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24226"/>
  <mc:AlternateContent xmlns:mc="http://schemas.openxmlformats.org/markup-compatibility/2006">
    <mc:Choice Requires="x15">
      <x15ac:absPath xmlns:x15ac="http://schemas.microsoft.com/office/spreadsheetml/2010/11/ac" url="https://d.docs.live.net/d78ee2cb960fe2f3/Desktop/Projects/"/>
    </mc:Choice>
  </mc:AlternateContent>
  <xr:revisionPtr revIDLastSave="1647" documentId="11_FFC65FC03B092EEE0449BBD4B9C8ABBB5DB2B56E" xr6:coauthVersionLast="47" xr6:coauthVersionMax="47" xr10:uidLastSave="{222B9AC0-F607-466B-B3BA-671C91A1D538}"/>
  <bookViews>
    <workbookView xWindow="-108" yWindow="-108" windowWidth="23256" windowHeight="12456" firstSheet="8" activeTab="8" xr2:uid="{00000000-000D-0000-FFFF-FFFF00000000}"/>
  </bookViews>
  <sheets>
    <sheet name="Raw_Data" sheetId="1" r:id="rId1"/>
    <sheet name="Product_Categories" sheetId="4" r:id="rId2"/>
    <sheet name="Clean_data" sheetId="3" r:id="rId3"/>
    <sheet name="Channel Performance Summary" sheetId="5" r:id="rId4"/>
    <sheet name="Monthly Spend &amp; Revenue Trend" sheetId="7" r:id="rId5"/>
    <sheet name="Product Category Analysis" sheetId="9" r:id="rId6"/>
    <sheet name="Customer Segment Performance" sheetId="10" r:id="rId7"/>
    <sheet name="Campaign Performance" sheetId="11" r:id="rId8"/>
    <sheet name="Dashboard" sheetId="12" r:id="rId9"/>
    <sheet name="Top 5 Product" sheetId="23" r:id="rId10"/>
    <sheet name="ROAS_Channel" sheetId="13" r:id="rId11"/>
    <sheet name="Average ROAS by Channel" sheetId="17" r:id="rId12"/>
    <sheet name="ROAS vs CPA" sheetId="22" r:id="rId13"/>
  </sheets>
  <definedNames>
    <definedName name="_xlcn.WorksheetConnection_Clean_dataA1P120011" hidden="1">Clean_data!$A$1:$Q$12001</definedName>
    <definedName name="Slicer_Channel">#N/A</definedName>
    <definedName name="Slicer_Customer_Segment">#N/A</definedName>
    <definedName name="Slicer_Month">#N/A</definedName>
  </definedNames>
  <calcPr calcId="191029"/>
  <pivotCaches>
    <pivotCache cacheId="0" r:id="rId14"/>
    <pivotCache cacheId="1"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Clean_data!$A$1:$P$120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12" l="1"/>
  <c r="N2" i="12"/>
  <c r="R2" i="12"/>
  <c r="P2" i="12"/>
  <c r="O2" i="12"/>
  <c r="G4033" i="3"/>
  <c r="G4034" i="3"/>
  <c r="G4035" i="3"/>
  <c r="G4036" i="3"/>
  <c r="G4037" i="3"/>
  <c r="G4038" i="3"/>
  <c r="G4039" i="3"/>
  <c r="G4040" i="3"/>
  <c r="G4041" i="3"/>
  <c r="G4042" i="3"/>
  <c r="G4043" i="3"/>
  <c r="G4044" i="3"/>
  <c r="G4045" i="3"/>
  <c r="G4046" i="3"/>
  <c r="G4047" i="3"/>
  <c r="G4048" i="3"/>
  <c r="G4049" i="3"/>
  <c r="G4050" i="3"/>
  <c r="G4051" i="3"/>
  <c r="G4052" i="3"/>
  <c r="G4053" i="3"/>
  <c r="G4054" i="3"/>
  <c r="G4055" i="3"/>
  <c r="G4056" i="3"/>
  <c r="G4057" i="3"/>
  <c r="G4058" i="3"/>
  <c r="G4059" i="3"/>
  <c r="G4060" i="3"/>
  <c r="G4061" i="3"/>
  <c r="G4062" i="3"/>
  <c r="G4063" i="3"/>
  <c r="G4064" i="3"/>
  <c r="G4065" i="3"/>
  <c r="G4066" i="3"/>
  <c r="G4067" i="3"/>
  <c r="G4068" i="3"/>
  <c r="G4069" i="3"/>
  <c r="G4070" i="3"/>
  <c r="G4071" i="3"/>
  <c r="G4072" i="3"/>
  <c r="G4073" i="3"/>
  <c r="G4074" i="3"/>
  <c r="G4075" i="3"/>
  <c r="G4076" i="3"/>
  <c r="G4077" i="3"/>
  <c r="G4078" i="3"/>
  <c r="G4079" i="3"/>
  <c r="G4080" i="3"/>
  <c r="G4081" i="3"/>
  <c r="G4082" i="3"/>
  <c r="G4083" i="3"/>
  <c r="G4084" i="3"/>
  <c r="G4085" i="3"/>
  <c r="G4086" i="3"/>
  <c r="G4087" i="3"/>
  <c r="G4088" i="3"/>
  <c r="G4089" i="3"/>
  <c r="G4090" i="3"/>
  <c r="G4091" i="3"/>
  <c r="G4092" i="3"/>
  <c r="G4093" i="3"/>
  <c r="G4094" i="3"/>
  <c r="G4095" i="3"/>
  <c r="G4096" i="3"/>
  <c r="G4097" i="3"/>
  <c r="G4098" i="3"/>
  <c r="G4099" i="3"/>
  <c r="G4100" i="3"/>
  <c r="G4101" i="3"/>
  <c r="G4102" i="3"/>
  <c r="G4103" i="3"/>
  <c r="G4104" i="3"/>
  <c r="G4105" i="3"/>
  <c r="G4106" i="3"/>
  <c r="G4107" i="3"/>
  <c r="G4108" i="3"/>
  <c r="G4109" i="3"/>
  <c r="G4110" i="3"/>
  <c r="G4111" i="3"/>
  <c r="G4112" i="3"/>
  <c r="G4113" i="3"/>
  <c r="G4114" i="3"/>
  <c r="G4115" i="3"/>
  <c r="G4116" i="3"/>
  <c r="G4117" i="3"/>
  <c r="G4118" i="3"/>
  <c r="G4119" i="3"/>
  <c r="G4120" i="3"/>
  <c r="G4121" i="3"/>
  <c r="G4122" i="3"/>
  <c r="G4123" i="3"/>
  <c r="G4124" i="3"/>
  <c r="G4125" i="3"/>
  <c r="G4126" i="3"/>
  <c r="G4127" i="3"/>
  <c r="G4128" i="3"/>
  <c r="G4129" i="3"/>
  <c r="G4130" i="3"/>
  <c r="G4131" i="3"/>
  <c r="G4132" i="3"/>
  <c r="G4133" i="3"/>
  <c r="G4134" i="3"/>
  <c r="G4135" i="3"/>
  <c r="G4136" i="3"/>
  <c r="G4137" i="3"/>
  <c r="G4138" i="3"/>
  <c r="G4139" i="3"/>
  <c r="G4140" i="3"/>
  <c r="G4141" i="3"/>
  <c r="G4142" i="3"/>
  <c r="G4143" i="3"/>
  <c r="G4144" i="3"/>
  <c r="G4145" i="3"/>
  <c r="G4146" i="3"/>
  <c r="G4147" i="3"/>
  <c r="G4148" i="3"/>
  <c r="G4149" i="3"/>
  <c r="G4150" i="3"/>
  <c r="G4151" i="3"/>
  <c r="G4152" i="3"/>
  <c r="G4153" i="3"/>
  <c r="G4154" i="3"/>
  <c r="G4155" i="3"/>
  <c r="G4156" i="3"/>
  <c r="G4157" i="3"/>
  <c r="G4158" i="3"/>
  <c r="G4159" i="3"/>
  <c r="G4160" i="3"/>
  <c r="G4161" i="3"/>
  <c r="G4162" i="3"/>
  <c r="G4163" i="3"/>
  <c r="G4164" i="3"/>
  <c r="G4165" i="3"/>
  <c r="G4166" i="3"/>
  <c r="G4167" i="3"/>
  <c r="G4168" i="3"/>
  <c r="G4169" i="3"/>
  <c r="G4170" i="3"/>
  <c r="G4171" i="3"/>
  <c r="G4172" i="3"/>
  <c r="G4173" i="3"/>
  <c r="G4174" i="3"/>
  <c r="G4175" i="3"/>
  <c r="G4176" i="3"/>
  <c r="G4177" i="3"/>
  <c r="G4178" i="3"/>
  <c r="G4179" i="3"/>
  <c r="G4180" i="3"/>
  <c r="G4181" i="3"/>
  <c r="G4182" i="3"/>
  <c r="G4183" i="3"/>
  <c r="G4184" i="3"/>
  <c r="G4185" i="3"/>
  <c r="G4186" i="3"/>
  <c r="G4187" i="3"/>
  <c r="G4188" i="3"/>
  <c r="G4189" i="3"/>
  <c r="G4190" i="3"/>
  <c r="G4191" i="3"/>
  <c r="G4192" i="3"/>
  <c r="G4193" i="3"/>
  <c r="G4194" i="3"/>
  <c r="G4195" i="3"/>
  <c r="G4196" i="3"/>
  <c r="G4197" i="3"/>
  <c r="G4198" i="3"/>
  <c r="G4199" i="3"/>
  <c r="G4200" i="3"/>
  <c r="G4201" i="3"/>
  <c r="G4202" i="3"/>
  <c r="G4203" i="3"/>
  <c r="G4204" i="3"/>
  <c r="G4205" i="3"/>
  <c r="G4206" i="3"/>
  <c r="G4207" i="3"/>
  <c r="G4208" i="3"/>
  <c r="G4209" i="3"/>
  <c r="G4210" i="3"/>
  <c r="G4211" i="3"/>
  <c r="G4212" i="3"/>
  <c r="G4213" i="3"/>
  <c r="G4214" i="3"/>
  <c r="G4215" i="3"/>
  <c r="G4216" i="3"/>
  <c r="G4217" i="3"/>
  <c r="G4218" i="3"/>
  <c r="G4219" i="3"/>
  <c r="G4220" i="3"/>
  <c r="G4221" i="3"/>
  <c r="G4222" i="3"/>
  <c r="G4223" i="3"/>
  <c r="G4224" i="3"/>
  <c r="G4225" i="3"/>
  <c r="G4226" i="3"/>
  <c r="G4227" i="3"/>
  <c r="G4228" i="3"/>
  <c r="G4229" i="3"/>
  <c r="G4230" i="3"/>
  <c r="G4231" i="3"/>
  <c r="G4232" i="3"/>
  <c r="G4233" i="3"/>
  <c r="G4234" i="3"/>
  <c r="G4235" i="3"/>
  <c r="G4236" i="3"/>
  <c r="G4237" i="3"/>
  <c r="G4238" i="3"/>
  <c r="G4239" i="3"/>
  <c r="G4240" i="3"/>
  <c r="G4241" i="3"/>
  <c r="G4242" i="3"/>
  <c r="G4243" i="3"/>
  <c r="G4244" i="3"/>
  <c r="G4245" i="3"/>
  <c r="G4246" i="3"/>
  <c r="G4247" i="3"/>
  <c r="G4248" i="3"/>
  <c r="G4249" i="3"/>
  <c r="G4250" i="3"/>
  <c r="G4251" i="3"/>
  <c r="G4252" i="3"/>
  <c r="G4253" i="3"/>
  <c r="G4254" i="3"/>
  <c r="G4255" i="3"/>
  <c r="G4256" i="3"/>
  <c r="G4257" i="3"/>
  <c r="G4258" i="3"/>
  <c r="G4259" i="3"/>
  <c r="G4260" i="3"/>
  <c r="G4261" i="3"/>
  <c r="G4262" i="3"/>
  <c r="G4263" i="3"/>
  <c r="G4264" i="3"/>
  <c r="G4265" i="3"/>
  <c r="G4266" i="3"/>
  <c r="G4267" i="3"/>
  <c r="G4268" i="3"/>
  <c r="G4269" i="3"/>
  <c r="G4270" i="3"/>
  <c r="G4271" i="3"/>
  <c r="G4272" i="3"/>
  <c r="G4273" i="3"/>
  <c r="G4274" i="3"/>
  <c r="G4275" i="3"/>
  <c r="G4276" i="3"/>
  <c r="G4277" i="3"/>
  <c r="G4278" i="3"/>
  <c r="G4279" i="3"/>
  <c r="G4280" i="3"/>
  <c r="G4281" i="3"/>
  <c r="G4282" i="3"/>
  <c r="G4283" i="3"/>
  <c r="G4284" i="3"/>
  <c r="G4285" i="3"/>
  <c r="G4286" i="3"/>
  <c r="G4287" i="3"/>
  <c r="G4288" i="3"/>
  <c r="G4289" i="3"/>
  <c r="G4290" i="3"/>
  <c r="G4291" i="3"/>
  <c r="G4292" i="3"/>
  <c r="G4293" i="3"/>
  <c r="G4294" i="3"/>
  <c r="G4295" i="3"/>
  <c r="G4296" i="3"/>
  <c r="G4297" i="3"/>
  <c r="G4298" i="3"/>
  <c r="G4299" i="3"/>
  <c r="G4300" i="3"/>
  <c r="G4301" i="3"/>
  <c r="G4302" i="3"/>
  <c r="G4303" i="3"/>
  <c r="G4304" i="3"/>
  <c r="G4305" i="3"/>
  <c r="G4306" i="3"/>
  <c r="G4307" i="3"/>
  <c r="G4308" i="3"/>
  <c r="G4309" i="3"/>
  <c r="G4310" i="3"/>
  <c r="G4311" i="3"/>
  <c r="G4312" i="3"/>
  <c r="G4313" i="3"/>
  <c r="G4314" i="3"/>
  <c r="G4315" i="3"/>
  <c r="G4316" i="3"/>
  <c r="G4317" i="3"/>
  <c r="G4318" i="3"/>
  <c r="G4319" i="3"/>
  <c r="G4320" i="3"/>
  <c r="G4321" i="3"/>
  <c r="G4322" i="3"/>
  <c r="G4323" i="3"/>
  <c r="G4324" i="3"/>
  <c r="G4325" i="3"/>
  <c r="G4326" i="3"/>
  <c r="G4327" i="3"/>
  <c r="G4328" i="3"/>
  <c r="G4329" i="3"/>
  <c r="G4330" i="3"/>
  <c r="G4331" i="3"/>
  <c r="G4332" i="3"/>
  <c r="G4333" i="3"/>
  <c r="G4334" i="3"/>
  <c r="G4335" i="3"/>
  <c r="G4336" i="3"/>
  <c r="G4337" i="3"/>
  <c r="G4338" i="3"/>
  <c r="G4339" i="3"/>
  <c r="G4340" i="3"/>
  <c r="G4341" i="3"/>
  <c r="G4342" i="3"/>
  <c r="G4343" i="3"/>
  <c r="G4344" i="3"/>
  <c r="G4345" i="3"/>
  <c r="G4346" i="3"/>
  <c r="G4347" i="3"/>
  <c r="G4348" i="3"/>
  <c r="G4349" i="3"/>
  <c r="G4350" i="3"/>
  <c r="G4351" i="3"/>
  <c r="G4352" i="3"/>
  <c r="G4353" i="3"/>
  <c r="G4354" i="3"/>
  <c r="G4355" i="3"/>
  <c r="G4356" i="3"/>
  <c r="G4357" i="3"/>
  <c r="G4358" i="3"/>
  <c r="G4359" i="3"/>
  <c r="G4360" i="3"/>
  <c r="G4361" i="3"/>
  <c r="G4362" i="3"/>
  <c r="G4363" i="3"/>
  <c r="G4364" i="3"/>
  <c r="G4365" i="3"/>
  <c r="G4366" i="3"/>
  <c r="G4367" i="3"/>
  <c r="G4368" i="3"/>
  <c r="G4369" i="3"/>
  <c r="G4370" i="3"/>
  <c r="G4371" i="3"/>
  <c r="G4372" i="3"/>
  <c r="G4373" i="3"/>
  <c r="G4374" i="3"/>
  <c r="G4375" i="3"/>
  <c r="G4376" i="3"/>
  <c r="G4377" i="3"/>
  <c r="G4378" i="3"/>
  <c r="G4379" i="3"/>
  <c r="G4380" i="3"/>
  <c r="G4381" i="3"/>
  <c r="G4382" i="3"/>
  <c r="G4383" i="3"/>
  <c r="G4384" i="3"/>
  <c r="G4385" i="3"/>
  <c r="G4386" i="3"/>
  <c r="G4387" i="3"/>
  <c r="G4388" i="3"/>
  <c r="G4389" i="3"/>
  <c r="G4390" i="3"/>
  <c r="G4391" i="3"/>
  <c r="G4392" i="3"/>
  <c r="G4393" i="3"/>
  <c r="G4394" i="3"/>
  <c r="G4395" i="3"/>
  <c r="G4396" i="3"/>
  <c r="G4397" i="3"/>
  <c r="G4398" i="3"/>
  <c r="G4399" i="3"/>
  <c r="G4400" i="3"/>
  <c r="G4401" i="3"/>
  <c r="G4402" i="3"/>
  <c r="G4403" i="3"/>
  <c r="G4404" i="3"/>
  <c r="G4405" i="3"/>
  <c r="G4406" i="3"/>
  <c r="G4407" i="3"/>
  <c r="G4408" i="3"/>
  <c r="G4409" i="3"/>
  <c r="G4410" i="3"/>
  <c r="G4411" i="3"/>
  <c r="G4412" i="3"/>
  <c r="G4413" i="3"/>
  <c r="G4414" i="3"/>
  <c r="G4415" i="3"/>
  <c r="G4416" i="3"/>
  <c r="G4417" i="3"/>
  <c r="G4418" i="3"/>
  <c r="G4419" i="3"/>
  <c r="G4420" i="3"/>
  <c r="G4421" i="3"/>
  <c r="G4422" i="3"/>
  <c r="G4423" i="3"/>
  <c r="G4424" i="3"/>
  <c r="G4425" i="3"/>
  <c r="G4426" i="3"/>
  <c r="G4427" i="3"/>
  <c r="G4428" i="3"/>
  <c r="G4429" i="3"/>
  <c r="G4430" i="3"/>
  <c r="G4431" i="3"/>
  <c r="G4432" i="3"/>
  <c r="G4433" i="3"/>
  <c r="G4434" i="3"/>
  <c r="G4435" i="3"/>
  <c r="G4436" i="3"/>
  <c r="G4437" i="3"/>
  <c r="G4438" i="3"/>
  <c r="G4439" i="3"/>
  <c r="G4440" i="3"/>
  <c r="G4441" i="3"/>
  <c r="G4442" i="3"/>
  <c r="G4443" i="3"/>
  <c r="G4444" i="3"/>
  <c r="G4445" i="3"/>
  <c r="G4446" i="3"/>
  <c r="G4447" i="3"/>
  <c r="G4448" i="3"/>
  <c r="G4449" i="3"/>
  <c r="G4450" i="3"/>
  <c r="G4451" i="3"/>
  <c r="G4452" i="3"/>
  <c r="G4453" i="3"/>
  <c r="G4454" i="3"/>
  <c r="G4455" i="3"/>
  <c r="G4456" i="3"/>
  <c r="G4457" i="3"/>
  <c r="G4458" i="3"/>
  <c r="G4459" i="3"/>
  <c r="G4460" i="3"/>
  <c r="G4461" i="3"/>
  <c r="G4462" i="3"/>
  <c r="G4463" i="3"/>
  <c r="G4464" i="3"/>
  <c r="G4465" i="3"/>
  <c r="G4466" i="3"/>
  <c r="G4467" i="3"/>
  <c r="G4468" i="3"/>
  <c r="G4469" i="3"/>
  <c r="G4470" i="3"/>
  <c r="G4471" i="3"/>
  <c r="G4472" i="3"/>
  <c r="G4473" i="3"/>
  <c r="G4474" i="3"/>
  <c r="G4475" i="3"/>
  <c r="G4476" i="3"/>
  <c r="G4477" i="3"/>
  <c r="G4478" i="3"/>
  <c r="G4479" i="3"/>
  <c r="G4480" i="3"/>
  <c r="G4481" i="3"/>
  <c r="G4482" i="3"/>
  <c r="G4483" i="3"/>
  <c r="G4484" i="3"/>
  <c r="G4485" i="3"/>
  <c r="G4486" i="3"/>
  <c r="G4487" i="3"/>
  <c r="G4488" i="3"/>
  <c r="G4489" i="3"/>
  <c r="G4490" i="3"/>
  <c r="G4491" i="3"/>
  <c r="G4492" i="3"/>
  <c r="G4493" i="3"/>
  <c r="G4494" i="3"/>
  <c r="G4495" i="3"/>
  <c r="G4496" i="3"/>
  <c r="G4497" i="3"/>
  <c r="G4498" i="3"/>
  <c r="G4499" i="3"/>
  <c r="G4500" i="3"/>
  <c r="G4501" i="3"/>
  <c r="G4502" i="3"/>
  <c r="G4503" i="3"/>
  <c r="G4504" i="3"/>
  <c r="G4505" i="3"/>
  <c r="G4506" i="3"/>
  <c r="G4507" i="3"/>
  <c r="G4508" i="3"/>
  <c r="G4509" i="3"/>
  <c r="G4510" i="3"/>
  <c r="G4511" i="3"/>
  <c r="G4512" i="3"/>
  <c r="G4513" i="3"/>
  <c r="G4514" i="3"/>
  <c r="G4515" i="3"/>
  <c r="G4516" i="3"/>
  <c r="G4517" i="3"/>
  <c r="G4518" i="3"/>
  <c r="G4519" i="3"/>
  <c r="G4520" i="3"/>
  <c r="G4521" i="3"/>
  <c r="G4522" i="3"/>
  <c r="G4523" i="3"/>
  <c r="G4524" i="3"/>
  <c r="G4525" i="3"/>
  <c r="G4526" i="3"/>
  <c r="G4527" i="3"/>
  <c r="G4528" i="3"/>
  <c r="G4529" i="3"/>
  <c r="G4530" i="3"/>
  <c r="G4531" i="3"/>
  <c r="G4532" i="3"/>
  <c r="G4533" i="3"/>
  <c r="G4534" i="3"/>
  <c r="G4535" i="3"/>
  <c r="G4536" i="3"/>
  <c r="G4537" i="3"/>
  <c r="G4538" i="3"/>
  <c r="G4539" i="3"/>
  <c r="G4540" i="3"/>
  <c r="G4541" i="3"/>
  <c r="G4542" i="3"/>
  <c r="G4543" i="3"/>
  <c r="G4544" i="3"/>
  <c r="G4545" i="3"/>
  <c r="G4546" i="3"/>
  <c r="G4547" i="3"/>
  <c r="G4548" i="3"/>
  <c r="G4549" i="3"/>
  <c r="G4550" i="3"/>
  <c r="G4551" i="3"/>
  <c r="G4552" i="3"/>
  <c r="G4553" i="3"/>
  <c r="G4554" i="3"/>
  <c r="G4555" i="3"/>
  <c r="G4556" i="3"/>
  <c r="G4557" i="3"/>
  <c r="G4558" i="3"/>
  <c r="G4559" i="3"/>
  <c r="G4560" i="3"/>
  <c r="G4561" i="3"/>
  <c r="G4562" i="3"/>
  <c r="G4563" i="3"/>
  <c r="G4564" i="3"/>
  <c r="G4565" i="3"/>
  <c r="G4566" i="3"/>
  <c r="G4567" i="3"/>
  <c r="G4568" i="3"/>
  <c r="G4569" i="3"/>
  <c r="G4570" i="3"/>
  <c r="G4571" i="3"/>
  <c r="G4572" i="3"/>
  <c r="G4573" i="3"/>
  <c r="G4574" i="3"/>
  <c r="G4575" i="3"/>
  <c r="G4576" i="3"/>
  <c r="G4577" i="3"/>
  <c r="G4578" i="3"/>
  <c r="G4579" i="3"/>
  <c r="G4580" i="3"/>
  <c r="G4581" i="3"/>
  <c r="G4582" i="3"/>
  <c r="G4583" i="3"/>
  <c r="G4584" i="3"/>
  <c r="G4585" i="3"/>
  <c r="G4586" i="3"/>
  <c r="G4587" i="3"/>
  <c r="G4588" i="3"/>
  <c r="G4589" i="3"/>
  <c r="G4590" i="3"/>
  <c r="G4591" i="3"/>
  <c r="G4592" i="3"/>
  <c r="G4593" i="3"/>
  <c r="G4594" i="3"/>
  <c r="G4595" i="3"/>
  <c r="G4596" i="3"/>
  <c r="G4597" i="3"/>
  <c r="G4598" i="3"/>
  <c r="G4599" i="3"/>
  <c r="G4600" i="3"/>
  <c r="G4601" i="3"/>
  <c r="G4602" i="3"/>
  <c r="G4603" i="3"/>
  <c r="G4604" i="3"/>
  <c r="G4605" i="3"/>
  <c r="G4606" i="3"/>
  <c r="G4607" i="3"/>
  <c r="G4608" i="3"/>
  <c r="G4609" i="3"/>
  <c r="G4610" i="3"/>
  <c r="G4611" i="3"/>
  <c r="G4612" i="3"/>
  <c r="G4613" i="3"/>
  <c r="G4614" i="3"/>
  <c r="G4615" i="3"/>
  <c r="G4616" i="3"/>
  <c r="G4617" i="3"/>
  <c r="G4618" i="3"/>
  <c r="G4619" i="3"/>
  <c r="G4620" i="3"/>
  <c r="G4621" i="3"/>
  <c r="G4622" i="3"/>
  <c r="G4623" i="3"/>
  <c r="G4624" i="3"/>
  <c r="G4625" i="3"/>
  <c r="G4626" i="3"/>
  <c r="G4627" i="3"/>
  <c r="G4628" i="3"/>
  <c r="G4629" i="3"/>
  <c r="G4630" i="3"/>
  <c r="G4631" i="3"/>
  <c r="G4632" i="3"/>
  <c r="G4633" i="3"/>
  <c r="G4634" i="3"/>
  <c r="G4635" i="3"/>
  <c r="G4636" i="3"/>
  <c r="G4637" i="3"/>
  <c r="G4638" i="3"/>
  <c r="G4639" i="3"/>
  <c r="G4640" i="3"/>
  <c r="G4641" i="3"/>
  <c r="G4642" i="3"/>
  <c r="G4643" i="3"/>
  <c r="G4644" i="3"/>
  <c r="G4645" i="3"/>
  <c r="G4646" i="3"/>
  <c r="G4647" i="3"/>
  <c r="G4648" i="3"/>
  <c r="G4649" i="3"/>
  <c r="G4650" i="3"/>
  <c r="G4651" i="3"/>
  <c r="G4652" i="3"/>
  <c r="G4653" i="3"/>
  <c r="G4654" i="3"/>
  <c r="G4655" i="3"/>
  <c r="G4656" i="3"/>
  <c r="G4657" i="3"/>
  <c r="G4658" i="3"/>
  <c r="G4659" i="3"/>
  <c r="G4660" i="3"/>
  <c r="G4661" i="3"/>
  <c r="G4662" i="3"/>
  <c r="G4663" i="3"/>
  <c r="G4664" i="3"/>
  <c r="G4665" i="3"/>
  <c r="G4666" i="3"/>
  <c r="G4667" i="3"/>
  <c r="G4668" i="3"/>
  <c r="G4669" i="3"/>
  <c r="G4670" i="3"/>
  <c r="G4671" i="3"/>
  <c r="G4672" i="3"/>
  <c r="G4673" i="3"/>
  <c r="G4674" i="3"/>
  <c r="G4675" i="3"/>
  <c r="G4676" i="3"/>
  <c r="G4677" i="3"/>
  <c r="G4678" i="3"/>
  <c r="G4679" i="3"/>
  <c r="G4680" i="3"/>
  <c r="G4681" i="3"/>
  <c r="G4682" i="3"/>
  <c r="G4683" i="3"/>
  <c r="G4684" i="3"/>
  <c r="G4685" i="3"/>
  <c r="G4686" i="3"/>
  <c r="G4687" i="3"/>
  <c r="G4688" i="3"/>
  <c r="G4689" i="3"/>
  <c r="G4690" i="3"/>
  <c r="G4691" i="3"/>
  <c r="G4692" i="3"/>
  <c r="G4693" i="3"/>
  <c r="G4694" i="3"/>
  <c r="G4695" i="3"/>
  <c r="G4696" i="3"/>
  <c r="G4697" i="3"/>
  <c r="G4698" i="3"/>
  <c r="G4699" i="3"/>
  <c r="G4700" i="3"/>
  <c r="G4701" i="3"/>
  <c r="G4702" i="3"/>
  <c r="G4703" i="3"/>
  <c r="G4704" i="3"/>
  <c r="G4705" i="3"/>
  <c r="G4706" i="3"/>
  <c r="G4707" i="3"/>
  <c r="G4708" i="3"/>
  <c r="G4709" i="3"/>
  <c r="G4710" i="3"/>
  <c r="G4711" i="3"/>
  <c r="G4712" i="3"/>
  <c r="G4713" i="3"/>
  <c r="G4714" i="3"/>
  <c r="G4715" i="3"/>
  <c r="G4716" i="3"/>
  <c r="G4717" i="3"/>
  <c r="G4718" i="3"/>
  <c r="G4719" i="3"/>
  <c r="G4720" i="3"/>
  <c r="G4721" i="3"/>
  <c r="G4722" i="3"/>
  <c r="G4723" i="3"/>
  <c r="G4724" i="3"/>
  <c r="G4725" i="3"/>
  <c r="G4726" i="3"/>
  <c r="G4727" i="3"/>
  <c r="G4728" i="3"/>
  <c r="G4729" i="3"/>
  <c r="G4730" i="3"/>
  <c r="G4731" i="3"/>
  <c r="G4732" i="3"/>
  <c r="G4733" i="3"/>
  <c r="G4734" i="3"/>
  <c r="G4735" i="3"/>
  <c r="G4736" i="3"/>
  <c r="G4737" i="3"/>
  <c r="G4738" i="3"/>
  <c r="G4739" i="3"/>
  <c r="G4740" i="3"/>
  <c r="G4741" i="3"/>
  <c r="G4742" i="3"/>
  <c r="G4743" i="3"/>
  <c r="G4744" i="3"/>
  <c r="G4745" i="3"/>
  <c r="G4746" i="3"/>
  <c r="G4747" i="3"/>
  <c r="G4748" i="3"/>
  <c r="G4749" i="3"/>
  <c r="G4750" i="3"/>
  <c r="G4751" i="3"/>
  <c r="G4752" i="3"/>
  <c r="G4753" i="3"/>
  <c r="G4754" i="3"/>
  <c r="G4755" i="3"/>
  <c r="G4756" i="3"/>
  <c r="G4757" i="3"/>
  <c r="G4758" i="3"/>
  <c r="G4759" i="3"/>
  <c r="G4760" i="3"/>
  <c r="G4761" i="3"/>
  <c r="G4762" i="3"/>
  <c r="G4763" i="3"/>
  <c r="G4764" i="3"/>
  <c r="G4765" i="3"/>
  <c r="G4766" i="3"/>
  <c r="G4767" i="3"/>
  <c r="G4768" i="3"/>
  <c r="G4769" i="3"/>
  <c r="G4770" i="3"/>
  <c r="G4771" i="3"/>
  <c r="G4772" i="3"/>
  <c r="G4773" i="3"/>
  <c r="G4774" i="3"/>
  <c r="G4775" i="3"/>
  <c r="G4776" i="3"/>
  <c r="G4777" i="3"/>
  <c r="G4778" i="3"/>
  <c r="G4779" i="3"/>
  <c r="G4780" i="3"/>
  <c r="G4781" i="3"/>
  <c r="G4782" i="3"/>
  <c r="G4783" i="3"/>
  <c r="G4784" i="3"/>
  <c r="G4785" i="3"/>
  <c r="G4786" i="3"/>
  <c r="G4787" i="3"/>
  <c r="G4788" i="3"/>
  <c r="G4789" i="3"/>
  <c r="G4790" i="3"/>
  <c r="G4791" i="3"/>
  <c r="G4792" i="3"/>
  <c r="G4793" i="3"/>
  <c r="G4794" i="3"/>
  <c r="G4795" i="3"/>
  <c r="G4796" i="3"/>
  <c r="G4797" i="3"/>
  <c r="G4798" i="3"/>
  <c r="G4799" i="3"/>
  <c r="G4800" i="3"/>
  <c r="G4801" i="3"/>
  <c r="G4802" i="3"/>
  <c r="G4803" i="3"/>
  <c r="G4804" i="3"/>
  <c r="G4805" i="3"/>
  <c r="G4806" i="3"/>
  <c r="G4807" i="3"/>
  <c r="G4808" i="3"/>
  <c r="G4809" i="3"/>
  <c r="G4810" i="3"/>
  <c r="G4811" i="3"/>
  <c r="G4812" i="3"/>
  <c r="G4813" i="3"/>
  <c r="G4814" i="3"/>
  <c r="G4815" i="3"/>
  <c r="G4816" i="3"/>
  <c r="G4817" i="3"/>
  <c r="G4818" i="3"/>
  <c r="G4819" i="3"/>
  <c r="G4820" i="3"/>
  <c r="G4821" i="3"/>
  <c r="G4822" i="3"/>
  <c r="G4823" i="3"/>
  <c r="G4824" i="3"/>
  <c r="G4825" i="3"/>
  <c r="G4826" i="3"/>
  <c r="G4827" i="3"/>
  <c r="G4828" i="3"/>
  <c r="G4829" i="3"/>
  <c r="G4830" i="3"/>
  <c r="G4831" i="3"/>
  <c r="G4832" i="3"/>
  <c r="G4833" i="3"/>
  <c r="G4834" i="3"/>
  <c r="G4835" i="3"/>
  <c r="G4836" i="3"/>
  <c r="G4837" i="3"/>
  <c r="G4838" i="3"/>
  <c r="G4839" i="3"/>
  <c r="G4840" i="3"/>
  <c r="G4841" i="3"/>
  <c r="G4842" i="3"/>
  <c r="G4843" i="3"/>
  <c r="G4844" i="3"/>
  <c r="G4845" i="3"/>
  <c r="G4846" i="3"/>
  <c r="G4847" i="3"/>
  <c r="G4848" i="3"/>
  <c r="G4849" i="3"/>
  <c r="G4850" i="3"/>
  <c r="G4851" i="3"/>
  <c r="G4852" i="3"/>
  <c r="G4853" i="3"/>
  <c r="G4854" i="3"/>
  <c r="G4855" i="3"/>
  <c r="G4856" i="3"/>
  <c r="G4857" i="3"/>
  <c r="G4858" i="3"/>
  <c r="G4859" i="3"/>
  <c r="G4860" i="3"/>
  <c r="G4861" i="3"/>
  <c r="G4862" i="3"/>
  <c r="G4863" i="3"/>
  <c r="G4864" i="3"/>
  <c r="G4865" i="3"/>
  <c r="G4866" i="3"/>
  <c r="G4867" i="3"/>
  <c r="G4868" i="3"/>
  <c r="G4869" i="3"/>
  <c r="G4870" i="3"/>
  <c r="G4871" i="3"/>
  <c r="G4872" i="3"/>
  <c r="G4873" i="3"/>
  <c r="G4874" i="3"/>
  <c r="G4875" i="3"/>
  <c r="G4876" i="3"/>
  <c r="G4877" i="3"/>
  <c r="G4878" i="3"/>
  <c r="G4879" i="3"/>
  <c r="G4880" i="3"/>
  <c r="G4881" i="3"/>
  <c r="G4882" i="3"/>
  <c r="G4883" i="3"/>
  <c r="G4884" i="3"/>
  <c r="G4885" i="3"/>
  <c r="G4886" i="3"/>
  <c r="G4887" i="3"/>
  <c r="G4888" i="3"/>
  <c r="G4889" i="3"/>
  <c r="G4890" i="3"/>
  <c r="G4891" i="3"/>
  <c r="G4892" i="3"/>
  <c r="G4893" i="3"/>
  <c r="G4894" i="3"/>
  <c r="G4895" i="3"/>
  <c r="G4896" i="3"/>
  <c r="G4897" i="3"/>
  <c r="G4898" i="3"/>
  <c r="G4899" i="3"/>
  <c r="G4900" i="3"/>
  <c r="G4901" i="3"/>
  <c r="G4902" i="3"/>
  <c r="G4903" i="3"/>
  <c r="G4904" i="3"/>
  <c r="G4905" i="3"/>
  <c r="G4906" i="3"/>
  <c r="G4907" i="3"/>
  <c r="G4908" i="3"/>
  <c r="G4909" i="3"/>
  <c r="G4910" i="3"/>
  <c r="G4911" i="3"/>
  <c r="G4912" i="3"/>
  <c r="G4913" i="3"/>
  <c r="G4914" i="3"/>
  <c r="G4915" i="3"/>
  <c r="G4916" i="3"/>
  <c r="G4917" i="3"/>
  <c r="G4918" i="3"/>
  <c r="G4919" i="3"/>
  <c r="G4920" i="3"/>
  <c r="G4921" i="3"/>
  <c r="G4922" i="3"/>
  <c r="G4923" i="3"/>
  <c r="G4924" i="3"/>
  <c r="G4925" i="3"/>
  <c r="G4926" i="3"/>
  <c r="G4927" i="3"/>
  <c r="G4928" i="3"/>
  <c r="G4929" i="3"/>
  <c r="G4930" i="3"/>
  <c r="G4931" i="3"/>
  <c r="G4932" i="3"/>
  <c r="G4933" i="3"/>
  <c r="G4934" i="3"/>
  <c r="G4935" i="3"/>
  <c r="G4936" i="3"/>
  <c r="G4937" i="3"/>
  <c r="G4938" i="3"/>
  <c r="G4939" i="3"/>
  <c r="G4940" i="3"/>
  <c r="G4941" i="3"/>
  <c r="G4942" i="3"/>
  <c r="G4943" i="3"/>
  <c r="G4944" i="3"/>
  <c r="G4945" i="3"/>
  <c r="G4946" i="3"/>
  <c r="G4947" i="3"/>
  <c r="G4948" i="3"/>
  <c r="G4949" i="3"/>
  <c r="G4950" i="3"/>
  <c r="G4951" i="3"/>
  <c r="G4952" i="3"/>
  <c r="G4953" i="3"/>
  <c r="G4954" i="3"/>
  <c r="G4955" i="3"/>
  <c r="G4956" i="3"/>
  <c r="G4957" i="3"/>
  <c r="G4958" i="3"/>
  <c r="G4959" i="3"/>
  <c r="G4960" i="3"/>
  <c r="G4961" i="3"/>
  <c r="G4962" i="3"/>
  <c r="G4963" i="3"/>
  <c r="G4964" i="3"/>
  <c r="G4965" i="3"/>
  <c r="G4966" i="3"/>
  <c r="G4967" i="3"/>
  <c r="G4968" i="3"/>
  <c r="G4969" i="3"/>
  <c r="G4970" i="3"/>
  <c r="G4971" i="3"/>
  <c r="G4972" i="3"/>
  <c r="G4973" i="3"/>
  <c r="G4974" i="3"/>
  <c r="G4975" i="3"/>
  <c r="G4976" i="3"/>
  <c r="G4977" i="3"/>
  <c r="G4978" i="3"/>
  <c r="G4979" i="3"/>
  <c r="G4980" i="3"/>
  <c r="G4981" i="3"/>
  <c r="G4982" i="3"/>
  <c r="G4983" i="3"/>
  <c r="G4984" i="3"/>
  <c r="G4985" i="3"/>
  <c r="G4986" i="3"/>
  <c r="G4987" i="3"/>
  <c r="G4988" i="3"/>
  <c r="G4989" i="3"/>
  <c r="G4990" i="3"/>
  <c r="G4991" i="3"/>
  <c r="G4992" i="3"/>
  <c r="G4993" i="3"/>
  <c r="G4994" i="3"/>
  <c r="G4995" i="3"/>
  <c r="G4996" i="3"/>
  <c r="G4997" i="3"/>
  <c r="G4998" i="3"/>
  <c r="G4999" i="3"/>
  <c r="G5000" i="3"/>
  <c r="G5001" i="3"/>
  <c r="G5002" i="3"/>
  <c r="G5003" i="3"/>
  <c r="G5004" i="3"/>
  <c r="G5005" i="3"/>
  <c r="G5006" i="3"/>
  <c r="G5007" i="3"/>
  <c r="G5008" i="3"/>
  <c r="G5009" i="3"/>
  <c r="G5010" i="3"/>
  <c r="G5011" i="3"/>
  <c r="G5012" i="3"/>
  <c r="G5013" i="3"/>
  <c r="G5014" i="3"/>
  <c r="G5015" i="3"/>
  <c r="G5016" i="3"/>
  <c r="G5017" i="3"/>
  <c r="G5018" i="3"/>
  <c r="G5019" i="3"/>
  <c r="G5020" i="3"/>
  <c r="G5021" i="3"/>
  <c r="G5022" i="3"/>
  <c r="G5023" i="3"/>
  <c r="G5024" i="3"/>
  <c r="G5025" i="3"/>
  <c r="G5026" i="3"/>
  <c r="G5027" i="3"/>
  <c r="G5028" i="3"/>
  <c r="G5029" i="3"/>
  <c r="G5030" i="3"/>
  <c r="G5031" i="3"/>
  <c r="G5032" i="3"/>
  <c r="G5033" i="3"/>
  <c r="G5034" i="3"/>
  <c r="G5035" i="3"/>
  <c r="G5036" i="3"/>
  <c r="G5037" i="3"/>
  <c r="G5038" i="3"/>
  <c r="G5039" i="3"/>
  <c r="G5040" i="3"/>
  <c r="G5041" i="3"/>
  <c r="G5042" i="3"/>
  <c r="G5043" i="3"/>
  <c r="G5044" i="3"/>
  <c r="G5045" i="3"/>
  <c r="G5046" i="3"/>
  <c r="G5047" i="3"/>
  <c r="G5048" i="3"/>
  <c r="G5049" i="3"/>
  <c r="G5050" i="3"/>
  <c r="G5051" i="3"/>
  <c r="G5052" i="3"/>
  <c r="G5053" i="3"/>
  <c r="G5054" i="3"/>
  <c r="G5055" i="3"/>
  <c r="G5056" i="3"/>
  <c r="G5057" i="3"/>
  <c r="G5058" i="3"/>
  <c r="G5059" i="3"/>
  <c r="G5060" i="3"/>
  <c r="G5061" i="3"/>
  <c r="G5062" i="3"/>
  <c r="G5063" i="3"/>
  <c r="G5064" i="3"/>
  <c r="G5065" i="3"/>
  <c r="G5066" i="3"/>
  <c r="G5067" i="3"/>
  <c r="G5068" i="3"/>
  <c r="G5069" i="3"/>
  <c r="G5070" i="3"/>
  <c r="G5071" i="3"/>
  <c r="G5072" i="3"/>
  <c r="G5073" i="3"/>
  <c r="G5074" i="3"/>
  <c r="G5075" i="3"/>
  <c r="G5076" i="3"/>
  <c r="G5077" i="3"/>
  <c r="G5078" i="3"/>
  <c r="G5079" i="3"/>
  <c r="G5080" i="3"/>
  <c r="G5081" i="3"/>
  <c r="G5082" i="3"/>
  <c r="G5083" i="3"/>
  <c r="G5084" i="3"/>
  <c r="G5085" i="3"/>
  <c r="G5086" i="3"/>
  <c r="G5087" i="3"/>
  <c r="G5088" i="3"/>
  <c r="G5089" i="3"/>
  <c r="G5090" i="3"/>
  <c r="G5091" i="3"/>
  <c r="G5092" i="3"/>
  <c r="G5093" i="3"/>
  <c r="G5094" i="3"/>
  <c r="G5095" i="3"/>
  <c r="G5096" i="3"/>
  <c r="G5097" i="3"/>
  <c r="G5098" i="3"/>
  <c r="G5099" i="3"/>
  <c r="G5100" i="3"/>
  <c r="G5101" i="3"/>
  <c r="G5102" i="3"/>
  <c r="G5103" i="3"/>
  <c r="G5104" i="3"/>
  <c r="G5105" i="3"/>
  <c r="G5106" i="3"/>
  <c r="G5107" i="3"/>
  <c r="G5108" i="3"/>
  <c r="G5109" i="3"/>
  <c r="G5110" i="3"/>
  <c r="G5111" i="3"/>
  <c r="G5112" i="3"/>
  <c r="G5113" i="3"/>
  <c r="G5114" i="3"/>
  <c r="G5115" i="3"/>
  <c r="G5116" i="3"/>
  <c r="G5117" i="3"/>
  <c r="G5118" i="3"/>
  <c r="G5119" i="3"/>
  <c r="G5120" i="3"/>
  <c r="G5121" i="3"/>
  <c r="G5122" i="3"/>
  <c r="G5123" i="3"/>
  <c r="G5124" i="3"/>
  <c r="G5125" i="3"/>
  <c r="G5126" i="3"/>
  <c r="G5127" i="3"/>
  <c r="G5128" i="3"/>
  <c r="G5129" i="3"/>
  <c r="G5130" i="3"/>
  <c r="G5131" i="3"/>
  <c r="G5132" i="3"/>
  <c r="G5133" i="3"/>
  <c r="G5134" i="3"/>
  <c r="G5135" i="3"/>
  <c r="G5136" i="3"/>
  <c r="G5137" i="3"/>
  <c r="G5138" i="3"/>
  <c r="G5139" i="3"/>
  <c r="G5140" i="3"/>
  <c r="G5141" i="3"/>
  <c r="G5142" i="3"/>
  <c r="G5143" i="3"/>
  <c r="G5144" i="3"/>
  <c r="G5145" i="3"/>
  <c r="G5146" i="3"/>
  <c r="G5147" i="3"/>
  <c r="G5148" i="3"/>
  <c r="G5149" i="3"/>
  <c r="G5150" i="3"/>
  <c r="G5151" i="3"/>
  <c r="G5152" i="3"/>
  <c r="G5153" i="3"/>
  <c r="G5154" i="3"/>
  <c r="G5155" i="3"/>
  <c r="G5156" i="3"/>
  <c r="G5157" i="3"/>
  <c r="G5158" i="3"/>
  <c r="G5159" i="3"/>
  <c r="G5160" i="3"/>
  <c r="G5161" i="3"/>
  <c r="G5162" i="3"/>
  <c r="G5163" i="3"/>
  <c r="G5164" i="3"/>
  <c r="G5165" i="3"/>
  <c r="G5166" i="3"/>
  <c r="G5167" i="3"/>
  <c r="G5168" i="3"/>
  <c r="G5169" i="3"/>
  <c r="G5170" i="3"/>
  <c r="G5171" i="3"/>
  <c r="G5172" i="3"/>
  <c r="G5173" i="3"/>
  <c r="G5174" i="3"/>
  <c r="G5175" i="3"/>
  <c r="G5176" i="3"/>
  <c r="G5177" i="3"/>
  <c r="G5178" i="3"/>
  <c r="G5179" i="3"/>
  <c r="G5180" i="3"/>
  <c r="G5181" i="3"/>
  <c r="G5182" i="3"/>
  <c r="G5183" i="3"/>
  <c r="G5184" i="3"/>
  <c r="G5185" i="3"/>
  <c r="G5186" i="3"/>
  <c r="G5187" i="3"/>
  <c r="G5188" i="3"/>
  <c r="G5189" i="3"/>
  <c r="G5190" i="3"/>
  <c r="G5191" i="3"/>
  <c r="G5192" i="3"/>
  <c r="G5193" i="3"/>
  <c r="G5194" i="3"/>
  <c r="G5195" i="3"/>
  <c r="G5196" i="3"/>
  <c r="G5197" i="3"/>
  <c r="G5198" i="3"/>
  <c r="G5199" i="3"/>
  <c r="G5200" i="3"/>
  <c r="G5201" i="3"/>
  <c r="G5202" i="3"/>
  <c r="G5203" i="3"/>
  <c r="G5204" i="3"/>
  <c r="G5205" i="3"/>
  <c r="G5206" i="3"/>
  <c r="G5207" i="3"/>
  <c r="G5208" i="3"/>
  <c r="G5209" i="3"/>
  <c r="G5210" i="3"/>
  <c r="G5211" i="3"/>
  <c r="G5212" i="3"/>
  <c r="G5213" i="3"/>
  <c r="G5214" i="3"/>
  <c r="G5215" i="3"/>
  <c r="G5216" i="3"/>
  <c r="G5217" i="3"/>
  <c r="G5218" i="3"/>
  <c r="G5219" i="3"/>
  <c r="G5220" i="3"/>
  <c r="G5221" i="3"/>
  <c r="G5222" i="3"/>
  <c r="G5223" i="3"/>
  <c r="G5224" i="3"/>
  <c r="G5225" i="3"/>
  <c r="G5226" i="3"/>
  <c r="G5227" i="3"/>
  <c r="G5228" i="3"/>
  <c r="G5229" i="3"/>
  <c r="G5230" i="3"/>
  <c r="G5231" i="3"/>
  <c r="G5232" i="3"/>
  <c r="G5233" i="3"/>
  <c r="G5234" i="3"/>
  <c r="G5235" i="3"/>
  <c r="G5236" i="3"/>
  <c r="G5237" i="3"/>
  <c r="G5238" i="3"/>
  <c r="G5239" i="3"/>
  <c r="G5240" i="3"/>
  <c r="G5241" i="3"/>
  <c r="G5242" i="3"/>
  <c r="G5243" i="3"/>
  <c r="G5244" i="3"/>
  <c r="G5245" i="3"/>
  <c r="G5246" i="3"/>
  <c r="G5247" i="3"/>
  <c r="G5248" i="3"/>
  <c r="G5249" i="3"/>
  <c r="G5250" i="3"/>
  <c r="G5251" i="3"/>
  <c r="G5252" i="3"/>
  <c r="G5253" i="3"/>
  <c r="G5254" i="3"/>
  <c r="G5255" i="3"/>
  <c r="G5256" i="3"/>
  <c r="G5257" i="3"/>
  <c r="G5258" i="3"/>
  <c r="G5259" i="3"/>
  <c r="G5260" i="3"/>
  <c r="G5261" i="3"/>
  <c r="G5262" i="3"/>
  <c r="G5263" i="3"/>
  <c r="G5264" i="3"/>
  <c r="G5265" i="3"/>
  <c r="G5266" i="3"/>
  <c r="G5267" i="3"/>
  <c r="G5268" i="3"/>
  <c r="G5269" i="3"/>
  <c r="G5270" i="3"/>
  <c r="G5271" i="3"/>
  <c r="G5272" i="3"/>
  <c r="G5273" i="3"/>
  <c r="G5274" i="3"/>
  <c r="G5275" i="3"/>
  <c r="G5276" i="3"/>
  <c r="G5277" i="3"/>
  <c r="G5278" i="3"/>
  <c r="G5279" i="3"/>
  <c r="G5280" i="3"/>
  <c r="G5281" i="3"/>
  <c r="G5282" i="3"/>
  <c r="G5283" i="3"/>
  <c r="G5284" i="3"/>
  <c r="G5285" i="3"/>
  <c r="G5286" i="3"/>
  <c r="G5287" i="3"/>
  <c r="G5288" i="3"/>
  <c r="G5289" i="3"/>
  <c r="G5290" i="3"/>
  <c r="G5291" i="3"/>
  <c r="G5292" i="3"/>
  <c r="G5293" i="3"/>
  <c r="G5294" i="3"/>
  <c r="G5295" i="3"/>
  <c r="G5296" i="3"/>
  <c r="G5297" i="3"/>
  <c r="G5298" i="3"/>
  <c r="G5299" i="3"/>
  <c r="G5300" i="3"/>
  <c r="G5301" i="3"/>
  <c r="G5302" i="3"/>
  <c r="G5303" i="3"/>
  <c r="G5304" i="3"/>
  <c r="G5305" i="3"/>
  <c r="G5306" i="3"/>
  <c r="G5307" i="3"/>
  <c r="G5308" i="3"/>
  <c r="G5309" i="3"/>
  <c r="G5310" i="3"/>
  <c r="G5311" i="3"/>
  <c r="G5312" i="3"/>
  <c r="G5313" i="3"/>
  <c r="G5314" i="3"/>
  <c r="G5315" i="3"/>
  <c r="G5316" i="3"/>
  <c r="G5317" i="3"/>
  <c r="G5318" i="3"/>
  <c r="G5319" i="3"/>
  <c r="G5320" i="3"/>
  <c r="G5321" i="3"/>
  <c r="G5322" i="3"/>
  <c r="G5323" i="3"/>
  <c r="G5324" i="3"/>
  <c r="G5325" i="3"/>
  <c r="G5326" i="3"/>
  <c r="G5327" i="3"/>
  <c r="G5328" i="3"/>
  <c r="G5329" i="3"/>
  <c r="G5330" i="3"/>
  <c r="G5331" i="3"/>
  <c r="G5332" i="3"/>
  <c r="G5333" i="3"/>
  <c r="G5334" i="3"/>
  <c r="G5335" i="3"/>
  <c r="G5336" i="3"/>
  <c r="G5337" i="3"/>
  <c r="G5338" i="3"/>
  <c r="G5339" i="3"/>
  <c r="G5340" i="3"/>
  <c r="G5341" i="3"/>
  <c r="G5342" i="3"/>
  <c r="G5343" i="3"/>
  <c r="G5344" i="3"/>
  <c r="G5345" i="3"/>
  <c r="G5346" i="3"/>
  <c r="G5347" i="3"/>
  <c r="G5348" i="3"/>
  <c r="G5349" i="3"/>
  <c r="G5350" i="3"/>
  <c r="G5351" i="3"/>
  <c r="G5352" i="3"/>
  <c r="G5353" i="3"/>
  <c r="G5354" i="3"/>
  <c r="G5355" i="3"/>
  <c r="G5356" i="3"/>
  <c r="G5357" i="3"/>
  <c r="G5358" i="3"/>
  <c r="G5359" i="3"/>
  <c r="G5360" i="3"/>
  <c r="G5361" i="3"/>
  <c r="G5362" i="3"/>
  <c r="G5363" i="3"/>
  <c r="G5364" i="3"/>
  <c r="G5365" i="3"/>
  <c r="G5366" i="3"/>
  <c r="G5367" i="3"/>
  <c r="G5368" i="3"/>
  <c r="G5369" i="3"/>
  <c r="G5370" i="3"/>
  <c r="G5371" i="3"/>
  <c r="G5372" i="3"/>
  <c r="G5373" i="3"/>
  <c r="G5374" i="3"/>
  <c r="G5375" i="3"/>
  <c r="G5376" i="3"/>
  <c r="G5377" i="3"/>
  <c r="G5378" i="3"/>
  <c r="G5379" i="3"/>
  <c r="G5380" i="3"/>
  <c r="G5381" i="3"/>
  <c r="G5382" i="3"/>
  <c r="G5383" i="3"/>
  <c r="G5384" i="3"/>
  <c r="G5385" i="3"/>
  <c r="G5386" i="3"/>
  <c r="G5387" i="3"/>
  <c r="G5388" i="3"/>
  <c r="G5389" i="3"/>
  <c r="G5390" i="3"/>
  <c r="G5391" i="3"/>
  <c r="G5392" i="3"/>
  <c r="G5393" i="3"/>
  <c r="G5394" i="3"/>
  <c r="G5395" i="3"/>
  <c r="G5396" i="3"/>
  <c r="G5397" i="3"/>
  <c r="G5398" i="3"/>
  <c r="G5399" i="3"/>
  <c r="G5400" i="3"/>
  <c r="G5401" i="3"/>
  <c r="G5402" i="3"/>
  <c r="G5403" i="3"/>
  <c r="G5404" i="3"/>
  <c r="G5405" i="3"/>
  <c r="G5406" i="3"/>
  <c r="G5407" i="3"/>
  <c r="G5408" i="3"/>
  <c r="G5409" i="3"/>
  <c r="G5410" i="3"/>
  <c r="G5411" i="3"/>
  <c r="G5412" i="3"/>
  <c r="G5413" i="3"/>
  <c r="G5414" i="3"/>
  <c r="G5415" i="3"/>
  <c r="G5416" i="3"/>
  <c r="G5417" i="3"/>
  <c r="G5418" i="3"/>
  <c r="G5419" i="3"/>
  <c r="G5420" i="3"/>
  <c r="G5421" i="3"/>
  <c r="G5422" i="3"/>
  <c r="G5423" i="3"/>
  <c r="G5424" i="3"/>
  <c r="G5425" i="3"/>
  <c r="G5426" i="3"/>
  <c r="G5427" i="3"/>
  <c r="G5428" i="3"/>
  <c r="G5429" i="3"/>
  <c r="G5430" i="3"/>
  <c r="G5431" i="3"/>
  <c r="G5432" i="3"/>
  <c r="G5433" i="3"/>
  <c r="G5434" i="3"/>
  <c r="G5435" i="3"/>
  <c r="G5436" i="3"/>
  <c r="G5437" i="3"/>
  <c r="G5438" i="3"/>
  <c r="G5439" i="3"/>
  <c r="G5440" i="3"/>
  <c r="G5441" i="3"/>
  <c r="G5442" i="3"/>
  <c r="G5443" i="3"/>
  <c r="G5444" i="3"/>
  <c r="G5445" i="3"/>
  <c r="G5446" i="3"/>
  <c r="G5447" i="3"/>
  <c r="G5448" i="3"/>
  <c r="G5449" i="3"/>
  <c r="G5450" i="3"/>
  <c r="G5451" i="3"/>
  <c r="G5452" i="3"/>
  <c r="G5453" i="3"/>
  <c r="G5454" i="3"/>
  <c r="G5455" i="3"/>
  <c r="G5456" i="3"/>
  <c r="G5457" i="3"/>
  <c r="G5458" i="3"/>
  <c r="G5459" i="3"/>
  <c r="G5460" i="3"/>
  <c r="G5461" i="3"/>
  <c r="G5462" i="3"/>
  <c r="G5463" i="3"/>
  <c r="G5464" i="3"/>
  <c r="G5465" i="3"/>
  <c r="G5466" i="3"/>
  <c r="G5467" i="3"/>
  <c r="G5468" i="3"/>
  <c r="G5469" i="3"/>
  <c r="G5470" i="3"/>
  <c r="G5471" i="3"/>
  <c r="G5472" i="3"/>
  <c r="G5473" i="3"/>
  <c r="G5474" i="3"/>
  <c r="G5475" i="3"/>
  <c r="G5476" i="3"/>
  <c r="G5477" i="3"/>
  <c r="G5478" i="3"/>
  <c r="G5479" i="3"/>
  <c r="G5480" i="3"/>
  <c r="G5481" i="3"/>
  <c r="G5482" i="3"/>
  <c r="G5483" i="3"/>
  <c r="G5484" i="3"/>
  <c r="G5485" i="3"/>
  <c r="G5486" i="3"/>
  <c r="G5487" i="3"/>
  <c r="G5488" i="3"/>
  <c r="G5489" i="3"/>
  <c r="G5490" i="3"/>
  <c r="G5491" i="3"/>
  <c r="G5492" i="3"/>
  <c r="G5493" i="3"/>
  <c r="G5494" i="3"/>
  <c r="G5495" i="3"/>
  <c r="G5496" i="3"/>
  <c r="G5497" i="3"/>
  <c r="G5498" i="3"/>
  <c r="G5499" i="3"/>
  <c r="G5500" i="3"/>
  <c r="G5501" i="3"/>
  <c r="G5502" i="3"/>
  <c r="G5503" i="3"/>
  <c r="G5504" i="3"/>
  <c r="G5505" i="3"/>
  <c r="G5506" i="3"/>
  <c r="G5507" i="3"/>
  <c r="G5508" i="3"/>
  <c r="G5509" i="3"/>
  <c r="G5510" i="3"/>
  <c r="G5511" i="3"/>
  <c r="G5512" i="3"/>
  <c r="G5513" i="3"/>
  <c r="G5514" i="3"/>
  <c r="G5515" i="3"/>
  <c r="G5516" i="3"/>
  <c r="G5517" i="3"/>
  <c r="G5518" i="3"/>
  <c r="G5519" i="3"/>
  <c r="G5520" i="3"/>
  <c r="G5521" i="3"/>
  <c r="G5522" i="3"/>
  <c r="G5523" i="3"/>
  <c r="G5524" i="3"/>
  <c r="G5525" i="3"/>
  <c r="G5526" i="3"/>
  <c r="G5527" i="3"/>
  <c r="G5528" i="3"/>
  <c r="G5529" i="3"/>
  <c r="G5530" i="3"/>
  <c r="G5531" i="3"/>
  <c r="G5532" i="3"/>
  <c r="G5533" i="3"/>
  <c r="G5534" i="3"/>
  <c r="G5535" i="3"/>
  <c r="G5536" i="3"/>
  <c r="G5537" i="3"/>
  <c r="G5538" i="3"/>
  <c r="G5539" i="3"/>
  <c r="G5540" i="3"/>
  <c r="G5541" i="3"/>
  <c r="G5542" i="3"/>
  <c r="G5543" i="3"/>
  <c r="G5544" i="3"/>
  <c r="G5545" i="3"/>
  <c r="G5546" i="3"/>
  <c r="G5547" i="3"/>
  <c r="G5548" i="3"/>
  <c r="G5549" i="3"/>
  <c r="G5550" i="3"/>
  <c r="G5551" i="3"/>
  <c r="G5552" i="3"/>
  <c r="G5553" i="3"/>
  <c r="G5554" i="3"/>
  <c r="G5555" i="3"/>
  <c r="G5556" i="3"/>
  <c r="G5557" i="3"/>
  <c r="G5558" i="3"/>
  <c r="G5559" i="3"/>
  <c r="G5560" i="3"/>
  <c r="G5561" i="3"/>
  <c r="G5562" i="3"/>
  <c r="G5563" i="3"/>
  <c r="G5564" i="3"/>
  <c r="G5565" i="3"/>
  <c r="G5566" i="3"/>
  <c r="G5567" i="3"/>
  <c r="G5568" i="3"/>
  <c r="G5569" i="3"/>
  <c r="G5570" i="3"/>
  <c r="G5571" i="3"/>
  <c r="G5572" i="3"/>
  <c r="G5573" i="3"/>
  <c r="G5574" i="3"/>
  <c r="G5575" i="3"/>
  <c r="G5576" i="3"/>
  <c r="G5577" i="3"/>
  <c r="G5578" i="3"/>
  <c r="G5579" i="3"/>
  <c r="G5580" i="3"/>
  <c r="G5581" i="3"/>
  <c r="G5582" i="3"/>
  <c r="G5583" i="3"/>
  <c r="G5584" i="3"/>
  <c r="G5585" i="3"/>
  <c r="G5586" i="3"/>
  <c r="G5587" i="3"/>
  <c r="G5588" i="3"/>
  <c r="G5589" i="3"/>
  <c r="G5590" i="3"/>
  <c r="G5591" i="3"/>
  <c r="G5592" i="3"/>
  <c r="G5593" i="3"/>
  <c r="G5594" i="3"/>
  <c r="G5595" i="3"/>
  <c r="G5596" i="3"/>
  <c r="G5597" i="3"/>
  <c r="G5598" i="3"/>
  <c r="G5599" i="3"/>
  <c r="G5600" i="3"/>
  <c r="G5601" i="3"/>
  <c r="G5602" i="3"/>
  <c r="G5603" i="3"/>
  <c r="G5604" i="3"/>
  <c r="G5605" i="3"/>
  <c r="G5606" i="3"/>
  <c r="G5607" i="3"/>
  <c r="G5608" i="3"/>
  <c r="G5609" i="3"/>
  <c r="G5610" i="3"/>
  <c r="G5611" i="3"/>
  <c r="G5612" i="3"/>
  <c r="G5613" i="3"/>
  <c r="G5614" i="3"/>
  <c r="G5615" i="3"/>
  <c r="G5616" i="3"/>
  <c r="G5617" i="3"/>
  <c r="G5618" i="3"/>
  <c r="G5619" i="3"/>
  <c r="G5620" i="3"/>
  <c r="G5621" i="3"/>
  <c r="G5622" i="3"/>
  <c r="G5623" i="3"/>
  <c r="G5624" i="3"/>
  <c r="G5625" i="3"/>
  <c r="G5626" i="3"/>
  <c r="G5627" i="3"/>
  <c r="G5628" i="3"/>
  <c r="G5629" i="3"/>
  <c r="G5630" i="3"/>
  <c r="G5631" i="3"/>
  <c r="G5632" i="3"/>
  <c r="G5633" i="3"/>
  <c r="G5634" i="3"/>
  <c r="G5635" i="3"/>
  <c r="G5636" i="3"/>
  <c r="G5637" i="3"/>
  <c r="G5638" i="3"/>
  <c r="G5639" i="3"/>
  <c r="G5640" i="3"/>
  <c r="G5641" i="3"/>
  <c r="G5642" i="3"/>
  <c r="G5643" i="3"/>
  <c r="G5644" i="3"/>
  <c r="G5645" i="3"/>
  <c r="G5646" i="3"/>
  <c r="G5647" i="3"/>
  <c r="G5648" i="3"/>
  <c r="G5649" i="3"/>
  <c r="G5650" i="3"/>
  <c r="G5651" i="3"/>
  <c r="G5652" i="3"/>
  <c r="G5653" i="3"/>
  <c r="G5654" i="3"/>
  <c r="G5655" i="3"/>
  <c r="G5656" i="3"/>
  <c r="G5657" i="3"/>
  <c r="G5658" i="3"/>
  <c r="G5659" i="3"/>
  <c r="G5660" i="3"/>
  <c r="G5661" i="3"/>
  <c r="G5662" i="3"/>
  <c r="G5663" i="3"/>
  <c r="G5664" i="3"/>
  <c r="G5665" i="3"/>
  <c r="G5666" i="3"/>
  <c r="G5667" i="3"/>
  <c r="G5668" i="3"/>
  <c r="G5669" i="3"/>
  <c r="G5670" i="3"/>
  <c r="G5671" i="3"/>
  <c r="G5672" i="3"/>
  <c r="G5673" i="3"/>
  <c r="G5674" i="3"/>
  <c r="G5675" i="3"/>
  <c r="G5676" i="3"/>
  <c r="G5677" i="3"/>
  <c r="G5678" i="3"/>
  <c r="G5679" i="3"/>
  <c r="G5680" i="3"/>
  <c r="G5681" i="3"/>
  <c r="G5682" i="3"/>
  <c r="G5683" i="3"/>
  <c r="G5684" i="3"/>
  <c r="G5685" i="3"/>
  <c r="G5686" i="3"/>
  <c r="G5687" i="3"/>
  <c r="G5688" i="3"/>
  <c r="G5689" i="3"/>
  <c r="G5690" i="3"/>
  <c r="G5691" i="3"/>
  <c r="G5692" i="3"/>
  <c r="G5693" i="3"/>
  <c r="G5694" i="3"/>
  <c r="G5695" i="3"/>
  <c r="G5696" i="3"/>
  <c r="G5697" i="3"/>
  <c r="G5698" i="3"/>
  <c r="G5699" i="3"/>
  <c r="G5700" i="3"/>
  <c r="G5701" i="3"/>
  <c r="G5702" i="3"/>
  <c r="G5703" i="3"/>
  <c r="G5704" i="3"/>
  <c r="G5705" i="3"/>
  <c r="G5706" i="3"/>
  <c r="G5707" i="3"/>
  <c r="G5708" i="3"/>
  <c r="G5709" i="3"/>
  <c r="G5710" i="3"/>
  <c r="G5711" i="3"/>
  <c r="G5712" i="3"/>
  <c r="G5713" i="3"/>
  <c r="G5714" i="3"/>
  <c r="G5715" i="3"/>
  <c r="G5716" i="3"/>
  <c r="G5717" i="3"/>
  <c r="G5718" i="3"/>
  <c r="G5719" i="3"/>
  <c r="G5720" i="3"/>
  <c r="G5721" i="3"/>
  <c r="G5722" i="3"/>
  <c r="G5723" i="3"/>
  <c r="G5724" i="3"/>
  <c r="G5725" i="3"/>
  <c r="G5726" i="3"/>
  <c r="G5727" i="3"/>
  <c r="G5728" i="3"/>
  <c r="G5729" i="3"/>
  <c r="G5730" i="3"/>
  <c r="G5731" i="3"/>
  <c r="G5732" i="3"/>
  <c r="G5733" i="3"/>
  <c r="G5734" i="3"/>
  <c r="G5735" i="3"/>
  <c r="G5736" i="3"/>
  <c r="G5737" i="3"/>
  <c r="G5738" i="3"/>
  <c r="G5739" i="3"/>
  <c r="G5740" i="3"/>
  <c r="G5741" i="3"/>
  <c r="G5742" i="3"/>
  <c r="G5743" i="3"/>
  <c r="G5744" i="3"/>
  <c r="G5745" i="3"/>
  <c r="G5746" i="3"/>
  <c r="G5747" i="3"/>
  <c r="G5748" i="3"/>
  <c r="G5749" i="3"/>
  <c r="G5750" i="3"/>
  <c r="G5751" i="3"/>
  <c r="G5752" i="3"/>
  <c r="G5753" i="3"/>
  <c r="G5754" i="3"/>
  <c r="G5755" i="3"/>
  <c r="G5756" i="3"/>
  <c r="G5757" i="3"/>
  <c r="G5758" i="3"/>
  <c r="G5759" i="3"/>
  <c r="G5760" i="3"/>
  <c r="G5761" i="3"/>
  <c r="G5762" i="3"/>
  <c r="G5763" i="3"/>
  <c r="G5764" i="3"/>
  <c r="G5765" i="3"/>
  <c r="G5766" i="3"/>
  <c r="G5767" i="3"/>
  <c r="G5768" i="3"/>
  <c r="G5769" i="3"/>
  <c r="G5770" i="3"/>
  <c r="G5771" i="3"/>
  <c r="G5772" i="3"/>
  <c r="G5773" i="3"/>
  <c r="G5774" i="3"/>
  <c r="G5775" i="3"/>
  <c r="G5776" i="3"/>
  <c r="G5777" i="3"/>
  <c r="G5778" i="3"/>
  <c r="G5779" i="3"/>
  <c r="G5780" i="3"/>
  <c r="G5781" i="3"/>
  <c r="G5782" i="3"/>
  <c r="G5783" i="3"/>
  <c r="G5784" i="3"/>
  <c r="G5785" i="3"/>
  <c r="G5786" i="3"/>
  <c r="G5787" i="3"/>
  <c r="G5788" i="3"/>
  <c r="G5789" i="3"/>
  <c r="G5790" i="3"/>
  <c r="G5791" i="3"/>
  <c r="G5792" i="3"/>
  <c r="G5793" i="3"/>
  <c r="G5794" i="3"/>
  <c r="G5795" i="3"/>
  <c r="G5796" i="3"/>
  <c r="G5797" i="3"/>
  <c r="G5798" i="3"/>
  <c r="G5799" i="3"/>
  <c r="G5800" i="3"/>
  <c r="G5801" i="3"/>
  <c r="G5802" i="3"/>
  <c r="G5803" i="3"/>
  <c r="G5804" i="3"/>
  <c r="G5805" i="3"/>
  <c r="G5806" i="3"/>
  <c r="G5807" i="3"/>
  <c r="G5808" i="3"/>
  <c r="G5809" i="3"/>
  <c r="G5810" i="3"/>
  <c r="G5811" i="3"/>
  <c r="G5812" i="3"/>
  <c r="G5813" i="3"/>
  <c r="G5814" i="3"/>
  <c r="G5815" i="3"/>
  <c r="G5816" i="3"/>
  <c r="G5817" i="3"/>
  <c r="G5818" i="3"/>
  <c r="G5819" i="3"/>
  <c r="G5820" i="3"/>
  <c r="G5821" i="3"/>
  <c r="G5822" i="3"/>
  <c r="G5823" i="3"/>
  <c r="G5824" i="3"/>
  <c r="G5825" i="3"/>
  <c r="G5826" i="3"/>
  <c r="G5827" i="3"/>
  <c r="G5828" i="3"/>
  <c r="G5829" i="3"/>
  <c r="G5830" i="3"/>
  <c r="G5831" i="3"/>
  <c r="G5832" i="3"/>
  <c r="G5833" i="3"/>
  <c r="G5834" i="3"/>
  <c r="G5835" i="3"/>
  <c r="G5836" i="3"/>
  <c r="G5837" i="3"/>
  <c r="G5838" i="3"/>
  <c r="G5839" i="3"/>
  <c r="G5840" i="3"/>
  <c r="G5841" i="3"/>
  <c r="G5842" i="3"/>
  <c r="G5843" i="3"/>
  <c r="G5844" i="3"/>
  <c r="G5845" i="3"/>
  <c r="G5846" i="3"/>
  <c r="G5847" i="3"/>
  <c r="G5848" i="3"/>
  <c r="G5849" i="3"/>
  <c r="G5850" i="3"/>
  <c r="G5851" i="3"/>
  <c r="G5852" i="3"/>
  <c r="G5853" i="3"/>
  <c r="G5854" i="3"/>
  <c r="G5855" i="3"/>
  <c r="G5856" i="3"/>
  <c r="G5857" i="3"/>
  <c r="G5858" i="3"/>
  <c r="G5859" i="3"/>
  <c r="G5860" i="3"/>
  <c r="G5861" i="3"/>
  <c r="G5862" i="3"/>
  <c r="G5863" i="3"/>
  <c r="G5864" i="3"/>
  <c r="G5865" i="3"/>
  <c r="G5866" i="3"/>
  <c r="G5867" i="3"/>
  <c r="G5868" i="3"/>
  <c r="G5869" i="3"/>
  <c r="G5870" i="3"/>
  <c r="G5871" i="3"/>
  <c r="G5872" i="3"/>
  <c r="G5873" i="3"/>
  <c r="G5874" i="3"/>
  <c r="G5875" i="3"/>
  <c r="G5876" i="3"/>
  <c r="G5877" i="3"/>
  <c r="G5878" i="3"/>
  <c r="G5879" i="3"/>
  <c r="G5880" i="3"/>
  <c r="G5881" i="3"/>
  <c r="G5882" i="3"/>
  <c r="G5883" i="3"/>
  <c r="G5884" i="3"/>
  <c r="G5885" i="3"/>
  <c r="G5886" i="3"/>
  <c r="G5887" i="3"/>
  <c r="G5888" i="3"/>
  <c r="G5889" i="3"/>
  <c r="G5890" i="3"/>
  <c r="G5891" i="3"/>
  <c r="G5892" i="3"/>
  <c r="G5893" i="3"/>
  <c r="G5894" i="3"/>
  <c r="G5895" i="3"/>
  <c r="G5896" i="3"/>
  <c r="G5897" i="3"/>
  <c r="G5898" i="3"/>
  <c r="G5899" i="3"/>
  <c r="G5900" i="3"/>
  <c r="G5901" i="3"/>
  <c r="G5902" i="3"/>
  <c r="G5903" i="3"/>
  <c r="G5904" i="3"/>
  <c r="G5905" i="3"/>
  <c r="G5906" i="3"/>
  <c r="G5907" i="3"/>
  <c r="G5908" i="3"/>
  <c r="G5909" i="3"/>
  <c r="G5910" i="3"/>
  <c r="G5911" i="3"/>
  <c r="G5912" i="3"/>
  <c r="G5913" i="3"/>
  <c r="G5914" i="3"/>
  <c r="G5915" i="3"/>
  <c r="G5916" i="3"/>
  <c r="G5917" i="3"/>
  <c r="G5918" i="3"/>
  <c r="G5919" i="3"/>
  <c r="G5920" i="3"/>
  <c r="G5921" i="3"/>
  <c r="G5922" i="3"/>
  <c r="G5923" i="3"/>
  <c r="G5924" i="3"/>
  <c r="G5925" i="3"/>
  <c r="G5926" i="3"/>
  <c r="G5927" i="3"/>
  <c r="G5928" i="3"/>
  <c r="G5929" i="3"/>
  <c r="G5930" i="3"/>
  <c r="G5931" i="3"/>
  <c r="G5932" i="3"/>
  <c r="G5933" i="3"/>
  <c r="G5934" i="3"/>
  <c r="G5935" i="3"/>
  <c r="G5936" i="3"/>
  <c r="G5937" i="3"/>
  <c r="G5938" i="3"/>
  <c r="G5939" i="3"/>
  <c r="G5940" i="3"/>
  <c r="G5941" i="3"/>
  <c r="G5942" i="3"/>
  <c r="G5943" i="3"/>
  <c r="G5944" i="3"/>
  <c r="G5945" i="3"/>
  <c r="G5946" i="3"/>
  <c r="G5947" i="3"/>
  <c r="G5948" i="3"/>
  <c r="G5949" i="3"/>
  <c r="G5950" i="3"/>
  <c r="G5951" i="3"/>
  <c r="G5952" i="3"/>
  <c r="G5953" i="3"/>
  <c r="G5954" i="3"/>
  <c r="G5955" i="3"/>
  <c r="G5956" i="3"/>
  <c r="G5957" i="3"/>
  <c r="G5958" i="3"/>
  <c r="G5959" i="3"/>
  <c r="G5960" i="3"/>
  <c r="G5961" i="3"/>
  <c r="G5962" i="3"/>
  <c r="G5963" i="3"/>
  <c r="G5964" i="3"/>
  <c r="G5965" i="3"/>
  <c r="G5966" i="3"/>
  <c r="G5967" i="3"/>
  <c r="G5968" i="3"/>
  <c r="G5969" i="3"/>
  <c r="G5970" i="3"/>
  <c r="G5971" i="3"/>
  <c r="G5972" i="3"/>
  <c r="G5973" i="3"/>
  <c r="G5974" i="3"/>
  <c r="G5975" i="3"/>
  <c r="G5976" i="3"/>
  <c r="G5977" i="3"/>
  <c r="G5978" i="3"/>
  <c r="G5979" i="3"/>
  <c r="G5980" i="3"/>
  <c r="G5981" i="3"/>
  <c r="G5982" i="3"/>
  <c r="G5983" i="3"/>
  <c r="G5984" i="3"/>
  <c r="G5985" i="3"/>
  <c r="G5986" i="3"/>
  <c r="G5987" i="3"/>
  <c r="G5988" i="3"/>
  <c r="G5989" i="3"/>
  <c r="G5990" i="3"/>
  <c r="G5991" i="3"/>
  <c r="G5992" i="3"/>
  <c r="G5993" i="3"/>
  <c r="G5994" i="3"/>
  <c r="G5995" i="3"/>
  <c r="G5996" i="3"/>
  <c r="G5997" i="3"/>
  <c r="G5998" i="3"/>
  <c r="G5999" i="3"/>
  <c r="G6000" i="3"/>
  <c r="G6001" i="3"/>
  <c r="G6002" i="3"/>
  <c r="G6003" i="3"/>
  <c r="G6004" i="3"/>
  <c r="G6005" i="3"/>
  <c r="G6006" i="3"/>
  <c r="G6007" i="3"/>
  <c r="G6008" i="3"/>
  <c r="G6009" i="3"/>
  <c r="G6010" i="3"/>
  <c r="G6011" i="3"/>
  <c r="G6012" i="3"/>
  <c r="G6013" i="3"/>
  <c r="G6014" i="3"/>
  <c r="G6015" i="3"/>
  <c r="G6016" i="3"/>
  <c r="G6017" i="3"/>
  <c r="G6018" i="3"/>
  <c r="G6019" i="3"/>
  <c r="G6020" i="3"/>
  <c r="G6021" i="3"/>
  <c r="G6022" i="3"/>
  <c r="G6023" i="3"/>
  <c r="G6024" i="3"/>
  <c r="G6025" i="3"/>
  <c r="G6026" i="3"/>
  <c r="G6027" i="3"/>
  <c r="G6028" i="3"/>
  <c r="G6029" i="3"/>
  <c r="G6030" i="3"/>
  <c r="G6031" i="3"/>
  <c r="G6032" i="3"/>
  <c r="G6033" i="3"/>
  <c r="G6034" i="3"/>
  <c r="G6035" i="3"/>
  <c r="G6036" i="3"/>
  <c r="G6037" i="3"/>
  <c r="G6038" i="3"/>
  <c r="G6039" i="3"/>
  <c r="G6040" i="3"/>
  <c r="G6041" i="3"/>
  <c r="G6042" i="3"/>
  <c r="G6043" i="3"/>
  <c r="G6044" i="3"/>
  <c r="G6045" i="3"/>
  <c r="G6046" i="3"/>
  <c r="G6047" i="3"/>
  <c r="G6048" i="3"/>
  <c r="G6049" i="3"/>
  <c r="G6050" i="3"/>
  <c r="G6051" i="3"/>
  <c r="G6052" i="3"/>
  <c r="G6053" i="3"/>
  <c r="G6054" i="3"/>
  <c r="G6055" i="3"/>
  <c r="G6056" i="3"/>
  <c r="G6057" i="3"/>
  <c r="G6058" i="3"/>
  <c r="G6059" i="3"/>
  <c r="G6060" i="3"/>
  <c r="G6061" i="3"/>
  <c r="G6062" i="3"/>
  <c r="G6063" i="3"/>
  <c r="G6064" i="3"/>
  <c r="G6065" i="3"/>
  <c r="G6066" i="3"/>
  <c r="G6067" i="3"/>
  <c r="G6068" i="3"/>
  <c r="G6069" i="3"/>
  <c r="G6070" i="3"/>
  <c r="G6071" i="3"/>
  <c r="G6072" i="3"/>
  <c r="G6073" i="3"/>
  <c r="G6074" i="3"/>
  <c r="G6075" i="3"/>
  <c r="G6076" i="3"/>
  <c r="G6077" i="3"/>
  <c r="G6078" i="3"/>
  <c r="G6079" i="3"/>
  <c r="G6080" i="3"/>
  <c r="G6081" i="3"/>
  <c r="G6082" i="3"/>
  <c r="G6083" i="3"/>
  <c r="G6084" i="3"/>
  <c r="G6085" i="3"/>
  <c r="G6086" i="3"/>
  <c r="G6087" i="3"/>
  <c r="G6088" i="3"/>
  <c r="G6089" i="3"/>
  <c r="G6090" i="3"/>
  <c r="G6091" i="3"/>
  <c r="G6092" i="3"/>
  <c r="G6093" i="3"/>
  <c r="G6094" i="3"/>
  <c r="G6095" i="3"/>
  <c r="G6096" i="3"/>
  <c r="G6097" i="3"/>
  <c r="G6098" i="3"/>
  <c r="G6099" i="3"/>
  <c r="G6100" i="3"/>
  <c r="G6101" i="3"/>
  <c r="G8179" i="3"/>
  <c r="G8180" i="3"/>
  <c r="G8181" i="3"/>
  <c r="G8182" i="3"/>
  <c r="G8183" i="3"/>
  <c r="G8184" i="3"/>
  <c r="G8185" i="3"/>
  <c r="G8186" i="3"/>
  <c r="G8187" i="3"/>
  <c r="G8188" i="3"/>
  <c r="G8189" i="3"/>
  <c r="G8190" i="3"/>
  <c r="G8191" i="3"/>
  <c r="G8192" i="3"/>
  <c r="G8193" i="3"/>
  <c r="G8194" i="3"/>
  <c r="G8195" i="3"/>
  <c r="G8196" i="3"/>
  <c r="G8197" i="3"/>
  <c r="G8198" i="3"/>
  <c r="G8199" i="3"/>
  <c r="G8200" i="3"/>
  <c r="G8201" i="3"/>
  <c r="G8202" i="3"/>
  <c r="G8203" i="3"/>
  <c r="G8204" i="3"/>
  <c r="G8205" i="3"/>
  <c r="G8206" i="3"/>
  <c r="G8207" i="3"/>
  <c r="G8208" i="3"/>
  <c r="G8209" i="3"/>
  <c r="G8210" i="3"/>
  <c r="G8211" i="3"/>
  <c r="G8212" i="3"/>
  <c r="G8213" i="3"/>
  <c r="G8214" i="3"/>
  <c r="G8215" i="3"/>
  <c r="G8216" i="3"/>
  <c r="G8217" i="3"/>
  <c r="G8218" i="3"/>
  <c r="G8219" i="3"/>
  <c r="G8220" i="3"/>
  <c r="G8221" i="3"/>
  <c r="G8222" i="3"/>
  <c r="G8223" i="3"/>
  <c r="G8224" i="3"/>
  <c r="G8225" i="3"/>
  <c r="G8226" i="3"/>
  <c r="G8227" i="3"/>
  <c r="G8228" i="3"/>
  <c r="G8229" i="3"/>
  <c r="G8230" i="3"/>
  <c r="G8231" i="3"/>
  <c r="G8232" i="3"/>
  <c r="G8233" i="3"/>
  <c r="G8234" i="3"/>
  <c r="G8235" i="3"/>
  <c r="G8236" i="3"/>
  <c r="G8237" i="3"/>
  <c r="G8238" i="3"/>
  <c r="G8239" i="3"/>
  <c r="G8240" i="3"/>
  <c r="G8241" i="3"/>
  <c r="G8242" i="3"/>
  <c r="G8243" i="3"/>
  <c r="G8244" i="3"/>
  <c r="G8245" i="3"/>
  <c r="G8246" i="3"/>
  <c r="G8247" i="3"/>
  <c r="G8248" i="3"/>
  <c r="G8249" i="3"/>
  <c r="G8250" i="3"/>
  <c r="G8251" i="3"/>
  <c r="G8252" i="3"/>
  <c r="G8253" i="3"/>
  <c r="G8254" i="3"/>
  <c r="G8255" i="3"/>
  <c r="G8256" i="3"/>
  <c r="G8257" i="3"/>
  <c r="G8258" i="3"/>
  <c r="G8259" i="3"/>
  <c r="G8260" i="3"/>
  <c r="G8261" i="3"/>
  <c r="G8262" i="3"/>
  <c r="G8263" i="3"/>
  <c r="G8264" i="3"/>
  <c r="G8265" i="3"/>
  <c r="G8266" i="3"/>
  <c r="G8267" i="3"/>
  <c r="G8268" i="3"/>
  <c r="G8269" i="3"/>
  <c r="G8270" i="3"/>
  <c r="G8271" i="3"/>
  <c r="G8272" i="3"/>
  <c r="G8273" i="3"/>
  <c r="G8274" i="3"/>
  <c r="G8275" i="3"/>
  <c r="G8276" i="3"/>
  <c r="G8277" i="3"/>
  <c r="G8278" i="3"/>
  <c r="G8279" i="3"/>
  <c r="G8280" i="3"/>
  <c r="G8281" i="3"/>
  <c r="G8282" i="3"/>
  <c r="G8283" i="3"/>
  <c r="G8284" i="3"/>
  <c r="G8285" i="3"/>
  <c r="G8286" i="3"/>
  <c r="G8287" i="3"/>
  <c r="G8288" i="3"/>
  <c r="G8289" i="3"/>
  <c r="G8290" i="3"/>
  <c r="G8291" i="3"/>
  <c r="G8292" i="3"/>
  <c r="G8293" i="3"/>
  <c r="G8294" i="3"/>
  <c r="G8295" i="3"/>
  <c r="G8296" i="3"/>
  <c r="G8297" i="3"/>
  <c r="G8298" i="3"/>
  <c r="G8299" i="3"/>
  <c r="G8300" i="3"/>
  <c r="G8301" i="3"/>
  <c r="G8302" i="3"/>
  <c r="G8303" i="3"/>
  <c r="G8304" i="3"/>
  <c r="G8305" i="3"/>
  <c r="G8306" i="3"/>
  <c r="G8307" i="3"/>
  <c r="G8308" i="3"/>
  <c r="G8309" i="3"/>
  <c r="G8310" i="3"/>
  <c r="G8311" i="3"/>
  <c r="G8312" i="3"/>
  <c r="G8313" i="3"/>
  <c r="G8314" i="3"/>
  <c r="G8315" i="3"/>
  <c r="G8316" i="3"/>
  <c r="G8317" i="3"/>
  <c r="G8318" i="3"/>
  <c r="G8319" i="3"/>
  <c r="G8320" i="3"/>
  <c r="G8321" i="3"/>
  <c r="G8322" i="3"/>
  <c r="G8323" i="3"/>
  <c r="G8324" i="3"/>
  <c r="G8325" i="3"/>
  <c r="G8326" i="3"/>
  <c r="G8327" i="3"/>
  <c r="G8328" i="3"/>
  <c r="G8329" i="3"/>
  <c r="G8330" i="3"/>
  <c r="G8331" i="3"/>
  <c r="G8332" i="3"/>
  <c r="G8333" i="3"/>
  <c r="G8334" i="3"/>
  <c r="G8335" i="3"/>
  <c r="G8336" i="3"/>
  <c r="G8337" i="3"/>
  <c r="G8338" i="3"/>
  <c r="G8339" i="3"/>
  <c r="G8340" i="3"/>
  <c r="G8341" i="3"/>
  <c r="G8342" i="3"/>
  <c r="G8343" i="3"/>
  <c r="G8344" i="3"/>
  <c r="G8345" i="3"/>
  <c r="G8346" i="3"/>
  <c r="G8347" i="3"/>
  <c r="G8348" i="3"/>
  <c r="G8349" i="3"/>
  <c r="G8350" i="3"/>
  <c r="G8351" i="3"/>
  <c r="G8352" i="3"/>
  <c r="G8353" i="3"/>
  <c r="G8354" i="3"/>
  <c r="G8355" i="3"/>
  <c r="G8356" i="3"/>
  <c r="G8357" i="3"/>
  <c r="G8358" i="3"/>
  <c r="G8359" i="3"/>
  <c r="G8360" i="3"/>
  <c r="G8361" i="3"/>
  <c r="G8362" i="3"/>
  <c r="G8363" i="3"/>
  <c r="G8364" i="3"/>
  <c r="G8365" i="3"/>
  <c r="G8366" i="3"/>
  <c r="G8367" i="3"/>
  <c r="G8368" i="3"/>
  <c r="G8369" i="3"/>
  <c r="G8370" i="3"/>
  <c r="G8371" i="3"/>
  <c r="G8372" i="3"/>
  <c r="G8373" i="3"/>
  <c r="G8374" i="3"/>
  <c r="G8375" i="3"/>
  <c r="G8376" i="3"/>
  <c r="G8377" i="3"/>
  <c r="G8378" i="3"/>
  <c r="G8379" i="3"/>
  <c r="G8380" i="3"/>
  <c r="G8381" i="3"/>
  <c r="G8382" i="3"/>
  <c r="G8383" i="3"/>
  <c r="G8384" i="3"/>
  <c r="G8385" i="3"/>
  <c r="G8386" i="3"/>
  <c r="G8387" i="3"/>
  <c r="G8388" i="3"/>
  <c r="G8389" i="3"/>
  <c r="G8390" i="3"/>
  <c r="G8391" i="3"/>
  <c r="G8392" i="3"/>
  <c r="G8393" i="3"/>
  <c r="G8394" i="3"/>
  <c r="G8395" i="3"/>
  <c r="G8396" i="3"/>
  <c r="G8397" i="3"/>
  <c r="G8398" i="3"/>
  <c r="G8399" i="3"/>
  <c r="G8400" i="3"/>
  <c r="G8401" i="3"/>
  <c r="G8402" i="3"/>
  <c r="G8403" i="3"/>
  <c r="G8404" i="3"/>
  <c r="G8405" i="3"/>
  <c r="G8406" i="3"/>
  <c r="G8407" i="3"/>
  <c r="G8408" i="3"/>
  <c r="G8409" i="3"/>
  <c r="G8410" i="3"/>
  <c r="G8411" i="3"/>
  <c r="G8412" i="3"/>
  <c r="G8413" i="3"/>
  <c r="G8414" i="3"/>
  <c r="G8415" i="3"/>
  <c r="G8416" i="3"/>
  <c r="G8417" i="3"/>
  <c r="G8418" i="3"/>
  <c r="G8419" i="3"/>
  <c r="G8420" i="3"/>
  <c r="G8421" i="3"/>
  <c r="G8422" i="3"/>
  <c r="G8423" i="3"/>
  <c r="G8424" i="3"/>
  <c r="G8425" i="3"/>
  <c r="G8426" i="3"/>
  <c r="G8427" i="3"/>
  <c r="G8428" i="3"/>
  <c r="G8429" i="3"/>
  <c r="G8430" i="3"/>
  <c r="G8431" i="3"/>
  <c r="G8432" i="3"/>
  <c r="G8433" i="3"/>
  <c r="G8434" i="3"/>
  <c r="G8435" i="3"/>
  <c r="G8436" i="3"/>
  <c r="G8437" i="3"/>
  <c r="G8438" i="3"/>
  <c r="G8439" i="3"/>
  <c r="G8440" i="3"/>
  <c r="G8441" i="3"/>
  <c r="G8442" i="3"/>
  <c r="G8443" i="3"/>
  <c r="G8444" i="3"/>
  <c r="G8445" i="3"/>
  <c r="G8446" i="3"/>
  <c r="G8447" i="3"/>
  <c r="G8448" i="3"/>
  <c r="G8449" i="3"/>
  <c r="G8450" i="3"/>
  <c r="G8451" i="3"/>
  <c r="G8452" i="3"/>
  <c r="G8453" i="3"/>
  <c r="G8454" i="3"/>
  <c r="G8455" i="3"/>
  <c r="G8456" i="3"/>
  <c r="G8457" i="3"/>
  <c r="G8458" i="3"/>
  <c r="G8459" i="3"/>
  <c r="G8460" i="3"/>
  <c r="G8461" i="3"/>
  <c r="G8462" i="3"/>
  <c r="G8463" i="3"/>
  <c r="G8464" i="3"/>
  <c r="G8465" i="3"/>
  <c r="G8466" i="3"/>
  <c r="G8467" i="3"/>
  <c r="G8468" i="3"/>
  <c r="G8469" i="3"/>
  <c r="G8470" i="3"/>
  <c r="G8471" i="3"/>
  <c r="G8472" i="3"/>
  <c r="G8473" i="3"/>
  <c r="G8474" i="3"/>
  <c r="G8475" i="3"/>
  <c r="G8476" i="3"/>
  <c r="G8477" i="3"/>
  <c r="G8478" i="3"/>
  <c r="G8479" i="3"/>
  <c r="G8480" i="3"/>
  <c r="G8481" i="3"/>
  <c r="G8482" i="3"/>
  <c r="G8483" i="3"/>
  <c r="G8484" i="3"/>
  <c r="G8485" i="3"/>
  <c r="G8486" i="3"/>
  <c r="G8487" i="3"/>
  <c r="G8488" i="3"/>
  <c r="G8489" i="3"/>
  <c r="G8490" i="3"/>
  <c r="G8491" i="3"/>
  <c r="G8492" i="3"/>
  <c r="G8493" i="3"/>
  <c r="G8494" i="3"/>
  <c r="G8495" i="3"/>
  <c r="G8496" i="3"/>
  <c r="G8497" i="3"/>
  <c r="G8498" i="3"/>
  <c r="G8499" i="3"/>
  <c r="G8500" i="3"/>
  <c r="G8501" i="3"/>
  <c r="G8502" i="3"/>
  <c r="G8503" i="3"/>
  <c r="G8504" i="3"/>
  <c r="G8505" i="3"/>
  <c r="G8506" i="3"/>
  <c r="G8507" i="3"/>
  <c r="G8508" i="3"/>
  <c r="G8509" i="3"/>
  <c r="G8510" i="3"/>
  <c r="G8511" i="3"/>
  <c r="G8512" i="3"/>
  <c r="G8513" i="3"/>
  <c r="G8514" i="3"/>
  <c r="G8515" i="3"/>
  <c r="G8516" i="3"/>
  <c r="G8517" i="3"/>
  <c r="G8518" i="3"/>
  <c r="G8519" i="3"/>
  <c r="G8520" i="3"/>
  <c r="G8521" i="3"/>
  <c r="G8522" i="3"/>
  <c r="G8523" i="3"/>
  <c r="G8524" i="3"/>
  <c r="G8525" i="3"/>
  <c r="G8526" i="3"/>
  <c r="G8527" i="3"/>
  <c r="G8528" i="3"/>
  <c r="G8529" i="3"/>
  <c r="G8530" i="3"/>
  <c r="G8531" i="3"/>
  <c r="G8532" i="3"/>
  <c r="G8533" i="3"/>
  <c r="G8534" i="3"/>
  <c r="G8535" i="3"/>
  <c r="G8536" i="3"/>
  <c r="G8537" i="3"/>
  <c r="G8538" i="3"/>
  <c r="G8539" i="3"/>
  <c r="G8540" i="3"/>
  <c r="G8541" i="3"/>
  <c r="G8542" i="3"/>
  <c r="G8543" i="3"/>
  <c r="G8544" i="3"/>
  <c r="G8545" i="3"/>
  <c r="G8546" i="3"/>
  <c r="G8547" i="3"/>
  <c r="G8548" i="3"/>
  <c r="G8549" i="3"/>
  <c r="G8550" i="3"/>
  <c r="G8551" i="3"/>
  <c r="G8552" i="3"/>
  <c r="G8553" i="3"/>
  <c r="G8554" i="3"/>
  <c r="G8555" i="3"/>
  <c r="G8556" i="3"/>
  <c r="G8557" i="3"/>
  <c r="G8558" i="3"/>
  <c r="G8559" i="3"/>
  <c r="G8560" i="3"/>
  <c r="G8561" i="3"/>
  <c r="G8562" i="3"/>
  <c r="G8563" i="3"/>
  <c r="G8564" i="3"/>
  <c r="G8565" i="3"/>
  <c r="G8566" i="3"/>
  <c r="G8567" i="3"/>
  <c r="G8568" i="3"/>
  <c r="G8569" i="3"/>
  <c r="G8570" i="3"/>
  <c r="G8571" i="3"/>
  <c r="G8572" i="3"/>
  <c r="G8573" i="3"/>
  <c r="G8574" i="3"/>
  <c r="G8575" i="3"/>
  <c r="G8576" i="3"/>
  <c r="G8577" i="3"/>
  <c r="G8578" i="3"/>
  <c r="G8579" i="3"/>
  <c r="G8580" i="3"/>
  <c r="G8581" i="3"/>
  <c r="G8582" i="3"/>
  <c r="G8583" i="3"/>
  <c r="G8584" i="3"/>
  <c r="G8585" i="3"/>
  <c r="G8586" i="3"/>
  <c r="G8587" i="3"/>
  <c r="G8588" i="3"/>
  <c r="G8589" i="3"/>
  <c r="G8590" i="3"/>
  <c r="G8591" i="3"/>
  <c r="G8592" i="3"/>
  <c r="G8593" i="3"/>
  <c r="G8594" i="3"/>
  <c r="G8595" i="3"/>
  <c r="G8596" i="3"/>
  <c r="G8597" i="3"/>
  <c r="G8598" i="3"/>
  <c r="G8599" i="3"/>
  <c r="G8600" i="3"/>
  <c r="G8601" i="3"/>
  <c r="G8602" i="3"/>
  <c r="G8603" i="3"/>
  <c r="G8604" i="3"/>
  <c r="G8605" i="3"/>
  <c r="G8606" i="3"/>
  <c r="G8607" i="3"/>
  <c r="G8608" i="3"/>
  <c r="G8609" i="3"/>
  <c r="G8610" i="3"/>
  <c r="G8611" i="3"/>
  <c r="G8612" i="3"/>
  <c r="G8613" i="3"/>
  <c r="G8614" i="3"/>
  <c r="G8615" i="3"/>
  <c r="G8616" i="3"/>
  <c r="G8617" i="3"/>
  <c r="G8618" i="3"/>
  <c r="G8619" i="3"/>
  <c r="G8620" i="3"/>
  <c r="G8621" i="3"/>
  <c r="G8622" i="3"/>
  <c r="G8623" i="3"/>
  <c r="G8624" i="3"/>
  <c r="G8625" i="3"/>
  <c r="G8626" i="3"/>
  <c r="G8627" i="3"/>
  <c r="G8628" i="3"/>
  <c r="G8629" i="3"/>
  <c r="G8630" i="3"/>
  <c r="G8631" i="3"/>
  <c r="G8632" i="3"/>
  <c r="G8633" i="3"/>
  <c r="G8634" i="3"/>
  <c r="G8635" i="3"/>
  <c r="G8636" i="3"/>
  <c r="G8637" i="3"/>
  <c r="G8638" i="3"/>
  <c r="G8639" i="3"/>
  <c r="G8640" i="3"/>
  <c r="G8641" i="3"/>
  <c r="G8642" i="3"/>
  <c r="G8643" i="3"/>
  <c r="G8644" i="3"/>
  <c r="G8645" i="3"/>
  <c r="G8646" i="3"/>
  <c r="G8647" i="3"/>
  <c r="G8648" i="3"/>
  <c r="G8649" i="3"/>
  <c r="G8650" i="3"/>
  <c r="G8651" i="3"/>
  <c r="G8652" i="3"/>
  <c r="G8653" i="3"/>
  <c r="G8654" i="3"/>
  <c r="G8655" i="3"/>
  <c r="G8656" i="3"/>
  <c r="G8657" i="3"/>
  <c r="G8658" i="3"/>
  <c r="G8659" i="3"/>
  <c r="G8660" i="3"/>
  <c r="G8661" i="3"/>
  <c r="G8662" i="3"/>
  <c r="G8663" i="3"/>
  <c r="G8664" i="3"/>
  <c r="G8665" i="3"/>
  <c r="G8666" i="3"/>
  <c r="G8667" i="3"/>
  <c r="G8668" i="3"/>
  <c r="G8669" i="3"/>
  <c r="G8670" i="3"/>
  <c r="G8671" i="3"/>
  <c r="G8672" i="3"/>
  <c r="G8673" i="3"/>
  <c r="G8674" i="3"/>
  <c r="G8675" i="3"/>
  <c r="G8676" i="3"/>
  <c r="G8677" i="3"/>
  <c r="G8678" i="3"/>
  <c r="G8679" i="3"/>
  <c r="G8680" i="3"/>
  <c r="G8681" i="3"/>
  <c r="G8682" i="3"/>
  <c r="G8683" i="3"/>
  <c r="G8684" i="3"/>
  <c r="G8685" i="3"/>
  <c r="G8686" i="3"/>
  <c r="G8687" i="3"/>
  <c r="G8688" i="3"/>
  <c r="G8689" i="3"/>
  <c r="G8690" i="3"/>
  <c r="G8691" i="3"/>
  <c r="G8692" i="3"/>
  <c r="G8693" i="3"/>
  <c r="G8694" i="3"/>
  <c r="G8695" i="3"/>
  <c r="G8696" i="3"/>
  <c r="G8697" i="3"/>
  <c r="G8698" i="3"/>
  <c r="G8699" i="3"/>
  <c r="G8700" i="3"/>
  <c r="G8701" i="3"/>
  <c r="G8702" i="3"/>
  <c r="G8703" i="3"/>
  <c r="G8704" i="3"/>
  <c r="G8705" i="3"/>
  <c r="G8706" i="3"/>
  <c r="G8707" i="3"/>
  <c r="G8708" i="3"/>
  <c r="G8709" i="3"/>
  <c r="G8710" i="3"/>
  <c r="G8711" i="3"/>
  <c r="G8712" i="3"/>
  <c r="G8713" i="3"/>
  <c r="G8714" i="3"/>
  <c r="G8715" i="3"/>
  <c r="G8716" i="3"/>
  <c r="G8717" i="3"/>
  <c r="G8718" i="3"/>
  <c r="G8719" i="3"/>
  <c r="G8720" i="3"/>
  <c r="G8721" i="3"/>
  <c r="G8722" i="3"/>
  <c r="G8723" i="3"/>
  <c r="G8724" i="3"/>
  <c r="G8725" i="3"/>
  <c r="G8726" i="3"/>
  <c r="G8727" i="3"/>
  <c r="G8728" i="3"/>
  <c r="G8729" i="3"/>
  <c r="G8730" i="3"/>
  <c r="G8731" i="3"/>
  <c r="G8732" i="3"/>
  <c r="G8733" i="3"/>
  <c r="G8734" i="3"/>
  <c r="G8735" i="3"/>
  <c r="G8736" i="3"/>
  <c r="G8737" i="3"/>
  <c r="G8738" i="3"/>
  <c r="G8739" i="3"/>
  <c r="G8740" i="3"/>
  <c r="G8741" i="3"/>
  <c r="G8742" i="3"/>
  <c r="G8743" i="3"/>
  <c r="G8744" i="3"/>
  <c r="G8745" i="3"/>
  <c r="G8746" i="3"/>
  <c r="G8747" i="3"/>
  <c r="G8748" i="3"/>
  <c r="G8749" i="3"/>
  <c r="G8750" i="3"/>
  <c r="G8751" i="3"/>
  <c r="G8752" i="3"/>
  <c r="G8753" i="3"/>
  <c r="G8754" i="3"/>
  <c r="G8755" i="3"/>
  <c r="G8756" i="3"/>
  <c r="G8757" i="3"/>
  <c r="G8758" i="3"/>
  <c r="G8759" i="3"/>
  <c r="G8760" i="3"/>
  <c r="G8761" i="3"/>
  <c r="G8762" i="3"/>
  <c r="G8763" i="3"/>
  <c r="G8764" i="3"/>
  <c r="G8765" i="3"/>
  <c r="G8766" i="3"/>
  <c r="G8767" i="3"/>
  <c r="G8768" i="3"/>
  <c r="G8769" i="3"/>
  <c r="G8770" i="3"/>
  <c r="G8771" i="3"/>
  <c r="G8772" i="3"/>
  <c r="G8773" i="3"/>
  <c r="G8774" i="3"/>
  <c r="G8775" i="3"/>
  <c r="G8776" i="3"/>
  <c r="G8777" i="3"/>
  <c r="G8778" i="3"/>
  <c r="G8779" i="3"/>
  <c r="G8780" i="3"/>
  <c r="G8781" i="3"/>
  <c r="G8782" i="3"/>
  <c r="G8783" i="3"/>
  <c r="G8784" i="3"/>
  <c r="G8785" i="3"/>
  <c r="G8786" i="3"/>
  <c r="G8787" i="3"/>
  <c r="G8788" i="3"/>
  <c r="G8789" i="3"/>
  <c r="G8790" i="3"/>
  <c r="G8791" i="3"/>
  <c r="G8792" i="3"/>
  <c r="G8793" i="3"/>
  <c r="G8794" i="3"/>
  <c r="G8795" i="3"/>
  <c r="G8796" i="3"/>
  <c r="G8797" i="3"/>
  <c r="G8798" i="3"/>
  <c r="G8799" i="3"/>
  <c r="G8800" i="3"/>
  <c r="G8801" i="3"/>
  <c r="G8802" i="3"/>
  <c r="G8803" i="3"/>
  <c r="G8804" i="3"/>
  <c r="G8805" i="3"/>
  <c r="G8806" i="3"/>
  <c r="G8807" i="3"/>
  <c r="G8808" i="3"/>
  <c r="G8809" i="3"/>
  <c r="G8810" i="3"/>
  <c r="G8811" i="3"/>
  <c r="G8812" i="3"/>
  <c r="G8813" i="3"/>
  <c r="G8814" i="3"/>
  <c r="G8815" i="3"/>
  <c r="G8816" i="3"/>
  <c r="G8817" i="3"/>
  <c r="G8818" i="3"/>
  <c r="G8819" i="3"/>
  <c r="G8820" i="3"/>
  <c r="G8821" i="3"/>
  <c r="G8822" i="3"/>
  <c r="G8823" i="3"/>
  <c r="G8824" i="3"/>
  <c r="G8825" i="3"/>
  <c r="G8826" i="3"/>
  <c r="G8827" i="3"/>
  <c r="G8828" i="3"/>
  <c r="G8829" i="3"/>
  <c r="G8830" i="3"/>
  <c r="G8831" i="3"/>
  <c r="G8832" i="3"/>
  <c r="G8833" i="3"/>
  <c r="G8834" i="3"/>
  <c r="G8835" i="3"/>
  <c r="G8836" i="3"/>
  <c r="G8837" i="3"/>
  <c r="G8838" i="3"/>
  <c r="G8839" i="3"/>
  <c r="G8840" i="3"/>
  <c r="G8841" i="3"/>
  <c r="G8842" i="3"/>
  <c r="G8843" i="3"/>
  <c r="G8844" i="3"/>
  <c r="G8845" i="3"/>
  <c r="G8846" i="3"/>
  <c r="G8847" i="3"/>
  <c r="G8848" i="3"/>
  <c r="G8849" i="3"/>
  <c r="G8850" i="3"/>
  <c r="G8851" i="3"/>
  <c r="G8852" i="3"/>
  <c r="G8853" i="3"/>
  <c r="G8854" i="3"/>
  <c r="G8855" i="3"/>
  <c r="G8856" i="3"/>
  <c r="G8857" i="3"/>
  <c r="G8858" i="3"/>
  <c r="G8859" i="3"/>
  <c r="G8860" i="3"/>
  <c r="G8861" i="3"/>
  <c r="G8862" i="3"/>
  <c r="G8863" i="3"/>
  <c r="G8864" i="3"/>
  <c r="G8865" i="3"/>
  <c r="G8866" i="3"/>
  <c r="G8867" i="3"/>
  <c r="G8868" i="3"/>
  <c r="G8869" i="3"/>
  <c r="G8870" i="3"/>
  <c r="G8871" i="3"/>
  <c r="G8872" i="3"/>
  <c r="G8873" i="3"/>
  <c r="G8874" i="3"/>
  <c r="G8875" i="3"/>
  <c r="G8876" i="3"/>
  <c r="G8877" i="3"/>
  <c r="G8878" i="3"/>
  <c r="G8879" i="3"/>
  <c r="G8880" i="3"/>
  <c r="G8881" i="3"/>
  <c r="G8882" i="3"/>
  <c r="G8883" i="3"/>
  <c r="G8884" i="3"/>
  <c r="G8885" i="3"/>
  <c r="G8886" i="3"/>
  <c r="G8887" i="3"/>
  <c r="G8888" i="3"/>
  <c r="G8889" i="3"/>
  <c r="G8890" i="3"/>
  <c r="G8891" i="3"/>
  <c r="G8892" i="3"/>
  <c r="G8893" i="3"/>
  <c r="G8894" i="3"/>
  <c r="G8895" i="3"/>
  <c r="G8896" i="3"/>
  <c r="G8897" i="3"/>
  <c r="G8898" i="3"/>
  <c r="G8899" i="3"/>
  <c r="G8900" i="3"/>
  <c r="G8901" i="3"/>
  <c r="G8902" i="3"/>
  <c r="G8903" i="3"/>
  <c r="G8904" i="3"/>
  <c r="G8905" i="3"/>
  <c r="G8906" i="3"/>
  <c r="G8907" i="3"/>
  <c r="G8908" i="3"/>
  <c r="G8909" i="3"/>
  <c r="G8910" i="3"/>
  <c r="G8911" i="3"/>
  <c r="G8912" i="3"/>
  <c r="G8913" i="3"/>
  <c r="G8914" i="3"/>
  <c r="G8915" i="3"/>
  <c r="G8916" i="3"/>
  <c r="G8917" i="3"/>
  <c r="G8918" i="3"/>
  <c r="G8919" i="3"/>
  <c r="G8920" i="3"/>
  <c r="G8921" i="3"/>
  <c r="G8922" i="3"/>
  <c r="G8923" i="3"/>
  <c r="G8924" i="3"/>
  <c r="G8925" i="3"/>
  <c r="G8926" i="3"/>
  <c r="G8927" i="3"/>
  <c r="G8928" i="3"/>
  <c r="G8929" i="3"/>
  <c r="G8930" i="3"/>
  <c r="G8931" i="3"/>
  <c r="G8932" i="3"/>
  <c r="G8933" i="3"/>
  <c r="G8934" i="3"/>
  <c r="G8935" i="3"/>
  <c r="G8936" i="3"/>
  <c r="G8937" i="3"/>
  <c r="G8938" i="3"/>
  <c r="G8939" i="3"/>
  <c r="G8940" i="3"/>
  <c r="G8941" i="3"/>
  <c r="G8942" i="3"/>
  <c r="G8943" i="3"/>
  <c r="G8944" i="3"/>
  <c r="G8945" i="3"/>
  <c r="G8946" i="3"/>
  <c r="G8947" i="3"/>
  <c r="G8948" i="3"/>
  <c r="G8949" i="3"/>
  <c r="G8950" i="3"/>
  <c r="G8951" i="3"/>
  <c r="G8952" i="3"/>
  <c r="G8953" i="3"/>
  <c r="G8954" i="3"/>
  <c r="G8955" i="3"/>
  <c r="G8956" i="3"/>
  <c r="G8957" i="3"/>
  <c r="G8958" i="3"/>
  <c r="G8959" i="3"/>
  <c r="G8960" i="3"/>
  <c r="G8961" i="3"/>
  <c r="G8962" i="3"/>
  <c r="G8963" i="3"/>
  <c r="G8964" i="3"/>
  <c r="G8965" i="3"/>
  <c r="G8966" i="3"/>
  <c r="G8967" i="3"/>
  <c r="G8968" i="3"/>
  <c r="G8969" i="3"/>
  <c r="G8970" i="3"/>
  <c r="G8971" i="3"/>
  <c r="G8972" i="3"/>
  <c r="G8973" i="3"/>
  <c r="G8974" i="3"/>
  <c r="G8975" i="3"/>
  <c r="G8976" i="3"/>
  <c r="G8977" i="3"/>
  <c r="G8978" i="3"/>
  <c r="G8979" i="3"/>
  <c r="G8980" i="3"/>
  <c r="G8981" i="3"/>
  <c r="G8982" i="3"/>
  <c r="G8983" i="3"/>
  <c r="G8984" i="3"/>
  <c r="G8985" i="3"/>
  <c r="G8986" i="3"/>
  <c r="G8987" i="3"/>
  <c r="G8988" i="3"/>
  <c r="G8989" i="3"/>
  <c r="G8990" i="3"/>
  <c r="G8991" i="3"/>
  <c r="G8992" i="3"/>
  <c r="G8993" i="3"/>
  <c r="G8994" i="3"/>
  <c r="G8995" i="3"/>
  <c r="G8996" i="3"/>
  <c r="G8997" i="3"/>
  <c r="G8998" i="3"/>
  <c r="G8999" i="3"/>
  <c r="G9000" i="3"/>
  <c r="G9001" i="3"/>
  <c r="G9002" i="3"/>
  <c r="G9003" i="3"/>
  <c r="G9004" i="3"/>
  <c r="G9005" i="3"/>
  <c r="G9006" i="3"/>
  <c r="G9007" i="3"/>
  <c r="G9008" i="3"/>
  <c r="G9009" i="3"/>
  <c r="G9010" i="3"/>
  <c r="G9011" i="3"/>
  <c r="G9012" i="3"/>
  <c r="G9013" i="3"/>
  <c r="G9014" i="3"/>
  <c r="G9015" i="3"/>
  <c r="G9016" i="3"/>
  <c r="G9017" i="3"/>
  <c r="G9018" i="3"/>
  <c r="G9019" i="3"/>
  <c r="G9020" i="3"/>
  <c r="G9021" i="3"/>
  <c r="G9022" i="3"/>
  <c r="G9023" i="3"/>
  <c r="G9024" i="3"/>
  <c r="G9025" i="3"/>
  <c r="G9026" i="3"/>
  <c r="G9027" i="3"/>
  <c r="G9028" i="3"/>
  <c r="G9029" i="3"/>
  <c r="G9030" i="3"/>
  <c r="G9031" i="3"/>
  <c r="G9032" i="3"/>
  <c r="G9033" i="3"/>
  <c r="G9034" i="3"/>
  <c r="G9035" i="3"/>
  <c r="G9036" i="3"/>
  <c r="G9037" i="3"/>
  <c r="G9038" i="3"/>
  <c r="G9039" i="3"/>
  <c r="G9040" i="3"/>
  <c r="G9041" i="3"/>
  <c r="G9042" i="3"/>
  <c r="G9043" i="3"/>
  <c r="G9044" i="3"/>
  <c r="G9045" i="3"/>
  <c r="G9046" i="3"/>
  <c r="G9047" i="3"/>
  <c r="G9048" i="3"/>
  <c r="G9049" i="3"/>
  <c r="G9050" i="3"/>
  <c r="G9051" i="3"/>
  <c r="G9052" i="3"/>
  <c r="G9053" i="3"/>
  <c r="G9054" i="3"/>
  <c r="G9055" i="3"/>
  <c r="G9056" i="3"/>
  <c r="G9057" i="3"/>
  <c r="G9058" i="3"/>
  <c r="G9059" i="3"/>
  <c r="G9060" i="3"/>
  <c r="G9061" i="3"/>
  <c r="G9062" i="3"/>
  <c r="G9063" i="3"/>
  <c r="G9064" i="3"/>
  <c r="G9065" i="3"/>
  <c r="G9066" i="3"/>
  <c r="G9067" i="3"/>
  <c r="G9068" i="3"/>
  <c r="G9069" i="3"/>
  <c r="G9070" i="3"/>
  <c r="G9071" i="3"/>
  <c r="G9072" i="3"/>
  <c r="G9073" i="3"/>
  <c r="G9074" i="3"/>
  <c r="G9075" i="3"/>
  <c r="G9076" i="3"/>
  <c r="G9077" i="3"/>
  <c r="G9078" i="3"/>
  <c r="G9079" i="3"/>
  <c r="G9080" i="3"/>
  <c r="G9081" i="3"/>
  <c r="G9082" i="3"/>
  <c r="G9083" i="3"/>
  <c r="G9084" i="3"/>
  <c r="G9085" i="3"/>
  <c r="G9086" i="3"/>
  <c r="G9087" i="3"/>
  <c r="G9088" i="3"/>
  <c r="G9089" i="3"/>
  <c r="G9090" i="3"/>
  <c r="G9091" i="3"/>
  <c r="G9092" i="3"/>
  <c r="G9093" i="3"/>
  <c r="G9094" i="3"/>
  <c r="G9095" i="3"/>
  <c r="G9096" i="3"/>
  <c r="G9097" i="3"/>
  <c r="G9098" i="3"/>
  <c r="G9099" i="3"/>
  <c r="G9100" i="3"/>
  <c r="G9101" i="3"/>
  <c r="G9102" i="3"/>
  <c r="G9103" i="3"/>
  <c r="G9104" i="3"/>
  <c r="G9105" i="3"/>
  <c r="G9106" i="3"/>
  <c r="G9107" i="3"/>
  <c r="G9108" i="3"/>
  <c r="G9109" i="3"/>
  <c r="G9110" i="3"/>
  <c r="G9111" i="3"/>
  <c r="G9112" i="3"/>
  <c r="G9113" i="3"/>
  <c r="G9114" i="3"/>
  <c r="G9115" i="3"/>
  <c r="G9116" i="3"/>
  <c r="G9117" i="3"/>
  <c r="G9118" i="3"/>
  <c r="G9119" i="3"/>
  <c r="G9120" i="3"/>
  <c r="G9121" i="3"/>
  <c r="G9122" i="3"/>
  <c r="G9123" i="3"/>
  <c r="G9124" i="3"/>
  <c r="G9125" i="3"/>
  <c r="G9126" i="3"/>
  <c r="G9127" i="3"/>
  <c r="G9128" i="3"/>
  <c r="G9129" i="3"/>
  <c r="G9130" i="3"/>
  <c r="G9131" i="3"/>
  <c r="G9132" i="3"/>
  <c r="G9133" i="3"/>
  <c r="G9134" i="3"/>
  <c r="G9135" i="3"/>
  <c r="G9136" i="3"/>
  <c r="G9137" i="3"/>
  <c r="G9138" i="3"/>
  <c r="G9139" i="3"/>
  <c r="G9140" i="3"/>
  <c r="G9141" i="3"/>
  <c r="G9142" i="3"/>
  <c r="G9143" i="3"/>
  <c r="G9144" i="3"/>
  <c r="G9145" i="3"/>
  <c r="G9146" i="3"/>
  <c r="G9147" i="3"/>
  <c r="G9148" i="3"/>
  <c r="G9149" i="3"/>
  <c r="G9150" i="3"/>
  <c r="G9151" i="3"/>
  <c r="G9152" i="3"/>
  <c r="G9153" i="3"/>
  <c r="G9154" i="3"/>
  <c r="G9155" i="3"/>
  <c r="G9156" i="3"/>
  <c r="G9157" i="3"/>
  <c r="G9158" i="3"/>
  <c r="G9159" i="3"/>
  <c r="G9160" i="3"/>
  <c r="G9161" i="3"/>
  <c r="G9162" i="3"/>
  <c r="G9163" i="3"/>
  <c r="G9164" i="3"/>
  <c r="G9165" i="3"/>
  <c r="G9166" i="3"/>
  <c r="G9167" i="3"/>
  <c r="G9168" i="3"/>
  <c r="G9169" i="3"/>
  <c r="G9170" i="3"/>
  <c r="G9171" i="3"/>
  <c r="G9172" i="3"/>
  <c r="G9173" i="3"/>
  <c r="G9174" i="3"/>
  <c r="G9175" i="3"/>
  <c r="G9176" i="3"/>
  <c r="G9177" i="3"/>
  <c r="G9178" i="3"/>
  <c r="G9179" i="3"/>
  <c r="G9180" i="3"/>
  <c r="G9181" i="3"/>
  <c r="G9182" i="3"/>
  <c r="G9183" i="3"/>
  <c r="G9184" i="3"/>
  <c r="G9185" i="3"/>
  <c r="G9186" i="3"/>
  <c r="G9187" i="3"/>
  <c r="G9188" i="3"/>
  <c r="G9189" i="3"/>
  <c r="G9190" i="3"/>
  <c r="G9191" i="3"/>
  <c r="G9192" i="3"/>
  <c r="G9193" i="3"/>
  <c r="G9194" i="3"/>
  <c r="G9195" i="3"/>
  <c r="G9196" i="3"/>
  <c r="G9197" i="3"/>
  <c r="G9198" i="3"/>
  <c r="G9199" i="3"/>
  <c r="G9200" i="3"/>
  <c r="G9201" i="3"/>
  <c r="G9202" i="3"/>
  <c r="G9203" i="3"/>
  <c r="G9204" i="3"/>
  <c r="G9205" i="3"/>
  <c r="G9206" i="3"/>
  <c r="G9207" i="3"/>
  <c r="G9208" i="3"/>
  <c r="G9209" i="3"/>
  <c r="G9210" i="3"/>
  <c r="G9211" i="3"/>
  <c r="G9212" i="3"/>
  <c r="G9213" i="3"/>
  <c r="G9214" i="3"/>
  <c r="G9215" i="3"/>
  <c r="G9216" i="3"/>
  <c r="G9217" i="3"/>
  <c r="G9218" i="3"/>
  <c r="G9219" i="3"/>
  <c r="G9220" i="3"/>
  <c r="G9221" i="3"/>
  <c r="G9222" i="3"/>
  <c r="G9223" i="3"/>
  <c r="G9224" i="3"/>
  <c r="G9225" i="3"/>
  <c r="G9226" i="3"/>
  <c r="G9227" i="3"/>
  <c r="G9228" i="3"/>
  <c r="G9229" i="3"/>
  <c r="G9230" i="3"/>
  <c r="G9231" i="3"/>
  <c r="G9232" i="3"/>
  <c r="G9233" i="3"/>
  <c r="G9234" i="3"/>
  <c r="G9235" i="3"/>
  <c r="G9236" i="3"/>
  <c r="G9237" i="3"/>
  <c r="G9238" i="3"/>
  <c r="G9239" i="3"/>
  <c r="G9240" i="3"/>
  <c r="G9241" i="3"/>
  <c r="G9242" i="3"/>
  <c r="G9243" i="3"/>
  <c r="G9244" i="3"/>
  <c r="G9245" i="3"/>
  <c r="G9246" i="3"/>
  <c r="G9247" i="3"/>
  <c r="G9248" i="3"/>
  <c r="G9249" i="3"/>
  <c r="G9250" i="3"/>
  <c r="G9251" i="3"/>
  <c r="G9252" i="3"/>
  <c r="G9253" i="3"/>
  <c r="G9254" i="3"/>
  <c r="G9255" i="3"/>
  <c r="G9256" i="3"/>
  <c r="G9257" i="3"/>
  <c r="G9258" i="3"/>
  <c r="G9259" i="3"/>
  <c r="G9260" i="3"/>
  <c r="G9261" i="3"/>
  <c r="G9262" i="3"/>
  <c r="G9263" i="3"/>
  <c r="G9264" i="3"/>
  <c r="G9265" i="3"/>
  <c r="G9266" i="3"/>
  <c r="G9267" i="3"/>
  <c r="G9268" i="3"/>
  <c r="G9269" i="3"/>
  <c r="G9270" i="3"/>
  <c r="G9271" i="3"/>
  <c r="G9272" i="3"/>
  <c r="G9273" i="3"/>
  <c r="G9274" i="3"/>
  <c r="G9275" i="3"/>
  <c r="G9276" i="3"/>
  <c r="G9277" i="3"/>
  <c r="G9278" i="3"/>
  <c r="G9279" i="3"/>
  <c r="G9280" i="3"/>
  <c r="G9281" i="3"/>
  <c r="G9282" i="3"/>
  <c r="G9283" i="3"/>
  <c r="G9284" i="3"/>
  <c r="G9285" i="3"/>
  <c r="G9286" i="3"/>
  <c r="G9287" i="3"/>
  <c r="G9288" i="3"/>
  <c r="G9289" i="3"/>
  <c r="G9290" i="3"/>
  <c r="G9291" i="3"/>
  <c r="G9292" i="3"/>
  <c r="G9293" i="3"/>
  <c r="G9294" i="3"/>
  <c r="G9295" i="3"/>
  <c r="G9296" i="3"/>
  <c r="G9297" i="3"/>
  <c r="G9298" i="3"/>
  <c r="G9299" i="3"/>
  <c r="G9300" i="3"/>
  <c r="G9301" i="3"/>
  <c r="G9302" i="3"/>
  <c r="G9303" i="3"/>
  <c r="G9304" i="3"/>
  <c r="G9305" i="3"/>
  <c r="G9306" i="3"/>
  <c r="G9307" i="3"/>
  <c r="G9308" i="3"/>
  <c r="G9309" i="3"/>
  <c r="G9310" i="3"/>
  <c r="G9311" i="3"/>
  <c r="G9312" i="3"/>
  <c r="G9313" i="3"/>
  <c r="G9314" i="3"/>
  <c r="G9315" i="3"/>
  <c r="G9316" i="3"/>
  <c r="G9317" i="3"/>
  <c r="G9318" i="3"/>
  <c r="G9319" i="3"/>
  <c r="G9320" i="3"/>
  <c r="G9321" i="3"/>
  <c r="G9322" i="3"/>
  <c r="G9323" i="3"/>
  <c r="G9324" i="3"/>
  <c r="G9325" i="3"/>
  <c r="G9326" i="3"/>
  <c r="G9327" i="3"/>
  <c r="G9328" i="3"/>
  <c r="G9329" i="3"/>
  <c r="G9330" i="3"/>
  <c r="G9331" i="3"/>
  <c r="G9332" i="3"/>
  <c r="G9333" i="3"/>
  <c r="G9334" i="3"/>
  <c r="G9335" i="3"/>
  <c r="G9336" i="3"/>
  <c r="G9337" i="3"/>
  <c r="G9338" i="3"/>
  <c r="G9339" i="3"/>
  <c r="G9340" i="3"/>
  <c r="G9341" i="3"/>
  <c r="G9342" i="3"/>
  <c r="G9343" i="3"/>
  <c r="G9344" i="3"/>
  <c r="G9345" i="3"/>
  <c r="G9346" i="3"/>
  <c r="G9347" i="3"/>
  <c r="G9348" i="3"/>
  <c r="G9349" i="3"/>
  <c r="G9350" i="3"/>
  <c r="G9351" i="3"/>
  <c r="G9352" i="3"/>
  <c r="G9353" i="3"/>
  <c r="G9354" i="3"/>
  <c r="G9355" i="3"/>
  <c r="G9356" i="3"/>
  <c r="G9357" i="3"/>
  <c r="G9358" i="3"/>
  <c r="G9359" i="3"/>
  <c r="G9360" i="3"/>
  <c r="G9361" i="3"/>
  <c r="G9362" i="3"/>
  <c r="G9363" i="3"/>
  <c r="G9364" i="3"/>
  <c r="G9365" i="3"/>
  <c r="G9366" i="3"/>
  <c r="G9367" i="3"/>
  <c r="G9368" i="3"/>
  <c r="G9369" i="3"/>
  <c r="G9370" i="3"/>
  <c r="G9371" i="3"/>
  <c r="G9372" i="3"/>
  <c r="G9373" i="3"/>
  <c r="G9374" i="3"/>
  <c r="G9375" i="3"/>
  <c r="G9376" i="3"/>
  <c r="G9377" i="3"/>
  <c r="G9378" i="3"/>
  <c r="G9379" i="3"/>
  <c r="G9380" i="3"/>
  <c r="G9381" i="3"/>
  <c r="G9382" i="3"/>
  <c r="G9383" i="3"/>
  <c r="G9384" i="3"/>
  <c r="G9385" i="3"/>
  <c r="G9386" i="3"/>
  <c r="G9387" i="3"/>
  <c r="G9388" i="3"/>
  <c r="G9389" i="3"/>
  <c r="G9390" i="3"/>
  <c r="G9391" i="3"/>
  <c r="G9392" i="3"/>
  <c r="G9393" i="3"/>
  <c r="G9394" i="3"/>
  <c r="G9395" i="3"/>
  <c r="G9396" i="3"/>
  <c r="G9397" i="3"/>
  <c r="G9398" i="3"/>
  <c r="G9399" i="3"/>
  <c r="G9400" i="3"/>
  <c r="G9401" i="3"/>
  <c r="G9402" i="3"/>
  <c r="G9403" i="3"/>
  <c r="G9404" i="3"/>
  <c r="G9405" i="3"/>
  <c r="G9406" i="3"/>
  <c r="G9407" i="3"/>
  <c r="G9408" i="3"/>
  <c r="G9409" i="3"/>
  <c r="G9410" i="3"/>
  <c r="G9411" i="3"/>
  <c r="G9412" i="3"/>
  <c r="G9413" i="3"/>
  <c r="G9414" i="3"/>
  <c r="G9415" i="3"/>
  <c r="G9416" i="3"/>
  <c r="G9417" i="3"/>
  <c r="G9418" i="3"/>
  <c r="G9419" i="3"/>
  <c r="G9420" i="3"/>
  <c r="G9421" i="3"/>
  <c r="G9422" i="3"/>
  <c r="G9423" i="3"/>
  <c r="G9424" i="3"/>
  <c r="G9425" i="3"/>
  <c r="G9426" i="3"/>
  <c r="G9427" i="3"/>
  <c r="G9428" i="3"/>
  <c r="G9429" i="3"/>
  <c r="G9430" i="3"/>
  <c r="G9431" i="3"/>
  <c r="G9432" i="3"/>
  <c r="G9433" i="3"/>
  <c r="G9434" i="3"/>
  <c r="G9435" i="3"/>
  <c r="G9436" i="3"/>
  <c r="G9437" i="3"/>
  <c r="G9438" i="3"/>
  <c r="G9439" i="3"/>
  <c r="G9440" i="3"/>
  <c r="G9441" i="3"/>
  <c r="G9442" i="3"/>
  <c r="G9443" i="3"/>
  <c r="G9444" i="3"/>
  <c r="G9445" i="3"/>
  <c r="G9446" i="3"/>
  <c r="G9447" i="3"/>
  <c r="G9448" i="3"/>
  <c r="G9449" i="3"/>
  <c r="G9450" i="3"/>
  <c r="G9451" i="3"/>
  <c r="G9452" i="3"/>
  <c r="G9453" i="3"/>
  <c r="G9454" i="3"/>
  <c r="G9455" i="3"/>
  <c r="G9456" i="3"/>
  <c r="G9457" i="3"/>
  <c r="G9458" i="3"/>
  <c r="G9459" i="3"/>
  <c r="G9460" i="3"/>
  <c r="G9461" i="3"/>
  <c r="G9462" i="3"/>
  <c r="G9463" i="3"/>
  <c r="G9464" i="3"/>
  <c r="G9465" i="3"/>
  <c r="G9466" i="3"/>
  <c r="G9467" i="3"/>
  <c r="G9468" i="3"/>
  <c r="G9469" i="3"/>
  <c r="G9470" i="3"/>
  <c r="G9471" i="3"/>
  <c r="G9472" i="3"/>
  <c r="G9473" i="3"/>
  <c r="G9474" i="3"/>
  <c r="G9475" i="3"/>
  <c r="G9476" i="3"/>
  <c r="G9477" i="3"/>
  <c r="G9478" i="3"/>
  <c r="G9479" i="3"/>
  <c r="G9480" i="3"/>
  <c r="G9481" i="3"/>
  <c r="G9482" i="3"/>
  <c r="G9483" i="3"/>
  <c r="G9484" i="3"/>
  <c r="G9485" i="3"/>
  <c r="G9486" i="3"/>
  <c r="G9487" i="3"/>
  <c r="G9488" i="3"/>
  <c r="G9489" i="3"/>
  <c r="G9490" i="3"/>
  <c r="G9491" i="3"/>
  <c r="G9492" i="3"/>
  <c r="G9493" i="3"/>
  <c r="G9494" i="3"/>
  <c r="G9495" i="3"/>
  <c r="G9496" i="3"/>
  <c r="G9497" i="3"/>
  <c r="G9498" i="3"/>
  <c r="G9499" i="3"/>
  <c r="G9500" i="3"/>
  <c r="G9501" i="3"/>
  <c r="G9502" i="3"/>
  <c r="G9503" i="3"/>
  <c r="G9504" i="3"/>
  <c r="G9505" i="3"/>
  <c r="G9506" i="3"/>
  <c r="G9507" i="3"/>
  <c r="G9508" i="3"/>
  <c r="G9509" i="3"/>
  <c r="G9510" i="3"/>
  <c r="G9511" i="3"/>
  <c r="G9512" i="3"/>
  <c r="G9513" i="3"/>
  <c r="G9514" i="3"/>
  <c r="G9515" i="3"/>
  <c r="G9516" i="3"/>
  <c r="G9517" i="3"/>
  <c r="G9518" i="3"/>
  <c r="G9519" i="3"/>
  <c r="G9520" i="3"/>
  <c r="G9521" i="3"/>
  <c r="G9522" i="3"/>
  <c r="G9523" i="3"/>
  <c r="G9524" i="3"/>
  <c r="G9525" i="3"/>
  <c r="G9526" i="3"/>
  <c r="G9527" i="3"/>
  <c r="G9528" i="3"/>
  <c r="G9529" i="3"/>
  <c r="G9530" i="3"/>
  <c r="G9531" i="3"/>
  <c r="G9532" i="3"/>
  <c r="G9533" i="3"/>
  <c r="G9534" i="3"/>
  <c r="G9535" i="3"/>
  <c r="G9536" i="3"/>
  <c r="G9537" i="3"/>
  <c r="G9538" i="3"/>
  <c r="G9539" i="3"/>
  <c r="G9540" i="3"/>
  <c r="G9541" i="3"/>
  <c r="G9542" i="3"/>
  <c r="G9543" i="3"/>
  <c r="G9544" i="3"/>
  <c r="G9545" i="3"/>
  <c r="G9546" i="3"/>
  <c r="G9547" i="3"/>
  <c r="G9548" i="3"/>
  <c r="G9549" i="3"/>
  <c r="G9550" i="3"/>
  <c r="G9551" i="3"/>
  <c r="G9552" i="3"/>
  <c r="G9553" i="3"/>
  <c r="G9554" i="3"/>
  <c r="G9555" i="3"/>
  <c r="G9556" i="3"/>
  <c r="G9557" i="3"/>
  <c r="G9558" i="3"/>
  <c r="G9559" i="3"/>
  <c r="G9560" i="3"/>
  <c r="G9561" i="3"/>
  <c r="G9562" i="3"/>
  <c r="G9563" i="3"/>
  <c r="G9564" i="3"/>
  <c r="G9565" i="3"/>
  <c r="G9566" i="3"/>
  <c r="G9567" i="3"/>
  <c r="G9568" i="3"/>
  <c r="G9569" i="3"/>
  <c r="G9570" i="3"/>
  <c r="G9571" i="3"/>
  <c r="G9572" i="3"/>
  <c r="G9573" i="3"/>
  <c r="G9574" i="3"/>
  <c r="G9575" i="3"/>
  <c r="G9576" i="3"/>
  <c r="G9577" i="3"/>
  <c r="G9578" i="3"/>
  <c r="G9579" i="3"/>
  <c r="G9580" i="3"/>
  <c r="G9581" i="3"/>
  <c r="G9582" i="3"/>
  <c r="G9583" i="3"/>
  <c r="G9584" i="3"/>
  <c r="G9585" i="3"/>
  <c r="G9586" i="3"/>
  <c r="G9587" i="3"/>
  <c r="G9588" i="3"/>
  <c r="G9589" i="3"/>
  <c r="G9590" i="3"/>
  <c r="G9591" i="3"/>
  <c r="G9592" i="3"/>
  <c r="G9593" i="3"/>
  <c r="G9594" i="3"/>
  <c r="G9595" i="3"/>
  <c r="G9596" i="3"/>
  <c r="G9597" i="3"/>
  <c r="G9598" i="3"/>
  <c r="G9599" i="3"/>
  <c r="G9600" i="3"/>
  <c r="G9601" i="3"/>
  <c r="G9602" i="3"/>
  <c r="G9603" i="3"/>
  <c r="G9604" i="3"/>
  <c r="G9605" i="3"/>
  <c r="G9606" i="3"/>
  <c r="G9607" i="3"/>
  <c r="G9608" i="3"/>
  <c r="G9609" i="3"/>
  <c r="G9610" i="3"/>
  <c r="G9611" i="3"/>
  <c r="G9612" i="3"/>
  <c r="G9613" i="3"/>
  <c r="G9614" i="3"/>
  <c r="G9615" i="3"/>
  <c r="G9616" i="3"/>
  <c r="G9617" i="3"/>
  <c r="G9618" i="3"/>
  <c r="G9619" i="3"/>
  <c r="G9620" i="3"/>
  <c r="G9621" i="3"/>
  <c r="G9622" i="3"/>
  <c r="G9623" i="3"/>
  <c r="G9624" i="3"/>
  <c r="G9625" i="3"/>
  <c r="G9626" i="3"/>
  <c r="G9627" i="3"/>
  <c r="G9628" i="3"/>
  <c r="G9629" i="3"/>
  <c r="G9630" i="3"/>
  <c r="G9631" i="3"/>
  <c r="G9632" i="3"/>
  <c r="G9633" i="3"/>
  <c r="G9634" i="3"/>
  <c r="G9635" i="3"/>
  <c r="G9636" i="3"/>
  <c r="G9637" i="3"/>
  <c r="G9638" i="3"/>
  <c r="G9639" i="3"/>
  <c r="G9640" i="3"/>
  <c r="G9641" i="3"/>
  <c r="G9642" i="3"/>
  <c r="G9643" i="3"/>
  <c r="G9644" i="3"/>
  <c r="G9645" i="3"/>
  <c r="G9646" i="3"/>
  <c r="G9647" i="3"/>
  <c r="G9648" i="3"/>
  <c r="G9649" i="3"/>
  <c r="G9650" i="3"/>
  <c r="G9651" i="3"/>
  <c r="G9652" i="3"/>
  <c r="G9653" i="3"/>
  <c r="G9654" i="3"/>
  <c r="G9655" i="3"/>
  <c r="G9656" i="3"/>
  <c r="G9657" i="3"/>
  <c r="G9658" i="3"/>
  <c r="G9659" i="3"/>
  <c r="G9660" i="3"/>
  <c r="G9661" i="3"/>
  <c r="G9662" i="3"/>
  <c r="G9663" i="3"/>
  <c r="G9664" i="3"/>
  <c r="G9665" i="3"/>
  <c r="G9666" i="3"/>
  <c r="G9667" i="3"/>
  <c r="G9668" i="3"/>
  <c r="G9669" i="3"/>
  <c r="G9670" i="3"/>
  <c r="G9671" i="3"/>
  <c r="G9672" i="3"/>
  <c r="G9673" i="3"/>
  <c r="G9674" i="3"/>
  <c r="G9675" i="3"/>
  <c r="G9676" i="3"/>
  <c r="G9677" i="3"/>
  <c r="G9678" i="3"/>
  <c r="G9679" i="3"/>
  <c r="G9680" i="3"/>
  <c r="G9681" i="3"/>
  <c r="G9682" i="3"/>
  <c r="G9683" i="3"/>
  <c r="G9684" i="3"/>
  <c r="G9685" i="3"/>
  <c r="G9686" i="3"/>
  <c r="G9687" i="3"/>
  <c r="G9688" i="3"/>
  <c r="G9689" i="3"/>
  <c r="G9690" i="3"/>
  <c r="G9691" i="3"/>
  <c r="G9692" i="3"/>
  <c r="G9693" i="3"/>
  <c r="G9694" i="3"/>
  <c r="G9695" i="3"/>
  <c r="G9696" i="3"/>
  <c r="G9697" i="3"/>
  <c r="G9698" i="3"/>
  <c r="G9699" i="3"/>
  <c r="G9700" i="3"/>
  <c r="G9701" i="3"/>
  <c r="G9702" i="3"/>
  <c r="G9703" i="3"/>
  <c r="G9704" i="3"/>
  <c r="G9705" i="3"/>
  <c r="G9706" i="3"/>
  <c r="G9707" i="3"/>
  <c r="G9708" i="3"/>
  <c r="G9709" i="3"/>
  <c r="G9710" i="3"/>
  <c r="G9711" i="3"/>
  <c r="G9712" i="3"/>
  <c r="G9713" i="3"/>
  <c r="G9714" i="3"/>
  <c r="G9715" i="3"/>
  <c r="G9716" i="3"/>
  <c r="G9717" i="3"/>
  <c r="G9718" i="3"/>
  <c r="G9719" i="3"/>
  <c r="G9720" i="3"/>
  <c r="G9721" i="3"/>
  <c r="G9722" i="3"/>
  <c r="G9723" i="3"/>
  <c r="G9724" i="3"/>
  <c r="G9725" i="3"/>
  <c r="G9726" i="3"/>
  <c r="G9727" i="3"/>
  <c r="G9728" i="3"/>
  <c r="G9729" i="3"/>
  <c r="G9730" i="3"/>
  <c r="G9731" i="3"/>
  <c r="G9732" i="3"/>
  <c r="G9733" i="3"/>
  <c r="G9734" i="3"/>
  <c r="G9735" i="3"/>
  <c r="G9736" i="3"/>
  <c r="G9737" i="3"/>
  <c r="G9738" i="3"/>
  <c r="G9739" i="3"/>
  <c r="G9740" i="3"/>
  <c r="G9741" i="3"/>
  <c r="G9742" i="3"/>
  <c r="G9743" i="3"/>
  <c r="G9744" i="3"/>
  <c r="G9745" i="3"/>
  <c r="G9746" i="3"/>
  <c r="G9747" i="3"/>
  <c r="G9748" i="3"/>
  <c r="G9749" i="3"/>
  <c r="G9750" i="3"/>
  <c r="G9751" i="3"/>
  <c r="G9752" i="3"/>
  <c r="G9753" i="3"/>
  <c r="G9754" i="3"/>
  <c r="G9755" i="3"/>
  <c r="G9756" i="3"/>
  <c r="G9757" i="3"/>
  <c r="G9758" i="3"/>
  <c r="G9759" i="3"/>
  <c r="G9760" i="3"/>
  <c r="G9761" i="3"/>
  <c r="G9762" i="3"/>
  <c r="G9763" i="3"/>
  <c r="G9764" i="3"/>
  <c r="G9765" i="3"/>
  <c r="G9766" i="3"/>
  <c r="G9767" i="3"/>
  <c r="G9768" i="3"/>
  <c r="G9769" i="3"/>
  <c r="G9770" i="3"/>
  <c r="G9771" i="3"/>
  <c r="G9772" i="3"/>
  <c r="G9773" i="3"/>
  <c r="G9774" i="3"/>
  <c r="G9775" i="3"/>
  <c r="G9776" i="3"/>
  <c r="G9777" i="3"/>
  <c r="G9778" i="3"/>
  <c r="G9779" i="3"/>
  <c r="G9780" i="3"/>
  <c r="G9781" i="3"/>
  <c r="G9782" i="3"/>
  <c r="G9783" i="3"/>
  <c r="G9784" i="3"/>
  <c r="G9785" i="3"/>
  <c r="G9786" i="3"/>
  <c r="G9787" i="3"/>
  <c r="G9788" i="3"/>
  <c r="G9789" i="3"/>
  <c r="G9790" i="3"/>
  <c r="G9791" i="3"/>
  <c r="G9792" i="3"/>
  <c r="G9793" i="3"/>
  <c r="G9794" i="3"/>
  <c r="G9795" i="3"/>
  <c r="G9796" i="3"/>
  <c r="G9797" i="3"/>
  <c r="G9798" i="3"/>
  <c r="G9799" i="3"/>
  <c r="G9800" i="3"/>
  <c r="G9801" i="3"/>
  <c r="G9802" i="3"/>
  <c r="G9803" i="3"/>
  <c r="G9804" i="3"/>
  <c r="G9805" i="3"/>
  <c r="G9806" i="3"/>
  <c r="G9807" i="3"/>
  <c r="G9808" i="3"/>
  <c r="G9809" i="3"/>
  <c r="G9810" i="3"/>
  <c r="G9811" i="3"/>
  <c r="G9812" i="3"/>
  <c r="G9813" i="3"/>
  <c r="G9814" i="3"/>
  <c r="G9815" i="3"/>
  <c r="G9816" i="3"/>
  <c r="G9817" i="3"/>
  <c r="G9818" i="3"/>
  <c r="G9819" i="3"/>
  <c r="G9820" i="3"/>
  <c r="G9821" i="3"/>
  <c r="G9822" i="3"/>
  <c r="G9823" i="3"/>
  <c r="G9824" i="3"/>
  <c r="G9825" i="3"/>
  <c r="G9826" i="3"/>
  <c r="G9827" i="3"/>
  <c r="G9828" i="3"/>
  <c r="G9829" i="3"/>
  <c r="G9830" i="3"/>
  <c r="G9831" i="3"/>
  <c r="G9832" i="3"/>
  <c r="G9833" i="3"/>
  <c r="G9834" i="3"/>
  <c r="G9835" i="3"/>
  <c r="G9836" i="3"/>
  <c r="G9837" i="3"/>
  <c r="G9838" i="3"/>
  <c r="G9839" i="3"/>
  <c r="G9840" i="3"/>
  <c r="G9841" i="3"/>
  <c r="G9842" i="3"/>
  <c r="G9843" i="3"/>
  <c r="G9844" i="3"/>
  <c r="G9845" i="3"/>
  <c r="G9846" i="3"/>
  <c r="G9847" i="3"/>
  <c r="G9848" i="3"/>
  <c r="G9849" i="3"/>
  <c r="G9850" i="3"/>
  <c r="G9851" i="3"/>
  <c r="G9852" i="3"/>
  <c r="G9853" i="3"/>
  <c r="G9854" i="3"/>
  <c r="G9855" i="3"/>
  <c r="G9856" i="3"/>
  <c r="G9857" i="3"/>
  <c r="G9858" i="3"/>
  <c r="G9859" i="3"/>
  <c r="G9860" i="3"/>
  <c r="G9861" i="3"/>
  <c r="G9862" i="3"/>
  <c r="G9863" i="3"/>
  <c r="G9864" i="3"/>
  <c r="G9865" i="3"/>
  <c r="G9866" i="3"/>
  <c r="G9867" i="3"/>
  <c r="G9868" i="3"/>
  <c r="G9869" i="3"/>
  <c r="G9870" i="3"/>
  <c r="G9871" i="3"/>
  <c r="G9872" i="3"/>
  <c r="G9873" i="3"/>
  <c r="G9874" i="3"/>
  <c r="G9875" i="3"/>
  <c r="G9876" i="3"/>
  <c r="G9877" i="3"/>
  <c r="G9878" i="3"/>
  <c r="G9879" i="3"/>
  <c r="G9880" i="3"/>
  <c r="G9881" i="3"/>
  <c r="G9882" i="3"/>
  <c r="G9883" i="3"/>
  <c r="G9884" i="3"/>
  <c r="G9885" i="3"/>
  <c r="G9886" i="3"/>
  <c r="G9887" i="3"/>
  <c r="G9888" i="3"/>
  <c r="G9889" i="3"/>
  <c r="G9890" i="3"/>
  <c r="G9891" i="3"/>
  <c r="G9892" i="3"/>
  <c r="G9893" i="3"/>
  <c r="G9894" i="3"/>
  <c r="G9895" i="3"/>
  <c r="G9896" i="3"/>
  <c r="G9897" i="3"/>
  <c r="G9898" i="3"/>
  <c r="G9899" i="3"/>
  <c r="G9900" i="3"/>
  <c r="G9901" i="3"/>
  <c r="G9902" i="3"/>
  <c r="G9903" i="3"/>
  <c r="G9904" i="3"/>
  <c r="G9905" i="3"/>
  <c r="G9906" i="3"/>
  <c r="G9907" i="3"/>
  <c r="G9908" i="3"/>
  <c r="G9909" i="3"/>
  <c r="G9910" i="3"/>
  <c r="G9911" i="3"/>
  <c r="G9912" i="3"/>
  <c r="G9913" i="3"/>
  <c r="G9914" i="3"/>
  <c r="G9915" i="3"/>
  <c r="G9916" i="3"/>
  <c r="G9917" i="3"/>
  <c r="G9918" i="3"/>
  <c r="G9919" i="3"/>
  <c r="G9920" i="3"/>
  <c r="G9921" i="3"/>
  <c r="G9922" i="3"/>
  <c r="G9923" i="3"/>
  <c r="G9924" i="3"/>
  <c r="G9925" i="3"/>
  <c r="G9926" i="3"/>
  <c r="G9927" i="3"/>
  <c r="G9928" i="3"/>
  <c r="G9929" i="3"/>
  <c r="G9930" i="3"/>
  <c r="G9931" i="3"/>
  <c r="G9932" i="3"/>
  <c r="G9933" i="3"/>
  <c r="G9934" i="3"/>
  <c r="G9935" i="3"/>
  <c r="G9936" i="3"/>
  <c r="G9937" i="3"/>
  <c r="G9938" i="3"/>
  <c r="G9939" i="3"/>
  <c r="G9940" i="3"/>
  <c r="G9941" i="3"/>
  <c r="G9942" i="3"/>
  <c r="G9943" i="3"/>
  <c r="G9944" i="3"/>
  <c r="G9945" i="3"/>
  <c r="G9946" i="3"/>
  <c r="G9947" i="3"/>
  <c r="G9948" i="3"/>
  <c r="G9949" i="3"/>
  <c r="G9950" i="3"/>
  <c r="G9951" i="3"/>
  <c r="G9952" i="3"/>
  <c r="G9953" i="3"/>
  <c r="G9954" i="3"/>
  <c r="G9955" i="3"/>
  <c r="G9956" i="3"/>
  <c r="G9957" i="3"/>
  <c r="G9958" i="3"/>
  <c r="G9959" i="3"/>
  <c r="G9960" i="3"/>
  <c r="G9961" i="3"/>
  <c r="G9962" i="3"/>
  <c r="G9963" i="3"/>
  <c r="G9964" i="3"/>
  <c r="G9965" i="3"/>
  <c r="G9966" i="3"/>
  <c r="G9967" i="3"/>
  <c r="G9968" i="3"/>
  <c r="G9969" i="3"/>
  <c r="G9970" i="3"/>
  <c r="G9971" i="3"/>
  <c r="G9972" i="3"/>
  <c r="G9973" i="3"/>
  <c r="G9974" i="3"/>
  <c r="G9975" i="3"/>
  <c r="G9976" i="3"/>
  <c r="G9977" i="3"/>
  <c r="G9978" i="3"/>
  <c r="G9979" i="3"/>
  <c r="G9980" i="3"/>
  <c r="G9981" i="3"/>
  <c r="G9982" i="3"/>
  <c r="G9983" i="3"/>
  <c r="G9984" i="3"/>
  <c r="G9985" i="3"/>
  <c r="G9986" i="3"/>
  <c r="G9987" i="3"/>
  <c r="G9988" i="3"/>
  <c r="G9989" i="3"/>
  <c r="G9990" i="3"/>
  <c r="G9991" i="3"/>
  <c r="G9992" i="3"/>
  <c r="G9993" i="3"/>
  <c r="G9994" i="3"/>
  <c r="G9995" i="3"/>
  <c r="G9996" i="3"/>
  <c r="G9997" i="3"/>
  <c r="G9998" i="3"/>
  <c r="G9999" i="3"/>
  <c r="G10000" i="3"/>
  <c r="G10001" i="3"/>
  <c r="G10002" i="3"/>
  <c r="G10003" i="3"/>
  <c r="G10004" i="3"/>
  <c r="G10005" i="3"/>
  <c r="G10006" i="3"/>
  <c r="G10007" i="3"/>
  <c r="G10008" i="3"/>
  <c r="G10009" i="3"/>
  <c r="G10010" i="3"/>
  <c r="G10011" i="3"/>
  <c r="G10012" i="3"/>
  <c r="G10013" i="3"/>
  <c r="G10014" i="3"/>
  <c r="G10015" i="3"/>
  <c r="G10016" i="3"/>
  <c r="G10017" i="3"/>
  <c r="G10018" i="3"/>
  <c r="G10019" i="3"/>
  <c r="G10020" i="3"/>
  <c r="G10021" i="3"/>
  <c r="G10022" i="3"/>
  <c r="G10023" i="3"/>
  <c r="G10024" i="3"/>
  <c r="G10025" i="3"/>
  <c r="G10026" i="3"/>
  <c r="G10027" i="3"/>
  <c r="G10028" i="3"/>
  <c r="G10029" i="3"/>
  <c r="G10030" i="3"/>
  <c r="G10031" i="3"/>
  <c r="G10032" i="3"/>
  <c r="G10033" i="3"/>
  <c r="G10034" i="3"/>
  <c r="G10035" i="3"/>
  <c r="G10036" i="3"/>
  <c r="G10037" i="3"/>
  <c r="G10038" i="3"/>
  <c r="G10039" i="3"/>
  <c r="G10040" i="3"/>
  <c r="G10041" i="3"/>
  <c r="G10042" i="3"/>
  <c r="G10043" i="3"/>
  <c r="G10044" i="3"/>
  <c r="G10045" i="3"/>
  <c r="G10046" i="3"/>
  <c r="G10047" i="3"/>
  <c r="G10048" i="3"/>
  <c r="G10049" i="3"/>
  <c r="G10050" i="3"/>
  <c r="G10051" i="3"/>
  <c r="G6102" i="3"/>
  <c r="G6103" i="3"/>
  <c r="G6104" i="3"/>
  <c r="G6105" i="3"/>
  <c r="G6106" i="3"/>
  <c r="G6107" i="3"/>
  <c r="G6108" i="3"/>
  <c r="G6109" i="3"/>
  <c r="G6110" i="3"/>
  <c r="G6111" i="3"/>
  <c r="G6112" i="3"/>
  <c r="G6113" i="3"/>
  <c r="G6114" i="3"/>
  <c r="G6115" i="3"/>
  <c r="G6116" i="3"/>
  <c r="G6117" i="3"/>
  <c r="G6118" i="3"/>
  <c r="G6119" i="3"/>
  <c r="G6120" i="3"/>
  <c r="G6121" i="3"/>
  <c r="G6122" i="3"/>
  <c r="G6123" i="3"/>
  <c r="G6124" i="3"/>
  <c r="G6125" i="3"/>
  <c r="G6126" i="3"/>
  <c r="G6127" i="3"/>
  <c r="G6128" i="3"/>
  <c r="G6129" i="3"/>
  <c r="G6130" i="3"/>
  <c r="G6131" i="3"/>
  <c r="G6132" i="3"/>
  <c r="G6133" i="3"/>
  <c r="G6134" i="3"/>
  <c r="G6135" i="3"/>
  <c r="G6136" i="3"/>
  <c r="G6137" i="3"/>
  <c r="G6138" i="3"/>
  <c r="G6139" i="3"/>
  <c r="G6140" i="3"/>
  <c r="G6141" i="3"/>
  <c r="G6142" i="3"/>
  <c r="G6143" i="3"/>
  <c r="G6144" i="3"/>
  <c r="G6145" i="3"/>
  <c r="G6146" i="3"/>
  <c r="G6147" i="3"/>
  <c r="G6148" i="3"/>
  <c r="G6149" i="3"/>
  <c r="G6150" i="3"/>
  <c r="G6151" i="3"/>
  <c r="G6152" i="3"/>
  <c r="G6153" i="3"/>
  <c r="G6154" i="3"/>
  <c r="G6155" i="3"/>
  <c r="G6156" i="3"/>
  <c r="G6157" i="3"/>
  <c r="G6158" i="3"/>
  <c r="G6159" i="3"/>
  <c r="G6160" i="3"/>
  <c r="G6161" i="3"/>
  <c r="G6162" i="3"/>
  <c r="G6163" i="3"/>
  <c r="G6164" i="3"/>
  <c r="G6165" i="3"/>
  <c r="G6166" i="3"/>
  <c r="G6167" i="3"/>
  <c r="G6168" i="3"/>
  <c r="G6169" i="3"/>
  <c r="G6170" i="3"/>
  <c r="G6171" i="3"/>
  <c r="G6172" i="3"/>
  <c r="G6173" i="3"/>
  <c r="G6174" i="3"/>
  <c r="G6175" i="3"/>
  <c r="G6176" i="3"/>
  <c r="G6177" i="3"/>
  <c r="G6178" i="3"/>
  <c r="G6179" i="3"/>
  <c r="G6180" i="3"/>
  <c r="G6181" i="3"/>
  <c r="G6182" i="3"/>
  <c r="G6183" i="3"/>
  <c r="G6184" i="3"/>
  <c r="G6185" i="3"/>
  <c r="G6186" i="3"/>
  <c r="G6187" i="3"/>
  <c r="G6188" i="3"/>
  <c r="G6189" i="3"/>
  <c r="G6190" i="3"/>
  <c r="G6191" i="3"/>
  <c r="G6192" i="3"/>
  <c r="G6193" i="3"/>
  <c r="G6194" i="3"/>
  <c r="G6195" i="3"/>
  <c r="G6196" i="3"/>
  <c r="G6197" i="3"/>
  <c r="G6198" i="3"/>
  <c r="G6199" i="3"/>
  <c r="G6200" i="3"/>
  <c r="G6201" i="3"/>
  <c r="G6202" i="3"/>
  <c r="G6203" i="3"/>
  <c r="G6204" i="3"/>
  <c r="G6205" i="3"/>
  <c r="G6206" i="3"/>
  <c r="G6207" i="3"/>
  <c r="G6208" i="3"/>
  <c r="G6209" i="3"/>
  <c r="G6210" i="3"/>
  <c r="G6211" i="3"/>
  <c r="G6212" i="3"/>
  <c r="G6213" i="3"/>
  <c r="G6214" i="3"/>
  <c r="G6215" i="3"/>
  <c r="G6216" i="3"/>
  <c r="G6217" i="3"/>
  <c r="G6218" i="3"/>
  <c r="G6219" i="3"/>
  <c r="G6220" i="3"/>
  <c r="G6221" i="3"/>
  <c r="G6222" i="3"/>
  <c r="G6223" i="3"/>
  <c r="G6224" i="3"/>
  <c r="G6225" i="3"/>
  <c r="G6226" i="3"/>
  <c r="G6227" i="3"/>
  <c r="G6228" i="3"/>
  <c r="G6229" i="3"/>
  <c r="G6230" i="3"/>
  <c r="G6231" i="3"/>
  <c r="G6232" i="3"/>
  <c r="G6233" i="3"/>
  <c r="G6234" i="3"/>
  <c r="G6235" i="3"/>
  <c r="G6236" i="3"/>
  <c r="G6237" i="3"/>
  <c r="G6238" i="3"/>
  <c r="G6239" i="3"/>
  <c r="G6240" i="3"/>
  <c r="G6241" i="3"/>
  <c r="G6242" i="3"/>
  <c r="G6243" i="3"/>
  <c r="G6244" i="3"/>
  <c r="G6245" i="3"/>
  <c r="G6246" i="3"/>
  <c r="G6247" i="3"/>
  <c r="G6248" i="3"/>
  <c r="G6249" i="3"/>
  <c r="G6250" i="3"/>
  <c r="G6251" i="3"/>
  <c r="G6252" i="3"/>
  <c r="G6253" i="3"/>
  <c r="G6254" i="3"/>
  <c r="G6255" i="3"/>
  <c r="G6256" i="3"/>
  <c r="G6257" i="3"/>
  <c r="G6258" i="3"/>
  <c r="G6259" i="3"/>
  <c r="G6260" i="3"/>
  <c r="G6261" i="3"/>
  <c r="G6262" i="3"/>
  <c r="G6263" i="3"/>
  <c r="G6264" i="3"/>
  <c r="G6265" i="3"/>
  <c r="G6266" i="3"/>
  <c r="G6267" i="3"/>
  <c r="G6268" i="3"/>
  <c r="G6269" i="3"/>
  <c r="G6270" i="3"/>
  <c r="G6271" i="3"/>
  <c r="G6272" i="3"/>
  <c r="G6273" i="3"/>
  <c r="G6274" i="3"/>
  <c r="G6275" i="3"/>
  <c r="G6276" i="3"/>
  <c r="G6277" i="3"/>
  <c r="G6278" i="3"/>
  <c r="G6279" i="3"/>
  <c r="G6280" i="3"/>
  <c r="G6281" i="3"/>
  <c r="G6282" i="3"/>
  <c r="G6283" i="3"/>
  <c r="G6284" i="3"/>
  <c r="G6285" i="3"/>
  <c r="G6286" i="3"/>
  <c r="G6287" i="3"/>
  <c r="G6288" i="3"/>
  <c r="G6289" i="3"/>
  <c r="G6290" i="3"/>
  <c r="G6291" i="3"/>
  <c r="G6292" i="3"/>
  <c r="G6293" i="3"/>
  <c r="G6294" i="3"/>
  <c r="G6295" i="3"/>
  <c r="G6296" i="3"/>
  <c r="G6297" i="3"/>
  <c r="G6298" i="3"/>
  <c r="G6299" i="3"/>
  <c r="G6300" i="3"/>
  <c r="G6301" i="3"/>
  <c r="G6302" i="3"/>
  <c r="G6303" i="3"/>
  <c r="G6304" i="3"/>
  <c r="G6305" i="3"/>
  <c r="G6306" i="3"/>
  <c r="G6307" i="3"/>
  <c r="G6308" i="3"/>
  <c r="G6309" i="3"/>
  <c r="G6310" i="3"/>
  <c r="G6311" i="3"/>
  <c r="G6312" i="3"/>
  <c r="G6313" i="3"/>
  <c r="G6314" i="3"/>
  <c r="G6315" i="3"/>
  <c r="G6316" i="3"/>
  <c r="G6317" i="3"/>
  <c r="G6318" i="3"/>
  <c r="G6319" i="3"/>
  <c r="G6320" i="3"/>
  <c r="G6321" i="3"/>
  <c r="G6322" i="3"/>
  <c r="G6323" i="3"/>
  <c r="G6324" i="3"/>
  <c r="G6325" i="3"/>
  <c r="G6326" i="3"/>
  <c r="G6327" i="3"/>
  <c r="G6328" i="3"/>
  <c r="G6329" i="3"/>
  <c r="G6330" i="3"/>
  <c r="G6331" i="3"/>
  <c r="G6332" i="3"/>
  <c r="G6333" i="3"/>
  <c r="G6334" i="3"/>
  <c r="G6335" i="3"/>
  <c r="G6336" i="3"/>
  <c r="G6337" i="3"/>
  <c r="G6338" i="3"/>
  <c r="G6339" i="3"/>
  <c r="G6340" i="3"/>
  <c r="G6341" i="3"/>
  <c r="G6342" i="3"/>
  <c r="G6343" i="3"/>
  <c r="G6344" i="3"/>
  <c r="G6345" i="3"/>
  <c r="G6346" i="3"/>
  <c r="G6347" i="3"/>
  <c r="G6348" i="3"/>
  <c r="G6349" i="3"/>
  <c r="G6350" i="3"/>
  <c r="G6351" i="3"/>
  <c r="G6352" i="3"/>
  <c r="G6353" i="3"/>
  <c r="G6354" i="3"/>
  <c r="G6355" i="3"/>
  <c r="G6356" i="3"/>
  <c r="G6357" i="3"/>
  <c r="G6358" i="3"/>
  <c r="G6359" i="3"/>
  <c r="G6360" i="3"/>
  <c r="G6361" i="3"/>
  <c r="G6362" i="3"/>
  <c r="G6363" i="3"/>
  <c r="G6364" i="3"/>
  <c r="G6365" i="3"/>
  <c r="G6366" i="3"/>
  <c r="G6367" i="3"/>
  <c r="G6368" i="3"/>
  <c r="G6369" i="3"/>
  <c r="G6370" i="3"/>
  <c r="G6371" i="3"/>
  <c r="G6372" i="3"/>
  <c r="G6373" i="3"/>
  <c r="G6374" i="3"/>
  <c r="G6375" i="3"/>
  <c r="G6376" i="3"/>
  <c r="G6377" i="3"/>
  <c r="G6378" i="3"/>
  <c r="G6379" i="3"/>
  <c r="G6380" i="3"/>
  <c r="G6381" i="3"/>
  <c r="G6382" i="3"/>
  <c r="G6383" i="3"/>
  <c r="G6384" i="3"/>
  <c r="G6385" i="3"/>
  <c r="G6386" i="3"/>
  <c r="G6387" i="3"/>
  <c r="G6388" i="3"/>
  <c r="G6389" i="3"/>
  <c r="G6390" i="3"/>
  <c r="G6391" i="3"/>
  <c r="G6392" i="3"/>
  <c r="G6393" i="3"/>
  <c r="G6394" i="3"/>
  <c r="G6395" i="3"/>
  <c r="G6396" i="3"/>
  <c r="G6397" i="3"/>
  <c r="G6398" i="3"/>
  <c r="G6399" i="3"/>
  <c r="G6400" i="3"/>
  <c r="G6401" i="3"/>
  <c r="G6402" i="3"/>
  <c r="G6403" i="3"/>
  <c r="G6404" i="3"/>
  <c r="G6405" i="3"/>
  <c r="G6406" i="3"/>
  <c r="G6407" i="3"/>
  <c r="G6408" i="3"/>
  <c r="G6409" i="3"/>
  <c r="G6410" i="3"/>
  <c r="G6411" i="3"/>
  <c r="G6412" i="3"/>
  <c r="G6413" i="3"/>
  <c r="G6414" i="3"/>
  <c r="G6415" i="3"/>
  <c r="G6416" i="3"/>
  <c r="G6417" i="3"/>
  <c r="G6418" i="3"/>
  <c r="G6419" i="3"/>
  <c r="G6420" i="3"/>
  <c r="G6421" i="3"/>
  <c r="G6422" i="3"/>
  <c r="G6423" i="3"/>
  <c r="G6424" i="3"/>
  <c r="G6425" i="3"/>
  <c r="G6426" i="3"/>
  <c r="G6427" i="3"/>
  <c r="G6428" i="3"/>
  <c r="G6429" i="3"/>
  <c r="G6430" i="3"/>
  <c r="G6431" i="3"/>
  <c r="G6432" i="3"/>
  <c r="G6433" i="3"/>
  <c r="G6434" i="3"/>
  <c r="G6435" i="3"/>
  <c r="G6436" i="3"/>
  <c r="G6437" i="3"/>
  <c r="G6438" i="3"/>
  <c r="G6439" i="3"/>
  <c r="G6440" i="3"/>
  <c r="G6441" i="3"/>
  <c r="G6442" i="3"/>
  <c r="G6443" i="3"/>
  <c r="G6444" i="3"/>
  <c r="G6445" i="3"/>
  <c r="G6446" i="3"/>
  <c r="G6447" i="3"/>
  <c r="G6448" i="3"/>
  <c r="G6449" i="3"/>
  <c r="G6450" i="3"/>
  <c r="G6451" i="3"/>
  <c r="G6452" i="3"/>
  <c r="G6453" i="3"/>
  <c r="G6454" i="3"/>
  <c r="G6455" i="3"/>
  <c r="G6456" i="3"/>
  <c r="G6457" i="3"/>
  <c r="G6458" i="3"/>
  <c r="G6459" i="3"/>
  <c r="G6460" i="3"/>
  <c r="G6461" i="3"/>
  <c r="G6462" i="3"/>
  <c r="G6463" i="3"/>
  <c r="G6464" i="3"/>
  <c r="G6465" i="3"/>
  <c r="G6466" i="3"/>
  <c r="G6467" i="3"/>
  <c r="G6468" i="3"/>
  <c r="G6469" i="3"/>
  <c r="G6470" i="3"/>
  <c r="G6471" i="3"/>
  <c r="G6472" i="3"/>
  <c r="G6473" i="3"/>
  <c r="G6474" i="3"/>
  <c r="G6475" i="3"/>
  <c r="G6476" i="3"/>
  <c r="G6477" i="3"/>
  <c r="G6478" i="3"/>
  <c r="G6479" i="3"/>
  <c r="G6480" i="3"/>
  <c r="G6481" i="3"/>
  <c r="G6482" i="3"/>
  <c r="G6483" i="3"/>
  <c r="G6484" i="3"/>
  <c r="G6485" i="3"/>
  <c r="G6486" i="3"/>
  <c r="G6487" i="3"/>
  <c r="G6488" i="3"/>
  <c r="G6489" i="3"/>
  <c r="G6490" i="3"/>
  <c r="G6491" i="3"/>
  <c r="G6492" i="3"/>
  <c r="G6493" i="3"/>
  <c r="G6494" i="3"/>
  <c r="G6495" i="3"/>
  <c r="G6496" i="3"/>
  <c r="G6497" i="3"/>
  <c r="G6498" i="3"/>
  <c r="G6499" i="3"/>
  <c r="G6500" i="3"/>
  <c r="G6501" i="3"/>
  <c r="G6502" i="3"/>
  <c r="G6503" i="3"/>
  <c r="G6504" i="3"/>
  <c r="G6505" i="3"/>
  <c r="G6506" i="3"/>
  <c r="G6507" i="3"/>
  <c r="G6508" i="3"/>
  <c r="G6509" i="3"/>
  <c r="G6510" i="3"/>
  <c r="G6511" i="3"/>
  <c r="G6512" i="3"/>
  <c r="G6513" i="3"/>
  <c r="G6514" i="3"/>
  <c r="G6515" i="3"/>
  <c r="G6516" i="3"/>
  <c r="G6517" i="3"/>
  <c r="G6518" i="3"/>
  <c r="G6519" i="3"/>
  <c r="G6520" i="3"/>
  <c r="G6521" i="3"/>
  <c r="G6522" i="3"/>
  <c r="G6523" i="3"/>
  <c r="G6524" i="3"/>
  <c r="G6525" i="3"/>
  <c r="G6526" i="3"/>
  <c r="G6527" i="3"/>
  <c r="G6528" i="3"/>
  <c r="G6529" i="3"/>
  <c r="G6530" i="3"/>
  <c r="G6531" i="3"/>
  <c r="G6532" i="3"/>
  <c r="G6533" i="3"/>
  <c r="G6534" i="3"/>
  <c r="G6535" i="3"/>
  <c r="G6536" i="3"/>
  <c r="G6537" i="3"/>
  <c r="G6538" i="3"/>
  <c r="G6539" i="3"/>
  <c r="G6540" i="3"/>
  <c r="G6541" i="3"/>
  <c r="G6542" i="3"/>
  <c r="G6543" i="3"/>
  <c r="G6544" i="3"/>
  <c r="G6545" i="3"/>
  <c r="G6546" i="3"/>
  <c r="G6547" i="3"/>
  <c r="G6548" i="3"/>
  <c r="G6549" i="3"/>
  <c r="G6550" i="3"/>
  <c r="G6551" i="3"/>
  <c r="G6552" i="3"/>
  <c r="G6553" i="3"/>
  <c r="G6554" i="3"/>
  <c r="G6555" i="3"/>
  <c r="G6556" i="3"/>
  <c r="G6557" i="3"/>
  <c r="G6558" i="3"/>
  <c r="G6559" i="3"/>
  <c r="G6560" i="3"/>
  <c r="G6561" i="3"/>
  <c r="G6562" i="3"/>
  <c r="G6563" i="3"/>
  <c r="G6564" i="3"/>
  <c r="G6565" i="3"/>
  <c r="G6566" i="3"/>
  <c r="G6567" i="3"/>
  <c r="G6568" i="3"/>
  <c r="G6569" i="3"/>
  <c r="G6570" i="3"/>
  <c r="G6571" i="3"/>
  <c r="G6572" i="3"/>
  <c r="G6573" i="3"/>
  <c r="G6574" i="3"/>
  <c r="G6575" i="3"/>
  <c r="G6576" i="3"/>
  <c r="G6577" i="3"/>
  <c r="G6578" i="3"/>
  <c r="G6579" i="3"/>
  <c r="G6580" i="3"/>
  <c r="G6581" i="3"/>
  <c r="G6582" i="3"/>
  <c r="G6583" i="3"/>
  <c r="G6584" i="3"/>
  <c r="G6585" i="3"/>
  <c r="G6586" i="3"/>
  <c r="G6587" i="3"/>
  <c r="G6588" i="3"/>
  <c r="G6589" i="3"/>
  <c r="G6590" i="3"/>
  <c r="G6591" i="3"/>
  <c r="G6592" i="3"/>
  <c r="G6593" i="3"/>
  <c r="G6594" i="3"/>
  <c r="G6595" i="3"/>
  <c r="G6596" i="3"/>
  <c r="G6597" i="3"/>
  <c r="G6598" i="3"/>
  <c r="G6599" i="3"/>
  <c r="G6600" i="3"/>
  <c r="G6601" i="3"/>
  <c r="G6602" i="3"/>
  <c r="G6603" i="3"/>
  <c r="G6604" i="3"/>
  <c r="G6605" i="3"/>
  <c r="G6606" i="3"/>
  <c r="G6607" i="3"/>
  <c r="G6608" i="3"/>
  <c r="G6609" i="3"/>
  <c r="G6610" i="3"/>
  <c r="G6611" i="3"/>
  <c r="G6612" i="3"/>
  <c r="G6613" i="3"/>
  <c r="G6614" i="3"/>
  <c r="G6615" i="3"/>
  <c r="G6616" i="3"/>
  <c r="G6617" i="3"/>
  <c r="G6618" i="3"/>
  <c r="G6619" i="3"/>
  <c r="G6620" i="3"/>
  <c r="G6621" i="3"/>
  <c r="G6622" i="3"/>
  <c r="G6623" i="3"/>
  <c r="G6624" i="3"/>
  <c r="G6625" i="3"/>
  <c r="G6626" i="3"/>
  <c r="G6627" i="3"/>
  <c r="G6628" i="3"/>
  <c r="G6629" i="3"/>
  <c r="G6630" i="3"/>
  <c r="G6631" i="3"/>
  <c r="G6632" i="3"/>
  <c r="G6633" i="3"/>
  <c r="G6634" i="3"/>
  <c r="G6635" i="3"/>
  <c r="G6636" i="3"/>
  <c r="G6637" i="3"/>
  <c r="G6638" i="3"/>
  <c r="G6639" i="3"/>
  <c r="G6640" i="3"/>
  <c r="G6641" i="3"/>
  <c r="G6642" i="3"/>
  <c r="G6643" i="3"/>
  <c r="G6644" i="3"/>
  <c r="G6645" i="3"/>
  <c r="G6646" i="3"/>
  <c r="G6647" i="3"/>
  <c r="G6648" i="3"/>
  <c r="G6649" i="3"/>
  <c r="G6650" i="3"/>
  <c r="G6651" i="3"/>
  <c r="G6652" i="3"/>
  <c r="G6653" i="3"/>
  <c r="G6654" i="3"/>
  <c r="G6655" i="3"/>
  <c r="G6656" i="3"/>
  <c r="G6657" i="3"/>
  <c r="G6658" i="3"/>
  <c r="G6659" i="3"/>
  <c r="G6660" i="3"/>
  <c r="G6661" i="3"/>
  <c r="G6662" i="3"/>
  <c r="G6663" i="3"/>
  <c r="G6664" i="3"/>
  <c r="G6665" i="3"/>
  <c r="G6666" i="3"/>
  <c r="G6667" i="3"/>
  <c r="G6668" i="3"/>
  <c r="G6669" i="3"/>
  <c r="G6670" i="3"/>
  <c r="G6671" i="3"/>
  <c r="G6672" i="3"/>
  <c r="G6673" i="3"/>
  <c r="G6674" i="3"/>
  <c r="G6675" i="3"/>
  <c r="G6676" i="3"/>
  <c r="G6677" i="3"/>
  <c r="G6678" i="3"/>
  <c r="G6679" i="3"/>
  <c r="G6680" i="3"/>
  <c r="G6681" i="3"/>
  <c r="G6682" i="3"/>
  <c r="G6683" i="3"/>
  <c r="G6684" i="3"/>
  <c r="G6685" i="3"/>
  <c r="G6686" i="3"/>
  <c r="G6687" i="3"/>
  <c r="G6688" i="3"/>
  <c r="G6689" i="3"/>
  <c r="G6690" i="3"/>
  <c r="G6691" i="3"/>
  <c r="G6692" i="3"/>
  <c r="G6693" i="3"/>
  <c r="G6694" i="3"/>
  <c r="G6695" i="3"/>
  <c r="G6696" i="3"/>
  <c r="G6697" i="3"/>
  <c r="G6698" i="3"/>
  <c r="G6699" i="3"/>
  <c r="G6700" i="3"/>
  <c r="G6701" i="3"/>
  <c r="G6702" i="3"/>
  <c r="G6703" i="3"/>
  <c r="G6704" i="3"/>
  <c r="G6705" i="3"/>
  <c r="G6706" i="3"/>
  <c r="G6707" i="3"/>
  <c r="G6708" i="3"/>
  <c r="G6709" i="3"/>
  <c r="G6710" i="3"/>
  <c r="G6711" i="3"/>
  <c r="G6712" i="3"/>
  <c r="G6713" i="3"/>
  <c r="G6714" i="3"/>
  <c r="G6715" i="3"/>
  <c r="G6716" i="3"/>
  <c r="G6717" i="3"/>
  <c r="G6718" i="3"/>
  <c r="G6719" i="3"/>
  <c r="G6720" i="3"/>
  <c r="G6721" i="3"/>
  <c r="G6722" i="3"/>
  <c r="G6723" i="3"/>
  <c r="G6724" i="3"/>
  <c r="G6725" i="3"/>
  <c r="G6726" i="3"/>
  <c r="G6727" i="3"/>
  <c r="G6728" i="3"/>
  <c r="G6729" i="3"/>
  <c r="G6730" i="3"/>
  <c r="G6731" i="3"/>
  <c r="G6732" i="3"/>
  <c r="G6733" i="3"/>
  <c r="G6734" i="3"/>
  <c r="G6735" i="3"/>
  <c r="G6736" i="3"/>
  <c r="G6737" i="3"/>
  <c r="G6738" i="3"/>
  <c r="G6739" i="3"/>
  <c r="G6740" i="3"/>
  <c r="G6741" i="3"/>
  <c r="G6742" i="3"/>
  <c r="G6743" i="3"/>
  <c r="G6744" i="3"/>
  <c r="G6745" i="3"/>
  <c r="G6746" i="3"/>
  <c r="G6747" i="3"/>
  <c r="G6748" i="3"/>
  <c r="G6749" i="3"/>
  <c r="G6750" i="3"/>
  <c r="G6751" i="3"/>
  <c r="G6752" i="3"/>
  <c r="G6753" i="3"/>
  <c r="G6754" i="3"/>
  <c r="G6755" i="3"/>
  <c r="G6756" i="3"/>
  <c r="G6757" i="3"/>
  <c r="G6758" i="3"/>
  <c r="G6759" i="3"/>
  <c r="G6760" i="3"/>
  <c r="G6761" i="3"/>
  <c r="G6762" i="3"/>
  <c r="G6763" i="3"/>
  <c r="G6764" i="3"/>
  <c r="G6765" i="3"/>
  <c r="G6766" i="3"/>
  <c r="G6767" i="3"/>
  <c r="G6768" i="3"/>
  <c r="G6769" i="3"/>
  <c r="G6770" i="3"/>
  <c r="G6771" i="3"/>
  <c r="G6772" i="3"/>
  <c r="G6773" i="3"/>
  <c r="G6774" i="3"/>
  <c r="G6775" i="3"/>
  <c r="G6776" i="3"/>
  <c r="G6777" i="3"/>
  <c r="G6778" i="3"/>
  <c r="G6779" i="3"/>
  <c r="G6780" i="3"/>
  <c r="G6781" i="3"/>
  <c r="G6782" i="3"/>
  <c r="G6783" i="3"/>
  <c r="G6784" i="3"/>
  <c r="G6785" i="3"/>
  <c r="G6786" i="3"/>
  <c r="G6787" i="3"/>
  <c r="G6788" i="3"/>
  <c r="G6789" i="3"/>
  <c r="G6790" i="3"/>
  <c r="G6791" i="3"/>
  <c r="G6792" i="3"/>
  <c r="G6793" i="3"/>
  <c r="G6794" i="3"/>
  <c r="G6795" i="3"/>
  <c r="G6796" i="3"/>
  <c r="G6797" i="3"/>
  <c r="G6798" i="3"/>
  <c r="G6799" i="3"/>
  <c r="G6800" i="3"/>
  <c r="G6801" i="3"/>
  <c r="G6802" i="3"/>
  <c r="G6803" i="3"/>
  <c r="G6804" i="3"/>
  <c r="G6805" i="3"/>
  <c r="G6806" i="3"/>
  <c r="G6807" i="3"/>
  <c r="G6808" i="3"/>
  <c r="G6809" i="3"/>
  <c r="G6810" i="3"/>
  <c r="G6811" i="3"/>
  <c r="G6812" i="3"/>
  <c r="G6813" i="3"/>
  <c r="G6814" i="3"/>
  <c r="G6815" i="3"/>
  <c r="G6816" i="3"/>
  <c r="G6817" i="3"/>
  <c r="G6818" i="3"/>
  <c r="G6819" i="3"/>
  <c r="G6820" i="3"/>
  <c r="G6821" i="3"/>
  <c r="G6822" i="3"/>
  <c r="G6823" i="3"/>
  <c r="G6824" i="3"/>
  <c r="G6825" i="3"/>
  <c r="G6826" i="3"/>
  <c r="G6827" i="3"/>
  <c r="G6828" i="3"/>
  <c r="G6829" i="3"/>
  <c r="G6830" i="3"/>
  <c r="G6831" i="3"/>
  <c r="G6832" i="3"/>
  <c r="G6833" i="3"/>
  <c r="G6834" i="3"/>
  <c r="G6835" i="3"/>
  <c r="G6836" i="3"/>
  <c r="G6837" i="3"/>
  <c r="G6838" i="3"/>
  <c r="G6839" i="3"/>
  <c r="G6840" i="3"/>
  <c r="G6841" i="3"/>
  <c r="G6842" i="3"/>
  <c r="G6843" i="3"/>
  <c r="G6844" i="3"/>
  <c r="G6845" i="3"/>
  <c r="G6846" i="3"/>
  <c r="G6847" i="3"/>
  <c r="G6848" i="3"/>
  <c r="G6849" i="3"/>
  <c r="G6850" i="3"/>
  <c r="G6851" i="3"/>
  <c r="G6852" i="3"/>
  <c r="G6853" i="3"/>
  <c r="G6854" i="3"/>
  <c r="G6855" i="3"/>
  <c r="G6856" i="3"/>
  <c r="G6857" i="3"/>
  <c r="G6858" i="3"/>
  <c r="G6859" i="3"/>
  <c r="G6860" i="3"/>
  <c r="G6861" i="3"/>
  <c r="G6862" i="3"/>
  <c r="G6863" i="3"/>
  <c r="G6864" i="3"/>
  <c r="G6865" i="3"/>
  <c r="G6866" i="3"/>
  <c r="G6867" i="3"/>
  <c r="G6868" i="3"/>
  <c r="G6869" i="3"/>
  <c r="G6870" i="3"/>
  <c r="G6871" i="3"/>
  <c r="G6872" i="3"/>
  <c r="G6873" i="3"/>
  <c r="G6874" i="3"/>
  <c r="G6875" i="3"/>
  <c r="G6876" i="3"/>
  <c r="G6877" i="3"/>
  <c r="G6878" i="3"/>
  <c r="G6879" i="3"/>
  <c r="G6880" i="3"/>
  <c r="G6881" i="3"/>
  <c r="G6882" i="3"/>
  <c r="G6883" i="3"/>
  <c r="G6884" i="3"/>
  <c r="G6885" i="3"/>
  <c r="G6886" i="3"/>
  <c r="G6887" i="3"/>
  <c r="G6888" i="3"/>
  <c r="G6889" i="3"/>
  <c r="G6890" i="3"/>
  <c r="G6891" i="3"/>
  <c r="G6892" i="3"/>
  <c r="G6893" i="3"/>
  <c r="G6894" i="3"/>
  <c r="G6895" i="3"/>
  <c r="G6896" i="3"/>
  <c r="G6897" i="3"/>
  <c r="G6898" i="3"/>
  <c r="G6899" i="3"/>
  <c r="G6900" i="3"/>
  <c r="G6901" i="3"/>
  <c r="G6902" i="3"/>
  <c r="G6903" i="3"/>
  <c r="G6904" i="3"/>
  <c r="G6905" i="3"/>
  <c r="G6906" i="3"/>
  <c r="G6907" i="3"/>
  <c r="G6908" i="3"/>
  <c r="G6909" i="3"/>
  <c r="G6910" i="3"/>
  <c r="G6911" i="3"/>
  <c r="G6912" i="3"/>
  <c r="G6913" i="3"/>
  <c r="G6914" i="3"/>
  <c r="G6915" i="3"/>
  <c r="G6916" i="3"/>
  <c r="G6917" i="3"/>
  <c r="G6918" i="3"/>
  <c r="G6919" i="3"/>
  <c r="G6920" i="3"/>
  <c r="G6921" i="3"/>
  <c r="G6922" i="3"/>
  <c r="G6923" i="3"/>
  <c r="G6924" i="3"/>
  <c r="G6925" i="3"/>
  <c r="G6926" i="3"/>
  <c r="G6927" i="3"/>
  <c r="G6928" i="3"/>
  <c r="G6929" i="3"/>
  <c r="G6930" i="3"/>
  <c r="G6931" i="3"/>
  <c r="G6932" i="3"/>
  <c r="G6933" i="3"/>
  <c r="G6934" i="3"/>
  <c r="G6935" i="3"/>
  <c r="G6936" i="3"/>
  <c r="G6937" i="3"/>
  <c r="G6938" i="3"/>
  <c r="G6939" i="3"/>
  <c r="G6940" i="3"/>
  <c r="G6941" i="3"/>
  <c r="G6942" i="3"/>
  <c r="G6943" i="3"/>
  <c r="G6944" i="3"/>
  <c r="G6945" i="3"/>
  <c r="G6946" i="3"/>
  <c r="G6947" i="3"/>
  <c r="G6948" i="3"/>
  <c r="G6949" i="3"/>
  <c r="G6950" i="3"/>
  <c r="G6951" i="3"/>
  <c r="G6952" i="3"/>
  <c r="G6953" i="3"/>
  <c r="G6954" i="3"/>
  <c r="G6955" i="3"/>
  <c r="G6956" i="3"/>
  <c r="G6957" i="3"/>
  <c r="G6958" i="3"/>
  <c r="G6959" i="3"/>
  <c r="G6960" i="3"/>
  <c r="G6961" i="3"/>
  <c r="G6962" i="3"/>
  <c r="G6963" i="3"/>
  <c r="G6964" i="3"/>
  <c r="G6965" i="3"/>
  <c r="G6966" i="3"/>
  <c r="G6967" i="3"/>
  <c r="G6968" i="3"/>
  <c r="G6969" i="3"/>
  <c r="G6970" i="3"/>
  <c r="G6971" i="3"/>
  <c r="G6972" i="3"/>
  <c r="G6973" i="3"/>
  <c r="G6974" i="3"/>
  <c r="G6975" i="3"/>
  <c r="G6976" i="3"/>
  <c r="G6977" i="3"/>
  <c r="G6978" i="3"/>
  <c r="G6979" i="3"/>
  <c r="G6980" i="3"/>
  <c r="G6981" i="3"/>
  <c r="G6982" i="3"/>
  <c r="G6983" i="3"/>
  <c r="G6984" i="3"/>
  <c r="G6985" i="3"/>
  <c r="G6986" i="3"/>
  <c r="G6987" i="3"/>
  <c r="G6988" i="3"/>
  <c r="G6989" i="3"/>
  <c r="G6990" i="3"/>
  <c r="G6991" i="3"/>
  <c r="G6992" i="3"/>
  <c r="G6993" i="3"/>
  <c r="G6994" i="3"/>
  <c r="G6995" i="3"/>
  <c r="G6996" i="3"/>
  <c r="G6997" i="3"/>
  <c r="G6998" i="3"/>
  <c r="G6999" i="3"/>
  <c r="G7000" i="3"/>
  <c r="G7001" i="3"/>
  <c r="G7002" i="3"/>
  <c r="G7003" i="3"/>
  <c r="G7004" i="3"/>
  <c r="G7005" i="3"/>
  <c r="G7006" i="3"/>
  <c r="G7007" i="3"/>
  <c r="G7008" i="3"/>
  <c r="G7009" i="3"/>
  <c r="G7010" i="3"/>
  <c r="G7011" i="3"/>
  <c r="G7012" i="3"/>
  <c r="G7013" i="3"/>
  <c r="G7014" i="3"/>
  <c r="G7015" i="3"/>
  <c r="G7016" i="3"/>
  <c r="G7017" i="3"/>
  <c r="G7018" i="3"/>
  <c r="G7019" i="3"/>
  <c r="G7020" i="3"/>
  <c r="G7021" i="3"/>
  <c r="G7022" i="3"/>
  <c r="G7023" i="3"/>
  <c r="G7024" i="3"/>
  <c r="G7025" i="3"/>
  <c r="G7026" i="3"/>
  <c r="G7027" i="3"/>
  <c r="G7028" i="3"/>
  <c r="G7029" i="3"/>
  <c r="G7030" i="3"/>
  <c r="G7031" i="3"/>
  <c r="G7032" i="3"/>
  <c r="G7033" i="3"/>
  <c r="G7034" i="3"/>
  <c r="G7035" i="3"/>
  <c r="G7036" i="3"/>
  <c r="G7037" i="3"/>
  <c r="G7038" i="3"/>
  <c r="G7039" i="3"/>
  <c r="G7040" i="3"/>
  <c r="G7041" i="3"/>
  <c r="G7042" i="3"/>
  <c r="G7043" i="3"/>
  <c r="G7044" i="3"/>
  <c r="G7045" i="3"/>
  <c r="G7046" i="3"/>
  <c r="G7047" i="3"/>
  <c r="G7048" i="3"/>
  <c r="G7049" i="3"/>
  <c r="G7050" i="3"/>
  <c r="G7051" i="3"/>
  <c r="G7052" i="3"/>
  <c r="G7053" i="3"/>
  <c r="G7054" i="3"/>
  <c r="G7055" i="3"/>
  <c r="G7056" i="3"/>
  <c r="G7057" i="3"/>
  <c r="G7058" i="3"/>
  <c r="G7059" i="3"/>
  <c r="G7060" i="3"/>
  <c r="G7061" i="3"/>
  <c r="G7062" i="3"/>
  <c r="G7063" i="3"/>
  <c r="G7064" i="3"/>
  <c r="G7065" i="3"/>
  <c r="G7066" i="3"/>
  <c r="G7067" i="3"/>
  <c r="G7068" i="3"/>
  <c r="G7069" i="3"/>
  <c r="G7070" i="3"/>
  <c r="G7071" i="3"/>
  <c r="G7072" i="3"/>
  <c r="G7073" i="3"/>
  <c r="G7074" i="3"/>
  <c r="G7075" i="3"/>
  <c r="G7076" i="3"/>
  <c r="G7077" i="3"/>
  <c r="G7078" i="3"/>
  <c r="G7079" i="3"/>
  <c r="G7080" i="3"/>
  <c r="G7081" i="3"/>
  <c r="G7082" i="3"/>
  <c r="G7083" i="3"/>
  <c r="G7084" i="3"/>
  <c r="G7085" i="3"/>
  <c r="G7086" i="3"/>
  <c r="G7087" i="3"/>
  <c r="G7088" i="3"/>
  <c r="G7089" i="3"/>
  <c r="G7090" i="3"/>
  <c r="G7091" i="3"/>
  <c r="G7092" i="3"/>
  <c r="G7093" i="3"/>
  <c r="G7094" i="3"/>
  <c r="G7095" i="3"/>
  <c r="G7096" i="3"/>
  <c r="G7097" i="3"/>
  <c r="G7098" i="3"/>
  <c r="G7099" i="3"/>
  <c r="G7100" i="3"/>
  <c r="G7101" i="3"/>
  <c r="G7102" i="3"/>
  <c r="G7103" i="3"/>
  <c r="G7104" i="3"/>
  <c r="G7105" i="3"/>
  <c r="G7106" i="3"/>
  <c r="G7107" i="3"/>
  <c r="G7108" i="3"/>
  <c r="G7109" i="3"/>
  <c r="G7110" i="3"/>
  <c r="G7111" i="3"/>
  <c r="G7112" i="3"/>
  <c r="G7113" i="3"/>
  <c r="G7114" i="3"/>
  <c r="G7115" i="3"/>
  <c r="G7116" i="3"/>
  <c r="G7117" i="3"/>
  <c r="G7118" i="3"/>
  <c r="G7119" i="3"/>
  <c r="G7120" i="3"/>
  <c r="G7121" i="3"/>
  <c r="G7122" i="3"/>
  <c r="G7123" i="3"/>
  <c r="G7124" i="3"/>
  <c r="G7125" i="3"/>
  <c r="G7126" i="3"/>
  <c r="G7127" i="3"/>
  <c r="G7128" i="3"/>
  <c r="G7129" i="3"/>
  <c r="G7130" i="3"/>
  <c r="G7131" i="3"/>
  <c r="G7132" i="3"/>
  <c r="G7133" i="3"/>
  <c r="G7134" i="3"/>
  <c r="G7135" i="3"/>
  <c r="G7136" i="3"/>
  <c r="G7137" i="3"/>
  <c r="G7138" i="3"/>
  <c r="G7139" i="3"/>
  <c r="G7140" i="3"/>
  <c r="G7141" i="3"/>
  <c r="G7142" i="3"/>
  <c r="G7143" i="3"/>
  <c r="G7144" i="3"/>
  <c r="G7145" i="3"/>
  <c r="G7146" i="3"/>
  <c r="G7147" i="3"/>
  <c r="G7148" i="3"/>
  <c r="G7149" i="3"/>
  <c r="G7150" i="3"/>
  <c r="G7151" i="3"/>
  <c r="G7152" i="3"/>
  <c r="G7153" i="3"/>
  <c r="G7154" i="3"/>
  <c r="G7155" i="3"/>
  <c r="G7156" i="3"/>
  <c r="G7157" i="3"/>
  <c r="G7158" i="3"/>
  <c r="G7159" i="3"/>
  <c r="G7160" i="3"/>
  <c r="G7161" i="3"/>
  <c r="G7162" i="3"/>
  <c r="G7163" i="3"/>
  <c r="G7164" i="3"/>
  <c r="G7165" i="3"/>
  <c r="G7166" i="3"/>
  <c r="G7167" i="3"/>
  <c r="G7168" i="3"/>
  <c r="G7169" i="3"/>
  <c r="G7170" i="3"/>
  <c r="G7171" i="3"/>
  <c r="G7172" i="3"/>
  <c r="G7173" i="3"/>
  <c r="G7174" i="3"/>
  <c r="G7175" i="3"/>
  <c r="G7176" i="3"/>
  <c r="G7177" i="3"/>
  <c r="G7178" i="3"/>
  <c r="G7179" i="3"/>
  <c r="G7180" i="3"/>
  <c r="G7181" i="3"/>
  <c r="G7182" i="3"/>
  <c r="G7183" i="3"/>
  <c r="G7184" i="3"/>
  <c r="G7185" i="3"/>
  <c r="G7186" i="3"/>
  <c r="G7187" i="3"/>
  <c r="G7188" i="3"/>
  <c r="G7189" i="3"/>
  <c r="G7190" i="3"/>
  <c r="G7191" i="3"/>
  <c r="G7192" i="3"/>
  <c r="G7193" i="3"/>
  <c r="G7194" i="3"/>
  <c r="G7195" i="3"/>
  <c r="G7196" i="3"/>
  <c r="G7197" i="3"/>
  <c r="G7198" i="3"/>
  <c r="G7199" i="3"/>
  <c r="G7200" i="3"/>
  <c r="G7201" i="3"/>
  <c r="G7202" i="3"/>
  <c r="G7203" i="3"/>
  <c r="G7204" i="3"/>
  <c r="G7205" i="3"/>
  <c r="G7206" i="3"/>
  <c r="G7207" i="3"/>
  <c r="G7208" i="3"/>
  <c r="G7209" i="3"/>
  <c r="G7210" i="3"/>
  <c r="G7211" i="3"/>
  <c r="G7212" i="3"/>
  <c r="G7213" i="3"/>
  <c r="G7214" i="3"/>
  <c r="G7215" i="3"/>
  <c r="G7216" i="3"/>
  <c r="G7217" i="3"/>
  <c r="G7218" i="3"/>
  <c r="G7219" i="3"/>
  <c r="G7220" i="3"/>
  <c r="G7221" i="3"/>
  <c r="G7222" i="3"/>
  <c r="G7223" i="3"/>
  <c r="G7224" i="3"/>
  <c r="G7225" i="3"/>
  <c r="G7226" i="3"/>
  <c r="G7227" i="3"/>
  <c r="G7228" i="3"/>
  <c r="G7229" i="3"/>
  <c r="G7230" i="3"/>
  <c r="G7231" i="3"/>
  <c r="G7232" i="3"/>
  <c r="G7233" i="3"/>
  <c r="G7234" i="3"/>
  <c r="G7235" i="3"/>
  <c r="G7236" i="3"/>
  <c r="G7237" i="3"/>
  <c r="G7238" i="3"/>
  <c r="G7239" i="3"/>
  <c r="G7240" i="3"/>
  <c r="G7241" i="3"/>
  <c r="G7242" i="3"/>
  <c r="G7243" i="3"/>
  <c r="G7244" i="3"/>
  <c r="G7245" i="3"/>
  <c r="G7246" i="3"/>
  <c r="G7247" i="3"/>
  <c r="G7248" i="3"/>
  <c r="G7249" i="3"/>
  <c r="G7250" i="3"/>
  <c r="G7251" i="3"/>
  <c r="G7252" i="3"/>
  <c r="G7253" i="3"/>
  <c r="G7254" i="3"/>
  <c r="G7255" i="3"/>
  <c r="G7256" i="3"/>
  <c r="G7257" i="3"/>
  <c r="G7258" i="3"/>
  <c r="G7259" i="3"/>
  <c r="G7260" i="3"/>
  <c r="G7261" i="3"/>
  <c r="G7262" i="3"/>
  <c r="G7263" i="3"/>
  <c r="G7264" i="3"/>
  <c r="G7265" i="3"/>
  <c r="G7266" i="3"/>
  <c r="G7267" i="3"/>
  <c r="G7268" i="3"/>
  <c r="G7269" i="3"/>
  <c r="G7270" i="3"/>
  <c r="G7271" i="3"/>
  <c r="G7272" i="3"/>
  <c r="G7273" i="3"/>
  <c r="G7274" i="3"/>
  <c r="G7275" i="3"/>
  <c r="G7276" i="3"/>
  <c r="G7277" i="3"/>
  <c r="G7278" i="3"/>
  <c r="G7279" i="3"/>
  <c r="G7280" i="3"/>
  <c r="G7281" i="3"/>
  <c r="G7282" i="3"/>
  <c r="G7283" i="3"/>
  <c r="G7284" i="3"/>
  <c r="G7285" i="3"/>
  <c r="G7286" i="3"/>
  <c r="G7287" i="3"/>
  <c r="G7288" i="3"/>
  <c r="G7289" i="3"/>
  <c r="G7290" i="3"/>
  <c r="G7291" i="3"/>
  <c r="G7292" i="3"/>
  <c r="G7293" i="3"/>
  <c r="G7294" i="3"/>
  <c r="G7295" i="3"/>
  <c r="G7296" i="3"/>
  <c r="G7297" i="3"/>
  <c r="G7298" i="3"/>
  <c r="G7299" i="3"/>
  <c r="G7300" i="3"/>
  <c r="G7301" i="3"/>
  <c r="G7302" i="3"/>
  <c r="G7303" i="3"/>
  <c r="G7304" i="3"/>
  <c r="G7305" i="3"/>
  <c r="G7306" i="3"/>
  <c r="G7307" i="3"/>
  <c r="G7308" i="3"/>
  <c r="G7309" i="3"/>
  <c r="G7310" i="3"/>
  <c r="G7311" i="3"/>
  <c r="G7312" i="3"/>
  <c r="G7313" i="3"/>
  <c r="G7314" i="3"/>
  <c r="G7315" i="3"/>
  <c r="G7316" i="3"/>
  <c r="G7317" i="3"/>
  <c r="G7318" i="3"/>
  <c r="G7319" i="3"/>
  <c r="G7320" i="3"/>
  <c r="G7321" i="3"/>
  <c r="G7322" i="3"/>
  <c r="G7323" i="3"/>
  <c r="G7324" i="3"/>
  <c r="G7325" i="3"/>
  <c r="G7326" i="3"/>
  <c r="G7327" i="3"/>
  <c r="G7328" i="3"/>
  <c r="G7329" i="3"/>
  <c r="G7330" i="3"/>
  <c r="G7331" i="3"/>
  <c r="G7332" i="3"/>
  <c r="G7333" i="3"/>
  <c r="G7334" i="3"/>
  <c r="G7335" i="3"/>
  <c r="G7336" i="3"/>
  <c r="G7337" i="3"/>
  <c r="G7338" i="3"/>
  <c r="G7339" i="3"/>
  <c r="G7340" i="3"/>
  <c r="G7341" i="3"/>
  <c r="G7342" i="3"/>
  <c r="G7343" i="3"/>
  <c r="G7344" i="3"/>
  <c r="G7345" i="3"/>
  <c r="G7346" i="3"/>
  <c r="G7347" i="3"/>
  <c r="G7348" i="3"/>
  <c r="G7349" i="3"/>
  <c r="G7350" i="3"/>
  <c r="G7351" i="3"/>
  <c r="G7352" i="3"/>
  <c r="G7353" i="3"/>
  <c r="G7354" i="3"/>
  <c r="G7355" i="3"/>
  <c r="G7356" i="3"/>
  <c r="G7357" i="3"/>
  <c r="G7358" i="3"/>
  <c r="G7359" i="3"/>
  <c r="G7360" i="3"/>
  <c r="G7361" i="3"/>
  <c r="G7362" i="3"/>
  <c r="G7363" i="3"/>
  <c r="G7364" i="3"/>
  <c r="G7365" i="3"/>
  <c r="G7366" i="3"/>
  <c r="G7367" i="3"/>
  <c r="G7368" i="3"/>
  <c r="G7369" i="3"/>
  <c r="G7370" i="3"/>
  <c r="G7371" i="3"/>
  <c r="G7372" i="3"/>
  <c r="G7373" i="3"/>
  <c r="G7374" i="3"/>
  <c r="G7375" i="3"/>
  <c r="G7376" i="3"/>
  <c r="G7377" i="3"/>
  <c r="G7378" i="3"/>
  <c r="G7379" i="3"/>
  <c r="G7380" i="3"/>
  <c r="G7381" i="3"/>
  <c r="G7382" i="3"/>
  <c r="G7383" i="3"/>
  <c r="G7384" i="3"/>
  <c r="G7385" i="3"/>
  <c r="G7386" i="3"/>
  <c r="G7387" i="3"/>
  <c r="G7388" i="3"/>
  <c r="G7389" i="3"/>
  <c r="G7390" i="3"/>
  <c r="G7391" i="3"/>
  <c r="G7392" i="3"/>
  <c r="G7393" i="3"/>
  <c r="G7394" i="3"/>
  <c r="G7395" i="3"/>
  <c r="G7396" i="3"/>
  <c r="G7397" i="3"/>
  <c r="G7398" i="3"/>
  <c r="G7399" i="3"/>
  <c r="G7400" i="3"/>
  <c r="G7401" i="3"/>
  <c r="G7402" i="3"/>
  <c r="G7403" i="3"/>
  <c r="G7404" i="3"/>
  <c r="G7405" i="3"/>
  <c r="G7406" i="3"/>
  <c r="G7407" i="3"/>
  <c r="G7408" i="3"/>
  <c r="G7409" i="3"/>
  <c r="G7410" i="3"/>
  <c r="G7411" i="3"/>
  <c r="G7412" i="3"/>
  <c r="G7413" i="3"/>
  <c r="G7414" i="3"/>
  <c r="G7415" i="3"/>
  <c r="G7416" i="3"/>
  <c r="G7417" i="3"/>
  <c r="G7418" i="3"/>
  <c r="G7419" i="3"/>
  <c r="G7420" i="3"/>
  <c r="G7421" i="3"/>
  <c r="G7422" i="3"/>
  <c r="G7423" i="3"/>
  <c r="G7424" i="3"/>
  <c r="G7425" i="3"/>
  <c r="G7426" i="3"/>
  <c r="G7427" i="3"/>
  <c r="G7428" i="3"/>
  <c r="G7429" i="3"/>
  <c r="G7430" i="3"/>
  <c r="G7431" i="3"/>
  <c r="G7432" i="3"/>
  <c r="G7433" i="3"/>
  <c r="G7434" i="3"/>
  <c r="G7435" i="3"/>
  <c r="G7436" i="3"/>
  <c r="G7437" i="3"/>
  <c r="G7438" i="3"/>
  <c r="G7439" i="3"/>
  <c r="G7440" i="3"/>
  <c r="G7441" i="3"/>
  <c r="G7442" i="3"/>
  <c r="G7443" i="3"/>
  <c r="G7444" i="3"/>
  <c r="G7445" i="3"/>
  <c r="G7446" i="3"/>
  <c r="G7447" i="3"/>
  <c r="G7448" i="3"/>
  <c r="G7449" i="3"/>
  <c r="G7450" i="3"/>
  <c r="G7451" i="3"/>
  <c r="G7452" i="3"/>
  <c r="G7453" i="3"/>
  <c r="G7454" i="3"/>
  <c r="G7455" i="3"/>
  <c r="G7456" i="3"/>
  <c r="G7457" i="3"/>
  <c r="G7458" i="3"/>
  <c r="G7459" i="3"/>
  <c r="G7460" i="3"/>
  <c r="G7461" i="3"/>
  <c r="G7462" i="3"/>
  <c r="G7463" i="3"/>
  <c r="G7464" i="3"/>
  <c r="G7465" i="3"/>
  <c r="G7466" i="3"/>
  <c r="G7467" i="3"/>
  <c r="G7468" i="3"/>
  <c r="G7469" i="3"/>
  <c r="G7470" i="3"/>
  <c r="G7471" i="3"/>
  <c r="G7472" i="3"/>
  <c r="G7473" i="3"/>
  <c r="G7474" i="3"/>
  <c r="G7475" i="3"/>
  <c r="G7476" i="3"/>
  <c r="G7477" i="3"/>
  <c r="G7478" i="3"/>
  <c r="G7479" i="3"/>
  <c r="G7480" i="3"/>
  <c r="G7481" i="3"/>
  <c r="G7482" i="3"/>
  <c r="G7483" i="3"/>
  <c r="G7484" i="3"/>
  <c r="G7485" i="3"/>
  <c r="G7486" i="3"/>
  <c r="G7487" i="3"/>
  <c r="G7488" i="3"/>
  <c r="G7489" i="3"/>
  <c r="G7490" i="3"/>
  <c r="G7491" i="3"/>
  <c r="G7492" i="3"/>
  <c r="G7493" i="3"/>
  <c r="G7494" i="3"/>
  <c r="G7495" i="3"/>
  <c r="G7496" i="3"/>
  <c r="G7497" i="3"/>
  <c r="G7498" i="3"/>
  <c r="G7499" i="3"/>
  <c r="G7500" i="3"/>
  <c r="G7501" i="3"/>
  <c r="G7502" i="3"/>
  <c r="G7503" i="3"/>
  <c r="G7504" i="3"/>
  <c r="G7505" i="3"/>
  <c r="G7506" i="3"/>
  <c r="G7507" i="3"/>
  <c r="G7508" i="3"/>
  <c r="G7509" i="3"/>
  <c r="G7510" i="3"/>
  <c r="G7511" i="3"/>
  <c r="G7512" i="3"/>
  <c r="G7513" i="3"/>
  <c r="G7514" i="3"/>
  <c r="G7515" i="3"/>
  <c r="G7516" i="3"/>
  <c r="G7517" i="3"/>
  <c r="G7518" i="3"/>
  <c r="G7519" i="3"/>
  <c r="G7520" i="3"/>
  <c r="G7521" i="3"/>
  <c r="G7522" i="3"/>
  <c r="G7523" i="3"/>
  <c r="G7524" i="3"/>
  <c r="G7525" i="3"/>
  <c r="G7526" i="3"/>
  <c r="G7527" i="3"/>
  <c r="G7528" i="3"/>
  <c r="G7529" i="3"/>
  <c r="G7530" i="3"/>
  <c r="G7531" i="3"/>
  <c r="G7532" i="3"/>
  <c r="G7533" i="3"/>
  <c r="G7534" i="3"/>
  <c r="G7535" i="3"/>
  <c r="G7536" i="3"/>
  <c r="G7537" i="3"/>
  <c r="G7538" i="3"/>
  <c r="G7539" i="3"/>
  <c r="G7540" i="3"/>
  <c r="G7541" i="3"/>
  <c r="G7542" i="3"/>
  <c r="G7543" i="3"/>
  <c r="G7544" i="3"/>
  <c r="G7545" i="3"/>
  <c r="G7546" i="3"/>
  <c r="G7547" i="3"/>
  <c r="G7548" i="3"/>
  <c r="G7549" i="3"/>
  <c r="G7550" i="3"/>
  <c r="G7551" i="3"/>
  <c r="G7552" i="3"/>
  <c r="G7553" i="3"/>
  <c r="G7554" i="3"/>
  <c r="G7555" i="3"/>
  <c r="G7556" i="3"/>
  <c r="G7557" i="3"/>
  <c r="G7558" i="3"/>
  <c r="G7559" i="3"/>
  <c r="G7560" i="3"/>
  <c r="G7561" i="3"/>
  <c r="G7562" i="3"/>
  <c r="G7563" i="3"/>
  <c r="G7564" i="3"/>
  <c r="G7565" i="3"/>
  <c r="G7566" i="3"/>
  <c r="G7567" i="3"/>
  <c r="G7568" i="3"/>
  <c r="G7569" i="3"/>
  <c r="G7570" i="3"/>
  <c r="G7571" i="3"/>
  <c r="G7572" i="3"/>
  <c r="G7573" i="3"/>
  <c r="G7574" i="3"/>
  <c r="G7575" i="3"/>
  <c r="G7576" i="3"/>
  <c r="G7577" i="3"/>
  <c r="G7578" i="3"/>
  <c r="G7579" i="3"/>
  <c r="G7580" i="3"/>
  <c r="G7581" i="3"/>
  <c r="G7582" i="3"/>
  <c r="G7583" i="3"/>
  <c r="G7584" i="3"/>
  <c r="G7585" i="3"/>
  <c r="G7586" i="3"/>
  <c r="G7587" i="3"/>
  <c r="G7588" i="3"/>
  <c r="G7589" i="3"/>
  <c r="G7590" i="3"/>
  <c r="G7591" i="3"/>
  <c r="G7592" i="3"/>
  <c r="G7593" i="3"/>
  <c r="G7594" i="3"/>
  <c r="G7595" i="3"/>
  <c r="G7596" i="3"/>
  <c r="G7597" i="3"/>
  <c r="G7598" i="3"/>
  <c r="G7599" i="3"/>
  <c r="G7600" i="3"/>
  <c r="G7601" i="3"/>
  <c r="G7602" i="3"/>
  <c r="G7603" i="3"/>
  <c r="G7604" i="3"/>
  <c r="G7605" i="3"/>
  <c r="G7606" i="3"/>
  <c r="G7607" i="3"/>
  <c r="G7608" i="3"/>
  <c r="G7609" i="3"/>
  <c r="G7610" i="3"/>
  <c r="G7611" i="3"/>
  <c r="G7612" i="3"/>
  <c r="G7613" i="3"/>
  <c r="G7614" i="3"/>
  <c r="G7615" i="3"/>
  <c r="G7616" i="3"/>
  <c r="G7617" i="3"/>
  <c r="G7618" i="3"/>
  <c r="G7619" i="3"/>
  <c r="G7620" i="3"/>
  <c r="G7621" i="3"/>
  <c r="G7622" i="3"/>
  <c r="G7623" i="3"/>
  <c r="G7624" i="3"/>
  <c r="G7625" i="3"/>
  <c r="G7626" i="3"/>
  <c r="G7627" i="3"/>
  <c r="G7628" i="3"/>
  <c r="G7629" i="3"/>
  <c r="G7630" i="3"/>
  <c r="G7631" i="3"/>
  <c r="G7632" i="3"/>
  <c r="G7633" i="3"/>
  <c r="G7634" i="3"/>
  <c r="G7635" i="3"/>
  <c r="G7636" i="3"/>
  <c r="G7637" i="3"/>
  <c r="G7638" i="3"/>
  <c r="G7639" i="3"/>
  <c r="G7640" i="3"/>
  <c r="G7641" i="3"/>
  <c r="G7642" i="3"/>
  <c r="G7643" i="3"/>
  <c r="G7644" i="3"/>
  <c r="G7645" i="3"/>
  <c r="G7646" i="3"/>
  <c r="G7647" i="3"/>
  <c r="G7648" i="3"/>
  <c r="G7649" i="3"/>
  <c r="G7650" i="3"/>
  <c r="G7651" i="3"/>
  <c r="G7652" i="3"/>
  <c r="G7653" i="3"/>
  <c r="G7654" i="3"/>
  <c r="G7655" i="3"/>
  <c r="G7656" i="3"/>
  <c r="G7657" i="3"/>
  <c r="G7658" i="3"/>
  <c r="G7659" i="3"/>
  <c r="G7660" i="3"/>
  <c r="G7661" i="3"/>
  <c r="G7662" i="3"/>
  <c r="G7663" i="3"/>
  <c r="G7664" i="3"/>
  <c r="G7665" i="3"/>
  <c r="G7666" i="3"/>
  <c r="G7667" i="3"/>
  <c r="G7668" i="3"/>
  <c r="G7669" i="3"/>
  <c r="G7670" i="3"/>
  <c r="G7671" i="3"/>
  <c r="G7672" i="3"/>
  <c r="G7673" i="3"/>
  <c r="G7674" i="3"/>
  <c r="G7675" i="3"/>
  <c r="G7676" i="3"/>
  <c r="G7677" i="3"/>
  <c r="G7678" i="3"/>
  <c r="G7679" i="3"/>
  <c r="G7680" i="3"/>
  <c r="G7681" i="3"/>
  <c r="G7682" i="3"/>
  <c r="G7683" i="3"/>
  <c r="G7684" i="3"/>
  <c r="G7685" i="3"/>
  <c r="G7686" i="3"/>
  <c r="G7687" i="3"/>
  <c r="G7688" i="3"/>
  <c r="G7689" i="3"/>
  <c r="G7690" i="3"/>
  <c r="G7691" i="3"/>
  <c r="G7692" i="3"/>
  <c r="G7693" i="3"/>
  <c r="G7694" i="3"/>
  <c r="G7695" i="3"/>
  <c r="G7696" i="3"/>
  <c r="G7697" i="3"/>
  <c r="G7698" i="3"/>
  <c r="G7699" i="3"/>
  <c r="G7700" i="3"/>
  <c r="G7701" i="3"/>
  <c r="G7702" i="3"/>
  <c r="G7703" i="3"/>
  <c r="G7704" i="3"/>
  <c r="G7705" i="3"/>
  <c r="G7706" i="3"/>
  <c r="G7707" i="3"/>
  <c r="G7708" i="3"/>
  <c r="G7709" i="3"/>
  <c r="G7710" i="3"/>
  <c r="G7711" i="3"/>
  <c r="G7712" i="3"/>
  <c r="G7713" i="3"/>
  <c r="G7714" i="3"/>
  <c r="G7715" i="3"/>
  <c r="G7716" i="3"/>
  <c r="G7717" i="3"/>
  <c r="G7718" i="3"/>
  <c r="G7719" i="3"/>
  <c r="G7720" i="3"/>
  <c r="G7721" i="3"/>
  <c r="G7722" i="3"/>
  <c r="G7723" i="3"/>
  <c r="G7724" i="3"/>
  <c r="G7725" i="3"/>
  <c r="G7726" i="3"/>
  <c r="G7727" i="3"/>
  <c r="G7728" i="3"/>
  <c r="G7729" i="3"/>
  <c r="G7730" i="3"/>
  <c r="G7731" i="3"/>
  <c r="G7732" i="3"/>
  <c r="G7733" i="3"/>
  <c r="G7734" i="3"/>
  <c r="G7735" i="3"/>
  <c r="G7736" i="3"/>
  <c r="G7737" i="3"/>
  <c r="G7738" i="3"/>
  <c r="G7739" i="3"/>
  <c r="G7740" i="3"/>
  <c r="G7741" i="3"/>
  <c r="G7742" i="3"/>
  <c r="G7743" i="3"/>
  <c r="G7744" i="3"/>
  <c r="G7745" i="3"/>
  <c r="G7746" i="3"/>
  <c r="G7747" i="3"/>
  <c r="G7748" i="3"/>
  <c r="G7749" i="3"/>
  <c r="G7750" i="3"/>
  <c r="G7751" i="3"/>
  <c r="G7752" i="3"/>
  <c r="G7753" i="3"/>
  <c r="G7754" i="3"/>
  <c r="G7755" i="3"/>
  <c r="G7756" i="3"/>
  <c r="G7757" i="3"/>
  <c r="G7758" i="3"/>
  <c r="G7759" i="3"/>
  <c r="G7760" i="3"/>
  <c r="G7761" i="3"/>
  <c r="G7762" i="3"/>
  <c r="G7763" i="3"/>
  <c r="G7764" i="3"/>
  <c r="G7765" i="3"/>
  <c r="G7766" i="3"/>
  <c r="G7767" i="3"/>
  <c r="G7768" i="3"/>
  <c r="G7769" i="3"/>
  <c r="G7770" i="3"/>
  <c r="G7771" i="3"/>
  <c r="G7772" i="3"/>
  <c r="G7773" i="3"/>
  <c r="G7774" i="3"/>
  <c r="G7775" i="3"/>
  <c r="G7776" i="3"/>
  <c r="G7777" i="3"/>
  <c r="G7778" i="3"/>
  <c r="G7779" i="3"/>
  <c r="G7780" i="3"/>
  <c r="G7781" i="3"/>
  <c r="G7782" i="3"/>
  <c r="G7783" i="3"/>
  <c r="G7784" i="3"/>
  <c r="G7785" i="3"/>
  <c r="G7786" i="3"/>
  <c r="G7787" i="3"/>
  <c r="G7788" i="3"/>
  <c r="G7789" i="3"/>
  <c r="G7790" i="3"/>
  <c r="G7791" i="3"/>
  <c r="G7792" i="3"/>
  <c r="G7793" i="3"/>
  <c r="G7794" i="3"/>
  <c r="G7795" i="3"/>
  <c r="G7796" i="3"/>
  <c r="G7797" i="3"/>
  <c r="G7798" i="3"/>
  <c r="G7799" i="3"/>
  <c r="G7800" i="3"/>
  <c r="G7801" i="3"/>
  <c r="G7802" i="3"/>
  <c r="G7803" i="3"/>
  <c r="G7804" i="3"/>
  <c r="G7805" i="3"/>
  <c r="G7806" i="3"/>
  <c r="G7807" i="3"/>
  <c r="G7808" i="3"/>
  <c r="G7809" i="3"/>
  <c r="G7810" i="3"/>
  <c r="G7811" i="3"/>
  <c r="G7812" i="3"/>
  <c r="G7813" i="3"/>
  <c r="G7814" i="3"/>
  <c r="G7815" i="3"/>
  <c r="G7816" i="3"/>
  <c r="G7817" i="3"/>
  <c r="G7818" i="3"/>
  <c r="G7819" i="3"/>
  <c r="G7820" i="3"/>
  <c r="G7821" i="3"/>
  <c r="G7822" i="3"/>
  <c r="G7823" i="3"/>
  <c r="G7824" i="3"/>
  <c r="G7825" i="3"/>
  <c r="G7826" i="3"/>
  <c r="G7827" i="3"/>
  <c r="G7828" i="3"/>
  <c r="G7829" i="3"/>
  <c r="G7830" i="3"/>
  <c r="G7831" i="3"/>
  <c r="G7832" i="3"/>
  <c r="G7833" i="3"/>
  <c r="G7834" i="3"/>
  <c r="G7835" i="3"/>
  <c r="G7836" i="3"/>
  <c r="G7837" i="3"/>
  <c r="G7838" i="3"/>
  <c r="G7839" i="3"/>
  <c r="G7840" i="3"/>
  <c r="G7841" i="3"/>
  <c r="G7842" i="3"/>
  <c r="G7843" i="3"/>
  <c r="G7844" i="3"/>
  <c r="G7845" i="3"/>
  <c r="G7846" i="3"/>
  <c r="G7847" i="3"/>
  <c r="G7848" i="3"/>
  <c r="G7849" i="3"/>
  <c r="G7850" i="3"/>
  <c r="G7851" i="3"/>
  <c r="G7852" i="3"/>
  <c r="G7853" i="3"/>
  <c r="G7854" i="3"/>
  <c r="G7855" i="3"/>
  <c r="G7856" i="3"/>
  <c r="G7857" i="3"/>
  <c r="G7858" i="3"/>
  <c r="G7859" i="3"/>
  <c r="G7860" i="3"/>
  <c r="G7861" i="3"/>
  <c r="G7862" i="3"/>
  <c r="G7863" i="3"/>
  <c r="G7864" i="3"/>
  <c r="G7865" i="3"/>
  <c r="G7866" i="3"/>
  <c r="G7867" i="3"/>
  <c r="G7868" i="3"/>
  <c r="G7869" i="3"/>
  <c r="G7870" i="3"/>
  <c r="G7871" i="3"/>
  <c r="G7872" i="3"/>
  <c r="G7873" i="3"/>
  <c r="G7874" i="3"/>
  <c r="G7875" i="3"/>
  <c r="G7876" i="3"/>
  <c r="G7877" i="3"/>
  <c r="G7878" i="3"/>
  <c r="G7879" i="3"/>
  <c r="G7880" i="3"/>
  <c r="G7881" i="3"/>
  <c r="G7882" i="3"/>
  <c r="G7883" i="3"/>
  <c r="G7884" i="3"/>
  <c r="G7885" i="3"/>
  <c r="G7886" i="3"/>
  <c r="G7887" i="3"/>
  <c r="G7888" i="3"/>
  <c r="G7889" i="3"/>
  <c r="G7890" i="3"/>
  <c r="G7891" i="3"/>
  <c r="G7892" i="3"/>
  <c r="G7893" i="3"/>
  <c r="G7894" i="3"/>
  <c r="G7895" i="3"/>
  <c r="G7896" i="3"/>
  <c r="G7897" i="3"/>
  <c r="G7898" i="3"/>
  <c r="G7899" i="3"/>
  <c r="G7900" i="3"/>
  <c r="G7901" i="3"/>
  <c r="G7902" i="3"/>
  <c r="G7903" i="3"/>
  <c r="G7904" i="3"/>
  <c r="G7905" i="3"/>
  <c r="G7906" i="3"/>
  <c r="G7907" i="3"/>
  <c r="G7908" i="3"/>
  <c r="G7909" i="3"/>
  <c r="G7910" i="3"/>
  <c r="G7911" i="3"/>
  <c r="G7912" i="3"/>
  <c r="G7913" i="3"/>
  <c r="G7914" i="3"/>
  <c r="G7915" i="3"/>
  <c r="G7916" i="3"/>
  <c r="G7917" i="3"/>
  <c r="G7918" i="3"/>
  <c r="G7919" i="3"/>
  <c r="G7920" i="3"/>
  <c r="G7921" i="3"/>
  <c r="G7922" i="3"/>
  <c r="G7923" i="3"/>
  <c r="G7924" i="3"/>
  <c r="G7925" i="3"/>
  <c r="G7926" i="3"/>
  <c r="G7927" i="3"/>
  <c r="G7928" i="3"/>
  <c r="G7929" i="3"/>
  <c r="G7930" i="3"/>
  <c r="G7931" i="3"/>
  <c r="G7932" i="3"/>
  <c r="G7933" i="3"/>
  <c r="G7934" i="3"/>
  <c r="G7935" i="3"/>
  <c r="G7936" i="3"/>
  <c r="G7937" i="3"/>
  <c r="G7938" i="3"/>
  <c r="G7939" i="3"/>
  <c r="G7940" i="3"/>
  <c r="G7941" i="3"/>
  <c r="G7942" i="3"/>
  <c r="G7943" i="3"/>
  <c r="G7944" i="3"/>
  <c r="G7945" i="3"/>
  <c r="G7946" i="3"/>
  <c r="G7947" i="3"/>
  <c r="G7948" i="3"/>
  <c r="G7949" i="3"/>
  <c r="G7950" i="3"/>
  <c r="G7951" i="3"/>
  <c r="G7952" i="3"/>
  <c r="G7953" i="3"/>
  <c r="G7954" i="3"/>
  <c r="G7955" i="3"/>
  <c r="G7956" i="3"/>
  <c r="G7957" i="3"/>
  <c r="G7958" i="3"/>
  <c r="G7959" i="3"/>
  <c r="G7960" i="3"/>
  <c r="G7961" i="3"/>
  <c r="G7962" i="3"/>
  <c r="G7963" i="3"/>
  <c r="G7964" i="3"/>
  <c r="G7965" i="3"/>
  <c r="G7966" i="3"/>
  <c r="G7967" i="3"/>
  <c r="G7968" i="3"/>
  <c r="G7969" i="3"/>
  <c r="G7970" i="3"/>
  <c r="G7971" i="3"/>
  <c r="G7972" i="3"/>
  <c r="G7973" i="3"/>
  <c r="G7974" i="3"/>
  <c r="G7975" i="3"/>
  <c r="G7976" i="3"/>
  <c r="G7977" i="3"/>
  <c r="G7978" i="3"/>
  <c r="G7979" i="3"/>
  <c r="G7980" i="3"/>
  <c r="G7981" i="3"/>
  <c r="G7982" i="3"/>
  <c r="G7983" i="3"/>
  <c r="G7984" i="3"/>
  <c r="G7985" i="3"/>
  <c r="G7986" i="3"/>
  <c r="G7987" i="3"/>
  <c r="G7988" i="3"/>
  <c r="G7989" i="3"/>
  <c r="G7990" i="3"/>
  <c r="G7991" i="3"/>
  <c r="G7992" i="3"/>
  <c r="G7993" i="3"/>
  <c r="G7994" i="3"/>
  <c r="G7995" i="3"/>
  <c r="G7996" i="3"/>
  <c r="G7997" i="3"/>
  <c r="G7998" i="3"/>
  <c r="G7999" i="3"/>
  <c r="G8000" i="3"/>
  <c r="G8001" i="3"/>
  <c r="G8002" i="3"/>
  <c r="G8003" i="3"/>
  <c r="G8004" i="3"/>
  <c r="G8005" i="3"/>
  <c r="G8006" i="3"/>
  <c r="G8007" i="3"/>
  <c r="G8008" i="3"/>
  <c r="G8009" i="3"/>
  <c r="G8010" i="3"/>
  <c r="G8011" i="3"/>
  <c r="G8012" i="3"/>
  <c r="G8013" i="3"/>
  <c r="G8014" i="3"/>
  <c r="G8015" i="3"/>
  <c r="G8016" i="3"/>
  <c r="G8017" i="3"/>
  <c r="G8018" i="3"/>
  <c r="G8019" i="3"/>
  <c r="G8020" i="3"/>
  <c r="G8021" i="3"/>
  <c r="G8022" i="3"/>
  <c r="G8023" i="3"/>
  <c r="G8024" i="3"/>
  <c r="G8025" i="3"/>
  <c r="G8026" i="3"/>
  <c r="G8027" i="3"/>
  <c r="G8028" i="3"/>
  <c r="G8029" i="3"/>
  <c r="G8030" i="3"/>
  <c r="G8031" i="3"/>
  <c r="G8032" i="3"/>
  <c r="G8033" i="3"/>
  <c r="G8034" i="3"/>
  <c r="G8035" i="3"/>
  <c r="G8036" i="3"/>
  <c r="G8037" i="3"/>
  <c r="G8038" i="3"/>
  <c r="G8039" i="3"/>
  <c r="G8040" i="3"/>
  <c r="G8041" i="3"/>
  <c r="G8042" i="3"/>
  <c r="G8043" i="3"/>
  <c r="G8044" i="3"/>
  <c r="G8045" i="3"/>
  <c r="G8046" i="3"/>
  <c r="G8047" i="3"/>
  <c r="G8048" i="3"/>
  <c r="G8049" i="3"/>
  <c r="G8050" i="3"/>
  <c r="G8051" i="3"/>
  <c r="G8052" i="3"/>
  <c r="G8053" i="3"/>
  <c r="G8054" i="3"/>
  <c r="G8055" i="3"/>
  <c r="G8056" i="3"/>
  <c r="G8057" i="3"/>
  <c r="G8058" i="3"/>
  <c r="G8059" i="3"/>
  <c r="G8060" i="3"/>
  <c r="G8061" i="3"/>
  <c r="G8062" i="3"/>
  <c r="G8063" i="3"/>
  <c r="G8064" i="3"/>
  <c r="G8065" i="3"/>
  <c r="G8066" i="3"/>
  <c r="G8067" i="3"/>
  <c r="G8068" i="3"/>
  <c r="G8069" i="3"/>
  <c r="G8070" i="3"/>
  <c r="G8071" i="3"/>
  <c r="G8072" i="3"/>
  <c r="G8073" i="3"/>
  <c r="G8074" i="3"/>
  <c r="G8075" i="3"/>
  <c r="G8076" i="3"/>
  <c r="G8077" i="3"/>
  <c r="G8078" i="3"/>
  <c r="G8079" i="3"/>
  <c r="G8080" i="3"/>
  <c r="G8081" i="3"/>
  <c r="G8082" i="3"/>
  <c r="G8083" i="3"/>
  <c r="G8084" i="3"/>
  <c r="G8085" i="3"/>
  <c r="G8086" i="3"/>
  <c r="G8087" i="3"/>
  <c r="G8088" i="3"/>
  <c r="G8089" i="3"/>
  <c r="G8090" i="3"/>
  <c r="G8091" i="3"/>
  <c r="G8092" i="3"/>
  <c r="G8093" i="3"/>
  <c r="G8094" i="3"/>
  <c r="G8095" i="3"/>
  <c r="G8096" i="3"/>
  <c r="G8097" i="3"/>
  <c r="G8098" i="3"/>
  <c r="G8099" i="3"/>
  <c r="G8100" i="3"/>
  <c r="G8101" i="3"/>
  <c r="G8102" i="3"/>
  <c r="G8103" i="3"/>
  <c r="G8104" i="3"/>
  <c r="G8105" i="3"/>
  <c r="G8106" i="3"/>
  <c r="G8107" i="3"/>
  <c r="G8108" i="3"/>
  <c r="G8109" i="3"/>
  <c r="G8110" i="3"/>
  <c r="G8111" i="3"/>
  <c r="G8112" i="3"/>
  <c r="G8113" i="3"/>
  <c r="G8114" i="3"/>
  <c r="G8115" i="3"/>
  <c r="G8116" i="3"/>
  <c r="G8117" i="3"/>
  <c r="G8118" i="3"/>
  <c r="G8119" i="3"/>
  <c r="G8120" i="3"/>
  <c r="G8121" i="3"/>
  <c r="G8122" i="3"/>
  <c r="G8123" i="3"/>
  <c r="G8124" i="3"/>
  <c r="G8125" i="3"/>
  <c r="G8126" i="3"/>
  <c r="G8127" i="3"/>
  <c r="G8128" i="3"/>
  <c r="G8129" i="3"/>
  <c r="G8130" i="3"/>
  <c r="G8131" i="3"/>
  <c r="G8132" i="3"/>
  <c r="G8133" i="3"/>
  <c r="G8134" i="3"/>
  <c r="G8135" i="3"/>
  <c r="G8136" i="3"/>
  <c r="G8137" i="3"/>
  <c r="G8138" i="3"/>
  <c r="G8139" i="3"/>
  <c r="G8140" i="3"/>
  <c r="G8141" i="3"/>
  <c r="G8142" i="3"/>
  <c r="G8143" i="3"/>
  <c r="G8144" i="3"/>
  <c r="G8145" i="3"/>
  <c r="G8146" i="3"/>
  <c r="G8147" i="3"/>
  <c r="G8148" i="3"/>
  <c r="G8149" i="3"/>
  <c r="G8150" i="3"/>
  <c r="G8151" i="3"/>
  <c r="G8152" i="3"/>
  <c r="G8153" i="3"/>
  <c r="G8154" i="3"/>
  <c r="G8155" i="3"/>
  <c r="G8156" i="3"/>
  <c r="G8157" i="3"/>
  <c r="G8158" i="3"/>
  <c r="G8159" i="3"/>
  <c r="G8160" i="3"/>
  <c r="G8161" i="3"/>
  <c r="G8162" i="3"/>
  <c r="G8163" i="3"/>
  <c r="G8164" i="3"/>
  <c r="G8165" i="3"/>
  <c r="G8166" i="3"/>
  <c r="G8167" i="3"/>
  <c r="G8168" i="3"/>
  <c r="G8169" i="3"/>
  <c r="G8170" i="3"/>
  <c r="G8171" i="3"/>
  <c r="G8172" i="3"/>
  <c r="G8173" i="3"/>
  <c r="G8174" i="3"/>
  <c r="G8175" i="3"/>
  <c r="G8176" i="3"/>
  <c r="G8177" i="3"/>
  <c r="G8178" i="3"/>
  <c r="G10052" i="3"/>
  <c r="G10053" i="3"/>
  <c r="G10054" i="3"/>
  <c r="G10055" i="3"/>
  <c r="G10056" i="3"/>
  <c r="G10057" i="3"/>
  <c r="G10058" i="3"/>
  <c r="G10059" i="3"/>
  <c r="G10060" i="3"/>
  <c r="G10061" i="3"/>
  <c r="G10062" i="3"/>
  <c r="G10063" i="3"/>
  <c r="G10064" i="3"/>
  <c r="G10065" i="3"/>
  <c r="G10066" i="3"/>
  <c r="G10067" i="3"/>
  <c r="G10068" i="3"/>
  <c r="G10069" i="3"/>
  <c r="G10070" i="3"/>
  <c r="G10071" i="3"/>
  <c r="G10072" i="3"/>
  <c r="G10073" i="3"/>
  <c r="G10074" i="3"/>
  <c r="G10075" i="3"/>
  <c r="G10076" i="3"/>
  <c r="G10077" i="3"/>
  <c r="G10078" i="3"/>
  <c r="G10079" i="3"/>
  <c r="G10080" i="3"/>
  <c r="G10081" i="3"/>
  <c r="G10082" i="3"/>
  <c r="G10083" i="3"/>
  <c r="G10084" i="3"/>
  <c r="G10085" i="3"/>
  <c r="G10086" i="3"/>
  <c r="G10087" i="3"/>
  <c r="G10088" i="3"/>
  <c r="G10089" i="3"/>
  <c r="G10090" i="3"/>
  <c r="G10091" i="3"/>
  <c r="G10092" i="3"/>
  <c r="G10093" i="3"/>
  <c r="G10094" i="3"/>
  <c r="G10095" i="3"/>
  <c r="G10096" i="3"/>
  <c r="G10097" i="3"/>
  <c r="G10098" i="3"/>
  <c r="G10099" i="3"/>
  <c r="G10100" i="3"/>
  <c r="G10101" i="3"/>
  <c r="G10102" i="3"/>
  <c r="G10103" i="3"/>
  <c r="G10104" i="3"/>
  <c r="G10105" i="3"/>
  <c r="G10106" i="3"/>
  <c r="G10107" i="3"/>
  <c r="G10108" i="3"/>
  <c r="G10109" i="3"/>
  <c r="G10110" i="3"/>
  <c r="G10111" i="3"/>
  <c r="G10112" i="3"/>
  <c r="G10113" i="3"/>
  <c r="G10114" i="3"/>
  <c r="G10115" i="3"/>
  <c r="G10116" i="3"/>
  <c r="G10117" i="3"/>
  <c r="G10118" i="3"/>
  <c r="G10119" i="3"/>
  <c r="G10120" i="3"/>
  <c r="G10121" i="3"/>
  <c r="G10122" i="3"/>
  <c r="G10123" i="3"/>
  <c r="G10124" i="3"/>
  <c r="G10125" i="3"/>
  <c r="G10126" i="3"/>
  <c r="G10127" i="3"/>
  <c r="G10128" i="3"/>
  <c r="G10129" i="3"/>
  <c r="G10130" i="3"/>
  <c r="G10131" i="3"/>
  <c r="G10132" i="3"/>
  <c r="G10133" i="3"/>
  <c r="G10134" i="3"/>
  <c r="G10135" i="3"/>
  <c r="G10136" i="3"/>
  <c r="G10137" i="3"/>
  <c r="G10138" i="3"/>
  <c r="G10139" i="3"/>
  <c r="G10140" i="3"/>
  <c r="G10141" i="3"/>
  <c r="G10142" i="3"/>
  <c r="G10143" i="3"/>
  <c r="G10144" i="3"/>
  <c r="G10145" i="3"/>
  <c r="G10146" i="3"/>
  <c r="G10147" i="3"/>
  <c r="G10148" i="3"/>
  <c r="G10149" i="3"/>
  <c r="G10150" i="3"/>
  <c r="G10151" i="3"/>
  <c r="G10152" i="3"/>
  <c r="G10153" i="3"/>
  <c r="G10154" i="3"/>
  <c r="G10155" i="3"/>
  <c r="G10156" i="3"/>
  <c r="G10157" i="3"/>
  <c r="G10158" i="3"/>
  <c r="G10159" i="3"/>
  <c r="G10160" i="3"/>
  <c r="G10161" i="3"/>
  <c r="G10162" i="3"/>
  <c r="G10163" i="3"/>
  <c r="G10164" i="3"/>
  <c r="G10165" i="3"/>
  <c r="G10166" i="3"/>
  <c r="G10167" i="3"/>
  <c r="G10168" i="3"/>
  <c r="G10169" i="3"/>
  <c r="G10170" i="3"/>
  <c r="G10171" i="3"/>
  <c r="G10172" i="3"/>
  <c r="G10173" i="3"/>
  <c r="G10174" i="3"/>
  <c r="G10175" i="3"/>
  <c r="G10176" i="3"/>
  <c r="G10177" i="3"/>
  <c r="G10178" i="3"/>
  <c r="G10179" i="3"/>
  <c r="G10180" i="3"/>
  <c r="G10181" i="3"/>
  <c r="G10182" i="3"/>
  <c r="G10183" i="3"/>
  <c r="G10184" i="3"/>
  <c r="G10185" i="3"/>
  <c r="G10186" i="3"/>
  <c r="G10187" i="3"/>
  <c r="G10188" i="3"/>
  <c r="G10189" i="3"/>
  <c r="G10190" i="3"/>
  <c r="G10191" i="3"/>
  <c r="G10192" i="3"/>
  <c r="G10193" i="3"/>
  <c r="G10194" i="3"/>
  <c r="G10195" i="3"/>
  <c r="G10196" i="3"/>
  <c r="G10197" i="3"/>
  <c r="G10198" i="3"/>
  <c r="G10199" i="3"/>
  <c r="G10200" i="3"/>
  <c r="G10201" i="3"/>
  <c r="G10202" i="3"/>
  <c r="G10203" i="3"/>
  <c r="G10204" i="3"/>
  <c r="G10205" i="3"/>
  <c r="G10206" i="3"/>
  <c r="G10207" i="3"/>
  <c r="G10208" i="3"/>
  <c r="G10209" i="3"/>
  <c r="G10210" i="3"/>
  <c r="G10211" i="3"/>
  <c r="G10212" i="3"/>
  <c r="G10213" i="3"/>
  <c r="G10214" i="3"/>
  <c r="G10215" i="3"/>
  <c r="G10216" i="3"/>
  <c r="G10217" i="3"/>
  <c r="G10218" i="3"/>
  <c r="G10219" i="3"/>
  <c r="G10220" i="3"/>
  <c r="G10221" i="3"/>
  <c r="G10222" i="3"/>
  <c r="G10223" i="3"/>
  <c r="G10224" i="3"/>
  <c r="G10225" i="3"/>
  <c r="G10226" i="3"/>
  <c r="G10227" i="3"/>
  <c r="G10228" i="3"/>
  <c r="G10229" i="3"/>
  <c r="G10230" i="3"/>
  <c r="G10231" i="3"/>
  <c r="G10232" i="3"/>
  <c r="G10233" i="3"/>
  <c r="G10234" i="3"/>
  <c r="G10235" i="3"/>
  <c r="G10236" i="3"/>
  <c r="G10237" i="3"/>
  <c r="G10238" i="3"/>
  <c r="G10239" i="3"/>
  <c r="G10240" i="3"/>
  <c r="G10241" i="3"/>
  <c r="G10242" i="3"/>
  <c r="G10243" i="3"/>
  <c r="G10244" i="3"/>
  <c r="G10245" i="3"/>
  <c r="G10246" i="3"/>
  <c r="G10247" i="3"/>
  <c r="G10248" i="3"/>
  <c r="G10249" i="3"/>
  <c r="G10250" i="3"/>
  <c r="G10251" i="3"/>
  <c r="G10252" i="3"/>
  <c r="G10253" i="3"/>
  <c r="G10254" i="3"/>
  <c r="G10255" i="3"/>
  <c r="G10256" i="3"/>
  <c r="G10257" i="3"/>
  <c r="G10258" i="3"/>
  <c r="G10259" i="3"/>
  <c r="G10260" i="3"/>
  <c r="G10261" i="3"/>
  <c r="G10262" i="3"/>
  <c r="G10263" i="3"/>
  <c r="G10264" i="3"/>
  <c r="G10265" i="3"/>
  <c r="G10266" i="3"/>
  <c r="G10267" i="3"/>
  <c r="G10268" i="3"/>
  <c r="G10269" i="3"/>
  <c r="G10270" i="3"/>
  <c r="G10271" i="3"/>
  <c r="G10272" i="3"/>
  <c r="G10273" i="3"/>
  <c r="G10274" i="3"/>
  <c r="G10275" i="3"/>
  <c r="G10276" i="3"/>
  <c r="G10277" i="3"/>
  <c r="G10278" i="3"/>
  <c r="G10279" i="3"/>
  <c r="G10280" i="3"/>
  <c r="G10281" i="3"/>
  <c r="G10282" i="3"/>
  <c r="G10283" i="3"/>
  <c r="G10284" i="3"/>
  <c r="G10285" i="3"/>
  <c r="G10286" i="3"/>
  <c r="G10287" i="3"/>
  <c r="G10288" i="3"/>
  <c r="G10289" i="3"/>
  <c r="G10290" i="3"/>
  <c r="G10291" i="3"/>
  <c r="G10292" i="3"/>
  <c r="G10293" i="3"/>
  <c r="G10294" i="3"/>
  <c r="G10295" i="3"/>
  <c r="G10296" i="3"/>
  <c r="G10297" i="3"/>
  <c r="G10298" i="3"/>
  <c r="G10299" i="3"/>
  <c r="G10300" i="3"/>
  <c r="G10301" i="3"/>
  <c r="G10302" i="3"/>
  <c r="G10303" i="3"/>
  <c r="G10304" i="3"/>
  <c r="G10305" i="3"/>
  <c r="G10306" i="3"/>
  <c r="G10307" i="3"/>
  <c r="G10308" i="3"/>
  <c r="G10309" i="3"/>
  <c r="G10310" i="3"/>
  <c r="G10311" i="3"/>
  <c r="G10312" i="3"/>
  <c r="G10313" i="3"/>
  <c r="G10314" i="3"/>
  <c r="G10315" i="3"/>
  <c r="G10316" i="3"/>
  <c r="G10317" i="3"/>
  <c r="G10318" i="3"/>
  <c r="G10319" i="3"/>
  <c r="G10320" i="3"/>
  <c r="G10321" i="3"/>
  <c r="G10322" i="3"/>
  <c r="G10323" i="3"/>
  <c r="G10324" i="3"/>
  <c r="G10325" i="3"/>
  <c r="G10326" i="3"/>
  <c r="G10327" i="3"/>
  <c r="G10328" i="3"/>
  <c r="G10329" i="3"/>
  <c r="G10330" i="3"/>
  <c r="G10331" i="3"/>
  <c r="G10332" i="3"/>
  <c r="G10333" i="3"/>
  <c r="G10334" i="3"/>
  <c r="G10335" i="3"/>
  <c r="G10336" i="3"/>
  <c r="G10337" i="3"/>
  <c r="G10338" i="3"/>
  <c r="G10339" i="3"/>
  <c r="G10340" i="3"/>
  <c r="G10341" i="3"/>
  <c r="G10342" i="3"/>
  <c r="G10343" i="3"/>
  <c r="G10344" i="3"/>
  <c r="G10345" i="3"/>
  <c r="G10346" i="3"/>
  <c r="G10347" i="3"/>
  <c r="G10348" i="3"/>
  <c r="G10349" i="3"/>
  <c r="G10350" i="3"/>
  <c r="G10351" i="3"/>
  <c r="G10352" i="3"/>
  <c r="G10353" i="3"/>
  <c r="G10354" i="3"/>
  <c r="G10355" i="3"/>
  <c r="G10356" i="3"/>
  <c r="G10357" i="3"/>
  <c r="G10358" i="3"/>
  <c r="G10359" i="3"/>
  <c r="G10360" i="3"/>
  <c r="G10361" i="3"/>
  <c r="G10362" i="3"/>
  <c r="G10363" i="3"/>
  <c r="G10364" i="3"/>
  <c r="G10365" i="3"/>
  <c r="G10366" i="3"/>
  <c r="G10367" i="3"/>
  <c r="G10368" i="3"/>
  <c r="G10369" i="3"/>
  <c r="G10370" i="3"/>
  <c r="G10371" i="3"/>
  <c r="G10372" i="3"/>
  <c r="G10373" i="3"/>
  <c r="G10374" i="3"/>
  <c r="G10375" i="3"/>
  <c r="G10376" i="3"/>
  <c r="G10377" i="3"/>
  <c r="G10378" i="3"/>
  <c r="G10379" i="3"/>
  <c r="G10380" i="3"/>
  <c r="G10381" i="3"/>
  <c r="G10382" i="3"/>
  <c r="G10383" i="3"/>
  <c r="G10384" i="3"/>
  <c r="G10385" i="3"/>
  <c r="G10386" i="3"/>
  <c r="G10387" i="3"/>
  <c r="G10388" i="3"/>
  <c r="G10389" i="3"/>
  <c r="G10390" i="3"/>
  <c r="G10391" i="3"/>
  <c r="G10392" i="3"/>
  <c r="G10393" i="3"/>
  <c r="G10394" i="3"/>
  <c r="G10395" i="3"/>
  <c r="G10396" i="3"/>
  <c r="G10397" i="3"/>
  <c r="G10398" i="3"/>
  <c r="G10399" i="3"/>
  <c r="G10400" i="3"/>
  <c r="G10401" i="3"/>
  <c r="G10402" i="3"/>
  <c r="G10403" i="3"/>
  <c r="G10404" i="3"/>
  <c r="G10405" i="3"/>
  <c r="G10406" i="3"/>
  <c r="G10407" i="3"/>
  <c r="G10408" i="3"/>
  <c r="G10409" i="3"/>
  <c r="G10410" i="3"/>
  <c r="G10411" i="3"/>
  <c r="G10412" i="3"/>
  <c r="G10413" i="3"/>
  <c r="G10414" i="3"/>
  <c r="G10415" i="3"/>
  <c r="G10416" i="3"/>
  <c r="G10417" i="3"/>
  <c r="G10418" i="3"/>
  <c r="G10419" i="3"/>
  <c r="G10420" i="3"/>
  <c r="G10421" i="3"/>
  <c r="G10422" i="3"/>
  <c r="G10423" i="3"/>
  <c r="G10424" i="3"/>
  <c r="G10425" i="3"/>
  <c r="G10426" i="3"/>
  <c r="G10427" i="3"/>
  <c r="G10428" i="3"/>
  <c r="G10429" i="3"/>
  <c r="G10430" i="3"/>
  <c r="G10431" i="3"/>
  <c r="G10432" i="3"/>
  <c r="G10433" i="3"/>
  <c r="G10434" i="3"/>
  <c r="G10435" i="3"/>
  <c r="G10436" i="3"/>
  <c r="G10437" i="3"/>
  <c r="G10438" i="3"/>
  <c r="G10439" i="3"/>
  <c r="G10440" i="3"/>
  <c r="G10441" i="3"/>
  <c r="G10442" i="3"/>
  <c r="G10443" i="3"/>
  <c r="G10444" i="3"/>
  <c r="G10445" i="3"/>
  <c r="G10446" i="3"/>
  <c r="G10447" i="3"/>
  <c r="G10448" i="3"/>
  <c r="G10449" i="3"/>
  <c r="G10450" i="3"/>
  <c r="G10451" i="3"/>
  <c r="G10452" i="3"/>
  <c r="G10453" i="3"/>
  <c r="G10454" i="3"/>
  <c r="G10455" i="3"/>
  <c r="G10456" i="3"/>
  <c r="G10457" i="3"/>
  <c r="G10458" i="3"/>
  <c r="G10459" i="3"/>
  <c r="G10460" i="3"/>
  <c r="G10461" i="3"/>
  <c r="G10462" i="3"/>
  <c r="G10463" i="3"/>
  <c r="G10464" i="3"/>
  <c r="G10465" i="3"/>
  <c r="G10466" i="3"/>
  <c r="G10467" i="3"/>
  <c r="G10468" i="3"/>
  <c r="G10469" i="3"/>
  <c r="G10470" i="3"/>
  <c r="G10471" i="3"/>
  <c r="G10472" i="3"/>
  <c r="G10473" i="3"/>
  <c r="G10474" i="3"/>
  <c r="G10475" i="3"/>
  <c r="G10476" i="3"/>
  <c r="G10477" i="3"/>
  <c r="G10478" i="3"/>
  <c r="G10479" i="3"/>
  <c r="G10480" i="3"/>
  <c r="G10481" i="3"/>
  <c r="G10482" i="3"/>
  <c r="G10483" i="3"/>
  <c r="G10484" i="3"/>
  <c r="G10485" i="3"/>
  <c r="G10486" i="3"/>
  <c r="G10487" i="3"/>
  <c r="G10488" i="3"/>
  <c r="G10489" i="3"/>
  <c r="G10490" i="3"/>
  <c r="G10491" i="3"/>
  <c r="G10492" i="3"/>
  <c r="G10493" i="3"/>
  <c r="G10494" i="3"/>
  <c r="G10495" i="3"/>
  <c r="G10496" i="3"/>
  <c r="G10497" i="3"/>
  <c r="G10498" i="3"/>
  <c r="G10499" i="3"/>
  <c r="G10500" i="3"/>
  <c r="G10501" i="3"/>
  <c r="G10502" i="3"/>
  <c r="G10503" i="3"/>
  <c r="G10504" i="3"/>
  <c r="G10505" i="3"/>
  <c r="G10506" i="3"/>
  <c r="G10507" i="3"/>
  <c r="G10508" i="3"/>
  <c r="G10509" i="3"/>
  <c r="G10510" i="3"/>
  <c r="G10511" i="3"/>
  <c r="G10512" i="3"/>
  <c r="G10513" i="3"/>
  <c r="G10514" i="3"/>
  <c r="G10515" i="3"/>
  <c r="G10516" i="3"/>
  <c r="G10517" i="3"/>
  <c r="G10518" i="3"/>
  <c r="G10519" i="3"/>
  <c r="G10520" i="3"/>
  <c r="G10521" i="3"/>
  <c r="G10522" i="3"/>
  <c r="G10523" i="3"/>
  <c r="G10524" i="3"/>
  <c r="G10525" i="3"/>
  <c r="G10526" i="3"/>
  <c r="G10527" i="3"/>
  <c r="G10528" i="3"/>
  <c r="G10529" i="3"/>
  <c r="G10530" i="3"/>
  <c r="G10531" i="3"/>
  <c r="G10532" i="3"/>
  <c r="G10533" i="3"/>
  <c r="G10534" i="3"/>
  <c r="G10535" i="3"/>
  <c r="G10536" i="3"/>
  <c r="G10537" i="3"/>
  <c r="G10538" i="3"/>
  <c r="G10539" i="3"/>
  <c r="G10540" i="3"/>
  <c r="G10541" i="3"/>
  <c r="G10542" i="3"/>
  <c r="G10543" i="3"/>
  <c r="G10544" i="3"/>
  <c r="G10545" i="3"/>
  <c r="G10546" i="3"/>
  <c r="G10547" i="3"/>
  <c r="G10548" i="3"/>
  <c r="G10549" i="3"/>
  <c r="G10550" i="3"/>
  <c r="G10551" i="3"/>
  <c r="G10552" i="3"/>
  <c r="G10553" i="3"/>
  <c r="G10554" i="3"/>
  <c r="G10555" i="3"/>
  <c r="G10556" i="3"/>
  <c r="G10557" i="3"/>
  <c r="G10558" i="3"/>
  <c r="G10559" i="3"/>
  <c r="G10560" i="3"/>
  <c r="G10561" i="3"/>
  <c r="G10562" i="3"/>
  <c r="G10563" i="3"/>
  <c r="G10564" i="3"/>
  <c r="G10565" i="3"/>
  <c r="G10566" i="3"/>
  <c r="G10567" i="3"/>
  <c r="G10568" i="3"/>
  <c r="G10569" i="3"/>
  <c r="G10570" i="3"/>
  <c r="G10571" i="3"/>
  <c r="G10572" i="3"/>
  <c r="G10573" i="3"/>
  <c r="G10574" i="3"/>
  <c r="G10575" i="3"/>
  <c r="G10576" i="3"/>
  <c r="G10577" i="3"/>
  <c r="G10578" i="3"/>
  <c r="G10579" i="3"/>
  <c r="G10580" i="3"/>
  <c r="G10581" i="3"/>
  <c r="G10582" i="3"/>
  <c r="G10583" i="3"/>
  <c r="G10584" i="3"/>
  <c r="G10585" i="3"/>
  <c r="G10586" i="3"/>
  <c r="G10587" i="3"/>
  <c r="G10588" i="3"/>
  <c r="G10589" i="3"/>
  <c r="G10590" i="3"/>
  <c r="G10591" i="3"/>
  <c r="G10592" i="3"/>
  <c r="G10593" i="3"/>
  <c r="G10594" i="3"/>
  <c r="G10595" i="3"/>
  <c r="G10596" i="3"/>
  <c r="G10597" i="3"/>
  <c r="G10598" i="3"/>
  <c r="G10599" i="3"/>
  <c r="G10600" i="3"/>
  <c r="G10601" i="3"/>
  <c r="G10602" i="3"/>
  <c r="G10603" i="3"/>
  <c r="G10604" i="3"/>
  <c r="G10605" i="3"/>
  <c r="G10606" i="3"/>
  <c r="G10607" i="3"/>
  <c r="G10608" i="3"/>
  <c r="G10609" i="3"/>
  <c r="G10610" i="3"/>
  <c r="G10611" i="3"/>
  <c r="G10612" i="3"/>
  <c r="G10613" i="3"/>
  <c r="G10614" i="3"/>
  <c r="G10615" i="3"/>
  <c r="G10616" i="3"/>
  <c r="G10617" i="3"/>
  <c r="G10618" i="3"/>
  <c r="G10619" i="3"/>
  <c r="G10620" i="3"/>
  <c r="G10621" i="3"/>
  <c r="G10622" i="3"/>
  <c r="G10623" i="3"/>
  <c r="G10624" i="3"/>
  <c r="G10625" i="3"/>
  <c r="G10626" i="3"/>
  <c r="G10627" i="3"/>
  <c r="G10628" i="3"/>
  <c r="G10629" i="3"/>
  <c r="G10630" i="3"/>
  <c r="G10631" i="3"/>
  <c r="G10632" i="3"/>
  <c r="G10633" i="3"/>
  <c r="G10634" i="3"/>
  <c r="G10635" i="3"/>
  <c r="G10636" i="3"/>
  <c r="G10637" i="3"/>
  <c r="G10638" i="3"/>
  <c r="G10639" i="3"/>
  <c r="G10640" i="3"/>
  <c r="G10641" i="3"/>
  <c r="G10642" i="3"/>
  <c r="G10643" i="3"/>
  <c r="G10644" i="3"/>
  <c r="G10645" i="3"/>
  <c r="G10646" i="3"/>
  <c r="G10647" i="3"/>
  <c r="G10648" i="3"/>
  <c r="G10649" i="3"/>
  <c r="G10650" i="3"/>
  <c r="G10651" i="3"/>
  <c r="G10652" i="3"/>
  <c r="G10653" i="3"/>
  <c r="G10654" i="3"/>
  <c r="G10655" i="3"/>
  <c r="G10656" i="3"/>
  <c r="G10657" i="3"/>
  <c r="G10658" i="3"/>
  <c r="G10659" i="3"/>
  <c r="G10660" i="3"/>
  <c r="G10661" i="3"/>
  <c r="G10662" i="3"/>
  <c r="G10663" i="3"/>
  <c r="G10664" i="3"/>
  <c r="G10665" i="3"/>
  <c r="G10666" i="3"/>
  <c r="G10667" i="3"/>
  <c r="G10668" i="3"/>
  <c r="G10669" i="3"/>
  <c r="G10670" i="3"/>
  <c r="G10671" i="3"/>
  <c r="G10672" i="3"/>
  <c r="G10673" i="3"/>
  <c r="G10674" i="3"/>
  <c r="G10675" i="3"/>
  <c r="G10676" i="3"/>
  <c r="G10677" i="3"/>
  <c r="G10678" i="3"/>
  <c r="G10679" i="3"/>
  <c r="G10680" i="3"/>
  <c r="G10681" i="3"/>
  <c r="G10682" i="3"/>
  <c r="G10683" i="3"/>
  <c r="G10684" i="3"/>
  <c r="G10685" i="3"/>
  <c r="G10686" i="3"/>
  <c r="G10687" i="3"/>
  <c r="G10688" i="3"/>
  <c r="G10689" i="3"/>
  <c r="G10690" i="3"/>
  <c r="G10691" i="3"/>
  <c r="G10692" i="3"/>
  <c r="G10693" i="3"/>
  <c r="G10694" i="3"/>
  <c r="G10695" i="3"/>
  <c r="G10696" i="3"/>
  <c r="G10697" i="3"/>
  <c r="G10698" i="3"/>
  <c r="G10699" i="3"/>
  <c r="G10700" i="3"/>
  <c r="G10701" i="3"/>
  <c r="G10702" i="3"/>
  <c r="G10703" i="3"/>
  <c r="G10704" i="3"/>
  <c r="G10705" i="3"/>
  <c r="G10706" i="3"/>
  <c r="G10707" i="3"/>
  <c r="G10708" i="3"/>
  <c r="G10709" i="3"/>
  <c r="G10710" i="3"/>
  <c r="G10711" i="3"/>
  <c r="G10712" i="3"/>
  <c r="G10713" i="3"/>
  <c r="G10714" i="3"/>
  <c r="G10715" i="3"/>
  <c r="G10716" i="3"/>
  <c r="G10717" i="3"/>
  <c r="G10718" i="3"/>
  <c r="G10719" i="3"/>
  <c r="G10720" i="3"/>
  <c r="G10721" i="3"/>
  <c r="G10722" i="3"/>
  <c r="G10723" i="3"/>
  <c r="G10724" i="3"/>
  <c r="G10725" i="3"/>
  <c r="G10726" i="3"/>
  <c r="G10727" i="3"/>
  <c r="G10728" i="3"/>
  <c r="G10729" i="3"/>
  <c r="G10730" i="3"/>
  <c r="G10731" i="3"/>
  <c r="G10732" i="3"/>
  <c r="G10733" i="3"/>
  <c r="G10734" i="3"/>
  <c r="G10735" i="3"/>
  <c r="G10736" i="3"/>
  <c r="G10737" i="3"/>
  <c r="G10738" i="3"/>
  <c r="G10739" i="3"/>
  <c r="G10740" i="3"/>
  <c r="G10741" i="3"/>
  <c r="G10742" i="3"/>
  <c r="G10743" i="3"/>
  <c r="G10744" i="3"/>
  <c r="G10745" i="3"/>
  <c r="G10746" i="3"/>
  <c r="G10747" i="3"/>
  <c r="G10748" i="3"/>
  <c r="G10749" i="3"/>
  <c r="G10750" i="3"/>
  <c r="G10751" i="3"/>
  <c r="G10752" i="3"/>
  <c r="G10753" i="3"/>
  <c r="G10754" i="3"/>
  <c r="G10755" i="3"/>
  <c r="G10756" i="3"/>
  <c r="G10757" i="3"/>
  <c r="G10758" i="3"/>
  <c r="G10759" i="3"/>
  <c r="G10760" i="3"/>
  <c r="G10761" i="3"/>
  <c r="G10762" i="3"/>
  <c r="G10763" i="3"/>
  <c r="G10764" i="3"/>
  <c r="G10765" i="3"/>
  <c r="G10766" i="3"/>
  <c r="G10767" i="3"/>
  <c r="G10768" i="3"/>
  <c r="G10769" i="3"/>
  <c r="G10770" i="3"/>
  <c r="G10771" i="3"/>
  <c r="G10772" i="3"/>
  <c r="G10773" i="3"/>
  <c r="G10774" i="3"/>
  <c r="G10775" i="3"/>
  <c r="G10776" i="3"/>
  <c r="G10777" i="3"/>
  <c r="G10778" i="3"/>
  <c r="G10779" i="3"/>
  <c r="G10780" i="3"/>
  <c r="G10781" i="3"/>
  <c r="G10782" i="3"/>
  <c r="G10783" i="3"/>
  <c r="G10784" i="3"/>
  <c r="G10785" i="3"/>
  <c r="G10786" i="3"/>
  <c r="G10787" i="3"/>
  <c r="G10788" i="3"/>
  <c r="G10789" i="3"/>
  <c r="G10790" i="3"/>
  <c r="G10791" i="3"/>
  <c r="G10792" i="3"/>
  <c r="G10793" i="3"/>
  <c r="G10794" i="3"/>
  <c r="G10795" i="3"/>
  <c r="G10796" i="3"/>
  <c r="G10797" i="3"/>
  <c r="G10798" i="3"/>
  <c r="G10799" i="3"/>
  <c r="G10800" i="3"/>
  <c r="G10801" i="3"/>
  <c r="G10802" i="3"/>
  <c r="G10803" i="3"/>
  <c r="G10804" i="3"/>
  <c r="G10805" i="3"/>
  <c r="G10806" i="3"/>
  <c r="G10807" i="3"/>
  <c r="G10808" i="3"/>
  <c r="G10809" i="3"/>
  <c r="G10810" i="3"/>
  <c r="G10811" i="3"/>
  <c r="G10812" i="3"/>
  <c r="G10813" i="3"/>
  <c r="G10814" i="3"/>
  <c r="G10815" i="3"/>
  <c r="G10816" i="3"/>
  <c r="G10817" i="3"/>
  <c r="G10818" i="3"/>
  <c r="G10819" i="3"/>
  <c r="G10820" i="3"/>
  <c r="G10821" i="3"/>
  <c r="G10822" i="3"/>
  <c r="G10823" i="3"/>
  <c r="G10824" i="3"/>
  <c r="G10825" i="3"/>
  <c r="G10826" i="3"/>
  <c r="G10827" i="3"/>
  <c r="G10828" i="3"/>
  <c r="G10829" i="3"/>
  <c r="G10830" i="3"/>
  <c r="G10831" i="3"/>
  <c r="G10832" i="3"/>
  <c r="G10833" i="3"/>
  <c r="G10834" i="3"/>
  <c r="G10835" i="3"/>
  <c r="G10836" i="3"/>
  <c r="G10837" i="3"/>
  <c r="G10838" i="3"/>
  <c r="G10839" i="3"/>
  <c r="G10840" i="3"/>
  <c r="G10841" i="3"/>
  <c r="G10842" i="3"/>
  <c r="G10843" i="3"/>
  <c r="G10844" i="3"/>
  <c r="G10845" i="3"/>
  <c r="G10846" i="3"/>
  <c r="G10847" i="3"/>
  <c r="G10848" i="3"/>
  <c r="G10849" i="3"/>
  <c r="G10850" i="3"/>
  <c r="G10851" i="3"/>
  <c r="G10852" i="3"/>
  <c r="G10853" i="3"/>
  <c r="G10854" i="3"/>
  <c r="G10855" i="3"/>
  <c r="G10856" i="3"/>
  <c r="G10857" i="3"/>
  <c r="G10858" i="3"/>
  <c r="G10859" i="3"/>
  <c r="G10860" i="3"/>
  <c r="G10861" i="3"/>
  <c r="G10862" i="3"/>
  <c r="G10863" i="3"/>
  <c r="G10864" i="3"/>
  <c r="G10865" i="3"/>
  <c r="G10866" i="3"/>
  <c r="G10867" i="3"/>
  <c r="G10868" i="3"/>
  <c r="G10869" i="3"/>
  <c r="G10870" i="3"/>
  <c r="G10871" i="3"/>
  <c r="G10872" i="3"/>
  <c r="G10873" i="3"/>
  <c r="G10874" i="3"/>
  <c r="G10875" i="3"/>
  <c r="G10876" i="3"/>
  <c r="G10877" i="3"/>
  <c r="G10878" i="3"/>
  <c r="G10879" i="3"/>
  <c r="G10880" i="3"/>
  <c r="G10881" i="3"/>
  <c r="G10882" i="3"/>
  <c r="G10883" i="3"/>
  <c r="G10884" i="3"/>
  <c r="G10885" i="3"/>
  <c r="G10886" i="3"/>
  <c r="G10887" i="3"/>
  <c r="G10888" i="3"/>
  <c r="G10889" i="3"/>
  <c r="G10890" i="3"/>
  <c r="G10891" i="3"/>
  <c r="G10892" i="3"/>
  <c r="G10893" i="3"/>
  <c r="G10894" i="3"/>
  <c r="G10895" i="3"/>
  <c r="G10896" i="3"/>
  <c r="G10897" i="3"/>
  <c r="G10898" i="3"/>
  <c r="G10899" i="3"/>
  <c r="G10900" i="3"/>
  <c r="G10901" i="3"/>
  <c r="G10902" i="3"/>
  <c r="G10903" i="3"/>
  <c r="G10904" i="3"/>
  <c r="G10905" i="3"/>
  <c r="G10906" i="3"/>
  <c r="G10907" i="3"/>
  <c r="G10908" i="3"/>
  <c r="G10909" i="3"/>
  <c r="G10910" i="3"/>
  <c r="G10911" i="3"/>
  <c r="G10912" i="3"/>
  <c r="G10913" i="3"/>
  <c r="G10914" i="3"/>
  <c r="G10915" i="3"/>
  <c r="G10916" i="3"/>
  <c r="G10917" i="3"/>
  <c r="G10918" i="3"/>
  <c r="G10919" i="3"/>
  <c r="G10920" i="3"/>
  <c r="G10921" i="3"/>
  <c r="G10922" i="3"/>
  <c r="G10923" i="3"/>
  <c r="G10924" i="3"/>
  <c r="G10925" i="3"/>
  <c r="G10926" i="3"/>
  <c r="G10927" i="3"/>
  <c r="G10928" i="3"/>
  <c r="G10929" i="3"/>
  <c r="G10930" i="3"/>
  <c r="G10931" i="3"/>
  <c r="G10932" i="3"/>
  <c r="G10933" i="3"/>
  <c r="G10934" i="3"/>
  <c r="G10935" i="3"/>
  <c r="G10936" i="3"/>
  <c r="G10937" i="3"/>
  <c r="G10938" i="3"/>
  <c r="G10939" i="3"/>
  <c r="G10940" i="3"/>
  <c r="G10941" i="3"/>
  <c r="G10942" i="3"/>
  <c r="G10943" i="3"/>
  <c r="G10944" i="3"/>
  <c r="G10945" i="3"/>
  <c r="G10946" i="3"/>
  <c r="G10947" i="3"/>
  <c r="G10948" i="3"/>
  <c r="G10949" i="3"/>
  <c r="G10950" i="3"/>
  <c r="G10951" i="3"/>
  <c r="G10952" i="3"/>
  <c r="G10953" i="3"/>
  <c r="G10954" i="3"/>
  <c r="G10955" i="3"/>
  <c r="G10956" i="3"/>
  <c r="G10957" i="3"/>
  <c r="G10958" i="3"/>
  <c r="G10959" i="3"/>
  <c r="G10960" i="3"/>
  <c r="G10961" i="3"/>
  <c r="G10962" i="3"/>
  <c r="G10963" i="3"/>
  <c r="G10964" i="3"/>
  <c r="G10965" i="3"/>
  <c r="G10966" i="3"/>
  <c r="G10967" i="3"/>
  <c r="G10968" i="3"/>
  <c r="G10969" i="3"/>
  <c r="G10970" i="3"/>
  <c r="G10971" i="3"/>
  <c r="G10972" i="3"/>
  <c r="G10973" i="3"/>
  <c r="G10974" i="3"/>
  <c r="G10975" i="3"/>
  <c r="G10976" i="3"/>
  <c r="G10977" i="3"/>
  <c r="G10978" i="3"/>
  <c r="G10979" i="3"/>
  <c r="G10980" i="3"/>
  <c r="G10981" i="3"/>
  <c r="G10982" i="3"/>
  <c r="G10983" i="3"/>
  <c r="G10984" i="3"/>
  <c r="G10985" i="3"/>
  <c r="G10986" i="3"/>
  <c r="G10987" i="3"/>
  <c r="G10988" i="3"/>
  <c r="G10989" i="3"/>
  <c r="G10990" i="3"/>
  <c r="G10991" i="3"/>
  <c r="G10992" i="3"/>
  <c r="G10993" i="3"/>
  <c r="G10994" i="3"/>
  <c r="G10995" i="3"/>
  <c r="G10996" i="3"/>
  <c r="G10997" i="3"/>
  <c r="G10998" i="3"/>
  <c r="G10999" i="3"/>
  <c r="G11000" i="3"/>
  <c r="G11001" i="3"/>
  <c r="G11002" i="3"/>
  <c r="G11003" i="3"/>
  <c r="G11004" i="3"/>
  <c r="G11005" i="3"/>
  <c r="G11006" i="3"/>
  <c r="G11007" i="3"/>
  <c r="G11008" i="3"/>
  <c r="G11009" i="3"/>
  <c r="G11010" i="3"/>
  <c r="G11011" i="3"/>
  <c r="G11012" i="3"/>
  <c r="G11013" i="3"/>
  <c r="G11014" i="3"/>
  <c r="G11015" i="3"/>
  <c r="G11016" i="3"/>
  <c r="G11017" i="3"/>
  <c r="G11018" i="3"/>
  <c r="G11019" i="3"/>
  <c r="G11020" i="3"/>
  <c r="G11021" i="3"/>
  <c r="G11022" i="3"/>
  <c r="G11023" i="3"/>
  <c r="G11024" i="3"/>
  <c r="G11025" i="3"/>
  <c r="G11026" i="3"/>
  <c r="G11027" i="3"/>
  <c r="G11028" i="3"/>
  <c r="G11029" i="3"/>
  <c r="G11030" i="3"/>
  <c r="G11031" i="3"/>
  <c r="G11032" i="3"/>
  <c r="G11033" i="3"/>
  <c r="G11034" i="3"/>
  <c r="G11035" i="3"/>
  <c r="G11036" i="3"/>
  <c r="G11037" i="3"/>
  <c r="G11038" i="3"/>
  <c r="G11039" i="3"/>
  <c r="G11040" i="3"/>
  <c r="G11041" i="3"/>
  <c r="G11042" i="3"/>
  <c r="G11043" i="3"/>
  <c r="G11044" i="3"/>
  <c r="G11045" i="3"/>
  <c r="G11046" i="3"/>
  <c r="G11047" i="3"/>
  <c r="G11048" i="3"/>
  <c r="G11049" i="3"/>
  <c r="G11050" i="3"/>
  <c r="G11051" i="3"/>
  <c r="G11052" i="3"/>
  <c r="G11053" i="3"/>
  <c r="G11054" i="3"/>
  <c r="G11055" i="3"/>
  <c r="G11056" i="3"/>
  <c r="G11057" i="3"/>
  <c r="G11058" i="3"/>
  <c r="G11059" i="3"/>
  <c r="G11060" i="3"/>
  <c r="G11061" i="3"/>
  <c r="G11062" i="3"/>
  <c r="G11063" i="3"/>
  <c r="G11064" i="3"/>
  <c r="G11065" i="3"/>
  <c r="G11066" i="3"/>
  <c r="G11067" i="3"/>
  <c r="G11068" i="3"/>
  <c r="G11069" i="3"/>
  <c r="G11070" i="3"/>
  <c r="G11071" i="3"/>
  <c r="G11072" i="3"/>
  <c r="G11073" i="3"/>
  <c r="G11074" i="3"/>
  <c r="G11075" i="3"/>
  <c r="G11076" i="3"/>
  <c r="G11077" i="3"/>
  <c r="G11078" i="3"/>
  <c r="G11079" i="3"/>
  <c r="G11080" i="3"/>
  <c r="G11081" i="3"/>
  <c r="G11082" i="3"/>
  <c r="G11083" i="3"/>
  <c r="G11084" i="3"/>
  <c r="G11085" i="3"/>
  <c r="G11086" i="3"/>
  <c r="G11087" i="3"/>
  <c r="G11088" i="3"/>
  <c r="G11089" i="3"/>
  <c r="G11090" i="3"/>
  <c r="G11091" i="3"/>
  <c r="G11092" i="3"/>
  <c r="G11093" i="3"/>
  <c r="G11094" i="3"/>
  <c r="G11095" i="3"/>
  <c r="G11096" i="3"/>
  <c r="G11097" i="3"/>
  <c r="G11098" i="3"/>
  <c r="G11099" i="3"/>
  <c r="G11100" i="3"/>
  <c r="G11101" i="3"/>
  <c r="G11102" i="3"/>
  <c r="G11103" i="3"/>
  <c r="G11104" i="3"/>
  <c r="G11105" i="3"/>
  <c r="G11106" i="3"/>
  <c r="G11107" i="3"/>
  <c r="G11108" i="3"/>
  <c r="G11109" i="3"/>
  <c r="G11110" i="3"/>
  <c r="G11111" i="3"/>
  <c r="G11112" i="3"/>
  <c r="G11113" i="3"/>
  <c r="G11114" i="3"/>
  <c r="G11115" i="3"/>
  <c r="G11116" i="3"/>
  <c r="G11117" i="3"/>
  <c r="G11118" i="3"/>
  <c r="G11119" i="3"/>
  <c r="G11120" i="3"/>
  <c r="G11121" i="3"/>
  <c r="G11122" i="3"/>
  <c r="G11123" i="3"/>
  <c r="G11124" i="3"/>
  <c r="G11125" i="3"/>
  <c r="G11126" i="3"/>
  <c r="G11127" i="3"/>
  <c r="G11128" i="3"/>
  <c r="G11129" i="3"/>
  <c r="G11130" i="3"/>
  <c r="G11131" i="3"/>
  <c r="G11132" i="3"/>
  <c r="G11133" i="3"/>
  <c r="G11134" i="3"/>
  <c r="G11135" i="3"/>
  <c r="G11136" i="3"/>
  <c r="G11137" i="3"/>
  <c r="G11138" i="3"/>
  <c r="G11139" i="3"/>
  <c r="G11140" i="3"/>
  <c r="G11141" i="3"/>
  <c r="G11142" i="3"/>
  <c r="G11143" i="3"/>
  <c r="G11144" i="3"/>
  <c r="G11145" i="3"/>
  <c r="G11146" i="3"/>
  <c r="G11147" i="3"/>
  <c r="G11148" i="3"/>
  <c r="G11149" i="3"/>
  <c r="G11150" i="3"/>
  <c r="G11151" i="3"/>
  <c r="G11152" i="3"/>
  <c r="G11153" i="3"/>
  <c r="G11154" i="3"/>
  <c r="G11155" i="3"/>
  <c r="G11156" i="3"/>
  <c r="G11157" i="3"/>
  <c r="G11158" i="3"/>
  <c r="G11159" i="3"/>
  <c r="G11160" i="3"/>
  <c r="G11161" i="3"/>
  <c r="G11162" i="3"/>
  <c r="G11163" i="3"/>
  <c r="G11164" i="3"/>
  <c r="G11165" i="3"/>
  <c r="G11166" i="3"/>
  <c r="G11167" i="3"/>
  <c r="G11168" i="3"/>
  <c r="G11169" i="3"/>
  <c r="G11170" i="3"/>
  <c r="G11171" i="3"/>
  <c r="G11172" i="3"/>
  <c r="G11173" i="3"/>
  <c r="G11174" i="3"/>
  <c r="G11175" i="3"/>
  <c r="G11176" i="3"/>
  <c r="G11177" i="3"/>
  <c r="G11178" i="3"/>
  <c r="G11179" i="3"/>
  <c r="G11180" i="3"/>
  <c r="G11181" i="3"/>
  <c r="G11182" i="3"/>
  <c r="G11183" i="3"/>
  <c r="G11184" i="3"/>
  <c r="G11185" i="3"/>
  <c r="G11186" i="3"/>
  <c r="G11187" i="3"/>
  <c r="G11188" i="3"/>
  <c r="G11189" i="3"/>
  <c r="G11190" i="3"/>
  <c r="G11191" i="3"/>
  <c r="G11192" i="3"/>
  <c r="G11193" i="3"/>
  <c r="G11194" i="3"/>
  <c r="G11195" i="3"/>
  <c r="G11196" i="3"/>
  <c r="G11197" i="3"/>
  <c r="G11198" i="3"/>
  <c r="G11199" i="3"/>
  <c r="G11200" i="3"/>
  <c r="G11201" i="3"/>
  <c r="G11202" i="3"/>
  <c r="G11203" i="3"/>
  <c r="G11204" i="3"/>
  <c r="G11205" i="3"/>
  <c r="G11206" i="3"/>
  <c r="G11207" i="3"/>
  <c r="G11208" i="3"/>
  <c r="G11209" i="3"/>
  <c r="G11210" i="3"/>
  <c r="G11211" i="3"/>
  <c r="G11212" i="3"/>
  <c r="G11213" i="3"/>
  <c r="G11214" i="3"/>
  <c r="G11215" i="3"/>
  <c r="G11216" i="3"/>
  <c r="G11217" i="3"/>
  <c r="G11218" i="3"/>
  <c r="G11219" i="3"/>
  <c r="G11220" i="3"/>
  <c r="G11221" i="3"/>
  <c r="G11222" i="3"/>
  <c r="G11223" i="3"/>
  <c r="G11224" i="3"/>
  <c r="G11225" i="3"/>
  <c r="G11226" i="3"/>
  <c r="G11227" i="3"/>
  <c r="G11228" i="3"/>
  <c r="G11229" i="3"/>
  <c r="G11230" i="3"/>
  <c r="G11231" i="3"/>
  <c r="G11232" i="3"/>
  <c r="G11233" i="3"/>
  <c r="G11234" i="3"/>
  <c r="G11235" i="3"/>
  <c r="G11236" i="3"/>
  <c r="G11237" i="3"/>
  <c r="G11238" i="3"/>
  <c r="G11239" i="3"/>
  <c r="G11240" i="3"/>
  <c r="G11241" i="3"/>
  <c r="G11242" i="3"/>
  <c r="G11243" i="3"/>
  <c r="G11244" i="3"/>
  <c r="G11245" i="3"/>
  <c r="G11246" i="3"/>
  <c r="G11247" i="3"/>
  <c r="G11248" i="3"/>
  <c r="G11249" i="3"/>
  <c r="G11250" i="3"/>
  <c r="G11251" i="3"/>
  <c r="G11252" i="3"/>
  <c r="G11253" i="3"/>
  <c r="G11254" i="3"/>
  <c r="G11255" i="3"/>
  <c r="G11256" i="3"/>
  <c r="G11257" i="3"/>
  <c r="G11258" i="3"/>
  <c r="G11259" i="3"/>
  <c r="G11260" i="3"/>
  <c r="G11261" i="3"/>
  <c r="G11262" i="3"/>
  <c r="G11263" i="3"/>
  <c r="G11264" i="3"/>
  <c r="G11265" i="3"/>
  <c r="G11266" i="3"/>
  <c r="G11267" i="3"/>
  <c r="G11268" i="3"/>
  <c r="G11269" i="3"/>
  <c r="G11270" i="3"/>
  <c r="G11271" i="3"/>
  <c r="G11272" i="3"/>
  <c r="G11273" i="3"/>
  <c r="G11274" i="3"/>
  <c r="G11275" i="3"/>
  <c r="G11276" i="3"/>
  <c r="G11277" i="3"/>
  <c r="G11278" i="3"/>
  <c r="G11279" i="3"/>
  <c r="G11280" i="3"/>
  <c r="G11281" i="3"/>
  <c r="G11282" i="3"/>
  <c r="G11283" i="3"/>
  <c r="G11284" i="3"/>
  <c r="G11285" i="3"/>
  <c r="G11286" i="3"/>
  <c r="G11287" i="3"/>
  <c r="G11288" i="3"/>
  <c r="G11289" i="3"/>
  <c r="G11290" i="3"/>
  <c r="G11291" i="3"/>
  <c r="G11292" i="3"/>
  <c r="G11293" i="3"/>
  <c r="G11294" i="3"/>
  <c r="G11295" i="3"/>
  <c r="G11296" i="3"/>
  <c r="G11297" i="3"/>
  <c r="G11298" i="3"/>
  <c r="G11299" i="3"/>
  <c r="G11300" i="3"/>
  <c r="G11301" i="3"/>
  <c r="G11302" i="3"/>
  <c r="G11303" i="3"/>
  <c r="G11304" i="3"/>
  <c r="G11305" i="3"/>
  <c r="G11306" i="3"/>
  <c r="G11307" i="3"/>
  <c r="G11308" i="3"/>
  <c r="G11309" i="3"/>
  <c r="G11310" i="3"/>
  <c r="G11311" i="3"/>
  <c r="G11312" i="3"/>
  <c r="G11313" i="3"/>
  <c r="G11314" i="3"/>
  <c r="G11315" i="3"/>
  <c r="G11316" i="3"/>
  <c r="G11317" i="3"/>
  <c r="G11318" i="3"/>
  <c r="G11319" i="3"/>
  <c r="G11320" i="3"/>
  <c r="G11321" i="3"/>
  <c r="G11322" i="3"/>
  <c r="G11323" i="3"/>
  <c r="G11324" i="3"/>
  <c r="G11325" i="3"/>
  <c r="G11326" i="3"/>
  <c r="G11327" i="3"/>
  <c r="G11328" i="3"/>
  <c r="G11329" i="3"/>
  <c r="G11330" i="3"/>
  <c r="G11331" i="3"/>
  <c r="G11332" i="3"/>
  <c r="G11333" i="3"/>
  <c r="G11334" i="3"/>
  <c r="G11335" i="3"/>
  <c r="G11336" i="3"/>
  <c r="G11337" i="3"/>
  <c r="G11338" i="3"/>
  <c r="G11339" i="3"/>
  <c r="G11340" i="3"/>
  <c r="G11341" i="3"/>
  <c r="G11342" i="3"/>
  <c r="G11343" i="3"/>
  <c r="G11344" i="3"/>
  <c r="G11345" i="3"/>
  <c r="G11346" i="3"/>
  <c r="G11347" i="3"/>
  <c r="G11348" i="3"/>
  <c r="G11349" i="3"/>
  <c r="G11350" i="3"/>
  <c r="G11351" i="3"/>
  <c r="G11352" i="3"/>
  <c r="G11353" i="3"/>
  <c r="G11354" i="3"/>
  <c r="G11355" i="3"/>
  <c r="G11356" i="3"/>
  <c r="G11357" i="3"/>
  <c r="G11358" i="3"/>
  <c r="G11359" i="3"/>
  <c r="G11360" i="3"/>
  <c r="G11361" i="3"/>
  <c r="G11362" i="3"/>
  <c r="G11363" i="3"/>
  <c r="G11364" i="3"/>
  <c r="G11365" i="3"/>
  <c r="G11366" i="3"/>
  <c r="G11367" i="3"/>
  <c r="G11368" i="3"/>
  <c r="G11369" i="3"/>
  <c r="G11370" i="3"/>
  <c r="G11371" i="3"/>
  <c r="G11372" i="3"/>
  <c r="G11373" i="3"/>
  <c r="G11374" i="3"/>
  <c r="G11375" i="3"/>
  <c r="G11376" i="3"/>
  <c r="G11377" i="3"/>
  <c r="G11378" i="3"/>
  <c r="G11379" i="3"/>
  <c r="G11380" i="3"/>
  <c r="G11381" i="3"/>
  <c r="G11382" i="3"/>
  <c r="G11383" i="3"/>
  <c r="G11384" i="3"/>
  <c r="G11385" i="3"/>
  <c r="G11386" i="3"/>
  <c r="G11387" i="3"/>
  <c r="G11388" i="3"/>
  <c r="G11389" i="3"/>
  <c r="G11390" i="3"/>
  <c r="G11391" i="3"/>
  <c r="G11392" i="3"/>
  <c r="G11393" i="3"/>
  <c r="G11394" i="3"/>
  <c r="G11395" i="3"/>
  <c r="G11396" i="3"/>
  <c r="G11397" i="3"/>
  <c r="G11398" i="3"/>
  <c r="G11399" i="3"/>
  <c r="G11400" i="3"/>
  <c r="G11401" i="3"/>
  <c r="G11402" i="3"/>
  <c r="G11403" i="3"/>
  <c r="G11404" i="3"/>
  <c r="G11405" i="3"/>
  <c r="G11406" i="3"/>
  <c r="G11407" i="3"/>
  <c r="G11408" i="3"/>
  <c r="G11409" i="3"/>
  <c r="G11410" i="3"/>
  <c r="G11411" i="3"/>
  <c r="G11412" i="3"/>
  <c r="G11413" i="3"/>
  <c r="G11414" i="3"/>
  <c r="G11415" i="3"/>
  <c r="G11416" i="3"/>
  <c r="G11417" i="3"/>
  <c r="G11418" i="3"/>
  <c r="G11419" i="3"/>
  <c r="G11420" i="3"/>
  <c r="G11421" i="3"/>
  <c r="G11422" i="3"/>
  <c r="G11423" i="3"/>
  <c r="G11424" i="3"/>
  <c r="G11425" i="3"/>
  <c r="G11426" i="3"/>
  <c r="G11427" i="3"/>
  <c r="G11428" i="3"/>
  <c r="G11429" i="3"/>
  <c r="G11430" i="3"/>
  <c r="G11431" i="3"/>
  <c r="G11432" i="3"/>
  <c r="G11433" i="3"/>
  <c r="G11434" i="3"/>
  <c r="G11435" i="3"/>
  <c r="G11436" i="3"/>
  <c r="G11437" i="3"/>
  <c r="G11438" i="3"/>
  <c r="G11439" i="3"/>
  <c r="G11440" i="3"/>
  <c r="G11441" i="3"/>
  <c r="G11442" i="3"/>
  <c r="G11443" i="3"/>
  <c r="G11444" i="3"/>
  <c r="G11445" i="3"/>
  <c r="G11446" i="3"/>
  <c r="G11447" i="3"/>
  <c r="G11448" i="3"/>
  <c r="G11449" i="3"/>
  <c r="G11450" i="3"/>
  <c r="G11451" i="3"/>
  <c r="G11452" i="3"/>
  <c r="G11453" i="3"/>
  <c r="G11454" i="3"/>
  <c r="G11455" i="3"/>
  <c r="G11456" i="3"/>
  <c r="G11457" i="3"/>
  <c r="G11458" i="3"/>
  <c r="G11459" i="3"/>
  <c r="G11460" i="3"/>
  <c r="G11461" i="3"/>
  <c r="G11462" i="3"/>
  <c r="G11463" i="3"/>
  <c r="G11464" i="3"/>
  <c r="G11465" i="3"/>
  <c r="G11466" i="3"/>
  <c r="G11467" i="3"/>
  <c r="G11468" i="3"/>
  <c r="G11469" i="3"/>
  <c r="G11470" i="3"/>
  <c r="G11471" i="3"/>
  <c r="G11472" i="3"/>
  <c r="G11473" i="3"/>
  <c r="G11474" i="3"/>
  <c r="G11475" i="3"/>
  <c r="G11476" i="3"/>
  <c r="G11477" i="3"/>
  <c r="G11478" i="3"/>
  <c r="G11479" i="3"/>
  <c r="G11480" i="3"/>
  <c r="G11481" i="3"/>
  <c r="G11482" i="3"/>
  <c r="G11483" i="3"/>
  <c r="G11484" i="3"/>
  <c r="G11485" i="3"/>
  <c r="G11486" i="3"/>
  <c r="G11487" i="3"/>
  <c r="G11488" i="3"/>
  <c r="G11489" i="3"/>
  <c r="G11490" i="3"/>
  <c r="G11491" i="3"/>
  <c r="G11492" i="3"/>
  <c r="G11493" i="3"/>
  <c r="G11494" i="3"/>
  <c r="G11495" i="3"/>
  <c r="G11496" i="3"/>
  <c r="G11497" i="3"/>
  <c r="G11498" i="3"/>
  <c r="G11499" i="3"/>
  <c r="G11500" i="3"/>
  <c r="G11501" i="3"/>
  <c r="G11502" i="3"/>
  <c r="G11503" i="3"/>
  <c r="G11504" i="3"/>
  <c r="G11505" i="3"/>
  <c r="G11506" i="3"/>
  <c r="G11507" i="3"/>
  <c r="G11508" i="3"/>
  <c r="G11509" i="3"/>
  <c r="G11510" i="3"/>
  <c r="G11511" i="3"/>
  <c r="G11512" i="3"/>
  <c r="G11513" i="3"/>
  <c r="G11514" i="3"/>
  <c r="G11515" i="3"/>
  <c r="G11516" i="3"/>
  <c r="G11517" i="3"/>
  <c r="G11518" i="3"/>
  <c r="G11519" i="3"/>
  <c r="G11520" i="3"/>
  <c r="G11521" i="3"/>
  <c r="G11522" i="3"/>
  <c r="G11523" i="3"/>
  <c r="G11524" i="3"/>
  <c r="G11525" i="3"/>
  <c r="G11526" i="3"/>
  <c r="G11527" i="3"/>
  <c r="G11528" i="3"/>
  <c r="G11529" i="3"/>
  <c r="G11530" i="3"/>
  <c r="G11531" i="3"/>
  <c r="G11532" i="3"/>
  <c r="G11533" i="3"/>
  <c r="G11534" i="3"/>
  <c r="G11535" i="3"/>
  <c r="G11536" i="3"/>
  <c r="G11537" i="3"/>
  <c r="G11538" i="3"/>
  <c r="G11539" i="3"/>
  <c r="G11540" i="3"/>
  <c r="G11541" i="3"/>
  <c r="G11542" i="3"/>
  <c r="G11543" i="3"/>
  <c r="G11544" i="3"/>
  <c r="G11545" i="3"/>
  <c r="G11546" i="3"/>
  <c r="G11547" i="3"/>
  <c r="G11548" i="3"/>
  <c r="G11549" i="3"/>
  <c r="G11550" i="3"/>
  <c r="G11551" i="3"/>
  <c r="G11552" i="3"/>
  <c r="G11553" i="3"/>
  <c r="G11554" i="3"/>
  <c r="G11555" i="3"/>
  <c r="G11556" i="3"/>
  <c r="G11557" i="3"/>
  <c r="G11558" i="3"/>
  <c r="G11559" i="3"/>
  <c r="G11560" i="3"/>
  <c r="G11561" i="3"/>
  <c r="G11562" i="3"/>
  <c r="G11563" i="3"/>
  <c r="G11564" i="3"/>
  <c r="G11565" i="3"/>
  <c r="G11566" i="3"/>
  <c r="G11567" i="3"/>
  <c r="G11568" i="3"/>
  <c r="G11569" i="3"/>
  <c r="G11570" i="3"/>
  <c r="G11571" i="3"/>
  <c r="G11572" i="3"/>
  <c r="G11573" i="3"/>
  <c r="G11574" i="3"/>
  <c r="G11575" i="3"/>
  <c r="G11576" i="3"/>
  <c r="G11577" i="3"/>
  <c r="G11578" i="3"/>
  <c r="G11579" i="3"/>
  <c r="G11580" i="3"/>
  <c r="G11581" i="3"/>
  <c r="G11582" i="3"/>
  <c r="G11583" i="3"/>
  <c r="G11584" i="3"/>
  <c r="G11585" i="3"/>
  <c r="G11586" i="3"/>
  <c r="G11587" i="3"/>
  <c r="G11588" i="3"/>
  <c r="G11589" i="3"/>
  <c r="G11590" i="3"/>
  <c r="G11591" i="3"/>
  <c r="G11592" i="3"/>
  <c r="G11593" i="3"/>
  <c r="G11594" i="3"/>
  <c r="G11595" i="3"/>
  <c r="G11596" i="3"/>
  <c r="G11597" i="3"/>
  <c r="G11598" i="3"/>
  <c r="G11599" i="3"/>
  <c r="G11600" i="3"/>
  <c r="G11601" i="3"/>
  <c r="G11602" i="3"/>
  <c r="G11603" i="3"/>
  <c r="G11604" i="3"/>
  <c r="G11605" i="3"/>
  <c r="G11606" i="3"/>
  <c r="G11607" i="3"/>
  <c r="G11608" i="3"/>
  <c r="G11609" i="3"/>
  <c r="G11610" i="3"/>
  <c r="G11611" i="3"/>
  <c r="G11612" i="3"/>
  <c r="G11613" i="3"/>
  <c r="G11614" i="3"/>
  <c r="G11615" i="3"/>
  <c r="G11616" i="3"/>
  <c r="G11617" i="3"/>
  <c r="G11618" i="3"/>
  <c r="G11619" i="3"/>
  <c r="G11620" i="3"/>
  <c r="G11621" i="3"/>
  <c r="G11622" i="3"/>
  <c r="G11623" i="3"/>
  <c r="G11624" i="3"/>
  <c r="G11625" i="3"/>
  <c r="G11626" i="3"/>
  <c r="G11627" i="3"/>
  <c r="G11628" i="3"/>
  <c r="G11629" i="3"/>
  <c r="G11630" i="3"/>
  <c r="G11631" i="3"/>
  <c r="G11632" i="3"/>
  <c r="G11633" i="3"/>
  <c r="G11634" i="3"/>
  <c r="G11635" i="3"/>
  <c r="G11636" i="3"/>
  <c r="G11637" i="3"/>
  <c r="G11638" i="3"/>
  <c r="G11639" i="3"/>
  <c r="G11640" i="3"/>
  <c r="G11641" i="3"/>
  <c r="G11642" i="3"/>
  <c r="G11643" i="3"/>
  <c r="G11644" i="3"/>
  <c r="G11645" i="3"/>
  <c r="G11646" i="3"/>
  <c r="G11647" i="3"/>
  <c r="G11648" i="3"/>
  <c r="G11649" i="3"/>
  <c r="G11650" i="3"/>
  <c r="G11651" i="3"/>
  <c r="G11652" i="3"/>
  <c r="G11653" i="3"/>
  <c r="G11654" i="3"/>
  <c r="G11655" i="3"/>
  <c r="G11656" i="3"/>
  <c r="G11657" i="3"/>
  <c r="G11658" i="3"/>
  <c r="G11659" i="3"/>
  <c r="G11660" i="3"/>
  <c r="G11661" i="3"/>
  <c r="G11662" i="3"/>
  <c r="G11663" i="3"/>
  <c r="G11664" i="3"/>
  <c r="G11665" i="3"/>
  <c r="G11666" i="3"/>
  <c r="G11667" i="3"/>
  <c r="G11668" i="3"/>
  <c r="G11669" i="3"/>
  <c r="G11670" i="3"/>
  <c r="G11671" i="3"/>
  <c r="G11672" i="3"/>
  <c r="G11673" i="3"/>
  <c r="G11674" i="3"/>
  <c r="G11675" i="3"/>
  <c r="G11676" i="3"/>
  <c r="G11677" i="3"/>
  <c r="G11678" i="3"/>
  <c r="G11679" i="3"/>
  <c r="G11680" i="3"/>
  <c r="G11681" i="3"/>
  <c r="G11682" i="3"/>
  <c r="G11683" i="3"/>
  <c r="G11684" i="3"/>
  <c r="G11685" i="3"/>
  <c r="G11686" i="3"/>
  <c r="G11687" i="3"/>
  <c r="G11688" i="3"/>
  <c r="G11689" i="3"/>
  <c r="G11690" i="3"/>
  <c r="G11691" i="3"/>
  <c r="G11692" i="3"/>
  <c r="G11693" i="3"/>
  <c r="G11694" i="3"/>
  <c r="G11695" i="3"/>
  <c r="G11696" i="3"/>
  <c r="G11697" i="3"/>
  <c r="G11698" i="3"/>
  <c r="G11699" i="3"/>
  <c r="G11700" i="3"/>
  <c r="G11701" i="3"/>
  <c r="G11702" i="3"/>
  <c r="G11703" i="3"/>
  <c r="G11704" i="3"/>
  <c r="G11705" i="3"/>
  <c r="G11706" i="3"/>
  <c r="G11707" i="3"/>
  <c r="G11708" i="3"/>
  <c r="G11709" i="3"/>
  <c r="G11710" i="3"/>
  <c r="G11711" i="3"/>
  <c r="G11712" i="3"/>
  <c r="G11713" i="3"/>
  <c r="G11714" i="3"/>
  <c r="G11715" i="3"/>
  <c r="G11716" i="3"/>
  <c r="G11717" i="3"/>
  <c r="G11718" i="3"/>
  <c r="G11719" i="3"/>
  <c r="G11720" i="3"/>
  <c r="G11721" i="3"/>
  <c r="G11722" i="3"/>
  <c r="G11723" i="3"/>
  <c r="G11724" i="3"/>
  <c r="G11725" i="3"/>
  <c r="G11726" i="3"/>
  <c r="G11727" i="3"/>
  <c r="G11728" i="3"/>
  <c r="G11729" i="3"/>
  <c r="G11730" i="3"/>
  <c r="G11731" i="3"/>
  <c r="G11732" i="3"/>
  <c r="G11733" i="3"/>
  <c r="G11734" i="3"/>
  <c r="G11735" i="3"/>
  <c r="G11736" i="3"/>
  <c r="G11737" i="3"/>
  <c r="G11738" i="3"/>
  <c r="G11739" i="3"/>
  <c r="G11740" i="3"/>
  <c r="G11741" i="3"/>
  <c r="G11742" i="3"/>
  <c r="G11743" i="3"/>
  <c r="G11744" i="3"/>
  <c r="G11745" i="3"/>
  <c r="G11746" i="3"/>
  <c r="G11747" i="3"/>
  <c r="G11748" i="3"/>
  <c r="G11749" i="3"/>
  <c r="G11750" i="3"/>
  <c r="G11751" i="3"/>
  <c r="G11752" i="3"/>
  <c r="G11753" i="3"/>
  <c r="G11754" i="3"/>
  <c r="G11755" i="3"/>
  <c r="G11756" i="3"/>
  <c r="G11757" i="3"/>
  <c r="G11758" i="3"/>
  <c r="G11759" i="3"/>
  <c r="G11760" i="3"/>
  <c r="G11761" i="3"/>
  <c r="G11762" i="3"/>
  <c r="G11763" i="3"/>
  <c r="G11764" i="3"/>
  <c r="G11765" i="3"/>
  <c r="G11766" i="3"/>
  <c r="G11767" i="3"/>
  <c r="G11768" i="3"/>
  <c r="G11769" i="3"/>
  <c r="G11770" i="3"/>
  <c r="G11771" i="3"/>
  <c r="G11772" i="3"/>
  <c r="G11773" i="3"/>
  <c r="G11774" i="3"/>
  <c r="G11775" i="3"/>
  <c r="G11776" i="3"/>
  <c r="G11777" i="3"/>
  <c r="G11778" i="3"/>
  <c r="G11779" i="3"/>
  <c r="G11780" i="3"/>
  <c r="G11781" i="3"/>
  <c r="G11782" i="3"/>
  <c r="G11783" i="3"/>
  <c r="G11784" i="3"/>
  <c r="G11785" i="3"/>
  <c r="G11786" i="3"/>
  <c r="G11787" i="3"/>
  <c r="G11788" i="3"/>
  <c r="G11789" i="3"/>
  <c r="G11790" i="3"/>
  <c r="G11791" i="3"/>
  <c r="G11792" i="3"/>
  <c r="G11793" i="3"/>
  <c r="G11794" i="3"/>
  <c r="G11795" i="3"/>
  <c r="G11796" i="3"/>
  <c r="G11797" i="3"/>
  <c r="G11798" i="3"/>
  <c r="G11799" i="3"/>
  <c r="G11800" i="3"/>
  <c r="G11801" i="3"/>
  <c r="G11802" i="3"/>
  <c r="G11803" i="3"/>
  <c r="G11804" i="3"/>
  <c r="G11805" i="3"/>
  <c r="G11806" i="3"/>
  <c r="G11807" i="3"/>
  <c r="G11808" i="3"/>
  <c r="G11809" i="3"/>
  <c r="G11810" i="3"/>
  <c r="G11811" i="3"/>
  <c r="G11812" i="3"/>
  <c r="G11813" i="3"/>
  <c r="G11814" i="3"/>
  <c r="G11815" i="3"/>
  <c r="G11816" i="3"/>
  <c r="G11817" i="3"/>
  <c r="G11818" i="3"/>
  <c r="G11819" i="3"/>
  <c r="G11820" i="3"/>
  <c r="G11821" i="3"/>
  <c r="G11822" i="3"/>
  <c r="G11823" i="3"/>
  <c r="G11824" i="3"/>
  <c r="G11825" i="3"/>
  <c r="G11826" i="3"/>
  <c r="G11827" i="3"/>
  <c r="G11828" i="3"/>
  <c r="G11829" i="3"/>
  <c r="G11830" i="3"/>
  <c r="G11831" i="3"/>
  <c r="G11832" i="3"/>
  <c r="G11833" i="3"/>
  <c r="G11834" i="3"/>
  <c r="G11835" i="3"/>
  <c r="G11836" i="3"/>
  <c r="G11837" i="3"/>
  <c r="G11838" i="3"/>
  <c r="G11839" i="3"/>
  <c r="G11840" i="3"/>
  <c r="G11841" i="3"/>
  <c r="G11842" i="3"/>
  <c r="G11843" i="3"/>
  <c r="G11844" i="3"/>
  <c r="G11845" i="3"/>
  <c r="G11846" i="3"/>
  <c r="G11847" i="3"/>
  <c r="G11848" i="3"/>
  <c r="G11849" i="3"/>
  <c r="G11850" i="3"/>
  <c r="G11851" i="3"/>
  <c r="G11852" i="3"/>
  <c r="G11853" i="3"/>
  <c r="G11854" i="3"/>
  <c r="G11855" i="3"/>
  <c r="G11856" i="3"/>
  <c r="G11857" i="3"/>
  <c r="G11858" i="3"/>
  <c r="G11859" i="3"/>
  <c r="G11860" i="3"/>
  <c r="G11861" i="3"/>
  <c r="G11862" i="3"/>
  <c r="G11863" i="3"/>
  <c r="G11864" i="3"/>
  <c r="G11865" i="3"/>
  <c r="G11866" i="3"/>
  <c r="G11867" i="3"/>
  <c r="G11868" i="3"/>
  <c r="G11869" i="3"/>
  <c r="G11870" i="3"/>
  <c r="G11871" i="3"/>
  <c r="G11872" i="3"/>
  <c r="G11873" i="3"/>
  <c r="G11874" i="3"/>
  <c r="G11875" i="3"/>
  <c r="G11876" i="3"/>
  <c r="G11877" i="3"/>
  <c r="G11878" i="3"/>
  <c r="G11879" i="3"/>
  <c r="G11880" i="3"/>
  <c r="G11881" i="3"/>
  <c r="G11882" i="3"/>
  <c r="G11883" i="3"/>
  <c r="G11884" i="3"/>
  <c r="G11885" i="3"/>
  <c r="G11886" i="3"/>
  <c r="G11887" i="3"/>
  <c r="G11888" i="3"/>
  <c r="G11889" i="3"/>
  <c r="G11890" i="3"/>
  <c r="G11891" i="3"/>
  <c r="G11892" i="3"/>
  <c r="G11893" i="3"/>
  <c r="G11894" i="3"/>
  <c r="G11895" i="3"/>
  <c r="G11896" i="3"/>
  <c r="G11897" i="3"/>
  <c r="G11898" i="3"/>
  <c r="G11899" i="3"/>
  <c r="G11900" i="3"/>
  <c r="G11901" i="3"/>
  <c r="G11902" i="3"/>
  <c r="G11903" i="3"/>
  <c r="G11904" i="3"/>
  <c r="G11905" i="3"/>
  <c r="G11906" i="3"/>
  <c r="G11907" i="3"/>
  <c r="G11908" i="3"/>
  <c r="G11909" i="3"/>
  <c r="G11910" i="3"/>
  <c r="G11911" i="3"/>
  <c r="G11912" i="3"/>
  <c r="G11913" i="3"/>
  <c r="G11914" i="3"/>
  <c r="G11915" i="3"/>
  <c r="G11916" i="3"/>
  <c r="G11917" i="3"/>
  <c r="G11918" i="3"/>
  <c r="G11919" i="3"/>
  <c r="G11920" i="3"/>
  <c r="G11921" i="3"/>
  <c r="G11922" i="3"/>
  <c r="G11923" i="3"/>
  <c r="G11924" i="3"/>
  <c r="G11925" i="3"/>
  <c r="G11926" i="3"/>
  <c r="G11927" i="3"/>
  <c r="G11928" i="3"/>
  <c r="G11929" i="3"/>
  <c r="G11930" i="3"/>
  <c r="G11931" i="3"/>
  <c r="G11932" i="3"/>
  <c r="G11933" i="3"/>
  <c r="G11934" i="3"/>
  <c r="G11935" i="3"/>
  <c r="G11936" i="3"/>
  <c r="G11937" i="3"/>
  <c r="G11938" i="3"/>
  <c r="G11939" i="3"/>
  <c r="G11940" i="3"/>
  <c r="G11941" i="3"/>
  <c r="G11942" i="3"/>
  <c r="G11943" i="3"/>
  <c r="G11944" i="3"/>
  <c r="G11945" i="3"/>
  <c r="G11946" i="3"/>
  <c r="G11947" i="3"/>
  <c r="G11948" i="3"/>
  <c r="G11949" i="3"/>
  <c r="G11950" i="3"/>
  <c r="G11951" i="3"/>
  <c r="G11952" i="3"/>
  <c r="G11953" i="3"/>
  <c r="G11954" i="3"/>
  <c r="G11955" i="3"/>
  <c r="G11956" i="3"/>
  <c r="G11957" i="3"/>
  <c r="G11958" i="3"/>
  <c r="G11959" i="3"/>
  <c r="G11960" i="3"/>
  <c r="G11961" i="3"/>
  <c r="G11962" i="3"/>
  <c r="G11963" i="3"/>
  <c r="G11964" i="3"/>
  <c r="G11965" i="3"/>
  <c r="G11966" i="3"/>
  <c r="G11967" i="3"/>
  <c r="G11968" i="3"/>
  <c r="G11969" i="3"/>
  <c r="G11970" i="3"/>
  <c r="G11971" i="3"/>
  <c r="G11972" i="3"/>
  <c r="G11973" i="3"/>
  <c r="G11974" i="3"/>
  <c r="G11975" i="3"/>
  <c r="G11976" i="3"/>
  <c r="G11977" i="3"/>
  <c r="G11978" i="3"/>
  <c r="G11979" i="3"/>
  <c r="G11980" i="3"/>
  <c r="G11981" i="3"/>
  <c r="G11982" i="3"/>
  <c r="G11983" i="3"/>
  <c r="G11984" i="3"/>
  <c r="G11985" i="3"/>
  <c r="G11986" i="3"/>
  <c r="G11987" i="3"/>
  <c r="G11988" i="3"/>
  <c r="G11989" i="3"/>
  <c r="G11990" i="3"/>
  <c r="G11991" i="3"/>
  <c r="G11992" i="3"/>
  <c r="G11993" i="3"/>
  <c r="G11994" i="3"/>
  <c r="G11995" i="3"/>
  <c r="G11996" i="3"/>
  <c r="G11997" i="3"/>
  <c r="G11998" i="3"/>
  <c r="G11999" i="3"/>
  <c r="G12000" i="3"/>
  <c r="G12001" i="3"/>
  <c r="G2057" i="3"/>
  <c r="G2058" i="3"/>
  <c r="G2059" i="3"/>
  <c r="G2060" i="3"/>
  <c r="G2061" i="3"/>
  <c r="G2062" i="3"/>
  <c r="G2063" i="3"/>
  <c r="G2064" i="3"/>
  <c r="G2065" i="3"/>
  <c r="G2066" i="3"/>
  <c r="G2067" i="3"/>
  <c r="G2068" i="3"/>
  <c r="G2069" i="3"/>
  <c r="G2070" i="3"/>
  <c r="G2071" i="3"/>
  <c r="G2072" i="3"/>
  <c r="G2073" i="3"/>
  <c r="G2074" i="3"/>
  <c r="G2075" i="3"/>
  <c r="G2076" i="3"/>
  <c r="G2077" i="3"/>
  <c r="G2078" i="3"/>
  <c r="G2079" i="3"/>
  <c r="G2080" i="3"/>
  <c r="G2081" i="3"/>
  <c r="G2082" i="3"/>
  <c r="G2083" i="3"/>
  <c r="G2084" i="3"/>
  <c r="G2085" i="3"/>
  <c r="G2086" i="3"/>
  <c r="G2087" i="3"/>
  <c r="G2088" i="3"/>
  <c r="G2089" i="3"/>
  <c r="G2090" i="3"/>
  <c r="G2091" i="3"/>
  <c r="G2092" i="3"/>
  <c r="G2093" i="3"/>
  <c r="G2094" i="3"/>
  <c r="G2095" i="3"/>
  <c r="G2096" i="3"/>
  <c r="G2097" i="3"/>
  <c r="G2098" i="3"/>
  <c r="G2099" i="3"/>
  <c r="G2100" i="3"/>
  <c r="G2101" i="3"/>
  <c r="G2102" i="3"/>
  <c r="G2103" i="3"/>
  <c r="G2104" i="3"/>
  <c r="G2105" i="3"/>
  <c r="G2106" i="3"/>
  <c r="G2107" i="3"/>
  <c r="G2108" i="3"/>
  <c r="G2109" i="3"/>
  <c r="G2110" i="3"/>
  <c r="G2111" i="3"/>
  <c r="G2112" i="3"/>
  <c r="G2113" i="3"/>
  <c r="G2114" i="3"/>
  <c r="G2115" i="3"/>
  <c r="G2116" i="3"/>
  <c r="G2117" i="3"/>
  <c r="G2118" i="3"/>
  <c r="G2119" i="3"/>
  <c r="G2120" i="3"/>
  <c r="G2121" i="3"/>
  <c r="G2122" i="3"/>
  <c r="G2123" i="3"/>
  <c r="G2124" i="3"/>
  <c r="G2125" i="3"/>
  <c r="G2126" i="3"/>
  <c r="G2127" i="3"/>
  <c r="G2128" i="3"/>
  <c r="G2129" i="3"/>
  <c r="G2130" i="3"/>
  <c r="G2131" i="3"/>
  <c r="G2132" i="3"/>
  <c r="G2133" i="3"/>
  <c r="G2134" i="3"/>
  <c r="G2135" i="3"/>
  <c r="G2136" i="3"/>
  <c r="G2137" i="3"/>
  <c r="G2138" i="3"/>
  <c r="G2139" i="3"/>
  <c r="G2140" i="3"/>
  <c r="G2141" i="3"/>
  <c r="G2142" i="3"/>
  <c r="G2143" i="3"/>
  <c r="G2144" i="3"/>
  <c r="G2145" i="3"/>
  <c r="G2146" i="3"/>
  <c r="G2147" i="3"/>
  <c r="G2148" i="3"/>
  <c r="G2149" i="3"/>
  <c r="G2150" i="3"/>
  <c r="G2151" i="3"/>
  <c r="G2152" i="3"/>
  <c r="G2153" i="3"/>
  <c r="G2154" i="3"/>
  <c r="G2155" i="3"/>
  <c r="G2156" i="3"/>
  <c r="G2157" i="3"/>
  <c r="G2158" i="3"/>
  <c r="G2159" i="3"/>
  <c r="G2160" i="3"/>
  <c r="G2161" i="3"/>
  <c r="G2162" i="3"/>
  <c r="G2163" i="3"/>
  <c r="G2164" i="3"/>
  <c r="G2165" i="3"/>
  <c r="G2166" i="3"/>
  <c r="G2167" i="3"/>
  <c r="G2168" i="3"/>
  <c r="G2169" i="3"/>
  <c r="G2170" i="3"/>
  <c r="G2171" i="3"/>
  <c r="G2172" i="3"/>
  <c r="G2173" i="3"/>
  <c r="G2174" i="3"/>
  <c r="G2175" i="3"/>
  <c r="G2176" i="3"/>
  <c r="G2177" i="3"/>
  <c r="G2178" i="3"/>
  <c r="G2179" i="3"/>
  <c r="G2180" i="3"/>
  <c r="G2181" i="3"/>
  <c r="G2182" i="3"/>
  <c r="G2183" i="3"/>
  <c r="G2184" i="3"/>
  <c r="G2185" i="3"/>
  <c r="G2186" i="3"/>
  <c r="G2187" i="3"/>
  <c r="G2188" i="3"/>
  <c r="G2189" i="3"/>
  <c r="G2190" i="3"/>
  <c r="G2191" i="3"/>
  <c r="G2192" i="3"/>
  <c r="G2193" i="3"/>
  <c r="G2194" i="3"/>
  <c r="G2195" i="3"/>
  <c r="G2196" i="3"/>
  <c r="G2197" i="3"/>
  <c r="G2198" i="3"/>
  <c r="G2199" i="3"/>
  <c r="G2200" i="3"/>
  <c r="G2201" i="3"/>
  <c r="G2202" i="3"/>
  <c r="G2203" i="3"/>
  <c r="G2204" i="3"/>
  <c r="G2205" i="3"/>
  <c r="G2206" i="3"/>
  <c r="G2207" i="3"/>
  <c r="G2208" i="3"/>
  <c r="G2209" i="3"/>
  <c r="G2210" i="3"/>
  <c r="G2211" i="3"/>
  <c r="G2212" i="3"/>
  <c r="G2213" i="3"/>
  <c r="G2214" i="3"/>
  <c r="G2215" i="3"/>
  <c r="G2216" i="3"/>
  <c r="G2217" i="3"/>
  <c r="G2218" i="3"/>
  <c r="G2219" i="3"/>
  <c r="G2220" i="3"/>
  <c r="G2221" i="3"/>
  <c r="G2222" i="3"/>
  <c r="G2223" i="3"/>
  <c r="G2224" i="3"/>
  <c r="G2225" i="3"/>
  <c r="G2226" i="3"/>
  <c r="G2227" i="3"/>
  <c r="G2228" i="3"/>
  <c r="G2229" i="3"/>
  <c r="G2230" i="3"/>
  <c r="G2231" i="3"/>
  <c r="G2232" i="3"/>
  <c r="G2233" i="3"/>
  <c r="G2234" i="3"/>
  <c r="G2235" i="3"/>
  <c r="G2236" i="3"/>
  <c r="G2237" i="3"/>
  <c r="G2238" i="3"/>
  <c r="G2239" i="3"/>
  <c r="G2240" i="3"/>
  <c r="G2241" i="3"/>
  <c r="G2242" i="3"/>
  <c r="G2243" i="3"/>
  <c r="G2244" i="3"/>
  <c r="G2245" i="3"/>
  <c r="G2246" i="3"/>
  <c r="G2247" i="3"/>
  <c r="G2248" i="3"/>
  <c r="G2249" i="3"/>
  <c r="G2250" i="3"/>
  <c r="G2251" i="3"/>
  <c r="G2252" i="3"/>
  <c r="G2253" i="3"/>
  <c r="G2254" i="3"/>
  <c r="G2255" i="3"/>
  <c r="G2256" i="3"/>
  <c r="G2257" i="3"/>
  <c r="G2258" i="3"/>
  <c r="G2259" i="3"/>
  <c r="G2260" i="3"/>
  <c r="G2261" i="3"/>
  <c r="G2262" i="3"/>
  <c r="G2263" i="3"/>
  <c r="G2264" i="3"/>
  <c r="G2265" i="3"/>
  <c r="G2266" i="3"/>
  <c r="G2267" i="3"/>
  <c r="G2268" i="3"/>
  <c r="G2269" i="3"/>
  <c r="G2270" i="3"/>
  <c r="G2271" i="3"/>
  <c r="G2272" i="3"/>
  <c r="G2273" i="3"/>
  <c r="G2274" i="3"/>
  <c r="G2275" i="3"/>
  <c r="G2276" i="3"/>
  <c r="G2277" i="3"/>
  <c r="G2278" i="3"/>
  <c r="G2279" i="3"/>
  <c r="G2280" i="3"/>
  <c r="G2281" i="3"/>
  <c r="G2282" i="3"/>
  <c r="G2283" i="3"/>
  <c r="G2284" i="3"/>
  <c r="G2285" i="3"/>
  <c r="G2286" i="3"/>
  <c r="G2287" i="3"/>
  <c r="G2288" i="3"/>
  <c r="G2289" i="3"/>
  <c r="G2290" i="3"/>
  <c r="G2291" i="3"/>
  <c r="G2292" i="3"/>
  <c r="G2293" i="3"/>
  <c r="G2294" i="3"/>
  <c r="G2295" i="3"/>
  <c r="G2296" i="3"/>
  <c r="G2297" i="3"/>
  <c r="G2298" i="3"/>
  <c r="G2299" i="3"/>
  <c r="G2300" i="3"/>
  <c r="G2301" i="3"/>
  <c r="G2302" i="3"/>
  <c r="G2303" i="3"/>
  <c r="G2304" i="3"/>
  <c r="G2305" i="3"/>
  <c r="G2306" i="3"/>
  <c r="G2307" i="3"/>
  <c r="G2308" i="3"/>
  <c r="G2309" i="3"/>
  <c r="G2310" i="3"/>
  <c r="G2311" i="3"/>
  <c r="G2312" i="3"/>
  <c r="G2313" i="3"/>
  <c r="G2314" i="3"/>
  <c r="G2315" i="3"/>
  <c r="G2316" i="3"/>
  <c r="G2317" i="3"/>
  <c r="G2318" i="3"/>
  <c r="G2319" i="3"/>
  <c r="G2320" i="3"/>
  <c r="G2321" i="3"/>
  <c r="G2322" i="3"/>
  <c r="G2323" i="3"/>
  <c r="G2324" i="3"/>
  <c r="G2325" i="3"/>
  <c r="G2326" i="3"/>
  <c r="G2327" i="3"/>
  <c r="G2328" i="3"/>
  <c r="G2329" i="3"/>
  <c r="G2330" i="3"/>
  <c r="G2331" i="3"/>
  <c r="G2332" i="3"/>
  <c r="G2333" i="3"/>
  <c r="G2334" i="3"/>
  <c r="G2335" i="3"/>
  <c r="G2336" i="3"/>
  <c r="G2337" i="3"/>
  <c r="G2338" i="3"/>
  <c r="G2339" i="3"/>
  <c r="G2340" i="3"/>
  <c r="G2341" i="3"/>
  <c r="G2342" i="3"/>
  <c r="G2343" i="3"/>
  <c r="G2344" i="3"/>
  <c r="G2345" i="3"/>
  <c r="G2346" i="3"/>
  <c r="G2347" i="3"/>
  <c r="G2348" i="3"/>
  <c r="G2349" i="3"/>
  <c r="G2350" i="3"/>
  <c r="G2351" i="3"/>
  <c r="G2352" i="3"/>
  <c r="G2353" i="3"/>
  <c r="G2354" i="3"/>
  <c r="G2355" i="3"/>
  <c r="G2356" i="3"/>
  <c r="G2357" i="3"/>
  <c r="G2358" i="3"/>
  <c r="G2359" i="3"/>
  <c r="G2360" i="3"/>
  <c r="G2361" i="3"/>
  <c r="G2362" i="3"/>
  <c r="G2363" i="3"/>
  <c r="G2364" i="3"/>
  <c r="G2365" i="3"/>
  <c r="G2366" i="3"/>
  <c r="G2367" i="3"/>
  <c r="G2368" i="3"/>
  <c r="G2369" i="3"/>
  <c r="G2370" i="3"/>
  <c r="G2371" i="3"/>
  <c r="G2372" i="3"/>
  <c r="G2373" i="3"/>
  <c r="G2374" i="3"/>
  <c r="G2375" i="3"/>
  <c r="G2376" i="3"/>
  <c r="G2377" i="3"/>
  <c r="G2378" i="3"/>
  <c r="G2379" i="3"/>
  <c r="G2380" i="3"/>
  <c r="G2381" i="3"/>
  <c r="G2382" i="3"/>
  <c r="G2383" i="3"/>
  <c r="G2384" i="3"/>
  <c r="G2385" i="3"/>
  <c r="G2386" i="3"/>
  <c r="G2387" i="3"/>
  <c r="G2388" i="3"/>
  <c r="G2389" i="3"/>
  <c r="G2390" i="3"/>
  <c r="G2391" i="3"/>
  <c r="G2392" i="3"/>
  <c r="G2393" i="3"/>
  <c r="G2394" i="3"/>
  <c r="G2395" i="3"/>
  <c r="G2396" i="3"/>
  <c r="G2397" i="3"/>
  <c r="G2398" i="3"/>
  <c r="G2399" i="3"/>
  <c r="G2400" i="3"/>
  <c r="G2401" i="3"/>
  <c r="G2402" i="3"/>
  <c r="G2403" i="3"/>
  <c r="G2404" i="3"/>
  <c r="G2405" i="3"/>
  <c r="G2406" i="3"/>
  <c r="G2407" i="3"/>
  <c r="G2408" i="3"/>
  <c r="G2409" i="3"/>
  <c r="G2410" i="3"/>
  <c r="G2411" i="3"/>
  <c r="G2412" i="3"/>
  <c r="G2413" i="3"/>
  <c r="G2414" i="3"/>
  <c r="G2415" i="3"/>
  <c r="G2416" i="3"/>
  <c r="G2417" i="3"/>
  <c r="G2418" i="3"/>
  <c r="G2419" i="3"/>
  <c r="G2420" i="3"/>
  <c r="G2421" i="3"/>
  <c r="G2422" i="3"/>
  <c r="G2423" i="3"/>
  <c r="G2424" i="3"/>
  <c r="G2425" i="3"/>
  <c r="G2426" i="3"/>
  <c r="G2427" i="3"/>
  <c r="G2428" i="3"/>
  <c r="G2429" i="3"/>
  <c r="G2430" i="3"/>
  <c r="G2431" i="3"/>
  <c r="G2432" i="3"/>
  <c r="G2433" i="3"/>
  <c r="G2434" i="3"/>
  <c r="G2435" i="3"/>
  <c r="G2436" i="3"/>
  <c r="G2437" i="3"/>
  <c r="G2438" i="3"/>
  <c r="G2439" i="3"/>
  <c r="G2440" i="3"/>
  <c r="G2441" i="3"/>
  <c r="G2442" i="3"/>
  <c r="G2443" i="3"/>
  <c r="G2444" i="3"/>
  <c r="G2445" i="3"/>
  <c r="G2446" i="3"/>
  <c r="G2447" i="3"/>
  <c r="G2448" i="3"/>
  <c r="G2449" i="3"/>
  <c r="G2450" i="3"/>
  <c r="G2451" i="3"/>
  <c r="G2452" i="3"/>
  <c r="G2453" i="3"/>
  <c r="G2454" i="3"/>
  <c r="G2455" i="3"/>
  <c r="G2456" i="3"/>
  <c r="G2457" i="3"/>
  <c r="G2458" i="3"/>
  <c r="G2459" i="3"/>
  <c r="G2460" i="3"/>
  <c r="G2461" i="3"/>
  <c r="G2462" i="3"/>
  <c r="G2463" i="3"/>
  <c r="G2464" i="3"/>
  <c r="G2465" i="3"/>
  <c r="G2466" i="3"/>
  <c r="G2467" i="3"/>
  <c r="G2468" i="3"/>
  <c r="G2469" i="3"/>
  <c r="G2470" i="3"/>
  <c r="G2471" i="3"/>
  <c r="G2472" i="3"/>
  <c r="G2473" i="3"/>
  <c r="G2474" i="3"/>
  <c r="G2475" i="3"/>
  <c r="G2476" i="3"/>
  <c r="G2477" i="3"/>
  <c r="G2478" i="3"/>
  <c r="G2479" i="3"/>
  <c r="G2480" i="3"/>
  <c r="G2481" i="3"/>
  <c r="G2482" i="3"/>
  <c r="G2483" i="3"/>
  <c r="G2484" i="3"/>
  <c r="G2485" i="3"/>
  <c r="G2486" i="3"/>
  <c r="G2487" i="3"/>
  <c r="G2488" i="3"/>
  <c r="G2489" i="3"/>
  <c r="G2490" i="3"/>
  <c r="G2491" i="3"/>
  <c r="G2492" i="3"/>
  <c r="G2493" i="3"/>
  <c r="G2494" i="3"/>
  <c r="G2495" i="3"/>
  <c r="G2496" i="3"/>
  <c r="G2497" i="3"/>
  <c r="G2498" i="3"/>
  <c r="G2499" i="3"/>
  <c r="G2500" i="3"/>
  <c r="G2501" i="3"/>
  <c r="G2502" i="3"/>
  <c r="G2503" i="3"/>
  <c r="G2504" i="3"/>
  <c r="G2505" i="3"/>
  <c r="G2506" i="3"/>
  <c r="G2507" i="3"/>
  <c r="G2508" i="3"/>
  <c r="G2509" i="3"/>
  <c r="G2510" i="3"/>
  <c r="G2511" i="3"/>
  <c r="G2512" i="3"/>
  <c r="G2513" i="3"/>
  <c r="G2514" i="3"/>
  <c r="G2515" i="3"/>
  <c r="G2516" i="3"/>
  <c r="G2517" i="3"/>
  <c r="G2518" i="3"/>
  <c r="G2519" i="3"/>
  <c r="G2520" i="3"/>
  <c r="G2521" i="3"/>
  <c r="G2522" i="3"/>
  <c r="G2523" i="3"/>
  <c r="G2524" i="3"/>
  <c r="G2525" i="3"/>
  <c r="G2526" i="3"/>
  <c r="G2527" i="3"/>
  <c r="G2528" i="3"/>
  <c r="G2529" i="3"/>
  <c r="G2530" i="3"/>
  <c r="G2531" i="3"/>
  <c r="G2532" i="3"/>
  <c r="G2533" i="3"/>
  <c r="G2534" i="3"/>
  <c r="G2535" i="3"/>
  <c r="G2536" i="3"/>
  <c r="G2537" i="3"/>
  <c r="G2538" i="3"/>
  <c r="G2539" i="3"/>
  <c r="G2540" i="3"/>
  <c r="G2541" i="3"/>
  <c r="G2542" i="3"/>
  <c r="G2543" i="3"/>
  <c r="G2544" i="3"/>
  <c r="G2545" i="3"/>
  <c r="G2546" i="3"/>
  <c r="G2547" i="3"/>
  <c r="G2548" i="3"/>
  <c r="G2549" i="3"/>
  <c r="G2550" i="3"/>
  <c r="G2551" i="3"/>
  <c r="G2552" i="3"/>
  <c r="G2553" i="3"/>
  <c r="G2554" i="3"/>
  <c r="G2555" i="3"/>
  <c r="G2556" i="3"/>
  <c r="G2557" i="3"/>
  <c r="G2558" i="3"/>
  <c r="G2559" i="3"/>
  <c r="G2560" i="3"/>
  <c r="G2561" i="3"/>
  <c r="G2562" i="3"/>
  <c r="G2563" i="3"/>
  <c r="G2564" i="3"/>
  <c r="G2565" i="3"/>
  <c r="G2566" i="3"/>
  <c r="G2567" i="3"/>
  <c r="G2568" i="3"/>
  <c r="G2569" i="3"/>
  <c r="G2570" i="3"/>
  <c r="G2571" i="3"/>
  <c r="G2572" i="3"/>
  <c r="G2573" i="3"/>
  <c r="G2574" i="3"/>
  <c r="G2575" i="3"/>
  <c r="G2576" i="3"/>
  <c r="G2577" i="3"/>
  <c r="G2578" i="3"/>
  <c r="G2579" i="3"/>
  <c r="G2580" i="3"/>
  <c r="G2581" i="3"/>
  <c r="G2582" i="3"/>
  <c r="G2583" i="3"/>
  <c r="G2584" i="3"/>
  <c r="G2585" i="3"/>
  <c r="G2586" i="3"/>
  <c r="G2587" i="3"/>
  <c r="G2588" i="3"/>
  <c r="G2589" i="3"/>
  <c r="G2590" i="3"/>
  <c r="G2591" i="3"/>
  <c r="G2592" i="3"/>
  <c r="G2593" i="3"/>
  <c r="G2594" i="3"/>
  <c r="G2595" i="3"/>
  <c r="G2596" i="3"/>
  <c r="G2597" i="3"/>
  <c r="G2598" i="3"/>
  <c r="G2599" i="3"/>
  <c r="G2600" i="3"/>
  <c r="G2601" i="3"/>
  <c r="G2602" i="3"/>
  <c r="G2603" i="3"/>
  <c r="G2604" i="3"/>
  <c r="G2605" i="3"/>
  <c r="G2606" i="3"/>
  <c r="G2607" i="3"/>
  <c r="G2608" i="3"/>
  <c r="G2609" i="3"/>
  <c r="G2610" i="3"/>
  <c r="G2611" i="3"/>
  <c r="G2612" i="3"/>
  <c r="G2613" i="3"/>
  <c r="G2614" i="3"/>
  <c r="G2615" i="3"/>
  <c r="G2616" i="3"/>
  <c r="G2617" i="3"/>
  <c r="G2618" i="3"/>
  <c r="G2619" i="3"/>
  <c r="G2620" i="3"/>
  <c r="G2621" i="3"/>
  <c r="G2622" i="3"/>
  <c r="G2623" i="3"/>
  <c r="G2624" i="3"/>
  <c r="G2625" i="3"/>
  <c r="G2626" i="3"/>
  <c r="G2627" i="3"/>
  <c r="G2628" i="3"/>
  <c r="G2629" i="3"/>
  <c r="G2630" i="3"/>
  <c r="G2631" i="3"/>
  <c r="G2632" i="3"/>
  <c r="G2633" i="3"/>
  <c r="G2634" i="3"/>
  <c r="G2635" i="3"/>
  <c r="G2636" i="3"/>
  <c r="G2637" i="3"/>
  <c r="G2638" i="3"/>
  <c r="G2639" i="3"/>
  <c r="G2640" i="3"/>
  <c r="G2641" i="3"/>
  <c r="G2642" i="3"/>
  <c r="G2643" i="3"/>
  <c r="G2644" i="3"/>
  <c r="G2645" i="3"/>
  <c r="G2646" i="3"/>
  <c r="G2647" i="3"/>
  <c r="G2648" i="3"/>
  <c r="G2649" i="3"/>
  <c r="G2650" i="3"/>
  <c r="G2651" i="3"/>
  <c r="G2652" i="3"/>
  <c r="G2653" i="3"/>
  <c r="G2654" i="3"/>
  <c r="G2655" i="3"/>
  <c r="G2656" i="3"/>
  <c r="G2657" i="3"/>
  <c r="G2658" i="3"/>
  <c r="G2659" i="3"/>
  <c r="G2660" i="3"/>
  <c r="G2661" i="3"/>
  <c r="G2662" i="3"/>
  <c r="G2663" i="3"/>
  <c r="G2664" i="3"/>
  <c r="G2665" i="3"/>
  <c r="G2666" i="3"/>
  <c r="G2667" i="3"/>
  <c r="G2668" i="3"/>
  <c r="G2669" i="3"/>
  <c r="G2670" i="3"/>
  <c r="G2671" i="3"/>
  <c r="G2672" i="3"/>
  <c r="G2673" i="3"/>
  <c r="G2674" i="3"/>
  <c r="G2675" i="3"/>
  <c r="G2676" i="3"/>
  <c r="G2677" i="3"/>
  <c r="G2678" i="3"/>
  <c r="G2679" i="3"/>
  <c r="G2680" i="3"/>
  <c r="G2681" i="3"/>
  <c r="G2682" i="3"/>
  <c r="G2683" i="3"/>
  <c r="G2684" i="3"/>
  <c r="G2685" i="3"/>
  <c r="G2686" i="3"/>
  <c r="G2687" i="3"/>
  <c r="G2688" i="3"/>
  <c r="G2689" i="3"/>
  <c r="G2690" i="3"/>
  <c r="G2691" i="3"/>
  <c r="G2692" i="3"/>
  <c r="G2693" i="3"/>
  <c r="G2694" i="3"/>
  <c r="G2695" i="3"/>
  <c r="G2696" i="3"/>
  <c r="G2697" i="3"/>
  <c r="G2698" i="3"/>
  <c r="G2699" i="3"/>
  <c r="G2700" i="3"/>
  <c r="G2701" i="3"/>
  <c r="G2702" i="3"/>
  <c r="G2703" i="3"/>
  <c r="G2704" i="3"/>
  <c r="G2705" i="3"/>
  <c r="G2706" i="3"/>
  <c r="G2707" i="3"/>
  <c r="G2708" i="3"/>
  <c r="G2709" i="3"/>
  <c r="G2710" i="3"/>
  <c r="G2711" i="3"/>
  <c r="G2712" i="3"/>
  <c r="G2713" i="3"/>
  <c r="G2714" i="3"/>
  <c r="G2715" i="3"/>
  <c r="G2716" i="3"/>
  <c r="G2717" i="3"/>
  <c r="G2718" i="3"/>
  <c r="G2719" i="3"/>
  <c r="G2720" i="3"/>
  <c r="G2721" i="3"/>
  <c r="G2722" i="3"/>
  <c r="G2723" i="3"/>
  <c r="G2724" i="3"/>
  <c r="G2725" i="3"/>
  <c r="G2726" i="3"/>
  <c r="G2727" i="3"/>
  <c r="G2728" i="3"/>
  <c r="G2729" i="3"/>
  <c r="G2730" i="3"/>
  <c r="G2731" i="3"/>
  <c r="G2732" i="3"/>
  <c r="G2733" i="3"/>
  <c r="G2734" i="3"/>
  <c r="G2735" i="3"/>
  <c r="G2736" i="3"/>
  <c r="G2737" i="3"/>
  <c r="G2738" i="3"/>
  <c r="G2739" i="3"/>
  <c r="G2740" i="3"/>
  <c r="G2741" i="3"/>
  <c r="G2742" i="3"/>
  <c r="G2743" i="3"/>
  <c r="G2744" i="3"/>
  <c r="G2745" i="3"/>
  <c r="G2746" i="3"/>
  <c r="G2747" i="3"/>
  <c r="G2748" i="3"/>
  <c r="G2749" i="3"/>
  <c r="G2750" i="3"/>
  <c r="G2751" i="3"/>
  <c r="G2752" i="3"/>
  <c r="G2753" i="3"/>
  <c r="G2754" i="3"/>
  <c r="G2755" i="3"/>
  <c r="G2756" i="3"/>
  <c r="G2757" i="3"/>
  <c r="G2758" i="3"/>
  <c r="G2759" i="3"/>
  <c r="G2760" i="3"/>
  <c r="G2761" i="3"/>
  <c r="G2762" i="3"/>
  <c r="G2763" i="3"/>
  <c r="G2764" i="3"/>
  <c r="G2765" i="3"/>
  <c r="G2766" i="3"/>
  <c r="G2767" i="3"/>
  <c r="G2768" i="3"/>
  <c r="G2769" i="3"/>
  <c r="G2770" i="3"/>
  <c r="G2771" i="3"/>
  <c r="G2772" i="3"/>
  <c r="G2773" i="3"/>
  <c r="G2774" i="3"/>
  <c r="G2775" i="3"/>
  <c r="G2776" i="3"/>
  <c r="G2777" i="3"/>
  <c r="G2778" i="3"/>
  <c r="G2779" i="3"/>
  <c r="G2780" i="3"/>
  <c r="G2781" i="3"/>
  <c r="G2782" i="3"/>
  <c r="G2783" i="3"/>
  <c r="G2784" i="3"/>
  <c r="G2785" i="3"/>
  <c r="G2786" i="3"/>
  <c r="G2787" i="3"/>
  <c r="G2788" i="3"/>
  <c r="G2789" i="3"/>
  <c r="G2790" i="3"/>
  <c r="G2791" i="3"/>
  <c r="G2792" i="3"/>
  <c r="G2793" i="3"/>
  <c r="G2794" i="3"/>
  <c r="G2795" i="3"/>
  <c r="G2796" i="3"/>
  <c r="G2797" i="3"/>
  <c r="G2798" i="3"/>
  <c r="G2799" i="3"/>
  <c r="G2800" i="3"/>
  <c r="G2801" i="3"/>
  <c r="G2802" i="3"/>
  <c r="G2803" i="3"/>
  <c r="G2804" i="3"/>
  <c r="G2805" i="3"/>
  <c r="G2806" i="3"/>
  <c r="G2807" i="3"/>
  <c r="G2808" i="3"/>
  <c r="G2809" i="3"/>
  <c r="G2810" i="3"/>
  <c r="G2811" i="3"/>
  <c r="G2812" i="3"/>
  <c r="G2813" i="3"/>
  <c r="G2814" i="3"/>
  <c r="G2815" i="3"/>
  <c r="G2816" i="3"/>
  <c r="G2817" i="3"/>
  <c r="G2818" i="3"/>
  <c r="G2819" i="3"/>
  <c r="G2820" i="3"/>
  <c r="G2821" i="3"/>
  <c r="G2822" i="3"/>
  <c r="G2823" i="3"/>
  <c r="G2824" i="3"/>
  <c r="G2825" i="3"/>
  <c r="G2826" i="3"/>
  <c r="G2827" i="3"/>
  <c r="G2828" i="3"/>
  <c r="G2829" i="3"/>
  <c r="G2830" i="3"/>
  <c r="G2831" i="3"/>
  <c r="G2832" i="3"/>
  <c r="G2833" i="3"/>
  <c r="G2834" i="3"/>
  <c r="G2835" i="3"/>
  <c r="G2836" i="3"/>
  <c r="G2837" i="3"/>
  <c r="G2838" i="3"/>
  <c r="G2839" i="3"/>
  <c r="G2840" i="3"/>
  <c r="G2841" i="3"/>
  <c r="G2842" i="3"/>
  <c r="G2843" i="3"/>
  <c r="G2844" i="3"/>
  <c r="G2845" i="3"/>
  <c r="G2846" i="3"/>
  <c r="G2847" i="3"/>
  <c r="G2848" i="3"/>
  <c r="G2849" i="3"/>
  <c r="G2850" i="3"/>
  <c r="G2851" i="3"/>
  <c r="G2852" i="3"/>
  <c r="G2853" i="3"/>
  <c r="G2854" i="3"/>
  <c r="G2855" i="3"/>
  <c r="G2856" i="3"/>
  <c r="G2857" i="3"/>
  <c r="G2858" i="3"/>
  <c r="G2859" i="3"/>
  <c r="G2860" i="3"/>
  <c r="G2861" i="3"/>
  <c r="G2862" i="3"/>
  <c r="G2863" i="3"/>
  <c r="G2864" i="3"/>
  <c r="G2865" i="3"/>
  <c r="G2866" i="3"/>
  <c r="G2867" i="3"/>
  <c r="G2868" i="3"/>
  <c r="G2869" i="3"/>
  <c r="G2870" i="3"/>
  <c r="G2871" i="3"/>
  <c r="G2872" i="3"/>
  <c r="G2873" i="3"/>
  <c r="G2874" i="3"/>
  <c r="G2875" i="3"/>
  <c r="G2876" i="3"/>
  <c r="G2877" i="3"/>
  <c r="G2878" i="3"/>
  <c r="G2879" i="3"/>
  <c r="G2880" i="3"/>
  <c r="G2881" i="3"/>
  <c r="G2882" i="3"/>
  <c r="G2883" i="3"/>
  <c r="G2884" i="3"/>
  <c r="G2885" i="3"/>
  <c r="G2886" i="3"/>
  <c r="G2887" i="3"/>
  <c r="G2888" i="3"/>
  <c r="G2889" i="3"/>
  <c r="G2890" i="3"/>
  <c r="G2891" i="3"/>
  <c r="G2892" i="3"/>
  <c r="G2893" i="3"/>
  <c r="G2894" i="3"/>
  <c r="G2895" i="3"/>
  <c r="G2896" i="3"/>
  <c r="G2897" i="3"/>
  <c r="G2898" i="3"/>
  <c r="G2899" i="3"/>
  <c r="G2900" i="3"/>
  <c r="G2901" i="3"/>
  <c r="G2902" i="3"/>
  <c r="G2903" i="3"/>
  <c r="G2904" i="3"/>
  <c r="G2905" i="3"/>
  <c r="G2906" i="3"/>
  <c r="G2907" i="3"/>
  <c r="G2908" i="3"/>
  <c r="G2909" i="3"/>
  <c r="G2910" i="3"/>
  <c r="G2911" i="3"/>
  <c r="G2912" i="3"/>
  <c r="G2913" i="3"/>
  <c r="G2914" i="3"/>
  <c r="G2915" i="3"/>
  <c r="G2916" i="3"/>
  <c r="G2917" i="3"/>
  <c r="G2918" i="3"/>
  <c r="G2919" i="3"/>
  <c r="G2920" i="3"/>
  <c r="G2921" i="3"/>
  <c r="G2922" i="3"/>
  <c r="G2923" i="3"/>
  <c r="G2924" i="3"/>
  <c r="G2925" i="3"/>
  <c r="G2926" i="3"/>
  <c r="G2927" i="3"/>
  <c r="G2928" i="3"/>
  <c r="G2929" i="3"/>
  <c r="G2930" i="3"/>
  <c r="G2931" i="3"/>
  <c r="G2932" i="3"/>
  <c r="G2933" i="3"/>
  <c r="G2934" i="3"/>
  <c r="G2935" i="3"/>
  <c r="G2936" i="3"/>
  <c r="G2937" i="3"/>
  <c r="G2938" i="3"/>
  <c r="G2939" i="3"/>
  <c r="G2940" i="3"/>
  <c r="G2941" i="3"/>
  <c r="G2942" i="3"/>
  <c r="G2943" i="3"/>
  <c r="G2944" i="3"/>
  <c r="G2945" i="3"/>
  <c r="G2946" i="3"/>
  <c r="G2947" i="3"/>
  <c r="G2948" i="3"/>
  <c r="G2949" i="3"/>
  <c r="G2950" i="3"/>
  <c r="G2951" i="3"/>
  <c r="G2952" i="3"/>
  <c r="G2953" i="3"/>
  <c r="G2954" i="3"/>
  <c r="G2955" i="3"/>
  <c r="G2956" i="3"/>
  <c r="G2957" i="3"/>
  <c r="G2958" i="3"/>
  <c r="G2959" i="3"/>
  <c r="G2960" i="3"/>
  <c r="G2961" i="3"/>
  <c r="G2962" i="3"/>
  <c r="G2963" i="3"/>
  <c r="G2964" i="3"/>
  <c r="G2965" i="3"/>
  <c r="G2966" i="3"/>
  <c r="G2967" i="3"/>
  <c r="G2968" i="3"/>
  <c r="G2969" i="3"/>
  <c r="G2970" i="3"/>
  <c r="G2971" i="3"/>
  <c r="G2972" i="3"/>
  <c r="G2973" i="3"/>
  <c r="G2974" i="3"/>
  <c r="G2975" i="3"/>
  <c r="G2976" i="3"/>
  <c r="G2977" i="3"/>
  <c r="G2978" i="3"/>
  <c r="G2979" i="3"/>
  <c r="G2980" i="3"/>
  <c r="G2981" i="3"/>
  <c r="G2982" i="3"/>
  <c r="G2983" i="3"/>
  <c r="G2984" i="3"/>
  <c r="G2985" i="3"/>
  <c r="G2986" i="3"/>
  <c r="G2987" i="3"/>
  <c r="G2988" i="3"/>
  <c r="G2989" i="3"/>
  <c r="G2990" i="3"/>
  <c r="G2991" i="3"/>
  <c r="G2992" i="3"/>
  <c r="G2993" i="3"/>
  <c r="G2994" i="3"/>
  <c r="G2995" i="3"/>
  <c r="G2996" i="3"/>
  <c r="G2997" i="3"/>
  <c r="G2998" i="3"/>
  <c r="G2999" i="3"/>
  <c r="G3000" i="3"/>
  <c r="G3001" i="3"/>
  <c r="G3002" i="3"/>
  <c r="G3003" i="3"/>
  <c r="G3004" i="3"/>
  <c r="G3005" i="3"/>
  <c r="G3006" i="3"/>
  <c r="G3007" i="3"/>
  <c r="G3008" i="3"/>
  <c r="G3009" i="3"/>
  <c r="G3010" i="3"/>
  <c r="G3011" i="3"/>
  <c r="G3012" i="3"/>
  <c r="G3013" i="3"/>
  <c r="G3014" i="3"/>
  <c r="G3015" i="3"/>
  <c r="G3016" i="3"/>
  <c r="G3017" i="3"/>
  <c r="G3018" i="3"/>
  <c r="G3019" i="3"/>
  <c r="G3020" i="3"/>
  <c r="G3021" i="3"/>
  <c r="G3022" i="3"/>
  <c r="G3023" i="3"/>
  <c r="G3024" i="3"/>
  <c r="G3025" i="3"/>
  <c r="G3026" i="3"/>
  <c r="G3027" i="3"/>
  <c r="G3028" i="3"/>
  <c r="G3029" i="3"/>
  <c r="G3030" i="3"/>
  <c r="G3031" i="3"/>
  <c r="G3032" i="3"/>
  <c r="G3033" i="3"/>
  <c r="G3034" i="3"/>
  <c r="G3035" i="3"/>
  <c r="G3036" i="3"/>
  <c r="G3037" i="3"/>
  <c r="G3038" i="3"/>
  <c r="G3039" i="3"/>
  <c r="G3040" i="3"/>
  <c r="G3041" i="3"/>
  <c r="G3042" i="3"/>
  <c r="G3043" i="3"/>
  <c r="G3044" i="3"/>
  <c r="G3045" i="3"/>
  <c r="G3046" i="3"/>
  <c r="G3047" i="3"/>
  <c r="G3048" i="3"/>
  <c r="G3049" i="3"/>
  <c r="G3050" i="3"/>
  <c r="G3051" i="3"/>
  <c r="G3052" i="3"/>
  <c r="G3053" i="3"/>
  <c r="G3054" i="3"/>
  <c r="G3055" i="3"/>
  <c r="G3056" i="3"/>
  <c r="G3057" i="3"/>
  <c r="G3058" i="3"/>
  <c r="G3059" i="3"/>
  <c r="G3060" i="3"/>
  <c r="G3061" i="3"/>
  <c r="G3062" i="3"/>
  <c r="G3063" i="3"/>
  <c r="G3064" i="3"/>
  <c r="G3065" i="3"/>
  <c r="G3066" i="3"/>
  <c r="G3067" i="3"/>
  <c r="G3068" i="3"/>
  <c r="G3069" i="3"/>
  <c r="G3070" i="3"/>
  <c r="G3071" i="3"/>
  <c r="G3072" i="3"/>
  <c r="G3073" i="3"/>
  <c r="G3074" i="3"/>
  <c r="G3075" i="3"/>
  <c r="G3076" i="3"/>
  <c r="G3077" i="3"/>
  <c r="G3078" i="3"/>
  <c r="G3079" i="3"/>
  <c r="G3080" i="3"/>
  <c r="G3081" i="3"/>
  <c r="G3082" i="3"/>
  <c r="G3083" i="3"/>
  <c r="G3084" i="3"/>
  <c r="G3085" i="3"/>
  <c r="G3086" i="3"/>
  <c r="G3087" i="3"/>
  <c r="G3088" i="3"/>
  <c r="G3089" i="3"/>
  <c r="G3090" i="3"/>
  <c r="G3091" i="3"/>
  <c r="G3092" i="3"/>
  <c r="G3093" i="3"/>
  <c r="G3094" i="3"/>
  <c r="G3095" i="3"/>
  <c r="G3096" i="3"/>
  <c r="G3097" i="3"/>
  <c r="G3098" i="3"/>
  <c r="G3099" i="3"/>
  <c r="G3100" i="3"/>
  <c r="G3101" i="3"/>
  <c r="G3102" i="3"/>
  <c r="G3103" i="3"/>
  <c r="G3104" i="3"/>
  <c r="G3105" i="3"/>
  <c r="G3106" i="3"/>
  <c r="G3107" i="3"/>
  <c r="G3108" i="3"/>
  <c r="G3109" i="3"/>
  <c r="G3110" i="3"/>
  <c r="G3111" i="3"/>
  <c r="G3112" i="3"/>
  <c r="G3113" i="3"/>
  <c r="G3114" i="3"/>
  <c r="G3115" i="3"/>
  <c r="G3116" i="3"/>
  <c r="G3117" i="3"/>
  <c r="G3118" i="3"/>
  <c r="G3119" i="3"/>
  <c r="G3120" i="3"/>
  <c r="G3121" i="3"/>
  <c r="G3122" i="3"/>
  <c r="G3123" i="3"/>
  <c r="G3124" i="3"/>
  <c r="G3125" i="3"/>
  <c r="G3126" i="3"/>
  <c r="G3127" i="3"/>
  <c r="G3128" i="3"/>
  <c r="G3129" i="3"/>
  <c r="G3130" i="3"/>
  <c r="G3131" i="3"/>
  <c r="G3132" i="3"/>
  <c r="G3133" i="3"/>
  <c r="G3134" i="3"/>
  <c r="G3135" i="3"/>
  <c r="G3136" i="3"/>
  <c r="G3137" i="3"/>
  <c r="G3138" i="3"/>
  <c r="G3139" i="3"/>
  <c r="G3140" i="3"/>
  <c r="G3141" i="3"/>
  <c r="G3142" i="3"/>
  <c r="G3143" i="3"/>
  <c r="G3144" i="3"/>
  <c r="G3145" i="3"/>
  <c r="G3146" i="3"/>
  <c r="G3147" i="3"/>
  <c r="G3148" i="3"/>
  <c r="G3149" i="3"/>
  <c r="G3150" i="3"/>
  <c r="G3151" i="3"/>
  <c r="G3152" i="3"/>
  <c r="G3153" i="3"/>
  <c r="G3154" i="3"/>
  <c r="G3155" i="3"/>
  <c r="G3156" i="3"/>
  <c r="G3157" i="3"/>
  <c r="G3158" i="3"/>
  <c r="G3159" i="3"/>
  <c r="G3160" i="3"/>
  <c r="G3161" i="3"/>
  <c r="G3162" i="3"/>
  <c r="G3163" i="3"/>
  <c r="G3164" i="3"/>
  <c r="G3165" i="3"/>
  <c r="G3166" i="3"/>
  <c r="G3167" i="3"/>
  <c r="G3168" i="3"/>
  <c r="G3169" i="3"/>
  <c r="G3170" i="3"/>
  <c r="G3171" i="3"/>
  <c r="G3172" i="3"/>
  <c r="G3173" i="3"/>
  <c r="G3174" i="3"/>
  <c r="G3175" i="3"/>
  <c r="G3176" i="3"/>
  <c r="G3177" i="3"/>
  <c r="G3178" i="3"/>
  <c r="G3179" i="3"/>
  <c r="G3180" i="3"/>
  <c r="G3181" i="3"/>
  <c r="G3182" i="3"/>
  <c r="G3183" i="3"/>
  <c r="G3184" i="3"/>
  <c r="G3185" i="3"/>
  <c r="G3186" i="3"/>
  <c r="G3187" i="3"/>
  <c r="G3188" i="3"/>
  <c r="G3189" i="3"/>
  <c r="G3190" i="3"/>
  <c r="G3191" i="3"/>
  <c r="G3192" i="3"/>
  <c r="G3193" i="3"/>
  <c r="G3194" i="3"/>
  <c r="G3195" i="3"/>
  <c r="G3196" i="3"/>
  <c r="G3197" i="3"/>
  <c r="G3198" i="3"/>
  <c r="G3199" i="3"/>
  <c r="G3200" i="3"/>
  <c r="G3201" i="3"/>
  <c r="G3202" i="3"/>
  <c r="G3203" i="3"/>
  <c r="G3204" i="3"/>
  <c r="G3205" i="3"/>
  <c r="G3206" i="3"/>
  <c r="G3207" i="3"/>
  <c r="G3208" i="3"/>
  <c r="G3209" i="3"/>
  <c r="G3210" i="3"/>
  <c r="G3211" i="3"/>
  <c r="G3212" i="3"/>
  <c r="G3213" i="3"/>
  <c r="G3214" i="3"/>
  <c r="G3215" i="3"/>
  <c r="G3216" i="3"/>
  <c r="G3217" i="3"/>
  <c r="G3218" i="3"/>
  <c r="G3219" i="3"/>
  <c r="G3220" i="3"/>
  <c r="G3221" i="3"/>
  <c r="G3222" i="3"/>
  <c r="G3223" i="3"/>
  <c r="G3224" i="3"/>
  <c r="G3225" i="3"/>
  <c r="G3226" i="3"/>
  <c r="G3227" i="3"/>
  <c r="G3228" i="3"/>
  <c r="G3229" i="3"/>
  <c r="G3230" i="3"/>
  <c r="G3231" i="3"/>
  <c r="G3232" i="3"/>
  <c r="G3233" i="3"/>
  <c r="G3234" i="3"/>
  <c r="G3235" i="3"/>
  <c r="G3236" i="3"/>
  <c r="G3237" i="3"/>
  <c r="G3238" i="3"/>
  <c r="G3239" i="3"/>
  <c r="G3240" i="3"/>
  <c r="G3241" i="3"/>
  <c r="G3242" i="3"/>
  <c r="G3243" i="3"/>
  <c r="G3244" i="3"/>
  <c r="G3245" i="3"/>
  <c r="G3246" i="3"/>
  <c r="G3247" i="3"/>
  <c r="G3248" i="3"/>
  <c r="G3249" i="3"/>
  <c r="G3250" i="3"/>
  <c r="G3251" i="3"/>
  <c r="G3252" i="3"/>
  <c r="G3253" i="3"/>
  <c r="G3254" i="3"/>
  <c r="G3255" i="3"/>
  <c r="G3256" i="3"/>
  <c r="G3257" i="3"/>
  <c r="G3258" i="3"/>
  <c r="G3259" i="3"/>
  <c r="G3260" i="3"/>
  <c r="G3261" i="3"/>
  <c r="G3262" i="3"/>
  <c r="G3263" i="3"/>
  <c r="G3264" i="3"/>
  <c r="G3265" i="3"/>
  <c r="G3266" i="3"/>
  <c r="G3267" i="3"/>
  <c r="G3268" i="3"/>
  <c r="G3269" i="3"/>
  <c r="G3270" i="3"/>
  <c r="G3271" i="3"/>
  <c r="G3272" i="3"/>
  <c r="G3273" i="3"/>
  <c r="G3274" i="3"/>
  <c r="G3275" i="3"/>
  <c r="G3276" i="3"/>
  <c r="G3277" i="3"/>
  <c r="G3278" i="3"/>
  <c r="G3279" i="3"/>
  <c r="G3280" i="3"/>
  <c r="G3281" i="3"/>
  <c r="G3282" i="3"/>
  <c r="G3283" i="3"/>
  <c r="G3284" i="3"/>
  <c r="G3285" i="3"/>
  <c r="G3286" i="3"/>
  <c r="G3287" i="3"/>
  <c r="G3288" i="3"/>
  <c r="G3289" i="3"/>
  <c r="G3290" i="3"/>
  <c r="G3291" i="3"/>
  <c r="G3292" i="3"/>
  <c r="G3293" i="3"/>
  <c r="G3294" i="3"/>
  <c r="G3295" i="3"/>
  <c r="G3296" i="3"/>
  <c r="G3297" i="3"/>
  <c r="G3298" i="3"/>
  <c r="G3299" i="3"/>
  <c r="G3300" i="3"/>
  <c r="G3301" i="3"/>
  <c r="G3302" i="3"/>
  <c r="G3303" i="3"/>
  <c r="G3304" i="3"/>
  <c r="G3305" i="3"/>
  <c r="G3306" i="3"/>
  <c r="G3307" i="3"/>
  <c r="G3308" i="3"/>
  <c r="G3309" i="3"/>
  <c r="G3310" i="3"/>
  <c r="G3311" i="3"/>
  <c r="G3312" i="3"/>
  <c r="G3313" i="3"/>
  <c r="G3314" i="3"/>
  <c r="G3315" i="3"/>
  <c r="G3316" i="3"/>
  <c r="G3317" i="3"/>
  <c r="G3318" i="3"/>
  <c r="G3319" i="3"/>
  <c r="G3320" i="3"/>
  <c r="G3321" i="3"/>
  <c r="G3322" i="3"/>
  <c r="G3323" i="3"/>
  <c r="G3324" i="3"/>
  <c r="G3325" i="3"/>
  <c r="G3326" i="3"/>
  <c r="G3327" i="3"/>
  <c r="G3328" i="3"/>
  <c r="G3329" i="3"/>
  <c r="G3330" i="3"/>
  <c r="G3331" i="3"/>
  <c r="G3332" i="3"/>
  <c r="G3333" i="3"/>
  <c r="G3334" i="3"/>
  <c r="G3335" i="3"/>
  <c r="G3336" i="3"/>
  <c r="G3337" i="3"/>
  <c r="G3338" i="3"/>
  <c r="G3339" i="3"/>
  <c r="G3340" i="3"/>
  <c r="G3341" i="3"/>
  <c r="G3342" i="3"/>
  <c r="G3343" i="3"/>
  <c r="G3344" i="3"/>
  <c r="G3345" i="3"/>
  <c r="G3346" i="3"/>
  <c r="G3347" i="3"/>
  <c r="G3348" i="3"/>
  <c r="G3349" i="3"/>
  <c r="G3350" i="3"/>
  <c r="G3351" i="3"/>
  <c r="G3352" i="3"/>
  <c r="G3353" i="3"/>
  <c r="G3354" i="3"/>
  <c r="G3355" i="3"/>
  <c r="G3356" i="3"/>
  <c r="G3357" i="3"/>
  <c r="G3358" i="3"/>
  <c r="G3359" i="3"/>
  <c r="G3360" i="3"/>
  <c r="G3361" i="3"/>
  <c r="G3362" i="3"/>
  <c r="G3363" i="3"/>
  <c r="G3364" i="3"/>
  <c r="G3365" i="3"/>
  <c r="G3366" i="3"/>
  <c r="G3367" i="3"/>
  <c r="G3368" i="3"/>
  <c r="G3369" i="3"/>
  <c r="G3370" i="3"/>
  <c r="G3371" i="3"/>
  <c r="G3372" i="3"/>
  <c r="G3373" i="3"/>
  <c r="G3374" i="3"/>
  <c r="G3375" i="3"/>
  <c r="G3376" i="3"/>
  <c r="G3377" i="3"/>
  <c r="G3378" i="3"/>
  <c r="G3379" i="3"/>
  <c r="G3380" i="3"/>
  <c r="G3381" i="3"/>
  <c r="G3382" i="3"/>
  <c r="G3383" i="3"/>
  <c r="G3384" i="3"/>
  <c r="G3385" i="3"/>
  <c r="G3386" i="3"/>
  <c r="G3387" i="3"/>
  <c r="G3388" i="3"/>
  <c r="G3389" i="3"/>
  <c r="G3390" i="3"/>
  <c r="G3391" i="3"/>
  <c r="G3392" i="3"/>
  <c r="G3393" i="3"/>
  <c r="G3394" i="3"/>
  <c r="G3395" i="3"/>
  <c r="G3396" i="3"/>
  <c r="G3397" i="3"/>
  <c r="G3398" i="3"/>
  <c r="G3399" i="3"/>
  <c r="G3400" i="3"/>
  <c r="G3401" i="3"/>
  <c r="G3402" i="3"/>
  <c r="G3403" i="3"/>
  <c r="G3404" i="3"/>
  <c r="G3405" i="3"/>
  <c r="G3406" i="3"/>
  <c r="G3407" i="3"/>
  <c r="G3408" i="3"/>
  <c r="G3409" i="3"/>
  <c r="G3410" i="3"/>
  <c r="G3411" i="3"/>
  <c r="G3412" i="3"/>
  <c r="G3413" i="3"/>
  <c r="G3414" i="3"/>
  <c r="G3415" i="3"/>
  <c r="G3416" i="3"/>
  <c r="G3417" i="3"/>
  <c r="G3418" i="3"/>
  <c r="G3419" i="3"/>
  <c r="G3420" i="3"/>
  <c r="G3421" i="3"/>
  <c r="G3422" i="3"/>
  <c r="G3423" i="3"/>
  <c r="G3424" i="3"/>
  <c r="G3425" i="3"/>
  <c r="G3426" i="3"/>
  <c r="G3427" i="3"/>
  <c r="G3428" i="3"/>
  <c r="G3429" i="3"/>
  <c r="G3430" i="3"/>
  <c r="G3431" i="3"/>
  <c r="G3432" i="3"/>
  <c r="G3433" i="3"/>
  <c r="G3434" i="3"/>
  <c r="G3435" i="3"/>
  <c r="G3436" i="3"/>
  <c r="G3437" i="3"/>
  <c r="G3438" i="3"/>
  <c r="G3439" i="3"/>
  <c r="G3440" i="3"/>
  <c r="G3441" i="3"/>
  <c r="G3442" i="3"/>
  <c r="G3443" i="3"/>
  <c r="G3444" i="3"/>
  <c r="G3445" i="3"/>
  <c r="G3446" i="3"/>
  <c r="G3447" i="3"/>
  <c r="G3448" i="3"/>
  <c r="G3449" i="3"/>
  <c r="G3450" i="3"/>
  <c r="G3451" i="3"/>
  <c r="G3452" i="3"/>
  <c r="G3453" i="3"/>
  <c r="G3454" i="3"/>
  <c r="G3455" i="3"/>
  <c r="G3456" i="3"/>
  <c r="G3457" i="3"/>
  <c r="G3458" i="3"/>
  <c r="G3459" i="3"/>
  <c r="G3460" i="3"/>
  <c r="G3461" i="3"/>
  <c r="G3462" i="3"/>
  <c r="G3463" i="3"/>
  <c r="G3464" i="3"/>
  <c r="G3465" i="3"/>
  <c r="G3466" i="3"/>
  <c r="G3467" i="3"/>
  <c r="G3468" i="3"/>
  <c r="G3469" i="3"/>
  <c r="G3470" i="3"/>
  <c r="G3471" i="3"/>
  <c r="G3472" i="3"/>
  <c r="G3473" i="3"/>
  <c r="G3474" i="3"/>
  <c r="G3475" i="3"/>
  <c r="G3476" i="3"/>
  <c r="G3477" i="3"/>
  <c r="G3478" i="3"/>
  <c r="G3479" i="3"/>
  <c r="G3480" i="3"/>
  <c r="G3481" i="3"/>
  <c r="G3482" i="3"/>
  <c r="G3483" i="3"/>
  <c r="G3484" i="3"/>
  <c r="G3485" i="3"/>
  <c r="G3486" i="3"/>
  <c r="G3487" i="3"/>
  <c r="G3488" i="3"/>
  <c r="G3489" i="3"/>
  <c r="G3490" i="3"/>
  <c r="G3491" i="3"/>
  <c r="G3492" i="3"/>
  <c r="G3493" i="3"/>
  <c r="G3494" i="3"/>
  <c r="G3495" i="3"/>
  <c r="G3496" i="3"/>
  <c r="G3497" i="3"/>
  <c r="G3498" i="3"/>
  <c r="G3499" i="3"/>
  <c r="G3500" i="3"/>
  <c r="G3501" i="3"/>
  <c r="G3502" i="3"/>
  <c r="G3503" i="3"/>
  <c r="G3504" i="3"/>
  <c r="G3505" i="3"/>
  <c r="G3506" i="3"/>
  <c r="G3507" i="3"/>
  <c r="G3508" i="3"/>
  <c r="G3509" i="3"/>
  <c r="G3510" i="3"/>
  <c r="G3511" i="3"/>
  <c r="G3512" i="3"/>
  <c r="G3513" i="3"/>
  <c r="G3514" i="3"/>
  <c r="G3515" i="3"/>
  <c r="G3516" i="3"/>
  <c r="G3517" i="3"/>
  <c r="G3518" i="3"/>
  <c r="G3519" i="3"/>
  <c r="G3520" i="3"/>
  <c r="G3521" i="3"/>
  <c r="G3522" i="3"/>
  <c r="G3523" i="3"/>
  <c r="G3524" i="3"/>
  <c r="G3525" i="3"/>
  <c r="G3526" i="3"/>
  <c r="G3527" i="3"/>
  <c r="G3528" i="3"/>
  <c r="G3529" i="3"/>
  <c r="G3530" i="3"/>
  <c r="G3531" i="3"/>
  <c r="G3532" i="3"/>
  <c r="G3533" i="3"/>
  <c r="G3534" i="3"/>
  <c r="G3535" i="3"/>
  <c r="G3536" i="3"/>
  <c r="G3537" i="3"/>
  <c r="G3538" i="3"/>
  <c r="G3539" i="3"/>
  <c r="G3540" i="3"/>
  <c r="G3541" i="3"/>
  <c r="G3542" i="3"/>
  <c r="G3543" i="3"/>
  <c r="G3544" i="3"/>
  <c r="G3545" i="3"/>
  <c r="G3546" i="3"/>
  <c r="G3547" i="3"/>
  <c r="G3548" i="3"/>
  <c r="G3549" i="3"/>
  <c r="G3550" i="3"/>
  <c r="G3551" i="3"/>
  <c r="G3552" i="3"/>
  <c r="G3553" i="3"/>
  <c r="G3554" i="3"/>
  <c r="G3555" i="3"/>
  <c r="G3556" i="3"/>
  <c r="G3557" i="3"/>
  <c r="G3558" i="3"/>
  <c r="G3559" i="3"/>
  <c r="G3560" i="3"/>
  <c r="G3561" i="3"/>
  <c r="G3562" i="3"/>
  <c r="G3563" i="3"/>
  <c r="G3564" i="3"/>
  <c r="G3565" i="3"/>
  <c r="G3566" i="3"/>
  <c r="G3567" i="3"/>
  <c r="G3568" i="3"/>
  <c r="G3569" i="3"/>
  <c r="G3570" i="3"/>
  <c r="G3571" i="3"/>
  <c r="G3572" i="3"/>
  <c r="G3573" i="3"/>
  <c r="G3574" i="3"/>
  <c r="G3575" i="3"/>
  <c r="G3576" i="3"/>
  <c r="G3577" i="3"/>
  <c r="G3578" i="3"/>
  <c r="G3579" i="3"/>
  <c r="G3580" i="3"/>
  <c r="G3581" i="3"/>
  <c r="G3582" i="3"/>
  <c r="G3583" i="3"/>
  <c r="G3584" i="3"/>
  <c r="G3585" i="3"/>
  <c r="G3586" i="3"/>
  <c r="G3587" i="3"/>
  <c r="G3588" i="3"/>
  <c r="G3589" i="3"/>
  <c r="G3590" i="3"/>
  <c r="G3591" i="3"/>
  <c r="G3592" i="3"/>
  <c r="G3593" i="3"/>
  <c r="G3594" i="3"/>
  <c r="G3595" i="3"/>
  <c r="G3596" i="3"/>
  <c r="G3597" i="3"/>
  <c r="G3598" i="3"/>
  <c r="G3599" i="3"/>
  <c r="G3600" i="3"/>
  <c r="G3601" i="3"/>
  <c r="G3602" i="3"/>
  <c r="G3603" i="3"/>
  <c r="G3604" i="3"/>
  <c r="G3605" i="3"/>
  <c r="G3606" i="3"/>
  <c r="G3607" i="3"/>
  <c r="G3608" i="3"/>
  <c r="G3609" i="3"/>
  <c r="G3610" i="3"/>
  <c r="G3611" i="3"/>
  <c r="G3612" i="3"/>
  <c r="G3613" i="3"/>
  <c r="G3614" i="3"/>
  <c r="G3615" i="3"/>
  <c r="G3616" i="3"/>
  <c r="G3617" i="3"/>
  <c r="G3618" i="3"/>
  <c r="G3619" i="3"/>
  <c r="G3620" i="3"/>
  <c r="G3621" i="3"/>
  <c r="G3622" i="3"/>
  <c r="G3623" i="3"/>
  <c r="G3624" i="3"/>
  <c r="G3625" i="3"/>
  <c r="G3626" i="3"/>
  <c r="G3627" i="3"/>
  <c r="G3628" i="3"/>
  <c r="G3629" i="3"/>
  <c r="G3630" i="3"/>
  <c r="G3631" i="3"/>
  <c r="G3632" i="3"/>
  <c r="G3633" i="3"/>
  <c r="G3634" i="3"/>
  <c r="G3635" i="3"/>
  <c r="G3636" i="3"/>
  <c r="G3637" i="3"/>
  <c r="G3638" i="3"/>
  <c r="G3639" i="3"/>
  <c r="G3640" i="3"/>
  <c r="G3641" i="3"/>
  <c r="G3642" i="3"/>
  <c r="G3643" i="3"/>
  <c r="G3644" i="3"/>
  <c r="G3645" i="3"/>
  <c r="G3646" i="3"/>
  <c r="G3647" i="3"/>
  <c r="G3648" i="3"/>
  <c r="G3649" i="3"/>
  <c r="G3650" i="3"/>
  <c r="G3651" i="3"/>
  <c r="G3652" i="3"/>
  <c r="G3653" i="3"/>
  <c r="G3654" i="3"/>
  <c r="G3655" i="3"/>
  <c r="G3656" i="3"/>
  <c r="G3657" i="3"/>
  <c r="G3658" i="3"/>
  <c r="G3659" i="3"/>
  <c r="G3660" i="3"/>
  <c r="G3661" i="3"/>
  <c r="G3662" i="3"/>
  <c r="G3663" i="3"/>
  <c r="G3664" i="3"/>
  <c r="G3665" i="3"/>
  <c r="G3666" i="3"/>
  <c r="G3667" i="3"/>
  <c r="G3668" i="3"/>
  <c r="G3669" i="3"/>
  <c r="G3670" i="3"/>
  <c r="G3671" i="3"/>
  <c r="G3672" i="3"/>
  <c r="G3673" i="3"/>
  <c r="G3674" i="3"/>
  <c r="G3675" i="3"/>
  <c r="G3676" i="3"/>
  <c r="G3677" i="3"/>
  <c r="G3678" i="3"/>
  <c r="G3679" i="3"/>
  <c r="G3680" i="3"/>
  <c r="G3681" i="3"/>
  <c r="G3682" i="3"/>
  <c r="G3683" i="3"/>
  <c r="G3684" i="3"/>
  <c r="G3685" i="3"/>
  <c r="G3686" i="3"/>
  <c r="G3687" i="3"/>
  <c r="G3688" i="3"/>
  <c r="G3689" i="3"/>
  <c r="G3690" i="3"/>
  <c r="G3691" i="3"/>
  <c r="G3692" i="3"/>
  <c r="G3693" i="3"/>
  <c r="G3694" i="3"/>
  <c r="G3695" i="3"/>
  <c r="G3696" i="3"/>
  <c r="G3697" i="3"/>
  <c r="G3698" i="3"/>
  <c r="G3699" i="3"/>
  <c r="G3700" i="3"/>
  <c r="G3701" i="3"/>
  <c r="G3702" i="3"/>
  <c r="G3703" i="3"/>
  <c r="G3704" i="3"/>
  <c r="G3705" i="3"/>
  <c r="G3706" i="3"/>
  <c r="G3707" i="3"/>
  <c r="G3708" i="3"/>
  <c r="G3709" i="3"/>
  <c r="G3710" i="3"/>
  <c r="G3711" i="3"/>
  <c r="G3712" i="3"/>
  <c r="G3713" i="3"/>
  <c r="G3714" i="3"/>
  <c r="G3715" i="3"/>
  <c r="G3716" i="3"/>
  <c r="G3717" i="3"/>
  <c r="G3718" i="3"/>
  <c r="G3719" i="3"/>
  <c r="G3720" i="3"/>
  <c r="G3721" i="3"/>
  <c r="G3722" i="3"/>
  <c r="G3723" i="3"/>
  <c r="G3724" i="3"/>
  <c r="G3725" i="3"/>
  <c r="G3726" i="3"/>
  <c r="G3727" i="3"/>
  <c r="G3728" i="3"/>
  <c r="G3729" i="3"/>
  <c r="G3730" i="3"/>
  <c r="G3731" i="3"/>
  <c r="G3732" i="3"/>
  <c r="G3733" i="3"/>
  <c r="G3734" i="3"/>
  <c r="G3735" i="3"/>
  <c r="G3736" i="3"/>
  <c r="G3737" i="3"/>
  <c r="G3738" i="3"/>
  <c r="G3739" i="3"/>
  <c r="G3740" i="3"/>
  <c r="G3741" i="3"/>
  <c r="G3742" i="3"/>
  <c r="G3743" i="3"/>
  <c r="G3744" i="3"/>
  <c r="G3745" i="3"/>
  <c r="G3746" i="3"/>
  <c r="G3747" i="3"/>
  <c r="G3748" i="3"/>
  <c r="G3749" i="3"/>
  <c r="G3750" i="3"/>
  <c r="G3751" i="3"/>
  <c r="G3752" i="3"/>
  <c r="G3753" i="3"/>
  <c r="G3754" i="3"/>
  <c r="G3755" i="3"/>
  <c r="G3756" i="3"/>
  <c r="G3757" i="3"/>
  <c r="G3758" i="3"/>
  <c r="G3759" i="3"/>
  <c r="G3760" i="3"/>
  <c r="G3761" i="3"/>
  <c r="G3762" i="3"/>
  <c r="G3763" i="3"/>
  <c r="G3764" i="3"/>
  <c r="G3765" i="3"/>
  <c r="G3766" i="3"/>
  <c r="G3767" i="3"/>
  <c r="G3768" i="3"/>
  <c r="G3769" i="3"/>
  <c r="G3770" i="3"/>
  <c r="G3771" i="3"/>
  <c r="G3772" i="3"/>
  <c r="G3773" i="3"/>
  <c r="G3774" i="3"/>
  <c r="G3775" i="3"/>
  <c r="G3776" i="3"/>
  <c r="G3777" i="3"/>
  <c r="G3778" i="3"/>
  <c r="G3779" i="3"/>
  <c r="G3780" i="3"/>
  <c r="G3781" i="3"/>
  <c r="G3782" i="3"/>
  <c r="G3783" i="3"/>
  <c r="G3784" i="3"/>
  <c r="G3785" i="3"/>
  <c r="G3786" i="3"/>
  <c r="G3787" i="3"/>
  <c r="G3788" i="3"/>
  <c r="G3789" i="3"/>
  <c r="G3790" i="3"/>
  <c r="G3791" i="3"/>
  <c r="G3792" i="3"/>
  <c r="G3793" i="3"/>
  <c r="G3794" i="3"/>
  <c r="G3795" i="3"/>
  <c r="G3796" i="3"/>
  <c r="G3797" i="3"/>
  <c r="G3798" i="3"/>
  <c r="G3799" i="3"/>
  <c r="G3800" i="3"/>
  <c r="G3801" i="3"/>
  <c r="G3802" i="3"/>
  <c r="G3803" i="3"/>
  <c r="G3804" i="3"/>
  <c r="G3805" i="3"/>
  <c r="G3806" i="3"/>
  <c r="G3807" i="3"/>
  <c r="G3808" i="3"/>
  <c r="G3809" i="3"/>
  <c r="G3810" i="3"/>
  <c r="G3811" i="3"/>
  <c r="G3812" i="3"/>
  <c r="G3813" i="3"/>
  <c r="G3814" i="3"/>
  <c r="G3815" i="3"/>
  <c r="G3816" i="3"/>
  <c r="G3817" i="3"/>
  <c r="G3818" i="3"/>
  <c r="G3819" i="3"/>
  <c r="G3820" i="3"/>
  <c r="G3821" i="3"/>
  <c r="G3822" i="3"/>
  <c r="G3823" i="3"/>
  <c r="G3824" i="3"/>
  <c r="G3825" i="3"/>
  <c r="G3826" i="3"/>
  <c r="G3827" i="3"/>
  <c r="G3828" i="3"/>
  <c r="G3829" i="3"/>
  <c r="G3830" i="3"/>
  <c r="G3831" i="3"/>
  <c r="G3832" i="3"/>
  <c r="G3833" i="3"/>
  <c r="G3834" i="3"/>
  <c r="G3835" i="3"/>
  <c r="G3836" i="3"/>
  <c r="G3837" i="3"/>
  <c r="G3838" i="3"/>
  <c r="G3839" i="3"/>
  <c r="G3840" i="3"/>
  <c r="G3841" i="3"/>
  <c r="G3842" i="3"/>
  <c r="G3843" i="3"/>
  <c r="G3844" i="3"/>
  <c r="G3845" i="3"/>
  <c r="G3846" i="3"/>
  <c r="G3847" i="3"/>
  <c r="G3848" i="3"/>
  <c r="G3849" i="3"/>
  <c r="G3850" i="3"/>
  <c r="G3851" i="3"/>
  <c r="G3852" i="3"/>
  <c r="G3853" i="3"/>
  <c r="G3854" i="3"/>
  <c r="G3855" i="3"/>
  <c r="G3856" i="3"/>
  <c r="G3857" i="3"/>
  <c r="G3858" i="3"/>
  <c r="G3859" i="3"/>
  <c r="G3860" i="3"/>
  <c r="G3861" i="3"/>
  <c r="G3862" i="3"/>
  <c r="G3863" i="3"/>
  <c r="G3864" i="3"/>
  <c r="G3865" i="3"/>
  <c r="G3866" i="3"/>
  <c r="G3867" i="3"/>
  <c r="G3868" i="3"/>
  <c r="G3869" i="3"/>
  <c r="G3870" i="3"/>
  <c r="G3871" i="3"/>
  <c r="G3872" i="3"/>
  <c r="G3873" i="3"/>
  <c r="G3874" i="3"/>
  <c r="G3875" i="3"/>
  <c r="G3876" i="3"/>
  <c r="G3877" i="3"/>
  <c r="G3878" i="3"/>
  <c r="G3879" i="3"/>
  <c r="G3880" i="3"/>
  <c r="G3881" i="3"/>
  <c r="G3882" i="3"/>
  <c r="G3883" i="3"/>
  <c r="G3884" i="3"/>
  <c r="G3885" i="3"/>
  <c r="G3886" i="3"/>
  <c r="G3887" i="3"/>
  <c r="G3888" i="3"/>
  <c r="G3889" i="3"/>
  <c r="G3890" i="3"/>
  <c r="G3891" i="3"/>
  <c r="G3892" i="3"/>
  <c r="G3893" i="3"/>
  <c r="G3894" i="3"/>
  <c r="G3895" i="3"/>
  <c r="G3896" i="3"/>
  <c r="G3897" i="3"/>
  <c r="G3898" i="3"/>
  <c r="G3899" i="3"/>
  <c r="G3900" i="3"/>
  <c r="G3901" i="3"/>
  <c r="G3902" i="3"/>
  <c r="G3903" i="3"/>
  <c r="G3904" i="3"/>
  <c r="G3905" i="3"/>
  <c r="G3906" i="3"/>
  <c r="G3907" i="3"/>
  <c r="G3908" i="3"/>
  <c r="G3909" i="3"/>
  <c r="G3910" i="3"/>
  <c r="G3911" i="3"/>
  <c r="G3912" i="3"/>
  <c r="G3913" i="3"/>
  <c r="G3914" i="3"/>
  <c r="G3915" i="3"/>
  <c r="G3916" i="3"/>
  <c r="G3917" i="3"/>
  <c r="G3918" i="3"/>
  <c r="G3919" i="3"/>
  <c r="G3920" i="3"/>
  <c r="G3921" i="3"/>
  <c r="G3922" i="3"/>
  <c r="G3923" i="3"/>
  <c r="G3924" i="3"/>
  <c r="G3925" i="3"/>
  <c r="G3926" i="3"/>
  <c r="G3927" i="3"/>
  <c r="G3928" i="3"/>
  <c r="G3929" i="3"/>
  <c r="G3930" i="3"/>
  <c r="G3931" i="3"/>
  <c r="G3932" i="3"/>
  <c r="G3933" i="3"/>
  <c r="G3934" i="3"/>
  <c r="G3935" i="3"/>
  <c r="G3936" i="3"/>
  <c r="G3937" i="3"/>
  <c r="G3938" i="3"/>
  <c r="G3939" i="3"/>
  <c r="G3940" i="3"/>
  <c r="G3941" i="3"/>
  <c r="G3942" i="3"/>
  <c r="G3943" i="3"/>
  <c r="G3944" i="3"/>
  <c r="G3945" i="3"/>
  <c r="G3946" i="3"/>
  <c r="G3947" i="3"/>
  <c r="G3948" i="3"/>
  <c r="G3949" i="3"/>
  <c r="G3950" i="3"/>
  <c r="G3951" i="3"/>
  <c r="G3952" i="3"/>
  <c r="G3953" i="3"/>
  <c r="G3954" i="3"/>
  <c r="G3955" i="3"/>
  <c r="G3956" i="3"/>
  <c r="G3957" i="3"/>
  <c r="G3958" i="3"/>
  <c r="G3959" i="3"/>
  <c r="G3960" i="3"/>
  <c r="G3961" i="3"/>
  <c r="G3962" i="3"/>
  <c r="G3963" i="3"/>
  <c r="G3964" i="3"/>
  <c r="G3965" i="3"/>
  <c r="G3966" i="3"/>
  <c r="G3967" i="3"/>
  <c r="G3968" i="3"/>
  <c r="G3969" i="3"/>
  <c r="G3970" i="3"/>
  <c r="G3971" i="3"/>
  <c r="G3972" i="3"/>
  <c r="G3973" i="3"/>
  <c r="G3974" i="3"/>
  <c r="G3975" i="3"/>
  <c r="G3976" i="3"/>
  <c r="G3977" i="3"/>
  <c r="G3978" i="3"/>
  <c r="G3979" i="3"/>
  <c r="G3980" i="3"/>
  <c r="G3981" i="3"/>
  <c r="G3982" i="3"/>
  <c r="G3983" i="3"/>
  <c r="G3984" i="3"/>
  <c r="G3985" i="3"/>
  <c r="G3986" i="3"/>
  <c r="G3987" i="3"/>
  <c r="G3988" i="3"/>
  <c r="G3989" i="3"/>
  <c r="G3990" i="3"/>
  <c r="G3991" i="3"/>
  <c r="G3992" i="3"/>
  <c r="G3993" i="3"/>
  <c r="G3994" i="3"/>
  <c r="G3995" i="3"/>
  <c r="G3996" i="3"/>
  <c r="G3997" i="3"/>
  <c r="G3998" i="3"/>
  <c r="G3999" i="3"/>
  <c r="G4000" i="3"/>
  <c r="G4001" i="3"/>
  <c r="G4002" i="3"/>
  <c r="G4003" i="3"/>
  <c r="G4004" i="3"/>
  <c r="G4005" i="3"/>
  <c r="G4006" i="3"/>
  <c r="G4007" i="3"/>
  <c r="G4008" i="3"/>
  <c r="G4009" i="3"/>
  <c r="G4010" i="3"/>
  <c r="G4011" i="3"/>
  <c r="G4012" i="3"/>
  <c r="G4013" i="3"/>
  <c r="G4014" i="3"/>
  <c r="G4015" i="3"/>
  <c r="G4016" i="3"/>
  <c r="G4017" i="3"/>
  <c r="G4018" i="3"/>
  <c r="G4019" i="3"/>
  <c r="G4020" i="3"/>
  <c r="G4021" i="3"/>
  <c r="G4022" i="3"/>
  <c r="G4023" i="3"/>
  <c r="G4024" i="3"/>
  <c r="G4025" i="3"/>
  <c r="G4026" i="3"/>
  <c r="G4027" i="3"/>
  <c r="G4028" i="3"/>
  <c r="G4029" i="3"/>
  <c r="G4030" i="3"/>
  <c r="G4031" i="3"/>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5" i="3"/>
  <c r="G1466" i="3"/>
  <c r="G1467" i="3"/>
  <c r="G1468" i="3"/>
  <c r="G1469" i="3"/>
  <c r="G1470" i="3"/>
  <c r="G1471" i="3"/>
  <c r="G1472" i="3"/>
  <c r="G1473" i="3"/>
  <c r="G1474" i="3"/>
  <c r="G1475" i="3"/>
  <c r="G1476" i="3"/>
  <c r="G1477" i="3"/>
  <c r="G1478" i="3"/>
  <c r="G1479" i="3"/>
  <c r="G1480" i="3"/>
  <c r="G1481" i="3"/>
  <c r="G1482" i="3"/>
  <c r="G1483" i="3"/>
  <c r="G1484" i="3"/>
  <c r="G1485" i="3"/>
  <c r="G1486" i="3"/>
  <c r="G1487" i="3"/>
  <c r="G1488" i="3"/>
  <c r="G1489" i="3"/>
  <c r="G1490" i="3"/>
  <c r="G1491" i="3"/>
  <c r="G1492" i="3"/>
  <c r="G1493" i="3"/>
  <c r="G1494" i="3"/>
  <c r="G1495" i="3"/>
  <c r="G1496" i="3"/>
  <c r="G1497" i="3"/>
  <c r="G1498" i="3"/>
  <c r="G1499" i="3"/>
  <c r="G1500" i="3"/>
  <c r="G1501" i="3"/>
  <c r="G1502" i="3"/>
  <c r="G1503" i="3"/>
  <c r="G1504" i="3"/>
  <c r="G1505" i="3"/>
  <c r="G1506" i="3"/>
  <c r="G1507" i="3"/>
  <c r="G1508" i="3"/>
  <c r="G1509" i="3"/>
  <c r="G1510" i="3"/>
  <c r="G1511" i="3"/>
  <c r="G1512" i="3"/>
  <c r="G1513" i="3"/>
  <c r="G1514" i="3"/>
  <c r="G1515" i="3"/>
  <c r="G1516" i="3"/>
  <c r="G1517" i="3"/>
  <c r="G1518" i="3"/>
  <c r="G1519" i="3"/>
  <c r="G1520" i="3"/>
  <c r="G1521" i="3"/>
  <c r="G1522" i="3"/>
  <c r="G1523" i="3"/>
  <c r="G1524" i="3"/>
  <c r="G1525" i="3"/>
  <c r="G1526" i="3"/>
  <c r="G1527" i="3"/>
  <c r="G1528" i="3"/>
  <c r="G1529" i="3"/>
  <c r="G1530" i="3"/>
  <c r="G1531" i="3"/>
  <c r="G1532" i="3"/>
  <c r="G1533" i="3"/>
  <c r="G1534" i="3"/>
  <c r="G1535" i="3"/>
  <c r="G1536" i="3"/>
  <c r="G1537" i="3"/>
  <c r="G1538" i="3"/>
  <c r="G1539" i="3"/>
  <c r="G1540" i="3"/>
  <c r="G1541" i="3"/>
  <c r="G1542" i="3"/>
  <c r="G1543" i="3"/>
  <c r="G1544" i="3"/>
  <c r="G1545" i="3"/>
  <c r="G1546" i="3"/>
  <c r="G1547" i="3"/>
  <c r="G1548" i="3"/>
  <c r="G1549" i="3"/>
  <c r="G1550" i="3"/>
  <c r="G1551" i="3"/>
  <c r="G1552" i="3"/>
  <c r="G1553" i="3"/>
  <c r="G1554" i="3"/>
  <c r="G1555" i="3"/>
  <c r="G1556" i="3"/>
  <c r="G1557" i="3"/>
  <c r="G1558" i="3"/>
  <c r="G1559" i="3"/>
  <c r="G1560" i="3"/>
  <c r="G1561" i="3"/>
  <c r="G1562" i="3"/>
  <c r="G1563" i="3"/>
  <c r="G1564" i="3"/>
  <c r="G1565" i="3"/>
  <c r="G1566" i="3"/>
  <c r="G1567" i="3"/>
  <c r="G1568" i="3"/>
  <c r="G1569" i="3"/>
  <c r="G1570" i="3"/>
  <c r="G1571" i="3"/>
  <c r="G1572" i="3"/>
  <c r="G1573" i="3"/>
  <c r="G1574" i="3"/>
  <c r="G1575" i="3"/>
  <c r="G1576" i="3"/>
  <c r="G1577" i="3"/>
  <c r="G1578" i="3"/>
  <c r="G1579" i="3"/>
  <c r="G1580" i="3"/>
  <c r="G1581" i="3"/>
  <c r="G1582" i="3"/>
  <c r="G1583" i="3"/>
  <c r="G1584" i="3"/>
  <c r="G1585" i="3"/>
  <c r="G1586" i="3"/>
  <c r="G1587" i="3"/>
  <c r="G1588" i="3"/>
  <c r="G1589" i="3"/>
  <c r="G1590" i="3"/>
  <c r="G1591" i="3"/>
  <c r="G1592" i="3"/>
  <c r="G1593" i="3"/>
  <c r="G1594" i="3"/>
  <c r="G1595" i="3"/>
  <c r="G1596" i="3"/>
  <c r="G1597" i="3"/>
  <c r="G1598" i="3"/>
  <c r="G1599" i="3"/>
  <c r="G1600" i="3"/>
  <c r="G1601" i="3"/>
  <c r="G1602" i="3"/>
  <c r="G1603" i="3"/>
  <c r="G1604" i="3"/>
  <c r="G1605" i="3"/>
  <c r="G1606" i="3"/>
  <c r="G1607" i="3"/>
  <c r="G1608" i="3"/>
  <c r="G1609" i="3"/>
  <c r="G1610" i="3"/>
  <c r="G1611" i="3"/>
  <c r="G1612" i="3"/>
  <c r="G1613" i="3"/>
  <c r="G1614" i="3"/>
  <c r="G1615" i="3"/>
  <c r="G1616" i="3"/>
  <c r="G1617" i="3"/>
  <c r="G1618" i="3"/>
  <c r="G1619" i="3"/>
  <c r="G1620" i="3"/>
  <c r="G1621" i="3"/>
  <c r="G1622" i="3"/>
  <c r="G1623" i="3"/>
  <c r="G1624" i="3"/>
  <c r="G1625" i="3"/>
  <c r="G1626" i="3"/>
  <c r="G1627" i="3"/>
  <c r="G1628" i="3"/>
  <c r="G1629" i="3"/>
  <c r="G1630" i="3"/>
  <c r="G1631" i="3"/>
  <c r="G1632" i="3"/>
  <c r="G1633" i="3"/>
  <c r="G1634" i="3"/>
  <c r="G1635" i="3"/>
  <c r="G1636" i="3"/>
  <c r="G1637" i="3"/>
  <c r="G1638" i="3"/>
  <c r="G1639" i="3"/>
  <c r="G1640" i="3"/>
  <c r="G1641" i="3"/>
  <c r="G1642" i="3"/>
  <c r="G1643" i="3"/>
  <c r="G1644" i="3"/>
  <c r="G1645" i="3"/>
  <c r="G1646" i="3"/>
  <c r="G1647" i="3"/>
  <c r="G1648" i="3"/>
  <c r="G1649" i="3"/>
  <c r="G1650" i="3"/>
  <c r="G1651" i="3"/>
  <c r="G1652" i="3"/>
  <c r="G1653" i="3"/>
  <c r="G1654" i="3"/>
  <c r="G1655" i="3"/>
  <c r="G1656" i="3"/>
  <c r="G1657" i="3"/>
  <c r="G1658" i="3"/>
  <c r="G1659" i="3"/>
  <c r="G1660" i="3"/>
  <c r="G1661" i="3"/>
  <c r="G1662" i="3"/>
  <c r="G1663" i="3"/>
  <c r="G1664" i="3"/>
  <c r="G1665" i="3"/>
  <c r="G1666" i="3"/>
  <c r="G1667" i="3"/>
  <c r="G1668" i="3"/>
  <c r="G1669" i="3"/>
  <c r="G1670" i="3"/>
  <c r="G1671" i="3"/>
  <c r="G1672" i="3"/>
  <c r="G1673" i="3"/>
  <c r="G1674" i="3"/>
  <c r="G1675" i="3"/>
  <c r="G1676" i="3"/>
  <c r="G1677" i="3"/>
  <c r="G1678" i="3"/>
  <c r="G1679" i="3"/>
  <c r="G1680" i="3"/>
  <c r="G1681" i="3"/>
  <c r="G1682" i="3"/>
  <c r="G1683" i="3"/>
  <c r="G1684" i="3"/>
  <c r="G1685" i="3"/>
  <c r="G1686" i="3"/>
  <c r="G1687" i="3"/>
  <c r="G1688" i="3"/>
  <c r="G1689" i="3"/>
  <c r="G1690" i="3"/>
  <c r="G1691" i="3"/>
  <c r="G1692" i="3"/>
  <c r="G1693" i="3"/>
  <c r="G1694" i="3"/>
  <c r="G1695" i="3"/>
  <c r="G1696" i="3"/>
  <c r="G1697" i="3"/>
  <c r="G1698" i="3"/>
  <c r="G1699" i="3"/>
  <c r="G1700" i="3"/>
  <c r="G1701" i="3"/>
  <c r="G1702" i="3"/>
  <c r="G1703" i="3"/>
  <c r="G1704" i="3"/>
  <c r="G1705" i="3"/>
  <c r="G1706" i="3"/>
  <c r="G1707" i="3"/>
  <c r="G1708" i="3"/>
  <c r="G1709" i="3"/>
  <c r="G1710" i="3"/>
  <c r="G1711" i="3"/>
  <c r="G1712" i="3"/>
  <c r="G1713" i="3"/>
  <c r="G1714" i="3"/>
  <c r="G1715" i="3"/>
  <c r="G1716" i="3"/>
  <c r="G1717" i="3"/>
  <c r="G1718" i="3"/>
  <c r="G1719" i="3"/>
  <c r="G1720" i="3"/>
  <c r="G1721" i="3"/>
  <c r="G1722" i="3"/>
  <c r="G1723" i="3"/>
  <c r="G1724" i="3"/>
  <c r="G1725" i="3"/>
  <c r="G1726" i="3"/>
  <c r="G1727" i="3"/>
  <c r="G1728" i="3"/>
  <c r="G1729" i="3"/>
  <c r="G1730" i="3"/>
  <c r="G1731" i="3"/>
  <c r="G1732" i="3"/>
  <c r="G1733" i="3"/>
  <c r="G1734" i="3"/>
  <c r="G1735" i="3"/>
  <c r="G1736" i="3"/>
  <c r="G1737" i="3"/>
  <c r="G1738" i="3"/>
  <c r="G1739" i="3"/>
  <c r="G1740" i="3"/>
  <c r="G1741" i="3"/>
  <c r="G1742" i="3"/>
  <c r="G1743" i="3"/>
  <c r="G1744" i="3"/>
  <c r="G1745" i="3"/>
  <c r="G1746" i="3"/>
  <c r="G1747" i="3"/>
  <c r="G1748" i="3"/>
  <c r="G1749" i="3"/>
  <c r="G1750" i="3"/>
  <c r="G1751" i="3"/>
  <c r="G1752" i="3"/>
  <c r="G1753" i="3"/>
  <c r="G1754" i="3"/>
  <c r="G1755" i="3"/>
  <c r="G1756" i="3"/>
  <c r="G1757" i="3"/>
  <c r="G1758" i="3"/>
  <c r="G1759" i="3"/>
  <c r="G1760" i="3"/>
  <c r="G1761" i="3"/>
  <c r="G1762" i="3"/>
  <c r="G1763" i="3"/>
  <c r="G1764" i="3"/>
  <c r="G1765" i="3"/>
  <c r="G1766" i="3"/>
  <c r="G1767" i="3"/>
  <c r="G1768" i="3"/>
  <c r="G1769" i="3"/>
  <c r="G1770" i="3"/>
  <c r="G1771" i="3"/>
  <c r="G1772" i="3"/>
  <c r="G1773" i="3"/>
  <c r="G1774" i="3"/>
  <c r="G1775" i="3"/>
  <c r="G1776" i="3"/>
  <c r="G1777" i="3"/>
  <c r="G1778" i="3"/>
  <c r="G1779" i="3"/>
  <c r="G1780" i="3"/>
  <c r="G1781" i="3"/>
  <c r="G1782" i="3"/>
  <c r="G1783" i="3"/>
  <c r="G1784" i="3"/>
  <c r="G1785" i="3"/>
  <c r="G1786" i="3"/>
  <c r="G1787" i="3"/>
  <c r="G1788" i="3"/>
  <c r="G1789" i="3"/>
  <c r="G1790" i="3"/>
  <c r="G1791" i="3"/>
  <c r="G1792" i="3"/>
  <c r="G1793" i="3"/>
  <c r="G1794" i="3"/>
  <c r="G1795" i="3"/>
  <c r="G1796" i="3"/>
  <c r="G1797" i="3"/>
  <c r="G1798" i="3"/>
  <c r="G1799" i="3"/>
  <c r="G1800" i="3"/>
  <c r="G1801" i="3"/>
  <c r="G1802" i="3"/>
  <c r="G1803" i="3"/>
  <c r="G1804" i="3"/>
  <c r="G1805" i="3"/>
  <c r="G1806" i="3"/>
  <c r="G1807" i="3"/>
  <c r="G1808" i="3"/>
  <c r="G1809" i="3"/>
  <c r="G1810" i="3"/>
  <c r="G1811" i="3"/>
  <c r="G1812" i="3"/>
  <c r="G1813" i="3"/>
  <c r="G1814" i="3"/>
  <c r="G1815" i="3"/>
  <c r="G1816" i="3"/>
  <c r="G1817" i="3"/>
  <c r="G1818" i="3"/>
  <c r="G1819" i="3"/>
  <c r="G1820" i="3"/>
  <c r="G1821" i="3"/>
  <c r="G1822" i="3"/>
  <c r="G1823" i="3"/>
  <c r="G1824" i="3"/>
  <c r="G1825" i="3"/>
  <c r="G1826" i="3"/>
  <c r="G1827" i="3"/>
  <c r="G1828" i="3"/>
  <c r="G1829" i="3"/>
  <c r="G1830" i="3"/>
  <c r="G1831" i="3"/>
  <c r="G1832" i="3"/>
  <c r="G1833" i="3"/>
  <c r="G1834" i="3"/>
  <c r="G1835" i="3"/>
  <c r="G1836" i="3"/>
  <c r="G1837" i="3"/>
  <c r="G1838" i="3"/>
  <c r="G1839" i="3"/>
  <c r="G1840" i="3"/>
  <c r="G1841" i="3"/>
  <c r="G1842" i="3"/>
  <c r="G1843" i="3"/>
  <c r="G1844" i="3"/>
  <c r="G1845" i="3"/>
  <c r="G1846" i="3"/>
  <c r="G1847" i="3"/>
  <c r="G1848" i="3"/>
  <c r="G1849" i="3"/>
  <c r="G1850" i="3"/>
  <c r="G1851" i="3"/>
  <c r="G1852" i="3"/>
  <c r="G1853" i="3"/>
  <c r="G1854" i="3"/>
  <c r="G1855" i="3"/>
  <c r="G1856" i="3"/>
  <c r="G1857" i="3"/>
  <c r="G1858" i="3"/>
  <c r="G1859" i="3"/>
  <c r="G1860" i="3"/>
  <c r="G1861" i="3"/>
  <c r="G1862" i="3"/>
  <c r="G1863" i="3"/>
  <c r="G1864" i="3"/>
  <c r="G1865" i="3"/>
  <c r="G1866" i="3"/>
  <c r="G1867" i="3"/>
  <c r="G1868" i="3"/>
  <c r="G1869" i="3"/>
  <c r="G1870" i="3"/>
  <c r="G1871" i="3"/>
  <c r="G1872" i="3"/>
  <c r="G1873" i="3"/>
  <c r="G1874" i="3"/>
  <c r="G1875" i="3"/>
  <c r="G1876" i="3"/>
  <c r="G1877" i="3"/>
  <c r="G1878" i="3"/>
  <c r="G1879" i="3"/>
  <c r="G1880" i="3"/>
  <c r="G1881" i="3"/>
  <c r="G1882" i="3"/>
  <c r="G1883" i="3"/>
  <c r="G1884" i="3"/>
  <c r="G1885" i="3"/>
  <c r="G1886" i="3"/>
  <c r="G1887" i="3"/>
  <c r="G1888" i="3"/>
  <c r="G1889" i="3"/>
  <c r="G1890" i="3"/>
  <c r="G1891" i="3"/>
  <c r="G1892" i="3"/>
  <c r="G1893" i="3"/>
  <c r="G1894" i="3"/>
  <c r="G1895" i="3"/>
  <c r="G1896" i="3"/>
  <c r="G1897" i="3"/>
  <c r="G1898" i="3"/>
  <c r="G1899" i="3"/>
  <c r="G1900" i="3"/>
  <c r="G1901" i="3"/>
  <c r="G1902" i="3"/>
  <c r="G1903" i="3"/>
  <c r="G1904" i="3"/>
  <c r="G1905" i="3"/>
  <c r="G1906" i="3"/>
  <c r="G1907" i="3"/>
  <c r="G1908" i="3"/>
  <c r="G1909" i="3"/>
  <c r="G1910" i="3"/>
  <c r="G1911" i="3"/>
  <c r="G1912" i="3"/>
  <c r="G1913" i="3"/>
  <c r="G1914" i="3"/>
  <c r="G1915" i="3"/>
  <c r="G1916" i="3"/>
  <c r="G1917" i="3"/>
  <c r="G1918" i="3"/>
  <c r="G1919" i="3"/>
  <c r="G1920" i="3"/>
  <c r="G1921" i="3"/>
  <c r="G1922" i="3"/>
  <c r="G1923" i="3"/>
  <c r="G1924" i="3"/>
  <c r="G1925" i="3"/>
  <c r="G1926" i="3"/>
  <c r="G1927" i="3"/>
  <c r="G1928" i="3"/>
  <c r="G1929" i="3"/>
  <c r="G1930" i="3"/>
  <c r="G1931" i="3"/>
  <c r="G1932" i="3"/>
  <c r="G1933" i="3"/>
  <c r="G1934" i="3"/>
  <c r="G1935" i="3"/>
  <c r="G1936" i="3"/>
  <c r="G1937" i="3"/>
  <c r="G1938" i="3"/>
  <c r="G1939" i="3"/>
  <c r="G1940" i="3"/>
  <c r="G1941" i="3"/>
  <c r="G1942" i="3"/>
  <c r="G1943" i="3"/>
  <c r="G1944" i="3"/>
  <c r="G1945" i="3"/>
  <c r="G1946" i="3"/>
  <c r="G1947" i="3"/>
  <c r="G1948" i="3"/>
  <c r="G1949" i="3"/>
  <c r="G1950" i="3"/>
  <c r="G1951" i="3"/>
  <c r="G1952" i="3"/>
  <c r="G1953" i="3"/>
  <c r="G1954" i="3"/>
  <c r="G1955" i="3"/>
  <c r="G1956" i="3"/>
  <c r="G1957" i="3"/>
  <c r="G1958" i="3"/>
  <c r="G1959" i="3"/>
  <c r="G1960" i="3"/>
  <c r="G1961" i="3"/>
  <c r="G1962" i="3"/>
  <c r="G1963" i="3"/>
  <c r="G1964" i="3"/>
  <c r="G1965" i="3"/>
  <c r="G1966" i="3"/>
  <c r="G1967" i="3"/>
  <c r="G1968" i="3"/>
  <c r="G1969" i="3"/>
  <c r="G1970" i="3"/>
  <c r="G1971" i="3"/>
  <c r="G1972" i="3"/>
  <c r="G1973" i="3"/>
  <c r="G1974" i="3"/>
  <c r="G1975" i="3"/>
  <c r="G1976" i="3"/>
  <c r="G1977" i="3"/>
  <c r="G1978" i="3"/>
  <c r="G1979" i="3"/>
  <c r="G1980" i="3"/>
  <c r="G1981" i="3"/>
  <c r="G1982" i="3"/>
  <c r="G1983" i="3"/>
  <c r="G1984" i="3"/>
  <c r="G1985" i="3"/>
  <c r="G1986" i="3"/>
  <c r="G1987" i="3"/>
  <c r="G1988" i="3"/>
  <c r="G1989" i="3"/>
  <c r="G1990" i="3"/>
  <c r="G1991" i="3"/>
  <c r="G1992" i="3"/>
  <c r="G1993" i="3"/>
  <c r="G1994" i="3"/>
  <c r="G1995" i="3"/>
  <c r="G1996" i="3"/>
  <c r="G1997" i="3"/>
  <c r="G1998" i="3"/>
  <c r="G1999" i="3"/>
  <c r="G2000" i="3"/>
  <c r="G2001" i="3"/>
  <c r="G2002" i="3"/>
  <c r="G2003" i="3"/>
  <c r="G2004" i="3"/>
  <c r="G2005" i="3"/>
  <c r="G2006" i="3"/>
  <c r="G2007" i="3"/>
  <c r="G2008" i="3"/>
  <c r="G2009" i="3"/>
  <c r="G2010" i="3"/>
  <c r="G2011" i="3"/>
  <c r="G2012" i="3"/>
  <c r="G2013" i="3"/>
  <c r="G2014" i="3"/>
  <c r="G2015" i="3"/>
  <c r="G2016" i="3"/>
  <c r="G2017" i="3"/>
  <c r="G2018" i="3"/>
  <c r="G2019" i="3"/>
  <c r="G2020" i="3"/>
  <c r="G2021" i="3"/>
  <c r="G2022" i="3"/>
  <c r="G2023" i="3"/>
  <c r="G2024" i="3"/>
  <c r="G2025" i="3"/>
  <c r="G2026" i="3"/>
  <c r="G2027" i="3"/>
  <c r="G2028" i="3"/>
  <c r="G2029" i="3"/>
  <c r="G2030" i="3"/>
  <c r="G2031" i="3"/>
  <c r="G2032" i="3"/>
  <c r="G2033" i="3"/>
  <c r="G2034" i="3"/>
  <c r="G2035" i="3"/>
  <c r="G2036" i="3"/>
  <c r="G2037" i="3"/>
  <c r="G2038" i="3"/>
  <c r="G2039" i="3"/>
  <c r="G2040" i="3"/>
  <c r="G2041" i="3"/>
  <c r="G2042" i="3"/>
  <c r="G2043" i="3"/>
  <c r="G2044" i="3"/>
  <c r="G2045" i="3"/>
  <c r="G2046" i="3"/>
  <c r="G2047" i="3"/>
  <c r="G2048" i="3"/>
  <c r="G2049" i="3"/>
  <c r="G2050" i="3"/>
  <c r="G2051" i="3"/>
  <c r="G2052" i="3"/>
  <c r="G2053" i="3"/>
  <c r="G2054" i="3"/>
  <c r="G2055" i="3"/>
  <c r="G2056" i="3"/>
  <c r="G4032" i="3"/>
  <c r="B4148" i="3"/>
  <c r="B4032" i="3"/>
  <c r="B6050" i="3"/>
  <c r="B2057" i="3"/>
  <c r="B2986" i="3"/>
  <c r="B2058" i="3"/>
  <c r="B7039" i="3"/>
  <c r="B7175" i="3"/>
  <c r="B7446" i="3"/>
  <c r="B8434" i="3"/>
  <c r="B6634" i="3"/>
  <c r="B5914" i="3"/>
  <c r="B5114" i="3"/>
  <c r="B6102" i="3"/>
  <c r="B141" i="3"/>
  <c r="B5979" i="3"/>
  <c r="B8435" i="3"/>
  <c r="B7786" i="3"/>
  <c r="B10549" i="3"/>
  <c r="B9795" i="3"/>
  <c r="B1307" i="3"/>
  <c r="B3590" i="3"/>
  <c r="B9116" i="3"/>
  <c r="B3458" i="3"/>
  <c r="B208" i="3"/>
  <c r="B76" i="3"/>
  <c r="B8634" i="3"/>
  <c r="B7643" i="3"/>
  <c r="B4222" i="3"/>
  <c r="B11247" i="3"/>
  <c r="B6103" i="3"/>
  <c r="B1651" i="3"/>
  <c r="B11565" i="3"/>
  <c r="B5719" i="3"/>
  <c r="B2179" i="3"/>
  <c r="B9117" i="3"/>
  <c r="B2253" i="3"/>
  <c r="B975" i="3"/>
  <c r="B9427" i="3"/>
  <c r="B11636" i="3"/>
  <c r="B1652" i="3"/>
  <c r="B4420" i="3"/>
  <c r="B4149" i="3"/>
  <c r="B1364" i="3"/>
  <c r="B7644" i="3"/>
  <c r="B7112" i="3"/>
  <c r="B7176" i="3"/>
  <c r="B5045" i="3"/>
  <c r="B5437" i="3"/>
  <c r="B10114" i="3"/>
  <c r="B6367" i="3"/>
  <c r="B2254" i="3"/>
  <c r="B6969" i="3"/>
  <c r="B3066" i="3"/>
  <c r="B8687" i="3"/>
  <c r="B8561" i="3"/>
  <c r="B10968" i="3"/>
  <c r="B4784" i="3"/>
  <c r="B5591" i="3"/>
  <c r="B11427" i="3"/>
  <c r="B3643" i="3"/>
  <c r="B7710" i="3"/>
  <c r="B8869" i="3"/>
  <c r="B732" i="3"/>
  <c r="B3772" i="3"/>
  <c r="B4713" i="3"/>
  <c r="B7325" i="3"/>
  <c r="B9428" i="3"/>
  <c r="B1097" i="3"/>
  <c r="B594" i="3"/>
  <c r="B8117" i="3"/>
  <c r="B4223" i="3"/>
  <c r="B2255" i="3"/>
  <c r="B4862" i="3"/>
  <c r="B7787" i="3"/>
  <c r="B7252" i="3"/>
  <c r="B10904" i="3"/>
  <c r="B9796" i="3"/>
  <c r="B10310" i="3"/>
  <c r="B5175" i="3"/>
  <c r="B7938" i="3"/>
  <c r="B4150" i="3"/>
  <c r="B4346" i="3"/>
  <c r="B5915" i="3"/>
  <c r="B9118" i="3"/>
  <c r="B2605" i="3"/>
  <c r="B11096" i="3"/>
  <c r="B4347" i="3"/>
  <c r="B6833" i="3"/>
  <c r="B3523" i="3"/>
  <c r="B2929" i="3"/>
  <c r="B2" i="3"/>
  <c r="B10052" i="3"/>
  <c r="B6210" i="3"/>
  <c r="B2807" i="3"/>
  <c r="B5916" i="3"/>
  <c r="B6159" i="3"/>
  <c r="B8436" i="3"/>
  <c r="B924" i="3"/>
  <c r="B976" i="3"/>
  <c r="B8238" i="3"/>
  <c r="B393" i="3"/>
  <c r="B7645" i="3"/>
  <c r="B7711" i="3"/>
  <c r="B11637" i="3"/>
  <c r="B9548" i="3"/>
  <c r="B10623" i="3"/>
  <c r="B7113" i="3"/>
  <c r="B6436" i="3"/>
  <c r="B5856" i="3"/>
  <c r="B11170" i="3"/>
  <c r="B8299" i="3"/>
  <c r="B11489" i="3"/>
  <c r="B7447" i="3"/>
  <c r="B8988" i="3"/>
  <c r="B5244" i="3"/>
  <c r="B7516" i="3"/>
  <c r="B3067" i="3"/>
  <c r="B6773" i="3"/>
  <c r="B10380" i="3"/>
  <c r="B536" i="3"/>
  <c r="B7326" i="3"/>
  <c r="B1308" i="3"/>
  <c r="B8870" i="3"/>
  <c r="B2470" i="3"/>
  <c r="B11305" i="3"/>
  <c r="B3971" i="3"/>
  <c r="B10550" i="3"/>
  <c r="B9914" i="3"/>
  <c r="B9983" i="3"/>
  <c r="B4863" i="3"/>
  <c r="B7712" i="3"/>
  <c r="B8118" i="3"/>
  <c r="B3068" i="3"/>
  <c r="B464" i="3"/>
  <c r="B4033" i="3"/>
  <c r="B5307" i="3"/>
  <c r="B11937" i="3"/>
  <c r="B7646" i="3"/>
  <c r="B5592" i="3"/>
  <c r="B5504" i="3"/>
  <c r="B8300" i="3"/>
  <c r="B4151" i="3"/>
  <c r="B9797" i="3"/>
  <c r="B3263" i="3"/>
  <c r="B3773" i="3"/>
  <c r="B9119" i="3"/>
  <c r="B6774" i="3"/>
  <c r="B5377" i="3"/>
  <c r="B11869" i="3"/>
  <c r="B7864" i="3"/>
  <c r="B465" i="3"/>
  <c r="B466" i="3"/>
  <c r="B394" i="3"/>
  <c r="B7448" i="3"/>
  <c r="B794" i="3"/>
  <c r="B3845" i="3"/>
  <c r="B1495" i="3"/>
  <c r="B7177" i="3"/>
  <c r="B3524" i="3"/>
  <c r="B11794" i="3"/>
  <c r="B4421" i="3"/>
  <c r="B1842" i="3"/>
  <c r="B4283" i="3"/>
  <c r="B5245" i="3"/>
  <c r="B2930" i="3"/>
  <c r="B6775" i="3"/>
  <c r="B11938" i="3"/>
  <c r="B7865" i="3"/>
  <c r="B9549" i="3"/>
  <c r="B10771" i="3"/>
  <c r="B6368" i="3"/>
  <c r="B5980" i="3"/>
  <c r="B4092" i="3"/>
  <c r="B1035" i="3"/>
  <c r="B10444" i="3"/>
  <c r="B6890" i="3"/>
  <c r="B3774" i="3"/>
  <c r="B2987" i="3"/>
  <c r="B11428" i="3"/>
  <c r="B11638" i="3"/>
  <c r="B4034" i="3"/>
  <c r="B2256" i="3"/>
  <c r="B9915" i="3"/>
  <c r="B11870" i="3"/>
  <c r="B11795" i="3"/>
  <c r="B3" i="3"/>
  <c r="B4" i="3"/>
  <c r="B8989" i="3"/>
  <c r="B11939" i="3"/>
  <c r="B3591" i="3"/>
  <c r="B6570" i="3"/>
  <c r="B3775" i="3"/>
  <c r="B1098" i="3"/>
  <c r="B1587" i="3"/>
  <c r="B10772" i="3"/>
  <c r="B3391" i="3"/>
  <c r="B1309" i="3"/>
  <c r="B6104" i="3"/>
  <c r="B9798" i="3"/>
  <c r="B9362" i="3"/>
  <c r="B11639" i="3"/>
  <c r="B1768" i="3"/>
  <c r="B395" i="3"/>
  <c r="B1099" i="3"/>
  <c r="B4565" i="3"/>
  <c r="B3194" i="3"/>
  <c r="B2671" i="3"/>
  <c r="B11366" i="3"/>
  <c r="B1036" i="3"/>
  <c r="B4915" i="3"/>
  <c r="B3525" i="3"/>
  <c r="B11171" i="3"/>
  <c r="B2867" i="3"/>
  <c r="B5246" i="3"/>
  <c r="B6776" i="3"/>
  <c r="B3526" i="3"/>
  <c r="B11367" i="3"/>
  <c r="B6051" i="3"/>
  <c r="B5720" i="3"/>
  <c r="B3644" i="3"/>
  <c r="B9984" i="3"/>
  <c r="B11566" i="3"/>
  <c r="B925" i="3"/>
  <c r="B6211" i="3"/>
  <c r="B9190" i="3"/>
  <c r="B5657" i="3"/>
  <c r="B4035" i="3"/>
  <c r="B10311" i="3"/>
  <c r="B11248" i="3"/>
  <c r="B2323" i="3"/>
  <c r="B5378" i="3"/>
  <c r="B5981" i="3"/>
  <c r="B332" i="3"/>
  <c r="B4093" i="3"/>
  <c r="B3330" i="3"/>
  <c r="B2471" i="3"/>
  <c r="B7040" i="3"/>
  <c r="B6160" i="3"/>
  <c r="B5046" i="3"/>
  <c r="B4714" i="3"/>
  <c r="B1843" i="3"/>
  <c r="B7788" i="3"/>
  <c r="B2472" i="3"/>
  <c r="B4715" i="3"/>
  <c r="B4785" i="3"/>
  <c r="B9845" i="3"/>
  <c r="B1236" i="3"/>
  <c r="B5505" i="3"/>
  <c r="B2257" i="3"/>
  <c r="B4626" i="3"/>
  <c r="B9713" i="3"/>
  <c r="B396" i="3"/>
  <c r="B6369" i="3"/>
  <c r="B2535" i="3"/>
  <c r="B6635" i="3"/>
  <c r="B7713" i="3"/>
  <c r="B9120" i="3"/>
  <c r="B10175" i="3"/>
  <c r="B10624" i="3"/>
  <c r="B850" i="3"/>
  <c r="B7789" i="3"/>
  <c r="B5780" i="3"/>
  <c r="B10905" i="3"/>
  <c r="B1985" i="3"/>
  <c r="B3645" i="3"/>
  <c r="B7178" i="3"/>
  <c r="B9985" i="3"/>
  <c r="B8179" i="3"/>
  <c r="B10381" i="3"/>
  <c r="B2536" i="3"/>
  <c r="B7327" i="3"/>
  <c r="B8056" i="3"/>
  <c r="B11640" i="3"/>
  <c r="B7253" i="3"/>
  <c r="B1037" i="3"/>
  <c r="B3776" i="3"/>
  <c r="B9916" i="3"/>
  <c r="B10551" i="3"/>
  <c r="B2404" i="3"/>
  <c r="B2114" i="3"/>
  <c r="B7449" i="3"/>
  <c r="B1769" i="3"/>
  <c r="B2115" i="3"/>
  <c r="B10176" i="3"/>
  <c r="B733" i="3"/>
  <c r="B8119" i="3"/>
  <c r="B6212" i="3"/>
  <c r="B2258" i="3"/>
  <c r="B9632" i="3"/>
  <c r="B11796" i="3"/>
  <c r="B2606" i="3"/>
  <c r="B3331" i="3"/>
  <c r="B1310" i="3"/>
  <c r="B5857" i="3"/>
  <c r="B6370" i="3"/>
  <c r="B795" i="3"/>
  <c r="B1653" i="3"/>
  <c r="B11567" i="3"/>
  <c r="B6052" i="3"/>
  <c r="B10115" i="3"/>
  <c r="B9244" i="3"/>
  <c r="B2931" i="3"/>
  <c r="B5438" i="3"/>
  <c r="B1311" i="3"/>
  <c r="B4985" i="3"/>
  <c r="B6371" i="3"/>
  <c r="B9550" i="3"/>
  <c r="B8498" i="3"/>
  <c r="B7384" i="3"/>
  <c r="B1654" i="3"/>
  <c r="B11097" i="3"/>
  <c r="B2059" i="3"/>
  <c r="B9846" i="3"/>
  <c r="B11429" i="3"/>
  <c r="B8805" i="3"/>
  <c r="B11940" i="3"/>
  <c r="B6970" i="3"/>
  <c r="B5" i="3"/>
  <c r="B3972" i="3"/>
  <c r="B5047" i="3"/>
  <c r="B9191" i="3"/>
  <c r="B1844" i="3"/>
  <c r="B7041" i="3"/>
  <c r="B7328" i="3"/>
  <c r="B1496" i="3"/>
  <c r="B5506" i="3"/>
  <c r="B3332" i="3"/>
  <c r="B3973" i="3"/>
  <c r="B1986" i="3"/>
  <c r="B1159" i="3"/>
  <c r="B6053" i="3"/>
  <c r="B537" i="3"/>
  <c r="B10498" i="3"/>
  <c r="B4786" i="3"/>
  <c r="B1237" i="3"/>
  <c r="B9633" i="3"/>
  <c r="B10177" i="3"/>
  <c r="B8057" i="3"/>
  <c r="B6834" i="3"/>
  <c r="B6777" i="3"/>
  <c r="B142" i="3"/>
  <c r="B6213" i="3"/>
  <c r="B11490" i="3"/>
  <c r="B2405" i="3"/>
  <c r="B1497" i="3"/>
  <c r="B467" i="3"/>
  <c r="B6571" i="3"/>
  <c r="B7179" i="3"/>
  <c r="B3646" i="3"/>
  <c r="B7714" i="3"/>
  <c r="B7254" i="3"/>
  <c r="B3137" i="3"/>
  <c r="B8871" i="3"/>
  <c r="B11718" i="3"/>
  <c r="B10499" i="3"/>
  <c r="B6572" i="3"/>
  <c r="B6288" i="3"/>
  <c r="B1987" i="3"/>
  <c r="B8437" i="3"/>
  <c r="B6214" i="3"/>
  <c r="B4422" i="3"/>
  <c r="B10552" i="3"/>
  <c r="B1434" i="3"/>
  <c r="B4152" i="3"/>
  <c r="B143" i="3"/>
  <c r="B3913" i="3"/>
  <c r="B10969" i="3"/>
  <c r="B6161" i="3"/>
  <c r="B7255" i="3"/>
  <c r="B6054" i="3"/>
  <c r="B4498" i="3"/>
  <c r="B4094" i="3"/>
  <c r="B5781" i="3"/>
  <c r="B209" i="3"/>
  <c r="B9847" i="3"/>
  <c r="B5048" i="3"/>
  <c r="B2988" i="3"/>
  <c r="B268" i="3"/>
  <c r="B2932" i="3"/>
  <c r="B538" i="3"/>
  <c r="B1312" i="3"/>
  <c r="B4036" i="3"/>
  <c r="B5308" i="3"/>
  <c r="B4224" i="3"/>
  <c r="B5176" i="3"/>
  <c r="B11719" i="3"/>
  <c r="B1988" i="3"/>
  <c r="B11941" i="3"/>
  <c r="B8562" i="3"/>
  <c r="B4037" i="3"/>
  <c r="B8301" i="3"/>
  <c r="B6372" i="3"/>
  <c r="B6835" i="3"/>
  <c r="B3647" i="3"/>
  <c r="B4095" i="3"/>
  <c r="B6636" i="3"/>
  <c r="B9293" i="3"/>
  <c r="B4499" i="3"/>
  <c r="B1435" i="3"/>
  <c r="B657" i="3"/>
  <c r="B7450" i="3"/>
  <c r="B1655" i="3"/>
  <c r="B6971" i="3"/>
  <c r="B10553" i="3"/>
  <c r="B8872" i="3"/>
  <c r="B926" i="3"/>
  <c r="B7517" i="3"/>
  <c r="B397" i="3"/>
  <c r="B9192" i="3"/>
  <c r="B9121" i="3"/>
  <c r="B8806" i="3"/>
  <c r="B3777" i="3"/>
  <c r="B4627" i="3"/>
  <c r="B927" i="3"/>
  <c r="B1038" i="3"/>
  <c r="B4787" i="3"/>
  <c r="B9193" i="3"/>
  <c r="B8563" i="3"/>
  <c r="B4566" i="3"/>
  <c r="B2473" i="3"/>
  <c r="B6162" i="3"/>
  <c r="B9917" i="3"/>
  <c r="B7042" i="3"/>
  <c r="B977" i="3"/>
  <c r="B6" i="3"/>
  <c r="B4628" i="3"/>
  <c r="B7" i="3"/>
  <c r="B5658" i="3"/>
  <c r="B928" i="3"/>
  <c r="B1915" i="3"/>
  <c r="B3648" i="3"/>
  <c r="B7988" i="3"/>
  <c r="B11249" i="3"/>
  <c r="B11026" i="3"/>
  <c r="B3459" i="3"/>
  <c r="B6972" i="3"/>
  <c r="B4986" i="3"/>
  <c r="B7385" i="3"/>
  <c r="B6215" i="3"/>
  <c r="B5507" i="3"/>
  <c r="B2406" i="3"/>
  <c r="B3460" i="3"/>
  <c r="B9634" i="3"/>
  <c r="B5379" i="3"/>
  <c r="B8120" i="3"/>
  <c r="B851" i="3"/>
  <c r="B2324" i="3"/>
  <c r="B8499" i="3"/>
  <c r="B11720" i="3"/>
  <c r="B10500" i="3"/>
  <c r="B3195" i="3"/>
  <c r="B7577" i="3"/>
  <c r="B7790" i="3"/>
  <c r="B10178" i="3"/>
  <c r="B3778" i="3"/>
  <c r="B6105" i="3"/>
  <c r="B4500" i="3"/>
  <c r="B1916" i="3"/>
  <c r="B4501" i="3"/>
  <c r="B3392" i="3"/>
  <c r="B2868" i="3"/>
  <c r="B8500" i="3"/>
  <c r="B8239" i="3"/>
  <c r="B9848" i="3"/>
  <c r="B5982" i="3"/>
  <c r="B10625" i="3"/>
  <c r="B978" i="3"/>
  <c r="B5782" i="3"/>
  <c r="B4423" i="3"/>
  <c r="B7939" i="3"/>
  <c r="B3649" i="3"/>
  <c r="B77" i="3"/>
  <c r="B1917" i="3"/>
  <c r="B3706" i="3"/>
  <c r="B11797" i="3"/>
  <c r="B6373" i="3"/>
  <c r="B1588" i="3"/>
  <c r="B4348" i="3"/>
  <c r="B8739" i="3"/>
  <c r="B1498" i="3"/>
  <c r="B6700" i="3"/>
  <c r="B4096" i="3"/>
  <c r="B10312" i="3"/>
  <c r="B5380" i="3"/>
  <c r="B1710" i="3"/>
  <c r="B11491" i="3"/>
  <c r="B8180" i="3"/>
  <c r="B6374" i="3"/>
  <c r="B10842" i="3"/>
  <c r="B5508" i="3"/>
  <c r="B8058" i="3"/>
  <c r="B1656" i="3"/>
  <c r="B5177" i="3"/>
  <c r="B1313" i="3"/>
  <c r="B7989" i="3"/>
  <c r="B11871" i="3"/>
  <c r="B4097" i="3"/>
  <c r="B6973" i="3"/>
  <c r="B4629" i="3"/>
  <c r="B4153" i="3"/>
  <c r="B9488" i="3"/>
  <c r="B1436" i="3"/>
  <c r="B6216" i="3"/>
  <c r="B3779" i="3"/>
  <c r="B8990" i="3"/>
  <c r="B658" i="3"/>
  <c r="B2933" i="3"/>
  <c r="B2869" i="3"/>
  <c r="B6573" i="3"/>
  <c r="B8635" i="3"/>
  <c r="B11368" i="3"/>
  <c r="B8740" i="3"/>
  <c r="B4987" i="3"/>
  <c r="B9363" i="3"/>
  <c r="B1711" i="3"/>
  <c r="B4988" i="3"/>
  <c r="B2474" i="3"/>
  <c r="B3461" i="3"/>
  <c r="B1437" i="3"/>
  <c r="B6055" i="3"/>
  <c r="B78" i="3"/>
  <c r="B7866" i="3"/>
  <c r="B7043" i="3"/>
  <c r="B4424" i="3"/>
  <c r="B10382" i="3"/>
  <c r="B6974" i="3"/>
  <c r="B8059" i="3"/>
  <c r="B8501" i="3"/>
  <c r="B9551" i="3"/>
  <c r="B7329" i="3"/>
  <c r="B1438" i="3"/>
  <c r="B5593" i="3"/>
  <c r="B6056" i="3"/>
  <c r="B5594" i="3"/>
  <c r="B79" i="3"/>
  <c r="B9245" i="3"/>
  <c r="B10053" i="3"/>
  <c r="B11641" i="3"/>
  <c r="B10313" i="3"/>
  <c r="B4098" i="3"/>
  <c r="B9799" i="3"/>
  <c r="B796" i="3"/>
  <c r="B6891" i="3"/>
  <c r="B4630" i="3"/>
  <c r="B4631" i="3"/>
  <c r="B11942" i="3"/>
  <c r="B1365" i="3"/>
  <c r="B10773" i="3"/>
  <c r="B5509" i="3"/>
  <c r="B6509" i="3"/>
  <c r="B2607" i="3"/>
  <c r="B1499" i="3"/>
  <c r="B11872" i="3"/>
  <c r="B5247" i="3"/>
  <c r="B5510" i="3"/>
  <c r="B5381" i="3"/>
  <c r="B10501" i="3"/>
  <c r="B5115" i="3"/>
  <c r="B8991" i="3"/>
  <c r="B2475" i="3"/>
  <c r="B468" i="3"/>
  <c r="B2116" i="3"/>
  <c r="B9489" i="3"/>
  <c r="B3974" i="3"/>
  <c r="B10970" i="3"/>
  <c r="B1160" i="3"/>
  <c r="B9429" i="3"/>
  <c r="B3264" i="3"/>
  <c r="B6701" i="3"/>
  <c r="B7715" i="3"/>
  <c r="B2476" i="3"/>
  <c r="B2060" i="3"/>
  <c r="B3975" i="3"/>
  <c r="B398" i="3"/>
  <c r="B9246" i="3"/>
  <c r="B5917" i="3"/>
  <c r="B2608" i="3"/>
  <c r="B1100" i="3"/>
  <c r="B7518" i="3"/>
  <c r="B8927" i="3"/>
  <c r="B8368" i="3"/>
  <c r="B6574" i="3"/>
  <c r="B8688" i="3"/>
  <c r="B4349" i="3"/>
  <c r="B2808" i="3"/>
  <c r="B9048" i="3"/>
  <c r="B10774" i="3"/>
  <c r="B10116" i="3"/>
  <c r="B9849" i="3"/>
  <c r="B1770" i="3"/>
  <c r="B7578" i="3"/>
  <c r="B3527" i="3"/>
  <c r="B6289" i="3"/>
  <c r="B9049" i="3"/>
  <c r="B11943" i="3"/>
  <c r="B6375" i="3"/>
  <c r="B3976" i="3"/>
  <c r="B659" i="3"/>
  <c r="B6575" i="3"/>
  <c r="B4716" i="3"/>
  <c r="B10843" i="3"/>
  <c r="B7386" i="3"/>
  <c r="B6376" i="3"/>
  <c r="B7579" i="3"/>
  <c r="B9490" i="3"/>
  <c r="B4099" i="3"/>
  <c r="B399" i="3"/>
  <c r="B8240" i="3"/>
  <c r="B3196" i="3"/>
  <c r="B11027" i="3"/>
  <c r="B6510" i="3"/>
  <c r="B2870" i="3"/>
  <c r="B11028" i="3"/>
  <c r="B11721" i="3"/>
  <c r="B11873" i="3"/>
  <c r="B10971" i="3"/>
  <c r="B11944" i="3"/>
  <c r="B1439" i="3"/>
  <c r="B5049" i="3"/>
  <c r="B7256" i="3"/>
  <c r="B8241" i="3"/>
  <c r="B8807" i="3"/>
  <c r="B7451" i="3"/>
  <c r="B2407" i="3"/>
  <c r="B11798" i="3"/>
  <c r="B3977" i="3"/>
  <c r="B7519" i="3"/>
  <c r="B10844" i="3"/>
  <c r="B3069" i="3"/>
  <c r="B469" i="3"/>
  <c r="B1771" i="3"/>
  <c r="B6377" i="3"/>
  <c r="B9122" i="3"/>
  <c r="B6975" i="3"/>
  <c r="B1589" i="3"/>
  <c r="B6637" i="3"/>
  <c r="B1101" i="3"/>
  <c r="B2732" i="3"/>
  <c r="B5178" i="3"/>
  <c r="B10972" i="3"/>
  <c r="B3070" i="3"/>
  <c r="B9918" i="3"/>
  <c r="B5050" i="3"/>
  <c r="B6437" i="3"/>
  <c r="B400" i="3"/>
  <c r="B11945" i="3"/>
  <c r="B1440" i="3"/>
  <c r="B80" i="3"/>
  <c r="B11029" i="3"/>
  <c r="B8564" i="3"/>
  <c r="B5983" i="3"/>
  <c r="B8689" i="3"/>
  <c r="B2180" i="3"/>
  <c r="B595" i="3"/>
  <c r="B6290" i="3"/>
  <c r="B11030" i="3"/>
  <c r="B9850" i="3"/>
  <c r="B10973" i="3"/>
  <c r="B9552" i="3"/>
  <c r="B8741" i="3"/>
  <c r="B7867" i="3"/>
  <c r="B11369" i="3"/>
  <c r="B5783" i="3"/>
  <c r="B5309" i="3"/>
  <c r="B6976" i="3"/>
  <c r="B8636" i="3"/>
  <c r="B2408" i="3"/>
  <c r="B7520" i="3"/>
  <c r="B2989" i="3"/>
  <c r="B5984" i="3"/>
  <c r="B8369" i="3"/>
  <c r="B3978" i="3"/>
  <c r="B7868" i="3"/>
  <c r="B10906" i="3"/>
  <c r="B6702" i="3"/>
  <c r="B7716" i="3"/>
  <c r="B2537" i="3"/>
  <c r="B5116" i="3"/>
  <c r="B3707" i="3"/>
  <c r="B3071" i="3"/>
  <c r="B8060" i="3"/>
  <c r="B4425" i="3"/>
  <c r="B1500" i="3"/>
  <c r="B8181" i="3"/>
  <c r="B2181" i="3"/>
  <c r="B11370" i="3"/>
  <c r="B9635" i="3"/>
  <c r="B8121" i="3"/>
  <c r="B2538" i="3"/>
  <c r="B333" i="3"/>
  <c r="B5721" i="3"/>
  <c r="B3462" i="3"/>
  <c r="B3393" i="3"/>
  <c r="B8992" i="3"/>
  <c r="B81" i="3"/>
  <c r="B596" i="3"/>
  <c r="B3265" i="3"/>
  <c r="B2609" i="3"/>
  <c r="B3979" i="3"/>
  <c r="B10699" i="3"/>
  <c r="B144" i="3"/>
  <c r="B8873" i="3"/>
  <c r="B9636" i="3"/>
  <c r="B8993" i="3"/>
  <c r="B6438" i="3"/>
  <c r="B9851" i="3"/>
  <c r="B6217" i="3"/>
  <c r="B2182" i="3"/>
  <c r="B4632" i="3"/>
  <c r="B11250" i="3"/>
  <c r="B10845" i="3"/>
  <c r="B8637" i="3"/>
  <c r="B2990" i="3"/>
  <c r="B11799" i="3"/>
  <c r="B1989" i="3"/>
  <c r="B8874" i="3"/>
  <c r="B145" i="3"/>
  <c r="B2325" i="3"/>
  <c r="B8928" i="3"/>
  <c r="B10117" i="3"/>
  <c r="B6977" i="3"/>
  <c r="B9050" i="3"/>
  <c r="B9123" i="3"/>
  <c r="B11642" i="3"/>
  <c r="B9294" i="3"/>
  <c r="B3463" i="3"/>
  <c r="B2183" i="3"/>
  <c r="B7791" i="3"/>
  <c r="B7792" i="3"/>
  <c r="B3197" i="3"/>
  <c r="B8808" i="3"/>
  <c r="B9800" i="3"/>
  <c r="B401" i="3"/>
  <c r="B9714" i="3"/>
  <c r="B7387" i="3"/>
  <c r="B5858" i="3"/>
  <c r="B2184" i="3"/>
  <c r="B7580" i="3"/>
  <c r="B5179" i="3"/>
  <c r="B11371" i="3"/>
  <c r="B1845" i="3"/>
  <c r="B3846" i="3"/>
  <c r="B4633" i="3"/>
  <c r="B9430" i="3"/>
  <c r="B10626" i="3"/>
  <c r="B8875" i="3"/>
  <c r="B2326" i="3"/>
  <c r="B9247" i="3"/>
  <c r="B2185" i="3"/>
  <c r="B11430" i="3"/>
  <c r="B11800" i="3"/>
  <c r="B6978" i="3"/>
  <c r="B6218" i="3"/>
  <c r="B7044" i="3"/>
  <c r="B8809" i="3"/>
  <c r="B6439" i="3"/>
  <c r="B4100" i="3"/>
  <c r="B11801" i="3"/>
  <c r="B7869" i="3"/>
  <c r="B3528" i="3"/>
  <c r="B9553" i="3"/>
  <c r="B11031" i="3"/>
  <c r="B11568" i="3"/>
  <c r="B597" i="3"/>
  <c r="B470" i="3"/>
  <c r="B11492" i="3"/>
  <c r="B6440" i="3"/>
  <c r="B11802" i="3"/>
  <c r="B1712" i="3"/>
  <c r="B7990" i="3"/>
  <c r="B5784" i="3"/>
  <c r="B5918" i="3"/>
  <c r="B4284" i="3"/>
  <c r="B6219" i="3"/>
  <c r="B5511" i="3"/>
  <c r="B4426" i="3"/>
  <c r="B2733" i="3"/>
  <c r="B3333" i="3"/>
  <c r="B9051" i="3"/>
  <c r="B2409" i="3"/>
  <c r="B6638" i="3"/>
  <c r="B3780" i="3"/>
  <c r="B5117" i="3"/>
  <c r="B3781" i="3"/>
  <c r="B8" i="3"/>
  <c r="B11643" i="3"/>
  <c r="B10775" i="3"/>
  <c r="B2061" i="3"/>
  <c r="B3198" i="3"/>
  <c r="B3847" i="3"/>
  <c r="B2327" i="3"/>
  <c r="B3848" i="3"/>
  <c r="B8742" i="3"/>
  <c r="B10907" i="3"/>
  <c r="B1918" i="3"/>
  <c r="B7940" i="3"/>
  <c r="B4101" i="3"/>
  <c r="B3529" i="3"/>
  <c r="B471" i="3"/>
  <c r="B1846" i="3"/>
  <c r="B5180" i="3"/>
  <c r="B7388" i="3"/>
  <c r="B5248" i="3"/>
  <c r="B402" i="3"/>
  <c r="B82" i="3"/>
  <c r="B9431" i="3"/>
  <c r="B6441" i="3"/>
  <c r="B1501" i="3"/>
  <c r="B3530" i="3"/>
  <c r="B3849" i="3"/>
  <c r="B11431" i="3"/>
  <c r="B6220" i="3"/>
  <c r="B2610" i="3"/>
  <c r="B4038" i="3"/>
  <c r="B6892" i="3"/>
  <c r="B9124" i="3"/>
  <c r="B979" i="3"/>
  <c r="B11098" i="3"/>
  <c r="B5382" i="3"/>
  <c r="B8182" i="3"/>
  <c r="B7045" i="3"/>
  <c r="B9432" i="3"/>
  <c r="B8929" i="3"/>
  <c r="B10502" i="3"/>
  <c r="B11251" i="3"/>
  <c r="B980" i="3"/>
  <c r="B5859" i="3"/>
  <c r="B8502" i="3"/>
  <c r="B6442" i="3"/>
  <c r="B1102" i="3"/>
  <c r="B10974" i="3"/>
  <c r="B7114" i="3"/>
  <c r="B4427" i="3"/>
  <c r="B4567" i="3"/>
  <c r="B7991" i="3"/>
  <c r="B3334" i="3"/>
  <c r="B3980" i="3"/>
  <c r="B4039" i="3"/>
  <c r="B8503" i="3"/>
  <c r="B8810" i="3"/>
  <c r="B2062" i="3"/>
  <c r="B5512" i="3"/>
  <c r="B5118" i="3"/>
  <c r="B8061" i="3"/>
  <c r="B9986" i="3"/>
  <c r="B2934" i="3"/>
  <c r="B797" i="3"/>
  <c r="B10179" i="3"/>
  <c r="B7046" i="3"/>
  <c r="B10251" i="3"/>
  <c r="B4717" i="3"/>
  <c r="B1366" i="3"/>
  <c r="B6163" i="3"/>
  <c r="B539" i="3"/>
  <c r="B3394" i="3"/>
  <c r="B4502" i="3"/>
  <c r="B4568" i="3"/>
  <c r="B10627" i="3"/>
  <c r="B9364" i="3"/>
  <c r="B11569" i="3"/>
  <c r="B7257" i="3"/>
  <c r="B4634" i="3"/>
  <c r="B4916" i="3"/>
  <c r="B6639" i="3"/>
  <c r="B6221" i="3"/>
  <c r="B2259" i="3"/>
  <c r="B9125" i="3"/>
  <c r="B6836" i="3"/>
  <c r="B4989" i="3"/>
  <c r="B1847" i="3"/>
  <c r="B10180" i="3"/>
  <c r="B9295" i="3"/>
  <c r="B2611" i="3"/>
  <c r="B1990" i="3"/>
  <c r="B1991" i="3"/>
  <c r="B4503" i="3"/>
  <c r="B8122" i="3"/>
  <c r="B4788" i="3"/>
  <c r="B540" i="3"/>
  <c r="B4040" i="3"/>
  <c r="B9491" i="3"/>
  <c r="B1238" i="3"/>
  <c r="B734" i="3"/>
  <c r="B10628" i="3"/>
  <c r="B6164" i="3"/>
  <c r="B10908" i="3"/>
  <c r="B9365" i="3"/>
  <c r="B210" i="3"/>
  <c r="B1657" i="3"/>
  <c r="B5310" i="3"/>
  <c r="B8743" i="3"/>
  <c r="B11874" i="3"/>
  <c r="B2871" i="3"/>
  <c r="B3464" i="3"/>
  <c r="B9852" i="3"/>
  <c r="B10846" i="3"/>
  <c r="B7389" i="3"/>
  <c r="B1848" i="3"/>
  <c r="B4718" i="3"/>
  <c r="B4990" i="3"/>
  <c r="B8690" i="3"/>
  <c r="B7115" i="3"/>
  <c r="B8994" i="3"/>
  <c r="B10383" i="3"/>
  <c r="B11172" i="3"/>
  <c r="B4225" i="3"/>
  <c r="B10700" i="3"/>
  <c r="B8811" i="3"/>
  <c r="B2410" i="3"/>
  <c r="B5181" i="3"/>
  <c r="B10975" i="3"/>
  <c r="B6511" i="3"/>
  <c r="B5383" i="3"/>
  <c r="B7793" i="3"/>
  <c r="B4917" i="3"/>
  <c r="B1772" i="3"/>
  <c r="B11493" i="3"/>
  <c r="B3335" i="3"/>
  <c r="B8183" i="3"/>
  <c r="B1103" i="3"/>
  <c r="B2063" i="3"/>
  <c r="B6222" i="3"/>
  <c r="B7047" i="3"/>
  <c r="B10384" i="3"/>
  <c r="B2260" i="3"/>
  <c r="B3138" i="3"/>
  <c r="B2539" i="3"/>
  <c r="B6893" i="3"/>
  <c r="B11372" i="3"/>
  <c r="B4719" i="3"/>
  <c r="B7258" i="3"/>
  <c r="B598" i="3"/>
  <c r="B2935" i="3"/>
  <c r="B798" i="3"/>
  <c r="B10847" i="3"/>
  <c r="B5985" i="3"/>
  <c r="B6640" i="3"/>
  <c r="B5249" i="3"/>
  <c r="B10701" i="3"/>
  <c r="B7941" i="3"/>
  <c r="B981" i="3"/>
  <c r="B10385" i="3"/>
  <c r="B10314" i="3"/>
  <c r="B8123" i="3"/>
  <c r="B11432" i="3"/>
  <c r="B9554" i="3"/>
  <c r="B1590" i="3"/>
  <c r="B2411" i="3"/>
  <c r="B7647" i="3"/>
  <c r="B3782" i="3"/>
  <c r="B11373" i="3"/>
  <c r="B660" i="3"/>
  <c r="B1992" i="3"/>
  <c r="B4635" i="3"/>
  <c r="B7717" i="3"/>
  <c r="B11374" i="3"/>
  <c r="B10252" i="3"/>
  <c r="B4350" i="3"/>
  <c r="B7648" i="3"/>
  <c r="B9555" i="3"/>
  <c r="B8370" i="3"/>
  <c r="B6106" i="3"/>
  <c r="B4351" i="3"/>
  <c r="B3914" i="3"/>
  <c r="B7718" i="3"/>
  <c r="B2936" i="3"/>
  <c r="B1367" i="3"/>
  <c r="B2672" i="3"/>
  <c r="B11644" i="3"/>
  <c r="B11946" i="3"/>
  <c r="B3915" i="3"/>
  <c r="B7259" i="3"/>
  <c r="B3916" i="3"/>
  <c r="B8565" i="3"/>
  <c r="B10386" i="3"/>
  <c r="B599" i="3"/>
  <c r="B10315" i="3"/>
  <c r="B7649" i="3"/>
  <c r="B10909" i="3"/>
  <c r="B2477" i="3"/>
  <c r="B3850" i="3"/>
  <c r="B8504" i="3"/>
  <c r="B9248" i="3"/>
  <c r="B8876" i="3"/>
  <c r="B5919" i="3"/>
  <c r="B661" i="3"/>
  <c r="B3592" i="3"/>
  <c r="B8995" i="3"/>
  <c r="B5860" i="3"/>
  <c r="B11494" i="3"/>
  <c r="B7048" i="3"/>
  <c r="B4428" i="3"/>
  <c r="B11306" i="3"/>
  <c r="B9126" i="3"/>
  <c r="B4154" i="3"/>
  <c r="B7870" i="3"/>
  <c r="B6837" i="3"/>
  <c r="B2612" i="3"/>
  <c r="B2991" i="3"/>
  <c r="B269" i="3"/>
  <c r="B9637" i="3"/>
  <c r="B7992" i="3"/>
  <c r="B10253" i="3"/>
  <c r="B4789" i="3"/>
  <c r="B6291" i="3"/>
  <c r="B8124" i="3"/>
  <c r="B9801" i="3"/>
  <c r="B11947" i="3"/>
  <c r="B9853" i="3"/>
  <c r="B1039" i="3"/>
  <c r="B2261" i="3"/>
  <c r="B1919" i="3"/>
  <c r="B3708" i="3"/>
  <c r="B8566" i="3"/>
  <c r="B10181" i="3"/>
  <c r="B6838" i="3"/>
  <c r="B11722" i="3"/>
  <c r="B1920" i="3"/>
  <c r="B6223" i="3"/>
  <c r="B5250" i="3"/>
  <c r="B7993" i="3"/>
  <c r="B1993" i="3"/>
  <c r="B3593" i="3"/>
  <c r="B4504" i="3"/>
  <c r="B1314" i="3"/>
  <c r="B5251" i="3"/>
  <c r="B11433" i="3"/>
  <c r="B5659" i="3"/>
  <c r="B799" i="3"/>
  <c r="B1315" i="3"/>
  <c r="B4569" i="3"/>
  <c r="B7452" i="3"/>
  <c r="B1773" i="3"/>
  <c r="B7049" i="3"/>
  <c r="B11645" i="3"/>
  <c r="B3266" i="3"/>
  <c r="B7116" i="3"/>
  <c r="B11307" i="3"/>
  <c r="B11803" i="3"/>
  <c r="B6107" i="3"/>
  <c r="B1040" i="3"/>
  <c r="B9919" i="3"/>
  <c r="B2186" i="3"/>
  <c r="B7994" i="3"/>
  <c r="B4918" i="3"/>
  <c r="B2064" i="3"/>
  <c r="B5861" i="3"/>
  <c r="B3395" i="3"/>
  <c r="B4919" i="3"/>
  <c r="B6703" i="3"/>
  <c r="B5513" i="3"/>
  <c r="B3465" i="3"/>
  <c r="B2613" i="3"/>
  <c r="B1849" i="3"/>
  <c r="B5051" i="3"/>
  <c r="B10182" i="3"/>
  <c r="B6704" i="3"/>
  <c r="B6705" i="3"/>
  <c r="B5514" i="3"/>
  <c r="B2262" i="3"/>
  <c r="B10848" i="3"/>
  <c r="B4720" i="3"/>
  <c r="B5311" i="3"/>
  <c r="B9920" i="3"/>
  <c r="B2809" i="3"/>
  <c r="B8691" i="3"/>
  <c r="B1041" i="3"/>
  <c r="B11495" i="3"/>
  <c r="B2065" i="3"/>
  <c r="B6224" i="3"/>
  <c r="B10554" i="3"/>
  <c r="B9987" i="3"/>
  <c r="B5252" i="3"/>
  <c r="B3139" i="3"/>
  <c r="B6057" i="3"/>
  <c r="B7453" i="3"/>
  <c r="B1502" i="3"/>
  <c r="B10118" i="3"/>
  <c r="B4920" i="3"/>
  <c r="B10316" i="3"/>
  <c r="B8505" i="3"/>
  <c r="B9802" i="3"/>
  <c r="B3650" i="3"/>
  <c r="B146" i="3"/>
  <c r="B211" i="3"/>
  <c r="B6058" i="3"/>
  <c r="B1994" i="3"/>
  <c r="B10849" i="3"/>
  <c r="B5862" i="3"/>
  <c r="B6979" i="3"/>
  <c r="B2734" i="3"/>
  <c r="B10183" i="3"/>
  <c r="B10776" i="3"/>
  <c r="B6894" i="3"/>
  <c r="B5785" i="3"/>
  <c r="B2992" i="3"/>
  <c r="B5439" i="3"/>
  <c r="B2328" i="3"/>
  <c r="B4721" i="3"/>
  <c r="B7995" i="3"/>
  <c r="B10387" i="3"/>
  <c r="B6778" i="3"/>
  <c r="B2478" i="3"/>
  <c r="B7650" i="3"/>
  <c r="B334" i="3"/>
  <c r="B3594" i="3"/>
  <c r="B5660" i="3"/>
  <c r="B1161" i="3"/>
  <c r="B7454" i="3"/>
  <c r="B3709" i="3"/>
  <c r="B6443" i="3"/>
  <c r="B1774" i="3"/>
  <c r="B8506" i="3"/>
  <c r="B4636" i="3"/>
  <c r="B10503" i="3"/>
  <c r="B8567" i="3"/>
  <c r="B9638" i="3"/>
  <c r="B4155" i="3"/>
  <c r="B1441" i="3"/>
  <c r="B7794" i="3"/>
  <c r="B3851" i="3"/>
  <c r="B9715" i="3"/>
  <c r="B4156" i="3"/>
  <c r="B6641" i="3"/>
  <c r="B1921" i="3"/>
  <c r="B541" i="3"/>
  <c r="B600" i="3"/>
  <c r="B7581" i="3"/>
  <c r="B10910" i="3"/>
  <c r="B10850" i="3"/>
  <c r="B10911" i="3"/>
  <c r="B9127" i="3"/>
  <c r="B6779" i="3"/>
  <c r="B1713" i="3"/>
  <c r="B6512" i="3"/>
  <c r="B10317" i="3"/>
  <c r="B1850" i="3"/>
  <c r="B8744" i="3"/>
  <c r="B6059" i="3"/>
  <c r="B2263" i="3"/>
  <c r="B212" i="3"/>
  <c r="B1162" i="3"/>
  <c r="B1442" i="3"/>
  <c r="B6292" i="3"/>
  <c r="B4157" i="3"/>
  <c r="B5312" i="3"/>
  <c r="B8507" i="3"/>
  <c r="B9194" i="3"/>
  <c r="B8996" i="3"/>
  <c r="B9433" i="3"/>
  <c r="B10445" i="3"/>
  <c r="B9639" i="3"/>
  <c r="B11646" i="3"/>
  <c r="B9556" i="3"/>
  <c r="B9716" i="3"/>
  <c r="B852" i="3"/>
  <c r="B10318" i="3"/>
  <c r="B11173" i="3"/>
  <c r="B5384" i="3"/>
  <c r="B1316" i="3"/>
  <c r="B5920" i="3"/>
  <c r="B5595" i="3"/>
  <c r="B3783" i="3"/>
  <c r="B3595" i="3"/>
  <c r="B6513" i="3"/>
  <c r="B3466" i="3"/>
  <c r="B11875" i="3"/>
  <c r="B5596" i="3"/>
  <c r="B7521" i="3"/>
  <c r="B11570" i="3"/>
  <c r="B10912" i="3"/>
  <c r="B2479" i="3"/>
  <c r="B3852" i="3"/>
  <c r="B8877" i="3"/>
  <c r="B929" i="3"/>
  <c r="B6165" i="3"/>
  <c r="B3467" i="3"/>
  <c r="B4285" i="3"/>
  <c r="B3072" i="3"/>
  <c r="B3396" i="3"/>
  <c r="B8692" i="3"/>
  <c r="B2937" i="3"/>
  <c r="B8302" i="3"/>
  <c r="B10184" i="3"/>
  <c r="B1922" i="3"/>
  <c r="B7996" i="3"/>
  <c r="B1163" i="3"/>
  <c r="B2735" i="3"/>
  <c r="B7942" i="3"/>
  <c r="B3267" i="3"/>
  <c r="B9195" i="3"/>
  <c r="B4158" i="3"/>
  <c r="B5052" i="3"/>
  <c r="B8438" i="3"/>
  <c r="B9434" i="3"/>
  <c r="B3140" i="3"/>
  <c r="B3651" i="3"/>
  <c r="B7582" i="3"/>
  <c r="B403" i="3"/>
  <c r="B8371" i="3"/>
  <c r="B5313" i="3"/>
  <c r="B3397" i="3"/>
  <c r="B3468" i="3"/>
  <c r="B8439" i="3"/>
  <c r="B2872" i="3"/>
  <c r="B11647" i="3"/>
  <c r="B10446" i="3"/>
  <c r="B4722" i="3"/>
  <c r="B8372" i="3"/>
  <c r="B5986" i="3"/>
  <c r="B6108" i="3"/>
  <c r="B3917" i="3"/>
  <c r="B8878" i="3"/>
  <c r="B853" i="3"/>
  <c r="B1317" i="3"/>
  <c r="B7719" i="3"/>
  <c r="B1995" i="3"/>
  <c r="B4429" i="3"/>
  <c r="B8062" i="3"/>
  <c r="B6706" i="3"/>
  <c r="B5119" i="3"/>
  <c r="B8930" i="3"/>
  <c r="B5722" i="3"/>
  <c r="B11174" i="3"/>
  <c r="B1104" i="3"/>
  <c r="B3073" i="3"/>
  <c r="B6514" i="3"/>
  <c r="B10702" i="3"/>
  <c r="B1443" i="3"/>
  <c r="B8568" i="3"/>
  <c r="B4352" i="3"/>
  <c r="B11375" i="3"/>
  <c r="B10629" i="3"/>
  <c r="B4790" i="3"/>
  <c r="B5253" i="3"/>
  <c r="B1368" i="3"/>
  <c r="B7651" i="3"/>
  <c r="B10254" i="3"/>
  <c r="B1239" i="3"/>
  <c r="B11099" i="3"/>
  <c r="B9640" i="3"/>
  <c r="B8879" i="3"/>
  <c r="B5786" i="3"/>
  <c r="B10319" i="3"/>
  <c r="B8242" i="3"/>
  <c r="B800" i="3"/>
  <c r="B11175" i="3"/>
  <c r="B1369" i="3"/>
  <c r="B7583" i="3"/>
  <c r="B8184" i="3"/>
  <c r="B7720" i="3"/>
  <c r="B4353" i="3"/>
  <c r="B10447" i="3"/>
  <c r="B5787" i="3"/>
  <c r="B9435" i="3"/>
  <c r="B10630" i="3"/>
  <c r="B601" i="3"/>
  <c r="B7721" i="3"/>
  <c r="B8880" i="3"/>
  <c r="B213" i="3"/>
  <c r="B11723" i="3"/>
  <c r="B6780" i="3"/>
  <c r="B11648" i="3"/>
  <c r="B8745" i="3"/>
  <c r="B2117" i="3"/>
  <c r="B4041" i="3"/>
  <c r="B5723" i="3"/>
  <c r="B10913" i="3"/>
  <c r="B6839" i="3"/>
  <c r="B2412" i="3"/>
  <c r="B6642" i="3"/>
  <c r="B11252" i="3"/>
  <c r="B9" i="3"/>
  <c r="B5724" i="3"/>
  <c r="B2673" i="3"/>
  <c r="B5314" i="3"/>
  <c r="B735" i="3"/>
  <c r="B11308" i="3"/>
  <c r="B4505" i="3"/>
  <c r="B8693" i="3"/>
  <c r="B7260" i="3"/>
  <c r="B6109" i="3"/>
  <c r="B2187" i="3"/>
  <c r="B10448" i="3"/>
  <c r="B335" i="3"/>
  <c r="B6515" i="3"/>
  <c r="B4042" i="3"/>
  <c r="B10185" i="3"/>
  <c r="B5182" i="3"/>
  <c r="B2873" i="3"/>
  <c r="B2736" i="3"/>
  <c r="B854" i="3"/>
  <c r="B7584" i="3"/>
  <c r="B3141" i="3"/>
  <c r="B7997" i="3"/>
  <c r="B5183" i="3"/>
  <c r="B4286" i="3"/>
  <c r="B10119" i="3"/>
  <c r="B6516" i="3"/>
  <c r="B4637" i="3"/>
  <c r="B4506" i="3"/>
  <c r="B4991" i="3"/>
  <c r="B5788" i="3"/>
  <c r="B8303" i="3"/>
  <c r="B11649" i="3"/>
  <c r="B404" i="3"/>
  <c r="B930" i="3"/>
  <c r="B405" i="3"/>
  <c r="B9557" i="3"/>
  <c r="B10555" i="3"/>
  <c r="B9717" i="3"/>
  <c r="B406" i="3"/>
  <c r="B6060" i="3"/>
  <c r="B1318" i="3"/>
  <c r="B9249" i="3"/>
  <c r="B7330" i="3"/>
  <c r="B8243" i="3"/>
  <c r="B7652" i="3"/>
  <c r="B10186" i="3"/>
  <c r="B9492" i="3"/>
  <c r="B5661" i="3"/>
  <c r="B2874" i="3"/>
  <c r="B6840" i="3"/>
  <c r="B5053" i="3"/>
  <c r="B2540" i="3"/>
  <c r="B83" i="3"/>
  <c r="B9250" i="3"/>
  <c r="B4791" i="3"/>
  <c r="B2737" i="3"/>
  <c r="B9988" i="3"/>
  <c r="B602" i="3"/>
  <c r="B855" i="3"/>
  <c r="B3142" i="3"/>
  <c r="B9052" i="3"/>
  <c r="B4992" i="3"/>
  <c r="B7390" i="3"/>
  <c r="B11253" i="3"/>
  <c r="B7180" i="3"/>
  <c r="B801" i="3"/>
  <c r="B7181" i="3"/>
  <c r="B8440" i="3"/>
  <c r="B542" i="3"/>
  <c r="B9296" i="3"/>
  <c r="B10" i="3"/>
  <c r="B7943" i="3"/>
  <c r="B3268" i="3"/>
  <c r="B10777" i="3"/>
  <c r="B11571" i="3"/>
  <c r="B5863" i="3"/>
  <c r="B2118" i="3"/>
  <c r="B4159" i="3"/>
  <c r="B1164" i="3"/>
  <c r="B1444" i="3"/>
  <c r="B8304" i="3"/>
  <c r="B4226" i="3"/>
  <c r="B8441" i="3"/>
  <c r="B2119" i="3"/>
  <c r="B472" i="3"/>
  <c r="B270" i="3"/>
  <c r="B4287" i="3"/>
  <c r="B8881" i="3"/>
  <c r="B9558" i="3"/>
  <c r="B8373" i="3"/>
  <c r="B4864" i="3"/>
  <c r="B7182" i="3"/>
  <c r="B3199" i="3"/>
  <c r="B4430" i="3"/>
  <c r="B5054" i="3"/>
  <c r="B7871" i="3"/>
  <c r="B10976" i="3"/>
  <c r="B11876" i="3"/>
  <c r="B2875" i="3"/>
  <c r="B8244" i="3"/>
  <c r="B8997" i="3"/>
  <c r="B5789" i="3"/>
  <c r="B2413" i="3"/>
  <c r="B1851" i="3"/>
  <c r="B2414" i="3"/>
  <c r="B662" i="3"/>
  <c r="B3200" i="3"/>
  <c r="B4431" i="3"/>
  <c r="B6293" i="3"/>
  <c r="B2188" i="3"/>
  <c r="B1775" i="3"/>
  <c r="B8508" i="3"/>
  <c r="B4160" i="3"/>
  <c r="B11100" i="3"/>
  <c r="B4921" i="3"/>
  <c r="B543" i="3"/>
  <c r="B473" i="3"/>
  <c r="B8305" i="3"/>
  <c r="B11496" i="3"/>
  <c r="B5120" i="3"/>
  <c r="B3469" i="3"/>
  <c r="B8998" i="3"/>
  <c r="B474" i="3"/>
  <c r="B1165" i="3"/>
  <c r="B8931" i="3"/>
  <c r="B3269" i="3"/>
  <c r="B3470" i="3"/>
  <c r="B10556" i="3"/>
  <c r="B271" i="3"/>
  <c r="B10631" i="3"/>
  <c r="B11254" i="3"/>
  <c r="B6707" i="3"/>
  <c r="B7050" i="3"/>
  <c r="B10557" i="3"/>
  <c r="B1445" i="3"/>
  <c r="B8509" i="3"/>
  <c r="B11255" i="3"/>
  <c r="B5864" i="3"/>
  <c r="B1370" i="3"/>
  <c r="B5921" i="3"/>
  <c r="B6841" i="3"/>
  <c r="B3531" i="3"/>
  <c r="B11572" i="3"/>
  <c r="B6895" i="3"/>
  <c r="B2264" i="3"/>
  <c r="B1240" i="3"/>
  <c r="B10914" i="3"/>
  <c r="B272" i="3"/>
  <c r="B4161" i="3"/>
  <c r="B2066" i="3"/>
  <c r="B1852" i="3"/>
  <c r="B6708" i="3"/>
  <c r="B5385" i="3"/>
  <c r="B3710" i="3"/>
  <c r="B5922" i="3"/>
  <c r="B9128" i="3"/>
  <c r="B8746" i="3"/>
  <c r="B802" i="3"/>
  <c r="B7117" i="3"/>
  <c r="B9196" i="3"/>
  <c r="B10915" i="3"/>
  <c r="B11032" i="3"/>
  <c r="B7118" i="3"/>
  <c r="B9197" i="3"/>
  <c r="B9921" i="3"/>
  <c r="B3201" i="3"/>
  <c r="B407" i="3"/>
  <c r="B7653" i="3"/>
  <c r="B5055" i="3"/>
  <c r="B10703" i="3"/>
  <c r="B2415" i="3"/>
  <c r="B1776" i="3"/>
  <c r="B3918" i="3"/>
  <c r="B4507" i="3"/>
  <c r="B7183" i="3"/>
  <c r="B9053" i="3"/>
  <c r="B4865" i="3"/>
  <c r="B9493" i="3"/>
  <c r="B3853" i="3"/>
  <c r="B5987" i="3"/>
  <c r="B2189" i="3"/>
  <c r="B1105" i="3"/>
  <c r="B8306" i="3"/>
  <c r="B5254" i="3"/>
  <c r="B982" i="3"/>
  <c r="B5988" i="3"/>
  <c r="B336" i="3"/>
  <c r="B11376" i="3"/>
  <c r="B4508" i="3"/>
  <c r="B9198" i="3"/>
  <c r="B10632" i="3"/>
  <c r="B10504" i="3"/>
  <c r="B6576" i="3"/>
  <c r="B3784" i="3"/>
  <c r="B7184" i="3"/>
  <c r="B3532" i="3"/>
  <c r="B2738" i="3"/>
  <c r="B10187" i="3"/>
  <c r="B8812" i="3"/>
  <c r="B7795" i="3"/>
  <c r="B3270" i="3"/>
  <c r="B983" i="3"/>
  <c r="B7261" i="3"/>
  <c r="B11033" i="3"/>
  <c r="B4162" i="3"/>
  <c r="B7185" i="3"/>
  <c r="B3785" i="3"/>
  <c r="B7119" i="3"/>
  <c r="B9641" i="3"/>
  <c r="B11176" i="3"/>
  <c r="B8307" i="3"/>
  <c r="B4163" i="3"/>
  <c r="B11724" i="3"/>
  <c r="B856" i="3"/>
  <c r="B2938" i="3"/>
  <c r="B4102" i="3"/>
  <c r="B1591" i="3"/>
  <c r="B11" i="3"/>
  <c r="B1503" i="3"/>
  <c r="B11377" i="3"/>
  <c r="B7585" i="3"/>
  <c r="B10188" i="3"/>
  <c r="B7455" i="3"/>
  <c r="B5440" i="3"/>
  <c r="B2993" i="3"/>
  <c r="B10120" i="3"/>
  <c r="B1592" i="3"/>
  <c r="B8510" i="3"/>
  <c r="B7796" i="3"/>
  <c r="B6643" i="3"/>
  <c r="B1504" i="3"/>
  <c r="B1777" i="3"/>
  <c r="B8374" i="3"/>
  <c r="B7186" i="3"/>
  <c r="B1166" i="3"/>
  <c r="B10505" i="3"/>
  <c r="B7262" i="3"/>
  <c r="B7998" i="3"/>
  <c r="B147" i="3"/>
  <c r="B1241" i="3"/>
  <c r="B10388" i="3"/>
  <c r="B7654" i="3"/>
  <c r="B12" i="3"/>
  <c r="B2329" i="3"/>
  <c r="B8308" i="3"/>
  <c r="B10449" i="3"/>
  <c r="B7120" i="3"/>
  <c r="B273" i="3"/>
  <c r="B10633" i="3"/>
  <c r="B9297" i="3"/>
  <c r="B2994" i="3"/>
  <c r="B7944" i="3"/>
  <c r="B6294" i="3"/>
  <c r="B10778" i="3"/>
  <c r="B148" i="3"/>
  <c r="B8999" i="3"/>
  <c r="B8185" i="3"/>
  <c r="B1778" i="3"/>
  <c r="B3981" i="3"/>
  <c r="B1242" i="3"/>
  <c r="B3336" i="3"/>
  <c r="B2614" i="3"/>
  <c r="B736" i="3"/>
  <c r="B9559" i="3"/>
  <c r="B11948" i="3"/>
  <c r="B6444" i="3"/>
  <c r="B6577" i="3"/>
  <c r="B984" i="3"/>
  <c r="B6896" i="3"/>
  <c r="B1853" i="3"/>
  <c r="B6897" i="3"/>
  <c r="B11101" i="3"/>
  <c r="B4227" i="3"/>
  <c r="B10054" i="3"/>
  <c r="B1923" i="3"/>
  <c r="B11877" i="3"/>
  <c r="B9366" i="3"/>
  <c r="B1854" i="3"/>
  <c r="B11378" i="3"/>
  <c r="B5255" i="3"/>
  <c r="B11379" i="3"/>
  <c r="B9000" i="3"/>
  <c r="B7121" i="3"/>
  <c r="B6225" i="3"/>
  <c r="B6445" i="3"/>
  <c r="B5441" i="3"/>
  <c r="B3596" i="3"/>
  <c r="B10189" i="3"/>
  <c r="B10558" i="3"/>
  <c r="B11573" i="3"/>
  <c r="B985" i="3"/>
  <c r="B9989" i="3"/>
  <c r="B9251" i="3"/>
  <c r="B5256" i="3"/>
  <c r="B3202" i="3"/>
  <c r="B4288" i="3"/>
  <c r="B84" i="3"/>
  <c r="B2995" i="3"/>
  <c r="B6709" i="3"/>
  <c r="B2120" i="3"/>
  <c r="B8882" i="3"/>
  <c r="B1371" i="3"/>
  <c r="B603" i="3"/>
  <c r="B9990" i="3"/>
  <c r="B7586" i="3"/>
  <c r="B5184" i="3"/>
  <c r="B5185" i="3"/>
  <c r="B2416" i="3"/>
  <c r="B8186" i="3"/>
  <c r="B5662" i="3"/>
  <c r="B9367" i="3"/>
  <c r="B11102" i="3"/>
  <c r="B6446" i="3"/>
  <c r="B5597" i="3"/>
  <c r="B7187" i="3"/>
  <c r="B7722" i="3"/>
  <c r="B9494" i="3"/>
  <c r="B3786" i="3"/>
  <c r="B337" i="3"/>
  <c r="B8883" i="3"/>
  <c r="B4043" i="3"/>
  <c r="B5865" i="3"/>
  <c r="B6898" i="3"/>
  <c r="B3143" i="3"/>
  <c r="B3271" i="3"/>
  <c r="B11574" i="3"/>
  <c r="B10190" i="3"/>
  <c r="B8569" i="3"/>
  <c r="B3533" i="3"/>
  <c r="B149" i="3"/>
  <c r="B10121" i="3"/>
  <c r="B1924" i="3"/>
  <c r="B4993" i="3"/>
  <c r="B4723" i="3"/>
  <c r="B3272" i="3"/>
  <c r="B10122" i="3"/>
  <c r="B214" i="3"/>
  <c r="B3203" i="3"/>
  <c r="B9854" i="3"/>
  <c r="B857" i="3"/>
  <c r="B5515" i="3"/>
  <c r="B1106" i="3"/>
  <c r="B11103" i="3"/>
  <c r="B3787" i="3"/>
  <c r="B5989" i="3"/>
  <c r="B4922" i="3"/>
  <c r="B2996" i="3"/>
  <c r="B9368" i="3"/>
  <c r="B10191" i="3"/>
  <c r="B1855" i="3"/>
  <c r="B475" i="3"/>
  <c r="B4866" i="3"/>
  <c r="B9718" i="3"/>
  <c r="B10055" i="3"/>
  <c r="B8063" i="3"/>
  <c r="B476" i="3"/>
  <c r="B5257" i="3"/>
  <c r="B6166" i="3"/>
  <c r="B663" i="3"/>
  <c r="B3711" i="3"/>
  <c r="B3074" i="3"/>
  <c r="B2067" i="3"/>
  <c r="B3652" i="3"/>
  <c r="B803" i="3"/>
  <c r="B215" i="3"/>
  <c r="B5121" i="3"/>
  <c r="B8511" i="3"/>
  <c r="B11575" i="3"/>
  <c r="B10559" i="3"/>
  <c r="B9054" i="3"/>
  <c r="B10389" i="3"/>
  <c r="B5923" i="3"/>
  <c r="B2997" i="3"/>
  <c r="B5598" i="3"/>
  <c r="B1107" i="3"/>
  <c r="B1042" i="3"/>
  <c r="B408" i="3"/>
  <c r="B7723" i="3"/>
  <c r="B5663" i="3"/>
  <c r="B10779" i="3"/>
  <c r="B4509" i="3"/>
  <c r="B6378" i="3"/>
  <c r="B9298" i="3"/>
  <c r="B9299" i="3"/>
  <c r="B1856" i="3"/>
  <c r="B3337" i="3"/>
  <c r="B11804" i="3"/>
  <c r="B1779" i="3"/>
  <c r="B9369" i="3"/>
  <c r="B4923" i="3"/>
  <c r="B1593" i="3"/>
  <c r="B9055" i="3"/>
  <c r="B6644" i="3"/>
  <c r="B1108" i="3"/>
  <c r="B7872" i="3"/>
  <c r="B409" i="3"/>
  <c r="B4867" i="3"/>
  <c r="B1446" i="3"/>
  <c r="B3398" i="3"/>
  <c r="B8747" i="3"/>
  <c r="B1109" i="3"/>
  <c r="B4432" i="3"/>
  <c r="B13" i="3"/>
  <c r="B3534" i="3"/>
  <c r="B8638" i="3"/>
  <c r="B3338" i="3"/>
  <c r="B10780" i="3"/>
  <c r="B477" i="3"/>
  <c r="B1372" i="3"/>
  <c r="B2939" i="3"/>
  <c r="B1714" i="3"/>
  <c r="B8570" i="3"/>
  <c r="B7263" i="3"/>
  <c r="B3919" i="3"/>
  <c r="B8639" i="3"/>
  <c r="B11497" i="3"/>
  <c r="B11498" i="3"/>
  <c r="B4638" i="3"/>
  <c r="B85" i="3"/>
  <c r="B6781" i="3"/>
  <c r="B8640" i="3"/>
  <c r="B3712" i="3"/>
  <c r="B11878" i="3"/>
  <c r="B2940" i="3"/>
  <c r="B11499" i="3"/>
  <c r="B8571" i="3"/>
  <c r="B737" i="3"/>
  <c r="B4994" i="3"/>
  <c r="B4510" i="3"/>
  <c r="B2541" i="3"/>
  <c r="B9719" i="3"/>
  <c r="B10255" i="3"/>
  <c r="B11949" i="3"/>
  <c r="B478" i="3"/>
  <c r="B7999" i="3"/>
  <c r="B5664" i="3"/>
  <c r="B6782" i="3"/>
  <c r="B3204" i="3"/>
  <c r="B1594" i="3"/>
  <c r="B6899" i="3"/>
  <c r="B2674" i="3"/>
  <c r="B5790" i="3"/>
  <c r="B4511" i="3"/>
  <c r="B4289" i="3"/>
  <c r="B8187" i="3"/>
  <c r="B9001" i="3"/>
  <c r="B1043" i="3"/>
  <c r="B8000" i="3"/>
  <c r="B1505" i="3"/>
  <c r="B6842" i="3"/>
  <c r="B216" i="3"/>
  <c r="B4792" i="3"/>
  <c r="B2876" i="3"/>
  <c r="B5056" i="3"/>
  <c r="B8813" i="3"/>
  <c r="B4639" i="3"/>
  <c r="B10320" i="3"/>
  <c r="B2542" i="3"/>
  <c r="B1243" i="3"/>
  <c r="B10192" i="3"/>
  <c r="B931" i="3"/>
  <c r="B274" i="3"/>
  <c r="B8932" i="3"/>
  <c r="B544" i="3"/>
  <c r="B2675" i="3"/>
  <c r="B10634" i="3"/>
  <c r="B4793" i="3"/>
  <c r="B4794" i="3"/>
  <c r="B858" i="3"/>
  <c r="B3339" i="3"/>
  <c r="B2739" i="3"/>
  <c r="B5122" i="3"/>
  <c r="B5665" i="3"/>
  <c r="B4044" i="3"/>
  <c r="B2068" i="3"/>
  <c r="B9803" i="3"/>
  <c r="B5990" i="3"/>
  <c r="B5866" i="3"/>
  <c r="B7587" i="3"/>
  <c r="B10635" i="3"/>
  <c r="B2676" i="3"/>
  <c r="B2265" i="3"/>
  <c r="B2543" i="3"/>
  <c r="B6517" i="3"/>
  <c r="B11725" i="3"/>
  <c r="B5725" i="3"/>
  <c r="B5442" i="3"/>
  <c r="B5186" i="3"/>
  <c r="B7051" i="3"/>
  <c r="B3075" i="3"/>
  <c r="B3076" i="3"/>
  <c r="B6578" i="3"/>
  <c r="B3399" i="3"/>
  <c r="B986" i="3"/>
  <c r="B2544" i="3"/>
  <c r="B7264" i="3"/>
  <c r="B7873" i="3"/>
  <c r="B6061" i="3"/>
  <c r="B5258" i="3"/>
  <c r="B86" i="3"/>
  <c r="B10123" i="3"/>
  <c r="B3982" i="3"/>
  <c r="B10506" i="3"/>
  <c r="B9720" i="3"/>
  <c r="B9199" i="3"/>
  <c r="B2877" i="3"/>
  <c r="B4640" i="3"/>
  <c r="B1244" i="3"/>
  <c r="B10851" i="3"/>
  <c r="B7391" i="3"/>
  <c r="B859" i="3"/>
  <c r="B8188" i="3"/>
  <c r="B5599" i="3"/>
  <c r="B2677" i="3"/>
  <c r="B7797" i="3"/>
  <c r="B275" i="3"/>
  <c r="B6980" i="3"/>
  <c r="B6295" i="3"/>
  <c r="B2740" i="3"/>
  <c r="B9056" i="3"/>
  <c r="B10977" i="3"/>
  <c r="B3077" i="3"/>
  <c r="B6645" i="3"/>
  <c r="B9855" i="3"/>
  <c r="B4103" i="3"/>
  <c r="B1245" i="3"/>
  <c r="B6447" i="3"/>
  <c r="B1715" i="3"/>
  <c r="B9252" i="3"/>
  <c r="B3340" i="3"/>
  <c r="B6167" i="3"/>
  <c r="B5315" i="3"/>
  <c r="B10124" i="3"/>
  <c r="B8748" i="3"/>
  <c r="B4290" i="3"/>
  <c r="B10193" i="3"/>
  <c r="B2121" i="3"/>
  <c r="B1506" i="3"/>
  <c r="B410" i="3"/>
  <c r="B2741" i="3"/>
  <c r="B2190" i="3"/>
  <c r="B4512" i="3"/>
  <c r="B3078" i="3"/>
  <c r="B10852" i="3"/>
  <c r="B10056" i="3"/>
  <c r="B860" i="3"/>
  <c r="B9804" i="3"/>
  <c r="B479" i="3"/>
  <c r="B10853" i="3"/>
  <c r="B9856" i="3"/>
  <c r="B4433" i="3"/>
  <c r="B5187" i="3"/>
  <c r="B9253" i="3"/>
  <c r="B3920" i="3"/>
  <c r="B338" i="3"/>
  <c r="B5867" i="3"/>
  <c r="B861" i="3"/>
  <c r="B9922" i="3"/>
  <c r="B4868" i="3"/>
  <c r="B7392" i="3"/>
  <c r="B4434" i="3"/>
  <c r="B8064" i="3"/>
  <c r="B411" i="3"/>
  <c r="B9991" i="3"/>
  <c r="B5726" i="3"/>
  <c r="B8884" i="3"/>
  <c r="B11034" i="3"/>
  <c r="B1246" i="3"/>
  <c r="B9721" i="3"/>
  <c r="B7724" i="3"/>
  <c r="B8309" i="3"/>
  <c r="B932" i="3"/>
  <c r="B10636" i="3"/>
  <c r="B480" i="3"/>
  <c r="B1857" i="3"/>
  <c r="B9436" i="3"/>
  <c r="B2810" i="3"/>
  <c r="B3597" i="3"/>
  <c r="B7456" i="3"/>
  <c r="B10781" i="3"/>
  <c r="B4354" i="3"/>
  <c r="B5386" i="3"/>
  <c r="B3535" i="3"/>
  <c r="B7725" i="3"/>
  <c r="B11805" i="3"/>
  <c r="B10978" i="3"/>
  <c r="B1373" i="3"/>
  <c r="B5727" i="3"/>
  <c r="B664" i="3"/>
  <c r="B3400" i="3"/>
  <c r="B9560" i="3"/>
  <c r="B6226" i="3"/>
  <c r="B339" i="3"/>
  <c r="B6227" i="3"/>
  <c r="B1658" i="3"/>
  <c r="B11104" i="3"/>
  <c r="B2330" i="3"/>
  <c r="B8512" i="3"/>
  <c r="B862" i="3"/>
  <c r="B10390" i="3"/>
  <c r="B6062" i="3"/>
  <c r="B10321" i="3"/>
  <c r="B10637" i="3"/>
  <c r="B1507" i="3"/>
  <c r="B5666" i="3"/>
  <c r="B9642" i="3"/>
  <c r="B11309" i="3"/>
  <c r="B11500" i="3"/>
  <c r="B2122" i="3"/>
  <c r="B11726" i="3"/>
  <c r="B2811" i="3"/>
  <c r="B7798" i="3"/>
  <c r="B4869" i="3"/>
  <c r="B7655" i="3"/>
  <c r="B10854" i="3"/>
  <c r="B6228" i="3"/>
  <c r="B2998" i="3"/>
  <c r="B412" i="3"/>
  <c r="B1858" i="3"/>
  <c r="B3536" i="3"/>
  <c r="B7393" i="3"/>
  <c r="B987" i="3"/>
  <c r="B7874" i="3"/>
  <c r="B1044" i="3"/>
  <c r="B11501" i="3"/>
  <c r="B1167" i="3"/>
  <c r="B5259" i="3"/>
  <c r="B2266" i="3"/>
  <c r="B6110" i="3"/>
  <c r="B3598" i="3"/>
  <c r="B10450" i="3"/>
  <c r="B4641" i="3"/>
  <c r="B1659" i="3"/>
  <c r="B2191" i="3"/>
  <c r="B5600" i="3"/>
  <c r="B1716" i="3"/>
  <c r="B10194" i="3"/>
  <c r="B5260" i="3"/>
  <c r="B10125" i="3"/>
  <c r="B1247" i="3"/>
  <c r="B276" i="3"/>
  <c r="B3599" i="3"/>
  <c r="B4164" i="3"/>
  <c r="B8001" i="3"/>
  <c r="B7122" i="3"/>
  <c r="B1508" i="3"/>
  <c r="B6448" i="3"/>
  <c r="B9722" i="3"/>
  <c r="B9002" i="3"/>
  <c r="B11380" i="3"/>
  <c r="B9495" i="3"/>
  <c r="B5516" i="3"/>
  <c r="B6296" i="3"/>
  <c r="B11035" i="3"/>
  <c r="B9200" i="3"/>
  <c r="B10979" i="3"/>
  <c r="B10855" i="3"/>
  <c r="B1248" i="3"/>
  <c r="B7394" i="3"/>
  <c r="B545" i="3"/>
  <c r="B2615" i="3"/>
  <c r="B7945" i="3"/>
  <c r="B4104" i="3"/>
  <c r="B3341" i="3"/>
  <c r="B738" i="3"/>
  <c r="B11177" i="3"/>
  <c r="B6900" i="3"/>
  <c r="B3144" i="3"/>
  <c r="B11434" i="3"/>
  <c r="B11310" i="3"/>
  <c r="B7265" i="3"/>
  <c r="B7875" i="3"/>
  <c r="B6710" i="3"/>
  <c r="B4724" i="3"/>
  <c r="B10560" i="3"/>
  <c r="B3921" i="3"/>
  <c r="B10195" i="3"/>
  <c r="B6168" i="3"/>
  <c r="B8885" i="3"/>
  <c r="B3653" i="3"/>
  <c r="B6449" i="3"/>
  <c r="B4795" i="3"/>
  <c r="B1447" i="3"/>
  <c r="B8933" i="3"/>
  <c r="B2331" i="3"/>
  <c r="B11036" i="3"/>
  <c r="B5443" i="3"/>
  <c r="B9300" i="3"/>
  <c r="B11178" i="3"/>
  <c r="B3788" i="3"/>
  <c r="B933" i="3"/>
  <c r="B8641" i="3"/>
  <c r="B1448" i="3"/>
  <c r="B6579" i="3"/>
  <c r="B5188" i="3"/>
  <c r="B3600" i="3"/>
  <c r="B8189" i="3"/>
  <c r="B5261" i="3"/>
  <c r="B3401" i="3"/>
  <c r="B1717" i="3"/>
  <c r="B2616" i="3"/>
  <c r="B5189" i="3"/>
  <c r="B8886" i="3"/>
  <c r="B1509" i="3"/>
  <c r="B10916" i="3"/>
  <c r="B10856" i="3"/>
  <c r="B9437" i="3"/>
  <c r="B4796" i="3"/>
  <c r="B3789" i="3"/>
  <c r="B10057" i="3"/>
  <c r="B14" i="3"/>
  <c r="B4435" i="3"/>
  <c r="B8642" i="3"/>
  <c r="B1249" i="3"/>
  <c r="B8002" i="3"/>
  <c r="B1780" i="3"/>
  <c r="B11727" i="3"/>
  <c r="B4105" i="3"/>
  <c r="B8934" i="3"/>
  <c r="B5868" i="3"/>
  <c r="B5444" i="3"/>
  <c r="B10451" i="3"/>
  <c r="B11650" i="3"/>
  <c r="B6111" i="3"/>
  <c r="B150" i="3"/>
  <c r="B4924" i="3"/>
  <c r="B5445" i="3"/>
  <c r="B2812" i="3"/>
  <c r="B11037" i="3"/>
  <c r="B2617" i="3"/>
  <c r="B10980" i="3"/>
  <c r="B7588" i="3"/>
  <c r="B10058" i="3"/>
  <c r="B10126" i="3"/>
  <c r="B8749" i="3"/>
  <c r="B11381" i="3"/>
  <c r="B1449" i="3"/>
  <c r="B277" i="3"/>
  <c r="B15" i="3"/>
  <c r="B10507" i="3"/>
  <c r="B2941" i="3"/>
  <c r="B11179" i="3"/>
  <c r="B6518" i="3"/>
  <c r="B5262" i="3"/>
  <c r="B1859" i="3"/>
  <c r="B1781" i="3"/>
  <c r="B481" i="3"/>
  <c r="B5446" i="3"/>
  <c r="B278" i="3"/>
  <c r="B3342" i="3"/>
  <c r="B6580" i="3"/>
  <c r="B217" i="3"/>
  <c r="B3402" i="3"/>
  <c r="B5728" i="3"/>
  <c r="B3145" i="3"/>
  <c r="B4725" i="3"/>
  <c r="B9057" i="3"/>
  <c r="B9438" i="3"/>
  <c r="B8003" i="3"/>
  <c r="B11950" i="3"/>
  <c r="B10322" i="3"/>
  <c r="B10256" i="3"/>
  <c r="B9003" i="3"/>
  <c r="B1510" i="3"/>
  <c r="B279" i="3"/>
  <c r="B1925" i="3"/>
  <c r="B4165" i="3"/>
  <c r="B8572" i="3"/>
  <c r="B1926" i="3"/>
  <c r="B87" i="3"/>
  <c r="B9643" i="3"/>
  <c r="B604" i="3"/>
  <c r="B934" i="3"/>
  <c r="B7457" i="3"/>
  <c r="B151" i="3"/>
  <c r="B1374" i="3"/>
  <c r="B5057" i="3"/>
  <c r="B605" i="3"/>
  <c r="B1927" i="3"/>
  <c r="B9370" i="3"/>
  <c r="B1595" i="3"/>
  <c r="B10638" i="3"/>
  <c r="B5729" i="3"/>
  <c r="B4045" i="3"/>
  <c r="B1168" i="3"/>
  <c r="B3854" i="3"/>
  <c r="B8513" i="3"/>
  <c r="B9371" i="3"/>
  <c r="B6646" i="3"/>
  <c r="B10127" i="3"/>
  <c r="B2267" i="3"/>
  <c r="B4436" i="3"/>
  <c r="B10917" i="3"/>
  <c r="B2618" i="3"/>
  <c r="B5123" i="3"/>
  <c r="B10257" i="3"/>
  <c r="B11576" i="3"/>
  <c r="B11435" i="3"/>
  <c r="B7123" i="3"/>
  <c r="B863" i="3"/>
  <c r="B7458" i="3"/>
  <c r="B3537" i="3"/>
  <c r="B8694" i="3"/>
  <c r="B4797" i="3"/>
  <c r="B7124" i="3"/>
  <c r="B4437" i="3"/>
  <c r="B3790" i="3"/>
  <c r="B6450" i="3"/>
  <c r="B10508" i="3"/>
  <c r="B7656" i="3"/>
  <c r="B8190" i="3"/>
  <c r="B1860" i="3"/>
  <c r="B9439" i="3"/>
  <c r="B6647" i="3"/>
  <c r="B2123" i="3"/>
  <c r="B1596" i="3"/>
  <c r="B6297" i="3"/>
  <c r="B7876" i="3"/>
  <c r="B7331" i="3"/>
  <c r="B3205" i="3"/>
  <c r="B6379" i="3"/>
  <c r="B5387" i="3"/>
  <c r="B3654" i="3"/>
  <c r="B9857" i="3"/>
  <c r="B11502" i="3"/>
  <c r="B2545" i="3"/>
  <c r="B10981" i="3"/>
  <c r="B3206" i="3"/>
  <c r="B1511" i="3"/>
  <c r="B1250" i="3"/>
  <c r="B10509" i="3"/>
  <c r="B10391" i="3"/>
  <c r="B9923" i="3"/>
  <c r="B1512" i="3"/>
  <c r="B1169" i="3"/>
  <c r="B11311" i="3"/>
  <c r="B8935" i="3"/>
  <c r="B1170" i="3"/>
  <c r="B7459" i="3"/>
  <c r="B3471" i="3"/>
  <c r="B5667" i="3"/>
  <c r="B11728" i="3"/>
  <c r="B4995" i="3"/>
  <c r="B413" i="3"/>
  <c r="B9058" i="3"/>
  <c r="B11180" i="3"/>
  <c r="B9004" i="3"/>
  <c r="B5791" i="3"/>
  <c r="B4166" i="3"/>
  <c r="B3601" i="3"/>
  <c r="B7332" i="3"/>
  <c r="B3922" i="3"/>
  <c r="B5517" i="3"/>
  <c r="B8245" i="3"/>
  <c r="B1251" i="3"/>
  <c r="B7395" i="3"/>
  <c r="B8750" i="3"/>
  <c r="B9992" i="3"/>
  <c r="B2192" i="3"/>
  <c r="B1597" i="3"/>
  <c r="B546" i="3"/>
  <c r="B4355" i="3"/>
  <c r="B6298" i="3"/>
  <c r="B11879" i="3"/>
  <c r="B5601" i="3"/>
  <c r="B9993" i="3"/>
  <c r="B5602" i="3"/>
  <c r="B6380" i="3"/>
  <c r="B4642" i="3"/>
  <c r="B10452" i="3"/>
  <c r="B864" i="3"/>
  <c r="B1782" i="3"/>
  <c r="B5603" i="3"/>
  <c r="B1110" i="3"/>
  <c r="B11729" i="3"/>
  <c r="B2999" i="3"/>
  <c r="B804" i="3"/>
  <c r="B11503" i="3"/>
  <c r="B4996" i="3"/>
  <c r="B1319" i="3"/>
  <c r="B2878" i="3"/>
  <c r="B11880" i="3"/>
  <c r="B8065" i="3"/>
  <c r="B9372" i="3"/>
  <c r="B5388" i="3"/>
  <c r="B7125" i="3"/>
  <c r="B5389" i="3"/>
  <c r="B152" i="3"/>
  <c r="B1252" i="3"/>
  <c r="B11038" i="3"/>
  <c r="B6783" i="3"/>
  <c r="B1045" i="3"/>
  <c r="B9059" i="3"/>
  <c r="B10561" i="3"/>
  <c r="B1320" i="3"/>
  <c r="B5869" i="3"/>
  <c r="B7266" i="3"/>
  <c r="B1375" i="3"/>
  <c r="B6711" i="3"/>
  <c r="B10982" i="3"/>
  <c r="B3855" i="3"/>
  <c r="B10704" i="3"/>
  <c r="B482" i="3"/>
  <c r="B1046" i="3"/>
  <c r="B10918" i="3"/>
  <c r="B9805" i="3"/>
  <c r="B865" i="3"/>
  <c r="B11730" i="3"/>
  <c r="B9723" i="3"/>
  <c r="B280" i="3"/>
  <c r="B6451" i="3"/>
  <c r="B1513" i="3"/>
  <c r="B805" i="3"/>
  <c r="B10323" i="3"/>
  <c r="B1376" i="3"/>
  <c r="B6581" i="3"/>
  <c r="B5518" i="3"/>
  <c r="B8936" i="3"/>
  <c r="B7188" i="3"/>
  <c r="B5730" i="3"/>
  <c r="B6901" i="3"/>
  <c r="B6902" i="3"/>
  <c r="B8375" i="3"/>
  <c r="B340" i="3"/>
  <c r="B10059" i="3"/>
  <c r="B2124" i="3"/>
  <c r="B7657" i="3"/>
  <c r="B10392" i="3"/>
  <c r="B8573" i="3"/>
  <c r="B1111" i="3"/>
  <c r="B3343" i="3"/>
  <c r="B11436" i="3"/>
  <c r="B8376" i="3"/>
  <c r="B483" i="3"/>
  <c r="B1377" i="3"/>
  <c r="B3207" i="3"/>
  <c r="B8751" i="3"/>
  <c r="B8377" i="3"/>
  <c r="B2480" i="3"/>
  <c r="B5668" i="3"/>
  <c r="B281" i="3"/>
  <c r="B1171" i="3"/>
  <c r="B4106" i="3"/>
  <c r="B5058" i="3"/>
  <c r="B341" i="3"/>
  <c r="B5991" i="3"/>
  <c r="B5792" i="3"/>
  <c r="B3983" i="3"/>
  <c r="B7460" i="3"/>
  <c r="B10562" i="3"/>
  <c r="B11881" i="3"/>
  <c r="B2942" i="3"/>
  <c r="B9060" i="3"/>
  <c r="B7267" i="3"/>
  <c r="B4643" i="3"/>
  <c r="B11105" i="3"/>
  <c r="B1112" i="3"/>
  <c r="B1996" i="3"/>
  <c r="B4798" i="3"/>
  <c r="B8004" i="3"/>
  <c r="B4291" i="3"/>
  <c r="B9924" i="3"/>
  <c r="B6712" i="3"/>
  <c r="B11731" i="3"/>
  <c r="B5793" i="3"/>
  <c r="B988" i="3"/>
  <c r="B3208" i="3"/>
  <c r="B2332" i="3"/>
  <c r="B6903" i="3"/>
  <c r="B5669" i="3"/>
  <c r="B5794" i="3"/>
  <c r="B4046" i="3"/>
  <c r="B3655" i="3"/>
  <c r="B10639" i="3"/>
  <c r="B7189" i="3"/>
  <c r="B8695" i="3"/>
  <c r="B4870" i="3"/>
  <c r="B4644" i="3"/>
  <c r="B6169" i="3"/>
  <c r="B5447" i="3"/>
  <c r="B10510" i="3"/>
  <c r="B9254" i="3"/>
  <c r="B4047" i="3"/>
  <c r="B10640" i="3"/>
  <c r="B9301" i="3"/>
  <c r="B9644" i="3"/>
  <c r="B218" i="3"/>
  <c r="B3923" i="3"/>
  <c r="B10196" i="3"/>
  <c r="B5124" i="3"/>
  <c r="B7522" i="3"/>
  <c r="B3344" i="3"/>
  <c r="B9302" i="3"/>
  <c r="B11732" i="3"/>
  <c r="B10453" i="3"/>
  <c r="B1450" i="3"/>
  <c r="B9129" i="3"/>
  <c r="B11882" i="3"/>
  <c r="B9130" i="3"/>
  <c r="B4438" i="3"/>
  <c r="B7799" i="3"/>
  <c r="B6981" i="3"/>
  <c r="B3791" i="3"/>
  <c r="B2125" i="3"/>
  <c r="B7523" i="3"/>
  <c r="B7268" i="3"/>
  <c r="B7524" i="3"/>
  <c r="B7052" i="3"/>
  <c r="B10857" i="3"/>
  <c r="B10641" i="3"/>
  <c r="B9925" i="3"/>
  <c r="B7726" i="3"/>
  <c r="B989" i="3"/>
  <c r="B2481" i="3"/>
  <c r="B10858" i="3"/>
  <c r="B1514" i="3"/>
  <c r="B5316" i="3"/>
  <c r="B665" i="3"/>
  <c r="B1253" i="3"/>
  <c r="B342" i="3"/>
  <c r="B11382" i="3"/>
  <c r="B547" i="3"/>
  <c r="B414" i="3"/>
  <c r="B4513" i="3"/>
  <c r="B5263" i="3"/>
  <c r="B2742" i="3"/>
  <c r="B2193" i="3"/>
  <c r="B8752" i="3"/>
  <c r="B6784" i="3"/>
  <c r="B5670" i="3"/>
  <c r="B2069" i="3"/>
  <c r="B3146" i="3"/>
  <c r="B9645" i="3"/>
  <c r="B11806" i="3"/>
  <c r="B7800" i="3"/>
  <c r="B11883" i="3"/>
  <c r="B8191" i="3"/>
  <c r="B6299" i="3"/>
  <c r="B10060" i="3"/>
  <c r="B282" i="3"/>
  <c r="B3079" i="3"/>
  <c r="B10919" i="3"/>
  <c r="B6713" i="3"/>
  <c r="B6648" i="3"/>
  <c r="B6452" i="3"/>
  <c r="B1598" i="3"/>
  <c r="B10324" i="3"/>
  <c r="B10782" i="3"/>
  <c r="B5519" i="3"/>
  <c r="B9201" i="3"/>
  <c r="B9926" i="3"/>
  <c r="B6714" i="3"/>
  <c r="B10783" i="3"/>
  <c r="B484" i="3"/>
  <c r="B7589" i="3"/>
  <c r="B11733" i="3"/>
  <c r="B8442" i="3"/>
  <c r="B2743" i="3"/>
  <c r="B11181" i="3"/>
  <c r="B3345" i="3"/>
  <c r="B10061" i="3"/>
  <c r="B9005" i="3"/>
  <c r="B1172" i="3"/>
  <c r="B5870" i="3"/>
  <c r="B6843" i="3"/>
  <c r="B7525" i="3"/>
  <c r="B739" i="3"/>
  <c r="B4514" i="3"/>
  <c r="B5795" i="3"/>
  <c r="B5671" i="3"/>
  <c r="B4997" i="3"/>
  <c r="B6229" i="3"/>
  <c r="B10983" i="3"/>
  <c r="B8443" i="3"/>
  <c r="B8005" i="3"/>
  <c r="B9373" i="3"/>
  <c r="B11651" i="3"/>
  <c r="B2744" i="3"/>
  <c r="B7877" i="3"/>
  <c r="B3656" i="3"/>
  <c r="B8814" i="3"/>
  <c r="B8310" i="3"/>
  <c r="B11577" i="3"/>
  <c r="B2126" i="3"/>
  <c r="B10920" i="3"/>
  <c r="B2070" i="3"/>
  <c r="B9006" i="3"/>
  <c r="B10393" i="3"/>
  <c r="B5796" i="3"/>
  <c r="B4925" i="3"/>
  <c r="B2127" i="3"/>
  <c r="B1718" i="3"/>
  <c r="B5125" i="3"/>
  <c r="B7461" i="3"/>
  <c r="B6844" i="3"/>
  <c r="B9374" i="3"/>
  <c r="B11807" i="3"/>
  <c r="B5264" i="3"/>
  <c r="B4998" i="3"/>
  <c r="B3856" i="3"/>
  <c r="B3472" i="3"/>
  <c r="B9646" i="3"/>
  <c r="B3984" i="3"/>
  <c r="B3713" i="3"/>
  <c r="B740" i="3"/>
  <c r="B11884" i="3"/>
  <c r="B8696" i="3"/>
  <c r="B6063" i="3"/>
  <c r="B10921" i="3"/>
  <c r="B3346" i="3"/>
  <c r="B11808" i="3"/>
  <c r="B1451" i="3"/>
  <c r="B9440" i="3"/>
  <c r="B2813" i="3"/>
  <c r="B2482" i="3"/>
  <c r="B7878" i="3"/>
  <c r="B8574" i="3"/>
  <c r="B1515" i="3"/>
  <c r="B9724" i="3"/>
  <c r="B1516" i="3"/>
  <c r="B9255" i="3"/>
  <c r="B11312" i="3"/>
  <c r="B10642" i="3"/>
  <c r="B5126" i="3"/>
  <c r="B9994" i="3"/>
  <c r="B4356" i="3"/>
  <c r="B3347" i="3"/>
  <c r="B11256" i="3"/>
  <c r="B6904" i="3"/>
  <c r="B8815" i="3"/>
  <c r="B9858" i="3"/>
  <c r="B3473" i="3"/>
  <c r="B6715" i="3"/>
  <c r="B7269" i="3"/>
  <c r="B4048" i="3"/>
  <c r="B1378" i="3"/>
  <c r="B2128" i="3"/>
  <c r="B548" i="3"/>
  <c r="B219" i="3"/>
  <c r="B7396" i="3"/>
  <c r="B8006" i="3"/>
  <c r="B11578" i="3"/>
  <c r="B5317" i="3"/>
  <c r="B3714" i="3"/>
  <c r="B10454" i="3"/>
  <c r="B153" i="3"/>
  <c r="B4726" i="3"/>
  <c r="B9561" i="3"/>
  <c r="B10563" i="3"/>
  <c r="B7053" i="3"/>
  <c r="B8575" i="3"/>
  <c r="B9647" i="3"/>
  <c r="B7590" i="3"/>
  <c r="B9303" i="3"/>
  <c r="B4167" i="3"/>
  <c r="B8311" i="3"/>
  <c r="B7462" i="3"/>
  <c r="B666" i="3"/>
  <c r="B741" i="3"/>
  <c r="B6453" i="3"/>
  <c r="B4439" i="3"/>
  <c r="B88" i="3"/>
  <c r="B6845" i="3"/>
  <c r="B7946" i="3"/>
  <c r="B5265" i="3"/>
  <c r="B667" i="3"/>
  <c r="B3715" i="3"/>
  <c r="B2814" i="3"/>
  <c r="B2268" i="3"/>
  <c r="B6230" i="3"/>
  <c r="B2194" i="3"/>
  <c r="B7727" i="3"/>
  <c r="B2678" i="3"/>
  <c r="B7591" i="3"/>
  <c r="B11579" i="3"/>
  <c r="B8007" i="3"/>
  <c r="B9131" i="3"/>
  <c r="B5520" i="3"/>
  <c r="B9441" i="3"/>
  <c r="B9061" i="3"/>
  <c r="B10643" i="3"/>
  <c r="B2195" i="3"/>
  <c r="B1452" i="3"/>
  <c r="B1113" i="3"/>
  <c r="B1861" i="3"/>
  <c r="B9496" i="3"/>
  <c r="B2129" i="3"/>
  <c r="B668" i="3"/>
  <c r="B11257" i="3"/>
  <c r="B3147" i="3"/>
  <c r="B1254" i="3"/>
  <c r="B6381" i="3"/>
  <c r="B3273" i="3"/>
  <c r="B3602" i="3"/>
  <c r="B9132" i="3"/>
  <c r="B8697" i="3"/>
  <c r="B5059" i="3"/>
  <c r="B9927" i="3"/>
  <c r="B3985" i="3"/>
  <c r="B415" i="3"/>
  <c r="B10564" i="3"/>
  <c r="B5318" i="3"/>
  <c r="B11504" i="3"/>
  <c r="B742" i="3"/>
  <c r="B2815" i="3"/>
  <c r="B11652" i="3"/>
  <c r="B3986" i="3"/>
  <c r="B1719" i="3"/>
  <c r="B485" i="3"/>
  <c r="B11437" i="3"/>
  <c r="B2130" i="3"/>
  <c r="B1255" i="3"/>
  <c r="B9562" i="3"/>
  <c r="B9806" i="3"/>
  <c r="B8576" i="3"/>
  <c r="B154" i="3"/>
  <c r="B10705" i="3"/>
  <c r="B3657" i="3"/>
  <c r="B6112" i="3"/>
  <c r="B669" i="3"/>
  <c r="B3792" i="3"/>
  <c r="B11438" i="3"/>
  <c r="B7728" i="3"/>
  <c r="B2417" i="3"/>
  <c r="B5521" i="3"/>
  <c r="B866" i="3"/>
  <c r="B10455" i="3"/>
  <c r="B9995" i="3"/>
  <c r="B9133" i="3"/>
  <c r="B8577" i="3"/>
  <c r="B7658" i="3"/>
  <c r="B283" i="3"/>
  <c r="B6846" i="3"/>
  <c r="B4168" i="3"/>
  <c r="B8246" i="3"/>
  <c r="B990" i="3"/>
  <c r="B6113" i="3"/>
  <c r="B1928" i="3"/>
  <c r="B10706" i="3"/>
  <c r="B6785" i="3"/>
  <c r="B11313" i="3"/>
  <c r="B9648" i="3"/>
  <c r="B2269" i="3"/>
  <c r="B9497" i="3"/>
  <c r="B2270" i="3"/>
  <c r="B806" i="3"/>
  <c r="B7592" i="3"/>
  <c r="B1862" i="3"/>
  <c r="B8816" i="3"/>
  <c r="B743" i="3"/>
  <c r="B6649" i="3"/>
  <c r="B1599" i="3"/>
  <c r="B1600" i="3"/>
  <c r="B11809" i="3"/>
  <c r="B1601" i="3"/>
  <c r="B2483" i="3"/>
  <c r="B10784" i="3"/>
  <c r="B5060" i="3"/>
  <c r="B2271" i="3"/>
  <c r="B3924" i="3"/>
  <c r="B9134" i="3"/>
  <c r="B3716" i="3"/>
  <c r="B11505" i="3"/>
  <c r="B1517" i="3"/>
  <c r="B8444" i="3"/>
  <c r="B1114" i="3"/>
  <c r="B7190" i="3"/>
  <c r="B6300" i="3"/>
  <c r="B9649" i="3"/>
  <c r="B6519" i="3"/>
  <c r="B1720" i="3"/>
  <c r="B4570" i="3"/>
  <c r="B3274" i="3"/>
  <c r="B10456" i="3"/>
  <c r="B10325" i="3"/>
  <c r="B4571" i="3"/>
  <c r="B8312" i="3"/>
  <c r="B9996" i="3"/>
  <c r="B3857" i="3"/>
  <c r="B10984" i="3"/>
  <c r="B8887" i="3"/>
  <c r="B16" i="3"/>
  <c r="B5731" i="3"/>
  <c r="B7947" i="3"/>
  <c r="B8888" i="3"/>
  <c r="B2418" i="3"/>
  <c r="B9007" i="3"/>
  <c r="B3000" i="3"/>
  <c r="B10644" i="3"/>
  <c r="B7333" i="3"/>
  <c r="B5448" i="3"/>
  <c r="B2419" i="3"/>
  <c r="B744" i="3"/>
  <c r="B10128" i="3"/>
  <c r="B9807" i="3"/>
  <c r="B2745" i="3"/>
  <c r="B9563" i="3"/>
  <c r="B3793" i="3"/>
  <c r="B7879" i="3"/>
  <c r="B4926" i="3"/>
  <c r="B3001" i="3"/>
  <c r="B6114" i="3"/>
  <c r="B6520" i="3"/>
  <c r="B11810" i="3"/>
  <c r="B4799" i="3"/>
  <c r="B5604" i="3"/>
  <c r="B155" i="3"/>
  <c r="B2816" i="3"/>
  <c r="B6170" i="3"/>
  <c r="B2546" i="3"/>
  <c r="B3474" i="3"/>
  <c r="B1321" i="3"/>
  <c r="B9928" i="3"/>
  <c r="B6982" i="3"/>
  <c r="B9650" i="3"/>
  <c r="B1518" i="3"/>
  <c r="B6301" i="3"/>
  <c r="B10197" i="3"/>
  <c r="B7334" i="3"/>
  <c r="B7191" i="3"/>
  <c r="B11182" i="3"/>
  <c r="B9442" i="3"/>
  <c r="B549" i="3"/>
  <c r="B4927" i="3"/>
  <c r="B8192" i="3"/>
  <c r="B11258" i="3"/>
  <c r="B6983" i="3"/>
  <c r="B2817" i="3"/>
  <c r="B4357" i="3"/>
  <c r="B2071" i="3"/>
  <c r="B3475" i="3"/>
  <c r="B156" i="3"/>
  <c r="B11506" i="3"/>
  <c r="B7192" i="3"/>
  <c r="B1453" i="3"/>
  <c r="B935" i="3"/>
  <c r="B10565" i="3"/>
  <c r="B5390" i="3"/>
  <c r="B6064" i="3"/>
  <c r="B5266" i="3"/>
  <c r="B6115" i="3"/>
  <c r="B2818" i="3"/>
  <c r="B8247" i="3"/>
  <c r="B8248" i="3"/>
  <c r="B5992" i="3"/>
  <c r="B9202" i="3"/>
  <c r="B486" i="3"/>
  <c r="B2072" i="3"/>
  <c r="B3987" i="3"/>
  <c r="B11951" i="3"/>
  <c r="B4358" i="3"/>
  <c r="B7801" i="3"/>
  <c r="B8817" i="3"/>
  <c r="B9443" i="3"/>
  <c r="B7526" i="3"/>
  <c r="B10129" i="3"/>
  <c r="B1519" i="3"/>
  <c r="B9444" i="3"/>
  <c r="B8643" i="3"/>
  <c r="B11106" i="3"/>
  <c r="B1173" i="3"/>
  <c r="B8514" i="3"/>
  <c r="B5127" i="3"/>
  <c r="B4440" i="3"/>
  <c r="B4727" i="3"/>
  <c r="B807" i="3"/>
  <c r="B3988" i="3"/>
  <c r="B7193" i="3"/>
  <c r="B3403" i="3"/>
  <c r="B2547" i="3"/>
  <c r="B220" i="3"/>
  <c r="B7729" i="3"/>
  <c r="B11811" i="3"/>
  <c r="B2196" i="3"/>
  <c r="B11383" i="3"/>
  <c r="B9256" i="3"/>
  <c r="B2619" i="3"/>
  <c r="B11507" i="3"/>
  <c r="B4359" i="3"/>
  <c r="B1379" i="3"/>
  <c r="B11952" i="3"/>
  <c r="B2943" i="3"/>
  <c r="B11107" i="3"/>
  <c r="B5797" i="3"/>
  <c r="B6984" i="3"/>
  <c r="B9929" i="3"/>
  <c r="B3002" i="3"/>
  <c r="B4292" i="3"/>
  <c r="B7126" i="3"/>
  <c r="B157" i="3"/>
  <c r="B1602" i="3"/>
  <c r="B10062" i="3"/>
  <c r="B1454" i="3"/>
  <c r="B11812" i="3"/>
  <c r="B550" i="3"/>
  <c r="B9859" i="3"/>
  <c r="B1174" i="3"/>
  <c r="B9564" i="3"/>
  <c r="B2679" i="3"/>
  <c r="B5190" i="3"/>
  <c r="B4800" i="3"/>
  <c r="B3404" i="3"/>
  <c r="B5128" i="3"/>
  <c r="B3003" i="3"/>
  <c r="B1175" i="3"/>
  <c r="B6116" i="3"/>
  <c r="B221" i="3"/>
  <c r="B6231" i="3"/>
  <c r="B9565" i="3"/>
  <c r="B4572" i="3"/>
  <c r="B487" i="3"/>
  <c r="B1455" i="3"/>
  <c r="B2420" i="3"/>
  <c r="B3717" i="3"/>
  <c r="B2620" i="3"/>
  <c r="B8249" i="3"/>
  <c r="B1603" i="3"/>
  <c r="B4871" i="3"/>
  <c r="B4801" i="3"/>
  <c r="B2746" i="3"/>
  <c r="B1176" i="3"/>
  <c r="B7194" i="3"/>
  <c r="B158" i="3"/>
  <c r="B1256" i="3"/>
  <c r="B9566" i="3"/>
  <c r="B9860" i="3"/>
  <c r="B4999" i="3"/>
  <c r="B7527" i="3"/>
  <c r="B284" i="3"/>
  <c r="B9375" i="3"/>
  <c r="B1929" i="3"/>
  <c r="B2421" i="3"/>
  <c r="B10258" i="3"/>
  <c r="B343" i="3"/>
  <c r="B8445" i="3"/>
  <c r="B9997" i="3"/>
  <c r="B670" i="3"/>
  <c r="B10198" i="3"/>
  <c r="B936" i="3"/>
  <c r="B6232" i="3"/>
  <c r="B7593" i="3"/>
  <c r="B9998" i="3"/>
  <c r="B344" i="3"/>
  <c r="B7528" i="3"/>
  <c r="B5191" i="3"/>
  <c r="B8644" i="3"/>
  <c r="B1604" i="3"/>
  <c r="B9567" i="3"/>
  <c r="B8578" i="3"/>
  <c r="B6985" i="3"/>
  <c r="B9008" i="3"/>
  <c r="B745" i="3"/>
  <c r="B2197" i="3"/>
  <c r="B8250" i="3"/>
  <c r="B3858" i="3"/>
  <c r="B10130" i="3"/>
  <c r="B222" i="3"/>
  <c r="B10922" i="3"/>
  <c r="B2548" i="3"/>
  <c r="B9376" i="3"/>
  <c r="B8313" i="3"/>
  <c r="B8937" i="3"/>
  <c r="B4802" i="3"/>
  <c r="B9203" i="3"/>
  <c r="B5924" i="3"/>
  <c r="B4107" i="3"/>
  <c r="B7802" i="3"/>
  <c r="B2272" i="3"/>
  <c r="B2819" i="3"/>
  <c r="B2944" i="3"/>
  <c r="B5319" i="3"/>
  <c r="B8938" i="3"/>
  <c r="B9725" i="3"/>
  <c r="B3925" i="3"/>
  <c r="B4573" i="3"/>
  <c r="B8698" i="3"/>
  <c r="B5000" i="3"/>
  <c r="B8939" i="3"/>
  <c r="B5320" i="3"/>
  <c r="B7054" i="3"/>
  <c r="B5267" i="3"/>
  <c r="B1380" i="3"/>
  <c r="B416" i="3"/>
  <c r="B10063" i="3"/>
  <c r="B11813" i="3"/>
  <c r="B8515" i="3"/>
  <c r="B7335" i="3"/>
  <c r="B4108" i="3"/>
  <c r="B2333" i="3"/>
  <c r="B9498" i="3"/>
  <c r="B1257" i="3"/>
  <c r="B11653" i="3"/>
  <c r="B1322" i="3"/>
  <c r="B7529" i="3"/>
  <c r="B7336" i="3"/>
  <c r="B10394" i="3"/>
  <c r="B5993" i="3"/>
  <c r="B89" i="3"/>
  <c r="B345" i="3"/>
  <c r="B2747" i="3"/>
  <c r="B10259" i="3"/>
  <c r="B1930" i="3"/>
  <c r="B4645" i="3"/>
  <c r="B10326" i="3"/>
  <c r="B8699" i="3"/>
  <c r="B10785" i="3"/>
  <c r="B8446" i="3"/>
  <c r="B9726" i="3"/>
  <c r="B6650" i="3"/>
  <c r="B7594" i="3"/>
  <c r="B937" i="3"/>
  <c r="B9651" i="3"/>
  <c r="B4872" i="3"/>
  <c r="B2273" i="3"/>
  <c r="B1863" i="3"/>
  <c r="B6986" i="3"/>
  <c r="B551" i="3"/>
  <c r="B4728" i="3"/>
  <c r="B5129" i="3"/>
  <c r="B3348" i="3"/>
  <c r="B11885" i="3"/>
  <c r="B9377" i="3"/>
  <c r="B8066" i="3"/>
  <c r="B7055" i="3"/>
  <c r="B8940" i="3"/>
  <c r="B3859" i="3"/>
  <c r="B7195" i="3"/>
  <c r="B6171" i="3"/>
  <c r="B10923" i="3"/>
  <c r="B2198" i="3"/>
  <c r="B8516" i="3"/>
  <c r="B5672" i="3"/>
  <c r="B4515" i="3"/>
  <c r="B4803" i="3"/>
  <c r="B2131" i="3"/>
  <c r="B3405" i="3"/>
  <c r="B11886" i="3"/>
  <c r="B1047" i="3"/>
  <c r="B10786" i="3"/>
  <c r="B3349" i="3"/>
  <c r="B8193" i="3"/>
  <c r="B9062" i="3"/>
  <c r="B5994" i="3"/>
  <c r="B4804" i="3"/>
  <c r="B1864" i="3"/>
  <c r="B3794" i="3"/>
  <c r="B5449" i="3"/>
  <c r="B7270" i="3"/>
  <c r="B606" i="3"/>
  <c r="B8008" i="3"/>
  <c r="B4516" i="3"/>
  <c r="B5522" i="3"/>
  <c r="B4441" i="3"/>
  <c r="B285" i="3"/>
  <c r="B9930" i="3"/>
  <c r="B6582" i="3"/>
  <c r="B417" i="3"/>
  <c r="B11654" i="3"/>
  <c r="B2549" i="3"/>
  <c r="B6172" i="3"/>
  <c r="B6583" i="3"/>
  <c r="B6382" i="3"/>
  <c r="B6302" i="3"/>
  <c r="B9999" i="3"/>
  <c r="B7803" i="3"/>
  <c r="B3275" i="3"/>
  <c r="B286" i="3"/>
  <c r="B3538" i="3"/>
  <c r="B938" i="3"/>
  <c r="B8941" i="3"/>
  <c r="B5798" i="3"/>
  <c r="B6383" i="3"/>
  <c r="B6173" i="3"/>
  <c r="B9652" i="3"/>
  <c r="B5605" i="3"/>
  <c r="B6584" i="3"/>
  <c r="B7948" i="3"/>
  <c r="B2621" i="3"/>
  <c r="B8447" i="3"/>
  <c r="B6117" i="3"/>
  <c r="B3209" i="3"/>
  <c r="B223" i="3"/>
  <c r="B3004" i="3"/>
  <c r="B3276" i="3"/>
  <c r="B5673" i="3"/>
  <c r="B4646" i="3"/>
  <c r="B2680" i="3"/>
  <c r="B4442" i="3"/>
  <c r="B11580" i="3"/>
  <c r="B224" i="3"/>
  <c r="B2820" i="3"/>
  <c r="B8753" i="3"/>
  <c r="B8125" i="3"/>
  <c r="B10327" i="3"/>
  <c r="B2879" i="3"/>
  <c r="B10707" i="3"/>
  <c r="B11655" i="3"/>
  <c r="B3989" i="3"/>
  <c r="B3350" i="3"/>
  <c r="B1115" i="3"/>
  <c r="B1177" i="3"/>
  <c r="B1660" i="3"/>
  <c r="B6118" i="3"/>
  <c r="B3658" i="3"/>
  <c r="B11734" i="3"/>
  <c r="B7196" i="3"/>
  <c r="B8314" i="3"/>
  <c r="B8194" i="3"/>
  <c r="B1381" i="3"/>
  <c r="B17" i="3"/>
  <c r="B11735" i="3"/>
  <c r="B3406" i="3"/>
  <c r="B9568" i="3"/>
  <c r="B4443" i="3"/>
  <c r="B6384" i="3"/>
  <c r="B7595" i="3"/>
  <c r="B2880" i="3"/>
  <c r="B11039" i="3"/>
  <c r="B8315" i="3"/>
  <c r="B3659" i="3"/>
  <c r="B10511" i="3"/>
  <c r="B8251" i="3"/>
  <c r="B2334" i="3"/>
  <c r="B4169" i="3"/>
  <c r="B6585" i="3"/>
  <c r="B5995" i="3"/>
  <c r="B4574" i="3"/>
  <c r="B4575" i="3"/>
  <c r="B8645" i="3"/>
  <c r="B1520" i="3"/>
  <c r="B4805" i="3"/>
  <c r="B10924" i="3"/>
  <c r="B671" i="3"/>
  <c r="B4729" i="3"/>
  <c r="B3926" i="3"/>
  <c r="B4109" i="3"/>
  <c r="B6303" i="3"/>
  <c r="B5391" i="3"/>
  <c r="B7949" i="3"/>
  <c r="B5321" i="3"/>
  <c r="B6987" i="3"/>
  <c r="B4730" i="3"/>
  <c r="B7804" i="3"/>
  <c r="B3990" i="3"/>
  <c r="B9135" i="3"/>
  <c r="B552" i="3"/>
  <c r="B808" i="3"/>
  <c r="B10708" i="3"/>
  <c r="B9569" i="3"/>
  <c r="B5192" i="3"/>
  <c r="B4360" i="3"/>
  <c r="B6716" i="3"/>
  <c r="B5193" i="3"/>
  <c r="B8252" i="3"/>
  <c r="B5450" i="3"/>
  <c r="B3148" i="3"/>
  <c r="B4517" i="3"/>
  <c r="B1456" i="3"/>
  <c r="B11108" i="3"/>
  <c r="B7805" i="3"/>
  <c r="B3407" i="3"/>
  <c r="B8517" i="3"/>
  <c r="B6174" i="3"/>
  <c r="B672" i="3"/>
  <c r="B2422" i="3"/>
  <c r="B5871" i="3"/>
  <c r="B3539" i="3"/>
  <c r="B10199" i="3"/>
  <c r="B5061" i="3"/>
  <c r="B5925" i="3"/>
  <c r="B8009" i="3"/>
  <c r="B6988" i="3"/>
  <c r="B11656" i="3"/>
  <c r="B1783" i="3"/>
  <c r="B4444" i="3"/>
  <c r="B3795" i="3"/>
  <c r="B6989" i="3"/>
  <c r="B4518" i="3"/>
  <c r="B10000" i="3"/>
  <c r="B10395" i="3"/>
  <c r="B7950" i="3"/>
  <c r="B8316" i="3"/>
  <c r="B4049" i="3"/>
  <c r="B7397" i="3"/>
  <c r="B6905" i="3"/>
  <c r="B10200" i="3"/>
  <c r="B10131" i="3"/>
  <c r="B10201" i="3"/>
  <c r="B11384" i="3"/>
  <c r="B6175" i="3"/>
  <c r="B607" i="3"/>
  <c r="B2622" i="3"/>
  <c r="B10457" i="3"/>
  <c r="B10328" i="3"/>
  <c r="B6065" i="3"/>
  <c r="B8889" i="3"/>
  <c r="B2681" i="3"/>
  <c r="B10787" i="3"/>
  <c r="B9931" i="3"/>
  <c r="B9063" i="3"/>
  <c r="B6233" i="3"/>
  <c r="B3796" i="3"/>
  <c r="B225" i="3"/>
  <c r="B2748" i="3"/>
  <c r="B5606" i="3"/>
  <c r="B1784" i="3"/>
  <c r="B1178" i="3"/>
  <c r="B3660" i="3"/>
  <c r="B9136" i="3"/>
  <c r="B3080" i="3"/>
  <c r="B9064" i="3"/>
  <c r="B1865" i="3"/>
  <c r="B8195" i="3"/>
  <c r="B5062" i="3"/>
  <c r="B11259" i="3"/>
  <c r="B10458" i="3"/>
  <c r="B4170" i="3"/>
  <c r="B7127" i="3"/>
  <c r="B1997" i="3"/>
  <c r="B8010" i="3"/>
  <c r="B5799" i="3"/>
  <c r="B11657" i="3"/>
  <c r="B11260" i="3"/>
  <c r="B10788" i="3"/>
  <c r="B9932" i="3"/>
  <c r="B7271" i="3"/>
  <c r="B11508" i="3"/>
  <c r="B3210" i="3"/>
  <c r="B7530" i="3"/>
  <c r="B2484" i="3"/>
  <c r="B7463" i="3"/>
  <c r="B6119" i="3"/>
  <c r="B10001" i="3"/>
  <c r="B11385" i="3"/>
  <c r="B11736" i="3"/>
  <c r="B7730" i="3"/>
  <c r="B90" i="3"/>
  <c r="B8818" i="3"/>
  <c r="B2749" i="3"/>
  <c r="B10396" i="3"/>
  <c r="B7731" i="3"/>
  <c r="B9570" i="3"/>
  <c r="B7197" i="3"/>
  <c r="B7337" i="3"/>
  <c r="B2132" i="3"/>
  <c r="B11109" i="3"/>
  <c r="B1521" i="3"/>
  <c r="B2335" i="3"/>
  <c r="B8317" i="3"/>
  <c r="B1457" i="3"/>
  <c r="B10064" i="3"/>
  <c r="B991" i="3"/>
  <c r="B5996" i="3"/>
  <c r="B11439" i="3"/>
  <c r="B992" i="3"/>
  <c r="B3408" i="3"/>
  <c r="B488" i="3"/>
  <c r="B4361" i="3"/>
  <c r="B3797" i="3"/>
  <c r="B10065" i="3"/>
  <c r="B10260" i="3"/>
  <c r="B7732" i="3"/>
  <c r="B4873" i="3"/>
  <c r="B11183" i="3"/>
  <c r="B6847" i="3"/>
  <c r="B1458" i="3"/>
  <c r="B11386" i="3"/>
  <c r="B6586" i="3"/>
  <c r="B9257" i="3"/>
  <c r="B8890" i="3"/>
  <c r="B7398" i="3"/>
  <c r="B9204" i="3"/>
  <c r="B3718" i="3"/>
  <c r="B9653" i="3"/>
  <c r="B11814" i="3"/>
  <c r="B9861" i="3"/>
  <c r="B673" i="3"/>
  <c r="B10566" i="3"/>
  <c r="B6304" i="3"/>
  <c r="B4806" i="3"/>
  <c r="B6454" i="3"/>
  <c r="B2485" i="3"/>
  <c r="B11953" i="3"/>
  <c r="B226" i="3"/>
  <c r="B11314" i="3"/>
  <c r="B809" i="3"/>
  <c r="B3211" i="3"/>
  <c r="B10066" i="3"/>
  <c r="B4050" i="3"/>
  <c r="B1179" i="3"/>
  <c r="B7338" i="3"/>
  <c r="B11658" i="3"/>
  <c r="B8518" i="3"/>
  <c r="B3476" i="3"/>
  <c r="B4228" i="3"/>
  <c r="B9137" i="3"/>
  <c r="B8579" i="3"/>
  <c r="B11261" i="3"/>
  <c r="B11737" i="3"/>
  <c r="B8378" i="3"/>
  <c r="B4362" i="3"/>
  <c r="B939" i="3"/>
  <c r="B608" i="3"/>
  <c r="B9808" i="3"/>
  <c r="B8318" i="3"/>
  <c r="B7659" i="3"/>
  <c r="B9065" i="3"/>
  <c r="B10512" i="3"/>
  <c r="B9138" i="3"/>
  <c r="B9654" i="3"/>
  <c r="B9809" i="3"/>
  <c r="B8754" i="3"/>
  <c r="B4171" i="3"/>
  <c r="B7464" i="3"/>
  <c r="B7806" i="3"/>
  <c r="B9571" i="3"/>
  <c r="B6717" i="3"/>
  <c r="B4363" i="3"/>
  <c r="B8700" i="3"/>
  <c r="B10261" i="3"/>
  <c r="B3212" i="3"/>
  <c r="B287" i="3"/>
  <c r="B2881" i="3"/>
  <c r="B7596" i="3"/>
  <c r="B4928" i="3"/>
  <c r="B9572" i="3"/>
  <c r="B7399" i="3"/>
  <c r="B4731" i="3"/>
  <c r="B4229" i="3"/>
  <c r="B11738" i="3"/>
  <c r="B10329" i="3"/>
  <c r="B8755" i="3"/>
  <c r="B1785" i="3"/>
  <c r="B7400" i="3"/>
  <c r="B6066" i="3"/>
  <c r="B1180" i="3"/>
  <c r="B5130" i="3"/>
  <c r="B8011" i="3"/>
  <c r="B4519" i="3"/>
  <c r="B1181" i="3"/>
  <c r="B1522" i="3"/>
  <c r="B489" i="3"/>
  <c r="B10513" i="3"/>
  <c r="B10789" i="3"/>
  <c r="B11581" i="3"/>
  <c r="B91" i="3"/>
  <c r="B867" i="3"/>
  <c r="B8379" i="3"/>
  <c r="B3277" i="3"/>
  <c r="B3278" i="3"/>
  <c r="B10925" i="3"/>
  <c r="B6990" i="3"/>
  <c r="B4929" i="3"/>
  <c r="B6587" i="3"/>
  <c r="B8646" i="3"/>
  <c r="B6120" i="3"/>
  <c r="B5800" i="3"/>
  <c r="B1382" i="3"/>
  <c r="B11659" i="3"/>
  <c r="B11110" i="3"/>
  <c r="B3719" i="3"/>
  <c r="B18" i="3"/>
  <c r="B11315" i="3"/>
  <c r="B3005" i="3"/>
  <c r="B1605" i="3"/>
  <c r="B3149" i="3"/>
  <c r="B11440" i="3"/>
  <c r="B19" i="3"/>
  <c r="B6906" i="3"/>
  <c r="B7198" i="3"/>
  <c r="B3006" i="3"/>
  <c r="B7128" i="3"/>
  <c r="B1721" i="3"/>
  <c r="B8319" i="3"/>
  <c r="B8891" i="3"/>
  <c r="B7733" i="3"/>
  <c r="B8701" i="3"/>
  <c r="B3007" i="3"/>
  <c r="B20" i="3"/>
  <c r="B674" i="3"/>
  <c r="B5194" i="3"/>
  <c r="B7660" i="3"/>
  <c r="B4364" i="3"/>
  <c r="B6588" i="3"/>
  <c r="B8942" i="3"/>
  <c r="B5732" i="3"/>
  <c r="B11739" i="3"/>
  <c r="B5607" i="3"/>
  <c r="B11509" i="3"/>
  <c r="B1998" i="3"/>
  <c r="B1931" i="3"/>
  <c r="B10459" i="3"/>
  <c r="B2750" i="3"/>
  <c r="B7465" i="3"/>
  <c r="B6067" i="3"/>
  <c r="B5733" i="3"/>
  <c r="B9727" i="3"/>
  <c r="B7880" i="3"/>
  <c r="B2751" i="3"/>
  <c r="B7056" i="3"/>
  <c r="B5451" i="3"/>
  <c r="B9728" i="3"/>
  <c r="B3540" i="3"/>
  <c r="B8126" i="3"/>
  <c r="B11441" i="3"/>
  <c r="B6234" i="3"/>
  <c r="B288" i="3"/>
  <c r="B346" i="3"/>
  <c r="B3927" i="3"/>
  <c r="B5063" i="3"/>
  <c r="B1999" i="3"/>
  <c r="B6848" i="3"/>
  <c r="B9378" i="3"/>
  <c r="B5674" i="3"/>
  <c r="B9573" i="3"/>
  <c r="B9445" i="3"/>
  <c r="B8819" i="3"/>
  <c r="B6455" i="3"/>
  <c r="B10330" i="3"/>
  <c r="B9009" i="3"/>
  <c r="B9139" i="3"/>
  <c r="B4807" i="3"/>
  <c r="B9862" i="3"/>
  <c r="B490" i="3"/>
  <c r="B7881" i="3"/>
  <c r="B1722" i="3"/>
  <c r="B7807" i="3"/>
  <c r="B10067" i="3"/>
  <c r="B810" i="3"/>
  <c r="B2073" i="3"/>
  <c r="B1258" i="3"/>
  <c r="B8702" i="3"/>
  <c r="B6456" i="3"/>
  <c r="B6385" i="3"/>
  <c r="B8943" i="3"/>
  <c r="B8756" i="3"/>
  <c r="B9574" i="3"/>
  <c r="B746" i="3"/>
  <c r="B2821" i="3"/>
  <c r="B289" i="3"/>
  <c r="B2199" i="3"/>
  <c r="B8320" i="3"/>
  <c r="B8757" i="3"/>
  <c r="B6068" i="3"/>
  <c r="B9446" i="3"/>
  <c r="B6457" i="3"/>
  <c r="B7808" i="3"/>
  <c r="B9655" i="3"/>
  <c r="B9304" i="3"/>
  <c r="B10709" i="3"/>
  <c r="B6458" i="3"/>
  <c r="B9010" i="3"/>
  <c r="B8580" i="3"/>
  <c r="B6786" i="3"/>
  <c r="B5801" i="3"/>
  <c r="B7339" i="3"/>
  <c r="B10859" i="3"/>
  <c r="B3603" i="3"/>
  <c r="B6718" i="3"/>
  <c r="B10331" i="3"/>
  <c r="B3279" i="3"/>
  <c r="B11582" i="3"/>
  <c r="B11040" i="3"/>
  <c r="B4365" i="3"/>
  <c r="B8067" i="3"/>
  <c r="B8068" i="3"/>
  <c r="B2200" i="3"/>
  <c r="B3860" i="3"/>
  <c r="B9066" i="3"/>
  <c r="B3541" i="3"/>
  <c r="B11660" i="3"/>
  <c r="B2882" i="3"/>
  <c r="B9447" i="3"/>
  <c r="B3081" i="3"/>
  <c r="B4808" i="3"/>
  <c r="B5997" i="3"/>
  <c r="B5268" i="3"/>
  <c r="B2883" i="3"/>
  <c r="B418" i="3"/>
  <c r="B6176" i="3"/>
  <c r="B5322" i="3"/>
  <c r="B3150" i="3"/>
  <c r="B9305" i="3"/>
  <c r="B8321" i="3"/>
  <c r="B11510" i="3"/>
  <c r="B10068" i="3"/>
  <c r="B7199" i="3"/>
  <c r="B8944" i="3"/>
  <c r="B7734" i="3"/>
  <c r="B6589" i="3"/>
  <c r="B2133" i="3"/>
  <c r="B5195" i="3"/>
  <c r="B4293" i="3"/>
  <c r="B6177" i="3"/>
  <c r="B553" i="3"/>
  <c r="B4230" i="3"/>
  <c r="B5802" i="3"/>
  <c r="B1723" i="3"/>
  <c r="B4172" i="3"/>
  <c r="B8892" i="3"/>
  <c r="B11111" i="3"/>
  <c r="B3928" i="3"/>
  <c r="B8448" i="3"/>
  <c r="B3720" i="3"/>
  <c r="B5064" i="3"/>
  <c r="B5675" i="3"/>
  <c r="B1606" i="3"/>
  <c r="B993" i="3"/>
  <c r="B8581" i="3"/>
  <c r="B10645" i="3"/>
  <c r="B7951" i="3"/>
  <c r="B8069" i="3"/>
  <c r="B6178" i="3"/>
  <c r="B10069" i="3"/>
  <c r="B9258" i="3"/>
  <c r="B5065" i="3"/>
  <c r="B419" i="3"/>
  <c r="B1182" i="3"/>
  <c r="B8820" i="3"/>
  <c r="B4445" i="3"/>
  <c r="B6305" i="3"/>
  <c r="B2274" i="3"/>
  <c r="B4173" i="3"/>
  <c r="B10860" i="3"/>
  <c r="B5001" i="3"/>
  <c r="B8380" i="3"/>
  <c r="B1523" i="3"/>
  <c r="B1524" i="3"/>
  <c r="B9810" i="3"/>
  <c r="B227" i="3"/>
  <c r="B8519" i="3"/>
  <c r="B9575" i="3"/>
  <c r="B3151" i="3"/>
  <c r="B5608" i="3"/>
  <c r="B10646" i="3"/>
  <c r="B2275" i="3"/>
  <c r="B11387" i="3"/>
  <c r="B5609" i="3"/>
  <c r="B4366" i="3"/>
  <c r="B5452" i="3"/>
  <c r="B6306" i="3"/>
  <c r="B4110" i="3"/>
  <c r="B5131" i="3"/>
  <c r="B4576" i="3"/>
  <c r="B5196" i="3"/>
  <c r="B4647" i="3"/>
  <c r="B2000" i="3"/>
  <c r="B5926" i="3"/>
  <c r="B1866" i="3"/>
  <c r="B8070" i="3"/>
  <c r="B1048" i="3"/>
  <c r="B3991" i="3"/>
  <c r="B6719" i="3"/>
  <c r="B10262" i="3"/>
  <c r="B3280" i="3"/>
  <c r="B5392" i="3"/>
  <c r="B8012" i="3"/>
  <c r="B11442" i="3"/>
  <c r="B3281" i="3"/>
  <c r="B290" i="3"/>
  <c r="B3604" i="3"/>
  <c r="B4732" i="3"/>
  <c r="B11583" i="3"/>
  <c r="B2822" i="3"/>
  <c r="B4874" i="3"/>
  <c r="B6991" i="3"/>
  <c r="B10263" i="3"/>
  <c r="B9448" i="3"/>
  <c r="B7661" i="3"/>
  <c r="B10202" i="3"/>
  <c r="B9576" i="3"/>
  <c r="B5523" i="3"/>
  <c r="B6121" i="3"/>
  <c r="B4294" i="3"/>
  <c r="B994" i="3"/>
  <c r="B1259" i="3"/>
  <c r="B4231" i="3"/>
  <c r="B7401" i="3"/>
  <c r="B1383" i="3"/>
  <c r="B6386" i="3"/>
  <c r="B9863" i="3"/>
  <c r="B3008" i="3"/>
  <c r="B1459" i="3"/>
  <c r="B7466" i="3"/>
  <c r="B5323" i="3"/>
  <c r="B2486" i="3"/>
  <c r="B9140" i="3"/>
  <c r="B1116" i="3"/>
  <c r="B5872" i="3"/>
  <c r="B92" i="3"/>
  <c r="B11041" i="3"/>
  <c r="B554" i="3"/>
  <c r="B491" i="3"/>
  <c r="B9499" i="3"/>
  <c r="B1525" i="3"/>
  <c r="B10926" i="3"/>
  <c r="B2550" i="3"/>
  <c r="B10397" i="3"/>
  <c r="B3409" i="3"/>
  <c r="B5453" i="3"/>
  <c r="B9141" i="3"/>
  <c r="B3082" i="3"/>
  <c r="B1049" i="3"/>
  <c r="B9656" i="3"/>
  <c r="B11042" i="3"/>
  <c r="B6590" i="3"/>
  <c r="B747" i="3"/>
  <c r="B5803" i="3"/>
  <c r="B6235" i="3"/>
  <c r="B3542" i="3"/>
  <c r="B2276" i="3"/>
  <c r="B3798" i="3"/>
  <c r="B6907" i="3"/>
  <c r="B5324" i="3"/>
  <c r="B2074" i="3"/>
  <c r="B5132" i="3"/>
  <c r="B11661" i="3"/>
  <c r="B3410" i="3"/>
  <c r="B5454" i="3"/>
  <c r="B8013" i="3"/>
  <c r="B11954" i="3"/>
  <c r="B609" i="3"/>
  <c r="B7882" i="3"/>
  <c r="B5998" i="3"/>
  <c r="B9306" i="3"/>
  <c r="B4446" i="3"/>
  <c r="B11443" i="3"/>
  <c r="B2201" i="3"/>
  <c r="B5455" i="3"/>
  <c r="B7402" i="3"/>
  <c r="B21" i="3"/>
  <c r="B10647" i="3"/>
  <c r="B7809" i="3"/>
  <c r="B3721" i="3"/>
  <c r="B6307" i="3"/>
  <c r="B11043" i="3"/>
  <c r="B11662" i="3"/>
  <c r="B868" i="3"/>
  <c r="B2752" i="3"/>
  <c r="B7403" i="3"/>
  <c r="B9142" i="3"/>
  <c r="B4930" i="3"/>
  <c r="B10070" i="3"/>
  <c r="B10927" i="3"/>
  <c r="B3722" i="3"/>
  <c r="B5804" i="3"/>
  <c r="B5805" i="3"/>
  <c r="B2001" i="3"/>
  <c r="B7810" i="3"/>
  <c r="B22" i="3"/>
  <c r="B8253" i="3"/>
  <c r="B3351" i="3"/>
  <c r="B5456" i="3"/>
  <c r="B2823" i="3"/>
  <c r="B3605" i="3"/>
  <c r="B3411" i="3"/>
  <c r="B2623" i="3"/>
  <c r="B10514" i="3"/>
  <c r="B8582" i="3"/>
  <c r="B3929" i="3"/>
  <c r="B1460" i="3"/>
  <c r="B3412" i="3"/>
  <c r="B2002" i="3"/>
  <c r="B10861" i="3"/>
  <c r="B7597" i="3"/>
  <c r="B5002" i="3"/>
  <c r="B3799" i="3"/>
  <c r="B2202" i="3"/>
  <c r="B675" i="3"/>
  <c r="B10862" i="3"/>
  <c r="B2134" i="3"/>
  <c r="B5197" i="3"/>
  <c r="B676" i="3"/>
  <c r="B1050" i="3"/>
  <c r="B8821" i="3"/>
  <c r="B4447" i="3"/>
  <c r="B9449" i="3"/>
  <c r="B5003" i="3"/>
  <c r="B4051" i="3"/>
  <c r="B8322" i="3"/>
  <c r="B9864" i="3"/>
  <c r="B8196" i="3"/>
  <c r="B8893" i="3"/>
  <c r="B5873" i="3"/>
  <c r="B10002" i="3"/>
  <c r="B10071" i="3"/>
  <c r="B10398" i="3"/>
  <c r="B4232" i="3"/>
  <c r="B10399" i="3"/>
  <c r="B2551" i="3"/>
  <c r="B11955" i="3"/>
  <c r="B11887" i="3"/>
  <c r="B10567" i="3"/>
  <c r="B3723" i="3"/>
  <c r="B4875" i="3"/>
  <c r="B1607" i="3"/>
  <c r="B9729" i="3"/>
  <c r="B5524" i="3"/>
  <c r="B9067" i="3"/>
  <c r="B6236" i="3"/>
  <c r="B6908" i="3"/>
  <c r="B23" i="3"/>
  <c r="B10790" i="3"/>
  <c r="B6720" i="3"/>
  <c r="B7735" i="3"/>
  <c r="B4052" i="3"/>
  <c r="B6179" i="3"/>
  <c r="B3282" i="3"/>
  <c r="B610" i="3"/>
  <c r="B93" i="3"/>
  <c r="B4809" i="3"/>
  <c r="B10203" i="3"/>
  <c r="B8520" i="3"/>
  <c r="B1526" i="3"/>
  <c r="B8071" i="3"/>
  <c r="B940" i="3"/>
  <c r="B8381" i="3"/>
  <c r="B9307" i="3"/>
  <c r="B11444" i="3"/>
  <c r="B6651" i="3"/>
  <c r="B5066" i="3"/>
  <c r="B10985" i="3"/>
  <c r="B7736" i="3"/>
  <c r="B420" i="3"/>
  <c r="B6387" i="3"/>
  <c r="B10791" i="3"/>
  <c r="B8822" i="3"/>
  <c r="B9308" i="3"/>
  <c r="B3800" i="3"/>
  <c r="B9450" i="3"/>
  <c r="B4733" i="3"/>
  <c r="B1932" i="3"/>
  <c r="B5393" i="3"/>
  <c r="B4233" i="3"/>
  <c r="B3213" i="3"/>
  <c r="B10460" i="3"/>
  <c r="B3724" i="3"/>
  <c r="B7598" i="3"/>
  <c r="B4876" i="3"/>
  <c r="B5610" i="3"/>
  <c r="B5269" i="3"/>
  <c r="B8254" i="3"/>
  <c r="B8255" i="3"/>
  <c r="B5999" i="3"/>
  <c r="B748" i="3"/>
  <c r="B6787" i="3"/>
  <c r="B1933" i="3"/>
  <c r="B7737" i="3"/>
  <c r="B4931" i="3"/>
  <c r="B7883" i="3"/>
  <c r="B1323" i="3"/>
  <c r="B4932" i="3"/>
  <c r="B3861" i="3"/>
  <c r="B8256" i="3"/>
  <c r="B811" i="3"/>
  <c r="B7129" i="3"/>
  <c r="B9068" i="3"/>
  <c r="B4810" i="3"/>
  <c r="B10400" i="3"/>
  <c r="B3152" i="3"/>
  <c r="B4811" i="3"/>
  <c r="B2624" i="3"/>
  <c r="B5198" i="3"/>
  <c r="B7884" i="3"/>
  <c r="B6180" i="3"/>
  <c r="B8382" i="3"/>
  <c r="B9811" i="3"/>
  <c r="B812" i="3"/>
  <c r="B8823" i="3"/>
  <c r="B1724" i="3"/>
  <c r="B2884" i="3"/>
  <c r="B1260" i="3"/>
  <c r="B1786" i="3"/>
  <c r="B228" i="3"/>
  <c r="B11184" i="3"/>
  <c r="B10332" i="3"/>
  <c r="B8521" i="3"/>
  <c r="B10515" i="3"/>
  <c r="B6849" i="3"/>
  <c r="B159" i="3"/>
  <c r="B1661" i="3"/>
  <c r="B7404" i="3"/>
  <c r="B11956" i="3"/>
  <c r="B10204" i="3"/>
  <c r="B9259" i="3"/>
  <c r="B3606" i="3"/>
  <c r="B6237" i="3"/>
  <c r="B9500" i="3"/>
  <c r="B1051" i="3"/>
  <c r="B6788" i="3"/>
  <c r="B10568" i="3"/>
  <c r="B7811" i="3"/>
  <c r="B9657" i="3"/>
  <c r="B7812" i="3"/>
  <c r="B10003" i="3"/>
  <c r="B10986" i="3"/>
  <c r="B8449" i="3"/>
  <c r="B3083" i="3"/>
  <c r="B8323" i="3"/>
  <c r="B1461" i="3"/>
  <c r="B5270" i="3"/>
  <c r="B10401" i="3"/>
  <c r="B5676" i="3"/>
  <c r="B4053" i="3"/>
  <c r="B4577" i="3"/>
  <c r="B8127" i="3"/>
  <c r="B4877" i="3"/>
  <c r="B941" i="3"/>
  <c r="B813" i="3"/>
  <c r="B2336" i="3"/>
  <c r="B5611" i="3"/>
  <c r="B11957" i="3"/>
  <c r="B10333" i="3"/>
  <c r="B7467" i="3"/>
  <c r="B7662" i="3"/>
  <c r="B3084" i="3"/>
  <c r="B11044" i="3"/>
  <c r="B160" i="3"/>
  <c r="B1608" i="3"/>
  <c r="B9451" i="3"/>
  <c r="B9143" i="3"/>
  <c r="B7200" i="3"/>
  <c r="B6388" i="3"/>
  <c r="B6909" i="3"/>
  <c r="B7130" i="3"/>
  <c r="B11958" i="3"/>
  <c r="B8583" i="3"/>
  <c r="B3992" i="3"/>
  <c r="B10987" i="3"/>
  <c r="B8824" i="3"/>
  <c r="B3413" i="3"/>
  <c r="B9069" i="3"/>
  <c r="B5199" i="3"/>
  <c r="B4578" i="3"/>
  <c r="B6122" i="3"/>
  <c r="B492" i="3"/>
  <c r="B8894" i="3"/>
  <c r="B11663" i="3"/>
  <c r="B2682" i="3"/>
  <c r="B5200" i="3"/>
  <c r="B2753" i="3"/>
  <c r="B1183" i="3"/>
  <c r="B11664" i="3"/>
  <c r="B4812" i="3"/>
  <c r="B4734" i="3"/>
  <c r="B10710" i="3"/>
  <c r="B3801" i="3"/>
  <c r="B3661" i="3"/>
  <c r="B8584" i="3"/>
  <c r="B869" i="3"/>
  <c r="B677" i="3"/>
  <c r="B3283" i="3"/>
  <c r="B7057" i="3"/>
  <c r="B11388" i="3"/>
  <c r="B8072" i="3"/>
  <c r="B7468" i="3"/>
  <c r="B6238" i="3"/>
  <c r="B10792" i="3"/>
  <c r="B8014" i="3"/>
  <c r="B8945" i="3"/>
  <c r="B6123" i="3"/>
  <c r="B7340" i="3"/>
  <c r="B8647" i="3"/>
  <c r="B2003" i="3"/>
  <c r="B2625" i="3"/>
  <c r="B24" i="3"/>
  <c r="B6181" i="3"/>
  <c r="B5394" i="3"/>
  <c r="B3930" i="3"/>
  <c r="B1261" i="3"/>
  <c r="B7885" i="3"/>
  <c r="B3931" i="3"/>
  <c r="B870" i="3"/>
  <c r="B9205" i="3"/>
  <c r="B5612" i="3"/>
  <c r="B2337" i="3"/>
  <c r="B995" i="3"/>
  <c r="B6910" i="3"/>
  <c r="B11262" i="3"/>
  <c r="B2004" i="3"/>
  <c r="B4111" i="3"/>
  <c r="B7886" i="3"/>
  <c r="B9812" i="3"/>
  <c r="B5525" i="3"/>
  <c r="B942" i="3"/>
  <c r="B8383" i="3"/>
  <c r="B6911" i="3"/>
  <c r="B3009" i="3"/>
  <c r="B11511" i="3"/>
  <c r="B9379" i="3"/>
  <c r="B8758" i="3"/>
  <c r="B3607" i="3"/>
  <c r="B7131" i="3"/>
  <c r="B7272" i="3"/>
  <c r="B943" i="3"/>
  <c r="B11740" i="3"/>
  <c r="B8073" i="3"/>
  <c r="B4579" i="3"/>
  <c r="B1725" i="3"/>
  <c r="B11185" i="3"/>
  <c r="B749" i="3"/>
  <c r="B8585" i="3"/>
  <c r="B8197" i="3"/>
  <c r="B6459" i="3"/>
  <c r="B11741" i="3"/>
  <c r="B5734" i="3"/>
  <c r="B2552" i="3"/>
  <c r="B11665" i="3"/>
  <c r="B6308" i="3"/>
  <c r="B5067" i="3"/>
  <c r="B3284" i="3"/>
  <c r="B2005" i="3"/>
  <c r="B6000" i="3"/>
  <c r="B6652" i="3"/>
  <c r="B10863" i="3"/>
  <c r="B7738" i="3"/>
  <c r="B8759" i="3"/>
  <c r="B11389" i="3"/>
  <c r="B10516" i="3"/>
  <c r="B9144" i="3"/>
  <c r="B229" i="3"/>
  <c r="B5457" i="3"/>
  <c r="B11263" i="3"/>
  <c r="B5004" i="3"/>
  <c r="B1527" i="3"/>
  <c r="B10569" i="3"/>
  <c r="B555" i="3"/>
  <c r="B10334" i="3"/>
  <c r="B9813" i="3"/>
  <c r="B1262" i="3"/>
  <c r="B4054" i="3"/>
  <c r="B1867" i="3"/>
  <c r="B1662" i="3"/>
  <c r="B6001" i="3"/>
  <c r="B94" i="3"/>
  <c r="B1263" i="3"/>
  <c r="B8450" i="3"/>
  <c r="B5677" i="3"/>
  <c r="B11888" i="3"/>
  <c r="B3414" i="3"/>
  <c r="B2487" i="3"/>
  <c r="B1868" i="3"/>
  <c r="B11815" i="3"/>
  <c r="B9501" i="3"/>
  <c r="B10648" i="3"/>
  <c r="B3085" i="3"/>
  <c r="B1663" i="3"/>
  <c r="B2824" i="3"/>
  <c r="B3543" i="3"/>
  <c r="B8451" i="3"/>
  <c r="B4055" i="3"/>
  <c r="B3086" i="3"/>
  <c r="B10928" i="3"/>
  <c r="B6069" i="3"/>
  <c r="B7813" i="3"/>
  <c r="B7739" i="3"/>
  <c r="B4448" i="3"/>
  <c r="B10205" i="3"/>
  <c r="B6850" i="3"/>
  <c r="B6521" i="3"/>
  <c r="B11186" i="3"/>
  <c r="B95" i="3"/>
  <c r="B1052" i="3"/>
  <c r="B6591" i="3"/>
  <c r="B9730" i="3"/>
  <c r="B11390" i="3"/>
  <c r="B2338" i="3"/>
  <c r="B11445" i="3"/>
  <c r="B11045" i="3"/>
  <c r="B750" i="3"/>
  <c r="B8074" i="3"/>
  <c r="B5613" i="3"/>
  <c r="B8128" i="3"/>
  <c r="B10206" i="3"/>
  <c r="B8129" i="3"/>
  <c r="B1869" i="3"/>
  <c r="B2203" i="3"/>
  <c r="B8946" i="3"/>
  <c r="B6992" i="3"/>
  <c r="B3477" i="3"/>
  <c r="B8198" i="3"/>
  <c r="B347" i="3"/>
  <c r="B9502" i="3"/>
  <c r="B1184" i="3"/>
  <c r="B7814" i="3"/>
  <c r="B9452" i="3"/>
  <c r="B5526" i="3"/>
  <c r="B96" i="3"/>
  <c r="B10207" i="3"/>
  <c r="B4520" i="3"/>
  <c r="B9453" i="3"/>
  <c r="B10649" i="3"/>
  <c r="B9454" i="3"/>
  <c r="B4735" i="3"/>
  <c r="B7405" i="3"/>
  <c r="B4234" i="3"/>
  <c r="B1609" i="3"/>
  <c r="B8452" i="3"/>
  <c r="B11666" i="3"/>
  <c r="B11316" i="3"/>
  <c r="B2277" i="3"/>
  <c r="B7201" i="3"/>
  <c r="B8015" i="3"/>
  <c r="B8130" i="3"/>
  <c r="B4736" i="3"/>
  <c r="B8453" i="3"/>
  <c r="B6002" i="3"/>
  <c r="B10004" i="3"/>
  <c r="B11742" i="3"/>
  <c r="B1324" i="3"/>
  <c r="B6721" i="3"/>
  <c r="B7531" i="3"/>
  <c r="B2204" i="3"/>
  <c r="B4295" i="3"/>
  <c r="B11889" i="3"/>
  <c r="B814" i="3"/>
  <c r="B4235" i="3"/>
  <c r="B9455" i="3"/>
  <c r="B6789" i="3"/>
  <c r="B5325" i="3"/>
  <c r="B8825" i="3"/>
  <c r="B11046" i="3"/>
  <c r="B10650" i="3"/>
  <c r="B1528" i="3"/>
  <c r="B3415" i="3"/>
  <c r="B6993" i="3"/>
  <c r="B9309" i="3"/>
  <c r="B493" i="3"/>
  <c r="B6790" i="3"/>
  <c r="B1384" i="3"/>
  <c r="B8826" i="3"/>
  <c r="B1610" i="3"/>
  <c r="B4236" i="3"/>
  <c r="B9145" i="3"/>
  <c r="B5326" i="3"/>
  <c r="B5614" i="3"/>
  <c r="B10132" i="3"/>
  <c r="B678" i="3"/>
  <c r="B7341" i="3"/>
  <c r="B11112" i="3"/>
  <c r="B8522" i="3"/>
  <c r="B230" i="3"/>
  <c r="B10208" i="3"/>
  <c r="B7058" i="3"/>
  <c r="B611" i="3"/>
  <c r="B6003" i="3"/>
  <c r="B7815" i="3"/>
  <c r="B11113" i="3"/>
  <c r="B1462" i="3"/>
  <c r="B5327" i="3"/>
  <c r="B3214" i="3"/>
  <c r="B2006" i="3"/>
  <c r="B10929" i="3"/>
  <c r="B9206" i="3"/>
  <c r="B8016" i="3"/>
  <c r="B5527" i="3"/>
  <c r="B8131" i="3"/>
  <c r="B9577" i="3"/>
  <c r="B4521" i="3"/>
  <c r="B494" i="3"/>
  <c r="B9456" i="3"/>
  <c r="B1325" i="3"/>
  <c r="B9865" i="3"/>
  <c r="B1385" i="3"/>
  <c r="B4933" i="3"/>
  <c r="B4934" i="3"/>
  <c r="B10005" i="3"/>
  <c r="B5005" i="3"/>
  <c r="B1529" i="3"/>
  <c r="B8827" i="3"/>
  <c r="B3087" i="3"/>
  <c r="B5735" i="3"/>
  <c r="B1264" i="3"/>
  <c r="B2488" i="3"/>
  <c r="B5328" i="3"/>
  <c r="B556" i="3"/>
  <c r="B10072" i="3"/>
  <c r="B291" i="3"/>
  <c r="B8703" i="3"/>
  <c r="B4174" i="3"/>
  <c r="B4367" i="3"/>
  <c r="B10711" i="3"/>
  <c r="B10402" i="3"/>
  <c r="B5736" i="3"/>
  <c r="B2339" i="3"/>
  <c r="B7663" i="3"/>
  <c r="B9578" i="3"/>
  <c r="B6124" i="3"/>
  <c r="B11391" i="3"/>
  <c r="B4449" i="3"/>
  <c r="B7664" i="3"/>
  <c r="B11743" i="3"/>
  <c r="B751" i="3"/>
  <c r="B8324" i="3"/>
  <c r="B9731" i="3"/>
  <c r="B10651" i="3"/>
  <c r="B2205" i="3"/>
  <c r="B5133" i="3"/>
  <c r="B2885" i="3"/>
  <c r="B5329" i="3"/>
  <c r="B4878" i="3"/>
  <c r="B10988" i="3"/>
  <c r="B871" i="3"/>
  <c r="B2206" i="3"/>
  <c r="B5006" i="3"/>
  <c r="B5068" i="3"/>
  <c r="B6004" i="3"/>
  <c r="B2626" i="3"/>
  <c r="B3725" i="3"/>
  <c r="B2489" i="3"/>
  <c r="B7665" i="3"/>
  <c r="B9814" i="3"/>
  <c r="B3352" i="3"/>
  <c r="B421" i="3"/>
  <c r="B8132" i="3"/>
  <c r="B5458" i="3"/>
  <c r="B557" i="3"/>
  <c r="B9658" i="3"/>
  <c r="B4935" i="3"/>
  <c r="B7406" i="3"/>
  <c r="B996" i="3"/>
  <c r="B9503" i="3"/>
  <c r="B1611" i="3"/>
  <c r="B1265" i="3"/>
  <c r="B5737" i="3"/>
  <c r="B2340" i="3"/>
  <c r="B9504" i="3"/>
  <c r="B4296" i="3"/>
  <c r="B4368" i="3"/>
  <c r="B1326" i="3"/>
  <c r="B612" i="3"/>
  <c r="B8257" i="3"/>
  <c r="B3726" i="3"/>
  <c r="B3010" i="3"/>
  <c r="B8325" i="3"/>
  <c r="B25" i="3"/>
  <c r="B4112" i="3"/>
  <c r="B10517" i="3"/>
  <c r="B6125" i="3"/>
  <c r="B7599" i="3"/>
  <c r="B9933" i="3"/>
  <c r="B5927" i="3"/>
  <c r="B10793" i="3"/>
  <c r="B5330" i="3"/>
  <c r="B2278" i="3"/>
  <c r="B2945" i="3"/>
  <c r="B6389" i="3"/>
  <c r="B1053" i="3"/>
  <c r="B3215" i="3"/>
  <c r="B1612" i="3"/>
  <c r="B11114" i="3"/>
  <c r="B5874" i="3"/>
  <c r="B4737" i="3"/>
  <c r="B3993" i="3"/>
  <c r="B9505" i="3"/>
  <c r="B3862" i="3"/>
  <c r="B11187" i="3"/>
  <c r="B5928" i="3"/>
  <c r="B8133" i="3"/>
  <c r="B5615" i="3"/>
  <c r="B2279" i="3"/>
  <c r="B11317" i="3"/>
  <c r="B2207" i="3"/>
  <c r="B11584" i="3"/>
  <c r="B2553" i="3"/>
  <c r="B10461" i="3"/>
  <c r="B8947" i="3"/>
  <c r="B558" i="3"/>
  <c r="B10209" i="3"/>
  <c r="B11890" i="3"/>
  <c r="B1266" i="3"/>
  <c r="B1463" i="3"/>
  <c r="B3994" i="3"/>
  <c r="B8326" i="3"/>
  <c r="B97" i="3"/>
  <c r="B2007" i="3"/>
  <c r="B3995" i="3"/>
  <c r="B6653" i="3"/>
  <c r="B3863" i="3"/>
  <c r="B11667" i="3"/>
  <c r="B9310" i="3"/>
  <c r="B7532" i="3"/>
  <c r="B752" i="3"/>
  <c r="B4738" i="3"/>
  <c r="B5331" i="3"/>
  <c r="B11512" i="3"/>
  <c r="B8199" i="3"/>
  <c r="B348" i="3"/>
  <c r="B1726" i="3"/>
  <c r="B815" i="3"/>
  <c r="B559" i="3"/>
  <c r="B7342" i="3"/>
  <c r="B9659" i="3"/>
  <c r="B9380" i="3"/>
  <c r="B5806" i="3"/>
  <c r="B4580" i="3"/>
  <c r="B7887" i="3"/>
  <c r="B3353" i="3"/>
  <c r="B7132" i="3"/>
  <c r="B753" i="3"/>
  <c r="B26" i="3"/>
  <c r="B9660" i="3"/>
  <c r="B2554" i="3"/>
  <c r="B7202" i="3"/>
  <c r="B6309" i="3"/>
  <c r="B2683" i="3"/>
  <c r="B9146" i="3"/>
  <c r="B7407" i="3"/>
  <c r="B1267" i="3"/>
  <c r="B6654" i="3"/>
  <c r="B8134" i="3"/>
  <c r="B9457" i="3"/>
  <c r="B8760" i="3"/>
  <c r="B6126" i="3"/>
  <c r="B11585" i="3"/>
  <c r="B8761" i="3"/>
  <c r="B11446" i="3"/>
  <c r="B11959" i="3"/>
  <c r="B5616" i="3"/>
  <c r="B5271" i="3"/>
  <c r="B4175" i="3"/>
  <c r="B11513" i="3"/>
  <c r="B11115" i="3"/>
  <c r="B10652" i="3"/>
  <c r="B10403" i="3"/>
  <c r="B1054" i="3"/>
  <c r="B11047" i="3"/>
  <c r="B5875" i="3"/>
  <c r="B3727" i="3"/>
  <c r="B9934" i="3"/>
  <c r="B1117" i="3"/>
  <c r="B8762" i="3"/>
  <c r="B1613" i="3"/>
  <c r="B7740" i="3"/>
  <c r="B9866" i="3"/>
  <c r="B2886" i="3"/>
  <c r="B1118" i="3"/>
  <c r="B5332" i="3"/>
  <c r="B10404" i="3"/>
  <c r="B10712" i="3"/>
  <c r="B2008" i="3"/>
  <c r="B11264" i="3"/>
  <c r="B613" i="3"/>
  <c r="B9260" i="3"/>
  <c r="B6851" i="3"/>
  <c r="B2684" i="3"/>
  <c r="B10570" i="3"/>
  <c r="B2009" i="3"/>
  <c r="B1664" i="3"/>
  <c r="B10006" i="3"/>
  <c r="B8948" i="3"/>
  <c r="B4237" i="3"/>
  <c r="B2280" i="3"/>
  <c r="B5678" i="3"/>
  <c r="B6722" i="3"/>
  <c r="B9732" i="3"/>
  <c r="B872" i="3"/>
  <c r="B9311" i="3"/>
  <c r="B2555" i="3"/>
  <c r="B9458" i="3"/>
  <c r="B11265" i="3"/>
  <c r="B8258" i="3"/>
  <c r="B7666" i="3"/>
  <c r="B1185" i="3"/>
  <c r="B2627" i="3"/>
  <c r="B2946" i="3"/>
  <c r="B1186" i="3"/>
  <c r="B4813" i="3"/>
  <c r="B292" i="3"/>
  <c r="B495" i="3"/>
  <c r="B4648" i="3"/>
  <c r="B9207" i="3"/>
  <c r="B816" i="3"/>
  <c r="B4739" i="3"/>
  <c r="B422" i="3"/>
  <c r="B7600" i="3"/>
  <c r="B1530" i="3"/>
  <c r="B7741" i="3"/>
  <c r="B10713" i="3"/>
  <c r="B8200" i="3"/>
  <c r="B1665" i="3"/>
  <c r="B2075" i="3"/>
  <c r="B11744" i="3"/>
  <c r="B5528" i="3"/>
  <c r="B5738" i="3"/>
  <c r="B3996" i="3"/>
  <c r="B4297" i="3"/>
  <c r="B3153" i="3"/>
  <c r="B1934" i="3"/>
  <c r="B7408" i="3"/>
  <c r="B8201" i="3"/>
  <c r="B11447" i="3"/>
  <c r="B6239" i="3"/>
  <c r="B6005" i="3"/>
  <c r="B3285" i="3"/>
  <c r="B1055" i="3"/>
  <c r="B5395" i="3"/>
  <c r="B3011" i="3"/>
  <c r="B6182" i="3"/>
  <c r="B2556" i="3"/>
  <c r="B8586" i="3"/>
  <c r="B3802" i="3"/>
  <c r="B9381" i="3"/>
  <c r="B8828" i="3"/>
  <c r="B10133" i="3"/>
  <c r="B2423" i="3"/>
  <c r="B2135" i="3"/>
  <c r="B10134" i="3"/>
  <c r="B10518" i="3"/>
  <c r="B8523" i="3"/>
  <c r="B4581" i="3"/>
  <c r="B98" i="3"/>
  <c r="B8949" i="3"/>
  <c r="B6460" i="3"/>
  <c r="B5876" i="3"/>
  <c r="B5929" i="3"/>
  <c r="B873" i="3"/>
  <c r="B4879" i="3"/>
  <c r="B11266" i="3"/>
  <c r="B8829" i="3"/>
  <c r="B3354" i="3"/>
  <c r="B27" i="3"/>
  <c r="B3416" i="3"/>
  <c r="B10264" i="3"/>
  <c r="B5679" i="3"/>
  <c r="B4176" i="3"/>
  <c r="B9382" i="3"/>
  <c r="B10135" i="3"/>
  <c r="B874" i="3"/>
  <c r="B11891" i="3"/>
  <c r="B1056" i="3"/>
  <c r="B10136" i="3"/>
  <c r="B11745" i="3"/>
  <c r="B2628" i="3"/>
  <c r="B11514" i="3"/>
  <c r="B4450" i="3"/>
  <c r="B10653" i="3"/>
  <c r="B4936" i="3"/>
  <c r="B5807" i="3"/>
  <c r="B11816" i="3"/>
  <c r="B875" i="3"/>
  <c r="B11746" i="3"/>
  <c r="B6522" i="3"/>
  <c r="B10210" i="3"/>
  <c r="B5529" i="3"/>
  <c r="B3997" i="3"/>
  <c r="B3088" i="3"/>
  <c r="B1464" i="3"/>
  <c r="B6852" i="3"/>
  <c r="B5134" i="3"/>
  <c r="B2281" i="3"/>
  <c r="B6183" i="3"/>
  <c r="B2076" i="3"/>
  <c r="B6592" i="3"/>
  <c r="B679" i="3"/>
  <c r="B99" i="3"/>
  <c r="B2077" i="3"/>
  <c r="B8704" i="3"/>
  <c r="B7533" i="3"/>
  <c r="B6655" i="3"/>
  <c r="B3932" i="3"/>
  <c r="B754" i="3"/>
  <c r="B2208" i="3"/>
  <c r="B3728" i="3"/>
  <c r="B10714" i="3"/>
  <c r="B8830" i="3"/>
  <c r="B560" i="3"/>
  <c r="B1666" i="3"/>
  <c r="B28" i="3"/>
  <c r="B7469" i="3"/>
  <c r="B3864" i="3"/>
  <c r="B423" i="3"/>
  <c r="B1870" i="3"/>
  <c r="B8454" i="3"/>
  <c r="B5680" i="3"/>
  <c r="B4177" i="3"/>
  <c r="B424" i="3"/>
  <c r="B11668" i="3"/>
  <c r="B8705" i="3"/>
  <c r="B1119" i="3"/>
  <c r="B2490" i="3"/>
  <c r="B6006" i="3"/>
  <c r="B2629" i="3"/>
  <c r="B9147" i="3"/>
  <c r="B2825" i="3"/>
  <c r="B8327" i="3"/>
  <c r="B496" i="3"/>
  <c r="B11817" i="3"/>
  <c r="B5681" i="3"/>
  <c r="B2424" i="3"/>
  <c r="B10335" i="3"/>
  <c r="B2685" i="3"/>
  <c r="B1667" i="3"/>
  <c r="B3729" i="3"/>
  <c r="B3998" i="3"/>
  <c r="B11188" i="3"/>
  <c r="B3089" i="3"/>
  <c r="B10265" i="3"/>
  <c r="B10571" i="3"/>
  <c r="B7059" i="3"/>
  <c r="B6310" i="3"/>
  <c r="B944" i="3"/>
  <c r="B497" i="3"/>
  <c r="B3286" i="3"/>
  <c r="B10654" i="3"/>
  <c r="B293" i="3"/>
  <c r="B7343" i="3"/>
  <c r="B11116" i="3"/>
  <c r="B10007" i="3"/>
  <c r="B3803" i="3"/>
  <c r="B5396" i="3"/>
  <c r="B4451" i="3"/>
  <c r="B2754" i="3"/>
  <c r="B2887" i="3"/>
  <c r="B9383" i="3"/>
  <c r="B11189" i="3"/>
  <c r="B8831" i="3"/>
  <c r="B2630" i="3"/>
  <c r="B2341" i="3"/>
  <c r="B11747" i="3"/>
  <c r="B1935" i="3"/>
  <c r="B7273" i="3"/>
  <c r="B1327" i="3"/>
  <c r="B294" i="3"/>
  <c r="B5333" i="3"/>
  <c r="B4740" i="3"/>
  <c r="B3608" i="3"/>
  <c r="B10989" i="3"/>
  <c r="B3012" i="3"/>
  <c r="B4937" i="3"/>
  <c r="B10715" i="3"/>
  <c r="B3865" i="3"/>
  <c r="B3609" i="3"/>
  <c r="B9661" i="3"/>
  <c r="B7667" i="3"/>
  <c r="B6994" i="3"/>
  <c r="B9208" i="3"/>
  <c r="B7534" i="3"/>
  <c r="B8895" i="3"/>
  <c r="B1268" i="3"/>
  <c r="B5617" i="3"/>
  <c r="B4649" i="3"/>
  <c r="B4522" i="3"/>
  <c r="B2491" i="3"/>
  <c r="B9579" i="3"/>
  <c r="B10930" i="3"/>
  <c r="B8384" i="3"/>
  <c r="B1936" i="3"/>
  <c r="B9384" i="3"/>
  <c r="B11892" i="3"/>
  <c r="B1787" i="3"/>
  <c r="B10405" i="3"/>
  <c r="B425" i="3"/>
  <c r="B7203" i="3"/>
  <c r="B2342" i="3"/>
  <c r="B10655" i="3"/>
  <c r="B2078" i="3"/>
  <c r="B1386" i="3"/>
  <c r="B1328" i="3"/>
  <c r="B5459" i="3"/>
  <c r="B10073" i="3"/>
  <c r="B7204" i="3"/>
  <c r="B8763" i="3"/>
  <c r="B10572" i="3"/>
  <c r="B3610" i="3"/>
  <c r="B4938" i="3"/>
  <c r="B9935" i="3"/>
  <c r="B1727" i="3"/>
  <c r="B8587" i="3"/>
  <c r="B11117" i="3"/>
  <c r="B10794" i="3"/>
  <c r="B11818" i="3"/>
  <c r="B6523" i="3"/>
  <c r="B4814" i="3"/>
  <c r="B8017" i="3"/>
  <c r="B561" i="3"/>
  <c r="B8455" i="3"/>
  <c r="B6240" i="3"/>
  <c r="B2209" i="3"/>
  <c r="B10931" i="3"/>
  <c r="B6127" i="3"/>
  <c r="B4815" i="3"/>
  <c r="B997" i="3"/>
  <c r="B6007" i="3"/>
  <c r="B4056" i="3"/>
  <c r="B3287" i="3"/>
  <c r="B7060" i="3"/>
  <c r="B8075" i="3"/>
  <c r="B2425" i="3"/>
  <c r="B876" i="3"/>
  <c r="B10573" i="3"/>
  <c r="B29" i="3"/>
  <c r="B8328" i="3"/>
  <c r="B1120" i="3"/>
  <c r="B1269" i="3"/>
  <c r="B5201" i="3"/>
  <c r="B1270" i="3"/>
  <c r="B9815" i="3"/>
  <c r="B8648" i="3"/>
  <c r="B10990" i="3"/>
  <c r="B231" i="3"/>
  <c r="B6128" i="3"/>
  <c r="B4057" i="3"/>
  <c r="B8259" i="3"/>
  <c r="B3288" i="3"/>
  <c r="B8260" i="3"/>
  <c r="B4452" i="3"/>
  <c r="B7470" i="3"/>
  <c r="B10864" i="3"/>
  <c r="B6593" i="3"/>
  <c r="B11515" i="3"/>
  <c r="B6594" i="3"/>
  <c r="B9011" i="3"/>
  <c r="B11819" i="3"/>
  <c r="B5135" i="3"/>
  <c r="B9070" i="3"/>
  <c r="B11118" i="3"/>
  <c r="B8764" i="3"/>
  <c r="B9733" i="3"/>
  <c r="B9261" i="3"/>
  <c r="B1937" i="3"/>
  <c r="B1531" i="3"/>
  <c r="B10795" i="3"/>
  <c r="B4113" i="3"/>
  <c r="B10211" i="3"/>
  <c r="B3013" i="3"/>
  <c r="B6184" i="3"/>
  <c r="B7742" i="3"/>
  <c r="B4369" i="3"/>
  <c r="B5877" i="3"/>
  <c r="B2079" i="3"/>
  <c r="B6723" i="3"/>
  <c r="B3662" i="3"/>
  <c r="B10932" i="3"/>
  <c r="B1938" i="3"/>
  <c r="B10796" i="3"/>
  <c r="B4114" i="3"/>
  <c r="B11267" i="3"/>
  <c r="B6656" i="3"/>
  <c r="B9506" i="3"/>
  <c r="B3866" i="3"/>
  <c r="B3154" i="3"/>
  <c r="B5808" i="3"/>
  <c r="B2888" i="3"/>
  <c r="B8649" i="3"/>
  <c r="B9262" i="3"/>
  <c r="B11119" i="3"/>
  <c r="B6461" i="3"/>
  <c r="B10933" i="3"/>
  <c r="B2947" i="3"/>
  <c r="B8950" i="3"/>
  <c r="B30" i="3"/>
  <c r="B7471" i="3"/>
  <c r="B8135" i="3"/>
  <c r="B1329" i="3"/>
  <c r="B9580" i="3"/>
  <c r="B7409" i="3"/>
  <c r="B349" i="3"/>
  <c r="B9385" i="3"/>
  <c r="B1057" i="3"/>
  <c r="B10574" i="3"/>
  <c r="B2080" i="3"/>
  <c r="B11669" i="3"/>
  <c r="B6595" i="3"/>
  <c r="B7133" i="3"/>
  <c r="B7134" i="3"/>
  <c r="B10212" i="3"/>
  <c r="B1058" i="3"/>
  <c r="B8706" i="3"/>
  <c r="B1059" i="3"/>
  <c r="B295" i="3"/>
  <c r="B4880" i="3"/>
  <c r="B8018" i="3"/>
  <c r="B1330" i="3"/>
  <c r="B1187" i="3"/>
  <c r="B1271" i="3"/>
  <c r="B11448" i="3"/>
  <c r="B1188" i="3"/>
  <c r="B5739" i="3"/>
  <c r="B3289" i="3"/>
  <c r="B11392" i="3"/>
  <c r="B10519" i="3"/>
  <c r="B2081" i="3"/>
  <c r="B5618" i="3"/>
  <c r="B5202" i="3"/>
  <c r="B11586" i="3"/>
  <c r="B562" i="3"/>
  <c r="B8951" i="3"/>
  <c r="B8076" i="3"/>
  <c r="B4115" i="3"/>
  <c r="B5272" i="3"/>
  <c r="B3090" i="3"/>
  <c r="B1939" i="3"/>
  <c r="B3290" i="3"/>
  <c r="B10797" i="3"/>
  <c r="B3611" i="3"/>
  <c r="B9012" i="3"/>
  <c r="B10266" i="3"/>
  <c r="B2082" i="3"/>
  <c r="B296" i="3"/>
  <c r="B9386" i="3"/>
  <c r="B10991" i="3"/>
  <c r="B1788" i="3"/>
  <c r="B11516" i="3"/>
  <c r="B2826" i="3"/>
  <c r="B11120" i="3"/>
  <c r="B10656" i="3"/>
  <c r="B1940" i="3"/>
  <c r="B5007" i="3"/>
  <c r="B3933" i="3"/>
  <c r="B10462" i="3"/>
  <c r="B6791" i="3"/>
  <c r="B4370" i="3"/>
  <c r="B1532" i="3"/>
  <c r="B8952" i="3"/>
  <c r="B11048" i="3"/>
  <c r="B2010" i="3"/>
  <c r="B8832" i="3"/>
  <c r="B7535" i="3"/>
  <c r="B10213" i="3"/>
  <c r="B877" i="3"/>
  <c r="B9209" i="3"/>
  <c r="B1871" i="3"/>
  <c r="B7274" i="3"/>
  <c r="B6724" i="3"/>
  <c r="B2557" i="3"/>
  <c r="B6524" i="3"/>
  <c r="B1121" i="3"/>
  <c r="B7135" i="3"/>
  <c r="B3999" i="3"/>
  <c r="B9459" i="3"/>
  <c r="B9312" i="3"/>
  <c r="B4741" i="3"/>
  <c r="B11121" i="3"/>
  <c r="B3417" i="3"/>
  <c r="B8077" i="3"/>
  <c r="B9507" i="3"/>
  <c r="B5334" i="3"/>
  <c r="B755" i="3"/>
  <c r="B817" i="3"/>
  <c r="B426" i="3"/>
  <c r="B2282" i="3"/>
  <c r="B8456" i="3"/>
  <c r="B5682" i="3"/>
  <c r="B614" i="3"/>
  <c r="B615" i="3"/>
  <c r="B10137" i="3"/>
  <c r="B9387" i="3"/>
  <c r="B680" i="3"/>
  <c r="B10798" i="3"/>
  <c r="B11670" i="3"/>
  <c r="B10865" i="3"/>
  <c r="B9263" i="3"/>
  <c r="B7275" i="3"/>
  <c r="B1331" i="3"/>
  <c r="B4116" i="3"/>
  <c r="B10799" i="3"/>
  <c r="B7536" i="3"/>
  <c r="B11122" i="3"/>
  <c r="B11960" i="3"/>
  <c r="B100" i="3"/>
  <c r="B2136" i="3"/>
  <c r="B1614" i="3"/>
  <c r="B7136" i="3"/>
  <c r="B6390" i="3"/>
  <c r="B11268" i="3"/>
  <c r="B1272" i="3"/>
  <c r="B3014" i="3"/>
  <c r="B11049" i="3"/>
  <c r="B4816" i="3"/>
  <c r="B6241" i="3"/>
  <c r="B3730" i="3"/>
  <c r="B6462" i="3"/>
  <c r="B5069" i="3"/>
  <c r="B10336" i="3"/>
  <c r="B11748" i="3"/>
  <c r="B6391" i="3"/>
  <c r="B9071" i="3"/>
  <c r="B350" i="3"/>
  <c r="B9388" i="3"/>
  <c r="B11749" i="3"/>
  <c r="B10657" i="3"/>
  <c r="B11123" i="3"/>
  <c r="B4582" i="3"/>
  <c r="B7952" i="3"/>
  <c r="B10337" i="3"/>
  <c r="B3804" i="3"/>
  <c r="B8019" i="3"/>
  <c r="B8136" i="3"/>
  <c r="B7953" i="3"/>
  <c r="B7472" i="3"/>
  <c r="B3015" i="3"/>
  <c r="B8329" i="3"/>
  <c r="B616" i="3"/>
  <c r="B1189" i="3"/>
  <c r="B8330" i="3"/>
  <c r="B4117" i="3"/>
  <c r="B5878" i="3"/>
  <c r="B2827" i="3"/>
  <c r="B5203" i="3"/>
  <c r="B4371" i="3"/>
  <c r="B5683" i="3"/>
  <c r="B5684" i="3"/>
  <c r="B6525" i="3"/>
  <c r="B9816" i="3"/>
  <c r="B9734" i="3"/>
  <c r="B3612" i="3"/>
  <c r="B4523" i="3"/>
  <c r="B11050" i="3"/>
  <c r="B5685" i="3"/>
  <c r="B5530" i="3"/>
  <c r="B4372" i="3"/>
  <c r="B1728" i="3"/>
  <c r="B5809" i="3"/>
  <c r="B681" i="3"/>
  <c r="B3805" i="3"/>
  <c r="B10992" i="3"/>
  <c r="B6657" i="3"/>
  <c r="B7601" i="3"/>
  <c r="B8331" i="3"/>
  <c r="B11124" i="3"/>
  <c r="B5397" i="3"/>
  <c r="B9735" i="3"/>
  <c r="B756" i="3"/>
  <c r="B9389" i="3"/>
  <c r="B101" i="3"/>
  <c r="B2492" i="3"/>
  <c r="B2083" i="3"/>
  <c r="B4238" i="3"/>
  <c r="B10463" i="3"/>
  <c r="B2426" i="3"/>
  <c r="B11393" i="3"/>
  <c r="B10008" i="3"/>
  <c r="B6129" i="3"/>
  <c r="B2686" i="3"/>
  <c r="B4650" i="3"/>
  <c r="B5879" i="3"/>
  <c r="B1190" i="3"/>
  <c r="B8765" i="3"/>
  <c r="B1387" i="3"/>
  <c r="B351" i="3"/>
  <c r="B9013" i="3"/>
  <c r="B2889" i="3"/>
  <c r="B878" i="3"/>
  <c r="B3016" i="3"/>
  <c r="B6995" i="3"/>
  <c r="B9736" i="3"/>
  <c r="B6853" i="3"/>
  <c r="B5531" i="3"/>
  <c r="B9867" i="3"/>
  <c r="B1388" i="3"/>
  <c r="B11893" i="3"/>
  <c r="B3216" i="3"/>
  <c r="B5460" i="3"/>
  <c r="B427" i="3"/>
  <c r="B8524" i="3"/>
  <c r="B2283" i="3"/>
  <c r="B7137" i="3"/>
  <c r="B4651" i="3"/>
  <c r="B10866" i="3"/>
  <c r="B10138" i="3"/>
  <c r="B5398" i="3"/>
  <c r="B31" i="3"/>
  <c r="B5532" i="3"/>
  <c r="B352" i="3"/>
  <c r="B10464" i="3"/>
  <c r="B4239" i="3"/>
  <c r="B7816" i="3"/>
  <c r="B7954" i="3"/>
  <c r="B7602" i="3"/>
  <c r="B6725" i="3"/>
  <c r="B3017" i="3"/>
  <c r="B6070" i="3"/>
  <c r="B7138" i="3"/>
  <c r="B8137" i="3"/>
  <c r="B617" i="3"/>
  <c r="B5136" i="3"/>
  <c r="B3731" i="3"/>
  <c r="B6854" i="3"/>
  <c r="B4742" i="3"/>
  <c r="B2137" i="3"/>
  <c r="B5740" i="3"/>
  <c r="B1941" i="3"/>
  <c r="B3934" i="3"/>
  <c r="B6912" i="3"/>
  <c r="B1668" i="3"/>
  <c r="B7139" i="3"/>
  <c r="B9581" i="3"/>
  <c r="B9662" i="3"/>
  <c r="B8525" i="3"/>
  <c r="B4178" i="3"/>
  <c r="B4652" i="3"/>
  <c r="B3155" i="3"/>
  <c r="B11051" i="3"/>
  <c r="B4453" i="3"/>
  <c r="B5070" i="3"/>
  <c r="B8707" i="3"/>
  <c r="B4524" i="3"/>
  <c r="B32" i="3"/>
  <c r="B5741" i="3"/>
  <c r="B4298" i="3"/>
  <c r="B3544" i="3"/>
  <c r="B3545" i="3"/>
  <c r="B7743" i="3"/>
  <c r="B9868" i="3"/>
  <c r="B7817" i="3"/>
  <c r="B3091" i="3"/>
  <c r="B10575" i="3"/>
  <c r="B9072" i="3"/>
  <c r="B5533" i="3"/>
  <c r="B5071" i="3"/>
  <c r="B618" i="3"/>
  <c r="B3217" i="3"/>
  <c r="B7061" i="3"/>
  <c r="B9817" i="3"/>
  <c r="B10993" i="3"/>
  <c r="B1389" i="3"/>
  <c r="B6311" i="3"/>
  <c r="B9869" i="3"/>
  <c r="B5686" i="3"/>
  <c r="B6312" i="3"/>
  <c r="B11318" i="3"/>
  <c r="B6658" i="3"/>
  <c r="B1273" i="3"/>
  <c r="B10934" i="3"/>
  <c r="B7205" i="3"/>
  <c r="B8526" i="3"/>
  <c r="B8457" i="3"/>
  <c r="B9460" i="3"/>
  <c r="B2558" i="3"/>
  <c r="B4881" i="3"/>
  <c r="B8588" i="3"/>
  <c r="B33" i="3"/>
  <c r="B8078" i="3"/>
  <c r="B10800" i="3"/>
  <c r="B2828" i="3"/>
  <c r="B5008" i="3"/>
  <c r="B4058" i="3"/>
  <c r="B1669" i="3"/>
  <c r="B2829" i="3"/>
  <c r="B7668" i="3"/>
  <c r="B6596" i="3"/>
  <c r="B5072" i="3"/>
  <c r="B297" i="3"/>
  <c r="B1533" i="3"/>
  <c r="B879" i="3"/>
  <c r="B3806" i="3"/>
  <c r="B6185" i="3"/>
  <c r="B8202" i="3"/>
  <c r="B8138" i="3"/>
  <c r="B7206" i="3"/>
  <c r="B5137" i="3"/>
  <c r="B945" i="3"/>
  <c r="B8708" i="3"/>
  <c r="B9148" i="3"/>
  <c r="B8203" i="3"/>
  <c r="B2493" i="3"/>
  <c r="B9390" i="3"/>
  <c r="B2755" i="3"/>
  <c r="B1122" i="3"/>
  <c r="B2011" i="3"/>
  <c r="B2084" i="3"/>
  <c r="B5687" i="3"/>
  <c r="B4939" i="3"/>
  <c r="B7207" i="3"/>
  <c r="B757" i="3"/>
  <c r="B6597" i="3"/>
  <c r="B10716" i="3"/>
  <c r="B10214" i="3"/>
  <c r="B3732" i="3"/>
  <c r="B4525" i="3"/>
  <c r="B298" i="3"/>
  <c r="B11190" i="3"/>
  <c r="B4526" i="3"/>
  <c r="B9737" i="3"/>
  <c r="B1872" i="3"/>
  <c r="B10994" i="3"/>
  <c r="B3663" i="3"/>
  <c r="B1274" i="3"/>
  <c r="B2284" i="3"/>
  <c r="B9149" i="3"/>
  <c r="B11394" i="3"/>
  <c r="B11750" i="3"/>
  <c r="B3156" i="3"/>
  <c r="B11125" i="3"/>
  <c r="B6008" i="3"/>
  <c r="B8079" i="3"/>
  <c r="B5930" i="3"/>
  <c r="B10267" i="3"/>
  <c r="B8709" i="3"/>
  <c r="B2890" i="3"/>
  <c r="B6792" i="3"/>
  <c r="B8332" i="3"/>
  <c r="B6913" i="3"/>
  <c r="B10338" i="3"/>
  <c r="B10935" i="3"/>
  <c r="B5461" i="3"/>
  <c r="B5534" i="3"/>
  <c r="B946" i="3"/>
  <c r="B5073" i="3"/>
  <c r="B3218" i="3"/>
  <c r="B8139" i="3"/>
  <c r="B5810" i="3"/>
  <c r="B4299" i="3"/>
  <c r="B9738" i="3"/>
  <c r="B6996" i="3"/>
  <c r="B6914" i="3"/>
  <c r="B5204" i="3"/>
  <c r="B9313" i="3"/>
  <c r="B9210" i="3"/>
  <c r="B2427" i="3"/>
  <c r="B758" i="3"/>
  <c r="B4454" i="3"/>
  <c r="B8458" i="3"/>
  <c r="B6997" i="3"/>
  <c r="B7669" i="3"/>
  <c r="B10406" i="3"/>
  <c r="B6071" i="3"/>
  <c r="B8385" i="3"/>
  <c r="B10717" i="3"/>
  <c r="B9739" i="3"/>
  <c r="B6313" i="3"/>
  <c r="B7062" i="3"/>
  <c r="B1191" i="3"/>
  <c r="B8953" i="3"/>
  <c r="B1789" i="3"/>
  <c r="B2138" i="3"/>
  <c r="B11126" i="3"/>
  <c r="B4653" i="3"/>
  <c r="B2756" i="3"/>
  <c r="B8833" i="3"/>
  <c r="B11671" i="3"/>
  <c r="B10936" i="3"/>
  <c r="B299" i="3"/>
  <c r="B9314" i="3"/>
  <c r="B2012" i="3"/>
  <c r="B1873" i="3"/>
  <c r="B6598" i="3"/>
  <c r="B6314" i="3"/>
  <c r="B3018" i="3"/>
  <c r="B619" i="3"/>
  <c r="B11127" i="3"/>
  <c r="B8896" i="3"/>
  <c r="B9014" i="3"/>
  <c r="B4940" i="3"/>
  <c r="B1465" i="3"/>
  <c r="B8897" i="3"/>
  <c r="B6009" i="3"/>
  <c r="B11751" i="3"/>
  <c r="B11961" i="3"/>
  <c r="B3019" i="3"/>
  <c r="B8333" i="3"/>
  <c r="B11319" i="3"/>
  <c r="B11320" i="3"/>
  <c r="B3935" i="3"/>
  <c r="B6392" i="3"/>
  <c r="B11269" i="3"/>
  <c r="B4743" i="3"/>
  <c r="B4941" i="3"/>
  <c r="B161" i="3"/>
  <c r="B2891" i="3"/>
  <c r="B11449" i="3"/>
  <c r="B2757" i="3"/>
  <c r="B6915" i="3"/>
  <c r="B11820" i="3"/>
  <c r="B10407" i="3"/>
  <c r="B4455" i="3"/>
  <c r="B4179" i="3"/>
  <c r="B5205" i="3"/>
  <c r="B1390" i="3"/>
  <c r="B1123" i="3"/>
  <c r="B1466" i="3"/>
  <c r="B9073" i="3"/>
  <c r="B11894" i="3"/>
  <c r="B5811" i="3"/>
  <c r="B998" i="3"/>
  <c r="B5074" i="3"/>
  <c r="B10718" i="3"/>
  <c r="B162" i="3"/>
  <c r="B163" i="3"/>
  <c r="B9936" i="3"/>
  <c r="B563" i="3"/>
  <c r="B2210" i="3"/>
  <c r="B1729" i="3"/>
  <c r="B1467" i="3"/>
  <c r="B3478" i="3"/>
  <c r="B4059" i="3"/>
  <c r="B9870" i="3"/>
  <c r="B9582" i="3"/>
  <c r="B2013" i="3"/>
  <c r="B2948" i="3"/>
  <c r="B3479" i="3"/>
  <c r="B9583" i="3"/>
  <c r="B8898" i="3"/>
  <c r="B2949" i="3"/>
  <c r="B11752" i="3"/>
  <c r="B947" i="3"/>
  <c r="B4882" i="3"/>
  <c r="B7140" i="3"/>
  <c r="B102" i="3"/>
  <c r="B8899" i="3"/>
  <c r="B3219" i="3"/>
  <c r="B8261" i="3"/>
  <c r="B8204" i="3"/>
  <c r="B10074" i="3"/>
  <c r="B1534" i="3"/>
  <c r="B10009" i="3"/>
  <c r="B11895" i="3"/>
  <c r="B8650" i="3"/>
  <c r="B10576" i="3"/>
  <c r="B3807" i="3"/>
  <c r="B10339" i="3"/>
  <c r="B3020" i="3"/>
  <c r="B1060" i="3"/>
  <c r="B3664" i="3"/>
  <c r="B7888" i="3"/>
  <c r="B1332" i="3"/>
  <c r="B620" i="3"/>
  <c r="B9315" i="3"/>
  <c r="B6463" i="3"/>
  <c r="B2014" i="3"/>
  <c r="B4060" i="3"/>
  <c r="B5273" i="3"/>
  <c r="B8651" i="3"/>
  <c r="B8262" i="3"/>
  <c r="B2758" i="3"/>
  <c r="B682" i="3"/>
  <c r="B164" i="3"/>
  <c r="B3021" i="3"/>
  <c r="B5274" i="3"/>
  <c r="B5880" i="3"/>
  <c r="B6464" i="3"/>
  <c r="B5399" i="3"/>
  <c r="B8459" i="3"/>
  <c r="B7208" i="3"/>
  <c r="B8140" i="3"/>
  <c r="B7063" i="3"/>
  <c r="B10340" i="3"/>
  <c r="B10937" i="3"/>
  <c r="B10995" i="3"/>
  <c r="B4883" i="3"/>
  <c r="B8766" i="3"/>
  <c r="B11517" i="3"/>
  <c r="B7537" i="3"/>
  <c r="B11128" i="3"/>
  <c r="B9508" i="3"/>
  <c r="B5075" i="3"/>
  <c r="B759" i="3"/>
  <c r="B4884" i="3"/>
  <c r="B10658" i="3"/>
  <c r="B4118" i="3"/>
  <c r="B10577" i="3"/>
  <c r="B5619" i="3"/>
  <c r="B1391" i="3"/>
  <c r="B9391" i="3"/>
  <c r="B6599" i="3"/>
  <c r="B5206" i="3"/>
  <c r="B7209" i="3"/>
  <c r="B8386" i="3"/>
  <c r="B6465" i="3"/>
  <c r="B10719" i="3"/>
  <c r="B5931" i="3"/>
  <c r="B4061" i="3"/>
  <c r="B8263" i="3"/>
  <c r="B7064" i="3"/>
  <c r="B10578" i="3"/>
  <c r="B6315" i="3"/>
  <c r="B4583" i="3"/>
  <c r="B6855" i="3"/>
  <c r="B3220" i="3"/>
  <c r="B1535" i="3"/>
  <c r="B11962" i="3"/>
  <c r="B9316" i="3"/>
  <c r="B10996" i="3"/>
  <c r="B7538" i="3"/>
  <c r="B2343" i="3"/>
  <c r="B1790" i="3"/>
  <c r="B11321" i="3"/>
  <c r="B5138" i="3"/>
  <c r="B760" i="3"/>
  <c r="B11518" i="3"/>
  <c r="B1392" i="3"/>
  <c r="B10801" i="3"/>
  <c r="B7889" i="3"/>
  <c r="B6010" i="3"/>
  <c r="B7670" i="3"/>
  <c r="B7276" i="3"/>
  <c r="B1393" i="3"/>
  <c r="B103" i="3"/>
  <c r="B7539" i="3"/>
  <c r="B4300" i="3"/>
  <c r="B4180" i="3"/>
  <c r="B7540" i="3"/>
  <c r="B11270" i="3"/>
  <c r="B6526" i="3"/>
  <c r="B1468" i="3"/>
  <c r="B4744" i="3"/>
  <c r="B10268" i="3"/>
  <c r="B498" i="3"/>
  <c r="B2015" i="3"/>
  <c r="B10938" i="3"/>
  <c r="B4301" i="3"/>
  <c r="B1942" i="3"/>
  <c r="B10465" i="3"/>
  <c r="B1791" i="3"/>
  <c r="B4181" i="3"/>
  <c r="B7473" i="3"/>
  <c r="B9317" i="3"/>
  <c r="B5881" i="3"/>
  <c r="B11519" i="3"/>
  <c r="B8080" i="3"/>
  <c r="B11052" i="3"/>
  <c r="B10867" i="3"/>
  <c r="B8460" i="3"/>
  <c r="B2428" i="3"/>
  <c r="B2139" i="3"/>
  <c r="B999" i="3"/>
  <c r="B621" i="3"/>
  <c r="B3546" i="3"/>
  <c r="B10939" i="3"/>
  <c r="B4240" i="3"/>
  <c r="B9663" i="3"/>
  <c r="B5742" i="3"/>
  <c r="B11129" i="3"/>
  <c r="B10868" i="3"/>
  <c r="B10139" i="3"/>
  <c r="B8334" i="3"/>
  <c r="B2830" i="3"/>
  <c r="B3221" i="3"/>
  <c r="B1192" i="3"/>
  <c r="B2344" i="3"/>
  <c r="B7065" i="3"/>
  <c r="B9074" i="3"/>
  <c r="B6600" i="3"/>
  <c r="B9075" i="3"/>
  <c r="B6856" i="3"/>
  <c r="B2831" i="3"/>
  <c r="B6659" i="3"/>
  <c r="B8387" i="3"/>
  <c r="B9740" i="3"/>
  <c r="B2832" i="3"/>
  <c r="B3665" i="3"/>
  <c r="B6726" i="3"/>
  <c r="B9509" i="3"/>
  <c r="B3613" i="3"/>
  <c r="B2140" i="3"/>
  <c r="B3614" i="3"/>
  <c r="B4182" i="3"/>
  <c r="B1615" i="3"/>
  <c r="B11130" i="3"/>
  <c r="B3222" i="3"/>
  <c r="B8264" i="3"/>
  <c r="B4584" i="3"/>
  <c r="B5076" i="3"/>
  <c r="B8954" i="3"/>
  <c r="B7744" i="3"/>
  <c r="B4456" i="3"/>
  <c r="B9392" i="3"/>
  <c r="B10010" i="3"/>
  <c r="B9461" i="3"/>
  <c r="B11131" i="3"/>
  <c r="B11132" i="3"/>
  <c r="B683" i="3"/>
  <c r="B1792" i="3"/>
  <c r="B1793" i="3"/>
  <c r="B2759" i="3"/>
  <c r="B5207" i="3"/>
  <c r="B3291" i="3"/>
  <c r="B1794" i="3"/>
  <c r="B11587" i="3"/>
  <c r="B684" i="3"/>
  <c r="B4817" i="3"/>
  <c r="B6660" i="3"/>
  <c r="B7474" i="3"/>
  <c r="B7141" i="3"/>
  <c r="B3157" i="3"/>
  <c r="B10720" i="3"/>
  <c r="B9937" i="3"/>
  <c r="B7475" i="3"/>
  <c r="B10579" i="3"/>
  <c r="B3158" i="3"/>
  <c r="B11395" i="3"/>
  <c r="B300" i="3"/>
  <c r="B8020" i="3"/>
  <c r="B4302" i="3"/>
  <c r="B6916" i="3"/>
  <c r="B3666" i="3"/>
  <c r="B9664" i="3"/>
  <c r="B6917" i="3"/>
  <c r="B1275" i="3"/>
  <c r="B165" i="3"/>
  <c r="B6242" i="3"/>
  <c r="B9818" i="3"/>
  <c r="B1276" i="3"/>
  <c r="B5743" i="3"/>
  <c r="B3547" i="3"/>
  <c r="B880" i="3"/>
  <c r="B4885" i="3"/>
  <c r="B2760" i="3"/>
  <c r="B818" i="3"/>
  <c r="B5139" i="3"/>
  <c r="B3936" i="3"/>
  <c r="B5932" i="3"/>
  <c r="B2016" i="3"/>
  <c r="B7541" i="3"/>
  <c r="B2345" i="3"/>
  <c r="B8081" i="3"/>
  <c r="B428" i="3"/>
  <c r="B1193" i="3"/>
  <c r="B4654" i="3"/>
  <c r="B11963" i="3"/>
  <c r="B8335" i="3"/>
  <c r="B11133" i="3"/>
  <c r="B1394" i="3"/>
  <c r="B4373" i="3"/>
  <c r="B11588" i="3"/>
  <c r="B2631" i="3"/>
  <c r="B2833" i="3"/>
  <c r="B8388" i="3"/>
  <c r="B8389" i="3"/>
  <c r="B3159" i="3"/>
  <c r="B2346" i="3"/>
  <c r="B11753" i="3"/>
  <c r="B10269" i="3"/>
  <c r="B5620" i="3"/>
  <c r="B10721" i="3"/>
  <c r="B8265" i="3"/>
  <c r="B6011" i="3"/>
  <c r="B5275" i="3"/>
  <c r="B11396" i="3"/>
  <c r="B8834" i="3"/>
  <c r="B2429" i="3"/>
  <c r="B6857" i="3"/>
  <c r="B5744" i="3"/>
  <c r="B6393" i="3"/>
  <c r="B6243" i="3"/>
  <c r="B881" i="3"/>
  <c r="B5140" i="3"/>
  <c r="B4119" i="3"/>
  <c r="B3022" i="3"/>
  <c r="B2285" i="3"/>
  <c r="B11191" i="3"/>
  <c r="B10011" i="3"/>
  <c r="B6466" i="3"/>
  <c r="B1943" i="3"/>
  <c r="B11589" i="3"/>
  <c r="B1944" i="3"/>
  <c r="B9819" i="3"/>
  <c r="B4241" i="3"/>
  <c r="B11271" i="3"/>
  <c r="B9264" i="3"/>
  <c r="B1000" i="3"/>
  <c r="B10012" i="3"/>
  <c r="B5745" i="3"/>
  <c r="B7277" i="3"/>
  <c r="B6394" i="3"/>
  <c r="B11450" i="3"/>
  <c r="B5535" i="3"/>
  <c r="B1945" i="3"/>
  <c r="B8082" i="3"/>
  <c r="B7745" i="3"/>
  <c r="B6130" i="3"/>
  <c r="B8021" i="3"/>
  <c r="B4000" i="3"/>
  <c r="B104" i="3"/>
  <c r="B10075" i="3"/>
  <c r="B9211" i="3"/>
  <c r="B8022" i="3"/>
  <c r="B10408" i="3"/>
  <c r="B9584" i="3"/>
  <c r="B3092" i="3"/>
  <c r="B11451" i="3"/>
  <c r="B3355" i="3"/>
  <c r="B5882" i="3"/>
  <c r="B7210" i="3"/>
  <c r="B8835" i="3"/>
  <c r="B4303" i="3"/>
  <c r="B9015" i="3"/>
  <c r="B11322" i="3"/>
  <c r="B9076" i="3"/>
  <c r="B9820" i="3"/>
  <c r="B11821" i="3"/>
  <c r="B2141" i="3"/>
  <c r="B11754" i="3"/>
  <c r="B8589" i="3"/>
  <c r="B10409" i="3"/>
  <c r="B11452" i="3"/>
  <c r="B2211" i="3"/>
  <c r="B6467" i="3"/>
  <c r="B4183" i="3"/>
  <c r="B4242" i="3"/>
  <c r="B10140" i="3"/>
  <c r="B9265" i="3"/>
  <c r="B3867" i="3"/>
  <c r="B2212" i="3"/>
  <c r="B685" i="3"/>
  <c r="B3160" i="3"/>
  <c r="B9266" i="3"/>
  <c r="B7278" i="3"/>
  <c r="B10997" i="3"/>
  <c r="B11397" i="3"/>
  <c r="B9871" i="3"/>
  <c r="B6793" i="3"/>
  <c r="B4527" i="3"/>
  <c r="B5812" i="3"/>
  <c r="B882" i="3"/>
  <c r="B4062" i="3"/>
  <c r="B3480" i="3"/>
  <c r="B6316" i="3"/>
  <c r="B4745" i="3"/>
  <c r="B10722" i="3"/>
  <c r="B2430" i="3"/>
  <c r="B4585" i="3"/>
  <c r="B429" i="3"/>
  <c r="B7671" i="3"/>
  <c r="B10466" i="3"/>
  <c r="B4001" i="3"/>
  <c r="B9393" i="3"/>
  <c r="B8652" i="3"/>
  <c r="B3481" i="3"/>
  <c r="B4586" i="3"/>
  <c r="B3868" i="3"/>
  <c r="B4655" i="3"/>
  <c r="B10013" i="3"/>
  <c r="B1874" i="3"/>
  <c r="B8266" i="3"/>
  <c r="B10802" i="3"/>
  <c r="B9394" i="3"/>
  <c r="B166" i="3"/>
  <c r="B6012" i="3"/>
  <c r="B10341" i="3"/>
  <c r="B5813" i="3"/>
  <c r="B686" i="3"/>
  <c r="B6601" i="3"/>
  <c r="B4374" i="3"/>
  <c r="B7955" i="3"/>
  <c r="B2142" i="3"/>
  <c r="B10410" i="3"/>
  <c r="B232" i="3"/>
  <c r="B6794" i="3"/>
  <c r="B2559" i="3"/>
  <c r="B167" i="3"/>
  <c r="B5933" i="3"/>
  <c r="B5077" i="3"/>
  <c r="B10723" i="3"/>
  <c r="B6395" i="3"/>
  <c r="B7603" i="3"/>
  <c r="B10659" i="3"/>
  <c r="B4656" i="3"/>
  <c r="B10076" i="3"/>
  <c r="B8083" i="3"/>
  <c r="B8955" i="3"/>
  <c r="B3292" i="3"/>
  <c r="B2950" i="3"/>
  <c r="B3937" i="3"/>
  <c r="B4886" i="3"/>
  <c r="B11053" i="3"/>
  <c r="B233" i="3"/>
  <c r="B9077" i="3"/>
  <c r="B7344" i="3"/>
  <c r="B4587" i="3"/>
  <c r="B9318" i="3"/>
  <c r="B11755" i="3"/>
  <c r="B2494" i="3"/>
  <c r="B2085" i="3"/>
  <c r="B6602" i="3"/>
  <c r="B6998" i="3"/>
  <c r="B10411" i="3"/>
  <c r="B10724" i="3"/>
  <c r="B6072" i="3"/>
  <c r="B2286" i="3"/>
  <c r="B1946" i="3"/>
  <c r="B9741" i="3"/>
  <c r="B3869" i="3"/>
  <c r="B5688" i="3"/>
  <c r="B4588" i="3"/>
  <c r="B8141" i="3"/>
  <c r="B1469" i="3"/>
  <c r="B9078" i="3"/>
  <c r="B11054" i="3"/>
  <c r="B9395" i="3"/>
  <c r="B5078" i="3"/>
  <c r="B9462" i="3"/>
  <c r="B7890" i="3"/>
  <c r="B4818" i="3"/>
  <c r="B9872" i="3"/>
  <c r="B9510" i="3"/>
  <c r="B687" i="3"/>
  <c r="B4243" i="3"/>
  <c r="B4375" i="3"/>
  <c r="B5621" i="3"/>
  <c r="B3808" i="3"/>
  <c r="B6244" i="3"/>
  <c r="B3733" i="3"/>
  <c r="B7672" i="3"/>
  <c r="B8205" i="3"/>
  <c r="B8461" i="3"/>
  <c r="B8390" i="3"/>
  <c r="B3418" i="3"/>
  <c r="B2287" i="3"/>
  <c r="B2761" i="3"/>
  <c r="B168" i="3"/>
  <c r="B2143" i="3"/>
  <c r="B11323" i="3"/>
  <c r="B10270" i="3"/>
  <c r="B11964" i="3"/>
  <c r="B4184" i="3"/>
  <c r="B7066" i="3"/>
  <c r="B8527" i="3"/>
  <c r="B10803" i="3"/>
  <c r="B11590" i="3"/>
  <c r="B2892" i="3"/>
  <c r="B34" i="3"/>
  <c r="B9665" i="3"/>
  <c r="B9666" i="3"/>
  <c r="B7476" i="3"/>
  <c r="B3870" i="3"/>
  <c r="B5141" i="3"/>
  <c r="B688" i="3"/>
  <c r="B1616" i="3"/>
  <c r="B2632" i="3"/>
  <c r="B1061" i="3"/>
  <c r="B4819" i="3"/>
  <c r="B3667" i="3"/>
  <c r="B11520" i="3"/>
  <c r="B4376" i="3"/>
  <c r="B5079" i="3"/>
  <c r="B3871" i="3"/>
  <c r="B3419" i="3"/>
  <c r="B7891" i="3"/>
  <c r="B883" i="3"/>
  <c r="B4457" i="3"/>
  <c r="B3093" i="3"/>
  <c r="B10215" i="3"/>
  <c r="B10998" i="3"/>
  <c r="B1277" i="3"/>
  <c r="B1536" i="3"/>
  <c r="B7477" i="3"/>
  <c r="B6727" i="3"/>
  <c r="B3872" i="3"/>
  <c r="B7673" i="3"/>
  <c r="B1875" i="3"/>
  <c r="B3482" i="3"/>
  <c r="B3483" i="3"/>
  <c r="B9821" i="3"/>
  <c r="B1194" i="3"/>
  <c r="B5462" i="3"/>
  <c r="B2834" i="3"/>
  <c r="B5080" i="3"/>
  <c r="B3734" i="3"/>
  <c r="B11896" i="3"/>
  <c r="B11134" i="3"/>
  <c r="B4746" i="3"/>
  <c r="B11756" i="3"/>
  <c r="B4304" i="3"/>
  <c r="B3293" i="3"/>
  <c r="B3938" i="3"/>
  <c r="B6186" i="3"/>
  <c r="B884" i="3"/>
  <c r="B5142" i="3"/>
  <c r="B10216" i="3"/>
  <c r="B5536" i="3"/>
  <c r="B9267" i="3"/>
  <c r="B6468" i="3"/>
  <c r="B10725" i="3"/>
  <c r="B3223" i="3"/>
  <c r="B1795" i="3"/>
  <c r="B6527" i="3"/>
  <c r="B10217" i="3"/>
  <c r="B6013" i="3"/>
  <c r="B10580" i="3"/>
  <c r="B4747" i="3"/>
  <c r="B8462" i="3"/>
  <c r="B7067" i="3"/>
  <c r="B10520" i="3"/>
  <c r="B7892" i="3"/>
  <c r="B353" i="3"/>
  <c r="B5814" i="3"/>
  <c r="B8142" i="3"/>
  <c r="B4377" i="3"/>
  <c r="B622" i="3"/>
  <c r="B1876" i="3"/>
  <c r="B3873" i="3"/>
  <c r="B5276" i="3"/>
  <c r="B8463" i="3"/>
  <c r="B8143" i="3"/>
  <c r="B5622" i="3"/>
  <c r="B5400" i="3"/>
  <c r="B10141" i="3"/>
  <c r="B5143" i="3"/>
  <c r="B4589" i="3"/>
  <c r="B6396" i="3"/>
  <c r="B9319" i="3"/>
  <c r="B2762" i="3"/>
  <c r="B885" i="3"/>
  <c r="B5883" i="3"/>
  <c r="B3294" i="3"/>
  <c r="B3224" i="3"/>
  <c r="B11757" i="3"/>
  <c r="B2288" i="3"/>
  <c r="B9079" i="3"/>
  <c r="B430" i="3"/>
  <c r="B3420" i="3"/>
  <c r="B5815" i="3"/>
  <c r="B1877" i="3"/>
  <c r="B431" i="3"/>
  <c r="B5623" i="3"/>
  <c r="B2017" i="3"/>
  <c r="B3295" i="3"/>
  <c r="B10271" i="3"/>
  <c r="B6661" i="3"/>
  <c r="B4887" i="3"/>
  <c r="B11324" i="3"/>
  <c r="B3668" i="3"/>
  <c r="B4820" i="3"/>
  <c r="B11897" i="3"/>
  <c r="B5401" i="3"/>
  <c r="B7478" i="3"/>
  <c r="B6858" i="3"/>
  <c r="B5934" i="3"/>
  <c r="B9016" i="3"/>
  <c r="B5689" i="3"/>
  <c r="B3939" i="3"/>
  <c r="B7818" i="3"/>
  <c r="B8956" i="3"/>
  <c r="B11135" i="3"/>
  <c r="B8391" i="3"/>
  <c r="B4002" i="3"/>
  <c r="B6528" i="3"/>
  <c r="B11325" i="3"/>
  <c r="B5935" i="3"/>
  <c r="B8267" i="3"/>
  <c r="B7604" i="3"/>
  <c r="B3735" i="3"/>
  <c r="B6014" i="3"/>
  <c r="B8957" i="3"/>
  <c r="B4590" i="3"/>
  <c r="B11591" i="3"/>
  <c r="B7279" i="3"/>
  <c r="B11326" i="3"/>
  <c r="B11327" i="3"/>
  <c r="B8392" i="3"/>
  <c r="B3940" i="3"/>
  <c r="B1947" i="3"/>
  <c r="B7746" i="3"/>
  <c r="B8336" i="3"/>
  <c r="B1537" i="3"/>
  <c r="B6662" i="3"/>
  <c r="B6469" i="3"/>
  <c r="B9511" i="3"/>
  <c r="B4821" i="3"/>
  <c r="B11521" i="3"/>
  <c r="B1796" i="3"/>
  <c r="B6397" i="3"/>
  <c r="B10014" i="3"/>
  <c r="B5624" i="3"/>
  <c r="B11453" i="3"/>
  <c r="B3548" i="3"/>
  <c r="B10726" i="3"/>
  <c r="B11328" i="3"/>
  <c r="B2951" i="3"/>
  <c r="B2952" i="3"/>
  <c r="B6728" i="3"/>
  <c r="B10521" i="3"/>
  <c r="B7893" i="3"/>
  <c r="B11136" i="3"/>
  <c r="B10467" i="3"/>
  <c r="B11192" i="3"/>
  <c r="B3225" i="3"/>
  <c r="B3421" i="3"/>
  <c r="B8023" i="3"/>
  <c r="B9742" i="3"/>
  <c r="B4822" i="3"/>
  <c r="B8144" i="3"/>
  <c r="B948" i="3"/>
  <c r="B105" i="3"/>
  <c r="B11592" i="3"/>
  <c r="B3023" i="3"/>
  <c r="B3941" i="3"/>
  <c r="B5537" i="3"/>
  <c r="B761" i="3"/>
  <c r="B6663" i="3"/>
  <c r="B11672" i="3"/>
  <c r="B6317" i="3"/>
  <c r="B499" i="3"/>
  <c r="B7280" i="3"/>
  <c r="B1395" i="3"/>
  <c r="B6245" i="3"/>
  <c r="B6729" i="3"/>
  <c r="B11965" i="3"/>
  <c r="B4244" i="3"/>
  <c r="B949" i="3"/>
  <c r="B2633" i="3"/>
  <c r="B5208" i="3"/>
  <c r="B3161" i="3"/>
  <c r="B2893" i="3"/>
  <c r="B10581" i="3"/>
  <c r="B1470" i="3"/>
  <c r="B3615" i="3"/>
  <c r="B6603" i="3"/>
  <c r="B3484" i="3"/>
  <c r="B6246" i="3"/>
  <c r="B2431" i="3"/>
  <c r="B3226" i="3"/>
  <c r="B10077" i="3"/>
  <c r="B8145" i="3"/>
  <c r="B6795" i="3"/>
  <c r="B5463" i="3"/>
  <c r="B10078" i="3"/>
  <c r="B2086" i="3"/>
  <c r="B7345" i="3"/>
  <c r="B3874" i="3"/>
  <c r="B5884" i="3"/>
  <c r="B10582" i="3"/>
  <c r="B8958" i="3"/>
  <c r="B9873" i="3"/>
  <c r="B9150" i="3"/>
  <c r="B1878" i="3"/>
  <c r="B3809" i="3"/>
  <c r="B9017" i="3"/>
  <c r="B7819" i="3"/>
  <c r="B10727" i="3"/>
  <c r="B3736" i="3"/>
  <c r="B11137" i="3"/>
  <c r="B762" i="3"/>
  <c r="B4591" i="3"/>
  <c r="B4657" i="3"/>
  <c r="B9151" i="3"/>
  <c r="B5936" i="3"/>
  <c r="B4528" i="3"/>
  <c r="B5009" i="3"/>
  <c r="B886" i="3"/>
  <c r="B11522" i="3"/>
  <c r="B8590" i="3"/>
  <c r="B7747" i="3"/>
  <c r="B10804" i="3"/>
  <c r="B2144" i="3"/>
  <c r="B9512" i="3"/>
  <c r="B9743" i="3"/>
  <c r="B8836" i="3"/>
  <c r="B950" i="3"/>
  <c r="B234" i="3"/>
  <c r="B8084" i="3"/>
  <c r="B6187" i="3"/>
  <c r="B2495" i="3"/>
  <c r="B10079" i="3"/>
  <c r="B3737" i="3"/>
  <c r="B8206" i="3"/>
  <c r="B10142" i="3"/>
  <c r="B9212" i="3"/>
  <c r="B2347" i="3"/>
  <c r="B9938" i="3"/>
  <c r="B8393" i="3"/>
  <c r="B10015" i="3"/>
  <c r="B6318" i="3"/>
  <c r="B8207" i="3"/>
  <c r="B1333" i="3"/>
  <c r="B11329" i="3"/>
  <c r="B9585" i="3"/>
  <c r="B5144" i="3"/>
  <c r="B2289" i="3"/>
  <c r="B8528" i="3"/>
  <c r="B10583" i="3"/>
  <c r="B9152" i="3"/>
  <c r="B4063" i="3"/>
  <c r="B1471" i="3"/>
  <c r="B1948" i="3"/>
  <c r="B1949" i="3"/>
  <c r="B3094" i="3"/>
  <c r="B10218" i="3"/>
  <c r="B5402" i="3"/>
  <c r="B7281" i="3"/>
  <c r="B2018" i="3"/>
  <c r="B2687" i="3"/>
  <c r="B2560" i="3"/>
  <c r="B3024" i="3"/>
  <c r="B7282" i="3"/>
  <c r="B9939" i="3"/>
  <c r="B10584" i="3"/>
  <c r="B9874" i="3"/>
  <c r="B8837" i="3"/>
  <c r="B9822" i="3"/>
  <c r="B11758" i="3"/>
  <c r="B10219" i="3"/>
  <c r="B8767" i="3"/>
  <c r="B354" i="3"/>
  <c r="B9940" i="3"/>
  <c r="B9320" i="3"/>
  <c r="B10143" i="3"/>
  <c r="B5816" i="3"/>
  <c r="B301" i="3"/>
  <c r="B355" i="3"/>
  <c r="B5403" i="3"/>
  <c r="B9667" i="3"/>
  <c r="B8146" i="3"/>
  <c r="B302" i="3"/>
  <c r="B689" i="3"/>
  <c r="B7748" i="3"/>
  <c r="B6796" i="3"/>
  <c r="B6604" i="3"/>
  <c r="B10220" i="3"/>
  <c r="B3485" i="3"/>
  <c r="B11272" i="3"/>
  <c r="B106" i="3"/>
  <c r="B107" i="3"/>
  <c r="B2634" i="3"/>
  <c r="B10660" i="3"/>
  <c r="B2635" i="3"/>
  <c r="B4942" i="3"/>
  <c r="B1730" i="3"/>
  <c r="B2145" i="3"/>
  <c r="B5081" i="3"/>
  <c r="B3095" i="3"/>
  <c r="B4888" i="3"/>
  <c r="B7894" i="3"/>
  <c r="B7956" i="3"/>
  <c r="B4889" i="3"/>
  <c r="B3025" i="3"/>
  <c r="B7895" i="3"/>
  <c r="B11673" i="3"/>
  <c r="B1278" i="3"/>
  <c r="B8337" i="3"/>
  <c r="B6529" i="3"/>
  <c r="B2496" i="3"/>
  <c r="B5209" i="3"/>
  <c r="B2146" i="3"/>
  <c r="B8900" i="3"/>
  <c r="B5538" i="3"/>
  <c r="B9018" i="3"/>
  <c r="B8768" i="3"/>
  <c r="B2147" i="3"/>
  <c r="B432" i="3"/>
  <c r="B6319" i="3"/>
  <c r="B5082" i="3"/>
  <c r="B35" i="3"/>
  <c r="B8147" i="3"/>
  <c r="B10661" i="3"/>
  <c r="B3096" i="3"/>
  <c r="B1334" i="3"/>
  <c r="B5937" i="3"/>
  <c r="B1797" i="3"/>
  <c r="B11055" i="3"/>
  <c r="B763" i="3"/>
  <c r="B5145" i="3"/>
  <c r="B4064" i="3"/>
  <c r="B8268" i="3"/>
  <c r="B1124" i="3"/>
  <c r="B4185" i="3"/>
  <c r="B3422" i="3"/>
  <c r="B6918" i="3"/>
  <c r="B1670" i="3"/>
  <c r="B4890" i="3"/>
  <c r="B3097" i="3"/>
  <c r="B10869" i="3"/>
  <c r="B951" i="3"/>
  <c r="B6131" i="3"/>
  <c r="B6919" i="3"/>
  <c r="B2290" i="3"/>
  <c r="B169" i="3"/>
  <c r="B9463" i="3"/>
  <c r="B1279" i="3"/>
  <c r="B36" i="3"/>
  <c r="B4823" i="3"/>
  <c r="B7211" i="3"/>
  <c r="B5277" i="3"/>
  <c r="B4824" i="3"/>
  <c r="B7896" i="3"/>
  <c r="B5938" i="3"/>
  <c r="B8085" i="3"/>
  <c r="B7068" i="3"/>
  <c r="B2953" i="3"/>
  <c r="B10805" i="3"/>
  <c r="B5539" i="3"/>
  <c r="B2213" i="3"/>
  <c r="B3738" i="3"/>
  <c r="B9744" i="3"/>
  <c r="B3423" i="3"/>
  <c r="B2497" i="3"/>
  <c r="B8338" i="3"/>
  <c r="B1879" i="3"/>
  <c r="B764" i="3"/>
  <c r="B11056" i="3"/>
  <c r="B9586" i="3"/>
  <c r="B6999" i="3"/>
  <c r="B433" i="3"/>
  <c r="B1001" i="3"/>
  <c r="B4003" i="3"/>
  <c r="B1396" i="3"/>
  <c r="B7542" i="3"/>
  <c r="B2019" i="3"/>
  <c r="B9587" i="3"/>
  <c r="B7212" i="3"/>
  <c r="B5010" i="3"/>
  <c r="B2214" i="3"/>
  <c r="B10870" i="3"/>
  <c r="B9668" i="3"/>
  <c r="B7000" i="3"/>
  <c r="B6859" i="3"/>
  <c r="B4592" i="3"/>
  <c r="B2763" i="3"/>
  <c r="B11966" i="3"/>
  <c r="B2148" i="3"/>
  <c r="B9268" i="3"/>
  <c r="B3227" i="3"/>
  <c r="B8086" i="3"/>
  <c r="B9019" i="3"/>
  <c r="B887" i="3"/>
  <c r="B2894" i="3"/>
  <c r="B4748" i="3"/>
  <c r="B7142" i="3"/>
  <c r="B3098" i="3"/>
  <c r="B7897" i="3"/>
  <c r="B108" i="3"/>
  <c r="B9269" i="3"/>
  <c r="B11593" i="3"/>
  <c r="B1880" i="3"/>
  <c r="B7283" i="3"/>
  <c r="B10806" i="3"/>
  <c r="B3549" i="3"/>
  <c r="B2087" i="3"/>
  <c r="B4245" i="3"/>
  <c r="B11898" i="3"/>
  <c r="B5404" i="3"/>
  <c r="B6730" i="3"/>
  <c r="B11822" i="3"/>
  <c r="B10662" i="3"/>
  <c r="B6188" i="3"/>
  <c r="B6860" i="3"/>
  <c r="B3486" i="3"/>
  <c r="B5464" i="3"/>
  <c r="B7605" i="3"/>
  <c r="B3424" i="3"/>
  <c r="B4246" i="3"/>
  <c r="B11398" i="3"/>
  <c r="B9464" i="3"/>
  <c r="B2764" i="3"/>
  <c r="B2636" i="3"/>
  <c r="B1731" i="3"/>
  <c r="B7001" i="3"/>
  <c r="B2348" i="3"/>
  <c r="B9669" i="3"/>
  <c r="B6920" i="3"/>
  <c r="B6605" i="3"/>
  <c r="B11454" i="3"/>
  <c r="B6797" i="3"/>
  <c r="B1671" i="3"/>
  <c r="B8464" i="3"/>
  <c r="B7749" i="3"/>
  <c r="B5278" i="3"/>
  <c r="B4529" i="3"/>
  <c r="B1798" i="3"/>
  <c r="B2498" i="3"/>
  <c r="B1002" i="3"/>
  <c r="B11899" i="3"/>
  <c r="B10522" i="3"/>
  <c r="B6320" i="3"/>
  <c r="B5335" i="3"/>
  <c r="B10412" i="3"/>
  <c r="B7410" i="3"/>
  <c r="B5279" i="3"/>
  <c r="B1732" i="3"/>
  <c r="B7213" i="3"/>
  <c r="B6398" i="3"/>
  <c r="B7479" i="3"/>
  <c r="B765" i="3"/>
  <c r="B3026" i="3"/>
  <c r="B10144" i="3"/>
  <c r="B10145" i="3"/>
  <c r="B6861" i="3"/>
  <c r="B3356" i="3"/>
  <c r="B8653" i="3"/>
  <c r="B1062" i="3"/>
  <c r="B4658" i="3"/>
  <c r="B4943" i="3"/>
  <c r="B2765" i="3"/>
  <c r="B5405" i="3"/>
  <c r="B6073" i="3"/>
  <c r="B8901" i="3"/>
  <c r="B11330" i="3"/>
  <c r="B819" i="3"/>
  <c r="B5083" i="3"/>
  <c r="B109" i="3"/>
  <c r="B4004" i="3"/>
  <c r="B7820" i="3"/>
  <c r="B9321" i="3"/>
  <c r="B3669" i="3"/>
  <c r="B10342" i="3"/>
  <c r="B10080" i="3"/>
  <c r="B4305" i="3"/>
  <c r="B9588" i="3"/>
  <c r="B3228" i="3"/>
  <c r="B8710" i="3"/>
  <c r="B1125" i="3"/>
  <c r="B1617" i="3"/>
  <c r="B2020" i="3"/>
  <c r="B1126" i="3"/>
  <c r="B6321" i="3"/>
  <c r="B1538" i="3"/>
  <c r="B2637" i="3"/>
  <c r="B11823" i="3"/>
  <c r="B7346" i="3"/>
  <c r="B3875" i="3"/>
  <c r="B10016" i="3"/>
  <c r="B2432" i="3"/>
  <c r="B4825" i="3"/>
  <c r="B8902" i="3"/>
  <c r="B8148" i="3"/>
  <c r="B10343" i="3"/>
  <c r="B9745" i="3"/>
  <c r="B4530" i="3"/>
  <c r="B4749" i="3"/>
  <c r="B11759" i="3"/>
  <c r="B2349" i="3"/>
  <c r="B7069" i="3"/>
  <c r="B1618" i="3"/>
  <c r="B9746" i="3"/>
  <c r="B4247" i="3"/>
  <c r="B8339" i="3"/>
  <c r="B8838" i="3"/>
  <c r="B7606" i="3"/>
  <c r="B110" i="3"/>
  <c r="B8903" i="3"/>
  <c r="B7002" i="3"/>
  <c r="B10585" i="3"/>
  <c r="B3027" i="3"/>
  <c r="B11399" i="3"/>
  <c r="B5406" i="3"/>
  <c r="B5011" i="3"/>
  <c r="B8654" i="3"/>
  <c r="B7480" i="3"/>
  <c r="B952" i="3"/>
  <c r="B11967" i="3"/>
  <c r="B2350" i="3"/>
  <c r="B11674" i="3"/>
  <c r="B4378" i="3"/>
  <c r="B9875" i="3"/>
  <c r="B11760" i="3"/>
  <c r="B11761" i="3"/>
  <c r="B7070" i="3"/>
  <c r="B9020" i="3"/>
  <c r="B7411" i="3"/>
  <c r="B3810" i="3"/>
  <c r="B7481" i="3"/>
  <c r="B4891" i="3"/>
  <c r="B820" i="3"/>
  <c r="B5012" i="3"/>
  <c r="B2291" i="3"/>
  <c r="B1397" i="3"/>
  <c r="B7607" i="3"/>
  <c r="B5146" i="3"/>
  <c r="B1063" i="3"/>
  <c r="B1064" i="3"/>
  <c r="B9513" i="3"/>
  <c r="B5885" i="3"/>
  <c r="B5625" i="3"/>
  <c r="B690" i="3"/>
  <c r="B8024" i="3"/>
  <c r="B37" i="3"/>
  <c r="B8340" i="3"/>
  <c r="B6189" i="3"/>
  <c r="B2292" i="3"/>
  <c r="B11675" i="3"/>
  <c r="B11193" i="3"/>
  <c r="B10221" i="3"/>
  <c r="B5465" i="3"/>
  <c r="B11968" i="3"/>
  <c r="B356" i="3"/>
  <c r="B2561" i="3"/>
  <c r="B10940" i="3"/>
  <c r="B11273" i="3"/>
  <c r="B11138" i="3"/>
  <c r="B10146" i="3"/>
  <c r="B9670" i="3"/>
  <c r="B1799" i="3"/>
  <c r="B7608" i="3"/>
  <c r="B4186" i="3"/>
  <c r="B2688" i="3"/>
  <c r="B5336" i="3"/>
  <c r="B10272" i="3"/>
  <c r="B6247" i="3"/>
  <c r="B8149" i="3"/>
  <c r="B10273" i="3"/>
  <c r="B10017" i="3"/>
  <c r="B6731" i="3"/>
  <c r="B8655" i="3"/>
  <c r="B8150" i="3"/>
  <c r="B8341" i="3"/>
  <c r="B4120" i="3"/>
  <c r="B6132" i="3"/>
  <c r="B11274" i="3"/>
  <c r="B11969" i="3"/>
  <c r="B9941" i="3"/>
  <c r="B10344" i="3"/>
  <c r="B7071" i="3"/>
  <c r="B3229" i="3"/>
  <c r="B8591" i="3"/>
  <c r="B2351" i="3"/>
  <c r="B11970" i="3"/>
  <c r="B4306" i="3"/>
  <c r="B111" i="3"/>
  <c r="B5337" i="3"/>
  <c r="B1950" i="3"/>
  <c r="B7674" i="3"/>
  <c r="B2215" i="3"/>
  <c r="B7957" i="3"/>
  <c r="B11194" i="3"/>
  <c r="B38" i="3"/>
  <c r="B3550" i="3"/>
  <c r="B6399" i="3"/>
  <c r="B10586" i="3"/>
  <c r="B11762" i="3"/>
  <c r="B7675" i="3"/>
  <c r="B2562" i="3"/>
  <c r="B5540" i="3"/>
  <c r="B9671" i="3"/>
  <c r="B39" i="3"/>
  <c r="B4065" i="3"/>
  <c r="B7143" i="3"/>
  <c r="B7412" i="3"/>
  <c r="B7750" i="3"/>
  <c r="B4248" i="3"/>
  <c r="B6248" i="3"/>
  <c r="B2689" i="3"/>
  <c r="B2499" i="3"/>
  <c r="B7144" i="3"/>
  <c r="B7284" i="3"/>
  <c r="B10728" i="3"/>
  <c r="B8342" i="3"/>
  <c r="B9514" i="3"/>
  <c r="B7958" i="3"/>
  <c r="B6015" i="3"/>
  <c r="B7676" i="3"/>
  <c r="B9589" i="3"/>
  <c r="B8343" i="3"/>
  <c r="B3487" i="3"/>
  <c r="B11400" i="3"/>
  <c r="B1672" i="3"/>
  <c r="B10871" i="3"/>
  <c r="B4307" i="3"/>
  <c r="B4249" i="3"/>
  <c r="B6862" i="3"/>
  <c r="B8394" i="3"/>
  <c r="B5817" i="3"/>
  <c r="B4826" i="3"/>
  <c r="B6470" i="3"/>
  <c r="B4308" i="3"/>
  <c r="B7821" i="3"/>
  <c r="B235" i="3"/>
  <c r="B4187" i="3"/>
  <c r="B10345" i="3"/>
  <c r="B4250" i="3"/>
  <c r="B1335" i="3"/>
  <c r="B5818" i="3"/>
  <c r="B11331" i="3"/>
  <c r="B7347" i="3"/>
  <c r="B1881" i="3"/>
  <c r="B10413" i="3"/>
  <c r="B4659" i="3"/>
  <c r="B10999" i="3"/>
  <c r="B1882" i="3"/>
  <c r="B3296" i="3"/>
  <c r="B2954" i="3"/>
  <c r="B5939" i="3"/>
  <c r="B5746" i="3"/>
  <c r="B4121" i="3"/>
  <c r="B5886" i="3"/>
  <c r="B5541" i="3"/>
  <c r="B8151" i="3"/>
  <c r="B4531" i="3"/>
  <c r="B2690" i="3"/>
  <c r="B9590" i="3"/>
  <c r="B4122" i="3"/>
  <c r="B7822" i="3"/>
  <c r="B4593" i="3"/>
  <c r="B1883" i="3"/>
  <c r="B8152" i="3"/>
  <c r="B8592" i="3"/>
  <c r="B9396" i="3"/>
  <c r="B2895" i="3"/>
  <c r="B2766" i="3"/>
  <c r="B434" i="3"/>
  <c r="B9876" i="3"/>
  <c r="B2835" i="3"/>
  <c r="B2836" i="3"/>
  <c r="B40" i="3"/>
  <c r="B4309" i="3"/>
  <c r="B4066" i="3"/>
  <c r="B6190" i="3"/>
  <c r="B8395" i="3"/>
  <c r="B8904" i="3"/>
  <c r="B10587" i="3"/>
  <c r="B6191" i="3"/>
  <c r="B11332" i="3"/>
  <c r="B623" i="3"/>
  <c r="B564" i="3"/>
  <c r="B11900" i="3"/>
  <c r="B1065" i="3"/>
  <c r="B821" i="3"/>
  <c r="B10018" i="3"/>
  <c r="B1003" i="3"/>
  <c r="B8208" i="3"/>
  <c r="B2293" i="3"/>
  <c r="B6664" i="3"/>
  <c r="B9942" i="3"/>
  <c r="B7145" i="3"/>
  <c r="B2088" i="3"/>
  <c r="B5280" i="3"/>
  <c r="B3162" i="3"/>
  <c r="B10663" i="3"/>
  <c r="B1280" i="3"/>
  <c r="B11763" i="3"/>
  <c r="B5690" i="3"/>
  <c r="B1472" i="3"/>
  <c r="B8529" i="3"/>
  <c r="B7003" i="3"/>
  <c r="B11594" i="3"/>
  <c r="B7413" i="3"/>
  <c r="B6665" i="3"/>
  <c r="B8344" i="3"/>
  <c r="B6666" i="3"/>
  <c r="B6016" i="3"/>
  <c r="B10414" i="3"/>
  <c r="B6249" i="3"/>
  <c r="B3739" i="3"/>
  <c r="B4532" i="3"/>
  <c r="B7146" i="3"/>
  <c r="B888" i="3"/>
  <c r="B6400" i="3"/>
  <c r="B11824" i="3"/>
  <c r="B8593" i="3"/>
  <c r="B7072" i="3"/>
  <c r="B4251" i="3"/>
  <c r="B9943" i="3"/>
  <c r="B236" i="3"/>
  <c r="B3297" i="3"/>
  <c r="B8769" i="3"/>
  <c r="B5940" i="3"/>
  <c r="B6192" i="3"/>
  <c r="B766" i="3"/>
  <c r="B7414" i="3"/>
  <c r="B6732" i="3"/>
  <c r="B9322" i="3"/>
  <c r="B10346" i="3"/>
  <c r="B6606" i="3"/>
  <c r="B8465" i="3"/>
  <c r="B3811" i="3"/>
  <c r="B357" i="3"/>
  <c r="B11139" i="3"/>
  <c r="B4123" i="3"/>
  <c r="B5281" i="3"/>
  <c r="B6133" i="3"/>
  <c r="B9397" i="3"/>
  <c r="B8656" i="3"/>
  <c r="B435" i="3"/>
  <c r="B7415" i="3"/>
  <c r="B7482" i="3"/>
  <c r="B7147" i="3"/>
  <c r="B5084" i="3"/>
  <c r="B10019" i="3"/>
  <c r="B1800" i="3"/>
  <c r="B8153" i="3"/>
  <c r="B6322" i="3"/>
  <c r="B7959" i="3"/>
  <c r="B3163" i="3"/>
  <c r="B4660" i="3"/>
  <c r="B2837" i="3"/>
  <c r="B2500" i="3"/>
  <c r="B2021" i="3"/>
  <c r="B7751" i="3"/>
  <c r="B6733" i="3"/>
  <c r="B4188" i="3"/>
  <c r="B6323" i="3"/>
  <c r="B2433" i="3"/>
  <c r="B10729" i="3"/>
  <c r="B822" i="3"/>
  <c r="B11676" i="3"/>
  <c r="B8530" i="3"/>
  <c r="B2767" i="3"/>
  <c r="B10872" i="3"/>
  <c r="B3616" i="3"/>
  <c r="B8087" i="3"/>
  <c r="B8466" i="3"/>
  <c r="B7609" i="3"/>
  <c r="B3670" i="3"/>
  <c r="B10730" i="3"/>
  <c r="B7148" i="3"/>
  <c r="B9080" i="3"/>
  <c r="B6074" i="3"/>
  <c r="B6798" i="3"/>
  <c r="B3671" i="3"/>
  <c r="B11057" i="3"/>
  <c r="B6324" i="3"/>
  <c r="B4594" i="3"/>
  <c r="B1951" i="3"/>
  <c r="B6017" i="3"/>
  <c r="B10020" i="3"/>
  <c r="B4661" i="3"/>
  <c r="B3028" i="3"/>
  <c r="B11523" i="3"/>
  <c r="B11825" i="3"/>
  <c r="B7149" i="3"/>
  <c r="B1801" i="3"/>
  <c r="B9877" i="3"/>
  <c r="B11764" i="3"/>
  <c r="B6250" i="3"/>
  <c r="B1619" i="3"/>
  <c r="B2501" i="3"/>
  <c r="B1127" i="3"/>
  <c r="B8531" i="3"/>
  <c r="B1066" i="3"/>
  <c r="B10274" i="3"/>
  <c r="B5941" i="3"/>
  <c r="B10731" i="3"/>
  <c r="B1673" i="3"/>
  <c r="B6471" i="3"/>
  <c r="B6530" i="3"/>
  <c r="B823" i="3"/>
  <c r="B7214" i="3"/>
  <c r="B6863" i="3"/>
  <c r="B8770" i="3"/>
  <c r="B5147" i="3"/>
  <c r="B8467" i="3"/>
  <c r="B9323" i="3"/>
  <c r="B2955" i="3"/>
  <c r="B5691" i="3"/>
  <c r="B8154" i="3"/>
  <c r="B3551" i="3"/>
  <c r="B8088" i="3"/>
  <c r="B8089" i="3"/>
  <c r="B1004" i="3"/>
  <c r="B6921" i="3"/>
  <c r="B358" i="3"/>
  <c r="B10873" i="3"/>
  <c r="B9465" i="3"/>
  <c r="B9021" i="3"/>
  <c r="B889" i="3"/>
  <c r="B5407" i="3"/>
  <c r="B2956" i="3"/>
  <c r="B9213" i="3"/>
  <c r="B11524" i="3"/>
  <c r="B3298" i="3"/>
  <c r="B10664" i="3"/>
  <c r="B2352" i="3"/>
  <c r="B3812" i="3"/>
  <c r="B4750" i="3"/>
  <c r="B2563" i="3"/>
  <c r="B5338" i="3"/>
  <c r="B6667" i="3"/>
  <c r="B767" i="3"/>
  <c r="B10941" i="3"/>
  <c r="B10732" i="3"/>
  <c r="B5466" i="3"/>
  <c r="B3488" i="3"/>
  <c r="B3552" i="3"/>
  <c r="B4751" i="3"/>
  <c r="B7348" i="3"/>
  <c r="B5148" i="3"/>
  <c r="B3029" i="3"/>
  <c r="B359" i="3"/>
  <c r="B8711" i="3"/>
  <c r="B2216" i="3"/>
  <c r="B360" i="3"/>
  <c r="B9515" i="3"/>
  <c r="B7285" i="3"/>
  <c r="B11140" i="3"/>
  <c r="B11141" i="3"/>
  <c r="B7286" i="3"/>
  <c r="B2768" i="3"/>
  <c r="B1005" i="3"/>
  <c r="B6864" i="3"/>
  <c r="B3357" i="3"/>
  <c r="B2957" i="3"/>
  <c r="B7483" i="3"/>
  <c r="B7004" i="3"/>
  <c r="B6325" i="3"/>
  <c r="B6401" i="3"/>
  <c r="B11142" i="3"/>
  <c r="B6018" i="3"/>
  <c r="B11333" i="3"/>
  <c r="B5210" i="3"/>
  <c r="B8468" i="3"/>
  <c r="B9466" i="3"/>
  <c r="B3740" i="3"/>
  <c r="B9153" i="3"/>
  <c r="B10275" i="3"/>
  <c r="B5013" i="3"/>
  <c r="B3030" i="3"/>
  <c r="B11826" i="3"/>
  <c r="B5085" i="3"/>
  <c r="B3031" i="3"/>
  <c r="B10665" i="3"/>
  <c r="B4067" i="3"/>
  <c r="B11275" i="3"/>
  <c r="B6799" i="3"/>
  <c r="B112" i="3"/>
  <c r="B41" i="3"/>
  <c r="B6531" i="3"/>
  <c r="B5747" i="3"/>
  <c r="B7073" i="3"/>
  <c r="B9747" i="3"/>
  <c r="B11901" i="3"/>
  <c r="B5282" i="3"/>
  <c r="B1733" i="3"/>
  <c r="B6326" i="3"/>
  <c r="B9154" i="3"/>
  <c r="B6402" i="3"/>
  <c r="B2022" i="3"/>
  <c r="B5887" i="3"/>
  <c r="B11195" i="3"/>
  <c r="B11525" i="3"/>
  <c r="B1128" i="3"/>
  <c r="B1195" i="3"/>
  <c r="B3553" i="3"/>
  <c r="B3164" i="3"/>
  <c r="B2564" i="3"/>
  <c r="B3358" i="3"/>
  <c r="B8712" i="3"/>
  <c r="B8209" i="3"/>
  <c r="B2691" i="3"/>
  <c r="B1473" i="3"/>
  <c r="B1802" i="3"/>
  <c r="B7074" i="3"/>
  <c r="B9672" i="3"/>
  <c r="B2692" i="3"/>
  <c r="B3359" i="3"/>
  <c r="B9516" i="3"/>
  <c r="B8532" i="3"/>
  <c r="B9214" i="3"/>
  <c r="B8657" i="3"/>
  <c r="B7150" i="3"/>
  <c r="B7005" i="3"/>
  <c r="B824" i="3"/>
  <c r="B6922" i="3"/>
  <c r="B2502" i="3"/>
  <c r="B691" i="3"/>
  <c r="B6403" i="3"/>
  <c r="B5014" i="3"/>
  <c r="B11902" i="3"/>
  <c r="B5015" i="3"/>
  <c r="B11827" i="3"/>
  <c r="B3165" i="3"/>
  <c r="B2896" i="3"/>
  <c r="B8905" i="3"/>
  <c r="B2565" i="3"/>
  <c r="B4827" i="3"/>
  <c r="B6075" i="3"/>
  <c r="B5016" i="3"/>
  <c r="B1281" i="3"/>
  <c r="B9878" i="3"/>
  <c r="B2769" i="3"/>
  <c r="B11595" i="3"/>
  <c r="B5748" i="3"/>
  <c r="B8469" i="3"/>
  <c r="B4379" i="3"/>
  <c r="B4752" i="3"/>
  <c r="B1336" i="3"/>
  <c r="B7752" i="3"/>
  <c r="B5542" i="3"/>
  <c r="B10276" i="3"/>
  <c r="B7075" i="3"/>
  <c r="B11903" i="3"/>
  <c r="B10222" i="3"/>
  <c r="B3425" i="3"/>
  <c r="B7677" i="3"/>
  <c r="B5749" i="3"/>
  <c r="B10021" i="3"/>
  <c r="B113" i="3"/>
  <c r="B4944" i="3"/>
  <c r="B11971" i="3"/>
  <c r="B2897" i="3"/>
  <c r="B6607" i="3"/>
  <c r="B8025" i="3"/>
  <c r="B1539" i="3"/>
  <c r="B9398" i="3"/>
  <c r="B2217" i="3"/>
  <c r="B114" i="3"/>
  <c r="B115" i="3"/>
  <c r="B7076" i="3"/>
  <c r="B10666" i="3"/>
  <c r="B2353" i="3"/>
  <c r="B9215" i="3"/>
  <c r="B1196" i="3"/>
  <c r="B3813" i="3"/>
  <c r="B11828" i="3"/>
  <c r="B9517" i="3"/>
  <c r="B4310" i="3"/>
  <c r="B9748" i="3"/>
  <c r="B1282" i="3"/>
  <c r="B2958" i="3"/>
  <c r="B237" i="3"/>
  <c r="B2434" i="3"/>
  <c r="B10733" i="3"/>
  <c r="B2023" i="3"/>
  <c r="B4828" i="3"/>
  <c r="B11829" i="3"/>
  <c r="B3299" i="3"/>
  <c r="B3617" i="3"/>
  <c r="B7678" i="3"/>
  <c r="B5017" i="3"/>
  <c r="B9944" i="3"/>
  <c r="B4595" i="3"/>
  <c r="B9081" i="3"/>
  <c r="B9749" i="3"/>
  <c r="B7823" i="3"/>
  <c r="B7824" i="3"/>
  <c r="B8594" i="3"/>
  <c r="B10277" i="3"/>
  <c r="B2149" i="3"/>
  <c r="B170" i="3"/>
  <c r="B1620" i="3"/>
  <c r="B1398" i="3"/>
  <c r="B4252" i="3"/>
  <c r="B8155" i="3"/>
  <c r="B8771" i="3"/>
  <c r="B825" i="3"/>
  <c r="B3166" i="3"/>
  <c r="B2089" i="3"/>
  <c r="B10807" i="3"/>
  <c r="B9155" i="3"/>
  <c r="B4311" i="3"/>
  <c r="B361" i="3"/>
  <c r="B3099" i="3"/>
  <c r="B2354" i="3"/>
  <c r="B7825" i="3"/>
  <c r="B2435" i="3"/>
  <c r="B953" i="3"/>
  <c r="B11000" i="3"/>
  <c r="B7679" i="3"/>
  <c r="B10415" i="3"/>
  <c r="B9673" i="3"/>
  <c r="B3489" i="3"/>
  <c r="B2150" i="3"/>
  <c r="B2090" i="3"/>
  <c r="B8533" i="3"/>
  <c r="B4005" i="3"/>
  <c r="B1197" i="3"/>
  <c r="B7006" i="3"/>
  <c r="B8470" i="3"/>
  <c r="B362" i="3"/>
  <c r="B954" i="3"/>
  <c r="B2503" i="3"/>
  <c r="B2838" i="3"/>
  <c r="B2770" i="3"/>
  <c r="B7753" i="3"/>
  <c r="B7007" i="3"/>
  <c r="B9270" i="3"/>
  <c r="B6668" i="3"/>
  <c r="B6134" i="3"/>
  <c r="B4533" i="3"/>
  <c r="B10081" i="3"/>
  <c r="B5339" i="3"/>
  <c r="B4596" i="3"/>
  <c r="B6135" i="3"/>
  <c r="B10022" i="3"/>
  <c r="B9518" i="3"/>
  <c r="B2839" i="3"/>
  <c r="B9750" i="3"/>
  <c r="B9823" i="3"/>
  <c r="B8595" i="3"/>
  <c r="B9591" i="3"/>
  <c r="B6734" i="3"/>
  <c r="B8772" i="3"/>
  <c r="B6193" i="3"/>
  <c r="B6327" i="3"/>
  <c r="B10147" i="3"/>
  <c r="B7077" i="3"/>
  <c r="B955" i="3"/>
  <c r="B9751" i="3"/>
  <c r="B9674" i="3"/>
  <c r="B624" i="3"/>
  <c r="B4189" i="3"/>
  <c r="B8839" i="3"/>
  <c r="B7543" i="3"/>
  <c r="B1067" i="3"/>
  <c r="B303" i="3"/>
  <c r="B5340" i="3"/>
  <c r="B4458" i="3"/>
  <c r="B5626" i="3"/>
  <c r="B9156" i="3"/>
  <c r="B11677" i="3"/>
  <c r="B5086" i="3"/>
  <c r="B500" i="3"/>
  <c r="B2693" i="3"/>
  <c r="B5211" i="3"/>
  <c r="B7287" i="3"/>
  <c r="B3942" i="3"/>
  <c r="B9399" i="3"/>
  <c r="B9675" i="3"/>
  <c r="B11678" i="3"/>
  <c r="B7288" i="3"/>
  <c r="B11526" i="3"/>
  <c r="B3360" i="3"/>
  <c r="B10808" i="3"/>
  <c r="B3618" i="3"/>
  <c r="B9676" i="3"/>
  <c r="B4753" i="3"/>
  <c r="B5149" i="3"/>
  <c r="B6251" i="3"/>
  <c r="B7008" i="3"/>
  <c r="B11765" i="3"/>
  <c r="B3943" i="3"/>
  <c r="B9519" i="3"/>
  <c r="B4662" i="3"/>
  <c r="B10942" i="3"/>
  <c r="B3741" i="3"/>
  <c r="B4892" i="3"/>
  <c r="B6252" i="3"/>
  <c r="B8658" i="3"/>
  <c r="B890" i="3"/>
  <c r="B5212" i="3"/>
  <c r="B3876" i="3"/>
  <c r="B7416" i="3"/>
  <c r="B8906" i="3"/>
  <c r="B9324" i="3"/>
  <c r="B7544" i="3"/>
  <c r="B8773" i="3"/>
  <c r="B5467" i="3"/>
  <c r="B5087" i="3"/>
  <c r="B10943" i="3"/>
  <c r="B9271" i="3"/>
  <c r="B11276" i="3"/>
  <c r="B3032" i="3"/>
  <c r="B1952" i="3"/>
  <c r="B891" i="3"/>
  <c r="B9752" i="3"/>
  <c r="B4754" i="3"/>
  <c r="B11058" i="3"/>
  <c r="B7009" i="3"/>
  <c r="B6800" i="3"/>
  <c r="B6923" i="3"/>
  <c r="B363" i="3"/>
  <c r="B4459" i="3"/>
  <c r="B2504" i="3"/>
  <c r="B2436" i="3"/>
  <c r="B11972" i="3"/>
  <c r="B11904" i="3"/>
  <c r="B9400" i="3"/>
  <c r="B4829" i="3"/>
  <c r="B1540" i="3"/>
  <c r="B2638" i="3"/>
  <c r="B9945" i="3"/>
  <c r="B11059" i="3"/>
  <c r="B4830" i="3"/>
  <c r="B364" i="3"/>
  <c r="B692" i="3"/>
  <c r="B5341" i="3"/>
  <c r="B6735" i="3"/>
  <c r="B10734" i="3"/>
  <c r="B5819" i="3"/>
  <c r="B2694" i="3"/>
  <c r="B1621" i="3"/>
  <c r="B4534" i="3"/>
  <c r="B4893" i="3"/>
  <c r="B1953" i="3"/>
  <c r="B11455" i="3"/>
  <c r="B8471" i="3"/>
  <c r="B10223" i="3"/>
  <c r="B5750" i="3"/>
  <c r="B1198" i="3"/>
  <c r="B3033" i="3"/>
  <c r="B10347" i="3"/>
  <c r="B10023" i="3"/>
  <c r="B11973" i="3"/>
  <c r="B10468" i="3"/>
  <c r="B3426" i="3"/>
  <c r="B5018" i="3"/>
  <c r="B2695" i="3"/>
  <c r="B5213" i="3"/>
  <c r="B10148" i="3"/>
  <c r="B1954" i="3"/>
  <c r="B5342" i="3"/>
  <c r="B1129" i="3"/>
  <c r="B11527" i="3"/>
  <c r="B3619" i="3"/>
  <c r="B6136" i="3"/>
  <c r="B11196" i="3"/>
  <c r="B4124" i="3"/>
  <c r="B9753" i="3"/>
  <c r="B6608" i="3"/>
  <c r="B1803" i="3"/>
  <c r="B8210" i="3"/>
  <c r="B9946" i="3"/>
  <c r="B11197" i="3"/>
  <c r="B436" i="3"/>
  <c r="B1541" i="3"/>
  <c r="B2696" i="3"/>
  <c r="B6019" i="3"/>
  <c r="B3877" i="3"/>
  <c r="B10874" i="3"/>
  <c r="B3814" i="3"/>
  <c r="B6669" i="3"/>
  <c r="B10024" i="3"/>
  <c r="B5214" i="3"/>
  <c r="B2959" i="3"/>
  <c r="B3878" i="3"/>
  <c r="B2697" i="3"/>
  <c r="B1474" i="3"/>
  <c r="B7010" i="3"/>
  <c r="B7417" i="3"/>
  <c r="B10025" i="3"/>
  <c r="B10875" i="3"/>
  <c r="B3361" i="3"/>
  <c r="B10416" i="3"/>
  <c r="B4380" i="3"/>
  <c r="B1068" i="3"/>
  <c r="B5215" i="3"/>
  <c r="B2151" i="3"/>
  <c r="B8659" i="3"/>
  <c r="B4006" i="3"/>
  <c r="B9947" i="3"/>
  <c r="B3554" i="3"/>
  <c r="B11974" i="3"/>
  <c r="B4831" i="3"/>
  <c r="B3362" i="3"/>
  <c r="B9157" i="3"/>
  <c r="B8211" i="3"/>
  <c r="B9082" i="3"/>
  <c r="B4894" i="3"/>
  <c r="B3490" i="3"/>
  <c r="B3815" i="3"/>
  <c r="B9677" i="3"/>
  <c r="B5888" i="3"/>
  <c r="B6076" i="3"/>
  <c r="B9216" i="3"/>
  <c r="B1955" i="3"/>
  <c r="B11766" i="3"/>
  <c r="B7349" i="3"/>
  <c r="B5343" i="3"/>
  <c r="B6328" i="3"/>
  <c r="B8774" i="3"/>
  <c r="B10588" i="3"/>
  <c r="B8775" i="3"/>
  <c r="B11060" i="3"/>
  <c r="B11830" i="3"/>
  <c r="B3672" i="3"/>
  <c r="B42" i="3"/>
  <c r="B6801" i="3"/>
  <c r="B3427" i="3"/>
  <c r="B9272" i="3"/>
  <c r="B5751" i="3"/>
  <c r="B7418" i="3"/>
  <c r="B8840" i="3"/>
  <c r="B6194" i="3"/>
  <c r="B2898" i="3"/>
  <c r="B9948" i="3"/>
  <c r="B3742" i="3"/>
  <c r="B4597" i="3"/>
  <c r="B3100" i="3"/>
  <c r="B5344" i="3"/>
  <c r="B3555" i="3"/>
  <c r="B3428" i="3"/>
  <c r="B171" i="3"/>
  <c r="B4663" i="3"/>
  <c r="B8776" i="3"/>
  <c r="B6253" i="3"/>
  <c r="B11679" i="3"/>
  <c r="B8396" i="3"/>
  <c r="B4945" i="3"/>
  <c r="B4125" i="3"/>
  <c r="B2091" i="3"/>
  <c r="B8660" i="3"/>
  <c r="B2566" i="3"/>
  <c r="B5283" i="3"/>
  <c r="B8090" i="3"/>
  <c r="B4312" i="3"/>
  <c r="B4126" i="3"/>
  <c r="B7680" i="3"/>
  <c r="B3429" i="3"/>
  <c r="B9083" i="3"/>
  <c r="B565" i="3"/>
  <c r="B3620" i="3"/>
  <c r="B3230" i="3"/>
  <c r="B1804" i="3"/>
  <c r="B11277" i="3"/>
  <c r="B5692" i="3"/>
  <c r="B2698" i="3"/>
  <c r="B10417" i="3"/>
  <c r="B43" i="3"/>
  <c r="B501" i="3"/>
  <c r="B1734" i="3"/>
  <c r="B2840" i="3"/>
  <c r="B6865" i="3"/>
  <c r="B7826" i="3"/>
  <c r="B2699" i="3"/>
  <c r="B9592" i="3"/>
  <c r="B10418" i="3"/>
  <c r="B10082" i="3"/>
  <c r="B7610" i="3"/>
  <c r="B11143" i="3"/>
  <c r="B2152" i="3"/>
  <c r="B7289" i="3"/>
  <c r="B1337" i="3"/>
  <c r="B4664" i="3"/>
  <c r="B625" i="3"/>
  <c r="B6924" i="3"/>
  <c r="B9273" i="3"/>
  <c r="B11198" i="3"/>
  <c r="B6736" i="3"/>
  <c r="B6925" i="3"/>
  <c r="B7827" i="3"/>
  <c r="B8091" i="3"/>
  <c r="B10944" i="3"/>
  <c r="B2024" i="3"/>
  <c r="B1542" i="3"/>
  <c r="B11596" i="3"/>
  <c r="B11456" i="3"/>
  <c r="B10945" i="3"/>
  <c r="B3430" i="3"/>
  <c r="B11457" i="3"/>
  <c r="B693" i="3"/>
  <c r="B3431" i="3"/>
  <c r="B10735" i="3"/>
  <c r="B3231" i="3"/>
  <c r="B768" i="3"/>
  <c r="B4946" i="3"/>
  <c r="B3673" i="3"/>
  <c r="B4535" i="3"/>
  <c r="B3621" i="3"/>
  <c r="B7681" i="3"/>
  <c r="B4755" i="3"/>
  <c r="B11199" i="3"/>
  <c r="B10667" i="3"/>
  <c r="B365" i="3"/>
  <c r="B4895" i="3"/>
  <c r="B5693" i="3"/>
  <c r="B10419" i="3"/>
  <c r="B4381" i="3"/>
  <c r="B4536" i="3"/>
  <c r="B6254" i="3"/>
  <c r="B5752" i="3"/>
  <c r="B826" i="3"/>
  <c r="B4127" i="3"/>
  <c r="B11975" i="3"/>
  <c r="B5753" i="3"/>
  <c r="B6472" i="3"/>
  <c r="B9022" i="3"/>
  <c r="B694" i="3"/>
  <c r="B7215" i="3"/>
  <c r="B7011" i="3"/>
  <c r="B10469" i="3"/>
  <c r="B1622" i="3"/>
  <c r="B4313" i="3"/>
  <c r="B11680" i="3"/>
  <c r="B11144" i="3"/>
  <c r="B2841" i="3"/>
  <c r="B9824" i="3"/>
  <c r="B1069" i="3"/>
  <c r="B2153" i="3"/>
  <c r="B2842" i="3"/>
  <c r="B827" i="3"/>
  <c r="B1956" i="3"/>
  <c r="B5543" i="3"/>
  <c r="B366" i="3"/>
  <c r="B10668" i="3"/>
  <c r="B11976" i="3"/>
  <c r="B7216" i="3"/>
  <c r="B10083" i="3"/>
  <c r="B7350" i="3"/>
  <c r="B5088" i="3"/>
  <c r="B11681" i="3"/>
  <c r="B1399" i="3"/>
  <c r="B7898" i="3"/>
  <c r="B5345" i="3"/>
  <c r="B6077" i="3"/>
  <c r="B9023" i="3"/>
  <c r="B6926" i="3"/>
  <c r="B2771" i="3"/>
  <c r="B10470" i="3"/>
  <c r="B8026" i="3"/>
  <c r="B626" i="3"/>
  <c r="B7828" i="3"/>
  <c r="B7151" i="3"/>
  <c r="B2772" i="3"/>
  <c r="B1805" i="3"/>
  <c r="B9593" i="3"/>
  <c r="B7012" i="3"/>
  <c r="B2437" i="3"/>
  <c r="B627" i="3"/>
  <c r="B4314" i="3"/>
  <c r="B5216" i="3"/>
  <c r="B4598" i="3"/>
  <c r="B7152" i="3"/>
  <c r="B3879" i="3"/>
  <c r="B6404" i="3"/>
  <c r="B2843" i="3"/>
  <c r="B7078" i="3"/>
  <c r="B3880" i="3"/>
  <c r="B7829" i="3"/>
  <c r="B6927" i="3"/>
  <c r="B4756" i="3"/>
  <c r="B7484" i="3"/>
  <c r="B2505" i="3"/>
  <c r="B5089" i="3"/>
  <c r="B9467" i="3"/>
  <c r="B7419" i="3"/>
  <c r="B3743" i="3"/>
  <c r="B5408" i="3"/>
  <c r="B11597" i="3"/>
  <c r="B238" i="3"/>
  <c r="B3816" i="3"/>
  <c r="B2025" i="3"/>
  <c r="B8959" i="3"/>
  <c r="B9754" i="3"/>
  <c r="B11831" i="3"/>
  <c r="B5627" i="3"/>
  <c r="B10589" i="3"/>
  <c r="B11458" i="3"/>
  <c r="B3674" i="3"/>
  <c r="B8713" i="3"/>
  <c r="B1806" i="3"/>
  <c r="B3556" i="3"/>
  <c r="B4315" i="3"/>
  <c r="B1006" i="3"/>
  <c r="B11001" i="3"/>
  <c r="B7960" i="3"/>
  <c r="B3675" i="3"/>
  <c r="B6078" i="3"/>
  <c r="B6532" i="3"/>
  <c r="B11334" i="3"/>
  <c r="B6020" i="3"/>
  <c r="B5820" i="3"/>
  <c r="B2567" i="3"/>
  <c r="B5090" i="3"/>
  <c r="B1007" i="3"/>
  <c r="B2639" i="3"/>
  <c r="B2700" i="3"/>
  <c r="B7830" i="3"/>
  <c r="B2092" i="3"/>
  <c r="B5889" i="3"/>
  <c r="B239" i="3"/>
  <c r="B6533" i="3"/>
  <c r="B5628" i="3"/>
  <c r="B6609" i="3"/>
  <c r="B6737" i="3"/>
  <c r="B3432" i="3"/>
  <c r="B4128" i="3"/>
  <c r="B11977" i="3"/>
  <c r="B10876" i="3"/>
  <c r="B5754" i="3"/>
  <c r="B437" i="3"/>
  <c r="B4382" i="3"/>
  <c r="B956" i="3"/>
  <c r="B1400" i="3"/>
  <c r="B6405" i="3"/>
  <c r="B5694" i="3"/>
  <c r="B2438" i="3"/>
  <c r="B8777" i="3"/>
  <c r="B5091" i="3"/>
  <c r="B6137" i="3"/>
  <c r="B628" i="3"/>
  <c r="B2773" i="3"/>
  <c r="B1199" i="3"/>
  <c r="B9594" i="3"/>
  <c r="B9678" i="3"/>
  <c r="B4316" i="3"/>
  <c r="B7485" i="3"/>
  <c r="B10278" i="3"/>
  <c r="B8534" i="3"/>
  <c r="B6406" i="3"/>
  <c r="B6866" i="3"/>
  <c r="B2844" i="3"/>
  <c r="B10471" i="3"/>
  <c r="B1283" i="3"/>
  <c r="B9468" i="3"/>
  <c r="B7079" i="3"/>
  <c r="B10809" i="3"/>
  <c r="B3363" i="3"/>
  <c r="B9520" i="3"/>
  <c r="B240" i="3"/>
  <c r="B629" i="3"/>
  <c r="B502" i="3"/>
  <c r="B3557" i="3"/>
  <c r="B10420" i="3"/>
  <c r="B2899" i="3"/>
  <c r="B2568" i="3"/>
  <c r="B7486" i="3"/>
  <c r="B5544" i="3"/>
  <c r="B8778" i="3"/>
  <c r="B5150" i="3"/>
  <c r="B11061" i="3"/>
  <c r="B6079" i="3"/>
  <c r="B7611" i="3"/>
  <c r="B8907" i="3"/>
  <c r="B957" i="3"/>
  <c r="B2774" i="3"/>
  <c r="B1284" i="3"/>
  <c r="B4383" i="3"/>
  <c r="B5151" i="3"/>
  <c r="B828" i="3"/>
  <c r="B4253" i="3"/>
  <c r="B2294" i="3"/>
  <c r="B9401" i="3"/>
  <c r="B5152" i="3"/>
  <c r="B2355" i="3"/>
  <c r="B304" i="3"/>
  <c r="B10421" i="3"/>
  <c r="B10810" i="3"/>
  <c r="B11459" i="3"/>
  <c r="B241" i="3"/>
  <c r="B3622" i="3"/>
  <c r="B11767" i="3"/>
  <c r="B5019" i="3"/>
  <c r="B11682" i="3"/>
  <c r="B5695" i="3"/>
  <c r="B3433" i="3"/>
  <c r="B3944" i="3"/>
  <c r="B2845" i="3"/>
  <c r="B9949" i="3"/>
  <c r="B11768" i="3"/>
  <c r="B10811" i="3"/>
  <c r="B1957" i="3"/>
  <c r="B4537" i="3"/>
  <c r="B8269" i="3"/>
  <c r="B3491" i="3"/>
  <c r="B6473" i="3"/>
  <c r="B7351" i="3"/>
  <c r="B6329" i="3"/>
  <c r="B5217" i="3"/>
  <c r="B4538" i="3"/>
  <c r="B7754" i="3"/>
  <c r="B3364" i="3"/>
  <c r="B11335" i="3"/>
  <c r="B11200" i="3"/>
  <c r="B116" i="3"/>
  <c r="B7290" i="3"/>
  <c r="B1884" i="3"/>
  <c r="B172" i="3"/>
  <c r="B6080" i="3"/>
  <c r="B10736" i="3"/>
  <c r="B3034" i="3"/>
  <c r="B11598" i="3"/>
  <c r="B10084" i="3"/>
  <c r="B7682" i="3"/>
  <c r="B2218" i="3"/>
  <c r="B367" i="3"/>
  <c r="B7487" i="3"/>
  <c r="B6474" i="3"/>
  <c r="B5218" i="3"/>
  <c r="B3167" i="3"/>
  <c r="B1070" i="3"/>
  <c r="B11599" i="3"/>
  <c r="B8092" i="3"/>
  <c r="B1543" i="3"/>
  <c r="B6407" i="3"/>
  <c r="B10026" i="3"/>
  <c r="B1958" i="3"/>
  <c r="B4896" i="3"/>
  <c r="B4317" i="3"/>
  <c r="B11336" i="3"/>
  <c r="B3365" i="3"/>
  <c r="B503" i="3"/>
  <c r="B5890" i="3"/>
  <c r="B9024" i="3"/>
  <c r="B1544" i="3"/>
  <c r="B11401" i="3"/>
  <c r="B5942" i="3"/>
  <c r="B2026" i="3"/>
  <c r="B4832" i="3"/>
  <c r="B3881" i="3"/>
  <c r="B8960" i="3"/>
  <c r="B4757" i="3"/>
  <c r="B1401" i="3"/>
  <c r="B242" i="3"/>
  <c r="B4068" i="3"/>
  <c r="B6255" i="3"/>
  <c r="B4190" i="3"/>
  <c r="B3035" i="3"/>
  <c r="B1402" i="3"/>
  <c r="B3168" i="3"/>
  <c r="B6475" i="3"/>
  <c r="B5891" i="3"/>
  <c r="B10669" i="3"/>
  <c r="B9595" i="3"/>
  <c r="B2356" i="3"/>
  <c r="B3558" i="3"/>
  <c r="B5821" i="3"/>
  <c r="B2154" i="3"/>
  <c r="B3232" i="3"/>
  <c r="B7545" i="3"/>
  <c r="B11832" i="3"/>
  <c r="B11683" i="3"/>
  <c r="B4897" i="3"/>
  <c r="B6534" i="3"/>
  <c r="B11684" i="3"/>
  <c r="B2640" i="3"/>
  <c r="B7352" i="3"/>
  <c r="B2093" i="3"/>
  <c r="B10224" i="3"/>
  <c r="B4758" i="3"/>
  <c r="B10670" i="3"/>
  <c r="B7080" i="3"/>
  <c r="B5020" i="3"/>
  <c r="B10523" i="3"/>
  <c r="B243" i="3"/>
  <c r="B6670" i="3"/>
  <c r="B5545" i="3"/>
  <c r="B2569" i="3"/>
  <c r="B2295" i="3"/>
  <c r="B1338" i="3"/>
  <c r="B11685" i="3"/>
  <c r="B244" i="3"/>
  <c r="B2570" i="3"/>
  <c r="B3492" i="3"/>
  <c r="B11278" i="3"/>
  <c r="B10671" i="3"/>
  <c r="B892" i="3"/>
  <c r="B7353" i="3"/>
  <c r="B11460" i="3"/>
  <c r="B10085" i="3"/>
  <c r="B9879" i="3"/>
  <c r="B769" i="3"/>
  <c r="B9158" i="3"/>
  <c r="B5943" i="3"/>
  <c r="B1475" i="3"/>
  <c r="B1339" i="3"/>
  <c r="B4665" i="3"/>
  <c r="B9274" i="3"/>
  <c r="B7081" i="3"/>
  <c r="B7354" i="3"/>
  <c r="B6671" i="3"/>
  <c r="B11145" i="3"/>
  <c r="B504" i="3"/>
  <c r="B4666" i="3"/>
  <c r="B4384" i="3"/>
  <c r="B2900" i="3"/>
  <c r="B8093" i="3"/>
  <c r="B2701" i="3"/>
  <c r="B3559" i="3"/>
  <c r="B2960" i="3"/>
  <c r="B3169" i="3"/>
  <c r="B10279" i="3"/>
  <c r="B8156" i="3"/>
  <c r="B8596" i="3"/>
  <c r="B3101" i="3"/>
  <c r="B10149" i="3"/>
  <c r="B7961" i="3"/>
  <c r="B1403" i="3"/>
  <c r="B5468" i="3"/>
  <c r="B8535" i="3"/>
  <c r="B2506" i="3"/>
  <c r="B5696" i="3"/>
  <c r="B4191" i="3"/>
  <c r="B11461" i="3"/>
  <c r="B10590" i="3"/>
  <c r="B9755" i="3"/>
  <c r="B245" i="3"/>
  <c r="B1545" i="3"/>
  <c r="B5219" i="3"/>
  <c r="B1008" i="3"/>
  <c r="B10877" i="3"/>
  <c r="B6330" i="3"/>
  <c r="B7013" i="3"/>
  <c r="B7755" i="3"/>
  <c r="B1623" i="3"/>
  <c r="B11337" i="3"/>
  <c r="B2296" i="3"/>
  <c r="B7217" i="3"/>
  <c r="B1885" i="3"/>
  <c r="B4069" i="3"/>
  <c r="B4129" i="3"/>
  <c r="B2155" i="3"/>
  <c r="B11338" i="3"/>
  <c r="B10348" i="3"/>
  <c r="B3744" i="3"/>
  <c r="B7355" i="3"/>
  <c r="B10349" i="3"/>
  <c r="B6138" i="3"/>
  <c r="B7291" i="3"/>
  <c r="B7082" i="3"/>
  <c r="B117" i="3"/>
  <c r="B11686" i="3"/>
  <c r="B6476" i="3"/>
  <c r="B505" i="3"/>
  <c r="B8536" i="3"/>
  <c r="B5546" i="3"/>
  <c r="B2961" i="3"/>
  <c r="B8961" i="3"/>
  <c r="B1624" i="3"/>
  <c r="B9950" i="3"/>
  <c r="B2297" i="3"/>
  <c r="B4833" i="3"/>
  <c r="B10027" i="3"/>
  <c r="B10472" i="3"/>
  <c r="B11905" i="3"/>
  <c r="B2507" i="3"/>
  <c r="B246" i="3"/>
  <c r="B11906" i="3"/>
  <c r="B5944" i="3"/>
  <c r="B9679" i="3"/>
  <c r="B7899" i="3"/>
  <c r="B7900" i="3"/>
  <c r="B3036" i="3"/>
  <c r="B4667" i="3"/>
  <c r="B2027" i="3"/>
  <c r="B11279" i="3"/>
  <c r="B8714" i="3"/>
  <c r="B305" i="3"/>
  <c r="B1404" i="3"/>
  <c r="B6408" i="3"/>
  <c r="B9084" i="3"/>
  <c r="B7356" i="3"/>
  <c r="B2962" i="3"/>
  <c r="B566" i="3"/>
  <c r="B10878" i="3"/>
  <c r="B10350" i="3"/>
  <c r="B8661" i="3"/>
  <c r="B10591" i="3"/>
  <c r="B2571" i="3"/>
  <c r="B1674" i="3"/>
  <c r="B6477" i="3"/>
  <c r="B6610" i="3"/>
  <c r="B6535" i="3"/>
  <c r="B6139" i="3"/>
  <c r="B5697" i="3"/>
  <c r="B438" i="3"/>
  <c r="B4668" i="3"/>
  <c r="B11600" i="3"/>
  <c r="B11462" i="3"/>
  <c r="B7612" i="3"/>
  <c r="B9159" i="3"/>
  <c r="B1071" i="3"/>
  <c r="B4192" i="3"/>
  <c r="B2572" i="3"/>
  <c r="B9596" i="3"/>
  <c r="B3676" i="3"/>
  <c r="B9469" i="3"/>
  <c r="B11402" i="3"/>
  <c r="B4947" i="3"/>
  <c r="B4539" i="3"/>
  <c r="B2901" i="3"/>
  <c r="B439" i="3"/>
  <c r="B10473" i="3"/>
  <c r="B3945" i="3"/>
  <c r="B893" i="3"/>
  <c r="B7014" i="3"/>
  <c r="B173" i="3"/>
  <c r="B11280" i="3"/>
  <c r="B506" i="3"/>
  <c r="B9325" i="3"/>
  <c r="B6409" i="3"/>
  <c r="B11339" i="3"/>
  <c r="B4540" i="3"/>
  <c r="B1735" i="3"/>
  <c r="B4898" i="3"/>
  <c r="B10672" i="3"/>
  <c r="B1886" i="3"/>
  <c r="B507" i="3"/>
  <c r="B8779" i="3"/>
  <c r="B4899" i="3"/>
  <c r="B2902" i="3"/>
  <c r="B4193" i="3"/>
  <c r="B10028" i="3"/>
  <c r="B2156" i="3"/>
  <c r="B11403" i="3"/>
  <c r="B4130" i="3"/>
  <c r="B3037" i="3"/>
  <c r="B8212" i="3"/>
  <c r="B4254" i="3"/>
  <c r="B8780" i="3"/>
  <c r="B8213" i="3"/>
  <c r="B1887" i="3"/>
  <c r="B2702" i="3"/>
  <c r="B7546" i="3"/>
  <c r="B10225" i="3"/>
  <c r="B10946" i="3"/>
  <c r="B3366" i="3"/>
  <c r="B2903" i="3"/>
  <c r="B2028" i="3"/>
  <c r="B368" i="3"/>
  <c r="B2298" i="3"/>
  <c r="B5892" i="3"/>
  <c r="B6802" i="3"/>
  <c r="B44" i="3"/>
  <c r="B8094" i="3"/>
  <c r="B2357" i="3"/>
  <c r="B2703" i="3"/>
  <c r="B1405" i="3"/>
  <c r="B2641" i="3"/>
  <c r="B4255" i="3"/>
  <c r="B3300" i="3"/>
  <c r="B9951" i="3"/>
  <c r="B4948" i="3"/>
  <c r="B4759" i="3"/>
  <c r="B894" i="3"/>
  <c r="B306" i="3"/>
  <c r="B6140" i="3"/>
  <c r="B4385" i="3"/>
  <c r="B2573" i="3"/>
  <c r="B10737" i="3"/>
  <c r="B4318" i="3"/>
  <c r="B5945" i="3"/>
  <c r="B10029" i="3"/>
  <c r="B1546" i="3"/>
  <c r="B6256" i="3"/>
  <c r="B1406" i="3"/>
  <c r="B4070" i="3"/>
  <c r="B6738" i="3"/>
  <c r="B369" i="3"/>
  <c r="B3560" i="3"/>
  <c r="B11146" i="3"/>
  <c r="B2574" i="3"/>
  <c r="B3367" i="3"/>
  <c r="B6803" i="3"/>
  <c r="B2219" i="3"/>
  <c r="B4760" i="3"/>
  <c r="B5629" i="3"/>
  <c r="B2575" i="3"/>
  <c r="B10673" i="3"/>
  <c r="B6478" i="3"/>
  <c r="B9085" i="3"/>
  <c r="B9086" i="3"/>
  <c r="B2157" i="3"/>
  <c r="B6257" i="3"/>
  <c r="B11340" i="3"/>
  <c r="B5469" i="3"/>
  <c r="B5822" i="3"/>
  <c r="B2358" i="3"/>
  <c r="B7962" i="3"/>
  <c r="B4007" i="3"/>
  <c r="B2508" i="3"/>
  <c r="B1888" i="3"/>
  <c r="B7015" i="3"/>
  <c r="B5698" i="3"/>
  <c r="B6928" i="3"/>
  <c r="B8397" i="3"/>
  <c r="B6867" i="3"/>
  <c r="B1009" i="3"/>
  <c r="B9402" i="3"/>
  <c r="B8027" i="3"/>
  <c r="B5755" i="3"/>
  <c r="B7218" i="3"/>
  <c r="B8841" i="3"/>
  <c r="B11833" i="3"/>
  <c r="B5893" i="3"/>
  <c r="B630" i="3"/>
  <c r="B6195" i="3"/>
  <c r="B7683" i="3"/>
  <c r="B1547" i="3"/>
  <c r="B1736" i="3"/>
  <c r="B11147" i="3"/>
  <c r="B1959" i="3"/>
  <c r="B7488" i="3"/>
  <c r="B45" i="3"/>
  <c r="B174" i="3"/>
  <c r="B695" i="3"/>
  <c r="B1340" i="3"/>
  <c r="B10474" i="3"/>
  <c r="B9160" i="3"/>
  <c r="B8781" i="3"/>
  <c r="B3102" i="3"/>
  <c r="B11528" i="3"/>
  <c r="B4541" i="3"/>
  <c r="B9025" i="3"/>
  <c r="B7831" i="3"/>
  <c r="B7901" i="3"/>
  <c r="B5409" i="3"/>
  <c r="B6141" i="3"/>
  <c r="B895" i="3"/>
  <c r="B6536" i="3"/>
  <c r="B10812" i="3"/>
  <c r="B567" i="3"/>
  <c r="B3817" i="3"/>
  <c r="B8157" i="3"/>
  <c r="B1737" i="3"/>
  <c r="B3882" i="3"/>
  <c r="B307" i="3"/>
  <c r="B5410" i="3"/>
  <c r="B4949" i="3"/>
  <c r="B6672" i="3"/>
  <c r="B6021" i="3"/>
  <c r="B7292" i="3"/>
  <c r="B9880" i="3"/>
  <c r="B9161" i="3"/>
  <c r="B5547" i="3"/>
  <c r="B1072" i="3"/>
  <c r="B8472" i="3"/>
  <c r="B6410" i="3"/>
  <c r="B2359" i="3"/>
  <c r="B3493" i="3"/>
  <c r="B11834" i="3"/>
  <c r="B4761" i="3"/>
  <c r="B6929" i="3"/>
  <c r="B3494" i="3"/>
  <c r="B3368" i="3"/>
  <c r="B3818" i="3"/>
  <c r="B7832" i="3"/>
  <c r="B11529" i="3"/>
  <c r="B6930" i="3"/>
  <c r="B1130" i="3"/>
  <c r="B3233" i="3"/>
  <c r="B8782" i="3"/>
  <c r="B1625" i="3"/>
  <c r="B4319" i="3"/>
  <c r="B8537" i="3"/>
  <c r="B568" i="3"/>
  <c r="B3170" i="3"/>
  <c r="B7833" i="3"/>
  <c r="B10086" i="3"/>
  <c r="B7684" i="3"/>
  <c r="B1200" i="3"/>
  <c r="B7219" i="3"/>
  <c r="B5699" i="3"/>
  <c r="B8345" i="3"/>
  <c r="B5630" i="3"/>
  <c r="B3038" i="3"/>
  <c r="B7963" i="3"/>
  <c r="B10738" i="3"/>
  <c r="B11769" i="3"/>
  <c r="B10351" i="3"/>
  <c r="B3103" i="3"/>
  <c r="B5756" i="3"/>
  <c r="B4131" i="3"/>
  <c r="B7153" i="3"/>
  <c r="B46" i="3"/>
  <c r="B10150" i="3"/>
  <c r="B10947" i="3"/>
  <c r="B8270" i="3"/>
  <c r="B7154" i="3"/>
  <c r="B10226" i="3"/>
  <c r="B8597" i="3"/>
  <c r="B8473" i="3"/>
  <c r="B9881" i="3"/>
  <c r="B4320" i="3"/>
  <c r="B6537" i="3"/>
  <c r="B9882" i="3"/>
  <c r="B7083" i="3"/>
  <c r="B6868" i="3"/>
  <c r="B1675" i="3"/>
  <c r="B6869" i="3"/>
  <c r="B4008" i="3"/>
  <c r="B8095" i="3"/>
  <c r="B4071" i="3"/>
  <c r="B9026" i="3"/>
  <c r="B4321" i="3"/>
  <c r="B7293" i="3"/>
  <c r="B5946" i="3"/>
  <c r="B569" i="3"/>
  <c r="B1476" i="3"/>
  <c r="B10227" i="3"/>
  <c r="B570" i="3"/>
  <c r="B1131" i="3"/>
  <c r="B8783" i="3"/>
  <c r="B10475" i="3"/>
  <c r="B11341" i="3"/>
  <c r="B10879" i="3"/>
  <c r="B6931" i="3"/>
  <c r="B6411" i="3"/>
  <c r="B8158" i="3"/>
  <c r="B2029" i="3"/>
  <c r="B11530" i="3"/>
  <c r="B2030" i="3"/>
  <c r="B4386" i="3"/>
  <c r="B2846" i="3"/>
  <c r="B9597" i="3"/>
  <c r="B11531" i="3"/>
  <c r="B631" i="3"/>
  <c r="B6804" i="3"/>
  <c r="B4256" i="3"/>
  <c r="B3434" i="3"/>
  <c r="B6331" i="3"/>
  <c r="B9952" i="3"/>
  <c r="B10352" i="3"/>
  <c r="B6332" i="3"/>
  <c r="B1201" i="3"/>
  <c r="B3301" i="3"/>
  <c r="B9162" i="3"/>
  <c r="B6805" i="3"/>
  <c r="B11835" i="3"/>
  <c r="B10880" i="3"/>
  <c r="B6932" i="3"/>
  <c r="B8214" i="3"/>
  <c r="B7084" i="3"/>
  <c r="B4387" i="3"/>
  <c r="B3039" i="3"/>
  <c r="B3435" i="3"/>
  <c r="B47" i="3"/>
  <c r="B3302" i="3"/>
  <c r="B7964" i="3"/>
  <c r="B1807" i="3"/>
  <c r="B8538" i="3"/>
  <c r="B7547" i="3"/>
  <c r="B7756" i="3"/>
  <c r="B6538" i="3"/>
  <c r="B9470" i="3"/>
  <c r="B11770" i="3"/>
  <c r="B6333" i="3"/>
  <c r="B3436" i="3"/>
  <c r="B11463" i="3"/>
  <c r="B4194" i="3"/>
  <c r="B1341" i="3"/>
  <c r="B5021" i="3"/>
  <c r="B10151" i="3"/>
  <c r="B11687" i="3"/>
  <c r="B10476" i="3"/>
  <c r="B7685" i="3"/>
  <c r="B4388" i="3"/>
  <c r="B7548" i="3"/>
  <c r="B6739" i="3"/>
  <c r="B11532" i="3"/>
  <c r="B4132" i="3"/>
  <c r="B8908" i="3"/>
  <c r="B11201" i="3"/>
  <c r="B1889" i="3"/>
  <c r="B6673" i="3"/>
  <c r="B3171" i="3"/>
  <c r="B4669" i="3"/>
  <c r="B1676" i="3"/>
  <c r="B10030" i="3"/>
  <c r="B6611" i="3"/>
  <c r="B6870" i="3"/>
  <c r="B3437" i="3"/>
  <c r="B11771" i="3"/>
  <c r="B4133" i="3"/>
  <c r="B9680" i="3"/>
  <c r="B11464" i="3"/>
  <c r="B9883" i="3"/>
  <c r="B9275" i="3"/>
  <c r="B2904" i="3"/>
  <c r="B6022" i="3"/>
  <c r="B7549" i="3"/>
  <c r="B9087" i="3"/>
  <c r="B308" i="3"/>
  <c r="B10280" i="3"/>
  <c r="B1548" i="3"/>
  <c r="B5022" i="3"/>
  <c r="B8159" i="3"/>
  <c r="B3104" i="3"/>
  <c r="B9825" i="3"/>
  <c r="B5700" i="3"/>
  <c r="B2775" i="3"/>
  <c r="B11148" i="3"/>
  <c r="B3438" i="3"/>
  <c r="B770" i="3"/>
  <c r="B11202" i="3"/>
  <c r="B1549" i="3"/>
  <c r="B3040" i="3"/>
  <c r="B9326" i="3"/>
  <c r="B6806" i="3"/>
  <c r="B1285" i="3"/>
  <c r="B8398" i="3"/>
  <c r="B4834" i="3"/>
  <c r="B5023" i="3"/>
  <c r="B9598" i="3"/>
  <c r="B1677" i="3"/>
  <c r="B5092" i="3"/>
  <c r="B2299" i="3"/>
  <c r="B5093" i="3"/>
  <c r="B1286" i="3"/>
  <c r="B9327" i="3"/>
  <c r="B571" i="3"/>
  <c r="B2220" i="3"/>
  <c r="B1960" i="3"/>
  <c r="B1550" i="3"/>
  <c r="B5757" i="3"/>
  <c r="B2905" i="3"/>
  <c r="B1477" i="3"/>
  <c r="B6258" i="3"/>
  <c r="B6479" i="3"/>
  <c r="B6259" i="3"/>
  <c r="B2642" i="3"/>
  <c r="B6807" i="3"/>
  <c r="B8096" i="3"/>
  <c r="B3623" i="3"/>
  <c r="B3105" i="3"/>
  <c r="B4670" i="3"/>
  <c r="B6539" i="3"/>
  <c r="B6933" i="3"/>
  <c r="B1202" i="3"/>
  <c r="B9826" i="3"/>
  <c r="B771" i="3"/>
  <c r="B5548" i="3"/>
  <c r="B9403" i="3"/>
  <c r="B7420" i="3"/>
  <c r="B1407" i="3"/>
  <c r="B3946" i="3"/>
  <c r="B9217" i="3"/>
  <c r="B1738" i="3"/>
  <c r="B6260" i="3"/>
  <c r="B8474" i="3"/>
  <c r="B11062" i="3"/>
  <c r="B11907" i="3"/>
  <c r="B2847" i="3"/>
  <c r="B9756" i="3"/>
  <c r="B11063" i="3"/>
  <c r="B309" i="3"/>
  <c r="B1808" i="3"/>
  <c r="B7357" i="3"/>
  <c r="B6196" i="3"/>
  <c r="B3106" i="3"/>
  <c r="B6023" i="3"/>
  <c r="B3495" i="3"/>
  <c r="B11002" i="3"/>
  <c r="B1739" i="3"/>
  <c r="B5947" i="3"/>
  <c r="B5284" i="3"/>
  <c r="B6934" i="3"/>
  <c r="B8842" i="3"/>
  <c r="B1961" i="3"/>
  <c r="B3172" i="3"/>
  <c r="B7965" i="3"/>
  <c r="B1478" i="3"/>
  <c r="B7613" i="3"/>
  <c r="B10674" i="3"/>
  <c r="B10524" i="3"/>
  <c r="B9521" i="3"/>
  <c r="B4009" i="3"/>
  <c r="B118" i="3"/>
  <c r="B5470" i="3"/>
  <c r="B7421" i="3"/>
  <c r="B508" i="3"/>
  <c r="B7966" i="3"/>
  <c r="B3234" i="3"/>
  <c r="B1890" i="3"/>
  <c r="B632" i="3"/>
  <c r="B8097" i="3"/>
  <c r="B3561" i="3"/>
  <c r="B9218" i="3"/>
  <c r="B4542" i="3"/>
  <c r="B10881" i="3"/>
  <c r="B10152" i="3"/>
  <c r="B11836" i="3"/>
  <c r="B772" i="3"/>
  <c r="B11281" i="3"/>
  <c r="B6674" i="3"/>
  <c r="B7155" i="3"/>
  <c r="B8843" i="3"/>
  <c r="B5094" i="3"/>
  <c r="B829" i="3"/>
  <c r="B3624" i="3"/>
  <c r="B48" i="3"/>
  <c r="B1962" i="3"/>
  <c r="B1342" i="3"/>
  <c r="B440" i="3"/>
  <c r="B6412" i="3"/>
  <c r="B1740" i="3"/>
  <c r="B4072" i="3"/>
  <c r="B5346" i="3"/>
  <c r="B8962" i="3"/>
  <c r="B10739" i="3"/>
  <c r="B6261" i="3"/>
  <c r="B1741" i="3"/>
  <c r="B4671" i="3"/>
  <c r="B5631" i="3"/>
  <c r="B6480" i="3"/>
  <c r="B9328" i="3"/>
  <c r="B5948" i="3"/>
  <c r="B11064" i="3"/>
  <c r="B9757" i="3"/>
  <c r="B4950" i="3"/>
  <c r="B11688" i="3"/>
  <c r="B2776" i="3"/>
  <c r="B10477" i="3"/>
  <c r="B7550" i="3"/>
  <c r="B2221" i="3"/>
  <c r="B11601" i="3"/>
  <c r="B9953" i="3"/>
  <c r="B10882" i="3"/>
  <c r="B3745" i="3"/>
  <c r="B10740" i="3"/>
  <c r="B6612" i="3"/>
  <c r="B2848" i="3"/>
  <c r="B6481" i="3"/>
  <c r="B11203" i="3"/>
  <c r="B11282" i="3"/>
  <c r="B4599" i="3"/>
  <c r="B11342" i="3"/>
  <c r="B119" i="3"/>
  <c r="B5549" i="3"/>
  <c r="B4672" i="3"/>
  <c r="B9522" i="3"/>
  <c r="B4835" i="3"/>
  <c r="B2777" i="3"/>
  <c r="B6262" i="3"/>
  <c r="B9471" i="3"/>
  <c r="B11837" i="3"/>
  <c r="B2158" i="3"/>
  <c r="B3041" i="3"/>
  <c r="B1891" i="3"/>
  <c r="B11065" i="3"/>
  <c r="B11204" i="3"/>
  <c r="B6613" i="3"/>
  <c r="B3439" i="3"/>
  <c r="B3947" i="3"/>
  <c r="B4460" i="3"/>
  <c r="B5894" i="3"/>
  <c r="B3107" i="3"/>
  <c r="B896" i="3"/>
  <c r="B4010" i="3"/>
  <c r="B8715" i="3"/>
  <c r="B10741" i="3"/>
  <c r="B3562" i="3"/>
  <c r="B2360" i="3"/>
  <c r="B49" i="3"/>
  <c r="B10281" i="3"/>
  <c r="B5095" i="3"/>
  <c r="B120" i="3"/>
  <c r="B3235" i="3"/>
  <c r="B2643" i="3"/>
  <c r="B5550" i="3"/>
  <c r="B830" i="3"/>
  <c r="B6614" i="3"/>
  <c r="B3948" i="3"/>
  <c r="B7085" i="3"/>
  <c r="B50" i="3"/>
  <c r="B6263" i="3"/>
  <c r="B1963" i="3"/>
  <c r="B4600" i="3"/>
  <c r="B11689" i="3"/>
  <c r="B4389" i="3"/>
  <c r="B6334" i="3"/>
  <c r="B1010" i="3"/>
  <c r="B633" i="3"/>
  <c r="B572" i="3"/>
  <c r="B6264" i="3"/>
  <c r="B3677" i="3"/>
  <c r="B573" i="3"/>
  <c r="B8716" i="3"/>
  <c r="B9404" i="3"/>
  <c r="B7834" i="3"/>
  <c r="B3236" i="3"/>
  <c r="B574" i="3"/>
  <c r="B8399" i="3"/>
  <c r="B4836" i="3"/>
  <c r="B10948" i="3"/>
  <c r="B5895" i="3"/>
  <c r="B11149" i="3"/>
  <c r="B1678" i="3"/>
  <c r="B2704" i="3"/>
  <c r="B6675" i="3"/>
  <c r="B7902" i="3"/>
  <c r="B8539" i="3"/>
  <c r="B4900" i="3"/>
  <c r="B5220" i="3"/>
  <c r="B175" i="3"/>
  <c r="B7489" i="3"/>
  <c r="B1626" i="3"/>
  <c r="B7903" i="3"/>
  <c r="B4601" i="3"/>
  <c r="B5949" i="3"/>
  <c r="B2849" i="3"/>
  <c r="B1892" i="3"/>
  <c r="B1742" i="3"/>
  <c r="B2963" i="3"/>
  <c r="B8271" i="3"/>
  <c r="B10087" i="3"/>
  <c r="B11602" i="3"/>
  <c r="B176" i="3"/>
  <c r="B8400" i="3"/>
  <c r="B9758" i="3"/>
  <c r="B10153" i="3"/>
  <c r="B2222" i="3"/>
  <c r="B11150" i="3"/>
  <c r="B11533" i="3"/>
  <c r="B8160" i="3"/>
  <c r="B8098" i="3"/>
  <c r="B958" i="3"/>
  <c r="B1011" i="3"/>
  <c r="B2778" i="3"/>
  <c r="B10228" i="3"/>
  <c r="B8717" i="3"/>
  <c r="B8718" i="3"/>
  <c r="B634" i="3"/>
  <c r="B3883" i="3"/>
  <c r="B8784" i="3"/>
  <c r="B5347" i="3"/>
  <c r="B10592" i="3"/>
  <c r="B1551" i="3"/>
  <c r="B9759" i="3"/>
  <c r="B3819" i="3"/>
  <c r="B5024" i="3"/>
  <c r="B10229" i="3"/>
  <c r="B8401" i="3"/>
  <c r="B4543" i="3"/>
  <c r="B5632" i="3"/>
  <c r="B9599" i="3"/>
  <c r="B7551" i="3"/>
  <c r="B3820" i="3"/>
  <c r="B7835" i="3"/>
  <c r="B2906" i="3"/>
  <c r="B8475" i="3"/>
  <c r="B247" i="3"/>
  <c r="B10154" i="3"/>
  <c r="B3563" i="3"/>
  <c r="B10949" i="3"/>
  <c r="B4011" i="3"/>
  <c r="B5758" i="3"/>
  <c r="B11690" i="3"/>
  <c r="B10088" i="3"/>
  <c r="B121" i="3"/>
  <c r="B6676" i="3"/>
  <c r="B10282" i="3"/>
  <c r="B9027" i="3"/>
  <c r="B3042" i="3"/>
  <c r="B7967" i="3"/>
  <c r="B11603" i="3"/>
  <c r="B5950" i="3"/>
  <c r="B3496" i="3"/>
  <c r="B9760" i="3"/>
  <c r="B9600" i="3"/>
  <c r="B5471" i="3"/>
  <c r="B9088" i="3"/>
  <c r="B3884" i="3"/>
  <c r="B248" i="3"/>
  <c r="B1679" i="3"/>
  <c r="B370" i="3"/>
  <c r="B6081" i="3"/>
  <c r="B4673" i="3"/>
  <c r="B4134" i="3"/>
  <c r="B7358" i="3"/>
  <c r="B3497" i="3"/>
  <c r="B249" i="3"/>
  <c r="B11534" i="3"/>
  <c r="B6740" i="3"/>
  <c r="B8598" i="3"/>
  <c r="B10155" i="3"/>
  <c r="B9089" i="3"/>
  <c r="B4461" i="3"/>
  <c r="B11343" i="3"/>
  <c r="B11283" i="3"/>
  <c r="B2907" i="3"/>
  <c r="B3949" i="3"/>
  <c r="B7156" i="3"/>
  <c r="B8402" i="3"/>
  <c r="B9329" i="3"/>
  <c r="B1552" i="3"/>
  <c r="B1809" i="3"/>
  <c r="B9090" i="3"/>
  <c r="B5221" i="3"/>
  <c r="B4674" i="3"/>
  <c r="B9884" i="3"/>
  <c r="B10353" i="3"/>
  <c r="B1893" i="3"/>
  <c r="B1343" i="3"/>
  <c r="B6082" i="3"/>
  <c r="B10883" i="3"/>
  <c r="B10884" i="3"/>
  <c r="B5551" i="3"/>
  <c r="B5896" i="3"/>
  <c r="B441" i="3"/>
  <c r="B8963" i="3"/>
  <c r="B3237" i="3"/>
  <c r="B3173" i="3"/>
  <c r="B8476" i="3"/>
  <c r="B10675" i="3"/>
  <c r="B6024" i="3"/>
  <c r="B5025" i="3"/>
  <c r="B7614" i="3"/>
  <c r="B1894" i="3"/>
  <c r="B2509" i="3"/>
  <c r="B2361" i="3"/>
  <c r="B9163" i="3"/>
  <c r="B1203" i="3"/>
  <c r="B1479" i="3"/>
  <c r="B773" i="3"/>
  <c r="B7968" i="3"/>
  <c r="B10089" i="3"/>
  <c r="B4462" i="3"/>
  <c r="B5823" i="3"/>
  <c r="B8599" i="3"/>
  <c r="B7757" i="3"/>
  <c r="B4951" i="3"/>
  <c r="B2510" i="3"/>
  <c r="B7758" i="3"/>
  <c r="B11604" i="3"/>
  <c r="B10813" i="3"/>
  <c r="B9523" i="3"/>
  <c r="B696" i="3"/>
  <c r="B4602" i="3"/>
  <c r="B9330" i="3"/>
  <c r="B4390" i="3"/>
  <c r="B10230" i="3"/>
  <c r="B2644" i="3"/>
  <c r="B2362" i="3"/>
  <c r="B1680" i="3"/>
  <c r="B5633" i="3"/>
  <c r="B10090" i="3"/>
  <c r="B6677" i="3"/>
  <c r="B11205" i="3"/>
  <c r="B6265" i="3"/>
  <c r="B9827" i="3"/>
  <c r="B7490" i="3"/>
  <c r="B11535" i="3"/>
  <c r="B8272" i="3"/>
  <c r="B5824" i="3"/>
  <c r="B5552" i="3"/>
  <c r="B4073" i="3"/>
  <c r="B7552" i="3"/>
  <c r="B7491" i="3"/>
  <c r="B1810" i="3"/>
  <c r="B6615" i="3"/>
  <c r="B1811" i="3"/>
  <c r="B4544" i="3"/>
  <c r="B509" i="3"/>
  <c r="B6335" i="3"/>
  <c r="B7615" i="3"/>
  <c r="B8273" i="3"/>
  <c r="B9761" i="3"/>
  <c r="B1480" i="3"/>
  <c r="B3746" i="3"/>
  <c r="B6678" i="3"/>
  <c r="B2511" i="3"/>
  <c r="B2576" i="3"/>
  <c r="B10885" i="3"/>
  <c r="B6482" i="3"/>
  <c r="B371" i="3"/>
  <c r="B4901" i="3"/>
  <c r="B3369" i="3"/>
  <c r="B6025" i="3"/>
  <c r="B3564" i="3"/>
  <c r="B2223" i="3"/>
  <c r="B2964" i="3"/>
  <c r="B7086" i="3"/>
  <c r="B5634" i="3"/>
  <c r="B3678" i="3"/>
  <c r="B2439" i="3"/>
  <c r="B11605" i="3"/>
  <c r="B2159" i="3"/>
  <c r="B3108" i="3"/>
  <c r="B3950" i="3"/>
  <c r="B3370" i="3"/>
  <c r="B6142" i="3"/>
  <c r="B11003" i="3"/>
  <c r="B8662" i="3"/>
  <c r="B1204" i="3"/>
  <c r="B2705" i="3"/>
  <c r="B1553" i="3"/>
  <c r="B4195" i="3"/>
  <c r="B250" i="3"/>
  <c r="B7616" i="3"/>
  <c r="B4257" i="3"/>
  <c r="B8099" i="3"/>
  <c r="B1681" i="3"/>
  <c r="B9091" i="3"/>
  <c r="B7220" i="3"/>
  <c r="B2850" i="3"/>
  <c r="B10156" i="3"/>
  <c r="B10231" i="3"/>
  <c r="B8600" i="3"/>
  <c r="B9092" i="3"/>
  <c r="B4675" i="3"/>
  <c r="B1481" i="3"/>
  <c r="B8274" i="3"/>
  <c r="B4545" i="3"/>
  <c r="B51" i="3"/>
  <c r="B7904" i="3"/>
  <c r="B6413" i="3"/>
  <c r="B7969" i="3"/>
  <c r="B4837" i="3"/>
  <c r="B8909" i="3"/>
  <c r="B8028" i="3"/>
  <c r="B11465" i="3"/>
  <c r="B2965" i="3"/>
  <c r="B6871" i="3"/>
  <c r="B4258" i="3"/>
  <c r="B510" i="3"/>
  <c r="B3303" i="3"/>
  <c r="B10091" i="3"/>
  <c r="B1964" i="3"/>
  <c r="B10354" i="3"/>
  <c r="B6741" i="3"/>
  <c r="B7617" i="3"/>
  <c r="B897" i="3"/>
  <c r="B8844" i="3"/>
  <c r="B3885" i="3"/>
  <c r="B1344" i="3"/>
  <c r="B310" i="3"/>
  <c r="B3747" i="3"/>
  <c r="B311" i="3"/>
  <c r="B9219" i="3"/>
  <c r="B2779" i="3"/>
  <c r="B1205" i="3"/>
  <c r="B10676" i="3"/>
  <c r="B10283" i="3"/>
  <c r="B9681" i="3"/>
  <c r="B8275" i="3"/>
  <c r="B3043" i="3"/>
  <c r="B10157" i="3"/>
  <c r="B8845" i="3"/>
  <c r="B9601" i="3"/>
  <c r="B1743" i="3"/>
  <c r="B8785" i="3"/>
  <c r="B9762" i="3"/>
  <c r="B6742" i="3"/>
  <c r="B8540" i="3"/>
  <c r="B5553" i="3"/>
  <c r="B5222" i="3"/>
  <c r="B2645" i="3"/>
  <c r="B6336" i="3"/>
  <c r="B5951" i="3"/>
  <c r="B4135" i="3"/>
  <c r="B3498" i="3"/>
  <c r="B11206" i="3"/>
  <c r="B7905" i="3"/>
  <c r="B5348" i="3"/>
  <c r="B3304" i="3"/>
  <c r="B6743" i="3"/>
  <c r="B2160" i="3"/>
  <c r="B7553" i="3"/>
  <c r="B2161" i="3"/>
  <c r="B11004" i="3"/>
  <c r="B5825" i="3"/>
  <c r="B7759" i="3"/>
  <c r="B7760" i="3"/>
  <c r="B7554" i="3"/>
  <c r="B4136" i="3"/>
  <c r="B4952" i="3"/>
  <c r="B177" i="3"/>
  <c r="B10742" i="3"/>
  <c r="B4762" i="3"/>
  <c r="B7555" i="3"/>
  <c r="B11404" i="3"/>
  <c r="B11405" i="3"/>
  <c r="B7359" i="3"/>
  <c r="B4953" i="3"/>
  <c r="B5096" i="3"/>
  <c r="B7294" i="3"/>
  <c r="B3440" i="3"/>
  <c r="B6808" i="3"/>
  <c r="B4954" i="3"/>
  <c r="B52" i="3"/>
  <c r="B8541" i="3"/>
  <c r="B10814" i="3"/>
  <c r="B7836" i="3"/>
  <c r="B11691" i="3"/>
  <c r="B2363" i="3"/>
  <c r="B3371" i="3"/>
  <c r="B8846" i="3"/>
  <c r="B3305" i="3"/>
  <c r="B5411" i="3"/>
  <c r="B7360" i="3"/>
  <c r="B11692" i="3"/>
  <c r="B7295" i="3"/>
  <c r="B2780" i="3"/>
  <c r="B11344" i="3"/>
  <c r="B3044" i="3"/>
  <c r="B1132" i="3"/>
  <c r="B6026" i="3"/>
  <c r="B3748" i="3"/>
  <c r="B9602" i="3"/>
  <c r="B251" i="3"/>
  <c r="B9763" i="3"/>
  <c r="B10593" i="3"/>
  <c r="B10092" i="3"/>
  <c r="B898" i="3"/>
  <c r="B8910" i="3"/>
  <c r="B959" i="3"/>
  <c r="B1965" i="3"/>
  <c r="B9093" i="3"/>
  <c r="B4463" i="3"/>
  <c r="B4603" i="3"/>
  <c r="B9828" i="3"/>
  <c r="B2706" i="3"/>
  <c r="B10093" i="3"/>
  <c r="B9472" i="3"/>
  <c r="B6935" i="3"/>
  <c r="B10422" i="3"/>
  <c r="B7492" i="3"/>
  <c r="B6083" i="3"/>
  <c r="B10355" i="3"/>
  <c r="B3306" i="3"/>
  <c r="B8542" i="3"/>
  <c r="B6744" i="3"/>
  <c r="B2094" i="3"/>
  <c r="B5554" i="3"/>
  <c r="B3749" i="3"/>
  <c r="B9954" i="3"/>
  <c r="B6414" i="3"/>
  <c r="B5952" i="3"/>
  <c r="B7970" i="3"/>
  <c r="B1345" i="3"/>
  <c r="B3174" i="3"/>
  <c r="B8601" i="3"/>
  <c r="B4763" i="3"/>
  <c r="B1206" i="3"/>
  <c r="B6197" i="3"/>
  <c r="B2851" i="3"/>
  <c r="B10031" i="3"/>
  <c r="B6679" i="3"/>
  <c r="B7157" i="3"/>
  <c r="B10423" i="3"/>
  <c r="B10950" i="3"/>
  <c r="B2577" i="3"/>
  <c r="B3625" i="3"/>
  <c r="B312" i="3"/>
  <c r="B10356" i="3"/>
  <c r="B7221" i="3"/>
  <c r="B2440" i="3"/>
  <c r="B575" i="3"/>
  <c r="B8964" i="3"/>
  <c r="B7422" i="3"/>
  <c r="B11772" i="3"/>
  <c r="B7971" i="3"/>
  <c r="B8602" i="3"/>
  <c r="B7837" i="3"/>
  <c r="B11066" i="3"/>
  <c r="B2966" i="3"/>
  <c r="B1073" i="3"/>
  <c r="B1682" i="3"/>
  <c r="B6143" i="3"/>
  <c r="B3238" i="3"/>
  <c r="B6872" i="3"/>
  <c r="B6809" i="3"/>
  <c r="B3679" i="3"/>
  <c r="B8346" i="3"/>
  <c r="B1482" i="3"/>
  <c r="B6745" i="3"/>
  <c r="B7016" i="3"/>
  <c r="B10357" i="3"/>
  <c r="B11838" i="3"/>
  <c r="B10232" i="3"/>
  <c r="B10424" i="3"/>
  <c r="B8786" i="3"/>
  <c r="B3499" i="3"/>
  <c r="B9829" i="3"/>
  <c r="B11067" i="3"/>
  <c r="B831" i="3"/>
  <c r="B10284" i="3"/>
  <c r="B9955" i="3"/>
  <c r="B2707" i="3"/>
  <c r="B3239" i="3"/>
  <c r="B3045" i="3"/>
  <c r="B2908" i="3"/>
  <c r="B6873" i="3"/>
  <c r="B2224" i="3"/>
  <c r="B11466" i="3"/>
  <c r="B3500" i="3"/>
  <c r="B11207" i="3"/>
  <c r="B1812" i="3"/>
  <c r="B10886" i="3"/>
  <c r="B9956" i="3"/>
  <c r="B11151" i="3"/>
  <c r="B6616" i="3"/>
  <c r="B7296" i="3"/>
  <c r="B5635" i="3"/>
  <c r="B6874" i="3"/>
  <c r="B1683" i="3"/>
  <c r="B2708" i="3"/>
  <c r="B5953" i="3"/>
  <c r="B3565" i="3"/>
  <c r="B1133" i="3"/>
  <c r="B10032" i="3"/>
  <c r="B7423" i="3"/>
  <c r="B9028" i="3"/>
  <c r="B9764" i="3"/>
  <c r="B4259" i="3"/>
  <c r="B6337" i="3"/>
  <c r="B7838" i="3"/>
  <c r="B4074" i="3"/>
  <c r="B11693" i="3"/>
  <c r="B4676" i="3"/>
  <c r="B10951" i="3"/>
  <c r="B5555" i="3"/>
  <c r="B3441" i="3"/>
  <c r="B11406" i="3"/>
  <c r="B1207" i="3"/>
  <c r="B2441" i="3"/>
  <c r="B2364" i="3"/>
  <c r="B4260" i="3"/>
  <c r="B1554" i="3"/>
  <c r="B9331" i="3"/>
  <c r="B7972" i="3"/>
  <c r="B5153" i="3"/>
  <c r="B3372" i="3"/>
  <c r="B8663" i="3"/>
  <c r="B4261" i="3"/>
  <c r="B10594" i="3"/>
  <c r="B10887" i="3"/>
  <c r="B1134" i="3"/>
  <c r="B11839" i="3"/>
  <c r="B3307" i="3"/>
  <c r="B9473" i="3"/>
  <c r="B1627" i="3"/>
  <c r="B11840" i="3"/>
  <c r="B4764" i="3"/>
  <c r="B10525" i="3"/>
  <c r="B2646" i="3"/>
  <c r="B1135" i="3"/>
  <c r="B6338" i="3"/>
  <c r="B11694" i="3"/>
  <c r="B1408" i="3"/>
  <c r="B10815" i="3"/>
  <c r="B635" i="3"/>
  <c r="B5285" i="3"/>
  <c r="B7158" i="3"/>
  <c r="B6540" i="3"/>
  <c r="B11407" i="3"/>
  <c r="B1813" i="3"/>
  <c r="B178" i="3"/>
  <c r="B7017" i="3"/>
  <c r="B10158" i="3"/>
  <c r="B5154" i="3"/>
  <c r="B1074" i="3"/>
  <c r="B7297" i="3"/>
  <c r="B2442" i="3"/>
  <c r="B9765" i="3"/>
  <c r="B4075" i="3"/>
  <c r="B5759" i="3"/>
  <c r="B3951" i="3"/>
  <c r="B1136" i="3"/>
  <c r="B8029" i="3"/>
  <c r="B5556" i="3"/>
  <c r="B2162" i="3"/>
  <c r="B8664" i="3"/>
  <c r="B9094" i="3"/>
  <c r="B10094" i="3"/>
  <c r="B179" i="3"/>
  <c r="B4838" i="3"/>
  <c r="B8030" i="3"/>
  <c r="B8719" i="3"/>
  <c r="B1744" i="3"/>
  <c r="B832" i="3"/>
  <c r="B899" i="3"/>
  <c r="B6810" i="3"/>
  <c r="B9029" i="3"/>
  <c r="B11978" i="3"/>
  <c r="B5097" i="3"/>
  <c r="B8347" i="3"/>
  <c r="B9474" i="3"/>
  <c r="B1137" i="3"/>
  <c r="B2031" i="3"/>
  <c r="B6483" i="3"/>
  <c r="B7761" i="3"/>
  <c r="B9220" i="3"/>
  <c r="B6875" i="3"/>
  <c r="B9885" i="3"/>
  <c r="B9475" i="3"/>
  <c r="B3308" i="3"/>
  <c r="B774" i="3"/>
  <c r="B8215" i="3"/>
  <c r="B5026" i="3"/>
  <c r="B8403" i="3"/>
  <c r="B7906" i="3"/>
  <c r="B4839" i="3"/>
  <c r="B313" i="3"/>
  <c r="B3309" i="3"/>
  <c r="B11979" i="3"/>
  <c r="B3175" i="3"/>
  <c r="B1483" i="3"/>
  <c r="B2365" i="3"/>
  <c r="B8031" i="3"/>
  <c r="B10743" i="3"/>
  <c r="B9957" i="3"/>
  <c r="B1814" i="3"/>
  <c r="B7686" i="3"/>
  <c r="B9886" i="3"/>
  <c r="B10425" i="3"/>
  <c r="B6484" i="3"/>
  <c r="B3566" i="3"/>
  <c r="B8965" i="3"/>
  <c r="B4677" i="3"/>
  <c r="B9682" i="3"/>
  <c r="B5472" i="3"/>
  <c r="B2443" i="3"/>
  <c r="B7361" i="3"/>
  <c r="B6084" i="3"/>
  <c r="B9683" i="3"/>
  <c r="B11908" i="3"/>
  <c r="B9830" i="3"/>
  <c r="B9766" i="3"/>
  <c r="B576" i="3"/>
  <c r="B6485" i="3"/>
  <c r="B4391" i="3"/>
  <c r="B2781" i="3"/>
  <c r="B6027" i="3"/>
  <c r="B6144" i="3"/>
  <c r="B8348" i="3"/>
  <c r="B8787" i="3"/>
  <c r="B3501" i="3"/>
  <c r="B3886" i="3"/>
  <c r="B6936" i="3"/>
  <c r="B960" i="3"/>
  <c r="B8276" i="3"/>
  <c r="B1966" i="3"/>
  <c r="B6085" i="3"/>
  <c r="B9164" i="3"/>
  <c r="B1555" i="3"/>
  <c r="B8277" i="3"/>
  <c r="B2225" i="3"/>
  <c r="B9603" i="3"/>
  <c r="B7493" i="3"/>
  <c r="B4955" i="3"/>
  <c r="B5954" i="3"/>
  <c r="B6339" i="3"/>
  <c r="B2444" i="3"/>
  <c r="B3952" i="3"/>
  <c r="B5636" i="3"/>
  <c r="B53" i="3"/>
  <c r="B2226" i="3"/>
  <c r="B4956" i="3"/>
  <c r="B8788" i="3"/>
  <c r="B3750" i="3"/>
  <c r="B3109" i="3"/>
  <c r="B5349" i="3"/>
  <c r="B6415" i="3"/>
  <c r="B8543" i="3"/>
  <c r="B8789" i="3"/>
  <c r="B180" i="3"/>
  <c r="B3821" i="3"/>
  <c r="B11909" i="3"/>
  <c r="B7762" i="3"/>
  <c r="B5098" i="3"/>
  <c r="B11980" i="3"/>
  <c r="B1745" i="3"/>
  <c r="B8477" i="3"/>
  <c r="B833" i="3"/>
  <c r="B834" i="3"/>
  <c r="B2227" i="3"/>
  <c r="B8278" i="3"/>
  <c r="B2578" i="3"/>
  <c r="B5637" i="3"/>
  <c r="B10888" i="3"/>
  <c r="B6746" i="3"/>
  <c r="B8603" i="3"/>
  <c r="B5350" i="3"/>
  <c r="B3442" i="3"/>
  <c r="B7687" i="3"/>
  <c r="B10285" i="3"/>
  <c r="B10816" i="3"/>
  <c r="B6486" i="3"/>
  <c r="B5155" i="3"/>
  <c r="B3310" i="3"/>
  <c r="B9604" i="3"/>
  <c r="B4957" i="3"/>
  <c r="B8478" i="3"/>
  <c r="B900" i="3"/>
  <c r="B6340" i="3"/>
  <c r="B9221" i="3"/>
  <c r="B2647" i="3"/>
  <c r="B9524" i="3"/>
  <c r="B1012" i="3"/>
  <c r="B11005" i="3"/>
  <c r="B7222" i="3"/>
  <c r="B775" i="3"/>
  <c r="B8544" i="3"/>
  <c r="B5223" i="3"/>
  <c r="B7907" i="3"/>
  <c r="B5473" i="3"/>
  <c r="B11006" i="3"/>
  <c r="B8966" i="3"/>
  <c r="B5156" i="3"/>
  <c r="B7159" i="3"/>
  <c r="B8216" i="3"/>
  <c r="B11068" i="3"/>
  <c r="B10478" i="3"/>
  <c r="B8604" i="3"/>
  <c r="B2095" i="3"/>
  <c r="B1895" i="3"/>
  <c r="B1346" i="3"/>
  <c r="B3046" i="3"/>
  <c r="B7362" i="3"/>
  <c r="B4137" i="3"/>
  <c r="B8279" i="3"/>
  <c r="B6416" i="3"/>
  <c r="B6617" i="3"/>
  <c r="B1409" i="3"/>
  <c r="B1287" i="3"/>
  <c r="B5412" i="3"/>
  <c r="B10233" i="3"/>
  <c r="B901" i="3"/>
  <c r="B8911" i="3"/>
  <c r="B3887" i="3"/>
  <c r="B3047" i="3"/>
  <c r="B2032" i="3"/>
  <c r="B8847" i="3"/>
  <c r="B8217" i="3"/>
  <c r="B5826" i="3"/>
  <c r="B10744" i="3"/>
  <c r="B3567" i="3"/>
  <c r="B9405" i="3"/>
  <c r="B10677" i="3"/>
  <c r="B5027" i="3"/>
  <c r="B2967" i="3"/>
  <c r="B5099" i="3"/>
  <c r="B1815" i="3"/>
  <c r="B11208" i="3"/>
  <c r="B5474" i="3"/>
  <c r="B8032" i="3"/>
  <c r="B8912" i="3"/>
  <c r="B8280" i="3"/>
  <c r="B3822" i="3"/>
  <c r="B11345" i="3"/>
  <c r="B4262" i="3"/>
  <c r="B7908" i="3"/>
  <c r="B6541" i="3"/>
  <c r="B5351" i="3"/>
  <c r="B9406" i="3"/>
  <c r="B11408" i="3"/>
  <c r="B9684" i="3"/>
  <c r="B10234" i="3"/>
  <c r="B5157" i="3"/>
  <c r="B7223" i="3"/>
  <c r="B10595" i="3"/>
  <c r="B8605" i="3"/>
  <c r="B8545" i="3"/>
  <c r="B5413" i="3"/>
  <c r="B10159" i="3"/>
  <c r="B4546" i="3"/>
  <c r="B5827" i="3"/>
  <c r="B5897" i="3"/>
  <c r="B2366" i="3"/>
  <c r="B8161" i="3"/>
  <c r="B1556" i="3"/>
  <c r="B314" i="3"/>
  <c r="B9605" i="3"/>
  <c r="B577" i="3"/>
  <c r="B3311" i="3"/>
  <c r="B2909" i="3"/>
  <c r="B4958" i="3"/>
  <c r="B5638" i="3"/>
  <c r="B10358" i="3"/>
  <c r="B8913" i="3"/>
  <c r="B2033" i="3"/>
  <c r="B2096" i="3"/>
  <c r="B10286" i="3"/>
  <c r="B9407" i="3"/>
  <c r="B11284" i="3"/>
  <c r="B776" i="3"/>
  <c r="B2910" i="3"/>
  <c r="B1684" i="3"/>
  <c r="B10160" i="3"/>
  <c r="B11069" i="3"/>
  <c r="B11467" i="3"/>
  <c r="B10033" i="3"/>
  <c r="B3048" i="3"/>
  <c r="B8349" i="3"/>
  <c r="B11536" i="3"/>
  <c r="B10678" i="3"/>
  <c r="B9222" i="3"/>
  <c r="B9831" i="3"/>
  <c r="B2300" i="3"/>
  <c r="B1746" i="3"/>
  <c r="B7839" i="3"/>
  <c r="B1628" i="3"/>
  <c r="B2512" i="3"/>
  <c r="B2228" i="3"/>
  <c r="B7973" i="3"/>
  <c r="B1747" i="3"/>
  <c r="B9685" i="3"/>
  <c r="B4392" i="3"/>
  <c r="B4322" i="3"/>
  <c r="B6417" i="3"/>
  <c r="B9095" i="3"/>
  <c r="B9276" i="3"/>
  <c r="B1138" i="3"/>
  <c r="B10596" i="3"/>
  <c r="B7298" i="3"/>
  <c r="B4765" i="3"/>
  <c r="B1557" i="3"/>
  <c r="B2229" i="3"/>
  <c r="B6542" i="3"/>
  <c r="B1558" i="3"/>
  <c r="B11606" i="3"/>
  <c r="B3240" i="3"/>
  <c r="B11007" i="3"/>
  <c r="B8033" i="3"/>
  <c r="B4547" i="3"/>
  <c r="B10426" i="3"/>
  <c r="B3110" i="3"/>
  <c r="B4012" i="3"/>
  <c r="B3568" i="3"/>
  <c r="B7763" i="3"/>
  <c r="B11607" i="3"/>
  <c r="B4464" i="3"/>
  <c r="B11346" i="3"/>
  <c r="B7556" i="3"/>
  <c r="B9686" i="3"/>
  <c r="B1347" i="3"/>
  <c r="B2445" i="3"/>
  <c r="B3502" i="3"/>
  <c r="B5352" i="3"/>
  <c r="B6543" i="3"/>
  <c r="B5353" i="3"/>
  <c r="B3049" i="3"/>
  <c r="B9165" i="3"/>
  <c r="B6341" i="3"/>
  <c r="B10597" i="3"/>
  <c r="B8281" i="3"/>
  <c r="B4263" i="3"/>
  <c r="B3569" i="3"/>
  <c r="B2709" i="3"/>
  <c r="B10287" i="3"/>
  <c r="B372" i="3"/>
  <c r="B1348" i="3"/>
  <c r="B1484" i="3"/>
  <c r="B11347" i="3"/>
  <c r="B2230" i="3"/>
  <c r="B4548" i="3"/>
  <c r="B8665" i="3"/>
  <c r="B10745" i="3"/>
  <c r="B9525" i="3"/>
  <c r="B7840" i="3"/>
  <c r="B4076" i="3"/>
  <c r="B2163" i="3"/>
  <c r="B1559" i="3"/>
  <c r="B6876" i="3"/>
  <c r="B4196" i="3"/>
  <c r="B2782" i="3"/>
  <c r="B6487" i="3"/>
  <c r="B1685" i="3"/>
  <c r="B10235" i="3"/>
  <c r="B4197" i="3"/>
  <c r="B6618" i="3"/>
  <c r="B5414" i="3"/>
  <c r="B8606" i="3"/>
  <c r="B54" i="3"/>
  <c r="B9767" i="3"/>
  <c r="B5028" i="3"/>
  <c r="B11348" i="3"/>
  <c r="B122" i="3"/>
  <c r="B5828" i="3"/>
  <c r="B9277" i="3"/>
  <c r="B442" i="3"/>
  <c r="B7299" i="3"/>
  <c r="B1288" i="3"/>
  <c r="B7688" i="3"/>
  <c r="B3176" i="3"/>
  <c r="B9606" i="3"/>
  <c r="B3888" i="3"/>
  <c r="B1289" i="3"/>
  <c r="B4465" i="3"/>
  <c r="B11981" i="3"/>
  <c r="B10679" i="3"/>
  <c r="B902" i="3"/>
  <c r="B1816" i="3"/>
  <c r="B9332" i="3"/>
  <c r="B636" i="3"/>
  <c r="B2783" i="3"/>
  <c r="B7424" i="3"/>
  <c r="B2513" i="3"/>
  <c r="B1208" i="3"/>
  <c r="B8479" i="3"/>
  <c r="B1817" i="3"/>
  <c r="B10359" i="3"/>
  <c r="B6342" i="3"/>
  <c r="B3751" i="3"/>
  <c r="B2579" i="3"/>
  <c r="B315" i="3"/>
  <c r="B9887" i="3"/>
  <c r="B3050" i="3"/>
  <c r="B9096" i="3"/>
  <c r="B5829" i="3"/>
  <c r="B2968" i="3"/>
  <c r="B6343" i="3"/>
  <c r="B3823" i="3"/>
  <c r="B7018" i="3"/>
  <c r="B6344" i="3"/>
  <c r="B2097" i="3"/>
  <c r="B7557" i="3"/>
  <c r="B5557" i="3"/>
  <c r="B10598" i="3"/>
  <c r="B4549" i="3"/>
  <c r="B9832" i="3"/>
  <c r="B9768" i="3"/>
  <c r="B2648" i="3"/>
  <c r="B637" i="3"/>
  <c r="B3443" i="3"/>
  <c r="B5475" i="3"/>
  <c r="B578" i="3"/>
  <c r="B9333" i="3"/>
  <c r="B9166" i="3"/>
  <c r="B443" i="3"/>
  <c r="B2580" i="3"/>
  <c r="B6680" i="3"/>
  <c r="B5558" i="3"/>
  <c r="B1748" i="3"/>
  <c r="B6145" i="3"/>
  <c r="B5830" i="3"/>
  <c r="B11537" i="3"/>
  <c r="B7224" i="3"/>
  <c r="B10161" i="3"/>
  <c r="B9334" i="3"/>
  <c r="B9278" i="3"/>
  <c r="B5898" i="3"/>
  <c r="B6619" i="3"/>
  <c r="B8790" i="3"/>
  <c r="B11209" i="3"/>
  <c r="B1818" i="3"/>
  <c r="B5701" i="3"/>
  <c r="B3626" i="3"/>
  <c r="B9833" i="3"/>
  <c r="B7841" i="3"/>
  <c r="B181" i="3"/>
  <c r="B4959" i="3"/>
  <c r="B6345" i="3"/>
  <c r="B10889" i="3"/>
  <c r="B7300" i="3"/>
  <c r="B11285" i="3"/>
  <c r="B2784" i="3"/>
  <c r="B8350" i="3"/>
  <c r="B3241" i="3"/>
  <c r="B5955" i="3"/>
  <c r="B9097" i="3"/>
  <c r="B2034" i="3"/>
  <c r="B7764" i="3"/>
  <c r="B8218" i="3"/>
  <c r="B6488" i="3"/>
  <c r="B2367" i="3"/>
  <c r="B4550" i="3"/>
  <c r="B3752" i="3"/>
  <c r="B5158" i="3"/>
  <c r="B7842" i="3"/>
  <c r="B1410" i="3"/>
  <c r="B3242" i="3"/>
  <c r="B6877" i="3"/>
  <c r="B10479" i="3"/>
  <c r="B5559" i="3"/>
  <c r="B11982" i="3"/>
  <c r="B1749" i="3"/>
  <c r="B8914" i="3"/>
  <c r="B9958" i="3"/>
  <c r="B9834" i="3"/>
  <c r="B6346" i="3"/>
  <c r="B8607" i="3"/>
  <c r="B1349" i="3"/>
  <c r="B7301" i="3"/>
  <c r="B8608" i="3"/>
  <c r="B5560" i="3"/>
  <c r="B3627" i="3"/>
  <c r="B5476" i="3"/>
  <c r="B7689" i="3"/>
  <c r="B10746" i="3"/>
  <c r="B6086" i="3"/>
  <c r="B9279" i="3"/>
  <c r="B8404" i="3"/>
  <c r="B9888" i="3"/>
  <c r="B6878" i="3"/>
  <c r="B9835" i="3"/>
  <c r="B10526" i="3"/>
  <c r="B6747" i="3"/>
  <c r="B8666" i="3"/>
  <c r="B6266" i="3"/>
  <c r="B8967" i="3"/>
  <c r="B11210" i="3"/>
  <c r="B11538" i="3"/>
  <c r="B2368" i="3"/>
  <c r="B10034" i="3"/>
  <c r="B10817" i="3"/>
  <c r="B4840" i="3"/>
  <c r="B8480" i="3"/>
  <c r="B5100" i="3"/>
  <c r="B7302" i="3"/>
  <c r="B9408" i="3"/>
  <c r="B11008" i="3"/>
  <c r="B1075" i="3"/>
  <c r="B3243" i="3"/>
  <c r="B2581" i="3"/>
  <c r="B4138" i="3"/>
  <c r="B10480" i="3"/>
  <c r="B6544" i="3"/>
  <c r="B1139" i="3"/>
  <c r="B4264" i="3"/>
  <c r="B5639" i="3"/>
  <c r="B1629" i="3"/>
  <c r="B1209" i="3"/>
  <c r="B55" i="3"/>
  <c r="B697" i="3"/>
  <c r="B6937" i="3"/>
  <c r="B11286" i="3"/>
  <c r="B4466" i="3"/>
  <c r="B638" i="3"/>
  <c r="B903" i="3"/>
  <c r="B9223" i="3"/>
  <c r="B11608" i="3"/>
  <c r="B1686" i="3"/>
  <c r="B5477" i="3"/>
  <c r="B7494" i="3"/>
  <c r="B2446" i="3"/>
  <c r="B182" i="3"/>
  <c r="B4678" i="3"/>
  <c r="B4139" i="3"/>
  <c r="B10818" i="3"/>
  <c r="B2447" i="3"/>
  <c r="B6418" i="3"/>
  <c r="B7363" i="3"/>
  <c r="B2369" i="3"/>
  <c r="B8351" i="3"/>
  <c r="B9335" i="3"/>
  <c r="B2514" i="3"/>
  <c r="B5561" i="3"/>
  <c r="B8282" i="3"/>
  <c r="B8720" i="3"/>
  <c r="B1560" i="3"/>
  <c r="B5956" i="3"/>
  <c r="B8968" i="3"/>
  <c r="B5702" i="3"/>
  <c r="B5415" i="3"/>
  <c r="B10819" i="3"/>
  <c r="B8162" i="3"/>
  <c r="B1630" i="3"/>
  <c r="B3753" i="3"/>
  <c r="B2370" i="3"/>
  <c r="B2710" i="3"/>
  <c r="B10599" i="3"/>
  <c r="B4551" i="3"/>
  <c r="B6748" i="3"/>
  <c r="B10680" i="3"/>
  <c r="B5029" i="3"/>
  <c r="B8915" i="3"/>
  <c r="B6198" i="3"/>
  <c r="B8791" i="3"/>
  <c r="B3754" i="3"/>
  <c r="B1411" i="3"/>
  <c r="B9607" i="3"/>
  <c r="B373" i="3"/>
  <c r="B2649" i="3"/>
  <c r="B5101" i="3"/>
  <c r="B4393" i="3"/>
  <c r="B5354" i="3"/>
  <c r="B7909" i="3"/>
  <c r="B1819" i="3"/>
  <c r="B5030" i="3"/>
  <c r="B2448" i="3"/>
  <c r="B11910" i="3"/>
  <c r="B2911" i="3"/>
  <c r="B1820" i="3"/>
  <c r="B10681" i="3"/>
  <c r="B9476" i="3"/>
  <c r="B5478" i="3"/>
  <c r="B9608" i="3"/>
  <c r="B4077" i="3"/>
  <c r="B3111" i="3"/>
  <c r="B4394" i="3"/>
  <c r="B3503" i="3"/>
  <c r="B9687" i="3"/>
  <c r="B7019" i="3"/>
  <c r="B2515" i="3"/>
  <c r="B7618" i="3"/>
  <c r="B5640" i="3"/>
  <c r="B6545" i="3"/>
  <c r="B10427" i="3"/>
  <c r="B6620" i="3"/>
  <c r="B3570" i="3"/>
  <c r="B2164" i="3"/>
  <c r="B374" i="3"/>
  <c r="B5899" i="3"/>
  <c r="B3112" i="3"/>
  <c r="B3953" i="3"/>
  <c r="B3628" i="3"/>
  <c r="B3954" i="3"/>
  <c r="B8481" i="3"/>
  <c r="B6146" i="3"/>
  <c r="B5957" i="3"/>
  <c r="B4552" i="3"/>
  <c r="B1210" i="3"/>
  <c r="B2969" i="3"/>
  <c r="B5958" i="3"/>
  <c r="B1687" i="3"/>
  <c r="B10360" i="3"/>
  <c r="B511" i="3"/>
  <c r="B6681" i="3"/>
  <c r="B6347" i="3"/>
  <c r="B10890" i="3"/>
  <c r="B11211" i="3"/>
  <c r="B7910" i="3"/>
  <c r="B2035" i="3"/>
  <c r="B2852" i="3"/>
  <c r="B3177" i="3"/>
  <c r="B10891" i="3"/>
  <c r="B9336" i="3"/>
  <c r="B6267" i="3"/>
  <c r="B5831" i="3"/>
  <c r="B11212" i="3"/>
  <c r="B6811" i="3"/>
  <c r="B10288" i="3"/>
  <c r="B3373" i="3"/>
  <c r="B8352" i="3"/>
  <c r="B7364" i="3"/>
  <c r="B5832" i="3"/>
  <c r="B1821" i="3"/>
  <c r="B316" i="3"/>
  <c r="B4902" i="3"/>
  <c r="B639" i="3"/>
  <c r="B512" i="3"/>
  <c r="B8405" i="3"/>
  <c r="B6087" i="3"/>
  <c r="B8792" i="3"/>
  <c r="B10527" i="3"/>
  <c r="B9688" i="3"/>
  <c r="B8482" i="3"/>
  <c r="B9280" i="3"/>
  <c r="B3244" i="3"/>
  <c r="B6088" i="3"/>
  <c r="B1688" i="3"/>
  <c r="B6489" i="3"/>
  <c r="B1013" i="3"/>
  <c r="B8163" i="3"/>
  <c r="B11911" i="3"/>
  <c r="B7495" i="3"/>
  <c r="B5760" i="3"/>
  <c r="B5159" i="3"/>
  <c r="B7425" i="3"/>
  <c r="B11983" i="3"/>
  <c r="B8034" i="3"/>
  <c r="B4395" i="3"/>
  <c r="B513" i="3"/>
  <c r="B7020" i="3"/>
  <c r="B9889" i="3"/>
  <c r="B904" i="3"/>
  <c r="B3824" i="3"/>
  <c r="B8609" i="3"/>
  <c r="B1290" i="3"/>
  <c r="B10820" i="3"/>
  <c r="B4198" i="3"/>
  <c r="B2098" i="3"/>
  <c r="B6812" i="3"/>
  <c r="B11912" i="3"/>
  <c r="B2970" i="3"/>
  <c r="B7690" i="3"/>
  <c r="B8219" i="3"/>
  <c r="B5031" i="3"/>
  <c r="B2231" i="3"/>
  <c r="B5224" i="3"/>
  <c r="B2516" i="3"/>
  <c r="B4396" i="3"/>
  <c r="B6348" i="3"/>
  <c r="B1076" i="3"/>
  <c r="B8220" i="3"/>
  <c r="B8969" i="3"/>
  <c r="B2650" i="3"/>
  <c r="B11468" i="3"/>
  <c r="B7558" i="3"/>
  <c r="B1350" i="3"/>
  <c r="B1211" i="3"/>
  <c r="B6813" i="3"/>
  <c r="B375" i="3"/>
  <c r="B835" i="3"/>
  <c r="B7619" i="3"/>
  <c r="B9836" i="3"/>
  <c r="B8848" i="3"/>
  <c r="B11773" i="3"/>
  <c r="B9890" i="3"/>
  <c r="B777" i="3"/>
  <c r="B1689" i="3"/>
  <c r="B4766" i="3"/>
  <c r="B317" i="3"/>
  <c r="B7365" i="3"/>
  <c r="B7366" i="3"/>
  <c r="B5959" i="3"/>
  <c r="B444" i="3"/>
  <c r="B8406" i="3"/>
  <c r="B3955" i="3"/>
  <c r="B6349" i="3"/>
  <c r="B9609" i="3"/>
  <c r="B11774" i="3"/>
  <c r="B9610" i="3"/>
  <c r="B445" i="3"/>
  <c r="B6682" i="3"/>
  <c r="B5355" i="3"/>
  <c r="B698" i="3"/>
  <c r="B11695" i="3"/>
  <c r="B6749" i="3"/>
  <c r="B3889" i="3"/>
  <c r="B10481" i="3"/>
  <c r="B10482" i="3"/>
  <c r="B10747" i="3"/>
  <c r="B2853" i="3"/>
  <c r="B5562" i="3"/>
  <c r="B7911" i="3"/>
  <c r="B10162" i="3"/>
  <c r="B10821" i="3"/>
  <c r="B5356" i="3"/>
  <c r="B7620" i="3"/>
  <c r="B8221" i="3"/>
  <c r="B10822" i="3"/>
  <c r="B6814" i="3"/>
  <c r="B11696" i="3"/>
  <c r="B10428" i="3"/>
  <c r="B11287" i="3"/>
  <c r="B8035" i="3"/>
  <c r="B9959" i="3"/>
  <c r="B8721" i="3"/>
  <c r="B3312" i="3"/>
  <c r="B10952" i="3"/>
  <c r="B6683" i="3"/>
  <c r="B183" i="3"/>
  <c r="B6028" i="3"/>
  <c r="B7426" i="3"/>
  <c r="B7303" i="3"/>
  <c r="B11213" i="3"/>
  <c r="B2912" i="3"/>
  <c r="B9098" i="3"/>
  <c r="B2232" i="3"/>
  <c r="B2582" i="3"/>
  <c r="B8353" i="3"/>
  <c r="B11697" i="3"/>
  <c r="B4841" i="3"/>
  <c r="B6815" i="3"/>
  <c r="B1967" i="3"/>
  <c r="B3178" i="3"/>
  <c r="B7427" i="3"/>
  <c r="B4199" i="3"/>
  <c r="B7559" i="3"/>
  <c r="B7225" i="3"/>
  <c r="B7691" i="3"/>
  <c r="B9611" i="3"/>
  <c r="B4467" i="3"/>
  <c r="B7496" i="3"/>
  <c r="B1822" i="3"/>
  <c r="B961" i="3"/>
  <c r="B2165" i="3"/>
  <c r="B10748" i="3"/>
  <c r="B4604" i="3"/>
  <c r="B9224" i="3"/>
  <c r="B6546" i="3"/>
  <c r="B9225" i="3"/>
  <c r="B6938" i="3"/>
  <c r="B5641" i="3"/>
  <c r="B11775" i="3"/>
  <c r="B8222" i="3"/>
  <c r="B4903" i="3"/>
  <c r="B5286" i="3"/>
  <c r="B2233" i="3"/>
  <c r="B7087" i="3"/>
  <c r="B1412" i="3"/>
  <c r="B699" i="3"/>
  <c r="B2371" i="3"/>
  <c r="B56" i="3"/>
  <c r="B11913" i="3"/>
  <c r="B700" i="3"/>
  <c r="B6350" i="3"/>
  <c r="B2785" i="3"/>
  <c r="B11609" i="3"/>
  <c r="B11070" i="3"/>
  <c r="B10600" i="3"/>
  <c r="B1014" i="3"/>
  <c r="B9689" i="3"/>
  <c r="B5357" i="3"/>
  <c r="B9891" i="3"/>
  <c r="B6490" i="3"/>
  <c r="B11214" i="3"/>
  <c r="B6491" i="3"/>
  <c r="B4767" i="3"/>
  <c r="B579" i="3"/>
  <c r="B3755" i="3"/>
  <c r="B11610" i="3"/>
  <c r="B2036" i="3"/>
  <c r="B9837" i="3"/>
  <c r="B11611" i="3"/>
  <c r="B4605" i="3"/>
  <c r="B11914" i="3"/>
  <c r="B8667" i="3"/>
  <c r="B7912" i="3"/>
  <c r="B8546" i="3"/>
  <c r="B11841" i="3"/>
  <c r="B3374" i="3"/>
  <c r="B8036" i="3"/>
  <c r="B9526" i="3"/>
  <c r="B4200" i="3"/>
  <c r="B1351" i="3"/>
  <c r="B6547" i="3"/>
  <c r="B11152" i="3"/>
  <c r="B10095" i="3"/>
  <c r="B4842" i="3"/>
  <c r="B5102" i="3"/>
  <c r="B1291" i="3"/>
  <c r="B3504" i="3"/>
  <c r="B4768" i="3"/>
  <c r="B8100" i="3"/>
  <c r="B2301" i="3"/>
  <c r="B7304" i="3"/>
  <c r="B3571" i="3"/>
  <c r="B5358" i="3"/>
  <c r="B9892" i="3"/>
  <c r="B905" i="3"/>
  <c r="B8668" i="3"/>
  <c r="B3375" i="3"/>
  <c r="B3890" i="3"/>
  <c r="B640" i="3"/>
  <c r="B1750" i="3"/>
  <c r="B2372" i="3"/>
  <c r="B2913" i="3"/>
  <c r="B4606" i="3"/>
  <c r="B4013" i="3"/>
  <c r="B4679" i="3"/>
  <c r="B5160" i="3"/>
  <c r="B1968" i="3"/>
  <c r="B9030" i="3"/>
  <c r="B7692" i="3"/>
  <c r="B11776" i="3"/>
  <c r="B123" i="3"/>
  <c r="B11539" i="3"/>
  <c r="B4323" i="3"/>
  <c r="B7367" i="3"/>
  <c r="B4680" i="3"/>
  <c r="B906" i="3"/>
  <c r="B2234" i="3"/>
  <c r="B1969" i="3"/>
  <c r="B10953" i="3"/>
  <c r="B8793" i="3"/>
  <c r="B11349" i="3"/>
  <c r="B6879" i="3"/>
  <c r="B10892" i="3"/>
  <c r="B3245" i="3"/>
  <c r="B1140" i="3"/>
  <c r="B1561" i="3"/>
  <c r="B252" i="3"/>
  <c r="B9769" i="3"/>
  <c r="B10682" i="3"/>
  <c r="B3505" i="3"/>
  <c r="B1751" i="3"/>
  <c r="B10601" i="3"/>
  <c r="B5960" i="3"/>
  <c r="B1352" i="3"/>
  <c r="B10289" i="3"/>
  <c r="B8669" i="3"/>
  <c r="B4140" i="3"/>
  <c r="B5703" i="3"/>
  <c r="B4468" i="3"/>
  <c r="B4681" i="3"/>
  <c r="B9612" i="3"/>
  <c r="B1896" i="3"/>
  <c r="B9613" i="3"/>
  <c r="B5833" i="3"/>
  <c r="B8970" i="3"/>
  <c r="B1353" i="3"/>
  <c r="B4682" i="3"/>
  <c r="B9031" i="3"/>
  <c r="B2583" i="3"/>
  <c r="B8354" i="3"/>
  <c r="B8355" i="3"/>
  <c r="B4141" i="3"/>
  <c r="B6880" i="3"/>
  <c r="B6939" i="3"/>
  <c r="B7560" i="3"/>
  <c r="B6419" i="3"/>
  <c r="B4201" i="3"/>
  <c r="B8849" i="3"/>
  <c r="B3680" i="3"/>
  <c r="B4397" i="3"/>
  <c r="B3506" i="3"/>
  <c r="B9099" i="3"/>
  <c r="B9893" i="3"/>
  <c r="B3629" i="3"/>
  <c r="B9337" i="3"/>
  <c r="B9100" i="3"/>
  <c r="B4960" i="3"/>
  <c r="B8037" i="3"/>
  <c r="B4904" i="3"/>
  <c r="B9894" i="3"/>
  <c r="B5359" i="3"/>
  <c r="B4607" i="3"/>
  <c r="B10683" i="3"/>
  <c r="B6684" i="3"/>
  <c r="B10749" i="3"/>
  <c r="B2584" i="3"/>
  <c r="B6816" i="3"/>
  <c r="B4769" i="3"/>
  <c r="B701" i="3"/>
  <c r="B7497" i="3"/>
  <c r="B7621" i="3"/>
  <c r="B11350" i="3"/>
  <c r="B10684" i="3"/>
  <c r="B1752" i="3"/>
  <c r="B9895" i="3"/>
  <c r="B5360" i="3"/>
  <c r="B9690" i="3"/>
  <c r="B6940" i="3"/>
  <c r="B1212" i="3"/>
  <c r="B376" i="3"/>
  <c r="B9614" i="3"/>
  <c r="B5761" i="3"/>
  <c r="B7428" i="3"/>
  <c r="B253" i="3"/>
  <c r="B10096" i="3"/>
  <c r="B9896" i="3"/>
  <c r="B5479" i="3"/>
  <c r="B4398" i="3"/>
  <c r="B10236" i="3"/>
  <c r="B5103" i="3"/>
  <c r="B1077" i="3"/>
  <c r="B3507" i="3"/>
  <c r="B4683" i="3"/>
  <c r="B1485" i="3"/>
  <c r="B9409" i="3"/>
  <c r="B11698" i="3"/>
  <c r="B702" i="3"/>
  <c r="B703" i="3"/>
  <c r="B5563" i="3"/>
  <c r="B4843" i="3"/>
  <c r="B4078" i="3"/>
  <c r="B318" i="3"/>
  <c r="B11215" i="3"/>
  <c r="B11915" i="3"/>
  <c r="B2854" i="3"/>
  <c r="B10823" i="3"/>
  <c r="B8610" i="3"/>
  <c r="B9960" i="3"/>
  <c r="B11540" i="3"/>
  <c r="B4844" i="3"/>
  <c r="B7429" i="3"/>
  <c r="B5762" i="3"/>
  <c r="B5961" i="3"/>
  <c r="B9032" i="3"/>
  <c r="B5032" i="3"/>
  <c r="B8794" i="3"/>
  <c r="B10097" i="3"/>
  <c r="B2914" i="3"/>
  <c r="B9961" i="3"/>
  <c r="B10954" i="3"/>
  <c r="B2302" i="3"/>
  <c r="B1970" i="3"/>
  <c r="B3956" i="3"/>
  <c r="B3051" i="3"/>
  <c r="B1971" i="3"/>
  <c r="B5416" i="3"/>
  <c r="B4770" i="3"/>
  <c r="B2037" i="3"/>
  <c r="B9527" i="3"/>
  <c r="B11351" i="3"/>
  <c r="B377" i="3"/>
  <c r="B10035" i="3"/>
  <c r="B1015" i="3"/>
  <c r="B8283" i="3"/>
  <c r="B962" i="3"/>
  <c r="B7561" i="3"/>
  <c r="B8223" i="3"/>
  <c r="B2373" i="3"/>
  <c r="B7498" i="3"/>
  <c r="B3681" i="3"/>
  <c r="B319" i="3"/>
  <c r="B2303" i="3"/>
  <c r="B5225" i="3"/>
  <c r="B6817" i="3"/>
  <c r="B11842" i="3"/>
  <c r="B4079" i="3"/>
  <c r="B6420" i="3"/>
  <c r="B3630" i="3"/>
  <c r="B4961" i="3"/>
  <c r="B9410" i="3"/>
  <c r="B4469" i="3"/>
  <c r="B11071" i="3"/>
  <c r="B4608" i="3"/>
  <c r="B5480" i="3"/>
  <c r="B6941" i="3"/>
  <c r="B7305" i="3"/>
  <c r="B2235" i="3"/>
  <c r="B10361" i="3"/>
  <c r="B2711" i="3"/>
  <c r="B9033" i="3"/>
  <c r="B3113" i="3"/>
  <c r="B5900" i="3"/>
  <c r="B7160" i="3"/>
  <c r="B9167" i="3"/>
  <c r="B9338" i="3"/>
  <c r="B5901" i="3"/>
  <c r="B1413" i="3"/>
  <c r="B6942" i="3"/>
  <c r="B4553" i="3"/>
  <c r="B3572" i="3"/>
  <c r="B9411" i="3"/>
  <c r="B5104" i="3"/>
  <c r="B1753" i="3"/>
  <c r="B446" i="3"/>
  <c r="B11072" i="3"/>
  <c r="B3957" i="3"/>
  <c r="B11843" i="3"/>
  <c r="B1213" i="3"/>
  <c r="B11409" i="3"/>
  <c r="B7226" i="3"/>
  <c r="B2517" i="3"/>
  <c r="B11541" i="3"/>
  <c r="B1414" i="3"/>
  <c r="B1690" i="3"/>
  <c r="B7306" i="3"/>
  <c r="B4609" i="3"/>
  <c r="B1415" i="3"/>
  <c r="B8356" i="3"/>
  <c r="B2304" i="3"/>
  <c r="B8547" i="3"/>
  <c r="B8224" i="3"/>
  <c r="B9281" i="3"/>
  <c r="B6685" i="3"/>
  <c r="B1562" i="3"/>
  <c r="B10483" i="3"/>
  <c r="B8670" i="3"/>
  <c r="B3508" i="3"/>
  <c r="B11009" i="3"/>
  <c r="B11612" i="3"/>
  <c r="B184" i="3"/>
  <c r="B10484" i="3"/>
  <c r="B6686" i="3"/>
  <c r="B8407" i="3"/>
  <c r="B5226" i="3"/>
  <c r="B254" i="3"/>
  <c r="B185" i="3"/>
  <c r="B4470" i="3"/>
  <c r="B7913" i="3"/>
  <c r="B9226" i="3"/>
  <c r="B7765" i="3"/>
  <c r="B1754" i="3"/>
  <c r="B4684" i="3"/>
  <c r="B7307" i="3"/>
  <c r="B7227" i="3"/>
  <c r="B57" i="3"/>
  <c r="B2712" i="3"/>
  <c r="B8795" i="3"/>
  <c r="B7430" i="3"/>
  <c r="B9838" i="3"/>
  <c r="B186" i="3"/>
  <c r="B4771" i="3"/>
  <c r="B5481" i="3"/>
  <c r="B778" i="3"/>
  <c r="B6492" i="3"/>
  <c r="B11469" i="3"/>
  <c r="B9339" i="3"/>
  <c r="B5287" i="3"/>
  <c r="B2236" i="3"/>
  <c r="B6268" i="3"/>
  <c r="B9340" i="3"/>
  <c r="B8916" i="3"/>
  <c r="B6943" i="3"/>
  <c r="B9528" i="3"/>
  <c r="B4324" i="3"/>
  <c r="B3313" i="3"/>
  <c r="B3376" i="3"/>
  <c r="B10290" i="3"/>
  <c r="B4014" i="3"/>
  <c r="B11844" i="3"/>
  <c r="B3756" i="3"/>
  <c r="B8548" i="3"/>
  <c r="B3891" i="3"/>
  <c r="B704" i="3"/>
  <c r="B7766" i="3"/>
  <c r="B187" i="3"/>
  <c r="B9341" i="3"/>
  <c r="B6029" i="3"/>
  <c r="B1691" i="3"/>
  <c r="B3246" i="3"/>
  <c r="B2449" i="3"/>
  <c r="B6750" i="3"/>
  <c r="B1897" i="3"/>
  <c r="B11216" i="3"/>
  <c r="B11470" i="3"/>
  <c r="B10685" i="3"/>
  <c r="B6030" i="3"/>
  <c r="B705" i="3"/>
  <c r="B6089" i="3"/>
  <c r="B11613" i="3"/>
  <c r="B4554" i="3"/>
  <c r="B1292" i="3"/>
  <c r="B1016" i="3"/>
  <c r="B6548" i="3"/>
  <c r="B4610" i="3"/>
  <c r="B6351" i="3"/>
  <c r="B11699" i="3"/>
  <c r="B11471" i="3"/>
  <c r="B5161" i="3"/>
  <c r="B2585" i="3"/>
  <c r="B4905" i="3"/>
  <c r="B10163" i="3"/>
  <c r="B11700" i="3"/>
  <c r="B1563" i="3"/>
  <c r="B3757" i="3"/>
  <c r="B9412" i="3"/>
  <c r="B4265" i="3"/>
  <c r="B8038" i="3"/>
  <c r="B6818" i="3"/>
  <c r="B11217" i="3"/>
  <c r="B124" i="3"/>
  <c r="B11410" i="3"/>
  <c r="B9615" i="3"/>
  <c r="B3052" i="3"/>
  <c r="B907" i="3"/>
  <c r="B7161" i="3"/>
  <c r="B3958" i="3"/>
  <c r="B8671" i="3"/>
  <c r="B963" i="3"/>
  <c r="B6944" i="3"/>
  <c r="B5564" i="3"/>
  <c r="B2586" i="3"/>
  <c r="B4906" i="3"/>
  <c r="B5105" i="3"/>
  <c r="B5902" i="3"/>
  <c r="B6199" i="3"/>
  <c r="B6621" i="3"/>
  <c r="B11010" i="3"/>
  <c r="B6549" i="3"/>
  <c r="B2374" i="3"/>
  <c r="B5962" i="3"/>
  <c r="B8225" i="3"/>
  <c r="B6200" i="3"/>
  <c r="B11011" i="3"/>
  <c r="B4202" i="3"/>
  <c r="B9101" i="3"/>
  <c r="B9168" i="3"/>
  <c r="B5763" i="3"/>
  <c r="B9102" i="3"/>
  <c r="B6352" i="3"/>
  <c r="B11777" i="3"/>
  <c r="B10824" i="3"/>
  <c r="B7562" i="3"/>
  <c r="B514" i="3"/>
  <c r="B11984" i="3"/>
  <c r="B9227" i="3"/>
  <c r="B1141" i="3"/>
  <c r="B10602" i="3"/>
  <c r="B2855" i="3"/>
  <c r="B2099" i="3"/>
  <c r="B3682" i="3"/>
  <c r="B3683" i="3"/>
  <c r="B11701" i="3"/>
  <c r="B7693" i="3"/>
  <c r="B10362" i="3"/>
  <c r="B7499" i="3"/>
  <c r="B7767" i="3"/>
  <c r="B1142" i="3"/>
  <c r="B5417" i="3"/>
  <c r="B964" i="3"/>
  <c r="B11218" i="3"/>
  <c r="B1416" i="3"/>
  <c r="B1823" i="3"/>
  <c r="B1564" i="3"/>
  <c r="B4962" i="3"/>
  <c r="B9034" i="3"/>
  <c r="B4685" i="3"/>
  <c r="B5418" i="3"/>
  <c r="B3825" i="3"/>
  <c r="B378" i="3"/>
  <c r="B11219" i="3"/>
  <c r="B5106" i="3"/>
  <c r="B1486" i="3"/>
  <c r="B125" i="3"/>
  <c r="B779" i="3"/>
  <c r="B2971" i="3"/>
  <c r="B9103" i="3"/>
  <c r="B7914" i="3"/>
  <c r="B5482" i="3"/>
  <c r="B6751" i="3"/>
  <c r="B9342" i="3"/>
  <c r="B1755" i="3"/>
  <c r="B515" i="3"/>
  <c r="B580" i="3"/>
  <c r="B6687" i="3"/>
  <c r="B10237" i="3"/>
  <c r="B10036" i="3"/>
  <c r="B4471" i="3"/>
  <c r="B11411" i="3"/>
  <c r="B11412" i="3"/>
  <c r="B1017" i="3"/>
  <c r="B10893" i="3"/>
  <c r="B10955" i="3"/>
  <c r="B2713" i="3"/>
  <c r="B1417" i="3"/>
  <c r="B2450" i="3"/>
  <c r="B3179" i="3"/>
  <c r="B516" i="3"/>
  <c r="B9691" i="3"/>
  <c r="B9104" i="3"/>
  <c r="B11073" i="3"/>
  <c r="B5483" i="3"/>
  <c r="B4611" i="3"/>
  <c r="B6421" i="3"/>
  <c r="B4686" i="3"/>
  <c r="B379" i="3"/>
  <c r="B4080" i="3"/>
  <c r="B11288" i="3"/>
  <c r="B6550" i="3"/>
  <c r="B3444" i="3"/>
  <c r="B7368" i="3"/>
  <c r="B11472" i="3"/>
  <c r="B11352" i="3"/>
  <c r="B5107" i="3"/>
  <c r="B4081" i="3"/>
  <c r="B5642" i="3"/>
  <c r="B2786" i="3"/>
  <c r="B6422" i="3"/>
  <c r="B11845" i="3"/>
  <c r="B908" i="3"/>
  <c r="B3826" i="3"/>
  <c r="B11614" i="3"/>
  <c r="B2237" i="3"/>
  <c r="B6551" i="3"/>
  <c r="B5834" i="3"/>
  <c r="B1692" i="3"/>
  <c r="B3114" i="3"/>
  <c r="B188" i="3"/>
  <c r="B9770" i="3"/>
  <c r="B9529" i="3"/>
  <c r="B10164" i="3"/>
  <c r="B1418" i="3"/>
  <c r="B8226" i="3"/>
  <c r="B8284" i="3"/>
  <c r="B3959" i="3"/>
  <c r="B4963" i="3"/>
  <c r="B641" i="3"/>
  <c r="B8164" i="3"/>
  <c r="B6201" i="3"/>
  <c r="B8611" i="3"/>
  <c r="B1565" i="3"/>
  <c r="B5288" i="3"/>
  <c r="B3509" i="3"/>
  <c r="B8483" i="3"/>
  <c r="B447" i="3"/>
  <c r="B11702" i="3"/>
  <c r="B3180" i="3"/>
  <c r="B9962" i="3"/>
  <c r="B7162" i="3"/>
  <c r="B10098" i="3"/>
  <c r="B2375" i="3"/>
  <c r="B8917" i="3"/>
  <c r="B581" i="3"/>
  <c r="B8227" i="3"/>
  <c r="B4964" i="3"/>
  <c r="B4399" i="3"/>
  <c r="B8549" i="3"/>
  <c r="B4907" i="3"/>
  <c r="B10750" i="3"/>
  <c r="B10603" i="3"/>
  <c r="B10528" i="3"/>
  <c r="B6881" i="3"/>
  <c r="B6688" i="3"/>
  <c r="B1214" i="3"/>
  <c r="B3053" i="3"/>
  <c r="B7500" i="3"/>
  <c r="B4687" i="3"/>
  <c r="B11846" i="3"/>
  <c r="B8285" i="3"/>
  <c r="B2100" i="3"/>
  <c r="B8971" i="3"/>
  <c r="B5835" i="3"/>
  <c r="B9035" i="3"/>
  <c r="B2651" i="3"/>
  <c r="B4082" i="3"/>
  <c r="B5419" i="3"/>
  <c r="B5484" i="3"/>
  <c r="B3247" i="3"/>
  <c r="B9530" i="3"/>
  <c r="B8972" i="3"/>
  <c r="B4688" i="3"/>
  <c r="B1215" i="3"/>
  <c r="B11473" i="3"/>
  <c r="B9343" i="3"/>
  <c r="B7694" i="3"/>
  <c r="B6090" i="3"/>
  <c r="B2238" i="3"/>
  <c r="B11615" i="3"/>
  <c r="B11220" i="3"/>
  <c r="B11153" i="3"/>
  <c r="B1756" i="3"/>
  <c r="B3445" i="3"/>
  <c r="B10751" i="3"/>
  <c r="B8672" i="3"/>
  <c r="B1419" i="3"/>
  <c r="B4612" i="3"/>
  <c r="B9036" i="3"/>
  <c r="B255" i="3"/>
  <c r="B7431" i="3"/>
  <c r="B11353" i="3"/>
  <c r="B1631" i="3"/>
  <c r="B2305" i="3"/>
  <c r="B10604" i="3"/>
  <c r="B6552" i="3"/>
  <c r="B582" i="3"/>
  <c r="B706" i="3"/>
  <c r="B2518" i="3"/>
  <c r="B320" i="3"/>
  <c r="B1216" i="3"/>
  <c r="B4325" i="3"/>
  <c r="B8408" i="3"/>
  <c r="B11916" i="3"/>
  <c r="B6493" i="3"/>
  <c r="B1566" i="3"/>
  <c r="B8918" i="3"/>
  <c r="B7695" i="3"/>
  <c r="B11012" i="3"/>
  <c r="B11289" i="3"/>
  <c r="B8850" i="3"/>
  <c r="B5485" i="3"/>
  <c r="B2306" i="3"/>
  <c r="B11074" i="3"/>
  <c r="B3510" i="3"/>
  <c r="B2652" i="3"/>
  <c r="B4400" i="3"/>
  <c r="B8286" i="3"/>
  <c r="B8973" i="3"/>
  <c r="B6882" i="3"/>
  <c r="B5289" i="3"/>
  <c r="B1632" i="3"/>
  <c r="B8722" i="3"/>
  <c r="B707" i="3"/>
  <c r="B4845" i="3"/>
  <c r="B8228" i="3"/>
  <c r="B7308" i="3"/>
  <c r="B2856" i="3"/>
  <c r="B9692" i="3"/>
  <c r="B6423" i="3"/>
  <c r="B8409" i="3"/>
  <c r="B1567" i="3"/>
  <c r="B8484" i="3"/>
  <c r="B7309" i="3"/>
  <c r="B5227" i="3"/>
  <c r="B7915" i="3"/>
  <c r="B5764" i="3"/>
  <c r="B3446" i="3"/>
  <c r="B448" i="3"/>
  <c r="B256" i="3"/>
  <c r="B6031" i="3"/>
  <c r="B1568" i="3"/>
  <c r="B2376" i="3"/>
  <c r="B10291" i="3"/>
  <c r="B6622" i="3"/>
  <c r="B1898" i="3"/>
  <c r="B7843" i="3"/>
  <c r="B10165" i="3"/>
  <c r="B10429" i="3"/>
  <c r="B5486" i="3"/>
  <c r="B449" i="3"/>
  <c r="B4083" i="3"/>
  <c r="B2653" i="3"/>
  <c r="B6424" i="3"/>
  <c r="B6032" i="3"/>
  <c r="B3827" i="3"/>
  <c r="B11847" i="3"/>
  <c r="B8974" i="3"/>
  <c r="B8410" i="3"/>
  <c r="B3684" i="3"/>
  <c r="B4965" i="3"/>
  <c r="B8796" i="3"/>
  <c r="B2101" i="3"/>
  <c r="B1078" i="3"/>
  <c r="B11474" i="3"/>
  <c r="B6553" i="3"/>
  <c r="B6945" i="3"/>
  <c r="B1633" i="3"/>
  <c r="B2451" i="3"/>
  <c r="B7768" i="3"/>
  <c r="B4015" i="3"/>
  <c r="B6091" i="3"/>
  <c r="B1569" i="3"/>
  <c r="B5228" i="3"/>
  <c r="B2714" i="3"/>
  <c r="B2307" i="3"/>
  <c r="B2587" i="3"/>
  <c r="B10686" i="3"/>
  <c r="B10238" i="3"/>
  <c r="B6752" i="3"/>
  <c r="B2787" i="3"/>
  <c r="B7916" i="3"/>
  <c r="B11917" i="3"/>
  <c r="B5565" i="3"/>
  <c r="B3115" i="3"/>
  <c r="B4266" i="3"/>
  <c r="B6425" i="3"/>
  <c r="B11354" i="3"/>
  <c r="B836" i="3"/>
  <c r="B4203" i="3"/>
  <c r="B4472" i="3"/>
  <c r="B257" i="3"/>
  <c r="B4772" i="3"/>
  <c r="B7917" i="3"/>
  <c r="B10687" i="3"/>
  <c r="B1824" i="3"/>
  <c r="B2588" i="3"/>
  <c r="B583" i="3"/>
  <c r="B6147" i="3"/>
  <c r="B7228" i="3"/>
  <c r="B965" i="3"/>
  <c r="B6554" i="3"/>
  <c r="B9897" i="3"/>
  <c r="B5290" i="3"/>
  <c r="B2788" i="3"/>
  <c r="B7229" i="3"/>
  <c r="B8851" i="3"/>
  <c r="B7696" i="3"/>
  <c r="B2452" i="3"/>
  <c r="B6623" i="3"/>
  <c r="B3828" i="3"/>
  <c r="B837" i="3"/>
  <c r="B3054" i="3"/>
  <c r="B3892" i="3"/>
  <c r="B2654" i="3"/>
  <c r="B8612" i="3"/>
  <c r="B10239" i="3"/>
  <c r="B5836" i="3"/>
  <c r="B7432" i="3"/>
  <c r="B3511" i="3"/>
  <c r="B6148" i="3"/>
  <c r="B10166" i="3"/>
  <c r="B8613" i="3"/>
  <c r="B4401" i="3"/>
  <c r="B10240" i="3"/>
  <c r="B9771" i="3"/>
  <c r="B3055" i="3"/>
  <c r="B58" i="3"/>
  <c r="B1217" i="3"/>
  <c r="B9037" i="3"/>
  <c r="B11542" i="3"/>
  <c r="B8614" i="3"/>
  <c r="B8852" i="3"/>
  <c r="B6753" i="3"/>
  <c r="B1143" i="3"/>
  <c r="B2239" i="3"/>
  <c r="B7918" i="3"/>
  <c r="B3181" i="3"/>
  <c r="B4204" i="3"/>
  <c r="B450" i="3"/>
  <c r="B451" i="3"/>
  <c r="B5566" i="3"/>
  <c r="B5643" i="3"/>
  <c r="B2102" i="3"/>
  <c r="B7230" i="3"/>
  <c r="B6754" i="3"/>
  <c r="B11075" i="3"/>
  <c r="B7622" i="3"/>
  <c r="B9531" i="3"/>
  <c r="B11475" i="3"/>
  <c r="B6494" i="3"/>
  <c r="B3893" i="3"/>
  <c r="B3248" i="3"/>
  <c r="B2038" i="3"/>
  <c r="B1079" i="3"/>
  <c r="B11985" i="3"/>
  <c r="B1420" i="3"/>
  <c r="B4205" i="3"/>
  <c r="B7919" i="3"/>
  <c r="B9532" i="3"/>
  <c r="B1421" i="3"/>
  <c r="B3116" i="3"/>
  <c r="B2103" i="3"/>
  <c r="B3758" i="3"/>
  <c r="B9169" i="3"/>
  <c r="B7088" i="3"/>
  <c r="B9839" i="3"/>
  <c r="B2519" i="3"/>
  <c r="B7089" i="3"/>
  <c r="B8615" i="3"/>
  <c r="B1972" i="3"/>
  <c r="B8616" i="3"/>
  <c r="B4966" i="3"/>
  <c r="B1973" i="3"/>
  <c r="B1144" i="3"/>
  <c r="B6689" i="3"/>
  <c r="B4967" i="3"/>
  <c r="B10529" i="3"/>
  <c r="B9963" i="3"/>
  <c r="B4613" i="3"/>
  <c r="B7433" i="3"/>
  <c r="B6353" i="3"/>
  <c r="B10825" i="3"/>
  <c r="B7501" i="3"/>
  <c r="B3447" i="3"/>
  <c r="B1634" i="3"/>
  <c r="B3512" i="3"/>
  <c r="B1487" i="3"/>
  <c r="B1218" i="3"/>
  <c r="B3759" i="3"/>
  <c r="B5291" i="3"/>
  <c r="B11616" i="3"/>
  <c r="B7563" i="3"/>
  <c r="B7697" i="3"/>
  <c r="B4555" i="3"/>
  <c r="B10752" i="3"/>
  <c r="B5963" i="3"/>
  <c r="B517" i="3"/>
  <c r="B11154" i="3"/>
  <c r="B4084" i="3"/>
  <c r="B1080" i="3"/>
  <c r="B2915" i="3"/>
  <c r="B5644" i="3"/>
  <c r="B1693" i="3"/>
  <c r="B11155" i="3"/>
  <c r="B11543" i="3"/>
  <c r="B9772" i="3"/>
  <c r="B708" i="3"/>
  <c r="B4473" i="3"/>
  <c r="B8485" i="3"/>
  <c r="B11476" i="3"/>
  <c r="B8039" i="3"/>
  <c r="B6202" i="3"/>
  <c r="B4267" i="3"/>
  <c r="B8797" i="3"/>
  <c r="B9898" i="3"/>
  <c r="B2377" i="3"/>
  <c r="B9773" i="3"/>
  <c r="B380" i="3"/>
  <c r="B5645" i="3"/>
  <c r="B11076" i="3"/>
  <c r="B1825" i="3"/>
  <c r="B6092" i="3"/>
  <c r="B3573" i="3"/>
  <c r="B7021" i="3"/>
  <c r="B780" i="3"/>
  <c r="B6755" i="3"/>
  <c r="B10099" i="3"/>
  <c r="B1635" i="3"/>
  <c r="B10485" i="3"/>
  <c r="B4614" i="3"/>
  <c r="B9170" i="3"/>
  <c r="B4846" i="3"/>
  <c r="B7310" i="3"/>
  <c r="B5292" i="3"/>
  <c r="B1018" i="3"/>
  <c r="B5229" i="3"/>
  <c r="B321" i="3"/>
  <c r="B5293" i="3"/>
  <c r="B11617" i="3"/>
  <c r="B11221" i="3"/>
  <c r="B2857" i="3"/>
  <c r="B6756" i="3"/>
  <c r="B1570" i="3"/>
  <c r="B2655" i="3"/>
  <c r="B2039" i="3"/>
  <c r="B4268" i="3"/>
  <c r="B11290" i="3"/>
  <c r="B2040" i="3"/>
  <c r="B1422" i="3"/>
  <c r="B7920" i="3"/>
  <c r="B2453" i="3"/>
  <c r="B5567" i="3"/>
  <c r="B10605" i="3"/>
  <c r="B2972" i="3"/>
  <c r="B8040" i="3"/>
  <c r="B9616" i="3"/>
  <c r="B6354" i="3"/>
  <c r="B11703" i="3"/>
  <c r="B7844" i="3"/>
  <c r="B11413" i="3"/>
  <c r="B518" i="3"/>
  <c r="B8041" i="3"/>
  <c r="B9171" i="3"/>
  <c r="B4615" i="3"/>
  <c r="B1219" i="3"/>
  <c r="B6624" i="3"/>
  <c r="B4968" i="3"/>
  <c r="B1571" i="3"/>
  <c r="B10688" i="3"/>
  <c r="B7921" i="3"/>
  <c r="B4474" i="3"/>
  <c r="B11918" i="3"/>
  <c r="B2589" i="3"/>
  <c r="B10037" i="3"/>
  <c r="B7090" i="3"/>
  <c r="B9105" i="3"/>
  <c r="B11704" i="3"/>
  <c r="B11222" i="3"/>
  <c r="B2378" i="3"/>
  <c r="B2916" i="3"/>
  <c r="B6203" i="3"/>
  <c r="B8229" i="3"/>
  <c r="B5903" i="3"/>
  <c r="B11778" i="3"/>
  <c r="B10956" i="3"/>
  <c r="B909" i="3"/>
  <c r="B1145" i="3"/>
  <c r="B452" i="3"/>
  <c r="B11986" i="3"/>
  <c r="B4326" i="3"/>
  <c r="B4327" i="3"/>
  <c r="B7502" i="3"/>
  <c r="B11414" i="3"/>
  <c r="B1974" i="3"/>
  <c r="B2789" i="3"/>
  <c r="B11013" i="3"/>
  <c r="B8101" i="3"/>
  <c r="B781" i="3"/>
  <c r="B11014" i="3"/>
  <c r="B5568" i="3"/>
  <c r="B7163" i="3"/>
  <c r="B2590" i="3"/>
  <c r="B6204" i="3"/>
  <c r="B642" i="3"/>
  <c r="B1488" i="3"/>
  <c r="B381" i="3"/>
  <c r="B10894" i="3"/>
  <c r="B59" i="3"/>
  <c r="B9693" i="3"/>
  <c r="B584" i="3"/>
  <c r="B8853" i="3"/>
  <c r="B8854" i="3"/>
  <c r="B5569" i="3"/>
  <c r="B9774" i="3"/>
  <c r="B9344" i="3"/>
  <c r="B11477" i="3"/>
  <c r="B11223" i="3"/>
  <c r="B782" i="3"/>
  <c r="B11478" i="3"/>
  <c r="B11779" i="3"/>
  <c r="B1975" i="3"/>
  <c r="B519" i="3"/>
  <c r="B2656" i="3"/>
  <c r="B1757" i="3"/>
  <c r="B11919" i="3"/>
  <c r="B4475" i="3"/>
  <c r="B7164" i="3"/>
  <c r="B8723" i="3"/>
  <c r="B1081" i="3"/>
  <c r="B11920" i="3"/>
  <c r="B382" i="3"/>
  <c r="B11415" i="3"/>
  <c r="B3182" i="3"/>
  <c r="B8411" i="3"/>
  <c r="B7564" i="3"/>
  <c r="B7845" i="3"/>
  <c r="B6946" i="3"/>
  <c r="B6093" i="3"/>
  <c r="B10606" i="3"/>
  <c r="B3249" i="3"/>
  <c r="B2973" i="3"/>
  <c r="B4689" i="3"/>
  <c r="B7974" i="3"/>
  <c r="B2308" i="3"/>
  <c r="B6355" i="3"/>
  <c r="B9533" i="3"/>
  <c r="B5487" i="3"/>
  <c r="B520" i="3"/>
  <c r="B10038" i="3"/>
  <c r="B1976" i="3"/>
  <c r="B3448" i="3"/>
  <c r="B7623" i="3"/>
  <c r="B11921" i="3"/>
  <c r="B3183" i="3"/>
  <c r="B7231" i="3"/>
  <c r="B8724" i="3"/>
  <c r="B4328" i="3"/>
  <c r="B5765" i="3"/>
  <c r="B8412" i="3"/>
  <c r="B7232" i="3"/>
  <c r="B10895" i="3"/>
  <c r="B1899" i="3"/>
  <c r="B3894" i="3"/>
  <c r="B1636" i="3"/>
  <c r="B3829" i="3"/>
  <c r="B8919" i="3"/>
  <c r="B3377" i="3"/>
  <c r="B9172" i="3"/>
  <c r="B9694" i="3"/>
  <c r="B8102" i="3"/>
  <c r="B5766" i="3"/>
  <c r="B9964" i="3"/>
  <c r="B6555" i="3"/>
  <c r="B3631" i="3"/>
  <c r="B11479" i="3"/>
  <c r="B7233" i="3"/>
  <c r="B8357" i="3"/>
  <c r="B2240" i="3"/>
  <c r="B2974" i="3"/>
  <c r="B11848" i="3"/>
  <c r="B2379" i="3"/>
  <c r="B2715" i="3"/>
  <c r="B6356" i="3"/>
  <c r="B10100" i="3"/>
  <c r="B10363" i="3"/>
  <c r="B6757" i="3"/>
  <c r="B8617" i="3"/>
  <c r="B5488" i="3"/>
  <c r="B5767" i="3"/>
  <c r="B1489" i="3"/>
  <c r="B3574" i="3"/>
  <c r="B6033" i="3"/>
  <c r="B6556" i="3"/>
  <c r="B6625" i="3"/>
  <c r="B7698" i="3"/>
  <c r="B10364" i="3"/>
  <c r="B2380" i="3"/>
  <c r="B9173" i="3"/>
  <c r="B189" i="3"/>
  <c r="B3513" i="3"/>
  <c r="B453" i="3"/>
  <c r="B11224" i="3"/>
  <c r="B11618" i="3"/>
  <c r="B4476" i="3"/>
  <c r="B9038" i="3"/>
  <c r="B4908" i="3"/>
  <c r="B1220" i="3"/>
  <c r="B6690" i="3"/>
  <c r="B11849" i="3"/>
  <c r="B783" i="3"/>
  <c r="B5768" i="3"/>
  <c r="B11922" i="3"/>
  <c r="B4329" i="3"/>
  <c r="B5420" i="3"/>
  <c r="B2241" i="3"/>
  <c r="B6269" i="3"/>
  <c r="B60" i="3"/>
  <c r="B8618" i="3"/>
  <c r="B7311" i="3"/>
  <c r="B3895" i="3"/>
  <c r="B11544" i="3"/>
  <c r="B2591" i="3"/>
  <c r="B5704" i="3"/>
  <c r="B5162" i="3"/>
  <c r="B1900" i="3"/>
  <c r="B3575" i="3"/>
  <c r="B1826" i="3"/>
  <c r="B4556" i="3"/>
  <c r="B10753" i="3"/>
  <c r="B9617" i="3"/>
  <c r="B7565" i="3"/>
  <c r="B7165" i="3"/>
  <c r="B6758" i="3"/>
  <c r="B1423" i="3"/>
  <c r="B3514" i="3"/>
  <c r="B7234" i="3"/>
  <c r="B9534" i="3"/>
  <c r="B8103" i="3"/>
  <c r="B9695" i="3"/>
  <c r="B10167" i="3"/>
  <c r="B9899" i="3"/>
  <c r="B5230" i="3"/>
  <c r="B11619" i="3"/>
  <c r="B6557" i="3"/>
  <c r="B6357" i="3"/>
  <c r="B9840" i="3"/>
  <c r="B11291" i="3"/>
  <c r="B6947" i="3"/>
  <c r="B6034" i="3"/>
  <c r="B8042" i="3"/>
  <c r="B9535" i="3"/>
  <c r="B8855" i="3"/>
  <c r="B190" i="3"/>
  <c r="B9900" i="3"/>
  <c r="B7091" i="3"/>
  <c r="B6883" i="3"/>
  <c r="B11292" i="3"/>
  <c r="B3117" i="3"/>
  <c r="B6626" i="3"/>
  <c r="B8975" i="3"/>
  <c r="B3184" i="3"/>
  <c r="B8287" i="3"/>
  <c r="B4477" i="3"/>
  <c r="B5361" i="3"/>
  <c r="B3685" i="3"/>
  <c r="B6948" i="3"/>
  <c r="B3185" i="3"/>
  <c r="B6884" i="3"/>
  <c r="B585" i="3"/>
  <c r="B11480" i="3"/>
  <c r="B8486" i="3"/>
  <c r="B2381" i="3"/>
  <c r="B9282" i="3"/>
  <c r="B2520" i="3"/>
  <c r="B3118" i="3"/>
  <c r="B10896" i="3"/>
  <c r="B10430" i="3"/>
  <c r="B4206" i="3"/>
  <c r="B586" i="3"/>
  <c r="B8104" i="3"/>
  <c r="B2790" i="3"/>
  <c r="B10607" i="3"/>
  <c r="B7624" i="3"/>
  <c r="B4402" i="3"/>
  <c r="B4207" i="3"/>
  <c r="B7846" i="3"/>
  <c r="B11355" i="3"/>
  <c r="B2166" i="3"/>
  <c r="B10530" i="3"/>
  <c r="B4085" i="3"/>
  <c r="B11077" i="3"/>
  <c r="B3250" i="3"/>
  <c r="B1019" i="3"/>
  <c r="B9775" i="3"/>
  <c r="B5489" i="3"/>
  <c r="B9174" i="3"/>
  <c r="B5964" i="3"/>
  <c r="B6270" i="3"/>
  <c r="B10754" i="3"/>
  <c r="B3449" i="3"/>
  <c r="B8413" i="3"/>
  <c r="B5769" i="3"/>
  <c r="B4403" i="3"/>
  <c r="B1221" i="3"/>
  <c r="B1827" i="3"/>
  <c r="B11545" i="3"/>
  <c r="B11923" i="3"/>
  <c r="B1354" i="3"/>
  <c r="B9901" i="3"/>
  <c r="B5421" i="3"/>
  <c r="B191" i="3"/>
  <c r="B1694" i="3"/>
  <c r="B709" i="3"/>
  <c r="B4016" i="3"/>
  <c r="B9776" i="3"/>
  <c r="B322" i="3"/>
  <c r="B6271" i="3"/>
  <c r="B1637" i="3"/>
  <c r="B3515" i="3"/>
  <c r="B11850" i="3"/>
  <c r="B4017" i="3"/>
  <c r="B8550" i="3"/>
  <c r="B8725" i="3"/>
  <c r="B1638" i="3"/>
  <c r="B2309" i="3"/>
  <c r="B8856" i="3"/>
  <c r="B1222" i="3"/>
  <c r="B8857" i="3"/>
  <c r="B454" i="3"/>
  <c r="B7566" i="3"/>
  <c r="B7166" i="3"/>
  <c r="B2242" i="3"/>
  <c r="B11546" i="3"/>
  <c r="B4269" i="3"/>
  <c r="B7975" i="3"/>
  <c r="B9413" i="3"/>
  <c r="B383" i="3"/>
  <c r="B11293" i="3"/>
  <c r="B3960" i="3"/>
  <c r="B9345" i="3"/>
  <c r="B10689" i="3"/>
  <c r="B10365" i="3"/>
  <c r="B8043" i="3"/>
  <c r="B9346" i="3"/>
  <c r="B6358" i="3"/>
  <c r="B3896" i="3"/>
  <c r="B8414" i="3"/>
  <c r="B5033" i="3"/>
  <c r="B5362" i="3"/>
  <c r="B5294" i="3"/>
  <c r="B2917" i="3"/>
  <c r="B710" i="3"/>
  <c r="B8105" i="3"/>
  <c r="B4018" i="3"/>
  <c r="B5295" i="3"/>
  <c r="B11356" i="3"/>
  <c r="B711" i="3"/>
  <c r="B5490" i="3"/>
  <c r="B11481" i="3"/>
  <c r="B1020" i="3"/>
  <c r="B6272" i="3"/>
  <c r="B258" i="3"/>
  <c r="B7312" i="3"/>
  <c r="B3830" i="3"/>
  <c r="B10531" i="3"/>
  <c r="B11620" i="3"/>
  <c r="B5363" i="3"/>
  <c r="B5646" i="3"/>
  <c r="B6035" i="3"/>
  <c r="B8976" i="3"/>
  <c r="B7434" i="3"/>
  <c r="B4969" i="3"/>
  <c r="B9414" i="3"/>
  <c r="B8358" i="3"/>
  <c r="B3760" i="3"/>
  <c r="B10168" i="3"/>
  <c r="B6691" i="3"/>
  <c r="B11078" i="3"/>
  <c r="B7435" i="3"/>
  <c r="B6558" i="3"/>
  <c r="B5364" i="3"/>
  <c r="B11294" i="3"/>
  <c r="B2243" i="3"/>
  <c r="B11987" i="3"/>
  <c r="B4970" i="3"/>
  <c r="B6495" i="3"/>
  <c r="B11225" i="3"/>
  <c r="B6273" i="3"/>
  <c r="B6274" i="3"/>
  <c r="B966" i="3"/>
  <c r="B2104" i="3"/>
  <c r="B259" i="3"/>
  <c r="B9965" i="3"/>
  <c r="B2310" i="3"/>
  <c r="B11416" i="3"/>
  <c r="B7235" i="3"/>
  <c r="B3056" i="3"/>
  <c r="B7699" i="3"/>
  <c r="B3378" i="3"/>
  <c r="B2791" i="3"/>
  <c r="B323" i="3"/>
  <c r="B521" i="3"/>
  <c r="B2454" i="3"/>
  <c r="B11226" i="3"/>
  <c r="B126" i="3"/>
  <c r="B7236" i="3"/>
  <c r="B5365" i="3"/>
  <c r="B2167" i="3"/>
  <c r="B2041" i="3"/>
  <c r="B838" i="3"/>
  <c r="B192" i="3"/>
  <c r="B5770" i="3"/>
  <c r="B4773" i="3"/>
  <c r="B4019" i="3"/>
  <c r="B1355" i="3"/>
  <c r="B10755" i="3"/>
  <c r="B2455" i="3"/>
  <c r="B3632" i="3"/>
  <c r="B2716" i="3"/>
  <c r="B10957" i="3"/>
  <c r="B522" i="3"/>
  <c r="B7847" i="3"/>
  <c r="B7976" i="3"/>
  <c r="B8106" i="3"/>
  <c r="B2105" i="3"/>
  <c r="B712" i="3"/>
  <c r="B1695" i="3"/>
  <c r="B1572" i="3"/>
  <c r="B6949" i="3"/>
  <c r="B9841" i="3"/>
  <c r="B3686" i="3"/>
  <c r="B7769" i="3"/>
  <c r="B1021" i="3"/>
  <c r="B1828" i="3"/>
  <c r="B4616" i="3"/>
  <c r="B6036" i="3"/>
  <c r="B10039" i="3"/>
  <c r="B5366" i="3"/>
  <c r="B324" i="3"/>
  <c r="B6037" i="3"/>
  <c r="B7022" i="3"/>
  <c r="B10486" i="3"/>
  <c r="B8551" i="3"/>
  <c r="B3687" i="3"/>
  <c r="B7092" i="3"/>
  <c r="B11924" i="3"/>
  <c r="B587" i="3"/>
  <c r="B3961" i="3"/>
  <c r="B5570" i="3"/>
  <c r="B9415" i="3"/>
  <c r="B6496" i="3"/>
  <c r="B4404" i="3"/>
  <c r="B8798" i="3"/>
  <c r="B4405" i="3"/>
  <c r="B2521" i="3"/>
  <c r="B11079" i="3"/>
  <c r="B10241" i="3"/>
  <c r="B4617" i="3"/>
  <c r="B384" i="3"/>
  <c r="B1424" i="3"/>
  <c r="B9618" i="3"/>
  <c r="B9902" i="3"/>
  <c r="B4208" i="3"/>
  <c r="B910" i="3"/>
  <c r="B10366" i="3"/>
  <c r="B713" i="3"/>
  <c r="B784" i="3"/>
  <c r="B9536" i="3"/>
  <c r="B1146" i="3"/>
  <c r="B6819" i="3"/>
  <c r="B6759" i="3"/>
  <c r="B1573" i="3"/>
  <c r="B5705" i="3"/>
  <c r="B9228" i="3"/>
  <c r="B785" i="3"/>
  <c r="B3119" i="3"/>
  <c r="B9619" i="3"/>
  <c r="B4020" i="3"/>
  <c r="B5108" i="3"/>
  <c r="B3688" i="3"/>
  <c r="B3831" i="3"/>
  <c r="B2382" i="3"/>
  <c r="B3314" i="3"/>
  <c r="B6275" i="3"/>
  <c r="B10532" i="3"/>
  <c r="B7369" i="3"/>
  <c r="B11015" i="3"/>
  <c r="B61" i="3"/>
  <c r="B11417" i="3"/>
  <c r="B2456" i="3"/>
  <c r="B6205" i="3"/>
  <c r="B7503" i="3"/>
  <c r="B2592" i="3"/>
  <c r="B2042" i="3"/>
  <c r="B10690" i="3"/>
  <c r="B588" i="3"/>
  <c r="B6276" i="3"/>
  <c r="B5571" i="3"/>
  <c r="B7167" i="3"/>
  <c r="B4971" i="3"/>
  <c r="B8920" i="3"/>
  <c r="B5296" i="3"/>
  <c r="B2717" i="3"/>
  <c r="B1901" i="3"/>
  <c r="B5491" i="3"/>
  <c r="B1425" i="3"/>
  <c r="B3832" i="3"/>
  <c r="B8044" i="3"/>
  <c r="B4847" i="3"/>
  <c r="B4478" i="3"/>
  <c r="B8619" i="3"/>
  <c r="B11705" i="3"/>
  <c r="B1223" i="3"/>
  <c r="B11988" i="3"/>
  <c r="B9537" i="3"/>
  <c r="B5034" i="3"/>
  <c r="B3689" i="3"/>
  <c r="B5367" i="3"/>
  <c r="B1639" i="3"/>
  <c r="B5163" i="3"/>
  <c r="B2858" i="3"/>
  <c r="B8045" i="3"/>
  <c r="B8415" i="3"/>
  <c r="B5837" i="3"/>
  <c r="B62" i="3"/>
  <c r="B9966" i="3"/>
  <c r="B2657" i="3"/>
  <c r="B4557" i="3"/>
  <c r="B3690" i="3"/>
  <c r="B9283" i="3"/>
  <c r="B11227" i="3"/>
  <c r="B11925" i="3"/>
  <c r="B3315" i="3"/>
  <c r="B10292" i="3"/>
  <c r="B6038" i="3"/>
  <c r="B8359" i="3"/>
  <c r="B10101" i="3"/>
  <c r="B3186" i="3"/>
  <c r="B6039" i="3"/>
  <c r="B5231" i="3"/>
  <c r="B10040" i="3"/>
  <c r="B523" i="3"/>
  <c r="B11228" i="3"/>
  <c r="B10826" i="3"/>
  <c r="B9347" i="3"/>
  <c r="B2383" i="3"/>
  <c r="B8416" i="3"/>
  <c r="B2384" i="3"/>
  <c r="B9967" i="3"/>
  <c r="B3576" i="3"/>
  <c r="B11547" i="3"/>
  <c r="B1640" i="3"/>
  <c r="B1022" i="3"/>
  <c r="B1356" i="3"/>
  <c r="B4972" i="3"/>
  <c r="B10431" i="3"/>
  <c r="B5164" i="3"/>
  <c r="B2385" i="3"/>
  <c r="B6040" i="3"/>
  <c r="B7237" i="3"/>
  <c r="B9968" i="3"/>
  <c r="B11780" i="3"/>
  <c r="B10293" i="3"/>
  <c r="B4690" i="3"/>
  <c r="B4330" i="3"/>
  <c r="B6497" i="3"/>
  <c r="B2718" i="3"/>
  <c r="B7370" i="3"/>
  <c r="B1082" i="3"/>
  <c r="B260" i="3"/>
  <c r="B1357" i="3"/>
  <c r="B1083" i="3"/>
  <c r="B1758" i="3"/>
  <c r="B3316" i="3"/>
  <c r="B5422" i="3"/>
  <c r="B4691" i="3"/>
  <c r="B7567" i="3"/>
  <c r="B2719" i="3"/>
  <c r="B4209" i="3"/>
  <c r="B5165" i="3"/>
  <c r="B11229" i="3"/>
  <c r="B9969" i="3"/>
  <c r="B2792" i="3"/>
  <c r="B8921" i="3"/>
  <c r="B4692" i="3"/>
  <c r="B6760" i="3"/>
  <c r="B7168" i="3"/>
  <c r="B4848" i="3"/>
  <c r="B2658" i="3"/>
  <c r="B193" i="3"/>
  <c r="B4479" i="3"/>
  <c r="B8165" i="3"/>
  <c r="B7436" i="3"/>
  <c r="B11080" i="3"/>
  <c r="B9777" i="3"/>
  <c r="B10756" i="3"/>
  <c r="B3187" i="3"/>
  <c r="B7848" i="3"/>
  <c r="B10533" i="3"/>
  <c r="B10041" i="3"/>
  <c r="B6692" i="3"/>
  <c r="B6820" i="3"/>
  <c r="B2106" i="3"/>
  <c r="B6559" i="3"/>
  <c r="B5035" i="3"/>
  <c r="B11156" i="3"/>
  <c r="B8487" i="3"/>
  <c r="B10294" i="3"/>
  <c r="B2720" i="3"/>
  <c r="B1147" i="3"/>
  <c r="B4480" i="3"/>
  <c r="B3897" i="3"/>
  <c r="B967" i="3"/>
  <c r="B10295" i="3"/>
  <c r="B5771" i="3"/>
  <c r="B6693" i="3"/>
  <c r="B3379" i="3"/>
  <c r="B11357" i="3"/>
  <c r="B6206" i="3"/>
  <c r="B10169" i="3"/>
  <c r="B6821" i="3"/>
  <c r="B5492" i="3"/>
  <c r="B5232" i="3"/>
  <c r="B6359" i="3"/>
  <c r="B1641" i="3"/>
  <c r="B1224" i="3"/>
  <c r="B127" i="3"/>
  <c r="B8417" i="3"/>
  <c r="B1084" i="3"/>
  <c r="B5904" i="3"/>
  <c r="B9477" i="3"/>
  <c r="B11081" i="3"/>
  <c r="B4021" i="3"/>
  <c r="B2522" i="3"/>
  <c r="B8552" i="3"/>
  <c r="B11295" i="3"/>
  <c r="B5772" i="3"/>
  <c r="B1902" i="3"/>
  <c r="B3057" i="3"/>
  <c r="B5838" i="3"/>
  <c r="B3120" i="3"/>
  <c r="B7770" i="3"/>
  <c r="B2918" i="3"/>
  <c r="B5233" i="3"/>
  <c r="B7700" i="3"/>
  <c r="B7023" i="3"/>
  <c r="B3633" i="3"/>
  <c r="B5965" i="3"/>
  <c r="B11989" i="3"/>
  <c r="B63" i="3"/>
  <c r="B5966" i="3"/>
  <c r="B3450" i="3"/>
  <c r="B5493" i="3"/>
  <c r="B1759" i="3"/>
  <c r="B194" i="3"/>
  <c r="B7701" i="3"/>
  <c r="B4774" i="3"/>
  <c r="B4481" i="3"/>
  <c r="B2975" i="3"/>
  <c r="B7922" i="3"/>
  <c r="B3121" i="3"/>
  <c r="B11016" i="3"/>
  <c r="B11548" i="3"/>
  <c r="B2919" i="3"/>
  <c r="B8799" i="3"/>
  <c r="B2311" i="3"/>
  <c r="B128" i="3"/>
  <c r="B8858" i="3"/>
  <c r="B11296" i="3"/>
  <c r="B7504" i="3"/>
  <c r="B5572" i="3"/>
  <c r="B6277" i="3"/>
  <c r="B11851" i="3"/>
  <c r="B4331" i="3"/>
  <c r="B11621" i="3"/>
  <c r="B9416" i="3"/>
  <c r="B9039" i="3"/>
  <c r="B5109" i="3"/>
  <c r="B7024" i="3"/>
  <c r="B11017" i="3"/>
  <c r="B1293" i="3"/>
  <c r="B4693" i="3"/>
  <c r="B9970" i="3"/>
  <c r="B10487" i="3"/>
  <c r="B8288" i="3"/>
  <c r="B4332" i="3"/>
  <c r="B7977" i="3"/>
  <c r="B3833" i="3"/>
  <c r="B1148" i="3"/>
  <c r="B4694" i="3"/>
  <c r="B11549" i="3"/>
  <c r="B4482" i="3"/>
  <c r="B8289" i="3"/>
  <c r="B3516" i="3"/>
  <c r="B6426" i="3"/>
  <c r="B1426" i="3"/>
  <c r="B7437" i="3"/>
  <c r="B524" i="3"/>
  <c r="B3898" i="3"/>
  <c r="B9417" i="3"/>
  <c r="B9696" i="3"/>
  <c r="B195" i="3"/>
  <c r="B9538" i="3"/>
  <c r="B1642" i="3"/>
  <c r="B3634" i="3"/>
  <c r="B9478" i="3"/>
  <c r="B196" i="3"/>
  <c r="B5166" i="3"/>
  <c r="B6761" i="3"/>
  <c r="B10242" i="3"/>
  <c r="B385" i="3"/>
  <c r="B8360" i="3"/>
  <c r="B4483" i="3"/>
  <c r="B8046" i="3"/>
  <c r="B7923" i="3"/>
  <c r="B4484" i="3"/>
  <c r="B6041" i="3"/>
  <c r="B2976" i="3"/>
  <c r="B7625" i="3"/>
  <c r="B1023" i="3"/>
  <c r="B325" i="3"/>
  <c r="B9697" i="3"/>
  <c r="B3380" i="3"/>
  <c r="B5706" i="3"/>
  <c r="B10243" i="3"/>
  <c r="B11852" i="3"/>
  <c r="B5707" i="3"/>
  <c r="B1427" i="3"/>
  <c r="B3517" i="3"/>
  <c r="B5839" i="3"/>
  <c r="B714" i="3"/>
  <c r="B2593" i="3"/>
  <c r="B7626" i="3"/>
  <c r="B8488" i="3"/>
  <c r="B7438" i="3"/>
  <c r="B7313" i="3"/>
  <c r="B11550" i="3"/>
  <c r="B9479" i="3"/>
  <c r="B4333" i="3"/>
  <c r="B5036" i="3"/>
  <c r="B2721" i="3"/>
  <c r="B3577" i="3"/>
  <c r="B11297" i="3"/>
  <c r="B9229" i="3"/>
  <c r="B911" i="3"/>
  <c r="B11926" i="3"/>
  <c r="B3834" i="3"/>
  <c r="B7093" i="3"/>
  <c r="B2594" i="3"/>
  <c r="B197" i="3"/>
  <c r="B10367" i="3"/>
  <c r="B3058" i="3"/>
  <c r="B5037" i="3"/>
  <c r="B6885" i="3"/>
  <c r="B3691" i="3"/>
  <c r="B3899" i="3"/>
  <c r="B6822" i="3"/>
  <c r="B2977" i="3"/>
  <c r="B7169" i="3"/>
  <c r="B8418" i="3"/>
  <c r="B1903" i="3"/>
  <c r="B5167" i="3"/>
  <c r="B11230" i="3"/>
  <c r="B968" i="3"/>
  <c r="B11082" i="3"/>
  <c r="B4022" i="3"/>
  <c r="B2386" i="3"/>
  <c r="B9106" i="3"/>
  <c r="B2244" i="3"/>
  <c r="B10608" i="3"/>
  <c r="B9175" i="3"/>
  <c r="B8620" i="3"/>
  <c r="B2168" i="3"/>
  <c r="B2920" i="3"/>
  <c r="B2312" i="3"/>
  <c r="B8361" i="3"/>
  <c r="B5368" i="3"/>
  <c r="B8362" i="3"/>
  <c r="B5234" i="3"/>
  <c r="B7025" i="3"/>
  <c r="B715" i="3"/>
  <c r="B5038" i="3"/>
  <c r="B4406" i="3"/>
  <c r="B4334" i="3"/>
  <c r="B6762" i="3"/>
  <c r="B2793" i="3"/>
  <c r="B2722" i="3"/>
  <c r="B7849" i="3"/>
  <c r="B11927" i="3"/>
  <c r="B716" i="3"/>
  <c r="B4909" i="3"/>
  <c r="B11482" i="3"/>
  <c r="B11853" i="3"/>
  <c r="B717" i="3"/>
  <c r="B6886" i="3"/>
  <c r="B10432" i="3"/>
  <c r="B2043" i="3"/>
  <c r="B2723" i="3"/>
  <c r="B3761" i="3"/>
  <c r="B5369" i="3"/>
  <c r="B6149" i="3"/>
  <c r="B9348" i="3"/>
  <c r="B718" i="3"/>
  <c r="B8107" i="3"/>
  <c r="B1574" i="3"/>
  <c r="B11854" i="3"/>
  <c r="B2044" i="3"/>
  <c r="B643" i="3"/>
  <c r="B7924" i="3"/>
  <c r="B9176" i="3"/>
  <c r="B4210" i="3"/>
  <c r="B7702" i="3"/>
  <c r="B4618" i="3"/>
  <c r="B8166" i="3"/>
  <c r="B4910" i="3"/>
  <c r="B9778" i="3"/>
  <c r="B7439" i="3"/>
  <c r="B10102" i="3"/>
  <c r="B6278" i="3"/>
  <c r="B5773" i="3"/>
  <c r="B3692" i="3"/>
  <c r="B1024" i="3"/>
  <c r="B4142" i="3"/>
  <c r="B2659" i="3"/>
  <c r="B6627" i="3"/>
  <c r="B7771" i="3"/>
  <c r="B1575" i="3"/>
  <c r="B7440" i="3"/>
  <c r="B3900" i="3"/>
  <c r="B5905" i="3"/>
  <c r="B4407" i="3"/>
  <c r="B11018" i="3"/>
  <c r="B5168" i="3"/>
  <c r="B8419" i="3"/>
  <c r="B2457" i="3"/>
  <c r="B10691" i="3"/>
  <c r="B7371" i="3"/>
  <c r="B2523" i="3"/>
  <c r="B11483" i="3"/>
  <c r="B9903" i="3"/>
  <c r="B7925" i="3"/>
  <c r="B1149" i="3"/>
  <c r="B5573" i="3"/>
  <c r="B9779" i="3"/>
  <c r="B6560" i="3"/>
  <c r="B4973" i="3"/>
  <c r="B2921" i="3"/>
  <c r="B1150" i="3"/>
  <c r="B11231" i="3"/>
  <c r="B2595" i="3"/>
  <c r="B11622" i="3"/>
  <c r="B6763" i="3"/>
  <c r="B9539" i="3"/>
  <c r="B2978" i="3"/>
  <c r="B11232" i="3"/>
  <c r="B6150" i="3"/>
  <c r="B7772" i="3"/>
  <c r="B5574" i="3"/>
  <c r="B11855" i="3"/>
  <c r="B1225" i="3"/>
  <c r="B5423" i="3"/>
  <c r="B6628" i="3"/>
  <c r="B2387" i="3"/>
  <c r="B9620" i="3"/>
  <c r="B9349" i="3"/>
  <c r="B2724" i="3"/>
  <c r="B4485" i="3"/>
  <c r="B7627" i="3"/>
  <c r="B4974" i="3"/>
  <c r="B1294" i="3"/>
  <c r="B2169" i="3"/>
  <c r="B1025" i="3"/>
  <c r="B6042" i="3"/>
  <c r="B1904" i="3"/>
  <c r="B6094" i="3"/>
  <c r="B3635" i="3"/>
  <c r="B10368" i="3"/>
  <c r="B3317" i="3"/>
  <c r="B8047" i="3"/>
  <c r="B9780" i="3"/>
  <c r="B8048" i="3"/>
  <c r="B4775" i="3"/>
  <c r="B6694" i="3"/>
  <c r="B6095" i="3"/>
  <c r="B6427" i="3"/>
  <c r="B2388" i="3"/>
  <c r="B9698" i="3"/>
  <c r="B2458" i="3"/>
  <c r="B9971" i="3"/>
  <c r="B1295" i="3"/>
  <c r="B839" i="3"/>
  <c r="B2313" i="3"/>
  <c r="B11484" i="3"/>
  <c r="B5774" i="3"/>
  <c r="B3122" i="3"/>
  <c r="B5575" i="3"/>
  <c r="B10827" i="3"/>
  <c r="B10534" i="3"/>
  <c r="B3762" i="3"/>
  <c r="B1026" i="3"/>
  <c r="B8167" i="3"/>
  <c r="B6279" i="3"/>
  <c r="B3636" i="3"/>
  <c r="B10609" i="3"/>
  <c r="B7773" i="3"/>
  <c r="B11781" i="3"/>
  <c r="B1977" i="3"/>
  <c r="B1428" i="3"/>
  <c r="B8363" i="3"/>
  <c r="B3251" i="3"/>
  <c r="B6428" i="3"/>
  <c r="B4270" i="3"/>
  <c r="B9699" i="3"/>
  <c r="B9284" i="3"/>
  <c r="B7505" i="3"/>
  <c r="B8553" i="3"/>
  <c r="B6695" i="3"/>
  <c r="B10103" i="3"/>
  <c r="B6764" i="3"/>
  <c r="B6823" i="3"/>
  <c r="B6360" i="3"/>
  <c r="B4408" i="3"/>
  <c r="B525" i="3"/>
  <c r="B5576" i="3"/>
  <c r="B1760" i="3"/>
  <c r="B11083" i="3"/>
  <c r="B2459" i="3"/>
  <c r="B4271" i="3"/>
  <c r="B10170" i="3"/>
  <c r="B6950" i="3"/>
  <c r="B10897" i="3"/>
  <c r="B11084" i="3"/>
  <c r="B10828" i="3"/>
  <c r="B6951" i="3"/>
  <c r="B1226" i="3"/>
  <c r="B6361" i="3"/>
  <c r="B10488" i="3"/>
  <c r="B6151" i="3"/>
  <c r="B10610" i="3"/>
  <c r="B5647" i="3"/>
  <c r="B3693" i="3"/>
  <c r="B786" i="3"/>
  <c r="B2389" i="3"/>
  <c r="B8859" i="3"/>
  <c r="B8554" i="3"/>
  <c r="B10042" i="3"/>
  <c r="B7703" i="3"/>
  <c r="B9904" i="3"/>
  <c r="B5110" i="3"/>
  <c r="B7978" i="3"/>
  <c r="B9621" i="3"/>
  <c r="B719" i="3"/>
  <c r="B2245" i="3"/>
  <c r="B9230" i="3"/>
  <c r="B6824" i="3"/>
  <c r="B9972" i="3"/>
  <c r="B11856" i="3"/>
  <c r="B10296" i="3"/>
  <c r="B11157" i="3"/>
  <c r="B11158" i="3"/>
  <c r="B7506" i="3"/>
  <c r="B8489" i="3"/>
  <c r="B6152" i="3"/>
  <c r="B1905" i="3"/>
  <c r="B10958" i="3"/>
  <c r="B4409" i="3"/>
  <c r="B10297" i="3"/>
  <c r="B11159" i="3"/>
  <c r="B10433" i="3"/>
  <c r="B4211" i="3"/>
  <c r="B6825" i="3"/>
  <c r="B9177" i="3"/>
  <c r="B10757" i="3"/>
  <c r="B4849" i="3"/>
  <c r="B4143" i="3"/>
  <c r="B3578" i="3"/>
  <c r="B10043" i="3"/>
  <c r="B8290" i="3"/>
  <c r="B6096" i="3"/>
  <c r="B10298" i="3"/>
  <c r="B4695" i="3"/>
  <c r="B7507" i="3"/>
  <c r="B4410" i="3"/>
  <c r="B129" i="3"/>
  <c r="B9781" i="3"/>
  <c r="B720" i="3"/>
  <c r="B9973" i="3"/>
  <c r="B2314" i="3"/>
  <c r="B8977" i="3"/>
  <c r="B9622" i="3"/>
  <c r="B130" i="3"/>
  <c r="B10898" i="3"/>
  <c r="B840" i="3"/>
  <c r="B4411" i="3"/>
  <c r="B7372" i="3"/>
  <c r="B1829" i="3"/>
  <c r="B6043" i="3"/>
  <c r="B8726" i="3"/>
  <c r="B912" i="3"/>
  <c r="B6952" i="3"/>
  <c r="B3381" i="3"/>
  <c r="B6429" i="3"/>
  <c r="B969" i="3"/>
  <c r="B7628" i="3"/>
  <c r="B7026" i="3"/>
  <c r="B4850" i="3"/>
  <c r="B6153" i="3"/>
  <c r="B5840" i="3"/>
  <c r="B10434" i="3"/>
  <c r="B4486" i="3"/>
  <c r="B2045" i="3"/>
  <c r="B10299" i="3"/>
  <c r="B5906" i="3"/>
  <c r="B9540" i="3"/>
  <c r="B9842" i="3"/>
  <c r="B10435" i="3"/>
  <c r="B6953" i="3"/>
  <c r="B5039" i="3"/>
  <c r="B10436" i="3"/>
  <c r="B7629" i="3"/>
  <c r="B6154" i="3"/>
  <c r="B3518" i="3"/>
  <c r="B5370" i="3"/>
  <c r="B8420" i="3"/>
  <c r="B1761" i="3"/>
  <c r="B2794" i="3"/>
  <c r="B2524" i="3"/>
  <c r="B7979" i="3"/>
  <c r="B11706" i="3"/>
  <c r="B11233" i="3"/>
  <c r="B3763" i="3"/>
  <c r="B2107" i="3"/>
  <c r="B4975" i="3"/>
  <c r="B10171" i="3"/>
  <c r="B7027" i="3"/>
  <c r="B2390" i="3"/>
  <c r="B1762" i="3"/>
  <c r="B3764" i="3"/>
  <c r="B1296" i="3"/>
  <c r="B4023" i="3"/>
  <c r="B3123" i="3"/>
  <c r="B11085" i="3"/>
  <c r="B5648" i="3"/>
  <c r="B4976" i="3"/>
  <c r="B526" i="3"/>
  <c r="B4696" i="3"/>
  <c r="B2979" i="3"/>
  <c r="B6498" i="3"/>
  <c r="B9285" i="3"/>
  <c r="B7774" i="3"/>
  <c r="B8555" i="3"/>
  <c r="B2922" i="3"/>
  <c r="B1297" i="3"/>
  <c r="B913" i="3"/>
  <c r="B2391" i="3"/>
  <c r="B2725" i="3"/>
  <c r="B261" i="3"/>
  <c r="B1696" i="3"/>
  <c r="B8421" i="3"/>
  <c r="B7314" i="3"/>
  <c r="B198" i="3"/>
  <c r="B3382" i="3"/>
  <c r="B3188" i="3"/>
  <c r="B5907" i="3"/>
  <c r="B9286" i="3"/>
  <c r="B11928" i="3"/>
  <c r="B4697" i="3"/>
  <c r="B7926" i="3"/>
  <c r="B4412" i="3"/>
  <c r="B6954" i="3"/>
  <c r="B914" i="3"/>
  <c r="B4698" i="3"/>
  <c r="B11551" i="3"/>
  <c r="B8230" i="3"/>
  <c r="B5908" i="3"/>
  <c r="B5297" i="3"/>
  <c r="B10044" i="3"/>
  <c r="B11990" i="3"/>
  <c r="B11707" i="3"/>
  <c r="B5111" i="3"/>
  <c r="B9782" i="3"/>
  <c r="B10172" i="3"/>
  <c r="B5494" i="3"/>
  <c r="B5371" i="3"/>
  <c r="B8621" i="3"/>
  <c r="B4335" i="3"/>
  <c r="B2859" i="3"/>
  <c r="B10692" i="3"/>
  <c r="B4144" i="3"/>
  <c r="B5495" i="3"/>
  <c r="B1763" i="3"/>
  <c r="B721" i="3"/>
  <c r="B2525" i="3"/>
  <c r="B11991" i="3"/>
  <c r="B11623" i="3"/>
  <c r="B3765" i="3"/>
  <c r="B7238" i="3"/>
  <c r="B64" i="3"/>
  <c r="B6207" i="3"/>
  <c r="B11624" i="3"/>
  <c r="B6044" i="3"/>
  <c r="B2526" i="3"/>
  <c r="B11234" i="3"/>
  <c r="B11160" i="3"/>
  <c r="B6826" i="3"/>
  <c r="B8168" i="3"/>
  <c r="B11708" i="3"/>
  <c r="B8169" i="3"/>
  <c r="B4487" i="3"/>
  <c r="B11418" i="3"/>
  <c r="B8231" i="3"/>
  <c r="B6827" i="3"/>
  <c r="B6362" i="3"/>
  <c r="B10369" i="3"/>
  <c r="B4086" i="3"/>
  <c r="B10829" i="3"/>
  <c r="B9178" i="3"/>
  <c r="B6499" i="3"/>
  <c r="B1978" i="3"/>
  <c r="B8622" i="3"/>
  <c r="B6765" i="3"/>
  <c r="B8232" i="3"/>
  <c r="B9843" i="3"/>
  <c r="B6766" i="3"/>
  <c r="B8170" i="3"/>
  <c r="B3318" i="3"/>
  <c r="B3962" i="3"/>
  <c r="B9700" i="3"/>
  <c r="B9418" i="3"/>
  <c r="B3694" i="3"/>
  <c r="B3695" i="3"/>
  <c r="B10535" i="3"/>
  <c r="B262" i="3"/>
  <c r="B6280" i="3"/>
  <c r="B9701" i="3"/>
  <c r="B11929" i="3"/>
  <c r="B2660" i="3"/>
  <c r="B2170" i="3"/>
  <c r="B4212" i="3"/>
  <c r="B11625" i="3"/>
  <c r="B3963" i="3"/>
  <c r="B2460" i="3"/>
  <c r="B9480" i="3"/>
  <c r="B3319" i="3"/>
  <c r="B4024" i="3"/>
  <c r="B8422" i="3"/>
  <c r="B9623" i="3"/>
  <c r="B5649" i="3"/>
  <c r="B11709" i="3"/>
  <c r="B8727" i="3"/>
  <c r="B7094" i="3"/>
  <c r="B2315" i="3"/>
  <c r="B7239" i="3"/>
  <c r="B9702" i="3"/>
  <c r="B3320" i="3"/>
  <c r="B10370" i="3"/>
  <c r="B8623" i="3"/>
  <c r="B5169" i="3"/>
  <c r="B8364" i="3"/>
  <c r="B644" i="3"/>
  <c r="B3696" i="3"/>
  <c r="B4272" i="3"/>
  <c r="B11552" i="3"/>
  <c r="B3321" i="3"/>
  <c r="B9231" i="3"/>
  <c r="B9783" i="3"/>
  <c r="B7630" i="3"/>
  <c r="B2461" i="3"/>
  <c r="B4911" i="3"/>
  <c r="B2392" i="3"/>
  <c r="B1576" i="3"/>
  <c r="B9419" i="3"/>
  <c r="B10104" i="3"/>
  <c r="B9703" i="3"/>
  <c r="B11930" i="3"/>
  <c r="B3835" i="3"/>
  <c r="B6281" i="3"/>
  <c r="B11161" i="3"/>
  <c r="B9704" i="3"/>
  <c r="B10045" i="3"/>
  <c r="B11992" i="3"/>
  <c r="B1027" i="3"/>
  <c r="B2860" i="3"/>
  <c r="B11931" i="3"/>
  <c r="B1697" i="3"/>
  <c r="B131" i="3"/>
  <c r="B11626" i="3"/>
  <c r="B645" i="3"/>
  <c r="B3901" i="3"/>
  <c r="B3697" i="3"/>
  <c r="B11710" i="3"/>
  <c r="B7850" i="3"/>
  <c r="B841" i="3"/>
  <c r="B7568" i="3"/>
  <c r="B7980" i="3"/>
  <c r="B4558" i="3"/>
  <c r="B8423" i="3"/>
  <c r="B3124" i="3"/>
  <c r="B7373" i="3"/>
  <c r="B6767" i="3"/>
  <c r="B5841" i="3"/>
  <c r="B3125" i="3"/>
  <c r="B787" i="3"/>
  <c r="B7775" i="3"/>
  <c r="B7508" i="3"/>
  <c r="B6629" i="3"/>
  <c r="B1085" i="3"/>
  <c r="B5424" i="3"/>
  <c r="B8049" i="3"/>
  <c r="B11162" i="3"/>
  <c r="B4025" i="3"/>
  <c r="B7851" i="3"/>
  <c r="B11019" i="3"/>
  <c r="B5040" i="3"/>
  <c r="B9232" i="3"/>
  <c r="B3252" i="3"/>
  <c r="B3322" i="3"/>
  <c r="B646" i="3"/>
  <c r="B10371" i="3"/>
  <c r="B6097" i="3"/>
  <c r="B8624" i="3"/>
  <c r="B647" i="3"/>
  <c r="B11235" i="3"/>
  <c r="B10105" i="3"/>
  <c r="B7852" i="3"/>
  <c r="B8233" i="3"/>
  <c r="B2527" i="3"/>
  <c r="B1698" i="3"/>
  <c r="B3698" i="3"/>
  <c r="B7240" i="3"/>
  <c r="B4213" i="3"/>
  <c r="B3836" i="3"/>
  <c r="B7981" i="3"/>
  <c r="B2171" i="3"/>
  <c r="B1577" i="3"/>
  <c r="B11086" i="3"/>
  <c r="B9107" i="3"/>
  <c r="B3253" i="3"/>
  <c r="B10106" i="3"/>
  <c r="B7095" i="3"/>
  <c r="B3451" i="3"/>
  <c r="B9784" i="3"/>
  <c r="B2726" i="3"/>
  <c r="B5372" i="3"/>
  <c r="B2795" i="3"/>
  <c r="B2861" i="3"/>
  <c r="B2393" i="3"/>
  <c r="B842" i="3"/>
  <c r="B9233" i="3"/>
  <c r="B6955" i="3"/>
  <c r="B8556" i="3"/>
  <c r="B10300" i="3"/>
  <c r="B4336" i="3"/>
  <c r="B7096" i="3"/>
  <c r="B9040" i="3"/>
  <c r="B3189" i="3"/>
  <c r="B11358" i="3"/>
  <c r="B1227" i="3"/>
  <c r="B11163" i="3"/>
  <c r="B7315" i="3"/>
  <c r="B4559" i="3"/>
  <c r="B8291" i="3"/>
  <c r="B4026" i="3"/>
  <c r="B9420" i="3"/>
  <c r="B3323" i="3"/>
  <c r="B7509" i="3"/>
  <c r="B2980" i="3"/>
  <c r="B9179" i="3"/>
  <c r="B1643" i="3"/>
  <c r="B9421" i="3"/>
  <c r="B7441" i="3"/>
  <c r="B10758" i="3"/>
  <c r="B5842" i="3"/>
  <c r="B5298" i="3"/>
  <c r="B8860" i="3"/>
  <c r="B3766" i="3"/>
  <c r="B4699" i="3"/>
  <c r="B8673" i="3"/>
  <c r="B4560" i="3"/>
  <c r="B915" i="3"/>
  <c r="B1699" i="3"/>
  <c r="B3902" i="3"/>
  <c r="B10107" i="3"/>
  <c r="B10046" i="3"/>
  <c r="B11857" i="3"/>
  <c r="B2246" i="3"/>
  <c r="B8625" i="3"/>
  <c r="B5425" i="3"/>
  <c r="B11627" i="3"/>
  <c r="B2596" i="3"/>
  <c r="B7374" i="3"/>
  <c r="B10437" i="3"/>
  <c r="B6561" i="3"/>
  <c r="B5235" i="3"/>
  <c r="B5426" i="3"/>
  <c r="B7927" i="3"/>
  <c r="B5373" i="3"/>
  <c r="B2316" i="3"/>
  <c r="B7510" i="3"/>
  <c r="B11628" i="3"/>
  <c r="B5577" i="3"/>
  <c r="B5843" i="3"/>
  <c r="B8424" i="3"/>
  <c r="B9350" i="3"/>
  <c r="B65" i="3"/>
  <c r="B2394" i="3"/>
  <c r="B2247" i="3"/>
  <c r="B7631" i="3"/>
  <c r="B788" i="3"/>
  <c r="B10693" i="3"/>
  <c r="B2923" i="3"/>
  <c r="B2597" i="3"/>
  <c r="B2796" i="3"/>
  <c r="B7776" i="3"/>
  <c r="B10759" i="3"/>
  <c r="B7316" i="3"/>
  <c r="B6956" i="3"/>
  <c r="B263" i="3"/>
  <c r="B9624" i="3"/>
  <c r="B5844" i="3"/>
  <c r="B7241" i="3"/>
  <c r="B264" i="3"/>
  <c r="B3190" i="3"/>
  <c r="B8978" i="3"/>
  <c r="B4776" i="3"/>
  <c r="B4337" i="3"/>
  <c r="B8728" i="3"/>
  <c r="B5967" i="3"/>
  <c r="B3699" i="3"/>
  <c r="B7632" i="3"/>
  <c r="B7777" i="3"/>
  <c r="B916" i="3"/>
  <c r="B8729" i="3"/>
  <c r="B8674" i="3"/>
  <c r="B589" i="3"/>
  <c r="B7242" i="3"/>
  <c r="B4214" i="3"/>
  <c r="B4619" i="3"/>
  <c r="B7633" i="3"/>
  <c r="B3579" i="3"/>
  <c r="B9541" i="3"/>
  <c r="B7778" i="3"/>
  <c r="B7442" i="3"/>
  <c r="B9705" i="3"/>
  <c r="B6430" i="3"/>
  <c r="B11993" i="3"/>
  <c r="B8490" i="3"/>
  <c r="B10372" i="3"/>
  <c r="B6155" i="3"/>
  <c r="B2661" i="3"/>
  <c r="B7317" i="3"/>
  <c r="B8171" i="3"/>
  <c r="B3700" i="3"/>
  <c r="B11629" i="3"/>
  <c r="B1028" i="3"/>
  <c r="B7634" i="3"/>
  <c r="B10611" i="3"/>
  <c r="B199" i="3"/>
  <c r="B8108" i="3"/>
  <c r="B9905" i="3"/>
  <c r="B8050" i="3"/>
  <c r="B3701" i="3"/>
  <c r="B7375" i="3"/>
  <c r="B10244" i="3"/>
  <c r="B8365" i="3"/>
  <c r="B9542" i="3"/>
  <c r="B1086" i="3"/>
  <c r="B11932" i="3"/>
  <c r="B7635" i="3"/>
  <c r="B11782" i="3"/>
  <c r="B11419" i="3"/>
  <c r="B1490" i="3"/>
  <c r="B3903" i="3"/>
  <c r="B326" i="3"/>
  <c r="B10047" i="3"/>
  <c r="B917" i="3"/>
  <c r="B4700" i="3"/>
  <c r="B9234" i="3"/>
  <c r="B7636" i="3"/>
  <c r="B1087" i="3"/>
  <c r="B5578" i="3"/>
  <c r="B2662" i="3"/>
  <c r="B11087" i="3"/>
  <c r="B11858" i="3"/>
  <c r="B11485" i="3"/>
  <c r="B2663" i="3"/>
  <c r="B11859" i="3"/>
  <c r="B10760" i="3"/>
  <c r="B7853" i="3"/>
  <c r="B8800" i="3"/>
  <c r="B11359" i="3"/>
  <c r="B11020" i="3"/>
  <c r="B10830" i="3"/>
  <c r="B5909" i="3"/>
  <c r="B1151" i="3"/>
  <c r="B7704" i="3"/>
  <c r="B2797" i="3"/>
  <c r="B4145" i="3"/>
  <c r="B9625" i="3"/>
  <c r="B10831" i="3"/>
  <c r="B10489" i="3"/>
  <c r="B7854" i="3"/>
  <c r="B4273" i="3"/>
  <c r="B3254" i="3"/>
  <c r="B455" i="3"/>
  <c r="B7705" i="3"/>
  <c r="B2395" i="3"/>
  <c r="B8292" i="3"/>
  <c r="B456" i="3"/>
  <c r="B9287" i="3"/>
  <c r="B1298" i="3"/>
  <c r="B4413" i="3"/>
  <c r="B11298" i="3"/>
  <c r="B2172" i="3"/>
  <c r="B4777" i="3"/>
  <c r="B843" i="3"/>
  <c r="B11360" i="3"/>
  <c r="B970" i="3"/>
  <c r="B11088" i="3"/>
  <c r="B11089" i="3"/>
  <c r="B4488" i="3"/>
  <c r="B10373" i="3"/>
  <c r="B9288" i="3"/>
  <c r="B6696" i="3"/>
  <c r="B4274" i="3"/>
  <c r="B4338" i="3"/>
  <c r="B10245" i="3"/>
  <c r="B10612" i="3"/>
  <c r="B1088" i="3"/>
  <c r="B789" i="3"/>
  <c r="B265" i="3"/>
  <c r="B4778" i="3"/>
  <c r="B2727" i="3"/>
  <c r="B3059" i="3"/>
  <c r="B9180" i="3"/>
  <c r="B8491" i="3"/>
  <c r="B8922" i="3"/>
  <c r="B4275" i="3"/>
  <c r="B4339" i="3"/>
  <c r="B5845" i="3"/>
  <c r="B5579" i="3"/>
  <c r="B7376" i="3"/>
  <c r="B3964" i="3"/>
  <c r="B327" i="3"/>
  <c r="B2396" i="3"/>
  <c r="B386" i="3"/>
  <c r="B8675" i="3"/>
  <c r="B5708" i="3"/>
  <c r="B3637" i="3"/>
  <c r="B7569" i="3"/>
  <c r="B9906" i="3"/>
  <c r="B8425" i="3"/>
  <c r="B9907" i="3"/>
  <c r="B6957" i="3"/>
  <c r="B4146" i="3"/>
  <c r="B722" i="3"/>
  <c r="B4620" i="3"/>
  <c r="B11994" i="3"/>
  <c r="B1830" i="3"/>
  <c r="B918" i="3"/>
  <c r="B10832" i="3"/>
  <c r="B10536" i="3"/>
  <c r="B8626" i="3"/>
  <c r="B1358" i="3"/>
  <c r="B7779" i="3"/>
  <c r="B6500" i="3"/>
  <c r="B9235" i="3"/>
  <c r="B10537" i="3"/>
  <c r="B2798" i="3"/>
  <c r="B1089" i="3"/>
  <c r="B10833" i="3"/>
  <c r="B11236" i="3"/>
  <c r="B1228" i="3"/>
  <c r="B7170" i="3"/>
  <c r="B1152" i="3"/>
  <c r="B9289" i="3"/>
  <c r="B3255" i="3"/>
  <c r="B5650" i="3"/>
  <c r="B8730" i="3"/>
  <c r="B2462" i="3"/>
  <c r="B1299" i="3"/>
  <c r="B5299" i="3"/>
  <c r="B3519" i="3"/>
  <c r="B1300" i="3"/>
  <c r="B387" i="3"/>
  <c r="B11933" i="3"/>
  <c r="B844" i="3"/>
  <c r="B1029" i="3"/>
  <c r="B5580" i="3"/>
  <c r="B10374" i="3"/>
  <c r="B6958" i="3"/>
  <c r="B7028" i="3"/>
  <c r="B6156" i="3"/>
  <c r="B10438" i="3"/>
  <c r="B5427" i="3"/>
  <c r="B4276" i="3"/>
  <c r="B6562" i="3"/>
  <c r="B3126" i="3"/>
  <c r="B457" i="3"/>
  <c r="B7982" i="3"/>
  <c r="B6501" i="3"/>
  <c r="B1644" i="3"/>
  <c r="B3638" i="3"/>
  <c r="B3191" i="3"/>
  <c r="B8426" i="3"/>
  <c r="B7029" i="3"/>
  <c r="B4561" i="3"/>
  <c r="B10490" i="3"/>
  <c r="B723" i="3"/>
  <c r="B2046" i="3"/>
  <c r="B11021" i="3"/>
  <c r="B9290" i="3"/>
  <c r="B1491" i="3"/>
  <c r="B4414" i="3"/>
  <c r="B3256" i="3"/>
  <c r="B3060" i="3"/>
  <c r="B9626" i="3"/>
  <c r="B7855" i="3"/>
  <c r="B3837" i="3"/>
  <c r="B11361" i="3"/>
  <c r="B11362" i="3"/>
  <c r="B3127" i="3"/>
  <c r="B10761" i="3"/>
  <c r="B4415" i="3"/>
  <c r="B10762" i="3"/>
  <c r="B11164" i="3"/>
  <c r="B8861" i="3"/>
  <c r="B4621" i="3"/>
  <c r="B2397" i="3"/>
  <c r="B5496" i="3"/>
  <c r="B11165" i="3"/>
  <c r="B10538" i="3"/>
  <c r="B8172" i="3"/>
  <c r="B7928" i="3"/>
  <c r="B10539" i="3"/>
  <c r="B2598" i="3"/>
  <c r="B5968" i="3"/>
  <c r="B9974" i="3"/>
  <c r="B4087" i="3"/>
  <c r="B7171" i="3"/>
  <c r="B7377" i="3"/>
  <c r="B9351" i="3"/>
  <c r="B2862" i="3"/>
  <c r="B10613" i="3"/>
  <c r="B724" i="3"/>
  <c r="B790" i="3"/>
  <c r="B5112" i="3"/>
  <c r="B10301" i="3"/>
  <c r="B8109" i="3"/>
  <c r="B4851" i="3"/>
  <c r="B7856" i="3"/>
  <c r="B7570" i="3"/>
  <c r="B3383" i="3"/>
  <c r="B1153" i="3"/>
  <c r="B791" i="3"/>
  <c r="B5709" i="3"/>
  <c r="B7983" i="3"/>
  <c r="B971" i="3"/>
  <c r="B4027" i="3"/>
  <c r="B10108" i="3"/>
  <c r="B11237" i="3"/>
  <c r="B3702" i="3"/>
  <c r="B9236" i="3"/>
  <c r="B11934" i="3"/>
  <c r="B4340" i="3"/>
  <c r="B648" i="3"/>
  <c r="B2981" i="3"/>
  <c r="B6045" i="3"/>
  <c r="B7243" i="3"/>
  <c r="B1831" i="3"/>
  <c r="B649" i="3"/>
  <c r="B10048" i="3"/>
  <c r="B1832" i="3"/>
  <c r="B132" i="3"/>
  <c r="B4341" i="3"/>
  <c r="B7984" i="3"/>
  <c r="B3904" i="3"/>
  <c r="B5428" i="3"/>
  <c r="B10302" i="3"/>
  <c r="B9181" i="3"/>
  <c r="B3128" i="3"/>
  <c r="B1578" i="3"/>
  <c r="B5429" i="3"/>
  <c r="B5581" i="3"/>
  <c r="B9785" i="3"/>
  <c r="B5236" i="3"/>
  <c r="B6959" i="3"/>
  <c r="B11238" i="3"/>
  <c r="B9352" i="3"/>
  <c r="B388" i="3"/>
  <c r="B7637" i="3"/>
  <c r="B458" i="3"/>
  <c r="B4562" i="3"/>
  <c r="B9543" i="3"/>
  <c r="B3324" i="3"/>
  <c r="B9786" i="3"/>
  <c r="B9975" i="3"/>
  <c r="B650" i="3"/>
  <c r="B8862" i="3"/>
  <c r="B3580" i="3"/>
  <c r="B9706" i="3"/>
  <c r="B8492" i="3"/>
  <c r="B5846" i="3"/>
  <c r="B6563" i="3"/>
  <c r="B3061" i="3"/>
  <c r="B1359" i="3"/>
  <c r="B10763" i="3"/>
  <c r="B11553" i="3"/>
  <c r="B7929" i="3"/>
  <c r="B8051" i="3"/>
  <c r="B10614" i="3"/>
  <c r="B6697" i="3"/>
  <c r="B4416" i="3"/>
  <c r="B8234" i="3"/>
  <c r="B9787" i="3"/>
  <c r="B11363" i="3"/>
  <c r="B10303" i="3"/>
  <c r="B6282" i="3"/>
  <c r="B1764" i="3"/>
  <c r="B6960" i="3"/>
  <c r="B66" i="3"/>
  <c r="B9041" i="3"/>
  <c r="B1090" i="3"/>
  <c r="B1229" i="3"/>
  <c r="B67" i="3"/>
  <c r="B11239" i="3"/>
  <c r="B8979" i="3"/>
  <c r="B8731" i="3"/>
  <c r="B1700" i="3"/>
  <c r="B8676" i="3"/>
  <c r="B7030" i="3"/>
  <c r="B6283" i="3"/>
  <c r="B7244" i="3"/>
  <c r="B792" i="3"/>
  <c r="B8110" i="3"/>
  <c r="B133" i="3"/>
  <c r="B2463" i="3"/>
  <c r="B3905" i="3"/>
  <c r="B7318" i="3"/>
  <c r="B2108" i="3"/>
  <c r="B8427" i="3"/>
  <c r="B11630" i="3"/>
  <c r="B8627" i="3"/>
  <c r="B1645" i="3"/>
  <c r="B8493" i="3"/>
  <c r="B6208" i="3"/>
  <c r="B459" i="3"/>
  <c r="B11022" i="3"/>
  <c r="B11995" i="3"/>
  <c r="B8173" i="3"/>
  <c r="B3452" i="3"/>
  <c r="B2863" i="3"/>
  <c r="B2398" i="3"/>
  <c r="B11783" i="3"/>
  <c r="B2664" i="3"/>
  <c r="B3325" i="3"/>
  <c r="B2599" i="3"/>
  <c r="B6431" i="3"/>
  <c r="B6768" i="3"/>
  <c r="B11860" i="3"/>
  <c r="B9353" i="3"/>
  <c r="B7097" i="3"/>
  <c r="B9481" i="3"/>
  <c r="B3062" i="3"/>
  <c r="B5582" i="3"/>
  <c r="B11023" i="3"/>
  <c r="B7638" i="3"/>
  <c r="B5430" i="3"/>
  <c r="B6098" i="3"/>
  <c r="B11554" i="3"/>
  <c r="B7706" i="3"/>
  <c r="B6698" i="3"/>
  <c r="B3453" i="3"/>
  <c r="B4147" i="3"/>
  <c r="B8111" i="3"/>
  <c r="B11711" i="3"/>
  <c r="B4277" i="3"/>
  <c r="B2317" i="3"/>
  <c r="B1701" i="3"/>
  <c r="B9976" i="3"/>
  <c r="B10491" i="3"/>
  <c r="B9908" i="3"/>
  <c r="B1579" i="3"/>
  <c r="B3581" i="3"/>
  <c r="B725" i="3"/>
  <c r="B10834" i="3"/>
  <c r="B7571" i="3"/>
  <c r="B6502" i="3"/>
  <c r="B1833" i="3"/>
  <c r="B266" i="3"/>
  <c r="B972" i="3"/>
  <c r="B2248" i="3"/>
  <c r="B10959" i="3"/>
  <c r="B1834" i="3"/>
  <c r="B1765" i="3"/>
  <c r="B10375" i="3"/>
  <c r="B7098" i="3"/>
  <c r="B5969" i="3"/>
  <c r="B5237" i="3"/>
  <c r="B11486" i="3"/>
  <c r="B11784" i="3"/>
  <c r="B1360" i="3"/>
  <c r="B3257" i="3"/>
  <c r="B8428" i="3"/>
  <c r="B2464" i="3"/>
  <c r="B5300" i="3"/>
  <c r="B2047" i="3"/>
  <c r="B8732" i="3"/>
  <c r="B4977" i="3"/>
  <c r="B2864" i="3"/>
  <c r="B200" i="3"/>
  <c r="B4912" i="3"/>
  <c r="B10899" i="3"/>
  <c r="B10492" i="3"/>
  <c r="B11555" i="3"/>
  <c r="B9042" i="3"/>
  <c r="B2048" i="3"/>
  <c r="B11299" i="3"/>
  <c r="B3258" i="3"/>
  <c r="B2318" i="3"/>
  <c r="B6630" i="3"/>
  <c r="B3454" i="3"/>
  <c r="B8863" i="3"/>
  <c r="B7245" i="3"/>
  <c r="B845" i="3"/>
  <c r="B7930" i="3"/>
  <c r="B9627" i="3"/>
  <c r="B8733" i="3"/>
  <c r="B11861" i="3"/>
  <c r="B11862" i="3"/>
  <c r="B1301" i="3"/>
  <c r="B6828" i="3"/>
  <c r="B11166" i="3"/>
  <c r="B11300" i="3"/>
  <c r="B2528" i="3"/>
  <c r="B9422" i="3"/>
  <c r="B11240" i="3"/>
  <c r="B1702" i="3"/>
  <c r="B1302" i="3"/>
  <c r="B2109" i="3"/>
  <c r="B10493" i="3"/>
  <c r="B5710" i="3"/>
  <c r="B328" i="3"/>
  <c r="B8677" i="3"/>
  <c r="B460" i="3"/>
  <c r="B4028" i="3"/>
  <c r="B3906" i="3"/>
  <c r="B11631" i="3"/>
  <c r="B5113" i="3"/>
  <c r="B2529" i="3"/>
  <c r="B1703" i="3"/>
  <c r="B3063" i="3"/>
  <c r="B7639" i="3"/>
  <c r="B11632" i="3"/>
  <c r="B2049" i="3"/>
  <c r="B11935" i="3"/>
  <c r="B7572" i="3"/>
  <c r="B5583" i="3"/>
  <c r="B329" i="3"/>
  <c r="B5651" i="3"/>
  <c r="B9291" i="3"/>
  <c r="B527" i="3"/>
  <c r="B2665" i="3"/>
  <c r="B9909" i="3"/>
  <c r="B6769" i="3"/>
  <c r="B9482" i="3"/>
  <c r="B3965" i="3"/>
  <c r="B8366" i="3"/>
  <c r="B4029" i="3"/>
  <c r="B6046" i="3"/>
  <c r="B5431" i="3"/>
  <c r="B4622" i="3"/>
  <c r="B11024" i="3"/>
  <c r="B6770" i="3"/>
  <c r="B1091" i="3"/>
  <c r="B5374" i="3"/>
  <c r="B4030" i="3"/>
  <c r="B590" i="3"/>
  <c r="B10439" i="3"/>
  <c r="B11712" i="3"/>
  <c r="B4215" i="3"/>
  <c r="B8293" i="3"/>
  <c r="B11487" i="3"/>
  <c r="B4701" i="3"/>
  <c r="B11633" i="3"/>
  <c r="B3384" i="3"/>
  <c r="B10304" i="3"/>
  <c r="B9483" i="3"/>
  <c r="B3326" i="3"/>
  <c r="B11556" i="3"/>
  <c r="B5301" i="3"/>
  <c r="B8557" i="3"/>
  <c r="B9182" i="3"/>
  <c r="B7931" i="3"/>
  <c r="B10109" i="3"/>
  <c r="B5970" i="3"/>
  <c r="B8980" i="3"/>
  <c r="B4779" i="3"/>
  <c r="B1492" i="3"/>
  <c r="B6047" i="3"/>
  <c r="B11241" i="3"/>
  <c r="B4417" i="3"/>
  <c r="B4852" i="3"/>
  <c r="B1580" i="3"/>
  <c r="B8112" i="3"/>
  <c r="B1906" i="3"/>
  <c r="B4563" i="3"/>
  <c r="B9707" i="3"/>
  <c r="B10540" i="3"/>
  <c r="B7031" i="3"/>
  <c r="B5584" i="3"/>
  <c r="B11785" i="3"/>
  <c r="B4216" i="3"/>
  <c r="B9183" i="3"/>
  <c r="B7032" i="3"/>
  <c r="B4278" i="3"/>
  <c r="B68" i="3"/>
  <c r="B10376" i="3"/>
  <c r="B9977" i="3"/>
  <c r="B11996" i="3"/>
  <c r="B9237" i="3"/>
  <c r="B2799" i="3"/>
  <c r="B1979" i="3"/>
  <c r="B461" i="3"/>
  <c r="B8864" i="3"/>
  <c r="B1704" i="3"/>
  <c r="B5041" i="3"/>
  <c r="B7033" i="3"/>
  <c r="B2050" i="3"/>
  <c r="B1429" i="3"/>
  <c r="B6503" i="3"/>
  <c r="B8052" i="3"/>
  <c r="B919" i="3"/>
  <c r="B10049" i="3"/>
  <c r="B201" i="3"/>
  <c r="B9628" i="3"/>
  <c r="B3907" i="3"/>
  <c r="B3385" i="3"/>
  <c r="B591" i="3"/>
  <c r="B9184" i="3"/>
  <c r="B3703" i="3"/>
  <c r="B11557" i="3"/>
  <c r="B8734" i="3"/>
  <c r="B9108" i="3"/>
  <c r="B7780" i="3"/>
  <c r="B2982" i="3"/>
  <c r="B7511" i="3"/>
  <c r="B3582" i="3"/>
  <c r="B6209" i="3"/>
  <c r="B11786" i="3"/>
  <c r="B8494" i="3"/>
  <c r="B10305" i="3"/>
  <c r="B4702" i="3"/>
  <c r="B1980" i="3"/>
  <c r="B3520" i="3"/>
  <c r="B1092" i="3"/>
  <c r="B1581" i="3"/>
  <c r="B8628" i="3"/>
  <c r="B11787" i="3"/>
  <c r="B7378" i="3"/>
  <c r="B10615" i="3"/>
  <c r="B6363" i="3"/>
  <c r="B9978" i="3"/>
  <c r="B5042" i="3"/>
  <c r="B9629" i="3"/>
  <c r="B2319" i="3"/>
  <c r="B7985" i="3"/>
  <c r="B5302" i="3"/>
  <c r="B5971" i="3"/>
  <c r="B3838" i="3"/>
  <c r="B3908" i="3"/>
  <c r="B7246" i="3"/>
  <c r="B8981" i="3"/>
  <c r="B2465" i="3"/>
  <c r="B8801" i="3"/>
  <c r="B5497" i="3"/>
  <c r="B1030" i="3"/>
  <c r="B2466" i="3"/>
  <c r="B11090" i="3"/>
  <c r="B11091" i="3"/>
  <c r="B8495" i="3"/>
  <c r="B2249" i="3"/>
  <c r="B11863" i="3"/>
  <c r="B2800" i="3"/>
  <c r="B6961" i="3"/>
  <c r="B7640" i="3"/>
  <c r="B8429" i="3"/>
  <c r="B10494" i="3"/>
  <c r="B1093" i="3"/>
  <c r="B726" i="3"/>
  <c r="B7932" i="3"/>
  <c r="B11997" i="3"/>
  <c r="B8735" i="3"/>
  <c r="B1835" i="3"/>
  <c r="B9238" i="3"/>
  <c r="B5238" i="3"/>
  <c r="B10694" i="3"/>
  <c r="B3839" i="3"/>
  <c r="B7573" i="3"/>
  <c r="B1154" i="3"/>
  <c r="B9109" i="3"/>
  <c r="B2728" i="3"/>
  <c r="B8982" i="3"/>
  <c r="B8678" i="3"/>
  <c r="B5303" i="3"/>
  <c r="B8113" i="3"/>
  <c r="B10616" i="3"/>
  <c r="B9239" i="3"/>
  <c r="B3583" i="3"/>
  <c r="B9484" i="3"/>
  <c r="B1230" i="3"/>
  <c r="B8629" i="3"/>
  <c r="B1907" i="3"/>
  <c r="B3639" i="3"/>
  <c r="B9043" i="3"/>
  <c r="B1361" i="3"/>
  <c r="B4489" i="3"/>
  <c r="B1705" i="3"/>
  <c r="B1908" i="3"/>
  <c r="B4088" i="3"/>
  <c r="B973" i="3"/>
  <c r="B1582" i="3"/>
  <c r="B5775" i="3"/>
  <c r="B2530" i="3"/>
  <c r="B1836" i="3"/>
  <c r="B1303" i="3"/>
  <c r="B69" i="3"/>
  <c r="B7933" i="3"/>
  <c r="B5711" i="3"/>
  <c r="B1362" i="3"/>
  <c r="B5432" i="3"/>
  <c r="B9485" i="3"/>
  <c r="B2399" i="3"/>
  <c r="B5847" i="3"/>
  <c r="B70" i="3"/>
  <c r="B10541" i="3"/>
  <c r="B6504" i="3"/>
  <c r="B4703" i="3"/>
  <c r="B1766" i="3"/>
  <c r="B8923" i="3"/>
  <c r="B9979" i="3"/>
  <c r="B6564" i="3"/>
  <c r="B10835" i="3"/>
  <c r="B11634" i="3"/>
  <c r="B9980" i="3"/>
  <c r="B6157" i="3"/>
  <c r="B11558" i="3"/>
  <c r="B1706" i="3"/>
  <c r="B1493" i="3"/>
  <c r="B2801" i="3"/>
  <c r="B5652" i="3"/>
  <c r="B7034" i="3"/>
  <c r="B7099" i="3"/>
  <c r="B10617" i="3"/>
  <c r="B6158" i="3"/>
  <c r="B3386" i="3"/>
  <c r="B10836" i="3"/>
  <c r="B2110" i="3"/>
  <c r="B8430" i="3"/>
  <c r="B7100" i="3"/>
  <c r="B4704" i="3"/>
  <c r="B5043" i="3"/>
  <c r="B10377" i="3"/>
  <c r="B3584" i="3"/>
  <c r="B389" i="3"/>
  <c r="B6962" i="3"/>
  <c r="B4490" i="3"/>
  <c r="B2600" i="3"/>
  <c r="B4418" i="3"/>
  <c r="B2924" i="3"/>
  <c r="B1909" i="3"/>
  <c r="B9708" i="3"/>
  <c r="B10764" i="3"/>
  <c r="B11420" i="3"/>
  <c r="B10306" i="3"/>
  <c r="B11301" i="3"/>
  <c r="B2601" i="3"/>
  <c r="B11242" i="3"/>
  <c r="B8736" i="3"/>
  <c r="B7247" i="3"/>
  <c r="B6432" i="3"/>
  <c r="B10246" i="3"/>
  <c r="B2173" i="3"/>
  <c r="B4342" i="3"/>
  <c r="B11559" i="3"/>
  <c r="B7379" i="3"/>
  <c r="B2174" i="3"/>
  <c r="B3129" i="3"/>
  <c r="B7035" i="3"/>
  <c r="B1837" i="3"/>
  <c r="B1494" i="3"/>
  <c r="B390" i="3"/>
  <c r="B7101" i="3"/>
  <c r="B2467" i="3"/>
  <c r="B5776" i="3"/>
  <c r="B3640" i="3"/>
  <c r="B6433" i="3"/>
  <c r="B2666" i="3"/>
  <c r="B330" i="3"/>
  <c r="B7641" i="3"/>
  <c r="B11788" i="3"/>
  <c r="B4978" i="3"/>
  <c r="B10050" i="3"/>
  <c r="B2802" i="3"/>
  <c r="B8294" i="3"/>
  <c r="B3966" i="3"/>
  <c r="B462" i="3"/>
  <c r="B8737" i="3"/>
  <c r="B11167" i="3"/>
  <c r="B793" i="3"/>
  <c r="B5585" i="3"/>
  <c r="B5586" i="3"/>
  <c r="B528" i="3"/>
  <c r="B4623" i="3"/>
  <c r="B3130" i="3"/>
  <c r="B8865" i="3"/>
  <c r="B1981" i="3"/>
  <c r="B9354" i="3"/>
  <c r="B4780" i="3"/>
  <c r="B10110" i="3"/>
  <c r="B9788" i="3"/>
  <c r="B8679" i="3"/>
  <c r="B9544" i="3"/>
  <c r="B1031" i="3"/>
  <c r="B9981" i="3"/>
  <c r="B7781" i="3"/>
  <c r="B5712" i="3"/>
  <c r="B11635" i="3"/>
  <c r="B8680" i="3"/>
  <c r="B11092" i="3"/>
  <c r="B9110" i="3"/>
  <c r="B11713" i="3"/>
  <c r="B9486" i="3"/>
  <c r="B5713" i="3"/>
  <c r="B7857" i="3"/>
  <c r="B5304" i="3"/>
  <c r="B5714" i="3"/>
  <c r="B4089" i="3"/>
  <c r="B5239" i="3"/>
  <c r="B7574" i="3"/>
  <c r="B3967" i="3"/>
  <c r="B529" i="3"/>
  <c r="B11714" i="3"/>
  <c r="B7782" i="3"/>
  <c r="B134" i="3"/>
  <c r="B7934" i="3"/>
  <c r="B5170" i="3"/>
  <c r="B6505" i="3"/>
  <c r="B9910" i="3"/>
  <c r="B7858" i="3"/>
  <c r="B3131" i="3"/>
  <c r="B6099" i="3"/>
  <c r="B4705" i="3"/>
  <c r="B2983" i="3"/>
  <c r="B9044" i="3"/>
  <c r="B1982" i="3"/>
  <c r="B8983" i="3"/>
  <c r="B7380" i="3"/>
  <c r="B9789" i="3"/>
  <c r="B8681" i="3"/>
  <c r="B530" i="3"/>
  <c r="B5240" i="3"/>
  <c r="B4217" i="3"/>
  <c r="B9911" i="3"/>
  <c r="B7248" i="3"/>
  <c r="B135" i="3"/>
  <c r="B11560" i="3"/>
  <c r="B2051" i="3"/>
  <c r="B5848" i="3"/>
  <c r="B4979" i="3"/>
  <c r="B5498" i="3"/>
  <c r="B10542" i="3"/>
  <c r="B4218" i="3"/>
  <c r="B6963" i="3"/>
  <c r="B8682" i="3"/>
  <c r="B5910" i="3"/>
  <c r="B6829" i="3"/>
  <c r="B5849" i="3"/>
  <c r="B10695" i="3"/>
  <c r="B10960" i="3"/>
  <c r="B10543" i="3"/>
  <c r="B9545" i="3"/>
  <c r="B3132" i="3"/>
  <c r="B136" i="3"/>
  <c r="B3968" i="3"/>
  <c r="B8053" i="3"/>
  <c r="B9709" i="3"/>
  <c r="B71" i="3"/>
  <c r="B651" i="3"/>
  <c r="B6631" i="3"/>
  <c r="B7036" i="3"/>
  <c r="B4706" i="3"/>
  <c r="B4853" i="3"/>
  <c r="B652" i="3"/>
  <c r="B9355" i="3"/>
  <c r="B7319" i="3"/>
  <c r="B920" i="3"/>
  <c r="B4491" i="3"/>
  <c r="B5850" i="3"/>
  <c r="B11789" i="3"/>
  <c r="B4854" i="3"/>
  <c r="B8295" i="3"/>
  <c r="B6100" i="3"/>
  <c r="B3133" i="3"/>
  <c r="B5911" i="3"/>
  <c r="B7102" i="3"/>
  <c r="B6771" i="3"/>
  <c r="B9356" i="3"/>
  <c r="B727" i="3"/>
  <c r="B8924" i="3"/>
  <c r="B2175" i="3"/>
  <c r="B2602" i="3"/>
  <c r="B10111" i="3"/>
  <c r="B9045" i="3"/>
  <c r="B3327" i="3"/>
  <c r="B2803" i="3"/>
  <c r="B5653" i="3"/>
  <c r="B10247" i="3"/>
  <c r="B3521" i="3"/>
  <c r="B3455" i="3"/>
  <c r="B6434" i="3"/>
  <c r="B6284" i="3"/>
  <c r="B4980" i="3"/>
  <c r="B4707" i="3"/>
  <c r="B267" i="3"/>
  <c r="B3387" i="3"/>
  <c r="B6364" i="3"/>
  <c r="B202" i="3"/>
  <c r="B6964" i="3"/>
  <c r="B846" i="3"/>
  <c r="B4090" i="3"/>
  <c r="B137" i="3"/>
  <c r="B10765" i="3"/>
  <c r="B7986" i="3"/>
  <c r="B7642" i="3"/>
  <c r="B8984" i="3"/>
  <c r="B10378" i="3"/>
  <c r="B6565" i="3"/>
  <c r="B4343" i="3"/>
  <c r="B1910" i="3"/>
  <c r="B9111" i="3"/>
  <c r="B4492" i="3"/>
  <c r="B7103" i="3"/>
  <c r="B5851" i="3"/>
  <c r="B1430" i="3"/>
  <c r="B11561" i="3"/>
  <c r="B9357" i="3"/>
  <c r="B11790" i="3"/>
  <c r="B8866" i="3"/>
  <c r="B9423" i="3"/>
  <c r="B8114" i="3"/>
  <c r="B3456" i="3"/>
  <c r="B11093" i="3"/>
  <c r="B9046" i="3"/>
  <c r="B10961" i="3"/>
  <c r="B5587" i="3"/>
  <c r="B1911" i="3"/>
  <c r="B6566" i="3"/>
  <c r="B7935" i="3"/>
  <c r="B7249" i="3"/>
  <c r="B7512" i="3"/>
  <c r="B4344" i="3"/>
  <c r="B4564" i="3"/>
  <c r="B8802" i="3"/>
  <c r="B11094" i="3"/>
  <c r="B8867" i="3"/>
  <c r="B1032" i="3"/>
  <c r="B10248" i="3"/>
  <c r="B1838" i="3"/>
  <c r="B10544" i="3"/>
  <c r="B10618" i="3"/>
  <c r="B1583" i="3"/>
  <c r="B6632" i="3"/>
  <c r="B4708" i="3"/>
  <c r="B7859" i="3"/>
  <c r="B5972" i="3"/>
  <c r="B8496" i="3"/>
  <c r="B2320" i="3"/>
  <c r="B11421" i="3"/>
  <c r="B10307" i="3"/>
  <c r="B3641" i="3"/>
  <c r="B5499" i="3"/>
  <c r="B8174" i="3"/>
  <c r="B8985" i="3"/>
  <c r="B10440" i="3"/>
  <c r="B11998" i="3"/>
  <c r="B3909" i="3"/>
  <c r="B11562" i="3"/>
  <c r="B1363" i="3"/>
  <c r="B6365" i="3"/>
  <c r="B531" i="3"/>
  <c r="B4493" i="3"/>
  <c r="B5777" i="3"/>
  <c r="B1646" i="3"/>
  <c r="B7320" i="3"/>
  <c r="B3969" i="3"/>
  <c r="B1155" i="3"/>
  <c r="B7860" i="3"/>
  <c r="B847" i="3"/>
  <c r="B2804" i="3"/>
  <c r="B10766" i="3"/>
  <c r="B4913" i="3"/>
  <c r="B6830" i="3"/>
  <c r="B203" i="3"/>
  <c r="B7104" i="3"/>
  <c r="B9112" i="3"/>
  <c r="B72" i="3"/>
  <c r="B5588" i="3"/>
  <c r="B5500" i="3"/>
  <c r="B3767" i="3"/>
  <c r="B7513" i="3"/>
  <c r="B204" i="3"/>
  <c r="B10112" i="3"/>
  <c r="B1647" i="3"/>
  <c r="B3768" i="3"/>
  <c r="B11791" i="3"/>
  <c r="B138" i="3"/>
  <c r="B3259" i="3"/>
  <c r="B7250" i="3"/>
  <c r="B11168" i="3"/>
  <c r="B10051" i="3"/>
  <c r="B7105" i="3"/>
  <c r="B3585" i="3"/>
  <c r="B4981" i="3"/>
  <c r="B10173" i="3"/>
  <c r="B8558" i="3"/>
  <c r="B2925" i="3"/>
  <c r="B4855" i="3"/>
  <c r="B1912" i="3"/>
  <c r="B4345" i="3"/>
  <c r="B10545" i="3"/>
  <c r="B8115" i="3"/>
  <c r="B9790" i="3"/>
  <c r="B9982" i="3"/>
  <c r="B7321" i="3"/>
  <c r="B5241" i="3"/>
  <c r="B5852" i="3"/>
  <c r="B728" i="3"/>
  <c r="B4856" i="3"/>
  <c r="B11422" i="3"/>
  <c r="B8431" i="3"/>
  <c r="B2321" i="3"/>
  <c r="B1648" i="3"/>
  <c r="B4279" i="3"/>
  <c r="B10619" i="3"/>
  <c r="B9358" i="3"/>
  <c r="B9912" i="3"/>
  <c r="B9710" i="3"/>
  <c r="B205" i="3"/>
  <c r="B1584" i="3"/>
  <c r="B11364" i="3"/>
  <c r="B11792" i="3"/>
  <c r="B10767" i="3"/>
  <c r="B848" i="3"/>
  <c r="B4091" i="3"/>
  <c r="B10900" i="3"/>
  <c r="B11243" i="3"/>
  <c r="B7707" i="3"/>
  <c r="B2400" i="3"/>
  <c r="B3134" i="3"/>
  <c r="B8175" i="3"/>
  <c r="B11999" i="3"/>
  <c r="B8683" i="3"/>
  <c r="B5778" i="3"/>
  <c r="B7037" i="3"/>
  <c r="B1304" i="3"/>
  <c r="B9185" i="3"/>
  <c r="B1156" i="3"/>
  <c r="B8803" i="3"/>
  <c r="B6506" i="3"/>
  <c r="B2250" i="3"/>
  <c r="B9359" i="3"/>
  <c r="B9113" i="3"/>
  <c r="B8176" i="3"/>
  <c r="B5171" i="3"/>
  <c r="B7443" i="3"/>
  <c r="B2176" i="3"/>
  <c r="B11244" i="3"/>
  <c r="B6831" i="3"/>
  <c r="B9360" i="3"/>
  <c r="B5305" i="3"/>
  <c r="B3586" i="3"/>
  <c r="B2667" i="3"/>
  <c r="B2805" i="3"/>
  <c r="B7381" i="3"/>
  <c r="B7861" i="3"/>
  <c r="B8630" i="3"/>
  <c r="B1231" i="3"/>
  <c r="B7514" i="3"/>
  <c r="B7382" i="3"/>
  <c r="B8684" i="3"/>
  <c r="B9240" i="3"/>
  <c r="B729" i="3"/>
  <c r="B8925" i="3"/>
  <c r="B8296" i="3"/>
  <c r="B9791" i="3"/>
  <c r="B10308" i="3"/>
  <c r="B6965" i="3"/>
  <c r="B331" i="3"/>
  <c r="B3704" i="3"/>
  <c r="B730" i="3"/>
  <c r="B7106" i="3"/>
  <c r="B1707" i="3"/>
  <c r="B2468" i="3"/>
  <c r="B11864" i="3"/>
  <c r="B9241" i="3"/>
  <c r="B10962" i="3"/>
  <c r="B4219" i="3"/>
  <c r="B2177" i="3"/>
  <c r="B2052" i="3"/>
  <c r="B2178" i="3"/>
  <c r="B8235" i="3"/>
  <c r="B2401" i="3"/>
  <c r="B8685" i="3"/>
  <c r="B10963" i="3"/>
  <c r="B1094" i="3"/>
  <c r="B3587" i="3"/>
  <c r="B4857" i="3"/>
  <c r="B6633" i="3"/>
  <c r="B3769" i="3"/>
  <c r="B10964" i="3"/>
  <c r="B1095" i="3"/>
  <c r="B11302" i="3"/>
  <c r="B9487" i="3"/>
  <c r="B9792" i="3"/>
  <c r="B1767" i="3"/>
  <c r="B1232" i="3"/>
  <c r="B8177" i="3"/>
  <c r="B7383" i="3"/>
  <c r="B7708" i="3"/>
  <c r="B9630" i="3"/>
  <c r="B4494" i="3"/>
  <c r="B9242" i="3"/>
  <c r="B5654" i="3"/>
  <c r="B206" i="3"/>
  <c r="B2402" i="3"/>
  <c r="B6887" i="3"/>
  <c r="B4858" i="3"/>
  <c r="B10620" i="3"/>
  <c r="B4031" i="3"/>
  <c r="B5715" i="3"/>
  <c r="B10621" i="3"/>
  <c r="B2053" i="3"/>
  <c r="B10965" i="3"/>
  <c r="B10966" i="3"/>
  <c r="B9844" i="3"/>
  <c r="B3770" i="3"/>
  <c r="B7172" i="3"/>
  <c r="B7575" i="3"/>
  <c r="B9186" i="3"/>
  <c r="B10768" i="3"/>
  <c r="B8868" i="3"/>
  <c r="B532" i="3"/>
  <c r="B4982" i="3"/>
  <c r="B11025" i="3"/>
  <c r="B1431" i="3"/>
  <c r="B3260" i="3"/>
  <c r="B8297" i="3"/>
  <c r="B3970" i="3"/>
  <c r="B1913" i="3"/>
  <c r="B10546" i="3"/>
  <c r="B8559" i="3"/>
  <c r="B1096" i="3"/>
  <c r="B10249" i="3"/>
  <c r="B11303" i="3"/>
  <c r="B1157" i="3"/>
  <c r="B10901" i="3"/>
  <c r="B8367" i="3"/>
  <c r="B4495" i="3"/>
  <c r="B7107" i="3"/>
  <c r="B11245" i="3"/>
  <c r="B5912" i="3"/>
  <c r="B1585" i="3"/>
  <c r="B5973" i="3"/>
  <c r="B11715" i="3"/>
  <c r="B11423" i="3"/>
  <c r="B3771" i="3"/>
  <c r="B10547" i="3"/>
  <c r="B2469" i="3"/>
  <c r="B12000" i="3"/>
  <c r="B3642" i="3"/>
  <c r="B3910" i="3"/>
  <c r="B11563" i="3"/>
  <c r="B2603" i="3"/>
  <c r="B10250" i="3"/>
  <c r="B7322" i="3"/>
  <c r="B5242" i="3"/>
  <c r="B10769" i="3"/>
  <c r="B7173" i="3"/>
  <c r="B8631" i="3"/>
  <c r="B5974" i="3"/>
  <c r="B11564" i="3"/>
  <c r="B3261" i="3"/>
  <c r="B4709" i="3"/>
  <c r="B2926" i="3"/>
  <c r="B1033" i="3"/>
  <c r="B5044" i="3"/>
  <c r="B9047" i="3"/>
  <c r="B2865" i="3"/>
  <c r="B533" i="3"/>
  <c r="B1839" i="3"/>
  <c r="B10837" i="3"/>
  <c r="B10696" i="3"/>
  <c r="B10441" i="3"/>
  <c r="B2251" i="3"/>
  <c r="B11865" i="3"/>
  <c r="B6567" i="3"/>
  <c r="B10309" i="3"/>
  <c r="B5172" i="3"/>
  <c r="B6285" i="3"/>
  <c r="B3588" i="3"/>
  <c r="B6966" i="3"/>
  <c r="B5501" i="3"/>
  <c r="B3328" i="3"/>
  <c r="B10495" i="3"/>
  <c r="B3329" i="3"/>
  <c r="B7987" i="3"/>
  <c r="B4220" i="3"/>
  <c r="B9187" i="3"/>
  <c r="B5853" i="3"/>
  <c r="B11169" i="3"/>
  <c r="B5375" i="3"/>
  <c r="B5433" i="3"/>
  <c r="B7108" i="3"/>
  <c r="B73" i="3"/>
  <c r="B5434" i="3"/>
  <c r="B7174" i="3"/>
  <c r="B849" i="3"/>
  <c r="B8497" i="3"/>
  <c r="B11246" i="3"/>
  <c r="B5173" i="3"/>
  <c r="B7323" i="3"/>
  <c r="B9114" i="3"/>
  <c r="B2054" i="3"/>
  <c r="B5589" i="3"/>
  <c r="B4221" i="3"/>
  <c r="B8236" i="3"/>
  <c r="B3135" i="3"/>
  <c r="B3840" i="3"/>
  <c r="B11095" i="3"/>
  <c r="B3705" i="3"/>
  <c r="B4781" i="3"/>
  <c r="B1305" i="3"/>
  <c r="B5306" i="3"/>
  <c r="B10967" i="3"/>
  <c r="B7862" i="3"/>
  <c r="B921" i="3"/>
  <c r="B3589" i="3"/>
  <c r="B1432" i="3"/>
  <c r="B10442" i="3"/>
  <c r="B6048" i="3"/>
  <c r="B74" i="3"/>
  <c r="B5716" i="3"/>
  <c r="B10902" i="3"/>
  <c r="B3262" i="3"/>
  <c r="B3841" i="3"/>
  <c r="B5975" i="3"/>
  <c r="B3842" i="3"/>
  <c r="B6967" i="3"/>
  <c r="B9361" i="3"/>
  <c r="B8116" i="3"/>
  <c r="B1034" i="3"/>
  <c r="B5502" i="3"/>
  <c r="B7109" i="3"/>
  <c r="B10838" i="3"/>
  <c r="B4859" i="3"/>
  <c r="B653" i="3"/>
  <c r="B11716" i="3"/>
  <c r="B11866" i="3"/>
  <c r="B9631" i="3"/>
  <c r="B3843" i="3"/>
  <c r="B7709" i="3"/>
  <c r="B2729" i="3"/>
  <c r="B4782" i="3"/>
  <c r="B8986" i="3"/>
  <c r="B6101" i="3"/>
  <c r="B11867" i="3"/>
  <c r="B9546" i="3"/>
  <c r="B10839" i="3"/>
  <c r="B4710" i="3"/>
  <c r="B1649" i="3"/>
  <c r="B6888" i="3"/>
  <c r="B391" i="3"/>
  <c r="B11304" i="3"/>
  <c r="B2252" i="3"/>
  <c r="B4624" i="3"/>
  <c r="B534" i="3"/>
  <c r="B10113" i="3"/>
  <c r="B2531" i="3"/>
  <c r="B5779" i="3"/>
  <c r="B10840" i="3"/>
  <c r="B9115" i="3"/>
  <c r="B9793" i="3"/>
  <c r="B9243" i="3"/>
  <c r="B10841" i="3"/>
  <c r="B9711" i="3"/>
  <c r="B3388" i="3"/>
  <c r="B3389" i="3"/>
  <c r="B7444" i="3"/>
  <c r="B7110" i="3"/>
  <c r="B8237" i="3"/>
  <c r="B11424" i="3"/>
  <c r="B3844" i="3"/>
  <c r="B7111" i="3"/>
  <c r="B7251" i="3"/>
  <c r="B1433" i="3"/>
  <c r="B1158" i="3"/>
  <c r="B1840" i="3"/>
  <c r="B4983" i="3"/>
  <c r="B7445" i="3"/>
  <c r="B1914" i="3"/>
  <c r="B7038" i="3"/>
  <c r="B207" i="3"/>
  <c r="B463" i="3"/>
  <c r="B922" i="3"/>
  <c r="B2668" i="3"/>
  <c r="B1841" i="3"/>
  <c r="B5976" i="3"/>
  <c r="B4711" i="3"/>
  <c r="B3522" i="3"/>
  <c r="B3457" i="3"/>
  <c r="B6435" i="3"/>
  <c r="B5977" i="3"/>
  <c r="B9913" i="3"/>
  <c r="B6968" i="3"/>
  <c r="B8432" i="3"/>
  <c r="B139" i="3"/>
  <c r="B11425" i="3"/>
  <c r="B5174" i="3"/>
  <c r="B10496" i="3"/>
  <c r="B9547" i="3"/>
  <c r="B11426" i="3"/>
  <c r="B6568" i="3"/>
  <c r="B1306" i="3"/>
  <c r="B11793" i="3"/>
  <c r="B5655" i="3"/>
  <c r="B8054" i="3"/>
  <c r="B2055" i="3"/>
  <c r="B592" i="3"/>
  <c r="B10697" i="3"/>
  <c r="B2669" i="3"/>
  <c r="B1233" i="3"/>
  <c r="B4280" i="3"/>
  <c r="B4281" i="3"/>
  <c r="B6569" i="3"/>
  <c r="B6889" i="3"/>
  <c r="B974" i="3"/>
  <c r="B8055" i="3"/>
  <c r="B8178" i="3"/>
  <c r="B10174" i="3"/>
  <c r="B10497" i="3"/>
  <c r="B8987" i="3"/>
  <c r="B9188" i="3"/>
  <c r="B9424" i="3"/>
  <c r="B4625" i="3"/>
  <c r="B10548" i="3"/>
  <c r="B11717" i="3"/>
  <c r="B8560" i="3"/>
  <c r="B4783" i="3"/>
  <c r="B10622" i="3"/>
  <c r="B4419" i="3"/>
  <c r="B5854" i="3"/>
  <c r="B2403" i="3"/>
  <c r="B8686" i="3"/>
  <c r="B1650" i="3"/>
  <c r="B3064" i="3"/>
  <c r="B6772" i="3"/>
  <c r="B5717" i="3"/>
  <c r="B5978" i="3"/>
  <c r="B10770" i="3"/>
  <c r="B7863" i="3"/>
  <c r="B2866" i="3"/>
  <c r="B6699" i="3"/>
  <c r="B654" i="3"/>
  <c r="B4984" i="3"/>
  <c r="B4496" i="3"/>
  <c r="B7783" i="3"/>
  <c r="B5376" i="3"/>
  <c r="B6507" i="3"/>
  <c r="B11868" i="3"/>
  <c r="B3911" i="3"/>
  <c r="B7576" i="3"/>
  <c r="B3136" i="3"/>
  <c r="B5435" i="3"/>
  <c r="B11365" i="3"/>
  <c r="B392" i="3"/>
  <c r="B6508" i="3"/>
  <c r="B4914" i="3"/>
  <c r="B12001" i="3"/>
  <c r="B9794" i="3"/>
  <c r="B140" i="3"/>
  <c r="B2111" i="3"/>
  <c r="B7784" i="3"/>
  <c r="B10903" i="3"/>
  <c r="B6286" i="3"/>
  <c r="B6049" i="3"/>
  <c r="B5656" i="3"/>
  <c r="B11488" i="3"/>
  <c r="B2604" i="3"/>
  <c r="B1983" i="3"/>
  <c r="B10443" i="3"/>
  <c r="B1586" i="3"/>
  <c r="B7936" i="3"/>
  <c r="B2927" i="3"/>
  <c r="B923" i="3"/>
  <c r="B2806" i="3"/>
  <c r="B2532" i="3"/>
  <c r="B7937" i="3"/>
  <c r="B2928" i="3"/>
  <c r="B8738" i="3"/>
  <c r="B2984" i="3"/>
  <c r="B731" i="3"/>
  <c r="B2730" i="3"/>
  <c r="B8433" i="3"/>
  <c r="B6832" i="3"/>
  <c r="B4497" i="3"/>
  <c r="B535" i="3"/>
  <c r="B2112" i="3"/>
  <c r="B5855" i="3"/>
  <c r="B4860" i="3"/>
  <c r="B2985" i="3"/>
  <c r="B4861" i="3"/>
  <c r="B1984" i="3"/>
  <c r="B10698" i="3"/>
  <c r="B8926" i="3"/>
  <c r="B9425" i="3"/>
  <c r="B2731" i="3"/>
  <c r="B8632" i="3"/>
  <c r="B2056" i="3"/>
  <c r="B3912" i="3"/>
  <c r="B1708" i="3"/>
  <c r="B7515" i="3"/>
  <c r="B5503" i="3"/>
  <c r="B9712" i="3"/>
  <c r="B9189" i="3"/>
  <c r="B7324" i="3"/>
  <c r="B8298" i="3"/>
  <c r="B8804" i="3"/>
  <c r="B3390" i="3"/>
  <c r="B75" i="3"/>
  <c r="B5243" i="3"/>
  <c r="B6287" i="3"/>
  <c r="B2322" i="3"/>
  <c r="B9426" i="3"/>
  <c r="B6366" i="3"/>
  <c r="B5718" i="3"/>
  <c r="B3192" i="3"/>
  <c r="B4712" i="3"/>
  <c r="B4282" i="3"/>
  <c r="B3065" i="3"/>
  <c r="B1234" i="3"/>
  <c r="B655" i="3"/>
  <c r="B1709" i="3"/>
  <c r="B8633" i="3"/>
  <c r="B2533" i="3"/>
  <c r="B593" i="3"/>
  <c r="B7785" i="3"/>
  <c r="B3193" i="3"/>
  <c r="B10379" i="3"/>
  <c r="B11936" i="3"/>
  <c r="B5436" i="3"/>
  <c r="B5913" i="3"/>
  <c r="B9292" i="3"/>
  <c r="B2534" i="3"/>
  <c r="B656" i="3"/>
  <c r="B2670" i="3"/>
  <c r="B1235" i="3"/>
  <c r="B5590" i="3"/>
  <c r="B211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821753-7D7F-41F2-BDB5-B3FEA6D9A91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04CA7C7-7472-49AA-9B8D-0ABE022F2F40}" name="WorksheetConnection_Clean_data!$A$1:$P$12001" type="102" refreshedVersion="8" minRefreshableVersion="5">
    <extLst>
      <ext xmlns:x15="http://schemas.microsoft.com/office/spreadsheetml/2010/11/main" uri="{DE250136-89BD-433C-8126-D09CA5730AF9}">
        <x15:connection id="Range" autoDelete="1">
          <x15:rangePr sourceName="_xlcn.WorksheetConnection_Clean_dataA1P120011"/>
        </x15:connection>
      </ext>
    </extLst>
  </connection>
</connections>
</file>

<file path=xl/sharedStrings.xml><?xml version="1.0" encoding="utf-8"?>
<sst xmlns="http://schemas.openxmlformats.org/spreadsheetml/2006/main" count="96322" uniqueCount="195">
  <si>
    <t>Date</t>
  </si>
  <si>
    <t>Channel</t>
  </si>
  <si>
    <t>Campaign Name</t>
  </si>
  <si>
    <t>Customer Segment</t>
  </si>
  <si>
    <t>Product ID</t>
  </si>
  <si>
    <t>Product Name</t>
  </si>
  <si>
    <t>Product Category</t>
  </si>
  <si>
    <t>Impressions</t>
  </si>
  <si>
    <t>Clicks</t>
  </si>
  <si>
    <t>Spend</t>
  </si>
  <si>
    <t>Conversions</t>
  </si>
  <si>
    <t>Revenue</t>
  </si>
  <si>
    <t>CTR (%)</t>
  </si>
  <si>
    <t>Conversion Rate (%)</t>
  </si>
  <si>
    <t>CPC ($)</t>
  </si>
  <si>
    <t>CPA ($)</t>
  </si>
  <si>
    <t>ROAS</t>
  </si>
  <si>
    <t>Google Ads</t>
  </si>
  <si>
    <t>Facebook</t>
  </si>
  <si>
    <t>Instagram</t>
  </si>
  <si>
    <t>LinkedIn</t>
  </si>
  <si>
    <t>Email</t>
  </si>
  <si>
    <t>YouTube</t>
  </si>
  <si>
    <t>Campaign 11</t>
  </si>
  <si>
    <t>Campaign 30</t>
  </si>
  <si>
    <t>Campaign 34</t>
  </si>
  <si>
    <t>Campaign 27</t>
  </si>
  <si>
    <t>Campaign 43</t>
  </si>
  <si>
    <t>Campaign 7</t>
  </si>
  <si>
    <t>Campaign 39</t>
  </si>
  <si>
    <t>Campaign 2</t>
  </si>
  <si>
    <t>Campaign 48</t>
  </si>
  <si>
    <t>Campaign 3</t>
  </si>
  <si>
    <t>Campaign 37</t>
  </si>
  <si>
    <t>Campaign 29</t>
  </si>
  <si>
    <t>Campaign 35</t>
  </si>
  <si>
    <t>Campaign 38</t>
  </si>
  <si>
    <t>Campaign 22</t>
  </si>
  <si>
    <t>Campaign 18</t>
  </si>
  <si>
    <t>Campaign 40</t>
  </si>
  <si>
    <t>Campaign 45</t>
  </si>
  <si>
    <t>Campaign 49</t>
  </si>
  <si>
    <t>Campaign 20</t>
  </si>
  <si>
    <t>Campaign 44</t>
  </si>
  <si>
    <t>Campaign 16</t>
  </si>
  <si>
    <t>Campaign 4</t>
  </si>
  <si>
    <t>Campaign 13</t>
  </si>
  <si>
    <t>Campaign 14</t>
  </si>
  <si>
    <t>Campaign 9</t>
  </si>
  <si>
    <t>Campaign 10</t>
  </si>
  <si>
    <t>Campaign 6</t>
  </si>
  <si>
    <t>Campaign 17</t>
  </si>
  <si>
    <t>Campaign 47</t>
  </si>
  <si>
    <t>Campaign 26</t>
  </si>
  <si>
    <t>Campaign 32</t>
  </si>
  <si>
    <t>Campaign 21</t>
  </si>
  <si>
    <t>Campaign 42</t>
  </si>
  <si>
    <t>Campaign 31</t>
  </si>
  <si>
    <t>Campaign 1</t>
  </si>
  <si>
    <t>Campaign 28</t>
  </si>
  <si>
    <t>Campaign 23</t>
  </si>
  <si>
    <t>Campaign 5</t>
  </si>
  <si>
    <t>Campaign 36</t>
  </si>
  <si>
    <t>Campaign 12</t>
  </si>
  <si>
    <t>Campaign 41</t>
  </si>
  <si>
    <t>Campaign 8</t>
  </si>
  <si>
    <t>Campaign 15</t>
  </si>
  <si>
    <t>Campaign 50</t>
  </si>
  <si>
    <t>Campaign 25</t>
  </si>
  <si>
    <t>Campaign 33</t>
  </si>
  <si>
    <t>Campaign 46</t>
  </si>
  <si>
    <t>Campaign 24</t>
  </si>
  <si>
    <t>Campaign 19</t>
  </si>
  <si>
    <t>Freelancer</t>
  </si>
  <si>
    <t>Small Business</t>
  </si>
  <si>
    <t>Agency</t>
  </si>
  <si>
    <t>Enterprise</t>
  </si>
  <si>
    <t>P007</t>
  </si>
  <si>
    <t>P015</t>
  </si>
  <si>
    <t>P006</t>
  </si>
  <si>
    <t>P021</t>
  </si>
  <si>
    <t>P014</t>
  </si>
  <si>
    <t>P027</t>
  </si>
  <si>
    <t>P023</t>
  </si>
  <si>
    <t>P011</t>
  </si>
  <si>
    <t>P022</t>
  </si>
  <si>
    <t>P004</t>
  </si>
  <si>
    <t>P005</t>
  </si>
  <si>
    <t>P002</t>
  </si>
  <si>
    <t>P028</t>
  </si>
  <si>
    <t>P020</t>
  </si>
  <si>
    <t>P010</t>
  </si>
  <si>
    <t>P029</t>
  </si>
  <si>
    <t>P008</t>
  </si>
  <si>
    <t>P017</t>
  </si>
  <si>
    <t>P001</t>
  </si>
  <si>
    <t>P030</t>
  </si>
  <si>
    <t>P013</t>
  </si>
  <si>
    <t>P024</t>
  </si>
  <si>
    <t>P012</t>
  </si>
  <si>
    <t>P026</t>
  </si>
  <si>
    <t>P018</t>
  </si>
  <si>
    <t>P009</t>
  </si>
  <si>
    <t>P016</t>
  </si>
  <si>
    <t>P019</t>
  </si>
  <si>
    <t>P003</t>
  </si>
  <si>
    <t>P025</t>
  </si>
  <si>
    <t>Linkedin</t>
  </si>
  <si>
    <t>Youtube</t>
  </si>
  <si>
    <t>Growth Tools</t>
  </si>
  <si>
    <t>Freemium Growth Kit</t>
  </si>
  <si>
    <t>Design</t>
  </si>
  <si>
    <t>Ebook Design Studio</t>
  </si>
  <si>
    <t>Push Notifications</t>
  </si>
  <si>
    <t>Push Notification Tool</t>
  </si>
  <si>
    <t>Mobile Ads</t>
  </si>
  <si>
    <t>Mobile Ad Tracker</t>
  </si>
  <si>
    <t>Forms</t>
  </si>
  <si>
    <t>Form Builder</t>
  </si>
  <si>
    <t>Reporting</t>
  </si>
  <si>
    <t>Reporting Dashboard</t>
  </si>
  <si>
    <t>Video</t>
  </si>
  <si>
    <t>Video Editor Tool</t>
  </si>
  <si>
    <t>UX</t>
  </si>
  <si>
    <t>UX Heatmaps</t>
  </si>
  <si>
    <t>Budgeting</t>
  </si>
  <si>
    <t>Ad Budget Manager</t>
  </si>
  <si>
    <t>Feedback</t>
  </si>
  <si>
    <t>Customer Feedback Hub</t>
  </si>
  <si>
    <t>Brand Monitoring</t>
  </si>
  <si>
    <t>Brand Monitor</t>
  </si>
  <si>
    <t>Surveys</t>
  </si>
  <si>
    <t>Survey Creator</t>
  </si>
  <si>
    <t>Conversion</t>
  </si>
  <si>
    <t>Conversion Booster</t>
  </si>
  <si>
    <t>SEO</t>
  </si>
  <si>
    <t>Keyword Explorer</t>
  </si>
  <si>
    <t>Automation</t>
  </si>
  <si>
    <t>Campaign Automation</t>
  </si>
  <si>
    <t>Audience Analytics</t>
  </si>
  <si>
    <t>Audience Insights</t>
  </si>
  <si>
    <t>Lead Management</t>
  </si>
  <si>
    <t>Lead Scoring System</t>
  </si>
  <si>
    <t>Webinars</t>
  </si>
  <si>
    <t>Webinar Host</t>
  </si>
  <si>
    <t>Planning</t>
  </si>
  <si>
    <t>Content Calendar</t>
  </si>
  <si>
    <t>Marketing Suite</t>
  </si>
  <si>
    <t>Affiliate</t>
  </si>
  <si>
    <t>Affiliate Tracker</t>
  </si>
  <si>
    <t>Website Tools</t>
  </si>
  <si>
    <t>Landing Page Creator</t>
  </si>
  <si>
    <t>Social Media</t>
  </si>
  <si>
    <t>Social Media Manager</t>
  </si>
  <si>
    <t>SEO Toolkit</t>
  </si>
  <si>
    <t>Email Marketing</t>
  </si>
  <si>
    <t>Email Blast Pro</t>
  </si>
  <si>
    <t>AdTech</t>
  </si>
  <si>
    <t>Ad Optimizer</t>
  </si>
  <si>
    <t>Website Builder</t>
  </si>
  <si>
    <t>Storage</t>
  </si>
  <si>
    <t>Cloud Backup</t>
  </si>
  <si>
    <t>CRM</t>
  </si>
  <si>
    <t>CRM Starter</t>
  </si>
  <si>
    <t>Analytics</t>
  </si>
  <si>
    <t>Analytics Pro</t>
  </si>
  <si>
    <t>Row Labels</t>
  </si>
  <si>
    <t>Grand Total</t>
  </si>
  <si>
    <t>Sum of Revenue</t>
  </si>
  <si>
    <t>Sum of Conversions</t>
  </si>
  <si>
    <t>Sum of Spend</t>
  </si>
  <si>
    <t>Average of ROAS</t>
  </si>
  <si>
    <t>Average of CTR (%)</t>
  </si>
  <si>
    <t>Average of Conversion Rate (%)</t>
  </si>
  <si>
    <t>Month</t>
  </si>
  <si>
    <t>Dec 2023</t>
  </si>
  <si>
    <t>Feb 2024</t>
  </si>
  <si>
    <t>Jan 2024</t>
  </si>
  <si>
    <t>Mar 2024</t>
  </si>
  <si>
    <t>Nov 2023</t>
  </si>
  <si>
    <t>Oct 2023</t>
  </si>
  <si>
    <t>Column Labels</t>
  </si>
  <si>
    <t>Total Sum of Spend</t>
  </si>
  <si>
    <t>Total Sum of Revenue</t>
  </si>
  <si>
    <t>Product_Category</t>
  </si>
  <si>
    <t>Average of CPA ($)</t>
  </si>
  <si>
    <t>Average ROAS by Channel</t>
  </si>
  <si>
    <t>2023</t>
  </si>
  <si>
    <t>2024</t>
  </si>
  <si>
    <t>Oct</t>
  </si>
  <si>
    <t>Nov</t>
  </si>
  <si>
    <t>Dec</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</si>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</sst>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2" formatCode="_-&quot;$&quot;* #,##0_-;\-&quot;$&quot;* #,##0_-;_-&quot;$&quot;* &quot;-&quot;_-;_-@_-"/>
    <numFmt numFmtId="44" formatCode="_-&quot;$&quot;* #,##0.00_-;\-&quot;$&quot;* #,##0.00_-;_-&quot;$&quot;* &quot;-&quot;??_-;_-@_-"/>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44" fontId="2" fillId="0" borderId="0" applyFont="0" applyFill="0" applyBorder="0" applyAlignment="0" applyProtection="0"/>
  </cellStyleXfs>
  <cellXfs count="24">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2" fontId="0" fillId="0" borderId="0" xfId="0" applyNumberFormat="1"/>
    <xf numFmtId="44" fontId="0" fillId="0" borderId="0" xfId="1" applyFont="1"/>
    <xf numFmtId="0" fontId="1" fillId="0" borderId="0" xfId="0" applyFont="1"/>
    <xf numFmtId="0" fontId="0" fillId="0" borderId="0" xfId="0" pivotButton="1"/>
    <xf numFmtId="0" fontId="0" fillId="0" borderId="0" xfId="0" applyAlignment="1">
      <alignment horizontal="left"/>
    </xf>
    <xf numFmtId="44" fontId="0" fillId="0" borderId="0" xfId="0" applyNumberFormat="1"/>
    <xf numFmtId="0" fontId="0" fillId="0" borderId="0" xfId="0" applyAlignment="1">
      <alignment horizontal="left" indent="1"/>
    </xf>
    <xf numFmtId="17" fontId="0" fillId="0" borderId="0" xfId="0" applyNumberFormat="1"/>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2" borderId="0" xfId="1" applyNumberFormat="1" applyFont="1" applyFill="1" applyAlignment="1">
      <alignment wrapText="1"/>
    </xf>
    <xf numFmtId="42" fontId="0" fillId="0" borderId="0" xfId="0" applyNumberFormat="1"/>
  </cellXfs>
  <cellStyles count="2">
    <cellStyle name="Currency" xfId="1" builtinId="4"/>
    <cellStyle name="Normal" xfId="0" builtinId="0"/>
  </cellStyles>
  <dxfs count="21">
    <dxf>
      <numFmt numFmtId="169" formatCode="&quot;$&quot;#,##0.00000"/>
    </dxf>
    <dxf>
      <numFmt numFmtId="32" formatCode="_-&quot;$&quot;* #,##0_-;\-&quot;$&quot;* #,##0_-;_-&quot;$&quot;* &quot;-&quot;_-;_-@_-"/>
    </dxf>
    <dxf>
      <numFmt numFmtId="169" formatCode="&quot;$&quot;#,##0.00000"/>
    </dxf>
    <dxf>
      <numFmt numFmtId="168" formatCode="&quot;$&quot;#,##0.00"/>
    </dxf>
    <dxf>
      <numFmt numFmtId="168" formatCode="&quot;$&quot;#,##0.00"/>
    </dxf>
    <dxf>
      <numFmt numFmtId="2" formatCode="0.00"/>
    </dxf>
    <dxf>
      <font>
        <b/>
        <i val="0"/>
        <color theme="0"/>
      </font>
      <fill>
        <patternFill>
          <bgColor rgb="FFFF0000"/>
        </patternFill>
      </fill>
    </dxf>
    <dxf>
      <font>
        <b/>
        <i val="0"/>
      </font>
      <fill>
        <patternFill>
          <bgColor rgb="FFFFFF00"/>
        </patternFill>
      </fill>
    </dxf>
    <dxf>
      <font>
        <b/>
        <i val="0"/>
        <color theme="0"/>
      </font>
      <fill>
        <patternFill>
          <bgColor rgb="FF00B050"/>
        </patternFill>
      </fill>
    </dxf>
    <dxf>
      <numFmt numFmtId="34" formatCode="_-&quot;$&quot;* #,##0.00_-;\-&quot;$&quot;* #,##0.00_-;_-&quot;$&quot;* &quot;-&quot;??_-;_-@_-"/>
    </dxf>
    <dxf>
      <numFmt numFmtId="164" formatCode="0.000"/>
    </dxf>
    <dxf>
      <numFmt numFmtId="164" formatCode="0.0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s>
  <tableStyles count="2" defaultTableStyle="TableStyleMedium9" defaultPivotStyle="PivotStyleLight16">
    <tableStyle name="Slicer Style 1" pivot="0" table="0" count="0" xr9:uid="{2DECD0A4-3F32-4762-9EAD-A94AAEDCE330}"/>
    <tableStyle name="Slicer Style 2" pivot="0" table="0" count="0" xr9:uid="{90D2EEA0-1F7C-4C4E-96B6-C39945E42B9A}"/>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microsoft.com/office/2007/relationships/slicerCache" Target="slicerCaches/slicerCache3.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powerPivotData" Target="model/item.data"/><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[Super_Massive_Ad_Campaign_Enriched.xlsx]ROAS_Channel!PivotTable8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none">
                <a:solidFill>
                  <a:schemeClr val="tx1"/>
                </a:solidFill>
                <a:latin typeface="+mn-lt"/>
              </a:rPr>
              <a:t>Average</a:t>
            </a:r>
            <a:r>
              <a:rPr lang="en-US" b="1" u="none" baseline="0">
                <a:solidFill>
                  <a:schemeClr val="tx1"/>
                </a:solidFill>
                <a:latin typeface="+mn-lt"/>
              </a:rPr>
              <a:t> ROAS by Channel</a:t>
            </a:r>
          </a:p>
        </c:rich>
      </c:tx>
      <c:layout>
        <c:manualLayout>
          <c:xMode val="edge"/>
          <c:yMode val="edge"/>
          <c:x val="0.33223352288624036"/>
          <c:y val="3.8247999763060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manualLayout>
          <c:layoutTarget val="inner"/>
          <c:xMode val="edge"/>
          <c:yMode val="edge"/>
          <c:x val="0.13152310268089315"/>
          <c:y val="0.18921077906637274"/>
          <c:w val="0.83991426071741038"/>
          <c:h val="0.63033646835812185"/>
        </c:manualLayout>
      </c:layout>
      <c:barChart>
        <c:barDir val="col"/>
        <c:grouping val="clustered"/>
        <c:varyColors val="1"/>
        <c:ser>
          <c:idx val="0"/>
          <c:order val="0"/>
          <c:tx>
            <c:strRef>
              <c:f>ROAS_Channel!$C$2</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389E-4257-B221-B2014312623F}"/>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389E-4257-B221-B2014312623F}"/>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389E-4257-B221-B2014312623F}"/>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389E-4257-B221-B2014312623F}"/>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389E-4257-B221-B2014312623F}"/>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389E-4257-B221-B201431262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ROAS_Channel!$B$3:$B$9</c:f>
              <c:strCache>
                <c:ptCount val="6"/>
                <c:pt idx="0">
                  <c:v>Instagram</c:v>
                </c:pt>
                <c:pt idx="1">
                  <c:v>Linkedin</c:v>
                </c:pt>
                <c:pt idx="2">
                  <c:v>Email</c:v>
                </c:pt>
                <c:pt idx="3">
                  <c:v>Google Ads</c:v>
                </c:pt>
                <c:pt idx="4">
                  <c:v>Facebook</c:v>
                </c:pt>
                <c:pt idx="5">
                  <c:v>Youtube</c:v>
                </c:pt>
              </c:strCache>
            </c:strRef>
          </c:cat>
          <c:val>
            <c:numRef>
              <c:f>ROAS_Channel!$C$3:$C$9</c:f>
              <c:numCache>
                <c:formatCode>0.00</c:formatCode>
                <c:ptCount val="6"/>
                <c:pt idx="0">
                  <c:v>7.7532399999999848</c:v>
                </c:pt>
                <c:pt idx="1">
                  <c:v>7.7000999999999937</c:v>
                </c:pt>
                <c:pt idx="2">
                  <c:v>7.694964999999991</c:v>
                </c:pt>
                <c:pt idx="3">
                  <c:v>7.5114299999999963</c:v>
                </c:pt>
                <c:pt idx="4">
                  <c:v>7.4967050000000093</c:v>
                </c:pt>
                <c:pt idx="5">
                  <c:v>7.3212000000000108</c:v>
                </c:pt>
              </c:numCache>
            </c:numRef>
          </c:val>
          <c:extLst>
            <c:ext xmlns:c16="http://schemas.microsoft.com/office/drawing/2014/chart" uri="{C3380CC4-5D6E-409C-BE32-E72D297353CC}">
              <c16:uniqueId val="{00000000-B4BE-44AF-A96B-9DD78A565929}"/>
            </c:ext>
          </c:extLst>
        </c:ser>
        <c:dLbls>
          <c:showLegendKey val="0"/>
          <c:showVal val="0"/>
          <c:showCatName val="0"/>
          <c:showSerName val="0"/>
          <c:showPercent val="0"/>
          <c:showBubbleSize val="0"/>
        </c:dLbls>
        <c:gapWidth val="72"/>
        <c:overlap val="-16"/>
        <c:axId val="48789023"/>
        <c:axId val="48788543"/>
      </c:barChart>
      <c:catAx>
        <c:axId val="48789023"/>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chemeClr val="tx1">
                        <a:lumMod val="95000"/>
                        <a:lumOff val="5000"/>
                      </a:schemeClr>
                    </a:solidFill>
                    <a:latin typeface="+mn-lt"/>
                    <a:ea typeface="+mn-ea"/>
                    <a:cs typeface="+mn-cs"/>
                  </a:defRPr>
                </a:pPr>
                <a:r>
                  <a:rPr lang="en-AU" b="1">
                    <a:ln>
                      <a:noFill/>
                    </a:ln>
                    <a:solidFill>
                      <a:schemeClr val="tx1">
                        <a:lumMod val="95000"/>
                        <a:lumOff val="5000"/>
                      </a:schemeClr>
                    </a:solidFill>
                  </a:rPr>
                  <a:t>Channels</a:t>
                </a:r>
              </a:p>
            </c:rich>
          </c:tx>
          <c:overlay val="0"/>
          <c:spPr>
            <a:noFill/>
            <a:ln>
              <a:solidFill>
                <a:schemeClr val="accent1"/>
              </a:solidFill>
            </a:ln>
            <a:effectLst/>
          </c:spPr>
          <c:txPr>
            <a:bodyPr rot="0" spcFirstLastPara="1" vertOverflow="ellipsis" vert="horz" wrap="square" anchor="ctr" anchorCtr="1"/>
            <a:lstStyle/>
            <a:p>
              <a:pPr>
                <a:defRPr sz="1000" b="0" i="0" u="none" strike="noStrike" kern="1200" baseline="0">
                  <a:ln>
                    <a:noFill/>
                  </a:ln>
                  <a:solidFill>
                    <a:schemeClr val="tx1">
                      <a:lumMod val="95000"/>
                      <a:lumOff val="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88543"/>
        <c:crosses val="autoZero"/>
        <c:auto val="1"/>
        <c:lblAlgn val="ctr"/>
        <c:lblOffset val="100"/>
        <c:noMultiLvlLbl val="0"/>
      </c:catAx>
      <c:valAx>
        <c:axId val="48788543"/>
        <c:scaling>
          <c:orientation val="minMax"/>
          <c:max val="8"/>
          <c:min val="0"/>
        </c:scaling>
        <c:delete val="0"/>
        <c:axPos val="l"/>
        <c:title>
          <c:tx>
            <c:rich>
              <a:bodyPr rot="-5400000" spcFirstLastPara="1" vertOverflow="ellipsis" vert="horz" wrap="square" anchor="ctr" anchorCtr="1"/>
              <a:lstStyle/>
              <a:p>
                <a:pPr>
                  <a:defRPr sz="1000" b="0" i="0" u="none" strike="noStrike" kern="1200" baseline="0">
                    <a:solidFill>
                      <a:schemeClr val="bg2">
                        <a:lumMod val="10000"/>
                      </a:schemeClr>
                    </a:solidFill>
                    <a:latin typeface="+mn-lt"/>
                    <a:ea typeface="+mn-ea"/>
                    <a:cs typeface="+mn-cs"/>
                  </a:defRPr>
                </a:pPr>
                <a:r>
                  <a:rPr lang="en-AU" b="1">
                    <a:solidFill>
                      <a:schemeClr val="bg2">
                        <a:lumMod val="10000"/>
                      </a:schemeClr>
                    </a:solidFill>
                  </a:rPr>
                  <a:t>Avg</a:t>
                </a:r>
                <a:r>
                  <a:rPr lang="en-AU">
                    <a:solidFill>
                      <a:schemeClr val="bg2">
                        <a:lumMod val="10000"/>
                      </a:schemeClr>
                    </a:solidFill>
                  </a:rPr>
                  <a:t>.</a:t>
                </a:r>
                <a:r>
                  <a:rPr lang="en-AU" baseline="0">
                    <a:solidFill>
                      <a:schemeClr val="bg2">
                        <a:lumMod val="10000"/>
                      </a:schemeClr>
                    </a:solidFill>
                  </a:rPr>
                  <a:t> </a:t>
                </a:r>
                <a:r>
                  <a:rPr lang="en-AU" b="1" baseline="0">
                    <a:solidFill>
                      <a:schemeClr val="bg2">
                        <a:lumMod val="10000"/>
                      </a:schemeClr>
                    </a:solidFill>
                  </a:rPr>
                  <a:t>ROAS</a:t>
                </a:r>
                <a:endParaRPr lang="en-AU" b="1">
                  <a:solidFill>
                    <a:schemeClr val="bg2">
                      <a:lumMod val="10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2">
                      <a:lumMod val="10000"/>
                    </a:schemeClr>
                  </a:solidFill>
                  <a:latin typeface="+mn-lt"/>
                  <a:ea typeface="+mn-ea"/>
                  <a:cs typeface="+mn-cs"/>
                </a:defRPr>
              </a:pPr>
              <a:endParaRPr lang="en-AU"/>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89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7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[Super_Massive_Ad_Campaign_Enriched.xlsx]Average ROAS by Channel!PivotTable10</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AU">
                <a:solidFill>
                  <a:schemeClr val="tx1"/>
                </a:solidFill>
              </a:rPr>
              <a:t>Monthly Ad Spend by Top 3 Channels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ROAS by Channel'!$C$3:$C$4</c:f>
              <c:strCache>
                <c:ptCount val="1"/>
                <c:pt idx="0">
                  <c:v>Email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'Average ROAS by Channel'!$B$5:$B$13</c:f>
              <c:multiLvlStrCache>
                <c:ptCount val="6"/>
                <c:lvl>
                  <c:pt idx="0">
                    <c:v>Oct</c:v>
                  </c:pt>
                  <c:pt idx="1">
                    <c:v>Nov</c:v>
                  </c:pt>
                  <c:pt idx="2">
                    <c:v>Dec</c:v>
                  </c:pt>
                  <c:pt idx="3">
                    <c:v>Jan</c:v>
                  </c:pt>
                  <c:pt idx="4">
                    <c:v>Feb</c:v>
                  </c:pt>
                  <c:pt idx="5">
                    <c:v>Mar</c:v>
                  </c:pt>
                </c:lvl>
                <c:lvl>
                  <c:pt idx="0">
                    <c:v>2023</c:v>
                  </c:pt>
                  <c:pt idx="3">
                    <c:v>2024</c:v>
                  </c:pt>
                </c:lvl>
              </c:multiLvlStrCache>
            </c:multiLvlStrRef>
          </c:cat>
          <c:val>
            <c:numRef>
              <c:f>'Average ROAS by Channel'!$C$5:$C$13</c:f>
              <c:numCache>
                <c:formatCode>_("$"* #,##0.00_);_("$"* \(#,##0.00\);_("$"* "-"??_);_(@_)</c:formatCode>
                <c:ptCount val="6"/>
                <c:pt idx="0">
                  <c:v>5144986.4399999948</c:v>
                </c:pt>
                <c:pt idx="1">
                  <c:v>4379974.4599999972</c:v>
                </c:pt>
                <c:pt idx="2">
                  <c:v>4844694.1000000034</c:v>
                </c:pt>
                <c:pt idx="3">
                  <c:v>4861522.8400000045</c:v>
                </c:pt>
                <c:pt idx="4">
                  <c:v>4137181.8800000013</c:v>
                </c:pt>
                <c:pt idx="5">
                  <c:v>4625934.8399999989</c:v>
                </c:pt>
              </c:numCache>
            </c:numRef>
          </c:val>
          <c:smooth val="0"/>
          <c:extLst>
            <c:ext xmlns:c16="http://schemas.microsoft.com/office/drawing/2014/chart" uri="{C3380CC4-5D6E-409C-BE32-E72D297353CC}">
              <c16:uniqueId val="{00000000-3C1C-44A5-B243-2E3D48815B40}"/>
            </c:ext>
          </c:extLst>
        </c:ser>
        <c:ser>
          <c:idx val="1"/>
          <c:order val="1"/>
          <c:tx>
            <c:strRef>
              <c:f>'Average ROAS by Channel'!$D$3:$D$4</c:f>
              <c:strCache>
                <c:ptCount val="1"/>
                <c:pt idx="0">
                  <c:v>Facebook</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'Average ROAS by Channel'!$B$5:$B$13</c:f>
              <c:multiLvlStrCache>
                <c:ptCount val="6"/>
                <c:lvl>
                  <c:pt idx="0">
                    <c:v>Oct</c:v>
                  </c:pt>
                  <c:pt idx="1">
                    <c:v>Nov</c:v>
                  </c:pt>
                  <c:pt idx="2">
                    <c:v>Dec</c:v>
                  </c:pt>
                  <c:pt idx="3">
                    <c:v>Jan</c:v>
                  </c:pt>
                  <c:pt idx="4">
                    <c:v>Feb</c:v>
                  </c:pt>
                  <c:pt idx="5">
                    <c:v>Mar</c:v>
                  </c:pt>
                </c:lvl>
                <c:lvl>
                  <c:pt idx="0">
                    <c:v>2023</c:v>
                  </c:pt>
                  <c:pt idx="3">
                    <c:v>2024</c:v>
                  </c:pt>
                </c:lvl>
              </c:multiLvlStrCache>
            </c:multiLvlStrRef>
          </c:cat>
          <c:val>
            <c:numRef>
              <c:f>'Average ROAS by Channel'!$D$5:$D$13</c:f>
              <c:numCache>
                <c:formatCode>_("$"* #,##0.00_);_("$"* \(#,##0.00\);_("$"* "-"??_);_(@_)</c:formatCode>
                <c:ptCount val="6"/>
                <c:pt idx="0">
                  <c:v>4377581.4399999976</c:v>
                </c:pt>
                <c:pt idx="1">
                  <c:v>4142454.2000000011</c:v>
                </c:pt>
                <c:pt idx="2">
                  <c:v>4835422.7399999993</c:v>
                </c:pt>
                <c:pt idx="3">
                  <c:v>4832201.9300000034</c:v>
                </c:pt>
                <c:pt idx="4">
                  <c:v>4834353.9800000004</c:v>
                </c:pt>
                <c:pt idx="5">
                  <c:v>5268591.8099999987</c:v>
                </c:pt>
              </c:numCache>
            </c:numRef>
          </c:val>
          <c:smooth val="0"/>
          <c:extLst>
            <c:ext xmlns:c16="http://schemas.microsoft.com/office/drawing/2014/chart" uri="{C3380CC4-5D6E-409C-BE32-E72D297353CC}">
              <c16:uniqueId val="{00000001-D10B-41ED-ADD0-827CAC5A1B93}"/>
            </c:ext>
          </c:extLst>
        </c:ser>
        <c:ser>
          <c:idx val="2"/>
          <c:order val="2"/>
          <c:tx>
            <c:strRef>
              <c:f>'Average ROAS by Channel'!$E$3:$E$4</c:f>
              <c:strCache>
                <c:ptCount val="1"/>
                <c:pt idx="0">
                  <c:v>Google Ads</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'Average ROAS by Channel'!$B$5:$B$13</c:f>
              <c:multiLvlStrCache>
                <c:ptCount val="6"/>
                <c:lvl>
                  <c:pt idx="0">
                    <c:v>Oct</c:v>
                  </c:pt>
                  <c:pt idx="1">
                    <c:v>Nov</c:v>
                  </c:pt>
                  <c:pt idx="2">
                    <c:v>Dec</c:v>
                  </c:pt>
                  <c:pt idx="3">
                    <c:v>Jan</c:v>
                  </c:pt>
                  <c:pt idx="4">
                    <c:v>Feb</c:v>
                  </c:pt>
                  <c:pt idx="5">
                    <c:v>Mar</c:v>
                  </c:pt>
                </c:lvl>
                <c:lvl>
                  <c:pt idx="0">
                    <c:v>2023</c:v>
                  </c:pt>
                  <c:pt idx="3">
                    <c:v>2024</c:v>
                  </c:pt>
                </c:lvl>
              </c:multiLvlStrCache>
            </c:multiLvlStrRef>
          </c:cat>
          <c:val>
            <c:numRef>
              <c:f>'Average ROAS by Channel'!$E$5:$E$13</c:f>
              <c:numCache>
                <c:formatCode>_("$"* #,##0.00_);_("$"* \(#,##0.00\);_("$"* "-"??_);_(@_)</c:formatCode>
                <c:ptCount val="6"/>
                <c:pt idx="0">
                  <c:v>4958692.1799999988</c:v>
                </c:pt>
                <c:pt idx="1">
                  <c:v>4556843.0400000028</c:v>
                </c:pt>
                <c:pt idx="2">
                  <c:v>5356823.4700000016</c:v>
                </c:pt>
                <c:pt idx="3">
                  <c:v>5459668.0699999966</c:v>
                </c:pt>
                <c:pt idx="4">
                  <c:v>4966006.9400000023</c:v>
                </c:pt>
                <c:pt idx="5">
                  <c:v>4532789.5099999961</c:v>
                </c:pt>
              </c:numCache>
            </c:numRef>
          </c:val>
          <c:smooth val="0"/>
          <c:extLst>
            <c:ext xmlns:c16="http://schemas.microsoft.com/office/drawing/2014/chart" uri="{C3380CC4-5D6E-409C-BE32-E72D297353CC}">
              <c16:uniqueId val="{00000002-D10B-41ED-ADD0-827CAC5A1B93}"/>
            </c:ext>
          </c:extLst>
        </c:ser>
        <c:ser>
          <c:idx val="3"/>
          <c:order val="3"/>
          <c:tx>
            <c:strRef>
              <c:f>'Average ROAS by Channel'!$F$3:$F$4</c:f>
              <c:strCache>
                <c:ptCount val="1"/>
                <c:pt idx="0">
                  <c:v>Instagram</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'Average ROAS by Channel'!$B$5:$B$13</c:f>
              <c:multiLvlStrCache>
                <c:ptCount val="6"/>
                <c:lvl>
                  <c:pt idx="0">
                    <c:v>Oct</c:v>
                  </c:pt>
                  <c:pt idx="1">
                    <c:v>Nov</c:v>
                  </c:pt>
                  <c:pt idx="2">
                    <c:v>Dec</c:v>
                  </c:pt>
                  <c:pt idx="3">
                    <c:v>Jan</c:v>
                  </c:pt>
                  <c:pt idx="4">
                    <c:v>Feb</c:v>
                  </c:pt>
                  <c:pt idx="5">
                    <c:v>Mar</c:v>
                  </c:pt>
                </c:lvl>
                <c:lvl>
                  <c:pt idx="0">
                    <c:v>2023</c:v>
                  </c:pt>
                  <c:pt idx="3">
                    <c:v>2024</c:v>
                  </c:pt>
                </c:lvl>
              </c:multiLvlStrCache>
            </c:multiLvlStrRef>
          </c:cat>
          <c:val>
            <c:numRef>
              <c:f>'Average ROAS by Channel'!$F$5:$F$13</c:f>
              <c:numCache>
                <c:formatCode>_("$"* #,##0.00_);_("$"* \(#,##0.00\);_("$"* "-"??_);_(@_)</c:formatCode>
                <c:ptCount val="6"/>
                <c:pt idx="0">
                  <c:v>5355207.0199999996</c:v>
                </c:pt>
                <c:pt idx="1">
                  <c:v>5059829.3600000013</c:v>
                </c:pt>
                <c:pt idx="2">
                  <c:v>5002584.9499999955</c:v>
                </c:pt>
                <c:pt idx="3">
                  <c:v>4916393.5899999989</c:v>
                </c:pt>
                <c:pt idx="4">
                  <c:v>3746596.1600000011</c:v>
                </c:pt>
                <c:pt idx="5">
                  <c:v>5121469.2700000005</c:v>
                </c:pt>
              </c:numCache>
            </c:numRef>
          </c:val>
          <c:smooth val="0"/>
          <c:extLst>
            <c:ext xmlns:c16="http://schemas.microsoft.com/office/drawing/2014/chart" uri="{C3380CC4-5D6E-409C-BE32-E72D297353CC}">
              <c16:uniqueId val="{00000003-D10B-41ED-ADD0-827CAC5A1B93}"/>
            </c:ext>
          </c:extLst>
        </c:ser>
        <c:ser>
          <c:idx val="4"/>
          <c:order val="4"/>
          <c:tx>
            <c:strRef>
              <c:f>'Average ROAS by Channel'!$G$3:$G$4</c:f>
              <c:strCache>
                <c:ptCount val="1"/>
                <c:pt idx="0">
                  <c:v>Linkedin</c:v>
                </c:pt>
              </c:strCache>
            </c:strRef>
          </c:tx>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'Average ROAS by Channel'!$B$5:$B$13</c:f>
              <c:multiLvlStrCache>
                <c:ptCount val="6"/>
                <c:lvl>
                  <c:pt idx="0">
                    <c:v>Oct</c:v>
                  </c:pt>
                  <c:pt idx="1">
                    <c:v>Nov</c:v>
                  </c:pt>
                  <c:pt idx="2">
                    <c:v>Dec</c:v>
                  </c:pt>
                  <c:pt idx="3">
                    <c:v>Jan</c:v>
                  </c:pt>
                  <c:pt idx="4">
                    <c:v>Feb</c:v>
                  </c:pt>
                  <c:pt idx="5">
                    <c:v>Mar</c:v>
                  </c:pt>
                </c:lvl>
                <c:lvl>
                  <c:pt idx="0">
                    <c:v>2023</c:v>
                  </c:pt>
                  <c:pt idx="3">
                    <c:v>2024</c:v>
                  </c:pt>
                </c:lvl>
              </c:multiLvlStrCache>
            </c:multiLvlStrRef>
          </c:cat>
          <c:val>
            <c:numRef>
              <c:f>'Average ROAS by Channel'!$G$5:$G$13</c:f>
              <c:numCache>
                <c:formatCode>_("$"* #,##0.00_);_("$"* \(#,##0.00\);_("$"* "-"??_);_(@_)</c:formatCode>
                <c:ptCount val="6"/>
                <c:pt idx="0">
                  <c:v>4805022.1099999975</c:v>
                </c:pt>
                <c:pt idx="1">
                  <c:v>4818315.24</c:v>
                </c:pt>
                <c:pt idx="2">
                  <c:v>5285570.2900000028</c:v>
                </c:pt>
                <c:pt idx="3">
                  <c:v>5004552.9000000022</c:v>
                </c:pt>
                <c:pt idx="4">
                  <c:v>4321302.7000000011</c:v>
                </c:pt>
                <c:pt idx="5">
                  <c:v>4080678.9100000011</c:v>
                </c:pt>
              </c:numCache>
            </c:numRef>
          </c:val>
          <c:smooth val="0"/>
          <c:extLst>
            <c:ext xmlns:c16="http://schemas.microsoft.com/office/drawing/2014/chart" uri="{C3380CC4-5D6E-409C-BE32-E72D297353CC}">
              <c16:uniqueId val="{00000004-D10B-41ED-ADD0-827CAC5A1B93}"/>
            </c:ext>
          </c:extLst>
        </c:ser>
        <c:ser>
          <c:idx val="5"/>
          <c:order val="5"/>
          <c:tx>
            <c:strRef>
              <c:f>'Average ROAS by Channel'!$H$3:$H$4</c:f>
              <c:strCache>
                <c:ptCount val="1"/>
                <c:pt idx="0">
                  <c:v>Youtube</c:v>
                </c:pt>
              </c:strCache>
            </c:strRef>
          </c:tx>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'Average ROAS by Channel'!$B$5:$B$13</c:f>
              <c:multiLvlStrCache>
                <c:ptCount val="6"/>
                <c:lvl>
                  <c:pt idx="0">
                    <c:v>Oct</c:v>
                  </c:pt>
                  <c:pt idx="1">
                    <c:v>Nov</c:v>
                  </c:pt>
                  <c:pt idx="2">
                    <c:v>Dec</c:v>
                  </c:pt>
                  <c:pt idx="3">
                    <c:v>Jan</c:v>
                  </c:pt>
                  <c:pt idx="4">
                    <c:v>Feb</c:v>
                  </c:pt>
                  <c:pt idx="5">
                    <c:v>Mar</c:v>
                  </c:pt>
                </c:lvl>
                <c:lvl>
                  <c:pt idx="0">
                    <c:v>2023</c:v>
                  </c:pt>
                  <c:pt idx="3">
                    <c:v>2024</c:v>
                  </c:pt>
                </c:lvl>
              </c:multiLvlStrCache>
            </c:multiLvlStrRef>
          </c:cat>
          <c:val>
            <c:numRef>
              <c:f>'Average ROAS by Channel'!$H$5:$H$13</c:f>
              <c:numCache>
                <c:formatCode>_("$"* #,##0.00_);_("$"* \(#,##0.00\);_("$"* "-"??_);_(@_)</c:formatCode>
                <c:ptCount val="6"/>
                <c:pt idx="0">
                  <c:v>4343041.8099999996</c:v>
                </c:pt>
                <c:pt idx="1">
                  <c:v>5025230.4599999981</c:v>
                </c:pt>
                <c:pt idx="2">
                  <c:v>4871127.879999998</c:v>
                </c:pt>
                <c:pt idx="3">
                  <c:v>5192720.1399999987</c:v>
                </c:pt>
                <c:pt idx="4">
                  <c:v>4706381.6199999992</c:v>
                </c:pt>
                <c:pt idx="5">
                  <c:v>3961970.410000002</c:v>
                </c:pt>
              </c:numCache>
            </c:numRef>
          </c:val>
          <c:smooth val="0"/>
          <c:extLst>
            <c:ext xmlns:c16="http://schemas.microsoft.com/office/drawing/2014/chart" uri="{C3380CC4-5D6E-409C-BE32-E72D297353CC}">
              <c16:uniqueId val="{00000005-D10B-41ED-ADD0-827CAC5A1B93}"/>
            </c:ext>
          </c:extLst>
        </c:ser>
        <c:dLbls>
          <c:showLegendKey val="0"/>
          <c:showVal val="0"/>
          <c:showCatName val="0"/>
          <c:showSerName val="0"/>
          <c:showPercent val="0"/>
          <c:showBubbleSize val="0"/>
        </c:dLbls>
        <c:marker val="1"/>
        <c:smooth val="0"/>
        <c:axId val="1069610432"/>
        <c:axId val="1069611872"/>
      </c:lineChart>
      <c:catAx>
        <c:axId val="10696104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611872"/>
        <c:crosses val="autoZero"/>
        <c:auto val="1"/>
        <c:lblAlgn val="ctr"/>
        <c:lblOffset val="100"/>
        <c:noMultiLvlLbl val="0"/>
      </c:catAx>
      <c:valAx>
        <c:axId val="1069611872"/>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610432"/>
        <c:crosses val="autoZero"/>
        <c:crossBetween val="between"/>
      </c:valAx>
      <c:spPr>
        <a:noFill/>
        <a:ln>
          <a:noFill/>
        </a:ln>
        <a:effectLst/>
      </c:spPr>
    </c:plotArea>
    <c:legend>
      <c:legendPos val="r"/>
      <c:layout>
        <c:manualLayout>
          <c:xMode val="edge"/>
          <c:yMode val="edge"/>
          <c:x val="0.77552116854958353"/>
          <c:y val="0.31550783740945831"/>
          <c:w val="0.19717847077453518"/>
          <c:h val="0.537216906897259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75000"/>
        </a:schemeClr>
      </a:solidFill>
      <a:round/>
    </a:ln>
    <a:effectLst>
      <a:outerShdw blurRad="50800" dist="38100" dir="5400000" algn="t" rotWithShape="0">
        <a:prstClr val="black">
          <a:alpha val="40000"/>
        </a:prst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b="1">
                <a:solidFill>
                  <a:schemeClr val="tx1"/>
                </a:solidFill>
              </a:rPr>
              <a:t>ROAS</a:t>
            </a:r>
            <a:r>
              <a:rPr lang="en-AU" b="1" baseline="0">
                <a:solidFill>
                  <a:schemeClr val="tx1"/>
                </a:solidFill>
              </a:rPr>
              <a:t> vs CPA by Campaign</a:t>
            </a:r>
            <a:endParaRPr lang="en-AU"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manualLayout>
          <c:layoutTarget val="inner"/>
          <c:xMode val="edge"/>
          <c:yMode val="edge"/>
          <c:x val="0.13929693329281592"/>
          <c:y val="0.16211280642605411"/>
          <c:w val="0.81009462282226574"/>
          <c:h val="0.64197147637184959"/>
        </c:manualLayout>
      </c:layout>
      <c:bubbleChart>
        <c:varyColors val="1"/>
        <c:ser>
          <c:idx val="0"/>
          <c:order val="0"/>
          <c:tx>
            <c:strRef>
              <c:f>'ROAS vs CPA'!$D$2</c:f>
              <c:strCache>
                <c:ptCount val="1"/>
                <c:pt idx="0">
                  <c:v>Average of ROAS</c:v>
                </c:pt>
              </c:strCache>
            </c:strRef>
          </c:tx>
          <c:spPr>
            <a:ln>
              <a:solidFill>
                <a:schemeClr val="tx1">
                  <a:alpha val="75000"/>
                </a:schemeClr>
              </a:solidFill>
            </a:ln>
          </c:spPr>
          <c:invertIfNegative val="0"/>
          <c:dPt>
            <c:idx val="0"/>
            <c:invertIfNegative val="0"/>
            <c:bubble3D val="0"/>
            <c:spPr>
              <a:solidFill>
                <a:schemeClr val="accent1">
                  <a:alpha val="75000"/>
                </a:schemeClr>
              </a:solidFill>
              <a:ln>
                <a:solidFill>
                  <a:schemeClr val="tx1">
                    <a:alpha val="75000"/>
                  </a:schemeClr>
                </a:solidFill>
              </a:ln>
              <a:effectLst/>
            </c:spPr>
            <c:extLst>
              <c:ext xmlns:c16="http://schemas.microsoft.com/office/drawing/2014/chart" uri="{C3380CC4-5D6E-409C-BE32-E72D297353CC}">
                <c16:uniqueId val="{00000001-E4EA-442A-BCD1-DCB9390E31EF}"/>
              </c:ext>
            </c:extLst>
          </c:dPt>
          <c:dPt>
            <c:idx val="1"/>
            <c:invertIfNegative val="0"/>
            <c:bubble3D val="0"/>
            <c:spPr>
              <a:solidFill>
                <a:schemeClr val="accent2">
                  <a:alpha val="75000"/>
                </a:schemeClr>
              </a:solidFill>
              <a:ln>
                <a:solidFill>
                  <a:schemeClr val="tx1">
                    <a:alpha val="75000"/>
                  </a:schemeClr>
                </a:solidFill>
              </a:ln>
              <a:effectLst/>
            </c:spPr>
            <c:extLst>
              <c:ext xmlns:c16="http://schemas.microsoft.com/office/drawing/2014/chart" uri="{C3380CC4-5D6E-409C-BE32-E72D297353CC}">
                <c16:uniqueId val="{00000003-E4EA-442A-BCD1-DCB9390E31EF}"/>
              </c:ext>
            </c:extLst>
          </c:dPt>
          <c:dPt>
            <c:idx val="2"/>
            <c:invertIfNegative val="0"/>
            <c:bubble3D val="0"/>
            <c:spPr>
              <a:solidFill>
                <a:schemeClr val="accent3">
                  <a:alpha val="75000"/>
                </a:schemeClr>
              </a:solidFill>
              <a:ln>
                <a:solidFill>
                  <a:schemeClr val="tx1">
                    <a:alpha val="75000"/>
                  </a:schemeClr>
                </a:solidFill>
              </a:ln>
              <a:effectLst/>
            </c:spPr>
            <c:extLst>
              <c:ext xmlns:c16="http://schemas.microsoft.com/office/drawing/2014/chart" uri="{C3380CC4-5D6E-409C-BE32-E72D297353CC}">
                <c16:uniqueId val="{00000005-E4EA-442A-BCD1-DCB9390E31EF}"/>
              </c:ext>
            </c:extLst>
          </c:dPt>
          <c:dPt>
            <c:idx val="3"/>
            <c:invertIfNegative val="0"/>
            <c:bubble3D val="0"/>
            <c:spPr>
              <a:solidFill>
                <a:schemeClr val="accent4">
                  <a:alpha val="75000"/>
                </a:schemeClr>
              </a:solidFill>
              <a:ln>
                <a:solidFill>
                  <a:schemeClr val="tx1">
                    <a:alpha val="75000"/>
                  </a:schemeClr>
                </a:solidFill>
              </a:ln>
              <a:effectLst/>
            </c:spPr>
            <c:extLst>
              <c:ext xmlns:c16="http://schemas.microsoft.com/office/drawing/2014/chart" uri="{C3380CC4-5D6E-409C-BE32-E72D297353CC}">
                <c16:uniqueId val="{00000007-E4EA-442A-BCD1-DCB9390E31EF}"/>
              </c:ext>
            </c:extLst>
          </c:dPt>
          <c:dPt>
            <c:idx val="4"/>
            <c:invertIfNegative val="0"/>
            <c:bubble3D val="0"/>
            <c:spPr>
              <a:solidFill>
                <a:schemeClr val="accent5">
                  <a:alpha val="75000"/>
                </a:schemeClr>
              </a:solidFill>
              <a:ln>
                <a:solidFill>
                  <a:schemeClr val="tx1">
                    <a:alpha val="75000"/>
                  </a:schemeClr>
                </a:solidFill>
              </a:ln>
              <a:effectLst/>
            </c:spPr>
            <c:extLst>
              <c:ext xmlns:c16="http://schemas.microsoft.com/office/drawing/2014/chart" uri="{C3380CC4-5D6E-409C-BE32-E72D297353CC}">
                <c16:uniqueId val="{00000009-E4EA-442A-BCD1-DCB9390E31EF}"/>
              </c:ext>
            </c:extLst>
          </c:dPt>
          <c:dPt>
            <c:idx val="5"/>
            <c:invertIfNegative val="0"/>
            <c:bubble3D val="0"/>
            <c:spPr>
              <a:solidFill>
                <a:schemeClr val="accent6">
                  <a:alpha val="75000"/>
                </a:schemeClr>
              </a:solidFill>
              <a:ln>
                <a:solidFill>
                  <a:schemeClr val="tx1">
                    <a:alpha val="75000"/>
                  </a:schemeClr>
                </a:solidFill>
              </a:ln>
              <a:effectLst/>
            </c:spPr>
            <c:extLst>
              <c:ext xmlns:c16="http://schemas.microsoft.com/office/drawing/2014/chart" uri="{C3380CC4-5D6E-409C-BE32-E72D297353CC}">
                <c16:uniqueId val="{0000000B-E4EA-442A-BCD1-DCB9390E31EF}"/>
              </c:ext>
            </c:extLst>
          </c:dPt>
          <c:dPt>
            <c:idx val="6"/>
            <c:invertIfNegative val="0"/>
            <c:bubble3D val="0"/>
            <c:spPr>
              <a:solidFill>
                <a:schemeClr val="accent1">
                  <a:lumMod val="60000"/>
                  <a:alpha val="75000"/>
                </a:schemeClr>
              </a:solidFill>
              <a:ln>
                <a:solidFill>
                  <a:schemeClr val="tx1">
                    <a:alpha val="75000"/>
                  </a:schemeClr>
                </a:solidFill>
              </a:ln>
              <a:effectLst/>
            </c:spPr>
            <c:extLst>
              <c:ext xmlns:c16="http://schemas.microsoft.com/office/drawing/2014/chart" uri="{C3380CC4-5D6E-409C-BE32-E72D297353CC}">
                <c16:uniqueId val="{0000000D-E4EA-442A-BCD1-DCB9390E31EF}"/>
              </c:ext>
            </c:extLst>
          </c:dPt>
          <c:dPt>
            <c:idx val="7"/>
            <c:invertIfNegative val="0"/>
            <c:bubble3D val="0"/>
            <c:spPr>
              <a:solidFill>
                <a:schemeClr val="accent2">
                  <a:lumMod val="60000"/>
                  <a:alpha val="75000"/>
                </a:schemeClr>
              </a:solidFill>
              <a:ln>
                <a:solidFill>
                  <a:schemeClr val="tx1">
                    <a:alpha val="75000"/>
                  </a:schemeClr>
                </a:solidFill>
              </a:ln>
              <a:effectLst/>
            </c:spPr>
            <c:extLst>
              <c:ext xmlns:c16="http://schemas.microsoft.com/office/drawing/2014/chart" uri="{C3380CC4-5D6E-409C-BE32-E72D297353CC}">
                <c16:uniqueId val="{0000000F-E4EA-442A-BCD1-DCB9390E31EF}"/>
              </c:ext>
            </c:extLst>
          </c:dPt>
          <c:dPt>
            <c:idx val="8"/>
            <c:invertIfNegative val="0"/>
            <c:bubble3D val="0"/>
            <c:spPr>
              <a:solidFill>
                <a:schemeClr val="accent3">
                  <a:lumMod val="60000"/>
                  <a:alpha val="75000"/>
                </a:schemeClr>
              </a:solidFill>
              <a:ln>
                <a:solidFill>
                  <a:schemeClr val="tx1">
                    <a:alpha val="75000"/>
                  </a:schemeClr>
                </a:solidFill>
              </a:ln>
              <a:effectLst/>
            </c:spPr>
            <c:extLst>
              <c:ext xmlns:c16="http://schemas.microsoft.com/office/drawing/2014/chart" uri="{C3380CC4-5D6E-409C-BE32-E72D297353CC}">
                <c16:uniqueId val="{00000011-E4EA-442A-BCD1-DCB9390E31EF}"/>
              </c:ext>
            </c:extLst>
          </c:dPt>
          <c:dPt>
            <c:idx val="9"/>
            <c:invertIfNegative val="0"/>
            <c:bubble3D val="0"/>
            <c:spPr>
              <a:solidFill>
                <a:schemeClr val="accent4">
                  <a:lumMod val="60000"/>
                  <a:alpha val="75000"/>
                </a:schemeClr>
              </a:solidFill>
              <a:ln>
                <a:solidFill>
                  <a:schemeClr val="tx1">
                    <a:alpha val="75000"/>
                  </a:schemeClr>
                </a:solidFill>
              </a:ln>
              <a:effectLst/>
            </c:spPr>
            <c:extLst>
              <c:ext xmlns:c16="http://schemas.microsoft.com/office/drawing/2014/chart" uri="{C3380CC4-5D6E-409C-BE32-E72D297353CC}">
                <c16:uniqueId val="{00000013-E4EA-442A-BCD1-DCB9390E31EF}"/>
              </c:ext>
            </c:extLst>
          </c:dPt>
          <c:dPt>
            <c:idx val="10"/>
            <c:invertIfNegative val="0"/>
            <c:bubble3D val="0"/>
            <c:spPr>
              <a:solidFill>
                <a:schemeClr val="accent5">
                  <a:lumMod val="60000"/>
                  <a:alpha val="75000"/>
                </a:schemeClr>
              </a:solidFill>
              <a:ln>
                <a:solidFill>
                  <a:schemeClr val="tx1">
                    <a:alpha val="75000"/>
                  </a:schemeClr>
                </a:solidFill>
              </a:ln>
              <a:effectLst/>
            </c:spPr>
            <c:extLst>
              <c:ext xmlns:c16="http://schemas.microsoft.com/office/drawing/2014/chart" uri="{C3380CC4-5D6E-409C-BE32-E72D297353CC}">
                <c16:uniqueId val="{00000015-E4EA-442A-BCD1-DCB9390E31EF}"/>
              </c:ext>
            </c:extLst>
          </c:dPt>
          <c:dPt>
            <c:idx val="11"/>
            <c:invertIfNegative val="0"/>
            <c:bubble3D val="0"/>
            <c:spPr>
              <a:solidFill>
                <a:schemeClr val="accent6">
                  <a:lumMod val="60000"/>
                  <a:alpha val="75000"/>
                </a:schemeClr>
              </a:solidFill>
              <a:ln>
                <a:solidFill>
                  <a:schemeClr val="tx1">
                    <a:alpha val="75000"/>
                  </a:schemeClr>
                </a:solidFill>
              </a:ln>
              <a:effectLst/>
            </c:spPr>
            <c:extLst>
              <c:ext xmlns:c16="http://schemas.microsoft.com/office/drawing/2014/chart" uri="{C3380CC4-5D6E-409C-BE32-E72D297353CC}">
                <c16:uniqueId val="{00000017-E4EA-442A-BCD1-DCB9390E31EF}"/>
              </c:ext>
            </c:extLst>
          </c:dPt>
          <c:dPt>
            <c:idx val="12"/>
            <c:invertIfNegative val="0"/>
            <c:bubble3D val="0"/>
            <c:spPr>
              <a:solidFill>
                <a:schemeClr val="accent1">
                  <a:lumMod val="80000"/>
                  <a:lumOff val="20000"/>
                  <a:alpha val="75000"/>
                </a:schemeClr>
              </a:solidFill>
              <a:ln>
                <a:solidFill>
                  <a:schemeClr val="tx1">
                    <a:alpha val="75000"/>
                  </a:schemeClr>
                </a:solidFill>
              </a:ln>
              <a:effectLst/>
            </c:spPr>
            <c:extLst>
              <c:ext xmlns:c16="http://schemas.microsoft.com/office/drawing/2014/chart" uri="{C3380CC4-5D6E-409C-BE32-E72D297353CC}">
                <c16:uniqueId val="{00000019-E4EA-442A-BCD1-DCB9390E31EF}"/>
              </c:ext>
            </c:extLst>
          </c:dPt>
          <c:dPt>
            <c:idx val="13"/>
            <c:invertIfNegative val="0"/>
            <c:bubble3D val="0"/>
            <c:spPr>
              <a:solidFill>
                <a:schemeClr val="accent2">
                  <a:lumMod val="80000"/>
                  <a:lumOff val="20000"/>
                  <a:alpha val="75000"/>
                </a:schemeClr>
              </a:solidFill>
              <a:ln>
                <a:solidFill>
                  <a:schemeClr val="tx1">
                    <a:alpha val="75000"/>
                  </a:schemeClr>
                </a:solidFill>
              </a:ln>
              <a:effectLst/>
            </c:spPr>
            <c:extLst>
              <c:ext xmlns:c16="http://schemas.microsoft.com/office/drawing/2014/chart" uri="{C3380CC4-5D6E-409C-BE32-E72D297353CC}">
                <c16:uniqueId val="{0000001B-E4EA-442A-BCD1-DCB9390E31EF}"/>
              </c:ext>
            </c:extLst>
          </c:dPt>
          <c:dPt>
            <c:idx val="14"/>
            <c:invertIfNegative val="0"/>
            <c:bubble3D val="0"/>
            <c:spPr>
              <a:solidFill>
                <a:schemeClr val="accent3">
                  <a:lumMod val="80000"/>
                  <a:lumOff val="20000"/>
                  <a:alpha val="75000"/>
                </a:schemeClr>
              </a:solidFill>
              <a:ln>
                <a:solidFill>
                  <a:schemeClr val="tx1">
                    <a:alpha val="75000"/>
                  </a:schemeClr>
                </a:solidFill>
              </a:ln>
              <a:effectLst/>
            </c:spPr>
            <c:extLst>
              <c:ext xmlns:c16="http://schemas.microsoft.com/office/drawing/2014/chart" uri="{C3380CC4-5D6E-409C-BE32-E72D297353CC}">
                <c16:uniqueId val="{0000001D-E4EA-442A-BCD1-DCB9390E31EF}"/>
              </c:ext>
            </c:extLst>
          </c:dPt>
          <c:dLbls>
            <c:dLbl>
              <c:idx val="0"/>
              <c:layout>
                <c:manualLayout>
                  <c:x val="0.10871220065166168"/>
                  <c:y val="-0.11888589500297313"/>
                </c:manualLayout>
              </c:layout>
              <c:tx>
                <c:rich>
                  <a:bodyPr/>
                  <a:lstStyle/>
                  <a:p>
                    <a:fld id="{D554443C-5635-4211-B475-21C9113534E4}"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4EA-442A-BCD1-DCB9390E31EF}"/>
                </c:ext>
              </c:extLst>
            </c:dLbl>
            <c:dLbl>
              <c:idx val="1"/>
              <c:layout>
                <c:manualLayout>
                  <c:x val="4.4002557406625002E-2"/>
                  <c:y val="4.7554358001188797E-3"/>
                </c:manualLayout>
              </c:layout>
              <c:tx>
                <c:rich>
                  <a:bodyPr/>
                  <a:lstStyle/>
                  <a:p>
                    <a:fld id="{732ADEBC-E398-410D-8A76-8F748578583F}"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4EA-442A-BCD1-DCB9390E31EF}"/>
                </c:ext>
              </c:extLst>
            </c:dLbl>
            <c:dLbl>
              <c:idx val="2"/>
              <c:layout>
                <c:manualLayout>
                  <c:x val="-0.24330825860133817"/>
                  <c:y val="-0.10461958760261632"/>
                </c:manualLayout>
              </c:layout>
              <c:tx>
                <c:rich>
                  <a:bodyPr/>
                  <a:lstStyle/>
                  <a:p>
                    <a:fld id="{1DE90D99-00DC-4029-9BB8-1B154B624B94}"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E4EA-442A-BCD1-DCB9390E31EF}"/>
                </c:ext>
              </c:extLst>
            </c:dLbl>
            <c:dLbl>
              <c:idx val="3"/>
              <c:layout>
                <c:manualLayout>
                  <c:x val="4.6590943136426283E-2"/>
                  <c:y val="-0.15217394560380557"/>
                </c:manualLayout>
              </c:layout>
              <c:tx>
                <c:rich>
                  <a:bodyPr/>
                  <a:lstStyle/>
                  <a:p>
                    <a:fld id="{5B738403-E50F-4CCB-AAA2-CA4296EF587A}"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E4EA-442A-BCD1-DCB9390E31EF}"/>
                </c:ext>
              </c:extLst>
            </c:dLbl>
            <c:dLbl>
              <c:idx val="4"/>
              <c:layout>
                <c:manualLayout>
                  <c:x val="-5.1767714596029418E-3"/>
                  <c:y val="0.33288050600832464"/>
                </c:manualLayout>
              </c:layout>
              <c:tx>
                <c:rich>
                  <a:bodyPr/>
                  <a:lstStyle/>
                  <a:p>
                    <a:fld id="{49C0BFB5-FC98-42E7-B471-51D02A109197}"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E4EA-442A-BCD1-DCB9390E31EF}"/>
                </c:ext>
              </c:extLst>
            </c:dLbl>
            <c:dLbl>
              <c:idx val="5"/>
              <c:layout>
                <c:manualLayout>
                  <c:x val="5.6944486055632355E-2"/>
                  <c:y val="0.21399461100535155"/>
                </c:manualLayout>
              </c:layout>
              <c:tx>
                <c:rich>
                  <a:bodyPr/>
                  <a:lstStyle/>
                  <a:p>
                    <a:fld id="{99C6CB3F-AED2-4950-A805-EE830021BF4D}"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E4EA-442A-BCD1-DCB9390E31EF}"/>
                </c:ext>
              </c:extLst>
            </c:dLbl>
            <c:dLbl>
              <c:idx val="6"/>
              <c:layout>
                <c:manualLayout>
                  <c:x val="-0.34166691633379415"/>
                  <c:y val="0.16644025300416224"/>
                </c:manualLayout>
              </c:layout>
              <c:tx>
                <c:rich>
                  <a:bodyPr/>
                  <a:lstStyle/>
                  <a:p>
                    <a:fld id="{20CD2E7E-5862-4597-96D5-97795EE09B30}"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E4EA-442A-BCD1-DCB9390E31EF}"/>
                </c:ext>
              </c:extLst>
            </c:dLbl>
            <c:dLbl>
              <c:idx val="7"/>
              <c:layout>
                <c:manualLayout>
                  <c:x val="4.4002557406624912E-2"/>
                  <c:y val="8.0842408602021604E-2"/>
                </c:manualLayout>
              </c:layout>
              <c:tx>
                <c:rich>
                  <a:bodyPr/>
                  <a:lstStyle/>
                  <a:p>
                    <a:fld id="{AC57A1AB-B4EE-4425-A5E1-1AAA740E8D73}"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E4EA-442A-BCD1-DCB9390E31EF}"/>
                </c:ext>
              </c:extLst>
            </c:dLbl>
            <c:dLbl>
              <c:idx val="8"/>
              <c:layout>
                <c:manualLayout>
                  <c:x val="-0.38825785947022068"/>
                  <c:y val="4.7554358001189276E-2"/>
                </c:manualLayout>
              </c:layout>
              <c:tx>
                <c:rich>
                  <a:bodyPr/>
                  <a:lstStyle/>
                  <a:p>
                    <a:fld id="{24D5D830-8FC0-4762-8AAA-539835E59B7E}"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E4EA-442A-BCD1-DCB9390E31EF}"/>
                </c:ext>
              </c:extLst>
            </c:dLbl>
            <c:dLbl>
              <c:idx val="9"/>
              <c:layout>
                <c:manualLayout>
                  <c:x val="-0.19154054400530884"/>
                  <c:y val="0.31385876280784897"/>
                </c:manualLayout>
              </c:layout>
              <c:tx>
                <c:rich>
                  <a:bodyPr/>
                  <a:lstStyle/>
                  <a:p>
                    <a:fld id="{78310C18-8648-4385-AB6B-AD072A0EA8FD}"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E4EA-442A-BCD1-DCB9390E31EF}"/>
                </c:ext>
              </c:extLst>
            </c:dLbl>
            <c:dLbl>
              <c:idx val="10"/>
              <c:layout>
                <c:manualLayout>
                  <c:x val="-8.2828343353647069E-2"/>
                  <c:y val="-0.21399461100535155"/>
                </c:manualLayout>
              </c:layout>
              <c:tx>
                <c:rich>
                  <a:bodyPr/>
                  <a:lstStyle/>
                  <a:p>
                    <a:fld id="{3BC6637F-709C-4D09-993E-FF8613333B8A}"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E4EA-442A-BCD1-DCB9390E31EF}"/>
                </c:ext>
              </c:extLst>
            </c:dLbl>
            <c:dLbl>
              <c:idx val="11"/>
              <c:layout>
                <c:manualLayout>
                  <c:x val="-0.38308108801061769"/>
                  <c:y val="-0.11413045920285421"/>
                </c:manualLayout>
              </c:layout>
              <c:tx>
                <c:rich>
                  <a:bodyPr/>
                  <a:lstStyle/>
                  <a:p>
                    <a:fld id="{3530FAF0-1BDC-495A-B898-2C3E05D14B14}"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E4EA-442A-BCD1-DCB9390E31EF}"/>
                </c:ext>
              </c:extLst>
            </c:dLbl>
            <c:dLbl>
              <c:idx val="12"/>
              <c:layout>
                <c:manualLayout>
                  <c:x val="-6.2121257515235395E-2"/>
                  <c:y val="0.31861419860796786"/>
                </c:manualLayout>
              </c:layout>
              <c:tx>
                <c:rich>
                  <a:bodyPr/>
                  <a:lstStyle/>
                  <a:p>
                    <a:fld id="{610E7802-B11C-41BD-97DC-ADB9155C43B1}"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E4EA-442A-BCD1-DCB9390E31EF}"/>
                </c:ext>
              </c:extLst>
            </c:dLbl>
            <c:dLbl>
              <c:idx val="13"/>
              <c:layout>
                <c:manualLayout>
                  <c:x val="-0.24071987287153687"/>
                  <c:y val="0.22826091840570831"/>
                </c:manualLayout>
              </c:layout>
              <c:tx>
                <c:rich>
                  <a:bodyPr/>
                  <a:lstStyle/>
                  <a:p>
                    <a:fld id="{3AA4B328-B465-4264-AF2D-6FCCEA680161}"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E4EA-442A-BCD1-DCB9390E31EF}"/>
                </c:ext>
              </c:extLst>
            </c:dLbl>
            <c:dLbl>
              <c:idx val="14"/>
              <c:layout>
                <c:manualLayout>
                  <c:x val="-0.15530314378808824"/>
                  <c:y val="0.26630440480665973"/>
                </c:manualLayout>
              </c:layout>
              <c:tx>
                <c:rich>
                  <a:bodyPr/>
                  <a:lstStyle/>
                  <a:p>
                    <a:fld id="{81E78C31-AE18-46F4-9223-50CB0453C614}" type="CELLRANGE">
                      <a:rPr lang="en-US"/>
                      <a:pPr/>
                      <a:t>[CELLRANGE]</a:t>
                    </a:fld>
                    <a:endParaRPr lang="en-AU"/>
                  </a:p>
                </c:rich>
              </c:tx>
              <c:showLegendKey val="1"/>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E4EA-442A-BCD1-DCB9390E31E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15:showLeaderLines val="0"/>
              </c:ext>
            </c:extLst>
          </c:dLbls>
          <c:xVal>
            <c:numRef>
              <c:f>'ROAS vs CPA'!$C$3:$C$17</c:f>
              <c:numCache>
                <c:formatCode>0.00</c:formatCode>
                <c:ptCount val="15"/>
                <c:pt idx="0">
                  <c:v>22.498604651162786</c:v>
                </c:pt>
                <c:pt idx="1">
                  <c:v>25.785234374999995</c:v>
                </c:pt>
                <c:pt idx="2">
                  <c:v>25.367490494296572</c:v>
                </c:pt>
                <c:pt idx="3">
                  <c:v>25.999137254901946</c:v>
                </c:pt>
                <c:pt idx="4">
                  <c:v>27.580719999999985</c:v>
                </c:pt>
                <c:pt idx="5">
                  <c:v>25.598632812500004</c:v>
                </c:pt>
                <c:pt idx="6">
                  <c:v>25.56748987854251</c:v>
                </c:pt>
                <c:pt idx="7">
                  <c:v>25.943041825095026</c:v>
                </c:pt>
                <c:pt idx="8">
                  <c:v>26.1902390438247</c:v>
                </c:pt>
                <c:pt idx="9">
                  <c:v>24.437346938775509</c:v>
                </c:pt>
                <c:pt idx="10">
                  <c:v>25.5359349593496</c:v>
                </c:pt>
                <c:pt idx="11">
                  <c:v>26.392897959183678</c:v>
                </c:pt>
                <c:pt idx="12">
                  <c:v>27.435810810810803</c:v>
                </c:pt>
                <c:pt idx="13">
                  <c:v>24.735887445887442</c:v>
                </c:pt>
                <c:pt idx="14">
                  <c:v>25.561196911196934</c:v>
                </c:pt>
              </c:numCache>
            </c:numRef>
          </c:xVal>
          <c:yVal>
            <c:numRef>
              <c:f>'ROAS vs CPA'!$D$3:$D$17</c:f>
              <c:numCache>
                <c:formatCode>0.00</c:formatCode>
                <c:ptCount val="15"/>
                <c:pt idx="0">
                  <c:v>7.4443798449612411</c:v>
                </c:pt>
                <c:pt idx="1">
                  <c:v>7.625195312499998</c:v>
                </c:pt>
                <c:pt idx="2">
                  <c:v>8.4358935361216734</c:v>
                </c:pt>
                <c:pt idx="3">
                  <c:v>8.1675294117647042</c:v>
                </c:pt>
                <c:pt idx="4">
                  <c:v>7.4021599999999985</c:v>
                </c:pt>
                <c:pt idx="5">
                  <c:v>8.1675390624999995</c:v>
                </c:pt>
                <c:pt idx="6">
                  <c:v>7.4573684210526316</c:v>
                </c:pt>
                <c:pt idx="7">
                  <c:v>7.2708365019011438</c:v>
                </c:pt>
                <c:pt idx="8">
                  <c:v>7.0839840637450218</c:v>
                </c:pt>
                <c:pt idx="9">
                  <c:v>7.1964081632653034</c:v>
                </c:pt>
                <c:pt idx="10">
                  <c:v>7.4486991869918668</c:v>
                </c:pt>
                <c:pt idx="11">
                  <c:v>7.1354285714285659</c:v>
                </c:pt>
                <c:pt idx="12">
                  <c:v>8.1793693693693701</c:v>
                </c:pt>
                <c:pt idx="13">
                  <c:v>7.1661471861471844</c:v>
                </c:pt>
                <c:pt idx="14">
                  <c:v>7.6964864864864833</c:v>
                </c:pt>
              </c:numCache>
            </c:numRef>
          </c:yVal>
          <c:bubbleSize>
            <c:numRef>
              <c:f>'ROAS vs CPA'!$E$3:$E$17</c:f>
              <c:numCache>
                <c:formatCode>General</c:formatCode>
                <c:ptCount val="15"/>
                <c:pt idx="0">
                  <c:v>217854</c:v>
                </c:pt>
                <c:pt idx="1">
                  <c:v>210305</c:v>
                </c:pt>
                <c:pt idx="2">
                  <c:v>195559</c:v>
                </c:pt>
                <c:pt idx="3">
                  <c:v>194737</c:v>
                </c:pt>
                <c:pt idx="4">
                  <c:v>192516</c:v>
                </c:pt>
                <c:pt idx="5">
                  <c:v>192250</c:v>
                </c:pt>
                <c:pt idx="6">
                  <c:v>190034</c:v>
                </c:pt>
                <c:pt idx="7">
                  <c:v>188359</c:v>
                </c:pt>
                <c:pt idx="8">
                  <c:v>188146</c:v>
                </c:pt>
                <c:pt idx="9">
                  <c:v>186490</c:v>
                </c:pt>
                <c:pt idx="10">
                  <c:v>186427</c:v>
                </c:pt>
                <c:pt idx="11">
                  <c:v>184554</c:v>
                </c:pt>
                <c:pt idx="12">
                  <c:v>183418</c:v>
                </c:pt>
                <c:pt idx="13">
                  <c:v>180806</c:v>
                </c:pt>
                <c:pt idx="14">
                  <c:v>179963</c:v>
                </c:pt>
              </c:numCache>
            </c:numRef>
          </c:bubbleSize>
          <c:bubble3D val="0"/>
          <c:extLst>
            <c:ext xmlns:c15="http://schemas.microsoft.com/office/drawing/2012/chart" uri="{02D57815-91ED-43cb-92C2-25804820EDAC}">
              <c15:datalabelsRange>
                <c15:f>'ROAS vs CPA'!$B$3:$B$17</c15:f>
                <c15:dlblRangeCache>
                  <c:ptCount val="15"/>
                  <c:pt idx="0">
                    <c:v>Campaign 9</c:v>
                  </c:pt>
                  <c:pt idx="1">
                    <c:v>Campaign 34</c:v>
                  </c:pt>
                  <c:pt idx="2">
                    <c:v>Campaign 45</c:v>
                  </c:pt>
                  <c:pt idx="3">
                    <c:v>Campaign 49</c:v>
                  </c:pt>
                  <c:pt idx="4">
                    <c:v>Campaign 46</c:v>
                  </c:pt>
                  <c:pt idx="5">
                    <c:v>Campaign 11</c:v>
                  </c:pt>
                  <c:pt idx="6">
                    <c:v>Campaign 31</c:v>
                  </c:pt>
                  <c:pt idx="7">
                    <c:v>Campaign 1</c:v>
                  </c:pt>
                  <c:pt idx="8">
                    <c:v>Campaign 25</c:v>
                  </c:pt>
                  <c:pt idx="9">
                    <c:v>Campaign 23</c:v>
                  </c:pt>
                  <c:pt idx="10">
                    <c:v>Campaign 12</c:v>
                  </c:pt>
                  <c:pt idx="11">
                    <c:v>Campaign 24</c:v>
                  </c:pt>
                  <c:pt idx="12">
                    <c:v>Campaign 10</c:v>
                  </c:pt>
                  <c:pt idx="13">
                    <c:v>Campaign 43</c:v>
                  </c:pt>
                  <c:pt idx="14">
                    <c:v>Campaign 33</c:v>
                  </c:pt>
                </c15:dlblRangeCache>
              </c15:datalabelsRange>
            </c:ext>
            <c:ext xmlns:c16="http://schemas.microsoft.com/office/drawing/2014/chart" uri="{C3380CC4-5D6E-409C-BE32-E72D297353CC}">
              <c16:uniqueId val="{0000001E-E4EA-442A-BCD1-DCB9390E31EF}"/>
            </c:ext>
          </c:extLst>
        </c:ser>
        <c:dLbls>
          <c:dLblPos val="ctr"/>
          <c:showLegendKey val="0"/>
          <c:showVal val="1"/>
          <c:showCatName val="0"/>
          <c:showSerName val="0"/>
          <c:showPercent val="0"/>
          <c:showBubbleSize val="0"/>
        </c:dLbls>
        <c:bubbleScale val="100"/>
        <c:showNegBubbles val="0"/>
        <c:axId val="1217461936"/>
        <c:axId val="1217462416"/>
      </c:bubbleChart>
      <c:valAx>
        <c:axId val="1217461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b="1">
                    <a:solidFill>
                      <a:schemeClr val="tx1"/>
                    </a:solidFill>
                  </a:rPr>
                  <a:t>CPA($)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462416"/>
        <c:crosses val="autoZero"/>
        <c:crossBetween val="midCat"/>
      </c:valAx>
      <c:valAx>
        <c:axId val="1217462416"/>
        <c:scaling>
          <c:orientation val="minMax"/>
          <c:min val="1"/>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b="1">
                    <a:solidFill>
                      <a:schemeClr val="tx1"/>
                    </a:solidFill>
                  </a:rPr>
                  <a:t>ROAS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461936"/>
        <c:crosses val="autoZero"/>
        <c:crossBetween val="midCat"/>
      </c:valAx>
      <c:spPr>
        <a:solidFill>
          <a:schemeClr val="bg1"/>
        </a:solidFill>
        <a:ln>
          <a:noFill/>
        </a:ln>
        <a:effectLst/>
      </c:spPr>
    </c:plotArea>
    <c:plotVisOnly val="1"/>
    <c:dispBlanksAs val="gap"/>
    <c:showDLblsOverMax val="0"/>
  </c:chart>
  <c:spPr>
    <a:solidFill>
      <a:schemeClr val="bg1"/>
    </a:solidFill>
    <a:ln w="9525" cap="flat" cmpd="sng" algn="ctr">
      <a:solidFill>
        <a:schemeClr val="bg1">
          <a:lumMod val="7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[Super_Massive_Ad_Campaign_Enriched.xlsx]Top 5 Product!PivotTable16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Product by Product Category</a:t>
            </a:r>
            <a:endParaRPr lang="en-US" b="1"/>
          </a:p>
        </c:rich>
      </c:tx>
      <c:layout>
        <c:manualLayout>
          <c:xMode val="edge"/>
          <c:yMode val="edge"/>
          <c:x val="0.20805534663468134"/>
          <c:y val="4.65478357345778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barChart>
        <c:barDir val="col"/>
        <c:grouping val="clustered"/>
        <c:varyColors val="0"/>
        <c:ser>
          <c:idx val="0"/>
          <c:order val="0"/>
          <c:tx>
            <c:strRef>
              <c:f>'Top 5 Product'!$C$2</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5BF8-4556-B564-2CDBA4B324E5}"/>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5BF8-4556-B564-2CDBA4B324E5}"/>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5BF8-4556-B564-2CDBA4B324E5}"/>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5BF8-4556-B564-2CDBA4B324E5}"/>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5BF8-4556-B564-2CDBA4B324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Product'!$B$3:$B$8</c:f>
              <c:strCache>
                <c:ptCount val="5"/>
                <c:pt idx="0">
                  <c:v>Feedback</c:v>
                </c:pt>
                <c:pt idx="1">
                  <c:v>Mobile Ads</c:v>
                </c:pt>
                <c:pt idx="2">
                  <c:v>SEO</c:v>
                </c:pt>
                <c:pt idx="3">
                  <c:v>Surveys</c:v>
                </c:pt>
                <c:pt idx="4">
                  <c:v>Website Tools</c:v>
                </c:pt>
              </c:strCache>
            </c:strRef>
          </c:cat>
          <c:val>
            <c:numRef>
              <c:f>'Top 5 Product'!$C$3:$C$8</c:f>
              <c:numCache>
                <c:formatCode>_("$"* #,##0_);_("$"* \(#,##0\);_("$"* "-"_);_(@_)</c:formatCode>
                <c:ptCount val="5"/>
                <c:pt idx="0">
                  <c:v>33454451.679999992</c:v>
                </c:pt>
                <c:pt idx="1">
                  <c:v>34049083.619999997</c:v>
                </c:pt>
                <c:pt idx="2">
                  <c:v>61260957.890000023</c:v>
                </c:pt>
                <c:pt idx="3">
                  <c:v>36342667.229999989</c:v>
                </c:pt>
                <c:pt idx="4">
                  <c:v>58682382.199999996</c:v>
                </c:pt>
              </c:numCache>
            </c:numRef>
          </c:val>
          <c:extLst>
            <c:ext xmlns:c16="http://schemas.microsoft.com/office/drawing/2014/chart" uri="{C3380CC4-5D6E-409C-BE32-E72D297353CC}">
              <c16:uniqueId val="{0000000A-5BF8-4556-B564-2CDBA4B324E5}"/>
            </c:ext>
          </c:extLst>
        </c:ser>
        <c:dLbls>
          <c:showLegendKey val="0"/>
          <c:showVal val="0"/>
          <c:showCatName val="0"/>
          <c:showSerName val="0"/>
          <c:showPercent val="0"/>
          <c:showBubbleSize val="0"/>
        </c:dLbls>
        <c:gapWidth val="100"/>
        <c:axId val="397734992"/>
        <c:axId val="397734032"/>
      </c:barChart>
      <c:catAx>
        <c:axId val="397734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734032"/>
        <c:auto val="1"/>
        <c:lblAlgn val="ctr"/>
        <c:lblOffset val="100"/>
        <c:noMultiLvlLbl val="0"/>
      </c:catAx>
      <c:valAx>
        <c:axId val="39773403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734992"/>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453261</xdr:colOff>
      <xdr:row>4</xdr:row>
      <xdr:rowOff>69219</xdr:rowOff>
    </xdr:from>
    <xdr:to>
      <xdr:col>4</xdr:col>
      <xdr:colOff>1118260</xdr:colOff>
      <xdr:row>13</xdr:row>
      <xdr:rowOff>234002</xdr:rowOff>
    </xdr:to>
    <xdr:graphicFrame macro="">
      <xdr:nvGraphicFramePr>
        <xdr:cNvPr id="2" name="Chart 1">
          <a:extLst>
            <a:ext uri="{FF2B5EF4-FFF2-40B4-BE49-F238E27FC236}">
              <a16:creationId xmlns:a16="http://schemas.microsoft.com/office/drawing/2014/main" id="{4275EE96-0B6C-0BFE-6441-207778441F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98961</xdr:colOff>
      <xdr:row>4</xdr:row>
      <xdr:rowOff>80423</xdr:rowOff>
    </xdr:from>
    <xdr:to>
      <xdr:col>9</xdr:col>
      <xdr:colOff>1816100</xdr:colOff>
      <xdr:row>14</xdr:row>
      <xdr:rowOff>0</xdr:rowOff>
    </xdr:to>
    <xdr:graphicFrame macro="">
      <xdr:nvGraphicFramePr>
        <xdr:cNvPr id="4" name="Chart 1">
          <a:extLst>
            <a:ext uri="{FF2B5EF4-FFF2-40B4-BE49-F238E27FC236}">
              <a16:creationId xmlns:a16="http://schemas.microsoft.com/office/drawing/2014/main" id="{88E0BC00-45D6-93C0-CFD3-2D57F674F9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496739</xdr:colOff>
      <xdr:row>14</xdr:row>
      <xdr:rowOff>215957</xdr:rowOff>
    </xdr:from>
    <xdr:to>
      <xdr:col>4</xdr:col>
      <xdr:colOff>1147948</xdr:colOff>
      <xdr:row>25</xdr:row>
      <xdr:rowOff>165157</xdr:rowOff>
    </xdr:to>
    <xdr:graphicFrame macro="">
      <xdr:nvGraphicFramePr>
        <xdr:cNvPr id="6" name="Chart 3">
          <a:extLst>
            <a:ext uri="{FF2B5EF4-FFF2-40B4-BE49-F238E27FC236}">
              <a16:creationId xmlns:a16="http://schemas.microsoft.com/office/drawing/2014/main" id="{F6FBD4DE-1468-0547-02B8-8170459DEB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118752</xdr:colOff>
      <xdr:row>14</xdr:row>
      <xdr:rowOff>238550</xdr:rowOff>
    </xdr:from>
    <xdr:to>
      <xdr:col>9</xdr:col>
      <xdr:colOff>1803400</xdr:colOff>
      <xdr:row>25</xdr:row>
      <xdr:rowOff>187750</xdr:rowOff>
    </xdr:to>
    <xdr:graphicFrame macro="">
      <xdr:nvGraphicFramePr>
        <xdr:cNvPr id="7" name="Chart 1">
          <a:extLst>
            <a:ext uri="{FF2B5EF4-FFF2-40B4-BE49-F238E27FC236}">
              <a16:creationId xmlns:a16="http://schemas.microsoft.com/office/drawing/2014/main" id="{9B734D21-1E33-07E5-C0DF-0F2B7303FB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441613</xdr:colOff>
      <xdr:row>0</xdr:row>
      <xdr:rowOff>134628</xdr:rowOff>
    </xdr:from>
    <xdr:to>
      <xdr:col>9</xdr:col>
      <xdr:colOff>1828800</xdr:colOff>
      <xdr:row>3</xdr:row>
      <xdr:rowOff>237815</xdr:rowOff>
    </xdr:to>
    <xdr:sp macro="" textlink="">
      <xdr:nvSpPr>
        <xdr:cNvPr id="8" name="Rectangle: Rounded Corners 7">
          <a:extLst>
            <a:ext uri="{FF2B5EF4-FFF2-40B4-BE49-F238E27FC236}">
              <a16:creationId xmlns:a16="http://schemas.microsoft.com/office/drawing/2014/main" id="{22DC9ED0-D355-035C-566D-4C7598E881F6}"/>
            </a:ext>
          </a:extLst>
        </xdr:cNvPr>
        <xdr:cNvSpPr/>
      </xdr:nvSpPr>
      <xdr:spPr>
        <a:xfrm>
          <a:off x="1559213" y="134628"/>
          <a:ext cx="10366087" cy="992187"/>
        </a:xfrm>
        <a:prstGeom prst="roundRect">
          <a:avLst/>
        </a:prstGeom>
        <a:solidFill>
          <a:schemeClr val="accent1">
            <a:lumMod val="20000"/>
            <a:lumOff val="80000"/>
          </a:schemeClr>
        </a:solidFill>
        <a:ln w="127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5</xdr:col>
      <xdr:colOff>719839</xdr:colOff>
      <xdr:row>1</xdr:row>
      <xdr:rowOff>55972</xdr:rowOff>
    </xdr:from>
    <xdr:to>
      <xdr:col>7</xdr:col>
      <xdr:colOff>483879</xdr:colOff>
      <xdr:row>2</xdr:row>
      <xdr:rowOff>89063</xdr:rowOff>
    </xdr:to>
    <xdr:sp macro="" textlink="R2">
      <xdr:nvSpPr>
        <xdr:cNvPr id="9" name="Rectangle 8">
          <a:extLst>
            <a:ext uri="{FF2B5EF4-FFF2-40B4-BE49-F238E27FC236}">
              <a16:creationId xmlns:a16="http://schemas.microsoft.com/office/drawing/2014/main" id="{558FE052-AA29-86EE-4D95-D5A6D1F637F0}"/>
            </a:ext>
          </a:extLst>
        </xdr:cNvPr>
        <xdr:cNvSpPr/>
      </xdr:nvSpPr>
      <xdr:spPr>
        <a:xfrm>
          <a:off x="7389813" y="303375"/>
          <a:ext cx="1951079" cy="2804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DF84C6E-EC46-4E6E-8392-3E9FC3F9AD04}" type="TxLink">
            <a:rPr lang="en-US" sz="1600" b="1" i="0" u="none" strike="noStrike">
              <a:solidFill>
                <a:srgbClr val="000000"/>
              </a:solidFill>
              <a:latin typeface="Calibri"/>
              <a:ea typeface="Calibri"/>
              <a:cs typeface="Calibri"/>
            </a:rPr>
            <a:pPr algn="ctr"/>
            <a:t>Campaign 46 (15.00)</a:t>
          </a:fld>
          <a:endParaRPr lang="en-AU" sz="1600" b="1"/>
        </a:p>
      </xdr:txBody>
    </xdr:sp>
    <xdr:clientData/>
  </xdr:twoCellAnchor>
  <xdr:twoCellAnchor>
    <xdr:from>
      <xdr:col>4</xdr:col>
      <xdr:colOff>474642</xdr:colOff>
      <xdr:row>1</xdr:row>
      <xdr:rowOff>13957</xdr:rowOff>
    </xdr:from>
    <xdr:to>
      <xdr:col>4</xdr:col>
      <xdr:colOff>1235053</xdr:colOff>
      <xdr:row>2</xdr:row>
      <xdr:rowOff>101024</xdr:rowOff>
    </xdr:to>
    <xdr:sp macro="" textlink="P2">
      <xdr:nvSpPr>
        <xdr:cNvPr id="10" name="Rectangle 9">
          <a:extLst>
            <a:ext uri="{FF2B5EF4-FFF2-40B4-BE49-F238E27FC236}">
              <a16:creationId xmlns:a16="http://schemas.microsoft.com/office/drawing/2014/main" id="{C0E9BA9F-B547-4F72-A6D1-CFC5434C001F}"/>
            </a:ext>
          </a:extLst>
        </xdr:cNvPr>
        <xdr:cNvSpPr/>
      </xdr:nvSpPr>
      <xdr:spPr>
        <a:xfrm>
          <a:off x="5838330" y="261360"/>
          <a:ext cx="760411" cy="33446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6230694-2D88-498E-BAB4-AAEB12B75654}" type="TxLink">
            <a:rPr lang="en-US" sz="1600" b="1" i="0" u="none" strike="noStrike">
              <a:solidFill>
                <a:srgbClr val="000000"/>
              </a:solidFill>
              <a:latin typeface="Calibri"/>
              <a:ea typeface="Calibri"/>
              <a:cs typeface="Calibri"/>
            </a:rPr>
            <a:pPr algn="ctr"/>
            <a:t>$2.11</a:t>
          </a:fld>
          <a:endParaRPr lang="en-AU" sz="1600" b="1"/>
        </a:p>
      </xdr:txBody>
    </xdr:sp>
    <xdr:clientData/>
  </xdr:twoCellAnchor>
  <xdr:oneCellAnchor>
    <xdr:from>
      <xdr:col>1</xdr:col>
      <xdr:colOff>661678</xdr:colOff>
      <xdr:row>1</xdr:row>
      <xdr:rowOff>2478</xdr:rowOff>
    </xdr:from>
    <xdr:ext cx="1326201" cy="342786"/>
    <xdr:sp macro="" textlink="N2">
      <xdr:nvSpPr>
        <xdr:cNvPr id="12" name="Rectangle 11">
          <a:extLst>
            <a:ext uri="{FF2B5EF4-FFF2-40B4-BE49-F238E27FC236}">
              <a16:creationId xmlns:a16="http://schemas.microsoft.com/office/drawing/2014/main" id="{B9558DD9-7E20-4ED6-A6A6-69306D61E9F0}"/>
            </a:ext>
          </a:extLst>
        </xdr:cNvPr>
        <xdr:cNvSpPr/>
      </xdr:nvSpPr>
      <xdr:spPr>
        <a:xfrm>
          <a:off x="1770042" y="249881"/>
          <a:ext cx="1326201" cy="34278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wrap="square" numCol="1" rtlCol="0" anchor="ctr" anchorCtr="1">
          <a:spAutoFit/>
        </a:bodyPr>
        <a:lstStyle/>
        <a:p>
          <a:pPr algn="ctr"/>
          <a:fld id="{F38B45A9-580D-4830-93E5-A82D8E328D0D}" type="TxLink">
            <a:rPr lang="en-US" sz="1600" b="1" i="0" u="none" strike="noStrike">
              <a:ln>
                <a:noFill/>
              </a:ln>
              <a:solidFill>
                <a:srgbClr val="000000"/>
              </a:solidFill>
              <a:latin typeface="Calibri"/>
              <a:ea typeface="Calibri"/>
              <a:cs typeface="Calibri"/>
            </a:rPr>
            <a:pPr algn="ctr"/>
            <a:t>$902.3M</a:t>
          </a:fld>
          <a:endParaRPr lang="en-AU" sz="1600" b="1">
            <a:ln>
              <a:noFill/>
            </a:ln>
          </a:endParaRPr>
        </a:p>
      </xdr:txBody>
    </xdr:sp>
    <xdr:clientData/>
  </xdr:oneCellAnchor>
  <xdr:oneCellAnchor>
    <xdr:from>
      <xdr:col>1</xdr:col>
      <xdr:colOff>509441</xdr:colOff>
      <xdr:row>2</xdr:row>
      <xdr:rowOff>55206</xdr:rowOff>
    </xdr:from>
    <xdr:ext cx="1643701" cy="280205"/>
    <xdr:sp macro="" textlink="">
      <xdr:nvSpPr>
        <xdr:cNvPr id="13" name="Rectangle 12">
          <a:extLst>
            <a:ext uri="{FF2B5EF4-FFF2-40B4-BE49-F238E27FC236}">
              <a16:creationId xmlns:a16="http://schemas.microsoft.com/office/drawing/2014/main" id="{D75B629F-8CCE-436A-8EAD-4E6567E876B1}"/>
            </a:ext>
          </a:extLst>
        </xdr:cNvPr>
        <xdr:cNvSpPr/>
      </xdr:nvSpPr>
      <xdr:spPr>
        <a:xfrm>
          <a:off x="1617805" y="550011"/>
          <a:ext cx="1643701" cy="28020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wrap="square" numCol="1" rtlCol="0" anchor="ctr" anchorCtr="1">
          <a:spAutoFit/>
        </a:bodyPr>
        <a:lstStyle/>
        <a:p>
          <a:pPr algn="ctr"/>
          <a:r>
            <a:rPr lang="en-US" sz="1200" b="1" i="0" u="none" strike="noStrike">
              <a:ln>
                <a:noFill/>
              </a:ln>
              <a:solidFill>
                <a:srgbClr val="000000"/>
              </a:solidFill>
              <a:latin typeface="Calibri"/>
              <a:ea typeface="Calibri"/>
              <a:cs typeface="Calibri"/>
            </a:rPr>
            <a:t>Total</a:t>
          </a:r>
          <a:r>
            <a:rPr lang="en-US" sz="1200" b="1" i="0" u="none" strike="noStrike" baseline="0">
              <a:ln>
                <a:noFill/>
              </a:ln>
              <a:solidFill>
                <a:srgbClr val="000000"/>
              </a:solidFill>
              <a:latin typeface="Calibri"/>
              <a:ea typeface="Calibri"/>
              <a:cs typeface="Calibri"/>
            </a:rPr>
            <a:t> Revenue</a:t>
          </a:r>
        </a:p>
      </xdr:txBody>
    </xdr:sp>
    <xdr:clientData/>
  </xdr:oneCellAnchor>
  <xdr:oneCellAnchor>
    <xdr:from>
      <xdr:col>2</xdr:col>
      <xdr:colOff>998249</xdr:colOff>
      <xdr:row>2</xdr:row>
      <xdr:rowOff>69480</xdr:rowOff>
    </xdr:from>
    <xdr:ext cx="1643701" cy="280205"/>
    <xdr:sp macro="" textlink="">
      <xdr:nvSpPr>
        <xdr:cNvPr id="14" name="Rectangle 13">
          <a:extLst>
            <a:ext uri="{FF2B5EF4-FFF2-40B4-BE49-F238E27FC236}">
              <a16:creationId xmlns:a16="http://schemas.microsoft.com/office/drawing/2014/main" id="{69558BB7-89A4-4565-8E4B-ED17938163BA}"/>
            </a:ext>
          </a:extLst>
        </xdr:cNvPr>
        <xdr:cNvSpPr/>
      </xdr:nvSpPr>
      <xdr:spPr>
        <a:xfrm>
          <a:off x="3591028" y="564285"/>
          <a:ext cx="1643701" cy="28020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wrap="square" numCol="1" rtlCol="0" anchor="ctr" anchorCtr="1">
          <a:spAutoFit/>
        </a:bodyPr>
        <a:lstStyle/>
        <a:p>
          <a:pPr algn="ctr"/>
          <a:r>
            <a:rPr lang="en-US" sz="1200" b="1" i="0" u="none" strike="noStrike" baseline="0">
              <a:ln>
                <a:noFill/>
              </a:ln>
              <a:solidFill>
                <a:srgbClr val="000000"/>
              </a:solidFill>
              <a:latin typeface="Calibri"/>
              <a:ea typeface="Calibri"/>
              <a:cs typeface="Calibri"/>
            </a:rPr>
            <a:t>Avg. ROAS</a:t>
          </a:r>
        </a:p>
      </xdr:txBody>
    </xdr:sp>
    <xdr:clientData/>
  </xdr:oneCellAnchor>
  <xdr:oneCellAnchor>
    <xdr:from>
      <xdr:col>4</xdr:col>
      <xdr:colOff>120426</xdr:colOff>
      <xdr:row>2</xdr:row>
      <xdr:rowOff>69211</xdr:rowOff>
    </xdr:from>
    <xdr:ext cx="1643701" cy="280205"/>
    <xdr:sp macro="" textlink="">
      <xdr:nvSpPr>
        <xdr:cNvPr id="15" name="Rectangle 14">
          <a:extLst>
            <a:ext uri="{FF2B5EF4-FFF2-40B4-BE49-F238E27FC236}">
              <a16:creationId xmlns:a16="http://schemas.microsoft.com/office/drawing/2014/main" id="{21E49532-BD2E-43DC-9CF2-1F01DB5E5FE0}"/>
            </a:ext>
          </a:extLst>
        </xdr:cNvPr>
        <xdr:cNvSpPr/>
      </xdr:nvSpPr>
      <xdr:spPr>
        <a:xfrm>
          <a:off x="5484114" y="564016"/>
          <a:ext cx="1643701" cy="28020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wrap="square" numCol="1" rtlCol="0" anchor="ctr" anchorCtr="1">
          <a:spAutoFit/>
        </a:bodyPr>
        <a:lstStyle/>
        <a:p>
          <a:pPr algn="ctr"/>
          <a:r>
            <a:rPr lang="en-US" sz="1200" b="1" i="0" u="none" strike="noStrike" baseline="0">
              <a:ln>
                <a:noFill/>
              </a:ln>
              <a:solidFill>
                <a:srgbClr val="000000"/>
              </a:solidFill>
              <a:latin typeface="Calibri"/>
              <a:ea typeface="Calibri"/>
              <a:cs typeface="Calibri"/>
            </a:rPr>
            <a:t>Lowest CPA</a:t>
          </a:r>
        </a:p>
      </xdr:txBody>
    </xdr:sp>
    <xdr:clientData/>
  </xdr:oneCellAnchor>
  <xdr:oneCellAnchor>
    <xdr:from>
      <xdr:col>5</xdr:col>
      <xdr:colOff>946315</xdr:colOff>
      <xdr:row>2</xdr:row>
      <xdr:rowOff>55768</xdr:rowOff>
    </xdr:from>
    <xdr:ext cx="1643701" cy="280205"/>
    <xdr:sp macro="" textlink="">
      <xdr:nvSpPr>
        <xdr:cNvPr id="16" name="Rectangle 15">
          <a:extLst>
            <a:ext uri="{FF2B5EF4-FFF2-40B4-BE49-F238E27FC236}">
              <a16:creationId xmlns:a16="http://schemas.microsoft.com/office/drawing/2014/main" id="{7B54CE35-A166-4552-9568-B5C794B18836}"/>
            </a:ext>
          </a:extLst>
        </xdr:cNvPr>
        <xdr:cNvSpPr/>
      </xdr:nvSpPr>
      <xdr:spPr>
        <a:xfrm>
          <a:off x="7616289" y="550573"/>
          <a:ext cx="1643701" cy="28020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wrap="square" numCol="1" rtlCol="0" anchor="ctr" anchorCtr="1">
          <a:spAutoFit/>
        </a:bodyPr>
        <a:lstStyle/>
        <a:p>
          <a:pPr algn="ctr"/>
          <a:r>
            <a:rPr lang="en-US" sz="1200" b="1" i="0" u="none" strike="noStrike" baseline="0">
              <a:ln>
                <a:noFill/>
              </a:ln>
              <a:solidFill>
                <a:srgbClr val="000000"/>
              </a:solidFill>
              <a:latin typeface="Calibri"/>
              <a:ea typeface="Calibri"/>
              <a:cs typeface="Calibri"/>
            </a:rPr>
            <a:t>Top Campaign ROAS</a:t>
          </a:r>
        </a:p>
      </xdr:txBody>
    </xdr:sp>
    <xdr:clientData/>
  </xdr:oneCellAnchor>
  <xdr:oneCellAnchor>
    <xdr:from>
      <xdr:col>8</xdr:col>
      <xdr:colOff>7670</xdr:colOff>
      <xdr:row>2</xdr:row>
      <xdr:rowOff>67252</xdr:rowOff>
    </xdr:from>
    <xdr:ext cx="1643701" cy="280205"/>
    <xdr:sp macro="" textlink="">
      <xdr:nvSpPr>
        <xdr:cNvPr id="17" name="Rectangle 16">
          <a:extLst>
            <a:ext uri="{FF2B5EF4-FFF2-40B4-BE49-F238E27FC236}">
              <a16:creationId xmlns:a16="http://schemas.microsoft.com/office/drawing/2014/main" id="{41C6BE4F-323D-4DE5-8DAB-376E0002A21C}"/>
            </a:ext>
          </a:extLst>
        </xdr:cNvPr>
        <xdr:cNvSpPr/>
      </xdr:nvSpPr>
      <xdr:spPr>
        <a:xfrm>
          <a:off x="9478241" y="562057"/>
          <a:ext cx="1643701" cy="28020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wrap="square" numCol="1" rtlCol="0" anchor="ctr" anchorCtr="1">
          <a:spAutoFit/>
        </a:bodyPr>
        <a:lstStyle/>
        <a:p>
          <a:pPr algn="ctr"/>
          <a:r>
            <a:rPr lang="en-US" sz="1200" b="1" i="0" u="none" strike="noStrike" baseline="0">
              <a:ln>
                <a:noFill/>
              </a:ln>
              <a:solidFill>
                <a:srgbClr val="000000"/>
              </a:solidFill>
              <a:latin typeface="Calibri"/>
              <a:ea typeface="Calibri"/>
              <a:cs typeface="Calibri"/>
            </a:rPr>
            <a:t>Total Conversions</a:t>
          </a:r>
        </a:p>
      </xdr:txBody>
    </xdr:sp>
    <xdr:clientData/>
  </xdr:oneCellAnchor>
  <xdr:twoCellAnchor>
    <xdr:from>
      <xdr:col>3</xdr:col>
      <xdr:colOff>162980</xdr:colOff>
      <xdr:row>1</xdr:row>
      <xdr:rowOff>4227</xdr:rowOff>
    </xdr:from>
    <xdr:to>
      <xdr:col>3</xdr:col>
      <xdr:colOff>889928</xdr:colOff>
      <xdr:row>2</xdr:row>
      <xdr:rowOff>156381</xdr:rowOff>
    </xdr:to>
    <xdr:sp macro="" textlink="O2">
      <xdr:nvSpPr>
        <xdr:cNvPr id="18" name="Rectangle 17">
          <a:extLst>
            <a:ext uri="{FF2B5EF4-FFF2-40B4-BE49-F238E27FC236}">
              <a16:creationId xmlns:a16="http://schemas.microsoft.com/office/drawing/2014/main" id="{61D84433-8443-480B-8FA8-596835B5BBF2}"/>
            </a:ext>
          </a:extLst>
        </xdr:cNvPr>
        <xdr:cNvSpPr/>
      </xdr:nvSpPr>
      <xdr:spPr>
        <a:xfrm>
          <a:off x="4022461" y="251630"/>
          <a:ext cx="726948" cy="3995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D0E0FC7-CAB1-47F8-BDB4-5EEE767DB8C3}" type="TxLink">
            <a:rPr lang="en-US" sz="1600" b="1" i="0" u="none" strike="noStrike">
              <a:solidFill>
                <a:srgbClr val="000000"/>
              </a:solidFill>
              <a:latin typeface="Calibri"/>
              <a:ea typeface="Calibri"/>
              <a:cs typeface="Calibri"/>
            </a:rPr>
            <a:pPr algn="ctr"/>
            <a:t>7.58</a:t>
          </a:fld>
          <a:endParaRPr lang="en-AU" sz="1600" b="1"/>
        </a:p>
      </xdr:txBody>
    </xdr:sp>
    <xdr:clientData/>
  </xdr:twoCellAnchor>
  <xdr:twoCellAnchor>
    <xdr:from>
      <xdr:col>8</xdr:col>
      <xdr:colOff>198376</xdr:colOff>
      <xdr:row>1</xdr:row>
      <xdr:rowOff>21687</xdr:rowOff>
    </xdr:from>
    <xdr:to>
      <xdr:col>9</xdr:col>
      <xdr:colOff>691285</xdr:colOff>
      <xdr:row>2</xdr:row>
      <xdr:rowOff>123288</xdr:rowOff>
    </xdr:to>
    <xdr:sp macro="" textlink="Q2">
      <xdr:nvSpPr>
        <xdr:cNvPr id="19" name="Rectangle 18">
          <a:extLst>
            <a:ext uri="{FF2B5EF4-FFF2-40B4-BE49-F238E27FC236}">
              <a16:creationId xmlns:a16="http://schemas.microsoft.com/office/drawing/2014/main" id="{DA59B76E-294A-41DE-9136-178F6C8C97A1}"/>
            </a:ext>
          </a:extLst>
        </xdr:cNvPr>
        <xdr:cNvSpPr/>
      </xdr:nvSpPr>
      <xdr:spPr>
        <a:xfrm>
          <a:off x="9668947" y="269090"/>
          <a:ext cx="1106468" cy="34900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9C90AE3-229C-4182-93C9-5EF7775FB974}" type="TxLink">
            <a:rPr lang="en-US" sz="1600" b="1" i="0" u="none" strike="noStrike">
              <a:solidFill>
                <a:srgbClr val="000000"/>
              </a:solidFill>
              <a:latin typeface="Calibri"/>
              <a:ea typeface="Calibri"/>
              <a:cs typeface="Calibri"/>
            </a:rPr>
            <a:pPr algn="ctr"/>
            <a:t>8.8M</a:t>
          </a:fld>
          <a:endParaRPr lang="en-AU" sz="1600" b="1"/>
        </a:p>
      </xdr:txBody>
    </xdr:sp>
    <xdr:clientData/>
  </xdr:twoCellAnchor>
  <xdr:twoCellAnchor>
    <xdr:from>
      <xdr:col>0</xdr:col>
      <xdr:colOff>39585</xdr:colOff>
      <xdr:row>0</xdr:row>
      <xdr:rowOff>128648</xdr:rowOff>
    </xdr:from>
    <xdr:to>
      <xdr:col>1</xdr:col>
      <xdr:colOff>316675</xdr:colOff>
      <xdr:row>25</xdr:row>
      <xdr:rowOff>118752</xdr:rowOff>
    </xdr:to>
    <xdr:sp macro="" textlink="">
      <xdr:nvSpPr>
        <xdr:cNvPr id="20" name="Rectangle: Rounded Corners 19">
          <a:extLst>
            <a:ext uri="{FF2B5EF4-FFF2-40B4-BE49-F238E27FC236}">
              <a16:creationId xmlns:a16="http://schemas.microsoft.com/office/drawing/2014/main" id="{589419D6-31BD-E3BC-AF3D-A35BC79E057C}"/>
            </a:ext>
          </a:extLst>
        </xdr:cNvPr>
        <xdr:cNvSpPr/>
      </xdr:nvSpPr>
      <xdr:spPr>
        <a:xfrm>
          <a:off x="39585" y="128648"/>
          <a:ext cx="1385454" cy="6175169"/>
        </a:xfrm>
        <a:prstGeom prst="roundRect">
          <a:avLst/>
        </a:prstGeom>
        <a:solidFill>
          <a:schemeClr val="accent1">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oneCell">
    <xdr:from>
      <xdr:col>0</xdr:col>
      <xdr:colOff>39584</xdr:colOff>
      <xdr:row>2</xdr:row>
      <xdr:rowOff>39586</xdr:rowOff>
    </xdr:from>
    <xdr:to>
      <xdr:col>1</xdr:col>
      <xdr:colOff>306778</xdr:colOff>
      <xdr:row>7</xdr:row>
      <xdr:rowOff>148442</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6779889C-43A7-4B1F-BC70-20ED5D4E5AF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9584" y="534391"/>
              <a:ext cx="1375558" cy="1345869"/>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19792</xdr:colOff>
      <xdr:row>8</xdr:row>
      <xdr:rowOff>172193</xdr:rowOff>
    </xdr:from>
    <xdr:to>
      <xdr:col>1</xdr:col>
      <xdr:colOff>286986</xdr:colOff>
      <xdr:row>14</xdr:row>
      <xdr:rowOff>178129</xdr:rowOff>
    </xdr:to>
    <mc:AlternateContent xmlns:mc="http://schemas.openxmlformats.org/markup-compatibility/2006" xmlns:a14="http://schemas.microsoft.com/office/drawing/2010/main">
      <mc:Choice Requires="a14">
        <xdr:graphicFrame macro="">
          <xdr:nvGraphicFramePr>
            <xdr:cNvPr id="21" name="Customer Segment">
              <a:extLst>
                <a:ext uri="{FF2B5EF4-FFF2-40B4-BE49-F238E27FC236}">
                  <a16:creationId xmlns:a16="http://schemas.microsoft.com/office/drawing/2014/main" id="{14C4D5E8-1DDF-4789-AE6E-3F935B1550E5}"/>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19792" y="2151414"/>
              <a:ext cx="1375558" cy="1490352"/>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87086</xdr:colOff>
      <xdr:row>16</xdr:row>
      <xdr:rowOff>7919</xdr:rowOff>
    </xdr:from>
    <xdr:to>
      <xdr:col>1</xdr:col>
      <xdr:colOff>286987</xdr:colOff>
      <xdr:row>23</xdr:row>
      <xdr:rowOff>217714</xdr:rowOff>
    </xdr:to>
    <mc:AlternateContent xmlns:mc="http://schemas.openxmlformats.org/markup-compatibility/2006" xmlns:a14="http://schemas.microsoft.com/office/drawing/2010/main">
      <mc:Choice Requires="a14">
        <xdr:graphicFrame macro="">
          <xdr:nvGraphicFramePr>
            <xdr:cNvPr id="22" name="Channel">
              <a:extLst>
                <a:ext uri="{FF2B5EF4-FFF2-40B4-BE49-F238E27FC236}">
                  <a16:creationId xmlns:a16="http://schemas.microsoft.com/office/drawing/2014/main" id="{ADB0E505-1CE6-4DB5-A318-98011A820DDB}"/>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87086" y="3966360"/>
              <a:ext cx="1308265" cy="1971303"/>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1167739</xdr:colOff>
      <xdr:row>22</xdr:row>
      <xdr:rowOff>108857</xdr:rowOff>
    </xdr:from>
    <xdr:to>
      <xdr:col>3</xdr:col>
      <xdr:colOff>98960</xdr:colOff>
      <xdr:row>23</xdr:row>
      <xdr:rowOff>118754</xdr:rowOff>
    </xdr:to>
    <xdr:sp macro="" textlink="">
      <xdr:nvSpPr>
        <xdr:cNvPr id="32" name="TextBox 31">
          <a:extLst>
            <a:ext uri="{FF2B5EF4-FFF2-40B4-BE49-F238E27FC236}">
              <a16:creationId xmlns:a16="http://schemas.microsoft.com/office/drawing/2014/main" id="{EF22D9CE-A4B1-A9B8-EAEC-E08A5022D63F}"/>
            </a:ext>
          </a:extLst>
        </xdr:cNvPr>
        <xdr:cNvSpPr txBox="1"/>
      </xdr:nvSpPr>
      <xdr:spPr>
        <a:xfrm>
          <a:off x="2276103" y="5690260"/>
          <a:ext cx="1682338" cy="2572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100"/>
            <a:t>Bubble Size = Conversions</a:t>
          </a:r>
        </a:p>
      </xdr:txBody>
    </xdr:sp>
    <xdr:clientData/>
  </xdr:twoCellAnchor>
  <xdr:twoCellAnchor>
    <xdr:from>
      <xdr:col>1</xdr:col>
      <xdr:colOff>386689</xdr:colOff>
      <xdr:row>26</xdr:row>
      <xdr:rowOff>17429</xdr:rowOff>
    </xdr:from>
    <xdr:to>
      <xdr:col>9</xdr:col>
      <xdr:colOff>1816101</xdr:colOff>
      <xdr:row>30</xdr:row>
      <xdr:rowOff>68238</xdr:rowOff>
    </xdr:to>
    <xdr:sp macro="" textlink="">
      <xdr:nvSpPr>
        <xdr:cNvPr id="33" name="TextBox 32">
          <a:extLst>
            <a:ext uri="{FF2B5EF4-FFF2-40B4-BE49-F238E27FC236}">
              <a16:creationId xmlns:a16="http://schemas.microsoft.com/office/drawing/2014/main" id="{4A3671A1-4C2E-D3B1-079F-19191BB8A341}"/>
            </a:ext>
          </a:extLst>
        </xdr:cNvPr>
        <xdr:cNvSpPr txBox="1"/>
      </xdr:nvSpPr>
      <xdr:spPr>
        <a:xfrm>
          <a:off x="1504289" y="6748429"/>
          <a:ext cx="10408312" cy="1066809"/>
        </a:xfrm>
        <a:prstGeom prst="rect">
          <a:avLst/>
        </a:prstGeom>
        <a:solidFill>
          <a:schemeClr val="bg2">
            <a:lumMod val="90000"/>
          </a:schemeClr>
        </a:solidFill>
        <a:ln w="9525" cmpd="sng">
          <a:solidFill>
            <a:schemeClr val="bg2">
              <a:lumMod val="90000"/>
            </a:schemeClr>
          </a:solidFill>
        </a:ln>
        <a:effectLst>
          <a:outerShdw blurRad="50800" dist="38100" dir="5400000" algn="t" rotWithShape="0">
            <a:prstClr val="black">
              <a:alpha val="40000"/>
            </a:prstClr>
          </a:outerShdw>
          <a:softEdge rad="254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AU" sz="1200" b="1"/>
            <a:t>• Campaign 46 achieved the highest ROAS (15.00) and lowest CPA ($2.11), indicating strong cost-efficiency and ROI.</a:t>
          </a:r>
        </a:p>
        <a:p>
          <a:pPr algn="l"/>
          <a:r>
            <a:rPr lang="en-AU" sz="1200" b="1"/>
            <a:t>• Most high-performing campaigns cluster below $15 CPA and above 10 ROAS — ideal benchmarks for future targeting.</a:t>
          </a:r>
        </a:p>
        <a:p>
          <a:pPr algn="l"/>
          <a:r>
            <a:rPr lang="en-AU" sz="1200" b="1"/>
            <a:t>• Ad spend peaked in Jan 2024, with a noticeable drop in Feb; Instagram saw the steepest decline.</a:t>
          </a:r>
        </a:p>
        <a:p>
          <a:pPr algn="l"/>
          <a:r>
            <a:rPr lang="en-AU" sz="1200" b="1"/>
            <a:t>• SEO and Website Tools were the top revenue drivers among products, while Feedback tools underperformed despite visibility.</a:t>
          </a:r>
        </a:p>
        <a:p>
          <a:pPr algn="l"/>
          <a:r>
            <a:rPr lang="en-AU" sz="1200" b="1"/>
            <a:t>• Recommend scaling top-performing campaigns, reallocating spend from low-ROAS efforts, and boosting promotion for high-revenue product categories.</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ni Lal Bhurtel" refreshedDate="45760.722009375" createdVersion="8" refreshedVersion="8" minRefreshableVersion="3" recordCount="12000" xr:uid="{1609A8C4-D0DE-4212-8948-689B4A0D187F}">
  <cacheSource type="worksheet">
    <worksheetSource ref="A1:Q12001" sheet="Clean_data"/>
  </cacheSource>
  <cacheFields count="20">
    <cacheField name="Date" numFmtId="14">
      <sharedItems containsSemiMixedTypes="0" containsNonDate="0" containsDate="1" containsString="0" minDate="2023-10-01T00:00:00" maxDate="2024-03-30T00:00:00" count="181">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sharedItems>
      <fieldGroup par="19"/>
    </cacheField>
    <cacheField name="Month" numFmtId="0">
      <sharedItems count="6">
        <s v="Dec 2023"/>
        <s v="Feb 2024"/>
        <s v="Jan 2024"/>
        <s v="Mar 2024"/>
        <s v="Nov 2023"/>
        <s v="Oct 2023"/>
      </sharedItems>
    </cacheField>
    <cacheField name="Channel" numFmtId="0">
      <sharedItems count="6">
        <s v="Email"/>
        <s v="Google Ads"/>
        <s v="Youtube"/>
        <s v="Facebook"/>
        <s v="Instagram"/>
        <s v="Linkedin"/>
      </sharedItems>
    </cacheField>
    <cacheField name="Campaign Name" numFmtId="0">
      <sharedItems count="50">
        <s v="Campaign 49"/>
        <s v="Campaign 41"/>
        <s v="Campaign 17"/>
        <s v="Campaign 12"/>
        <s v="Campaign 14"/>
        <s v="Campaign 25"/>
        <s v="Campaign 11"/>
        <s v="Campaign 45"/>
        <s v="Campaign 34"/>
        <s v="Campaign 44"/>
        <s v="Campaign 7"/>
        <s v="Campaign 40"/>
        <s v="Campaign 21"/>
        <s v="Campaign 20"/>
        <s v="Campaign 43"/>
        <s v="Campaign 42"/>
        <s v="Campaign 30"/>
        <s v="Campaign 50"/>
        <s v="Campaign 15"/>
        <s v="Campaign 24"/>
        <s v="Campaign 35"/>
        <s v="Campaign 22"/>
        <s v="Campaign 39"/>
        <s v="Campaign 26"/>
        <s v="Campaign 4"/>
        <s v="Campaign 23"/>
        <s v="Campaign 46"/>
        <s v="Campaign 6"/>
        <s v="Campaign 19"/>
        <s v="Campaign 36"/>
        <s v="Campaign 47"/>
        <s v="Campaign 28"/>
        <s v="Campaign 13"/>
        <s v="Campaign 29"/>
        <s v="Campaign 10"/>
        <s v="Campaign 3"/>
        <s v="Campaign 37"/>
        <s v="Campaign 48"/>
        <s v="Campaign 27"/>
        <s v="Campaign 32"/>
        <s v="Campaign 2"/>
        <s v="Campaign 38"/>
        <s v="Campaign 33"/>
        <s v="Campaign 1"/>
        <s v="Campaign 5"/>
        <s v="Campaign 18"/>
        <s v="Campaign 31"/>
        <s v="Campaign 8"/>
        <s v="Campaign 16"/>
        <s v="Campaign 9"/>
      </sharedItems>
    </cacheField>
    <cacheField name="Customer Segment" numFmtId="0">
      <sharedItems count="4">
        <s v="Small Business"/>
        <s v="Agency"/>
        <s v="Freelancer"/>
        <s v="Enterprise"/>
      </sharedItems>
    </cacheField>
    <cacheField name="Product ID" numFmtId="0">
      <sharedItems/>
    </cacheField>
    <cacheField name="Product_Category" numFmtId="0">
      <sharedItems count="28">
        <s v="Storage"/>
        <s v="Design"/>
        <s v="Analytics"/>
        <s v="Forms"/>
        <s v="Automation"/>
        <s v="Planning"/>
        <s v="Lead Management"/>
        <s v="SEO"/>
        <s v="CRM"/>
        <s v="Website Tools"/>
        <s v="Social Media"/>
        <s v="Video"/>
        <s v="Affiliate"/>
        <s v="Brand Monitoring"/>
        <s v="Push Notifications"/>
        <s v="Growth Tools"/>
        <s v="Feedback"/>
        <s v="Email Marketing"/>
        <s v="Mobile Ads"/>
        <s v="Budgeting"/>
        <s v="Webinars"/>
        <s v="Marketing Suite"/>
        <s v="UX"/>
        <s v="Reporting"/>
        <s v="Surveys"/>
        <s v="Conversion"/>
        <s v="Audience Analytics"/>
        <s v="AdTech"/>
      </sharedItems>
    </cacheField>
    <cacheField name="Impressions" numFmtId="0">
      <sharedItems containsSemiMixedTypes="0" containsString="0" containsNumber="1" containsInteger="1" minValue="1015" maxValue="149977"/>
    </cacheField>
    <cacheField name="Clicks" numFmtId="0">
      <sharedItems containsSemiMixedTypes="0" containsString="0" containsNumber="1" containsInteger="1" minValue="10" maxValue="22127"/>
    </cacheField>
    <cacheField name="Spend" numFmtId="44">
      <sharedItems containsSemiMixedTypes="0" containsString="0" containsNumber="1" minValue="12.56" maxValue="96232.99"/>
    </cacheField>
    <cacheField name="Conversions" numFmtId="0">
      <sharedItems containsSemiMixedTypes="0" containsString="0" containsNumber="1" containsInteger="1" minValue="0" maxValue="4623"/>
    </cacheField>
    <cacheField name="Revenue" numFmtId="44">
      <sharedItems containsSemiMixedTypes="0" containsString="0" containsNumber="1" minValue="0" maxValue="805693.2"/>
    </cacheField>
    <cacheField name="CTR (%)" numFmtId="2">
      <sharedItems containsSemiMixedTypes="0" containsString="0" containsNumber="1" minValue="0.5" maxValue="15"/>
    </cacheField>
    <cacheField name="Conversion Rate (%)" numFmtId="2">
      <sharedItems containsSemiMixedTypes="0" containsString="0" containsNumber="1" minValue="0" maxValue="21.99"/>
    </cacheField>
    <cacheField name="CPC ($)" numFmtId="2">
      <sharedItems containsSemiMixedTypes="0" containsString="0" containsNumber="1" minValue="0.4" maxValue="4.5"/>
    </cacheField>
    <cacheField name="CPA ($)" numFmtId="0">
      <sharedItems containsString="0" containsBlank="1" containsNumber="1" minValue="1.94" maxValue="157.35"/>
    </cacheField>
    <cacheField name="ROAS" numFmtId="2">
      <sharedItems containsSemiMixedTypes="0" containsString="0" containsNumber="1" minValue="0" maxValue="89.86" count="2569">
        <n v="84.7"/>
        <n v="44.08"/>
        <n v="40.630000000000003"/>
        <n v="36.93"/>
        <n v="30.86"/>
        <n v="30.67"/>
        <n v="21.96"/>
        <n v="21.43"/>
        <n v="20.79"/>
        <n v="16.989999999999998"/>
        <n v="16.829999999999998"/>
        <n v="14.62"/>
        <n v="13.65"/>
        <n v="12.09"/>
        <n v="11.41"/>
        <n v="11.36"/>
        <n v="10.89"/>
        <n v="9.33"/>
        <n v="9.07"/>
        <n v="8.31"/>
        <n v="8.24"/>
        <n v="8.0399999999999991"/>
        <n v="7.81"/>
        <n v="7.77"/>
        <n v="6.88"/>
        <n v="6.85"/>
        <n v="6.36"/>
        <n v="6.16"/>
        <n v="6.13"/>
        <n v="6.07"/>
        <n v="5.78"/>
        <n v="5.36"/>
        <n v="5.26"/>
        <n v="4.93"/>
        <n v="4.84"/>
        <n v="4.6399999999999997"/>
        <n v="3.95"/>
        <n v="3.86"/>
        <n v="3.72"/>
        <n v="3.59"/>
        <n v="3.42"/>
        <n v="3.2"/>
        <n v="2.98"/>
        <n v="2.95"/>
        <n v="2.71"/>
        <n v="2.54"/>
        <n v="2.2799999999999998"/>
        <n v="2.2400000000000002"/>
        <n v="2.08"/>
        <n v="2.0699999999999998"/>
        <n v="2.0299999999999998"/>
        <n v="1.98"/>
        <n v="1.87"/>
        <n v="1.69"/>
        <n v="1.1499999999999999"/>
        <n v="0.89"/>
        <n v="0.65"/>
        <n v="0.57999999999999996"/>
        <n v="0.52"/>
        <n v="0.43"/>
        <n v="41.07"/>
        <n v="36.630000000000003"/>
        <n v="31.15"/>
        <n v="30.49"/>
        <n v="27.82"/>
        <n v="27.24"/>
        <n v="26.3"/>
        <n v="25.16"/>
        <n v="22.82"/>
        <n v="22.15"/>
        <n v="15.34"/>
        <n v="13.26"/>
        <n v="12.6"/>
        <n v="12.35"/>
        <n v="11.5"/>
        <n v="9.85"/>
        <n v="9.81"/>
        <n v="9.41"/>
        <n v="8.5500000000000007"/>
        <n v="7.91"/>
        <n v="7.46"/>
        <n v="6.82"/>
        <n v="6.79"/>
        <n v="6.72"/>
        <n v="6.64"/>
        <n v="6.58"/>
        <n v="6.08"/>
        <n v="5.86"/>
        <n v="4.97"/>
        <n v="4.87"/>
        <n v="4.79"/>
        <n v="4.3499999999999996"/>
        <n v="4.2699999999999996"/>
        <n v="4.1900000000000004"/>
        <n v="4.08"/>
        <n v="3.77"/>
        <n v="3.61"/>
        <n v="3.53"/>
        <n v="3.52"/>
        <n v="3.26"/>
        <n v="3.12"/>
        <n v="3.11"/>
        <n v="2.81"/>
        <n v="2.6"/>
        <n v="2.58"/>
        <n v="2.33"/>
        <n v="2.3199999999999998"/>
        <n v="1.33"/>
        <n v="1.23"/>
        <n v="1.17"/>
        <n v="0.99"/>
        <n v="0.95"/>
        <n v="0.82"/>
        <n v="86.13"/>
        <n v="60.39"/>
        <n v="51.11"/>
        <n v="43.67"/>
        <n v="31.48"/>
        <n v="27.21"/>
        <n v="19.45"/>
        <n v="18.27"/>
        <n v="18.239999999999998"/>
        <n v="18.05"/>
        <n v="17.57"/>
        <n v="16.29"/>
        <n v="16.04"/>
        <n v="15.78"/>
        <n v="15.39"/>
        <n v="15.36"/>
        <n v="12.68"/>
        <n v="12.16"/>
        <n v="11.8"/>
        <n v="10.83"/>
        <n v="10.57"/>
        <n v="9.4499999999999993"/>
        <n v="9.27"/>
        <n v="9"/>
        <n v="8.6199999999999992"/>
        <n v="8.57"/>
        <n v="7.55"/>
        <n v="7.3"/>
        <n v="7.12"/>
        <n v="7.06"/>
        <n v="6.43"/>
        <n v="6.18"/>
        <n v="6.04"/>
        <n v="6.02"/>
        <n v="5.97"/>
        <n v="5.8"/>
        <n v="5.67"/>
        <n v="4.9800000000000004"/>
        <n v="4.8899999999999997"/>
        <n v="4.7699999999999996"/>
        <n v="4.46"/>
        <n v="3.88"/>
        <n v="3.81"/>
        <n v="3.78"/>
        <n v="3.54"/>
        <n v="3.16"/>
        <n v="2.7"/>
        <n v="2.48"/>
        <n v="2.41"/>
        <n v="2.37"/>
        <n v="2.31"/>
        <n v="2.12"/>
        <n v="1.94"/>
        <n v="1.91"/>
        <n v="1.9"/>
        <n v="1.57"/>
        <n v="1.48"/>
        <n v="1.34"/>
        <n v="1.1299999999999999"/>
        <n v="1.07"/>
        <n v="1.02"/>
        <n v="0.75"/>
        <n v="0.73"/>
        <n v="0.56000000000000005"/>
        <n v="0.39"/>
        <n v="0.31"/>
        <n v="0.3"/>
        <n v="64.69"/>
        <n v="53.2"/>
        <n v="30.78"/>
        <n v="20.47"/>
        <n v="16.27"/>
        <n v="14.93"/>
        <n v="9.0500000000000007"/>
        <n v="8.9700000000000006"/>
        <n v="8.6300000000000008"/>
        <n v="8.49"/>
        <n v="8.2799999999999994"/>
        <n v="8.18"/>
        <n v="7.69"/>
        <n v="7.64"/>
        <n v="7.62"/>
        <n v="7.25"/>
        <n v="6.52"/>
        <n v="6.46"/>
        <n v="6"/>
        <n v="5.85"/>
        <n v="5.69"/>
        <n v="5.44"/>
        <n v="5.18"/>
        <n v="5.16"/>
        <n v="5.05"/>
        <n v="4.92"/>
        <n v="4.9000000000000004"/>
        <n v="4.8"/>
        <n v="4.5199999999999996"/>
        <n v="4.03"/>
        <n v="3.75"/>
        <n v="3.57"/>
        <n v="3.15"/>
        <n v="2.97"/>
        <n v="2.79"/>
        <n v="2.72"/>
        <n v="2.59"/>
        <n v="2.14"/>
        <n v="1.95"/>
        <n v="1.86"/>
        <n v="1.84"/>
        <n v="1.65"/>
        <n v="1.28"/>
        <n v="1.27"/>
        <n v="1.1200000000000001"/>
        <n v="0.98"/>
        <n v="0.97"/>
        <n v="0.96"/>
        <n v="0.92"/>
        <n v="0.23"/>
        <n v="0.11"/>
        <n v="41.96"/>
        <n v="22.53"/>
        <n v="17.72"/>
        <n v="16.739999999999998"/>
        <n v="16.22"/>
        <n v="14.78"/>
        <n v="13.85"/>
        <n v="13.21"/>
        <n v="11.44"/>
        <n v="10.02"/>
        <n v="8.5"/>
        <n v="7.65"/>
        <n v="7.47"/>
        <n v="7.2"/>
        <n v="6.41"/>
        <n v="6.27"/>
        <n v="6.03"/>
        <n v="5.93"/>
        <n v="5.82"/>
        <n v="5.59"/>
        <n v="5.07"/>
        <n v="4.96"/>
        <n v="4.8499999999999996"/>
        <n v="4.55"/>
        <n v="4.51"/>
        <n v="4.18"/>
        <n v="4.1399999999999997"/>
        <n v="4.0999999999999996"/>
        <n v="4.0599999999999996"/>
        <n v="3.97"/>
        <n v="3.74"/>
        <n v="3.62"/>
        <n v="3.6"/>
        <n v="2.76"/>
        <n v="2.35"/>
        <n v="2.17"/>
        <n v="2.0099999999999998"/>
        <n v="1.82"/>
        <n v="1.78"/>
        <n v="1.73"/>
        <n v="1.5"/>
        <n v="1.42"/>
        <n v="1.38"/>
        <n v="1.35"/>
        <n v="1.06"/>
        <n v="0.88"/>
        <n v="0.61"/>
        <n v="0.5"/>
        <n v="0.44"/>
        <n v="50.39"/>
        <n v="49.48"/>
        <n v="27.95"/>
        <n v="25.34"/>
        <n v="19.97"/>
        <n v="19.87"/>
        <n v="17.28"/>
        <n v="17.100000000000001"/>
        <n v="12.98"/>
        <n v="11.75"/>
        <n v="10.91"/>
        <n v="10.18"/>
        <n v="10.130000000000001"/>
        <n v="10.029999999999999"/>
        <n v="9.39"/>
        <n v="9.14"/>
        <n v="9.0299999999999994"/>
        <n v="8.99"/>
        <n v="8.84"/>
        <n v="8.69"/>
        <n v="6.81"/>
        <n v="6.7"/>
        <n v="6.57"/>
        <n v="6.56"/>
        <n v="5.89"/>
        <n v="5.75"/>
        <n v="5.64"/>
        <n v="5.57"/>
        <n v="5.03"/>
        <n v="4.57"/>
        <n v="4.33"/>
        <n v="4.2"/>
        <n v="4.04"/>
        <n v="3.9"/>
        <n v="3.55"/>
        <n v="3.34"/>
        <n v="3.21"/>
        <n v="2.89"/>
        <n v="2.5499999999999998"/>
        <n v="2.4700000000000002"/>
        <n v="2.29"/>
        <n v="2.0499999999999998"/>
        <n v="2"/>
        <n v="1.92"/>
        <n v="1.68"/>
        <n v="1.32"/>
        <n v="1.24"/>
        <n v="1.22"/>
        <n v="1.18"/>
        <n v="0.91"/>
        <n v="0.9"/>
        <n v="0.85"/>
        <n v="0.74"/>
        <n v="0.62"/>
        <n v="0.21"/>
        <n v="60.46"/>
        <n v="42.09"/>
        <n v="31.62"/>
        <n v="28.12"/>
        <n v="26.54"/>
        <n v="23.88"/>
        <n v="22.44"/>
        <n v="21.51"/>
        <n v="19.46"/>
        <n v="17.38"/>
        <n v="16.170000000000002"/>
        <n v="16.07"/>
        <n v="14.09"/>
        <n v="13.16"/>
        <n v="13.08"/>
        <n v="12.38"/>
        <n v="12.06"/>
        <n v="12"/>
        <n v="11.32"/>
        <n v="10.81"/>
        <n v="10.08"/>
        <n v="9.61"/>
        <n v="9.5399999999999991"/>
        <n v="9.4700000000000006"/>
        <n v="9.35"/>
        <n v="8.58"/>
        <n v="8.4"/>
        <n v="7.75"/>
        <n v="7.53"/>
        <n v="7.01"/>
        <n v="6.42"/>
        <n v="6.25"/>
        <n v="5.95"/>
        <n v="5.63"/>
        <n v="4.45"/>
        <n v="4.4000000000000004"/>
        <n v="3.37"/>
        <n v="3.25"/>
        <n v="3.22"/>
        <n v="3.07"/>
        <n v="2.73"/>
        <n v="2.69"/>
        <n v="2.4"/>
        <n v="2.19"/>
        <n v="2.09"/>
        <n v="1.83"/>
        <n v="1.79"/>
        <n v="1.74"/>
        <n v="1.7"/>
        <n v="1.54"/>
        <n v="1.47"/>
        <n v="1.44"/>
        <n v="1.41"/>
        <n v="1.4"/>
        <n v="1.31"/>
        <n v="1.21"/>
        <n v="0.54"/>
        <n v="0.51"/>
        <n v="0.48"/>
        <n v="0.37"/>
        <n v="0.35"/>
        <n v="0.2"/>
        <n v="0.15"/>
        <n v="31.18"/>
        <n v="30.46"/>
        <n v="28.81"/>
        <n v="28.71"/>
        <n v="21.04"/>
        <n v="20.8"/>
        <n v="19.079999999999998"/>
        <n v="16.89"/>
        <n v="16.690000000000001"/>
        <n v="15.56"/>
        <n v="15.48"/>
        <n v="14.23"/>
        <n v="13.96"/>
        <n v="13.18"/>
        <n v="11.24"/>
        <n v="11.12"/>
        <n v="9.67"/>
        <n v="9.6199999999999992"/>
        <n v="9.34"/>
        <n v="8.9499999999999993"/>
        <n v="7.7"/>
        <n v="7.57"/>
        <n v="6.97"/>
        <n v="6.31"/>
        <n v="5.79"/>
        <n v="5.4"/>
        <n v="5.13"/>
        <n v="4.47"/>
        <n v="4.38"/>
        <n v="4.21"/>
        <n v="4.01"/>
        <n v="4"/>
        <n v="3.8"/>
        <n v="3.79"/>
        <n v="3.65"/>
        <n v="3.43"/>
        <n v="3.29"/>
        <n v="3.19"/>
        <n v="2.74"/>
        <n v="2.67"/>
        <n v="2.63"/>
        <n v="2.56"/>
        <n v="2.52"/>
        <n v="2.2200000000000002"/>
        <n v="2.15"/>
        <n v="1.88"/>
        <n v="1.52"/>
        <n v="1.1000000000000001"/>
        <n v="1.05"/>
        <n v="0.86"/>
        <n v="38.64"/>
        <n v="29.76"/>
        <n v="21.47"/>
        <n v="19.03"/>
        <n v="10.42"/>
        <n v="10.37"/>
        <n v="9.99"/>
        <n v="9.82"/>
        <n v="8.5399999999999991"/>
        <n v="7.99"/>
        <n v="7.88"/>
        <n v="7.34"/>
        <n v="7.15"/>
        <n v="6.6"/>
        <n v="5.96"/>
        <n v="5.77"/>
        <n v="5.72"/>
        <n v="5.7"/>
        <n v="5.56"/>
        <n v="5.51"/>
        <n v="5.41"/>
        <n v="5.2"/>
        <n v="4.8600000000000003"/>
        <n v="4.74"/>
        <n v="4.54"/>
        <n v="4.28"/>
        <n v="3.39"/>
        <n v="3.32"/>
        <n v="2.2999999999999998"/>
        <n v="2.23"/>
        <n v="2.21"/>
        <n v="2.02"/>
        <n v="1.89"/>
        <n v="1.85"/>
        <n v="1.58"/>
        <n v="0.76"/>
        <n v="0.59"/>
        <n v="0.27"/>
        <n v="35.89"/>
        <n v="29.95"/>
        <n v="29.6"/>
        <n v="27.22"/>
        <n v="26.18"/>
        <n v="26.15"/>
        <n v="23.5"/>
        <n v="23.04"/>
        <n v="21"/>
        <n v="19.989999999999998"/>
        <n v="18.28"/>
        <n v="16.71"/>
        <n v="14.03"/>
        <n v="13.72"/>
        <n v="13.45"/>
        <n v="12.72"/>
        <n v="11.73"/>
        <n v="11.46"/>
        <n v="11.39"/>
        <n v="9.7799999999999994"/>
        <n v="7.23"/>
        <n v="6.51"/>
        <n v="6.47"/>
        <n v="6.23"/>
        <n v="5.74"/>
        <n v="5.09"/>
        <n v="4.88"/>
        <n v="4.78"/>
        <n v="4.7300000000000004"/>
        <n v="4.42"/>
        <n v="4.2300000000000004"/>
        <n v="3.83"/>
        <n v="3.48"/>
        <n v="3.41"/>
        <n v="3.38"/>
        <n v="2.1800000000000002"/>
        <n v="2.1"/>
        <n v="2.04"/>
        <n v="1.49"/>
        <n v="1.19"/>
        <n v="1"/>
        <n v="0.7"/>
        <n v="0.64"/>
        <n v="0.56999999999999995"/>
        <n v="0.49"/>
        <n v="0.33"/>
        <n v="0.24"/>
        <n v="54.53"/>
        <n v="36.450000000000003"/>
        <n v="36.130000000000003"/>
        <n v="25.24"/>
        <n v="21.22"/>
        <n v="20.55"/>
        <n v="20.239999999999998"/>
        <n v="18.73"/>
        <n v="18.38"/>
        <n v="17.48"/>
        <n v="14.52"/>
        <n v="12.55"/>
        <n v="12.21"/>
        <n v="10.85"/>
        <n v="9.7200000000000006"/>
        <n v="9.42"/>
        <n v="8.51"/>
        <n v="8.19"/>
        <n v="7.97"/>
        <n v="7.67"/>
        <n v="7.43"/>
        <n v="7.35"/>
        <n v="6.99"/>
        <n v="6.67"/>
        <n v="6.44"/>
        <n v="6.2"/>
        <n v="5.58"/>
        <n v="5.19"/>
        <n v="4.68"/>
        <n v="4.67"/>
        <n v="4.43"/>
        <n v="4.13"/>
        <n v="3.96"/>
        <n v="3.94"/>
        <n v="3.63"/>
        <n v="3.05"/>
        <n v="2.96"/>
        <n v="2.75"/>
        <n v="2.46"/>
        <n v="2.38"/>
        <n v="2.36"/>
        <n v="2.2599999999999998"/>
        <n v="1.6"/>
        <n v="1.3"/>
        <n v="56.72"/>
        <n v="36.090000000000003"/>
        <n v="32.299999999999997"/>
        <n v="29.84"/>
        <n v="19.29"/>
        <n v="17.27"/>
        <n v="16.46"/>
        <n v="13.75"/>
        <n v="13.68"/>
        <n v="13.67"/>
        <n v="12.53"/>
        <n v="12.41"/>
        <n v="12.01"/>
        <n v="11.45"/>
        <n v="10.25"/>
        <n v="10"/>
        <n v="9.9499999999999993"/>
        <n v="9.8699999999999992"/>
        <n v="9.66"/>
        <n v="9.65"/>
        <n v="9.09"/>
        <n v="8.77"/>
        <n v="8.67"/>
        <n v="8.1300000000000008"/>
        <n v="6.9"/>
        <n v="6.89"/>
        <n v="6.62"/>
        <n v="5.94"/>
        <n v="5.53"/>
        <n v="5.5"/>
        <n v="5.47"/>
        <n v="5.24"/>
        <n v="5.0599999999999996"/>
        <n v="4.59"/>
        <n v="4.3899999999999997"/>
        <n v="4.3099999999999996"/>
        <n v="3.84"/>
        <n v="3.5"/>
        <n v="3.33"/>
        <n v="2.94"/>
        <n v="2.91"/>
        <n v="2.27"/>
        <n v="1.99"/>
        <n v="0.45"/>
        <n v="0.28000000000000003"/>
        <n v="0.14000000000000001"/>
        <n v="52.45"/>
        <n v="44.5"/>
        <n v="16.2"/>
        <n v="15.55"/>
        <n v="14.4"/>
        <n v="14.12"/>
        <n v="13.09"/>
        <n v="12.83"/>
        <n v="9.73"/>
        <n v="8.27"/>
        <n v="8.17"/>
        <n v="8.0299999999999994"/>
        <n v="7.51"/>
        <n v="7.14"/>
        <n v="6.75"/>
        <n v="6.37"/>
        <n v="6.15"/>
        <n v="6.09"/>
        <n v="5.91"/>
        <n v="5.73"/>
        <n v="5.54"/>
        <n v="5.29"/>
        <n v="5.25"/>
        <n v="5.0199999999999996"/>
        <n v="3.18"/>
        <n v="2.5"/>
        <n v="2.39"/>
        <n v="2.13"/>
        <n v="0.79"/>
        <n v="0.47"/>
        <n v="0.18"/>
        <n v="38.200000000000003"/>
        <n v="20.97"/>
        <n v="20.38"/>
        <n v="18.87"/>
        <n v="18.850000000000001"/>
        <n v="18.53"/>
        <n v="15.98"/>
        <n v="14.43"/>
        <n v="14.17"/>
        <n v="12.32"/>
        <n v="11.06"/>
        <n v="10.28"/>
        <n v="10.19"/>
        <n v="8.98"/>
        <n v="8.91"/>
        <n v="8.3800000000000008"/>
        <n v="8.15"/>
        <n v="8.14"/>
        <n v="7.56"/>
        <n v="7.48"/>
        <n v="7.11"/>
        <n v="6.91"/>
        <n v="6.32"/>
        <n v="6.21"/>
        <n v="5.3"/>
        <n v="4.5599999999999996"/>
        <n v="3.64"/>
        <n v="3.1"/>
        <n v="2.87"/>
        <n v="2.86"/>
        <n v="2.84"/>
        <n v="2.78"/>
        <n v="2.64"/>
        <n v="2.06"/>
        <n v="1.96"/>
        <n v="1.63"/>
        <n v="1.62"/>
        <n v="1.51"/>
        <n v="0.6"/>
        <n v="0.53"/>
        <n v="0.36"/>
        <n v="0.25"/>
        <n v="33.340000000000003"/>
        <n v="29.23"/>
        <n v="26.8"/>
        <n v="26.68"/>
        <n v="20.87"/>
        <n v="20.54"/>
        <n v="16.66"/>
        <n v="16.420000000000002"/>
        <n v="14.53"/>
        <n v="13.97"/>
        <n v="11.83"/>
        <n v="11.7"/>
        <n v="11.02"/>
        <n v="9.93"/>
        <n v="8.33"/>
        <n v="7.82"/>
        <n v="7.5"/>
        <n v="5.21"/>
        <n v="5.04"/>
        <n v="4.37"/>
        <n v="4.0199999999999996"/>
        <n v="3.93"/>
        <n v="3.51"/>
        <n v="3.23"/>
        <n v="2.8"/>
        <n v="1.64"/>
        <n v="1.53"/>
        <n v="1.37"/>
        <n v="1.2"/>
        <n v="1.08"/>
        <n v="0.72"/>
        <n v="0.69"/>
        <n v="59"/>
        <n v="36.51"/>
        <n v="32.770000000000003"/>
        <n v="31.03"/>
        <n v="24.92"/>
        <n v="24.4"/>
        <n v="18.79"/>
        <n v="16.510000000000002"/>
        <n v="15.63"/>
        <n v="13.74"/>
        <n v="12.11"/>
        <n v="11.49"/>
        <n v="10.68"/>
        <n v="10.47"/>
        <n v="9.36"/>
        <n v="9.2799999999999994"/>
        <n v="8.8000000000000007"/>
        <n v="8.61"/>
        <n v="8.2100000000000009"/>
        <n v="7.86"/>
        <n v="6.61"/>
        <n v="6.4"/>
        <n v="6.17"/>
        <n v="5.61"/>
        <n v="5.27"/>
        <n v="5.08"/>
        <n v="4.41"/>
        <n v="4.16"/>
        <n v="4.12"/>
        <n v="4.09"/>
        <n v="4.07"/>
        <n v="3.49"/>
        <n v="3.36"/>
        <n v="2.92"/>
        <n v="2.85"/>
        <n v="1.56"/>
        <n v="1.25"/>
        <n v="0.77"/>
        <n v="73.52"/>
        <n v="25.91"/>
        <n v="23.89"/>
        <n v="22.38"/>
        <n v="21.32"/>
        <n v="17.37"/>
        <n v="15.95"/>
        <n v="14.31"/>
        <n v="13.66"/>
        <n v="12.05"/>
        <n v="11.34"/>
        <n v="11.05"/>
        <n v="10.92"/>
        <n v="9.7100000000000009"/>
        <n v="8.41"/>
        <n v="7.52"/>
        <n v="7.1"/>
        <n v="6.83"/>
        <n v="6.34"/>
        <n v="6.06"/>
        <n v="5.01"/>
        <n v="4.71"/>
        <n v="2.82"/>
        <n v="2.4900000000000002"/>
        <n v="1.36"/>
        <n v="0.41"/>
        <n v="0.32"/>
        <n v="51.44"/>
        <n v="30.74"/>
        <n v="27.51"/>
        <n v="24.49"/>
        <n v="23.09"/>
        <n v="22.09"/>
        <n v="20.420000000000002"/>
        <n v="16.8"/>
        <n v="14.71"/>
        <n v="14.69"/>
        <n v="13.57"/>
        <n v="13.15"/>
        <n v="12.46"/>
        <n v="12.44"/>
        <n v="9.91"/>
        <n v="8.86"/>
        <n v="8.32"/>
        <n v="7.98"/>
        <n v="6.87"/>
        <n v="6.73"/>
        <n v="5.28"/>
        <n v="4.6500000000000004"/>
        <n v="4.4400000000000004"/>
        <n v="4.34"/>
        <n v="3.99"/>
        <n v="3.87"/>
        <n v="2.83"/>
        <n v="2.25"/>
        <n v="1.71"/>
        <n v="1.46"/>
        <n v="1.45"/>
        <n v="1.04"/>
        <n v="0.87"/>
        <n v="0.81"/>
        <n v="0.67"/>
        <n v="0.12"/>
        <n v="46.15"/>
        <n v="41.88"/>
        <n v="38.04"/>
        <n v="25.99"/>
        <n v="22.08"/>
        <n v="20.21"/>
        <n v="19.100000000000001"/>
        <n v="19.059999999999999"/>
        <n v="18.600000000000001"/>
        <n v="17.260000000000002"/>
        <n v="15.53"/>
        <n v="14.89"/>
        <n v="14.79"/>
        <n v="14.38"/>
        <n v="13.48"/>
        <n v="12.76"/>
        <n v="12.7"/>
        <n v="12.45"/>
        <n v="12.25"/>
        <n v="11.03"/>
        <n v="10.8"/>
        <n v="10.16"/>
        <n v="8.66"/>
        <n v="8.0500000000000007"/>
        <n v="6.11"/>
        <n v="5.87"/>
        <n v="5.1100000000000003"/>
        <n v="4.82"/>
        <n v="4.63"/>
        <n v="3.45"/>
        <n v="1.93"/>
        <n v="0.93"/>
        <n v="0.8"/>
        <n v="44.04"/>
        <n v="30.82"/>
        <n v="24.08"/>
        <n v="20.62"/>
        <n v="18.72"/>
        <n v="18.04"/>
        <n v="17.54"/>
        <n v="16.91"/>
        <n v="13.22"/>
        <n v="11.26"/>
        <n v="10.87"/>
        <n v="10.66"/>
        <n v="9.84"/>
        <n v="8.65"/>
        <n v="8.48"/>
        <n v="8.42"/>
        <n v="7.58"/>
        <n v="7.45"/>
        <n v="7.27"/>
        <n v="7"/>
        <n v="6.66"/>
        <n v="5.12"/>
        <n v="4.3600000000000003"/>
        <n v="4.3"/>
        <n v="3.3"/>
        <n v="2.4500000000000002"/>
        <n v="2.44"/>
        <n v="43.41"/>
        <n v="36.700000000000003"/>
        <n v="28.98"/>
        <n v="27.78"/>
        <n v="25.97"/>
        <n v="21.85"/>
        <n v="20.39"/>
        <n v="17.899999999999999"/>
        <n v="15.76"/>
        <n v="11.92"/>
        <n v="11.68"/>
        <n v="11.67"/>
        <n v="8.52"/>
        <n v="7.94"/>
        <n v="7.18"/>
        <n v="6.53"/>
        <n v="5.35"/>
        <n v="5.31"/>
        <n v="5.17"/>
        <n v="4.6900000000000004"/>
        <n v="3.09"/>
        <n v="1.67"/>
        <n v="1.0900000000000001"/>
        <n v="0.19"/>
        <n v="0.08"/>
        <n v="58.82"/>
        <n v="33.450000000000003"/>
        <n v="18.399999999999999"/>
        <n v="15.29"/>
        <n v="14.83"/>
        <n v="12.5"/>
        <n v="12.34"/>
        <n v="12.24"/>
        <n v="11.38"/>
        <n v="10.32"/>
        <n v="9.64"/>
        <n v="8.81"/>
        <n v="8.4499999999999993"/>
        <n v="8.36"/>
        <n v="7.83"/>
        <n v="7.49"/>
        <n v="6.92"/>
        <n v="6.48"/>
        <n v="6.28"/>
        <n v="5.43"/>
        <n v="4.99"/>
        <n v="3.71"/>
        <n v="3.44"/>
        <n v="3.27"/>
        <n v="2.66"/>
        <n v="2.61"/>
        <n v="1.75"/>
        <n v="0.68"/>
        <n v="0.13"/>
        <n v="43.71"/>
        <n v="35.97"/>
        <n v="32.58"/>
        <n v="29.1"/>
        <n v="27.66"/>
        <n v="26.07"/>
        <n v="22.45"/>
        <n v="21.35"/>
        <n v="18.84"/>
        <n v="18.77"/>
        <n v="14.45"/>
        <n v="12.65"/>
        <n v="11.78"/>
        <n v="11.55"/>
        <n v="11.17"/>
        <n v="10.74"/>
        <n v="10.6"/>
        <n v="7.9"/>
        <n v="6.49"/>
        <n v="5.84"/>
        <n v="5.46"/>
        <n v="5.23"/>
        <n v="4.17"/>
        <n v="3.85"/>
        <n v="3.35"/>
        <n v="3.24"/>
        <n v="3.06"/>
        <n v="2.62"/>
        <n v="2.57"/>
        <n v="1.81"/>
        <n v="1.8"/>
        <n v="1.55"/>
        <n v="1.43"/>
        <n v="1.29"/>
        <n v="0.83"/>
        <n v="0"/>
        <n v="56.51"/>
        <n v="43.75"/>
        <n v="26.42"/>
        <n v="26.41"/>
        <n v="17.84"/>
        <n v="17.79"/>
        <n v="14.65"/>
        <n v="14.28"/>
        <n v="13.41"/>
        <n v="12.71"/>
        <n v="11.74"/>
        <n v="11.71"/>
        <n v="9.56"/>
        <n v="9.2899999999999991"/>
        <n v="8.83"/>
        <n v="8.56"/>
        <n v="7.93"/>
        <n v="7.72"/>
        <n v="7.61"/>
        <n v="7.42"/>
        <n v="6.98"/>
        <n v="5.88"/>
        <n v="5.49"/>
        <n v="5"/>
        <n v="4.1100000000000003"/>
        <n v="3.17"/>
        <n v="2.99"/>
        <n v="2.5299999999999998"/>
        <n v="1.26"/>
        <n v="0.63"/>
        <n v="0.17"/>
        <n v="37.11"/>
        <n v="29.53"/>
        <n v="19.04"/>
        <n v="18.329999999999998"/>
        <n v="14.68"/>
        <n v="14.25"/>
        <n v="13.9"/>
        <n v="12.86"/>
        <n v="11.23"/>
        <n v="8.7899999999999991"/>
        <n v="7.8"/>
        <n v="7.13"/>
        <n v="7.07"/>
        <n v="7.04"/>
        <n v="6.65"/>
        <n v="6.39"/>
        <n v="5.71"/>
        <n v="4.7"/>
        <n v="4.26"/>
        <n v="3.7"/>
        <n v="2.65"/>
        <n v="1.39"/>
        <n v="0.78"/>
        <n v="0.28999999999999998"/>
        <n v="62.61"/>
        <n v="37.75"/>
        <n v="23.66"/>
        <n v="17.36"/>
        <n v="16.98"/>
        <n v="16.920000000000002"/>
        <n v="12.95"/>
        <n v="12.23"/>
        <n v="11.54"/>
        <n v="10.35"/>
        <n v="8.82"/>
        <n v="7.54"/>
        <n v="5.92"/>
        <n v="4.58"/>
        <n v="4.29"/>
        <n v="3.69"/>
        <n v="3.28"/>
        <n v="1.77"/>
        <n v="0.42"/>
        <n v="0.26"/>
        <n v="35.17"/>
        <n v="31.1"/>
        <n v="28.14"/>
        <n v="24.09"/>
        <n v="22.6"/>
        <n v="18.41"/>
        <n v="17.149999999999999"/>
        <n v="17.09"/>
        <n v="16.63"/>
        <n v="16.11"/>
        <n v="13.86"/>
        <n v="11.81"/>
        <n v="11.48"/>
        <n v="11.42"/>
        <n v="9.57"/>
        <n v="9.24"/>
        <n v="8.9"/>
        <n v="8.7100000000000009"/>
        <n v="8.43"/>
        <n v="8.3699999999999992"/>
        <n v="6.78"/>
        <n v="6.55"/>
        <n v="5.76"/>
        <n v="5.32"/>
        <n v="2.68"/>
        <n v="2.5099999999999998"/>
        <n v="1.03"/>
        <n v="0.55000000000000004"/>
        <n v="46.94"/>
        <n v="33.85"/>
        <n v="23.14"/>
        <n v="21.65"/>
        <n v="19.52"/>
        <n v="18.47"/>
        <n v="16.309999999999999"/>
        <n v="15.84"/>
        <n v="14.6"/>
        <n v="13.62"/>
        <n v="13.11"/>
        <n v="11.63"/>
        <n v="11.13"/>
        <n v="8.4700000000000006"/>
        <n v="8.2899999999999991"/>
        <n v="7.29"/>
        <n v="5.55"/>
        <n v="5.42"/>
        <n v="3.76"/>
        <n v="0.34"/>
        <n v="7.0000000000000007E-2"/>
        <n v="74.94"/>
        <n v="50.12"/>
        <n v="48.26"/>
        <n v="25.49"/>
        <n v="22.55"/>
        <n v="19.57"/>
        <n v="17.850000000000001"/>
        <n v="15.74"/>
        <n v="14.29"/>
        <n v="9.86"/>
        <n v="6.29"/>
        <n v="3.91"/>
        <n v="3.73"/>
        <n v="70.61"/>
        <n v="41.1"/>
        <n v="36.69"/>
        <n v="28.24"/>
        <n v="24.31"/>
        <n v="24.05"/>
        <n v="20.22"/>
        <n v="17.47"/>
        <n v="15.52"/>
        <n v="10.15"/>
        <n v="9.15"/>
        <n v="8.16"/>
        <n v="7.85"/>
        <n v="7.59"/>
        <n v="7.05"/>
        <n v="6.05"/>
        <n v="4.91"/>
        <n v="4.8099999999999996"/>
        <n v="3.46"/>
        <n v="3.08"/>
        <n v="2.4300000000000002"/>
        <n v="2.16"/>
        <n v="1.97"/>
        <n v="1.1599999999999999"/>
        <n v="84.06"/>
        <n v="37.76"/>
        <n v="33.64"/>
        <n v="32.340000000000003"/>
        <n v="26.6"/>
        <n v="18.59"/>
        <n v="18.48"/>
        <n v="18.100000000000001"/>
        <n v="16.57"/>
        <n v="13.49"/>
        <n v="12.87"/>
        <n v="10.99"/>
        <n v="9.31"/>
        <n v="8.7200000000000006"/>
        <n v="7.76"/>
        <n v="6.45"/>
        <n v="4.75"/>
        <n v="2.88"/>
        <n v="34.880000000000003"/>
        <n v="27.72"/>
        <n v="23.83"/>
        <n v="21.82"/>
        <n v="20.309999999999999"/>
        <n v="17.11"/>
        <n v="15.03"/>
        <n v="13.83"/>
        <n v="11.99"/>
        <n v="11.21"/>
        <n v="9.49"/>
        <n v="8.3000000000000007"/>
        <n v="7.87"/>
        <n v="7.71"/>
        <n v="7.21"/>
        <n v="7.19"/>
        <n v="6.35"/>
        <n v="6.14"/>
        <n v="5.68"/>
        <n v="5.38"/>
        <n v="5.37"/>
        <n v="4.83"/>
        <n v="4.62"/>
        <n v="3.56"/>
        <n v="2.2000000000000002"/>
        <n v="1.1399999999999999"/>
        <n v="47.96"/>
        <n v="28.37"/>
        <n v="25.09"/>
        <n v="24.91"/>
        <n v="17.14"/>
        <n v="16.54"/>
        <n v="16.12"/>
        <n v="10.56"/>
        <n v="9.9700000000000006"/>
        <n v="9.8800000000000008"/>
        <n v="9.4600000000000009"/>
        <n v="7.24"/>
        <n v="6.12"/>
        <n v="3.31"/>
        <n v="3.13"/>
        <n v="0.4"/>
        <n v="46.35"/>
        <n v="43.69"/>
        <n v="30.63"/>
        <n v="17.64"/>
        <n v="16.61"/>
        <n v="15.96"/>
        <n v="15.1"/>
        <n v="13.03"/>
        <n v="11.09"/>
        <n v="10.82"/>
        <n v="9.16"/>
        <n v="9.02"/>
        <n v="8.8699999999999992"/>
        <n v="8.74"/>
        <n v="8.06"/>
        <n v="7.37"/>
        <n v="6.59"/>
        <n v="6.54"/>
        <n v="5.99"/>
        <n v="5.22"/>
        <n v="3.02"/>
        <n v="2.77"/>
        <n v="2.42"/>
        <n v="1.76"/>
        <n v="25.42"/>
        <n v="24.04"/>
        <n v="19.91"/>
        <n v="16.21"/>
        <n v="15.21"/>
        <n v="11.53"/>
        <n v="11.51"/>
        <n v="9.0399999999999991"/>
        <n v="8.93"/>
        <n v="8.2200000000000006"/>
        <n v="8.1199999999999992"/>
        <n v="6.96"/>
        <n v="6.24"/>
        <n v="5.98"/>
        <n v="5.52"/>
        <n v="0.84"/>
        <n v="0.16"/>
        <n v="79.09"/>
        <n v="70.36"/>
        <n v="48.14"/>
        <n v="31.69"/>
        <n v="17.52"/>
        <n v="16.39"/>
        <n v="16.25"/>
        <n v="11.15"/>
        <n v="11.11"/>
        <n v="10.44"/>
        <n v="9.92"/>
        <n v="9.76"/>
        <n v="6.01"/>
        <n v="5.14"/>
        <n v="4.49"/>
        <n v="3.47"/>
        <n v="1.01"/>
        <n v="33.17"/>
        <n v="28.93"/>
        <n v="28.55"/>
        <n v="26.49"/>
        <n v="21.64"/>
        <n v="21.41"/>
        <n v="19.59"/>
        <n v="18.52"/>
        <n v="18.29"/>
        <n v="18.03"/>
        <n v="15.85"/>
        <n v="15.24"/>
        <n v="12.89"/>
        <n v="12.08"/>
        <n v="10.09"/>
        <n v="9.68"/>
        <n v="9.3699999999999992"/>
        <n v="9.06"/>
        <n v="8.23"/>
        <n v="8.11"/>
        <n v="7.6"/>
        <n v="5.66"/>
        <n v="4.76"/>
        <n v="4.6100000000000003"/>
        <n v="1.66"/>
        <n v="57.2"/>
        <n v="29.77"/>
        <n v="24.33"/>
        <n v="19.64"/>
        <n v="19.16"/>
        <n v="14.57"/>
        <n v="14.05"/>
        <n v="13.98"/>
        <n v="10.94"/>
        <n v="10.62"/>
        <n v="9.9"/>
        <n v="8.6"/>
        <n v="8.35"/>
        <n v="8"/>
        <n v="5.81"/>
        <n v="4.53"/>
        <n v="3.89"/>
        <n v="3.03"/>
        <n v="0.66"/>
        <n v="0.1"/>
        <n v="67.48"/>
        <n v="26.86"/>
        <n v="24.07"/>
        <n v="23.47"/>
        <n v="14.07"/>
        <n v="14.01"/>
        <n v="12.48"/>
        <n v="10.119999999999999"/>
        <n v="9.44"/>
        <n v="7.95"/>
        <n v="6.86"/>
        <n v="5.0999999999999996"/>
        <n v="3.82"/>
        <n v="57.32"/>
        <n v="25.36"/>
        <n v="24.28"/>
        <n v="20.51"/>
        <n v="18.649999999999999"/>
        <n v="17.649999999999999"/>
        <n v="12.02"/>
        <n v="11"/>
        <n v="10.69"/>
        <n v="9.77"/>
        <n v="8.75"/>
        <n v="7.09"/>
        <n v="6.76"/>
        <n v="0.71"/>
        <n v="26.82"/>
        <n v="24.1"/>
        <n v="22.22"/>
        <n v="20.61"/>
        <n v="18.11"/>
        <n v="17.02"/>
        <n v="15.73"/>
        <n v="14.1"/>
        <n v="12.29"/>
        <n v="11.77"/>
        <n v="8.9600000000000009"/>
        <n v="8.73"/>
        <n v="7.89"/>
        <n v="7.84"/>
        <n v="7.31"/>
        <n v="7.28"/>
        <n v="5.33"/>
        <n v="3.66"/>
        <n v="3.58"/>
        <n v="3.01"/>
        <n v="2.34"/>
        <n v="32.93"/>
        <n v="30.02"/>
        <n v="24.85"/>
        <n v="23.18"/>
        <n v="22.84"/>
        <n v="21.39"/>
        <n v="20.46"/>
        <n v="15.42"/>
        <n v="13.73"/>
        <n v="10.9"/>
        <n v="10.5"/>
        <n v="9.19"/>
        <n v="8.7799999999999994"/>
        <n v="8.1999999999999993"/>
        <n v="7.17"/>
        <n v="7.08"/>
        <n v="6.69"/>
        <n v="5.39"/>
        <n v="3.14"/>
        <n v="55.16"/>
        <n v="45.5"/>
        <n v="31.83"/>
        <n v="30.32"/>
        <n v="23.59"/>
        <n v="23.41"/>
        <n v="23.02"/>
        <n v="19.579999999999998"/>
        <n v="17.75"/>
        <n v="17.45"/>
        <n v="17.16"/>
        <n v="17.059999999999999"/>
        <n v="14.74"/>
        <n v="14.63"/>
        <n v="13.06"/>
        <n v="10.36"/>
        <n v="9.1199999999999992"/>
        <n v="6.22"/>
        <n v="25.44"/>
        <n v="23.4"/>
        <n v="21.71"/>
        <n v="15.91"/>
        <n v="13.7"/>
        <n v="12.52"/>
        <n v="11.84"/>
        <n v="9.83"/>
        <n v="9.69"/>
        <n v="8.64"/>
        <n v="7.38"/>
        <n v="7.26"/>
        <n v="3.04"/>
        <n v="0.22"/>
        <n v="46.2"/>
        <n v="40"/>
        <n v="27.02"/>
        <n v="23.63"/>
        <n v="23.57"/>
        <n v="20.5"/>
        <n v="18.02"/>
        <n v="15.94"/>
        <n v="15.04"/>
        <n v="14.86"/>
        <n v="13.82"/>
        <n v="12.19"/>
        <n v="11.14"/>
        <n v="10.34"/>
        <n v="6.84"/>
        <n v="6.5"/>
        <n v="2.93"/>
        <n v="25.33"/>
        <n v="25.26"/>
        <n v="23.32"/>
        <n v="22.41"/>
        <n v="16.43"/>
        <n v="14.3"/>
        <n v="14.15"/>
        <n v="13.32"/>
        <n v="11.82"/>
        <n v="9.3000000000000007"/>
        <n v="8.68"/>
        <n v="8.26"/>
        <n v="68.209999999999994"/>
        <n v="62.46"/>
        <n v="49.9"/>
        <n v="43.46"/>
        <n v="35.549999999999997"/>
        <n v="30.1"/>
        <n v="24.58"/>
        <n v="21.9"/>
        <n v="20.92"/>
        <n v="18.13"/>
        <n v="10.45"/>
        <n v="9.4"/>
        <n v="9.01"/>
        <n v="8.39"/>
        <n v="8.01"/>
        <n v="7.32"/>
        <n v="6.3"/>
        <n v="37.119999999999997"/>
        <n v="32.74"/>
        <n v="30.11"/>
        <n v="29.78"/>
        <n v="17.579999999999998"/>
        <n v="15.72"/>
        <n v="15.67"/>
        <n v="15.47"/>
        <n v="13.46"/>
        <n v="12.64"/>
        <n v="10.14"/>
        <n v="6.26"/>
        <n v="5.83"/>
        <n v="2.11"/>
        <n v="0.94"/>
        <n v="33.49"/>
        <n v="26.37"/>
        <n v="25.54"/>
        <n v="23"/>
        <n v="16.55"/>
        <n v="16.47"/>
        <n v="14.8"/>
        <n v="13.25"/>
        <n v="13.14"/>
        <n v="11.37"/>
        <n v="10.93"/>
        <n v="10.050000000000001"/>
        <n v="9.1300000000000008"/>
        <n v="8.59"/>
        <n v="8.09"/>
        <n v="4.4800000000000004"/>
        <n v="30.47"/>
        <n v="23.3"/>
        <n v="20.85"/>
        <n v="15.06"/>
        <n v="14.22"/>
        <n v="11.35"/>
        <n v="11.33"/>
        <n v="7.36"/>
        <n v="6.68"/>
        <n v="39.03"/>
        <n v="21.02"/>
        <n v="20.66"/>
        <n v="14.9"/>
        <n v="14.66"/>
        <n v="14.42"/>
        <n v="12.1"/>
        <n v="12.07"/>
        <n v="9.6999999999999993"/>
        <n v="6.77"/>
        <n v="6.71"/>
        <n v="1.1100000000000001"/>
        <n v="61.58"/>
        <n v="53.78"/>
        <n v="25.74"/>
        <n v="23.03"/>
        <n v="22.02"/>
        <n v="21.72"/>
        <n v="17.989999999999998"/>
        <n v="17.559999999999999"/>
        <n v="13.01"/>
        <n v="12.2"/>
        <n v="11.97"/>
        <n v="10.96"/>
        <n v="10.199999999999999"/>
        <n v="5.15"/>
        <n v="0.38"/>
        <n v="25.8"/>
        <n v="25.18"/>
        <n v="20.77"/>
        <n v="16.52"/>
        <n v="14.64"/>
        <n v="10.72"/>
        <n v="10.53"/>
        <n v="8.4600000000000009"/>
        <n v="8.08"/>
        <n v="7.78"/>
        <n v="4.66"/>
        <n v="4.05"/>
        <n v="1.72"/>
        <n v="47.12"/>
        <n v="41.58"/>
        <n v="33.25"/>
        <n v="26.47"/>
        <n v="24.16"/>
        <n v="22.77"/>
        <n v="20.11"/>
        <n v="19.920000000000002"/>
        <n v="17.95"/>
        <n v="16.59"/>
        <n v="14.98"/>
        <n v="12.94"/>
        <n v="10.3"/>
        <n v="10.01"/>
        <n v="9.94"/>
        <n v="9.48"/>
        <n v="9.18"/>
        <n v="4.24"/>
        <n v="4.1500000000000004"/>
        <n v="34.11"/>
        <n v="32.29"/>
        <n v="29.02"/>
        <n v="23.79"/>
        <n v="23.58"/>
        <n v="19.37"/>
        <n v="17.97"/>
        <n v="17.18"/>
        <n v="15.37"/>
        <n v="12.85"/>
        <n v="12.14"/>
        <n v="11.22"/>
        <n v="10.43"/>
        <n v="10.210000000000001"/>
        <n v="9.11"/>
        <n v="8.44"/>
        <n v="8.07"/>
        <n v="7.33"/>
        <n v="5.65"/>
        <n v="35.869999999999997"/>
        <n v="23.15"/>
        <n v="18.25"/>
        <n v="17.93"/>
        <n v="14.39"/>
        <n v="13.95"/>
        <n v="12.66"/>
        <n v="11.56"/>
        <n v="9.75"/>
        <n v="7.74"/>
        <n v="69.900000000000006"/>
        <n v="51.76"/>
        <n v="43.6"/>
        <n v="39.119999999999997"/>
        <n v="26.25"/>
        <n v="23.17"/>
        <n v="19.239999999999998"/>
        <n v="18.5"/>
        <n v="13.63"/>
        <n v="11.58"/>
        <n v="1.59"/>
        <n v="36.03"/>
        <n v="33.03"/>
        <n v="31.09"/>
        <n v="28.36"/>
        <n v="25.31"/>
        <n v="24.21"/>
        <n v="23.55"/>
        <n v="20.58"/>
        <n v="19.23"/>
        <n v="14.47"/>
        <n v="13.28"/>
        <n v="4.72"/>
        <n v="2.9"/>
        <n v="45"/>
        <n v="40.6"/>
        <n v="34.56"/>
        <n v="29.72"/>
        <n v="24.43"/>
        <n v="18.88"/>
        <n v="18.71"/>
        <n v="15.66"/>
        <n v="11.86"/>
        <n v="11.43"/>
        <n v="11.29"/>
        <n v="10.24"/>
        <n v="9.23"/>
        <n v="5.34"/>
        <n v="4.32"/>
        <n v="3.4"/>
        <n v="3"/>
        <n v="1.61"/>
        <n v="44.91"/>
        <n v="37.49"/>
        <n v="34.909999999999997"/>
        <n v="21.29"/>
        <n v="18.62"/>
        <n v="16.45"/>
        <n v="14.73"/>
        <n v="9.58"/>
        <n v="9.2200000000000006"/>
        <n v="7.02"/>
        <n v="3.98"/>
        <n v="0.46"/>
        <n v="72.48"/>
        <n v="63.87"/>
        <n v="39.33"/>
        <n v="28.85"/>
        <n v="19.89"/>
        <n v="18.89"/>
        <n v="16.88"/>
        <n v="12.74"/>
        <n v="12.33"/>
        <n v="10.61"/>
        <n v="9.5"/>
        <n v="48.19"/>
        <n v="31.33"/>
        <n v="29.73"/>
        <n v="21.15"/>
        <n v="20.7"/>
        <n v="17.73"/>
        <n v="14.37"/>
        <n v="13.24"/>
        <n v="12.54"/>
        <n v="9.59"/>
        <n v="9.32"/>
        <n v="3.68"/>
        <n v="48.56"/>
        <n v="37.35"/>
        <n v="34.159999999999997"/>
        <n v="32.19"/>
        <n v="31.66"/>
        <n v="27.11"/>
        <n v="23.54"/>
        <n v="22.88"/>
        <n v="22.46"/>
        <n v="21.97"/>
        <n v="20.93"/>
        <n v="20.3"/>
        <n v="19.11"/>
        <n v="18.63"/>
        <n v="14.85"/>
        <n v="12.93"/>
        <n v="12.92"/>
        <n v="12.81"/>
        <n v="10.76"/>
        <n v="31.74"/>
        <n v="25.28"/>
        <n v="24.24"/>
        <n v="19.28"/>
        <n v="18.079999999999998"/>
        <n v="13.36"/>
        <n v="11.95"/>
        <n v="9.1"/>
        <n v="5.45"/>
        <n v="58.09"/>
        <n v="41.29"/>
        <n v="35.69"/>
        <n v="33.74"/>
        <n v="33.26"/>
        <n v="30.61"/>
        <n v="28"/>
        <n v="27.71"/>
        <n v="25.21"/>
        <n v="10.7"/>
        <n v="7.44"/>
        <n v="4.9400000000000004"/>
        <n v="4.5999999999999996"/>
        <n v="46.98"/>
        <n v="24.37"/>
        <n v="23.56"/>
        <n v="22.83"/>
        <n v="22.62"/>
        <n v="22.01"/>
        <n v="18.309999999999999"/>
        <n v="14.96"/>
        <n v="14.84"/>
        <n v="11.18"/>
        <n v="26.04"/>
        <n v="25.03"/>
        <n v="17.8"/>
        <n v="17.309999999999999"/>
        <n v="16.850000000000001"/>
        <n v="13.59"/>
        <n v="10.27"/>
        <n v="39.840000000000003"/>
        <n v="32.119999999999997"/>
        <n v="31.77"/>
        <n v="26.88"/>
        <n v="25.37"/>
        <n v="25.25"/>
        <n v="15.45"/>
        <n v="14.95"/>
        <n v="13.55"/>
        <n v="12.47"/>
        <n v="75.7"/>
        <n v="35.57"/>
        <n v="24.53"/>
        <n v="22.4"/>
        <n v="20.95"/>
        <n v="18.22"/>
        <n v="16.93"/>
        <n v="15.23"/>
        <n v="10.49"/>
        <n v="6.38"/>
        <n v="27.84"/>
        <n v="25.73"/>
        <n v="23.96"/>
        <n v="18.78"/>
        <n v="15.87"/>
        <n v="14.75"/>
        <n v="11.62"/>
        <n v="8.6999999999999993"/>
        <n v="8.5299999999999994"/>
        <n v="8.25"/>
        <n v="5.62"/>
        <n v="5.48"/>
        <n v="4.22"/>
        <n v="46.06"/>
        <n v="43.42"/>
        <n v="41.84"/>
        <n v="37.880000000000003"/>
        <n v="32.229999999999997"/>
        <n v="18.36"/>
        <n v="17.04"/>
        <n v="13.89"/>
        <n v="11.64"/>
        <n v="10.54"/>
        <n v="49.19"/>
        <n v="32.24"/>
        <n v="30.6"/>
        <n v="20.89"/>
        <n v="19.41"/>
        <n v="19.12"/>
        <n v="16.96"/>
        <n v="13.78"/>
        <n v="8.1"/>
        <n v="40.770000000000003"/>
        <n v="21.94"/>
        <n v="15.82"/>
        <n v="14.94"/>
        <n v="12.58"/>
        <n v="8.8800000000000008"/>
        <n v="7.92"/>
        <n v="6.19"/>
        <n v="57.77"/>
        <n v="32.909999999999997"/>
        <n v="30.33"/>
        <n v="29.3"/>
        <n v="26.52"/>
        <n v="24.57"/>
        <n v="23.33"/>
        <n v="22.89"/>
        <n v="18.440000000000001"/>
        <n v="13.38"/>
        <n v="11.31"/>
        <n v="7.63"/>
        <n v="80.430000000000007"/>
        <n v="36.53"/>
        <n v="32.71"/>
        <n v="29.7"/>
        <n v="26.55"/>
        <n v="22.85"/>
        <n v="21.8"/>
        <n v="19.510000000000002"/>
        <n v="18.989999999999998"/>
        <n v="10.84"/>
        <n v="7.96"/>
        <n v="6.1"/>
        <n v="59.09"/>
        <n v="47.01"/>
        <n v="21.54"/>
        <n v="18.940000000000001"/>
        <n v="15.68"/>
        <n v="15.08"/>
        <n v="12.67"/>
        <n v="12.03"/>
        <n v="9.26"/>
        <n v="6.63"/>
        <n v="80.3"/>
        <n v="42.38"/>
        <n v="35.090000000000003"/>
        <n v="32.11"/>
        <n v="16.41"/>
        <n v="16.399999999999999"/>
        <n v="15.2"/>
        <n v="11.4"/>
        <n v="10.07"/>
        <n v="9.17"/>
        <n v="7.68"/>
        <n v="6.95"/>
        <n v="52.37"/>
        <n v="34.67"/>
        <n v="31.91"/>
        <n v="31.32"/>
        <n v="19.670000000000002"/>
        <n v="15.41"/>
        <n v="15.18"/>
        <n v="14.04"/>
        <n v="13.52"/>
        <n v="12.56"/>
        <n v="11.3"/>
        <n v="54.13"/>
        <n v="45.62"/>
        <n v="34.75"/>
        <n v="32.619999999999997"/>
        <n v="11.94"/>
        <n v="11.79"/>
        <n v="10.33"/>
        <n v="9.7899999999999991"/>
        <n v="33.159999999999997"/>
        <n v="29.17"/>
        <n v="25.23"/>
        <n v="20.57"/>
        <n v="13.42"/>
        <n v="12.77"/>
        <n v="12.61"/>
        <n v="10.88"/>
        <n v="79.400000000000006"/>
        <n v="46.33"/>
        <n v="42.96"/>
        <n v="34.299999999999997"/>
        <n v="30.38"/>
        <n v="24.8"/>
        <n v="19.010000000000002"/>
        <n v="18.579999999999998"/>
        <n v="18.32"/>
        <n v="15.3"/>
        <n v="12.99"/>
        <n v="11.47"/>
        <n v="3.67"/>
        <n v="46.12"/>
        <n v="30.25"/>
        <n v="24.68"/>
        <n v="24.06"/>
        <n v="17.78"/>
        <n v="9.8000000000000007"/>
        <n v="5.9"/>
        <n v="28.88"/>
        <n v="25.29"/>
        <n v="23.11"/>
        <n v="18.2"/>
        <n v="17.55"/>
        <n v="16.760000000000002"/>
        <n v="15.32"/>
        <n v="12.3"/>
        <n v="10.51"/>
        <n v="9.74"/>
        <n v="7.22"/>
        <n v="67.09"/>
        <n v="59.13"/>
        <n v="47.43"/>
        <n v="43.9"/>
        <n v="20.03"/>
        <n v="19.95"/>
        <n v="19.62"/>
        <n v="18.350000000000001"/>
        <n v="17.25"/>
        <n v="16.53"/>
        <n v="15.64"/>
        <n v="15.12"/>
        <n v="12.82"/>
        <n v="8.85"/>
        <n v="4.95"/>
        <n v="55.7"/>
        <n v="47.37"/>
        <n v="44.39"/>
        <n v="35.56"/>
        <n v="32.04"/>
        <n v="25.72"/>
        <n v="23.94"/>
        <n v="19.98"/>
        <n v="19.84"/>
        <n v="17.39"/>
        <n v="17.07"/>
        <n v="14.26"/>
        <n v="12.97"/>
        <n v="10.75"/>
        <n v="10.06"/>
        <n v="0.09"/>
        <n v="70.180000000000007"/>
        <n v="52.38"/>
        <n v="36.340000000000003"/>
        <n v="35.18"/>
        <n v="28.87"/>
        <n v="23.23"/>
        <n v="23.2"/>
        <n v="18.260000000000002"/>
        <n v="13.4"/>
        <n v="12.84"/>
        <n v="8.76"/>
        <n v="4.5"/>
        <n v="43.18"/>
        <n v="41.68"/>
        <n v="26.56"/>
        <n v="24.01"/>
        <n v="22.79"/>
        <n v="19.420000000000002"/>
        <n v="16.149999999999999"/>
        <n v="14.13"/>
        <n v="13.51"/>
        <n v="11.1"/>
        <n v="51.21"/>
        <n v="28.09"/>
        <n v="22.18"/>
        <n v="20.190000000000001"/>
        <n v="17.61"/>
        <n v="16.37"/>
        <n v="29.38"/>
        <n v="27.27"/>
        <n v="22.61"/>
        <n v="21.46"/>
        <n v="19.329999999999998"/>
        <n v="17.63"/>
        <n v="16.75"/>
        <n v="15.16"/>
        <n v="13.91"/>
        <n v="13.8"/>
        <n v="12.36"/>
        <n v="9.25"/>
        <n v="34.72"/>
        <n v="27.57"/>
        <n v="26.51"/>
        <n v="21.31"/>
        <n v="11.69"/>
        <n v="53.27"/>
        <n v="44.25"/>
        <n v="34.229999999999997"/>
        <n v="28.97"/>
        <n v="23.69"/>
        <n v="20.13"/>
        <n v="19.260000000000002"/>
        <n v="9.5299999999999994"/>
        <n v="48.71"/>
        <n v="26.36"/>
        <n v="14.92"/>
        <n v="12.39"/>
        <n v="11.2"/>
        <n v="58.66"/>
        <n v="33.590000000000003"/>
        <n v="25.32"/>
        <n v="23.35"/>
        <n v="18.559999999999999"/>
        <n v="16.73"/>
        <n v="15.26"/>
        <n v="14.55"/>
        <n v="14.49"/>
        <n v="10.31"/>
        <n v="7.16"/>
        <n v="35.380000000000003"/>
        <n v="32.270000000000003"/>
        <n v="28.86"/>
        <n v="21.23"/>
        <n v="20.86"/>
        <n v="19.149999999999999"/>
        <n v="15.43"/>
        <n v="15.31"/>
        <n v="14.81"/>
        <n v="13.2"/>
        <n v="19.309999999999999"/>
        <n v="17.22"/>
        <n v="13.93"/>
        <n v="12.04"/>
        <n v="7.03"/>
        <n v="51.6"/>
        <n v="36.82"/>
        <n v="27.81"/>
        <n v="26.35"/>
        <n v="20.14"/>
        <n v="19.63"/>
        <n v="18.12"/>
        <n v="17.91"/>
        <n v="10.39"/>
        <n v="45.99"/>
        <n v="34.85"/>
        <n v="20.48"/>
        <n v="20.28"/>
        <n v="15.13"/>
        <n v="4.25"/>
        <n v="40.840000000000003"/>
        <n v="17.98"/>
        <n v="16.87"/>
        <n v="11.72"/>
        <n v="10.86"/>
        <n v="10.58"/>
        <n v="7.39"/>
        <n v="32.31"/>
        <n v="31.81"/>
        <n v="28.91"/>
        <n v="25.96"/>
        <n v="13.47"/>
        <n v="12.26"/>
        <n v="11.87"/>
        <n v="69.94"/>
        <n v="45.14"/>
        <n v="34.53"/>
        <n v="31.5"/>
        <n v="15.89"/>
        <n v="10.67"/>
        <n v="47.07"/>
        <n v="35.299999999999997"/>
        <n v="28.23"/>
        <n v="20.71"/>
        <n v="15.88"/>
        <n v="13.61"/>
        <n v="13.02"/>
        <n v="6.94"/>
        <n v="3.92"/>
        <n v="11.61"/>
        <n v="9.52"/>
        <n v="41.39"/>
        <n v="39.549999999999997"/>
        <n v="26.08"/>
        <n v="22.34"/>
        <n v="18.420000000000002"/>
        <n v="16.350000000000001"/>
        <n v="14.24"/>
        <n v="14.06"/>
        <n v="11.16"/>
        <n v="6.8"/>
        <n v="27.68"/>
        <n v="24.65"/>
        <n v="23.48"/>
        <n v="18.739999999999998"/>
        <n v="18.16"/>
        <n v="13.43"/>
        <n v="12.63"/>
        <n v="12.43"/>
        <n v="8.34"/>
        <n v="51.9"/>
        <n v="35.159999999999997"/>
        <n v="23.97"/>
        <n v="22.2"/>
        <n v="20.67"/>
        <n v="19.61"/>
        <n v="18.14"/>
        <n v="17.77"/>
        <n v="16.97"/>
        <n v="15.79"/>
        <n v="15.71"/>
        <n v="11.19"/>
        <n v="11.08"/>
        <n v="8.92"/>
        <n v="56.92"/>
        <n v="31.38"/>
        <n v="25.78"/>
        <n v="24.96"/>
        <n v="21.59"/>
        <n v="20.41"/>
        <n v="16.13"/>
        <n v="13.31"/>
        <n v="12.96"/>
        <n v="11.9"/>
        <n v="29.34"/>
        <n v="25.07"/>
        <n v="25.02"/>
        <n v="24.34"/>
        <n v="22.74"/>
        <n v="15.4"/>
        <n v="12.51"/>
        <n v="12.31"/>
        <n v="8.02"/>
        <n v="7.73"/>
        <n v="49.58"/>
        <n v="33.119999999999997"/>
        <n v="21.86"/>
        <n v="17.21"/>
        <n v="16"/>
        <n v="14.44"/>
        <n v="12.91"/>
        <n v="10.11"/>
        <n v="9.3800000000000008"/>
        <n v="5.6"/>
        <n v="46.89"/>
        <n v="38.07"/>
        <n v="17.12"/>
        <n v="12.49"/>
        <n v="64.069999999999993"/>
        <n v="36.729999999999997"/>
        <n v="29.35"/>
        <n v="23.49"/>
        <n v="21.7"/>
        <n v="45.2"/>
        <n v="18.920000000000002"/>
        <n v="16.899999999999999"/>
        <n v="11.85"/>
        <n v="8.89"/>
        <n v="7.41"/>
        <n v="38.299999999999997"/>
        <n v="37.770000000000003"/>
        <n v="26.84"/>
        <n v="23.82"/>
        <n v="20.010000000000002"/>
        <n v="15.5"/>
        <n v="9.2100000000000009"/>
        <n v="56.19"/>
        <n v="40.67"/>
        <n v="32.97"/>
        <n v="22.97"/>
        <n v="21.98"/>
        <n v="20.12"/>
        <n v="10.63"/>
        <n v="6.74"/>
        <n v="46.34"/>
        <n v="27.74"/>
        <n v="22.64"/>
        <n v="20.329999999999998"/>
        <n v="18.64"/>
        <n v="14"/>
        <n v="11.91"/>
        <n v="10.039999999999999"/>
        <n v="63.61"/>
        <n v="37.479999999999997"/>
        <n v="33.67"/>
        <n v="22.71"/>
        <n v="16.329999999999998"/>
        <n v="14.58"/>
        <n v="61.08"/>
        <n v="38.99"/>
        <n v="34.71"/>
        <n v="23.31"/>
        <n v="22.36"/>
        <n v="19.71"/>
        <n v="18.97"/>
        <n v="17.96"/>
        <n v="17.489999999999998"/>
        <n v="10.64"/>
        <n v="9.6"/>
        <n v="31.82"/>
        <n v="30.73"/>
        <n v="28.92"/>
        <n v="24.97"/>
        <n v="17.05"/>
        <n v="11.57"/>
        <n v="7.66"/>
        <n v="42.17"/>
        <n v="40.47"/>
        <n v="28.02"/>
        <n v="24.7"/>
        <n v="23.43"/>
        <n v="22.91"/>
        <n v="18.899999999999999"/>
        <n v="14.21"/>
        <n v="10.98"/>
        <n v="10.48"/>
        <n v="43.21"/>
        <n v="40.56"/>
        <n v="26.01"/>
        <n v="20.6"/>
        <n v="7.79"/>
        <n v="43.91"/>
        <n v="41.71"/>
        <n v="39.96"/>
        <n v="32.92"/>
        <n v="30.68"/>
        <n v="26.11"/>
        <n v="24.93"/>
        <n v="24.36"/>
        <n v="19.7"/>
        <n v="13.92"/>
        <n v="82.1"/>
        <n v="80.650000000000006"/>
        <n v="33.11"/>
        <n v="25.69"/>
        <n v="21.38"/>
        <n v="15.77"/>
        <n v="14.36"/>
        <n v="13.64"/>
        <n v="89.86"/>
        <n v="34.4"/>
        <n v="34.26"/>
        <n v="16.23"/>
        <n v="11.96"/>
        <n v="62.52"/>
        <n v="24.27"/>
        <n v="23.52"/>
        <n v="23.27"/>
        <n v="23.12"/>
        <n v="22.98"/>
        <n v="16.059999999999999"/>
        <n v="15.54"/>
        <n v="11.76"/>
        <n v="10.73"/>
        <n v="9.89"/>
        <n v="7.4"/>
        <n v="62.36"/>
        <n v="57.81"/>
        <n v="52.5"/>
        <n v="20.27"/>
        <n v="19.2"/>
        <n v="15.81"/>
        <n v="13.6"/>
        <n v="12.75"/>
        <n v="10.77"/>
        <n v="10.52"/>
        <n v="23.01"/>
        <n v="22.26"/>
        <n v="12.9"/>
        <n v="34.5"/>
        <n v="32.18"/>
        <n v="29.05"/>
        <n v="24.71"/>
        <n v="20.45"/>
        <n v="20.059999999999999"/>
        <n v="16.95"/>
        <n v="16.100000000000001"/>
        <n v="15.58"/>
        <n v="9.98"/>
        <n v="45.23"/>
        <n v="36.549999999999997"/>
        <n v="36.159999999999997"/>
        <n v="26.65"/>
        <n v="25.83"/>
        <n v="25.71"/>
        <n v="19.600000000000001"/>
        <n v="17.760000000000002"/>
        <n v="11.27"/>
        <n v="10.95"/>
        <n v="35.6"/>
        <n v="34.81"/>
        <n v="23.91"/>
        <n v="23.68"/>
        <n v="20.25"/>
        <n v="16.5"/>
        <n v="13.53"/>
        <n v="49.89"/>
        <n v="34.020000000000003"/>
        <n v="26.03"/>
        <n v="25.47"/>
        <n v="23.61"/>
        <n v="19.39"/>
        <n v="18.8"/>
        <n v="15.02"/>
        <n v="38.49"/>
        <n v="19.75"/>
        <n v="13.69"/>
        <n v="24.5"/>
        <n v="17.62"/>
        <n v="16.79"/>
        <n v="15.44"/>
        <n v="13.19"/>
        <n v="48.42"/>
        <n v="18.670000000000002"/>
        <n v="13"/>
        <n v="10.79"/>
        <n v="38.06"/>
        <n v="28.65"/>
        <n v="26.94"/>
        <n v="49.08"/>
        <n v="41.87"/>
        <n v="33.47"/>
        <n v="30.98"/>
        <n v="26.95"/>
        <n v="21.26"/>
        <n v="20.23"/>
        <n v="19.760000000000002"/>
        <n v="15.35"/>
        <n v="81.84"/>
        <n v="40.68"/>
        <n v="23.45"/>
        <n v="15.05"/>
        <n v="12.8"/>
        <n v="9.5500000000000007"/>
        <n v="57.76"/>
        <n v="46.11"/>
        <n v="44.14"/>
        <n v="24.64"/>
        <n v="24.47"/>
        <n v="17.68"/>
        <n v="17.329999999999998"/>
        <n v="13.56"/>
        <n v="13.3"/>
        <n v="31.84"/>
        <n v="20.260000000000002"/>
        <n v="10.71"/>
        <n v="38.6"/>
        <n v="28.89"/>
        <n v="23.19"/>
        <n v="22.29"/>
        <n v="16.09"/>
        <n v="15.65"/>
        <n v="13.88"/>
        <n v="11.93"/>
        <n v="11.88"/>
        <n v="43.55"/>
        <n v="18.95"/>
        <n v="14.59"/>
        <n v="14.5"/>
        <n v="36.56"/>
        <n v="33.94"/>
        <n v="32.51"/>
        <n v="22.43"/>
        <n v="21.45"/>
        <n v="20.32"/>
        <n v="12.59"/>
        <n v="39.54"/>
        <n v="28.68"/>
        <n v="23.65"/>
        <n v="21.09"/>
        <n v="17.670000000000002"/>
        <n v="17.53"/>
        <n v="68"/>
        <n v="29.31"/>
        <n v="29.03"/>
        <n v="26.64"/>
        <n v="23.28"/>
        <n v="18.809999999999999"/>
        <n v="11.01"/>
        <n v="10.17"/>
        <n v="49.1"/>
        <n v="42.34"/>
        <n v="38.17"/>
        <n v="37.85"/>
        <n v="22.78"/>
        <n v="22.13"/>
        <n v="21.99"/>
        <n v="15.83"/>
        <n v="14.56"/>
        <n v="14.08"/>
        <n v="12.78"/>
        <n v="68.86"/>
        <n v="39.89"/>
        <n v="19.54"/>
        <n v="18.34"/>
        <n v="17.809999999999999"/>
        <n v="14.82"/>
        <n v="55.93"/>
        <n v="37.74"/>
        <n v="35.130000000000003"/>
        <n v="32.06"/>
        <n v="30.55"/>
        <n v="29.44"/>
        <n v="28.06"/>
        <n v="14.35"/>
        <n v="19.190000000000001"/>
        <n v="15.75"/>
        <n v="54.72"/>
        <n v="43.53"/>
        <n v="40.69"/>
        <n v="39.81"/>
        <n v="34.630000000000003"/>
        <n v="29.97"/>
        <n v="27.09"/>
        <n v="22.39"/>
        <n v="17.82"/>
        <n v="10.29"/>
        <n v="42.63"/>
        <n v="23.05"/>
        <n v="22.27"/>
        <n v="22.25"/>
        <n v="31.4"/>
        <n v="19.850000000000001"/>
        <n v="19.68"/>
        <n v="10.46"/>
        <n v="45.15"/>
        <n v="32.82"/>
        <n v="32.44"/>
        <n v="25.61"/>
        <n v="23.6"/>
        <n v="48.93"/>
        <n v="40.22"/>
        <n v="40.15"/>
        <n v="32.83"/>
        <n v="29.68"/>
        <n v="29.57"/>
        <n v="22.37"/>
        <n v="15.33"/>
        <n v="67.569999999999993"/>
        <n v="28.04"/>
        <n v="26.59"/>
        <n v="26.39"/>
        <n v="24.35"/>
        <n v="22.05"/>
        <n v="16.48"/>
        <n v="14.76"/>
        <n v="12.15"/>
        <n v="71.599999999999994"/>
        <n v="32.21"/>
        <n v="31.44"/>
        <n v="18.489999999999998"/>
        <n v="15.14"/>
        <n v="67.8"/>
        <n v="20.63"/>
        <n v="14.48"/>
        <n v="14.33"/>
        <n v="13.76"/>
        <n v="31.02"/>
        <n v="15.07"/>
        <n v="13.39"/>
        <n v="12.27"/>
        <n v="12.17"/>
        <n v="36.65"/>
        <n v="23.67"/>
        <n v="16.86"/>
        <n v="13.13"/>
        <n v="47.62"/>
        <n v="42.99"/>
        <n v="38.94"/>
        <n v="35.700000000000003"/>
        <n v="30.24"/>
        <n v="25.6"/>
        <n v="25.11"/>
        <n v="23.16"/>
        <n v="22.06"/>
        <n v="16.600000000000001"/>
        <n v="16.579999999999998"/>
        <n v="44.1"/>
        <n v="43.11"/>
        <n v="32.130000000000003"/>
        <n v="24.63"/>
        <n v="22.66"/>
        <n v="22.12"/>
        <n v="15.97"/>
        <n v="15.93"/>
        <n v="8.94"/>
        <n v="45.85"/>
        <n v="30.95"/>
        <n v="21.13"/>
        <n v="53.48"/>
        <n v="22.68"/>
        <n v="12.13"/>
        <n v="9.6300000000000008"/>
        <n v="0.06"/>
        <n v="30.41"/>
        <n v="26.96"/>
        <n v="20"/>
        <n v="19.55"/>
        <n v="11.25"/>
        <n v="54.89"/>
        <n v="20.74"/>
        <n v="15.01"/>
        <n v="10.65"/>
        <n v="42.89"/>
        <n v="33.729999999999997"/>
        <n v="26.2"/>
        <n v="28.95"/>
        <n v="17.920000000000002"/>
        <n v="17.420000000000002"/>
        <n v="16.440000000000001"/>
        <n v="13.1"/>
        <n v="12.88"/>
        <n v="48.05"/>
        <n v="37.450000000000003"/>
        <n v="29.85"/>
        <n v="29.49"/>
        <n v="17.739999999999998"/>
        <n v="12.12"/>
        <n v="62.16"/>
        <n v="48.04"/>
        <n v="28.16"/>
        <n v="21.88"/>
        <n v="21.69"/>
        <n v="20.149999999999999"/>
        <n v="13.54"/>
        <n v="11.28"/>
        <n v="40.94"/>
        <n v="38.22"/>
        <n v="34.659999999999997"/>
        <n v="19.21"/>
        <n v="14.27"/>
        <n v="11.59"/>
        <n v="53.7"/>
        <n v="39.69"/>
        <n v="38.69"/>
        <n v="25.46"/>
        <n v="24.52"/>
        <n v="21.63"/>
        <n v="11.52"/>
        <n v="32.39"/>
        <n v="25.75"/>
        <n v="18.09"/>
        <n v="15.92"/>
        <n v="15.19"/>
        <n v="36"/>
        <n v="20.76"/>
        <n v="15.8"/>
        <n v="13.71"/>
        <n v="13.44"/>
        <n v="12.37"/>
        <n v="11.66"/>
        <n v="69.430000000000007"/>
        <n v="45.57"/>
        <n v="39.39"/>
        <n v="33.9"/>
        <n v="33.39"/>
        <n v="30.94"/>
        <n v="27.31"/>
        <n v="17.86"/>
        <n v="6.93"/>
        <n v="60.31"/>
        <n v="26.09"/>
        <n v="21.21"/>
        <n v="30.42"/>
        <n v="26.43"/>
        <n v="17.29"/>
        <n v="42.56"/>
        <n v="32.6"/>
        <n v="32.159999999999997"/>
        <n v="27.94"/>
        <n v="26.02"/>
        <n v="23.85"/>
        <n v="22"/>
        <n v="18.57"/>
        <n v="9.43"/>
        <n v="39.68"/>
        <n v="27.97"/>
        <n v="24.54"/>
        <n v="20.100000000000001"/>
        <n v="15.25"/>
        <n v="14.16"/>
        <n v="9.9600000000000009"/>
        <n v="63.73"/>
        <n v="60.64"/>
        <n v="33.700000000000003"/>
        <n v="33.130000000000003"/>
        <n v="30.34"/>
        <n v="27.52"/>
        <n v="27.75"/>
        <n v="26.76"/>
        <n v="38.96"/>
        <n v="25.3"/>
        <n v="24.59"/>
        <n v="20.37"/>
        <n v="19"/>
        <n v="18.3"/>
        <n v="16.05"/>
        <n v="15.57"/>
        <n v="14.18"/>
        <n v="42.04"/>
        <n v="36.36"/>
        <n v="32.72"/>
        <n v="20.56"/>
        <n v="29.46"/>
        <n v="28.76"/>
        <n v="22.19"/>
        <n v="14.91"/>
        <n v="35.15"/>
        <n v="31.71"/>
        <n v="30.7"/>
        <n v="23.42"/>
        <n v="20.84"/>
        <n v="20.82"/>
        <n v="6.33"/>
      </sharedItems>
    </cacheField>
    <cacheField name="Months (Date)" numFmtId="0" databaseField="0">
      <fieldGroup base="0">
        <rangePr groupBy="months" startDate="2023-10-01T00:00:00" endDate="2024-03-30T00:00:00"/>
        <groupItems count="14">
          <s v="&lt;1/10/2023"/>
          <s v="Jan"/>
          <s v="Feb"/>
          <s v="Mar"/>
          <s v="Apr"/>
          <s v="May"/>
          <s v="Jun"/>
          <s v="Jul"/>
          <s v="Aug"/>
          <s v="Sep"/>
          <s v="Oct"/>
          <s v="Nov"/>
          <s v="Dec"/>
          <s v="&gt;30/03/2024"/>
        </groupItems>
      </fieldGroup>
    </cacheField>
    <cacheField name="Quarters (Date)" numFmtId="0" databaseField="0">
      <fieldGroup base="0">
        <rangePr groupBy="quarters" startDate="2023-10-01T00:00:00" endDate="2024-03-30T00:00:00"/>
        <groupItems count="6">
          <s v="&lt;1/10/2023"/>
          <s v="Qtr1"/>
          <s v="Qtr2"/>
          <s v="Qtr3"/>
          <s v="Qtr4"/>
          <s v="&gt;30/03/2024"/>
        </groupItems>
      </fieldGroup>
    </cacheField>
    <cacheField name="Years (Date)" numFmtId="0" databaseField="0">
      <fieldGroup base="0">
        <rangePr groupBy="years" startDate="2023-10-01T00:00:00" endDate="2024-03-30T00:00:00"/>
        <groupItems count="4">
          <s v="&lt;1/10/2023"/>
          <s v="2023"/>
          <s v="2024"/>
          <s v="&gt;30/03/2024"/>
        </groupItems>
      </fieldGroup>
    </cacheField>
  </cacheFields>
  <extLst>
    <ext xmlns:x14="http://schemas.microsoft.com/office/spreadsheetml/2009/9/main" uri="{725AE2AE-9491-48be-B2B4-4EB974FC3084}">
      <x14:pivotCacheDefinition pivotCacheId="19624534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ni Lal Bhurtel" refreshedDate="45760.9754181713" backgroundQuery="1" createdVersion="8" refreshedVersion="8" minRefreshableVersion="3" recordCount="0" supportSubquery="1" supportAdvancedDrill="1" xr:uid="{EED15B79-A3A3-4F72-8B10-1548F6F685A9}">
  <cacheSource type="external" connectionId="1"/>
  <cacheFields count="4">
    <cacheField name="[Range].[Channel].[Channel]" caption="Channel" numFmtId="0" hierarchy="2" level="1">
      <sharedItems count="6">
        <s v="Email"/>
        <s v="Facebook"/>
        <s v="Google Ads"/>
        <s v="Instagram"/>
        <s v="Linkedin"/>
        <s v="Youtube"/>
      </sharedItems>
    </cacheField>
    <cacheField name="[Measures].[Sum of Spend]" caption="Sum of Spend" numFmtId="0" hierarchy="19" level="32767"/>
    <cacheField name="[Measures].[Sum of Revenue]" caption="Sum of Revenue" numFmtId="0" hierarchy="20" level="32767"/>
    <cacheField name="[Range].[Month].[Month]" caption="Month" numFmtId="0" hierarchy="1" level="1">
      <sharedItems count="6">
        <s v="Dec 2023"/>
        <s v="Feb 2024"/>
        <s v="Jan 2024"/>
        <s v="Mar 2024"/>
        <s v="Nov 2023"/>
        <s v="Oct 2023"/>
      </sharedItems>
    </cacheField>
  </cacheFields>
  <cacheHierarchies count="21">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2" memberValueDatatype="130" unbalanced="0">
      <fieldsUsage count="2">
        <fieldUsage x="-1"/>
        <fieldUsage x="3"/>
      </fieldsUsage>
    </cacheHierarchy>
    <cacheHierarchy uniqueName="[Range].[Channel]" caption="Channel" attribute="1" defaultMemberUniqueName="[Range].[Channel].[All]" allUniqueName="[Range].[Channel].[All]" dimensionUniqueName="[Range]" displayFolder="" count="2" memberValueDatatype="130" unbalanced="0">
      <fieldsUsage count="2">
        <fieldUsage x="-1"/>
        <fieldUsage x="0"/>
      </fieldsUsage>
    </cacheHierarchy>
    <cacheHierarchy uniqueName="[Range].[Campaign Name]" caption="Campaign Name" attribute="1" defaultMemberUniqueName="[Range].[Campaign Name].[All]" allUniqueName="[Range].[Campaign Name].[All]" dimensionUniqueName="[Range]" displayFolder="" count="0" memberValueDatatype="130" unbalanced="0"/>
    <cacheHierarchy uniqueName="[Range].[Customer Segment]" caption="Customer Segment" attribute="1" defaultMemberUniqueName="[Range].[Customer Segment].[All]" allUniqueName="[Range].[Customer Segment].[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Impressions]" caption="Impressions" attribute="1" defaultMemberUniqueName="[Range].[Impressions].[All]" allUniqueName="[Range].[Impressions].[All]" dimensionUniqueName="[Range]" displayFolder="" count="0" memberValueDatatype="20" unbalanced="0"/>
    <cacheHierarchy uniqueName="[Range].[Clicks]" caption="Clicks" attribute="1" defaultMemberUniqueName="[Range].[Clicks].[All]" allUniqueName="[Range].[Clicks].[All]" dimensionUniqueName="[Range]" displayFolder="" count="0" memberValueDatatype="20" unbalanced="0"/>
    <cacheHierarchy uniqueName="[Range].[Spend]" caption="Spend" attribute="1" defaultMemberUniqueName="[Range].[Spend].[All]" allUniqueName="[Range].[Spend].[All]" dimensionUniqueName="[Range]" displayFolder="" count="0" memberValueDatatype="5" unbalanced="0"/>
    <cacheHierarchy uniqueName="[Range].[Conversions]" caption="Conversions" attribute="1" defaultMemberUniqueName="[Range].[Conversions].[All]" allUniqueName="[Range].[Conversion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5" unbalanced="0"/>
    <cacheHierarchy uniqueName="[Range].[CTR (%)]" caption="CTR (%)" attribute="1" defaultMemberUniqueName="[Range].[CTR (%)].[All]" allUniqueName="[Range].[CTR (%)].[All]" dimensionUniqueName="[Range]" displayFolder="" count="0" memberValueDatatype="5" unbalanced="0"/>
    <cacheHierarchy uniqueName="[Range].[Conversion Rate (%)]" caption="Conversion Rate (%)" attribute="1" defaultMemberUniqueName="[Range].[Conversion Rate (%)].[All]" allUniqueName="[Range].[Conversion Rate (%)].[All]" dimensionUniqueName="[Range]" displayFolder="" count="0" memberValueDatatype="5" unbalanced="0"/>
    <cacheHierarchy uniqueName="[Range].[CPC ($)]" caption="CPC ($)" attribute="1" defaultMemberUniqueName="[Range].[CPC ($)].[All]" allUniqueName="[Range].[CPC ($)].[All]" dimensionUniqueName="[Range]" displayFolder="" count="0" memberValueDatatype="5" unbalanced="0"/>
    <cacheHierarchy uniqueName="[Range].[CPA ($)]" caption="CPA ($)" attribute="1" defaultMemberUniqueName="[Range].[CPA ($)].[All]" allUniqueName="[Range].[CPA ($)].[All]" dimensionUniqueName="[Range]" displayFolder="" count="0" memberValueDatatype="5" unbalanced="0"/>
    <cacheHierarchy uniqueName="[Range].[ROAS]" caption="ROAS" attribute="1" defaultMemberUniqueName="[Range].[ROAS].[All]" allUniqueName="[Range].[ROA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pend]" caption="Sum of Spend"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Revenue]" caption="Sum of Revenue" measure="1" displayFolder="" measureGroup="Range" count="0" oneField="1" hidden="1">
      <fieldsUsage count="1">
        <fieldUsage x="2"/>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0">
  <r>
    <x v="0"/>
    <x v="0"/>
    <x v="0"/>
    <x v="0"/>
    <x v="0"/>
    <s v="P003"/>
    <x v="0"/>
    <n v="113670"/>
    <n v="10933"/>
    <n v="4377.57"/>
    <n v="2241"/>
    <n v="370785.1"/>
    <n v="9.6199999999999992"/>
    <n v="20.5"/>
    <n v="0.4"/>
    <n v="1.95"/>
    <x v="0"/>
  </r>
  <r>
    <x v="0"/>
    <x v="0"/>
    <x v="0"/>
    <x v="1"/>
    <x v="1"/>
    <s v="P029"/>
    <x v="1"/>
    <n v="1872"/>
    <n v="83"/>
    <n v="67.55"/>
    <n v="17"/>
    <n v="2977.75"/>
    <n v="4.43"/>
    <n v="20.48"/>
    <n v="0.81"/>
    <n v="3.97"/>
    <x v="1"/>
  </r>
  <r>
    <x v="0"/>
    <x v="0"/>
    <x v="1"/>
    <x v="2"/>
    <x v="0"/>
    <s v="P001"/>
    <x v="2"/>
    <n v="40946"/>
    <n v="6068"/>
    <n v="3425.07"/>
    <n v="1181"/>
    <n v="139171.04999999999"/>
    <n v="14.82"/>
    <n v="19.46"/>
    <n v="0.56000000000000005"/>
    <n v="2.9"/>
    <x v="2"/>
  </r>
  <r>
    <x v="0"/>
    <x v="0"/>
    <x v="2"/>
    <x v="3"/>
    <x v="2"/>
    <s v="P026"/>
    <x v="3"/>
    <n v="53701"/>
    <n v="7302"/>
    <n v="6436.03"/>
    <n v="1514"/>
    <n v="237697.96"/>
    <n v="13.6"/>
    <n v="20.73"/>
    <n v="0.88"/>
    <n v="4.25"/>
    <x v="3"/>
  </r>
  <r>
    <x v="0"/>
    <x v="0"/>
    <x v="3"/>
    <x v="4"/>
    <x v="3"/>
    <s v="P016"/>
    <x v="4"/>
    <n v="130836"/>
    <n v="11754"/>
    <n v="15056.54"/>
    <n v="2338"/>
    <n v="464573.15"/>
    <n v="8.98"/>
    <n v="19.89"/>
    <n v="1.28"/>
    <n v="6.44"/>
    <x v="4"/>
  </r>
  <r>
    <x v="0"/>
    <x v="0"/>
    <x v="0"/>
    <x v="5"/>
    <x v="0"/>
    <s v="P026"/>
    <x v="3"/>
    <n v="42231"/>
    <n v="437"/>
    <n v="344.88"/>
    <n v="61"/>
    <n v="10578.91"/>
    <n v="1.03"/>
    <n v="13.96"/>
    <n v="0.79"/>
    <n v="5.65"/>
    <x v="5"/>
  </r>
  <r>
    <x v="0"/>
    <x v="0"/>
    <x v="4"/>
    <x v="6"/>
    <x v="0"/>
    <s v="P012"/>
    <x v="5"/>
    <n v="68814"/>
    <n v="6144"/>
    <n v="5200.37"/>
    <n v="720"/>
    <n v="114179.2"/>
    <n v="8.93"/>
    <n v="11.72"/>
    <n v="0.85"/>
    <n v="7.22"/>
    <x v="6"/>
  </r>
  <r>
    <x v="0"/>
    <x v="0"/>
    <x v="4"/>
    <x v="7"/>
    <x v="0"/>
    <s v="P014"/>
    <x v="6"/>
    <n v="9484"/>
    <n v="1036"/>
    <n v="499.37"/>
    <n v="222"/>
    <n v="10703.38"/>
    <n v="10.92"/>
    <n v="21.43"/>
    <n v="0.48"/>
    <n v="2.25"/>
    <x v="7"/>
  </r>
  <r>
    <x v="0"/>
    <x v="0"/>
    <x v="2"/>
    <x v="1"/>
    <x v="1"/>
    <s v="P007"/>
    <x v="7"/>
    <n v="93597"/>
    <n v="5027"/>
    <n v="2985.83"/>
    <n v="637"/>
    <n v="62075.45"/>
    <n v="5.37"/>
    <n v="12.67"/>
    <n v="0.59"/>
    <n v="4.6900000000000004"/>
    <x v="8"/>
  </r>
  <r>
    <x v="0"/>
    <x v="0"/>
    <x v="5"/>
    <x v="8"/>
    <x v="2"/>
    <s v="P002"/>
    <x v="8"/>
    <n v="97747"/>
    <n v="8801"/>
    <n v="10609.9"/>
    <n v="1029"/>
    <n v="180292.6"/>
    <n v="9"/>
    <n v="11.69"/>
    <n v="1.21"/>
    <n v="10.31"/>
    <x v="9"/>
  </r>
  <r>
    <x v="0"/>
    <x v="0"/>
    <x v="3"/>
    <x v="9"/>
    <x v="2"/>
    <s v="P004"/>
    <x v="9"/>
    <n v="78539"/>
    <n v="2781"/>
    <n v="4855.8100000000004"/>
    <n v="543"/>
    <n v="81733.38"/>
    <n v="3.54"/>
    <n v="19.53"/>
    <n v="1.75"/>
    <n v="8.94"/>
    <x v="10"/>
  </r>
  <r>
    <x v="0"/>
    <x v="0"/>
    <x v="3"/>
    <x v="10"/>
    <x v="2"/>
    <s v="P008"/>
    <x v="10"/>
    <n v="109381"/>
    <n v="2211"/>
    <n v="1086.98"/>
    <n v="138"/>
    <n v="15890.09"/>
    <n v="2.02"/>
    <n v="6.24"/>
    <n v="0.49"/>
    <n v="7.88"/>
    <x v="11"/>
  </r>
  <r>
    <x v="0"/>
    <x v="0"/>
    <x v="0"/>
    <x v="11"/>
    <x v="1"/>
    <s v="P014"/>
    <x v="6"/>
    <n v="20267"/>
    <n v="252"/>
    <n v="455.89"/>
    <n v="38"/>
    <n v="6221.63"/>
    <n v="1.24"/>
    <n v="15.08"/>
    <n v="1.81"/>
    <n v="12"/>
    <x v="12"/>
  </r>
  <r>
    <x v="0"/>
    <x v="0"/>
    <x v="0"/>
    <x v="11"/>
    <x v="2"/>
    <s v="P007"/>
    <x v="7"/>
    <n v="134610"/>
    <n v="17017"/>
    <n v="44234.42"/>
    <n v="3121"/>
    <n v="534933.28"/>
    <n v="12.64"/>
    <n v="18.34"/>
    <n v="2.6"/>
    <n v="14.17"/>
    <x v="13"/>
  </r>
  <r>
    <x v="0"/>
    <x v="0"/>
    <x v="0"/>
    <x v="0"/>
    <x v="0"/>
    <s v="P001"/>
    <x v="2"/>
    <n v="146175"/>
    <n v="8232"/>
    <n v="23232.38"/>
    <n v="1671"/>
    <n v="265076.63"/>
    <n v="5.63"/>
    <n v="20.3"/>
    <n v="2.82"/>
    <n v="13.9"/>
    <x v="14"/>
  </r>
  <r>
    <x v="0"/>
    <x v="0"/>
    <x v="0"/>
    <x v="6"/>
    <x v="0"/>
    <s v="P024"/>
    <x v="11"/>
    <n v="91376"/>
    <n v="11290"/>
    <n v="9573.74"/>
    <n v="1229"/>
    <n v="108724.8"/>
    <n v="12.36"/>
    <n v="10.89"/>
    <n v="0.85"/>
    <n v="7.79"/>
    <x v="15"/>
  </r>
  <r>
    <x v="0"/>
    <x v="0"/>
    <x v="4"/>
    <x v="12"/>
    <x v="2"/>
    <s v="P010"/>
    <x v="12"/>
    <n v="125145"/>
    <n v="8542"/>
    <n v="18593.39"/>
    <n v="1725"/>
    <n v="202439.37"/>
    <n v="6.83"/>
    <n v="20.190000000000001"/>
    <n v="2.1800000000000002"/>
    <n v="10.78"/>
    <x v="16"/>
  </r>
  <r>
    <x v="0"/>
    <x v="0"/>
    <x v="5"/>
    <x v="7"/>
    <x v="1"/>
    <s v="P020"/>
    <x v="13"/>
    <n v="96040"/>
    <n v="7742"/>
    <n v="25886.78"/>
    <n v="1550"/>
    <n v="241443.35"/>
    <n v="8.06"/>
    <n v="20.02"/>
    <n v="3.34"/>
    <n v="16.7"/>
    <x v="17"/>
  </r>
  <r>
    <x v="0"/>
    <x v="0"/>
    <x v="4"/>
    <x v="13"/>
    <x v="2"/>
    <s v="P028"/>
    <x v="14"/>
    <n v="12446"/>
    <n v="290"/>
    <n v="841.66"/>
    <n v="63"/>
    <n v="7631.34"/>
    <n v="2.33"/>
    <n v="21.72"/>
    <n v="2.9"/>
    <n v="13.36"/>
    <x v="18"/>
  </r>
  <r>
    <x v="0"/>
    <x v="0"/>
    <x v="2"/>
    <x v="14"/>
    <x v="2"/>
    <s v="P001"/>
    <x v="2"/>
    <n v="138368"/>
    <n v="14984"/>
    <n v="64109.66"/>
    <n v="3203"/>
    <n v="532525.06000000006"/>
    <n v="10.83"/>
    <n v="21.38"/>
    <n v="4.28"/>
    <n v="20.02"/>
    <x v="19"/>
  </r>
  <r>
    <x v="0"/>
    <x v="0"/>
    <x v="1"/>
    <x v="0"/>
    <x v="2"/>
    <s v="P026"/>
    <x v="3"/>
    <n v="80385"/>
    <n v="4615"/>
    <n v="11965.21"/>
    <n v="1011"/>
    <n v="98606.92"/>
    <n v="5.74"/>
    <n v="21.91"/>
    <n v="2.59"/>
    <n v="11.84"/>
    <x v="20"/>
  </r>
  <r>
    <x v="0"/>
    <x v="0"/>
    <x v="4"/>
    <x v="15"/>
    <x v="2"/>
    <s v="P003"/>
    <x v="0"/>
    <n v="102615"/>
    <n v="11508"/>
    <n v="47908.85"/>
    <n v="2277"/>
    <n v="385228.17"/>
    <n v="11.21"/>
    <n v="19.79"/>
    <n v="4.16"/>
    <n v="21.04"/>
    <x v="21"/>
  </r>
  <r>
    <x v="0"/>
    <x v="0"/>
    <x v="4"/>
    <x v="0"/>
    <x v="2"/>
    <s v="P010"/>
    <x v="12"/>
    <n v="139304"/>
    <n v="10294"/>
    <n v="17122.2"/>
    <n v="1300"/>
    <n v="133775.15"/>
    <n v="7.39"/>
    <n v="12.63"/>
    <n v="1.66"/>
    <n v="13.17"/>
    <x v="22"/>
  </r>
  <r>
    <x v="0"/>
    <x v="0"/>
    <x v="2"/>
    <x v="6"/>
    <x v="2"/>
    <s v="P008"/>
    <x v="10"/>
    <n v="95500"/>
    <n v="8098"/>
    <n v="15917.87"/>
    <n v="627"/>
    <n v="123630.12"/>
    <n v="8.48"/>
    <n v="7.74"/>
    <n v="1.97"/>
    <n v="25.39"/>
    <x v="23"/>
  </r>
  <r>
    <x v="0"/>
    <x v="0"/>
    <x v="1"/>
    <x v="16"/>
    <x v="2"/>
    <s v="P030"/>
    <x v="15"/>
    <n v="91387"/>
    <n v="12657"/>
    <n v="7141.62"/>
    <n v="1080"/>
    <n v="49108.12"/>
    <n v="13.85"/>
    <n v="8.5299999999999994"/>
    <n v="0.56000000000000005"/>
    <n v="6.61"/>
    <x v="24"/>
  </r>
  <r>
    <x v="0"/>
    <x v="0"/>
    <x v="1"/>
    <x v="17"/>
    <x v="3"/>
    <s v="P009"/>
    <x v="9"/>
    <n v="93488"/>
    <n v="2175"/>
    <n v="2621.57"/>
    <n v="458"/>
    <n v="17963.16"/>
    <n v="2.33"/>
    <n v="21.06"/>
    <n v="1.21"/>
    <n v="5.72"/>
    <x v="25"/>
  </r>
  <r>
    <x v="0"/>
    <x v="0"/>
    <x v="4"/>
    <x v="0"/>
    <x v="3"/>
    <s v="P003"/>
    <x v="0"/>
    <n v="47664"/>
    <n v="1229"/>
    <n v="1336.85"/>
    <n v="47"/>
    <n v="8503.24"/>
    <n v="2.58"/>
    <n v="3.82"/>
    <n v="1.0900000000000001"/>
    <n v="28.44"/>
    <x v="26"/>
  </r>
  <r>
    <x v="0"/>
    <x v="0"/>
    <x v="5"/>
    <x v="18"/>
    <x v="2"/>
    <s v="P014"/>
    <x v="6"/>
    <n v="31748"/>
    <n v="3139"/>
    <n v="8467.59"/>
    <n v="396"/>
    <n v="52181.73"/>
    <n v="9.89"/>
    <n v="12.62"/>
    <n v="2.7"/>
    <n v="21.38"/>
    <x v="27"/>
  </r>
  <r>
    <x v="0"/>
    <x v="0"/>
    <x v="2"/>
    <x v="19"/>
    <x v="3"/>
    <s v="P017"/>
    <x v="7"/>
    <n v="36837"/>
    <n v="5122"/>
    <n v="16795.939999999999"/>
    <n v="1059"/>
    <n v="102887.15"/>
    <n v="13.9"/>
    <n v="20.68"/>
    <n v="3.28"/>
    <n v="15.86"/>
    <x v="28"/>
  </r>
  <r>
    <x v="0"/>
    <x v="0"/>
    <x v="1"/>
    <x v="15"/>
    <x v="3"/>
    <s v="P020"/>
    <x v="13"/>
    <n v="15304"/>
    <n v="1754"/>
    <n v="6412.54"/>
    <n v="217"/>
    <n v="38946.239999999998"/>
    <n v="11.46"/>
    <n v="12.37"/>
    <n v="3.66"/>
    <n v="29.55"/>
    <x v="29"/>
  </r>
  <r>
    <x v="0"/>
    <x v="0"/>
    <x v="1"/>
    <x v="20"/>
    <x v="3"/>
    <s v="P004"/>
    <x v="9"/>
    <n v="5101"/>
    <n v="316"/>
    <n v="739.78"/>
    <n v="60"/>
    <n v="4278.05"/>
    <n v="6.19"/>
    <n v="18.989999999999998"/>
    <n v="2.34"/>
    <n v="12.33"/>
    <x v="30"/>
  </r>
  <r>
    <x v="0"/>
    <x v="0"/>
    <x v="0"/>
    <x v="16"/>
    <x v="0"/>
    <s v="P021"/>
    <x v="16"/>
    <n v="58926"/>
    <n v="2828"/>
    <n v="8055.32"/>
    <n v="539"/>
    <n v="43201.49"/>
    <n v="4.8"/>
    <n v="19.059999999999999"/>
    <n v="2.85"/>
    <n v="14.94"/>
    <x v="31"/>
  </r>
  <r>
    <x v="0"/>
    <x v="0"/>
    <x v="5"/>
    <x v="14"/>
    <x v="1"/>
    <s v="P006"/>
    <x v="17"/>
    <n v="70777"/>
    <n v="6469"/>
    <n v="25320.799999999999"/>
    <n v="1254"/>
    <n v="133140.15"/>
    <n v="9.14"/>
    <n v="19.38"/>
    <n v="3.91"/>
    <n v="20.190000000000001"/>
    <x v="32"/>
  </r>
  <r>
    <x v="0"/>
    <x v="0"/>
    <x v="5"/>
    <x v="21"/>
    <x v="0"/>
    <s v="P027"/>
    <x v="18"/>
    <n v="146998"/>
    <n v="8960"/>
    <n v="26821.34"/>
    <n v="1181"/>
    <n v="132349.15"/>
    <n v="6.1"/>
    <n v="13.18"/>
    <n v="2.99"/>
    <n v="22.71"/>
    <x v="33"/>
  </r>
  <r>
    <x v="0"/>
    <x v="0"/>
    <x v="1"/>
    <x v="22"/>
    <x v="0"/>
    <s v="P022"/>
    <x v="19"/>
    <n v="83361"/>
    <n v="1864"/>
    <n v="7551.37"/>
    <n v="266"/>
    <n v="36555.040000000001"/>
    <n v="2.2400000000000002"/>
    <n v="14.27"/>
    <n v="4.05"/>
    <n v="28.39"/>
    <x v="34"/>
  </r>
  <r>
    <x v="0"/>
    <x v="0"/>
    <x v="5"/>
    <x v="23"/>
    <x v="2"/>
    <s v="P027"/>
    <x v="18"/>
    <n v="29888"/>
    <n v="2219"/>
    <n v="1455.33"/>
    <n v="332"/>
    <n v="6755.49"/>
    <n v="7.42"/>
    <n v="14.96"/>
    <n v="0.66"/>
    <n v="4.38"/>
    <x v="35"/>
  </r>
  <r>
    <x v="0"/>
    <x v="0"/>
    <x v="1"/>
    <x v="24"/>
    <x v="1"/>
    <s v="P022"/>
    <x v="19"/>
    <n v="31896"/>
    <n v="1065"/>
    <n v="4546.96"/>
    <n v="229"/>
    <n v="17946.86"/>
    <n v="3.34"/>
    <n v="21.5"/>
    <n v="4.2699999999999996"/>
    <n v="19.86"/>
    <x v="36"/>
  </r>
  <r>
    <x v="0"/>
    <x v="0"/>
    <x v="4"/>
    <x v="13"/>
    <x v="2"/>
    <s v="P029"/>
    <x v="1"/>
    <n v="113727"/>
    <n v="10807"/>
    <n v="22496"/>
    <n v="622"/>
    <n v="86751.26"/>
    <n v="9.5"/>
    <n v="5.76"/>
    <n v="2.08"/>
    <n v="36.17"/>
    <x v="37"/>
  </r>
  <r>
    <x v="0"/>
    <x v="0"/>
    <x v="1"/>
    <x v="6"/>
    <x v="3"/>
    <s v="P014"/>
    <x v="6"/>
    <n v="115684"/>
    <n v="5682"/>
    <n v="4286.93"/>
    <n v="172"/>
    <n v="15939.03"/>
    <n v="4.91"/>
    <n v="3.03"/>
    <n v="0.75"/>
    <n v="24.92"/>
    <x v="38"/>
  </r>
  <r>
    <x v="0"/>
    <x v="0"/>
    <x v="0"/>
    <x v="8"/>
    <x v="1"/>
    <s v="P013"/>
    <x v="20"/>
    <n v="35679"/>
    <n v="1076"/>
    <n v="2546.27"/>
    <n v="51"/>
    <n v="9152.06"/>
    <n v="3.02"/>
    <n v="4.74"/>
    <n v="2.37"/>
    <n v="49.93"/>
    <x v="39"/>
  </r>
  <r>
    <x v="0"/>
    <x v="0"/>
    <x v="0"/>
    <x v="25"/>
    <x v="3"/>
    <s v="P013"/>
    <x v="20"/>
    <n v="124570"/>
    <n v="5515"/>
    <n v="11679.51"/>
    <n v="547"/>
    <n v="39926.18"/>
    <n v="4.43"/>
    <n v="9.92"/>
    <n v="2.12"/>
    <n v="21.35"/>
    <x v="40"/>
  </r>
  <r>
    <x v="0"/>
    <x v="0"/>
    <x v="0"/>
    <x v="26"/>
    <x v="0"/>
    <s v="P010"/>
    <x v="12"/>
    <n v="53066"/>
    <n v="1107"/>
    <n v="3669.53"/>
    <n v="178"/>
    <n v="11736.57"/>
    <n v="2.09"/>
    <n v="16.079999999999998"/>
    <n v="3.31"/>
    <n v="20.62"/>
    <x v="41"/>
  </r>
  <r>
    <x v="0"/>
    <x v="0"/>
    <x v="5"/>
    <x v="11"/>
    <x v="0"/>
    <s v="P030"/>
    <x v="15"/>
    <n v="117301"/>
    <n v="13642"/>
    <n v="28370.94"/>
    <n v="879"/>
    <n v="84480.97"/>
    <n v="11.63"/>
    <n v="6.44"/>
    <n v="2.08"/>
    <n v="32.28"/>
    <x v="42"/>
  </r>
  <r>
    <x v="0"/>
    <x v="0"/>
    <x v="0"/>
    <x v="7"/>
    <x v="2"/>
    <s v="P026"/>
    <x v="3"/>
    <n v="34142"/>
    <n v="4032"/>
    <n v="15343.07"/>
    <n v="326"/>
    <n v="45300.15"/>
    <n v="11.81"/>
    <n v="8.09"/>
    <n v="3.81"/>
    <n v="47.06"/>
    <x v="43"/>
  </r>
  <r>
    <x v="0"/>
    <x v="0"/>
    <x v="5"/>
    <x v="5"/>
    <x v="1"/>
    <s v="P011"/>
    <x v="21"/>
    <n v="18668"/>
    <n v="1587"/>
    <n v="6832.57"/>
    <n v="200"/>
    <n v="18527.07"/>
    <n v="8.5"/>
    <n v="12.6"/>
    <n v="4.3099999999999996"/>
    <n v="34.159999999999997"/>
    <x v="44"/>
  </r>
  <r>
    <x v="0"/>
    <x v="0"/>
    <x v="0"/>
    <x v="16"/>
    <x v="3"/>
    <s v="P012"/>
    <x v="5"/>
    <n v="81361"/>
    <n v="10296"/>
    <n v="17788.57"/>
    <n v="2220"/>
    <n v="45218.53"/>
    <n v="12.65"/>
    <n v="21.56"/>
    <n v="1.73"/>
    <n v="8.01"/>
    <x v="45"/>
  </r>
  <r>
    <x v="0"/>
    <x v="0"/>
    <x v="0"/>
    <x v="6"/>
    <x v="1"/>
    <s v="P022"/>
    <x v="19"/>
    <n v="60610"/>
    <n v="4758"/>
    <n v="11533.59"/>
    <n v="203"/>
    <n v="26318.54"/>
    <n v="7.85"/>
    <n v="4.2699999999999996"/>
    <n v="2.42"/>
    <n v="56.82"/>
    <x v="46"/>
  </r>
  <r>
    <x v="0"/>
    <x v="0"/>
    <x v="3"/>
    <x v="27"/>
    <x v="1"/>
    <s v="P023"/>
    <x v="22"/>
    <n v="9011"/>
    <n v="634"/>
    <n v="515.5"/>
    <n v="104"/>
    <n v="1152.23"/>
    <n v="7.04"/>
    <n v="16.399999999999999"/>
    <n v="0.81"/>
    <n v="4.96"/>
    <x v="47"/>
  </r>
  <r>
    <x v="0"/>
    <x v="0"/>
    <x v="0"/>
    <x v="28"/>
    <x v="2"/>
    <s v="P025"/>
    <x v="23"/>
    <n v="29080"/>
    <n v="3663"/>
    <n v="15800.76"/>
    <n v="199"/>
    <n v="32937.620000000003"/>
    <n v="12.6"/>
    <n v="5.43"/>
    <n v="4.3099999999999996"/>
    <n v="79.400000000000006"/>
    <x v="48"/>
  </r>
  <r>
    <x v="0"/>
    <x v="0"/>
    <x v="1"/>
    <x v="29"/>
    <x v="1"/>
    <s v="P024"/>
    <x v="11"/>
    <n v="30555"/>
    <n v="3190"/>
    <n v="12510.61"/>
    <n v="149"/>
    <n v="25877.43"/>
    <n v="10.44"/>
    <n v="4.67"/>
    <n v="3.92"/>
    <n v="83.96"/>
    <x v="49"/>
  </r>
  <r>
    <x v="0"/>
    <x v="0"/>
    <x v="4"/>
    <x v="17"/>
    <x v="3"/>
    <s v="P001"/>
    <x v="2"/>
    <n v="120591"/>
    <n v="5180"/>
    <n v="4747.5200000000004"/>
    <n v="375"/>
    <n v="9636.83"/>
    <n v="4.3"/>
    <n v="7.24"/>
    <n v="0.92"/>
    <n v="12.66"/>
    <x v="50"/>
  </r>
  <r>
    <x v="0"/>
    <x v="0"/>
    <x v="5"/>
    <x v="30"/>
    <x v="2"/>
    <s v="P029"/>
    <x v="1"/>
    <n v="2242"/>
    <n v="112"/>
    <n v="414.56"/>
    <n v="14"/>
    <n v="819.7"/>
    <n v="5"/>
    <n v="12.5"/>
    <n v="3.7"/>
    <n v="29.61"/>
    <x v="51"/>
  </r>
  <r>
    <x v="0"/>
    <x v="0"/>
    <x v="3"/>
    <x v="31"/>
    <x v="2"/>
    <s v="P003"/>
    <x v="0"/>
    <n v="88799"/>
    <n v="2451"/>
    <n v="3528.35"/>
    <n v="114"/>
    <n v="6610.75"/>
    <n v="2.76"/>
    <n v="4.6500000000000004"/>
    <n v="1.44"/>
    <n v="30.95"/>
    <x v="52"/>
  </r>
  <r>
    <x v="0"/>
    <x v="0"/>
    <x v="2"/>
    <x v="2"/>
    <x v="1"/>
    <s v="P012"/>
    <x v="5"/>
    <n v="99454"/>
    <n v="10548"/>
    <n v="41677.96"/>
    <n v="1687"/>
    <n v="70517.210000000006"/>
    <n v="10.61"/>
    <n v="15.99"/>
    <n v="3.95"/>
    <n v="24.71"/>
    <x v="53"/>
  </r>
  <r>
    <x v="0"/>
    <x v="0"/>
    <x v="0"/>
    <x v="32"/>
    <x v="2"/>
    <s v="P014"/>
    <x v="6"/>
    <n v="37789"/>
    <n v="2684"/>
    <n v="11495.66"/>
    <n v="474"/>
    <n v="13180.65"/>
    <n v="7.1"/>
    <n v="17.66"/>
    <n v="4.28"/>
    <n v="24.25"/>
    <x v="54"/>
  </r>
  <r>
    <x v="0"/>
    <x v="0"/>
    <x v="1"/>
    <x v="19"/>
    <x v="2"/>
    <s v="P030"/>
    <x v="15"/>
    <n v="84654"/>
    <n v="7875"/>
    <n v="15701"/>
    <n v="595"/>
    <n v="13993.35"/>
    <n v="9.3000000000000007"/>
    <n v="7.56"/>
    <n v="1.99"/>
    <n v="26.39"/>
    <x v="55"/>
  </r>
  <r>
    <x v="0"/>
    <x v="0"/>
    <x v="4"/>
    <x v="33"/>
    <x v="0"/>
    <s v="P017"/>
    <x v="7"/>
    <n v="142732"/>
    <n v="19891"/>
    <n v="51670.9"/>
    <n v="2542"/>
    <n v="33538.199999999997"/>
    <n v="13.94"/>
    <n v="12.78"/>
    <n v="2.6"/>
    <n v="20.329999999999998"/>
    <x v="56"/>
  </r>
  <r>
    <x v="0"/>
    <x v="0"/>
    <x v="0"/>
    <x v="33"/>
    <x v="2"/>
    <s v="P006"/>
    <x v="17"/>
    <n v="118768"/>
    <n v="5321"/>
    <n v="21122.41"/>
    <n v="270"/>
    <n v="12280.1"/>
    <n v="4.4800000000000004"/>
    <n v="5.07"/>
    <n v="3.97"/>
    <n v="78.23"/>
    <x v="57"/>
  </r>
  <r>
    <x v="0"/>
    <x v="0"/>
    <x v="4"/>
    <x v="9"/>
    <x v="0"/>
    <s v="P019"/>
    <x v="24"/>
    <n v="56872"/>
    <n v="368"/>
    <n v="581.48"/>
    <n v="13"/>
    <n v="303.56"/>
    <n v="0.65"/>
    <n v="3.53"/>
    <n v="1.58"/>
    <n v="44.73"/>
    <x v="58"/>
  </r>
  <r>
    <x v="0"/>
    <x v="0"/>
    <x v="2"/>
    <x v="10"/>
    <x v="3"/>
    <s v="P026"/>
    <x v="3"/>
    <n v="85016"/>
    <n v="2102"/>
    <n v="5888.67"/>
    <n v="146"/>
    <n v="2556.39"/>
    <n v="2.4700000000000002"/>
    <n v="6.95"/>
    <n v="2.8"/>
    <n v="40.33"/>
    <x v="59"/>
  </r>
  <r>
    <x v="1"/>
    <x v="0"/>
    <x v="1"/>
    <x v="34"/>
    <x v="0"/>
    <s v="P008"/>
    <x v="10"/>
    <n v="102821"/>
    <n v="9507"/>
    <n v="6909.99"/>
    <n v="1519"/>
    <n v="283825.91999999998"/>
    <n v="9.25"/>
    <n v="15.98"/>
    <n v="0.73"/>
    <n v="4.55"/>
    <x v="60"/>
  </r>
  <r>
    <x v="1"/>
    <x v="0"/>
    <x v="0"/>
    <x v="35"/>
    <x v="1"/>
    <s v="P010"/>
    <x v="12"/>
    <n v="69494"/>
    <n v="6255"/>
    <n v="3372.85"/>
    <n v="658"/>
    <n v="123554.1"/>
    <n v="9"/>
    <n v="10.52"/>
    <n v="0.54"/>
    <n v="5.13"/>
    <x v="61"/>
  </r>
  <r>
    <x v="1"/>
    <x v="0"/>
    <x v="5"/>
    <x v="31"/>
    <x v="3"/>
    <s v="P018"/>
    <x v="25"/>
    <n v="77825"/>
    <n v="7623"/>
    <n v="7153.28"/>
    <n v="1421"/>
    <n v="222843.76"/>
    <n v="9.8000000000000007"/>
    <n v="18.64"/>
    <n v="0.94"/>
    <n v="5.03"/>
    <x v="62"/>
  </r>
  <r>
    <x v="1"/>
    <x v="0"/>
    <x v="2"/>
    <x v="35"/>
    <x v="0"/>
    <s v="P007"/>
    <x v="7"/>
    <n v="126511"/>
    <n v="1139"/>
    <n v="1172.54"/>
    <n v="207"/>
    <n v="35755.54"/>
    <n v="0.9"/>
    <n v="18.170000000000002"/>
    <n v="1.03"/>
    <n v="5.66"/>
    <x v="63"/>
  </r>
  <r>
    <x v="1"/>
    <x v="0"/>
    <x v="4"/>
    <x v="36"/>
    <x v="1"/>
    <s v="P002"/>
    <x v="8"/>
    <n v="65694"/>
    <n v="2511"/>
    <n v="2483.2600000000002"/>
    <n v="510"/>
    <n v="69077.38"/>
    <n v="3.82"/>
    <n v="20.309999999999999"/>
    <n v="0.99"/>
    <n v="4.87"/>
    <x v="64"/>
  </r>
  <r>
    <x v="1"/>
    <x v="0"/>
    <x v="1"/>
    <x v="17"/>
    <x v="2"/>
    <s v="P015"/>
    <x v="26"/>
    <n v="124907"/>
    <n v="7439"/>
    <n v="5522.36"/>
    <n v="1321"/>
    <n v="150447.14000000001"/>
    <n v="5.96"/>
    <n v="17.760000000000002"/>
    <n v="0.74"/>
    <n v="4.18"/>
    <x v="65"/>
  </r>
  <r>
    <x v="1"/>
    <x v="0"/>
    <x v="5"/>
    <x v="37"/>
    <x v="3"/>
    <s v="P013"/>
    <x v="20"/>
    <n v="3089"/>
    <n v="69"/>
    <n v="37.6"/>
    <n v="5"/>
    <n v="988.76"/>
    <n v="2.23"/>
    <n v="7.25"/>
    <n v="0.54"/>
    <n v="7.52"/>
    <x v="66"/>
  </r>
  <r>
    <x v="1"/>
    <x v="0"/>
    <x v="1"/>
    <x v="25"/>
    <x v="0"/>
    <s v="P004"/>
    <x v="9"/>
    <n v="105766"/>
    <n v="12588"/>
    <n v="9649.77"/>
    <n v="1376"/>
    <n v="242765.02"/>
    <n v="11.9"/>
    <n v="10.93"/>
    <n v="0.77"/>
    <n v="7.01"/>
    <x v="67"/>
  </r>
  <r>
    <x v="1"/>
    <x v="0"/>
    <x v="5"/>
    <x v="38"/>
    <x v="3"/>
    <s v="P025"/>
    <x v="23"/>
    <n v="43009"/>
    <n v="3360"/>
    <n v="3067.02"/>
    <n v="577"/>
    <n v="69997.460000000006"/>
    <n v="7.81"/>
    <n v="17.170000000000002"/>
    <n v="0.91"/>
    <n v="5.32"/>
    <x v="68"/>
  </r>
  <r>
    <x v="1"/>
    <x v="0"/>
    <x v="5"/>
    <x v="12"/>
    <x v="2"/>
    <s v="P019"/>
    <x v="24"/>
    <n v="125144"/>
    <n v="4705"/>
    <n v="2254.5700000000002"/>
    <n v="353"/>
    <n v="49943.91"/>
    <n v="3.76"/>
    <n v="7.5"/>
    <n v="0.48"/>
    <n v="6.39"/>
    <x v="69"/>
  </r>
  <r>
    <x v="1"/>
    <x v="0"/>
    <x v="3"/>
    <x v="17"/>
    <x v="1"/>
    <s v="P021"/>
    <x v="16"/>
    <n v="13006"/>
    <n v="1740"/>
    <n v="2442.48"/>
    <n v="242"/>
    <n v="37469.14"/>
    <n v="13.38"/>
    <n v="13.91"/>
    <n v="1.4"/>
    <n v="10.09"/>
    <x v="70"/>
  </r>
  <r>
    <x v="1"/>
    <x v="0"/>
    <x v="1"/>
    <x v="25"/>
    <x v="2"/>
    <s v="P014"/>
    <x v="6"/>
    <n v="13760"/>
    <n v="151"/>
    <n v="259.79000000000002"/>
    <n v="20"/>
    <n v="3445.95"/>
    <n v="1.1000000000000001"/>
    <n v="13.25"/>
    <n v="1.72"/>
    <n v="12.99"/>
    <x v="71"/>
  </r>
  <r>
    <x v="1"/>
    <x v="0"/>
    <x v="2"/>
    <x v="8"/>
    <x v="3"/>
    <s v="P025"/>
    <x v="23"/>
    <n v="67395"/>
    <n v="9636"/>
    <n v="24841.68"/>
    <n v="2032"/>
    <n v="313092.68"/>
    <n v="14.3"/>
    <n v="21.09"/>
    <n v="2.58"/>
    <n v="12.23"/>
    <x v="72"/>
  </r>
  <r>
    <x v="1"/>
    <x v="0"/>
    <x v="4"/>
    <x v="39"/>
    <x v="3"/>
    <s v="P018"/>
    <x v="25"/>
    <n v="147411"/>
    <n v="2293"/>
    <n v="4191.67"/>
    <n v="390"/>
    <n v="51767.24"/>
    <n v="1.56"/>
    <n v="17.010000000000002"/>
    <n v="1.83"/>
    <n v="10.75"/>
    <x v="73"/>
  </r>
  <r>
    <x v="1"/>
    <x v="0"/>
    <x v="2"/>
    <x v="0"/>
    <x v="0"/>
    <s v="P025"/>
    <x v="23"/>
    <n v="35303"/>
    <n v="4517"/>
    <n v="15982.58"/>
    <n v="945"/>
    <n v="183789.77"/>
    <n v="12.79"/>
    <n v="20.92"/>
    <n v="3.54"/>
    <n v="16.91"/>
    <x v="74"/>
  </r>
  <r>
    <x v="1"/>
    <x v="0"/>
    <x v="1"/>
    <x v="33"/>
    <x v="0"/>
    <s v="P007"/>
    <x v="7"/>
    <n v="144277"/>
    <n v="12034"/>
    <n v="38231.21"/>
    <n v="1967"/>
    <n v="376515.49"/>
    <n v="8.34"/>
    <n v="16.350000000000001"/>
    <n v="3.18"/>
    <n v="19.440000000000001"/>
    <x v="75"/>
  </r>
  <r>
    <x v="1"/>
    <x v="0"/>
    <x v="4"/>
    <x v="31"/>
    <x v="3"/>
    <s v="P014"/>
    <x v="6"/>
    <n v="106904"/>
    <n v="6786"/>
    <n v="15813.26"/>
    <n v="1358"/>
    <n v="155067.82999999999"/>
    <n v="6.35"/>
    <n v="20.010000000000002"/>
    <n v="2.33"/>
    <n v="11.64"/>
    <x v="76"/>
  </r>
  <r>
    <x v="1"/>
    <x v="0"/>
    <x v="1"/>
    <x v="7"/>
    <x v="3"/>
    <s v="P014"/>
    <x v="6"/>
    <n v="126546"/>
    <n v="14184"/>
    <n v="9383.5300000000007"/>
    <n v="1469"/>
    <n v="88344.58"/>
    <n v="11.21"/>
    <n v="10.36"/>
    <n v="0.66"/>
    <n v="6.39"/>
    <x v="77"/>
  </r>
  <r>
    <x v="1"/>
    <x v="0"/>
    <x v="0"/>
    <x v="30"/>
    <x v="0"/>
    <s v="P025"/>
    <x v="23"/>
    <n v="84117"/>
    <n v="10801"/>
    <n v="7298.42"/>
    <n v="541"/>
    <n v="62373.74"/>
    <n v="12.84"/>
    <n v="5.01"/>
    <n v="0.68"/>
    <n v="13.49"/>
    <x v="78"/>
  </r>
  <r>
    <x v="1"/>
    <x v="0"/>
    <x v="3"/>
    <x v="40"/>
    <x v="0"/>
    <s v="P025"/>
    <x v="23"/>
    <n v="24185"/>
    <n v="1141"/>
    <n v="2891.92"/>
    <n v="119"/>
    <n v="22870.13"/>
    <n v="4.72"/>
    <n v="10.43"/>
    <n v="2.5299999999999998"/>
    <n v="24.3"/>
    <x v="79"/>
  </r>
  <r>
    <x v="1"/>
    <x v="0"/>
    <x v="5"/>
    <x v="22"/>
    <x v="3"/>
    <s v="P003"/>
    <x v="0"/>
    <n v="123835"/>
    <n v="15154"/>
    <n v="14875.28"/>
    <n v="2487"/>
    <n v="111038.71"/>
    <n v="12.24"/>
    <n v="16.41"/>
    <n v="0.98"/>
    <n v="5.98"/>
    <x v="80"/>
  </r>
  <r>
    <x v="1"/>
    <x v="0"/>
    <x v="4"/>
    <x v="41"/>
    <x v="2"/>
    <s v="P005"/>
    <x v="27"/>
    <n v="15957"/>
    <n v="1643"/>
    <n v="5344.23"/>
    <n v="276"/>
    <n v="36439.949999999997"/>
    <n v="10.3"/>
    <n v="16.8"/>
    <n v="3.25"/>
    <n v="19.36"/>
    <x v="81"/>
  </r>
  <r>
    <x v="1"/>
    <x v="0"/>
    <x v="1"/>
    <x v="16"/>
    <x v="0"/>
    <s v="P015"/>
    <x v="26"/>
    <n v="73097"/>
    <n v="2019"/>
    <n v="2098.91"/>
    <n v="82"/>
    <n v="14260.16"/>
    <n v="2.76"/>
    <n v="4.0599999999999996"/>
    <n v="1.04"/>
    <n v="25.6"/>
    <x v="82"/>
  </r>
  <r>
    <x v="1"/>
    <x v="0"/>
    <x v="3"/>
    <x v="24"/>
    <x v="3"/>
    <s v="P027"/>
    <x v="18"/>
    <n v="2723"/>
    <n v="161"/>
    <n v="712.94"/>
    <n v="25"/>
    <n v="4788.18"/>
    <n v="5.91"/>
    <n v="15.53"/>
    <n v="4.43"/>
    <n v="28.52"/>
    <x v="83"/>
  </r>
  <r>
    <x v="1"/>
    <x v="0"/>
    <x v="2"/>
    <x v="28"/>
    <x v="0"/>
    <s v="P003"/>
    <x v="0"/>
    <n v="55075"/>
    <n v="2502"/>
    <n v="3674.26"/>
    <n v="229"/>
    <n v="24383.3"/>
    <n v="4.54"/>
    <n v="9.15"/>
    <n v="1.47"/>
    <n v="16.04"/>
    <x v="84"/>
  </r>
  <r>
    <x v="1"/>
    <x v="0"/>
    <x v="0"/>
    <x v="1"/>
    <x v="3"/>
    <s v="P015"/>
    <x v="26"/>
    <n v="71202"/>
    <n v="6915"/>
    <n v="22916.73"/>
    <n v="1365"/>
    <n v="150802.13"/>
    <n v="9.7100000000000009"/>
    <n v="19.739999999999998"/>
    <n v="3.31"/>
    <n v="16.79"/>
    <x v="85"/>
  </r>
  <r>
    <x v="1"/>
    <x v="0"/>
    <x v="4"/>
    <x v="39"/>
    <x v="2"/>
    <s v="P020"/>
    <x v="13"/>
    <n v="112776"/>
    <n v="7341"/>
    <n v="16370.21"/>
    <n v="1403"/>
    <n v="99457.22"/>
    <n v="6.51"/>
    <n v="19.11"/>
    <n v="2.23"/>
    <n v="11.67"/>
    <x v="86"/>
  </r>
  <r>
    <x v="1"/>
    <x v="0"/>
    <x v="2"/>
    <x v="17"/>
    <x v="3"/>
    <s v="P026"/>
    <x v="3"/>
    <n v="115266"/>
    <n v="1351"/>
    <n v="3583.51"/>
    <n v="128"/>
    <n v="20989.59"/>
    <n v="1.17"/>
    <n v="9.4700000000000006"/>
    <n v="2.65"/>
    <n v="28"/>
    <x v="87"/>
  </r>
  <r>
    <x v="1"/>
    <x v="0"/>
    <x v="0"/>
    <x v="2"/>
    <x v="2"/>
    <s v="P020"/>
    <x v="13"/>
    <n v="76095"/>
    <n v="3594"/>
    <n v="12915.72"/>
    <n v="637"/>
    <n v="64174.81"/>
    <n v="4.72"/>
    <n v="17.72"/>
    <n v="3.59"/>
    <n v="20.28"/>
    <x v="88"/>
  </r>
  <r>
    <x v="1"/>
    <x v="0"/>
    <x v="1"/>
    <x v="7"/>
    <x v="2"/>
    <s v="P027"/>
    <x v="18"/>
    <n v="16179"/>
    <n v="2044"/>
    <n v="5613.83"/>
    <n v="449"/>
    <n v="27359.86"/>
    <n v="12.63"/>
    <n v="21.97"/>
    <n v="2.75"/>
    <n v="12.5"/>
    <x v="89"/>
  </r>
  <r>
    <x v="1"/>
    <x v="0"/>
    <x v="0"/>
    <x v="0"/>
    <x v="2"/>
    <s v="P007"/>
    <x v="7"/>
    <n v="6428"/>
    <n v="752"/>
    <n v="2091"/>
    <n v="79"/>
    <n v="10193.43"/>
    <n v="11.7"/>
    <n v="10.51"/>
    <n v="2.78"/>
    <n v="26.47"/>
    <x v="89"/>
  </r>
  <r>
    <x v="1"/>
    <x v="0"/>
    <x v="5"/>
    <x v="18"/>
    <x v="1"/>
    <s v="P009"/>
    <x v="9"/>
    <n v="11688"/>
    <n v="804"/>
    <n v="2119.79"/>
    <n v="142"/>
    <n v="10151.799999999999"/>
    <n v="6.88"/>
    <n v="17.66"/>
    <n v="2.64"/>
    <n v="14.93"/>
    <x v="90"/>
  </r>
  <r>
    <x v="1"/>
    <x v="0"/>
    <x v="1"/>
    <x v="29"/>
    <x v="0"/>
    <s v="P026"/>
    <x v="3"/>
    <n v="63726"/>
    <n v="1594"/>
    <n v="6252.24"/>
    <n v="199"/>
    <n v="27184.23"/>
    <n v="2.5"/>
    <n v="12.48"/>
    <n v="3.92"/>
    <n v="31.42"/>
    <x v="91"/>
  </r>
  <r>
    <x v="1"/>
    <x v="0"/>
    <x v="4"/>
    <x v="42"/>
    <x v="3"/>
    <s v="P011"/>
    <x v="21"/>
    <n v="54950"/>
    <n v="712"/>
    <n v="3031.64"/>
    <n v="97"/>
    <n v="12945.78"/>
    <n v="1.3"/>
    <n v="13.62"/>
    <n v="4.26"/>
    <n v="31.25"/>
    <x v="92"/>
  </r>
  <r>
    <x v="1"/>
    <x v="0"/>
    <x v="2"/>
    <x v="23"/>
    <x v="2"/>
    <s v="P009"/>
    <x v="9"/>
    <n v="10775"/>
    <n v="1022"/>
    <n v="1692.72"/>
    <n v="88"/>
    <n v="7228.72"/>
    <n v="9.48"/>
    <n v="8.61"/>
    <n v="1.66"/>
    <n v="19.239999999999998"/>
    <x v="92"/>
  </r>
  <r>
    <x v="1"/>
    <x v="0"/>
    <x v="5"/>
    <x v="11"/>
    <x v="0"/>
    <s v="P009"/>
    <x v="9"/>
    <n v="87162"/>
    <n v="6754"/>
    <n v="8591.2099999999991"/>
    <n v="1016"/>
    <n v="36037.9"/>
    <n v="7.75"/>
    <n v="15.04"/>
    <n v="1.27"/>
    <n v="8.4600000000000009"/>
    <x v="93"/>
  </r>
  <r>
    <x v="1"/>
    <x v="0"/>
    <x v="0"/>
    <x v="37"/>
    <x v="2"/>
    <s v="P008"/>
    <x v="10"/>
    <n v="84762"/>
    <n v="7570"/>
    <n v="30834.83"/>
    <n v="1025"/>
    <n v="125763.82"/>
    <n v="8.93"/>
    <n v="13.54"/>
    <n v="4.07"/>
    <n v="30.08"/>
    <x v="94"/>
  </r>
  <r>
    <x v="1"/>
    <x v="0"/>
    <x v="5"/>
    <x v="41"/>
    <x v="0"/>
    <s v="P025"/>
    <x v="23"/>
    <n v="24636"/>
    <n v="2695"/>
    <n v="6443.26"/>
    <n v="176"/>
    <n v="24860.75"/>
    <n v="10.94"/>
    <n v="6.53"/>
    <n v="2.39"/>
    <n v="36.61"/>
    <x v="37"/>
  </r>
  <r>
    <x v="1"/>
    <x v="0"/>
    <x v="4"/>
    <x v="31"/>
    <x v="2"/>
    <s v="P009"/>
    <x v="9"/>
    <n v="90844"/>
    <n v="10669"/>
    <n v="44962.99"/>
    <n v="1047"/>
    <n v="169707.11"/>
    <n v="11.74"/>
    <n v="9.81"/>
    <n v="4.21"/>
    <n v="42.94"/>
    <x v="95"/>
  </r>
  <r>
    <x v="1"/>
    <x v="0"/>
    <x v="2"/>
    <x v="31"/>
    <x v="2"/>
    <s v="P012"/>
    <x v="5"/>
    <n v="122121"/>
    <n v="931"/>
    <n v="1255.1300000000001"/>
    <n v="87"/>
    <n v="4527.68"/>
    <n v="0.76"/>
    <n v="9.34"/>
    <n v="1.35"/>
    <n v="14.43"/>
    <x v="96"/>
  </r>
  <r>
    <x v="1"/>
    <x v="0"/>
    <x v="5"/>
    <x v="13"/>
    <x v="1"/>
    <s v="P003"/>
    <x v="0"/>
    <n v="129863"/>
    <n v="12995"/>
    <n v="12730.39"/>
    <n v="622"/>
    <n v="44958.64"/>
    <n v="10.01"/>
    <n v="4.79"/>
    <n v="0.98"/>
    <n v="20.47"/>
    <x v="97"/>
  </r>
  <r>
    <x v="1"/>
    <x v="0"/>
    <x v="2"/>
    <x v="19"/>
    <x v="0"/>
    <s v="P002"/>
    <x v="8"/>
    <n v="59959"/>
    <n v="6799"/>
    <n v="25277.94"/>
    <n v="624"/>
    <n v="88920.49"/>
    <n v="11.34"/>
    <n v="9.18"/>
    <n v="3.72"/>
    <n v="40.51"/>
    <x v="98"/>
  </r>
  <r>
    <x v="1"/>
    <x v="0"/>
    <x v="4"/>
    <x v="2"/>
    <x v="0"/>
    <s v="P017"/>
    <x v="7"/>
    <n v="72568"/>
    <n v="2091"/>
    <n v="8671.5499999999993"/>
    <n v="208"/>
    <n v="28239.77"/>
    <n v="2.88"/>
    <n v="9.9499999999999993"/>
    <n v="4.1500000000000004"/>
    <n v="41.69"/>
    <x v="99"/>
  </r>
  <r>
    <x v="1"/>
    <x v="0"/>
    <x v="0"/>
    <x v="22"/>
    <x v="2"/>
    <s v="P001"/>
    <x v="2"/>
    <n v="22748"/>
    <n v="1350"/>
    <n v="6035.32"/>
    <n v="215"/>
    <n v="18851.150000000001"/>
    <n v="5.93"/>
    <n v="15.93"/>
    <n v="4.47"/>
    <n v="28.07"/>
    <x v="100"/>
  </r>
  <r>
    <x v="1"/>
    <x v="0"/>
    <x v="0"/>
    <x v="23"/>
    <x v="1"/>
    <s v="P017"/>
    <x v="7"/>
    <n v="52450"/>
    <n v="3760"/>
    <n v="2766.96"/>
    <n v="125"/>
    <n v="8617"/>
    <n v="7.17"/>
    <n v="3.32"/>
    <n v="0.74"/>
    <n v="22.14"/>
    <x v="101"/>
  </r>
  <r>
    <x v="1"/>
    <x v="0"/>
    <x v="1"/>
    <x v="34"/>
    <x v="2"/>
    <s v="P014"/>
    <x v="6"/>
    <n v="88427"/>
    <n v="7142"/>
    <n v="11628.74"/>
    <n v="318"/>
    <n v="32633.71"/>
    <n v="8.08"/>
    <n v="4.45"/>
    <n v="1.63"/>
    <n v="36.57"/>
    <x v="102"/>
  </r>
  <r>
    <x v="1"/>
    <x v="0"/>
    <x v="2"/>
    <x v="17"/>
    <x v="1"/>
    <s v="P028"/>
    <x v="14"/>
    <n v="32788"/>
    <n v="4839"/>
    <n v="18126.13"/>
    <n v="1017"/>
    <n v="47200.31"/>
    <n v="14.76"/>
    <n v="21.02"/>
    <n v="3.75"/>
    <n v="17.82"/>
    <x v="103"/>
  </r>
  <r>
    <x v="1"/>
    <x v="0"/>
    <x v="5"/>
    <x v="34"/>
    <x v="2"/>
    <s v="P008"/>
    <x v="10"/>
    <n v="58403"/>
    <n v="5577"/>
    <n v="16328.57"/>
    <n v="459"/>
    <n v="42185.14"/>
    <n v="9.5500000000000007"/>
    <n v="8.23"/>
    <n v="2.93"/>
    <n v="35.57"/>
    <x v="104"/>
  </r>
  <r>
    <x v="1"/>
    <x v="0"/>
    <x v="4"/>
    <x v="37"/>
    <x v="1"/>
    <s v="P007"/>
    <x v="7"/>
    <n v="8262"/>
    <n v="472"/>
    <n v="1426.05"/>
    <n v="96"/>
    <n v="3319.95"/>
    <n v="5.71"/>
    <n v="20.34"/>
    <n v="3.02"/>
    <n v="14.85"/>
    <x v="105"/>
  </r>
  <r>
    <x v="1"/>
    <x v="0"/>
    <x v="0"/>
    <x v="40"/>
    <x v="0"/>
    <s v="P003"/>
    <x v="0"/>
    <n v="148668"/>
    <n v="21939"/>
    <n v="42230.74"/>
    <n v="4438"/>
    <n v="97828.47"/>
    <n v="14.76"/>
    <n v="20.23"/>
    <n v="1.92"/>
    <n v="9.52"/>
    <x v="106"/>
  </r>
  <r>
    <x v="1"/>
    <x v="0"/>
    <x v="5"/>
    <x v="27"/>
    <x v="3"/>
    <s v="P001"/>
    <x v="2"/>
    <n v="20510"/>
    <n v="1347"/>
    <n v="3450.27"/>
    <n v="45"/>
    <n v="4583.25"/>
    <n v="6.57"/>
    <n v="3.34"/>
    <n v="2.56"/>
    <n v="76.67"/>
    <x v="107"/>
  </r>
  <r>
    <x v="1"/>
    <x v="0"/>
    <x v="3"/>
    <x v="21"/>
    <x v="1"/>
    <s v="P011"/>
    <x v="21"/>
    <n v="15296"/>
    <n v="1319"/>
    <n v="2679.71"/>
    <n v="208"/>
    <n v="3296.7"/>
    <n v="8.6199999999999992"/>
    <n v="15.77"/>
    <n v="2.0299999999999998"/>
    <n v="12.88"/>
    <x v="108"/>
  </r>
  <r>
    <x v="1"/>
    <x v="0"/>
    <x v="0"/>
    <x v="11"/>
    <x v="1"/>
    <s v="P006"/>
    <x v="17"/>
    <n v="142389"/>
    <n v="5545"/>
    <n v="22747.89"/>
    <n v="219"/>
    <n v="26601.52"/>
    <n v="3.89"/>
    <n v="3.95"/>
    <n v="4.0999999999999996"/>
    <n v="103.87"/>
    <x v="109"/>
  </r>
  <r>
    <x v="1"/>
    <x v="0"/>
    <x v="2"/>
    <x v="15"/>
    <x v="3"/>
    <s v="P003"/>
    <x v="0"/>
    <n v="28062"/>
    <n v="1787"/>
    <n v="5479.15"/>
    <n v="371"/>
    <n v="5404.06"/>
    <n v="6.37"/>
    <n v="20.76"/>
    <n v="3.07"/>
    <n v="14.77"/>
    <x v="110"/>
  </r>
  <r>
    <x v="1"/>
    <x v="0"/>
    <x v="1"/>
    <x v="11"/>
    <x v="3"/>
    <s v="P022"/>
    <x v="19"/>
    <n v="44084"/>
    <n v="4477"/>
    <n v="16891.25"/>
    <n v="145"/>
    <n v="16050.48"/>
    <n v="10.16"/>
    <n v="3.24"/>
    <n v="3.77"/>
    <n v="116.49"/>
    <x v="111"/>
  </r>
  <r>
    <x v="1"/>
    <x v="0"/>
    <x v="5"/>
    <x v="1"/>
    <x v="2"/>
    <s v="P030"/>
    <x v="15"/>
    <n v="80269"/>
    <n v="4680"/>
    <n v="18448.25"/>
    <n v="166"/>
    <n v="15065.17"/>
    <n v="5.83"/>
    <n v="3.55"/>
    <n v="3.94"/>
    <n v="111.13"/>
    <x v="112"/>
  </r>
  <r>
    <x v="2"/>
    <x v="0"/>
    <x v="1"/>
    <x v="43"/>
    <x v="3"/>
    <s v="P003"/>
    <x v="0"/>
    <n v="85830"/>
    <n v="3162"/>
    <n v="1267.74"/>
    <n v="644"/>
    <n v="109194.38"/>
    <n v="3.68"/>
    <n v="20.37"/>
    <n v="0.4"/>
    <n v="1.97"/>
    <x v="113"/>
  </r>
  <r>
    <x v="2"/>
    <x v="0"/>
    <x v="0"/>
    <x v="44"/>
    <x v="1"/>
    <s v="P003"/>
    <x v="0"/>
    <n v="148112"/>
    <n v="1689"/>
    <n v="953.12"/>
    <n v="353"/>
    <n v="57563.11"/>
    <n v="1.1399999999999999"/>
    <n v="20.9"/>
    <n v="0.56000000000000005"/>
    <n v="2.7"/>
    <x v="114"/>
  </r>
  <r>
    <x v="2"/>
    <x v="0"/>
    <x v="4"/>
    <x v="45"/>
    <x v="2"/>
    <s v="P016"/>
    <x v="4"/>
    <n v="79750"/>
    <n v="10778"/>
    <n v="5988.19"/>
    <n v="2274"/>
    <n v="306064.46000000002"/>
    <n v="13.51"/>
    <n v="21.1"/>
    <n v="0.56000000000000005"/>
    <n v="2.63"/>
    <x v="115"/>
  </r>
  <r>
    <x v="2"/>
    <x v="0"/>
    <x v="5"/>
    <x v="3"/>
    <x v="1"/>
    <s v="P028"/>
    <x v="14"/>
    <n v="51691"/>
    <n v="5652"/>
    <n v="3374.81"/>
    <n v="1106"/>
    <n v="147393.10999999999"/>
    <n v="10.93"/>
    <n v="19.57"/>
    <n v="0.6"/>
    <n v="3.05"/>
    <x v="116"/>
  </r>
  <r>
    <x v="2"/>
    <x v="0"/>
    <x v="1"/>
    <x v="15"/>
    <x v="3"/>
    <s v="P007"/>
    <x v="7"/>
    <n v="122275"/>
    <n v="12751"/>
    <n v="13601.87"/>
    <n v="2589"/>
    <n v="428207.04"/>
    <n v="10.43"/>
    <n v="20.3"/>
    <n v="1.07"/>
    <n v="5.25"/>
    <x v="117"/>
  </r>
  <r>
    <x v="2"/>
    <x v="0"/>
    <x v="1"/>
    <x v="26"/>
    <x v="1"/>
    <s v="P014"/>
    <x v="6"/>
    <n v="138839"/>
    <n v="6763"/>
    <n v="5327.09"/>
    <n v="1177"/>
    <n v="144974.26"/>
    <n v="4.87"/>
    <n v="17.399999999999999"/>
    <n v="0.79"/>
    <n v="4.53"/>
    <x v="118"/>
  </r>
  <r>
    <x v="2"/>
    <x v="0"/>
    <x v="2"/>
    <x v="6"/>
    <x v="2"/>
    <s v="P023"/>
    <x v="22"/>
    <n v="46215"/>
    <n v="6730"/>
    <n v="4296.76"/>
    <n v="762"/>
    <n v="83575.97"/>
    <n v="14.56"/>
    <n v="11.32"/>
    <n v="0.64"/>
    <n v="5.64"/>
    <x v="119"/>
  </r>
  <r>
    <x v="2"/>
    <x v="0"/>
    <x v="5"/>
    <x v="41"/>
    <x v="0"/>
    <s v="P027"/>
    <x v="18"/>
    <n v="28584"/>
    <n v="3879"/>
    <n v="4958.9799999999996"/>
    <n v="608"/>
    <n v="90592.22"/>
    <n v="13.57"/>
    <n v="15.67"/>
    <n v="1.28"/>
    <n v="8.16"/>
    <x v="120"/>
  </r>
  <r>
    <x v="2"/>
    <x v="0"/>
    <x v="4"/>
    <x v="18"/>
    <x v="2"/>
    <s v="P028"/>
    <x v="14"/>
    <n v="137227"/>
    <n v="1010"/>
    <n v="1124.8"/>
    <n v="124"/>
    <n v="20511.759999999998"/>
    <n v="0.74"/>
    <n v="12.28"/>
    <n v="1.1100000000000001"/>
    <n v="9.07"/>
    <x v="121"/>
  </r>
  <r>
    <x v="2"/>
    <x v="0"/>
    <x v="1"/>
    <x v="23"/>
    <x v="1"/>
    <s v="P007"/>
    <x v="7"/>
    <n v="23085"/>
    <n v="3250"/>
    <n v="5408.79"/>
    <n v="634"/>
    <n v="97635.14"/>
    <n v="14.08"/>
    <n v="19.510000000000002"/>
    <n v="1.66"/>
    <n v="8.5299999999999994"/>
    <x v="122"/>
  </r>
  <r>
    <x v="2"/>
    <x v="0"/>
    <x v="5"/>
    <x v="10"/>
    <x v="1"/>
    <s v="P004"/>
    <x v="9"/>
    <n v="89694"/>
    <n v="13053"/>
    <n v="6949.33"/>
    <n v="1223"/>
    <n v="122069.5"/>
    <n v="14.55"/>
    <n v="9.3699999999999992"/>
    <n v="0.53"/>
    <n v="5.68"/>
    <x v="123"/>
  </r>
  <r>
    <x v="2"/>
    <x v="0"/>
    <x v="1"/>
    <x v="12"/>
    <x v="1"/>
    <s v="P022"/>
    <x v="19"/>
    <n v="55967"/>
    <n v="1633"/>
    <n v="965.77"/>
    <n v="290"/>
    <n v="15733.74"/>
    <n v="2.92"/>
    <n v="17.760000000000002"/>
    <n v="0.59"/>
    <n v="3.33"/>
    <x v="124"/>
  </r>
  <r>
    <x v="2"/>
    <x v="0"/>
    <x v="5"/>
    <x v="5"/>
    <x v="3"/>
    <s v="P013"/>
    <x v="20"/>
    <n v="52018"/>
    <n v="2121"/>
    <n v="4269.09"/>
    <n v="446"/>
    <n v="68455.98"/>
    <n v="4.08"/>
    <n v="21.03"/>
    <n v="2.0099999999999998"/>
    <n v="9.57"/>
    <x v="125"/>
  </r>
  <r>
    <x v="2"/>
    <x v="0"/>
    <x v="2"/>
    <x v="36"/>
    <x v="0"/>
    <s v="P004"/>
    <x v="9"/>
    <n v="70835"/>
    <n v="3506"/>
    <n v="4652.08"/>
    <n v="476"/>
    <n v="73398.899999999994"/>
    <n v="4.95"/>
    <n v="13.58"/>
    <n v="1.33"/>
    <n v="9.77"/>
    <x v="126"/>
  </r>
  <r>
    <x v="2"/>
    <x v="0"/>
    <x v="3"/>
    <x v="20"/>
    <x v="1"/>
    <s v="P006"/>
    <x v="17"/>
    <n v="70035"/>
    <n v="5479"/>
    <n v="13990.77"/>
    <n v="1178"/>
    <n v="215260.1"/>
    <n v="7.82"/>
    <n v="21.5"/>
    <n v="2.5499999999999998"/>
    <n v="11.88"/>
    <x v="127"/>
  </r>
  <r>
    <x v="2"/>
    <x v="0"/>
    <x v="2"/>
    <x v="40"/>
    <x v="3"/>
    <s v="P001"/>
    <x v="2"/>
    <n v="49910"/>
    <n v="2206"/>
    <n v="3395.3"/>
    <n v="336"/>
    <n v="52163.79"/>
    <n v="4.42"/>
    <n v="15.23"/>
    <n v="1.54"/>
    <n v="10.11"/>
    <x v="128"/>
  </r>
  <r>
    <x v="2"/>
    <x v="0"/>
    <x v="0"/>
    <x v="4"/>
    <x v="3"/>
    <s v="P008"/>
    <x v="10"/>
    <n v="63132"/>
    <n v="6313"/>
    <n v="9517.01"/>
    <n v="608"/>
    <n v="120684.32"/>
    <n v="10"/>
    <n v="9.6300000000000008"/>
    <n v="1.51"/>
    <n v="15.65"/>
    <x v="129"/>
  </r>
  <r>
    <x v="2"/>
    <x v="0"/>
    <x v="1"/>
    <x v="11"/>
    <x v="2"/>
    <s v="P001"/>
    <x v="2"/>
    <n v="32720"/>
    <n v="4236"/>
    <n v="9145"/>
    <n v="731"/>
    <n v="111211.31"/>
    <n v="12.95"/>
    <n v="17.260000000000002"/>
    <n v="2.16"/>
    <n v="12.51"/>
    <x v="130"/>
  </r>
  <r>
    <x v="2"/>
    <x v="0"/>
    <x v="3"/>
    <x v="16"/>
    <x v="2"/>
    <s v="P002"/>
    <x v="8"/>
    <n v="83107"/>
    <n v="5090"/>
    <n v="5373.23"/>
    <n v="537"/>
    <n v="63416.33"/>
    <n v="6.12"/>
    <n v="10.55"/>
    <n v="1.06"/>
    <n v="10.01"/>
    <x v="131"/>
  </r>
  <r>
    <x v="2"/>
    <x v="0"/>
    <x v="2"/>
    <x v="46"/>
    <x v="2"/>
    <s v="P028"/>
    <x v="14"/>
    <n v="70775"/>
    <n v="5116"/>
    <n v="15256.86"/>
    <n v="976"/>
    <n v="165187.41"/>
    <n v="7.23"/>
    <n v="19.079999999999998"/>
    <n v="2.98"/>
    <n v="15.63"/>
    <x v="132"/>
  </r>
  <r>
    <x v="2"/>
    <x v="0"/>
    <x v="2"/>
    <x v="25"/>
    <x v="0"/>
    <s v="P025"/>
    <x v="23"/>
    <n v="144019"/>
    <n v="18502"/>
    <n v="15416.04"/>
    <n v="955"/>
    <n v="162936.69"/>
    <n v="12.85"/>
    <n v="5.16"/>
    <n v="0.83"/>
    <n v="16.14"/>
    <x v="133"/>
  </r>
  <r>
    <x v="2"/>
    <x v="0"/>
    <x v="4"/>
    <x v="10"/>
    <x v="3"/>
    <s v="P016"/>
    <x v="4"/>
    <n v="21141"/>
    <n v="1617"/>
    <n v="6720.61"/>
    <n v="342"/>
    <n v="63536.24"/>
    <n v="7.65"/>
    <n v="21.15"/>
    <n v="4.16"/>
    <n v="19.649999999999999"/>
    <x v="134"/>
  </r>
  <r>
    <x v="2"/>
    <x v="0"/>
    <x v="1"/>
    <x v="18"/>
    <x v="0"/>
    <s v="P030"/>
    <x v="15"/>
    <n v="110611"/>
    <n v="11674"/>
    <n v="38203.25"/>
    <n v="2021"/>
    <n v="354094.53"/>
    <n v="10.55"/>
    <n v="17.309999999999999"/>
    <n v="3.27"/>
    <n v="18.899999999999999"/>
    <x v="135"/>
  </r>
  <r>
    <x v="2"/>
    <x v="0"/>
    <x v="2"/>
    <x v="30"/>
    <x v="1"/>
    <s v="P007"/>
    <x v="7"/>
    <n v="114934"/>
    <n v="3126"/>
    <n v="9429.1200000000008"/>
    <n v="553"/>
    <n v="84852.38"/>
    <n v="2.72"/>
    <n v="17.690000000000001"/>
    <n v="3.02"/>
    <n v="17.05"/>
    <x v="136"/>
  </r>
  <r>
    <x v="2"/>
    <x v="0"/>
    <x v="4"/>
    <x v="19"/>
    <x v="2"/>
    <s v="P024"/>
    <x v="11"/>
    <n v="27610"/>
    <n v="2739"/>
    <n v="11216.08"/>
    <n v="514"/>
    <n v="96632.49"/>
    <n v="9.92"/>
    <n v="18.77"/>
    <n v="4.09"/>
    <n v="21.82"/>
    <x v="137"/>
  </r>
  <r>
    <x v="2"/>
    <x v="0"/>
    <x v="0"/>
    <x v="19"/>
    <x v="1"/>
    <s v="P009"/>
    <x v="9"/>
    <n v="58397"/>
    <n v="7663"/>
    <n v="17398.57"/>
    <n v="758"/>
    <n v="149139.35"/>
    <n v="13.12"/>
    <n v="9.89"/>
    <n v="2.27"/>
    <n v="22.95"/>
    <x v="138"/>
  </r>
  <r>
    <x v="2"/>
    <x v="0"/>
    <x v="5"/>
    <x v="28"/>
    <x v="3"/>
    <s v="P020"/>
    <x v="13"/>
    <n v="138087"/>
    <n v="1154"/>
    <n v="4366.04"/>
    <n v="219"/>
    <n v="32968.339999999997"/>
    <n v="0.84"/>
    <n v="18.98"/>
    <n v="3.78"/>
    <n v="19.940000000000001"/>
    <x v="139"/>
  </r>
  <r>
    <x v="2"/>
    <x v="0"/>
    <x v="4"/>
    <x v="28"/>
    <x v="1"/>
    <s v="P001"/>
    <x v="2"/>
    <n v="119220"/>
    <n v="7204"/>
    <n v="22008.74"/>
    <n v="1538"/>
    <n v="160756.69"/>
    <n v="6.04"/>
    <n v="21.35"/>
    <n v="3.06"/>
    <n v="14.31"/>
    <x v="140"/>
  </r>
  <r>
    <x v="2"/>
    <x v="0"/>
    <x v="3"/>
    <x v="13"/>
    <x v="1"/>
    <s v="P008"/>
    <x v="10"/>
    <n v="16106"/>
    <n v="1185"/>
    <n v="3475.23"/>
    <n v="138"/>
    <n v="24750"/>
    <n v="7.36"/>
    <n v="11.65"/>
    <n v="2.93"/>
    <n v="25.18"/>
    <x v="141"/>
  </r>
  <r>
    <x v="2"/>
    <x v="0"/>
    <x v="4"/>
    <x v="41"/>
    <x v="2"/>
    <s v="P024"/>
    <x v="11"/>
    <n v="42372"/>
    <n v="4798"/>
    <n v="20167.04"/>
    <n v="733"/>
    <n v="142353.93"/>
    <n v="11.32"/>
    <n v="15.28"/>
    <n v="4.2"/>
    <n v="27.51"/>
    <x v="142"/>
  </r>
  <r>
    <x v="2"/>
    <x v="0"/>
    <x v="0"/>
    <x v="29"/>
    <x v="2"/>
    <s v="P008"/>
    <x v="10"/>
    <n v="110314"/>
    <n v="11572"/>
    <n v="27263.99"/>
    <n v="2496"/>
    <n v="175377.86"/>
    <n v="10.49"/>
    <n v="21.57"/>
    <n v="2.36"/>
    <n v="10.92"/>
    <x v="143"/>
  </r>
  <r>
    <x v="2"/>
    <x v="0"/>
    <x v="1"/>
    <x v="43"/>
    <x v="1"/>
    <s v="P013"/>
    <x v="20"/>
    <n v="74056"/>
    <n v="7437"/>
    <n v="5112.5200000000004"/>
    <n v="781"/>
    <n v="31589.01"/>
    <n v="10.039999999999999"/>
    <n v="10.5"/>
    <n v="0.69"/>
    <n v="6.55"/>
    <x v="144"/>
  </r>
  <r>
    <x v="2"/>
    <x v="0"/>
    <x v="1"/>
    <x v="42"/>
    <x v="2"/>
    <s v="P009"/>
    <x v="9"/>
    <n v="35784"/>
    <n v="1051"/>
    <n v="1238.8499999999999"/>
    <n v="123"/>
    <n v="7481.42"/>
    <n v="2.94"/>
    <n v="11.7"/>
    <n v="1.18"/>
    <n v="10.07"/>
    <x v="145"/>
  </r>
  <r>
    <x v="2"/>
    <x v="0"/>
    <x v="3"/>
    <x v="19"/>
    <x v="3"/>
    <s v="P025"/>
    <x v="23"/>
    <n v="24456"/>
    <n v="210"/>
    <n v="408.46"/>
    <n v="42"/>
    <n v="2459.2800000000002"/>
    <n v="0.86"/>
    <n v="20"/>
    <n v="1.95"/>
    <n v="9.73"/>
    <x v="146"/>
  </r>
  <r>
    <x v="2"/>
    <x v="0"/>
    <x v="0"/>
    <x v="31"/>
    <x v="3"/>
    <s v="P029"/>
    <x v="1"/>
    <n v="128466"/>
    <n v="10409"/>
    <n v="28148.1"/>
    <n v="1501"/>
    <n v="168095.62"/>
    <n v="8.1"/>
    <n v="14.42"/>
    <n v="2.7"/>
    <n v="18.75"/>
    <x v="147"/>
  </r>
  <r>
    <x v="2"/>
    <x v="0"/>
    <x v="3"/>
    <x v="18"/>
    <x v="1"/>
    <s v="P014"/>
    <x v="6"/>
    <n v="138428"/>
    <n v="19201"/>
    <n v="59380.3"/>
    <n v="2167"/>
    <n v="344624.16"/>
    <n v="13.87"/>
    <n v="11.29"/>
    <n v="3.09"/>
    <n v="27.4"/>
    <x v="148"/>
  </r>
  <r>
    <x v="2"/>
    <x v="0"/>
    <x v="1"/>
    <x v="31"/>
    <x v="1"/>
    <s v="P004"/>
    <x v="9"/>
    <n v="37655"/>
    <n v="3101"/>
    <n v="8823.01"/>
    <n v="308"/>
    <n v="50014.85"/>
    <n v="8.24"/>
    <n v="9.93"/>
    <n v="2.85"/>
    <n v="28.65"/>
    <x v="149"/>
  </r>
  <r>
    <x v="2"/>
    <x v="0"/>
    <x v="0"/>
    <x v="46"/>
    <x v="0"/>
    <s v="P002"/>
    <x v="8"/>
    <n v="72864"/>
    <n v="651"/>
    <n v="1939.9"/>
    <n v="102"/>
    <n v="10199.299999999999"/>
    <n v="0.89"/>
    <n v="15.67"/>
    <n v="2.98"/>
    <n v="19.02"/>
    <x v="32"/>
  </r>
  <r>
    <x v="2"/>
    <x v="0"/>
    <x v="5"/>
    <x v="22"/>
    <x v="3"/>
    <s v="P026"/>
    <x v="3"/>
    <n v="140510"/>
    <n v="2688"/>
    <n v="10958.46"/>
    <n v="387"/>
    <n v="54590.55"/>
    <n v="1.91"/>
    <n v="14.4"/>
    <n v="4.08"/>
    <n v="28.32"/>
    <x v="150"/>
  </r>
  <r>
    <x v="2"/>
    <x v="0"/>
    <x v="5"/>
    <x v="33"/>
    <x v="3"/>
    <s v="P018"/>
    <x v="25"/>
    <n v="86300"/>
    <n v="1644"/>
    <n v="6006.29"/>
    <n v="182"/>
    <n v="29342.41"/>
    <n v="1.9"/>
    <n v="11.07"/>
    <n v="3.65"/>
    <n v="33"/>
    <x v="151"/>
  </r>
  <r>
    <x v="2"/>
    <x v="0"/>
    <x v="3"/>
    <x v="13"/>
    <x v="3"/>
    <s v="P006"/>
    <x v="17"/>
    <n v="104481"/>
    <n v="10679"/>
    <n v="45046.080000000002"/>
    <n v="1127"/>
    <n v="215074.6"/>
    <n v="10.220000000000001"/>
    <n v="10.55"/>
    <n v="4.22"/>
    <n v="39.97"/>
    <x v="152"/>
  </r>
  <r>
    <x v="2"/>
    <x v="0"/>
    <x v="2"/>
    <x v="10"/>
    <x v="1"/>
    <s v="P023"/>
    <x v="22"/>
    <n v="128045"/>
    <n v="1326"/>
    <n v="1967.82"/>
    <n v="101"/>
    <n v="8777.4500000000007"/>
    <n v="1.04"/>
    <n v="7.62"/>
    <n v="1.48"/>
    <n v="19.48"/>
    <x v="153"/>
  </r>
  <r>
    <x v="2"/>
    <x v="0"/>
    <x v="3"/>
    <x v="7"/>
    <x v="1"/>
    <s v="P003"/>
    <x v="0"/>
    <n v="54154"/>
    <n v="5869"/>
    <n v="8928.8700000000008"/>
    <n v="311"/>
    <n v="35277.1"/>
    <n v="10.84"/>
    <n v="5.3"/>
    <n v="1.52"/>
    <n v="28.71"/>
    <x v="36"/>
  </r>
  <r>
    <x v="2"/>
    <x v="0"/>
    <x v="5"/>
    <x v="21"/>
    <x v="3"/>
    <s v="P005"/>
    <x v="27"/>
    <n v="37893"/>
    <n v="3716"/>
    <n v="12901.8"/>
    <n v="479"/>
    <n v="50062.94"/>
    <n v="9.81"/>
    <n v="12.89"/>
    <n v="3.47"/>
    <n v="26.93"/>
    <x v="154"/>
  </r>
  <r>
    <x v="2"/>
    <x v="0"/>
    <x v="2"/>
    <x v="38"/>
    <x v="3"/>
    <s v="P030"/>
    <x v="15"/>
    <n v="70119"/>
    <n v="7087"/>
    <n v="14939.4"/>
    <n v="1379"/>
    <n v="56946.63"/>
    <n v="10.11"/>
    <n v="19.46"/>
    <n v="2.11"/>
    <n v="10.83"/>
    <x v="155"/>
  </r>
  <r>
    <x v="2"/>
    <x v="0"/>
    <x v="2"/>
    <x v="27"/>
    <x v="1"/>
    <s v="P012"/>
    <x v="5"/>
    <n v="77068"/>
    <n v="9985"/>
    <n v="17081.97"/>
    <n v="351"/>
    <n v="64604.66"/>
    <n v="12.96"/>
    <n v="3.52"/>
    <n v="1.71"/>
    <n v="48.67"/>
    <x v="156"/>
  </r>
  <r>
    <x v="2"/>
    <x v="0"/>
    <x v="0"/>
    <x v="36"/>
    <x v="2"/>
    <s v="P024"/>
    <x v="11"/>
    <n v="75044"/>
    <n v="3055"/>
    <n v="12027.52"/>
    <n v="433"/>
    <n v="42582.92"/>
    <n v="4.07"/>
    <n v="14.17"/>
    <n v="3.94"/>
    <n v="27.78"/>
    <x v="157"/>
  </r>
  <r>
    <x v="2"/>
    <x v="0"/>
    <x v="1"/>
    <x v="31"/>
    <x v="0"/>
    <s v="P020"/>
    <x v="13"/>
    <n v="78431"/>
    <n v="10952"/>
    <n v="33167.620000000003"/>
    <n v="977"/>
    <n v="104966.01"/>
    <n v="13.96"/>
    <n v="8.92"/>
    <n v="3.03"/>
    <n v="33.950000000000003"/>
    <x v="158"/>
  </r>
  <r>
    <x v="2"/>
    <x v="0"/>
    <x v="2"/>
    <x v="11"/>
    <x v="1"/>
    <s v="P024"/>
    <x v="11"/>
    <n v="102456"/>
    <n v="10350"/>
    <n v="10469.23"/>
    <n v="344"/>
    <n v="28345.69"/>
    <n v="10.1"/>
    <n v="3.32"/>
    <n v="1.01"/>
    <n v="30.43"/>
    <x v="44"/>
  </r>
  <r>
    <x v="2"/>
    <x v="0"/>
    <x v="1"/>
    <x v="29"/>
    <x v="2"/>
    <s v="P017"/>
    <x v="7"/>
    <n v="58255"/>
    <n v="2377"/>
    <n v="9328.65"/>
    <n v="147"/>
    <n v="25213.27"/>
    <n v="4.08"/>
    <n v="6.18"/>
    <n v="3.92"/>
    <n v="63.46"/>
    <x v="159"/>
  </r>
  <r>
    <x v="2"/>
    <x v="0"/>
    <x v="2"/>
    <x v="42"/>
    <x v="3"/>
    <s v="P013"/>
    <x v="20"/>
    <n v="144339"/>
    <n v="5180"/>
    <n v="12519.11"/>
    <n v="301"/>
    <n v="31089.59"/>
    <n v="3.59"/>
    <n v="5.81"/>
    <n v="2.42"/>
    <n v="41.59"/>
    <x v="160"/>
  </r>
  <r>
    <x v="2"/>
    <x v="0"/>
    <x v="5"/>
    <x v="18"/>
    <x v="0"/>
    <s v="P001"/>
    <x v="2"/>
    <n v="26392"/>
    <n v="2542"/>
    <n v="7235.77"/>
    <n v="397"/>
    <n v="17439.41"/>
    <n v="9.6300000000000008"/>
    <n v="15.62"/>
    <n v="2.85"/>
    <n v="18.23"/>
    <x v="161"/>
  </r>
  <r>
    <x v="2"/>
    <x v="0"/>
    <x v="5"/>
    <x v="6"/>
    <x v="1"/>
    <s v="P015"/>
    <x v="26"/>
    <n v="104865"/>
    <n v="7282"/>
    <n v="29767.8"/>
    <n v="714"/>
    <n v="70471.820000000007"/>
    <n v="6.94"/>
    <n v="9.8000000000000007"/>
    <n v="4.09"/>
    <n v="41.69"/>
    <x v="162"/>
  </r>
  <r>
    <x v="2"/>
    <x v="0"/>
    <x v="4"/>
    <x v="26"/>
    <x v="3"/>
    <s v="P027"/>
    <x v="18"/>
    <n v="49984"/>
    <n v="1254"/>
    <n v="3676.09"/>
    <n v="182"/>
    <n v="8482.57"/>
    <n v="2.5099999999999998"/>
    <n v="14.51"/>
    <n v="2.93"/>
    <n v="20.2"/>
    <x v="163"/>
  </r>
  <r>
    <x v="2"/>
    <x v="0"/>
    <x v="4"/>
    <x v="42"/>
    <x v="3"/>
    <s v="P024"/>
    <x v="11"/>
    <n v="98032"/>
    <n v="1190"/>
    <n v="3909.75"/>
    <n v="128"/>
    <n v="8307.92"/>
    <n v="1.21"/>
    <n v="10.76"/>
    <n v="3.29"/>
    <n v="30.54"/>
    <x v="164"/>
  </r>
  <r>
    <x v="2"/>
    <x v="0"/>
    <x v="1"/>
    <x v="11"/>
    <x v="2"/>
    <s v="P003"/>
    <x v="0"/>
    <n v="27249"/>
    <n v="3858"/>
    <n v="9744.6200000000008"/>
    <n v="373"/>
    <n v="18889.189999999999"/>
    <n v="14.16"/>
    <n v="9.67"/>
    <n v="2.5299999999999998"/>
    <n v="26.12"/>
    <x v="165"/>
  </r>
  <r>
    <x v="2"/>
    <x v="0"/>
    <x v="5"/>
    <x v="1"/>
    <x v="0"/>
    <s v="P030"/>
    <x v="15"/>
    <n v="145952"/>
    <n v="16315"/>
    <n v="16946.560000000001"/>
    <n v="1324"/>
    <n v="32401.29"/>
    <n v="11.18"/>
    <n v="8.1199999999999992"/>
    <n v="1.04"/>
    <n v="12.8"/>
    <x v="166"/>
  </r>
  <r>
    <x v="2"/>
    <x v="0"/>
    <x v="4"/>
    <x v="17"/>
    <x v="2"/>
    <s v="P020"/>
    <x v="13"/>
    <n v="1022"/>
    <n v="107"/>
    <n v="358.54"/>
    <n v="14"/>
    <n v="679.77"/>
    <n v="10.47"/>
    <n v="13.08"/>
    <n v="3.35"/>
    <n v="25.61"/>
    <x v="167"/>
  </r>
  <r>
    <x v="2"/>
    <x v="0"/>
    <x v="5"/>
    <x v="4"/>
    <x v="1"/>
    <s v="P001"/>
    <x v="2"/>
    <n v="4905"/>
    <n v="593"/>
    <n v="2349.54"/>
    <n v="96"/>
    <n v="3962.86"/>
    <n v="12.09"/>
    <n v="16.190000000000001"/>
    <n v="3.96"/>
    <n v="24.47"/>
    <x v="53"/>
  </r>
  <r>
    <x v="2"/>
    <x v="0"/>
    <x v="2"/>
    <x v="47"/>
    <x v="0"/>
    <s v="P024"/>
    <x v="11"/>
    <n v="27651"/>
    <n v="1911"/>
    <n v="7924.11"/>
    <n v="227"/>
    <n v="13411.25"/>
    <n v="6.91"/>
    <n v="11.88"/>
    <n v="4.1500000000000004"/>
    <n v="34.909999999999997"/>
    <x v="53"/>
  </r>
  <r>
    <x v="2"/>
    <x v="0"/>
    <x v="5"/>
    <x v="29"/>
    <x v="3"/>
    <s v="P005"/>
    <x v="27"/>
    <n v="128674"/>
    <n v="10998"/>
    <n v="40556.17"/>
    <n v="771"/>
    <n v="63807.38"/>
    <n v="8.5500000000000007"/>
    <n v="7.01"/>
    <n v="3.69"/>
    <n v="52.6"/>
    <x v="168"/>
  </r>
  <r>
    <x v="2"/>
    <x v="0"/>
    <x v="3"/>
    <x v="19"/>
    <x v="3"/>
    <s v="P003"/>
    <x v="0"/>
    <n v="113226"/>
    <n v="16180"/>
    <n v="42184.37"/>
    <n v="2551"/>
    <n v="62231.67"/>
    <n v="14.29"/>
    <n v="15.77"/>
    <n v="2.61"/>
    <n v="16.54"/>
    <x v="169"/>
  </r>
  <r>
    <x v="2"/>
    <x v="0"/>
    <x v="0"/>
    <x v="0"/>
    <x v="0"/>
    <s v="P025"/>
    <x v="23"/>
    <n v="44183"/>
    <n v="515"/>
    <n v="1849.32"/>
    <n v="111"/>
    <n v="2470.3200000000002"/>
    <n v="1.17"/>
    <n v="21.55"/>
    <n v="3.59"/>
    <n v="16.66"/>
    <x v="170"/>
  </r>
  <r>
    <x v="2"/>
    <x v="0"/>
    <x v="1"/>
    <x v="24"/>
    <x v="3"/>
    <s v="P002"/>
    <x v="8"/>
    <n v="85358"/>
    <n v="12100"/>
    <n v="51063.199999999997"/>
    <n v="838"/>
    <n v="62726.57"/>
    <n v="14.18"/>
    <n v="6.93"/>
    <n v="4.22"/>
    <n v="60.93"/>
    <x v="108"/>
  </r>
  <r>
    <x v="2"/>
    <x v="0"/>
    <x v="4"/>
    <x v="7"/>
    <x v="1"/>
    <s v="P001"/>
    <x v="2"/>
    <n v="86899"/>
    <n v="1610"/>
    <n v="3531.76"/>
    <n v="55"/>
    <n v="3994.51"/>
    <n v="1.85"/>
    <n v="3.42"/>
    <n v="2.19"/>
    <n v="64.209999999999994"/>
    <x v="171"/>
  </r>
  <r>
    <x v="2"/>
    <x v="0"/>
    <x v="1"/>
    <x v="48"/>
    <x v="0"/>
    <s v="P023"/>
    <x v="22"/>
    <n v="24910"/>
    <n v="1605"/>
    <n v="3813.77"/>
    <n v="69"/>
    <n v="4087.42"/>
    <n v="6.44"/>
    <n v="4.3"/>
    <n v="2.38"/>
    <n v="55.27"/>
    <x v="172"/>
  </r>
  <r>
    <x v="2"/>
    <x v="0"/>
    <x v="5"/>
    <x v="38"/>
    <x v="0"/>
    <s v="P028"/>
    <x v="14"/>
    <n v="22305"/>
    <n v="212"/>
    <n v="377.11"/>
    <n v="29"/>
    <n v="385.98"/>
    <n v="0.95"/>
    <n v="13.68"/>
    <n v="1.78"/>
    <n v="13"/>
    <x v="173"/>
  </r>
  <r>
    <x v="2"/>
    <x v="0"/>
    <x v="3"/>
    <x v="2"/>
    <x v="3"/>
    <s v="P029"/>
    <x v="1"/>
    <n v="61124"/>
    <n v="4858"/>
    <n v="15776.95"/>
    <n v="196"/>
    <n v="11855.14"/>
    <n v="7.95"/>
    <n v="4.03"/>
    <n v="3.25"/>
    <n v="80.489999999999995"/>
    <x v="174"/>
  </r>
  <r>
    <x v="2"/>
    <x v="0"/>
    <x v="3"/>
    <x v="40"/>
    <x v="0"/>
    <s v="P028"/>
    <x v="14"/>
    <n v="117119"/>
    <n v="6174"/>
    <n v="15985.86"/>
    <n v="257"/>
    <n v="11746.3"/>
    <n v="5.27"/>
    <n v="4.16"/>
    <n v="2.59"/>
    <n v="62.2"/>
    <x v="175"/>
  </r>
  <r>
    <x v="2"/>
    <x v="0"/>
    <x v="1"/>
    <x v="3"/>
    <x v="0"/>
    <s v="P005"/>
    <x v="27"/>
    <n v="29644"/>
    <n v="2659"/>
    <n v="10887.93"/>
    <n v="102"/>
    <n v="6098.36"/>
    <n v="8.9700000000000006"/>
    <n v="3.84"/>
    <n v="4.09"/>
    <n v="106.74"/>
    <x v="176"/>
  </r>
  <r>
    <x v="2"/>
    <x v="0"/>
    <x v="2"/>
    <x v="48"/>
    <x v="0"/>
    <s v="P013"/>
    <x v="20"/>
    <n v="52226"/>
    <n v="6025"/>
    <n v="21209.31"/>
    <n v="658"/>
    <n v="11806.26"/>
    <n v="11.54"/>
    <n v="10.92"/>
    <n v="3.52"/>
    <n v="32.229999999999997"/>
    <x v="176"/>
  </r>
  <r>
    <x v="2"/>
    <x v="0"/>
    <x v="3"/>
    <x v="34"/>
    <x v="0"/>
    <s v="P012"/>
    <x v="5"/>
    <n v="65023"/>
    <n v="3776"/>
    <n v="15139.6"/>
    <n v="207"/>
    <n v="5968.98"/>
    <n v="5.81"/>
    <n v="5.48"/>
    <n v="4.01"/>
    <n v="73.14"/>
    <x v="177"/>
  </r>
  <r>
    <x v="2"/>
    <x v="0"/>
    <x v="3"/>
    <x v="29"/>
    <x v="3"/>
    <s v="P022"/>
    <x v="19"/>
    <n v="11420"/>
    <n v="177"/>
    <n v="678"/>
    <n v="11"/>
    <n v="206.9"/>
    <n v="1.55"/>
    <n v="6.21"/>
    <n v="3.83"/>
    <n v="61.64"/>
    <x v="178"/>
  </r>
  <r>
    <x v="2"/>
    <x v="0"/>
    <x v="1"/>
    <x v="46"/>
    <x v="0"/>
    <s v="P013"/>
    <x v="20"/>
    <n v="61205"/>
    <n v="1401"/>
    <n v="1743.57"/>
    <n v="42"/>
    <n v="531.58000000000004"/>
    <n v="2.29"/>
    <n v="3"/>
    <n v="1.24"/>
    <n v="41.51"/>
    <x v="179"/>
  </r>
  <r>
    <x v="3"/>
    <x v="0"/>
    <x v="4"/>
    <x v="28"/>
    <x v="3"/>
    <s v="P029"/>
    <x v="1"/>
    <n v="135049"/>
    <n v="8549"/>
    <n v="4451.59"/>
    <n v="1480"/>
    <n v="287971.75"/>
    <n v="6.33"/>
    <n v="17.309999999999999"/>
    <n v="0.52"/>
    <n v="3.01"/>
    <x v="180"/>
  </r>
  <r>
    <x v="3"/>
    <x v="0"/>
    <x v="3"/>
    <x v="8"/>
    <x v="3"/>
    <s v="P011"/>
    <x v="21"/>
    <n v="47659"/>
    <n v="3527"/>
    <n v="2055.31"/>
    <n v="756"/>
    <n v="109342.02"/>
    <n v="7.4"/>
    <n v="21.43"/>
    <n v="0.57999999999999996"/>
    <n v="2.72"/>
    <x v="181"/>
  </r>
  <r>
    <x v="3"/>
    <x v="0"/>
    <x v="0"/>
    <x v="17"/>
    <x v="0"/>
    <s v="P021"/>
    <x v="16"/>
    <n v="17497"/>
    <n v="2102"/>
    <n v="1442.61"/>
    <n v="324"/>
    <n v="44401.58"/>
    <n v="12.01"/>
    <n v="15.41"/>
    <n v="0.69"/>
    <n v="4.45"/>
    <x v="182"/>
  </r>
  <r>
    <x v="3"/>
    <x v="0"/>
    <x v="3"/>
    <x v="27"/>
    <x v="1"/>
    <s v="P015"/>
    <x v="26"/>
    <n v="24640"/>
    <n v="3547"/>
    <n v="5211.66"/>
    <n v="566"/>
    <n v="106656.94"/>
    <n v="14.4"/>
    <n v="15.96"/>
    <n v="1.47"/>
    <n v="9.2100000000000009"/>
    <x v="183"/>
  </r>
  <r>
    <x v="3"/>
    <x v="0"/>
    <x v="2"/>
    <x v="38"/>
    <x v="3"/>
    <s v="P015"/>
    <x v="26"/>
    <n v="5760"/>
    <n v="520"/>
    <n v="878.53"/>
    <n v="99"/>
    <n v="14293.32"/>
    <n v="9.0299999999999994"/>
    <n v="19.04"/>
    <n v="1.69"/>
    <n v="8.8699999999999992"/>
    <x v="184"/>
  </r>
  <r>
    <x v="3"/>
    <x v="0"/>
    <x v="0"/>
    <x v="21"/>
    <x v="2"/>
    <s v="P030"/>
    <x v="15"/>
    <n v="19887"/>
    <n v="915"/>
    <n v="402.32"/>
    <n v="76"/>
    <n v="6005.42"/>
    <n v="4.5999999999999996"/>
    <n v="8.31"/>
    <n v="0.44"/>
    <n v="5.29"/>
    <x v="185"/>
  </r>
  <r>
    <x v="3"/>
    <x v="0"/>
    <x v="1"/>
    <x v="37"/>
    <x v="2"/>
    <s v="P014"/>
    <x v="6"/>
    <n v="142614"/>
    <n v="5715"/>
    <n v="19014.98"/>
    <n v="1064"/>
    <n v="172125.31"/>
    <n v="4.01"/>
    <n v="18.62"/>
    <n v="3.33"/>
    <n v="17.87"/>
    <x v="186"/>
  </r>
  <r>
    <x v="3"/>
    <x v="0"/>
    <x v="4"/>
    <x v="2"/>
    <x v="2"/>
    <s v="P020"/>
    <x v="13"/>
    <n v="51608"/>
    <n v="4306"/>
    <n v="6910.08"/>
    <n v="355"/>
    <n v="61955.71"/>
    <n v="8.34"/>
    <n v="8.24"/>
    <n v="1.6"/>
    <n v="19.47"/>
    <x v="187"/>
  </r>
  <r>
    <x v="3"/>
    <x v="0"/>
    <x v="0"/>
    <x v="14"/>
    <x v="3"/>
    <s v="P005"/>
    <x v="27"/>
    <n v="13770"/>
    <n v="1881"/>
    <n v="3910.95"/>
    <n v="240"/>
    <n v="33739.54"/>
    <n v="13.66"/>
    <n v="12.76"/>
    <n v="2.08"/>
    <n v="16.3"/>
    <x v="188"/>
  </r>
  <r>
    <x v="3"/>
    <x v="0"/>
    <x v="5"/>
    <x v="5"/>
    <x v="2"/>
    <s v="P017"/>
    <x v="7"/>
    <n v="97808"/>
    <n v="13331"/>
    <n v="26799.69"/>
    <n v="1194"/>
    <n v="227632.52"/>
    <n v="13.63"/>
    <n v="8.9600000000000009"/>
    <n v="2.0099999999999998"/>
    <n v="22.45"/>
    <x v="189"/>
  </r>
  <r>
    <x v="3"/>
    <x v="0"/>
    <x v="1"/>
    <x v="9"/>
    <x v="1"/>
    <s v="P029"/>
    <x v="1"/>
    <n v="14468"/>
    <n v="1332"/>
    <n v="3349.03"/>
    <n v="272"/>
    <n v="27718.94"/>
    <n v="9.2100000000000009"/>
    <n v="20.420000000000002"/>
    <n v="2.5099999999999998"/>
    <n v="12.31"/>
    <x v="190"/>
  </r>
  <r>
    <x v="3"/>
    <x v="0"/>
    <x v="4"/>
    <x v="39"/>
    <x v="1"/>
    <s v="P006"/>
    <x v="17"/>
    <n v="44211"/>
    <n v="2320"/>
    <n v="5151.9399999999996"/>
    <n v="270"/>
    <n v="42143.73"/>
    <n v="5.25"/>
    <n v="11.64"/>
    <n v="2.2200000000000002"/>
    <n v="19.079999999999998"/>
    <x v="191"/>
  </r>
  <r>
    <x v="3"/>
    <x v="0"/>
    <x v="5"/>
    <x v="43"/>
    <x v="2"/>
    <s v="P030"/>
    <x v="15"/>
    <n v="76994"/>
    <n v="9803"/>
    <n v="22622.97"/>
    <n v="1756"/>
    <n v="174049.84"/>
    <n v="12.73"/>
    <n v="17.91"/>
    <n v="2.31"/>
    <n v="12.88"/>
    <x v="192"/>
  </r>
  <r>
    <x v="3"/>
    <x v="0"/>
    <x v="3"/>
    <x v="36"/>
    <x v="2"/>
    <s v="P007"/>
    <x v="7"/>
    <n v="36319"/>
    <n v="2629"/>
    <n v="11308.59"/>
    <n v="550"/>
    <n v="86363.03"/>
    <n v="7.24"/>
    <n v="20.92"/>
    <n v="4.3"/>
    <n v="20.56"/>
    <x v="193"/>
  </r>
  <r>
    <x v="3"/>
    <x v="0"/>
    <x v="0"/>
    <x v="45"/>
    <x v="2"/>
    <s v="P012"/>
    <x v="5"/>
    <n v="107220"/>
    <n v="11234"/>
    <n v="36870.42"/>
    <n v="1473"/>
    <n v="281073.03000000003"/>
    <n v="10.48"/>
    <n v="13.11"/>
    <n v="3.28"/>
    <n v="25.03"/>
    <x v="194"/>
  </r>
  <r>
    <x v="3"/>
    <x v="0"/>
    <x v="1"/>
    <x v="49"/>
    <x v="0"/>
    <s v="P008"/>
    <x v="10"/>
    <n v="95485"/>
    <n v="13409"/>
    <n v="47495.22"/>
    <n v="2078"/>
    <n v="344241.05"/>
    <n v="14.04"/>
    <n v="15.5"/>
    <n v="3.54"/>
    <n v="22.86"/>
    <x v="195"/>
  </r>
  <r>
    <x v="3"/>
    <x v="0"/>
    <x v="0"/>
    <x v="49"/>
    <x v="3"/>
    <s v="P007"/>
    <x v="7"/>
    <n v="112371"/>
    <n v="16675"/>
    <n v="66414.52"/>
    <n v="2505"/>
    <n v="433149.11"/>
    <n v="14.84"/>
    <n v="15.02"/>
    <n v="3.98"/>
    <n v="26.51"/>
    <x v="196"/>
  </r>
  <r>
    <x v="3"/>
    <x v="0"/>
    <x v="5"/>
    <x v="4"/>
    <x v="3"/>
    <s v="P021"/>
    <x v="16"/>
    <n v="128531"/>
    <n v="15100"/>
    <n v="46194.96"/>
    <n v="2208"/>
    <n v="298642.28999999998"/>
    <n v="11.75"/>
    <n v="14.62"/>
    <n v="3.06"/>
    <n v="20.92"/>
    <x v="197"/>
  </r>
  <r>
    <x v="3"/>
    <x v="0"/>
    <x v="1"/>
    <x v="42"/>
    <x v="1"/>
    <s v="P007"/>
    <x v="7"/>
    <n v="37280"/>
    <n v="4276"/>
    <n v="9464.52"/>
    <n v="702"/>
    <n v="56791.76"/>
    <n v="11.47"/>
    <n v="16.420000000000002"/>
    <n v="2.21"/>
    <n v="13.48"/>
    <x v="198"/>
  </r>
  <r>
    <x v="3"/>
    <x v="0"/>
    <x v="5"/>
    <x v="30"/>
    <x v="1"/>
    <s v="P010"/>
    <x v="12"/>
    <n v="90482"/>
    <n v="1943"/>
    <n v="7805.35"/>
    <n v="285"/>
    <n v="45688.45"/>
    <n v="2.15"/>
    <n v="14.67"/>
    <n v="4.0199999999999996"/>
    <n v="27.39"/>
    <x v="199"/>
  </r>
  <r>
    <x v="3"/>
    <x v="0"/>
    <x v="4"/>
    <x v="43"/>
    <x v="2"/>
    <s v="P028"/>
    <x v="14"/>
    <n v="145309"/>
    <n v="6324"/>
    <n v="24205.82"/>
    <n v="1275"/>
    <n v="140385.92000000001"/>
    <n v="4.3499999999999996"/>
    <n v="20.16"/>
    <n v="3.83"/>
    <n v="18.98"/>
    <x v="148"/>
  </r>
  <r>
    <x v="3"/>
    <x v="0"/>
    <x v="3"/>
    <x v="48"/>
    <x v="2"/>
    <s v="P013"/>
    <x v="20"/>
    <n v="49303"/>
    <n v="2025"/>
    <n v="2757.3"/>
    <n v="134"/>
    <n v="15688.37"/>
    <n v="4.1100000000000003"/>
    <n v="6.62"/>
    <n v="1.36"/>
    <n v="20.58"/>
    <x v="200"/>
  </r>
  <r>
    <x v="3"/>
    <x v="0"/>
    <x v="3"/>
    <x v="39"/>
    <x v="0"/>
    <s v="P026"/>
    <x v="3"/>
    <n v="79652"/>
    <n v="2527"/>
    <n v="5601.38"/>
    <n v="155"/>
    <n v="30457.3"/>
    <n v="3.17"/>
    <n v="6.13"/>
    <n v="2.2200000000000002"/>
    <n v="36.14"/>
    <x v="201"/>
  </r>
  <r>
    <x v="3"/>
    <x v="0"/>
    <x v="2"/>
    <x v="27"/>
    <x v="2"/>
    <s v="P002"/>
    <x v="8"/>
    <n v="86013"/>
    <n v="7370"/>
    <n v="17836.5"/>
    <n v="1407"/>
    <n v="92396.53"/>
    <n v="8.57"/>
    <n v="19.09"/>
    <n v="2.42"/>
    <n v="12.68"/>
    <x v="202"/>
  </r>
  <r>
    <x v="3"/>
    <x v="0"/>
    <x v="5"/>
    <x v="7"/>
    <x v="3"/>
    <s v="P011"/>
    <x v="21"/>
    <n v="73316"/>
    <n v="1415"/>
    <n v="1148.8599999999999"/>
    <n v="112"/>
    <n v="5929.67"/>
    <n v="1.93"/>
    <n v="7.92"/>
    <n v="0.81"/>
    <n v="10.26"/>
    <x v="203"/>
  </r>
  <r>
    <x v="3"/>
    <x v="0"/>
    <x v="0"/>
    <x v="26"/>
    <x v="0"/>
    <s v="P006"/>
    <x v="17"/>
    <n v="75137"/>
    <n v="9359"/>
    <n v="18669.43"/>
    <n v="476"/>
    <n v="94272.54"/>
    <n v="12.46"/>
    <n v="5.09"/>
    <n v="1.99"/>
    <n v="39.22"/>
    <x v="204"/>
  </r>
  <r>
    <x v="3"/>
    <x v="0"/>
    <x v="1"/>
    <x v="3"/>
    <x v="3"/>
    <s v="P026"/>
    <x v="3"/>
    <n v="21672"/>
    <n v="1400"/>
    <n v="3013.77"/>
    <n v="129"/>
    <n v="14838.25"/>
    <n v="6.46"/>
    <n v="9.2100000000000009"/>
    <n v="2.15"/>
    <n v="23.36"/>
    <x v="205"/>
  </r>
  <r>
    <x v="3"/>
    <x v="0"/>
    <x v="0"/>
    <x v="42"/>
    <x v="0"/>
    <s v="P022"/>
    <x v="19"/>
    <n v="143948"/>
    <n v="18807"/>
    <n v="33244.44"/>
    <n v="1468"/>
    <n v="162932.89000000001"/>
    <n v="13.07"/>
    <n v="7.81"/>
    <n v="1.77"/>
    <n v="22.65"/>
    <x v="206"/>
  </r>
  <r>
    <x v="3"/>
    <x v="0"/>
    <x v="5"/>
    <x v="39"/>
    <x v="3"/>
    <s v="P016"/>
    <x v="4"/>
    <n v="128983"/>
    <n v="10141"/>
    <n v="34479.06"/>
    <n v="857"/>
    <n v="168513.94"/>
    <n v="7.86"/>
    <n v="8.4499999999999993"/>
    <n v="3.4"/>
    <n v="40.229999999999997"/>
    <x v="151"/>
  </r>
  <r>
    <x v="3"/>
    <x v="0"/>
    <x v="4"/>
    <x v="20"/>
    <x v="1"/>
    <s v="P017"/>
    <x v="7"/>
    <n v="87308"/>
    <n v="8412"/>
    <n v="32445.53"/>
    <n v="1688"/>
    <n v="155884.59"/>
    <n v="9.6300000000000008"/>
    <n v="20.07"/>
    <n v="3.86"/>
    <n v="19.22"/>
    <x v="207"/>
  </r>
  <r>
    <x v="3"/>
    <x v="0"/>
    <x v="2"/>
    <x v="17"/>
    <x v="3"/>
    <s v="P008"/>
    <x v="10"/>
    <n v="77555"/>
    <n v="8860"/>
    <n v="24040.5"/>
    <n v="616"/>
    <n v="108552.47"/>
    <n v="11.42"/>
    <n v="6.95"/>
    <n v="2.71"/>
    <n v="39.03"/>
    <x v="208"/>
  </r>
  <r>
    <x v="3"/>
    <x v="0"/>
    <x v="1"/>
    <x v="21"/>
    <x v="1"/>
    <s v="P008"/>
    <x v="10"/>
    <n v="111510"/>
    <n v="9411"/>
    <n v="35299.919999999998"/>
    <n v="1091"/>
    <n v="142372.94"/>
    <n v="8.44"/>
    <n v="11.59"/>
    <n v="3.75"/>
    <n v="32.36"/>
    <x v="209"/>
  </r>
  <r>
    <x v="3"/>
    <x v="0"/>
    <x v="0"/>
    <x v="24"/>
    <x v="0"/>
    <s v="P009"/>
    <x v="9"/>
    <n v="51112"/>
    <n v="2074"/>
    <n v="3643.56"/>
    <n v="258"/>
    <n v="13749.72"/>
    <n v="4.0599999999999996"/>
    <n v="12.44"/>
    <n v="1.76"/>
    <n v="14.12"/>
    <x v="95"/>
  </r>
  <r>
    <x v="3"/>
    <x v="0"/>
    <x v="4"/>
    <x v="28"/>
    <x v="2"/>
    <s v="P013"/>
    <x v="20"/>
    <n v="49454"/>
    <n v="5802"/>
    <n v="20215.66"/>
    <n v="1167"/>
    <n v="75755.48"/>
    <n v="11.73"/>
    <n v="20.11"/>
    <n v="3.48"/>
    <n v="17.32"/>
    <x v="210"/>
  </r>
  <r>
    <x v="3"/>
    <x v="0"/>
    <x v="0"/>
    <x v="23"/>
    <x v="2"/>
    <s v="P023"/>
    <x v="22"/>
    <n v="112810"/>
    <n v="4331"/>
    <n v="10359.68"/>
    <n v="507"/>
    <n v="36991.47"/>
    <n v="3.84"/>
    <n v="11.71"/>
    <n v="2.39"/>
    <n v="20.43"/>
    <x v="211"/>
  </r>
  <r>
    <x v="3"/>
    <x v="0"/>
    <x v="3"/>
    <x v="10"/>
    <x v="0"/>
    <s v="P013"/>
    <x v="20"/>
    <n v="32174"/>
    <n v="3519"/>
    <n v="13437.72"/>
    <n v="369"/>
    <n v="42443.3"/>
    <n v="10.94"/>
    <n v="10.49"/>
    <n v="3.82"/>
    <n v="36.42"/>
    <x v="158"/>
  </r>
  <r>
    <x v="3"/>
    <x v="0"/>
    <x v="0"/>
    <x v="8"/>
    <x v="1"/>
    <s v="P024"/>
    <x v="11"/>
    <n v="103675"/>
    <n v="2188"/>
    <n v="7841.55"/>
    <n v="380"/>
    <n v="24690.31"/>
    <n v="2.11"/>
    <n v="17.37"/>
    <n v="3.58"/>
    <n v="20.64"/>
    <x v="212"/>
  </r>
  <r>
    <x v="3"/>
    <x v="0"/>
    <x v="4"/>
    <x v="3"/>
    <x v="0"/>
    <s v="P011"/>
    <x v="21"/>
    <n v="45946"/>
    <n v="4536"/>
    <n v="14592.6"/>
    <n v="356"/>
    <n v="43470.71"/>
    <n v="9.8699999999999992"/>
    <n v="7.85"/>
    <n v="3.22"/>
    <n v="40.99"/>
    <x v="42"/>
  </r>
  <r>
    <x v="3"/>
    <x v="0"/>
    <x v="4"/>
    <x v="16"/>
    <x v="3"/>
    <s v="P008"/>
    <x v="10"/>
    <n v="63829"/>
    <n v="6698"/>
    <n v="11964.33"/>
    <n v="1432"/>
    <n v="35503.94"/>
    <n v="10.49"/>
    <n v="21.38"/>
    <n v="1.79"/>
    <n v="8.35"/>
    <x v="213"/>
  </r>
  <r>
    <x v="3"/>
    <x v="0"/>
    <x v="0"/>
    <x v="30"/>
    <x v="0"/>
    <s v="P007"/>
    <x v="7"/>
    <n v="125484"/>
    <n v="11183"/>
    <n v="38783.08"/>
    <n v="663"/>
    <n v="115124.6"/>
    <n v="8.91"/>
    <n v="5.93"/>
    <n v="3.47"/>
    <n v="58.5"/>
    <x v="213"/>
  </r>
  <r>
    <x v="3"/>
    <x v="0"/>
    <x v="1"/>
    <x v="17"/>
    <x v="0"/>
    <s v="P026"/>
    <x v="3"/>
    <n v="129065"/>
    <n v="4991"/>
    <n v="20404.48"/>
    <n v="513"/>
    <n v="56939.31"/>
    <n v="3.87"/>
    <n v="10.28"/>
    <n v="4.09"/>
    <n v="39.770000000000003"/>
    <x v="214"/>
  </r>
  <r>
    <x v="3"/>
    <x v="0"/>
    <x v="5"/>
    <x v="25"/>
    <x v="3"/>
    <s v="P007"/>
    <x v="7"/>
    <n v="53299"/>
    <n v="7222"/>
    <n v="26271.81"/>
    <n v="482"/>
    <n v="71340.759999999995"/>
    <n v="13.55"/>
    <n v="6.67"/>
    <n v="3.64"/>
    <n v="54.51"/>
    <x v="215"/>
  </r>
  <r>
    <x v="3"/>
    <x v="0"/>
    <x v="1"/>
    <x v="0"/>
    <x v="3"/>
    <s v="P007"/>
    <x v="7"/>
    <n v="139007"/>
    <n v="5613"/>
    <n v="24492.94"/>
    <n v="1190"/>
    <n v="63412.92"/>
    <n v="4.04"/>
    <n v="21.2"/>
    <n v="4.3600000000000003"/>
    <n v="20.58"/>
    <x v="216"/>
  </r>
  <r>
    <x v="3"/>
    <x v="0"/>
    <x v="2"/>
    <x v="16"/>
    <x v="2"/>
    <s v="P002"/>
    <x v="8"/>
    <n v="84472"/>
    <n v="10967"/>
    <n v="44313.9"/>
    <n v="657"/>
    <n v="94926.27"/>
    <n v="12.98"/>
    <n v="5.99"/>
    <n v="4.04"/>
    <n v="67.45"/>
    <x v="217"/>
  </r>
  <r>
    <x v="3"/>
    <x v="0"/>
    <x v="2"/>
    <x v="43"/>
    <x v="2"/>
    <s v="P017"/>
    <x v="7"/>
    <n v="132952"/>
    <n v="19164"/>
    <n v="62312.45"/>
    <n v="2028"/>
    <n v="121253.71"/>
    <n v="14.41"/>
    <n v="10.58"/>
    <n v="3.25"/>
    <n v="30.73"/>
    <x v="218"/>
  </r>
  <r>
    <x v="3"/>
    <x v="0"/>
    <x v="3"/>
    <x v="37"/>
    <x v="3"/>
    <s v="P027"/>
    <x v="18"/>
    <n v="121323"/>
    <n v="7577"/>
    <n v="32972.47"/>
    <n v="1003"/>
    <n v="61319.91"/>
    <n v="6.25"/>
    <n v="13.24"/>
    <n v="4.3499999999999996"/>
    <n v="32.869999999999997"/>
    <x v="219"/>
  </r>
  <r>
    <x v="3"/>
    <x v="0"/>
    <x v="4"/>
    <x v="47"/>
    <x v="0"/>
    <s v="P010"/>
    <x v="12"/>
    <n v="138693"/>
    <n v="17387"/>
    <n v="55397.81"/>
    <n v="1301"/>
    <n v="102146.45"/>
    <n v="12.54"/>
    <n v="7.48"/>
    <n v="3.19"/>
    <n v="42.58"/>
    <x v="220"/>
  </r>
  <r>
    <x v="3"/>
    <x v="0"/>
    <x v="3"/>
    <x v="25"/>
    <x v="3"/>
    <s v="P006"/>
    <x v="17"/>
    <n v="18658"/>
    <n v="1954"/>
    <n v="8302.2999999999993"/>
    <n v="326"/>
    <n v="13737.35"/>
    <n v="10.47"/>
    <n v="16.68"/>
    <n v="4.25"/>
    <n v="25.47"/>
    <x v="221"/>
  </r>
  <r>
    <x v="3"/>
    <x v="0"/>
    <x v="5"/>
    <x v="44"/>
    <x v="3"/>
    <s v="P010"/>
    <x v="12"/>
    <n v="52306"/>
    <n v="6752"/>
    <n v="16985.82"/>
    <n v="508"/>
    <n v="21676.799999999999"/>
    <n v="12.91"/>
    <n v="7.52"/>
    <n v="2.52"/>
    <n v="33.44"/>
    <x v="222"/>
  </r>
  <r>
    <x v="3"/>
    <x v="0"/>
    <x v="5"/>
    <x v="41"/>
    <x v="1"/>
    <s v="P015"/>
    <x v="26"/>
    <n v="113816"/>
    <n v="13131"/>
    <n v="55748.31"/>
    <n v="1365"/>
    <n v="70963.820000000007"/>
    <n v="11.54"/>
    <n v="10.4"/>
    <n v="4.25"/>
    <n v="40.840000000000003"/>
    <x v="223"/>
  </r>
  <r>
    <x v="3"/>
    <x v="0"/>
    <x v="5"/>
    <x v="0"/>
    <x v="0"/>
    <s v="P004"/>
    <x v="9"/>
    <n v="96739"/>
    <n v="7723"/>
    <n v="24828.59"/>
    <n v="478"/>
    <n v="27894.3"/>
    <n v="7.98"/>
    <n v="6.19"/>
    <n v="3.21"/>
    <n v="51.94"/>
    <x v="224"/>
  </r>
  <r>
    <x v="3"/>
    <x v="0"/>
    <x v="3"/>
    <x v="2"/>
    <x v="1"/>
    <s v="P020"/>
    <x v="13"/>
    <n v="127814"/>
    <n v="13935"/>
    <n v="49147.06"/>
    <n v="951"/>
    <n v="48185.19"/>
    <n v="10.9"/>
    <n v="6.82"/>
    <n v="3.53"/>
    <n v="51.68"/>
    <x v="225"/>
  </r>
  <r>
    <x v="3"/>
    <x v="0"/>
    <x v="4"/>
    <x v="3"/>
    <x v="3"/>
    <s v="P017"/>
    <x v="7"/>
    <n v="88635"/>
    <n v="5249"/>
    <n v="19540.349999999999"/>
    <n v="724"/>
    <n v="18959.03"/>
    <n v="5.92"/>
    <n v="13.79"/>
    <n v="3.72"/>
    <n v="26.99"/>
    <x v="226"/>
  </r>
  <r>
    <x v="3"/>
    <x v="0"/>
    <x v="1"/>
    <x v="37"/>
    <x v="0"/>
    <s v="P018"/>
    <x v="25"/>
    <n v="95666"/>
    <n v="3090"/>
    <n v="5084.0200000000004"/>
    <n v="147"/>
    <n v="4858.9799999999996"/>
    <n v="3.23"/>
    <n v="4.76"/>
    <n v="1.65"/>
    <n v="34.590000000000003"/>
    <x v="227"/>
  </r>
  <r>
    <x v="3"/>
    <x v="0"/>
    <x v="3"/>
    <x v="39"/>
    <x v="0"/>
    <s v="P021"/>
    <x v="16"/>
    <n v="106460"/>
    <n v="12262"/>
    <n v="29258.9"/>
    <n v="1620"/>
    <n v="26909.99"/>
    <n v="11.52"/>
    <n v="13.21"/>
    <n v="2.39"/>
    <n v="18.059999999999999"/>
    <x v="228"/>
  </r>
  <r>
    <x v="3"/>
    <x v="0"/>
    <x v="2"/>
    <x v="23"/>
    <x v="1"/>
    <s v="P030"/>
    <x v="15"/>
    <n v="37052"/>
    <n v="225"/>
    <n v="440.72"/>
    <n v="7"/>
    <n v="359.6"/>
    <n v="0.61"/>
    <n v="3.11"/>
    <n v="1.96"/>
    <n v="62.96"/>
    <x v="112"/>
  </r>
  <r>
    <x v="3"/>
    <x v="0"/>
    <x v="5"/>
    <x v="19"/>
    <x v="0"/>
    <s v="P001"/>
    <x v="2"/>
    <n v="60303"/>
    <n v="6793"/>
    <n v="16754.27"/>
    <n v="218"/>
    <n v="12203.42"/>
    <n v="11.26"/>
    <n v="3.21"/>
    <n v="2.4700000000000002"/>
    <n v="76.849999999999994"/>
    <x v="175"/>
  </r>
  <r>
    <x v="3"/>
    <x v="0"/>
    <x v="1"/>
    <x v="14"/>
    <x v="3"/>
    <s v="P008"/>
    <x v="10"/>
    <n v="81379"/>
    <n v="9101"/>
    <n v="35834.9"/>
    <n v="647"/>
    <n v="15310.83"/>
    <n v="11.18"/>
    <n v="7.11"/>
    <n v="3.94"/>
    <n v="55.39"/>
    <x v="59"/>
  </r>
  <r>
    <x v="3"/>
    <x v="0"/>
    <x v="0"/>
    <x v="8"/>
    <x v="0"/>
    <s v="P010"/>
    <x v="12"/>
    <n v="116088"/>
    <n v="10648"/>
    <n v="44122.23"/>
    <n v="613"/>
    <n v="10207.049999999999"/>
    <n v="9.17"/>
    <n v="5.76"/>
    <n v="4.1399999999999997"/>
    <n v="71.98"/>
    <x v="229"/>
  </r>
  <r>
    <x v="3"/>
    <x v="0"/>
    <x v="0"/>
    <x v="48"/>
    <x v="1"/>
    <s v="P009"/>
    <x v="9"/>
    <n v="9225"/>
    <n v="138"/>
    <n v="388.13"/>
    <n v="8"/>
    <n v="87.58"/>
    <n v="1.5"/>
    <n v="5.8"/>
    <n v="2.81"/>
    <n v="48.52"/>
    <x v="229"/>
  </r>
  <r>
    <x v="3"/>
    <x v="0"/>
    <x v="0"/>
    <x v="34"/>
    <x v="2"/>
    <s v="P029"/>
    <x v="1"/>
    <n v="44038"/>
    <n v="495"/>
    <n v="2214.25"/>
    <n v="17"/>
    <n v="251.27"/>
    <n v="1.1200000000000001"/>
    <n v="3.43"/>
    <n v="4.47"/>
    <n v="130.25"/>
    <x v="230"/>
  </r>
  <r>
    <x v="4"/>
    <x v="0"/>
    <x v="5"/>
    <x v="7"/>
    <x v="1"/>
    <s v="P015"/>
    <x v="26"/>
    <n v="138328"/>
    <n v="10760"/>
    <n v="7771.29"/>
    <n v="1822"/>
    <n v="326054.75"/>
    <n v="7.78"/>
    <n v="16.93"/>
    <n v="0.72"/>
    <n v="4.2699999999999996"/>
    <x v="231"/>
  </r>
  <r>
    <x v="4"/>
    <x v="0"/>
    <x v="5"/>
    <x v="19"/>
    <x v="0"/>
    <s v="P007"/>
    <x v="7"/>
    <n v="101008"/>
    <n v="12541"/>
    <n v="20905.810000000001"/>
    <n v="2498"/>
    <n v="471026.3"/>
    <n v="12.42"/>
    <n v="19.920000000000002"/>
    <n v="1.67"/>
    <n v="8.3699999999999992"/>
    <x v="232"/>
  </r>
  <r>
    <x v="4"/>
    <x v="0"/>
    <x v="0"/>
    <x v="16"/>
    <x v="0"/>
    <s v="P008"/>
    <x v="10"/>
    <n v="138943"/>
    <n v="14074"/>
    <n v="11620.46"/>
    <n v="2200"/>
    <n v="205914.74"/>
    <n v="10.130000000000001"/>
    <n v="15.63"/>
    <n v="0.83"/>
    <n v="5.28"/>
    <x v="233"/>
  </r>
  <r>
    <x v="4"/>
    <x v="0"/>
    <x v="3"/>
    <x v="13"/>
    <x v="2"/>
    <s v="P030"/>
    <x v="15"/>
    <n v="57483"/>
    <n v="5945"/>
    <n v="8010.68"/>
    <n v="753"/>
    <n v="134127.76999999999"/>
    <n v="10.34"/>
    <n v="12.67"/>
    <n v="1.35"/>
    <n v="10.64"/>
    <x v="234"/>
  </r>
  <r>
    <x v="4"/>
    <x v="0"/>
    <x v="2"/>
    <x v="29"/>
    <x v="0"/>
    <s v="P025"/>
    <x v="23"/>
    <n v="67611"/>
    <n v="6712"/>
    <n v="7099.9"/>
    <n v="815"/>
    <n v="115156.43"/>
    <n v="9.93"/>
    <n v="12.14"/>
    <n v="1.06"/>
    <n v="8.7100000000000009"/>
    <x v="235"/>
  </r>
  <r>
    <x v="4"/>
    <x v="0"/>
    <x v="2"/>
    <x v="8"/>
    <x v="1"/>
    <s v="P023"/>
    <x v="22"/>
    <n v="9853"/>
    <n v="1160"/>
    <n v="2035.54"/>
    <n v="240"/>
    <n v="30082.49"/>
    <n v="11.77"/>
    <n v="20.69"/>
    <n v="1.75"/>
    <n v="8.48"/>
    <x v="236"/>
  </r>
  <r>
    <x v="4"/>
    <x v="0"/>
    <x v="2"/>
    <x v="35"/>
    <x v="0"/>
    <s v="P012"/>
    <x v="5"/>
    <n v="11932"/>
    <n v="617"/>
    <n v="1310.3699999999999"/>
    <n v="127"/>
    <n v="18145.939999999999"/>
    <n v="5.17"/>
    <n v="20.58"/>
    <n v="2.12"/>
    <n v="10.32"/>
    <x v="237"/>
  </r>
  <r>
    <x v="4"/>
    <x v="0"/>
    <x v="0"/>
    <x v="29"/>
    <x v="2"/>
    <s v="P026"/>
    <x v="3"/>
    <n v="58305"/>
    <n v="5436"/>
    <n v="8064.49"/>
    <n v="744"/>
    <n v="106518.14"/>
    <n v="9.32"/>
    <n v="13.69"/>
    <n v="1.48"/>
    <n v="10.84"/>
    <x v="238"/>
  </r>
  <r>
    <x v="4"/>
    <x v="0"/>
    <x v="2"/>
    <x v="24"/>
    <x v="0"/>
    <s v="P021"/>
    <x v="16"/>
    <n v="102662"/>
    <n v="6046"/>
    <n v="12940.07"/>
    <n v="1284"/>
    <n v="148009.22"/>
    <n v="5.89"/>
    <n v="21.24"/>
    <n v="2.14"/>
    <n v="10.08"/>
    <x v="239"/>
  </r>
  <r>
    <x v="4"/>
    <x v="0"/>
    <x v="3"/>
    <x v="46"/>
    <x v="3"/>
    <s v="P019"/>
    <x v="24"/>
    <n v="85778"/>
    <n v="9984"/>
    <n v="36863.599999999999"/>
    <n v="1967"/>
    <n v="369497.04"/>
    <n v="11.64"/>
    <n v="19.7"/>
    <n v="3.69"/>
    <n v="18.739999999999998"/>
    <x v="240"/>
  </r>
  <r>
    <x v="4"/>
    <x v="0"/>
    <x v="4"/>
    <x v="38"/>
    <x v="3"/>
    <s v="P017"/>
    <x v="7"/>
    <n v="134404"/>
    <n v="7802"/>
    <n v="28508.71"/>
    <n v="1327"/>
    <n v="246109.48"/>
    <n v="5.8"/>
    <n v="17.010000000000002"/>
    <n v="3.65"/>
    <n v="21.48"/>
    <x v="188"/>
  </r>
  <r>
    <x v="4"/>
    <x v="0"/>
    <x v="2"/>
    <x v="37"/>
    <x v="1"/>
    <s v="P021"/>
    <x v="16"/>
    <n v="131555"/>
    <n v="16915"/>
    <n v="10119.06"/>
    <n v="1228"/>
    <n v="86002.75"/>
    <n v="12.86"/>
    <n v="7.26"/>
    <n v="0.6"/>
    <n v="8.24"/>
    <x v="241"/>
  </r>
  <r>
    <x v="4"/>
    <x v="0"/>
    <x v="0"/>
    <x v="37"/>
    <x v="1"/>
    <s v="P001"/>
    <x v="2"/>
    <n v="50526"/>
    <n v="274"/>
    <n v="908.33"/>
    <n v="37"/>
    <n v="6949.38"/>
    <n v="0.54"/>
    <n v="13.5"/>
    <n v="3.32"/>
    <n v="24.55"/>
    <x v="242"/>
  </r>
  <r>
    <x v="4"/>
    <x v="0"/>
    <x v="4"/>
    <x v="10"/>
    <x v="1"/>
    <s v="P019"/>
    <x v="24"/>
    <n v="145139"/>
    <n v="16776"/>
    <n v="9003.83"/>
    <n v="1954"/>
    <n v="67292.19"/>
    <n v="11.56"/>
    <n v="11.65"/>
    <n v="0.54"/>
    <n v="4.6100000000000003"/>
    <x v="243"/>
  </r>
  <r>
    <x v="4"/>
    <x v="0"/>
    <x v="2"/>
    <x v="19"/>
    <x v="3"/>
    <s v="P028"/>
    <x v="14"/>
    <n v="74858"/>
    <n v="7373"/>
    <n v="26107.42"/>
    <n v="1348"/>
    <n v="187982.03"/>
    <n v="9.85"/>
    <n v="18.28"/>
    <n v="3.54"/>
    <n v="19.37"/>
    <x v="244"/>
  </r>
  <r>
    <x v="4"/>
    <x v="0"/>
    <x v="3"/>
    <x v="10"/>
    <x v="2"/>
    <s v="P018"/>
    <x v="25"/>
    <n v="29039"/>
    <n v="2860"/>
    <n v="11128.51"/>
    <n v="416"/>
    <n v="71289.39"/>
    <n v="9.85"/>
    <n v="14.55"/>
    <n v="3.89"/>
    <n v="26.75"/>
    <x v="245"/>
  </r>
  <r>
    <x v="4"/>
    <x v="0"/>
    <x v="2"/>
    <x v="18"/>
    <x v="1"/>
    <s v="P017"/>
    <x v="7"/>
    <n v="115779"/>
    <n v="12753"/>
    <n v="57259.47"/>
    <n v="2592"/>
    <n v="359014.67"/>
    <n v="11.01"/>
    <n v="20.32"/>
    <n v="4.49"/>
    <n v="22.09"/>
    <x v="246"/>
  </r>
  <r>
    <x v="4"/>
    <x v="0"/>
    <x v="1"/>
    <x v="24"/>
    <x v="0"/>
    <s v="P012"/>
    <x v="5"/>
    <n v="5981"/>
    <n v="869"/>
    <n v="1914.35"/>
    <n v="72"/>
    <n v="11568.04"/>
    <n v="14.53"/>
    <n v="8.2899999999999991"/>
    <n v="2.2000000000000002"/>
    <n v="26.59"/>
    <x v="145"/>
  </r>
  <r>
    <x v="4"/>
    <x v="0"/>
    <x v="5"/>
    <x v="37"/>
    <x v="2"/>
    <s v="P001"/>
    <x v="2"/>
    <n v="68902"/>
    <n v="2919"/>
    <n v="9236.2099999999991"/>
    <n v="445"/>
    <n v="55737.03"/>
    <n v="4.24"/>
    <n v="15.24"/>
    <n v="3.16"/>
    <n v="20.76"/>
    <x v="247"/>
  </r>
  <r>
    <x v="4"/>
    <x v="0"/>
    <x v="4"/>
    <x v="23"/>
    <x v="3"/>
    <s v="P014"/>
    <x v="6"/>
    <n v="58770"/>
    <n v="5837"/>
    <n v="18508.2"/>
    <n v="868"/>
    <n v="109758.33"/>
    <n v="9.93"/>
    <n v="14.87"/>
    <n v="3.17"/>
    <n v="21.32"/>
    <x v="248"/>
  </r>
  <r>
    <x v="4"/>
    <x v="0"/>
    <x v="0"/>
    <x v="47"/>
    <x v="2"/>
    <s v="P021"/>
    <x v="16"/>
    <n v="79732"/>
    <n v="11951"/>
    <n v="51472.73"/>
    <n v="1989"/>
    <n v="299455.81"/>
    <n v="14.99"/>
    <n v="16.64"/>
    <n v="4.3099999999999996"/>
    <n v="25.88"/>
    <x v="249"/>
  </r>
  <r>
    <x v="4"/>
    <x v="0"/>
    <x v="3"/>
    <x v="17"/>
    <x v="0"/>
    <s v="P016"/>
    <x v="4"/>
    <n v="74826"/>
    <n v="5961"/>
    <n v="22278.25"/>
    <n v="996"/>
    <n v="124439.54"/>
    <n v="7.97"/>
    <n v="16.71"/>
    <n v="3.74"/>
    <n v="22.37"/>
    <x v="250"/>
  </r>
  <r>
    <x v="4"/>
    <x v="0"/>
    <x v="1"/>
    <x v="41"/>
    <x v="1"/>
    <s v="P018"/>
    <x v="25"/>
    <n v="44134"/>
    <n v="2180"/>
    <n v="7923.95"/>
    <n v="250"/>
    <n v="40171.040000000001"/>
    <n v="4.9400000000000004"/>
    <n v="11.47"/>
    <n v="3.63"/>
    <n v="31.7"/>
    <x v="251"/>
  </r>
  <r>
    <x v="4"/>
    <x v="0"/>
    <x v="0"/>
    <x v="13"/>
    <x v="1"/>
    <s v="P011"/>
    <x v="21"/>
    <n v="10598"/>
    <n v="582"/>
    <n v="1632.44"/>
    <n v="127"/>
    <n v="8103.98"/>
    <n v="5.49"/>
    <n v="21.82"/>
    <n v="2.8"/>
    <n v="12.85"/>
    <x v="252"/>
  </r>
  <r>
    <x v="4"/>
    <x v="0"/>
    <x v="5"/>
    <x v="12"/>
    <x v="3"/>
    <s v="P010"/>
    <x v="12"/>
    <n v="103252"/>
    <n v="2894"/>
    <n v="4547.6499999999996"/>
    <n v="202"/>
    <n v="22300.44"/>
    <n v="2.8"/>
    <n v="6.98"/>
    <n v="1.57"/>
    <n v="22.51"/>
    <x v="206"/>
  </r>
  <r>
    <x v="4"/>
    <x v="0"/>
    <x v="4"/>
    <x v="16"/>
    <x v="2"/>
    <s v="P020"/>
    <x v="13"/>
    <n v="39631"/>
    <n v="4200"/>
    <n v="10414.219999999999"/>
    <n v="318"/>
    <n v="50959.29"/>
    <n v="10.6"/>
    <n v="7.57"/>
    <n v="2.48"/>
    <n v="32.75"/>
    <x v="151"/>
  </r>
  <r>
    <x v="4"/>
    <x v="0"/>
    <x v="2"/>
    <x v="8"/>
    <x v="1"/>
    <s v="P013"/>
    <x v="20"/>
    <n v="21378"/>
    <n v="2788"/>
    <n v="5763.17"/>
    <n v="140"/>
    <n v="27941.02"/>
    <n v="13.04"/>
    <n v="5.0199999999999996"/>
    <n v="2.0699999999999998"/>
    <n v="41.17"/>
    <x v="253"/>
  </r>
  <r>
    <x v="4"/>
    <x v="0"/>
    <x v="0"/>
    <x v="33"/>
    <x v="0"/>
    <s v="P025"/>
    <x v="23"/>
    <n v="119779"/>
    <n v="5576"/>
    <n v="23075.29"/>
    <n v="649"/>
    <n v="104960.48"/>
    <n v="4.66"/>
    <n v="11.64"/>
    <n v="4.1399999999999997"/>
    <n v="35.56"/>
    <x v="254"/>
  </r>
  <r>
    <x v="4"/>
    <x v="0"/>
    <x v="2"/>
    <x v="47"/>
    <x v="3"/>
    <s v="P023"/>
    <x v="22"/>
    <n v="76219"/>
    <n v="11213"/>
    <n v="28955.5"/>
    <n v="1797"/>
    <n v="130653.8"/>
    <n v="14.71"/>
    <n v="16.03"/>
    <n v="2.58"/>
    <n v="16.11"/>
    <x v="255"/>
  </r>
  <r>
    <x v="4"/>
    <x v="0"/>
    <x v="2"/>
    <x v="5"/>
    <x v="1"/>
    <s v="P006"/>
    <x v="17"/>
    <n v="127842"/>
    <n v="18857"/>
    <n v="25799.51"/>
    <n v="1880"/>
    <n v="110188.04"/>
    <n v="14.75"/>
    <n v="9.9700000000000006"/>
    <n v="1.37"/>
    <n v="13.72"/>
    <x v="92"/>
  </r>
  <r>
    <x v="4"/>
    <x v="0"/>
    <x v="2"/>
    <x v="48"/>
    <x v="1"/>
    <s v="P024"/>
    <x v="11"/>
    <n v="12479"/>
    <n v="1843"/>
    <n v="8060.5"/>
    <n v="375"/>
    <n v="33707.300000000003"/>
    <n v="14.77"/>
    <n v="20.350000000000001"/>
    <n v="4.37"/>
    <n v="21.49"/>
    <x v="256"/>
  </r>
  <r>
    <x v="4"/>
    <x v="0"/>
    <x v="3"/>
    <x v="39"/>
    <x v="2"/>
    <s v="P021"/>
    <x v="16"/>
    <n v="135555"/>
    <n v="10610"/>
    <n v="32419.99"/>
    <n v="1331"/>
    <n v="134302.17000000001"/>
    <n v="7.83"/>
    <n v="12.54"/>
    <n v="3.06"/>
    <n v="24.36"/>
    <x v="257"/>
  </r>
  <r>
    <x v="4"/>
    <x v="0"/>
    <x v="4"/>
    <x v="27"/>
    <x v="0"/>
    <s v="P023"/>
    <x v="22"/>
    <n v="108053"/>
    <n v="9032"/>
    <n v="25893.360000000001"/>
    <n v="1315"/>
    <n v="106114.31"/>
    <n v="8.36"/>
    <n v="14.56"/>
    <n v="2.87"/>
    <n v="19.690000000000001"/>
    <x v="258"/>
  </r>
  <r>
    <x v="4"/>
    <x v="0"/>
    <x v="4"/>
    <x v="32"/>
    <x v="3"/>
    <s v="P018"/>
    <x v="25"/>
    <n v="104016"/>
    <n v="2161"/>
    <n v="9123.17"/>
    <n v="250"/>
    <n v="37054.300000000003"/>
    <n v="2.08"/>
    <n v="11.57"/>
    <n v="4.22"/>
    <n v="36.49"/>
    <x v="259"/>
  </r>
  <r>
    <x v="4"/>
    <x v="0"/>
    <x v="4"/>
    <x v="42"/>
    <x v="0"/>
    <s v="P029"/>
    <x v="1"/>
    <n v="47330"/>
    <n v="2240"/>
    <n v="9350.92"/>
    <n v="456"/>
    <n v="37142.69"/>
    <n v="4.7300000000000004"/>
    <n v="20.36"/>
    <n v="4.17"/>
    <n v="20.51"/>
    <x v="260"/>
  </r>
  <r>
    <x v="4"/>
    <x v="0"/>
    <x v="2"/>
    <x v="25"/>
    <x v="3"/>
    <s v="P003"/>
    <x v="0"/>
    <n v="116206"/>
    <n v="3736"/>
    <n v="11917.57"/>
    <n v="388"/>
    <n v="44558.74"/>
    <n v="3.21"/>
    <n v="10.39"/>
    <n v="3.19"/>
    <n v="30.72"/>
    <x v="261"/>
  </r>
  <r>
    <x v="4"/>
    <x v="0"/>
    <x v="4"/>
    <x v="1"/>
    <x v="3"/>
    <s v="P008"/>
    <x v="10"/>
    <n v="115372"/>
    <n v="12692"/>
    <n v="25145.4"/>
    <n v="557"/>
    <n v="91059.67"/>
    <n v="11"/>
    <n v="4.3899999999999997"/>
    <n v="1.98"/>
    <n v="45.14"/>
    <x v="262"/>
  </r>
  <r>
    <x v="4"/>
    <x v="0"/>
    <x v="2"/>
    <x v="8"/>
    <x v="0"/>
    <s v="P022"/>
    <x v="19"/>
    <n v="113521"/>
    <n v="3705"/>
    <n v="15173.26"/>
    <n v="474"/>
    <n v="54553.7"/>
    <n v="3.26"/>
    <n v="12.79"/>
    <n v="4.0999999999999996"/>
    <n v="32.01"/>
    <x v="263"/>
  </r>
  <r>
    <x v="4"/>
    <x v="0"/>
    <x v="2"/>
    <x v="1"/>
    <x v="1"/>
    <s v="P029"/>
    <x v="1"/>
    <n v="39497"/>
    <n v="3401"/>
    <n v="10218.549999999999"/>
    <n v="245"/>
    <n v="36671.79"/>
    <n v="8.61"/>
    <n v="7.2"/>
    <n v="3"/>
    <n v="41.71"/>
    <x v="39"/>
  </r>
  <r>
    <x v="4"/>
    <x v="0"/>
    <x v="5"/>
    <x v="16"/>
    <x v="1"/>
    <s v="P015"/>
    <x v="26"/>
    <n v="65144"/>
    <n v="2969"/>
    <n v="8976.0400000000009"/>
    <n v="267"/>
    <n v="24798"/>
    <n v="4.5599999999999996"/>
    <n v="8.99"/>
    <n v="3.02"/>
    <n v="33.619999999999997"/>
    <x v="264"/>
  </r>
  <r>
    <x v="4"/>
    <x v="0"/>
    <x v="5"/>
    <x v="0"/>
    <x v="1"/>
    <s v="P005"/>
    <x v="27"/>
    <n v="106714"/>
    <n v="11412"/>
    <n v="49529.64"/>
    <n v="672"/>
    <n v="116409.46"/>
    <n v="10.69"/>
    <n v="5.89"/>
    <n v="4.34"/>
    <n v="73.7"/>
    <x v="265"/>
  </r>
  <r>
    <x v="4"/>
    <x v="0"/>
    <x v="0"/>
    <x v="40"/>
    <x v="0"/>
    <s v="P017"/>
    <x v="7"/>
    <n v="137846"/>
    <n v="5649"/>
    <n v="23802.78"/>
    <n v="367"/>
    <n v="51573.38"/>
    <n v="4.0999999999999996"/>
    <n v="6.5"/>
    <n v="4.21"/>
    <n v="64.86"/>
    <x v="266"/>
  </r>
  <r>
    <x v="4"/>
    <x v="0"/>
    <x v="4"/>
    <x v="16"/>
    <x v="3"/>
    <s v="P003"/>
    <x v="0"/>
    <n v="101141"/>
    <n v="5246"/>
    <n v="22277.41"/>
    <n v="233"/>
    <n v="44838.7"/>
    <n v="5.19"/>
    <n v="4.4400000000000004"/>
    <n v="4.25"/>
    <n v="95.61"/>
    <x v="267"/>
  </r>
  <r>
    <x v="4"/>
    <x v="0"/>
    <x v="0"/>
    <x v="21"/>
    <x v="0"/>
    <s v="P019"/>
    <x v="24"/>
    <n v="2059"/>
    <n v="244"/>
    <n v="423.24"/>
    <n v="14"/>
    <n v="770.85"/>
    <n v="11.85"/>
    <n v="5.74"/>
    <n v="1.73"/>
    <n v="30.23"/>
    <x v="268"/>
  </r>
  <r>
    <x v="4"/>
    <x v="0"/>
    <x v="0"/>
    <x v="11"/>
    <x v="2"/>
    <s v="P012"/>
    <x v="5"/>
    <n v="138692"/>
    <n v="3790"/>
    <n v="14759.34"/>
    <n v="350"/>
    <n v="26795.52"/>
    <n v="2.73"/>
    <n v="9.23"/>
    <n v="3.89"/>
    <n v="42.17"/>
    <x v="268"/>
  </r>
  <r>
    <x v="4"/>
    <x v="0"/>
    <x v="5"/>
    <x v="29"/>
    <x v="2"/>
    <s v="P003"/>
    <x v="0"/>
    <n v="44874"/>
    <n v="3962"/>
    <n v="15282.05"/>
    <n v="315"/>
    <n v="27130.07"/>
    <n v="8.83"/>
    <n v="7.95"/>
    <n v="3.86"/>
    <n v="48.51"/>
    <x v="269"/>
  </r>
  <r>
    <x v="4"/>
    <x v="0"/>
    <x v="3"/>
    <x v="15"/>
    <x v="3"/>
    <s v="P021"/>
    <x v="16"/>
    <n v="26762"/>
    <n v="1962"/>
    <n v="7834.35"/>
    <n v="224"/>
    <n v="13564.81"/>
    <n v="7.33"/>
    <n v="11.42"/>
    <n v="3.99"/>
    <n v="34.97"/>
    <x v="270"/>
  </r>
  <r>
    <x v="4"/>
    <x v="0"/>
    <x v="0"/>
    <x v="49"/>
    <x v="3"/>
    <s v="P014"/>
    <x v="6"/>
    <n v="25176"/>
    <n v="750"/>
    <n v="2171.0500000000002"/>
    <n v="29"/>
    <n v="3252.58"/>
    <n v="2.98"/>
    <n v="3.87"/>
    <n v="2.89"/>
    <n v="74.86"/>
    <x v="271"/>
  </r>
  <r>
    <x v="4"/>
    <x v="0"/>
    <x v="1"/>
    <x v="39"/>
    <x v="1"/>
    <s v="P009"/>
    <x v="9"/>
    <n v="50828"/>
    <n v="7509"/>
    <n v="19187.97"/>
    <n v="470"/>
    <n v="27306.97"/>
    <n v="14.77"/>
    <n v="6.26"/>
    <n v="2.56"/>
    <n v="40.83"/>
    <x v="272"/>
  </r>
  <r>
    <x v="4"/>
    <x v="0"/>
    <x v="0"/>
    <x v="30"/>
    <x v="0"/>
    <s v="P008"/>
    <x v="10"/>
    <n v="111159"/>
    <n v="8983"/>
    <n v="38929.360000000001"/>
    <n v="886"/>
    <n v="55384.39"/>
    <n v="8.08"/>
    <n v="9.86"/>
    <n v="4.33"/>
    <n v="43.94"/>
    <x v="272"/>
  </r>
  <r>
    <x v="4"/>
    <x v="0"/>
    <x v="5"/>
    <x v="38"/>
    <x v="2"/>
    <s v="P029"/>
    <x v="1"/>
    <n v="126299"/>
    <n v="14708"/>
    <n v="48920.89"/>
    <n v="2753"/>
    <n v="67697.38"/>
    <n v="11.65"/>
    <n v="18.72"/>
    <n v="3.33"/>
    <n v="17.77"/>
    <x v="273"/>
  </r>
  <r>
    <x v="4"/>
    <x v="0"/>
    <x v="4"/>
    <x v="16"/>
    <x v="3"/>
    <s v="P007"/>
    <x v="7"/>
    <n v="43096"/>
    <n v="1799"/>
    <n v="7178.67"/>
    <n v="211"/>
    <n v="9703.07"/>
    <n v="4.17"/>
    <n v="11.73"/>
    <n v="3.99"/>
    <n v="34.020000000000003"/>
    <x v="274"/>
  </r>
  <r>
    <x v="4"/>
    <x v="0"/>
    <x v="0"/>
    <x v="36"/>
    <x v="3"/>
    <s v="P016"/>
    <x v="4"/>
    <n v="39362"/>
    <n v="4225"/>
    <n v="16853.77"/>
    <n v="238"/>
    <n v="19706.68"/>
    <n v="10.73"/>
    <n v="5.63"/>
    <n v="3.99"/>
    <n v="70.81"/>
    <x v="109"/>
  </r>
  <r>
    <x v="4"/>
    <x v="0"/>
    <x v="1"/>
    <x v="9"/>
    <x v="0"/>
    <s v="P007"/>
    <x v="7"/>
    <n v="42237"/>
    <n v="5813"/>
    <n v="6304.17"/>
    <n v="308"/>
    <n v="6669.63"/>
    <n v="13.76"/>
    <n v="5.3"/>
    <n v="1.08"/>
    <n v="20.47"/>
    <x v="275"/>
  </r>
  <r>
    <x v="4"/>
    <x v="0"/>
    <x v="1"/>
    <x v="13"/>
    <x v="2"/>
    <s v="P023"/>
    <x v="22"/>
    <n v="89490"/>
    <n v="1702"/>
    <n v="5708.29"/>
    <n v="142"/>
    <n v="5813.31"/>
    <n v="1.9"/>
    <n v="8.34"/>
    <n v="3.35"/>
    <n v="40.200000000000003"/>
    <x v="173"/>
  </r>
  <r>
    <x v="4"/>
    <x v="0"/>
    <x v="4"/>
    <x v="32"/>
    <x v="2"/>
    <s v="P003"/>
    <x v="0"/>
    <n v="148455"/>
    <n v="4529"/>
    <n v="18858.73"/>
    <n v="347"/>
    <n v="18254.740000000002"/>
    <n v="3.05"/>
    <n v="7.66"/>
    <n v="4.16"/>
    <n v="54.35"/>
    <x v="226"/>
  </r>
  <r>
    <x v="4"/>
    <x v="0"/>
    <x v="4"/>
    <x v="42"/>
    <x v="0"/>
    <s v="P011"/>
    <x v="21"/>
    <n v="105558"/>
    <n v="15362"/>
    <n v="50602.96"/>
    <n v="1441"/>
    <n v="48555.58"/>
    <n v="14.55"/>
    <n v="9.3800000000000008"/>
    <n v="3.29"/>
    <n v="35.119999999999997"/>
    <x v="227"/>
  </r>
  <r>
    <x v="4"/>
    <x v="0"/>
    <x v="3"/>
    <x v="22"/>
    <x v="1"/>
    <s v="P012"/>
    <x v="5"/>
    <n v="36096"/>
    <n v="1853"/>
    <n v="2014.67"/>
    <n v="148"/>
    <n v="1771.7"/>
    <n v="5.13"/>
    <n v="7.99"/>
    <n v="1.0900000000000001"/>
    <n v="13.61"/>
    <x v="276"/>
  </r>
  <r>
    <x v="4"/>
    <x v="0"/>
    <x v="2"/>
    <x v="41"/>
    <x v="2"/>
    <s v="P028"/>
    <x v="14"/>
    <n v="141833"/>
    <n v="13376"/>
    <n v="53056.46"/>
    <n v="1103"/>
    <n v="46806.89"/>
    <n v="9.43"/>
    <n v="8.25"/>
    <n v="3.97"/>
    <n v="48.1"/>
    <x v="276"/>
  </r>
  <r>
    <x v="4"/>
    <x v="0"/>
    <x v="5"/>
    <x v="1"/>
    <x v="0"/>
    <s v="P005"/>
    <x v="27"/>
    <n v="49216"/>
    <n v="6243"/>
    <n v="19872.16"/>
    <n v="267"/>
    <n v="12194.15"/>
    <n v="12.68"/>
    <n v="4.28"/>
    <n v="3.18"/>
    <n v="74.430000000000007"/>
    <x v="277"/>
  </r>
  <r>
    <x v="4"/>
    <x v="0"/>
    <x v="2"/>
    <x v="19"/>
    <x v="0"/>
    <s v="P013"/>
    <x v="20"/>
    <n v="67817"/>
    <n v="9136"/>
    <n v="29240.04"/>
    <n v="948"/>
    <n v="15328.08"/>
    <n v="13.47"/>
    <n v="10.38"/>
    <n v="3.2"/>
    <n v="30.84"/>
    <x v="58"/>
  </r>
  <r>
    <x v="4"/>
    <x v="0"/>
    <x v="2"/>
    <x v="3"/>
    <x v="3"/>
    <s v="P007"/>
    <x v="7"/>
    <n v="83078"/>
    <n v="3271"/>
    <n v="7958.33"/>
    <n v="165"/>
    <n v="4005.26"/>
    <n v="3.94"/>
    <n v="5.04"/>
    <n v="2.4300000000000002"/>
    <n v="48.23"/>
    <x v="278"/>
  </r>
  <r>
    <x v="4"/>
    <x v="0"/>
    <x v="1"/>
    <x v="5"/>
    <x v="3"/>
    <s v="P020"/>
    <x v="13"/>
    <n v="104795"/>
    <n v="909"/>
    <n v="2935.34"/>
    <n v="81"/>
    <n v="1285.43"/>
    <n v="0.87"/>
    <n v="8.91"/>
    <n v="3.23"/>
    <n v="36.24"/>
    <x v="279"/>
  </r>
  <r>
    <x v="5"/>
    <x v="0"/>
    <x v="3"/>
    <x v="2"/>
    <x v="0"/>
    <s v="P019"/>
    <x v="24"/>
    <n v="46019"/>
    <n v="1560"/>
    <n v="1041.3699999999999"/>
    <n v="301"/>
    <n v="52479.57"/>
    <n v="3.39"/>
    <n v="19.29"/>
    <n v="0.67"/>
    <n v="3.46"/>
    <x v="280"/>
  </r>
  <r>
    <x v="5"/>
    <x v="0"/>
    <x v="3"/>
    <x v="14"/>
    <x v="2"/>
    <s v="P019"/>
    <x v="24"/>
    <n v="145597"/>
    <n v="925"/>
    <n v="495.07"/>
    <n v="177"/>
    <n v="24494.12"/>
    <n v="0.64"/>
    <n v="19.14"/>
    <n v="0.54"/>
    <n v="2.8"/>
    <x v="281"/>
  </r>
  <r>
    <x v="5"/>
    <x v="0"/>
    <x v="1"/>
    <x v="41"/>
    <x v="3"/>
    <s v="P003"/>
    <x v="0"/>
    <n v="94015"/>
    <n v="3568"/>
    <n v="2497.9699999999998"/>
    <n v="516"/>
    <n v="69815.570000000007"/>
    <n v="3.8"/>
    <n v="14.46"/>
    <n v="0.7"/>
    <n v="4.84"/>
    <x v="282"/>
  </r>
  <r>
    <x v="5"/>
    <x v="0"/>
    <x v="2"/>
    <x v="16"/>
    <x v="3"/>
    <s v="P027"/>
    <x v="18"/>
    <n v="141019"/>
    <n v="20248"/>
    <n v="20459.75"/>
    <n v="2802"/>
    <n v="518491.44"/>
    <n v="14.36"/>
    <n v="13.84"/>
    <n v="1.01"/>
    <n v="7.3"/>
    <x v="283"/>
  </r>
  <r>
    <x v="5"/>
    <x v="0"/>
    <x v="2"/>
    <x v="46"/>
    <x v="0"/>
    <s v="P007"/>
    <x v="7"/>
    <n v="147265"/>
    <n v="6984"/>
    <n v="10810.71"/>
    <n v="1170"/>
    <n v="215897.7"/>
    <n v="4.74"/>
    <n v="16.75"/>
    <n v="1.55"/>
    <n v="9.24"/>
    <x v="284"/>
  </r>
  <r>
    <x v="5"/>
    <x v="0"/>
    <x v="5"/>
    <x v="23"/>
    <x v="3"/>
    <s v="P020"/>
    <x v="13"/>
    <n v="16941"/>
    <n v="2475"/>
    <n v="2829.01"/>
    <n v="495"/>
    <n v="56221.03"/>
    <n v="14.61"/>
    <n v="20"/>
    <n v="1.1399999999999999"/>
    <n v="5.72"/>
    <x v="285"/>
  </r>
  <r>
    <x v="5"/>
    <x v="0"/>
    <x v="5"/>
    <x v="29"/>
    <x v="0"/>
    <s v="P020"/>
    <x v="13"/>
    <n v="76622"/>
    <n v="8259"/>
    <n v="9806.77"/>
    <n v="1131"/>
    <n v="169499.83"/>
    <n v="10.78"/>
    <n v="13.69"/>
    <n v="1.19"/>
    <n v="8.67"/>
    <x v="286"/>
  </r>
  <r>
    <x v="5"/>
    <x v="0"/>
    <x v="5"/>
    <x v="32"/>
    <x v="1"/>
    <s v="P012"/>
    <x v="5"/>
    <n v="144319"/>
    <n v="8516"/>
    <n v="16908"/>
    <n v="1686"/>
    <n v="289141.18"/>
    <n v="5.9"/>
    <n v="19.8"/>
    <n v="1.99"/>
    <n v="10.029999999999999"/>
    <x v="287"/>
  </r>
  <r>
    <x v="5"/>
    <x v="0"/>
    <x v="3"/>
    <x v="24"/>
    <x v="3"/>
    <s v="P016"/>
    <x v="4"/>
    <n v="83965"/>
    <n v="4191"/>
    <n v="5805.89"/>
    <n v="411"/>
    <n v="75360.84"/>
    <n v="4.99"/>
    <n v="9.81"/>
    <n v="1.39"/>
    <n v="14.13"/>
    <x v="288"/>
  </r>
  <r>
    <x v="5"/>
    <x v="0"/>
    <x v="3"/>
    <x v="47"/>
    <x v="3"/>
    <s v="P024"/>
    <x v="11"/>
    <n v="46979"/>
    <n v="5761"/>
    <n v="7416.81"/>
    <n v="1051"/>
    <n v="87158.91"/>
    <n v="12.26"/>
    <n v="18.239999999999998"/>
    <n v="1.29"/>
    <n v="7.06"/>
    <x v="289"/>
  </r>
  <r>
    <x v="5"/>
    <x v="0"/>
    <x v="4"/>
    <x v="28"/>
    <x v="2"/>
    <s v="P005"/>
    <x v="27"/>
    <n v="128497"/>
    <n v="663"/>
    <n v="1032.8599999999999"/>
    <n v="93"/>
    <n v="11263.48"/>
    <n v="0.52"/>
    <n v="14.03"/>
    <n v="1.56"/>
    <n v="11.11"/>
    <x v="290"/>
  </r>
  <r>
    <x v="5"/>
    <x v="0"/>
    <x v="5"/>
    <x v="7"/>
    <x v="1"/>
    <s v="P012"/>
    <x v="5"/>
    <n v="138739"/>
    <n v="12251"/>
    <n v="19318.990000000002"/>
    <n v="1910"/>
    <n v="196669.71"/>
    <n v="8.83"/>
    <n v="15.59"/>
    <n v="1.58"/>
    <n v="10.11"/>
    <x v="291"/>
  </r>
  <r>
    <x v="5"/>
    <x v="0"/>
    <x v="2"/>
    <x v="23"/>
    <x v="2"/>
    <s v="P021"/>
    <x v="16"/>
    <n v="8706"/>
    <n v="975"/>
    <n v="1439.61"/>
    <n v="161"/>
    <n v="14580.18"/>
    <n v="11.2"/>
    <n v="16.510000000000002"/>
    <n v="1.48"/>
    <n v="8.94"/>
    <x v="292"/>
  </r>
  <r>
    <x v="5"/>
    <x v="0"/>
    <x v="1"/>
    <x v="26"/>
    <x v="1"/>
    <s v="P018"/>
    <x v="25"/>
    <n v="118983"/>
    <n v="14822"/>
    <n v="27065.24"/>
    <n v="2354"/>
    <n v="271457.94"/>
    <n v="12.46"/>
    <n v="15.88"/>
    <n v="1.83"/>
    <n v="11.5"/>
    <x v="293"/>
  </r>
  <r>
    <x v="5"/>
    <x v="0"/>
    <x v="3"/>
    <x v="49"/>
    <x v="2"/>
    <s v="P002"/>
    <x v="8"/>
    <n v="2219"/>
    <n v="173"/>
    <n v="398.87"/>
    <n v="37"/>
    <n v="3745.61"/>
    <n v="7.8"/>
    <n v="21.39"/>
    <n v="2.31"/>
    <n v="10.78"/>
    <x v="294"/>
  </r>
  <r>
    <x v="5"/>
    <x v="0"/>
    <x v="1"/>
    <x v="38"/>
    <x v="3"/>
    <s v="P018"/>
    <x v="25"/>
    <n v="69623"/>
    <n v="6706"/>
    <n v="13768.52"/>
    <n v="1159"/>
    <n v="125870.1"/>
    <n v="9.6300000000000008"/>
    <n v="17.28"/>
    <n v="2.0499999999999998"/>
    <n v="11.88"/>
    <x v="295"/>
  </r>
  <r>
    <x v="5"/>
    <x v="0"/>
    <x v="3"/>
    <x v="32"/>
    <x v="1"/>
    <s v="P017"/>
    <x v="7"/>
    <n v="60675"/>
    <n v="1591"/>
    <n v="1868.81"/>
    <n v="307"/>
    <n v="16875.7"/>
    <n v="2.62"/>
    <n v="19.3"/>
    <n v="1.17"/>
    <n v="6.09"/>
    <x v="296"/>
  </r>
  <r>
    <x v="5"/>
    <x v="0"/>
    <x v="3"/>
    <x v="41"/>
    <x v="1"/>
    <s v="P018"/>
    <x v="25"/>
    <n v="5599"/>
    <n v="767"/>
    <n v="397.97"/>
    <n v="135"/>
    <n v="3579.56"/>
    <n v="13.7"/>
    <n v="17.600000000000001"/>
    <n v="0.52"/>
    <n v="2.95"/>
    <x v="297"/>
  </r>
  <r>
    <x v="5"/>
    <x v="0"/>
    <x v="1"/>
    <x v="31"/>
    <x v="0"/>
    <s v="P015"/>
    <x v="26"/>
    <n v="77461"/>
    <n v="2691"/>
    <n v="6450.43"/>
    <n v="529"/>
    <n v="57034"/>
    <n v="3.47"/>
    <n v="19.66"/>
    <n v="2.4"/>
    <n v="12.19"/>
    <x v="298"/>
  </r>
  <r>
    <x v="5"/>
    <x v="0"/>
    <x v="3"/>
    <x v="37"/>
    <x v="3"/>
    <s v="P013"/>
    <x v="20"/>
    <n v="44605"/>
    <n v="5071"/>
    <n v="4853.62"/>
    <n v="216"/>
    <n v="42192.480000000003"/>
    <n v="11.37"/>
    <n v="4.26"/>
    <n v="0.96"/>
    <n v="22.47"/>
    <x v="299"/>
  </r>
  <r>
    <x v="5"/>
    <x v="0"/>
    <x v="5"/>
    <x v="13"/>
    <x v="0"/>
    <s v="P004"/>
    <x v="9"/>
    <n v="91764"/>
    <n v="9753"/>
    <n v="7879.61"/>
    <n v="456"/>
    <n v="67333.7"/>
    <n v="10.63"/>
    <n v="4.68"/>
    <n v="0.81"/>
    <n v="17.28"/>
    <x v="78"/>
  </r>
  <r>
    <x v="5"/>
    <x v="0"/>
    <x v="5"/>
    <x v="22"/>
    <x v="1"/>
    <s v="P025"/>
    <x v="23"/>
    <n v="49382"/>
    <n v="2884"/>
    <n v="4974.18"/>
    <n v="339"/>
    <n v="37562.75"/>
    <n v="5.84"/>
    <n v="11.75"/>
    <n v="1.72"/>
    <n v="14.67"/>
    <x v="139"/>
  </r>
  <r>
    <x v="5"/>
    <x v="0"/>
    <x v="0"/>
    <x v="12"/>
    <x v="0"/>
    <s v="P016"/>
    <x v="4"/>
    <n v="84738"/>
    <n v="9817"/>
    <n v="14776.89"/>
    <n v="1104"/>
    <n v="110452.57"/>
    <n v="11.59"/>
    <n v="11.25"/>
    <n v="1.51"/>
    <n v="13.38"/>
    <x v="243"/>
  </r>
  <r>
    <x v="5"/>
    <x v="0"/>
    <x v="1"/>
    <x v="2"/>
    <x v="0"/>
    <s v="P013"/>
    <x v="20"/>
    <n v="5251"/>
    <n v="78"/>
    <n v="207"/>
    <n v="8"/>
    <n v="1409.29"/>
    <n v="1.49"/>
    <n v="10.26"/>
    <n v="2.65"/>
    <n v="25.88"/>
    <x v="300"/>
  </r>
  <r>
    <x v="5"/>
    <x v="0"/>
    <x v="2"/>
    <x v="21"/>
    <x v="0"/>
    <s v="P025"/>
    <x v="23"/>
    <n v="105595"/>
    <n v="11319"/>
    <n v="24849.47"/>
    <n v="971"/>
    <n v="166386.96"/>
    <n v="10.72"/>
    <n v="8.58"/>
    <n v="2.2000000000000002"/>
    <n v="25.59"/>
    <x v="301"/>
  </r>
  <r>
    <x v="5"/>
    <x v="0"/>
    <x v="3"/>
    <x v="26"/>
    <x v="2"/>
    <s v="P005"/>
    <x v="27"/>
    <n v="31479"/>
    <n v="3086"/>
    <n v="7205.63"/>
    <n v="624"/>
    <n v="47312.86"/>
    <n v="9.8000000000000007"/>
    <n v="20.22"/>
    <n v="2.33"/>
    <n v="11.55"/>
    <x v="302"/>
  </r>
  <r>
    <x v="5"/>
    <x v="0"/>
    <x v="2"/>
    <x v="33"/>
    <x v="3"/>
    <s v="P030"/>
    <x v="15"/>
    <n v="37034"/>
    <n v="5511"/>
    <n v="9574.86"/>
    <n v="380"/>
    <n v="62857.41"/>
    <n v="14.88"/>
    <n v="6.9"/>
    <n v="1.74"/>
    <n v="25.2"/>
    <x v="303"/>
  </r>
  <r>
    <x v="5"/>
    <x v="0"/>
    <x v="4"/>
    <x v="8"/>
    <x v="2"/>
    <s v="P019"/>
    <x v="24"/>
    <n v="138644"/>
    <n v="20470"/>
    <n v="80177.820000000007"/>
    <n v="3182"/>
    <n v="471967.36"/>
    <n v="14.76"/>
    <n v="15.54"/>
    <n v="3.92"/>
    <n v="25.2"/>
    <x v="304"/>
  </r>
  <r>
    <x v="5"/>
    <x v="0"/>
    <x v="4"/>
    <x v="28"/>
    <x v="3"/>
    <s v="P024"/>
    <x v="11"/>
    <n v="35998"/>
    <n v="229"/>
    <n v="992.01"/>
    <n v="29"/>
    <n v="5703.96"/>
    <n v="0.64"/>
    <n v="12.66"/>
    <n v="4.33"/>
    <n v="34.21"/>
    <x v="305"/>
  </r>
  <r>
    <x v="5"/>
    <x v="0"/>
    <x v="4"/>
    <x v="36"/>
    <x v="0"/>
    <s v="P022"/>
    <x v="19"/>
    <n v="39766"/>
    <n v="2905"/>
    <n v="9391.18"/>
    <n v="528"/>
    <n v="53432.87"/>
    <n v="7.31"/>
    <n v="18.18"/>
    <n v="3.23"/>
    <n v="17.79"/>
    <x v="200"/>
  </r>
  <r>
    <x v="5"/>
    <x v="0"/>
    <x v="2"/>
    <x v="29"/>
    <x v="3"/>
    <s v="P020"/>
    <x v="13"/>
    <n v="121757"/>
    <n v="16923"/>
    <n v="59886.75"/>
    <n v="3193"/>
    <n v="337875.89"/>
    <n v="13.9"/>
    <n v="18.87"/>
    <n v="3.54"/>
    <n v="18.760000000000002"/>
    <x v="306"/>
  </r>
  <r>
    <x v="5"/>
    <x v="0"/>
    <x v="2"/>
    <x v="45"/>
    <x v="0"/>
    <s v="P016"/>
    <x v="4"/>
    <n v="7735"/>
    <n v="574"/>
    <n v="974.44"/>
    <n v="73"/>
    <n v="5430.12"/>
    <n v="7.42"/>
    <n v="12.72"/>
    <n v="1.7"/>
    <n v="13.35"/>
    <x v="307"/>
  </r>
  <r>
    <x v="5"/>
    <x v="0"/>
    <x v="4"/>
    <x v="20"/>
    <x v="1"/>
    <s v="P009"/>
    <x v="9"/>
    <n v="48021"/>
    <n v="241"/>
    <n v="850.49"/>
    <n v="41"/>
    <n v="4280.2299999999996"/>
    <n v="0.5"/>
    <n v="17.010000000000002"/>
    <n v="3.53"/>
    <n v="20.74"/>
    <x v="308"/>
  </r>
  <r>
    <x v="5"/>
    <x v="0"/>
    <x v="1"/>
    <x v="37"/>
    <x v="2"/>
    <s v="P026"/>
    <x v="3"/>
    <n v="83934"/>
    <n v="6901"/>
    <n v="9620.8799999999992"/>
    <n v="560"/>
    <n v="43999.43"/>
    <n v="8.2200000000000006"/>
    <n v="8.11"/>
    <n v="1.39"/>
    <n v="17.18"/>
    <x v="309"/>
  </r>
  <r>
    <x v="5"/>
    <x v="0"/>
    <x v="0"/>
    <x v="46"/>
    <x v="3"/>
    <s v="P007"/>
    <x v="7"/>
    <n v="35046"/>
    <n v="564"/>
    <n v="2394.7199999999998"/>
    <n v="55"/>
    <n v="10371.94"/>
    <n v="1.61"/>
    <n v="9.75"/>
    <n v="4.25"/>
    <n v="43.54"/>
    <x v="310"/>
  </r>
  <r>
    <x v="5"/>
    <x v="0"/>
    <x v="2"/>
    <x v="15"/>
    <x v="2"/>
    <s v="P010"/>
    <x v="12"/>
    <n v="97869"/>
    <n v="11445"/>
    <n v="18036.23"/>
    <n v="820"/>
    <n v="75663.09"/>
    <n v="11.69"/>
    <n v="7.16"/>
    <n v="1.58"/>
    <n v="22"/>
    <x v="311"/>
  </r>
  <r>
    <x v="5"/>
    <x v="0"/>
    <x v="0"/>
    <x v="8"/>
    <x v="1"/>
    <s v="P010"/>
    <x v="12"/>
    <n v="85108"/>
    <n v="12288"/>
    <n v="52645.87"/>
    <n v="2030"/>
    <n v="214978.26"/>
    <n v="14.44"/>
    <n v="16.52"/>
    <n v="4.28"/>
    <n v="25.93"/>
    <x v="94"/>
  </r>
  <r>
    <x v="5"/>
    <x v="0"/>
    <x v="2"/>
    <x v="30"/>
    <x v="0"/>
    <s v="P016"/>
    <x v="4"/>
    <n v="95231"/>
    <n v="4732"/>
    <n v="14874.26"/>
    <n v="664"/>
    <n v="60153.84"/>
    <n v="4.97"/>
    <n v="14.03"/>
    <n v="3.14"/>
    <n v="22.4"/>
    <x v="312"/>
  </r>
  <r>
    <x v="5"/>
    <x v="0"/>
    <x v="2"/>
    <x v="9"/>
    <x v="3"/>
    <s v="P006"/>
    <x v="17"/>
    <n v="25312"/>
    <n v="278"/>
    <n v="942.92"/>
    <n v="42"/>
    <n v="3680.21"/>
    <n v="1.1000000000000001"/>
    <n v="15.11"/>
    <n v="3.39"/>
    <n v="22.45"/>
    <x v="313"/>
  </r>
  <r>
    <x v="5"/>
    <x v="0"/>
    <x v="0"/>
    <x v="27"/>
    <x v="2"/>
    <s v="P009"/>
    <x v="9"/>
    <n v="2303"/>
    <n v="26"/>
    <n v="30.35"/>
    <n v="1"/>
    <n v="113.44"/>
    <n v="1.1299999999999999"/>
    <n v="3.85"/>
    <n v="1.17"/>
    <n v="30.35"/>
    <x v="261"/>
  </r>
  <r>
    <x v="5"/>
    <x v="0"/>
    <x v="4"/>
    <x v="41"/>
    <x v="1"/>
    <s v="P022"/>
    <x v="19"/>
    <n v="124272"/>
    <n v="9601"/>
    <n v="42282.879999999997"/>
    <n v="2015"/>
    <n v="150951.45000000001"/>
    <n v="7.73"/>
    <n v="20.99"/>
    <n v="4.4000000000000004"/>
    <n v="20.98"/>
    <x v="211"/>
  </r>
  <r>
    <x v="5"/>
    <x v="0"/>
    <x v="3"/>
    <x v="14"/>
    <x v="0"/>
    <s v="P011"/>
    <x v="21"/>
    <n v="109056"/>
    <n v="5527"/>
    <n v="14077.58"/>
    <n v="675"/>
    <n v="49957.85"/>
    <n v="5.07"/>
    <n v="12.21"/>
    <n v="2.5499999999999998"/>
    <n v="20.86"/>
    <x v="314"/>
  </r>
  <r>
    <x v="5"/>
    <x v="0"/>
    <x v="4"/>
    <x v="26"/>
    <x v="1"/>
    <s v="P010"/>
    <x v="12"/>
    <n v="85991"/>
    <n v="10697"/>
    <n v="36985.29"/>
    <n v="743"/>
    <n v="130654.51"/>
    <n v="12.44"/>
    <n v="6.95"/>
    <n v="3.46"/>
    <n v="49.78"/>
    <x v="97"/>
  </r>
  <r>
    <x v="5"/>
    <x v="0"/>
    <x v="3"/>
    <x v="10"/>
    <x v="2"/>
    <s v="P013"/>
    <x v="20"/>
    <n v="67488"/>
    <n v="5754"/>
    <n v="16836.52"/>
    <n v="691"/>
    <n v="56230.11"/>
    <n v="8.5299999999999994"/>
    <n v="12.01"/>
    <n v="2.93"/>
    <n v="24.37"/>
    <x v="315"/>
  </r>
  <r>
    <x v="5"/>
    <x v="0"/>
    <x v="5"/>
    <x v="8"/>
    <x v="2"/>
    <s v="P001"/>
    <x v="2"/>
    <n v="78314"/>
    <n v="9769"/>
    <n v="30003.25"/>
    <n v="606"/>
    <n v="96245.06"/>
    <n v="12.47"/>
    <n v="6.2"/>
    <n v="3.07"/>
    <n v="49.51"/>
    <x v="316"/>
  </r>
  <r>
    <x v="5"/>
    <x v="0"/>
    <x v="0"/>
    <x v="37"/>
    <x v="1"/>
    <s v="P020"/>
    <x v="13"/>
    <n v="51694"/>
    <n v="2450"/>
    <n v="10830.69"/>
    <n v="360"/>
    <n v="31331.96"/>
    <n v="4.74"/>
    <n v="14.69"/>
    <n v="4.42"/>
    <n v="30.09"/>
    <x v="317"/>
  </r>
  <r>
    <x v="5"/>
    <x v="0"/>
    <x v="5"/>
    <x v="38"/>
    <x v="1"/>
    <s v="P001"/>
    <x v="2"/>
    <n v="112406"/>
    <n v="3049"/>
    <n v="3621.04"/>
    <n v="153"/>
    <n v="10004.290000000001"/>
    <n v="2.71"/>
    <n v="5.0199999999999996"/>
    <n v="1.19"/>
    <n v="23.67"/>
    <x v="264"/>
  </r>
  <r>
    <x v="5"/>
    <x v="0"/>
    <x v="0"/>
    <x v="10"/>
    <x v="0"/>
    <s v="P020"/>
    <x v="13"/>
    <n v="97100"/>
    <n v="12470"/>
    <n v="49851.7"/>
    <n v="1005"/>
    <n v="126874.52"/>
    <n v="12.84"/>
    <n v="8.06"/>
    <n v="4"/>
    <n v="49.6"/>
    <x v="318"/>
  </r>
  <r>
    <x v="5"/>
    <x v="0"/>
    <x v="0"/>
    <x v="0"/>
    <x v="1"/>
    <s v="P016"/>
    <x v="4"/>
    <n v="83766"/>
    <n v="10978"/>
    <n v="47972.15"/>
    <n v="1658"/>
    <n v="121670.45"/>
    <n v="13.11"/>
    <n v="15.1"/>
    <n v="4.37"/>
    <n v="28.93"/>
    <x v="45"/>
  </r>
  <r>
    <x v="5"/>
    <x v="0"/>
    <x v="1"/>
    <x v="19"/>
    <x v="0"/>
    <s v="P012"/>
    <x v="5"/>
    <n v="14181"/>
    <n v="1237"/>
    <n v="3991.56"/>
    <n v="225"/>
    <n v="9906.59"/>
    <n v="8.7200000000000006"/>
    <n v="18.190000000000001"/>
    <n v="3.23"/>
    <n v="17.739999999999998"/>
    <x v="160"/>
  </r>
  <r>
    <x v="5"/>
    <x v="0"/>
    <x v="4"/>
    <x v="25"/>
    <x v="3"/>
    <s v="P028"/>
    <x v="14"/>
    <n v="34442"/>
    <n v="3599"/>
    <n v="11489.98"/>
    <n v="260"/>
    <n v="28431.1"/>
    <n v="10.45"/>
    <n v="7.22"/>
    <n v="3.19"/>
    <n v="44.19"/>
    <x v="319"/>
  </r>
  <r>
    <x v="5"/>
    <x v="0"/>
    <x v="0"/>
    <x v="16"/>
    <x v="0"/>
    <s v="P014"/>
    <x v="6"/>
    <n v="69067"/>
    <n v="6280"/>
    <n v="16534.669999999998"/>
    <n v="294"/>
    <n v="38184.86"/>
    <n v="9.09"/>
    <n v="4.68"/>
    <n v="2.63"/>
    <n v="56.24"/>
    <x v="163"/>
  </r>
  <r>
    <x v="5"/>
    <x v="0"/>
    <x v="5"/>
    <x v="37"/>
    <x v="3"/>
    <s v="P001"/>
    <x v="2"/>
    <n v="123601"/>
    <n v="7909"/>
    <n v="31971.48"/>
    <n v="561"/>
    <n v="73353.33"/>
    <n v="6.4"/>
    <n v="7.09"/>
    <n v="4.04"/>
    <n v="56.99"/>
    <x v="320"/>
  </r>
  <r>
    <x v="5"/>
    <x v="0"/>
    <x v="0"/>
    <x v="7"/>
    <x v="2"/>
    <s v="P009"/>
    <x v="9"/>
    <n v="76315"/>
    <n v="9100"/>
    <n v="5553.51"/>
    <n v="404"/>
    <n v="11357.97"/>
    <n v="11.92"/>
    <n v="4.4400000000000004"/>
    <n v="0.61"/>
    <n v="13.75"/>
    <x v="321"/>
  </r>
  <r>
    <x v="5"/>
    <x v="0"/>
    <x v="0"/>
    <x v="7"/>
    <x v="2"/>
    <s v="P020"/>
    <x v="13"/>
    <n v="31211"/>
    <n v="517"/>
    <n v="1540.48"/>
    <n v="25"/>
    <n v="3081.27"/>
    <n v="1.66"/>
    <n v="4.84"/>
    <n v="2.98"/>
    <n v="61.62"/>
    <x v="322"/>
  </r>
  <r>
    <x v="5"/>
    <x v="0"/>
    <x v="5"/>
    <x v="39"/>
    <x v="2"/>
    <s v="P013"/>
    <x v="20"/>
    <n v="48134"/>
    <n v="2974"/>
    <n v="7743.79"/>
    <n v="435"/>
    <n v="14856.87"/>
    <n v="6.18"/>
    <n v="14.63"/>
    <n v="2.6"/>
    <n v="17.8"/>
    <x v="323"/>
  </r>
  <r>
    <x v="5"/>
    <x v="0"/>
    <x v="0"/>
    <x v="48"/>
    <x v="1"/>
    <s v="P001"/>
    <x v="2"/>
    <n v="88195"/>
    <n v="3112"/>
    <n v="10850.96"/>
    <n v="100"/>
    <n v="18326.75"/>
    <n v="3.53"/>
    <n v="3.21"/>
    <n v="3.49"/>
    <n v="108.51"/>
    <x v="53"/>
  </r>
  <r>
    <x v="5"/>
    <x v="0"/>
    <x v="2"/>
    <x v="18"/>
    <x v="1"/>
    <s v="P017"/>
    <x v="7"/>
    <n v="146785"/>
    <n v="18386"/>
    <n v="48012.14"/>
    <n v="587"/>
    <n v="80421.3"/>
    <n v="12.53"/>
    <n v="3.19"/>
    <n v="2.61"/>
    <n v="81.790000000000006"/>
    <x v="324"/>
  </r>
  <r>
    <x v="5"/>
    <x v="0"/>
    <x v="1"/>
    <x v="24"/>
    <x v="0"/>
    <s v="P005"/>
    <x v="27"/>
    <n v="79339"/>
    <n v="10369"/>
    <n v="30771.7"/>
    <n v="1629"/>
    <n v="48259.58"/>
    <n v="13.07"/>
    <n v="15.71"/>
    <n v="2.97"/>
    <n v="18.89"/>
    <x v="168"/>
  </r>
  <r>
    <x v="5"/>
    <x v="0"/>
    <x v="3"/>
    <x v="26"/>
    <x v="2"/>
    <s v="P011"/>
    <x v="21"/>
    <n v="88728"/>
    <n v="10177"/>
    <n v="29544.89"/>
    <n v="1009"/>
    <n v="46350.14"/>
    <n v="11.47"/>
    <n v="9.91"/>
    <n v="2.9"/>
    <n v="29.28"/>
    <x v="168"/>
  </r>
  <r>
    <x v="5"/>
    <x v="0"/>
    <x v="3"/>
    <x v="22"/>
    <x v="3"/>
    <s v="P026"/>
    <x v="3"/>
    <n v="133328"/>
    <n v="8308"/>
    <n v="36812.46"/>
    <n v="635"/>
    <n v="49779.09"/>
    <n v="6.23"/>
    <n v="7.64"/>
    <n v="4.43"/>
    <n v="57.97"/>
    <x v="274"/>
  </r>
  <r>
    <x v="5"/>
    <x v="0"/>
    <x v="1"/>
    <x v="3"/>
    <x v="1"/>
    <s v="P011"/>
    <x v="21"/>
    <n v="3997"/>
    <n v="154"/>
    <n v="95.59"/>
    <n v="10"/>
    <n v="125.97"/>
    <n v="3.85"/>
    <n v="6.49"/>
    <n v="0.62"/>
    <n v="9.56"/>
    <x v="325"/>
  </r>
  <r>
    <x v="5"/>
    <x v="0"/>
    <x v="4"/>
    <x v="1"/>
    <x v="3"/>
    <s v="P013"/>
    <x v="20"/>
    <n v="34405"/>
    <n v="4024"/>
    <n v="16896.12"/>
    <n v="168"/>
    <n v="21405.32"/>
    <n v="11.7"/>
    <n v="4.17"/>
    <n v="4.2"/>
    <n v="100.57"/>
    <x v="223"/>
  </r>
  <r>
    <x v="5"/>
    <x v="0"/>
    <x v="5"/>
    <x v="30"/>
    <x v="1"/>
    <s v="P024"/>
    <x v="11"/>
    <n v="73389"/>
    <n v="4808"/>
    <n v="8538.5400000000009"/>
    <n v="464"/>
    <n v="10583.99"/>
    <n v="6.55"/>
    <n v="9.65"/>
    <n v="1.78"/>
    <n v="18.399999999999999"/>
    <x v="326"/>
  </r>
  <r>
    <x v="5"/>
    <x v="0"/>
    <x v="5"/>
    <x v="8"/>
    <x v="3"/>
    <s v="P017"/>
    <x v="7"/>
    <n v="4163"/>
    <n v="96"/>
    <n v="187.02"/>
    <n v="12"/>
    <n v="230.24"/>
    <n v="2.31"/>
    <n v="12.5"/>
    <n v="1.95"/>
    <n v="15.58"/>
    <x v="108"/>
  </r>
  <r>
    <x v="5"/>
    <x v="0"/>
    <x v="3"/>
    <x v="18"/>
    <x v="0"/>
    <s v="P023"/>
    <x v="22"/>
    <n v="115312"/>
    <n v="11788"/>
    <n v="47941.78"/>
    <n v="481"/>
    <n v="58397.24"/>
    <n v="10.220000000000001"/>
    <n v="4.08"/>
    <n v="4.07"/>
    <n v="99.67"/>
    <x v="327"/>
  </r>
  <r>
    <x v="5"/>
    <x v="0"/>
    <x v="2"/>
    <x v="7"/>
    <x v="0"/>
    <s v="P021"/>
    <x v="16"/>
    <n v="109419"/>
    <n v="12487"/>
    <n v="55298.15"/>
    <n v="502"/>
    <n v="65315.94"/>
    <n v="11.41"/>
    <n v="4.0199999999999996"/>
    <n v="4.43"/>
    <n v="110.16"/>
    <x v="328"/>
  </r>
  <r>
    <x v="5"/>
    <x v="0"/>
    <x v="5"/>
    <x v="14"/>
    <x v="3"/>
    <s v="P018"/>
    <x v="25"/>
    <n v="40451"/>
    <n v="1810"/>
    <n v="4084.98"/>
    <n v="55"/>
    <n v="4020.52"/>
    <n v="4.47"/>
    <n v="3.04"/>
    <n v="2.2599999999999998"/>
    <n v="74.27"/>
    <x v="225"/>
  </r>
  <r>
    <x v="5"/>
    <x v="0"/>
    <x v="5"/>
    <x v="25"/>
    <x v="2"/>
    <s v="P021"/>
    <x v="16"/>
    <n v="102476"/>
    <n v="8530"/>
    <n v="29903.63"/>
    <n v="267"/>
    <n v="27193.96"/>
    <n v="8.32"/>
    <n v="3.13"/>
    <n v="3.51"/>
    <n v="112"/>
    <x v="329"/>
  </r>
  <r>
    <x v="5"/>
    <x v="0"/>
    <x v="4"/>
    <x v="9"/>
    <x v="2"/>
    <s v="P022"/>
    <x v="19"/>
    <n v="38170"/>
    <n v="2262"/>
    <n v="8775.52"/>
    <n v="137"/>
    <n v="7921.72"/>
    <n v="5.93"/>
    <n v="6.06"/>
    <n v="3.88"/>
    <n v="64.05"/>
    <x v="330"/>
  </r>
  <r>
    <x v="5"/>
    <x v="0"/>
    <x v="1"/>
    <x v="38"/>
    <x v="0"/>
    <s v="P001"/>
    <x v="2"/>
    <n v="2790"/>
    <n v="314"/>
    <n v="341.64"/>
    <n v="16"/>
    <n v="290.93"/>
    <n v="11.25"/>
    <n v="5.0999999999999996"/>
    <n v="1.0900000000000001"/>
    <n v="21.35"/>
    <x v="331"/>
  </r>
  <r>
    <x v="5"/>
    <x v="0"/>
    <x v="4"/>
    <x v="47"/>
    <x v="2"/>
    <s v="P025"/>
    <x v="23"/>
    <n v="95053"/>
    <n v="7583"/>
    <n v="26230.13"/>
    <n v="401"/>
    <n v="19333.73"/>
    <n v="7.98"/>
    <n v="5.29"/>
    <n v="3.46"/>
    <n v="65.41"/>
    <x v="332"/>
  </r>
  <r>
    <x v="5"/>
    <x v="0"/>
    <x v="2"/>
    <x v="45"/>
    <x v="2"/>
    <s v="P012"/>
    <x v="5"/>
    <n v="31910"/>
    <n v="2772"/>
    <n v="10507.11"/>
    <n v="298"/>
    <n v="6530.7"/>
    <n v="8.69"/>
    <n v="10.75"/>
    <n v="3.79"/>
    <n v="35.26"/>
    <x v="333"/>
  </r>
  <r>
    <x v="5"/>
    <x v="0"/>
    <x v="4"/>
    <x v="3"/>
    <x v="3"/>
    <s v="P025"/>
    <x v="23"/>
    <n v="14760"/>
    <n v="1552"/>
    <n v="6548.25"/>
    <n v="81"/>
    <n v="1374.39"/>
    <n v="10.51"/>
    <n v="5.22"/>
    <n v="4.22"/>
    <n v="80.84"/>
    <x v="334"/>
  </r>
  <r>
    <x v="6"/>
    <x v="0"/>
    <x v="1"/>
    <x v="13"/>
    <x v="1"/>
    <s v="P026"/>
    <x v="3"/>
    <n v="125410"/>
    <n v="12366"/>
    <n v="7257.59"/>
    <n v="2593"/>
    <n v="438793.29"/>
    <n v="9.86"/>
    <n v="20.97"/>
    <n v="0.59"/>
    <n v="2.8"/>
    <x v="335"/>
  </r>
  <r>
    <x v="6"/>
    <x v="0"/>
    <x v="1"/>
    <x v="22"/>
    <x v="0"/>
    <s v="P004"/>
    <x v="9"/>
    <n v="3987"/>
    <n v="130"/>
    <n v="84.63"/>
    <n v="18"/>
    <n v="3562.15"/>
    <n v="3.26"/>
    <n v="13.85"/>
    <n v="0.65"/>
    <n v="4.7"/>
    <x v="336"/>
  </r>
  <r>
    <x v="6"/>
    <x v="0"/>
    <x v="2"/>
    <x v="46"/>
    <x v="0"/>
    <s v="P020"/>
    <x v="13"/>
    <n v="14997"/>
    <n v="948"/>
    <n v="946.43"/>
    <n v="187"/>
    <n v="29926.82"/>
    <n v="6.32"/>
    <n v="19.73"/>
    <n v="1"/>
    <n v="5.0599999999999996"/>
    <x v="337"/>
  </r>
  <r>
    <x v="6"/>
    <x v="0"/>
    <x v="2"/>
    <x v="33"/>
    <x v="2"/>
    <s v="P014"/>
    <x v="6"/>
    <n v="18562"/>
    <n v="2274"/>
    <n v="2278.2600000000002"/>
    <n v="391"/>
    <n v="64063.6"/>
    <n v="12.25"/>
    <n v="17.190000000000001"/>
    <n v="1"/>
    <n v="5.83"/>
    <x v="338"/>
  </r>
  <r>
    <x v="6"/>
    <x v="0"/>
    <x v="0"/>
    <x v="8"/>
    <x v="3"/>
    <s v="P007"/>
    <x v="7"/>
    <n v="147110"/>
    <n v="19883"/>
    <n v="16114.57"/>
    <n v="2462"/>
    <n v="427698.08"/>
    <n v="13.52"/>
    <n v="12.38"/>
    <n v="0.81"/>
    <n v="6.55"/>
    <x v="339"/>
  </r>
  <r>
    <x v="6"/>
    <x v="0"/>
    <x v="0"/>
    <x v="10"/>
    <x v="0"/>
    <s v="P026"/>
    <x v="3"/>
    <n v="140863"/>
    <n v="19642"/>
    <n v="17217.46"/>
    <n v="3492"/>
    <n v="411197.97"/>
    <n v="13.94"/>
    <n v="17.78"/>
    <n v="0.88"/>
    <n v="4.93"/>
    <x v="340"/>
  </r>
  <r>
    <x v="6"/>
    <x v="0"/>
    <x v="3"/>
    <x v="29"/>
    <x v="2"/>
    <s v="P016"/>
    <x v="4"/>
    <n v="64453"/>
    <n v="670"/>
    <n v="340.38"/>
    <n v="114"/>
    <n v="7639.36"/>
    <n v="1.04"/>
    <n v="17.010000000000002"/>
    <n v="0.51"/>
    <n v="2.99"/>
    <x v="341"/>
  </r>
  <r>
    <x v="6"/>
    <x v="0"/>
    <x v="1"/>
    <x v="9"/>
    <x v="1"/>
    <s v="P002"/>
    <x v="8"/>
    <n v="122463"/>
    <n v="775"/>
    <n v="949.95"/>
    <n v="164"/>
    <n v="20436.59"/>
    <n v="0.63"/>
    <n v="21.16"/>
    <n v="1.23"/>
    <n v="5.79"/>
    <x v="342"/>
  </r>
  <r>
    <x v="6"/>
    <x v="0"/>
    <x v="1"/>
    <x v="11"/>
    <x v="0"/>
    <s v="P017"/>
    <x v="7"/>
    <n v="44287"/>
    <n v="6267"/>
    <n v="12427.59"/>
    <n v="1332"/>
    <n v="241815.78"/>
    <n v="14.15"/>
    <n v="21.25"/>
    <n v="1.98"/>
    <n v="9.33"/>
    <x v="343"/>
  </r>
  <r>
    <x v="6"/>
    <x v="0"/>
    <x v="5"/>
    <x v="28"/>
    <x v="3"/>
    <s v="P003"/>
    <x v="0"/>
    <n v="39268"/>
    <n v="3706"/>
    <n v="3264.57"/>
    <n v="383"/>
    <n v="56725.41"/>
    <n v="9.44"/>
    <n v="10.33"/>
    <n v="0.88"/>
    <n v="8.52"/>
    <x v="344"/>
  </r>
  <r>
    <x v="6"/>
    <x v="0"/>
    <x v="5"/>
    <x v="45"/>
    <x v="0"/>
    <s v="P017"/>
    <x v="7"/>
    <n v="56072"/>
    <n v="5518"/>
    <n v="9161.85"/>
    <n v="1044"/>
    <n v="148116.44"/>
    <n v="9.84"/>
    <n v="18.920000000000002"/>
    <n v="1.66"/>
    <n v="8.7799999999999994"/>
    <x v="345"/>
  </r>
  <r>
    <x v="6"/>
    <x v="0"/>
    <x v="5"/>
    <x v="30"/>
    <x v="0"/>
    <s v="P006"/>
    <x v="17"/>
    <n v="52295"/>
    <n v="4724"/>
    <n v="7882.2"/>
    <n v="746"/>
    <n v="126630.07"/>
    <n v="9.0299999999999994"/>
    <n v="15.79"/>
    <n v="1.67"/>
    <n v="10.57"/>
    <x v="346"/>
  </r>
  <r>
    <x v="6"/>
    <x v="0"/>
    <x v="5"/>
    <x v="43"/>
    <x v="1"/>
    <s v="P001"/>
    <x v="2"/>
    <n v="85145"/>
    <n v="4421"/>
    <n v="3645.41"/>
    <n v="817"/>
    <n v="51380.5"/>
    <n v="5.19"/>
    <n v="18.48"/>
    <n v="0.82"/>
    <n v="4.46"/>
    <x v="347"/>
  </r>
  <r>
    <x v="6"/>
    <x v="0"/>
    <x v="2"/>
    <x v="6"/>
    <x v="1"/>
    <s v="P008"/>
    <x v="10"/>
    <n v="115243"/>
    <n v="7802"/>
    <n v="5702.27"/>
    <n v="1381"/>
    <n v="75063.98"/>
    <n v="6.77"/>
    <n v="17.7"/>
    <n v="0.73"/>
    <n v="4.13"/>
    <x v="348"/>
  </r>
  <r>
    <x v="6"/>
    <x v="0"/>
    <x v="5"/>
    <x v="20"/>
    <x v="1"/>
    <s v="P023"/>
    <x v="22"/>
    <n v="47746"/>
    <n v="3303"/>
    <n v="4246.88"/>
    <n v="287"/>
    <n v="55559.78"/>
    <n v="6.92"/>
    <n v="8.69"/>
    <n v="1.29"/>
    <n v="14.8"/>
    <x v="349"/>
  </r>
  <r>
    <x v="6"/>
    <x v="0"/>
    <x v="4"/>
    <x v="9"/>
    <x v="0"/>
    <s v="P019"/>
    <x v="24"/>
    <n v="77951"/>
    <n v="3808"/>
    <n v="11512.95"/>
    <n v="714"/>
    <n v="142531.46"/>
    <n v="4.8899999999999997"/>
    <n v="18.75"/>
    <n v="3.02"/>
    <n v="16.12"/>
    <x v="350"/>
  </r>
  <r>
    <x v="6"/>
    <x v="0"/>
    <x v="3"/>
    <x v="49"/>
    <x v="1"/>
    <s v="P007"/>
    <x v="7"/>
    <n v="72695"/>
    <n v="6594"/>
    <n v="16257.32"/>
    <n v="1007"/>
    <n v="196077.41"/>
    <n v="9.07"/>
    <n v="15.27"/>
    <n v="2.4700000000000002"/>
    <n v="16.14"/>
    <x v="351"/>
  </r>
  <r>
    <x v="6"/>
    <x v="0"/>
    <x v="5"/>
    <x v="23"/>
    <x v="2"/>
    <s v="P004"/>
    <x v="9"/>
    <n v="93263"/>
    <n v="4053"/>
    <n v="9124.3799999999992"/>
    <n v="713"/>
    <n v="109511.05"/>
    <n v="4.3499999999999996"/>
    <n v="17.59"/>
    <n v="2.25"/>
    <n v="12.8"/>
    <x v="352"/>
  </r>
  <r>
    <x v="6"/>
    <x v="0"/>
    <x v="5"/>
    <x v="31"/>
    <x v="1"/>
    <s v="P014"/>
    <x v="6"/>
    <n v="98827"/>
    <n v="2263"/>
    <n v="3241.25"/>
    <n v="309"/>
    <n v="36684.959999999999"/>
    <n v="2.29"/>
    <n v="13.65"/>
    <n v="1.43"/>
    <n v="10.49"/>
    <x v="353"/>
  </r>
  <r>
    <x v="6"/>
    <x v="0"/>
    <x v="4"/>
    <x v="3"/>
    <x v="0"/>
    <s v="P005"/>
    <x v="27"/>
    <n v="75167"/>
    <n v="2720"/>
    <n v="7240.33"/>
    <n v="392"/>
    <n v="78296.639999999999"/>
    <n v="3.62"/>
    <n v="14.41"/>
    <n v="2.66"/>
    <n v="18.47"/>
    <x v="354"/>
  </r>
  <r>
    <x v="6"/>
    <x v="0"/>
    <x v="1"/>
    <x v="34"/>
    <x v="0"/>
    <s v="P012"/>
    <x v="5"/>
    <n v="12696"/>
    <n v="1174"/>
    <n v="1258.67"/>
    <n v="199"/>
    <n v="12684.28"/>
    <n v="9.25"/>
    <n v="16.95"/>
    <n v="1.07"/>
    <n v="6.32"/>
    <x v="355"/>
  </r>
  <r>
    <x v="6"/>
    <x v="0"/>
    <x v="1"/>
    <x v="8"/>
    <x v="3"/>
    <s v="P020"/>
    <x v="13"/>
    <n v="62190"/>
    <n v="1664"/>
    <n v="2880.67"/>
    <n v="283"/>
    <n v="27684.06"/>
    <n v="2.68"/>
    <n v="17.010000000000002"/>
    <n v="1.73"/>
    <n v="10.18"/>
    <x v="356"/>
  </r>
  <r>
    <x v="6"/>
    <x v="0"/>
    <x v="3"/>
    <x v="16"/>
    <x v="2"/>
    <s v="P016"/>
    <x v="4"/>
    <n v="68695"/>
    <n v="6607"/>
    <n v="23289.02"/>
    <n v="1298"/>
    <n v="222175.05"/>
    <n v="9.6199999999999992"/>
    <n v="19.649999999999999"/>
    <n v="3.52"/>
    <n v="17.940000000000001"/>
    <x v="357"/>
  </r>
  <r>
    <x v="6"/>
    <x v="0"/>
    <x v="4"/>
    <x v="33"/>
    <x v="2"/>
    <s v="P022"/>
    <x v="19"/>
    <n v="47157"/>
    <n v="4967"/>
    <n v="20113.39"/>
    <n v="973"/>
    <n v="190425.79"/>
    <n v="10.53"/>
    <n v="19.59"/>
    <n v="4.05"/>
    <n v="20.67"/>
    <x v="358"/>
  </r>
  <r>
    <x v="6"/>
    <x v="0"/>
    <x v="4"/>
    <x v="33"/>
    <x v="0"/>
    <s v="P022"/>
    <x v="19"/>
    <n v="97760"/>
    <n v="8424"/>
    <n v="17731.84"/>
    <n v="1674"/>
    <n v="165872.26999999999"/>
    <n v="8.6199999999999992"/>
    <n v="19.87"/>
    <n v="2.1"/>
    <n v="10.59"/>
    <x v="359"/>
  </r>
  <r>
    <x v="6"/>
    <x v="0"/>
    <x v="2"/>
    <x v="32"/>
    <x v="3"/>
    <s v="P012"/>
    <x v="5"/>
    <n v="48940"/>
    <n v="4687"/>
    <n v="13114.34"/>
    <n v="721"/>
    <n v="112536.07"/>
    <n v="9.58"/>
    <n v="15.38"/>
    <n v="2.8"/>
    <n v="18.190000000000001"/>
    <x v="360"/>
  </r>
  <r>
    <x v="6"/>
    <x v="0"/>
    <x v="3"/>
    <x v="23"/>
    <x v="0"/>
    <s v="P003"/>
    <x v="0"/>
    <n v="28244"/>
    <n v="2537"/>
    <n v="3936.46"/>
    <n v="514"/>
    <n v="33050.949999999997"/>
    <n v="8.98"/>
    <n v="20.260000000000002"/>
    <n v="1.55"/>
    <n v="7.66"/>
    <x v="361"/>
  </r>
  <r>
    <x v="6"/>
    <x v="0"/>
    <x v="3"/>
    <x v="1"/>
    <x v="3"/>
    <s v="P001"/>
    <x v="2"/>
    <n v="103599"/>
    <n v="6581"/>
    <n v="21861.5"/>
    <n v="1345"/>
    <n v="181598.45"/>
    <n v="6.35"/>
    <n v="20.440000000000001"/>
    <n v="3.32"/>
    <n v="16.25"/>
    <x v="19"/>
  </r>
  <r>
    <x v="6"/>
    <x v="0"/>
    <x v="4"/>
    <x v="44"/>
    <x v="2"/>
    <s v="P006"/>
    <x v="17"/>
    <n v="118988"/>
    <n v="2460"/>
    <n v="6500.12"/>
    <n v="430"/>
    <n v="50402.9"/>
    <n v="2.0699999999999998"/>
    <n v="17.48"/>
    <n v="2.64"/>
    <n v="15.12"/>
    <x v="362"/>
  </r>
  <r>
    <x v="6"/>
    <x v="0"/>
    <x v="5"/>
    <x v="10"/>
    <x v="0"/>
    <s v="P020"/>
    <x v="13"/>
    <n v="60958"/>
    <n v="3780"/>
    <n v="9072.44"/>
    <n v="364"/>
    <n v="68326.06"/>
    <n v="6.2"/>
    <n v="9.6300000000000008"/>
    <n v="2.4"/>
    <n v="24.92"/>
    <x v="363"/>
  </r>
  <r>
    <x v="6"/>
    <x v="0"/>
    <x v="2"/>
    <x v="4"/>
    <x v="3"/>
    <s v="P015"/>
    <x v="26"/>
    <n v="3168"/>
    <n v="336"/>
    <n v="945.66"/>
    <n v="54"/>
    <n v="6731.06"/>
    <n v="10.61"/>
    <n v="16.07"/>
    <n v="2.81"/>
    <n v="17.510000000000002"/>
    <x v="141"/>
  </r>
  <r>
    <x v="6"/>
    <x v="0"/>
    <x v="4"/>
    <x v="47"/>
    <x v="2"/>
    <s v="P015"/>
    <x v="26"/>
    <n v="77072"/>
    <n v="1303"/>
    <n v="2275.39"/>
    <n v="144"/>
    <n v="15957.87"/>
    <n v="1.69"/>
    <n v="11.05"/>
    <n v="1.75"/>
    <n v="15.8"/>
    <x v="364"/>
  </r>
  <r>
    <x v="6"/>
    <x v="0"/>
    <x v="5"/>
    <x v="1"/>
    <x v="0"/>
    <s v="P028"/>
    <x v="14"/>
    <n v="116238"/>
    <n v="9079"/>
    <n v="22716.84"/>
    <n v="897"/>
    <n v="155719.37"/>
    <n v="7.81"/>
    <n v="9.8800000000000008"/>
    <n v="2.5"/>
    <n v="25.33"/>
    <x v="25"/>
  </r>
  <r>
    <x v="6"/>
    <x v="0"/>
    <x v="1"/>
    <x v="13"/>
    <x v="2"/>
    <s v="P012"/>
    <x v="5"/>
    <n v="142289"/>
    <n v="14162"/>
    <n v="18686.82"/>
    <n v="2341"/>
    <n v="120008.02"/>
    <n v="9.9499999999999993"/>
    <n v="16.53"/>
    <n v="1.32"/>
    <n v="7.98"/>
    <x v="365"/>
  </r>
  <r>
    <x v="6"/>
    <x v="0"/>
    <x v="3"/>
    <x v="17"/>
    <x v="0"/>
    <s v="P016"/>
    <x v="4"/>
    <n v="78508"/>
    <n v="9148"/>
    <n v="19744.150000000001"/>
    <n v="1592"/>
    <n v="123382.52"/>
    <n v="11.65"/>
    <n v="17.399999999999999"/>
    <n v="2.16"/>
    <n v="12.4"/>
    <x v="366"/>
  </r>
  <r>
    <x v="6"/>
    <x v="0"/>
    <x v="1"/>
    <x v="26"/>
    <x v="3"/>
    <s v="P018"/>
    <x v="25"/>
    <n v="103346"/>
    <n v="8313"/>
    <n v="29648.36"/>
    <n v="1070"/>
    <n v="183157.67"/>
    <n v="8.0399999999999991"/>
    <n v="12.87"/>
    <n v="3.57"/>
    <n v="27.71"/>
    <x v="144"/>
  </r>
  <r>
    <x v="6"/>
    <x v="0"/>
    <x v="3"/>
    <x v="36"/>
    <x v="0"/>
    <s v="P008"/>
    <x v="10"/>
    <n v="52493"/>
    <n v="1899"/>
    <n v="2876.28"/>
    <n v="118"/>
    <n v="17121.77"/>
    <n v="3.62"/>
    <n v="6.21"/>
    <n v="1.51"/>
    <n v="24.38"/>
    <x v="367"/>
  </r>
  <r>
    <x v="6"/>
    <x v="0"/>
    <x v="5"/>
    <x v="3"/>
    <x v="2"/>
    <s v="P014"/>
    <x v="6"/>
    <n v="107073"/>
    <n v="9495"/>
    <n v="10136.129999999999"/>
    <n v="554"/>
    <n v="57022.33"/>
    <n v="8.8699999999999992"/>
    <n v="5.83"/>
    <n v="1.07"/>
    <n v="18.3"/>
    <x v="368"/>
  </r>
  <r>
    <x v="6"/>
    <x v="0"/>
    <x v="4"/>
    <x v="26"/>
    <x v="1"/>
    <s v="P019"/>
    <x v="24"/>
    <n v="144989"/>
    <n v="2305"/>
    <n v="4972.41"/>
    <n v="173"/>
    <n v="22132.44"/>
    <n v="1.59"/>
    <n v="7.51"/>
    <n v="2.16"/>
    <n v="28.74"/>
    <x v="369"/>
  </r>
  <r>
    <x v="6"/>
    <x v="0"/>
    <x v="2"/>
    <x v="29"/>
    <x v="1"/>
    <s v="P024"/>
    <x v="11"/>
    <n v="114964"/>
    <n v="4272"/>
    <n v="11014.93"/>
    <n v="362"/>
    <n v="48512.02"/>
    <n v="3.72"/>
    <n v="8.4700000000000006"/>
    <n v="2.58"/>
    <n v="30.43"/>
    <x v="370"/>
  </r>
  <r>
    <x v="6"/>
    <x v="0"/>
    <x v="5"/>
    <x v="11"/>
    <x v="2"/>
    <s v="P016"/>
    <x v="4"/>
    <n v="124464"/>
    <n v="17689"/>
    <n v="75651.05"/>
    <n v="1564"/>
    <n v="254850.1"/>
    <n v="14.21"/>
    <n v="8.84"/>
    <n v="4.28"/>
    <n v="48.37"/>
    <x v="371"/>
  </r>
  <r>
    <x v="6"/>
    <x v="0"/>
    <x v="1"/>
    <x v="19"/>
    <x v="0"/>
    <s v="P023"/>
    <x v="22"/>
    <n v="36110"/>
    <n v="1957"/>
    <n v="4842.24"/>
    <n v="118"/>
    <n v="15732.93"/>
    <n v="5.42"/>
    <n v="6.03"/>
    <n v="2.4700000000000002"/>
    <n v="41.04"/>
    <x v="372"/>
  </r>
  <r>
    <x v="6"/>
    <x v="0"/>
    <x v="5"/>
    <x v="22"/>
    <x v="1"/>
    <s v="P028"/>
    <x v="14"/>
    <n v="79548"/>
    <n v="5935"/>
    <n v="16281.11"/>
    <n v="808"/>
    <n v="52417.53"/>
    <n v="7.46"/>
    <n v="13.61"/>
    <n v="2.74"/>
    <n v="20.149999999999999"/>
    <x v="373"/>
  </r>
  <r>
    <x v="6"/>
    <x v="0"/>
    <x v="5"/>
    <x v="19"/>
    <x v="3"/>
    <s v="P017"/>
    <x v="7"/>
    <n v="81382"/>
    <n v="5292"/>
    <n v="22065.42"/>
    <n v="362"/>
    <n v="67724.17"/>
    <n v="6.5"/>
    <n v="6.84"/>
    <n v="4.17"/>
    <n v="60.95"/>
    <x v="374"/>
  </r>
  <r>
    <x v="6"/>
    <x v="0"/>
    <x v="4"/>
    <x v="48"/>
    <x v="3"/>
    <s v="P013"/>
    <x v="20"/>
    <n v="104489"/>
    <n v="14249"/>
    <n v="26721.31"/>
    <n v="598"/>
    <n v="73025.58"/>
    <n v="13.64"/>
    <n v="4.2"/>
    <n v="1.88"/>
    <n v="44.68"/>
    <x v="375"/>
  </r>
  <r>
    <x v="6"/>
    <x v="0"/>
    <x v="3"/>
    <x v="2"/>
    <x v="1"/>
    <s v="P020"/>
    <x v="13"/>
    <n v="53363"/>
    <n v="2355"/>
    <n v="8361.49"/>
    <n v="466"/>
    <n v="22460.17"/>
    <n v="4.41"/>
    <n v="19.79"/>
    <n v="3.55"/>
    <n v="17.940000000000001"/>
    <x v="376"/>
  </r>
  <r>
    <x v="6"/>
    <x v="0"/>
    <x v="2"/>
    <x v="24"/>
    <x v="0"/>
    <s v="P001"/>
    <x v="2"/>
    <n v="100684"/>
    <n v="4780"/>
    <n v="3549.67"/>
    <n v="586"/>
    <n v="9190.98"/>
    <n v="4.75"/>
    <n v="12.26"/>
    <n v="0.74"/>
    <n v="6.06"/>
    <x v="216"/>
  </r>
  <r>
    <x v="6"/>
    <x v="0"/>
    <x v="1"/>
    <x v="12"/>
    <x v="2"/>
    <s v="P029"/>
    <x v="1"/>
    <n v="56318"/>
    <n v="1443"/>
    <n v="1295.3499999999999"/>
    <n v="126"/>
    <n v="3112.7"/>
    <n v="2.56"/>
    <n v="8.73"/>
    <n v="0.9"/>
    <n v="10.28"/>
    <x v="377"/>
  </r>
  <r>
    <x v="6"/>
    <x v="0"/>
    <x v="4"/>
    <x v="45"/>
    <x v="2"/>
    <s v="P024"/>
    <x v="11"/>
    <n v="62286"/>
    <n v="394"/>
    <n v="529.26"/>
    <n v="43"/>
    <n v="1233.07"/>
    <n v="0.63"/>
    <n v="10.91"/>
    <n v="1.34"/>
    <n v="12.31"/>
    <x v="105"/>
  </r>
  <r>
    <x v="6"/>
    <x v="0"/>
    <x v="2"/>
    <x v="20"/>
    <x v="2"/>
    <s v="P012"/>
    <x v="5"/>
    <n v="38917"/>
    <n v="2447"/>
    <n v="8852.34"/>
    <n v="331"/>
    <n v="19859.34"/>
    <n v="6.29"/>
    <n v="13.53"/>
    <n v="3.62"/>
    <n v="26.74"/>
    <x v="47"/>
  </r>
  <r>
    <x v="6"/>
    <x v="0"/>
    <x v="2"/>
    <x v="45"/>
    <x v="0"/>
    <s v="P015"/>
    <x v="26"/>
    <n v="123110"/>
    <n v="12210"/>
    <n v="25608.720000000001"/>
    <n v="402"/>
    <n v="56039.58"/>
    <n v="9.92"/>
    <n v="3.29"/>
    <n v="2.1"/>
    <n v="63.7"/>
    <x v="378"/>
  </r>
  <r>
    <x v="6"/>
    <x v="0"/>
    <x v="5"/>
    <x v="15"/>
    <x v="2"/>
    <s v="P013"/>
    <x v="20"/>
    <n v="47534"/>
    <n v="1344"/>
    <n v="1584.63"/>
    <n v="223"/>
    <n v="3306.55"/>
    <n v="2.83"/>
    <n v="16.59"/>
    <n v="1.18"/>
    <n v="7.11"/>
    <x v="379"/>
  </r>
  <r>
    <x v="6"/>
    <x v="0"/>
    <x v="3"/>
    <x v="21"/>
    <x v="0"/>
    <s v="P025"/>
    <x v="23"/>
    <n v="134904"/>
    <n v="810"/>
    <n v="1121.46"/>
    <n v="39"/>
    <n v="2173.91"/>
    <n v="0.6"/>
    <n v="4.8099999999999996"/>
    <n v="1.38"/>
    <n v="28.76"/>
    <x v="165"/>
  </r>
  <r>
    <x v="6"/>
    <x v="0"/>
    <x v="2"/>
    <x v="10"/>
    <x v="1"/>
    <s v="P008"/>
    <x v="10"/>
    <n v="113724"/>
    <n v="9613"/>
    <n v="40253.35"/>
    <n v="1780"/>
    <n v="75417.850000000006"/>
    <n v="8.4499999999999993"/>
    <n v="18.52"/>
    <n v="4.1900000000000004"/>
    <n v="22.61"/>
    <x v="52"/>
  </r>
  <r>
    <x v="6"/>
    <x v="0"/>
    <x v="2"/>
    <x v="34"/>
    <x v="3"/>
    <s v="P020"/>
    <x v="13"/>
    <n v="99705"/>
    <n v="9451"/>
    <n v="40359.839999999997"/>
    <n v="1581"/>
    <n v="74045"/>
    <n v="9.48"/>
    <n v="16.73"/>
    <n v="4.2699999999999996"/>
    <n v="25.53"/>
    <x v="380"/>
  </r>
  <r>
    <x v="6"/>
    <x v="0"/>
    <x v="1"/>
    <x v="9"/>
    <x v="0"/>
    <s v="P023"/>
    <x v="22"/>
    <n v="124074"/>
    <n v="18325"/>
    <n v="57512.5"/>
    <n v="2759"/>
    <n v="103079.56"/>
    <n v="14.77"/>
    <n v="15.06"/>
    <n v="3.14"/>
    <n v="20.85"/>
    <x v="381"/>
  </r>
  <r>
    <x v="6"/>
    <x v="0"/>
    <x v="4"/>
    <x v="40"/>
    <x v="1"/>
    <s v="P028"/>
    <x v="14"/>
    <n v="20671"/>
    <n v="458"/>
    <n v="818.86"/>
    <n v="36"/>
    <n v="1421.26"/>
    <n v="2.2200000000000002"/>
    <n v="7.86"/>
    <n v="1.79"/>
    <n v="22.75"/>
    <x v="382"/>
  </r>
  <r>
    <x v="6"/>
    <x v="0"/>
    <x v="3"/>
    <x v="49"/>
    <x v="1"/>
    <s v="P017"/>
    <x v="7"/>
    <n v="17798"/>
    <n v="1606"/>
    <n v="3943.9"/>
    <n v="314"/>
    <n v="6713.42"/>
    <n v="9.02"/>
    <n v="19.55"/>
    <n v="2.46"/>
    <n v="12.56"/>
    <x v="383"/>
  </r>
  <r>
    <x v="6"/>
    <x v="0"/>
    <x v="0"/>
    <x v="42"/>
    <x v="1"/>
    <s v="P020"/>
    <x v="13"/>
    <n v="29020"/>
    <n v="3885"/>
    <n v="16097.15"/>
    <n v="127"/>
    <n v="24850.03"/>
    <n v="13.39"/>
    <n v="3.27"/>
    <n v="4.1399999999999997"/>
    <n v="126.75"/>
    <x v="384"/>
  </r>
  <r>
    <x v="6"/>
    <x v="0"/>
    <x v="2"/>
    <x v="10"/>
    <x v="3"/>
    <s v="P027"/>
    <x v="18"/>
    <n v="125184"/>
    <n v="8699"/>
    <n v="10745.77"/>
    <n v="1789"/>
    <n v="15911.24"/>
    <n v="6.95"/>
    <n v="20.57"/>
    <n v="1.24"/>
    <n v="6.01"/>
    <x v="169"/>
  </r>
  <r>
    <x v="6"/>
    <x v="0"/>
    <x v="0"/>
    <x v="23"/>
    <x v="1"/>
    <s v="P009"/>
    <x v="9"/>
    <n v="131377"/>
    <n v="1003"/>
    <n v="4186.87"/>
    <n v="125"/>
    <n v="6151.98"/>
    <n v="0.76"/>
    <n v="12.46"/>
    <n v="4.17"/>
    <n v="33.49"/>
    <x v="385"/>
  </r>
  <r>
    <x v="6"/>
    <x v="0"/>
    <x v="5"/>
    <x v="0"/>
    <x v="1"/>
    <s v="P007"/>
    <x v="7"/>
    <n v="96412"/>
    <n v="10791"/>
    <n v="38951.089999999997"/>
    <n v="647"/>
    <n v="56094.47"/>
    <n v="11.19"/>
    <n v="6"/>
    <n v="3.61"/>
    <n v="60.2"/>
    <x v="386"/>
  </r>
  <r>
    <x v="6"/>
    <x v="0"/>
    <x v="3"/>
    <x v="43"/>
    <x v="3"/>
    <s v="P029"/>
    <x v="1"/>
    <n v="37282"/>
    <n v="5323"/>
    <n v="23926.22"/>
    <n v="535"/>
    <n v="33847.629999999997"/>
    <n v="14.28"/>
    <n v="10.050000000000001"/>
    <n v="4.49"/>
    <n v="44.72"/>
    <x v="387"/>
  </r>
  <r>
    <x v="6"/>
    <x v="0"/>
    <x v="5"/>
    <x v="36"/>
    <x v="3"/>
    <s v="P023"/>
    <x v="22"/>
    <n v="53992"/>
    <n v="4969"/>
    <n v="13735.28"/>
    <n v="422"/>
    <n v="19194.34"/>
    <n v="9.1999999999999993"/>
    <n v="8.49"/>
    <n v="2.76"/>
    <n v="32.549999999999997"/>
    <x v="388"/>
  </r>
  <r>
    <x v="6"/>
    <x v="0"/>
    <x v="2"/>
    <x v="29"/>
    <x v="1"/>
    <s v="P005"/>
    <x v="27"/>
    <n v="108098"/>
    <n v="12141"/>
    <n v="16903.25"/>
    <n v="603"/>
    <n v="23665.599999999999"/>
    <n v="11.23"/>
    <n v="4.97"/>
    <n v="1.39"/>
    <n v="28.03"/>
    <x v="388"/>
  </r>
  <r>
    <x v="6"/>
    <x v="0"/>
    <x v="2"/>
    <x v="23"/>
    <x v="2"/>
    <s v="P011"/>
    <x v="21"/>
    <n v="86646"/>
    <n v="6276"/>
    <n v="26590.71"/>
    <n v="1051"/>
    <n v="34934.019999999997"/>
    <n v="7.24"/>
    <n v="16.75"/>
    <n v="4.24"/>
    <n v="25.3"/>
    <x v="389"/>
  </r>
  <r>
    <x v="6"/>
    <x v="0"/>
    <x v="5"/>
    <x v="35"/>
    <x v="2"/>
    <s v="P008"/>
    <x v="10"/>
    <n v="110740"/>
    <n v="7151"/>
    <n v="25771.73"/>
    <n v="234"/>
    <n v="31308.25"/>
    <n v="6.46"/>
    <n v="3.27"/>
    <n v="3.6"/>
    <n v="110.14"/>
    <x v="390"/>
  </r>
  <r>
    <x v="6"/>
    <x v="0"/>
    <x v="3"/>
    <x v="9"/>
    <x v="0"/>
    <s v="P011"/>
    <x v="21"/>
    <n v="78600"/>
    <n v="6503"/>
    <n v="14576.52"/>
    <n v="738"/>
    <n v="16805.57"/>
    <n v="8.27"/>
    <n v="11.35"/>
    <n v="2.2400000000000002"/>
    <n v="19.75"/>
    <x v="54"/>
  </r>
  <r>
    <x v="6"/>
    <x v="0"/>
    <x v="3"/>
    <x v="29"/>
    <x v="2"/>
    <s v="P008"/>
    <x v="10"/>
    <n v="58826"/>
    <n v="7383"/>
    <n v="3421.86"/>
    <n v="604"/>
    <n v="3309.1"/>
    <n v="12.55"/>
    <n v="8.18"/>
    <n v="0.46"/>
    <n v="5.67"/>
    <x v="226"/>
  </r>
  <r>
    <x v="6"/>
    <x v="0"/>
    <x v="1"/>
    <x v="27"/>
    <x v="3"/>
    <s v="P020"/>
    <x v="13"/>
    <n v="46677"/>
    <n v="1903"/>
    <n v="6541.96"/>
    <n v="171"/>
    <n v="4252.6000000000004"/>
    <n v="4.08"/>
    <n v="8.99"/>
    <n v="3.44"/>
    <n v="38.26"/>
    <x v="56"/>
  </r>
  <r>
    <x v="6"/>
    <x v="0"/>
    <x v="0"/>
    <x v="28"/>
    <x v="2"/>
    <s v="P020"/>
    <x v="13"/>
    <n v="81503"/>
    <n v="3139"/>
    <n v="12781.78"/>
    <n v="620"/>
    <n v="7906.21"/>
    <n v="3.85"/>
    <n v="19.75"/>
    <n v="4.07"/>
    <n v="20.62"/>
    <x v="333"/>
  </r>
  <r>
    <x v="6"/>
    <x v="0"/>
    <x v="3"/>
    <x v="2"/>
    <x v="1"/>
    <s v="P005"/>
    <x v="27"/>
    <n v="144802"/>
    <n v="20231"/>
    <n v="80612.759999999995"/>
    <n v="1124"/>
    <n v="43492.04"/>
    <n v="13.97"/>
    <n v="5.56"/>
    <n v="3.98"/>
    <n v="71.72"/>
    <x v="391"/>
  </r>
  <r>
    <x v="6"/>
    <x v="0"/>
    <x v="5"/>
    <x v="32"/>
    <x v="2"/>
    <s v="P006"/>
    <x v="17"/>
    <n v="89137"/>
    <n v="3167"/>
    <n v="5493.35"/>
    <n v="107"/>
    <n v="2796.24"/>
    <n v="3.55"/>
    <n v="3.38"/>
    <n v="1.73"/>
    <n v="51.34"/>
    <x v="392"/>
  </r>
  <r>
    <x v="6"/>
    <x v="0"/>
    <x v="2"/>
    <x v="36"/>
    <x v="3"/>
    <s v="P011"/>
    <x v="21"/>
    <n v="117029"/>
    <n v="1193"/>
    <n v="5160.6899999999996"/>
    <n v="86"/>
    <n v="2468.59"/>
    <n v="1.02"/>
    <n v="7.21"/>
    <n v="4.33"/>
    <n v="60.01"/>
    <x v="393"/>
  </r>
  <r>
    <x v="6"/>
    <x v="0"/>
    <x v="3"/>
    <x v="26"/>
    <x v="2"/>
    <s v="P029"/>
    <x v="1"/>
    <n v="105645"/>
    <n v="7112"/>
    <n v="21552.48"/>
    <n v="1318"/>
    <n v="8042.65"/>
    <n v="6.73"/>
    <n v="18.53"/>
    <n v="3.03"/>
    <n v="16.350000000000001"/>
    <x v="394"/>
  </r>
  <r>
    <x v="6"/>
    <x v="0"/>
    <x v="0"/>
    <x v="48"/>
    <x v="2"/>
    <s v="P008"/>
    <x v="10"/>
    <n v="18509"/>
    <n v="1527"/>
    <n v="4835.67"/>
    <n v="257"/>
    <n v="1706.04"/>
    <n v="8.25"/>
    <n v="16.829999999999998"/>
    <n v="3.17"/>
    <n v="18.82"/>
    <x v="395"/>
  </r>
  <r>
    <x v="6"/>
    <x v="0"/>
    <x v="4"/>
    <x v="40"/>
    <x v="1"/>
    <s v="P017"/>
    <x v="7"/>
    <n v="107531"/>
    <n v="7780"/>
    <n v="31862.23"/>
    <n v="564"/>
    <n v="6286.81"/>
    <n v="7.24"/>
    <n v="7.25"/>
    <n v="4.0999999999999996"/>
    <n v="56.49"/>
    <x v="396"/>
  </r>
  <r>
    <x v="6"/>
    <x v="0"/>
    <x v="1"/>
    <x v="31"/>
    <x v="3"/>
    <s v="P006"/>
    <x v="17"/>
    <n v="1850"/>
    <n v="86"/>
    <n v="242.73"/>
    <n v="3"/>
    <n v="36.85"/>
    <n v="4.6500000000000004"/>
    <n v="3.49"/>
    <n v="2.82"/>
    <n v="80.91"/>
    <x v="397"/>
  </r>
  <r>
    <x v="7"/>
    <x v="0"/>
    <x v="2"/>
    <x v="14"/>
    <x v="1"/>
    <s v="P030"/>
    <x v="15"/>
    <n v="97060"/>
    <n v="11551"/>
    <n v="8854.81"/>
    <n v="2276"/>
    <n v="276074.53000000003"/>
    <n v="11.9"/>
    <n v="19.7"/>
    <n v="0.77"/>
    <n v="3.89"/>
    <x v="398"/>
  </r>
  <r>
    <x v="7"/>
    <x v="0"/>
    <x v="2"/>
    <x v="10"/>
    <x v="1"/>
    <s v="P006"/>
    <x v="17"/>
    <n v="115227"/>
    <n v="6818"/>
    <n v="5904.5"/>
    <n v="1269"/>
    <n v="179834.66"/>
    <n v="5.92"/>
    <n v="18.61"/>
    <n v="0.87"/>
    <n v="4.6500000000000004"/>
    <x v="399"/>
  </r>
  <r>
    <x v="7"/>
    <x v="0"/>
    <x v="2"/>
    <x v="42"/>
    <x v="3"/>
    <s v="P005"/>
    <x v="27"/>
    <n v="132322"/>
    <n v="11838"/>
    <n v="5879.04"/>
    <n v="2309"/>
    <n v="169346.23"/>
    <n v="8.9499999999999993"/>
    <n v="19.5"/>
    <n v="0.5"/>
    <n v="2.5499999999999998"/>
    <x v="400"/>
  </r>
  <r>
    <x v="7"/>
    <x v="0"/>
    <x v="2"/>
    <x v="25"/>
    <x v="1"/>
    <s v="P019"/>
    <x v="24"/>
    <n v="83608"/>
    <n v="10189"/>
    <n v="6963.02"/>
    <n v="1540"/>
    <n v="199932.52"/>
    <n v="12.19"/>
    <n v="15.11"/>
    <n v="0.68"/>
    <n v="4.5199999999999996"/>
    <x v="401"/>
  </r>
  <r>
    <x v="7"/>
    <x v="0"/>
    <x v="4"/>
    <x v="49"/>
    <x v="3"/>
    <s v="P022"/>
    <x v="19"/>
    <n v="86003"/>
    <n v="7579"/>
    <n v="4196.43"/>
    <n v="766"/>
    <n v="88290.18"/>
    <n v="8.81"/>
    <n v="10.11"/>
    <n v="0.55000000000000004"/>
    <n v="5.48"/>
    <x v="402"/>
  </r>
  <r>
    <x v="7"/>
    <x v="0"/>
    <x v="0"/>
    <x v="12"/>
    <x v="0"/>
    <s v="P013"/>
    <x v="20"/>
    <n v="27610"/>
    <n v="2759"/>
    <n v="1580.34"/>
    <n v="241"/>
    <n v="32878.31"/>
    <n v="9.99"/>
    <n v="8.74"/>
    <n v="0.56999999999999995"/>
    <n v="6.56"/>
    <x v="403"/>
  </r>
  <r>
    <x v="7"/>
    <x v="0"/>
    <x v="0"/>
    <x v="40"/>
    <x v="0"/>
    <s v="P008"/>
    <x v="10"/>
    <n v="141305"/>
    <n v="17401"/>
    <n v="13148.02"/>
    <n v="2528"/>
    <n v="250810.81"/>
    <n v="12.31"/>
    <n v="14.53"/>
    <n v="0.76"/>
    <n v="5.2"/>
    <x v="404"/>
  </r>
  <r>
    <x v="7"/>
    <x v="0"/>
    <x v="4"/>
    <x v="7"/>
    <x v="1"/>
    <s v="P025"/>
    <x v="23"/>
    <n v="34182"/>
    <n v="5024"/>
    <n v="11343.43"/>
    <n v="1045"/>
    <n v="191549.43"/>
    <n v="14.7"/>
    <n v="20.8"/>
    <n v="2.2599999999999998"/>
    <n v="10.85"/>
    <x v="405"/>
  </r>
  <r>
    <x v="7"/>
    <x v="0"/>
    <x v="3"/>
    <x v="6"/>
    <x v="3"/>
    <s v="P022"/>
    <x v="19"/>
    <n v="63164"/>
    <n v="3591"/>
    <n v="5717.05"/>
    <n v="527"/>
    <n v="95408.78"/>
    <n v="5.69"/>
    <n v="14.68"/>
    <n v="1.59"/>
    <n v="10.85"/>
    <x v="406"/>
  </r>
  <r>
    <x v="7"/>
    <x v="0"/>
    <x v="1"/>
    <x v="43"/>
    <x v="1"/>
    <s v="P012"/>
    <x v="5"/>
    <n v="14510"/>
    <n v="1369"/>
    <n v="773.99"/>
    <n v="125"/>
    <n v="12046.08"/>
    <n v="9.43"/>
    <n v="9.1300000000000008"/>
    <n v="0.56999999999999995"/>
    <n v="6.19"/>
    <x v="407"/>
  </r>
  <r>
    <x v="7"/>
    <x v="0"/>
    <x v="1"/>
    <x v="25"/>
    <x v="3"/>
    <s v="P019"/>
    <x v="24"/>
    <n v="30938"/>
    <n v="2640"/>
    <n v="2944.77"/>
    <n v="269"/>
    <n v="45572.160000000003"/>
    <n v="8.5299999999999994"/>
    <n v="10.19"/>
    <n v="1.1200000000000001"/>
    <n v="10.95"/>
    <x v="408"/>
  </r>
  <r>
    <x v="7"/>
    <x v="0"/>
    <x v="3"/>
    <x v="34"/>
    <x v="2"/>
    <s v="P029"/>
    <x v="1"/>
    <n v="71864"/>
    <n v="8412"/>
    <n v="11976.1"/>
    <n v="1225"/>
    <n v="170416.78"/>
    <n v="11.71"/>
    <n v="14.56"/>
    <n v="1.42"/>
    <n v="9.7799999999999994"/>
    <x v="409"/>
  </r>
  <r>
    <x v="7"/>
    <x v="0"/>
    <x v="2"/>
    <x v="33"/>
    <x v="1"/>
    <s v="P018"/>
    <x v="25"/>
    <n v="32106"/>
    <n v="3268"/>
    <n v="9582.11"/>
    <n v="673"/>
    <n v="133764.98000000001"/>
    <n v="10.18"/>
    <n v="20.59"/>
    <n v="2.93"/>
    <n v="14.24"/>
    <x v="410"/>
  </r>
  <r>
    <x v="7"/>
    <x v="0"/>
    <x v="4"/>
    <x v="0"/>
    <x v="0"/>
    <s v="P002"/>
    <x v="8"/>
    <n v="78689"/>
    <n v="6639"/>
    <n v="8519.9599999999991"/>
    <n v="1284"/>
    <n v="118026.54"/>
    <n v="8.44"/>
    <n v="19.34"/>
    <n v="1.28"/>
    <n v="6.64"/>
    <x v="237"/>
  </r>
  <r>
    <x v="7"/>
    <x v="0"/>
    <x v="5"/>
    <x v="32"/>
    <x v="0"/>
    <s v="P009"/>
    <x v="9"/>
    <n v="122972"/>
    <n v="8194"/>
    <n v="7421.71"/>
    <n v="1663"/>
    <n v="97804.15"/>
    <n v="6.66"/>
    <n v="20.3"/>
    <n v="0.91"/>
    <n v="4.46"/>
    <x v="411"/>
  </r>
  <r>
    <x v="7"/>
    <x v="0"/>
    <x v="0"/>
    <x v="43"/>
    <x v="2"/>
    <s v="P026"/>
    <x v="3"/>
    <n v="16915"/>
    <n v="124"/>
    <n v="116.63"/>
    <n v="9"/>
    <n v="1310.42"/>
    <n v="0.73"/>
    <n v="7.26"/>
    <n v="0.94"/>
    <n v="12.96"/>
    <x v="412"/>
  </r>
  <r>
    <x v="7"/>
    <x v="0"/>
    <x v="1"/>
    <x v="24"/>
    <x v="2"/>
    <s v="P020"/>
    <x v="13"/>
    <n v="64216"/>
    <n v="784"/>
    <n v="1176.67"/>
    <n v="120"/>
    <n v="13086.64"/>
    <n v="1.22"/>
    <n v="15.31"/>
    <n v="1.5"/>
    <n v="9.81"/>
    <x v="413"/>
  </r>
  <r>
    <x v="7"/>
    <x v="0"/>
    <x v="0"/>
    <x v="22"/>
    <x v="0"/>
    <s v="P026"/>
    <x v="3"/>
    <n v="76409"/>
    <n v="8395"/>
    <n v="15889.12"/>
    <n v="1043"/>
    <n v="153610.16"/>
    <n v="10.99"/>
    <n v="12.42"/>
    <n v="1.89"/>
    <n v="15.23"/>
    <x v="414"/>
  </r>
  <r>
    <x v="7"/>
    <x v="0"/>
    <x v="2"/>
    <x v="38"/>
    <x v="3"/>
    <s v="P015"/>
    <x v="26"/>
    <n v="62124"/>
    <n v="1083"/>
    <n v="2111.92"/>
    <n v="218"/>
    <n v="20320.439999999999"/>
    <n v="1.74"/>
    <n v="20.13"/>
    <n v="1.95"/>
    <n v="9.69"/>
    <x v="415"/>
  </r>
  <r>
    <x v="7"/>
    <x v="0"/>
    <x v="0"/>
    <x v="9"/>
    <x v="2"/>
    <s v="P024"/>
    <x v="11"/>
    <n v="88363"/>
    <n v="9093"/>
    <n v="8056.71"/>
    <n v="1468"/>
    <n v="75691.570000000007"/>
    <n v="10.29"/>
    <n v="16.14"/>
    <n v="0.89"/>
    <n v="5.49"/>
    <x v="294"/>
  </r>
  <r>
    <x v="7"/>
    <x v="0"/>
    <x v="4"/>
    <x v="21"/>
    <x v="1"/>
    <s v="P016"/>
    <x v="4"/>
    <n v="125192"/>
    <n v="5173"/>
    <n v="9571.74"/>
    <n v="882"/>
    <n v="89413.64"/>
    <n v="4.13"/>
    <n v="17.05"/>
    <n v="1.85"/>
    <n v="10.85"/>
    <x v="416"/>
  </r>
  <r>
    <x v="7"/>
    <x v="0"/>
    <x v="2"/>
    <x v="4"/>
    <x v="3"/>
    <s v="P017"/>
    <x v="7"/>
    <n v="26921"/>
    <n v="3999"/>
    <n v="5456.63"/>
    <n v="323"/>
    <n v="48833.1"/>
    <n v="14.85"/>
    <n v="8.08"/>
    <n v="1.36"/>
    <n v="16.89"/>
    <x v="417"/>
  </r>
  <r>
    <x v="7"/>
    <x v="0"/>
    <x v="3"/>
    <x v="5"/>
    <x v="0"/>
    <s v="P003"/>
    <x v="0"/>
    <n v="15690"/>
    <n v="783"/>
    <n v="3202.42"/>
    <n v="125"/>
    <n v="24658.12"/>
    <n v="4.99"/>
    <n v="15.96"/>
    <n v="4.09"/>
    <n v="25.62"/>
    <x v="418"/>
  </r>
  <r>
    <x v="7"/>
    <x v="0"/>
    <x v="4"/>
    <x v="27"/>
    <x v="1"/>
    <s v="P028"/>
    <x v="14"/>
    <n v="50950"/>
    <n v="943"/>
    <n v="4002.99"/>
    <n v="176"/>
    <n v="30309.599999999999"/>
    <n v="1.85"/>
    <n v="18.66"/>
    <n v="4.24"/>
    <n v="22.74"/>
    <x v="419"/>
  </r>
  <r>
    <x v="7"/>
    <x v="0"/>
    <x v="1"/>
    <x v="43"/>
    <x v="1"/>
    <s v="P023"/>
    <x v="22"/>
    <n v="118109"/>
    <n v="9365"/>
    <n v="17139.919999999998"/>
    <n v="947"/>
    <n v="119473.02"/>
    <n v="7.93"/>
    <n v="10.11"/>
    <n v="1.83"/>
    <n v="18.100000000000001"/>
    <x v="420"/>
  </r>
  <r>
    <x v="7"/>
    <x v="0"/>
    <x v="3"/>
    <x v="2"/>
    <x v="0"/>
    <s v="P019"/>
    <x v="24"/>
    <n v="123498"/>
    <n v="12390"/>
    <n v="49158.39"/>
    <n v="2472"/>
    <n v="322668.65000000002"/>
    <n v="10.029999999999999"/>
    <n v="19.95"/>
    <n v="3.97"/>
    <n v="19.89"/>
    <x v="303"/>
  </r>
  <r>
    <x v="7"/>
    <x v="0"/>
    <x v="0"/>
    <x v="39"/>
    <x v="0"/>
    <s v="P019"/>
    <x v="24"/>
    <n v="99180"/>
    <n v="14510"/>
    <n v="43336.89"/>
    <n v="1673"/>
    <n v="278335.06"/>
    <n v="14.63"/>
    <n v="11.53"/>
    <n v="2.99"/>
    <n v="25.9"/>
    <x v="365"/>
  </r>
  <r>
    <x v="7"/>
    <x v="0"/>
    <x v="0"/>
    <x v="0"/>
    <x v="2"/>
    <s v="P029"/>
    <x v="1"/>
    <n v="53216"/>
    <n v="489"/>
    <n v="1655.33"/>
    <n v="102"/>
    <n v="10445.61"/>
    <n v="0.92"/>
    <n v="20.86"/>
    <n v="3.39"/>
    <n v="16.23"/>
    <x v="421"/>
  </r>
  <r>
    <x v="7"/>
    <x v="0"/>
    <x v="2"/>
    <x v="24"/>
    <x v="3"/>
    <s v="P003"/>
    <x v="0"/>
    <n v="99005"/>
    <n v="8087"/>
    <n v="22313.07"/>
    <n v="1697"/>
    <n v="140716.06"/>
    <n v="8.17"/>
    <n v="20.98"/>
    <n v="2.76"/>
    <n v="13.15"/>
    <x v="421"/>
  </r>
  <r>
    <x v="7"/>
    <x v="0"/>
    <x v="0"/>
    <x v="27"/>
    <x v="3"/>
    <s v="P002"/>
    <x v="8"/>
    <n v="74771"/>
    <n v="835"/>
    <n v="802.26"/>
    <n v="102"/>
    <n v="4643.71"/>
    <n v="1.1200000000000001"/>
    <n v="12.22"/>
    <n v="0.96"/>
    <n v="7.87"/>
    <x v="422"/>
  </r>
  <r>
    <x v="7"/>
    <x v="0"/>
    <x v="3"/>
    <x v="8"/>
    <x v="2"/>
    <s v="P028"/>
    <x v="14"/>
    <n v="55193"/>
    <n v="4964"/>
    <n v="21851.14"/>
    <n v="650"/>
    <n v="117999.54"/>
    <n v="8.99"/>
    <n v="13.09"/>
    <n v="4.4000000000000004"/>
    <n v="33.619999999999997"/>
    <x v="423"/>
  </r>
  <r>
    <x v="7"/>
    <x v="0"/>
    <x v="4"/>
    <x v="36"/>
    <x v="0"/>
    <s v="P017"/>
    <x v="7"/>
    <n v="29850"/>
    <n v="836"/>
    <n v="1505.52"/>
    <n v="50"/>
    <n v="7724.52"/>
    <n v="2.8"/>
    <n v="5.98"/>
    <n v="1.8"/>
    <n v="30.11"/>
    <x v="424"/>
  </r>
  <r>
    <x v="7"/>
    <x v="0"/>
    <x v="3"/>
    <x v="37"/>
    <x v="0"/>
    <s v="P015"/>
    <x v="26"/>
    <n v="77377"/>
    <n v="1710"/>
    <n v="6525.63"/>
    <n v="280"/>
    <n v="32922.86"/>
    <n v="2.21"/>
    <n v="16.37"/>
    <n v="3.82"/>
    <n v="23.31"/>
    <x v="204"/>
  </r>
  <r>
    <x v="7"/>
    <x v="0"/>
    <x v="5"/>
    <x v="46"/>
    <x v="1"/>
    <s v="P012"/>
    <x v="5"/>
    <n v="110290"/>
    <n v="7854"/>
    <n v="7969.92"/>
    <n v="890"/>
    <n v="38818.61"/>
    <n v="7.12"/>
    <n v="11.33"/>
    <n v="1.01"/>
    <n v="8.9499999999999993"/>
    <x v="89"/>
  </r>
  <r>
    <x v="7"/>
    <x v="0"/>
    <x v="1"/>
    <x v="28"/>
    <x v="2"/>
    <s v="P028"/>
    <x v="14"/>
    <n v="93914"/>
    <n v="5209"/>
    <n v="21209.89"/>
    <n v="1112"/>
    <n v="101715.34"/>
    <n v="5.55"/>
    <n v="21.35"/>
    <n v="4.07"/>
    <n v="19.07"/>
    <x v="207"/>
  </r>
  <r>
    <x v="7"/>
    <x v="0"/>
    <x v="3"/>
    <x v="37"/>
    <x v="1"/>
    <s v="P005"/>
    <x v="27"/>
    <n v="74954"/>
    <n v="809"/>
    <n v="1425.84"/>
    <n v="96"/>
    <n v="6367.77"/>
    <n v="1.08"/>
    <n v="11.87"/>
    <n v="1.76"/>
    <n v="14.85"/>
    <x v="425"/>
  </r>
  <r>
    <x v="7"/>
    <x v="0"/>
    <x v="1"/>
    <x v="9"/>
    <x v="0"/>
    <s v="P006"/>
    <x v="17"/>
    <n v="66055"/>
    <n v="1754"/>
    <n v="3683.33"/>
    <n v="81"/>
    <n v="16150.63"/>
    <n v="2.66"/>
    <n v="4.62"/>
    <n v="2.1"/>
    <n v="45.47"/>
    <x v="426"/>
  </r>
  <r>
    <x v="7"/>
    <x v="0"/>
    <x v="2"/>
    <x v="20"/>
    <x v="0"/>
    <s v="P001"/>
    <x v="2"/>
    <n v="59196"/>
    <n v="3067"/>
    <n v="4412.2"/>
    <n v="186"/>
    <n v="18579.78"/>
    <n v="5.18"/>
    <n v="6.06"/>
    <n v="1.44"/>
    <n v="23.72"/>
    <x v="427"/>
  </r>
  <r>
    <x v="7"/>
    <x v="0"/>
    <x v="2"/>
    <x v="31"/>
    <x v="1"/>
    <s v="P014"/>
    <x v="6"/>
    <n v="38965"/>
    <n v="2965"/>
    <n v="10737.09"/>
    <n v="546"/>
    <n v="45053.599999999999"/>
    <n v="7.61"/>
    <n v="18.41"/>
    <n v="3.62"/>
    <n v="19.66"/>
    <x v="311"/>
  </r>
  <r>
    <x v="7"/>
    <x v="0"/>
    <x v="5"/>
    <x v="4"/>
    <x v="1"/>
    <s v="P015"/>
    <x v="26"/>
    <n v="77265"/>
    <n v="1369"/>
    <n v="2448.96"/>
    <n v="80"/>
    <n v="9830.18"/>
    <n v="1.77"/>
    <n v="5.84"/>
    <n v="1.79"/>
    <n v="30.61"/>
    <x v="428"/>
  </r>
  <r>
    <x v="7"/>
    <x v="0"/>
    <x v="1"/>
    <x v="42"/>
    <x v="2"/>
    <s v="P028"/>
    <x v="14"/>
    <n v="79939"/>
    <n v="8321"/>
    <n v="23582.6"/>
    <n v="1443"/>
    <n v="94293.13"/>
    <n v="10.41"/>
    <n v="17.34"/>
    <n v="2.83"/>
    <n v="16.34"/>
    <x v="429"/>
  </r>
  <r>
    <x v="7"/>
    <x v="0"/>
    <x v="4"/>
    <x v="37"/>
    <x v="3"/>
    <s v="P005"/>
    <x v="27"/>
    <n v="17648"/>
    <n v="98"/>
    <n v="114.76"/>
    <n v="3"/>
    <n v="436.11"/>
    <n v="0.56000000000000005"/>
    <n v="3.06"/>
    <n v="1.17"/>
    <n v="38.25"/>
    <x v="430"/>
  </r>
  <r>
    <x v="7"/>
    <x v="0"/>
    <x v="0"/>
    <x v="34"/>
    <x v="1"/>
    <s v="P015"/>
    <x v="26"/>
    <n v="44565"/>
    <n v="262"/>
    <n v="963.57"/>
    <n v="28"/>
    <n v="3647.38"/>
    <n v="0.59"/>
    <n v="10.69"/>
    <n v="3.68"/>
    <n v="34.409999999999997"/>
    <x v="431"/>
  </r>
  <r>
    <x v="7"/>
    <x v="0"/>
    <x v="1"/>
    <x v="37"/>
    <x v="2"/>
    <s v="P003"/>
    <x v="0"/>
    <n v="40056"/>
    <n v="423"/>
    <n v="1733.13"/>
    <n v="49"/>
    <n v="6333.46"/>
    <n v="1.06"/>
    <n v="11.58"/>
    <n v="4.0999999999999996"/>
    <n v="35.369999999999997"/>
    <x v="432"/>
  </r>
  <r>
    <x v="7"/>
    <x v="0"/>
    <x v="1"/>
    <x v="42"/>
    <x v="3"/>
    <s v="P009"/>
    <x v="9"/>
    <n v="125575"/>
    <n v="9909"/>
    <n v="27740.94"/>
    <n v="973"/>
    <n v="95057.25"/>
    <n v="7.89"/>
    <n v="9.82"/>
    <n v="2.8"/>
    <n v="28.51"/>
    <x v="433"/>
  </r>
  <r>
    <x v="7"/>
    <x v="0"/>
    <x v="4"/>
    <x v="26"/>
    <x v="3"/>
    <s v="P001"/>
    <x v="2"/>
    <n v="17005"/>
    <n v="258"/>
    <n v="1106.21"/>
    <n v="35"/>
    <n v="3640.87"/>
    <n v="1.52"/>
    <n v="13.57"/>
    <n v="4.29"/>
    <n v="31.61"/>
    <x v="434"/>
  </r>
  <r>
    <x v="7"/>
    <x v="0"/>
    <x v="5"/>
    <x v="49"/>
    <x v="2"/>
    <s v="P005"/>
    <x v="27"/>
    <n v="50028"/>
    <n v="6391"/>
    <n v="6012.69"/>
    <n v="234"/>
    <n v="19195.919999999998"/>
    <n v="12.77"/>
    <n v="3.66"/>
    <n v="0.94"/>
    <n v="25.7"/>
    <x v="435"/>
  </r>
  <r>
    <x v="7"/>
    <x v="0"/>
    <x v="1"/>
    <x v="37"/>
    <x v="1"/>
    <s v="P023"/>
    <x v="22"/>
    <n v="141763"/>
    <n v="18532"/>
    <n v="76801.91"/>
    <n v="2356"/>
    <n v="242186.62"/>
    <n v="13.07"/>
    <n v="12.71"/>
    <n v="4.1399999999999997"/>
    <n v="32.6"/>
    <x v="212"/>
  </r>
  <r>
    <x v="7"/>
    <x v="0"/>
    <x v="5"/>
    <x v="23"/>
    <x v="1"/>
    <s v="P028"/>
    <x v="14"/>
    <n v="143278"/>
    <n v="10211"/>
    <n v="38187.15"/>
    <n v="910"/>
    <n v="106649.09"/>
    <n v="7.13"/>
    <n v="8.91"/>
    <n v="3.74"/>
    <n v="41.96"/>
    <x v="214"/>
  </r>
  <r>
    <x v="7"/>
    <x v="0"/>
    <x v="3"/>
    <x v="19"/>
    <x v="3"/>
    <s v="P023"/>
    <x v="22"/>
    <n v="103362"/>
    <n v="1599"/>
    <n v="6381.82"/>
    <n v="207"/>
    <n v="17514.689999999999"/>
    <n v="1.55"/>
    <n v="12.95"/>
    <n v="3.99"/>
    <n v="30.83"/>
    <x v="436"/>
  </r>
  <r>
    <x v="7"/>
    <x v="0"/>
    <x v="4"/>
    <x v="36"/>
    <x v="1"/>
    <s v="P004"/>
    <x v="9"/>
    <n v="23343"/>
    <n v="2738"/>
    <n v="8636.39"/>
    <n v="233"/>
    <n v="23414.07"/>
    <n v="11.73"/>
    <n v="8.51"/>
    <n v="3.15"/>
    <n v="37.07"/>
    <x v="44"/>
  </r>
  <r>
    <x v="7"/>
    <x v="0"/>
    <x v="2"/>
    <x v="49"/>
    <x v="2"/>
    <s v="P018"/>
    <x v="25"/>
    <n v="81545"/>
    <n v="10090"/>
    <n v="35566.639999999999"/>
    <n v="1755"/>
    <n v="94938.1"/>
    <n v="12.37"/>
    <n v="17.39"/>
    <n v="3.52"/>
    <n v="20.27"/>
    <x v="437"/>
  </r>
  <r>
    <x v="7"/>
    <x v="0"/>
    <x v="3"/>
    <x v="48"/>
    <x v="1"/>
    <s v="P010"/>
    <x v="12"/>
    <n v="132525"/>
    <n v="12709"/>
    <n v="14139.72"/>
    <n v="535"/>
    <n v="37139.57"/>
    <n v="9.59"/>
    <n v="4.21"/>
    <n v="1.1100000000000001"/>
    <n v="26.43"/>
    <x v="438"/>
  </r>
  <r>
    <x v="7"/>
    <x v="0"/>
    <x v="2"/>
    <x v="41"/>
    <x v="3"/>
    <s v="P004"/>
    <x v="9"/>
    <n v="14113"/>
    <n v="858"/>
    <n v="3563.82"/>
    <n v="85"/>
    <n v="9107.57"/>
    <n v="6.08"/>
    <n v="9.91"/>
    <n v="4.1500000000000004"/>
    <n v="41.93"/>
    <x v="439"/>
  </r>
  <r>
    <x v="7"/>
    <x v="0"/>
    <x v="1"/>
    <x v="10"/>
    <x v="0"/>
    <s v="P023"/>
    <x v="22"/>
    <n v="134100"/>
    <n v="5658"/>
    <n v="17438.61"/>
    <n v="382"/>
    <n v="44021.45"/>
    <n v="4.22"/>
    <n v="6.75"/>
    <n v="3.08"/>
    <n v="45.65"/>
    <x v="440"/>
  </r>
  <r>
    <x v="7"/>
    <x v="0"/>
    <x v="0"/>
    <x v="16"/>
    <x v="0"/>
    <s v="P030"/>
    <x v="15"/>
    <n v="81756"/>
    <n v="553"/>
    <n v="1984.7"/>
    <n v="37"/>
    <n v="4411.5200000000004"/>
    <n v="0.68"/>
    <n v="6.69"/>
    <n v="3.59"/>
    <n v="53.64"/>
    <x v="441"/>
  </r>
  <r>
    <x v="7"/>
    <x v="0"/>
    <x v="0"/>
    <x v="0"/>
    <x v="2"/>
    <s v="P008"/>
    <x v="10"/>
    <n v="54136"/>
    <n v="6533"/>
    <n v="21006.65"/>
    <n v="1419"/>
    <n v="45251.23"/>
    <n v="12.07"/>
    <n v="21.72"/>
    <n v="3.22"/>
    <n v="14.8"/>
    <x v="442"/>
  </r>
  <r>
    <x v="7"/>
    <x v="0"/>
    <x v="0"/>
    <x v="44"/>
    <x v="0"/>
    <s v="P005"/>
    <x v="27"/>
    <n v="62870"/>
    <n v="4774"/>
    <n v="9284.1200000000008"/>
    <n v="452"/>
    <n v="17497.25"/>
    <n v="7.59"/>
    <n v="9.4700000000000006"/>
    <n v="1.94"/>
    <n v="20.54"/>
    <x v="443"/>
  </r>
  <r>
    <x v="7"/>
    <x v="0"/>
    <x v="2"/>
    <x v="39"/>
    <x v="1"/>
    <s v="P027"/>
    <x v="18"/>
    <n v="95903"/>
    <n v="12773"/>
    <n v="26238.22"/>
    <n v="2068"/>
    <n v="45311.81"/>
    <n v="13.32"/>
    <n v="16.190000000000001"/>
    <n v="2.0499999999999998"/>
    <n v="12.69"/>
    <x v="270"/>
  </r>
  <r>
    <x v="7"/>
    <x v="0"/>
    <x v="1"/>
    <x v="7"/>
    <x v="1"/>
    <s v="P017"/>
    <x v="7"/>
    <n v="54361"/>
    <n v="6487"/>
    <n v="16352.45"/>
    <n v="737"/>
    <n v="24876.14"/>
    <n v="11.93"/>
    <n v="11.36"/>
    <n v="2.52"/>
    <n v="22.19"/>
    <x v="444"/>
  </r>
  <r>
    <x v="7"/>
    <x v="0"/>
    <x v="4"/>
    <x v="38"/>
    <x v="0"/>
    <s v="P003"/>
    <x v="0"/>
    <n v="137334"/>
    <n v="5950"/>
    <n v="10574.24"/>
    <n v="1131"/>
    <n v="11673.15"/>
    <n v="4.33"/>
    <n v="19.010000000000002"/>
    <n v="1.78"/>
    <n v="9.35"/>
    <x v="445"/>
  </r>
  <r>
    <x v="7"/>
    <x v="0"/>
    <x v="5"/>
    <x v="32"/>
    <x v="1"/>
    <s v="P011"/>
    <x v="21"/>
    <n v="39669"/>
    <n v="1100"/>
    <n v="4847.3999999999996"/>
    <n v="47"/>
    <n v="5129.1899999999996"/>
    <n v="2.77"/>
    <n v="4.2699999999999996"/>
    <n v="4.41"/>
    <n v="103.14"/>
    <x v="275"/>
  </r>
  <r>
    <x v="7"/>
    <x v="0"/>
    <x v="0"/>
    <x v="20"/>
    <x v="0"/>
    <s v="P009"/>
    <x v="9"/>
    <n v="60914"/>
    <n v="7432"/>
    <n v="15686.53"/>
    <n v="589"/>
    <n v="16500.2"/>
    <n v="12.2"/>
    <n v="7.93"/>
    <n v="2.11"/>
    <n v="26.63"/>
    <x v="446"/>
  </r>
  <r>
    <x v="7"/>
    <x v="0"/>
    <x v="3"/>
    <x v="9"/>
    <x v="3"/>
    <s v="P006"/>
    <x v="17"/>
    <n v="140445"/>
    <n v="8203"/>
    <n v="27261.98"/>
    <n v="308"/>
    <n v="24748.12"/>
    <n v="5.84"/>
    <n v="3.75"/>
    <n v="3.32"/>
    <n v="88.51"/>
    <x v="329"/>
  </r>
  <r>
    <x v="7"/>
    <x v="0"/>
    <x v="1"/>
    <x v="25"/>
    <x v="1"/>
    <s v="P030"/>
    <x v="15"/>
    <n v="37396"/>
    <n v="981"/>
    <n v="2990.39"/>
    <n v="72"/>
    <n v="2560.92"/>
    <n v="2.62"/>
    <n v="7.34"/>
    <n v="3.05"/>
    <n v="41.53"/>
    <x v="447"/>
  </r>
  <r>
    <x v="7"/>
    <x v="0"/>
    <x v="1"/>
    <x v="8"/>
    <x v="1"/>
    <s v="P028"/>
    <x v="14"/>
    <n v="137125"/>
    <n v="18667"/>
    <n v="70026.86"/>
    <n v="3245"/>
    <n v="51410.78"/>
    <n v="13.61"/>
    <n v="17.38"/>
    <n v="3.75"/>
    <n v="21.58"/>
    <x v="175"/>
  </r>
  <r>
    <x v="7"/>
    <x v="0"/>
    <x v="2"/>
    <x v="29"/>
    <x v="1"/>
    <s v="P012"/>
    <x v="5"/>
    <n v="85033"/>
    <n v="1516"/>
    <n v="5211.32"/>
    <n v="108"/>
    <n v="2597.5100000000002"/>
    <n v="1.78"/>
    <n v="7.12"/>
    <n v="3.44"/>
    <n v="48.25"/>
    <x v="278"/>
  </r>
  <r>
    <x v="8"/>
    <x v="0"/>
    <x v="4"/>
    <x v="30"/>
    <x v="3"/>
    <s v="P021"/>
    <x v="16"/>
    <n v="100498"/>
    <n v="11182"/>
    <n v="5434.65"/>
    <n v="1176"/>
    <n v="210007.05"/>
    <n v="11.13"/>
    <n v="10.52"/>
    <n v="0.49"/>
    <n v="4.62"/>
    <x v="448"/>
  </r>
  <r>
    <x v="8"/>
    <x v="0"/>
    <x v="1"/>
    <x v="32"/>
    <x v="0"/>
    <s v="P008"/>
    <x v="10"/>
    <n v="106515"/>
    <n v="3221"/>
    <n v="2587.8200000000002"/>
    <n v="500"/>
    <n v="77026.33"/>
    <n v="3.02"/>
    <n v="15.52"/>
    <n v="0.8"/>
    <n v="5.18"/>
    <x v="449"/>
  </r>
  <r>
    <x v="8"/>
    <x v="0"/>
    <x v="4"/>
    <x v="25"/>
    <x v="3"/>
    <s v="P025"/>
    <x v="23"/>
    <n v="134362"/>
    <n v="15908"/>
    <n v="17798.169999999998"/>
    <n v="2842"/>
    <n v="382086.92"/>
    <n v="11.84"/>
    <n v="17.87"/>
    <n v="1.1200000000000001"/>
    <n v="6.26"/>
    <x v="450"/>
  </r>
  <r>
    <x v="8"/>
    <x v="0"/>
    <x v="0"/>
    <x v="34"/>
    <x v="3"/>
    <s v="P008"/>
    <x v="10"/>
    <n v="40295"/>
    <n v="1112"/>
    <n v="1229.4000000000001"/>
    <n v="208"/>
    <n v="25868.38"/>
    <n v="2.76"/>
    <n v="18.71"/>
    <n v="1.1100000000000001"/>
    <n v="5.91"/>
    <x v="402"/>
  </r>
  <r>
    <x v="8"/>
    <x v="0"/>
    <x v="4"/>
    <x v="19"/>
    <x v="0"/>
    <s v="P019"/>
    <x v="24"/>
    <n v="35857"/>
    <n v="2691"/>
    <n v="4176.2700000000004"/>
    <n v="447"/>
    <n v="79454.679999999993"/>
    <n v="7.5"/>
    <n v="16.61"/>
    <n v="1.55"/>
    <n v="9.34"/>
    <x v="451"/>
  </r>
  <r>
    <x v="8"/>
    <x v="0"/>
    <x v="4"/>
    <x v="13"/>
    <x v="3"/>
    <s v="P028"/>
    <x v="14"/>
    <n v="84105"/>
    <n v="9689"/>
    <n v="21545.35"/>
    <n v="1627"/>
    <n v="224600.82"/>
    <n v="11.52"/>
    <n v="16.79"/>
    <n v="2.2200000000000002"/>
    <n v="13.24"/>
    <x v="452"/>
  </r>
  <r>
    <x v="8"/>
    <x v="0"/>
    <x v="3"/>
    <x v="16"/>
    <x v="2"/>
    <s v="P018"/>
    <x v="25"/>
    <n v="137395"/>
    <n v="2023"/>
    <n v="5733.57"/>
    <n v="357"/>
    <n v="59441.03"/>
    <n v="1.47"/>
    <n v="17.649999999999999"/>
    <n v="2.83"/>
    <n v="16.059999999999999"/>
    <x v="453"/>
  </r>
  <r>
    <x v="8"/>
    <x v="0"/>
    <x v="2"/>
    <x v="24"/>
    <x v="1"/>
    <s v="P012"/>
    <x v="5"/>
    <n v="57828"/>
    <n v="3549"/>
    <n v="3045.02"/>
    <n v="183"/>
    <n v="30428.7"/>
    <n v="6.14"/>
    <n v="5.16"/>
    <n v="0.86"/>
    <n v="16.64"/>
    <x v="454"/>
  </r>
  <r>
    <x v="8"/>
    <x v="0"/>
    <x v="1"/>
    <x v="17"/>
    <x v="2"/>
    <s v="P030"/>
    <x v="15"/>
    <n v="119687"/>
    <n v="16969"/>
    <n v="42981.54"/>
    <n v="2692"/>
    <n v="422134.13"/>
    <n v="14.18"/>
    <n v="15.86"/>
    <n v="2.5299999999999998"/>
    <n v="15.97"/>
    <x v="455"/>
  </r>
  <r>
    <x v="8"/>
    <x v="0"/>
    <x v="0"/>
    <x v="47"/>
    <x v="2"/>
    <s v="P018"/>
    <x v="25"/>
    <n v="147130"/>
    <n v="15459"/>
    <n v="49932.65"/>
    <n v="3211"/>
    <n v="472007.72"/>
    <n v="10.51"/>
    <n v="20.77"/>
    <n v="3.23"/>
    <n v="15.55"/>
    <x v="134"/>
  </r>
  <r>
    <x v="8"/>
    <x v="0"/>
    <x v="0"/>
    <x v="6"/>
    <x v="3"/>
    <s v="P026"/>
    <x v="3"/>
    <n v="71310"/>
    <n v="5437"/>
    <n v="17491.22"/>
    <n v="1116"/>
    <n v="165281.49"/>
    <n v="7.62"/>
    <n v="20.53"/>
    <n v="3.22"/>
    <n v="15.67"/>
    <x v="134"/>
  </r>
  <r>
    <x v="8"/>
    <x v="0"/>
    <x v="3"/>
    <x v="1"/>
    <x v="0"/>
    <s v="P002"/>
    <x v="8"/>
    <n v="112647"/>
    <n v="7368"/>
    <n v="13630.18"/>
    <n v="955"/>
    <n v="116442.99"/>
    <n v="6.54"/>
    <n v="12.96"/>
    <n v="1.85"/>
    <n v="14.27"/>
    <x v="456"/>
  </r>
  <r>
    <x v="8"/>
    <x v="0"/>
    <x v="0"/>
    <x v="5"/>
    <x v="2"/>
    <s v="P010"/>
    <x v="12"/>
    <n v="142889"/>
    <n v="8947"/>
    <n v="17259.939999999999"/>
    <n v="967"/>
    <n v="138722.44"/>
    <n v="6.26"/>
    <n v="10.81"/>
    <n v="1.93"/>
    <n v="17.850000000000001"/>
    <x v="21"/>
  </r>
  <r>
    <x v="8"/>
    <x v="0"/>
    <x v="2"/>
    <x v="24"/>
    <x v="2"/>
    <s v="P008"/>
    <x v="10"/>
    <n v="102219"/>
    <n v="4643"/>
    <n v="6241.44"/>
    <n v="799"/>
    <n v="49887.32"/>
    <n v="4.54"/>
    <n v="17.21"/>
    <n v="1.34"/>
    <n v="7.81"/>
    <x v="457"/>
  </r>
  <r>
    <x v="8"/>
    <x v="0"/>
    <x v="0"/>
    <x v="11"/>
    <x v="2"/>
    <s v="P015"/>
    <x v="26"/>
    <n v="127967"/>
    <n v="16613"/>
    <n v="64097.2"/>
    <n v="3261"/>
    <n v="505228.1"/>
    <n v="12.98"/>
    <n v="19.63"/>
    <n v="3.86"/>
    <n v="19.66"/>
    <x v="458"/>
  </r>
  <r>
    <x v="8"/>
    <x v="0"/>
    <x v="2"/>
    <x v="47"/>
    <x v="0"/>
    <s v="P020"/>
    <x v="13"/>
    <n v="113267"/>
    <n v="14773"/>
    <n v="49977.54"/>
    <n v="2307"/>
    <n v="366627.41"/>
    <n v="13.04"/>
    <n v="15.62"/>
    <n v="3.38"/>
    <n v="21.66"/>
    <x v="459"/>
  </r>
  <r>
    <x v="8"/>
    <x v="0"/>
    <x v="3"/>
    <x v="6"/>
    <x v="0"/>
    <s v="P028"/>
    <x v="14"/>
    <n v="120678"/>
    <n v="5199"/>
    <n v="12831.79"/>
    <n v="890"/>
    <n v="91783.69"/>
    <n v="4.3099999999999996"/>
    <n v="17.12"/>
    <n v="2.4700000000000002"/>
    <n v="14.42"/>
    <x v="460"/>
  </r>
  <r>
    <x v="8"/>
    <x v="0"/>
    <x v="1"/>
    <x v="37"/>
    <x v="0"/>
    <s v="P022"/>
    <x v="19"/>
    <n v="43024"/>
    <n v="3336"/>
    <n v="10784.03"/>
    <n v="541"/>
    <n v="71133.17"/>
    <n v="7.75"/>
    <n v="16.22"/>
    <n v="3.23"/>
    <n v="19.93"/>
    <x v="461"/>
  </r>
  <r>
    <x v="8"/>
    <x v="0"/>
    <x v="5"/>
    <x v="48"/>
    <x v="2"/>
    <s v="P019"/>
    <x v="24"/>
    <n v="50347"/>
    <n v="4641"/>
    <n v="9636.43"/>
    <n v="934"/>
    <n v="58527.5"/>
    <n v="9.2200000000000006"/>
    <n v="20.12"/>
    <n v="2.08"/>
    <n v="10.32"/>
    <x v="29"/>
  </r>
  <r>
    <x v="8"/>
    <x v="0"/>
    <x v="3"/>
    <x v="30"/>
    <x v="0"/>
    <s v="P020"/>
    <x v="13"/>
    <n v="31841"/>
    <n v="2735"/>
    <n v="1728.85"/>
    <n v="170"/>
    <n v="10307.620000000001"/>
    <n v="8.59"/>
    <n v="6.22"/>
    <n v="0.63"/>
    <n v="10.17"/>
    <x v="462"/>
  </r>
  <r>
    <x v="8"/>
    <x v="0"/>
    <x v="0"/>
    <x v="17"/>
    <x v="3"/>
    <s v="P001"/>
    <x v="2"/>
    <n v="26908"/>
    <n v="3898"/>
    <n v="3469.12"/>
    <n v="412"/>
    <n v="20050.71"/>
    <n v="14.49"/>
    <n v="10.57"/>
    <n v="0.89"/>
    <n v="8.42"/>
    <x v="30"/>
  </r>
  <r>
    <x v="8"/>
    <x v="0"/>
    <x v="0"/>
    <x v="18"/>
    <x v="3"/>
    <s v="P018"/>
    <x v="25"/>
    <n v="2763"/>
    <n v="258"/>
    <n v="1087.19"/>
    <n v="43"/>
    <n v="6277.89"/>
    <n v="9.34"/>
    <n v="16.670000000000002"/>
    <n v="4.21"/>
    <n v="25.28"/>
    <x v="463"/>
  </r>
  <r>
    <x v="8"/>
    <x v="0"/>
    <x v="3"/>
    <x v="32"/>
    <x v="1"/>
    <s v="P013"/>
    <x v="20"/>
    <n v="119690"/>
    <n v="9437"/>
    <n v="24372.240000000002"/>
    <n v="763"/>
    <n v="139446.94"/>
    <n v="7.88"/>
    <n v="8.09"/>
    <n v="2.58"/>
    <n v="31.94"/>
    <x v="464"/>
  </r>
  <r>
    <x v="8"/>
    <x v="0"/>
    <x v="4"/>
    <x v="26"/>
    <x v="3"/>
    <s v="P015"/>
    <x v="26"/>
    <n v="28242"/>
    <n v="2660"/>
    <n v="11243.79"/>
    <n v="550"/>
    <n v="64107.15"/>
    <n v="9.42"/>
    <n v="20.68"/>
    <n v="4.2300000000000004"/>
    <n v="20.440000000000001"/>
    <x v="465"/>
  </r>
  <r>
    <x v="8"/>
    <x v="0"/>
    <x v="0"/>
    <x v="47"/>
    <x v="2"/>
    <s v="P018"/>
    <x v="25"/>
    <n v="103392"/>
    <n v="4465"/>
    <n v="14505.52"/>
    <n v="481"/>
    <n v="80638.64"/>
    <n v="4.32"/>
    <n v="10.77"/>
    <n v="3.25"/>
    <n v="30.16"/>
    <x v="466"/>
  </r>
  <r>
    <x v="8"/>
    <x v="0"/>
    <x v="5"/>
    <x v="37"/>
    <x v="1"/>
    <s v="P001"/>
    <x v="2"/>
    <n v="46178"/>
    <n v="3383"/>
    <n v="4209.8500000000004"/>
    <n v="392"/>
    <n v="23191.21"/>
    <n v="7.33"/>
    <n v="11.59"/>
    <n v="1.24"/>
    <n v="10.74"/>
    <x v="467"/>
  </r>
  <r>
    <x v="8"/>
    <x v="0"/>
    <x v="2"/>
    <x v="29"/>
    <x v="0"/>
    <s v="P001"/>
    <x v="2"/>
    <n v="4570"/>
    <n v="527"/>
    <n v="544.62"/>
    <n v="23"/>
    <n v="2944.04"/>
    <n v="11.53"/>
    <n v="4.3600000000000003"/>
    <n v="1.03"/>
    <n v="23.68"/>
    <x v="468"/>
  </r>
  <r>
    <x v="8"/>
    <x v="0"/>
    <x v="1"/>
    <x v="19"/>
    <x v="0"/>
    <s v="P002"/>
    <x v="8"/>
    <n v="48294"/>
    <n v="4282"/>
    <n v="7982.49"/>
    <n v="769"/>
    <n v="41483.910000000003"/>
    <n v="8.8699999999999992"/>
    <n v="17.96"/>
    <n v="1.86"/>
    <n v="10.38"/>
    <x v="469"/>
  </r>
  <r>
    <x v="8"/>
    <x v="0"/>
    <x v="1"/>
    <x v="21"/>
    <x v="2"/>
    <s v="P017"/>
    <x v="7"/>
    <n v="88012"/>
    <n v="9452"/>
    <n v="27912.01"/>
    <n v="2061"/>
    <n v="135647.79"/>
    <n v="10.74"/>
    <n v="21.8"/>
    <n v="2.95"/>
    <n v="13.54"/>
    <x v="470"/>
  </r>
  <r>
    <x v="8"/>
    <x v="0"/>
    <x v="4"/>
    <x v="40"/>
    <x v="3"/>
    <s v="P021"/>
    <x v="16"/>
    <n v="42104"/>
    <n v="5240"/>
    <n v="21258.17"/>
    <n v="1093"/>
    <n v="100769.8"/>
    <n v="12.45"/>
    <n v="20.86"/>
    <n v="4.0599999999999996"/>
    <n v="19.45"/>
    <x v="471"/>
  </r>
  <r>
    <x v="8"/>
    <x v="0"/>
    <x v="2"/>
    <x v="4"/>
    <x v="0"/>
    <s v="P018"/>
    <x v="25"/>
    <n v="12431"/>
    <n v="1577"/>
    <n v="6729.52"/>
    <n v="336"/>
    <n v="30561.78"/>
    <n v="12.69"/>
    <n v="21.31"/>
    <n v="4.2699999999999996"/>
    <n v="20.03"/>
    <x v="472"/>
  </r>
  <r>
    <x v="8"/>
    <x v="0"/>
    <x v="4"/>
    <x v="46"/>
    <x v="2"/>
    <s v="P022"/>
    <x v="19"/>
    <n v="88429"/>
    <n v="12150"/>
    <n v="44277.85"/>
    <n v="1069"/>
    <n v="198125.33"/>
    <n v="13.74"/>
    <n v="8.8000000000000007"/>
    <n v="3.64"/>
    <n v="41.42"/>
    <x v="425"/>
  </r>
  <r>
    <x v="8"/>
    <x v="0"/>
    <x v="1"/>
    <x v="23"/>
    <x v="2"/>
    <s v="P018"/>
    <x v="25"/>
    <n v="132542"/>
    <n v="13971"/>
    <n v="30215.33"/>
    <n v="2205"/>
    <n v="129432.02"/>
    <n v="10.54"/>
    <n v="15.78"/>
    <n v="2.16"/>
    <n v="13.7"/>
    <x v="473"/>
  </r>
  <r>
    <x v="8"/>
    <x v="0"/>
    <x v="4"/>
    <x v="20"/>
    <x v="1"/>
    <s v="P024"/>
    <x v="11"/>
    <n v="53796"/>
    <n v="5805"/>
    <n v="10957.51"/>
    <n v="268"/>
    <n v="45367.29"/>
    <n v="10.79"/>
    <n v="4.62"/>
    <n v="1.89"/>
    <n v="40.89"/>
    <x v="257"/>
  </r>
  <r>
    <x v="8"/>
    <x v="0"/>
    <x v="0"/>
    <x v="36"/>
    <x v="3"/>
    <s v="P021"/>
    <x v="16"/>
    <n v="138094"/>
    <n v="8042"/>
    <n v="28769.87"/>
    <n v="1622"/>
    <n v="97402.21"/>
    <n v="5.82"/>
    <n v="20.170000000000002"/>
    <n v="3.58"/>
    <n v="17.739999999999998"/>
    <x v="474"/>
  </r>
  <r>
    <x v="8"/>
    <x v="0"/>
    <x v="1"/>
    <x v="30"/>
    <x v="3"/>
    <s v="P024"/>
    <x v="11"/>
    <n v="142184"/>
    <n v="3881"/>
    <n v="15653.25"/>
    <n v="454"/>
    <n v="52253.21"/>
    <n v="2.73"/>
    <n v="11.7"/>
    <n v="4.03"/>
    <n v="34.479999999999997"/>
    <x v="315"/>
  </r>
  <r>
    <x v="8"/>
    <x v="0"/>
    <x v="5"/>
    <x v="28"/>
    <x v="3"/>
    <s v="P003"/>
    <x v="0"/>
    <n v="112223"/>
    <n v="14206"/>
    <n v="47906.21"/>
    <n v="1093"/>
    <n v="158962.04"/>
    <n v="12.66"/>
    <n v="7.69"/>
    <n v="3.37"/>
    <n v="43.83"/>
    <x v="475"/>
  </r>
  <r>
    <x v="8"/>
    <x v="0"/>
    <x v="5"/>
    <x v="25"/>
    <x v="0"/>
    <s v="P029"/>
    <x v="1"/>
    <n v="23545"/>
    <n v="1607"/>
    <n v="4797.84"/>
    <n v="100"/>
    <n v="15408.75"/>
    <n v="6.83"/>
    <n v="6.22"/>
    <n v="2.99"/>
    <n v="47.98"/>
    <x v="316"/>
  </r>
  <r>
    <x v="8"/>
    <x v="0"/>
    <x v="0"/>
    <x v="20"/>
    <x v="0"/>
    <s v="P020"/>
    <x v="13"/>
    <n v="39304"/>
    <n v="3212"/>
    <n v="5938.05"/>
    <n v="132"/>
    <n v="18219.28"/>
    <n v="8.17"/>
    <n v="4.1100000000000003"/>
    <n v="1.85"/>
    <n v="44.99"/>
    <x v="374"/>
  </r>
  <r>
    <x v="8"/>
    <x v="0"/>
    <x v="4"/>
    <x v="17"/>
    <x v="2"/>
    <s v="P004"/>
    <x v="9"/>
    <n v="111866"/>
    <n v="617"/>
    <n v="524.4"/>
    <n v="59"/>
    <n v="1256.8399999999999"/>
    <n v="0.55000000000000004"/>
    <n v="9.56"/>
    <n v="0.85"/>
    <n v="8.89"/>
    <x v="377"/>
  </r>
  <r>
    <x v="8"/>
    <x v="0"/>
    <x v="1"/>
    <x v="48"/>
    <x v="2"/>
    <s v="P029"/>
    <x v="1"/>
    <n v="119946"/>
    <n v="11449"/>
    <n v="25785.98"/>
    <n v="1619"/>
    <n v="61137.93"/>
    <n v="9.5500000000000007"/>
    <n v="14.14"/>
    <n v="2.25"/>
    <n v="15.93"/>
    <x v="162"/>
  </r>
  <r>
    <x v="8"/>
    <x v="0"/>
    <x v="1"/>
    <x v="24"/>
    <x v="1"/>
    <s v="P010"/>
    <x v="12"/>
    <n v="41749"/>
    <n v="3686"/>
    <n v="14196.62"/>
    <n v="208"/>
    <n v="33296.04"/>
    <n v="8.83"/>
    <n v="5.64"/>
    <n v="3.85"/>
    <n v="68.25"/>
    <x v="265"/>
  </r>
  <r>
    <x v="8"/>
    <x v="0"/>
    <x v="3"/>
    <x v="42"/>
    <x v="1"/>
    <s v="P027"/>
    <x v="18"/>
    <n v="95002"/>
    <n v="4217"/>
    <n v="7771.13"/>
    <n v="202"/>
    <n v="17873.96"/>
    <n v="4.4400000000000004"/>
    <n v="4.79"/>
    <n v="1.84"/>
    <n v="38.47"/>
    <x v="476"/>
  </r>
  <r>
    <x v="8"/>
    <x v="0"/>
    <x v="1"/>
    <x v="29"/>
    <x v="0"/>
    <s v="P017"/>
    <x v="7"/>
    <n v="22386"/>
    <n v="2479"/>
    <n v="10818.52"/>
    <n v="180"/>
    <n v="24172.959999999999"/>
    <n v="11.07"/>
    <n v="7.26"/>
    <n v="4.3600000000000003"/>
    <n v="60.1"/>
    <x v="477"/>
  </r>
  <r>
    <x v="8"/>
    <x v="0"/>
    <x v="2"/>
    <x v="34"/>
    <x v="0"/>
    <s v="P016"/>
    <x v="4"/>
    <n v="48044"/>
    <n v="1910"/>
    <n v="5065.54"/>
    <n v="99"/>
    <n v="11175.63"/>
    <n v="3.98"/>
    <n v="5.18"/>
    <n v="2.65"/>
    <n v="51.17"/>
    <x v="478"/>
  </r>
  <r>
    <x v="8"/>
    <x v="0"/>
    <x v="2"/>
    <x v="28"/>
    <x v="2"/>
    <s v="P030"/>
    <x v="15"/>
    <n v="15528"/>
    <n v="362"/>
    <n v="1078.8699999999999"/>
    <n v="53"/>
    <n v="2318"/>
    <n v="2.33"/>
    <n v="14.64"/>
    <n v="2.98"/>
    <n v="20.36"/>
    <x v="442"/>
  </r>
  <r>
    <x v="8"/>
    <x v="0"/>
    <x v="5"/>
    <x v="17"/>
    <x v="0"/>
    <s v="P010"/>
    <x v="12"/>
    <n v="75688"/>
    <n v="629"/>
    <n v="1363.53"/>
    <n v="69"/>
    <n v="2841.51"/>
    <n v="0.83"/>
    <n v="10.97"/>
    <n v="2.17"/>
    <n v="19.760000000000002"/>
    <x v="48"/>
  </r>
  <r>
    <x v="8"/>
    <x v="0"/>
    <x v="5"/>
    <x v="21"/>
    <x v="0"/>
    <s v="P018"/>
    <x v="25"/>
    <n v="9848"/>
    <n v="114"/>
    <n v="424.6"/>
    <n v="12"/>
    <n v="858.36"/>
    <n v="1.1599999999999999"/>
    <n v="10.53"/>
    <n v="3.72"/>
    <n v="35.380000000000003"/>
    <x v="479"/>
  </r>
  <r>
    <x v="8"/>
    <x v="0"/>
    <x v="2"/>
    <x v="25"/>
    <x v="1"/>
    <s v="P023"/>
    <x v="22"/>
    <n v="61535"/>
    <n v="2192"/>
    <n v="7940.23"/>
    <n v="276"/>
    <n v="15034.68"/>
    <n v="3.56"/>
    <n v="12.59"/>
    <n v="3.62"/>
    <n v="28.77"/>
    <x v="480"/>
  </r>
  <r>
    <x v="8"/>
    <x v="0"/>
    <x v="3"/>
    <x v="6"/>
    <x v="1"/>
    <s v="P025"/>
    <x v="23"/>
    <n v="104666"/>
    <n v="14026"/>
    <n v="45882.64"/>
    <n v="958"/>
    <n v="85070.73"/>
    <n v="13.4"/>
    <n v="6.83"/>
    <n v="3.27"/>
    <n v="47.89"/>
    <x v="481"/>
  </r>
  <r>
    <x v="8"/>
    <x v="0"/>
    <x v="3"/>
    <x v="21"/>
    <x v="1"/>
    <s v="P027"/>
    <x v="18"/>
    <n v="79924"/>
    <n v="9880"/>
    <n v="40930.080000000002"/>
    <n v="675"/>
    <n v="74840.789999999994"/>
    <n v="12.36"/>
    <n v="6.83"/>
    <n v="4.1399999999999997"/>
    <n v="60.64"/>
    <x v="380"/>
  </r>
  <r>
    <x v="8"/>
    <x v="0"/>
    <x v="1"/>
    <x v="29"/>
    <x v="0"/>
    <s v="P019"/>
    <x v="24"/>
    <n v="113544"/>
    <n v="6061"/>
    <n v="10288.68"/>
    <n v="1073"/>
    <n v="16260.37"/>
    <n v="5.34"/>
    <n v="17.7"/>
    <n v="1.7"/>
    <n v="9.59"/>
    <x v="482"/>
  </r>
  <r>
    <x v="8"/>
    <x v="0"/>
    <x v="3"/>
    <x v="28"/>
    <x v="0"/>
    <s v="P022"/>
    <x v="19"/>
    <n v="89300"/>
    <n v="11970"/>
    <n v="50337.94"/>
    <n v="900"/>
    <n v="78887.06"/>
    <n v="13.4"/>
    <n v="7.52"/>
    <n v="4.21"/>
    <n v="55.93"/>
    <x v="168"/>
  </r>
  <r>
    <x v="8"/>
    <x v="0"/>
    <x v="0"/>
    <x v="32"/>
    <x v="1"/>
    <s v="P022"/>
    <x v="19"/>
    <n v="74347"/>
    <n v="6211"/>
    <n v="17743.060000000001"/>
    <n v="711"/>
    <n v="23747.06"/>
    <n v="8.35"/>
    <n v="11.45"/>
    <n v="2.86"/>
    <n v="24.96"/>
    <x v="170"/>
  </r>
  <r>
    <x v="8"/>
    <x v="0"/>
    <x v="0"/>
    <x v="2"/>
    <x v="3"/>
    <s v="P009"/>
    <x v="9"/>
    <n v="127719"/>
    <n v="14225"/>
    <n v="41756.32"/>
    <n v="658"/>
    <n v="42770.720000000001"/>
    <n v="11.14"/>
    <n v="4.63"/>
    <n v="2.94"/>
    <n v="63.46"/>
    <x v="173"/>
  </r>
  <r>
    <x v="8"/>
    <x v="0"/>
    <x v="3"/>
    <x v="28"/>
    <x v="3"/>
    <s v="P010"/>
    <x v="12"/>
    <n v="142710"/>
    <n v="4903"/>
    <n v="19854.560000000001"/>
    <n v="947"/>
    <n v="18903.86"/>
    <n v="3.44"/>
    <n v="19.309999999999999"/>
    <n v="4.05"/>
    <n v="20.97"/>
    <x v="111"/>
  </r>
  <r>
    <x v="8"/>
    <x v="0"/>
    <x v="5"/>
    <x v="33"/>
    <x v="2"/>
    <s v="P027"/>
    <x v="18"/>
    <n v="15337"/>
    <n v="1481"/>
    <n v="5427.48"/>
    <n v="170"/>
    <n v="4869.53"/>
    <n v="9.66"/>
    <n v="11.48"/>
    <n v="3.66"/>
    <n v="31.93"/>
    <x v="330"/>
  </r>
  <r>
    <x v="8"/>
    <x v="0"/>
    <x v="0"/>
    <x v="17"/>
    <x v="0"/>
    <s v="P023"/>
    <x v="22"/>
    <n v="18296"/>
    <n v="909"/>
    <n v="1284.0999999999999"/>
    <n v="183"/>
    <n v="978.23"/>
    <n v="4.97"/>
    <n v="20.13"/>
    <n v="1.41"/>
    <n v="7.02"/>
    <x v="483"/>
  </r>
  <r>
    <x v="8"/>
    <x v="0"/>
    <x v="4"/>
    <x v="2"/>
    <x v="2"/>
    <s v="P029"/>
    <x v="1"/>
    <n v="42774"/>
    <n v="544"/>
    <n v="1753.26"/>
    <n v="23"/>
    <n v="1026.75"/>
    <n v="1.27"/>
    <n v="4.2300000000000004"/>
    <n v="3.22"/>
    <n v="76.23"/>
    <x v="484"/>
  </r>
  <r>
    <x v="8"/>
    <x v="0"/>
    <x v="2"/>
    <x v="47"/>
    <x v="1"/>
    <s v="P026"/>
    <x v="3"/>
    <n v="26401"/>
    <n v="158"/>
    <n v="560.46"/>
    <n v="10"/>
    <n v="152.29"/>
    <n v="0.6"/>
    <n v="6.33"/>
    <n v="3.55"/>
    <n v="56.05"/>
    <x v="485"/>
  </r>
  <r>
    <x v="8"/>
    <x v="0"/>
    <x v="1"/>
    <x v="44"/>
    <x v="0"/>
    <s v="P001"/>
    <x v="2"/>
    <n v="58520"/>
    <n v="6750"/>
    <n v="20030.650000000001"/>
    <n v="370"/>
    <n v="4196.76"/>
    <n v="11.53"/>
    <n v="5.48"/>
    <n v="2.97"/>
    <n v="54.14"/>
    <x v="334"/>
  </r>
  <r>
    <x v="9"/>
    <x v="0"/>
    <x v="5"/>
    <x v="36"/>
    <x v="0"/>
    <s v="P016"/>
    <x v="4"/>
    <n v="113970"/>
    <n v="4409"/>
    <n v="2825.13"/>
    <n v="679"/>
    <n v="101397.58"/>
    <n v="3.87"/>
    <n v="15.4"/>
    <n v="0.64"/>
    <n v="4.16"/>
    <x v="486"/>
  </r>
  <r>
    <x v="9"/>
    <x v="0"/>
    <x v="2"/>
    <x v="44"/>
    <x v="2"/>
    <s v="P010"/>
    <x v="12"/>
    <n v="134448"/>
    <n v="3474"/>
    <n v="1762.88"/>
    <n v="446"/>
    <n v="52801.05"/>
    <n v="2.58"/>
    <n v="12.84"/>
    <n v="0.51"/>
    <n v="3.95"/>
    <x v="487"/>
  </r>
  <r>
    <x v="9"/>
    <x v="0"/>
    <x v="3"/>
    <x v="30"/>
    <x v="1"/>
    <s v="P011"/>
    <x v="21"/>
    <n v="115327"/>
    <n v="9076"/>
    <n v="4522.5600000000004"/>
    <n v="812"/>
    <n v="133877.92000000001"/>
    <n v="7.87"/>
    <n v="8.9499999999999993"/>
    <n v="0.5"/>
    <n v="5.57"/>
    <x v="488"/>
  </r>
  <r>
    <x v="9"/>
    <x v="0"/>
    <x v="1"/>
    <x v="34"/>
    <x v="0"/>
    <s v="P011"/>
    <x v="21"/>
    <n v="105369"/>
    <n v="11840"/>
    <n v="11670.52"/>
    <n v="2050"/>
    <n v="317626.88"/>
    <n v="11.24"/>
    <n v="17.309999999999999"/>
    <n v="0.99"/>
    <n v="5.69"/>
    <x v="489"/>
  </r>
  <r>
    <x v="9"/>
    <x v="0"/>
    <x v="2"/>
    <x v="0"/>
    <x v="0"/>
    <s v="P020"/>
    <x v="13"/>
    <n v="127864"/>
    <n v="15167"/>
    <n v="13201.46"/>
    <n v="2754"/>
    <n v="345593.54"/>
    <n v="11.86"/>
    <n v="18.16"/>
    <n v="0.87"/>
    <n v="4.79"/>
    <x v="490"/>
  </r>
  <r>
    <x v="9"/>
    <x v="0"/>
    <x v="3"/>
    <x v="6"/>
    <x v="1"/>
    <s v="P010"/>
    <x v="12"/>
    <n v="132400"/>
    <n v="14608"/>
    <n v="11565.13"/>
    <n v="1537"/>
    <n v="302377.21000000002"/>
    <n v="11.03"/>
    <n v="10.52"/>
    <n v="0.79"/>
    <n v="7.52"/>
    <x v="491"/>
  </r>
  <r>
    <x v="9"/>
    <x v="0"/>
    <x v="4"/>
    <x v="5"/>
    <x v="2"/>
    <s v="P029"/>
    <x v="1"/>
    <n v="126697"/>
    <n v="10522"/>
    <n v="11900.41"/>
    <n v="2130"/>
    <n v="279628.63"/>
    <n v="8.3000000000000007"/>
    <n v="20.239999999999998"/>
    <n v="1.1299999999999999"/>
    <n v="5.59"/>
    <x v="492"/>
  </r>
  <r>
    <x v="9"/>
    <x v="0"/>
    <x v="3"/>
    <x v="44"/>
    <x v="1"/>
    <s v="P019"/>
    <x v="24"/>
    <n v="74655"/>
    <n v="6302"/>
    <n v="4671"/>
    <n v="1284"/>
    <n v="107639.3"/>
    <n v="8.44"/>
    <n v="20.37"/>
    <n v="0.74"/>
    <n v="3.64"/>
    <x v="493"/>
  </r>
  <r>
    <x v="9"/>
    <x v="0"/>
    <x v="2"/>
    <x v="35"/>
    <x v="0"/>
    <s v="P015"/>
    <x v="26"/>
    <n v="142875"/>
    <n v="6195"/>
    <n v="5960.87"/>
    <n v="634"/>
    <n v="125159.82"/>
    <n v="4.34"/>
    <n v="10.23"/>
    <n v="0.96"/>
    <n v="9.4"/>
    <x v="494"/>
  </r>
  <r>
    <x v="9"/>
    <x v="0"/>
    <x v="1"/>
    <x v="12"/>
    <x v="2"/>
    <s v="P006"/>
    <x v="17"/>
    <n v="41664"/>
    <n v="3535"/>
    <n v="3633.6"/>
    <n v="595"/>
    <n v="72619.17"/>
    <n v="8.48"/>
    <n v="16.829999999999998"/>
    <n v="1.03"/>
    <n v="6.11"/>
    <x v="495"/>
  </r>
  <r>
    <x v="9"/>
    <x v="0"/>
    <x v="0"/>
    <x v="22"/>
    <x v="0"/>
    <s v="P017"/>
    <x v="7"/>
    <n v="119490"/>
    <n v="13372"/>
    <n v="6151.95"/>
    <n v="1641"/>
    <n v="112434.61"/>
    <n v="11.19"/>
    <n v="12.27"/>
    <n v="0.46"/>
    <n v="3.75"/>
    <x v="496"/>
  </r>
  <r>
    <x v="9"/>
    <x v="0"/>
    <x v="4"/>
    <x v="21"/>
    <x v="0"/>
    <s v="P022"/>
    <x v="19"/>
    <n v="14565"/>
    <n v="299"/>
    <n v="365.69"/>
    <n v="60"/>
    <n v="6112.46"/>
    <n v="2.0499999999999998"/>
    <n v="20.07"/>
    <n v="1.22"/>
    <n v="6.09"/>
    <x v="497"/>
  </r>
  <r>
    <x v="9"/>
    <x v="0"/>
    <x v="3"/>
    <x v="22"/>
    <x v="3"/>
    <s v="P017"/>
    <x v="7"/>
    <n v="86232"/>
    <n v="4042"/>
    <n v="4090.5"/>
    <n v="306"/>
    <n v="57388.61"/>
    <n v="4.6900000000000004"/>
    <n v="7.57"/>
    <n v="1.01"/>
    <n v="13.37"/>
    <x v="498"/>
  </r>
  <r>
    <x v="9"/>
    <x v="0"/>
    <x v="4"/>
    <x v="34"/>
    <x v="0"/>
    <s v="P023"/>
    <x v="22"/>
    <n v="101165"/>
    <n v="5879"/>
    <n v="13286.81"/>
    <n v="971"/>
    <n v="182300.24"/>
    <n v="5.81"/>
    <n v="16.52"/>
    <n v="2.2599999999999998"/>
    <n v="13.68"/>
    <x v="499"/>
  </r>
  <r>
    <x v="9"/>
    <x v="0"/>
    <x v="3"/>
    <x v="20"/>
    <x v="3"/>
    <s v="P001"/>
    <x v="2"/>
    <n v="44192"/>
    <n v="5279"/>
    <n v="5749.99"/>
    <n v="504"/>
    <n v="77337.759999999995"/>
    <n v="11.95"/>
    <n v="9.5500000000000007"/>
    <n v="1.0900000000000001"/>
    <n v="11.41"/>
    <x v="500"/>
  </r>
  <r>
    <x v="9"/>
    <x v="0"/>
    <x v="5"/>
    <x v="30"/>
    <x v="2"/>
    <s v="P005"/>
    <x v="27"/>
    <n v="90834"/>
    <n v="8900"/>
    <n v="8830"/>
    <n v="1338"/>
    <n v="112323.49"/>
    <n v="9.8000000000000007"/>
    <n v="15.03"/>
    <n v="0.99"/>
    <n v="6.6"/>
    <x v="501"/>
  </r>
  <r>
    <x v="9"/>
    <x v="0"/>
    <x v="3"/>
    <x v="8"/>
    <x v="2"/>
    <s v="P024"/>
    <x v="11"/>
    <n v="32288"/>
    <n v="2342"/>
    <n v="1490.69"/>
    <n v="153"/>
    <n v="17487.78"/>
    <n v="7.25"/>
    <n v="6.53"/>
    <n v="0.64"/>
    <n v="9.74"/>
    <x v="502"/>
  </r>
  <r>
    <x v="9"/>
    <x v="0"/>
    <x v="0"/>
    <x v="36"/>
    <x v="2"/>
    <s v="P023"/>
    <x v="22"/>
    <n v="129165"/>
    <n v="15861"/>
    <n v="49228.59"/>
    <n v="3421"/>
    <n v="564004.55000000005"/>
    <n v="12.28"/>
    <n v="21.57"/>
    <n v="3.1"/>
    <n v="14.39"/>
    <x v="503"/>
  </r>
  <r>
    <x v="9"/>
    <x v="0"/>
    <x v="0"/>
    <x v="48"/>
    <x v="0"/>
    <s v="P002"/>
    <x v="8"/>
    <n v="133377"/>
    <n v="9898"/>
    <n v="20012.95"/>
    <n v="1211"/>
    <n v="228037.56"/>
    <n v="7.42"/>
    <n v="12.23"/>
    <n v="2.02"/>
    <n v="16.53"/>
    <x v="504"/>
  </r>
  <r>
    <x v="9"/>
    <x v="0"/>
    <x v="2"/>
    <x v="47"/>
    <x v="0"/>
    <s v="P025"/>
    <x v="23"/>
    <n v="68758"/>
    <n v="9885"/>
    <n v="28318.09"/>
    <n v="1479"/>
    <n v="276981.77"/>
    <n v="14.38"/>
    <n v="14.96"/>
    <n v="2.86"/>
    <n v="19.149999999999999"/>
    <x v="505"/>
  </r>
  <r>
    <x v="9"/>
    <x v="0"/>
    <x v="1"/>
    <x v="8"/>
    <x v="0"/>
    <s v="P022"/>
    <x v="19"/>
    <n v="34080"/>
    <n v="1837"/>
    <n v="880.37"/>
    <n v="98"/>
    <n v="8394.7099999999991"/>
    <n v="5.39"/>
    <n v="5.33"/>
    <n v="0.48"/>
    <n v="8.98"/>
    <x v="357"/>
  </r>
  <r>
    <x v="9"/>
    <x v="0"/>
    <x v="5"/>
    <x v="17"/>
    <x v="1"/>
    <s v="P021"/>
    <x v="16"/>
    <n v="76456"/>
    <n v="4030"/>
    <n v="5992.88"/>
    <n v="829"/>
    <n v="51184.91"/>
    <n v="5.27"/>
    <n v="20.57"/>
    <n v="1.49"/>
    <n v="7.23"/>
    <x v="456"/>
  </r>
  <r>
    <x v="9"/>
    <x v="0"/>
    <x v="5"/>
    <x v="46"/>
    <x v="0"/>
    <s v="P008"/>
    <x v="10"/>
    <n v="110391"/>
    <n v="15545"/>
    <n v="57515.28"/>
    <n v="2625"/>
    <n v="415904.22"/>
    <n v="14.08"/>
    <n v="16.89"/>
    <n v="3.7"/>
    <n v="21.91"/>
    <x v="506"/>
  </r>
  <r>
    <x v="9"/>
    <x v="0"/>
    <x v="1"/>
    <x v="21"/>
    <x v="0"/>
    <s v="P014"/>
    <x v="6"/>
    <n v="80382"/>
    <n v="8624"/>
    <n v="18568.900000000001"/>
    <n v="983"/>
    <n v="129380.35"/>
    <n v="10.73"/>
    <n v="11.4"/>
    <n v="2.15"/>
    <n v="18.89"/>
    <x v="420"/>
  </r>
  <r>
    <x v="9"/>
    <x v="0"/>
    <x v="5"/>
    <x v="5"/>
    <x v="0"/>
    <s v="P023"/>
    <x v="22"/>
    <n v="66195"/>
    <n v="5231"/>
    <n v="8367.57"/>
    <n v="510"/>
    <n v="54475.76"/>
    <n v="7.9"/>
    <n v="9.75"/>
    <n v="1.6"/>
    <n v="16.41"/>
    <x v="507"/>
  </r>
  <r>
    <x v="9"/>
    <x v="0"/>
    <x v="3"/>
    <x v="6"/>
    <x v="1"/>
    <s v="P016"/>
    <x v="4"/>
    <n v="76121"/>
    <n v="5110"/>
    <n v="9552.16"/>
    <n v="581"/>
    <n v="61756.4"/>
    <n v="6.71"/>
    <n v="11.37"/>
    <n v="1.87"/>
    <n v="16.440000000000001"/>
    <x v="508"/>
  </r>
  <r>
    <x v="9"/>
    <x v="0"/>
    <x v="0"/>
    <x v="23"/>
    <x v="1"/>
    <s v="P015"/>
    <x v="26"/>
    <n v="101634"/>
    <n v="7079"/>
    <n v="29979.66"/>
    <n v="1098"/>
    <n v="192895.68"/>
    <n v="6.97"/>
    <n v="15.51"/>
    <n v="4.24"/>
    <n v="27.3"/>
    <x v="143"/>
  </r>
  <r>
    <x v="9"/>
    <x v="0"/>
    <x v="3"/>
    <x v="18"/>
    <x v="1"/>
    <s v="P011"/>
    <x v="21"/>
    <n v="119503"/>
    <n v="11312"/>
    <n v="9770.2800000000007"/>
    <n v="675"/>
    <n v="60899.56"/>
    <n v="9.4700000000000006"/>
    <n v="5.97"/>
    <n v="0.86"/>
    <n v="14.47"/>
    <x v="509"/>
  </r>
  <r>
    <x v="9"/>
    <x v="0"/>
    <x v="1"/>
    <x v="49"/>
    <x v="0"/>
    <s v="P014"/>
    <x v="6"/>
    <n v="9570"/>
    <n v="606"/>
    <n v="369.67"/>
    <n v="75"/>
    <n v="2178.5300000000002"/>
    <n v="6.33"/>
    <n v="12.38"/>
    <n v="0.61"/>
    <n v="4.93"/>
    <x v="304"/>
  </r>
  <r>
    <x v="9"/>
    <x v="0"/>
    <x v="2"/>
    <x v="24"/>
    <x v="1"/>
    <s v="P026"/>
    <x v="3"/>
    <n v="21915"/>
    <n v="1916"/>
    <n v="4994.7299999999996"/>
    <n v="150"/>
    <n v="28823.38"/>
    <n v="8.74"/>
    <n v="7.83"/>
    <n v="2.61"/>
    <n v="33.299999999999997"/>
    <x v="463"/>
  </r>
  <r>
    <x v="9"/>
    <x v="0"/>
    <x v="0"/>
    <x v="6"/>
    <x v="1"/>
    <s v="P017"/>
    <x v="7"/>
    <n v="120522"/>
    <n v="4167"/>
    <n v="10104.530000000001"/>
    <n v="487"/>
    <n v="58017.31"/>
    <n v="3.46"/>
    <n v="11.69"/>
    <n v="2.42"/>
    <n v="20.75"/>
    <x v="510"/>
  </r>
  <r>
    <x v="9"/>
    <x v="0"/>
    <x v="1"/>
    <x v="41"/>
    <x v="3"/>
    <s v="P019"/>
    <x v="24"/>
    <n v="139783"/>
    <n v="9451"/>
    <n v="34073.660000000003"/>
    <n v="1152"/>
    <n v="184127.41"/>
    <n v="6.76"/>
    <n v="12.19"/>
    <n v="3.61"/>
    <n v="29.58"/>
    <x v="423"/>
  </r>
  <r>
    <x v="9"/>
    <x v="0"/>
    <x v="1"/>
    <x v="22"/>
    <x v="3"/>
    <s v="P021"/>
    <x v="16"/>
    <n v="112037"/>
    <n v="10757"/>
    <n v="19073.38"/>
    <n v="607"/>
    <n v="97019.79"/>
    <n v="9.6"/>
    <n v="5.64"/>
    <n v="1.77"/>
    <n v="31.42"/>
    <x v="511"/>
  </r>
  <r>
    <x v="9"/>
    <x v="0"/>
    <x v="1"/>
    <x v="36"/>
    <x v="2"/>
    <s v="P023"/>
    <x v="22"/>
    <n v="46141"/>
    <n v="4784"/>
    <n v="4292.1400000000003"/>
    <n v="246"/>
    <n v="20943.78"/>
    <n v="10.37"/>
    <n v="5.14"/>
    <n v="0.9"/>
    <n v="17.45"/>
    <x v="512"/>
  </r>
  <r>
    <x v="9"/>
    <x v="0"/>
    <x v="0"/>
    <x v="12"/>
    <x v="3"/>
    <s v="P026"/>
    <x v="3"/>
    <n v="126296"/>
    <n v="9961"/>
    <n v="23409.43"/>
    <n v="950"/>
    <n v="111837.98"/>
    <n v="7.89"/>
    <n v="9.5399999999999991"/>
    <n v="2.35"/>
    <n v="24.64"/>
    <x v="513"/>
  </r>
  <r>
    <x v="9"/>
    <x v="0"/>
    <x v="5"/>
    <x v="23"/>
    <x v="2"/>
    <s v="P024"/>
    <x v="11"/>
    <n v="29293"/>
    <n v="730"/>
    <n v="1606.61"/>
    <n v="42"/>
    <n v="7594.62"/>
    <n v="2.4900000000000002"/>
    <n v="5.75"/>
    <n v="2.2000000000000002"/>
    <n v="38.25"/>
    <x v="514"/>
  </r>
  <r>
    <x v="9"/>
    <x v="0"/>
    <x v="3"/>
    <x v="39"/>
    <x v="3"/>
    <s v="P014"/>
    <x v="6"/>
    <n v="66074"/>
    <n v="3816"/>
    <n v="14563.48"/>
    <n v="443"/>
    <n v="64374.05"/>
    <n v="5.78"/>
    <n v="11.61"/>
    <n v="3.82"/>
    <n v="32.869999999999997"/>
    <x v="515"/>
  </r>
  <r>
    <x v="9"/>
    <x v="0"/>
    <x v="0"/>
    <x v="33"/>
    <x v="0"/>
    <s v="P008"/>
    <x v="10"/>
    <n v="47780"/>
    <n v="707"/>
    <n v="1975.12"/>
    <n v="84"/>
    <n v="8455.08"/>
    <n v="1.48"/>
    <n v="11.88"/>
    <n v="2.79"/>
    <n v="23.51"/>
    <x v="473"/>
  </r>
  <r>
    <x v="9"/>
    <x v="0"/>
    <x v="4"/>
    <x v="8"/>
    <x v="1"/>
    <s v="P011"/>
    <x v="21"/>
    <n v="13266"/>
    <n v="1238"/>
    <n v="2358.75"/>
    <n v="195"/>
    <n v="9984.49"/>
    <n v="9.33"/>
    <n v="15.75"/>
    <n v="1.91"/>
    <n v="12.1"/>
    <x v="516"/>
  </r>
  <r>
    <x v="9"/>
    <x v="0"/>
    <x v="3"/>
    <x v="26"/>
    <x v="1"/>
    <s v="P010"/>
    <x v="12"/>
    <n v="23765"/>
    <n v="807"/>
    <n v="1124.53"/>
    <n v="87"/>
    <n v="4383.2700000000004"/>
    <n v="3.4"/>
    <n v="10.78"/>
    <n v="1.39"/>
    <n v="12.93"/>
    <x v="313"/>
  </r>
  <r>
    <x v="9"/>
    <x v="0"/>
    <x v="2"/>
    <x v="24"/>
    <x v="1"/>
    <s v="P016"/>
    <x v="4"/>
    <n v="119803"/>
    <n v="1585"/>
    <n v="6260.29"/>
    <n v="265"/>
    <n v="24385.200000000001"/>
    <n v="1.32"/>
    <n v="16.72"/>
    <n v="3.95"/>
    <n v="23.62"/>
    <x v="313"/>
  </r>
  <r>
    <x v="9"/>
    <x v="0"/>
    <x v="1"/>
    <x v="21"/>
    <x v="0"/>
    <s v="P026"/>
    <x v="3"/>
    <n v="147928"/>
    <n v="2700"/>
    <n v="8006.3"/>
    <n v="363"/>
    <n v="30650.37"/>
    <n v="1.83"/>
    <n v="13.44"/>
    <n v="2.97"/>
    <n v="22.06"/>
    <x v="517"/>
  </r>
  <r>
    <x v="9"/>
    <x v="0"/>
    <x v="4"/>
    <x v="7"/>
    <x v="2"/>
    <s v="P006"/>
    <x v="17"/>
    <n v="5973"/>
    <n v="350"/>
    <n v="1300.55"/>
    <n v="28"/>
    <n v="4956.0200000000004"/>
    <n v="5.86"/>
    <n v="8"/>
    <n v="3.72"/>
    <n v="46.45"/>
    <x v="155"/>
  </r>
  <r>
    <x v="9"/>
    <x v="0"/>
    <x v="1"/>
    <x v="19"/>
    <x v="0"/>
    <s v="P003"/>
    <x v="0"/>
    <n v="50060"/>
    <n v="4701"/>
    <n v="18625.759999999998"/>
    <n v="732"/>
    <n v="65616.14"/>
    <n v="9.39"/>
    <n v="15.57"/>
    <n v="3.96"/>
    <n v="25.45"/>
    <x v="98"/>
  </r>
  <r>
    <x v="9"/>
    <x v="0"/>
    <x v="0"/>
    <x v="32"/>
    <x v="3"/>
    <s v="P002"/>
    <x v="8"/>
    <n v="122419"/>
    <n v="3079"/>
    <n v="4863.09"/>
    <n v="168"/>
    <n v="16910.189999999999"/>
    <n v="2.52"/>
    <n v="5.46"/>
    <n v="1.58"/>
    <n v="28.95"/>
    <x v="518"/>
  </r>
  <r>
    <x v="9"/>
    <x v="0"/>
    <x v="3"/>
    <x v="1"/>
    <x v="1"/>
    <s v="P019"/>
    <x v="24"/>
    <n v="53195"/>
    <n v="4311"/>
    <n v="15972.24"/>
    <n v="418"/>
    <n v="54436.51"/>
    <n v="8.1"/>
    <n v="9.6999999999999993"/>
    <n v="3.7"/>
    <n v="38.21"/>
    <x v="519"/>
  </r>
  <r>
    <x v="9"/>
    <x v="0"/>
    <x v="1"/>
    <x v="32"/>
    <x v="2"/>
    <s v="P027"/>
    <x v="18"/>
    <n v="114947"/>
    <n v="15830"/>
    <n v="23575.79"/>
    <n v="3169"/>
    <n v="79787.929999999993"/>
    <n v="13.77"/>
    <n v="20.02"/>
    <n v="1.49"/>
    <n v="7.44"/>
    <x v="520"/>
  </r>
  <r>
    <x v="9"/>
    <x v="0"/>
    <x v="1"/>
    <x v="18"/>
    <x v="0"/>
    <s v="P001"/>
    <x v="2"/>
    <n v="86492"/>
    <n v="1126"/>
    <n v="1365.09"/>
    <n v="35"/>
    <n v="4456.04"/>
    <n v="1.3"/>
    <n v="3.11"/>
    <n v="1.21"/>
    <n v="39"/>
    <x v="99"/>
  </r>
  <r>
    <x v="9"/>
    <x v="0"/>
    <x v="5"/>
    <x v="7"/>
    <x v="3"/>
    <s v="P006"/>
    <x v="17"/>
    <n v="67332"/>
    <n v="9511"/>
    <n v="19240.099999999999"/>
    <n v="1182"/>
    <n v="62514.51"/>
    <n v="14.13"/>
    <n v="12.43"/>
    <n v="2.02"/>
    <n v="16.28"/>
    <x v="372"/>
  </r>
  <r>
    <x v="9"/>
    <x v="0"/>
    <x v="2"/>
    <x v="49"/>
    <x v="0"/>
    <s v="P028"/>
    <x v="14"/>
    <n v="107595"/>
    <n v="2875"/>
    <n v="10084.58"/>
    <n v="396"/>
    <n v="31840.06"/>
    <n v="2.67"/>
    <n v="13.77"/>
    <n v="3.51"/>
    <n v="25.47"/>
    <x v="158"/>
  </r>
  <r>
    <x v="9"/>
    <x v="0"/>
    <x v="0"/>
    <x v="20"/>
    <x v="0"/>
    <s v="P015"/>
    <x v="26"/>
    <n v="20950"/>
    <n v="1383"/>
    <n v="3086.48"/>
    <n v="71"/>
    <n v="9204.34"/>
    <n v="6.6"/>
    <n v="5.13"/>
    <n v="2.23"/>
    <n v="43.47"/>
    <x v="42"/>
  </r>
  <r>
    <x v="9"/>
    <x v="0"/>
    <x v="1"/>
    <x v="20"/>
    <x v="0"/>
    <s v="P020"/>
    <x v="13"/>
    <n v="104758"/>
    <n v="12714"/>
    <n v="34905.01"/>
    <n v="1619"/>
    <n v="100750.89"/>
    <n v="12.14"/>
    <n v="12.73"/>
    <n v="2.75"/>
    <n v="21.56"/>
    <x v="317"/>
  </r>
  <r>
    <x v="9"/>
    <x v="0"/>
    <x v="5"/>
    <x v="2"/>
    <x v="2"/>
    <s v="P004"/>
    <x v="9"/>
    <n v="115542"/>
    <n v="7717"/>
    <n v="29823.89"/>
    <n v="1277"/>
    <n v="76901.88"/>
    <n v="6.68"/>
    <n v="16.55"/>
    <n v="3.86"/>
    <n v="23.35"/>
    <x v="104"/>
  </r>
  <r>
    <x v="9"/>
    <x v="0"/>
    <x v="1"/>
    <x v="12"/>
    <x v="3"/>
    <s v="P013"/>
    <x v="20"/>
    <n v="1743"/>
    <n v="39"/>
    <n v="157.69999999999999"/>
    <n v="4"/>
    <n v="370.49"/>
    <n v="2.2400000000000002"/>
    <n v="10.26"/>
    <n v="4.04"/>
    <n v="39.42"/>
    <x v="265"/>
  </r>
  <r>
    <x v="9"/>
    <x v="0"/>
    <x v="0"/>
    <x v="7"/>
    <x v="2"/>
    <s v="P011"/>
    <x v="21"/>
    <n v="58182"/>
    <n v="5725"/>
    <n v="15536.54"/>
    <n v="248"/>
    <n v="36562.720000000001"/>
    <n v="9.84"/>
    <n v="4.33"/>
    <n v="2.71"/>
    <n v="62.65"/>
    <x v="265"/>
  </r>
  <r>
    <x v="9"/>
    <x v="0"/>
    <x v="5"/>
    <x v="17"/>
    <x v="0"/>
    <s v="P003"/>
    <x v="0"/>
    <n v="49683"/>
    <n v="4567"/>
    <n v="9882.0499999999993"/>
    <n v="142"/>
    <n v="23073.09"/>
    <n v="9.19"/>
    <n v="3.11"/>
    <n v="2.16"/>
    <n v="69.59"/>
    <x v="105"/>
  </r>
  <r>
    <x v="9"/>
    <x v="0"/>
    <x v="3"/>
    <x v="46"/>
    <x v="3"/>
    <s v="P014"/>
    <x v="6"/>
    <n v="119867"/>
    <n v="14340"/>
    <n v="34551.61"/>
    <n v="666"/>
    <n v="80270.89"/>
    <n v="11.96"/>
    <n v="4.6399999999999997"/>
    <n v="2.41"/>
    <n v="51.88"/>
    <x v="106"/>
  </r>
  <r>
    <x v="9"/>
    <x v="0"/>
    <x v="1"/>
    <x v="4"/>
    <x v="3"/>
    <s v="P005"/>
    <x v="27"/>
    <n v="34182"/>
    <n v="1039"/>
    <n v="3354.95"/>
    <n v="70"/>
    <n v="7664.05"/>
    <n v="3.04"/>
    <n v="6.74"/>
    <n v="3.23"/>
    <n v="47.93"/>
    <x v="46"/>
  </r>
  <r>
    <x v="9"/>
    <x v="0"/>
    <x v="3"/>
    <x v="15"/>
    <x v="2"/>
    <s v="P001"/>
    <x v="2"/>
    <n v="111868"/>
    <n v="8091"/>
    <n v="20357.849999999999"/>
    <n v="754"/>
    <n v="44448.78"/>
    <n v="7.23"/>
    <n v="9.32"/>
    <n v="2.52"/>
    <n v="27"/>
    <x v="521"/>
  </r>
  <r>
    <x v="9"/>
    <x v="0"/>
    <x v="4"/>
    <x v="6"/>
    <x v="0"/>
    <s v="P030"/>
    <x v="15"/>
    <n v="42400"/>
    <n v="5043"/>
    <n v="17918.55"/>
    <n v="486"/>
    <n v="37670.160000000003"/>
    <n v="11.89"/>
    <n v="9.64"/>
    <n v="3.55"/>
    <n v="36.869999999999997"/>
    <x v="522"/>
  </r>
  <r>
    <x v="9"/>
    <x v="0"/>
    <x v="5"/>
    <x v="25"/>
    <x v="3"/>
    <s v="P027"/>
    <x v="18"/>
    <n v="60324"/>
    <n v="6897"/>
    <n v="9427.9"/>
    <n v="238"/>
    <n v="19627.330000000002"/>
    <n v="11.43"/>
    <n v="3.45"/>
    <n v="1.37"/>
    <n v="39.61"/>
    <x v="48"/>
  </r>
  <r>
    <x v="9"/>
    <x v="0"/>
    <x v="0"/>
    <x v="8"/>
    <x v="1"/>
    <s v="P018"/>
    <x v="25"/>
    <n v="119303"/>
    <n v="17236"/>
    <n v="59628.01"/>
    <n v="1921"/>
    <n v="121653.59"/>
    <n v="14.45"/>
    <n v="11.15"/>
    <n v="3.46"/>
    <n v="31.04"/>
    <x v="523"/>
  </r>
  <r>
    <x v="9"/>
    <x v="0"/>
    <x v="0"/>
    <x v="22"/>
    <x v="2"/>
    <s v="P014"/>
    <x v="6"/>
    <n v="38192"/>
    <n v="5573"/>
    <n v="17110.3"/>
    <n v="376"/>
    <n v="34719.97"/>
    <n v="14.59"/>
    <n v="6.75"/>
    <n v="3.07"/>
    <n v="45.51"/>
    <x v="50"/>
  </r>
  <r>
    <x v="9"/>
    <x v="0"/>
    <x v="2"/>
    <x v="14"/>
    <x v="2"/>
    <s v="P010"/>
    <x v="12"/>
    <n v="28434"/>
    <n v="4033"/>
    <n v="11841.34"/>
    <n v="739"/>
    <n v="21147.78"/>
    <n v="14.18"/>
    <n v="18.32"/>
    <n v="2.94"/>
    <n v="16.02"/>
    <x v="381"/>
  </r>
  <r>
    <x v="9"/>
    <x v="0"/>
    <x v="5"/>
    <x v="39"/>
    <x v="0"/>
    <s v="P003"/>
    <x v="0"/>
    <n v="5154"/>
    <n v="220"/>
    <n v="272.37"/>
    <n v="21"/>
    <n v="409.53"/>
    <n v="4.2699999999999996"/>
    <n v="9.5500000000000007"/>
    <n v="1.24"/>
    <n v="12.97"/>
    <x v="271"/>
  </r>
  <r>
    <x v="9"/>
    <x v="0"/>
    <x v="2"/>
    <x v="24"/>
    <x v="3"/>
    <s v="P009"/>
    <x v="9"/>
    <n v="127507"/>
    <n v="671"/>
    <n v="2673.19"/>
    <n v="30"/>
    <n v="3983.3"/>
    <n v="0.53"/>
    <n v="4.47"/>
    <n v="3.98"/>
    <n v="89.11"/>
    <x v="524"/>
  </r>
  <r>
    <x v="9"/>
    <x v="0"/>
    <x v="0"/>
    <x v="27"/>
    <x v="2"/>
    <s v="P027"/>
    <x v="18"/>
    <n v="51641"/>
    <n v="3823"/>
    <n v="14321.29"/>
    <n v="608"/>
    <n v="21217.64"/>
    <n v="7.4"/>
    <n v="15.9"/>
    <n v="3.75"/>
    <n v="23.55"/>
    <x v="169"/>
  </r>
  <r>
    <x v="9"/>
    <x v="0"/>
    <x v="5"/>
    <x v="48"/>
    <x v="0"/>
    <s v="P005"/>
    <x v="27"/>
    <n v="21852"/>
    <n v="3166"/>
    <n v="7803.71"/>
    <n v="260"/>
    <n v="11101.02"/>
    <n v="14.49"/>
    <n v="8.2100000000000009"/>
    <n v="2.46"/>
    <n v="30.01"/>
    <x v="272"/>
  </r>
  <r>
    <x v="9"/>
    <x v="0"/>
    <x v="1"/>
    <x v="31"/>
    <x v="2"/>
    <s v="P004"/>
    <x v="9"/>
    <n v="115017"/>
    <n v="10495"/>
    <n v="35991.06"/>
    <n v="379"/>
    <n v="50577.53"/>
    <n v="9.1199999999999992"/>
    <n v="3.61"/>
    <n v="3.43"/>
    <n v="94.96"/>
    <x v="387"/>
  </r>
  <r>
    <x v="9"/>
    <x v="0"/>
    <x v="5"/>
    <x v="29"/>
    <x v="1"/>
    <s v="P006"/>
    <x v="17"/>
    <n v="27484"/>
    <n v="1643"/>
    <n v="7353.57"/>
    <n v="64"/>
    <n v="9014.4"/>
    <n v="5.98"/>
    <n v="3.9"/>
    <n v="4.4800000000000004"/>
    <n v="114.9"/>
    <x v="108"/>
  </r>
  <r>
    <x v="9"/>
    <x v="0"/>
    <x v="0"/>
    <x v="35"/>
    <x v="0"/>
    <s v="P021"/>
    <x v="16"/>
    <n v="114025"/>
    <n v="14386"/>
    <n v="43577.919999999998"/>
    <n v="1392"/>
    <n v="51940.45"/>
    <n v="12.62"/>
    <n v="9.68"/>
    <n v="3.03"/>
    <n v="31.31"/>
    <x v="525"/>
  </r>
  <r>
    <x v="9"/>
    <x v="0"/>
    <x v="2"/>
    <x v="7"/>
    <x v="3"/>
    <s v="P018"/>
    <x v="25"/>
    <n v="76799"/>
    <n v="2702"/>
    <n v="8874.01"/>
    <n v="533"/>
    <n v="10461.86"/>
    <n v="3.52"/>
    <n v="19.73"/>
    <n v="3.28"/>
    <n v="16.649999999999999"/>
    <x v="328"/>
  </r>
  <r>
    <x v="9"/>
    <x v="0"/>
    <x v="1"/>
    <x v="7"/>
    <x v="0"/>
    <s v="P018"/>
    <x v="25"/>
    <n v="19300"/>
    <n v="2792"/>
    <n v="7529.16"/>
    <n v="580"/>
    <n v="8810.3700000000008"/>
    <n v="14.47"/>
    <n v="20.77"/>
    <n v="2.7"/>
    <n v="12.98"/>
    <x v="109"/>
  </r>
  <r>
    <x v="9"/>
    <x v="0"/>
    <x v="4"/>
    <x v="41"/>
    <x v="3"/>
    <s v="P018"/>
    <x v="25"/>
    <n v="76188"/>
    <n v="10011"/>
    <n v="35098.089999999997"/>
    <n v="1674"/>
    <n v="36705.620000000003"/>
    <n v="13.14"/>
    <n v="16.72"/>
    <n v="3.51"/>
    <n v="20.97"/>
    <x v="446"/>
  </r>
  <r>
    <x v="9"/>
    <x v="0"/>
    <x v="2"/>
    <x v="47"/>
    <x v="0"/>
    <s v="P018"/>
    <x v="25"/>
    <n v="140118"/>
    <n v="6873"/>
    <n v="19293.72"/>
    <n v="227"/>
    <n v="19229.04"/>
    <n v="4.91"/>
    <n v="3.3"/>
    <n v="2.81"/>
    <n v="84.99"/>
    <x v="526"/>
  </r>
  <r>
    <x v="9"/>
    <x v="0"/>
    <x v="4"/>
    <x v="47"/>
    <x v="0"/>
    <s v="P022"/>
    <x v="19"/>
    <n v="21488"/>
    <n v="2307"/>
    <n v="6274.61"/>
    <n v="474"/>
    <n v="4721.5"/>
    <n v="10.74"/>
    <n v="20.55"/>
    <n v="2.72"/>
    <n v="13.24"/>
    <x v="174"/>
  </r>
  <r>
    <x v="9"/>
    <x v="0"/>
    <x v="5"/>
    <x v="32"/>
    <x v="3"/>
    <s v="P019"/>
    <x v="24"/>
    <n v="35017"/>
    <n v="704"/>
    <n v="2375.3200000000002"/>
    <n v="52"/>
    <n v="1657.22"/>
    <n v="2.0099999999999998"/>
    <n v="7.39"/>
    <n v="3.37"/>
    <n v="45.68"/>
    <x v="527"/>
  </r>
  <r>
    <x v="9"/>
    <x v="0"/>
    <x v="2"/>
    <x v="20"/>
    <x v="0"/>
    <s v="P021"/>
    <x v="16"/>
    <n v="129916"/>
    <n v="18526"/>
    <n v="64593.38"/>
    <n v="1449"/>
    <n v="41336.769999999997"/>
    <n v="14.26"/>
    <n v="7.82"/>
    <n v="3.49"/>
    <n v="44.58"/>
    <x v="528"/>
  </r>
  <r>
    <x v="9"/>
    <x v="0"/>
    <x v="5"/>
    <x v="12"/>
    <x v="2"/>
    <s v="P020"/>
    <x v="13"/>
    <n v="90428"/>
    <n v="6536"/>
    <n v="22886.26"/>
    <n v="921"/>
    <n v="14267.41"/>
    <n v="7.23"/>
    <n v="14.09"/>
    <n v="3.5"/>
    <n v="24.85"/>
    <x v="333"/>
  </r>
  <r>
    <x v="9"/>
    <x v="0"/>
    <x v="4"/>
    <x v="5"/>
    <x v="0"/>
    <s v="P026"/>
    <x v="3"/>
    <n v="33365"/>
    <n v="2539"/>
    <n v="8110.55"/>
    <n v="117"/>
    <n v="4660.4799999999996"/>
    <n v="7.61"/>
    <n v="4.6100000000000003"/>
    <n v="3.19"/>
    <n v="69.319999999999993"/>
    <x v="529"/>
  </r>
  <r>
    <x v="9"/>
    <x v="0"/>
    <x v="1"/>
    <x v="8"/>
    <x v="3"/>
    <s v="P019"/>
    <x v="24"/>
    <n v="145399"/>
    <n v="18083"/>
    <n v="48469.34"/>
    <n v="3220"/>
    <n v="26272.23"/>
    <n v="12.44"/>
    <n v="17.809999999999999"/>
    <n v="2.68"/>
    <n v="15.05"/>
    <x v="391"/>
  </r>
  <r>
    <x v="9"/>
    <x v="0"/>
    <x v="1"/>
    <x v="26"/>
    <x v="2"/>
    <s v="P013"/>
    <x v="20"/>
    <n v="63716"/>
    <n v="1783"/>
    <n v="7152.63"/>
    <n v="348"/>
    <n v="3724.72"/>
    <n v="2.8"/>
    <n v="19.52"/>
    <n v="4.01"/>
    <n v="20.55"/>
    <x v="58"/>
  </r>
  <r>
    <x v="9"/>
    <x v="0"/>
    <x v="0"/>
    <x v="1"/>
    <x v="2"/>
    <s v="P003"/>
    <x v="0"/>
    <n v="13865"/>
    <n v="1103"/>
    <n v="1428.02"/>
    <n v="136"/>
    <n v="703.38"/>
    <n v="7.96"/>
    <n v="12.33"/>
    <n v="1.29"/>
    <n v="10.5"/>
    <x v="530"/>
  </r>
  <r>
    <x v="9"/>
    <x v="0"/>
    <x v="3"/>
    <x v="2"/>
    <x v="0"/>
    <s v="P022"/>
    <x v="19"/>
    <n v="55554"/>
    <n v="4481"/>
    <n v="11702.94"/>
    <n v="575"/>
    <n v="3858.87"/>
    <n v="8.07"/>
    <n v="12.83"/>
    <n v="2.61"/>
    <n v="20.350000000000001"/>
    <x v="531"/>
  </r>
  <r>
    <x v="9"/>
    <x v="0"/>
    <x v="5"/>
    <x v="41"/>
    <x v="1"/>
    <s v="P011"/>
    <x v="21"/>
    <n v="88906"/>
    <n v="2429"/>
    <n v="9046.3700000000008"/>
    <n v="104"/>
    <n v="2437.9699999999998"/>
    <n v="2.73"/>
    <n v="4.28"/>
    <n v="3.72"/>
    <n v="86.98"/>
    <x v="485"/>
  </r>
  <r>
    <x v="9"/>
    <x v="0"/>
    <x v="4"/>
    <x v="17"/>
    <x v="3"/>
    <s v="P023"/>
    <x v="22"/>
    <n v="121312"/>
    <n v="8989"/>
    <n v="39116.68"/>
    <n v="945"/>
    <n v="9570.41"/>
    <n v="7.41"/>
    <n v="10.51"/>
    <n v="4.3499999999999996"/>
    <n v="41.39"/>
    <x v="532"/>
  </r>
  <r>
    <x v="9"/>
    <x v="0"/>
    <x v="0"/>
    <x v="8"/>
    <x v="2"/>
    <s v="P026"/>
    <x v="3"/>
    <n v="29244"/>
    <n v="3403"/>
    <n v="6605.41"/>
    <n v="114"/>
    <n v="705.51"/>
    <n v="11.64"/>
    <n v="3.35"/>
    <n v="1.94"/>
    <n v="57.94"/>
    <x v="230"/>
  </r>
  <r>
    <x v="10"/>
    <x v="0"/>
    <x v="2"/>
    <x v="30"/>
    <x v="1"/>
    <s v="P012"/>
    <x v="5"/>
    <n v="128736"/>
    <n v="9352"/>
    <n v="5997.55"/>
    <n v="1922"/>
    <n v="327018.40999999997"/>
    <n v="7.26"/>
    <n v="20.55"/>
    <n v="0.64"/>
    <n v="3.12"/>
    <x v="533"/>
  </r>
  <r>
    <x v="10"/>
    <x v="0"/>
    <x v="4"/>
    <x v="5"/>
    <x v="0"/>
    <s v="P027"/>
    <x v="18"/>
    <n v="36197"/>
    <n v="2790"/>
    <n v="1806.94"/>
    <n v="405"/>
    <n v="65862.58"/>
    <n v="7.71"/>
    <n v="14.52"/>
    <n v="0.65"/>
    <n v="4.46"/>
    <x v="534"/>
  </r>
  <r>
    <x v="10"/>
    <x v="0"/>
    <x v="3"/>
    <x v="15"/>
    <x v="0"/>
    <s v="P023"/>
    <x v="22"/>
    <n v="135064"/>
    <n v="2853"/>
    <n v="1513.66"/>
    <n v="441"/>
    <n v="54683.360000000001"/>
    <n v="2.11"/>
    <n v="15.46"/>
    <n v="0.53"/>
    <n v="3.43"/>
    <x v="535"/>
  </r>
  <r>
    <x v="10"/>
    <x v="0"/>
    <x v="0"/>
    <x v="2"/>
    <x v="3"/>
    <s v="P009"/>
    <x v="9"/>
    <n v="41117"/>
    <n v="5032"/>
    <n v="2858.9"/>
    <n v="1038"/>
    <n v="72164.83"/>
    <n v="12.24"/>
    <n v="20.63"/>
    <n v="0.56999999999999995"/>
    <n v="2.75"/>
    <x v="536"/>
  </r>
  <r>
    <x v="10"/>
    <x v="0"/>
    <x v="2"/>
    <x v="24"/>
    <x v="2"/>
    <s v="P024"/>
    <x v="11"/>
    <n v="68394"/>
    <n v="10117"/>
    <n v="4679.21"/>
    <n v="1705"/>
    <n v="99273.66"/>
    <n v="14.79"/>
    <n v="16.850000000000001"/>
    <n v="0.46"/>
    <n v="2.74"/>
    <x v="537"/>
  </r>
  <r>
    <x v="10"/>
    <x v="0"/>
    <x v="1"/>
    <x v="10"/>
    <x v="0"/>
    <s v="P001"/>
    <x v="2"/>
    <n v="107985"/>
    <n v="3678"/>
    <n v="3118.88"/>
    <n v="707"/>
    <n v="64078.39"/>
    <n v="3.41"/>
    <n v="19.22"/>
    <n v="0.85"/>
    <n v="4.41"/>
    <x v="538"/>
  </r>
  <r>
    <x v="10"/>
    <x v="0"/>
    <x v="3"/>
    <x v="9"/>
    <x v="2"/>
    <s v="P011"/>
    <x v="21"/>
    <n v="138994"/>
    <n v="19508"/>
    <n v="25409.77"/>
    <n v="3685"/>
    <n v="514235.42"/>
    <n v="14.04"/>
    <n v="18.89"/>
    <n v="1.3"/>
    <n v="6.9"/>
    <x v="539"/>
  </r>
  <r>
    <x v="10"/>
    <x v="0"/>
    <x v="4"/>
    <x v="18"/>
    <x v="1"/>
    <s v="P014"/>
    <x v="6"/>
    <n v="146877"/>
    <n v="5052"/>
    <n v="8085.89"/>
    <n v="817"/>
    <n v="151409.88"/>
    <n v="3.44"/>
    <n v="16.170000000000002"/>
    <n v="1.6"/>
    <n v="9.9"/>
    <x v="540"/>
  </r>
  <r>
    <x v="10"/>
    <x v="0"/>
    <x v="2"/>
    <x v="21"/>
    <x v="0"/>
    <s v="P010"/>
    <x v="12"/>
    <n v="95454"/>
    <n v="12127"/>
    <n v="13986.45"/>
    <n v="2388"/>
    <n v="257005.78"/>
    <n v="12.7"/>
    <n v="19.690000000000001"/>
    <n v="1.1499999999999999"/>
    <n v="5.86"/>
    <x v="541"/>
  </r>
  <r>
    <x v="10"/>
    <x v="0"/>
    <x v="5"/>
    <x v="29"/>
    <x v="3"/>
    <s v="P029"/>
    <x v="1"/>
    <n v="18993"/>
    <n v="1495"/>
    <n v="955.55"/>
    <n v="88"/>
    <n v="16701.8"/>
    <n v="7.87"/>
    <n v="5.89"/>
    <n v="0.64"/>
    <n v="10.86"/>
    <x v="542"/>
  </r>
  <r>
    <x v="10"/>
    <x v="0"/>
    <x v="3"/>
    <x v="5"/>
    <x v="0"/>
    <s v="P007"/>
    <x v="7"/>
    <n v="16637"/>
    <n v="265"/>
    <n v="608.87"/>
    <n v="57"/>
    <n v="8839.11"/>
    <n v="1.59"/>
    <n v="21.51"/>
    <n v="2.2999999999999998"/>
    <n v="10.68"/>
    <x v="543"/>
  </r>
  <r>
    <x v="10"/>
    <x v="0"/>
    <x v="0"/>
    <x v="39"/>
    <x v="0"/>
    <s v="P001"/>
    <x v="2"/>
    <n v="130723"/>
    <n v="16774"/>
    <n v="24192.04"/>
    <n v="2003"/>
    <n v="303552.87"/>
    <n v="12.83"/>
    <n v="11.94"/>
    <n v="1.44"/>
    <n v="12.08"/>
    <x v="544"/>
  </r>
  <r>
    <x v="10"/>
    <x v="0"/>
    <x v="1"/>
    <x v="15"/>
    <x v="2"/>
    <s v="P001"/>
    <x v="2"/>
    <n v="116927"/>
    <n v="13385"/>
    <n v="30627.72"/>
    <n v="2542"/>
    <n v="373815.54"/>
    <n v="11.45"/>
    <n v="18.989999999999998"/>
    <n v="2.29"/>
    <n v="12.05"/>
    <x v="545"/>
  </r>
  <r>
    <x v="10"/>
    <x v="0"/>
    <x v="3"/>
    <x v="7"/>
    <x v="2"/>
    <s v="P007"/>
    <x v="7"/>
    <n v="106012"/>
    <n v="15787"/>
    <n v="50289.7"/>
    <n v="3283"/>
    <n v="545815.36"/>
    <n v="14.89"/>
    <n v="20.8"/>
    <n v="3.19"/>
    <n v="15.32"/>
    <x v="546"/>
  </r>
  <r>
    <x v="10"/>
    <x v="0"/>
    <x v="3"/>
    <x v="38"/>
    <x v="2"/>
    <s v="P018"/>
    <x v="25"/>
    <n v="131838"/>
    <n v="3606"/>
    <n v="8142.39"/>
    <n v="706"/>
    <n v="82078.009999999995"/>
    <n v="2.74"/>
    <n v="19.579999999999998"/>
    <n v="2.2599999999999998"/>
    <n v="11.53"/>
    <x v="355"/>
  </r>
  <r>
    <x v="10"/>
    <x v="0"/>
    <x v="0"/>
    <x v="31"/>
    <x v="0"/>
    <s v="P001"/>
    <x v="2"/>
    <n v="117673"/>
    <n v="7668"/>
    <n v="6798.08"/>
    <n v="638"/>
    <n v="66061.31"/>
    <n v="6.52"/>
    <n v="8.32"/>
    <n v="0.89"/>
    <n v="10.66"/>
    <x v="547"/>
  </r>
  <r>
    <x v="10"/>
    <x v="0"/>
    <x v="2"/>
    <x v="27"/>
    <x v="1"/>
    <s v="P030"/>
    <x v="15"/>
    <n v="30222"/>
    <n v="1384"/>
    <n v="2002.44"/>
    <n v="145"/>
    <n v="18853.43"/>
    <n v="4.58"/>
    <n v="10.48"/>
    <n v="1.45"/>
    <n v="13.81"/>
    <x v="548"/>
  </r>
  <r>
    <x v="10"/>
    <x v="0"/>
    <x v="2"/>
    <x v="22"/>
    <x v="3"/>
    <s v="P003"/>
    <x v="0"/>
    <n v="46497"/>
    <n v="6581"/>
    <n v="18024.39"/>
    <n v="1190"/>
    <n v="169554.23"/>
    <n v="14.15"/>
    <n v="18.079999999999998"/>
    <n v="2.74"/>
    <n v="15.15"/>
    <x v="77"/>
  </r>
  <r>
    <x v="10"/>
    <x v="0"/>
    <x v="4"/>
    <x v="1"/>
    <x v="2"/>
    <s v="P016"/>
    <x v="4"/>
    <n v="101529"/>
    <n v="7998"/>
    <n v="33429.82"/>
    <n v="1546"/>
    <n v="299780.09999999998"/>
    <n v="7.88"/>
    <n v="19.329999999999998"/>
    <n v="4.18"/>
    <n v="21.62"/>
    <x v="187"/>
  </r>
  <r>
    <x v="10"/>
    <x v="0"/>
    <x v="1"/>
    <x v="49"/>
    <x v="1"/>
    <s v="P014"/>
    <x v="6"/>
    <n v="99580"/>
    <n v="14927"/>
    <n v="18910.54"/>
    <n v="1199"/>
    <n v="160974.93"/>
    <n v="14.99"/>
    <n v="8.0299999999999994"/>
    <n v="1.27"/>
    <n v="15.77"/>
    <x v="549"/>
  </r>
  <r>
    <x v="10"/>
    <x v="0"/>
    <x v="4"/>
    <x v="46"/>
    <x v="0"/>
    <s v="P030"/>
    <x v="15"/>
    <n v="58482"/>
    <n v="1912"/>
    <n v="4061.56"/>
    <n v="271"/>
    <n v="33263.72"/>
    <n v="3.27"/>
    <n v="14.17"/>
    <n v="2.12"/>
    <n v="14.99"/>
    <x v="550"/>
  </r>
  <r>
    <x v="10"/>
    <x v="0"/>
    <x v="4"/>
    <x v="0"/>
    <x v="2"/>
    <s v="P025"/>
    <x v="23"/>
    <n v="131865"/>
    <n v="4106"/>
    <n v="12196.82"/>
    <n v="623"/>
    <n v="97160.75"/>
    <n v="3.11"/>
    <n v="15.17"/>
    <n v="2.97"/>
    <n v="19.579999999999998"/>
    <x v="551"/>
  </r>
  <r>
    <x v="10"/>
    <x v="0"/>
    <x v="1"/>
    <x v="35"/>
    <x v="1"/>
    <s v="P027"/>
    <x v="18"/>
    <n v="90217"/>
    <n v="8554"/>
    <n v="19676.990000000002"/>
    <n v="873"/>
    <n v="151334.6"/>
    <n v="9.48"/>
    <n v="10.210000000000001"/>
    <n v="2.2999999999999998"/>
    <n v="22.54"/>
    <x v="192"/>
  </r>
  <r>
    <x v="10"/>
    <x v="0"/>
    <x v="4"/>
    <x v="29"/>
    <x v="2"/>
    <s v="P021"/>
    <x v="16"/>
    <n v="3071"/>
    <n v="229"/>
    <n v="659.36"/>
    <n v="27"/>
    <n v="5054.49"/>
    <n v="7.46"/>
    <n v="11.79"/>
    <n v="2.88"/>
    <n v="24.42"/>
    <x v="552"/>
  </r>
  <r>
    <x v="10"/>
    <x v="0"/>
    <x v="4"/>
    <x v="44"/>
    <x v="1"/>
    <s v="P022"/>
    <x v="19"/>
    <n v="96309"/>
    <n v="1304"/>
    <n v="5014.75"/>
    <n v="272"/>
    <n v="37248.35"/>
    <n v="1.35"/>
    <n v="20.86"/>
    <n v="3.85"/>
    <n v="18.440000000000001"/>
    <x v="553"/>
  </r>
  <r>
    <x v="10"/>
    <x v="0"/>
    <x v="1"/>
    <x v="3"/>
    <x v="3"/>
    <s v="P003"/>
    <x v="0"/>
    <n v="23995"/>
    <n v="2923"/>
    <n v="2118.9499999999998"/>
    <n v="194"/>
    <n v="15581.32"/>
    <n v="12.18"/>
    <n v="6.64"/>
    <n v="0.72"/>
    <n v="10.92"/>
    <x v="554"/>
  </r>
  <r>
    <x v="10"/>
    <x v="0"/>
    <x v="2"/>
    <x v="39"/>
    <x v="2"/>
    <s v="P003"/>
    <x v="0"/>
    <n v="77686"/>
    <n v="8506"/>
    <n v="19778.57"/>
    <n v="1111"/>
    <n v="143006"/>
    <n v="10.95"/>
    <n v="13.06"/>
    <n v="2.33"/>
    <n v="17.8"/>
    <x v="506"/>
  </r>
  <r>
    <x v="10"/>
    <x v="0"/>
    <x v="1"/>
    <x v="30"/>
    <x v="1"/>
    <s v="P022"/>
    <x v="19"/>
    <n v="19198"/>
    <n v="2322"/>
    <n v="2628.58"/>
    <n v="357"/>
    <n v="18366.09"/>
    <n v="12.1"/>
    <n v="15.37"/>
    <n v="1.1299999999999999"/>
    <n v="7.36"/>
    <x v="555"/>
  </r>
  <r>
    <x v="10"/>
    <x v="0"/>
    <x v="3"/>
    <x v="17"/>
    <x v="1"/>
    <s v="P027"/>
    <x v="18"/>
    <n v="21148"/>
    <n v="1367"/>
    <n v="1910.81"/>
    <n v="74"/>
    <n v="12742.5"/>
    <n v="6.46"/>
    <n v="5.41"/>
    <n v="1.4"/>
    <n v="25.82"/>
    <x v="556"/>
  </r>
  <r>
    <x v="10"/>
    <x v="0"/>
    <x v="4"/>
    <x v="42"/>
    <x v="3"/>
    <s v="P002"/>
    <x v="8"/>
    <n v="148051"/>
    <n v="3852"/>
    <n v="4454.49"/>
    <n v="161"/>
    <n v="28697.91"/>
    <n v="2.6"/>
    <n v="4.18"/>
    <n v="1.1599999999999999"/>
    <n v="27.67"/>
    <x v="557"/>
  </r>
  <r>
    <x v="10"/>
    <x v="0"/>
    <x v="2"/>
    <x v="42"/>
    <x v="3"/>
    <s v="P014"/>
    <x v="6"/>
    <n v="55688"/>
    <n v="1544"/>
    <n v="3163.27"/>
    <n v="150"/>
    <n v="19602.150000000001"/>
    <n v="2.77"/>
    <n v="9.7200000000000006"/>
    <n v="2.0499999999999998"/>
    <n v="21.09"/>
    <x v="558"/>
  </r>
  <r>
    <x v="10"/>
    <x v="0"/>
    <x v="0"/>
    <x v="4"/>
    <x v="3"/>
    <s v="P025"/>
    <x v="23"/>
    <n v="19423"/>
    <n v="316"/>
    <n v="1297.7"/>
    <n v="65"/>
    <n v="7839.85"/>
    <n v="1.63"/>
    <n v="20.57"/>
    <n v="4.1100000000000003"/>
    <n v="19.96"/>
    <x v="145"/>
  </r>
  <r>
    <x v="10"/>
    <x v="0"/>
    <x v="0"/>
    <x v="14"/>
    <x v="2"/>
    <s v="P003"/>
    <x v="0"/>
    <n v="58761"/>
    <n v="7968"/>
    <n v="34337.730000000003"/>
    <n v="1352"/>
    <n v="198343.12"/>
    <n v="13.56"/>
    <n v="16.97"/>
    <n v="4.3099999999999996"/>
    <n v="25.4"/>
    <x v="30"/>
  </r>
  <r>
    <x v="10"/>
    <x v="0"/>
    <x v="1"/>
    <x v="39"/>
    <x v="1"/>
    <s v="P002"/>
    <x v="8"/>
    <n v="49100"/>
    <n v="5216"/>
    <n v="13551.14"/>
    <n v="463"/>
    <n v="75788.479999999996"/>
    <n v="10.62"/>
    <n v="8.8800000000000008"/>
    <n v="2.6"/>
    <n v="29.27"/>
    <x v="250"/>
  </r>
  <r>
    <x v="10"/>
    <x v="0"/>
    <x v="2"/>
    <x v="28"/>
    <x v="2"/>
    <s v="P006"/>
    <x v="17"/>
    <n v="73725"/>
    <n v="3515"/>
    <n v="10274.08"/>
    <n v="618"/>
    <n v="57311.839999999997"/>
    <n v="4.7699999999999996"/>
    <n v="17.579999999999998"/>
    <n v="2.92"/>
    <n v="16.62"/>
    <x v="559"/>
  </r>
  <r>
    <x v="10"/>
    <x v="0"/>
    <x v="0"/>
    <x v="46"/>
    <x v="1"/>
    <s v="P018"/>
    <x v="25"/>
    <n v="115266"/>
    <n v="6379"/>
    <n v="13934.3"/>
    <n v="477"/>
    <n v="72362.94"/>
    <n v="5.53"/>
    <n v="7.48"/>
    <n v="2.1800000000000002"/>
    <n v="29.21"/>
    <x v="560"/>
  </r>
  <r>
    <x v="10"/>
    <x v="0"/>
    <x v="4"/>
    <x v="23"/>
    <x v="2"/>
    <s v="P025"/>
    <x v="23"/>
    <n v="65578"/>
    <n v="1667"/>
    <n v="5340.13"/>
    <n v="148"/>
    <n v="26989.279999999999"/>
    <n v="2.54"/>
    <n v="8.8800000000000008"/>
    <n v="3.2"/>
    <n v="36.08"/>
    <x v="204"/>
  </r>
  <r>
    <x v="10"/>
    <x v="0"/>
    <x v="5"/>
    <x v="4"/>
    <x v="1"/>
    <s v="P019"/>
    <x v="24"/>
    <n v="40344"/>
    <n v="1630"/>
    <n v="3953.98"/>
    <n v="198"/>
    <n v="18501.86"/>
    <n v="4.04"/>
    <n v="12.15"/>
    <n v="2.4300000000000002"/>
    <n v="19.97"/>
    <x v="561"/>
  </r>
  <r>
    <x v="10"/>
    <x v="0"/>
    <x v="4"/>
    <x v="3"/>
    <x v="0"/>
    <s v="P020"/>
    <x v="13"/>
    <n v="113054"/>
    <n v="16543"/>
    <n v="50580.82"/>
    <n v="1855"/>
    <n v="236458.03"/>
    <n v="14.63"/>
    <n v="11.21"/>
    <n v="3.06"/>
    <n v="27.27"/>
    <x v="562"/>
  </r>
  <r>
    <x v="10"/>
    <x v="0"/>
    <x v="3"/>
    <x v="34"/>
    <x v="3"/>
    <s v="P026"/>
    <x v="3"/>
    <n v="144482"/>
    <n v="4942"/>
    <n v="19482.47"/>
    <n v="450"/>
    <n v="89084.31"/>
    <n v="3.42"/>
    <n v="9.11"/>
    <n v="3.94"/>
    <n v="43.29"/>
    <x v="309"/>
  </r>
  <r>
    <x v="10"/>
    <x v="0"/>
    <x v="4"/>
    <x v="10"/>
    <x v="1"/>
    <s v="P030"/>
    <x v="15"/>
    <n v="39833"/>
    <n v="4352"/>
    <n v="6948.37"/>
    <n v="170"/>
    <n v="30776.2"/>
    <n v="10.93"/>
    <n v="3.91"/>
    <n v="1.6"/>
    <n v="40.869999999999997"/>
    <x v="563"/>
  </r>
  <r>
    <x v="10"/>
    <x v="0"/>
    <x v="4"/>
    <x v="14"/>
    <x v="3"/>
    <s v="P029"/>
    <x v="1"/>
    <n v="117155"/>
    <n v="14043"/>
    <n v="9189.5400000000009"/>
    <n v="639"/>
    <n v="40388.86"/>
    <n v="11.99"/>
    <n v="4.55"/>
    <n v="0.65"/>
    <n v="14.38"/>
    <x v="370"/>
  </r>
  <r>
    <x v="10"/>
    <x v="0"/>
    <x v="3"/>
    <x v="4"/>
    <x v="2"/>
    <s v="P004"/>
    <x v="9"/>
    <n v="22488"/>
    <n v="1261"/>
    <n v="3373.34"/>
    <n v="82"/>
    <n v="14156.05"/>
    <n v="5.61"/>
    <n v="6.5"/>
    <n v="2.68"/>
    <n v="41.14"/>
    <x v="311"/>
  </r>
  <r>
    <x v="10"/>
    <x v="0"/>
    <x v="0"/>
    <x v="4"/>
    <x v="2"/>
    <s v="P017"/>
    <x v="7"/>
    <n v="108791"/>
    <n v="8629"/>
    <n v="33955.589999999997"/>
    <n v="1345"/>
    <n v="140148.53"/>
    <n v="7.93"/>
    <n v="15.59"/>
    <n v="3.94"/>
    <n v="25.25"/>
    <x v="564"/>
  </r>
  <r>
    <x v="10"/>
    <x v="0"/>
    <x v="0"/>
    <x v="49"/>
    <x v="0"/>
    <s v="P030"/>
    <x v="15"/>
    <n v="108882"/>
    <n v="3135"/>
    <n v="6295.34"/>
    <n v="526"/>
    <n v="24929.21"/>
    <n v="2.88"/>
    <n v="16.78"/>
    <n v="2.0099999999999998"/>
    <n v="11.97"/>
    <x v="565"/>
  </r>
  <r>
    <x v="10"/>
    <x v="0"/>
    <x v="2"/>
    <x v="8"/>
    <x v="1"/>
    <s v="P029"/>
    <x v="1"/>
    <n v="80107"/>
    <n v="7916"/>
    <n v="26672.27"/>
    <n v="1345"/>
    <n v="105097.8"/>
    <n v="9.8800000000000008"/>
    <n v="16.989999999999998"/>
    <n v="3.37"/>
    <n v="19.829999999999998"/>
    <x v="566"/>
  </r>
  <r>
    <x v="10"/>
    <x v="0"/>
    <x v="4"/>
    <x v="11"/>
    <x v="2"/>
    <s v="P002"/>
    <x v="8"/>
    <n v="129477"/>
    <n v="12291"/>
    <n v="16990.830000000002"/>
    <n v="1383"/>
    <n v="63603.11"/>
    <n v="9.49"/>
    <n v="11.25"/>
    <n v="1.38"/>
    <n v="12.29"/>
    <x v="261"/>
  </r>
  <r>
    <x v="10"/>
    <x v="0"/>
    <x v="2"/>
    <x v="14"/>
    <x v="3"/>
    <s v="P018"/>
    <x v="25"/>
    <n v="147009"/>
    <n v="10703"/>
    <n v="12374.5"/>
    <n v="760"/>
    <n v="46043.14"/>
    <n v="7.28"/>
    <n v="7.1"/>
    <n v="1.1599999999999999"/>
    <n v="16.28"/>
    <x v="38"/>
  </r>
  <r>
    <x v="10"/>
    <x v="0"/>
    <x v="5"/>
    <x v="42"/>
    <x v="1"/>
    <s v="P007"/>
    <x v="7"/>
    <n v="4980"/>
    <n v="626"/>
    <n v="1652.57"/>
    <n v="75"/>
    <n v="5995.1"/>
    <n v="12.57"/>
    <n v="11.98"/>
    <n v="2.64"/>
    <n v="22.03"/>
    <x v="567"/>
  </r>
  <r>
    <x v="10"/>
    <x v="0"/>
    <x v="2"/>
    <x v="17"/>
    <x v="0"/>
    <s v="P026"/>
    <x v="3"/>
    <n v="87009"/>
    <n v="3431"/>
    <n v="6890.82"/>
    <n v="319"/>
    <n v="21433.98"/>
    <n v="3.94"/>
    <n v="9.3000000000000007"/>
    <n v="2.0099999999999998"/>
    <n v="21.6"/>
    <x v="101"/>
  </r>
  <r>
    <x v="10"/>
    <x v="0"/>
    <x v="4"/>
    <x v="28"/>
    <x v="0"/>
    <s v="P012"/>
    <x v="5"/>
    <n v="6185"/>
    <n v="885"/>
    <n v="1312.32"/>
    <n v="41"/>
    <n v="4007.18"/>
    <n v="14.31"/>
    <n v="4.63"/>
    <n v="1.48"/>
    <n v="32.01"/>
    <x v="568"/>
  </r>
  <r>
    <x v="10"/>
    <x v="0"/>
    <x v="4"/>
    <x v="40"/>
    <x v="0"/>
    <s v="P021"/>
    <x v="16"/>
    <n v="18868"/>
    <n v="2596"/>
    <n v="6798.44"/>
    <n v="326"/>
    <n v="20107.39"/>
    <n v="13.76"/>
    <n v="12.56"/>
    <n v="2.62"/>
    <n v="20.85"/>
    <x v="569"/>
  </r>
  <r>
    <x v="10"/>
    <x v="0"/>
    <x v="1"/>
    <x v="11"/>
    <x v="1"/>
    <s v="P021"/>
    <x v="16"/>
    <n v="41024"/>
    <n v="3750"/>
    <n v="2878.4"/>
    <n v="352"/>
    <n v="7917.07"/>
    <n v="9.14"/>
    <n v="9.39"/>
    <n v="0.77"/>
    <n v="8.18"/>
    <x v="570"/>
  </r>
  <r>
    <x v="10"/>
    <x v="0"/>
    <x v="5"/>
    <x v="32"/>
    <x v="1"/>
    <s v="P012"/>
    <x v="5"/>
    <n v="36866"/>
    <n v="216"/>
    <n v="443.33"/>
    <n v="8"/>
    <n v="1090.6600000000001"/>
    <n v="0.59"/>
    <n v="3.7"/>
    <n v="2.0499999999999998"/>
    <n v="55.42"/>
    <x v="571"/>
  </r>
  <r>
    <x v="10"/>
    <x v="0"/>
    <x v="4"/>
    <x v="36"/>
    <x v="2"/>
    <s v="P022"/>
    <x v="19"/>
    <n v="95126"/>
    <n v="13169"/>
    <n v="48760.33"/>
    <n v="748"/>
    <n v="115953.67"/>
    <n v="13.84"/>
    <n v="5.68"/>
    <n v="3.7"/>
    <n v="65.19"/>
    <x v="572"/>
  </r>
  <r>
    <x v="10"/>
    <x v="0"/>
    <x v="1"/>
    <x v="16"/>
    <x v="1"/>
    <s v="P027"/>
    <x v="18"/>
    <n v="82513"/>
    <n v="11562"/>
    <n v="17844.5"/>
    <n v="2434"/>
    <n v="42196.36"/>
    <n v="14.01"/>
    <n v="21.05"/>
    <n v="1.54"/>
    <n v="7.33"/>
    <x v="573"/>
  </r>
  <r>
    <x v="10"/>
    <x v="0"/>
    <x v="0"/>
    <x v="20"/>
    <x v="1"/>
    <s v="P019"/>
    <x v="24"/>
    <n v="116920"/>
    <n v="2921"/>
    <n v="7246.84"/>
    <n v="139"/>
    <n v="16661.62"/>
    <n v="2.5"/>
    <n v="4.76"/>
    <n v="2.48"/>
    <n v="52.14"/>
    <x v="476"/>
  </r>
  <r>
    <x v="10"/>
    <x v="0"/>
    <x v="0"/>
    <x v="43"/>
    <x v="3"/>
    <s v="P023"/>
    <x v="22"/>
    <n v="9791"/>
    <n v="336"/>
    <n v="514.23"/>
    <n v="10"/>
    <n v="1161.79"/>
    <n v="3.43"/>
    <n v="2.98"/>
    <n v="1.53"/>
    <n v="51.42"/>
    <x v="574"/>
  </r>
  <r>
    <x v="10"/>
    <x v="0"/>
    <x v="1"/>
    <x v="35"/>
    <x v="3"/>
    <s v="P028"/>
    <x v="14"/>
    <n v="100385"/>
    <n v="5442"/>
    <n v="20357.34"/>
    <n v="246"/>
    <n v="44154.35"/>
    <n v="5.42"/>
    <n v="4.5199999999999996"/>
    <n v="3.74"/>
    <n v="82.75"/>
    <x v="266"/>
  </r>
  <r>
    <x v="10"/>
    <x v="0"/>
    <x v="4"/>
    <x v="41"/>
    <x v="3"/>
    <s v="P026"/>
    <x v="3"/>
    <n v="68737"/>
    <n v="9958"/>
    <n v="39730.25"/>
    <n v="1956"/>
    <n v="76935.490000000005"/>
    <n v="14.49"/>
    <n v="19.64"/>
    <n v="3.99"/>
    <n v="20.309999999999999"/>
    <x v="165"/>
  </r>
  <r>
    <x v="10"/>
    <x v="0"/>
    <x v="5"/>
    <x v="21"/>
    <x v="0"/>
    <s v="P014"/>
    <x v="6"/>
    <n v="57738"/>
    <n v="3549"/>
    <n v="11163.63"/>
    <n v="178"/>
    <n v="17859.82"/>
    <n v="6.15"/>
    <n v="5.0199999999999996"/>
    <n v="3.15"/>
    <n v="62.72"/>
    <x v="575"/>
  </r>
  <r>
    <x v="10"/>
    <x v="0"/>
    <x v="5"/>
    <x v="37"/>
    <x v="1"/>
    <s v="P002"/>
    <x v="8"/>
    <n v="128456"/>
    <n v="14797"/>
    <n v="56737.760000000002"/>
    <n v="710"/>
    <n v="81493.09"/>
    <n v="11.52"/>
    <n v="4.8"/>
    <n v="3.83"/>
    <n v="79.91"/>
    <x v="386"/>
  </r>
  <r>
    <x v="10"/>
    <x v="0"/>
    <x v="0"/>
    <x v="24"/>
    <x v="2"/>
    <s v="P025"/>
    <x v="23"/>
    <n v="125829"/>
    <n v="15633"/>
    <n v="19972.169999999998"/>
    <n v="545"/>
    <n v="25865.18"/>
    <n v="12.42"/>
    <n v="3.49"/>
    <n v="1.28"/>
    <n v="36.65"/>
    <x v="576"/>
  </r>
  <r>
    <x v="10"/>
    <x v="0"/>
    <x v="1"/>
    <x v="39"/>
    <x v="1"/>
    <s v="P025"/>
    <x v="23"/>
    <n v="31116"/>
    <n v="1606"/>
    <n v="6226.42"/>
    <n v="270"/>
    <n v="6372.77"/>
    <n v="5.16"/>
    <n v="16.809999999999999"/>
    <n v="3.88"/>
    <n v="23.06"/>
    <x v="173"/>
  </r>
  <r>
    <x v="10"/>
    <x v="0"/>
    <x v="0"/>
    <x v="12"/>
    <x v="3"/>
    <s v="P016"/>
    <x v="4"/>
    <n v="130855"/>
    <n v="10062"/>
    <n v="8431.23"/>
    <n v="584"/>
    <n v="8235.43"/>
    <n v="7.69"/>
    <n v="5.8"/>
    <n v="0.84"/>
    <n v="14.44"/>
    <x v="225"/>
  </r>
  <r>
    <x v="10"/>
    <x v="0"/>
    <x v="2"/>
    <x v="20"/>
    <x v="3"/>
    <s v="P004"/>
    <x v="9"/>
    <n v="46154"/>
    <n v="3950"/>
    <n v="6061.73"/>
    <n v="150"/>
    <n v="5882.06"/>
    <n v="8.56"/>
    <n v="3.8"/>
    <n v="1.53"/>
    <n v="40.409999999999997"/>
    <x v="226"/>
  </r>
  <r>
    <x v="10"/>
    <x v="0"/>
    <x v="1"/>
    <x v="7"/>
    <x v="0"/>
    <s v="P025"/>
    <x v="23"/>
    <n v="65623"/>
    <n v="2327"/>
    <n v="8012.59"/>
    <n v="80"/>
    <n v="5935.38"/>
    <n v="3.55"/>
    <n v="3.44"/>
    <n v="3.44"/>
    <n v="100.16"/>
    <x v="332"/>
  </r>
  <r>
    <x v="10"/>
    <x v="0"/>
    <x v="5"/>
    <x v="29"/>
    <x v="2"/>
    <s v="P026"/>
    <x v="3"/>
    <n v="28574"/>
    <n v="1821"/>
    <n v="4980.4799999999996"/>
    <n v="234"/>
    <n v="2958.21"/>
    <n v="6.37"/>
    <n v="12.85"/>
    <n v="2.74"/>
    <n v="21.28"/>
    <x v="484"/>
  </r>
  <r>
    <x v="10"/>
    <x v="0"/>
    <x v="0"/>
    <x v="0"/>
    <x v="2"/>
    <s v="P012"/>
    <x v="5"/>
    <n v="17517"/>
    <n v="1882"/>
    <n v="8015.14"/>
    <n v="87"/>
    <n v="2434.52"/>
    <n v="10.74"/>
    <n v="4.62"/>
    <n v="4.26"/>
    <n v="92.13"/>
    <x v="179"/>
  </r>
  <r>
    <x v="10"/>
    <x v="0"/>
    <x v="1"/>
    <x v="1"/>
    <x v="3"/>
    <s v="P028"/>
    <x v="14"/>
    <n v="87051"/>
    <n v="3351"/>
    <n v="10571.6"/>
    <n v="113"/>
    <n v="2859.03"/>
    <n v="3.85"/>
    <n v="3.37"/>
    <n v="3.15"/>
    <n v="93.55"/>
    <x v="485"/>
  </r>
  <r>
    <x v="10"/>
    <x v="0"/>
    <x v="1"/>
    <x v="9"/>
    <x v="1"/>
    <s v="P011"/>
    <x v="21"/>
    <n v="136164"/>
    <n v="19151"/>
    <n v="79286.12"/>
    <n v="1336"/>
    <n v="16949.07"/>
    <n v="14.06"/>
    <n v="6.98"/>
    <n v="4.1399999999999997"/>
    <n v="59.35"/>
    <x v="334"/>
  </r>
  <r>
    <x v="11"/>
    <x v="0"/>
    <x v="0"/>
    <x v="25"/>
    <x v="0"/>
    <s v="P006"/>
    <x v="17"/>
    <n v="80498"/>
    <n v="5452"/>
    <n v="2216.36"/>
    <n v="1031"/>
    <n v="125714.48"/>
    <n v="6.77"/>
    <n v="18.91"/>
    <n v="0.41"/>
    <n v="2.15"/>
    <x v="577"/>
  </r>
  <r>
    <x v="11"/>
    <x v="0"/>
    <x v="5"/>
    <x v="0"/>
    <x v="3"/>
    <s v="P027"/>
    <x v="18"/>
    <n v="92054"/>
    <n v="10634"/>
    <n v="6914.37"/>
    <n v="2334"/>
    <n v="249560.26"/>
    <n v="11.55"/>
    <n v="21.95"/>
    <n v="0.65"/>
    <n v="2.96"/>
    <x v="578"/>
  </r>
  <r>
    <x v="11"/>
    <x v="0"/>
    <x v="5"/>
    <x v="43"/>
    <x v="0"/>
    <s v="P017"/>
    <x v="7"/>
    <n v="72979"/>
    <n v="5742"/>
    <n v="5411.33"/>
    <n v="1156"/>
    <n v="174808.08"/>
    <n v="7.87"/>
    <n v="20.13"/>
    <n v="0.94"/>
    <n v="4.68"/>
    <x v="579"/>
  </r>
  <r>
    <x v="11"/>
    <x v="0"/>
    <x v="2"/>
    <x v="44"/>
    <x v="1"/>
    <s v="P007"/>
    <x v="7"/>
    <n v="106310"/>
    <n v="10215"/>
    <n v="8082.58"/>
    <n v="1359"/>
    <n v="241220.19"/>
    <n v="9.61"/>
    <n v="13.3"/>
    <n v="0.79"/>
    <n v="5.95"/>
    <x v="580"/>
  </r>
  <r>
    <x v="11"/>
    <x v="0"/>
    <x v="0"/>
    <x v="5"/>
    <x v="0"/>
    <s v="P015"/>
    <x v="26"/>
    <n v="119838"/>
    <n v="6380"/>
    <n v="10056.26"/>
    <n v="1117"/>
    <n v="209054.58"/>
    <n v="5.32"/>
    <n v="17.510000000000002"/>
    <n v="1.58"/>
    <n v="9"/>
    <x v="8"/>
  </r>
  <r>
    <x v="11"/>
    <x v="0"/>
    <x v="0"/>
    <x v="37"/>
    <x v="3"/>
    <s v="P018"/>
    <x v="25"/>
    <n v="12668"/>
    <n v="1714"/>
    <n v="1884.26"/>
    <n v="189"/>
    <n v="36344.910000000003"/>
    <n v="13.53"/>
    <n v="11.03"/>
    <n v="1.1000000000000001"/>
    <n v="9.9700000000000006"/>
    <x v="581"/>
  </r>
  <r>
    <x v="11"/>
    <x v="0"/>
    <x v="3"/>
    <x v="34"/>
    <x v="2"/>
    <s v="P008"/>
    <x v="10"/>
    <n v="93474"/>
    <n v="4710"/>
    <n v="9302.52"/>
    <n v="955"/>
    <n v="160627.34"/>
    <n v="5.04"/>
    <n v="20.28"/>
    <n v="1.98"/>
    <n v="9.74"/>
    <x v="582"/>
  </r>
  <r>
    <x v="11"/>
    <x v="0"/>
    <x v="4"/>
    <x v="0"/>
    <x v="3"/>
    <s v="P005"/>
    <x v="27"/>
    <n v="55318"/>
    <n v="2007"/>
    <n v="4129.13"/>
    <n v="356"/>
    <n v="67966.899999999994"/>
    <n v="3.63"/>
    <n v="17.739999999999998"/>
    <n v="2.06"/>
    <n v="11.6"/>
    <x v="583"/>
  </r>
  <r>
    <x v="11"/>
    <x v="0"/>
    <x v="5"/>
    <x v="8"/>
    <x v="3"/>
    <s v="P018"/>
    <x v="25"/>
    <n v="106863"/>
    <n v="12217"/>
    <n v="28629.77"/>
    <n v="2452"/>
    <n v="393544.53"/>
    <n v="11.43"/>
    <n v="20.07"/>
    <n v="2.34"/>
    <n v="11.68"/>
    <x v="584"/>
  </r>
  <r>
    <x v="11"/>
    <x v="0"/>
    <x v="2"/>
    <x v="22"/>
    <x v="3"/>
    <s v="P018"/>
    <x v="25"/>
    <n v="12197"/>
    <n v="493"/>
    <n v="220.99"/>
    <n v="96"/>
    <n v="3023.7"/>
    <n v="4.04"/>
    <n v="19.47"/>
    <n v="0.45"/>
    <n v="2.2999999999999998"/>
    <x v="585"/>
  </r>
  <r>
    <x v="11"/>
    <x v="0"/>
    <x v="3"/>
    <x v="6"/>
    <x v="1"/>
    <s v="P013"/>
    <x v="20"/>
    <n v="23676"/>
    <n v="1107"/>
    <n v="1170.3900000000001"/>
    <n v="147"/>
    <n v="15993.67"/>
    <n v="4.68"/>
    <n v="13.28"/>
    <n v="1.06"/>
    <n v="7.96"/>
    <x v="586"/>
  </r>
  <r>
    <x v="11"/>
    <x v="0"/>
    <x v="4"/>
    <x v="7"/>
    <x v="3"/>
    <s v="P030"/>
    <x v="15"/>
    <n v="80996"/>
    <n v="3251"/>
    <n v="5000.82"/>
    <n v="652"/>
    <n v="62650.03"/>
    <n v="4.01"/>
    <n v="20.059999999999999"/>
    <n v="1.54"/>
    <n v="7.67"/>
    <x v="587"/>
  </r>
  <r>
    <x v="11"/>
    <x v="0"/>
    <x v="5"/>
    <x v="7"/>
    <x v="3"/>
    <s v="P001"/>
    <x v="2"/>
    <n v="135794"/>
    <n v="2819"/>
    <n v="4475.2"/>
    <n v="464"/>
    <n v="55548.29"/>
    <n v="2.08"/>
    <n v="16.46"/>
    <n v="1.59"/>
    <n v="9.64"/>
    <x v="588"/>
  </r>
  <r>
    <x v="11"/>
    <x v="0"/>
    <x v="1"/>
    <x v="12"/>
    <x v="2"/>
    <s v="P005"/>
    <x v="27"/>
    <n v="102335"/>
    <n v="11246"/>
    <n v="29196.78"/>
    <n v="2123"/>
    <n v="350657.46"/>
    <n v="10.99"/>
    <n v="18.88"/>
    <n v="2.6"/>
    <n v="13.75"/>
    <x v="589"/>
  </r>
  <r>
    <x v="11"/>
    <x v="0"/>
    <x v="0"/>
    <x v="38"/>
    <x v="2"/>
    <s v="P019"/>
    <x v="24"/>
    <n v="73659"/>
    <n v="2148"/>
    <n v="2600.0700000000002"/>
    <n v="235"/>
    <n v="29765.18"/>
    <n v="2.92"/>
    <n v="10.94"/>
    <n v="1.21"/>
    <n v="11.06"/>
    <x v="590"/>
  </r>
  <r>
    <x v="11"/>
    <x v="0"/>
    <x v="4"/>
    <x v="5"/>
    <x v="2"/>
    <s v="P014"/>
    <x v="6"/>
    <n v="86873"/>
    <n v="4984"/>
    <n v="7316.51"/>
    <n v="961"/>
    <n v="75013.119999999995"/>
    <n v="5.74"/>
    <n v="19.28"/>
    <n v="1.47"/>
    <n v="7.61"/>
    <x v="591"/>
  </r>
  <r>
    <x v="11"/>
    <x v="0"/>
    <x v="4"/>
    <x v="38"/>
    <x v="0"/>
    <s v="P025"/>
    <x v="23"/>
    <n v="6575"/>
    <n v="343"/>
    <n v="761.58"/>
    <n v="60"/>
    <n v="7617.09"/>
    <n v="5.22"/>
    <n v="17.489999999999998"/>
    <n v="2.2200000000000002"/>
    <n v="12.69"/>
    <x v="592"/>
  </r>
  <r>
    <x v="11"/>
    <x v="0"/>
    <x v="5"/>
    <x v="38"/>
    <x v="2"/>
    <s v="P001"/>
    <x v="2"/>
    <n v="54252"/>
    <n v="3082"/>
    <n v="5478.64"/>
    <n v="384"/>
    <n v="54523.17"/>
    <n v="5.68"/>
    <n v="12.46"/>
    <n v="1.78"/>
    <n v="14.27"/>
    <x v="593"/>
  </r>
  <r>
    <x v="11"/>
    <x v="0"/>
    <x v="2"/>
    <x v="9"/>
    <x v="2"/>
    <s v="P002"/>
    <x v="8"/>
    <n v="115835"/>
    <n v="13424"/>
    <n v="40778.29"/>
    <n v="2660"/>
    <n v="402316.13"/>
    <n v="11.59"/>
    <n v="19.82"/>
    <n v="3.04"/>
    <n v="15.33"/>
    <x v="594"/>
  </r>
  <r>
    <x v="11"/>
    <x v="0"/>
    <x v="1"/>
    <x v="17"/>
    <x v="3"/>
    <s v="P024"/>
    <x v="11"/>
    <n v="98740"/>
    <n v="10546"/>
    <n v="11642.2"/>
    <n v="1318"/>
    <n v="112467.35"/>
    <n v="10.68"/>
    <n v="12.5"/>
    <n v="1.1000000000000001"/>
    <n v="8.83"/>
    <x v="595"/>
  </r>
  <r>
    <x v="11"/>
    <x v="0"/>
    <x v="5"/>
    <x v="39"/>
    <x v="3"/>
    <s v="P011"/>
    <x v="21"/>
    <n v="115851"/>
    <n v="15251"/>
    <n v="19364.73"/>
    <n v="1309"/>
    <n v="186905.65"/>
    <n v="13.16"/>
    <n v="8.58"/>
    <n v="1.27"/>
    <n v="14.79"/>
    <x v="596"/>
  </r>
  <r>
    <x v="11"/>
    <x v="0"/>
    <x v="1"/>
    <x v="28"/>
    <x v="1"/>
    <s v="P004"/>
    <x v="9"/>
    <n v="137025"/>
    <n v="17893"/>
    <n v="28390.86"/>
    <n v="2126"/>
    <n v="267410.5"/>
    <n v="13.06"/>
    <n v="11.88"/>
    <n v="1.59"/>
    <n v="13.35"/>
    <x v="548"/>
  </r>
  <r>
    <x v="11"/>
    <x v="0"/>
    <x v="3"/>
    <x v="40"/>
    <x v="2"/>
    <s v="P002"/>
    <x v="8"/>
    <n v="72267"/>
    <n v="6380"/>
    <n v="20748.560000000001"/>
    <n v="1311"/>
    <n v="188674.97"/>
    <n v="8.83"/>
    <n v="20.55"/>
    <n v="3.25"/>
    <n v="15.83"/>
    <x v="597"/>
  </r>
  <r>
    <x v="11"/>
    <x v="0"/>
    <x v="1"/>
    <x v="3"/>
    <x v="2"/>
    <s v="P028"/>
    <x v="14"/>
    <n v="85309"/>
    <n v="11182"/>
    <n v="12755.26"/>
    <n v="2348"/>
    <n v="111906.81"/>
    <n v="13.11"/>
    <n v="21"/>
    <n v="1.1399999999999999"/>
    <n v="5.43"/>
    <x v="598"/>
  </r>
  <r>
    <x v="11"/>
    <x v="0"/>
    <x v="4"/>
    <x v="44"/>
    <x v="1"/>
    <s v="P010"/>
    <x v="12"/>
    <n v="63791"/>
    <n v="8411"/>
    <n v="8637.36"/>
    <n v="1317"/>
    <n v="74913.759999999995"/>
    <n v="13.19"/>
    <n v="15.66"/>
    <n v="1.03"/>
    <n v="6.56"/>
    <x v="599"/>
  </r>
  <r>
    <x v="11"/>
    <x v="0"/>
    <x v="0"/>
    <x v="8"/>
    <x v="0"/>
    <s v="P012"/>
    <x v="5"/>
    <n v="27311"/>
    <n v="3090"/>
    <n v="5273.28"/>
    <n v="225"/>
    <n v="43450.559999999998"/>
    <n v="11.31"/>
    <n v="7.28"/>
    <n v="1.71"/>
    <n v="23.44"/>
    <x v="20"/>
  </r>
  <r>
    <x v="11"/>
    <x v="0"/>
    <x v="3"/>
    <x v="20"/>
    <x v="3"/>
    <s v="P016"/>
    <x v="4"/>
    <n v="145072"/>
    <n v="11684"/>
    <n v="28031.71"/>
    <n v="1634"/>
    <n v="227779.27"/>
    <n v="8.0500000000000007"/>
    <n v="13.98"/>
    <n v="2.4"/>
    <n v="17.16"/>
    <x v="600"/>
  </r>
  <r>
    <x v="11"/>
    <x v="0"/>
    <x v="5"/>
    <x v="8"/>
    <x v="1"/>
    <s v="P011"/>
    <x v="21"/>
    <n v="131213"/>
    <n v="4830"/>
    <n v="6484.58"/>
    <n v="622"/>
    <n v="52750.69"/>
    <n v="3.68"/>
    <n v="12.88"/>
    <n v="1.34"/>
    <n v="10.43"/>
    <x v="600"/>
  </r>
  <r>
    <x v="11"/>
    <x v="0"/>
    <x v="3"/>
    <x v="31"/>
    <x v="1"/>
    <s v="P012"/>
    <x v="5"/>
    <n v="136835"/>
    <n v="17761"/>
    <n v="14212.37"/>
    <n v="1344"/>
    <n v="113265.56"/>
    <n v="12.98"/>
    <n v="7.57"/>
    <n v="0.8"/>
    <n v="10.57"/>
    <x v="551"/>
  </r>
  <r>
    <x v="11"/>
    <x v="0"/>
    <x v="4"/>
    <x v="7"/>
    <x v="0"/>
    <s v="P008"/>
    <x v="10"/>
    <n v="54407"/>
    <n v="2393"/>
    <n v="3348.9"/>
    <n v="206"/>
    <n v="24216.21"/>
    <n v="4.4000000000000004"/>
    <n v="8.61"/>
    <n v="1.4"/>
    <n v="16.260000000000002"/>
    <x v="506"/>
  </r>
  <r>
    <x v="11"/>
    <x v="0"/>
    <x v="1"/>
    <x v="18"/>
    <x v="2"/>
    <s v="P010"/>
    <x v="12"/>
    <n v="23228"/>
    <n v="890"/>
    <n v="795.95"/>
    <n v="39"/>
    <n v="5490.28"/>
    <n v="3.83"/>
    <n v="4.38"/>
    <n v="0.89"/>
    <n v="20.41"/>
    <x v="601"/>
  </r>
  <r>
    <x v="11"/>
    <x v="0"/>
    <x v="5"/>
    <x v="5"/>
    <x v="1"/>
    <s v="P005"/>
    <x v="27"/>
    <n v="40517"/>
    <n v="2902"/>
    <n v="11950.21"/>
    <n v="567"/>
    <n v="82286.990000000005"/>
    <n v="7.16"/>
    <n v="19.54"/>
    <n v="4.12"/>
    <n v="21.08"/>
    <x v="602"/>
  </r>
  <r>
    <x v="11"/>
    <x v="0"/>
    <x v="5"/>
    <x v="19"/>
    <x v="1"/>
    <s v="P025"/>
    <x v="23"/>
    <n v="112797"/>
    <n v="12561"/>
    <n v="20980.79"/>
    <n v="855"/>
    <n v="138929.79999999999"/>
    <n v="11.14"/>
    <n v="6.81"/>
    <n v="1.67"/>
    <n v="24.54"/>
    <x v="603"/>
  </r>
  <r>
    <x v="11"/>
    <x v="0"/>
    <x v="4"/>
    <x v="4"/>
    <x v="3"/>
    <s v="P016"/>
    <x v="4"/>
    <n v="134779"/>
    <n v="1709"/>
    <n v="3301.5"/>
    <n v="285"/>
    <n v="19595.71"/>
    <n v="1.27"/>
    <n v="16.68"/>
    <n v="1.93"/>
    <n v="11.58"/>
    <x v="604"/>
  </r>
  <r>
    <x v="11"/>
    <x v="0"/>
    <x v="2"/>
    <x v="9"/>
    <x v="2"/>
    <s v="P004"/>
    <x v="9"/>
    <n v="72378"/>
    <n v="1534"/>
    <n v="1468.41"/>
    <n v="151"/>
    <n v="8374.2000000000007"/>
    <n v="2.12"/>
    <n v="9.84"/>
    <n v="0.96"/>
    <n v="9.7200000000000006"/>
    <x v="465"/>
  </r>
  <r>
    <x v="11"/>
    <x v="0"/>
    <x v="5"/>
    <x v="34"/>
    <x v="0"/>
    <s v="P011"/>
    <x v="21"/>
    <n v="129143"/>
    <n v="16498"/>
    <n v="64823.23"/>
    <n v="2436"/>
    <n v="365563.49"/>
    <n v="12.77"/>
    <n v="14.77"/>
    <n v="3.93"/>
    <n v="26.61"/>
    <x v="306"/>
  </r>
  <r>
    <x v="11"/>
    <x v="0"/>
    <x v="3"/>
    <x v="0"/>
    <x v="0"/>
    <s v="P004"/>
    <x v="9"/>
    <n v="31863"/>
    <n v="2229"/>
    <n v="3399.43"/>
    <n v="233"/>
    <n v="18783.07"/>
    <n v="7"/>
    <n v="10.45"/>
    <n v="1.53"/>
    <n v="14.59"/>
    <x v="605"/>
  </r>
  <r>
    <x v="11"/>
    <x v="0"/>
    <x v="4"/>
    <x v="13"/>
    <x v="3"/>
    <s v="P030"/>
    <x v="15"/>
    <n v="142764"/>
    <n v="10147"/>
    <n v="33760.74"/>
    <n v="1832"/>
    <n v="185672.43"/>
    <n v="7.11"/>
    <n v="18.05"/>
    <n v="3.33"/>
    <n v="18.43"/>
    <x v="606"/>
  </r>
  <r>
    <x v="11"/>
    <x v="0"/>
    <x v="2"/>
    <x v="3"/>
    <x v="0"/>
    <s v="P025"/>
    <x v="23"/>
    <n v="120562"/>
    <n v="3874"/>
    <n v="16159.53"/>
    <n v="695"/>
    <n v="88419.47"/>
    <n v="3.21"/>
    <n v="17.940000000000001"/>
    <n v="4.17"/>
    <n v="23.25"/>
    <x v="607"/>
  </r>
  <r>
    <x v="11"/>
    <x v="0"/>
    <x v="3"/>
    <x v="35"/>
    <x v="3"/>
    <s v="P019"/>
    <x v="24"/>
    <n v="93568"/>
    <n v="6499"/>
    <n v="23246.17"/>
    <n v="1108"/>
    <n v="121811.27"/>
    <n v="6.95"/>
    <n v="17.05"/>
    <n v="3.58"/>
    <n v="20.98"/>
    <x v="608"/>
  </r>
  <r>
    <x v="11"/>
    <x v="0"/>
    <x v="2"/>
    <x v="27"/>
    <x v="0"/>
    <s v="P016"/>
    <x v="4"/>
    <n v="128796"/>
    <n v="9264"/>
    <n v="25825.89"/>
    <n v="683"/>
    <n v="135339.51"/>
    <n v="7.19"/>
    <n v="7.37"/>
    <n v="2.79"/>
    <n v="37.81"/>
    <x v="608"/>
  </r>
  <r>
    <x v="11"/>
    <x v="0"/>
    <x v="0"/>
    <x v="38"/>
    <x v="3"/>
    <s v="P011"/>
    <x v="21"/>
    <n v="23023"/>
    <n v="594"/>
    <n v="1762.57"/>
    <n v="76"/>
    <n v="8915.32"/>
    <n v="2.58"/>
    <n v="12.79"/>
    <n v="2.97"/>
    <n v="23.19"/>
    <x v="609"/>
  </r>
  <r>
    <x v="11"/>
    <x v="0"/>
    <x v="4"/>
    <x v="16"/>
    <x v="1"/>
    <s v="P026"/>
    <x v="3"/>
    <n v="52858"/>
    <n v="6005"/>
    <n v="16478.46"/>
    <n v="536"/>
    <n v="80629.149999999994"/>
    <n v="11.36"/>
    <n v="8.93"/>
    <n v="2.74"/>
    <n v="30.74"/>
    <x v="151"/>
  </r>
  <r>
    <x v="11"/>
    <x v="0"/>
    <x v="4"/>
    <x v="18"/>
    <x v="3"/>
    <s v="P024"/>
    <x v="11"/>
    <n v="119909"/>
    <n v="11446"/>
    <n v="37229.360000000001"/>
    <n v="1043"/>
    <n v="171003.18"/>
    <n v="9.5500000000000007"/>
    <n v="9.11"/>
    <n v="3.25"/>
    <n v="35.69"/>
    <x v="610"/>
  </r>
  <r>
    <x v="11"/>
    <x v="0"/>
    <x v="4"/>
    <x v="0"/>
    <x v="1"/>
    <s v="P008"/>
    <x v="10"/>
    <n v="134054"/>
    <n v="4320"/>
    <n v="14942.68"/>
    <n v="615"/>
    <n v="67905.81"/>
    <n v="3.22"/>
    <n v="14.24"/>
    <n v="3.46"/>
    <n v="24.3"/>
    <x v="472"/>
  </r>
  <r>
    <x v="11"/>
    <x v="0"/>
    <x v="4"/>
    <x v="36"/>
    <x v="2"/>
    <s v="P013"/>
    <x v="20"/>
    <n v="79433"/>
    <n v="7700"/>
    <n v="30672.16"/>
    <n v="1322"/>
    <n v="134700.01999999999"/>
    <n v="9.69"/>
    <n v="17.170000000000002"/>
    <n v="3.98"/>
    <n v="23.2"/>
    <x v="611"/>
  </r>
  <r>
    <x v="11"/>
    <x v="0"/>
    <x v="5"/>
    <x v="45"/>
    <x v="3"/>
    <s v="P013"/>
    <x v="20"/>
    <n v="102201"/>
    <n v="14377"/>
    <n v="20512.21"/>
    <n v="889"/>
    <n v="89965.18"/>
    <n v="14.07"/>
    <n v="6.18"/>
    <n v="1.43"/>
    <n v="23.07"/>
    <x v="611"/>
  </r>
  <r>
    <x v="11"/>
    <x v="0"/>
    <x v="1"/>
    <x v="8"/>
    <x v="2"/>
    <s v="P002"/>
    <x v="8"/>
    <n v="30069"/>
    <n v="1307"/>
    <n v="3746.35"/>
    <n v="112"/>
    <n v="16163.02"/>
    <n v="4.3499999999999996"/>
    <n v="8.57"/>
    <n v="2.87"/>
    <n v="33.450000000000003"/>
    <x v="612"/>
  </r>
  <r>
    <x v="11"/>
    <x v="0"/>
    <x v="4"/>
    <x v="26"/>
    <x v="1"/>
    <s v="P011"/>
    <x v="21"/>
    <n v="94493"/>
    <n v="4344"/>
    <n v="11781.63"/>
    <n v="464"/>
    <n v="46652.05"/>
    <n v="4.5999999999999996"/>
    <n v="10.68"/>
    <n v="2.71"/>
    <n v="25.39"/>
    <x v="565"/>
  </r>
  <r>
    <x v="11"/>
    <x v="0"/>
    <x v="3"/>
    <x v="3"/>
    <x v="0"/>
    <s v="P022"/>
    <x v="19"/>
    <n v="29756"/>
    <n v="892"/>
    <n v="2555.9"/>
    <n v="147"/>
    <n v="9823.92"/>
    <n v="3"/>
    <n v="16.48"/>
    <n v="2.87"/>
    <n v="17.39"/>
    <x v="613"/>
  </r>
  <r>
    <x v="11"/>
    <x v="0"/>
    <x v="0"/>
    <x v="25"/>
    <x v="0"/>
    <s v="P011"/>
    <x v="21"/>
    <n v="66973"/>
    <n v="6334"/>
    <n v="7047.98"/>
    <n v="280"/>
    <n v="24695.05"/>
    <n v="9.4600000000000009"/>
    <n v="4.42"/>
    <n v="1.1100000000000001"/>
    <n v="25.17"/>
    <x v="614"/>
  </r>
  <r>
    <x v="11"/>
    <x v="0"/>
    <x v="3"/>
    <x v="13"/>
    <x v="1"/>
    <s v="P003"/>
    <x v="0"/>
    <n v="58518"/>
    <n v="6956"/>
    <n v="6263.32"/>
    <n v="458"/>
    <n v="21180.9"/>
    <n v="11.89"/>
    <n v="6.58"/>
    <n v="0.9"/>
    <n v="13.68"/>
    <x v="520"/>
  </r>
  <r>
    <x v="11"/>
    <x v="0"/>
    <x v="4"/>
    <x v="44"/>
    <x v="1"/>
    <s v="P019"/>
    <x v="24"/>
    <n v="79505"/>
    <n v="6235"/>
    <n v="22085.99"/>
    <n v="442"/>
    <n v="73649.67"/>
    <n v="7.84"/>
    <n v="7.09"/>
    <n v="3.54"/>
    <n v="49.97"/>
    <x v="615"/>
  </r>
  <r>
    <x v="11"/>
    <x v="0"/>
    <x v="3"/>
    <x v="7"/>
    <x v="3"/>
    <s v="P028"/>
    <x v="14"/>
    <n v="24695"/>
    <n v="2747"/>
    <n v="8823.6200000000008"/>
    <n v="517"/>
    <n v="27784.61"/>
    <n v="11.12"/>
    <n v="18.82"/>
    <n v="3.21"/>
    <n v="17.07"/>
    <x v="212"/>
  </r>
  <r>
    <x v="11"/>
    <x v="0"/>
    <x v="2"/>
    <x v="4"/>
    <x v="0"/>
    <s v="P009"/>
    <x v="9"/>
    <n v="2702"/>
    <n v="143"/>
    <n v="193.53"/>
    <n v="17"/>
    <n v="569.44000000000005"/>
    <n v="5.29"/>
    <n v="11.89"/>
    <n v="1.35"/>
    <n v="11.38"/>
    <x v="616"/>
  </r>
  <r>
    <x v="11"/>
    <x v="0"/>
    <x v="5"/>
    <x v="0"/>
    <x v="3"/>
    <s v="P022"/>
    <x v="19"/>
    <n v="129977"/>
    <n v="12980"/>
    <n v="45595.519999999997"/>
    <n v="669"/>
    <n v="132569.14000000001"/>
    <n v="9.99"/>
    <n v="5.15"/>
    <n v="3.51"/>
    <n v="68.150000000000006"/>
    <x v="617"/>
  </r>
  <r>
    <x v="11"/>
    <x v="0"/>
    <x v="4"/>
    <x v="37"/>
    <x v="0"/>
    <s v="P017"/>
    <x v="7"/>
    <n v="38181"/>
    <n v="211"/>
    <n v="929.46"/>
    <n v="35"/>
    <n v="2417.0100000000002"/>
    <n v="0.55000000000000004"/>
    <n v="16.59"/>
    <n v="4.41"/>
    <n v="26.56"/>
    <x v="103"/>
  </r>
  <r>
    <x v="11"/>
    <x v="0"/>
    <x v="3"/>
    <x v="30"/>
    <x v="3"/>
    <s v="P007"/>
    <x v="7"/>
    <n v="22972"/>
    <n v="456"/>
    <n v="1327.7"/>
    <n v="21"/>
    <n v="3193.79"/>
    <n v="1.99"/>
    <n v="4.6100000000000003"/>
    <n v="2.91"/>
    <n v="63.22"/>
    <x v="161"/>
  </r>
  <r>
    <x v="11"/>
    <x v="0"/>
    <x v="1"/>
    <x v="44"/>
    <x v="2"/>
    <s v="P001"/>
    <x v="2"/>
    <n v="1672"/>
    <n v="120"/>
    <n v="526.23"/>
    <n v="17"/>
    <n v="1243.6099999999999"/>
    <n v="7.18"/>
    <n v="14.17"/>
    <n v="4.3899999999999997"/>
    <n v="30.95"/>
    <x v="573"/>
  </r>
  <r>
    <x v="11"/>
    <x v="0"/>
    <x v="5"/>
    <x v="31"/>
    <x v="1"/>
    <s v="P021"/>
    <x v="16"/>
    <n v="105386"/>
    <n v="3338"/>
    <n v="8453.2199999999993"/>
    <n v="414"/>
    <n v="19250.41"/>
    <n v="3.17"/>
    <n v="12.4"/>
    <n v="2.5299999999999998"/>
    <n v="20.420000000000002"/>
    <x v="46"/>
  </r>
  <r>
    <x v="11"/>
    <x v="0"/>
    <x v="4"/>
    <x v="41"/>
    <x v="3"/>
    <s v="P019"/>
    <x v="24"/>
    <n v="57509"/>
    <n v="647"/>
    <n v="2481.3000000000002"/>
    <n v="40"/>
    <n v="5639.39"/>
    <n v="1.1299999999999999"/>
    <n v="6.18"/>
    <n v="3.84"/>
    <n v="62.03"/>
    <x v="618"/>
  </r>
  <r>
    <x v="11"/>
    <x v="0"/>
    <x v="3"/>
    <x v="7"/>
    <x v="0"/>
    <s v="P023"/>
    <x v="22"/>
    <n v="16757"/>
    <n v="1418"/>
    <n v="4763.91"/>
    <n v="310"/>
    <n v="9503.4500000000007"/>
    <n v="8.4600000000000009"/>
    <n v="21.86"/>
    <n v="3.36"/>
    <n v="15.37"/>
    <x v="619"/>
  </r>
  <r>
    <x v="11"/>
    <x v="0"/>
    <x v="3"/>
    <x v="21"/>
    <x v="2"/>
    <s v="P028"/>
    <x v="14"/>
    <n v="96471"/>
    <n v="6432"/>
    <n v="28826.63"/>
    <n v="311"/>
    <n v="53444.54"/>
    <n v="6.67"/>
    <n v="4.84"/>
    <n v="4.4800000000000004"/>
    <n v="92.69"/>
    <x v="481"/>
  </r>
  <r>
    <x v="11"/>
    <x v="0"/>
    <x v="0"/>
    <x v="48"/>
    <x v="3"/>
    <s v="P012"/>
    <x v="5"/>
    <n v="20252"/>
    <n v="1962"/>
    <n v="2480.5300000000002"/>
    <n v="114"/>
    <n v="3808.57"/>
    <n v="9.69"/>
    <n v="5.81"/>
    <n v="1.26"/>
    <n v="21.76"/>
    <x v="384"/>
  </r>
  <r>
    <x v="11"/>
    <x v="0"/>
    <x v="2"/>
    <x v="18"/>
    <x v="1"/>
    <s v="P006"/>
    <x v="17"/>
    <n v="119198"/>
    <n v="9501"/>
    <n v="42612.61"/>
    <n v="573"/>
    <n v="62871.15"/>
    <n v="7.97"/>
    <n v="6.03"/>
    <n v="4.49"/>
    <n v="74.37"/>
    <x v="169"/>
  </r>
  <r>
    <x v="11"/>
    <x v="0"/>
    <x v="3"/>
    <x v="14"/>
    <x v="0"/>
    <s v="P004"/>
    <x v="9"/>
    <n v="10086"/>
    <n v="352"/>
    <n v="1540.45"/>
    <n v="12"/>
    <n v="1898.73"/>
    <n v="3.49"/>
    <n v="3.41"/>
    <n v="4.38"/>
    <n v="128.37"/>
    <x v="108"/>
  </r>
  <r>
    <x v="11"/>
    <x v="0"/>
    <x v="4"/>
    <x v="14"/>
    <x v="2"/>
    <s v="P018"/>
    <x v="25"/>
    <n v="75197"/>
    <n v="1887"/>
    <n v="4521.25"/>
    <n v="145"/>
    <n v="5478.22"/>
    <n v="2.5099999999999998"/>
    <n v="7.68"/>
    <n v="2.4"/>
    <n v="31.18"/>
    <x v="390"/>
  </r>
  <r>
    <x v="11"/>
    <x v="0"/>
    <x v="5"/>
    <x v="24"/>
    <x v="0"/>
    <s v="P022"/>
    <x v="19"/>
    <n v="7136"/>
    <n v="130"/>
    <n v="562.41"/>
    <n v="20"/>
    <n v="499.89"/>
    <n v="1.82"/>
    <n v="15.38"/>
    <n v="4.33"/>
    <n v="28.12"/>
    <x v="55"/>
  </r>
  <r>
    <x v="11"/>
    <x v="0"/>
    <x v="0"/>
    <x v="21"/>
    <x v="1"/>
    <s v="P006"/>
    <x v="17"/>
    <n v="34156"/>
    <n v="243"/>
    <n v="871.21"/>
    <n v="10"/>
    <n v="645.1"/>
    <n v="0.71"/>
    <n v="4.12"/>
    <n v="3.59"/>
    <n v="87.12"/>
    <x v="332"/>
  </r>
  <r>
    <x v="11"/>
    <x v="0"/>
    <x v="1"/>
    <x v="15"/>
    <x v="2"/>
    <s v="P011"/>
    <x v="21"/>
    <n v="14248"/>
    <n v="812"/>
    <n v="3358.83"/>
    <n v="27"/>
    <n v="1797.55"/>
    <n v="5.7"/>
    <n v="3.33"/>
    <n v="4.1399999999999997"/>
    <n v="124.4"/>
    <x v="391"/>
  </r>
  <r>
    <x v="11"/>
    <x v="0"/>
    <x v="4"/>
    <x v="28"/>
    <x v="3"/>
    <s v="P005"/>
    <x v="27"/>
    <n v="106485"/>
    <n v="14519"/>
    <n v="28007.47"/>
    <n v="2049"/>
    <n v="15114.6"/>
    <n v="13.63"/>
    <n v="14.11"/>
    <n v="1.93"/>
    <n v="13.67"/>
    <x v="391"/>
  </r>
  <r>
    <x v="11"/>
    <x v="0"/>
    <x v="0"/>
    <x v="34"/>
    <x v="3"/>
    <s v="P027"/>
    <x v="18"/>
    <n v="29601"/>
    <n v="1742"/>
    <n v="7664.19"/>
    <n v="53"/>
    <n v="3448.39"/>
    <n v="5.88"/>
    <n v="3.04"/>
    <n v="4.4000000000000004"/>
    <n v="144.61000000000001"/>
    <x v="620"/>
  </r>
  <r>
    <x v="11"/>
    <x v="0"/>
    <x v="0"/>
    <x v="30"/>
    <x v="2"/>
    <s v="P005"/>
    <x v="27"/>
    <n v="37883"/>
    <n v="4687"/>
    <n v="18893.93"/>
    <n v="696"/>
    <n v="8248.41"/>
    <n v="12.37"/>
    <n v="14.85"/>
    <n v="4.03"/>
    <n v="27.15"/>
    <x v="279"/>
  </r>
  <r>
    <x v="11"/>
    <x v="0"/>
    <x v="5"/>
    <x v="23"/>
    <x v="3"/>
    <s v="P019"/>
    <x v="24"/>
    <n v="53673"/>
    <n v="5949"/>
    <n v="26006.03"/>
    <n v="441"/>
    <n v="10263.629999999999"/>
    <n v="11.08"/>
    <n v="7.41"/>
    <n v="4.37"/>
    <n v="58.97"/>
    <x v="177"/>
  </r>
  <r>
    <x v="11"/>
    <x v="0"/>
    <x v="2"/>
    <x v="16"/>
    <x v="2"/>
    <s v="P002"/>
    <x v="8"/>
    <n v="59928"/>
    <n v="5092"/>
    <n v="12563.9"/>
    <n v="208"/>
    <n v="4599.51"/>
    <n v="8.5"/>
    <n v="4.08"/>
    <n v="2.4700000000000002"/>
    <n v="60.4"/>
    <x v="394"/>
  </r>
  <r>
    <x v="11"/>
    <x v="0"/>
    <x v="5"/>
    <x v="41"/>
    <x v="1"/>
    <s v="P003"/>
    <x v="0"/>
    <n v="92807"/>
    <n v="13208"/>
    <n v="42280.28"/>
    <n v="926"/>
    <n v="11803.89"/>
    <n v="14.23"/>
    <n v="7.01"/>
    <n v="3.2"/>
    <n v="45.66"/>
    <x v="621"/>
  </r>
  <r>
    <x v="11"/>
    <x v="0"/>
    <x v="0"/>
    <x v="47"/>
    <x v="2"/>
    <s v="P007"/>
    <x v="7"/>
    <n v="86601"/>
    <n v="5302"/>
    <n v="21704.799999999999"/>
    <n v="503"/>
    <n v="3362.83"/>
    <n v="6.12"/>
    <n v="9.49"/>
    <n v="4.09"/>
    <n v="43.15"/>
    <x v="397"/>
  </r>
  <r>
    <x v="11"/>
    <x v="0"/>
    <x v="4"/>
    <x v="12"/>
    <x v="2"/>
    <s v="P012"/>
    <x v="5"/>
    <n v="7805"/>
    <n v="871"/>
    <n v="3256.79"/>
    <n v="31"/>
    <n v="443.55"/>
    <n v="11.16"/>
    <n v="3.56"/>
    <n v="3.74"/>
    <n v="105.06"/>
    <x v="622"/>
  </r>
  <r>
    <x v="12"/>
    <x v="0"/>
    <x v="0"/>
    <x v="20"/>
    <x v="3"/>
    <s v="P002"/>
    <x v="8"/>
    <n v="137644"/>
    <n v="5881"/>
    <n v="3170.76"/>
    <n v="968"/>
    <n v="166296.29"/>
    <n v="4.2699999999999996"/>
    <n v="16.46"/>
    <n v="0.54"/>
    <n v="3.28"/>
    <x v="623"/>
  </r>
  <r>
    <x v="12"/>
    <x v="0"/>
    <x v="3"/>
    <x v="8"/>
    <x v="0"/>
    <s v="P017"/>
    <x v="7"/>
    <n v="98491"/>
    <n v="4279"/>
    <n v="2007.98"/>
    <n v="518"/>
    <n v="89348.73"/>
    <n v="4.34"/>
    <n v="12.11"/>
    <n v="0.47"/>
    <n v="3.88"/>
    <x v="624"/>
  </r>
  <r>
    <x v="12"/>
    <x v="0"/>
    <x v="1"/>
    <x v="45"/>
    <x v="2"/>
    <s v="P006"/>
    <x v="17"/>
    <n v="130884"/>
    <n v="15838"/>
    <n v="19584.419999999998"/>
    <n v="2145"/>
    <n v="317350.40000000002"/>
    <n v="12.1"/>
    <n v="13.54"/>
    <n v="1.24"/>
    <n v="9.1300000000000008"/>
    <x v="625"/>
  </r>
  <r>
    <x v="12"/>
    <x v="0"/>
    <x v="4"/>
    <x v="5"/>
    <x v="0"/>
    <s v="P022"/>
    <x v="19"/>
    <n v="4462"/>
    <n v="295"/>
    <n v="250.48"/>
    <n v="22"/>
    <n v="3895.59"/>
    <n v="6.61"/>
    <n v="7.46"/>
    <n v="0.85"/>
    <n v="11.39"/>
    <x v="626"/>
  </r>
  <r>
    <x v="12"/>
    <x v="0"/>
    <x v="2"/>
    <x v="12"/>
    <x v="1"/>
    <s v="P030"/>
    <x v="15"/>
    <n v="3527"/>
    <n v="492"/>
    <n v="1075.6400000000001"/>
    <n v="78"/>
    <n v="15485.29"/>
    <n v="13.95"/>
    <n v="15.85"/>
    <n v="2.19"/>
    <n v="13.79"/>
    <x v="627"/>
  </r>
  <r>
    <x v="12"/>
    <x v="0"/>
    <x v="3"/>
    <x v="18"/>
    <x v="3"/>
    <s v="P030"/>
    <x v="15"/>
    <n v="116999"/>
    <n v="3601"/>
    <n v="2196.91"/>
    <n v="575"/>
    <n v="31027.24"/>
    <n v="3.08"/>
    <n v="15.97"/>
    <n v="0.61"/>
    <n v="3.82"/>
    <x v="628"/>
  </r>
  <r>
    <x v="12"/>
    <x v="0"/>
    <x v="0"/>
    <x v="28"/>
    <x v="3"/>
    <s v="P006"/>
    <x v="17"/>
    <n v="143044"/>
    <n v="13498"/>
    <n v="23966.28"/>
    <n v="1721"/>
    <n v="313782.44"/>
    <n v="9.44"/>
    <n v="12.75"/>
    <n v="1.78"/>
    <n v="13.93"/>
    <x v="629"/>
  </r>
  <r>
    <x v="12"/>
    <x v="0"/>
    <x v="0"/>
    <x v="0"/>
    <x v="1"/>
    <s v="P029"/>
    <x v="1"/>
    <n v="29945"/>
    <n v="4056"/>
    <n v="4862.0200000000004"/>
    <n v="510"/>
    <n v="62399.42"/>
    <n v="13.54"/>
    <n v="12.57"/>
    <n v="1.2"/>
    <n v="9.5299999999999994"/>
    <x v="630"/>
  </r>
  <r>
    <x v="12"/>
    <x v="0"/>
    <x v="5"/>
    <x v="13"/>
    <x v="0"/>
    <s v="P025"/>
    <x v="23"/>
    <n v="42382"/>
    <n v="1608"/>
    <n v="1914.5"/>
    <n v="254"/>
    <n v="21809.29"/>
    <n v="3.79"/>
    <n v="15.8"/>
    <n v="1.19"/>
    <n v="7.54"/>
    <x v="504"/>
  </r>
  <r>
    <x v="12"/>
    <x v="0"/>
    <x v="4"/>
    <x v="14"/>
    <x v="2"/>
    <s v="P023"/>
    <x v="22"/>
    <n v="70975"/>
    <n v="8680"/>
    <n v="21455.87"/>
    <n v="1419"/>
    <n v="213448.12"/>
    <n v="12.23"/>
    <n v="16.350000000000001"/>
    <n v="2.4700000000000002"/>
    <n v="15.12"/>
    <x v="593"/>
  </r>
  <r>
    <x v="12"/>
    <x v="0"/>
    <x v="1"/>
    <x v="32"/>
    <x v="3"/>
    <s v="P018"/>
    <x v="25"/>
    <n v="12027"/>
    <n v="490"/>
    <n v="811.59"/>
    <n v="66"/>
    <n v="7897.45"/>
    <n v="4.07"/>
    <n v="13.47"/>
    <n v="1.66"/>
    <n v="12.3"/>
    <x v="631"/>
  </r>
  <r>
    <x v="12"/>
    <x v="0"/>
    <x v="5"/>
    <x v="31"/>
    <x v="1"/>
    <s v="P001"/>
    <x v="2"/>
    <n v="139557"/>
    <n v="6373"/>
    <n v="21789.19"/>
    <n v="1041"/>
    <n v="199050.44"/>
    <n v="4.57"/>
    <n v="16.329999999999998"/>
    <n v="3.42"/>
    <n v="20.93"/>
    <x v="295"/>
  </r>
  <r>
    <x v="12"/>
    <x v="0"/>
    <x v="5"/>
    <x v="42"/>
    <x v="0"/>
    <s v="P009"/>
    <x v="9"/>
    <n v="91963"/>
    <n v="1797"/>
    <n v="2913.94"/>
    <n v="326"/>
    <n v="24798.71"/>
    <n v="1.95"/>
    <n v="18.14"/>
    <n v="1.62"/>
    <n v="8.94"/>
    <x v="549"/>
  </r>
  <r>
    <x v="12"/>
    <x v="0"/>
    <x v="3"/>
    <x v="49"/>
    <x v="1"/>
    <s v="P024"/>
    <x v="11"/>
    <n v="4109"/>
    <n v="106"/>
    <n v="329.68"/>
    <n v="16"/>
    <n v="2725.52"/>
    <n v="2.58"/>
    <n v="15.09"/>
    <n v="3.11"/>
    <n v="20.6"/>
    <x v="632"/>
  </r>
  <r>
    <x v="12"/>
    <x v="0"/>
    <x v="3"/>
    <x v="49"/>
    <x v="1"/>
    <s v="P023"/>
    <x v="22"/>
    <n v="8156"/>
    <n v="434"/>
    <n v="1228.18"/>
    <n v="53"/>
    <n v="10039.200000000001"/>
    <n v="5.32"/>
    <n v="12.21"/>
    <n v="2.83"/>
    <n v="23.17"/>
    <x v="633"/>
  </r>
  <r>
    <x v="12"/>
    <x v="0"/>
    <x v="1"/>
    <x v="3"/>
    <x v="1"/>
    <s v="P029"/>
    <x v="1"/>
    <n v="124361"/>
    <n v="12805"/>
    <n v="25908.9"/>
    <n v="2224"/>
    <n v="208090.37"/>
    <n v="10.3"/>
    <n v="17.37"/>
    <n v="2.02"/>
    <n v="11.65"/>
    <x v="634"/>
  </r>
  <r>
    <x v="12"/>
    <x v="0"/>
    <x v="3"/>
    <x v="38"/>
    <x v="0"/>
    <s v="P027"/>
    <x v="18"/>
    <n v="136830"/>
    <n v="6965"/>
    <n v="22124.2"/>
    <n v="849"/>
    <n v="166202.4"/>
    <n v="5.09"/>
    <n v="12.19"/>
    <n v="3.18"/>
    <n v="26.06"/>
    <x v="635"/>
  </r>
  <r>
    <x v="12"/>
    <x v="0"/>
    <x v="3"/>
    <x v="15"/>
    <x v="0"/>
    <s v="P018"/>
    <x v="25"/>
    <n v="41440"/>
    <n v="4302"/>
    <n v="7700.65"/>
    <n v="596"/>
    <n v="54974.48"/>
    <n v="10.38"/>
    <n v="13.85"/>
    <n v="1.79"/>
    <n v="12.92"/>
    <x v="636"/>
  </r>
  <r>
    <x v="12"/>
    <x v="0"/>
    <x v="3"/>
    <x v="49"/>
    <x v="2"/>
    <s v="P025"/>
    <x v="23"/>
    <n v="140959"/>
    <n v="5255"/>
    <n v="17558.82"/>
    <n v="1099"/>
    <n v="118599.22"/>
    <n v="3.73"/>
    <n v="20.91"/>
    <n v="3.34"/>
    <n v="15.98"/>
    <x v="637"/>
  </r>
  <r>
    <x v="12"/>
    <x v="0"/>
    <x v="0"/>
    <x v="22"/>
    <x v="3"/>
    <s v="P024"/>
    <x v="11"/>
    <n v="1150"/>
    <n v="85"/>
    <n v="151.04"/>
    <n v="7"/>
    <n v="962.32"/>
    <n v="7.39"/>
    <n v="8.24"/>
    <n v="1.78"/>
    <n v="21.58"/>
    <x v="638"/>
  </r>
  <r>
    <x v="12"/>
    <x v="0"/>
    <x v="0"/>
    <x v="26"/>
    <x v="2"/>
    <s v="P002"/>
    <x v="8"/>
    <n v="145797"/>
    <n v="12671"/>
    <n v="42802.38"/>
    <n v="2186"/>
    <n v="263065.95"/>
    <n v="8.69"/>
    <n v="17.25"/>
    <n v="3.38"/>
    <n v="19.579999999999998"/>
    <x v="639"/>
  </r>
  <r>
    <x v="12"/>
    <x v="0"/>
    <x v="1"/>
    <x v="37"/>
    <x v="0"/>
    <s v="P025"/>
    <x v="23"/>
    <n v="120277"/>
    <n v="10226"/>
    <n v="27608.62"/>
    <n v="2010"/>
    <n v="168195.11"/>
    <n v="8.5"/>
    <n v="19.66"/>
    <n v="2.7"/>
    <n v="13.74"/>
    <x v="640"/>
  </r>
  <r>
    <x v="12"/>
    <x v="0"/>
    <x v="1"/>
    <x v="2"/>
    <x v="2"/>
    <s v="P027"/>
    <x v="18"/>
    <n v="53286"/>
    <n v="4022"/>
    <n v="3406.46"/>
    <n v="310"/>
    <n v="20709.18"/>
    <n v="7.55"/>
    <n v="7.71"/>
    <n v="0.85"/>
    <n v="10.99"/>
    <x v="86"/>
  </r>
  <r>
    <x v="12"/>
    <x v="0"/>
    <x v="1"/>
    <x v="19"/>
    <x v="1"/>
    <s v="P011"/>
    <x v="21"/>
    <n v="80658"/>
    <n v="3323"/>
    <n v="7997.27"/>
    <n v="239"/>
    <n v="47225.27"/>
    <n v="4.12"/>
    <n v="7.19"/>
    <n v="2.41"/>
    <n v="33.46"/>
    <x v="641"/>
  </r>
  <r>
    <x v="12"/>
    <x v="0"/>
    <x v="2"/>
    <x v="3"/>
    <x v="3"/>
    <s v="P019"/>
    <x v="24"/>
    <n v="97318"/>
    <n v="8258"/>
    <n v="27330.959999999999"/>
    <n v="1625"/>
    <n v="156479.48000000001"/>
    <n v="8.49"/>
    <n v="19.68"/>
    <n v="3.31"/>
    <n v="16.82"/>
    <x v="642"/>
  </r>
  <r>
    <x v="12"/>
    <x v="0"/>
    <x v="0"/>
    <x v="16"/>
    <x v="0"/>
    <s v="P018"/>
    <x v="25"/>
    <n v="47122"/>
    <n v="4047"/>
    <n v="3526.95"/>
    <n v="142"/>
    <n v="19529.099999999999"/>
    <n v="8.59"/>
    <n v="3.51"/>
    <n v="0.87"/>
    <n v="24.84"/>
    <x v="643"/>
  </r>
  <r>
    <x v="12"/>
    <x v="0"/>
    <x v="3"/>
    <x v="28"/>
    <x v="3"/>
    <s v="P023"/>
    <x v="22"/>
    <n v="47874"/>
    <n v="1527"/>
    <n v="5400.51"/>
    <n v="163"/>
    <n v="28548.06"/>
    <n v="3.19"/>
    <n v="10.67"/>
    <n v="3.54"/>
    <n v="33.130000000000003"/>
    <x v="644"/>
  </r>
  <r>
    <x v="12"/>
    <x v="0"/>
    <x v="2"/>
    <x v="18"/>
    <x v="0"/>
    <s v="P017"/>
    <x v="7"/>
    <n v="49141"/>
    <n v="3088"/>
    <n v="5492.29"/>
    <n v="252"/>
    <n v="29027.19"/>
    <n v="6.28"/>
    <n v="8.16"/>
    <n v="1.78"/>
    <n v="21.79"/>
    <x v="644"/>
  </r>
  <r>
    <x v="12"/>
    <x v="0"/>
    <x v="1"/>
    <x v="43"/>
    <x v="3"/>
    <s v="P029"/>
    <x v="1"/>
    <n v="141440"/>
    <n v="12530"/>
    <n v="22585.13"/>
    <n v="2304"/>
    <n v="118578.78"/>
    <n v="8.86"/>
    <n v="18.39"/>
    <n v="1.8"/>
    <n v="9.8000000000000007"/>
    <x v="645"/>
  </r>
  <r>
    <x v="12"/>
    <x v="0"/>
    <x v="4"/>
    <x v="30"/>
    <x v="0"/>
    <s v="P020"/>
    <x v="13"/>
    <n v="45081"/>
    <n v="3035"/>
    <n v="3057.85"/>
    <n v="118"/>
    <n v="15344.36"/>
    <n v="6.73"/>
    <n v="3.89"/>
    <n v="1.01"/>
    <n v="25.91"/>
    <x v="646"/>
  </r>
  <r>
    <x v="12"/>
    <x v="0"/>
    <x v="5"/>
    <x v="1"/>
    <x v="2"/>
    <s v="P011"/>
    <x v="21"/>
    <n v="128618"/>
    <n v="17715"/>
    <n v="23853.24"/>
    <n v="1396"/>
    <n v="105420.28"/>
    <n v="13.77"/>
    <n v="7.88"/>
    <n v="1.35"/>
    <n v="17.09"/>
    <x v="515"/>
  </r>
  <r>
    <x v="12"/>
    <x v="0"/>
    <x v="1"/>
    <x v="14"/>
    <x v="2"/>
    <s v="P025"/>
    <x v="23"/>
    <n v="30146"/>
    <n v="3930"/>
    <n v="4068.31"/>
    <n v="179"/>
    <n v="17807.8"/>
    <n v="13.04"/>
    <n v="4.55"/>
    <n v="1.04"/>
    <n v="22.73"/>
    <x v="426"/>
  </r>
  <r>
    <x v="12"/>
    <x v="0"/>
    <x v="5"/>
    <x v="36"/>
    <x v="2"/>
    <s v="P026"/>
    <x v="3"/>
    <n v="122612"/>
    <n v="718"/>
    <n v="2050.19"/>
    <n v="90"/>
    <n v="8832.76"/>
    <n v="0.59"/>
    <n v="12.53"/>
    <n v="2.86"/>
    <n v="22.78"/>
    <x v="612"/>
  </r>
  <r>
    <x v="12"/>
    <x v="0"/>
    <x v="5"/>
    <x v="41"/>
    <x v="0"/>
    <s v="P008"/>
    <x v="10"/>
    <n v="69230"/>
    <n v="4141"/>
    <n v="17764.89"/>
    <n v="454"/>
    <n v="74564.34"/>
    <n v="5.98"/>
    <n v="10.96"/>
    <n v="4.29"/>
    <n v="39.130000000000003"/>
    <x v="311"/>
  </r>
  <r>
    <x v="12"/>
    <x v="0"/>
    <x v="3"/>
    <x v="37"/>
    <x v="0"/>
    <s v="P004"/>
    <x v="9"/>
    <n v="91147"/>
    <n v="12846"/>
    <n v="43937.08"/>
    <n v="1503"/>
    <n v="174378.61"/>
    <n v="14.09"/>
    <n v="11.7"/>
    <n v="3.42"/>
    <n v="29.23"/>
    <x v="260"/>
  </r>
  <r>
    <x v="12"/>
    <x v="0"/>
    <x v="4"/>
    <x v="49"/>
    <x v="2"/>
    <s v="P023"/>
    <x v="22"/>
    <n v="90475"/>
    <n v="5432"/>
    <n v="16395.75"/>
    <n v="329"/>
    <n v="64545.7"/>
    <n v="6"/>
    <n v="6.06"/>
    <n v="3.02"/>
    <n v="49.84"/>
    <x v="566"/>
  </r>
  <r>
    <x v="12"/>
    <x v="0"/>
    <x v="1"/>
    <x v="18"/>
    <x v="0"/>
    <s v="P003"/>
    <x v="0"/>
    <n v="85192"/>
    <n v="10417"/>
    <n v="41558.660000000003"/>
    <n v="911"/>
    <n v="157098.43"/>
    <n v="12.23"/>
    <n v="8.75"/>
    <n v="3.99"/>
    <n v="45.62"/>
    <x v="156"/>
  </r>
  <r>
    <x v="12"/>
    <x v="0"/>
    <x v="5"/>
    <x v="25"/>
    <x v="0"/>
    <s v="P018"/>
    <x v="25"/>
    <n v="141577"/>
    <n v="14519"/>
    <n v="12819.41"/>
    <n v="605"/>
    <n v="48434.16"/>
    <n v="10.26"/>
    <n v="4.17"/>
    <n v="0.88"/>
    <n v="21.19"/>
    <x v="156"/>
  </r>
  <r>
    <x v="12"/>
    <x v="0"/>
    <x v="2"/>
    <x v="48"/>
    <x v="2"/>
    <s v="P026"/>
    <x v="3"/>
    <n v="33123"/>
    <n v="4860"/>
    <n v="18886.34"/>
    <n v="789"/>
    <n v="62821.64"/>
    <n v="14.67"/>
    <n v="16.23"/>
    <n v="3.89"/>
    <n v="23.94"/>
    <x v="615"/>
  </r>
  <r>
    <x v="12"/>
    <x v="0"/>
    <x v="4"/>
    <x v="28"/>
    <x v="3"/>
    <s v="P015"/>
    <x v="26"/>
    <n v="96282"/>
    <n v="1080"/>
    <n v="1275.93"/>
    <n v="168"/>
    <n v="4061.08"/>
    <n v="1.1200000000000001"/>
    <n v="15.56"/>
    <n v="1.18"/>
    <n v="7.59"/>
    <x v="647"/>
  </r>
  <r>
    <x v="12"/>
    <x v="0"/>
    <x v="1"/>
    <x v="34"/>
    <x v="3"/>
    <s v="P024"/>
    <x v="11"/>
    <n v="51096"/>
    <n v="7272"/>
    <n v="29290.93"/>
    <n v="1239"/>
    <n v="73231.850000000006"/>
    <n v="14.23"/>
    <n v="17.04"/>
    <n v="4.03"/>
    <n v="23.64"/>
    <x v="648"/>
  </r>
  <r>
    <x v="12"/>
    <x v="0"/>
    <x v="3"/>
    <x v="22"/>
    <x v="2"/>
    <s v="P016"/>
    <x v="4"/>
    <n v="39712"/>
    <n v="912"/>
    <n v="2231.4499999999998"/>
    <n v="85"/>
    <n v="5328.11"/>
    <n v="2.2999999999999998"/>
    <n v="9.32"/>
    <n v="2.4500000000000002"/>
    <n v="26.25"/>
    <x v="649"/>
  </r>
  <r>
    <x v="12"/>
    <x v="0"/>
    <x v="3"/>
    <x v="12"/>
    <x v="3"/>
    <s v="P018"/>
    <x v="25"/>
    <n v="137578"/>
    <n v="13130"/>
    <n v="49943.24"/>
    <n v="1293"/>
    <n v="114989.43"/>
    <n v="9.5399999999999991"/>
    <n v="9.85"/>
    <n v="3.8"/>
    <n v="38.630000000000003"/>
    <x v="476"/>
  </r>
  <r>
    <x v="12"/>
    <x v="0"/>
    <x v="4"/>
    <x v="4"/>
    <x v="3"/>
    <s v="P004"/>
    <x v="9"/>
    <n v="43292"/>
    <n v="2429"/>
    <n v="5525.41"/>
    <n v="141"/>
    <n v="11840.39"/>
    <n v="5.61"/>
    <n v="5.8"/>
    <n v="2.27"/>
    <n v="39.19"/>
    <x v="217"/>
  </r>
  <r>
    <x v="12"/>
    <x v="0"/>
    <x v="2"/>
    <x v="1"/>
    <x v="2"/>
    <s v="P013"/>
    <x v="20"/>
    <n v="128128"/>
    <n v="10542"/>
    <n v="33257.910000000003"/>
    <n v="570"/>
    <n v="70858.02"/>
    <n v="8.23"/>
    <n v="5.41"/>
    <n v="3.15"/>
    <n v="58.35"/>
    <x v="650"/>
  </r>
  <r>
    <x v="12"/>
    <x v="0"/>
    <x v="1"/>
    <x v="8"/>
    <x v="3"/>
    <s v="P002"/>
    <x v="8"/>
    <n v="131214"/>
    <n v="10046"/>
    <n v="32943.46"/>
    <n v="2196"/>
    <n v="67286.27"/>
    <n v="7.66"/>
    <n v="21.86"/>
    <n v="3.28"/>
    <n v="15"/>
    <x v="523"/>
  </r>
  <r>
    <x v="12"/>
    <x v="0"/>
    <x v="5"/>
    <x v="36"/>
    <x v="0"/>
    <s v="P014"/>
    <x v="6"/>
    <n v="131446"/>
    <n v="17200"/>
    <n v="70008.94"/>
    <n v="721"/>
    <n v="121834.61"/>
    <n v="13.09"/>
    <n v="4.1900000000000004"/>
    <n v="4.07"/>
    <n v="97.1"/>
    <x v="382"/>
  </r>
  <r>
    <x v="12"/>
    <x v="0"/>
    <x v="0"/>
    <x v="0"/>
    <x v="0"/>
    <s v="P025"/>
    <x v="23"/>
    <n v="13397"/>
    <n v="1852"/>
    <n v="7816.68"/>
    <n v="93"/>
    <n v="10589.09"/>
    <n v="13.82"/>
    <n v="5.0199999999999996"/>
    <n v="4.22"/>
    <n v="84.05"/>
    <x v="274"/>
  </r>
  <r>
    <x v="12"/>
    <x v="0"/>
    <x v="2"/>
    <x v="5"/>
    <x v="2"/>
    <s v="P006"/>
    <x v="17"/>
    <n v="25363"/>
    <n v="2881"/>
    <n v="8220.66"/>
    <n v="128"/>
    <n v="10977.3"/>
    <n v="11.36"/>
    <n v="4.4400000000000004"/>
    <n v="2.85"/>
    <n v="64.22"/>
    <x v="170"/>
  </r>
  <r>
    <x v="12"/>
    <x v="0"/>
    <x v="2"/>
    <x v="3"/>
    <x v="0"/>
    <s v="P013"/>
    <x v="20"/>
    <n v="133423"/>
    <n v="4215"/>
    <n v="15684.79"/>
    <n v="504"/>
    <n v="17579.59"/>
    <n v="3.16"/>
    <n v="11.96"/>
    <n v="3.72"/>
    <n v="31.12"/>
    <x v="224"/>
  </r>
  <r>
    <x v="12"/>
    <x v="0"/>
    <x v="3"/>
    <x v="29"/>
    <x v="3"/>
    <s v="P017"/>
    <x v="7"/>
    <n v="117983"/>
    <n v="853"/>
    <n v="3198.01"/>
    <n v="74"/>
    <n v="2529.79"/>
    <n v="0.72"/>
    <n v="8.68"/>
    <n v="3.75"/>
    <n v="43.22"/>
    <x v="651"/>
  </r>
  <r>
    <x v="12"/>
    <x v="0"/>
    <x v="5"/>
    <x v="20"/>
    <x v="3"/>
    <s v="P013"/>
    <x v="20"/>
    <n v="30456"/>
    <n v="2790"/>
    <n v="8471.48"/>
    <n v="390"/>
    <n v="3993.2"/>
    <n v="9.16"/>
    <n v="13.98"/>
    <n v="3.04"/>
    <n v="21.72"/>
    <x v="652"/>
  </r>
  <r>
    <x v="12"/>
    <x v="0"/>
    <x v="3"/>
    <x v="47"/>
    <x v="0"/>
    <s v="P013"/>
    <x v="20"/>
    <n v="57119"/>
    <n v="5919"/>
    <n v="23985.73"/>
    <n v="223"/>
    <n v="4225.87"/>
    <n v="10.36"/>
    <n v="3.77"/>
    <n v="4.05"/>
    <n v="107.56"/>
    <x v="653"/>
  </r>
  <r>
    <x v="13"/>
    <x v="0"/>
    <x v="0"/>
    <x v="32"/>
    <x v="2"/>
    <s v="P009"/>
    <x v="9"/>
    <n v="134758"/>
    <n v="8665"/>
    <n v="8856.5499999999993"/>
    <n v="1872"/>
    <n v="338291.86"/>
    <n v="6.43"/>
    <n v="21.6"/>
    <n v="1.02"/>
    <n v="4.7300000000000004"/>
    <x v="654"/>
  </r>
  <r>
    <x v="13"/>
    <x v="0"/>
    <x v="5"/>
    <x v="40"/>
    <x v="3"/>
    <s v="P001"/>
    <x v="2"/>
    <n v="16672"/>
    <n v="236"/>
    <n v="256.26"/>
    <n v="45"/>
    <n v="5372.71"/>
    <n v="1.42"/>
    <n v="19.07"/>
    <n v="1.0900000000000001"/>
    <n v="5.69"/>
    <x v="655"/>
  </r>
  <r>
    <x v="13"/>
    <x v="0"/>
    <x v="5"/>
    <x v="8"/>
    <x v="2"/>
    <s v="P025"/>
    <x v="23"/>
    <n v="140205"/>
    <n v="10882"/>
    <n v="11047"/>
    <n v="1864"/>
    <n v="225193.05"/>
    <n v="7.76"/>
    <n v="17.13"/>
    <n v="1.02"/>
    <n v="5.93"/>
    <x v="656"/>
  </r>
  <r>
    <x v="13"/>
    <x v="0"/>
    <x v="1"/>
    <x v="40"/>
    <x v="0"/>
    <s v="P011"/>
    <x v="21"/>
    <n v="60742"/>
    <n v="7382"/>
    <n v="8599.57"/>
    <n v="1473"/>
    <n v="162282.97"/>
    <n v="12.15"/>
    <n v="19.95"/>
    <n v="1.1599999999999999"/>
    <n v="5.84"/>
    <x v="657"/>
  </r>
  <r>
    <x v="13"/>
    <x v="0"/>
    <x v="2"/>
    <x v="48"/>
    <x v="3"/>
    <s v="P010"/>
    <x v="12"/>
    <n v="70526"/>
    <n v="425"/>
    <n v="424.94"/>
    <n v="83"/>
    <n v="8010.27"/>
    <n v="0.6"/>
    <n v="19.53"/>
    <n v="1"/>
    <n v="5.12"/>
    <x v="658"/>
  </r>
  <r>
    <x v="13"/>
    <x v="0"/>
    <x v="4"/>
    <x v="13"/>
    <x v="3"/>
    <s v="P029"/>
    <x v="1"/>
    <n v="89872"/>
    <n v="5639"/>
    <n v="9864.7199999999993"/>
    <n v="995"/>
    <n v="182792.18"/>
    <n v="6.27"/>
    <n v="17.64"/>
    <n v="1.75"/>
    <n v="9.91"/>
    <x v="659"/>
  </r>
  <r>
    <x v="13"/>
    <x v="0"/>
    <x v="0"/>
    <x v="48"/>
    <x v="0"/>
    <s v="P004"/>
    <x v="9"/>
    <n v="31726"/>
    <n v="3612"/>
    <n v="6198.24"/>
    <n v="627"/>
    <n v="99054.43"/>
    <n v="11.38"/>
    <n v="17.36"/>
    <n v="1.72"/>
    <n v="9.89"/>
    <x v="660"/>
  </r>
  <r>
    <x v="13"/>
    <x v="0"/>
    <x v="0"/>
    <x v="48"/>
    <x v="2"/>
    <s v="P017"/>
    <x v="7"/>
    <n v="17997"/>
    <n v="1284"/>
    <n v="2978.41"/>
    <n v="234"/>
    <n v="42974.51"/>
    <n v="7.13"/>
    <n v="18.22"/>
    <n v="2.3199999999999998"/>
    <n v="12.73"/>
    <x v="661"/>
  </r>
  <r>
    <x v="13"/>
    <x v="0"/>
    <x v="2"/>
    <x v="2"/>
    <x v="1"/>
    <s v="P021"/>
    <x v="16"/>
    <n v="137856"/>
    <n v="18221"/>
    <n v="12538.3"/>
    <n v="989"/>
    <n v="177676.13"/>
    <n v="13.22"/>
    <n v="5.43"/>
    <n v="0.69"/>
    <n v="12.68"/>
    <x v="662"/>
  </r>
  <r>
    <x v="13"/>
    <x v="0"/>
    <x v="4"/>
    <x v="42"/>
    <x v="2"/>
    <s v="P009"/>
    <x v="9"/>
    <n v="38329"/>
    <n v="1434"/>
    <n v="2190.89"/>
    <n v="202"/>
    <n v="26994.240000000002"/>
    <n v="3.74"/>
    <n v="14.09"/>
    <n v="1.53"/>
    <n v="10.85"/>
    <x v="663"/>
  </r>
  <r>
    <x v="13"/>
    <x v="0"/>
    <x v="0"/>
    <x v="6"/>
    <x v="2"/>
    <s v="P015"/>
    <x v="26"/>
    <n v="138437"/>
    <n v="10696"/>
    <n v="7400.97"/>
    <n v="1101"/>
    <n v="81866.850000000006"/>
    <n v="7.73"/>
    <n v="10.29"/>
    <n v="0.69"/>
    <n v="6.72"/>
    <x v="664"/>
  </r>
  <r>
    <x v="13"/>
    <x v="0"/>
    <x v="1"/>
    <x v="36"/>
    <x v="0"/>
    <s v="P022"/>
    <x v="19"/>
    <n v="77712"/>
    <n v="7946"/>
    <n v="11956.36"/>
    <n v="657"/>
    <n v="122869.22"/>
    <n v="10.220000000000001"/>
    <n v="8.27"/>
    <n v="1.5"/>
    <n v="18.2"/>
    <x v="665"/>
  </r>
  <r>
    <x v="13"/>
    <x v="0"/>
    <x v="5"/>
    <x v="2"/>
    <x v="3"/>
    <s v="P008"/>
    <x v="10"/>
    <n v="22159"/>
    <n v="3112"/>
    <n v="1507.98"/>
    <n v="99"/>
    <n v="15365.24"/>
    <n v="14.04"/>
    <n v="3.18"/>
    <n v="0.48"/>
    <n v="15.23"/>
    <x v="666"/>
  </r>
  <r>
    <x v="13"/>
    <x v="0"/>
    <x v="0"/>
    <x v="26"/>
    <x v="0"/>
    <s v="P010"/>
    <x v="12"/>
    <n v="139354"/>
    <n v="11104"/>
    <n v="19257.43"/>
    <n v="929"/>
    <n v="172894.49"/>
    <n v="7.97"/>
    <n v="8.3699999999999992"/>
    <n v="1.73"/>
    <n v="20.73"/>
    <x v="667"/>
  </r>
  <r>
    <x v="13"/>
    <x v="0"/>
    <x v="4"/>
    <x v="9"/>
    <x v="1"/>
    <s v="P028"/>
    <x v="14"/>
    <n v="31897"/>
    <n v="3332"/>
    <n v="1637.76"/>
    <n v="134"/>
    <n v="14588.87"/>
    <n v="10.45"/>
    <n v="4.0199999999999996"/>
    <n v="0.49"/>
    <n v="12.22"/>
    <x v="668"/>
  </r>
  <r>
    <x v="13"/>
    <x v="0"/>
    <x v="3"/>
    <x v="2"/>
    <x v="3"/>
    <s v="P010"/>
    <x v="12"/>
    <n v="11340"/>
    <n v="939"/>
    <n v="1159.19"/>
    <n v="55"/>
    <n v="9717.52"/>
    <n v="8.2799999999999994"/>
    <n v="5.86"/>
    <n v="1.23"/>
    <n v="21.08"/>
    <x v="669"/>
  </r>
  <r>
    <x v="13"/>
    <x v="0"/>
    <x v="3"/>
    <x v="7"/>
    <x v="3"/>
    <s v="P006"/>
    <x v="17"/>
    <n v="6001"/>
    <n v="153"/>
    <n v="63.55"/>
    <n v="20"/>
    <n v="517.91"/>
    <n v="2.5499999999999998"/>
    <n v="13.07"/>
    <n v="0.42"/>
    <n v="3.18"/>
    <x v="670"/>
  </r>
  <r>
    <x v="13"/>
    <x v="0"/>
    <x v="4"/>
    <x v="28"/>
    <x v="2"/>
    <s v="P019"/>
    <x v="24"/>
    <n v="141964"/>
    <n v="15614"/>
    <n v="38253.25"/>
    <n v="2161"/>
    <n v="311219.94"/>
    <n v="11"/>
    <n v="13.84"/>
    <n v="2.4500000000000002"/>
    <n v="17.7"/>
    <x v="671"/>
  </r>
  <r>
    <x v="13"/>
    <x v="0"/>
    <x v="1"/>
    <x v="32"/>
    <x v="0"/>
    <s v="P029"/>
    <x v="1"/>
    <n v="4235"/>
    <n v="400"/>
    <n v="1441.6"/>
    <n v="65"/>
    <n v="10901.76"/>
    <n v="9.4499999999999993"/>
    <n v="16.25"/>
    <n v="3.6"/>
    <n v="22.18"/>
    <x v="672"/>
  </r>
  <r>
    <x v="13"/>
    <x v="0"/>
    <x v="1"/>
    <x v="35"/>
    <x v="0"/>
    <s v="P016"/>
    <x v="4"/>
    <n v="115938"/>
    <n v="2603"/>
    <n v="7239.34"/>
    <n v="537"/>
    <n v="54701.49"/>
    <n v="2.25"/>
    <n v="20.63"/>
    <n v="2.78"/>
    <n v="13.48"/>
    <x v="672"/>
  </r>
  <r>
    <x v="13"/>
    <x v="0"/>
    <x v="0"/>
    <x v="8"/>
    <x v="2"/>
    <s v="P016"/>
    <x v="4"/>
    <n v="11437"/>
    <n v="1009"/>
    <n v="2962.47"/>
    <n v="138"/>
    <n v="22165.83"/>
    <n v="8.82"/>
    <n v="13.68"/>
    <n v="2.94"/>
    <n v="21.47"/>
    <x v="673"/>
  </r>
  <r>
    <x v="13"/>
    <x v="0"/>
    <x v="1"/>
    <x v="13"/>
    <x v="3"/>
    <s v="P004"/>
    <x v="9"/>
    <n v="133093"/>
    <n v="12576"/>
    <n v="55035.81"/>
    <n v="2115"/>
    <n v="391079.85"/>
    <n v="9.4499999999999993"/>
    <n v="16.82"/>
    <n v="4.38"/>
    <n v="26.02"/>
    <x v="674"/>
  </r>
  <r>
    <x v="13"/>
    <x v="0"/>
    <x v="4"/>
    <x v="41"/>
    <x v="2"/>
    <s v="P030"/>
    <x v="15"/>
    <n v="126879"/>
    <n v="17374"/>
    <n v="67244.490000000005"/>
    <n v="2859"/>
    <n v="470271.51"/>
    <n v="13.69"/>
    <n v="16.46"/>
    <n v="3.87"/>
    <n v="23.52"/>
    <x v="555"/>
  </r>
  <r>
    <x v="13"/>
    <x v="0"/>
    <x v="3"/>
    <x v="43"/>
    <x v="3"/>
    <s v="P025"/>
    <x v="23"/>
    <n v="18019"/>
    <n v="2185"/>
    <n v="9071.7199999999993"/>
    <n v="379"/>
    <n v="62676.12"/>
    <n v="12.13"/>
    <n v="17.350000000000001"/>
    <n v="4.1500000000000004"/>
    <n v="23.94"/>
    <x v="675"/>
  </r>
  <r>
    <x v="13"/>
    <x v="0"/>
    <x v="5"/>
    <x v="6"/>
    <x v="1"/>
    <s v="P028"/>
    <x v="14"/>
    <n v="85069"/>
    <n v="1685"/>
    <n v="1977.63"/>
    <n v="307"/>
    <n v="12502.12"/>
    <n v="1.98"/>
    <n v="18.22"/>
    <n v="1.17"/>
    <n v="6.44"/>
    <x v="676"/>
  </r>
  <r>
    <x v="13"/>
    <x v="0"/>
    <x v="3"/>
    <x v="28"/>
    <x v="3"/>
    <s v="P020"/>
    <x v="13"/>
    <n v="140684"/>
    <n v="8273"/>
    <n v="26967.88"/>
    <n v="996"/>
    <n v="167369.82999999999"/>
    <n v="5.88"/>
    <n v="12.04"/>
    <n v="3.26"/>
    <n v="27.08"/>
    <x v="677"/>
  </r>
  <r>
    <x v="13"/>
    <x v="0"/>
    <x v="2"/>
    <x v="23"/>
    <x v="1"/>
    <s v="P030"/>
    <x v="15"/>
    <n v="69609"/>
    <n v="3474"/>
    <n v="5802.06"/>
    <n v="220"/>
    <n v="35975.620000000003"/>
    <n v="4.99"/>
    <n v="6.33"/>
    <n v="1.67"/>
    <n v="26.37"/>
    <x v="558"/>
  </r>
  <r>
    <x v="13"/>
    <x v="0"/>
    <x v="2"/>
    <x v="41"/>
    <x v="1"/>
    <s v="P004"/>
    <x v="9"/>
    <n v="146894"/>
    <n v="21396"/>
    <n v="87521.9"/>
    <n v="2949"/>
    <n v="464020.38"/>
    <n v="14.57"/>
    <n v="13.78"/>
    <n v="4.09"/>
    <n v="29.68"/>
    <x v="678"/>
  </r>
  <r>
    <x v="13"/>
    <x v="0"/>
    <x v="1"/>
    <x v="28"/>
    <x v="3"/>
    <s v="P003"/>
    <x v="0"/>
    <n v="144019"/>
    <n v="19313"/>
    <n v="53404.56"/>
    <n v="2648"/>
    <n v="271563.82"/>
    <n v="13.41"/>
    <n v="13.71"/>
    <n v="2.77"/>
    <n v="20.170000000000002"/>
    <x v="511"/>
  </r>
  <r>
    <x v="13"/>
    <x v="0"/>
    <x v="3"/>
    <x v="33"/>
    <x v="2"/>
    <s v="P001"/>
    <x v="2"/>
    <n v="140265"/>
    <n v="7076"/>
    <n v="22125.360000000001"/>
    <n v="1341"/>
    <n v="100942.08"/>
    <n v="5.04"/>
    <n v="18.95"/>
    <n v="3.13"/>
    <n v="16.5"/>
    <x v="679"/>
  </r>
  <r>
    <x v="13"/>
    <x v="0"/>
    <x v="4"/>
    <x v="16"/>
    <x v="1"/>
    <s v="P001"/>
    <x v="2"/>
    <n v="146307"/>
    <n v="15578"/>
    <n v="67453.850000000006"/>
    <n v="2232"/>
    <n v="288104.37"/>
    <n v="10.65"/>
    <n v="14.33"/>
    <n v="4.33"/>
    <n v="30.22"/>
    <x v="92"/>
  </r>
  <r>
    <x v="13"/>
    <x v="0"/>
    <x v="4"/>
    <x v="22"/>
    <x v="1"/>
    <s v="P007"/>
    <x v="7"/>
    <n v="34799"/>
    <n v="3953"/>
    <n v="5566.62"/>
    <n v="360"/>
    <n v="23448.400000000001"/>
    <n v="11.36"/>
    <n v="9.11"/>
    <n v="1.41"/>
    <n v="15.46"/>
    <x v="427"/>
  </r>
  <r>
    <x v="13"/>
    <x v="0"/>
    <x v="3"/>
    <x v="49"/>
    <x v="3"/>
    <s v="P030"/>
    <x v="15"/>
    <n v="6631"/>
    <n v="913"/>
    <n v="3556.4"/>
    <n v="127"/>
    <n v="13521.38"/>
    <n v="13.77"/>
    <n v="13.91"/>
    <n v="3.9"/>
    <n v="28"/>
    <x v="430"/>
  </r>
  <r>
    <x v="13"/>
    <x v="0"/>
    <x v="4"/>
    <x v="39"/>
    <x v="1"/>
    <s v="P025"/>
    <x v="23"/>
    <n v="63447"/>
    <n v="7044"/>
    <n v="29603.05"/>
    <n v="1215"/>
    <n v="110787.64"/>
    <n v="11.1"/>
    <n v="17.25"/>
    <n v="4.2"/>
    <n v="24.36"/>
    <x v="261"/>
  </r>
  <r>
    <x v="13"/>
    <x v="0"/>
    <x v="0"/>
    <x v="40"/>
    <x v="2"/>
    <s v="P006"/>
    <x v="17"/>
    <n v="104044"/>
    <n v="11158"/>
    <n v="32160.23"/>
    <n v="2344"/>
    <n v="117036.52"/>
    <n v="10.72"/>
    <n v="21.01"/>
    <n v="2.88"/>
    <n v="13.72"/>
    <x v="680"/>
  </r>
  <r>
    <x v="13"/>
    <x v="0"/>
    <x v="0"/>
    <x v="0"/>
    <x v="1"/>
    <s v="P019"/>
    <x v="24"/>
    <n v="142355"/>
    <n v="17551"/>
    <n v="78090.320000000007"/>
    <n v="2296"/>
    <n v="266322.02"/>
    <n v="12.33"/>
    <n v="13.08"/>
    <n v="4.45"/>
    <n v="34.01"/>
    <x v="519"/>
  </r>
  <r>
    <x v="13"/>
    <x v="0"/>
    <x v="0"/>
    <x v="6"/>
    <x v="3"/>
    <s v="P006"/>
    <x v="17"/>
    <n v="116622"/>
    <n v="1814"/>
    <n v="6689.79"/>
    <n v="292"/>
    <n v="21544.85"/>
    <n v="1.56"/>
    <n v="16.100000000000001"/>
    <n v="3.69"/>
    <n v="22.91"/>
    <x v="373"/>
  </r>
  <r>
    <x v="13"/>
    <x v="0"/>
    <x v="0"/>
    <x v="41"/>
    <x v="2"/>
    <s v="P012"/>
    <x v="5"/>
    <n v="76985"/>
    <n v="3425"/>
    <n v="6871.52"/>
    <n v="110"/>
    <n v="21338.07"/>
    <n v="4.45"/>
    <n v="3.21"/>
    <n v="2.0099999999999998"/>
    <n v="62.47"/>
    <x v="101"/>
  </r>
  <r>
    <x v="13"/>
    <x v="0"/>
    <x v="1"/>
    <x v="5"/>
    <x v="3"/>
    <s v="P026"/>
    <x v="3"/>
    <n v="39397"/>
    <n v="3465"/>
    <n v="3954.32"/>
    <n v="280"/>
    <n v="12245.99"/>
    <n v="8.8000000000000007"/>
    <n v="8.08"/>
    <n v="1.1399999999999999"/>
    <n v="14.12"/>
    <x v="681"/>
  </r>
  <r>
    <x v="13"/>
    <x v="0"/>
    <x v="4"/>
    <x v="17"/>
    <x v="1"/>
    <s v="P028"/>
    <x v="14"/>
    <n v="62089"/>
    <n v="8031"/>
    <n v="4462"/>
    <n v="471"/>
    <n v="13846.29"/>
    <n v="12.93"/>
    <n v="5.86"/>
    <n v="0.56000000000000005"/>
    <n v="9.4700000000000006"/>
    <x v="681"/>
  </r>
  <r>
    <x v="13"/>
    <x v="0"/>
    <x v="4"/>
    <x v="12"/>
    <x v="3"/>
    <s v="P011"/>
    <x v="21"/>
    <n v="127469"/>
    <n v="16257"/>
    <n v="71995.91"/>
    <n v="2625"/>
    <n v="206727.85"/>
    <n v="12.75"/>
    <n v="16.149999999999999"/>
    <n v="4.43"/>
    <n v="27.43"/>
    <x v="682"/>
  </r>
  <r>
    <x v="13"/>
    <x v="0"/>
    <x v="1"/>
    <x v="23"/>
    <x v="3"/>
    <s v="P010"/>
    <x v="12"/>
    <n v="146059"/>
    <n v="14812"/>
    <n v="54231.839999999997"/>
    <n v="3053"/>
    <n v="154955.64000000001"/>
    <n v="10.14"/>
    <n v="20.61"/>
    <n v="3.66"/>
    <n v="17.760000000000002"/>
    <x v="683"/>
  </r>
  <r>
    <x v="13"/>
    <x v="0"/>
    <x v="5"/>
    <x v="14"/>
    <x v="0"/>
    <s v="P022"/>
    <x v="19"/>
    <n v="61789"/>
    <n v="2150"/>
    <n v="3332.41"/>
    <n v="239"/>
    <n v="9451.1299999999992"/>
    <n v="3.48"/>
    <n v="11.12"/>
    <n v="1.55"/>
    <n v="13.94"/>
    <x v="684"/>
  </r>
  <r>
    <x v="13"/>
    <x v="0"/>
    <x v="3"/>
    <x v="14"/>
    <x v="1"/>
    <s v="P021"/>
    <x v="16"/>
    <n v="113836"/>
    <n v="15865"/>
    <n v="51791.19"/>
    <n v="1251"/>
    <n v="143860.70000000001"/>
    <n v="13.94"/>
    <n v="7.89"/>
    <n v="3.26"/>
    <n v="41.4"/>
    <x v="685"/>
  </r>
  <r>
    <x v="13"/>
    <x v="0"/>
    <x v="4"/>
    <x v="42"/>
    <x v="2"/>
    <s v="P026"/>
    <x v="3"/>
    <n v="90889"/>
    <n v="11664"/>
    <n v="43087.24"/>
    <n v="1431"/>
    <n v="113593.45"/>
    <n v="12.83"/>
    <n v="12.27"/>
    <n v="3.69"/>
    <n v="30.11"/>
    <x v="686"/>
  </r>
  <r>
    <x v="13"/>
    <x v="0"/>
    <x v="1"/>
    <x v="41"/>
    <x v="3"/>
    <s v="P011"/>
    <x v="21"/>
    <n v="53604"/>
    <n v="2733"/>
    <n v="9679.8700000000008"/>
    <n v="340"/>
    <n v="22255.26"/>
    <n v="5.0999999999999996"/>
    <n v="12.44"/>
    <n v="3.54"/>
    <n v="28.47"/>
    <x v="476"/>
  </r>
  <r>
    <x v="13"/>
    <x v="0"/>
    <x v="5"/>
    <x v="21"/>
    <x v="1"/>
    <s v="P009"/>
    <x v="9"/>
    <n v="46932"/>
    <n v="1375"/>
    <n v="1049.3599999999999"/>
    <n v="94"/>
    <n v="2351.63"/>
    <n v="2.93"/>
    <n v="6.84"/>
    <n v="0.76"/>
    <n v="11.16"/>
    <x v="47"/>
  </r>
  <r>
    <x v="13"/>
    <x v="0"/>
    <x v="3"/>
    <x v="5"/>
    <x v="3"/>
    <s v="P002"/>
    <x v="8"/>
    <n v="36815"/>
    <n v="3383"/>
    <n v="14351.68"/>
    <n v="208"/>
    <n v="30147.7"/>
    <n v="9.19"/>
    <n v="6.15"/>
    <n v="4.24"/>
    <n v="69"/>
    <x v="522"/>
  </r>
  <r>
    <x v="13"/>
    <x v="0"/>
    <x v="5"/>
    <x v="44"/>
    <x v="2"/>
    <s v="P028"/>
    <x v="14"/>
    <n v="31495"/>
    <n v="2860"/>
    <n v="9651.2099999999991"/>
    <n v="129"/>
    <n v="19918.45"/>
    <n v="9.08"/>
    <n v="4.51"/>
    <n v="3.37"/>
    <n v="74.819999999999993"/>
    <x v="687"/>
  </r>
  <r>
    <x v="13"/>
    <x v="0"/>
    <x v="0"/>
    <x v="28"/>
    <x v="3"/>
    <s v="P004"/>
    <x v="9"/>
    <n v="16079"/>
    <n v="1917"/>
    <n v="8247.27"/>
    <n v="187"/>
    <n v="16900.599999999999"/>
    <n v="11.92"/>
    <n v="9.75"/>
    <n v="4.3"/>
    <n v="44.1"/>
    <x v="321"/>
  </r>
  <r>
    <x v="13"/>
    <x v="0"/>
    <x v="1"/>
    <x v="7"/>
    <x v="2"/>
    <s v="P013"/>
    <x v="20"/>
    <n v="110495"/>
    <n v="11310"/>
    <n v="33843.56"/>
    <n v="766"/>
    <n v="66316.53"/>
    <n v="10.24"/>
    <n v="6.77"/>
    <n v="2.99"/>
    <n v="44.18"/>
    <x v="688"/>
  </r>
  <r>
    <x v="13"/>
    <x v="0"/>
    <x v="3"/>
    <x v="25"/>
    <x v="1"/>
    <s v="P012"/>
    <x v="5"/>
    <n v="62006"/>
    <n v="2873"/>
    <n v="6509.39"/>
    <n v="244"/>
    <n v="12333.69"/>
    <n v="4.63"/>
    <n v="8.49"/>
    <n v="2.27"/>
    <n v="26.68"/>
    <x v="480"/>
  </r>
  <r>
    <x v="13"/>
    <x v="0"/>
    <x v="5"/>
    <x v="16"/>
    <x v="3"/>
    <s v="P029"/>
    <x v="1"/>
    <n v="65027"/>
    <n v="5166"/>
    <n v="15723.13"/>
    <n v="211"/>
    <n v="29680.83"/>
    <n v="7.94"/>
    <n v="4.08"/>
    <n v="3.04"/>
    <n v="74.52"/>
    <x v="480"/>
  </r>
  <r>
    <x v="13"/>
    <x v="0"/>
    <x v="5"/>
    <x v="35"/>
    <x v="3"/>
    <s v="P023"/>
    <x v="22"/>
    <n v="77031"/>
    <n v="6179"/>
    <n v="16487.25"/>
    <n v="575"/>
    <n v="30203.97"/>
    <n v="8.02"/>
    <n v="9.31"/>
    <n v="2.67"/>
    <n v="28.67"/>
    <x v="380"/>
  </r>
  <r>
    <x v="13"/>
    <x v="0"/>
    <x v="0"/>
    <x v="34"/>
    <x v="1"/>
    <s v="P022"/>
    <x v="19"/>
    <n v="144425"/>
    <n v="19770"/>
    <n v="64155.69"/>
    <n v="2027"/>
    <n v="104447.56"/>
    <n v="13.69"/>
    <n v="10.25"/>
    <n v="3.25"/>
    <n v="31.65"/>
    <x v="689"/>
  </r>
  <r>
    <x v="13"/>
    <x v="0"/>
    <x v="2"/>
    <x v="45"/>
    <x v="0"/>
    <s v="P014"/>
    <x v="6"/>
    <n v="145974"/>
    <n v="13810"/>
    <n v="55577.98"/>
    <n v="869"/>
    <n v="89854.85"/>
    <n v="9.4600000000000009"/>
    <n v="6.29"/>
    <n v="4.0199999999999996"/>
    <n v="63.96"/>
    <x v="690"/>
  </r>
  <r>
    <x v="13"/>
    <x v="0"/>
    <x v="1"/>
    <x v="16"/>
    <x v="0"/>
    <s v="P010"/>
    <x v="12"/>
    <n v="67982"/>
    <n v="9675"/>
    <n v="23555.34"/>
    <n v="989"/>
    <n v="36387.18"/>
    <n v="14.23"/>
    <n v="10.220000000000001"/>
    <n v="2.4300000000000002"/>
    <n v="23.82"/>
    <x v="384"/>
  </r>
  <r>
    <x v="13"/>
    <x v="0"/>
    <x v="5"/>
    <x v="12"/>
    <x v="2"/>
    <s v="P018"/>
    <x v="25"/>
    <n v="128743"/>
    <n v="12275"/>
    <n v="24972.77"/>
    <n v="507"/>
    <n v="37688.269999999997"/>
    <n v="9.5299999999999994"/>
    <n v="4.13"/>
    <n v="2.0299999999999998"/>
    <n v="49.26"/>
    <x v="691"/>
  </r>
  <r>
    <x v="13"/>
    <x v="0"/>
    <x v="2"/>
    <x v="32"/>
    <x v="1"/>
    <s v="P011"/>
    <x v="21"/>
    <n v="35708"/>
    <n v="3301"/>
    <n v="8373.5400000000009"/>
    <n v="422"/>
    <n v="11080.27"/>
    <n v="9.24"/>
    <n v="12.78"/>
    <n v="2.54"/>
    <n v="19.84"/>
    <x v="325"/>
  </r>
  <r>
    <x v="13"/>
    <x v="0"/>
    <x v="1"/>
    <x v="39"/>
    <x v="0"/>
    <s v="P006"/>
    <x v="17"/>
    <n v="58810"/>
    <n v="1065"/>
    <n v="4564.82"/>
    <n v="84"/>
    <n v="5943.54"/>
    <n v="1.81"/>
    <n v="7.89"/>
    <n v="4.29"/>
    <n v="54.34"/>
    <x v="576"/>
  </r>
  <r>
    <x v="13"/>
    <x v="0"/>
    <x v="3"/>
    <x v="3"/>
    <x v="1"/>
    <s v="P007"/>
    <x v="7"/>
    <n v="79171"/>
    <n v="1744"/>
    <n v="6315.43"/>
    <n v="275"/>
    <n v="7542.46"/>
    <n v="2.2000000000000002"/>
    <n v="15.77"/>
    <n v="3.62"/>
    <n v="22.97"/>
    <x v="525"/>
  </r>
  <r>
    <x v="13"/>
    <x v="0"/>
    <x v="0"/>
    <x v="0"/>
    <x v="1"/>
    <s v="P030"/>
    <x v="15"/>
    <n v="70149"/>
    <n v="2093"/>
    <n v="7650"/>
    <n v="188"/>
    <n v="9134.8799999999992"/>
    <n v="2.98"/>
    <n v="8.98"/>
    <n v="3.66"/>
    <n v="40.69"/>
    <x v="525"/>
  </r>
  <r>
    <x v="13"/>
    <x v="0"/>
    <x v="1"/>
    <x v="37"/>
    <x v="0"/>
    <s v="P023"/>
    <x v="22"/>
    <n v="124184"/>
    <n v="8114"/>
    <n v="19258.669999999998"/>
    <n v="273"/>
    <n v="15196.16"/>
    <n v="6.53"/>
    <n v="3.36"/>
    <n v="2.37"/>
    <n v="70.540000000000006"/>
    <x v="651"/>
  </r>
  <r>
    <x v="13"/>
    <x v="0"/>
    <x v="0"/>
    <x v="39"/>
    <x v="3"/>
    <s v="P023"/>
    <x v="22"/>
    <n v="103284"/>
    <n v="1293"/>
    <n v="3561.13"/>
    <n v="274"/>
    <n v="2151.7399999999998"/>
    <n v="1.25"/>
    <n v="21.19"/>
    <n v="2.75"/>
    <n v="13"/>
    <x v="692"/>
  </r>
  <r>
    <x v="13"/>
    <x v="0"/>
    <x v="0"/>
    <x v="29"/>
    <x v="0"/>
    <s v="P010"/>
    <x v="12"/>
    <n v="35991"/>
    <n v="2599"/>
    <n v="8693.6"/>
    <n v="161"/>
    <n v="4891.6400000000003"/>
    <n v="7.22"/>
    <n v="6.19"/>
    <n v="3.34"/>
    <n v="54"/>
    <x v="176"/>
  </r>
  <r>
    <x v="13"/>
    <x v="0"/>
    <x v="2"/>
    <x v="42"/>
    <x v="1"/>
    <s v="P004"/>
    <x v="9"/>
    <n v="54046"/>
    <n v="7576"/>
    <n v="32135.16"/>
    <n v="572"/>
    <n v="17102.29"/>
    <n v="14.02"/>
    <n v="7.55"/>
    <n v="4.24"/>
    <n v="56.18"/>
    <x v="693"/>
  </r>
  <r>
    <x v="13"/>
    <x v="0"/>
    <x v="3"/>
    <x v="48"/>
    <x v="3"/>
    <s v="P020"/>
    <x v="13"/>
    <n v="76984"/>
    <n v="6880"/>
    <n v="24926.74"/>
    <n v="427"/>
    <n v="11173.86"/>
    <n v="8.94"/>
    <n v="6.21"/>
    <n v="3.62"/>
    <n v="58.38"/>
    <x v="620"/>
  </r>
  <r>
    <x v="13"/>
    <x v="0"/>
    <x v="2"/>
    <x v="23"/>
    <x v="1"/>
    <s v="P030"/>
    <x v="15"/>
    <n v="69146"/>
    <n v="3236"/>
    <n v="2993.17"/>
    <n v="214"/>
    <n v="1092.03"/>
    <n v="4.68"/>
    <n v="6.61"/>
    <n v="0.92"/>
    <n v="13.99"/>
    <x v="694"/>
  </r>
  <r>
    <x v="13"/>
    <x v="0"/>
    <x v="5"/>
    <x v="13"/>
    <x v="1"/>
    <s v="P005"/>
    <x v="27"/>
    <n v="26532"/>
    <n v="1605"/>
    <n v="5964.32"/>
    <n v="213"/>
    <n v="1472.06"/>
    <n v="6.05"/>
    <n v="13.27"/>
    <n v="3.72"/>
    <n v="28"/>
    <x v="695"/>
  </r>
  <r>
    <x v="13"/>
    <x v="0"/>
    <x v="4"/>
    <x v="10"/>
    <x v="0"/>
    <s v="P001"/>
    <x v="2"/>
    <n v="10806"/>
    <n v="1473"/>
    <n v="6101.43"/>
    <n v="59"/>
    <n v="1214.24"/>
    <n v="13.63"/>
    <n v="4.01"/>
    <n v="4.1399999999999997"/>
    <n v="103.41"/>
    <x v="396"/>
  </r>
  <r>
    <x v="14"/>
    <x v="0"/>
    <x v="5"/>
    <x v="9"/>
    <x v="2"/>
    <s v="P021"/>
    <x v="16"/>
    <n v="119973"/>
    <n v="11874"/>
    <n v="7617.17"/>
    <n v="2201"/>
    <n v="253952.61"/>
    <n v="9.9"/>
    <n v="18.54"/>
    <n v="0.64"/>
    <n v="3.46"/>
    <x v="696"/>
  </r>
  <r>
    <x v="14"/>
    <x v="0"/>
    <x v="5"/>
    <x v="28"/>
    <x v="2"/>
    <s v="P016"/>
    <x v="4"/>
    <n v="68090"/>
    <n v="8662"/>
    <n v="4170.67"/>
    <n v="644"/>
    <n v="121922.28"/>
    <n v="12.72"/>
    <n v="7.43"/>
    <n v="0.48"/>
    <n v="6.48"/>
    <x v="697"/>
  </r>
  <r>
    <x v="14"/>
    <x v="0"/>
    <x v="4"/>
    <x v="47"/>
    <x v="0"/>
    <s v="P024"/>
    <x v="11"/>
    <n v="80497"/>
    <n v="3736"/>
    <n v="4329.82"/>
    <n v="801"/>
    <n v="116048.01"/>
    <n v="4.6399999999999997"/>
    <n v="21.44"/>
    <n v="1.1599999999999999"/>
    <n v="5.41"/>
    <x v="698"/>
  </r>
  <r>
    <x v="14"/>
    <x v="0"/>
    <x v="0"/>
    <x v="43"/>
    <x v="1"/>
    <s v="P019"/>
    <x v="24"/>
    <n v="143917"/>
    <n v="18446"/>
    <n v="28651.19"/>
    <n v="3893"/>
    <n v="764527.24"/>
    <n v="12.82"/>
    <n v="21.1"/>
    <n v="1.55"/>
    <n v="7.36"/>
    <x v="699"/>
  </r>
  <r>
    <x v="14"/>
    <x v="0"/>
    <x v="2"/>
    <x v="22"/>
    <x v="0"/>
    <s v="P023"/>
    <x v="22"/>
    <n v="24189"/>
    <n v="539"/>
    <n v="1031.73"/>
    <n v="113"/>
    <n v="21530.03"/>
    <n v="2.23"/>
    <n v="20.96"/>
    <n v="1.91"/>
    <n v="9.1300000000000008"/>
    <x v="700"/>
  </r>
  <r>
    <x v="14"/>
    <x v="0"/>
    <x v="2"/>
    <x v="17"/>
    <x v="3"/>
    <s v="P027"/>
    <x v="18"/>
    <n v="13309"/>
    <n v="474"/>
    <n v="378.77"/>
    <n v="39"/>
    <n v="7779.45"/>
    <n v="3.56"/>
    <n v="8.23"/>
    <n v="0.8"/>
    <n v="9.7100000000000009"/>
    <x v="701"/>
  </r>
  <r>
    <x v="14"/>
    <x v="0"/>
    <x v="5"/>
    <x v="47"/>
    <x v="3"/>
    <s v="P017"/>
    <x v="7"/>
    <n v="35773"/>
    <n v="4839"/>
    <n v="6256.7"/>
    <n v="536"/>
    <n v="104265.68"/>
    <n v="13.53"/>
    <n v="11.08"/>
    <n v="1.29"/>
    <n v="11.67"/>
    <x v="702"/>
  </r>
  <r>
    <x v="14"/>
    <x v="0"/>
    <x v="1"/>
    <x v="34"/>
    <x v="3"/>
    <s v="P009"/>
    <x v="9"/>
    <n v="140082"/>
    <n v="14462"/>
    <n v="24276.52"/>
    <n v="2560"/>
    <n v="398642.4"/>
    <n v="10.32"/>
    <n v="17.7"/>
    <n v="1.68"/>
    <n v="9.48"/>
    <x v="703"/>
  </r>
  <r>
    <x v="14"/>
    <x v="0"/>
    <x v="5"/>
    <x v="47"/>
    <x v="1"/>
    <s v="P015"/>
    <x v="26"/>
    <n v="3427"/>
    <n v="282"/>
    <n v="414.21"/>
    <n v="33"/>
    <n v="6018.43"/>
    <n v="8.23"/>
    <n v="11.7"/>
    <n v="1.47"/>
    <n v="12.55"/>
    <x v="704"/>
  </r>
  <r>
    <x v="14"/>
    <x v="0"/>
    <x v="0"/>
    <x v="30"/>
    <x v="2"/>
    <s v="P016"/>
    <x v="4"/>
    <n v="81320"/>
    <n v="1383"/>
    <n v="1624.69"/>
    <n v="114"/>
    <n v="22695.09"/>
    <n v="1.7"/>
    <n v="8.24"/>
    <n v="1.17"/>
    <n v="14.25"/>
    <x v="705"/>
  </r>
  <r>
    <x v="14"/>
    <x v="0"/>
    <x v="5"/>
    <x v="45"/>
    <x v="0"/>
    <s v="P028"/>
    <x v="14"/>
    <n v="106086"/>
    <n v="7681"/>
    <n v="5686.38"/>
    <n v="977"/>
    <n v="67278.759999999995"/>
    <n v="7.24"/>
    <n v="12.72"/>
    <n v="0.74"/>
    <n v="5.82"/>
    <x v="706"/>
  </r>
  <r>
    <x v="14"/>
    <x v="0"/>
    <x v="0"/>
    <x v="48"/>
    <x v="0"/>
    <s v="P007"/>
    <x v="7"/>
    <n v="27551"/>
    <n v="632"/>
    <n v="1896.04"/>
    <n v="115"/>
    <n v="22186.49"/>
    <n v="2.29"/>
    <n v="18.2"/>
    <n v="3"/>
    <n v="16.489999999999998"/>
    <x v="707"/>
  </r>
  <r>
    <x v="14"/>
    <x v="0"/>
    <x v="0"/>
    <x v="43"/>
    <x v="1"/>
    <s v="P007"/>
    <x v="7"/>
    <n v="32552"/>
    <n v="3290"/>
    <n v="6249.92"/>
    <n v="545"/>
    <n v="69483.89"/>
    <n v="10.11"/>
    <n v="16.57"/>
    <n v="1.9"/>
    <n v="11.47"/>
    <x v="413"/>
  </r>
  <r>
    <x v="14"/>
    <x v="0"/>
    <x v="1"/>
    <x v="3"/>
    <x v="0"/>
    <s v="P009"/>
    <x v="9"/>
    <n v="50780"/>
    <n v="6911"/>
    <n v="12632.25"/>
    <n v="882"/>
    <n v="139190.48000000001"/>
    <n v="13.61"/>
    <n v="12.76"/>
    <n v="1.83"/>
    <n v="14.32"/>
    <x v="708"/>
  </r>
  <r>
    <x v="14"/>
    <x v="0"/>
    <x v="1"/>
    <x v="16"/>
    <x v="1"/>
    <s v="P023"/>
    <x v="22"/>
    <n v="51886"/>
    <n v="2017"/>
    <n v="5272.54"/>
    <n v="397"/>
    <n v="52372.67"/>
    <n v="3.89"/>
    <n v="19.68"/>
    <n v="2.61"/>
    <n v="13.28"/>
    <x v="709"/>
  </r>
  <r>
    <x v="14"/>
    <x v="0"/>
    <x v="4"/>
    <x v="7"/>
    <x v="0"/>
    <s v="P005"/>
    <x v="27"/>
    <n v="14684"/>
    <n v="1043"/>
    <n v="1832.67"/>
    <n v="172"/>
    <n v="18004.330000000002"/>
    <n v="7.1"/>
    <n v="16.489999999999998"/>
    <n v="1.76"/>
    <n v="10.66"/>
    <x v="455"/>
  </r>
  <r>
    <x v="14"/>
    <x v="0"/>
    <x v="0"/>
    <x v="17"/>
    <x v="0"/>
    <s v="P016"/>
    <x v="4"/>
    <n v="27986"/>
    <n v="2892"/>
    <n v="11420.86"/>
    <n v="566"/>
    <n v="97827.59"/>
    <n v="10.33"/>
    <n v="19.57"/>
    <n v="3.95"/>
    <n v="20.18"/>
    <x v="138"/>
  </r>
  <r>
    <x v="14"/>
    <x v="0"/>
    <x v="5"/>
    <x v="33"/>
    <x v="2"/>
    <s v="P016"/>
    <x v="4"/>
    <n v="4255"/>
    <n v="68"/>
    <n v="156.19999999999999"/>
    <n v="11"/>
    <n v="1300.74"/>
    <n v="1.6"/>
    <n v="16.18"/>
    <n v="2.2999999999999998"/>
    <n v="14.2"/>
    <x v="710"/>
  </r>
  <r>
    <x v="14"/>
    <x v="0"/>
    <x v="0"/>
    <x v="18"/>
    <x v="1"/>
    <s v="P027"/>
    <x v="18"/>
    <n v="9152"/>
    <n v="766"/>
    <n v="2042.22"/>
    <n v="122"/>
    <n v="16972.330000000002"/>
    <n v="8.3699999999999992"/>
    <n v="15.93"/>
    <n v="2.67"/>
    <n v="16.739999999999998"/>
    <x v="19"/>
  </r>
  <r>
    <x v="14"/>
    <x v="0"/>
    <x v="5"/>
    <x v="34"/>
    <x v="2"/>
    <s v="P006"/>
    <x v="17"/>
    <n v="51838"/>
    <n v="4549"/>
    <n v="12875.47"/>
    <n v="806"/>
    <n v="100738.49"/>
    <n v="8.7799999999999994"/>
    <n v="17.72"/>
    <n v="2.83"/>
    <n v="15.97"/>
    <x v="711"/>
  </r>
  <r>
    <x v="14"/>
    <x v="0"/>
    <x v="3"/>
    <x v="41"/>
    <x v="1"/>
    <s v="P014"/>
    <x v="6"/>
    <n v="131383"/>
    <n v="11379"/>
    <n v="19171.43"/>
    <n v="979"/>
    <n v="144905.07999999999"/>
    <n v="8.66"/>
    <n v="8.6"/>
    <n v="1.68"/>
    <n v="19.579999999999998"/>
    <x v="672"/>
  </r>
  <r>
    <x v="14"/>
    <x v="0"/>
    <x v="1"/>
    <x v="39"/>
    <x v="3"/>
    <s v="P026"/>
    <x v="3"/>
    <n v="10695"/>
    <n v="322"/>
    <n v="630.15"/>
    <n v="58"/>
    <n v="4724.58"/>
    <n v="3.01"/>
    <n v="18.010000000000002"/>
    <n v="1.96"/>
    <n v="10.86"/>
    <x v="712"/>
  </r>
  <r>
    <x v="14"/>
    <x v="0"/>
    <x v="0"/>
    <x v="21"/>
    <x v="2"/>
    <s v="P026"/>
    <x v="3"/>
    <n v="112579"/>
    <n v="9468"/>
    <n v="37256.58"/>
    <n v="1516"/>
    <n v="249611.53"/>
    <n v="8.41"/>
    <n v="16.010000000000002"/>
    <n v="3.94"/>
    <n v="24.58"/>
    <x v="301"/>
  </r>
  <r>
    <x v="14"/>
    <x v="0"/>
    <x v="3"/>
    <x v="36"/>
    <x v="2"/>
    <s v="P006"/>
    <x v="17"/>
    <n v="12495"/>
    <n v="83"/>
    <n v="135.51"/>
    <n v="11"/>
    <n v="861.39"/>
    <n v="0.66"/>
    <n v="13.25"/>
    <n v="1.63"/>
    <n v="12.32"/>
    <x v="26"/>
  </r>
  <r>
    <x v="14"/>
    <x v="0"/>
    <x v="3"/>
    <x v="42"/>
    <x v="1"/>
    <s v="P011"/>
    <x v="21"/>
    <n v="132902"/>
    <n v="17397"/>
    <n v="70671.28"/>
    <n v="3451"/>
    <n v="381780.44"/>
    <n v="13.09"/>
    <n v="19.84"/>
    <n v="4.0599999999999996"/>
    <n v="20.48"/>
    <x v="423"/>
  </r>
  <r>
    <x v="14"/>
    <x v="0"/>
    <x v="3"/>
    <x v="37"/>
    <x v="0"/>
    <s v="P030"/>
    <x v="15"/>
    <n v="6948"/>
    <n v="955"/>
    <n v="2363.2600000000002"/>
    <n v="127"/>
    <n v="12315.48"/>
    <n v="13.74"/>
    <n v="13.3"/>
    <n v="2.4700000000000002"/>
    <n v="18.61"/>
    <x v="713"/>
  </r>
  <r>
    <x v="14"/>
    <x v="0"/>
    <x v="5"/>
    <x v="43"/>
    <x v="1"/>
    <s v="P003"/>
    <x v="0"/>
    <n v="127080"/>
    <n v="9350"/>
    <n v="20728.240000000002"/>
    <n v="1165"/>
    <n v="104498.81"/>
    <n v="7.36"/>
    <n v="12.46"/>
    <n v="2.2200000000000002"/>
    <n v="17.79"/>
    <x v="714"/>
  </r>
  <r>
    <x v="14"/>
    <x v="0"/>
    <x v="2"/>
    <x v="12"/>
    <x v="1"/>
    <s v="P008"/>
    <x v="10"/>
    <n v="58071"/>
    <n v="5153"/>
    <n v="11132.3"/>
    <n v="343"/>
    <n v="55834.32"/>
    <n v="8.8699999999999992"/>
    <n v="6.66"/>
    <n v="2.16"/>
    <n v="32.46"/>
    <x v="646"/>
  </r>
  <r>
    <x v="14"/>
    <x v="0"/>
    <x v="1"/>
    <x v="16"/>
    <x v="1"/>
    <s v="P026"/>
    <x v="3"/>
    <n v="127313"/>
    <n v="15818"/>
    <n v="61943.38"/>
    <n v="3229"/>
    <n v="287517"/>
    <n v="12.42"/>
    <n v="20.41"/>
    <n v="3.92"/>
    <n v="19.18"/>
    <x v="35"/>
  </r>
  <r>
    <x v="14"/>
    <x v="0"/>
    <x v="1"/>
    <x v="1"/>
    <x v="3"/>
    <s v="P005"/>
    <x v="27"/>
    <n v="15711"/>
    <n v="1874"/>
    <n v="5858.95"/>
    <n v="148"/>
    <n v="26921.65"/>
    <n v="11.93"/>
    <n v="7.9"/>
    <n v="3.13"/>
    <n v="39.590000000000003"/>
    <x v="610"/>
  </r>
  <r>
    <x v="14"/>
    <x v="0"/>
    <x v="3"/>
    <x v="27"/>
    <x v="2"/>
    <s v="P014"/>
    <x v="6"/>
    <n v="108415"/>
    <n v="6875"/>
    <n v="28322.92"/>
    <n v="1173"/>
    <n v="130031.82"/>
    <n v="6.34"/>
    <n v="17.059999999999999"/>
    <n v="4.12"/>
    <n v="24.15"/>
    <x v="610"/>
  </r>
  <r>
    <x v="14"/>
    <x v="0"/>
    <x v="5"/>
    <x v="23"/>
    <x v="2"/>
    <s v="P017"/>
    <x v="7"/>
    <n v="47852"/>
    <n v="1685"/>
    <n v="3336.85"/>
    <n v="325"/>
    <n v="15313.25"/>
    <n v="3.52"/>
    <n v="19.29"/>
    <n v="1.98"/>
    <n v="10.27"/>
    <x v="610"/>
  </r>
  <r>
    <x v="14"/>
    <x v="0"/>
    <x v="2"/>
    <x v="45"/>
    <x v="1"/>
    <s v="P027"/>
    <x v="18"/>
    <n v="87123"/>
    <n v="7764"/>
    <n v="23997.57"/>
    <n v="1218"/>
    <n v="108931.04"/>
    <n v="8.91"/>
    <n v="15.69"/>
    <n v="3.09"/>
    <n v="19.7"/>
    <x v="472"/>
  </r>
  <r>
    <x v="14"/>
    <x v="0"/>
    <x v="4"/>
    <x v="37"/>
    <x v="3"/>
    <s v="P006"/>
    <x v="17"/>
    <n v="70156"/>
    <n v="3290"/>
    <n v="10187.41"/>
    <n v="270"/>
    <n v="44537.440000000002"/>
    <n v="4.6900000000000004"/>
    <n v="8.2100000000000009"/>
    <n v="3.1"/>
    <n v="37.729999999999997"/>
    <x v="715"/>
  </r>
  <r>
    <x v="14"/>
    <x v="0"/>
    <x v="0"/>
    <x v="21"/>
    <x v="2"/>
    <s v="P030"/>
    <x v="15"/>
    <n v="50009"/>
    <n v="1962"/>
    <n v="7252.29"/>
    <n v="211"/>
    <n v="29188.59"/>
    <n v="3.92"/>
    <n v="10.75"/>
    <n v="3.7"/>
    <n v="34.369999999999997"/>
    <x v="716"/>
  </r>
  <r>
    <x v="14"/>
    <x v="0"/>
    <x v="4"/>
    <x v="43"/>
    <x v="2"/>
    <s v="P011"/>
    <x v="21"/>
    <n v="131738"/>
    <n v="1125"/>
    <n v="5009.47"/>
    <n v="185"/>
    <n v="19698.150000000001"/>
    <n v="0.85"/>
    <n v="16.440000000000001"/>
    <n v="4.45"/>
    <n v="27.08"/>
    <x v="717"/>
  </r>
  <r>
    <x v="14"/>
    <x v="0"/>
    <x v="2"/>
    <x v="47"/>
    <x v="2"/>
    <s v="P029"/>
    <x v="1"/>
    <n v="98547"/>
    <n v="14532"/>
    <n v="47603.87"/>
    <n v="1987"/>
    <n v="168459.22"/>
    <n v="14.75"/>
    <n v="13.67"/>
    <n v="3.28"/>
    <n v="23.96"/>
    <x v="157"/>
  </r>
  <r>
    <x v="14"/>
    <x v="0"/>
    <x v="0"/>
    <x v="12"/>
    <x v="3"/>
    <s v="P014"/>
    <x v="6"/>
    <n v="38764"/>
    <n v="4029"/>
    <n v="3247.16"/>
    <n v="279"/>
    <n v="11400.6"/>
    <n v="10.39"/>
    <n v="6.92"/>
    <n v="0.81"/>
    <n v="11.64"/>
    <x v="718"/>
  </r>
  <r>
    <x v="14"/>
    <x v="0"/>
    <x v="2"/>
    <x v="30"/>
    <x v="3"/>
    <s v="P005"/>
    <x v="27"/>
    <n v="123754"/>
    <n v="6188"/>
    <n v="26284.48"/>
    <n v="906"/>
    <n v="92036.19"/>
    <n v="5"/>
    <n v="14.64"/>
    <n v="4.25"/>
    <n v="29.01"/>
    <x v="614"/>
  </r>
  <r>
    <x v="14"/>
    <x v="0"/>
    <x v="1"/>
    <x v="46"/>
    <x v="2"/>
    <s v="P004"/>
    <x v="9"/>
    <n v="110465"/>
    <n v="16118"/>
    <n v="40322.76"/>
    <n v="1374"/>
    <n v="132638.18"/>
    <n v="14.59"/>
    <n v="8.52"/>
    <n v="2.5"/>
    <n v="29.35"/>
    <x v="434"/>
  </r>
  <r>
    <x v="14"/>
    <x v="0"/>
    <x v="3"/>
    <x v="11"/>
    <x v="1"/>
    <s v="P002"/>
    <x v="8"/>
    <n v="95580"/>
    <n v="3383"/>
    <n v="13623.91"/>
    <n v="497"/>
    <n v="44034.9"/>
    <n v="3.54"/>
    <n v="14.69"/>
    <n v="4.03"/>
    <n v="27.41"/>
    <x v="719"/>
  </r>
  <r>
    <x v="14"/>
    <x v="0"/>
    <x v="5"/>
    <x v="21"/>
    <x v="1"/>
    <s v="P012"/>
    <x v="5"/>
    <n v="17938"/>
    <n v="2325"/>
    <n v="9879"/>
    <n v="166"/>
    <n v="28793.48"/>
    <n v="12.96"/>
    <n v="7.14"/>
    <n v="4.25"/>
    <n v="59.51"/>
    <x v="617"/>
  </r>
  <r>
    <x v="14"/>
    <x v="0"/>
    <x v="4"/>
    <x v="8"/>
    <x v="1"/>
    <s v="P019"/>
    <x v="24"/>
    <n v="23027"/>
    <n v="1906"/>
    <n v="4525.6099999999997"/>
    <n v="238"/>
    <n v="12685.15"/>
    <n v="8.2799999999999994"/>
    <n v="12.49"/>
    <n v="2.37"/>
    <n v="19.02"/>
    <x v="720"/>
  </r>
  <r>
    <x v="14"/>
    <x v="0"/>
    <x v="4"/>
    <x v="8"/>
    <x v="0"/>
    <s v="P024"/>
    <x v="11"/>
    <n v="22605"/>
    <n v="1246"/>
    <n v="3957.66"/>
    <n v="85"/>
    <n v="10673.99"/>
    <n v="5.51"/>
    <n v="6.82"/>
    <n v="3.18"/>
    <n v="46.56"/>
    <x v="159"/>
  </r>
  <r>
    <x v="14"/>
    <x v="0"/>
    <x v="2"/>
    <x v="28"/>
    <x v="1"/>
    <s v="P018"/>
    <x v="25"/>
    <n v="66371"/>
    <n v="6985"/>
    <n v="26640.53"/>
    <n v="654"/>
    <n v="68098.77"/>
    <n v="10.52"/>
    <n v="9.36"/>
    <n v="3.81"/>
    <n v="40.729999999999997"/>
    <x v="439"/>
  </r>
  <r>
    <x v="14"/>
    <x v="0"/>
    <x v="1"/>
    <x v="30"/>
    <x v="3"/>
    <s v="P023"/>
    <x v="22"/>
    <n v="9758"/>
    <n v="1074"/>
    <n v="4369.59"/>
    <n v="56"/>
    <n v="11093.23"/>
    <n v="11.01"/>
    <n v="5.21"/>
    <n v="4.07"/>
    <n v="78.03"/>
    <x v="45"/>
  </r>
  <r>
    <x v="14"/>
    <x v="0"/>
    <x v="3"/>
    <x v="46"/>
    <x v="2"/>
    <s v="P028"/>
    <x v="14"/>
    <n v="34437"/>
    <n v="1863"/>
    <n v="2986.88"/>
    <n v="130"/>
    <n v="7386.67"/>
    <n v="5.41"/>
    <n v="6.98"/>
    <n v="1.6"/>
    <n v="22.98"/>
    <x v="319"/>
  </r>
  <r>
    <x v="14"/>
    <x v="0"/>
    <x v="0"/>
    <x v="16"/>
    <x v="3"/>
    <s v="P030"/>
    <x v="15"/>
    <n v="35767"/>
    <n v="5258"/>
    <n v="11230.82"/>
    <n v="352"/>
    <n v="25510.74"/>
    <n v="14.7"/>
    <n v="6.69"/>
    <n v="2.14"/>
    <n v="31.91"/>
    <x v="618"/>
  </r>
  <r>
    <x v="14"/>
    <x v="0"/>
    <x v="4"/>
    <x v="32"/>
    <x v="1"/>
    <s v="P012"/>
    <x v="5"/>
    <n v="108428"/>
    <n v="10294"/>
    <n v="40268.26"/>
    <n v="1319"/>
    <n v="66184.5"/>
    <n v="9.49"/>
    <n v="12.81"/>
    <n v="3.91"/>
    <n v="30.53"/>
    <x v="721"/>
  </r>
  <r>
    <x v="14"/>
    <x v="0"/>
    <x v="1"/>
    <x v="44"/>
    <x v="1"/>
    <s v="P007"/>
    <x v="7"/>
    <n v="103695"/>
    <n v="14153"/>
    <n v="39744.69"/>
    <n v="654"/>
    <n v="60633.5"/>
    <n v="13.65"/>
    <n v="4.62"/>
    <n v="2.81"/>
    <n v="60.77"/>
    <x v="722"/>
  </r>
  <r>
    <x v="14"/>
    <x v="0"/>
    <x v="4"/>
    <x v="45"/>
    <x v="1"/>
    <s v="P019"/>
    <x v="24"/>
    <n v="37529"/>
    <n v="611"/>
    <n v="1563.4"/>
    <n v="110"/>
    <n v="2291.62"/>
    <n v="1.63"/>
    <n v="18"/>
    <n v="2.56"/>
    <n v="14.21"/>
    <x v="385"/>
  </r>
  <r>
    <x v="14"/>
    <x v="0"/>
    <x v="5"/>
    <x v="14"/>
    <x v="1"/>
    <s v="P001"/>
    <x v="2"/>
    <n v="145301"/>
    <n v="19845"/>
    <n v="17475.59"/>
    <n v="1142"/>
    <n v="24150.74"/>
    <n v="13.66"/>
    <n v="5.75"/>
    <n v="0.88"/>
    <n v="15.3"/>
    <x v="273"/>
  </r>
  <r>
    <x v="14"/>
    <x v="0"/>
    <x v="4"/>
    <x v="14"/>
    <x v="3"/>
    <s v="P024"/>
    <x v="11"/>
    <n v="137256"/>
    <n v="12451"/>
    <n v="50527.98"/>
    <n v="2029"/>
    <n v="68972.72"/>
    <n v="9.07"/>
    <n v="16.3"/>
    <n v="4.0599999999999996"/>
    <n v="24.9"/>
    <x v="723"/>
  </r>
  <r>
    <x v="14"/>
    <x v="0"/>
    <x v="3"/>
    <x v="39"/>
    <x v="2"/>
    <s v="P013"/>
    <x v="20"/>
    <n v="9575"/>
    <n v="504"/>
    <n v="1437.71"/>
    <n v="32"/>
    <n v="1937.71"/>
    <n v="5.26"/>
    <n v="6.35"/>
    <n v="2.85"/>
    <n v="44.93"/>
    <x v="274"/>
  </r>
  <r>
    <x v="14"/>
    <x v="0"/>
    <x v="1"/>
    <x v="23"/>
    <x v="0"/>
    <s v="P012"/>
    <x v="5"/>
    <n v="24627"/>
    <n v="2310"/>
    <n v="9198.7999999999993"/>
    <n v="387"/>
    <n v="11032.94"/>
    <n v="9.3800000000000008"/>
    <n v="16.75"/>
    <n v="3.98"/>
    <n v="23.77"/>
    <x v="724"/>
  </r>
  <r>
    <x v="14"/>
    <x v="0"/>
    <x v="1"/>
    <x v="23"/>
    <x v="1"/>
    <s v="P025"/>
    <x v="23"/>
    <n v="21228"/>
    <n v="1564"/>
    <n v="5219.42"/>
    <n v="127"/>
    <n v="5643.82"/>
    <n v="7.37"/>
    <n v="8.1199999999999992"/>
    <n v="3.34"/>
    <n v="41.1"/>
    <x v="725"/>
  </r>
  <r>
    <x v="14"/>
    <x v="0"/>
    <x v="0"/>
    <x v="25"/>
    <x v="2"/>
    <s v="P014"/>
    <x v="6"/>
    <n v="137894"/>
    <n v="17292"/>
    <n v="41759.17"/>
    <n v="536"/>
    <n v="30237.77"/>
    <n v="12.54"/>
    <n v="3.1"/>
    <n v="2.41"/>
    <n v="77.91"/>
    <x v="726"/>
  </r>
  <r>
    <x v="14"/>
    <x v="0"/>
    <x v="3"/>
    <x v="43"/>
    <x v="3"/>
    <s v="P024"/>
    <x v="11"/>
    <n v="93514"/>
    <n v="3864"/>
    <n v="6834.46"/>
    <n v="461"/>
    <n v="4711.54"/>
    <n v="4.13"/>
    <n v="11.93"/>
    <n v="1.77"/>
    <n v="14.83"/>
    <x v="727"/>
  </r>
  <r>
    <x v="14"/>
    <x v="0"/>
    <x v="5"/>
    <x v="30"/>
    <x v="2"/>
    <s v="P003"/>
    <x v="0"/>
    <n v="147927"/>
    <n v="14116"/>
    <n v="49815.839999999997"/>
    <n v="451"/>
    <n v="30943.42"/>
    <n v="9.5399999999999991"/>
    <n v="3.19"/>
    <n v="3.53"/>
    <n v="110.46"/>
    <x v="333"/>
  </r>
  <r>
    <x v="14"/>
    <x v="0"/>
    <x v="4"/>
    <x v="2"/>
    <x v="2"/>
    <s v="P029"/>
    <x v="1"/>
    <n v="137168"/>
    <n v="19022"/>
    <n v="76823.95"/>
    <n v="2034"/>
    <n v="25363.79"/>
    <n v="13.87"/>
    <n v="10.69"/>
    <n v="4.04"/>
    <n v="37.770000000000003"/>
    <x v="531"/>
  </r>
  <r>
    <x v="15"/>
    <x v="0"/>
    <x v="3"/>
    <x v="7"/>
    <x v="0"/>
    <s v="P004"/>
    <x v="9"/>
    <n v="83994"/>
    <n v="10497"/>
    <n v="5260.27"/>
    <n v="1661"/>
    <n v="310335.75"/>
    <n v="12.5"/>
    <n v="15.82"/>
    <n v="0.5"/>
    <n v="3.17"/>
    <x v="728"/>
  </r>
  <r>
    <x v="15"/>
    <x v="0"/>
    <x v="5"/>
    <x v="16"/>
    <x v="0"/>
    <s v="P011"/>
    <x v="21"/>
    <n v="36683"/>
    <n v="4527"/>
    <n v="2797.73"/>
    <n v="633"/>
    <n v="102152.75"/>
    <n v="12.34"/>
    <n v="13.98"/>
    <n v="0.62"/>
    <n v="4.42"/>
    <x v="729"/>
  </r>
  <r>
    <x v="15"/>
    <x v="0"/>
    <x v="4"/>
    <x v="15"/>
    <x v="0"/>
    <s v="P019"/>
    <x v="24"/>
    <n v="114680"/>
    <n v="15956"/>
    <n v="9913.27"/>
    <n v="3102"/>
    <n v="324825.82"/>
    <n v="13.91"/>
    <n v="19.440000000000001"/>
    <n v="0.62"/>
    <n v="3.2"/>
    <x v="730"/>
  </r>
  <r>
    <x v="15"/>
    <x v="0"/>
    <x v="4"/>
    <x v="1"/>
    <x v="1"/>
    <s v="P003"/>
    <x v="0"/>
    <n v="19333"/>
    <n v="2097"/>
    <n v="951.62"/>
    <n v="188"/>
    <n v="29529.03"/>
    <n v="10.85"/>
    <n v="8.9700000000000006"/>
    <n v="0.45"/>
    <n v="5.0599999999999996"/>
    <x v="731"/>
  </r>
  <r>
    <x v="15"/>
    <x v="0"/>
    <x v="3"/>
    <x v="10"/>
    <x v="2"/>
    <s v="P017"/>
    <x v="7"/>
    <n v="75102"/>
    <n v="5125"/>
    <n v="6143.1"/>
    <n v="948"/>
    <n v="153101.38"/>
    <n v="6.82"/>
    <n v="18.5"/>
    <n v="1.2"/>
    <n v="6.48"/>
    <x v="732"/>
  </r>
  <r>
    <x v="15"/>
    <x v="0"/>
    <x v="3"/>
    <x v="18"/>
    <x v="2"/>
    <s v="P020"/>
    <x v="13"/>
    <n v="2721"/>
    <n v="59"/>
    <n v="40.86"/>
    <n v="10"/>
    <n v="996.85"/>
    <n v="2.17"/>
    <n v="16.95"/>
    <n v="0.69"/>
    <n v="4.09"/>
    <x v="733"/>
  </r>
  <r>
    <x v="15"/>
    <x v="0"/>
    <x v="5"/>
    <x v="30"/>
    <x v="2"/>
    <s v="P006"/>
    <x v="17"/>
    <n v="136593"/>
    <n v="15045"/>
    <n v="22337.200000000001"/>
    <n v="3105"/>
    <n v="419645.16"/>
    <n v="11.01"/>
    <n v="20.64"/>
    <n v="1.48"/>
    <n v="7.19"/>
    <x v="734"/>
  </r>
  <r>
    <x v="15"/>
    <x v="0"/>
    <x v="0"/>
    <x v="45"/>
    <x v="0"/>
    <s v="P023"/>
    <x v="22"/>
    <n v="35075"/>
    <n v="1960"/>
    <n v="3527.01"/>
    <n v="427"/>
    <n v="61987.11"/>
    <n v="5.59"/>
    <n v="21.79"/>
    <n v="1.8"/>
    <n v="8.26"/>
    <x v="123"/>
  </r>
  <r>
    <x v="15"/>
    <x v="0"/>
    <x v="2"/>
    <x v="44"/>
    <x v="2"/>
    <s v="P026"/>
    <x v="3"/>
    <n v="38000"/>
    <n v="3724"/>
    <n v="2109.19"/>
    <n v="333"/>
    <n v="34823.5"/>
    <n v="9.8000000000000007"/>
    <n v="8.94"/>
    <n v="0.56999999999999995"/>
    <n v="6.33"/>
    <x v="735"/>
  </r>
  <r>
    <x v="15"/>
    <x v="0"/>
    <x v="0"/>
    <x v="3"/>
    <x v="1"/>
    <s v="P008"/>
    <x v="10"/>
    <n v="97338"/>
    <n v="7095"/>
    <n v="15421.76"/>
    <n v="1306"/>
    <n v="249408.57"/>
    <n v="7.29"/>
    <n v="18.41"/>
    <n v="2.17"/>
    <n v="11.81"/>
    <x v="345"/>
  </r>
  <r>
    <x v="15"/>
    <x v="0"/>
    <x v="3"/>
    <x v="25"/>
    <x v="2"/>
    <s v="P010"/>
    <x v="12"/>
    <n v="135294"/>
    <n v="1476"/>
    <n v="2496.6999999999998"/>
    <n v="205"/>
    <n v="39024.99"/>
    <n v="1.0900000000000001"/>
    <n v="13.89"/>
    <n v="1.69"/>
    <n v="12.18"/>
    <x v="736"/>
  </r>
  <r>
    <x v="15"/>
    <x v="0"/>
    <x v="0"/>
    <x v="24"/>
    <x v="3"/>
    <s v="P009"/>
    <x v="9"/>
    <n v="70389"/>
    <n v="3896"/>
    <n v="9383.6"/>
    <n v="838"/>
    <n v="128964.09"/>
    <n v="5.53"/>
    <n v="21.51"/>
    <n v="2.41"/>
    <n v="11.2"/>
    <x v="737"/>
  </r>
  <r>
    <x v="15"/>
    <x v="0"/>
    <x v="4"/>
    <x v="33"/>
    <x v="1"/>
    <s v="P012"/>
    <x v="5"/>
    <n v="38137"/>
    <n v="3656"/>
    <n v="9022.74"/>
    <n v="781"/>
    <n v="109309.19"/>
    <n v="9.59"/>
    <n v="21.36"/>
    <n v="2.4700000000000002"/>
    <n v="11.55"/>
    <x v="738"/>
  </r>
  <r>
    <x v="15"/>
    <x v="0"/>
    <x v="1"/>
    <x v="9"/>
    <x v="3"/>
    <s v="P025"/>
    <x v="23"/>
    <n v="107454"/>
    <n v="5107"/>
    <n v="13045.47"/>
    <n v="830"/>
    <n v="149857.75"/>
    <n v="4.75"/>
    <n v="16.25"/>
    <n v="2.5499999999999998"/>
    <n v="15.72"/>
    <x v="739"/>
  </r>
  <r>
    <x v="15"/>
    <x v="0"/>
    <x v="4"/>
    <x v="19"/>
    <x v="0"/>
    <s v="P006"/>
    <x v="17"/>
    <n v="22818"/>
    <n v="1709"/>
    <n v="3931.31"/>
    <n v="220"/>
    <n v="41975.32"/>
    <n v="7.49"/>
    <n v="12.87"/>
    <n v="2.2999999999999998"/>
    <n v="17.87"/>
    <x v="740"/>
  </r>
  <r>
    <x v="15"/>
    <x v="0"/>
    <x v="5"/>
    <x v="4"/>
    <x v="2"/>
    <s v="P029"/>
    <x v="1"/>
    <n v="61886"/>
    <n v="5738"/>
    <n v="19038.060000000001"/>
    <n v="1073"/>
    <n v="199255.45"/>
    <n v="9.27"/>
    <n v="18.7"/>
    <n v="3.32"/>
    <n v="17.739999999999998"/>
    <x v="741"/>
  </r>
  <r>
    <x v="15"/>
    <x v="0"/>
    <x v="2"/>
    <x v="19"/>
    <x v="1"/>
    <s v="P007"/>
    <x v="7"/>
    <n v="136450"/>
    <n v="6207"/>
    <n v="10521.44"/>
    <n v="895"/>
    <n v="98519.4"/>
    <n v="4.55"/>
    <n v="14.42"/>
    <n v="1.7"/>
    <n v="11.76"/>
    <x v="742"/>
  </r>
  <r>
    <x v="15"/>
    <x v="0"/>
    <x v="5"/>
    <x v="25"/>
    <x v="3"/>
    <s v="P028"/>
    <x v="14"/>
    <n v="119572"/>
    <n v="17119"/>
    <n v="39042.1"/>
    <n v="2237"/>
    <n v="362239.93"/>
    <n v="14.32"/>
    <n v="13.07"/>
    <n v="2.2799999999999998"/>
    <n v="17.45"/>
    <x v="743"/>
  </r>
  <r>
    <x v="15"/>
    <x v="0"/>
    <x v="5"/>
    <x v="19"/>
    <x v="1"/>
    <s v="P013"/>
    <x v="20"/>
    <n v="32932"/>
    <n v="2590"/>
    <n v="10960.74"/>
    <n v="486"/>
    <n v="96420.86"/>
    <n v="7.86"/>
    <n v="18.760000000000002"/>
    <n v="4.2300000000000004"/>
    <n v="22.55"/>
    <x v="744"/>
  </r>
  <r>
    <x v="15"/>
    <x v="0"/>
    <x v="5"/>
    <x v="14"/>
    <x v="1"/>
    <s v="P012"/>
    <x v="5"/>
    <n v="86100"/>
    <n v="4739"/>
    <n v="11123.23"/>
    <n v="505"/>
    <n v="95815.19"/>
    <n v="5.5"/>
    <n v="10.66"/>
    <n v="2.35"/>
    <n v="22.03"/>
    <x v="745"/>
  </r>
  <r>
    <x v="15"/>
    <x v="0"/>
    <x v="1"/>
    <x v="12"/>
    <x v="1"/>
    <s v="P022"/>
    <x v="19"/>
    <n v="117056"/>
    <n v="8045"/>
    <n v="6703.3"/>
    <n v="1220"/>
    <n v="57495.48"/>
    <n v="6.87"/>
    <n v="15.16"/>
    <n v="0.83"/>
    <n v="5.49"/>
    <x v="360"/>
  </r>
  <r>
    <x v="15"/>
    <x v="0"/>
    <x v="4"/>
    <x v="15"/>
    <x v="3"/>
    <s v="P016"/>
    <x v="4"/>
    <n v="126202"/>
    <n v="5856"/>
    <n v="6113.32"/>
    <n v="675"/>
    <n v="50211.17"/>
    <n v="4.6399999999999997"/>
    <n v="11.53"/>
    <n v="1.04"/>
    <n v="9.06"/>
    <x v="746"/>
  </r>
  <r>
    <x v="15"/>
    <x v="0"/>
    <x v="0"/>
    <x v="1"/>
    <x v="0"/>
    <s v="P020"/>
    <x v="13"/>
    <n v="6870"/>
    <n v="456"/>
    <n v="416.79"/>
    <n v="72"/>
    <n v="3274.41"/>
    <n v="6.64"/>
    <n v="15.79"/>
    <n v="0.91"/>
    <n v="5.79"/>
    <x v="747"/>
  </r>
  <r>
    <x v="15"/>
    <x v="0"/>
    <x v="1"/>
    <x v="43"/>
    <x v="2"/>
    <s v="P023"/>
    <x v="22"/>
    <n v="77116"/>
    <n v="7349"/>
    <n v="9649.0300000000007"/>
    <n v="649"/>
    <n v="72402.06"/>
    <n v="9.5299999999999994"/>
    <n v="8.83"/>
    <n v="1.31"/>
    <n v="14.87"/>
    <x v="712"/>
  </r>
  <r>
    <x v="15"/>
    <x v="0"/>
    <x v="1"/>
    <x v="25"/>
    <x v="1"/>
    <s v="P026"/>
    <x v="3"/>
    <n v="146385"/>
    <n v="6136"/>
    <n v="19599.37"/>
    <n v="1070"/>
    <n v="129630.02"/>
    <n v="4.1900000000000004"/>
    <n v="17.440000000000001"/>
    <n v="3.19"/>
    <n v="18.32"/>
    <x v="748"/>
  </r>
  <r>
    <x v="15"/>
    <x v="0"/>
    <x v="4"/>
    <x v="16"/>
    <x v="0"/>
    <s v="P010"/>
    <x v="12"/>
    <n v="62724"/>
    <n v="5248"/>
    <n v="11571.3"/>
    <n v="546"/>
    <n v="74338.23"/>
    <n v="8.3699999999999992"/>
    <n v="10.4"/>
    <n v="2.2000000000000002"/>
    <n v="21.19"/>
    <x v="365"/>
  </r>
  <r>
    <x v="15"/>
    <x v="0"/>
    <x v="3"/>
    <x v="11"/>
    <x v="0"/>
    <s v="P025"/>
    <x v="23"/>
    <n v="68172"/>
    <n v="7142"/>
    <n v="3476.52"/>
    <n v="671"/>
    <n v="22258.92"/>
    <n v="10.48"/>
    <n v="9.4"/>
    <n v="0.49"/>
    <n v="5.18"/>
    <x v="749"/>
  </r>
  <r>
    <x v="15"/>
    <x v="0"/>
    <x v="2"/>
    <x v="35"/>
    <x v="3"/>
    <s v="P007"/>
    <x v="7"/>
    <n v="66895"/>
    <n v="408"/>
    <n v="649.87"/>
    <n v="37"/>
    <n v="4133.96"/>
    <n v="0.61"/>
    <n v="9.07"/>
    <n v="1.59"/>
    <n v="17.559999999999999"/>
    <x v="26"/>
  </r>
  <r>
    <x v="15"/>
    <x v="0"/>
    <x v="4"/>
    <x v="0"/>
    <x v="1"/>
    <s v="P030"/>
    <x v="15"/>
    <n v="48135"/>
    <n v="5712"/>
    <n v="24068.61"/>
    <n v="966"/>
    <n v="151022.88"/>
    <n v="11.87"/>
    <n v="16.91"/>
    <n v="4.21"/>
    <n v="24.92"/>
    <x v="246"/>
  </r>
  <r>
    <x v="15"/>
    <x v="0"/>
    <x v="1"/>
    <x v="37"/>
    <x v="3"/>
    <s v="P028"/>
    <x v="14"/>
    <n v="74799"/>
    <n v="790"/>
    <n v="2328.92"/>
    <n v="140"/>
    <n v="14359.78"/>
    <n v="1.06"/>
    <n v="17.72"/>
    <n v="2.95"/>
    <n v="16.64"/>
    <x v="750"/>
  </r>
  <r>
    <x v="15"/>
    <x v="0"/>
    <x v="0"/>
    <x v="25"/>
    <x v="1"/>
    <s v="P026"/>
    <x v="3"/>
    <n v="15395"/>
    <n v="1128"/>
    <n v="1689.99"/>
    <n v="89"/>
    <n v="10296.879999999999"/>
    <n v="7.33"/>
    <n v="7.89"/>
    <n v="1.5"/>
    <n v="18.989999999999998"/>
    <x v="640"/>
  </r>
  <r>
    <x v="15"/>
    <x v="0"/>
    <x v="5"/>
    <x v="21"/>
    <x v="2"/>
    <s v="P019"/>
    <x v="24"/>
    <n v="101709"/>
    <n v="14639"/>
    <n v="41247.19"/>
    <n v="1524"/>
    <n v="245792.44"/>
    <n v="14.39"/>
    <n v="10.41"/>
    <n v="2.82"/>
    <n v="27.07"/>
    <x v="462"/>
  </r>
  <r>
    <x v="15"/>
    <x v="0"/>
    <x v="1"/>
    <x v="36"/>
    <x v="0"/>
    <s v="P001"/>
    <x v="2"/>
    <n v="59947"/>
    <n v="5231"/>
    <n v="19169.52"/>
    <n v="887"/>
    <n v="109962.32"/>
    <n v="8.73"/>
    <n v="16.96"/>
    <n v="3.66"/>
    <n v="21.61"/>
    <x v="510"/>
  </r>
  <r>
    <x v="15"/>
    <x v="0"/>
    <x v="5"/>
    <x v="8"/>
    <x v="1"/>
    <s v="P014"/>
    <x v="6"/>
    <n v="114177"/>
    <n v="10932"/>
    <n v="46910.68"/>
    <n v="1828"/>
    <n v="267454.71999999997"/>
    <n v="9.57"/>
    <n v="16.72"/>
    <n v="4.29"/>
    <n v="25.66"/>
    <x v="465"/>
  </r>
  <r>
    <x v="15"/>
    <x v="0"/>
    <x v="1"/>
    <x v="24"/>
    <x v="1"/>
    <s v="P027"/>
    <x v="18"/>
    <n v="33669"/>
    <n v="1577"/>
    <n v="2930.47"/>
    <n v="262"/>
    <n v="16489.95"/>
    <n v="4.68"/>
    <n v="16.61"/>
    <n v="1.86"/>
    <n v="11.18"/>
    <x v="368"/>
  </r>
  <r>
    <x v="15"/>
    <x v="0"/>
    <x v="2"/>
    <x v="45"/>
    <x v="1"/>
    <s v="P010"/>
    <x v="12"/>
    <n v="129983"/>
    <n v="4171"/>
    <n v="18207.189999999999"/>
    <n v="586"/>
    <n v="102127.27"/>
    <n v="3.21"/>
    <n v="14.05"/>
    <n v="4.37"/>
    <n v="31.07"/>
    <x v="751"/>
  </r>
  <r>
    <x v="15"/>
    <x v="0"/>
    <x v="1"/>
    <x v="40"/>
    <x v="3"/>
    <s v="P013"/>
    <x v="20"/>
    <n v="3429"/>
    <n v="451"/>
    <n v="492.64"/>
    <n v="18"/>
    <n v="2608.3000000000002"/>
    <n v="13.15"/>
    <n v="3.99"/>
    <n v="1.0900000000000001"/>
    <n v="27.37"/>
    <x v="644"/>
  </r>
  <r>
    <x v="15"/>
    <x v="0"/>
    <x v="5"/>
    <x v="21"/>
    <x v="0"/>
    <s v="P002"/>
    <x v="8"/>
    <n v="115890"/>
    <n v="9376"/>
    <n v="8452.33"/>
    <n v="803"/>
    <n v="44511.86"/>
    <n v="8.09"/>
    <n v="8.56"/>
    <n v="0.9"/>
    <n v="10.53"/>
    <x v="752"/>
  </r>
  <r>
    <x v="15"/>
    <x v="0"/>
    <x v="3"/>
    <x v="43"/>
    <x v="2"/>
    <s v="P001"/>
    <x v="2"/>
    <n v="38768"/>
    <n v="1243"/>
    <n v="2260.2600000000002"/>
    <n v="119"/>
    <n v="11479.55"/>
    <n v="3.21"/>
    <n v="9.57"/>
    <n v="1.82"/>
    <n v="18.989999999999998"/>
    <x v="753"/>
  </r>
  <r>
    <x v="15"/>
    <x v="0"/>
    <x v="4"/>
    <x v="43"/>
    <x v="2"/>
    <s v="P007"/>
    <x v="7"/>
    <n v="59131"/>
    <n v="8091"/>
    <n v="33467.32"/>
    <n v="1127"/>
    <n v="159987.26999999999"/>
    <n v="13.68"/>
    <n v="13.93"/>
    <n v="4.1399999999999997"/>
    <n v="29.7"/>
    <x v="513"/>
  </r>
  <r>
    <x v="15"/>
    <x v="0"/>
    <x v="3"/>
    <x v="8"/>
    <x v="3"/>
    <s v="P016"/>
    <x v="4"/>
    <n v="137596"/>
    <n v="3695"/>
    <n v="10879.16"/>
    <n v="405"/>
    <n v="50459.05"/>
    <n v="2.69"/>
    <n v="10.96"/>
    <n v="2.94"/>
    <n v="26.86"/>
    <x v="35"/>
  </r>
  <r>
    <x v="15"/>
    <x v="0"/>
    <x v="2"/>
    <x v="16"/>
    <x v="2"/>
    <s v="P012"/>
    <x v="5"/>
    <n v="139705"/>
    <n v="5045"/>
    <n v="20703.009999999998"/>
    <n v="467"/>
    <n v="92080.09"/>
    <n v="3.61"/>
    <n v="9.26"/>
    <n v="4.0999999999999996"/>
    <n v="44.33"/>
    <x v="369"/>
  </r>
  <r>
    <x v="15"/>
    <x v="0"/>
    <x v="0"/>
    <x v="11"/>
    <x v="3"/>
    <s v="P007"/>
    <x v="7"/>
    <n v="99551"/>
    <n v="6524"/>
    <n v="7599.67"/>
    <n v="241"/>
    <n v="33509.769999999997"/>
    <n v="6.55"/>
    <n v="3.69"/>
    <n v="1.1599999999999999"/>
    <n v="31.53"/>
    <x v="754"/>
  </r>
  <r>
    <x v="15"/>
    <x v="0"/>
    <x v="1"/>
    <x v="40"/>
    <x v="0"/>
    <s v="P015"/>
    <x v="26"/>
    <n v="18609"/>
    <n v="2265"/>
    <n v="8800.76"/>
    <n v="192"/>
    <n v="36612.620000000003"/>
    <n v="12.17"/>
    <n v="8.48"/>
    <n v="3.89"/>
    <n v="45.84"/>
    <x v="755"/>
  </r>
  <r>
    <x v="15"/>
    <x v="0"/>
    <x v="1"/>
    <x v="0"/>
    <x v="2"/>
    <s v="P018"/>
    <x v="25"/>
    <n v="147299"/>
    <n v="17400"/>
    <n v="47188.12"/>
    <n v="1385"/>
    <n v="194614.46"/>
    <n v="11.81"/>
    <n v="7.96"/>
    <n v="2.71"/>
    <n v="34.07"/>
    <x v="756"/>
  </r>
  <r>
    <x v="15"/>
    <x v="0"/>
    <x v="1"/>
    <x v="13"/>
    <x v="0"/>
    <s v="P018"/>
    <x v="25"/>
    <n v="60207"/>
    <n v="4183"/>
    <n v="11561.12"/>
    <n v="907"/>
    <n v="47265.81"/>
    <n v="6.95"/>
    <n v="21.68"/>
    <n v="2.76"/>
    <n v="12.75"/>
    <x v="757"/>
  </r>
  <r>
    <x v="15"/>
    <x v="0"/>
    <x v="0"/>
    <x v="39"/>
    <x v="1"/>
    <s v="P004"/>
    <x v="9"/>
    <n v="3861"/>
    <n v="276"/>
    <n v="1234.57"/>
    <n v="45"/>
    <n v="5023.79"/>
    <n v="7.15"/>
    <n v="16.3"/>
    <n v="4.47"/>
    <n v="27.43"/>
    <x v="758"/>
  </r>
  <r>
    <x v="15"/>
    <x v="0"/>
    <x v="2"/>
    <x v="35"/>
    <x v="2"/>
    <s v="P025"/>
    <x v="23"/>
    <n v="36554"/>
    <n v="2882"/>
    <n v="5374.55"/>
    <n v="162"/>
    <n v="18829.419999999998"/>
    <n v="7.88"/>
    <n v="5.62"/>
    <n v="1.86"/>
    <n v="33.18"/>
    <x v="614"/>
  </r>
  <r>
    <x v="15"/>
    <x v="0"/>
    <x v="1"/>
    <x v="43"/>
    <x v="0"/>
    <s v="P024"/>
    <x v="11"/>
    <n v="40116"/>
    <n v="2812"/>
    <n v="7784.22"/>
    <n v="389"/>
    <n v="27161.23"/>
    <n v="7.01"/>
    <n v="13.83"/>
    <n v="2.77"/>
    <n v="20.010000000000002"/>
    <x v="759"/>
  </r>
  <r>
    <x v="15"/>
    <x v="0"/>
    <x v="1"/>
    <x v="26"/>
    <x v="3"/>
    <s v="P009"/>
    <x v="9"/>
    <n v="36684"/>
    <n v="3537"/>
    <n v="7652.6"/>
    <n v="400"/>
    <n v="26208.93"/>
    <n v="9.64"/>
    <n v="11.31"/>
    <n v="2.16"/>
    <n v="19.13"/>
    <x v="40"/>
  </r>
  <r>
    <x v="15"/>
    <x v="0"/>
    <x v="0"/>
    <x v="30"/>
    <x v="1"/>
    <s v="P009"/>
    <x v="9"/>
    <n v="144147"/>
    <n v="3134"/>
    <n v="3217.33"/>
    <n v="432"/>
    <n v="10807.75"/>
    <n v="2.17"/>
    <n v="13.78"/>
    <n v="1.03"/>
    <n v="7.45"/>
    <x v="760"/>
  </r>
  <r>
    <x v="15"/>
    <x v="0"/>
    <x v="1"/>
    <x v="48"/>
    <x v="3"/>
    <s v="P001"/>
    <x v="2"/>
    <n v="36228"/>
    <n v="4797"/>
    <n v="8112.81"/>
    <n v="261"/>
    <n v="25147.33"/>
    <n v="13.24"/>
    <n v="5.44"/>
    <n v="1.69"/>
    <n v="31.08"/>
    <x v="681"/>
  </r>
  <r>
    <x v="15"/>
    <x v="0"/>
    <x v="1"/>
    <x v="15"/>
    <x v="2"/>
    <s v="P027"/>
    <x v="18"/>
    <n v="111389"/>
    <n v="11161"/>
    <n v="45968.15"/>
    <n v="692"/>
    <n v="134126.04"/>
    <n v="10.02"/>
    <n v="6.2"/>
    <n v="4.12"/>
    <n v="66.430000000000007"/>
    <x v="761"/>
  </r>
  <r>
    <x v="15"/>
    <x v="0"/>
    <x v="1"/>
    <x v="49"/>
    <x v="2"/>
    <s v="P025"/>
    <x v="23"/>
    <n v="65888"/>
    <n v="6248"/>
    <n v="19495.7"/>
    <n v="1180"/>
    <n v="55478.01"/>
    <n v="9.48"/>
    <n v="18.89"/>
    <n v="3.12"/>
    <n v="16.52"/>
    <x v="762"/>
  </r>
  <r>
    <x v="15"/>
    <x v="0"/>
    <x v="4"/>
    <x v="33"/>
    <x v="3"/>
    <s v="P023"/>
    <x v="22"/>
    <n v="99122"/>
    <n v="7442"/>
    <n v="13938.73"/>
    <n v="683"/>
    <n v="39050.46"/>
    <n v="7.51"/>
    <n v="9.18"/>
    <n v="1.87"/>
    <n v="20.41"/>
    <x v="720"/>
  </r>
  <r>
    <x v="15"/>
    <x v="0"/>
    <x v="5"/>
    <x v="40"/>
    <x v="2"/>
    <s v="P023"/>
    <x v="22"/>
    <n v="48202"/>
    <n v="1755"/>
    <n v="6146.33"/>
    <n v="232"/>
    <n v="15984.23"/>
    <n v="3.64"/>
    <n v="13.22"/>
    <n v="3.5"/>
    <n v="26.49"/>
    <x v="103"/>
  </r>
  <r>
    <x v="15"/>
    <x v="0"/>
    <x v="5"/>
    <x v="7"/>
    <x v="3"/>
    <s v="P030"/>
    <x v="15"/>
    <n v="128724"/>
    <n v="701"/>
    <n v="1857.63"/>
    <n v="74"/>
    <n v="4743.79"/>
    <n v="0.54"/>
    <n v="10.56"/>
    <n v="2.65"/>
    <n v="25.1"/>
    <x v="318"/>
  </r>
  <r>
    <x v="15"/>
    <x v="0"/>
    <x v="1"/>
    <x v="33"/>
    <x v="2"/>
    <s v="P014"/>
    <x v="6"/>
    <n v="21168"/>
    <n v="2769"/>
    <n v="9141.15"/>
    <n v="138"/>
    <n v="21568.86"/>
    <n v="13.08"/>
    <n v="4.9800000000000004"/>
    <n v="3.3"/>
    <n v="66.239999999999995"/>
    <x v="573"/>
  </r>
  <r>
    <x v="15"/>
    <x v="0"/>
    <x v="0"/>
    <x v="25"/>
    <x v="2"/>
    <s v="P018"/>
    <x v="25"/>
    <n v="39636"/>
    <n v="3868"/>
    <n v="6864.85"/>
    <n v="682"/>
    <n v="15745.33"/>
    <n v="9.76"/>
    <n v="17.63"/>
    <n v="1.77"/>
    <n v="10.07"/>
    <x v="320"/>
  </r>
  <r>
    <x v="15"/>
    <x v="0"/>
    <x v="4"/>
    <x v="20"/>
    <x v="1"/>
    <s v="P030"/>
    <x v="15"/>
    <n v="141929"/>
    <n v="5574"/>
    <n v="12657.51"/>
    <n v="362"/>
    <n v="28015.47"/>
    <n v="3.93"/>
    <n v="6.49"/>
    <n v="2.27"/>
    <n v="34.97"/>
    <x v="478"/>
  </r>
  <r>
    <x v="15"/>
    <x v="0"/>
    <x v="2"/>
    <x v="17"/>
    <x v="1"/>
    <s v="P003"/>
    <x v="0"/>
    <n v="106097"/>
    <n v="4273"/>
    <n v="17169.599999999999"/>
    <n v="268"/>
    <n v="36603.35"/>
    <n v="4.03"/>
    <n v="6.27"/>
    <n v="4.0199999999999996"/>
    <n v="64.069999999999993"/>
    <x v="650"/>
  </r>
  <r>
    <x v="15"/>
    <x v="0"/>
    <x v="5"/>
    <x v="30"/>
    <x v="2"/>
    <s v="P008"/>
    <x v="10"/>
    <n v="23438"/>
    <n v="1883"/>
    <n v="8090.47"/>
    <n v="288"/>
    <n v="17021.98"/>
    <n v="8.0299999999999994"/>
    <n v="15.29"/>
    <n v="4.3"/>
    <n v="28.09"/>
    <x v="522"/>
  </r>
  <r>
    <x v="15"/>
    <x v="0"/>
    <x v="1"/>
    <x v="41"/>
    <x v="3"/>
    <s v="P015"/>
    <x v="26"/>
    <n v="109412"/>
    <n v="15346"/>
    <n v="64189.94"/>
    <n v="1925"/>
    <n v="132704.45000000001"/>
    <n v="14.03"/>
    <n v="12.54"/>
    <n v="4.18"/>
    <n v="33.35"/>
    <x v="49"/>
  </r>
  <r>
    <x v="15"/>
    <x v="0"/>
    <x v="0"/>
    <x v="45"/>
    <x v="2"/>
    <s v="P003"/>
    <x v="0"/>
    <n v="131992"/>
    <n v="12602"/>
    <n v="46354.41"/>
    <n v="1919"/>
    <n v="72092.259999999995"/>
    <n v="9.5500000000000007"/>
    <n v="15.23"/>
    <n v="3.68"/>
    <n v="24.16"/>
    <x v="763"/>
  </r>
  <r>
    <x v="15"/>
    <x v="0"/>
    <x v="3"/>
    <x v="5"/>
    <x v="0"/>
    <s v="P022"/>
    <x v="19"/>
    <n v="51070"/>
    <n v="1371"/>
    <n v="2115.77"/>
    <n v="65"/>
    <n v="2997.88"/>
    <n v="2.68"/>
    <n v="4.74"/>
    <n v="1.54"/>
    <n v="32.549999999999997"/>
    <x v="272"/>
  </r>
  <r>
    <x v="15"/>
    <x v="0"/>
    <x v="3"/>
    <x v="45"/>
    <x v="1"/>
    <s v="P004"/>
    <x v="9"/>
    <n v="69859"/>
    <n v="7135"/>
    <n v="16599.919999999998"/>
    <n v="734"/>
    <n v="20724.95"/>
    <n v="10.210000000000001"/>
    <n v="10.29"/>
    <n v="2.33"/>
    <n v="22.62"/>
    <x v="764"/>
  </r>
  <r>
    <x v="15"/>
    <x v="0"/>
    <x v="5"/>
    <x v="27"/>
    <x v="2"/>
    <s v="P006"/>
    <x v="17"/>
    <n v="106159"/>
    <n v="7496"/>
    <n v="25982.74"/>
    <n v="654"/>
    <n v="30439.85"/>
    <n v="7.06"/>
    <n v="8.7200000000000006"/>
    <n v="3.47"/>
    <n v="39.729999999999997"/>
    <x v="109"/>
  </r>
  <r>
    <x v="15"/>
    <x v="0"/>
    <x v="4"/>
    <x v="43"/>
    <x v="1"/>
    <s v="P022"/>
    <x v="19"/>
    <n v="22419"/>
    <n v="1048"/>
    <n v="3817.01"/>
    <n v="63"/>
    <n v="3411.4"/>
    <n v="4.67"/>
    <n v="6.01"/>
    <n v="3.64"/>
    <n v="60.59"/>
    <x v="55"/>
  </r>
  <r>
    <x v="15"/>
    <x v="0"/>
    <x v="3"/>
    <x v="20"/>
    <x v="2"/>
    <s v="P012"/>
    <x v="5"/>
    <n v="25412"/>
    <n v="1548"/>
    <n v="5564.02"/>
    <n v="259"/>
    <n v="4301.37"/>
    <n v="6.09"/>
    <n v="16.73"/>
    <n v="3.59"/>
    <n v="21.48"/>
    <x v="765"/>
  </r>
  <r>
    <x v="16"/>
    <x v="0"/>
    <x v="4"/>
    <x v="31"/>
    <x v="3"/>
    <s v="P010"/>
    <x v="12"/>
    <n v="14541"/>
    <n v="1104"/>
    <n v="486.52"/>
    <n v="236"/>
    <n v="35766.959999999999"/>
    <n v="7.59"/>
    <n v="21.38"/>
    <n v="0.44"/>
    <n v="2.06"/>
    <x v="766"/>
  </r>
  <r>
    <x v="16"/>
    <x v="0"/>
    <x v="0"/>
    <x v="26"/>
    <x v="3"/>
    <s v="P028"/>
    <x v="14"/>
    <n v="55643"/>
    <n v="4752"/>
    <n v="4378.12"/>
    <n v="696"/>
    <n v="113452.2"/>
    <n v="8.5399999999999991"/>
    <n v="14.65"/>
    <n v="0.92"/>
    <n v="6.29"/>
    <x v="767"/>
  </r>
  <r>
    <x v="16"/>
    <x v="0"/>
    <x v="4"/>
    <x v="26"/>
    <x v="0"/>
    <s v="P030"/>
    <x v="15"/>
    <n v="129090"/>
    <n v="7703"/>
    <n v="5828.19"/>
    <n v="918"/>
    <n v="139219.74"/>
    <n v="5.97"/>
    <n v="11.92"/>
    <n v="0.76"/>
    <n v="6.35"/>
    <x v="768"/>
  </r>
  <r>
    <x v="16"/>
    <x v="0"/>
    <x v="1"/>
    <x v="11"/>
    <x v="3"/>
    <s v="P018"/>
    <x v="25"/>
    <n v="89569"/>
    <n v="5401"/>
    <n v="5279.81"/>
    <n v="803"/>
    <n v="118145.19"/>
    <n v="6.03"/>
    <n v="14.87"/>
    <n v="0.98"/>
    <n v="6.58"/>
    <x v="769"/>
  </r>
  <r>
    <x v="16"/>
    <x v="0"/>
    <x v="5"/>
    <x v="2"/>
    <x v="0"/>
    <s v="P012"/>
    <x v="5"/>
    <n v="41573"/>
    <n v="2507"/>
    <n v="2810.21"/>
    <n v="419"/>
    <n v="59919.4"/>
    <n v="6.03"/>
    <n v="16.71"/>
    <n v="1.1200000000000001"/>
    <n v="6.71"/>
    <x v="770"/>
  </r>
  <r>
    <x v="16"/>
    <x v="0"/>
    <x v="4"/>
    <x v="45"/>
    <x v="0"/>
    <s v="P019"/>
    <x v="24"/>
    <n v="109810"/>
    <n v="7887"/>
    <n v="4656.3100000000004"/>
    <n v="677"/>
    <n v="80861.94"/>
    <n v="7.18"/>
    <n v="8.58"/>
    <n v="0.59"/>
    <n v="6.88"/>
    <x v="771"/>
  </r>
  <r>
    <x v="16"/>
    <x v="0"/>
    <x v="5"/>
    <x v="19"/>
    <x v="2"/>
    <s v="P015"/>
    <x v="26"/>
    <n v="46106"/>
    <n v="1869"/>
    <n v="3232.36"/>
    <n v="313"/>
    <n v="51541.64"/>
    <n v="4.05"/>
    <n v="16.75"/>
    <n v="1.73"/>
    <n v="10.33"/>
    <x v="772"/>
  </r>
  <r>
    <x v="16"/>
    <x v="0"/>
    <x v="3"/>
    <x v="4"/>
    <x v="0"/>
    <s v="P007"/>
    <x v="7"/>
    <n v="55469"/>
    <n v="8194"/>
    <n v="19018.62"/>
    <n v="1596"/>
    <n v="272128.74"/>
    <n v="14.77"/>
    <n v="19.48"/>
    <n v="2.3199999999999998"/>
    <n v="11.92"/>
    <x v="773"/>
  </r>
  <r>
    <x v="16"/>
    <x v="0"/>
    <x v="4"/>
    <x v="26"/>
    <x v="3"/>
    <s v="P027"/>
    <x v="18"/>
    <n v="88630"/>
    <n v="11311"/>
    <n v="6701.9"/>
    <n v="2020"/>
    <n v="91545.07"/>
    <n v="12.76"/>
    <n v="17.86"/>
    <n v="0.59"/>
    <n v="3.32"/>
    <x v="774"/>
  </r>
  <r>
    <x v="16"/>
    <x v="0"/>
    <x v="5"/>
    <x v="31"/>
    <x v="3"/>
    <s v="P021"/>
    <x v="16"/>
    <n v="69487"/>
    <n v="4354"/>
    <n v="9614.17"/>
    <n v="642"/>
    <n v="115818.75"/>
    <n v="6.27"/>
    <n v="14.75"/>
    <n v="2.21"/>
    <n v="14.98"/>
    <x v="775"/>
  </r>
  <r>
    <x v="16"/>
    <x v="0"/>
    <x v="3"/>
    <x v="30"/>
    <x v="0"/>
    <s v="P022"/>
    <x v="19"/>
    <n v="125841"/>
    <n v="4797"/>
    <n v="10238.52"/>
    <n v="651"/>
    <n v="116057.37"/>
    <n v="3.81"/>
    <n v="13.57"/>
    <n v="2.13"/>
    <n v="15.73"/>
    <x v="776"/>
  </r>
  <r>
    <x v="16"/>
    <x v="0"/>
    <x v="5"/>
    <x v="24"/>
    <x v="1"/>
    <s v="P006"/>
    <x v="17"/>
    <n v="7142"/>
    <n v="469"/>
    <n v="1101.05"/>
    <n v="93"/>
    <n v="12167.05"/>
    <n v="6.57"/>
    <n v="19.829999999999998"/>
    <n v="2.35"/>
    <n v="11.84"/>
    <x v="777"/>
  </r>
  <r>
    <x v="16"/>
    <x v="0"/>
    <x v="4"/>
    <x v="49"/>
    <x v="3"/>
    <s v="P022"/>
    <x v="19"/>
    <n v="13583"/>
    <n v="1200"/>
    <n v="4146.5200000000004"/>
    <n v="257"/>
    <n v="45298.93"/>
    <n v="8.83"/>
    <n v="21.42"/>
    <n v="3.46"/>
    <n v="16.13"/>
    <x v="778"/>
  </r>
  <r>
    <x v="16"/>
    <x v="0"/>
    <x v="1"/>
    <x v="49"/>
    <x v="0"/>
    <s v="P018"/>
    <x v="25"/>
    <n v="54588"/>
    <n v="1818"/>
    <n v="3301.31"/>
    <n v="170"/>
    <n v="33288.120000000003"/>
    <n v="3.33"/>
    <n v="9.35"/>
    <n v="1.82"/>
    <n v="19.420000000000002"/>
    <x v="355"/>
  </r>
  <r>
    <x v="16"/>
    <x v="0"/>
    <x v="5"/>
    <x v="4"/>
    <x v="2"/>
    <s v="P026"/>
    <x v="3"/>
    <n v="126198"/>
    <n v="15577"/>
    <n v="19584.11"/>
    <n v="1456"/>
    <n v="195904.72"/>
    <n v="12.34"/>
    <n v="9.35"/>
    <n v="1.26"/>
    <n v="13.45"/>
    <x v="592"/>
  </r>
  <r>
    <x v="16"/>
    <x v="0"/>
    <x v="2"/>
    <x v="21"/>
    <x v="1"/>
    <s v="P013"/>
    <x v="20"/>
    <n v="57683"/>
    <n v="8611"/>
    <n v="20241.52"/>
    <n v="1433"/>
    <n v="196552.12"/>
    <n v="14.93"/>
    <n v="16.64"/>
    <n v="2.35"/>
    <n v="14.13"/>
    <x v="779"/>
  </r>
  <r>
    <x v="16"/>
    <x v="0"/>
    <x v="0"/>
    <x v="45"/>
    <x v="3"/>
    <s v="P011"/>
    <x v="21"/>
    <n v="12501"/>
    <n v="981"/>
    <n v="1786.68"/>
    <n v="214"/>
    <n v="15987.54"/>
    <n v="7.85"/>
    <n v="21.81"/>
    <n v="1.82"/>
    <n v="8.35"/>
    <x v="417"/>
  </r>
  <r>
    <x v="16"/>
    <x v="0"/>
    <x v="1"/>
    <x v="31"/>
    <x v="1"/>
    <s v="P005"/>
    <x v="27"/>
    <n v="87409"/>
    <n v="9546"/>
    <n v="8147.27"/>
    <n v="350"/>
    <n v="69613.039999999994"/>
    <n v="10.92"/>
    <n v="3.67"/>
    <n v="0.85"/>
    <n v="23.28"/>
    <x v="456"/>
  </r>
  <r>
    <x v="16"/>
    <x v="0"/>
    <x v="3"/>
    <x v="37"/>
    <x v="1"/>
    <s v="P021"/>
    <x v="16"/>
    <n v="46143"/>
    <n v="3819"/>
    <n v="13147.21"/>
    <n v="619"/>
    <n v="110604.36"/>
    <n v="8.2799999999999994"/>
    <n v="16.21"/>
    <n v="3.44"/>
    <n v="21.24"/>
    <x v="780"/>
  </r>
  <r>
    <x v="16"/>
    <x v="0"/>
    <x v="5"/>
    <x v="1"/>
    <x v="2"/>
    <s v="P029"/>
    <x v="1"/>
    <n v="13375"/>
    <n v="1901"/>
    <n v="2981.74"/>
    <n v="113"/>
    <n v="22436.1"/>
    <n v="14.21"/>
    <n v="5.94"/>
    <n v="1.57"/>
    <n v="26.39"/>
    <x v="781"/>
  </r>
  <r>
    <x v="16"/>
    <x v="0"/>
    <x v="2"/>
    <x v="11"/>
    <x v="0"/>
    <s v="P030"/>
    <x v="15"/>
    <n v="31498"/>
    <n v="704"/>
    <n v="1133.5"/>
    <n v="82"/>
    <n v="8046.97"/>
    <n v="2.2400000000000002"/>
    <n v="11.65"/>
    <n v="1.61"/>
    <n v="13.82"/>
    <x v="782"/>
  </r>
  <r>
    <x v="16"/>
    <x v="0"/>
    <x v="3"/>
    <x v="32"/>
    <x v="3"/>
    <s v="P006"/>
    <x v="17"/>
    <n v="19592"/>
    <n v="357"/>
    <n v="781.63"/>
    <n v="50"/>
    <n v="5340.22"/>
    <n v="1.82"/>
    <n v="14.01"/>
    <n v="2.19"/>
    <n v="15.63"/>
    <x v="783"/>
  </r>
  <r>
    <x v="16"/>
    <x v="0"/>
    <x v="1"/>
    <x v="11"/>
    <x v="0"/>
    <s v="P012"/>
    <x v="5"/>
    <n v="48039"/>
    <n v="7165"/>
    <n v="22308.52"/>
    <n v="974"/>
    <n v="143642.45000000001"/>
    <n v="14.91"/>
    <n v="13.59"/>
    <n v="3.11"/>
    <n v="22.9"/>
    <x v="557"/>
  </r>
  <r>
    <x v="16"/>
    <x v="0"/>
    <x v="3"/>
    <x v="32"/>
    <x v="0"/>
    <s v="P005"/>
    <x v="27"/>
    <n v="41820"/>
    <n v="5614"/>
    <n v="6063.68"/>
    <n v="327"/>
    <n v="38421.64"/>
    <n v="13.42"/>
    <n v="5.82"/>
    <n v="1.08"/>
    <n v="18.54"/>
    <x v="784"/>
  </r>
  <r>
    <x v="16"/>
    <x v="0"/>
    <x v="5"/>
    <x v="49"/>
    <x v="0"/>
    <s v="P016"/>
    <x v="4"/>
    <n v="124727"/>
    <n v="10797"/>
    <n v="41631.72"/>
    <n v="1884"/>
    <n v="252319.28"/>
    <n v="8.66"/>
    <n v="17.45"/>
    <n v="3.86"/>
    <n v="22.1"/>
    <x v="785"/>
  </r>
  <r>
    <x v="16"/>
    <x v="0"/>
    <x v="5"/>
    <x v="12"/>
    <x v="2"/>
    <s v="P003"/>
    <x v="0"/>
    <n v="69413"/>
    <n v="1761"/>
    <n v="4566.1000000000004"/>
    <n v="182"/>
    <n v="26978"/>
    <n v="2.54"/>
    <n v="10.34"/>
    <n v="2.59"/>
    <n v="25.09"/>
    <x v="641"/>
  </r>
  <r>
    <x v="16"/>
    <x v="0"/>
    <x v="2"/>
    <x v="40"/>
    <x v="0"/>
    <s v="P001"/>
    <x v="2"/>
    <n v="16845"/>
    <n v="312"/>
    <n v="881.1"/>
    <n v="38"/>
    <n v="5161.16"/>
    <n v="1.85"/>
    <n v="12.18"/>
    <n v="2.82"/>
    <n v="23.19"/>
    <x v="87"/>
  </r>
  <r>
    <x v="16"/>
    <x v="0"/>
    <x v="3"/>
    <x v="44"/>
    <x v="2"/>
    <s v="P002"/>
    <x v="8"/>
    <n v="3439"/>
    <n v="215"/>
    <n v="538.77"/>
    <n v="39"/>
    <n v="3036.61"/>
    <n v="6.25"/>
    <n v="18.14"/>
    <n v="2.5099999999999998"/>
    <n v="13.81"/>
    <x v="306"/>
  </r>
  <r>
    <x v="16"/>
    <x v="0"/>
    <x v="5"/>
    <x v="45"/>
    <x v="0"/>
    <s v="P027"/>
    <x v="18"/>
    <n v="75210"/>
    <n v="9420"/>
    <n v="7818.56"/>
    <n v="1331"/>
    <n v="43692.160000000003"/>
    <n v="12.52"/>
    <n v="14.13"/>
    <n v="0.83"/>
    <n v="5.87"/>
    <x v="250"/>
  </r>
  <r>
    <x v="16"/>
    <x v="0"/>
    <x v="5"/>
    <x v="36"/>
    <x v="0"/>
    <s v="P025"/>
    <x v="23"/>
    <n v="6036"/>
    <n v="411"/>
    <n v="1760.69"/>
    <n v="85"/>
    <n v="9797.73"/>
    <n v="6.81"/>
    <n v="20.68"/>
    <n v="4.28"/>
    <n v="20.71"/>
    <x v="466"/>
  </r>
  <r>
    <x v="16"/>
    <x v="0"/>
    <x v="1"/>
    <x v="43"/>
    <x v="0"/>
    <s v="P016"/>
    <x v="4"/>
    <n v="10754"/>
    <n v="795"/>
    <n v="2087.9899999999998"/>
    <n v="58"/>
    <n v="11193.17"/>
    <n v="7.39"/>
    <n v="7.3"/>
    <n v="2.63"/>
    <n v="36"/>
    <x v="31"/>
  </r>
  <r>
    <x v="16"/>
    <x v="0"/>
    <x v="4"/>
    <x v="16"/>
    <x v="0"/>
    <s v="P010"/>
    <x v="12"/>
    <n v="128591"/>
    <n v="6961"/>
    <n v="26990.29"/>
    <n v="848"/>
    <n v="141939.09"/>
    <n v="5.41"/>
    <n v="12.18"/>
    <n v="3.88"/>
    <n v="31.83"/>
    <x v="32"/>
  </r>
  <r>
    <x v="16"/>
    <x v="0"/>
    <x v="4"/>
    <x v="7"/>
    <x v="2"/>
    <s v="P013"/>
    <x v="20"/>
    <n v="23830"/>
    <n v="2559"/>
    <n v="5399.09"/>
    <n v="185"/>
    <n v="27027.4"/>
    <n v="10.74"/>
    <n v="7.23"/>
    <n v="2.11"/>
    <n v="29.18"/>
    <x v="786"/>
  </r>
  <r>
    <x v="16"/>
    <x v="0"/>
    <x v="2"/>
    <x v="4"/>
    <x v="3"/>
    <s v="P005"/>
    <x v="27"/>
    <n v="78182"/>
    <n v="8222"/>
    <n v="22274.86"/>
    <n v="758"/>
    <n v="104958.48"/>
    <n v="10.52"/>
    <n v="9.2200000000000006"/>
    <n v="2.71"/>
    <n v="29.39"/>
    <x v="787"/>
  </r>
  <r>
    <x v="16"/>
    <x v="0"/>
    <x v="5"/>
    <x v="28"/>
    <x v="3"/>
    <s v="P016"/>
    <x v="4"/>
    <n v="117271"/>
    <n v="8688"/>
    <n v="19224.25"/>
    <n v="1509"/>
    <n v="89822.49"/>
    <n v="7.41"/>
    <n v="17.37"/>
    <n v="2.21"/>
    <n v="12.74"/>
    <x v="562"/>
  </r>
  <r>
    <x v="16"/>
    <x v="0"/>
    <x v="5"/>
    <x v="29"/>
    <x v="0"/>
    <s v="P001"/>
    <x v="2"/>
    <n v="97781"/>
    <n v="6907"/>
    <n v="6325.33"/>
    <n v="489"/>
    <n v="28033.33"/>
    <n v="7.06"/>
    <n v="7.08"/>
    <n v="0.92"/>
    <n v="12.94"/>
    <x v="563"/>
  </r>
  <r>
    <x v="16"/>
    <x v="0"/>
    <x v="4"/>
    <x v="34"/>
    <x v="1"/>
    <s v="P024"/>
    <x v="11"/>
    <n v="104546"/>
    <n v="8250"/>
    <n v="20995.75"/>
    <n v="584"/>
    <n v="84766.01"/>
    <n v="7.89"/>
    <n v="7.08"/>
    <n v="2.54"/>
    <n v="35.950000000000003"/>
    <x v="312"/>
  </r>
  <r>
    <x v="16"/>
    <x v="0"/>
    <x v="2"/>
    <x v="22"/>
    <x v="3"/>
    <s v="P021"/>
    <x v="16"/>
    <n v="78496"/>
    <n v="4527"/>
    <n v="19854.14"/>
    <n v="552"/>
    <n v="80218.37"/>
    <n v="5.77"/>
    <n v="12.19"/>
    <n v="4.3899999999999997"/>
    <n v="35.97"/>
    <x v="312"/>
  </r>
  <r>
    <x v="16"/>
    <x v="0"/>
    <x v="4"/>
    <x v="46"/>
    <x v="0"/>
    <s v="P010"/>
    <x v="12"/>
    <n v="108766"/>
    <n v="2058"/>
    <n v="5067.66"/>
    <n v="240"/>
    <n v="20397.59"/>
    <n v="1.89"/>
    <n v="11.66"/>
    <n v="2.46"/>
    <n v="21.12"/>
    <x v="209"/>
  </r>
  <r>
    <x v="16"/>
    <x v="0"/>
    <x v="5"/>
    <x v="1"/>
    <x v="0"/>
    <s v="P008"/>
    <x v="10"/>
    <n v="15289"/>
    <n v="1084"/>
    <n v="3752.08"/>
    <n v="62"/>
    <n v="11130.14"/>
    <n v="7.09"/>
    <n v="5.72"/>
    <n v="3.46"/>
    <n v="60.52"/>
    <x v="213"/>
  </r>
  <r>
    <x v="16"/>
    <x v="0"/>
    <x v="4"/>
    <x v="40"/>
    <x v="3"/>
    <s v="P010"/>
    <x v="12"/>
    <n v="23568"/>
    <n v="1682"/>
    <n v="5105.84"/>
    <n v="83"/>
    <n v="15053.75"/>
    <n v="7.14"/>
    <n v="4.93"/>
    <n v="3.04"/>
    <n v="61.52"/>
    <x v="43"/>
  </r>
  <r>
    <x v="16"/>
    <x v="0"/>
    <x v="4"/>
    <x v="14"/>
    <x v="3"/>
    <s v="P007"/>
    <x v="7"/>
    <n v="33917"/>
    <n v="3157"/>
    <n v="6187.16"/>
    <n v="128"/>
    <n v="17554.740000000002"/>
    <n v="9.31"/>
    <n v="4.05"/>
    <n v="1.96"/>
    <n v="48.34"/>
    <x v="684"/>
  </r>
  <r>
    <x v="16"/>
    <x v="0"/>
    <x v="1"/>
    <x v="30"/>
    <x v="0"/>
    <s v="P030"/>
    <x v="15"/>
    <n v="88284"/>
    <n v="10060"/>
    <n v="42850.28"/>
    <n v="1595"/>
    <n v="121002.71"/>
    <n v="11.4"/>
    <n v="15.85"/>
    <n v="4.26"/>
    <n v="26.87"/>
    <x v="788"/>
  </r>
  <r>
    <x v="16"/>
    <x v="0"/>
    <x v="5"/>
    <x v="33"/>
    <x v="1"/>
    <s v="P009"/>
    <x v="9"/>
    <n v="43626"/>
    <n v="4796"/>
    <n v="17926.48"/>
    <n v="604"/>
    <n v="50026.23"/>
    <n v="10.99"/>
    <n v="12.59"/>
    <n v="3.74"/>
    <n v="29.68"/>
    <x v="214"/>
  </r>
  <r>
    <x v="16"/>
    <x v="0"/>
    <x v="4"/>
    <x v="23"/>
    <x v="3"/>
    <s v="P010"/>
    <x v="12"/>
    <n v="15362"/>
    <n v="1674"/>
    <n v="3382.62"/>
    <n v="124"/>
    <n v="8911.39"/>
    <n v="10.9"/>
    <n v="7.41"/>
    <n v="2.02"/>
    <n v="27.28"/>
    <x v="438"/>
  </r>
  <r>
    <x v="16"/>
    <x v="0"/>
    <x v="0"/>
    <x v="10"/>
    <x v="0"/>
    <s v="P019"/>
    <x v="24"/>
    <n v="90517"/>
    <n v="8149"/>
    <n v="3912.29"/>
    <n v="570"/>
    <n v="9722.48"/>
    <n v="9"/>
    <n v="6.99"/>
    <n v="0.48"/>
    <n v="6.86"/>
    <x v="789"/>
  </r>
  <r>
    <x v="16"/>
    <x v="0"/>
    <x v="1"/>
    <x v="19"/>
    <x v="3"/>
    <s v="P019"/>
    <x v="24"/>
    <n v="137695"/>
    <n v="9328"/>
    <n v="21235.83"/>
    <n v="650"/>
    <n v="49983.63"/>
    <n v="6.77"/>
    <n v="6.97"/>
    <n v="2.2799999999999998"/>
    <n v="32.67"/>
    <x v="265"/>
  </r>
  <r>
    <x v="16"/>
    <x v="0"/>
    <x v="1"/>
    <x v="41"/>
    <x v="3"/>
    <s v="P022"/>
    <x v="19"/>
    <n v="63295"/>
    <n v="3092"/>
    <n v="8379.24"/>
    <n v="564"/>
    <n v="17903.59"/>
    <n v="4.8899999999999997"/>
    <n v="18.239999999999998"/>
    <n v="2.71"/>
    <n v="14.86"/>
    <x v="217"/>
  </r>
  <r>
    <x v="16"/>
    <x v="0"/>
    <x v="0"/>
    <x v="43"/>
    <x v="3"/>
    <s v="P006"/>
    <x v="17"/>
    <n v="107461"/>
    <n v="11831"/>
    <n v="36774.550000000003"/>
    <n v="785"/>
    <n v="63447.3"/>
    <n v="11.01"/>
    <n v="6.64"/>
    <n v="3.11"/>
    <n v="46.85"/>
    <x v="270"/>
  </r>
  <r>
    <x v="16"/>
    <x v="0"/>
    <x v="4"/>
    <x v="12"/>
    <x v="3"/>
    <s v="P002"/>
    <x v="8"/>
    <n v="90888"/>
    <n v="9781"/>
    <n v="21915.49"/>
    <n v="315"/>
    <n v="33545.69"/>
    <n v="10.76"/>
    <n v="3.22"/>
    <n v="2.2400000000000002"/>
    <n v="69.569999999999993"/>
    <x v="722"/>
  </r>
  <r>
    <x v="16"/>
    <x v="0"/>
    <x v="0"/>
    <x v="39"/>
    <x v="1"/>
    <s v="P018"/>
    <x v="25"/>
    <n v="73910"/>
    <n v="3606"/>
    <n v="11560.51"/>
    <n v="404"/>
    <n v="17495.93"/>
    <n v="4.88"/>
    <n v="11.2"/>
    <n v="3.21"/>
    <n v="28.62"/>
    <x v="691"/>
  </r>
  <r>
    <x v="16"/>
    <x v="0"/>
    <x v="4"/>
    <x v="44"/>
    <x v="0"/>
    <s v="P015"/>
    <x v="26"/>
    <n v="15188"/>
    <n v="884"/>
    <n v="806.3"/>
    <n v="94"/>
    <n v="1196.99"/>
    <n v="5.82"/>
    <n v="10.63"/>
    <n v="0.91"/>
    <n v="8.58"/>
    <x v="169"/>
  </r>
  <r>
    <x v="16"/>
    <x v="0"/>
    <x v="3"/>
    <x v="2"/>
    <x v="3"/>
    <s v="P001"/>
    <x v="2"/>
    <n v="119464"/>
    <n v="16763"/>
    <n v="20155.23"/>
    <n v="2938"/>
    <n v="28154.77"/>
    <n v="14.03"/>
    <n v="17.53"/>
    <n v="1.2"/>
    <n v="6.86"/>
    <x v="388"/>
  </r>
  <r>
    <x v="16"/>
    <x v="0"/>
    <x v="4"/>
    <x v="6"/>
    <x v="3"/>
    <s v="P020"/>
    <x v="13"/>
    <n v="100860"/>
    <n v="10031"/>
    <n v="25261.8"/>
    <n v="2191"/>
    <n v="34291.78"/>
    <n v="9.9499999999999993"/>
    <n v="21.84"/>
    <n v="2.52"/>
    <n v="11.53"/>
    <x v="790"/>
  </r>
  <r>
    <x v="16"/>
    <x v="0"/>
    <x v="3"/>
    <x v="33"/>
    <x v="1"/>
    <s v="P016"/>
    <x v="4"/>
    <n v="105343"/>
    <n v="3596"/>
    <n v="13086.94"/>
    <n v="643"/>
    <n v="17334.25"/>
    <n v="3.41"/>
    <n v="17.88"/>
    <n v="3.64"/>
    <n v="20.350000000000001"/>
    <x v="325"/>
  </r>
  <r>
    <x v="16"/>
    <x v="0"/>
    <x v="4"/>
    <x v="23"/>
    <x v="1"/>
    <s v="P028"/>
    <x v="14"/>
    <n v="66265"/>
    <n v="2417"/>
    <n v="2022.81"/>
    <n v="132"/>
    <n v="2261.61"/>
    <n v="3.65"/>
    <n v="5.46"/>
    <n v="0.84"/>
    <n v="15.32"/>
    <x v="224"/>
  </r>
  <r>
    <x v="16"/>
    <x v="0"/>
    <x v="1"/>
    <x v="37"/>
    <x v="0"/>
    <s v="P020"/>
    <x v="13"/>
    <n v="148798"/>
    <n v="18262"/>
    <n v="72232.12"/>
    <n v="2883"/>
    <n v="40817.69"/>
    <n v="12.27"/>
    <n v="15.79"/>
    <n v="3.96"/>
    <n v="25.05"/>
    <x v="529"/>
  </r>
  <r>
    <x v="16"/>
    <x v="0"/>
    <x v="3"/>
    <x v="33"/>
    <x v="3"/>
    <s v="P001"/>
    <x v="2"/>
    <n v="36411"/>
    <n v="3095"/>
    <n v="4715.6099999999997"/>
    <n v="131"/>
    <n v="1930.27"/>
    <n v="8.5"/>
    <n v="4.2300000000000004"/>
    <n v="1.52"/>
    <n v="36"/>
    <x v="791"/>
  </r>
  <r>
    <x v="16"/>
    <x v="0"/>
    <x v="4"/>
    <x v="42"/>
    <x v="2"/>
    <s v="P022"/>
    <x v="19"/>
    <n v="146125"/>
    <n v="18751"/>
    <n v="79121.55"/>
    <n v="3874"/>
    <n v="25378.83"/>
    <n v="12.83"/>
    <n v="20.66"/>
    <n v="4.22"/>
    <n v="20.420000000000002"/>
    <x v="792"/>
  </r>
  <r>
    <x v="16"/>
    <x v="0"/>
    <x v="0"/>
    <x v="21"/>
    <x v="0"/>
    <s v="P028"/>
    <x v="14"/>
    <n v="64465"/>
    <n v="9589"/>
    <n v="27157.49"/>
    <n v="473"/>
    <n v="8347.93"/>
    <n v="14.87"/>
    <n v="4.93"/>
    <n v="2.83"/>
    <n v="57.42"/>
    <x v="178"/>
  </r>
  <r>
    <x v="16"/>
    <x v="0"/>
    <x v="2"/>
    <x v="40"/>
    <x v="1"/>
    <s v="P027"/>
    <x v="18"/>
    <n v="133138"/>
    <n v="13825"/>
    <n v="22130.560000000001"/>
    <n v="499"/>
    <n v="5331.03"/>
    <n v="10.38"/>
    <n v="3.61"/>
    <n v="1.6"/>
    <n v="44.35"/>
    <x v="532"/>
  </r>
  <r>
    <x v="17"/>
    <x v="0"/>
    <x v="0"/>
    <x v="34"/>
    <x v="2"/>
    <s v="P013"/>
    <x v="20"/>
    <n v="104423"/>
    <n v="4718"/>
    <n v="3420.18"/>
    <n v="989"/>
    <n v="175920.69"/>
    <n v="4.5199999999999996"/>
    <n v="20.96"/>
    <n v="0.72"/>
    <n v="3.46"/>
    <x v="793"/>
  </r>
  <r>
    <x v="17"/>
    <x v="0"/>
    <x v="4"/>
    <x v="34"/>
    <x v="1"/>
    <s v="P028"/>
    <x v="14"/>
    <n v="60969"/>
    <n v="2189"/>
    <n v="1688.01"/>
    <n v="356"/>
    <n v="51885.29"/>
    <n v="3.59"/>
    <n v="16.260000000000002"/>
    <n v="0.77"/>
    <n v="4.74"/>
    <x v="794"/>
  </r>
  <r>
    <x v="17"/>
    <x v="0"/>
    <x v="1"/>
    <x v="14"/>
    <x v="0"/>
    <s v="P008"/>
    <x v="10"/>
    <n v="78500"/>
    <n v="2263"/>
    <n v="1986.89"/>
    <n v="302"/>
    <n v="54653.1"/>
    <n v="2.88"/>
    <n v="13.35"/>
    <n v="0.88"/>
    <n v="6.58"/>
    <x v="795"/>
  </r>
  <r>
    <x v="17"/>
    <x v="0"/>
    <x v="4"/>
    <x v="14"/>
    <x v="2"/>
    <s v="P007"/>
    <x v="7"/>
    <n v="23791"/>
    <n v="714"/>
    <n v="368.12"/>
    <n v="76"/>
    <n v="9015.89"/>
    <n v="3"/>
    <n v="10.64"/>
    <n v="0.52"/>
    <n v="4.84"/>
    <x v="796"/>
  </r>
  <r>
    <x v="17"/>
    <x v="0"/>
    <x v="1"/>
    <x v="2"/>
    <x v="2"/>
    <s v="P029"/>
    <x v="1"/>
    <n v="119467"/>
    <n v="15071"/>
    <n v="8726.26"/>
    <n v="1129"/>
    <n v="201527.69"/>
    <n v="12.62"/>
    <n v="7.49"/>
    <n v="0.57999999999999996"/>
    <n v="7.73"/>
    <x v="797"/>
  </r>
  <r>
    <x v="17"/>
    <x v="0"/>
    <x v="5"/>
    <x v="28"/>
    <x v="3"/>
    <s v="P017"/>
    <x v="7"/>
    <n v="77341"/>
    <n v="8964"/>
    <n v="6473.29"/>
    <n v="1273"/>
    <n v="142964.79"/>
    <n v="11.59"/>
    <n v="14.2"/>
    <n v="0.72"/>
    <n v="5.09"/>
    <x v="798"/>
  </r>
  <r>
    <x v="17"/>
    <x v="0"/>
    <x v="2"/>
    <x v="42"/>
    <x v="0"/>
    <s v="P014"/>
    <x v="6"/>
    <n v="127475"/>
    <n v="6073"/>
    <n v="4455.74"/>
    <n v="594"/>
    <n v="91007.46"/>
    <n v="4.76"/>
    <n v="9.7799999999999994"/>
    <n v="0.73"/>
    <n v="7.5"/>
    <x v="799"/>
  </r>
  <r>
    <x v="17"/>
    <x v="0"/>
    <x v="5"/>
    <x v="36"/>
    <x v="2"/>
    <s v="P022"/>
    <x v="19"/>
    <n v="125979"/>
    <n v="3690"/>
    <n v="4411.4799999999996"/>
    <n v="385"/>
    <n v="74131.13"/>
    <n v="2.93"/>
    <n v="10.43"/>
    <n v="1.2"/>
    <n v="11.46"/>
    <x v="800"/>
  </r>
  <r>
    <x v="17"/>
    <x v="0"/>
    <x v="1"/>
    <x v="18"/>
    <x v="0"/>
    <s v="P001"/>
    <x v="2"/>
    <n v="11965"/>
    <n v="1286"/>
    <n v="1318.68"/>
    <n v="179"/>
    <n v="22072.39"/>
    <n v="10.75"/>
    <n v="13.92"/>
    <n v="1.03"/>
    <n v="7.37"/>
    <x v="234"/>
  </r>
  <r>
    <x v="17"/>
    <x v="0"/>
    <x v="5"/>
    <x v="7"/>
    <x v="0"/>
    <s v="P030"/>
    <x v="15"/>
    <n v="102923"/>
    <n v="1185"/>
    <n v="2203.3200000000002"/>
    <n v="177"/>
    <n v="32400.240000000002"/>
    <n v="1.1499999999999999"/>
    <n v="14.94"/>
    <n v="1.86"/>
    <n v="12.45"/>
    <x v="801"/>
  </r>
  <r>
    <x v="17"/>
    <x v="0"/>
    <x v="3"/>
    <x v="12"/>
    <x v="2"/>
    <s v="P025"/>
    <x v="23"/>
    <n v="7345"/>
    <n v="603"/>
    <n v="1123.31"/>
    <n v="108"/>
    <n v="16506.2"/>
    <n v="8.2100000000000009"/>
    <n v="17.91"/>
    <n v="1.86"/>
    <n v="10.4"/>
    <x v="802"/>
  </r>
  <r>
    <x v="17"/>
    <x v="0"/>
    <x v="3"/>
    <x v="22"/>
    <x v="1"/>
    <s v="P009"/>
    <x v="9"/>
    <n v="139783"/>
    <n v="8810"/>
    <n v="24363"/>
    <n v="1695"/>
    <n v="330486.51"/>
    <n v="6.3"/>
    <n v="19.239999999999998"/>
    <n v="2.77"/>
    <n v="14.37"/>
    <x v="803"/>
  </r>
  <r>
    <x v="17"/>
    <x v="0"/>
    <x v="4"/>
    <x v="20"/>
    <x v="1"/>
    <s v="P007"/>
    <x v="7"/>
    <n v="122543"/>
    <n v="3521"/>
    <n v="2654.5"/>
    <n v="599"/>
    <n v="34906.339999999997"/>
    <n v="2.87"/>
    <n v="17.010000000000002"/>
    <n v="0.75"/>
    <n v="4.43"/>
    <x v="804"/>
  </r>
  <r>
    <x v="17"/>
    <x v="0"/>
    <x v="5"/>
    <x v="4"/>
    <x v="1"/>
    <s v="P028"/>
    <x v="14"/>
    <n v="24379"/>
    <n v="2054"/>
    <n v="3819"/>
    <n v="370"/>
    <n v="47567.03"/>
    <n v="8.43"/>
    <n v="18.010000000000002"/>
    <n v="1.86"/>
    <n v="10.32"/>
    <x v="805"/>
  </r>
  <r>
    <x v="17"/>
    <x v="0"/>
    <x v="3"/>
    <x v="22"/>
    <x v="0"/>
    <s v="P015"/>
    <x v="26"/>
    <n v="35591"/>
    <n v="4957"/>
    <n v="9160.2000000000007"/>
    <n v="580"/>
    <n v="113912.33"/>
    <n v="13.93"/>
    <n v="11.7"/>
    <n v="1.85"/>
    <n v="15.79"/>
    <x v="806"/>
  </r>
  <r>
    <x v="17"/>
    <x v="0"/>
    <x v="4"/>
    <x v="6"/>
    <x v="0"/>
    <s v="P020"/>
    <x v="13"/>
    <n v="129332"/>
    <n v="3195"/>
    <n v="5466.92"/>
    <n v="303"/>
    <n v="54666.99"/>
    <n v="2.4700000000000002"/>
    <n v="9.48"/>
    <n v="1.71"/>
    <n v="18.04"/>
    <x v="592"/>
  </r>
  <r>
    <x v="17"/>
    <x v="0"/>
    <x v="5"/>
    <x v="26"/>
    <x v="3"/>
    <s v="P029"/>
    <x v="1"/>
    <n v="56839"/>
    <n v="1866"/>
    <n v="2633.4"/>
    <n v="332"/>
    <n v="26090.16"/>
    <n v="3.28"/>
    <n v="17.79"/>
    <n v="1.41"/>
    <n v="7.93"/>
    <x v="807"/>
  </r>
  <r>
    <x v="17"/>
    <x v="0"/>
    <x v="1"/>
    <x v="32"/>
    <x v="3"/>
    <s v="P011"/>
    <x v="21"/>
    <n v="131746"/>
    <n v="2302"/>
    <n v="1459.03"/>
    <n v="115"/>
    <n v="13706.8"/>
    <n v="1.75"/>
    <n v="5"/>
    <n v="0.63"/>
    <n v="12.69"/>
    <x v="294"/>
  </r>
  <r>
    <x v="17"/>
    <x v="0"/>
    <x v="3"/>
    <x v="39"/>
    <x v="3"/>
    <s v="P009"/>
    <x v="9"/>
    <n v="93105"/>
    <n v="3963"/>
    <n v="7176.24"/>
    <n v="864"/>
    <n v="67376.08"/>
    <n v="4.26"/>
    <n v="21.8"/>
    <n v="1.81"/>
    <n v="8.31"/>
    <x v="294"/>
  </r>
  <r>
    <x v="17"/>
    <x v="0"/>
    <x v="2"/>
    <x v="31"/>
    <x v="3"/>
    <s v="P005"/>
    <x v="27"/>
    <n v="54514"/>
    <n v="435"/>
    <n v="324.92"/>
    <n v="71"/>
    <n v="2879.86"/>
    <n v="0.8"/>
    <n v="16.32"/>
    <n v="0.75"/>
    <n v="4.58"/>
    <x v="808"/>
  </r>
  <r>
    <x v="17"/>
    <x v="0"/>
    <x v="1"/>
    <x v="0"/>
    <x v="0"/>
    <s v="P018"/>
    <x v="25"/>
    <n v="64780"/>
    <n v="9368"/>
    <n v="22319.61"/>
    <n v="1715"/>
    <n v="192584.51"/>
    <n v="14.46"/>
    <n v="18.309999999999999"/>
    <n v="2.38"/>
    <n v="13.01"/>
    <x v="188"/>
  </r>
  <r>
    <x v="17"/>
    <x v="0"/>
    <x v="5"/>
    <x v="19"/>
    <x v="3"/>
    <s v="P026"/>
    <x v="3"/>
    <n v="129022"/>
    <n v="18539"/>
    <n v="16965.560000000001"/>
    <n v="896"/>
    <n v="144851.42000000001"/>
    <n v="14.37"/>
    <n v="4.83"/>
    <n v="0.92"/>
    <n v="18.93"/>
    <x v="456"/>
  </r>
  <r>
    <x v="17"/>
    <x v="0"/>
    <x v="5"/>
    <x v="6"/>
    <x v="2"/>
    <s v="P016"/>
    <x v="4"/>
    <n v="101860"/>
    <n v="7783"/>
    <n v="15450.64"/>
    <n v="677"/>
    <n v="128479.37"/>
    <n v="7.64"/>
    <n v="8.6999999999999993"/>
    <n v="1.99"/>
    <n v="22.82"/>
    <x v="809"/>
  </r>
  <r>
    <x v="17"/>
    <x v="0"/>
    <x v="0"/>
    <x v="36"/>
    <x v="2"/>
    <s v="P024"/>
    <x v="11"/>
    <n v="131622"/>
    <n v="5622"/>
    <n v="9679.9500000000007"/>
    <n v="533"/>
    <n v="78702.05"/>
    <n v="4.2699999999999996"/>
    <n v="9.48"/>
    <n v="1.72"/>
    <n v="18.16"/>
    <x v="600"/>
  </r>
  <r>
    <x v="17"/>
    <x v="0"/>
    <x v="2"/>
    <x v="30"/>
    <x v="1"/>
    <s v="P010"/>
    <x v="12"/>
    <n v="59018"/>
    <n v="8283"/>
    <n v="5066.79"/>
    <n v="668"/>
    <n v="40460.089999999997"/>
    <n v="14.03"/>
    <n v="8.06"/>
    <n v="0.61"/>
    <n v="7.59"/>
    <x v="457"/>
  </r>
  <r>
    <x v="17"/>
    <x v="0"/>
    <x v="2"/>
    <x v="0"/>
    <x v="1"/>
    <s v="P016"/>
    <x v="4"/>
    <n v="147509"/>
    <n v="13492"/>
    <n v="38972.76"/>
    <n v="1630"/>
    <n v="311139.18"/>
    <n v="9.15"/>
    <n v="12.08"/>
    <n v="2.89"/>
    <n v="23.91"/>
    <x v="810"/>
  </r>
  <r>
    <x v="17"/>
    <x v="0"/>
    <x v="4"/>
    <x v="10"/>
    <x v="1"/>
    <s v="P021"/>
    <x v="16"/>
    <n v="41429"/>
    <n v="2981"/>
    <n v="3009.82"/>
    <n v="499"/>
    <n v="20668.5"/>
    <n v="7.2"/>
    <n v="16.739999999999998"/>
    <n v="1.01"/>
    <n v="6.03"/>
    <x v="811"/>
  </r>
  <r>
    <x v="17"/>
    <x v="0"/>
    <x v="5"/>
    <x v="7"/>
    <x v="3"/>
    <s v="P004"/>
    <x v="9"/>
    <n v="83977"/>
    <n v="2967"/>
    <n v="12428.08"/>
    <n v="465"/>
    <n v="83672.06"/>
    <n v="3.53"/>
    <n v="15.67"/>
    <n v="4.1900000000000004"/>
    <n v="26.73"/>
    <x v="812"/>
  </r>
  <r>
    <x v="17"/>
    <x v="0"/>
    <x v="1"/>
    <x v="38"/>
    <x v="2"/>
    <s v="P005"/>
    <x v="27"/>
    <n v="99638"/>
    <n v="12670"/>
    <n v="20818.759999999998"/>
    <n v="1413"/>
    <n v="136760.95999999999"/>
    <n v="12.72"/>
    <n v="11.15"/>
    <n v="1.64"/>
    <n v="14.73"/>
    <x v="302"/>
  </r>
  <r>
    <x v="17"/>
    <x v="0"/>
    <x v="2"/>
    <x v="30"/>
    <x v="3"/>
    <s v="P017"/>
    <x v="7"/>
    <n v="145742"/>
    <n v="3712"/>
    <n v="7316.05"/>
    <n v="305"/>
    <n v="45896.26"/>
    <n v="2.5499999999999998"/>
    <n v="8.2200000000000006"/>
    <n v="1.97"/>
    <n v="23.99"/>
    <x v="246"/>
  </r>
  <r>
    <x v="17"/>
    <x v="0"/>
    <x v="3"/>
    <x v="24"/>
    <x v="3"/>
    <s v="P014"/>
    <x v="6"/>
    <n v="95041"/>
    <n v="3657"/>
    <n v="12610.65"/>
    <n v="479"/>
    <n v="77962.87"/>
    <n v="3.85"/>
    <n v="13.1"/>
    <n v="3.45"/>
    <n v="26.33"/>
    <x v="144"/>
  </r>
  <r>
    <x v="17"/>
    <x v="0"/>
    <x v="0"/>
    <x v="47"/>
    <x v="1"/>
    <s v="P014"/>
    <x v="6"/>
    <n v="31992"/>
    <n v="3967"/>
    <n v="13045.6"/>
    <n v="450"/>
    <n v="79328.52"/>
    <n v="12.4"/>
    <n v="11.34"/>
    <n v="3.29"/>
    <n v="28.99"/>
    <x v="86"/>
  </r>
  <r>
    <x v="17"/>
    <x v="0"/>
    <x v="2"/>
    <x v="24"/>
    <x v="0"/>
    <s v="P017"/>
    <x v="7"/>
    <n v="125337"/>
    <n v="11027"/>
    <n v="24813.34"/>
    <n v="2048"/>
    <n v="147683.75"/>
    <n v="8.8000000000000007"/>
    <n v="18.57"/>
    <n v="2.25"/>
    <n v="12.12"/>
    <x v="367"/>
  </r>
  <r>
    <x v="17"/>
    <x v="0"/>
    <x v="5"/>
    <x v="30"/>
    <x v="0"/>
    <s v="P009"/>
    <x v="9"/>
    <n v="79921"/>
    <n v="10769"/>
    <n v="24332.58"/>
    <n v="1255"/>
    <n v="132354.13"/>
    <n v="13.47"/>
    <n v="11.65"/>
    <n v="2.2599999999999998"/>
    <n v="19.39"/>
    <x v="201"/>
  </r>
  <r>
    <x v="17"/>
    <x v="0"/>
    <x v="2"/>
    <x v="27"/>
    <x v="2"/>
    <s v="P016"/>
    <x v="4"/>
    <n v="82082"/>
    <n v="3101"/>
    <n v="1697.77"/>
    <n v="149"/>
    <n v="8971.85"/>
    <n v="3.78"/>
    <n v="4.8"/>
    <n v="0.55000000000000004"/>
    <n v="11.39"/>
    <x v="813"/>
  </r>
  <r>
    <x v="17"/>
    <x v="0"/>
    <x v="5"/>
    <x v="48"/>
    <x v="2"/>
    <s v="P013"/>
    <x v="20"/>
    <n v="118888"/>
    <n v="3046"/>
    <n v="4738.71"/>
    <n v="611"/>
    <n v="22045.89"/>
    <n v="2.56"/>
    <n v="20.059999999999999"/>
    <n v="1.56"/>
    <n v="7.76"/>
    <x v="814"/>
  </r>
  <r>
    <x v="17"/>
    <x v="0"/>
    <x v="4"/>
    <x v="5"/>
    <x v="3"/>
    <s v="P025"/>
    <x v="23"/>
    <n v="34645"/>
    <n v="1042"/>
    <n v="4359.5"/>
    <n v="134"/>
    <n v="19367.830000000002"/>
    <n v="3.01"/>
    <n v="12.86"/>
    <n v="4.18"/>
    <n v="32.53"/>
    <x v="815"/>
  </r>
  <r>
    <x v="17"/>
    <x v="0"/>
    <x v="2"/>
    <x v="11"/>
    <x v="2"/>
    <s v="P005"/>
    <x v="27"/>
    <n v="61166"/>
    <n v="5126"/>
    <n v="4575.3999999999996"/>
    <n v="490"/>
    <n v="20230.259999999998"/>
    <n v="8.3800000000000008"/>
    <n v="9.56"/>
    <n v="0.89"/>
    <n v="9.34"/>
    <x v="515"/>
  </r>
  <r>
    <x v="17"/>
    <x v="0"/>
    <x v="2"/>
    <x v="27"/>
    <x v="0"/>
    <s v="P008"/>
    <x v="10"/>
    <n v="119127"/>
    <n v="7479"/>
    <n v="28499.14"/>
    <n v="941"/>
    <n v="124646.77"/>
    <n v="6.28"/>
    <n v="12.58"/>
    <n v="3.81"/>
    <n v="30.29"/>
    <x v="715"/>
  </r>
  <r>
    <x v="17"/>
    <x v="0"/>
    <x v="0"/>
    <x v="13"/>
    <x v="1"/>
    <s v="P004"/>
    <x v="9"/>
    <n v="99899"/>
    <n v="2893"/>
    <n v="11752.53"/>
    <n v="301"/>
    <n v="51031.64"/>
    <n v="2.9"/>
    <n v="10.4"/>
    <n v="4.0599999999999996"/>
    <n v="39.04"/>
    <x v="816"/>
  </r>
  <r>
    <x v="17"/>
    <x v="0"/>
    <x v="2"/>
    <x v="26"/>
    <x v="1"/>
    <s v="P027"/>
    <x v="18"/>
    <n v="111936"/>
    <n v="1984"/>
    <n v="5630.46"/>
    <n v="277"/>
    <n v="24352.959999999999"/>
    <n v="1.77"/>
    <n v="13.96"/>
    <n v="2.84"/>
    <n v="20.329999999999998"/>
    <x v="310"/>
  </r>
  <r>
    <x v="17"/>
    <x v="0"/>
    <x v="3"/>
    <x v="27"/>
    <x v="2"/>
    <s v="P007"/>
    <x v="7"/>
    <n v="18170"/>
    <n v="1693"/>
    <n v="5642.68"/>
    <n v="170"/>
    <n v="23381.26"/>
    <n v="9.32"/>
    <n v="10.039999999999999"/>
    <n v="3.33"/>
    <n v="33.19"/>
    <x v="257"/>
  </r>
  <r>
    <x v="17"/>
    <x v="0"/>
    <x v="1"/>
    <x v="25"/>
    <x v="1"/>
    <s v="P027"/>
    <x v="18"/>
    <n v="2361"/>
    <n v="312"/>
    <n v="435.88"/>
    <n v="41"/>
    <n v="1743.98"/>
    <n v="13.21"/>
    <n v="13.14"/>
    <n v="1.4"/>
    <n v="10.63"/>
    <x v="429"/>
  </r>
  <r>
    <x v="17"/>
    <x v="0"/>
    <x v="2"/>
    <x v="43"/>
    <x v="1"/>
    <s v="P021"/>
    <x v="16"/>
    <n v="59040"/>
    <n v="8068"/>
    <n v="5950.49"/>
    <n v="479"/>
    <n v="23733.65"/>
    <n v="13.67"/>
    <n v="5.94"/>
    <n v="0.74"/>
    <n v="12.42"/>
    <x v="817"/>
  </r>
  <r>
    <x v="17"/>
    <x v="0"/>
    <x v="4"/>
    <x v="19"/>
    <x v="3"/>
    <s v="P012"/>
    <x v="5"/>
    <n v="56112"/>
    <n v="2332"/>
    <n v="1611.91"/>
    <n v="288"/>
    <n v="6239.77"/>
    <n v="4.16"/>
    <n v="12.35"/>
    <n v="0.69"/>
    <n v="5.6"/>
    <x v="818"/>
  </r>
  <r>
    <x v="17"/>
    <x v="0"/>
    <x v="2"/>
    <x v="38"/>
    <x v="2"/>
    <s v="P012"/>
    <x v="5"/>
    <n v="104715"/>
    <n v="11025"/>
    <n v="49167.93"/>
    <n v="1014"/>
    <n v="163648.73000000001"/>
    <n v="10.53"/>
    <n v="9.1999999999999993"/>
    <n v="4.46"/>
    <n v="48.49"/>
    <x v="615"/>
  </r>
  <r>
    <x v="17"/>
    <x v="0"/>
    <x v="5"/>
    <x v="25"/>
    <x v="0"/>
    <s v="P025"/>
    <x v="23"/>
    <n v="12961"/>
    <n v="794"/>
    <n v="2689.62"/>
    <n v="85"/>
    <n v="8750.07"/>
    <n v="6.13"/>
    <n v="10.71"/>
    <n v="3.39"/>
    <n v="31.64"/>
    <x v="372"/>
  </r>
  <r>
    <x v="17"/>
    <x v="0"/>
    <x v="3"/>
    <x v="3"/>
    <x v="2"/>
    <s v="P027"/>
    <x v="18"/>
    <n v="30170"/>
    <n v="435"/>
    <n v="1912.69"/>
    <n v="69"/>
    <n v="5961.87"/>
    <n v="1.44"/>
    <n v="15.86"/>
    <n v="4.4000000000000004"/>
    <n v="27.72"/>
    <x v="100"/>
  </r>
  <r>
    <x v="17"/>
    <x v="0"/>
    <x v="0"/>
    <x v="26"/>
    <x v="0"/>
    <s v="P028"/>
    <x v="14"/>
    <n v="29433"/>
    <n v="602"/>
    <n v="682.19"/>
    <n v="22"/>
    <n v="1930.55"/>
    <n v="2.0499999999999998"/>
    <n v="3.65"/>
    <n v="1.1299999999999999"/>
    <n v="31.01"/>
    <x v="819"/>
  </r>
  <r>
    <x v="17"/>
    <x v="0"/>
    <x v="3"/>
    <x v="23"/>
    <x v="2"/>
    <s v="P026"/>
    <x v="3"/>
    <n v="60395"/>
    <n v="8967"/>
    <n v="21190.94"/>
    <n v="658"/>
    <n v="52286.15"/>
    <n v="14.85"/>
    <n v="7.34"/>
    <n v="2.36"/>
    <n v="32.21"/>
    <x v="319"/>
  </r>
  <r>
    <x v="17"/>
    <x v="0"/>
    <x v="2"/>
    <x v="6"/>
    <x v="3"/>
    <s v="P015"/>
    <x v="26"/>
    <n v="16970"/>
    <n v="2035"/>
    <n v="1887.27"/>
    <n v="437"/>
    <n v="4238.8999999999996"/>
    <n v="11.99"/>
    <n v="21.47"/>
    <n v="0.93"/>
    <n v="4.32"/>
    <x v="820"/>
  </r>
  <r>
    <x v="17"/>
    <x v="0"/>
    <x v="4"/>
    <x v="36"/>
    <x v="1"/>
    <s v="P027"/>
    <x v="18"/>
    <n v="80152"/>
    <n v="10497"/>
    <n v="28917.72"/>
    <n v="757"/>
    <n v="63326.54"/>
    <n v="13.1"/>
    <n v="7.21"/>
    <n v="2.75"/>
    <n v="38.200000000000003"/>
    <x v="378"/>
  </r>
  <r>
    <x v="17"/>
    <x v="0"/>
    <x v="0"/>
    <x v="19"/>
    <x v="1"/>
    <s v="P005"/>
    <x v="27"/>
    <n v="86744"/>
    <n v="4581"/>
    <n v="17230.009999999998"/>
    <n v="306"/>
    <n v="34247.9"/>
    <n v="5.28"/>
    <n v="6.68"/>
    <n v="3.76"/>
    <n v="56.31"/>
    <x v="619"/>
  </r>
  <r>
    <x v="17"/>
    <x v="0"/>
    <x v="1"/>
    <x v="21"/>
    <x v="1"/>
    <s v="P023"/>
    <x v="22"/>
    <n v="95177"/>
    <n v="4615"/>
    <n v="10820.63"/>
    <n v="285"/>
    <n v="21142.86"/>
    <n v="4.8499999999999996"/>
    <n v="6.18"/>
    <n v="2.34"/>
    <n v="37.97"/>
    <x v="218"/>
  </r>
  <r>
    <x v="17"/>
    <x v="0"/>
    <x v="4"/>
    <x v="26"/>
    <x v="3"/>
    <s v="P021"/>
    <x v="16"/>
    <n v="70336"/>
    <n v="9547"/>
    <n v="26542.37"/>
    <n v="510"/>
    <n v="49024.22"/>
    <n v="13.57"/>
    <n v="5.34"/>
    <n v="2.78"/>
    <n v="52.04"/>
    <x v="481"/>
  </r>
  <r>
    <x v="17"/>
    <x v="0"/>
    <x v="3"/>
    <x v="23"/>
    <x v="1"/>
    <s v="P012"/>
    <x v="5"/>
    <n v="18782"/>
    <n v="504"/>
    <n v="1929.01"/>
    <n v="104"/>
    <n v="3297.65"/>
    <n v="2.68"/>
    <n v="20.63"/>
    <n v="3.83"/>
    <n v="18.55"/>
    <x v="821"/>
  </r>
  <r>
    <x v="17"/>
    <x v="0"/>
    <x v="5"/>
    <x v="36"/>
    <x v="2"/>
    <s v="P024"/>
    <x v="11"/>
    <n v="54497"/>
    <n v="2334"/>
    <n v="8879.0300000000007"/>
    <n v="188"/>
    <n v="13524.72"/>
    <n v="4.28"/>
    <n v="8.0500000000000007"/>
    <n v="3.8"/>
    <n v="47.23"/>
    <x v="444"/>
  </r>
  <r>
    <x v="17"/>
    <x v="0"/>
    <x v="0"/>
    <x v="8"/>
    <x v="0"/>
    <s v="P017"/>
    <x v="7"/>
    <n v="4399"/>
    <n v="564"/>
    <n v="2124.5500000000002"/>
    <n v="67"/>
    <n v="3105.19"/>
    <n v="12.82"/>
    <n v="11.88"/>
    <n v="3.77"/>
    <n v="31.71"/>
    <x v="822"/>
  </r>
  <r>
    <x v="17"/>
    <x v="0"/>
    <x v="2"/>
    <x v="31"/>
    <x v="0"/>
    <s v="P027"/>
    <x v="18"/>
    <n v="131784"/>
    <n v="12769"/>
    <n v="21470.73"/>
    <n v="2410"/>
    <n v="31118.74"/>
    <n v="9.69"/>
    <n v="18.87"/>
    <n v="1.68"/>
    <n v="8.91"/>
    <x v="823"/>
  </r>
  <r>
    <x v="17"/>
    <x v="0"/>
    <x v="3"/>
    <x v="30"/>
    <x v="1"/>
    <s v="P026"/>
    <x v="3"/>
    <n v="31630"/>
    <n v="3905"/>
    <n v="14769.81"/>
    <n v="293"/>
    <n v="19957.47"/>
    <n v="12.35"/>
    <n v="7.5"/>
    <n v="3.78"/>
    <n v="50.41"/>
    <x v="274"/>
  </r>
  <r>
    <x v="17"/>
    <x v="0"/>
    <x v="3"/>
    <x v="20"/>
    <x v="2"/>
    <s v="P001"/>
    <x v="2"/>
    <n v="14096"/>
    <n v="458"/>
    <n v="817.62"/>
    <n v="20"/>
    <n v="847.63"/>
    <n v="3.25"/>
    <n v="4.37"/>
    <n v="1.79"/>
    <n v="40.880000000000003"/>
    <x v="824"/>
  </r>
  <r>
    <x v="17"/>
    <x v="0"/>
    <x v="2"/>
    <x v="35"/>
    <x v="2"/>
    <s v="P023"/>
    <x v="22"/>
    <n v="76753"/>
    <n v="4363"/>
    <n v="9091.4699999999993"/>
    <n v="391"/>
    <n v="7874.74"/>
    <n v="5.68"/>
    <n v="8.9600000000000009"/>
    <n v="2.08"/>
    <n v="23.25"/>
    <x v="825"/>
  </r>
  <r>
    <x v="17"/>
    <x v="0"/>
    <x v="2"/>
    <x v="49"/>
    <x v="3"/>
    <s v="P006"/>
    <x v="17"/>
    <n v="120874"/>
    <n v="11383"/>
    <n v="16792.34"/>
    <n v="1379"/>
    <n v="13525.79"/>
    <n v="9.42"/>
    <n v="12.11"/>
    <n v="1.48"/>
    <n v="12.18"/>
    <x v="826"/>
  </r>
  <r>
    <x v="17"/>
    <x v="0"/>
    <x v="5"/>
    <x v="2"/>
    <x v="3"/>
    <s v="P016"/>
    <x v="4"/>
    <n v="94848"/>
    <n v="13900"/>
    <n v="23714.639999999999"/>
    <n v="1823"/>
    <n v="15857.27"/>
    <n v="14.66"/>
    <n v="13.12"/>
    <n v="1.71"/>
    <n v="13.01"/>
    <x v="827"/>
  </r>
  <r>
    <x v="17"/>
    <x v="0"/>
    <x v="0"/>
    <x v="44"/>
    <x v="1"/>
    <s v="P023"/>
    <x v="22"/>
    <n v="51897"/>
    <n v="1067"/>
    <n v="4231.72"/>
    <n v="192"/>
    <n v="2468.16"/>
    <n v="2.06"/>
    <n v="17.989999999999998"/>
    <n v="3.97"/>
    <n v="22.04"/>
    <x v="57"/>
  </r>
  <r>
    <x v="17"/>
    <x v="0"/>
    <x v="1"/>
    <x v="9"/>
    <x v="3"/>
    <s v="P024"/>
    <x v="11"/>
    <n v="96153"/>
    <n v="681"/>
    <n v="596.49"/>
    <n v="26"/>
    <n v="336.5"/>
    <n v="0.71"/>
    <n v="3.82"/>
    <n v="0.88"/>
    <n v="22.94"/>
    <x v="176"/>
  </r>
  <r>
    <x v="17"/>
    <x v="0"/>
    <x v="4"/>
    <x v="28"/>
    <x v="1"/>
    <s v="P007"/>
    <x v="7"/>
    <n v="132562"/>
    <n v="7067"/>
    <n v="23122.880000000001"/>
    <n v="1442"/>
    <n v="10273.700000000001"/>
    <n v="5.33"/>
    <n v="20.399999999999999"/>
    <n v="3.27"/>
    <n v="16.04"/>
    <x v="279"/>
  </r>
  <r>
    <x v="17"/>
    <x v="0"/>
    <x v="1"/>
    <x v="33"/>
    <x v="2"/>
    <s v="P021"/>
    <x v="16"/>
    <n v="113415"/>
    <n v="10756"/>
    <n v="32976.01"/>
    <n v="633"/>
    <n v="10737.69"/>
    <n v="9.48"/>
    <n v="5.89"/>
    <n v="3.07"/>
    <n v="52.09"/>
    <x v="531"/>
  </r>
  <r>
    <x v="17"/>
    <x v="0"/>
    <x v="5"/>
    <x v="18"/>
    <x v="1"/>
    <s v="P019"/>
    <x v="24"/>
    <n v="61433"/>
    <n v="1102"/>
    <n v="4324.16"/>
    <n v="98"/>
    <n v="517.72"/>
    <n v="1.79"/>
    <n v="8.89"/>
    <n v="3.92"/>
    <n v="44.12"/>
    <x v="828"/>
  </r>
  <r>
    <x v="18"/>
    <x v="0"/>
    <x v="4"/>
    <x v="16"/>
    <x v="1"/>
    <s v="P023"/>
    <x v="22"/>
    <n v="1440"/>
    <n v="178"/>
    <n v="162.35"/>
    <n v="38"/>
    <n v="7492.65"/>
    <n v="12.36"/>
    <n v="21.35"/>
    <n v="0.91"/>
    <n v="4.2699999999999996"/>
    <x v="829"/>
  </r>
  <r>
    <x v="18"/>
    <x v="0"/>
    <x v="1"/>
    <x v="16"/>
    <x v="0"/>
    <s v="P005"/>
    <x v="27"/>
    <n v="83731"/>
    <n v="1221"/>
    <n v="584.29"/>
    <n v="228"/>
    <n v="24469.75"/>
    <n v="1.46"/>
    <n v="18.670000000000002"/>
    <n v="0.48"/>
    <n v="2.56"/>
    <x v="830"/>
  </r>
  <r>
    <x v="18"/>
    <x v="0"/>
    <x v="0"/>
    <x v="9"/>
    <x v="1"/>
    <s v="P022"/>
    <x v="19"/>
    <n v="44311"/>
    <n v="4257"/>
    <n v="3344.22"/>
    <n v="820"/>
    <n v="127208.13"/>
    <n v="9.61"/>
    <n v="19.260000000000002"/>
    <n v="0.79"/>
    <n v="4.08"/>
    <x v="831"/>
  </r>
  <r>
    <x v="18"/>
    <x v="0"/>
    <x v="0"/>
    <x v="23"/>
    <x v="2"/>
    <s v="P020"/>
    <x v="13"/>
    <n v="136392"/>
    <n v="5063"/>
    <n v="4495.1400000000003"/>
    <n v="776"/>
    <n v="116816.7"/>
    <n v="3.71"/>
    <n v="15.33"/>
    <n v="0.89"/>
    <n v="5.79"/>
    <x v="832"/>
  </r>
  <r>
    <x v="18"/>
    <x v="0"/>
    <x v="2"/>
    <x v="30"/>
    <x v="1"/>
    <s v="P024"/>
    <x v="11"/>
    <n v="18119"/>
    <n v="2224"/>
    <n v="2208.7399999999998"/>
    <n v="410"/>
    <n v="48759.47"/>
    <n v="12.27"/>
    <n v="18.440000000000001"/>
    <n v="0.99"/>
    <n v="5.39"/>
    <x v="833"/>
  </r>
  <r>
    <x v="18"/>
    <x v="0"/>
    <x v="2"/>
    <x v="3"/>
    <x v="1"/>
    <s v="P014"/>
    <x v="6"/>
    <n v="83539"/>
    <n v="10354"/>
    <n v="5899.96"/>
    <n v="1049"/>
    <n v="119246.88"/>
    <n v="12.39"/>
    <n v="10.130000000000001"/>
    <n v="0.56999999999999995"/>
    <n v="5.62"/>
    <x v="834"/>
  </r>
  <r>
    <x v="18"/>
    <x v="0"/>
    <x v="1"/>
    <x v="42"/>
    <x v="3"/>
    <s v="P005"/>
    <x v="27"/>
    <n v="63696"/>
    <n v="939"/>
    <n v="741.02"/>
    <n v="206"/>
    <n v="14151.1"/>
    <n v="1.47"/>
    <n v="21.94"/>
    <n v="0.79"/>
    <n v="3.6"/>
    <x v="835"/>
  </r>
  <r>
    <x v="18"/>
    <x v="0"/>
    <x v="5"/>
    <x v="46"/>
    <x v="2"/>
    <s v="P011"/>
    <x v="21"/>
    <n v="132084"/>
    <n v="10735"/>
    <n v="4780.1899999999996"/>
    <n v="1292"/>
    <n v="91124.7"/>
    <n v="8.1300000000000008"/>
    <n v="12.04"/>
    <n v="0.45"/>
    <n v="3.7"/>
    <x v="836"/>
  </r>
  <r>
    <x v="18"/>
    <x v="0"/>
    <x v="3"/>
    <x v="38"/>
    <x v="0"/>
    <s v="P017"/>
    <x v="7"/>
    <n v="81756"/>
    <n v="8647"/>
    <n v="14392.22"/>
    <n v="1700"/>
    <n v="267640.93"/>
    <n v="10.58"/>
    <n v="19.66"/>
    <n v="1.66"/>
    <n v="8.4700000000000006"/>
    <x v="837"/>
  </r>
  <r>
    <x v="18"/>
    <x v="0"/>
    <x v="3"/>
    <x v="47"/>
    <x v="2"/>
    <s v="P021"/>
    <x v="16"/>
    <n v="103195"/>
    <n v="6120"/>
    <n v="4474.91"/>
    <n v="633"/>
    <n v="77251"/>
    <n v="5.93"/>
    <n v="10.34"/>
    <n v="0.73"/>
    <n v="7.07"/>
    <x v="838"/>
  </r>
  <r>
    <x v="18"/>
    <x v="0"/>
    <x v="2"/>
    <x v="2"/>
    <x v="3"/>
    <s v="P020"/>
    <x v="13"/>
    <n v="112017"/>
    <n v="3484"/>
    <n v="7525.69"/>
    <n v="681"/>
    <n v="116908.51"/>
    <n v="3.11"/>
    <n v="19.55"/>
    <n v="2.16"/>
    <n v="11.05"/>
    <x v="839"/>
  </r>
  <r>
    <x v="18"/>
    <x v="0"/>
    <x v="0"/>
    <x v="14"/>
    <x v="0"/>
    <s v="P001"/>
    <x v="2"/>
    <n v="51719"/>
    <n v="309"/>
    <n v="292.62"/>
    <n v="43"/>
    <n v="4355.72"/>
    <n v="0.6"/>
    <n v="13.92"/>
    <n v="0.95"/>
    <n v="6.81"/>
    <x v="840"/>
  </r>
  <r>
    <x v="18"/>
    <x v="0"/>
    <x v="2"/>
    <x v="11"/>
    <x v="0"/>
    <s v="P010"/>
    <x v="12"/>
    <n v="46830"/>
    <n v="2679"/>
    <n v="5113.37"/>
    <n v="514"/>
    <n v="75651.19"/>
    <n v="5.72"/>
    <n v="19.190000000000001"/>
    <n v="1.91"/>
    <n v="9.9499999999999993"/>
    <x v="841"/>
  </r>
  <r>
    <x v="18"/>
    <x v="0"/>
    <x v="0"/>
    <x v="0"/>
    <x v="2"/>
    <s v="P016"/>
    <x v="4"/>
    <n v="62636"/>
    <n v="7955"/>
    <n v="19047.27"/>
    <n v="1708"/>
    <n v="273926.33"/>
    <n v="12.7"/>
    <n v="21.47"/>
    <n v="2.39"/>
    <n v="11.15"/>
    <x v="842"/>
  </r>
  <r>
    <x v="18"/>
    <x v="0"/>
    <x v="1"/>
    <x v="46"/>
    <x v="0"/>
    <s v="P006"/>
    <x v="17"/>
    <n v="75005"/>
    <n v="10537"/>
    <n v="6308.54"/>
    <n v="737"/>
    <n v="85011.68"/>
    <n v="14.05"/>
    <n v="6.99"/>
    <n v="0.6"/>
    <n v="8.56"/>
    <x v="843"/>
  </r>
  <r>
    <x v="18"/>
    <x v="0"/>
    <x v="5"/>
    <x v="15"/>
    <x v="1"/>
    <s v="P011"/>
    <x v="21"/>
    <n v="32531"/>
    <n v="612"/>
    <n v="1609.17"/>
    <n v="118"/>
    <n v="20533.2"/>
    <n v="1.88"/>
    <n v="19.28"/>
    <n v="2.63"/>
    <n v="13.64"/>
    <x v="844"/>
  </r>
  <r>
    <x v="18"/>
    <x v="0"/>
    <x v="4"/>
    <x v="8"/>
    <x v="0"/>
    <s v="P013"/>
    <x v="20"/>
    <n v="123440"/>
    <n v="11424"/>
    <n v="29381.07"/>
    <n v="2475"/>
    <n v="373220.09"/>
    <n v="9.25"/>
    <n v="21.66"/>
    <n v="2.57"/>
    <n v="11.87"/>
    <x v="845"/>
  </r>
  <r>
    <x v="18"/>
    <x v="0"/>
    <x v="1"/>
    <x v="38"/>
    <x v="2"/>
    <s v="P014"/>
    <x v="6"/>
    <n v="133939"/>
    <n v="11669"/>
    <n v="27443.23"/>
    <n v="1821"/>
    <n v="341768.56"/>
    <n v="8.7100000000000009"/>
    <n v="15.61"/>
    <n v="2.35"/>
    <n v="15.07"/>
    <x v="846"/>
  </r>
  <r>
    <x v="18"/>
    <x v="0"/>
    <x v="5"/>
    <x v="3"/>
    <x v="1"/>
    <s v="P002"/>
    <x v="8"/>
    <n v="83145"/>
    <n v="4972"/>
    <n v="9990.0300000000007"/>
    <n v="974"/>
    <n v="122330.97"/>
    <n v="5.98"/>
    <n v="19.59"/>
    <n v="2.0099999999999998"/>
    <n v="10.26"/>
    <x v="847"/>
  </r>
  <r>
    <x v="18"/>
    <x v="0"/>
    <x v="0"/>
    <x v="4"/>
    <x v="0"/>
    <s v="P005"/>
    <x v="27"/>
    <n v="28287"/>
    <n v="4084"/>
    <n v="3330.56"/>
    <n v="256"/>
    <n v="37428.17"/>
    <n v="14.44"/>
    <n v="6.27"/>
    <n v="0.82"/>
    <n v="13.01"/>
    <x v="412"/>
  </r>
  <r>
    <x v="18"/>
    <x v="0"/>
    <x v="2"/>
    <x v="42"/>
    <x v="2"/>
    <s v="P018"/>
    <x v="25"/>
    <n v="84030"/>
    <n v="7520"/>
    <n v="14183.63"/>
    <n v="1539"/>
    <n v="156507.95000000001"/>
    <n v="8.9499999999999993"/>
    <n v="20.47"/>
    <n v="1.89"/>
    <n v="9.2200000000000006"/>
    <x v="848"/>
  </r>
  <r>
    <x v="18"/>
    <x v="0"/>
    <x v="5"/>
    <x v="1"/>
    <x v="2"/>
    <s v="P008"/>
    <x v="10"/>
    <n v="1845"/>
    <n v="189"/>
    <n v="84.9"/>
    <n v="7"/>
    <n v="917.13"/>
    <n v="10.24"/>
    <n v="3.7"/>
    <n v="0.45"/>
    <n v="12.13"/>
    <x v="849"/>
  </r>
  <r>
    <x v="18"/>
    <x v="0"/>
    <x v="2"/>
    <x v="21"/>
    <x v="1"/>
    <s v="P019"/>
    <x v="24"/>
    <n v="135139"/>
    <n v="7491"/>
    <n v="18035.62"/>
    <n v="1100"/>
    <n v="183243.29"/>
    <n v="5.54"/>
    <n v="14.68"/>
    <n v="2.41"/>
    <n v="16.399999999999999"/>
    <x v="850"/>
  </r>
  <r>
    <x v="18"/>
    <x v="0"/>
    <x v="5"/>
    <x v="35"/>
    <x v="3"/>
    <s v="P010"/>
    <x v="12"/>
    <n v="59936"/>
    <n v="1715"/>
    <n v="1509.3"/>
    <n v="233"/>
    <n v="14816.88"/>
    <n v="2.86"/>
    <n v="13.59"/>
    <n v="0.88"/>
    <n v="6.48"/>
    <x v="455"/>
  </r>
  <r>
    <x v="18"/>
    <x v="0"/>
    <x v="3"/>
    <x v="5"/>
    <x v="2"/>
    <s v="P005"/>
    <x v="27"/>
    <n v="91269"/>
    <n v="4540"/>
    <n v="4241.8500000000004"/>
    <n v="307"/>
    <n v="36717.85"/>
    <n v="4.97"/>
    <n v="6.76"/>
    <n v="0.93"/>
    <n v="13.82"/>
    <x v="851"/>
  </r>
  <r>
    <x v="18"/>
    <x v="0"/>
    <x v="0"/>
    <x v="13"/>
    <x v="1"/>
    <s v="P017"/>
    <x v="7"/>
    <n v="108338"/>
    <n v="14504"/>
    <n v="35896.78"/>
    <n v="1794"/>
    <n v="293180.34999999998"/>
    <n v="13.39"/>
    <n v="12.37"/>
    <n v="2.4700000000000002"/>
    <n v="20.010000000000002"/>
    <x v="633"/>
  </r>
  <r>
    <x v="18"/>
    <x v="0"/>
    <x v="1"/>
    <x v="4"/>
    <x v="2"/>
    <s v="P008"/>
    <x v="10"/>
    <n v="53730"/>
    <n v="1189"/>
    <n v="3872.12"/>
    <n v="177"/>
    <n v="31170.95"/>
    <n v="2.21"/>
    <n v="14.89"/>
    <n v="3.26"/>
    <n v="21.88"/>
    <x v="852"/>
  </r>
  <r>
    <x v="18"/>
    <x v="0"/>
    <x v="3"/>
    <x v="42"/>
    <x v="3"/>
    <s v="P020"/>
    <x v="13"/>
    <n v="94224"/>
    <n v="8424"/>
    <n v="33310.03"/>
    <n v="1778"/>
    <n v="243042.2"/>
    <n v="8.94"/>
    <n v="21.11"/>
    <n v="3.95"/>
    <n v="18.73"/>
    <x v="140"/>
  </r>
  <r>
    <x v="18"/>
    <x v="0"/>
    <x v="4"/>
    <x v="21"/>
    <x v="2"/>
    <s v="P017"/>
    <x v="7"/>
    <n v="33520"/>
    <n v="422"/>
    <n v="1170.8"/>
    <n v="91"/>
    <n v="7865.41"/>
    <n v="1.26"/>
    <n v="21.56"/>
    <n v="2.77"/>
    <n v="12.87"/>
    <x v="83"/>
  </r>
  <r>
    <x v="18"/>
    <x v="0"/>
    <x v="2"/>
    <x v="17"/>
    <x v="3"/>
    <s v="P003"/>
    <x v="0"/>
    <n v="18226"/>
    <n v="1732"/>
    <n v="1018.99"/>
    <n v="343"/>
    <n v="6248.62"/>
    <n v="9.5"/>
    <n v="19.8"/>
    <n v="0.59"/>
    <n v="2.97"/>
    <x v="28"/>
  </r>
  <r>
    <x v="18"/>
    <x v="0"/>
    <x v="3"/>
    <x v="4"/>
    <x v="1"/>
    <s v="P025"/>
    <x v="23"/>
    <n v="111164"/>
    <n v="15517"/>
    <n v="39849.230000000003"/>
    <n v="2687"/>
    <n v="243614.54"/>
    <n v="13.96"/>
    <n v="17.32"/>
    <n v="2.57"/>
    <n v="14.83"/>
    <x v="853"/>
  </r>
  <r>
    <x v="18"/>
    <x v="0"/>
    <x v="1"/>
    <x v="27"/>
    <x v="1"/>
    <s v="P004"/>
    <x v="9"/>
    <n v="7731"/>
    <n v="221"/>
    <n v="442.76"/>
    <n v="47"/>
    <n v="2600.79"/>
    <n v="2.86"/>
    <n v="21.27"/>
    <n v="2"/>
    <n v="9.42"/>
    <x v="854"/>
  </r>
  <r>
    <x v="18"/>
    <x v="0"/>
    <x v="1"/>
    <x v="20"/>
    <x v="3"/>
    <s v="P009"/>
    <x v="9"/>
    <n v="96052"/>
    <n v="11371"/>
    <n v="39595.67"/>
    <n v="2076"/>
    <n v="220080.03"/>
    <n v="11.84"/>
    <n v="18.260000000000002"/>
    <n v="3.48"/>
    <n v="19.07"/>
    <x v="466"/>
  </r>
  <r>
    <x v="18"/>
    <x v="0"/>
    <x v="0"/>
    <x v="43"/>
    <x v="2"/>
    <s v="P013"/>
    <x v="20"/>
    <n v="76701"/>
    <n v="2148"/>
    <n v="4301.3500000000004"/>
    <n v="185"/>
    <n v="22539.72"/>
    <n v="2.8"/>
    <n v="8.61"/>
    <n v="2"/>
    <n v="23.25"/>
    <x v="608"/>
  </r>
  <r>
    <x v="18"/>
    <x v="0"/>
    <x v="1"/>
    <x v="44"/>
    <x v="3"/>
    <s v="P010"/>
    <x v="12"/>
    <n v="15425"/>
    <n v="2048"/>
    <n v="3575.49"/>
    <n v="105"/>
    <n v="18338.759999999998"/>
    <n v="13.28"/>
    <n v="5.13"/>
    <n v="1.75"/>
    <n v="34.049999999999997"/>
    <x v="424"/>
  </r>
  <r>
    <x v="18"/>
    <x v="0"/>
    <x v="3"/>
    <x v="45"/>
    <x v="2"/>
    <s v="P001"/>
    <x v="2"/>
    <n v="92281"/>
    <n v="3590"/>
    <n v="2612.27"/>
    <n v="108"/>
    <n v="13351.21"/>
    <n v="3.89"/>
    <n v="3.01"/>
    <n v="0.73"/>
    <n v="24.19"/>
    <x v="855"/>
  </r>
  <r>
    <x v="18"/>
    <x v="0"/>
    <x v="1"/>
    <x v="39"/>
    <x v="2"/>
    <s v="P001"/>
    <x v="2"/>
    <n v="11334"/>
    <n v="1291"/>
    <n v="892.25"/>
    <n v="58"/>
    <n v="4302.46"/>
    <n v="11.39"/>
    <n v="4.49"/>
    <n v="0.69"/>
    <n v="15.38"/>
    <x v="856"/>
  </r>
  <r>
    <x v="18"/>
    <x v="0"/>
    <x v="5"/>
    <x v="43"/>
    <x v="2"/>
    <s v="P023"/>
    <x v="22"/>
    <n v="119518"/>
    <n v="1085"/>
    <n v="2134.54"/>
    <n v="83"/>
    <n v="10233.299999999999"/>
    <n v="0.91"/>
    <n v="7.65"/>
    <n v="1.97"/>
    <n v="25.72"/>
    <x v="90"/>
  </r>
  <r>
    <x v="18"/>
    <x v="0"/>
    <x v="1"/>
    <x v="28"/>
    <x v="1"/>
    <s v="P015"/>
    <x v="26"/>
    <n v="18331"/>
    <n v="2730"/>
    <n v="5657.56"/>
    <n v="230"/>
    <n v="26170.880000000001"/>
    <n v="14.89"/>
    <n v="8.42"/>
    <n v="2.0699999999999998"/>
    <n v="24.6"/>
    <x v="857"/>
  </r>
  <r>
    <x v="18"/>
    <x v="0"/>
    <x v="0"/>
    <x v="43"/>
    <x v="0"/>
    <s v="P011"/>
    <x v="21"/>
    <n v="57598"/>
    <n v="1384"/>
    <n v="4718.03"/>
    <n v="289"/>
    <n v="20148.28"/>
    <n v="2.4"/>
    <n v="20.88"/>
    <n v="3.41"/>
    <n v="16.329999999999998"/>
    <x v="92"/>
  </r>
  <r>
    <x v="18"/>
    <x v="0"/>
    <x v="3"/>
    <x v="20"/>
    <x v="1"/>
    <s v="P014"/>
    <x v="6"/>
    <n v="19675"/>
    <n v="622"/>
    <n v="1553.19"/>
    <n v="29"/>
    <n v="5352.61"/>
    <n v="3.16"/>
    <n v="4.66"/>
    <n v="2.5"/>
    <n v="53.56"/>
    <x v="858"/>
  </r>
  <r>
    <x v="18"/>
    <x v="0"/>
    <x v="2"/>
    <x v="14"/>
    <x v="1"/>
    <s v="P002"/>
    <x v="8"/>
    <n v="63941"/>
    <n v="9516"/>
    <n v="38956.58"/>
    <n v="742"/>
    <n v="115118.64"/>
    <n v="14.88"/>
    <n v="7.8"/>
    <n v="4.09"/>
    <n v="52.5"/>
    <x v="569"/>
  </r>
  <r>
    <x v="18"/>
    <x v="0"/>
    <x v="3"/>
    <x v="41"/>
    <x v="1"/>
    <s v="P016"/>
    <x v="4"/>
    <n v="120428"/>
    <n v="8040"/>
    <n v="24468.45"/>
    <n v="511"/>
    <n v="58408.23"/>
    <n v="6.68"/>
    <n v="6.36"/>
    <n v="3.04"/>
    <n v="47.88"/>
    <x v="649"/>
  </r>
  <r>
    <x v="18"/>
    <x v="0"/>
    <x v="4"/>
    <x v="7"/>
    <x v="0"/>
    <s v="P009"/>
    <x v="9"/>
    <n v="114340"/>
    <n v="9043"/>
    <n v="6551.74"/>
    <n v="1280"/>
    <n v="14221.83"/>
    <n v="7.91"/>
    <n v="14.15"/>
    <n v="0.72"/>
    <n v="5.12"/>
    <x v="266"/>
  </r>
  <r>
    <x v="18"/>
    <x v="0"/>
    <x v="1"/>
    <x v="18"/>
    <x v="0"/>
    <s v="P016"/>
    <x v="4"/>
    <n v="23208"/>
    <n v="1574"/>
    <n v="7064.82"/>
    <n v="214"/>
    <n v="14472.1"/>
    <n v="6.78"/>
    <n v="13.6"/>
    <n v="4.49"/>
    <n v="33.01"/>
    <x v="321"/>
  </r>
  <r>
    <x v="18"/>
    <x v="0"/>
    <x v="2"/>
    <x v="46"/>
    <x v="2"/>
    <s v="P027"/>
    <x v="18"/>
    <n v="105672"/>
    <n v="13828"/>
    <n v="38698.54"/>
    <n v="3030"/>
    <n v="77262.350000000006"/>
    <n v="13.09"/>
    <n v="21.91"/>
    <n v="2.8"/>
    <n v="12.77"/>
    <x v="322"/>
  </r>
  <r>
    <x v="18"/>
    <x v="0"/>
    <x v="3"/>
    <x v="25"/>
    <x v="3"/>
    <s v="P029"/>
    <x v="1"/>
    <n v="140928"/>
    <n v="13421"/>
    <n v="41777.800000000003"/>
    <n v="1195"/>
    <n v="80545.56"/>
    <n v="9.52"/>
    <n v="8.9"/>
    <n v="3.11"/>
    <n v="34.96"/>
    <x v="859"/>
  </r>
  <r>
    <x v="18"/>
    <x v="0"/>
    <x v="4"/>
    <x v="13"/>
    <x v="0"/>
    <s v="P011"/>
    <x v="21"/>
    <n v="3877"/>
    <n v="573"/>
    <n v="2429.33"/>
    <n v="55"/>
    <n v="4557.2299999999996"/>
    <n v="14.78"/>
    <n v="9.6"/>
    <n v="4.24"/>
    <n v="44.17"/>
    <x v="443"/>
  </r>
  <r>
    <x v="18"/>
    <x v="0"/>
    <x v="4"/>
    <x v="7"/>
    <x v="1"/>
    <s v="P016"/>
    <x v="4"/>
    <n v="84922"/>
    <n v="5992"/>
    <n v="24140.36"/>
    <n v="572"/>
    <n v="44628.04"/>
    <n v="7.06"/>
    <n v="9.5500000000000007"/>
    <n v="4.03"/>
    <n v="42.2"/>
    <x v="481"/>
  </r>
  <r>
    <x v="18"/>
    <x v="0"/>
    <x v="5"/>
    <x v="22"/>
    <x v="2"/>
    <s v="P028"/>
    <x v="14"/>
    <n v="95474"/>
    <n v="14220"/>
    <n v="28274.35"/>
    <n v="2031"/>
    <n v="52387.96"/>
    <n v="14.89"/>
    <n v="14.28"/>
    <n v="1.99"/>
    <n v="13.92"/>
    <x v="481"/>
  </r>
  <r>
    <x v="18"/>
    <x v="0"/>
    <x v="5"/>
    <x v="36"/>
    <x v="3"/>
    <s v="P023"/>
    <x v="22"/>
    <n v="2468"/>
    <n v="359"/>
    <n v="976.18"/>
    <n v="19"/>
    <n v="1599.56"/>
    <n v="14.55"/>
    <n v="5.29"/>
    <n v="2.72"/>
    <n v="51.38"/>
    <x v="721"/>
  </r>
  <r>
    <x v="18"/>
    <x v="0"/>
    <x v="2"/>
    <x v="47"/>
    <x v="0"/>
    <s v="P006"/>
    <x v="17"/>
    <n v="119001"/>
    <n v="11634"/>
    <n v="51285.51"/>
    <n v="1020"/>
    <n v="84037.65"/>
    <n v="9.7799999999999994"/>
    <n v="8.77"/>
    <n v="4.41"/>
    <n v="50.28"/>
    <x v="721"/>
  </r>
  <r>
    <x v="18"/>
    <x v="0"/>
    <x v="1"/>
    <x v="10"/>
    <x v="3"/>
    <s v="P005"/>
    <x v="27"/>
    <n v="22914"/>
    <n v="3309"/>
    <n v="12275.64"/>
    <n v="388"/>
    <n v="18857.77"/>
    <n v="14.44"/>
    <n v="11.73"/>
    <n v="3.71"/>
    <n v="31.64"/>
    <x v="384"/>
  </r>
  <r>
    <x v="18"/>
    <x v="0"/>
    <x v="4"/>
    <x v="42"/>
    <x v="0"/>
    <s v="P029"/>
    <x v="1"/>
    <n v="34470"/>
    <n v="2644"/>
    <n v="10954.73"/>
    <n v="268"/>
    <n v="12836.17"/>
    <n v="7.67"/>
    <n v="10.14"/>
    <n v="4.1399999999999997"/>
    <n v="40.880000000000003"/>
    <x v="109"/>
  </r>
  <r>
    <x v="18"/>
    <x v="0"/>
    <x v="3"/>
    <x v="16"/>
    <x v="3"/>
    <s v="P012"/>
    <x v="5"/>
    <n v="138265"/>
    <n v="11145"/>
    <n v="40053.49"/>
    <n v="1054"/>
    <n v="41999.47"/>
    <n v="8.06"/>
    <n v="9.4600000000000009"/>
    <n v="3.59"/>
    <n v="38"/>
    <x v="446"/>
  </r>
  <r>
    <x v="18"/>
    <x v="0"/>
    <x v="5"/>
    <x v="28"/>
    <x v="1"/>
    <s v="P021"/>
    <x v="16"/>
    <n v="1189"/>
    <n v="153"/>
    <n v="626.14"/>
    <n v="15"/>
    <n v="581.76"/>
    <n v="12.87"/>
    <n v="9.8000000000000007"/>
    <n v="4.09"/>
    <n v="41.74"/>
    <x v="860"/>
  </r>
  <r>
    <x v="18"/>
    <x v="0"/>
    <x v="2"/>
    <x v="43"/>
    <x v="2"/>
    <s v="P025"/>
    <x v="23"/>
    <n v="87952"/>
    <n v="884"/>
    <n v="2221.5100000000002"/>
    <n v="116"/>
    <n v="1767.43"/>
    <n v="1.01"/>
    <n v="13.12"/>
    <n v="2.5099999999999998"/>
    <n v="19.149999999999999"/>
    <x v="861"/>
  </r>
  <r>
    <x v="18"/>
    <x v="0"/>
    <x v="5"/>
    <x v="43"/>
    <x v="0"/>
    <s v="P026"/>
    <x v="3"/>
    <n v="24697"/>
    <n v="973"/>
    <n v="2953.31"/>
    <n v="38"/>
    <n v="2210.63"/>
    <n v="3.94"/>
    <n v="3.91"/>
    <n v="3.04"/>
    <n v="77.72"/>
    <x v="174"/>
  </r>
  <r>
    <x v="18"/>
    <x v="0"/>
    <x v="4"/>
    <x v="36"/>
    <x v="3"/>
    <s v="P003"/>
    <x v="0"/>
    <n v="94780"/>
    <n v="13661"/>
    <n v="46502.2"/>
    <n v="696"/>
    <n v="32270.29"/>
    <n v="14.41"/>
    <n v="5.09"/>
    <n v="3.4"/>
    <n v="66.81"/>
    <x v="727"/>
  </r>
  <r>
    <x v="18"/>
    <x v="0"/>
    <x v="2"/>
    <x v="9"/>
    <x v="1"/>
    <s v="P023"/>
    <x v="22"/>
    <n v="27258"/>
    <n v="1366"/>
    <n v="4905.8100000000004"/>
    <n v="107"/>
    <n v="3263.29"/>
    <n v="5.01"/>
    <n v="7.83"/>
    <n v="3.59"/>
    <n v="45.85"/>
    <x v="827"/>
  </r>
  <r>
    <x v="18"/>
    <x v="0"/>
    <x v="5"/>
    <x v="43"/>
    <x v="1"/>
    <s v="P016"/>
    <x v="4"/>
    <n v="26129"/>
    <n v="3042"/>
    <n v="13487.08"/>
    <n v="366"/>
    <n v="7848.6"/>
    <n v="11.64"/>
    <n v="12.03"/>
    <n v="4.43"/>
    <n v="36.85"/>
    <x v="57"/>
  </r>
  <r>
    <x v="18"/>
    <x v="0"/>
    <x v="0"/>
    <x v="15"/>
    <x v="0"/>
    <s v="P026"/>
    <x v="3"/>
    <n v="85639"/>
    <n v="1795"/>
    <n v="7029.48"/>
    <n v="90"/>
    <n v="2873.86"/>
    <n v="2.1"/>
    <n v="5.01"/>
    <n v="3.92"/>
    <n v="78.11"/>
    <x v="791"/>
  </r>
  <r>
    <x v="18"/>
    <x v="0"/>
    <x v="2"/>
    <x v="46"/>
    <x v="2"/>
    <s v="P004"/>
    <x v="9"/>
    <n v="125242"/>
    <n v="12493"/>
    <n v="33944.589999999997"/>
    <n v="629"/>
    <n v="10143.5"/>
    <n v="9.98"/>
    <n v="5.03"/>
    <n v="2.72"/>
    <n v="53.97"/>
    <x v="179"/>
  </r>
  <r>
    <x v="19"/>
    <x v="0"/>
    <x v="0"/>
    <x v="16"/>
    <x v="0"/>
    <s v="P002"/>
    <x v="8"/>
    <n v="139544"/>
    <n v="13404"/>
    <n v="11116.1"/>
    <n v="2662"/>
    <n v="489549.24"/>
    <n v="9.61"/>
    <n v="19.86"/>
    <n v="0.83"/>
    <n v="4.18"/>
    <x v="862"/>
  </r>
  <r>
    <x v="19"/>
    <x v="0"/>
    <x v="5"/>
    <x v="48"/>
    <x v="3"/>
    <s v="P011"/>
    <x v="21"/>
    <n v="17338"/>
    <n v="2293"/>
    <n v="1667.14"/>
    <n v="310"/>
    <n v="51378.32"/>
    <n v="13.23"/>
    <n v="13.52"/>
    <n v="0.73"/>
    <n v="5.38"/>
    <x v="863"/>
  </r>
  <r>
    <x v="19"/>
    <x v="0"/>
    <x v="3"/>
    <x v="36"/>
    <x v="0"/>
    <s v="P025"/>
    <x v="23"/>
    <n v="48164"/>
    <n v="5754"/>
    <n v="6532.8"/>
    <n v="799"/>
    <n v="157283.10999999999"/>
    <n v="11.95"/>
    <n v="13.89"/>
    <n v="1.1399999999999999"/>
    <n v="8.18"/>
    <x v="864"/>
  </r>
  <r>
    <x v="19"/>
    <x v="0"/>
    <x v="2"/>
    <x v="38"/>
    <x v="2"/>
    <s v="P008"/>
    <x v="10"/>
    <n v="115750"/>
    <n v="15296"/>
    <n v="10564.98"/>
    <n v="2219"/>
    <n v="217879.74"/>
    <n v="13.21"/>
    <n v="14.51"/>
    <n v="0.69"/>
    <n v="4.76"/>
    <x v="865"/>
  </r>
  <r>
    <x v="19"/>
    <x v="0"/>
    <x v="0"/>
    <x v="38"/>
    <x v="3"/>
    <s v="P022"/>
    <x v="19"/>
    <n v="18385"/>
    <n v="676"/>
    <n v="668.21"/>
    <n v="92"/>
    <n v="12506.62"/>
    <n v="3.68"/>
    <n v="13.61"/>
    <n v="0.99"/>
    <n v="7.26"/>
    <x v="866"/>
  </r>
  <r>
    <x v="19"/>
    <x v="0"/>
    <x v="2"/>
    <x v="4"/>
    <x v="1"/>
    <s v="P016"/>
    <x v="4"/>
    <n v="82459"/>
    <n v="11053"/>
    <n v="15472.13"/>
    <n v="1738"/>
    <n v="279146.65999999997"/>
    <n v="13.4"/>
    <n v="15.72"/>
    <n v="1.4"/>
    <n v="8.9"/>
    <x v="867"/>
  </r>
  <r>
    <x v="19"/>
    <x v="0"/>
    <x v="5"/>
    <x v="27"/>
    <x v="2"/>
    <s v="P010"/>
    <x v="12"/>
    <n v="90540"/>
    <n v="4163"/>
    <n v="6770.14"/>
    <n v="595"/>
    <n v="118765.94"/>
    <n v="4.5999999999999996"/>
    <n v="14.29"/>
    <n v="1.63"/>
    <n v="11.38"/>
    <x v="868"/>
  </r>
  <r>
    <x v="19"/>
    <x v="0"/>
    <x v="1"/>
    <x v="29"/>
    <x v="3"/>
    <s v="P030"/>
    <x v="15"/>
    <n v="113561"/>
    <n v="2502"/>
    <n v="3585.85"/>
    <n v="512"/>
    <n v="60625.83"/>
    <n v="2.2000000000000002"/>
    <n v="20.46"/>
    <n v="1.43"/>
    <n v="7"/>
    <x v="869"/>
  </r>
  <r>
    <x v="19"/>
    <x v="0"/>
    <x v="1"/>
    <x v="20"/>
    <x v="2"/>
    <s v="P014"/>
    <x v="6"/>
    <n v="24084"/>
    <n v="2724"/>
    <n v="3350.98"/>
    <n v="577"/>
    <n v="44283.85"/>
    <n v="11.31"/>
    <n v="21.18"/>
    <n v="1.23"/>
    <n v="5.81"/>
    <x v="870"/>
  </r>
  <r>
    <x v="19"/>
    <x v="0"/>
    <x v="2"/>
    <x v="38"/>
    <x v="1"/>
    <s v="P005"/>
    <x v="27"/>
    <n v="21542"/>
    <n v="723"/>
    <n v="2301.2600000000002"/>
    <n v="155"/>
    <n v="25902.65"/>
    <n v="3.36"/>
    <n v="21.44"/>
    <n v="3.18"/>
    <n v="14.85"/>
    <x v="871"/>
  </r>
  <r>
    <x v="19"/>
    <x v="0"/>
    <x v="0"/>
    <x v="10"/>
    <x v="2"/>
    <s v="P016"/>
    <x v="4"/>
    <n v="129211"/>
    <n v="13204"/>
    <n v="26478.66"/>
    <n v="1558"/>
    <n v="287770.53000000003"/>
    <n v="10.220000000000001"/>
    <n v="11.8"/>
    <n v="2.0099999999999998"/>
    <n v="17"/>
    <x v="872"/>
  </r>
  <r>
    <x v="19"/>
    <x v="0"/>
    <x v="4"/>
    <x v="5"/>
    <x v="2"/>
    <s v="P016"/>
    <x v="4"/>
    <n v="33054"/>
    <n v="4515"/>
    <n v="2860.28"/>
    <n v="311"/>
    <n v="30476.93"/>
    <n v="13.66"/>
    <n v="6.89"/>
    <n v="0.63"/>
    <n v="9.1999999999999993"/>
    <x v="873"/>
  </r>
  <r>
    <x v="19"/>
    <x v="0"/>
    <x v="5"/>
    <x v="18"/>
    <x v="3"/>
    <s v="P015"/>
    <x v="26"/>
    <n v="107447"/>
    <n v="13559"/>
    <n v="38211.31"/>
    <n v="2036"/>
    <n v="376183.18"/>
    <n v="12.62"/>
    <n v="15.02"/>
    <n v="2.82"/>
    <n v="18.77"/>
    <x v="874"/>
  </r>
  <r>
    <x v="19"/>
    <x v="0"/>
    <x v="4"/>
    <x v="15"/>
    <x v="2"/>
    <s v="P021"/>
    <x v="16"/>
    <n v="52087"/>
    <n v="6861"/>
    <n v="7113.85"/>
    <n v="1278"/>
    <n v="69888.91"/>
    <n v="13.17"/>
    <n v="18.63"/>
    <n v="1.04"/>
    <n v="5.57"/>
    <x v="455"/>
  </r>
  <r>
    <x v="19"/>
    <x v="0"/>
    <x v="5"/>
    <x v="44"/>
    <x v="0"/>
    <s v="P020"/>
    <x v="13"/>
    <n v="120490"/>
    <n v="10964"/>
    <n v="28594.12"/>
    <n v="2408"/>
    <n v="269075.8"/>
    <n v="9.1"/>
    <n v="21.96"/>
    <n v="2.61"/>
    <n v="11.87"/>
    <x v="77"/>
  </r>
  <r>
    <x v="19"/>
    <x v="0"/>
    <x v="4"/>
    <x v="43"/>
    <x v="1"/>
    <s v="P011"/>
    <x v="21"/>
    <n v="31629"/>
    <n v="356"/>
    <n v="674.32"/>
    <n v="36"/>
    <n v="5833"/>
    <n v="1.1299999999999999"/>
    <n v="10.11"/>
    <n v="1.89"/>
    <n v="18.73"/>
    <x v="875"/>
  </r>
  <r>
    <x v="19"/>
    <x v="0"/>
    <x v="5"/>
    <x v="49"/>
    <x v="0"/>
    <s v="P007"/>
    <x v="7"/>
    <n v="145558"/>
    <n v="15386"/>
    <n v="39990.730000000003"/>
    <n v="2227"/>
    <n v="339060.14"/>
    <n v="10.57"/>
    <n v="14.47"/>
    <n v="2.6"/>
    <n v="17.96"/>
    <x v="876"/>
  </r>
  <r>
    <x v="19"/>
    <x v="0"/>
    <x v="0"/>
    <x v="9"/>
    <x v="2"/>
    <s v="P022"/>
    <x v="19"/>
    <n v="12130"/>
    <n v="1149"/>
    <n v="985.58"/>
    <n v="53"/>
    <n v="8300.9500000000007"/>
    <n v="9.4700000000000006"/>
    <n v="4.6100000000000003"/>
    <n v="0.86"/>
    <n v="18.600000000000001"/>
    <x v="877"/>
  </r>
  <r>
    <x v="19"/>
    <x v="0"/>
    <x v="4"/>
    <x v="49"/>
    <x v="0"/>
    <s v="P001"/>
    <x v="2"/>
    <n v="39021"/>
    <n v="5054"/>
    <n v="8259.2800000000007"/>
    <n v="1055"/>
    <n v="63097.13"/>
    <n v="12.95"/>
    <n v="20.87"/>
    <n v="1.63"/>
    <n v="7.83"/>
    <x v="193"/>
  </r>
  <r>
    <x v="19"/>
    <x v="0"/>
    <x v="2"/>
    <x v="49"/>
    <x v="1"/>
    <s v="P025"/>
    <x v="23"/>
    <n v="69476"/>
    <n v="3310"/>
    <n v="6387.44"/>
    <n v="318"/>
    <n v="48655.79"/>
    <n v="4.76"/>
    <n v="9.61"/>
    <n v="1.93"/>
    <n v="20.09"/>
    <x v="194"/>
  </r>
  <r>
    <x v="19"/>
    <x v="0"/>
    <x v="1"/>
    <x v="42"/>
    <x v="1"/>
    <s v="P018"/>
    <x v="25"/>
    <n v="25926"/>
    <n v="347"/>
    <n v="1501.45"/>
    <n v="72"/>
    <n v="11384.06"/>
    <n v="1.34"/>
    <n v="20.75"/>
    <n v="4.33"/>
    <n v="20.85"/>
    <x v="878"/>
  </r>
  <r>
    <x v="19"/>
    <x v="0"/>
    <x v="2"/>
    <x v="11"/>
    <x v="2"/>
    <s v="P005"/>
    <x v="27"/>
    <n v="17408"/>
    <n v="1899"/>
    <n v="962.27"/>
    <n v="206"/>
    <n v="7278.85"/>
    <n v="10.91"/>
    <n v="10.85"/>
    <n v="0.51"/>
    <n v="4.67"/>
    <x v="672"/>
  </r>
  <r>
    <x v="19"/>
    <x v="0"/>
    <x v="2"/>
    <x v="48"/>
    <x v="0"/>
    <s v="P005"/>
    <x v="27"/>
    <n v="92061"/>
    <n v="13103"/>
    <n v="56865.54"/>
    <n v="2418"/>
    <n v="427696.44"/>
    <n v="14.23"/>
    <n v="18.45"/>
    <n v="4.34"/>
    <n v="23.52"/>
    <x v="781"/>
  </r>
  <r>
    <x v="19"/>
    <x v="0"/>
    <x v="5"/>
    <x v="0"/>
    <x v="0"/>
    <s v="P009"/>
    <x v="9"/>
    <n v="149121"/>
    <n v="19053"/>
    <n v="68106.75"/>
    <n v="2905"/>
    <n v="507617.93"/>
    <n v="12.78"/>
    <n v="15.25"/>
    <n v="3.57"/>
    <n v="23.44"/>
    <x v="879"/>
  </r>
  <r>
    <x v="19"/>
    <x v="0"/>
    <x v="3"/>
    <x v="49"/>
    <x v="3"/>
    <s v="P002"/>
    <x v="8"/>
    <n v="47353"/>
    <n v="5816"/>
    <n v="5488.42"/>
    <n v="432"/>
    <n v="40351.94"/>
    <n v="12.28"/>
    <n v="7.43"/>
    <n v="0.94"/>
    <n v="12.7"/>
    <x v="554"/>
  </r>
  <r>
    <x v="19"/>
    <x v="0"/>
    <x v="1"/>
    <x v="37"/>
    <x v="2"/>
    <s v="P022"/>
    <x v="19"/>
    <n v="51484"/>
    <n v="1988"/>
    <n v="3981.4"/>
    <n v="284"/>
    <n v="28930.95"/>
    <n v="3.86"/>
    <n v="14.29"/>
    <n v="2"/>
    <n v="14.02"/>
    <x v="880"/>
  </r>
  <r>
    <x v="19"/>
    <x v="0"/>
    <x v="2"/>
    <x v="21"/>
    <x v="3"/>
    <s v="P002"/>
    <x v="8"/>
    <n v="36894"/>
    <n v="1844"/>
    <n v="4581.97"/>
    <n v="315"/>
    <n v="32052.42"/>
    <n v="5"/>
    <n v="17.079999999999998"/>
    <n v="2.48"/>
    <n v="14.55"/>
    <x v="881"/>
  </r>
  <r>
    <x v="19"/>
    <x v="0"/>
    <x v="4"/>
    <x v="27"/>
    <x v="1"/>
    <s v="P021"/>
    <x v="16"/>
    <n v="23511"/>
    <n v="2942"/>
    <n v="8364.26"/>
    <n v="607"/>
    <n v="55740.46"/>
    <n v="12.51"/>
    <n v="20.63"/>
    <n v="2.84"/>
    <n v="13.78"/>
    <x v="882"/>
  </r>
  <r>
    <x v="19"/>
    <x v="0"/>
    <x v="5"/>
    <x v="8"/>
    <x v="3"/>
    <s v="P020"/>
    <x v="13"/>
    <n v="93781"/>
    <n v="5556"/>
    <n v="14585.42"/>
    <n v="1065"/>
    <n v="74688.33"/>
    <n v="5.92"/>
    <n v="19.170000000000002"/>
    <n v="2.63"/>
    <n v="13.7"/>
    <x v="883"/>
  </r>
  <r>
    <x v="19"/>
    <x v="0"/>
    <x v="5"/>
    <x v="35"/>
    <x v="3"/>
    <s v="P005"/>
    <x v="27"/>
    <n v="141341"/>
    <n v="6152"/>
    <n v="23105.95"/>
    <n v="1132"/>
    <n v="115000.32000000001"/>
    <n v="4.3499999999999996"/>
    <n v="18.399999999999999"/>
    <n v="3.76"/>
    <n v="20.41"/>
    <x v="150"/>
  </r>
  <r>
    <x v="19"/>
    <x v="0"/>
    <x v="2"/>
    <x v="19"/>
    <x v="2"/>
    <s v="P028"/>
    <x v="14"/>
    <n v="134823"/>
    <n v="12568"/>
    <n v="47995.3"/>
    <n v="1500"/>
    <n v="238132.23"/>
    <n v="9.32"/>
    <n v="11.94"/>
    <n v="3.82"/>
    <n v="32"/>
    <x v="252"/>
  </r>
  <r>
    <x v="19"/>
    <x v="0"/>
    <x v="0"/>
    <x v="12"/>
    <x v="1"/>
    <s v="P021"/>
    <x v="16"/>
    <n v="58128"/>
    <n v="7244"/>
    <n v="13784.59"/>
    <n v="472"/>
    <n v="64536.12"/>
    <n v="12.46"/>
    <n v="6.52"/>
    <n v="1.9"/>
    <n v="29.2"/>
    <x v="561"/>
  </r>
  <r>
    <x v="19"/>
    <x v="0"/>
    <x v="4"/>
    <x v="10"/>
    <x v="0"/>
    <s v="P017"/>
    <x v="7"/>
    <n v="41236"/>
    <n v="5405"/>
    <n v="19003.61"/>
    <n v="559"/>
    <n v="84905.93"/>
    <n v="13.11"/>
    <n v="10.34"/>
    <n v="3.52"/>
    <n v="34"/>
    <x v="425"/>
  </r>
  <r>
    <x v="19"/>
    <x v="0"/>
    <x v="3"/>
    <x v="0"/>
    <x v="3"/>
    <s v="P016"/>
    <x v="4"/>
    <n v="100712"/>
    <n v="11321"/>
    <n v="32446.34"/>
    <n v="1784"/>
    <n v="144302.59"/>
    <n v="11.24"/>
    <n v="15.76"/>
    <n v="2.87"/>
    <n v="18.190000000000001"/>
    <x v="369"/>
  </r>
  <r>
    <x v="19"/>
    <x v="0"/>
    <x v="2"/>
    <x v="49"/>
    <x v="1"/>
    <s v="P030"/>
    <x v="15"/>
    <n v="1793"/>
    <n v="66"/>
    <n v="225.27"/>
    <n v="10"/>
    <n v="988.75"/>
    <n v="3.68"/>
    <n v="15.15"/>
    <n v="3.41"/>
    <n v="22.53"/>
    <x v="611"/>
  </r>
  <r>
    <x v="19"/>
    <x v="0"/>
    <x v="3"/>
    <x v="15"/>
    <x v="2"/>
    <s v="P004"/>
    <x v="9"/>
    <n v="85569"/>
    <n v="3950"/>
    <n v="5515.35"/>
    <n v="305"/>
    <n v="24048.560000000001"/>
    <n v="4.62"/>
    <n v="7.72"/>
    <n v="1.4"/>
    <n v="18.079999999999998"/>
    <x v="884"/>
  </r>
  <r>
    <x v="19"/>
    <x v="0"/>
    <x v="3"/>
    <x v="14"/>
    <x v="1"/>
    <s v="P001"/>
    <x v="2"/>
    <n v="61274"/>
    <n v="2675"/>
    <n v="8923.76"/>
    <n v="280"/>
    <n v="38368.68"/>
    <n v="4.37"/>
    <n v="10.47"/>
    <n v="3.34"/>
    <n v="31.87"/>
    <x v="885"/>
  </r>
  <r>
    <x v="19"/>
    <x v="0"/>
    <x v="4"/>
    <x v="47"/>
    <x v="1"/>
    <s v="P022"/>
    <x v="19"/>
    <n v="44249"/>
    <n v="1388"/>
    <n v="2398.65"/>
    <n v="54"/>
    <n v="10278.16"/>
    <n v="3.14"/>
    <n v="3.89"/>
    <n v="1.73"/>
    <n v="44.42"/>
    <x v="473"/>
  </r>
  <r>
    <x v="19"/>
    <x v="0"/>
    <x v="4"/>
    <x v="31"/>
    <x v="0"/>
    <s v="P022"/>
    <x v="19"/>
    <n v="99931"/>
    <n v="9593"/>
    <n v="34116.720000000001"/>
    <n v="1287"/>
    <n v="141831.51999999999"/>
    <n v="9.6"/>
    <n v="13.42"/>
    <n v="3.56"/>
    <n v="26.51"/>
    <x v="755"/>
  </r>
  <r>
    <x v="19"/>
    <x v="0"/>
    <x v="0"/>
    <x v="34"/>
    <x v="2"/>
    <s v="P015"/>
    <x v="26"/>
    <n v="93625"/>
    <n v="13672"/>
    <n v="41188.25"/>
    <n v="1142"/>
    <n v="140792.38"/>
    <n v="14.6"/>
    <n v="8.35"/>
    <n v="3.01"/>
    <n v="36.07"/>
    <x v="40"/>
  </r>
  <r>
    <x v="19"/>
    <x v="0"/>
    <x v="2"/>
    <x v="45"/>
    <x v="3"/>
    <s v="P026"/>
    <x v="3"/>
    <n v="65107"/>
    <n v="1356"/>
    <n v="5613.65"/>
    <n v="125"/>
    <n v="18501.05"/>
    <n v="2.08"/>
    <n v="9.2200000000000006"/>
    <n v="4.1399999999999997"/>
    <n v="44.91"/>
    <x v="886"/>
  </r>
  <r>
    <x v="19"/>
    <x v="0"/>
    <x v="2"/>
    <x v="8"/>
    <x v="2"/>
    <s v="P003"/>
    <x v="0"/>
    <n v="111427"/>
    <n v="3090"/>
    <n v="11247.52"/>
    <n v="253"/>
    <n v="35044.519999999997"/>
    <n v="2.77"/>
    <n v="8.19"/>
    <n v="3.64"/>
    <n v="44.46"/>
    <x v="100"/>
  </r>
  <r>
    <x v="19"/>
    <x v="0"/>
    <x v="3"/>
    <x v="15"/>
    <x v="0"/>
    <s v="P016"/>
    <x v="4"/>
    <n v="125926"/>
    <n v="5222"/>
    <n v="16961.86"/>
    <n v="920"/>
    <n v="48515.24"/>
    <n v="4.1500000000000004"/>
    <n v="17.62"/>
    <n v="3.25"/>
    <n v="18.440000000000001"/>
    <x v="683"/>
  </r>
  <r>
    <x v="19"/>
    <x v="0"/>
    <x v="2"/>
    <x v="34"/>
    <x v="0"/>
    <s v="P020"/>
    <x v="13"/>
    <n v="84295"/>
    <n v="7179"/>
    <n v="21473.07"/>
    <n v="1106"/>
    <n v="61273.89"/>
    <n v="8.52"/>
    <n v="15.41"/>
    <n v="2.99"/>
    <n v="19.420000000000002"/>
    <x v="762"/>
  </r>
  <r>
    <x v="19"/>
    <x v="0"/>
    <x v="1"/>
    <x v="6"/>
    <x v="3"/>
    <s v="P006"/>
    <x v="17"/>
    <n v="50046"/>
    <n v="5644"/>
    <n v="18995.75"/>
    <n v="315"/>
    <n v="52931.15"/>
    <n v="11.28"/>
    <n v="5.58"/>
    <n v="3.37"/>
    <n v="60.3"/>
    <x v="214"/>
  </r>
  <r>
    <x v="19"/>
    <x v="0"/>
    <x v="2"/>
    <x v="13"/>
    <x v="1"/>
    <s v="P016"/>
    <x v="4"/>
    <n v="17582"/>
    <n v="2182"/>
    <n v="6743.92"/>
    <n v="478"/>
    <n v="18436.509999999998"/>
    <n v="12.41"/>
    <n v="21.91"/>
    <n v="3.09"/>
    <n v="14.11"/>
    <x v="375"/>
  </r>
  <r>
    <x v="19"/>
    <x v="0"/>
    <x v="1"/>
    <x v="3"/>
    <x v="0"/>
    <s v="P014"/>
    <x v="6"/>
    <n v="99782"/>
    <n v="6325"/>
    <n v="16004.83"/>
    <n v="1387"/>
    <n v="43506.55"/>
    <n v="6.34"/>
    <n v="21.93"/>
    <n v="2.5299999999999998"/>
    <n v="11.54"/>
    <x v="215"/>
  </r>
  <r>
    <x v="19"/>
    <x v="0"/>
    <x v="0"/>
    <x v="44"/>
    <x v="0"/>
    <s v="P009"/>
    <x v="9"/>
    <n v="2949"/>
    <n v="68"/>
    <n v="296.93"/>
    <n v="12"/>
    <n v="757.7"/>
    <n v="2.31"/>
    <n v="17.649999999999999"/>
    <n v="4.37"/>
    <n v="24.74"/>
    <x v="318"/>
  </r>
  <r>
    <x v="19"/>
    <x v="0"/>
    <x v="5"/>
    <x v="49"/>
    <x v="0"/>
    <s v="P012"/>
    <x v="5"/>
    <n v="77499"/>
    <n v="6128"/>
    <n v="10881.78"/>
    <n v="713"/>
    <n v="26714.27"/>
    <n v="7.91"/>
    <n v="11.64"/>
    <n v="1.78"/>
    <n v="15.26"/>
    <x v="887"/>
  </r>
  <r>
    <x v="19"/>
    <x v="0"/>
    <x v="2"/>
    <x v="45"/>
    <x v="1"/>
    <s v="P027"/>
    <x v="18"/>
    <n v="60041"/>
    <n v="2538"/>
    <n v="7487.4"/>
    <n v="239"/>
    <n v="18256.3"/>
    <n v="4.2300000000000004"/>
    <n v="9.42"/>
    <n v="2.95"/>
    <n v="31.33"/>
    <x v="888"/>
  </r>
  <r>
    <x v="19"/>
    <x v="0"/>
    <x v="3"/>
    <x v="44"/>
    <x v="1"/>
    <s v="P021"/>
    <x v="16"/>
    <n v="144604"/>
    <n v="18736"/>
    <n v="25036.13"/>
    <n v="1345"/>
    <n v="59487.64"/>
    <n v="12.96"/>
    <n v="7.18"/>
    <n v="1.34"/>
    <n v="18.61"/>
    <x v="572"/>
  </r>
  <r>
    <x v="19"/>
    <x v="0"/>
    <x v="4"/>
    <x v="18"/>
    <x v="1"/>
    <s v="P023"/>
    <x v="22"/>
    <n v="23001"/>
    <n v="2267"/>
    <n v="9701.2000000000007"/>
    <n v="189"/>
    <n v="22885.5"/>
    <n v="9.86"/>
    <n v="8.34"/>
    <n v="4.28"/>
    <n v="51.33"/>
    <x v="573"/>
  </r>
  <r>
    <x v="19"/>
    <x v="0"/>
    <x v="3"/>
    <x v="6"/>
    <x v="1"/>
    <s v="P022"/>
    <x v="19"/>
    <n v="27110"/>
    <n v="3909"/>
    <n v="2169.16"/>
    <n v="843"/>
    <n v="4978.4799999999996"/>
    <n v="14.42"/>
    <n v="21.57"/>
    <n v="0.55000000000000004"/>
    <n v="2.57"/>
    <x v="476"/>
  </r>
  <r>
    <x v="19"/>
    <x v="0"/>
    <x v="1"/>
    <x v="23"/>
    <x v="1"/>
    <s v="P016"/>
    <x v="4"/>
    <n v="36113"/>
    <n v="843"/>
    <n v="954.22"/>
    <n v="104"/>
    <n v="2181.71"/>
    <n v="2.33"/>
    <n v="12.34"/>
    <n v="1.1299999999999999"/>
    <n v="9.18"/>
    <x v="320"/>
  </r>
  <r>
    <x v="19"/>
    <x v="0"/>
    <x v="4"/>
    <x v="35"/>
    <x v="2"/>
    <s v="P006"/>
    <x v="17"/>
    <n v="89684"/>
    <n v="12758"/>
    <n v="25567.49"/>
    <n v="540"/>
    <n v="43573.4"/>
    <n v="14.23"/>
    <n v="4.2300000000000004"/>
    <n v="2"/>
    <n v="47.35"/>
    <x v="383"/>
  </r>
  <r>
    <x v="19"/>
    <x v="0"/>
    <x v="5"/>
    <x v="10"/>
    <x v="2"/>
    <s v="P002"/>
    <x v="8"/>
    <n v="56438"/>
    <n v="7191"/>
    <n v="18644.79"/>
    <n v="1504"/>
    <n v="30634.76"/>
    <n v="12.74"/>
    <n v="20.92"/>
    <n v="2.59"/>
    <n v="12.4"/>
    <x v="721"/>
  </r>
  <r>
    <x v="19"/>
    <x v="0"/>
    <x v="3"/>
    <x v="39"/>
    <x v="0"/>
    <s v="P014"/>
    <x v="6"/>
    <n v="142544"/>
    <n v="10871"/>
    <n v="38756.800000000003"/>
    <n v="2284"/>
    <n v="62997.18"/>
    <n v="7.63"/>
    <n v="21.01"/>
    <n v="3.57"/>
    <n v="16.97"/>
    <x v="689"/>
  </r>
  <r>
    <x v="19"/>
    <x v="0"/>
    <x v="0"/>
    <x v="11"/>
    <x v="1"/>
    <s v="P026"/>
    <x v="3"/>
    <n v="117428"/>
    <n v="1813"/>
    <n v="7952.05"/>
    <n v="75"/>
    <n v="12904.08"/>
    <n v="1.54"/>
    <n v="4.1399999999999997"/>
    <n v="4.3899999999999997"/>
    <n v="106.03"/>
    <x v="690"/>
  </r>
  <r>
    <x v="19"/>
    <x v="0"/>
    <x v="1"/>
    <x v="47"/>
    <x v="0"/>
    <s v="P026"/>
    <x v="3"/>
    <n v="112873"/>
    <n v="16789"/>
    <n v="44194.99"/>
    <n v="3574"/>
    <n v="70561.42"/>
    <n v="14.87"/>
    <n v="21.29"/>
    <n v="2.63"/>
    <n v="12.37"/>
    <x v="575"/>
  </r>
  <r>
    <x v="19"/>
    <x v="0"/>
    <x v="4"/>
    <x v="22"/>
    <x v="1"/>
    <s v="P020"/>
    <x v="13"/>
    <n v="79026"/>
    <n v="3193"/>
    <n v="13106.28"/>
    <n v="156"/>
    <n v="20740.439999999999"/>
    <n v="4.04"/>
    <n v="4.8899999999999997"/>
    <n v="4.0999999999999996"/>
    <n v="84.01"/>
    <x v="482"/>
  </r>
  <r>
    <x v="19"/>
    <x v="0"/>
    <x v="4"/>
    <x v="16"/>
    <x v="0"/>
    <s v="P023"/>
    <x v="22"/>
    <n v="90935"/>
    <n v="9799"/>
    <n v="25588.65"/>
    <n v="1885"/>
    <n v="39257.11"/>
    <n v="10.78"/>
    <n v="19.239999999999998"/>
    <n v="2.61"/>
    <n v="13.57"/>
    <x v="722"/>
  </r>
  <r>
    <x v="19"/>
    <x v="0"/>
    <x v="1"/>
    <x v="16"/>
    <x v="2"/>
    <s v="P018"/>
    <x v="25"/>
    <n v="38661"/>
    <n v="5341"/>
    <n v="16365.52"/>
    <n v="265"/>
    <n v="22099.759999999998"/>
    <n v="13.81"/>
    <n v="4.96"/>
    <n v="3.06"/>
    <n v="61.76"/>
    <x v="274"/>
  </r>
  <r>
    <x v="19"/>
    <x v="0"/>
    <x v="2"/>
    <x v="48"/>
    <x v="3"/>
    <s v="P030"/>
    <x v="15"/>
    <n v="49222"/>
    <n v="7290"/>
    <n v="19381.64"/>
    <n v="259"/>
    <n v="26129.67"/>
    <n v="14.81"/>
    <n v="3.55"/>
    <n v="2.66"/>
    <n v="74.83"/>
    <x v="274"/>
  </r>
  <r>
    <x v="19"/>
    <x v="0"/>
    <x v="5"/>
    <x v="24"/>
    <x v="0"/>
    <s v="P014"/>
    <x v="6"/>
    <n v="132023"/>
    <n v="6027"/>
    <n v="15042.26"/>
    <n v="1228"/>
    <n v="18025.439999999999"/>
    <n v="4.57"/>
    <n v="20.37"/>
    <n v="2.5"/>
    <n v="12.25"/>
    <x v="724"/>
  </r>
  <r>
    <x v="19"/>
    <x v="0"/>
    <x v="0"/>
    <x v="13"/>
    <x v="0"/>
    <s v="P003"/>
    <x v="0"/>
    <n v="62194"/>
    <n v="7725"/>
    <n v="28099.11"/>
    <n v="1406"/>
    <n v="33004.480000000003"/>
    <n v="12.42"/>
    <n v="18.2"/>
    <n v="3.64"/>
    <n v="19.989999999999998"/>
    <x v="109"/>
  </r>
  <r>
    <x v="19"/>
    <x v="0"/>
    <x v="0"/>
    <x v="16"/>
    <x v="1"/>
    <s v="P029"/>
    <x v="1"/>
    <n v="61540"/>
    <n v="5549"/>
    <n v="16151.11"/>
    <n v="489"/>
    <n v="17250.47"/>
    <n v="9.02"/>
    <n v="8.81"/>
    <n v="2.91"/>
    <n v="33.03"/>
    <x v="172"/>
  </r>
  <r>
    <x v="19"/>
    <x v="0"/>
    <x v="4"/>
    <x v="37"/>
    <x v="2"/>
    <s v="P004"/>
    <x v="9"/>
    <n v="107565"/>
    <n v="11549"/>
    <n v="42971.23"/>
    <n v="1686"/>
    <n v="44884.22"/>
    <n v="10.74"/>
    <n v="14.6"/>
    <n v="3.72"/>
    <n v="25.49"/>
    <x v="824"/>
  </r>
  <r>
    <x v="19"/>
    <x v="0"/>
    <x v="2"/>
    <x v="13"/>
    <x v="2"/>
    <s v="P013"/>
    <x v="20"/>
    <n v="23589"/>
    <n v="1761"/>
    <n v="7830.29"/>
    <n v="358"/>
    <n v="5972.14"/>
    <n v="7.47"/>
    <n v="20.329999999999998"/>
    <n v="4.45"/>
    <n v="21.87"/>
    <x v="483"/>
  </r>
  <r>
    <x v="19"/>
    <x v="0"/>
    <x v="4"/>
    <x v="42"/>
    <x v="1"/>
    <s v="P024"/>
    <x v="11"/>
    <n v="81097"/>
    <n v="11059"/>
    <n v="15057.68"/>
    <n v="746"/>
    <n v="4673.82"/>
    <n v="13.64"/>
    <n v="6.75"/>
    <n v="1.36"/>
    <n v="20.18"/>
    <x v="178"/>
  </r>
  <r>
    <x v="19"/>
    <x v="0"/>
    <x v="5"/>
    <x v="3"/>
    <x v="3"/>
    <s v="P021"/>
    <x v="16"/>
    <n v="132359"/>
    <n v="14203"/>
    <n v="62289.27"/>
    <n v="543"/>
    <n v="12650.07"/>
    <n v="10.73"/>
    <n v="3.82"/>
    <n v="4.3899999999999997"/>
    <n v="114.71"/>
    <x v="396"/>
  </r>
  <r>
    <x v="20"/>
    <x v="0"/>
    <x v="1"/>
    <x v="27"/>
    <x v="2"/>
    <s v="P019"/>
    <x v="24"/>
    <n v="7832"/>
    <n v="935"/>
    <n v="493.66"/>
    <n v="199"/>
    <n v="21429.52"/>
    <n v="11.94"/>
    <n v="21.28"/>
    <n v="0.53"/>
    <n v="2.48"/>
    <x v="889"/>
  </r>
  <r>
    <x v="20"/>
    <x v="0"/>
    <x v="2"/>
    <x v="29"/>
    <x v="0"/>
    <s v="P004"/>
    <x v="9"/>
    <n v="49839"/>
    <n v="470"/>
    <n v="191.88"/>
    <n v="75"/>
    <n v="7042.83"/>
    <n v="0.94"/>
    <n v="15.96"/>
    <n v="0.41"/>
    <n v="2.56"/>
    <x v="890"/>
  </r>
  <r>
    <x v="20"/>
    <x v="0"/>
    <x v="1"/>
    <x v="8"/>
    <x v="3"/>
    <s v="P016"/>
    <x v="4"/>
    <n v="6263"/>
    <n v="221"/>
    <n v="99.07"/>
    <n v="48"/>
    <n v="2870.85"/>
    <n v="3.53"/>
    <n v="21.72"/>
    <n v="0.45"/>
    <n v="2.06"/>
    <x v="891"/>
  </r>
  <r>
    <x v="20"/>
    <x v="0"/>
    <x v="4"/>
    <x v="22"/>
    <x v="1"/>
    <s v="P011"/>
    <x v="21"/>
    <n v="56959"/>
    <n v="659"/>
    <n v="551.45000000000005"/>
    <n v="121"/>
    <n v="15317.65"/>
    <n v="1.1599999999999999"/>
    <n v="18.36"/>
    <n v="0.84"/>
    <n v="4.5599999999999996"/>
    <x v="892"/>
  </r>
  <r>
    <x v="20"/>
    <x v="0"/>
    <x v="1"/>
    <x v="44"/>
    <x v="0"/>
    <s v="P006"/>
    <x v="17"/>
    <n v="86524"/>
    <n v="10502"/>
    <n v="14834.69"/>
    <n v="2110"/>
    <n v="385308.63"/>
    <n v="12.14"/>
    <n v="20.09"/>
    <n v="1.41"/>
    <n v="7.03"/>
    <x v="893"/>
  </r>
  <r>
    <x v="20"/>
    <x v="0"/>
    <x v="5"/>
    <x v="20"/>
    <x v="3"/>
    <s v="P009"/>
    <x v="9"/>
    <n v="14391"/>
    <n v="1320"/>
    <n v="1229"/>
    <n v="220"/>
    <n v="26848.87"/>
    <n v="9.17"/>
    <n v="16.670000000000002"/>
    <n v="0.93"/>
    <n v="5.59"/>
    <x v="894"/>
  </r>
  <r>
    <x v="20"/>
    <x v="0"/>
    <x v="2"/>
    <x v="3"/>
    <x v="0"/>
    <s v="P023"/>
    <x v="22"/>
    <n v="18243"/>
    <n v="875"/>
    <n v="724.97"/>
    <n v="76"/>
    <n v="14781.75"/>
    <n v="4.8"/>
    <n v="8.69"/>
    <n v="0.83"/>
    <n v="9.5399999999999991"/>
    <x v="895"/>
  </r>
  <r>
    <x v="20"/>
    <x v="0"/>
    <x v="5"/>
    <x v="22"/>
    <x v="1"/>
    <s v="P028"/>
    <x v="14"/>
    <n v="56163"/>
    <n v="3709"/>
    <n v="4773.91"/>
    <n v="493"/>
    <n v="85463.84"/>
    <n v="6.6"/>
    <n v="13.29"/>
    <n v="1.29"/>
    <n v="9.68"/>
    <x v="896"/>
  </r>
  <r>
    <x v="20"/>
    <x v="0"/>
    <x v="4"/>
    <x v="25"/>
    <x v="1"/>
    <s v="P010"/>
    <x v="12"/>
    <n v="139386"/>
    <n v="2064"/>
    <n v="3942.44"/>
    <n v="408"/>
    <n v="62126.62"/>
    <n v="1.48"/>
    <n v="19.77"/>
    <n v="1.91"/>
    <n v="9.66"/>
    <x v="897"/>
  </r>
  <r>
    <x v="20"/>
    <x v="0"/>
    <x v="0"/>
    <x v="11"/>
    <x v="1"/>
    <s v="P018"/>
    <x v="25"/>
    <n v="24129"/>
    <n v="1560"/>
    <n v="2019.15"/>
    <n v="199"/>
    <n v="26211.39"/>
    <n v="6.47"/>
    <n v="12.76"/>
    <n v="1.29"/>
    <n v="10.15"/>
    <x v="288"/>
  </r>
  <r>
    <x v="20"/>
    <x v="0"/>
    <x v="3"/>
    <x v="31"/>
    <x v="3"/>
    <s v="P010"/>
    <x v="12"/>
    <n v="145012"/>
    <n v="2002"/>
    <n v="2747.36"/>
    <n v="222"/>
    <n v="32736.21"/>
    <n v="1.38"/>
    <n v="11.09"/>
    <n v="1.37"/>
    <n v="12.38"/>
    <x v="898"/>
  </r>
  <r>
    <x v="20"/>
    <x v="0"/>
    <x v="4"/>
    <x v="40"/>
    <x v="1"/>
    <s v="P030"/>
    <x v="15"/>
    <n v="26885"/>
    <n v="3550"/>
    <n v="5382.14"/>
    <n v="337"/>
    <n v="62848.54"/>
    <n v="13.2"/>
    <n v="9.49"/>
    <n v="1.52"/>
    <n v="15.97"/>
    <x v="899"/>
  </r>
  <r>
    <x v="20"/>
    <x v="0"/>
    <x v="3"/>
    <x v="7"/>
    <x v="1"/>
    <s v="P001"/>
    <x v="2"/>
    <n v="129572"/>
    <n v="15375"/>
    <n v="27106.67"/>
    <n v="2188"/>
    <n v="316274.64"/>
    <n v="11.87"/>
    <n v="14.23"/>
    <n v="1.76"/>
    <n v="12.39"/>
    <x v="900"/>
  </r>
  <r>
    <x v="20"/>
    <x v="0"/>
    <x v="5"/>
    <x v="32"/>
    <x v="1"/>
    <s v="P025"/>
    <x v="23"/>
    <n v="108817"/>
    <n v="1744"/>
    <n v="7137.64"/>
    <n v="366"/>
    <n v="72493.64"/>
    <n v="1.6"/>
    <n v="20.99"/>
    <n v="4.09"/>
    <n v="19.5"/>
    <x v="850"/>
  </r>
  <r>
    <x v="20"/>
    <x v="0"/>
    <x v="3"/>
    <x v="5"/>
    <x v="2"/>
    <s v="P027"/>
    <x v="18"/>
    <n v="11787"/>
    <n v="915"/>
    <n v="1263.27"/>
    <n v="130"/>
    <n v="11887.3"/>
    <n v="7.76"/>
    <n v="14.21"/>
    <n v="1.38"/>
    <n v="9.7200000000000006"/>
    <x v="77"/>
  </r>
  <r>
    <x v="20"/>
    <x v="0"/>
    <x v="1"/>
    <x v="44"/>
    <x v="0"/>
    <s v="P010"/>
    <x v="12"/>
    <n v="110119"/>
    <n v="2936"/>
    <n v="7313.4"/>
    <n v="345"/>
    <n v="62323.64"/>
    <n v="2.67"/>
    <n v="11.75"/>
    <n v="2.4900000000000002"/>
    <n v="21.2"/>
    <x v="901"/>
  </r>
  <r>
    <x v="20"/>
    <x v="0"/>
    <x v="3"/>
    <x v="25"/>
    <x v="1"/>
    <s v="P030"/>
    <x v="15"/>
    <n v="83177"/>
    <n v="9779"/>
    <n v="27804.63"/>
    <n v="1490"/>
    <n v="227544.48"/>
    <n v="11.76"/>
    <n v="15.24"/>
    <n v="2.84"/>
    <n v="18.66"/>
    <x v="191"/>
  </r>
  <r>
    <x v="20"/>
    <x v="0"/>
    <x v="0"/>
    <x v="48"/>
    <x v="2"/>
    <s v="P029"/>
    <x v="1"/>
    <n v="132070"/>
    <n v="2593"/>
    <n v="7885.24"/>
    <n v="433"/>
    <n v="62605.88"/>
    <n v="1.96"/>
    <n v="16.7"/>
    <n v="3.04"/>
    <n v="18.21"/>
    <x v="902"/>
  </r>
  <r>
    <x v="20"/>
    <x v="0"/>
    <x v="5"/>
    <x v="4"/>
    <x v="0"/>
    <s v="P015"/>
    <x v="26"/>
    <n v="94949"/>
    <n v="4925"/>
    <n v="10308.83"/>
    <n v="985"/>
    <n v="73979.360000000001"/>
    <n v="5.19"/>
    <n v="20"/>
    <n v="2.09"/>
    <n v="10.47"/>
    <x v="903"/>
  </r>
  <r>
    <x v="20"/>
    <x v="0"/>
    <x v="3"/>
    <x v="14"/>
    <x v="2"/>
    <s v="P009"/>
    <x v="9"/>
    <n v="11795"/>
    <n v="583"/>
    <n v="1369.14"/>
    <n v="67"/>
    <n v="9592.59"/>
    <n v="4.9400000000000004"/>
    <n v="11.49"/>
    <n v="2.35"/>
    <n v="20.43"/>
    <x v="364"/>
  </r>
  <r>
    <x v="20"/>
    <x v="0"/>
    <x v="1"/>
    <x v="8"/>
    <x v="3"/>
    <s v="P030"/>
    <x v="15"/>
    <n v="68603"/>
    <n v="8507"/>
    <n v="24837.19"/>
    <n v="1600"/>
    <n v="162131.64000000001"/>
    <n v="12.4"/>
    <n v="18.809999999999999"/>
    <n v="2.92"/>
    <n v="15.52"/>
    <x v="904"/>
  </r>
  <r>
    <x v="20"/>
    <x v="0"/>
    <x v="4"/>
    <x v="39"/>
    <x v="1"/>
    <s v="P016"/>
    <x v="4"/>
    <n v="65741"/>
    <n v="6702"/>
    <n v="17909.62"/>
    <n v="648"/>
    <n v="115816.31"/>
    <n v="10.19"/>
    <n v="9.67"/>
    <n v="2.67"/>
    <n v="27.64"/>
    <x v="508"/>
  </r>
  <r>
    <x v="20"/>
    <x v="0"/>
    <x v="4"/>
    <x v="2"/>
    <x v="0"/>
    <s v="P013"/>
    <x v="20"/>
    <n v="72217"/>
    <n v="5190"/>
    <n v="13669.55"/>
    <n v="1093"/>
    <n v="83587.3"/>
    <n v="7.19"/>
    <n v="21.06"/>
    <n v="2.63"/>
    <n v="12.51"/>
    <x v="853"/>
  </r>
  <r>
    <x v="20"/>
    <x v="0"/>
    <x v="4"/>
    <x v="42"/>
    <x v="3"/>
    <s v="P029"/>
    <x v="1"/>
    <n v="93434"/>
    <n v="8265"/>
    <n v="22453.62"/>
    <n v="1213"/>
    <n v="124861.86"/>
    <n v="8.85"/>
    <n v="14.68"/>
    <n v="2.72"/>
    <n v="18.510000000000002"/>
    <x v="466"/>
  </r>
  <r>
    <x v="20"/>
    <x v="0"/>
    <x v="4"/>
    <x v="28"/>
    <x v="0"/>
    <s v="P030"/>
    <x v="15"/>
    <n v="133335"/>
    <n v="6010"/>
    <n v="11700.7"/>
    <n v="934"/>
    <n v="64760.15"/>
    <n v="4.51"/>
    <n v="15.54"/>
    <n v="1.95"/>
    <n v="12.53"/>
    <x v="605"/>
  </r>
  <r>
    <x v="20"/>
    <x v="0"/>
    <x v="0"/>
    <x v="21"/>
    <x v="0"/>
    <s v="P018"/>
    <x v="25"/>
    <n v="37551"/>
    <n v="3863"/>
    <n v="5764.81"/>
    <n v="401"/>
    <n v="30852.38"/>
    <n v="10.29"/>
    <n v="10.38"/>
    <n v="1.49"/>
    <n v="14.38"/>
    <x v="905"/>
  </r>
  <r>
    <x v="20"/>
    <x v="0"/>
    <x v="5"/>
    <x v="23"/>
    <x v="2"/>
    <s v="P027"/>
    <x v="18"/>
    <n v="71132"/>
    <n v="413"/>
    <n v="1846.95"/>
    <n v="71"/>
    <n v="9803.51"/>
    <n v="0.57999999999999996"/>
    <n v="17.190000000000001"/>
    <n v="4.47"/>
    <n v="26.01"/>
    <x v="906"/>
  </r>
  <r>
    <x v="20"/>
    <x v="0"/>
    <x v="3"/>
    <x v="2"/>
    <x v="0"/>
    <s v="P014"/>
    <x v="6"/>
    <n v="140532"/>
    <n v="13580"/>
    <n v="50012.97"/>
    <n v="1573"/>
    <n v="258615.01"/>
    <n v="9.66"/>
    <n v="11.58"/>
    <n v="3.68"/>
    <n v="31.79"/>
    <x v="907"/>
  </r>
  <r>
    <x v="20"/>
    <x v="0"/>
    <x v="5"/>
    <x v="40"/>
    <x v="3"/>
    <s v="P015"/>
    <x v="26"/>
    <n v="137654"/>
    <n v="14291"/>
    <n v="46958.53"/>
    <n v="1956"/>
    <n v="238860.23"/>
    <n v="10.38"/>
    <n v="13.69"/>
    <n v="3.29"/>
    <n v="24.01"/>
    <x v="511"/>
  </r>
  <r>
    <x v="20"/>
    <x v="0"/>
    <x v="4"/>
    <x v="40"/>
    <x v="3"/>
    <s v="P029"/>
    <x v="1"/>
    <n v="73004"/>
    <n v="3642"/>
    <n v="11691.26"/>
    <n v="678"/>
    <n v="58976.26"/>
    <n v="4.99"/>
    <n v="18.62"/>
    <n v="3.21"/>
    <n v="17.239999999999998"/>
    <x v="714"/>
  </r>
  <r>
    <x v="20"/>
    <x v="0"/>
    <x v="4"/>
    <x v="11"/>
    <x v="0"/>
    <s v="P012"/>
    <x v="5"/>
    <n v="106675"/>
    <n v="12696"/>
    <n v="13403.28"/>
    <n v="1245"/>
    <n v="62841.32"/>
    <n v="11.9"/>
    <n v="9.81"/>
    <n v="1.06"/>
    <n v="10.77"/>
    <x v="908"/>
  </r>
  <r>
    <x v="20"/>
    <x v="0"/>
    <x v="5"/>
    <x v="12"/>
    <x v="3"/>
    <s v="P027"/>
    <x v="18"/>
    <n v="101681"/>
    <n v="12542"/>
    <n v="16464.05"/>
    <n v="660"/>
    <n v="67793.899999999994"/>
    <n v="12.33"/>
    <n v="5.26"/>
    <n v="1.31"/>
    <n v="24.95"/>
    <x v="756"/>
  </r>
  <r>
    <x v="20"/>
    <x v="0"/>
    <x v="3"/>
    <x v="39"/>
    <x v="3"/>
    <s v="P024"/>
    <x v="11"/>
    <n v="6829"/>
    <n v="182"/>
    <n v="404.23"/>
    <n v="11"/>
    <n v="1475.26"/>
    <n v="2.67"/>
    <n v="6.04"/>
    <n v="2.2200000000000002"/>
    <n v="36.75"/>
    <x v="432"/>
  </r>
  <r>
    <x v="20"/>
    <x v="0"/>
    <x v="0"/>
    <x v="45"/>
    <x v="2"/>
    <s v="P027"/>
    <x v="18"/>
    <n v="34944"/>
    <n v="2665"/>
    <n v="5910.57"/>
    <n v="346"/>
    <n v="21541.42"/>
    <n v="7.63"/>
    <n v="12.98"/>
    <n v="2.2200000000000002"/>
    <n v="17.079999999999998"/>
    <x v="680"/>
  </r>
  <r>
    <x v="20"/>
    <x v="0"/>
    <x v="4"/>
    <x v="45"/>
    <x v="0"/>
    <s v="P017"/>
    <x v="7"/>
    <n v="30612"/>
    <n v="3932"/>
    <n v="16766.349999999999"/>
    <n v="863"/>
    <n v="51801.43"/>
    <n v="12.84"/>
    <n v="21.95"/>
    <n v="4.26"/>
    <n v="19.43"/>
    <x v="909"/>
  </r>
  <r>
    <x v="20"/>
    <x v="0"/>
    <x v="3"/>
    <x v="43"/>
    <x v="0"/>
    <s v="P009"/>
    <x v="9"/>
    <n v="8728"/>
    <n v="218"/>
    <n v="689.08"/>
    <n v="31"/>
    <n v="1935.04"/>
    <n v="2.5"/>
    <n v="14.22"/>
    <n v="3.16"/>
    <n v="22.23"/>
    <x v="102"/>
  </r>
  <r>
    <x v="20"/>
    <x v="0"/>
    <x v="5"/>
    <x v="42"/>
    <x v="2"/>
    <s v="P005"/>
    <x v="27"/>
    <n v="43174"/>
    <n v="6474"/>
    <n v="16234.59"/>
    <n v="399"/>
    <n v="45244.83"/>
    <n v="15"/>
    <n v="6.16"/>
    <n v="2.5099999999999998"/>
    <n v="40.69"/>
    <x v="214"/>
  </r>
  <r>
    <x v="20"/>
    <x v="0"/>
    <x v="3"/>
    <x v="5"/>
    <x v="2"/>
    <s v="P001"/>
    <x v="2"/>
    <n v="121072"/>
    <n v="5600"/>
    <n v="15452.91"/>
    <n v="299"/>
    <n v="41737.74"/>
    <n v="4.63"/>
    <n v="5.34"/>
    <n v="2.76"/>
    <n v="51.68"/>
    <x v="159"/>
  </r>
  <r>
    <x v="20"/>
    <x v="0"/>
    <x v="4"/>
    <x v="39"/>
    <x v="3"/>
    <s v="P013"/>
    <x v="20"/>
    <n v="115086"/>
    <n v="5731"/>
    <n v="3315.88"/>
    <n v="508"/>
    <n v="8476.7099999999991"/>
    <n v="4.9800000000000004"/>
    <n v="8.86"/>
    <n v="0.57999999999999996"/>
    <n v="6.53"/>
    <x v="439"/>
  </r>
  <r>
    <x v="20"/>
    <x v="0"/>
    <x v="5"/>
    <x v="9"/>
    <x v="3"/>
    <s v="P030"/>
    <x v="15"/>
    <n v="74106"/>
    <n v="5811"/>
    <n v="18877.82"/>
    <n v="511"/>
    <n v="42648.959999999999"/>
    <n v="7.84"/>
    <n v="8.7899999999999991"/>
    <n v="3.25"/>
    <n v="36.94"/>
    <x v="574"/>
  </r>
  <r>
    <x v="20"/>
    <x v="0"/>
    <x v="1"/>
    <x v="8"/>
    <x v="2"/>
    <s v="P026"/>
    <x v="3"/>
    <n v="119606"/>
    <n v="16839"/>
    <n v="63730.44"/>
    <n v="3036"/>
    <n v="134123.53"/>
    <n v="14.08"/>
    <n v="18.03"/>
    <n v="3.78"/>
    <n v="20.99"/>
    <x v="522"/>
  </r>
  <r>
    <x v="20"/>
    <x v="0"/>
    <x v="4"/>
    <x v="36"/>
    <x v="1"/>
    <s v="P004"/>
    <x v="9"/>
    <n v="45760"/>
    <n v="3150"/>
    <n v="9625.9599999999991"/>
    <n v="514"/>
    <n v="20219.28"/>
    <n v="6.88"/>
    <n v="16.32"/>
    <n v="3.06"/>
    <n v="18.73"/>
    <x v="522"/>
  </r>
  <r>
    <x v="20"/>
    <x v="0"/>
    <x v="4"/>
    <x v="21"/>
    <x v="3"/>
    <s v="P007"/>
    <x v="7"/>
    <n v="39427"/>
    <n v="3045"/>
    <n v="2808.23"/>
    <n v="158"/>
    <n v="5696.26"/>
    <n v="7.72"/>
    <n v="5.19"/>
    <n v="0.92"/>
    <n v="17.77"/>
    <x v="50"/>
  </r>
  <r>
    <x v="20"/>
    <x v="0"/>
    <x v="4"/>
    <x v="12"/>
    <x v="1"/>
    <s v="P015"/>
    <x v="26"/>
    <n v="108547"/>
    <n v="6703"/>
    <n v="29886.52"/>
    <n v="465"/>
    <n v="51722.89"/>
    <n v="6.18"/>
    <n v="6.94"/>
    <n v="4.46"/>
    <n v="64.27"/>
    <x v="270"/>
  </r>
  <r>
    <x v="20"/>
    <x v="0"/>
    <x v="5"/>
    <x v="4"/>
    <x v="0"/>
    <s v="P023"/>
    <x v="22"/>
    <n v="49669"/>
    <n v="6274"/>
    <n v="26725.13"/>
    <n v="555"/>
    <n v="44669.35"/>
    <n v="12.63"/>
    <n v="8.85"/>
    <n v="4.26"/>
    <n v="48.15"/>
    <x v="910"/>
  </r>
  <r>
    <x v="20"/>
    <x v="0"/>
    <x v="0"/>
    <x v="16"/>
    <x v="2"/>
    <s v="P021"/>
    <x v="16"/>
    <n v="140497"/>
    <n v="12276"/>
    <n v="30782.97"/>
    <n v="899"/>
    <n v="45850.65"/>
    <n v="8.74"/>
    <n v="7.32"/>
    <n v="2.5099999999999998"/>
    <n v="34.24"/>
    <x v="524"/>
  </r>
  <r>
    <x v="20"/>
    <x v="0"/>
    <x v="0"/>
    <x v="19"/>
    <x v="3"/>
    <s v="P018"/>
    <x v="25"/>
    <n v="132225"/>
    <n v="17857"/>
    <n v="64829.22"/>
    <n v="3414"/>
    <n v="84895.12"/>
    <n v="13.51"/>
    <n v="19.12"/>
    <n v="3.63"/>
    <n v="18.989999999999998"/>
    <x v="389"/>
  </r>
  <r>
    <x v="20"/>
    <x v="0"/>
    <x v="4"/>
    <x v="21"/>
    <x v="3"/>
    <s v="P015"/>
    <x v="26"/>
    <n v="99108"/>
    <n v="14611"/>
    <n v="46919.93"/>
    <n v="3146"/>
    <n v="50936.11"/>
    <n v="14.74"/>
    <n v="21.53"/>
    <n v="3.21"/>
    <n v="14.91"/>
    <x v="911"/>
  </r>
  <r>
    <x v="20"/>
    <x v="0"/>
    <x v="1"/>
    <x v="6"/>
    <x v="0"/>
    <s v="P030"/>
    <x v="15"/>
    <n v="129189"/>
    <n v="9941"/>
    <n v="15617.97"/>
    <n v="1685"/>
    <n v="16293.14"/>
    <n v="7.69"/>
    <n v="16.95"/>
    <n v="1.57"/>
    <n v="9.27"/>
    <x v="824"/>
  </r>
  <r>
    <x v="20"/>
    <x v="0"/>
    <x v="4"/>
    <x v="31"/>
    <x v="0"/>
    <s v="P010"/>
    <x v="12"/>
    <n v="24500"/>
    <n v="2719"/>
    <n v="10569.14"/>
    <n v="106"/>
    <n v="10967.54"/>
    <n v="11.1"/>
    <n v="3.9"/>
    <n v="3.89"/>
    <n v="99.71"/>
    <x v="824"/>
  </r>
  <r>
    <x v="20"/>
    <x v="0"/>
    <x v="1"/>
    <x v="9"/>
    <x v="0"/>
    <s v="P003"/>
    <x v="0"/>
    <n v="124074"/>
    <n v="13064"/>
    <n v="40648.699999999997"/>
    <n v="487"/>
    <n v="37405.870000000003"/>
    <n v="10.53"/>
    <n v="3.73"/>
    <n v="3.11"/>
    <n v="83.47"/>
    <x v="228"/>
  </r>
  <r>
    <x v="20"/>
    <x v="0"/>
    <x v="3"/>
    <x v="42"/>
    <x v="0"/>
    <s v="P029"/>
    <x v="1"/>
    <n v="20105"/>
    <n v="1319"/>
    <n v="5626.78"/>
    <n v="220"/>
    <n v="4880.63"/>
    <n v="6.56"/>
    <n v="16.68"/>
    <n v="4.2699999999999996"/>
    <n v="25.58"/>
    <x v="825"/>
  </r>
  <r>
    <x v="20"/>
    <x v="0"/>
    <x v="5"/>
    <x v="12"/>
    <x v="1"/>
    <s v="P013"/>
    <x v="20"/>
    <n v="81054"/>
    <n v="7198"/>
    <n v="18628.13"/>
    <n v="500"/>
    <n v="16268.01"/>
    <n v="8.8800000000000008"/>
    <n v="6.95"/>
    <n v="2.59"/>
    <n v="37.26"/>
    <x v="825"/>
  </r>
  <r>
    <x v="20"/>
    <x v="0"/>
    <x v="1"/>
    <x v="29"/>
    <x v="3"/>
    <s v="P010"/>
    <x v="12"/>
    <n v="105396"/>
    <n v="4456"/>
    <n v="14925.33"/>
    <n v="157"/>
    <n v="12275.46"/>
    <n v="4.2300000000000004"/>
    <n v="3.52"/>
    <n v="3.35"/>
    <n v="95.07"/>
    <x v="112"/>
  </r>
  <r>
    <x v="20"/>
    <x v="0"/>
    <x v="0"/>
    <x v="39"/>
    <x v="1"/>
    <s v="P020"/>
    <x v="13"/>
    <n v="69796"/>
    <n v="3765"/>
    <n v="14105.38"/>
    <n v="153"/>
    <n v="10675.53"/>
    <n v="5.39"/>
    <n v="4.0599999999999996"/>
    <n v="3.75"/>
    <n v="92.19"/>
    <x v="483"/>
  </r>
  <r>
    <x v="20"/>
    <x v="0"/>
    <x v="4"/>
    <x v="12"/>
    <x v="1"/>
    <s v="P006"/>
    <x v="17"/>
    <n v="34105"/>
    <n v="396"/>
    <n v="1427.06"/>
    <n v="14"/>
    <n v="911.66"/>
    <n v="1.1599999999999999"/>
    <n v="3.54"/>
    <n v="3.6"/>
    <n v="101.93"/>
    <x v="528"/>
  </r>
  <r>
    <x v="20"/>
    <x v="0"/>
    <x v="4"/>
    <x v="20"/>
    <x v="2"/>
    <s v="P012"/>
    <x v="5"/>
    <n v="108561"/>
    <n v="5973"/>
    <n v="15179.7"/>
    <n v="587"/>
    <n v="4770.6099999999997"/>
    <n v="5.5"/>
    <n v="9.83"/>
    <n v="2.54"/>
    <n v="25.86"/>
    <x v="178"/>
  </r>
  <r>
    <x v="20"/>
    <x v="0"/>
    <x v="5"/>
    <x v="30"/>
    <x v="1"/>
    <s v="P016"/>
    <x v="4"/>
    <n v="116610"/>
    <n v="7119"/>
    <n v="28215.27"/>
    <n v="266"/>
    <n v="8885.57"/>
    <n v="6.1"/>
    <n v="3.74"/>
    <n v="3.96"/>
    <n v="106.07"/>
    <x v="178"/>
  </r>
  <r>
    <x v="20"/>
    <x v="0"/>
    <x v="5"/>
    <x v="13"/>
    <x v="3"/>
    <s v="P006"/>
    <x v="17"/>
    <n v="2708"/>
    <n v="262"/>
    <n v="982.31"/>
    <n v="9"/>
    <n v="182.12"/>
    <n v="9.68"/>
    <n v="3.44"/>
    <n v="3.75"/>
    <n v="109.15"/>
    <x v="912"/>
  </r>
  <r>
    <x v="20"/>
    <x v="0"/>
    <x v="3"/>
    <x v="12"/>
    <x v="0"/>
    <s v="P018"/>
    <x v="25"/>
    <n v="61994"/>
    <n v="5288"/>
    <n v="17957.509999999998"/>
    <n v="201"/>
    <n v="1443.96"/>
    <n v="8.5299999999999994"/>
    <n v="3.8"/>
    <n v="3.4"/>
    <n v="89.34"/>
    <x v="913"/>
  </r>
  <r>
    <x v="21"/>
    <x v="0"/>
    <x v="5"/>
    <x v="40"/>
    <x v="0"/>
    <s v="P023"/>
    <x v="22"/>
    <n v="36256"/>
    <n v="675"/>
    <n v="303.35000000000002"/>
    <n v="124"/>
    <n v="17843.28"/>
    <n v="1.86"/>
    <n v="18.37"/>
    <n v="0.45"/>
    <n v="2.4500000000000002"/>
    <x v="914"/>
  </r>
  <r>
    <x v="21"/>
    <x v="0"/>
    <x v="2"/>
    <x v="24"/>
    <x v="2"/>
    <s v="P016"/>
    <x v="4"/>
    <n v="130811"/>
    <n v="18430"/>
    <n v="21367.11"/>
    <n v="3678"/>
    <n v="714744.05"/>
    <n v="14.09"/>
    <n v="19.96"/>
    <n v="1.1599999999999999"/>
    <n v="5.81"/>
    <x v="915"/>
  </r>
  <r>
    <x v="21"/>
    <x v="0"/>
    <x v="4"/>
    <x v="7"/>
    <x v="1"/>
    <s v="P022"/>
    <x v="19"/>
    <n v="86758"/>
    <n v="8055"/>
    <n v="12760.68"/>
    <n v="1461"/>
    <n v="234764.07"/>
    <n v="9.2799999999999994"/>
    <n v="18.14"/>
    <n v="1.58"/>
    <n v="8.73"/>
    <x v="916"/>
  </r>
  <r>
    <x v="21"/>
    <x v="0"/>
    <x v="1"/>
    <x v="31"/>
    <x v="3"/>
    <s v="P020"/>
    <x v="13"/>
    <n v="67164"/>
    <n v="3519"/>
    <n v="3555.74"/>
    <n v="309"/>
    <n v="54367.59"/>
    <n v="5.24"/>
    <n v="8.7799999999999994"/>
    <n v="1.01"/>
    <n v="11.51"/>
    <x v="917"/>
  </r>
  <r>
    <x v="21"/>
    <x v="0"/>
    <x v="0"/>
    <x v="42"/>
    <x v="2"/>
    <s v="P028"/>
    <x v="14"/>
    <n v="105199"/>
    <n v="3872"/>
    <n v="7485.93"/>
    <n v="563"/>
    <n v="111053.56"/>
    <n v="3.68"/>
    <n v="14.54"/>
    <n v="1.93"/>
    <n v="13.3"/>
    <x v="918"/>
  </r>
  <r>
    <x v="21"/>
    <x v="0"/>
    <x v="1"/>
    <x v="39"/>
    <x v="0"/>
    <s v="P024"/>
    <x v="11"/>
    <n v="80105"/>
    <n v="3511"/>
    <n v="10099.11"/>
    <n v="686"/>
    <n v="137053.48000000001"/>
    <n v="4.38"/>
    <n v="19.54"/>
    <n v="2.88"/>
    <n v="14.72"/>
    <x v="803"/>
  </r>
  <r>
    <x v="21"/>
    <x v="0"/>
    <x v="5"/>
    <x v="5"/>
    <x v="2"/>
    <s v="P001"/>
    <x v="2"/>
    <n v="125888"/>
    <n v="16825"/>
    <n v="43186.01"/>
    <n v="3310"/>
    <n v="540004.31999999995"/>
    <n v="13.37"/>
    <n v="19.670000000000002"/>
    <n v="2.57"/>
    <n v="13.05"/>
    <x v="919"/>
  </r>
  <r>
    <x v="21"/>
    <x v="0"/>
    <x v="5"/>
    <x v="27"/>
    <x v="3"/>
    <s v="P030"/>
    <x v="15"/>
    <n v="148392"/>
    <n v="7091"/>
    <n v="14625.93"/>
    <n v="1386"/>
    <n v="180412.94"/>
    <n v="4.78"/>
    <n v="19.55"/>
    <n v="2.06"/>
    <n v="10.55"/>
    <x v="920"/>
  </r>
  <r>
    <x v="21"/>
    <x v="0"/>
    <x v="4"/>
    <x v="12"/>
    <x v="3"/>
    <s v="P027"/>
    <x v="18"/>
    <n v="149758"/>
    <n v="14743"/>
    <n v="16822.28"/>
    <n v="1163"/>
    <n v="207225.86"/>
    <n v="9.84"/>
    <n v="7.89"/>
    <n v="1.1399999999999999"/>
    <n v="14.46"/>
    <x v="663"/>
  </r>
  <r>
    <x v="21"/>
    <x v="0"/>
    <x v="5"/>
    <x v="21"/>
    <x v="3"/>
    <s v="P016"/>
    <x v="4"/>
    <n v="45182"/>
    <n v="5612"/>
    <n v="15637.16"/>
    <n v="1195"/>
    <n v="191361.41"/>
    <n v="12.42"/>
    <n v="21.29"/>
    <n v="2.79"/>
    <n v="13.09"/>
    <x v="921"/>
  </r>
  <r>
    <x v="21"/>
    <x v="0"/>
    <x v="3"/>
    <x v="12"/>
    <x v="1"/>
    <s v="P018"/>
    <x v="25"/>
    <n v="4690"/>
    <n v="370"/>
    <n v="724.4"/>
    <n v="42"/>
    <n v="8241.51"/>
    <n v="7.89"/>
    <n v="11.35"/>
    <n v="1.96"/>
    <n v="17.25"/>
    <x v="922"/>
  </r>
  <r>
    <x v="21"/>
    <x v="0"/>
    <x v="1"/>
    <x v="23"/>
    <x v="1"/>
    <s v="P001"/>
    <x v="2"/>
    <n v="78009"/>
    <n v="2478"/>
    <n v="4466.95"/>
    <n v="276"/>
    <n v="46101.68"/>
    <n v="3.18"/>
    <n v="11.14"/>
    <n v="1.8"/>
    <n v="16.18"/>
    <x v="923"/>
  </r>
  <r>
    <x v="21"/>
    <x v="0"/>
    <x v="5"/>
    <x v="38"/>
    <x v="1"/>
    <s v="P017"/>
    <x v="7"/>
    <n v="41526"/>
    <n v="3496"/>
    <n v="4254.05"/>
    <n v="377"/>
    <n v="40993.910000000003"/>
    <n v="8.42"/>
    <n v="10.78"/>
    <n v="1.22"/>
    <n v="11.28"/>
    <x v="924"/>
  </r>
  <r>
    <x v="21"/>
    <x v="0"/>
    <x v="0"/>
    <x v="16"/>
    <x v="3"/>
    <s v="P012"/>
    <x v="5"/>
    <n v="34694"/>
    <n v="5007"/>
    <n v="6421.15"/>
    <n v="338"/>
    <n v="60276.45"/>
    <n v="14.43"/>
    <n v="6.75"/>
    <n v="1.28"/>
    <n v="19"/>
    <x v="294"/>
  </r>
  <r>
    <x v="21"/>
    <x v="0"/>
    <x v="3"/>
    <x v="46"/>
    <x v="3"/>
    <s v="P012"/>
    <x v="5"/>
    <n v="41292"/>
    <n v="5060"/>
    <n v="2952.41"/>
    <n v="436"/>
    <n v="25997"/>
    <n v="12.25"/>
    <n v="8.6199999999999992"/>
    <n v="0.57999999999999996"/>
    <n v="6.77"/>
    <x v="925"/>
  </r>
  <r>
    <x v="21"/>
    <x v="0"/>
    <x v="0"/>
    <x v="10"/>
    <x v="2"/>
    <s v="P014"/>
    <x v="6"/>
    <n v="75162"/>
    <n v="6014"/>
    <n v="19410.669999999998"/>
    <n v="922"/>
    <n v="165969.07999999999"/>
    <n v="8"/>
    <n v="15.33"/>
    <n v="3.23"/>
    <n v="21.05"/>
    <x v="78"/>
  </r>
  <r>
    <x v="21"/>
    <x v="0"/>
    <x v="1"/>
    <x v="12"/>
    <x v="2"/>
    <s v="P001"/>
    <x v="2"/>
    <n v="22178"/>
    <n v="1293"/>
    <n v="825.16"/>
    <n v="66"/>
    <n v="6969.14"/>
    <n v="5.83"/>
    <n v="5.0999999999999996"/>
    <n v="0.64"/>
    <n v="12.5"/>
    <x v="926"/>
  </r>
  <r>
    <x v="21"/>
    <x v="0"/>
    <x v="5"/>
    <x v="4"/>
    <x v="2"/>
    <s v="P015"/>
    <x v="26"/>
    <n v="28346"/>
    <n v="244"/>
    <n v="332.75"/>
    <n v="22"/>
    <n v="2797.81"/>
    <n v="0.86"/>
    <n v="9.02"/>
    <n v="1.36"/>
    <n v="15.12"/>
    <x v="780"/>
  </r>
  <r>
    <x v="21"/>
    <x v="0"/>
    <x v="5"/>
    <x v="25"/>
    <x v="0"/>
    <s v="P013"/>
    <x v="20"/>
    <n v="22551"/>
    <n v="1657"/>
    <n v="4470.1400000000003"/>
    <n v="274"/>
    <n v="37528.65"/>
    <n v="7.35"/>
    <n v="16.54"/>
    <n v="2.7"/>
    <n v="16.309999999999999"/>
    <x v="361"/>
  </r>
  <r>
    <x v="21"/>
    <x v="0"/>
    <x v="1"/>
    <x v="31"/>
    <x v="1"/>
    <s v="P027"/>
    <x v="18"/>
    <n v="39336"/>
    <n v="1608"/>
    <n v="4897.12"/>
    <n v="247"/>
    <n v="40947.86"/>
    <n v="4.09"/>
    <n v="15.36"/>
    <n v="3.05"/>
    <n v="19.829999999999998"/>
    <x v="927"/>
  </r>
  <r>
    <x v="21"/>
    <x v="0"/>
    <x v="4"/>
    <x v="39"/>
    <x v="0"/>
    <s v="P016"/>
    <x v="4"/>
    <n v="28805"/>
    <n v="2234"/>
    <n v="5889.82"/>
    <n v="420"/>
    <n v="46131.45"/>
    <n v="7.76"/>
    <n v="18.8"/>
    <n v="2.64"/>
    <n v="14.02"/>
    <x v="928"/>
  </r>
  <r>
    <x v="21"/>
    <x v="0"/>
    <x v="0"/>
    <x v="20"/>
    <x v="3"/>
    <s v="P023"/>
    <x v="22"/>
    <n v="145940"/>
    <n v="11362"/>
    <n v="36336.699999999997"/>
    <n v="1429"/>
    <n v="272146.34999999998"/>
    <n v="7.79"/>
    <n v="12.58"/>
    <n v="3.2"/>
    <n v="25.43"/>
    <x v="929"/>
  </r>
  <r>
    <x v="21"/>
    <x v="0"/>
    <x v="1"/>
    <x v="43"/>
    <x v="0"/>
    <s v="P025"/>
    <x v="23"/>
    <n v="120365"/>
    <n v="1688"/>
    <n v="4222.13"/>
    <n v="309"/>
    <n v="29216.5"/>
    <n v="1.4"/>
    <n v="18.309999999999999"/>
    <n v="2.5"/>
    <n v="13.66"/>
    <x v="930"/>
  </r>
  <r>
    <x v="21"/>
    <x v="0"/>
    <x v="3"/>
    <x v="14"/>
    <x v="0"/>
    <s v="P007"/>
    <x v="7"/>
    <n v="129882"/>
    <n v="17194"/>
    <n v="28155.56"/>
    <n v="2640"/>
    <n v="182572.15"/>
    <n v="13.24"/>
    <n v="15.35"/>
    <n v="1.64"/>
    <n v="10.66"/>
    <x v="931"/>
  </r>
  <r>
    <x v="21"/>
    <x v="0"/>
    <x v="2"/>
    <x v="21"/>
    <x v="2"/>
    <s v="P006"/>
    <x v="17"/>
    <n v="38380"/>
    <n v="589"/>
    <n v="1374.77"/>
    <n v="46"/>
    <n v="8628.77"/>
    <n v="1.53"/>
    <n v="7.81"/>
    <n v="2.33"/>
    <n v="29.89"/>
    <x v="932"/>
  </r>
  <r>
    <x v="21"/>
    <x v="0"/>
    <x v="4"/>
    <x v="5"/>
    <x v="1"/>
    <s v="P030"/>
    <x v="15"/>
    <n v="28560"/>
    <n v="2701"/>
    <n v="8643.81"/>
    <n v="278"/>
    <n v="48502.6"/>
    <n v="9.4600000000000009"/>
    <n v="10.29"/>
    <n v="3.2"/>
    <n v="31.09"/>
    <x v="751"/>
  </r>
  <r>
    <x v="21"/>
    <x v="0"/>
    <x v="0"/>
    <x v="32"/>
    <x v="1"/>
    <s v="P012"/>
    <x v="5"/>
    <n v="102423"/>
    <n v="9822"/>
    <n v="20674.560000000001"/>
    <n v="1792"/>
    <n v="112159.6"/>
    <n v="9.59"/>
    <n v="18.239999999999998"/>
    <n v="2.1"/>
    <n v="11.54"/>
    <x v="933"/>
  </r>
  <r>
    <x v="21"/>
    <x v="0"/>
    <x v="4"/>
    <x v="42"/>
    <x v="1"/>
    <s v="P001"/>
    <x v="2"/>
    <n v="38910"/>
    <n v="2450"/>
    <n v="8663.32"/>
    <n v="305"/>
    <n v="44683.360000000001"/>
    <n v="6.3"/>
    <n v="12.45"/>
    <n v="3.54"/>
    <n v="28.4"/>
    <x v="203"/>
  </r>
  <r>
    <x v="21"/>
    <x v="0"/>
    <x v="0"/>
    <x v="5"/>
    <x v="2"/>
    <s v="P024"/>
    <x v="11"/>
    <n v="50033"/>
    <n v="6930"/>
    <n v="22775.58"/>
    <n v="1046"/>
    <n v="113645.37"/>
    <n v="13.85"/>
    <n v="15.09"/>
    <n v="3.29"/>
    <n v="21.77"/>
    <x v="934"/>
  </r>
  <r>
    <x v="21"/>
    <x v="0"/>
    <x v="1"/>
    <x v="12"/>
    <x v="3"/>
    <s v="P002"/>
    <x v="8"/>
    <n v="50345"/>
    <n v="4291"/>
    <n v="10568.06"/>
    <n v="286"/>
    <n v="49326.21"/>
    <n v="8.52"/>
    <n v="6.67"/>
    <n v="2.46"/>
    <n v="36.950000000000003"/>
    <x v="562"/>
  </r>
  <r>
    <x v="21"/>
    <x v="0"/>
    <x v="0"/>
    <x v="16"/>
    <x v="0"/>
    <s v="P021"/>
    <x v="16"/>
    <n v="83064"/>
    <n v="5070"/>
    <n v="21104.6"/>
    <n v="506"/>
    <n v="93008.09"/>
    <n v="6.1"/>
    <n v="9.98"/>
    <n v="4.16"/>
    <n v="41.71"/>
    <x v="754"/>
  </r>
  <r>
    <x v="21"/>
    <x v="0"/>
    <x v="4"/>
    <x v="9"/>
    <x v="1"/>
    <s v="P008"/>
    <x v="10"/>
    <n v="35918"/>
    <n v="1752"/>
    <n v="5829.28"/>
    <n v="256"/>
    <n v="22604.880000000001"/>
    <n v="4.88"/>
    <n v="14.61"/>
    <n v="3.33"/>
    <n v="22.77"/>
    <x v="154"/>
  </r>
  <r>
    <x v="21"/>
    <x v="0"/>
    <x v="0"/>
    <x v="29"/>
    <x v="0"/>
    <s v="P026"/>
    <x v="3"/>
    <n v="12248"/>
    <n v="557"/>
    <n v="1723.15"/>
    <n v="73"/>
    <n v="6392.65"/>
    <n v="4.55"/>
    <n v="13.11"/>
    <n v="3.09"/>
    <n v="23.6"/>
    <x v="935"/>
  </r>
  <r>
    <x v="21"/>
    <x v="0"/>
    <x v="3"/>
    <x v="8"/>
    <x v="2"/>
    <s v="P018"/>
    <x v="25"/>
    <n v="50935"/>
    <n v="2575"/>
    <n v="11308.01"/>
    <n v="218"/>
    <n v="38894.339999999997"/>
    <n v="5.0599999999999996"/>
    <n v="8.4700000000000006"/>
    <n v="4.3899999999999997"/>
    <n v="51.87"/>
    <x v="936"/>
  </r>
  <r>
    <x v="21"/>
    <x v="0"/>
    <x v="0"/>
    <x v="0"/>
    <x v="3"/>
    <s v="P007"/>
    <x v="7"/>
    <n v="60728"/>
    <n v="5653"/>
    <n v="22754.78"/>
    <n v="809"/>
    <n v="74509.16"/>
    <n v="9.31"/>
    <n v="14.31"/>
    <n v="4.03"/>
    <n v="28.13"/>
    <x v="937"/>
  </r>
  <r>
    <x v="21"/>
    <x v="0"/>
    <x v="3"/>
    <x v="14"/>
    <x v="0"/>
    <s v="P012"/>
    <x v="5"/>
    <n v="51465"/>
    <n v="4248"/>
    <n v="16966.73"/>
    <n v="863"/>
    <n v="49074.45"/>
    <n v="8.25"/>
    <n v="20.32"/>
    <n v="3.99"/>
    <n v="19.66"/>
    <x v="317"/>
  </r>
  <r>
    <x v="21"/>
    <x v="0"/>
    <x v="2"/>
    <x v="27"/>
    <x v="1"/>
    <s v="P005"/>
    <x v="27"/>
    <n v="119265"/>
    <n v="6390"/>
    <n v="24309.29"/>
    <n v="1009"/>
    <n v="68681.23"/>
    <n v="5.36"/>
    <n v="15.79"/>
    <n v="3.8"/>
    <n v="24.09"/>
    <x v="819"/>
  </r>
  <r>
    <x v="21"/>
    <x v="0"/>
    <x v="5"/>
    <x v="5"/>
    <x v="1"/>
    <s v="P027"/>
    <x v="18"/>
    <n v="82838"/>
    <n v="8879"/>
    <n v="30542.68"/>
    <n v="1762"/>
    <n v="85375.34"/>
    <n v="10.72"/>
    <n v="19.84"/>
    <n v="3.44"/>
    <n v="17.329999999999998"/>
    <x v="720"/>
  </r>
  <r>
    <x v="21"/>
    <x v="0"/>
    <x v="3"/>
    <x v="23"/>
    <x v="3"/>
    <s v="P027"/>
    <x v="18"/>
    <n v="63596"/>
    <n v="2921"/>
    <n v="6934.12"/>
    <n v="112"/>
    <n v="18414.91"/>
    <n v="4.59"/>
    <n v="3.83"/>
    <n v="2.37"/>
    <n v="61.91"/>
    <x v="938"/>
  </r>
  <r>
    <x v="21"/>
    <x v="0"/>
    <x v="1"/>
    <x v="13"/>
    <x v="2"/>
    <s v="P017"/>
    <x v="7"/>
    <n v="43458"/>
    <n v="729"/>
    <n v="3258.33"/>
    <n v="43"/>
    <n v="8502.91"/>
    <n v="1.68"/>
    <n v="5.9"/>
    <n v="4.47"/>
    <n v="75.78"/>
    <x v="939"/>
  </r>
  <r>
    <x v="21"/>
    <x v="0"/>
    <x v="3"/>
    <x v="1"/>
    <x v="0"/>
    <s v="P028"/>
    <x v="14"/>
    <n v="145177"/>
    <n v="3691"/>
    <n v="14748.54"/>
    <n v="237"/>
    <n v="38030.33"/>
    <n v="2.54"/>
    <n v="6.42"/>
    <n v="4"/>
    <n v="62.23"/>
    <x v="104"/>
  </r>
  <r>
    <x v="21"/>
    <x v="0"/>
    <x v="5"/>
    <x v="26"/>
    <x v="2"/>
    <s v="P012"/>
    <x v="5"/>
    <n v="9873"/>
    <n v="848"/>
    <n v="2807.38"/>
    <n v="140"/>
    <n v="7121.25"/>
    <n v="8.59"/>
    <n v="16.510000000000002"/>
    <n v="3.31"/>
    <n v="20.05"/>
    <x v="45"/>
  </r>
  <r>
    <x v="21"/>
    <x v="0"/>
    <x v="5"/>
    <x v="3"/>
    <x v="3"/>
    <s v="P017"/>
    <x v="7"/>
    <n v="62797"/>
    <n v="7699"/>
    <n v="5139.97"/>
    <n v="416"/>
    <n v="11759.17"/>
    <n v="12.26"/>
    <n v="5.4"/>
    <n v="0.67"/>
    <n v="12.36"/>
    <x v="320"/>
  </r>
  <r>
    <x v="21"/>
    <x v="0"/>
    <x v="3"/>
    <x v="0"/>
    <x v="2"/>
    <s v="P006"/>
    <x v="17"/>
    <n v="75220"/>
    <n v="5894"/>
    <n v="11990.93"/>
    <n v="310"/>
    <n v="26740.04"/>
    <n v="7.84"/>
    <n v="5.26"/>
    <n v="2.0299999999999998"/>
    <n v="38.68"/>
    <x v="477"/>
  </r>
  <r>
    <x v="21"/>
    <x v="0"/>
    <x v="1"/>
    <x v="5"/>
    <x v="0"/>
    <s v="P017"/>
    <x v="7"/>
    <n v="71358"/>
    <n v="4432"/>
    <n v="13606.48"/>
    <n v="222"/>
    <n v="29588.12"/>
    <n v="6.21"/>
    <n v="5.01"/>
    <n v="3.07"/>
    <n v="61.29"/>
    <x v="266"/>
  </r>
  <r>
    <x v="21"/>
    <x v="0"/>
    <x v="2"/>
    <x v="18"/>
    <x v="3"/>
    <s v="P014"/>
    <x v="6"/>
    <n v="122065"/>
    <n v="12951"/>
    <n v="56115.360000000001"/>
    <n v="2009"/>
    <n v="117930.59"/>
    <n v="10.61"/>
    <n v="15.51"/>
    <n v="4.33"/>
    <n v="27.93"/>
    <x v="522"/>
  </r>
  <r>
    <x v="21"/>
    <x v="0"/>
    <x v="5"/>
    <x v="48"/>
    <x v="3"/>
    <s v="P004"/>
    <x v="9"/>
    <n v="75778"/>
    <n v="7176"/>
    <n v="26281.68"/>
    <n v="678"/>
    <n v="54569.95"/>
    <n v="9.4700000000000006"/>
    <n v="9.4499999999999993"/>
    <n v="3.66"/>
    <n v="38.76"/>
    <x v="48"/>
  </r>
  <r>
    <x v="21"/>
    <x v="0"/>
    <x v="5"/>
    <x v="20"/>
    <x v="3"/>
    <s v="P002"/>
    <x v="8"/>
    <n v="1064"/>
    <n v="154"/>
    <n v="615.35"/>
    <n v="12"/>
    <n v="1246.8699999999999"/>
    <n v="14.47"/>
    <n v="7.79"/>
    <n v="4"/>
    <n v="51.28"/>
    <x v="50"/>
  </r>
  <r>
    <x v="21"/>
    <x v="0"/>
    <x v="4"/>
    <x v="13"/>
    <x v="2"/>
    <s v="P008"/>
    <x v="10"/>
    <n v="94474"/>
    <n v="9917"/>
    <n v="42656.46"/>
    <n v="508"/>
    <n v="85109.93"/>
    <n v="10.5"/>
    <n v="5.12"/>
    <n v="4.3"/>
    <n v="83.97"/>
    <x v="322"/>
  </r>
  <r>
    <x v="21"/>
    <x v="0"/>
    <x v="4"/>
    <x v="11"/>
    <x v="2"/>
    <s v="P028"/>
    <x v="14"/>
    <n v="42694"/>
    <n v="1348"/>
    <n v="4467.1400000000003"/>
    <n v="80"/>
    <n v="8825.4599999999991"/>
    <n v="3.16"/>
    <n v="5.93"/>
    <n v="3.31"/>
    <n v="55.84"/>
    <x v="51"/>
  </r>
  <r>
    <x v="21"/>
    <x v="0"/>
    <x v="1"/>
    <x v="43"/>
    <x v="2"/>
    <s v="P006"/>
    <x v="17"/>
    <n v="117158"/>
    <n v="10749"/>
    <n v="5664.5"/>
    <n v="883"/>
    <n v="10062.65"/>
    <n v="9.17"/>
    <n v="8.2100000000000009"/>
    <n v="0.53"/>
    <n v="6.42"/>
    <x v="269"/>
  </r>
  <r>
    <x v="21"/>
    <x v="0"/>
    <x v="4"/>
    <x v="13"/>
    <x v="2"/>
    <s v="P006"/>
    <x v="17"/>
    <n v="75174"/>
    <n v="7440"/>
    <n v="30682.44"/>
    <n v="812"/>
    <n v="53843.68"/>
    <n v="9.9"/>
    <n v="10.91"/>
    <n v="4.12"/>
    <n v="37.79"/>
    <x v="940"/>
  </r>
  <r>
    <x v="21"/>
    <x v="0"/>
    <x v="3"/>
    <x v="7"/>
    <x v="2"/>
    <s v="P005"/>
    <x v="27"/>
    <n v="82817"/>
    <n v="3817"/>
    <n v="11544.02"/>
    <n v="555"/>
    <n v="19382.87"/>
    <n v="4.6100000000000003"/>
    <n v="14.54"/>
    <n v="3.02"/>
    <n v="20.8"/>
    <x v="324"/>
  </r>
  <r>
    <x v="21"/>
    <x v="0"/>
    <x v="2"/>
    <x v="35"/>
    <x v="0"/>
    <s v="P007"/>
    <x v="7"/>
    <n v="19700"/>
    <n v="2036"/>
    <n v="1800.43"/>
    <n v="95"/>
    <n v="2946.23"/>
    <n v="10.34"/>
    <n v="4.67"/>
    <n v="0.88"/>
    <n v="18.95"/>
    <x v="721"/>
  </r>
  <r>
    <x v="21"/>
    <x v="0"/>
    <x v="3"/>
    <x v="26"/>
    <x v="3"/>
    <s v="P025"/>
    <x v="23"/>
    <n v="103315"/>
    <n v="13263"/>
    <n v="30235.89"/>
    <n v="458"/>
    <n v="46461.5"/>
    <n v="12.84"/>
    <n v="3.45"/>
    <n v="2.2799999999999998"/>
    <n v="66.02"/>
    <x v="384"/>
  </r>
  <r>
    <x v="21"/>
    <x v="0"/>
    <x v="5"/>
    <x v="23"/>
    <x v="2"/>
    <s v="P001"/>
    <x v="2"/>
    <n v="45542"/>
    <n v="5681"/>
    <n v="21078.43"/>
    <n v="1017"/>
    <n v="30826.25"/>
    <n v="12.47"/>
    <n v="17.899999999999999"/>
    <n v="3.71"/>
    <n v="20.73"/>
    <x v="822"/>
  </r>
  <r>
    <x v="21"/>
    <x v="0"/>
    <x v="3"/>
    <x v="5"/>
    <x v="3"/>
    <s v="P002"/>
    <x v="8"/>
    <n v="56009"/>
    <n v="3427"/>
    <n v="9984.9"/>
    <n v="139"/>
    <n v="14422.63"/>
    <n v="6.12"/>
    <n v="4.0599999999999996"/>
    <n v="2.91"/>
    <n v="71.83"/>
    <x v="386"/>
  </r>
  <r>
    <x v="21"/>
    <x v="0"/>
    <x v="5"/>
    <x v="8"/>
    <x v="0"/>
    <s v="P030"/>
    <x v="15"/>
    <n v="123684"/>
    <n v="10945"/>
    <n v="48058.93"/>
    <n v="384"/>
    <n v="56430.87"/>
    <n v="8.85"/>
    <n v="3.51"/>
    <n v="4.3899999999999997"/>
    <n v="125.15"/>
    <x v="109"/>
  </r>
  <r>
    <x v="21"/>
    <x v="0"/>
    <x v="2"/>
    <x v="13"/>
    <x v="3"/>
    <s v="P013"/>
    <x v="20"/>
    <n v="142991"/>
    <n v="15050"/>
    <n v="39739.94"/>
    <n v="1537"/>
    <n v="46575.61"/>
    <n v="10.53"/>
    <n v="10.210000000000001"/>
    <n v="2.64"/>
    <n v="25.86"/>
    <x v="109"/>
  </r>
  <r>
    <x v="21"/>
    <x v="0"/>
    <x v="5"/>
    <x v="23"/>
    <x v="1"/>
    <s v="P016"/>
    <x v="4"/>
    <n v="49271"/>
    <n v="6452"/>
    <n v="5248.12"/>
    <n v="486"/>
    <n v="4711.84"/>
    <n v="13.09"/>
    <n v="7.53"/>
    <n v="0.81"/>
    <n v="10.8"/>
    <x v="330"/>
  </r>
  <r>
    <x v="21"/>
    <x v="0"/>
    <x v="1"/>
    <x v="30"/>
    <x v="2"/>
    <s v="P026"/>
    <x v="3"/>
    <n v="71395"/>
    <n v="5658"/>
    <n v="24085.14"/>
    <n v="221"/>
    <n v="16284.39"/>
    <n v="7.92"/>
    <n v="3.91"/>
    <n v="4.26"/>
    <n v="108.98"/>
    <x v="941"/>
  </r>
  <r>
    <x v="21"/>
    <x v="0"/>
    <x v="0"/>
    <x v="26"/>
    <x v="2"/>
    <s v="P004"/>
    <x v="9"/>
    <n v="20179"/>
    <n v="1411"/>
    <n v="6063.58"/>
    <n v="167"/>
    <n v="3394.91"/>
    <n v="6.99"/>
    <n v="11.84"/>
    <n v="4.3"/>
    <n v="36.31"/>
    <x v="176"/>
  </r>
  <r>
    <x v="21"/>
    <x v="0"/>
    <x v="3"/>
    <x v="4"/>
    <x v="2"/>
    <s v="P025"/>
    <x v="23"/>
    <n v="113876"/>
    <n v="11129"/>
    <n v="34738.550000000003"/>
    <n v="1209"/>
    <n v="16549.45"/>
    <n v="9.77"/>
    <n v="10.86"/>
    <n v="3.12"/>
    <n v="28.73"/>
    <x v="393"/>
  </r>
  <r>
    <x v="21"/>
    <x v="0"/>
    <x v="2"/>
    <x v="0"/>
    <x v="1"/>
    <s v="P013"/>
    <x v="20"/>
    <n v="148242"/>
    <n v="9868"/>
    <n v="30984.76"/>
    <n v="1543"/>
    <n v="14605.86"/>
    <n v="6.66"/>
    <n v="15.64"/>
    <n v="3.14"/>
    <n v="20.079999999999998"/>
    <x v="652"/>
  </r>
  <r>
    <x v="21"/>
    <x v="0"/>
    <x v="0"/>
    <x v="43"/>
    <x v="3"/>
    <s v="P003"/>
    <x v="0"/>
    <n v="22924"/>
    <n v="944"/>
    <n v="3162.97"/>
    <n v="33"/>
    <n v="1013.47"/>
    <n v="4.12"/>
    <n v="3.5"/>
    <n v="3.35"/>
    <n v="95.85"/>
    <x v="792"/>
  </r>
  <r>
    <x v="21"/>
    <x v="0"/>
    <x v="4"/>
    <x v="14"/>
    <x v="3"/>
    <s v="P023"/>
    <x v="22"/>
    <n v="14595"/>
    <n v="873"/>
    <n v="3076.76"/>
    <n v="113"/>
    <n v="855.04"/>
    <n v="5.98"/>
    <n v="12.94"/>
    <n v="3.52"/>
    <n v="27.23"/>
    <x v="621"/>
  </r>
  <r>
    <x v="21"/>
    <x v="0"/>
    <x v="5"/>
    <x v="12"/>
    <x v="1"/>
    <s v="P030"/>
    <x v="15"/>
    <n v="53372"/>
    <n v="3501"/>
    <n v="7224.01"/>
    <n v="162"/>
    <n v="922.66"/>
    <n v="6.56"/>
    <n v="4.63"/>
    <n v="2.06"/>
    <n v="44.59"/>
    <x v="942"/>
  </r>
  <r>
    <x v="22"/>
    <x v="0"/>
    <x v="2"/>
    <x v="45"/>
    <x v="0"/>
    <s v="P018"/>
    <x v="25"/>
    <n v="24670"/>
    <n v="3187"/>
    <n v="2742.55"/>
    <n v="650"/>
    <n v="119885.89"/>
    <n v="12.92"/>
    <n v="20.399999999999999"/>
    <n v="0.86"/>
    <n v="4.22"/>
    <x v="943"/>
  </r>
  <r>
    <x v="22"/>
    <x v="0"/>
    <x v="5"/>
    <x v="40"/>
    <x v="2"/>
    <s v="P011"/>
    <x v="21"/>
    <n v="105827"/>
    <n v="5607"/>
    <n v="2943.94"/>
    <n v="1050"/>
    <n v="105887.13"/>
    <n v="5.3"/>
    <n v="18.73"/>
    <n v="0.53"/>
    <n v="2.8"/>
    <x v="944"/>
  </r>
  <r>
    <x v="22"/>
    <x v="0"/>
    <x v="0"/>
    <x v="21"/>
    <x v="3"/>
    <s v="P009"/>
    <x v="9"/>
    <n v="52320"/>
    <n v="1042"/>
    <n v="693.5"/>
    <n v="174"/>
    <n v="22596.81"/>
    <n v="1.99"/>
    <n v="16.7"/>
    <n v="0.67"/>
    <n v="3.99"/>
    <x v="945"/>
  </r>
  <r>
    <x v="22"/>
    <x v="0"/>
    <x v="2"/>
    <x v="47"/>
    <x v="1"/>
    <s v="P009"/>
    <x v="9"/>
    <n v="137519"/>
    <n v="2376"/>
    <n v="2201.36"/>
    <n v="378"/>
    <n v="64062.91"/>
    <n v="1.73"/>
    <n v="15.91"/>
    <n v="0.93"/>
    <n v="5.82"/>
    <x v="946"/>
  </r>
  <r>
    <x v="22"/>
    <x v="0"/>
    <x v="1"/>
    <x v="14"/>
    <x v="2"/>
    <s v="P020"/>
    <x v="13"/>
    <n v="141611"/>
    <n v="4221"/>
    <n v="3648.2"/>
    <n v="583"/>
    <n v="100893.72"/>
    <n v="2.98"/>
    <n v="13.81"/>
    <n v="0.86"/>
    <n v="6.26"/>
    <x v="947"/>
  </r>
  <r>
    <x v="22"/>
    <x v="0"/>
    <x v="5"/>
    <x v="35"/>
    <x v="2"/>
    <s v="P028"/>
    <x v="14"/>
    <n v="141755"/>
    <n v="14153"/>
    <n v="22473.19"/>
    <n v="3079"/>
    <n v="585889.26"/>
    <n v="9.98"/>
    <n v="21.76"/>
    <n v="1.59"/>
    <n v="7.3"/>
    <x v="948"/>
  </r>
  <r>
    <x v="22"/>
    <x v="0"/>
    <x v="1"/>
    <x v="38"/>
    <x v="2"/>
    <s v="P011"/>
    <x v="21"/>
    <n v="100379"/>
    <n v="2939"/>
    <n v="2435.63"/>
    <n v="443"/>
    <n v="63243.91"/>
    <n v="2.93"/>
    <n v="15.07"/>
    <n v="0.83"/>
    <n v="5.5"/>
    <x v="893"/>
  </r>
  <r>
    <x v="22"/>
    <x v="0"/>
    <x v="0"/>
    <x v="32"/>
    <x v="1"/>
    <s v="P027"/>
    <x v="18"/>
    <n v="55907"/>
    <n v="8244"/>
    <n v="5493.75"/>
    <n v="1318"/>
    <n v="123328.88"/>
    <n v="14.75"/>
    <n v="15.99"/>
    <n v="0.67"/>
    <n v="4.17"/>
    <x v="949"/>
  </r>
  <r>
    <x v="22"/>
    <x v="0"/>
    <x v="3"/>
    <x v="20"/>
    <x v="1"/>
    <s v="P027"/>
    <x v="18"/>
    <n v="27410"/>
    <n v="1741"/>
    <n v="2179.34"/>
    <n v="266"/>
    <n v="46518.47"/>
    <n v="6.35"/>
    <n v="15.28"/>
    <n v="1.25"/>
    <n v="8.19"/>
    <x v="950"/>
  </r>
  <r>
    <x v="22"/>
    <x v="0"/>
    <x v="0"/>
    <x v="31"/>
    <x v="0"/>
    <s v="P010"/>
    <x v="12"/>
    <n v="75751"/>
    <n v="2229"/>
    <n v="1307.0999999999999"/>
    <n v="157"/>
    <n v="24626.47"/>
    <n v="2.94"/>
    <n v="7.04"/>
    <n v="0.59"/>
    <n v="8.33"/>
    <x v="951"/>
  </r>
  <r>
    <x v="22"/>
    <x v="0"/>
    <x v="4"/>
    <x v="19"/>
    <x v="1"/>
    <s v="P004"/>
    <x v="9"/>
    <n v="34406"/>
    <n v="4323"/>
    <n v="6378.49"/>
    <n v="856"/>
    <n v="119701.71"/>
    <n v="12.56"/>
    <n v="19.8"/>
    <n v="1.48"/>
    <n v="7.45"/>
    <x v="952"/>
  </r>
  <r>
    <x v="22"/>
    <x v="0"/>
    <x v="3"/>
    <x v="0"/>
    <x v="2"/>
    <s v="P002"/>
    <x v="8"/>
    <n v="114812"/>
    <n v="7457"/>
    <n v="15933.39"/>
    <n v="1219"/>
    <n v="230196.62"/>
    <n v="6.49"/>
    <n v="16.350000000000001"/>
    <n v="2.14"/>
    <n v="13.07"/>
    <x v="953"/>
  </r>
  <r>
    <x v="22"/>
    <x v="0"/>
    <x v="0"/>
    <x v="8"/>
    <x v="1"/>
    <s v="P014"/>
    <x v="6"/>
    <n v="92567"/>
    <n v="8145"/>
    <n v="13980.08"/>
    <n v="1333"/>
    <n v="176853.34"/>
    <n v="8.8000000000000007"/>
    <n v="16.37"/>
    <n v="1.72"/>
    <n v="10.49"/>
    <x v="954"/>
  </r>
  <r>
    <x v="22"/>
    <x v="0"/>
    <x v="3"/>
    <x v="36"/>
    <x v="0"/>
    <s v="P010"/>
    <x v="12"/>
    <n v="106384"/>
    <n v="9678"/>
    <n v="8662.07"/>
    <n v="889"/>
    <n v="102040.66"/>
    <n v="9.1"/>
    <n v="9.19"/>
    <n v="0.9"/>
    <n v="9.74"/>
    <x v="955"/>
  </r>
  <r>
    <x v="22"/>
    <x v="0"/>
    <x v="0"/>
    <x v="16"/>
    <x v="0"/>
    <s v="P028"/>
    <x v="14"/>
    <n v="24123"/>
    <n v="417"/>
    <n v="1148.3"/>
    <n v="88"/>
    <n v="13260.97"/>
    <n v="1.73"/>
    <n v="21.1"/>
    <n v="2.75"/>
    <n v="13.05"/>
    <x v="956"/>
  </r>
  <r>
    <x v="22"/>
    <x v="0"/>
    <x v="1"/>
    <x v="13"/>
    <x v="0"/>
    <s v="P001"/>
    <x v="2"/>
    <n v="148169"/>
    <n v="12637"/>
    <n v="33121.449999999997"/>
    <n v="2208"/>
    <n v="369976.33"/>
    <n v="8.5299999999999994"/>
    <n v="17.47"/>
    <n v="2.62"/>
    <n v="15"/>
    <x v="957"/>
  </r>
  <r>
    <x v="22"/>
    <x v="0"/>
    <x v="5"/>
    <x v="6"/>
    <x v="3"/>
    <s v="P029"/>
    <x v="1"/>
    <n v="124650"/>
    <n v="8652"/>
    <n v="14498.34"/>
    <n v="1630"/>
    <n v="155676.65"/>
    <n v="6.94"/>
    <n v="18.84"/>
    <n v="1.68"/>
    <n v="8.89"/>
    <x v="958"/>
  </r>
  <r>
    <x v="22"/>
    <x v="0"/>
    <x v="0"/>
    <x v="13"/>
    <x v="0"/>
    <s v="P028"/>
    <x v="14"/>
    <n v="31650"/>
    <n v="1753"/>
    <n v="3339.53"/>
    <n v="204"/>
    <n v="35410.129999999997"/>
    <n v="5.54"/>
    <n v="11.64"/>
    <n v="1.91"/>
    <n v="16.37"/>
    <x v="959"/>
  </r>
  <r>
    <x v="22"/>
    <x v="0"/>
    <x v="2"/>
    <x v="18"/>
    <x v="3"/>
    <s v="P012"/>
    <x v="5"/>
    <n v="91027"/>
    <n v="6406"/>
    <n v="23236.27"/>
    <n v="1330"/>
    <n v="223543.17"/>
    <n v="7.04"/>
    <n v="20.76"/>
    <n v="3.63"/>
    <n v="17.47"/>
    <x v="415"/>
  </r>
  <r>
    <x v="22"/>
    <x v="0"/>
    <x v="3"/>
    <x v="5"/>
    <x v="2"/>
    <s v="P020"/>
    <x v="13"/>
    <n v="100329"/>
    <n v="1559"/>
    <n v="4259.43"/>
    <n v="212"/>
    <n v="36198"/>
    <n v="1.55"/>
    <n v="13.6"/>
    <n v="2.73"/>
    <n v="20.09"/>
    <x v="241"/>
  </r>
  <r>
    <x v="22"/>
    <x v="0"/>
    <x v="0"/>
    <x v="9"/>
    <x v="1"/>
    <s v="P022"/>
    <x v="19"/>
    <n v="37370"/>
    <n v="2285"/>
    <n v="7638.4"/>
    <n v="416"/>
    <n v="63186.53"/>
    <n v="6.11"/>
    <n v="18.21"/>
    <n v="3.34"/>
    <n v="18.36"/>
    <x v="632"/>
  </r>
  <r>
    <x v="22"/>
    <x v="0"/>
    <x v="3"/>
    <x v="19"/>
    <x v="3"/>
    <s v="P012"/>
    <x v="5"/>
    <n v="40211"/>
    <n v="2080"/>
    <n v="4567.24"/>
    <n v="183"/>
    <n v="36062.51"/>
    <n v="5.17"/>
    <n v="8.8000000000000007"/>
    <n v="2.2000000000000002"/>
    <n v="24.96"/>
    <x v="960"/>
  </r>
  <r>
    <x v="22"/>
    <x v="0"/>
    <x v="1"/>
    <x v="49"/>
    <x v="2"/>
    <s v="P009"/>
    <x v="9"/>
    <n v="144748"/>
    <n v="11068"/>
    <n v="22773.38"/>
    <n v="1448"/>
    <n v="175281.38"/>
    <n v="7.65"/>
    <n v="13.08"/>
    <n v="2.06"/>
    <n v="15.73"/>
    <x v="418"/>
  </r>
  <r>
    <x v="22"/>
    <x v="0"/>
    <x v="2"/>
    <x v="49"/>
    <x v="2"/>
    <s v="P020"/>
    <x v="13"/>
    <n v="140229"/>
    <n v="15742"/>
    <n v="64835.22"/>
    <n v="3245"/>
    <n v="491293.33"/>
    <n v="11.23"/>
    <n v="20.61"/>
    <n v="4.12"/>
    <n v="19.98"/>
    <x v="878"/>
  </r>
  <r>
    <x v="22"/>
    <x v="0"/>
    <x v="0"/>
    <x v="30"/>
    <x v="2"/>
    <s v="P005"/>
    <x v="27"/>
    <n v="58775"/>
    <n v="4944"/>
    <n v="11151.58"/>
    <n v="971"/>
    <n v="80346.25"/>
    <n v="8.41"/>
    <n v="19.64"/>
    <n v="2.2599999999999998"/>
    <n v="11.48"/>
    <x v="244"/>
  </r>
  <r>
    <x v="22"/>
    <x v="0"/>
    <x v="1"/>
    <x v="49"/>
    <x v="0"/>
    <s v="P023"/>
    <x v="22"/>
    <n v="13056"/>
    <n v="1301"/>
    <n v="5525.41"/>
    <n v="254"/>
    <n v="39213.19"/>
    <n v="9.9600000000000009"/>
    <n v="19.52"/>
    <n v="4.25"/>
    <n v="21.75"/>
    <x v="782"/>
  </r>
  <r>
    <x v="22"/>
    <x v="0"/>
    <x v="5"/>
    <x v="8"/>
    <x v="2"/>
    <s v="P021"/>
    <x v="16"/>
    <n v="101245"/>
    <n v="14518"/>
    <n v="56523.15"/>
    <n v="2771"/>
    <n v="371069.23"/>
    <n v="14.34"/>
    <n v="19.09"/>
    <n v="3.89"/>
    <n v="20.399999999999999"/>
    <x v="303"/>
  </r>
  <r>
    <x v="22"/>
    <x v="0"/>
    <x v="3"/>
    <x v="28"/>
    <x v="0"/>
    <s v="P029"/>
    <x v="1"/>
    <n v="142142"/>
    <n v="2435"/>
    <n v="3702.61"/>
    <n v="210"/>
    <n v="24012.43"/>
    <n v="1.71"/>
    <n v="8.6199999999999992"/>
    <n v="1.52"/>
    <n v="17.63"/>
    <x v="961"/>
  </r>
  <r>
    <x v="22"/>
    <x v="0"/>
    <x v="2"/>
    <x v="10"/>
    <x v="0"/>
    <s v="P014"/>
    <x v="6"/>
    <n v="3598"/>
    <n v="413"/>
    <n v="1305.19"/>
    <n v="53"/>
    <n v="8447.34"/>
    <n v="11.48"/>
    <n v="12.83"/>
    <n v="3.16"/>
    <n v="24.63"/>
    <x v="508"/>
  </r>
  <r>
    <x v="22"/>
    <x v="0"/>
    <x v="2"/>
    <x v="7"/>
    <x v="1"/>
    <s v="P003"/>
    <x v="0"/>
    <n v="53508"/>
    <n v="5459"/>
    <n v="17049.259999999998"/>
    <n v="726"/>
    <n v="109278.15"/>
    <n v="10.199999999999999"/>
    <n v="13.3"/>
    <n v="3.12"/>
    <n v="23.48"/>
    <x v="245"/>
  </r>
  <r>
    <x v="22"/>
    <x v="0"/>
    <x v="3"/>
    <x v="7"/>
    <x v="0"/>
    <s v="P028"/>
    <x v="14"/>
    <n v="29044"/>
    <n v="3146"/>
    <n v="9448.39"/>
    <n v="325"/>
    <n v="59235.47"/>
    <n v="10.83"/>
    <n v="10.33"/>
    <n v="3"/>
    <n v="29.07"/>
    <x v="246"/>
  </r>
  <r>
    <x v="22"/>
    <x v="0"/>
    <x v="3"/>
    <x v="10"/>
    <x v="0"/>
    <s v="P029"/>
    <x v="1"/>
    <n v="87593"/>
    <n v="12055"/>
    <n v="38156.589999999997"/>
    <n v="1286"/>
    <n v="222689.13"/>
    <n v="13.76"/>
    <n v="10.67"/>
    <n v="3.17"/>
    <n v="29.67"/>
    <x v="962"/>
  </r>
  <r>
    <x v="22"/>
    <x v="0"/>
    <x v="0"/>
    <x v="43"/>
    <x v="0"/>
    <s v="P028"/>
    <x v="14"/>
    <n v="9570"/>
    <n v="1029"/>
    <n v="3858.38"/>
    <n v="199"/>
    <n v="21577.84"/>
    <n v="10.75"/>
    <n v="19.34"/>
    <n v="3.75"/>
    <n v="19.39"/>
    <x v="250"/>
  </r>
  <r>
    <x v="22"/>
    <x v="0"/>
    <x v="2"/>
    <x v="46"/>
    <x v="2"/>
    <s v="P030"/>
    <x v="15"/>
    <n v="61173"/>
    <n v="7367"/>
    <n v="32950.720000000001"/>
    <n v="1224"/>
    <n v="180022.02"/>
    <n v="12.04"/>
    <n v="16.61"/>
    <n v="4.47"/>
    <n v="26.92"/>
    <x v="963"/>
  </r>
  <r>
    <x v="22"/>
    <x v="0"/>
    <x v="4"/>
    <x v="4"/>
    <x v="1"/>
    <s v="P027"/>
    <x v="18"/>
    <n v="119777"/>
    <n v="14554"/>
    <n v="18678"/>
    <n v="1894"/>
    <n v="98362.16"/>
    <n v="12.15"/>
    <n v="13.01"/>
    <n v="1.28"/>
    <n v="9.86"/>
    <x v="752"/>
  </r>
  <r>
    <x v="22"/>
    <x v="0"/>
    <x v="5"/>
    <x v="7"/>
    <x v="2"/>
    <s v="P012"/>
    <x v="5"/>
    <n v="19157"/>
    <n v="1994"/>
    <n v="1718.58"/>
    <n v="237"/>
    <n v="8994.61"/>
    <n v="10.41"/>
    <n v="11.89"/>
    <n v="0.86"/>
    <n v="7.25"/>
    <x v="964"/>
  </r>
  <r>
    <x v="22"/>
    <x v="0"/>
    <x v="3"/>
    <x v="47"/>
    <x v="1"/>
    <s v="P020"/>
    <x v="13"/>
    <n v="94543"/>
    <n v="8818"/>
    <n v="18414.689999999999"/>
    <n v="1058"/>
    <n v="90809.79"/>
    <n v="9.33"/>
    <n v="12"/>
    <n v="2.09"/>
    <n v="17.41"/>
    <x v="33"/>
  </r>
  <r>
    <x v="22"/>
    <x v="0"/>
    <x v="4"/>
    <x v="41"/>
    <x v="1"/>
    <s v="P013"/>
    <x v="20"/>
    <n v="8732"/>
    <n v="1293"/>
    <n v="5042.21"/>
    <n v="134"/>
    <n v="24550.639999999999"/>
    <n v="14.81"/>
    <n v="10.36"/>
    <n v="3.9"/>
    <n v="37.630000000000003"/>
    <x v="89"/>
  </r>
  <r>
    <x v="22"/>
    <x v="0"/>
    <x v="4"/>
    <x v="17"/>
    <x v="2"/>
    <s v="P011"/>
    <x v="21"/>
    <n v="36777"/>
    <n v="2321"/>
    <n v="4785.7700000000004"/>
    <n v="112"/>
    <n v="21864.71"/>
    <n v="6.31"/>
    <n v="4.83"/>
    <n v="2.06"/>
    <n v="42.73"/>
    <x v="309"/>
  </r>
  <r>
    <x v="22"/>
    <x v="0"/>
    <x v="0"/>
    <x v="26"/>
    <x v="2"/>
    <s v="P026"/>
    <x v="3"/>
    <n v="47661"/>
    <n v="1726"/>
    <n v="3944.54"/>
    <n v="240"/>
    <n v="16447.43"/>
    <n v="3.62"/>
    <n v="13.9"/>
    <n v="2.29"/>
    <n v="16.440000000000001"/>
    <x v="965"/>
  </r>
  <r>
    <x v="22"/>
    <x v="0"/>
    <x v="4"/>
    <x v="19"/>
    <x v="3"/>
    <s v="P024"/>
    <x v="11"/>
    <n v="144583"/>
    <n v="5675"/>
    <n v="23405.79"/>
    <n v="712"/>
    <n v="94658.07"/>
    <n v="3.93"/>
    <n v="12.55"/>
    <n v="4.12"/>
    <n v="32.869999999999997"/>
    <x v="312"/>
  </r>
  <r>
    <x v="22"/>
    <x v="0"/>
    <x v="0"/>
    <x v="29"/>
    <x v="2"/>
    <s v="P018"/>
    <x v="25"/>
    <n v="31338"/>
    <n v="2400"/>
    <n v="10053.790000000001"/>
    <n v="315"/>
    <n v="39492.660000000003"/>
    <n v="7.66"/>
    <n v="13.12"/>
    <n v="4.1900000000000004"/>
    <n v="31.92"/>
    <x v="717"/>
  </r>
  <r>
    <x v="22"/>
    <x v="0"/>
    <x v="0"/>
    <x v="6"/>
    <x v="0"/>
    <s v="P007"/>
    <x v="7"/>
    <n v="29186"/>
    <n v="3449"/>
    <n v="8855.7999999999993"/>
    <n v="182"/>
    <n v="34052.99"/>
    <n v="11.82"/>
    <n v="5.28"/>
    <n v="2.57"/>
    <n v="48.66"/>
    <x v="966"/>
  </r>
  <r>
    <x v="22"/>
    <x v="0"/>
    <x v="3"/>
    <x v="2"/>
    <x v="2"/>
    <s v="P016"/>
    <x v="4"/>
    <n v="122348"/>
    <n v="10575"/>
    <n v="34268.44"/>
    <n v="1386"/>
    <n v="124291.15"/>
    <n v="8.64"/>
    <n v="13.11"/>
    <n v="3.24"/>
    <n v="24.72"/>
    <x v="567"/>
  </r>
  <r>
    <x v="22"/>
    <x v="0"/>
    <x v="2"/>
    <x v="12"/>
    <x v="0"/>
    <s v="P019"/>
    <x v="24"/>
    <n v="115576"/>
    <n v="8736"/>
    <n v="31728.57"/>
    <n v="735"/>
    <n v="110563.46"/>
    <n v="7.56"/>
    <n v="8.41"/>
    <n v="3.63"/>
    <n v="43.17"/>
    <x v="518"/>
  </r>
  <r>
    <x v="22"/>
    <x v="0"/>
    <x v="1"/>
    <x v="3"/>
    <x v="0"/>
    <s v="P006"/>
    <x v="17"/>
    <n v="136077"/>
    <n v="16864"/>
    <n v="51601.53"/>
    <n v="1848"/>
    <n v="174295.19"/>
    <n v="12.39"/>
    <n v="10.96"/>
    <n v="3.06"/>
    <n v="27.92"/>
    <x v="520"/>
  </r>
  <r>
    <x v="22"/>
    <x v="0"/>
    <x v="1"/>
    <x v="36"/>
    <x v="0"/>
    <s v="P019"/>
    <x v="24"/>
    <n v="82693"/>
    <n v="9659"/>
    <n v="29789.01"/>
    <n v="567"/>
    <n v="99677.01"/>
    <n v="11.68"/>
    <n v="5.87"/>
    <n v="3.08"/>
    <n v="52.54"/>
    <x v="967"/>
  </r>
  <r>
    <x v="22"/>
    <x v="0"/>
    <x v="1"/>
    <x v="17"/>
    <x v="2"/>
    <s v="P029"/>
    <x v="1"/>
    <n v="64550"/>
    <n v="481"/>
    <n v="1986.15"/>
    <n v="39"/>
    <n v="6428.64"/>
    <n v="0.75"/>
    <n v="8.11"/>
    <n v="4.13"/>
    <n v="50.93"/>
    <x v="968"/>
  </r>
  <r>
    <x v="22"/>
    <x v="0"/>
    <x v="5"/>
    <x v="40"/>
    <x v="1"/>
    <s v="P020"/>
    <x v="13"/>
    <n v="20490"/>
    <n v="2385"/>
    <n v="9435.77"/>
    <n v="226"/>
    <n v="30233.67"/>
    <n v="11.64"/>
    <n v="9.48"/>
    <n v="3.96"/>
    <n v="41.75"/>
    <x v="41"/>
  </r>
  <r>
    <x v="22"/>
    <x v="0"/>
    <x v="1"/>
    <x v="1"/>
    <x v="2"/>
    <s v="P025"/>
    <x v="23"/>
    <n v="104993"/>
    <n v="2237"/>
    <n v="7644.44"/>
    <n v="184"/>
    <n v="23851.19"/>
    <n v="2.13"/>
    <n v="8.23"/>
    <n v="3.42"/>
    <n v="41.55"/>
    <x v="100"/>
  </r>
  <r>
    <x v="22"/>
    <x v="0"/>
    <x v="5"/>
    <x v="13"/>
    <x v="2"/>
    <s v="P026"/>
    <x v="3"/>
    <n v="73212"/>
    <n v="9500"/>
    <n v="35592.239999999998"/>
    <n v="1667"/>
    <n v="108901.13"/>
    <n v="12.98"/>
    <n v="17.55"/>
    <n v="3.75"/>
    <n v="21.35"/>
    <x v="969"/>
  </r>
  <r>
    <x v="22"/>
    <x v="0"/>
    <x v="2"/>
    <x v="0"/>
    <x v="2"/>
    <s v="P028"/>
    <x v="14"/>
    <n v="126548"/>
    <n v="14007"/>
    <n v="35028.53"/>
    <n v="1579"/>
    <n v="104478.46"/>
    <n v="11.07"/>
    <n v="11.27"/>
    <n v="2.5"/>
    <n v="22.18"/>
    <x v="42"/>
  </r>
  <r>
    <x v="22"/>
    <x v="0"/>
    <x v="4"/>
    <x v="39"/>
    <x v="0"/>
    <s v="P024"/>
    <x v="11"/>
    <n v="78305"/>
    <n v="10803"/>
    <n v="34587.26"/>
    <n v="822"/>
    <n v="101542.94"/>
    <n v="13.8"/>
    <n v="7.61"/>
    <n v="3.2"/>
    <n v="42.08"/>
    <x v="616"/>
  </r>
  <r>
    <x v="22"/>
    <x v="0"/>
    <x v="5"/>
    <x v="22"/>
    <x v="1"/>
    <s v="P005"/>
    <x v="27"/>
    <n v="2221"/>
    <n v="80"/>
    <n v="250.56"/>
    <n v="5"/>
    <n v="670.02"/>
    <n v="3.6"/>
    <n v="6.25"/>
    <n v="3.13"/>
    <n v="50.11"/>
    <x v="437"/>
  </r>
  <r>
    <x v="22"/>
    <x v="0"/>
    <x v="0"/>
    <x v="10"/>
    <x v="1"/>
    <s v="P021"/>
    <x v="16"/>
    <n v="44663"/>
    <n v="3737"/>
    <n v="11969.36"/>
    <n v="171"/>
    <n v="31852.41"/>
    <n v="8.3699999999999992"/>
    <n v="4.58"/>
    <n v="3.2"/>
    <n v="70"/>
    <x v="938"/>
  </r>
  <r>
    <x v="22"/>
    <x v="0"/>
    <x v="2"/>
    <x v="19"/>
    <x v="1"/>
    <s v="P002"/>
    <x v="8"/>
    <n v="13166"/>
    <n v="314"/>
    <n v="672.86"/>
    <n v="10"/>
    <n v="1772.47"/>
    <n v="2.38"/>
    <n v="3.18"/>
    <n v="2.14"/>
    <n v="67.290000000000006"/>
    <x v="438"/>
  </r>
  <r>
    <x v="22"/>
    <x v="0"/>
    <x v="2"/>
    <x v="4"/>
    <x v="0"/>
    <s v="P017"/>
    <x v="7"/>
    <n v="132689"/>
    <n v="2071"/>
    <n v="6919.28"/>
    <n v="189"/>
    <n v="18113.82"/>
    <n v="1.56"/>
    <n v="9.1300000000000008"/>
    <n v="3.34"/>
    <n v="36.61"/>
    <x v="970"/>
  </r>
  <r>
    <x v="22"/>
    <x v="0"/>
    <x v="2"/>
    <x v="22"/>
    <x v="0"/>
    <s v="P029"/>
    <x v="1"/>
    <n v="97334"/>
    <n v="9518"/>
    <n v="36488.9"/>
    <n v="1407"/>
    <n v="93881.62"/>
    <n v="9.7799999999999994"/>
    <n v="14.78"/>
    <n v="3.83"/>
    <n v="25.93"/>
    <x v="971"/>
  </r>
  <r>
    <x v="22"/>
    <x v="0"/>
    <x v="0"/>
    <x v="49"/>
    <x v="3"/>
    <s v="P002"/>
    <x v="8"/>
    <n v="147455"/>
    <n v="2836"/>
    <n v="4163.2"/>
    <n v="371"/>
    <n v="10151.64"/>
    <n v="1.92"/>
    <n v="13.08"/>
    <n v="1.47"/>
    <n v="11.22"/>
    <x v="888"/>
  </r>
  <r>
    <x v="22"/>
    <x v="0"/>
    <x v="5"/>
    <x v="13"/>
    <x v="2"/>
    <s v="P005"/>
    <x v="27"/>
    <n v="5737"/>
    <n v="818"/>
    <n v="3633.85"/>
    <n v="61"/>
    <n v="8271.07"/>
    <n v="14.26"/>
    <n v="7.46"/>
    <n v="4.4400000000000004"/>
    <n v="59.57"/>
    <x v="46"/>
  </r>
  <r>
    <x v="22"/>
    <x v="0"/>
    <x v="0"/>
    <x v="23"/>
    <x v="0"/>
    <s v="P013"/>
    <x v="20"/>
    <n v="112961"/>
    <n v="2611"/>
    <n v="1319.7"/>
    <n v="369"/>
    <n v="2814.06"/>
    <n v="2.31"/>
    <n v="14.13"/>
    <n v="0.51"/>
    <n v="3.58"/>
    <x v="650"/>
  </r>
  <r>
    <x v="22"/>
    <x v="0"/>
    <x v="0"/>
    <x v="39"/>
    <x v="2"/>
    <s v="P024"/>
    <x v="11"/>
    <n v="16301"/>
    <n v="1802"/>
    <n v="7849.42"/>
    <n v="215"/>
    <n v="15319.8"/>
    <n v="11.05"/>
    <n v="11.93"/>
    <n v="4.3600000000000003"/>
    <n v="36.51"/>
    <x v="218"/>
  </r>
  <r>
    <x v="22"/>
    <x v="0"/>
    <x v="2"/>
    <x v="11"/>
    <x v="1"/>
    <s v="P022"/>
    <x v="19"/>
    <n v="14107"/>
    <n v="1032"/>
    <n v="4635.6899999999996"/>
    <n v="100"/>
    <n v="8836.7800000000007"/>
    <n v="7.32"/>
    <n v="9.69"/>
    <n v="4.49"/>
    <n v="46.36"/>
    <x v="166"/>
  </r>
  <r>
    <x v="22"/>
    <x v="0"/>
    <x v="5"/>
    <x v="25"/>
    <x v="3"/>
    <s v="P030"/>
    <x v="15"/>
    <n v="42191"/>
    <n v="4391"/>
    <n v="17524.68"/>
    <n v="797"/>
    <n v="32283.11"/>
    <n v="10.41"/>
    <n v="18.149999999999999"/>
    <n v="3.99"/>
    <n v="21.99"/>
    <x v="220"/>
  </r>
  <r>
    <x v="22"/>
    <x v="0"/>
    <x v="5"/>
    <x v="39"/>
    <x v="3"/>
    <s v="P029"/>
    <x v="1"/>
    <n v="21063"/>
    <n v="1947"/>
    <n v="7363.37"/>
    <n v="93"/>
    <n v="13353.01"/>
    <n v="9.24"/>
    <n v="4.78"/>
    <n v="3.78"/>
    <n v="79.180000000000007"/>
    <x v="972"/>
  </r>
  <r>
    <x v="22"/>
    <x v="0"/>
    <x v="1"/>
    <x v="9"/>
    <x v="0"/>
    <s v="P021"/>
    <x v="16"/>
    <n v="42864"/>
    <n v="3321"/>
    <n v="11271.55"/>
    <n v="490"/>
    <n v="20283.45"/>
    <n v="7.75"/>
    <n v="14.75"/>
    <n v="3.39"/>
    <n v="23"/>
    <x v="973"/>
  </r>
  <r>
    <x v="22"/>
    <x v="0"/>
    <x v="1"/>
    <x v="36"/>
    <x v="0"/>
    <s v="P015"/>
    <x v="26"/>
    <n v="108057"/>
    <n v="12018"/>
    <n v="15398.13"/>
    <n v="431"/>
    <n v="24196.98"/>
    <n v="11.12"/>
    <n v="3.59"/>
    <n v="1.28"/>
    <n v="35.729999999999997"/>
    <x v="168"/>
  </r>
  <r>
    <x v="22"/>
    <x v="0"/>
    <x v="2"/>
    <x v="0"/>
    <x v="2"/>
    <s v="P023"/>
    <x v="22"/>
    <n v="126008"/>
    <n v="9949"/>
    <n v="38899.82"/>
    <n v="691"/>
    <n v="60199.55"/>
    <n v="7.9"/>
    <n v="6.95"/>
    <n v="3.91"/>
    <n v="56.29"/>
    <x v="974"/>
  </r>
  <r>
    <x v="22"/>
    <x v="0"/>
    <x v="0"/>
    <x v="12"/>
    <x v="1"/>
    <s v="P011"/>
    <x v="21"/>
    <n v="6130"/>
    <n v="175"/>
    <n v="484.3"/>
    <n v="12"/>
    <n v="694.09"/>
    <n v="2.85"/>
    <n v="6.86"/>
    <n v="2.77"/>
    <n v="40.36"/>
    <x v="975"/>
  </r>
  <r>
    <x v="22"/>
    <x v="0"/>
    <x v="2"/>
    <x v="9"/>
    <x v="3"/>
    <s v="P017"/>
    <x v="7"/>
    <n v="69132"/>
    <n v="2748"/>
    <n v="10117.870000000001"/>
    <n v="116"/>
    <n v="13333.7"/>
    <n v="3.98"/>
    <n v="4.22"/>
    <n v="3.68"/>
    <n v="87.22"/>
    <x v="325"/>
  </r>
  <r>
    <x v="22"/>
    <x v="0"/>
    <x v="4"/>
    <x v="38"/>
    <x v="1"/>
    <s v="P029"/>
    <x v="1"/>
    <n v="97760"/>
    <n v="9131"/>
    <n v="37636.300000000003"/>
    <n v="1284"/>
    <n v="49265.63"/>
    <n v="9.34"/>
    <n v="14.06"/>
    <n v="4.12"/>
    <n v="29.31"/>
    <x v="389"/>
  </r>
  <r>
    <x v="22"/>
    <x v="0"/>
    <x v="5"/>
    <x v="41"/>
    <x v="3"/>
    <s v="P024"/>
    <x v="11"/>
    <n v="54488"/>
    <n v="401"/>
    <n v="1515.3"/>
    <n v="24"/>
    <n v="1955.59"/>
    <n v="0.74"/>
    <n v="5.99"/>
    <n v="3.78"/>
    <n v="63.14"/>
    <x v="976"/>
  </r>
  <r>
    <x v="22"/>
    <x v="0"/>
    <x v="4"/>
    <x v="34"/>
    <x v="3"/>
    <s v="P030"/>
    <x v="15"/>
    <n v="133224"/>
    <n v="10204"/>
    <n v="23201.89"/>
    <n v="321"/>
    <n v="29350.69"/>
    <n v="7.66"/>
    <n v="3.15"/>
    <n v="2.27"/>
    <n v="72.28"/>
    <x v="223"/>
  </r>
  <r>
    <x v="22"/>
    <x v="0"/>
    <x v="5"/>
    <x v="2"/>
    <x v="2"/>
    <s v="P021"/>
    <x v="16"/>
    <n v="43052"/>
    <n v="2032"/>
    <n v="8543.77"/>
    <n v="94"/>
    <n v="8889.34"/>
    <n v="4.72"/>
    <n v="4.63"/>
    <n v="4.2"/>
    <n v="90.89"/>
    <x v="824"/>
  </r>
  <r>
    <x v="22"/>
    <x v="0"/>
    <x v="1"/>
    <x v="10"/>
    <x v="1"/>
    <s v="P029"/>
    <x v="1"/>
    <n v="6467"/>
    <n v="437"/>
    <n v="1931.33"/>
    <n v="18"/>
    <n v="1910.64"/>
    <n v="6.76"/>
    <n v="4.12"/>
    <n v="4.42"/>
    <n v="107.3"/>
    <x v="110"/>
  </r>
  <r>
    <x v="22"/>
    <x v="0"/>
    <x v="4"/>
    <x v="5"/>
    <x v="3"/>
    <s v="P015"/>
    <x v="26"/>
    <n v="28584"/>
    <n v="1298"/>
    <n v="3300.6"/>
    <n v="124"/>
    <n v="3154.16"/>
    <n v="4.54"/>
    <n v="9.5500000000000007"/>
    <n v="2.54"/>
    <n v="26.62"/>
    <x v="227"/>
  </r>
  <r>
    <x v="22"/>
    <x v="0"/>
    <x v="2"/>
    <x v="47"/>
    <x v="1"/>
    <s v="P022"/>
    <x v="19"/>
    <n v="56759"/>
    <n v="3412"/>
    <n v="11516.82"/>
    <n v="368"/>
    <n v="10713.82"/>
    <n v="6.01"/>
    <n v="10.79"/>
    <n v="3.38"/>
    <n v="31.3"/>
    <x v="860"/>
  </r>
  <r>
    <x v="22"/>
    <x v="0"/>
    <x v="5"/>
    <x v="28"/>
    <x v="2"/>
    <s v="P010"/>
    <x v="12"/>
    <n v="65284"/>
    <n v="1392"/>
    <n v="5071.91"/>
    <n v="48"/>
    <n v="4387.43"/>
    <n v="2.13"/>
    <n v="3.45"/>
    <n v="3.64"/>
    <n v="105.66"/>
    <x v="825"/>
  </r>
  <r>
    <x v="22"/>
    <x v="0"/>
    <x v="2"/>
    <x v="30"/>
    <x v="1"/>
    <s v="P003"/>
    <x v="0"/>
    <n v="88374"/>
    <n v="9263"/>
    <n v="12683.31"/>
    <n v="580"/>
    <n v="10556.38"/>
    <n v="10.48"/>
    <n v="6.26"/>
    <n v="1.37"/>
    <n v="21.87"/>
    <x v="977"/>
  </r>
  <r>
    <x v="22"/>
    <x v="0"/>
    <x v="0"/>
    <x v="19"/>
    <x v="0"/>
    <s v="P010"/>
    <x v="12"/>
    <n v="14742"/>
    <n v="1819"/>
    <n v="4997.08"/>
    <n v="100"/>
    <n v="3851.81"/>
    <n v="12.34"/>
    <n v="5.5"/>
    <n v="2.75"/>
    <n v="49.97"/>
    <x v="765"/>
  </r>
  <r>
    <x v="22"/>
    <x v="0"/>
    <x v="1"/>
    <x v="20"/>
    <x v="2"/>
    <s v="P013"/>
    <x v="20"/>
    <n v="128937"/>
    <n v="11872"/>
    <n v="30549.200000000001"/>
    <n v="418"/>
    <n v="22194.97"/>
    <n v="9.2100000000000009"/>
    <n v="3.52"/>
    <n v="2.57"/>
    <n v="73.08"/>
    <x v="175"/>
  </r>
  <r>
    <x v="22"/>
    <x v="0"/>
    <x v="3"/>
    <x v="30"/>
    <x v="0"/>
    <s v="P010"/>
    <x v="12"/>
    <n v="29870"/>
    <n v="822"/>
    <n v="2518.7199999999998"/>
    <n v="37"/>
    <n v="1493.27"/>
    <n v="2.75"/>
    <n v="4.5"/>
    <n v="3.06"/>
    <n v="68.069999999999993"/>
    <x v="484"/>
  </r>
  <r>
    <x v="22"/>
    <x v="0"/>
    <x v="3"/>
    <x v="20"/>
    <x v="3"/>
    <s v="P014"/>
    <x v="6"/>
    <n v="65967"/>
    <n v="3970"/>
    <n v="14111.18"/>
    <n v="652"/>
    <n v="8363.32"/>
    <n v="6.02"/>
    <n v="16.420000000000002"/>
    <n v="3.55"/>
    <n v="21.64"/>
    <x v="484"/>
  </r>
  <r>
    <x v="22"/>
    <x v="0"/>
    <x v="4"/>
    <x v="27"/>
    <x v="2"/>
    <s v="P026"/>
    <x v="3"/>
    <n v="43004"/>
    <n v="1573"/>
    <n v="4993.17"/>
    <n v="74"/>
    <n v="2494.13"/>
    <n v="3.66"/>
    <n v="4.7"/>
    <n v="3.17"/>
    <n v="67.48"/>
    <x v="278"/>
  </r>
  <r>
    <x v="22"/>
    <x v="0"/>
    <x v="2"/>
    <x v="32"/>
    <x v="1"/>
    <s v="P002"/>
    <x v="8"/>
    <n v="60368"/>
    <n v="4496"/>
    <n v="20160.57"/>
    <n v="423"/>
    <n v="9395.85"/>
    <n v="7.45"/>
    <n v="9.41"/>
    <n v="4.4800000000000004"/>
    <n v="47.66"/>
    <x v="652"/>
  </r>
  <r>
    <x v="22"/>
    <x v="0"/>
    <x v="1"/>
    <x v="49"/>
    <x v="2"/>
    <s v="P024"/>
    <x v="11"/>
    <n v="44132"/>
    <n v="6335"/>
    <n v="27303.18"/>
    <n v="614"/>
    <n v="8230.3799999999992"/>
    <n v="14.35"/>
    <n v="9.69"/>
    <n v="4.3099999999999996"/>
    <n v="44.47"/>
    <x v="179"/>
  </r>
  <r>
    <x v="22"/>
    <x v="0"/>
    <x v="0"/>
    <x v="44"/>
    <x v="0"/>
    <s v="P007"/>
    <x v="7"/>
    <n v="1800"/>
    <n v="10"/>
    <n v="41.82"/>
    <n v="0"/>
    <n v="0"/>
    <n v="0.56000000000000005"/>
    <n v="0"/>
    <n v="4.18"/>
    <m/>
    <x v="978"/>
  </r>
  <r>
    <x v="23"/>
    <x v="0"/>
    <x v="3"/>
    <x v="3"/>
    <x v="0"/>
    <s v="P006"/>
    <x v="17"/>
    <n v="6963"/>
    <n v="468"/>
    <n v="208.36"/>
    <n v="96"/>
    <n v="11773.92"/>
    <n v="6.72"/>
    <n v="20.51"/>
    <n v="0.45"/>
    <n v="2.17"/>
    <x v="979"/>
  </r>
  <r>
    <x v="23"/>
    <x v="0"/>
    <x v="5"/>
    <x v="34"/>
    <x v="1"/>
    <s v="P014"/>
    <x v="6"/>
    <n v="47276"/>
    <n v="4445"/>
    <n v="1927.45"/>
    <n v="740"/>
    <n v="84324.24"/>
    <n v="9.4"/>
    <n v="16.649999999999999"/>
    <n v="0.43"/>
    <n v="2.6"/>
    <x v="980"/>
  </r>
  <r>
    <x v="23"/>
    <x v="0"/>
    <x v="5"/>
    <x v="49"/>
    <x v="0"/>
    <s v="P008"/>
    <x v="10"/>
    <n v="80865"/>
    <n v="9608"/>
    <n v="6678.73"/>
    <n v="2040"/>
    <n v="176447.74"/>
    <n v="11.88"/>
    <n v="21.23"/>
    <n v="0.7"/>
    <n v="3.27"/>
    <x v="981"/>
  </r>
  <r>
    <x v="23"/>
    <x v="0"/>
    <x v="1"/>
    <x v="44"/>
    <x v="3"/>
    <s v="P004"/>
    <x v="9"/>
    <n v="104754"/>
    <n v="12257"/>
    <n v="13387.31"/>
    <n v="2281"/>
    <n v="353563.8"/>
    <n v="11.7"/>
    <n v="18.61"/>
    <n v="1.0900000000000001"/>
    <n v="5.87"/>
    <x v="982"/>
  </r>
  <r>
    <x v="23"/>
    <x v="0"/>
    <x v="2"/>
    <x v="17"/>
    <x v="1"/>
    <s v="P009"/>
    <x v="9"/>
    <n v="3074"/>
    <n v="408"/>
    <n v="403.23"/>
    <n v="63"/>
    <n v="7195.45"/>
    <n v="13.27"/>
    <n v="15.44"/>
    <n v="0.99"/>
    <n v="6.4"/>
    <x v="983"/>
  </r>
  <r>
    <x v="23"/>
    <x v="0"/>
    <x v="2"/>
    <x v="12"/>
    <x v="2"/>
    <s v="P027"/>
    <x v="18"/>
    <n v="11786"/>
    <n v="580"/>
    <n v="980.05"/>
    <n v="110"/>
    <n v="17431.62"/>
    <n v="4.92"/>
    <n v="18.97"/>
    <n v="1.69"/>
    <n v="8.91"/>
    <x v="984"/>
  </r>
  <r>
    <x v="23"/>
    <x v="0"/>
    <x v="2"/>
    <x v="32"/>
    <x v="3"/>
    <s v="P025"/>
    <x v="23"/>
    <n v="79259"/>
    <n v="11470"/>
    <n v="7334.91"/>
    <n v="1097"/>
    <n v="107426.96"/>
    <n v="14.47"/>
    <n v="9.56"/>
    <n v="0.64"/>
    <n v="6.69"/>
    <x v="985"/>
  </r>
  <r>
    <x v="23"/>
    <x v="0"/>
    <x v="3"/>
    <x v="49"/>
    <x v="3"/>
    <s v="P019"/>
    <x v="24"/>
    <n v="128714"/>
    <n v="7855"/>
    <n v="13779.29"/>
    <n v="1124"/>
    <n v="196789.79"/>
    <n v="6.1"/>
    <n v="14.31"/>
    <n v="1.75"/>
    <n v="12.26"/>
    <x v="986"/>
  </r>
  <r>
    <x v="23"/>
    <x v="0"/>
    <x v="4"/>
    <x v="25"/>
    <x v="1"/>
    <s v="P024"/>
    <x v="11"/>
    <n v="127024"/>
    <n v="4665"/>
    <n v="11497.31"/>
    <n v="891"/>
    <n v="154217.41"/>
    <n v="3.67"/>
    <n v="19.100000000000001"/>
    <n v="2.46"/>
    <n v="12.9"/>
    <x v="987"/>
  </r>
  <r>
    <x v="23"/>
    <x v="0"/>
    <x v="5"/>
    <x v="3"/>
    <x v="1"/>
    <s v="P016"/>
    <x v="4"/>
    <n v="142698"/>
    <n v="1709"/>
    <n v="3526.51"/>
    <n v="253"/>
    <n v="44805.75"/>
    <n v="1.2"/>
    <n v="14.8"/>
    <n v="2.06"/>
    <n v="13.94"/>
    <x v="988"/>
  </r>
  <r>
    <x v="23"/>
    <x v="0"/>
    <x v="4"/>
    <x v="5"/>
    <x v="0"/>
    <s v="P018"/>
    <x v="25"/>
    <n v="25721"/>
    <n v="1300"/>
    <n v="2514.5500000000002"/>
    <n v="192"/>
    <n v="29508.959999999999"/>
    <n v="5.05"/>
    <n v="14.77"/>
    <n v="1.93"/>
    <n v="13.1"/>
    <x v="989"/>
  </r>
  <r>
    <x v="23"/>
    <x v="0"/>
    <x v="4"/>
    <x v="38"/>
    <x v="3"/>
    <s v="P006"/>
    <x v="17"/>
    <n v="3857"/>
    <n v="292"/>
    <n v="775.75"/>
    <n v="47"/>
    <n v="9109.41"/>
    <n v="7.57"/>
    <n v="16.100000000000001"/>
    <n v="2.66"/>
    <n v="16.510000000000002"/>
    <x v="989"/>
  </r>
  <r>
    <x v="23"/>
    <x v="0"/>
    <x v="3"/>
    <x v="20"/>
    <x v="1"/>
    <s v="P009"/>
    <x v="9"/>
    <n v="88001"/>
    <n v="10712"/>
    <n v="20530.009999999998"/>
    <n v="1641"/>
    <n v="240326.05"/>
    <n v="12.17"/>
    <n v="15.32"/>
    <n v="1.92"/>
    <n v="12.51"/>
    <x v="990"/>
  </r>
  <r>
    <x v="23"/>
    <x v="0"/>
    <x v="4"/>
    <x v="40"/>
    <x v="0"/>
    <s v="P018"/>
    <x v="25"/>
    <n v="41289"/>
    <n v="1344"/>
    <n v="4268.3599999999997"/>
    <n v="222"/>
    <n v="43767.32"/>
    <n v="3.26"/>
    <n v="16.52"/>
    <n v="3.18"/>
    <n v="19.23"/>
    <x v="591"/>
  </r>
  <r>
    <x v="23"/>
    <x v="0"/>
    <x v="1"/>
    <x v="17"/>
    <x v="1"/>
    <s v="P011"/>
    <x v="21"/>
    <n v="100585"/>
    <n v="2889"/>
    <n v="9349.64"/>
    <n v="456"/>
    <n v="89417.64"/>
    <n v="2.87"/>
    <n v="15.78"/>
    <n v="3.24"/>
    <n v="20.5"/>
    <x v="991"/>
  </r>
  <r>
    <x v="23"/>
    <x v="0"/>
    <x v="1"/>
    <x v="40"/>
    <x v="0"/>
    <s v="P020"/>
    <x v="13"/>
    <n v="30529"/>
    <n v="1350"/>
    <n v="1917.06"/>
    <n v="282"/>
    <n v="17812"/>
    <n v="4.42"/>
    <n v="20.89"/>
    <n v="1.42"/>
    <n v="6.8"/>
    <x v="992"/>
  </r>
  <r>
    <x v="23"/>
    <x v="0"/>
    <x v="1"/>
    <x v="9"/>
    <x v="3"/>
    <s v="P005"/>
    <x v="27"/>
    <n v="105757"/>
    <n v="12809"/>
    <n v="28815.55"/>
    <n v="2133"/>
    <n v="254500.86"/>
    <n v="12.11"/>
    <n v="16.649999999999999"/>
    <n v="2.25"/>
    <n v="13.51"/>
    <x v="993"/>
  </r>
  <r>
    <x v="23"/>
    <x v="0"/>
    <x v="0"/>
    <x v="12"/>
    <x v="1"/>
    <s v="P028"/>
    <x v="14"/>
    <n v="15532"/>
    <n v="2291"/>
    <n v="2020.38"/>
    <n v="248"/>
    <n v="17289.45"/>
    <n v="14.75"/>
    <n v="10.82"/>
    <n v="0.88"/>
    <n v="8.15"/>
    <x v="994"/>
  </r>
  <r>
    <x v="23"/>
    <x v="0"/>
    <x v="4"/>
    <x v="14"/>
    <x v="3"/>
    <s v="P018"/>
    <x v="25"/>
    <n v="44117"/>
    <n v="4811"/>
    <n v="4748.17"/>
    <n v="445"/>
    <n v="40581.949999999997"/>
    <n v="10.91"/>
    <n v="9.25"/>
    <n v="0.99"/>
    <n v="10.67"/>
    <x v="78"/>
  </r>
  <r>
    <x v="23"/>
    <x v="0"/>
    <x v="4"/>
    <x v="10"/>
    <x v="1"/>
    <s v="P030"/>
    <x v="15"/>
    <n v="121679"/>
    <n v="4338"/>
    <n v="14989.54"/>
    <n v="662"/>
    <n v="122497.41"/>
    <n v="3.57"/>
    <n v="15.26"/>
    <n v="3.46"/>
    <n v="22.64"/>
    <x v="633"/>
  </r>
  <r>
    <x v="23"/>
    <x v="0"/>
    <x v="5"/>
    <x v="38"/>
    <x v="1"/>
    <s v="P028"/>
    <x v="14"/>
    <n v="144415"/>
    <n v="2713"/>
    <n v="3781.23"/>
    <n v="275"/>
    <n v="30366.99"/>
    <n v="1.88"/>
    <n v="10.14"/>
    <n v="1.39"/>
    <n v="13.75"/>
    <x v="634"/>
  </r>
  <r>
    <x v="23"/>
    <x v="0"/>
    <x v="5"/>
    <x v="13"/>
    <x v="0"/>
    <s v="P029"/>
    <x v="1"/>
    <n v="7771"/>
    <n v="614"/>
    <n v="2055.1799999999998"/>
    <n v="125"/>
    <n v="16288.93"/>
    <n v="7.9"/>
    <n v="20.36"/>
    <n v="3.35"/>
    <n v="16.440000000000001"/>
    <x v="995"/>
  </r>
  <r>
    <x v="23"/>
    <x v="0"/>
    <x v="4"/>
    <x v="28"/>
    <x v="0"/>
    <s v="P028"/>
    <x v="14"/>
    <n v="26527"/>
    <n v="3161"/>
    <n v="12630.56"/>
    <n v="543"/>
    <n v="97528.15"/>
    <n v="11.92"/>
    <n v="17.18"/>
    <n v="4"/>
    <n v="23.26"/>
    <x v="996"/>
  </r>
  <r>
    <x v="23"/>
    <x v="0"/>
    <x v="1"/>
    <x v="26"/>
    <x v="1"/>
    <s v="P027"/>
    <x v="18"/>
    <n v="145281"/>
    <n v="8171"/>
    <n v="11203.82"/>
    <n v="1456"/>
    <n v="85302.93"/>
    <n v="5.62"/>
    <n v="17.82"/>
    <n v="1.37"/>
    <n v="7.69"/>
    <x v="997"/>
  </r>
  <r>
    <x v="23"/>
    <x v="0"/>
    <x v="2"/>
    <x v="26"/>
    <x v="1"/>
    <s v="P030"/>
    <x v="15"/>
    <n v="69863"/>
    <n v="817"/>
    <n v="1987.84"/>
    <n v="74"/>
    <n v="14741.78"/>
    <n v="1.17"/>
    <n v="9.06"/>
    <n v="2.4300000000000002"/>
    <n v="26.86"/>
    <x v="998"/>
  </r>
  <r>
    <x v="23"/>
    <x v="0"/>
    <x v="3"/>
    <x v="11"/>
    <x v="2"/>
    <s v="P023"/>
    <x v="22"/>
    <n v="51860"/>
    <n v="5509"/>
    <n v="23123.34"/>
    <n v="1014"/>
    <n v="168896.93"/>
    <n v="10.62"/>
    <n v="18.41"/>
    <n v="4.2"/>
    <n v="22.8"/>
    <x v="140"/>
  </r>
  <r>
    <x v="23"/>
    <x v="0"/>
    <x v="2"/>
    <x v="4"/>
    <x v="3"/>
    <s v="P005"/>
    <x v="27"/>
    <n v="13434"/>
    <n v="1239"/>
    <n v="3719.19"/>
    <n v="178"/>
    <n v="25951.27"/>
    <n v="9.2200000000000006"/>
    <n v="14.37"/>
    <n v="3"/>
    <n v="20.89"/>
    <x v="999"/>
  </r>
  <r>
    <x v="23"/>
    <x v="0"/>
    <x v="5"/>
    <x v="28"/>
    <x v="3"/>
    <s v="P009"/>
    <x v="9"/>
    <n v="121217"/>
    <n v="11003"/>
    <n v="35970.51"/>
    <n v="1697"/>
    <n v="242246.22"/>
    <n v="9.08"/>
    <n v="15.42"/>
    <n v="3.27"/>
    <n v="21.2"/>
    <x v="812"/>
  </r>
  <r>
    <x v="23"/>
    <x v="0"/>
    <x v="5"/>
    <x v="49"/>
    <x v="3"/>
    <s v="P012"/>
    <x v="5"/>
    <n v="99010"/>
    <n v="11546"/>
    <n v="16425.400000000001"/>
    <n v="2498"/>
    <n v="99872.83"/>
    <n v="11.66"/>
    <n v="21.64"/>
    <n v="1.42"/>
    <n v="6.58"/>
    <x v="86"/>
  </r>
  <r>
    <x v="23"/>
    <x v="0"/>
    <x v="0"/>
    <x v="49"/>
    <x v="1"/>
    <s v="P018"/>
    <x v="25"/>
    <n v="149523"/>
    <n v="13959"/>
    <n v="7810.12"/>
    <n v="2042"/>
    <n v="45915.14"/>
    <n v="9.34"/>
    <n v="14.63"/>
    <n v="0.56000000000000005"/>
    <n v="3.82"/>
    <x v="1000"/>
  </r>
  <r>
    <x v="23"/>
    <x v="0"/>
    <x v="4"/>
    <x v="41"/>
    <x v="1"/>
    <s v="P020"/>
    <x v="13"/>
    <n v="81579"/>
    <n v="11899"/>
    <n v="21793.46"/>
    <n v="1014"/>
    <n v="124003.2"/>
    <n v="14.59"/>
    <n v="8.52"/>
    <n v="1.83"/>
    <n v="21.49"/>
    <x v="200"/>
  </r>
  <r>
    <x v="23"/>
    <x v="0"/>
    <x v="4"/>
    <x v="16"/>
    <x v="3"/>
    <s v="P023"/>
    <x v="22"/>
    <n v="111377"/>
    <n v="7809"/>
    <n v="9461.34"/>
    <n v="363"/>
    <n v="52619.37"/>
    <n v="7.01"/>
    <n v="4.6500000000000004"/>
    <n v="1.21"/>
    <n v="26.06"/>
    <x v="466"/>
  </r>
  <r>
    <x v="23"/>
    <x v="0"/>
    <x v="4"/>
    <x v="46"/>
    <x v="0"/>
    <s v="P017"/>
    <x v="7"/>
    <n v="61033"/>
    <n v="8244"/>
    <n v="13184.48"/>
    <n v="1094"/>
    <n v="72989.399999999994"/>
    <n v="13.51"/>
    <n v="13.27"/>
    <n v="1.6"/>
    <n v="12.05"/>
    <x v="643"/>
  </r>
  <r>
    <x v="23"/>
    <x v="0"/>
    <x v="3"/>
    <x v="15"/>
    <x v="1"/>
    <s v="P030"/>
    <x v="15"/>
    <n v="64148"/>
    <n v="3961"/>
    <n v="5841.14"/>
    <n v="377"/>
    <n v="32077.64"/>
    <n v="6.17"/>
    <n v="9.52"/>
    <n v="1.47"/>
    <n v="15.49"/>
    <x v="1001"/>
  </r>
  <r>
    <x v="23"/>
    <x v="0"/>
    <x v="3"/>
    <x v="15"/>
    <x v="3"/>
    <s v="P001"/>
    <x v="2"/>
    <n v="127003"/>
    <n v="12425"/>
    <n v="49671.5"/>
    <n v="1359"/>
    <n v="248218.72"/>
    <n v="9.7799999999999994"/>
    <n v="10.94"/>
    <n v="4"/>
    <n v="36.549999999999997"/>
    <x v="1002"/>
  </r>
  <r>
    <x v="23"/>
    <x v="0"/>
    <x v="5"/>
    <x v="5"/>
    <x v="3"/>
    <s v="P011"/>
    <x v="21"/>
    <n v="79933"/>
    <n v="11408"/>
    <n v="13097.25"/>
    <n v="1240"/>
    <n v="58224.95"/>
    <n v="14.27"/>
    <n v="10.87"/>
    <n v="1.1499999999999999"/>
    <n v="10.56"/>
    <x v="369"/>
  </r>
  <r>
    <x v="23"/>
    <x v="0"/>
    <x v="5"/>
    <x v="25"/>
    <x v="3"/>
    <s v="P004"/>
    <x v="9"/>
    <n v="92447"/>
    <n v="11271"/>
    <n v="29183.040000000001"/>
    <n v="2038"/>
    <n v="119827.42"/>
    <n v="12.19"/>
    <n v="18.079999999999998"/>
    <n v="2.59"/>
    <n v="14.32"/>
    <x v="1003"/>
  </r>
  <r>
    <x v="23"/>
    <x v="0"/>
    <x v="3"/>
    <x v="38"/>
    <x v="0"/>
    <s v="P004"/>
    <x v="9"/>
    <n v="79234"/>
    <n v="1013"/>
    <n v="1706.87"/>
    <n v="59"/>
    <n v="6969.93"/>
    <n v="1.28"/>
    <n v="5.82"/>
    <n v="1.68"/>
    <n v="28.93"/>
    <x v="94"/>
  </r>
  <r>
    <x v="23"/>
    <x v="0"/>
    <x v="2"/>
    <x v="22"/>
    <x v="2"/>
    <s v="P022"/>
    <x v="19"/>
    <n v="101199"/>
    <n v="5436"/>
    <n v="14926.31"/>
    <n v="740"/>
    <n v="55556.6"/>
    <n v="5.37"/>
    <n v="13.61"/>
    <n v="2.75"/>
    <n v="20.170000000000002"/>
    <x v="38"/>
  </r>
  <r>
    <x v="23"/>
    <x v="0"/>
    <x v="1"/>
    <x v="35"/>
    <x v="3"/>
    <s v="P013"/>
    <x v="20"/>
    <n v="25111"/>
    <n v="1469"/>
    <n v="1403.8"/>
    <n v="188"/>
    <n v="5068.25"/>
    <n v="5.85"/>
    <n v="12.8"/>
    <n v="0.96"/>
    <n v="7.47"/>
    <x v="96"/>
  </r>
  <r>
    <x v="23"/>
    <x v="0"/>
    <x v="3"/>
    <x v="29"/>
    <x v="0"/>
    <s v="P024"/>
    <x v="11"/>
    <n v="121383"/>
    <n v="12947"/>
    <n v="20606.91"/>
    <n v="1120"/>
    <n v="70322.42"/>
    <n v="10.67"/>
    <n v="8.65"/>
    <n v="1.59"/>
    <n v="18.399999999999999"/>
    <x v="519"/>
  </r>
  <r>
    <x v="23"/>
    <x v="0"/>
    <x v="5"/>
    <x v="7"/>
    <x v="2"/>
    <s v="P001"/>
    <x v="2"/>
    <n v="26910"/>
    <n v="2452"/>
    <n v="10225.790000000001"/>
    <n v="239"/>
    <n v="33591.910000000003"/>
    <n v="9.11"/>
    <n v="9.75"/>
    <n v="4.17"/>
    <n v="42.79"/>
    <x v="434"/>
  </r>
  <r>
    <x v="23"/>
    <x v="0"/>
    <x v="1"/>
    <x v="28"/>
    <x v="3"/>
    <s v="P013"/>
    <x v="20"/>
    <n v="22054"/>
    <n v="364"/>
    <n v="1237.29"/>
    <n v="23"/>
    <n v="3963.92"/>
    <n v="1.65"/>
    <n v="6.32"/>
    <n v="3.4"/>
    <n v="53.8"/>
    <x v="41"/>
  </r>
  <r>
    <x v="23"/>
    <x v="0"/>
    <x v="4"/>
    <x v="9"/>
    <x v="2"/>
    <s v="P003"/>
    <x v="0"/>
    <n v="2521"/>
    <n v="168"/>
    <n v="686.68"/>
    <n v="21"/>
    <n v="2176.5300000000002"/>
    <n v="6.66"/>
    <n v="12.5"/>
    <n v="4.09"/>
    <n v="32.700000000000003"/>
    <x v="1004"/>
  </r>
  <r>
    <x v="23"/>
    <x v="0"/>
    <x v="1"/>
    <x v="41"/>
    <x v="2"/>
    <s v="P017"/>
    <x v="7"/>
    <n v="1179"/>
    <n v="49"/>
    <n v="185.37"/>
    <n v="5"/>
    <n v="554.82000000000005"/>
    <n v="4.16"/>
    <n v="10.199999999999999"/>
    <n v="3.78"/>
    <n v="37.07"/>
    <x v="1005"/>
  </r>
  <r>
    <x v="23"/>
    <x v="0"/>
    <x v="0"/>
    <x v="37"/>
    <x v="0"/>
    <s v="P021"/>
    <x v="16"/>
    <n v="10905"/>
    <n v="410"/>
    <n v="1094.44"/>
    <n v="23"/>
    <n v="3140.93"/>
    <n v="3.76"/>
    <n v="5.61"/>
    <n v="2.67"/>
    <n v="47.58"/>
    <x v="682"/>
  </r>
  <r>
    <x v="23"/>
    <x v="0"/>
    <x v="0"/>
    <x v="9"/>
    <x v="3"/>
    <s v="P005"/>
    <x v="27"/>
    <n v="93401"/>
    <n v="7280"/>
    <n v="30985.87"/>
    <n v="1008"/>
    <n v="88392.14"/>
    <n v="7.79"/>
    <n v="13.85"/>
    <n v="4.26"/>
    <n v="30.74"/>
    <x v="762"/>
  </r>
  <r>
    <x v="23"/>
    <x v="0"/>
    <x v="3"/>
    <x v="35"/>
    <x v="0"/>
    <s v="P018"/>
    <x v="25"/>
    <n v="9319"/>
    <n v="651"/>
    <n v="2532.56"/>
    <n v="115"/>
    <n v="7036.75"/>
    <n v="6.99"/>
    <n v="17.670000000000002"/>
    <n v="3.89"/>
    <n v="22.02"/>
    <x v="685"/>
  </r>
  <r>
    <x v="23"/>
    <x v="0"/>
    <x v="1"/>
    <x v="40"/>
    <x v="2"/>
    <s v="P025"/>
    <x v="23"/>
    <n v="142705"/>
    <n v="9714"/>
    <n v="15541.29"/>
    <n v="1298"/>
    <n v="40259.01"/>
    <n v="6.81"/>
    <n v="13.36"/>
    <n v="1.6"/>
    <n v="11.97"/>
    <x v="216"/>
  </r>
  <r>
    <x v="23"/>
    <x v="0"/>
    <x v="3"/>
    <x v="40"/>
    <x v="3"/>
    <s v="P005"/>
    <x v="27"/>
    <n v="119134"/>
    <n v="10784"/>
    <n v="13183.73"/>
    <n v="912"/>
    <n v="33351.519999999997"/>
    <n v="9.0500000000000007"/>
    <n v="8.4600000000000009"/>
    <n v="1.22"/>
    <n v="14.46"/>
    <x v="1006"/>
  </r>
  <r>
    <x v="23"/>
    <x v="0"/>
    <x v="2"/>
    <x v="21"/>
    <x v="2"/>
    <s v="P006"/>
    <x v="17"/>
    <n v="90711"/>
    <n v="7303"/>
    <n v="22840.7"/>
    <n v="448"/>
    <n v="54803.9"/>
    <n v="8.0500000000000007"/>
    <n v="6.13"/>
    <n v="3.13"/>
    <n v="50.98"/>
    <x v="377"/>
  </r>
  <r>
    <x v="23"/>
    <x v="0"/>
    <x v="3"/>
    <x v="1"/>
    <x v="3"/>
    <s v="P008"/>
    <x v="10"/>
    <n v="45698"/>
    <n v="289"/>
    <n v="1073.19"/>
    <n v="18"/>
    <n v="2217.8200000000002"/>
    <n v="0.63"/>
    <n v="6.23"/>
    <n v="3.71"/>
    <n v="59.62"/>
    <x v="49"/>
  </r>
  <r>
    <x v="23"/>
    <x v="0"/>
    <x v="2"/>
    <x v="3"/>
    <x v="0"/>
    <s v="P005"/>
    <x v="27"/>
    <n v="20538"/>
    <n v="652"/>
    <n v="2867.94"/>
    <n v="64"/>
    <n v="5463.46"/>
    <n v="3.17"/>
    <n v="9.82"/>
    <n v="4.4000000000000004"/>
    <n v="44.81"/>
    <x v="166"/>
  </r>
  <r>
    <x v="23"/>
    <x v="0"/>
    <x v="4"/>
    <x v="43"/>
    <x v="3"/>
    <s v="P019"/>
    <x v="24"/>
    <n v="117320"/>
    <n v="15783"/>
    <n v="45879.07"/>
    <n v="820"/>
    <n v="85797.8"/>
    <n v="13.45"/>
    <n v="5.2"/>
    <n v="2.91"/>
    <n v="55.95"/>
    <x v="52"/>
  </r>
  <r>
    <x v="23"/>
    <x v="0"/>
    <x v="5"/>
    <x v="38"/>
    <x v="2"/>
    <s v="P029"/>
    <x v="1"/>
    <n v="82367"/>
    <n v="546"/>
    <n v="1589.89"/>
    <n v="111"/>
    <n v="2958.16"/>
    <n v="0.66"/>
    <n v="20.329999999999998"/>
    <n v="2.91"/>
    <n v="14.32"/>
    <x v="219"/>
  </r>
  <r>
    <x v="23"/>
    <x v="0"/>
    <x v="4"/>
    <x v="16"/>
    <x v="2"/>
    <s v="P015"/>
    <x v="26"/>
    <n v="136584"/>
    <n v="13600"/>
    <n v="33712.75"/>
    <n v="795"/>
    <n v="55085.95"/>
    <n v="9.9600000000000009"/>
    <n v="5.85"/>
    <n v="2.48"/>
    <n v="42.41"/>
    <x v="689"/>
  </r>
  <r>
    <x v="23"/>
    <x v="0"/>
    <x v="5"/>
    <x v="0"/>
    <x v="3"/>
    <s v="P006"/>
    <x v="17"/>
    <n v="26460"/>
    <n v="1398"/>
    <n v="5320.41"/>
    <n v="171"/>
    <n v="6678.33"/>
    <n v="5.28"/>
    <n v="12.23"/>
    <n v="3.81"/>
    <n v="31.11"/>
    <x v="1007"/>
  </r>
  <r>
    <x v="23"/>
    <x v="0"/>
    <x v="5"/>
    <x v="18"/>
    <x v="3"/>
    <s v="P018"/>
    <x v="25"/>
    <n v="134122"/>
    <n v="15105"/>
    <n v="41512.35"/>
    <n v="2645"/>
    <n v="49275.64"/>
    <n v="11.26"/>
    <n v="17.510000000000002"/>
    <n v="2.75"/>
    <n v="15.69"/>
    <x v="525"/>
  </r>
  <r>
    <x v="23"/>
    <x v="0"/>
    <x v="2"/>
    <x v="22"/>
    <x v="1"/>
    <s v="P021"/>
    <x v="16"/>
    <n v="74124"/>
    <n v="6799"/>
    <n v="11656.12"/>
    <n v="432"/>
    <n v="13164.79"/>
    <n v="9.17"/>
    <n v="6.35"/>
    <n v="1.71"/>
    <n v="26.98"/>
    <x v="171"/>
  </r>
  <r>
    <x v="23"/>
    <x v="0"/>
    <x v="4"/>
    <x v="8"/>
    <x v="1"/>
    <s v="P024"/>
    <x v="11"/>
    <n v="18290"/>
    <n v="203"/>
    <n v="141.63"/>
    <n v="15"/>
    <n v="132.12"/>
    <n v="1.1100000000000001"/>
    <n v="7.39"/>
    <n v="0.7"/>
    <n v="9.44"/>
    <x v="860"/>
  </r>
  <r>
    <x v="23"/>
    <x v="0"/>
    <x v="2"/>
    <x v="7"/>
    <x v="3"/>
    <s v="P027"/>
    <x v="18"/>
    <n v="61145"/>
    <n v="5104"/>
    <n v="13340.09"/>
    <n v="366"/>
    <n v="10225.89"/>
    <n v="8.35"/>
    <n v="7.17"/>
    <n v="2.61"/>
    <n v="36.450000000000003"/>
    <x v="765"/>
  </r>
  <r>
    <x v="23"/>
    <x v="0"/>
    <x v="2"/>
    <x v="20"/>
    <x v="0"/>
    <s v="P013"/>
    <x v="20"/>
    <n v="36243"/>
    <n v="889"/>
    <n v="3559.02"/>
    <n v="133"/>
    <n v="2238.3000000000002"/>
    <n v="2.4500000000000002"/>
    <n v="14.96"/>
    <n v="4"/>
    <n v="26.76"/>
    <x v="1008"/>
  </r>
  <r>
    <x v="23"/>
    <x v="0"/>
    <x v="5"/>
    <x v="14"/>
    <x v="2"/>
    <s v="P027"/>
    <x v="18"/>
    <n v="101387"/>
    <n v="11884"/>
    <n v="48841.98"/>
    <n v="1716"/>
    <n v="26082.92"/>
    <n v="11.72"/>
    <n v="14.44"/>
    <n v="4.1100000000000003"/>
    <n v="28.46"/>
    <x v="693"/>
  </r>
  <r>
    <x v="23"/>
    <x v="0"/>
    <x v="5"/>
    <x v="34"/>
    <x v="2"/>
    <s v="P028"/>
    <x v="14"/>
    <n v="117568"/>
    <n v="5295"/>
    <n v="21599.27"/>
    <n v="396"/>
    <n v="7885.26"/>
    <n v="4.5"/>
    <n v="7.48"/>
    <n v="4.08"/>
    <n v="54.54"/>
    <x v="394"/>
  </r>
  <r>
    <x v="23"/>
    <x v="0"/>
    <x v="3"/>
    <x v="10"/>
    <x v="1"/>
    <s v="P010"/>
    <x v="12"/>
    <n v="72937"/>
    <n v="4464"/>
    <n v="9578.06"/>
    <n v="197"/>
    <n v="2193.4299999999998"/>
    <n v="6.12"/>
    <n v="4.41"/>
    <n v="2.15"/>
    <n v="48.62"/>
    <x v="229"/>
  </r>
  <r>
    <x v="23"/>
    <x v="0"/>
    <x v="1"/>
    <x v="48"/>
    <x v="0"/>
    <s v="P005"/>
    <x v="27"/>
    <n v="141565"/>
    <n v="6725"/>
    <n v="27404.22"/>
    <n v="218"/>
    <n v="4724.97"/>
    <n v="4.75"/>
    <n v="3.24"/>
    <n v="4.07"/>
    <n v="125.71"/>
    <x v="1009"/>
  </r>
  <r>
    <x v="24"/>
    <x v="0"/>
    <x v="2"/>
    <x v="37"/>
    <x v="1"/>
    <s v="P020"/>
    <x v="13"/>
    <n v="95688"/>
    <n v="9398"/>
    <n v="9650.15"/>
    <n v="2051"/>
    <n v="358099.5"/>
    <n v="9.82"/>
    <n v="21.82"/>
    <n v="1.03"/>
    <n v="4.71"/>
    <x v="1010"/>
  </r>
  <r>
    <x v="24"/>
    <x v="0"/>
    <x v="1"/>
    <x v="0"/>
    <x v="1"/>
    <s v="P005"/>
    <x v="27"/>
    <n v="40419"/>
    <n v="2847"/>
    <n v="3280.07"/>
    <n v="547"/>
    <n v="96873.25"/>
    <n v="7.04"/>
    <n v="19.21"/>
    <n v="1.1499999999999999"/>
    <n v="6"/>
    <x v="1011"/>
  </r>
  <r>
    <x v="24"/>
    <x v="0"/>
    <x v="3"/>
    <x v="40"/>
    <x v="1"/>
    <s v="P005"/>
    <x v="27"/>
    <n v="54008"/>
    <n v="7970"/>
    <n v="13933.28"/>
    <n v="1566"/>
    <n v="265317.71999999997"/>
    <n v="14.76"/>
    <n v="19.649999999999999"/>
    <n v="1.75"/>
    <n v="8.9"/>
    <x v="1012"/>
  </r>
  <r>
    <x v="24"/>
    <x v="0"/>
    <x v="1"/>
    <x v="33"/>
    <x v="0"/>
    <s v="P023"/>
    <x v="22"/>
    <n v="72228"/>
    <n v="428"/>
    <n v="674.89"/>
    <n v="63"/>
    <n v="12368.87"/>
    <n v="0.59"/>
    <n v="14.72"/>
    <n v="1.58"/>
    <n v="10.71"/>
    <x v="1013"/>
  </r>
  <r>
    <x v="24"/>
    <x v="0"/>
    <x v="1"/>
    <x v="36"/>
    <x v="3"/>
    <s v="P013"/>
    <x v="20"/>
    <n v="59083"/>
    <n v="2976"/>
    <n v="4498.21"/>
    <n v="427"/>
    <n v="74250.45"/>
    <n v="5.04"/>
    <n v="14.35"/>
    <n v="1.51"/>
    <n v="10.53"/>
    <x v="735"/>
  </r>
  <r>
    <x v="24"/>
    <x v="0"/>
    <x v="5"/>
    <x v="31"/>
    <x v="3"/>
    <s v="P028"/>
    <x v="14"/>
    <n v="81276"/>
    <n v="1794"/>
    <n v="3988"/>
    <n v="304"/>
    <n v="58528.26"/>
    <n v="2.21"/>
    <n v="16.95"/>
    <n v="2.2200000000000002"/>
    <n v="13.12"/>
    <x v="1014"/>
  </r>
  <r>
    <x v="24"/>
    <x v="0"/>
    <x v="0"/>
    <x v="40"/>
    <x v="3"/>
    <s v="P030"/>
    <x v="15"/>
    <n v="113225"/>
    <n v="13469"/>
    <n v="10395.950000000001"/>
    <n v="1892"/>
    <n v="148150.15"/>
    <n v="11.9"/>
    <n v="14.05"/>
    <n v="0.77"/>
    <n v="5.49"/>
    <x v="1015"/>
  </r>
  <r>
    <x v="24"/>
    <x v="0"/>
    <x v="3"/>
    <x v="45"/>
    <x v="3"/>
    <s v="P014"/>
    <x v="6"/>
    <n v="15659"/>
    <n v="415"/>
    <n v="1248.22"/>
    <n v="87"/>
    <n v="17344.59"/>
    <n v="2.65"/>
    <n v="20.96"/>
    <n v="3.01"/>
    <n v="14.35"/>
    <x v="1016"/>
  </r>
  <r>
    <x v="24"/>
    <x v="0"/>
    <x v="1"/>
    <x v="46"/>
    <x v="3"/>
    <s v="P013"/>
    <x v="20"/>
    <n v="104728"/>
    <n v="14053"/>
    <n v="38434.089999999997"/>
    <n v="2644"/>
    <n v="524481.68000000005"/>
    <n v="13.42"/>
    <n v="18.809999999999999"/>
    <n v="2.73"/>
    <n v="14.54"/>
    <x v="12"/>
  </r>
  <r>
    <x v="24"/>
    <x v="0"/>
    <x v="2"/>
    <x v="45"/>
    <x v="2"/>
    <s v="P027"/>
    <x v="18"/>
    <n v="61080"/>
    <n v="2420"/>
    <n v="1540.57"/>
    <n v="108"/>
    <n v="19809.54"/>
    <n v="3.96"/>
    <n v="4.46"/>
    <n v="0.64"/>
    <n v="14.26"/>
    <x v="1017"/>
  </r>
  <r>
    <x v="24"/>
    <x v="0"/>
    <x v="5"/>
    <x v="5"/>
    <x v="3"/>
    <s v="P004"/>
    <x v="9"/>
    <n v="140635"/>
    <n v="20915"/>
    <n v="38888.36"/>
    <n v="2396"/>
    <n v="460072.84"/>
    <n v="14.87"/>
    <n v="11.46"/>
    <n v="1.86"/>
    <n v="16.23"/>
    <x v="706"/>
  </r>
  <r>
    <x v="24"/>
    <x v="0"/>
    <x v="5"/>
    <x v="35"/>
    <x v="3"/>
    <s v="P018"/>
    <x v="25"/>
    <n v="51944"/>
    <n v="4356"/>
    <n v="4414.25"/>
    <n v="781"/>
    <n v="50785.63"/>
    <n v="8.39"/>
    <n v="17.93"/>
    <n v="1.01"/>
    <n v="5.65"/>
    <x v="74"/>
  </r>
  <r>
    <x v="24"/>
    <x v="0"/>
    <x v="4"/>
    <x v="38"/>
    <x v="1"/>
    <s v="P014"/>
    <x v="6"/>
    <n v="84223"/>
    <n v="1640"/>
    <n v="1599.26"/>
    <n v="98"/>
    <n v="18241.080000000002"/>
    <n v="1.95"/>
    <n v="5.98"/>
    <n v="0.98"/>
    <n v="16.32"/>
    <x v="14"/>
  </r>
  <r>
    <x v="24"/>
    <x v="0"/>
    <x v="2"/>
    <x v="38"/>
    <x v="1"/>
    <s v="P008"/>
    <x v="10"/>
    <n v="2433"/>
    <n v="204"/>
    <n v="144.08000000000001"/>
    <n v="9"/>
    <n v="1618.57"/>
    <n v="8.3800000000000008"/>
    <n v="4.41"/>
    <n v="0.71"/>
    <n v="16.010000000000002"/>
    <x v="1018"/>
  </r>
  <r>
    <x v="24"/>
    <x v="0"/>
    <x v="5"/>
    <x v="35"/>
    <x v="1"/>
    <s v="P005"/>
    <x v="27"/>
    <n v="125648"/>
    <n v="7571"/>
    <n v="11060.64"/>
    <n v="973"/>
    <n v="122939.98"/>
    <n v="6.03"/>
    <n v="12.85"/>
    <n v="1.46"/>
    <n v="11.37"/>
    <x v="413"/>
  </r>
  <r>
    <x v="24"/>
    <x v="0"/>
    <x v="5"/>
    <x v="25"/>
    <x v="3"/>
    <s v="P027"/>
    <x v="18"/>
    <n v="134149"/>
    <n v="4772"/>
    <n v="12841.85"/>
    <n v="1004"/>
    <n v="124189.35"/>
    <n v="3.56"/>
    <n v="21.04"/>
    <n v="2.69"/>
    <n v="12.79"/>
    <x v="414"/>
  </r>
  <r>
    <x v="24"/>
    <x v="0"/>
    <x v="1"/>
    <x v="37"/>
    <x v="0"/>
    <s v="P005"/>
    <x v="27"/>
    <n v="48018"/>
    <n v="6609"/>
    <n v="12463.35"/>
    <n v="927"/>
    <n v="118926.25"/>
    <n v="13.76"/>
    <n v="14.03"/>
    <n v="1.89"/>
    <n v="13.44"/>
    <x v="357"/>
  </r>
  <r>
    <x v="24"/>
    <x v="0"/>
    <x v="5"/>
    <x v="4"/>
    <x v="3"/>
    <s v="P018"/>
    <x v="25"/>
    <n v="99341"/>
    <n v="6301"/>
    <n v="3311.27"/>
    <n v="723"/>
    <n v="29113.27"/>
    <n v="6.34"/>
    <n v="11.47"/>
    <n v="0.53"/>
    <n v="4.58"/>
    <x v="1019"/>
  </r>
  <r>
    <x v="24"/>
    <x v="0"/>
    <x v="0"/>
    <x v="18"/>
    <x v="0"/>
    <s v="P002"/>
    <x v="8"/>
    <n v="128636"/>
    <n v="978"/>
    <n v="707.49"/>
    <n v="142"/>
    <n v="6091.79"/>
    <n v="0.76"/>
    <n v="14.52"/>
    <n v="0.72"/>
    <n v="4.9800000000000004"/>
    <x v="745"/>
  </r>
  <r>
    <x v="24"/>
    <x v="0"/>
    <x v="5"/>
    <x v="45"/>
    <x v="1"/>
    <s v="P004"/>
    <x v="9"/>
    <n v="50111"/>
    <n v="2857"/>
    <n v="9539.16"/>
    <n v="399"/>
    <n v="76831.38"/>
    <n v="5.7"/>
    <n v="13.97"/>
    <n v="3.34"/>
    <n v="23.91"/>
    <x v="852"/>
  </r>
  <r>
    <x v="24"/>
    <x v="0"/>
    <x v="2"/>
    <x v="0"/>
    <x v="3"/>
    <s v="P028"/>
    <x v="14"/>
    <n v="106017"/>
    <n v="6207"/>
    <n v="23629.47"/>
    <n v="982"/>
    <n v="184227.32"/>
    <n v="5.85"/>
    <n v="15.82"/>
    <n v="3.81"/>
    <n v="24.06"/>
    <x v="1020"/>
  </r>
  <r>
    <x v="24"/>
    <x v="0"/>
    <x v="5"/>
    <x v="3"/>
    <x v="3"/>
    <s v="P028"/>
    <x v="14"/>
    <n v="80849"/>
    <n v="7979"/>
    <n v="6987.02"/>
    <n v="379"/>
    <n v="50673.26"/>
    <n v="9.8699999999999992"/>
    <n v="4.75"/>
    <n v="0.88"/>
    <n v="18.440000000000001"/>
    <x v="195"/>
  </r>
  <r>
    <x v="24"/>
    <x v="0"/>
    <x v="2"/>
    <x v="26"/>
    <x v="3"/>
    <s v="P024"/>
    <x v="11"/>
    <n v="76358"/>
    <n v="10513"/>
    <n v="38262.559999999998"/>
    <n v="1877"/>
    <n v="272811"/>
    <n v="13.77"/>
    <n v="17.850000000000001"/>
    <n v="3.64"/>
    <n v="20.38"/>
    <x v="1021"/>
  </r>
  <r>
    <x v="24"/>
    <x v="0"/>
    <x v="2"/>
    <x v="4"/>
    <x v="0"/>
    <s v="P008"/>
    <x v="10"/>
    <n v="68585"/>
    <n v="2873"/>
    <n v="6508.15"/>
    <n v="246"/>
    <n v="46035.1"/>
    <n v="4.1900000000000004"/>
    <n v="8.56"/>
    <n v="2.27"/>
    <n v="26.46"/>
    <x v="1022"/>
  </r>
  <r>
    <x v="24"/>
    <x v="0"/>
    <x v="5"/>
    <x v="4"/>
    <x v="3"/>
    <s v="P030"/>
    <x v="15"/>
    <n v="95447"/>
    <n v="8680"/>
    <n v="34998.089999999997"/>
    <n v="1393"/>
    <n v="246254.6"/>
    <n v="9.09"/>
    <n v="16.05"/>
    <n v="4.03"/>
    <n v="25.12"/>
    <x v="1023"/>
  </r>
  <r>
    <x v="24"/>
    <x v="0"/>
    <x v="3"/>
    <x v="15"/>
    <x v="1"/>
    <s v="P017"/>
    <x v="7"/>
    <n v="95088"/>
    <n v="3989"/>
    <n v="14902.4"/>
    <n v="588"/>
    <n v="99042.18"/>
    <n v="4.2"/>
    <n v="14.74"/>
    <n v="3.74"/>
    <n v="25.34"/>
    <x v="1024"/>
  </r>
  <r>
    <x v="24"/>
    <x v="0"/>
    <x v="3"/>
    <x v="17"/>
    <x v="2"/>
    <s v="P009"/>
    <x v="9"/>
    <n v="46468"/>
    <n v="4023"/>
    <n v="17684.7"/>
    <n v="647"/>
    <n v="116156.81"/>
    <n v="8.66"/>
    <n v="16.079999999999998"/>
    <n v="4.4000000000000004"/>
    <n v="27.33"/>
    <x v="302"/>
  </r>
  <r>
    <x v="24"/>
    <x v="0"/>
    <x v="4"/>
    <x v="43"/>
    <x v="3"/>
    <s v="P015"/>
    <x v="26"/>
    <n v="35847"/>
    <n v="2602"/>
    <n v="1076.9000000000001"/>
    <n v="276"/>
    <n v="7070.67"/>
    <n v="7.26"/>
    <n v="10.61"/>
    <n v="0.41"/>
    <n v="3.9"/>
    <x v="302"/>
  </r>
  <r>
    <x v="24"/>
    <x v="0"/>
    <x v="5"/>
    <x v="30"/>
    <x v="3"/>
    <s v="P026"/>
    <x v="3"/>
    <n v="5371"/>
    <n v="111"/>
    <n v="335.94"/>
    <n v="23"/>
    <n v="2204.29"/>
    <n v="2.0699999999999998"/>
    <n v="20.72"/>
    <n v="3.03"/>
    <n v="14.61"/>
    <x v="303"/>
  </r>
  <r>
    <x v="24"/>
    <x v="0"/>
    <x v="2"/>
    <x v="27"/>
    <x v="3"/>
    <s v="P025"/>
    <x v="23"/>
    <n v="98367"/>
    <n v="5861"/>
    <n v="22580.45"/>
    <n v="1133"/>
    <n v="144366.32999999999"/>
    <n v="5.96"/>
    <n v="19.329999999999998"/>
    <n v="3.85"/>
    <n v="19.93"/>
    <x v="1025"/>
  </r>
  <r>
    <x v="24"/>
    <x v="0"/>
    <x v="5"/>
    <x v="49"/>
    <x v="1"/>
    <s v="P007"/>
    <x v="7"/>
    <n v="82424"/>
    <n v="6376"/>
    <n v="22930.94"/>
    <n v="737"/>
    <n v="145003.06"/>
    <n v="7.74"/>
    <n v="11.56"/>
    <n v="3.6"/>
    <n v="31.11"/>
    <x v="676"/>
  </r>
  <r>
    <x v="24"/>
    <x v="0"/>
    <x v="2"/>
    <x v="7"/>
    <x v="2"/>
    <s v="P017"/>
    <x v="7"/>
    <n v="110557"/>
    <n v="9356"/>
    <n v="31987.96"/>
    <n v="1732"/>
    <n v="182696.31"/>
    <n v="8.4600000000000009"/>
    <n v="18.510000000000002"/>
    <n v="3.42"/>
    <n v="18.47"/>
    <x v="1026"/>
  </r>
  <r>
    <x v="24"/>
    <x v="0"/>
    <x v="0"/>
    <x v="7"/>
    <x v="3"/>
    <s v="P004"/>
    <x v="9"/>
    <n v="106752"/>
    <n v="6849"/>
    <n v="13484.8"/>
    <n v="375"/>
    <n v="74571.25"/>
    <n v="6.42"/>
    <n v="5.48"/>
    <n v="1.97"/>
    <n v="35.96"/>
    <x v="605"/>
  </r>
  <r>
    <x v="24"/>
    <x v="0"/>
    <x v="0"/>
    <x v="36"/>
    <x v="1"/>
    <s v="P020"/>
    <x v="13"/>
    <n v="22498"/>
    <n v="1840"/>
    <n v="4700.0600000000004"/>
    <n v="316"/>
    <n v="22633.63"/>
    <n v="8.18"/>
    <n v="17.170000000000002"/>
    <n v="2.5499999999999998"/>
    <n v="14.87"/>
    <x v="856"/>
  </r>
  <r>
    <x v="24"/>
    <x v="0"/>
    <x v="4"/>
    <x v="12"/>
    <x v="1"/>
    <s v="P016"/>
    <x v="4"/>
    <n v="96351"/>
    <n v="5499"/>
    <n v="13020.65"/>
    <n v="1173"/>
    <n v="61258.239999999998"/>
    <n v="5.71"/>
    <n v="21.33"/>
    <n v="2.37"/>
    <n v="11.1"/>
    <x v="1027"/>
  </r>
  <r>
    <x v="24"/>
    <x v="0"/>
    <x v="2"/>
    <x v="38"/>
    <x v="0"/>
    <s v="P001"/>
    <x v="2"/>
    <n v="126181"/>
    <n v="11138"/>
    <n v="32740.02"/>
    <n v="913"/>
    <n v="139623.39000000001"/>
    <n v="8.83"/>
    <n v="8.1999999999999993"/>
    <n v="2.94"/>
    <n v="35.86"/>
    <x v="1028"/>
  </r>
  <r>
    <x v="24"/>
    <x v="0"/>
    <x v="0"/>
    <x v="23"/>
    <x v="0"/>
    <s v="P006"/>
    <x v="17"/>
    <n v="70258"/>
    <n v="2949"/>
    <n v="5996.76"/>
    <n v="371"/>
    <n v="25215.34"/>
    <n v="4.2"/>
    <n v="12.58"/>
    <n v="2.0299999999999998"/>
    <n v="16.16"/>
    <x v="311"/>
  </r>
  <r>
    <x v="24"/>
    <x v="0"/>
    <x v="1"/>
    <x v="19"/>
    <x v="2"/>
    <s v="P030"/>
    <x v="15"/>
    <n v="8695"/>
    <n v="589"/>
    <n v="2166.7800000000002"/>
    <n v="100"/>
    <n v="8813.2099999999991"/>
    <n v="6.77"/>
    <n v="16.98"/>
    <n v="3.68"/>
    <n v="21.67"/>
    <x v="758"/>
  </r>
  <r>
    <x v="24"/>
    <x v="0"/>
    <x v="1"/>
    <x v="12"/>
    <x v="0"/>
    <s v="P017"/>
    <x v="7"/>
    <n v="108046"/>
    <n v="9789"/>
    <n v="24318.6"/>
    <n v="847"/>
    <n v="97556.86"/>
    <n v="9.06"/>
    <n v="8.65"/>
    <n v="2.48"/>
    <n v="28.71"/>
    <x v="428"/>
  </r>
  <r>
    <x v="24"/>
    <x v="0"/>
    <x v="4"/>
    <x v="0"/>
    <x v="3"/>
    <s v="P010"/>
    <x v="12"/>
    <n v="149398"/>
    <n v="15579"/>
    <n v="39159.870000000003"/>
    <n v="1841"/>
    <n v="152018.81"/>
    <n v="10.43"/>
    <n v="11.82"/>
    <n v="2.5099999999999998"/>
    <n v="21.27"/>
    <x v="154"/>
  </r>
  <r>
    <x v="24"/>
    <x v="0"/>
    <x v="1"/>
    <x v="37"/>
    <x v="2"/>
    <s v="P007"/>
    <x v="7"/>
    <n v="116401"/>
    <n v="17217"/>
    <n v="55359.24"/>
    <n v="1313"/>
    <n v="211023.24"/>
    <n v="14.79"/>
    <n v="7.63"/>
    <n v="3.22"/>
    <n v="42.16"/>
    <x v="155"/>
  </r>
  <r>
    <x v="24"/>
    <x v="0"/>
    <x v="5"/>
    <x v="12"/>
    <x v="3"/>
    <s v="P025"/>
    <x v="23"/>
    <n v="79940"/>
    <n v="8167"/>
    <n v="18526.43"/>
    <n v="1716"/>
    <n v="68578.12"/>
    <n v="10.220000000000001"/>
    <n v="21.01"/>
    <n v="2.27"/>
    <n v="10.8"/>
    <x v="1029"/>
  </r>
  <r>
    <x v="24"/>
    <x v="0"/>
    <x v="1"/>
    <x v="21"/>
    <x v="1"/>
    <s v="P028"/>
    <x v="14"/>
    <n v="29128"/>
    <n v="3678"/>
    <n v="9748.65"/>
    <n v="242"/>
    <n v="35204.92"/>
    <n v="12.63"/>
    <n v="6.58"/>
    <n v="2.65"/>
    <n v="40.28"/>
    <x v="96"/>
  </r>
  <r>
    <x v="24"/>
    <x v="0"/>
    <x v="2"/>
    <x v="16"/>
    <x v="0"/>
    <s v="P007"/>
    <x v="7"/>
    <n v="54670"/>
    <n v="1713"/>
    <n v="2320.11"/>
    <n v="123"/>
    <n v="8142.22"/>
    <n v="3.13"/>
    <n v="7.18"/>
    <n v="1.35"/>
    <n v="18.86"/>
    <x v="718"/>
  </r>
  <r>
    <x v="24"/>
    <x v="0"/>
    <x v="0"/>
    <x v="19"/>
    <x v="3"/>
    <s v="P010"/>
    <x v="12"/>
    <n v="99904"/>
    <n v="13690"/>
    <n v="50016.73"/>
    <n v="1740"/>
    <n v="132664.82999999999"/>
    <n v="13.7"/>
    <n v="12.71"/>
    <n v="3.65"/>
    <n v="28.75"/>
    <x v="1030"/>
  </r>
  <r>
    <x v="24"/>
    <x v="0"/>
    <x v="3"/>
    <x v="23"/>
    <x v="1"/>
    <s v="P021"/>
    <x v="16"/>
    <n v="12925"/>
    <n v="616"/>
    <n v="2174.21"/>
    <n v="105"/>
    <n v="5558.31"/>
    <n v="4.7699999999999996"/>
    <n v="17.05"/>
    <n v="3.53"/>
    <n v="20.71"/>
    <x v="439"/>
  </r>
  <r>
    <x v="24"/>
    <x v="0"/>
    <x v="4"/>
    <x v="38"/>
    <x v="3"/>
    <s v="P015"/>
    <x v="26"/>
    <n v="109255"/>
    <n v="15244"/>
    <n v="45409.63"/>
    <n v="2745"/>
    <n v="105596.93"/>
    <n v="13.95"/>
    <n v="18.010000000000002"/>
    <n v="2.98"/>
    <n v="16.54"/>
    <x v="105"/>
  </r>
  <r>
    <x v="24"/>
    <x v="0"/>
    <x v="5"/>
    <x v="8"/>
    <x v="0"/>
    <s v="P030"/>
    <x v="15"/>
    <n v="22035"/>
    <n v="2540"/>
    <n v="2132.92"/>
    <n v="414"/>
    <n v="3686.48"/>
    <n v="11.53"/>
    <n v="16.3"/>
    <n v="0.84"/>
    <n v="5.15"/>
    <x v="270"/>
  </r>
  <r>
    <x v="24"/>
    <x v="0"/>
    <x v="1"/>
    <x v="33"/>
    <x v="0"/>
    <s v="P023"/>
    <x v="22"/>
    <n v="36923"/>
    <n v="4519"/>
    <n v="19418.98"/>
    <n v="154"/>
    <n v="30275.11"/>
    <n v="12.24"/>
    <n v="3.41"/>
    <n v="4.3"/>
    <n v="126.1"/>
    <x v="763"/>
  </r>
  <r>
    <x v="24"/>
    <x v="0"/>
    <x v="0"/>
    <x v="16"/>
    <x v="0"/>
    <s v="P010"/>
    <x v="12"/>
    <n v="68181"/>
    <n v="3785"/>
    <n v="12420.32"/>
    <n v="127"/>
    <n v="17239.27"/>
    <n v="5.55"/>
    <n v="3.36"/>
    <n v="3.28"/>
    <n v="97.8"/>
    <x v="1031"/>
  </r>
  <r>
    <x v="24"/>
    <x v="0"/>
    <x v="0"/>
    <x v="34"/>
    <x v="0"/>
    <s v="P005"/>
    <x v="27"/>
    <n v="28982"/>
    <n v="1861"/>
    <n v="7847.27"/>
    <n v="87"/>
    <n v="10878.15"/>
    <n v="6.42"/>
    <n v="4.67"/>
    <n v="4.22"/>
    <n v="90.2"/>
    <x v="1031"/>
  </r>
  <r>
    <x v="24"/>
    <x v="0"/>
    <x v="2"/>
    <x v="6"/>
    <x v="1"/>
    <s v="P029"/>
    <x v="1"/>
    <n v="59754"/>
    <n v="1198"/>
    <n v="3229.3"/>
    <n v="91"/>
    <n v="3088.26"/>
    <n v="2"/>
    <n v="7.6"/>
    <n v="2.7"/>
    <n v="35.49"/>
    <x v="227"/>
  </r>
  <r>
    <x v="24"/>
    <x v="0"/>
    <x v="2"/>
    <x v="44"/>
    <x v="1"/>
    <s v="P018"/>
    <x v="25"/>
    <n v="121971"/>
    <n v="4264"/>
    <n v="15594.81"/>
    <n v="842"/>
    <n v="13937.81"/>
    <n v="3.5"/>
    <n v="19.75"/>
    <n v="3.66"/>
    <n v="18.52"/>
    <x v="55"/>
  </r>
  <r>
    <x v="24"/>
    <x v="0"/>
    <x v="0"/>
    <x v="17"/>
    <x v="3"/>
    <s v="P006"/>
    <x v="17"/>
    <n v="140588"/>
    <n v="3390"/>
    <n v="14050.1"/>
    <n v="120"/>
    <n v="10896.05"/>
    <n v="2.41"/>
    <n v="3.54"/>
    <n v="4.1399999999999997"/>
    <n v="117.08"/>
    <x v="1032"/>
  </r>
  <r>
    <x v="24"/>
    <x v="0"/>
    <x v="3"/>
    <x v="19"/>
    <x v="3"/>
    <s v="P022"/>
    <x v="19"/>
    <n v="72457"/>
    <n v="4160"/>
    <n v="8386.34"/>
    <n v="284"/>
    <n v="5326.19"/>
    <n v="5.74"/>
    <n v="6.83"/>
    <n v="2.02"/>
    <n v="29.53"/>
    <x v="528"/>
  </r>
  <r>
    <x v="24"/>
    <x v="0"/>
    <x v="1"/>
    <x v="13"/>
    <x v="1"/>
    <s v="P006"/>
    <x v="17"/>
    <n v="3515"/>
    <n v="399"/>
    <n v="1514"/>
    <n v="70"/>
    <n v="879.8"/>
    <n v="11.35"/>
    <n v="17.54"/>
    <n v="3.79"/>
    <n v="21.63"/>
    <x v="57"/>
  </r>
  <r>
    <x v="24"/>
    <x v="0"/>
    <x v="5"/>
    <x v="9"/>
    <x v="0"/>
    <s v="P001"/>
    <x v="2"/>
    <n v="29062"/>
    <n v="2501"/>
    <n v="3718.18"/>
    <n v="257"/>
    <n v="2157.75"/>
    <n v="8.61"/>
    <n v="10.28"/>
    <n v="1.49"/>
    <n v="14.47"/>
    <x v="57"/>
  </r>
  <r>
    <x v="24"/>
    <x v="0"/>
    <x v="0"/>
    <x v="19"/>
    <x v="0"/>
    <s v="P025"/>
    <x v="23"/>
    <n v="39746"/>
    <n v="443"/>
    <n v="1634.2"/>
    <n v="24"/>
    <n v="946.38"/>
    <n v="1.1100000000000001"/>
    <n v="5.42"/>
    <n v="3.69"/>
    <n v="68.09"/>
    <x v="57"/>
  </r>
  <r>
    <x v="24"/>
    <x v="0"/>
    <x v="3"/>
    <x v="34"/>
    <x v="1"/>
    <s v="P002"/>
    <x v="8"/>
    <n v="23826"/>
    <n v="1825"/>
    <n v="7269.69"/>
    <n v="362"/>
    <n v="2584.08"/>
    <n v="7.66"/>
    <n v="19.84"/>
    <n v="3.98"/>
    <n v="20.079999999999998"/>
    <x v="694"/>
  </r>
  <r>
    <x v="24"/>
    <x v="0"/>
    <x v="3"/>
    <x v="31"/>
    <x v="2"/>
    <s v="P020"/>
    <x v="13"/>
    <n v="66898"/>
    <n v="3223"/>
    <n v="13840.13"/>
    <n v="189"/>
    <n v="3965.96"/>
    <n v="4.82"/>
    <n v="5.86"/>
    <n v="4.29"/>
    <n v="73.23"/>
    <x v="1033"/>
  </r>
  <r>
    <x v="24"/>
    <x v="0"/>
    <x v="2"/>
    <x v="20"/>
    <x v="2"/>
    <s v="P018"/>
    <x v="25"/>
    <n v="20922"/>
    <n v="1341"/>
    <n v="2908.37"/>
    <n v="90"/>
    <n v="617.62"/>
    <n v="6.41"/>
    <n v="6.71"/>
    <n v="2.17"/>
    <n v="32.32"/>
    <x v="334"/>
  </r>
  <r>
    <x v="24"/>
    <x v="0"/>
    <x v="2"/>
    <x v="11"/>
    <x v="1"/>
    <s v="P005"/>
    <x v="27"/>
    <n v="42202"/>
    <n v="6011"/>
    <n v="12802.73"/>
    <n v="221"/>
    <n v="1582.27"/>
    <n v="14.24"/>
    <n v="3.68"/>
    <n v="2.13"/>
    <n v="57.93"/>
    <x v="828"/>
  </r>
  <r>
    <x v="25"/>
    <x v="0"/>
    <x v="2"/>
    <x v="36"/>
    <x v="2"/>
    <s v="P020"/>
    <x v="13"/>
    <n v="142358"/>
    <n v="13693"/>
    <n v="7379.27"/>
    <n v="2361"/>
    <n v="462009.86"/>
    <n v="9.6199999999999992"/>
    <n v="17.239999999999998"/>
    <n v="0.54"/>
    <n v="3.13"/>
    <x v="1034"/>
  </r>
  <r>
    <x v="25"/>
    <x v="0"/>
    <x v="5"/>
    <x v="23"/>
    <x v="0"/>
    <s v="P001"/>
    <x v="2"/>
    <n v="58395"/>
    <n v="3522"/>
    <n v="3253.19"/>
    <n v="651"/>
    <n v="122805.25"/>
    <n v="6.03"/>
    <n v="18.48"/>
    <n v="0.92"/>
    <n v="5"/>
    <x v="1035"/>
  </r>
  <r>
    <x v="25"/>
    <x v="0"/>
    <x v="3"/>
    <x v="33"/>
    <x v="2"/>
    <s v="P023"/>
    <x v="22"/>
    <n v="53189"/>
    <n v="1052"/>
    <n v="691.33"/>
    <n v="101"/>
    <n v="16354.3"/>
    <n v="1.98"/>
    <n v="9.6"/>
    <n v="0.66"/>
    <n v="6.84"/>
    <x v="1036"/>
  </r>
  <r>
    <x v="25"/>
    <x v="0"/>
    <x v="3"/>
    <x v="10"/>
    <x v="1"/>
    <s v="P008"/>
    <x v="10"/>
    <n v="50959"/>
    <n v="2286"/>
    <n v="1660.88"/>
    <n v="255"/>
    <n v="28838.69"/>
    <n v="4.49"/>
    <n v="11.15"/>
    <n v="0.73"/>
    <n v="6.51"/>
    <x v="1037"/>
  </r>
  <r>
    <x v="25"/>
    <x v="0"/>
    <x v="2"/>
    <x v="34"/>
    <x v="2"/>
    <s v="P014"/>
    <x v="6"/>
    <n v="145500"/>
    <n v="1847"/>
    <n v="1341.36"/>
    <n v="295"/>
    <n v="22779.05"/>
    <n v="1.27"/>
    <n v="15.97"/>
    <n v="0.73"/>
    <n v="4.55"/>
    <x v="1038"/>
  </r>
  <r>
    <x v="25"/>
    <x v="0"/>
    <x v="3"/>
    <x v="33"/>
    <x v="0"/>
    <s v="P012"/>
    <x v="5"/>
    <n v="64772"/>
    <n v="6877"/>
    <n v="5069.42"/>
    <n v="752"/>
    <n v="85776.03"/>
    <n v="10.62"/>
    <n v="10.94"/>
    <n v="0.74"/>
    <n v="6.74"/>
    <x v="1039"/>
  </r>
  <r>
    <x v="25"/>
    <x v="0"/>
    <x v="1"/>
    <x v="33"/>
    <x v="1"/>
    <s v="P024"/>
    <x v="11"/>
    <n v="27484"/>
    <n v="2731"/>
    <n v="2394.33"/>
    <n v="360"/>
    <n v="32487.8"/>
    <n v="9.94"/>
    <n v="13.18"/>
    <n v="0.88"/>
    <n v="6.65"/>
    <x v="803"/>
  </r>
  <r>
    <x v="25"/>
    <x v="0"/>
    <x v="2"/>
    <x v="20"/>
    <x v="3"/>
    <s v="P021"/>
    <x v="16"/>
    <n v="39885"/>
    <n v="2678"/>
    <n v="5165.5600000000004"/>
    <n v="430"/>
    <n v="67583.12"/>
    <n v="6.71"/>
    <n v="16.059999999999999"/>
    <n v="1.93"/>
    <n v="12.01"/>
    <x v="349"/>
  </r>
  <r>
    <x v="25"/>
    <x v="0"/>
    <x v="5"/>
    <x v="4"/>
    <x v="2"/>
    <s v="P015"/>
    <x v="26"/>
    <n v="82646"/>
    <n v="2299"/>
    <n v="3830.71"/>
    <n v="376"/>
    <n v="49597.04"/>
    <n v="2.78"/>
    <n v="16.350000000000001"/>
    <n v="1.67"/>
    <n v="10.19"/>
    <x v="1040"/>
  </r>
  <r>
    <x v="25"/>
    <x v="0"/>
    <x v="5"/>
    <x v="17"/>
    <x v="2"/>
    <s v="P012"/>
    <x v="5"/>
    <n v="78548"/>
    <n v="5449"/>
    <n v="11649.32"/>
    <n v="725"/>
    <n v="142466.82999999999"/>
    <n v="6.94"/>
    <n v="13.31"/>
    <n v="2.14"/>
    <n v="16.07"/>
    <x v="1041"/>
  </r>
  <r>
    <x v="25"/>
    <x v="0"/>
    <x v="3"/>
    <x v="18"/>
    <x v="2"/>
    <s v="P027"/>
    <x v="18"/>
    <n v="133302"/>
    <n v="8669"/>
    <n v="12484.72"/>
    <n v="1692"/>
    <n v="151002.26"/>
    <n v="6.5"/>
    <n v="19.52"/>
    <n v="1.44"/>
    <n v="7.38"/>
    <x v="13"/>
  </r>
  <r>
    <x v="25"/>
    <x v="0"/>
    <x v="2"/>
    <x v="0"/>
    <x v="3"/>
    <s v="P030"/>
    <x v="15"/>
    <n v="147723"/>
    <n v="9548"/>
    <n v="8450.7099999999991"/>
    <n v="716"/>
    <n v="97550.48"/>
    <n v="6.46"/>
    <n v="7.5"/>
    <n v="0.89"/>
    <n v="11.8"/>
    <x v="1042"/>
  </r>
  <r>
    <x v="25"/>
    <x v="0"/>
    <x v="4"/>
    <x v="27"/>
    <x v="1"/>
    <s v="P027"/>
    <x v="18"/>
    <n v="119587"/>
    <n v="14770"/>
    <n v="20133.22"/>
    <n v="2342"/>
    <n v="208394.31"/>
    <n v="12.35"/>
    <n v="15.86"/>
    <n v="1.36"/>
    <n v="8.6"/>
    <x v="1043"/>
  </r>
  <r>
    <x v="25"/>
    <x v="0"/>
    <x v="5"/>
    <x v="6"/>
    <x v="0"/>
    <s v="P020"/>
    <x v="13"/>
    <n v="22382"/>
    <n v="2121"/>
    <n v="2933.3"/>
    <n v="132"/>
    <n v="25926.45"/>
    <n v="9.48"/>
    <n v="6.22"/>
    <n v="1.38"/>
    <n v="22.22"/>
    <x v="298"/>
  </r>
  <r>
    <x v="25"/>
    <x v="0"/>
    <x v="4"/>
    <x v="2"/>
    <x v="3"/>
    <s v="P010"/>
    <x v="12"/>
    <n v="11255"/>
    <n v="673"/>
    <n v="2329.9699999999998"/>
    <n v="133"/>
    <n v="20552.05"/>
    <n v="5.98"/>
    <n v="19.760000000000002"/>
    <n v="3.46"/>
    <n v="17.52"/>
    <x v="1044"/>
  </r>
  <r>
    <x v="25"/>
    <x v="0"/>
    <x v="1"/>
    <x v="9"/>
    <x v="1"/>
    <s v="P013"/>
    <x v="20"/>
    <n v="4692"/>
    <n v="257"/>
    <n v="651.29999999999995"/>
    <n v="29"/>
    <n v="5120.92"/>
    <n v="5.48"/>
    <n v="11.28"/>
    <n v="2.5299999999999998"/>
    <n v="22.46"/>
    <x v="747"/>
  </r>
  <r>
    <x v="25"/>
    <x v="0"/>
    <x v="4"/>
    <x v="35"/>
    <x v="2"/>
    <s v="P020"/>
    <x v="13"/>
    <n v="113578"/>
    <n v="7493"/>
    <n v="28637.07"/>
    <n v="1322"/>
    <n v="216429.43"/>
    <n v="6.6"/>
    <n v="17.64"/>
    <n v="3.82"/>
    <n v="21.66"/>
    <x v="672"/>
  </r>
  <r>
    <x v="25"/>
    <x v="0"/>
    <x v="4"/>
    <x v="43"/>
    <x v="3"/>
    <s v="P009"/>
    <x v="9"/>
    <n v="30089"/>
    <n v="395"/>
    <n v="1478.77"/>
    <n v="58"/>
    <n v="11144.19"/>
    <n v="1.31"/>
    <n v="14.68"/>
    <n v="3.74"/>
    <n v="25.5"/>
    <x v="1045"/>
  </r>
  <r>
    <x v="25"/>
    <x v="0"/>
    <x v="3"/>
    <x v="30"/>
    <x v="2"/>
    <s v="P006"/>
    <x v="17"/>
    <n v="138394"/>
    <n v="13591"/>
    <n v="26721.51"/>
    <n v="2878"/>
    <n v="199575.21"/>
    <n v="9.82"/>
    <n v="21.18"/>
    <n v="1.97"/>
    <n v="9.2799999999999994"/>
    <x v="243"/>
  </r>
  <r>
    <x v="25"/>
    <x v="0"/>
    <x v="0"/>
    <x v="46"/>
    <x v="1"/>
    <s v="P021"/>
    <x v="16"/>
    <n v="140733"/>
    <n v="19633"/>
    <n v="70876.84"/>
    <n v="2809"/>
    <n v="510401.96"/>
    <n v="13.95"/>
    <n v="14.31"/>
    <n v="3.61"/>
    <n v="25.23"/>
    <x v="244"/>
  </r>
  <r>
    <x v="25"/>
    <x v="0"/>
    <x v="1"/>
    <x v="7"/>
    <x v="1"/>
    <s v="P005"/>
    <x v="27"/>
    <n v="86680"/>
    <n v="9345"/>
    <n v="37108.75"/>
    <n v="1548"/>
    <n v="249749.64"/>
    <n v="10.78"/>
    <n v="16.57"/>
    <n v="3.97"/>
    <n v="23.97"/>
    <x v="812"/>
  </r>
  <r>
    <x v="25"/>
    <x v="0"/>
    <x v="0"/>
    <x v="12"/>
    <x v="1"/>
    <s v="P021"/>
    <x v="16"/>
    <n v="104125"/>
    <n v="9836"/>
    <n v="28081.89"/>
    <n v="1390"/>
    <n v="180934.23"/>
    <n v="9.4499999999999993"/>
    <n v="14.13"/>
    <n v="2.86"/>
    <n v="20.2"/>
    <x v="557"/>
  </r>
  <r>
    <x v="25"/>
    <x v="0"/>
    <x v="1"/>
    <x v="27"/>
    <x v="3"/>
    <s v="P003"/>
    <x v="0"/>
    <n v="82336"/>
    <n v="3407"/>
    <n v="10806.01"/>
    <n v="559"/>
    <n v="69288.86"/>
    <n v="4.1399999999999997"/>
    <n v="16.41"/>
    <n v="3.17"/>
    <n v="19.329999999999998"/>
    <x v="245"/>
  </r>
  <r>
    <x v="25"/>
    <x v="0"/>
    <x v="3"/>
    <x v="18"/>
    <x v="0"/>
    <s v="P017"/>
    <x v="7"/>
    <n v="106004"/>
    <n v="3507"/>
    <n v="5166.47"/>
    <n v="446"/>
    <n v="30982.35"/>
    <n v="3.31"/>
    <n v="12.72"/>
    <n v="1.47"/>
    <n v="11.58"/>
    <x v="198"/>
  </r>
  <r>
    <x v="25"/>
    <x v="0"/>
    <x v="5"/>
    <x v="41"/>
    <x v="3"/>
    <s v="P001"/>
    <x v="2"/>
    <n v="112595"/>
    <n v="10809"/>
    <n v="21194"/>
    <n v="1950"/>
    <n v="125526.2"/>
    <n v="9.6"/>
    <n v="18.04"/>
    <n v="1.96"/>
    <n v="10.87"/>
    <x v="1046"/>
  </r>
  <r>
    <x v="25"/>
    <x v="0"/>
    <x v="0"/>
    <x v="49"/>
    <x v="3"/>
    <s v="P015"/>
    <x v="26"/>
    <n v="6571"/>
    <n v="960"/>
    <n v="3250.33"/>
    <n v="135"/>
    <n v="19084.689999999999"/>
    <n v="14.61"/>
    <n v="14.06"/>
    <n v="3.39"/>
    <n v="24.08"/>
    <x v="854"/>
  </r>
  <r>
    <x v="25"/>
    <x v="0"/>
    <x v="0"/>
    <x v="0"/>
    <x v="0"/>
    <s v="P016"/>
    <x v="4"/>
    <n v="88868"/>
    <n v="2114"/>
    <n v="6286.01"/>
    <n v="268"/>
    <n v="36756.68"/>
    <n v="2.38"/>
    <n v="12.68"/>
    <n v="2.97"/>
    <n v="23.46"/>
    <x v="199"/>
  </r>
  <r>
    <x v="25"/>
    <x v="0"/>
    <x v="1"/>
    <x v="37"/>
    <x v="2"/>
    <s v="P024"/>
    <x v="11"/>
    <n v="98831"/>
    <n v="1649"/>
    <n v="7011.93"/>
    <n v="286"/>
    <n v="34146.019999999997"/>
    <n v="1.67"/>
    <n v="17.34"/>
    <n v="4.25"/>
    <n v="24.52"/>
    <x v="89"/>
  </r>
  <r>
    <x v="25"/>
    <x v="0"/>
    <x v="1"/>
    <x v="8"/>
    <x v="0"/>
    <s v="P009"/>
    <x v="9"/>
    <n v="100349"/>
    <n v="12256"/>
    <n v="43206.92"/>
    <n v="2225"/>
    <n v="200113.71"/>
    <n v="12.21"/>
    <n v="18.149999999999999"/>
    <n v="3.53"/>
    <n v="19.420000000000002"/>
    <x v="857"/>
  </r>
  <r>
    <x v="25"/>
    <x v="0"/>
    <x v="4"/>
    <x v="38"/>
    <x v="0"/>
    <s v="P020"/>
    <x v="13"/>
    <n v="108878"/>
    <n v="14275"/>
    <n v="49463.88"/>
    <n v="1579"/>
    <n v="226670.48"/>
    <n v="13.11"/>
    <n v="11.06"/>
    <n v="3.47"/>
    <n v="31.33"/>
    <x v="1047"/>
  </r>
  <r>
    <x v="25"/>
    <x v="0"/>
    <x v="1"/>
    <x v="44"/>
    <x v="1"/>
    <s v="P026"/>
    <x v="3"/>
    <n v="106544"/>
    <n v="10256"/>
    <n v="33358.35"/>
    <n v="1193"/>
    <n v="151956.97"/>
    <n v="9.6300000000000008"/>
    <n v="11.63"/>
    <n v="3.25"/>
    <n v="27.96"/>
    <x v="679"/>
  </r>
  <r>
    <x v="25"/>
    <x v="0"/>
    <x v="5"/>
    <x v="25"/>
    <x v="2"/>
    <s v="P020"/>
    <x v="13"/>
    <n v="2823"/>
    <n v="85"/>
    <n v="243.49"/>
    <n v="13"/>
    <n v="1065.72"/>
    <n v="3.01"/>
    <n v="15.29"/>
    <n v="2.86"/>
    <n v="18.73"/>
    <x v="426"/>
  </r>
  <r>
    <x v="25"/>
    <x v="0"/>
    <x v="1"/>
    <x v="13"/>
    <x v="0"/>
    <s v="P001"/>
    <x v="2"/>
    <n v="81998"/>
    <n v="7116"/>
    <n v="13308.14"/>
    <n v="1101"/>
    <n v="57117.440000000002"/>
    <n v="8.68"/>
    <n v="15.47"/>
    <n v="1.87"/>
    <n v="12.09"/>
    <x v="1048"/>
  </r>
  <r>
    <x v="25"/>
    <x v="0"/>
    <x v="4"/>
    <x v="31"/>
    <x v="1"/>
    <s v="P021"/>
    <x v="16"/>
    <n v="17689"/>
    <n v="712"/>
    <n v="2862.97"/>
    <n v="97"/>
    <n v="12007.54"/>
    <n v="4.03"/>
    <n v="13.62"/>
    <n v="4.0199999999999996"/>
    <n v="29.52"/>
    <x v="93"/>
  </r>
  <r>
    <x v="25"/>
    <x v="0"/>
    <x v="0"/>
    <x v="11"/>
    <x v="2"/>
    <s v="P004"/>
    <x v="9"/>
    <n v="100689"/>
    <n v="10562"/>
    <n v="30572.89"/>
    <n v="2294"/>
    <n v="128223.38"/>
    <n v="10.49"/>
    <n v="21.72"/>
    <n v="2.89"/>
    <n v="13.33"/>
    <x v="93"/>
  </r>
  <r>
    <x v="25"/>
    <x v="0"/>
    <x v="0"/>
    <x v="41"/>
    <x v="2"/>
    <s v="P025"/>
    <x v="23"/>
    <n v="8643"/>
    <n v="595"/>
    <n v="269.88"/>
    <n v="18"/>
    <n v="1102.1199999999999"/>
    <n v="6.88"/>
    <n v="3.03"/>
    <n v="0.45"/>
    <n v="14.99"/>
    <x v="94"/>
  </r>
  <r>
    <x v="25"/>
    <x v="0"/>
    <x v="3"/>
    <x v="22"/>
    <x v="0"/>
    <s v="P022"/>
    <x v="19"/>
    <n v="116895"/>
    <n v="16629"/>
    <n v="69412.679999999993"/>
    <n v="2661"/>
    <n v="256092.09"/>
    <n v="14.23"/>
    <n v="16"/>
    <n v="4.17"/>
    <n v="26.09"/>
    <x v="1049"/>
  </r>
  <r>
    <x v="25"/>
    <x v="0"/>
    <x v="2"/>
    <x v="49"/>
    <x v="2"/>
    <s v="P028"/>
    <x v="14"/>
    <n v="123479"/>
    <n v="4795"/>
    <n v="8475.85"/>
    <n v="915"/>
    <n v="30600.69"/>
    <n v="3.88"/>
    <n v="19.079999999999998"/>
    <n v="1.77"/>
    <n v="9.26"/>
    <x v="96"/>
  </r>
  <r>
    <x v="25"/>
    <x v="0"/>
    <x v="5"/>
    <x v="2"/>
    <x v="1"/>
    <s v="P015"/>
    <x v="26"/>
    <n v="25340"/>
    <n v="3072"/>
    <n v="8988.7800000000007"/>
    <n v="183"/>
    <n v="31360.1"/>
    <n v="12.12"/>
    <n v="5.96"/>
    <n v="2.93"/>
    <n v="49.12"/>
    <x v="759"/>
  </r>
  <r>
    <x v="25"/>
    <x v="0"/>
    <x v="5"/>
    <x v="1"/>
    <x v="0"/>
    <s v="P025"/>
    <x v="23"/>
    <n v="89292"/>
    <n v="7860"/>
    <n v="9008.99"/>
    <n v="618"/>
    <n v="29545.68"/>
    <n v="8.8000000000000007"/>
    <n v="7.86"/>
    <n v="1.1499999999999999"/>
    <n v="14.58"/>
    <x v="1050"/>
  </r>
  <r>
    <x v="25"/>
    <x v="0"/>
    <x v="1"/>
    <x v="18"/>
    <x v="3"/>
    <s v="P006"/>
    <x v="17"/>
    <n v="75342"/>
    <n v="9734"/>
    <n v="19699.900000000001"/>
    <n v="660"/>
    <n v="57971.01"/>
    <n v="12.92"/>
    <n v="6.78"/>
    <n v="2.02"/>
    <n v="29.85"/>
    <x v="616"/>
  </r>
  <r>
    <x v="25"/>
    <x v="0"/>
    <x v="5"/>
    <x v="6"/>
    <x v="3"/>
    <s v="P008"/>
    <x v="10"/>
    <n v="96305"/>
    <n v="10333"/>
    <n v="21536.720000000001"/>
    <n v="1754"/>
    <n v="53695.67"/>
    <n v="10.73"/>
    <n v="16.97"/>
    <n v="2.08"/>
    <n v="12.28"/>
    <x v="789"/>
  </r>
  <r>
    <x v="25"/>
    <x v="0"/>
    <x v="4"/>
    <x v="27"/>
    <x v="0"/>
    <s v="P028"/>
    <x v="14"/>
    <n v="130195"/>
    <n v="19463"/>
    <n v="31630.55"/>
    <n v="1784"/>
    <n v="72503.39"/>
    <n v="14.95"/>
    <n v="9.17"/>
    <n v="1.63"/>
    <n v="17.73"/>
    <x v="320"/>
  </r>
  <r>
    <x v="25"/>
    <x v="0"/>
    <x v="4"/>
    <x v="2"/>
    <x v="0"/>
    <s v="P021"/>
    <x v="16"/>
    <n v="93972"/>
    <n v="4510"/>
    <n v="5457.77"/>
    <n v="245"/>
    <n v="12368.88"/>
    <n v="4.8"/>
    <n v="5.43"/>
    <n v="1.21"/>
    <n v="22.28"/>
    <x v="618"/>
  </r>
  <r>
    <x v="25"/>
    <x v="0"/>
    <x v="5"/>
    <x v="24"/>
    <x v="2"/>
    <s v="P003"/>
    <x v="0"/>
    <n v="135870"/>
    <n v="9848"/>
    <n v="35717.19"/>
    <n v="485"/>
    <n v="75602.64"/>
    <n v="7.25"/>
    <n v="4.92"/>
    <n v="3.63"/>
    <n v="73.64"/>
    <x v="164"/>
  </r>
  <r>
    <x v="25"/>
    <x v="0"/>
    <x v="0"/>
    <x v="6"/>
    <x v="0"/>
    <s v="P008"/>
    <x v="10"/>
    <n v="44226"/>
    <n v="840"/>
    <n v="3499.21"/>
    <n v="131"/>
    <n v="6965.91"/>
    <n v="1.9"/>
    <n v="15.6"/>
    <n v="4.17"/>
    <n v="26.71"/>
    <x v="619"/>
  </r>
  <r>
    <x v="25"/>
    <x v="0"/>
    <x v="0"/>
    <x v="14"/>
    <x v="1"/>
    <s v="P012"/>
    <x v="5"/>
    <n v="100575"/>
    <n v="8733"/>
    <n v="31988.69"/>
    <n v="519"/>
    <n v="57079.44"/>
    <n v="8.68"/>
    <n v="5.94"/>
    <n v="3.66"/>
    <n v="61.64"/>
    <x v="269"/>
  </r>
  <r>
    <x v="25"/>
    <x v="0"/>
    <x v="0"/>
    <x v="0"/>
    <x v="1"/>
    <s v="P017"/>
    <x v="7"/>
    <n v="42576"/>
    <n v="5835"/>
    <n v="19619.91"/>
    <n v="487"/>
    <n v="34817.660000000003"/>
    <n v="13.7"/>
    <n v="8.35"/>
    <n v="3.36"/>
    <n v="40.29"/>
    <x v="1051"/>
  </r>
  <r>
    <x v="25"/>
    <x v="0"/>
    <x v="4"/>
    <x v="1"/>
    <x v="1"/>
    <s v="P015"/>
    <x v="26"/>
    <n v="4816"/>
    <n v="423"/>
    <n v="1476.14"/>
    <n v="73"/>
    <n v="2582.1"/>
    <n v="8.7799999999999994"/>
    <n v="17.260000000000002"/>
    <n v="3.49"/>
    <n v="20.22"/>
    <x v="940"/>
  </r>
  <r>
    <x v="25"/>
    <x v="0"/>
    <x v="1"/>
    <x v="20"/>
    <x v="3"/>
    <s v="P002"/>
    <x v="8"/>
    <n v="57443"/>
    <n v="908"/>
    <n v="4037.18"/>
    <n v="160"/>
    <n v="6999.93"/>
    <n v="1.58"/>
    <n v="17.62"/>
    <n v="4.45"/>
    <n v="25.23"/>
    <x v="270"/>
  </r>
  <r>
    <x v="25"/>
    <x v="0"/>
    <x v="0"/>
    <x v="42"/>
    <x v="3"/>
    <s v="P014"/>
    <x v="6"/>
    <n v="73433"/>
    <n v="6820"/>
    <n v="15937.88"/>
    <n v="706"/>
    <n v="26696.080000000002"/>
    <n v="9.2899999999999991"/>
    <n v="10.35"/>
    <n v="2.34"/>
    <n v="22.57"/>
    <x v="324"/>
  </r>
  <r>
    <x v="25"/>
    <x v="0"/>
    <x v="5"/>
    <x v="1"/>
    <x v="2"/>
    <s v="P010"/>
    <x v="12"/>
    <n v="148625"/>
    <n v="8441"/>
    <n v="36548.550000000003"/>
    <n v="314"/>
    <n v="58322.38"/>
    <n v="5.68"/>
    <n v="3.72"/>
    <n v="4.33"/>
    <n v="116.4"/>
    <x v="575"/>
  </r>
  <r>
    <x v="25"/>
    <x v="0"/>
    <x v="1"/>
    <x v="24"/>
    <x v="1"/>
    <s v="P018"/>
    <x v="25"/>
    <n v="144134"/>
    <n v="18016"/>
    <n v="19815.88"/>
    <n v="644"/>
    <n v="28894.63"/>
    <n v="12.5"/>
    <n v="3.57"/>
    <n v="1.1000000000000001"/>
    <n v="30.77"/>
    <x v="822"/>
  </r>
  <r>
    <x v="25"/>
    <x v="0"/>
    <x v="0"/>
    <x v="15"/>
    <x v="3"/>
    <s v="P025"/>
    <x v="23"/>
    <n v="98785"/>
    <n v="14468"/>
    <n v="31050.89"/>
    <n v="440"/>
    <n v="45015.73"/>
    <n v="14.65"/>
    <n v="3.04"/>
    <n v="2.15"/>
    <n v="70.569999999999993"/>
    <x v="823"/>
  </r>
  <r>
    <x v="25"/>
    <x v="0"/>
    <x v="4"/>
    <x v="9"/>
    <x v="3"/>
    <s v="P021"/>
    <x v="16"/>
    <n v="27549"/>
    <n v="3254"/>
    <n v="9891.42"/>
    <n v="169"/>
    <n v="13161.39"/>
    <n v="11.81"/>
    <n v="5.19"/>
    <n v="3.04"/>
    <n v="58.53"/>
    <x v="107"/>
  </r>
  <r>
    <x v="25"/>
    <x v="0"/>
    <x v="4"/>
    <x v="8"/>
    <x v="0"/>
    <s v="P028"/>
    <x v="14"/>
    <n v="30683"/>
    <n v="2431"/>
    <n v="9999.4"/>
    <n v="259"/>
    <n v="12932.4"/>
    <n v="7.92"/>
    <n v="10.65"/>
    <n v="4.1100000000000003"/>
    <n v="38.61"/>
    <x v="976"/>
  </r>
  <r>
    <x v="25"/>
    <x v="0"/>
    <x v="0"/>
    <x v="46"/>
    <x v="0"/>
    <s v="P017"/>
    <x v="7"/>
    <n v="119303"/>
    <n v="4382"/>
    <n v="18325.57"/>
    <n v="145"/>
    <n v="11887.4"/>
    <n v="3.67"/>
    <n v="3.31"/>
    <n v="4.18"/>
    <n v="126.38"/>
    <x v="56"/>
  </r>
  <r>
    <x v="25"/>
    <x v="0"/>
    <x v="3"/>
    <x v="32"/>
    <x v="3"/>
    <s v="P013"/>
    <x v="20"/>
    <n v="54977"/>
    <n v="7245"/>
    <n v="13049.74"/>
    <n v="665"/>
    <n v="7874.99"/>
    <n v="13.18"/>
    <n v="9.18"/>
    <n v="1.8"/>
    <n v="19.62"/>
    <x v="692"/>
  </r>
  <r>
    <x v="25"/>
    <x v="0"/>
    <x v="2"/>
    <x v="40"/>
    <x v="3"/>
    <s v="P030"/>
    <x v="15"/>
    <n v="103457"/>
    <n v="3890"/>
    <n v="14677.71"/>
    <n v="392"/>
    <n v="7090.39"/>
    <n v="3.76"/>
    <n v="10.08"/>
    <n v="3.77"/>
    <n v="37.44"/>
    <x v="393"/>
  </r>
  <r>
    <x v="25"/>
    <x v="0"/>
    <x v="3"/>
    <x v="21"/>
    <x v="0"/>
    <s v="P020"/>
    <x v="13"/>
    <n v="31007"/>
    <n v="3360"/>
    <n v="14229.28"/>
    <n v="142"/>
    <n v="6034.56"/>
    <n v="10.84"/>
    <n v="4.2300000000000004"/>
    <n v="4.2300000000000004"/>
    <n v="100.21"/>
    <x v="1052"/>
  </r>
  <r>
    <x v="25"/>
    <x v="0"/>
    <x v="3"/>
    <x v="7"/>
    <x v="1"/>
    <s v="P018"/>
    <x v="25"/>
    <n v="17734"/>
    <n v="695"/>
    <n v="2359.6"/>
    <n v="26"/>
    <n v="610.48"/>
    <n v="3.92"/>
    <n v="3.74"/>
    <n v="3.4"/>
    <n v="90.75"/>
    <x v="1053"/>
  </r>
  <r>
    <x v="26"/>
    <x v="0"/>
    <x v="3"/>
    <x v="17"/>
    <x v="0"/>
    <s v="P012"/>
    <x v="5"/>
    <n v="98680"/>
    <n v="4268"/>
    <n v="1918.41"/>
    <n v="548"/>
    <n v="67471.460000000006"/>
    <n v="4.33"/>
    <n v="12.84"/>
    <n v="0.45"/>
    <n v="3.5"/>
    <x v="1054"/>
  </r>
  <r>
    <x v="26"/>
    <x v="0"/>
    <x v="1"/>
    <x v="33"/>
    <x v="3"/>
    <s v="P002"/>
    <x v="8"/>
    <n v="128228"/>
    <n v="8749"/>
    <n v="9127.84"/>
    <n v="1837"/>
    <n v="283881.78000000003"/>
    <n v="6.82"/>
    <n v="21"/>
    <n v="1.04"/>
    <n v="4.97"/>
    <x v="1055"/>
  </r>
  <r>
    <x v="26"/>
    <x v="0"/>
    <x v="4"/>
    <x v="43"/>
    <x v="0"/>
    <s v="P011"/>
    <x v="21"/>
    <n v="121953"/>
    <n v="3312"/>
    <n v="1769.31"/>
    <n v="254"/>
    <n v="49795.56"/>
    <n v="2.72"/>
    <n v="7.67"/>
    <n v="0.53"/>
    <n v="6.97"/>
    <x v="1056"/>
  </r>
  <r>
    <x v="26"/>
    <x v="0"/>
    <x v="4"/>
    <x v="38"/>
    <x v="0"/>
    <s v="P030"/>
    <x v="15"/>
    <n v="138176"/>
    <n v="14145"/>
    <n v="11396.14"/>
    <n v="2209"/>
    <n v="274515.15000000002"/>
    <n v="10.24"/>
    <n v="15.62"/>
    <n v="0.81"/>
    <n v="5.16"/>
    <x v="1057"/>
  </r>
  <r>
    <x v="26"/>
    <x v="0"/>
    <x v="1"/>
    <x v="46"/>
    <x v="2"/>
    <s v="P006"/>
    <x v="17"/>
    <n v="109774"/>
    <n v="7214"/>
    <n v="10580.39"/>
    <n v="1218"/>
    <n v="239157.87"/>
    <n v="6.57"/>
    <n v="16.88"/>
    <n v="1.47"/>
    <n v="8.69"/>
    <x v="1058"/>
  </r>
  <r>
    <x v="26"/>
    <x v="0"/>
    <x v="0"/>
    <x v="5"/>
    <x v="2"/>
    <s v="P009"/>
    <x v="9"/>
    <n v="28027"/>
    <n v="744"/>
    <n v="1622.22"/>
    <n v="150"/>
    <n v="29867.360000000001"/>
    <n v="2.65"/>
    <n v="20.16"/>
    <n v="2.1800000000000002"/>
    <n v="10.81"/>
    <x v="1059"/>
  </r>
  <r>
    <x v="26"/>
    <x v="0"/>
    <x v="5"/>
    <x v="49"/>
    <x v="0"/>
    <s v="P025"/>
    <x v="23"/>
    <n v="51763"/>
    <n v="1978"/>
    <n v="3266.82"/>
    <n v="314"/>
    <n v="56027.23"/>
    <n v="3.82"/>
    <n v="15.87"/>
    <n v="1.65"/>
    <n v="10.4"/>
    <x v="1060"/>
  </r>
  <r>
    <x v="26"/>
    <x v="0"/>
    <x v="0"/>
    <x v="49"/>
    <x v="0"/>
    <s v="P002"/>
    <x v="8"/>
    <n v="25505"/>
    <n v="1651"/>
    <n v="2940.16"/>
    <n v="255"/>
    <n v="50239.16"/>
    <n v="6.47"/>
    <n v="15.45"/>
    <n v="1.78"/>
    <n v="11.53"/>
    <x v="1061"/>
  </r>
  <r>
    <x v="26"/>
    <x v="0"/>
    <x v="3"/>
    <x v="25"/>
    <x v="1"/>
    <s v="P027"/>
    <x v="18"/>
    <n v="14834"/>
    <n v="1995"/>
    <n v="2204.63"/>
    <n v="219"/>
    <n v="36661.56"/>
    <n v="13.45"/>
    <n v="10.98"/>
    <n v="1.1100000000000001"/>
    <n v="10.07"/>
    <x v="1062"/>
  </r>
  <r>
    <x v="26"/>
    <x v="0"/>
    <x v="5"/>
    <x v="12"/>
    <x v="2"/>
    <s v="P023"/>
    <x v="22"/>
    <n v="17974"/>
    <n v="591"/>
    <n v="447.23"/>
    <n v="88"/>
    <n v="7203.29"/>
    <n v="3.29"/>
    <n v="14.89"/>
    <n v="0.76"/>
    <n v="5.08"/>
    <x v="1063"/>
  </r>
  <r>
    <x v="26"/>
    <x v="0"/>
    <x v="0"/>
    <x v="31"/>
    <x v="2"/>
    <s v="P020"/>
    <x v="13"/>
    <n v="29059"/>
    <n v="2501"/>
    <n v="5639.16"/>
    <n v="514"/>
    <n v="78146.820000000007"/>
    <n v="8.61"/>
    <n v="20.55"/>
    <n v="2.25"/>
    <n v="10.97"/>
    <x v="1064"/>
  </r>
  <r>
    <x v="26"/>
    <x v="0"/>
    <x v="0"/>
    <x v="30"/>
    <x v="3"/>
    <s v="P001"/>
    <x v="2"/>
    <n v="36648"/>
    <n v="997"/>
    <n v="1708.54"/>
    <n v="117"/>
    <n v="20171.39"/>
    <n v="2.72"/>
    <n v="11.74"/>
    <n v="1.71"/>
    <n v="14.6"/>
    <x v="1065"/>
  </r>
  <r>
    <x v="26"/>
    <x v="0"/>
    <x v="4"/>
    <x v="42"/>
    <x v="0"/>
    <s v="P027"/>
    <x v="18"/>
    <n v="85315"/>
    <n v="3214"/>
    <n v="4452.43"/>
    <n v="447"/>
    <n v="51103.44"/>
    <n v="3.77"/>
    <n v="13.91"/>
    <n v="1.39"/>
    <n v="9.9600000000000009"/>
    <x v="1066"/>
  </r>
  <r>
    <x v="26"/>
    <x v="0"/>
    <x v="3"/>
    <x v="35"/>
    <x v="0"/>
    <s v="P012"/>
    <x v="5"/>
    <n v="143196"/>
    <n v="6967"/>
    <n v="5918.2"/>
    <n v="857"/>
    <n v="67569.89"/>
    <n v="4.87"/>
    <n v="12.3"/>
    <n v="0.85"/>
    <n v="6.91"/>
    <x v="1067"/>
  </r>
  <r>
    <x v="26"/>
    <x v="0"/>
    <x v="5"/>
    <x v="13"/>
    <x v="3"/>
    <s v="P008"/>
    <x v="10"/>
    <n v="4525"/>
    <n v="557"/>
    <n v="1752.19"/>
    <n v="121"/>
    <n v="19984.98"/>
    <n v="12.31"/>
    <n v="21.72"/>
    <n v="3.15"/>
    <n v="14.48"/>
    <x v="14"/>
  </r>
  <r>
    <x v="26"/>
    <x v="0"/>
    <x v="3"/>
    <x v="13"/>
    <x v="0"/>
    <s v="P012"/>
    <x v="5"/>
    <n v="57934"/>
    <n v="545"/>
    <n v="1186.93"/>
    <n v="75"/>
    <n v="13195.35"/>
    <n v="0.94"/>
    <n v="13.76"/>
    <n v="2.1800000000000002"/>
    <n v="15.83"/>
    <x v="413"/>
  </r>
  <r>
    <x v="26"/>
    <x v="0"/>
    <x v="0"/>
    <x v="38"/>
    <x v="2"/>
    <s v="P003"/>
    <x v="0"/>
    <n v="141878"/>
    <n v="15982"/>
    <n v="16460.45"/>
    <n v="1032"/>
    <n v="182042.86"/>
    <n v="11.26"/>
    <n v="6.46"/>
    <n v="1.03"/>
    <n v="15.95"/>
    <x v="664"/>
  </r>
  <r>
    <x v="26"/>
    <x v="0"/>
    <x v="1"/>
    <x v="25"/>
    <x v="3"/>
    <s v="P002"/>
    <x v="8"/>
    <n v="140756"/>
    <n v="20078"/>
    <n v="80439.820000000007"/>
    <n v="4062"/>
    <n v="805693.2"/>
    <n v="14.26"/>
    <n v="20.23"/>
    <n v="4.01"/>
    <n v="19.8"/>
    <x v="240"/>
  </r>
  <r>
    <x v="26"/>
    <x v="0"/>
    <x v="0"/>
    <x v="49"/>
    <x v="1"/>
    <s v="P006"/>
    <x v="17"/>
    <n v="51874"/>
    <n v="7487"/>
    <n v="20264.509999999998"/>
    <n v="1026"/>
    <n v="193907.11"/>
    <n v="14.43"/>
    <n v="13.7"/>
    <n v="2.71"/>
    <n v="19.75"/>
    <x v="1068"/>
  </r>
  <r>
    <x v="26"/>
    <x v="0"/>
    <x v="1"/>
    <x v="36"/>
    <x v="3"/>
    <s v="P023"/>
    <x v="22"/>
    <n v="111785"/>
    <n v="6858"/>
    <n v="10372.94"/>
    <n v="1285"/>
    <n v="95818.46"/>
    <n v="6.13"/>
    <n v="18.739999999999998"/>
    <n v="1.51"/>
    <n v="8.07"/>
    <x v="1069"/>
  </r>
  <r>
    <x v="26"/>
    <x v="0"/>
    <x v="4"/>
    <x v="41"/>
    <x v="1"/>
    <s v="P028"/>
    <x v="14"/>
    <n v="7098"/>
    <n v="698"/>
    <n v="1343.22"/>
    <n v="102"/>
    <n v="11955.52"/>
    <n v="9.83"/>
    <n v="14.61"/>
    <n v="1.92"/>
    <n v="13.17"/>
    <x v="1070"/>
  </r>
  <r>
    <x v="26"/>
    <x v="0"/>
    <x v="2"/>
    <x v="31"/>
    <x v="2"/>
    <s v="P027"/>
    <x v="18"/>
    <n v="146254"/>
    <n v="9096"/>
    <n v="24944.75"/>
    <n v="1985"/>
    <n v="217232.49"/>
    <n v="6.22"/>
    <n v="21.82"/>
    <n v="2.74"/>
    <n v="12.57"/>
    <x v="1071"/>
  </r>
  <r>
    <x v="26"/>
    <x v="0"/>
    <x v="2"/>
    <x v="6"/>
    <x v="2"/>
    <s v="P003"/>
    <x v="0"/>
    <n v="47421"/>
    <n v="2144"/>
    <n v="6023.86"/>
    <n v="362"/>
    <n v="51996.4"/>
    <n v="4.5199999999999996"/>
    <n v="16.88"/>
    <n v="2.81"/>
    <n v="16.64"/>
    <x v="188"/>
  </r>
  <r>
    <x v="26"/>
    <x v="0"/>
    <x v="3"/>
    <x v="23"/>
    <x v="0"/>
    <s v="P011"/>
    <x v="21"/>
    <n v="40769"/>
    <n v="5704"/>
    <n v="12299"/>
    <n v="530"/>
    <n v="103647.92"/>
    <n v="13.99"/>
    <n v="9.2899999999999991"/>
    <n v="2.16"/>
    <n v="23.21"/>
    <x v="1072"/>
  </r>
  <r>
    <x v="26"/>
    <x v="0"/>
    <x v="1"/>
    <x v="40"/>
    <x v="2"/>
    <s v="P011"/>
    <x v="21"/>
    <n v="54483"/>
    <n v="2980"/>
    <n v="2836.25"/>
    <n v="142"/>
    <n v="23734.74"/>
    <n v="5.47"/>
    <n v="4.7699999999999996"/>
    <n v="0.95"/>
    <n v="19.97"/>
    <x v="1073"/>
  </r>
  <r>
    <x v="26"/>
    <x v="0"/>
    <x v="3"/>
    <x v="31"/>
    <x v="3"/>
    <s v="P008"/>
    <x v="10"/>
    <n v="36072"/>
    <n v="5387"/>
    <n v="7735.29"/>
    <n v="608"/>
    <n v="64712.63"/>
    <n v="14.93"/>
    <n v="11.29"/>
    <n v="1.44"/>
    <n v="12.72"/>
    <x v="1073"/>
  </r>
  <r>
    <x v="26"/>
    <x v="0"/>
    <x v="2"/>
    <x v="7"/>
    <x v="0"/>
    <s v="P027"/>
    <x v="18"/>
    <n v="149657"/>
    <n v="9755"/>
    <n v="22660.99"/>
    <n v="1686"/>
    <n v="166247.78"/>
    <n v="6.52"/>
    <n v="17.28"/>
    <n v="2.3199999999999998"/>
    <n v="13.44"/>
    <x v="459"/>
  </r>
  <r>
    <x v="26"/>
    <x v="0"/>
    <x v="3"/>
    <x v="19"/>
    <x v="1"/>
    <s v="P029"/>
    <x v="1"/>
    <n v="109001"/>
    <n v="638"/>
    <n v="380"/>
    <n v="37"/>
    <n v="2702.04"/>
    <n v="0.59"/>
    <n v="5.8"/>
    <n v="0.6"/>
    <n v="10.27"/>
    <x v="674"/>
  </r>
  <r>
    <x v="26"/>
    <x v="0"/>
    <x v="1"/>
    <x v="42"/>
    <x v="1"/>
    <s v="P024"/>
    <x v="11"/>
    <n v="56215"/>
    <n v="5703"/>
    <n v="14511.67"/>
    <n v="559"/>
    <n v="98414.24"/>
    <n v="10.14"/>
    <n v="9.8000000000000007"/>
    <n v="2.54"/>
    <n v="25.96"/>
    <x v="1074"/>
  </r>
  <r>
    <x v="26"/>
    <x v="0"/>
    <x v="3"/>
    <x v="45"/>
    <x v="2"/>
    <s v="P027"/>
    <x v="18"/>
    <n v="120592"/>
    <n v="6986"/>
    <n v="28933.18"/>
    <n v="1245"/>
    <n v="189626.28"/>
    <n v="5.79"/>
    <n v="17.82"/>
    <n v="4.1399999999999997"/>
    <n v="23.24"/>
    <x v="1075"/>
  </r>
  <r>
    <x v="26"/>
    <x v="0"/>
    <x v="0"/>
    <x v="1"/>
    <x v="0"/>
    <s v="P019"/>
    <x v="24"/>
    <n v="97743"/>
    <n v="5453"/>
    <n v="21803.93"/>
    <n v="896"/>
    <n v="136614.22"/>
    <n v="5.58"/>
    <n v="16.43"/>
    <n v="4"/>
    <n v="24.33"/>
    <x v="246"/>
  </r>
  <r>
    <x v="26"/>
    <x v="0"/>
    <x v="1"/>
    <x v="34"/>
    <x v="0"/>
    <s v="P028"/>
    <x v="14"/>
    <n v="6920"/>
    <n v="681"/>
    <n v="319.77999999999997"/>
    <n v="144"/>
    <n v="1972.03"/>
    <n v="9.84"/>
    <n v="21.15"/>
    <n v="0.47"/>
    <n v="2.2200000000000002"/>
    <x v="750"/>
  </r>
  <r>
    <x v="26"/>
    <x v="0"/>
    <x v="0"/>
    <x v="30"/>
    <x v="3"/>
    <s v="P030"/>
    <x v="15"/>
    <n v="79699"/>
    <n v="4354"/>
    <n v="19038.28"/>
    <n v="590"/>
    <n v="110316.02"/>
    <n v="5.46"/>
    <n v="13.55"/>
    <n v="4.37"/>
    <n v="32.270000000000003"/>
    <x v="422"/>
  </r>
  <r>
    <x v="26"/>
    <x v="0"/>
    <x v="0"/>
    <x v="39"/>
    <x v="0"/>
    <s v="P026"/>
    <x v="3"/>
    <n v="59266"/>
    <n v="5408"/>
    <n v="15767.73"/>
    <n v="710"/>
    <n v="90780.21"/>
    <n v="9.1199999999999992"/>
    <n v="13.13"/>
    <n v="2.92"/>
    <n v="22.21"/>
    <x v="1076"/>
  </r>
  <r>
    <x v="26"/>
    <x v="0"/>
    <x v="0"/>
    <x v="3"/>
    <x v="0"/>
    <s v="P019"/>
    <x v="24"/>
    <n v="121483"/>
    <n v="18137"/>
    <n v="21965.08"/>
    <n v="3337"/>
    <n v="122308.73"/>
    <n v="14.93"/>
    <n v="18.399999999999999"/>
    <n v="1.21"/>
    <n v="6.58"/>
    <x v="307"/>
  </r>
  <r>
    <x v="26"/>
    <x v="0"/>
    <x v="3"/>
    <x v="18"/>
    <x v="0"/>
    <s v="P004"/>
    <x v="9"/>
    <n v="141149"/>
    <n v="17174"/>
    <n v="58728.66"/>
    <n v="3534"/>
    <n v="325596.87"/>
    <n v="12.17"/>
    <n v="20.58"/>
    <n v="3.42"/>
    <n v="16.62"/>
    <x v="643"/>
  </r>
  <r>
    <x v="26"/>
    <x v="0"/>
    <x v="2"/>
    <x v="47"/>
    <x v="1"/>
    <s v="P002"/>
    <x v="8"/>
    <n v="37030"/>
    <n v="4750"/>
    <n v="21034.31"/>
    <n v="745"/>
    <n v="111935.51"/>
    <n v="12.83"/>
    <n v="15.68"/>
    <n v="4.43"/>
    <n v="28.23"/>
    <x v="1077"/>
  </r>
  <r>
    <x v="26"/>
    <x v="0"/>
    <x v="3"/>
    <x v="26"/>
    <x v="3"/>
    <s v="P008"/>
    <x v="10"/>
    <n v="138133"/>
    <n v="19441"/>
    <n v="75371.09"/>
    <n v="3982"/>
    <n v="368662.48"/>
    <n v="14.07"/>
    <n v="20.48"/>
    <n v="3.88"/>
    <n v="18.93"/>
    <x v="151"/>
  </r>
  <r>
    <x v="26"/>
    <x v="0"/>
    <x v="0"/>
    <x v="25"/>
    <x v="0"/>
    <s v="P005"/>
    <x v="27"/>
    <n v="85928"/>
    <n v="682"/>
    <n v="1407.75"/>
    <n v="128"/>
    <n v="6885.01"/>
    <n v="0.79"/>
    <n v="18.77"/>
    <n v="2.06"/>
    <n v="11"/>
    <x v="151"/>
  </r>
  <r>
    <x v="26"/>
    <x v="0"/>
    <x v="2"/>
    <x v="1"/>
    <x v="0"/>
    <s v="P014"/>
    <x v="6"/>
    <n v="23947"/>
    <n v="1386"/>
    <n v="2536.5500000000002"/>
    <n v="92"/>
    <n v="11131.16"/>
    <n v="5.79"/>
    <n v="6.64"/>
    <n v="1.83"/>
    <n v="27.57"/>
    <x v="611"/>
  </r>
  <r>
    <x v="26"/>
    <x v="0"/>
    <x v="2"/>
    <x v="3"/>
    <x v="2"/>
    <s v="P024"/>
    <x v="11"/>
    <n v="19265"/>
    <n v="2575"/>
    <n v="6525.44"/>
    <n v="350"/>
    <n v="26784.65"/>
    <n v="13.37"/>
    <n v="13.59"/>
    <n v="2.5299999999999998"/>
    <n v="18.64"/>
    <x v="258"/>
  </r>
  <r>
    <x v="26"/>
    <x v="0"/>
    <x v="2"/>
    <x v="33"/>
    <x v="2"/>
    <s v="P011"/>
    <x v="21"/>
    <n v="1111"/>
    <n v="111"/>
    <n v="242.79"/>
    <n v="5"/>
    <n v="958.23"/>
    <n v="9.99"/>
    <n v="4.5"/>
    <n v="2.19"/>
    <n v="48.56"/>
    <x v="36"/>
  </r>
  <r>
    <x v="26"/>
    <x v="0"/>
    <x v="0"/>
    <x v="22"/>
    <x v="3"/>
    <s v="P027"/>
    <x v="18"/>
    <n v="126133"/>
    <n v="12967"/>
    <n v="30729.53"/>
    <n v="721"/>
    <n v="114034.39"/>
    <n v="10.28"/>
    <n v="5.56"/>
    <n v="2.37"/>
    <n v="42.62"/>
    <x v="935"/>
  </r>
  <r>
    <x v="26"/>
    <x v="0"/>
    <x v="5"/>
    <x v="34"/>
    <x v="3"/>
    <s v="P021"/>
    <x v="16"/>
    <n v="67921"/>
    <n v="6036"/>
    <n v="18474.34"/>
    <n v="1071"/>
    <n v="59513.68"/>
    <n v="8.89"/>
    <n v="17.739999999999998"/>
    <n v="3.06"/>
    <n v="17.25"/>
    <x v="373"/>
  </r>
  <r>
    <x v="26"/>
    <x v="0"/>
    <x v="4"/>
    <x v="18"/>
    <x v="3"/>
    <s v="P010"/>
    <x v="12"/>
    <n v="113337"/>
    <n v="2973"/>
    <n v="6190.66"/>
    <n v="131"/>
    <n v="19814.32"/>
    <n v="2.62"/>
    <n v="4.41"/>
    <n v="2.08"/>
    <n v="47.26"/>
    <x v="41"/>
  </r>
  <r>
    <x v="26"/>
    <x v="0"/>
    <x v="3"/>
    <x v="48"/>
    <x v="1"/>
    <s v="P030"/>
    <x v="15"/>
    <n v="9674"/>
    <n v="615"/>
    <n v="1327.84"/>
    <n v="44"/>
    <n v="4131.47"/>
    <n v="6.36"/>
    <n v="7.15"/>
    <n v="2.16"/>
    <n v="30.18"/>
    <x v="101"/>
  </r>
  <r>
    <x v="26"/>
    <x v="0"/>
    <x v="0"/>
    <x v="21"/>
    <x v="0"/>
    <s v="P006"/>
    <x v="17"/>
    <n v="138346"/>
    <n v="18296"/>
    <n v="20317.689999999999"/>
    <n v="618"/>
    <n v="57025.91"/>
    <n v="13.22"/>
    <n v="3.38"/>
    <n v="1.1100000000000001"/>
    <n v="32.880000000000003"/>
    <x v="102"/>
  </r>
  <r>
    <x v="26"/>
    <x v="0"/>
    <x v="5"/>
    <x v="47"/>
    <x v="0"/>
    <s v="P020"/>
    <x v="13"/>
    <n v="19455"/>
    <n v="122"/>
    <n v="314.58"/>
    <n v="25"/>
    <n v="879.2"/>
    <n v="0.63"/>
    <n v="20.49"/>
    <n v="2.58"/>
    <n v="12.58"/>
    <x v="214"/>
  </r>
  <r>
    <x v="26"/>
    <x v="0"/>
    <x v="5"/>
    <x v="1"/>
    <x v="1"/>
    <s v="P016"/>
    <x v="4"/>
    <n v="117181"/>
    <n v="4842"/>
    <n v="18079.509999999998"/>
    <n v="263"/>
    <n v="48791.67"/>
    <n v="4.13"/>
    <n v="5.43"/>
    <n v="3.73"/>
    <n v="68.739999999999995"/>
    <x v="159"/>
  </r>
  <r>
    <x v="26"/>
    <x v="0"/>
    <x v="5"/>
    <x v="22"/>
    <x v="0"/>
    <s v="P025"/>
    <x v="23"/>
    <n v="69157"/>
    <n v="8918"/>
    <n v="38731.93"/>
    <n v="676"/>
    <n v="103839.45"/>
    <n v="12.9"/>
    <n v="7.58"/>
    <n v="4.34"/>
    <n v="57.3"/>
    <x v="1078"/>
  </r>
  <r>
    <x v="26"/>
    <x v="0"/>
    <x v="1"/>
    <x v="33"/>
    <x v="0"/>
    <s v="P017"/>
    <x v="7"/>
    <n v="20451"/>
    <n v="1051"/>
    <n v="3308.59"/>
    <n v="69"/>
    <n v="8751.6200000000008"/>
    <n v="5.14"/>
    <n v="6.57"/>
    <n v="3.15"/>
    <n v="47.95"/>
    <x v="1030"/>
  </r>
  <r>
    <x v="26"/>
    <x v="0"/>
    <x v="1"/>
    <x v="10"/>
    <x v="1"/>
    <s v="P016"/>
    <x v="4"/>
    <n v="119920"/>
    <n v="1799"/>
    <n v="7658.73"/>
    <n v="227"/>
    <n v="19257.63"/>
    <n v="1.5"/>
    <n v="12.62"/>
    <n v="4.26"/>
    <n v="33.74"/>
    <x v="1079"/>
  </r>
  <r>
    <x v="26"/>
    <x v="0"/>
    <x v="0"/>
    <x v="11"/>
    <x v="3"/>
    <s v="P008"/>
    <x v="10"/>
    <n v="47113"/>
    <n v="4630"/>
    <n v="12255.56"/>
    <n v="275"/>
    <n v="30777.14"/>
    <n v="9.83"/>
    <n v="5.94"/>
    <n v="2.65"/>
    <n v="44.57"/>
    <x v="1079"/>
  </r>
  <r>
    <x v="26"/>
    <x v="0"/>
    <x v="2"/>
    <x v="33"/>
    <x v="3"/>
    <s v="P009"/>
    <x v="9"/>
    <n v="126494"/>
    <n v="2857"/>
    <n v="9037.6200000000008"/>
    <n v="571"/>
    <n v="21096.61"/>
    <n v="2.2599999999999998"/>
    <n v="19.989999999999998"/>
    <n v="3.16"/>
    <n v="15.83"/>
    <x v="105"/>
  </r>
  <r>
    <x v="26"/>
    <x v="0"/>
    <x v="0"/>
    <x v="20"/>
    <x v="1"/>
    <s v="P024"/>
    <x v="11"/>
    <n v="129365"/>
    <n v="1390"/>
    <n v="5733.22"/>
    <n v="84"/>
    <n v="11842.07"/>
    <n v="1.07"/>
    <n v="6.04"/>
    <n v="4.12"/>
    <n v="68.25"/>
    <x v="49"/>
  </r>
  <r>
    <x v="26"/>
    <x v="0"/>
    <x v="3"/>
    <x v="44"/>
    <x v="1"/>
    <s v="P010"/>
    <x v="12"/>
    <n v="105299"/>
    <n v="2167"/>
    <n v="8384.32"/>
    <n v="367"/>
    <n v="16986.509999999998"/>
    <n v="2.06"/>
    <n v="16.940000000000001"/>
    <n v="3.87"/>
    <n v="22.85"/>
    <x v="50"/>
  </r>
  <r>
    <x v="26"/>
    <x v="0"/>
    <x v="3"/>
    <x v="36"/>
    <x v="0"/>
    <s v="P020"/>
    <x v="13"/>
    <n v="50785"/>
    <n v="6122"/>
    <n v="17268.61"/>
    <n v="296"/>
    <n v="33111.800000000003"/>
    <n v="12.05"/>
    <n v="4.84"/>
    <n v="2.82"/>
    <n v="58.34"/>
    <x v="323"/>
  </r>
  <r>
    <x v="26"/>
    <x v="0"/>
    <x v="0"/>
    <x v="12"/>
    <x v="3"/>
    <s v="P029"/>
    <x v="1"/>
    <n v="145599"/>
    <n v="7394"/>
    <n v="26366.82"/>
    <n v="307"/>
    <n v="40248.839999999997"/>
    <n v="5.08"/>
    <n v="4.1500000000000004"/>
    <n v="3.57"/>
    <n v="85.89"/>
    <x v="722"/>
  </r>
  <r>
    <x v="26"/>
    <x v="0"/>
    <x v="0"/>
    <x v="49"/>
    <x v="1"/>
    <s v="P009"/>
    <x v="9"/>
    <n v="114809"/>
    <n v="2799"/>
    <n v="5740.16"/>
    <n v="574"/>
    <n v="8322.27"/>
    <n v="2.44"/>
    <n v="20.51"/>
    <n v="2.0499999999999998"/>
    <n v="10"/>
    <x v="823"/>
  </r>
  <r>
    <x v="26"/>
    <x v="0"/>
    <x v="2"/>
    <x v="16"/>
    <x v="1"/>
    <s v="P023"/>
    <x v="22"/>
    <n v="2228"/>
    <n v="197"/>
    <n v="862.38"/>
    <n v="6"/>
    <n v="1198.07"/>
    <n v="8.84"/>
    <n v="3.05"/>
    <n v="4.38"/>
    <n v="143.72999999999999"/>
    <x v="1031"/>
  </r>
  <r>
    <x v="26"/>
    <x v="0"/>
    <x v="4"/>
    <x v="26"/>
    <x v="3"/>
    <s v="P009"/>
    <x v="9"/>
    <n v="84174"/>
    <n v="2025"/>
    <n v="7430.82"/>
    <n v="106"/>
    <n v="8963.57"/>
    <n v="2.41"/>
    <n v="5.23"/>
    <n v="3.67"/>
    <n v="70.099999999999994"/>
    <x v="390"/>
  </r>
  <r>
    <x v="26"/>
    <x v="0"/>
    <x v="0"/>
    <x v="41"/>
    <x v="2"/>
    <s v="P005"/>
    <x v="27"/>
    <n v="74897"/>
    <n v="10628"/>
    <n v="24037.200000000001"/>
    <n v="479"/>
    <n v="26465.14"/>
    <n v="14.19"/>
    <n v="4.51"/>
    <n v="2.2599999999999998"/>
    <n v="50.18"/>
    <x v="445"/>
  </r>
  <r>
    <x v="26"/>
    <x v="0"/>
    <x v="3"/>
    <x v="16"/>
    <x v="3"/>
    <s v="P007"/>
    <x v="7"/>
    <n v="4600"/>
    <n v="67"/>
    <n v="272.85000000000002"/>
    <n v="10"/>
    <n v="287.16000000000003"/>
    <n v="1.46"/>
    <n v="14.93"/>
    <n v="4.07"/>
    <n v="27.29"/>
    <x v="446"/>
  </r>
  <r>
    <x v="26"/>
    <x v="0"/>
    <x v="0"/>
    <x v="13"/>
    <x v="1"/>
    <s v="P016"/>
    <x v="4"/>
    <n v="29037"/>
    <n v="1435"/>
    <n v="5803.49"/>
    <n v="54"/>
    <n v="6047.16"/>
    <n v="4.9400000000000004"/>
    <n v="3.76"/>
    <n v="4.04"/>
    <n v="107.47"/>
    <x v="824"/>
  </r>
  <r>
    <x v="26"/>
    <x v="0"/>
    <x v="0"/>
    <x v="7"/>
    <x v="1"/>
    <s v="P002"/>
    <x v="8"/>
    <n v="144163"/>
    <n v="20453"/>
    <n v="32811.07"/>
    <n v="892"/>
    <n v="33943.57"/>
    <n v="14.19"/>
    <n v="4.3600000000000003"/>
    <n v="1.6"/>
    <n v="36.78"/>
    <x v="1080"/>
  </r>
  <r>
    <x v="26"/>
    <x v="0"/>
    <x v="4"/>
    <x v="26"/>
    <x v="2"/>
    <s v="P005"/>
    <x v="27"/>
    <n v="70487"/>
    <n v="9448"/>
    <n v="41242.379999999997"/>
    <n v="409"/>
    <n v="39633.120000000003"/>
    <n v="13.4"/>
    <n v="4.33"/>
    <n v="4.37"/>
    <n v="100.84"/>
    <x v="227"/>
  </r>
  <r>
    <x v="26"/>
    <x v="0"/>
    <x v="0"/>
    <x v="0"/>
    <x v="1"/>
    <s v="P016"/>
    <x v="4"/>
    <n v="109171"/>
    <n v="12024"/>
    <n v="45572.77"/>
    <n v="826"/>
    <n v="39278.25"/>
    <n v="11.01"/>
    <n v="6.87"/>
    <n v="3.79"/>
    <n v="55.17"/>
    <x v="447"/>
  </r>
  <r>
    <x v="26"/>
    <x v="0"/>
    <x v="0"/>
    <x v="11"/>
    <x v="0"/>
    <s v="P012"/>
    <x v="5"/>
    <n v="149884"/>
    <n v="10622"/>
    <n v="38550.910000000003"/>
    <n v="708"/>
    <n v="24553.07"/>
    <n v="7.09"/>
    <n v="6.67"/>
    <n v="3.63"/>
    <n v="54.45"/>
    <x v="528"/>
  </r>
  <r>
    <x v="26"/>
    <x v="0"/>
    <x v="0"/>
    <x v="44"/>
    <x v="3"/>
    <s v="P016"/>
    <x v="4"/>
    <n v="146488"/>
    <n v="10912"/>
    <n v="37566.269999999997"/>
    <n v="780"/>
    <n v="21088.45"/>
    <n v="7.45"/>
    <n v="7.15"/>
    <n v="3.44"/>
    <n v="48.16"/>
    <x v="176"/>
  </r>
  <r>
    <x v="26"/>
    <x v="0"/>
    <x v="1"/>
    <x v="38"/>
    <x v="0"/>
    <s v="P026"/>
    <x v="3"/>
    <n v="82760"/>
    <n v="8576"/>
    <n v="32454.19"/>
    <n v="496"/>
    <n v="17922.93"/>
    <n v="10.36"/>
    <n v="5.78"/>
    <n v="3.78"/>
    <n v="65.430000000000007"/>
    <x v="1081"/>
  </r>
  <r>
    <x v="26"/>
    <x v="0"/>
    <x v="3"/>
    <x v="9"/>
    <x v="2"/>
    <s v="P009"/>
    <x v="9"/>
    <n v="88368"/>
    <n v="8922"/>
    <n v="23703.65"/>
    <n v="474"/>
    <n v="12786.66"/>
    <n v="10.1"/>
    <n v="5.31"/>
    <n v="2.66"/>
    <n v="50.01"/>
    <x v="391"/>
  </r>
  <r>
    <x v="26"/>
    <x v="0"/>
    <x v="5"/>
    <x v="17"/>
    <x v="2"/>
    <s v="P014"/>
    <x v="6"/>
    <n v="39211"/>
    <n v="4339"/>
    <n v="15096.03"/>
    <n v="316"/>
    <n v="7748.13"/>
    <n v="11.07"/>
    <n v="7.28"/>
    <n v="3.48"/>
    <n v="47.77"/>
    <x v="392"/>
  </r>
  <r>
    <x v="26"/>
    <x v="0"/>
    <x v="0"/>
    <x v="14"/>
    <x v="2"/>
    <s v="P009"/>
    <x v="9"/>
    <n v="95562"/>
    <n v="12312"/>
    <n v="48455.24"/>
    <n v="913"/>
    <n v="21449.78"/>
    <n v="12.88"/>
    <n v="7.42"/>
    <n v="3.94"/>
    <n v="53.07"/>
    <x v="279"/>
  </r>
  <r>
    <x v="26"/>
    <x v="0"/>
    <x v="3"/>
    <x v="43"/>
    <x v="1"/>
    <s v="P026"/>
    <x v="3"/>
    <n v="149691"/>
    <n v="16286"/>
    <n v="57393.1"/>
    <n v="1301"/>
    <n v="17979.53"/>
    <n v="10.88"/>
    <n v="7.99"/>
    <n v="3.52"/>
    <n v="44.11"/>
    <x v="178"/>
  </r>
  <r>
    <x v="26"/>
    <x v="0"/>
    <x v="5"/>
    <x v="33"/>
    <x v="1"/>
    <s v="P011"/>
    <x v="21"/>
    <n v="130313"/>
    <n v="8438"/>
    <n v="28993.97"/>
    <n v="372"/>
    <n v="6033.23"/>
    <n v="6.48"/>
    <n v="4.41"/>
    <n v="3.44"/>
    <n v="77.94"/>
    <x v="334"/>
  </r>
  <r>
    <x v="26"/>
    <x v="0"/>
    <x v="5"/>
    <x v="11"/>
    <x v="3"/>
    <s v="P009"/>
    <x v="9"/>
    <n v="90902"/>
    <n v="3874"/>
    <n v="14519.27"/>
    <n v="311"/>
    <n v="2209.27"/>
    <n v="4.26"/>
    <n v="8.0299999999999994"/>
    <n v="3.75"/>
    <n v="46.69"/>
    <x v="397"/>
  </r>
  <r>
    <x v="27"/>
    <x v="0"/>
    <x v="5"/>
    <x v="14"/>
    <x v="2"/>
    <s v="P024"/>
    <x v="11"/>
    <n v="30762"/>
    <n v="1350"/>
    <n v="697.42"/>
    <n v="265"/>
    <n v="32735.62"/>
    <n v="4.3899999999999997"/>
    <n v="19.63"/>
    <n v="0.52"/>
    <n v="2.63"/>
    <x v="1082"/>
  </r>
  <r>
    <x v="27"/>
    <x v="0"/>
    <x v="4"/>
    <x v="35"/>
    <x v="2"/>
    <s v="P001"/>
    <x v="2"/>
    <n v="41774"/>
    <n v="3703"/>
    <n v="2695.57"/>
    <n v="534"/>
    <n v="91245.75"/>
    <n v="8.86"/>
    <n v="14.42"/>
    <n v="0.73"/>
    <n v="5.05"/>
    <x v="1083"/>
  </r>
  <r>
    <x v="27"/>
    <x v="0"/>
    <x v="5"/>
    <x v="40"/>
    <x v="0"/>
    <s v="P028"/>
    <x v="14"/>
    <n v="66547"/>
    <n v="4132"/>
    <n v="3983.84"/>
    <n v="516"/>
    <n v="92175.24"/>
    <n v="6.21"/>
    <n v="12.49"/>
    <n v="0.96"/>
    <n v="7.72"/>
    <x v="1084"/>
  </r>
  <r>
    <x v="27"/>
    <x v="0"/>
    <x v="5"/>
    <x v="40"/>
    <x v="1"/>
    <s v="P029"/>
    <x v="1"/>
    <n v="38083"/>
    <n v="1340"/>
    <n v="1641.04"/>
    <n v="214"/>
    <n v="35531.339999999997"/>
    <n v="3.52"/>
    <n v="15.97"/>
    <n v="1.22"/>
    <n v="7.67"/>
    <x v="1085"/>
  </r>
  <r>
    <x v="27"/>
    <x v="0"/>
    <x v="3"/>
    <x v="31"/>
    <x v="1"/>
    <s v="P026"/>
    <x v="3"/>
    <n v="75619"/>
    <n v="6349"/>
    <n v="7882.02"/>
    <n v="1029"/>
    <n v="153851.82999999999"/>
    <n v="8.4"/>
    <n v="16.21"/>
    <n v="1.24"/>
    <n v="7.66"/>
    <x v="1086"/>
  </r>
  <r>
    <x v="27"/>
    <x v="0"/>
    <x v="1"/>
    <x v="21"/>
    <x v="0"/>
    <s v="P002"/>
    <x v="8"/>
    <n v="121750"/>
    <n v="17861"/>
    <n v="24891.99"/>
    <n v="2786"/>
    <n v="469787.69"/>
    <n v="14.67"/>
    <n v="15.6"/>
    <n v="1.39"/>
    <n v="8.93"/>
    <x v="657"/>
  </r>
  <r>
    <x v="27"/>
    <x v="0"/>
    <x v="4"/>
    <x v="41"/>
    <x v="0"/>
    <s v="P001"/>
    <x v="2"/>
    <n v="90865"/>
    <n v="8173"/>
    <n v="11308.68"/>
    <n v="1157"/>
    <n v="208915.20000000001"/>
    <n v="8.99"/>
    <n v="14.16"/>
    <n v="1.38"/>
    <n v="9.77"/>
    <x v="1087"/>
  </r>
  <r>
    <x v="27"/>
    <x v="0"/>
    <x v="5"/>
    <x v="25"/>
    <x v="2"/>
    <s v="P022"/>
    <x v="19"/>
    <n v="54366"/>
    <n v="5987"/>
    <n v="8520.49"/>
    <n v="1190"/>
    <n v="138970.96"/>
    <n v="11.01"/>
    <n v="19.88"/>
    <n v="1.42"/>
    <n v="7.16"/>
    <x v="1088"/>
  </r>
  <r>
    <x v="27"/>
    <x v="0"/>
    <x v="1"/>
    <x v="24"/>
    <x v="0"/>
    <s v="P018"/>
    <x v="25"/>
    <n v="127967"/>
    <n v="10725"/>
    <n v="7883.67"/>
    <n v="1255"/>
    <n v="124892.3"/>
    <n v="8.3800000000000008"/>
    <n v="11.7"/>
    <n v="0.74"/>
    <n v="6.28"/>
    <x v="1089"/>
  </r>
  <r>
    <x v="27"/>
    <x v="0"/>
    <x v="1"/>
    <x v="30"/>
    <x v="2"/>
    <s v="P002"/>
    <x v="8"/>
    <n v="104424"/>
    <n v="12789"/>
    <n v="27645.48"/>
    <n v="2205"/>
    <n v="403610"/>
    <n v="12.25"/>
    <n v="17.239999999999998"/>
    <n v="2.16"/>
    <n v="12.54"/>
    <x v="1090"/>
  </r>
  <r>
    <x v="27"/>
    <x v="0"/>
    <x v="4"/>
    <x v="44"/>
    <x v="2"/>
    <s v="P019"/>
    <x v="24"/>
    <n v="83233"/>
    <n v="11542"/>
    <n v="7190.51"/>
    <n v="929"/>
    <n v="97937.62"/>
    <n v="13.87"/>
    <n v="8.0500000000000007"/>
    <n v="0.62"/>
    <n v="7.74"/>
    <x v="1091"/>
  </r>
  <r>
    <x v="27"/>
    <x v="0"/>
    <x v="1"/>
    <x v="15"/>
    <x v="2"/>
    <s v="P003"/>
    <x v="0"/>
    <n v="11766"/>
    <n v="1191"/>
    <n v="2794.07"/>
    <n v="226"/>
    <n v="36635.879999999997"/>
    <n v="10.119999999999999"/>
    <n v="18.98"/>
    <n v="2.35"/>
    <n v="12.36"/>
    <x v="1092"/>
  </r>
  <r>
    <x v="27"/>
    <x v="0"/>
    <x v="3"/>
    <x v="8"/>
    <x v="3"/>
    <s v="P014"/>
    <x v="6"/>
    <n v="68558"/>
    <n v="4831"/>
    <n v="13412.81"/>
    <n v="950"/>
    <n v="165500.20000000001"/>
    <n v="7.05"/>
    <n v="19.66"/>
    <n v="2.78"/>
    <n v="14.12"/>
    <x v="920"/>
  </r>
  <r>
    <x v="27"/>
    <x v="0"/>
    <x v="2"/>
    <x v="10"/>
    <x v="2"/>
    <s v="P015"/>
    <x v="26"/>
    <n v="112407"/>
    <n v="5550"/>
    <n v="12699.18"/>
    <n v="837"/>
    <n v="147697.06"/>
    <n v="4.9400000000000004"/>
    <n v="15.08"/>
    <n v="2.29"/>
    <n v="15.17"/>
    <x v="1093"/>
  </r>
  <r>
    <x v="27"/>
    <x v="0"/>
    <x v="4"/>
    <x v="38"/>
    <x v="1"/>
    <s v="P010"/>
    <x v="12"/>
    <n v="111640"/>
    <n v="2545"/>
    <n v="6653.75"/>
    <n v="371"/>
    <n v="74033.72"/>
    <n v="2.2799999999999998"/>
    <n v="14.58"/>
    <n v="2.61"/>
    <n v="17.93"/>
    <x v="1094"/>
  </r>
  <r>
    <x v="27"/>
    <x v="0"/>
    <x v="5"/>
    <x v="41"/>
    <x v="0"/>
    <s v="P017"/>
    <x v="7"/>
    <n v="11450"/>
    <n v="334"/>
    <n v="1388.44"/>
    <n v="66"/>
    <n v="12996.87"/>
    <n v="2.92"/>
    <n v="19.760000000000002"/>
    <n v="4.16"/>
    <n v="21.04"/>
    <x v="742"/>
  </r>
  <r>
    <x v="27"/>
    <x v="0"/>
    <x v="1"/>
    <x v="3"/>
    <x v="3"/>
    <s v="P020"/>
    <x v="13"/>
    <n v="131131"/>
    <n v="14521"/>
    <n v="57887.43"/>
    <n v="3025"/>
    <n v="490029.46"/>
    <n v="11.07"/>
    <n v="20.83"/>
    <n v="3.99"/>
    <n v="19.14"/>
    <x v="1095"/>
  </r>
  <r>
    <x v="27"/>
    <x v="0"/>
    <x v="3"/>
    <x v="42"/>
    <x v="3"/>
    <s v="P021"/>
    <x v="16"/>
    <n v="5816"/>
    <n v="667"/>
    <n v="1754.19"/>
    <n v="131"/>
    <n v="14539.83"/>
    <n v="11.47"/>
    <n v="19.64"/>
    <n v="2.63"/>
    <n v="13.39"/>
    <x v="1096"/>
  </r>
  <r>
    <x v="27"/>
    <x v="0"/>
    <x v="4"/>
    <x v="22"/>
    <x v="1"/>
    <s v="P020"/>
    <x v="13"/>
    <n v="141070"/>
    <n v="6355"/>
    <n v="21086.26"/>
    <n v="922"/>
    <n v="156669.67000000001"/>
    <n v="4.5"/>
    <n v="14.51"/>
    <n v="3.32"/>
    <n v="22.87"/>
    <x v="553"/>
  </r>
  <r>
    <x v="27"/>
    <x v="0"/>
    <x v="0"/>
    <x v="27"/>
    <x v="1"/>
    <s v="P023"/>
    <x v="22"/>
    <n v="123548"/>
    <n v="10719"/>
    <n v="14797.96"/>
    <n v="574"/>
    <n v="107835.11"/>
    <n v="8.68"/>
    <n v="5.35"/>
    <n v="1.38"/>
    <n v="25.78"/>
    <x v="1097"/>
  </r>
  <r>
    <x v="27"/>
    <x v="0"/>
    <x v="0"/>
    <x v="10"/>
    <x v="3"/>
    <s v="P023"/>
    <x v="22"/>
    <n v="100168"/>
    <n v="13777"/>
    <n v="32131.99"/>
    <n v="2502"/>
    <n v="229595.67"/>
    <n v="13.75"/>
    <n v="18.16"/>
    <n v="2.33"/>
    <n v="12.84"/>
    <x v="460"/>
  </r>
  <r>
    <x v="27"/>
    <x v="0"/>
    <x v="3"/>
    <x v="31"/>
    <x v="1"/>
    <s v="P027"/>
    <x v="18"/>
    <n v="84084"/>
    <n v="10300"/>
    <n v="22181.82"/>
    <n v="1682"/>
    <n v="150955.23000000001"/>
    <n v="12.25"/>
    <n v="16.329999999999998"/>
    <n v="2.15"/>
    <n v="13.19"/>
    <x v="300"/>
  </r>
  <r>
    <x v="27"/>
    <x v="0"/>
    <x v="2"/>
    <x v="36"/>
    <x v="0"/>
    <s v="P020"/>
    <x v="13"/>
    <n v="48996"/>
    <n v="6366"/>
    <n v="12139.98"/>
    <n v="686"/>
    <n v="79877.22"/>
    <n v="12.99"/>
    <n v="10.78"/>
    <n v="1.91"/>
    <n v="17.7"/>
    <x v="85"/>
  </r>
  <r>
    <x v="27"/>
    <x v="0"/>
    <x v="0"/>
    <x v="6"/>
    <x v="0"/>
    <s v="P018"/>
    <x v="25"/>
    <n v="51197"/>
    <n v="1255"/>
    <n v="4489.6499999999996"/>
    <n v="157"/>
    <n v="29220.44"/>
    <n v="2.4500000000000002"/>
    <n v="12.51"/>
    <n v="3.58"/>
    <n v="28.6"/>
    <x v="507"/>
  </r>
  <r>
    <x v="27"/>
    <x v="0"/>
    <x v="4"/>
    <x v="16"/>
    <x v="2"/>
    <s v="P001"/>
    <x v="2"/>
    <n v="120618"/>
    <n v="1620"/>
    <n v="6307.87"/>
    <n v="273"/>
    <n v="38555.79"/>
    <n v="1.34"/>
    <n v="16.850000000000001"/>
    <n v="3.89"/>
    <n v="23.11"/>
    <x v="853"/>
  </r>
  <r>
    <x v="27"/>
    <x v="0"/>
    <x v="5"/>
    <x v="17"/>
    <x v="0"/>
    <s v="P022"/>
    <x v="19"/>
    <n v="114732"/>
    <n v="4491"/>
    <n v="6657.34"/>
    <n v="243"/>
    <n v="40045.43"/>
    <n v="3.91"/>
    <n v="5.41"/>
    <n v="1.48"/>
    <n v="27.4"/>
    <x v="146"/>
  </r>
  <r>
    <x v="27"/>
    <x v="0"/>
    <x v="5"/>
    <x v="32"/>
    <x v="0"/>
    <s v="P017"/>
    <x v="7"/>
    <n v="10269"/>
    <n v="836"/>
    <n v="1338.68"/>
    <n v="66"/>
    <n v="7794.92"/>
    <n v="8.14"/>
    <n v="7.89"/>
    <n v="1.6"/>
    <n v="20.28"/>
    <x v="249"/>
  </r>
  <r>
    <x v="27"/>
    <x v="0"/>
    <x v="1"/>
    <x v="39"/>
    <x v="0"/>
    <s v="P026"/>
    <x v="3"/>
    <n v="136622"/>
    <n v="3639"/>
    <n v="5456.73"/>
    <n v="358"/>
    <n v="30304.28"/>
    <n v="2.66"/>
    <n v="9.84"/>
    <n v="1.5"/>
    <n v="15.24"/>
    <x v="1098"/>
  </r>
  <r>
    <x v="27"/>
    <x v="0"/>
    <x v="1"/>
    <x v="32"/>
    <x v="1"/>
    <s v="P029"/>
    <x v="1"/>
    <n v="63389"/>
    <n v="3578"/>
    <n v="10419.16"/>
    <n v="505"/>
    <n v="56451.5"/>
    <n v="5.64"/>
    <n v="14.11"/>
    <n v="2.91"/>
    <n v="20.63"/>
    <x v="1099"/>
  </r>
  <r>
    <x v="27"/>
    <x v="0"/>
    <x v="1"/>
    <x v="48"/>
    <x v="3"/>
    <s v="P004"/>
    <x v="9"/>
    <n v="60105"/>
    <n v="8817"/>
    <n v="32223.09"/>
    <n v="1369"/>
    <n v="161093.48000000001"/>
    <n v="14.67"/>
    <n v="15.53"/>
    <n v="3.65"/>
    <n v="23.54"/>
    <x v="1002"/>
  </r>
  <r>
    <x v="27"/>
    <x v="0"/>
    <x v="1"/>
    <x v="11"/>
    <x v="0"/>
    <s v="P029"/>
    <x v="1"/>
    <n v="128055"/>
    <n v="2610"/>
    <n v="6317.25"/>
    <n v="157"/>
    <n v="30734.6"/>
    <n v="2.04"/>
    <n v="6.02"/>
    <n v="2.42"/>
    <n v="40.24"/>
    <x v="89"/>
  </r>
  <r>
    <x v="27"/>
    <x v="0"/>
    <x v="5"/>
    <x v="11"/>
    <x v="1"/>
    <s v="P025"/>
    <x v="23"/>
    <n v="73009"/>
    <n v="610"/>
    <n v="2025.04"/>
    <n v="65"/>
    <n v="9372.2900000000009"/>
    <n v="0.84"/>
    <n v="10.66"/>
    <n v="3.32"/>
    <n v="31.15"/>
    <x v="857"/>
  </r>
  <r>
    <x v="27"/>
    <x v="0"/>
    <x v="2"/>
    <x v="10"/>
    <x v="1"/>
    <s v="P013"/>
    <x v="20"/>
    <n v="41361"/>
    <n v="3055"/>
    <n v="3391.49"/>
    <n v="340"/>
    <n v="14623.01"/>
    <n v="7.39"/>
    <n v="11.13"/>
    <n v="1.1100000000000001"/>
    <n v="9.9700000000000006"/>
    <x v="612"/>
  </r>
  <r>
    <x v="27"/>
    <x v="0"/>
    <x v="2"/>
    <x v="31"/>
    <x v="0"/>
    <s v="P010"/>
    <x v="12"/>
    <n v="24811"/>
    <n v="1818"/>
    <n v="2793.87"/>
    <n v="161"/>
    <n v="11415.66"/>
    <n v="7.33"/>
    <n v="8.86"/>
    <n v="1.54"/>
    <n v="17.350000000000001"/>
    <x v="757"/>
  </r>
  <r>
    <x v="27"/>
    <x v="0"/>
    <x v="2"/>
    <x v="6"/>
    <x v="3"/>
    <s v="P016"/>
    <x v="4"/>
    <n v="146110"/>
    <n v="11737"/>
    <n v="35329.870000000003"/>
    <n v="2355"/>
    <n v="140309.37"/>
    <n v="8.0299999999999994"/>
    <n v="20.059999999999999"/>
    <n v="3.01"/>
    <n v="15"/>
    <x v="260"/>
  </r>
  <r>
    <x v="27"/>
    <x v="0"/>
    <x v="5"/>
    <x v="28"/>
    <x v="0"/>
    <s v="P029"/>
    <x v="1"/>
    <n v="149578"/>
    <n v="16717"/>
    <n v="25931.98"/>
    <n v="2591"/>
    <n v="102363.24"/>
    <n v="11.18"/>
    <n v="15.5"/>
    <n v="1.55"/>
    <n v="10.01"/>
    <x v="36"/>
  </r>
  <r>
    <x v="27"/>
    <x v="0"/>
    <x v="0"/>
    <x v="47"/>
    <x v="1"/>
    <s v="P014"/>
    <x v="6"/>
    <n v="121662"/>
    <n v="5626"/>
    <n v="18882.16"/>
    <n v="403"/>
    <n v="71000.94"/>
    <n v="4.62"/>
    <n v="7.16"/>
    <n v="3.36"/>
    <n v="46.85"/>
    <x v="1100"/>
  </r>
  <r>
    <x v="27"/>
    <x v="0"/>
    <x v="2"/>
    <x v="9"/>
    <x v="2"/>
    <s v="P024"/>
    <x v="11"/>
    <n v="95155"/>
    <n v="4841"/>
    <n v="8594.35"/>
    <n v="724"/>
    <n v="31720.93"/>
    <n v="5.09"/>
    <n v="14.96"/>
    <n v="1.78"/>
    <n v="11.87"/>
    <x v="1049"/>
  </r>
  <r>
    <x v="27"/>
    <x v="0"/>
    <x v="0"/>
    <x v="43"/>
    <x v="2"/>
    <s v="P016"/>
    <x v="4"/>
    <n v="130478"/>
    <n v="13804"/>
    <n v="51385.22"/>
    <n v="1146"/>
    <n v="173050.64"/>
    <n v="10.58"/>
    <n v="8.3000000000000007"/>
    <n v="3.72"/>
    <n v="44.84"/>
    <x v="371"/>
  </r>
  <r>
    <x v="27"/>
    <x v="0"/>
    <x v="4"/>
    <x v="6"/>
    <x v="1"/>
    <s v="P016"/>
    <x v="4"/>
    <n v="147891"/>
    <n v="1417"/>
    <n v="5952.24"/>
    <n v="231"/>
    <n v="19804.89"/>
    <n v="0.96"/>
    <n v="16.3"/>
    <n v="4.2"/>
    <n v="25.77"/>
    <x v="615"/>
  </r>
  <r>
    <x v="27"/>
    <x v="0"/>
    <x v="3"/>
    <x v="18"/>
    <x v="3"/>
    <s v="P030"/>
    <x v="15"/>
    <n v="92251"/>
    <n v="10977"/>
    <n v="21355.7"/>
    <n v="538"/>
    <n v="69179.759999999995"/>
    <n v="11.9"/>
    <n v="4.9000000000000004"/>
    <n v="1.95"/>
    <n v="39.69"/>
    <x v="968"/>
  </r>
  <r>
    <x v="27"/>
    <x v="0"/>
    <x v="5"/>
    <x v="36"/>
    <x v="3"/>
    <s v="P020"/>
    <x v="13"/>
    <n v="16085"/>
    <n v="2134"/>
    <n v="2174.36"/>
    <n v="97"/>
    <n v="6057.21"/>
    <n v="13.27"/>
    <n v="4.55"/>
    <n v="1.02"/>
    <n v="22.42"/>
    <x v="214"/>
  </r>
  <r>
    <x v="27"/>
    <x v="0"/>
    <x v="5"/>
    <x v="8"/>
    <x v="0"/>
    <s v="P004"/>
    <x v="9"/>
    <n v="19784"/>
    <n v="1346"/>
    <n v="5105.05"/>
    <n v="169"/>
    <n v="13515.99"/>
    <n v="6.8"/>
    <n v="12.56"/>
    <n v="3.79"/>
    <n v="30.21"/>
    <x v="1030"/>
  </r>
  <r>
    <x v="27"/>
    <x v="0"/>
    <x v="5"/>
    <x v="0"/>
    <x v="0"/>
    <s v="P022"/>
    <x v="19"/>
    <n v="45671"/>
    <n v="5374"/>
    <n v="18801.77"/>
    <n v="994"/>
    <n v="47554.8"/>
    <n v="11.77"/>
    <n v="18.5"/>
    <n v="3.5"/>
    <n v="18.920000000000002"/>
    <x v="1006"/>
  </r>
  <r>
    <x v="27"/>
    <x v="0"/>
    <x v="2"/>
    <x v="13"/>
    <x v="3"/>
    <s v="P005"/>
    <x v="27"/>
    <n v="16057"/>
    <n v="124"/>
    <n v="279.18"/>
    <n v="19"/>
    <n v="622.72"/>
    <n v="0.77"/>
    <n v="15.32"/>
    <n v="2.25"/>
    <n v="14.69"/>
    <x v="477"/>
  </r>
  <r>
    <x v="27"/>
    <x v="0"/>
    <x v="5"/>
    <x v="7"/>
    <x v="0"/>
    <s v="P019"/>
    <x v="24"/>
    <n v="42767"/>
    <n v="3488"/>
    <n v="10263.33"/>
    <n v="372"/>
    <n v="22799.89"/>
    <n v="8.16"/>
    <n v="10.67"/>
    <n v="2.94"/>
    <n v="27.59"/>
    <x v="441"/>
  </r>
  <r>
    <x v="27"/>
    <x v="0"/>
    <x v="2"/>
    <x v="41"/>
    <x v="3"/>
    <s v="P005"/>
    <x v="27"/>
    <n v="85831"/>
    <n v="2350"/>
    <n v="9738.7999999999993"/>
    <n v="219"/>
    <n v="20779.5"/>
    <n v="2.74"/>
    <n v="9.32"/>
    <n v="4.1399999999999997"/>
    <n v="44.47"/>
    <x v="650"/>
  </r>
  <r>
    <x v="27"/>
    <x v="0"/>
    <x v="3"/>
    <x v="25"/>
    <x v="0"/>
    <s v="P006"/>
    <x v="17"/>
    <n v="98730"/>
    <n v="3224"/>
    <n v="10463.43"/>
    <n v="465"/>
    <n v="19057.72"/>
    <n v="3.27"/>
    <n v="14.42"/>
    <n v="3.25"/>
    <n v="22.5"/>
    <x v="268"/>
  </r>
  <r>
    <x v="27"/>
    <x v="0"/>
    <x v="1"/>
    <x v="28"/>
    <x v="1"/>
    <s v="P016"/>
    <x v="4"/>
    <n v="112069"/>
    <n v="658"/>
    <n v="1568.56"/>
    <n v="35"/>
    <n v="2274.91"/>
    <n v="0.59"/>
    <n v="5.32"/>
    <n v="2.38"/>
    <n v="44.82"/>
    <x v="823"/>
  </r>
  <r>
    <x v="27"/>
    <x v="0"/>
    <x v="1"/>
    <x v="13"/>
    <x v="0"/>
    <s v="P014"/>
    <x v="6"/>
    <n v="114918"/>
    <n v="5481"/>
    <n v="23506.14"/>
    <n v="959"/>
    <n v="30996.86"/>
    <n v="4.7699999999999996"/>
    <n v="17.5"/>
    <n v="4.29"/>
    <n v="24.51"/>
    <x v="325"/>
  </r>
  <r>
    <x v="27"/>
    <x v="0"/>
    <x v="5"/>
    <x v="7"/>
    <x v="1"/>
    <s v="P003"/>
    <x v="0"/>
    <n v="34108"/>
    <n v="4796"/>
    <n v="11261.8"/>
    <n v="202"/>
    <n v="13675.06"/>
    <n v="14.06"/>
    <n v="4.21"/>
    <n v="2.35"/>
    <n v="55.75"/>
    <x v="390"/>
  </r>
  <r>
    <x v="27"/>
    <x v="0"/>
    <x v="0"/>
    <x v="33"/>
    <x v="2"/>
    <s v="P027"/>
    <x v="18"/>
    <n v="100063"/>
    <n v="4683"/>
    <n v="21059.46"/>
    <n v="215"/>
    <n v="24893.19"/>
    <n v="4.68"/>
    <n v="4.59"/>
    <n v="4.5"/>
    <n v="97.95"/>
    <x v="328"/>
  </r>
  <r>
    <x v="27"/>
    <x v="0"/>
    <x v="3"/>
    <x v="9"/>
    <x v="0"/>
    <s v="P028"/>
    <x v="14"/>
    <n v="125231"/>
    <n v="17561"/>
    <n v="71430.02"/>
    <n v="1160"/>
    <n v="83487.100000000006"/>
    <n v="14.02"/>
    <n v="6.61"/>
    <n v="4.07"/>
    <n v="61.58"/>
    <x v="109"/>
  </r>
  <r>
    <x v="27"/>
    <x v="0"/>
    <x v="0"/>
    <x v="2"/>
    <x v="0"/>
    <s v="P013"/>
    <x v="20"/>
    <n v="36964"/>
    <n v="2578"/>
    <n v="5317.34"/>
    <n v="148"/>
    <n v="5280.21"/>
    <n v="6.97"/>
    <n v="5.74"/>
    <n v="2.06"/>
    <n v="35.93"/>
    <x v="110"/>
  </r>
  <r>
    <x v="27"/>
    <x v="0"/>
    <x v="1"/>
    <x v="36"/>
    <x v="3"/>
    <s v="P015"/>
    <x v="26"/>
    <n v="95104"/>
    <n v="12377"/>
    <n v="36580.5"/>
    <n v="1149"/>
    <n v="19985.57"/>
    <n v="13.01"/>
    <n v="9.2799999999999994"/>
    <n v="2.96"/>
    <n v="31.84"/>
    <x v="1081"/>
  </r>
  <r>
    <x v="27"/>
    <x v="0"/>
    <x v="5"/>
    <x v="4"/>
    <x v="1"/>
    <s v="P013"/>
    <x v="20"/>
    <n v="84792"/>
    <n v="2327"/>
    <n v="10334.9"/>
    <n v="211"/>
    <n v="5532.56"/>
    <n v="2.74"/>
    <n v="9.07"/>
    <n v="4.4400000000000004"/>
    <n v="48.98"/>
    <x v="391"/>
  </r>
  <r>
    <x v="27"/>
    <x v="0"/>
    <x v="1"/>
    <x v="10"/>
    <x v="1"/>
    <s v="P002"/>
    <x v="8"/>
    <n v="21717"/>
    <n v="1451"/>
    <n v="4241.6000000000004"/>
    <n v="66"/>
    <n v="1459.83"/>
    <n v="6.68"/>
    <n v="4.55"/>
    <n v="2.92"/>
    <n v="64.27"/>
    <x v="1101"/>
  </r>
  <r>
    <x v="27"/>
    <x v="0"/>
    <x v="1"/>
    <x v="3"/>
    <x v="2"/>
    <s v="P027"/>
    <x v="18"/>
    <n v="84706"/>
    <n v="9376"/>
    <n v="33727.96"/>
    <n v="491"/>
    <n v="2457.94"/>
    <n v="11.07"/>
    <n v="5.24"/>
    <n v="3.6"/>
    <n v="68.69"/>
    <x v="1102"/>
  </r>
  <r>
    <x v="28"/>
    <x v="0"/>
    <x v="3"/>
    <x v="7"/>
    <x v="3"/>
    <s v="P025"/>
    <x v="23"/>
    <n v="45369"/>
    <n v="6217"/>
    <n v="2864.82"/>
    <n v="1142"/>
    <n v="214696.11"/>
    <n v="13.7"/>
    <n v="18.37"/>
    <n v="0.46"/>
    <n v="2.5099999999999998"/>
    <x v="1103"/>
  </r>
  <r>
    <x v="28"/>
    <x v="0"/>
    <x v="3"/>
    <x v="28"/>
    <x v="0"/>
    <s v="P030"/>
    <x v="15"/>
    <n v="96752"/>
    <n v="14260"/>
    <n v="9389.33"/>
    <n v="2874"/>
    <n v="470598.29"/>
    <n v="14.74"/>
    <n v="20.149999999999999"/>
    <n v="0.66"/>
    <n v="3.27"/>
    <x v="1104"/>
  </r>
  <r>
    <x v="28"/>
    <x v="0"/>
    <x v="3"/>
    <x v="28"/>
    <x v="0"/>
    <s v="P001"/>
    <x v="2"/>
    <n v="74992"/>
    <n v="2221"/>
    <n v="1856.43"/>
    <n v="449"/>
    <n v="89594.28"/>
    <n v="2.96"/>
    <n v="20.22"/>
    <n v="0.84"/>
    <n v="4.13"/>
    <x v="1105"/>
  </r>
  <r>
    <x v="28"/>
    <x v="0"/>
    <x v="4"/>
    <x v="46"/>
    <x v="1"/>
    <s v="P027"/>
    <x v="18"/>
    <n v="76236"/>
    <n v="5181"/>
    <n v="4717.37"/>
    <n v="1080"/>
    <n v="120232.2"/>
    <n v="6.8"/>
    <n v="20.85"/>
    <n v="0.91"/>
    <n v="4.37"/>
    <x v="1106"/>
  </r>
  <r>
    <x v="28"/>
    <x v="0"/>
    <x v="4"/>
    <x v="37"/>
    <x v="3"/>
    <s v="P001"/>
    <x v="2"/>
    <n v="53063"/>
    <n v="7695"/>
    <n v="9462.4699999999993"/>
    <n v="1261"/>
    <n v="213333.5"/>
    <n v="14.5"/>
    <n v="16.39"/>
    <n v="1.23"/>
    <n v="7.5"/>
    <x v="1107"/>
  </r>
  <r>
    <x v="28"/>
    <x v="0"/>
    <x v="5"/>
    <x v="33"/>
    <x v="1"/>
    <s v="P002"/>
    <x v="8"/>
    <n v="96319"/>
    <n v="9928"/>
    <n v="18875.25"/>
    <n v="1887"/>
    <n v="369380.28"/>
    <n v="10.31"/>
    <n v="19.010000000000002"/>
    <n v="1.9"/>
    <n v="10"/>
    <x v="1108"/>
  </r>
  <r>
    <x v="28"/>
    <x v="0"/>
    <x v="5"/>
    <x v="31"/>
    <x v="1"/>
    <s v="P022"/>
    <x v="19"/>
    <n v="83346"/>
    <n v="8314"/>
    <n v="17615.03"/>
    <n v="1752"/>
    <n v="314346.31"/>
    <n v="9.98"/>
    <n v="21.07"/>
    <n v="2.12"/>
    <n v="10.050000000000001"/>
    <x v="1109"/>
  </r>
  <r>
    <x v="28"/>
    <x v="0"/>
    <x v="3"/>
    <x v="34"/>
    <x v="1"/>
    <s v="P026"/>
    <x v="3"/>
    <n v="143220"/>
    <n v="788"/>
    <n v="404.47"/>
    <n v="146"/>
    <n v="6408.7"/>
    <n v="0.55000000000000004"/>
    <n v="18.53"/>
    <n v="0.51"/>
    <n v="2.77"/>
    <x v="1089"/>
  </r>
  <r>
    <x v="28"/>
    <x v="0"/>
    <x v="5"/>
    <x v="9"/>
    <x v="0"/>
    <s v="P026"/>
    <x v="3"/>
    <n v="4916"/>
    <n v="77"/>
    <n v="74.150000000000006"/>
    <n v="11"/>
    <n v="1166.78"/>
    <n v="1.57"/>
    <n v="14.29"/>
    <n v="0.96"/>
    <n v="6.74"/>
    <x v="1110"/>
  </r>
  <r>
    <x v="28"/>
    <x v="0"/>
    <x v="3"/>
    <x v="7"/>
    <x v="3"/>
    <s v="P030"/>
    <x v="15"/>
    <n v="143506"/>
    <n v="7223"/>
    <n v="8167.45"/>
    <n v="1395"/>
    <n v="116743.28"/>
    <n v="5.03"/>
    <n v="19.309999999999999"/>
    <n v="1.1299999999999999"/>
    <n v="5.85"/>
    <x v="1111"/>
  </r>
  <r>
    <x v="28"/>
    <x v="0"/>
    <x v="2"/>
    <x v="18"/>
    <x v="1"/>
    <s v="P022"/>
    <x v="19"/>
    <n v="104146"/>
    <n v="5503"/>
    <n v="20628.7"/>
    <n v="1204"/>
    <n v="203413.99"/>
    <n v="5.28"/>
    <n v="21.88"/>
    <n v="3.75"/>
    <n v="17.13"/>
    <x v="1112"/>
  </r>
  <r>
    <x v="28"/>
    <x v="0"/>
    <x v="1"/>
    <x v="28"/>
    <x v="1"/>
    <s v="P023"/>
    <x v="22"/>
    <n v="119260"/>
    <n v="11139"/>
    <n v="36408.07"/>
    <n v="2108"/>
    <n v="340543.46"/>
    <n v="9.34"/>
    <n v="18.920000000000002"/>
    <n v="3.27"/>
    <n v="17.27"/>
    <x v="359"/>
  </r>
  <r>
    <x v="28"/>
    <x v="0"/>
    <x v="2"/>
    <x v="0"/>
    <x v="1"/>
    <s v="P024"/>
    <x v="11"/>
    <n v="146255"/>
    <n v="2934"/>
    <n v="10343.81"/>
    <n v="526"/>
    <n v="88367.75"/>
    <n v="2.0099999999999998"/>
    <n v="17.93"/>
    <n v="3.53"/>
    <n v="19.670000000000002"/>
    <x v="456"/>
  </r>
  <r>
    <x v="28"/>
    <x v="0"/>
    <x v="4"/>
    <x v="45"/>
    <x v="3"/>
    <s v="P017"/>
    <x v="7"/>
    <n v="62299"/>
    <n v="4685"/>
    <n v="10865.15"/>
    <n v="714"/>
    <n v="80931.03"/>
    <n v="7.52"/>
    <n v="15.24"/>
    <n v="2.3199999999999998"/>
    <n v="15.22"/>
    <x v="879"/>
  </r>
  <r>
    <x v="28"/>
    <x v="0"/>
    <x v="0"/>
    <x v="27"/>
    <x v="2"/>
    <s v="P018"/>
    <x v="25"/>
    <n v="120125"/>
    <n v="6727"/>
    <n v="20479.95"/>
    <n v="1333"/>
    <n v="151862.54"/>
    <n v="5.6"/>
    <n v="19.82"/>
    <n v="3.04"/>
    <n v="15.36"/>
    <x v="998"/>
  </r>
  <r>
    <x v="28"/>
    <x v="0"/>
    <x v="0"/>
    <x v="9"/>
    <x v="3"/>
    <s v="P008"/>
    <x v="10"/>
    <n v="115916"/>
    <n v="5719"/>
    <n v="16557.349999999999"/>
    <n v="628"/>
    <n v="118341.03"/>
    <n v="4.93"/>
    <n v="10.98"/>
    <n v="2.9"/>
    <n v="26.37"/>
    <x v="460"/>
  </r>
  <r>
    <x v="28"/>
    <x v="0"/>
    <x v="0"/>
    <x v="43"/>
    <x v="3"/>
    <s v="P017"/>
    <x v="7"/>
    <n v="48360"/>
    <n v="3734"/>
    <n v="10684.98"/>
    <n v="525"/>
    <n v="67194.31"/>
    <n v="7.72"/>
    <n v="14.06"/>
    <n v="2.86"/>
    <n v="20.350000000000001"/>
    <x v="1113"/>
  </r>
  <r>
    <x v="28"/>
    <x v="0"/>
    <x v="1"/>
    <x v="2"/>
    <x v="2"/>
    <s v="P006"/>
    <x v="17"/>
    <n v="38074"/>
    <n v="5168"/>
    <n v="6378.54"/>
    <n v="220"/>
    <n v="38738.33"/>
    <n v="13.57"/>
    <n v="4.26"/>
    <n v="1.23"/>
    <n v="28.99"/>
    <x v="29"/>
  </r>
  <r>
    <x v="28"/>
    <x v="0"/>
    <x v="2"/>
    <x v="28"/>
    <x v="2"/>
    <s v="P020"/>
    <x v="13"/>
    <n v="12662"/>
    <n v="1699"/>
    <n v="4006.73"/>
    <n v="219"/>
    <n v="23690.45"/>
    <n v="13.42"/>
    <n v="12.89"/>
    <n v="2.36"/>
    <n v="18.3"/>
    <x v="641"/>
  </r>
  <r>
    <x v="28"/>
    <x v="0"/>
    <x v="1"/>
    <x v="21"/>
    <x v="2"/>
    <s v="P006"/>
    <x v="17"/>
    <n v="14653"/>
    <n v="2146"/>
    <n v="3822.61"/>
    <n v="138"/>
    <n v="21940.79"/>
    <n v="14.65"/>
    <n v="6.43"/>
    <n v="1.78"/>
    <n v="27.7"/>
    <x v="510"/>
  </r>
  <r>
    <x v="28"/>
    <x v="0"/>
    <x v="4"/>
    <x v="21"/>
    <x v="3"/>
    <s v="P020"/>
    <x v="13"/>
    <n v="33621"/>
    <n v="4934"/>
    <n v="4228.41"/>
    <n v="581"/>
    <n v="23370.22"/>
    <n v="14.68"/>
    <n v="11.78"/>
    <n v="0.86"/>
    <n v="7.28"/>
    <x v="605"/>
  </r>
  <r>
    <x v="28"/>
    <x v="0"/>
    <x v="3"/>
    <x v="0"/>
    <x v="3"/>
    <s v="P010"/>
    <x v="12"/>
    <n v="145528"/>
    <n v="14059"/>
    <n v="20444.400000000001"/>
    <n v="2955"/>
    <n v="112594.09"/>
    <n v="9.66"/>
    <n v="21.02"/>
    <n v="1.45"/>
    <n v="6.92"/>
    <x v="467"/>
  </r>
  <r>
    <x v="28"/>
    <x v="0"/>
    <x v="1"/>
    <x v="2"/>
    <x v="2"/>
    <s v="P018"/>
    <x v="25"/>
    <n v="18771"/>
    <n v="2351"/>
    <n v="7725.72"/>
    <n v="492"/>
    <n v="41692.480000000003"/>
    <n v="12.52"/>
    <n v="20.93"/>
    <n v="3.29"/>
    <n v="15.7"/>
    <x v="423"/>
  </r>
  <r>
    <x v="28"/>
    <x v="0"/>
    <x v="1"/>
    <x v="8"/>
    <x v="0"/>
    <s v="P011"/>
    <x v="21"/>
    <n v="29368"/>
    <n v="2271"/>
    <n v="1021.09"/>
    <n v="72"/>
    <n v="5372.69"/>
    <n v="7.73"/>
    <n v="3.17"/>
    <n v="0.45"/>
    <n v="14.18"/>
    <x v="32"/>
  </r>
  <r>
    <x v="28"/>
    <x v="0"/>
    <x v="3"/>
    <x v="26"/>
    <x v="0"/>
    <s v="P011"/>
    <x v="21"/>
    <n v="100938"/>
    <n v="14732"/>
    <n v="43194"/>
    <n v="3189"/>
    <n v="225980.25"/>
    <n v="14.6"/>
    <n v="21.65"/>
    <n v="2.93"/>
    <n v="13.54"/>
    <x v="964"/>
  </r>
  <r>
    <x v="28"/>
    <x v="0"/>
    <x v="1"/>
    <x v="6"/>
    <x v="1"/>
    <s v="P003"/>
    <x v="0"/>
    <n v="124210"/>
    <n v="9731"/>
    <n v="37434.01"/>
    <n v="1646"/>
    <n v="182271.88"/>
    <n v="7.83"/>
    <n v="16.920000000000002"/>
    <n v="3.85"/>
    <n v="22.74"/>
    <x v="89"/>
  </r>
  <r>
    <x v="28"/>
    <x v="0"/>
    <x v="5"/>
    <x v="16"/>
    <x v="0"/>
    <s v="P020"/>
    <x v="13"/>
    <n v="62524"/>
    <n v="7806"/>
    <n v="13969.63"/>
    <n v="367"/>
    <n v="67050.91"/>
    <n v="12.48"/>
    <n v="4.7"/>
    <n v="1.79"/>
    <n v="38.06"/>
    <x v="207"/>
  </r>
  <r>
    <x v="28"/>
    <x v="0"/>
    <x v="4"/>
    <x v="26"/>
    <x v="3"/>
    <s v="P011"/>
    <x v="21"/>
    <n v="25511"/>
    <n v="1000"/>
    <n v="3717.94"/>
    <n v="97"/>
    <n v="17517.150000000001"/>
    <n v="3.92"/>
    <n v="9.6999999999999993"/>
    <n v="3.72"/>
    <n v="38.33"/>
    <x v="787"/>
  </r>
  <r>
    <x v="28"/>
    <x v="0"/>
    <x v="3"/>
    <x v="9"/>
    <x v="2"/>
    <s v="P007"/>
    <x v="7"/>
    <n v="108984"/>
    <n v="5942"/>
    <n v="25748.04"/>
    <n v="1079"/>
    <n v="101875.95"/>
    <n v="5.45"/>
    <n v="18.16"/>
    <n v="4.33"/>
    <n v="23.86"/>
    <x v="565"/>
  </r>
  <r>
    <x v="28"/>
    <x v="0"/>
    <x v="5"/>
    <x v="3"/>
    <x v="2"/>
    <s v="P009"/>
    <x v="9"/>
    <n v="47013"/>
    <n v="2767"/>
    <n v="5760.8"/>
    <n v="249"/>
    <n v="22532.799999999999"/>
    <n v="5.89"/>
    <n v="9"/>
    <n v="2.08"/>
    <n v="23.14"/>
    <x v="1114"/>
  </r>
  <r>
    <x v="28"/>
    <x v="0"/>
    <x v="0"/>
    <x v="7"/>
    <x v="2"/>
    <s v="P017"/>
    <x v="7"/>
    <n v="67827"/>
    <n v="1345"/>
    <n v="2395.48"/>
    <n v="57"/>
    <n v="9208.35"/>
    <n v="1.98"/>
    <n v="4.24"/>
    <n v="1.78"/>
    <n v="42.03"/>
    <x v="613"/>
  </r>
  <r>
    <x v="28"/>
    <x v="0"/>
    <x v="4"/>
    <x v="17"/>
    <x v="3"/>
    <s v="P014"/>
    <x v="6"/>
    <n v="22330"/>
    <n v="1995"/>
    <n v="7802.08"/>
    <n v="176"/>
    <n v="29079.759999999998"/>
    <n v="8.93"/>
    <n v="8.82"/>
    <n v="3.91"/>
    <n v="44.33"/>
    <x v="1115"/>
  </r>
  <r>
    <x v="28"/>
    <x v="0"/>
    <x v="2"/>
    <x v="10"/>
    <x v="1"/>
    <s v="P015"/>
    <x v="26"/>
    <n v="83614"/>
    <n v="12182"/>
    <n v="32276.62"/>
    <n v="2465"/>
    <n v="116020.97"/>
    <n v="14.57"/>
    <n v="20.23"/>
    <n v="2.65"/>
    <n v="13.09"/>
    <x v="39"/>
  </r>
  <r>
    <x v="28"/>
    <x v="0"/>
    <x v="1"/>
    <x v="11"/>
    <x v="3"/>
    <s v="P021"/>
    <x v="16"/>
    <n v="30945"/>
    <n v="1247"/>
    <n v="2839.21"/>
    <n v="217"/>
    <n v="9801.39"/>
    <n v="4.03"/>
    <n v="17.399999999999999"/>
    <n v="2.2799999999999998"/>
    <n v="13.08"/>
    <x v="858"/>
  </r>
  <r>
    <x v="28"/>
    <x v="0"/>
    <x v="5"/>
    <x v="15"/>
    <x v="1"/>
    <s v="P020"/>
    <x v="13"/>
    <n v="56254"/>
    <n v="467"/>
    <n v="1239.6600000000001"/>
    <n v="41"/>
    <n v="4230.8999999999996"/>
    <n v="0.83"/>
    <n v="8.7799999999999994"/>
    <n v="2.65"/>
    <n v="30.24"/>
    <x v="519"/>
  </r>
  <r>
    <x v="28"/>
    <x v="0"/>
    <x v="5"/>
    <x v="32"/>
    <x v="1"/>
    <s v="P027"/>
    <x v="18"/>
    <n v="60722"/>
    <n v="4552"/>
    <n v="18873.689999999999"/>
    <n v="820"/>
    <n v="62722.11"/>
    <n v="7.5"/>
    <n v="18.010000000000002"/>
    <n v="4.1500000000000004"/>
    <n v="23.02"/>
    <x v="475"/>
  </r>
  <r>
    <x v="28"/>
    <x v="0"/>
    <x v="4"/>
    <x v="42"/>
    <x v="1"/>
    <s v="P003"/>
    <x v="0"/>
    <n v="100654"/>
    <n v="13263"/>
    <n v="53315"/>
    <n v="971"/>
    <n v="174490.92"/>
    <n v="13.18"/>
    <n v="7.32"/>
    <n v="4.0199999999999996"/>
    <n v="54.91"/>
    <x v="937"/>
  </r>
  <r>
    <x v="28"/>
    <x v="0"/>
    <x v="5"/>
    <x v="32"/>
    <x v="3"/>
    <s v="P018"/>
    <x v="25"/>
    <n v="142963"/>
    <n v="7550"/>
    <n v="18574.259999999998"/>
    <n v="632"/>
    <n v="57925.84"/>
    <n v="5.28"/>
    <n v="8.3699999999999992"/>
    <n v="2.46"/>
    <n v="29.39"/>
    <x v="100"/>
  </r>
  <r>
    <x v="28"/>
    <x v="0"/>
    <x v="1"/>
    <x v="35"/>
    <x v="0"/>
    <s v="P004"/>
    <x v="9"/>
    <n v="117367"/>
    <n v="7385"/>
    <n v="12848.85"/>
    <n v="236"/>
    <n v="39217.879999999997"/>
    <n v="6.29"/>
    <n v="3.2"/>
    <n v="1.74"/>
    <n v="54.44"/>
    <x v="568"/>
  </r>
  <r>
    <x v="28"/>
    <x v="0"/>
    <x v="5"/>
    <x v="2"/>
    <x v="0"/>
    <s v="P002"/>
    <x v="8"/>
    <n v="142577"/>
    <n v="4168"/>
    <n v="16782.259999999998"/>
    <n v="663"/>
    <n v="50190.67"/>
    <n v="2.92"/>
    <n v="15.91"/>
    <n v="4.03"/>
    <n v="25.31"/>
    <x v="1005"/>
  </r>
  <r>
    <x v="28"/>
    <x v="0"/>
    <x v="4"/>
    <x v="33"/>
    <x v="0"/>
    <s v="P002"/>
    <x v="8"/>
    <n v="139663"/>
    <n v="9262"/>
    <n v="34173.17"/>
    <n v="773"/>
    <n v="98175.85"/>
    <n v="6.63"/>
    <n v="8.35"/>
    <n v="3.69"/>
    <n v="44.21"/>
    <x v="682"/>
  </r>
  <r>
    <x v="28"/>
    <x v="0"/>
    <x v="2"/>
    <x v="22"/>
    <x v="3"/>
    <s v="P027"/>
    <x v="18"/>
    <n v="73727"/>
    <n v="9881"/>
    <n v="29604.03"/>
    <n v="1124"/>
    <n v="78247.73"/>
    <n v="13.4"/>
    <n v="11.38"/>
    <n v="3"/>
    <n v="26.34"/>
    <x v="686"/>
  </r>
  <r>
    <x v="28"/>
    <x v="0"/>
    <x v="1"/>
    <x v="34"/>
    <x v="1"/>
    <s v="P019"/>
    <x v="24"/>
    <n v="101671"/>
    <n v="6169"/>
    <n v="24077.84"/>
    <n v="1062"/>
    <n v="61703.8"/>
    <n v="6.07"/>
    <n v="17.22"/>
    <n v="3.9"/>
    <n v="22.67"/>
    <x v="439"/>
  </r>
  <r>
    <x v="28"/>
    <x v="0"/>
    <x v="2"/>
    <x v="38"/>
    <x v="0"/>
    <s v="P026"/>
    <x v="3"/>
    <n v="7165"/>
    <n v="885"/>
    <n v="3546.78"/>
    <n v="144"/>
    <n v="8962.9599999999991"/>
    <n v="12.35"/>
    <n v="16.27"/>
    <n v="4.01"/>
    <n v="24.63"/>
    <x v="1006"/>
  </r>
  <r>
    <x v="28"/>
    <x v="0"/>
    <x v="3"/>
    <x v="18"/>
    <x v="0"/>
    <s v="P014"/>
    <x v="6"/>
    <n v="32781"/>
    <n v="2815"/>
    <n v="8643.4"/>
    <n v="166"/>
    <n v="21758.34"/>
    <n v="8.59"/>
    <n v="5.9"/>
    <n v="3.07"/>
    <n v="52.07"/>
    <x v="440"/>
  </r>
  <r>
    <x v="28"/>
    <x v="0"/>
    <x v="0"/>
    <x v="23"/>
    <x v="1"/>
    <s v="P002"/>
    <x v="8"/>
    <n v="97135"/>
    <n v="3854"/>
    <n v="15247.71"/>
    <n v="193"/>
    <n v="37566.53"/>
    <n v="3.97"/>
    <n v="5.01"/>
    <n v="3.96"/>
    <n v="79"/>
    <x v="571"/>
  </r>
  <r>
    <x v="28"/>
    <x v="0"/>
    <x v="1"/>
    <x v="6"/>
    <x v="0"/>
    <s v="P027"/>
    <x v="18"/>
    <n v="92586"/>
    <n v="5819"/>
    <n v="22363.5"/>
    <n v="383"/>
    <n v="52137.71"/>
    <n v="6.28"/>
    <n v="6.58"/>
    <n v="3.84"/>
    <n v="58.39"/>
    <x v="105"/>
  </r>
  <r>
    <x v="28"/>
    <x v="0"/>
    <x v="0"/>
    <x v="14"/>
    <x v="1"/>
    <s v="P020"/>
    <x v="13"/>
    <n v="51139"/>
    <n v="3587"/>
    <n v="7676.05"/>
    <n v="284"/>
    <n v="17460.189999999999"/>
    <n v="7.01"/>
    <n v="7.92"/>
    <n v="2.14"/>
    <n v="27.03"/>
    <x v="618"/>
  </r>
  <r>
    <x v="28"/>
    <x v="0"/>
    <x v="1"/>
    <x v="29"/>
    <x v="2"/>
    <s v="P019"/>
    <x v="24"/>
    <n v="69895"/>
    <n v="8888"/>
    <n v="21807.54"/>
    <n v="1923"/>
    <n v="46129.81"/>
    <n v="12.72"/>
    <n v="21.64"/>
    <n v="2.4500000000000002"/>
    <n v="11.34"/>
    <x v="164"/>
  </r>
  <r>
    <x v="28"/>
    <x v="0"/>
    <x v="2"/>
    <x v="1"/>
    <x v="0"/>
    <s v="P027"/>
    <x v="18"/>
    <n v="2411"/>
    <n v="121"/>
    <n v="368.14"/>
    <n v="9"/>
    <n v="691.77"/>
    <n v="5.0199999999999996"/>
    <n v="7.44"/>
    <n v="3.04"/>
    <n v="40.9"/>
    <x v="443"/>
  </r>
  <r>
    <x v="28"/>
    <x v="0"/>
    <x v="3"/>
    <x v="10"/>
    <x v="3"/>
    <s v="P007"/>
    <x v="7"/>
    <n v="97052"/>
    <n v="8235"/>
    <n v="11751.8"/>
    <n v="827"/>
    <n v="19727.669999999998"/>
    <n v="8.49"/>
    <n v="10.039999999999999"/>
    <n v="1.43"/>
    <n v="14.21"/>
    <x v="324"/>
  </r>
  <r>
    <x v="28"/>
    <x v="0"/>
    <x v="1"/>
    <x v="16"/>
    <x v="1"/>
    <s v="P003"/>
    <x v="0"/>
    <n v="126777"/>
    <n v="11384"/>
    <n v="48496.35"/>
    <n v="718"/>
    <n v="69625.649999999994"/>
    <n v="8.98"/>
    <n v="6.31"/>
    <n v="4.26"/>
    <n v="67.540000000000006"/>
    <x v="386"/>
  </r>
  <r>
    <x v="28"/>
    <x v="0"/>
    <x v="3"/>
    <x v="41"/>
    <x v="0"/>
    <s v="P007"/>
    <x v="7"/>
    <n v="99690"/>
    <n v="14532"/>
    <n v="28072.67"/>
    <n v="2317"/>
    <n v="40291.39"/>
    <n v="14.58"/>
    <n v="15.94"/>
    <n v="1.93"/>
    <n v="12.12"/>
    <x v="386"/>
  </r>
  <r>
    <x v="28"/>
    <x v="0"/>
    <x v="3"/>
    <x v="35"/>
    <x v="1"/>
    <s v="P027"/>
    <x v="18"/>
    <n v="117901"/>
    <n v="17294"/>
    <n v="63399.49"/>
    <n v="1875"/>
    <n v="64709.15"/>
    <n v="14.67"/>
    <n v="10.84"/>
    <n v="3.67"/>
    <n v="33.81"/>
    <x v="173"/>
  </r>
  <r>
    <x v="28"/>
    <x v="0"/>
    <x v="1"/>
    <x v="36"/>
    <x v="0"/>
    <s v="P021"/>
    <x v="16"/>
    <n v="121665"/>
    <n v="7678"/>
    <n v="20688.57"/>
    <n v="456"/>
    <n v="18457.05"/>
    <n v="6.31"/>
    <n v="5.94"/>
    <n v="2.69"/>
    <n v="45.37"/>
    <x v="55"/>
  </r>
  <r>
    <x v="28"/>
    <x v="0"/>
    <x v="2"/>
    <x v="43"/>
    <x v="2"/>
    <s v="P029"/>
    <x v="1"/>
    <n v="79357"/>
    <n v="9525"/>
    <n v="15484.43"/>
    <n v="814"/>
    <n v="12558.64"/>
    <n v="12"/>
    <n v="8.5500000000000007"/>
    <n v="1.63"/>
    <n v="19.02"/>
    <x v="826"/>
  </r>
  <r>
    <x v="28"/>
    <x v="0"/>
    <x v="2"/>
    <x v="23"/>
    <x v="2"/>
    <s v="P026"/>
    <x v="3"/>
    <n v="133979"/>
    <n v="10126"/>
    <n v="20233.28"/>
    <n v="515"/>
    <n v="15264.32"/>
    <n v="7.56"/>
    <n v="5.09"/>
    <n v="2"/>
    <n v="39.29"/>
    <x v="174"/>
  </r>
  <r>
    <x v="28"/>
    <x v="0"/>
    <x v="4"/>
    <x v="22"/>
    <x v="1"/>
    <s v="P024"/>
    <x v="11"/>
    <n v="125104"/>
    <n v="4129"/>
    <n v="15834.9"/>
    <n v="173"/>
    <n v="10941.67"/>
    <n v="3.3"/>
    <n v="4.1900000000000004"/>
    <n v="3.84"/>
    <n v="91.53"/>
    <x v="727"/>
  </r>
  <r>
    <x v="28"/>
    <x v="0"/>
    <x v="2"/>
    <x v="41"/>
    <x v="0"/>
    <s v="P030"/>
    <x v="15"/>
    <n v="91665"/>
    <n v="9616"/>
    <n v="40371.51"/>
    <n v="869"/>
    <n v="19686.400000000001"/>
    <n v="10.49"/>
    <n v="9.0399999999999991"/>
    <n v="4.2"/>
    <n v="46.46"/>
    <x v="530"/>
  </r>
  <r>
    <x v="28"/>
    <x v="0"/>
    <x v="1"/>
    <x v="4"/>
    <x v="1"/>
    <s v="P009"/>
    <x v="9"/>
    <n v="100277"/>
    <n v="2654"/>
    <n v="9182.5400000000009"/>
    <n v="83"/>
    <n v="3143.78"/>
    <n v="2.65"/>
    <n v="3.13"/>
    <n v="3.46"/>
    <n v="110.63"/>
    <x v="1101"/>
  </r>
  <r>
    <x v="28"/>
    <x v="0"/>
    <x v="1"/>
    <x v="37"/>
    <x v="1"/>
    <s v="P012"/>
    <x v="5"/>
    <n v="38139"/>
    <n v="5530"/>
    <n v="9956.43"/>
    <n v="521"/>
    <n v="3325.49"/>
    <n v="14.5"/>
    <n v="9.42"/>
    <n v="1.8"/>
    <n v="19.11"/>
    <x v="531"/>
  </r>
  <r>
    <x v="28"/>
    <x v="0"/>
    <x v="5"/>
    <x v="9"/>
    <x v="2"/>
    <s v="P024"/>
    <x v="11"/>
    <n v="128255"/>
    <n v="14859"/>
    <n v="62933.37"/>
    <n v="594"/>
    <n v="18396.29"/>
    <n v="11.59"/>
    <n v="4"/>
    <n v="4.24"/>
    <n v="105.95"/>
    <x v="1033"/>
  </r>
  <r>
    <x v="28"/>
    <x v="0"/>
    <x v="3"/>
    <x v="28"/>
    <x v="1"/>
    <s v="P008"/>
    <x v="10"/>
    <n v="79957"/>
    <n v="6072"/>
    <n v="22677.14"/>
    <n v="296"/>
    <n v="5496.84"/>
    <n v="7.59"/>
    <n v="4.87"/>
    <n v="3.73"/>
    <n v="76.61"/>
    <x v="532"/>
  </r>
  <r>
    <x v="28"/>
    <x v="0"/>
    <x v="5"/>
    <x v="49"/>
    <x v="2"/>
    <s v="P013"/>
    <x v="20"/>
    <n v="60412"/>
    <n v="1882"/>
    <n v="6621.01"/>
    <n v="122"/>
    <n v="1591.46"/>
    <n v="3.12"/>
    <n v="6.48"/>
    <n v="3.52"/>
    <n v="54.27"/>
    <x v="532"/>
  </r>
  <r>
    <x v="28"/>
    <x v="0"/>
    <x v="2"/>
    <x v="24"/>
    <x v="2"/>
    <s v="P024"/>
    <x v="11"/>
    <n v="59669"/>
    <n v="2661"/>
    <n v="10976.42"/>
    <n v="170"/>
    <n v="2296.88"/>
    <n v="4.46"/>
    <n v="6.39"/>
    <n v="4.12"/>
    <n v="64.569999999999993"/>
    <x v="334"/>
  </r>
  <r>
    <x v="29"/>
    <x v="0"/>
    <x v="1"/>
    <x v="20"/>
    <x v="1"/>
    <s v="P011"/>
    <x v="21"/>
    <n v="45101"/>
    <n v="5349"/>
    <n v="2370.16"/>
    <n v="934"/>
    <n v="167367.54999999999"/>
    <n v="11.86"/>
    <n v="17.46"/>
    <n v="0.44"/>
    <n v="2.54"/>
    <x v="1116"/>
  </r>
  <r>
    <x v="29"/>
    <x v="0"/>
    <x v="4"/>
    <x v="33"/>
    <x v="0"/>
    <s v="P020"/>
    <x v="13"/>
    <n v="67422"/>
    <n v="2159"/>
    <n v="1927.52"/>
    <n v="421"/>
    <n v="79227.64"/>
    <n v="3.2"/>
    <n v="19.5"/>
    <n v="0.89"/>
    <n v="4.58"/>
    <x v="1117"/>
  </r>
  <r>
    <x v="29"/>
    <x v="0"/>
    <x v="5"/>
    <x v="15"/>
    <x v="0"/>
    <s v="P013"/>
    <x v="20"/>
    <n v="88494"/>
    <n v="1973"/>
    <n v="2123.1799999999998"/>
    <n v="393"/>
    <n v="77905.52"/>
    <n v="2.23"/>
    <n v="19.920000000000002"/>
    <n v="1.08"/>
    <n v="5.4"/>
    <x v="1118"/>
  </r>
  <r>
    <x v="29"/>
    <x v="0"/>
    <x v="0"/>
    <x v="36"/>
    <x v="3"/>
    <s v="P004"/>
    <x v="9"/>
    <n v="37793"/>
    <n v="4671"/>
    <n v="5104.33"/>
    <n v="853"/>
    <n v="144169.21"/>
    <n v="12.36"/>
    <n v="18.260000000000002"/>
    <n v="1.0900000000000001"/>
    <n v="5.98"/>
    <x v="1119"/>
  </r>
  <r>
    <x v="29"/>
    <x v="0"/>
    <x v="4"/>
    <x v="42"/>
    <x v="1"/>
    <s v="P027"/>
    <x v="18"/>
    <n v="134037"/>
    <n v="5127"/>
    <n v="5389.68"/>
    <n v="916"/>
    <n v="131023.67"/>
    <n v="3.83"/>
    <n v="17.87"/>
    <n v="1.05"/>
    <n v="5.88"/>
    <x v="1120"/>
  </r>
  <r>
    <x v="29"/>
    <x v="0"/>
    <x v="5"/>
    <x v="2"/>
    <x v="1"/>
    <s v="P002"/>
    <x v="8"/>
    <n v="40689"/>
    <n v="907"/>
    <n v="961.58"/>
    <n v="119"/>
    <n v="23125.01"/>
    <n v="2.23"/>
    <n v="13.12"/>
    <n v="1.06"/>
    <n v="8.08"/>
    <x v="1121"/>
  </r>
  <r>
    <x v="29"/>
    <x v="0"/>
    <x v="2"/>
    <x v="49"/>
    <x v="0"/>
    <s v="P013"/>
    <x v="20"/>
    <n v="98004"/>
    <n v="13014"/>
    <n v="11247.55"/>
    <n v="2086"/>
    <n v="227444.58"/>
    <n v="13.28"/>
    <n v="16.03"/>
    <n v="0.86"/>
    <n v="5.39"/>
    <x v="1122"/>
  </r>
  <r>
    <x v="29"/>
    <x v="0"/>
    <x v="1"/>
    <x v="17"/>
    <x v="2"/>
    <s v="P009"/>
    <x v="9"/>
    <n v="15725"/>
    <n v="2213"/>
    <n v="1465.95"/>
    <n v="413"/>
    <n v="25612.07"/>
    <n v="14.07"/>
    <n v="18.66"/>
    <n v="0.66"/>
    <n v="3.55"/>
    <x v="1123"/>
  </r>
  <r>
    <x v="29"/>
    <x v="0"/>
    <x v="2"/>
    <x v="4"/>
    <x v="2"/>
    <s v="P009"/>
    <x v="9"/>
    <n v="30011"/>
    <n v="891"/>
    <n v="783.19"/>
    <n v="103"/>
    <n v="12178.97"/>
    <n v="2.97"/>
    <n v="11.56"/>
    <n v="0.88"/>
    <n v="7.6"/>
    <x v="626"/>
  </r>
  <r>
    <x v="29"/>
    <x v="0"/>
    <x v="4"/>
    <x v="21"/>
    <x v="2"/>
    <s v="P012"/>
    <x v="5"/>
    <n v="108580"/>
    <n v="15330"/>
    <n v="25998.560000000001"/>
    <n v="2792"/>
    <n v="403423.53"/>
    <n v="14.12"/>
    <n v="18.21"/>
    <n v="1.7"/>
    <n v="9.31"/>
    <x v="1124"/>
  </r>
  <r>
    <x v="29"/>
    <x v="0"/>
    <x v="5"/>
    <x v="29"/>
    <x v="3"/>
    <s v="P011"/>
    <x v="21"/>
    <n v="53082"/>
    <n v="1983"/>
    <n v="3946.72"/>
    <n v="382"/>
    <n v="56951.1"/>
    <n v="3.74"/>
    <n v="19.260000000000002"/>
    <n v="1.99"/>
    <n v="10.33"/>
    <x v="661"/>
  </r>
  <r>
    <x v="29"/>
    <x v="0"/>
    <x v="4"/>
    <x v="2"/>
    <x v="0"/>
    <s v="P030"/>
    <x v="15"/>
    <n v="124452"/>
    <n v="6330"/>
    <n v="6709.28"/>
    <n v="682"/>
    <n v="91393.09"/>
    <n v="5.09"/>
    <n v="10.77"/>
    <n v="1.06"/>
    <n v="9.84"/>
    <x v="1091"/>
  </r>
  <r>
    <x v="29"/>
    <x v="0"/>
    <x v="0"/>
    <x v="41"/>
    <x v="2"/>
    <s v="P022"/>
    <x v="19"/>
    <n v="16665"/>
    <n v="1749"/>
    <n v="4803.7299999999996"/>
    <n v="281"/>
    <n v="55206.16"/>
    <n v="10.5"/>
    <n v="16.07"/>
    <n v="2.75"/>
    <n v="17.100000000000001"/>
    <x v="739"/>
  </r>
  <r>
    <x v="29"/>
    <x v="0"/>
    <x v="5"/>
    <x v="28"/>
    <x v="2"/>
    <s v="P011"/>
    <x v="21"/>
    <n v="4554"/>
    <n v="545"/>
    <n v="859.53"/>
    <n v="96"/>
    <n v="8720.25"/>
    <n v="11.97"/>
    <n v="17.61"/>
    <n v="1.58"/>
    <n v="8.9499999999999993"/>
    <x v="1125"/>
  </r>
  <r>
    <x v="29"/>
    <x v="0"/>
    <x v="3"/>
    <x v="7"/>
    <x v="3"/>
    <s v="P027"/>
    <x v="18"/>
    <n v="107389"/>
    <n v="1442"/>
    <n v="2777.59"/>
    <n v="240"/>
    <n v="27164.959999999999"/>
    <n v="1.34"/>
    <n v="16.64"/>
    <n v="1.93"/>
    <n v="11.57"/>
    <x v="505"/>
  </r>
  <r>
    <x v="29"/>
    <x v="0"/>
    <x v="5"/>
    <x v="19"/>
    <x v="1"/>
    <s v="P012"/>
    <x v="5"/>
    <n v="111718"/>
    <n v="3702"/>
    <n v="2865.27"/>
    <n v="342"/>
    <n v="27645.599999999999"/>
    <n v="3.31"/>
    <n v="9.24"/>
    <n v="0.77"/>
    <n v="8.3800000000000008"/>
    <x v="596"/>
  </r>
  <r>
    <x v="29"/>
    <x v="0"/>
    <x v="5"/>
    <x v="26"/>
    <x v="3"/>
    <s v="P022"/>
    <x v="19"/>
    <n v="20333"/>
    <n v="1459"/>
    <n v="4490.3"/>
    <n v="223"/>
    <n v="42421.18"/>
    <n v="7.18"/>
    <n v="15.28"/>
    <n v="3.08"/>
    <n v="20.14"/>
    <x v="134"/>
  </r>
  <r>
    <x v="29"/>
    <x v="0"/>
    <x v="3"/>
    <x v="19"/>
    <x v="3"/>
    <s v="P016"/>
    <x v="4"/>
    <n v="85007"/>
    <n v="3531"/>
    <n v="6930.31"/>
    <n v="627"/>
    <n v="63380.94"/>
    <n v="4.1500000000000004"/>
    <n v="17.760000000000002"/>
    <n v="1.96"/>
    <n v="11.05"/>
    <x v="1126"/>
  </r>
  <r>
    <x v="29"/>
    <x v="0"/>
    <x v="5"/>
    <x v="28"/>
    <x v="0"/>
    <s v="P009"/>
    <x v="9"/>
    <n v="125040"/>
    <n v="4114"/>
    <n v="8805.75"/>
    <n v="775"/>
    <n v="76364.7"/>
    <n v="3.29"/>
    <n v="18.84"/>
    <n v="2.14"/>
    <n v="11.36"/>
    <x v="599"/>
  </r>
  <r>
    <x v="29"/>
    <x v="0"/>
    <x v="1"/>
    <x v="4"/>
    <x v="2"/>
    <s v="P024"/>
    <x v="11"/>
    <n v="144202"/>
    <n v="5076"/>
    <n v="9427.66"/>
    <n v="797"/>
    <n v="79175.17"/>
    <n v="3.52"/>
    <n v="15.7"/>
    <n v="1.86"/>
    <n v="11.83"/>
    <x v="361"/>
  </r>
  <r>
    <x v="29"/>
    <x v="0"/>
    <x v="5"/>
    <x v="49"/>
    <x v="0"/>
    <s v="P004"/>
    <x v="9"/>
    <n v="125381"/>
    <n v="16254"/>
    <n v="67090.25"/>
    <n v="3279"/>
    <n v="547642.27"/>
    <n v="12.96"/>
    <n v="20.170000000000002"/>
    <n v="4.13"/>
    <n v="20.46"/>
    <x v="1127"/>
  </r>
  <r>
    <x v="29"/>
    <x v="0"/>
    <x v="4"/>
    <x v="13"/>
    <x v="0"/>
    <s v="P019"/>
    <x v="24"/>
    <n v="18397"/>
    <n v="187"/>
    <n v="88.06"/>
    <n v="16"/>
    <n v="690.85"/>
    <n v="1.02"/>
    <n v="8.56"/>
    <n v="0.47"/>
    <n v="5.5"/>
    <x v="1128"/>
  </r>
  <r>
    <x v="29"/>
    <x v="0"/>
    <x v="4"/>
    <x v="3"/>
    <x v="1"/>
    <s v="P017"/>
    <x v="7"/>
    <n v="37667"/>
    <n v="918"/>
    <n v="2759.58"/>
    <n v="143"/>
    <n v="21535.38"/>
    <n v="2.44"/>
    <n v="15.58"/>
    <n v="3.01"/>
    <n v="19.3"/>
    <x v="1020"/>
  </r>
  <r>
    <x v="29"/>
    <x v="0"/>
    <x v="4"/>
    <x v="8"/>
    <x v="3"/>
    <s v="P022"/>
    <x v="19"/>
    <n v="135659"/>
    <n v="20139"/>
    <n v="58476.25"/>
    <n v="2949"/>
    <n v="448582.04"/>
    <n v="14.85"/>
    <n v="14.64"/>
    <n v="2.9"/>
    <n v="19.829999999999998"/>
    <x v="552"/>
  </r>
  <r>
    <x v="29"/>
    <x v="0"/>
    <x v="1"/>
    <x v="45"/>
    <x v="1"/>
    <s v="P019"/>
    <x v="24"/>
    <n v="113997"/>
    <n v="16474"/>
    <n v="31909.63"/>
    <n v="1388"/>
    <n v="242035.04"/>
    <n v="14.45"/>
    <n v="8.43"/>
    <n v="1.94"/>
    <n v="22.99"/>
    <x v="1129"/>
  </r>
  <r>
    <x v="29"/>
    <x v="0"/>
    <x v="4"/>
    <x v="12"/>
    <x v="1"/>
    <s v="P030"/>
    <x v="15"/>
    <n v="90213"/>
    <n v="10616"/>
    <n v="26267.14"/>
    <n v="1345"/>
    <n v="196955.83"/>
    <n v="11.77"/>
    <n v="12.67"/>
    <n v="2.4700000000000002"/>
    <n v="19.53"/>
    <x v="712"/>
  </r>
  <r>
    <x v="29"/>
    <x v="0"/>
    <x v="3"/>
    <x v="37"/>
    <x v="0"/>
    <s v="P030"/>
    <x v="15"/>
    <n v="109114"/>
    <n v="8076"/>
    <n v="36135.82"/>
    <n v="1360"/>
    <n v="259400.69"/>
    <n v="7.4"/>
    <n v="16.84"/>
    <n v="4.47"/>
    <n v="26.57"/>
    <x v="903"/>
  </r>
  <r>
    <x v="29"/>
    <x v="0"/>
    <x v="2"/>
    <x v="48"/>
    <x v="2"/>
    <s v="P017"/>
    <x v="7"/>
    <n v="99929"/>
    <n v="3783"/>
    <n v="5407.73"/>
    <n v="475"/>
    <n v="38121.120000000003"/>
    <n v="3.79"/>
    <n v="12.56"/>
    <n v="1.43"/>
    <n v="11.38"/>
    <x v="1130"/>
  </r>
  <r>
    <x v="29"/>
    <x v="0"/>
    <x v="2"/>
    <x v="44"/>
    <x v="1"/>
    <s v="P007"/>
    <x v="7"/>
    <n v="59211"/>
    <n v="4530"/>
    <n v="10004.31"/>
    <n v="805"/>
    <n v="68910.399999999994"/>
    <n v="7.65"/>
    <n v="17.77"/>
    <n v="2.21"/>
    <n v="12.43"/>
    <x v="602"/>
  </r>
  <r>
    <x v="29"/>
    <x v="0"/>
    <x v="4"/>
    <x v="33"/>
    <x v="0"/>
    <s v="P016"/>
    <x v="4"/>
    <n v="140066"/>
    <n v="993"/>
    <n v="3057.38"/>
    <n v="122"/>
    <n v="19216.11"/>
    <n v="0.71"/>
    <n v="12.29"/>
    <n v="3.08"/>
    <n v="25.06"/>
    <x v="1113"/>
  </r>
  <r>
    <x v="29"/>
    <x v="0"/>
    <x v="5"/>
    <x v="30"/>
    <x v="0"/>
    <s v="P026"/>
    <x v="3"/>
    <n v="91190"/>
    <n v="6477"/>
    <n v="26234.87"/>
    <n v="881"/>
    <n v="163019.34"/>
    <n v="7.1"/>
    <n v="13.6"/>
    <n v="4.05"/>
    <n v="29.78"/>
    <x v="677"/>
  </r>
  <r>
    <x v="29"/>
    <x v="0"/>
    <x v="3"/>
    <x v="21"/>
    <x v="1"/>
    <s v="P023"/>
    <x v="22"/>
    <n v="90484"/>
    <n v="2700"/>
    <n v="8470.35"/>
    <n v="393"/>
    <n v="51283.62"/>
    <n v="2.98"/>
    <n v="14.56"/>
    <n v="3.14"/>
    <n v="21.55"/>
    <x v="1131"/>
  </r>
  <r>
    <x v="29"/>
    <x v="0"/>
    <x v="1"/>
    <x v="37"/>
    <x v="2"/>
    <s v="P030"/>
    <x v="15"/>
    <n v="98040"/>
    <n v="7865"/>
    <n v="25815.9"/>
    <n v="779"/>
    <n v="151513.56"/>
    <n v="8.02"/>
    <n v="9.9"/>
    <n v="3.28"/>
    <n v="33.14"/>
    <x v="854"/>
  </r>
  <r>
    <x v="29"/>
    <x v="0"/>
    <x v="5"/>
    <x v="32"/>
    <x v="0"/>
    <s v="P004"/>
    <x v="9"/>
    <n v="21890"/>
    <n v="529"/>
    <n v="1529.45"/>
    <n v="89"/>
    <n v="8811.44"/>
    <n v="2.42"/>
    <n v="16.82"/>
    <n v="2.89"/>
    <n v="17.18"/>
    <x v="1076"/>
  </r>
  <r>
    <x v="29"/>
    <x v="0"/>
    <x v="0"/>
    <x v="35"/>
    <x v="0"/>
    <s v="P019"/>
    <x v="24"/>
    <n v="137224"/>
    <n v="4632"/>
    <n v="5626.24"/>
    <n v="253"/>
    <n v="31401.48"/>
    <n v="3.38"/>
    <n v="5.46"/>
    <n v="1.21"/>
    <n v="22.24"/>
    <x v="559"/>
  </r>
  <r>
    <x v="29"/>
    <x v="0"/>
    <x v="4"/>
    <x v="9"/>
    <x v="2"/>
    <s v="P001"/>
    <x v="2"/>
    <n v="22704"/>
    <n v="1128"/>
    <n v="5021.6499999999996"/>
    <n v="163"/>
    <n v="27654.61"/>
    <n v="4.97"/>
    <n v="14.45"/>
    <n v="4.45"/>
    <n v="30.81"/>
    <x v="467"/>
  </r>
  <r>
    <x v="29"/>
    <x v="0"/>
    <x v="3"/>
    <x v="34"/>
    <x v="3"/>
    <s v="P008"/>
    <x v="10"/>
    <n v="105709"/>
    <n v="8059"/>
    <n v="32051.52"/>
    <n v="1332"/>
    <n v="157299.32"/>
    <n v="7.62"/>
    <n v="16.53"/>
    <n v="3.98"/>
    <n v="24.06"/>
    <x v="1132"/>
  </r>
  <r>
    <x v="29"/>
    <x v="0"/>
    <x v="5"/>
    <x v="19"/>
    <x v="2"/>
    <s v="P021"/>
    <x v="16"/>
    <n v="88369"/>
    <n v="10011"/>
    <n v="34114.300000000003"/>
    <n v="2035"/>
    <n v="164190.20000000001"/>
    <n v="11.33"/>
    <n v="20.329999999999998"/>
    <n v="3.41"/>
    <n v="16.760000000000002"/>
    <x v="1133"/>
  </r>
  <r>
    <x v="29"/>
    <x v="0"/>
    <x v="2"/>
    <x v="40"/>
    <x v="2"/>
    <s v="P017"/>
    <x v="7"/>
    <n v="21691"/>
    <n v="1050"/>
    <n v="1111.47"/>
    <n v="45"/>
    <n v="5270.42"/>
    <n v="4.84"/>
    <n v="4.29"/>
    <n v="1.06"/>
    <n v="24.7"/>
    <x v="471"/>
  </r>
  <r>
    <x v="29"/>
    <x v="0"/>
    <x v="5"/>
    <x v="41"/>
    <x v="1"/>
    <s v="P013"/>
    <x v="20"/>
    <n v="97392"/>
    <n v="4151"/>
    <n v="6583.47"/>
    <n v="659"/>
    <n v="30629.72"/>
    <n v="4.26"/>
    <n v="15.88"/>
    <n v="1.59"/>
    <n v="9.99"/>
    <x v="814"/>
  </r>
  <r>
    <x v="29"/>
    <x v="0"/>
    <x v="3"/>
    <x v="40"/>
    <x v="2"/>
    <s v="P014"/>
    <x v="6"/>
    <n v="101850"/>
    <n v="12507"/>
    <n v="29436.240000000002"/>
    <n v="2401"/>
    <n v="127717.09"/>
    <n v="12.28"/>
    <n v="19.2"/>
    <n v="2.35"/>
    <n v="12.26"/>
    <x v="816"/>
  </r>
  <r>
    <x v="29"/>
    <x v="0"/>
    <x v="2"/>
    <x v="30"/>
    <x v="2"/>
    <s v="P011"/>
    <x v="21"/>
    <n v="40597"/>
    <n v="1303"/>
    <n v="697.95"/>
    <n v="276"/>
    <n v="2859.65"/>
    <n v="3.21"/>
    <n v="21.18"/>
    <n v="0.54"/>
    <n v="2.5299999999999998"/>
    <x v="258"/>
  </r>
  <r>
    <x v="29"/>
    <x v="0"/>
    <x v="2"/>
    <x v="32"/>
    <x v="3"/>
    <s v="P024"/>
    <x v="11"/>
    <n v="88965"/>
    <n v="3736"/>
    <n v="11835.59"/>
    <n v="351"/>
    <n v="43104.56"/>
    <n v="4.2"/>
    <n v="9.4"/>
    <n v="3.17"/>
    <n v="33.72"/>
    <x v="680"/>
  </r>
  <r>
    <x v="29"/>
    <x v="0"/>
    <x v="3"/>
    <x v="7"/>
    <x v="0"/>
    <s v="P004"/>
    <x v="9"/>
    <n v="75608"/>
    <n v="9096"/>
    <n v="27162.45"/>
    <n v="1288"/>
    <n v="95237.33"/>
    <n v="12.03"/>
    <n v="14.16"/>
    <n v="2.99"/>
    <n v="21.09"/>
    <x v="718"/>
  </r>
  <r>
    <x v="29"/>
    <x v="0"/>
    <x v="0"/>
    <x v="20"/>
    <x v="0"/>
    <s v="P020"/>
    <x v="13"/>
    <n v="78057"/>
    <n v="5685"/>
    <n v="18450.36"/>
    <n v="583"/>
    <n v="63855.66"/>
    <n v="7.28"/>
    <n v="10.26"/>
    <n v="3.25"/>
    <n v="31.65"/>
    <x v="1134"/>
  </r>
  <r>
    <x v="29"/>
    <x v="0"/>
    <x v="1"/>
    <x v="18"/>
    <x v="3"/>
    <s v="P015"/>
    <x v="26"/>
    <n v="12622"/>
    <n v="1155"/>
    <n v="5195.41"/>
    <n v="203"/>
    <n v="16764.509999999998"/>
    <n v="9.15"/>
    <n v="17.579999999999998"/>
    <n v="4.5"/>
    <n v="25.59"/>
    <x v="719"/>
  </r>
  <r>
    <x v="29"/>
    <x v="0"/>
    <x v="0"/>
    <x v="45"/>
    <x v="1"/>
    <s v="P026"/>
    <x v="3"/>
    <n v="103029"/>
    <n v="15207"/>
    <n v="51176.08"/>
    <n v="1321"/>
    <n v="162541.43"/>
    <n v="14.76"/>
    <n v="8.69"/>
    <n v="3.37"/>
    <n v="38.74"/>
    <x v="647"/>
  </r>
  <r>
    <x v="29"/>
    <x v="0"/>
    <x v="1"/>
    <x v="34"/>
    <x v="2"/>
    <s v="P010"/>
    <x v="12"/>
    <n v="82906"/>
    <n v="1293"/>
    <n v="3816.43"/>
    <n v="279"/>
    <n v="11737.81"/>
    <n v="1.56"/>
    <n v="21.58"/>
    <n v="2.95"/>
    <n v="13.68"/>
    <x v="1135"/>
  </r>
  <r>
    <x v="29"/>
    <x v="0"/>
    <x v="2"/>
    <x v="22"/>
    <x v="1"/>
    <s v="P017"/>
    <x v="7"/>
    <n v="125448"/>
    <n v="1616"/>
    <n v="6573.15"/>
    <n v="148"/>
    <n v="18985.900000000001"/>
    <n v="1.29"/>
    <n v="9.16"/>
    <n v="4.07"/>
    <n v="44.41"/>
    <x v="317"/>
  </r>
  <r>
    <x v="29"/>
    <x v="0"/>
    <x v="2"/>
    <x v="32"/>
    <x v="0"/>
    <s v="P014"/>
    <x v="6"/>
    <n v="1500"/>
    <n v="182"/>
    <n v="220.95"/>
    <n v="5"/>
    <n v="536.14"/>
    <n v="12.13"/>
    <n v="2.75"/>
    <n v="1.21"/>
    <n v="44.19"/>
    <x v="1136"/>
  </r>
  <r>
    <x v="29"/>
    <x v="0"/>
    <x v="5"/>
    <x v="47"/>
    <x v="1"/>
    <s v="P014"/>
    <x v="6"/>
    <n v="140677"/>
    <n v="8545"/>
    <n v="35585.72"/>
    <n v="1141"/>
    <n v="76925.600000000006"/>
    <n v="6.07"/>
    <n v="13.35"/>
    <n v="4.16"/>
    <n v="31.19"/>
    <x v="1137"/>
  </r>
  <r>
    <x v="29"/>
    <x v="0"/>
    <x v="3"/>
    <x v="22"/>
    <x v="3"/>
    <s v="P010"/>
    <x v="12"/>
    <n v="117132"/>
    <n v="2287"/>
    <n v="7988.36"/>
    <n v="188"/>
    <n v="17204.05"/>
    <n v="1.95"/>
    <n v="8.2200000000000006"/>
    <n v="3.49"/>
    <n v="42.49"/>
    <x v="442"/>
  </r>
  <r>
    <x v="29"/>
    <x v="0"/>
    <x v="2"/>
    <x v="32"/>
    <x v="3"/>
    <s v="P014"/>
    <x v="6"/>
    <n v="65032"/>
    <n v="7541"/>
    <n v="31871.77"/>
    <n v="861"/>
    <n v="63416.9"/>
    <n v="11.6"/>
    <n v="11.42"/>
    <n v="4.2300000000000004"/>
    <n v="37.020000000000003"/>
    <x v="619"/>
  </r>
  <r>
    <x v="29"/>
    <x v="0"/>
    <x v="1"/>
    <x v="37"/>
    <x v="0"/>
    <s v="P005"/>
    <x v="27"/>
    <n v="2545"/>
    <n v="167"/>
    <n v="504"/>
    <n v="17"/>
    <n v="994.02"/>
    <n v="6.56"/>
    <n v="10.18"/>
    <n v="3.02"/>
    <n v="29.65"/>
    <x v="1138"/>
  </r>
  <r>
    <x v="29"/>
    <x v="0"/>
    <x v="5"/>
    <x v="30"/>
    <x v="3"/>
    <s v="P012"/>
    <x v="5"/>
    <n v="31529"/>
    <n v="4587"/>
    <n v="14158.1"/>
    <n v="333"/>
    <n v="24732.06"/>
    <n v="14.55"/>
    <n v="7.26"/>
    <n v="3.09"/>
    <n v="42.52"/>
    <x v="940"/>
  </r>
  <r>
    <x v="29"/>
    <x v="0"/>
    <x v="4"/>
    <x v="1"/>
    <x v="0"/>
    <s v="P028"/>
    <x v="14"/>
    <n v="106399"/>
    <n v="13361"/>
    <n v="51255.18"/>
    <n v="2515"/>
    <n v="87398.42"/>
    <n v="12.56"/>
    <n v="18.82"/>
    <n v="3.84"/>
    <n v="20.38"/>
    <x v="821"/>
  </r>
  <r>
    <x v="29"/>
    <x v="0"/>
    <x v="5"/>
    <x v="18"/>
    <x v="2"/>
    <s v="P006"/>
    <x v="17"/>
    <n v="23037"/>
    <n v="2165"/>
    <n v="6380.94"/>
    <n v="84"/>
    <n v="10375.4"/>
    <n v="9.4"/>
    <n v="3.88"/>
    <n v="2.95"/>
    <n v="75.959999999999994"/>
    <x v="689"/>
  </r>
  <r>
    <x v="29"/>
    <x v="0"/>
    <x v="3"/>
    <x v="21"/>
    <x v="3"/>
    <s v="P015"/>
    <x v="26"/>
    <n v="93251"/>
    <n v="3687"/>
    <n v="14340.5"/>
    <n v="500"/>
    <n v="22667"/>
    <n v="3.95"/>
    <n v="13.56"/>
    <n v="3.89"/>
    <n v="28.68"/>
    <x v="482"/>
  </r>
  <r>
    <x v="29"/>
    <x v="0"/>
    <x v="4"/>
    <x v="29"/>
    <x v="2"/>
    <s v="P014"/>
    <x v="6"/>
    <n v="116070"/>
    <n v="5645"/>
    <n v="23866.39"/>
    <n v="502"/>
    <n v="37795.370000000003"/>
    <n v="4.8600000000000003"/>
    <n v="8.89"/>
    <n v="4.2300000000000004"/>
    <n v="47.54"/>
    <x v="482"/>
  </r>
  <r>
    <x v="29"/>
    <x v="0"/>
    <x v="4"/>
    <x v="9"/>
    <x v="1"/>
    <s v="P021"/>
    <x v="16"/>
    <n v="79210"/>
    <n v="2336"/>
    <n v="8130.76"/>
    <n v="107"/>
    <n v="12329.83"/>
    <n v="2.95"/>
    <n v="4.58"/>
    <n v="3.48"/>
    <n v="75.989999999999995"/>
    <x v="444"/>
  </r>
  <r>
    <x v="29"/>
    <x v="0"/>
    <x v="5"/>
    <x v="34"/>
    <x v="0"/>
    <s v="P022"/>
    <x v="19"/>
    <n v="27231"/>
    <n v="3913"/>
    <n v="11009.86"/>
    <n v="165"/>
    <n v="16683.75"/>
    <n v="14.37"/>
    <n v="4.22"/>
    <n v="2.81"/>
    <n v="66.73"/>
    <x v="444"/>
  </r>
  <r>
    <x v="29"/>
    <x v="0"/>
    <x v="2"/>
    <x v="45"/>
    <x v="1"/>
    <s v="P016"/>
    <x v="4"/>
    <n v="19154"/>
    <n v="2119"/>
    <n v="9060.99"/>
    <n v="293"/>
    <n v="13701.05"/>
    <n v="11.06"/>
    <n v="13.83"/>
    <n v="4.28"/>
    <n v="30.92"/>
    <x v="691"/>
  </r>
  <r>
    <x v="29"/>
    <x v="0"/>
    <x v="1"/>
    <x v="2"/>
    <x v="1"/>
    <s v="P020"/>
    <x v="13"/>
    <n v="27946"/>
    <n v="2535"/>
    <n v="5161.03"/>
    <n v="102"/>
    <n v="7177.07"/>
    <n v="9.07"/>
    <n v="4.0199999999999996"/>
    <n v="2.04"/>
    <n v="50.6"/>
    <x v="1031"/>
  </r>
  <r>
    <x v="29"/>
    <x v="0"/>
    <x v="3"/>
    <x v="45"/>
    <x v="3"/>
    <s v="P008"/>
    <x v="10"/>
    <n v="92183"/>
    <n v="13049"/>
    <n v="40292.550000000003"/>
    <n v="965"/>
    <n v="52197.01"/>
    <n v="14.16"/>
    <n v="7.4"/>
    <n v="3.09"/>
    <n v="41.75"/>
    <x v="576"/>
  </r>
  <r>
    <x v="29"/>
    <x v="0"/>
    <x v="5"/>
    <x v="9"/>
    <x v="3"/>
    <s v="P025"/>
    <x v="23"/>
    <n v="22777"/>
    <n v="2180"/>
    <n v="9544.0400000000009"/>
    <n v="281"/>
    <n v="11673.39"/>
    <n v="9.57"/>
    <n v="12.89"/>
    <n v="4.38"/>
    <n v="33.96"/>
    <x v="327"/>
  </r>
  <r>
    <x v="29"/>
    <x v="0"/>
    <x v="4"/>
    <x v="10"/>
    <x v="2"/>
    <s v="P004"/>
    <x v="9"/>
    <n v="96244"/>
    <n v="4740"/>
    <n v="17376"/>
    <n v="546"/>
    <n v="20140.64"/>
    <n v="4.92"/>
    <n v="11.52"/>
    <n v="3.67"/>
    <n v="31.82"/>
    <x v="1139"/>
  </r>
  <r>
    <x v="29"/>
    <x v="0"/>
    <x v="4"/>
    <x v="36"/>
    <x v="2"/>
    <s v="P026"/>
    <x v="3"/>
    <n v="33352"/>
    <n v="746"/>
    <n v="945.65"/>
    <n v="46"/>
    <n v="833.04"/>
    <n v="2.2400000000000002"/>
    <n v="6.17"/>
    <n v="1.27"/>
    <n v="20.56"/>
    <x v="276"/>
  </r>
  <r>
    <x v="29"/>
    <x v="0"/>
    <x v="4"/>
    <x v="34"/>
    <x v="1"/>
    <s v="P026"/>
    <x v="3"/>
    <n v="115500"/>
    <n v="15743"/>
    <n v="42906.13"/>
    <n v="1121"/>
    <n v="32445.14"/>
    <n v="13.63"/>
    <n v="7.12"/>
    <n v="2.73"/>
    <n v="38.270000000000003"/>
    <x v="483"/>
  </r>
  <r>
    <x v="29"/>
    <x v="0"/>
    <x v="3"/>
    <x v="42"/>
    <x v="1"/>
    <s v="P029"/>
    <x v="1"/>
    <n v="87958"/>
    <n v="9113"/>
    <n v="37170.639999999999"/>
    <n v="509"/>
    <n v="27395.78"/>
    <n v="10.36"/>
    <n v="5.59"/>
    <n v="4.08"/>
    <n v="73.03"/>
    <x v="332"/>
  </r>
  <r>
    <x v="29"/>
    <x v="0"/>
    <x v="1"/>
    <x v="11"/>
    <x v="1"/>
    <s v="P013"/>
    <x v="20"/>
    <n v="102822"/>
    <n v="11049"/>
    <n v="47031.44"/>
    <n v="1022"/>
    <n v="13520.13"/>
    <n v="10.75"/>
    <n v="9.25"/>
    <n v="4.26"/>
    <n v="46.02"/>
    <x v="1033"/>
  </r>
  <r>
    <x v="29"/>
    <x v="0"/>
    <x v="2"/>
    <x v="40"/>
    <x v="3"/>
    <s v="P005"/>
    <x v="27"/>
    <n v="147577"/>
    <n v="14115"/>
    <n v="47315.42"/>
    <n v="639"/>
    <n v="8611.02"/>
    <n v="9.56"/>
    <n v="4.53"/>
    <n v="3.35"/>
    <n v="74.05"/>
    <x v="653"/>
  </r>
  <r>
    <x v="30"/>
    <x v="0"/>
    <x v="5"/>
    <x v="18"/>
    <x v="0"/>
    <s v="P018"/>
    <x v="25"/>
    <n v="83128"/>
    <n v="6408"/>
    <n v="3159.96"/>
    <n v="1375"/>
    <n v="265628.46999999997"/>
    <n v="7.71"/>
    <n v="21.46"/>
    <n v="0.49"/>
    <n v="2.2999999999999998"/>
    <x v="1140"/>
  </r>
  <r>
    <x v="30"/>
    <x v="0"/>
    <x v="2"/>
    <x v="32"/>
    <x v="2"/>
    <s v="P018"/>
    <x v="25"/>
    <n v="67234"/>
    <n v="2229"/>
    <n v="1835.02"/>
    <n v="421"/>
    <n v="69284.83"/>
    <n v="3.32"/>
    <n v="18.89"/>
    <n v="0.82"/>
    <n v="4.3600000000000003"/>
    <x v="1141"/>
  </r>
  <r>
    <x v="30"/>
    <x v="0"/>
    <x v="2"/>
    <x v="18"/>
    <x v="0"/>
    <s v="P019"/>
    <x v="24"/>
    <n v="13162"/>
    <n v="1132"/>
    <n v="613.21"/>
    <n v="112"/>
    <n v="20627.32"/>
    <n v="8.6"/>
    <n v="9.89"/>
    <n v="0.54"/>
    <n v="5.48"/>
    <x v="1142"/>
  </r>
  <r>
    <x v="30"/>
    <x v="0"/>
    <x v="3"/>
    <x v="29"/>
    <x v="1"/>
    <s v="P027"/>
    <x v="18"/>
    <n v="36519"/>
    <n v="5151"/>
    <n v="4460.6099999999997"/>
    <n v="844"/>
    <n v="144245.64000000001"/>
    <n v="14.1"/>
    <n v="16.39"/>
    <n v="0.87"/>
    <n v="5.29"/>
    <x v="1143"/>
  </r>
  <r>
    <x v="30"/>
    <x v="0"/>
    <x v="5"/>
    <x v="7"/>
    <x v="0"/>
    <s v="P019"/>
    <x v="24"/>
    <n v="66863"/>
    <n v="8761"/>
    <n v="5172.07"/>
    <n v="1462"/>
    <n v="161260.98000000001"/>
    <n v="13.1"/>
    <n v="16.690000000000001"/>
    <n v="0.59"/>
    <n v="3.54"/>
    <x v="398"/>
  </r>
  <r>
    <x v="30"/>
    <x v="0"/>
    <x v="0"/>
    <x v="26"/>
    <x v="3"/>
    <s v="P007"/>
    <x v="7"/>
    <n v="83365"/>
    <n v="8928"/>
    <n v="4540.5"/>
    <n v="1505"/>
    <n v="120762.39"/>
    <n v="10.71"/>
    <n v="16.86"/>
    <n v="0.51"/>
    <n v="3.02"/>
    <x v="1144"/>
  </r>
  <r>
    <x v="30"/>
    <x v="0"/>
    <x v="2"/>
    <x v="11"/>
    <x v="2"/>
    <s v="P005"/>
    <x v="27"/>
    <n v="49742"/>
    <n v="526"/>
    <n v="780.15"/>
    <n v="107"/>
    <n v="20614.560000000001"/>
    <n v="1.06"/>
    <n v="20.34"/>
    <n v="1.48"/>
    <n v="7.29"/>
    <x v="981"/>
  </r>
  <r>
    <x v="30"/>
    <x v="0"/>
    <x v="5"/>
    <x v="19"/>
    <x v="2"/>
    <s v="P027"/>
    <x v="18"/>
    <n v="11902"/>
    <n v="588"/>
    <n v="321.86"/>
    <n v="73"/>
    <n v="5984.72"/>
    <n v="4.9400000000000004"/>
    <n v="12.41"/>
    <n v="0.55000000000000004"/>
    <n v="4.41"/>
    <x v="1145"/>
  </r>
  <r>
    <x v="30"/>
    <x v="0"/>
    <x v="1"/>
    <x v="13"/>
    <x v="2"/>
    <s v="P025"/>
    <x v="23"/>
    <n v="4895"/>
    <n v="471"/>
    <n v="293.32"/>
    <n v="81"/>
    <n v="5421.28"/>
    <n v="9.6199999999999992"/>
    <n v="17.2"/>
    <n v="0.62"/>
    <n v="3.62"/>
    <x v="1146"/>
  </r>
  <r>
    <x v="30"/>
    <x v="0"/>
    <x v="2"/>
    <x v="23"/>
    <x v="3"/>
    <s v="P029"/>
    <x v="1"/>
    <n v="66086"/>
    <n v="2383"/>
    <n v="2657.18"/>
    <n v="473"/>
    <n v="48086.32"/>
    <n v="3.61"/>
    <n v="19.850000000000001"/>
    <n v="1.1200000000000001"/>
    <n v="5.62"/>
    <x v="1147"/>
  </r>
  <r>
    <x v="30"/>
    <x v="0"/>
    <x v="0"/>
    <x v="47"/>
    <x v="0"/>
    <s v="P016"/>
    <x v="4"/>
    <n v="119171"/>
    <n v="2226"/>
    <n v="1669.06"/>
    <n v="345"/>
    <n v="27648.400000000001"/>
    <n v="1.87"/>
    <n v="15.5"/>
    <n v="0.75"/>
    <n v="4.84"/>
    <x v="1148"/>
  </r>
  <r>
    <x v="30"/>
    <x v="0"/>
    <x v="0"/>
    <x v="40"/>
    <x v="0"/>
    <s v="P028"/>
    <x v="14"/>
    <n v="95454"/>
    <n v="8559"/>
    <n v="11011.78"/>
    <n v="893"/>
    <n v="148508.23000000001"/>
    <n v="8.9700000000000006"/>
    <n v="10.43"/>
    <n v="1.29"/>
    <n v="12.33"/>
    <x v="1149"/>
  </r>
  <r>
    <x v="30"/>
    <x v="0"/>
    <x v="3"/>
    <x v="31"/>
    <x v="1"/>
    <s v="P007"/>
    <x v="7"/>
    <n v="20028"/>
    <n v="1112"/>
    <n v="1261.72"/>
    <n v="170"/>
    <n v="16240.63"/>
    <n v="5.55"/>
    <n v="15.29"/>
    <n v="1.1299999999999999"/>
    <n v="7.42"/>
    <x v="1150"/>
  </r>
  <r>
    <x v="30"/>
    <x v="0"/>
    <x v="3"/>
    <x v="27"/>
    <x v="2"/>
    <s v="P015"/>
    <x v="26"/>
    <n v="7837"/>
    <n v="954"/>
    <n v="1013.75"/>
    <n v="81"/>
    <n v="11137.83"/>
    <n v="12.17"/>
    <n v="8.49"/>
    <n v="1.06"/>
    <n v="12.52"/>
    <x v="1151"/>
  </r>
  <r>
    <x v="30"/>
    <x v="0"/>
    <x v="0"/>
    <x v="44"/>
    <x v="2"/>
    <s v="P025"/>
    <x v="23"/>
    <n v="92477"/>
    <n v="3891"/>
    <n v="4244.78"/>
    <n v="398"/>
    <n v="43111.64"/>
    <n v="4.21"/>
    <n v="10.23"/>
    <n v="1.0900000000000001"/>
    <n v="10.67"/>
    <x v="850"/>
  </r>
  <r>
    <x v="30"/>
    <x v="0"/>
    <x v="3"/>
    <x v="5"/>
    <x v="3"/>
    <s v="P025"/>
    <x v="23"/>
    <n v="129497"/>
    <n v="6185"/>
    <n v="2861.09"/>
    <n v="444"/>
    <n v="26630.1"/>
    <n v="4.78"/>
    <n v="7.18"/>
    <n v="0.46"/>
    <n v="6.44"/>
    <x v="1152"/>
  </r>
  <r>
    <x v="30"/>
    <x v="0"/>
    <x v="5"/>
    <x v="39"/>
    <x v="0"/>
    <s v="P011"/>
    <x v="21"/>
    <n v="38128"/>
    <n v="438"/>
    <n v="1457.13"/>
    <n v="90"/>
    <n v="13036.36"/>
    <n v="1.1499999999999999"/>
    <n v="20.55"/>
    <n v="3.33"/>
    <n v="16.190000000000001"/>
    <x v="417"/>
  </r>
  <r>
    <x v="30"/>
    <x v="0"/>
    <x v="3"/>
    <x v="33"/>
    <x v="2"/>
    <s v="P016"/>
    <x v="4"/>
    <n v="105919"/>
    <n v="7645"/>
    <n v="23750.78"/>
    <n v="1383"/>
    <n v="209531.31"/>
    <n v="7.22"/>
    <n v="18.09"/>
    <n v="3.11"/>
    <n v="17.170000000000002"/>
    <x v="1044"/>
  </r>
  <r>
    <x v="30"/>
    <x v="0"/>
    <x v="1"/>
    <x v="41"/>
    <x v="3"/>
    <s v="P026"/>
    <x v="3"/>
    <n v="15053"/>
    <n v="631"/>
    <n v="1517.36"/>
    <n v="67"/>
    <n v="13224.53"/>
    <n v="4.1900000000000004"/>
    <n v="10.62"/>
    <n v="2.4"/>
    <n v="22.65"/>
    <x v="1153"/>
  </r>
  <r>
    <x v="30"/>
    <x v="0"/>
    <x v="3"/>
    <x v="22"/>
    <x v="3"/>
    <s v="P006"/>
    <x v="17"/>
    <n v="100029"/>
    <n v="10776"/>
    <n v="7311.49"/>
    <n v="544"/>
    <n v="56701.59"/>
    <n v="10.77"/>
    <n v="5.05"/>
    <n v="0.68"/>
    <n v="13.44"/>
    <x v="1154"/>
  </r>
  <r>
    <x v="30"/>
    <x v="0"/>
    <x v="4"/>
    <x v="4"/>
    <x v="0"/>
    <s v="P020"/>
    <x v="13"/>
    <n v="20893"/>
    <n v="420"/>
    <n v="1711.67"/>
    <n v="59"/>
    <n v="11045.91"/>
    <n v="2.0099999999999998"/>
    <n v="14.05"/>
    <n v="4.08"/>
    <n v="29.01"/>
    <x v="1155"/>
  </r>
  <r>
    <x v="30"/>
    <x v="0"/>
    <x v="2"/>
    <x v="49"/>
    <x v="1"/>
    <s v="P011"/>
    <x v="21"/>
    <n v="149344"/>
    <n v="7637"/>
    <n v="28930.17"/>
    <n v="1181"/>
    <n v="180813.94"/>
    <n v="5.1100000000000003"/>
    <n v="15.46"/>
    <n v="3.79"/>
    <n v="24.5"/>
    <x v="366"/>
  </r>
  <r>
    <x v="30"/>
    <x v="0"/>
    <x v="0"/>
    <x v="9"/>
    <x v="1"/>
    <s v="P016"/>
    <x v="4"/>
    <n v="88242"/>
    <n v="4678"/>
    <n v="16293.75"/>
    <n v="470"/>
    <n v="92969.600000000006"/>
    <n v="5.3"/>
    <n v="10.050000000000001"/>
    <n v="3.48"/>
    <n v="34.67"/>
    <x v="1026"/>
  </r>
  <r>
    <x v="30"/>
    <x v="0"/>
    <x v="5"/>
    <x v="41"/>
    <x v="3"/>
    <s v="P003"/>
    <x v="0"/>
    <n v="52627"/>
    <n v="2805"/>
    <n v="3199.02"/>
    <n v="233"/>
    <n v="16278.33"/>
    <n v="5.33"/>
    <n v="8.31"/>
    <n v="1.1399999999999999"/>
    <n v="13.73"/>
    <x v="511"/>
  </r>
  <r>
    <x v="30"/>
    <x v="0"/>
    <x v="2"/>
    <x v="12"/>
    <x v="3"/>
    <s v="P020"/>
    <x v="13"/>
    <n v="140153"/>
    <n v="14925"/>
    <n v="66356.08"/>
    <n v="2788"/>
    <n v="314967.40999999997"/>
    <n v="10.65"/>
    <n v="18.68"/>
    <n v="4.45"/>
    <n v="23.8"/>
    <x v="1156"/>
  </r>
  <r>
    <x v="30"/>
    <x v="0"/>
    <x v="4"/>
    <x v="9"/>
    <x v="3"/>
    <s v="P013"/>
    <x v="20"/>
    <n v="3728"/>
    <n v="126"/>
    <n v="177.52"/>
    <n v="26"/>
    <n v="815.64"/>
    <n v="3.38"/>
    <n v="20.63"/>
    <n v="1.41"/>
    <n v="6.83"/>
    <x v="610"/>
  </r>
  <r>
    <x v="30"/>
    <x v="0"/>
    <x v="2"/>
    <x v="22"/>
    <x v="3"/>
    <s v="P014"/>
    <x v="6"/>
    <n v="38076"/>
    <n v="900"/>
    <n v="3396.74"/>
    <n v="133"/>
    <n v="14646.14"/>
    <n v="2.36"/>
    <n v="14.78"/>
    <n v="3.77"/>
    <n v="25.54"/>
    <x v="612"/>
  </r>
  <r>
    <x v="30"/>
    <x v="0"/>
    <x v="4"/>
    <x v="20"/>
    <x v="0"/>
    <s v="P028"/>
    <x v="14"/>
    <n v="74875"/>
    <n v="4183"/>
    <n v="14860.23"/>
    <n v="811"/>
    <n v="61749.62"/>
    <n v="5.59"/>
    <n v="19.39"/>
    <n v="3.55"/>
    <n v="18.32"/>
    <x v="755"/>
  </r>
  <r>
    <x v="30"/>
    <x v="0"/>
    <x v="0"/>
    <x v="47"/>
    <x v="1"/>
    <s v="P009"/>
    <x v="9"/>
    <n v="90268"/>
    <n v="8106"/>
    <n v="25990.23"/>
    <n v="637"/>
    <n v="106637.33"/>
    <n v="8.98"/>
    <n v="7.86"/>
    <n v="3.21"/>
    <n v="40.799999999999997"/>
    <x v="258"/>
  </r>
  <r>
    <x v="30"/>
    <x v="0"/>
    <x v="5"/>
    <x v="3"/>
    <x v="0"/>
    <s v="P003"/>
    <x v="0"/>
    <n v="42501"/>
    <n v="4019"/>
    <n v="16096.63"/>
    <n v="685"/>
    <n v="65099.64"/>
    <n v="9.4600000000000009"/>
    <n v="17.04"/>
    <n v="4.01"/>
    <n v="23.5"/>
    <x v="312"/>
  </r>
  <r>
    <x v="30"/>
    <x v="0"/>
    <x v="5"/>
    <x v="9"/>
    <x v="2"/>
    <s v="P024"/>
    <x v="11"/>
    <n v="67457"/>
    <n v="1116"/>
    <n v="3688.36"/>
    <n v="130"/>
    <n v="14756.83"/>
    <n v="1.65"/>
    <n v="11.65"/>
    <n v="3.3"/>
    <n v="28.37"/>
    <x v="429"/>
  </r>
  <r>
    <x v="30"/>
    <x v="0"/>
    <x v="1"/>
    <x v="46"/>
    <x v="1"/>
    <s v="P003"/>
    <x v="0"/>
    <n v="101269"/>
    <n v="3558"/>
    <n v="8776.4699999999993"/>
    <n v="475"/>
    <n v="28634.85"/>
    <n v="3.51"/>
    <n v="13.35"/>
    <n v="2.4700000000000002"/>
    <n v="18.48"/>
    <x v="99"/>
  </r>
  <r>
    <x v="30"/>
    <x v="0"/>
    <x v="2"/>
    <x v="41"/>
    <x v="0"/>
    <s v="P014"/>
    <x v="6"/>
    <n v="42947"/>
    <n v="5700"/>
    <n v="6146.38"/>
    <n v="307"/>
    <n v="19954.18"/>
    <n v="13.27"/>
    <n v="5.39"/>
    <n v="1.08"/>
    <n v="20.02"/>
    <x v="372"/>
  </r>
  <r>
    <x v="30"/>
    <x v="0"/>
    <x v="3"/>
    <x v="32"/>
    <x v="3"/>
    <s v="P025"/>
    <x v="23"/>
    <n v="35789"/>
    <n v="559"/>
    <n v="1152.3399999999999"/>
    <n v="21"/>
    <n v="3525.21"/>
    <n v="1.56"/>
    <n v="3.76"/>
    <n v="2.06"/>
    <n v="54.87"/>
    <x v="969"/>
  </r>
  <r>
    <x v="30"/>
    <x v="0"/>
    <x v="5"/>
    <x v="22"/>
    <x v="1"/>
    <s v="P010"/>
    <x v="12"/>
    <n v="30277"/>
    <n v="3212"/>
    <n v="13453.9"/>
    <n v="634"/>
    <n v="38815.07"/>
    <n v="10.61"/>
    <n v="19.739999999999998"/>
    <n v="4.1900000000000004"/>
    <n v="21.22"/>
    <x v="317"/>
  </r>
  <r>
    <x v="30"/>
    <x v="0"/>
    <x v="2"/>
    <x v="15"/>
    <x v="2"/>
    <s v="P017"/>
    <x v="7"/>
    <n v="104149"/>
    <n v="12185"/>
    <n v="47478.71"/>
    <n v="2661"/>
    <n v="136595.23000000001"/>
    <n v="11.7"/>
    <n v="21.84"/>
    <n v="3.9"/>
    <n v="17.84"/>
    <x v="1157"/>
  </r>
  <r>
    <x v="30"/>
    <x v="0"/>
    <x v="4"/>
    <x v="27"/>
    <x v="2"/>
    <s v="P012"/>
    <x v="5"/>
    <n v="116515"/>
    <n v="13049"/>
    <n v="44876.480000000003"/>
    <n v="1896"/>
    <n v="117241.19"/>
    <n v="11.2"/>
    <n v="14.53"/>
    <n v="3.44"/>
    <n v="23.67"/>
    <x v="939"/>
  </r>
  <r>
    <x v="30"/>
    <x v="0"/>
    <x v="4"/>
    <x v="11"/>
    <x v="3"/>
    <s v="P024"/>
    <x v="11"/>
    <n v="49736"/>
    <n v="1857"/>
    <n v="2847.91"/>
    <n v="73"/>
    <n v="7128.2"/>
    <n v="3.73"/>
    <n v="3.93"/>
    <n v="1.53"/>
    <n v="39.01"/>
    <x v="648"/>
  </r>
  <r>
    <x v="30"/>
    <x v="0"/>
    <x v="3"/>
    <x v="18"/>
    <x v="0"/>
    <s v="P021"/>
    <x v="16"/>
    <n v="91477"/>
    <n v="9025"/>
    <n v="19761.12"/>
    <n v="700"/>
    <n v="49151.9"/>
    <n v="9.8699999999999992"/>
    <n v="7.76"/>
    <n v="2.19"/>
    <n v="28.23"/>
    <x v="789"/>
  </r>
  <r>
    <x v="30"/>
    <x v="0"/>
    <x v="4"/>
    <x v="36"/>
    <x v="3"/>
    <s v="P006"/>
    <x v="17"/>
    <n v="26178"/>
    <n v="276"/>
    <n v="1097.6400000000001"/>
    <n v="47"/>
    <n v="2361.13"/>
    <n v="1.05"/>
    <n v="17.03"/>
    <n v="3.98"/>
    <n v="23.35"/>
    <x v="442"/>
  </r>
  <r>
    <x v="30"/>
    <x v="0"/>
    <x v="2"/>
    <x v="28"/>
    <x v="3"/>
    <s v="P011"/>
    <x v="21"/>
    <n v="57314"/>
    <n v="6389"/>
    <n v="22367.59"/>
    <n v="281"/>
    <n v="45506.98"/>
    <n v="11.15"/>
    <n v="4.4000000000000004"/>
    <n v="3.5"/>
    <n v="79.599999999999994"/>
    <x v="50"/>
  </r>
  <r>
    <x v="30"/>
    <x v="0"/>
    <x v="0"/>
    <x v="26"/>
    <x v="2"/>
    <s v="P030"/>
    <x v="15"/>
    <n v="135829"/>
    <n v="5504"/>
    <n v="20997.53"/>
    <n v="806"/>
    <n v="41169.519999999997"/>
    <n v="4.05"/>
    <n v="14.64"/>
    <n v="3.81"/>
    <n v="26.05"/>
    <x v="688"/>
  </r>
  <r>
    <x v="30"/>
    <x v="0"/>
    <x v="2"/>
    <x v="38"/>
    <x v="2"/>
    <s v="P009"/>
    <x v="9"/>
    <n v="42892"/>
    <n v="1145"/>
    <n v="2862.78"/>
    <n v="159"/>
    <n v="5329"/>
    <n v="2.67"/>
    <n v="13.89"/>
    <n v="2.5"/>
    <n v="18"/>
    <x v="219"/>
  </r>
  <r>
    <x v="30"/>
    <x v="0"/>
    <x v="5"/>
    <x v="0"/>
    <x v="2"/>
    <s v="P006"/>
    <x v="17"/>
    <n v="14886"/>
    <n v="1907"/>
    <n v="8215.06"/>
    <n v="335"/>
    <n v="14717.14"/>
    <n v="12.81"/>
    <n v="17.57"/>
    <n v="4.3099999999999996"/>
    <n v="24.52"/>
    <x v="381"/>
  </r>
  <r>
    <x v="30"/>
    <x v="0"/>
    <x v="4"/>
    <x v="34"/>
    <x v="3"/>
    <s v="P025"/>
    <x v="23"/>
    <n v="16005"/>
    <n v="1327"/>
    <n v="5063.9399999999996"/>
    <n v="121"/>
    <n v="6562.01"/>
    <n v="8.2899999999999991"/>
    <n v="9.1199999999999992"/>
    <n v="3.82"/>
    <n v="41.85"/>
    <x v="576"/>
  </r>
  <r>
    <x v="30"/>
    <x v="0"/>
    <x v="0"/>
    <x v="44"/>
    <x v="0"/>
    <s v="P011"/>
    <x v="21"/>
    <n v="89119"/>
    <n v="9647"/>
    <n v="36110.93"/>
    <n v="1165"/>
    <n v="46974.35"/>
    <n v="10.82"/>
    <n v="12.08"/>
    <n v="3.74"/>
    <n v="31"/>
    <x v="576"/>
  </r>
  <r>
    <x v="30"/>
    <x v="0"/>
    <x v="4"/>
    <x v="29"/>
    <x v="1"/>
    <s v="P003"/>
    <x v="0"/>
    <n v="103404"/>
    <n v="6924"/>
    <n v="28360.14"/>
    <n v="805"/>
    <n v="34959.050000000003"/>
    <n v="6.7"/>
    <n v="11.63"/>
    <n v="4.0999999999999996"/>
    <n v="35.229999999999997"/>
    <x v="108"/>
  </r>
  <r>
    <x v="30"/>
    <x v="0"/>
    <x v="3"/>
    <x v="16"/>
    <x v="3"/>
    <s v="P016"/>
    <x v="4"/>
    <n v="147808"/>
    <n v="21287"/>
    <n v="83771.03"/>
    <n v="1317"/>
    <n v="90517.36"/>
    <n v="14.4"/>
    <n v="6.19"/>
    <n v="3.94"/>
    <n v="63.61"/>
    <x v="725"/>
  </r>
  <r>
    <x v="30"/>
    <x v="0"/>
    <x v="3"/>
    <x v="10"/>
    <x v="3"/>
    <s v="P004"/>
    <x v="9"/>
    <n v="100549"/>
    <n v="9241"/>
    <n v="19562.38"/>
    <n v="1035"/>
    <n v="16059.94"/>
    <n v="9.19"/>
    <n v="11.2"/>
    <n v="2.12"/>
    <n v="18.899999999999999"/>
    <x v="112"/>
  </r>
  <r>
    <x v="30"/>
    <x v="0"/>
    <x v="4"/>
    <x v="47"/>
    <x v="2"/>
    <s v="P022"/>
    <x v="19"/>
    <n v="35416"/>
    <n v="725"/>
    <n v="1924.87"/>
    <n v="103"/>
    <n v="1097.2"/>
    <n v="2.0499999999999998"/>
    <n v="14.21"/>
    <n v="2.65"/>
    <n v="18.690000000000001"/>
    <x v="529"/>
  </r>
  <r>
    <x v="30"/>
    <x v="0"/>
    <x v="5"/>
    <x v="2"/>
    <x v="0"/>
    <s v="P001"/>
    <x v="2"/>
    <n v="93302"/>
    <n v="8054"/>
    <n v="25265.439999999999"/>
    <n v="414"/>
    <n v="13656.34"/>
    <n v="8.6300000000000008"/>
    <n v="5.14"/>
    <n v="3.14"/>
    <n v="61.03"/>
    <x v="391"/>
  </r>
  <r>
    <x v="30"/>
    <x v="0"/>
    <x v="3"/>
    <x v="34"/>
    <x v="0"/>
    <s v="P023"/>
    <x v="22"/>
    <n v="145221"/>
    <n v="6838"/>
    <n v="17907.84"/>
    <n v="235"/>
    <n v="4831.34"/>
    <n v="4.71"/>
    <n v="3.44"/>
    <n v="2.62"/>
    <n v="76.2"/>
    <x v="485"/>
  </r>
  <r>
    <x v="31"/>
    <x v="1"/>
    <x v="5"/>
    <x v="23"/>
    <x v="2"/>
    <s v="P027"/>
    <x v="18"/>
    <n v="121945"/>
    <n v="18187"/>
    <n v="20710.7"/>
    <n v="3644"/>
    <n v="722356.58"/>
    <n v="14.91"/>
    <n v="20.04"/>
    <n v="1.1399999999999999"/>
    <n v="5.68"/>
    <x v="1158"/>
  </r>
  <r>
    <x v="31"/>
    <x v="1"/>
    <x v="4"/>
    <x v="42"/>
    <x v="2"/>
    <s v="P017"/>
    <x v="7"/>
    <n v="16774"/>
    <n v="972"/>
    <n v="1112.68"/>
    <n v="155"/>
    <n v="30847.360000000001"/>
    <n v="5.79"/>
    <n v="15.95"/>
    <n v="1.1399999999999999"/>
    <n v="7.18"/>
    <x v="1159"/>
  </r>
  <r>
    <x v="31"/>
    <x v="1"/>
    <x v="1"/>
    <x v="42"/>
    <x v="1"/>
    <s v="P002"/>
    <x v="8"/>
    <n v="57723"/>
    <n v="1363"/>
    <n v="1127"/>
    <n v="228"/>
    <n v="26855.08"/>
    <n v="2.36"/>
    <n v="16.73"/>
    <n v="0.83"/>
    <n v="4.9400000000000004"/>
    <x v="1160"/>
  </r>
  <r>
    <x v="31"/>
    <x v="1"/>
    <x v="3"/>
    <x v="6"/>
    <x v="2"/>
    <s v="P023"/>
    <x v="22"/>
    <n v="148631"/>
    <n v="5857"/>
    <n v="9274.75"/>
    <n v="1219"/>
    <n v="202361.23"/>
    <n v="3.94"/>
    <n v="20.81"/>
    <n v="1.58"/>
    <n v="7.61"/>
    <x v="1161"/>
  </r>
  <r>
    <x v="31"/>
    <x v="1"/>
    <x v="3"/>
    <x v="14"/>
    <x v="0"/>
    <s v="P008"/>
    <x v="10"/>
    <n v="12079"/>
    <n v="1729"/>
    <n v="1075.3499999999999"/>
    <n v="247"/>
    <n v="21841.94"/>
    <n v="14.31"/>
    <n v="14.29"/>
    <n v="0.62"/>
    <n v="4.3499999999999996"/>
    <x v="1162"/>
  </r>
  <r>
    <x v="31"/>
    <x v="1"/>
    <x v="5"/>
    <x v="6"/>
    <x v="2"/>
    <s v="P013"/>
    <x v="20"/>
    <n v="34569"/>
    <n v="4724"/>
    <n v="3666.69"/>
    <n v="438"/>
    <n v="62747.93"/>
    <n v="13.67"/>
    <n v="9.27"/>
    <n v="0.78"/>
    <n v="8.3699999999999992"/>
    <x v="1163"/>
  </r>
  <r>
    <x v="31"/>
    <x v="1"/>
    <x v="1"/>
    <x v="47"/>
    <x v="0"/>
    <s v="P015"/>
    <x v="26"/>
    <n v="137607"/>
    <n v="6851"/>
    <n v="13097.56"/>
    <n v="1207"/>
    <n v="196900.76"/>
    <n v="4.9800000000000004"/>
    <n v="17.62"/>
    <n v="1.91"/>
    <n v="10.85"/>
    <x v="1164"/>
  </r>
  <r>
    <x v="31"/>
    <x v="1"/>
    <x v="3"/>
    <x v="40"/>
    <x v="1"/>
    <s v="P026"/>
    <x v="3"/>
    <n v="42686"/>
    <n v="4010"/>
    <n v="8377.0300000000007"/>
    <n v="618"/>
    <n v="123003.81"/>
    <n v="9.39"/>
    <n v="15.41"/>
    <n v="2.09"/>
    <n v="13.56"/>
    <x v="1014"/>
  </r>
  <r>
    <x v="31"/>
    <x v="1"/>
    <x v="3"/>
    <x v="41"/>
    <x v="3"/>
    <s v="P003"/>
    <x v="0"/>
    <n v="147161"/>
    <n v="14393"/>
    <n v="34955.660000000003"/>
    <n v="2753"/>
    <n v="483335.64"/>
    <n v="9.7799999999999994"/>
    <n v="19.13"/>
    <n v="2.4300000000000002"/>
    <n v="12.7"/>
    <x v="1165"/>
  </r>
  <r>
    <x v="31"/>
    <x v="1"/>
    <x v="1"/>
    <x v="12"/>
    <x v="3"/>
    <s v="P003"/>
    <x v="0"/>
    <n v="80192"/>
    <n v="1207"/>
    <n v="927.57"/>
    <n v="174"/>
    <n v="12438.72"/>
    <n v="1.51"/>
    <n v="14.42"/>
    <n v="0.77"/>
    <n v="5.33"/>
    <x v="987"/>
  </r>
  <r>
    <x v="31"/>
    <x v="1"/>
    <x v="1"/>
    <x v="23"/>
    <x v="3"/>
    <s v="P014"/>
    <x v="6"/>
    <n v="128307"/>
    <n v="19183"/>
    <n v="51358.07"/>
    <n v="3378"/>
    <n v="639216.63"/>
    <n v="14.95"/>
    <n v="17.61"/>
    <n v="2.68"/>
    <n v="15.2"/>
    <x v="846"/>
  </r>
  <r>
    <x v="31"/>
    <x v="1"/>
    <x v="0"/>
    <x v="48"/>
    <x v="3"/>
    <s v="P023"/>
    <x v="22"/>
    <n v="70633"/>
    <n v="6795"/>
    <n v="8095.01"/>
    <n v="665"/>
    <n v="97097.69"/>
    <n v="9.6199999999999992"/>
    <n v="9.7899999999999991"/>
    <n v="1.19"/>
    <n v="12.17"/>
    <x v="1166"/>
  </r>
  <r>
    <x v="31"/>
    <x v="1"/>
    <x v="3"/>
    <x v="45"/>
    <x v="0"/>
    <s v="P007"/>
    <x v="7"/>
    <n v="60449"/>
    <n v="4440"/>
    <n v="11136.63"/>
    <n v="838"/>
    <n v="124878.01"/>
    <n v="7.35"/>
    <n v="18.87"/>
    <n v="2.5099999999999998"/>
    <n v="13.29"/>
    <x v="1167"/>
  </r>
  <r>
    <x v="31"/>
    <x v="1"/>
    <x v="5"/>
    <x v="29"/>
    <x v="2"/>
    <s v="P008"/>
    <x v="10"/>
    <n v="89572"/>
    <n v="4037"/>
    <n v="11047.56"/>
    <n v="669"/>
    <n v="112629.66"/>
    <n v="4.51"/>
    <n v="16.57"/>
    <n v="2.74"/>
    <n v="16.510000000000002"/>
    <x v="666"/>
  </r>
  <r>
    <x v="31"/>
    <x v="1"/>
    <x v="0"/>
    <x v="44"/>
    <x v="0"/>
    <s v="P018"/>
    <x v="25"/>
    <n v="37921"/>
    <n v="4444"/>
    <n v="4531.74"/>
    <n v="245"/>
    <n v="43780.94"/>
    <n v="11.72"/>
    <n v="5.51"/>
    <n v="1.02"/>
    <n v="18.5"/>
    <x v="595"/>
  </r>
  <r>
    <x v="31"/>
    <x v="1"/>
    <x v="4"/>
    <x v="48"/>
    <x v="1"/>
    <s v="P002"/>
    <x v="8"/>
    <n v="55848"/>
    <n v="6858"/>
    <n v="18540.169999999998"/>
    <n v="917"/>
    <n v="175856.36"/>
    <n v="12.28"/>
    <n v="13.37"/>
    <n v="2.7"/>
    <n v="20.22"/>
    <x v="1168"/>
  </r>
  <r>
    <x v="31"/>
    <x v="1"/>
    <x v="5"/>
    <x v="15"/>
    <x v="2"/>
    <s v="P016"/>
    <x v="4"/>
    <n v="115955"/>
    <n v="6766"/>
    <n v="10236.9"/>
    <n v="1419"/>
    <n v="94975.59"/>
    <n v="5.84"/>
    <n v="20.97"/>
    <n v="1.51"/>
    <n v="7.21"/>
    <x v="743"/>
  </r>
  <r>
    <x v="31"/>
    <x v="1"/>
    <x v="3"/>
    <x v="42"/>
    <x v="2"/>
    <s v="P001"/>
    <x v="2"/>
    <n v="25429"/>
    <n v="1983"/>
    <n v="8062.13"/>
    <n v="412"/>
    <n v="66924.179999999993"/>
    <n v="7.8"/>
    <n v="20.78"/>
    <n v="4.07"/>
    <n v="19.57"/>
    <x v="1169"/>
  </r>
  <r>
    <x v="31"/>
    <x v="1"/>
    <x v="4"/>
    <x v="17"/>
    <x v="0"/>
    <s v="P003"/>
    <x v="0"/>
    <n v="72740"/>
    <n v="3040"/>
    <n v="6224.28"/>
    <n v="462"/>
    <n v="48980.75"/>
    <n v="4.18"/>
    <n v="15.2"/>
    <n v="2.0499999999999998"/>
    <n v="13.47"/>
    <x v="1170"/>
  </r>
  <r>
    <x v="31"/>
    <x v="1"/>
    <x v="3"/>
    <x v="27"/>
    <x v="0"/>
    <s v="P002"/>
    <x v="8"/>
    <n v="35250"/>
    <n v="807"/>
    <n v="657.07"/>
    <n v="117"/>
    <n v="5067.75"/>
    <n v="2.29"/>
    <n v="14.5"/>
    <n v="0.81"/>
    <n v="5.62"/>
    <x v="1171"/>
  </r>
  <r>
    <x v="31"/>
    <x v="1"/>
    <x v="4"/>
    <x v="12"/>
    <x v="0"/>
    <s v="P012"/>
    <x v="5"/>
    <n v="110864"/>
    <n v="9232"/>
    <n v="15930.97"/>
    <n v="1116"/>
    <n v="117059.93"/>
    <n v="8.33"/>
    <n v="12.09"/>
    <n v="1.73"/>
    <n v="14.28"/>
    <x v="554"/>
  </r>
  <r>
    <x v="31"/>
    <x v="1"/>
    <x v="0"/>
    <x v="42"/>
    <x v="2"/>
    <s v="P004"/>
    <x v="9"/>
    <n v="70601"/>
    <n v="6378"/>
    <n v="22684.15"/>
    <n v="1338"/>
    <n v="163586.84"/>
    <n v="9.0299999999999994"/>
    <n v="20.98"/>
    <n v="3.56"/>
    <n v="16.95"/>
    <x v="1172"/>
  </r>
  <r>
    <x v="31"/>
    <x v="1"/>
    <x v="5"/>
    <x v="25"/>
    <x v="1"/>
    <s v="P006"/>
    <x v="17"/>
    <n v="74022"/>
    <n v="1206"/>
    <n v="609.4"/>
    <n v="48"/>
    <n v="4381.2299999999996"/>
    <n v="1.63"/>
    <n v="3.98"/>
    <n v="0.51"/>
    <n v="12.7"/>
    <x v="1173"/>
  </r>
  <r>
    <x v="31"/>
    <x v="1"/>
    <x v="5"/>
    <x v="45"/>
    <x v="0"/>
    <s v="P009"/>
    <x v="9"/>
    <n v="149227"/>
    <n v="10912"/>
    <n v="17404.11"/>
    <n v="1317"/>
    <n v="110516.16"/>
    <n v="7.31"/>
    <n v="12.07"/>
    <n v="1.59"/>
    <n v="13.21"/>
    <x v="1174"/>
  </r>
  <r>
    <x v="31"/>
    <x v="1"/>
    <x v="5"/>
    <x v="27"/>
    <x v="1"/>
    <s v="P009"/>
    <x v="9"/>
    <n v="64718"/>
    <n v="5718"/>
    <n v="13219.57"/>
    <n v="874"/>
    <n v="83832.67"/>
    <n v="8.84"/>
    <n v="15.29"/>
    <n v="2.31"/>
    <n v="15.13"/>
    <x v="784"/>
  </r>
  <r>
    <x v="31"/>
    <x v="1"/>
    <x v="3"/>
    <x v="20"/>
    <x v="0"/>
    <s v="P024"/>
    <x v="11"/>
    <n v="39325"/>
    <n v="4672"/>
    <n v="5700.01"/>
    <n v="256"/>
    <n v="35016.519999999997"/>
    <n v="11.88"/>
    <n v="5.48"/>
    <n v="1.22"/>
    <n v="22.27"/>
    <x v="1175"/>
  </r>
  <r>
    <x v="31"/>
    <x v="1"/>
    <x v="3"/>
    <x v="37"/>
    <x v="2"/>
    <s v="P029"/>
    <x v="1"/>
    <n v="29338"/>
    <n v="2215"/>
    <n v="3596.38"/>
    <n v="334"/>
    <n v="20437.349999999999"/>
    <n v="7.55"/>
    <n v="15.08"/>
    <n v="1.62"/>
    <n v="10.77"/>
    <x v="1176"/>
  </r>
  <r>
    <x v="31"/>
    <x v="1"/>
    <x v="5"/>
    <x v="9"/>
    <x v="3"/>
    <s v="P016"/>
    <x v="4"/>
    <n v="148129"/>
    <n v="3569"/>
    <n v="7827.01"/>
    <n v="245"/>
    <n v="42087.12"/>
    <n v="2.41"/>
    <n v="6.86"/>
    <n v="2.19"/>
    <n v="31.95"/>
    <x v="1177"/>
  </r>
  <r>
    <x v="31"/>
    <x v="1"/>
    <x v="4"/>
    <x v="31"/>
    <x v="3"/>
    <s v="P029"/>
    <x v="1"/>
    <n v="79427"/>
    <n v="2597"/>
    <n v="7773.83"/>
    <n v="350"/>
    <n v="41728.14"/>
    <n v="3.27"/>
    <n v="13.48"/>
    <n v="2.99"/>
    <n v="22.21"/>
    <x v="1178"/>
  </r>
  <r>
    <x v="31"/>
    <x v="1"/>
    <x v="5"/>
    <x v="43"/>
    <x v="0"/>
    <s v="P022"/>
    <x v="19"/>
    <n v="92410"/>
    <n v="6469"/>
    <n v="7549.28"/>
    <n v="415"/>
    <n v="36456.959999999999"/>
    <n v="7"/>
    <n v="6.42"/>
    <n v="1.17"/>
    <n v="18.190000000000001"/>
    <x v="1179"/>
  </r>
  <r>
    <x v="31"/>
    <x v="1"/>
    <x v="2"/>
    <x v="35"/>
    <x v="2"/>
    <s v="P004"/>
    <x v="9"/>
    <n v="129594"/>
    <n v="9076"/>
    <n v="26927.03"/>
    <n v="1668"/>
    <n v="124382.66"/>
    <n v="7"/>
    <n v="18.38"/>
    <n v="2.97"/>
    <n v="16.14"/>
    <x v="1180"/>
  </r>
  <r>
    <x v="31"/>
    <x v="1"/>
    <x v="0"/>
    <x v="31"/>
    <x v="2"/>
    <s v="P002"/>
    <x v="8"/>
    <n v="1382"/>
    <n v="140"/>
    <n v="291.06"/>
    <n v="23"/>
    <n v="1265.8499999999999"/>
    <n v="10.130000000000001"/>
    <n v="16.43"/>
    <n v="2.08"/>
    <n v="12.65"/>
    <x v="91"/>
  </r>
  <r>
    <x v="31"/>
    <x v="1"/>
    <x v="4"/>
    <x v="49"/>
    <x v="3"/>
    <s v="P018"/>
    <x v="25"/>
    <n v="31324"/>
    <n v="2000"/>
    <n v="7428.9"/>
    <n v="286"/>
    <n v="31987.19"/>
    <n v="6.38"/>
    <n v="14.3"/>
    <n v="3.71"/>
    <n v="25.98"/>
    <x v="612"/>
  </r>
  <r>
    <x v="31"/>
    <x v="1"/>
    <x v="5"/>
    <x v="18"/>
    <x v="0"/>
    <s v="P008"/>
    <x v="10"/>
    <n v="38694"/>
    <n v="4705"/>
    <n v="19711.36"/>
    <n v="820"/>
    <n v="74309.460000000006"/>
    <n v="12.16"/>
    <n v="17.43"/>
    <n v="4.1900000000000004"/>
    <n v="24.04"/>
    <x v="95"/>
  </r>
  <r>
    <x v="31"/>
    <x v="1"/>
    <x v="2"/>
    <x v="9"/>
    <x v="2"/>
    <s v="P008"/>
    <x v="10"/>
    <n v="2637"/>
    <n v="119"/>
    <n v="130.59"/>
    <n v="10"/>
    <n v="492.88"/>
    <n v="4.51"/>
    <n v="8.4"/>
    <n v="1.1000000000000001"/>
    <n v="13.06"/>
    <x v="95"/>
  </r>
  <r>
    <x v="31"/>
    <x v="1"/>
    <x v="2"/>
    <x v="13"/>
    <x v="2"/>
    <s v="P012"/>
    <x v="5"/>
    <n v="83444"/>
    <n v="1847"/>
    <n v="3096.31"/>
    <n v="234"/>
    <n v="11032.29"/>
    <n v="2.21"/>
    <n v="12.67"/>
    <n v="1.68"/>
    <n v="13.23"/>
    <x v="1181"/>
  </r>
  <r>
    <x v="31"/>
    <x v="1"/>
    <x v="4"/>
    <x v="25"/>
    <x v="2"/>
    <s v="P029"/>
    <x v="1"/>
    <n v="148780"/>
    <n v="5256"/>
    <n v="8823.4500000000007"/>
    <n v="273"/>
    <n v="25688.02"/>
    <n v="3.53"/>
    <n v="5.19"/>
    <n v="1.68"/>
    <n v="32.32"/>
    <x v="617"/>
  </r>
  <r>
    <x v="31"/>
    <x v="1"/>
    <x v="3"/>
    <x v="32"/>
    <x v="3"/>
    <s v="P026"/>
    <x v="3"/>
    <n v="66162"/>
    <n v="1680"/>
    <n v="5608.16"/>
    <n v="189"/>
    <n v="15817.78"/>
    <n v="2.54"/>
    <n v="11.25"/>
    <n v="3.34"/>
    <n v="29.67"/>
    <x v="788"/>
  </r>
  <r>
    <x v="31"/>
    <x v="1"/>
    <x v="0"/>
    <x v="13"/>
    <x v="2"/>
    <s v="P004"/>
    <x v="9"/>
    <n v="53198"/>
    <n v="5119"/>
    <n v="6092.43"/>
    <n v="222"/>
    <n v="17098.439999999999"/>
    <n v="9.6199999999999992"/>
    <n v="4.34"/>
    <n v="1.19"/>
    <n v="27.44"/>
    <x v="102"/>
  </r>
  <r>
    <x v="31"/>
    <x v="1"/>
    <x v="3"/>
    <x v="25"/>
    <x v="3"/>
    <s v="P030"/>
    <x v="15"/>
    <n v="86116"/>
    <n v="12263"/>
    <n v="28227.55"/>
    <n v="504"/>
    <n v="74192.3"/>
    <n v="14.24"/>
    <n v="4.1100000000000003"/>
    <n v="2.2999999999999998"/>
    <n v="56.01"/>
    <x v="438"/>
  </r>
  <r>
    <x v="31"/>
    <x v="1"/>
    <x v="3"/>
    <x v="5"/>
    <x v="3"/>
    <s v="P021"/>
    <x v="16"/>
    <n v="90159"/>
    <n v="4820"/>
    <n v="20896.43"/>
    <n v="620"/>
    <n v="51544.54"/>
    <n v="5.35"/>
    <n v="12.86"/>
    <n v="4.34"/>
    <n v="33.700000000000003"/>
    <x v="319"/>
  </r>
  <r>
    <x v="31"/>
    <x v="1"/>
    <x v="0"/>
    <x v="4"/>
    <x v="1"/>
    <s v="P015"/>
    <x v="26"/>
    <n v="63719"/>
    <n v="6060"/>
    <n v="17027.66"/>
    <n v="762"/>
    <n v="42061.14"/>
    <n v="9.51"/>
    <n v="12.57"/>
    <n v="2.81"/>
    <n v="22.35"/>
    <x v="319"/>
  </r>
  <r>
    <x v="31"/>
    <x v="1"/>
    <x v="1"/>
    <x v="15"/>
    <x v="3"/>
    <s v="P013"/>
    <x v="20"/>
    <n v="142078"/>
    <n v="18610"/>
    <n v="50982.09"/>
    <n v="665"/>
    <n v="124045.77"/>
    <n v="13.1"/>
    <n v="3.57"/>
    <n v="2.74"/>
    <n v="76.66"/>
    <x v="1136"/>
  </r>
  <r>
    <x v="31"/>
    <x v="1"/>
    <x v="3"/>
    <x v="29"/>
    <x v="0"/>
    <s v="P019"/>
    <x v="24"/>
    <n v="92008"/>
    <n v="4989"/>
    <n v="15908.18"/>
    <n v="204"/>
    <n v="37980.25"/>
    <n v="5.42"/>
    <n v="4.09"/>
    <n v="3.19"/>
    <n v="77.98"/>
    <x v="649"/>
  </r>
  <r>
    <x v="31"/>
    <x v="1"/>
    <x v="4"/>
    <x v="42"/>
    <x v="1"/>
    <s v="P019"/>
    <x v="24"/>
    <n v="18159"/>
    <n v="2258"/>
    <n v="7464.25"/>
    <n v="124"/>
    <n v="16757.7"/>
    <n v="12.43"/>
    <n v="5.49"/>
    <n v="3.31"/>
    <n v="60.2"/>
    <x v="820"/>
  </r>
  <r>
    <x v="31"/>
    <x v="1"/>
    <x v="5"/>
    <x v="18"/>
    <x v="3"/>
    <s v="P026"/>
    <x v="3"/>
    <n v="133983"/>
    <n v="10086"/>
    <n v="21547.02"/>
    <n v="1298"/>
    <n v="47439.59"/>
    <n v="7.53"/>
    <n v="12.87"/>
    <n v="2.14"/>
    <n v="16.600000000000001"/>
    <x v="1182"/>
  </r>
  <r>
    <x v="31"/>
    <x v="1"/>
    <x v="3"/>
    <x v="28"/>
    <x v="1"/>
    <s v="P016"/>
    <x v="4"/>
    <n v="67404"/>
    <n v="9149"/>
    <n v="37999.82"/>
    <n v="1624"/>
    <n v="80427.81"/>
    <n v="13.57"/>
    <n v="17.75"/>
    <n v="4.1500000000000004"/>
    <n v="23.4"/>
    <x v="164"/>
  </r>
  <r>
    <x v="31"/>
    <x v="1"/>
    <x v="5"/>
    <x v="12"/>
    <x v="1"/>
    <s v="P002"/>
    <x v="8"/>
    <n v="107052"/>
    <n v="10207"/>
    <n v="36691.589999999997"/>
    <n v="1359"/>
    <n v="75463.12"/>
    <n v="9.5299999999999994"/>
    <n v="13.31"/>
    <n v="3.59"/>
    <n v="27"/>
    <x v="687"/>
  </r>
  <r>
    <x v="31"/>
    <x v="1"/>
    <x v="0"/>
    <x v="46"/>
    <x v="0"/>
    <s v="P002"/>
    <x v="8"/>
    <n v="50917"/>
    <n v="7016"/>
    <n v="28461.96"/>
    <n v="1059"/>
    <n v="58446.91"/>
    <n v="13.78"/>
    <n v="15.09"/>
    <n v="4.0599999999999996"/>
    <n v="26.88"/>
    <x v="321"/>
  </r>
  <r>
    <x v="31"/>
    <x v="1"/>
    <x v="3"/>
    <x v="15"/>
    <x v="1"/>
    <s v="P002"/>
    <x v="8"/>
    <n v="5929"/>
    <n v="702"/>
    <n v="2428.37"/>
    <n v="27"/>
    <n v="4834.07"/>
    <n v="11.84"/>
    <n v="3.85"/>
    <n v="3.46"/>
    <n v="89.94"/>
    <x v="619"/>
  </r>
  <r>
    <x v="31"/>
    <x v="1"/>
    <x v="3"/>
    <x v="22"/>
    <x v="1"/>
    <s v="P016"/>
    <x v="4"/>
    <n v="36587"/>
    <n v="3718"/>
    <n v="10370.09"/>
    <n v="456"/>
    <n v="18869.259999999998"/>
    <n v="10.16"/>
    <n v="12.26"/>
    <n v="2.79"/>
    <n v="22.74"/>
    <x v="268"/>
  </r>
  <r>
    <x v="31"/>
    <x v="1"/>
    <x v="3"/>
    <x v="19"/>
    <x v="3"/>
    <s v="P010"/>
    <x v="12"/>
    <n v="124578"/>
    <n v="16835"/>
    <n v="72079.09"/>
    <n v="1776"/>
    <n v="84080.06"/>
    <n v="13.51"/>
    <n v="10.55"/>
    <n v="4.28"/>
    <n v="40.590000000000003"/>
    <x v="109"/>
  </r>
  <r>
    <x v="31"/>
    <x v="1"/>
    <x v="4"/>
    <x v="18"/>
    <x v="1"/>
    <s v="P020"/>
    <x v="13"/>
    <n v="18749"/>
    <n v="494"/>
    <n v="643.16"/>
    <n v="15"/>
    <n v="739.55"/>
    <n v="2.63"/>
    <n v="3.04"/>
    <n v="1.3"/>
    <n v="42.88"/>
    <x v="54"/>
  </r>
  <r>
    <x v="31"/>
    <x v="1"/>
    <x v="1"/>
    <x v="29"/>
    <x v="2"/>
    <s v="P002"/>
    <x v="8"/>
    <n v="101845"/>
    <n v="11490"/>
    <n v="28445.69"/>
    <n v="1729"/>
    <n v="32560.15"/>
    <n v="11.28"/>
    <n v="15.05"/>
    <n v="2.48"/>
    <n v="16.45"/>
    <x v="1183"/>
  </r>
  <r>
    <x v="31"/>
    <x v="1"/>
    <x v="5"/>
    <x v="14"/>
    <x v="3"/>
    <s v="P016"/>
    <x v="4"/>
    <n v="127032"/>
    <n v="18782"/>
    <n v="71839.88"/>
    <n v="617"/>
    <n v="77299.69"/>
    <n v="14.79"/>
    <n v="3.29"/>
    <n v="3.82"/>
    <n v="116.43"/>
    <x v="725"/>
  </r>
  <r>
    <x v="31"/>
    <x v="1"/>
    <x v="3"/>
    <x v="4"/>
    <x v="1"/>
    <s v="P006"/>
    <x v="17"/>
    <n v="61158"/>
    <n v="5530"/>
    <n v="18555.07"/>
    <n v="419"/>
    <n v="15832.97"/>
    <n v="9.0399999999999991"/>
    <n v="7.58"/>
    <n v="3.36"/>
    <n v="44.28"/>
    <x v="331"/>
  </r>
  <r>
    <x v="31"/>
    <x v="1"/>
    <x v="4"/>
    <x v="4"/>
    <x v="3"/>
    <s v="P004"/>
    <x v="9"/>
    <n v="85387"/>
    <n v="11264"/>
    <n v="27040.81"/>
    <n v="819"/>
    <n v="10676.23"/>
    <n v="13.19"/>
    <n v="7.27"/>
    <n v="2.4"/>
    <n v="33.020000000000003"/>
    <x v="177"/>
  </r>
  <r>
    <x v="31"/>
    <x v="1"/>
    <x v="3"/>
    <x v="38"/>
    <x v="2"/>
    <s v="P022"/>
    <x v="19"/>
    <n v="8169"/>
    <n v="163"/>
    <n v="625.04999999999995"/>
    <n v="9"/>
    <n v="190.54"/>
    <n v="2"/>
    <n v="5.52"/>
    <n v="3.83"/>
    <n v="69.45"/>
    <x v="179"/>
  </r>
  <r>
    <x v="31"/>
    <x v="1"/>
    <x v="2"/>
    <x v="26"/>
    <x v="2"/>
    <s v="P009"/>
    <x v="9"/>
    <n v="60356"/>
    <n v="8043"/>
    <n v="33949.57"/>
    <n v="1012"/>
    <n v="8672.7900000000009"/>
    <n v="13.33"/>
    <n v="12.58"/>
    <n v="4.22"/>
    <n v="33.549999999999997"/>
    <x v="1053"/>
  </r>
  <r>
    <x v="32"/>
    <x v="1"/>
    <x v="3"/>
    <x v="21"/>
    <x v="2"/>
    <s v="P011"/>
    <x v="21"/>
    <n v="52932"/>
    <n v="496"/>
    <n v="412.61"/>
    <n v="105"/>
    <n v="19789.18"/>
    <n v="0.94"/>
    <n v="21.17"/>
    <n v="0.83"/>
    <n v="3.93"/>
    <x v="1184"/>
  </r>
  <r>
    <x v="32"/>
    <x v="1"/>
    <x v="3"/>
    <x v="13"/>
    <x v="1"/>
    <s v="P018"/>
    <x v="25"/>
    <n v="5097"/>
    <n v="258"/>
    <n v="167.25"/>
    <n v="41"/>
    <n v="4744.7700000000004"/>
    <n v="5.0599999999999996"/>
    <n v="15.89"/>
    <n v="0.65"/>
    <n v="4.08"/>
    <x v="1185"/>
  </r>
  <r>
    <x v="32"/>
    <x v="1"/>
    <x v="1"/>
    <x v="10"/>
    <x v="1"/>
    <s v="P028"/>
    <x v="14"/>
    <n v="90583"/>
    <n v="2684"/>
    <n v="3219.19"/>
    <n v="534"/>
    <n v="80765.19"/>
    <n v="2.96"/>
    <n v="19.899999999999999"/>
    <n v="1.2"/>
    <n v="6.03"/>
    <x v="1186"/>
  </r>
  <r>
    <x v="32"/>
    <x v="1"/>
    <x v="0"/>
    <x v="46"/>
    <x v="2"/>
    <s v="P013"/>
    <x v="20"/>
    <n v="84895"/>
    <n v="3852"/>
    <n v="2409.64"/>
    <n v="602"/>
    <n v="60028.65"/>
    <n v="4.54"/>
    <n v="15.63"/>
    <n v="0.63"/>
    <n v="4"/>
    <x v="1187"/>
  </r>
  <r>
    <x v="32"/>
    <x v="1"/>
    <x v="2"/>
    <x v="1"/>
    <x v="2"/>
    <s v="P005"/>
    <x v="27"/>
    <n v="24320"/>
    <n v="2260"/>
    <n v="4577.99"/>
    <n v="421"/>
    <n v="78456.63"/>
    <n v="9.2899999999999991"/>
    <n v="18.63"/>
    <n v="2.0299999999999998"/>
    <n v="10.87"/>
    <x v="1188"/>
  </r>
  <r>
    <x v="32"/>
    <x v="1"/>
    <x v="2"/>
    <x v="23"/>
    <x v="1"/>
    <s v="P008"/>
    <x v="10"/>
    <n v="2654"/>
    <n v="119"/>
    <n v="55.9"/>
    <n v="8"/>
    <n v="924.7"/>
    <n v="4.4800000000000004"/>
    <n v="6.72"/>
    <n v="0.47"/>
    <n v="6.99"/>
    <x v="1189"/>
  </r>
  <r>
    <x v="32"/>
    <x v="1"/>
    <x v="2"/>
    <x v="31"/>
    <x v="3"/>
    <s v="P002"/>
    <x v="8"/>
    <n v="13872"/>
    <n v="1271"/>
    <n v="1274.92"/>
    <n v="135"/>
    <n v="20553.95"/>
    <n v="9.16"/>
    <n v="10.62"/>
    <n v="1"/>
    <n v="9.44"/>
    <x v="1190"/>
  </r>
  <r>
    <x v="32"/>
    <x v="1"/>
    <x v="4"/>
    <x v="2"/>
    <x v="3"/>
    <s v="P016"/>
    <x v="4"/>
    <n v="105773"/>
    <n v="6223"/>
    <n v="6247.49"/>
    <n v="784"/>
    <n v="73591.61"/>
    <n v="5.88"/>
    <n v="12.6"/>
    <n v="1"/>
    <n v="7.97"/>
    <x v="955"/>
  </r>
  <r>
    <x v="32"/>
    <x v="1"/>
    <x v="4"/>
    <x v="17"/>
    <x v="3"/>
    <s v="P006"/>
    <x v="17"/>
    <n v="12070"/>
    <n v="1034"/>
    <n v="1464.44"/>
    <n v="78"/>
    <n v="15458.93"/>
    <n v="8.57"/>
    <n v="7.54"/>
    <n v="1.42"/>
    <n v="18.77"/>
    <x v="1191"/>
  </r>
  <r>
    <x v="32"/>
    <x v="1"/>
    <x v="3"/>
    <x v="8"/>
    <x v="3"/>
    <s v="P014"/>
    <x v="6"/>
    <n v="119825"/>
    <n v="3745"/>
    <n v="9854.48"/>
    <n v="788"/>
    <n v="100038.6"/>
    <n v="3.13"/>
    <n v="21.04"/>
    <n v="2.63"/>
    <n v="12.51"/>
    <x v="1125"/>
  </r>
  <r>
    <x v="32"/>
    <x v="1"/>
    <x v="3"/>
    <x v="15"/>
    <x v="2"/>
    <s v="P027"/>
    <x v="18"/>
    <n v="119596"/>
    <n v="5335"/>
    <n v="11079.97"/>
    <n v="868"/>
    <n v="112450.32"/>
    <n v="4.46"/>
    <n v="16.27"/>
    <n v="2.08"/>
    <n v="12.76"/>
    <x v="1125"/>
  </r>
  <r>
    <x v="32"/>
    <x v="1"/>
    <x v="5"/>
    <x v="32"/>
    <x v="3"/>
    <s v="P011"/>
    <x v="21"/>
    <n v="35224"/>
    <n v="4758"/>
    <n v="8079.49"/>
    <n v="438"/>
    <n v="80566.77"/>
    <n v="13.51"/>
    <n v="9.2100000000000009"/>
    <n v="1.7"/>
    <n v="18.45"/>
    <x v="1192"/>
  </r>
  <r>
    <x v="32"/>
    <x v="1"/>
    <x v="3"/>
    <x v="15"/>
    <x v="2"/>
    <s v="P021"/>
    <x v="16"/>
    <n v="98783"/>
    <n v="12895"/>
    <n v="54796.29"/>
    <n v="2819"/>
    <n v="541368.46"/>
    <n v="13.05"/>
    <n v="21.86"/>
    <n v="4.25"/>
    <n v="19.440000000000001"/>
    <x v="1193"/>
  </r>
  <r>
    <x v="32"/>
    <x v="1"/>
    <x v="5"/>
    <x v="3"/>
    <x v="2"/>
    <s v="P010"/>
    <x v="12"/>
    <n v="71337"/>
    <n v="1149"/>
    <n v="3269.4"/>
    <n v="223"/>
    <n v="30935.38"/>
    <n v="1.61"/>
    <n v="19.41"/>
    <n v="2.85"/>
    <n v="14.66"/>
    <x v="1194"/>
  </r>
  <r>
    <x v="32"/>
    <x v="1"/>
    <x v="4"/>
    <x v="3"/>
    <x v="2"/>
    <s v="P003"/>
    <x v="0"/>
    <n v="20287"/>
    <n v="191"/>
    <n v="535.20000000000005"/>
    <n v="27"/>
    <n v="5023.7700000000004"/>
    <n v="0.94"/>
    <n v="14.14"/>
    <n v="2.8"/>
    <n v="19.82"/>
    <x v="294"/>
  </r>
  <r>
    <x v="32"/>
    <x v="1"/>
    <x v="1"/>
    <x v="22"/>
    <x v="2"/>
    <s v="P013"/>
    <x v="20"/>
    <n v="58812"/>
    <n v="7701"/>
    <n v="27600.75"/>
    <n v="1359"/>
    <n v="230666.78"/>
    <n v="13.09"/>
    <n v="17.649999999999999"/>
    <n v="3.58"/>
    <n v="20.309999999999999"/>
    <x v="927"/>
  </r>
  <r>
    <x v="32"/>
    <x v="1"/>
    <x v="3"/>
    <x v="6"/>
    <x v="2"/>
    <s v="P003"/>
    <x v="0"/>
    <n v="11351"/>
    <n v="1047"/>
    <n v="2371.81"/>
    <n v="102"/>
    <n v="19347.57"/>
    <n v="9.2200000000000006"/>
    <n v="9.74"/>
    <n v="2.27"/>
    <n v="23.25"/>
    <x v="1127"/>
  </r>
  <r>
    <x v="32"/>
    <x v="1"/>
    <x v="3"/>
    <x v="11"/>
    <x v="0"/>
    <s v="P028"/>
    <x v="14"/>
    <n v="95178"/>
    <n v="7823"/>
    <n v="31954.15"/>
    <n v="1717"/>
    <n v="260830.64"/>
    <n v="8.2200000000000006"/>
    <n v="21.95"/>
    <n v="4.08"/>
    <n v="18.61"/>
    <x v="1127"/>
  </r>
  <r>
    <x v="32"/>
    <x v="1"/>
    <x v="0"/>
    <x v="43"/>
    <x v="0"/>
    <s v="P002"/>
    <x v="8"/>
    <n v="71707"/>
    <n v="1990"/>
    <n v="6580.19"/>
    <n v="306"/>
    <n v="53580.43"/>
    <n v="2.78"/>
    <n v="15.38"/>
    <n v="3.31"/>
    <n v="21.5"/>
    <x v="671"/>
  </r>
  <r>
    <x v="32"/>
    <x v="1"/>
    <x v="3"/>
    <x v="33"/>
    <x v="0"/>
    <s v="P023"/>
    <x v="22"/>
    <n v="29063"/>
    <n v="2234"/>
    <n v="9415.7199999999993"/>
    <n v="444"/>
    <n v="70254.600000000006"/>
    <n v="7.69"/>
    <n v="19.87"/>
    <n v="4.21"/>
    <n v="21.21"/>
    <x v="80"/>
  </r>
  <r>
    <x v="32"/>
    <x v="1"/>
    <x v="5"/>
    <x v="15"/>
    <x v="0"/>
    <s v="P018"/>
    <x v="25"/>
    <n v="105316"/>
    <n v="8038"/>
    <n v="17057.78"/>
    <n v="1644"/>
    <n v="123545.73"/>
    <n v="7.63"/>
    <n v="20.45"/>
    <n v="2.12"/>
    <n v="10.38"/>
    <x v="1195"/>
  </r>
  <r>
    <x v="32"/>
    <x v="1"/>
    <x v="3"/>
    <x v="14"/>
    <x v="2"/>
    <s v="P026"/>
    <x v="3"/>
    <n v="91448"/>
    <n v="6064"/>
    <n v="16491.54"/>
    <n v="602"/>
    <n v="112904.22"/>
    <n v="6.63"/>
    <n v="9.93"/>
    <n v="2.72"/>
    <n v="27.39"/>
    <x v="25"/>
  </r>
  <r>
    <x v="32"/>
    <x v="1"/>
    <x v="5"/>
    <x v="27"/>
    <x v="0"/>
    <s v="P027"/>
    <x v="18"/>
    <n v="138517"/>
    <n v="13610"/>
    <n v="39056.68"/>
    <n v="2089"/>
    <n v="267638.89"/>
    <n v="9.83"/>
    <n v="15.35"/>
    <n v="2.87"/>
    <n v="18.7"/>
    <x v="25"/>
  </r>
  <r>
    <x v="32"/>
    <x v="1"/>
    <x v="3"/>
    <x v="3"/>
    <x v="0"/>
    <s v="P027"/>
    <x v="18"/>
    <n v="84305"/>
    <n v="5022"/>
    <n v="15850.83"/>
    <n v="897"/>
    <n v="97321.24"/>
    <n v="5.96"/>
    <n v="17.86"/>
    <n v="3.16"/>
    <n v="17.670000000000002"/>
    <x v="1175"/>
  </r>
  <r>
    <x v="32"/>
    <x v="1"/>
    <x v="1"/>
    <x v="18"/>
    <x v="1"/>
    <s v="P021"/>
    <x v="16"/>
    <n v="115251"/>
    <n v="15964"/>
    <n v="46746.84"/>
    <n v="2894"/>
    <n v="286207.51"/>
    <n v="13.85"/>
    <n v="18.13"/>
    <n v="2.93"/>
    <n v="16.149999999999999"/>
    <x v="1196"/>
  </r>
  <r>
    <x v="32"/>
    <x v="1"/>
    <x v="1"/>
    <x v="45"/>
    <x v="0"/>
    <s v="P006"/>
    <x v="17"/>
    <n v="107737"/>
    <n v="3668"/>
    <n v="4640.49"/>
    <n v="589"/>
    <n v="28181.26"/>
    <n v="3.4"/>
    <n v="16.059999999999999"/>
    <n v="1.27"/>
    <n v="7.88"/>
    <x v="29"/>
  </r>
  <r>
    <x v="32"/>
    <x v="1"/>
    <x v="3"/>
    <x v="46"/>
    <x v="0"/>
    <s v="P001"/>
    <x v="2"/>
    <n v="117800"/>
    <n v="12465"/>
    <n v="25911.45"/>
    <n v="2449"/>
    <n v="154546.74"/>
    <n v="10.58"/>
    <n v="19.649999999999999"/>
    <n v="2.08"/>
    <n v="10.58"/>
    <x v="462"/>
  </r>
  <r>
    <x v="32"/>
    <x v="1"/>
    <x v="0"/>
    <x v="3"/>
    <x v="1"/>
    <s v="P004"/>
    <x v="9"/>
    <n v="85001"/>
    <n v="10918"/>
    <n v="40345.39"/>
    <n v="2198"/>
    <n v="237272.15"/>
    <n v="12.84"/>
    <n v="20.13"/>
    <n v="3.7"/>
    <n v="18.36"/>
    <x v="1000"/>
  </r>
  <r>
    <x v="32"/>
    <x v="1"/>
    <x v="1"/>
    <x v="44"/>
    <x v="2"/>
    <s v="P024"/>
    <x v="11"/>
    <n v="49694"/>
    <n v="3206"/>
    <n v="13548.85"/>
    <n v="484"/>
    <n v="78096.33"/>
    <n v="6.45"/>
    <n v="15.1"/>
    <n v="4.2300000000000004"/>
    <n v="27.99"/>
    <x v="1076"/>
  </r>
  <r>
    <x v="32"/>
    <x v="1"/>
    <x v="3"/>
    <x v="9"/>
    <x v="2"/>
    <s v="P003"/>
    <x v="0"/>
    <n v="83766"/>
    <n v="12174"/>
    <n v="28722.75"/>
    <n v="2047"/>
    <n v="158209.72"/>
    <n v="14.53"/>
    <n v="16.809999999999999"/>
    <n v="2.36"/>
    <n v="14.03"/>
    <x v="467"/>
  </r>
  <r>
    <x v="32"/>
    <x v="1"/>
    <x v="5"/>
    <x v="19"/>
    <x v="3"/>
    <s v="P002"/>
    <x v="8"/>
    <n v="100084"/>
    <n v="7376"/>
    <n v="17603.580000000002"/>
    <n v="1226"/>
    <n v="92665.919999999998"/>
    <n v="7.37"/>
    <n v="16.62"/>
    <n v="2.39"/>
    <n v="14.36"/>
    <x v="32"/>
  </r>
  <r>
    <x v="32"/>
    <x v="1"/>
    <x v="0"/>
    <x v="32"/>
    <x v="2"/>
    <s v="P013"/>
    <x v="20"/>
    <n v="50793"/>
    <n v="3711"/>
    <n v="16608.490000000002"/>
    <n v="628"/>
    <n v="66563.62"/>
    <n v="7.31"/>
    <n v="16.920000000000002"/>
    <n v="4.4800000000000004"/>
    <n v="26.45"/>
    <x v="428"/>
  </r>
  <r>
    <x v="32"/>
    <x v="1"/>
    <x v="3"/>
    <x v="47"/>
    <x v="2"/>
    <s v="P007"/>
    <x v="7"/>
    <n v="107022"/>
    <n v="2253"/>
    <n v="3569.4"/>
    <n v="156"/>
    <n v="12843.47"/>
    <n v="2.11"/>
    <n v="6.92"/>
    <n v="1.58"/>
    <n v="22.88"/>
    <x v="263"/>
  </r>
  <r>
    <x v="32"/>
    <x v="1"/>
    <x v="3"/>
    <x v="28"/>
    <x v="1"/>
    <s v="P007"/>
    <x v="7"/>
    <n v="58362"/>
    <n v="8639"/>
    <n v="22355.29"/>
    <n v="444"/>
    <n v="73931.929999999993"/>
    <n v="14.8"/>
    <n v="5.14"/>
    <n v="2.59"/>
    <n v="50.35"/>
    <x v="1197"/>
  </r>
  <r>
    <x v="32"/>
    <x v="1"/>
    <x v="4"/>
    <x v="46"/>
    <x v="3"/>
    <s v="P007"/>
    <x v="7"/>
    <n v="74983"/>
    <n v="6287"/>
    <n v="19918.259999999998"/>
    <n v="858"/>
    <n v="63756.75"/>
    <n v="8.3800000000000008"/>
    <n v="13.65"/>
    <n v="3.17"/>
    <n v="23.21"/>
    <x v="41"/>
  </r>
  <r>
    <x v="32"/>
    <x v="1"/>
    <x v="2"/>
    <x v="1"/>
    <x v="2"/>
    <s v="P020"/>
    <x v="13"/>
    <n v="74768"/>
    <n v="463"/>
    <n v="389.68"/>
    <n v="100"/>
    <n v="1243.5"/>
    <n v="0.62"/>
    <n v="21.6"/>
    <n v="0.84"/>
    <n v="3.9"/>
    <x v="435"/>
  </r>
  <r>
    <x v="32"/>
    <x v="1"/>
    <x v="2"/>
    <x v="19"/>
    <x v="2"/>
    <s v="P020"/>
    <x v="13"/>
    <n v="38410"/>
    <n v="3084"/>
    <n v="6493.11"/>
    <n v="118"/>
    <n v="20509.48"/>
    <n v="8.0299999999999994"/>
    <n v="3.83"/>
    <n v="2.11"/>
    <n v="55.03"/>
    <x v="158"/>
  </r>
  <r>
    <x v="32"/>
    <x v="1"/>
    <x v="3"/>
    <x v="29"/>
    <x v="0"/>
    <s v="P012"/>
    <x v="5"/>
    <n v="46325"/>
    <n v="2440"/>
    <n v="7513.5"/>
    <n v="202"/>
    <n v="23491.599999999999"/>
    <n v="5.27"/>
    <n v="8.2799999999999994"/>
    <n v="3.08"/>
    <n v="37.200000000000003"/>
    <x v="1198"/>
  </r>
  <r>
    <x v="32"/>
    <x v="1"/>
    <x v="0"/>
    <x v="44"/>
    <x v="2"/>
    <s v="P029"/>
    <x v="1"/>
    <n v="29514"/>
    <n v="1693"/>
    <n v="3693.78"/>
    <n v="121"/>
    <n v="10640.3"/>
    <n v="5.74"/>
    <n v="7.15"/>
    <n v="2.1800000000000002"/>
    <n v="30.53"/>
    <x v="1157"/>
  </r>
  <r>
    <x v="32"/>
    <x v="1"/>
    <x v="3"/>
    <x v="23"/>
    <x v="0"/>
    <s v="P025"/>
    <x v="23"/>
    <n v="33984"/>
    <n v="2339"/>
    <n v="7716.82"/>
    <n v="331"/>
    <n v="22176.39"/>
    <n v="6.88"/>
    <n v="14.15"/>
    <n v="3.3"/>
    <n v="23.31"/>
    <x v="682"/>
  </r>
  <r>
    <x v="32"/>
    <x v="1"/>
    <x v="4"/>
    <x v="14"/>
    <x v="3"/>
    <s v="P008"/>
    <x v="10"/>
    <n v="117723"/>
    <n v="14781"/>
    <n v="57400.62"/>
    <n v="2220"/>
    <n v="163709.31"/>
    <n v="12.56"/>
    <n v="15.02"/>
    <n v="3.88"/>
    <n v="25.86"/>
    <x v="762"/>
  </r>
  <r>
    <x v="32"/>
    <x v="1"/>
    <x v="1"/>
    <x v="17"/>
    <x v="3"/>
    <s v="P028"/>
    <x v="14"/>
    <n v="3512"/>
    <n v="46"/>
    <n v="45.22"/>
    <n v="1"/>
    <n v="127.04"/>
    <n v="1.31"/>
    <n v="2.17"/>
    <n v="0.98"/>
    <n v="45.22"/>
    <x v="102"/>
  </r>
  <r>
    <x v="32"/>
    <x v="1"/>
    <x v="2"/>
    <x v="39"/>
    <x v="3"/>
    <s v="P005"/>
    <x v="27"/>
    <n v="13971"/>
    <n v="1616"/>
    <n v="6735.01"/>
    <n v="263"/>
    <n v="18877.47"/>
    <n v="11.57"/>
    <n v="16.27"/>
    <n v="4.17"/>
    <n v="25.61"/>
    <x v="720"/>
  </r>
  <r>
    <x v="32"/>
    <x v="1"/>
    <x v="4"/>
    <x v="1"/>
    <x v="0"/>
    <s v="P010"/>
    <x v="12"/>
    <n v="10703"/>
    <n v="1371"/>
    <n v="4313.92"/>
    <n v="232"/>
    <n v="11753.79"/>
    <n v="12.81"/>
    <n v="16.920000000000002"/>
    <n v="3.15"/>
    <n v="18.59"/>
    <x v="215"/>
  </r>
  <r>
    <x v="32"/>
    <x v="1"/>
    <x v="2"/>
    <x v="28"/>
    <x v="3"/>
    <s v="P020"/>
    <x v="13"/>
    <n v="65855"/>
    <n v="2142"/>
    <n v="8123.54"/>
    <n v="191"/>
    <n v="20908.52"/>
    <n v="3.25"/>
    <n v="8.92"/>
    <n v="3.79"/>
    <n v="42.53"/>
    <x v="971"/>
  </r>
  <r>
    <x v="32"/>
    <x v="1"/>
    <x v="1"/>
    <x v="14"/>
    <x v="1"/>
    <s v="P001"/>
    <x v="2"/>
    <n v="112152"/>
    <n v="5850"/>
    <n v="19432.22"/>
    <n v="1083"/>
    <n v="43769.15"/>
    <n v="5.22"/>
    <n v="18.510000000000002"/>
    <n v="3.32"/>
    <n v="17.940000000000001"/>
    <x v="820"/>
  </r>
  <r>
    <x v="32"/>
    <x v="1"/>
    <x v="5"/>
    <x v="37"/>
    <x v="3"/>
    <s v="P026"/>
    <x v="3"/>
    <n v="48757"/>
    <n v="2451"/>
    <n v="10590.67"/>
    <n v="142"/>
    <n v="21865.200000000001"/>
    <n v="5.03"/>
    <n v="5.79"/>
    <n v="4.32"/>
    <n v="74.58"/>
    <x v="687"/>
  </r>
  <r>
    <x v="32"/>
    <x v="1"/>
    <x v="2"/>
    <x v="17"/>
    <x v="2"/>
    <s v="P007"/>
    <x v="7"/>
    <n v="104902"/>
    <n v="12081"/>
    <n v="4922.5600000000004"/>
    <n v="1416"/>
    <n v="10026.26"/>
    <n v="11.52"/>
    <n v="11.72"/>
    <n v="0.41"/>
    <n v="3.48"/>
    <x v="523"/>
  </r>
  <r>
    <x v="32"/>
    <x v="1"/>
    <x v="0"/>
    <x v="23"/>
    <x v="1"/>
    <s v="P015"/>
    <x v="26"/>
    <n v="83456"/>
    <n v="3511"/>
    <n v="10364.41"/>
    <n v="145"/>
    <n v="20720.63"/>
    <n v="4.21"/>
    <n v="4.13"/>
    <n v="2.95"/>
    <n v="71.48"/>
    <x v="322"/>
  </r>
  <r>
    <x v="32"/>
    <x v="1"/>
    <x v="3"/>
    <x v="8"/>
    <x v="1"/>
    <s v="P022"/>
    <x v="19"/>
    <n v="22184"/>
    <n v="2852"/>
    <n v="7553.36"/>
    <n v="192"/>
    <n v="12838.04"/>
    <n v="12.86"/>
    <n v="6.73"/>
    <n v="2.65"/>
    <n v="39.340000000000003"/>
    <x v="383"/>
  </r>
  <r>
    <x v="32"/>
    <x v="1"/>
    <x v="0"/>
    <x v="38"/>
    <x v="0"/>
    <s v="P026"/>
    <x v="3"/>
    <n v="62782"/>
    <n v="1567"/>
    <n v="2299.4"/>
    <n v="192"/>
    <n v="3256.52"/>
    <n v="2.5"/>
    <n v="12.25"/>
    <n v="1.47"/>
    <n v="11.98"/>
    <x v="272"/>
  </r>
  <r>
    <x v="32"/>
    <x v="1"/>
    <x v="3"/>
    <x v="14"/>
    <x v="2"/>
    <s v="P023"/>
    <x v="22"/>
    <n v="62917"/>
    <n v="2038"/>
    <n v="7157.14"/>
    <n v="96"/>
    <n v="10116.450000000001"/>
    <n v="3.24"/>
    <n v="4.71"/>
    <n v="3.51"/>
    <n v="74.55"/>
    <x v="387"/>
  </r>
  <r>
    <x v="32"/>
    <x v="1"/>
    <x v="4"/>
    <x v="30"/>
    <x v="1"/>
    <s v="P018"/>
    <x v="25"/>
    <n v="33464"/>
    <n v="261"/>
    <n v="1171.3900000000001"/>
    <n v="13"/>
    <n v="1441.03"/>
    <n v="0.78"/>
    <n v="4.9800000000000004"/>
    <n v="4.49"/>
    <n v="90.11"/>
    <x v="108"/>
  </r>
  <r>
    <x v="32"/>
    <x v="1"/>
    <x v="5"/>
    <x v="0"/>
    <x v="2"/>
    <s v="P019"/>
    <x v="24"/>
    <n v="104889"/>
    <n v="12903"/>
    <n v="57664"/>
    <n v="459"/>
    <n v="61373.51"/>
    <n v="12.3"/>
    <n v="3.56"/>
    <n v="4.47"/>
    <n v="125.63"/>
    <x v="275"/>
  </r>
  <r>
    <x v="32"/>
    <x v="1"/>
    <x v="4"/>
    <x v="2"/>
    <x v="3"/>
    <s v="P024"/>
    <x v="11"/>
    <n v="122699"/>
    <n v="3077"/>
    <n v="5531.31"/>
    <n v="278"/>
    <n v="5438.37"/>
    <n v="2.5099999999999998"/>
    <n v="9.0299999999999994"/>
    <n v="1.8"/>
    <n v="19.899999999999999"/>
    <x v="225"/>
  </r>
  <r>
    <x v="32"/>
    <x v="1"/>
    <x v="3"/>
    <x v="47"/>
    <x v="3"/>
    <s v="P001"/>
    <x v="2"/>
    <n v="86539"/>
    <n v="1757"/>
    <n v="7844.56"/>
    <n v="134"/>
    <n v="5858.17"/>
    <n v="2.0299999999999998"/>
    <n v="7.63"/>
    <n v="4.46"/>
    <n v="58.54"/>
    <x v="174"/>
  </r>
  <r>
    <x v="32"/>
    <x v="1"/>
    <x v="2"/>
    <x v="34"/>
    <x v="1"/>
    <s v="P027"/>
    <x v="18"/>
    <n v="37167"/>
    <n v="3939"/>
    <n v="17539.55"/>
    <n v="633"/>
    <n v="10451.44"/>
    <n v="10.6"/>
    <n v="16.07"/>
    <n v="4.45"/>
    <n v="27.71"/>
    <x v="692"/>
  </r>
  <r>
    <x v="32"/>
    <x v="1"/>
    <x v="4"/>
    <x v="31"/>
    <x v="1"/>
    <s v="P003"/>
    <x v="0"/>
    <n v="54957"/>
    <n v="6845"/>
    <n v="24046.52"/>
    <n v="680"/>
    <n v="12952.1"/>
    <n v="12.46"/>
    <n v="9.93"/>
    <n v="3.51"/>
    <n v="35.36"/>
    <x v="391"/>
  </r>
  <r>
    <x v="32"/>
    <x v="1"/>
    <x v="5"/>
    <x v="41"/>
    <x v="0"/>
    <s v="P005"/>
    <x v="27"/>
    <n v="27510"/>
    <n v="2804"/>
    <n v="4261.7299999999996"/>
    <n v="94"/>
    <n v="1687.79"/>
    <n v="10.19"/>
    <n v="3.35"/>
    <n v="1.52"/>
    <n v="45.34"/>
    <x v="1199"/>
  </r>
  <r>
    <x v="32"/>
    <x v="1"/>
    <x v="3"/>
    <x v="8"/>
    <x v="2"/>
    <s v="P014"/>
    <x v="6"/>
    <n v="134809"/>
    <n v="9151"/>
    <n v="11249.51"/>
    <n v="646"/>
    <n v="3961.1"/>
    <n v="6.79"/>
    <n v="7.06"/>
    <n v="1.23"/>
    <n v="17.41"/>
    <x v="395"/>
  </r>
  <r>
    <x v="32"/>
    <x v="1"/>
    <x v="2"/>
    <x v="8"/>
    <x v="0"/>
    <s v="P023"/>
    <x v="22"/>
    <n v="111047"/>
    <n v="5906"/>
    <n v="11344.36"/>
    <n v="289"/>
    <n v="1526.28"/>
    <n v="5.32"/>
    <n v="4.8899999999999997"/>
    <n v="1.92"/>
    <n v="39.25"/>
    <x v="942"/>
  </r>
  <r>
    <x v="33"/>
    <x v="1"/>
    <x v="3"/>
    <x v="11"/>
    <x v="0"/>
    <s v="P011"/>
    <x v="21"/>
    <n v="19192"/>
    <n v="2585"/>
    <n v="1157.22"/>
    <n v="551"/>
    <n v="53633.45"/>
    <n v="13.47"/>
    <n v="21.32"/>
    <n v="0.45"/>
    <n v="2.1"/>
    <x v="1200"/>
  </r>
  <r>
    <x v="33"/>
    <x v="1"/>
    <x v="5"/>
    <x v="34"/>
    <x v="0"/>
    <s v="P021"/>
    <x v="16"/>
    <n v="128155"/>
    <n v="18558"/>
    <n v="15609.37"/>
    <n v="4031"/>
    <n v="681921.01"/>
    <n v="14.48"/>
    <n v="21.72"/>
    <n v="0.84"/>
    <n v="3.87"/>
    <x v="1201"/>
  </r>
  <r>
    <x v="33"/>
    <x v="1"/>
    <x v="3"/>
    <x v="19"/>
    <x v="1"/>
    <s v="P018"/>
    <x v="25"/>
    <n v="88443"/>
    <n v="6078"/>
    <n v="3937.53"/>
    <n v="1047"/>
    <n v="120623.6"/>
    <n v="6.87"/>
    <n v="17.23"/>
    <n v="0.65"/>
    <n v="3.76"/>
    <x v="1202"/>
  </r>
  <r>
    <x v="33"/>
    <x v="1"/>
    <x v="3"/>
    <x v="10"/>
    <x v="2"/>
    <s v="P019"/>
    <x v="24"/>
    <n v="73019"/>
    <n v="9950"/>
    <n v="20684.36"/>
    <n v="2100"/>
    <n v="364893.34"/>
    <n v="13.63"/>
    <n v="21.11"/>
    <n v="2.08"/>
    <n v="9.85"/>
    <x v="1203"/>
  </r>
  <r>
    <x v="33"/>
    <x v="1"/>
    <x v="5"/>
    <x v="12"/>
    <x v="0"/>
    <s v="P028"/>
    <x v="14"/>
    <n v="63770"/>
    <n v="7904"/>
    <n v="12170.04"/>
    <n v="1224"/>
    <n v="202196.37"/>
    <n v="12.39"/>
    <n v="15.49"/>
    <n v="1.54"/>
    <n v="9.94"/>
    <x v="1204"/>
  </r>
  <r>
    <x v="33"/>
    <x v="1"/>
    <x v="4"/>
    <x v="26"/>
    <x v="1"/>
    <s v="P007"/>
    <x v="7"/>
    <n v="12792"/>
    <n v="1281"/>
    <n v="2960.88"/>
    <n v="273"/>
    <n v="48160.27"/>
    <n v="10.01"/>
    <n v="21.31"/>
    <n v="2.31"/>
    <n v="10.85"/>
    <x v="184"/>
  </r>
  <r>
    <x v="33"/>
    <x v="1"/>
    <x v="5"/>
    <x v="39"/>
    <x v="2"/>
    <s v="P006"/>
    <x v="17"/>
    <n v="25225"/>
    <n v="1290"/>
    <n v="1013.91"/>
    <n v="112"/>
    <n v="16183.32"/>
    <n v="5.1100000000000003"/>
    <n v="8.68"/>
    <n v="0.79"/>
    <n v="9.0500000000000007"/>
    <x v="1205"/>
  </r>
  <r>
    <x v="33"/>
    <x v="1"/>
    <x v="4"/>
    <x v="39"/>
    <x v="2"/>
    <s v="P007"/>
    <x v="7"/>
    <n v="32995"/>
    <n v="3111"/>
    <n v="5264.8"/>
    <n v="519"/>
    <n v="81774.33"/>
    <n v="9.43"/>
    <n v="16.68"/>
    <n v="1.69"/>
    <n v="10.14"/>
    <x v="839"/>
  </r>
  <r>
    <x v="33"/>
    <x v="1"/>
    <x v="5"/>
    <x v="13"/>
    <x v="2"/>
    <s v="P029"/>
    <x v="1"/>
    <n v="55442"/>
    <n v="4842"/>
    <n v="10863.51"/>
    <n v="946"/>
    <n v="166834.57999999999"/>
    <n v="8.73"/>
    <n v="19.54"/>
    <n v="2.2400000000000002"/>
    <n v="11.48"/>
    <x v="128"/>
  </r>
  <r>
    <x v="33"/>
    <x v="1"/>
    <x v="0"/>
    <x v="41"/>
    <x v="2"/>
    <s v="P021"/>
    <x v="16"/>
    <n v="69784"/>
    <n v="4621"/>
    <n v="2806.38"/>
    <n v="681"/>
    <n v="42368.4"/>
    <n v="6.62"/>
    <n v="14.74"/>
    <n v="0.61"/>
    <n v="4.12"/>
    <x v="1206"/>
  </r>
  <r>
    <x v="33"/>
    <x v="1"/>
    <x v="5"/>
    <x v="28"/>
    <x v="0"/>
    <s v="P012"/>
    <x v="5"/>
    <n v="6205"/>
    <n v="116"/>
    <n v="135.35"/>
    <n v="18"/>
    <n v="1763.11"/>
    <n v="1.87"/>
    <n v="15.52"/>
    <n v="1.17"/>
    <n v="7.52"/>
    <x v="1207"/>
  </r>
  <r>
    <x v="33"/>
    <x v="1"/>
    <x v="5"/>
    <x v="33"/>
    <x v="2"/>
    <s v="P015"/>
    <x v="26"/>
    <n v="22597"/>
    <n v="2782"/>
    <n v="1974.55"/>
    <n v="411"/>
    <n v="21907.39"/>
    <n v="12.31"/>
    <n v="14.77"/>
    <n v="0.71"/>
    <n v="4.8"/>
    <x v="1208"/>
  </r>
  <r>
    <x v="33"/>
    <x v="1"/>
    <x v="4"/>
    <x v="32"/>
    <x v="3"/>
    <s v="P025"/>
    <x v="23"/>
    <n v="30467"/>
    <n v="761"/>
    <n v="2620.69"/>
    <n v="150"/>
    <n v="28366.41"/>
    <n v="2.5"/>
    <n v="19.71"/>
    <n v="3.44"/>
    <n v="17.47"/>
    <x v="1209"/>
  </r>
  <r>
    <x v="33"/>
    <x v="1"/>
    <x v="5"/>
    <x v="19"/>
    <x v="0"/>
    <s v="P023"/>
    <x v="22"/>
    <n v="32863"/>
    <n v="2409"/>
    <n v="2773.3"/>
    <n v="340"/>
    <n v="28763.119999999999"/>
    <n v="7.33"/>
    <n v="14.11"/>
    <n v="1.1499999999999999"/>
    <n v="8.16"/>
    <x v="453"/>
  </r>
  <r>
    <x v="33"/>
    <x v="1"/>
    <x v="5"/>
    <x v="33"/>
    <x v="3"/>
    <s v="P004"/>
    <x v="9"/>
    <n v="32551"/>
    <n v="3752"/>
    <n v="6302.37"/>
    <n v="613"/>
    <n v="62181.06"/>
    <n v="11.53"/>
    <n v="16.34"/>
    <n v="1.68"/>
    <n v="10.28"/>
    <x v="594"/>
  </r>
  <r>
    <x v="33"/>
    <x v="1"/>
    <x v="3"/>
    <x v="47"/>
    <x v="3"/>
    <s v="P009"/>
    <x v="9"/>
    <n v="102570"/>
    <n v="1632"/>
    <n v="1143.67"/>
    <n v="109"/>
    <n v="10859.06"/>
    <n v="1.59"/>
    <n v="6.68"/>
    <n v="0.7"/>
    <n v="10.49"/>
    <x v="1168"/>
  </r>
  <r>
    <x v="33"/>
    <x v="1"/>
    <x v="2"/>
    <x v="5"/>
    <x v="3"/>
    <s v="P019"/>
    <x v="24"/>
    <n v="4711"/>
    <n v="698"/>
    <n v="1681.58"/>
    <n v="80"/>
    <n v="15930.88"/>
    <n v="14.82"/>
    <n v="11.46"/>
    <n v="2.41"/>
    <n v="21.02"/>
    <x v="358"/>
  </r>
  <r>
    <x v="33"/>
    <x v="1"/>
    <x v="5"/>
    <x v="21"/>
    <x v="3"/>
    <s v="P008"/>
    <x v="10"/>
    <n v="116775"/>
    <n v="9699"/>
    <n v="29118.44"/>
    <n v="2055"/>
    <n v="271615.46999999997"/>
    <n v="8.31"/>
    <n v="21.19"/>
    <n v="3"/>
    <n v="14.17"/>
    <x v="17"/>
  </r>
  <r>
    <x v="33"/>
    <x v="1"/>
    <x v="3"/>
    <x v="3"/>
    <x v="1"/>
    <s v="P001"/>
    <x v="2"/>
    <n v="42532"/>
    <n v="1265"/>
    <n v="1682.49"/>
    <n v="176"/>
    <n v="15412.42"/>
    <n v="2.97"/>
    <n v="13.91"/>
    <n v="1.33"/>
    <n v="9.56"/>
    <x v="1210"/>
  </r>
  <r>
    <x v="33"/>
    <x v="1"/>
    <x v="3"/>
    <x v="37"/>
    <x v="3"/>
    <s v="P013"/>
    <x v="20"/>
    <n v="137778"/>
    <n v="11268"/>
    <n v="5848.76"/>
    <n v="424"/>
    <n v="52775.43"/>
    <n v="8.18"/>
    <n v="3.76"/>
    <n v="0.52"/>
    <n v="13.79"/>
    <x v="1211"/>
  </r>
  <r>
    <x v="33"/>
    <x v="1"/>
    <x v="0"/>
    <x v="46"/>
    <x v="1"/>
    <s v="P009"/>
    <x v="9"/>
    <n v="110142"/>
    <n v="9269"/>
    <n v="38319.94"/>
    <n v="1772"/>
    <n v="339929.8"/>
    <n v="8.42"/>
    <n v="19.12"/>
    <n v="4.13"/>
    <n v="21.63"/>
    <x v="1212"/>
  </r>
  <r>
    <x v="33"/>
    <x v="1"/>
    <x v="0"/>
    <x v="15"/>
    <x v="2"/>
    <s v="P017"/>
    <x v="7"/>
    <n v="2666"/>
    <n v="37"/>
    <n v="70.59"/>
    <n v="4"/>
    <n v="617.04"/>
    <n v="1.39"/>
    <n v="10.81"/>
    <n v="1.91"/>
    <n v="17.649999999999999"/>
    <x v="1213"/>
  </r>
  <r>
    <x v="33"/>
    <x v="1"/>
    <x v="0"/>
    <x v="41"/>
    <x v="0"/>
    <s v="P027"/>
    <x v="18"/>
    <n v="57160"/>
    <n v="1268"/>
    <n v="4069.23"/>
    <n v="270"/>
    <n v="35192.71"/>
    <n v="2.2200000000000002"/>
    <n v="21.29"/>
    <n v="3.21"/>
    <n v="15.07"/>
    <x v="875"/>
  </r>
  <r>
    <x v="33"/>
    <x v="1"/>
    <x v="2"/>
    <x v="22"/>
    <x v="3"/>
    <s v="P026"/>
    <x v="3"/>
    <n v="2600"/>
    <n v="52"/>
    <n v="147.06"/>
    <n v="8"/>
    <n v="1222.4000000000001"/>
    <n v="2"/>
    <n v="15.38"/>
    <n v="2.83"/>
    <n v="18.38"/>
    <x v="19"/>
  </r>
  <r>
    <x v="33"/>
    <x v="1"/>
    <x v="0"/>
    <x v="16"/>
    <x v="3"/>
    <s v="P027"/>
    <x v="18"/>
    <n v="64640"/>
    <n v="7196"/>
    <n v="16253.53"/>
    <n v="932"/>
    <n v="130982.94"/>
    <n v="11.13"/>
    <n v="12.95"/>
    <n v="2.2599999999999998"/>
    <n v="17.440000000000001"/>
    <x v="1214"/>
  </r>
  <r>
    <x v="33"/>
    <x v="1"/>
    <x v="1"/>
    <x v="31"/>
    <x v="0"/>
    <s v="P007"/>
    <x v="7"/>
    <n v="26957"/>
    <n v="3369"/>
    <n v="11907.95"/>
    <n v="468"/>
    <n v="89588.86"/>
    <n v="12.5"/>
    <n v="13.89"/>
    <n v="3.53"/>
    <n v="25.44"/>
    <x v="781"/>
  </r>
  <r>
    <x v="33"/>
    <x v="1"/>
    <x v="4"/>
    <x v="1"/>
    <x v="1"/>
    <s v="P012"/>
    <x v="5"/>
    <n v="139959"/>
    <n v="11509"/>
    <n v="15187.75"/>
    <n v="913"/>
    <n v="113335.8"/>
    <n v="8.2200000000000006"/>
    <n v="7.93"/>
    <n v="1.32"/>
    <n v="16.63"/>
    <x v="80"/>
  </r>
  <r>
    <x v="33"/>
    <x v="1"/>
    <x v="1"/>
    <x v="5"/>
    <x v="1"/>
    <s v="P026"/>
    <x v="3"/>
    <n v="29301"/>
    <n v="3284"/>
    <n v="5563.33"/>
    <n v="500"/>
    <n v="41025.26"/>
    <n v="11.21"/>
    <n v="15.23"/>
    <n v="1.69"/>
    <n v="11.13"/>
    <x v="1215"/>
  </r>
  <r>
    <x v="33"/>
    <x v="1"/>
    <x v="3"/>
    <x v="4"/>
    <x v="2"/>
    <s v="P004"/>
    <x v="9"/>
    <n v="48021"/>
    <n v="3422"/>
    <n v="6982.92"/>
    <n v="488"/>
    <n v="49189.03"/>
    <n v="7.13"/>
    <n v="14.26"/>
    <n v="2.04"/>
    <n v="14.31"/>
    <x v="1023"/>
  </r>
  <r>
    <x v="33"/>
    <x v="1"/>
    <x v="4"/>
    <x v="49"/>
    <x v="1"/>
    <s v="P017"/>
    <x v="7"/>
    <n v="27390"/>
    <n v="3621"/>
    <n v="9236.98"/>
    <n v="365"/>
    <n v="63534.8"/>
    <n v="13.22"/>
    <n v="10.08"/>
    <n v="2.5499999999999998"/>
    <n v="25.31"/>
    <x v="24"/>
  </r>
  <r>
    <x v="33"/>
    <x v="1"/>
    <x v="3"/>
    <x v="19"/>
    <x v="3"/>
    <s v="P017"/>
    <x v="7"/>
    <n v="131521"/>
    <n v="15421"/>
    <n v="21345.09"/>
    <n v="2598"/>
    <n v="140609.25"/>
    <n v="11.73"/>
    <n v="16.850000000000001"/>
    <n v="1.38"/>
    <n v="8.2200000000000006"/>
    <x v="1216"/>
  </r>
  <r>
    <x v="33"/>
    <x v="1"/>
    <x v="0"/>
    <x v="44"/>
    <x v="0"/>
    <s v="P017"/>
    <x v="7"/>
    <n v="44321"/>
    <n v="4825"/>
    <n v="18242.21"/>
    <n v="686"/>
    <n v="120055.01"/>
    <n v="10.89"/>
    <n v="14.22"/>
    <n v="3.78"/>
    <n v="26.59"/>
    <x v="85"/>
  </r>
  <r>
    <x v="33"/>
    <x v="1"/>
    <x v="0"/>
    <x v="5"/>
    <x v="3"/>
    <s v="P016"/>
    <x v="4"/>
    <n v="139735"/>
    <n v="7792"/>
    <n v="28826.61"/>
    <n v="1191"/>
    <n v="188485.85"/>
    <n v="5.58"/>
    <n v="15.28"/>
    <n v="3.7"/>
    <n v="24.2"/>
    <x v="1217"/>
  </r>
  <r>
    <x v="33"/>
    <x v="1"/>
    <x v="5"/>
    <x v="5"/>
    <x v="0"/>
    <s v="P012"/>
    <x v="5"/>
    <n v="42660"/>
    <n v="3941"/>
    <n v="14851.39"/>
    <n v="589"/>
    <n v="93230.93"/>
    <n v="9.24"/>
    <n v="14.95"/>
    <n v="3.77"/>
    <n v="25.21"/>
    <x v="932"/>
  </r>
  <r>
    <x v="33"/>
    <x v="1"/>
    <x v="4"/>
    <x v="4"/>
    <x v="1"/>
    <s v="P009"/>
    <x v="9"/>
    <n v="15660"/>
    <n v="1034"/>
    <n v="3950.27"/>
    <n v="124"/>
    <n v="24504.36"/>
    <n v="6.6"/>
    <n v="11.99"/>
    <n v="3.82"/>
    <n v="31.86"/>
    <x v="558"/>
  </r>
  <r>
    <x v="33"/>
    <x v="1"/>
    <x v="3"/>
    <x v="23"/>
    <x v="2"/>
    <s v="P027"/>
    <x v="18"/>
    <n v="79945"/>
    <n v="8093"/>
    <n v="15882.61"/>
    <n v="1349"/>
    <n v="95174.97"/>
    <n v="10.119999999999999"/>
    <n v="16.670000000000002"/>
    <n v="1.96"/>
    <n v="11.77"/>
    <x v="1218"/>
  </r>
  <r>
    <x v="33"/>
    <x v="1"/>
    <x v="1"/>
    <x v="2"/>
    <x v="1"/>
    <s v="P007"/>
    <x v="7"/>
    <n v="145090"/>
    <n v="19298"/>
    <n v="49480.639999999999"/>
    <n v="2476"/>
    <n v="291390.61"/>
    <n v="13.3"/>
    <n v="12.83"/>
    <n v="2.56"/>
    <n v="19.98"/>
    <x v="304"/>
  </r>
  <r>
    <x v="33"/>
    <x v="1"/>
    <x v="2"/>
    <x v="11"/>
    <x v="1"/>
    <s v="P006"/>
    <x v="17"/>
    <n v="103925"/>
    <n v="11365"/>
    <n v="31474.21"/>
    <n v="1480"/>
    <n v="173507.78"/>
    <n v="10.94"/>
    <n v="13.02"/>
    <n v="2.77"/>
    <n v="21.27"/>
    <x v="467"/>
  </r>
  <r>
    <x v="33"/>
    <x v="1"/>
    <x v="3"/>
    <x v="37"/>
    <x v="1"/>
    <s v="P002"/>
    <x v="8"/>
    <n v="66716"/>
    <n v="3635"/>
    <n v="15859.95"/>
    <n v="519"/>
    <n v="83675.95"/>
    <n v="5.45"/>
    <n v="14.28"/>
    <n v="4.3600000000000003"/>
    <n v="30.56"/>
    <x v="813"/>
  </r>
  <r>
    <x v="33"/>
    <x v="1"/>
    <x v="1"/>
    <x v="14"/>
    <x v="3"/>
    <s v="P007"/>
    <x v="7"/>
    <n v="124455"/>
    <n v="4651"/>
    <n v="19447.98"/>
    <n v="515"/>
    <n v="101546.26"/>
    <n v="3.74"/>
    <n v="11.07"/>
    <n v="4.18"/>
    <n v="37.76"/>
    <x v="1219"/>
  </r>
  <r>
    <x v="33"/>
    <x v="1"/>
    <x v="0"/>
    <x v="43"/>
    <x v="2"/>
    <s v="P022"/>
    <x v="19"/>
    <n v="76283"/>
    <n v="6647"/>
    <n v="13073.5"/>
    <n v="982"/>
    <n v="65995.600000000006"/>
    <n v="8.7100000000000009"/>
    <n v="14.77"/>
    <n v="1.97"/>
    <n v="13.31"/>
    <x v="204"/>
  </r>
  <r>
    <x v="33"/>
    <x v="1"/>
    <x v="5"/>
    <x v="14"/>
    <x v="2"/>
    <s v="P012"/>
    <x v="5"/>
    <n v="2747"/>
    <n v="85"/>
    <n v="276.33999999999997"/>
    <n v="15"/>
    <n v="1382.8"/>
    <n v="3.09"/>
    <n v="17.649999999999999"/>
    <n v="3.25"/>
    <n v="18.420000000000002"/>
    <x v="1002"/>
  </r>
  <r>
    <x v="33"/>
    <x v="1"/>
    <x v="5"/>
    <x v="9"/>
    <x v="0"/>
    <s v="P015"/>
    <x v="26"/>
    <n v="7247"/>
    <n v="985"/>
    <n v="837.87"/>
    <n v="187"/>
    <n v="4164.13"/>
    <n v="13.59"/>
    <n v="18.98"/>
    <n v="0.85"/>
    <n v="4.4800000000000004"/>
    <x v="88"/>
  </r>
  <r>
    <x v="33"/>
    <x v="1"/>
    <x v="1"/>
    <x v="3"/>
    <x v="3"/>
    <s v="P029"/>
    <x v="1"/>
    <n v="85975"/>
    <n v="12333"/>
    <n v="42245.18"/>
    <n v="1668"/>
    <n v="207308.29"/>
    <n v="14.34"/>
    <n v="13.52"/>
    <n v="3.43"/>
    <n v="25.33"/>
    <x v="1132"/>
  </r>
  <r>
    <x v="33"/>
    <x v="1"/>
    <x v="5"/>
    <x v="37"/>
    <x v="3"/>
    <s v="P029"/>
    <x v="1"/>
    <n v="146867"/>
    <n v="18257"/>
    <n v="31447.23"/>
    <n v="2617"/>
    <n v="154515.15"/>
    <n v="12.43"/>
    <n v="14.33"/>
    <n v="1.72"/>
    <n v="12.02"/>
    <x v="1132"/>
  </r>
  <r>
    <x v="33"/>
    <x v="1"/>
    <x v="5"/>
    <x v="45"/>
    <x v="2"/>
    <s v="P003"/>
    <x v="0"/>
    <n v="1263"/>
    <n v="79"/>
    <n v="165.69"/>
    <n v="7"/>
    <n v="796.31"/>
    <n v="6.25"/>
    <n v="8.86"/>
    <n v="2.1"/>
    <n v="23.67"/>
    <x v="1133"/>
  </r>
  <r>
    <x v="33"/>
    <x v="1"/>
    <x v="1"/>
    <x v="14"/>
    <x v="1"/>
    <s v="P009"/>
    <x v="9"/>
    <n v="44742"/>
    <n v="4279"/>
    <n v="18311.41"/>
    <n v="599"/>
    <n v="66095.08"/>
    <n v="9.56"/>
    <n v="14"/>
    <n v="4.28"/>
    <n v="30.57"/>
    <x v="96"/>
  </r>
  <r>
    <x v="33"/>
    <x v="1"/>
    <x v="3"/>
    <x v="10"/>
    <x v="0"/>
    <s v="P028"/>
    <x v="14"/>
    <n v="63517"/>
    <n v="7337"/>
    <n v="18589.580000000002"/>
    <n v="504"/>
    <n v="56105.77"/>
    <n v="11.55"/>
    <n v="6.87"/>
    <n v="2.5299999999999998"/>
    <n v="36.880000000000003"/>
    <x v="1220"/>
  </r>
  <r>
    <x v="33"/>
    <x v="1"/>
    <x v="1"/>
    <x v="13"/>
    <x v="0"/>
    <s v="P009"/>
    <x v="9"/>
    <n v="111052"/>
    <n v="11296"/>
    <n v="46736.81"/>
    <n v="1080"/>
    <n v="136289.44"/>
    <n v="10.17"/>
    <n v="9.56"/>
    <n v="4.1399999999999997"/>
    <n v="43.27"/>
    <x v="761"/>
  </r>
  <r>
    <x v="33"/>
    <x v="1"/>
    <x v="1"/>
    <x v="43"/>
    <x v="0"/>
    <s v="P004"/>
    <x v="9"/>
    <n v="144273"/>
    <n v="19285"/>
    <n v="78395.98"/>
    <n v="1809"/>
    <n v="226013.93"/>
    <n v="13.37"/>
    <n v="9.3800000000000008"/>
    <n v="4.07"/>
    <n v="43.34"/>
    <x v="1157"/>
  </r>
  <r>
    <x v="33"/>
    <x v="1"/>
    <x v="4"/>
    <x v="19"/>
    <x v="1"/>
    <s v="P017"/>
    <x v="7"/>
    <n v="111387"/>
    <n v="4784"/>
    <n v="20052.38"/>
    <n v="306"/>
    <n v="55525.18"/>
    <n v="4.29"/>
    <n v="6.4"/>
    <n v="4.1900000000000004"/>
    <n v="65.53"/>
    <x v="1221"/>
  </r>
  <r>
    <x v="33"/>
    <x v="1"/>
    <x v="2"/>
    <x v="7"/>
    <x v="3"/>
    <s v="P005"/>
    <x v="27"/>
    <n v="44609"/>
    <n v="579"/>
    <n v="2123.8200000000002"/>
    <n v="103"/>
    <n v="5607.49"/>
    <n v="1.3"/>
    <n v="17.79"/>
    <n v="3.67"/>
    <n v="20.62"/>
    <x v="686"/>
  </r>
  <r>
    <x v="33"/>
    <x v="1"/>
    <x v="0"/>
    <x v="25"/>
    <x v="1"/>
    <s v="P014"/>
    <x v="6"/>
    <n v="25187"/>
    <n v="3771"/>
    <n v="14942.69"/>
    <n v="617"/>
    <n v="38435.879999999997"/>
    <n v="14.97"/>
    <n v="16.36"/>
    <n v="3.96"/>
    <n v="24.22"/>
    <x v="971"/>
  </r>
  <r>
    <x v="33"/>
    <x v="1"/>
    <x v="5"/>
    <x v="41"/>
    <x v="1"/>
    <s v="P009"/>
    <x v="9"/>
    <n v="7145"/>
    <n v="445"/>
    <n v="1396.19"/>
    <n v="88"/>
    <n v="3506.64"/>
    <n v="6.23"/>
    <n v="19.78"/>
    <n v="3.14"/>
    <n v="15.87"/>
    <x v="1079"/>
  </r>
  <r>
    <x v="33"/>
    <x v="1"/>
    <x v="0"/>
    <x v="11"/>
    <x v="2"/>
    <s v="P005"/>
    <x v="27"/>
    <n v="88791"/>
    <n v="2947"/>
    <n v="12270.82"/>
    <n v="200"/>
    <n v="29741.33"/>
    <n v="3.32"/>
    <n v="6.79"/>
    <n v="4.16"/>
    <n v="61.35"/>
    <x v="1222"/>
  </r>
  <r>
    <x v="33"/>
    <x v="1"/>
    <x v="5"/>
    <x v="42"/>
    <x v="2"/>
    <s v="P009"/>
    <x v="9"/>
    <n v="119650"/>
    <n v="10076"/>
    <n v="21802.65"/>
    <n v="594"/>
    <n v="50579.27"/>
    <n v="8.42"/>
    <n v="5.9"/>
    <n v="2.16"/>
    <n v="36.700000000000003"/>
    <x v="106"/>
  </r>
  <r>
    <x v="33"/>
    <x v="1"/>
    <x v="0"/>
    <x v="45"/>
    <x v="1"/>
    <s v="P001"/>
    <x v="2"/>
    <n v="136459"/>
    <n v="9242"/>
    <n v="26788.01"/>
    <n v="485"/>
    <n v="62062.78"/>
    <n v="6.77"/>
    <n v="5.25"/>
    <n v="2.9"/>
    <n v="55.23"/>
    <x v="106"/>
  </r>
  <r>
    <x v="33"/>
    <x v="1"/>
    <x v="3"/>
    <x v="15"/>
    <x v="0"/>
    <s v="P027"/>
    <x v="18"/>
    <n v="98639"/>
    <n v="12939"/>
    <n v="12531.1"/>
    <n v="701"/>
    <n v="27518.52"/>
    <n v="13.12"/>
    <n v="5.42"/>
    <n v="0.97"/>
    <n v="17.88"/>
    <x v="1182"/>
  </r>
  <r>
    <x v="33"/>
    <x v="1"/>
    <x v="3"/>
    <x v="12"/>
    <x v="1"/>
    <s v="P001"/>
    <x v="2"/>
    <n v="26618"/>
    <n v="459"/>
    <n v="2037.92"/>
    <n v="65"/>
    <n v="3576.55"/>
    <n v="1.72"/>
    <n v="14.16"/>
    <n v="4.4400000000000004"/>
    <n v="31.35"/>
    <x v="1223"/>
  </r>
  <r>
    <x v="33"/>
    <x v="1"/>
    <x v="2"/>
    <x v="15"/>
    <x v="1"/>
    <s v="P005"/>
    <x v="27"/>
    <n v="98238"/>
    <n v="2264"/>
    <n v="2784.36"/>
    <n v="383"/>
    <n v="4539.3500000000004"/>
    <n v="2.2999999999999998"/>
    <n v="16.920000000000002"/>
    <n v="1.23"/>
    <n v="7.27"/>
    <x v="689"/>
  </r>
  <r>
    <x v="33"/>
    <x v="1"/>
    <x v="4"/>
    <x v="39"/>
    <x v="1"/>
    <s v="P028"/>
    <x v="14"/>
    <n v="113932"/>
    <n v="9344"/>
    <n v="31726.85"/>
    <n v="447"/>
    <n v="48315.29"/>
    <n v="8.1999999999999993"/>
    <n v="4.78"/>
    <n v="3.4"/>
    <n v="70.98"/>
    <x v="444"/>
  </r>
  <r>
    <x v="33"/>
    <x v="1"/>
    <x v="5"/>
    <x v="32"/>
    <x v="0"/>
    <s v="P010"/>
    <x v="12"/>
    <n v="120139"/>
    <n v="7985"/>
    <n v="28743.9"/>
    <n v="288"/>
    <n v="40178.199999999997"/>
    <n v="6.65"/>
    <n v="3.61"/>
    <n v="3.6"/>
    <n v="99.81"/>
    <x v="388"/>
  </r>
  <r>
    <x v="33"/>
    <x v="1"/>
    <x v="1"/>
    <x v="20"/>
    <x v="0"/>
    <s v="P018"/>
    <x v="25"/>
    <n v="111115"/>
    <n v="16451"/>
    <n v="71676.789999999994"/>
    <n v="508"/>
    <n v="96826.48"/>
    <n v="14.81"/>
    <n v="3.09"/>
    <n v="4.3600000000000003"/>
    <n v="141.1"/>
    <x v="274"/>
  </r>
  <r>
    <x v="33"/>
    <x v="1"/>
    <x v="1"/>
    <x v="42"/>
    <x v="0"/>
    <s v="P006"/>
    <x v="17"/>
    <n v="117353"/>
    <n v="13906"/>
    <n v="59012.51"/>
    <n v="2245"/>
    <n v="79452.91"/>
    <n v="11.85"/>
    <n v="16.14"/>
    <n v="4.24"/>
    <n v="26.29"/>
    <x v="274"/>
  </r>
  <r>
    <x v="33"/>
    <x v="1"/>
    <x v="3"/>
    <x v="2"/>
    <x v="2"/>
    <s v="P006"/>
    <x v="17"/>
    <n v="44029"/>
    <n v="2127"/>
    <n v="1890.7"/>
    <n v="229"/>
    <n v="2418.4899999999998"/>
    <n v="4.83"/>
    <n v="10.77"/>
    <n v="0.89"/>
    <n v="8.26"/>
    <x v="222"/>
  </r>
  <r>
    <x v="33"/>
    <x v="1"/>
    <x v="4"/>
    <x v="48"/>
    <x v="3"/>
    <s v="P014"/>
    <x v="6"/>
    <n v="45144"/>
    <n v="1752"/>
    <n v="5247.92"/>
    <n v="139"/>
    <n v="5851.45"/>
    <n v="3.88"/>
    <n v="7.93"/>
    <n v="3"/>
    <n v="37.75"/>
    <x v="224"/>
  </r>
  <r>
    <x v="33"/>
    <x v="1"/>
    <x v="1"/>
    <x v="5"/>
    <x v="0"/>
    <s v="P008"/>
    <x v="10"/>
    <n v="103944"/>
    <n v="9506"/>
    <n v="31464.12"/>
    <n v="298"/>
    <n v="31602.94"/>
    <n v="9.15"/>
    <n v="3.13"/>
    <n v="3.31"/>
    <n v="105.58"/>
    <x v="526"/>
  </r>
  <r>
    <x v="33"/>
    <x v="1"/>
    <x v="4"/>
    <x v="25"/>
    <x v="2"/>
    <s v="P021"/>
    <x v="16"/>
    <n v="79262"/>
    <n v="2768"/>
    <n v="7093.02"/>
    <n v="190"/>
    <n v="5421.51"/>
    <n v="3.49"/>
    <n v="6.86"/>
    <n v="2.56"/>
    <n v="37.33"/>
    <x v="483"/>
  </r>
  <r>
    <x v="33"/>
    <x v="1"/>
    <x v="0"/>
    <x v="48"/>
    <x v="3"/>
    <s v="P004"/>
    <x v="9"/>
    <n v="25135"/>
    <n v="3524"/>
    <n v="10424.86"/>
    <n v="639"/>
    <n v="3604.07"/>
    <n v="14.02"/>
    <n v="18.13"/>
    <n v="2.96"/>
    <n v="16.309999999999999"/>
    <x v="395"/>
  </r>
  <r>
    <x v="34"/>
    <x v="1"/>
    <x v="0"/>
    <x v="17"/>
    <x v="1"/>
    <s v="P029"/>
    <x v="1"/>
    <n v="140512"/>
    <n v="10360"/>
    <n v="5851.49"/>
    <n v="1008"/>
    <n v="148721.20000000001"/>
    <n v="7.37"/>
    <n v="9.73"/>
    <n v="0.56000000000000005"/>
    <n v="5.81"/>
    <x v="1224"/>
  </r>
  <r>
    <x v="34"/>
    <x v="1"/>
    <x v="2"/>
    <x v="1"/>
    <x v="1"/>
    <s v="P007"/>
    <x v="7"/>
    <n v="127143"/>
    <n v="5669"/>
    <n v="3214.6"/>
    <n v="493"/>
    <n v="77289.84"/>
    <n v="4.46"/>
    <n v="8.6999999999999993"/>
    <n v="0.56999999999999995"/>
    <n v="6.52"/>
    <x v="1225"/>
  </r>
  <r>
    <x v="34"/>
    <x v="1"/>
    <x v="1"/>
    <x v="34"/>
    <x v="1"/>
    <s v="P016"/>
    <x v="4"/>
    <n v="109532"/>
    <n v="13581"/>
    <n v="7531.47"/>
    <n v="1354"/>
    <n v="149953.46"/>
    <n v="12.4"/>
    <n v="9.9700000000000006"/>
    <n v="0.55000000000000004"/>
    <n v="5.56"/>
    <x v="1226"/>
  </r>
  <r>
    <x v="34"/>
    <x v="1"/>
    <x v="4"/>
    <x v="26"/>
    <x v="0"/>
    <s v="P021"/>
    <x v="16"/>
    <n v="57545"/>
    <n v="7390"/>
    <n v="12518.33"/>
    <n v="1575"/>
    <n v="219588.81"/>
    <n v="12.84"/>
    <n v="21.31"/>
    <n v="1.69"/>
    <n v="7.95"/>
    <x v="868"/>
  </r>
  <r>
    <x v="34"/>
    <x v="1"/>
    <x v="1"/>
    <x v="15"/>
    <x v="3"/>
    <s v="P017"/>
    <x v="7"/>
    <n v="40873"/>
    <n v="5076"/>
    <n v="9947.5499999999993"/>
    <n v="900"/>
    <n v="173765.65"/>
    <n v="12.42"/>
    <n v="17.73"/>
    <n v="1.96"/>
    <n v="11.05"/>
    <x v="1123"/>
  </r>
  <r>
    <x v="34"/>
    <x v="1"/>
    <x v="4"/>
    <x v="10"/>
    <x v="1"/>
    <s v="P002"/>
    <x v="8"/>
    <n v="140924"/>
    <n v="9657"/>
    <n v="9065.6200000000008"/>
    <n v="2101"/>
    <n v="146949.18"/>
    <n v="6.85"/>
    <n v="21.76"/>
    <n v="0.94"/>
    <n v="4.3099999999999996"/>
    <x v="1227"/>
  </r>
  <r>
    <x v="34"/>
    <x v="1"/>
    <x v="2"/>
    <x v="39"/>
    <x v="0"/>
    <s v="P005"/>
    <x v="27"/>
    <n v="122455"/>
    <n v="7412"/>
    <n v="9022.67"/>
    <n v="1368"/>
    <n v="137198.54"/>
    <n v="6.05"/>
    <n v="18.46"/>
    <n v="1.22"/>
    <n v="6.6"/>
    <x v="1228"/>
  </r>
  <r>
    <x v="34"/>
    <x v="1"/>
    <x v="4"/>
    <x v="27"/>
    <x v="1"/>
    <s v="P006"/>
    <x v="17"/>
    <n v="25560"/>
    <n v="2061"/>
    <n v="2189.29"/>
    <n v="212"/>
    <n v="25248.959999999999"/>
    <n v="8.06"/>
    <n v="10.29"/>
    <n v="1.06"/>
    <n v="10.33"/>
    <x v="1229"/>
  </r>
  <r>
    <x v="34"/>
    <x v="1"/>
    <x v="0"/>
    <x v="20"/>
    <x v="0"/>
    <s v="P014"/>
    <x v="6"/>
    <n v="113339"/>
    <n v="12864"/>
    <n v="30370.87"/>
    <n v="2148"/>
    <n v="349673.6"/>
    <n v="11.35"/>
    <n v="16.7"/>
    <n v="2.36"/>
    <n v="14.14"/>
    <x v="1230"/>
  </r>
  <r>
    <x v="34"/>
    <x v="1"/>
    <x v="4"/>
    <x v="13"/>
    <x v="3"/>
    <s v="P020"/>
    <x v="13"/>
    <n v="12060"/>
    <n v="1751"/>
    <n v="4009.11"/>
    <n v="326"/>
    <n v="46109.59"/>
    <n v="14.52"/>
    <n v="18.62"/>
    <n v="2.29"/>
    <n v="12.3"/>
    <x v="74"/>
  </r>
  <r>
    <x v="34"/>
    <x v="1"/>
    <x v="3"/>
    <x v="37"/>
    <x v="1"/>
    <s v="P002"/>
    <x v="8"/>
    <n v="83684"/>
    <n v="1687"/>
    <n v="4911.21"/>
    <n v="287"/>
    <n v="44375.73"/>
    <n v="2.02"/>
    <n v="17.010000000000002"/>
    <n v="2.91"/>
    <n v="17.11"/>
    <x v="1231"/>
  </r>
  <r>
    <x v="34"/>
    <x v="1"/>
    <x v="2"/>
    <x v="11"/>
    <x v="1"/>
    <s v="P017"/>
    <x v="7"/>
    <n v="12488"/>
    <n v="174"/>
    <n v="149.87"/>
    <n v="26"/>
    <n v="1338.73"/>
    <n v="1.39"/>
    <n v="14.94"/>
    <n v="0.86"/>
    <n v="5.76"/>
    <x v="1232"/>
  </r>
  <r>
    <x v="34"/>
    <x v="1"/>
    <x v="2"/>
    <x v="41"/>
    <x v="0"/>
    <s v="P005"/>
    <x v="27"/>
    <n v="127426"/>
    <n v="14804"/>
    <n v="26959.17"/>
    <n v="1225"/>
    <n v="230913.28"/>
    <n v="11.62"/>
    <n v="8.27"/>
    <n v="1.82"/>
    <n v="22.01"/>
    <x v="138"/>
  </r>
  <r>
    <x v="34"/>
    <x v="1"/>
    <x v="5"/>
    <x v="19"/>
    <x v="0"/>
    <s v="P007"/>
    <x v="7"/>
    <n v="71973"/>
    <n v="10101"/>
    <n v="6287.93"/>
    <n v="595"/>
    <n v="51658.98"/>
    <n v="14.03"/>
    <n v="5.89"/>
    <n v="0.62"/>
    <n v="10.57"/>
    <x v="1233"/>
  </r>
  <r>
    <x v="34"/>
    <x v="1"/>
    <x v="3"/>
    <x v="31"/>
    <x v="1"/>
    <s v="P007"/>
    <x v="7"/>
    <n v="41409"/>
    <n v="5812"/>
    <n v="14876.83"/>
    <n v="768"/>
    <n v="120760.33"/>
    <n v="14.04"/>
    <n v="13.21"/>
    <n v="2.56"/>
    <n v="19.37"/>
    <x v="1234"/>
  </r>
  <r>
    <x v="34"/>
    <x v="1"/>
    <x v="0"/>
    <x v="20"/>
    <x v="2"/>
    <s v="P001"/>
    <x v="2"/>
    <n v="52901"/>
    <n v="1160"/>
    <n v="1495.71"/>
    <n v="204"/>
    <n v="11817.94"/>
    <n v="2.19"/>
    <n v="17.59"/>
    <n v="1.29"/>
    <n v="7.33"/>
    <x v="960"/>
  </r>
  <r>
    <x v="34"/>
    <x v="1"/>
    <x v="4"/>
    <x v="18"/>
    <x v="3"/>
    <s v="P015"/>
    <x v="26"/>
    <n v="110047"/>
    <n v="12683"/>
    <n v="25304.47"/>
    <n v="2191"/>
    <n v="176200.64"/>
    <n v="11.53"/>
    <n v="17.28"/>
    <n v="2"/>
    <n v="11.55"/>
    <x v="1235"/>
  </r>
  <r>
    <x v="34"/>
    <x v="1"/>
    <x v="1"/>
    <x v="24"/>
    <x v="3"/>
    <s v="P024"/>
    <x v="11"/>
    <n v="134569"/>
    <n v="18078"/>
    <n v="54011.07"/>
    <n v="3272"/>
    <n v="337062.57"/>
    <n v="13.43"/>
    <n v="18.100000000000001"/>
    <n v="2.99"/>
    <n v="16.510000000000002"/>
    <x v="1236"/>
  </r>
  <r>
    <x v="34"/>
    <x v="1"/>
    <x v="0"/>
    <x v="28"/>
    <x v="3"/>
    <s v="P015"/>
    <x v="26"/>
    <n v="5408"/>
    <n v="461"/>
    <n v="2031.87"/>
    <n v="82"/>
    <n v="12362.5"/>
    <n v="8.52"/>
    <n v="17.79"/>
    <n v="4.41"/>
    <n v="24.78"/>
    <x v="86"/>
  </r>
  <r>
    <x v="34"/>
    <x v="1"/>
    <x v="4"/>
    <x v="40"/>
    <x v="3"/>
    <s v="P010"/>
    <x v="12"/>
    <n v="74598"/>
    <n v="4912"/>
    <n v="15147.45"/>
    <n v="617"/>
    <n v="90596.54"/>
    <n v="6.58"/>
    <n v="12.56"/>
    <n v="3.08"/>
    <n v="24.55"/>
    <x v="1237"/>
  </r>
  <r>
    <x v="34"/>
    <x v="1"/>
    <x v="2"/>
    <x v="39"/>
    <x v="2"/>
    <s v="P005"/>
    <x v="27"/>
    <n v="23765"/>
    <n v="471"/>
    <n v="1328.41"/>
    <n v="51"/>
    <n v="7829.97"/>
    <n v="1.98"/>
    <n v="10.83"/>
    <n v="2.82"/>
    <n v="26.05"/>
    <x v="304"/>
  </r>
  <r>
    <x v="34"/>
    <x v="1"/>
    <x v="2"/>
    <x v="5"/>
    <x v="3"/>
    <s v="P022"/>
    <x v="19"/>
    <n v="24498"/>
    <n v="2752"/>
    <n v="2909.94"/>
    <n v="429"/>
    <n v="17142.63"/>
    <n v="11.23"/>
    <n v="15.59"/>
    <n v="1.06"/>
    <n v="6.78"/>
    <x v="304"/>
  </r>
  <r>
    <x v="34"/>
    <x v="1"/>
    <x v="3"/>
    <x v="40"/>
    <x v="0"/>
    <s v="P012"/>
    <x v="5"/>
    <n v="137301"/>
    <n v="9854"/>
    <n v="21282.32"/>
    <n v="1975"/>
    <n v="120967.52"/>
    <n v="7.18"/>
    <n v="20.04"/>
    <n v="2.16"/>
    <n v="10.78"/>
    <x v="1176"/>
  </r>
  <r>
    <x v="34"/>
    <x v="1"/>
    <x v="4"/>
    <x v="35"/>
    <x v="3"/>
    <s v="P027"/>
    <x v="18"/>
    <n v="41650"/>
    <n v="3252"/>
    <n v="12133.44"/>
    <n v="557"/>
    <n v="66976.460000000006"/>
    <n v="7.81"/>
    <n v="17.13"/>
    <n v="3.73"/>
    <n v="21.78"/>
    <x v="1238"/>
  </r>
  <r>
    <x v="34"/>
    <x v="1"/>
    <x v="0"/>
    <x v="2"/>
    <x v="3"/>
    <s v="P015"/>
    <x v="26"/>
    <n v="52420"/>
    <n v="802"/>
    <n v="2566.89"/>
    <n v="81"/>
    <n v="14153.45"/>
    <n v="1.53"/>
    <n v="10.1"/>
    <n v="3.2"/>
    <n v="31.69"/>
    <x v="467"/>
  </r>
  <r>
    <x v="34"/>
    <x v="1"/>
    <x v="3"/>
    <x v="24"/>
    <x v="0"/>
    <s v="P024"/>
    <x v="11"/>
    <n v="124021"/>
    <n v="11161"/>
    <n v="20811.830000000002"/>
    <n v="1558"/>
    <n v="111773.71"/>
    <n v="9"/>
    <n v="13.96"/>
    <n v="1.86"/>
    <n v="13.36"/>
    <x v="1178"/>
  </r>
  <r>
    <x v="34"/>
    <x v="1"/>
    <x v="3"/>
    <x v="3"/>
    <x v="2"/>
    <s v="P010"/>
    <x v="12"/>
    <n v="44032"/>
    <n v="1789"/>
    <n v="4947.54"/>
    <n v="146"/>
    <n v="24191.97"/>
    <n v="4.0599999999999996"/>
    <n v="8.16"/>
    <n v="2.77"/>
    <n v="33.89"/>
    <x v="151"/>
  </r>
  <r>
    <x v="34"/>
    <x v="1"/>
    <x v="4"/>
    <x v="18"/>
    <x v="0"/>
    <s v="P005"/>
    <x v="27"/>
    <n v="62994"/>
    <n v="8015"/>
    <n v="26566.44"/>
    <n v="1013"/>
    <n v="128695.46"/>
    <n v="12.72"/>
    <n v="12.64"/>
    <n v="3.31"/>
    <n v="26.23"/>
    <x v="34"/>
  </r>
  <r>
    <x v="34"/>
    <x v="1"/>
    <x v="1"/>
    <x v="9"/>
    <x v="1"/>
    <s v="P010"/>
    <x v="12"/>
    <n v="101657"/>
    <n v="6173"/>
    <n v="19670.599999999999"/>
    <n v="441"/>
    <n v="83896.91"/>
    <n v="6.07"/>
    <n v="7.14"/>
    <n v="3.19"/>
    <n v="44.6"/>
    <x v="92"/>
  </r>
  <r>
    <x v="34"/>
    <x v="1"/>
    <x v="0"/>
    <x v="46"/>
    <x v="3"/>
    <s v="P001"/>
    <x v="2"/>
    <n v="37233"/>
    <n v="1576"/>
    <n v="1029.73"/>
    <n v="179"/>
    <n v="3806.19"/>
    <n v="4.2300000000000004"/>
    <n v="11.36"/>
    <n v="0.65"/>
    <n v="5.75"/>
    <x v="1029"/>
  </r>
  <r>
    <x v="34"/>
    <x v="1"/>
    <x v="5"/>
    <x v="13"/>
    <x v="3"/>
    <s v="P029"/>
    <x v="1"/>
    <n v="106897"/>
    <n v="9866"/>
    <n v="29747.29"/>
    <n v="2084"/>
    <n v="104121.09"/>
    <n v="9.23"/>
    <n v="21.12"/>
    <n v="3.02"/>
    <n v="14.27"/>
    <x v="614"/>
  </r>
  <r>
    <x v="34"/>
    <x v="1"/>
    <x v="4"/>
    <x v="10"/>
    <x v="0"/>
    <s v="P019"/>
    <x v="24"/>
    <n v="132157"/>
    <n v="5585"/>
    <n v="9266.6"/>
    <n v="802"/>
    <n v="30880.33"/>
    <n v="4.2300000000000004"/>
    <n v="14.36"/>
    <n v="1.66"/>
    <n v="11.55"/>
    <x v="615"/>
  </r>
  <r>
    <x v="34"/>
    <x v="1"/>
    <x v="4"/>
    <x v="30"/>
    <x v="0"/>
    <s v="P029"/>
    <x v="1"/>
    <n v="127693"/>
    <n v="9102"/>
    <n v="6178.45"/>
    <n v="1453"/>
    <n v="20480.16"/>
    <n v="7.13"/>
    <n v="15.96"/>
    <n v="0.68"/>
    <n v="4.25"/>
    <x v="1197"/>
  </r>
  <r>
    <x v="34"/>
    <x v="1"/>
    <x v="4"/>
    <x v="20"/>
    <x v="0"/>
    <s v="P005"/>
    <x v="27"/>
    <n v="76487"/>
    <n v="10437"/>
    <n v="21659.7"/>
    <n v="1992"/>
    <n v="71357.33"/>
    <n v="13.65"/>
    <n v="19.09"/>
    <n v="2.08"/>
    <n v="10.87"/>
    <x v="434"/>
  </r>
  <r>
    <x v="34"/>
    <x v="1"/>
    <x v="3"/>
    <x v="14"/>
    <x v="0"/>
    <s v="P012"/>
    <x v="5"/>
    <n v="87013"/>
    <n v="9720"/>
    <n v="25667.19"/>
    <n v="2052"/>
    <n v="83539.789999999994"/>
    <n v="11.17"/>
    <n v="21.11"/>
    <n v="2.64"/>
    <n v="12.51"/>
    <x v="372"/>
  </r>
  <r>
    <x v="34"/>
    <x v="1"/>
    <x v="5"/>
    <x v="24"/>
    <x v="2"/>
    <s v="P015"/>
    <x v="26"/>
    <n v="101646"/>
    <n v="2302"/>
    <n v="6863.33"/>
    <n v="162"/>
    <n v="19949.330000000002"/>
    <n v="2.2599999999999998"/>
    <n v="7.04"/>
    <n v="2.98"/>
    <n v="42.37"/>
    <x v="617"/>
  </r>
  <r>
    <x v="34"/>
    <x v="1"/>
    <x v="4"/>
    <x v="35"/>
    <x v="2"/>
    <s v="P016"/>
    <x v="4"/>
    <n v="83096"/>
    <n v="10436"/>
    <n v="18282.43"/>
    <n v="1488"/>
    <n v="47752.87"/>
    <n v="12.56"/>
    <n v="14.26"/>
    <n v="1.75"/>
    <n v="12.29"/>
    <x v="939"/>
  </r>
  <r>
    <x v="34"/>
    <x v="1"/>
    <x v="4"/>
    <x v="4"/>
    <x v="3"/>
    <s v="P003"/>
    <x v="0"/>
    <n v="31655"/>
    <n v="4634"/>
    <n v="14051.47"/>
    <n v="545"/>
    <n v="35166.959999999999"/>
    <n v="14.64"/>
    <n v="11.76"/>
    <n v="3.03"/>
    <n v="25.78"/>
    <x v="648"/>
  </r>
  <r>
    <x v="34"/>
    <x v="1"/>
    <x v="2"/>
    <x v="44"/>
    <x v="0"/>
    <s v="P001"/>
    <x v="2"/>
    <n v="20104"/>
    <n v="641"/>
    <n v="2395.5100000000002"/>
    <n v="85"/>
    <n v="5887.79"/>
    <n v="3.19"/>
    <n v="13.26"/>
    <n v="3.74"/>
    <n v="28.18"/>
    <x v="571"/>
  </r>
  <r>
    <x v="34"/>
    <x v="1"/>
    <x v="3"/>
    <x v="44"/>
    <x v="3"/>
    <s v="P016"/>
    <x v="4"/>
    <n v="4860"/>
    <n v="230"/>
    <n v="710.4"/>
    <n v="34"/>
    <n v="1558.89"/>
    <n v="4.7300000000000004"/>
    <n v="14.78"/>
    <n v="3.09"/>
    <n v="20.89"/>
    <x v="378"/>
  </r>
  <r>
    <x v="34"/>
    <x v="1"/>
    <x v="4"/>
    <x v="22"/>
    <x v="2"/>
    <s v="P013"/>
    <x v="20"/>
    <n v="62409"/>
    <n v="848"/>
    <n v="3668.6"/>
    <n v="49"/>
    <n v="7368.9"/>
    <n v="1.36"/>
    <n v="5.78"/>
    <n v="4.33"/>
    <n v="74.87"/>
    <x v="267"/>
  </r>
  <r>
    <x v="34"/>
    <x v="1"/>
    <x v="5"/>
    <x v="41"/>
    <x v="3"/>
    <s v="P005"/>
    <x v="27"/>
    <n v="114315"/>
    <n v="5215"/>
    <n v="15130.18"/>
    <n v="194"/>
    <n v="30143.8"/>
    <n v="4.5599999999999996"/>
    <n v="3.72"/>
    <n v="2.9"/>
    <n v="77.989999999999995"/>
    <x v="619"/>
  </r>
  <r>
    <x v="34"/>
    <x v="1"/>
    <x v="5"/>
    <x v="41"/>
    <x v="3"/>
    <s v="P004"/>
    <x v="9"/>
    <n v="71324"/>
    <n v="5241"/>
    <n v="15233.58"/>
    <n v="263"/>
    <n v="30055.7"/>
    <n v="7.35"/>
    <n v="5.0199999999999996"/>
    <n v="2.91"/>
    <n v="57.92"/>
    <x v="1138"/>
  </r>
  <r>
    <x v="34"/>
    <x v="1"/>
    <x v="4"/>
    <x v="31"/>
    <x v="1"/>
    <s v="P015"/>
    <x v="26"/>
    <n v="120165"/>
    <n v="894"/>
    <n v="3013.92"/>
    <n v="136"/>
    <n v="5402.3"/>
    <n v="0.74"/>
    <n v="15.21"/>
    <n v="3.37"/>
    <n v="22.16"/>
    <x v="381"/>
  </r>
  <r>
    <x v="34"/>
    <x v="1"/>
    <x v="0"/>
    <x v="42"/>
    <x v="0"/>
    <s v="P021"/>
    <x v="16"/>
    <n v="121954"/>
    <n v="5131"/>
    <n v="19525.3"/>
    <n v="949"/>
    <n v="34793.11"/>
    <n v="4.21"/>
    <n v="18.5"/>
    <n v="3.81"/>
    <n v="20.57"/>
    <x v="269"/>
  </r>
  <r>
    <x v="34"/>
    <x v="1"/>
    <x v="0"/>
    <x v="13"/>
    <x v="1"/>
    <s v="P019"/>
    <x v="24"/>
    <n v="50165"/>
    <n v="7270"/>
    <n v="21469.57"/>
    <n v="1431"/>
    <n v="36152.36"/>
    <n v="14.49"/>
    <n v="19.68"/>
    <n v="2.95"/>
    <n v="15"/>
    <x v="324"/>
  </r>
  <r>
    <x v="34"/>
    <x v="1"/>
    <x v="4"/>
    <x v="48"/>
    <x v="3"/>
    <s v="P021"/>
    <x v="16"/>
    <n v="31415"/>
    <n v="2731"/>
    <n v="1158.8399999999999"/>
    <n v="193"/>
    <n v="1897.37"/>
    <n v="8.69"/>
    <n v="7.07"/>
    <n v="0.42"/>
    <n v="6"/>
    <x v="721"/>
  </r>
  <r>
    <x v="34"/>
    <x v="1"/>
    <x v="5"/>
    <x v="17"/>
    <x v="1"/>
    <s v="P004"/>
    <x v="9"/>
    <n v="54374"/>
    <n v="7991"/>
    <n v="15537.05"/>
    <n v="1175"/>
    <n v="23706.34"/>
    <n v="14.7"/>
    <n v="14.7"/>
    <n v="1.94"/>
    <n v="13.22"/>
    <x v="722"/>
  </r>
  <r>
    <x v="34"/>
    <x v="1"/>
    <x v="1"/>
    <x v="36"/>
    <x v="1"/>
    <s v="P028"/>
    <x v="14"/>
    <n v="56535"/>
    <n v="772"/>
    <n v="3121.39"/>
    <n v="71"/>
    <n v="4710.47"/>
    <n v="1.37"/>
    <n v="9.1999999999999993"/>
    <n v="4.04"/>
    <n v="43.96"/>
    <x v="691"/>
  </r>
  <r>
    <x v="34"/>
    <x v="1"/>
    <x v="2"/>
    <x v="13"/>
    <x v="2"/>
    <s v="P006"/>
    <x v="17"/>
    <n v="139723"/>
    <n v="8159"/>
    <n v="31998.79"/>
    <n v="1026"/>
    <n v="46745.98"/>
    <n v="5.84"/>
    <n v="12.58"/>
    <n v="3.92"/>
    <n v="31.19"/>
    <x v="822"/>
  </r>
  <r>
    <x v="34"/>
    <x v="1"/>
    <x v="3"/>
    <x v="24"/>
    <x v="2"/>
    <s v="P007"/>
    <x v="7"/>
    <n v="80669"/>
    <n v="1573"/>
    <n v="5091.54"/>
    <n v="55"/>
    <n v="6900.27"/>
    <n v="1.95"/>
    <n v="3.5"/>
    <n v="3.24"/>
    <n v="92.57"/>
    <x v="790"/>
  </r>
  <r>
    <x v="34"/>
    <x v="1"/>
    <x v="3"/>
    <x v="23"/>
    <x v="2"/>
    <s v="P023"/>
    <x v="22"/>
    <n v="131479"/>
    <n v="7242"/>
    <n v="15101.51"/>
    <n v="445"/>
    <n v="19933.439999999999"/>
    <n v="5.51"/>
    <n v="6.14"/>
    <n v="2.09"/>
    <n v="33.94"/>
    <x v="325"/>
  </r>
  <r>
    <x v="34"/>
    <x v="1"/>
    <x v="5"/>
    <x v="7"/>
    <x v="3"/>
    <s v="P022"/>
    <x v="19"/>
    <n v="112196"/>
    <n v="10081"/>
    <n v="37966.910000000003"/>
    <n v="1048"/>
    <n v="45703.43"/>
    <n v="8.99"/>
    <n v="10.4"/>
    <n v="3.77"/>
    <n v="36.229999999999997"/>
    <x v="724"/>
  </r>
  <r>
    <x v="34"/>
    <x v="1"/>
    <x v="4"/>
    <x v="19"/>
    <x v="0"/>
    <s v="P027"/>
    <x v="18"/>
    <n v="57952"/>
    <n v="4554"/>
    <n v="8209.86"/>
    <n v="628"/>
    <n v="9687.41"/>
    <n v="7.86"/>
    <n v="13.79"/>
    <n v="1.8"/>
    <n v="13.07"/>
    <x v="328"/>
  </r>
  <r>
    <x v="34"/>
    <x v="1"/>
    <x v="2"/>
    <x v="44"/>
    <x v="1"/>
    <s v="P021"/>
    <x v="16"/>
    <n v="12539"/>
    <n v="1223"/>
    <n v="4868.26"/>
    <n v="77"/>
    <n v="5514.33"/>
    <n v="9.75"/>
    <n v="6.3"/>
    <n v="3.98"/>
    <n v="63.22"/>
    <x v="171"/>
  </r>
  <r>
    <x v="34"/>
    <x v="1"/>
    <x v="4"/>
    <x v="45"/>
    <x v="2"/>
    <s v="P023"/>
    <x v="22"/>
    <n v="145211"/>
    <n v="7309"/>
    <n v="6824.2"/>
    <n v="1367"/>
    <n v="7500.2"/>
    <n v="5.03"/>
    <n v="18.7"/>
    <n v="0.93"/>
    <n v="4.99"/>
    <x v="445"/>
  </r>
  <r>
    <x v="34"/>
    <x v="1"/>
    <x v="0"/>
    <x v="1"/>
    <x v="2"/>
    <s v="P010"/>
    <x v="12"/>
    <n v="63298"/>
    <n v="6832"/>
    <n v="24114.75"/>
    <n v="292"/>
    <n v="24966.62"/>
    <n v="10.79"/>
    <n v="4.2699999999999996"/>
    <n v="3.53"/>
    <n v="82.58"/>
    <x v="824"/>
  </r>
  <r>
    <x v="34"/>
    <x v="1"/>
    <x v="2"/>
    <x v="32"/>
    <x v="0"/>
    <s v="P009"/>
    <x v="9"/>
    <n v="32976"/>
    <n v="2746"/>
    <n v="11938.17"/>
    <n v="187"/>
    <n v="11507.47"/>
    <n v="8.33"/>
    <n v="6.81"/>
    <n v="4.3499999999999996"/>
    <n v="63.84"/>
    <x v="227"/>
  </r>
  <r>
    <x v="34"/>
    <x v="1"/>
    <x v="1"/>
    <x v="34"/>
    <x v="2"/>
    <s v="P024"/>
    <x v="11"/>
    <n v="8523"/>
    <n v="1053"/>
    <n v="940.18"/>
    <n v="140"/>
    <n v="857.21"/>
    <n v="12.35"/>
    <n v="13.3"/>
    <n v="0.89"/>
    <n v="6.72"/>
    <x v="329"/>
  </r>
  <r>
    <x v="34"/>
    <x v="1"/>
    <x v="5"/>
    <x v="17"/>
    <x v="1"/>
    <s v="P023"/>
    <x v="22"/>
    <n v="16448"/>
    <n v="1510"/>
    <n v="3850.72"/>
    <n v="251"/>
    <n v="3231.84"/>
    <n v="9.18"/>
    <n v="16.62"/>
    <n v="2.5499999999999998"/>
    <n v="15.34"/>
    <x v="1239"/>
  </r>
  <r>
    <x v="34"/>
    <x v="1"/>
    <x v="0"/>
    <x v="26"/>
    <x v="1"/>
    <s v="P002"/>
    <x v="8"/>
    <n v="19239"/>
    <n v="2212"/>
    <n v="7716.69"/>
    <n v="91"/>
    <n v="6177.73"/>
    <n v="11.5"/>
    <n v="4.1100000000000003"/>
    <n v="3.49"/>
    <n v="84.8"/>
    <x v="861"/>
  </r>
  <r>
    <x v="34"/>
    <x v="1"/>
    <x v="2"/>
    <x v="23"/>
    <x v="2"/>
    <s v="P020"/>
    <x v="13"/>
    <n v="38251"/>
    <n v="5118"/>
    <n v="19621.43"/>
    <n v="624"/>
    <n v="13335.23"/>
    <n v="13.38"/>
    <n v="12.19"/>
    <n v="3.83"/>
    <n v="31.44"/>
    <x v="941"/>
  </r>
  <r>
    <x v="34"/>
    <x v="1"/>
    <x v="5"/>
    <x v="12"/>
    <x v="0"/>
    <s v="P015"/>
    <x v="26"/>
    <n v="54965"/>
    <n v="7718"/>
    <n v="7436.94"/>
    <n v="290"/>
    <n v="4582.22"/>
    <n v="14.04"/>
    <n v="3.76"/>
    <n v="0.96"/>
    <n v="25.64"/>
    <x v="333"/>
  </r>
  <r>
    <x v="34"/>
    <x v="1"/>
    <x v="2"/>
    <x v="27"/>
    <x v="1"/>
    <s v="P015"/>
    <x v="26"/>
    <n v="80190"/>
    <n v="2076"/>
    <n v="6302.2"/>
    <n v="267"/>
    <n v="2802.38"/>
    <n v="2.59"/>
    <n v="12.86"/>
    <n v="3.04"/>
    <n v="23.6"/>
    <x v="279"/>
  </r>
  <r>
    <x v="34"/>
    <x v="1"/>
    <x v="0"/>
    <x v="17"/>
    <x v="1"/>
    <s v="P020"/>
    <x v="13"/>
    <n v="122379"/>
    <n v="14406"/>
    <n v="33472.9"/>
    <n v="585"/>
    <n v="8060.67"/>
    <n v="11.77"/>
    <n v="4.0599999999999996"/>
    <n v="2.3199999999999998"/>
    <n v="57.22"/>
    <x v="532"/>
  </r>
  <r>
    <x v="34"/>
    <x v="1"/>
    <x v="0"/>
    <x v="1"/>
    <x v="3"/>
    <s v="P028"/>
    <x v="14"/>
    <n v="123612"/>
    <n v="6437"/>
    <n v="28556.43"/>
    <n v="320"/>
    <n v="4551.7"/>
    <n v="5.21"/>
    <n v="4.97"/>
    <n v="4.4400000000000004"/>
    <n v="89.24"/>
    <x v="1240"/>
  </r>
  <r>
    <x v="35"/>
    <x v="1"/>
    <x v="0"/>
    <x v="6"/>
    <x v="1"/>
    <s v="P025"/>
    <x v="23"/>
    <n v="125162"/>
    <n v="6359"/>
    <n v="2988.53"/>
    <n v="1277"/>
    <n v="236362.49"/>
    <n v="5.08"/>
    <n v="20.079999999999998"/>
    <n v="0.47"/>
    <n v="2.34"/>
    <x v="1241"/>
  </r>
  <r>
    <x v="35"/>
    <x v="1"/>
    <x v="1"/>
    <x v="45"/>
    <x v="0"/>
    <s v="P020"/>
    <x v="13"/>
    <n v="3026"/>
    <n v="383"/>
    <n v="171.13"/>
    <n v="62"/>
    <n v="12040.41"/>
    <n v="12.66"/>
    <n v="16.190000000000001"/>
    <n v="0.45"/>
    <n v="2.76"/>
    <x v="1242"/>
  </r>
  <r>
    <x v="35"/>
    <x v="1"/>
    <x v="0"/>
    <x v="7"/>
    <x v="0"/>
    <s v="P022"/>
    <x v="19"/>
    <n v="133352"/>
    <n v="18603"/>
    <n v="7545.08"/>
    <n v="3877"/>
    <n v="363189.24"/>
    <n v="13.95"/>
    <n v="20.84"/>
    <n v="0.41"/>
    <n v="1.95"/>
    <x v="1243"/>
  </r>
  <r>
    <x v="35"/>
    <x v="1"/>
    <x v="2"/>
    <x v="12"/>
    <x v="2"/>
    <s v="P010"/>
    <x v="12"/>
    <n v="71402"/>
    <n v="5153"/>
    <n v="2091.7199999999998"/>
    <n v="697"/>
    <n v="66288.83"/>
    <n v="7.22"/>
    <n v="13.53"/>
    <n v="0.41"/>
    <n v="3"/>
    <x v="1244"/>
  </r>
  <r>
    <x v="35"/>
    <x v="1"/>
    <x v="2"/>
    <x v="28"/>
    <x v="2"/>
    <s v="P019"/>
    <x v="24"/>
    <n v="101012"/>
    <n v="11216"/>
    <n v="8939.93"/>
    <n v="815"/>
    <n v="157110.75"/>
    <n v="11.1"/>
    <n v="7.27"/>
    <n v="0.8"/>
    <n v="10.97"/>
    <x v="123"/>
  </r>
  <r>
    <x v="35"/>
    <x v="1"/>
    <x v="5"/>
    <x v="31"/>
    <x v="2"/>
    <s v="P008"/>
    <x v="10"/>
    <n v="8859"/>
    <n v="1226"/>
    <n v="2298.16"/>
    <n v="218"/>
    <n v="40255.22"/>
    <n v="13.84"/>
    <n v="17.78"/>
    <n v="1.87"/>
    <n v="10.54"/>
    <x v="1245"/>
  </r>
  <r>
    <x v="35"/>
    <x v="1"/>
    <x v="1"/>
    <x v="3"/>
    <x v="0"/>
    <s v="P024"/>
    <x v="11"/>
    <n v="21203"/>
    <n v="1588"/>
    <n v="4022.92"/>
    <n v="341"/>
    <n v="65923.91"/>
    <n v="7.49"/>
    <n v="21.47"/>
    <n v="2.5299999999999998"/>
    <n v="11.8"/>
    <x v="1246"/>
  </r>
  <r>
    <x v="35"/>
    <x v="1"/>
    <x v="3"/>
    <x v="32"/>
    <x v="3"/>
    <s v="P011"/>
    <x v="21"/>
    <n v="5919"/>
    <n v="395"/>
    <n v="370.18"/>
    <n v="64"/>
    <n v="6013.88"/>
    <n v="6.67"/>
    <n v="16.2"/>
    <n v="0.94"/>
    <n v="5.78"/>
    <x v="1247"/>
  </r>
  <r>
    <x v="35"/>
    <x v="1"/>
    <x v="4"/>
    <x v="36"/>
    <x v="2"/>
    <s v="P012"/>
    <x v="5"/>
    <n v="34518"/>
    <n v="2283"/>
    <n v="4905.04"/>
    <n v="466"/>
    <n v="54707.89"/>
    <n v="6.61"/>
    <n v="20.41"/>
    <n v="2.15"/>
    <n v="10.53"/>
    <x v="1248"/>
  </r>
  <r>
    <x v="35"/>
    <x v="1"/>
    <x v="4"/>
    <x v="11"/>
    <x v="3"/>
    <s v="P023"/>
    <x v="22"/>
    <n v="39662"/>
    <n v="3517"/>
    <n v="2650.83"/>
    <n v="345"/>
    <n v="29445.61"/>
    <n v="8.8699999999999992"/>
    <n v="9.81"/>
    <n v="0.75"/>
    <n v="7.68"/>
    <x v="1249"/>
  </r>
  <r>
    <x v="35"/>
    <x v="1"/>
    <x v="3"/>
    <x v="14"/>
    <x v="0"/>
    <s v="P019"/>
    <x v="24"/>
    <n v="48186"/>
    <n v="4166"/>
    <n v="9068.7999999999993"/>
    <n v="488"/>
    <n v="94704.48"/>
    <n v="8.65"/>
    <n v="11.71"/>
    <n v="2.1800000000000002"/>
    <n v="18.579999999999998"/>
    <x v="1250"/>
  </r>
  <r>
    <x v="35"/>
    <x v="1"/>
    <x v="3"/>
    <x v="31"/>
    <x v="3"/>
    <s v="P009"/>
    <x v="9"/>
    <n v="49211"/>
    <n v="1815"/>
    <n v="3466.78"/>
    <n v="179"/>
    <n v="34384.239999999998"/>
    <n v="3.69"/>
    <n v="9.86"/>
    <n v="1.91"/>
    <n v="19.37"/>
    <x v="1251"/>
  </r>
  <r>
    <x v="35"/>
    <x v="1"/>
    <x v="2"/>
    <x v="5"/>
    <x v="0"/>
    <s v="P030"/>
    <x v="15"/>
    <n v="136938"/>
    <n v="815"/>
    <n v="2037.77"/>
    <n v="150"/>
    <n v="19883.02"/>
    <n v="0.6"/>
    <n v="18.399999999999999"/>
    <n v="2.5"/>
    <n v="13.59"/>
    <x v="1252"/>
  </r>
  <r>
    <x v="35"/>
    <x v="1"/>
    <x v="5"/>
    <x v="49"/>
    <x v="0"/>
    <s v="P020"/>
    <x v="13"/>
    <n v="139452"/>
    <n v="6914"/>
    <n v="26317.62"/>
    <n v="1435"/>
    <n v="251661.65"/>
    <n v="4.96"/>
    <n v="20.75"/>
    <n v="3.81"/>
    <n v="18.34"/>
    <x v="991"/>
  </r>
  <r>
    <x v="35"/>
    <x v="1"/>
    <x v="1"/>
    <x v="33"/>
    <x v="1"/>
    <s v="P017"/>
    <x v="7"/>
    <n v="42770"/>
    <n v="5485"/>
    <n v="6607.27"/>
    <n v="295"/>
    <n v="56899.18"/>
    <n v="12.82"/>
    <n v="5.38"/>
    <n v="1.2"/>
    <n v="22.4"/>
    <x v="745"/>
  </r>
  <r>
    <x v="35"/>
    <x v="1"/>
    <x v="3"/>
    <x v="24"/>
    <x v="3"/>
    <s v="P006"/>
    <x v="17"/>
    <n v="42339"/>
    <n v="1888"/>
    <n v="3097.74"/>
    <n v="276"/>
    <n v="24971.07"/>
    <n v="4.46"/>
    <n v="14.62"/>
    <n v="1.64"/>
    <n v="11.22"/>
    <x v="1214"/>
  </r>
  <r>
    <x v="35"/>
    <x v="1"/>
    <x v="2"/>
    <x v="12"/>
    <x v="0"/>
    <s v="P008"/>
    <x v="10"/>
    <n v="134928"/>
    <n v="2570"/>
    <n v="4824.2700000000004"/>
    <n v="221"/>
    <n v="37619.43"/>
    <n v="1.9"/>
    <n v="8.6"/>
    <n v="1.88"/>
    <n v="21.83"/>
    <x v="1020"/>
  </r>
  <r>
    <x v="35"/>
    <x v="1"/>
    <x v="2"/>
    <x v="38"/>
    <x v="2"/>
    <s v="P022"/>
    <x v="19"/>
    <n v="97251"/>
    <n v="5753"/>
    <n v="11538.14"/>
    <n v="1006"/>
    <n v="89601.36"/>
    <n v="5.92"/>
    <n v="17.489999999999998"/>
    <n v="2.0099999999999998"/>
    <n v="11.47"/>
    <x v="23"/>
  </r>
  <r>
    <x v="35"/>
    <x v="1"/>
    <x v="0"/>
    <x v="43"/>
    <x v="2"/>
    <s v="P010"/>
    <x v="12"/>
    <n v="79792"/>
    <n v="1751"/>
    <n v="2803.18"/>
    <n v="137"/>
    <n v="21550.12"/>
    <n v="2.19"/>
    <n v="7.82"/>
    <n v="1.6"/>
    <n v="20.46"/>
    <x v="192"/>
  </r>
  <r>
    <x v="35"/>
    <x v="1"/>
    <x v="4"/>
    <x v="21"/>
    <x v="2"/>
    <s v="P019"/>
    <x v="24"/>
    <n v="3537"/>
    <n v="74"/>
    <n v="111.22"/>
    <n v="15"/>
    <n v="853.49"/>
    <n v="2.09"/>
    <n v="20.27"/>
    <n v="1.5"/>
    <n v="7.41"/>
    <x v="552"/>
  </r>
  <r>
    <x v="35"/>
    <x v="1"/>
    <x v="5"/>
    <x v="21"/>
    <x v="0"/>
    <s v="P017"/>
    <x v="7"/>
    <n v="28845"/>
    <n v="2950"/>
    <n v="1992.46"/>
    <n v="118"/>
    <n v="14084.62"/>
    <n v="10.23"/>
    <n v="4"/>
    <n v="0.68"/>
    <n v="16.89"/>
    <x v="1022"/>
  </r>
  <r>
    <x v="35"/>
    <x v="1"/>
    <x v="2"/>
    <x v="48"/>
    <x v="3"/>
    <s v="P023"/>
    <x v="22"/>
    <n v="30472"/>
    <n v="3951"/>
    <n v="8809.2199999999993"/>
    <n v="449"/>
    <n v="60826.11"/>
    <n v="12.97"/>
    <n v="11.36"/>
    <n v="2.23"/>
    <n v="19.62"/>
    <x v="601"/>
  </r>
  <r>
    <x v="35"/>
    <x v="1"/>
    <x v="3"/>
    <x v="31"/>
    <x v="3"/>
    <s v="P017"/>
    <x v="7"/>
    <n v="121230"/>
    <n v="5744"/>
    <n v="10076.56"/>
    <n v="916"/>
    <n v="66998.34"/>
    <n v="4.74"/>
    <n v="15.95"/>
    <n v="1.75"/>
    <n v="11"/>
    <x v="1024"/>
  </r>
  <r>
    <x v="35"/>
    <x v="1"/>
    <x v="0"/>
    <x v="40"/>
    <x v="1"/>
    <s v="P010"/>
    <x v="12"/>
    <n v="10741"/>
    <n v="893"/>
    <n v="1928.4"/>
    <n v="139"/>
    <n v="12283.99"/>
    <n v="8.31"/>
    <n v="15.57"/>
    <n v="2.16"/>
    <n v="13.87"/>
    <x v="638"/>
  </r>
  <r>
    <x v="35"/>
    <x v="1"/>
    <x v="4"/>
    <x v="40"/>
    <x v="3"/>
    <s v="P028"/>
    <x v="14"/>
    <n v="23850"/>
    <n v="2490"/>
    <n v="10456.16"/>
    <n v="445"/>
    <n v="65386.58"/>
    <n v="10.44"/>
    <n v="17.87"/>
    <n v="4.2"/>
    <n v="23.5"/>
    <x v="366"/>
  </r>
  <r>
    <x v="35"/>
    <x v="1"/>
    <x v="2"/>
    <x v="31"/>
    <x v="1"/>
    <s v="P010"/>
    <x v="12"/>
    <n v="144424"/>
    <n v="19096"/>
    <n v="36495.43"/>
    <n v="1442"/>
    <n v="223161.24"/>
    <n v="13.22"/>
    <n v="7.55"/>
    <n v="1.91"/>
    <n v="25.31"/>
    <x v="853"/>
  </r>
  <r>
    <x v="35"/>
    <x v="1"/>
    <x v="3"/>
    <x v="43"/>
    <x v="3"/>
    <s v="P030"/>
    <x v="15"/>
    <n v="18885"/>
    <n v="1590"/>
    <n v="5216.51"/>
    <n v="349"/>
    <n v="31368.75"/>
    <n v="8.42"/>
    <n v="21.95"/>
    <n v="3.28"/>
    <n v="14.95"/>
    <x v="1253"/>
  </r>
  <r>
    <x v="35"/>
    <x v="1"/>
    <x v="3"/>
    <x v="48"/>
    <x v="2"/>
    <s v="P028"/>
    <x v="14"/>
    <n v="50851"/>
    <n v="1990"/>
    <n v="1919.73"/>
    <n v="291"/>
    <n v="10905.63"/>
    <n v="3.91"/>
    <n v="14.62"/>
    <n v="0.96"/>
    <n v="6.6"/>
    <x v="1176"/>
  </r>
  <r>
    <x v="35"/>
    <x v="1"/>
    <x v="2"/>
    <x v="32"/>
    <x v="2"/>
    <s v="P026"/>
    <x v="3"/>
    <n v="115100"/>
    <n v="16668"/>
    <n v="43471.46"/>
    <n v="1244"/>
    <n v="242655.04"/>
    <n v="14.48"/>
    <n v="7.46"/>
    <n v="2.61"/>
    <n v="34.94"/>
    <x v="559"/>
  </r>
  <r>
    <x v="35"/>
    <x v="1"/>
    <x v="1"/>
    <x v="14"/>
    <x v="1"/>
    <s v="P021"/>
    <x v="16"/>
    <n v="30060"/>
    <n v="2148"/>
    <n v="7244.18"/>
    <n v="298"/>
    <n v="40261.71"/>
    <n v="7.15"/>
    <n v="13.87"/>
    <n v="3.37"/>
    <n v="24.31"/>
    <x v="466"/>
  </r>
  <r>
    <x v="35"/>
    <x v="1"/>
    <x v="2"/>
    <x v="40"/>
    <x v="2"/>
    <s v="P010"/>
    <x v="12"/>
    <n v="116056"/>
    <n v="2371"/>
    <n v="5578.68"/>
    <n v="497"/>
    <n v="28658.45"/>
    <n v="2.04"/>
    <n v="20.96"/>
    <n v="2.35"/>
    <n v="11.22"/>
    <x v="1254"/>
  </r>
  <r>
    <x v="35"/>
    <x v="1"/>
    <x v="1"/>
    <x v="33"/>
    <x v="0"/>
    <s v="P013"/>
    <x v="20"/>
    <n v="65416"/>
    <n v="9699"/>
    <n v="23175.23"/>
    <n v="621"/>
    <n v="111017.61"/>
    <n v="14.83"/>
    <n v="6.4"/>
    <n v="2.39"/>
    <n v="37.32"/>
    <x v="90"/>
  </r>
  <r>
    <x v="35"/>
    <x v="1"/>
    <x v="1"/>
    <x v="12"/>
    <x v="1"/>
    <s v="P004"/>
    <x v="9"/>
    <n v="135431"/>
    <n v="3657"/>
    <n v="10426.15"/>
    <n v="571"/>
    <n v="49545.82"/>
    <n v="2.7"/>
    <n v="15.61"/>
    <n v="2.85"/>
    <n v="18.260000000000002"/>
    <x v="1156"/>
  </r>
  <r>
    <x v="35"/>
    <x v="1"/>
    <x v="2"/>
    <x v="29"/>
    <x v="1"/>
    <s v="P022"/>
    <x v="19"/>
    <n v="132721"/>
    <n v="11148"/>
    <n v="17146.55"/>
    <n v="404"/>
    <n v="80786.12"/>
    <n v="8.4"/>
    <n v="3.62"/>
    <n v="1.54"/>
    <n v="42.44"/>
    <x v="787"/>
  </r>
  <r>
    <x v="35"/>
    <x v="1"/>
    <x v="0"/>
    <x v="23"/>
    <x v="0"/>
    <s v="P014"/>
    <x v="6"/>
    <n v="14420"/>
    <n v="1215"/>
    <n v="5062.74"/>
    <n v="148"/>
    <n v="23558.41"/>
    <n v="8.43"/>
    <n v="12.18"/>
    <n v="4.17"/>
    <n v="34.21"/>
    <x v="814"/>
  </r>
  <r>
    <x v="35"/>
    <x v="1"/>
    <x v="5"/>
    <x v="29"/>
    <x v="2"/>
    <s v="P019"/>
    <x v="24"/>
    <n v="5512"/>
    <n v="441"/>
    <n v="1030.8499999999999"/>
    <n v="31"/>
    <n v="4721.28"/>
    <n v="8"/>
    <n v="7.03"/>
    <n v="2.34"/>
    <n v="33.25"/>
    <x v="1047"/>
  </r>
  <r>
    <x v="35"/>
    <x v="1"/>
    <x v="2"/>
    <x v="47"/>
    <x v="2"/>
    <s v="P028"/>
    <x v="14"/>
    <n v="118491"/>
    <n v="8300"/>
    <n v="10267.950000000001"/>
    <n v="457"/>
    <n v="46143.12"/>
    <n v="7"/>
    <n v="5.51"/>
    <n v="1.24"/>
    <n v="22.47"/>
    <x v="1255"/>
  </r>
  <r>
    <x v="35"/>
    <x v="1"/>
    <x v="3"/>
    <x v="44"/>
    <x v="1"/>
    <s v="P021"/>
    <x v="16"/>
    <n v="148491"/>
    <n v="16286"/>
    <n v="60644.66"/>
    <n v="1763"/>
    <n v="265422.74"/>
    <n v="10.97"/>
    <n v="10.83"/>
    <n v="3.72"/>
    <n v="34.4"/>
    <x v="426"/>
  </r>
  <r>
    <x v="35"/>
    <x v="1"/>
    <x v="4"/>
    <x v="20"/>
    <x v="1"/>
    <s v="P006"/>
    <x v="17"/>
    <n v="133617"/>
    <n v="13281"/>
    <n v="17153.57"/>
    <n v="912"/>
    <n v="62280.51"/>
    <n v="9.94"/>
    <n v="6.87"/>
    <n v="1.29"/>
    <n v="18.809999999999999"/>
    <x v="567"/>
  </r>
  <r>
    <x v="35"/>
    <x v="1"/>
    <x v="2"/>
    <x v="3"/>
    <x v="3"/>
    <s v="P022"/>
    <x v="19"/>
    <n v="67521"/>
    <n v="6676"/>
    <n v="3960.47"/>
    <n v="674"/>
    <n v="14258.04"/>
    <n v="9.89"/>
    <n v="10.1"/>
    <n v="0.59"/>
    <n v="5.88"/>
    <x v="263"/>
  </r>
  <r>
    <x v="35"/>
    <x v="1"/>
    <x v="0"/>
    <x v="11"/>
    <x v="2"/>
    <s v="P001"/>
    <x v="2"/>
    <n v="115844"/>
    <n v="6882"/>
    <n v="8185.75"/>
    <n v="246"/>
    <n v="28409.81"/>
    <n v="5.94"/>
    <n v="3.57"/>
    <n v="1.19"/>
    <n v="33.28"/>
    <x v="1256"/>
  </r>
  <r>
    <x v="35"/>
    <x v="1"/>
    <x v="3"/>
    <x v="10"/>
    <x v="0"/>
    <s v="P027"/>
    <x v="18"/>
    <n v="125364"/>
    <n v="17697"/>
    <n v="26806.39"/>
    <n v="2244"/>
    <n v="87995.59"/>
    <n v="14.12"/>
    <n v="12.68"/>
    <n v="1.51"/>
    <n v="11.95"/>
    <x v="1050"/>
  </r>
  <r>
    <x v="35"/>
    <x v="1"/>
    <x v="2"/>
    <x v="26"/>
    <x v="3"/>
    <s v="P027"/>
    <x v="18"/>
    <n v="145102"/>
    <n v="7397"/>
    <n v="28206.38"/>
    <n v="885"/>
    <n v="91329.41"/>
    <n v="5.0999999999999996"/>
    <n v="11.96"/>
    <n v="3.81"/>
    <n v="31.87"/>
    <x v="968"/>
  </r>
  <r>
    <x v="35"/>
    <x v="1"/>
    <x v="3"/>
    <x v="14"/>
    <x v="0"/>
    <s v="P013"/>
    <x v="20"/>
    <n v="30931"/>
    <n v="3610"/>
    <n v="15741.03"/>
    <n v="461"/>
    <n v="44887.46"/>
    <n v="11.67"/>
    <n v="12.77"/>
    <n v="4.3600000000000003"/>
    <n v="34.15"/>
    <x v="762"/>
  </r>
  <r>
    <x v="35"/>
    <x v="1"/>
    <x v="5"/>
    <x v="25"/>
    <x v="1"/>
    <s v="P008"/>
    <x v="10"/>
    <n v="27141"/>
    <n v="3723"/>
    <n v="13442.56"/>
    <n v="259"/>
    <n v="38177.93"/>
    <n v="13.72"/>
    <n v="6.96"/>
    <n v="3.61"/>
    <n v="51.9"/>
    <x v="684"/>
  </r>
  <r>
    <x v="35"/>
    <x v="1"/>
    <x v="3"/>
    <x v="27"/>
    <x v="0"/>
    <s v="P002"/>
    <x v="8"/>
    <n v="23753"/>
    <n v="2847"/>
    <n v="12361.3"/>
    <n v="316"/>
    <n v="33171.589999999997"/>
    <n v="11.99"/>
    <n v="11.1"/>
    <n v="4.34"/>
    <n v="39.119999999999997"/>
    <x v="1078"/>
  </r>
  <r>
    <x v="35"/>
    <x v="1"/>
    <x v="4"/>
    <x v="25"/>
    <x v="0"/>
    <s v="P011"/>
    <x v="21"/>
    <n v="130481"/>
    <n v="17218"/>
    <n v="30899.119999999999"/>
    <n v="1161"/>
    <n v="80433.58"/>
    <n v="13.2"/>
    <n v="6.74"/>
    <n v="1.79"/>
    <n v="26.61"/>
    <x v="103"/>
  </r>
  <r>
    <x v="35"/>
    <x v="1"/>
    <x v="2"/>
    <x v="3"/>
    <x v="0"/>
    <s v="P004"/>
    <x v="9"/>
    <n v="139674"/>
    <n v="5890"/>
    <n v="13264.31"/>
    <n v="364"/>
    <n v="33494.21"/>
    <n v="4.22"/>
    <n v="6.18"/>
    <n v="2.25"/>
    <n v="36.44"/>
    <x v="1006"/>
  </r>
  <r>
    <x v="35"/>
    <x v="1"/>
    <x v="1"/>
    <x v="5"/>
    <x v="3"/>
    <s v="P018"/>
    <x v="25"/>
    <n v="78360"/>
    <n v="3406"/>
    <n v="13985.74"/>
    <n v="309"/>
    <n v="34826.129999999997"/>
    <n v="4.3499999999999996"/>
    <n v="9.07"/>
    <n v="4.1100000000000003"/>
    <n v="45.26"/>
    <x v="789"/>
  </r>
  <r>
    <x v="35"/>
    <x v="1"/>
    <x v="3"/>
    <x v="22"/>
    <x v="0"/>
    <s v="P018"/>
    <x v="25"/>
    <n v="144691"/>
    <n v="9500"/>
    <n v="31616.27"/>
    <n v="1839"/>
    <n v="64665.760000000002"/>
    <n v="6.57"/>
    <n v="19.36"/>
    <n v="3.33"/>
    <n v="17.190000000000001"/>
    <x v="321"/>
  </r>
  <r>
    <x v="35"/>
    <x v="1"/>
    <x v="5"/>
    <x v="27"/>
    <x v="3"/>
    <s v="P029"/>
    <x v="1"/>
    <n v="122096"/>
    <n v="4394"/>
    <n v="11113.19"/>
    <n v="249"/>
    <n v="22116.720000000001"/>
    <n v="3.6"/>
    <n v="5.67"/>
    <n v="2.5299999999999998"/>
    <n v="44.63"/>
    <x v="619"/>
  </r>
  <r>
    <x v="35"/>
    <x v="1"/>
    <x v="1"/>
    <x v="14"/>
    <x v="2"/>
    <s v="P029"/>
    <x v="1"/>
    <n v="41362"/>
    <n v="2826"/>
    <n v="9582.92"/>
    <n v="495"/>
    <n v="17813.61"/>
    <n v="6.83"/>
    <n v="17.52"/>
    <n v="3.39"/>
    <n v="19.36"/>
    <x v="219"/>
  </r>
  <r>
    <x v="35"/>
    <x v="1"/>
    <x v="1"/>
    <x v="34"/>
    <x v="1"/>
    <s v="P001"/>
    <x v="2"/>
    <n v="49771"/>
    <n v="1462"/>
    <n v="5855.68"/>
    <n v="198"/>
    <n v="9923.61"/>
    <n v="2.94"/>
    <n v="13.54"/>
    <n v="4.01"/>
    <n v="29.57"/>
    <x v="53"/>
  </r>
  <r>
    <x v="35"/>
    <x v="1"/>
    <x v="5"/>
    <x v="27"/>
    <x v="1"/>
    <s v="P016"/>
    <x v="4"/>
    <n v="6580"/>
    <n v="584"/>
    <n v="973.6"/>
    <n v="100"/>
    <n v="1431.93"/>
    <n v="8.8800000000000008"/>
    <n v="17.12"/>
    <n v="1.67"/>
    <n v="9.74"/>
    <x v="385"/>
  </r>
  <r>
    <x v="35"/>
    <x v="1"/>
    <x v="3"/>
    <x v="37"/>
    <x v="3"/>
    <s v="P018"/>
    <x v="25"/>
    <n v="39785"/>
    <n v="4855"/>
    <n v="15029.75"/>
    <n v="323"/>
    <n v="20668.21"/>
    <n v="12.2"/>
    <n v="6.65"/>
    <n v="3.1"/>
    <n v="46.53"/>
    <x v="273"/>
  </r>
  <r>
    <x v="35"/>
    <x v="1"/>
    <x v="3"/>
    <x v="30"/>
    <x v="2"/>
    <s v="P011"/>
    <x v="21"/>
    <n v="81669"/>
    <n v="1749"/>
    <n v="6742.65"/>
    <n v="138"/>
    <n v="8351.2199999999993"/>
    <n v="2.14"/>
    <n v="7.89"/>
    <n v="3.86"/>
    <n v="48.86"/>
    <x v="326"/>
  </r>
  <r>
    <x v="35"/>
    <x v="1"/>
    <x v="1"/>
    <x v="7"/>
    <x v="1"/>
    <s v="P009"/>
    <x v="9"/>
    <n v="8939"/>
    <n v="428"/>
    <n v="1336.08"/>
    <n v="91"/>
    <n v="1349.65"/>
    <n v="4.79"/>
    <n v="21.26"/>
    <n v="3.12"/>
    <n v="14.68"/>
    <x v="1257"/>
  </r>
  <r>
    <x v="35"/>
    <x v="1"/>
    <x v="1"/>
    <x v="32"/>
    <x v="2"/>
    <s v="P006"/>
    <x v="17"/>
    <n v="64132"/>
    <n v="6864"/>
    <n v="17962.150000000001"/>
    <n v="331"/>
    <n v="17268.04"/>
    <n v="10.7"/>
    <n v="4.82"/>
    <n v="2.62"/>
    <n v="54.27"/>
    <x v="227"/>
  </r>
  <r>
    <x v="35"/>
    <x v="1"/>
    <x v="0"/>
    <x v="13"/>
    <x v="0"/>
    <s v="P015"/>
    <x v="26"/>
    <n v="6683"/>
    <n v="971"/>
    <n v="1276.08"/>
    <n v="68"/>
    <n v="1098.72"/>
    <n v="14.53"/>
    <n v="7"/>
    <n v="1.31"/>
    <n v="18.77"/>
    <x v="447"/>
  </r>
  <r>
    <x v="35"/>
    <x v="1"/>
    <x v="5"/>
    <x v="39"/>
    <x v="1"/>
    <s v="P016"/>
    <x v="4"/>
    <n v="115785"/>
    <n v="11068"/>
    <n v="18922.59"/>
    <n v="374"/>
    <n v="15857.82"/>
    <n v="9.56"/>
    <n v="3.38"/>
    <n v="1.71"/>
    <n v="50.6"/>
    <x v="1239"/>
  </r>
  <r>
    <x v="35"/>
    <x v="1"/>
    <x v="4"/>
    <x v="13"/>
    <x v="3"/>
    <s v="P018"/>
    <x v="25"/>
    <n v="97341"/>
    <n v="5942"/>
    <n v="7362.61"/>
    <n v="251"/>
    <n v="5145.72"/>
    <n v="6.1"/>
    <n v="4.22"/>
    <n v="1.24"/>
    <n v="29.33"/>
    <x v="527"/>
  </r>
  <r>
    <x v="35"/>
    <x v="1"/>
    <x v="4"/>
    <x v="34"/>
    <x v="3"/>
    <s v="P019"/>
    <x v="24"/>
    <n v="126738"/>
    <n v="2970"/>
    <n v="7738.73"/>
    <n v="228"/>
    <n v="5246.17"/>
    <n v="2.34"/>
    <n v="7.68"/>
    <n v="2.61"/>
    <n v="33.94"/>
    <x v="941"/>
  </r>
  <r>
    <x v="35"/>
    <x v="1"/>
    <x v="2"/>
    <x v="35"/>
    <x v="2"/>
    <s v="P017"/>
    <x v="7"/>
    <n v="140180"/>
    <n v="8834"/>
    <n v="37329.980000000003"/>
    <n v="639"/>
    <n v="18329.240000000002"/>
    <n v="6.3"/>
    <n v="7.23"/>
    <n v="4.2300000000000004"/>
    <n v="58.42"/>
    <x v="530"/>
  </r>
  <r>
    <x v="35"/>
    <x v="1"/>
    <x v="5"/>
    <x v="20"/>
    <x v="2"/>
    <s v="P012"/>
    <x v="5"/>
    <n v="146424"/>
    <n v="3726"/>
    <n v="15843.38"/>
    <n v="356"/>
    <n v="4887.13"/>
    <n v="2.54"/>
    <n v="9.5500000000000007"/>
    <n v="4.25"/>
    <n v="44.5"/>
    <x v="178"/>
  </r>
  <r>
    <x v="36"/>
    <x v="1"/>
    <x v="5"/>
    <x v="0"/>
    <x v="2"/>
    <s v="P027"/>
    <x v="18"/>
    <n v="90089"/>
    <n v="3038"/>
    <n v="2438.94"/>
    <n v="489"/>
    <n v="80907.759999999995"/>
    <n v="3.37"/>
    <n v="16.100000000000001"/>
    <n v="0.8"/>
    <n v="4.99"/>
    <x v="1258"/>
  </r>
  <r>
    <x v="36"/>
    <x v="1"/>
    <x v="2"/>
    <x v="16"/>
    <x v="2"/>
    <s v="P019"/>
    <x v="24"/>
    <n v="47563"/>
    <n v="4920"/>
    <n v="3753.62"/>
    <n v="603"/>
    <n v="108589.48"/>
    <n v="10.34"/>
    <n v="12.26"/>
    <n v="0.76"/>
    <n v="6.22"/>
    <x v="1259"/>
  </r>
  <r>
    <x v="36"/>
    <x v="1"/>
    <x v="5"/>
    <x v="47"/>
    <x v="3"/>
    <s v="P001"/>
    <x v="2"/>
    <n v="125186"/>
    <n v="5771"/>
    <n v="4633.46"/>
    <n v="698"/>
    <n v="132290.47"/>
    <n v="4.6100000000000003"/>
    <n v="12.09"/>
    <n v="0.8"/>
    <n v="6.64"/>
    <x v="1260"/>
  </r>
  <r>
    <x v="36"/>
    <x v="1"/>
    <x v="3"/>
    <x v="19"/>
    <x v="3"/>
    <s v="P024"/>
    <x v="11"/>
    <n v="101545"/>
    <n v="7134"/>
    <n v="3501.02"/>
    <n v="1082"/>
    <n v="92744.26"/>
    <n v="7.03"/>
    <n v="15.17"/>
    <n v="0.49"/>
    <n v="3.24"/>
    <x v="1261"/>
  </r>
  <r>
    <x v="36"/>
    <x v="1"/>
    <x v="2"/>
    <x v="42"/>
    <x v="2"/>
    <s v="P006"/>
    <x v="17"/>
    <n v="141902"/>
    <n v="11099"/>
    <n v="8604.75"/>
    <n v="956"/>
    <n v="186229.91"/>
    <n v="7.82"/>
    <n v="8.61"/>
    <n v="0.78"/>
    <n v="9"/>
    <x v="1262"/>
  </r>
  <r>
    <x v="36"/>
    <x v="1"/>
    <x v="3"/>
    <x v="10"/>
    <x v="3"/>
    <s v="P020"/>
    <x v="13"/>
    <n v="47612"/>
    <n v="2511"/>
    <n v="2427.5100000000002"/>
    <n v="265"/>
    <n v="51962.080000000002"/>
    <n v="5.27"/>
    <n v="10.55"/>
    <n v="0.97"/>
    <n v="9.16"/>
    <x v="1263"/>
  </r>
  <r>
    <x v="36"/>
    <x v="1"/>
    <x v="3"/>
    <x v="15"/>
    <x v="2"/>
    <s v="P004"/>
    <x v="9"/>
    <n v="9536"/>
    <n v="458"/>
    <n v="848.44"/>
    <n v="92"/>
    <n v="16623.29"/>
    <n v="4.8"/>
    <n v="20.09"/>
    <n v="1.85"/>
    <n v="9.2200000000000006"/>
    <x v="1264"/>
  </r>
  <r>
    <x v="36"/>
    <x v="1"/>
    <x v="0"/>
    <x v="25"/>
    <x v="3"/>
    <s v="P016"/>
    <x v="4"/>
    <n v="6431"/>
    <n v="675"/>
    <n v="1339.83"/>
    <n v="129"/>
    <n v="24808.05"/>
    <n v="10.5"/>
    <n v="19.11"/>
    <n v="1.98"/>
    <n v="10.39"/>
    <x v="1265"/>
  </r>
  <r>
    <x v="36"/>
    <x v="1"/>
    <x v="2"/>
    <x v="34"/>
    <x v="0"/>
    <s v="P011"/>
    <x v="21"/>
    <n v="55213"/>
    <n v="5304"/>
    <n v="7723.3"/>
    <n v="800"/>
    <n v="141240.15"/>
    <n v="9.61"/>
    <n v="15.08"/>
    <n v="1.46"/>
    <n v="9.65"/>
    <x v="1266"/>
  </r>
  <r>
    <x v="36"/>
    <x v="1"/>
    <x v="3"/>
    <x v="38"/>
    <x v="0"/>
    <s v="P022"/>
    <x v="19"/>
    <n v="122818"/>
    <n v="16367"/>
    <n v="20944.55"/>
    <n v="2462"/>
    <n v="377606.39"/>
    <n v="13.33"/>
    <n v="15.04"/>
    <n v="1.28"/>
    <n v="8.51"/>
    <x v="1267"/>
  </r>
  <r>
    <x v="36"/>
    <x v="1"/>
    <x v="4"/>
    <x v="36"/>
    <x v="3"/>
    <s v="P010"/>
    <x v="12"/>
    <n v="105369"/>
    <n v="5953"/>
    <n v="9198.92"/>
    <n v="941"/>
    <n v="147563.53"/>
    <n v="5.65"/>
    <n v="15.81"/>
    <n v="1.55"/>
    <n v="9.7799999999999994"/>
    <x v="125"/>
  </r>
  <r>
    <x v="36"/>
    <x v="1"/>
    <x v="5"/>
    <x v="16"/>
    <x v="0"/>
    <s v="P012"/>
    <x v="5"/>
    <n v="84302"/>
    <n v="620"/>
    <n v="1079.01"/>
    <n v="129"/>
    <n v="17097.2"/>
    <n v="0.74"/>
    <n v="20.81"/>
    <n v="1.74"/>
    <n v="8.36"/>
    <x v="1268"/>
  </r>
  <r>
    <x v="36"/>
    <x v="1"/>
    <x v="0"/>
    <x v="10"/>
    <x v="3"/>
    <s v="P020"/>
    <x v="13"/>
    <n v="127562"/>
    <n v="18027"/>
    <n v="9585.19"/>
    <n v="2978"/>
    <n v="146047.98000000001"/>
    <n v="14.13"/>
    <n v="16.52"/>
    <n v="0.53"/>
    <n v="3.22"/>
    <x v="1269"/>
  </r>
  <r>
    <x v="36"/>
    <x v="1"/>
    <x v="5"/>
    <x v="37"/>
    <x v="1"/>
    <s v="P030"/>
    <x v="15"/>
    <n v="83119"/>
    <n v="2647"/>
    <n v="6122.25"/>
    <n v="500"/>
    <n v="87580.25"/>
    <n v="3.18"/>
    <n v="18.89"/>
    <n v="2.31"/>
    <n v="12.24"/>
    <x v="773"/>
  </r>
  <r>
    <x v="36"/>
    <x v="1"/>
    <x v="5"/>
    <x v="41"/>
    <x v="0"/>
    <s v="P009"/>
    <x v="9"/>
    <n v="51578"/>
    <n v="5484"/>
    <n v="8727.44"/>
    <n v="685"/>
    <n v="112455.96"/>
    <n v="10.63"/>
    <n v="12.49"/>
    <n v="1.59"/>
    <n v="12.74"/>
    <x v="1270"/>
  </r>
  <r>
    <x v="36"/>
    <x v="1"/>
    <x v="0"/>
    <x v="22"/>
    <x v="1"/>
    <s v="P022"/>
    <x v="19"/>
    <n v="76753"/>
    <n v="6495"/>
    <n v="18131.03"/>
    <n v="1121"/>
    <n v="218946.75"/>
    <n v="8.4600000000000009"/>
    <n v="17.260000000000002"/>
    <n v="2.79"/>
    <n v="16.170000000000002"/>
    <x v="1271"/>
  </r>
  <r>
    <x v="36"/>
    <x v="1"/>
    <x v="4"/>
    <x v="29"/>
    <x v="2"/>
    <s v="P027"/>
    <x v="18"/>
    <n v="27477"/>
    <n v="439"/>
    <n v="1462.97"/>
    <n v="74"/>
    <n v="14755.42"/>
    <n v="1.6"/>
    <n v="16.86"/>
    <n v="3.33"/>
    <n v="19.77"/>
    <x v="1272"/>
  </r>
  <r>
    <x v="36"/>
    <x v="1"/>
    <x v="3"/>
    <x v="38"/>
    <x v="0"/>
    <s v="P030"/>
    <x v="15"/>
    <n v="71086"/>
    <n v="9520"/>
    <n v="17328.66"/>
    <n v="953"/>
    <n v="169923.22"/>
    <n v="13.39"/>
    <n v="10.01"/>
    <n v="1.82"/>
    <n v="18.18"/>
    <x v="76"/>
  </r>
  <r>
    <x v="36"/>
    <x v="1"/>
    <x v="4"/>
    <x v="35"/>
    <x v="2"/>
    <s v="P013"/>
    <x v="20"/>
    <n v="54208"/>
    <n v="315"/>
    <n v="1398.99"/>
    <n v="68"/>
    <n v="13548.96"/>
    <n v="0.57999999999999996"/>
    <n v="21.59"/>
    <n v="4.4400000000000004"/>
    <n v="20.57"/>
    <x v="1273"/>
  </r>
  <r>
    <x v="36"/>
    <x v="1"/>
    <x v="5"/>
    <x v="20"/>
    <x v="1"/>
    <s v="P029"/>
    <x v="1"/>
    <n v="119035"/>
    <n v="10534"/>
    <n v="31133.9"/>
    <n v="1962"/>
    <n v="291569.09000000003"/>
    <n v="8.85"/>
    <n v="18.63"/>
    <n v="2.96"/>
    <n v="15.87"/>
    <x v="1274"/>
  </r>
  <r>
    <x v="36"/>
    <x v="1"/>
    <x v="0"/>
    <x v="37"/>
    <x v="3"/>
    <s v="P029"/>
    <x v="1"/>
    <n v="24254"/>
    <n v="230"/>
    <n v="738.22"/>
    <n v="44"/>
    <n v="6690.24"/>
    <n v="0.95"/>
    <n v="19.13"/>
    <n v="3.21"/>
    <n v="16.78"/>
    <x v="1275"/>
  </r>
  <r>
    <x v="36"/>
    <x v="1"/>
    <x v="5"/>
    <x v="14"/>
    <x v="1"/>
    <s v="P006"/>
    <x v="17"/>
    <n v="80313"/>
    <n v="1103"/>
    <n v="1684.68"/>
    <n v="81"/>
    <n v="14422.73"/>
    <n v="1.37"/>
    <n v="7.34"/>
    <n v="1.53"/>
    <n v="20.8"/>
    <x v="994"/>
  </r>
  <r>
    <x v="36"/>
    <x v="1"/>
    <x v="3"/>
    <x v="21"/>
    <x v="2"/>
    <s v="P004"/>
    <x v="9"/>
    <n v="131215"/>
    <n v="13049"/>
    <n v="33837.49"/>
    <n v="1530"/>
    <n v="278441.69"/>
    <n v="9.94"/>
    <n v="11.73"/>
    <n v="2.59"/>
    <n v="22.12"/>
    <x v="1276"/>
  </r>
  <r>
    <x v="36"/>
    <x v="1"/>
    <x v="2"/>
    <x v="26"/>
    <x v="3"/>
    <s v="P005"/>
    <x v="27"/>
    <n v="87032"/>
    <n v="9927"/>
    <n v="6117.27"/>
    <n v="313"/>
    <n v="49624.44"/>
    <n v="11.41"/>
    <n v="3.15"/>
    <n v="0.62"/>
    <n v="19.54"/>
    <x v="1277"/>
  </r>
  <r>
    <x v="36"/>
    <x v="1"/>
    <x v="1"/>
    <x v="11"/>
    <x v="0"/>
    <s v="P029"/>
    <x v="1"/>
    <n v="125683"/>
    <n v="12965"/>
    <n v="49726.28"/>
    <n v="2504"/>
    <n v="377927.2"/>
    <n v="10.32"/>
    <n v="19.309999999999999"/>
    <n v="3.84"/>
    <n v="19.86"/>
    <x v="1278"/>
  </r>
  <r>
    <x v="36"/>
    <x v="1"/>
    <x v="1"/>
    <x v="5"/>
    <x v="0"/>
    <s v="P021"/>
    <x v="16"/>
    <n v="125987"/>
    <n v="2969"/>
    <n v="3036.7"/>
    <n v="167"/>
    <n v="21705.09"/>
    <n v="2.36"/>
    <n v="5.62"/>
    <n v="1.02"/>
    <n v="18.18"/>
    <x v="460"/>
  </r>
  <r>
    <x v="36"/>
    <x v="1"/>
    <x v="0"/>
    <x v="8"/>
    <x v="2"/>
    <s v="P023"/>
    <x v="22"/>
    <n v="6576"/>
    <n v="178"/>
    <n v="254.43"/>
    <n v="22"/>
    <n v="1648.99"/>
    <n v="2.71"/>
    <n v="12.36"/>
    <n v="1.43"/>
    <n v="11.56"/>
    <x v="931"/>
  </r>
  <r>
    <x v="36"/>
    <x v="1"/>
    <x v="4"/>
    <x v="1"/>
    <x v="1"/>
    <s v="P012"/>
    <x v="5"/>
    <n v="117419"/>
    <n v="9075"/>
    <n v="17399.080000000002"/>
    <n v="1658"/>
    <n v="111907.5"/>
    <n v="7.73"/>
    <n v="18.27"/>
    <n v="1.92"/>
    <n v="10.49"/>
    <x v="143"/>
  </r>
  <r>
    <x v="36"/>
    <x v="1"/>
    <x v="4"/>
    <x v="38"/>
    <x v="1"/>
    <s v="P017"/>
    <x v="7"/>
    <n v="61928"/>
    <n v="4023"/>
    <n v="7773.07"/>
    <n v="530"/>
    <n v="49504.09"/>
    <n v="6.5"/>
    <n v="13.17"/>
    <n v="1.93"/>
    <n v="14.67"/>
    <x v="638"/>
  </r>
  <r>
    <x v="36"/>
    <x v="1"/>
    <x v="3"/>
    <x v="37"/>
    <x v="1"/>
    <s v="P021"/>
    <x v="16"/>
    <n v="51998"/>
    <n v="6796"/>
    <n v="23525.360000000001"/>
    <n v="1311"/>
    <n v="133094.88"/>
    <n v="13.07"/>
    <n v="19.29"/>
    <n v="3.46"/>
    <n v="17.940000000000001"/>
    <x v="1279"/>
  </r>
  <r>
    <x v="36"/>
    <x v="1"/>
    <x v="1"/>
    <x v="19"/>
    <x v="2"/>
    <s v="P007"/>
    <x v="7"/>
    <n v="149282"/>
    <n v="4177"/>
    <n v="10019.030000000001"/>
    <n v="414"/>
    <n v="53687.67"/>
    <n v="2.8"/>
    <n v="9.91"/>
    <n v="2.4"/>
    <n v="24.2"/>
    <x v="31"/>
  </r>
  <r>
    <x v="36"/>
    <x v="1"/>
    <x v="2"/>
    <x v="37"/>
    <x v="0"/>
    <s v="P007"/>
    <x v="7"/>
    <n v="80883"/>
    <n v="8831"/>
    <n v="37857.519999999997"/>
    <n v="1375"/>
    <n v="182439.06"/>
    <n v="10.92"/>
    <n v="15.57"/>
    <n v="4.29"/>
    <n v="27.53"/>
    <x v="856"/>
  </r>
  <r>
    <x v="36"/>
    <x v="1"/>
    <x v="4"/>
    <x v="49"/>
    <x v="3"/>
    <s v="P021"/>
    <x v="16"/>
    <n v="22435"/>
    <n v="2205"/>
    <n v="9671.3700000000008"/>
    <n v="475"/>
    <n v="46022.06"/>
    <n v="9.83"/>
    <n v="21.54"/>
    <n v="4.3899999999999997"/>
    <n v="20.36"/>
    <x v="1280"/>
  </r>
  <r>
    <x v="36"/>
    <x v="1"/>
    <x v="1"/>
    <x v="29"/>
    <x v="3"/>
    <s v="P002"/>
    <x v="8"/>
    <n v="61322"/>
    <n v="5221"/>
    <n v="10577.07"/>
    <n v="287"/>
    <n v="49861.279999999999"/>
    <n v="8.51"/>
    <n v="5.5"/>
    <n v="2.0299999999999998"/>
    <n v="36.85"/>
    <x v="787"/>
  </r>
  <r>
    <x v="36"/>
    <x v="1"/>
    <x v="4"/>
    <x v="23"/>
    <x v="0"/>
    <s v="P002"/>
    <x v="8"/>
    <n v="107767"/>
    <n v="1731"/>
    <n v="7292.22"/>
    <n v="182"/>
    <n v="33618.089999999997"/>
    <n v="1.61"/>
    <n v="10.51"/>
    <n v="4.21"/>
    <n v="40.07"/>
    <x v="1281"/>
  </r>
  <r>
    <x v="36"/>
    <x v="1"/>
    <x v="5"/>
    <x v="7"/>
    <x v="1"/>
    <s v="P022"/>
    <x v="19"/>
    <n v="132239"/>
    <n v="19535"/>
    <n v="44357.15"/>
    <n v="1003"/>
    <n v="199163.38"/>
    <n v="14.77"/>
    <n v="5.13"/>
    <n v="2.27"/>
    <n v="44.22"/>
    <x v="1255"/>
  </r>
  <r>
    <x v="36"/>
    <x v="1"/>
    <x v="5"/>
    <x v="35"/>
    <x v="1"/>
    <s v="P008"/>
    <x v="10"/>
    <n v="138696"/>
    <n v="11357"/>
    <n v="14537.58"/>
    <n v="543"/>
    <n v="59042.75"/>
    <n v="8.19"/>
    <n v="4.78"/>
    <n v="1.28"/>
    <n v="26.77"/>
    <x v="259"/>
  </r>
  <r>
    <x v="36"/>
    <x v="1"/>
    <x v="4"/>
    <x v="22"/>
    <x v="2"/>
    <s v="P011"/>
    <x v="21"/>
    <n v="45529"/>
    <n v="6188"/>
    <n v="25523.21"/>
    <n v="801"/>
    <n v="98969.72"/>
    <n v="13.59"/>
    <n v="12.94"/>
    <n v="4.12"/>
    <n v="31.86"/>
    <x v="154"/>
  </r>
  <r>
    <x v="36"/>
    <x v="1"/>
    <x v="0"/>
    <x v="23"/>
    <x v="3"/>
    <s v="P014"/>
    <x v="6"/>
    <n v="44750"/>
    <n v="5173"/>
    <n v="9279.7900000000009"/>
    <n v="259"/>
    <n v="35770.79"/>
    <n v="11.56"/>
    <n v="5.01"/>
    <n v="1.79"/>
    <n v="35.83"/>
    <x v="966"/>
  </r>
  <r>
    <x v="36"/>
    <x v="1"/>
    <x v="4"/>
    <x v="39"/>
    <x v="3"/>
    <s v="P017"/>
    <x v="7"/>
    <n v="105825"/>
    <n v="10751"/>
    <n v="20403.36"/>
    <n v="443"/>
    <n v="73920.86"/>
    <n v="10.16"/>
    <n v="4.12"/>
    <n v="1.9"/>
    <n v="46.06"/>
    <x v="262"/>
  </r>
  <r>
    <x v="36"/>
    <x v="1"/>
    <x v="2"/>
    <x v="48"/>
    <x v="3"/>
    <s v="P002"/>
    <x v="8"/>
    <n v="143952"/>
    <n v="19704"/>
    <n v="35199.050000000003"/>
    <n v="633"/>
    <n v="124992.54"/>
    <n v="13.69"/>
    <n v="3.21"/>
    <n v="1.79"/>
    <n v="55.61"/>
    <x v="314"/>
  </r>
  <r>
    <x v="36"/>
    <x v="1"/>
    <x v="2"/>
    <x v="15"/>
    <x v="3"/>
    <s v="P015"/>
    <x v="26"/>
    <n v="4667"/>
    <n v="412"/>
    <n v="674.14"/>
    <n v="13"/>
    <n v="2244.96"/>
    <n v="8.83"/>
    <n v="3.16"/>
    <n v="1.64"/>
    <n v="51.86"/>
    <x v="615"/>
  </r>
  <r>
    <x v="36"/>
    <x v="1"/>
    <x v="1"/>
    <x v="41"/>
    <x v="2"/>
    <s v="P027"/>
    <x v="18"/>
    <n v="21559"/>
    <n v="562"/>
    <n v="2245.88"/>
    <n v="73"/>
    <n v="7016.46"/>
    <n v="2.61"/>
    <n v="12.99"/>
    <n v="4"/>
    <n v="30.77"/>
    <x v="100"/>
  </r>
  <r>
    <x v="36"/>
    <x v="1"/>
    <x v="4"/>
    <x v="8"/>
    <x v="0"/>
    <s v="P028"/>
    <x v="14"/>
    <n v="46503"/>
    <n v="2576"/>
    <n v="9330"/>
    <n v="186"/>
    <n v="28942.12"/>
    <n v="5.54"/>
    <n v="7.22"/>
    <n v="3.62"/>
    <n v="50.16"/>
    <x v="681"/>
  </r>
  <r>
    <x v="36"/>
    <x v="1"/>
    <x v="4"/>
    <x v="25"/>
    <x v="1"/>
    <s v="P019"/>
    <x v="24"/>
    <n v="120391"/>
    <n v="15668"/>
    <n v="17862.759999999998"/>
    <n v="3302"/>
    <n v="54589.279999999999"/>
    <n v="13.01"/>
    <n v="21.07"/>
    <n v="1.1399999999999999"/>
    <n v="5.41"/>
    <x v="969"/>
  </r>
  <r>
    <x v="36"/>
    <x v="1"/>
    <x v="4"/>
    <x v="42"/>
    <x v="1"/>
    <s v="P022"/>
    <x v="19"/>
    <n v="123857"/>
    <n v="9116"/>
    <n v="24640.03"/>
    <n v="1674"/>
    <n v="70496.56"/>
    <n v="7.36"/>
    <n v="18.36"/>
    <n v="2.7"/>
    <n v="14.72"/>
    <x v="683"/>
  </r>
  <r>
    <x v="36"/>
    <x v="1"/>
    <x v="5"/>
    <x v="11"/>
    <x v="0"/>
    <s v="P028"/>
    <x v="14"/>
    <n v="81530"/>
    <n v="1275"/>
    <n v="2858.07"/>
    <n v="192"/>
    <n v="8095.85"/>
    <n v="1.56"/>
    <n v="15.06"/>
    <n v="2.2400000000000002"/>
    <n v="14.89"/>
    <x v="819"/>
  </r>
  <r>
    <x v="36"/>
    <x v="1"/>
    <x v="5"/>
    <x v="27"/>
    <x v="0"/>
    <s v="P026"/>
    <x v="3"/>
    <n v="67521"/>
    <n v="4882"/>
    <n v="17789.349999999999"/>
    <n v="295"/>
    <n v="49602.559999999998"/>
    <n v="7.23"/>
    <n v="6.04"/>
    <n v="3.64"/>
    <n v="60.3"/>
    <x v="214"/>
  </r>
  <r>
    <x v="36"/>
    <x v="1"/>
    <x v="3"/>
    <x v="10"/>
    <x v="2"/>
    <s v="P002"/>
    <x v="8"/>
    <n v="43089"/>
    <n v="3130"/>
    <n v="12773.87"/>
    <n v="182"/>
    <n v="30223.81"/>
    <n v="7.26"/>
    <n v="5.81"/>
    <n v="4.08"/>
    <n v="70.19"/>
    <x v="162"/>
  </r>
  <r>
    <x v="36"/>
    <x v="1"/>
    <x v="4"/>
    <x v="5"/>
    <x v="0"/>
    <s v="P009"/>
    <x v="9"/>
    <n v="125737"/>
    <n v="9282"/>
    <n v="39149.14"/>
    <n v="974"/>
    <n v="86193.41"/>
    <n v="7.38"/>
    <n v="10.49"/>
    <n v="4.22"/>
    <n v="40.19"/>
    <x v="1182"/>
  </r>
  <r>
    <x v="36"/>
    <x v="1"/>
    <x v="3"/>
    <x v="27"/>
    <x v="2"/>
    <s v="P003"/>
    <x v="0"/>
    <n v="2729"/>
    <n v="86"/>
    <n v="138.74"/>
    <n v="14"/>
    <n v="300.06"/>
    <n v="3.15"/>
    <n v="16.28"/>
    <n v="1.61"/>
    <n v="9.91"/>
    <x v="1137"/>
  </r>
  <r>
    <x v="36"/>
    <x v="1"/>
    <x v="2"/>
    <x v="30"/>
    <x v="3"/>
    <s v="P007"/>
    <x v="7"/>
    <n v="143066"/>
    <n v="19486"/>
    <n v="74753.58"/>
    <n v="1444"/>
    <n v="153469.9"/>
    <n v="13.62"/>
    <n v="7.41"/>
    <n v="3.84"/>
    <n v="51.77"/>
    <x v="321"/>
  </r>
  <r>
    <x v="36"/>
    <x v="1"/>
    <x v="3"/>
    <x v="46"/>
    <x v="1"/>
    <s v="P012"/>
    <x v="5"/>
    <n v="127527"/>
    <n v="16851"/>
    <n v="43185.9"/>
    <n v="1575"/>
    <n v="71722.710000000006"/>
    <n v="13.21"/>
    <n v="9.35"/>
    <n v="2.56"/>
    <n v="27.42"/>
    <x v="1282"/>
  </r>
  <r>
    <x v="36"/>
    <x v="1"/>
    <x v="0"/>
    <x v="32"/>
    <x v="3"/>
    <s v="P025"/>
    <x v="23"/>
    <n v="32834"/>
    <n v="3924"/>
    <n v="15053.14"/>
    <n v="473"/>
    <n v="23808.14"/>
    <n v="11.95"/>
    <n v="12.05"/>
    <n v="3.84"/>
    <n v="31.82"/>
    <x v="482"/>
  </r>
  <r>
    <x v="36"/>
    <x v="1"/>
    <x v="4"/>
    <x v="30"/>
    <x v="2"/>
    <s v="P002"/>
    <x v="8"/>
    <n v="80225"/>
    <n v="4251"/>
    <n v="9754.1200000000008"/>
    <n v="190"/>
    <n v="14189.77"/>
    <n v="5.3"/>
    <n v="4.47"/>
    <n v="2.29"/>
    <n v="51.34"/>
    <x v="823"/>
  </r>
  <r>
    <x v="36"/>
    <x v="1"/>
    <x v="2"/>
    <x v="11"/>
    <x v="2"/>
    <s v="P016"/>
    <x v="4"/>
    <n v="14575"/>
    <n v="888"/>
    <n v="2840.36"/>
    <n v="44"/>
    <n v="3625.93"/>
    <n v="6.09"/>
    <n v="4.95"/>
    <n v="3.2"/>
    <n v="64.55"/>
    <x v="222"/>
  </r>
  <r>
    <x v="36"/>
    <x v="1"/>
    <x v="2"/>
    <x v="39"/>
    <x v="0"/>
    <s v="P024"/>
    <x v="11"/>
    <n v="61964"/>
    <n v="4495"/>
    <n v="12721.86"/>
    <n v="169"/>
    <n v="16041.05"/>
    <n v="7.25"/>
    <n v="3.76"/>
    <n v="2.83"/>
    <n v="75.28"/>
    <x v="1007"/>
  </r>
  <r>
    <x v="36"/>
    <x v="1"/>
    <x v="2"/>
    <x v="42"/>
    <x v="2"/>
    <s v="P024"/>
    <x v="11"/>
    <n v="139454"/>
    <n v="5480"/>
    <n v="7351.84"/>
    <n v="256"/>
    <n v="8782.68"/>
    <n v="3.93"/>
    <n v="4.67"/>
    <n v="1.34"/>
    <n v="28.72"/>
    <x v="525"/>
  </r>
  <r>
    <x v="36"/>
    <x v="1"/>
    <x v="1"/>
    <x v="13"/>
    <x v="3"/>
    <s v="P025"/>
    <x v="23"/>
    <n v="114408"/>
    <n v="15271"/>
    <n v="62188.53"/>
    <n v="1320"/>
    <n v="65800.39"/>
    <n v="13.35"/>
    <n v="8.64"/>
    <n v="4.07"/>
    <n v="47.11"/>
    <x v="275"/>
  </r>
  <r>
    <x v="36"/>
    <x v="1"/>
    <x v="5"/>
    <x v="29"/>
    <x v="0"/>
    <s v="P009"/>
    <x v="9"/>
    <n v="148132"/>
    <n v="19859"/>
    <n v="32820.93"/>
    <n v="1116"/>
    <n v="24739.48"/>
    <n v="13.41"/>
    <n v="5.62"/>
    <n v="1.65"/>
    <n v="29.41"/>
    <x v="174"/>
  </r>
  <r>
    <x v="36"/>
    <x v="1"/>
    <x v="5"/>
    <x v="34"/>
    <x v="2"/>
    <s v="P005"/>
    <x v="27"/>
    <n v="27875"/>
    <n v="3117"/>
    <n v="10561.27"/>
    <n v="98"/>
    <n v="4706.12"/>
    <n v="11.18"/>
    <n v="3.14"/>
    <n v="3.39"/>
    <n v="107.77"/>
    <x v="620"/>
  </r>
  <r>
    <x v="36"/>
    <x v="1"/>
    <x v="5"/>
    <x v="3"/>
    <x v="2"/>
    <s v="P023"/>
    <x v="22"/>
    <n v="142929"/>
    <n v="9114"/>
    <n v="24392.1"/>
    <n v="711"/>
    <n v="8474.6"/>
    <n v="6.38"/>
    <n v="7.8"/>
    <n v="2.68"/>
    <n v="34.31"/>
    <x v="395"/>
  </r>
  <r>
    <x v="36"/>
    <x v="1"/>
    <x v="1"/>
    <x v="26"/>
    <x v="1"/>
    <s v="P022"/>
    <x v="19"/>
    <n v="5493"/>
    <n v="206"/>
    <n v="508.5"/>
    <n v="16"/>
    <n v="108.35"/>
    <n v="3.75"/>
    <n v="7.77"/>
    <n v="2.4700000000000002"/>
    <n v="31.78"/>
    <x v="334"/>
  </r>
  <r>
    <x v="37"/>
    <x v="1"/>
    <x v="4"/>
    <x v="37"/>
    <x v="2"/>
    <s v="P003"/>
    <x v="0"/>
    <n v="55361"/>
    <n v="3836"/>
    <n v="1961.58"/>
    <n v="632"/>
    <n v="112206.41"/>
    <n v="6.93"/>
    <n v="16.48"/>
    <n v="0.51"/>
    <n v="3.1"/>
    <x v="1283"/>
  </r>
  <r>
    <x v="37"/>
    <x v="1"/>
    <x v="0"/>
    <x v="19"/>
    <x v="1"/>
    <s v="P001"/>
    <x v="2"/>
    <n v="138232"/>
    <n v="8506"/>
    <n v="7572.78"/>
    <n v="1514"/>
    <n v="232272.05"/>
    <n v="6.15"/>
    <n v="17.8"/>
    <n v="0.89"/>
    <n v="5"/>
    <x v="5"/>
  </r>
  <r>
    <x v="37"/>
    <x v="1"/>
    <x v="4"/>
    <x v="43"/>
    <x v="2"/>
    <s v="P007"/>
    <x v="7"/>
    <n v="12002"/>
    <n v="1163"/>
    <n v="1011.88"/>
    <n v="207"/>
    <n v="30125.1"/>
    <n v="9.69"/>
    <n v="17.8"/>
    <n v="0.87"/>
    <n v="4.8899999999999997"/>
    <x v="1284"/>
  </r>
  <r>
    <x v="37"/>
    <x v="1"/>
    <x v="4"/>
    <x v="45"/>
    <x v="1"/>
    <s v="P008"/>
    <x v="10"/>
    <n v="134332"/>
    <n v="14316"/>
    <n v="20581.34"/>
    <n v="2631"/>
    <n v="500714.25"/>
    <n v="10.66"/>
    <n v="18.38"/>
    <n v="1.44"/>
    <n v="7.82"/>
    <x v="1285"/>
  </r>
  <r>
    <x v="37"/>
    <x v="1"/>
    <x v="5"/>
    <x v="43"/>
    <x v="1"/>
    <s v="P020"/>
    <x v="13"/>
    <n v="131179"/>
    <n v="770"/>
    <n v="988.8"/>
    <n v="125"/>
    <n v="19417.22"/>
    <n v="0.59"/>
    <n v="16.23"/>
    <n v="1.28"/>
    <n v="7.91"/>
    <x v="1286"/>
  </r>
  <r>
    <x v="37"/>
    <x v="1"/>
    <x v="4"/>
    <x v="24"/>
    <x v="0"/>
    <s v="P007"/>
    <x v="7"/>
    <n v="33693"/>
    <n v="4225"/>
    <n v="4244.79"/>
    <n v="566"/>
    <n v="81329.62"/>
    <n v="12.54"/>
    <n v="13.4"/>
    <n v="1"/>
    <n v="7.5"/>
    <x v="1287"/>
  </r>
  <r>
    <x v="37"/>
    <x v="1"/>
    <x v="1"/>
    <x v="19"/>
    <x v="0"/>
    <s v="P009"/>
    <x v="9"/>
    <n v="56877"/>
    <n v="1208"/>
    <n v="2453.6999999999998"/>
    <n v="258"/>
    <n v="44833.66"/>
    <n v="2.12"/>
    <n v="21.36"/>
    <n v="2.0299999999999998"/>
    <n v="9.51"/>
    <x v="120"/>
  </r>
  <r>
    <x v="37"/>
    <x v="1"/>
    <x v="3"/>
    <x v="40"/>
    <x v="3"/>
    <s v="P004"/>
    <x v="9"/>
    <n v="79717"/>
    <n v="6042"/>
    <n v="8830.0400000000009"/>
    <n v="1047"/>
    <n v="152566.51"/>
    <n v="7.58"/>
    <n v="17.329999999999998"/>
    <n v="1.46"/>
    <n v="8.43"/>
    <x v="286"/>
  </r>
  <r>
    <x v="37"/>
    <x v="1"/>
    <x v="0"/>
    <x v="47"/>
    <x v="0"/>
    <s v="P004"/>
    <x v="9"/>
    <n v="131818"/>
    <n v="9928"/>
    <n v="12375.36"/>
    <n v="1519"/>
    <n v="180285.03"/>
    <n v="7.53"/>
    <n v="15.3"/>
    <n v="1.25"/>
    <n v="8.15"/>
    <x v="1288"/>
  </r>
  <r>
    <x v="37"/>
    <x v="1"/>
    <x v="2"/>
    <x v="47"/>
    <x v="2"/>
    <s v="P016"/>
    <x v="4"/>
    <n v="22837"/>
    <n v="2374"/>
    <n v="1680.14"/>
    <n v="136"/>
    <n v="23607.23"/>
    <n v="10.4"/>
    <n v="5.73"/>
    <n v="0.71"/>
    <n v="12.35"/>
    <x v="1289"/>
  </r>
  <r>
    <x v="37"/>
    <x v="1"/>
    <x v="3"/>
    <x v="7"/>
    <x v="1"/>
    <s v="P002"/>
    <x v="8"/>
    <n v="18872"/>
    <n v="1567"/>
    <n v="4257.2299999999996"/>
    <n v="329"/>
    <n v="59528.57"/>
    <n v="8.3000000000000007"/>
    <n v="21"/>
    <n v="2.72"/>
    <n v="12.94"/>
    <x v="1290"/>
  </r>
  <r>
    <x v="37"/>
    <x v="1"/>
    <x v="3"/>
    <x v="17"/>
    <x v="3"/>
    <s v="P015"/>
    <x v="26"/>
    <n v="42137"/>
    <n v="5378"/>
    <n v="9786.2999999999993"/>
    <n v="830"/>
    <n v="118952.52"/>
    <n v="12.76"/>
    <n v="15.43"/>
    <n v="1.82"/>
    <n v="11.79"/>
    <x v="130"/>
  </r>
  <r>
    <x v="37"/>
    <x v="1"/>
    <x v="2"/>
    <x v="10"/>
    <x v="0"/>
    <s v="P009"/>
    <x v="9"/>
    <n v="116436"/>
    <n v="3089"/>
    <n v="2363.34"/>
    <n v="529"/>
    <n v="27260.25"/>
    <n v="2.65"/>
    <n v="17.13"/>
    <n v="0.77"/>
    <n v="4.47"/>
    <x v="1229"/>
  </r>
  <r>
    <x v="37"/>
    <x v="1"/>
    <x v="3"/>
    <x v="11"/>
    <x v="2"/>
    <s v="P029"/>
    <x v="1"/>
    <n v="94977"/>
    <n v="13051"/>
    <n v="47910.09"/>
    <n v="2676"/>
    <n v="523983.98"/>
    <n v="13.74"/>
    <n v="20.5"/>
    <n v="3.67"/>
    <n v="17.899999999999999"/>
    <x v="1291"/>
  </r>
  <r>
    <x v="37"/>
    <x v="1"/>
    <x v="1"/>
    <x v="25"/>
    <x v="1"/>
    <s v="P020"/>
    <x v="13"/>
    <n v="70201"/>
    <n v="5060"/>
    <n v="8276.39"/>
    <n v="870"/>
    <n v="89636.51"/>
    <n v="7.21"/>
    <n v="17.190000000000001"/>
    <n v="1.64"/>
    <n v="9.51"/>
    <x v="132"/>
  </r>
  <r>
    <x v="37"/>
    <x v="1"/>
    <x v="5"/>
    <x v="37"/>
    <x v="1"/>
    <s v="P016"/>
    <x v="4"/>
    <n v="47528"/>
    <n v="2599"/>
    <n v="2445.17"/>
    <n v="362"/>
    <n v="25961.919999999998"/>
    <n v="5.47"/>
    <n v="13.93"/>
    <n v="0.94"/>
    <n v="6.75"/>
    <x v="1292"/>
  </r>
  <r>
    <x v="37"/>
    <x v="1"/>
    <x v="5"/>
    <x v="41"/>
    <x v="3"/>
    <s v="P014"/>
    <x v="6"/>
    <n v="46900"/>
    <n v="1670"/>
    <n v="3864.34"/>
    <n v="361"/>
    <n v="40843.300000000003"/>
    <n v="3.56"/>
    <n v="21.62"/>
    <n v="2.31"/>
    <n v="10.7"/>
    <x v="133"/>
  </r>
  <r>
    <x v="37"/>
    <x v="1"/>
    <x v="0"/>
    <x v="1"/>
    <x v="2"/>
    <s v="P015"/>
    <x v="26"/>
    <n v="59603"/>
    <n v="4476"/>
    <n v="7722.07"/>
    <n v="549"/>
    <n v="76484.88"/>
    <n v="7.51"/>
    <n v="12.27"/>
    <n v="1.73"/>
    <n v="14.07"/>
    <x v="1293"/>
  </r>
  <r>
    <x v="37"/>
    <x v="1"/>
    <x v="4"/>
    <x v="31"/>
    <x v="3"/>
    <s v="P003"/>
    <x v="0"/>
    <n v="69411"/>
    <n v="2166"/>
    <n v="6610.15"/>
    <n v="473"/>
    <n v="59789.67"/>
    <n v="3.12"/>
    <n v="21.84"/>
    <n v="3.05"/>
    <n v="13.97"/>
    <x v="186"/>
  </r>
  <r>
    <x v="37"/>
    <x v="1"/>
    <x v="2"/>
    <x v="40"/>
    <x v="0"/>
    <s v="P014"/>
    <x v="6"/>
    <n v="99965"/>
    <n v="7767"/>
    <n v="14242.93"/>
    <n v="1275"/>
    <n v="124118.46"/>
    <n v="7.77"/>
    <n v="16.420000000000002"/>
    <n v="1.83"/>
    <n v="11.17"/>
    <x v="1071"/>
  </r>
  <r>
    <x v="37"/>
    <x v="1"/>
    <x v="4"/>
    <x v="43"/>
    <x v="1"/>
    <s v="P011"/>
    <x v="21"/>
    <n v="67494"/>
    <n v="594"/>
    <n v="1335.04"/>
    <n v="103"/>
    <n v="11484.31"/>
    <n v="0.88"/>
    <n v="17.34"/>
    <n v="2.25"/>
    <n v="12.96"/>
    <x v="1294"/>
  </r>
  <r>
    <x v="37"/>
    <x v="1"/>
    <x v="0"/>
    <x v="11"/>
    <x v="1"/>
    <s v="P012"/>
    <x v="5"/>
    <n v="31187"/>
    <n v="2950"/>
    <n v="3768.11"/>
    <n v="494"/>
    <n v="31453.61"/>
    <n v="9.4600000000000009"/>
    <n v="16.75"/>
    <n v="1.28"/>
    <n v="7.63"/>
    <x v="1295"/>
  </r>
  <r>
    <x v="37"/>
    <x v="1"/>
    <x v="2"/>
    <x v="14"/>
    <x v="2"/>
    <s v="P013"/>
    <x v="20"/>
    <n v="125370"/>
    <n v="5029"/>
    <n v="16726.060000000001"/>
    <n v="722"/>
    <n v="133741.65"/>
    <n v="4.01"/>
    <n v="14.36"/>
    <n v="3.33"/>
    <n v="23.17"/>
    <x v="1296"/>
  </r>
  <r>
    <x v="37"/>
    <x v="1"/>
    <x v="0"/>
    <x v="32"/>
    <x v="1"/>
    <s v="P030"/>
    <x v="15"/>
    <n v="106205"/>
    <n v="10977"/>
    <n v="29049.32"/>
    <n v="1785"/>
    <n v="231541.51"/>
    <n v="10.34"/>
    <n v="16.260000000000002"/>
    <n v="2.65"/>
    <n v="16.27"/>
    <x v="551"/>
  </r>
  <r>
    <x v="37"/>
    <x v="1"/>
    <x v="4"/>
    <x v="30"/>
    <x v="2"/>
    <s v="P007"/>
    <x v="7"/>
    <n v="63229"/>
    <n v="8009"/>
    <n v="28132.14"/>
    <n v="1151"/>
    <n v="221474.57"/>
    <n v="12.67"/>
    <n v="14.37"/>
    <n v="3.51"/>
    <n v="24.44"/>
    <x v="1170"/>
  </r>
  <r>
    <x v="37"/>
    <x v="1"/>
    <x v="2"/>
    <x v="30"/>
    <x v="1"/>
    <s v="P016"/>
    <x v="4"/>
    <n v="83072"/>
    <n v="8873"/>
    <n v="14485.2"/>
    <n v="684"/>
    <n v="104026.57"/>
    <n v="10.68"/>
    <n v="7.71"/>
    <n v="1.63"/>
    <n v="21.18"/>
    <x v="903"/>
  </r>
  <r>
    <x v="37"/>
    <x v="1"/>
    <x v="0"/>
    <x v="6"/>
    <x v="3"/>
    <s v="P025"/>
    <x v="23"/>
    <n v="115416"/>
    <n v="4307"/>
    <n v="11784.14"/>
    <n v="423"/>
    <n v="81474.84"/>
    <n v="3.73"/>
    <n v="9.82"/>
    <n v="2.74"/>
    <n v="27.86"/>
    <x v="675"/>
  </r>
  <r>
    <x v="37"/>
    <x v="1"/>
    <x v="2"/>
    <x v="0"/>
    <x v="1"/>
    <s v="P017"/>
    <x v="7"/>
    <n v="51407"/>
    <n v="634"/>
    <n v="1781.1"/>
    <n v="74"/>
    <n v="11347.13"/>
    <n v="1.23"/>
    <n v="11.67"/>
    <n v="2.81"/>
    <n v="24.07"/>
    <x v="638"/>
  </r>
  <r>
    <x v="37"/>
    <x v="1"/>
    <x v="5"/>
    <x v="37"/>
    <x v="1"/>
    <s v="P012"/>
    <x v="5"/>
    <n v="42085"/>
    <n v="3560"/>
    <n v="5488.18"/>
    <n v="290"/>
    <n v="31909.62"/>
    <n v="8.4600000000000009"/>
    <n v="8.15"/>
    <n v="1.54"/>
    <n v="18.920000000000002"/>
    <x v="1297"/>
  </r>
  <r>
    <x v="37"/>
    <x v="1"/>
    <x v="4"/>
    <x v="18"/>
    <x v="0"/>
    <s v="P028"/>
    <x v="14"/>
    <n v="109316"/>
    <n v="7686"/>
    <n v="8398.68"/>
    <n v="707"/>
    <n v="45314.54"/>
    <n v="7.03"/>
    <n v="9.1999999999999993"/>
    <n v="1.0900000000000001"/>
    <n v="11.88"/>
    <x v="423"/>
  </r>
  <r>
    <x v="37"/>
    <x v="1"/>
    <x v="5"/>
    <x v="48"/>
    <x v="3"/>
    <s v="P021"/>
    <x v="16"/>
    <n v="22749"/>
    <n v="317"/>
    <n v="232.76"/>
    <n v="10"/>
    <n v="1153.56"/>
    <n v="1.39"/>
    <n v="3.15"/>
    <n v="0.73"/>
    <n v="23.28"/>
    <x v="252"/>
  </r>
  <r>
    <x v="37"/>
    <x v="1"/>
    <x v="3"/>
    <x v="8"/>
    <x v="3"/>
    <s v="P014"/>
    <x v="6"/>
    <n v="64392"/>
    <n v="3041"/>
    <n v="11297.93"/>
    <n v="622"/>
    <n v="54960.73"/>
    <n v="4.72"/>
    <n v="20.45"/>
    <n v="3.72"/>
    <n v="18.16"/>
    <x v="470"/>
  </r>
  <r>
    <x v="37"/>
    <x v="1"/>
    <x v="4"/>
    <x v="43"/>
    <x v="0"/>
    <s v="P020"/>
    <x v="13"/>
    <n v="61844"/>
    <n v="1189"/>
    <n v="3029.34"/>
    <n v="151"/>
    <n v="14538.26"/>
    <n v="1.92"/>
    <n v="12.7"/>
    <n v="2.5499999999999998"/>
    <n v="20.059999999999999"/>
    <x v="207"/>
  </r>
  <r>
    <x v="37"/>
    <x v="1"/>
    <x v="0"/>
    <x v="16"/>
    <x v="2"/>
    <s v="P029"/>
    <x v="1"/>
    <n v="143136"/>
    <n v="8467"/>
    <n v="19433.12"/>
    <n v="569"/>
    <n v="88043.66"/>
    <n v="5.92"/>
    <n v="6.72"/>
    <n v="2.2999999999999998"/>
    <n v="34.15"/>
    <x v="1298"/>
  </r>
  <r>
    <x v="37"/>
    <x v="1"/>
    <x v="1"/>
    <x v="2"/>
    <x v="2"/>
    <s v="P011"/>
    <x v="21"/>
    <n v="27513"/>
    <n v="1389"/>
    <n v="1930.92"/>
    <n v="98"/>
    <n v="8608.9"/>
    <n v="5.05"/>
    <n v="7.06"/>
    <n v="1.39"/>
    <n v="19.7"/>
    <x v="153"/>
  </r>
  <r>
    <x v="37"/>
    <x v="1"/>
    <x v="5"/>
    <x v="37"/>
    <x v="3"/>
    <s v="P001"/>
    <x v="2"/>
    <n v="77495"/>
    <n v="2108"/>
    <n v="2117.59"/>
    <n v="231"/>
    <n v="8245.27"/>
    <n v="2.72"/>
    <n v="10.96"/>
    <n v="1"/>
    <n v="9.17"/>
    <x v="1299"/>
  </r>
  <r>
    <x v="37"/>
    <x v="1"/>
    <x v="0"/>
    <x v="36"/>
    <x v="0"/>
    <s v="P020"/>
    <x v="13"/>
    <n v="140029"/>
    <n v="4085"/>
    <n v="14690.05"/>
    <n v="890"/>
    <n v="52866.1"/>
    <n v="2.92"/>
    <n v="21.79"/>
    <n v="3.6"/>
    <n v="16.510000000000002"/>
    <x v="263"/>
  </r>
  <r>
    <x v="37"/>
    <x v="1"/>
    <x v="2"/>
    <x v="4"/>
    <x v="3"/>
    <s v="P028"/>
    <x v="14"/>
    <n v="12955"/>
    <n v="1416"/>
    <n v="3458.52"/>
    <n v="280"/>
    <n v="11265.17"/>
    <n v="10.93"/>
    <n v="19.77"/>
    <n v="2.44"/>
    <n v="12.35"/>
    <x v="99"/>
  </r>
  <r>
    <x v="37"/>
    <x v="1"/>
    <x v="0"/>
    <x v="41"/>
    <x v="1"/>
    <s v="P020"/>
    <x v="13"/>
    <n v="109077"/>
    <n v="5993"/>
    <n v="9571.3700000000008"/>
    <n v="239"/>
    <n v="30804.11"/>
    <n v="5.49"/>
    <n v="3.99"/>
    <n v="1.6"/>
    <n v="40.049999999999997"/>
    <x v="373"/>
  </r>
  <r>
    <x v="37"/>
    <x v="1"/>
    <x v="0"/>
    <x v="30"/>
    <x v="1"/>
    <s v="P012"/>
    <x v="5"/>
    <n v="11586"/>
    <n v="1009"/>
    <n v="2823.69"/>
    <n v="70"/>
    <n v="8936.64"/>
    <n v="8.7100000000000009"/>
    <n v="6.94"/>
    <n v="2.8"/>
    <n v="40.340000000000003"/>
    <x v="158"/>
  </r>
  <r>
    <x v="37"/>
    <x v="1"/>
    <x v="3"/>
    <x v="36"/>
    <x v="1"/>
    <s v="P012"/>
    <x v="5"/>
    <n v="80127"/>
    <n v="5466"/>
    <n v="8322.3799999999992"/>
    <n v="776"/>
    <n v="25383.63"/>
    <n v="6.82"/>
    <n v="14.2"/>
    <n v="1.52"/>
    <n v="10.72"/>
    <x v="568"/>
  </r>
  <r>
    <x v="37"/>
    <x v="1"/>
    <x v="1"/>
    <x v="40"/>
    <x v="1"/>
    <s v="P008"/>
    <x v="10"/>
    <n v="26054"/>
    <n v="2411"/>
    <n v="5841.13"/>
    <n v="90"/>
    <n v="17724.849999999999"/>
    <n v="9.25"/>
    <n v="3.73"/>
    <n v="2.42"/>
    <n v="64.900000000000006"/>
    <x v="1300"/>
  </r>
  <r>
    <x v="37"/>
    <x v="1"/>
    <x v="0"/>
    <x v="41"/>
    <x v="3"/>
    <s v="P021"/>
    <x v="16"/>
    <n v="132979"/>
    <n v="7942"/>
    <n v="15527.11"/>
    <n v="1416"/>
    <n v="44230.2"/>
    <n v="5.97"/>
    <n v="17.829999999999998"/>
    <n v="1.96"/>
    <n v="10.97"/>
    <x v="762"/>
  </r>
  <r>
    <x v="37"/>
    <x v="1"/>
    <x v="4"/>
    <x v="44"/>
    <x v="2"/>
    <s v="P015"/>
    <x v="26"/>
    <n v="111807"/>
    <n v="4430"/>
    <n v="15169.23"/>
    <n v="804"/>
    <n v="42776.91"/>
    <n v="3.96"/>
    <n v="18.149999999999999"/>
    <n v="3.42"/>
    <n v="18.87"/>
    <x v="788"/>
  </r>
  <r>
    <x v="37"/>
    <x v="1"/>
    <x v="5"/>
    <x v="21"/>
    <x v="3"/>
    <s v="P010"/>
    <x v="12"/>
    <n v="140776"/>
    <n v="1090"/>
    <n v="2305.92"/>
    <n v="96"/>
    <n v="6444.27"/>
    <n v="0.77"/>
    <n v="8.81"/>
    <n v="2.12"/>
    <n v="24.02"/>
    <x v="214"/>
  </r>
  <r>
    <x v="37"/>
    <x v="1"/>
    <x v="3"/>
    <x v="18"/>
    <x v="0"/>
    <s v="P006"/>
    <x v="17"/>
    <n v="144168"/>
    <n v="3315"/>
    <n v="7033.17"/>
    <n v="221"/>
    <n v="19013.54"/>
    <n v="2.2999999999999998"/>
    <n v="6.67"/>
    <n v="2.12"/>
    <n v="31.82"/>
    <x v="159"/>
  </r>
  <r>
    <x v="37"/>
    <x v="1"/>
    <x v="0"/>
    <x v="16"/>
    <x v="1"/>
    <s v="P025"/>
    <x v="23"/>
    <n v="49477"/>
    <n v="1653"/>
    <n v="3780.01"/>
    <n v="258"/>
    <n v="9904.5400000000009"/>
    <n v="3.34"/>
    <n v="15.61"/>
    <n v="2.29"/>
    <n v="14.65"/>
    <x v="970"/>
  </r>
  <r>
    <x v="37"/>
    <x v="1"/>
    <x v="2"/>
    <x v="29"/>
    <x v="2"/>
    <s v="P012"/>
    <x v="5"/>
    <n v="23707"/>
    <n v="255"/>
    <n v="375.15"/>
    <n v="12"/>
    <n v="982.62"/>
    <n v="1.08"/>
    <n v="4.71"/>
    <n v="1.47"/>
    <n v="31.26"/>
    <x v="970"/>
  </r>
  <r>
    <x v="37"/>
    <x v="1"/>
    <x v="0"/>
    <x v="19"/>
    <x v="3"/>
    <s v="P006"/>
    <x v="17"/>
    <n v="8401"/>
    <n v="844"/>
    <n v="478.13"/>
    <n v="27"/>
    <n v="1185.73"/>
    <n v="10.050000000000001"/>
    <n v="3.2"/>
    <n v="0.56999999999999995"/>
    <n v="17.71"/>
    <x v="160"/>
  </r>
  <r>
    <x v="37"/>
    <x v="1"/>
    <x v="1"/>
    <x v="23"/>
    <x v="1"/>
    <s v="P026"/>
    <x v="3"/>
    <n v="82559"/>
    <n v="2920"/>
    <n v="6619.2"/>
    <n v="591"/>
    <n v="14995.83"/>
    <n v="3.54"/>
    <n v="20.239999999999998"/>
    <n v="2.27"/>
    <n v="11.2"/>
    <x v="618"/>
  </r>
  <r>
    <x v="37"/>
    <x v="1"/>
    <x v="2"/>
    <x v="20"/>
    <x v="0"/>
    <s v="P019"/>
    <x v="24"/>
    <n v="109969"/>
    <n v="7971"/>
    <n v="33626.93"/>
    <n v="482"/>
    <n v="69331.98"/>
    <n v="7.25"/>
    <n v="6.05"/>
    <n v="4.22"/>
    <n v="69.77"/>
    <x v="687"/>
  </r>
  <r>
    <x v="37"/>
    <x v="1"/>
    <x v="1"/>
    <x v="49"/>
    <x v="2"/>
    <s v="P022"/>
    <x v="19"/>
    <n v="89178"/>
    <n v="3296"/>
    <n v="9773.19"/>
    <n v="456"/>
    <n v="18715.830000000002"/>
    <n v="3.7"/>
    <n v="13.83"/>
    <n v="2.97"/>
    <n v="21.43"/>
    <x v="323"/>
  </r>
  <r>
    <x v="37"/>
    <x v="1"/>
    <x v="5"/>
    <x v="35"/>
    <x v="2"/>
    <s v="P020"/>
    <x v="13"/>
    <n v="41369"/>
    <n v="1452"/>
    <n v="6310.93"/>
    <n v="307"/>
    <n v="12141.01"/>
    <n v="3.51"/>
    <n v="21.14"/>
    <n v="4.3499999999999996"/>
    <n v="20.56"/>
    <x v="323"/>
  </r>
  <r>
    <x v="37"/>
    <x v="1"/>
    <x v="3"/>
    <x v="17"/>
    <x v="3"/>
    <s v="P018"/>
    <x v="25"/>
    <n v="85369"/>
    <n v="6834"/>
    <n v="13435.83"/>
    <n v="937"/>
    <n v="25611.87"/>
    <n v="8.01"/>
    <n v="13.71"/>
    <n v="1.97"/>
    <n v="14.34"/>
    <x v="166"/>
  </r>
  <r>
    <x v="37"/>
    <x v="1"/>
    <x v="1"/>
    <x v="35"/>
    <x v="2"/>
    <s v="P028"/>
    <x v="14"/>
    <n v="105326"/>
    <n v="9250"/>
    <n v="31969.21"/>
    <n v="943"/>
    <n v="60389.42"/>
    <n v="8.7799999999999994"/>
    <n v="10.19"/>
    <n v="3.46"/>
    <n v="33.9"/>
    <x v="480"/>
  </r>
  <r>
    <x v="37"/>
    <x v="1"/>
    <x v="3"/>
    <x v="46"/>
    <x v="0"/>
    <s v="P001"/>
    <x v="2"/>
    <n v="5883"/>
    <n v="147"/>
    <n v="641.12"/>
    <n v="27"/>
    <n v="1211.6099999999999"/>
    <n v="2.5"/>
    <n v="18.37"/>
    <n v="4.3600000000000003"/>
    <n v="23.75"/>
    <x v="480"/>
  </r>
  <r>
    <x v="37"/>
    <x v="1"/>
    <x v="3"/>
    <x v="40"/>
    <x v="1"/>
    <s v="P009"/>
    <x v="9"/>
    <n v="124378"/>
    <n v="10437"/>
    <n v="45104.98"/>
    <n v="2071"/>
    <n v="78793.279999999999"/>
    <n v="8.39"/>
    <n v="19.84"/>
    <n v="4.32"/>
    <n v="21.78"/>
    <x v="940"/>
  </r>
  <r>
    <x v="37"/>
    <x v="1"/>
    <x v="5"/>
    <x v="18"/>
    <x v="2"/>
    <s v="P016"/>
    <x v="4"/>
    <n v="147920"/>
    <n v="6012"/>
    <n v="17709.2"/>
    <n v="796"/>
    <n v="30551.45"/>
    <n v="4.0599999999999996"/>
    <n v="13.24"/>
    <n v="2.95"/>
    <n v="22.25"/>
    <x v="270"/>
  </r>
  <r>
    <x v="37"/>
    <x v="1"/>
    <x v="0"/>
    <x v="18"/>
    <x v="0"/>
    <s v="P026"/>
    <x v="3"/>
    <n v="13449"/>
    <n v="74"/>
    <n v="300.08999999999997"/>
    <n v="12"/>
    <n v="462.65"/>
    <n v="0.55000000000000004"/>
    <n v="16.22"/>
    <n v="4.0599999999999996"/>
    <n v="25.01"/>
    <x v="384"/>
  </r>
  <r>
    <x v="37"/>
    <x v="1"/>
    <x v="0"/>
    <x v="14"/>
    <x v="3"/>
    <s v="P002"/>
    <x v="8"/>
    <n v="66738"/>
    <n v="3415"/>
    <n v="2581.7600000000002"/>
    <n v="449"/>
    <n v="3514.46"/>
    <n v="5.12"/>
    <n v="13.15"/>
    <n v="0.76"/>
    <n v="5.75"/>
    <x v="790"/>
  </r>
  <r>
    <x v="37"/>
    <x v="1"/>
    <x v="0"/>
    <x v="16"/>
    <x v="3"/>
    <s v="P010"/>
    <x v="12"/>
    <n v="91034"/>
    <n v="9789"/>
    <n v="43711.77"/>
    <n v="461"/>
    <n v="51358.59"/>
    <n v="10.75"/>
    <n v="4.71"/>
    <n v="4.47"/>
    <n v="94.82"/>
    <x v="109"/>
  </r>
  <r>
    <x v="37"/>
    <x v="1"/>
    <x v="2"/>
    <x v="30"/>
    <x v="1"/>
    <s v="P001"/>
    <x v="2"/>
    <n v="82688"/>
    <n v="8381"/>
    <n v="30300.240000000002"/>
    <n v="290"/>
    <n v="34722.1"/>
    <n v="10.14"/>
    <n v="3.46"/>
    <n v="3.62"/>
    <n v="104.48"/>
    <x v="54"/>
  </r>
  <r>
    <x v="37"/>
    <x v="1"/>
    <x v="4"/>
    <x v="29"/>
    <x v="3"/>
    <s v="P006"/>
    <x v="17"/>
    <n v="62947"/>
    <n v="1582"/>
    <n v="3009.24"/>
    <n v="195"/>
    <n v="3369.68"/>
    <n v="2.5099999999999998"/>
    <n v="12.33"/>
    <n v="1.9"/>
    <n v="15.43"/>
    <x v="224"/>
  </r>
  <r>
    <x v="37"/>
    <x v="1"/>
    <x v="3"/>
    <x v="36"/>
    <x v="2"/>
    <s v="P010"/>
    <x v="12"/>
    <n v="34245"/>
    <n v="2490"/>
    <n v="10468.34"/>
    <n v="196"/>
    <n v="11293.03"/>
    <n v="7.27"/>
    <n v="7.87"/>
    <n v="4.2"/>
    <n v="53.41"/>
    <x v="725"/>
  </r>
  <r>
    <x v="37"/>
    <x v="1"/>
    <x v="1"/>
    <x v="17"/>
    <x v="1"/>
    <s v="P028"/>
    <x v="14"/>
    <n v="133992"/>
    <n v="18682"/>
    <n v="81765.490000000005"/>
    <n v="2588"/>
    <n v="85106.95"/>
    <n v="13.94"/>
    <n v="13.85"/>
    <n v="4.38"/>
    <n v="31.59"/>
    <x v="824"/>
  </r>
  <r>
    <x v="37"/>
    <x v="1"/>
    <x v="0"/>
    <x v="35"/>
    <x v="1"/>
    <s v="P009"/>
    <x v="9"/>
    <n v="144049"/>
    <n v="9002"/>
    <n v="38952.410000000003"/>
    <n v="595"/>
    <n v="37060.080000000002"/>
    <n v="6.25"/>
    <n v="6.61"/>
    <n v="4.33"/>
    <n v="65.47"/>
    <x v="111"/>
  </r>
  <r>
    <x v="37"/>
    <x v="1"/>
    <x v="5"/>
    <x v="37"/>
    <x v="0"/>
    <s v="P017"/>
    <x v="7"/>
    <n v="9410"/>
    <n v="817"/>
    <n v="1551.62"/>
    <n v="124"/>
    <n v="1302.99"/>
    <n v="8.68"/>
    <n v="15.18"/>
    <n v="1.9"/>
    <n v="12.51"/>
    <x v="1239"/>
  </r>
  <r>
    <x v="37"/>
    <x v="1"/>
    <x v="2"/>
    <x v="32"/>
    <x v="2"/>
    <s v="P010"/>
    <x v="12"/>
    <n v="114494"/>
    <n v="14849"/>
    <n v="12196.36"/>
    <n v="445"/>
    <n v="8582.69"/>
    <n v="12.97"/>
    <n v="3"/>
    <n v="0.82"/>
    <n v="27.41"/>
    <x v="527"/>
  </r>
  <r>
    <x v="37"/>
    <x v="1"/>
    <x v="5"/>
    <x v="28"/>
    <x v="1"/>
    <s v="P027"/>
    <x v="18"/>
    <n v="82402"/>
    <n v="3022"/>
    <n v="10875.71"/>
    <n v="118"/>
    <n v="7149.18"/>
    <n v="3.67"/>
    <n v="3.9"/>
    <n v="3.6"/>
    <n v="92.17"/>
    <x v="1301"/>
  </r>
  <r>
    <x v="37"/>
    <x v="1"/>
    <x v="1"/>
    <x v="27"/>
    <x v="1"/>
    <s v="P016"/>
    <x v="4"/>
    <n v="58336"/>
    <n v="7149"/>
    <n v="30657.17"/>
    <n v="338"/>
    <n v="12331.02"/>
    <n v="12.25"/>
    <n v="4.7300000000000004"/>
    <n v="4.29"/>
    <n v="90.7"/>
    <x v="1199"/>
  </r>
  <r>
    <x v="37"/>
    <x v="1"/>
    <x v="1"/>
    <x v="47"/>
    <x v="0"/>
    <s v="P016"/>
    <x v="4"/>
    <n v="102279"/>
    <n v="2923"/>
    <n v="9970.06"/>
    <n v="203"/>
    <n v="3333.31"/>
    <n v="2.86"/>
    <n v="6.94"/>
    <n v="3.41"/>
    <n v="49.11"/>
    <x v="531"/>
  </r>
  <r>
    <x v="37"/>
    <x v="1"/>
    <x v="3"/>
    <x v="1"/>
    <x v="1"/>
    <s v="P024"/>
    <x v="11"/>
    <n v="138025"/>
    <n v="15982"/>
    <n v="46976.54"/>
    <n v="1184"/>
    <n v="6137.73"/>
    <n v="11.58"/>
    <n v="7.41"/>
    <n v="2.94"/>
    <n v="39.68"/>
    <x v="942"/>
  </r>
  <r>
    <x v="37"/>
    <x v="1"/>
    <x v="1"/>
    <x v="17"/>
    <x v="1"/>
    <s v="P015"/>
    <x v="26"/>
    <n v="119938"/>
    <n v="9665"/>
    <n v="42542.01"/>
    <n v="520"/>
    <n v="4318.49"/>
    <n v="8.06"/>
    <n v="5.38"/>
    <n v="4.4000000000000004"/>
    <n v="81.81"/>
    <x v="1302"/>
  </r>
  <r>
    <x v="38"/>
    <x v="1"/>
    <x v="1"/>
    <x v="31"/>
    <x v="1"/>
    <s v="P013"/>
    <x v="20"/>
    <n v="111993"/>
    <n v="8419"/>
    <n v="3551.01"/>
    <n v="1539"/>
    <n v="239619.02"/>
    <n v="7.52"/>
    <n v="18.28"/>
    <n v="0.42"/>
    <n v="2.31"/>
    <x v="1303"/>
  </r>
  <r>
    <x v="38"/>
    <x v="1"/>
    <x v="4"/>
    <x v="47"/>
    <x v="2"/>
    <s v="P025"/>
    <x v="23"/>
    <n v="142088"/>
    <n v="5129"/>
    <n v="8127.31"/>
    <n v="1104"/>
    <n v="218278.77"/>
    <n v="3.61"/>
    <n v="21.52"/>
    <n v="1.58"/>
    <n v="7.36"/>
    <x v="1304"/>
  </r>
  <r>
    <x v="38"/>
    <x v="1"/>
    <x v="1"/>
    <x v="31"/>
    <x v="2"/>
    <s v="P030"/>
    <x v="15"/>
    <n v="77509"/>
    <n v="7245"/>
    <n v="6918.63"/>
    <n v="1251"/>
    <n v="166515.93"/>
    <n v="9.35"/>
    <n v="17.27"/>
    <n v="0.95"/>
    <n v="5.53"/>
    <x v="1305"/>
  </r>
  <r>
    <x v="38"/>
    <x v="1"/>
    <x v="2"/>
    <x v="35"/>
    <x v="3"/>
    <s v="P012"/>
    <x v="5"/>
    <n v="129012"/>
    <n v="16809"/>
    <n v="13328.47"/>
    <n v="1672"/>
    <n v="312862.09000000003"/>
    <n v="13.03"/>
    <n v="9.9499999999999993"/>
    <n v="0.79"/>
    <n v="7.97"/>
    <x v="1306"/>
  </r>
  <r>
    <x v="38"/>
    <x v="1"/>
    <x v="3"/>
    <x v="16"/>
    <x v="2"/>
    <s v="P029"/>
    <x v="1"/>
    <n v="28502"/>
    <n v="2148"/>
    <n v="5632.78"/>
    <n v="439"/>
    <n v="79231.759999999995"/>
    <n v="7.54"/>
    <n v="20.440000000000001"/>
    <n v="2.62"/>
    <n v="12.83"/>
    <x v="1307"/>
  </r>
  <r>
    <x v="38"/>
    <x v="1"/>
    <x v="1"/>
    <x v="17"/>
    <x v="3"/>
    <s v="P017"/>
    <x v="7"/>
    <n v="57020"/>
    <n v="8092"/>
    <n v="18969.900000000001"/>
    <n v="1568"/>
    <n v="266069.42"/>
    <n v="14.19"/>
    <n v="19.38"/>
    <n v="2.34"/>
    <n v="12.1"/>
    <x v="498"/>
  </r>
  <r>
    <x v="38"/>
    <x v="1"/>
    <x v="3"/>
    <x v="15"/>
    <x v="1"/>
    <s v="P013"/>
    <x v="20"/>
    <n v="34395"/>
    <n v="990"/>
    <n v="617.30999999999995"/>
    <n v="91"/>
    <n v="8647.14"/>
    <n v="2.88"/>
    <n v="9.19"/>
    <n v="0.62"/>
    <n v="6.78"/>
    <x v="1308"/>
  </r>
  <r>
    <x v="38"/>
    <x v="1"/>
    <x v="2"/>
    <x v="9"/>
    <x v="2"/>
    <s v="P008"/>
    <x v="10"/>
    <n v="81307"/>
    <n v="7483"/>
    <n v="7775.8"/>
    <n v="674"/>
    <n v="97064.320000000007"/>
    <n v="9.1999999999999993"/>
    <n v="9.01"/>
    <n v="1.04"/>
    <n v="11.54"/>
    <x v="1309"/>
  </r>
  <r>
    <x v="38"/>
    <x v="1"/>
    <x v="0"/>
    <x v="24"/>
    <x v="1"/>
    <s v="P009"/>
    <x v="9"/>
    <n v="97499"/>
    <n v="1591"/>
    <n v="1927.87"/>
    <n v="149"/>
    <n v="23869.599999999999"/>
    <n v="1.63"/>
    <n v="9.3699999999999992"/>
    <n v="1.21"/>
    <n v="12.94"/>
    <x v="350"/>
  </r>
  <r>
    <x v="38"/>
    <x v="1"/>
    <x v="2"/>
    <x v="45"/>
    <x v="1"/>
    <s v="P007"/>
    <x v="7"/>
    <n v="43306"/>
    <n v="559"/>
    <n v="479.01"/>
    <n v="80"/>
    <n v="4846.0600000000004"/>
    <n v="1.29"/>
    <n v="14.31"/>
    <n v="0.86"/>
    <n v="5.99"/>
    <x v="1310"/>
  </r>
  <r>
    <x v="38"/>
    <x v="1"/>
    <x v="3"/>
    <x v="18"/>
    <x v="0"/>
    <s v="P012"/>
    <x v="5"/>
    <n v="57218"/>
    <n v="439"/>
    <n v="1157.6400000000001"/>
    <n v="72"/>
    <n v="11457.32"/>
    <n v="0.77"/>
    <n v="16.399999999999999"/>
    <n v="2.64"/>
    <n v="16.079999999999998"/>
    <x v="1293"/>
  </r>
  <r>
    <x v="38"/>
    <x v="1"/>
    <x v="0"/>
    <x v="23"/>
    <x v="0"/>
    <s v="P009"/>
    <x v="9"/>
    <n v="34280"/>
    <n v="3423"/>
    <n v="5439.01"/>
    <n v="497"/>
    <n v="51362.8"/>
    <n v="9.99"/>
    <n v="14.52"/>
    <n v="1.59"/>
    <n v="10.94"/>
    <x v="1311"/>
  </r>
  <r>
    <x v="38"/>
    <x v="1"/>
    <x v="3"/>
    <x v="37"/>
    <x v="2"/>
    <s v="P028"/>
    <x v="14"/>
    <n v="48938"/>
    <n v="2348"/>
    <n v="2472.59"/>
    <n v="264"/>
    <n v="22009.75"/>
    <n v="4.8"/>
    <n v="11.24"/>
    <n v="1.05"/>
    <n v="9.3699999999999992"/>
    <x v="1070"/>
  </r>
  <r>
    <x v="38"/>
    <x v="1"/>
    <x v="5"/>
    <x v="30"/>
    <x v="3"/>
    <s v="P006"/>
    <x v="17"/>
    <n v="96462"/>
    <n v="8927"/>
    <n v="39916.19"/>
    <n v="1903"/>
    <n v="317208.84000000003"/>
    <n v="9.25"/>
    <n v="21.32"/>
    <n v="4.47"/>
    <n v="20.98"/>
    <x v="1312"/>
  </r>
  <r>
    <x v="38"/>
    <x v="1"/>
    <x v="5"/>
    <x v="41"/>
    <x v="1"/>
    <s v="P030"/>
    <x v="15"/>
    <n v="36907"/>
    <n v="1563"/>
    <n v="6674.91"/>
    <n v="291"/>
    <n v="45819.81"/>
    <n v="4.2300000000000004"/>
    <n v="18.62"/>
    <n v="4.2699999999999996"/>
    <n v="22.94"/>
    <x v="1313"/>
  </r>
  <r>
    <x v="38"/>
    <x v="1"/>
    <x v="1"/>
    <x v="38"/>
    <x v="0"/>
    <s v="P028"/>
    <x v="14"/>
    <n v="38056"/>
    <n v="477"/>
    <n v="413.06"/>
    <n v="14"/>
    <n v="2798.53"/>
    <n v="1.25"/>
    <n v="2.94"/>
    <n v="0.87"/>
    <n v="29.5"/>
    <x v="1074"/>
  </r>
  <r>
    <x v="38"/>
    <x v="1"/>
    <x v="2"/>
    <x v="35"/>
    <x v="1"/>
    <s v="P011"/>
    <x v="21"/>
    <n v="16029"/>
    <n v="575"/>
    <n v="1502.7"/>
    <n v="54"/>
    <n v="9233.3700000000008"/>
    <n v="3.59"/>
    <n v="9.39"/>
    <n v="2.61"/>
    <n v="27.83"/>
    <x v="1175"/>
  </r>
  <r>
    <x v="38"/>
    <x v="1"/>
    <x v="2"/>
    <x v="2"/>
    <x v="2"/>
    <s v="P002"/>
    <x v="8"/>
    <n v="142705"/>
    <n v="6501"/>
    <n v="25626.94"/>
    <n v="1238"/>
    <n v="157033.4"/>
    <n v="4.5599999999999996"/>
    <n v="19.04"/>
    <n v="3.94"/>
    <n v="20.7"/>
    <x v="28"/>
  </r>
  <r>
    <x v="38"/>
    <x v="1"/>
    <x v="5"/>
    <x v="39"/>
    <x v="1"/>
    <s v="P012"/>
    <x v="5"/>
    <n v="30670"/>
    <n v="3839"/>
    <n v="7998.39"/>
    <n v="595"/>
    <n v="46183.24"/>
    <n v="12.52"/>
    <n v="15.5"/>
    <n v="2.08"/>
    <n v="13.44"/>
    <x v="463"/>
  </r>
  <r>
    <x v="38"/>
    <x v="1"/>
    <x v="2"/>
    <x v="32"/>
    <x v="1"/>
    <s v="P002"/>
    <x v="8"/>
    <n v="41520"/>
    <n v="2002"/>
    <n v="5295.49"/>
    <n v="234"/>
    <n v="26995.15"/>
    <n v="4.82"/>
    <n v="11.69"/>
    <n v="2.65"/>
    <n v="22.63"/>
    <x v="1314"/>
  </r>
  <r>
    <x v="38"/>
    <x v="1"/>
    <x v="0"/>
    <x v="9"/>
    <x v="1"/>
    <s v="P026"/>
    <x v="3"/>
    <n v="87023"/>
    <n v="6404"/>
    <n v="21905.55"/>
    <n v="1096"/>
    <n v="110318.92"/>
    <n v="7.36"/>
    <n v="17.11"/>
    <n v="3.42"/>
    <n v="19.989999999999998"/>
    <x v="714"/>
  </r>
  <r>
    <x v="38"/>
    <x v="1"/>
    <x v="3"/>
    <x v="1"/>
    <x v="0"/>
    <s v="P013"/>
    <x v="20"/>
    <n v="63284"/>
    <n v="609"/>
    <n v="433.61"/>
    <n v="49"/>
    <n v="2154.79"/>
    <n v="0.96"/>
    <n v="8.0500000000000007"/>
    <n v="0.71"/>
    <n v="8.85"/>
    <x v="88"/>
  </r>
  <r>
    <x v="38"/>
    <x v="1"/>
    <x v="0"/>
    <x v="9"/>
    <x v="3"/>
    <s v="P010"/>
    <x v="12"/>
    <n v="24654"/>
    <n v="1674"/>
    <n v="3228.37"/>
    <n v="203"/>
    <n v="15457.49"/>
    <n v="6.79"/>
    <n v="12.13"/>
    <n v="1.93"/>
    <n v="15.9"/>
    <x v="90"/>
  </r>
  <r>
    <x v="38"/>
    <x v="1"/>
    <x v="0"/>
    <x v="15"/>
    <x v="2"/>
    <s v="P017"/>
    <x v="7"/>
    <n v="83171"/>
    <n v="7922"/>
    <n v="8646"/>
    <n v="654"/>
    <n v="39827.54"/>
    <n v="9.52"/>
    <n v="8.26"/>
    <n v="1.0900000000000001"/>
    <n v="13.22"/>
    <x v="1281"/>
  </r>
  <r>
    <x v="38"/>
    <x v="1"/>
    <x v="0"/>
    <x v="44"/>
    <x v="3"/>
    <s v="P015"/>
    <x v="26"/>
    <n v="95044"/>
    <n v="10926"/>
    <n v="23439.3"/>
    <n v="592"/>
    <n v="103629.87"/>
    <n v="11.5"/>
    <n v="5.42"/>
    <n v="2.15"/>
    <n v="39.590000000000003"/>
    <x v="515"/>
  </r>
  <r>
    <x v="38"/>
    <x v="1"/>
    <x v="2"/>
    <x v="25"/>
    <x v="3"/>
    <s v="P014"/>
    <x v="6"/>
    <n v="92404"/>
    <n v="8286"/>
    <n v="36734.39"/>
    <n v="939"/>
    <n v="158951.91"/>
    <n v="8.9700000000000006"/>
    <n v="11.33"/>
    <n v="4.43"/>
    <n v="39.119999999999997"/>
    <x v="310"/>
  </r>
  <r>
    <x v="38"/>
    <x v="1"/>
    <x v="0"/>
    <x v="37"/>
    <x v="2"/>
    <s v="P010"/>
    <x v="12"/>
    <n v="7470"/>
    <n v="873"/>
    <n v="3477.86"/>
    <n v="91"/>
    <n v="14853.82"/>
    <n v="11.69"/>
    <n v="10.42"/>
    <n v="3.98"/>
    <n v="38.22"/>
    <x v="92"/>
  </r>
  <r>
    <x v="38"/>
    <x v="1"/>
    <x v="1"/>
    <x v="33"/>
    <x v="0"/>
    <s v="P009"/>
    <x v="9"/>
    <n v="21715"/>
    <n v="3047"/>
    <n v="5523.74"/>
    <n v="184"/>
    <n v="21126.34"/>
    <n v="14.03"/>
    <n v="6.04"/>
    <n v="1.81"/>
    <n v="30.02"/>
    <x v="1315"/>
  </r>
  <r>
    <x v="38"/>
    <x v="1"/>
    <x v="0"/>
    <x v="33"/>
    <x v="1"/>
    <s v="P027"/>
    <x v="18"/>
    <n v="71624"/>
    <n v="2746"/>
    <n v="4589.6400000000003"/>
    <n v="311"/>
    <n v="14536.51"/>
    <n v="3.83"/>
    <n v="11.33"/>
    <n v="1.67"/>
    <n v="14.76"/>
    <x v="1004"/>
  </r>
  <r>
    <x v="38"/>
    <x v="1"/>
    <x v="5"/>
    <x v="13"/>
    <x v="0"/>
    <s v="P008"/>
    <x v="10"/>
    <n v="114719"/>
    <n v="6929"/>
    <n v="19670.03"/>
    <n v="701"/>
    <n v="58335.58"/>
    <n v="6.04"/>
    <n v="10.119999999999999"/>
    <n v="2.84"/>
    <n v="28.06"/>
    <x v="213"/>
  </r>
  <r>
    <x v="38"/>
    <x v="1"/>
    <x v="5"/>
    <x v="23"/>
    <x v="0"/>
    <s v="P024"/>
    <x v="11"/>
    <n v="145746"/>
    <n v="19649"/>
    <n v="66835.179999999993"/>
    <n v="1144"/>
    <n v="196349.08"/>
    <n v="13.48"/>
    <n v="5.82"/>
    <n v="3.4"/>
    <n v="58.42"/>
    <x v="616"/>
  </r>
  <r>
    <x v="38"/>
    <x v="1"/>
    <x v="4"/>
    <x v="12"/>
    <x v="2"/>
    <s v="P022"/>
    <x v="19"/>
    <n v="40975"/>
    <n v="4649"/>
    <n v="5199.03"/>
    <n v="514"/>
    <n v="14082.02"/>
    <n v="11.35"/>
    <n v="11.06"/>
    <n v="1.1200000000000001"/>
    <n v="10.11"/>
    <x v="44"/>
  </r>
  <r>
    <x v="38"/>
    <x v="1"/>
    <x v="0"/>
    <x v="26"/>
    <x v="0"/>
    <s v="P021"/>
    <x v="16"/>
    <n v="124184"/>
    <n v="14718"/>
    <n v="55947.1"/>
    <n v="2305"/>
    <n v="146155.24"/>
    <n v="11.85"/>
    <n v="15.66"/>
    <n v="3.8"/>
    <n v="24.27"/>
    <x v="939"/>
  </r>
  <r>
    <x v="38"/>
    <x v="1"/>
    <x v="3"/>
    <x v="28"/>
    <x v="2"/>
    <s v="P015"/>
    <x v="26"/>
    <n v="24614"/>
    <n v="1134"/>
    <n v="3646.6"/>
    <n v="179"/>
    <n v="8626.23"/>
    <n v="4.6100000000000003"/>
    <n v="15.78"/>
    <n v="3.22"/>
    <n v="20.37"/>
    <x v="162"/>
  </r>
  <r>
    <x v="38"/>
    <x v="1"/>
    <x v="5"/>
    <x v="26"/>
    <x v="2"/>
    <s v="P020"/>
    <x v="13"/>
    <n v="47326"/>
    <n v="2478"/>
    <n v="9655.23"/>
    <n v="308"/>
    <n v="22816.39"/>
    <n v="5.24"/>
    <n v="12.43"/>
    <n v="3.9"/>
    <n v="31.35"/>
    <x v="573"/>
  </r>
  <r>
    <x v="38"/>
    <x v="1"/>
    <x v="3"/>
    <x v="11"/>
    <x v="1"/>
    <s v="P030"/>
    <x v="15"/>
    <n v="127597"/>
    <n v="9854"/>
    <n v="27355.68"/>
    <n v="832"/>
    <n v="63695.24"/>
    <n v="7.72"/>
    <n v="8.44"/>
    <n v="2.78"/>
    <n v="32.880000000000003"/>
    <x v="105"/>
  </r>
  <r>
    <x v="38"/>
    <x v="1"/>
    <x v="5"/>
    <x v="28"/>
    <x v="1"/>
    <s v="P021"/>
    <x v="16"/>
    <n v="84522"/>
    <n v="5817"/>
    <n v="21692.85"/>
    <n v="522"/>
    <n v="47787.61"/>
    <n v="6.88"/>
    <n v="8.9700000000000006"/>
    <n v="3.73"/>
    <n v="41.56"/>
    <x v="1182"/>
  </r>
  <r>
    <x v="38"/>
    <x v="1"/>
    <x v="0"/>
    <x v="28"/>
    <x v="1"/>
    <s v="P002"/>
    <x v="8"/>
    <n v="14305"/>
    <n v="351"/>
    <n v="875.39"/>
    <n v="51"/>
    <n v="1863.42"/>
    <n v="2.4500000000000002"/>
    <n v="14.53"/>
    <n v="2.4900000000000002"/>
    <n v="17.16"/>
    <x v="650"/>
  </r>
  <r>
    <x v="38"/>
    <x v="1"/>
    <x v="4"/>
    <x v="44"/>
    <x v="1"/>
    <s v="P011"/>
    <x v="21"/>
    <n v="92377"/>
    <n v="8225"/>
    <n v="11240.47"/>
    <n v="1644"/>
    <n v="22728.91"/>
    <n v="8.9"/>
    <n v="19.989999999999998"/>
    <n v="1.37"/>
    <n v="6.84"/>
    <x v="479"/>
  </r>
  <r>
    <x v="38"/>
    <x v="1"/>
    <x v="0"/>
    <x v="18"/>
    <x v="0"/>
    <s v="P003"/>
    <x v="0"/>
    <n v="73637"/>
    <n v="2625"/>
    <n v="9280.56"/>
    <n v="369"/>
    <n v="9725.8799999999992"/>
    <n v="3.56"/>
    <n v="14.06"/>
    <n v="3.54"/>
    <n v="25.15"/>
    <x v="446"/>
  </r>
  <r>
    <x v="38"/>
    <x v="1"/>
    <x v="4"/>
    <x v="30"/>
    <x v="3"/>
    <s v="P006"/>
    <x v="17"/>
    <n v="115752"/>
    <n v="2918"/>
    <n v="9835.25"/>
    <n v="372"/>
    <n v="9993.1299999999992"/>
    <n v="2.52"/>
    <n v="12.75"/>
    <n v="3.37"/>
    <n v="26.44"/>
    <x v="173"/>
  </r>
  <r>
    <x v="38"/>
    <x v="1"/>
    <x v="0"/>
    <x v="40"/>
    <x v="1"/>
    <s v="P019"/>
    <x v="24"/>
    <n v="11323"/>
    <n v="912"/>
    <n v="2942.25"/>
    <n v="83"/>
    <n v="2823.46"/>
    <n v="8.0500000000000007"/>
    <n v="9.1"/>
    <n v="3.23"/>
    <n v="35.450000000000003"/>
    <x v="227"/>
  </r>
  <r>
    <x v="38"/>
    <x v="1"/>
    <x v="1"/>
    <x v="5"/>
    <x v="0"/>
    <s v="P001"/>
    <x v="2"/>
    <n v="120327"/>
    <n v="4357"/>
    <n v="16232.13"/>
    <n v="293"/>
    <n v="13665.46"/>
    <n v="3.62"/>
    <n v="6.72"/>
    <n v="3.73"/>
    <n v="55.4"/>
    <x v="1239"/>
  </r>
  <r>
    <x v="38"/>
    <x v="1"/>
    <x v="1"/>
    <x v="47"/>
    <x v="1"/>
    <s v="P005"/>
    <x v="27"/>
    <n v="15910"/>
    <n v="1619"/>
    <n v="1791.44"/>
    <n v="107"/>
    <n v="1387.72"/>
    <n v="10.18"/>
    <n v="6.61"/>
    <n v="1.1100000000000001"/>
    <n v="16.739999999999998"/>
    <x v="765"/>
  </r>
  <r>
    <x v="38"/>
    <x v="1"/>
    <x v="0"/>
    <x v="13"/>
    <x v="0"/>
    <s v="P001"/>
    <x v="2"/>
    <n v="89575"/>
    <n v="2766"/>
    <n v="7880.14"/>
    <n v="394"/>
    <n v="5298.85"/>
    <n v="3.09"/>
    <n v="14.24"/>
    <n v="2.85"/>
    <n v="20"/>
    <x v="827"/>
  </r>
  <r>
    <x v="38"/>
    <x v="1"/>
    <x v="0"/>
    <x v="21"/>
    <x v="0"/>
    <s v="P006"/>
    <x v="17"/>
    <n v="78074"/>
    <n v="9023"/>
    <n v="32355.14"/>
    <n v="1515"/>
    <n v="19129.810000000001"/>
    <n v="11.56"/>
    <n v="16.79"/>
    <n v="3.59"/>
    <n v="21.36"/>
    <x v="484"/>
  </r>
  <r>
    <x v="38"/>
    <x v="1"/>
    <x v="3"/>
    <x v="3"/>
    <x v="1"/>
    <s v="P011"/>
    <x v="21"/>
    <n v="135823"/>
    <n v="1665"/>
    <n v="6629.86"/>
    <n v="73"/>
    <n v="3876.61"/>
    <n v="1.23"/>
    <n v="4.38"/>
    <n v="3.98"/>
    <n v="90.82"/>
    <x v="57"/>
  </r>
  <r>
    <x v="38"/>
    <x v="1"/>
    <x v="2"/>
    <x v="46"/>
    <x v="1"/>
    <s v="P003"/>
    <x v="0"/>
    <n v="109528"/>
    <n v="9345"/>
    <n v="27061.09"/>
    <n v="1743"/>
    <n v="15448.36"/>
    <n v="8.5299999999999994"/>
    <n v="18.649999999999999"/>
    <n v="2.9"/>
    <n v="15.53"/>
    <x v="529"/>
  </r>
  <r>
    <x v="38"/>
    <x v="1"/>
    <x v="2"/>
    <x v="27"/>
    <x v="1"/>
    <s v="P017"/>
    <x v="7"/>
    <n v="36133"/>
    <n v="2313"/>
    <n v="7232.67"/>
    <n v="144"/>
    <n v="4073.24"/>
    <n v="6.4"/>
    <n v="6.23"/>
    <n v="3.13"/>
    <n v="50.23"/>
    <x v="176"/>
  </r>
  <r>
    <x v="38"/>
    <x v="1"/>
    <x v="3"/>
    <x v="18"/>
    <x v="1"/>
    <s v="P012"/>
    <x v="5"/>
    <n v="80848"/>
    <n v="11898"/>
    <n v="28849.95"/>
    <n v="378"/>
    <n v="12212.7"/>
    <n v="14.72"/>
    <n v="3.18"/>
    <n v="2.42"/>
    <n v="76.319999999999993"/>
    <x v="1052"/>
  </r>
  <r>
    <x v="38"/>
    <x v="1"/>
    <x v="3"/>
    <x v="47"/>
    <x v="0"/>
    <s v="P013"/>
    <x v="20"/>
    <n v="100798"/>
    <n v="11827"/>
    <n v="50641.37"/>
    <n v="580"/>
    <n v="20497.27"/>
    <n v="11.73"/>
    <n v="4.9000000000000004"/>
    <n v="4.28"/>
    <n v="87.31"/>
    <x v="1199"/>
  </r>
  <r>
    <x v="38"/>
    <x v="1"/>
    <x v="5"/>
    <x v="16"/>
    <x v="2"/>
    <s v="P014"/>
    <x v="6"/>
    <n v="134902"/>
    <n v="10734"/>
    <n v="38024.839999999997"/>
    <n v="1546"/>
    <n v="14722.34"/>
    <n v="7.96"/>
    <n v="14.4"/>
    <n v="3.54"/>
    <n v="24.6"/>
    <x v="177"/>
  </r>
  <r>
    <x v="38"/>
    <x v="1"/>
    <x v="0"/>
    <x v="23"/>
    <x v="3"/>
    <s v="P013"/>
    <x v="20"/>
    <n v="82459"/>
    <n v="1686"/>
    <n v="7064.91"/>
    <n v="58"/>
    <n v="1482.83"/>
    <n v="2.04"/>
    <n v="3.44"/>
    <n v="4.1900000000000004"/>
    <n v="121.81"/>
    <x v="334"/>
  </r>
  <r>
    <x v="39"/>
    <x v="1"/>
    <x v="4"/>
    <x v="48"/>
    <x v="0"/>
    <s v="P006"/>
    <x v="17"/>
    <n v="132534"/>
    <n v="3152"/>
    <n v="1287.69"/>
    <n v="652"/>
    <n v="73809.27"/>
    <n v="2.38"/>
    <n v="20.69"/>
    <n v="0.41"/>
    <n v="1.97"/>
    <x v="1316"/>
  </r>
  <r>
    <x v="39"/>
    <x v="1"/>
    <x v="2"/>
    <x v="12"/>
    <x v="0"/>
    <s v="P017"/>
    <x v="7"/>
    <n v="14364"/>
    <n v="1521"/>
    <n v="793.37"/>
    <n v="113"/>
    <n v="20121.22"/>
    <n v="10.59"/>
    <n v="7.43"/>
    <n v="0.52"/>
    <n v="7.02"/>
    <x v="1317"/>
  </r>
  <r>
    <x v="39"/>
    <x v="1"/>
    <x v="0"/>
    <x v="33"/>
    <x v="3"/>
    <s v="P026"/>
    <x v="3"/>
    <n v="31142"/>
    <n v="2884"/>
    <n v="1934.32"/>
    <n v="487"/>
    <n v="46963.86"/>
    <n v="9.26"/>
    <n v="16.89"/>
    <n v="0.67"/>
    <n v="3.97"/>
    <x v="1318"/>
  </r>
  <r>
    <x v="39"/>
    <x v="1"/>
    <x v="1"/>
    <x v="33"/>
    <x v="2"/>
    <s v="P012"/>
    <x v="5"/>
    <n v="95906"/>
    <n v="540"/>
    <n v="585.63"/>
    <n v="89"/>
    <n v="12010.12"/>
    <n v="0.56000000000000005"/>
    <n v="16.48"/>
    <n v="1.08"/>
    <n v="6.58"/>
    <x v="1319"/>
  </r>
  <r>
    <x v="39"/>
    <x v="1"/>
    <x v="5"/>
    <x v="19"/>
    <x v="1"/>
    <s v="P006"/>
    <x v="17"/>
    <n v="112451"/>
    <n v="16684"/>
    <n v="17166.39"/>
    <n v="2404"/>
    <n v="320091.2"/>
    <n v="14.84"/>
    <n v="14.41"/>
    <n v="1.03"/>
    <n v="7.14"/>
    <x v="1320"/>
  </r>
  <r>
    <x v="39"/>
    <x v="1"/>
    <x v="1"/>
    <x v="20"/>
    <x v="1"/>
    <s v="P025"/>
    <x v="23"/>
    <n v="118786"/>
    <n v="5335"/>
    <n v="5550.78"/>
    <n v="804"/>
    <n v="97978.59"/>
    <n v="4.49"/>
    <n v="15.07"/>
    <n v="1.04"/>
    <n v="6.9"/>
    <x v="1321"/>
  </r>
  <r>
    <x v="39"/>
    <x v="1"/>
    <x v="0"/>
    <x v="32"/>
    <x v="0"/>
    <s v="P020"/>
    <x v="13"/>
    <n v="63383"/>
    <n v="7874"/>
    <n v="8307.0300000000007"/>
    <n v="1648"/>
    <n v="140267.74"/>
    <n v="12.42"/>
    <n v="20.93"/>
    <n v="1.05"/>
    <n v="5.04"/>
    <x v="405"/>
  </r>
  <r>
    <x v="39"/>
    <x v="1"/>
    <x v="0"/>
    <x v="39"/>
    <x v="1"/>
    <s v="P016"/>
    <x v="4"/>
    <n v="97021"/>
    <n v="4495"/>
    <n v="6137.8"/>
    <n v="685"/>
    <n v="73782.820000000007"/>
    <n v="4.63"/>
    <n v="15.24"/>
    <n v="1.37"/>
    <n v="8.9600000000000009"/>
    <x v="1322"/>
  </r>
  <r>
    <x v="39"/>
    <x v="1"/>
    <x v="3"/>
    <x v="8"/>
    <x v="1"/>
    <s v="P020"/>
    <x v="13"/>
    <n v="108349"/>
    <n v="1846"/>
    <n v="2184.4"/>
    <n v="209"/>
    <n v="24876.76"/>
    <n v="1.7"/>
    <n v="11.32"/>
    <n v="1.18"/>
    <n v="10.45"/>
    <x v="504"/>
  </r>
  <r>
    <x v="39"/>
    <x v="1"/>
    <x v="2"/>
    <x v="18"/>
    <x v="2"/>
    <s v="P003"/>
    <x v="0"/>
    <n v="32066"/>
    <n v="1711"/>
    <n v="3770.34"/>
    <n v="308"/>
    <n v="41473.67"/>
    <n v="5.34"/>
    <n v="18"/>
    <n v="2.2000000000000002"/>
    <n v="12.24"/>
    <x v="1323"/>
  </r>
  <r>
    <x v="39"/>
    <x v="1"/>
    <x v="2"/>
    <x v="14"/>
    <x v="3"/>
    <s v="P015"/>
    <x v="26"/>
    <n v="28220"/>
    <n v="4219"/>
    <n v="2054.4699999999998"/>
    <n v="370"/>
    <n v="21956.27"/>
    <n v="14.95"/>
    <n v="8.77"/>
    <n v="0.49"/>
    <n v="5.55"/>
    <x v="1324"/>
  </r>
  <r>
    <x v="39"/>
    <x v="1"/>
    <x v="3"/>
    <x v="28"/>
    <x v="0"/>
    <s v="P028"/>
    <x v="14"/>
    <n v="147702"/>
    <n v="13927"/>
    <n v="22263.02"/>
    <n v="1531"/>
    <n v="218635.07"/>
    <n v="9.43"/>
    <n v="10.99"/>
    <n v="1.6"/>
    <n v="14.54"/>
    <x v="455"/>
  </r>
  <r>
    <x v="39"/>
    <x v="1"/>
    <x v="4"/>
    <x v="42"/>
    <x v="0"/>
    <s v="P009"/>
    <x v="9"/>
    <n v="3322"/>
    <n v="86"/>
    <n v="188.26"/>
    <n v="13"/>
    <n v="1840.22"/>
    <n v="2.59"/>
    <n v="15.12"/>
    <n v="2.19"/>
    <n v="14.48"/>
    <x v="1325"/>
  </r>
  <r>
    <x v="39"/>
    <x v="1"/>
    <x v="4"/>
    <x v="37"/>
    <x v="2"/>
    <s v="P024"/>
    <x v="11"/>
    <n v="11600"/>
    <n v="417"/>
    <n v="1306.99"/>
    <n v="65"/>
    <n v="11746.84"/>
    <n v="3.59"/>
    <n v="15.59"/>
    <n v="3.13"/>
    <n v="20.11"/>
    <x v="297"/>
  </r>
  <r>
    <x v="39"/>
    <x v="1"/>
    <x v="2"/>
    <x v="22"/>
    <x v="3"/>
    <s v="P030"/>
    <x v="15"/>
    <n v="70396"/>
    <n v="4889"/>
    <n v="21414.720000000001"/>
    <n v="1046"/>
    <n v="189864.69"/>
    <n v="6.94"/>
    <n v="21.39"/>
    <n v="4.38"/>
    <n v="20.47"/>
    <x v="1212"/>
  </r>
  <r>
    <x v="39"/>
    <x v="1"/>
    <x v="3"/>
    <x v="34"/>
    <x v="1"/>
    <s v="P025"/>
    <x v="23"/>
    <n v="128155"/>
    <n v="4116"/>
    <n v="9898.86"/>
    <n v="747"/>
    <n v="86614.02"/>
    <n v="3.21"/>
    <n v="18.149999999999999"/>
    <n v="2.4"/>
    <n v="13.25"/>
    <x v="1326"/>
  </r>
  <r>
    <x v="39"/>
    <x v="1"/>
    <x v="4"/>
    <x v="13"/>
    <x v="1"/>
    <s v="P008"/>
    <x v="10"/>
    <n v="139699"/>
    <n v="19612"/>
    <n v="35734.19"/>
    <n v="3945"/>
    <n v="269922.64"/>
    <n v="14.04"/>
    <n v="20.12"/>
    <n v="1.82"/>
    <n v="9.06"/>
    <x v="139"/>
  </r>
  <r>
    <x v="39"/>
    <x v="1"/>
    <x v="2"/>
    <x v="36"/>
    <x v="0"/>
    <s v="P006"/>
    <x v="17"/>
    <n v="26159"/>
    <n v="1943"/>
    <n v="7881.95"/>
    <n v="355"/>
    <n v="55899.51"/>
    <n v="7.43"/>
    <n v="18.27"/>
    <n v="4.0599999999999996"/>
    <n v="22.2"/>
    <x v="1327"/>
  </r>
  <r>
    <x v="39"/>
    <x v="1"/>
    <x v="2"/>
    <x v="12"/>
    <x v="1"/>
    <s v="P006"/>
    <x v="17"/>
    <n v="10813"/>
    <n v="952"/>
    <n v="4157.1400000000003"/>
    <n v="160"/>
    <n v="29335.94"/>
    <n v="8.8000000000000007"/>
    <n v="16.809999999999999"/>
    <n v="4.37"/>
    <n v="25.98"/>
    <x v="142"/>
  </r>
  <r>
    <x v="39"/>
    <x v="1"/>
    <x v="5"/>
    <x v="4"/>
    <x v="1"/>
    <s v="P015"/>
    <x v="26"/>
    <n v="16803"/>
    <n v="1006"/>
    <n v="1480.43"/>
    <n v="99"/>
    <n v="10006.49"/>
    <n v="5.99"/>
    <n v="9.84"/>
    <n v="1.47"/>
    <n v="14.95"/>
    <x v="1328"/>
  </r>
  <r>
    <x v="39"/>
    <x v="1"/>
    <x v="5"/>
    <x v="24"/>
    <x v="3"/>
    <s v="P018"/>
    <x v="25"/>
    <n v="51337"/>
    <n v="5110"/>
    <n v="15774.45"/>
    <n v="632"/>
    <n v="101207.94"/>
    <n v="9.9499999999999993"/>
    <n v="12.37"/>
    <n v="3.09"/>
    <n v="24.96"/>
    <x v="365"/>
  </r>
  <r>
    <x v="39"/>
    <x v="1"/>
    <x v="5"/>
    <x v="41"/>
    <x v="0"/>
    <s v="P012"/>
    <x v="5"/>
    <n v="35702"/>
    <n v="2102"/>
    <n v="8516.6"/>
    <n v="307"/>
    <n v="53985.38"/>
    <n v="5.89"/>
    <n v="14.61"/>
    <n v="4.05"/>
    <n v="27.74"/>
    <x v="784"/>
  </r>
  <r>
    <x v="39"/>
    <x v="1"/>
    <x v="1"/>
    <x v="22"/>
    <x v="3"/>
    <s v="P003"/>
    <x v="0"/>
    <n v="98134"/>
    <n v="8178"/>
    <n v="31810.11"/>
    <n v="1733"/>
    <n v="199850.02"/>
    <n v="8.33"/>
    <n v="21.19"/>
    <n v="3.89"/>
    <n v="18.36"/>
    <x v="932"/>
  </r>
  <r>
    <x v="39"/>
    <x v="1"/>
    <x v="3"/>
    <x v="6"/>
    <x v="3"/>
    <s v="P012"/>
    <x v="5"/>
    <n v="1970"/>
    <n v="186"/>
    <n v="425.25"/>
    <n v="33"/>
    <n v="2155.06"/>
    <n v="9.44"/>
    <n v="17.739999999999998"/>
    <n v="2.29"/>
    <n v="12.89"/>
    <x v="251"/>
  </r>
  <r>
    <x v="39"/>
    <x v="1"/>
    <x v="0"/>
    <x v="35"/>
    <x v="0"/>
    <s v="P016"/>
    <x v="4"/>
    <n v="72391"/>
    <n v="8772"/>
    <n v="15480.94"/>
    <n v="621"/>
    <n v="72343.17"/>
    <n v="12.12"/>
    <n v="7.08"/>
    <n v="1.76"/>
    <n v="24.93"/>
    <x v="562"/>
  </r>
  <r>
    <x v="39"/>
    <x v="1"/>
    <x v="5"/>
    <x v="23"/>
    <x v="2"/>
    <s v="P002"/>
    <x v="8"/>
    <n v="97152"/>
    <n v="2496"/>
    <n v="5021.16"/>
    <n v="121"/>
    <n v="23196.38"/>
    <n v="2.57"/>
    <n v="4.8499999999999996"/>
    <n v="2.0099999999999998"/>
    <n v="41.5"/>
    <x v="1180"/>
  </r>
  <r>
    <x v="39"/>
    <x v="1"/>
    <x v="2"/>
    <x v="16"/>
    <x v="2"/>
    <s v="P009"/>
    <x v="9"/>
    <n v="136549"/>
    <n v="19652"/>
    <n v="46327.59"/>
    <n v="1416"/>
    <n v="190604.87"/>
    <n v="14.39"/>
    <n v="7.21"/>
    <n v="2.36"/>
    <n v="32.72"/>
    <x v="1003"/>
  </r>
  <r>
    <x v="39"/>
    <x v="1"/>
    <x v="4"/>
    <x v="46"/>
    <x v="2"/>
    <s v="P004"/>
    <x v="9"/>
    <n v="115254"/>
    <n v="10738"/>
    <n v="31768.55"/>
    <n v="1217"/>
    <n v="121564.86"/>
    <n v="9.32"/>
    <n v="11.33"/>
    <n v="2.96"/>
    <n v="26.1"/>
    <x v="517"/>
  </r>
  <r>
    <x v="39"/>
    <x v="1"/>
    <x v="2"/>
    <x v="26"/>
    <x v="3"/>
    <s v="P018"/>
    <x v="25"/>
    <n v="9094"/>
    <n v="1031"/>
    <n v="3810.69"/>
    <n v="148"/>
    <n v="12857.17"/>
    <n v="11.34"/>
    <n v="14.35"/>
    <n v="3.7"/>
    <n v="25.75"/>
    <x v="371"/>
  </r>
  <r>
    <x v="39"/>
    <x v="1"/>
    <x v="3"/>
    <x v="39"/>
    <x v="1"/>
    <s v="P021"/>
    <x v="16"/>
    <n v="21208"/>
    <n v="177"/>
    <n v="341.49"/>
    <n v="10"/>
    <n v="1138.8499999999999"/>
    <n v="0.83"/>
    <n v="5.65"/>
    <n v="1.93"/>
    <n v="34.15"/>
    <x v="615"/>
  </r>
  <r>
    <x v="39"/>
    <x v="1"/>
    <x v="0"/>
    <x v="41"/>
    <x v="1"/>
    <s v="P026"/>
    <x v="3"/>
    <n v="77179"/>
    <n v="3883"/>
    <n v="16978.52"/>
    <n v="707"/>
    <n v="56087.37"/>
    <n v="5.03"/>
    <n v="18.21"/>
    <n v="4.37"/>
    <n v="24.01"/>
    <x v="886"/>
  </r>
  <r>
    <x v="39"/>
    <x v="1"/>
    <x v="0"/>
    <x v="28"/>
    <x v="0"/>
    <s v="P021"/>
    <x v="16"/>
    <n v="62606"/>
    <n v="665"/>
    <n v="1913.76"/>
    <n v="101"/>
    <n v="6316.31"/>
    <n v="1.06"/>
    <n v="15.19"/>
    <n v="2.88"/>
    <n v="18.95"/>
    <x v="886"/>
  </r>
  <r>
    <x v="39"/>
    <x v="1"/>
    <x v="2"/>
    <x v="30"/>
    <x v="0"/>
    <s v="P003"/>
    <x v="0"/>
    <n v="73596"/>
    <n v="613"/>
    <n v="1705.4"/>
    <n v="46"/>
    <n v="5012.2299999999996"/>
    <n v="0.83"/>
    <n v="7.5"/>
    <n v="2.78"/>
    <n v="37.07"/>
    <x v="616"/>
  </r>
  <r>
    <x v="39"/>
    <x v="1"/>
    <x v="2"/>
    <x v="48"/>
    <x v="0"/>
    <s v="P010"/>
    <x v="12"/>
    <n v="43174"/>
    <n v="1863"/>
    <n v="2911.02"/>
    <n v="100"/>
    <n v="7484.88"/>
    <n v="4.32"/>
    <n v="5.37"/>
    <n v="1.56"/>
    <n v="29.11"/>
    <x v="971"/>
  </r>
  <r>
    <x v="39"/>
    <x v="1"/>
    <x v="0"/>
    <x v="3"/>
    <x v="2"/>
    <s v="P022"/>
    <x v="19"/>
    <n v="126223"/>
    <n v="11963"/>
    <n v="37784.339999999997"/>
    <n v="736"/>
    <n v="92001.12"/>
    <n v="9.48"/>
    <n v="6.15"/>
    <n v="3.16"/>
    <n v="51.34"/>
    <x v="1136"/>
  </r>
  <r>
    <x v="39"/>
    <x v="1"/>
    <x v="1"/>
    <x v="29"/>
    <x v="0"/>
    <s v="P003"/>
    <x v="0"/>
    <n v="15734"/>
    <n v="1885"/>
    <n v="7235.29"/>
    <n v="291"/>
    <n v="14417.02"/>
    <n v="11.98"/>
    <n v="15.44"/>
    <n v="3.84"/>
    <n v="24.86"/>
    <x v="619"/>
  </r>
  <r>
    <x v="39"/>
    <x v="1"/>
    <x v="1"/>
    <x v="31"/>
    <x v="3"/>
    <s v="P026"/>
    <x v="3"/>
    <n v="146421"/>
    <n v="12892"/>
    <n v="48473.05"/>
    <n v="1187"/>
    <n v="86858.5"/>
    <n v="8.8000000000000007"/>
    <n v="9.2100000000000009"/>
    <n v="3.76"/>
    <n v="40.840000000000003"/>
    <x v="381"/>
  </r>
  <r>
    <x v="39"/>
    <x v="1"/>
    <x v="5"/>
    <x v="13"/>
    <x v="0"/>
    <s v="P009"/>
    <x v="9"/>
    <n v="58491"/>
    <n v="3097"/>
    <n v="10900.15"/>
    <n v="405"/>
    <n v="19406.599999999999"/>
    <n v="5.29"/>
    <n v="13.08"/>
    <n v="3.52"/>
    <n v="26.91"/>
    <x v="269"/>
  </r>
  <r>
    <x v="39"/>
    <x v="1"/>
    <x v="3"/>
    <x v="19"/>
    <x v="1"/>
    <s v="P001"/>
    <x v="2"/>
    <n v="21139"/>
    <n v="1107"/>
    <n v="1756.95"/>
    <n v="143"/>
    <n v="2921.95"/>
    <n v="5.24"/>
    <n v="12.92"/>
    <n v="1.59"/>
    <n v="12.29"/>
    <x v="1282"/>
  </r>
  <r>
    <x v="39"/>
    <x v="1"/>
    <x v="2"/>
    <x v="3"/>
    <x v="3"/>
    <s v="P007"/>
    <x v="7"/>
    <n v="132685"/>
    <n v="5582"/>
    <n v="24011.75"/>
    <n v="941"/>
    <n v="29237.33"/>
    <n v="4.21"/>
    <n v="16.86"/>
    <n v="4.3"/>
    <n v="25.52"/>
    <x v="327"/>
  </r>
  <r>
    <x v="39"/>
    <x v="1"/>
    <x v="2"/>
    <x v="29"/>
    <x v="2"/>
    <s v="P025"/>
    <x v="23"/>
    <n v="135922"/>
    <n v="5738"/>
    <n v="24986.639999999999"/>
    <n v="1070"/>
    <n v="28215.32"/>
    <n v="4.22"/>
    <n v="18.649999999999999"/>
    <n v="4.3499999999999996"/>
    <n v="23.35"/>
    <x v="171"/>
  </r>
  <r>
    <x v="39"/>
    <x v="1"/>
    <x v="3"/>
    <x v="10"/>
    <x v="1"/>
    <s v="P012"/>
    <x v="5"/>
    <n v="46559"/>
    <n v="2824"/>
    <n v="9660.76"/>
    <n v="340"/>
    <n v="9827.26"/>
    <n v="6.07"/>
    <n v="12.04"/>
    <n v="3.42"/>
    <n v="28.41"/>
    <x v="173"/>
  </r>
  <r>
    <x v="39"/>
    <x v="1"/>
    <x v="4"/>
    <x v="46"/>
    <x v="1"/>
    <s v="P025"/>
    <x v="23"/>
    <n v="125570"/>
    <n v="16529"/>
    <n v="45143.11"/>
    <n v="1705"/>
    <n v="46018.39"/>
    <n v="13.16"/>
    <n v="10.32"/>
    <n v="2.73"/>
    <n v="26.48"/>
    <x v="173"/>
  </r>
  <r>
    <x v="39"/>
    <x v="1"/>
    <x v="5"/>
    <x v="4"/>
    <x v="0"/>
    <s v="P015"/>
    <x v="26"/>
    <n v="139318"/>
    <n v="4398"/>
    <n v="15684.74"/>
    <n v="345"/>
    <n v="14640.74"/>
    <n v="3.16"/>
    <n v="7.84"/>
    <n v="3.57"/>
    <n v="45.46"/>
    <x v="860"/>
  </r>
  <r>
    <x v="39"/>
    <x v="1"/>
    <x v="1"/>
    <x v="42"/>
    <x v="0"/>
    <s v="P028"/>
    <x v="14"/>
    <n v="35588"/>
    <n v="3255"/>
    <n v="12170.36"/>
    <n v="333"/>
    <n v="10253.870000000001"/>
    <n v="9.15"/>
    <n v="10.23"/>
    <n v="3.74"/>
    <n v="36.549999999999997"/>
    <x v="1239"/>
  </r>
  <r>
    <x v="39"/>
    <x v="1"/>
    <x v="2"/>
    <x v="1"/>
    <x v="3"/>
    <s v="P026"/>
    <x v="3"/>
    <n v="27614"/>
    <n v="747"/>
    <n v="2400.67"/>
    <n v="64"/>
    <n v="1913.58"/>
    <n v="2.71"/>
    <n v="8.57"/>
    <n v="3.21"/>
    <n v="37.51"/>
    <x v="861"/>
  </r>
  <r>
    <x v="39"/>
    <x v="1"/>
    <x v="3"/>
    <x v="29"/>
    <x v="3"/>
    <s v="P005"/>
    <x v="27"/>
    <n v="23905"/>
    <n v="596"/>
    <n v="2677.77"/>
    <n v="23"/>
    <n v="2093.5300000000002"/>
    <n v="2.4900000000000002"/>
    <n v="3.86"/>
    <n v="4.49"/>
    <n v="116.42"/>
    <x v="1032"/>
  </r>
  <r>
    <x v="39"/>
    <x v="1"/>
    <x v="2"/>
    <x v="8"/>
    <x v="0"/>
    <s v="P008"/>
    <x v="10"/>
    <n v="139331"/>
    <n v="8935"/>
    <n v="35309.42"/>
    <n v="1554"/>
    <n v="25217.1"/>
    <n v="6.41"/>
    <n v="17.39"/>
    <n v="3.95"/>
    <n v="22.72"/>
    <x v="1329"/>
  </r>
  <r>
    <x v="39"/>
    <x v="1"/>
    <x v="4"/>
    <x v="2"/>
    <x v="2"/>
    <s v="P012"/>
    <x v="5"/>
    <n v="97136"/>
    <n v="6307"/>
    <n v="16958.669999999998"/>
    <n v="1044"/>
    <n v="11356.17"/>
    <n v="6.49"/>
    <n v="16.55"/>
    <n v="2.69"/>
    <n v="16.239999999999998"/>
    <x v="827"/>
  </r>
  <r>
    <x v="39"/>
    <x v="1"/>
    <x v="3"/>
    <x v="31"/>
    <x v="0"/>
    <s v="P005"/>
    <x v="27"/>
    <n v="44474"/>
    <n v="3719"/>
    <n v="13204.09"/>
    <n v="174"/>
    <n v="8034.59"/>
    <n v="8.36"/>
    <n v="4.68"/>
    <n v="3.55"/>
    <n v="75.89"/>
    <x v="277"/>
  </r>
  <r>
    <x v="39"/>
    <x v="1"/>
    <x v="1"/>
    <x v="28"/>
    <x v="2"/>
    <s v="P003"/>
    <x v="0"/>
    <n v="71082"/>
    <n v="7812"/>
    <n v="21611.63"/>
    <n v="1195"/>
    <n v="12802.5"/>
    <n v="10.99"/>
    <n v="15.3"/>
    <n v="2.77"/>
    <n v="18.09"/>
    <x v="484"/>
  </r>
  <r>
    <x v="39"/>
    <x v="1"/>
    <x v="4"/>
    <x v="23"/>
    <x v="1"/>
    <s v="P004"/>
    <x v="9"/>
    <n v="140583"/>
    <n v="1901"/>
    <n v="4887.1000000000004"/>
    <n v="73"/>
    <n v="780.53"/>
    <n v="1.35"/>
    <n v="3.84"/>
    <n v="2.57"/>
    <n v="66.95"/>
    <x v="1240"/>
  </r>
  <r>
    <x v="40"/>
    <x v="1"/>
    <x v="0"/>
    <x v="44"/>
    <x v="1"/>
    <s v="P016"/>
    <x v="4"/>
    <n v="66277"/>
    <n v="820"/>
    <n v="344.66"/>
    <n v="151"/>
    <n v="9631.59"/>
    <n v="1.24"/>
    <n v="18.41"/>
    <n v="0.42"/>
    <n v="2.2799999999999998"/>
    <x v="282"/>
  </r>
  <r>
    <x v="40"/>
    <x v="1"/>
    <x v="3"/>
    <x v="12"/>
    <x v="3"/>
    <s v="P011"/>
    <x v="21"/>
    <n v="26756"/>
    <n v="1573"/>
    <n v="1115.19"/>
    <n v="333"/>
    <n v="29912.5"/>
    <n v="5.88"/>
    <n v="21.17"/>
    <n v="0.71"/>
    <n v="3.35"/>
    <x v="1330"/>
  </r>
  <r>
    <x v="40"/>
    <x v="1"/>
    <x v="1"/>
    <x v="45"/>
    <x v="2"/>
    <s v="P022"/>
    <x v="19"/>
    <n v="50173"/>
    <n v="4923"/>
    <n v="3278.22"/>
    <n v="690"/>
    <n v="78997.75"/>
    <n v="9.81"/>
    <n v="14.02"/>
    <n v="0.67"/>
    <n v="4.75"/>
    <x v="1331"/>
  </r>
  <r>
    <x v="40"/>
    <x v="1"/>
    <x v="3"/>
    <x v="14"/>
    <x v="0"/>
    <s v="P019"/>
    <x v="24"/>
    <n v="63799"/>
    <n v="5948"/>
    <n v="8588.73"/>
    <n v="1222"/>
    <n v="190859.99"/>
    <n v="9.32"/>
    <n v="20.54"/>
    <n v="1.44"/>
    <n v="7.03"/>
    <x v="1332"/>
  </r>
  <r>
    <x v="40"/>
    <x v="1"/>
    <x v="2"/>
    <x v="43"/>
    <x v="2"/>
    <s v="P012"/>
    <x v="5"/>
    <n v="4441"/>
    <n v="498"/>
    <n v="370.81"/>
    <n v="54"/>
    <n v="7641.48"/>
    <n v="11.21"/>
    <n v="10.84"/>
    <n v="0.74"/>
    <n v="6.87"/>
    <x v="1333"/>
  </r>
  <r>
    <x v="40"/>
    <x v="1"/>
    <x v="5"/>
    <x v="24"/>
    <x v="2"/>
    <s v="P028"/>
    <x v="14"/>
    <n v="24255"/>
    <n v="3115"/>
    <n v="4252.92"/>
    <n v="448"/>
    <n v="77009.789999999994"/>
    <n v="12.84"/>
    <n v="14.38"/>
    <n v="1.37"/>
    <n v="9.49"/>
    <x v="1334"/>
  </r>
  <r>
    <x v="40"/>
    <x v="1"/>
    <x v="5"/>
    <x v="19"/>
    <x v="2"/>
    <s v="P010"/>
    <x v="12"/>
    <n v="13901"/>
    <n v="1745"/>
    <n v="1650.25"/>
    <n v="314"/>
    <n v="28081.29"/>
    <n v="12.55"/>
    <n v="17.989999999999998"/>
    <n v="0.95"/>
    <n v="5.26"/>
    <x v="1335"/>
  </r>
  <r>
    <x v="40"/>
    <x v="1"/>
    <x v="0"/>
    <x v="0"/>
    <x v="2"/>
    <s v="P011"/>
    <x v="21"/>
    <n v="147358"/>
    <n v="8717"/>
    <n v="17190.310000000001"/>
    <n v="1863"/>
    <n v="270486.59000000003"/>
    <n v="5.92"/>
    <n v="21.37"/>
    <n v="1.97"/>
    <n v="9.23"/>
    <x v="1336"/>
  </r>
  <r>
    <x v="40"/>
    <x v="1"/>
    <x v="5"/>
    <x v="7"/>
    <x v="0"/>
    <s v="P027"/>
    <x v="18"/>
    <n v="101739"/>
    <n v="1783"/>
    <n v="2460.58"/>
    <n v="242"/>
    <n v="34694.14"/>
    <n v="1.75"/>
    <n v="13.57"/>
    <n v="1.38"/>
    <n v="10.17"/>
    <x v="1337"/>
  </r>
  <r>
    <x v="40"/>
    <x v="1"/>
    <x v="4"/>
    <x v="0"/>
    <x v="1"/>
    <s v="P006"/>
    <x v="17"/>
    <n v="131701"/>
    <n v="925"/>
    <n v="2034.29"/>
    <n v="171"/>
    <n v="26866.13"/>
    <n v="0.7"/>
    <n v="18.489999999999998"/>
    <n v="2.2000000000000002"/>
    <n v="11.9"/>
    <x v="238"/>
  </r>
  <r>
    <x v="40"/>
    <x v="1"/>
    <x v="4"/>
    <x v="27"/>
    <x v="3"/>
    <s v="P011"/>
    <x v="21"/>
    <n v="7039"/>
    <n v="947"/>
    <n v="2063.7199999999998"/>
    <n v="131"/>
    <n v="25370.28"/>
    <n v="13.45"/>
    <n v="13.83"/>
    <n v="2.1800000000000002"/>
    <n v="15.75"/>
    <x v="1338"/>
  </r>
  <r>
    <x v="40"/>
    <x v="1"/>
    <x v="3"/>
    <x v="29"/>
    <x v="0"/>
    <s v="P008"/>
    <x v="10"/>
    <n v="5273"/>
    <n v="272"/>
    <n v="150.61000000000001"/>
    <n v="55"/>
    <n v="1772.66"/>
    <n v="5.16"/>
    <n v="20.22"/>
    <n v="0.55000000000000004"/>
    <n v="2.74"/>
    <x v="1339"/>
  </r>
  <r>
    <x v="40"/>
    <x v="1"/>
    <x v="3"/>
    <x v="38"/>
    <x v="0"/>
    <s v="P024"/>
    <x v="11"/>
    <n v="21404"/>
    <n v="2257"/>
    <n v="949.3"/>
    <n v="251"/>
    <n v="10920.97"/>
    <n v="10.54"/>
    <n v="11.12"/>
    <n v="0.42"/>
    <n v="3.78"/>
    <x v="74"/>
  </r>
  <r>
    <x v="40"/>
    <x v="1"/>
    <x v="5"/>
    <x v="13"/>
    <x v="0"/>
    <s v="P025"/>
    <x v="23"/>
    <n v="54756"/>
    <n v="4349"/>
    <n v="11031.21"/>
    <n v="933"/>
    <n v="123828.91"/>
    <n v="7.94"/>
    <n v="21.45"/>
    <n v="2.54"/>
    <n v="11.82"/>
    <x v="1018"/>
  </r>
  <r>
    <x v="40"/>
    <x v="1"/>
    <x v="2"/>
    <x v="9"/>
    <x v="0"/>
    <s v="P027"/>
    <x v="18"/>
    <n v="140829"/>
    <n v="5507"/>
    <n v="17574.21"/>
    <n v="1102"/>
    <n v="167739.48000000001"/>
    <n v="3.91"/>
    <n v="20.010000000000002"/>
    <n v="3.19"/>
    <n v="15.95"/>
    <x v="357"/>
  </r>
  <r>
    <x v="40"/>
    <x v="1"/>
    <x v="0"/>
    <x v="47"/>
    <x v="3"/>
    <s v="P030"/>
    <x v="15"/>
    <n v="132326"/>
    <n v="12034"/>
    <n v="46736.54"/>
    <n v="2283"/>
    <n v="420626.76"/>
    <n v="9.09"/>
    <n v="18.97"/>
    <n v="3.88"/>
    <n v="20.47"/>
    <x v="136"/>
  </r>
  <r>
    <x v="40"/>
    <x v="1"/>
    <x v="1"/>
    <x v="34"/>
    <x v="1"/>
    <s v="P011"/>
    <x v="21"/>
    <n v="59506"/>
    <n v="7644"/>
    <n v="18197.09"/>
    <n v="833"/>
    <n v="163002.66"/>
    <n v="12.85"/>
    <n v="10.9"/>
    <n v="2.38"/>
    <n v="21.85"/>
    <x v="1340"/>
  </r>
  <r>
    <x v="40"/>
    <x v="1"/>
    <x v="4"/>
    <x v="32"/>
    <x v="1"/>
    <s v="P026"/>
    <x v="3"/>
    <n v="22062"/>
    <n v="3007"/>
    <n v="1861.84"/>
    <n v="266"/>
    <n v="16276.09"/>
    <n v="13.63"/>
    <n v="8.85"/>
    <n v="0.62"/>
    <n v="7"/>
    <x v="1213"/>
  </r>
  <r>
    <x v="40"/>
    <x v="1"/>
    <x v="5"/>
    <x v="39"/>
    <x v="3"/>
    <s v="P009"/>
    <x v="9"/>
    <n v="90751"/>
    <n v="10582"/>
    <n v="9856.0300000000007"/>
    <n v="1465"/>
    <n v="86015.03"/>
    <n v="11.66"/>
    <n v="13.84"/>
    <n v="0.93"/>
    <n v="6.73"/>
    <x v="1341"/>
  </r>
  <r>
    <x v="40"/>
    <x v="1"/>
    <x v="3"/>
    <x v="38"/>
    <x v="3"/>
    <s v="P001"/>
    <x v="2"/>
    <n v="53510"/>
    <n v="2207"/>
    <n v="4656.55"/>
    <n v="213"/>
    <n v="36735.839999999997"/>
    <n v="4.12"/>
    <n v="9.65"/>
    <n v="2.11"/>
    <n v="21.86"/>
    <x v="1342"/>
  </r>
  <r>
    <x v="40"/>
    <x v="1"/>
    <x v="0"/>
    <x v="47"/>
    <x v="1"/>
    <s v="P009"/>
    <x v="9"/>
    <n v="140654"/>
    <n v="18512"/>
    <n v="30944.28"/>
    <n v="3476"/>
    <n v="242455.64"/>
    <n v="13.16"/>
    <n v="18.78"/>
    <n v="1.67"/>
    <n v="8.9"/>
    <x v="1343"/>
  </r>
  <r>
    <x v="40"/>
    <x v="1"/>
    <x v="1"/>
    <x v="42"/>
    <x v="0"/>
    <s v="P016"/>
    <x v="4"/>
    <n v="3661"/>
    <n v="220"/>
    <n v="447.74"/>
    <n v="30"/>
    <n v="3271.57"/>
    <n v="6.01"/>
    <n v="13.64"/>
    <n v="2.04"/>
    <n v="14.92"/>
    <x v="1344"/>
  </r>
  <r>
    <x v="40"/>
    <x v="1"/>
    <x v="5"/>
    <x v="25"/>
    <x v="2"/>
    <s v="P019"/>
    <x v="24"/>
    <n v="49773"/>
    <n v="6231"/>
    <n v="12154.8"/>
    <n v="486"/>
    <n v="88827.58"/>
    <n v="12.52"/>
    <n v="7.8"/>
    <n v="1.95"/>
    <n v="25.01"/>
    <x v="1344"/>
  </r>
  <r>
    <x v="40"/>
    <x v="1"/>
    <x v="3"/>
    <x v="19"/>
    <x v="1"/>
    <s v="P002"/>
    <x v="8"/>
    <n v="48195"/>
    <n v="6928"/>
    <n v="4487.8900000000003"/>
    <n v="791"/>
    <n v="32682.35"/>
    <n v="14.37"/>
    <n v="11.42"/>
    <n v="0.65"/>
    <n v="5.67"/>
    <x v="1345"/>
  </r>
  <r>
    <x v="40"/>
    <x v="1"/>
    <x v="4"/>
    <x v="8"/>
    <x v="3"/>
    <s v="P020"/>
    <x v="13"/>
    <n v="97639"/>
    <n v="9768"/>
    <n v="34654.300000000003"/>
    <n v="1210"/>
    <n v="239965.93"/>
    <n v="10"/>
    <n v="12.39"/>
    <n v="3.55"/>
    <n v="28.64"/>
    <x v="930"/>
  </r>
  <r>
    <x v="40"/>
    <x v="1"/>
    <x v="5"/>
    <x v="4"/>
    <x v="0"/>
    <s v="P017"/>
    <x v="7"/>
    <n v="149977"/>
    <n v="16563"/>
    <n v="59161.79"/>
    <n v="3393"/>
    <n v="403980.12"/>
    <n v="11.04"/>
    <n v="20.49"/>
    <n v="3.57"/>
    <n v="17.440000000000001"/>
    <x v="783"/>
  </r>
  <r>
    <x v="40"/>
    <x v="1"/>
    <x v="0"/>
    <x v="28"/>
    <x v="1"/>
    <s v="P011"/>
    <x v="21"/>
    <n v="123054"/>
    <n v="16631"/>
    <n v="64346.33"/>
    <n v="2338"/>
    <n v="419116.42"/>
    <n v="13.52"/>
    <n v="14.06"/>
    <n v="3.87"/>
    <n v="27.52"/>
    <x v="507"/>
  </r>
  <r>
    <x v="40"/>
    <x v="1"/>
    <x v="1"/>
    <x v="4"/>
    <x v="2"/>
    <s v="P012"/>
    <x v="5"/>
    <n v="134870"/>
    <n v="2613"/>
    <n v="7719.09"/>
    <n v="300"/>
    <n v="47012.12"/>
    <n v="1.94"/>
    <n v="11.48"/>
    <n v="2.95"/>
    <n v="25.73"/>
    <x v="640"/>
  </r>
  <r>
    <x v="40"/>
    <x v="1"/>
    <x v="0"/>
    <x v="46"/>
    <x v="0"/>
    <s v="P016"/>
    <x v="4"/>
    <n v="95756"/>
    <n v="3675"/>
    <n v="7256.65"/>
    <n v="613"/>
    <n v="38650.18"/>
    <n v="3.84"/>
    <n v="16.68"/>
    <n v="1.97"/>
    <n v="11.84"/>
    <x v="1346"/>
  </r>
  <r>
    <x v="40"/>
    <x v="1"/>
    <x v="4"/>
    <x v="19"/>
    <x v="2"/>
    <s v="P003"/>
    <x v="0"/>
    <n v="117524"/>
    <n v="12263"/>
    <n v="40314.36"/>
    <n v="1201"/>
    <n v="212370.63"/>
    <n v="10.43"/>
    <n v="9.7899999999999991"/>
    <n v="3.29"/>
    <n v="33.57"/>
    <x v="752"/>
  </r>
  <r>
    <x v="40"/>
    <x v="1"/>
    <x v="4"/>
    <x v="18"/>
    <x v="1"/>
    <s v="P018"/>
    <x v="25"/>
    <n v="132496"/>
    <n v="11320"/>
    <n v="12394.29"/>
    <n v="341"/>
    <n v="59502.46"/>
    <n v="8.5399999999999991"/>
    <n v="3.01"/>
    <n v="1.0900000000000001"/>
    <n v="36.35"/>
    <x v="207"/>
  </r>
  <r>
    <x v="40"/>
    <x v="1"/>
    <x v="2"/>
    <x v="17"/>
    <x v="1"/>
    <s v="P017"/>
    <x v="7"/>
    <n v="41415"/>
    <n v="5024"/>
    <n v="18580.37"/>
    <n v="741"/>
    <n v="87450"/>
    <n v="12.13"/>
    <n v="14.75"/>
    <n v="3.7"/>
    <n v="25.07"/>
    <x v="787"/>
  </r>
  <r>
    <x v="40"/>
    <x v="1"/>
    <x v="1"/>
    <x v="24"/>
    <x v="1"/>
    <s v="P010"/>
    <x v="12"/>
    <n v="138102"/>
    <n v="17723"/>
    <n v="47094.19"/>
    <n v="3312"/>
    <n v="212574.96"/>
    <n v="12.83"/>
    <n v="18.690000000000001"/>
    <n v="2.66"/>
    <n v="14.22"/>
    <x v="255"/>
  </r>
  <r>
    <x v="40"/>
    <x v="1"/>
    <x v="3"/>
    <x v="39"/>
    <x v="0"/>
    <s v="P014"/>
    <x v="6"/>
    <n v="102554"/>
    <n v="5735"/>
    <n v="9674.4"/>
    <n v="917"/>
    <n v="43127.37"/>
    <n v="5.59"/>
    <n v="15.99"/>
    <n v="1.69"/>
    <n v="10.55"/>
    <x v="153"/>
  </r>
  <r>
    <x v="40"/>
    <x v="1"/>
    <x v="5"/>
    <x v="49"/>
    <x v="1"/>
    <s v="P007"/>
    <x v="7"/>
    <n v="98321"/>
    <n v="7735"/>
    <n v="7339.71"/>
    <n v="798"/>
    <n v="32335.63"/>
    <n v="7.87"/>
    <n v="10.32"/>
    <n v="0.95"/>
    <n v="9.1999999999999993"/>
    <x v="754"/>
  </r>
  <r>
    <x v="40"/>
    <x v="1"/>
    <x v="3"/>
    <x v="27"/>
    <x v="3"/>
    <s v="P024"/>
    <x v="11"/>
    <n v="65414"/>
    <n v="9283"/>
    <n v="26149.95"/>
    <n v="886"/>
    <n v="112526.52"/>
    <n v="14.19"/>
    <n v="9.5399999999999991"/>
    <n v="2.82"/>
    <n v="29.51"/>
    <x v="885"/>
  </r>
  <r>
    <x v="40"/>
    <x v="1"/>
    <x v="5"/>
    <x v="46"/>
    <x v="2"/>
    <s v="P014"/>
    <x v="6"/>
    <n v="130398"/>
    <n v="3795"/>
    <n v="10741.22"/>
    <n v="662"/>
    <n v="46187.88"/>
    <n v="2.91"/>
    <n v="17.440000000000001"/>
    <n v="2.83"/>
    <n v="16.23"/>
    <x v="885"/>
  </r>
  <r>
    <x v="40"/>
    <x v="1"/>
    <x v="0"/>
    <x v="3"/>
    <x v="1"/>
    <s v="P012"/>
    <x v="5"/>
    <n v="129354"/>
    <n v="12470"/>
    <n v="48463.62"/>
    <n v="1874"/>
    <n v="207617.58"/>
    <n v="9.64"/>
    <n v="15.03"/>
    <n v="3.89"/>
    <n v="25.86"/>
    <x v="473"/>
  </r>
  <r>
    <x v="40"/>
    <x v="1"/>
    <x v="3"/>
    <x v="26"/>
    <x v="2"/>
    <s v="P019"/>
    <x v="24"/>
    <n v="122880"/>
    <n v="16111"/>
    <n v="59084.47"/>
    <n v="1543"/>
    <n v="240719.9"/>
    <n v="13.11"/>
    <n v="9.58"/>
    <n v="3.67"/>
    <n v="38.29"/>
    <x v="758"/>
  </r>
  <r>
    <x v="40"/>
    <x v="1"/>
    <x v="4"/>
    <x v="31"/>
    <x v="2"/>
    <s v="P015"/>
    <x v="26"/>
    <n v="70142"/>
    <n v="2396"/>
    <n v="6098.28"/>
    <n v="229"/>
    <n v="24628.75"/>
    <n v="3.42"/>
    <n v="9.56"/>
    <n v="2.5499999999999998"/>
    <n v="26.63"/>
    <x v="312"/>
  </r>
  <r>
    <x v="40"/>
    <x v="1"/>
    <x v="5"/>
    <x v="24"/>
    <x v="3"/>
    <s v="P005"/>
    <x v="27"/>
    <n v="46780"/>
    <n v="3135"/>
    <n v="1855.44"/>
    <n v="393"/>
    <n v="7016.29"/>
    <n v="6.7"/>
    <n v="12.54"/>
    <n v="0.59"/>
    <n v="4.72"/>
    <x v="156"/>
  </r>
  <r>
    <x v="40"/>
    <x v="1"/>
    <x v="0"/>
    <x v="44"/>
    <x v="2"/>
    <s v="P010"/>
    <x v="12"/>
    <n v="107190"/>
    <n v="13164"/>
    <n v="24200.46"/>
    <n v="754"/>
    <n v="91331.29"/>
    <n v="12.28"/>
    <n v="5.73"/>
    <n v="1.84"/>
    <n v="32.1"/>
    <x v="95"/>
  </r>
  <r>
    <x v="40"/>
    <x v="1"/>
    <x v="4"/>
    <x v="6"/>
    <x v="2"/>
    <s v="P001"/>
    <x v="2"/>
    <n v="17759"/>
    <n v="193"/>
    <n v="844.33"/>
    <n v="39"/>
    <n v="3090.74"/>
    <n v="1.0900000000000001"/>
    <n v="20.21"/>
    <n v="4.37"/>
    <n v="21.65"/>
    <x v="1347"/>
  </r>
  <r>
    <x v="40"/>
    <x v="1"/>
    <x v="3"/>
    <x v="11"/>
    <x v="1"/>
    <s v="P018"/>
    <x v="25"/>
    <n v="55204"/>
    <n v="4230"/>
    <n v="15421.41"/>
    <n v="509"/>
    <n v="55807.54"/>
    <n v="7.66"/>
    <n v="12.03"/>
    <n v="3.65"/>
    <n v="30.3"/>
    <x v="262"/>
  </r>
  <r>
    <x v="40"/>
    <x v="1"/>
    <x v="4"/>
    <x v="37"/>
    <x v="3"/>
    <s v="P011"/>
    <x v="21"/>
    <n v="3607"/>
    <n v="186"/>
    <n v="397.11"/>
    <n v="40"/>
    <n v="1422.29"/>
    <n v="5.16"/>
    <n v="21.51"/>
    <n v="2.14"/>
    <n v="9.93"/>
    <x v="1348"/>
  </r>
  <r>
    <x v="40"/>
    <x v="1"/>
    <x v="2"/>
    <x v="2"/>
    <x v="0"/>
    <s v="P008"/>
    <x v="10"/>
    <n v="146755"/>
    <n v="12191"/>
    <n v="18214.93"/>
    <n v="1949"/>
    <n v="60174.84"/>
    <n v="8.31"/>
    <n v="15.99"/>
    <n v="1.49"/>
    <n v="9.35"/>
    <x v="886"/>
  </r>
  <r>
    <x v="40"/>
    <x v="1"/>
    <x v="2"/>
    <x v="26"/>
    <x v="0"/>
    <s v="P012"/>
    <x v="5"/>
    <n v="112098"/>
    <n v="4177"/>
    <n v="13156.45"/>
    <n v="262"/>
    <n v="41166.449999999997"/>
    <n v="3.73"/>
    <n v="6.27"/>
    <n v="3.15"/>
    <n v="50.22"/>
    <x v="1198"/>
  </r>
  <r>
    <x v="40"/>
    <x v="1"/>
    <x v="3"/>
    <x v="17"/>
    <x v="2"/>
    <s v="P013"/>
    <x v="20"/>
    <n v="89683"/>
    <n v="2309"/>
    <n v="9045.15"/>
    <n v="204"/>
    <n v="27229.27"/>
    <n v="2.57"/>
    <n v="8.83"/>
    <n v="3.92"/>
    <n v="44.34"/>
    <x v="1349"/>
  </r>
  <r>
    <x v="40"/>
    <x v="1"/>
    <x v="3"/>
    <x v="19"/>
    <x v="1"/>
    <s v="P005"/>
    <x v="27"/>
    <n v="134837"/>
    <n v="18490"/>
    <n v="69606.94"/>
    <n v="1004"/>
    <n v="200391.83"/>
    <n v="13.71"/>
    <n v="5.43"/>
    <n v="3.76"/>
    <n v="69.33"/>
    <x v="1157"/>
  </r>
  <r>
    <x v="40"/>
    <x v="1"/>
    <x v="1"/>
    <x v="22"/>
    <x v="1"/>
    <s v="P016"/>
    <x v="4"/>
    <n v="124338"/>
    <n v="16151"/>
    <n v="62515.82"/>
    <n v="3304"/>
    <n v="179033.84"/>
    <n v="12.99"/>
    <n v="20.46"/>
    <n v="3.87"/>
    <n v="18.920000000000002"/>
    <x v="683"/>
  </r>
  <r>
    <x v="40"/>
    <x v="1"/>
    <x v="5"/>
    <x v="36"/>
    <x v="3"/>
    <s v="P001"/>
    <x v="2"/>
    <n v="64281"/>
    <n v="4932"/>
    <n v="11528.89"/>
    <n v="691"/>
    <n v="33017.61"/>
    <n v="7.67"/>
    <n v="14.01"/>
    <n v="2.34"/>
    <n v="16.68"/>
    <x v="683"/>
  </r>
  <r>
    <x v="40"/>
    <x v="1"/>
    <x v="5"/>
    <x v="33"/>
    <x v="0"/>
    <s v="P019"/>
    <x v="24"/>
    <n v="137293"/>
    <n v="4356"/>
    <n v="8570.07"/>
    <n v="442"/>
    <n v="22717.759999999998"/>
    <n v="3.17"/>
    <n v="10.15"/>
    <n v="1.97"/>
    <n v="19.39"/>
    <x v="1030"/>
  </r>
  <r>
    <x v="40"/>
    <x v="1"/>
    <x v="3"/>
    <x v="7"/>
    <x v="3"/>
    <s v="P008"/>
    <x v="10"/>
    <n v="59431"/>
    <n v="2566"/>
    <n v="3234.3"/>
    <n v="369"/>
    <n v="8243.92"/>
    <n v="4.32"/>
    <n v="14.38"/>
    <n v="1.26"/>
    <n v="8.77"/>
    <x v="318"/>
  </r>
  <r>
    <x v="40"/>
    <x v="1"/>
    <x v="5"/>
    <x v="21"/>
    <x v="2"/>
    <s v="P005"/>
    <x v="27"/>
    <n v="113862"/>
    <n v="5214"/>
    <n v="4121.1099999999997"/>
    <n v="407"/>
    <n v="10289.629999999999"/>
    <n v="4.58"/>
    <n v="7.81"/>
    <n v="0.79"/>
    <n v="10.130000000000001"/>
    <x v="648"/>
  </r>
  <r>
    <x v="40"/>
    <x v="1"/>
    <x v="1"/>
    <x v="10"/>
    <x v="2"/>
    <s v="P015"/>
    <x v="26"/>
    <n v="37197"/>
    <n v="2395"/>
    <n v="10563.64"/>
    <n v="154"/>
    <n v="24768.71"/>
    <n v="6.44"/>
    <n v="6.43"/>
    <n v="4.41"/>
    <n v="68.599999999999994"/>
    <x v="1350"/>
  </r>
  <r>
    <x v="40"/>
    <x v="1"/>
    <x v="0"/>
    <x v="13"/>
    <x v="1"/>
    <s v="P019"/>
    <x v="24"/>
    <n v="24431"/>
    <n v="1594"/>
    <n v="5404.74"/>
    <n v="250"/>
    <n v="12292.39"/>
    <n v="6.52"/>
    <n v="15.68"/>
    <n v="3.39"/>
    <n v="21.62"/>
    <x v="618"/>
  </r>
  <r>
    <x v="40"/>
    <x v="1"/>
    <x v="0"/>
    <x v="3"/>
    <x v="2"/>
    <s v="P027"/>
    <x v="18"/>
    <n v="88817"/>
    <n v="9617"/>
    <n v="42763.05"/>
    <n v="977"/>
    <n v="93024.71"/>
    <n v="10.83"/>
    <n v="10.16"/>
    <n v="4.45"/>
    <n v="43.77"/>
    <x v="521"/>
  </r>
  <r>
    <x v="40"/>
    <x v="1"/>
    <x v="1"/>
    <x v="48"/>
    <x v="0"/>
    <s v="P024"/>
    <x v="11"/>
    <n v="60294"/>
    <n v="7772"/>
    <n v="24878.33"/>
    <n v="310"/>
    <n v="48873.2"/>
    <n v="12.89"/>
    <n v="3.99"/>
    <n v="3.2"/>
    <n v="80.25"/>
    <x v="688"/>
  </r>
  <r>
    <x v="40"/>
    <x v="1"/>
    <x v="3"/>
    <x v="16"/>
    <x v="2"/>
    <s v="P015"/>
    <x v="26"/>
    <n v="57596"/>
    <n v="4827"/>
    <n v="18565.59"/>
    <n v="954"/>
    <n v="34608.07"/>
    <n v="8.3800000000000008"/>
    <n v="19.760000000000002"/>
    <n v="3.85"/>
    <n v="19.46"/>
    <x v="219"/>
  </r>
  <r>
    <x v="40"/>
    <x v="1"/>
    <x v="3"/>
    <x v="24"/>
    <x v="3"/>
    <s v="P016"/>
    <x v="4"/>
    <n v="40303"/>
    <n v="4159"/>
    <n v="6601.54"/>
    <n v="580"/>
    <n v="10352.4"/>
    <n v="10.32"/>
    <n v="13.95"/>
    <n v="1.59"/>
    <n v="11.38"/>
    <x v="168"/>
  </r>
  <r>
    <x v="40"/>
    <x v="1"/>
    <x v="4"/>
    <x v="32"/>
    <x v="2"/>
    <s v="P026"/>
    <x v="3"/>
    <n v="147530"/>
    <n v="15766"/>
    <n v="56338.44"/>
    <n v="1317"/>
    <n v="80519.199999999997"/>
    <n v="10.69"/>
    <n v="8.35"/>
    <n v="3.57"/>
    <n v="42.78"/>
    <x v="975"/>
  </r>
  <r>
    <x v="40"/>
    <x v="1"/>
    <x v="0"/>
    <x v="27"/>
    <x v="2"/>
    <s v="P030"/>
    <x v="15"/>
    <n v="62643"/>
    <n v="3648"/>
    <n v="10765.89"/>
    <n v="529"/>
    <n v="10694.09"/>
    <n v="5.82"/>
    <n v="14.5"/>
    <n v="2.95"/>
    <n v="20.350000000000001"/>
    <x v="110"/>
  </r>
  <r>
    <x v="40"/>
    <x v="1"/>
    <x v="1"/>
    <x v="25"/>
    <x v="0"/>
    <s v="P016"/>
    <x v="4"/>
    <n v="125189"/>
    <n v="2189"/>
    <n v="8184.64"/>
    <n v="182"/>
    <n v="5601.06"/>
    <n v="1.75"/>
    <n v="8.31"/>
    <n v="3.74"/>
    <n v="44.97"/>
    <x v="941"/>
  </r>
  <r>
    <x v="40"/>
    <x v="1"/>
    <x v="2"/>
    <x v="20"/>
    <x v="3"/>
    <s v="P005"/>
    <x v="27"/>
    <n v="79999"/>
    <n v="7440"/>
    <n v="32454.62"/>
    <n v="1497"/>
    <n v="16387.810000000001"/>
    <n v="9.3000000000000007"/>
    <n v="20.12"/>
    <n v="4.3600000000000003"/>
    <n v="21.68"/>
    <x v="278"/>
  </r>
  <r>
    <x v="40"/>
    <x v="1"/>
    <x v="5"/>
    <x v="25"/>
    <x v="3"/>
    <s v="P021"/>
    <x v="16"/>
    <n v="97011"/>
    <n v="13121"/>
    <n v="49355.25"/>
    <n v="2126"/>
    <n v="20748.900000000001"/>
    <n v="13.53"/>
    <n v="16.2"/>
    <n v="3.76"/>
    <n v="23.22"/>
    <x v="1052"/>
  </r>
  <r>
    <x v="40"/>
    <x v="1"/>
    <x v="2"/>
    <x v="12"/>
    <x v="1"/>
    <s v="P024"/>
    <x v="11"/>
    <n v="34139"/>
    <n v="4432"/>
    <n v="16725.16"/>
    <n v="217"/>
    <n v="2150.9699999999998"/>
    <n v="12.98"/>
    <n v="4.9000000000000004"/>
    <n v="3.77"/>
    <n v="77.069999999999993"/>
    <x v="942"/>
  </r>
  <r>
    <x v="41"/>
    <x v="1"/>
    <x v="5"/>
    <x v="1"/>
    <x v="3"/>
    <s v="P020"/>
    <x v="13"/>
    <n v="77073"/>
    <n v="6543"/>
    <n v="5596.98"/>
    <n v="1202"/>
    <n v="184283.56"/>
    <n v="8.49"/>
    <n v="18.37"/>
    <n v="0.86"/>
    <n v="4.66"/>
    <x v="1351"/>
  </r>
  <r>
    <x v="41"/>
    <x v="1"/>
    <x v="4"/>
    <x v="41"/>
    <x v="0"/>
    <s v="P022"/>
    <x v="19"/>
    <n v="82855"/>
    <n v="4682"/>
    <n v="4828.2700000000004"/>
    <n v="754"/>
    <n v="144946.5"/>
    <n v="5.65"/>
    <n v="16.100000000000001"/>
    <n v="1.03"/>
    <n v="6.4"/>
    <x v="1352"/>
  </r>
  <r>
    <x v="41"/>
    <x v="1"/>
    <x v="1"/>
    <x v="0"/>
    <x v="2"/>
    <s v="P008"/>
    <x v="10"/>
    <n v="60162"/>
    <n v="525"/>
    <n v="500.95"/>
    <n v="111"/>
    <n v="12449.57"/>
    <n v="0.87"/>
    <n v="21.14"/>
    <n v="0.95"/>
    <n v="4.51"/>
    <x v="1353"/>
  </r>
  <r>
    <x v="41"/>
    <x v="1"/>
    <x v="0"/>
    <x v="21"/>
    <x v="2"/>
    <s v="P015"/>
    <x v="26"/>
    <n v="24553"/>
    <n v="2752"/>
    <n v="4337.2700000000004"/>
    <n v="564"/>
    <n v="100533.44"/>
    <n v="11.21"/>
    <n v="20.49"/>
    <n v="1.58"/>
    <n v="7.69"/>
    <x v="1354"/>
  </r>
  <r>
    <x v="41"/>
    <x v="1"/>
    <x v="5"/>
    <x v="25"/>
    <x v="1"/>
    <s v="P027"/>
    <x v="18"/>
    <n v="140441"/>
    <n v="9846"/>
    <n v="10061.16"/>
    <n v="1563"/>
    <n v="229780.69"/>
    <n v="7.01"/>
    <n v="15.87"/>
    <n v="1.02"/>
    <n v="6.44"/>
    <x v="1355"/>
  </r>
  <r>
    <x v="41"/>
    <x v="1"/>
    <x v="4"/>
    <x v="38"/>
    <x v="2"/>
    <s v="P018"/>
    <x v="25"/>
    <n v="11382"/>
    <n v="1619"/>
    <n v="1123.8599999999999"/>
    <n v="198"/>
    <n v="24044.97"/>
    <n v="14.22"/>
    <n v="12.23"/>
    <n v="0.69"/>
    <n v="5.68"/>
    <x v="1356"/>
  </r>
  <r>
    <x v="41"/>
    <x v="1"/>
    <x v="3"/>
    <x v="41"/>
    <x v="3"/>
    <s v="P026"/>
    <x v="3"/>
    <n v="11095"/>
    <n v="186"/>
    <n v="83.12"/>
    <n v="20"/>
    <n v="1700.32"/>
    <n v="1.68"/>
    <n v="10.75"/>
    <n v="0.45"/>
    <n v="4.16"/>
    <x v="1357"/>
  </r>
  <r>
    <x v="41"/>
    <x v="1"/>
    <x v="3"/>
    <x v="15"/>
    <x v="2"/>
    <s v="P003"/>
    <x v="0"/>
    <n v="26233"/>
    <n v="2809"/>
    <n v="4119.33"/>
    <n v="586"/>
    <n v="63503.21"/>
    <n v="10.71"/>
    <n v="20.86"/>
    <n v="1.47"/>
    <n v="7.03"/>
    <x v="1358"/>
  </r>
  <r>
    <x v="41"/>
    <x v="1"/>
    <x v="5"/>
    <x v="17"/>
    <x v="3"/>
    <s v="P024"/>
    <x v="11"/>
    <n v="82726"/>
    <n v="5290"/>
    <n v="5562.54"/>
    <n v="494"/>
    <n v="76382.91"/>
    <n v="6.39"/>
    <n v="9.34"/>
    <n v="1.05"/>
    <n v="11.26"/>
    <x v="1359"/>
  </r>
  <r>
    <x v="41"/>
    <x v="1"/>
    <x v="5"/>
    <x v="0"/>
    <x v="1"/>
    <s v="P019"/>
    <x v="24"/>
    <n v="39803"/>
    <n v="2408"/>
    <n v="2016.76"/>
    <n v="133"/>
    <n v="22372.3"/>
    <n v="6.05"/>
    <n v="5.52"/>
    <n v="0.84"/>
    <n v="15.16"/>
    <x v="1208"/>
  </r>
  <r>
    <x v="41"/>
    <x v="1"/>
    <x v="3"/>
    <x v="29"/>
    <x v="2"/>
    <s v="P021"/>
    <x v="16"/>
    <n v="49200"/>
    <n v="3128"/>
    <n v="4091.91"/>
    <n v="398"/>
    <n v="44585.61"/>
    <n v="6.36"/>
    <n v="12.72"/>
    <n v="1.31"/>
    <n v="10.28"/>
    <x v="1360"/>
  </r>
  <r>
    <x v="41"/>
    <x v="1"/>
    <x v="5"/>
    <x v="37"/>
    <x v="0"/>
    <s v="P022"/>
    <x v="19"/>
    <n v="36948"/>
    <n v="4779"/>
    <n v="8152.62"/>
    <n v="529"/>
    <n v="85618.6"/>
    <n v="12.93"/>
    <n v="11.07"/>
    <n v="1.71"/>
    <n v="15.41"/>
    <x v="1361"/>
  </r>
  <r>
    <x v="41"/>
    <x v="1"/>
    <x v="4"/>
    <x v="35"/>
    <x v="0"/>
    <s v="P014"/>
    <x v="6"/>
    <n v="56330"/>
    <n v="4073"/>
    <n v="7107.89"/>
    <n v="435"/>
    <n v="71955.98"/>
    <n v="7.23"/>
    <n v="10.68"/>
    <n v="1.75"/>
    <n v="16.34"/>
    <x v="1310"/>
  </r>
  <r>
    <x v="41"/>
    <x v="1"/>
    <x v="0"/>
    <x v="41"/>
    <x v="3"/>
    <s v="P017"/>
    <x v="7"/>
    <n v="64953"/>
    <n v="526"/>
    <n v="1133.94"/>
    <n v="63"/>
    <n v="10421.6"/>
    <n v="0.81"/>
    <n v="11.98"/>
    <n v="2.16"/>
    <n v="18"/>
    <x v="1362"/>
  </r>
  <r>
    <x v="41"/>
    <x v="1"/>
    <x v="1"/>
    <x v="42"/>
    <x v="3"/>
    <s v="P005"/>
    <x v="27"/>
    <n v="1443"/>
    <n v="64"/>
    <n v="171.02"/>
    <n v="9"/>
    <n v="1501.2"/>
    <n v="4.4400000000000004"/>
    <n v="14.06"/>
    <n v="2.67"/>
    <n v="19"/>
    <x v="1363"/>
  </r>
  <r>
    <x v="41"/>
    <x v="1"/>
    <x v="5"/>
    <x v="38"/>
    <x v="2"/>
    <s v="P015"/>
    <x v="26"/>
    <n v="26894"/>
    <n v="895"/>
    <n v="2740.85"/>
    <n v="141"/>
    <n v="23504.73"/>
    <n v="3.33"/>
    <n v="15.75"/>
    <n v="3.06"/>
    <n v="19.440000000000001"/>
    <x v="360"/>
  </r>
  <r>
    <x v="41"/>
    <x v="1"/>
    <x v="3"/>
    <x v="31"/>
    <x v="1"/>
    <s v="P014"/>
    <x v="6"/>
    <n v="102603"/>
    <n v="2208"/>
    <n v="1643.2"/>
    <n v="208"/>
    <n v="13647.92"/>
    <n v="2.15"/>
    <n v="9.42"/>
    <n v="0.74"/>
    <n v="7.9"/>
    <x v="19"/>
  </r>
  <r>
    <x v="41"/>
    <x v="1"/>
    <x v="0"/>
    <x v="6"/>
    <x v="3"/>
    <s v="P002"/>
    <x v="8"/>
    <n v="104536"/>
    <n v="10945"/>
    <n v="38497.21"/>
    <n v="2105"/>
    <n v="315853.65000000002"/>
    <n v="10.47"/>
    <n v="19.23"/>
    <n v="3.52"/>
    <n v="18.29"/>
    <x v="1364"/>
  </r>
  <r>
    <x v="41"/>
    <x v="1"/>
    <x v="4"/>
    <x v="48"/>
    <x v="1"/>
    <s v="P001"/>
    <x v="2"/>
    <n v="113136"/>
    <n v="920"/>
    <n v="2608.62"/>
    <n v="178"/>
    <n v="21175.96"/>
    <n v="0.81"/>
    <n v="19.350000000000001"/>
    <n v="2.84"/>
    <n v="14.66"/>
    <x v="1234"/>
  </r>
  <r>
    <x v="41"/>
    <x v="1"/>
    <x v="3"/>
    <x v="33"/>
    <x v="1"/>
    <s v="P021"/>
    <x v="16"/>
    <n v="28027"/>
    <n v="3650"/>
    <n v="10382.6"/>
    <n v="507"/>
    <n v="82924.14"/>
    <n v="13.02"/>
    <n v="13.89"/>
    <n v="2.84"/>
    <n v="20.48"/>
    <x v="457"/>
  </r>
  <r>
    <x v="41"/>
    <x v="1"/>
    <x v="4"/>
    <x v="43"/>
    <x v="2"/>
    <s v="P020"/>
    <x v="13"/>
    <n v="33079"/>
    <n v="3510"/>
    <n v="14463.92"/>
    <n v="696"/>
    <n v="110471.79"/>
    <n v="10.61"/>
    <n v="19.829999999999998"/>
    <n v="4.12"/>
    <n v="20.78"/>
    <x v="193"/>
  </r>
  <r>
    <x v="41"/>
    <x v="1"/>
    <x v="5"/>
    <x v="42"/>
    <x v="3"/>
    <s v="P027"/>
    <x v="18"/>
    <n v="32728"/>
    <n v="3638"/>
    <n v="8326.89"/>
    <n v="577"/>
    <n v="63445.01"/>
    <n v="11.12"/>
    <n v="15.86"/>
    <n v="2.29"/>
    <n v="14.43"/>
    <x v="194"/>
  </r>
  <r>
    <x v="41"/>
    <x v="1"/>
    <x v="4"/>
    <x v="19"/>
    <x v="2"/>
    <s v="P010"/>
    <x v="12"/>
    <n v="34031"/>
    <n v="2729"/>
    <n v="9808.82"/>
    <n v="373"/>
    <n v="74126.02"/>
    <n v="8.02"/>
    <n v="13.67"/>
    <n v="3.59"/>
    <n v="26.3"/>
    <x v="672"/>
  </r>
  <r>
    <x v="41"/>
    <x v="1"/>
    <x v="4"/>
    <x v="9"/>
    <x v="0"/>
    <s v="P025"/>
    <x v="23"/>
    <n v="83034"/>
    <n v="10231"/>
    <n v="35662.910000000003"/>
    <n v="1895"/>
    <n v="255525.64"/>
    <n v="12.32"/>
    <n v="18.52"/>
    <n v="3.49"/>
    <n v="18.82"/>
    <x v="1365"/>
  </r>
  <r>
    <x v="41"/>
    <x v="1"/>
    <x v="5"/>
    <x v="32"/>
    <x v="0"/>
    <s v="P027"/>
    <x v="18"/>
    <n v="31747"/>
    <n v="4482"/>
    <n v="7452.87"/>
    <n v="915"/>
    <n v="53216.07"/>
    <n v="14.12"/>
    <n v="20.41"/>
    <n v="1.66"/>
    <n v="8.15"/>
    <x v="636"/>
  </r>
  <r>
    <x v="41"/>
    <x v="1"/>
    <x v="3"/>
    <x v="11"/>
    <x v="0"/>
    <s v="P010"/>
    <x v="12"/>
    <n v="144241"/>
    <n v="17934"/>
    <n v="24154.51"/>
    <n v="873"/>
    <n v="171096.65"/>
    <n v="12.43"/>
    <n v="4.87"/>
    <n v="1.35"/>
    <n v="27.67"/>
    <x v="1366"/>
  </r>
  <r>
    <x v="41"/>
    <x v="1"/>
    <x v="1"/>
    <x v="14"/>
    <x v="0"/>
    <s v="P013"/>
    <x v="20"/>
    <n v="73695"/>
    <n v="9457"/>
    <n v="37411.01"/>
    <n v="1556"/>
    <n v="261746.58"/>
    <n v="12.83"/>
    <n v="16.45"/>
    <n v="3.96"/>
    <n v="24.04"/>
    <x v="881"/>
  </r>
  <r>
    <x v="41"/>
    <x v="1"/>
    <x v="4"/>
    <x v="21"/>
    <x v="2"/>
    <s v="P027"/>
    <x v="18"/>
    <n v="88448"/>
    <n v="5531"/>
    <n v="24678.5"/>
    <n v="1092"/>
    <n v="165076.9"/>
    <n v="6.25"/>
    <n v="19.739999999999998"/>
    <n v="4.46"/>
    <n v="22.6"/>
    <x v="1367"/>
  </r>
  <r>
    <x v="41"/>
    <x v="1"/>
    <x v="5"/>
    <x v="2"/>
    <x v="2"/>
    <s v="P002"/>
    <x v="8"/>
    <n v="72069"/>
    <n v="8169"/>
    <n v="8960.06"/>
    <n v="627"/>
    <n v="55822.83"/>
    <n v="11.33"/>
    <n v="7.68"/>
    <n v="1.1000000000000001"/>
    <n v="14.29"/>
    <x v="509"/>
  </r>
  <r>
    <x v="41"/>
    <x v="1"/>
    <x v="3"/>
    <x v="38"/>
    <x v="0"/>
    <s v="P021"/>
    <x v="16"/>
    <n v="114114"/>
    <n v="10307"/>
    <n v="27658.87"/>
    <n v="1593"/>
    <n v="162357.94"/>
    <n v="9.0299999999999994"/>
    <n v="15.46"/>
    <n v="2.68"/>
    <n v="17.36"/>
    <x v="854"/>
  </r>
  <r>
    <x v="41"/>
    <x v="1"/>
    <x v="0"/>
    <x v="41"/>
    <x v="0"/>
    <s v="P021"/>
    <x v="16"/>
    <n v="44680"/>
    <n v="1120"/>
    <n v="3449.79"/>
    <n v="134"/>
    <n v="20093.240000000002"/>
    <n v="2.5099999999999998"/>
    <n v="11.96"/>
    <n v="3.08"/>
    <n v="25.74"/>
    <x v="249"/>
  </r>
  <r>
    <x v="41"/>
    <x v="1"/>
    <x v="4"/>
    <x v="19"/>
    <x v="3"/>
    <s v="P012"/>
    <x v="5"/>
    <n v="101004"/>
    <n v="7987"/>
    <n v="15894.66"/>
    <n v="481"/>
    <n v="85746.68"/>
    <n v="7.91"/>
    <n v="6.02"/>
    <n v="1.99"/>
    <n v="33.049999999999997"/>
    <x v="1368"/>
  </r>
  <r>
    <x v="41"/>
    <x v="1"/>
    <x v="3"/>
    <x v="18"/>
    <x v="3"/>
    <s v="P017"/>
    <x v="7"/>
    <n v="21508"/>
    <n v="926"/>
    <n v="1617.93"/>
    <n v="46"/>
    <n v="8617.64"/>
    <n v="4.3099999999999996"/>
    <n v="4.97"/>
    <n v="1.75"/>
    <n v="35.17"/>
    <x v="1346"/>
  </r>
  <r>
    <x v="41"/>
    <x v="1"/>
    <x v="2"/>
    <x v="1"/>
    <x v="0"/>
    <s v="P021"/>
    <x v="16"/>
    <n v="142092"/>
    <n v="9827"/>
    <n v="18417.93"/>
    <n v="795"/>
    <n v="93041.41"/>
    <n v="6.92"/>
    <n v="8.09"/>
    <n v="1.87"/>
    <n v="23.17"/>
    <x v="204"/>
  </r>
  <r>
    <x v="41"/>
    <x v="1"/>
    <x v="2"/>
    <x v="48"/>
    <x v="1"/>
    <s v="P010"/>
    <x v="12"/>
    <n v="92364"/>
    <n v="4230"/>
    <n v="3303.47"/>
    <n v="823"/>
    <n v="14718.85"/>
    <n v="4.58"/>
    <n v="19.46"/>
    <n v="0.78"/>
    <n v="4.01"/>
    <x v="153"/>
  </r>
  <r>
    <x v="41"/>
    <x v="1"/>
    <x v="4"/>
    <x v="23"/>
    <x v="2"/>
    <s v="P004"/>
    <x v="9"/>
    <n v="25100"/>
    <n v="2514"/>
    <n v="5030.42"/>
    <n v="242"/>
    <n v="21576.99"/>
    <n v="10.02"/>
    <n v="9.6300000000000008"/>
    <n v="2"/>
    <n v="20.79"/>
    <x v="1048"/>
  </r>
  <r>
    <x v="41"/>
    <x v="1"/>
    <x v="5"/>
    <x v="32"/>
    <x v="2"/>
    <s v="P009"/>
    <x v="9"/>
    <n v="107521"/>
    <n v="4263"/>
    <n v="10422.35"/>
    <n v="364"/>
    <n v="38450.019999999997"/>
    <n v="3.96"/>
    <n v="8.5399999999999991"/>
    <n v="2.44"/>
    <n v="28.63"/>
    <x v="1049"/>
  </r>
  <r>
    <x v="41"/>
    <x v="1"/>
    <x v="4"/>
    <x v="28"/>
    <x v="3"/>
    <s v="P003"/>
    <x v="0"/>
    <n v="112633"/>
    <n v="3301"/>
    <n v="9802.39"/>
    <n v="583"/>
    <n v="33796.519999999997"/>
    <n v="2.93"/>
    <n v="17.66"/>
    <n v="2.97"/>
    <n v="16.809999999999999"/>
    <x v="858"/>
  </r>
  <r>
    <x v="41"/>
    <x v="1"/>
    <x v="2"/>
    <x v="10"/>
    <x v="1"/>
    <s v="P013"/>
    <x v="20"/>
    <n v="33635"/>
    <n v="1784"/>
    <n v="7762.42"/>
    <n v="155"/>
    <n v="26601.69"/>
    <n v="5.3"/>
    <n v="8.69"/>
    <n v="4.3499999999999996"/>
    <n v="50.08"/>
    <x v="433"/>
  </r>
  <r>
    <x v="41"/>
    <x v="1"/>
    <x v="5"/>
    <x v="4"/>
    <x v="2"/>
    <s v="P013"/>
    <x v="20"/>
    <n v="35746"/>
    <n v="1397"/>
    <n v="4347.12"/>
    <n v="194"/>
    <n v="13652.43"/>
    <n v="3.91"/>
    <n v="13.89"/>
    <n v="3.11"/>
    <n v="22.41"/>
    <x v="1369"/>
  </r>
  <r>
    <x v="41"/>
    <x v="1"/>
    <x v="5"/>
    <x v="42"/>
    <x v="1"/>
    <s v="P011"/>
    <x v="21"/>
    <n v="103176"/>
    <n v="5537"/>
    <n v="16644.2"/>
    <n v="337"/>
    <n v="52059.05"/>
    <n v="5.37"/>
    <n v="6.09"/>
    <n v="3.01"/>
    <n v="49.39"/>
    <x v="1198"/>
  </r>
  <r>
    <x v="41"/>
    <x v="1"/>
    <x v="3"/>
    <x v="4"/>
    <x v="0"/>
    <s v="P030"/>
    <x v="15"/>
    <n v="120518"/>
    <n v="12744"/>
    <n v="28168.62"/>
    <n v="2670"/>
    <n v="87079.95"/>
    <n v="10.57"/>
    <n v="20.95"/>
    <n v="2.21"/>
    <n v="10.55"/>
    <x v="909"/>
  </r>
  <r>
    <x v="41"/>
    <x v="1"/>
    <x v="5"/>
    <x v="48"/>
    <x v="3"/>
    <s v="P007"/>
    <x v="7"/>
    <n v="74464"/>
    <n v="5577"/>
    <n v="22382.85"/>
    <n v="947"/>
    <n v="62848.13"/>
    <n v="7.49"/>
    <n v="16.98"/>
    <n v="4.01"/>
    <n v="23.64"/>
    <x v="102"/>
  </r>
  <r>
    <x v="41"/>
    <x v="1"/>
    <x v="3"/>
    <x v="41"/>
    <x v="3"/>
    <s v="P007"/>
    <x v="7"/>
    <n v="115834"/>
    <n v="9437"/>
    <n v="23683.73"/>
    <n v="439"/>
    <n v="58338.95"/>
    <n v="8.15"/>
    <n v="4.6500000000000004"/>
    <n v="2.5099999999999998"/>
    <n v="53.95"/>
    <x v="571"/>
  </r>
  <r>
    <x v="41"/>
    <x v="1"/>
    <x v="5"/>
    <x v="46"/>
    <x v="1"/>
    <s v="P028"/>
    <x v="14"/>
    <n v="125129"/>
    <n v="17639"/>
    <n v="54209.2"/>
    <n v="1060"/>
    <n v="125117.56"/>
    <n v="14.1"/>
    <n v="6.01"/>
    <n v="3.07"/>
    <n v="51.14"/>
    <x v="163"/>
  </r>
  <r>
    <x v="41"/>
    <x v="1"/>
    <x v="3"/>
    <x v="40"/>
    <x v="3"/>
    <s v="P021"/>
    <x v="16"/>
    <n v="101193"/>
    <n v="3284"/>
    <n v="8690.35"/>
    <n v="113"/>
    <n v="17404.599999999999"/>
    <n v="3.25"/>
    <n v="3.44"/>
    <n v="2.65"/>
    <n v="76.91"/>
    <x v="322"/>
  </r>
  <r>
    <x v="41"/>
    <x v="1"/>
    <x v="4"/>
    <x v="0"/>
    <x v="0"/>
    <s v="P001"/>
    <x v="2"/>
    <n v="42520"/>
    <n v="2225"/>
    <n v="6737.47"/>
    <n v="67"/>
    <n v="12982.88"/>
    <n v="5.23"/>
    <n v="3.01"/>
    <n v="3.03"/>
    <n v="100.56"/>
    <x v="859"/>
  </r>
  <r>
    <x v="41"/>
    <x v="1"/>
    <x v="3"/>
    <x v="15"/>
    <x v="1"/>
    <s v="P022"/>
    <x v="19"/>
    <n v="52098"/>
    <n v="3080"/>
    <n v="12454.71"/>
    <n v="357"/>
    <n v="23730.34"/>
    <n v="5.91"/>
    <n v="11.59"/>
    <n v="4.04"/>
    <n v="34.89"/>
    <x v="166"/>
  </r>
  <r>
    <x v="41"/>
    <x v="1"/>
    <x v="2"/>
    <x v="31"/>
    <x v="3"/>
    <s v="P014"/>
    <x v="6"/>
    <n v="47422"/>
    <n v="5717"/>
    <n v="20116.2"/>
    <n v="534"/>
    <n v="36450.839999999997"/>
    <n v="12.06"/>
    <n v="9.34"/>
    <n v="3.52"/>
    <n v="37.67"/>
    <x v="972"/>
  </r>
  <r>
    <x v="41"/>
    <x v="1"/>
    <x v="1"/>
    <x v="20"/>
    <x v="0"/>
    <s v="P020"/>
    <x v="13"/>
    <n v="149170"/>
    <n v="11813"/>
    <n v="30497.21"/>
    <n v="594"/>
    <n v="54793.77"/>
    <n v="7.92"/>
    <n v="5.03"/>
    <n v="2.58"/>
    <n v="51.34"/>
    <x v="973"/>
  </r>
  <r>
    <x v="41"/>
    <x v="1"/>
    <x v="5"/>
    <x v="7"/>
    <x v="0"/>
    <s v="P030"/>
    <x v="15"/>
    <n v="138480"/>
    <n v="11363"/>
    <n v="39171.360000000001"/>
    <n v="370"/>
    <n v="66816.710000000006"/>
    <n v="8.2100000000000009"/>
    <n v="3.26"/>
    <n v="3.45"/>
    <n v="105.87"/>
    <x v="821"/>
  </r>
  <r>
    <x v="41"/>
    <x v="1"/>
    <x v="5"/>
    <x v="39"/>
    <x v="1"/>
    <s v="P015"/>
    <x v="26"/>
    <n v="43491"/>
    <n v="2847"/>
    <n v="8900.98"/>
    <n v="198"/>
    <n v="14771.9"/>
    <n v="6.55"/>
    <n v="6.95"/>
    <n v="3.13"/>
    <n v="44.95"/>
    <x v="1282"/>
  </r>
  <r>
    <x v="41"/>
    <x v="1"/>
    <x v="0"/>
    <x v="41"/>
    <x v="3"/>
    <s v="P018"/>
    <x v="25"/>
    <n v="12004"/>
    <n v="1452"/>
    <n v="1778.57"/>
    <n v="123"/>
    <n v="2947.25"/>
    <n v="12.1"/>
    <n v="8.4700000000000006"/>
    <n v="1.22"/>
    <n v="14.46"/>
    <x v="1282"/>
  </r>
  <r>
    <x v="41"/>
    <x v="1"/>
    <x v="5"/>
    <x v="35"/>
    <x v="3"/>
    <s v="P030"/>
    <x v="15"/>
    <n v="59886"/>
    <n v="7001"/>
    <n v="20460.57"/>
    <n v="692"/>
    <n v="29342.14"/>
    <n v="11.69"/>
    <n v="9.8800000000000008"/>
    <n v="2.92"/>
    <n v="29.57"/>
    <x v="975"/>
  </r>
  <r>
    <x v="41"/>
    <x v="1"/>
    <x v="2"/>
    <x v="34"/>
    <x v="1"/>
    <s v="P017"/>
    <x v="7"/>
    <n v="94336"/>
    <n v="9317"/>
    <n v="40005.32"/>
    <n v="582"/>
    <n v="50248.03"/>
    <n v="9.8800000000000008"/>
    <n v="6.25"/>
    <n v="4.29"/>
    <n v="68.739999999999995"/>
    <x v="1007"/>
  </r>
  <r>
    <x v="41"/>
    <x v="1"/>
    <x v="3"/>
    <x v="27"/>
    <x v="0"/>
    <s v="P014"/>
    <x v="6"/>
    <n v="72027"/>
    <n v="2140"/>
    <n v="3948.51"/>
    <n v="378"/>
    <n v="4132.43"/>
    <n v="2.97"/>
    <n v="17.66"/>
    <n v="1.85"/>
    <n v="10.45"/>
    <x v="446"/>
  </r>
  <r>
    <x v="41"/>
    <x v="1"/>
    <x v="5"/>
    <x v="18"/>
    <x v="1"/>
    <s v="P018"/>
    <x v="25"/>
    <n v="40381"/>
    <n v="2468"/>
    <n v="8076.65"/>
    <n v="347"/>
    <n v="7269.94"/>
    <n v="6.11"/>
    <n v="14.06"/>
    <n v="3.27"/>
    <n v="23.28"/>
    <x v="330"/>
  </r>
  <r>
    <x v="41"/>
    <x v="1"/>
    <x v="5"/>
    <x v="3"/>
    <x v="0"/>
    <s v="P021"/>
    <x v="16"/>
    <n v="34214"/>
    <n v="3768"/>
    <n v="13159.41"/>
    <n v="139"/>
    <n v="11367.88"/>
    <n v="11.01"/>
    <n v="3.69"/>
    <n v="3.49"/>
    <n v="94.67"/>
    <x v="447"/>
  </r>
  <r>
    <x v="41"/>
    <x v="1"/>
    <x v="2"/>
    <x v="49"/>
    <x v="1"/>
    <s v="P003"/>
    <x v="0"/>
    <n v="50834"/>
    <n v="2891"/>
    <n v="7814.02"/>
    <n v="91"/>
    <n v="6158.83"/>
    <n v="5.69"/>
    <n v="3.15"/>
    <n v="2.7"/>
    <n v="85.87"/>
    <x v="651"/>
  </r>
  <r>
    <x v="41"/>
    <x v="1"/>
    <x v="4"/>
    <x v="14"/>
    <x v="3"/>
    <s v="P018"/>
    <x v="25"/>
    <n v="60759"/>
    <n v="1577"/>
    <n v="3888.85"/>
    <n v="93"/>
    <n v="2787.7"/>
    <n v="2.6"/>
    <n v="5.9"/>
    <n v="2.4700000000000002"/>
    <n v="41.82"/>
    <x v="726"/>
  </r>
  <r>
    <x v="41"/>
    <x v="1"/>
    <x v="4"/>
    <x v="30"/>
    <x v="0"/>
    <s v="P012"/>
    <x v="5"/>
    <n v="34110"/>
    <n v="3088"/>
    <n v="11064.63"/>
    <n v="554"/>
    <n v="6473.82"/>
    <n v="9.0500000000000007"/>
    <n v="17.940000000000001"/>
    <n v="3.58"/>
    <n v="19.97"/>
    <x v="484"/>
  </r>
  <r>
    <x v="41"/>
    <x v="1"/>
    <x v="0"/>
    <x v="42"/>
    <x v="1"/>
    <s v="P019"/>
    <x v="24"/>
    <n v="80027"/>
    <n v="10961"/>
    <n v="33147.19"/>
    <n v="749"/>
    <n v="17047.8"/>
    <n v="13.7"/>
    <n v="6.83"/>
    <n v="3.02"/>
    <n v="44.26"/>
    <x v="392"/>
  </r>
  <r>
    <x v="41"/>
    <x v="1"/>
    <x v="3"/>
    <x v="46"/>
    <x v="2"/>
    <s v="P015"/>
    <x v="26"/>
    <n v="16697"/>
    <n v="2419"/>
    <n v="6637.49"/>
    <n v="503"/>
    <n v="3259.6"/>
    <n v="14.49"/>
    <n v="20.79"/>
    <n v="2.74"/>
    <n v="13.2"/>
    <x v="530"/>
  </r>
  <r>
    <x v="41"/>
    <x v="1"/>
    <x v="2"/>
    <x v="4"/>
    <x v="1"/>
    <s v="P014"/>
    <x v="6"/>
    <n v="35990"/>
    <n v="457"/>
    <n v="2003.27"/>
    <n v="18"/>
    <n v="717.7"/>
    <n v="1.27"/>
    <n v="3.94"/>
    <n v="4.38"/>
    <n v="111.29"/>
    <x v="694"/>
  </r>
  <r>
    <x v="42"/>
    <x v="1"/>
    <x v="4"/>
    <x v="26"/>
    <x v="2"/>
    <s v="P004"/>
    <x v="9"/>
    <n v="2081"/>
    <n v="233"/>
    <n v="166.04"/>
    <n v="47"/>
    <n v="9158.11"/>
    <n v="11.2"/>
    <n v="20.170000000000002"/>
    <n v="0.71"/>
    <n v="3.53"/>
    <x v="1370"/>
  </r>
  <r>
    <x v="42"/>
    <x v="1"/>
    <x v="5"/>
    <x v="37"/>
    <x v="0"/>
    <s v="P015"/>
    <x v="26"/>
    <n v="37335"/>
    <n v="5261"/>
    <n v="2326.65"/>
    <n v="570"/>
    <n v="105858.01"/>
    <n v="14.09"/>
    <n v="10.83"/>
    <n v="0.44"/>
    <n v="4.08"/>
    <x v="1371"/>
  </r>
  <r>
    <x v="42"/>
    <x v="1"/>
    <x v="4"/>
    <x v="38"/>
    <x v="1"/>
    <s v="P004"/>
    <x v="9"/>
    <n v="110839"/>
    <n v="5901"/>
    <n v="3124.15"/>
    <n v="858"/>
    <n v="99455.99"/>
    <n v="5.32"/>
    <n v="14.54"/>
    <n v="0.53"/>
    <n v="3.64"/>
    <x v="1372"/>
  </r>
  <r>
    <x v="42"/>
    <x v="1"/>
    <x v="0"/>
    <x v="26"/>
    <x v="2"/>
    <s v="P012"/>
    <x v="5"/>
    <n v="137264"/>
    <n v="4041"/>
    <n v="2115.7600000000002"/>
    <n v="345"/>
    <n v="64148.6"/>
    <n v="2.94"/>
    <n v="8.5399999999999991"/>
    <n v="0.52"/>
    <n v="6.13"/>
    <x v="1373"/>
  </r>
  <r>
    <x v="42"/>
    <x v="1"/>
    <x v="0"/>
    <x v="48"/>
    <x v="3"/>
    <s v="P027"/>
    <x v="18"/>
    <n v="123817"/>
    <n v="2216"/>
    <n v="1204.98"/>
    <n v="430"/>
    <n v="28419.56"/>
    <n v="1.79"/>
    <n v="19.399999999999999"/>
    <n v="0.54"/>
    <n v="2.8"/>
    <x v="1374"/>
  </r>
  <r>
    <x v="42"/>
    <x v="1"/>
    <x v="1"/>
    <x v="48"/>
    <x v="0"/>
    <s v="P003"/>
    <x v="0"/>
    <n v="105975"/>
    <n v="5098"/>
    <n v="3963.57"/>
    <n v="733"/>
    <n v="92806.24"/>
    <n v="4.8099999999999996"/>
    <n v="14.38"/>
    <n v="0.78"/>
    <n v="5.41"/>
    <x v="1375"/>
  </r>
  <r>
    <x v="42"/>
    <x v="1"/>
    <x v="2"/>
    <x v="17"/>
    <x v="1"/>
    <s v="P009"/>
    <x v="9"/>
    <n v="93424"/>
    <n v="3018"/>
    <n v="5494.48"/>
    <n v="647"/>
    <n v="126508.27"/>
    <n v="3.23"/>
    <n v="21.44"/>
    <n v="1.82"/>
    <n v="8.49"/>
    <x v="1376"/>
  </r>
  <r>
    <x v="42"/>
    <x v="1"/>
    <x v="5"/>
    <x v="46"/>
    <x v="3"/>
    <s v="P013"/>
    <x v="20"/>
    <n v="65017"/>
    <n v="9492"/>
    <n v="12864.39"/>
    <n v="1760"/>
    <n v="251857.96"/>
    <n v="14.6"/>
    <n v="18.54"/>
    <n v="1.36"/>
    <n v="7.31"/>
    <x v="1377"/>
  </r>
  <r>
    <x v="42"/>
    <x v="1"/>
    <x v="0"/>
    <x v="5"/>
    <x v="0"/>
    <s v="P015"/>
    <x v="26"/>
    <n v="19243"/>
    <n v="1842"/>
    <n v="2128.41"/>
    <n v="264"/>
    <n v="37775.46"/>
    <n v="9.57"/>
    <n v="14.33"/>
    <n v="1.1599999999999999"/>
    <n v="8.06"/>
    <x v="1378"/>
  </r>
  <r>
    <x v="42"/>
    <x v="1"/>
    <x v="4"/>
    <x v="3"/>
    <x v="1"/>
    <s v="P012"/>
    <x v="5"/>
    <n v="47066"/>
    <n v="686"/>
    <n v="654.37"/>
    <n v="107"/>
    <n v="11418.98"/>
    <n v="1.46"/>
    <n v="15.6"/>
    <n v="0.95"/>
    <n v="6.12"/>
    <x v="1379"/>
  </r>
  <r>
    <x v="42"/>
    <x v="1"/>
    <x v="5"/>
    <x v="12"/>
    <x v="2"/>
    <s v="P027"/>
    <x v="18"/>
    <n v="95631"/>
    <n v="11213"/>
    <n v="10429.379999999999"/>
    <n v="1267"/>
    <n v="179016.79"/>
    <n v="11.73"/>
    <n v="11.3"/>
    <n v="0.93"/>
    <n v="8.23"/>
    <x v="1380"/>
  </r>
  <r>
    <x v="42"/>
    <x v="1"/>
    <x v="5"/>
    <x v="32"/>
    <x v="0"/>
    <s v="P025"/>
    <x v="23"/>
    <n v="140083"/>
    <n v="3914"/>
    <n v="3544.31"/>
    <n v="317"/>
    <n v="60449.91"/>
    <n v="2.79"/>
    <n v="8.1"/>
    <n v="0.91"/>
    <n v="11.18"/>
    <x v="1381"/>
  </r>
  <r>
    <x v="42"/>
    <x v="1"/>
    <x v="1"/>
    <x v="49"/>
    <x v="3"/>
    <s v="P019"/>
    <x v="24"/>
    <n v="128567"/>
    <n v="14792"/>
    <n v="12134.11"/>
    <n v="1887"/>
    <n v="196688.91"/>
    <n v="11.51"/>
    <n v="12.76"/>
    <n v="0.82"/>
    <n v="6.43"/>
    <x v="1227"/>
  </r>
  <r>
    <x v="42"/>
    <x v="1"/>
    <x v="2"/>
    <x v="2"/>
    <x v="3"/>
    <s v="P022"/>
    <x v="19"/>
    <n v="40672"/>
    <n v="3686"/>
    <n v="1995.78"/>
    <n v="684"/>
    <n v="29409.47"/>
    <n v="9.06"/>
    <n v="18.559999999999999"/>
    <n v="0.54"/>
    <n v="2.92"/>
    <x v="1382"/>
  </r>
  <r>
    <x v="42"/>
    <x v="1"/>
    <x v="5"/>
    <x v="1"/>
    <x v="1"/>
    <s v="P019"/>
    <x v="24"/>
    <n v="4198"/>
    <n v="190"/>
    <n v="161.13"/>
    <n v="14"/>
    <n v="2356.85"/>
    <n v="4.53"/>
    <n v="7.37"/>
    <n v="0.85"/>
    <n v="11.51"/>
    <x v="1383"/>
  </r>
  <r>
    <x v="42"/>
    <x v="1"/>
    <x v="1"/>
    <x v="46"/>
    <x v="1"/>
    <s v="P020"/>
    <x v="13"/>
    <n v="22461"/>
    <n v="155"/>
    <n v="387.24"/>
    <n v="27"/>
    <n v="5056.7"/>
    <n v="0.69"/>
    <n v="17.420000000000002"/>
    <n v="2.5"/>
    <n v="14.34"/>
    <x v="1384"/>
  </r>
  <r>
    <x v="42"/>
    <x v="1"/>
    <x v="1"/>
    <x v="4"/>
    <x v="3"/>
    <s v="P007"/>
    <x v="7"/>
    <n v="126402"/>
    <n v="13316"/>
    <n v="12969.09"/>
    <n v="1451"/>
    <n v="162475.35"/>
    <n v="10.53"/>
    <n v="10.9"/>
    <n v="0.97"/>
    <n v="8.94"/>
    <x v="587"/>
  </r>
  <r>
    <x v="42"/>
    <x v="1"/>
    <x v="4"/>
    <x v="23"/>
    <x v="0"/>
    <s v="P003"/>
    <x v="0"/>
    <n v="110534"/>
    <n v="6431"/>
    <n v="9750.9599999999991"/>
    <n v="747"/>
    <n v="121306"/>
    <n v="5.82"/>
    <n v="11.62"/>
    <n v="1.52"/>
    <n v="13.05"/>
    <x v="806"/>
  </r>
  <r>
    <x v="42"/>
    <x v="1"/>
    <x v="5"/>
    <x v="19"/>
    <x v="2"/>
    <s v="P001"/>
    <x v="2"/>
    <n v="6250"/>
    <n v="848"/>
    <n v="708.77"/>
    <n v="169"/>
    <n v="7345.47"/>
    <n v="13.57"/>
    <n v="19.93"/>
    <n v="0.84"/>
    <n v="4.1900000000000004"/>
    <x v="1385"/>
  </r>
  <r>
    <x v="42"/>
    <x v="1"/>
    <x v="0"/>
    <x v="20"/>
    <x v="0"/>
    <s v="P015"/>
    <x v="26"/>
    <n v="120208"/>
    <n v="13628"/>
    <n v="12856.37"/>
    <n v="870"/>
    <n v="133072.94"/>
    <n v="11.34"/>
    <n v="6.38"/>
    <n v="0.94"/>
    <n v="14.78"/>
    <x v="1043"/>
  </r>
  <r>
    <x v="42"/>
    <x v="1"/>
    <x v="4"/>
    <x v="26"/>
    <x v="2"/>
    <s v="P010"/>
    <x v="12"/>
    <n v="45920"/>
    <n v="4739"/>
    <n v="13904.01"/>
    <n v="777"/>
    <n v="129464"/>
    <n v="10.32"/>
    <n v="16.399999999999999"/>
    <n v="2.93"/>
    <n v="17.89"/>
    <x v="1152"/>
  </r>
  <r>
    <x v="42"/>
    <x v="1"/>
    <x v="3"/>
    <x v="14"/>
    <x v="2"/>
    <s v="P012"/>
    <x v="5"/>
    <n v="80897"/>
    <n v="1894"/>
    <n v="1564.22"/>
    <n v="312"/>
    <n v="14265.64"/>
    <n v="2.34"/>
    <n v="16.47"/>
    <n v="0.83"/>
    <n v="5.01"/>
    <x v="1386"/>
  </r>
  <r>
    <x v="42"/>
    <x v="1"/>
    <x v="0"/>
    <x v="6"/>
    <x v="2"/>
    <s v="P016"/>
    <x v="4"/>
    <n v="145847"/>
    <n v="836"/>
    <n v="1374.47"/>
    <n v="95"/>
    <n v="12187.25"/>
    <n v="0.56999999999999995"/>
    <n v="11.36"/>
    <n v="1.64"/>
    <n v="14.47"/>
    <x v="1212"/>
  </r>
  <r>
    <x v="42"/>
    <x v="1"/>
    <x v="2"/>
    <x v="17"/>
    <x v="3"/>
    <s v="P005"/>
    <x v="27"/>
    <n v="77016"/>
    <n v="2171"/>
    <n v="5501.41"/>
    <n v="239"/>
    <n v="47411.75"/>
    <n v="2.82"/>
    <n v="11.01"/>
    <n v="2.5299999999999998"/>
    <n v="23.02"/>
    <x v="137"/>
  </r>
  <r>
    <x v="42"/>
    <x v="1"/>
    <x v="1"/>
    <x v="3"/>
    <x v="0"/>
    <s v="P029"/>
    <x v="1"/>
    <n v="116191"/>
    <n v="4714"/>
    <n v="3001.41"/>
    <n v="491"/>
    <n v="24878.799999999999"/>
    <n v="4.0599999999999996"/>
    <n v="10.42"/>
    <n v="0.64"/>
    <n v="6.11"/>
    <x v="1096"/>
  </r>
  <r>
    <x v="42"/>
    <x v="1"/>
    <x v="4"/>
    <x v="41"/>
    <x v="0"/>
    <s v="P005"/>
    <x v="27"/>
    <n v="111583"/>
    <n v="8474"/>
    <n v="33567.339999999997"/>
    <n v="1633"/>
    <n v="267928.86"/>
    <n v="7.59"/>
    <n v="19.27"/>
    <n v="3.96"/>
    <n v="20.56"/>
    <x v="810"/>
  </r>
  <r>
    <x v="42"/>
    <x v="1"/>
    <x v="0"/>
    <x v="47"/>
    <x v="0"/>
    <s v="P027"/>
    <x v="18"/>
    <n v="56275"/>
    <n v="508"/>
    <n v="1298.5899999999999"/>
    <n v="47"/>
    <n v="9067.98"/>
    <n v="0.9"/>
    <n v="9.25"/>
    <n v="2.56"/>
    <n v="27.63"/>
    <x v="999"/>
  </r>
  <r>
    <x v="42"/>
    <x v="1"/>
    <x v="5"/>
    <x v="39"/>
    <x v="0"/>
    <s v="P006"/>
    <x v="17"/>
    <n v="44054"/>
    <n v="1286"/>
    <n v="1831.05"/>
    <n v="71"/>
    <n v="11396.9"/>
    <n v="2.92"/>
    <n v="5.52"/>
    <n v="1.42"/>
    <n v="25.79"/>
    <x v="1387"/>
  </r>
  <r>
    <x v="42"/>
    <x v="1"/>
    <x v="5"/>
    <x v="22"/>
    <x v="1"/>
    <s v="P022"/>
    <x v="19"/>
    <n v="136706"/>
    <n v="13526"/>
    <n v="25292.82"/>
    <n v="1838"/>
    <n v="156999.63"/>
    <n v="9.89"/>
    <n v="13.59"/>
    <n v="1.87"/>
    <n v="13.76"/>
    <x v="677"/>
  </r>
  <r>
    <x v="42"/>
    <x v="1"/>
    <x v="3"/>
    <x v="39"/>
    <x v="0"/>
    <s v="P017"/>
    <x v="7"/>
    <n v="132452"/>
    <n v="10884"/>
    <n v="38643.46"/>
    <n v="1893"/>
    <n v="237538.44"/>
    <n v="8.2200000000000006"/>
    <n v="17.39"/>
    <n v="3.55"/>
    <n v="20.41"/>
    <x v="639"/>
  </r>
  <r>
    <x v="42"/>
    <x v="1"/>
    <x v="2"/>
    <x v="16"/>
    <x v="1"/>
    <s v="P001"/>
    <x v="2"/>
    <n v="17796"/>
    <n v="324"/>
    <n v="1033.7"/>
    <n v="51"/>
    <n v="6361.1"/>
    <n v="1.82"/>
    <n v="15.74"/>
    <n v="3.19"/>
    <n v="20.27"/>
    <x v="639"/>
  </r>
  <r>
    <x v="42"/>
    <x v="1"/>
    <x v="3"/>
    <x v="11"/>
    <x v="1"/>
    <s v="P025"/>
    <x v="23"/>
    <n v="26611"/>
    <n v="3783"/>
    <n v="12555.04"/>
    <n v="646"/>
    <n v="66139.990000000005"/>
    <n v="14.22"/>
    <n v="17.079999999999998"/>
    <n v="3.32"/>
    <n v="19.440000000000001"/>
    <x v="752"/>
  </r>
  <r>
    <x v="42"/>
    <x v="1"/>
    <x v="5"/>
    <x v="31"/>
    <x v="1"/>
    <s v="P008"/>
    <x v="10"/>
    <n v="82568"/>
    <n v="11278"/>
    <n v="46308.7"/>
    <n v="2317"/>
    <n v="235754.57"/>
    <n v="13.66"/>
    <n v="20.54"/>
    <n v="4.1100000000000003"/>
    <n v="19.989999999999998"/>
    <x v="511"/>
  </r>
  <r>
    <x v="42"/>
    <x v="1"/>
    <x v="1"/>
    <x v="4"/>
    <x v="2"/>
    <s v="P019"/>
    <x v="24"/>
    <n v="111352"/>
    <n v="13294"/>
    <n v="53929.45"/>
    <n v="1494"/>
    <n v="272563.74"/>
    <n v="11.94"/>
    <n v="11.24"/>
    <n v="4.0599999999999996"/>
    <n v="36.1"/>
    <x v="204"/>
  </r>
  <r>
    <x v="42"/>
    <x v="1"/>
    <x v="1"/>
    <x v="1"/>
    <x v="1"/>
    <s v="P021"/>
    <x v="16"/>
    <n v="23443"/>
    <n v="898"/>
    <n v="2393.9899999999998"/>
    <n v="90"/>
    <n v="12062.26"/>
    <n v="3.83"/>
    <n v="10.02"/>
    <n v="2.67"/>
    <n v="26.6"/>
    <x v="714"/>
  </r>
  <r>
    <x v="42"/>
    <x v="1"/>
    <x v="4"/>
    <x v="18"/>
    <x v="2"/>
    <s v="P025"/>
    <x v="23"/>
    <n v="56620"/>
    <n v="8113"/>
    <n v="29708.07"/>
    <n v="871"/>
    <n v="143884.10999999999"/>
    <n v="14.33"/>
    <n v="10.74"/>
    <n v="3.66"/>
    <n v="34.11"/>
    <x v="34"/>
  </r>
  <r>
    <x v="42"/>
    <x v="1"/>
    <x v="4"/>
    <x v="22"/>
    <x v="1"/>
    <s v="P001"/>
    <x v="2"/>
    <n v="65707"/>
    <n v="5186"/>
    <n v="15655.05"/>
    <n v="723"/>
    <n v="71888.460000000006"/>
    <n v="7.89"/>
    <n v="13.94"/>
    <n v="3.02"/>
    <n v="21.65"/>
    <x v="610"/>
  </r>
  <r>
    <x v="42"/>
    <x v="1"/>
    <x v="3"/>
    <x v="17"/>
    <x v="0"/>
    <s v="P001"/>
    <x v="2"/>
    <n v="57659"/>
    <n v="3427"/>
    <n v="2926.89"/>
    <n v="332"/>
    <n v="12894.78"/>
    <n v="5.94"/>
    <n v="9.69"/>
    <n v="0.85"/>
    <n v="8.82"/>
    <x v="754"/>
  </r>
  <r>
    <x v="42"/>
    <x v="1"/>
    <x v="0"/>
    <x v="47"/>
    <x v="0"/>
    <s v="P007"/>
    <x v="7"/>
    <n v="30557"/>
    <n v="3618"/>
    <n v="4813.87"/>
    <n v="196"/>
    <n v="19425.36"/>
    <n v="11.84"/>
    <n v="5.42"/>
    <n v="1.33"/>
    <n v="24.56"/>
    <x v="312"/>
  </r>
  <r>
    <x v="42"/>
    <x v="1"/>
    <x v="0"/>
    <x v="29"/>
    <x v="1"/>
    <s v="P002"/>
    <x v="8"/>
    <n v="17292"/>
    <n v="2585"/>
    <n v="9308.5300000000007"/>
    <n v="404"/>
    <n v="32893.660000000003"/>
    <n v="14.95"/>
    <n v="15.63"/>
    <n v="3.6"/>
    <n v="23.04"/>
    <x v="97"/>
  </r>
  <r>
    <x v="42"/>
    <x v="1"/>
    <x v="3"/>
    <x v="13"/>
    <x v="0"/>
    <s v="P014"/>
    <x v="6"/>
    <n v="50773"/>
    <n v="5875"/>
    <n v="18921.82"/>
    <n v="536"/>
    <n v="59694.42"/>
    <n v="11.57"/>
    <n v="9.1199999999999992"/>
    <n v="3.22"/>
    <n v="35.299999999999997"/>
    <x v="212"/>
  </r>
  <r>
    <x v="42"/>
    <x v="1"/>
    <x v="3"/>
    <x v="2"/>
    <x v="0"/>
    <s v="P022"/>
    <x v="19"/>
    <n v="141550"/>
    <n v="6697"/>
    <n v="23687"/>
    <n v="1173"/>
    <n v="72757.509999999995"/>
    <n v="4.7300000000000004"/>
    <n v="17.52"/>
    <n v="3.54"/>
    <n v="20.190000000000001"/>
    <x v="374"/>
  </r>
  <r>
    <x v="42"/>
    <x v="1"/>
    <x v="3"/>
    <x v="15"/>
    <x v="3"/>
    <s v="P020"/>
    <x v="13"/>
    <n v="125416"/>
    <n v="9929"/>
    <n v="32740.080000000002"/>
    <n v="661"/>
    <n v="92035.89"/>
    <n v="7.92"/>
    <n v="6.66"/>
    <n v="3.3"/>
    <n v="49.53"/>
    <x v="102"/>
  </r>
  <r>
    <x v="42"/>
    <x v="1"/>
    <x v="0"/>
    <x v="43"/>
    <x v="3"/>
    <s v="P029"/>
    <x v="1"/>
    <n v="125742"/>
    <n v="9184"/>
    <n v="22525.31"/>
    <n v="783"/>
    <n v="63109.86"/>
    <n v="7.3"/>
    <n v="8.5299999999999994"/>
    <n v="2.4500000000000002"/>
    <n v="28.77"/>
    <x v="720"/>
  </r>
  <r>
    <x v="42"/>
    <x v="1"/>
    <x v="3"/>
    <x v="28"/>
    <x v="0"/>
    <s v="P002"/>
    <x v="8"/>
    <n v="51625"/>
    <n v="5392"/>
    <n v="2552.04"/>
    <n v="383"/>
    <n v="7104.11"/>
    <n v="10.44"/>
    <n v="7.1"/>
    <n v="0.47"/>
    <n v="6.66"/>
    <x v="685"/>
  </r>
  <r>
    <x v="42"/>
    <x v="1"/>
    <x v="3"/>
    <x v="46"/>
    <x v="2"/>
    <s v="P023"/>
    <x v="22"/>
    <n v="129426"/>
    <n v="1115"/>
    <n v="2272.34"/>
    <n v="242"/>
    <n v="5961.73"/>
    <n v="0.86"/>
    <n v="21.7"/>
    <n v="2.04"/>
    <n v="9.39"/>
    <x v="970"/>
  </r>
  <r>
    <x v="42"/>
    <x v="1"/>
    <x v="1"/>
    <x v="41"/>
    <x v="3"/>
    <s v="P013"/>
    <x v="20"/>
    <n v="143422"/>
    <n v="17968"/>
    <n v="59447.02"/>
    <n v="898"/>
    <n v="151381.70000000001"/>
    <n v="12.53"/>
    <n v="5"/>
    <n v="3.31"/>
    <n v="66.2"/>
    <x v="318"/>
  </r>
  <r>
    <x v="42"/>
    <x v="1"/>
    <x v="5"/>
    <x v="48"/>
    <x v="0"/>
    <s v="P002"/>
    <x v="8"/>
    <n v="64989"/>
    <n v="1898"/>
    <n v="6428.06"/>
    <n v="143"/>
    <n v="13953.06"/>
    <n v="2.92"/>
    <n v="7.53"/>
    <n v="3.39"/>
    <n v="44.95"/>
    <x v="266"/>
  </r>
  <r>
    <x v="42"/>
    <x v="1"/>
    <x v="0"/>
    <x v="3"/>
    <x v="2"/>
    <s v="P025"/>
    <x v="23"/>
    <n v="86598"/>
    <n v="4881"/>
    <n v="17995.87"/>
    <n v="365"/>
    <n v="36934.94"/>
    <n v="5.64"/>
    <n v="7.48"/>
    <n v="3.69"/>
    <n v="49.3"/>
    <x v="321"/>
  </r>
  <r>
    <x v="42"/>
    <x v="1"/>
    <x v="0"/>
    <x v="29"/>
    <x v="3"/>
    <s v="P006"/>
    <x v="17"/>
    <n v="37025"/>
    <n v="4597"/>
    <n v="16806.91"/>
    <n v="987"/>
    <n v="33858.559999999998"/>
    <n v="12.42"/>
    <n v="21.47"/>
    <n v="3.66"/>
    <n v="17.03"/>
    <x v="267"/>
  </r>
  <r>
    <x v="42"/>
    <x v="1"/>
    <x v="4"/>
    <x v="26"/>
    <x v="0"/>
    <s v="P009"/>
    <x v="9"/>
    <n v="107770"/>
    <n v="12009"/>
    <n v="9992.85"/>
    <n v="978"/>
    <n v="17638.43"/>
    <n v="11.14"/>
    <n v="8.14"/>
    <n v="0.83"/>
    <n v="10.220000000000001"/>
    <x v="1051"/>
  </r>
  <r>
    <x v="42"/>
    <x v="1"/>
    <x v="1"/>
    <x v="17"/>
    <x v="0"/>
    <s v="P008"/>
    <x v="10"/>
    <n v="16396"/>
    <n v="744"/>
    <n v="3222.54"/>
    <n v="42"/>
    <n v="4958.8"/>
    <n v="4.54"/>
    <n v="5.65"/>
    <n v="4.33"/>
    <n v="76.73"/>
    <x v="384"/>
  </r>
  <r>
    <x v="42"/>
    <x v="1"/>
    <x v="5"/>
    <x v="16"/>
    <x v="2"/>
    <s v="P026"/>
    <x v="3"/>
    <n v="85031"/>
    <n v="1778"/>
    <n v="6634.62"/>
    <n v="132"/>
    <n v="9812.24"/>
    <n v="2.09"/>
    <n v="7.42"/>
    <n v="3.73"/>
    <n v="50.26"/>
    <x v="169"/>
  </r>
  <r>
    <x v="42"/>
    <x v="1"/>
    <x v="1"/>
    <x v="4"/>
    <x v="3"/>
    <s v="P030"/>
    <x v="15"/>
    <n v="126479"/>
    <n v="15897"/>
    <n v="58869.14"/>
    <n v="1154"/>
    <n v="56644.57"/>
    <n v="12.57"/>
    <n v="7.26"/>
    <n v="3.7"/>
    <n v="51.01"/>
    <x v="227"/>
  </r>
  <r>
    <x v="42"/>
    <x v="1"/>
    <x v="1"/>
    <x v="13"/>
    <x v="0"/>
    <s v="P003"/>
    <x v="0"/>
    <n v="100917"/>
    <n v="8944"/>
    <n v="7949.09"/>
    <n v="330"/>
    <n v="5044.07"/>
    <n v="8.86"/>
    <n v="3.69"/>
    <n v="0.89"/>
    <n v="24.09"/>
    <x v="1008"/>
  </r>
  <r>
    <x v="42"/>
    <x v="1"/>
    <x v="1"/>
    <x v="41"/>
    <x v="2"/>
    <s v="P023"/>
    <x v="22"/>
    <n v="142497"/>
    <n v="19470"/>
    <n v="48265.05"/>
    <n v="1279"/>
    <n v="25592.12"/>
    <n v="13.66"/>
    <n v="6.57"/>
    <n v="2.48"/>
    <n v="37.74"/>
    <x v="693"/>
  </r>
  <r>
    <x v="42"/>
    <x v="1"/>
    <x v="5"/>
    <x v="32"/>
    <x v="1"/>
    <s v="P010"/>
    <x v="12"/>
    <n v="45334"/>
    <n v="2548"/>
    <n v="8926.66"/>
    <n v="454"/>
    <n v="3544.72"/>
    <n v="5.62"/>
    <n v="17.82"/>
    <n v="3.5"/>
    <n v="19.66"/>
    <x v="1199"/>
  </r>
  <r>
    <x v="42"/>
    <x v="1"/>
    <x v="0"/>
    <x v="4"/>
    <x v="2"/>
    <s v="P009"/>
    <x v="9"/>
    <n v="89896"/>
    <n v="6003"/>
    <n v="15170.02"/>
    <n v="185"/>
    <n v="2126.73"/>
    <n v="6.68"/>
    <n v="3.08"/>
    <n v="2.5299999999999998"/>
    <n v="82"/>
    <x v="622"/>
  </r>
  <r>
    <x v="43"/>
    <x v="1"/>
    <x v="0"/>
    <x v="2"/>
    <x v="2"/>
    <s v="P006"/>
    <x v="17"/>
    <n v="145254"/>
    <n v="15497"/>
    <n v="19555.080000000002"/>
    <n v="2928"/>
    <n v="497509.62"/>
    <n v="10.67"/>
    <n v="18.89"/>
    <n v="1.26"/>
    <n v="6.68"/>
    <x v="1388"/>
  </r>
  <r>
    <x v="43"/>
    <x v="1"/>
    <x v="0"/>
    <x v="8"/>
    <x v="0"/>
    <s v="P002"/>
    <x v="8"/>
    <n v="125055"/>
    <n v="2920"/>
    <n v="2517.14"/>
    <n v="386"/>
    <n v="58913.22"/>
    <n v="2.33"/>
    <n v="13.22"/>
    <n v="0.86"/>
    <n v="6.52"/>
    <x v="1389"/>
  </r>
  <r>
    <x v="43"/>
    <x v="1"/>
    <x v="4"/>
    <x v="47"/>
    <x v="1"/>
    <s v="P030"/>
    <x v="15"/>
    <n v="19828"/>
    <n v="1175"/>
    <n v="1473.33"/>
    <n v="196"/>
    <n v="31980.93"/>
    <n v="5.93"/>
    <n v="16.68"/>
    <n v="1.25"/>
    <n v="7.52"/>
    <x v="1390"/>
  </r>
  <r>
    <x v="43"/>
    <x v="1"/>
    <x v="0"/>
    <x v="42"/>
    <x v="3"/>
    <s v="P026"/>
    <x v="3"/>
    <n v="34928"/>
    <n v="3930"/>
    <n v="3973.48"/>
    <n v="395"/>
    <n v="69008.160000000003"/>
    <n v="11.25"/>
    <n v="10.050000000000001"/>
    <n v="1.01"/>
    <n v="10.06"/>
    <x v="771"/>
  </r>
  <r>
    <x v="43"/>
    <x v="1"/>
    <x v="4"/>
    <x v="44"/>
    <x v="3"/>
    <s v="P028"/>
    <x v="14"/>
    <n v="140845"/>
    <n v="7705"/>
    <n v="12567.01"/>
    <n v="1234"/>
    <n v="200001.47"/>
    <n v="5.47"/>
    <n v="16.02"/>
    <n v="1.63"/>
    <n v="10.18"/>
    <x v="1391"/>
  </r>
  <r>
    <x v="43"/>
    <x v="1"/>
    <x v="0"/>
    <x v="19"/>
    <x v="1"/>
    <s v="P023"/>
    <x v="22"/>
    <n v="99354"/>
    <n v="3849"/>
    <n v="9693.36"/>
    <n v="763"/>
    <n v="132803.04"/>
    <n v="3.87"/>
    <n v="19.82"/>
    <n v="2.52"/>
    <n v="12.7"/>
    <x v="1392"/>
  </r>
  <r>
    <x v="43"/>
    <x v="1"/>
    <x v="2"/>
    <x v="10"/>
    <x v="1"/>
    <s v="P007"/>
    <x v="7"/>
    <n v="79305"/>
    <n v="6910"/>
    <n v="5514.32"/>
    <n v="1257"/>
    <n v="69066.45"/>
    <n v="8.7100000000000009"/>
    <n v="18.190000000000001"/>
    <n v="0.8"/>
    <n v="4.3899999999999997"/>
    <x v="1393"/>
  </r>
  <r>
    <x v="43"/>
    <x v="1"/>
    <x v="1"/>
    <x v="40"/>
    <x v="2"/>
    <s v="P002"/>
    <x v="8"/>
    <n v="25998"/>
    <n v="1135"/>
    <n v="2808.33"/>
    <n v="201"/>
    <n v="34646.97"/>
    <n v="4.37"/>
    <n v="17.71"/>
    <n v="2.4700000000000002"/>
    <n v="13.97"/>
    <x v="920"/>
  </r>
  <r>
    <x v="43"/>
    <x v="1"/>
    <x v="5"/>
    <x v="29"/>
    <x v="3"/>
    <s v="P025"/>
    <x v="23"/>
    <n v="55408"/>
    <n v="4579"/>
    <n v="4729.79"/>
    <n v="283"/>
    <n v="56006.86"/>
    <n v="8.26"/>
    <n v="6.18"/>
    <n v="1.03"/>
    <n v="16.71"/>
    <x v="1394"/>
  </r>
  <r>
    <x v="43"/>
    <x v="1"/>
    <x v="2"/>
    <x v="36"/>
    <x v="0"/>
    <s v="P022"/>
    <x v="19"/>
    <n v="79443"/>
    <n v="10938"/>
    <n v="9423.35"/>
    <n v="1073"/>
    <n v="108825.69"/>
    <n v="13.77"/>
    <n v="9.81"/>
    <n v="0.86"/>
    <n v="8.7799999999999994"/>
    <x v="956"/>
  </r>
  <r>
    <x v="43"/>
    <x v="1"/>
    <x v="2"/>
    <x v="26"/>
    <x v="3"/>
    <s v="P024"/>
    <x v="11"/>
    <n v="124857"/>
    <n v="4196"/>
    <n v="5866.87"/>
    <n v="400"/>
    <n v="57880.35"/>
    <n v="3.36"/>
    <n v="9.5299999999999994"/>
    <n v="1.4"/>
    <n v="14.67"/>
    <x v="594"/>
  </r>
  <r>
    <x v="43"/>
    <x v="1"/>
    <x v="1"/>
    <x v="23"/>
    <x v="1"/>
    <s v="P018"/>
    <x v="25"/>
    <n v="129315"/>
    <n v="2649"/>
    <n v="3653.67"/>
    <n v="557"/>
    <n v="35923.4"/>
    <n v="2.0499999999999998"/>
    <n v="21.03"/>
    <n v="1.38"/>
    <n v="6.56"/>
    <x v="1395"/>
  </r>
  <r>
    <x v="43"/>
    <x v="1"/>
    <x v="4"/>
    <x v="16"/>
    <x v="2"/>
    <s v="P019"/>
    <x v="24"/>
    <n v="37729"/>
    <n v="3842"/>
    <n v="11772.93"/>
    <n v="802"/>
    <n v="115573.55"/>
    <n v="10.18"/>
    <n v="20.87"/>
    <n v="3.06"/>
    <n v="14.68"/>
    <x v="455"/>
  </r>
  <r>
    <x v="43"/>
    <x v="1"/>
    <x v="3"/>
    <x v="27"/>
    <x v="3"/>
    <s v="P028"/>
    <x v="14"/>
    <n v="88269"/>
    <n v="8268"/>
    <n v="11424.77"/>
    <n v="1610"/>
    <n v="110742.94"/>
    <n v="9.3699999999999992"/>
    <n v="19.47"/>
    <n v="1.38"/>
    <n v="7.1"/>
    <x v="1396"/>
  </r>
  <r>
    <x v="43"/>
    <x v="1"/>
    <x v="5"/>
    <x v="6"/>
    <x v="0"/>
    <s v="P004"/>
    <x v="9"/>
    <n v="13591"/>
    <n v="884"/>
    <n v="389.08"/>
    <n v="129"/>
    <n v="3724.66"/>
    <n v="6.5"/>
    <n v="14.59"/>
    <n v="0.44"/>
    <n v="3.02"/>
    <x v="1068"/>
  </r>
  <r>
    <x v="43"/>
    <x v="1"/>
    <x v="5"/>
    <x v="46"/>
    <x v="3"/>
    <s v="P030"/>
    <x v="15"/>
    <n v="73332"/>
    <n v="1738"/>
    <n v="1451.34"/>
    <n v="245"/>
    <n v="12827.86"/>
    <n v="2.37"/>
    <n v="14.1"/>
    <n v="0.84"/>
    <n v="5.92"/>
    <x v="298"/>
  </r>
  <r>
    <x v="43"/>
    <x v="1"/>
    <x v="3"/>
    <x v="20"/>
    <x v="2"/>
    <s v="P001"/>
    <x v="2"/>
    <n v="48398"/>
    <n v="690"/>
    <n v="1284.31"/>
    <n v="99"/>
    <n v="11230.81"/>
    <n v="1.43"/>
    <n v="14.35"/>
    <n v="1.86"/>
    <n v="12.97"/>
    <x v="1213"/>
  </r>
  <r>
    <x v="43"/>
    <x v="1"/>
    <x v="4"/>
    <x v="49"/>
    <x v="3"/>
    <s v="P023"/>
    <x v="22"/>
    <n v="16913"/>
    <n v="1430"/>
    <n v="4289.3599999999997"/>
    <n v="202"/>
    <n v="37059.480000000003"/>
    <n v="8.4600000000000009"/>
    <n v="14.13"/>
    <n v="3"/>
    <n v="21.23"/>
    <x v="1397"/>
  </r>
  <r>
    <x v="43"/>
    <x v="1"/>
    <x v="3"/>
    <x v="13"/>
    <x v="3"/>
    <s v="P017"/>
    <x v="7"/>
    <n v="4665"/>
    <n v="444"/>
    <n v="455.92"/>
    <n v="84"/>
    <n v="3626.8"/>
    <n v="9.52"/>
    <n v="18.920000000000002"/>
    <n v="1.03"/>
    <n v="5.43"/>
    <x v="1312"/>
  </r>
  <r>
    <x v="43"/>
    <x v="1"/>
    <x v="1"/>
    <x v="20"/>
    <x v="0"/>
    <s v="P007"/>
    <x v="7"/>
    <n v="96907"/>
    <n v="5306"/>
    <n v="17985.28"/>
    <n v="816"/>
    <n v="138632.57"/>
    <n v="5.48"/>
    <n v="15.38"/>
    <n v="3.39"/>
    <n v="22.04"/>
    <x v="1171"/>
  </r>
  <r>
    <x v="43"/>
    <x v="1"/>
    <x v="3"/>
    <x v="35"/>
    <x v="1"/>
    <s v="P022"/>
    <x v="19"/>
    <n v="83755"/>
    <n v="6645"/>
    <n v="15616.87"/>
    <n v="1013"/>
    <n v="115185.74"/>
    <n v="7.93"/>
    <n v="15.24"/>
    <n v="2.35"/>
    <n v="15.42"/>
    <x v="1398"/>
  </r>
  <r>
    <x v="43"/>
    <x v="1"/>
    <x v="2"/>
    <x v="41"/>
    <x v="0"/>
    <s v="P023"/>
    <x v="22"/>
    <n v="31424"/>
    <n v="1470"/>
    <n v="4160.38"/>
    <n v="222"/>
    <n v="30191.42"/>
    <n v="4.68"/>
    <n v="15.1"/>
    <n v="2.83"/>
    <n v="18.739999999999998"/>
    <x v="1399"/>
  </r>
  <r>
    <x v="43"/>
    <x v="1"/>
    <x v="5"/>
    <x v="27"/>
    <x v="0"/>
    <s v="P007"/>
    <x v="7"/>
    <n v="84092"/>
    <n v="3260"/>
    <n v="7696.58"/>
    <n v="448"/>
    <n v="54993.08"/>
    <n v="3.88"/>
    <n v="13.74"/>
    <n v="2.36"/>
    <n v="17.18"/>
    <x v="460"/>
  </r>
  <r>
    <x v="43"/>
    <x v="1"/>
    <x v="0"/>
    <x v="37"/>
    <x v="0"/>
    <s v="P023"/>
    <x v="22"/>
    <n v="105071"/>
    <n v="10544"/>
    <n v="36679.129999999997"/>
    <n v="1654"/>
    <n v="248787.65"/>
    <n v="10.039999999999999"/>
    <n v="15.69"/>
    <n v="3.48"/>
    <n v="22.18"/>
    <x v="1074"/>
  </r>
  <r>
    <x v="43"/>
    <x v="1"/>
    <x v="1"/>
    <x v="6"/>
    <x v="2"/>
    <s v="P006"/>
    <x v="17"/>
    <n v="37095"/>
    <n v="2093"/>
    <n v="5562.61"/>
    <n v="223"/>
    <n v="37366.01"/>
    <n v="5.64"/>
    <n v="10.65"/>
    <n v="2.66"/>
    <n v="24.94"/>
    <x v="83"/>
  </r>
  <r>
    <x v="43"/>
    <x v="1"/>
    <x v="1"/>
    <x v="48"/>
    <x v="0"/>
    <s v="P008"/>
    <x v="10"/>
    <n v="124649"/>
    <n v="5069"/>
    <n v="13085.91"/>
    <n v="616"/>
    <n v="87508.32"/>
    <n v="4.07"/>
    <n v="12.15"/>
    <n v="2.58"/>
    <n v="21.24"/>
    <x v="1367"/>
  </r>
  <r>
    <x v="43"/>
    <x v="1"/>
    <x v="0"/>
    <x v="17"/>
    <x v="1"/>
    <s v="P008"/>
    <x v="10"/>
    <n v="97536"/>
    <n v="3767"/>
    <n v="8101.54"/>
    <n v="688"/>
    <n v="50543.45"/>
    <n v="3.86"/>
    <n v="18.260000000000002"/>
    <n v="2.15"/>
    <n v="11.78"/>
    <x v="1236"/>
  </r>
  <r>
    <x v="43"/>
    <x v="1"/>
    <x v="2"/>
    <x v="11"/>
    <x v="1"/>
    <s v="P022"/>
    <x v="19"/>
    <n v="43339"/>
    <n v="1708"/>
    <n v="2326.37"/>
    <n v="206"/>
    <n v="13869.99"/>
    <n v="3.94"/>
    <n v="12.06"/>
    <n v="1.36"/>
    <n v="11.29"/>
    <x v="462"/>
  </r>
  <r>
    <x v="43"/>
    <x v="1"/>
    <x v="2"/>
    <x v="24"/>
    <x v="1"/>
    <s v="P028"/>
    <x v="14"/>
    <n v="115913"/>
    <n v="3746"/>
    <n v="3882.68"/>
    <n v="122"/>
    <n v="22295.79"/>
    <n v="3.23"/>
    <n v="3.26"/>
    <n v="1.04"/>
    <n v="31.83"/>
    <x v="510"/>
  </r>
  <r>
    <x v="43"/>
    <x v="1"/>
    <x v="1"/>
    <x v="45"/>
    <x v="0"/>
    <s v="P003"/>
    <x v="0"/>
    <n v="104037"/>
    <n v="6582"/>
    <n v="20814.919999999998"/>
    <n v="760"/>
    <n v="114796.34"/>
    <n v="6.33"/>
    <n v="11.55"/>
    <n v="3.16"/>
    <n v="27.39"/>
    <x v="1238"/>
  </r>
  <r>
    <x v="43"/>
    <x v="1"/>
    <x v="5"/>
    <x v="27"/>
    <x v="0"/>
    <s v="P030"/>
    <x v="15"/>
    <n v="114787"/>
    <n v="9951"/>
    <n v="34815.370000000003"/>
    <n v="1924"/>
    <n v="191993.24"/>
    <n v="8.67"/>
    <n v="19.329999999999998"/>
    <n v="3.5"/>
    <n v="18.100000000000001"/>
    <x v="467"/>
  </r>
  <r>
    <x v="43"/>
    <x v="1"/>
    <x v="4"/>
    <x v="3"/>
    <x v="2"/>
    <s v="P016"/>
    <x v="4"/>
    <n v="113362"/>
    <n v="14729"/>
    <n v="7620.64"/>
    <n v="3070"/>
    <n v="41294.730000000003"/>
    <n v="12.99"/>
    <n v="20.84"/>
    <n v="0.52"/>
    <n v="2.48"/>
    <x v="1099"/>
  </r>
  <r>
    <x v="43"/>
    <x v="1"/>
    <x v="3"/>
    <x v="42"/>
    <x v="0"/>
    <s v="P013"/>
    <x v="20"/>
    <n v="70681"/>
    <n v="4613"/>
    <n v="16729.150000000001"/>
    <n v="616"/>
    <n v="68789.02"/>
    <n v="6.53"/>
    <n v="13.35"/>
    <n v="3.63"/>
    <n v="27.16"/>
    <x v="1003"/>
  </r>
  <r>
    <x v="43"/>
    <x v="1"/>
    <x v="5"/>
    <x v="42"/>
    <x v="0"/>
    <s v="P008"/>
    <x v="10"/>
    <n v="15448"/>
    <n v="1824"/>
    <n v="7478.34"/>
    <n v="162"/>
    <n v="29612.66"/>
    <n v="11.81"/>
    <n v="8.8800000000000008"/>
    <n v="4.0999999999999996"/>
    <n v="46.16"/>
    <x v="565"/>
  </r>
  <r>
    <x v="43"/>
    <x v="1"/>
    <x v="2"/>
    <x v="33"/>
    <x v="1"/>
    <s v="P028"/>
    <x v="14"/>
    <n v="65034"/>
    <n v="692"/>
    <n v="2458.06"/>
    <n v="146"/>
    <n v="9469.61"/>
    <n v="1.06"/>
    <n v="21.1"/>
    <n v="3.55"/>
    <n v="16.84"/>
    <x v="966"/>
  </r>
  <r>
    <x v="43"/>
    <x v="1"/>
    <x v="2"/>
    <x v="13"/>
    <x v="0"/>
    <s v="P025"/>
    <x v="23"/>
    <n v="29766"/>
    <n v="1491"/>
    <n v="5961.96"/>
    <n v="205"/>
    <n v="20370.900000000001"/>
    <n v="5.01"/>
    <n v="13.75"/>
    <n v="4"/>
    <n v="29.08"/>
    <x v="40"/>
  </r>
  <r>
    <x v="43"/>
    <x v="1"/>
    <x v="4"/>
    <x v="30"/>
    <x v="3"/>
    <s v="P023"/>
    <x v="22"/>
    <n v="33216"/>
    <n v="3034"/>
    <n v="8790.02"/>
    <n v="216"/>
    <n v="28507.21"/>
    <n v="9.1300000000000008"/>
    <n v="7.12"/>
    <n v="2.9"/>
    <n v="40.69"/>
    <x v="968"/>
  </r>
  <r>
    <x v="43"/>
    <x v="1"/>
    <x v="2"/>
    <x v="8"/>
    <x v="2"/>
    <s v="P005"/>
    <x v="27"/>
    <n v="111277"/>
    <n v="9653"/>
    <n v="19904.75"/>
    <n v="923"/>
    <n v="60455.35"/>
    <n v="8.67"/>
    <n v="9.56"/>
    <n v="2.06"/>
    <n v="21.57"/>
    <x v="1400"/>
  </r>
  <r>
    <x v="43"/>
    <x v="1"/>
    <x v="1"/>
    <x v="36"/>
    <x v="3"/>
    <s v="P024"/>
    <x v="11"/>
    <n v="142394"/>
    <n v="9155"/>
    <n v="10166.69"/>
    <n v="546"/>
    <n v="29373.360000000001"/>
    <n v="6.43"/>
    <n v="5.96"/>
    <n v="1.1100000000000001"/>
    <n v="18.62"/>
    <x v="317"/>
  </r>
  <r>
    <x v="43"/>
    <x v="1"/>
    <x v="2"/>
    <x v="49"/>
    <x v="3"/>
    <s v="P020"/>
    <x v="13"/>
    <n v="33718"/>
    <n v="2117"/>
    <n v="9439.1299999999992"/>
    <n v="359"/>
    <n v="26689.4"/>
    <n v="6.28"/>
    <n v="16.96"/>
    <n v="4.46"/>
    <n v="26.29"/>
    <x v="819"/>
  </r>
  <r>
    <x v="43"/>
    <x v="1"/>
    <x v="2"/>
    <x v="48"/>
    <x v="2"/>
    <s v="P022"/>
    <x v="19"/>
    <n v="105332"/>
    <n v="9489"/>
    <n v="41920.01"/>
    <n v="2041"/>
    <n v="109298.19"/>
    <n v="9.01"/>
    <n v="21.51"/>
    <n v="4.42"/>
    <n v="20.54"/>
    <x v="939"/>
  </r>
  <r>
    <x v="43"/>
    <x v="1"/>
    <x v="3"/>
    <x v="35"/>
    <x v="3"/>
    <s v="P009"/>
    <x v="9"/>
    <n v="101052"/>
    <n v="1457"/>
    <n v="5512.94"/>
    <n v="78"/>
    <n v="14126.11"/>
    <n v="1.44"/>
    <n v="5.35"/>
    <n v="3.78"/>
    <n v="70.680000000000007"/>
    <x v="439"/>
  </r>
  <r>
    <x v="43"/>
    <x v="1"/>
    <x v="0"/>
    <x v="6"/>
    <x v="0"/>
    <s v="P004"/>
    <x v="9"/>
    <n v="73110"/>
    <n v="9690"/>
    <n v="10458.06"/>
    <n v="777"/>
    <n v="25839.31"/>
    <n v="13.25"/>
    <n v="8.02"/>
    <n v="1.08"/>
    <n v="13.46"/>
    <x v="319"/>
  </r>
  <r>
    <x v="43"/>
    <x v="1"/>
    <x v="1"/>
    <x v="30"/>
    <x v="1"/>
    <s v="P006"/>
    <x v="17"/>
    <n v="118112"/>
    <n v="16161"/>
    <n v="60772.83"/>
    <n v="3212"/>
    <n v="140839.26"/>
    <n v="13.68"/>
    <n v="19.88"/>
    <n v="3.76"/>
    <n v="18.920000000000002"/>
    <x v="106"/>
  </r>
  <r>
    <x v="43"/>
    <x v="1"/>
    <x v="1"/>
    <x v="17"/>
    <x v="3"/>
    <s v="P001"/>
    <x v="2"/>
    <n v="19615"/>
    <n v="812"/>
    <n v="1392.03"/>
    <n v="45"/>
    <n v="2823.95"/>
    <n v="4.1399999999999997"/>
    <n v="5.54"/>
    <n v="1.71"/>
    <n v="30.93"/>
    <x v="50"/>
  </r>
  <r>
    <x v="43"/>
    <x v="1"/>
    <x v="0"/>
    <x v="46"/>
    <x v="2"/>
    <s v="P020"/>
    <x v="13"/>
    <n v="20502"/>
    <n v="1167"/>
    <n v="845.47"/>
    <n v="169"/>
    <n v="1716.33"/>
    <n v="5.69"/>
    <n v="14.48"/>
    <n v="0.72"/>
    <n v="5"/>
    <x v="50"/>
  </r>
  <r>
    <x v="43"/>
    <x v="1"/>
    <x v="0"/>
    <x v="16"/>
    <x v="1"/>
    <s v="P011"/>
    <x v="21"/>
    <n v="131295"/>
    <n v="7591"/>
    <n v="15555.69"/>
    <n v="260"/>
    <n v="31165.9"/>
    <n v="5.78"/>
    <n v="3.43"/>
    <n v="2.0499999999999998"/>
    <n v="59.83"/>
    <x v="322"/>
  </r>
  <r>
    <x v="43"/>
    <x v="1"/>
    <x v="3"/>
    <x v="43"/>
    <x v="3"/>
    <s v="P005"/>
    <x v="27"/>
    <n v="19055"/>
    <n v="851"/>
    <n v="2425.59"/>
    <n v="154"/>
    <n v="4775.66"/>
    <n v="4.47"/>
    <n v="18.100000000000001"/>
    <n v="2.85"/>
    <n v="15.75"/>
    <x v="1138"/>
  </r>
  <r>
    <x v="43"/>
    <x v="1"/>
    <x v="1"/>
    <x v="46"/>
    <x v="0"/>
    <s v="P027"/>
    <x v="18"/>
    <n v="65014"/>
    <n v="9533"/>
    <n v="8140.75"/>
    <n v="1051"/>
    <n v="13867.75"/>
    <n v="14.66"/>
    <n v="11.02"/>
    <n v="0.85"/>
    <n v="7.75"/>
    <x v="383"/>
  </r>
  <r>
    <x v="43"/>
    <x v="1"/>
    <x v="5"/>
    <x v="26"/>
    <x v="0"/>
    <s v="P017"/>
    <x v="7"/>
    <n v="17679"/>
    <n v="1512"/>
    <n v="3348.16"/>
    <n v="328"/>
    <n v="5453.44"/>
    <n v="8.5500000000000007"/>
    <n v="21.69"/>
    <n v="2.21"/>
    <n v="10.210000000000001"/>
    <x v="689"/>
  </r>
  <r>
    <x v="43"/>
    <x v="1"/>
    <x v="2"/>
    <x v="18"/>
    <x v="3"/>
    <s v="P009"/>
    <x v="9"/>
    <n v="54448"/>
    <n v="3293"/>
    <n v="1456.5"/>
    <n v="115"/>
    <n v="1791.7"/>
    <n v="6.05"/>
    <n v="3.49"/>
    <n v="0.44"/>
    <n v="12.67"/>
    <x v="108"/>
  </r>
  <r>
    <x v="43"/>
    <x v="1"/>
    <x v="1"/>
    <x v="32"/>
    <x v="2"/>
    <s v="P030"/>
    <x v="15"/>
    <n v="123696"/>
    <n v="17409"/>
    <n v="56644.05"/>
    <n v="2407"/>
    <n v="57646.239999999998"/>
    <n v="14.07"/>
    <n v="13.83"/>
    <n v="3.25"/>
    <n v="23.53"/>
    <x v="173"/>
  </r>
  <r>
    <x v="43"/>
    <x v="1"/>
    <x v="1"/>
    <x v="6"/>
    <x v="0"/>
    <s v="P026"/>
    <x v="3"/>
    <n v="146089"/>
    <n v="18083"/>
    <n v="72788.53"/>
    <n v="1326"/>
    <n v="61458.43"/>
    <n v="12.38"/>
    <n v="7.33"/>
    <n v="4.03"/>
    <n v="54.89"/>
    <x v="1239"/>
  </r>
  <r>
    <x v="43"/>
    <x v="1"/>
    <x v="1"/>
    <x v="48"/>
    <x v="2"/>
    <s v="P002"/>
    <x v="8"/>
    <n v="132833"/>
    <n v="15386"/>
    <n v="45501.74"/>
    <n v="2690"/>
    <n v="33874.94"/>
    <n v="11.58"/>
    <n v="17.48"/>
    <n v="2.96"/>
    <n v="16.920000000000002"/>
    <x v="332"/>
  </r>
  <r>
    <x v="43"/>
    <x v="1"/>
    <x v="2"/>
    <x v="29"/>
    <x v="2"/>
    <s v="P002"/>
    <x v="8"/>
    <n v="32015"/>
    <n v="3249"/>
    <n v="9712"/>
    <n v="624"/>
    <n v="6660.14"/>
    <n v="10.15"/>
    <n v="19.21"/>
    <n v="2.99"/>
    <n v="15.56"/>
    <x v="727"/>
  </r>
  <r>
    <x v="43"/>
    <x v="1"/>
    <x v="0"/>
    <x v="33"/>
    <x v="1"/>
    <s v="P017"/>
    <x v="7"/>
    <n v="146697"/>
    <n v="13690"/>
    <n v="18880.849999999999"/>
    <n v="857"/>
    <n v="12685.68"/>
    <n v="9.33"/>
    <n v="6.26"/>
    <n v="1.38"/>
    <n v="22.03"/>
    <x v="827"/>
  </r>
  <r>
    <x v="43"/>
    <x v="1"/>
    <x v="0"/>
    <x v="35"/>
    <x v="0"/>
    <s v="P001"/>
    <x v="2"/>
    <n v="121788"/>
    <n v="17549"/>
    <n v="48827.01"/>
    <n v="3569"/>
    <n v="27748"/>
    <n v="14.41"/>
    <n v="20.34"/>
    <n v="2.78"/>
    <n v="13.68"/>
    <x v="529"/>
  </r>
  <r>
    <x v="43"/>
    <x v="1"/>
    <x v="0"/>
    <x v="32"/>
    <x v="2"/>
    <s v="P006"/>
    <x v="17"/>
    <n v="50200"/>
    <n v="2148"/>
    <n v="9429.35"/>
    <n v="158"/>
    <n v="4888.13"/>
    <n v="4.28"/>
    <n v="7.36"/>
    <n v="4.3899999999999997"/>
    <n v="59.68"/>
    <x v="58"/>
  </r>
  <r>
    <x v="43"/>
    <x v="1"/>
    <x v="4"/>
    <x v="14"/>
    <x v="0"/>
    <s v="P027"/>
    <x v="18"/>
    <n v="135528"/>
    <n v="15254"/>
    <n v="64317.45"/>
    <n v="937"/>
    <n v="31041.88"/>
    <n v="11.26"/>
    <n v="6.14"/>
    <n v="4.22"/>
    <n v="68.64"/>
    <x v="393"/>
  </r>
  <r>
    <x v="43"/>
    <x v="1"/>
    <x v="1"/>
    <x v="30"/>
    <x v="1"/>
    <s v="P006"/>
    <x v="17"/>
    <n v="30891"/>
    <n v="3294"/>
    <n v="10502.78"/>
    <n v="354"/>
    <n v="2832.71"/>
    <n v="10.66"/>
    <n v="10.75"/>
    <n v="3.19"/>
    <n v="29.67"/>
    <x v="485"/>
  </r>
  <r>
    <x v="43"/>
    <x v="1"/>
    <x v="2"/>
    <x v="34"/>
    <x v="1"/>
    <s v="P001"/>
    <x v="2"/>
    <n v="17593"/>
    <n v="2043"/>
    <n v="7891.37"/>
    <n v="170"/>
    <n v="1698.22"/>
    <n v="11.61"/>
    <n v="8.32"/>
    <n v="3.86"/>
    <n v="46.42"/>
    <x v="1401"/>
  </r>
  <r>
    <x v="44"/>
    <x v="1"/>
    <x v="2"/>
    <x v="1"/>
    <x v="1"/>
    <s v="P011"/>
    <x v="21"/>
    <n v="67305"/>
    <n v="3866"/>
    <n v="3260.07"/>
    <n v="801"/>
    <n v="150605.03"/>
    <n v="5.74"/>
    <n v="20.72"/>
    <n v="0.84"/>
    <n v="4.07"/>
    <x v="1402"/>
  </r>
  <r>
    <x v="44"/>
    <x v="1"/>
    <x v="1"/>
    <x v="7"/>
    <x v="2"/>
    <s v="P004"/>
    <x v="9"/>
    <n v="4708"/>
    <n v="341"/>
    <n v="220.49"/>
    <n v="46"/>
    <n v="8819.9"/>
    <n v="7.24"/>
    <n v="13.49"/>
    <n v="0.65"/>
    <n v="4.79"/>
    <x v="1403"/>
  </r>
  <r>
    <x v="44"/>
    <x v="1"/>
    <x v="3"/>
    <x v="25"/>
    <x v="1"/>
    <s v="P017"/>
    <x v="7"/>
    <n v="136530"/>
    <n v="19590"/>
    <n v="23338.77"/>
    <n v="3873"/>
    <n v="630707.5"/>
    <n v="14.35"/>
    <n v="19.77"/>
    <n v="1.19"/>
    <n v="6.03"/>
    <x v="1404"/>
  </r>
  <r>
    <x v="44"/>
    <x v="1"/>
    <x v="2"/>
    <x v="19"/>
    <x v="1"/>
    <s v="P011"/>
    <x v="21"/>
    <n v="105661"/>
    <n v="8419"/>
    <n v="9586.35"/>
    <n v="1346"/>
    <n v="248371.96"/>
    <n v="7.97"/>
    <n v="15.99"/>
    <n v="1.1399999999999999"/>
    <n v="7.12"/>
    <x v="767"/>
  </r>
  <r>
    <x v="44"/>
    <x v="1"/>
    <x v="5"/>
    <x v="30"/>
    <x v="0"/>
    <s v="P001"/>
    <x v="2"/>
    <n v="104245"/>
    <n v="540"/>
    <n v="356.7"/>
    <n v="80"/>
    <n v="8427.8700000000008"/>
    <n v="0.52"/>
    <n v="14.81"/>
    <n v="0.66"/>
    <n v="4.46"/>
    <x v="1405"/>
  </r>
  <r>
    <x v="44"/>
    <x v="1"/>
    <x v="4"/>
    <x v="34"/>
    <x v="0"/>
    <s v="P024"/>
    <x v="11"/>
    <n v="12957"/>
    <n v="1601"/>
    <n v="999.85"/>
    <n v="260"/>
    <n v="23562.41"/>
    <n v="12.36"/>
    <n v="16.239999999999998"/>
    <n v="0.62"/>
    <n v="3.85"/>
    <x v="1406"/>
  </r>
  <r>
    <x v="44"/>
    <x v="1"/>
    <x v="0"/>
    <x v="33"/>
    <x v="0"/>
    <s v="P024"/>
    <x v="11"/>
    <n v="47853"/>
    <n v="1275"/>
    <n v="1671.55"/>
    <n v="251"/>
    <n v="34259.65"/>
    <n v="2.66"/>
    <n v="19.690000000000001"/>
    <n v="1.31"/>
    <n v="6.66"/>
    <x v="1407"/>
  </r>
  <r>
    <x v="44"/>
    <x v="1"/>
    <x v="3"/>
    <x v="47"/>
    <x v="3"/>
    <s v="P002"/>
    <x v="8"/>
    <n v="125850"/>
    <n v="6579"/>
    <n v="6234.19"/>
    <n v="808"/>
    <n v="121693.46"/>
    <n v="5.23"/>
    <n v="12.28"/>
    <n v="0.95"/>
    <n v="7.72"/>
    <x v="1086"/>
  </r>
  <r>
    <x v="44"/>
    <x v="1"/>
    <x v="2"/>
    <x v="48"/>
    <x v="3"/>
    <s v="P006"/>
    <x v="17"/>
    <n v="66174"/>
    <n v="1293"/>
    <n v="2201.2800000000002"/>
    <n v="257"/>
    <n v="39661.11"/>
    <n v="1.95"/>
    <n v="19.88"/>
    <n v="1.7"/>
    <n v="8.57"/>
    <x v="1408"/>
  </r>
  <r>
    <x v="44"/>
    <x v="1"/>
    <x v="5"/>
    <x v="47"/>
    <x v="2"/>
    <s v="P025"/>
    <x v="23"/>
    <n v="20602"/>
    <n v="175"/>
    <n v="318.87"/>
    <n v="32"/>
    <n v="5135.9399999999996"/>
    <n v="0.85"/>
    <n v="18.29"/>
    <n v="1.82"/>
    <n v="9.9600000000000009"/>
    <x v="1063"/>
  </r>
  <r>
    <x v="44"/>
    <x v="1"/>
    <x v="4"/>
    <x v="30"/>
    <x v="1"/>
    <s v="P024"/>
    <x v="11"/>
    <n v="36587"/>
    <n v="5380"/>
    <n v="4766.49"/>
    <n v="425"/>
    <n v="75990.899999999994"/>
    <n v="14.7"/>
    <n v="7.9"/>
    <n v="0.89"/>
    <n v="11.22"/>
    <x v="1409"/>
  </r>
  <r>
    <x v="44"/>
    <x v="1"/>
    <x v="2"/>
    <x v="28"/>
    <x v="0"/>
    <s v="P026"/>
    <x v="3"/>
    <n v="11299"/>
    <n v="1282"/>
    <n v="2368.63"/>
    <n v="221"/>
    <n v="35615.25"/>
    <n v="11.35"/>
    <n v="17.239999999999998"/>
    <n v="1.85"/>
    <n v="10.72"/>
    <x v="1410"/>
  </r>
  <r>
    <x v="44"/>
    <x v="1"/>
    <x v="1"/>
    <x v="32"/>
    <x v="0"/>
    <s v="P019"/>
    <x v="24"/>
    <n v="92964"/>
    <n v="5185"/>
    <n v="3843.93"/>
    <n v="869"/>
    <n v="57132.32"/>
    <n v="5.58"/>
    <n v="16.760000000000002"/>
    <n v="0.74"/>
    <n v="4.42"/>
    <x v="1411"/>
  </r>
  <r>
    <x v="44"/>
    <x v="1"/>
    <x v="1"/>
    <x v="42"/>
    <x v="2"/>
    <s v="P022"/>
    <x v="19"/>
    <n v="2733"/>
    <n v="252"/>
    <n v="335.61"/>
    <n v="33"/>
    <n v="4637.13"/>
    <n v="9.2200000000000006"/>
    <n v="13.1"/>
    <n v="1.33"/>
    <n v="10.17"/>
    <x v="1412"/>
  </r>
  <r>
    <x v="44"/>
    <x v="1"/>
    <x v="3"/>
    <x v="15"/>
    <x v="2"/>
    <s v="P028"/>
    <x v="14"/>
    <n v="11233"/>
    <n v="476"/>
    <n v="264.07"/>
    <n v="67"/>
    <n v="3339.45"/>
    <n v="4.24"/>
    <n v="14.08"/>
    <n v="0.55000000000000004"/>
    <n v="3.94"/>
    <x v="954"/>
  </r>
  <r>
    <x v="44"/>
    <x v="1"/>
    <x v="5"/>
    <x v="31"/>
    <x v="1"/>
    <s v="P011"/>
    <x v="21"/>
    <n v="13319"/>
    <n v="1510"/>
    <n v="724.45"/>
    <n v="160"/>
    <n v="8830.82"/>
    <n v="11.34"/>
    <n v="10.6"/>
    <n v="0.48"/>
    <n v="4.53"/>
    <x v="1413"/>
  </r>
  <r>
    <x v="44"/>
    <x v="1"/>
    <x v="4"/>
    <x v="30"/>
    <x v="3"/>
    <s v="P013"/>
    <x v="20"/>
    <n v="17700"/>
    <n v="1189"/>
    <n v="4191.25"/>
    <n v="251"/>
    <n v="49489.09"/>
    <n v="6.72"/>
    <n v="21.11"/>
    <n v="3.53"/>
    <n v="16.7"/>
    <x v="1065"/>
  </r>
  <r>
    <x v="44"/>
    <x v="1"/>
    <x v="2"/>
    <x v="24"/>
    <x v="3"/>
    <s v="P008"/>
    <x v="10"/>
    <n v="92470"/>
    <n v="13745"/>
    <n v="28895.21"/>
    <n v="2527"/>
    <n v="321887.3"/>
    <n v="14.86"/>
    <n v="18.38"/>
    <n v="2.1"/>
    <n v="11.43"/>
    <x v="1414"/>
  </r>
  <r>
    <x v="44"/>
    <x v="1"/>
    <x v="3"/>
    <x v="46"/>
    <x v="0"/>
    <s v="P019"/>
    <x v="24"/>
    <n v="61559"/>
    <n v="7937"/>
    <n v="15591.88"/>
    <n v="1354"/>
    <n v="172501.74"/>
    <n v="12.89"/>
    <n v="17.059999999999999"/>
    <n v="1.96"/>
    <n v="11.52"/>
    <x v="664"/>
  </r>
  <r>
    <x v="44"/>
    <x v="1"/>
    <x v="5"/>
    <x v="8"/>
    <x v="3"/>
    <s v="P004"/>
    <x v="9"/>
    <n v="56217"/>
    <n v="5154"/>
    <n v="3371.75"/>
    <n v="545"/>
    <n v="34875.72"/>
    <n v="9.17"/>
    <n v="10.57"/>
    <n v="0.65"/>
    <n v="6.19"/>
    <x v="1415"/>
  </r>
  <r>
    <x v="44"/>
    <x v="1"/>
    <x v="2"/>
    <x v="8"/>
    <x v="1"/>
    <s v="P029"/>
    <x v="1"/>
    <n v="5446"/>
    <n v="154"/>
    <n v="397.71"/>
    <n v="22"/>
    <n v="3937.67"/>
    <n v="2.83"/>
    <n v="14.29"/>
    <n v="2.58"/>
    <n v="18.079999999999998"/>
    <x v="1293"/>
  </r>
  <r>
    <x v="44"/>
    <x v="1"/>
    <x v="2"/>
    <x v="16"/>
    <x v="1"/>
    <s v="P011"/>
    <x v="21"/>
    <n v="141623"/>
    <n v="15021"/>
    <n v="40470.79"/>
    <n v="2718"/>
    <n v="355330.37"/>
    <n v="10.61"/>
    <n v="18.09"/>
    <n v="2.69"/>
    <n v="14.89"/>
    <x v="1363"/>
  </r>
  <r>
    <x v="44"/>
    <x v="1"/>
    <x v="3"/>
    <x v="43"/>
    <x v="1"/>
    <s v="P022"/>
    <x v="19"/>
    <n v="138796"/>
    <n v="3830"/>
    <n v="4503.6000000000004"/>
    <n v="702"/>
    <n v="39215.17"/>
    <n v="2.76"/>
    <n v="18.329999999999998"/>
    <n v="1.18"/>
    <n v="6.42"/>
    <x v="1071"/>
  </r>
  <r>
    <x v="44"/>
    <x v="1"/>
    <x v="5"/>
    <x v="20"/>
    <x v="0"/>
    <s v="P012"/>
    <x v="5"/>
    <n v="141411"/>
    <n v="11630"/>
    <n v="14357.15"/>
    <n v="2190"/>
    <n v="98153.21"/>
    <n v="8.2200000000000006"/>
    <n v="18.829999999999998"/>
    <n v="1.23"/>
    <n v="6.56"/>
    <x v="1416"/>
  </r>
  <r>
    <x v="44"/>
    <x v="1"/>
    <x v="2"/>
    <x v="33"/>
    <x v="2"/>
    <s v="P027"/>
    <x v="18"/>
    <n v="31078"/>
    <n v="860"/>
    <n v="959.27"/>
    <n v="36"/>
    <n v="6448.72"/>
    <n v="2.77"/>
    <n v="4.1900000000000004"/>
    <n v="1.1200000000000001"/>
    <n v="26.65"/>
    <x v="83"/>
  </r>
  <r>
    <x v="44"/>
    <x v="1"/>
    <x v="1"/>
    <x v="33"/>
    <x v="0"/>
    <s v="P018"/>
    <x v="25"/>
    <n v="134618"/>
    <n v="1836"/>
    <n v="5283.78"/>
    <n v="321"/>
    <n v="34367.31"/>
    <n v="1.36"/>
    <n v="17.48"/>
    <n v="2.88"/>
    <n v="16.46"/>
    <x v="1417"/>
  </r>
  <r>
    <x v="44"/>
    <x v="1"/>
    <x v="2"/>
    <x v="40"/>
    <x v="0"/>
    <s v="P011"/>
    <x v="21"/>
    <n v="61754"/>
    <n v="1402"/>
    <n v="2626.19"/>
    <n v="172"/>
    <n v="16342.38"/>
    <n v="2.27"/>
    <n v="12.27"/>
    <n v="1.87"/>
    <n v="15.27"/>
    <x v="1387"/>
  </r>
  <r>
    <x v="44"/>
    <x v="1"/>
    <x v="2"/>
    <x v="19"/>
    <x v="3"/>
    <s v="P015"/>
    <x v="26"/>
    <n v="104337"/>
    <n v="6754"/>
    <n v="24378.49"/>
    <n v="807"/>
    <n v="141773.19"/>
    <n v="6.47"/>
    <n v="11.95"/>
    <n v="3.61"/>
    <n v="30.21"/>
    <x v="249"/>
  </r>
  <r>
    <x v="44"/>
    <x v="1"/>
    <x v="5"/>
    <x v="12"/>
    <x v="0"/>
    <s v="P010"/>
    <x v="12"/>
    <n v="136802"/>
    <n v="4351"/>
    <n v="3602.86"/>
    <n v="192"/>
    <n v="19940.87"/>
    <n v="3.18"/>
    <n v="4.41"/>
    <n v="0.83"/>
    <n v="18.760000000000002"/>
    <x v="605"/>
  </r>
  <r>
    <x v="44"/>
    <x v="1"/>
    <x v="3"/>
    <x v="36"/>
    <x v="2"/>
    <s v="P007"/>
    <x v="7"/>
    <n v="43623"/>
    <n v="5266"/>
    <n v="19089.849999999999"/>
    <n v="522"/>
    <n v="103255.92"/>
    <n v="12.07"/>
    <n v="9.91"/>
    <n v="3.63"/>
    <n v="36.57"/>
    <x v="468"/>
  </r>
  <r>
    <x v="44"/>
    <x v="1"/>
    <x v="4"/>
    <x v="12"/>
    <x v="0"/>
    <s v="P029"/>
    <x v="1"/>
    <n v="51248"/>
    <n v="7252"/>
    <n v="31263.37"/>
    <n v="1433"/>
    <n v="164673.57999999999"/>
    <n v="14.15"/>
    <n v="19.760000000000002"/>
    <n v="4.3099999999999996"/>
    <n v="21.82"/>
    <x v="752"/>
  </r>
  <r>
    <x v="44"/>
    <x v="1"/>
    <x v="3"/>
    <x v="4"/>
    <x v="3"/>
    <s v="P013"/>
    <x v="20"/>
    <n v="123997"/>
    <n v="13072"/>
    <n v="36967.35"/>
    <n v="2574"/>
    <n v="192003.13"/>
    <n v="10.54"/>
    <n v="19.690000000000001"/>
    <n v="2.83"/>
    <n v="14.36"/>
    <x v="560"/>
  </r>
  <r>
    <x v="44"/>
    <x v="1"/>
    <x v="5"/>
    <x v="24"/>
    <x v="1"/>
    <s v="P008"/>
    <x v="10"/>
    <n v="88834"/>
    <n v="3026"/>
    <n v="9753.39"/>
    <n v="579"/>
    <n v="49102.76"/>
    <n v="3.41"/>
    <n v="19.13"/>
    <n v="3.22"/>
    <n v="16.850000000000001"/>
    <x v="308"/>
  </r>
  <r>
    <x v="44"/>
    <x v="1"/>
    <x v="1"/>
    <x v="9"/>
    <x v="1"/>
    <s v="P007"/>
    <x v="7"/>
    <n v="45862"/>
    <n v="1192"/>
    <n v="2868.85"/>
    <n v="258"/>
    <n v="13467.8"/>
    <n v="2.6"/>
    <n v="21.64"/>
    <n v="2.41"/>
    <n v="11.12"/>
    <x v="908"/>
  </r>
  <r>
    <x v="44"/>
    <x v="1"/>
    <x v="1"/>
    <x v="4"/>
    <x v="3"/>
    <s v="P004"/>
    <x v="9"/>
    <n v="106068"/>
    <n v="13627"/>
    <n v="53711.33"/>
    <n v="1462"/>
    <n v="224651.56"/>
    <n v="12.85"/>
    <n v="10.73"/>
    <n v="3.94"/>
    <n v="36.74"/>
    <x v="256"/>
  </r>
  <r>
    <x v="44"/>
    <x v="1"/>
    <x v="5"/>
    <x v="9"/>
    <x v="1"/>
    <s v="P010"/>
    <x v="12"/>
    <n v="10597"/>
    <n v="752"/>
    <n v="2604.7800000000002"/>
    <n v="153"/>
    <n v="10824.32"/>
    <n v="7.1"/>
    <n v="20.350000000000001"/>
    <n v="3.46"/>
    <n v="17.02"/>
    <x v="755"/>
  </r>
  <r>
    <x v="44"/>
    <x v="1"/>
    <x v="2"/>
    <x v="14"/>
    <x v="0"/>
    <s v="P010"/>
    <x v="12"/>
    <n v="13641"/>
    <n v="1728"/>
    <n v="6206.48"/>
    <n v="183"/>
    <n v="24627.27"/>
    <n v="12.67"/>
    <n v="10.59"/>
    <n v="3.59"/>
    <n v="33.92"/>
    <x v="260"/>
  </r>
  <r>
    <x v="44"/>
    <x v="1"/>
    <x v="3"/>
    <x v="41"/>
    <x v="0"/>
    <s v="P004"/>
    <x v="9"/>
    <n v="10889"/>
    <n v="842"/>
    <n v="3552.65"/>
    <n v="118"/>
    <n v="12978.22"/>
    <n v="7.73"/>
    <n v="14.01"/>
    <n v="4.22"/>
    <n v="30.11"/>
    <x v="432"/>
  </r>
  <r>
    <x v="44"/>
    <x v="1"/>
    <x v="2"/>
    <x v="23"/>
    <x v="3"/>
    <s v="P023"/>
    <x v="22"/>
    <n v="126501"/>
    <n v="9869"/>
    <n v="7782"/>
    <n v="1682"/>
    <n v="27969.279999999999"/>
    <n v="7.8"/>
    <n v="17.04"/>
    <n v="0.79"/>
    <n v="4.63"/>
    <x v="39"/>
  </r>
  <r>
    <x v="44"/>
    <x v="1"/>
    <x v="2"/>
    <x v="43"/>
    <x v="2"/>
    <s v="P020"/>
    <x v="13"/>
    <n v="15021"/>
    <n v="1682"/>
    <n v="6132.41"/>
    <n v="255"/>
    <n v="20139.2"/>
    <n v="11.2"/>
    <n v="15.16"/>
    <n v="3.65"/>
    <n v="24.05"/>
    <x v="1050"/>
  </r>
  <r>
    <x v="44"/>
    <x v="1"/>
    <x v="1"/>
    <x v="36"/>
    <x v="1"/>
    <s v="P019"/>
    <x v="24"/>
    <n v="61875"/>
    <n v="8788"/>
    <n v="28107.68"/>
    <n v="817"/>
    <n v="83834.789999999994"/>
    <n v="14.2"/>
    <n v="9.3000000000000007"/>
    <n v="3.2"/>
    <n v="34.4"/>
    <x v="42"/>
  </r>
  <r>
    <x v="44"/>
    <x v="1"/>
    <x v="2"/>
    <x v="8"/>
    <x v="0"/>
    <s v="P022"/>
    <x v="19"/>
    <n v="56119"/>
    <n v="3117"/>
    <n v="9606.66"/>
    <n v="171"/>
    <n v="28195.040000000001"/>
    <n v="5.55"/>
    <n v="5.49"/>
    <n v="3.08"/>
    <n v="56.18"/>
    <x v="1418"/>
  </r>
  <r>
    <x v="44"/>
    <x v="1"/>
    <x v="1"/>
    <x v="35"/>
    <x v="1"/>
    <s v="P005"/>
    <x v="27"/>
    <n v="62342"/>
    <n v="7773"/>
    <n v="30034.66"/>
    <n v="600"/>
    <n v="70474.179999999993"/>
    <n v="12.47"/>
    <n v="7.72"/>
    <n v="3.86"/>
    <n v="50.06"/>
    <x v="265"/>
  </r>
  <r>
    <x v="44"/>
    <x v="1"/>
    <x v="4"/>
    <x v="3"/>
    <x v="3"/>
    <s v="P004"/>
    <x v="9"/>
    <n v="32995"/>
    <n v="383"/>
    <n v="1637.7"/>
    <n v="21"/>
    <n v="3802.84"/>
    <n v="1.1599999999999999"/>
    <n v="5.48"/>
    <n v="4.28"/>
    <n v="77.989999999999995"/>
    <x v="106"/>
  </r>
  <r>
    <x v="44"/>
    <x v="1"/>
    <x v="0"/>
    <x v="15"/>
    <x v="1"/>
    <s v="P025"/>
    <x v="23"/>
    <n v="56945"/>
    <n v="3648"/>
    <n v="7968.76"/>
    <n v="697"/>
    <n v="18117.59"/>
    <n v="6.41"/>
    <n v="19.11"/>
    <n v="2.1800000000000002"/>
    <n v="11.43"/>
    <x v="618"/>
  </r>
  <r>
    <x v="44"/>
    <x v="1"/>
    <x v="2"/>
    <x v="36"/>
    <x v="1"/>
    <s v="P020"/>
    <x v="13"/>
    <n v="102153"/>
    <n v="3954"/>
    <n v="7639.44"/>
    <n v="185"/>
    <n v="17000.990000000002"/>
    <n v="3.87"/>
    <n v="4.68"/>
    <n v="1.93"/>
    <n v="41.29"/>
    <x v="477"/>
  </r>
  <r>
    <x v="44"/>
    <x v="1"/>
    <x v="3"/>
    <x v="33"/>
    <x v="2"/>
    <s v="P030"/>
    <x v="15"/>
    <n v="42465"/>
    <n v="5189"/>
    <n v="7679.49"/>
    <n v="159"/>
    <n v="16156.71"/>
    <n v="12.22"/>
    <n v="3.06"/>
    <n v="1.48"/>
    <n v="48.3"/>
    <x v="522"/>
  </r>
  <r>
    <x v="44"/>
    <x v="1"/>
    <x v="3"/>
    <x v="37"/>
    <x v="3"/>
    <s v="P013"/>
    <x v="20"/>
    <n v="41979"/>
    <n v="664"/>
    <n v="1519.77"/>
    <n v="132"/>
    <n v="3091.46"/>
    <n v="1.58"/>
    <n v="19.88"/>
    <n v="2.29"/>
    <n v="11.51"/>
    <x v="50"/>
  </r>
  <r>
    <x v="44"/>
    <x v="1"/>
    <x v="5"/>
    <x v="39"/>
    <x v="0"/>
    <s v="P002"/>
    <x v="8"/>
    <n v="114006"/>
    <n v="15427"/>
    <n v="62632.55"/>
    <n v="787"/>
    <n v="126279.86"/>
    <n v="13.53"/>
    <n v="5.0999999999999996"/>
    <n v="4.0599999999999996"/>
    <n v="79.58"/>
    <x v="479"/>
  </r>
  <r>
    <x v="44"/>
    <x v="1"/>
    <x v="2"/>
    <x v="23"/>
    <x v="2"/>
    <s v="P001"/>
    <x v="2"/>
    <n v="71925"/>
    <n v="9143"/>
    <n v="10436.530000000001"/>
    <n v="557"/>
    <n v="20052.21"/>
    <n v="12.71"/>
    <n v="6.09"/>
    <n v="1.1399999999999999"/>
    <n v="18.739999999999998"/>
    <x v="323"/>
  </r>
  <r>
    <x v="44"/>
    <x v="1"/>
    <x v="5"/>
    <x v="42"/>
    <x v="0"/>
    <s v="P002"/>
    <x v="8"/>
    <n v="52425"/>
    <n v="3742"/>
    <n v="12609.07"/>
    <n v="695"/>
    <n v="21909.98"/>
    <n v="7.14"/>
    <n v="18.57"/>
    <n v="3.37"/>
    <n v="18.14"/>
    <x v="382"/>
  </r>
  <r>
    <x v="44"/>
    <x v="1"/>
    <x v="3"/>
    <x v="30"/>
    <x v="2"/>
    <s v="P025"/>
    <x v="23"/>
    <n v="147103"/>
    <n v="13562"/>
    <n v="58852.41"/>
    <n v="2133"/>
    <n v="83526.36"/>
    <n v="9.2200000000000006"/>
    <n v="15.73"/>
    <n v="4.34"/>
    <n v="27.59"/>
    <x v="272"/>
  </r>
  <r>
    <x v="44"/>
    <x v="1"/>
    <x v="3"/>
    <x v="38"/>
    <x v="3"/>
    <s v="P023"/>
    <x v="22"/>
    <n v="68053"/>
    <n v="1853"/>
    <n v="6312.51"/>
    <n v="55"/>
    <n v="6669.06"/>
    <n v="2.72"/>
    <n v="2.97"/>
    <n v="3.41"/>
    <n v="114.77"/>
    <x v="275"/>
  </r>
  <r>
    <x v="44"/>
    <x v="1"/>
    <x v="2"/>
    <x v="33"/>
    <x v="0"/>
    <s v="P022"/>
    <x v="19"/>
    <n v="80721"/>
    <n v="5746"/>
    <n v="16040.41"/>
    <n v="656"/>
    <n v="13673.45"/>
    <n v="7.12"/>
    <n v="11.42"/>
    <n v="2.79"/>
    <n v="24.45"/>
    <x v="331"/>
  </r>
  <r>
    <x v="44"/>
    <x v="1"/>
    <x v="5"/>
    <x v="23"/>
    <x v="0"/>
    <s v="P024"/>
    <x v="11"/>
    <n v="18261"/>
    <n v="1011"/>
    <n v="3055.5"/>
    <n v="115"/>
    <n v="2401.31"/>
    <n v="5.54"/>
    <n v="11.37"/>
    <n v="3.02"/>
    <n v="26.57"/>
    <x v="651"/>
  </r>
  <r>
    <x v="44"/>
    <x v="1"/>
    <x v="2"/>
    <x v="20"/>
    <x v="2"/>
    <s v="P003"/>
    <x v="0"/>
    <n v="140045"/>
    <n v="7414"/>
    <n v="19884.650000000001"/>
    <n v="635"/>
    <n v="13088.64"/>
    <n v="5.29"/>
    <n v="8.56"/>
    <n v="2.68"/>
    <n v="31.31"/>
    <x v="1301"/>
  </r>
  <r>
    <x v="44"/>
    <x v="1"/>
    <x v="5"/>
    <x v="11"/>
    <x v="0"/>
    <s v="P020"/>
    <x v="13"/>
    <n v="86621"/>
    <n v="4031"/>
    <n v="15080.27"/>
    <n v="123"/>
    <n v="8616.42"/>
    <n v="4.6500000000000004"/>
    <n v="3.05"/>
    <n v="3.74"/>
    <n v="122.6"/>
    <x v="529"/>
  </r>
  <r>
    <x v="44"/>
    <x v="1"/>
    <x v="3"/>
    <x v="1"/>
    <x v="2"/>
    <s v="P006"/>
    <x v="17"/>
    <n v="32013"/>
    <n v="4703"/>
    <n v="18854.48"/>
    <n v="391"/>
    <n v="10033.61"/>
    <n v="14.69"/>
    <n v="8.31"/>
    <n v="4.01"/>
    <n v="48.22"/>
    <x v="693"/>
  </r>
  <r>
    <x v="44"/>
    <x v="1"/>
    <x v="3"/>
    <x v="9"/>
    <x v="0"/>
    <s v="P011"/>
    <x v="21"/>
    <n v="142026"/>
    <n v="900"/>
    <n v="2059.4899999999998"/>
    <n v="110"/>
    <n v="1034.1199999999999"/>
    <n v="0.63"/>
    <n v="12.22"/>
    <n v="2.29"/>
    <n v="18.72"/>
    <x v="278"/>
  </r>
  <r>
    <x v="44"/>
    <x v="1"/>
    <x v="5"/>
    <x v="42"/>
    <x v="3"/>
    <s v="P003"/>
    <x v="0"/>
    <n v="76345"/>
    <n v="2038"/>
    <n v="7813.89"/>
    <n v="169"/>
    <n v="2612.4899999999998"/>
    <n v="2.67"/>
    <n v="8.2899999999999991"/>
    <n v="3.83"/>
    <n v="46.24"/>
    <x v="531"/>
  </r>
  <r>
    <x v="45"/>
    <x v="1"/>
    <x v="4"/>
    <x v="22"/>
    <x v="2"/>
    <s v="P019"/>
    <x v="24"/>
    <n v="48757"/>
    <n v="3605"/>
    <n v="2462.36"/>
    <n v="588"/>
    <n v="62374.96"/>
    <n v="7.39"/>
    <n v="16.309999999999999"/>
    <n v="0.68"/>
    <n v="4.1900000000000004"/>
    <x v="1419"/>
  </r>
  <r>
    <x v="45"/>
    <x v="1"/>
    <x v="3"/>
    <x v="25"/>
    <x v="0"/>
    <s v="P003"/>
    <x v="0"/>
    <n v="104306"/>
    <n v="13116"/>
    <n v="9132.85"/>
    <n v="2114"/>
    <n v="230712.25"/>
    <n v="12.57"/>
    <n v="16.12"/>
    <n v="0.7"/>
    <n v="4.32"/>
    <x v="1420"/>
  </r>
  <r>
    <x v="45"/>
    <x v="1"/>
    <x v="1"/>
    <x v="46"/>
    <x v="2"/>
    <s v="P030"/>
    <x v="15"/>
    <n v="141657"/>
    <n v="16570"/>
    <n v="11759.08"/>
    <n v="3102"/>
    <n v="274202.75"/>
    <n v="11.7"/>
    <n v="18.72"/>
    <n v="0.71"/>
    <n v="3.79"/>
    <x v="1421"/>
  </r>
  <r>
    <x v="45"/>
    <x v="1"/>
    <x v="1"/>
    <x v="19"/>
    <x v="1"/>
    <s v="P029"/>
    <x v="1"/>
    <n v="110843"/>
    <n v="3979"/>
    <n v="2099.52"/>
    <n v="612"/>
    <n v="47039.93"/>
    <n v="3.59"/>
    <n v="15.38"/>
    <n v="0.53"/>
    <n v="3.43"/>
    <x v="1422"/>
  </r>
  <r>
    <x v="45"/>
    <x v="1"/>
    <x v="2"/>
    <x v="8"/>
    <x v="3"/>
    <s v="P015"/>
    <x v="26"/>
    <n v="6800"/>
    <n v="569"/>
    <n v="961.43"/>
    <n v="112"/>
    <n v="15793.83"/>
    <n v="8.3699999999999992"/>
    <n v="19.68"/>
    <n v="1.69"/>
    <n v="8.58"/>
    <x v="1423"/>
  </r>
  <r>
    <x v="45"/>
    <x v="1"/>
    <x v="1"/>
    <x v="48"/>
    <x v="0"/>
    <s v="P011"/>
    <x v="21"/>
    <n v="59941"/>
    <n v="3784"/>
    <n v="6954.65"/>
    <n v="669"/>
    <n v="108122.61"/>
    <n v="6.31"/>
    <n v="17.68"/>
    <n v="1.84"/>
    <n v="10.4"/>
    <x v="626"/>
  </r>
  <r>
    <x v="45"/>
    <x v="1"/>
    <x v="5"/>
    <x v="22"/>
    <x v="1"/>
    <s v="P016"/>
    <x v="4"/>
    <n v="141182"/>
    <n v="9407"/>
    <n v="17648.259999999998"/>
    <n v="1679"/>
    <n v="252426.41"/>
    <n v="6.66"/>
    <n v="17.850000000000001"/>
    <n v="1.88"/>
    <n v="10.51"/>
    <x v="1424"/>
  </r>
  <r>
    <x v="45"/>
    <x v="1"/>
    <x v="1"/>
    <x v="27"/>
    <x v="1"/>
    <s v="P016"/>
    <x v="4"/>
    <n v="32340"/>
    <n v="4793"/>
    <n v="4598.42"/>
    <n v="776"/>
    <n v="65061.52"/>
    <n v="14.82"/>
    <n v="16.190000000000001"/>
    <n v="0.96"/>
    <n v="5.93"/>
    <x v="1425"/>
  </r>
  <r>
    <x v="45"/>
    <x v="1"/>
    <x v="2"/>
    <x v="21"/>
    <x v="3"/>
    <s v="P030"/>
    <x v="15"/>
    <n v="75833"/>
    <n v="6120"/>
    <n v="7585.52"/>
    <n v="834"/>
    <n v="101009.42"/>
    <n v="8.07"/>
    <n v="13.63"/>
    <n v="1.24"/>
    <n v="9.1"/>
    <x v="1426"/>
  </r>
  <r>
    <x v="45"/>
    <x v="1"/>
    <x v="5"/>
    <x v="3"/>
    <x v="2"/>
    <s v="P029"/>
    <x v="1"/>
    <n v="42154"/>
    <n v="1386"/>
    <n v="2955.77"/>
    <n v="206"/>
    <n v="36087.08"/>
    <n v="3.29"/>
    <n v="14.86"/>
    <n v="2.13"/>
    <n v="14.35"/>
    <x v="545"/>
  </r>
  <r>
    <x v="45"/>
    <x v="1"/>
    <x v="2"/>
    <x v="5"/>
    <x v="0"/>
    <s v="P026"/>
    <x v="3"/>
    <n v="146823"/>
    <n v="10036"/>
    <n v="15880.22"/>
    <n v="2182"/>
    <n v="187656.72"/>
    <n v="6.84"/>
    <n v="21.74"/>
    <n v="1.58"/>
    <n v="7.28"/>
    <x v="1427"/>
  </r>
  <r>
    <x v="45"/>
    <x v="1"/>
    <x v="1"/>
    <x v="1"/>
    <x v="1"/>
    <s v="P024"/>
    <x v="11"/>
    <n v="32650"/>
    <n v="1630"/>
    <n v="1225.3599999999999"/>
    <n v="77"/>
    <n v="14247.2"/>
    <n v="4.99"/>
    <n v="4.72"/>
    <n v="0.75"/>
    <n v="15.91"/>
    <x v="1093"/>
  </r>
  <r>
    <x v="45"/>
    <x v="1"/>
    <x v="5"/>
    <x v="4"/>
    <x v="3"/>
    <s v="P017"/>
    <x v="7"/>
    <n v="33841"/>
    <n v="1852"/>
    <n v="4650.18"/>
    <n v="356"/>
    <n v="53291.91"/>
    <n v="5.47"/>
    <n v="19.22"/>
    <n v="2.5099999999999998"/>
    <n v="13.06"/>
    <x v="503"/>
  </r>
  <r>
    <x v="45"/>
    <x v="1"/>
    <x v="0"/>
    <x v="41"/>
    <x v="2"/>
    <s v="P003"/>
    <x v="0"/>
    <n v="39058"/>
    <n v="2504"/>
    <n v="4227.25"/>
    <n v="247"/>
    <n v="45386.5"/>
    <n v="6.41"/>
    <n v="9.86"/>
    <n v="1.69"/>
    <n v="17.11"/>
    <x v="958"/>
  </r>
  <r>
    <x v="45"/>
    <x v="1"/>
    <x v="3"/>
    <x v="16"/>
    <x v="3"/>
    <s v="P029"/>
    <x v="1"/>
    <n v="55790"/>
    <n v="1922"/>
    <n v="8015.46"/>
    <n v="391"/>
    <n v="77375.350000000006"/>
    <n v="3.45"/>
    <n v="20.34"/>
    <n v="4.17"/>
    <n v="20.5"/>
    <x v="596"/>
  </r>
  <r>
    <x v="45"/>
    <x v="1"/>
    <x v="3"/>
    <x v="48"/>
    <x v="1"/>
    <s v="P008"/>
    <x v="10"/>
    <n v="37700"/>
    <n v="1597"/>
    <n v="2121.39"/>
    <n v="193"/>
    <n v="19739.259999999998"/>
    <n v="4.24"/>
    <n v="12.09"/>
    <n v="1.33"/>
    <n v="10.99"/>
    <x v="1428"/>
  </r>
  <r>
    <x v="45"/>
    <x v="1"/>
    <x v="3"/>
    <x v="17"/>
    <x v="3"/>
    <s v="P020"/>
    <x v="13"/>
    <n v="54891"/>
    <n v="5035"/>
    <n v="7472.23"/>
    <n v="655"/>
    <n v="69367.710000000006"/>
    <n v="9.17"/>
    <n v="13.01"/>
    <n v="1.48"/>
    <n v="11.41"/>
    <x v="743"/>
  </r>
  <r>
    <x v="45"/>
    <x v="1"/>
    <x v="4"/>
    <x v="41"/>
    <x v="1"/>
    <s v="P020"/>
    <x v="13"/>
    <n v="10691"/>
    <n v="779"/>
    <n v="3206.12"/>
    <n v="161"/>
    <n v="28916.52"/>
    <n v="7.29"/>
    <n v="20.67"/>
    <n v="4.12"/>
    <n v="19.91"/>
    <x v="1211"/>
  </r>
  <r>
    <x v="45"/>
    <x v="1"/>
    <x v="4"/>
    <x v="7"/>
    <x v="1"/>
    <s v="P007"/>
    <x v="7"/>
    <n v="140584"/>
    <n v="12634"/>
    <n v="45425.69"/>
    <n v="2588"/>
    <n v="394234.72"/>
    <n v="8.99"/>
    <n v="20.48"/>
    <n v="3.6"/>
    <n v="17.55"/>
    <x v="1429"/>
  </r>
  <r>
    <x v="45"/>
    <x v="1"/>
    <x v="1"/>
    <x v="27"/>
    <x v="0"/>
    <s v="P012"/>
    <x v="5"/>
    <n v="20204"/>
    <n v="336"/>
    <n v="856.97"/>
    <n v="36"/>
    <n v="7076.3"/>
    <n v="1.66"/>
    <n v="10.71"/>
    <n v="2.5499999999999998"/>
    <n v="23.8"/>
    <x v="1430"/>
  </r>
  <r>
    <x v="45"/>
    <x v="1"/>
    <x v="3"/>
    <x v="18"/>
    <x v="0"/>
    <s v="P016"/>
    <x v="4"/>
    <n v="143365"/>
    <n v="6228"/>
    <n v="15132.35"/>
    <n v="1188"/>
    <n v="122966.69"/>
    <n v="4.34"/>
    <n v="19.079999999999998"/>
    <n v="2.4300000000000002"/>
    <n v="12.74"/>
    <x v="600"/>
  </r>
  <r>
    <x v="45"/>
    <x v="1"/>
    <x v="5"/>
    <x v="13"/>
    <x v="3"/>
    <s v="P025"/>
    <x v="23"/>
    <n v="65722"/>
    <n v="4256"/>
    <n v="18111.939999999999"/>
    <n v="747"/>
    <n v="144718.46"/>
    <n v="6.48"/>
    <n v="17.55"/>
    <n v="4.26"/>
    <n v="24.25"/>
    <x v="457"/>
  </r>
  <r>
    <x v="45"/>
    <x v="1"/>
    <x v="3"/>
    <x v="0"/>
    <x v="1"/>
    <s v="P005"/>
    <x v="27"/>
    <n v="149699"/>
    <n v="13701"/>
    <n v="12375.21"/>
    <n v="2918"/>
    <n v="84507.43"/>
    <n v="9.15"/>
    <n v="21.3"/>
    <n v="0.9"/>
    <n v="4.24"/>
    <x v="783"/>
  </r>
  <r>
    <x v="45"/>
    <x v="1"/>
    <x v="5"/>
    <x v="31"/>
    <x v="3"/>
    <s v="P022"/>
    <x v="19"/>
    <n v="69165"/>
    <n v="5632"/>
    <n v="9798.8700000000008"/>
    <n v="978"/>
    <n v="64809.49"/>
    <n v="8.14"/>
    <n v="17.37"/>
    <n v="1.74"/>
    <n v="10.02"/>
    <x v="748"/>
  </r>
  <r>
    <x v="45"/>
    <x v="1"/>
    <x v="2"/>
    <x v="29"/>
    <x v="1"/>
    <s v="P013"/>
    <x v="20"/>
    <n v="67966"/>
    <n v="1254"/>
    <n v="4834.8500000000004"/>
    <n v="228"/>
    <n v="30972.42"/>
    <n v="1.85"/>
    <n v="18.18"/>
    <n v="3.86"/>
    <n v="21.21"/>
    <x v="245"/>
  </r>
  <r>
    <x v="45"/>
    <x v="1"/>
    <x v="2"/>
    <x v="9"/>
    <x v="2"/>
    <s v="P024"/>
    <x v="11"/>
    <n v="90107"/>
    <n v="479"/>
    <n v="702.72"/>
    <n v="22"/>
    <n v="4341.42"/>
    <n v="0.53"/>
    <n v="4.59"/>
    <n v="1.47"/>
    <n v="31.94"/>
    <x v="144"/>
  </r>
  <r>
    <x v="45"/>
    <x v="1"/>
    <x v="4"/>
    <x v="38"/>
    <x v="1"/>
    <s v="P005"/>
    <x v="27"/>
    <n v="8747"/>
    <n v="1146"/>
    <n v="3617.14"/>
    <n v="113"/>
    <n v="21681.35"/>
    <n v="13.1"/>
    <n v="9.86"/>
    <n v="3.16"/>
    <n v="32.01"/>
    <x v="1218"/>
  </r>
  <r>
    <x v="45"/>
    <x v="1"/>
    <x v="2"/>
    <x v="48"/>
    <x v="2"/>
    <s v="P005"/>
    <x v="27"/>
    <n v="129892"/>
    <n v="16977"/>
    <n v="31076.5"/>
    <n v="1471"/>
    <n v="186149.38"/>
    <n v="13.07"/>
    <n v="8.66"/>
    <n v="1.83"/>
    <n v="21.13"/>
    <x v="1218"/>
  </r>
  <r>
    <x v="45"/>
    <x v="1"/>
    <x v="1"/>
    <x v="34"/>
    <x v="1"/>
    <s v="P004"/>
    <x v="9"/>
    <n v="75997"/>
    <n v="8160"/>
    <n v="19672.64"/>
    <n v="644"/>
    <n v="114349.1"/>
    <n v="10.74"/>
    <n v="7.89"/>
    <n v="2.41"/>
    <n v="30.55"/>
    <x v="1297"/>
  </r>
  <r>
    <x v="45"/>
    <x v="1"/>
    <x v="1"/>
    <x v="40"/>
    <x v="1"/>
    <s v="P004"/>
    <x v="9"/>
    <n v="27673"/>
    <n v="3407"/>
    <n v="14439.78"/>
    <n v="434"/>
    <n v="82592.13"/>
    <n v="12.31"/>
    <n v="12.74"/>
    <n v="4.24"/>
    <n v="33.270000000000003"/>
    <x v="464"/>
  </r>
  <r>
    <x v="45"/>
    <x v="1"/>
    <x v="5"/>
    <x v="33"/>
    <x v="3"/>
    <s v="P012"/>
    <x v="5"/>
    <n v="109282"/>
    <n v="10762"/>
    <n v="42052.1"/>
    <n v="1507"/>
    <n v="239542.06"/>
    <n v="9.85"/>
    <n v="14"/>
    <n v="3.91"/>
    <n v="27.9"/>
    <x v="465"/>
  </r>
  <r>
    <x v="45"/>
    <x v="1"/>
    <x v="5"/>
    <x v="32"/>
    <x v="1"/>
    <s v="P012"/>
    <x v="5"/>
    <n v="26760"/>
    <n v="3344"/>
    <n v="14839.63"/>
    <n v="657"/>
    <n v="82296.84"/>
    <n v="12.5"/>
    <n v="19.649999999999999"/>
    <n v="4.4400000000000004"/>
    <n v="22.59"/>
    <x v="1098"/>
  </r>
  <r>
    <x v="45"/>
    <x v="1"/>
    <x v="2"/>
    <x v="35"/>
    <x v="1"/>
    <s v="P030"/>
    <x v="15"/>
    <n v="2604"/>
    <n v="92"/>
    <n v="335.39"/>
    <n v="8"/>
    <n v="1593.45"/>
    <n v="3.53"/>
    <n v="8.6999999999999993"/>
    <n v="3.65"/>
    <n v="41.92"/>
    <x v="1156"/>
  </r>
  <r>
    <x v="45"/>
    <x v="1"/>
    <x v="2"/>
    <x v="6"/>
    <x v="0"/>
    <s v="P001"/>
    <x v="2"/>
    <n v="122309"/>
    <n v="16887"/>
    <n v="36995.24"/>
    <n v="1278"/>
    <n v="167796.19"/>
    <n v="13.81"/>
    <n v="7.57"/>
    <n v="2.19"/>
    <n v="28.95"/>
    <x v="472"/>
  </r>
  <r>
    <x v="45"/>
    <x v="1"/>
    <x v="5"/>
    <x v="17"/>
    <x v="0"/>
    <s v="P021"/>
    <x v="16"/>
    <n v="25601"/>
    <n v="867"/>
    <n v="1598.58"/>
    <n v="151"/>
    <n v="6894.46"/>
    <n v="3.39"/>
    <n v="17.420000000000002"/>
    <n v="1.84"/>
    <n v="10.59"/>
    <x v="612"/>
  </r>
  <r>
    <x v="45"/>
    <x v="1"/>
    <x v="3"/>
    <x v="3"/>
    <x v="0"/>
    <s v="P018"/>
    <x v="25"/>
    <n v="136398"/>
    <n v="17195"/>
    <n v="70532.070000000007"/>
    <n v="3176"/>
    <n v="300246.43"/>
    <n v="12.61"/>
    <n v="18.47"/>
    <n v="4.0999999999999996"/>
    <n v="22.21"/>
    <x v="1028"/>
  </r>
  <r>
    <x v="45"/>
    <x v="1"/>
    <x v="2"/>
    <x v="4"/>
    <x v="1"/>
    <s v="P026"/>
    <x v="3"/>
    <n v="56426"/>
    <n v="3059"/>
    <n v="5357.82"/>
    <n v="369"/>
    <n v="20504.919999999998"/>
    <n v="5.42"/>
    <n v="12.06"/>
    <n v="1.75"/>
    <n v="14.52"/>
    <x v="517"/>
  </r>
  <r>
    <x v="45"/>
    <x v="1"/>
    <x v="3"/>
    <x v="24"/>
    <x v="3"/>
    <s v="P026"/>
    <x v="3"/>
    <n v="43150"/>
    <n v="4154"/>
    <n v="13138"/>
    <n v="290"/>
    <n v="48778.89"/>
    <n v="9.6300000000000008"/>
    <n v="6.98"/>
    <n v="3.16"/>
    <n v="45.3"/>
    <x v="935"/>
  </r>
  <r>
    <x v="45"/>
    <x v="1"/>
    <x v="4"/>
    <x v="26"/>
    <x v="2"/>
    <s v="P005"/>
    <x v="27"/>
    <n v="5099"/>
    <n v="346"/>
    <n v="1134.96"/>
    <n v="53"/>
    <n v="4216.04"/>
    <n v="6.79"/>
    <n v="15.32"/>
    <n v="3.28"/>
    <n v="21.41"/>
    <x v="935"/>
  </r>
  <r>
    <x v="45"/>
    <x v="1"/>
    <x v="4"/>
    <x v="43"/>
    <x v="1"/>
    <s v="P015"/>
    <x v="26"/>
    <n v="21322"/>
    <n v="1033"/>
    <n v="1117.8"/>
    <n v="59"/>
    <n v="3918.03"/>
    <n v="4.84"/>
    <n v="5.71"/>
    <n v="1.08"/>
    <n v="18.95"/>
    <x v="718"/>
  </r>
  <r>
    <x v="45"/>
    <x v="1"/>
    <x v="0"/>
    <x v="7"/>
    <x v="2"/>
    <s v="P027"/>
    <x v="18"/>
    <n v="137231"/>
    <n v="12695"/>
    <n v="40859.47"/>
    <n v="1091"/>
    <n v="133700.69"/>
    <n v="9.25"/>
    <n v="8.59"/>
    <n v="3.22"/>
    <n v="37.450000000000003"/>
    <x v="937"/>
  </r>
  <r>
    <x v="45"/>
    <x v="1"/>
    <x v="1"/>
    <x v="11"/>
    <x v="1"/>
    <s v="P004"/>
    <x v="9"/>
    <n v="121435"/>
    <n v="16229"/>
    <n v="37912.26"/>
    <n v="855"/>
    <n v="123190.74"/>
    <n v="13.36"/>
    <n v="5.27"/>
    <n v="2.34"/>
    <n v="44.34"/>
    <x v="372"/>
  </r>
  <r>
    <x v="45"/>
    <x v="1"/>
    <x v="4"/>
    <x v="34"/>
    <x v="0"/>
    <s v="P008"/>
    <x v="10"/>
    <n v="51811"/>
    <n v="6674"/>
    <n v="28898.87"/>
    <n v="821"/>
    <n v="94010.47"/>
    <n v="12.88"/>
    <n v="12.3"/>
    <n v="4.33"/>
    <n v="35.200000000000003"/>
    <x v="372"/>
  </r>
  <r>
    <x v="45"/>
    <x v="1"/>
    <x v="4"/>
    <x v="8"/>
    <x v="0"/>
    <s v="P028"/>
    <x v="14"/>
    <n v="38550"/>
    <n v="3696"/>
    <n v="11861.23"/>
    <n v="198"/>
    <n v="37430.300000000003"/>
    <n v="9.59"/>
    <n v="5.36"/>
    <n v="3.21"/>
    <n v="59.91"/>
    <x v="158"/>
  </r>
  <r>
    <x v="45"/>
    <x v="1"/>
    <x v="0"/>
    <x v="32"/>
    <x v="3"/>
    <s v="P004"/>
    <x v="9"/>
    <n v="55631"/>
    <n v="2425"/>
    <n v="2226.0700000000002"/>
    <n v="296"/>
    <n v="7030.45"/>
    <n v="4.3600000000000003"/>
    <n v="12.21"/>
    <n v="0.92"/>
    <n v="7.52"/>
    <x v="158"/>
  </r>
  <r>
    <x v="45"/>
    <x v="1"/>
    <x v="5"/>
    <x v="5"/>
    <x v="0"/>
    <s v="P011"/>
    <x v="21"/>
    <n v="93213"/>
    <n v="5687"/>
    <n v="24695.66"/>
    <n v="638"/>
    <n v="75867.11"/>
    <n v="6.1"/>
    <n v="11.22"/>
    <n v="4.34"/>
    <n v="38.71"/>
    <x v="374"/>
  </r>
  <r>
    <x v="45"/>
    <x v="1"/>
    <x v="5"/>
    <x v="5"/>
    <x v="3"/>
    <s v="P023"/>
    <x v="22"/>
    <n v="147779"/>
    <n v="5331"/>
    <n v="23962.84"/>
    <n v="839"/>
    <n v="70564.88"/>
    <n v="3.61"/>
    <n v="15.74"/>
    <n v="4.49"/>
    <n v="28.56"/>
    <x v="616"/>
  </r>
  <r>
    <x v="45"/>
    <x v="1"/>
    <x v="0"/>
    <x v="18"/>
    <x v="3"/>
    <s v="P007"/>
    <x v="7"/>
    <n v="118907"/>
    <n v="15876"/>
    <n v="41584.35"/>
    <n v="845"/>
    <n v="114921.8"/>
    <n v="13.35"/>
    <n v="5.32"/>
    <n v="2.62"/>
    <n v="49.21"/>
    <x v="264"/>
  </r>
  <r>
    <x v="45"/>
    <x v="1"/>
    <x v="5"/>
    <x v="8"/>
    <x v="0"/>
    <s v="P023"/>
    <x v="22"/>
    <n v="44656"/>
    <n v="2058"/>
    <n v="6472.18"/>
    <n v="117"/>
    <n v="17372.54"/>
    <n v="4.6100000000000003"/>
    <n v="5.69"/>
    <n v="3.14"/>
    <n v="55.32"/>
    <x v="1078"/>
  </r>
  <r>
    <x v="45"/>
    <x v="1"/>
    <x v="2"/>
    <x v="15"/>
    <x v="0"/>
    <s v="P009"/>
    <x v="9"/>
    <n v="71962"/>
    <n v="5728"/>
    <n v="20507.349999999999"/>
    <n v="968"/>
    <n v="54149.93"/>
    <n v="7.96"/>
    <n v="16.899999999999999"/>
    <n v="3.58"/>
    <n v="21.19"/>
    <x v="686"/>
  </r>
  <r>
    <x v="45"/>
    <x v="1"/>
    <x v="3"/>
    <x v="19"/>
    <x v="0"/>
    <s v="P015"/>
    <x v="26"/>
    <n v="20744"/>
    <n v="2673"/>
    <n v="7512.99"/>
    <n v="220"/>
    <n v="18160.52"/>
    <n v="12.89"/>
    <n v="8.23"/>
    <n v="2.81"/>
    <n v="34.15"/>
    <x v="1222"/>
  </r>
  <r>
    <x v="45"/>
    <x v="1"/>
    <x v="2"/>
    <x v="26"/>
    <x v="3"/>
    <s v="P005"/>
    <x v="27"/>
    <n v="116167"/>
    <n v="15480"/>
    <n v="43590.74"/>
    <n v="1745"/>
    <n v="100792.5"/>
    <n v="13.33"/>
    <n v="11.27"/>
    <n v="2.82"/>
    <n v="24.98"/>
    <x v="163"/>
  </r>
  <r>
    <x v="45"/>
    <x v="1"/>
    <x v="1"/>
    <x v="48"/>
    <x v="0"/>
    <s v="P027"/>
    <x v="18"/>
    <n v="70326"/>
    <n v="10426"/>
    <n v="23577.43"/>
    <n v="1676"/>
    <n v="54315.519999999997"/>
    <n v="14.83"/>
    <n v="16.079999999999998"/>
    <n v="2.2599999999999998"/>
    <n v="14.07"/>
    <x v="476"/>
  </r>
  <r>
    <x v="45"/>
    <x v="1"/>
    <x v="4"/>
    <x v="21"/>
    <x v="1"/>
    <s v="P027"/>
    <x v="18"/>
    <n v="125649"/>
    <n v="7927"/>
    <n v="33391.33"/>
    <n v="1358"/>
    <n v="70689.09"/>
    <n v="6.31"/>
    <n v="17.13"/>
    <n v="4.21"/>
    <n v="24.59"/>
    <x v="164"/>
  </r>
  <r>
    <x v="45"/>
    <x v="1"/>
    <x v="5"/>
    <x v="42"/>
    <x v="1"/>
    <s v="P001"/>
    <x v="2"/>
    <n v="11164"/>
    <n v="853"/>
    <n v="3717.69"/>
    <n v="114"/>
    <n v="7873.34"/>
    <n v="7.64"/>
    <n v="13.36"/>
    <n v="4.3600000000000003"/>
    <n v="32.61"/>
    <x v="164"/>
  </r>
  <r>
    <x v="45"/>
    <x v="1"/>
    <x v="2"/>
    <x v="1"/>
    <x v="1"/>
    <s v="P001"/>
    <x v="2"/>
    <n v="78213"/>
    <n v="8801"/>
    <n v="8253.32"/>
    <n v="585"/>
    <n v="17346.73"/>
    <n v="11.25"/>
    <n v="6.65"/>
    <n v="0.94"/>
    <n v="14.11"/>
    <x v="522"/>
  </r>
  <r>
    <x v="45"/>
    <x v="1"/>
    <x v="4"/>
    <x v="1"/>
    <x v="0"/>
    <s v="P004"/>
    <x v="9"/>
    <n v="146767"/>
    <n v="21040"/>
    <n v="89549.94"/>
    <n v="3873"/>
    <n v="185979.91"/>
    <n v="14.34"/>
    <n v="18.41"/>
    <n v="4.26"/>
    <n v="23.12"/>
    <x v="48"/>
  </r>
  <r>
    <x v="45"/>
    <x v="1"/>
    <x v="1"/>
    <x v="37"/>
    <x v="0"/>
    <s v="P004"/>
    <x v="9"/>
    <n v="118059"/>
    <n v="15314"/>
    <n v="51509.23"/>
    <n v="656"/>
    <n v="93826.27"/>
    <n v="12.97"/>
    <n v="4.28"/>
    <n v="3.36"/>
    <n v="78.52"/>
    <x v="268"/>
  </r>
  <r>
    <x v="45"/>
    <x v="1"/>
    <x v="5"/>
    <x v="27"/>
    <x v="1"/>
    <s v="P025"/>
    <x v="23"/>
    <n v="86739"/>
    <n v="5086"/>
    <n v="13140.75"/>
    <n v="172"/>
    <n v="17886.54"/>
    <n v="5.86"/>
    <n v="3.38"/>
    <n v="2.58"/>
    <n v="76.400000000000006"/>
    <x v="790"/>
  </r>
  <r>
    <x v="45"/>
    <x v="1"/>
    <x v="4"/>
    <x v="21"/>
    <x v="1"/>
    <s v="P012"/>
    <x v="5"/>
    <n v="131312"/>
    <n v="17703"/>
    <n v="73040.86"/>
    <n v="3018"/>
    <n v="78060.55"/>
    <n v="13.48"/>
    <n v="17.05"/>
    <n v="4.13"/>
    <n v="24.2"/>
    <x v="172"/>
  </r>
  <r>
    <x v="45"/>
    <x v="1"/>
    <x v="2"/>
    <x v="3"/>
    <x v="3"/>
    <s v="P023"/>
    <x v="22"/>
    <n v="82488"/>
    <n v="2850"/>
    <n v="12061.58"/>
    <n v="370"/>
    <n v="8520.3799999999992"/>
    <n v="3.46"/>
    <n v="12.98"/>
    <n v="4.2300000000000004"/>
    <n v="32.6"/>
    <x v="1329"/>
  </r>
  <r>
    <x v="45"/>
    <x v="1"/>
    <x v="0"/>
    <x v="0"/>
    <x v="1"/>
    <s v="P017"/>
    <x v="7"/>
    <n v="82804"/>
    <n v="3033"/>
    <n v="8821.34"/>
    <n v="214"/>
    <n v="5930.79"/>
    <n v="3.66"/>
    <n v="7.06"/>
    <n v="2.91"/>
    <n v="41.22"/>
    <x v="827"/>
  </r>
  <r>
    <x v="45"/>
    <x v="1"/>
    <x v="3"/>
    <x v="21"/>
    <x v="2"/>
    <s v="P018"/>
    <x v="25"/>
    <n v="121748"/>
    <n v="3708"/>
    <n v="7137.06"/>
    <n v="131"/>
    <n v="4156.3999999999996"/>
    <n v="3.05"/>
    <n v="3.53"/>
    <n v="1.92"/>
    <n v="54.48"/>
    <x v="57"/>
  </r>
  <r>
    <x v="45"/>
    <x v="1"/>
    <x v="4"/>
    <x v="49"/>
    <x v="2"/>
    <s v="P016"/>
    <x v="4"/>
    <n v="50571"/>
    <n v="2267"/>
    <n v="6291.81"/>
    <n v="93"/>
    <n v="3179.4"/>
    <n v="4.4800000000000004"/>
    <n v="4.0999999999999996"/>
    <n v="2.78"/>
    <n v="67.650000000000006"/>
    <x v="392"/>
  </r>
  <r>
    <x v="45"/>
    <x v="1"/>
    <x v="0"/>
    <x v="0"/>
    <x v="2"/>
    <s v="P027"/>
    <x v="18"/>
    <n v="64306"/>
    <n v="5281"/>
    <n v="18318.84"/>
    <n v="333"/>
    <n v="8546.69"/>
    <n v="8.2100000000000009"/>
    <n v="6.31"/>
    <n v="3.47"/>
    <n v="55.01"/>
    <x v="652"/>
  </r>
  <r>
    <x v="45"/>
    <x v="1"/>
    <x v="1"/>
    <x v="49"/>
    <x v="0"/>
    <s v="P008"/>
    <x v="10"/>
    <n v="47785"/>
    <n v="5817"/>
    <n v="22480.74"/>
    <n v="611"/>
    <n v="9162.7800000000007"/>
    <n v="12.17"/>
    <n v="10.5"/>
    <n v="3.86"/>
    <n v="36.79"/>
    <x v="791"/>
  </r>
  <r>
    <x v="45"/>
    <x v="1"/>
    <x v="2"/>
    <x v="14"/>
    <x v="2"/>
    <s v="P014"/>
    <x v="6"/>
    <n v="110355"/>
    <n v="8071"/>
    <n v="24550.13"/>
    <n v="1360"/>
    <n v="7730.41"/>
    <n v="7.31"/>
    <n v="16.850000000000001"/>
    <n v="3.04"/>
    <n v="18.05"/>
    <x v="178"/>
  </r>
  <r>
    <x v="45"/>
    <x v="1"/>
    <x v="4"/>
    <x v="23"/>
    <x v="3"/>
    <s v="P022"/>
    <x v="19"/>
    <n v="65267"/>
    <n v="1049"/>
    <n v="2914.96"/>
    <n v="58"/>
    <n v="761.91"/>
    <n v="1.61"/>
    <n v="5.53"/>
    <n v="2.78"/>
    <n v="50.26"/>
    <x v="1053"/>
  </r>
  <r>
    <x v="46"/>
    <x v="1"/>
    <x v="0"/>
    <x v="11"/>
    <x v="3"/>
    <s v="P001"/>
    <x v="2"/>
    <n v="107427"/>
    <n v="11656"/>
    <n v="6183.03"/>
    <n v="2236"/>
    <n v="421715.26"/>
    <n v="10.85"/>
    <n v="19.18"/>
    <n v="0.53"/>
    <n v="2.77"/>
    <x v="1431"/>
  </r>
  <r>
    <x v="46"/>
    <x v="1"/>
    <x v="2"/>
    <x v="3"/>
    <x v="0"/>
    <s v="P021"/>
    <x v="16"/>
    <n v="146825"/>
    <n v="6651"/>
    <n v="3273.44"/>
    <n v="1347"/>
    <n v="204444.03"/>
    <n v="4.53"/>
    <n v="20.25"/>
    <n v="0.49"/>
    <n v="2.4300000000000002"/>
    <x v="1432"/>
  </r>
  <r>
    <x v="46"/>
    <x v="1"/>
    <x v="3"/>
    <x v="22"/>
    <x v="0"/>
    <s v="P029"/>
    <x v="1"/>
    <n v="2736"/>
    <n v="367"/>
    <n v="193.12"/>
    <n v="63"/>
    <n v="9636.7900000000009"/>
    <n v="13.41"/>
    <n v="17.170000000000002"/>
    <n v="0.53"/>
    <n v="3.07"/>
    <x v="1433"/>
  </r>
  <r>
    <x v="46"/>
    <x v="1"/>
    <x v="2"/>
    <x v="24"/>
    <x v="1"/>
    <s v="P030"/>
    <x v="15"/>
    <n v="121780"/>
    <n v="2900"/>
    <n v="1770.83"/>
    <n v="406"/>
    <n v="76961.600000000006"/>
    <n v="2.38"/>
    <n v="14"/>
    <n v="0.61"/>
    <n v="4.3600000000000003"/>
    <x v="1434"/>
  </r>
  <r>
    <x v="46"/>
    <x v="1"/>
    <x v="0"/>
    <x v="44"/>
    <x v="3"/>
    <s v="P028"/>
    <x v="14"/>
    <n v="55852"/>
    <n v="2812"/>
    <n v="2214.23"/>
    <n v="396"/>
    <n v="78711.19"/>
    <n v="5.03"/>
    <n v="14.08"/>
    <n v="0.79"/>
    <n v="5.59"/>
    <x v="1435"/>
  </r>
  <r>
    <x v="46"/>
    <x v="1"/>
    <x v="2"/>
    <x v="8"/>
    <x v="0"/>
    <s v="P006"/>
    <x v="17"/>
    <n v="115891"/>
    <n v="15475"/>
    <n v="15318.79"/>
    <n v="2818"/>
    <n v="461019.53"/>
    <n v="13.35"/>
    <n v="18.21"/>
    <n v="0.99"/>
    <n v="5.44"/>
    <x v="1436"/>
  </r>
  <r>
    <x v="46"/>
    <x v="1"/>
    <x v="5"/>
    <x v="11"/>
    <x v="0"/>
    <s v="P021"/>
    <x v="16"/>
    <n v="33732"/>
    <n v="4271"/>
    <n v="5097.1000000000004"/>
    <n v="784"/>
    <n v="125300.66"/>
    <n v="12.66"/>
    <n v="18.36"/>
    <n v="1.19"/>
    <n v="6.5"/>
    <x v="1437"/>
  </r>
  <r>
    <x v="46"/>
    <x v="1"/>
    <x v="0"/>
    <x v="36"/>
    <x v="0"/>
    <s v="P018"/>
    <x v="25"/>
    <n v="90561"/>
    <n v="5201"/>
    <n v="2996.56"/>
    <n v="514"/>
    <n v="69885.95"/>
    <n v="5.74"/>
    <n v="9.8800000000000008"/>
    <n v="0.57999999999999996"/>
    <n v="5.83"/>
    <x v="1421"/>
  </r>
  <r>
    <x v="46"/>
    <x v="1"/>
    <x v="2"/>
    <x v="18"/>
    <x v="1"/>
    <s v="P022"/>
    <x v="19"/>
    <n v="23278"/>
    <n v="2376"/>
    <n v="1399.63"/>
    <n v="162"/>
    <n v="30651.93"/>
    <n v="10.210000000000001"/>
    <n v="6.82"/>
    <n v="0.59"/>
    <n v="8.64"/>
    <x v="1438"/>
  </r>
  <r>
    <x v="46"/>
    <x v="1"/>
    <x v="5"/>
    <x v="25"/>
    <x v="0"/>
    <s v="P016"/>
    <x v="4"/>
    <n v="4864"/>
    <n v="101"/>
    <n v="150.54"/>
    <n v="19"/>
    <n v="3149.06"/>
    <n v="2.08"/>
    <n v="18.809999999999999"/>
    <n v="1.49"/>
    <n v="7.92"/>
    <x v="1439"/>
  </r>
  <r>
    <x v="46"/>
    <x v="1"/>
    <x v="4"/>
    <x v="37"/>
    <x v="0"/>
    <s v="P001"/>
    <x v="2"/>
    <n v="28876"/>
    <n v="3359"/>
    <n v="2466.35"/>
    <n v="249"/>
    <n v="47967.62"/>
    <n v="11.63"/>
    <n v="7.41"/>
    <n v="0.73"/>
    <n v="9.91"/>
    <x v="119"/>
  </r>
  <r>
    <x v="46"/>
    <x v="1"/>
    <x v="1"/>
    <x v="20"/>
    <x v="3"/>
    <s v="P009"/>
    <x v="9"/>
    <n v="132195"/>
    <n v="5741"/>
    <n v="2789.4"/>
    <n v="261"/>
    <n v="50564.24"/>
    <n v="4.34"/>
    <n v="4.55"/>
    <n v="0.49"/>
    <n v="10.69"/>
    <x v="1440"/>
  </r>
  <r>
    <x v="46"/>
    <x v="1"/>
    <x v="0"/>
    <x v="44"/>
    <x v="3"/>
    <s v="P002"/>
    <x v="8"/>
    <n v="101787"/>
    <n v="4007"/>
    <n v="3527.06"/>
    <n v="506"/>
    <n v="55514.45"/>
    <n v="3.94"/>
    <n v="12.63"/>
    <n v="0.88"/>
    <n v="6.97"/>
    <x v="1110"/>
  </r>
  <r>
    <x v="46"/>
    <x v="1"/>
    <x v="1"/>
    <x v="39"/>
    <x v="1"/>
    <s v="P017"/>
    <x v="7"/>
    <n v="84809"/>
    <n v="8193"/>
    <n v="12004.34"/>
    <n v="1232"/>
    <n v="135886.09"/>
    <n v="9.66"/>
    <n v="15.04"/>
    <n v="1.47"/>
    <n v="9.74"/>
    <x v="353"/>
  </r>
  <r>
    <x v="46"/>
    <x v="1"/>
    <x v="4"/>
    <x v="1"/>
    <x v="2"/>
    <s v="P026"/>
    <x v="3"/>
    <n v="8311"/>
    <n v="986"/>
    <n v="3551.33"/>
    <n v="203"/>
    <n v="40201.58"/>
    <n v="11.86"/>
    <n v="20.59"/>
    <n v="3.6"/>
    <n v="17.489999999999998"/>
    <x v="353"/>
  </r>
  <r>
    <x v="46"/>
    <x v="1"/>
    <x v="4"/>
    <x v="15"/>
    <x v="3"/>
    <s v="P003"/>
    <x v="0"/>
    <n v="54953"/>
    <n v="4246"/>
    <n v="8602.2800000000007"/>
    <n v="884"/>
    <n v="92403.56"/>
    <n v="7.73"/>
    <n v="20.82"/>
    <n v="2.0299999999999998"/>
    <n v="9.73"/>
    <x v="958"/>
  </r>
  <r>
    <x v="46"/>
    <x v="1"/>
    <x v="0"/>
    <x v="24"/>
    <x v="2"/>
    <s v="P010"/>
    <x v="12"/>
    <n v="88831"/>
    <n v="3662"/>
    <n v="11892.02"/>
    <n v="752"/>
    <n v="127117.98"/>
    <n v="4.12"/>
    <n v="20.54"/>
    <n v="3.25"/>
    <n v="15.81"/>
    <x v="1324"/>
  </r>
  <r>
    <x v="46"/>
    <x v="1"/>
    <x v="5"/>
    <x v="41"/>
    <x v="0"/>
    <s v="P021"/>
    <x v="16"/>
    <n v="87180"/>
    <n v="12976"/>
    <n v="9895.8799999999992"/>
    <n v="1669"/>
    <n v="104565.53"/>
    <n v="14.88"/>
    <n v="12.86"/>
    <n v="0.76"/>
    <n v="5.93"/>
    <x v="133"/>
  </r>
  <r>
    <x v="46"/>
    <x v="1"/>
    <x v="1"/>
    <x v="48"/>
    <x v="2"/>
    <s v="P025"/>
    <x v="23"/>
    <n v="35644"/>
    <n v="3161"/>
    <n v="1831.26"/>
    <n v="168"/>
    <n v="19141.12"/>
    <n v="8.8699999999999992"/>
    <n v="5.31"/>
    <n v="0.57999999999999996"/>
    <n v="10.9"/>
    <x v="1441"/>
  </r>
  <r>
    <x v="46"/>
    <x v="1"/>
    <x v="1"/>
    <x v="9"/>
    <x v="3"/>
    <s v="P029"/>
    <x v="1"/>
    <n v="145178"/>
    <n v="15209"/>
    <n v="13590.6"/>
    <n v="3168"/>
    <n v="127767.78"/>
    <n v="10.48"/>
    <n v="20.83"/>
    <n v="0.89"/>
    <n v="4.29"/>
    <x v="1442"/>
  </r>
  <r>
    <x v="46"/>
    <x v="1"/>
    <x v="2"/>
    <x v="18"/>
    <x v="1"/>
    <s v="P028"/>
    <x v="14"/>
    <n v="26315"/>
    <n v="2130"/>
    <n v="2060.16"/>
    <n v="179"/>
    <n v="19138.419999999998"/>
    <n v="8.09"/>
    <n v="8.4"/>
    <n v="0.97"/>
    <n v="11.51"/>
    <x v="992"/>
  </r>
  <r>
    <x v="46"/>
    <x v="1"/>
    <x v="1"/>
    <x v="14"/>
    <x v="0"/>
    <s v="P025"/>
    <x v="23"/>
    <n v="17714"/>
    <n v="2467"/>
    <n v="2622.29"/>
    <n v="526"/>
    <n v="23738.33"/>
    <n v="13.93"/>
    <n v="21.32"/>
    <n v="1.06"/>
    <n v="4.99"/>
    <x v="186"/>
  </r>
  <r>
    <x v="46"/>
    <x v="1"/>
    <x v="3"/>
    <x v="1"/>
    <x v="3"/>
    <s v="P023"/>
    <x v="22"/>
    <n v="126388"/>
    <n v="17648"/>
    <n v="49771.35"/>
    <n v="2641"/>
    <n v="448591.66"/>
    <n v="13.96"/>
    <n v="14.96"/>
    <n v="2.82"/>
    <n v="18.850000000000001"/>
    <x v="1443"/>
  </r>
  <r>
    <x v="46"/>
    <x v="1"/>
    <x v="1"/>
    <x v="41"/>
    <x v="0"/>
    <s v="P022"/>
    <x v="19"/>
    <n v="6081"/>
    <n v="248"/>
    <n v="261.43"/>
    <n v="48"/>
    <n v="2291.84"/>
    <n v="4.08"/>
    <n v="19.350000000000001"/>
    <n v="1.05"/>
    <n v="5.45"/>
    <x v="598"/>
  </r>
  <r>
    <x v="46"/>
    <x v="1"/>
    <x v="2"/>
    <x v="1"/>
    <x v="1"/>
    <s v="P015"/>
    <x v="26"/>
    <n v="92564"/>
    <n v="10912"/>
    <n v="22413.07"/>
    <n v="1415"/>
    <n v="189971.67"/>
    <n v="11.79"/>
    <n v="12.97"/>
    <n v="2.0499999999999998"/>
    <n v="15.84"/>
    <x v="876"/>
  </r>
  <r>
    <x v="46"/>
    <x v="1"/>
    <x v="5"/>
    <x v="41"/>
    <x v="0"/>
    <s v="P011"/>
    <x v="21"/>
    <n v="27181"/>
    <n v="2659"/>
    <n v="5597.94"/>
    <n v="422"/>
    <n v="47283.06"/>
    <n v="9.7799999999999994"/>
    <n v="15.87"/>
    <n v="2.11"/>
    <n v="13.27"/>
    <x v="926"/>
  </r>
  <r>
    <x v="46"/>
    <x v="1"/>
    <x v="2"/>
    <x v="40"/>
    <x v="0"/>
    <s v="P010"/>
    <x v="12"/>
    <n v="59411"/>
    <n v="8790"/>
    <n v="28964.84"/>
    <n v="1867"/>
    <n v="242989.17"/>
    <n v="14.8"/>
    <n v="21.24"/>
    <n v="3.3"/>
    <n v="15.51"/>
    <x v="1444"/>
  </r>
  <r>
    <x v="46"/>
    <x v="1"/>
    <x v="2"/>
    <x v="11"/>
    <x v="3"/>
    <s v="P018"/>
    <x v="25"/>
    <n v="37149"/>
    <n v="3587"/>
    <n v="11396.35"/>
    <n v="487"/>
    <n v="91306.89"/>
    <n v="9.66"/>
    <n v="13.58"/>
    <n v="3.18"/>
    <n v="23.4"/>
    <x v="1445"/>
  </r>
  <r>
    <x v="46"/>
    <x v="1"/>
    <x v="2"/>
    <x v="29"/>
    <x v="1"/>
    <s v="P028"/>
    <x v="14"/>
    <n v="19876"/>
    <n v="1746"/>
    <n v="3324.2"/>
    <n v="211"/>
    <n v="26076.03"/>
    <n v="8.7799999999999994"/>
    <n v="12.08"/>
    <n v="1.9"/>
    <n v="15.75"/>
    <x v="1343"/>
  </r>
  <r>
    <x v="46"/>
    <x v="1"/>
    <x v="0"/>
    <x v="7"/>
    <x v="3"/>
    <s v="P013"/>
    <x v="20"/>
    <n v="52377"/>
    <n v="4516"/>
    <n v="13383.52"/>
    <n v="921"/>
    <n v="101978.68"/>
    <n v="8.6199999999999992"/>
    <n v="20.39"/>
    <n v="2.96"/>
    <n v="14.53"/>
    <x v="194"/>
  </r>
  <r>
    <x v="46"/>
    <x v="1"/>
    <x v="5"/>
    <x v="33"/>
    <x v="1"/>
    <s v="P022"/>
    <x v="19"/>
    <n v="84926"/>
    <n v="7708"/>
    <n v="26577.86"/>
    <n v="1345"/>
    <n v="194497.65"/>
    <n v="9.08"/>
    <n v="17.45"/>
    <n v="3.45"/>
    <n v="19.760000000000002"/>
    <x v="1446"/>
  </r>
  <r>
    <x v="46"/>
    <x v="1"/>
    <x v="1"/>
    <x v="24"/>
    <x v="1"/>
    <s v="P010"/>
    <x v="12"/>
    <n v="146257"/>
    <n v="2284"/>
    <n v="8520.4599999999991"/>
    <n v="395"/>
    <n v="59998.93"/>
    <n v="1.56"/>
    <n v="17.29"/>
    <n v="3.73"/>
    <n v="21.57"/>
    <x v="1023"/>
  </r>
  <r>
    <x v="46"/>
    <x v="1"/>
    <x v="5"/>
    <x v="19"/>
    <x v="0"/>
    <s v="P004"/>
    <x v="9"/>
    <n v="11418"/>
    <n v="453"/>
    <n v="1134.3499999999999"/>
    <n v="78"/>
    <n v="7192.53"/>
    <n v="3.97"/>
    <n v="17.22"/>
    <n v="2.5"/>
    <n v="14.54"/>
    <x v="784"/>
  </r>
  <r>
    <x v="46"/>
    <x v="1"/>
    <x v="4"/>
    <x v="35"/>
    <x v="3"/>
    <s v="P014"/>
    <x v="6"/>
    <n v="93330"/>
    <n v="11170"/>
    <n v="47369.17"/>
    <n v="1658"/>
    <n v="298606.33"/>
    <n v="11.97"/>
    <n v="14.84"/>
    <n v="4.24"/>
    <n v="28.57"/>
    <x v="1447"/>
  </r>
  <r>
    <x v="46"/>
    <x v="1"/>
    <x v="2"/>
    <x v="48"/>
    <x v="3"/>
    <s v="P027"/>
    <x v="18"/>
    <n v="104873"/>
    <n v="10889"/>
    <n v="48265.72"/>
    <n v="1495"/>
    <n v="261560.62"/>
    <n v="10.38"/>
    <n v="13.73"/>
    <n v="4.43"/>
    <n v="32.28"/>
    <x v="1099"/>
  </r>
  <r>
    <x v="46"/>
    <x v="1"/>
    <x v="1"/>
    <x v="19"/>
    <x v="3"/>
    <s v="P002"/>
    <x v="8"/>
    <n v="130034"/>
    <n v="13611"/>
    <n v="23604.400000000001"/>
    <n v="653"/>
    <n v="127527.52"/>
    <n v="10.47"/>
    <n v="4.8"/>
    <n v="1.73"/>
    <n v="36.15"/>
    <x v="423"/>
  </r>
  <r>
    <x v="46"/>
    <x v="1"/>
    <x v="4"/>
    <x v="42"/>
    <x v="1"/>
    <s v="P029"/>
    <x v="1"/>
    <n v="66474"/>
    <n v="2575"/>
    <n v="8022.4"/>
    <n v="322"/>
    <n v="42985.52"/>
    <n v="3.87"/>
    <n v="12.5"/>
    <n v="3.12"/>
    <n v="24.91"/>
    <x v="31"/>
  </r>
  <r>
    <x v="46"/>
    <x v="1"/>
    <x v="1"/>
    <x v="47"/>
    <x v="3"/>
    <s v="P015"/>
    <x v="26"/>
    <n v="87738"/>
    <n v="10085"/>
    <n v="5050.63"/>
    <n v="344"/>
    <n v="23427.77"/>
    <n v="11.49"/>
    <n v="3.41"/>
    <n v="0.5"/>
    <n v="14.68"/>
    <x v="35"/>
  </r>
  <r>
    <x v="46"/>
    <x v="1"/>
    <x v="3"/>
    <x v="19"/>
    <x v="1"/>
    <s v="P002"/>
    <x v="8"/>
    <n v="118552"/>
    <n v="4446"/>
    <n v="8324.4699999999993"/>
    <n v="327"/>
    <n v="38580.800000000003"/>
    <n v="3.75"/>
    <n v="7.35"/>
    <n v="1.87"/>
    <n v="25.46"/>
    <x v="857"/>
  </r>
  <r>
    <x v="46"/>
    <x v="1"/>
    <x v="0"/>
    <x v="11"/>
    <x v="0"/>
    <s v="P023"/>
    <x v="22"/>
    <n v="95761"/>
    <n v="13790"/>
    <n v="20317.72"/>
    <n v="1209"/>
    <n v="91546.19"/>
    <n v="14.4"/>
    <n v="8.77"/>
    <n v="1.47"/>
    <n v="16.809999999999999"/>
    <x v="255"/>
  </r>
  <r>
    <x v="46"/>
    <x v="1"/>
    <x v="5"/>
    <x v="31"/>
    <x v="3"/>
    <s v="P009"/>
    <x v="9"/>
    <n v="96068"/>
    <n v="9369"/>
    <n v="21390.36"/>
    <n v="1997"/>
    <n v="95258.49"/>
    <n v="9.75"/>
    <n v="21.31"/>
    <n v="2.2799999999999998"/>
    <n v="10.71"/>
    <x v="369"/>
  </r>
  <r>
    <x v="46"/>
    <x v="1"/>
    <x v="4"/>
    <x v="14"/>
    <x v="1"/>
    <s v="P026"/>
    <x v="3"/>
    <n v="27039"/>
    <n v="2248"/>
    <n v="8242.9"/>
    <n v="427"/>
    <n v="35543.42"/>
    <n v="8.31"/>
    <n v="18.989999999999998"/>
    <n v="3.67"/>
    <n v="19.3"/>
    <x v="612"/>
  </r>
  <r>
    <x v="46"/>
    <x v="1"/>
    <x v="5"/>
    <x v="0"/>
    <x v="1"/>
    <s v="P014"/>
    <x v="6"/>
    <n v="38809"/>
    <n v="1087"/>
    <n v="2767.7"/>
    <n v="186"/>
    <n v="10832.11"/>
    <n v="2.8"/>
    <n v="17.11"/>
    <n v="2.5499999999999998"/>
    <n v="14.88"/>
    <x v="1114"/>
  </r>
  <r>
    <x v="46"/>
    <x v="1"/>
    <x v="0"/>
    <x v="41"/>
    <x v="0"/>
    <s v="P020"/>
    <x v="13"/>
    <n v="54252"/>
    <n v="5726"/>
    <n v="7647.71"/>
    <n v="254"/>
    <n v="29170.22"/>
    <n v="10.55"/>
    <n v="4.4400000000000004"/>
    <n v="1.34"/>
    <n v="30.11"/>
    <x v="155"/>
  </r>
  <r>
    <x v="46"/>
    <x v="1"/>
    <x v="4"/>
    <x v="20"/>
    <x v="3"/>
    <s v="P018"/>
    <x v="25"/>
    <n v="89866"/>
    <n v="7636"/>
    <n v="24984.67"/>
    <n v="819"/>
    <n v="91567.94"/>
    <n v="8.5"/>
    <n v="10.73"/>
    <n v="3.27"/>
    <n v="30.51"/>
    <x v="1347"/>
  </r>
  <r>
    <x v="46"/>
    <x v="1"/>
    <x v="3"/>
    <x v="19"/>
    <x v="0"/>
    <s v="P010"/>
    <x v="12"/>
    <n v="143467"/>
    <n v="6237"/>
    <n v="20087.18"/>
    <n v="1126"/>
    <n v="72992.820000000007"/>
    <n v="4.3499999999999996"/>
    <n v="18.05"/>
    <n v="3.22"/>
    <n v="17.84"/>
    <x v="567"/>
  </r>
  <r>
    <x v="46"/>
    <x v="1"/>
    <x v="1"/>
    <x v="26"/>
    <x v="3"/>
    <s v="P012"/>
    <x v="5"/>
    <n v="62078"/>
    <n v="6255"/>
    <n v="14576.32"/>
    <n v="424"/>
    <n v="51867.45"/>
    <n v="10.08"/>
    <n v="6.78"/>
    <n v="2.33"/>
    <n v="34.380000000000003"/>
    <x v="1181"/>
  </r>
  <r>
    <x v="46"/>
    <x v="1"/>
    <x v="5"/>
    <x v="35"/>
    <x v="0"/>
    <s v="P018"/>
    <x v="25"/>
    <n v="135752"/>
    <n v="2701"/>
    <n v="7953.13"/>
    <n v="305"/>
    <n v="25675.53"/>
    <n v="1.99"/>
    <n v="11.29"/>
    <n v="2.94"/>
    <n v="26.08"/>
    <x v="719"/>
  </r>
  <r>
    <x v="46"/>
    <x v="1"/>
    <x v="2"/>
    <x v="38"/>
    <x v="3"/>
    <s v="P026"/>
    <x v="3"/>
    <n v="34306"/>
    <n v="1143"/>
    <n v="3463.43"/>
    <n v="102"/>
    <n v="9986.0499999999993"/>
    <n v="3.33"/>
    <n v="8.92"/>
    <n v="3.03"/>
    <n v="33.96"/>
    <x v="1157"/>
  </r>
  <r>
    <x v="46"/>
    <x v="1"/>
    <x v="1"/>
    <x v="9"/>
    <x v="2"/>
    <s v="P011"/>
    <x v="21"/>
    <n v="49247"/>
    <n v="6865"/>
    <n v="29824.58"/>
    <n v="869"/>
    <n v="81078.429999999993"/>
    <n v="13.94"/>
    <n v="12.66"/>
    <n v="4.34"/>
    <n v="34.32"/>
    <x v="215"/>
  </r>
  <r>
    <x v="46"/>
    <x v="1"/>
    <x v="4"/>
    <x v="32"/>
    <x v="1"/>
    <s v="P012"/>
    <x v="5"/>
    <n v="43639"/>
    <n v="637"/>
    <n v="1449.57"/>
    <n v="108"/>
    <n v="3861.32"/>
    <n v="1.46"/>
    <n v="16.95"/>
    <n v="2.2799999999999998"/>
    <n v="13.42"/>
    <x v="938"/>
  </r>
  <r>
    <x v="46"/>
    <x v="1"/>
    <x v="1"/>
    <x v="29"/>
    <x v="2"/>
    <s v="P023"/>
    <x v="22"/>
    <n v="91122"/>
    <n v="9168"/>
    <n v="27148.95"/>
    <n v="767"/>
    <n v="60374.3"/>
    <n v="10.06"/>
    <n v="8.3699999999999992"/>
    <n v="2.96"/>
    <n v="35.4"/>
    <x v="441"/>
  </r>
  <r>
    <x v="46"/>
    <x v="1"/>
    <x v="5"/>
    <x v="40"/>
    <x v="0"/>
    <s v="P003"/>
    <x v="0"/>
    <n v="66518"/>
    <n v="7955"/>
    <n v="26146.02"/>
    <n v="531"/>
    <n v="55494.77"/>
    <n v="11.96"/>
    <n v="6.68"/>
    <n v="3.29"/>
    <n v="49.24"/>
    <x v="164"/>
  </r>
  <r>
    <x v="46"/>
    <x v="1"/>
    <x v="2"/>
    <x v="24"/>
    <x v="1"/>
    <s v="P025"/>
    <x v="23"/>
    <n v="9916"/>
    <n v="381"/>
    <n v="622.09"/>
    <n v="20"/>
    <n v="1183.56"/>
    <n v="3.84"/>
    <n v="5.25"/>
    <n v="1.63"/>
    <n v="31.1"/>
    <x v="167"/>
  </r>
  <r>
    <x v="46"/>
    <x v="1"/>
    <x v="3"/>
    <x v="16"/>
    <x v="2"/>
    <s v="P003"/>
    <x v="0"/>
    <n v="78257"/>
    <n v="11116"/>
    <n v="18745.07"/>
    <n v="1268"/>
    <n v="34685.870000000003"/>
    <n v="14.2"/>
    <n v="11.41"/>
    <n v="1.69"/>
    <n v="14.78"/>
    <x v="481"/>
  </r>
  <r>
    <x v="46"/>
    <x v="1"/>
    <x v="3"/>
    <x v="35"/>
    <x v="0"/>
    <s v="P018"/>
    <x v="25"/>
    <n v="38715"/>
    <n v="1647"/>
    <n v="3956.4"/>
    <n v="253"/>
    <n v="7249.57"/>
    <n v="4.25"/>
    <n v="15.36"/>
    <n v="2.4"/>
    <n v="15.64"/>
    <x v="380"/>
  </r>
  <r>
    <x v="46"/>
    <x v="1"/>
    <x v="5"/>
    <x v="29"/>
    <x v="2"/>
    <s v="P013"/>
    <x v="20"/>
    <n v="148092"/>
    <n v="9774"/>
    <n v="33260.230000000003"/>
    <n v="838"/>
    <n v="58766.36"/>
    <n v="6.6"/>
    <n v="8.57"/>
    <n v="3.4"/>
    <n v="39.69"/>
    <x v="1051"/>
  </r>
  <r>
    <x v="46"/>
    <x v="1"/>
    <x v="2"/>
    <x v="2"/>
    <x v="3"/>
    <s v="P030"/>
    <x v="15"/>
    <n v="65736"/>
    <n v="7020"/>
    <n v="22428.49"/>
    <n v="226"/>
    <n v="39253.699999999997"/>
    <n v="10.68"/>
    <n v="3.22"/>
    <n v="3.19"/>
    <n v="99.24"/>
    <x v="940"/>
  </r>
  <r>
    <x v="46"/>
    <x v="1"/>
    <x v="3"/>
    <x v="32"/>
    <x v="0"/>
    <s v="P007"/>
    <x v="7"/>
    <n v="19376"/>
    <n v="1461"/>
    <n v="3376.93"/>
    <n v="225"/>
    <n v="5665.95"/>
    <n v="7.54"/>
    <n v="15.4"/>
    <n v="2.31"/>
    <n v="15.01"/>
    <x v="324"/>
  </r>
  <r>
    <x v="46"/>
    <x v="1"/>
    <x v="0"/>
    <x v="8"/>
    <x v="3"/>
    <s v="P002"/>
    <x v="8"/>
    <n v="99596"/>
    <n v="10323"/>
    <n v="14102.24"/>
    <n v="840"/>
    <n v="19155.22"/>
    <n v="10.36"/>
    <n v="8.14"/>
    <n v="1.37"/>
    <n v="16.79"/>
    <x v="790"/>
  </r>
  <r>
    <x v="46"/>
    <x v="1"/>
    <x v="5"/>
    <x v="22"/>
    <x v="3"/>
    <s v="P003"/>
    <x v="0"/>
    <n v="93624"/>
    <n v="12457"/>
    <n v="39414.620000000003"/>
    <n v="1250"/>
    <n v="52676.29"/>
    <n v="13.31"/>
    <n v="10.029999999999999"/>
    <n v="3.16"/>
    <n v="31.53"/>
    <x v="170"/>
  </r>
  <r>
    <x v="46"/>
    <x v="1"/>
    <x v="3"/>
    <x v="21"/>
    <x v="2"/>
    <s v="P001"/>
    <x v="2"/>
    <n v="68263"/>
    <n v="5489"/>
    <n v="20880.3"/>
    <n v="601"/>
    <n v="25740.12"/>
    <n v="8.0399999999999991"/>
    <n v="10.95"/>
    <n v="3.8"/>
    <n v="34.74"/>
    <x v="108"/>
  </r>
  <r>
    <x v="46"/>
    <x v="1"/>
    <x v="0"/>
    <x v="19"/>
    <x v="3"/>
    <s v="P027"/>
    <x v="18"/>
    <n v="74299"/>
    <n v="2107"/>
    <n v="3036.18"/>
    <n v="126"/>
    <n v="3493.55"/>
    <n v="2.84"/>
    <n v="5.98"/>
    <n v="1.44"/>
    <n v="24.1"/>
    <x v="54"/>
  </r>
  <r>
    <x v="46"/>
    <x v="1"/>
    <x v="2"/>
    <x v="4"/>
    <x v="1"/>
    <s v="P008"/>
    <x v="10"/>
    <n v="4023"/>
    <n v="190"/>
    <n v="539.1"/>
    <n v="34"/>
    <n v="570.01"/>
    <n v="4.72"/>
    <n v="17.89"/>
    <n v="2.84"/>
    <n v="15.86"/>
    <x v="275"/>
  </r>
  <r>
    <x v="46"/>
    <x v="1"/>
    <x v="1"/>
    <x v="19"/>
    <x v="0"/>
    <s v="P013"/>
    <x v="20"/>
    <n v="128912"/>
    <n v="9882"/>
    <n v="37510.31"/>
    <n v="925"/>
    <n v="35967.25"/>
    <n v="7.67"/>
    <n v="9.36"/>
    <n v="3.8"/>
    <n v="40.549999999999997"/>
    <x v="227"/>
  </r>
  <r>
    <x v="46"/>
    <x v="1"/>
    <x v="4"/>
    <x v="15"/>
    <x v="1"/>
    <s v="P007"/>
    <x v="7"/>
    <n v="55295"/>
    <n v="5778"/>
    <n v="17769.03"/>
    <n v="629"/>
    <n v="15431.47"/>
    <n v="10.45"/>
    <n v="10.89"/>
    <n v="3.08"/>
    <n v="28.25"/>
    <x v="825"/>
  </r>
  <r>
    <x v="46"/>
    <x v="1"/>
    <x v="0"/>
    <x v="15"/>
    <x v="0"/>
    <s v="P006"/>
    <x v="17"/>
    <n v="40333"/>
    <n v="5519"/>
    <n v="15921.19"/>
    <n v="785"/>
    <n v="11873.06"/>
    <n v="13.68"/>
    <n v="14.22"/>
    <n v="2.88"/>
    <n v="20.28"/>
    <x v="174"/>
  </r>
  <r>
    <x v="46"/>
    <x v="1"/>
    <x v="3"/>
    <x v="22"/>
    <x v="3"/>
    <s v="P004"/>
    <x v="9"/>
    <n v="95870"/>
    <n v="4332"/>
    <n v="17244.89"/>
    <n v="449"/>
    <n v="12672.81"/>
    <n v="4.5199999999999996"/>
    <n v="10.36"/>
    <n v="3.98"/>
    <n v="38.409999999999997"/>
    <x v="175"/>
  </r>
  <r>
    <x v="46"/>
    <x v="1"/>
    <x v="0"/>
    <x v="44"/>
    <x v="3"/>
    <s v="P008"/>
    <x v="10"/>
    <n v="86626"/>
    <n v="8678"/>
    <n v="7526.35"/>
    <n v="449"/>
    <n v="5367.01"/>
    <n v="10.02"/>
    <n v="5.17"/>
    <n v="0.87"/>
    <n v="16.760000000000002"/>
    <x v="1329"/>
  </r>
  <r>
    <x v="46"/>
    <x v="1"/>
    <x v="4"/>
    <x v="12"/>
    <x v="1"/>
    <s v="P025"/>
    <x v="23"/>
    <n v="43666"/>
    <n v="2475"/>
    <n v="10534.33"/>
    <n v="187"/>
    <n v="4399.28"/>
    <n v="5.67"/>
    <n v="7.56"/>
    <n v="4.26"/>
    <n v="56.33"/>
    <x v="1052"/>
  </r>
  <r>
    <x v="46"/>
    <x v="1"/>
    <x v="0"/>
    <x v="16"/>
    <x v="0"/>
    <s v="P026"/>
    <x v="3"/>
    <n v="73635"/>
    <n v="3009"/>
    <n v="8820.9699999999993"/>
    <n v="166"/>
    <n v="3165.35"/>
    <n v="4.09"/>
    <n v="5.52"/>
    <n v="2.93"/>
    <n v="53.14"/>
    <x v="694"/>
  </r>
  <r>
    <x v="46"/>
    <x v="1"/>
    <x v="3"/>
    <x v="48"/>
    <x v="1"/>
    <s v="P008"/>
    <x v="10"/>
    <n v="89798"/>
    <n v="4927"/>
    <n v="20315.7"/>
    <n v="1032"/>
    <n v="6393.33"/>
    <n v="5.49"/>
    <n v="20.95"/>
    <n v="4.12"/>
    <n v="19.690000000000001"/>
    <x v="178"/>
  </r>
  <r>
    <x v="46"/>
    <x v="1"/>
    <x v="2"/>
    <x v="25"/>
    <x v="2"/>
    <s v="P020"/>
    <x v="13"/>
    <n v="80580"/>
    <n v="3732"/>
    <n v="9371.4699999999993"/>
    <n v="345"/>
    <n v="2055.75"/>
    <n v="4.63"/>
    <n v="9.24"/>
    <n v="2.5099999999999998"/>
    <n v="27.16"/>
    <x v="1401"/>
  </r>
  <r>
    <x v="46"/>
    <x v="1"/>
    <x v="0"/>
    <x v="35"/>
    <x v="3"/>
    <s v="P028"/>
    <x v="14"/>
    <n v="74294"/>
    <n v="8273"/>
    <n v="33164.639999999999"/>
    <n v="322"/>
    <n v="4261.57"/>
    <n v="11.14"/>
    <n v="3.89"/>
    <n v="4.01"/>
    <n v="103"/>
    <x v="942"/>
  </r>
  <r>
    <x v="47"/>
    <x v="1"/>
    <x v="4"/>
    <x v="17"/>
    <x v="1"/>
    <s v="P002"/>
    <x v="8"/>
    <n v="27952"/>
    <n v="1050"/>
    <n v="651.5"/>
    <n v="186"/>
    <n v="24182.2"/>
    <n v="3.76"/>
    <n v="17.71"/>
    <n v="0.62"/>
    <n v="3.5"/>
    <x v="1448"/>
  </r>
  <r>
    <x v="47"/>
    <x v="1"/>
    <x v="2"/>
    <x v="29"/>
    <x v="0"/>
    <s v="P004"/>
    <x v="9"/>
    <n v="82051"/>
    <n v="10726"/>
    <n v="6409.23"/>
    <n v="2188"/>
    <n v="209850.05"/>
    <n v="13.07"/>
    <n v="20.399999999999999"/>
    <n v="0.6"/>
    <n v="2.93"/>
    <x v="1449"/>
  </r>
  <r>
    <x v="47"/>
    <x v="1"/>
    <x v="0"/>
    <x v="43"/>
    <x v="3"/>
    <s v="P028"/>
    <x v="14"/>
    <n v="62677"/>
    <n v="7072"/>
    <n v="8404.59"/>
    <n v="1337"/>
    <n v="253072.77"/>
    <n v="11.28"/>
    <n v="18.91"/>
    <n v="1.19"/>
    <n v="6.29"/>
    <x v="1450"/>
  </r>
  <r>
    <x v="47"/>
    <x v="1"/>
    <x v="2"/>
    <x v="28"/>
    <x v="3"/>
    <s v="P020"/>
    <x v="13"/>
    <n v="88520"/>
    <n v="8522"/>
    <n v="9958.48"/>
    <n v="1851"/>
    <n v="296606.21999999997"/>
    <n v="9.6300000000000008"/>
    <n v="21.72"/>
    <n v="1.17"/>
    <n v="5.38"/>
    <x v="1451"/>
  </r>
  <r>
    <x v="47"/>
    <x v="1"/>
    <x v="0"/>
    <x v="0"/>
    <x v="0"/>
    <s v="P030"/>
    <x v="15"/>
    <n v="132434"/>
    <n v="7363"/>
    <n v="6913.09"/>
    <n v="1051"/>
    <n v="124567.24"/>
    <n v="5.56"/>
    <n v="14.27"/>
    <n v="0.94"/>
    <n v="6.58"/>
    <x v="1408"/>
  </r>
  <r>
    <x v="47"/>
    <x v="1"/>
    <x v="0"/>
    <x v="5"/>
    <x v="0"/>
    <s v="P022"/>
    <x v="19"/>
    <n v="141314"/>
    <n v="5027"/>
    <n v="3608.81"/>
    <n v="1102"/>
    <n v="63450.71"/>
    <n v="3.56"/>
    <n v="21.92"/>
    <n v="0.72"/>
    <n v="3.27"/>
    <x v="1452"/>
  </r>
  <r>
    <x v="47"/>
    <x v="1"/>
    <x v="2"/>
    <x v="1"/>
    <x v="0"/>
    <s v="P017"/>
    <x v="7"/>
    <n v="11965"/>
    <n v="266"/>
    <n v="125.61"/>
    <n v="25"/>
    <n v="1974.48"/>
    <n v="2.2200000000000002"/>
    <n v="9.4"/>
    <n v="0.47"/>
    <n v="5.0199999999999996"/>
    <x v="1453"/>
  </r>
  <r>
    <x v="47"/>
    <x v="1"/>
    <x v="5"/>
    <x v="23"/>
    <x v="2"/>
    <s v="P028"/>
    <x v="14"/>
    <n v="129116"/>
    <n v="12942"/>
    <n v="9356.48"/>
    <n v="1006"/>
    <n v="146647.74"/>
    <n v="10.02"/>
    <n v="7.77"/>
    <n v="0.72"/>
    <n v="9.3000000000000007"/>
    <x v="1454"/>
  </r>
  <r>
    <x v="47"/>
    <x v="1"/>
    <x v="5"/>
    <x v="20"/>
    <x v="3"/>
    <s v="P004"/>
    <x v="9"/>
    <n v="121888"/>
    <n v="3750"/>
    <n v="2016.5"/>
    <n v="353"/>
    <n v="31193.49"/>
    <n v="3.08"/>
    <n v="9.41"/>
    <n v="0.54"/>
    <n v="5.71"/>
    <x v="1455"/>
  </r>
  <r>
    <x v="47"/>
    <x v="1"/>
    <x v="2"/>
    <x v="10"/>
    <x v="3"/>
    <s v="P018"/>
    <x v="25"/>
    <n v="115148"/>
    <n v="3392"/>
    <n v="4108.66"/>
    <n v="600"/>
    <n v="55282.38"/>
    <n v="2.95"/>
    <n v="17.690000000000001"/>
    <n v="1.21"/>
    <n v="6.85"/>
    <x v="1456"/>
  </r>
  <r>
    <x v="47"/>
    <x v="1"/>
    <x v="2"/>
    <x v="35"/>
    <x v="1"/>
    <s v="P002"/>
    <x v="8"/>
    <n v="51696"/>
    <n v="3804"/>
    <n v="3994.88"/>
    <n v="820"/>
    <n v="50491.13"/>
    <n v="7.36"/>
    <n v="21.56"/>
    <n v="1.05"/>
    <n v="4.87"/>
    <x v="1457"/>
  </r>
  <r>
    <x v="47"/>
    <x v="1"/>
    <x v="4"/>
    <x v="22"/>
    <x v="2"/>
    <s v="P016"/>
    <x v="4"/>
    <n v="54774"/>
    <n v="871"/>
    <n v="2295.4"/>
    <n v="136"/>
    <n v="25641.200000000001"/>
    <n v="1.59"/>
    <n v="15.61"/>
    <n v="2.64"/>
    <n v="16.88"/>
    <x v="957"/>
  </r>
  <r>
    <x v="47"/>
    <x v="1"/>
    <x v="0"/>
    <x v="30"/>
    <x v="0"/>
    <s v="P004"/>
    <x v="9"/>
    <n v="23292"/>
    <n v="2031"/>
    <n v="4344.29"/>
    <n v="435"/>
    <n v="44065.29"/>
    <n v="8.7200000000000006"/>
    <n v="21.42"/>
    <n v="2.14"/>
    <n v="9.99"/>
    <x v="1458"/>
  </r>
  <r>
    <x v="47"/>
    <x v="1"/>
    <x v="1"/>
    <x v="18"/>
    <x v="1"/>
    <s v="P001"/>
    <x v="2"/>
    <n v="138903"/>
    <n v="5099"/>
    <n v="5861.99"/>
    <n v="952"/>
    <n v="57798.75"/>
    <n v="3.67"/>
    <n v="18.670000000000002"/>
    <n v="1.1499999999999999"/>
    <n v="6.16"/>
    <x v="1112"/>
  </r>
  <r>
    <x v="47"/>
    <x v="1"/>
    <x v="2"/>
    <x v="41"/>
    <x v="3"/>
    <s v="P022"/>
    <x v="19"/>
    <n v="42525"/>
    <n v="5079"/>
    <n v="6802.32"/>
    <n v="701"/>
    <n v="62021.47"/>
    <n v="11.94"/>
    <n v="13.8"/>
    <n v="1.34"/>
    <n v="9.6999999999999993"/>
    <x v="1386"/>
  </r>
  <r>
    <x v="47"/>
    <x v="1"/>
    <x v="4"/>
    <x v="17"/>
    <x v="0"/>
    <s v="P011"/>
    <x v="21"/>
    <n v="20629"/>
    <n v="1312"/>
    <n v="3184.45"/>
    <n v="128"/>
    <n v="25239.94"/>
    <n v="6.36"/>
    <n v="9.76"/>
    <n v="2.4300000000000002"/>
    <n v="24.88"/>
    <x v="995"/>
  </r>
  <r>
    <x v="47"/>
    <x v="1"/>
    <x v="2"/>
    <x v="11"/>
    <x v="2"/>
    <s v="P018"/>
    <x v="25"/>
    <n v="146878"/>
    <n v="18268"/>
    <n v="77095.75"/>
    <n v="2931"/>
    <n v="584153.68000000005"/>
    <n v="12.44"/>
    <n v="16.04"/>
    <n v="4.22"/>
    <n v="26.3"/>
    <x v="878"/>
  </r>
  <r>
    <x v="47"/>
    <x v="1"/>
    <x v="2"/>
    <x v="40"/>
    <x v="0"/>
    <s v="P018"/>
    <x v="25"/>
    <n v="72567"/>
    <n v="10722"/>
    <n v="21764.52"/>
    <n v="1444"/>
    <n v="157449.60999999999"/>
    <n v="14.78"/>
    <n v="13.47"/>
    <n v="2.0299999999999998"/>
    <n v="15.07"/>
    <x v="506"/>
  </r>
  <r>
    <x v="47"/>
    <x v="1"/>
    <x v="0"/>
    <x v="0"/>
    <x v="0"/>
    <s v="P019"/>
    <x v="24"/>
    <n v="124856"/>
    <n v="758"/>
    <n v="1534.02"/>
    <n v="57"/>
    <n v="10701.05"/>
    <n v="0.61"/>
    <n v="7.52"/>
    <n v="2.02"/>
    <n v="26.91"/>
    <x v="999"/>
  </r>
  <r>
    <x v="47"/>
    <x v="1"/>
    <x v="5"/>
    <x v="16"/>
    <x v="0"/>
    <s v="P025"/>
    <x v="23"/>
    <n v="94618"/>
    <n v="5124"/>
    <n v="12829.48"/>
    <n v="774"/>
    <n v="85809.14"/>
    <n v="5.42"/>
    <n v="15.11"/>
    <n v="2.5"/>
    <n v="16.579999999999998"/>
    <x v="1367"/>
  </r>
  <r>
    <x v="47"/>
    <x v="1"/>
    <x v="4"/>
    <x v="15"/>
    <x v="0"/>
    <s v="P020"/>
    <x v="13"/>
    <n v="37140"/>
    <n v="2017"/>
    <n v="4674.1899999999996"/>
    <n v="224"/>
    <n v="29270.799999999999"/>
    <n v="5.43"/>
    <n v="11.11"/>
    <n v="2.3199999999999998"/>
    <n v="20.87"/>
    <x v="1459"/>
  </r>
  <r>
    <x v="47"/>
    <x v="1"/>
    <x v="1"/>
    <x v="22"/>
    <x v="1"/>
    <s v="P030"/>
    <x v="15"/>
    <n v="97294"/>
    <n v="611"/>
    <n v="2744.04"/>
    <n v="96"/>
    <n v="15988.95"/>
    <n v="0.63"/>
    <n v="15.71"/>
    <n v="4.49"/>
    <n v="28.58"/>
    <x v="1460"/>
  </r>
  <r>
    <x v="47"/>
    <x v="1"/>
    <x v="0"/>
    <x v="47"/>
    <x v="1"/>
    <s v="P008"/>
    <x v="10"/>
    <n v="106004"/>
    <n v="6655"/>
    <n v="25282.78"/>
    <n v="733"/>
    <n v="136012.65"/>
    <n v="6.28"/>
    <n v="11.01"/>
    <n v="3.8"/>
    <n v="34.49"/>
    <x v="1177"/>
  </r>
  <r>
    <x v="47"/>
    <x v="1"/>
    <x v="5"/>
    <x v="5"/>
    <x v="0"/>
    <s v="P027"/>
    <x v="18"/>
    <n v="69892"/>
    <n v="7792"/>
    <n v="35055.440000000002"/>
    <n v="834"/>
    <n v="164444.87"/>
    <n v="11.15"/>
    <n v="10.7"/>
    <n v="4.5"/>
    <n v="42.03"/>
    <x v="908"/>
  </r>
  <r>
    <x v="47"/>
    <x v="1"/>
    <x v="5"/>
    <x v="21"/>
    <x v="0"/>
    <s v="P030"/>
    <x v="15"/>
    <n v="7662"/>
    <n v="524"/>
    <n v="2231.63"/>
    <n v="54"/>
    <n v="10292.19"/>
    <n v="6.84"/>
    <n v="10.31"/>
    <n v="4.26"/>
    <n v="41.33"/>
    <x v="1281"/>
  </r>
  <r>
    <x v="47"/>
    <x v="1"/>
    <x v="4"/>
    <x v="13"/>
    <x v="3"/>
    <s v="P029"/>
    <x v="1"/>
    <n v="11035"/>
    <n v="1093"/>
    <n v="1995.84"/>
    <n v="93"/>
    <n v="9083.75"/>
    <n v="9.9"/>
    <n v="8.51"/>
    <n v="1.83"/>
    <n v="21.46"/>
    <x v="254"/>
  </r>
  <r>
    <x v="47"/>
    <x v="1"/>
    <x v="2"/>
    <x v="44"/>
    <x v="3"/>
    <s v="P009"/>
    <x v="9"/>
    <n v="126807"/>
    <n v="5578"/>
    <n v="12342.93"/>
    <n v="268"/>
    <n v="53191.11"/>
    <n v="4.4000000000000004"/>
    <n v="4.8"/>
    <n v="2.21"/>
    <n v="46.06"/>
    <x v="612"/>
  </r>
  <r>
    <x v="47"/>
    <x v="1"/>
    <x v="5"/>
    <x v="15"/>
    <x v="1"/>
    <s v="P019"/>
    <x v="24"/>
    <n v="26552"/>
    <n v="3930"/>
    <n v="13243.09"/>
    <n v="325"/>
    <n v="45960.27"/>
    <n v="14.8"/>
    <n v="8.27"/>
    <n v="3.37"/>
    <n v="40.75"/>
    <x v="1256"/>
  </r>
  <r>
    <x v="47"/>
    <x v="1"/>
    <x v="1"/>
    <x v="49"/>
    <x v="1"/>
    <s v="P022"/>
    <x v="19"/>
    <n v="116701"/>
    <n v="13391"/>
    <n v="38667"/>
    <n v="826"/>
    <n v="132570.53"/>
    <n v="11.47"/>
    <n v="6.17"/>
    <n v="2.89"/>
    <n v="46.81"/>
    <x v="433"/>
  </r>
  <r>
    <x v="47"/>
    <x v="1"/>
    <x v="2"/>
    <x v="18"/>
    <x v="3"/>
    <s v="P015"/>
    <x v="26"/>
    <n v="147857"/>
    <n v="13564"/>
    <n v="39578.57"/>
    <n v="2492"/>
    <n v="124179.92"/>
    <n v="9.17"/>
    <n v="18.37"/>
    <n v="2.92"/>
    <n v="15.88"/>
    <x v="1369"/>
  </r>
  <r>
    <x v="47"/>
    <x v="1"/>
    <x v="5"/>
    <x v="36"/>
    <x v="2"/>
    <s v="P004"/>
    <x v="9"/>
    <n v="104333"/>
    <n v="5993"/>
    <n v="21679.45"/>
    <n v="452"/>
    <n v="63244.41"/>
    <n v="5.74"/>
    <n v="7.54"/>
    <n v="3.62"/>
    <n v="47.96"/>
    <x v="761"/>
  </r>
  <r>
    <x v="47"/>
    <x v="1"/>
    <x v="1"/>
    <x v="37"/>
    <x v="0"/>
    <s v="P011"/>
    <x v="21"/>
    <n v="40073"/>
    <n v="1255"/>
    <n v="5176.43"/>
    <n v="176"/>
    <n v="14637.22"/>
    <n v="3.13"/>
    <n v="14.02"/>
    <n v="4.12"/>
    <n v="29.41"/>
    <x v="819"/>
  </r>
  <r>
    <x v="47"/>
    <x v="1"/>
    <x v="1"/>
    <x v="42"/>
    <x v="3"/>
    <s v="P030"/>
    <x v="15"/>
    <n v="31087"/>
    <n v="4176"/>
    <n v="18027.259999999998"/>
    <n v="749"/>
    <n v="49811.75"/>
    <n v="13.43"/>
    <n v="17.940000000000001"/>
    <n v="4.32"/>
    <n v="24.07"/>
    <x v="264"/>
  </r>
  <r>
    <x v="47"/>
    <x v="1"/>
    <x v="3"/>
    <x v="15"/>
    <x v="2"/>
    <s v="P022"/>
    <x v="19"/>
    <n v="103496"/>
    <n v="5966"/>
    <n v="23048.49"/>
    <n v="653"/>
    <n v="59401.29"/>
    <n v="5.76"/>
    <n v="10.95"/>
    <n v="3.86"/>
    <n v="35.299999999999997"/>
    <x v="104"/>
  </r>
  <r>
    <x v="47"/>
    <x v="1"/>
    <x v="0"/>
    <x v="31"/>
    <x v="0"/>
    <s v="P007"/>
    <x v="7"/>
    <n v="47456"/>
    <n v="5212"/>
    <n v="19755.53"/>
    <n v="476"/>
    <n v="47349.98"/>
    <n v="10.98"/>
    <n v="9.1300000000000008"/>
    <n v="3.79"/>
    <n v="41.5"/>
    <x v="377"/>
  </r>
  <r>
    <x v="47"/>
    <x v="1"/>
    <x v="2"/>
    <x v="20"/>
    <x v="3"/>
    <s v="P010"/>
    <x v="12"/>
    <n v="19509"/>
    <n v="422"/>
    <n v="1155.81"/>
    <n v="87"/>
    <n v="2771.92"/>
    <n v="2.16"/>
    <n v="20.62"/>
    <n v="2.74"/>
    <n v="13.29"/>
    <x v="377"/>
  </r>
  <r>
    <x v="47"/>
    <x v="1"/>
    <x v="1"/>
    <x v="6"/>
    <x v="0"/>
    <s v="P016"/>
    <x v="4"/>
    <n v="74498"/>
    <n v="6958"/>
    <n v="28888.95"/>
    <n v="415"/>
    <n v="62914.27"/>
    <n v="9.34"/>
    <n v="5.96"/>
    <n v="4.1500000000000004"/>
    <n v="69.61"/>
    <x v="521"/>
  </r>
  <r>
    <x v="47"/>
    <x v="1"/>
    <x v="1"/>
    <x v="29"/>
    <x v="2"/>
    <s v="P028"/>
    <x v="14"/>
    <n v="115867"/>
    <n v="5428"/>
    <n v="15106.54"/>
    <n v="322"/>
    <n v="31820.79"/>
    <n v="4.68"/>
    <n v="5.93"/>
    <n v="2.78"/>
    <n v="46.91"/>
    <x v="1461"/>
  </r>
  <r>
    <x v="47"/>
    <x v="1"/>
    <x v="3"/>
    <x v="25"/>
    <x v="2"/>
    <s v="P026"/>
    <x v="3"/>
    <n v="44813"/>
    <n v="1615"/>
    <n v="4299.63"/>
    <n v="348"/>
    <n v="6723.96"/>
    <n v="3.6"/>
    <n v="21.55"/>
    <n v="2.66"/>
    <n v="12.36"/>
    <x v="763"/>
  </r>
  <r>
    <x v="47"/>
    <x v="1"/>
    <x v="2"/>
    <x v="45"/>
    <x v="0"/>
    <s v="P021"/>
    <x v="16"/>
    <n v="12173"/>
    <n v="1690"/>
    <n v="7353.14"/>
    <n v="53"/>
    <n v="10167.52"/>
    <n v="13.88"/>
    <n v="3.14"/>
    <n v="4.3499999999999996"/>
    <n v="138.74"/>
    <x v="273"/>
  </r>
  <r>
    <x v="47"/>
    <x v="1"/>
    <x v="2"/>
    <x v="5"/>
    <x v="2"/>
    <s v="P006"/>
    <x v="17"/>
    <n v="62853"/>
    <n v="4282"/>
    <n v="6862.22"/>
    <n v="557"/>
    <n v="8589.94"/>
    <n v="6.81"/>
    <n v="13.01"/>
    <n v="1.6"/>
    <n v="12.32"/>
    <x v="764"/>
  </r>
  <r>
    <x v="47"/>
    <x v="1"/>
    <x v="0"/>
    <x v="5"/>
    <x v="0"/>
    <s v="P008"/>
    <x v="10"/>
    <n v="95036"/>
    <n v="5962"/>
    <n v="20418.669999999998"/>
    <n v="207"/>
    <n v="22873.64"/>
    <n v="6.27"/>
    <n v="3.47"/>
    <n v="3.42"/>
    <n v="98.64"/>
    <x v="224"/>
  </r>
  <r>
    <x v="47"/>
    <x v="1"/>
    <x v="1"/>
    <x v="20"/>
    <x v="2"/>
    <s v="P019"/>
    <x v="24"/>
    <n v="110655"/>
    <n v="7860"/>
    <n v="19837.560000000001"/>
    <n v="246"/>
    <n v="21506.28"/>
    <n v="7.1"/>
    <n v="3.13"/>
    <n v="2.52"/>
    <n v="80.64"/>
    <x v="725"/>
  </r>
  <r>
    <x v="47"/>
    <x v="1"/>
    <x v="1"/>
    <x v="47"/>
    <x v="3"/>
    <s v="P003"/>
    <x v="0"/>
    <n v="48305"/>
    <n v="2439"/>
    <n v="7886.09"/>
    <n v="199"/>
    <n v="8391.61"/>
    <n v="5.05"/>
    <n v="8.16"/>
    <n v="3.23"/>
    <n v="39.630000000000003"/>
    <x v="275"/>
  </r>
  <r>
    <x v="47"/>
    <x v="1"/>
    <x v="2"/>
    <x v="13"/>
    <x v="3"/>
    <s v="P030"/>
    <x v="15"/>
    <n v="143244"/>
    <n v="8109"/>
    <n v="8256.2000000000007"/>
    <n v="768"/>
    <n v="8234.58"/>
    <n v="5.66"/>
    <n v="9.4700000000000006"/>
    <n v="1.02"/>
    <n v="10.75"/>
    <x v="526"/>
  </r>
  <r>
    <x v="47"/>
    <x v="1"/>
    <x v="3"/>
    <x v="42"/>
    <x v="3"/>
    <s v="P011"/>
    <x v="21"/>
    <n v="131716"/>
    <n v="4719"/>
    <n v="9130.2199999999993"/>
    <n v="385"/>
    <n v="8555.08"/>
    <n v="3.58"/>
    <n v="8.16"/>
    <n v="1.93"/>
    <n v="23.71"/>
    <x v="1462"/>
  </r>
  <r>
    <x v="47"/>
    <x v="1"/>
    <x v="1"/>
    <x v="23"/>
    <x v="1"/>
    <s v="P005"/>
    <x v="27"/>
    <n v="126746"/>
    <n v="18064"/>
    <n v="69620.509999999995"/>
    <n v="3021"/>
    <n v="61050.8"/>
    <n v="14.25"/>
    <n v="16.72"/>
    <n v="3.85"/>
    <n v="23.05"/>
    <x v="276"/>
  </r>
  <r>
    <x v="47"/>
    <x v="1"/>
    <x v="2"/>
    <x v="32"/>
    <x v="2"/>
    <s v="P020"/>
    <x v="13"/>
    <n v="46681"/>
    <n v="4832"/>
    <n v="3594.79"/>
    <n v="433"/>
    <n v="2619.6"/>
    <n v="10.35"/>
    <n v="8.9600000000000009"/>
    <n v="0.74"/>
    <n v="8.3000000000000007"/>
    <x v="175"/>
  </r>
  <r>
    <x v="47"/>
    <x v="1"/>
    <x v="5"/>
    <x v="21"/>
    <x v="2"/>
    <s v="P007"/>
    <x v="7"/>
    <n v="92955"/>
    <n v="11109"/>
    <n v="44963.09"/>
    <n v="1816"/>
    <n v="30296.1"/>
    <n v="11.95"/>
    <n v="16.350000000000001"/>
    <n v="4.05"/>
    <n v="24.76"/>
    <x v="827"/>
  </r>
  <r>
    <x v="47"/>
    <x v="1"/>
    <x v="3"/>
    <x v="49"/>
    <x v="3"/>
    <s v="P001"/>
    <x v="2"/>
    <n v="115082"/>
    <n v="16782"/>
    <n v="56751.58"/>
    <n v="1618"/>
    <n v="37383.550000000003"/>
    <n v="14.58"/>
    <n v="9.64"/>
    <n v="3.38"/>
    <n v="35.08"/>
    <x v="1301"/>
  </r>
  <r>
    <x v="47"/>
    <x v="1"/>
    <x v="3"/>
    <x v="37"/>
    <x v="3"/>
    <s v="P020"/>
    <x v="13"/>
    <n v="142696"/>
    <n v="15091"/>
    <n v="56623.51"/>
    <n v="2013"/>
    <n v="22703.22"/>
    <n v="10.58"/>
    <n v="13.34"/>
    <n v="3.75"/>
    <n v="28.13"/>
    <x v="1199"/>
  </r>
  <r>
    <x v="47"/>
    <x v="1"/>
    <x v="3"/>
    <x v="20"/>
    <x v="0"/>
    <s v="P013"/>
    <x v="20"/>
    <n v="108698"/>
    <n v="4186"/>
    <n v="16931.810000000001"/>
    <n v="169"/>
    <n v="6665.3"/>
    <n v="3.85"/>
    <n v="4.04"/>
    <n v="4.04"/>
    <n v="100.19"/>
    <x v="177"/>
  </r>
  <r>
    <x v="47"/>
    <x v="1"/>
    <x v="5"/>
    <x v="5"/>
    <x v="3"/>
    <s v="P003"/>
    <x v="0"/>
    <n v="15849"/>
    <n v="658"/>
    <n v="1971.85"/>
    <n v="28"/>
    <n v="727.73"/>
    <n v="4.1500000000000004"/>
    <n v="4.26"/>
    <n v="3"/>
    <n v="70.42"/>
    <x v="394"/>
  </r>
  <r>
    <x v="47"/>
    <x v="1"/>
    <x v="5"/>
    <x v="40"/>
    <x v="1"/>
    <s v="P012"/>
    <x v="5"/>
    <n v="66588"/>
    <n v="9042"/>
    <n v="38618.44"/>
    <n v="1809"/>
    <n v="10202.43"/>
    <n v="13.58"/>
    <n v="20.010000000000002"/>
    <n v="4.2699999999999996"/>
    <n v="21.35"/>
    <x v="1053"/>
  </r>
  <r>
    <x v="48"/>
    <x v="1"/>
    <x v="4"/>
    <x v="33"/>
    <x v="2"/>
    <s v="P017"/>
    <x v="7"/>
    <n v="22639"/>
    <n v="1227"/>
    <n v="1113.06"/>
    <n v="187"/>
    <n v="37276.050000000003"/>
    <n v="5.42"/>
    <n v="15.24"/>
    <n v="0.91"/>
    <n v="5.95"/>
    <x v="1463"/>
  </r>
  <r>
    <x v="48"/>
    <x v="1"/>
    <x v="1"/>
    <x v="43"/>
    <x v="3"/>
    <s v="P012"/>
    <x v="5"/>
    <n v="109001"/>
    <n v="1343"/>
    <n v="778.82"/>
    <n v="224"/>
    <n v="20534.89"/>
    <n v="1.23"/>
    <n v="16.68"/>
    <n v="0.57999999999999996"/>
    <n v="3.48"/>
    <x v="1464"/>
  </r>
  <r>
    <x v="48"/>
    <x v="1"/>
    <x v="2"/>
    <x v="15"/>
    <x v="0"/>
    <s v="P017"/>
    <x v="7"/>
    <n v="111399"/>
    <n v="3003"/>
    <n v="1967.96"/>
    <n v="523"/>
    <n v="50262.71"/>
    <n v="2.7"/>
    <n v="17.420000000000002"/>
    <n v="0.66"/>
    <n v="3.76"/>
    <x v="1465"/>
  </r>
  <r>
    <x v="48"/>
    <x v="1"/>
    <x v="0"/>
    <x v="4"/>
    <x v="0"/>
    <s v="P006"/>
    <x v="17"/>
    <n v="47516"/>
    <n v="4703"/>
    <n v="6911.11"/>
    <n v="864"/>
    <n v="158935.73000000001"/>
    <n v="9.9"/>
    <n v="18.37"/>
    <n v="1.47"/>
    <n v="8"/>
    <x v="1466"/>
  </r>
  <r>
    <x v="48"/>
    <x v="1"/>
    <x v="4"/>
    <x v="34"/>
    <x v="1"/>
    <s v="P019"/>
    <x v="24"/>
    <n v="82144"/>
    <n v="3921"/>
    <n v="5777.47"/>
    <n v="592"/>
    <n v="113147.02"/>
    <n v="4.7699999999999996"/>
    <n v="15.1"/>
    <n v="1.47"/>
    <n v="9.76"/>
    <x v="1377"/>
  </r>
  <r>
    <x v="48"/>
    <x v="1"/>
    <x v="0"/>
    <x v="14"/>
    <x v="3"/>
    <s v="P006"/>
    <x v="17"/>
    <n v="80566"/>
    <n v="2489"/>
    <n v="4378.34"/>
    <n v="524"/>
    <n v="72441.52"/>
    <n v="3.09"/>
    <n v="21.05"/>
    <n v="1.76"/>
    <n v="8.36"/>
    <x v="1467"/>
  </r>
  <r>
    <x v="48"/>
    <x v="1"/>
    <x v="0"/>
    <x v="20"/>
    <x v="3"/>
    <s v="P017"/>
    <x v="7"/>
    <n v="95113"/>
    <n v="9858"/>
    <n v="4915.5200000000004"/>
    <n v="1750"/>
    <n v="80969.5"/>
    <n v="10.36"/>
    <n v="17.75"/>
    <n v="0.5"/>
    <n v="2.81"/>
    <x v="1468"/>
  </r>
  <r>
    <x v="48"/>
    <x v="1"/>
    <x v="0"/>
    <x v="45"/>
    <x v="2"/>
    <s v="P007"/>
    <x v="7"/>
    <n v="41628"/>
    <n v="1118"/>
    <n v="2561.92"/>
    <n v="235"/>
    <n v="37904.870000000003"/>
    <n v="2.69"/>
    <n v="21.02"/>
    <n v="2.29"/>
    <n v="10.9"/>
    <x v="1469"/>
  </r>
  <r>
    <x v="48"/>
    <x v="1"/>
    <x v="3"/>
    <x v="26"/>
    <x v="3"/>
    <s v="P005"/>
    <x v="27"/>
    <n v="12058"/>
    <n v="1520"/>
    <n v="2646.43"/>
    <n v="186"/>
    <n v="35065.160000000003"/>
    <n v="12.61"/>
    <n v="12.24"/>
    <n v="1.74"/>
    <n v="14.23"/>
    <x v="1470"/>
  </r>
  <r>
    <x v="48"/>
    <x v="1"/>
    <x v="1"/>
    <x v="47"/>
    <x v="3"/>
    <s v="P026"/>
    <x v="3"/>
    <n v="105976"/>
    <n v="9995"/>
    <n v="11703.16"/>
    <n v="974"/>
    <n v="153735.57"/>
    <n v="9.43"/>
    <n v="9.74"/>
    <n v="1.17"/>
    <n v="12.02"/>
    <x v="1471"/>
  </r>
  <r>
    <x v="48"/>
    <x v="1"/>
    <x v="2"/>
    <x v="26"/>
    <x v="0"/>
    <s v="P005"/>
    <x v="27"/>
    <n v="145241"/>
    <n v="13000"/>
    <n v="27964.42"/>
    <n v="1960"/>
    <n v="317873.59000000003"/>
    <n v="8.9499999999999993"/>
    <n v="15.08"/>
    <n v="2.15"/>
    <n v="14.27"/>
    <x v="1472"/>
  </r>
  <r>
    <x v="48"/>
    <x v="1"/>
    <x v="1"/>
    <x v="2"/>
    <x v="0"/>
    <s v="P023"/>
    <x v="22"/>
    <n v="17189"/>
    <n v="859"/>
    <n v="2116.33"/>
    <n v="155"/>
    <n v="23125.46"/>
    <n v="5"/>
    <n v="18.04"/>
    <n v="2.46"/>
    <n v="13.65"/>
    <x v="1473"/>
  </r>
  <r>
    <x v="48"/>
    <x v="1"/>
    <x v="3"/>
    <x v="29"/>
    <x v="3"/>
    <s v="P010"/>
    <x v="12"/>
    <n v="99320"/>
    <n v="7913"/>
    <n v="7406.67"/>
    <n v="560"/>
    <n v="74460.100000000006"/>
    <n v="7.97"/>
    <n v="7.08"/>
    <n v="0.94"/>
    <n v="13.23"/>
    <x v="1474"/>
  </r>
  <r>
    <x v="48"/>
    <x v="1"/>
    <x v="0"/>
    <x v="6"/>
    <x v="3"/>
    <s v="P019"/>
    <x v="24"/>
    <n v="147425"/>
    <n v="18628"/>
    <n v="49586.12"/>
    <n v="2292"/>
    <n v="452618.3"/>
    <n v="12.64"/>
    <n v="12.3"/>
    <n v="2.66"/>
    <n v="21.63"/>
    <x v="1475"/>
  </r>
  <r>
    <x v="48"/>
    <x v="1"/>
    <x v="0"/>
    <x v="23"/>
    <x v="1"/>
    <s v="P013"/>
    <x v="20"/>
    <n v="82654"/>
    <n v="10753"/>
    <n v="4860.16"/>
    <n v="336"/>
    <n v="41745.74"/>
    <n v="13.01"/>
    <n v="3.12"/>
    <n v="0.45"/>
    <n v="14.46"/>
    <x v="1476"/>
  </r>
  <r>
    <x v="48"/>
    <x v="1"/>
    <x v="1"/>
    <x v="47"/>
    <x v="1"/>
    <s v="P015"/>
    <x v="26"/>
    <n v="119057"/>
    <n v="10130"/>
    <n v="28773.68"/>
    <n v="1982"/>
    <n v="232907.62"/>
    <n v="8.51"/>
    <n v="19.57"/>
    <n v="2.84"/>
    <n v="14.52"/>
    <x v="1477"/>
  </r>
  <r>
    <x v="48"/>
    <x v="1"/>
    <x v="0"/>
    <x v="18"/>
    <x v="1"/>
    <s v="P007"/>
    <x v="7"/>
    <n v="109773"/>
    <n v="2237"/>
    <n v="9154.52"/>
    <n v="441"/>
    <n v="66516.59"/>
    <n v="2.04"/>
    <n v="19.71"/>
    <n v="4.09"/>
    <n v="20.76"/>
    <x v="880"/>
  </r>
  <r>
    <x v="48"/>
    <x v="1"/>
    <x v="0"/>
    <x v="38"/>
    <x v="3"/>
    <s v="P023"/>
    <x v="22"/>
    <n v="14918"/>
    <n v="1066"/>
    <n v="2109.94"/>
    <n v="109"/>
    <n v="14409.29"/>
    <n v="7.15"/>
    <n v="10.23"/>
    <n v="1.98"/>
    <n v="19.36"/>
    <x v="783"/>
  </r>
  <r>
    <x v="48"/>
    <x v="1"/>
    <x v="3"/>
    <x v="7"/>
    <x v="0"/>
    <s v="P022"/>
    <x v="19"/>
    <n v="139979"/>
    <n v="11392"/>
    <n v="29648.29"/>
    <n v="1293"/>
    <n v="201086.03"/>
    <n v="8.14"/>
    <n v="11.35"/>
    <n v="2.6"/>
    <n v="22.93"/>
    <x v="1074"/>
  </r>
  <r>
    <x v="48"/>
    <x v="1"/>
    <x v="4"/>
    <x v="5"/>
    <x v="0"/>
    <s v="P019"/>
    <x v="24"/>
    <n v="67723"/>
    <n v="6590"/>
    <n v="6446.94"/>
    <n v="1011"/>
    <n v="42777.66"/>
    <n v="9.73"/>
    <n v="15.34"/>
    <n v="0.98"/>
    <n v="6.38"/>
    <x v="84"/>
  </r>
  <r>
    <x v="48"/>
    <x v="1"/>
    <x v="0"/>
    <x v="9"/>
    <x v="0"/>
    <s v="P021"/>
    <x v="16"/>
    <n v="29170"/>
    <n v="935"/>
    <n v="3511.39"/>
    <n v="125"/>
    <n v="20544.16"/>
    <n v="3.21"/>
    <n v="13.37"/>
    <n v="3.76"/>
    <n v="28.09"/>
    <x v="199"/>
  </r>
  <r>
    <x v="48"/>
    <x v="1"/>
    <x v="0"/>
    <x v="3"/>
    <x v="2"/>
    <s v="P021"/>
    <x v="16"/>
    <n v="104551"/>
    <n v="9465"/>
    <n v="13120.4"/>
    <n v="671"/>
    <n v="76083.399999999994"/>
    <n v="9.0500000000000007"/>
    <n v="7.09"/>
    <n v="1.39"/>
    <n v="19.55"/>
    <x v="148"/>
  </r>
  <r>
    <x v="48"/>
    <x v="1"/>
    <x v="3"/>
    <x v="45"/>
    <x v="0"/>
    <s v="P017"/>
    <x v="7"/>
    <n v="13926"/>
    <n v="1415"/>
    <n v="5618.01"/>
    <n v="276"/>
    <n v="32538.37"/>
    <n v="10.16"/>
    <n v="19.510000000000002"/>
    <n v="3.97"/>
    <n v="20.36"/>
    <x v="422"/>
  </r>
  <r>
    <x v="48"/>
    <x v="1"/>
    <x v="0"/>
    <x v="5"/>
    <x v="3"/>
    <s v="P022"/>
    <x v="19"/>
    <n v="146001"/>
    <n v="17613"/>
    <n v="50944.32"/>
    <n v="3079"/>
    <n v="284817.90999999997"/>
    <n v="12.06"/>
    <n v="17.48"/>
    <n v="2.89"/>
    <n v="16.55"/>
    <x v="250"/>
  </r>
  <r>
    <x v="48"/>
    <x v="1"/>
    <x v="5"/>
    <x v="2"/>
    <x v="3"/>
    <s v="P017"/>
    <x v="7"/>
    <n v="38581"/>
    <n v="1850"/>
    <n v="3016.2"/>
    <n v="316"/>
    <n v="15672.81"/>
    <n v="4.8"/>
    <n v="17.079999999999998"/>
    <n v="1.63"/>
    <n v="9.5399999999999991"/>
    <x v="469"/>
  </r>
  <r>
    <x v="48"/>
    <x v="1"/>
    <x v="3"/>
    <x v="46"/>
    <x v="2"/>
    <s v="P004"/>
    <x v="9"/>
    <n v="64882"/>
    <n v="6941"/>
    <n v="8538.56"/>
    <n v="1089"/>
    <n v="44194.76"/>
    <n v="10.7"/>
    <n v="15.69"/>
    <n v="1.23"/>
    <n v="7.84"/>
    <x v="202"/>
  </r>
  <r>
    <x v="48"/>
    <x v="1"/>
    <x v="0"/>
    <x v="1"/>
    <x v="0"/>
    <s v="P026"/>
    <x v="3"/>
    <n v="88051"/>
    <n v="10234"/>
    <n v="16117.25"/>
    <n v="1643"/>
    <n v="72202.14"/>
    <n v="11.62"/>
    <n v="16.05"/>
    <n v="1.57"/>
    <n v="9.81"/>
    <x v="1478"/>
  </r>
  <r>
    <x v="48"/>
    <x v="1"/>
    <x v="2"/>
    <x v="0"/>
    <x v="3"/>
    <s v="P014"/>
    <x v="6"/>
    <n v="97563"/>
    <n v="4817"/>
    <n v="7083.79"/>
    <n v="415"/>
    <n v="31258.45"/>
    <n v="4.9400000000000004"/>
    <n v="8.6199999999999992"/>
    <n v="1.47"/>
    <n v="17.07"/>
    <x v="754"/>
  </r>
  <r>
    <x v="48"/>
    <x v="1"/>
    <x v="1"/>
    <x v="12"/>
    <x v="2"/>
    <s v="P011"/>
    <x v="21"/>
    <n v="125592"/>
    <n v="7696"/>
    <n v="23376.46"/>
    <n v="900"/>
    <n v="100255.75"/>
    <n v="6.13"/>
    <n v="11.69"/>
    <n v="3.04"/>
    <n v="25.97"/>
    <x v="1048"/>
  </r>
  <r>
    <x v="48"/>
    <x v="1"/>
    <x v="0"/>
    <x v="10"/>
    <x v="0"/>
    <s v="P012"/>
    <x v="5"/>
    <n v="134451"/>
    <n v="4190"/>
    <n v="11220.82"/>
    <n v="319"/>
    <n v="47469.82"/>
    <n v="3.12"/>
    <n v="7.61"/>
    <n v="2.68"/>
    <n v="35.17"/>
    <x v="516"/>
  </r>
  <r>
    <x v="48"/>
    <x v="1"/>
    <x v="3"/>
    <x v="38"/>
    <x v="2"/>
    <s v="P011"/>
    <x v="21"/>
    <n v="83615"/>
    <n v="1473"/>
    <n v="2320.42"/>
    <n v="262"/>
    <n v="9054.6299999999992"/>
    <n v="1.76"/>
    <n v="17.79"/>
    <n v="1.58"/>
    <n v="8.86"/>
    <x v="313"/>
  </r>
  <r>
    <x v="48"/>
    <x v="1"/>
    <x v="1"/>
    <x v="14"/>
    <x v="2"/>
    <s v="P004"/>
    <x v="9"/>
    <n v="130843"/>
    <n v="2661"/>
    <n v="7918.2"/>
    <n v="141"/>
    <n v="27813.26"/>
    <n v="2.0299999999999998"/>
    <n v="5.3"/>
    <n v="2.98"/>
    <n v="56.16"/>
    <x v="718"/>
  </r>
  <r>
    <x v="48"/>
    <x v="1"/>
    <x v="2"/>
    <x v="41"/>
    <x v="0"/>
    <s v="P015"/>
    <x v="26"/>
    <n v="62588"/>
    <n v="2656"/>
    <n v="5940.89"/>
    <n v="392"/>
    <n v="16404.29"/>
    <n v="4.24"/>
    <n v="14.76"/>
    <n v="2.2400000000000002"/>
    <n v="15.16"/>
    <x v="264"/>
  </r>
  <r>
    <x v="48"/>
    <x v="1"/>
    <x v="0"/>
    <x v="44"/>
    <x v="3"/>
    <s v="P017"/>
    <x v="7"/>
    <n v="98864"/>
    <n v="2504"/>
    <n v="1561.83"/>
    <n v="266"/>
    <n v="4213.2"/>
    <n v="2.5299999999999998"/>
    <n v="10.62"/>
    <n v="0.62"/>
    <n v="5.87"/>
    <x v="159"/>
  </r>
  <r>
    <x v="48"/>
    <x v="1"/>
    <x v="5"/>
    <x v="1"/>
    <x v="3"/>
    <s v="P026"/>
    <x v="3"/>
    <n v="112891"/>
    <n v="4214"/>
    <n v="17912.75"/>
    <n v="515"/>
    <n v="47397.26"/>
    <n v="3.73"/>
    <n v="12.22"/>
    <n v="4.25"/>
    <n v="34.78"/>
    <x v="1030"/>
  </r>
  <r>
    <x v="48"/>
    <x v="1"/>
    <x v="4"/>
    <x v="3"/>
    <x v="1"/>
    <s v="P007"/>
    <x v="7"/>
    <n v="110749"/>
    <n v="5082"/>
    <n v="17962.419999999998"/>
    <n v="255"/>
    <n v="46895.96"/>
    <n v="4.59"/>
    <n v="5.0199999999999996"/>
    <n v="3.53"/>
    <n v="70.44"/>
    <x v="939"/>
  </r>
  <r>
    <x v="48"/>
    <x v="1"/>
    <x v="3"/>
    <x v="49"/>
    <x v="1"/>
    <s v="P022"/>
    <x v="19"/>
    <n v="33399"/>
    <n v="2864"/>
    <n v="10390.969999999999"/>
    <n v="380"/>
    <n v="25900.66"/>
    <n v="8.58"/>
    <n v="13.27"/>
    <n v="3.63"/>
    <n v="27.34"/>
    <x v="789"/>
  </r>
  <r>
    <x v="48"/>
    <x v="1"/>
    <x v="5"/>
    <x v="37"/>
    <x v="3"/>
    <s v="P011"/>
    <x v="21"/>
    <n v="128757"/>
    <n v="16088"/>
    <n v="34004.19"/>
    <n v="1019"/>
    <n v="74665.210000000006"/>
    <n v="12.49"/>
    <n v="6.33"/>
    <n v="2.11"/>
    <n v="33.369999999999997"/>
    <x v="1182"/>
  </r>
  <r>
    <x v="48"/>
    <x v="1"/>
    <x v="3"/>
    <x v="12"/>
    <x v="0"/>
    <s v="P009"/>
    <x v="9"/>
    <n v="77541"/>
    <n v="1377"/>
    <n v="5595.43"/>
    <n v="143"/>
    <n v="9453.31"/>
    <n v="1.78"/>
    <n v="10.38"/>
    <n v="4.0599999999999996"/>
    <n v="39.130000000000003"/>
    <x v="53"/>
  </r>
  <r>
    <x v="48"/>
    <x v="1"/>
    <x v="1"/>
    <x v="22"/>
    <x v="3"/>
    <s v="P025"/>
    <x v="23"/>
    <n v="146739"/>
    <n v="10160"/>
    <n v="29799.63"/>
    <n v="1791"/>
    <n v="45262.29"/>
    <n v="6.92"/>
    <n v="17.63"/>
    <n v="2.93"/>
    <n v="16.64"/>
    <x v="444"/>
  </r>
  <r>
    <x v="48"/>
    <x v="1"/>
    <x v="0"/>
    <x v="17"/>
    <x v="0"/>
    <s v="P016"/>
    <x v="4"/>
    <n v="15231"/>
    <n v="1170"/>
    <n v="4998.75"/>
    <n v="40"/>
    <n v="6395.79"/>
    <n v="7.68"/>
    <n v="3.42"/>
    <n v="4.2699999999999996"/>
    <n v="124.97"/>
    <x v="222"/>
  </r>
  <r>
    <x v="48"/>
    <x v="1"/>
    <x v="2"/>
    <x v="28"/>
    <x v="3"/>
    <s v="P022"/>
    <x v="19"/>
    <n v="113321"/>
    <n v="16474"/>
    <n v="56062.64"/>
    <n v="3152"/>
    <n v="66539.98"/>
    <n v="14.54"/>
    <n v="19.13"/>
    <n v="3.4"/>
    <n v="17.79"/>
    <x v="525"/>
  </r>
  <r>
    <x v="48"/>
    <x v="1"/>
    <x v="0"/>
    <x v="24"/>
    <x v="2"/>
    <s v="P013"/>
    <x v="20"/>
    <n v="8848"/>
    <n v="1315"/>
    <n v="1646.42"/>
    <n v="141"/>
    <n v="1943.69"/>
    <n v="14.86"/>
    <n v="10.72"/>
    <n v="1.25"/>
    <n v="11.68"/>
    <x v="328"/>
  </r>
  <r>
    <x v="48"/>
    <x v="1"/>
    <x v="5"/>
    <x v="1"/>
    <x v="2"/>
    <s v="P012"/>
    <x v="5"/>
    <n v="32018"/>
    <n v="2554"/>
    <n v="10742.95"/>
    <n v="204"/>
    <n v="10579.59"/>
    <n v="7.98"/>
    <n v="7.99"/>
    <n v="4.21"/>
    <n v="52.66"/>
    <x v="225"/>
  </r>
  <r>
    <x v="48"/>
    <x v="1"/>
    <x v="3"/>
    <x v="6"/>
    <x v="0"/>
    <s v="P008"/>
    <x v="10"/>
    <n v="113020"/>
    <n v="1137"/>
    <n v="2979.77"/>
    <n v="117"/>
    <n v="2891.06"/>
    <n v="1.01"/>
    <n v="10.29"/>
    <n v="2.62"/>
    <n v="25.47"/>
    <x v="226"/>
  </r>
  <r>
    <x v="48"/>
    <x v="1"/>
    <x v="4"/>
    <x v="9"/>
    <x v="1"/>
    <s v="P018"/>
    <x v="25"/>
    <n v="33067"/>
    <n v="4823"/>
    <n v="20584.82"/>
    <n v="388"/>
    <n v="19064.75"/>
    <n v="14.59"/>
    <n v="8.0399999999999991"/>
    <n v="4.2699999999999996"/>
    <n v="53.05"/>
    <x v="860"/>
  </r>
  <r>
    <x v="48"/>
    <x v="1"/>
    <x v="5"/>
    <x v="23"/>
    <x v="2"/>
    <s v="P003"/>
    <x v="0"/>
    <n v="37664"/>
    <n v="900"/>
    <n v="1226.92"/>
    <n v="132"/>
    <n v="1115.42"/>
    <n v="2.39"/>
    <n v="14.67"/>
    <n v="1.36"/>
    <n v="9.2899999999999991"/>
    <x v="329"/>
  </r>
  <r>
    <x v="48"/>
    <x v="1"/>
    <x v="2"/>
    <x v="3"/>
    <x v="3"/>
    <s v="P019"/>
    <x v="24"/>
    <n v="52178"/>
    <n v="5247"/>
    <n v="23342.84"/>
    <n v="188"/>
    <n v="17945.740000000002"/>
    <n v="10.06"/>
    <n v="3.58"/>
    <n v="4.45"/>
    <n v="124.16"/>
    <x v="765"/>
  </r>
  <r>
    <x v="48"/>
    <x v="1"/>
    <x v="3"/>
    <x v="39"/>
    <x v="0"/>
    <s v="P030"/>
    <x v="15"/>
    <n v="68805"/>
    <n v="3297"/>
    <n v="13091.25"/>
    <n v="101"/>
    <n v="919.08"/>
    <n v="4.79"/>
    <n v="3.06"/>
    <n v="3.97"/>
    <n v="129.62"/>
    <x v="1102"/>
  </r>
  <r>
    <x v="49"/>
    <x v="1"/>
    <x v="4"/>
    <x v="31"/>
    <x v="1"/>
    <s v="P015"/>
    <x v="26"/>
    <n v="92371"/>
    <n v="8741"/>
    <n v="6634.84"/>
    <n v="1084"/>
    <n v="202179.36"/>
    <n v="9.4600000000000009"/>
    <n v="12.4"/>
    <n v="0.76"/>
    <n v="6.12"/>
    <x v="1479"/>
  </r>
  <r>
    <x v="49"/>
    <x v="1"/>
    <x v="4"/>
    <x v="35"/>
    <x v="0"/>
    <s v="P005"/>
    <x v="27"/>
    <n v="13511"/>
    <n v="1363"/>
    <n v="1455.3"/>
    <n v="231"/>
    <n v="33903.279999999999"/>
    <n v="10.09"/>
    <n v="16.95"/>
    <n v="1.07"/>
    <n v="6.3"/>
    <x v="1480"/>
  </r>
  <r>
    <x v="49"/>
    <x v="1"/>
    <x v="3"/>
    <x v="9"/>
    <x v="0"/>
    <s v="P023"/>
    <x v="22"/>
    <n v="128656"/>
    <n v="15207"/>
    <n v="19488.07"/>
    <n v="2523"/>
    <n v="406229.77"/>
    <n v="11.82"/>
    <n v="16.59"/>
    <n v="1.28"/>
    <n v="7.72"/>
    <x v="1481"/>
  </r>
  <r>
    <x v="49"/>
    <x v="1"/>
    <x v="4"/>
    <x v="43"/>
    <x v="0"/>
    <s v="P006"/>
    <x v="17"/>
    <n v="75934"/>
    <n v="7974"/>
    <n v="3540.16"/>
    <n v="701"/>
    <n v="58021.91"/>
    <n v="10.5"/>
    <n v="8.7899999999999991"/>
    <n v="0.44"/>
    <n v="5.05"/>
    <x v="1246"/>
  </r>
  <r>
    <x v="49"/>
    <x v="1"/>
    <x v="4"/>
    <x v="21"/>
    <x v="2"/>
    <s v="P015"/>
    <x v="26"/>
    <n v="74923"/>
    <n v="4841"/>
    <n v="6587.44"/>
    <n v="618"/>
    <n v="99192.45"/>
    <n v="6.46"/>
    <n v="12.77"/>
    <n v="1.36"/>
    <n v="10.66"/>
    <x v="1482"/>
  </r>
  <r>
    <x v="49"/>
    <x v="1"/>
    <x v="2"/>
    <x v="11"/>
    <x v="1"/>
    <s v="P024"/>
    <x v="11"/>
    <n v="76989"/>
    <n v="980"/>
    <n v="1653.66"/>
    <n v="194"/>
    <n v="23525.52"/>
    <n v="1.27"/>
    <n v="19.8"/>
    <n v="1.69"/>
    <n v="8.52"/>
    <x v="409"/>
  </r>
  <r>
    <x v="49"/>
    <x v="1"/>
    <x v="5"/>
    <x v="25"/>
    <x v="0"/>
    <s v="P013"/>
    <x v="20"/>
    <n v="148236"/>
    <n v="21931"/>
    <n v="24654.86"/>
    <n v="3023"/>
    <n v="350700.84"/>
    <n v="14.79"/>
    <n v="13.78"/>
    <n v="1.1200000000000001"/>
    <n v="8.16"/>
    <x v="1483"/>
  </r>
  <r>
    <x v="49"/>
    <x v="1"/>
    <x v="0"/>
    <x v="23"/>
    <x v="2"/>
    <s v="P001"/>
    <x v="2"/>
    <n v="135364"/>
    <n v="10966"/>
    <n v="11804.11"/>
    <n v="1627"/>
    <n v="147494.20000000001"/>
    <n v="8.1"/>
    <n v="14.84"/>
    <n v="1.08"/>
    <n v="7.26"/>
    <x v="919"/>
  </r>
  <r>
    <x v="49"/>
    <x v="1"/>
    <x v="1"/>
    <x v="8"/>
    <x v="0"/>
    <s v="P013"/>
    <x v="20"/>
    <n v="82461"/>
    <n v="4412"/>
    <n v="2238.6799999999998"/>
    <n v="152"/>
    <n v="25411.5"/>
    <n v="5.35"/>
    <n v="3.45"/>
    <n v="0.51"/>
    <n v="14.73"/>
    <x v="1484"/>
  </r>
  <r>
    <x v="49"/>
    <x v="1"/>
    <x v="0"/>
    <x v="24"/>
    <x v="2"/>
    <s v="P030"/>
    <x v="15"/>
    <n v="98326"/>
    <n v="10981"/>
    <n v="17411.22"/>
    <n v="1760"/>
    <n v="197220.05"/>
    <n v="11.17"/>
    <n v="16.03"/>
    <n v="1.59"/>
    <n v="9.89"/>
    <x v="1485"/>
  </r>
  <r>
    <x v="49"/>
    <x v="1"/>
    <x v="0"/>
    <x v="14"/>
    <x v="3"/>
    <s v="P026"/>
    <x v="3"/>
    <n v="130589"/>
    <n v="10782"/>
    <n v="10124.049999999999"/>
    <n v="1325"/>
    <n v="109640.06"/>
    <n v="8.26"/>
    <n v="12.29"/>
    <n v="0.94"/>
    <n v="7.64"/>
    <x v="132"/>
  </r>
  <r>
    <x v="49"/>
    <x v="1"/>
    <x v="0"/>
    <x v="10"/>
    <x v="1"/>
    <s v="P007"/>
    <x v="7"/>
    <n v="70923"/>
    <n v="8756"/>
    <n v="9295.44"/>
    <n v="805"/>
    <n v="81073.8"/>
    <n v="12.35"/>
    <n v="9.19"/>
    <n v="1.06"/>
    <n v="11.55"/>
    <x v="1153"/>
  </r>
  <r>
    <x v="49"/>
    <x v="1"/>
    <x v="0"/>
    <x v="44"/>
    <x v="2"/>
    <s v="P022"/>
    <x v="19"/>
    <n v="102674"/>
    <n v="15253"/>
    <n v="29196.25"/>
    <n v="1518"/>
    <n v="252601.76"/>
    <n v="14.86"/>
    <n v="9.9499999999999993"/>
    <n v="1.91"/>
    <n v="19.23"/>
    <x v="875"/>
  </r>
  <r>
    <x v="49"/>
    <x v="1"/>
    <x v="1"/>
    <x v="27"/>
    <x v="3"/>
    <s v="P020"/>
    <x v="13"/>
    <n v="63739"/>
    <n v="9344"/>
    <n v="18188.349999999999"/>
    <n v="1703"/>
    <n v="152816.21"/>
    <n v="14.66"/>
    <n v="18.23"/>
    <n v="1.95"/>
    <n v="10.68"/>
    <x v="361"/>
  </r>
  <r>
    <x v="49"/>
    <x v="1"/>
    <x v="5"/>
    <x v="16"/>
    <x v="1"/>
    <s v="P021"/>
    <x v="16"/>
    <n v="89521"/>
    <n v="8925"/>
    <n v="32874.339999999997"/>
    <n v="1785"/>
    <n v="270312.27"/>
    <n v="9.9700000000000006"/>
    <n v="20"/>
    <n v="3.68"/>
    <n v="18.420000000000002"/>
    <x v="1233"/>
  </r>
  <r>
    <x v="49"/>
    <x v="1"/>
    <x v="1"/>
    <x v="8"/>
    <x v="3"/>
    <s v="P009"/>
    <x v="9"/>
    <n v="99872"/>
    <n v="7165"/>
    <n v="9257.9699999999993"/>
    <n v="397"/>
    <n v="75785.27"/>
    <n v="7.17"/>
    <n v="5.54"/>
    <n v="1.29"/>
    <n v="23.32"/>
    <x v="550"/>
  </r>
  <r>
    <x v="49"/>
    <x v="1"/>
    <x v="3"/>
    <x v="9"/>
    <x v="2"/>
    <s v="P013"/>
    <x v="20"/>
    <n v="131429"/>
    <n v="3463"/>
    <n v="7810.85"/>
    <n v="683"/>
    <n v="59511.37"/>
    <n v="2.63"/>
    <n v="19.72"/>
    <n v="2.2599999999999998"/>
    <n v="11.44"/>
    <x v="194"/>
  </r>
  <r>
    <x v="49"/>
    <x v="1"/>
    <x v="5"/>
    <x v="11"/>
    <x v="2"/>
    <s v="P007"/>
    <x v="7"/>
    <n v="97189"/>
    <n v="3551"/>
    <n v="5146.6400000000003"/>
    <n v="311"/>
    <n v="37891.35"/>
    <n v="3.65"/>
    <n v="8.76"/>
    <n v="1.45"/>
    <n v="16.55"/>
    <x v="1486"/>
  </r>
  <r>
    <x v="49"/>
    <x v="1"/>
    <x v="1"/>
    <x v="17"/>
    <x v="1"/>
    <s v="P018"/>
    <x v="25"/>
    <n v="96033"/>
    <n v="2588"/>
    <n v="6100.97"/>
    <n v="373"/>
    <n v="44177.62"/>
    <n v="2.69"/>
    <n v="14.41"/>
    <n v="2.36"/>
    <n v="16.36"/>
    <x v="1195"/>
  </r>
  <r>
    <x v="49"/>
    <x v="1"/>
    <x v="2"/>
    <x v="18"/>
    <x v="1"/>
    <s v="P011"/>
    <x v="21"/>
    <n v="28783"/>
    <n v="2460"/>
    <n v="4744.5600000000004"/>
    <n v="289"/>
    <n v="31683.119999999999"/>
    <n v="8.5500000000000007"/>
    <n v="11.75"/>
    <n v="1.93"/>
    <n v="16.420000000000002"/>
    <x v="1487"/>
  </r>
  <r>
    <x v="49"/>
    <x v="1"/>
    <x v="2"/>
    <x v="44"/>
    <x v="1"/>
    <s v="P001"/>
    <x v="2"/>
    <n v="85208"/>
    <n v="4509"/>
    <n v="16634.84"/>
    <n v="836"/>
    <n v="104343.26"/>
    <n v="5.29"/>
    <n v="18.54"/>
    <n v="3.69"/>
    <n v="19.899999999999999"/>
    <x v="246"/>
  </r>
  <r>
    <x v="49"/>
    <x v="1"/>
    <x v="1"/>
    <x v="8"/>
    <x v="1"/>
    <s v="P002"/>
    <x v="8"/>
    <n v="4584"/>
    <n v="204"/>
    <n v="514.91999999999996"/>
    <n v="17"/>
    <n v="3203.35"/>
    <n v="4.45"/>
    <n v="8.33"/>
    <n v="2.52"/>
    <n v="30.29"/>
    <x v="1387"/>
  </r>
  <r>
    <x v="49"/>
    <x v="1"/>
    <x v="0"/>
    <x v="1"/>
    <x v="2"/>
    <s v="P010"/>
    <x v="12"/>
    <n v="78702"/>
    <n v="1992"/>
    <n v="2276.65"/>
    <n v="380"/>
    <n v="13957.45"/>
    <n v="2.5299999999999998"/>
    <n v="19.079999999999998"/>
    <n v="1.1399999999999999"/>
    <n v="5.99"/>
    <x v="28"/>
  </r>
  <r>
    <x v="49"/>
    <x v="1"/>
    <x v="1"/>
    <x v="34"/>
    <x v="1"/>
    <s v="P023"/>
    <x v="22"/>
    <n v="88147"/>
    <n v="2559"/>
    <n v="10945.77"/>
    <n v="490"/>
    <n v="66375.08"/>
    <n v="2.9"/>
    <n v="19.149999999999999"/>
    <n v="4.28"/>
    <n v="22.34"/>
    <x v="785"/>
  </r>
  <r>
    <x v="49"/>
    <x v="1"/>
    <x v="4"/>
    <x v="27"/>
    <x v="3"/>
    <s v="P013"/>
    <x v="20"/>
    <n v="108814"/>
    <n v="8586"/>
    <n v="16388.43"/>
    <n v="1129"/>
    <n v="98667.83"/>
    <n v="7.89"/>
    <n v="13.15"/>
    <n v="1.91"/>
    <n v="14.52"/>
    <x v="146"/>
  </r>
  <r>
    <x v="49"/>
    <x v="1"/>
    <x v="4"/>
    <x v="40"/>
    <x v="0"/>
    <s v="P026"/>
    <x v="3"/>
    <n v="45689"/>
    <n v="919"/>
    <n v="2925.49"/>
    <n v="163"/>
    <n v="16737.04"/>
    <n v="2.0099999999999998"/>
    <n v="17.739999999999998"/>
    <n v="3.18"/>
    <n v="17.95"/>
    <x v="464"/>
  </r>
  <r>
    <x v="49"/>
    <x v="1"/>
    <x v="1"/>
    <x v="10"/>
    <x v="3"/>
    <s v="P005"/>
    <x v="27"/>
    <n v="29058"/>
    <n v="4098"/>
    <n v="4684.24"/>
    <n v="174"/>
    <n v="26016.22"/>
    <n v="14.1"/>
    <n v="4.25"/>
    <n v="1.1399999999999999"/>
    <n v="26.92"/>
    <x v="1098"/>
  </r>
  <r>
    <x v="49"/>
    <x v="1"/>
    <x v="5"/>
    <x v="17"/>
    <x v="2"/>
    <s v="P005"/>
    <x v="27"/>
    <n v="103062"/>
    <n v="12649"/>
    <n v="48697.85"/>
    <n v="1990"/>
    <n v="258898.19"/>
    <n v="12.27"/>
    <n v="15.73"/>
    <n v="3.85"/>
    <n v="24.47"/>
    <x v="1077"/>
  </r>
  <r>
    <x v="49"/>
    <x v="1"/>
    <x v="4"/>
    <x v="6"/>
    <x v="2"/>
    <s v="P001"/>
    <x v="2"/>
    <n v="140377"/>
    <n v="12986"/>
    <n v="41766.06"/>
    <n v="1360"/>
    <n v="212037.93"/>
    <n v="9.25"/>
    <n v="10.47"/>
    <n v="3.22"/>
    <n v="30.71"/>
    <x v="753"/>
  </r>
  <r>
    <x v="49"/>
    <x v="1"/>
    <x v="2"/>
    <x v="46"/>
    <x v="0"/>
    <s v="P011"/>
    <x v="21"/>
    <n v="2008"/>
    <n v="115"/>
    <n v="277.33999999999997"/>
    <n v="21"/>
    <n v="1332.09"/>
    <n v="5.73"/>
    <n v="18.260000000000002"/>
    <n v="2.41"/>
    <n v="13.21"/>
    <x v="207"/>
  </r>
  <r>
    <x v="49"/>
    <x v="1"/>
    <x v="1"/>
    <x v="19"/>
    <x v="2"/>
    <s v="P023"/>
    <x v="22"/>
    <n v="34642"/>
    <n v="3587"/>
    <n v="2268.38"/>
    <n v="131"/>
    <n v="10666.36"/>
    <n v="10.35"/>
    <n v="3.65"/>
    <n v="0.63"/>
    <n v="17.32"/>
    <x v="1027"/>
  </r>
  <r>
    <x v="49"/>
    <x v="1"/>
    <x v="3"/>
    <x v="9"/>
    <x v="2"/>
    <s v="P028"/>
    <x v="14"/>
    <n v="76881"/>
    <n v="1320"/>
    <n v="5346.35"/>
    <n v="157"/>
    <n v="23558.34"/>
    <n v="1.72"/>
    <n v="11.89"/>
    <n v="4.05"/>
    <n v="34.049999999999997"/>
    <x v="754"/>
  </r>
  <r>
    <x v="49"/>
    <x v="1"/>
    <x v="4"/>
    <x v="41"/>
    <x v="2"/>
    <s v="P027"/>
    <x v="18"/>
    <n v="83798"/>
    <n v="10534"/>
    <n v="15910.68"/>
    <n v="1171"/>
    <n v="60290.720000000001"/>
    <n v="12.57"/>
    <n v="11.12"/>
    <n v="1.51"/>
    <n v="13.59"/>
    <x v="431"/>
  </r>
  <r>
    <x v="49"/>
    <x v="1"/>
    <x v="4"/>
    <x v="43"/>
    <x v="3"/>
    <s v="P017"/>
    <x v="7"/>
    <n v="90081"/>
    <n v="12026"/>
    <n v="36901.03"/>
    <n v="690"/>
    <n v="129240.32000000001"/>
    <n v="13.35"/>
    <n v="5.74"/>
    <n v="3.07"/>
    <n v="53.48"/>
    <x v="614"/>
  </r>
  <r>
    <x v="49"/>
    <x v="1"/>
    <x v="3"/>
    <x v="19"/>
    <x v="1"/>
    <s v="P006"/>
    <x v="17"/>
    <n v="109325"/>
    <n v="11315"/>
    <n v="26353.23"/>
    <n v="1173"/>
    <n v="91860.19"/>
    <n v="10.35"/>
    <n v="10.37"/>
    <n v="2.33"/>
    <n v="22.47"/>
    <x v="759"/>
  </r>
  <r>
    <x v="49"/>
    <x v="1"/>
    <x v="3"/>
    <x v="26"/>
    <x v="1"/>
    <s v="P012"/>
    <x v="5"/>
    <n v="73340"/>
    <n v="6893"/>
    <n v="20381.68"/>
    <n v="837"/>
    <n v="69578.37"/>
    <n v="9.4"/>
    <n v="12.14"/>
    <n v="2.96"/>
    <n v="24.35"/>
    <x v="519"/>
  </r>
  <r>
    <x v="49"/>
    <x v="1"/>
    <x v="4"/>
    <x v="1"/>
    <x v="2"/>
    <s v="P026"/>
    <x v="3"/>
    <n v="135131"/>
    <n v="8384"/>
    <n v="28582.23"/>
    <n v="1719"/>
    <n v="92959.19"/>
    <n v="6.2"/>
    <n v="20.5"/>
    <n v="3.41"/>
    <n v="16.63"/>
    <x v="372"/>
  </r>
  <r>
    <x v="49"/>
    <x v="1"/>
    <x v="5"/>
    <x v="41"/>
    <x v="0"/>
    <s v="P023"/>
    <x v="22"/>
    <n v="5743"/>
    <n v="134"/>
    <n v="196.3"/>
    <n v="6"/>
    <n v="630.66999999999996"/>
    <n v="2.33"/>
    <n v="4.4800000000000004"/>
    <n v="1.46"/>
    <n v="32.72"/>
    <x v="316"/>
  </r>
  <r>
    <x v="49"/>
    <x v="1"/>
    <x v="4"/>
    <x v="24"/>
    <x v="3"/>
    <s v="P023"/>
    <x v="22"/>
    <n v="120178"/>
    <n v="16435"/>
    <n v="28312.73"/>
    <n v="3514"/>
    <n v="84090.41"/>
    <n v="13.68"/>
    <n v="21.38"/>
    <n v="1.72"/>
    <n v="8.06"/>
    <x v="213"/>
  </r>
  <r>
    <x v="49"/>
    <x v="1"/>
    <x v="5"/>
    <x v="49"/>
    <x v="3"/>
    <s v="P009"/>
    <x v="9"/>
    <n v="22127"/>
    <n v="560"/>
    <n v="1654.68"/>
    <n v="49"/>
    <n v="4457.6099999999997"/>
    <n v="2.5299999999999998"/>
    <n v="8.75"/>
    <n v="2.95"/>
    <n v="33.770000000000003"/>
    <x v="376"/>
  </r>
  <r>
    <x v="49"/>
    <x v="1"/>
    <x v="4"/>
    <x v="34"/>
    <x v="1"/>
    <s v="P010"/>
    <x v="12"/>
    <n v="71558"/>
    <n v="6429"/>
    <n v="22372.19"/>
    <n v="440"/>
    <n v="59473.97"/>
    <n v="8.98"/>
    <n v="6.84"/>
    <n v="3.48"/>
    <n v="50.85"/>
    <x v="938"/>
  </r>
  <r>
    <x v="49"/>
    <x v="1"/>
    <x v="4"/>
    <x v="31"/>
    <x v="3"/>
    <s v="P001"/>
    <x v="2"/>
    <n v="50215"/>
    <n v="5682"/>
    <n v="5396.42"/>
    <n v="509"/>
    <n v="14310.78"/>
    <n v="11.32"/>
    <n v="8.9600000000000009"/>
    <n v="0.95"/>
    <n v="10.6"/>
    <x v="1030"/>
  </r>
  <r>
    <x v="49"/>
    <x v="1"/>
    <x v="0"/>
    <x v="45"/>
    <x v="0"/>
    <s v="P003"/>
    <x v="0"/>
    <n v="70549"/>
    <n v="6046"/>
    <n v="22536.31"/>
    <n v="1151"/>
    <n v="58003.65"/>
    <n v="8.57"/>
    <n v="19.04"/>
    <n v="3.73"/>
    <n v="19.579999999999998"/>
    <x v="971"/>
  </r>
  <r>
    <x v="49"/>
    <x v="1"/>
    <x v="2"/>
    <x v="1"/>
    <x v="2"/>
    <s v="P012"/>
    <x v="5"/>
    <n v="142782"/>
    <n v="2795"/>
    <n v="8819.94"/>
    <n v="556"/>
    <n v="22211.81"/>
    <n v="1.96"/>
    <n v="19.89"/>
    <n v="3.16"/>
    <n v="15.86"/>
    <x v="440"/>
  </r>
  <r>
    <x v="49"/>
    <x v="1"/>
    <x v="1"/>
    <x v="2"/>
    <x v="1"/>
    <s v="P014"/>
    <x v="6"/>
    <n v="116824"/>
    <n v="6378"/>
    <n v="24026.91"/>
    <n v="325"/>
    <n v="55268.91"/>
    <n v="5.46"/>
    <n v="5.0999999999999996"/>
    <n v="3.77"/>
    <n v="73.930000000000007"/>
    <x v="476"/>
  </r>
  <r>
    <x v="49"/>
    <x v="1"/>
    <x v="4"/>
    <x v="5"/>
    <x v="0"/>
    <s v="P028"/>
    <x v="14"/>
    <n v="69217"/>
    <n v="555"/>
    <n v="1614.56"/>
    <n v="18"/>
    <n v="3577.64"/>
    <n v="0.8"/>
    <n v="3.24"/>
    <n v="2.91"/>
    <n v="89.7"/>
    <x v="441"/>
  </r>
  <r>
    <x v="49"/>
    <x v="1"/>
    <x v="3"/>
    <x v="21"/>
    <x v="2"/>
    <s v="P012"/>
    <x v="5"/>
    <n v="97974"/>
    <n v="3145"/>
    <n v="8247.2800000000007"/>
    <n v="263"/>
    <n v="17904.02"/>
    <n v="3.21"/>
    <n v="8.36"/>
    <n v="2.62"/>
    <n v="31.36"/>
    <x v="266"/>
  </r>
  <r>
    <x v="49"/>
    <x v="1"/>
    <x v="4"/>
    <x v="22"/>
    <x v="0"/>
    <s v="P008"/>
    <x v="10"/>
    <n v="120091"/>
    <n v="11987"/>
    <n v="42179.199999999997"/>
    <n v="765"/>
    <n v="91406.14"/>
    <n v="9.98"/>
    <n v="6.38"/>
    <n v="3.52"/>
    <n v="55.14"/>
    <x v="266"/>
  </r>
  <r>
    <x v="49"/>
    <x v="1"/>
    <x v="5"/>
    <x v="48"/>
    <x v="0"/>
    <s v="P026"/>
    <x v="3"/>
    <n v="115337"/>
    <n v="942"/>
    <n v="3894.09"/>
    <n v="66"/>
    <n v="8426.02"/>
    <n v="0.82"/>
    <n v="7.01"/>
    <n v="4.13"/>
    <n v="59"/>
    <x v="1137"/>
  </r>
  <r>
    <x v="49"/>
    <x v="1"/>
    <x v="1"/>
    <x v="49"/>
    <x v="3"/>
    <s v="P019"/>
    <x v="24"/>
    <n v="95606"/>
    <n v="8434"/>
    <n v="16959.68"/>
    <n v="298"/>
    <n v="35382.800000000003"/>
    <n v="8.82"/>
    <n v="3.53"/>
    <n v="2.0099999999999998"/>
    <n v="56.91"/>
    <x v="379"/>
  </r>
  <r>
    <x v="49"/>
    <x v="1"/>
    <x v="2"/>
    <x v="40"/>
    <x v="3"/>
    <s v="P018"/>
    <x v="25"/>
    <n v="78123"/>
    <n v="11196"/>
    <n v="30996.28"/>
    <n v="1204"/>
    <n v="63001.18"/>
    <n v="14.33"/>
    <n v="10.75"/>
    <n v="2.77"/>
    <n v="25.74"/>
    <x v="50"/>
  </r>
  <r>
    <x v="49"/>
    <x v="1"/>
    <x v="1"/>
    <x v="19"/>
    <x v="0"/>
    <s v="P029"/>
    <x v="1"/>
    <n v="105164"/>
    <n v="6785"/>
    <n v="9149.77"/>
    <n v="379"/>
    <n v="16431.27"/>
    <n v="6.45"/>
    <n v="5.59"/>
    <n v="1.35"/>
    <n v="24.14"/>
    <x v="973"/>
  </r>
  <r>
    <x v="49"/>
    <x v="1"/>
    <x v="5"/>
    <x v="14"/>
    <x v="3"/>
    <s v="P018"/>
    <x v="25"/>
    <n v="133059"/>
    <n v="909"/>
    <n v="1821.93"/>
    <n v="115"/>
    <n v="3001.84"/>
    <n v="0.68"/>
    <n v="12.65"/>
    <n v="2"/>
    <n v="15.84"/>
    <x v="221"/>
  </r>
  <r>
    <x v="49"/>
    <x v="1"/>
    <x v="2"/>
    <x v="23"/>
    <x v="0"/>
    <s v="P003"/>
    <x v="0"/>
    <n v="109153"/>
    <n v="4018"/>
    <n v="14337.95"/>
    <n v="166"/>
    <n v="23663.25"/>
    <n v="3.68"/>
    <n v="4.13"/>
    <n v="3.57"/>
    <n v="86.37"/>
    <x v="221"/>
  </r>
  <r>
    <x v="49"/>
    <x v="1"/>
    <x v="1"/>
    <x v="30"/>
    <x v="0"/>
    <s v="P024"/>
    <x v="11"/>
    <n v="94273"/>
    <n v="11705"/>
    <n v="35698.74"/>
    <n v="1790"/>
    <n v="53750.54"/>
    <n v="12.42"/>
    <n v="15.29"/>
    <n v="3.05"/>
    <n v="19.940000000000001"/>
    <x v="691"/>
  </r>
  <r>
    <x v="49"/>
    <x v="1"/>
    <x v="1"/>
    <x v="39"/>
    <x v="3"/>
    <s v="P012"/>
    <x v="5"/>
    <n v="66906"/>
    <n v="6300"/>
    <n v="28093.09"/>
    <n v="356"/>
    <n v="37762.44"/>
    <n v="9.42"/>
    <n v="5.65"/>
    <n v="4.46"/>
    <n v="78.91"/>
    <x v="170"/>
  </r>
  <r>
    <x v="49"/>
    <x v="1"/>
    <x v="0"/>
    <x v="4"/>
    <x v="3"/>
    <s v="P001"/>
    <x v="2"/>
    <n v="58376"/>
    <n v="5952"/>
    <n v="16774.47"/>
    <n v="829"/>
    <n v="21979.24"/>
    <n v="10.199999999999999"/>
    <n v="13.93"/>
    <n v="2.82"/>
    <n v="20.23"/>
    <x v="389"/>
  </r>
  <r>
    <x v="49"/>
    <x v="1"/>
    <x v="2"/>
    <x v="35"/>
    <x v="3"/>
    <s v="P023"/>
    <x v="22"/>
    <n v="47565"/>
    <n v="6037"/>
    <n v="15424.75"/>
    <n v="1066"/>
    <n v="16018.83"/>
    <n v="12.69"/>
    <n v="17.66"/>
    <n v="2.56"/>
    <n v="14.47"/>
    <x v="824"/>
  </r>
  <r>
    <x v="49"/>
    <x v="1"/>
    <x v="1"/>
    <x v="49"/>
    <x v="0"/>
    <s v="P017"/>
    <x v="7"/>
    <n v="93776"/>
    <n v="3268"/>
    <n v="6030.02"/>
    <n v="176"/>
    <n v="5336.69"/>
    <n v="3.48"/>
    <n v="5.39"/>
    <n v="1.85"/>
    <n v="34.26"/>
    <x v="55"/>
  </r>
  <r>
    <x v="49"/>
    <x v="1"/>
    <x v="2"/>
    <x v="8"/>
    <x v="3"/>
    <s v="P007"/>
    <x v="7"/>
    <n v="95501"/>
    <n v="8855"/>
    <n v="20147.38"/>
    <n v="759"/>
    <n v="17429.73"/>
    <n v="9.27"/>
    <n v="8.57"/>
    <n v="2.2799999999999998"/>
    <n v="26.54"/>
    <x v="825"/>
  </r>
  <r>
    <x v="49"/>
    <x v="1"/>
    <x v="5"/>
    <x v="43"/>
    <x v="0"/>
    <s v="P009"/>
    <x v="9"/>
    <n v="72165"/>
    <n v="1863"/>
    <n v="8220.26"/>
    <n v="71"/>
    <n v="6830.81"/>
    <n v="2.58"/>
    <n v="3.81"/>
    <n v="4.41"/>
    <n v="115.78"/>
    <x v="977"/>
  </r>
  <r>
    <x v="49"/>
    <x v="1"/>
    <x v="4"/>
    <x v="20"/>
    <x v="0"/>
    <s v="P028"/>
    <x v="14"/>
    <n v="47372"/>
    <n v="769"/>
    <n v="2256.3200000000002"/>
    <n v="147"/>
    <n v="1332.29"/>
    <n v="1.62"/>
    <n v="19.12"/>
    <n v="2.93"/>
    <n v="15.35"/>
    <x v="484"/>
  </r>
  <r>
    <x v="49"/>
    <x v="1"/>
    <x v="1"/>
    <x v="3"/>
    <x v="1"/>
    <s v="P030"/>
    <x v="15"/>
    <n v="60641"/>
    <n v="2492"/>
    <n v="4311.6499999999996"/>
    <n v="233"/>
    <n v="2334.61"/>
    <n v="4.1100000000000003"/>
    <n v="9.35"/>
    <n v="1.73"/>
    <n v="18.5"/>
    <x v="391"/>
  </r>
  <r>
    <x v="49"/>
    <x v="1"/>
    <x v="2"/>
    <x v="38"/>
    <x v="0"/>
    <s v="P021"/>
    <x v="16"/>
    <n v="13833"/>
    <n v="1209"/>
    <n v="5148.32"/>
    <n v="45"/>
    <n v="2778.67"/>
    <n v="8.74"/>
    <n v="3.72"/>
    <n v="4.26"/>
    <n v="114.41"/>
    <x v="391"/>
  </r>
  <r>
    <x v="49"/>
    <x v="1"/>
    <x v="0"/>
    <x v="16"/>
    <x v="2"/>
    <s v="P004"/>
    <x v="9"/>
    <n v="135271"/>
    <n v="2250"/>
    <n v="6888.77"/>
    <n v="223"/>
    <n v="3525.98"/>
    <n v="1.66"/>
    <n v="9.91"/>
    <n v="3.06"/>
    <n v="30.89"/>
    <x v="392"/>
  </r>
  <r>
    <x v="49"/>
    <x v="1"/>
    <x v="3"/>
    <x v="10"/>
    <x v="2"/>
    <s v="P017"/>
    <x v="7"/>
    <n v="82960"/>
    <n v="11889"/>
    <n v="44444.12"/>
    <n v="2398"/>
    <n v="19304.96"/>
    <n v="14.33"/>
    <n v="20.170000000000002"/>
    <n v="3.74"/>
    <n v="18.53"/>
    <x v="59"/>
  </r>
  <r>
    <x v="49"/>
    <x v="1"/>
    <x v="1"/>
    <x v="8"/>
    <x v="3"/>
    <s v="P023"/>
    <x v="22"/>
    <n v="21656"/>
    <n v="1749"/>
    <n v="3765.45"/>
    <n v="60"/>
    <n v="1562.33"/>
    <n v="8.08"/>
    <n v="3.43"/>
    <n v="2.15"/>
    <n v="62.76"/>
    <x v="791"/>
  </r>
  <r>
    <x v="49"/>
    <x v="1"/>
    <x v="5"/>
    <x v="39"/>
    <x v="0"/>
    <s v="P015"/>
    <x v="26"/>
    <n v="70668"/>
    <n v="3341"/>
    <n v="12423.95"/>
    <n v="430"/>
    <n v="5116.55"/>
    <n v="4.7300000000000004"/>
    <n v="12.87"/>
    <n v="3.72"/>
    <n v="28.89"/>
    <x v="791"/>
  </r>
  <r>
    <x v="49"/>
    <x v="1"/>
    <x v="1"/>
    <x v="22"/>
    <x v="2"/>
    <s v="P019"/>
    <x v="24"/>
    <n v="78504"/>
    <n v="4197"/>
    <n v="14944.43"/>
    <n v="210"/>
    <n v="4126.8900000000003"/>
    <n v="5.35"/>
    <n v="5"/>
    <n v="3.56"/>
    <n v="71.16"/>
    <x v="621"/>
  </r>
  <r>
    <x v="50"/>
    <x v="1"/>
    <x v="1"/>
    <x v="45"/>
    <x v="3"/>
    <s v="P024"/>
    <x v="11"/>
    <n v="105179"/>
    <n v="2881"/>
    <n v="1452.99"/>
    <n v="439"/>
    <n v="56717.02"/>
    <n v="2.74"/>
    <n v="15.24"/>
    <n v="0.5"/>
    <n v="3.31"/>
    <x v="1488"/>
  </r>
  <r>
    <x v="50"/>
    <x v="1"/>
    <x v="5"/>
    <x v="33"/>
    <x v="1"/>
    <s v="P023"/>
    <x v="22"/>
    <n v="129631"/>
    <n v="18150"/>
    <n v="11121.93"/>
    <n v="2591"/>
    <n v="298030.18"/>
    <n v="14"/>
    <n v="14.28"/>
    <n v="0.61"/>
    <n v="4.29"/>
    <x v="698"/>
  </r>
  <r>
    <x v="50"/>
    <x v="1"/>
    <x v="2"/>
    <x v="6"/>
    <x v="0"/>
    <s v="P006"/>
    <x v="17"/>
    <n v="147284"/>
    <n v="17465"/>
    <n v="22230.39"/>
    <n v="2955"/>
    <n v="467315.20000000001"/>
    <n v="11.86"/>
    <n v="16.920000000000002"/>
    <n v="1.27"/>
    <n v="7.52"/>
    <x v="1489"/>
  </r>
  <r>
    <x v="50"/>
    <x v="1"/>
    <x v="5"/>
    <x v="23"/>
    <x v="0"/>
    <s v="P002"/>
    <x v="8"/>
    <n v="50911"/>
    <n v="4495"/>
    <n v="3306.72"/>
    <n v="707"/>
    <n v="68300.53"/>
    <n v="8.83"/>
    <n v="15.73"/>
    <n v="0.74"/>
    <n v="4.68"/>
    <x v="1490"/>
  </r>
  <r>
    <x v="50"/>
    <x v="1"/>
    <x v="0"/>
    <x v="36"/>
    <x v="1"/>
    <s v="P018"/>
    <x v="25"/>
    <n v="137383"/>
    <n v="6403"/>
    <n v="6311.95"/>
    <n v="1013"/>
    <n v="94019.87"/>
    <n v="4.66"/>
    <n v="15.82"/>
    <n v="0.99"/>
    <n v="6.23"/>
    <x v="1491"/>
  </r>
  <r>
    <x v="50"/>
    <x v="1"/>
    <x v="2"/>
    <x v="42"/>
    <x v="1"/>
    <s v="P024"/>
    <x v="11"/>
    <n v="72820"/>
    <n v="2014"/>
    <n v="3074.78"/>
    <n v="255"/>
    <n v="45089.86"/>
    <n v="2.77"/>
    <n v="12.66"/>
    <n v="1.53"/>
    <n v="12.06"/>
    <x v="1492"/>
  </r>
  <r>
    <x v="50"/>
    <x v="1"/>
    <x v="1"/>
    <x v="44"/>
    <x v="2"/>
    <s v="P015"/>
    <x v="26"/>
    <n v="14164"/>
    <n v="2114"/>
    <n v="2352.8200000000002"/>
    <n v="222"/>
    <n v="33934.14"/>
    <n v="14.93"/>
    <n v="10.5"/>
    <n v="1.1100000000000001"/>
    <n v="10.6"/>
    <x v="1493"/>
  </r>
  <r>
    <x v="50"/>
    <x v="1"/>
    <x v="0"/>
    <x v="30"/>
    <x v="0"/>
    <s v="P001"/>
    <x v="2"/>
    <n v="112590"/>
    <n v="14121"/>
    <n v="17160.96"/>
    <n v="2353"/>
    <n v="243240.61"/>
    <n v="12.54"/>
    <n v="16.66"/>
    <n v="1.22"/>
    <n v="7.29"/>
    <x v="662"/>
  </r>
  <r>
    <x v="50"/>
    <x v="1"/>
    <x v="5"/>
    <x v="36"/>
    <x v="0"/>
    <s v="P002"/>
    <x v="8"/>
    <n v="16964"/>
    <n v="1840"/>
    <n v="936.67"/>
    <n v="117"/>
    <n v="11331.49"/>
    <n v="10.85"/>
    <n v="6.36"/>
    <n v="0.51"/>
    <n v="8.01"/>
    <x v="1494"/>
  </r>
  <r>
    <x v="50"/>
    <x v="1"/>
    <x v="3"/>
    <x v="34"/>
    <x v="0"/>
    <s v="P029"/>
    <x v="1"/>
    <n v="47365"/>
    <n v="3880"/>
    <n v="2875.45"/>
    <n v="326"/>
    <n v="34710.06"/>
    <n v="8.19"/>
    <n v="8.4"/>
    <n v="0.74"/>
    <n v="8.82"/>
    <x v="1495"/>
  </r>
  <r>
    <x v="50"/>
    <x v="1"/>
    <x v="1"/>
    <x v="6"/>
    <x v="3"/>
    <s v="P026"/>
    <x v="3"/>
    <n v="46412"/>
    <n v="5502"/>
    <n v="5993.24"/>
    <n v="700"/>
    <n v="70026.66"/>
    <n v="11.85"/>
    <n v="12.72"/>
    <n v="1.0900000000000001"/>
    <n v="8.56"/>
    <x v="899"/>
  </r>
  <r>
    <x v="50"/>
    <x v="1"/>
    <x v="2"/>
    <x v="22"/>
    <x v="0"/>
    <s v="P028"/>
    <x v="14"/>
    <n v="47480"/>
    <n v="4451"/>
    <n v="11168.94"/>
    <n v="657"/>
    <n v="124129.79"/>
    <n v="9.3699999999999992"/>
    <n v="14.76"/>
    <n v="2.5099999999999998"/>
    <n v="17"/>
    <x v="1249"/>
  </r>
  <r>
    <x v="50"/>
    <x v="1"/>
    <x v="3"/>
    <x v="1"/>
    <x v="3"/>
    <s v="P016"/>
    <x v="4"/>
    <n v="83707"/>
    <n v="4048"/>
    <n v="7580.17"/>
    <n v="673"/>
    <n v="83589.679999999993"/>
    <n v="4.84"/>
    <n v="16.63"/>
    <n v="1.87"/>
    <n v="11.26"/>
    <x v="848"/>
  </r>
  <r>
    <x v="50"/>
    <x v="1"/>
    <x v="4"/>
    <x v="44"/>
    <x v="3"/>
    <s v="P029"/>
    <x v="1"/>
    <n v="55901"/>
    <n v="2866"/>
    <n v="6131.44"/>
    <n v="354"/>
    <n v="60884.07"/>
    <n v="5.13"/>
    <n v="12.35"/>
    <n v="2.14"/>
    <n v="17.32"/>
    <x v="709"/>
  </r>
  <r>
    <x v="50"/>
    <x v="1"/>
    <x v="4"/>
    <x v="19"/>
    <x v="1"/>
    <s v="P004"/>
    <x v="9"/>
    <n v="96000"/>
    <n v="7273"/>
    <n v="7780.6"/>
    <n v="901"/>
    <n v="76831.8"/>
    <n v="7.58"/>
    <n v="12.39"/>
    <n v="1.07"/>
    <n v="8.64"/>
    <x v="594"/>
  </r>
  <r>
    <x v="50"/>
    <x v="1"/>
    <x v="2"/>
    <x v="41"/>
    <x v="0"/>
    <s v="P020"/>
    <x v="13"/>
    <n v="142823"/>
    <n v="12691"/>
    <n v="48523.05"/>
    <n v="2768"/>
    <n v="470815.45"/>
    <n v="8.89"/>
    <n v="21.81"/>
    <n v="3.82"/>
    <n v="17.53"/>
    <x v="1496"/>
  </r>
  <r>
    <x v="50"/>
    <x v="1"/>
    <x v="4"/>
    <x v="31"/>
    <x v="3"/>
    <s v="P025"/>
    <x v="23"/>
    <n v="21910"/>
    <n v="1132"/>
    <n v="1839.2"/>
    <n v="99"/>
    <n v="16158.96"/>
    <n v="5.17"/>
    <n v="8.75"/>
    <n v="1.62"/>
    <n v="18.579999999999998"/>
    <x v="1019"/>
  </r>
  <r>
    <x v="50"/>
    <x v="1"/>
    <x v="1"/>
    <x v="20"/>
    <x v="2"/>
    <s v="P015"/>
    <x v="26"/>
    <n v="112988"/>
    <n v="10627"/>
    <n v="14560.05"/>
    <n v="1295"/>
    <n v="114845.98"/>
    <n v="9.41"/>
    <n v="12.19"/>
    <n v="1.37"/>
    <n v="11.24"/>
    <x v="1342"/>
  </r>
  <r>
    <x v="50"/>
    <x v="1"/>
    <x v="0"/>
    <x v="26"/>
    <x v="3"/>
    <s v="P012"/>
    <x v="5"/>
    <n v="61504"/>
    <n v="2307"/>
    <n v="4100.9399999999996"/>
    <n v="249"/>
    <n v="30115.24"/>
    <n v="3.75"/>
    <n v="10.79"/>
    <n v="1.78"/>
    <n v="16.47"/>
    <x v="459"/>
  </r>
  <r>
    <x v="50"/>
    <x v="1"/>
    <x v="3"/>
    <x v="1"/>
    <x v="3"/>
    <s v="P001"/>
    <x v="2"/>
    <n v="46847"/>
    <n v="2841"/>
    <n v="6632.47"/>
    <n v="554"/>
    <n v="47586.03"/>
    <n v="6.06"/>
    <n v="19.5"/>
    <n v="2.33"/>
    <n v="11.97"/>
    <x v="1365"/>
  </r>
  <r>
    <x v="50"/>
    <x v="1"/>
    <x v="3"/>
    <x v="14"/>
    <x v="2"/>
    <s v="P027"/>
    <x v="18"/>
    <n v="74167"/>
    <n v="3970"/>
    <n v="12908.47"/>
    <n v="646"/>
    <n v="91904.81"/>
    <n v="5.35"/>
    <n v="16.27"/>
    <n v="3.25"/>
    <n v="19.98"/>
    <x v="141"/>
  </r>
  <r>
    <x v="50"/>
    <x v="1"/>
    <x v="0"/>
    <x v="32"/>
    <x v="3"/>
    <s v="P022"/>
    <x v="19"/>
    <n v="101144"/>
    <n v="4652"/>
    <n v="20710.48"/>
    <n v="979"/>
    <n v="145266.81"/>
    <n v="4.5999999999999996"/>
    <n v="21.04"/>
    <n v="4.45"/>
    <n v="21.15"/>
    <x v="364"/>
  </r>
  <r>
    <x v="50"/>
    <x v="1"/>
    <x v="0"/>
    <x v="31"/>
    <x v="0"/>
    <s v="P024"/>
    <x v="11"/>
    <n v="64292"/>
    <n v="8888"/>
    <n v="31477.71"/>
    <n v="1179"/>
    <n v="219147.02"/>
    <n v="13.82"/>
    <n v="13.27"/>
    <n v="3.54"/>
    <n v="26.7"/>
    <x v="1235"/>
  </r>
  <r>
    <x v="50"/>
    <x v="1"/>
    <x v="2"/>
    <x v="34"/>
    <x v="3"/>
    <s v="P014"/>
    <x v="6"/>
    <n v="51234"/>
    <n v="6874"/>
    <n v="12585.78"/>
    <n v="653"/>
    <n v="85178.07"/>
    <n v="13.42"/>
    <n v="9.5"/>
    <n v="1.83"/>
    <n v="19.27"/>
    <x v="1497"/>
  </r>
  <r>
    <x v="50"/>
    <x v="1"/>
    <x v="1"/>
    <x v="11"/>
    <x v="0"/>
    <s v="P022"/>
    <x v="19"/>
    <n v="102737"/>
    <n v="12286"/>
    <n v="19812.240000000002"/>
    <n v="1525"/>
    <n v="132855.23000000001"/>
    <n v="11.96"/>
    <n v="12.41"/>
    <n v="1.61"/>
    <n v="12.99"/>
    <x v="1498"/>
  </r>
  <r>
    <x v="50"/>
    <x v="1"/>
    <x v="2"/>
    <x v="4"/>
    <x v="2"/>
    <s v="P001"/>
    <x v="2"/>
    <n v="141985"/>
    <n v="4803"/>
    <n v="13229.98"/>
    <n v="516"/>
    <n v="88032.51"/>
    <n v="3.38"/>
    <n v="10.74"/>
    <n v="2.75"/>
    <n v="25.64"/>
    <x v="1024"/>
  </r>
  <r>
    <x v="50"/>
    <x v="1"/>
    <x v="0"/>
    <x v="4"/>
    <x v="0"/>
    <s v="P007"/>
    <x v="7"/>
    <n v="11337"/>
    <n v="210"/>
    <n v="321.91000000000003"/>
    <n v="32"/>
    <n v="2127.0700000000002"/>
    <n v="1.85"/>
    <n v="15.24"/>
    <n v="1.53"/>
    <n v="10.06"/>
    <x v="748"/>
  </r>
  <r>
    <x v="50"/>
    <x v="1"/>
    <x v="0"/>
    <x v="20"/>
    <x v="0"/>
    <s v="P024"/>
    <x v="11"/>
    <n v="84939"/>
    <n v="5599"/>
    <n v="24836.33"/>
    <n v="997"/>
    <n v="162142.85999999999"/>
    <n v="6.59"/>
    <n v="17.809999999999999"/>
    <n v="4.4400000000000004"/>
    <n v="24.91"/>
    <x v="904"/>
  </r>
  <r>
    <x v="50"/>
    <x v="1"/>
    <x v="2"/>
    <x v="39"/>
    <x v="3"/>
    <s v="P013"/>
    <x v="20"/>
    <n v="54407"/>
    <n v="3982"/>
    <n v="10527.89"/>
    <n v="428"/>
    <n v="66768.820000000007"/>
    <n v="7.32"/>
    <n v="10.75"/>
    <n v="2.64"/>
    <n v="24.6"/>
    <x v="784"/>
  </r>
  <r>
    <x v="50"/>
    <x v="1"/>
    <x v="5"/>
    <x v="7"/>
    <x v="0"/>
    <s v="P006"/>
    <x v="17"/>
    <n v="32520"/>
    <n v="790"/>
    <n v="2193.5500000000002"/>
    <n v="83"/>
    <n v="13343.75"/>
    <n v="2.4300000000000002"/>
    <n v="10.51"/>
    <n v="2.78"/>
    <n v="26.43"/>
    <x v="86"/>
  </r>
  <r>
    <x v="50"/>
    <x v="1"/>
    <x v="3"/>
    <x v="25"/>
    <x v="0"/>
    <s v="P018"/>
    <x v="25"/>
    <n v="11289"/>
    <n v="338"/>
    <n v="1132.51"/>
    <n v="49"/>
    <n v="6739.3"/>
    <n v="2.99"/>
    <n v="14.5"/>
    <n v="3.35"/>
    <n v="23.11"/>
    <x v="367"/>
  </r>
  <r>
    <x v="50"/>
    <x v="1"/>
    <x v="4"/>
    <x v="2"/>
    <x v="0"/>
    <s v="P028"/>
    <x v="14"/>
    <n v="13235"/>
    <n v="1023"/>
    <n v="2961.39"/>
    <n v="205"/>
    <n v="17073"/>
    <n v="7.73"/>
    <n v="20.04"/>
    <n v="2.89"/>
    <n v="14.45"/>
    <x v="463"/>
  </r>
  <r>
    <x v="50"/>
    <x v="1"/>
    <x v="4"/>
    <x v="32"/>
    <x v="3"/>
    <s v="P011"/>
    <x v="21"/>
    <n v="25976"/>
    <n v="799"/>
    <n v="2898.14"/>
    <n v="150"/>
    <n v="16696.830000000002"/>
    <n v="3.08"/>
    <n v="18.77"/>
    <n v="3.63"/>
    <n v="19.32"/>
    <x v="1076"/>
  </r>
  <r>
    <x v="50"/>
    <x v="1"/>
    <x v="5"/>
    <x v="39"/>
    <x v="3"/>
    <s v="P018"/>
    <x v="25"/>
    <n v="66884"/>
    <n v="8262"/>
    <n v="4762.55"/>
    <n v="463"/>
    <n v="27153.09"/>
    <n v="12.35"/>
    <n v="5.6"/>
    <n v="0.57999999999999996"/>
    <n v="10.29"/>
    <x v="465"/>
  </r>
  <r>
    <x v="50"/>
    <x v="1"/>
    <x v="5"/>
    <x v="10"/>
    <x v="2"/>
    <s v="P003"/>
    <x v="0"/>
    <n v="135855"/>
    <n v="8239"/>
    <n v="24612.36"/>
    <n v="1466"/>
    <n v="119575.45"/>
    <n v="6.06"/>
    <n v="17.79"/>
    <n v="2.99"/>
    <n v="16.79"/>
    <x v="470"/>
  </r>
  <r>
    <x v="50"/>
    <x v="1"/>
    <x v="0"/>
    <x v="18"/>
    <x v="0"/>
    <s v="P007"/>
    <x v="7"/>
    <n v="7019"/>
    <n v="455"/>
    <n v="791.11"/>
    <n v="92"/>
    <n v="3793.29"/>
    <n v="6.48"/>
    <n v="20.22"/>
    <n v="1.74"/>
    <n v="8.6"/>
    <x v="90"/>
  </r>
  <r>
    <x v="50"/>
    <x v="1"/>
    <x v="0"/>
    <x v="30"/>
    <x v="2"/>
    <s v="P028"/>
    <x v="14"/>
    <n v="87741"/>
    <n v="6469"/>
    <n v="27935.48"/>
    <n v="906"/>
    <n v="127357.42"/>
    <n v="7.37"/>
    <n v="14.01"/>
    <n v="4.32"/>
    <n v="30.83"/>
    <x v="679"/>
  </r>
  <r>
    <x v="50"/>
    <x v="1"/>
    <x v="0"/>
    <x v="12"/>
    <x v="0"/>
    <s v="P003"/>
    <x v="0"/>
    <n v="139093"/>
    <n v="20710"/>
    <n v="33009.019999999997"/>
    <n v="1473"/>
    <n v="146428.57999999999"/>
    <n v="14.89"/>
    <n v="7.11"/>
    <n v="1.59"/>
    <n v="22.41"/>
    <x v="815"/>
  </r>
  <r>
    <x v="50"/>
    <x v="1"/>
    <x v="3"/>
    <x v="42"/>
    <x v="0"/>
    <s v="P003"/>
    <x v="0"/>
    <n v="135026"/>
    <n v="19983"/>
    <n v="75268.11"/>
    <n v="2251"/>
    <n v="330496.40000000002"/>
    <n v="14.8"/>
    <n v="11.26"/>
    <n v="3.77"/>
    <n v="33.44"/>
    <x v="611"/>
  </r>
  <r>
    <x v="50"/>
    <x v="1"/>
    <x v="4"/>
    <x v="7"/>
    <x v="2"/>
    <s v="P026"/>
    <x v="3"/>
    <n v="7021"/>
    <n v="924"/>
    <n v="1148.26"/>
    <n v="34"/>
    <n v="4627.16"/>
    <n v="13.16"/>
    <n v="3.68"/>
    <n v="1.24"/>
    <n v="33.770000000000003"/>
    <x v="209"/>
  </r>
  <r>
    <x v="50"/>
    <x v="1"/>
    <x v="1"/>
    <x v="33"/>
    <x v="0"/>
    <s v="P019"/>
    <x v="24"/>
    <n v="110185"/>
    <n v="6035"/>
    <n v="23496.66"/>
    <n v="822"/>
    <n v="86618.03"/>
    <n v="5.48"/>
    <n v="13.62"/>
    <n v="3.89"/>
    <n v="28.58"/>
    <x v="1049"/>
  </r>
  <r>
    <x v="50"/>
    <x v="1"/>
    <x v="1"/>
    <x v="1"/>
    <x v="3"/>
    <s v="P019"/>
    <x v="24"/>
    <n v="129077"/>
    <n v="12763"/>
    <n v="52097.61"/>
    <n v="973"/>
    <n v="180755.9"/>
    <n v="9.89"/>
    <n v="7.62"/>
    <n v="4.08"/>
    <n v="53.54"/>
    <x v="1256"/>
  </r>
  <r>
    <x v="50"/>
    <x v="1"/>
    <x v="3"/>
    <x v="8"/>
    <x v="2"/>
    <s v="P020"/>
    <x v="13"/>
    <n v="147563"/>
    <n v="1135"/>
    <n v="4589.3"/>
    <n v="82"/>
    <n v="15269.2"/>
    <n v="0.77"/>
    <n v="7.22"/>
    <n v="4.04"/>
    <n v="55.97"/>
    <x v="615"/>
  </r>
  <r>
    <x v="50"/>
    <x v="1"/>
    <x v="3"/>
    <x v="43"/>
    <x v="1"/>
    <s v="P014"/>
    <x v="6"/>
    <n v="8724"/>
    <n v="1069"/>
    <n v="2343.27"/>
    <n v="57"/>
    <n v="6558.77"/>
    <n v="12.25"/>
    <n v="5.33"/>
    <n v="2.19"/>
    <n v="41.11"/>
    <x v="720"/>
  </r>
  <r>
    <x v="50"/>
    <x v="1"/>
    <x v="3"/>
    <x v="42"/>
    <x v="1"/>
    <s v="P026"/>
    <x v="3"/>
    <n v="22781"/>
    <n v="400"/>
    <n v="1574.09"/>
    <n v="41"/>
    <n v="4394.96"/>
    <n v="1.76"/>
    <n v="10.25"/>
    <n v="3.94"/>
    <n v="38.39"/>
    <x v="214"/>
  </r>
  <r>
    <x v="50"/>
    <x v="1"/>
    <x v="2"/>
    <x v="39"/>
    <x v="0"/>
    <s v="P011"/>
    <x v="21"/>
    <n v="107394"/>
    <n v="4078"/>
    <n v="16589.3"/>
    <n v="261"/>
    <n v="46040.98"/>
    <n v="3.8"/>
    <n v="6.4"/>
    <n v="4.07"/>
    <n v="63.56"/>
    <x v="685"/>
  </r>
  <r>
    <x v="50"/>
    <x v="1"/>
    <x v="5"/>
    <x v="47"/>
    <x v="1"/>
    <s v="P002"/>
    <x v="8"/>
    <n v="69345"/>
    <n v="5550"/>
    <n v="11226.06"/>
    <n v="671"/>
    <n v="29144.16"/>
    <n v="8"/>
    <n v="12.09"/>
    <n v="2.02"/>
    <n v="16.73"/>
    <x v="103"/>
  </r>
  <r>
    <x v="50"/>
    <x v="1"/>
    <x v="3"/>
    <x v="34"/>
    <x v="3"/>
    <s v="P014"/>
    <x v="6"/>
    <n v="146103"/>
    <n v="10692"/>
    <n v="46117.11"/>
    <n v="555"/>
    <n v="105184.47"/>
    <n v="7.32"/>
    <n v="5.19"/>
    <n v="4.3099999999999996"/>
    <n v="83.09"/>
    <x v="46"/>
  </r>
  <r>
    <x v="50"/>
    <x v="1"/>
    <x v="0"/>
    <x v="23"/>
    <x v="2"/>
    <s v="P009"/>
    <x v="9"/>
    <n v="6101"/>
    <n v="736"/>
    <n v="2796.04"/>
    <n v="100"/>
    <n v="6254.99"/>
    <n v="12.06"/>
    <n v="13.59"/>
    <n v="3.8"/>
    <n v="27.96"/>
    <x v="47"/>
  </r>
  <r>
    <x v="50"/>
    <x v="1"/>
    <x v="3"/>
    <x v="14"/>
    <x v="1"/>
    <s v="P017"/>
    <x v="7"/>
    <n v="147892"/>
    <n v="4286"/>
    <n v="15371.14"/>
    <n v="315"/>
    <n v="33924"/>
    <n v="2.9"/>
    <n v="7.35"/>
    <n v="3.59"/>
    <n v="48.8"/>
    <x v="478"/>
  </r>
  <r>
    <x v="50"/>
    <x v="1"/>
    <x v="0"/>
    <x v="42"/>
    <x v="0"/>
    <s v="P020"/>
    <x v="13"/>
    <n v="119582"/>
    <n v="2287"/>
    <n v="6275.9"/>
    <n v="75"/>
    <n v="13418.59"/>
    <n v="1.91"/>
    <n v="3.28"/>
    <n v="2.74"/>
    <n v="83.68"/>
    <x v="217"/>
  </r>
  <r>
    <x v="50"/>
    <x v="1"/>
    <x v="3"/>
    <x v="19"/>
    <x v="1"/>
    <s v="P024"/>
    <x v="11"/>
    <n v="76568"/>
    <n v="8607"/>
    <n v="32959.89"/>
    <n v="347"/>
    <n v="54246.35"/>
    <n v="11.24"/>
    <n v="4.03"/>
    <n v="3.83"/>
    <n v="94.99"/>
    <x v="221"/>
  </r>
  <r>
    <x v="50"/>
    <x v="1"/>
    <x v="2"/>
    <x v="43"/>
    <x v="3"/>
    <s v="P001"/>
    <x v="2"/>
    <n v="146021"/>
    <n v="6622"/>
    <n v="23915.74"/>
    <n v="592"/>
    <n v="39097.599999999999"/>
    <n v="4.53"/>
    <n v="8.94"/>
    <n v="3.61"/>
    <n v="40.4"/>
    <x v="689"/>
  </r>
  <r>
    <x v="50"/>
    <x v="1"/>
    <x v="1"/>
    <x v="9"/>
    <x v="0"/>
    <s v="P012"/>
    <x v="5"/>
    <n v="35108"/>
    <n v="859"/>
    <n v="3717.35"/>
    <n v="112"/>
    <n v="5842.95"/>
    <n v="2.4500000000000002"/>
    <n v="13.04"/>
    <n v="4.33"/>
    <n v="33.19"/>
    <x v="168"/>
  </r>
  <r>
    <x v="50"/>
    <x v="1"/>
    <x v="3"/>
    <x v="15"/>
    <x v="2"/>
    <s v="P008"/>
    <x v="10"/>
    <n v="47897"/>
    <n v="4097"/>
    <n v="13228.69"/>
    <n v="879"/>
    <n v="18738.34"/>
    <n v="8.5500000000000007"/>
    <n v="21.45"/>
    <n v="3.23"/>
    <n v="15.05"/>
    <x v="272"/>
  </r>
  <r>
    <x v="50"/>
    <x v="1"/>
    <x v="0"/>
    <x v="21"/>
    <x v="0"/>
    <s v="P023"/>
    <x v="22"/>
    <n v="130597"/>
    <n v="6853"/>
    <n v="24325.47"/>
    <n v="431"/>
    <n v="34242.19"/>
    <n v="5.25"/>
    <n v="6.29"/>
    <n v="3.55"/>
    <n v="56.44"/>
    <x v="387"/>
  </r>
  <r>
    <x v="50"/>
    <x v="1"/>
    <x v="4"/>
    <x v="14"/>
    <x v="1"/>
    <s v="P017"/>
    <x v="7"/>
    <n v="112084"/>
    <n v="6730"/>
    <n v="19875.849999999999"/>
    <n v="344"/>
    <n v="22738.03"/>
    <n v="6"/>
    <n v="5.1100000000000003"/>
    <n v="2.95"/>
    <n v="57.78"/>
    <x v="1183"/>
  </r>
  <r>
    <x v="50"/>
    <x v="1"/>
    <x v="3"/>
    <x v="26"/>
    <x v="1"/>
    <s v="P019"/>
    <x v="24"/>
    <n v="10393"/>
    <n v="933"/>
    <n v="2067.48"/>
    <n v="34"/>
    <n v="2289.29"/>
    <n v="8.98"/>
    <n v="3.64"/>
    <n v="2.2200000000000002"/>
    <n v="60.81"/>
    <x v="1499"/>
  </r>
  <r>
    <x v="50"/>
    <x v="1"/>
    <x v="5"/>
    <x v="39"/>
    <x v="2"/>
    <s v="P012"/>
    <x v="5"/>
    <n v="55887"/>
    <n v="6059"/>
    <n v="6869.71"/>
    <n v="201"/>
    <n v="7268.31"/>
    <n v="10.84"/>
    <n v="3.32"/>
    <n v="1.1299999999999999"/>
    <n v="34.18"/>
    <x v="275"/>
  </r>
  <r>
    <x v="50"/>
    <x v="1"/>
    <x v="1"/>
    <x v="3"/>
    <x v="0"/>
    <s v="P009"/>
    <x v="9"/>
    <n v="73422"/>
    <n v="5893"/>
    <n v="13934.86"/>
    <n v="205"/>
    <n v="14666.38"/>
    <n v="8.0299999999999994"/>
    <n v="3.48"/>
    <n v="2.36"/>
    <n v="67.97"/>
    <x v="446"/>
  </r>
  <r>
    <x v="50"/>
    <x v="1"/>
    <x v="5"/>
    <x v="0"/>
    <x v="3"/>
    <s v="P006"/>
    <x v="17"/>
    <n v="109665"/>
    <n v="4828"/>
    <n v="11851.42"/>
    <n v="1028"/>
    <n v="9247.73"/>
    <n v="4.4000000000000004"/>
    <n v="21.29"/>
    <n v="2.4500000000000002"/>
    <n v="11.53"/>
    <x v="1032"/>
  </r>
  <r>
    <x v="50"/>
    <x v="1"/>
    <x v="2"/>
    <x v="29"/>
    <x v="2"/>
    <s v="P012"/>
    <x v="5"/>
    <n v="85205"/>
    <n v="2485"/>
    <n v="6948.88"/>
    <n v="82"/>
    <n v="3548.02"/>
    <n v="2.92"/>
    <n v="3.3"/>
    <n v="2.8"/>
    <n v="84.74"/>
    <x v="392"/>
  </r>
  <r>
    <x v="50"/>
    <x v="1"/>
    <x v="2"/>
    <x v="2"/>
    <x v="0"/>
    <s v="P021"/>
    <x v="16"/>
    <n v="91834"/>
    <n v="3713"/>
    <n v="12265.06"/>
    <n v="117"/>
    <n v="2720.51"/>
    <n v="4.04"/>
    <n v="3.15"/>
    <n v="3.3"/>
    <n v="104.83"/>
    <x v="1401"/>
  </r>
  <r>
    <x v="50"/>
    <x v="1"/>
    <x v="1"/>
    <x v="35"/>
    <x v="0"/>
    <s v="P006"/>
    <x v="17"/>
    <n v="118661"/>
    <n v="10706"/>
    <n v="41169.15"/>
    <n v="356"/>
    <n v="5181.8999999999996"/>
    <n v="9.02"/>
    <n v="3.33"/>
    <n v="3.85"/>
    <n v="115.64"/>
    <x v="942"/>
  </r>
  <r>
    <x v="50"/>
    <x v="1"/>
    <x v="0"/>
    <x v="5"/>
    <x v="2"/>
    <s v="P018"/>
    <x v="25"/>
    <n v="115371"/>
    <n v="7058"/>
    <n v="28829.279999999999"/>
    <n v="266"/>
    <n v="3570.8"/>
    <n v="6.12"/>
    <n v="3.77"/>
    <n v="4.08"/>
    <n v="108.38"/>
    <x v="828"/>
  </r>
  <r>
    <x v="51"/>
    <x v="1"/>
    <x v="0"/>
    <x v="18"/>
    <x v="1"/>
    <s v="P012"/>
    <x v="5"/>
    <n v="113937"/>
    <n v="16493"/>
    <n v="7542.98"/>
    <n v="2630"/>
    <n v="464528.5"/>
    <n v="14.48"/>
    <n v="15.95"/>
    <n v="0.46"/>
    <n v="2.87"/>
    <x v="1500"/>
  </r>
  <r>
    <x v="51"/>
    <x v="1"/>
    <x v="4"/>
    <x v="15"/>
    <x v="0"/>
    <s v="P003"/>
    <x v="0"/>
    <n v="42114"/>
    <n v="2719"/>
    <n v="1345"/>
    <n v="426"/>
    <n v="72332.929999999993"/>
    <n v="6.46"/>
    <n v="15.67"/>
    <n v="0.49"/>
    <n v="3.16"/>
    <x v="1501"/>
  </r>
  <r>
    <x v="51"/>
    <x v="1"/>
    <x v="4"/>
    <x v="38"/>
    <x v="0"/>
    <s v="P004"/>
    <x v="9"/>
    <n v="94459"/>
    <n v="3614"/>
    <n v="3782.61"/>
    <n v="539"/>
    <n v="97377.47"/>
    <n v="3.83"/>
    <n v="14.91"/>
    <n v="1.05"/>
    <n v="7.02"/>
    <x v="1502"/>
  </r>
  <r>
    <x v="51"/>
    <x v="1"/>
    <x v="0"/>
    <x v="21"/>
    <x v="1"/>
    <s v="P017"/>
    <x v="7"/>
    <n v="127498"/>
    <n v="1982"/>
    <n v="2732.89"/>
    <n v="352"/>
    <n v="62936.07"/>
    <n v="1.55"/>
    <n v="17.760000000000002"/>
    <n v="1.38"/>
    <n v="7.76"/>
    <x v="1503"/>
  </r>
  <r>
    <x v="51"/>
    <x v="1"/>
    <x v="1"/>
    <x v="35"/>
    <x v="3"/>
    <s v="P012"/>
    <x v="5"/>
    <n v="87766"/>
    <n v="8688"/>
    <n v="9615.74"/>
    <n v="1700"/>
    <n v="211748.03"/>
    <n v="9.9"/>
    <n v="19.57"/>
    <n v="1.1100000000000001"/>
    <n v="5.66"/>
    <x v="1504"/>
  </r>
  <r>
    <x v="51"/>
    <x v="1"/>
    <x v="3"/>
    <x v="21"/>
    <x v="1"/>
    <s v="P005"/>
    <x v="27"/>
    <n v="93337"/>
    <n v="4377"/>
    <n v="3298.6"/>
    <n v="910"/>
    <n v="71660.94"/>
    <n v="4.6900000000000004"/>
    <n v="20.79"/>
    <n v="0.75"/>
    <n v="3.62"/>
    <x v="1505"/>
  </r>
  <r>
    <x v="51"/>
    <x v="1"/>
    <x v="1"/>
    <x v="40"/>
    <x v="2"/>
    <s v="P011"/>
    <x v="21"/>
    <n v="7956"/>
    <n v="391"/>
    <n v="312.98"/>
    <n v="62"/>
    <n v="5631.44"/>
    <n v="4.91"/>
    <n v="15.86"/>
    <n v="0.8"/>
    <n v="5.05"/>
    <x v="1506"/>
  </r>
  <r>
    <x v="51"/>
    <x v="1"/>
    <x v="1"/>
    <x v="6"/>
    <x v="0"/>
    <s v="P011"/>
    <x v="21"/>
    <n v="65651"/>
    <n v="376"/>
    <n v="398.3"/>
    <n v="50"/>
    <n v="6995.98"/>
    <n v="0.56999999999999995"/>
    <n v="13.3"/>
    <n v="1.06"/>
    <n v="7.97"/>
    <x v="1507"/>
  </r>
  <r>
    <x v="51"/>
    <x v="1"/>
    <x v="0"/>
    <x v="13"/>
    <x v="2"/>
    <s v="P012"/>
    <x v="5"/>
    <n v="148826"/>
    <n v="2910"/>
    <n v="3323.65"/>
    <n v="426"/>
    <n v="56805.65"/>
    <n v="1.96"/>
    <n v="14.64"/>
    <n v="1.1399999999999999"/>
    <n v="7.8"/>
    <x v="1061"/>
  </r>
  <r>
    <x v="51"/>
    <x v="1"/>
    <x v="2"/>
    <x v="4"/>
    <x v="1"/>
    <s v="P010"/>
    <x v="12"/>
    <n v="43463"/>
    <n v="6514"/>
    <n v="13431.31"/>
    <n v="963"/>
    <n v="174747.58"/>
    <n v="14.99"/>
    <n v="14.78"/>
    <n v="2.06"/>
    <n v="13.95"/>
    <x v="1508"/>
  </r>
  <r>
    <x v="51"/>
    <x v="1"/>
    <x v="3"/>
    <x v="3"/>
    <x v="3"/>
    <s v="P029"/>
    <x v="1"/>
    <n v="117805"/>
    <n v="13584"/>
    <n v="30647.87"/>
    <n v="2455"/>
    <n v="380425.65"/>
    <n v="11.53"/>
    <n v="18.07"/>
    <n v="2.2599999999999998"/>
    <n v="12.48"/>
    <x v="588"/>
  </r>
  <r>
    <x v="51"/>
    <x v="1"/>
    <x v="5"/>
    <x v="48"/>
    <x v="1"/>
    <s v="P016"/>
    <x v="4"/>
    <n v="115620"/>
    <n v="9894"/>
    <n v="8848.42"/>
    <n v="1151"/>
    <n v="107960"/>
    <n v="8.56"/>
    <n v="11.63"/>
    <n v="0.89"/>
    <n v="7.69"/>
    <x v="1509"/>
  </r>
  <r>
    <x v="51"/>
    <x v="1"/>
    <x v="2"/>
    <x v="31"/>
    <x v="0"/>
    <s v="P030"/>
    <x v="15"/>
    <n v="6660"/>
    <n v="304"/>
    <n v="664.73"/>
    <n v="60"/>
    <n v="7956.3"/>
    <n v="4.5599999999999996"/>
    <n v="19.739999999999998"/>
    <n v="2.19"/>
    <n v="11.08"/>
    <x v="1510"/>
  </r>
  <r>
    <x v="51"/>
    <x v="1"/>
    <x v="2"/>
    <x v="4"/>
    <x v="2"/>
    <s v="P025"/>
    <x v="23"/>
    <n v="93125"/>
    <n v="11158"/>
    <n v="24300.639999999999"/>
    <n v="1336"/>
    <n v="266408.5"/>
    <n v="11.98"/>
    <n v="11.97"/>
    <n v="2.1800000000000002"/>
    <n v="18.190000000000001"/>
    <x v="1511"/>
  </r>
  <r>
    <x v="51"/>
    <x v="1"/>
    <x v="5"/>
    <x v="31"/>
    <x v="0"/>
    <s v="P028"/>
    <x v="14"/>
    <n v="147294"/>
    <n v="18382"/>
    <n v="23054.77"/>
    <n v="1906"/>
    <n v="247709.63"/>
    <n v="12.48"/>
    <n v="10.37"/>
    <n v="1.25"/>
    <n v="12.1"/>
    <x v="958"/>
  </r>
  <r>
    <x v="51"/>
    <x v="1"/>
    <x v="5"/>
    <x v="6"/>
    <x v="2"/>
    <s v="P019"/>
    <x v="24"/>
    <n v="128890"/>
    <n v="11370"/>
    <n v="25094.52"/>
    <n v="1340"/>
    <n v="256079.81"/>
    <n v="8.82"/>
    <n v="11.79"/>
    <n v="2.21"/>
    <n v="18.73"/>
    <x v="1512"/>
  </r>
  <r>
    <x v="51"/>
    <x v="1"/>
    <x v="5"/>
    <x v="41"/>
    <x v="1"/>
    <s v="P002"/>
    <x v="8"/>
    <n v="128543"/>
    <n v="16770"/>
    <n v="11807.7"/>
    <n v="1697"/>
    <n v="119488.25"/>
    <n v="13.05"/>
    <n v="10.119999999999999"/>
    <n v="0.7"/>
    <n v="6.96"/>
    <x v="1310"/>
  </r>
  <r>
    <x v="51"/>
    <x v="1"/>
    <x v="0"/>
    <x v="12"/>
    <x v="3"/>
    <s v="P020"/>
    <x v="13"/>
    <n v="102980"/>
    <n v="12445"/>
    <n v="6593.72"/>
    <n v="922"/>
    <n v="66742.69"/>
    <n v="12.08"/>
    <n v="7.41"/>
    <n v="0.53"/>
    <n v="7.15"/>
    <x v="1310"/>
  </r>
  <r>
    <x v="51"/>
    <x v="1"/>
    <x v="2"/>
    <x v="48"/>
    <x v="0"/>
    <s v="P026"/>
    <x v="3"/>
    <n v="43717"/>
    <n v="3107"/>
    <n v="2129.34"/>
    <n v="211"/>
    <n v="18727.060000000001"/>
    <n v="7.11"/>
    <n v="6.79"/>
    <n v="0.69"/>
    <n v="10.09"/>
    <x v="1019"/>
  </r>
  <r>
    <x v="51"/>
    <x v="1"/>
    <x v="3"/>
    <x v="10"/>
    <x v="2"/>
    <s v="P027"/>
    <x v="18"/>
    <n v="50392"/>
    <n v="7514"/>
    <n v="19750.66"/>
    <n v="901"/>
    <n v="172226.5"/>
    <n v="14.91"/>
    <n v="11.99"/>
    <n v="2.63"/>
    <n v="21.92"/>
    <x v="1153"/>
  </r>
  <r>
    <x v="51"/>
    <x v="1"/>
    <x v="3"/>
    <x v="41"/>
    <x v="2"/>
    <s v="P022"/>
    <x v="19"/>
    <n v="52406"/>
    <n v="4591"/>
    <n v="6007.48"/>
    <n v="797"/>
    <n v="52094.21"/>
    <n v="8.76"/>
    <n v="17.36"/>
    <n v="1.31"/>
    <n v="7.54"/>
    <x v="599"/>
  </r>
  <r>
    <x v="51"/>
    <x v="1"/>
    <x v="2"/>
    <x v="14"/>
    <x v="2"/>
    <s v="P016"/>
    <x v="4"/>
    <n v="32587"/>
    <n v="1292"/>
    <n v="5343.07"/>
    <n v="265"/>
    <n v="45481.75"/>
    <n v="3.96"/>
    <n v="20.51"/>
    <n v="4.1399999999999997"/>
    <n v="20.16"/>
    <x v="549"/>
  </r>
  <r>
    <x v="51"/>
    <x v="1"/>
    <x v="4"/>
    <x v="39"/>
    <x v="2"/>
    <s v="P005"/>
    <x v="27"/>
    <n v="128240"/>
    <n v="12258"/>
    <n v="42974.84"/>
    <n v="2326"/>
    <n v="357165.57"/>
    <n v="9.56"/>
    <n v="18.98"/>
    <n v="3.51"/>
    <n v="18.48"/>
    <x v="19"/>
  </r>
  <r>
    <x v="51"/>
    <x v="1"/>
    <x v="4"/>
    <x v="35"/>
    <x v="1"/>
    <s v="P007"/>
    <x v="7"/>
    <n v="101702"/>
    <n v="10117"/>
    <n v="29327.3"/>
    <n v="1294"/>
    <n v="240246.48"/>
    <n v="9.9499999999999993"/>
    <n v="12.79"/>
    <n v="2.9"/>
    <n v="22.66"/>
    <x v="550"/>
  </r>
  <r>
    <x v="51"/>
    <x v="1"/>
    <x v="0"/>
    <x v="19"/>
    <x v="2"/>
    <s v="P018"/>
    <x v="25"/>
    <n v="137449"/>
    <n v="15067"/>
    <n v="9774.0300000000007"/>
    <n v="2629"/>
    <n v="78265.460000000006"/>
    <n v="10.96"/>
    <n v="17.45"/>
    <n v="0.65"/>
    <n v="3.72"/>
    <x v="1445"/>
  </r>
  <r>
    <x v="51"/>
    <x v="1"/>
    <x v="0"/>
    <x v="24"/>
    <x v="0"/>
    <s v="P018"/>
    <x v="25"/>
    <n v="39257"/>
    <n v="5369"/>
    <n v="12071.09"/>
    <n v="700"/>
    <n v="93109.24"/>
    <n v="13.68"/>
    <n v="13.04"/>
    <n v="2.25"/>
    <n v="17.239999999999998"/>
    <x v="1171"/>
  </r>
  <r>
    <x v="51"/>
    <x v="1"/>
    <x v="4"/>
    <x v="6"/>
    <x v="3"/>
    <s v="P009"/>
    <x v="9"/>
    <n v="99342"/>
    <n v="8419"/>
    <n v="33363.629999999997"/>
    <n v="1473"/>
    <n v="256850.32"/>
    <n v="8.4700000000000006"/>
    <n v="17.5"/>
    <n v="3.96"/>
    <n v="22.65"/>
    <x v="418"/>
  </r>
  <r>
    <x v="51"/>
    <x v="1"/>
    <x v="2"/>
    <x v="34"/>
    <x v="1"/>
    <s v="P016"/>
    <x v="4"/>
    <n v="93220"/>
    <n v="13647"/>
    <n v="31382.05"/>
    <n v="2281"/>
    <n v="241757.18"/>
    <n v="14.64"/>
    <n v="16.71"/>
    <n v="2.2999999999999998"/>
    <n v="13.76"/>
    <x v="418"/>
  </r>
  <r>
    <x v="51"/>
    <x v="1"/>
    <x v="3"/>
    <x v="4"/>
    <x v="3"/>
    <s v="P002"/>
    <x v="8"/>
    <n v="18565"/>
    <n v="2297"/>
    <n v="6152.25"/>
    <n v="280"/>
    <n v="46992.639999999999"/>
    <n v="12.37"/>
    <n v="12.19"/>
    <n v="2.68"/>
    <n v="21.97"/>
    <x v="193"/>
  </r>
  <r>
    <x v="51"/>
    <x v="1"/>
    <x v="0"/>
    <x v="6"/>
    <x v="1"/>
    <s v="P015"/>
    <x v="26"/>
    <n v="96207"/>
    <n v="3977"/>
    <n v="13923.63"/>
    <n v="782"/>
    <n v="105344.46"/>
    <n v="4.13"/>
    <n v="19.66"/>
    <n v="3.5"/>
    <n v="17.809999999999999"/>
    <x v="419"/>
  </r>
  <r>
    <x v="51"/>
    <x v="1"/>
    <x v="1"/>
    <x v="34"/>
    <x v="2"/>
    <s v="P023"/>
    <x v="22"/>
    <n v="140233"/>
    <n v="18772"/>
    <n v="81060.710000000006"/>
    <n v="3638"/>
    <n v="592468.80000000005"/>
    <n v="13.39"/>
    <n v="19.38"/>
    <n v="4.32"/>
    <n v="22.28"/>
    <x v="1344"/>
  </r>
  <r>
    <x v="51"/>
    <x v="1"/>
    <x v="4"/>
    <x v="26"/>
    <x v="1"/>
    <s v="P006"/>
    <x v="17"/>
    <n v="81962"/>
    <n v="3232"/>
    <n v="4766.8900000000003"/>
    <n v="398"/>
    <n v="34526.980000000003"/>
    <n v="3.94"/>
    <n v="12.31"/>
    <n v="1.47"/>
    <n v="11.98"/>
    <x v="1195"/>
  </r>
  <r>
    <x v="51"/>
    <x v="1"/>
    <x v="2"/>
    <x v="20"/>
    <x v="0"/>
    <s v="P003"/>
    <x v="0"/>
    <n v="112011"/>
    <n v="5797"/>
    <n v="19118.73"/>
    <n v="1225"/>
    <n v="127628.5"/>
    <n v="5.18"/>
    <n v="21.13"/>
    <n v="3.3"/>
    <n v="15.61"/>
    <x v="1487"/>
  </r>
  <r>
    <x v="51"/>
    <x v="1"/>
    <x v="0"/>
    <x v="46"/>
    <x v="0"/>
    <s v="P021"/>
    <x v="16"/>
    <n v="18389"/>
    <n v="1965"/>
    <n v="3778.25"/>
    <n v="177"/>
    <n v="24054.25"/>
    <n v="10.69"/>
    <n v="9.01"/>
    <n v="1.92"/>
    <n v="21.35"/>
    <x v="638"/>
  </r>
  <r>
    <x v="51"/>
    <x v="1"/>
    <x v="5"/>
    <x v="45"/>
    <x v="1"/>
    <s v="P024"/>
    <x v="11"/>
    <n v="38788"/>
    <n v="1812"/>
    <n v="2513.75"/>
    <n v="98"/>
    <n v="14947"/>
    <n v="4.67"/>
    <n v="5.41"/>
    <n v="1.39"/>
    <n v="25.65"/>
    <x v="367"/>
  </r>
  <r>
    <x v="51"/>
    <x v="1"/>
    <x v="0"/>
    <x v="17"/>
    <x v="1"/>
    <s v="P027"/>
    <x v="18"/>
    <n v="126875"/>
    <n v="10101"/>
    <n v="38415.300000000003"/>
    <n v="2130"/>
    <n v="218841.47"/>
    <n v="7.96"/>
    <n v="21.09"/>
    <n v="3.8"/>
    <n v="18.04"/>
    <x v="465"/>
  </r>
  <r>
    <x v="51"/>
    <x v="1"/>
    <x v="1"/>
    <x v="43"/>
    <x v="1"/>
    <s v="P008"/>
    <x v="10"/>
    <n v="148216"/>
    <n v="18083"/>
    <n v="41312.89"/>
    <n v="2420"/>
    <n v="216345.87"/>
    <n v="12.2"/>
    <n v="13.38"/>
    <n v="2.2799999999999998"/>
    <n v="17.07"/>
    <x v="608"/>
  </r>
  <r>
    <x v="51"/>
    <x v="1"/>
    <x v="4"/>
    <x v="0"/>
    <x v="1"/>
    <s v="P015"/>
    <x v="26"/>
    <n v="27704"/>
    <n v="1923"/>
    <n v="5965.85"/>
    <n v="218"/>
    <n v="30733.32"/>
    <n v="6.94"/>
    <n v="11.34"/>
    <n v="3.1"/>
    <n v="27.37"/>
    <x v="1513"/>
  </r>
  <r>
    <x v="51"/>
    <x v="1"/>
    <x v="2"/>
    <x v="4"/>
    <x v="1"/>
    <s v="P005"/>
    <x v="27"/>
    <n v="82856"/>
    <n v="12029"/>
    <n v="39249.129999999997"/>
    <n v="1976"/>
    <n v="184497.75"/>
    <n v="14.52"/>
    <n v="16.43"/>
    <n v="3.26"/>
    <n v="19.86"/>
    <x v="1027"/>
  </r>
  <r>
    <x v="51"/>
    <x v="1"/>
    <x v="0"/>
    <x v="38"/>
    <x v="3"/>
    <s v="P002"/>
    <x v="8"/>
    <n v="4914"/>
    <n v="261"/>
    <n v="733.07"/>
    <n v="20"/>
    <n v="3405.2"/>
    <n v="5.31"/>
    <n v="7.66"/>
    <n v="2.81"/>
    <n v="36.65"/>
    <x v="814"/>
  </r>
  <r>
    <x v="51"/>
    <x v="1"/>
    <x v="1"/>
    <x v="36"/>
    <x v="0"/>
    <s v="P027"/>
    <x v="18"/>
    <n v="101648"/>
    <n v="8785"/>
    <n v="9666.4500000000007"/>
    <n v="593"/>
    <n v="39831.440000000002"/>
    <n v="8.64"/>
    <n v="6.75"/>
    <n v="1.1000000000000001"/>
    <n v="16.3"/>
    <x v="756"/>
  </r>
  <r>
    <x v="51"/>
    <x v="1"/>
    <x v="0"/>
    <x v="3"/>
    <x v="3"/>
    <s v="P004"/>
    <x v="9"/>
    <n v="28842"/>
    <n v="1594"/>
    <n v="3345.1"/>
    <n v="218"/>
    <n v="13588.33"/>
    <n v="5.53"/>
    <n v="13.68"/>
    <n v="2.1"/>
    <n v="15.34"/>
    <x v="259"/>
  </r>
  <r>
    <x v="51"/>
    <x v="1"/>
    <x v="1"/>
    <x v="20"/>
    <x v="2"/>
    <s v="P002"/>
    <x v="8"/>
    <n v="55353"/>
    <n v="2959"/>
    <n v="10050.450000000001"/>
    <n v="324"/>
    <n v="38160.769999999997"/>
    <n v="5.35"/>
    <n v="10.95"/>
    <n v="3.4"/>
    <n v="31.02"/>
    <x v="430"/>
  </r>
  <r>
    <x v="51"/>
    <x v="1"/>
    <x v="3"/>
    <x v="3"/>
    <x v="2"/>
    <s v="P006"/>
    <x v="17"/>
    <n v="88024"/>
    <n v="11575"/>
    <n v="14863.72"/>
    <n v="531"/>
    <n v="52656.3"/>
    <n v="13.15"/>
    <n v="4.59"/>
    <n v="1.28"/>
    <n v="27.99"/>
    <x v="157"/>
  </r>
  <r>
    <x v="51"/>
    <x v="1"/>
    <x v="5"/>
    <x v="22"/>
    <x v="1"/>
    <s v="P003"/>
    <x v="0"/>
    <n v="55846"/>
    <n v="6740"/>
    <n v="3725.88"/>
    <n v="1234"/>
    <n v="12581.66"/>
    <n v="12.07"/>
    <n v="18.309999999999999"/>
    <n v="0.55000000000000004"/>
    <n v="3.02"/>
    <x v="520"/>
  </r>
  <r>
    <x v="51"/>
    <x v="1"/>
    <x v="1"/>
    <x v="23"/>
    <x v="2"/>
    <s v="P025"/>
    <x v="23"/>
    <n v="113115"/>
    <n v="2656"/>
    <n v="5388.7"/>
    <n v="482"/>
    <n v="16500.740000000002"/>
    <n v="2.35"/>
    <n v="18.149999999999999"/>
    <n v="2.0299999999999998"/>
    <n v="11.18"/>
    <x v="969"/>
  </r>
  <r>
    <x v="51"/>
    <x v="1"/>
    <x v="2"/>
    <x v="30"/>
    <x v="0"/>
    <s v="P016"/>
    <x v="4"/>
    <n v="45747"/>
    <n v="1751"/>
    <n v="5345.17"/>
    <n v="146"/>
    <n v="15900.26"/>
    <n v="3.83"/>
    <n v="8.34"/>
    <n v="3.05"/>
    <n v="36.61"/>
    <x v="213"/>
  </r>
  <r>
    <x v="51"/>
    <x v="1"/>
    <x v="3"/>
    <x v="42"/>
    <x v="0"/>
    <s v="P013"/>
    <x v="20"/>
    <n v="99102"/>
    <n v="5903"/>
    <n v="11151.21"/>
    <n v="235"/>
    <n v="32589.81"/>
    <n v="5.96"/>
    <n v="3.98"/>
    <n v="1.89"/>
    <n v="47.45"/>
    <x v="761"/>
  </r>
  <r>
    <x v="51"/>
    <x v="1"/>
    <x v="3"/>
    <x v="37"/>
    <x v="1"/>
    <s v="P010"/>
    <x v="12"/>
    <n v="127070"/>
    <n v="18964"/>
    <n v="16510.509999999998"/>
    <n v="3184"/>
    <n v="48047.73"/>
    <n v="14.92"/>
    <n v="16.79"/>
    <n v="0.87"/>
    <n v="5.19"/>
    <x v="617"/>
  </r>
  <r>
    <x v="51"/>
    <x v="1"/>
    <x v="5"/>
    <x v="36"/>
    <x v="0"/>
    <s v="P023"/>
    <x v="22"/>
    <n v="107517"/>
    <n v="13681"/>
    <n v="8361.07"/>
    <n v="854"/>
    <n v="21269.38"/>
    <n v="12.72"/>
    <n v="6.24"/>
    <n v="0.61"/>
    <n v="9.7899999999999991"/>
    <x v="45"/>
  </r>
  <r>
    <x v="51"/>
    <x v="1"/>
    <x v="1"/>
    <x v="49"/>
    <x v="1"/>
    <s v="P017"/>
    <x v="7"/>
    <n v="23203"/>
    <n v="2270"/>
    <n v="3831.91"/>
    <n v="481"/>
    <n v="5539.96"/>
    <n v="9.7799999999999994"/>
    <n v="21.19"/>
    <n v="1.69"/>
    <n v="7.97"/>
    <x v="823"/>
  </r>
  <r>
    <x v="51"/>
    <x v="1"/>
    <x v="3"/>
    <x v="4"/>
    <x v="3"/>
    <s v="P017"/>
    <x v="7"/>
    <n v="92658"/>
    <n v="10255"/>
    <n v="35542.639999999999"/>
    <n v="1082"/>
    <n v="49806.62"/>
    <n v="11.07"/>
    <n v="10.55"/>
    <n v="3.47"/>
    <n v="32.85"/>
    <x v="388"/>
  </r>
  <r>
    <x v="51"/>
    <x v="1"/>
    <x v="5"/>
    <x v="39"/>
    <x v="0"/>
    <s v="P028"/>
    <x v="14"/>
    <n v="72765"/>
    <n v="4412"/>
    <n v="4407.7"/>
    <n v="169"/>
    <n v="6097.97"/>
    <n v="6.06"/>
    <n v="3.83"/>
    <n v="1"/>
    <n v="26.08"/>
    <x v="273"/>
  </r>
  <r>
    <x v="51"/>
    <x v="1"/>
    <x v="0"/>
    <x v="7"/>
    <x v="1"/>
    <s v="P017"/>
    <x v="7"/>
    <n v="115122"/>
    <n v="8115"/>
    <n v="36350.629999999997"/>
    <n v="713"/>
    <n v="41029.339999999997"/>
    <n v="7.05"/>
    <n v="8.7899999999999991"/>
    <n v="4.4800000000000004"/>
    <n v="50.98"/>
    <x v="171"/>
  </r>
  <r>
    <x v="51"/>
    <x v="1"/>
    <x v="2"/>
    <x v="36"/>
    <x v="3"/>
    <s v="P018"/>
    <x v="25"/>
    <n v="41094"/>
    <n v="2713"/>
    <n v="9985.24"/>
    <n v="495"/>
    <n v="8251.64"/>
    <n v="6.6"/>
    <n v="18.25"/>
    <n v="3.68"/>
    <n v="20.170000000000002"/>
    <x v="977"/>
  </r>
  <r>
    <x v="51"/>
    <x v="1"/>
    <x v="3"/>
    <x v="44"/>
    <x v="3"/>
    <s v="P024"/>
    <x v="11"/>
    <n v="68804"/>
    <n v="6444"/>
    <n v="20967.03"/>
    <n v="612"/>
    <n v="15944.24"/>
    <n v="9.3699999999999992"/>
    <n v="9.5"/>
    <n v="3.25"/>
    <n v="34.26"/>
    <x v="483"/>
  </r>
  <r>
    <x v="51"/>
    <x v="1"/>
    <x v="4"/>
    <x v="44"/>
    <x v="3"/>
    <s v="P021"/>
    <x v="16"/>
    <n v="61987"/>
    <n v="3246"/>
    <n v="8839.67"/>
    <n v="342"/>
    <n v="6647.15"/>
    <n v="5.24"/>
    <n v="10.54"/>
    <n v="2.72"/>
    <n v="25.85"/>
    <x v="174"/>
  </r>
  <r>
    <x v="51"/>
    <x v="1"/>
    <x v="5"/>
    <x v="6"/>
    <x v="1"/>
    <s v="P003"/>
    <x v="0"/>
    <n v="53427"/>
    <n v="702"/>
    <n v="1647.85"/>
    <n v="48"/>
    <n v="1094.08"/>
    <n v="1.31"/>
    <n v="6.84"/>
    <n v="2.35"/>
    <n v="34.33"/>
    <x v="1301"/>
  </r>
  <r>
    <x v="51"/>
    <x v="1"/>
    <x v="5"/>
    <x v="11"/>
    <x v="3"/>
    <s v="P005"/>
    <x v="27"/>
    <n v="8254"/>
    <n v="1226"/>
    <n v="2610.8000000000002"/>
    <n v="59"/>
    <n v="1682.15"/>
    <n v="14.85"/>
    <n v="4.8099999999999996"/>
    <n v="2.13"/>
    <n v="44.25"/>
    <x v="528"/>
  </r>
  <r>
    <x v="51"/>
    <x v="1"/>
    <x v="4"/>
    <x v="8"/>
    <x v="3"/>
    <s v="P007"/>
    <x v="7"/>
    <n v="15625"/>
    <n v="1253"/>
    <n v="3956.09"/>
    <n v="48"/>
    <n v="2309.1799999999998"/>
    <n v="8.02"/>
    <n v="3.83"/>
    <n v="3.16"/>
    <n v="82.42"/>
    <x v="57"/>
  </r>
  <r>
    <x v="51"/>
    <x v="1"/>
    <x v="3"/>
    <x v="36"/>
    <x v="3"/>
    <s v="P030"/>
    <x v="15"/>
    <n v="115688"/>
    <n v="10692"/>
    <n v="29661.72"/>
    <n v="791"/>
    <n v="11157.9"/>
    <n v="9.24"/>
    <n v="7.4"/>
    <n v="2.77"/>
    <n v="37.5"/>
    <x v="1514"/>
  </r>
  <r>
    <x v="52"/>
    <x v="1"/>
    <x v="3"/>
    <x v="20"/>
    <x v="2"/>
    <s v="P001"/>
    <x v="2"/>
    <n v="126956"/>
    <n v="17264"/>
    <n v="7506.26"/>
    <n v="1228"/>
    <n v="204218.13"/>
    <n v="13.6"/>
    <n v="7.11"/>
    <n v="0.43"/>
    <n v="6.11"/>
    <x v="118"/>
  </r>
  <r>
    <x v="52"/>
    <x v="1"/>
    <x v="0"/>
    <x v="48"/>
    <x v="1"/>
    <s v="P020"/>
    <x v="13"/>
    <n v="20029"/>
    <n v="2952"/>
    <n v="2081.3000000000002"/>
    <n v="363"/>
    <n v="53703.11"/>
    <n v="14.74"/>
    <n v="12.3"/>
    <n v="0.71"/>
    <n v="5.73"/>
    <x v="1515"/>
  </r>
  <r>
    <x v="52"/>
    <x v="1"/>
    <x v="4"/>
    <x v="37"/>
    <x v="2"/>
    <s v="P011"/>
    <x v="21"/>
    <n v="126940"/>
    <n v="4501"/>
    <n v="4991.3100000000004"/>
    <n v="682"/>
    <n v="125680.32000000001"/>
    <n v="3.55"/>
    <n v="15.15"/>
    <n v="1.1100000000000001"/>
    <n v="7.32"/>
    <x v="1516"/>
  </r>
  <r>
    <x v="52"/>
    <x v="1"/>
    <x v="3"/>
    <x v="23"/>
    <x v="0"/>
    <s v="P025"/>
    <x v="23"/>
    <n v="40949"/>
    <n v="5815"/>
    <n v="6988.7"/>
    <n v="883"/>
    <n v="145134.79"/>
    <n v="14.2"/>
    <n v="15.18"/>
    <n v="1.2"/>
    <n v="7.91"/>
    <x v="1517"/>
  </r>
  <r>
    <x v="52"/>
    <x v="1"/>
    <x v="1"/>
    <x v="15"/>
    <x v="0"/>
    <s v="P025"/>
    <x v="23"/>
    <n v="89504"/>
    <n v="9432"/>
    <n v="12796.06"/>
    <n v="1403"/>
    <n v="211404.41"/>
    <n v="10.54"/>
    <n v="14.87"/>
    <n v="1.36"/>
    <n v="9.1199999999999992"/>
    <x v="1518"/>
  </r>
  <r>
    <x v="52"/>
    <x v="1"/>
    <x v="5"/>
    <x v="34"/>
    <x v="1"/>
    <s v="P002"/>
    <x v="8"/>
    <n v="112489"/>
    <n v="5932"/>
    <n v="13673.41"/>
    <n v="1132"/>
    <n v="212650.83"/>
    <n v="5.27"/>
    <n v="19.079999999999998"/>
    <n v="2.31"/>
    <n v="12.08"/>
    <x v="626"/>
  </r>
  <r>
    <x v="52"/>
    <x v="1"/>
    <x v="0"/>
    <x v="18"/>
    <x v="1"/>
    <s v="P017"/>
    <x v="7"/>
    <n v="100017"/>
    <n v="3589"/>
    <n v="5432.41"/>
    <n v="529"/>
    <n v="79531.14"/>
    <n v="3.59"/>
    <n v="14.74"/>
    <n v="1.51"/>
    <n v="10.27"/>
    <x v="1519"/>
  </r>
  <r>
    <x v="52"/>
    <x v="1"/>
    <x v="5"/>
    <x v="35"/>
    <x v="0"/>
    <s v="P009"/>
    <x v="9"/>
    <n v="40785"/>
    <n v="2958"/>
    <n v="4344.53"/>
    <n v="351"/>
    <n v="54941.62"/>
    <n v="7.25"/>
    <n v="11.87"/>
    <n v="1.47"/>
    <n v="12.38"/>
    <x v="954"/>
  </r>
  <r>
    <x v="52"/>
    <x v="1"/>
    <x v="5"/>
    <x v="21"/>
    <x v="2"/>
    <s v="P004"/>
    <x v="9"/>
    <n v="10226"/>
    <n v="635"/>
    <n v="1224.3499999999999"/>
    <n v="127"/>
    <n v="13128.6"/>
    <n v="6.21"/>
    <n v="20"/>
    <n v="1.93"/>
    <n v="9.64"/>
    <x v="1520"/>
  </r>
  <r>
    <x v="52"/>
    <x v="1"/>
    <x v="1"/>
    <x v="4"/>
    <x v="0"/>
    <s v="P017"/>
    <x v="7"/>
    <n v="12612"/>
    <n v="941"/>
    <n v="2251"/>
    <n v="129"/>
    <n v="23706"/>
    <n v="7.46"/>
    <n v="13.71"/>
    <n v="2.39"/>
    <n v="17.45"/>
    <x v="1521"/>
  </r>
  <r>
    <x v="52"/>
    <x v="1"/>
    <x v="2"/>
    <x v="34"/>
    <x v="3"/>
    <s v="P023"/>
    <x v="22"/>
    <n v="5569"/>
    <n v="664"/>
    <n v="1699.48"/>
    <n v="139"/>
    <n v="16668.2"/>
    <n v="11.92"/>
    <n v="20.93"/>
    <n v="2.56"/>
    <n v="12.23"/>
    <x v="76"/>
  </r>
  <r>
    <x v="52"/>
    <x v="1"/>
    <x v="1"/>
    <x v="27"/>
    <x v="0"/>
    <s v="P027"/>
    <x v="18"/>
    <n v="12984"/>
    <n v="925"/>
    <n v="2171.85"/>
    <n v="95"/>
    <n v="18383.23"/>
    <n v="7.12"/>
    <n v="10.27"/>
    <n v="2.35"/>
    <n v="22.86"/>
    <x v="1522"/>
  </r>
  <r>
    <x v="52"/>
    <x v="1"/>
    <x v="5"/>
    <x v="28"/>
    <x v="2"/>
    <s v="P018"/>
    <x v="25"/>
    <n v="98421"/>
    <n v="12806"/>
    <n v="51564.37"/>
    <n v="2398"/>
    <n v="416393.59"/>
    <n v="13.01"/>
    <n v="18.73"/>
    <n v="4.03"/>
    <n v="21.5"/>
    <x v="1523"/>
  </r>
  <r>
    <x v="52"/>
    <x v="1"/>
    <x v="5"/>
    <x v="4"/>
    <x v="2"/>
    <s v="P016"/>
    <x v="4"/>
    <n v="32490"/>
    <n v="4724"/>
    <n v="13358.51"/>
    <n v="787"/>
    <n v="103899.52"/>
    <n v="14.54"/>
    <n v="16.66"/>
    <n v="2.83"/>
    <n v="16.97"/>
    <x v="1524"/>
  </r>
  <r>
    <x v="52"/>
    <x v="1"/>
    <x v="4"/>
    <x v="47"/>
    <x v="0"/>
    <s v="P030"/>
    <x v="15"/>
    <n v="12913"/>
    <n v="743"/>
    <n v="3342.45"/>
    <n v="132"/>
    <n v="25756.25"/>
    <n v="5.75"/>
    <n v="17.77"/>
    <n v="4.5"/>
    <n v="25.32"/>
    <x v="1171"/>
  </r>
  <r>
    <x v="52"/>
    <x v="1"/>
    <x v="0"/>
    <x v="29"/>
    <x v="3"/>
    <s v="P005"/>
    <x v="27"/>
    <n v="87600"/>
    <n v="5291"/>
    <n v="14705.79"/>
    <n v="894"/>
    <n v="110001.01"/>
    <n v="6.04"/>
    <n v="16.899999999999999"/>
    <n v="2.78"/>
    <n v="16.45"/>
    <x v="673"/>
  </r>
  <r>
    <x v="52"/>
    <x v="1"/>
    <x v="4"/>
    <x v="29"/>
    <x v="0"/>
    <s v="P020"/>
    <x v="13"/>
    <n v="141008"/>
    <n v="9549"/>
    <n v="10335.57"/>
    <n v="865"/>
    <n v="77220.81"/>
    <n v="6.77"/>
    <n v="9.06"/>
    <n v="1.08"/>
    <n v="11.95"/>
    <x v="243"/>
  </r>
  <r>
    <x v="52"/>
    <x v="1"/>
    <x v="5"/>
    <x v="26"/>
    <x v="1"/>
    <s v="P019"/>
    <x v="24"/>
    <n v="23569"/>
    <n v="373"/>
    <n v="742.23"/>
    <n v="70"/>
    <n v="5508.8"/>
    <n v="1.58"/>
    <n v="18.77"/>
    <n v="1.99"/>
    <n v="10.6"/>
    <x v="998"/>
  </r>
  <r>
    <x v="52"/>
    <x v="1"/>
    <x v="3"/>
    <x v="36"/>
    <x v="3"/>
    <s v="P016"/>
    <x v="4"/>
    <n v="64103"/>
    <n v="7611"/>
    <n v="24223.71"/>
    <n v="912"/>
    <n v="164573.25"/>
    <n v="11.87"/>
    <n v="11.98"/>
    <n v="3.18"/>
    <n v="26.56"/>
    <x v="82"/>
  </r>
  <r>
    <x v="52"/>
    <x v="1"/>
    <x v="3"/>
    <x v="39"/>
    <x v="0"/>
    <s v="P026"/>
    <x v="3"/>
    <n v="149467"/>
    <n v="20810"/>
    <n v="63385.53"/>
    <n v="2264"/>
    <n v="422051.44"/>
    <n v="13.92"/>
    <n v="10.88"/>
    <n v="3.05"/>
    <n v="28"/>
    <x v="882"/>
  </r>
  <r>
    <x v="52"/>
    <x v="1"/>
    <x v="0"/>
    <x v="18"/>
    <x v="2"/>
    <s v="P030"/>
    <x v="15"/>
    <n v="129080"/>
    <n v="12557"/>
    <n v="49964.33"/>
    <n v="2303"/>
    <n v="304440.82"/>
    <n v="9.73"/>
    <n v="18.34"/>
    <n v="3.98"/>
    <n v="21.7"/>
    <x v="640"/>
  </r>
  <r>
    <x v="52"/>
    <x v="1"/>
    <x v="2"/>
    <x v="16"/>
    <x v="2"/>
    <s v="P027"/>
    <x v="18"/>
    <n v="10525"/>
    <n v="1110"/>
    <n v="4540.2700000000004"/>
    <n v="177"/>
    <n v="27158"/>
    <n v="10.55"/>
    <n v="15.95"/>
    <n v="4.09"/>
    <n v="25.65"/>
    <x v="1237"/>
  </r>
  <r>
    <x v="52"/>
    <x v="1"/>
    <x v="1"/>
    <x v="40"/>
    <x v="0"/>
    <s v="P025"/>
    <x v="23"/>
    <n v="40111"/>
    <n v="2213"/>
    <n v="9737.2000000000007"/>
    <n v="335"/>
    <n v="55403.54"/>
    <n v="5.52"/>
    <n v="15.14"/>
    <n v="4.4000000000000004"/>
    <n v="29.07"/>
    <x v="200"/>
  </r>
  <r>
    <x v="52"/>
    <x v="1"/>
    <x v="3"/>
    <x v="46"/>
    <x v="1"/>
    <s v="P012"/>
    <x v="5"/>
    <n v="88868"/>
    <n v="11868"/>
    <n v="32107.19"/>
    <n v="924"/>
    <n v="176672.03"/>
    <n v="13.35"/>
    <n v="7.79"/>
    <n v="2.71"/>
    <n v="34.75"/>
    <x v="606"/>
  </r>
  <r>
    <x v="52"/>
    <x v="1"/>
    <x v="1"/>
    <x v="45"/>
    <x v="2"/>
    <s v="P002"/>
    <x v="8"/>
    <n v="71401"/>
    <n v="1684"/>
    <n v="3610.43"/>
    <n v="129"/>
    <n v="19470.38"/>
    <n v="2.36"/>
    <n v="7.66"/>
    <n v="2.14"/>
    <n v="27.99"/>
    <x v="1368"/>
  </r>
  <r>
    <x v="52"/>
    <x v="1"/>
    <x v="1"/>
    <x v="42"/>
    <x v="3"/>
    <s v="P018"/>
    <x v="25"/>
    <n v="32733"/>
    <n v="956"/>
    <n v="1039.4000000000001"/>
    <n v="35"/>
    <n v="5200.9399999999996"/>
    <n v="2.92"/>
    <n v="3.66"/>
    <n v="1.0900000000000001"/>
    <n v="29.7"/>
    <x v="1002"/>
  </r>
  <r>
    <x v="52"/>
    <x v="1"/>
    <x v="1"/>
    <x v="1"/>
    <x v="1"/>
    <s v="P018"/>
    <x v="25"/>
    <n v="121323"/>
    <n v="6824"/>
    <n v="11560.51"/>
    <n v="841"/>
    <n v="56803.7"/>
    <n v="5.62"/>
    <n v="12.32"/>
    <n v="1.69"/>
    <n v="13.75"/>
    <x v="1132"/>
  </r>
  <r>
    <x v="52"/>
    <x v="1"/>
    <x v="1"/>
    <x v="10"/>
    <x v="2"/>
    <s v="P003"/>
    <x v="0"/>
    <n v="30986"/>
    <n v="4201"/>
    <n v="8944.16"/>
    <n v="346"/>
    <n v="41695.879999999997"/>
    <n v="13.56"/>
    <n v="8.24"/>
    <n v="2.13"/>
    <n v="25.85"/>
    <x v="1525"/>
  </r>
  <r>
    <x v="52"/>
    <x v="1"/>
    <x v="3"/>
    <x v="8"/>
    <x v="2"/>
    <s v="P030"/>
    <x v="15"/>
    <n v="114698"/>
    <n v="12950"/>
    <n v="33425.57"/>
    <n v="1885"/>
    <n v="154058.60999999999"/>
    <n v="11.29"/>
    <n v="14.56"/>
    <n v="2.58"/>
    <n v="17.73"/>
    <x v="1281"/>
  </r>
  <r>
    <x v="52"/>
    <x v="1"/>
    <x v="0"/>
    <x v="25"/>
    <x v="3"/>
    <s v="P016"/>
    <x v="4"/>
    <n v="149167"/>
    <n v="11629"/>
    <n v="19049.8"/>
    <n v="1467"/>
    <n v="86755.64"/>
    <n v="7.8"/>
    <n v="12.62"/>
    <n v="1.64"/>
    <n v="12.99"/>
    <x v="254"/>
  </r>
  <r>
    <x v="52"/>
    <x v="1"/>
    <x v="2"/>
    <x v="0"/>
    <x v="3"/>
    <s v="P029"/>
    <x v="1"/>
    <n v="96955"/>
    <n v="13626"/>
    <n v="17416.150000000001"/>
    <n v="2976"/>
    <n v="77887.600000000006"/>
    <n v="14.05"/>
    <n v="21.84"/>
    <n v="1.28"/>
    <n v="5.85"/>
    <x v="425"/>
  </r>
  <r>
    <x v="52"/>
    <x v="1"/>
    <x v="1"/>
    <x v="21"/>
    <x v="2"/>
    <s v="P020"/>
    <x v="13"/>
    <n v="140069"/>
    <n v="5577"/>
    <n v="9628.42"/>
    <n v="362"/>
    <n v="42535.92"/>
    <n v="3.98"/>
    <n v="6.49"/>
    <n v="1.73"/>
    <n v="26.6"/>
    <x v="515"/>
  </r>
  <r>
    <x v="52"/>
    <x v="1"/>
    <x v="3"/>
    <x v="5"/>
    <x v="2"/>
    <s v="P016"/>
    <x v="4"/>
    <n v="80710"/>
    <n v="9542"/>
    <n v="42606.76"/>
    <n v="1249"/>
    <n v="172539.36"/>
    <n v="11.82"/>
    <n v="13.09"/>
    <n v="4.47"/>
    <n v="34.11"/>
    <x v="1526"/>
  </r>
  <r>
    <x v="52"/>
    <x v="1"/>
    <x v="1"/>
    <x v="46"/>
    <x v="2"/>
    <s v="P027"/>
    <x v="18"/>
    <n v="109016"/>
    <n v="12240"/>
    <n v="50968.75"/>
    <n v="1018"/>
    <n v="175479.41"/>
    <n v="11.23"/>
    <n v="8.32"/>
    <n v="4.16"/>
    <n v="50.07"/>
    <x v="936"/>
  </r>
  <r>
    <x v="52"/>
    <x v="1"/>
    <x v="3"/>
    <x v="3"/>
    <x v="3"/>
    <s v="P022"/>
    <x v="19"/>
    <n v="142539"/>
    <n v="13597"/>
    <n v="41362.400000000001"/>
    <n v="2252"/>
    <n v="139757.95000000001"/>
    <n v="9.5399999999999991"/>
    <n v="16.559999999999999"/>
    <n v="3.04"/>
    <n v="18.37"/>
    <x v="520"/>
  </r>
  <r>
    <x v="52"/>
    <x v="1"/>
    <x v="4"/>
    <x v="9"/>
    <x v="1"/>
    <s v="P007"/>
    <x v="7"/>
    <n v="82186"/>
    <n v="6030"/>
    <n v="17921.66"/>
    <n v="1153"/>
    <n v="57447.73"/>
    <n v="7.34"/>
    <n v="19.12"/>
    <n v="2.97"/>
    <n v="15.54"/>
    <x v="316"/>
  </r>
  <r>
    <x v="52"/>
    <x v="1"/>
    <x v="1"/>
    <x v="26"/>
    <x v="1"/>
    <s v="P024"/>
    <x v="11"/>
    <n v="3122"/>
    <n v="437"/>
    <n v="886.13"/>
    <n v="20"/>
    <n v="2506.56"/>
    <n v="14"/>
    <n v="4.58"/>
    <n v="2.0299999999999998"/>
    <n v="44.31"/>
    <x v="819"/>
  </r>
  <r>
    <x v="52"/>
    <x v="1"/>
    <x v="5"/>
    <x v="2"/>
    <x v="1"/>
    <s v="P022"/>
    <x v="19"/>
    <n v="93176"/>
    <n v="8844"/>
    <n v="22153.93"/>
    <n v="456"/>
    <n v="59998.3"/>
    <n v="9.49"/>
    <n v="5.16"/>
    <n v="2.5"/>
    <n v="48.58"/>
    <x v="44"/>
  </r>
  <r>
    <x v="52"/>
    <x v="1"/>
    <x v="5"/>
    <x v="19"/>
    <x v="1"/>
    <s v="P024"/>
    <x v="11"/>
    <n v="143414"/>
    <n v="7820"/>
    <n v="35172.379999999997"/>
    <n v="1495"/>
    <n v="83278.31"/>
    <n v="5.45"/>
    <n v="19.12"/>
    <n v="4.5"/>
    <n v="23.53"/>
    <x v="162"/>
  </r>
  <r>
    <x v="52"/>
    <x v="1"/>
    <x v="0"/>
    <x v="46"/>
    <x v="0"/>
    <s v="P023"/>
    <x v="22"/>
    <n v="144652"/>
    <n v="21644"/>
    <n v="96232.99"/>
    <n v="2103"/>
    <n v="217167.23"/>
    <n v="14.96"/>
    <n v="9.7200000000000006"/>
    <n v="4.45"/>
    <n v="45.76"/>
    <x v="574"/>
  </r>
  <r>
    <x v="52"/>
    <x v="1"/>
    <x v="0"/>
    <x v="12"/>
    <x v="3"/>
    <s v="P028"/>
    <x v="14"/>
    <n v="63761"/>
    <n v="4232"/>
    <n v="16524.060000000001"/>
    <n v="546"/>
    <n v="35879.74"/>
    <n v="6.64"/>
    <n v="12.9"/>
    <n v="3.9"/>
    <n v="30.26"/>
    <x v="266"/>
  </r>
  <r>
    <x v="52"/>
    <x v="1"/>
    <x v="1"/>
    <x v="40"/>
    <x v="1"/>
    <s v="P005"/>
    <x v="27"/>
    <n v="87840"/>
    <n v="10630"/>
    <n v="14784.22"/>
    <n v="456"/>
    <n v="30459.119999999999"/>
    <n v="12.1"/>
    <n v="4.29"/>
    <n v="1.39"/>
    <n v="32.42"/>
    <x v="687"/>
  </r>
  <r>
    <x v="52"/>
    <x v="1"/>
    <x v="5"/>
    <x v="25"/>
    <x v="3"/>
    <s v="P016"/>
    <x v="4"/>
    <n v="47493"/>
    <n v="4584"/>
    <n v="15046.97"/>
    <n v="439"/>
    <n v="30476.36"/>
    <n v="9.65"/>
    <n v="9.58"/>
    <n v="3.28"/>
    <n v="34.28"/>
    <x v="50"/>
  </r>
  <r>
    <x v="52"/>
    <x v="1"/>
    <x v="1"/>
    <x v="11"/>
    <x v="0"/>
    <s v="P009"/>
    <x v="9"/>
    <n v="43585"/>
    <n v="5324"/>
    <n v="18888.669999999998"/>
    <n v="275"/>
    <n v="35904.559999999998"/>
    <n v="12.22"/>
    <n v="5.17"/>
    <n v="3.55"/>
    <n v="68.69"/>
    <x v="167"/>
  </r>
  <r>
    <x v="52"/>
    <x v="1"/>
    <x v="5"/>
    <x v="35"/>
    <x v="1"/>
    <s v="P015"/>
    <x v="26"/>
    <n v="13658"/>
    <n v="315"/>
    <n v="705.33"/>
    <n v="22"/>
    <n v="1340.91"/>
    <n v="2.31"/>
    <n v="6.98"/>
    <n v="2.2400000000000002"/>
    <n v="32.06"/>
    <x v="167"/>
  </r>
  <r>
    <x v="52"/>
    <x v="1"/>
    <x v="1"/>
    <x v="12"/>
    <x v="3"/>
    <s v="P019"/>
    <x v="24"/>
    <n v="30855"/>
    <n v="761"/>
    <n v="3354.1"/>
    <n v="162"/>
    <n v="5982.2"/>
    <n v="2.4700000000000002"/>
    <n v="21.29"/>
    <n v="4.41"/>
    <n v="20.7"/>
    <x v="269"/>
  </r>
  <r>
    <x v="52"/>
    <x v="1"/>
    <x v="2"/>
    <x v="17"/>
    <x v="0"/>
    <s v="P006"/>
    <x v="17"/>
    <n v="131124"/>
    <n v="3595"/>
    <n v="9034.6299999999992"/>
    <n v="286"/>
    <n v="15502.03"/>
    <n v="2.74"/>
    <n v="7.96"/>
    <n v="2.5099999999999998"/>
    <n v="31.59"/>
    <x v="1527"/>
  </r>
  <r>
    <x v="52"/>
    <x v="1"/>
    <x v="5"/>
    <x v="21"/>
    <x v="0"/>
    <s v="P001"/>
    <x v="2"/>
    <n v="59872"/>
    <n v="5330"/>
    <n v="23025.55"/>
    <n v="394"/>
    <n v="39281.33"/>
    <n v="8.9"/>
    <n v="7.39"/>
    <n v="4.32"/>
    <n v="58.44"/>
    <x v="821"/>
  </r>
  <r>
    <x v="52"/>
    <x v="1"/>
    <x v="2"/>
    <x v="4"/>
    <x v="3"/>
    <s v="P017"/>
    <x v="7"/>
    <n v="54999"/>
    <n v="6571"/>
    <n v="6978.59"/>
    <n v="537"/>
    <n v="10939.04"/>
    <n v="11.95"/>
    <n v="8.17"/>
    <n v="1.06"/>
    <n v="13"/>
    <x v="168"/>
  </r>
  <r>
    <x v="52"/>
    <x v="1"/>
    <x v="1"/>
    <x v="9"/>
    <x v="2"/>
    <s v="P017"/>
    <x v="7"/>
    <n v="120884"/>
    <n v="14599"/>
    <n v="48171.39"/>
    <n v="966"/>
    <n v="73909.41"/>
    <n v="12.08"/>
    <n v="6.62"/>
    <n v="3.3"/>
    <n v="49.87"/>
    <x v="722"/>
  </r>
  <r>
    <x v="52"/>
    <x v="1"/>
    <x v="2"/>
    <x v="47"/>
    <x v="3"/>
    <s v="P010"/>
    <x v="12"/>
    <n v="88577"/>
    <n v="5383"/>
    <n v="19248.66"/>
    <n v="1100"/>
    <n v="27148.03"/>
    <n v="6.08"/>
    <n v="20.43"/>
    <n v="3.58"/>
    <n v="17.5"/>
    <x v="387"/>
  </r>
  <r>
    <x v="52"/>
    <x v="1"/>
    <x v="1"/>
    <x v="15"/>
    <x v="0"/>
    <s v="P022"/>
    <x v="19"/>
    <n v="129410"/>
    <n v="4902"/>
    <n v="15356.69"/>
    <n v="221"/>
    <n v="20145.82"/>
    <n v="3.79"/>
    <n v="4.51"/>
    <n v="3.13"/>
    <n v="69.489999999999995"/>
    <x v="389"/>
  </r>
  <r>
    <x v="52"/>
    <x v="1"/>
    <x v="0"/>
    <x v="11"/>
    <x v="1"/>
    <s v="P015"/>
    <x v="26"/>
    <n v="12566"/>
    <n v="144"/>
    <n v="592.64"/>
    <n v="19"/>
    <n v="719.17"/>
    <n v="1.1499999999999999"/>
    <n v="13.19"/>
    <n v="4.12"/>
    <n v="31.19"/>
    <x v="390"/>
  </r>
  <r>
    <x v="52"/>
    <x v="1"/>
    <x v="0"/>
    <x v="48"/>
    <x v="3"/>
    <s v="P009"/>
    <x v="9"/>
    <n v="97532"/>
    <n v="7165"/>
    <n v="31914.95"/>
    <n v="1091"/>
    <n v="32553.759999999998"/>
    <n v="7.35"/>
    <n v="15.23"/>
    <n v="4.45"/>
    <n v="29.25"/>
    <x v="173"/>
  </r>
  <r>
    <x v="52"/>
    <x v="1"/>
    <x v="1"/>
    <x v="0"/>
    <x v="0"/>
    <s v="P015"/>
    <x v="26"/>
    <n v="35234"/>
    <n v="5225"/>
    <n v="12057.41"/>
    <n v="214"/>
    <n v="12014.71"/>
    <n v="14.83"/>
    <n v="4.0999999999999996"/>
    <n v="2.31"/>
    <n v="56.34"/>
    <x v="526"/>
  </r>
  <r>
    <x v="52"/>
    <x v="1"/>
    <x v="4"/>
    <x v="23"/>
    <x v="1"/>
    <s v="P024"/>
    <x v="11"/>
    <n v="71380"/>
    <n v="3748"/>
    <n v="7276.52"/>
    <n v="751"/>
    <n v="6262.44"/>
    <n v="5.25"/>
    <n v="20.04"/>
    <n v="1.94"/>
    <n v="9.69"/>
    <x v="447"/>
  </r>
  <r>
    <x v="52"/>
    <x v="1"/>
    <x v="2"/>
    <x v="10"/>
    <x v="1"/>
    <s v="P022"/>
    <x v="19"/>
    <n v="21314"/>
    <n v="3047"/>
    <n v="9894.17"/>
    <n v="203"/>
    <n v="5790.7"/>
    <n v="14.3"/>
    <n v="6.66"/>
    <n v="3.25"/>
    <n v="48.74"/>
    <x v="484"/>
  </r>
  <r>
    <x v="52"/>
    <x v="1"/>
    <x v="3"/>
    <x v="30"/>
    <x v="1"/>
    <s v="P020"/>
    <x v="13"/>
    <n v="39557"/>
    <n v="2605"/>
    <n v="10544.59"/>
    <n v="294"/>
    <n v="5789.48"/>
    <n v="6.59"/>
    <n v="11.29"/>
    <n v="4.05"/>
    <n v="35.869999999999997"/>
    <x v="1081"/>
  </r>
  <r>
    <x v="52"/>
    <x v="1"/>
    <x v="4"/>
    <x v="26"/>
    <x v="3"/>
    <s v="P007"/>
    <x v="7"/>
    <n v="101879"/>
    <n v="8350"/>
    <n v="16535"/>
    <n v="487"/>
    <n v="4537.45"/>
    <n v="8.1999999999999993"/>
    <n v="5.83"/>
    <n v="1.98"/>
    <n v="33.950000000000003"/>
    <x v="485"/>
  </r>
  <r>
    <x v="52"/>
    <x v="1"/>
    <x v="1"/>
    <x v="2"/>
    <x v="1"/>
    <s v="P008"/>
    <x v="10"/>
    <n v="34010"/>
    <n v="4088"/>
    <n v="13486.54"/>
    <n v="161"/>
    <n v="3093.75"/>
    <n v="12.02"/>
    <n v="3.94"/>
    <n v="3.3"/>
    <n v="83.77"/>
    <x v="229"/>
  </r>
  <r>
    <x v="53"/>
    <x v="1"/>
    <x v="0"/>
    <x v="32"/>
    <x v="0"/>
    <s v="P002"/>
    <x v="8"/>
    <n v="149273"/>
    <n v="10691"/>
    <n v="4643.26"/>
    <n v="1601"/>
    <n v="218777.97"/>
    <n v="7.16"/>
    <n v="14.98"/>
    <n v="0.43"/>
    <n v="2.9"/>
    <x v="1528"/>
  </r>
  <r>
    <x v="53"/>
    <x v="1"/>
    <x v="4"/>
    <x v="34"/>
    <x v="1"/>
    <s v="P021"/>
    <x v="16"/>
    <n v="119138"/>
    <n v="9814"/>
    <n v="8169.26"/>
    <n v="1780"/>
    <n v="339709.83"/>
    <n v="8.24"/>
    <n v="18.14"/>
    <n v="0.83"/>
    <n v="4.59"/>
    <x v="1529"/>
  </r>
  <r>
    <x v="53"/>
    <x v="1"/>
    <x v="5"/>
    <x v="5"/>
    <x v="1"/>
    <s v="P019"/>
    <x v="24"/>
    <n v="107961"/>
    <n v="14871"/>
    <n v="6539.53"/>
    <n v="2228"/>
    <n v="217466.05"/>
    <n v="13.77"/>
    <n v="14.98"/>
    <n v="0.44"/>
    <n v="2.94"/>
    <x v="1530"/>
  </r>
  <r>
    <x v="53"/>
    <x v="1"/>
    <x v="4"/>
    <x v="31"/>
    <x v="3"/>
    <s v="P014"/>
    <x v="6"/>
    <n v="7092"/>
    <n v="887"/>
    <n v="1343.18"/>
    <n v="178"/>
    <n v="35554.68"/>
    <n v="12.51"/>
    <n v="20.07"/>
    <n v="1.51"/>
    <n v="7.55"/>
    <x v="1531"/>
  </r>
  <r>
    <x v="53"/>
    <x v="1"/>
    <x v="5"/>
    <x v="10"/>
    <x v="0"/>
    <s v="P016"/>
    <x v="4"/>
    <n v="51060"/>
    <n v="3261"/>
    <n v="3932.24"/>
    <n v="478"/>
    <n v="95012.05"/>
    <n v="6.39"/>
    <n v="14.66"/>
    <n v="1.21"/>
    <n v="8.23"/>
    <x v="1532"/>
  </r>
  <r>
    <x v="53"/>
    <x v="1"/>
    <x v="3"/>
    <x v="4"/>
    <x v="3"/>
    <s v="P004"/>
    <x v="9"/>
    <n v="111748"/>
    <n v="7888"/>
    <n v="7284.04"/>
    <n v="1439"/>
    <n v="165886.07"/>
    <n v="7.06"/>
    <n v="18.239999999999998"/>
    <n v="0.92"/>
    <n v="5.0599999999999996"/>
    <x v="1533"/>
  </r>
  <r>
    <x v="53"/>
    <x v="1"/>
    <x v="2"/>
    <x v="35"/>
    <x v="3"/>
    <s v="P020"/>
    <x v="13"/>
    <n v="83037"/>
    <n v="1607"/>
    <n v="1632.73"/>
    <n v="288"/>
    <n v="32832.85"/>
    <n v="1.94"/>
    <n v="17.920000000000002"/>
    <n v="1.02"/>
    <n v="5.67"/>
    <x v="1534"/>
  </r>
  <r>
    <x v="53"/>
    <x v="1"/>
    <x v="4"/>
    <x v="12"/>
    <x v="0"/>
    <s v="P017"/>
    <x v="7"/>
    <n v="78458"/>
    <n v="5518"/>
    <n v="9706.81"/>
    <n v="1169"/>
    <n v="193357.07"/>
    <n v="7.03"/>
    <n v="21.19"/>
    <n v="1.76"/>
    <n v="8.3000000000000007"/>
    <x v="1535"/>
  </r>
  <r>
    <x v="53"/>
    <x v="1"/>
    <x v="1"/>
    <x v="31"/>
    <x v="1"/>
    <s v="P018"/>
    <x v="25"/>
    <n v="32427"/>
    <n v="449"/>
    <n v="689.3"/>
    <n v="82"/>
    <n v="12374.67"/>
    <n v="1.38"/>
    <n v="18.260000000000002"/>
    <n v="1.54"/>
    <n v="8.41"/>
    <x v="1536"/>
  </r>
  <r>
    <x v="53"/>
    <x v="1"/>
    <x v="1"/>
    <x v="24"/>
    <x v="2"/>
    <s v="P014"/>
    <x v="6"/>
    <n v="102407"/>
    <n v="2768"/>
    <n v="2586.15"/>
    <n v="264"/>
    <n v="42900.52"/>
    <n v="2.7"/>
    <n v="9.5399999999999991"/>
    <n v="0.93"/>
    <n v="9.8000000000000007"/>
    <x v="1537"/>
  </r>
  <r>
    <x v="53"/>
    <x v="1"/>
    <x v="3"/>
    <x v="41"/>
    <x v="3"/>
    <s v="P023"/>
    <x v="22"/>
    <n v="122141"/>
    <n v="10079"/>
    <n v="4866.13"/>
    <n v="606"/>
    <n v="78858.09"/>
    <n v="8.25"/>
    <n v="6.01"/>
    <n v="0.48"/>
    <n v="8.0299999999999994"/>
    <x v="1227"/>
  </r>
  <r>
    <x v="53"/>
    <x v="1"/>
    <x v="2"/>
    <x v="27"/>
    <x v="3"/>
    <s v="P023"/>
    <x v="22"/>
    <n v="118656"/>
    <n v="17375"/>
    <n v="32805.21"/>
    <n v="3034"/>
    <n v="491462.21"/>
    <n v="14.64"/>
    <n v="17.46"/>
    <n v="1.89"/>
    <n v="10.81"/>
    <x v="1538"/>
  </r>
  <r>
    <x v="53"/>
    <x v="1"/>
    <x v="4"/>
    <x v="31"/>
    <x v="2"/>
    <s v="P029"/>
    <x v="1"/>
    <n v="50508"/>
    <n v="6776"/>
    <n v="4822.75"/>
    <n v="1235"/>
    <n v="62424.71"/>
    <n v="13.42"/>
    <n v="18.23"/>
    <n v="0.71"/>
    <n v="3.91"/>
    <x v="1539"/>
  </r>
  <r>
    <x v="53"/>
    <x v="1"/>
    <x v="2"/>
    <x v="40"/>
    <x v="2"/>
    <s v="P006"/>
    <x v="17"/>
    <n v="8406"/>
    <n v="585"/>
    <n v="1690.31"/>
    <n v="92"/>
    <n v="18331.75"/>
    <n v="6.96"/>
    <n v="15.73"/>
    <n v="2.89"/>
    <n v="18.37"/>
    <x v="546"/>
  </r>
  <r>
    <x v="53"/>
    <x v="1"/>
    <x v="5"/>
    <x v="6"/>
    <x v="3"/>
    <s v="P013"/>
    <x v="20"/>
    <n v="5558"/>
    <n v="471"/>
    <n v="1110.23"/>
    <n v="73"/>
    <n v="11785.6"/>
    <n v="8.4700000000000006"/>
    <n v="15.5"/>
    <n v="2.36"/>
    <n v="15.21"/>
    <x v="1292"/>
  </r>
  <r>
    <x v="53"/>
    <x v="1"/>
    <x v="5"/>
    <x v="34"/>
    <x v="1"/>
    <s v="P028"/>
    <x v="14"/>
    <n v="8249"/>
    <n v="648"/>
    <n v="1750.33"/>
    <n v="136"/>
    <n v="18020.830000000002"/>
    <n v="7.86"/>
    <n v="20.99"/>
    <n v="2.7"/>
    <n v="12.87"/>
    <x v="1540"/>
  </r>
  <r>
    <x v="53"/>
    <x v="1"/>
    <x v="2"/>
    <x v="35"/>
    <x v="2"/>
    <s v="P018"/>
    <x v="25"/>
    <n v="42187"/>
    <n v="3998"/>
    <n v="7040.44"/>
    <n v="722"/>
    <n v="70479.58"/>
    <n v="9.48"/>
    <n v="18.059999999999999"/>
    <n v="1.76"/>
    <n v="9.75"/>
    <x v="1541"/>
  </r>
  <r>
    <x v="53"/>
    <x v="1"/>
    <x v="2"/>
    <x v="14"/>
    <x v="1"/>
    <s v="P022"/>
    <x v="19"/>
    <n v="140455"/>
    <n v="20838"/>
    <n v="74919.789999999994"/>
    <n v="3975"/>
    <n v="748105.52"/>
    <n v="14.84"/>
    <n v="19.079999999999998"/>
    <n v="3.6"/>
    <n v="18.850000000000001"/>
    <x v="454"/>
  </r>
  <r>
    <x v="53"/>
    <x v="1"/>
    <x v="5"/>
    <x v="12"/>
    <x v="2"/>
    <s v="P029"/>
    <x v="1"/>
    <n v="42498"/>
    <n v="3971"/>
    <n v="12914.21"/>
    <n v="811"/>
    <n v="128306.69"/>
    <n v="9.34"/>
    <n v="20.420000000000002"/>
    <n v="3.25"/>
    <n v="15.92"/>
    <x v="1542"/>
  </r>
  <r>
    <x v="53"/>
    <x v="1"/>
    <x v="0"/>
    <x v="32"/>
    <x v="3"/>
    <s v="P027"/>
    <x v="18"/>
    <n v="82158"/>
    <n v="1979"/>
    <n v="3126.38"/>
    <n v="426"/>
    <n v="30949.21"/>
    <n v="2.41"/>
    <n v="21.53"/>
    <n v="1.58"/>
    <n v="7.34"/>
    <x v="1293"/>
  </r>
  <r>
    <x v="53"/>
    <x v="1"/>
    <x v="4"/>
    <x v="38"/>
    <x v="2"/>
    <s v="P012"/>
    <x v="5"/>
    <n v="87216"/>
    <n v="11134"/>
    <n v="33875.79"/>
    <n v="2029"/>
    <n v="321273.82"/>
    <n v="12.77"/>
    <n v="18.22"/>
    <n v="3.04"/>
    <n v="16.7"/>
    <x v="1543"/>
  </r>
  <r>
    <x v="53"/>
    <x v="1"/>
    <x v="2"/>
    <x v="34"/>
    <x v="1"/>
    <s v="P002"/>
    <x v="8"/>
    <n v="147693"/>
    <n v="21391"/>
    <n v="19704.52"/>
    <n v="4335"/>
    <n v="185176.36"/>
    <n v="14.48"/>
    <n v="20.27"/>
    <n v="0.92"/>
    <n v="4.55"/>
    <x v="1442"/>
  </r>
  <r>
    <x v="53"/>
    <x v="1"/>
    <x v="0"/>
    <x v="19"/>
    <x v="1"/>
    <s v="P008"/>
    <x v="10"/>
    <n v="120704"/>
    <n v="16841"/>
    <n v="34208.160000000003"/>
    <n v="1944"/>
    <n v="313985.07"/>
    <n v="13.95"/>
    <n v="11.54"/>
    <n v="2.0299999999999998"/>
    <n v="17.600000000000001"/>
    <x v="1544"/>
  </r>
  <r>
    <x v="53"/>
    <x v="1"/>
    <x v="2"/>
    <x v="43"/>
    <x v="3"/>
    <s v="P003"/>
    <x v="0"/>
    <n v="128754"/>
    <n v="12743"/>
    <n v="32004.13"/>
    <n v="2759"/>
    <n v="288159.01"/>
    <n v="9.9"/>
    <n v="21.65"/>
    <n v="2.5099999999999998"/>
    <n v="11.6"/>
    <x v="136"/>
  </r>
  <r>
    <x v="53"/>
    <x v="1"/>
    <x v="3"/>
    <x v="20"/>
    <x v="1"/>
    <s v="P022"/>
    <x v="19"/>
    <n v="127530"/>
    <n v="5298"/>
    <n v="11984.53"/>
    <n v="547"/>
    <n v="107488.28"/>
    <n v="4.1500000000000004"/>
    <n v="10.32"/>
    <n v="2.2599999999999998"/>
    <n v="21.91"/>
    <x v="187"/>
  </r>
  <r>
    <x v="53"/>
    <x v="1"/>
    <x v="2"/>
    <x v="31"/>
    <x v="2"/>
    <s v="P006"/>
    <x v="17"/>
    <n v="21325"/>
    <n v="1035"/>
    <n v="886.65"/>
    <n v="165"/>
    <n v="7796.72"/>
    <n v="4.8499999999999996"/>
    <n v="15.94"/>
    <n v="0.86"/>
    <n v="5.37"/>
    <x v="1019"/>
  </r>
  <r>
    <x v="53"/>
    <x v="1"/>
    <x v="4"/>
    <x v="38"/>
    <x v="0"/>
    <s v="P018"/>
    <x v="25"/>
    <n v="100300"/>
    <n v="13097"/>
    <n v="36713.72"/>
    <n v="2743"/>
    <n v="321057.91999999998"/>
    <n v="13.06"/>
    <n v="20.94"/>
    <n v="2.8"/>
    <n v="13.38"/>
    <x v="1213"/>
  </r>
  <r>
    <x v="53"/>
    <x v="1"/>
    <x v="5"/>
    <x v="31"/>
    <x v="1"/>
    <s v="P014"/>
    <x v="6"/>
    <n v="142020"/>
    <n v="17048"/>
    <n v="44987.22"/>
    <n v="2392"/>
    <n v="385045.87"/>
    <n v="12"/>
    <n v="14.03"/>
    <n v="2.64"/>
    <n v="18.809999999999999"/>
    <x v="994"/>
  </r>
  <r>
    <x v="53"/>
    <x v="1"/>
    <x v="1"/>
    <x v="37"/>
    <x v="2"/>
    <s v="P012"/>
    <x v="5"/>
    <n v="100572"/>
    <n v="2926"/>
    <n v="5162.0200000000004"/>
    <n v="610"/>
    <n v="43853.03"/>
    <n v="2.91"/>
    <n v="20.85"/>
    <n v="1.76"/>
    <n v="8.4600000000000009"/>
    <x v="241"/>
  </r>
  <r>
    <x v="53"/>
    <x v="1"/>
    <x v="4"/>
    <x v="47"/>
    <x v="1"/>
    <s v="P009"/>
    <x v="9"/>
    <n v="45596"/>
    <n v="4657"/>
    <n v="6785.11"/>
    <n v="356"/>
    <n v="51396.02"/>
    <n v="10.210000000000001"/>
    <n v="7.64"/>
    <n v="1.46"/>
    <n v="19.059999999999999"/>
    <x v="419"/>
  </r>
  <r>
    <x v="53"/>
    <x v="1"/>
    <x v="2"/>
    <x v="2"/>
    <x v="0"/>
    <s v="P005"/>
    <x v="27"/>
    <n v="119700"/>
    <n v="10722"/>
    <n v="43307.74"/>
    <n v="1875"/>
    <n v="326520.18"/>
    <n v="8.9600000000000009"/>
    <n v="17.489999999999998"/>
    <n v="4.04"/>
    <n v="23.1"/>
    <x v="1045"/>
  </r>
  <r>
    <x v="53"/>
    <x v="1"/>
    <x v="3"/>
    <x v="8"/>
    <x v="0"/>
    <s v="P010"/>
    <x v="12"/>
    <n v="143698"/>
    <n v="1879"/>
    <n v="5173.34"/>
    <n v="364"/>
    <n v="35988.54"/>
    <n v="1.31"/>
    <n v="19.37"/>
    <n v="2.75"/>
    <n v="14.21"/>
    <x v="1235"/>
  </r>
  <r>
    <x v="53"/>
    <x v="1"/>
    <x v="5"/>
    <x v="28"/>
    <x v="1"/>
    <s v="P007"/>
    <x v="7"/>
    <n v="68612"/>
    <n v="5628"/>
    <n v="13340.01"/>
    <n v="1031"/>
    <n v="90295.07"/>
    <n v="8.1999999999999993"/>
    <n v="18.32"/>
    <n v="2.37"/>
    <n v="12.94"/>
    <x v="1497"/>
  </r>
  <r>
    <x v="53"/>
    <x v="1"/>
    <x v="3"/>
    <x v="39"/>
    <x v="1"/>
    <s v="P019"/>
    <x v="24"/>
    <n v="123079"/>
    <n v="8120"/>
    <n v="6539.46"/>
    <n v="308"/>
    <n v="42017.1"/>
    <n v="6.6"/>
    <n v="3.79"/>
    <n v="0.81"/>
    <n v="21.23"/>
    <x v="143"/>
  </r>
  <r>
    <x v="53"/>
    <x v="1"/>
    <x v="5"/>
    <x v="22"/>
    <x v="1"/>
    <s v="P011"/>
    <x v="21"/>
    <n v="61965"/>
    <n v="3128"/>
    <n v="13743.43"/>
    <n v="650"/>
    <n v="84615.15"/>
    <n v="5.05"/>
    <n v="20.78"/>
    <n v="4.3899999999999997"/>
    <n v="21.14"/>
    <x v="27"/>
  </r>
  <r>
    <x v="53"/>
    <x v="1"/>
    <x v="1"/>
    <x v="30"/>
    <x v="0"/>
    <s v="P029"/>
    <x v="1"/>
    <n v="56307"/>
    <n v="4605"/>
    <n v="6408.29"/>
    <n v="219"/>
    <n v="39410.6"/>
    <n v="8.18"/>
    <n v="4.76"/>
    <n v="1.39"/>
    <n v="29.26"/>
    <x v="639"/>
  </r>
  <r>
    <x v="53"/>
    <x v="1"/>
    <x v="3"/>
    <x v="21"/>
    <x v="1"/>
    <s v="P011"/>
    <x v="21"/>
    <n v="148361"/>
    <n v="2812"/>
    <n v="7917.94"/>
    <n v="419"/>
    <n v="46058.79"/>
    <n v="1.9"/>
    <n v="14.9"/>
    <n v="2.82"/>
    <n v="18.899999999999999"/>
    <x v="249"/>
  </r>
  <r>
    <x v="53"/>
    <x v="1"/>
    <x v="2"/>
    <x v="15"/>
    <x v="3"/>
    <s v="P004"/>
    <x v="9"/>
    <n v="106104"/>
    <n v="13121"/>
    <n v="54097.32"/>
    <n v="2855"/>
    <n v="290241.74"/>
    <n v="12.37"/>
    <n v="21.76"/>
    <n v="4.12"/>
    <n v="18.95"/>
    <x v="1178"/>
  </r>
  <r>
    <x v="53"/>
    <x v="1"/>
    <x v="0"/>
    <x v="8"/>
    <x v="3"/>
    <s v="P014"/>
    <x v="6"/>
    <n v="110674"/>
    <n v="11255"/>
    <n v="30275.68"/>
    <n v="1511"/>
    <n v="158068.54"/>
    <n v="10.17"/>
    <n v="13.43"/>
    <n v="2.69"/>
    <n v="20.04"/>
    <x v="1219"/>
  </r>
  <r>
    <x v="53"/>
    <x v="1"/>
    <x v="1"/>
    <x v="15"/>
    <x v="3"/>
    <s v="P008"/>
    <x v="10"/>
    <n v="64038"/>
    <n v="8067"/>
    <n v="22322.59"/>
    <n v="1232"/>
    <n v="116277.24"/>
    <n v="12.6"/>
    <n v="15.27"/>
    <n v="2.77"/>
    <n v="18.12"/>
    <x v="713"/>
  </r>
  <r>
    <x v="53"/>
    <x v="1"/>
    <x v="3"/>
    <x v="35"/>
    <x v="3"/>
    <s v="P013"/>
    <x v="20"/>
    <n v="138438"/>
    <n v="12103"/>
    <n v="22890.1"/>
    <n v="2102"/>
    <n v="116001.53"/>
    <n v="8.74"/>
    <n v="17.37"/>
    <n v="1.89"/>
    <n v="10.89"/>
    <x v="251"/>
  </r>
  <r>
    <x v="53"/>
    <x v="1"/>
    <x v="4"/>
    <x v="26"/>
    <x v="1"/>
    <s v="P009"/>
    <x v="9"/>
    <n v="78288"/>
    <n v="1338"/>
    <n v="2129.9499999999998"/>
    <n v="178"/>
    <n v="10457.299999999999"/>
    <n v="1.71"/>
    <n v="13.3"/>
    <n v="1.59"/>
    <n v="11.97"/>
    <x v="1132"/>
  </r>
  <r>
    <x v="53"/>
    <x v="1"/>
    <x v="0"/>
    <x v="42"/>
    <x v="1"/>
    <s v="P005"/>
    <x v="27"/>
    <n v="18269"/>
    <n v="2614"/>
    <n v="6402.49"/>
    <n v="204"/>
    <n v="31202.94"/>
    <n v="14.31"/>
    <n v="7.8"/>
    <n v="2.4500000000000002"/>
    <n v="31.38"/>
    <x v="89"/>
  </r>
  <r>
    <x v="53"/>
    <x v="1"/>
    <x v="1"/>
    <x v="10"/>
    <x v="2"/>
    <s v="P013"/>
    <x v="20"/>
    <n v="78338"/>
    <n v="6133"/>
    <n v="15220.92"/>
    <n v="345"/>
    <n v="67838.8"/>
    <n v="7.83"/>
    <n v="5.63"/>
    <n v="2.48"/>
    <n v="44.12"/>
    <x v="153"/>
  </r>
  <r>
    <x v="53"/>
    <x v="1"/>
    <x v="4"/>
    <x v="22"/>
    <x v="0"/>
    <s v="P019"/>
    <x v="24"/>
    <n v="4270"/>
    <n v="557"/>
    <n v="1599.97"/>
    <n v="103"/>
    <n v="6787.26"/>
    <n v="13.04"/>
    <n v="18.489999999999998"/>
    <n v="2.87"/>
    <n v="15.53"/>
    <x v="1545"/>
  </r>
  <r>
    <x v="53"/>
    <x v="1"/>
    <x v="0"/>
    <x v="0"/>
    <x v="1"/>
    <s v="P017"/>
    <x v="7"/>
    <n v="17506"/>
    <n v="962"/>
    <n v="1300.18"/>
    <n v="54"/>
    <n v="5394.99"/>
    <n v="5.5"/>
    <n v="5.61"/>
    <n v="1.35"/>
    <n v="24.08"/>
    <x v="1546"/>
  </r>
  <r>
    <x v="53"/>
    <x v="1"/>
    <x v="2"/>
    <x v="48"/>
    <x v="2"/>
    <s v="P024"/>
    <x v="11"/>
    <n v="63460"/>
    <n v="8316"/>
    <n v="3431.46"/>
    <n v="587"/>
    <n v="13954.61"/>
    <n v="13.1"/>
    <n v="7.06"/>
    <n v="0.41"/>
    <n v="5.85"/>
    <x v="758"/>
  </r>
  <r>
    <x v="53"/>
    <x v="1"/>
    <x v="0"/>
    <x v="47"/>
    <x v="2"/>
    <s v="P014"/>
    <x v="6"/>
    <n v="100987"/>
    <n v="13803"/>
    <n v="51619.42"/>
    <n v="1892"/>
    <n v="203928.65"/>
    <n v="13.67"/>
    <n v="13.71"/>
    <n v="3.74"/>
    <n v="27.28"/>
    <x v="36"/>
  </r>
  <r>
    <x v="53"/>
    <x v="1"/>
    <x v="1"/>
    <x v="6"/>
    <x v="2"/>
    <s v="P009"/>
    <x v="9"/>
    <n v="101362"/>
    <n v="12612"/>
    <n v="24932.73"/>
    <n v="1478"/>
    <n v="94800.03"/>
    <n v="12.44"/>
    <n v="11.72"/>
    <n v="1.98"/>
    <n v="16.87"/>
    <x v="430"/>
  </r>
  <r>
    <x v="53"/>
    <x v="1"/>
    <x v="4"/>
    <x v="48"/>
    <x v="3"/>
    <s v="P016"/>
    <x v="4"/>
    <n v="141556"/>
    <n v="1585"/>
    <n v="3292.83"/>
    <n v="263"/>
    <n v="11762.91"/>
    <n v="1.1200000000000001"/>
    <n v="16.59"/>
    <n v="2.08"/>
    <n v="12.52"/>
    <x v="211"/>
  </r>
  <r>
    <x v="53"/>
    <x v="1"/>
    <x v="2"/>
    <x v="21"/>
    <x v="3"/>
    <s v="P026"/>
    <x v="3"/>
    <n v="51815"/>
    <n v="3639"/>
    <n v="10188.35"/>
    <n v="372"/>
    <n v="35633.35"/>
    <n v="7.02"/>
    <n v="10.220000000000001"/>
    <n v="2.8"/>
    <n v="27.39"/>
    <x v="614"/>
  </r>
  <r>
    <x v="53"/>
    <x v="1"/>
    <x v="0"/>
    <x v="7"/>
    <x v="0"/>
    <s v="P030"/>
    <x v="15"/>
    <n v="61243"/>
    <n v="3132"/>
    <n v="13810.7"/>
    <n v="675"/>
    <n v="45433.73"/>
    <n v="5.1100000000000003"/>
    <n v="21.55"/>
    <n v="4.41"/>
    <n v="20.46"/>
    <x v="434"/>
  </r>
  <r>
    <x v="53"/>
    <x v="1"/>
    <x v="5"/>
    <x v="47"/>
    <x v="1"/>
    <s v="P024"/>
    <x v="11"/>
    <n v="75633"/>
    <n v="4872"/>
    <n v="8335.68"/>
    <n v="384"/>
    <n v="27287.57"/>
    <n v="6.44"/>
    <n v="7.88"/>
    <n v="1.71"/>
    <n v="21.71"/>
    <x v="937"/>
  </r>
  <r>
    <x v="53"/>
    <x v="1"/>
    <x v="5"/>
    <x v="3"/>
    <x v="1"/>
    <s v="P003"/>
    <x v="0"/>
    <n v="145500"/>
    <n v="4936"/>
    <n v="11048.54"/>
    <n v="746"/>
    <n v="34602.85"/>
    <n v="3.39"/>
    <n v="15.11"/>
    <n v="2.2400000000000002"/>
    <n v="14.81"/>
    <x v="1198"/>
  </r>
  <r>
    <x v="53"/>
    <x v="1"/>
    <x v="3"/>
    <x v="32"/>
    <x v="0"/>
    <s v="P030"/>
    <x v="15"/>
    <n v="10926"/>
    <n v="1619"/>
    <n v="5020.88"/>
    <n v="160"/>
    <n v="15477.49"/>
    <n v="14.82"/>
    <n v="9.8800000000000008"/>
    <n v="3.1"/>
    <n v="31.38"/>
    <x v="1135"/>
  </r>
  <r>
    <x v="53"/>
    <x v="1"/>
    <x v="4"/>
    <x v="0"/>
    <x v="0"/>
    <s v="P003"/>
    <x v="0"/>
    <n v="87203"/>
    <n v="11456"/>
    <n v="21392.73"/>
    <n v="1706"/>
    <n v="61350.11"/>
    <n v="13.14"/>
    <n v="14.89"/>
    <n v="1.87"/>
    <n v="12.54"/>
    <x v="682"/>
  </r>
  <r>
    <x v="53"/>
    <x v="1"/>
    <x v="4"/>
    <x v="27"/>
    <x v="3"/>
    <s v="P017"/>
    <x v="7"/>
    <n v="73704"/>
    <n v="2903"/>
    <n v="9402.89"/>
    <n v="517"/>
    <n v="26683.41"/>
    <n v="3.94"/>
    <n v="17.809999999999999"/>
    <n v="3.24"/>
    <n v="18.190000000000001"/>
    <x v="684"/>
  </r>
  <r>
    <x v="53"/>
    <x v="1"/>
    <x v="2"/>
    <x v="23"/>
    <x v="3"/>
    <s v="P017"/>
    <x v="7"/>
    <n v="37922"/>
    <n v="3901"/>
    <n v="11123.66"/>
    <n v="197"/>
    <n v="31057.13"/>
    <n v="10.29"/>
    <n v="5.05"/>
    <n v="2.85"/>
    <n v="56.47"/>
    <x v="214"/>
  </r>
  <r>
    <x v="53"/>
    <x v="1"/>
    <x v="2"/>
    <x v="16"/>
    <x v="2"/>
    <s v="P025"/>
    <x v="23"/>
    <n v="59575"/>
    <n v="3943"/>
    <n v="17037.28"/>
    <n v="450"/>
    <n v="45997.14"/>
    <n v="6.62"/>
    <n v="11.41"/>
    <n v="4.32"/>
    <n v="37.86"/>
    <x v="159"/>
  </r>
  <r>
    <x v="53"/>
    <x v="1"/>
    <x v="4"/>
    <x v="22"/>
    <x v="3"/>
    <s v="P028"/>
    <x v="14"/>
    <n v="14860"/>
    <n v="300"/>
    <n v="1192.7"/>
    <n v="38"/>
    <n v="3043.89"/>
    <n v="2.02"/>
    <n v="12.67"/>
    <n v="3.98"/>
    <n v="31.39"/>
    <x v="318"/>
  </r>
  <r>
    <x v="53"/>
    <x v="1"/>
    <x v="5"/>
    <x v="44"/>
    <x v="3"/>
    <s v="P024"/>
    <x v="11"/>
    <n v="73375"/>
    <n v="4598"/>
    <n v="7374.4"/>
    <n v="413"/>
    <n v="18758.560000000001"/>
    <n v="6.27"/>
    <n v="8.98"/>
    <n v="1.6"/>
    <n v="17.86"/>
    <x v="45"/>
  </r>
  <r>
    <x v="53"/>
    <x v="1"/>
    <x v="1"/>
    <x v="49"/>
    <x v="1"/>
    <s v="P012"/>
    <x v="5"/>
    <n v="103655"/>
    <n v="1609"/>
    <n v="6253.06"/>
    <n v="113"/>
    <n v="15300.98"/>
    <n v="1.55"/>
    <n v="7.02"/>
    <n v="3.89"/>
    <n v="55.34"/>
    <x v="887"/>
  </r>
  <r>
    <x v="53"/>
    <x v="1"/>
    <x v="3"/>
    <x v="37"/>
    <x v="0"/>
    <s v="P006"/>
    <x v="17"/>
    <n v="66211"/>
    <n v="5807"/>
    <n v="20333.55"/>
    <n v="296"/>
    <n v="49868.86"/>
    <n v="8.77"/>
    <n v="5.0999999999999996"/>
    <n v="3.5"/>
    <n v="68.69"/>
    <x v="887"/>
  </r>
  <r>
    <x v="53"/>
    <x v="1"/>
    <x v="1"/>
    <x v="0"/>
    <x v="2"/>
    <s v="P004"/>
    <x v="9"/>
    <n v="64143"/>
    <n v="4893"/>
    <n v="11455.66"/>
    <n v="307"/>
    <n v="27507.53"/>
    <n v="7.63"/>
    <n v="6.27"/>
    <n v="2.34"/>
    <n v="37.31"/>
    <x v="377"/>
  </r>
  <r>
    <x v="53"/>
    <x v="1"/>
    <x v="5"/>
    <x v="39"/>
    <x v="1"/>
    <s v="P015"/>
    <x v="26"/>
    <n v="102587"/>
    <n v="12952"/>
    <n v="34305.68"/>
    <n v="638"/>
    <n v="79773.009999999995"/>
    <n v="12.63"/>
    <n v="4.93"/>
    <n v="2.65"/>
    <n v="53.77"/>
    <x v="105"/>
  </r>
  <r>
    <x v="53"/>
    <x v="1"/>
    <x v="0"/>
    <x v="33"/>
    <x v="2"/>
    <s v="P015"/>
    <x v="26"/>
    <n v="83519"/>
    <n v="1776"/>
    <n v="6951.96"/>
    <n v="124"/>
    <n v="16171.41"/>
    <n v="2.13"/>
    <n v="6.98"/>
    <n v="3.91"/>
    <n v="56.06"/>
    <x v="105"/>
  </r>
  <r>
    <x v="53"/>
    <x v="1"/>
    <x v="3"/>
    <x v="15"/>
    <x v="1"/>
    <s v="P018"/>
    <x v="25"/>
    <n v="18634"/>
    <n v="132"/>
    <n v="528.69000000000005"/>
    <n v="7"/>
    <n v="1210.9100000000001"/>
    <n v="0.71"/>
    <n v="5.3"/>
    <n v="4.01"/>
    <n v="75.53"/>
    <x v="320"/>
  </r>
  <r>
    <x v="53"/>
    <x v="1"/>
    <x v="3"/>
    <x v="19"/>
    <x v="3"/>
    <s v="P011"/>
    <x v="21"/>
    <n v="105804"/>
    <n v="5278"/>
    <n v="15460.45"/>
    <n v="693"/>
    <n v="32960.85"/>
    <n v="4.99"/>
    <n v="13.13"/>
    <n v="2.93"/>
    <n v="22.31"/>
    <x v="650"/>
  </r>
  <r>
    <x v="53"/>
    <x v="1"/>
    <x v="2"/>
    <x v="26"/>
    <x v="3"/>
    <s v="P011"/>
    <x v="21"/>
    <n v="128636"/>
    <n v="6642"/>
    <n v="22408.16"/>
    <n v="671"/>
    <n v="41224.25"/>
    <n v="5.16"/>
    <n v="10.1"/>
    <n v="3.37"/>
    <n v="33.4"/>
    <x v="220"/>
  </r>
  <r>
    <x v="53"/>
    <x v="1"/>
    <x v="1"/>
    <x v="19"/>
    <x v="2"/>
    <s v="P024"/>
    <x v="11"/>
    <n v="131969"/>
    <n v="10448"/>
    <n v="43525.72"/>
    <n v="2108"/>
    <n v="74882.899999999994"/>
    <n v="7.92"/>
    <n v="20.18"/>
    <n v="4.17"/>
    <n v="20.65"/>
    <x v="1527"/>
  </r>
  <r>
    <x v="53"/>
    <x v="1"/>
    <x v="4"/>
    <x v="20"/>
    <x v="3"/>
    <s v="P021"/>
    <x v="16"/>
    <n v="42472"/>
    <n v="4687"/>
    <n v="15491.02"/>
    <n v="831"/>
    <n v="24338.58"/>
    <n v="11.04"/>
    <n v="17.73"/>
    <n v="3.31"/>
    <n v="18.64"/>
    <x v="168"/>
  </r>
  <r>
    <x v="53"/>
    <x v="1"/>
    <x v="4"/>
    <x v="49"/>
    <x v="0"/>
    <s v="P029"/>
    <x v="1"/>
    <n v="53355"/>
    <n v="7913"/>
    <n v="24905.68"/>
    <n v="1379"/>
    <n v="38896.14"/>
    <n v="14.83"/>
    <n v="17.43"/>
    <n v="3.15"/>
    <n v="18.059999999999999"/>
    <x v="763"/>
  </r>
  <r>
    <x v="53"/>
    <x v="1"/>
    <x v="0"/>
    <x v="46"/>
    <x v="2"/>
    <s v="P023"/>
    <x v="22"/>
    <n v="144407"/>
    <n v="5399"/>
    <n v="16293.49"/>
    <n v="556"/>
    <n v="21337.64"/>
    <n v="3.74"/>
    <n v="10.3"/>
    <n v="3.02"/>
    <n v="29.3"/>
    <x v="389"/>
  </r>
  <r>
    <x v="53"/>
    <x v="1"/>
    <x v="5"/>
    <x v="7"/>
    <x v="2"/>
    <s v="P015"/>
    <x v="26"/>
    <n v="118082"/>
    <n v="17606"/>
    <n v="77010.53"/>
    <n v="2929"/>
    <n v="96450.14"/>
    <n v="14.91"/>
    <n v="16.64"/>
    <n v="4.37"/>
    <n v="26.29"/>
    <x v="764"/>
  </r>
  <r>
    <x v="53"/>
    <x v="1"/>
    <x v="2"/>
    <x v="41"/>
    <x v="1"/>
    <s v="P010"/>
    <x v="12"/>
    <n v="134976"/>
    <n v="6204"/>
    <n v="16433.37"/>
    <n v="403"/>
    <n v="20250.97"/>
    <n v="4.5999999999999996"/>
    <n v="6.5"/>
    <n v="2.65"/>
    <n v="40.78"/>
    <x v="108"/>
  </r>
  <r>
    <x v="53"/>
    <x v="1"/>
    <x v="2"/>
    <x v="38"/>
    <x v="3"/>
    <s v="P025"/>
    <x v="23"/>
    <n v="100919"/>
    <n v="14911"/>
    <n v="63870.38"/>
    <n v="2805"/>
    <n v="72121.45"/>
    <n v="14.78"/>
    <n v="18.809999999999999"/>
    <n v="4.28"/>
    <n v="22.77"/>
    <x v="171"/>
  </r>
  <r>
    <x v="53"/>
    <x v="1"/>
    <x v="5"/>
    <x v="1"/>
    <x v="1"/>
    <s v="P005"/>
    <x v="27"/>
    <n v="120282"/>
    <n v="3790"/>
    <n v="13999.68"/>
    <n v="430"/>
    <n v="14483.16"/>
    <n v="3.15"/>
    <n v="11.35"/>
    <n v="3.69"/>
    <n v="32.56"/>
    <x v="1080"/>
  </r>
  <r>
    <x v="53"/>
    <x v="1"/>
    <x v="2"/>
    <x v="25"/>
    <x v="3"/>
    <s v="P025"/>
    <x v="23"/>
    <n v="5432"/>
    <n v="109"/>
    <n v="134.69"/>
    <n v="4"/>
    <n v="133.08000000000001"/>
    <n v="2.0099999999999998"/>
    <n v="3.67"/>
    <n v="1.24"/>
    <n v="33.67"/>
    <x v="110"/>
  </r>
  <r>
    <x v="53"/>
    <x v="1"/>
    <x v="2"/>
    <x v="38"/>
    <x v="0"/>
    <s v="P027"/>
    <x v="18"/>
    <n v="141062"/>
    <n v="11968"/>
    <n v="39465.43"/>
    <n v="491"/>
    <n v="36051.64"/>
    <n v="8.48"/>
    <n v="4.0999999999999996"/>
    <n v="3.3"/>
    <n v="80.38"/>
    <x v="329"/>
  </r>
  <r>
    <x v="53"/>
    <x v="1"/>
    <x v="3"/>
    <x v="36"/>
    <x v="3"/>
    <s v="P015"/>
    <x v="26"/>
    <n v="104821"/>
    <n v="1623"/>
    <n v="5598.45"/>
    <n v="268"/>
    <n v="4393.6000000000004"/>
    <n v="1.55"/>
    <n v="16.510000000000002"/>
    <n v="3.45"/>
    <n v="20.89"/>
    <x v="1032"/>
  </r>
  <r>
    <x v="53"/>
    <x v="1"/>
    <x v="5"/>
    <x v="12"/>
    <x v="0"/>
    <s v="P022"/>
    <x v="19"/>
    <n v="81450"/>
    <n v="12152"/>
    <n v="30669.439999999999"/>
    <n v="579"/>
    <n v="21696.38"/>
    <n v="14.92"/>
    <n v="4.76"/>
    <n v="2.52"/>
    <n v="52.97"/>
    <x v="1329"/>
  </r>
  <r>
    <x v="53"/>
    <x v="1"/>
    <x v="3"/>
    <x v="26"/>
    <x v="1"/>
    <s v="P013"/>
    <x v="20"/>
    <n v="80713"/>
    <n v="7082"/>
    <n v="28506.45"/>
    <n v="235"/>
    <n v="19742.47"/>
    <n v="8.77"/>
    <n v="3.32"/>
    <n v="4.03"/>
    <n v="121.3"/>
    <x v="727"/>
  </r>
  <r>
    <x v="53"/>
    <x v="1"/>
    <x v="1"/>
    <x v="16"/>
    <x v="2"/>
    <s v="P002"/>
    <x v="8"/>
    <n v="93191"/>
    <n v="1810"/>
    <n v="5207.57"/>
    <n v="95"/>
    <n v="1932.87"/>
    <n v="1.94"/>
    <n v="5.25"/>
    <n v="2.88"/>
    <n v="54.82"/>
    <x v="394"/>
  </r>
  <r>
    <x v="53"/>
    <x v="1"/>
    <x v="5"/>
    <x v="22"/>
    <x v="0"/>
    <s v="P018"/>
    <x v="25"/>
    <n v="12470"/>
    <n v="1810"/>
    <n v="6276.45"/>
    <n v="56"/>
    <n v="1750.93"/>
    <n v="14.51"/>
    <n v="3.09"/>
    <n v="3.47"/>
    <n v="112.08"/>
    <x v="621"/>
  </r>
  <r>
    <x v="54"/>
    <x v="1"/>
    <x v="1"/>
    <x v="37"/>
    <x v="0"/>
    <s v="P029"/>
    <x v="1"/>
    <n v="132622"/>
    <n v="2880"/>
    <n v="2415.35"/>
    <n v="480"/>
    <n v="82387.63"/>
    <n v="2.17"/>
    <n v="16.670000000000002"/>
    <n v="0.84"/>
    <n v="5.03"/>
    <x v="1547"/>
  </r>
  <r>
    <x v="54"/>
    <x v="1"/>
    <x v="2"/>
    <x v="3"/>
    <x v="2"/>
    <s v="P030"/>
    <x v="15"/>
    <n v="126800"/>
    <n v="942"/>
    <n v="944.34"/>
    <n v="206"/>
    <n v="30496.5"/>
    <n v="0.74"/>
    <n v="21.87"/>
    <n v="1"/>
    <n v="4.58"/>
    <x v="1548"/>
  </r>
  <r>
    <x v="54"/>
    <x v="1"/>
    <x v="3"/>
    <x v="35"/>
    <x v="3"/>
    <s v="P008"/>
    <x v="10"/>
    <n v="142398"/>
    <n v="19751"/>
    <n v="12028.23"/>
    <n v="2391"/>
    <n v="349066.19"/>
    <n v="13.87"/>
    <n v="12.11"/>
    <n v="0.61"/>
    <n v="5.03"/>
    <x v="1549"/>
  </r>
  <r>
    <x v="54"/>
    <x v="1"/>
    <x v="0"/>
    <x v="46"/>
    <x v="0"/>
    <s v="P013"/>
    <x v="20"/>
    <n v="56063"/>
    <n v="8029"/>
    <n v="9643.16"/>
    <n v="1248"/>
    <n v="229391.96"/>
    <n v="14.32"/>
    <n v="15.54"/>
    <n v="1.2"/>
    <n v="7.73"/>
    <x v="1550"/>
  </r>
  <r>
    <x v="54"/>
    <x v="1"/>
    <x v="2"/>
    <x v="43"/>
    <x v="0"/>
    <s v="P025"/>
    <x v="23"/>
    <n v="8650"/>
    <n v="998"/>
    <n v="414.36"/>
    <n v="72"/>
    <n v="9768.5400000000009"/>
    <n v="11.54"/>
    <n v="7.21"/>
    <n v="0.42"/>
    <n v="5.76"/>
    <x v="1551"/>
  </r>
  <r>
    <x v="54"/>
    <x v="1"/>
    <x v="4"/>
    <x v="29"/>
    <x v="3"/>
    <s v="P027"/>
    <x v="18"/>
    <n v="51754"/>
    <n v="5969"/>
    <n v="6947.07"/>
    <n v="994"/>
    <n v="134547.91"/>
    <n v="11.53"/>
    <n v="16.649999999999999"/>
    <n v="1.1599999999999999"/>
    <n v="6.99"/>
    <x v="1552"/>
  </r>
  <r>
    <x v="54"/>
    <x v="1"/>
    <x v="3"/>
    <x v="25"/>
    <x v="1"/>
    <s v="P002"/>
    <x v="8"/>
    <n v="45323"/>
    <n v="6323"/>
    <n v="4977.93"/>
    <n v="635"/>
    <n v="90961.24"/>
    <n v="13.95"/>
    <n v="10.039999999999999"/>
    <n v="0.79"/>
    <n v="7.84"/>
    <x v="120"/>
  </r>
  <r>
    <x v="54"/>
    <x v="1"/>
    <x v="3"/>
    <x v="5"/>
    <x v="2"/>
    <s v="P003"/>
    <x v="0"/>
    <n v="75256"/>
    <n v="9269"/>
    <n v="15989.75"/>
    <n v="2007"/>
    <n v="287364.21999999997"/>
    <n v="12.32"/>
    <n v="21.65"/>
    <n v="1.73"/>
    <n v="7.97"/>
    <x v="1553"/>
  </r>
  <r>
    <x v="54"/>
    <x v="1"/>
    <x v="2"/>
    <x v="30"/>
    <x v="3"/>
    <s v="P001"/>
    <x v="2"/>
    <n v="115785"/>
    <n v="14310"/>
    <n v="18709.68"/>
    <n v="1766"/>
    <n v="321464.15999999997"/>
    <n v="12.36"/>
    <n v="12.34"/>
    <n v="1.31"/>
    <n v="10.59"/>
    <x v="1554"/>
  </r>
  <r>
    <x v="54"/>
    <x v="1"/>
    <x v="2"/>
    <x v="2"/>
    <x v="2"/>
    <s v="P030"/>
    <x v="15"/>
    <n v="71662"/>
    <n v="2952"/>
    <n v="1997.1"/>
    <n v="479"/>
    <n v="30698.25"/>
    <n v="4.12"/>
    <n v="16.23"/>
    <n v="0.68"/>
    <n v="4.17"/>
    <x v="1555"/>
  </r>
  <r>
    <x v="54"/>
    <x v="1"/>
    <x v="4"/>
    <x v="6"/>
    <x v="0"/>
    <s v="P014"/>
    <x v="6"/>
    <n v="7502"/>
    <n v="1074"/>
    <n v="1659.72"/>
    <n v="181"/>
    <n v="21325.82"/>
    <n v="14.32"/>
    <n v="16.850000000000001"/>
    <n v="1.55"/>
    <n v="9.17"/>
    <x v="1556"/>
  </r>
  <r>
    <x v="54"/>
    <x v="1"/>
    <x v="2"/>
    <x v="11"/>
    <x v="1"/>
    <s v="P028"/>
    <x v="14"/>
    <n v="9375"/>
    <n v="593"/>
    <n v="533.59"/>
    <n v="88"/>
    <n v="6480.17"/>
    <n v="6.33"/>
    <n v="14.84"/>
    <n v="0.9"/>
    <n v="6.06"/>
    <x v="1557"/>
  </r>
  <r>
    <x v="54"/>
    <x v="1"/>
    <x v="4"/>
    <x v="30"/>
    <x v="3"/>
    <s v="P025"/>
    <x v="23"/>
    <n v="137329"/>
    <n v="3027"/>
    <n v="6384.08"/>
    <n v="573"/>
    <n v="72483.839999999997"/>
    <n v="2.2000000000000002"/>
    <n v="18.93"/>
    <n v="2.11"/>
    <n v="11.14"/>
    <x v="1484"/>
  </r>
  <r>
    <x v="54"/>
    <x v="1"/>
    <x v="0"/>
    <x v="34"/>
    <x v="1"/>
    <s v="P002"/>
    <x v="8"/>
    <n v="144160"/>
    <n v="1661"/>
    <n v="2141.33"/>
    <n v="232"/>
    <n v="24031.69"/>
    <n v="1.1499999999999999"/>
    <n v="13.97"/>
    <n v="1.29"/>
    <n v="9.23"/>
    <x v="1558"/>
  </r>
  <r>
    <x v="54"/>
    <x v="1"/>
    <x v="3"/>
    <x v="23"/>
    <x v="0"/>
    <s v="P021"/>
    <x v="16"/>
    <n v="76976"/>
    <n v="9524"/>
    <n v="11629.67"/>
    <n v="1333"/>
    <n v="127959.6"/>
    <n v="12.37"/>
    <n v="14"/>
    <n v="1.22"/>
    <n v="8.7200000000000006"/>
    <x v="1323"/>
  </r>
  <r>
    <x v="54"/>
    <x v="1"/>
    <x v="3"/>
    <x v="44"/>
    <x v="3"/>
    <s v="P028"/>
    <x v="14"/>
    <n v="64009"/>
    <n v="1009"/>
    <n v="1598.81"/>
    <n v="150"/>
    <n v="17310.939999999999"/>
    <n v="1.58"/>
    <n v="14.87"/>
    <n v="1.58"/>
    <n v="10.66"/>
    <x v="132"/>
  </r>
  <r>
    <x v="54"/>
    <x v="1"/>
    <x v="1"/>
    <x v="35"/>
    <x v="3"/>
    <s v="P012"/>
    <x v="5"/>
    <n v="63601"/>
    <n v="1836"/>
    <n v="3220.13"/>
    <n v="319"/>
    <n v="33903.4"/>
    <n v="2.89"/>
    <n v="17.37"/>
    <n v="1.75"/>
    <n v="10.09"/>
    <x v="1521"/>
  </r>
  <r>
    <x v="54"/>
    <x v="1"/>
    <x v="4"/>
    <x v="40"/>
    <x v="0"/>
    <s v="P010"/>
    <x v="12"/>
    <n v="99912"/>
    <n v="2740"/>
    <n v="6507.28"/>
    <n v="357"/>
    <n v="67845.47"/>
    <n v="2.74"/>
    <n v="13.03"/>
    <n v="2.37"/>
    <n v="18.23"/>
    <x v="1559"/>
  </r>
  <r>
    <x v="54"/>
    <x v="1"/>
    <x v="0"/>
    <x v="41"/>
    <x v="3"/>
    <s v="P029"/>
    <x v="1"/>
    <n v="75911"/>
    <n v="1284"/>
    <n v="2166.8200000000002"/>
    <n v="111"/>
    <n v="22114.46"/>
    <n v="1.69"/>
    <n v="8.64"/>
    <n v="1.69"/>
    <n v="19.52"/>
    <x v="1560"/>
  </r>
  <r>
    <x v="54"/>
    <x v="1"/>
    <x v="1"/>
    <x v="31"/>
    <x v="2"/>
    <s v="P009"/>
    <x v="9"/>
    <n v="100972"/>
    <n v="2554"/>
    <n v="3920.23"/>
    <n v="548"/>
    <n v="38147.74"/>
    <n v="2.5299999999999998"/>
    <n v="21.46"/>
    <n v="1.53"/>
    <n v="7.15"/>
    <x v="631"/>
  </r>
  <r>
    <x v="54"/>
    <x v="1"/>
    <x v="2"/>
    <x v="38"/>
    <x v="1"/>
    <s v="P001"/>
    <x v="2"/>
    <n v="23049"/>
    <n v="2022"/>
    <n v="2861.9"/>
    <n v="354"/>
    <n v="27383.5"/>
    <n v="8.77"/>
    <n v="17.510000000000002"/>
    <n v="1.42"/>
    <n v="8.08"/>
    <x v="1068"/>
  </r>
  <r>
    <x v="54"/>
    <x v="1"/>
    <x v="0"/>
    <x v="12"/>
    <x v="3"/>
    <s v="P029"/>
    <x v="1"/>
    <n v="49967"/>
    <n v="6178"/>
    <n v="19904.080000000002"/>
    <n v="1257"/>
    <n v="181341.62"/>
    <n v="12.36"/>
    <n v="20.350000000000001"/>
    <n v="3.22"/>
    <n v="15.83"/>
    <x v="1561"/>
  </r>
  <r>
    <x v="54"/>
    <x v="1"/>
    <x v="3"/>
    <x v="41"/>
    <x v="1"/>
    <s v="P017"/>
    <x v="7"/>
    <n v="125742"/>
    <n v="6027"/>
    <n v="16288.73"/>
    <n v="999"/>
    <n v="146833.4"/>
    <n v="4.79"/>
    <n v="16.579999999999998"/>
    <n v="2.7"/>
    <n v="16.309999999999999"/>
    <x v="1443"/>
  </r>
  <r>
    <x v="54"/>
    <x v="1"/>
    <x v="5"/>
    <x v="22"/>
    <x v="3"/>
    <s v="P002"/>
    <x v="8"/>
    <n v="125892"/>
    <n v="9729"/>
    <n v="12739.74"/>
    <n v="1780"/>
    <n v="111059.81"/>
    <n v="7.73"/>
    <n v="18.3"/>
    <n v="1.31"/>
    <n v="7.16"/>
    <x v="1153"/>
  </r>
  <r>
    <x v="54"/>
    <x v="1"/>
    <x v="1"/>
    <x v="7"/>
    <x v="3"/>
    <s v="P024"/>
    <x v="11"/>
    <n v="27975"/>
    <n v="3828"/>
    <n v="4570.09"/>
    <n v="417"/>
    <n v="38583.35"/>
    <n v="13.68"/>
    <n v="10.89"/>
    <n v="1.19"/>
    <n v="10.96"/>
    <x v="1562"/>
  </r>
  <r>
    <x v="54"/>
    <x v="1"/>
    <x v="0"/>
    <x v="17"/>
    <x v="0"/>
    <s v="P029"/>
    <x v="1"/>
    <n v="1975"/>
    <n v="68"/>
    <n v="110"/>
    <n v="10"/>
    <n v="887.67"/>
    <n v="3.44"/>
    <n v="14.71"/>
    <n v="1.62"/>
    <n v="11"/>
    <x v="1563"/>
  </r>
  <r>
    <x v="54"/>
    <x v="1"/>
    <x v="4"/>
    <x v="28"/>
    <x v="0"/>
    <s v="P023"/>
    <x v="22"/>
    <n v="68647"/>
    <n v="9711"/>
    <n v="28202.84"/>
    <n v="1419"/>
    <n v="210871.53"/>
    <n v="14.15"/>
    <n v="14.61"/>
    <n v="2.9"/>
    <n v="19.88"/>
    <x v="673"/>
  </r>
  <r>
    <x v="54"/>
    <x v="1"/>
    <x v="0"/>
    <x v="43"/>
    <x v="0"/>
    <s v="P026"/>
    <x v="3"/>
    <n v="137766"/>
    <n v="3595"/>
    <n v="10488.77"/>
    <n v="428"/>
    <n v="77000.13"/>
    <n v="2.61"/>
    <n v="11.91"/>
    <n v="2.92"/>
    <n v="24.51"/>
    <x v="459"/>
  </r>
  <r>
    <x v="54"/>
    <x v="1"/>
    <x v="3"/>
    <x v="0"/>
    <x v="2"/>
    <s v="P011"/>
    <x v="21"/>
    <n v="78940"/>
    <n v="2636"/>
    <n v="2466.13"/>
    <n v="546"/>
    <n v="18081.849999999999"/>
    <n v="3.34"/>
    <n v="20.71"/>
    <n v="0.94"/>
    <n v="4.5199999999999996"/>
    <x v="1564"/>
  </r>
  <r>
    <x v="54"/>
    <x v="1"/>
    <x v="1"/>
    <x v="1"/>
    <x v="0"/>
    <s v="P030"/>
    <x v="15"/>
    <n v="128293"/>
    <n v="7985"/>
    <n v="19308.419999999998"/>
    <n v="1575"/>
    <n v="134690.35"/>
    <n v="6.22"/>
    <n v="19.72"/>
    <n v="2.42"/>
    <n v="12.26"/>
    <x v="999"/>
  </r>
  <r>
    <x v="54"/>
    <x v="1"/>
    <x v="3"/>
    <x v="40"/>
    <x v="3"/>
    <s v="P024"/>
    <x v="11"/>
    <n v="121398"/>
    <n v="1184"/>
    <n v="2747.45"/>
    <n v="234"/>
    <n v="17669.36"/>
    <n v="0.98"/>
    <n v="19.760000000000002"/>
    <n v="2.3199999999999998"/>
    <n v="11.74"/>
    <x v="143"/>
  </r>
  <r>
    <x v="54"/>
    <x v="1"/>
    <x v="1"/>
    <x v="44"/>
    <x v="1"/>
    <s v="P003"/>
    <x v="0"/>
    <n v="64633"/>
    <n v="5756"/>
    <n v="6231.82"/>
    <n v="951"/>
    <n v="37372.97"/>
    <n v="8.91"/>
    <n v="16.52"/>
    <n v="1.08"/>
    <n v="6.55"/>
    <x v="198"/>
  </r>
  <r>
    <x v="54"/>
    <x v="1"/>
    <x v="5"/>
    <x v="23"/>
    <x v="3"/>
    <s v="P019"/>
    <x v="24"/>
    <n v="55194"/>
    <n v="3034"/>
    <n v="11194.4"/>
    <n v="366"/>
    <n v="66391.55"/>
    <n v="5.5"/>
    <n v="12.06"/>
    <n v="3.69"/>
    <n v="30.59"/>
    <x v="248"/>
  </r>
  <r>
    <x v="54"/>
    <x v="1"/>
    <x v="0"/>
    <x v="41"/>
    <x v="1"/>
    <s v="P024"/>
    <x v="11"/>
    <n v="24901"/>
    <n v="1887"/>
    <n v="7940.35"/>
    <n v="225"/>
    <n v="44848.81"/>
    <n v="7.58"/>
    <n v="11.92"/>
    <n v="4.21"/>
    <n v="35.29"/>
    <x v="1565"/>
  </r>
  <r>
    <x v="54"/>
    <x v="1"/>
    <x v="2"/>
    <x v="26"/>
    <x v="1"/>
    <s v="P004"/>
    <x v="9"/>
    <n v="21678"/>
    <n v="1321"/>
    <n v="2471.88"/>
    <n v="77"/>
    <n v="13959.36"/>
    <n v="6.09"/>
    <n v="5.83"/>
    <n v="1.87"/>
    <n v="32.1"/>
    <x v="1565"/>
  </r>
  <r>
    <x v="54"/>
    <x v="1"/>
    <x v="5"/>
    <x v="9"/>
    <x v="0"/>
    <s v="P027"/>
    <x v="18"/>
    <n v="56126"/>
    <n v="4095"/>
    <n v="12610.92"/>
    <n v="542"/>
    <n v="67004.22"/>
    <n v="7.3"/>
    <n v="13.24"/>
    <n v="3.08"/>
    <n v="23.27"/>
    <x v="906"/>
  </r>
  <r>
    <x v="54"/>
    <x v="1"/>
    <x v="0"/>
    <x v="3"/>
    <x v="0"/>
    <s v="P007"/>
    <x v="7"/>
    <n v="97256"/>
    <n v="1898"/>
    <n v="5557.13"/>
    <n v="179"/>
    <n v="28968.15"/>
    <n v="1.95"/>
    <n v="9.43"/>
    <n v="2.93"/>
    <n v="31.05"/>
    <x v="713"/>
  </r>
  <r>
    <x v="54"/>
    <x v="1"/>
    <x v="1"/>
    <x v="10"/>
    <x v="0"/>
    <s v="P011"/>
    <x v="21"/>
    <n v="113534"/>
    <n v="5271"/>
    <n v="11460.97"/>
    <n v="844"/>
    <n v="58935.63"/>
    <n v="4.6399999999999997"/>
    <n v="16.010000000000002"/>
    <n v="2.17"/>
    <n v="13.58"/>
    <x v="1254"/>
  </r>
  <r>
    <x v="54"/>
    <x v="1"/>
    <x v="3"/>
    <x v="49"/>
    <x v="3"/>
    <s v="P023"/>
    <x v="22"/>
    <n v="40051"/>
    <n v="4378"/>
    <n v="9686.8700000000008"/>
    <n v="676"/>
    <n v="48240.639999999999"/>
    <n v="10.93"/>
    <n v="15.44"/>
    <n v="2.21"/>
    <n v="14.33"/>
    <x v="150"/>
  </r>
  <r>
    <x v="54"/>
    <x v="1"/>
    <x v="4"/>
    <x v="49"/>
    <x v="2"/>
    <s v="P016"/>
    <x v="4"/>
    <n v="30342"/>
    <n v="356"/>
    <n v="373.81"/>
    <n v="37"/>
    <n v="1843.91"/>
    <n v="1.17"/>
    <n v="10.39"/>
    <n v="1.05"/>
    <n v="10.1"/>
    <x v="33"/>
  </r>
  <r>
    <x v="54"/>
    <x v="1"/>
    <x v="3"/>
    <x v="8"/>
    <x v="0"/>
    <s v="P017"/>
    <x v="7"/>
    <n v="19458"/>
    <n v="2814"/>
    <n v="10719.35"/>
    <n v="332"/>
    <n v="49405.07"/>
    <n v="14.46"/>
    <n v="11.8"/>
    <n v="3.81"/>
    <n v="32.29"/>
    <x v="1281"/>
  </r>
  <r>
    <x v="54"/>
    <x v="1"/>
    <x v="3"/>
    <x v="0"/>
    <x v="0"/>
    <s v="P014"/>
    <x v="6"/>
    <n v="9340"/>
    <n v="702"/>
    <n v="2674.43"/>
    <n v="140"/>
    <n v="12019.13"/>
    <n v="7.52"/>
    <n v="19.940000000000001"/>
    <n v="3.81"/>
    <n v="19.100000000000001"/>
    <x v="1255"/>
  </r>
  <r>
    <x v="54"/>
    <x v="1"/>
    <x v="2"/>
    <x v="26"/>
    <x v="0"/>
    <s v="P025"/>
    <x v="23"/>
    <n v="132735"/>
    <n v="17624"/>
    <n v="39733.870000000003"/>
    <n v="1167"/>
    <n v="177057.63"/>
    <n v="13.28"/>
    <n v="6.62"/>
    <n v="2.25"/>
    <n v="34.049999999999997"/>
    <x v="153"/>
  </r>
  <r>
    <x v="54"/>
    <x v="1"/>
    <x v="0"/>
    <x v="7"/>
    <x v="1"/>
    <s v="P026"/>
    <x v="3"/>
    <n v="22498"/>
    <n v="1607"/>
    <n v="5122.25"/>
    <n v="188"/>
    <n v="22727.919999999998"/>
    <n v="7.14"/>
    <n v="11.7"/>
    <n v="3.19"/>
    <n v="27.25"/>
    <x v="815"/>
  </r>
  <r>
    <x v="54"/>
    <x v="1"/>
    <x v="4"/>
    <x v="6"/>
    <x v="0"/>
    <s v="P021"/>
    <x v="16"/>
    <n v="99850"/>
    <n v="13471"/>
    <n v="43566.37"/>
    <n v="1067"/>
    <n v="192940.79"/>
    <n v="13.49"/>
    <n v="7.92"/>
    <n v="3.23"/>
    <n v="40.83"/>
    <x v="563"/>
  </r>
  <r>
    <x v="54"/>
    <x v="1"/>
    <x v="2"/>
    <x v="5"/>
    <x v="1"/>
    <s v="P007"/>
    <x v="7"/>
    <n v="142096"/>
    <n v="11770"/>
    <n v="45899.18"/>
    <n v="2391"/>
    <n v="197628.52"/>
    <n v="8.2799999999999994"/>
    <n v="20.309999999999999"/>
    <n v="3.9"/>
    <n v="19.2"/>
    <x v="612"/>
  </r>
  <r>
    <x v="54"/>
    <x v="1"/>
    <x v="2"/>
    <x v="11"/>
    <x v="3"/>
    <s v="P012"/>
    <x v="5"/>
    <n v="146577"/>
    <n v="3566"/>
    <n v="9910.8700000000008"/>
    <n v="363"/>
    <n v="40303.660000000003"/>
    <n v="2.4300000000000002"/>
    <n v="10.18"/>
    <n v="2.78"/>
    <n v="27.3"/>
    <x v="758"/>
  </r>
  <r>
    <x v="54"/>
    <x v="1"/>
    <x v="0"/>
    <x v="27"/>
    <x v="0"/>
    <s v="P027"/>
    <x v="18"/>
    <n v="77968"/>
    <n v="515"/>
    <n v="629.78"/>
    <n v="55"/>
    <n v="2419.08"/>
    <n v="0.66"/>
    <n v="10.68"/>
    <n v="1.22"/>
    <n v="11.45"/>
    <x v="613"/>
  </r>
  <r>
    <x v="54"/>
    <x v="1"/>
    <x v="2"/>
    <x v="10"/>
    <x v="0"/>
    <s v="P024"/>
    <x v="11"/>
    <n v="106191"/>
    <n v="15328"/>
    <n v="49686.95"/>
    <n v="901"/>
    <n v="174777.07"/>
    <n v="14.43"/>
    <n v="5.88"/>
    <n v="3.24"/>
    <n v="55.15"/>
    <x v="98"/>
  </r>
  <r>
    <x v="54"/>
    <x v="1"/>
    <x v="3"/>
    <x v="38"/>
    <x v="1"/>
    <s v="P029"/>
    <x v="1"/>
    <n v="34524"/>
    <n v="2110"/>
    <n v="3018.06"/>
    <n v="129"/>
    <n v="9436.02"/>
    <n v="6.11"/>
    <n v="6.11"/>
    <n v="1.43"/>
    <n v="23.4"/>
    <x v="1198"/>
  </r>
  <r>
    <x v="54"/>
    <x v="1"/>
    <x v="1"/>
    <x v="8"/>
    <x v="1"/>
    <s v="P002"/>
    <x v="8"/>
    <n v="45037"/>
    <n v="1970"/>
    <n v="4900.1099999999997"/>
    <n v="114"/>
    <n v="14167.11"/>
    <n v="4.37"/>
    <n v="5.79"/>
    <n v="2.4900000000000002"/>
    <n v="42.98"/>
    <x v="317"/>
  </r>
  <r>
    <x v="54"/>
    <x v="1"/>
    <x v="5"/>
    <x v="11"/>
    <x v="1"/>
    <s v="P021"/>
    <x v="16"/>
    <n v="3799"/>
    <n v="223"/>
    <n v="528.87"/>
    <n v="13"/>
    <n v="1528.99"/>
    <n v="5.87"/>
    <n v="5.83"/>
    <n v="2.37"/>
    <n v="40.68"/>
    <x v="317"/>
  </r>
  <r>
    <x v="54"/>
    <x v="1"/>
    <x v="4"/>
    <x v="41"/>
    <x v="3"/>
    <s v="P012"/>
    <x v="5"/>
    <n v="127137"/>
    <n v="1822"/>
    <n v="2739.68"/>
    <n v="264"/>
    <n v="7656.56"/>
    <n v="1.43"/>
    <n v="14.49"/>
    <n v="1.5"/>
    <n v="10.38"/>
    <x v="214"/>
  </r>
  <r>
    <x v="54"/>
    <x v="1"/>
    <x v="4"/>
    <x v="9"/>
    <x v="3"/>
    <s v="P016"/>
    <x v="4"/>
    <n v="20614"/>
    <n v="2885"/>
    <n v="8094.61"/>
    <n v="547"/>
    <n v="22315.61"/>
    <n v="14"/>
    <n v="18.96"/>
    <n v="2.81"/>
    <n v="14.8"/>
    <x v="264"/>
  </r>
  <r>
    <x v="54"/>
    <x v="1"/>
    <x v="4"/>
    <x v="25"/>
    <x v="1"/>
    <s v="P015"/>
    <x v="26"/>
    <n v="45672"/>
    <n v="4753"/>
    <n v="14673.71"/>
    <n v="644"/>
    <n v="39990.58"/>
    <n v="10.41"/>
    <n v="13.55"/>
    <n v="3.09"/>
    <n v="22.79"/>
    <x v="375"/>
  </r>
  <r>
    <x v="54"/>
    <x v="1"/>
    <x v="1"/>
    <x v="16"/>
    <x v="2"/>
    <s v="P009"/>
    <x v="9"/>
    <n v="4215"/>
    <n v="75"/>
    <n v="262.25"/>
    <n v="4"/>
    <n v="664.33"/>
    <n v="1.78"/>
    <n v="5.33"/>
    <n v="3.5"/>
    <n v="65.56"/>
    <x v="1006"/>
  </r>
  <r>
    <x v="54"/>
    <x v="1"/>
    <x v="0"/>
    <x v="32"/>
    <x v="1"/>
    <s v="P001"/>
    <x v="2"/>
    <n v="144178"/>
    <n v="5499"/>
    <n v="23011.08"/>
    <n v="497"/>
    <n v="57480.93"/>
    <n v="3.81"/>
    <n v="9.0399999999999991"/>
    <n v="4.18"/>
    <n v="46.3"/>
    <x v="648"/>
  </r>
  <r>
    <x v="54"/>
    <x v="1"/>
    <x v="1"/>
    <x v="6"/>
    <x v="3"/>
    <s v="P027"/>
    <x v="18"/>
    <n v="136480"/>
    <n v="5767"/>
    <n v="2801.2"/>
    <n v="417"/>
    <n v="6680.57"/>
    <n v="4.2300000000000004"/>
    <n v="7.23"/>
    <n v="0.49"/>
    <n v="6.72"/>
    <x v="572"/>
  </r>
  <r>
    <x v="54"/>
    <x v="1"/>
    <x v="1"/>
    <x v="29"/>
    <x v="2"/>
    <s v="P008"/>
    <x v="10"/>
    <n v="125472"/>
    <n v="1071"/>
    <n v="2981.49"/>
    <n v="143"/>
    <n v="6830.75"/>
    <n v="0.85"/>
    <n v="13.35"/>
    <n v="2.78"/>
    <n v="20.85"/>
    <x v="320"/>
  </r>
  <r>
    <x v="54"/>
    <x v="1"/>
    <x v="4"/>
    <x v="10"/>
    <x v="0"/>
    <s v="P029"/>
    <x v="1"/>
    <n v="79108"/>
    <n v="610"/>
    <n v="1223.4000000000001"/>
    <n v="26"/>
    <n v="2539"/>
    <n v="0.77"/>
    <n v="4.26"/>
    <n v="2.0099999999999998"/>
    <n v="47.05"/>
    <x v="48"/>
  </r>
  <r>
    <x v="54"/>
    <x v="1"/>
    <x v="4"/>
    <x v="22"/>
    <x v="0"/>
    <s v="P027"/>
    <x v="18"/>
    <n v="42943"/>
    <n v="4462"/>
    <n v="16243.95"/>
    <n v="949"/>
    <n v="32281.57"/>
    <n v="10.39"/>
    <n v="21.27"/>
    <n v="3.64"/>
    <n v="17.12"/>
    <x v="619"/>
  </r>
  <r>
    <x v="54"/>
    <x v="1"/>
    <x v="2"/>
    <x v="46"/>
    <x v="0"/>
    <s v="P028"/>
    <x v="14"/>
    <n v="3076"/>
    <n v="115"/>
    <n v="61.97"/>
    <n v="9"/>
    <n v="111.93"/>
    <n v="3.74"/>
    <n v="7.83"/>
    <n v="0.54"/>
    <n v="6.89"/>
    <x v="972"/>
  </r>
  <r>
    <x v="54"/>
    <x v="1"/>
    <x v="5"/>
    <x v="19"/>
    <x v="1"/>
    <s v="P004"/>
    <x v="9"/>
    <n v="16001"/>
    <n v="80"/>
    <n v="326.98"/>
    <n v="3"/>
    <n v="579.09"/>
    <n v="0.5"/>
    <n v="3.75"/>
    <n v="4.09"/>
    <n v="108.99"/>
    <x v="1051"/>
  </r>
  <r>
    <x v="54"/>
    <x v="1"/>
    <x v="2"/>
    <x v="39"/>
    <x v="0"/>
    <s v="P027"/>
    <x v="18"/>
    <n v="53896"/>
    <n v="3254"/>
    <n v="5478.66"/>
    <n v="662"/>
    <n v="9446.07"/>
    <n v="6.04"/>
    <n v="20.34"/>
    <n v="1.68"/>
    <n v="8.2799999999999994"/>
    <x v="1527"/>
  </r>
  <r>
    <x v="54"/>
    <x v="1"/>
    <x v="0"/>
    <x v="48"/>
    <x v="3"/>
    <s v="P005"/>
    <x v="27"/>
    <n v="45989"/>
    <n v="3644"/>
    <n v="6823.49"/>
    <n v="501"/>
    <n v="9605.08"/>
    <n v="7.92"/>
    <n v="13.75"/>
    <n v="1.87"/>
    <n v="13.62"/>
    <x v="387"/>
  </r>
  <r>
    <x v="54"/>
    <x v="1"/>
    <x v="5"/>
    <x v="4"/>
    <x v="1"/>
    <s v="P007"/>
    <x v="7"/>
    <n v="59015"/>
    <n v="3202"/>
    <n v="9740.99"/>
    <n v="112"/>
    <n v="13529.14"/>
    <n v="5.43"/>
    <n v="3.5"/>
    <n v="3.04"/>
    <n v="86.97"/>
    <x v="1031"/>
  </r>
  <r>
    <x v="54"/>
    <x v="1"/>
    <x v="2"/>
    <x v="19"/>
    <x v="2"/>
    <s v="P029"/>
    <x v="1"/>
    <n v="33938"/>
    <n v="1312"/>
    <n v="5654.4"/>
    <n v="194"/>
    <n v="7327.31"/>
    <n v="3.87"/>
    <n v="14.79"/>
    <n v="4.3099999999999996"/>
    <n v="29.15"/>
    <x v="576"/>
  </r>
  <r>
    <x v="54"/>
    <x v="1"/>
    <x v="0"/>
    <x v="4"/>
    <x v="1"/>
    <s v="P011"/>
    <x v="21"/>
    <n v="14669"/>
    <n v="365"/>
    <n v="1089.22"/>
    <n v="71"/>
    <n v="1392.73"/>
    <n v="2.4900000000000002"/>
    <n v="19.45"/>
    <n v="2.98"/>
    <n v="15.34"/>
    <x v="222"/>
  </r>
  <r>
    <x v="54"/>
    <x v="1"/>
    <x v="3"/>
    <x v="25"/>
    <x v="3"/>
    <s v="P028"/>
    <x v="14"/>
    <n v="21419"/>
    <n v="1776"/>
    <n v="5029.16"/>
    <n v="236"/>
    <n v="5738.58"/>
    <n v="8.2899999999999991"/>
    <n v="13.29"/>
    <n v="2.83"/>
    <n v="21.31"/>
    <x v="1183"/>
  </r>
  <r>
    <x v="54"/>
    <x v="1"/>
    <x v="0"/>
    <x v="4"/>
    <x v="3"/>
    <s v="P021"/>
    <x v="16"/>
    <n v="41568"/>
    <n v="666"/>
    <n v="2503.09"/>
    <n v="37"/>
    <n v="2860.33"/>
    <n v="1.6"/>
    <n v="5.56"/>
    <n v="3.76"/>
    <n v="67.650000000000006"/>
    <x v="1183"/>
  </r>
  <r>
    <x v="54"/>
    <x v="1"/>
    <x v="1"/>
    <x v="29"/>
    <x v="3"/>
    <s v="P012"/>
    <x v="5"/>
    <n v="56262"/>
    <n v="392"/>
    <n v="287.95"/>
    <n v="31"/>
    <n v="323.37"/>
    <n v="0.7"/>
    <n v="7.91"/>
    <n v="0.73"/>
    <n v="9.2899999999999991"/>
    <x v="224"/>
  </r>
  <r>
    <x v="54"/>
    <x v="1"/>
    <x v="3"/>
    <x v="21"/>
    <x v="2"/>
    <s v="P003"/>
    <x v="0"/>
    <n v="100021"/>
    <n v="2790"/>
    <n v="11458.73"/>
    <n v="205"/>
    <n v="12673.81"/>
    <n v="2.79"/>
    <n v="7.35"/>
    <n v="4.1100000000000003"/>
    <n v="55.9"/>
    <x v="1499"/>
  </r>
  <r>
    <x v="54"/>
    <x v="1"/>
    <x v="5"/>
    <x v="18"/>
    <x v="1"/>
    <s v="P027"/>
    <x v="18"/>
    <n v="79343"/>
    <n v="3916"/>
    <n v="12416.31"/>
    <n v="218"/>
    <n v="13841.82"/>
    <n v="4.9400000000000004"/>
    <n v="5.57"/>
    <n v="3.17"/>
    <n v="56.96"/>
    <x v="1499"/>
  </r>
  <r>
    <x v="54"/>
    <x v="1"/>
    <x v="1"/>
    <x v="46"/>
    <x v="0"/>
    <s v="P030"/>
    <x v="15"/>
    <n v="118894"/>
    <n v="16819"/>
    <n v="67156.75"/>
    <n v="832"/>
    <n v="67876.639999999999"/>
    <n v="14.15"/>
    <n v="4.95"/>
    <n v="3.99"/>
    <n v="80.72"/>
    <x v="1257"/>
  </r>
  <r>
    <x v="54"/>
    <x v="1"/>
    <x v="5"/>
    <x v="23"/>
    <x v="0"/>
    <s v="P028"/>
    <x v="14"/>
    <n v="130185"/>
    <n v="14826"/>
    <n v="17232.330000000002"/>
    <n v="753"/>
    <n v="14755.43"/>
    <n v="11.39"/>
    <n v="5.08"/>
    <n v="1.1599999999999999"/>
    <n v="22.88"/>
    <x v="447"/>
  </r>
  <r>
    <x v="54"/>
    <x v="1"/>
    <x v="1"/>
    <x v="47"/>
    <x v="1"/>
    <s v="P012"/>
    <x v="5"/>
    <n v="21155"/>
    <n v="1985"/>
    <n v="8431.84"/>
    <n v="309"/>
    <n v="6172.77"/>
    <n v="9.3800000000000008"/>
    <n v="15.57"/>
    <n v="4.25"/>
    <n v="27.29"/>
    <x v="175"/>
  </r>
  <r>
    <x v="54"/>
    <x v="1"/>
    <x v="2"/>
    <x v="7"/>
    <x v="3"/>
    <s v="P018"/>
    <x v="25"/>
    <n v="97701"/>
    <n v="2129"/>
    <n v="7947.32"/>
    <n v="446"/>
    <n v="4956.53"/>
    <n v="2.1800000000000002"/>
    <n v="20.95"/>
    <n v="3.73"/>
    <n v="17.82"/>
    <x v="333"/>
  </r>
  <r>
    <x v="54"/>
    <x v="1"/>
    <x v="5"/>
    <x v="39"/>
    <x v="2"/>
    <s v="P010"/>
    <x v="12"/>
    <n v="99085"/>
    <n v="2855"/>
    <n v="3929.3"/>
    <n v="121"/>
    <n v="2168.96"/>
    <n v="2.88"/>
    <n v="4.24"/>
    <n v="1.38"/>
    <n v="32.47"/>
    <x v="1081"/>
  </r>
  <r>
    <x v="54"/>
    <x v="1"/>
    <x v="3"/>
    <x v="47"/>
    <x v="1"/>
    <s v="P008"/>
    <x v="10"/>
    <n v="25092"/>
    <n v="973"/>
    <n v="4001.47"/>
    <n v="36"/>
    <n v="1723"/>
    <n v="3.88"/>
    <n v="3.7"/>
    <n v="4.1100000000000003"/>
    <n v="111.15"/>
    <x v="59"/>
  </r>
  <r>
    <x v="54"/>
    <x v="1"/>
    <x v="0"/>
    <x v="32"/>
    <x v="2"/>
    <s v="P016"/>
    <x v="4"/>
    <n v="61006"/>
    <n v="428"/>
    <n v="828.4"/>
    <n v="17"/>
    <n v="215.12"/>
    <n v="0.7"/>
    <n v="3.97"/>
    <n v="1.94"/>
    <n v="48.73"/>
    <x v="1053"/>
  </r>
  <r>
    <x v="54"/>
    <x v="1"/>
    <x v="0"/>
    <x v="18"/>
    <x v="2"/>
    <s v="P028"/>
    <x v="14"/>
    <n v="42793"/>
    <n v="1538"/>
    <n v="5722.73"/>
    <n v="110"/>
    <n v="765.86"/>
    <n v="3.59"/>
    <n v="7.15"/>
    <n v="3.72"/>
    <n v="52.02"/>
    <x v="942"/>
  </r>
  <r>
    <x v="55"/>
    <x v="1"/>
    <x v="0"/>
    <x v="26"/>
    <x v="3"/>
    <s v="P006"/>
    <x v="17"/>
    <n v="48872"/>
    <n v="3556"/>
    <n v="1673.54"/>
    <n v="473"/>
    <n v="60028.959999999999"/>
    <n v="7.28"/>
    <n v="13.3"/>
    <n v="0.47"/>
    <n v="3.54"/>
    <x v="1566"/>
  </r>
  <r>
    <x v="55"/>
    <x v="1"/>
    <x v="5"/>
    <x v="17"/>
    <x v="2"/>
    <s v="P030"/>
    <x v="15"/>
    <n v="93968"/>
    <n v="2956"/>
    <n v="1443.37"/>
    <n v="171"/>
    <n v="33415.410000000003"/>
    <n v="3.15"/>
    <n v="5.78"/>
    <n v="0.49"/>
    <n v="8.44"/>
    <x v="1567"/>
  </r>
  <r>
    <x v="55"/>
    <x v="1"/>
    <x v="2"/>
    <x v="37"/>
    <x v="0"/>
    <s v="P020"/>
    <x v="13"/>
    <n v="93773"/>
    <n v="3534"/>
    <n v="6977.27"/>
    <n v="737"/>
    <n v="127318.1"/>
    <n v="3.77"/>
    <n v="20.85"/>
    <n v="1.97"/>
    <n v="9.4700000000000006"/>
    <x v="1568"/>
  </r>
  <r>
    <x v="55"/>
    <x v="1"/>
    <x v="2"/>
    <x v="41"/>
    <x v="1"/>
    <s v="P008"/>
    <x v="10"/>
    <n v="1756"/>
    <n v="165"/>
    <n v="137.03"/>
    <n v="25"/>
    <n v="2457.54"/>
    <n v="9.4"/>
    <n v="15.15"/>
    <n v="0.83"/>
    <n v="5.48"/>
    <x v="1569"/>
  </r>
  <r>
    <x v="55"/>
    <x v="1"/>
    <x v="2"/>
    <x v="25"/>
    <x v="3"/>
    <s v="P029"/>
    <x v="1"/>
    <n v="24940"/>
    <n v="3427"/>
    <n v="4492.09"/>
    <n v="533"/>
    <n v="74543.039999999994"/>
    <n v="13.74"/>
    <n v="15.55"/>
    <n v="1.31"/>
    <n v="8.43"/>
    <x v="1537"/>
  </r>
  <r>
    <x v="55"/>
    <x v="1"/>
    <x v="1"/>
    <x v="31"/>
    <x v="3"/>
    <s v="P018"/>
    <x v="25"/>
    <n v="38269"/>
    <n v="399"/>
    <n v="1090.8"/>
    <n v="81"/>
    <n v="15701.18"/>
    <n v="1.04"/>
    <n v="20.3"/>
    <n v="2.73"/>
    <n v="13.47"/>
    <x v="1570"/>
  </r>
  <r>
    <x v="55"/>
    <x v="1"/>
    <x v="0"/>
    <x v="25"/>
    <x v="2"/>
    <s v="P023"/>
    <x v="22"/>
    <n v="65099"/>
    <n v="1467"/>
    <n v="2174.67"/>
    <n v="181"/>
    <n v="30327.96"/>
    <n v="2.25"/>
    <n v="12.34"/>
    <n v="1.48"/>
    <n v="12.01"/>
    <x v="1571"/>
  </r>
  <r>
    <x v="55"/>
    <x v="1"/>
    <x v="3"/>
    <x v="48"/>
    <x v="2"/>
    <s v="P024"/>
    <x v="11"/>
    <n v="2947"/>
    <n v="50"/>
    <n v="52.95"/>
    <n v="8"/>
    <n v="712.93"/>
    <n v="1.7"/>
    <n v="16"/>
    <n v="1.06"/>
    <n v="6.62"/>
    <x v="1456"/>
  </r>
  <r>
    <x v="55"/>
    <x v="1"/>
    <x v="0"/>
    <x v="13"/>
    <x v="1"/>
    <s v="P004"/>
    <x v="9"/>
    <n v="28214"/>
    <n v="1349"/>
    <n v="2907.39"/>
    <n v="287"/>
    <n v="37983.839999999997"/>
    <n v="4.78"/>
    <n v="21.28"/>
    <n v="2.16"/>
    <n v="10.130000000000001"/>
    <x v="1384"/>
  </r>
  <r>
    <x v="55"/>
    <x v="1"/>
    <x v="2"/>
    <x v="45"/>
    <x v="2"/>
    <s v="P006"/>
    <x v="17"/>
    <n v="73793"/>
    <n v="9786"/>
    <n v="26861.08"/>
    <n v="2064"/>
    <n v="339936.61"/>
    <n v="13.26"/>
    <n v="21.09"/>
    <n v="2.74"/>
    <n v="13.01"/>
    <x v="1572"/>
  </r>
  <r>
    <x v="55"/>
    <x v="1"/>
    <x v="1"/>
    <x v="0"/>
    <x v="2"/>
    <s v="P011"/>
    <x v="21"/>
    <n v="95800"/>
    <n v="13086"/>
    <n v="18609.580000000002"/>
    <n v="1412"/>
    <n v="215093.45"/>
    <n v="13.66"/>
    <n v="10.79"/>
    <n v="1.42"/>
    <n v="13.18"/>
    <x v="1573"/>
  </r>
  <r>
    <x v="55"/>
    <x v="1"/>
    <x v="5"/>
    <x v="35"/>
    <x v="0"/>
    <s v="P027"/>
    <x v="18"/>
    <n v="34748"/>
    <n v="1313"/>
    <n v="3950.66"/>
    <n v="273"/>
    <n v="43218.28"/>
    <n v="3.78"/>
    <n v="20.79"/>
    <n v="3.01"/>
    <n v="14.47"/>
    <x v="1291"/>
  </r>
  <r>
    <x v="55"/>
    <x v="1"/>
    <x v="1"/>
    <x v="9"/>
    <x v="3"/>
    <s v="P030"/>
    <x v="15"/>
    <n v="37141"/>
    <n v="1000"/>
    <n v="1567.17"/>
    <n v="101"/>
    <n v="15400.53"/>
    <n v="2.69"/>
    <n v="10.1"/>
    <n v="1.57"/>
    <n v="15.52"/>
    <x v="1395"/>
  </r>
  <r>
    <x v="55"/>
    <x v="1"/>
    <x v="1"/>
    <x v="46"/>
    <x v="0"/>
    <s v="P030"/>
    <x v="15"/>
    <n v="28158"/>
    <n v="3376"/>
    <n v="13917.17"/>
    <n v="706"/>
    <n v="135711.87"/>
    <n v="11.99"/>
    <n v="20.91"/>
    <n v="4.12"/>
    <n v="19.71"/>
    <x v="1574"/>
  </r>
  <r>
    <x v="55"/>
    <x v="1"/>
    <x v="5"/>
    <x v="37"/>
    <x v="2"/>
    <s v="P017"/>
    <x v="7"/>
    <n v="48284"/>
    <n v="6099"/>
    <n v="4047.52"/>
    <n v="1211"/>
    <n v="35683.019999999997"/>
    <n v="12.63"/>
    <n v="19.86"/>
    <n v="0.66"/>
    <n v="3.34"/>
    <x v="1044"/>
  </r>
  <r>
    <x v="55"/>
    <x v="1"/>
    <x v="3"/>
    <x v="36"/>
    <x v="3"/>
    <s v="P005"/>
    <x v="27"/>
    <n v="135355"/>
    <n v="17516"/>
    <n v="31594.75"/>
    <n v="1412"/>
    <n v="278232.99"/>
    <n v="12.94"/>
    <n v="8.06"/>
    <n v="1.8"/>
    <n v="22.38"/>
    <x v="925"/>
  </r>
  <r>
    <x v="55"/>
    <x v="1"/>
    <x v="5"/>
    <x v="29"/>
    <x v="2"/>
    <s v="P022"/>
    <x v="19"/>
    <n v="148586"/>
    <n v="3873"/>
    <n v="4648.08"/>
    <n v="686"/>
    <n v="38458.959999999999"/>
    <n v="2.61"/>
    <n v="17.71"/>
    <n v="1.2"/>
    <n v="6.78"/>
    <x v="632"/>
  </r>
  <r>
    <x v="55"/>
    <x v="1"/>
    <x v="0"/>
    <x v="13"/>
    <x v="3"/>
    <s v="P005"/>
    <x v="27"/>
    <n v="135299"/>
    <n v="6758"/>
    <n v="13406.98"/>
    <n v="700"/>
    <n v="103715.41"/>
    <n v="4.99"/>
    <n v="10.36"/>
    <n v="1.98"/>
    <n v="19.149999999999999"/>
    <x v="1575"/>
  </r>
  <r>
    <x v="55"/>
    <x v="1"/>
    <x v="1"/>
    <x v="47"/>
    <x v="2"/>
    <s v="P013"/>
    <x v="20"/>
    <n v="58517"/>
    <n v="4641"/>
    <n v="6951.64"/>
    <n v="540"/>
    <n v="52273.66"/>
    <n v="7.93"/>
    <n v="11.64"/>
    <n v="1.5"/>
    <n v="12.87"/>
    <x v="781"/>
  </r>
  <r>
    <x v="55"/>
    <x v="1"/>
    <x v="1"/>
    <x v="17"/>
    <x v="2"/>
    <s v="P002"/>
    <x v="8"/>
    <n v="95098"/>
    <n v="7122"/>
    <n v="8574.89"/>
    <n v="1040"/>
    <n v="62122.559999999998"/>
    <n v="7.49"/>
    <n v="14.6"/>
    <n v="1.2"/>
    <n v="8.25"/>
    <x v="1195"/>
  </r>
  <r>
    <x v="55"/>
    <x v="1"/>
    <x v="5"/>
    <x v="49"/>
    <x v="2"/>
    <s v="P023"/>
    <x v="22"/>
    <n v="73943"/>
    <n v="3826"/>
    <n v="9972.91"/>
    <n v="822"/>
    <n v="68125.06"/>
    <n v="5.17"/>
    <n v="21.48"/>
    <n v="2.61"/>
    <n v="12.13"/>
    <x v="783"/>
  </r>
  <r>
    <x v="55"/>
    <x v="1"/>
    <x v="1"/>
    <x v="44"/>
    <x v="3"/>
    <s v="P001"/>
    <x v="2"/>
    <n v="69930"/>
    <n v="2738"/>
    <n v="11563.3"/>
    <n v="529"/>
    <n v="75862.880000000005"/>
    <n v="3.92"/>
    <n v="19.32"/>
    <n v="4.22"/>
    <n v="21.86"/>
    <x v="303"/>
  </r>
  <r>
    <x v="55"/>
    <x v="1"/>
    <x v="5"/>
    <x v="15"/>
    <x v="0"/>
    <s v="P003"/>
    <x v="0"/>
    <n v="81516"/>
    <n v="9140"/>
    <n v="31760.1"/>
    <n v="1404"/>
    <n v="207482.96"/>
    <n v="11.21"/>
    <n v="15.36"/>
    <n v="3.47"/>
    <n v="22.62"/>
    <x v="904"/>
  </r>
  <r>
    <x v="55"/>
    <x v="1"/>
    <x v="1"/>
    <x v="11"/>
    <x v="0"/>
    <s v="P007"/>
    <x v="7"/>
    <n v="101976"/>
    <n v="9876"/>
    <n v="14392.69"/>
    <n v="557"/>
    <n v="93470.95"/>
    <n v="9.68"/>
    <n v="5.64"/>
    <n v="1.46"/>
    <n v="25.84"/>
    <x v="961"/>
  </r>
  <r>
    <x v="55"/>
    <x v="1"/>
    <x v="2"/>
    <x v="4"/>
    <x v="1"/>
    <s v="P011"/>
    <x v="21"/>
    <n v="49886"/>
    <n v="7295"/>
    <n v="4259.3999999999996"/>
    <n v="747"/>
    <n v="26865.26"/>
    <n v="14.62"/>
    <n v="10.24"/>
    <n v="0.57999999999999996"/>
    <n v="5.7"/>
    <x v="421"/>
  </r>
  <r>
    <x v="55"/>
    <x v="1"/>
    <x v="2"/>
    <x v="26"/>
    <x v="0"/>
    <s v="P025"/>
    <x v="23"/>
    <n v="98311"/>
    <n v="11005"/>
    <n v="29958.66"/>
    <n v="1726"/>
    <n v="187930.01"/>
    <n v="11.19"/>
    <n v="15.68"/>
    <n v="2.72"/>
    <n v="17.36"/>
    <x v="246"/>
  </r>
  <r>
    <x v="55"/>
    <x v="1"/>
    <x v="3"/>
    <x v="36"/>
    <x v="2"/>
    <s v="P010"/>
    <x v="12"/>
    <n v="106894"/>
    <n v="9858"/>
    <n v="28449.200000000001"/>
    <n v="979"/>
    <n v="177563.6"/>
    <n v="9.2200000000000006"/>
    <n v="9.93"/>
    <n v="2.89"/>
    <n v="29.06"/>
    <x v="1236"/>
  </r>
  <r>
    <x v="55"/>
    <x v="1"/>
    <x v="4"/>
    <x v="13"/>
    <x v="2"/>
    <s v="P019"/>
    <x v="24"/>
    <n v="75803"/>
    <n v="1342"/>
    <n v="2913.78"/>
    <n v="122"/>
    <n v="17419.080000000002"/>
    <n v="1.77"/>
    <n v="9.09"/>
    <n v="2.17"/>
    <n v="23.88"/>
    <x v="1237"/>
  </r>
  <r>
    <x v="55"/>
    <x v="1"/>
    <x v="0"/>
    <x v="47"/>
    <x v="3"/>
    <s v="P011"/>
    <x v="21"/>
    <n v="67557"/>
    <n v="518"/>
    <n v="1547.29"/>
    <n v="75"/>
    <n v="8834.26"/>
    <n v="0.77"/>
    <n v="14.48"/>
    <n v="2.99"/>
    <n v="20.63"/>
    <x v="1026"/>
  </r>
  <r>
    <x v="55"/>
    <x v="1"/>
    <x v="0"/>
    <x v="42"/>
    <x v="3"/>
    <s v="P010"/>
    <x v="12"/>
    <n v="44956"/>
    <n v="4474"/>
    <n v="11067.61"/>
    <n v="352"/>
    <n v="60580.66"/>
    <n v="9.9499999999999993"/>
    <n v="7.87"/>
    <n v="2.4700000000000002"/>
    <n v="31.44"/>
    <x v="607"/>
  </r>
  <r>
    <x v="55"/>
    <x v="1"/>
    <x v="3"/>
    <x v="11"/>
    <x v="1"/>
    <s v="P009"/>
    <x v="9"/>
    <n v="81387"/>
    <n v="6558"/>
    <n v="7250.59"/>
    <n v="577"/>
    <n v="39054.35"/>
    <n v="8.06"/>
    <n v="8.8000000000000007"/>
    <n v="1.1100000000000001"/>
    <n v="12.57"/>
    <x v="1368"/>
  </r>
  <r>
    <x v="55"/>
    <x v="1"/>
    <x v="2"/>
    <x v="8"/>
    <x v="2"/>
    <s v="P013"/>
    <x v="20"/>
    <n v="31452"/>
    <n v="735"/>
    <n v="2509.06"/>
    <n v="150"/>
    <n v="13120.54"/>
    <n v="2.34"/>
    <n v="20.41"/>
    <n v="3.41"/>
    <n v="16.73"/>
    <x v="964"/>
  </r>
  <r>
    <x v="55"/>
    <x v="1"/>
    <x v="3"/>
    <x v="0"/>
    <x v="0"/>
    <s v="P011"/>
    <x v="21"/>
    <n v="35377"/>
    <n v="2393"/>
    <n v="6243.72"/>
    <n v="274"/>
    <n v="31548.240000000002"/>
    <n v="6.76"/>
    <n v="11.45"/>
    <n v="2.61"/>
    <n v="22.79"/>
    <x v="204"/>
  </r>
  <r>
    <x v="55"/>
    <x v="1"/>
    <x v="0"/>
    <x v="11"/>
    <x v="2"/>
    <s v="P004"/>
    <x v="9"/>
    <n v="30520"/>
    <n v="3188"/>
    <n v="9641.4500000000007"/>
    <n v="257"/>
    <n v="48730.84"/>
    <n v="10.45"/>
    <n v="8.06"/>
    <n v="3.02"/>
    <n v="37.520000000000003"/>
    <x v="204"/>
  </r>
  <r>
    <x v="55"/>
    <x v="1"/>
    <x v="1"/>
    <x v="49"/>
    <x v="2"/>
    <s v="P003"/>
    <x v="0"/>
    <n v="84598"/>
    <n v="8069"/>
    <n v="23159.03"/>
    <n v="992"/>
    <n v="107223.33"/>
    <n v="9.5399999999999991"/>
    <n v="12.29"/>
    <n v="2.87"/>
    <n v="23.35"/>
    <x v="857"/>
  </r>
  <r>
    <x v="55"/>
    <x v="1"/>
    <x v="2"/>
    <x v="21"/>
    <x v="2"/>
    <s v="P010"/>
    <x v="12"/>
    <n v="13943"/>
    <n v="984"/>
    <n v="1411.48"/>
    <n v="36"/>
    <n v="6425.73"/>
    <n v="7.06"/>
    <n v="3.66"/>
    <n v="1.43"/>
    <n v="39.21"/>
    <x v="254"/>
  </r>
  <r>
    <x v="55"/>
    <x v="1"/>
    <x v="3"/>
    <x v="30"/>
    <x v="1"/>
    <s v="P013"/>
    <x v="20"/>
    <n v="45547"/>
    <n v="805"/>
    <n v="2403.81"/>
    <n v="101"/>
    <n v="10878.15"/>
    <n v="1.77"/>
    <n v="12.55"/>
    <n v="2.99"/>
    <n v="23.8"/>
    <x v="1298"/>
  </r>
  <r>
    <x v="55"/>
    <x v="1"/>
    <x v="2"/>
    <x v="30"/>
    <x v="3"/>
    <s v="P013"/>
    <x v="20"/>
    <n v="22473"/>
    <n v="2891"/>
    <n v="8732.2199999999993"/>
    <n v="532"/>
    <n v="39059.199999999997"/>
    <n v="12.86"/>
    <n v="18.399999999999999"/>
    <n v="3.02"/>
    <n v="16.41"/>
    <x v="425"/>
  </r>
  <r>
    <x v="55"/>
    <x v="1"/>
    <x v="0"/>
    <x v="16"/>
    <x v="0"/>
    <s v="P022"/>
    <x v="19"/>
    <n v="136296"/>
    <n v="18557"/>
    <n v="67858.42"/>
    <n v="3382"/>
    <n v="302570.46000000002"/>
    <n v="13.62"/>
    <n v="18.22"/>
    <n v="3.66"/>
    <n v="20.059999999999999"/>
    <x v="153"/>
  </r>
  <r>
    <x v="55"/>
    <x v="1"/>
    <x v="3"/>
    <x v="9"/>
    <x v="2"/>
    <s v="P022"/>
    <x v="19"/>
    <n v="59220"/>
    <n v="1196"/>
    <n v="4687.12"/>
    <n v="106"/>
    <n v="20606.72"/>
    <n v="2.02"/>
    <n v="8.86"/>
    <n v="3.92"/>
    <n v="44.22"/>
    <x v="370"/>
  </r>
  <r>
    <x v="55"/>
    <x v="1"/>
    <x v="1"/>
    <x v="18"/>
    <x v="0"/>
    <s v="P022"/>
    <x v="19"/>
    <n v="144474"/>
    <n v="8799"/>
    <n v="36544.06"/>
    <n v="1537"/>
    <n v="159075.71"/>
    <n v="6.09"/>
    <n v="17.47"/>
    <n v="4.1500000000000004"/>
    <n v="23.78"/>
    <x v="91"/>
  </r>
  <r>
    <x v="55"/>
    <x v="1"/>
    <x v="3"/>
    <x v="46"/>
    <x v="0"/>
    <s v="P018"/>
    <x v="25"/>
    <n v="55594"/>
    <n v="1715"/>
    <n v="7186.13"/>
    <n v="299"/>
    <n v="29560.45"/>
    <n v="3.08"/>
    <n v="17.43"/>
    <n v="4.1900000000000004"/>
    <n v="24.03"/>
    <x v="1003"/>
  </r>
  <r>
    <x v="55"/>
    <x v="1"/>
    <x v="3"/>
    <x v="12"/>
    <x v="3"/>
    <s v="P004"/>
    <x v="9"/>
    <n v="53155"/>
    <n v="1673"/>
    <n v="5817.27"/>
    <n v="157"/>
    <n v="22518.45"/>
    <n v="3.15"/>
    <n v="9.3800000000000008"/>
    <n v="3.48"/>
    <n v="37.049999999999997"/>
    <x v="818"/>
  </r>
  <r>
    <x v="55"/>
    <x v="1"/>
    <x v="1"/>
    <x v="41"/>
    <x v="1"/>
    <s v="P002"/>
    <x v="8"/>
    <n v="136102"/>
    <n v="17259"/>
    <n v="76919.039999999994"/>
    <n v="3434"/>
    <n v="265915.62"/>
    <n v="12.68"/>
    <n v="19.899999999999999"/>
    <n v="4.46"/>
    <n v="22.4"/>
    <x v="1134"/>
  </r>
  <r>
    <x v="55"/>
    <x v="1"/>
    <x v="0"/>
    <x v="35"/>
    <x v="3"/>
    <s v="P010"/>
    <x v="12"/>
    <n v="61117"/>
    <n v="2102"/>
    <n v="5871.83"/>
    <n v="365"/>
    <n v="20033.61"/>
    <n v="3.44"/>
    <n v="17.36"/>
    <n v="2.79"/>
    <n v="16.09"/>
    <x v="519"/>
  </r>
  <r>
    <x v="55"/>
    <x v="1"/>
    <x v="4"/>
    <x v="34"/>
    <x v="3"/>
    <s v="P021"/>
    <x v="16"/>
    <n v="43911"/>
    <n v="1970"/>
    <n v="5012.6000000000004"/>
    <n v="249"/>
    <n v="16597.03"/>
    <n v="4.49"/>
    <n v="12.64"/>
    <n v="2.54"/>
    <n v="20.13"/>
    <x v="1197"/>
  </r>
  <r>
    <x v="55"/>
    <x v="1"/>
    <x v="1"/>
    <x v="29"/>
    <x v="3"/>
    <s v="P010"/>
    <x v="12"/>
    <n v="83066"/>
    <n v="9240"/>
    <n v="19021.12"/>
    <n v="397"/>
    <n v="62659.77"/>
    <n v="11.12"/>
    <n v="4.3"/>
    <n v="2.06"/>
    <n v="47.91"/>
    <x v="434"/>
  </r>
  <r>
    <x v="55"/>
    <x v="1"/>
    <x v="5"/>
    <x v="34"/>
    <x v="2"/>
    <s v="P023"/>
    <x v="22"/>
    <n v="65059"/>
    <n v="2504"/>
    <n v="9811.84"/>
    <n v="296"/>
    <n v="32108.29"/>
    <n v="3.85"/>
    <n v="11.82"/>
    <n v="3.92"/>
    <n v="33.15"/>
    <x v="937"/>
  </r>
  <r>
    <x v="55"/>
    <x v="1"/>
    <x v="1"/>
    <x v="48"/>
    <x v="3"/>
    <s v="P015"/>
    <x v="26"/>
    <n v="62384"/>
    <n v="7206"/>
    <n v="20364.439999999999"/>
    <n v="479"/>
    <n v="64666.77"/>
    <n v="11.55"/>
    <n v="6.65"/>
    <n v="2.83"/>
    <n v="42.51"/>
    <x v="647"/>
  </r>
  <r>
    <x v="55"/>
    <x v="1"/>
    <x v="2"/>
    <x v="9"/>
    <x v="2"/>
    <s v="P029"/>
    <x v="1"/>
    <n v="89227"/>
    <n v="12738"/>
    <n v="5312.57"/>
    <n v="1199"/>
    <n v="16644.509999999998"/>
    <n v="14.28"/>
    <n v="9.41"/>
    <n v="0.42"/>
    <n v="4.43"/>
    <x v="1198"/>
  </r>
  <r>
    <x v="55"/>
    <x v="1"/>
    <x v="2"/>
    <x v="33"/>
    <x v="3"/>
    <s v="P023"/>
    <x v="22"/>
    <n v="95346"/>
    <n v="8401"/>
    <n v="32507.8"/>
    <n v="1743"/>
    <n v="100119.94"/>
    <n v="8.81"/>
    <n v="20.75"/>
    <n v="3.87"/>
    <n v="18.649999999999999"/>
    <x v="1135"/>
  </r>
  <r>
    <x v="55"/>
    <x v="1"/>
    <x v="3"/>
    <x v="47"/>
    <x v="2"/>
    <s v="P017"/>
    <x v="7"/>
    <n v="138577"/>
    <n v="11869"/>
    <n v="24768.05"/>
    <n v="2493"/>
    <n v="73897.95"/>
    <n v="8.56"/>
    <n v="21"/>
    <n v="2.09"/>
    <n v="9.94"/>
    <x v="42"/>
  </r>
  <r>
    <x v="55"/>
    <x v="1"/>
    <x v="0"/>
    <x v="21"/>
    <x v="2"/>
    <s v="P015"/>
    <x v="26"/>
    <n v="4478"/>
    <n v="332"/>
    <n v="659.12"/>
    <n v="21"/>
    <n v="1947.26"/>
    <n v="7.41"/>
    <n v="6.33"/>
    <n v="1.99"/>
    <n v="31.39"/>
    <x v="43"/>
  </r>
  <r>
    <x v="55"/>
    <x v="1"/>
    <x v="0"/>
    <x v="49"/>
    <x v="1"/>
    <s v="P028"/>
    <x v="14"/>
    <n v="68655"/>
    <n v="6601"/>
    <n v="20988.799999999999"/>
    <n v="974"/>
    <n v="60714.95"/>
    <n v="9.61"/>
    <n v="14.76"/>
    <n v="3.18"/>
    <n v="21.55"/>
    <x v="317"/>
  </r>
  <r>
    <x v="55"/>
    <x v="1"/>
    <x v="4"/>
    <x v="25"/>
    <x v="3"/>
    <s v="P024"/>
    <x v="11"/>
    <n v="143038"/>
    <n v="20238"/>
    <n v="60010.61"/>
    <n v="1177"/>
    <n v="161888.32999999999"/>
    <n v="14.15"/>
    <n v="5.82"/>
    <n v="2.97"/>
    <n v="50.99"/>
    <x v="159"/>
  </r>
  <r>
    <x v="55"/>
    <x v="1"/>
    <x v="1"/>
    <x v="19"/>
    <x v="2"/>
    <s v="P021"/>
    <x v="16"/>
    <n v="6120"/>
    <n v="103"/>
    <n v="328.57"/>
    <n v="15"/>
    <n v="874.28"/>
    <n v="1.68"/>
    <n v="14.56"/>
    <n v="3.19"/>
    <n v="21.9"/>
    <x v="938"/>
  </r>
  <r>
    <x v="55"/>
    <x v="1"/>
    <x v="0"/>
    <x v="46"/>
    <x v="2"/>
    <s v="P010"/>
    <x v="12"/>
    <n v="144900"/>
    <n v="13879"/>
    <n v="52362.9"/>
    <n v="1371"/>
    <n v="122442.84"/>
    <n v="9.58"/>
    <n v="9.8800000000000008"/>
    <n v="3.77"/>
    <n v="38.19"/>
    <x v="1350"/>
  </r>
  <r>
    <x v="55"/>
    <x v="1"/>
    <x v="2"/>
    <x v="9"/>
    <x v="3"/>
    <s v="P012"/>
    <x v="5"/>
    <n v="137833"/>
    <n v="15205"/>
    <n v="28885.69"/>
    <n v="3307"/>
    <n v="59746.54"/>
    <n v="11.03"/>
    <n v="21.75"/>
    <n v="1.9"/>
    <n v="8.73"/>
    <x v="49"/>
  </r>
  <r>
    <x v="55"/>
    <x v="1"/>
    <x v="5"/>
    <x v="34"/>
    <x v="3"/>
    <s v="P011"/>
    <x v="21"/>
    <n v="106349"/>
    <n v="14707"/>
    <n v="28434.54"/>
    <n v="906"/>
    <n v="54491.8"/>
    <n v="13.83"/>
    <n v="6.16"/>
    <n v="1.93"/>
    <n v="31.38"/>
    <x v="323"/>
  </r>
  <r>
    <x v="55"/>
    <x v="1"/>
    <x v="2"/>
    <x v="37"/>
    <x v="3"/>
    <s v="P005"/>
    <x v="27"/>
    <n v="35617"/>
    <n v="2839"/>
    <n v="5488.99"/>
    <n v="141"/>
    <n v="10248.24"/>
    <n v="7.97"/>
    <n v="4.97"/>
    <n v="1.93"/>
    <n v="38.93"/>
    <x v="52"/>
  </r>
  <r>
    <x v="55"/>
    <x v="1"/>
    <x v="5"/>
    <x v="26"/>
    <x v="1"/>
    <s v="P009"/>
    <x v="9"/>
    <n v="132988"/>
    <n v="19512"/>
    <n v="73919.62"/>
    <n v="3286"/>
    <n v="137519.64000000001"/>
    <n v="14.67"/>
    <n v="16.84"/>
    <n v="3.79"/>
    <n v="22.5"/>
    <x v="219"/>
  </r>
  <r>
    <x v="55"/>
    <x v="1"/>
    <x v="1"/>
    <x v="30"/>
    <x v="0"/>
    <s v="P006"/>
    <x v="17"/>
    <n v="129714"/>
    <n v="12917"/>
    <n v="26625.919999999998"/>
    <n v="1850"/>
    <n v="48012.79"/>
    <n v="9.9600000000000009"/>
    <n v="14.32"/>
    <n v="2.06"/>
    <n v="14.39"/>
    <x v="973"/>
  </r>
  <r>
    <x v="55"/>
    <x v="1"/>
    <x v="3"/>
    <x v="12"/>
    <x v="0"/>
    <s v="P028"/>
    <x v="14"/>
    <n v="142008"/>
    <n v="4247"/>
    <n v="6551.96"/>
    <n v="255"/>
    <n v="11004.51"/>
    <n v="2.99"/>
    <n v="6"/>
    <n v="1.54"/>
    <n v="25.69"/>
    <x v="324"/>
  </r>
  <r>
    <x v="55"/>
    <x v="1"/>
    <x v="1"/>
    <x v="14"/>
    <x v="0"/>
    <s v="P025"/>
    <x v="23"/>
    <n v="71650"/>
    <n v="10156"/>
    <n v="14084.75"/>
    <n v="539"/>
    <n v="23450.14"/>
    <n v="14.17"/>
    <n v="5.31"/>
    <n v="1.39"/>
    <n v="26.13"/>
    <x v="1282"/>
  </r>
  <r>
    <x v="55"/>
    <x v="1"/>
    <x v="1"/>
    <x v="40"/>
    <x v="3"/>
    <s v="P013"/>
    <x v="20"/>
    <n v="17400"/>
    <n v="1853"/>
    <n v="6506.55"/>
    <n v="92"/>
    <n v="9540.15"/>
    <n v="10.65"/>
    <n v="4.96"/>
    <n v="3.51"/>
    <n v="70.72"/>
    <x v="385"/>
  </r>
  <r>
    <x v="55"/>
    <x v="1"/>
    <x v="2"/>
    <x v="26"/>
    <x v="0"/>
    <s v="P007"/>
    <x v="7"/>
    <n v="60353"/>
    <n v="2164"/>
    <n v="4887.6899999999996"/>
    <n v="135"/>
    <n v="6533.07"/>
    <n v="3.59"/>
    <n v="6.24"/>
    <n v="2.2599999999999998"/>
    <n v="36.21"/>
    <x v="170"/>
  </r>
  <r>
    <x v="55"/>
    <x v="1"/>
    <x v="2"/>
    <x v="20"/>
    <x v="0"/>
    <s v="P017"/>
    <x v="7"/>
    <n v="46321"/>
    <n v="1364"/>
    <n v="1547.24"/>
    <n v="156"/>
    <n v="2039.96"/>
    <n v="2.94"/>
    <n v="11.44"/>
    <n v="1.1299999999999999"/>
    <n v="9.92"/>
    <x v="325"/>
  </r>
  <r>
    <x v="55"/>
    <x v="1"/>
    <x v="5"/>
    <x v="14"/>
    <x v="1"/>
    <s v="P012"/>
    <x v="5"/>
    <n v="55265"/>
    <n v="5872"/>
    <n v="20666.22"/>
    <n v="686"/>
    <n v="26963.21"/>
    <n v="10.63"/>
    <n v="11.68"/>
    <n v="3.52"/>
    <n v="30.13"/>
    <x v="576"/>
  </r>
  <r>
    <x v="55"/>
    <x v="1"/>
    <x v="0"/>
    <x v="20"/>
    <x v="2"/>
    <s v="P012"/>
    <x v="5"/>
    <n v="143081"/>
    <n v="9012"/>
    <n v="36762.89"/>
    <n v="393"/>
    <n v="45351.72"/>
    <n v="6.3"/>
    <n v="4.3600000000000003"/>
    <n v="4.08"/>
    <n v="93.54"/>
    <x v="108"/>
  </r>
  <r>
    <x v="55"/>
    <x v="1"/>
    <x v="5"/>
    <x v="10"/>
    <x v="3"/>
    <s v="P015"/>
    <x v="26"/>
    <n v="106241"/>
    <n v="8822"/>
    <n v="37271.08"/>
    <n v="664"/>
    <n v="43491.519999999997"/>
    <n v="8.3000000000000007"/>
    <n v="7.53"/>
    <n v="4.22"/>
    <n v="56.13"/>
    <x v="109"/>
  </r>
  <r>
    <x v="55"/>
    <x v="1"/>
    <x v="0"/>
    <x v="28"/>
    <x v="2"/>
    <s v="P009"/>
    <x v="9"/>
    <n v="140644"/>
    <n v="15320"/>
    <n v="63512.61"/>
    <n v="683"/>
    <n v="71227.13"/>
    <n v="10.89"/>
    <n v="4.46"/>
    <n v="4.1500000000000004"/>
    <n v="92.99"/>
    <x v="224"/>
  </r>
  <r>
    <x v="55"/>
    <x v="1"/>
    <x v="5"/>
    <x v="46"/>
    <x v="1"/>
    <s v="P003"/>
    <x v="0"/>
    <n v="71611"/>
    <n v="454"/>
    <n v="696.08"/>
    <n v="25"/>
    <n v="747.09"/>
    <n v="0.63"/>
    <n v="5.51"/>
    <n v="1.53"/>
    <n v="27.84"/>
    <x v="172"/>
  </r>
  <r>
    <x v="55"/>
    <x v="1"/>
    <x v="5"/>
    <x v="2"/>
    <x v="0"/>
    <s v="P005"/>
    <x v="27"/>
    <n v="53515"/>
    <n v="4442"/>
    <n v="17697.439999999999"/>
    <n v="175"/>
    <n v="15360.23"/>
    <n v="8.3000000000000007"/>
    <n v="3.94"/>
    <n v="3.98"/>
    <n v="101.13"/>
    <x v="825"/>
  </r>
  <r>
    <x v="55"/>
    <x v="1"/>
    <x v="4"/>
    <x v="14"/>
    <x v="1"/>
    <s v="P002"/>
    <x v="8"/>
    <n v="44283"/>
    <n v="926"/>
    <n v="2828.77"/>
    <n v="104"/>
    <n v="2436.13"/>
    <n v="2.09"/>
    <n v="11.23"/>
    <n v="3.05"/>
    <n v="27.2"/>
    <x v="447"/>
  </r>
  <r>
    <x v="55"/>
    <x v="1"/>
    <x v="3"/>
    <x v="20"/>
    <x v="2"/>
    <s v="P022"/>
    <x v="19"/>
    <n v="143196"/>
    <n v="12481"/>
    <n v="38467.57"/>
    <n v="1104"/>
    <n v="32737.040000000001"/>
    <n v="8.7200000000000006"/>
    <n v="8.85"/>
    <n v="3.08"/>
    <n v="34.840000000000003"/>
    <x v="331"/>
  </r>
  <r>
    <x v="55"/>
    <x v="1"/>
    <x v="0"/>
    <x v="16"/>
    <x v="0"/>
    <s v="P004"/>
    <x v="9"/>
    <n v="34604"/>
    <n v="4100"/>
    <n v="13558.88"/>
    <n v="332"/>
    <n v="7967.95"/>
    <n v="11.85"/>
    <n v="8.1"/>
    <n v="3.31"/>
    <n v="40.840000000000003"/>
    <x v="484"/>
  </r>
  <r>
    <x v="55"/>
    <x v="1"/>
    <x v="2"/>
    <x v="28"/>
    <x v="1"/>
    <s v="P007"/>
    <x v="7"/>
    <n v="1015"/>
    <n v="31"/>
    <n v="137.34"/>
    <n v="3"/>
    <n v="78.91"/>
    <n v="3.05"/>
    <n v="9.68"/>
    <n v="4.43"/>
    <n v="45.78"/>
    <x v="529"/>
  </r>
  <r>
    <x v="55"/>
    <x v="1"/>
    <x v="4"/>
    <x v="32"/>
    <x v="1"/>
    <s v="P018"/>
    <x v="25"/>
    <n v="40571"/>
    <n v="2997"/>
    <n v="5972.12"/>
    <n v="284"/>
    <n v="2630.13"/>
    <n v="7.39"/>
    <n v="9.48"/>
    <n v="1.99"/>
    <n v="21.03"/>
    <x v="279"/>
  </r>
  <r>
    <x v="55"/>
    <x v="1"/>
    <x v="5"/>
    <x v="43"/>
    <x v="3"/>
    <s v="P022"/>
    <x v="19"/>
    <n v="26841"/>
    <n v="1486"/>
    <n v="5689.98"/>
    <n v="116"/>
    <n v="2302.58"/>
    <n v="5.54"/>
    <n v="7.81"/>
    <n v="3.83"/>
    <n v="49.05"/>
    <x v="1199"/>
  </r>
  <r>
    <x v="55"/>
    <x v="1"/>
    <x v="3"/>
    <x v="0"/>
    <x v="3"/>
    <s v="P008"/>
    <x v="10"/>
    <n v="138728"/>
    <n v="12262"/>
    <n v="42016.81"/>
    <n v="1509"/>
    <n v="16036.59"/>
    <n v="8.84"/>
    <n v="12.31"/>
    <n v="3.43"/>
    <n v="27.84"/>
    <x v="1514"/>
  </r>
  <r>
    <x v="55"/>
    <x v="1"/>
    <x v="4"/>
    <x v="38"/>
    <x v="1"/>
    <s v="P001"/>
    <x v="2"/>
    <n v="37662"/>
    <n v="3649"/>
    <n v="12190.8"/>
    <n v="122"/>
    <n v="3109.99"/>
    <n v="9.69"/>
    <n v="3.34"/>
    <n v="3.34"/>
    <n v="99.92"/>
    <x v="1053"/>
  </r>
  <r>
    <x v="55"/>
    <x v="1"/>
    <x v="4"/>
    <x v="35"/>
    <x v="2"/>
    <s v="P025"/>
    <x v="23"/>
    <n v="122292"/>
    <n v="12623"/>
    <n v="56660.4"/>
    <n v="451"/>
    <n v="10279.31"/>
    <n v="10.32"/>
    <n v="3.57"/>
    <n v="4.49"/>
    <n v="125.63"/>
    <x v="653"/>
  </r>
  <r>
    <x v="56"/>
    <x v="1"/>
    <x v="5"/>
    <x v="38"/>
    <x v="1"/>
    <s v="P024"/>
    <x v="11"/>
    <n v="50752"/>
    <n v="1712"/>
    <n v="887.2"/>
    <n v="347"/>
    <n v="62011.35"/>
    <n v="3.37"/>
    <n v="20.27"/>
    <n v="0.52"/>
    <n v="2.56"/>
    <x v="1576"/>
  </r>
  <r>
    <x v="56"/>
    <x v="1"/>
    <x v="3"/>
    <x v="42"/>
    <x v="0"/>
    <s v="P023"/>
    <x v="22"/>
    <n v="114835"/>
    <n v="9675"/>
    <n v="7371.78"/>
    <n v="2120"/>
    <n v="381542.41"/>
    <n v="8.43"/>
    <n v="21.91"/>
    <n v="0.76"/>
    <n v="3.48"/>
    <x v="1577"/>
  </r>
  <r>
    <x v="56"/>
    <x v="1"/>
    <x v="0"/>
    <x v="38"/>
    <x v="2"/>
    <s v="P020"/>
    <x v="13"/>
    <n v="84873"/>
    <n v="5753"/>
    <n v="4410.04"/>
    <n v="1263"/>
    <n v="192281.22"/>
    <n v="6.78"/>
    <n v="21.95"/>
    <n v="0.77"/>
    <n v="3.49"/>
    <x v="1578"/>
  </r>
  <r>
    <x v="56"/>
    <x v="1"/>
    <x v="2"/>
    <x v="25"/>
    <x v="2"/>
    <s v="P006"/>
    <x v="17"/>
    <n v="18852"/>
    <n v="251"/>
    <n v="162.15"/>
    <n v="33"/>
    <n v="6343.09"/>
    <n v="1.33"/>
    <n v="13.15"/>
    <n v="0.65"/>
    <n v="4.91"/>
    <x v="1579"/>
  </r>
  <r>
    <x v="56"/>
    <x v="1"/>
    <x v="3"/>
    <x v="11"/>
    <x v="0"/>
    <s v="P002"/>
    <x v="8"/>
    <n v="95833"/>
    <n v="8580"/>
    <n v="8605.6299999999992"/>
    <n v="1505"/>
    <n v="225939.44"/>
    <n v="8.9499999999999993"/>
    <n v="17.54"/>
    <n v="1"/>
    <n v="5.72"/>
    <x v="1580"/>
  </r>
  <r>
    <x v="56"/>
    <x v="1"/>
    <x v="0"/>
    <x v="28"/>
    <x v="2"/>
    <s v="P015"/>
    <x v="26"/>
    <n v="24861"/>
    <n v="374"/>
    <n v="630.72"/>
    <n v="81"/>
    <n v="14611.67"/>
    <n v="1.5"/>
    <n v="21.66"/>
    <n v="1.69"/>
    <n v="7.79"/>
    <x v="1581"/>
  </r>
  <r>
    <x v="56"/>
    <x v="1"/>
    <x v="3"/>
    <x v="22"/>
    <x v="0"/>
    <s v="P004"/>
    <x v="9"/>
    <n v="25106"/>
    <n v="3000"/>
    <n v="2488.5300000000002"/>
    <n v="566"/>
    <n v="47882.27"/>
    <n v="11.95"/>
    <n v="18.87"/>
    <n v="0.83"/>
    <n v="4.4000000000000004"/>
    <x v="1582"/>
  </r>
  <r>
    <x v="56"/>
    <x v="1"/>
    <x v="1"/>
    <x v="43"/>
    <x v="2"/>
    <s v="P028"/>
    <x v="14"/>
    <n v="147274"/>
    <n v="5444"/>
    <n v="5850.78"/>
    <n v="583"/>
    <n v="108253.86"/>
    <n v="3.7"/>
    <n v="10.71"/>
    <n v="1.07"/>
    <n v="10.039999999999999"/>
    <x v="1583"/>
  </r>
  <r>
    <x v="56"/>
    <x v="1"/>
    <x v="3"/>
    <x v="31"/>
    <x v="0"/>
    <s v="P006"/>
    <x v="17"/>
    <n v="141095"/>
    <n v="10693"/>
    <n v="21866.98"/>
    <n v="1937"/>
    <n v="298109.82"/>
    <n v="7.58"/>
    <n v="18.11"/>
    <n v="2.04"/>
    <n v="11.29"/>
    <x v="1584"/>
  </r>
  <r>
    <x v="56"/>
    <x v="1"/>
    <x v="0"/>
    <x v="25"/>
    <x v="0"/>
    <s v="P027"/>
    <x v="18"/>
    <n v="96992"/>
    <n v="5561"/>
    <n v="11773.75"/>
    <n v="971"/>
    <n v="155163.42000000001"/>
    <n v="5.73"/>
    <n v="17.46"/>
    <n v="2.12"/>
    <n v="12.13"/>
    <x v="411"/>
  </r>
  <r>
    <x v="56"/>
    <x v="1"/>
    <x v="5"/>
    <x v="21"/>
    <x v="1"/>
    <s v="P019"/>
    <x v="24"/>
    <n v="3517"/>
    <n v="280"/>
    <n v="852.82"/>
    <n v="59"/>
    <n v="9879.41"/>
    <n v="7.96"/>
    <n v="21.07"/>
    <n v="3.05"/>
    <n v="14.45"/>
    <x v="1585"/>
  </r>
  <r>
    <x v="56"/>
    <x v="1"/>
    <x v="5"/>
    <x v="11"/>
    <x v="1"/>
    <s v="P030"/>
    <x v="15"/>
    <n v="11774"/>
    <n v="1296"/>
    <n v="1651.28"/>
    <n v="190"/>
    <n v="17531.599999999999"/>
    <n v="11.01"/>
    <n v="14.66"/>
    <n v="1.27"/>
    <n v="8.69"/>
    <x v="1292"/>
  </r>
  <r>
    <x v="56"/>
    <x v="1"/>
    <x v="4"/>
    <x v="8"/>
    <x v="0"/>
    <s v="P019"/>
    <x v="24"/>
    <n v="87807"/>
    <n v="6394"/>
    <n v="11916.02"/>
    <n v="860"/>
    <n v="122776.11"/>
    <n v="7.28"/>
    <n v="13.45"/>
    <n v="1.86"/>
    <n v="13.86"/>
    <x v="1540"/>
  </r>
  <r>
    <x v="56"/>
    <x v="1"/>
    <x v="1"/>
    <x v="3"/>
    <x v="0"/>
    <s v="P019"/>
    <x v="24"/>
    <n v="23256"/>
    <n v="1973"/>
    <n v="7396.49"/>
    <n v="418"/>
    <n v="66699.92"/>
    <n v="8.48"/>
    <n v="21.19"/>
    <n v="3.75"/>
    <n v="17.690000000000001"/>
    <x v="1211"/>
  </r>
  <r>
    <x v="56"/>
    <x v="1"/>
    <x v="3"/>
    <x v="44"/>
    <x v="2"/>
    <s v="P004"/>
    <x v="9"/>
    <n v="9177"/>
    <n v="293"/>
    <n v="268.16000000000003"/>
    <n v="16"/>
    <n v="2414.2600000000002"/>
    <n v="3.19"/>
    <n v="5.46"/>
    <n v="0.92"/>
    <n v="16.760000000000002"/>
    <x v="136"/>
  </r>
  <r>
    <x v="56"/>
    <x v="1"/>
    <x v="3"/>
    <x v="12"/>
    <x v="2"/>
    <s v="P026"/>
    <x v="3"/>
    <n v="43689"/>
    <n v="392"/>
    <n v="596.67999999999995"/>
    <n v="31"/>
    <n v="5107.78"/>
    <n v="0.9"/>
    <n v="7.91"/>
    <n v="1.52"/>
    <n v="19.25"/>
    <x v="994"/>
  </r>
  <r>
    <x v="56"/>
    <x v="1"/>
    <x v="4"/>
    <x v="22"/>
    <x v="0"/>
    <s v="P016"/>
    <x v="4"/>
    <n v="130945"/>
    <n v="11349"/>
    <n v="37060.17"/>
    <n v="2068"/>
    <n v="301089.82"/>
    <n v="8.67"/>
    <n v="18.22"/>
    <n v="3.27"/>
    <n v="17.920000000000002"/>
    <x v="1234"/>
  </r>
  <r>
    <x v="56"/>
    <x v="1"/>
    <x v="1"/>
    <x v="23"/>
    <x v="1"/>
    <s v="P026"/>
    <x v="3"/>
    <n v="65543"/>
    <n v="2081"/>
    <n v="2618.59"/>
    <n v="208"/>
    <n v="20692.25"/>
    <n v="3.18"/>
    <n v="10"/>
    <n v="1.26"/>
    <n v="12.59"/>
    <x v="960"/>
  </r>
  <r>
    <x v="56"/>
    <x v="1"/>
    <x v="3"/>
    <x v="40"/>
    <x v="3"/>
    <s v="P001"/>
    <x v="2"/>
    <n v="120364"/>
    <n v="12521"/>
    <n v="37729.56"/>
    <n v="2472"/>
    <n v="294843.33"/>
    <n v="10.4"/>
    <n v="19.739999999999998"/>
    <n v="3.01"/>
    <n v="15.26"/>
    <x v="22"/>
  </r>
  <r>
    <x v="56"/>
    <x v="1"/>
    <x v="4"/>
    <x v="31"/>
    <x v="3"/>
    <s v="P004"/>
    <x v="9"/>
    <n v="118035"/>
    <n v="9290"/>
    <n v="28358.28"/>
    <n v="1190"/>
    <n v="212295.1"/>
    <n v="7.87"/>
    <n v="12.81"/>
    <n v="3.05"/>
    <n v="23.83"/>
    <x v="929"/>
  </r>
  <r>
    <x v="56"/>
    <x v="1"/>
    <x v="0"/>
    <x v="22"/>
    <x v="3"/>
    <s v="P030"/>
    <x v="15"/>
    <n v="108883"/>
    <n v="7730"/>
    <n v="26740.98"/>
    <n v="1541"/>
    <n v="183579.93"/>
    <n v="7.1"/>
    <n v="19.940000000000001"/>
    <n v="3.46"/>
    <n v="17.350000000000001"/>
    <x v="811"/>
  </r>
  <r>
    <x v="56"/>
    <x v="1"/>
    <x v="0"/>
    <x v="46"/>
    <x v="0"/>
    <s v="P003"/>
    <x v="0"/>
    <n v="46603"/>
    <n v="2418"/>
    <n v="6559.98"/>
    <n v="236"/>
    <n v="43077.35"/>
    <n v="5.19"/>
    <n v="9.76"/>
    <n v="2.71"/>
    <n v="27.8"/>
    <x v="302"/>
  </r>
  <r>
    <x v="56"/>
    <x v="1"/>
    <x v="3"/>
    <x v="41"/>
    <x v="3"/>
    <s v="P005"/>
    <x v="27"/>
    <n v="37327"/>
    <n v="2495"/>
    <n v="2900.21"/>
    <n v="127"/>
    <n v="18534.2"/>
    <n v="6.68"/>
    <n v="5.09"/>
    <n v="1.1599999999999999"/>
    <n v="22.84"/>
    <x v="1025"/>
  </r>
  <r>
    <x v="56"/>
    <x v="1"/>
    <x v="3"/>
    <x v="33"/>
    <x v="2"/>
    <s v="P014"/>
    <x v="6"/>
    <n v="64869"/>
    <n v="6555"/>
    <n v="12598.93"/>
    <n v="1001"/>
    <n v="74542.880000000005"/>
    <n v="10.1"/>
    <n v="15.27"/>
    <n v="1.92"/>
    <n v="12.59"/>
    <x v="1046"/>
  </r>
  <r>
    <x v="56"/>
    <x v="1"/>
    <x v="5"/>
    <x v="12"/>
    <x v="1"/>
    <s v="P027"/>
    <x v="18"/>
    <n v="94101"/>
    <n v="9442"/>
    <n v="11055.36"/>
    <n v="483"/>
    <n v="64658.64"/>
    <n v="10.029999999999999"/>
    <n v="5.12"/>
    <n v="1.17"/>
    <n v="22.89"/>
    <x v="199"/>
  </r>
  <r>
    <x v="56"/>
    <x v="1"/>
    <x v="3"/>
    <x v="26"/>
    <x v="3"/>
    <s v="P022"/>
    <x v="19"/>
    <n v="125036"/>
    <n v="5439"/>
    <n v="12108.73"/>
    <n v="899"/>
    <n v="70389.34"/>
    <n v="4.3499999999999996"/>
    <n v="16.53"/>
    <n v="2.23"/>
    <n v="13.47"/>
    <x v="1297"/>
  </r>
  <r>
    <x v="56"/>
    <x v="1"/>
    <x v="4"/>
    <x v="4"/>
    <x v="1"/>
    <s v="P006"/>
    <x v="17"/>
    <n v="54456"/>
    <n v="6567"/>
    <n v="14422.64"/>
    <n v="1394"/>
    <n v="80851.7"/>
    <n v="12.06"/>
    <n v="21.23"/>
    <n v="2.2000000000000002"/>
    <n v="10.35"/>
    <x v="751"/>
  </r>
  <r>
    <x v="56"/>
    <x v="1"/>
    <x v="3"/>
    <x v="22"/>
    <x v="0"/>
    <s v="P023"/>
    <x v="22"/>
    <n v="126434"/>
    <n v="10054"/>
    <n v="33235.379999999997"/>
    <n v="1048"/>
    <n v="177169.77"/>
    <n v="7.95"/>
    <n v="10.42"/>
    <n v="3.31"/>
    <n v="31.71"/>
    <x v="1346"/>
  </r>
  <r>
    <x v="56"/>
    <x v="1"/>
    <x v="1"/>
    <x v="44"/>
    <x v="3"/>
    <s v="P016"/>
    <x v="4"/>
    <n v="122297"/>
    <n v="15304"/>
    <n v="55646.879999999997"/>
    <n v="1354"/>
    <n v="248037.56"/>
    <n v="12.51"/>
    <n v="8.85"/>
    <n v="3.64"/>
    <n v="41.1"/>
    <x v="153"/>
  </r>
  <r>
    <x v="56"/>
    <x v="1"/>
    <x v="4"/>
    <x v="4"/>
    <x v="0"/>
    <s v="P015"/>
    <x v="26"/>
    <n v="85782"/>
    <n v="7817"/>
    <n v="12329.69"/>
    <n v="1493"/>
    <n v="51455.54"/>
    <n v="9.11"/>
    <n v="19.100000000000001"/>
    <n v="1.58"/>
    <n v="8.26"/>
    <x v="965"/>
  </r>
  <r>
    <x v="56"/>
    <x v="1"/>
    <x v="2"/>
    <x v="42"/>
    <x v="0"/>
    <s v="P022"/>
    <x v="19"/>
    <n v="105508"/>
    <n v="6819"/>
    <n v="25714.7"/>
    <n v="484"/>
    <n v="90296.58"/>
    <n v="6.46"/>
    <n v="7.1"/>
    <n v="3.77"/>
    <n v="53.13"/>
    <x v="718"/>
  </r>
  <r>
    <x v="56"/>
    <x v="1"/>
    <x v="2"/>
    <x v="0"/>
    <x v="2"/>
    <s v="P011"/>
    <x v="21"/>
    <n v="98054"/>
    <n v="3950"/>
    <n v="16151.59"/>
    <n v="554"/>
    <n v="56248.15"/>
    <n v="4.03"/>
    <n v="14.03"/>
    <n v="4.09"/>
    <n v="29.15"/>
    <x v="518"/>
  </r>
  <r>
    <x v="56"/>
    <x v="1"/>
    <x v="3"/>
    <x v="33"/>
    <x v="0"/>
    <s v="P016"/>
    <x v="4"/>
    <n v="73712"/>
    <n v="9869"/>
    <n v="16984.48"/>
    <n v="321"/>
    <n v="54397.1"/>
    <n v="13.39"/>
    <n v="3.25"/>
    <n v="1.72"/>
    <n v="52.91"/>
    <x v="41"/>
  </r>
  <r>
    <x v="56"/>
    <x v="1"/>
    <x v="2"/>
    <x v="10"/>
    <x v="0"/>
    <s v="P006"/>
    <x v="17"/>
    <n v="119164"/>
    <n v="16574"/>
    <n v="46253.25"/>
    <n v="1078"/>
    <n v="141821.19"/>
    <n v="13.91"/>
    <n v="6.5"/>
    <n v="2.79"/>
    <n v="42.91"/>
    <x v="374"/>
  </r>
  <r>
    <x v="56"/>
    <x v="1"/>
    <x v="3"/>
    <x v="31"/>
    <x v="2"/>
    <s v="P016"/>
    <x v="4"/>
    <n v="142347"/>
    <n v="5399"/>
    <n v="21823.09"/>
    <n v="559"/>
    <n v="65606.89"/>
    <n v="3.79"/>
    <n v="10.35"/>
    <n v="4.04"/>
    <n v="39.04"/>
    <x v="1349"/>
  </r>
  <r>
    <x v="56"/>
    <x v="1"/>
    <x v="0"/>
    <x v="25"/>
    <x v="2"/>
    <s v="P003"/>
    <x v="0"/>
    <n v="22135"/>
    <n v="1334"/>
    <n v="3083.84"/>
    <n v="115"/>
    <n v="8901.08"/>
    <n v="6.03"/>
    <n v="8.6199999999999992"/>
    <n v="2.31"/>
    <n v="26.82"/>
    <x v="317"/>
  </r>
  <r>
    <x v="56"/>
    <x v="1"/>
    <x v="1"/>
    <x v="7"/>
    <x v="0"/>
    <s v="P012"/>
    <x v="5"/>
    <n v="28174"/>
    <n v="1113"/>
    <n v="4590.66"/>
    <n v="132"/>
    <n v="12662.55"/>
    <n v="3.95"/>
    <n v="11.86"/>
    <n v="4.12"/>
    <n v="34.78"/>
    <x v="264"/>
  </r>
  <r>
    <x v="56"/>
    <x v="1"/>
    <x v="2"/>
    <x v="14"/>
    <x v="0"/>
    <s v="P005"/>
    <x v="27"/>
    <n v="87026"/>
    <n v="9596"/>
    <n v="20967.63"/>
    <n v="1551"/>
    <n v="56027.839999999997"/>
    <n v="11.03"/>
    <n v="16.16"/>
    <n v="2.19"/>
    <n v="13.52"/>
    <x v="437"/>
  </r>
  <r>
    <x v="56"/>
    <x v="1"/>
    <x v="2"/>
    <x v="3"/>
    <x v="1"/>
    <s v="P006"/>
    <x v="17"/>
    <n v="24183"/>
    <n v="3606"/>
    <n v="3891.2"/>
    <n v="280"/>
    <n v="10305.450000000001"/>
    <n v="14.91"/>
    <n v="7.76"/>
    <n v="1.08"/>
    <n v="13.9"/>
    <x v="1030"/>
  </r>
  <r>
    <x v="56"/>
    <x v="1"/>
    <x v="4"/>
    <x v="11"/>
    <x v="0"/>
    <s v="P026"/>
    <x v="3"/>
    <n v="22919"/>
    <n v="3052"/>
    <n v="8025.19"/>
    <n v="114"/>
    <n v="21019.42"/>
    <n v="13.32"/>
    <n v="3.74"/>
    <n v="2.63"/>
    <n v="70.400000000000006"/>
    <x v="970"/>
  </r>
  <r>
    <x v="56"/>
    <x v="1"/>
    <x v="5"/>
    <x v="20"/>
    <x v="1"/>
    <s v="P019"/>
    <x v="24"/>
    <n v="39068"/>
    <n v="1684"/>
    <n v="3423.33"/>
    <n v="172"/>
    <n v="8949.7900000000009"/>
    <n v="4.3099999999999996"/>
    <n v="10.210000000000001"/>
    <n v="2.0299999999999998"/>
    <n v="19.899999999999999"/>
    <x v="939"/>
  </r>
  <r>
    <x v="56"/>
    <x v="1"/>
    <x v="3"/>
    <x v="42"/>
    <x v="3"/>
    <s v="P025"/>
    <x v="23"/>
    <n v="12008"/>
    <n v="385"/>
    <n v="1374.66"/>
    <n v="46"/>
    <n v="3379.76"/>
    <n v="3.21"/>
    <n v="11.95"/>
    <n v="3.57"/>
    <n v="29.88"/>
    <x v="571"/>
  </r>
  <r>
    <x v="56"/>
    <x v="1"/>
    <x v="2"/>
    <x v="44"/>
    <x v="1"/>
    <s v="P012"/>
    <x v="5"/>
    <n v="94429"/>
    <n v="6046"/>
    <n v="18192.84"/>
    <n v="313"/>
    <n v="43344.24"/>
    <n v="6.4"/>
    <n v="5.18"/>
    <n v="3.01"/>
    <n v="58.12"/>
    <x v="572"/>
  </r>
  <r>
    <x v="56"/>
    <x v="1"/>
    <x v="2"/>
    <x v="41"/>
    <x v="1"/>
    <s v="P017"/>
    <x v="7"/>
    <n v="149871"/>
    <n v="4431"/>
    <n v="11136.57"/>
    <n v="265"/>
    <n v="24260.91"/>
    <n v="2.96"/>
    <n v="5.98"/>
    <n v="2.5099999999999998"/>
    <n v="42.02"/>
    <x v="521"/>
  </r>
  <r>
    <x v="56"/>
    <x v="1"/>
    <x v="2"/>
    <x v="46"/>
    <x v="0"/>
    <s v="P003"/>
    <x v="0"/>
    <n v="110838"/>
    <n v="13736"/>
    <n v="61688.29"/>
    <n v="2432"/>
    <n v="117128.5"/>
    <n v="12.39"/>
    <n v="17.71"/>
    <n v="4.49"/>
    <n v="25.37"/>
    <x v="167"/>
  </r>
  <r>
    <x v="56"/>
    <x v="1"/>
    <x v="4"/>
    <x v="7"/>
    <x v="2"/>
    <s v="P027"/>
    <x v="18"/>
    <n v="107367"/>
    <n v="12874"/>
    <n v="44783.48"/>
    <n v="476"/>
    <n v="76539.7"/>
    <n v="11.99"/>
    <n v="3.7"/>
    <n v="3.48"/>
    <n v="94.08"/>
    <x v="821"/>
  </r>
  <r>
    <x v="56"/>
    <x v="1"/>
    <x v="2"/>
    <x v="47"/>
    <x v="1"/>
    <s v="P019"/>
    <x v="24"/>
    <n v="135917"/>
    <n v="13557"/>
    <n v="41683.839999999997"/>
    <n v="1391"/>
    <n v="66448.149999999994"/>
    <n v="9.9700000000000006"/>
    <n v="10.26"/>
    <n v="3.07"/>
    <n v="29.97"/>
    <x v="1586"/>
  </r>
  <r>
    <x v="56"/>
    <x v="1"/>
    <x v="0"/>
    <x v="13"/>
    <x v="0"/>
    <s v="P003"/>
    <x v="0"/>
    <n v="88455"/>
    <n v="5651"/>
    <n v="19851.990000000002"/>
    <n v="175"/>
    <n v="24045.69"/>
    <n v="6.39"/>
    <n v="3.1"/>
    <n v="3.51"/>
    <n v="113.44"/>
    <x v="390"/>
  </r>
  <r>
    <x v="56"/>
    <x v="1"/>
    <x v="1"/>
    <x v="22"/>
    <x v="0"/>
    <s v="P009"/>
    <x v="9"/>
    <n v="148779"/>
    <n v="16551"/>
    <n v="47792.67"/>
    <n v="2612"/>
    <n v="54392.52"/>
    <n v="11.12"/>
    <n v="15.78"/>
    <n v="2.89"/>
    <n v="18.3"/>
    <x v="1183"/>
  </r>
  <r>
    <x v="56"/>
    <x v="1"/>
    <x v="5"/>
    <x v="28"/>
    <x v="0"/>
    <s v="P002"/>
    <x v="8"/>
    <n v="85536"/>
    <n v="3422"/>
    <n v="11273.78"/>
    <n v="299"/>
    <n v="4114.0600000000004"/>
    <n v="4"/>
    <n v="8.74"/>
    <n v="3.29"/>
    <n v="37.700000000000003"/>
    <x v="694"/>
  </r>
  <r>
    <x v="57"/>
    <x v="1"/>
    <x v="3"/>
    <x v="4"/>
    <x v="2"/>
    <s v="P007"/>
    <x v="7"/>
    <n v="124467"/>
    <n v="3299"/>
    <n v="1618.97"/>
    <n v="492"/>
    <n v="58332.63"/>
    <n v="2.65"/>
    <n v="14.91"/>
    <n v="0.49"/>
    <n v="3.29"/>
    <x v="1587"/>
  </r>
  <r>
    <x v="57"/>
    <x v="1"/>
    <x v="1"/>
    <x v="16"/>
    <x v="2"/>
    <s v="P030"/>
    <x v="15"/>
    <n v="69724"/>
    <n v="1966"/>
    <n v="974.63"/>
    <n v="341"/>
    <n v="32194.49"/>
    <n v="2.82"/>
    <n v="17.34"/>
    <n v="0.5"/>
    <n v="2.86"/>
    <x v="1588"/>
  </r>
  <r>
    <x v="57"/>
    <x v="1"/>
    <x v="2"/>
    <x v="8"/>
    <x v="3"/>
    <s v="P021"/>
    <x v="16"/>
    <n v="143727"/>
    <n v="16669"/>
    <n v="8034.05"/>
    <n v="2138"/>
    <n v="249778.17"/>
    <n v="11.6"/>
    <n v="12.83"/>
    <n v="0.48"/>
    <n v="3.76"/>
    <x v="1589"/>
  </r>
  <r>
    <x v="57"/>
    <x v="1"/>
    <x v="0"/>
    <x v="4"/>
    <x v="1"/>
    <s v="P001"/>
    <x v="2"/>
    <n v="145348"/>
    <n v="7632"/>
    <n v="7725.7"/>
    <n v="1384"/>
    <n v="219098.87"/>
    <n v="5.25"/>
    <n v="18.13"/>
    <n v="1.01"/>
    <n v="5.58"/>
    <x v="1590"/>
  </r>
  <r>
    <x v="57"/>
    <x v="1"/>
    <x v="4"/>
    <x v="30"/>
    <x v="3"/>
    <s v="P027"/>
    <x v="18"/>
    <n v="27973"/>
    <n v="2703"/>
    <n v="2304.9899999999998"/>
    <n v="318"/>
    <n v="58349.55"/>
    <n v="9.66"/>
    <n v="11.76"/>
    <n v="0.85"/>
    <n v="7.25"/>
    <x v="1591"/>
  </r>
  <r>
    <x v="57"/>
    <x v="1"/>
    <x v="0"/>
    <x v="35"/>
    <x v="2"/>
    <s v="P024"/>
    <x v="11"/>
    <n v="136527"/>
    <n v="16193"/>
    <n v="8917.4699999999993"/>
    <n v="1991"/>
    <n v="215883.3"/>
    <n v="11.86"/>
    <n v="12.3"/>
    <n v="0.55000000000000004"/>
    <n v="4.4800000000000004"/>
    <x v="1592"/>
  </r>
  <r>
    <x v="57"/>
    <x v="1"/>
    <x v="1"/>
    <x v="47"/>
    <x v="1"/>
    <s v="P014"/>
    <x v="6"/>
    <n v="22365"/>
    <n v="1624"/>
    <n v="1153.6400000000001"/>
    <n v="168"/>
    <n v="27163.89"/>
    <n v="7.26"/>
    <n v="10.34"/>
    <n v="0.71"/>
    <n v="6.87"/>
    <x v="1593"/>
  </r>
  <r>
    <x v="57"/>
    <x v="1"/>
    <x v="5"/>
    <x v="9"/>
    <x v="1"/>
    <s v="P007"/>
    <x v="7"/>
    <n v="64633"/>
    <n v="9294"/>
    <n v="16905.009999999998"/>
    <n v="1811"/>
    <n v="347960.22"/>
    <n v="14.38"/>
    <n v="19.489999999999998"/>
    <n v="1.82"/>
    <n v="9.33"/>
    <x v="1594"/>
  </r>
  <r>
    <x v="57"/>
    <x v="1"/>
    <x v="5"/>
    <x v="11"/>
    <x v="2"/>
    <s v="P015"/>
    <x v="26"/>
    <n v="56485"/>
    <n v="5705"/>
    <n v="5890.89"/>
    <n v="712"/>
    <n v="113309.89"/>
    <n v="10.1"/>
    <n v="12.48"/>
    <n v="1.03"/>
    <n v="8.27"/>
    <x v="1595"/>
  </r>
  <r>
    <x v="57"/>
    <x v="1"/>
    <x v="2"/>
    <x v="21"/>
    <x v="1"/>
    <s v="P017"/>
    <x v="7"/>
    <n v="76787"/>
    <n v="8618"/>
    <n v="11473.98"/>
    <n v="1008"/>
    <n v="165998.57"/>
    <n v="11.22"/>
    <n v="11.7"/>
    <n v="1.33"/>
    <n v="11.38"/>
    <x v="1596"/>
  </r>
  <r>
    <x v="57"/>
    <x v="1"/>
    <x v="1"/>
    <x v="25"/>
    <x v="2"/>
    <s v="P027"/>
    <x v="18"/>
    <n v="23030"/>
    <n v="895"/>
    <n v="1860.88"/>
    <n v="159"/>
    <n v="24706.83"/>
    <n v="3.89"/>
    <n v="17.77"/>
    <n v="2.08"/>
    <n v="11.7"/>
    <x v="1597"/>
  </r>
  <r>
    <x v="57"/>
    <x v="1"/>
    <x v="3"/>
    <x v="34"/>
    <x v="0"/>
    <s v="P023"/>
    <x v="22"/>
    <n v="52157"/>
    <n v="4129"/>
    <n v="6149.24"/>
    <n v="858"/>
    <n v="80904.460000000006"/>
    <n v="7.92"/>
    <n v="20.78"/>
    <n v="1.49"/>
    <n v="7.17"/>
    <x v="348"/>
  </r>
  <r>
    <x v="57"/>
    <x v="1"/>
    <x v="2"/>
    <x v="16"/>
    <x v="1"/>
    <s v="P007"/>
    <x v="7"/>
    <n v="111876"/>
    <n v="12934"/>
    <n v="15247.94"/>
    <n v="948"/>
    <n v="181707.51999999999"/>
    <n v="11.56"/>
    <n v="7.33"/>
    <n v="1.18"/>
    <n v="16.079999999999998"/>
    <x v="898"/>
  </r>
  <r>
    <x v="57"/>
    <x v="1"/>
    <x v="4"/>
    <x v="22"/>
    <x v="0"/>
    <s v="P027"/>
    <x v="18"/>
    <n v="56678"/>
    <n v="7281"/>
    <n v="4570.6000000000004"/>
    <n v="424"/>
    <n v="49808.97"/>
    <n v="12.85"/>
    <n v="5.82"/>
    <n v="0.63"/>
    <n v="10.78"/>
    <x v="1360"/>
  </r>
  <r>
    <x v="57"/>
    <x v="1"/>
    <x v="0"/>
    <x v="16"/>
    <x v="2"/>
    <s v="P023"/>
    <x v="22"/>
    <n v="49630"/>
    <n v="4470"/>
    <n v="4057.96"/>
    <n v="261"/>
    <n v="40601.9"/>
    <n v="9.01"/>
    <n v="5.84"/>
    <n v="0.91"/>
    <n v="15.55"/>
    <x v="1541"/>
  </r>
  <r>
    <x v="57"/>
    <x v="1"/>
    <x v="2"/>
    <x v="45"/>
    <x v="3"/>
    <s v="P023"/>
    <x v="22"/>
    <n v="121015"/>
    <n v="7539"/>
    <n v="6340.52"/>
    <n v="1614"/>
    <n v="63023.6"/>
    <n v="6.23"/>
    <n v="21.41"/>
    <n v="0.84"/>
    <n v="3.93"/>
    <x v="1542"/>
  </r>
  <r>
    <x v="57"/>
    <x v="1"/>
    <x v="2"/>
    <x v="39"/>
    <x v="0"/>
    <s v="P012"/>
    <x v="5"/>
    <n v="137940"/>
    <n v="4543"/>
    <n v="16185.19"/>
    <n v="904"/>
    <n v="147467.82"/>
    <n v="3.29"/>
    <n v="19.899999999999999"/>
    <n v="3.56"/>
    <n v="17.899999999999999"/>
    <x v="1561"/>
  </r>
  <r>
    <x v="57"/>
    <x v="1"/>
    <x v="1"/>
    <x v="34"/>
    <x v="0"/>
    <s v="P020"/>
    <x v="13"/>
    <n v="94698"/>
    <n v="1407"/>
    <n v="1680.71"/>
    <n v="99"/>
    <n v="14745"/>
    <n v="1.49"/>
    <n v="7.04"/>
    <n v="1.19"/>
    <n v="16.98"/>
    <x v="598"/>
  </r>
  <r>
    <x v="57"/>
    <x v="1"/>
    <x v="2"/>
    <x v="41"/>
    <x v="0"/>
    <s v="P022"/>
    <x v="19"/>
    <n v="11512"/>
    <n v="1199"/>
    <n v="3429.51"/>
    <n v="150"/>
    <n v="29110.23"/>
    <n v="10.42"/>
    <n v="12.51"/>
    <n v="2.86"/>
    <n v="22.86"/>
    <x v="189"/>
  </r>
  <r>
    <x v="57"/>
    <x v="1"/>
    <x v="3"/>
    <x v="10"/>
    <x v="2"/>
    <s v="P011"/>
    <x v="21"/>
    <n v="38411"/>
    <n v="4441"/>
    <n v="15605.21"/>
    <n v="880"/>
    <n v="129502.19"/>
    <n v="11.56"/>
    <n v="19.82"/>
    <n v="3.51"/>
    <n v="17.73"/>
    <x v="1169"/>
  </r>
  <r>
    <x v="57"/>
    <x v="1"/>
    <x v="1"/>
    <x v="33"/>
    <x v="3"/>
    <s v="P001"/>
    <x v="2"/>
    <n v="113311"/>
    <n v="5912"/>
    <n v="20459.150000000001"/>
    <n v="907"/>
    <n v="154732.9"/>
    <n v="5.22"/>
    <n v="15.34"/>
    <n v="3.46"/>
    <n v="22.56"/>
    <x v="672"/>
  </r>
  <r>
    <x v="57"/>
    <x v="1"/>
    <x v="5"/>
    <x v="47"/>
    <x v="1"/>
    <s v="P007"/>
    <x v="7"/>
    <n v="64947"/>
    <n v="2994"/>
    <n v="2249.56"/>
    <n v="242"/>
    <n v="16367.49"/>
    <n v="4.6100000000000003"/>
    <n v="8.08"/>
    <n v="0.75"/>
    <n v="9.3000000000000007"/>
    <x v="1345"/>
  </r>
  <r>
    <x v="57"/>
    <x v="1"/>
    <x v="4"/>
    <x v="6"/>
    <x v="3"/>
    <s v="P025"/>
    <x v="23"/>
    <n v="56772"/>
    <n v="3095"/>
    <n v="5162.96"/>
    <n v="520"/>
    <n v="33496.21"/>
    <n v="5.45"/>
    <n v="16.8"/>
    <n v="1.67"/>
    <n v="9.93"/>
    <x v="961"/>
  </r>
  <r>
    <x v="57"/>
    <x v="1"/>
    <x v="0"/>
    <x v="26"/>
    <x v="2"/>
    <s v="P017"/>
    <x v="7"/>
    <n v="70700"/>
    <n v="1971"/>
    <n v="6394.56"/>
    <n v="274"/>
    <n v="40967.39"/>
    <n v="2.79"/>
    <n v="13.9"/>
    <n v="3.24"/>
    <n v="23.34"/>
    <x v="245"/>
  </r>
  <r>
    <x v="57"/>
    <x v="1"/>
    <x v="0"/>
    <x v="32"/>
    <x v="3"/>
    <s v="P007"/>
    <x v="7"/>
    <n v="146151"/>
    <n v="3097"/>
    <n v="3781.63"/>
    <n v="241"/>
    <n v="24147.759999999998"/>
    <n v="2.12"/>
    <n v="7.78"/>
    <n v="1.22"/>
    <n v="15.69"/>
    <x v="1025"/>
  </r>
  <r>
    <x v="57"/>
    <x v="1"/>
    <x v="5"/>
    <x v="25"/>
    <x v="2"/>
    <s v="P020"/>
    <x v="13"/>
    <n v="33367"/>
    <n v="3452"/>
    <n v="2544.81"/>
    <n v="467"/>
    <n v="15668.01"/>
    <n v="10.35"/>
    <n v="13.53"/>
    <n v="0.74"/>
    <n v="5.45"/>
    <x v="27"/>
  </r>
  <r>
    <x v="57"/>
    <x v="1"/>
    <x v="4"/>
    <x v="45"/>
    <x v="1"/>
    <s v="P010"/>
    <x v="12"/>
    <n v="118837"/>
    <n v="13182"/>
    <n v="50060.61"/>
    <n v="2263"/>
    <n v="289627.8"/>
    <n v="11.09"/>
    <n v="17.170000000000002"/>
    <n v="3.8"/>
    <n v="22.12"/>
    <x v="422"/>
  </r>
  <r>
    <x v="57"/>
    <x v="1"/>
    <x v="2"/>
    <x v="42"/>
    <x v="2"/>
    <s v="P020"/>
    <x v="13"/>
    <n v="116633"/>
    <n v="10179"/>
    <n v="34197.230000000003"/>
    <n v="1095"/>
    <n v="194853.63"/>
    <n v="8.73"/>
    <n v="10.76"/>
    <n v="3.36"/>
    <n v="31.23"/>
    <x v="465"/>
  </r>
  <r>
    <x v="57"/>
    <x v="1"/>
    <x v="0"/>
    <x v="8"/>
    <x v="2"/>
    <s v="P029"/>
    <x v="1"/>
    <n v="56655"/>
    <n v="8343"/>
    <n v="4732.57"/>
    <n v="1062"/>
    <n v="25636.87"/>
    <n v="14.73"/>
    <n v="12.73"/>
    <n v="0.56999999999999995"/>
    <n v="4.46"/>
    <x v="1099"/>
  </r>
  <r>
    <x v="57"/>
    <x v="1"/>
    <x v="3"/>
    <x v="30"/>
    <x v="2"/>
    <s v="P026"/>
    <x v="3"/>
    <n v="97228"/>
    <n v="12587"/>
    <n v="56569.84"/>
    <n v="1883"/>
    <n v="301378.75"/>
    <n v="12.95"/>
    <n v="14.96"/>
    <n v="4.49"/>
    <n v="30.04"/>
    <x v="1346"/>
  </r>
  <r>
    <x v="57"/>
    <x v="1"/>
    <x v="4"/>
    <x v="46"/>
    <x v="3"/>
    <s v="P029"/>
    <x v="1"/>
    <n v="134239"/>
    <n v="769"/>
    <n v="1595.63"/>
    <n v="115"/>
    <n v="8024.12"/>
    <n v="0.56999999999999995"/>
    <n v="14.95"/>
    <n v="2.0699999999999998"/>
    <n v="13.88"/>
    <x v="308"/>
  </r>
  <r>
    <x v="57"/>
    <x v="1"/>
    <x v="2"/>
    <x v="49"/>
    <x v="0"/>
    <s v="P015"/>
    <x v="26"/>
    <n v="28258"/>
    <n v="2814"/>
    <n v="6269.21"/>
    <n v="318"/>
    <n v="30489.98"/>
    <n v="9.9600000000000009"/>
    <n v="11.3"/>
    <n v="2.23"/>
    <n v="19.71"/>
    <x v="470"/>
  </r>
  <r>
    <x v="57"/>
    <x v="1"/>
    <x v="1"/>
    <x v="6"/>
    <x v="2"/>
    <s v="P002"/>
    <x v="8"/>
    <n v="126628"/>
    <n v="6508"/>
    <n v="16105.89"/>
    <n v="396"/>
    <n v="76091.56"/>
    <n v="5.14"/>
    <n v="6.08"/>
    <n v="2.4700000000000002"/>
    <n v="40.67"/>
    <x v="1598"/>
  </r>
  <r>
    <x v="57"/>
    <x v="1"/>
    <x v="5"/>
    <x v="26"/>
    <x v="1"/>
    <s v="P014"/>
    <x v="6"/>
    <n v="59429"/>
    <n v="912"/>
    <n v="3146.11"/>
    <n v="124"/>
    <n v="14455.12"/>
    <n v="1.53"/>
    <n v="13.6"/>
    <n v="3.45"/>
    <n v="25.37"/>
    <x v="610"/>
  </r>
  <r>
    <x v="57"/>
    <x v="1"/>
    <x v="5"/>
    <x v="0"/>
    <x v="0"/>
    <s v="P002"/>
    <x v="8"/>
    <n v="114259"/>
    <n v="5431"/>
    <n v="19883.28"/>
    <n v="577"/>
    <n v="77746.81"/>
    <n v="4.75"/>
    <n v="10.62"/>
    <n v="3.66"/>
    <n v="34.46"/>
    <x v="1114"/>
  </r>
  <r>
    <x v="57"/>
    <x v="1"/>
    <x v="3"/>
    <x v="10"/>
    <x v="2"/>
    <s v="P014"/>
    <x v="6"/>
    <n v="126926"/>
    <n v="11242"/>
    <n v="41001.97"/>
    <n v="1029"/>
    <n v="148847"/>
    <n v="8.86"/>
    <n v="9.15"/>
    <n v="3.65"/>
    <n v="39.85"/>
    <x v="567"/>
  </r>
  <r>
    <x v="57"/>
    <x v="1"/>
    <x v="2"/>
    <x v="5"/>
    <x v="3"/>
    <s v="P011"/>
    <x v="21"/>
    <n v="133240"/>
    <n v="5496"/>
    <n v="6918.77"/>
    <n v="584"/>
    <n v="24929.1"/>
    <n v="4.12"/>
    <n v="10.63"/>
    <n v="1.26"/>
    <n v="11.85"/>
    <x v="263"/>
  </r>
  <r>
    <x v="57"/>
    <x v="1"/>
    <x v="2"/>
    <x v="15"/>
    <x v="2"/>
    <s v="P030"/>
    <x v="15"/>
    <n v="48433"/>
    <n v="2577"/>
    <n v="9719.7099999999991"/>
    <n v="276"/>
    <n v="34999.629999999997"/>
    <n v="5.32"/>
    <n v="10.71"/>
    <n v="3.77"/>
    <n v="35.22"/>
    <x v="263"/>
  </r>
  <r>
    <x v="57"/>
    <x v="1"/>
    <x v="1"/>
    <x v="43"/>
    <x v="1"/>
    <s v="P013"/>
    <x v="20"/>
    <n v="54844"/>
    <n v="6439"/>
    <n v="11619.97"/>
    <n v="961"/>
    <n v="40787.85"/>
    <n v="11.74"/>
    <n v="14.92"/>
    <n v="1.8"/>
    <n v="12.09"/>
    <x v="718"/>
  </r>
  <r>
    <x v="57"/>
    <x v="1"/>
    <x v="2"/>
    <x v="44"/>
    <x v="3"/>
    <s v="P022"/>
    <x v="19"/>
    <n v="69863"/>
    <n v="10328"/>
    <n v="37544.81"/>
    <n v="1200"/>
    <n v="122196.62"/>
    <n v="14.78"/>
    <n v="11.62"/>
    <n v="3.64"/>
    <n v="31.29"/>
    <x v="372"/>
  </r>
  <r>
    <x v="57"/>
    <x v="1"/>
    <x v="3"/>
    <x v="41"/>
    <x v="0"/>
    <s v="P016"/>
    <x v="4"/>
    <n v="43186"/>
    <n v="1464"/>
    <n v="2432.27"/>
    <n v="55"/>
    <n v="7069.67"/>
    <n v="3.39"/>
    <n v="3.76"/>
    <n v="1.66"/>
    <n v="44.22"/>
    <x v="617"/>
  </r>
  <r>
    <x v="57"/>
    <x v="1"/>
    <x v="0"/>
    <x v="10"/>
    <x v="1"/>
    <s v="P005"/>
    <x v="27"/>
    <n v="11208"/>
    <n v="1621"/>
    <n v="2708.75"/>
    <n v="53"/>
    <n v="7859.86"/>
    <n v="14.46"/>
    <n v="3.27"/>
    <n v="1.67"/>
    <n v="51.11"/>
    <x v="1599"/>
  </r>
  <r>
    <x v="57"/>
    <x v="1"/>
    <x v="5"/>
    <x v="13"/>
    <x v="2"/>
    <s v="P006"/>
    <x v="17"/>
    <n v="100310"/>
    <n v="8387"/>
    <n v="29704.92"/>
    <n v="878"/>
    <n v="79715.62"/>
    <n v="8.36"/>
    <n v="10.47"/>
    <n v="3.54"/>
    <n v="33.83"/>
    <x v="1078"/>
  </r>
  <r>
    <x v="57"/>
    <x v="1"/>
    <x v="5"/>
    <x v="17"/>
    <x v="2"/>
    <s v="P023"/>
    <x v="22"/>
    <n v="30065"/>
    <n v="2971"/>
    <n v="10394.48"/>
    <n v="270"/>
    <n v="27131.29"/>
    <n v="9.8800000000000008"/>
    <n v="9.09"/>
    <n v="3.5"/>
    <n v="38.5"/>
    <x v="939"/>
  </r>
  <r>
    <x v="57"/>
    <x v="1"/>
    <x v="3"/>
    <x v="3"/>
    <x v="0"/>
    <s v="P004"/>
    <x v="9"/>
    <n v="10258"/>
    <n v="927"/>
    <n v="2366.6999999999998"/>
    <n v="63"/>
    <n v="5866.21"/>
    <n v="9.0399999999999991"/>
    <n v="6.8"/>
    <n v="2.5499999999999998"/>
    <n v="37.57"/>
    <x v="160"/>
  </r>
  <r>
    <x v="57"/>
    <x v="1"/>
    <x v="4"/>
    <x v="23"/>
    <x v="0"/>
    <s v="P018"/>
    <x v="25"/>
    <n v="67810"/>
    <n v="1113"/>
    <n v="2037.88"/>
    <n v="236"/>
    <n v="5007.1000000000004"/>
    <n v="1.64"/>
    <n v="21.2"/>
    <n v="1.83"/>
    <n v="8.64"/>
    <x v="571"/>
  </r>
  <r>
    <x v="57"/>
    <x v="1"/>
    <x v="3"/>
    <x v="9"/>
    <x v="3"/>
    <s v="P018"/>
    <x v="25"/>
    <n v="80165"/>
    <n v="596"/>
    <n v="608.88"/>
    <n v="28"/>
    <n v="1449"/>
    <n v="0.74"/>
    <n v="4.7"/>
    <n v="1.02"/>
    <n v="21.75"/>
    <x v="572"/>
  </r>
  <r>
    <x v="57"/>
    <x v="1"/>
    <x v="4"/>
    <x v="17"/>
    <x v="1"/>
    <s v="P012"/>
    <x v="5"/>
    <n v="39797"/>
    <n v="3507"/>
    <n v="7291.76"/>
    <n v="293"/>
    <n v="17187.93"/>
    <n v="8.81"/>
    <n v="8.35"/>
    <n v="2.08"/>
    <n v="24.89"/>
    <x v="573"/>
  </r>
  <r>
    <x v="57"/>
    <x v="1"/>
    <x v="2"/>
    <x v="11"/>
    <x v="2"/>
    <s v="P019"/>
    <x v="24"/>
    <n v="87708"/>
    <n v="3873"/>
    <n v="11865.91"/>
    <n v="481"/>
    <n v="27417.64"/>
    <n v="4.42"/>
    <n v="12.42"/>
    <n v="3.06"/>
    <n v="24.67"/>
    <x v="163"/>
  </r>
  <r>
    <x v="57"/>
    <x v="1"/>
    <x v="3"/>
    <x v="20"/>
    <x v="2"/>
    <s v="P030"/>
    <x v="15"/>
    <n v="73377"/>
    <n v="1543"/>
    <n v="4588.43"/>
    <n v="101"/>
    <n v="10553.7"/>
    <n v="2.1"/>
    <n v="6.55"/>
    <n v="2.97"/>
    <n v="45.43"/>
    <x v="476"/>
  </r>
  <r>
    <x v="57"/>
    <x v="1"/>
    <x v="1"/>
    <x v="27"/>
    <x v="0"/>
    <s v="P017"/>
    <x v="7"/>
    <n v="48576"/>
    <n v="5711"/>
    <n v="17648.5"/>
    <n v="363"/>
    <n v="40394.730000000003"/>
    <n v="11.76"/>
    <n v="6.36"/>
    <n v="3.09"/>
    <n v="48.62"/>
    <x v="320"/>
  </r>
  <r>
    <x v="57"/>
    <x v="1"/>
    <x v="5"/>
    <x v="49"/>
    <x v="1"/>
    <s v="P002"/>
    <x v="8"/>
    <n v="92251"/>
    <n v="12711"/>
    <n v="14959.15"/>
    <n v="498"/>
    <n v="34292.26"/>
    <n v="13.78"/>
    <n v="3.92"/>
    <n v="1.18"/>
    <n v="30.04"/>
    <x v="320"/>
  </r>
  <r>
    <x v="57"/>
    <x v="1"/>
    <x v="3"/>
    <x v="38"/>
    <x v="0"/>
    <s v="P004"/>
    <x v="9"/>
    <n v="69304"/>
    <n v="6553"/>
    <n v="19935.11"/>
    <n v="231"/>
    <n v="38476.15"/>
    <n v="9.4600000000000009"/>
    <n v="3.53"/>
    <n v="3.04"/>
    <n v="86.3"/>
    <x v="859"/>
  </r>
  <r>
    <x v="57"/>
    <x v="1"/>
    <x v="4"/>
    <x v="32"/>
    <x v="0"/>
    <s v="P015"/>
    <x v="26"/>
    <n v="87320"/>
    <n v="5900"/>
    <n v="17863.169999999998"/>
    <n v="1236"/>
    <n v="33271.78"/>
    <n v="6.76"/>
    <n v="20.95"/>
    <n v="3.03"/>
    <n v="14.45"/>
    <x v="219"/>
  </r>
  <r>
    <x v="57"/>
    <x v="1"/>
    <x v="3"/>
    <x v="29"/>
    <x v="2"/>
    <s v="P022"/>
    <x v="19"/>
    <n v="105111"/>
    <n v="2097"/>
    <n v="8946.61"/>
    <n v="379"/>
    <n v="15290.3"/>
    <n v="2"/>
    <n v="18.07"/>
    <n v="4.2699999999999996"/>
    <n v="23.61"/>
    <x v="821"/>
  </r>
  <r>
    <x v="57"/>
    <x v="1"/>
    <x v="5"/>
    <x v="8"/>
    <x v="0"/>
    <s v="P001"/>
    <x v="2"/>
    <n v="83706"/>
    <n v="2778"/>
    <n v="10704.3"/>
    <n v="224"/>
    <n v="18287.47"/>
    <n v="3.32"/>
    <n v="8.06"/>
    <n v="3.85"/>
    <n v="47.79"/>
    <x v="821"/>
  </r>
  <r>
    <x v="57"/>
    <x v="1"/>
    <x v="4"/>
    <x v="45"/>
    <x v="1"/>
    <s v="P028"/>
    <x v="14"/>
    <n v="136384"/>
    <n v="19632"/>
    <n v="76646.53"/>
    <n v="881"/>
    <n v="128060.85"/>
    <n v="14.39"/>
    <n v="4.49"/>
    <n v="3.9"/>
    <n v="87"/>
    <x v="910"/>
  </r>
  <r>
    <x v="57"/>
    <x v="1"/>
    <x v="5"/>
    <x v="7"/>
    <x v="3"/>
    <s v="P007"/>
    <x v="7"/>
    <n v="32835"/>
    <n v="4731"/>
    <n v="5338.03"/>
    <n v="619"/>
    <n v="8356.48"/>
    <n v="14.41"/>
    <n v="13.08"/>
    <n v="1.1299999999999999"/>
    <n v="8.6199999999999992"/>
    <x v="168"/>
  </r>
  <r>
    <x v="57"/>
    <x v="1"/>
    <x v="5"/>
    <x v="0"/>
    <x v="0"/>
    <s v="P002"/>
    <x v="8"/>
    <n v="112716"/>
    <n v="15667"/>
    <n v="50153.81"/>
    <n v="1019"/>
    <n v="66349.19"/>
    <n v="13.9"/>
    <n v="6.5"/>
    <n v="3.2"/>
    <n v="49.22"/>
    <x v="325"/>
  </r>
  <r>
    <x v="57"/>
    <x v="1"/>
    <x v="3"/>
    <x v="43"/>
    <x v="1"/>
    <s v="P009"/>
    <x v="9"/>
    <n v="48125"/>
    <n v="5647"/>
    <n v="10068.89"/>
    <n v="848"/>
    <n v="12543.24"/>
    <n v="11.73"/>
    <n v="15.02"/>
    <n v="1.78"/>
    <n v="11.87"/>
    <x v="764"/>
  </r>
  <r>
    <x v="57"/>
    <x v="1"/>
    <x v="2"/>
    <x v="43"/>
    <x v="0"/>
    <s v="P022"/>
    <x v="19"/>
    <n v="64211"/>
    <n v="3389"/>
    <n v="13130.53"/>
    <n v="129"/>
    <n v="13204.61"/>
    <n v="5.28"/>
    <n v="3.81"/>
    <n v="3.87"/>
    <n v="101.79"/>
    <x v="1257"/>
  </r>
  <r>
    <x v="57"/>
    <x v="1"/>
    <x v="2"/>
    <x v="48"/>
    <x v="3"/>
    <s v="P027"/>
    <x v="18"/>
    <n v="49174"/>
    <n v="5217"/>
    <n v="6120.02"/>
    <n v="246"/>
    <n v="5864.62"/>
    <n v="10.61"/>
    <n v="4.72"/>
    <n v="1.17"/>
    <n v="24.88"/>
    <x v="227"/>
  </r>
  <r>
    <x v="57"/>
    <x v="1"/>
    <x v="1"/>
    <x v="12"/>
    <x v="0"/>
    <s v="P015"/>
    <x v="26"/>
    <n v="14144"/>
    <n v="1369"/>
    <n v="1895.51"/>
    <n v="60"/>
    <n v="1807.89"/>
    <n v="9.68"/>
    <n v="4.38"/>
    <n v="1.38"/>
    <n v="31.59"/>
    <x v="111"/>
  </r>
  <r>
    <x v="57"/>
    <x v="1"/>
    <x v="4"/>
    <x v="48"/>
    <x v="0"/>
    <s v="P007"/>
    <x v="7"/>
    <n v="97898"/>
    <n v="14498"/>
    <n v="23765.45"/>
    <n v="519"/>
    <n v="19360.939999999999"/>
    <n v="14.81"/>
    <n v="3.58"/>
    <n v="1.64"/>
    <n v="45.79"/>
    <x v="826"/>
  </r>
  <r>
    <x v="57"/>
    <x v="1"/>
    <x v="2"/>
    <x v="5"/>
    <x v="1"/>
    <s v="P023"/>
    <x v="22"/>
    <n v="77799"/>
    <n v="1123"/>
    <n v="1463.06"/>
    <n v="106"/>
    <n v="1125.8599999999999"/>
    <n v="1.44"/>
    <n v="9.44"/>
    <n v="1.3"/>
    <n v="13.8"/>
    <x v="765"/>
  </r>
  <r>
    <x v="57"/>
    <x v="1"/>
    <x v="3"/>
    <x v="14"/>
    <x v="3"/>
    <s v="P023"/>
    <x v="22"/>
    <n v="147568"/>
    <n v="3024"/>
    <n v="11390.06"/>
    <n v="340"/>
    <n v="6496.71"/>
    <n v="2.0499999999999998"/>
    <n v="11.24"/>
    <n v="3.77"/>
    <n v="33.5"/>
    <x v="529"/>
  </r>
  <r>
    <x v="57"/>
    <x v="1"/>
    <x v="1"/>
    <x v="29"/>
    <x v="3"/>
    <s v="P011"/>
    <x v="21"/>
    <n v="146047"/>
    <n v="5050"/>
    <n v="19131.95"/>
    <n v="686"/>
    <n v="10735.22"/>
    <n v="3.46"/>
    <n v="13.58"/>
    <n v="3.79"/>
    <n v="27.89"/>
    <x v="176"/>
  </r>
  <r>
    <x v="57"/>
    <x v="1"/>
    <x v="3"/>
    <x v="43"/>
    <x v="3"/>
    <s v="P030"/>
    <x v="15"/>
    <n v="17577"/>
    <n v="2379"/>
    <n v="7035.63"/>
    <n v="73"/>
    <n v="3017.22"/>
    <n v="13.53"/>
    <n v="3.07"/>
    <n v="2.96"/>
    <n v="96.38"/>
    <x v="59"/>
  </r>
  <r>
    <x v="57"/>
    <x v="1"/>
    <x v="0"/>
    <x v="2"/>
    <x v="3"/>
    <s v="P024"/>
    <x v="11"/>
    <n v="61163"/>
    <n v="6015"/>
    <n v="24809.22"/>
    <n v="188"/>
    <n v="5849.84"/>
    <n v="9.83"/>
    <n v="3.13"/>
    <n v="4.12"/>
    <n v="131.96"/>
    <x v="532"/>
  </r>
  <r>
    <x v="58"/>
    <x v="1"/>
    <x v="2"/>
    <x v="46"/>
    <x v="2"/>
    <s v="P012"/>
    <x v="5"/>
    <n v="22378"/>
    <n v="2506"/>
    <n v="1366.73"/>
    <n v="423"/>
    <n v="61499.88"/>
    <n v="11.2"/>
    <n v="16.88"/>
    <n v="0.55000000000000004"/>
    <n v="3.23"/>
    <x v="1600"/>
  </r>
  <r>
    <x v="58"/>
    <x v="1"/>
    <x v="3"/>
    <x v="1"/>
    <x v="3"/>
    <s v="P010"/>
    <x v="12"/>
    <n v="54844"/>
    <n v="6978"/>
    <n v="3094.68"/>
    <n v="1351"/>
    <n v="125639.24"/>
    <n v="12.72"/>
    <n v="19.36"/>
    <n v="0.44"/>
    <n v="2.29"/>
    <x v="1601"/>
  </r>
  <r>
    <x v="58"/>
    <x v="1"/>
    <x v="1"/>
    <x v="13"/>
    <x v="2"/>
    <s v="P007"/>
    <x v="7"/>
    <n v="50325"/>
    <n v="404"/>
    <n v="218.63"/>
    <n v="46"/>
    <n v="7555.4"/>
    <n v="0.8"/>
    <n v="11.39"/>
    <n v="0.54"/>
    <n v="4.75"/>
    <x v="1602"/>
  </r>
  <r>
    <x v="58"/>
    <x v="1"/>
    <x v="4"/>
    <x v="30"/>
    <x v="0"/>
    <s v="P012"/>
    <x v="5"/>
    <n v="86479"/>
    <n v="6981"/>
    <n v="4318.84"/>
    <n v="1157"/>
    <n v="128360.13"/>
    <n v="8.07"/>
    <n v="16.57"/>
    <n v="0.62"/>
    <n v="3.73"/>
    <x v="1603"/>
  </r>
  <r>
    <x v="58"/>
    <x v="1"/>
    <x v="3"/>
    <x v="28"/>
    <x v="0"/>
    <s v="P029"/>
    <x v="1"/>
    <n v="97401"/>
    <n v="13661"/>
    <n v="9725.91"/>
    <n v="1710"/>
    <n v="237614.29"/>
    <n v="14.03"/>
    <n v="12.52"/>
    <n v="0.71"/>
    <n v="5.69"/>
    <x v="1604"/>
  </r>
  <r>
    <x v="58"/>
    <x v="1"/>
    <x v="5"/>
    <x v="0"/>
    <x v="3"/>
    <s v="P001"/>
    <x v="2"/>
    <n v="27219"/>
    <n v="3353"/>
    <n v="2802.47"/>
    <n v="411"/>
    <n v="52898.77"/>
    <n v="12.32"/>
    <n v="12.26"/>
    <n v="0.84"/>
    <n v="6.82"/>
    <x v="1605"/>
  </r>
  <r>
    <x v="58"/>
    <x v="1"/>
    <x v="2"/>
    <x v="41"/>
    <x v="2"/>
    <s v="P008"/>
    <x v="10"/>
    <n v="107496"/>
    <n v="6280"/>
    <n v="11414.43"/>
    <n v="1230"/>
    <n v="213584.37"/>
    <n v="5.84"/>
    <n v="19.59"/>
    <n v="1.82"/>
    <n v="9.2799999999999994"/>
    <x v="1606"/>
  </r>
  <r>
    <x v="58"/>
    <x v="1"/>
    <x v="0"/>
    <x v="13"/>
    <x v="2"/>
    <s v="P006"/>
    <x v="17"/>
    <n v="127726"/>
    <n v="14479"/>
    <n v="22093.9"/>
    <n v="3134"/>
    <n v="346028.58"/>
    <n v="11.34"/>
    <n v="21.65"/>
    <n v="1.53"/>
    <n v="7.05"/>
    <x v="1607"/>
  </r>
  <r>
    <x v="58"/>
    <x v="1"/>
    <x v="0"/>
    <x v="10"/>
    <x v="3"/>
    <s v="P026"/>
    <x v="3"/>
    <n v="145735"/>
    <n v="2998"/>
    <n v="8366.27"/>
    <n v="573"/>
    <n v="109510.37"/>
    <n v="2.06"/>
    <n v="19.11"/>
    <n v="2.79"/>
    <n v="14.6"/>
    <x v="629"/>
  </r>
  <r>
    <x v="58"/>
    <x v="1"/>
    <x v="2"/>
    <x v="5"/>
    <x v="1"/>
    <s v="P012"/>
    <x v="5"/>
    <n v="51792"/>
    <n v="4140"/>
    <n v="8042.95"/>
    <n v="566"/>
    <n v="95409.05"/>
    <n v="7.99"/>
    <n v="13.67"/>
    <n v="1.94"/>
    <n v="14.21"/>
    <x v="1608"/>
  </r>
  <r>
    <x v="58"/>
    <x v="1"/>
    <x v="1"/>
    <x v="10"/>
    <x v="3"/>
    <s v="P013"/>
    <x v="20"/>
    <n v="73482"/>
    <n v="3288"/>
    <n v="2385.84"/>
    <n v="152"/>
    <n v="27263.82"/>
    <n v="4.47"/>
    <n v="4.62"/>
    <n v="0.73"/>
    <n v="15.7"/>
    <x v="1609"/>
  </r>
  <r>
    <x v="58"/>
    <x v="1"/>
    <x v="2"/>
    <x v="16"/>
    <x v="1"/>
    <s v="P019"/>
    <x v="24"/>
    <n v="108129"/>
    <n v="10029"/>
    <n v="27784.61"/>
    <n v="1621"/>
    <n v="313710.77"/>
    <n v="9.2799999999999994"/>
    <n v="16.16"/>
    <n v="2.77"/>
    <n v="17.14"/>
    <x v="1610"/>
  </r>
  <r>
    <x v="58"/>
    <x v="1"/>
    <x v="4"/>
    <x v="1"/>
    <x v="0"/>
    <s v="P024"/>
    <x v="11"/>
    <n v="82346"/>
    <n v="3038"/>
    <n v="5419.64"/>
    <n v="311"/>
    <n v="60558.63"/>
    <n v="3.69"/>
    <n v="10.24"/>
    <n v="1.78"/>
    <n v="17.43"/>
    <x v="957"/>
  </r>
  <r>
    <x v="58"/>
    <x v="1"/>
    <x v="5"/>
    <x v="47"/>
    <x v="2"/>
    <s v="P013"/>
    <x v="20"/>
    <n v="121755"/>
    <n v="4216"/>
    <n v="8739.74"/>
    <n v="751"/>
    <n v="93357.59"/>
    <n v="3.46"/>
    <n v="17.809999999999999"/>
    <n v="2.0699999999999998"/>
    <n v="11.64"/>
    <x v="740"/>
  </r>
  <r>
    <x v="58"/>
    <x v="1"/>
    <x v="0"/>
    <x v="43"/>
    <x v="2"/>
    <s v="P007"/>
    <x v="7"/>
    <n v="44903"/>
    <n v="1698"/>
    <n v="1264.8699999999999"/>
    <n v="101"/>
    <n v="12956.55"/>
    <n v="3.78"/>
    <n v="5.95"/>
    <n v="0.74"/>
    <n v="12.52"/>
    <x v="1611"/>
  </r>
  <r>
    <x v="58"/>
    <x v="1"/>
    <x v="3"/>
    <x v="32"/>
    <x v="2"/>
    <s v="P007"/>
    <x v="7"/>
    <n v="125408"/>
    <n v="6742"/>
    <n v="9178.4500000000007"/>
    <n v="817"/>
    <n v="91999.59"/>
    <n v="5.38"/>
    <n v="12.12"/>
    <n v="1.36"/>
    <n v="11.23"/>
    <x v="240"/>
  </r>
  <r>
    <x v="58"/>
    <x v="1"/>
    <x v="0"/>
    <x v="11"/>
    <x v="2"/>
    <s v="P028"/>
    <x v="14"/>
    <n v="90007"/>
    <n v="11921"/>
    <n v="18349.07"/>
    <n v="1994"/>
    <n v="176382.38"/>
    <n v="13.24"/>
    <n v="16.73"/>
    <n v="1.54"/>
    <n v="9.1999999999999993"/>
    <x v="356"/>
  </r>
  <r>
    <x v="58"/>
    <x v="1"/>
    <x v="0"/>
    <x v="43"/>
    <x v="0"/>
    <s v="P005"/>
    <x v="27"/>
    <n v="18116"/>
    <n v="1094"/>
    <n v="1049.33"/>
    <n v="138"/>
    <n v="9773.9"/>
    <n v="6.04"/>
    <n v="12.61"/>
    <n v="0.96"/>
    <n v="7.6"/>
    <x v="1152"/>
  </r>
  <r>
    <x v="58"/>
    <x v="1"/>
    <x v="3"/>
    <x v="18"/>
    <x v="3"/>
    <s v="P005"/>
    <x v="27"/>
    <n v="124129"/>
    <n v="1439"/>
    <n v="4051.83"/>
    <n v="240"/>
    <n v="37400.699999999997"/>
    <n v="1.1599999999999999"/>
    <n v="16.68"/>
    <n v="2.82"/>
    <n v="16.88"/>
    <x v="1612"/>
  </r>
  <r>
    <x v="58"/>
    <x v="1"/>
    <x v="1"/>
    <x v="12"/>
    <x v="2"/>
    <s v="P018"/>
    <x v="25"/>
    <n v="55305"/>
    <n v="2764"/>
    <n v="3165.42"/>
    <n v="347"/>
    <n v="23577.919999999998"/>
    <n v="5"/>
    <n v="12.55"/>
    <n v="1.1499999999999999"/>
    <n v="9.1199999999999992"/>
    <x v="879"/>
  </r>
  <r>
    <x v="58"/>
    <x v="1"/>
    <x v="0"/>
    <x v="28"/>
    <x v="0"/>
    <s v="P024"/>
    <x v="11"/>
    <n v="4066"/>
    <n v="568"/>
    <n v="973.94"/>
    <n v="75"/>
    <n v="7102.26"/>
    <n v="13.97"/>
    <n v="13.2"/>
    <n v="1.71"/>
    <n v="12.99"/>
    <x v="1097"/>
  </r>
  <r>
    <x v="58"/>
    <x v="1"/>
    <x v="4"/>
    <x v="8"/>
    <x v="0"/>
    <s v="P016"/>
    <x v="4"/>
    <n v="18133"/>
    <n v="1418"/>
    <n v="5534.68"/>
    <n v="244"/>
    <n v="38264.92"/>
    <n v="7.82"/>
    <n v="17.21"/>
    <n v="3.9"/>
    <n v="22.68"/>
    <x v="675"/>
  </r>
  <r>
    <x v="58"/>
    <x v="1"/>
    <x v="2"/>
    <x v="11"/>
    <x v="1"/>
    <s v="P028"/>
    <x v="14"/>
    <n v="118160"/>
    <n v="9868"/>
    <n v="16379.5"/>
    <n v="886"/>
    <n v="100998.17"/>
    <n v="8.35"/>
    <n v="8.98"/>
    <n v="1.66"/>
    <n v="18.489999999999998"/>
    <x v="750"/>
  </r>
  <r>
    <x v="58"/>
    <x v="1"/>
    <x v="2"/>
    <x v="0"/>
    <x v="2"/>
    <s v="P020"/>
    <x v="13"/>
    <n v="135277"/>
    <n v="13671"/>
    <n v="52503.44"/>
    <n v="2406"/>
    <n v="311628.93"/>
    <n v="10.11"/>
    <n v="17.600000000000001"/>
    <n v="3.84"/>
    <n v="21.82"/>
    <x v="604"/>
  </r>
  <r>
    <x v="58"/>
    <x v="1"/>
    <x v="1"/>
    <x v="45"/>
    <x v="3"/>
    <s v="P006"/>
    <x v="17"/>
    <n v="109524"/>
    <n v="2182"/>
    <n v="7305.32"/>
    <n v="274"/>
    <n v="39239.35"/>
    <n v="1.99"/>
    <n v="12.56"/>
    <n v="3.35"/>
    <n v="26.66"/>
    <x v="1178"/>
  </r>
  <r>
    <x v="58"/>
    <x v="1"/>
    <x v="0"/>
    <x v="4"/>
    <x v="0"/>
    <s v="P012"/>
    <x v="5"/>
    <n v="7914"/>
    <n v="74"/>
    <n v="330.72"/>
    <n v="13"/>
    <n v="1765.76"/>
    <n v="0.94"/>
    <n v="17.57"/>
    <n v="4.47"/>
    <n v="25.44"/>
    <x v="1613"/>
  </r>
  <r>
    <x v="58"/>
    <x v="1"/>
    <x v="5"/>
    <x v="41"/>
    <x v="3"/>
    <s v="P027"/>
    <x v="18"/>
    <n v="25114"/>
    <n v="1823"/>
    <n v="5710.8"/>
    <n v="188"/>
    <n v="30361.200000000001"/>
    <n v="7.26"/>
    <n v="10.31"/>
    <n v="3.13"/>
    <n v="30.38"/>
    <x v="1077"/>
  </r>
  <r>
    <x v="58"/>
    <x v="1"/>
    <x v="3"/>
    <x v="11"/>
    <x v="1"/>
    <s v="P004"/>
    <x v="9"/>
    <n v="6744"/>
    <n v="260"/>
    <n v="297.18"/>
    <n v="47"/>
    <n v="1472.62"/>
    <n v="3.86"/>
    <n v="18.079999999999998"/>
    <n v="1.1399999999999999"/>
    <n v="6.32"/>
    <x v="252"/>
  </r>
  <r>
    <x v="58"/>
    <x v="1"/>
    <x v="2"/>
    <x v="36"/>
    <x v="1"/>
    <s v="P010"/>
    <x v="12"/>
    <n v="106218"/>
    <n v="14878"/>
    <n v="50196.44"/>
    <n v="2126"/>
    <n v="242404.31"/>
    <n v="14.01"/>
    <n v="14.29"/>
    <n v="3.37"/>
    <n v="23.61"/>
    <x v="1179"/>
  </r>
  <r>
    <x v="58"/>
    <x v="1"/>
    <x v="4"/>
    <x v="41"/>
    <x v="1"/>
    <s v="P006"/>
    <x v="17"/>
    <n v="136220"/>
    <n v="11334"/>
    <n v="22196.9"/>
    <n v="1115"/>
    <n v="106448.58"/>
    <n v="8.32"/>
    <n v="9.84"/>
    <n v="1.96"/>
    <n v="19.91"/>
    <x v="207"/>
  </r>
  <r>
    <x v="58"/>
    <x v="1"/>
    <x v="2"/>
    <x v="48"/>
    <x v="3"/>
    <s v="P022"/>
    <x v="19"/>
    <n v="28149"/>
    <n v="149"/>
    <n v="257.13"/>
    <n v="10"/>
    <n v="1168.49"/>
    <n v="0.53"/>
    <n v="6.71"/>
    <n v="1.73"/>
    <n v="25.71"/>
    <x v="472"/>
  </r>
  <r>
    <x v="58"/>
    <x v="1"/>
    <x v="5"/>
    <x v="3"/>
    <x v="1"/>
    <s v="P029"/>
    <x v="1"/>
    <n v="103505"/>
    <n v="8142"/>
    <n v="22085.16"/>
    <n v="1703"/>
    <n v="97048.06"/>
    <n v="7.87"/>
    <n v="20.92"/>
    <n v="2.71"/>
    <n v="12.97"/>
    <x v="611"/>
  </r>
  <r>
    <x v="58"/>
    <x v="1"/>
    <x v="0"/>
    <x v="45"/>
    <x v="3"/>
    <s v="P020"/>
    <x v="13"/>
    <n v="72287"/>
    <n v="6589"/>
    <n v="12597.85"/>
    <n v="414"/>
    <n v="54790.62"/>
    <n v="9.1199999999999992"/>
    <n v="6.28"/>
    <n v="1.91"/>
    <n v="30.43"/>
    <x v="91"/>
  </r>
  <r>
    <x v="58"/>
    <x v="1"/>
    <x v="1"/>
    <x v="40"/>
    <x v="1"/>
    <s v="P030"/>
    <x v="15"/>
    <n v="56018"/>
    <n v="2356"/>
    <n v="4463.97"/>
    <n v="448"/>
    <n v="19270.2"/>
    <n v="4.21"/>
    <n v="19.02"/>
    <n v="1.89"/>
    <n v="9.9600000000000009"/>
    <x v="1614"/>
  </r>
  <r>
    <x v="58"/>
    <x v="1"/>
    <x v="0"/>
    <x v="37"/>
    <x v="3"/>
    <s v="P008"/>
    <x v="10"/>
    <n v="53461"/>
    <n v="3865"/>
    <n v="11708.75"/>
    <n v="389"/>
    <n v="50213.53"/>
    <n v="7.23"/>
    <n v="10.06"/>
    <n v="3.03"/>
    <n v="30.1"/>
    <x v="1048"/>
  </r>
  <r>
    <x v="58"/>
    <x v="1"/>
    <x v="3"/>
    <x v="47"/>
    <x v="0"/>
    <s v="P024"/>
    <x v="11"/>
    <n v="121775"/>
    <n v="14398"/>
    <n v="55372.45"/>
    <n v="1317"/>
    <n v="221964.74"/>
    <n v="11.82"/>
    <n v="9.15"/>
    <n v="3.85"/>
    <n v="42.04"/>
    <x v="428"/>
  </r>
  <r>
    <x v="58"/>
    <x v="1"/>
    <x v="1"/>
    <x v="40"/>
    <x v="1"/>
    <s v="P014"/>
    <x v="6"/>
    <n v="79264"/>
    <n v="1707"/>
    <n v="1741.33"/>
    <n v="124"/>
    <n v="6688.37"/>
    <n v="2.15"/>
    <n v="7.26"/>
    <n v="1.02"/>
    <n v="14.04"/>
    <x v="613"/>
  </r>
  <r>
    <x v="58"/>
    <x v="1"/>
    <x v="1"/>
    <x v="42"/>
    <x v="2"/>
    <s v="P029"/>
    <x v="1"/>
    <n v="91587"/>
    <n v="7329"/>
    <n v="15865.47"/>
    <n v="661"/>
    <n v="59322.25"/>
    <n v="8"/>
    <n v="9.02"/>
    <n v="2.16"/>
    <n v="24"/>
    <x v="261"/>
  </r>
  <r>
    <x v="58"/>
    <x v="1"/>
    <x v="2"/>
    <x v="23"/>
    <x v="0"/>
    <s v="P007"/>
    <x v="7"/>
    <n v="12307"/>
    <n v="350"/>
    <n v="1196.1199999999999"/>
    <n v="47"/>
    <n v="4266.75"/>
    <n v="2.84"/>
    <n v="13.43"/>
    <n v="3.42"/>
    <n v="25.45"/>
    <x v="211"/>
  </r>
  <r>
    <x v="58"/>
    <x v="1"/>
    <x v="5"/>
    <x v="6"/>
    <x v="0"/>
    <s v="P018"/>
    <x v="25"/>
    <n v="52065"/>
    <n v="2312"/>
    <n v="3523.36"/>
    <n v="96"/>
    <n v="11970.41"/>
    <n v="4.4400000000000004"/>
    <n v="4.1500000000000004"/>
    <n v="1.52"/>
    <n v="36.700000000000003"/>
    <x v="1615"/>
  </r>
  <r>
    <x v="58"/>
    <x v="1"/>
    <x v="0"/>
    <x v="37"/>
    <x v="3"/>
    <s v="P014"/>
    <x v="6"/>
    <n v="60798"/>
    <n v="4302"/>
    <n v="12251.89"/>
    <n v="462"/>
    <n v="37505.120000000003"/>
    <n v="7.08"/>
    <n v="10.74"/>
    <n v="2.85"/>
    <n v="26.52"/>
    <x v="969"/>
  </r>
  <r>
    <x v="58"/>
    <x v="1"/>
    <x v="0"/>
    <x v="11"/>
    <x v="2"/>
    <s v="P022"/>
    <x v="19"/>
    <n v="43703"/>
    <n v="6016"/>
    <n v="5796.5"/>
    <n v="755"/>
    <n v="17447.830000000002"/>
    <n v="13.77"/>
    <n v="12.55"/>
    <n v="0.96"/>
    <n v="7.68"/>
    <x v="1349"/>
  </r>
  <r>
    <x v="58"/>
    <x v="1"/>
    <x v="2"/>
    <x v="32"/>
    <x v="0"/>
    <s v="P002"/>
    <x v="8"/>
    <n v="97453"/>
    <n v="6888"/>
    <n v="17743.8"/>
    <n v="292"/>
    <n v="53189.66"/>
    <n v="7.07"/>
    <n v="4.24"/>
    <n v="2.58"/>
    <n v="60.77"/>
    <x v="1616"/>
  </r>
  <r>
    <x v="58"/>
    <x v="1"/>
    <x v="4"/>
    <x v="38"/>
    <x v="3"/>
    <s v="P001"/>
    <x v="2"/>
    <n v="95734"/>
    <n v="7037"/>
    <n v="30789.13"/>
    <n v="942"/>
    <n v="89136.86"/>
    <n v="7.35"/>
    <n v="13.39"/>
    <n v="4.38"/>
    <n v="32.68"/>
    <x v="1599"/>
  </r>
  <r>
    <x v="58"/>
    <x v="1"/>
    <x v="4"/>
    <x v="4"/>
    <x v="0"/>
    <s v="P021"/>
    <x v="16"/>
    <n v="101345"/>
    <n v="9421"/>
    <n v="10942.09"/>
    <n v="1527"/>
    <n v="28674.720000000001"/>
    <n v="9.3000000000000007"/>
    <n v="16.21"/>
    <n v="1.1599999999999999"/>
    <n v="7.17"/>
    <x v="970"/>
  </r>
  <r>
    <x v="58"/>
    <x v="1"/>
    <x v="5"/>
    <x v="15"/>
    <x v="3"/>
    <s v="P004"/>
    <x v="9"/>
    <n v="41862"/>
    <n v="4633"/>
    <n v="8601.8799999999992"/>
    <n v="725"/>
    <n v="20875.82"/>
    <n v="11.07"/>
    <n v="15.65"/>
    <n v="1.86"/>
    <n v="11.86"/>
    <x v="1136"/>
  </r>
  <r>
    <x v="58"/>
    <x v="1"/>
    <x v="3"/>
    <x v="46"/>
    <x v="0"/>
    <s v="P010"/>
    <x v="12"/>
    <n v="57852"/>
    <n v="2187"/>
    <n v="7984.52"/>
    <n v="399"/>
    <n v="18107.23"/>
    <n v="3.78"/>
    <n v="18.239999999999998"/>
    <n v="3.65"/>
    <n v="20.010000000000002"/>
    <x v="618"/>
  </r>
  <r>
    <x v="58"/>
    <x v="1"/>
    <x v="1"/>
    <x v="49"/>
    <x v="3"/>
    <s v="P014"/>
    <x v="6"/>
    <n v="104703"/>
    <n v="5680"/>
    <n v="18758.689999999999"/>
    <n v="771"/>
    <n v="42346.5"/>
    <n v="5.42"/>
    <n v="13.57"/>
    <n v="3.3"/>
    <n v="24.33"/>
    <x v="574"/>
  </r>
  <r>
    <x v="58"/>
    <x v="1"/>
    <x v="5"/>
    <x v="38"/>
    <x v="0"/>
    <s v="P014"/>
    <x v="6"/>
    <n v="36880"/>
    <n v="1629"/>
    <n v="5084.42"/>
    <n v="85"/>
    <n v="10400.620000000001"/>
    <n v="4.42"/>
    <n v="5.22"/>
    <n v="3.12"/>
    <n v="59.82"/>
    <x v="321"/>
  </r>
  <r>
    <x v="58"/>
    <x v="1"/>
    <x v="0"/>
    <x v="13"/>
    <x v="0"/>
    <s v="P020"/>
    <x v="13"/>
    <n v="107780"/>
    <n v="13760"/>
    <n v="53792.4"/>
    <n v="2117"/>
    <n v="101578.97"/>
    <n v="12.77"/>
    <n v="15.39"/>
    <n v="3.91"/>
    <n v="25.41"/>
    <x v="480"/>
  </r>
  <r>
    <x v="58"/>
    <x v="1"/>
    <x v="2"/>
    <x v="38"/>
    <x v="0"/>
    <s v="P011"/>
    <x v="21"/>
    <n v="112564"/>
    <n v="3829"/>
    <n v="14658.8"/>
    <n v="300"/>
    <n v="25900.63"/>
    <n v="3.4"/>
    <n v="7.83"/>
    <n v="3.83"/>
    <n v="48.86"/>
    <x v="1051"/>
  </r>
  <r>
    <x v="58"/>
    <x v="1"/>
    <x v="4"/>
    <x v="44"/>
    <x v="1"/>
    <s v="P014"/>
    <x v="6"/>
    <n v="136706"/>
    <n v="3495"/>
    <n v="11308.7"/>
    <n v="327"/>
    <n v="18255.91"/>
    <n v="2.56"/>
    <n v="9.36"/>
    <n v="3.24"/>
    <n v="34.58"/>
    <x v="1617"/>
  </r>
  <r>
    <x v="58"/>
    <x v="1"/>
    <x v="2"/>
    <x v="24"/>
    <x v="1"/>
    <s v="P030"/>
    <x v="15"/>
    <n v="23295"/>
    <n v="2927"/>
    <n v="4226.37"/>
    <n v="194"/>
    <n v="6466.72"/>
    <n v="12.56"/>
    <n v="6.63"/>
    <n v="1.44"/>
    <n v="21.79"/>
    <x v="722"/>
  </r>
  <r>
    <x v="58"/>
    <x v="1"/>
    <x v="1"/>
    <x v="46"/>
    <x v="0"/>
    <s v="P027"/>
    <x v="18"/>
    <n v="149529"/>
    <n v="3016"/>
    <n v="11378.94"/>
    <n v="210"/>
    <n v="17187.73"/>
    <n v="2.02"/>
    <n v="6.96"/>
    <n v="3.77"/>
    <n v="54.19"/>
    <x v="691"/>
  </r>
  <r>
    <x v="58"/>
    <x v="1"/>
    <x v="4"/>
    <x v="5"/>
    <x v="2"/>
    <s v="P022"/>
    <x v="19"/>
    <n v="58593"/>
    <n v="6584"/>
    <n v="25106.560000000001"/>
    <n v="1136"/>
    <n v="37549.14"/>
    <n v="11.24"/>
    <n v="17.25"/>
    <n v="3.81"/>
    <n v="22.1"/>
    <x v="271"/>
  </r>
  <r>
    <x v="58"/>
    <x v="1"/>
    <x v="5"/>
    <x v="8"/>
    <x v="0"/>
    <s v="P015"/>
    <x v="26"/>
    <n v="85954"/>
    <n v="10993"/>
    <n v="45874.44"/>
    <n v="1451"/>
    <n v="68074.720000000001"/>
    <n v="12.79"/>
    <n v="13.2"/>
    <n v="4.17"/>
    <n v="31.62"/>
    <x v="169"/>
  </r>
  <r>
    <x v="58"/>
    <x v="1"/>
    <x v="5"/>
    <x v="35"/>
    <x v="0"/>
    <s v="P030"/>
    <x v="15"/>
    <n v="6230"/>
    <n v="696"/>
    <n v="718.47"/>
    <n v="101"/>
    <n v="1023.66"/>
    <n v="11.17"/>
    <n v="14.51"/>
    <n v="1.03"/>
    <n v="7.11"/>
    <x v="272"/>
  </r>
  <r>
    <x v="58"/>
    <x v="1"/>
    <x v="1"/>
    <x v="44"/>
    <x v="0"/>
    <s v="P004"/>
    <x v="9"/>
    <n v="103903"/>
    <n v="7258"/>
    <n v="31634.89"/>
    <n v="738"/>
    <n v="40851.42"/>
    <n v="6.99"/>
    <n v="10.17"/>
    <n v="4.3600000000000003"/>
    <n v="42.87"/>
    <x v="976"/>
  </r>
  <r>
    <x v="58"/>
    <x v="1"/>
    <x v="2"/>
    <x v="7"/>
    <x v="2"/>
    <s v="P030"/>
    <x v="15"/>
    <n v="125409"/>
    <n v="2613"/>
    <n v="11260.97"/>
    <n v="224"/>
    <n v="14023.1"/>
    <n v="2.08"/>
    <n v="8.57"/>
    <n v="4.3099999999999996"/>
    <n v="50.27"/>
    <x v="764"/>
  </r>
  <r>
    <x v="58"/>
    <x v="1"/>
    <x v="0"/>
    <x v="18"/>
    <x v="2"/>
    <s v="P025"/>
    <x v="23"/>
    <n v="64072"/>
    <n v="4093"/>
    <n v="12045.16"/>
    <n v="439"/>
    <n v="14821.25"/>
    <n v="6.39"/>
    <n v="10.73"/>
    <n v="2.94"/>
    <n v="27.44"/>
    <x v="108"/>
  </r>
  <r>
    <x v="58"/>
    <x v="1"/>
    <x v="1"/>
    <x v="10"/>
    <x v="0"/>
    <s v="P028"/>
    <x v="14"/>
    <n v="63372"/>
    <n v="318"/>
    <n v="793.61"/>
    <n v="12"/>
    <n v="706.24"/>
    <n v="0.5"/>
    <n v="3.77"/>
    <n v="2.5"/>
    <n v="66.13"/>
    <x v="55"/>
  </r>
  <r>
    <x v="58"/>
    <x v="1"/>
    <x v="5"/>
    <x v="48"/>
    <x v="3"/>
    <s v="P027"/>
    <x v="18"/>
    <n v="73867"/>
    <n v="6876"/>
    <n v="22538.07"/>
    <n v="469"/>
    <n v="19303.61"/>
    <n v="9.31"/>
    <n v="6.82"/>
    <n v="3.28"/>
    <n v="48.06"/>
    <x v="447"/>
  </r>
  <r>
    <x v="58"/>
    <x v="1"/>
    <x v="1"/>
    <x v="37"/>
    <x v="0"/>
    <s v="P014"/>
    <x v="6"/>
    <n v="16723"/>
    <n v="1297"/>
    <n v="4132.82"/>
    <n v="57"/>
    <n v="3338.33"/>
    <n v="7.76"/>
    <n v="4.3899999999999997"/>
    <n v="3.19"/>
    <n v="72.510000000000005"/>
    <x v="826"/>
  </r>
  <r>
    <x v="58"/>
    <x v="1"/>
    <x v="0"/>
    <x v="36"/>
    <x v="0"/>
    <s v="P021"/>
    <x v="16"/>
    <n v="61181"/>
    <n v="4562"/>
    <n v="13240.01"/>
    <n v="216"/>
    <n v="9715.93"/>
    <n v="7.46"/>
    <n v="4.7300000000000004"/>
    <n v="2.9"/>
    <n v="61.3"/>
    <x v="175"/>
  </r>
  <r>
    <x v="58"/>
    <x v="1"/>
    <x v="1"/>
    <x v="5"/>
    <x v="3"/>
    <s v="P022"/>
    <x v="19"/>
    <n v="103427"/>
    <n v="7672"/>
    <n v="34353.019999999997"/>
    <n v="1220"/>
    <n v="23722.42"/>
    <n v="7.42"/>
    <n v="15.9"/>
    <n v="4.4800000000000004"/>
    <n v="28.16"/>
    <x v="727"/>
  </r>
  <r>
    <x v="58"/>
    <x v="1"/>
    <x v="4"/>
    <x v="7"/>
    <x v="0"/>
    <s v="P020"/>
    <x v="13"/>
    <n v="81360"/>
    <n v="2315"/>
    <n v="6006.22"/>
    <n v="470"/>
    <n v="3778.6"/>
    <n v="2.85"/>
    <n v="20.3"/>
    <n v="2.59"/>
    <n v="12.78"/>
    <x v="1008"/>
  </r>
  <r>
    <x v="58"/>
    <x v="1"/>
    <x v="2"/>
    <x v="20"/>
    <x v="2"/>
    <s v="P004"/>
    <x v="9"/>
    <n v="90203"/>
    <n v="627"/>
    <n v="2565.25"/>
    <n v="131"/>
    <n v="1617.84"/>
    <n v="0.7"/>
    <n v="20.89"/>
    <n v="4.09"/>
    <n v="19.579999999999998"/>
    <x v="1008"/>
  </r>
  <r>
    <x v="58"/>
    <x v="1"/>
    <x v="2"/>
    <x v="34"/>
    <x v="2"/>
    <s v="P022"/>
    <x v="19"/>
    <n v="105199"/>
    <n v="12119"/>
    <n v="37941.120000000003"/>
    <n v="434"/>
    <n v="22426.52"/>
    <n v="11.52"/>
    <n v="3.58"/>
    <n v="3.13"/>
    <n v="87.42"/>
    <x v="484"/>
  </r>
  <r>
    <x v="58"/>
    <x v="1"/>
    <x v="4"/>
    <x v="7"/>
    <x v="3"/>
    <s v="P014"/>
    <x v="6"/>
    <n v="7036"/>
    <n v="571"/>
    <n v="2312.9499999999998"/>
    <n v="17"/>
    <n v="1020.2"/>
    <n v="8.1199999999999992"/>
    <n v="2.98"/>
    <n v="4.05"/>
    <n v="136.06"/>
    <x v="279"/>
  </r>
  <r>
    <x v="59"/>
    <x v="1"/>
    <x v="1"/>
    <x v="26"/>
    <x v="3"/>
    <s v="P023"/>
    <x v="22"/>
    <n v="146940"/>
    <n v="20347"/>
    <n v="9140.1200000000008"/>
    <n v="2747"/>
    <n v="410482.56"/>
    <n v="13.85"/>
    <n v="13.5"/>
    <n v="0.45"/>
    <n v="3.33"/>
    <x v="1618"/>
  </r>
  <r>
    <x v="59"/>
    <x v="1"/>
    <x v="2"/>
    <x v="24"/>
    <x v="2"/>
    <s v="P030"/>
    <x v="15"/>
    <n v="109319"/>
    <n v="1638"/>
    <n v="1670.19"/>
    <n v="358"/>
    <n v="62608.15"/>
    <n v="1.5"/>
    <n v="21.86"/>
    <n v="1.02"/>
    <n v="4.67"/>
    <x v="1619"/>
  </r>
  <r>
    <x v="59"/>
    <x v="1"/>
    <x v="1"/>
    <x v="49"/>
    <x v="1"/>
    <s v="P027"/>
    <x v="18"/>
    <n v="97540"/>
    <n v="12969"/>
    <n v="6257.53"/>
    <n v="2243"/>
    <n v="218436.33"/>
    <n v="13.3"/>
    <n v="17.3"/>
    <n v="0.48"/>
    <n v="2.79"/>
    <x v="1620"/>
  </r>
  <r>
    <x v="59"/>
    <x v="1"/>
    <x v="0"/>
    <x v="36"/>
    <x v="2"/>
    <s v="P003"/>
    <x v="0"/>
    <n v="140163"/>
    <n v="5480"/>
    <n v="5284.23"/>
    <n v="768"/>
    <n v="112498.36"/>
    <n v="3.91"/>
    <n v="14.01"/>
    <n v="0.96"/>
    <n v="6.88"/>
    <x v="1621"/>
  </r>
  <r>
    <x v="59"/>
    <x v="1"/>
    <x v="5"/>
    <x v="27"/>
    <x v="2"/>
    <s v="P013"/>
    <x v="20"/>
    <n v="48295"/>
    <n v="5780"/>
    <n v="2842.63"/>
    <n v="309"/>
    <n v="52929.15"/>
    <n v="11.97"/>
    <n v="5.35"/>
    <n v="0.49"/>
    <n v="9.1999999999999993"/>
    <x v="1622"/>
  </r>
  <r>
    <x v="59"/>
    <x v="1"/>
    <x v="1"/>
    <x v="44"/>
    <x v="1"/>
    <s v="P026"/>
    <x v="3"/>
    <n v="53376"/>
    <n v="2584"/>
    <n v="2094.6799999999998"/>
    <n v="210"/>
    <n v="34463.39"/>
    <n v="4.84"/>
    <n v="8.1300000000000008"/>
    <n v="0.81"/>
    <n v="9.9700000000000006"/>
    <x v="1623"/>
  </r>
  <r>
    <x v="59"/>
    <x v="1"/>
    <x v="5"/>
    <x v="18"/>
    <x v="3"/>
    <s v="P028"/>
    <x v="14"/>
    <n v="100747"/>
    <n v="7994"/>
    <n v="12578.04"/>
    <n v="1534"/>
    <n v="186201.77"/>
    <n v="7.93"/>
    <n v="19.190000000000001"/>
    <n v="1.57"/>
    <n v="8.1999999999999993"/>
    <x v="1469"/>
  </r>
  <r>
    <x v="59"/>
    <x v="1"/>
    <x v="2"/>
    <x v="48"/>
    <x v="3"/>
    <s v="P002"/>
    <x v="8"/>
    <n v="13515"/>
    <n v="1585"/>
    <n v="2425.5700000000002"/>
    <n v="192"/>
    <n v="35737.919999999998"/>
    <n v="11.73"/>
    <n v="12.11"/>
    <n v="1.53"/>
    <n v="12.63"/>
    <x v="1624"/>
  </r>
  <r>
    <x v="59"/>
    <x v="1"/>
    <x v="0"/>
    <x v="14"/>
    <x v="3"/>
    <s v="P027"/>
    <x v="18"/>
    <n v="121766"/>
    <n v="4441"/>
    <n v="8677.7800000000007"/>
    <n v="581"/>
    <n v="113467.38"/>
    <n v="3.65"/>
    <n v="13.08"/>
    <n v="1.95"/>
    <n v="14.94"/>
    <x v="349"/>
  </r>
  <r>
    <x v="59"/>
    <x v="1"/>
    <x v="4"/>
    <x v="3"/>
    <x v="3"/>
    <s v="P004"/>
    <x v="9"/>
    <n v="98926"/>
    <n v="4156"/>
    <n v="12539.7"/>
    <n v="803"/>
    <n v="147600.85"/>
    <n v="4.2"/>
    <n v="19.32"/>
    <n v="3.02"/>
    <n v="15.62"/>
    <x v="1339"/>
  </r>
  <r>
    <x v="59"/>
    <x v="1"/>
    <x v="4"/>
    <x v="36"/>
    <x v="0"/>
    <s v="P029"/>
    <x v="1"/>
    <n v="89732"/>
    <n v="11734"/>
    <n v="33504.879999999997"/>
    <n v="2054"/>
    <n v="393507.53"/>
    <n v="13.08"/>
    <n v="17.5"/>
    <n v="2.86"/>
    <n v="16.309999999999999"/>
    <x v="989"/>
  </r>
  <r>
    <x v="59"/>
    <x v="1"/>
    <x v="3"/>
    <x v="44"/>
    <x v="2"/>
    <s v="P025"/>
    <x v="23"/>
    <n v="82815"/>
    <n v="5637"/>
    <n v="4842.6899999999996"/>
    <n v="320"/>
    <n v="52835.3"/>
    <n v="6.81"/>
    <n v="5.68"/>
    <n v="0.86"/>
    <n v="15.13"/>
    <x v="290"/>
  </r>
  <r>
    <x v="59"/>
    <x v="1"/>
    <x v="3"/>
    <x v="17"/>
    <x v="3"/>
    <s v="P029"/>
    <x v="1"/>
    <n v="25833"/>
    <n v="1113"/>
    <n v="3072.52"/>
    <n v="207"/>
    <n v="32465.29"/>
    <n v="4.3099999999999996"/>
    <n v="18.600000000000001"/>
    <n v="2.76"/>
    <n v="14.84"/>
    <x v="133"/>
  </r>
  <r>
    <x v="59"/>
    <x v="1"/>
    <x v="0"/>
    <x v="5"/>
    <x v="2"/>
    <s v="P001"/>
    <x v="2"/>
    <n v="34655"/>
    <n v="1131"/>
    <n v="2089.98"/>
    <n v="118"/>
    <n v="21680.95"/>
    <n v="3.26"/>
    <n v="10.43"/>
    <n v="1.85"/>
    <n v="17.71"/>
    <x v="453"/>
  </r>
  <r>
    <x v="59"/>
    <x v="1"/>
    <x v="3"/>
    <x v="31"/>
    <x v="2"/>
    <s v="P014"/>
    <x v="6"/>
    <n v="57739"/>
    <n v="7037"/>
    <n v="15446.06"/>
    <n v="952"/>
    <n v="153240.34"/>
    <n v="12.19"/>
    <n v="13.53"/>
    <n v="2.19"/>
    <n v="16.22"/>
    <x v="1251"/>
  </r>
  <r>
    <x v="59"/>
    <x v="1"/>
    <x v="5"/>
    <x v="13"/>
    <x v="3"/>
    <s v="P011"/>
    <x v="21"/>
    <n v="106054"/>
    <n v="15278"/>
    <n v="29698.86"/>
    <n v="1988"/>
    <n v="294413.39"/>
    <n v="14.41"/>
    <n v="13.01"/>
    <n v="1.94"/>
    <n v="14.94"/>
    <x v="807"/>
  </r>
  <r>
    <x v="59"/>
    <x v="1"/>
    <x v="4"/>
    <x v="49"/>
    <x v="3"/>
    <s v="P007"/>
    <x v="7"/>
    <n v="58096"/>
    <n v="4775"/>
    <n v="13020.96"/>
    <n v="980"/>
    <n v="124772.57"/>
    <n v="8.2200000000000006"/>
    <n v="20.52"/>
    <n v="2.73"/>
    <n v="13.29"/>
    <x v="1625"/>
  </r>
  <r>
    <x v="59"/>
    <x v="1"/>
    <x v="3"/>
    <x v="20"/>
    <x v="2"/>
    <s v="P001"/>
    <x v="2"/>
    <n v="56234"/>
    <n v="4136"/>
    <n v="13136.86"/>
    <n v="811"/>
    <n v="122539.95"/>
    <n v="7.35"/>
    <n v="19.61"/>
    <n v="3.18"/>
    <n v="16.2"/>
    <x v="17"/>
  </r>
  <r>
    <x v="59"/>
    <x v="1"/>
    <x v="2"/>
    <x v="27"/>
    <x v="2"/>
    <s v="P019"/>
    <x v="24"/>
    <n v="56448"/>
    <n v="7787"/>
    <n v="3418.56"/>
    <n v="312"/>
    <n v="31524.46"/>
    <n v="13.79"/>
    <n v="4.01"/>
    <n v="0.44"/>
    <n v="10.96"/>
    <x v="1626"/>
  </r>
  <r>
    <x v="59"/>
    <x v="1"/>
    <x v="3"/>
    <x v="28"/>
    <x v="3"/>
    <s v="P023"/>
    <x v="22"/>
    <n v="106071"/>
    <n v="10601"/>
    <n v="6126.6"/>
    <n v="451"/>
    <n v="50785.53"/>
    <n v="9.99"/>
    <n v="4.25"/>
    <n v="0.57999999999999996"/>
    <n v="13.58"/>
    <x v="1096"/>
  </r>
  <r>
    <x v="59"/>
    <x v="1"/>
    <x v="2"/>
    <x v="19"/>
    <x v="3"/>
    <s v="P014"/>
    <x v="6"/>
    <n v="43620"/>
    <n v="4314"/>
    <n v="3495.77"/>
    <n v="163"/>
    <n v="28199.93"/>
    <n v="9.89"/>
    <n v="3.78"/>
    <n v="0.81"/>
    <n v="21.45"/>
    <x v="1563"/>
  </r>
  <r>
    <x v="59"/>
    <x v="1"/>
    <x v="2"/>
    <x v="38"/>
    <x v="1"/>
    <s v="P009"/>
    <x v="9"/>
    <n v="133967"/>
    <n v="5120"/>
    <n v="9967.3700000000008"/>
    <n v="792"/>
    <n v="76449.87"/>
    <n v="3.82"/>
    <n v="15.47"/>
    <n v="1.95"/>
    <n v="12.59"/>
    <x v="552"/>
  </r>
  <r>
    <x v="59"/>
    <x v="1"/>
    <x v="1"/>
    <x v="36"/>
    <x v="2"/>
    <s v="P030"/>
    <x v="15"/>
    <n v="95052"/>
    <n v="7092"/>
    <n v="13688.63"/>
    <n v="877"/>
    <n v="103424.88"/>
    <n v="7.46"/>
    <n v="12.37"/>
    <n v="1.93"/>
    <n v="15.61"/>
    <x v="672"/>
  </r>
  <r>
    <x v="59"/>
    <x v="1"/>
    <x v="2"/>
    <x v="37"/>
    <x v="3"/>
    <s v="P024"/>
    <x v="11"/>
    <n v="60345"/>
    <n v="8445"/>
    <n v="6369.97"/>
    <n v="1537"/>
    <n v="46249.67"/>
    <n v="13.99"/>
    <n v="18.2"/>
    <n v="0.75"/>
    <n v="4.1399999999999997"/>
    <x v="1399"/>
  </r>
  <r>
    <x v="59"/>
    <x v="1"/>
    <x v="2"/>
    <x v="3"/>
    <x v="3"/>
    <s v="P027"/>
    <x v="18"/>
    <n v="30140"/>
    <n v="369"/>
    <n v="1040.78"/>
    <n v="58"/>
    <n v="7309.59"/>
    <n v="1.22"/>
    <n v="15.72"/>
    <n v="2.82"/>
    <n v="17.940000000000001"/>
    <x v="1627"/>
  </r>
  <r>
    <x v="59"/>
    <x v="1"/>
    <x v="1"/>
    <x v="8"/>
    <x v="1"/>
    <s v="P022"/>
    <x v="19"/>
    <n v="45206"/>
    <n v="4121"/>
    <n v="11839.28"/>
    <n v="658"/>
    <n v="77114.34"/>
    <n v="9.1199999999999992"/>
    <n v="15.97"/>
    <n v="2.87"/>
    <n v="17.989999999999998"/>
    <x v="507"/>
  </r>
  <r>
    <x v="59"/>
    <x v="1"/>
    <x v="5"/>
    <x v="3"/>
    <x v="0"/>
    <s v="P026"/>
    <x v="3"/>
    <n v="120654"/>
    <n v="5935"/>
    <n v="17855.599999999999"/>
    <n v="1004"/>
    <n v="109684.98"/>
    <n v="4.92"/>
    <n v="16.920000000000002"/>
    <n v="3.01"/>
    <n v="17.78"/>
    <x v="1175"/>
  </r>
  <r>
    <x v="59"/>
    <x v="1"/>
    <x v="4"/>
    <x v="40"/>
    <x v="1"/>
    <s v="P019"/>
    <x v="24"/>
    <n v="90191"/>
    <n v="3146"/>
    <n v="4496.03"/>
    <n v="201"/>
    <n v="26764.47"/>
    <n v="3.49"/>
    <n v="6.39"/>
    <n v="1.43"/>
    <n v="22.37"/>
    <x v="367"/>
  </r>
  <r>
    <x v="59"/>
    <x v="1"/>
    <x v="3"/>
    <x v="2"/>
    <x v="0"/>
    <s v="P018"/>
    <x v="25"/>
    <n v="107203"/>
    <n v="7836"/>
    <n v="28288.2"/>
    <n v="1346"/>
    <n v="165422.70000000001"/>
    <n v="7.31"/>
    <n v="17.18"/>
    <n v="3.61"/>
    <n v="21.02"/>
    <x v="199"/>
  </r>
  <r>
    <x v="59"/>
    <x v="1"/>
    <x v="0"/>
    <x v="23"/>
    <x v="2"/>
    <s v="P025"/>
    <x v="23"/>
    <n v="71079"/>
    <n v="8081"/>
    <n v="20370.78"/>
    <n v="1027"/>
    <n v="119120.44"/>
    <n v="11.37"/>
    <n v="12.71"/>
    <n v="2.52"/>
    <n v="19.84"/>
    <x v="199"/>
  </r>
  <r>
    <x v="59"/>
    <x v="1"/>
    <x v="2"/>
    <x v="37"/>
    <x v="3"/>
    <s v="P008"/>
    <x v="10"/>
    <n v="61271"/>
    <n v="1864"/>
    <n v="2906.19"/>
    <n v="143"/>
    <n v="16781.23"/>
    <n v="3.04"/>
    <n v="7.67"/>
    <n v="1.56"/>
    <n v="20.32"/>
    <x v="463"/>
  </r>
  <r>
    <x v="59"/>
    <x v="1"/>
    <x v="1"/>
    <x v="19"/>
    <x v="1"/>
    <s v="P012"/>
    <x v="5"/>
    <n v="104290"/>
    <n v="12314"/>
    <n v="6925.85"/>
    <n v="1493"/>
    <n v="38013.85"/>
    <n v="11.81"/>
    <n v="12.12"/>
    <n v="0.56000000000000005"/>
    <n v="4.6399999999999997"/>
    <x v="1001"/>
  </r>
  <r>
    <x v="59"/>
    <x v="1"/>
    <x v="3"/>
    <x v="5"/>
    <x v="1"/>
    <s v="P030"/>
    <x v="15"/>
    <n v="12950"/>
    <n v="853"/>
    <n v="3729.74"/>
    <n v="138"/>
    <n v="20042.919999999998"/>
    <n v="6.59"/>
    <n v="16.18"/>
    <n v="4.37"/>
    <n v="27.03"/>
    <x v="1178"/>
  </r>
  <r>
    <x v="59"/>
    <x v="1"/>
    <x v="5"/>
    <x v="4"/>
    <x v="2"/>
    <s v="P023"/>
    <x v="22"/>
    <n v="29258"/>
    <n v="595"/>
    <n v="2443.4"/>
    <n v="63"/>
    <n v="12359.11"/>
    <n v="2.0299999999999998"/>
    <n v="10.59"/>
    <n v="4.1100000000000003"/>
    <n v="38.78"/>
    <x v="609"/>
  </r>
  <r>
    <x v="59"/>
    <x v="1"/>
    <x v="1"/>
    <x v="16"/>
    <x v="1"/>
    <s v="P012"/>
    <x v="5"/>
    <n v="132672"/>
    <n v="11774"/>
    <n v="35343.050000000003"/>
    <n v="2138"/>
    <n v="175774.05"/>
    <n v="8.8699999999999992"/>
    <n v="18.16"/>
    <n v="3"/>
    <n v="16.53"/>
    <x v="88"/>
  </r>
  <r>
    <x v="59"/>
    <x v="1"/>
    <x v="5"/>
    <x v="5"/>
    <x v="3"/>
    <s v="P027"/>
    <x v="18"/>
    <n v="75191"/>
    <n v="2804"/>
    <n v="12263.24"/>
    <n v="423"/>
    <n v="59237.31"/>
    <n v="3.73"/>
    <n v="15.09"/>
    <n v="4.37"/>
    <n v="28.99"/>
    <x v="1179"/>
  </r>
  <r>
    <x v="59"/>
    <x v="1"/>
    <x v="5"/>
    <x v="36"/>
    <x v="0"/>
    <s v="P005"/>
    <x v="27"/>
    <n v="126745"/>
    <n v="18046"/>
    <n v="73884.740000000005"/>
    <n v="2946"/>
    <n v="353300.24"/>
    <n v="14.24"/>
    <n v="16.32"/>
    <n v="4.09"/>
    <n v="25.08"/>
    <x v="513"/>
  </r>
  <r>
    <x v="59"/>
    <x v="1"/>
    <x v="2"/>
    <x v="11"/>
    <x v="0"/>
    <s v="P019"/>
    <x v="24"/>
    <n v="98245"/>
    <n v="9863"/>
    <n v="27826.9"/>
    <n v="2084"/>
    <n v="131779.75"/>
    <n v="10.039999999999999"/>
    <n v="21.13"/>
    <n v="2.82"/>
    <n v="13.35"/>
    <x v="471"/>
  </r>
  <r>
    <x v="59"/>
    <x v="1"/>
    <x v="3"/>
    <x v="32"/>
    <x v="1"/>
    <s v="P003"/>
    <x v="0"/>
    <n v="119929"/>
    <n v="6041"/>
    <n v="16637.3"/>
    <n v="755"/>
    <n v="75850.600000000006"/>
    <n v="5.04"/>
    <n v="12.5"/>
    <n v="2.75"/>
    <n v="22.04"/>
    <x v="679"/>
  </r>
  <r>
    <x v="59"/>
    <x v="1"/>
    <x v="2"/>
    <x v="36"/>
    <x v="1"/>
    <s v="P025"/>
    <x v="23"/>
    <n v="93763"/>
    <n v="6407"/>
    <n v="27778.12"/>
    <n v="1135"/>
    <n v="124082.34"/>
    <n v="6.83"/>
    <n v="17.71"/>
    <n v="4.34"/>
    <n v="24.47"/>
    <x v="425"/>
  </r>
  <r>
    <x v="59"/>
    <x v="1"/>
    <x v="3"/>
    <x v="46"/>
    <x v="0"/>
    <s v="P011"/>
    <x v="21"/>
    <n v="45745"/>
    <n v="4690"/>
    <n v="13195.95"/>
    <n v="339"/>
    <n v="57699.78"/>
    <n v="10.25"/>
    <n v="7.23"/>
    <n v="2.81"/>
    <n v="38.93"/>
    <x v="715"/>
  </r>
  <r>
    <x v="59"/>
    <x v="1"/>
    <x v="0"/>
    <x v="27"/>
    <x v="0"/>
    <s v="P028"/>
    <x v="14"/>
    <n v="139604"/>
    <n v="9840"/>
    <n v="28194.62"/>
    <n v="792"/>
    <n v="122494.13"/>
    <n v="7.05"/>
    <n v="8.0500000000000007"/>
    <n v="2.87"/>
    <n v="35.6"/>
    <x v="816"/>
  </r>
  <r>
    <x v="59"/>
    <x v="1"/>
    <x v="4"/>
    <x v="44"/>
    <x v="2"/>
    <s v="P021"/>
    <x v="16"/>
    <n v="135573"/>
    <n v="20280"/>
    <n v="58932.78"/>
    <n v="3638"/>
    <n v="255143.35"/>
    <n v="14.96"/>
    <n v="17.940000000000001"/>
    <n v="2.91"/>
    <n v="16.2"/>
    <x v="310"/>
  </r>
  <r>
    <x v="59"/>
    <x v="1"/>
    <x v="2"/>
    <x v="3"/>
    <x v="3"/>
    <s v="P020"/>
    <x v="13"/>
    <n v="99559"/>
    <n v="9813"/>
    <n v="26211.27"/>
    <n v="1200"/>
    <n v="104261.48"/>
    <n v="9.86"/>
    <n v="12.23"/>
    <n v="2.67"/>
    <n v="21.84"/>
    <x v="1628"/>
  </r>
  <r>
    <x v="59"/>
    <x v="1"/>
    <x v="3"/>
    <x v="36"/>
    <x v="2"/>
    <s v="P025"/>
    <x v="23"/>
    <n v="59302"/>
    <n v="477"/>
    <n v="1870.06"/>
    <n v="97"/>
    <n v="7172.36"/>
    <n v="0.8"/>
    <n v="20.34"/>
    <n v="3.92"/>
    <n v="19.28"/>
    <x v="613"/>
  </r>
  <r>
    <x v="59"/>
    <x v="1"/>
    <x v="1"/>
    <x v="18"/>
    <x v="0"/>
    <s v="P004"/>
    <x v="9"/>
    <n v="79442"/>
    <n v="5167"/>
    <n v="22360.6"/>
    <n v="686"/>
    <n v="84372.82"/>
    <n v="6.5"/>
    <n v="13.28"/>
    <n v="4.33"/>
    <n v="32.6"/>
    <x v="95"/>
  </r>
  <r>
    <x v="59"/>
    <x v="1"/>
    <x v="4"/>
    <x v="45"/>
    <x v="1"/>
    <s v="P022"/>
    <x v="19"/>
    <n v="17222"/>
    <n v="2425"/>
    <n v="5901.83"/>
    <n v="186"/>
    <n v="22039.48"/>
    <n v="14.08"/>
    <n v="7.67"/>
    <n v="2.4300000000000002"/>
    <n v="31.73"/>
    <x v="1115"/>
  </r>
  <r>
    <x v="59"/>
    <x v="1"/>
    <x v="4"/>
    <x v="36"/>
    <x v="3"/>
    <s v="P015"/>
    <x v="26"/>
    <n v="25786"/>
    <n v="1915"/>
    <n v="7162.63"/>
    <n v="221"/>
    <n v="25180.15"/>
    <n v="7.43"/>
    <n v="11.54"/>
    <n v="3.74"/>
    <n v="32.409999999999997"/>
    <x v="98"/>
  </r>
  <r>
    <x v="59"/>
    <x v="1"/>
    <x v="0"/>
    <x v="3"/>
    <x v="0"/>
    <s v="P026"/>
    <x v="3"/>
    <n v="61011"/>
    <n v="5419"/>
    <n v="19774.400000000001"/>
    <n v="711"/>
    <n v="60288.11"/>
    <n v="8.8800000000000008"/>
    <n v="13.12"/>
    <n v="3.65"/>
    <n v="27.81"/>
    <x v="568"/>
  </r>
  <r>
    <x v="59"/>
    <x v="1"/>
    <x v="2"/>
    <x v="3"/>
    <x v="2"/>
    <s v="P019"/>
    <x v="24"/>
    <n v="122437"/>
    <n v="5408"/>
    <n v="16818.82"/>
    <n v="398"/>
    <n v="50322.57"/>
    <n v="4.42"/>
    <n v="7.36"/>
    <n v="3.11"/>
    <n v="42.26"/>
    <x v="1005"/>
  </r>
  <r>
    <x v="59"/>
    <x v="1"/>
    <x v="1"/>
    <x v="43"/>
    <x v="1"/>
    <s v="P018"/>
    <x v="25"/>
    <n v="63010"/>
    <n v="9313"/>
    <n v="39838"/>
    <n v="628"/>
    <n v="110336.98"/>
    <n v="14.78"/>
    <n v="6.74"/>
    <n v="4.28"/>
    <n v="63.44"/>
    <x v="1221"/>
  </r>
  <r>
    <x v="59"/>
    <x v="1"/>
    <x v="4"/>
    <x v="32"/>
    <x v="1"/>
    <s v="P016"/>
    <x v="4"/>
    <n v="18706"/>
    <n v="961"/>
    <n v="3143.99"/>
    <n v="49"/>
    <n v="8166.75"/>
    <n v="5.14"/>
    <n v="5.0999999999999996"/>
    <n v="3.27"/>
    <n v="64.16"/>
    <x v="103"/>
  </r>
  <r>
    <x v="59"/>
    <x v="1"/>
    <x v="2"/>
    <x v="26"/>
    <x v="3"/>
    <s v="P010"/>
    <x v="12"/>
    <n v="117080"/>
    <n v="9108"/>
    <n v="30646.68"/>
    <n v="1429"/>
    <n v="69239.070000000007"/>
    <n v="7.78"/>
    <n v="15.69"/>
    <n v="3.36"/>
    <n v="21.45"/>
    <x v="574"/>
  </r>
  <r>
    <x v="59"/>
    <x v="1"/>
    <x v="4"/>
    <x v="40"/>
    <x v="1"/>
    <s v="P012"/>
    <x v="5"/>
    <n v="86688"/>
    <n v="2413"/>
    <n v="6240.52"/>
    <n v="147"/>
    <n v="13046.38"/>
    <n v="2.78"/>
    <n v="6.09"/>
    <n v="2.59"/>
    <n v="42.45"/>
    <x v="379"/>
  </r>
  <r>
    <x v="59"/>
    <x v="1"/>
    <x v="2"/>
    <x v="35"/>
    <x v="2"/>
    <s v="P008"/>
    <x v="10"/>
    <n v="69333"/>
    <n v="9396"/>
    <n v="28798.73"/>
    <n v="1476"/>
    <n v="52761.53"/>
    <n v="13.55"/>
    <n v="15.71"/>
    <n v="3.06"/>
    <n v="19.510000000000002"/>
    <x v="380"/>
  </r>
  <r>
    <x v="59"/>
    <x v="1"/>
    <x v="3"/>
    <x v="3"/>
    <x v="3"/>
    <s v="P010"/>
    <x v="12"/>
    <n v="46773"/>
    <n v="3414"/>
    <n v="13596.8"/>
    <n v="136"/>
    <n v="24260.12"/>
    <n v="7.3"/>
    <n v="3.98"/>
    <n v="3.98"/>
    <n v="99.98"/>
    <x v="269"/>
  </r>
  <r>
    <x v="59"/>
    <x v="1"/>
    <x v="3"/>
    <x v="43"/>
    <x v="1"/>
    <s v="P027"/>
    <x v="18"/>
    <n v="135605"/>
    <n v="1329"/>
    <n v="1993.97"/>
    <n v="158"/>
    <n v="3150.16"/>
    <n v="0.98"/>
    <n v="11.89"/>
    <n v="1.5"/>
    <n v="12.62"/>
    <x v="482"/>
  </r>
  <r>
    <x v="59"/>
    <x v="1"/>
    <x v="0"/>
    <x v="32"/>
    <x v="2"/>
    <s v="P002"/>
    <x v="8"/>
    <n v="42630"/>
    <n v="2477"/>
    <n v="9818.9599999999991"/>
    <n v="162"/>
    <n v="14915.75"/>
    <n v="5.81"/>
    <n v="6.54"/>
    <n v="3.96"/>
    <n v="60.61"/>
    <x v="444"/>
  </r>
  <r>
    <x v="59"/>
    <x v="1"/>
    <x v="3"/>
    <x v="39"/>
    <x v="3"/>
    <s v="P030"/>
    <x v="15"/>
    <n v="8378"/>
    <n v="171"/>
    <n v="273.54000000000002"/>
    <n v="23"/>
    <n v="402.04"/>
    <n v="2.04"/>
    <n v="13.45"/>
    <n v="1.6"/>
    <n v="11.89"/>
    <x v="385"/>
  </r>
  <r>
    <x v="59"/>
    <x v="1"/>
    <x v="2"/>
    <x v="47"/>
    <x v="2"/>
    <s v="P005"/>
    <x v="27"/>
    <n v="118394"/>
    <n v="7652"/>
    <n v="33556.120000000003"/>
    <n v="498"/>
    <n v="42188.05"/>
    <n v="6.46"/>
    <n v="6.51"/>
    <n v="4.3899999999999997"/>
    <n v="67.38"/>
    <x v="1007"/>
  </r>
  <r>
    <x v="59"/>
    <x v="1"/>
    <x v="4"/>
    <x v="2"/>
    <x v="0"/>
    <s v="P005"/>
    <x v="27"/>
    <n v="7297"/>
    <n v="172"/>
    <n v="637"/>
    <n v="25"/>
    <n v="784.99"/>
    <n v="2.36"/>
    <n v="14.53"/>
    <n v="3.7"/>
    <n v="25.48"/>
    <x v="108"/>
  </r>
  <r>
    <x v="59"/>
    <x v="1"/>
    <x v="4"/>
    <x v="1"/>
    <x v="1"/>
    <s v="P030"/>
    <x v="15"/>
    <n v="46528"/>
    <n v="4644"/>
    <n v="13669.18"/>
    <n v="761"/>
    <n v="16030.04"/>
    <n v="9.98"/>
    <n v="16.39"/>
    <n v="2.94"/>
    <n v="17.96"/>
    <x v="109"/>
  </r>
  <r>
    <x v="59"/>
    <x v="1"/>
    <x v="0"/>
    <x v="43"/>
    <x v="1"/>
    <s v="P005"/>
    <x v="27"/>
    <n v="57188"/>
    <n v="5817"/>
    <n v="22883.55"/>
    <n v="895"/>
    <n v="25307.54"/>
    <n v="10.17"/>
    <n v="15.39"/>
    <n v="3.93"/>
    <n v="25.57"/>
    <x v="1499"/>
  </r>
  <r>
    <x v="59"/>
    <x v="1"/>
    <x v="2"/>
    <x v="46"/>
    <x v="2"/>
    <s v="P016"/>
    <x v="4"/>
    <n v="113771"/>
    <n v="9991"/>
    <n v="32298.59"/>
    <n v="371"/>
    <n v="33800.92"/>
    <n v="8.7799999999999994"/>
    <n v="3.71"/>
    <n v="3.23"/>
    <n v="87.06"/>
    <x v="446"/>
  </r>
  <r>
    <x v="59"/>
    <x v="1"/>
    <x v="0"/>
    <x v="38"/>
    <x v="2"/>
    <s v="P026"/>
    <x v="3"/>
    <n v="31538"/>
    <n v="3338"/>
    <n v="8620.74"/>
    <n v="706"/>
    <n v="8612.4500000000007"/>
    <n v="10.58"/>
    <n v="21.15"/>
    <n v="2.58"/>
    <n v="12.21"/>
    <x v="526"/>
  </r>
  <r>
    <x v="59"/>
    <x v="1"/>
    <x v="0"/>
    <x v="27"/>
    <x v="3"/>
    <s v="P025"/>
    <x v="23"/>
    <n v="86758"/>
    <n v="6540"/>
    <n v="22347.94"/>
    <n v="958"/>
    <n v="19725.96"/>
    <n v="7.54"/>
    <n v="14.65"/>
    <n v="3.42"/>
    <n v="23.33"/>
    <x v="276"/>
  </r>
  <r>
    <x v="59"/>
    <x v="1"/>
    <x v="3"/>
    <x v="19"/>
    <x v="3"/>
    <s v="P013"/>
    <x v="20"/>
    <n v="130680"/>
    <n v="9589"/>
    <n v="34469.97"/>
    <n v="1455"/>
    <n v="24471.67"/>
    <n v="7.34"/>
    <n v="15.17"/>
    <n v="3.59"/>
    <n v="23.69"/>
    <x v="1329"/>
  </r>
  <r>
    <x v="59"/>
    <x v="1"/>
    <x v="0"/>
    <x v="9"/>
    <x v="3"/>
    <s v="P007"/>
    <x v="7"/>
    <n v="112725"/>
    <n v="5917"/>
    <n v="18212.34"/>
    <n v="579"/>
    <n v="10891.38"/>
    <n v="5.25"/>
    <n v="9.7899999999999991"/>
    <n v="3.08"/>
    <n v="31.45"/>
    <x v="692"/>
  </r>
  <r>
    <x v="59"/>
    <x v="1"/>
    <x v="0"/>
    <x v="8"/>
    <x v="0"/>
    <s v="P020"/>
    <x v="13"/>
    <n v="107042"/>
    <n v="2965"/>
    <n v="7534.75"/>
    <n v="262"/>
    <n v="3459.26"/>
    <n v="2.77"/>
    <n v="8.84"/>
    <n v="2.54"/>
    <n v="28.76"/>
    <x v="1629"/>
  </r>
  <r>
    <x v="60"/>
    <x v="2"/>
    <x v="5"/>
    <x v="11"/>
    <x v="1"/>
    <s v="P003"/>
    <x v="0"/>
    <n v="83303"/>
    <n v="837"/>
    <n v="468.99"/>
    <n v="176"/>
    <n v="33994.47"/>
    <n v="1"/>
    <n v="21.03"/>
    <n v="0.56000000000000005"/>
    <n v="2.66"/>
    <x v="1630"/>
  </r>
  <r>
    <x v="60"/>
    <x v="2"/>
    <x v="4"/>
    <x v="4"/>
    <x v="2"/>
    <s v="P024"/>
    <x v="11"/>
    <n v="87825"/>
    <n v="9449"/>
    <n v="5540.73"/>
    <n v="1788"/>
    <n v="353888.52"/>
    <n v="10.76"/>
    <n v="18.920000000000002"/>
    <n v="0.59"/>
    <n v="3.1"/>
    <x v="1631"/>
  </r>
  <r>
    <x v="60"/>
    <x v="2"/>
    <x v="1"/>
    <x v="41"/>
    <x v="0"/>
    <s v="P004"/>
    <x v="9"/>
    <n v="69566"/>
    <n v="4382"/>
    <n v="2783.91"/>
    <n v="617"/>
    <n v="109484.78"/>
    <n v="6.3"/>
    <n v="14.08"/>
    <n v="0.64"/>
    <n v="4.51"/>
    <x v="1632"/>
  </r>
  <r>
    <x v="60"/>
    <x v="2"/>
    <x v="3"/>
    <x v="22"/>
    <x v="0"/>
    <s v="P005"/>
    <x v="27"/>
    <n v="10453"/>
    <n v="1497"/>
    <n v="927.44"/>
    <n v="246"/>
    <n v="26755.37"/>
    <n v="14.32"/>
    <n v="16.43"/>
    <n v="0.62"/>
    <n v="3.77"/>
    <x v="1633"/>
  </r>
  <r>
    <x v="60"/>
    <x v="2"/>
    <x v="4"/>
    <x v="49"/>
    <x v="0"/>
    <s v="P009"/>
    <x v="9"/>
    <n v="130563"/>
    <n v="4451"/>
    <n v="2970.98"/>
    <n v="747"/>
    <n v="59084.05"/>
    <n v="3.41"/>
    <n v="16.78"/>
    <n v="0.67"/>
    <n v="3.98"/>
    <x v="1634"/>
  </r>
  <r>
    <x v="60"/>
    <x v="2"/>
    <x v="5"/>
    <x v="5"/>
    <x v="2"/>
    <s v="P023"/>
    <x v="22"/>
    <n v="56171"/>
    <n v="470"/>
    <n v="303.79000000000002"/>
    <n v="74"/>
    <n v="5738.14"/>
    <n v="0.84"/>
    <n v="15.74"/>
    <n v="0.65"/>
    <n v="4.1100000000000003"/>
    <x v="1635"/>
  </r>
  <r>
    <x v="60"/>
    <x v="2"/>
    <x v="4"/>
    <x v="31"/>
    <x v="1"/>
    <s v="P012"/>
    <x v="5"/>
    <n v="2763"/>
    <n v="215"/>
    <n v="375.89"/>
    <n v="33"/>
    <n v="6568.03"/>
    <n v="7.78"/>
    <n v="15.35"/>
    <n v="1.75"/>
    <n v="11.39"/>
    <x v="1123"/>
  </r>
  <r>
    <x v="60"/>
    <x v="2"/>
    <x v="5"/>
    <x v="4"/>
    <x v="0"/>
    <s v="P021"/>
    <x v="16"/>
    <n v="21039"/>
    <n v="1342"/>
    <n v="2931.34"/>
    <n v="290"/>
    <n v="49477.11"/>
    <n v="6.38"/>
    <n v="21.61"/>
    <n v="2.1800000000000002"/>
    <n v="10.11"/>
    <x v="1636"/>
  </r>
  <r>
    <x v="60"/>
    <x v="2"/>
    <x v="1"/>
    <x v="38"/>
    <x v="3"/>
    <s v="P017"/>
    <x v="7"/>
    <n v="97030"/>
    <n v="12316"/>
    <n v="16097.98"/>
    <n v="1261"/>
    <n v="205087.93"/>
    <n v="12.69"/>
    <n v="10.24"/>
    <n v="1.31"/>
    <n v="12.77"/>
    <x v="1637"/>
  </r>
  <r>
    <x v="60"/>
    <x v="2"/>
    <x v="4"/>
    <x v="17"/>
    <x v="2"/>
    <s v="P030"/>
    <x v="15"/>
    <n v="92579"/>
    <n v="4505"/>
    <n v="6329.71"/>
    <n v="691"/>
    <n v="78040.259999999995"/>
    <n v="4.87"/>
    <n v="15.34"/>
    <n v="1.41"/>
    <n v="9.16"/>
    <x v="1638"/>
  </r>
  <r>
    <x v="60"/>
    <x v="2"/>
    <x v="5"/>
    <x v="31"/>
    <x v="0"/>
    <s v="P019"/>
    <x v="24"/>
    <n v="63551"/>
    <n v="7861"/>
    <n v="11140.95"/>
    <n v="696"/>
    <n v="118209.03"/>
    <n v="12.37"/>
    <n v="8.85"/>
    <n v="1.42"/>
    <n v="16.010000000000002"/>
    <x v="1639"/>
  </r>
  <r>
    <x v="60"/>
    <x v="2"/>
    <x v="5"/>
    <x v="40"/>
    <x v="2"/>
    <s v="P004"/>
    <x v="9"/>
    <n v="97765"/>
    <n v="11196"/>
    <n v="27281.57"/>
    <n v="1598"/>
    <n v="288111.24"/>
    <n v="11.45"/>
    <n v="14.27"/>
    <n v="2.44"/>
    <n v="17.07"/>
    <x v="1191"/>
  </r>
  <r>
    <x v="60"/>
    <x v="2"/>
    <x v="2"/>
    <x v="40"/>
    <x v="1"/>
    <s v="P004"/>
    <x v="9"/>
    <n v="12805"/>
    <n v="857"/>
    <n v="1691.1"/>
    <n v="185"/>
    <n v="17384.27"/>
    <n v="6.69"/>
    <n v="21.59"/>
    <n v="1.97"/>
    <n v="9.14"/>
    <x v="665"/>
  </r>
  <r>
    <x v="60"/>
    <x v="2"/>
    <x v="3"/>
    <x v="25"/>
    <x v="2"/>
    <s v="P024"/>
    <x v="11"/>
    <n v="117627"/>
    <n v="9014"/>
    <n v="5646.3"/>
    <n v="1905"/>
    <n v="57288.24"/>
    <n v="7.66"/>
    <n v="21.13"/>
    <n v="0.63"/>
    <n v="2.96"/>
    <x v="1125"/>
  </r>
  <r>
    <x v="60"/>
    <x v="2"/>
    <x v="5"/>
    <x v="0"/>
    <x v="1"/>
    <s v="P015"/>
    <x v="26"/>
    <n v="72898"/>
    <n v="1260"/>
    <n v="1863.85"/>
    <n v="143"/>
    <n v="18618.650000000001"/>
    <n v="1.73"/>
    <n v="11.35"/>
    <n v="1.48"/>
    <n v="13.03"/>
    <x v="454"/>
  </r>
  <r>
    <x v="60"/>
    <x v="2"/>
    <x v="5"/>
    <x v="22"/>
    <x v="0"/>
    <s v="P019"/>
    <x v="24"/>
    <n v="148728"/>
    <n v="16815"/>
    <n v="36196.300000000003"/>
    <n v="3188"/>
    <n v="345893.47"/>
    <n v="11.31"/>
    <n v="18.96"/>
    <n v="2.15"/>
    <n v="11.35"/>
    <x v="991"/>
  </r>
  <r>
    <x v="60"/>
    <x v="2"/>
    <x v="4"/>
    <x v="34"/>
    <x v="0"/>
    <s v="P016"/>
    <x v="4"/>
    <n v="130911"/>
    <n v="15801"/>
    <n v="43341.18"/>
    <n v="3434"/>
    <n v="411878.86"/>
    <n v="12.07"/>
    <n v="21.73"/>
    <n v="2.74"/>
    <n v="12.62"/>
    <x v="1640"/>
  </r>
  <r>
    <x v="60"/>
    <x v="2"/>
    <x v="2"/>
    <x v="22"/>
    <x v="2"/>
    <s v="P011"/>
    <x v="21"/>
    <n v="95909"/>
    <n v="3061"/>
    <n v="11548"/>
    <n v="547"/>
    <n v="106451.33"/>
    <n v="3.19"/>
    <n v="17.87"/>
    <n v="3.77"/>
    <n v="21.11"/>
    <x v="1626"/>
  </r>
  <r>
    <x v="60"/>
    <x v="2"/>
    <x v="3"/>
    <x v="36"/>
    <x v="1"/>
    <s v="P015"/>
    <x v="26"/>
    <n v="67607"/>
    <n v="4112"/>
    <n v="15747.07"/>
    <n v="865"/>
    <n v="140215.81"/>
    <n v="6.08"/>
    <n v="21.04"/>
    <n v="3.83"/>
    <n v="18.2"/>
    <x v="1070"/>
  </r>
  <r>
    <x v="60"/>
    <x v="2"/>
    <x v="3"/>
    <x v="24"/>
    <x v="1"/>
    <s v="P003"/>
    <x v="0"/>
    <n v="130975"/>
    <n v="16382"/>
    <n v="49440.1"/>
    <n v="3287"/>
    <n v="420168.41"/>
    <n v="12.51"/>
    <n v="20.059999999999999"/>
    <n v="3.02"/>
    <n v="15.04"/>
    <x v="241"/>
  </r>
  <r>
    <x v="60"/>
    <x v="2"/>
    <x v="3"/>
    <x v="49"/>
    <x v="0"/>
    <s v="P024"/>
    <x v="11"/>
    <n v="16912"/>
    <n v="1564"/>
    <n v="3120.81"/>
    <n v="212"/>
    <n v="24903.29"/>
    <n v="9.25"/>
    <n v="13.55"/>
    <n v="2"/>
    <n v="14.72"/>
    <x v="810"/>
  </r>
  <r>
    <x v="60"/>
    <x v="2"/>
    <x v="5"/>
    <x v="16"/>
    <x v="3"/>
    <s v="P021"/>
    <x v="16"/>
    <n v="113910"/>
    <n v="13022"/>
    <n v="46822.76"/>
    <n v="1980"/>
    <n v="372228.52"/>
    <n v="11.43"/>
    <n v="15.21"/>
    <n v="3.6"/>
    <n v="23.65"/>
    <x v="1312"/>
  </r>
  <r>
    <x v="60"/>
    <x v="2"/>
    <x v="3"/>
    <x v="32"/>
    <x v="1"/>
    <s v="P030"/>
    <x v="15"/>
    <n v="42250"/>
    <n v="805"/>
    <n v="2323.46"/>
    <n v="93"/>
    <n v="17484.12"/>
    <n v="1.91"/>
    <n v="11.55"/>
    <n v="2.89"/>
    <n v="24.98"/>
    <x v="363"/>
  </r>
  <r>
    <x v="60"/>
    <x v="2"/>
    <x v="2"/>
    <x v="25"/>
    <x v="3"/>
    <s v="P010"/>
    <x v="12"/>
    <n v="13363"/>
    <n v="338"/>
    <n v="1151.72"/>
    <n v="52"/>
    <n v="8589.77"/>
    <n v="2.5299999999999998"/>
    <n v="15.38"/>
    <n v="3.41"/>
    <n v="22.15"/>
    <x v="80"/>
  </r>
  <r>
    <x v="60"/>
    <x v="2"/>
    <x v="1"/>
    <x v="10"/>
    <x v="2"/>
    <s v="P021"/>
    <x v="16"/>
    <n v="60633"/>
    <n v="4988"/>
    <n v="8628.08"/>
    <n v="465"/>
    <n v="63030.73"/>
    <n v="8.23"/>
    <n v="9.32"/>
    <n v="1.73"/>
    <n v="18.559999999999999"/>
    <x v="1344"/>
  </r>
  <r>
    <x v="60"/>
    <x v="2"/>
    <x v="1"/>
    <x v="21"/>
    <x v="2"/>
    <s v="P001"/>
    <x v="2"/>
    <n v="117584"/>
    <n v="2324"/>
    <n v="9611.1200000000008"/>
    <n v="432"/>
    <n v="66185.34"/>
    <n v="1.98"/>
    <n v="18.59"/>
    <n v="4.1399999999999997"/>
    <n v="22.25"/>
    <x v="602"/>
  </r>
  <r>
    <x v="60"/>
    <x v="2"/>
    <x v="1"/>
    <x v="19"/>
    <x v="2"/>
    <s v="P025"/>
    <x v="23"/>
    <n v="62895"/>
    <n v="6630"/>
    <n v="6306.35"/>
    <n v="576"/>
    <n v="43170.93"/>
    <n v="10.54"/>
    <n v="8.69"/>
    <n v="0.95"/>
    <n v="10.95"/>
    <x v="25"/>
  </r>
  <r>
    <x v="60"/>
    <x v="2"/>
    <x v="1"/>
    <x v="6"/>
    <x v="1"/>
    <s v="P018"/>
    <x v="25"/>
    <n v="4163"/>
    <n v="366"/>
    <n v="809.45"/>
    <n v="35"/>
    <n v="5269.54"/>
    <n v="8.7899999999999991"/>
    <n v="9.56"/>
    <n v="2.21"/>
    <n v="23.13"/>
    <x v="507"/>
  </r>
  <r>
    <x v="60"/>
    <x v="2"/>
    <x v="0"/>
    <x v="26"/>
    <x v="0"/>
    <s v="P004"/>
    <x v="9"/>
    <n v="27246"/>
    <n v="3717"/>
    <n v="6685.1"/>
    <n v="405"/>
    <n v="39020.449999999997"/>
    <n v="13.64"/>
    <n v="10.9"/>
    <n v="1.8"/>
    <n v="16.510000000000002"/>
    <x v="962"/>
  </r>
  <r>
    <x v="60"/>
    <x v="2"/>
    <x v="5"/>
    <x v="11"/>
    <x v="2"/>
    <s v="P015"/>
    <x v="26"/>
    <n v="141628"/>
    <n v="4354"/>
    <n v="11292.76"/>
    <n v="720"/>
    <n v="59253.21"/>
    <n v="3.07"/>
    <n v="16.54"/>
    <n v="2.59"/>
    <n v="15.68"/>
    <x v="645"/>
  </r>
  <r>
    <x v="60"/>
    <x v="2"/>
    <x v="0"/>
    <x v="9"/>
    <x v="3"/>
    <s v="P013"/>
    <x v="20"/>
    <n v="33273"/>
    <n v="1058"/>
    <n v="1850.14"/>
    <n v="59"/>
    <n v="9199.2800000000007"/>
    <n v="3.18"/>
    <n v="5.58"/>
    <n v="1.75"/>
    <n v="31.36"/>
    <x v="88"/>
  </r>
  <r>
    <x v="60"/>
    <x v="2"/>
    <x v="5"/>
    <x v="21"/>
    <x v="2"/>
    <s v="P004"/>
    <x v="9"/>
    <n v="18307"/>
    <n v="110"/>
    <n v="230.82"/>
    <n v="8"/>
    <n v="1105.99"/>
    <n v="0.6"/>
    <n v="7.27"/>
    <n v="2.1"/>
    <n v="28.85"/>
    <x v="90"/>
  </r>
  <r>
    <x v="60"/>
    <x v="2"/>
    <x v="3"/>
    <x v="28"/>
    <x v="1"/>
    <s v="P008"/>
    <x v="10"/>
    <n v="14253"/>
    <n v="546"/>
    <n v="1127.46"/>
    <n v="102"/>
    <n v="5037.6099999999997"/>
    <n v="3.83"/>
    <n v="18.68"/>
    <n v="2.06"/>
    <n v="11.05"/>
    <x v="425"/>
  </r>
  <r>
    <x v="60"/>
    <x v="2"/>
    <x v="0"/>
    <x v="43"/>
    <x v="1"/>
    <s v="P013"/>
    <x v="20"/>
    <n v="124004"/>
    <n v="7347"/>
    <n v="7341.21"/>
    <n v="433"/>
    <n v="32794.07"/>
    <n v="5.92"/>
    <n v="5.89"/>
    <n v="1"/>
    <n v="16.95"/>
    <x v="425"/>
  </r>
  <r>
    <x v="60"/>
    <x v="2"/>
    <x v="5"/>
    <x v="34"/>
    <x v="0"/>
    <s v="P004"/>
    <x v="9"/>
    <n v="133883"/>
    <n v="3096"/>
    <n v="13658.49"/>
    <n v="360"/>
    <n v="59516.43"/>
    <n v="2.31"/>
    <n v="11.63"/>
    <n v="4.41"/>
    <n v="37.94"/>
    <x v="884"/>
  </r>
  <r>
    <x v="60"/>
    <x v="2"/>
    <x v="0"/>
    <x v="40"/>
    <x v="3"/>
    <s v="P013"/>
    <x v="20"/>
    <n v="33221"/>
    <n v="4691"/>
    <n v="17155.78"/>
    <n v="861"/>
    <n v="69744.570000000007"/>
    <n v="14.12"/>
    <n v="18.350000000000001"/>
    <n v="3.66"/>
    <n v="19.93"/>
    <x v="758"/>
  </r>
  <r>
    <x v="60"/>
    <x v="2"/>
    <x v="1"/>
    <x v="47"/>
    <x v="1"/>
    <s v="P003"/>
    <x v="0"/>
    <n v="10637"/>
    <n v="1160"/>
    <n v="2569.4499999999998"/>
    <n v="196"/>
    <n v="9885.98"/>
    <n v="10.91"/>
    <n v="16.899999999999999"/>
    <n v="2.2200000000000002"/>
    <n v="13.11"/>
    <x v="966"/>
  </r>
  <r>
    <x v="60"/>
    <x v="2"/>
    <x v="2"/>
    <x v="13"/>
    <x v="2"/>
    <s v="P016"/>
    <x v="4"/>
    <n v="6626"/>
    <n v="233"/>
    <n v="819.12"/>
    <n v="28"/>
    <n v="3127.47"/>
    <n v="3.52"/>
    <n v="12.02"/>
    <n v="3.52"/>
    <n v="29.25"/>
    <x v="1315"/>
  </r>
  <r>
    <x v="60"/>
    <x v="2"/>
    <x v="0"/>
    <x v="26"/>
    <x v="1"/>
    <s v="P001"/>
    <x v="2"/>
    <n v="91487"/>
    <n v="492"/>
    <n v="1467.61"/>
    <n v="53"/>
    <n v="5485.2"/>
    <n v="0.54"/>
    <n v="10.77"/>
    <n v="2.98"/>
    <n v="27.69"/>
    <x v="261"/>
  </r>
  <r>
    <x v="60"/>
    <x v="2"/>
    <x v="4"/>
    <x v="27"/>
    <x v="2"/>
    <s v="P014"/>
    <x v="6"/>
    <n v="3394"/>
    <n v="389"/>
    <n v="1720.85"/>
    <n v="68"/>
    <n v="6287.32"/>
    <n v="11.46"/>
    <n v="17.48"/>
    <n v="4.42"/>
    <n v="25.31"/>
    <x v="432"/>
  </r>
  <r>
    <x v="60"/>
    <x v="2"/>
    <x v="0"/>
    <x v="28"/>
    <x v="1"/>
    <s v="P007"/>
    <x v="7"/>
    <n v="80526"/>
    <n v="7099"/>
    <n v="14296.52"/>
    <n v="676"/>
    <n v="45368.82"/>
    <n v="8.82"/>
    <n v="9.52"/>
    <n v="2.0099999999999998"/>
    <n v="21.15"/>
    <x v="1004"/>
  </r>
  <r>
    <x v="60"/>
    <x v="2"/>
    <x v="5"/>
    <x v="39"/>
    <x v="0"/>
    <s v="P022"/>
    <x v="19"/>
    <n v="121796"/>
    <n v="9319"/>
    <n v="33829.47"/>
    <n v="1155"/>
    <n v="102440.68"/>
    <n v="7.65"/>
    <n v="12.39"/>
    <n v="3.63"/>
    <n v="29.29"/>
    <x v="1300"/>
  </r>
  <r>
    <x v="60"/>
    <x v="2"/>
    <x v="2"/>
    <x v="13"/>
    <x v="3"/>
    <s v="P001"/>
    <x v="2"/>
    <n v="56924"/>
    <n v="5796"/>
    <n v="19018.400000000001"/>
    <n v="363"/>
    <n v="55025.18"/>
    <n v="10.18"/>
    <n v="6.26"/>
    <n v="3.28"/>
    <n v="52.39"/>
    <x v="317"/>
  </r>
  <r>
    <x v="60"/>
    <x v="2"/>
    <x v="1"/>
    <x v="44"/>
    <x v="1"/>
    <s v="P028"/>
    <x v="14"/>
    <n v="84015"/>
    <n v="5890"/>
    <n v="13447.72"/>
    <n v="262"/>
    <n v="35579.39"/>
    <n v="7.01"/>
    <n v="4.45"/>
    <n v="2.2799999999999998"/>
    <n v="51.33"/>
    <x v="1030"/>
  </r>
  <r>
    <x v="60"/>
    <x v="2"/>
    <x v="2"/>
    <x v="19"/>
    <x v="0"/>
    <s v="P028"/>
    <x v="14"/>
    <n v="55818"/>
    <n v="5855"/>
    <n v="11679.04"/>
    <n v="358"/>
    <n v="29516.3"/>
    <n v="10.49"/>
    <n v="6.11"/>
    <n v="1.99"/>
    <n v="32.619999999999997"/>
    <x v="1006"/>
  </r>
  <r>
    <x v="60"/>
    <x v="2"/>
    <x v="2"/>
    <x v="5"/>
    <x v="2"/>
    <s v="P017"/>
    <x v="7"/>
    <n v="76425"/>
    <n v="2280"/>
    <n v="5004.3599999999997"/>
    <n v="177"/>
    <n v="9714.73"/>
    <n v="2.98"/>
    <n v="7.76"/>
    <n v="2.19"/>
    <n v="28.27"/>
    <x v="165"/>
  </r>
  <r>
    <x v="60"/>
    <x v="2"/>
    <x v="3"/>
    <x v="21"/>
    <x v="2"/>
    <s v="P026"/>
    <x v="3"/>
    <n v="72478"/>
    <n v="2963"/>
    <n v="8479.92"/>
    <n v="233"/>
    <n v="16315.62"/>
    <n v="4.09"/>
    <n v="7.86"/>
    <n v="2.86"/>
    <n v="36.39"/>
    <x v="323"/>
  </r>
  <r>
    <x v="60"/>
    <x v="2"/>
    <x v="1"/>
    <x v="40"/>
    <x v="2"/>
    <s v="P020"/>
    <x v="13"/>
    <n v="105700"/>
    <n v="10607"/>
    <n v="28957.8"/>
    <n v="506"/>
    <n v="38812.519999999997"/>
    <n v="10.039999999999999"/>
    <n v="4.7699999999999996"/>
    <n v="2.73"/>
    <n v="57.23"/>
    <x v="170"/>
  </r>
  <r>
    <x v="60"/>
    <x v="2"/>
    <x v="3"/>
    <x v="22"/>
    <x v="1"/>
    <s v="P013"/>
    <x v="20"/>
    <n v="95624"/>
    <n v="11239"/>
    <n v="26909.279999999999"/>
    <n v="817"/>
    <n v="35179.24"/>
    <n v="11.75"/>
    <n v="7.27"/>
    <n v="2.39"/>
    <n v="32.94"/>
    <x v="389"/>
  </r>
  <r>
    <x v="60"/>
    <x v="2"/>
    <x v="5"/>
    <x v="31"/>
    <x v="2"/>
    <s v="P009"/>
    <x v="9"/>
    <n v="108459"/>
    <n v="9153"/>
    <n v="40875.51"/>
    <n v="658"/>
    <n v="51503.3"/>
    <n v="8.44"/>
    <n v="7.19"/>
    <n v="4.47"/>
    <n v="62.12"/>
    <x v="1007"/>
  </r>
  <r>
    <x v="60"/>
    <x v="2"/>
    <x v="4"/>
    <x v="45"/>
    <x v="3"/>
    <s v="P025"/>
    <x v="23"/>
    <n v="63808"/>
    <n v="8125"/>
    <n v="13020.38"/>
    <n v="1254"/>
    <n v="16082.69"/>
    <n v="12.73"/>
    <n v="15.43"/>
    <n v="1.6"/>
    <n v="10.38"/>
    <x v="326"/>
  </r>
  <r>
    <x v="60"/>
    <x v="2"/>
    <x v="4"/>
    <x v="13"/>
    <x v="1"/>
    <s v="P030"/>
    <x v="15"/>
    <n v="24324"/>
    <n v="987"/>
    <n v="3045.29"/>
    <n v="41"/>
    <n v="3696.71"/>
    <n v="4.0599999999999996"/>
    <n v="4.1500000000000004"/>
    <n v="3.09"/>
    <n v="74.28"/>
    <x v="390"/>
  </r>
  <r>
    <x v="60"/>
    <x v="2"/>
    <x v="5"/>
    <x v="9"/>
    <x v="1"/>
    <s v="P010"/>
    <x v="12"/>
    <n v="2372"/>
    <n v="229"/>
    <n v="984.87"/>
    <n v="10"/>
    <n v="1185.79"/>
    <n v="9.65"/>
    <n v="4.37"/>
    <n v="4.3"/>
    <n v="98.49"/>
    <x v="724"/>
  </r>
  <r>
    <x v="60"/>
    <x v="2"/>
    <x v="4"/>
    <x v="24"/>
    <x v="2"/>
    <s v="P009"/>
    <x v="9"/>
    <n v="51477"/>
    <n v="2851"/>
    <n v="12769.3"/>
    <n v="249"/>
    <n v="12836.95"/>
    <n v="5.54"/>
    <n v="8.73"/>
    <n v="4.4800000000000004"/>
    <n v="51.28"/>
    <x v="1257"/>
  </r>
  <r>
    <x v="60"/>
    <x v="2"/>
    <x v="1"/>
    <x v="15"/>
    <x v="2"/>
    <s v="P027"/>
    <x v="18"/>
    <n v="46636"/>
    <n v="5354"/>
    <n v="21853.18"/>
    <n v="246"/>
    <n v="20087.189999999999"/>
    <n v="11.48"/>
    <n v="4.59"/>
    <n v="4.08"/>
    <n v="88.83"/>
    <x v="228"/>
  </r>
  <r>
    <x v="60"/>
    <x v="2"/>
    <x v="2"/>
    <x v="33"/>
    <x v="2"/>
    <s v="P014"/>
    <x v="6"/>
    <n v="126241"/>
    <n v="1913"/>
    <n v="5640.36"/>
    <n v="272"/>
    <n v="3559.96"/>
    <n v="1.52"/>
    <n v="14.22"/>
    <n v="2.95"/>
    <n v="20.74"/>
    <x v="1008"/>
  </r>
  <r>
    <x v="60"/>
    <x v="2"/>
    <x v="4"/>
    <x v="29"/>
    <x v="0"/>
    <s v="P030"/>
    <x v="15"/>
    <n v="38987"/>
    <n v="3988"/>
    <n v="12152.67"/>
    <n v="543"/>
    <n v="7562.03"/>
    <n v="10.23"/>
    <n v="13.62"/>
    <n v="3.05"/>
    <n v="22.38"/>
    <x v="333"/>
  </r>
  <r>
    <x v="61"/>
    <x v="2"/>
    <x v="3"/>
    <x v="19"/>
    <x v="1"/>
    <s v="P027"/>
    <x v="18"/>
    <n v="98598"/>
    <n v="3559"/>
    <n v="2505.7199999999998"/>
    <n v="709"/>
    <n v="120741.16"/>
    <n v="3.61"/>
    <n v="19.920000000000002"/>
    <n v="0.7"/>
    <n v="3.53"/>
    <x v="1641"/>
  </r>
  <r>
    <x v="61"/>
    <x v="2"/>
    <x v="5"/>
    <x v="12"/>
    <x v="3"/>
    <s v="P020"/>
    <x v="13"/>
    <n v="58353"/>
    <n v="947"/>
    <n v="604.11"/>
    <n v="115"/>
    <n v="22053.37"/>
    <n v="1.62"/>
    <n v="12.14"/>
    <n v="0.64"/>
    <n v="5.25"/>
    <x v="729"/>
  </r>
  <r>
    <x v="61"/>
    <x v="2"/>
    <x v="0"/>
    <x v="46"/>
    <x v="3"/>
    <s v="P008"/>
    <x v="10"/>
    <n v="46484"/>
    <n v="5827"/>
    <n v="5050.3900000000003"/>
    <n v="1145"/>
    <n v="158212.01"/>
    <n v="12.54"/>
    <n v="19.649999999999999"/>
    <n v="0.87"/>
    <n v="4.41"/>
    <x v="1642"/>
  </r>
  <r>
    <x v="61"/>
    <x v="2"/>
    <x v="0"/>
    <x v="32"/>
    <x v="2"/>
    <s v="P007"/>
    <x v="7"/>
    <n v="9869"/>
    <n v="1068"/>
    <n v="775.8"/>
    <n v="216"/>
    <n v="23063.66"/>
    <n v="10.82"/>
    <n v="20.22"/>
    <n v="0.73"/>
    <n v="3.59"/>
    <x v="1643"/>
  </r>
  <r>
    <x v="61"/>
    <x v="2"/>
    <x v="1"/>
    <x v="20"/>
    <x v="2"/>
    <s v="P003"/>
    <x v="0"/>
    <n v="147232"/>
    <n v="18422"/>
    <n v="13425.32"/>
    <n v="2221"/>
    <n v="283995.18"/>
    <n v="12.51"/>
    <n v="12.06"/>
    <n v="0.73"/>
    <n v="6.04"/>
    <x v="1644"/>
  </r>
  <r>
    <x v="61"/>
    <x v="2"/>
    <x v="2"/>
    <x v="5"/>
    <x v="2"/>
    <s v="P017"/>
    <x v="7"/>
    <n v="76321"/>
    <n v="9842"/>
    <n v="4237.17"/>
    <n v="783"/>
    <n v="87708.79"/>
    <n v="12.9"/>
    <n v="7.96"/>
    <n v="0.43"/>
    <n v="5.41"/>
    <x v="1645"/>
  </r>
  <r>
    <x v="61"/>
    <x v="2"/>
    <x v="3"/>
    <x v="47"/>
    <x v="0"/>
    <s v="P018"/>
    <x v="25"/>
    <n v="11714"/>
    <n v="877"/>
    <n v="503.51"/>
    <n v="103"/>
    <n v="8929.43"/>
    <n v="7.49"/>
    <n v="11.74"/>
    <n v="0.56999999999999995"/>
    <n v="4.8899999999999997"/>
    <x v="1646"/>
  </r>
  <r>
    <x v="61"/>
    <x v="2"/>
    <x v="1"/>
    <x v="37"/>
    <x v="1"/>
    <s v="P019"/>
    <x v="24"/>
    <n v="111326"/>
    <n v="4533"/>
    <n v="2988.78"/>
    <n v="249"/>
    <n v="42941.36"/>
    <n v="4.07"/>
    <n v="5.49"/>
    <n v="0.66"/>
    <n v="12"/>
    <x v="1647"/>
  </r>
  <r>
    <x v="61"/>
    <x v="2"/>
    <x v="3"/>
    <x v="38"/>
    <x v="0"/>
    <s v="P001"/>
    <x v="2"/>
    <n v="100226"/>
    <n v="12839"/>
    <n v="32592.55"/>
    <n v="2661"/>
    <n v="431542.93"/>
    <n v="12.81"/>
    <n v="20.73"/>
    <n v="2.54"/>
    <n v="12.25"/>
    <x v="1648"/>
  </r>
  <r>
    <x v="61"/>
    <x v="2"/>
    <x v="2"/>
    <x v="46"/>
    <x v="2"/>
    <s v="P021"/>
    <x v="16"/>
    <n v="141656"/>
    <n v="9639"/>
    <n v="13859.28"/>
    <n v="1552"/>
    <n v="173767.39"/>
    <n v="6.8"/>
    <n v="16.100000000000001"/>
    <n v="1.44"/>
    <n v="8.93"/>
    <x v="1649"/>
  </r>
  <r>
    <x v="61"/>
    <x v="2"/>
    <x v="1"/>
    <x v="3"/>
    <x v="3"/>
    <s v="P030"/>
    <x v="15"/>
    <n v="143372"/>
    <n v="14109"/>
    <n v="43285.99"/>
    <n v="2746"/>
    <n v="492425.75"/>
    <n v="9.84"/>
    <n v="19.46"/>
    <n v="3.07"/>
    <n v="15.76"/>
    <x v="922"/>
  </r>
  <r>
    <x v="61"/>
    <x v="2"/>
    <x v="4"/>
    <x v="8"/>
    <x v="2"/>
    <s v="P013"/>
    <x v="20"/>
    <n v="107694"/>
    <n v="8248"/>
    <n v="16509.419999999998"/>
    <n v="987"/>
    <n v="169056.98"/>
    <n v="7.66"/>
    <n v="11.97"/>
    <n v="2"/>
    <n v="16.73"/>
    <x v="1611"/>
  </r>
  <r>
    <x v="61"/>
    <x v="2"/>
    <x v="5"/>
    <x v="26"/>
    <x v="2"/>
    <s v="P029"/>
    <x v="1"/>
    <n v="142554"/>
    <n v="20152"/>
    <n v="45739.4"/>
    <n v="3188"/>
    <n v="443294.4"/>
    <n v="14.14"/>
    <n v="15.82"/>
    <n v="2.27"/>
    <n v="14.35"/>
    <x v="1396"/>
  </r>
  <r>
    <x v="61"/>
    <x v="2"/>
    <x v="1"/>
    <x v="18"/>
    <x v="2"/>
    <s v="P010"/>
    <x v="12"/>
    <n v="50010"/>
    <n v="4134"/>
    <n v="8334.89"/>
    <n v="790"/>
    <n v="79893.990000000005"/>
    <n v="8.27"/>
    <n v="19.11"/>
    <n v="2.02"/>
    <n v="10.55"/>
    <x v="1650"/>
  </r>
  <r>
    <x v="61"/>
    <x v="2"/>
    <x v="2"/>
    <x v="6"/>
    <x v="0"/>
    <s v="P015"/>
    <x v="26"/>
    <n v="15647"/>
    <n v="1404"/>
    <n v="1546.91"/>
    <n v="272"/>
    <n v="14810.2"/>
    <n v="8.9700000000000006"/>
    <n v="19.37"/>
    <n v="1.1000000000000001"/>
    <n v="5.69"/>
    <x v="1068"/>
  </r>
  <r>
    <x v="61"/>
    <x v="2"/>
    <x v="5"/>
    <x v="7"/>
    <x v="0"/>
    <s v="P030"/>
    <x v="15"/>
    <n v="48609"/>
    <n v="1032"/>
    <n v="3385.45"/>
    <n v="192"/>
    <n v="31726.16"/>
    <n v="2.12"/>
    <n v="18.600000000000001"/>
    <n v="3.28"/>
    <n v="17.63"/>
    <x v="1274"/>
  </r>
  <r>
    <x v="61"/>
    <x v="2"/>
    <x v="3"/>
    <x v="45"/>
    <x v="1"/>
    <s v="P029"/>
    <x v="1"/>
    <n v="53598"/>
    <n v="4718"/>
    <n v="15760.32"/>
    <n v="809"/>
    <n v="146809.63"/>
    <n v="8.8000000000000007"/>
    <n v="17.149999999999999"/>
    <n v="3.34"/>
    <n v="19.48"/>
    <x v="1651"/>
  </r>
  <r>
    <x v="61"/>
    <x v="2"/>
    <x v="1"/>
    <x v="13"/>
    <x v="2"/>
    <s v="P026"/>
    <x v="3"/>
    <n v="42614"/>
    <n v="2782"/>
    <n v="6005.42"/>
    <n v="369"/>
    <n v="51956.61"/>
    <n v="6.53"/>
    <n v="13.26"/>
    <n v="2.16"/>
    <n v="16.27"/>
    <x v="875"/>
  </r>
  <r>
    <x v="61"/>
    <x v="2"/>
    <x v="4"/>
    <x v="49"/>
    <x v="0"/>
    <s v="P024"/>
    <x v="11"/>
    <n v="57703"/>
    <n v="3399"/>
    <n v="3656.54"/>
    <n v="237"/>
    <n v="31542.400000000001"/>
    <n v="5.89"/>
    <n v="6.97"/>
    <n v="1.08"/>
    <n v="15.43"/>
    <x v="188"/>
  </r>
  <r>
    <x v="61"/>
    <x v="2"/>
    <x v="1"/>
    <x v="5"/>
    <x v="2"/>
    <s v="P004"/>
    <x v="9"/>
    <n v="107485"/>
    <n v="5156"/>
    <n v="21898.02"/>
    <n v="956"/>
    <n v="188136.6"/>
    <n v="4.8"/>
    <n v="18.54"/>
    <n v="4.25"/>
    <n v="22.91"/>
    <x v="1476"/>
  </r>
  <r>
    <x v="61"/>
    <x v="2"/>
    <x v="3"/>
    <x v="23"/>
    <x v="2"/>
    <s v="P011"/>
    <x v="21"/>
    <n v="68646"/>
    <n v="8271"/>
    <n v="13082.18"/>
    <n v="553"/>
    <n v="107789.34"/>
    <n v="12.05"/>
    <n v="6.69"/>
    <n v="1.58"/>
    <n v="23.66"/>
    <x v="20"/>
  </r>
  <r>
    <x v="61"/>
    <x v="2"/>
    <x v="3"/>
    <x v="19"/>
    <x v="0"/>
    <s v="P006"/>
    <x v="17"/>
    <n v="105014"/>
    <n v="3199"/>
    <n v="6806.34"/>
    <n v="578"/>
    <n v="55283.22"/>
    <n v="3.05"/>
    <n v="18.07"/>
    <n v="2.13"/>
    <n v="11.78"/>
    <x v="1234"/>
  </r>
  <r>
    <x v="61"/>
    <x v="2"/>
    <x v="3"/>
    <x v="1"/>
    <x v="1"/>
    <s v="P012"/>
    <x v="5"/>
    <n v="90940"/>
    <n v="3201"/>
    <n v="8166.46"/>
    <n v="433"/>
    <n v="64854.400000000001"/>
    <n v="3.52"/>
    <n v="13.53"/>
    <n v="2.5499999999999998"/>
    <n v="18.86"/>
    <x v="902"/>
  </r>
  <r>
    <x v="61"/>
    <x v="2"/>
    <x v="2"/>
    <x v="5"/>
    <x v="2"/>
    <s v="P029"/>
    <x v="1"/>
    <n v="112041"/>
    <n v="9333"/>
    <n v="16641.39"/>
    <n v="2014"/>
    <n v="119421.63"/>
    <n v="8.33"/>
    <n v="21.58"/>
    <n v="1.78"/>
    <n v="8.26"/>
    <x v="903"/>
  </r>
  <r>
    <x v="61"/>
    <x v="2"/>
    <x v="3"/>
    <x v="43"/>
    <x v="1"/>
    <s v="P029"/>
    <x v="1"/>
    <n v="81705"/>
    <n v="5189"/>
    <n v="17019.009999999998"/>
    <n v="704"/>
    <n v="120613.82"/>
    <n v="6.35"/>
    <n v="13.57"/>
    <n v="3.28"/>
    <n v="24.17"/>
    <x v="1327"/>
  </r>
  <r>
    <x v="61"/>
    <x v="2"/>
    <x v="1"/>
    <x v="26"/>
    <x v="1"/>
    <s v="P009"/>
    <x v="9"/>
    <n v="52651"/>
    <n v="6934"/>
    <n v="19757.7"/>
    <n v="999"/>
    <n v="134547.47"/>
    <n v="13.17"/>
    <n v="14.41"/>
    <n v="2.85"/>
    <n v="19.78"/>
    <x v="300"/>
  </r>
  <r>
    <x v="61"/>
    <x v="2"/>
    <x v="3"/>
    <x v="0"/>
    <x v="2"/>
    <s v="P012"/>
    <x v="5"/>
    <n v="142978"/>
    <n v="5775"/>
    <n v="19571.22"/>
    <n v="633"/>
    <n v="124301.28"/>
    <n v="4.04"/>
    <n v="10.96"/>
    <n v="3.39"/>
    <n v="30.92"/>
    <x v="1174"/>
  </r>
  <r>
    <x v="61"/>
    <x v="2"/>
    <x v="4"/>
    <x v="34"/>
    <x v="2"/>
    <s v="P005"/>
    <x v="27"/>
    <n v="79270"/>
    <n v="10288"/>
    <n v="43578.1"/>
    <n v="1842"/>
    <n v="243699.43"/>
    <n v="12.98"/>
    <n v="17.899999999999999"/>
    <n v="4.24"/>
    <n v="23.66"/>
    <x v="250"/>
  </r>
  <r>
    <x v="61"/>
    <x v="2"/>
    <x v="2"/>
    <x v="16"/>
    <x v="3"/>
    <s v="P019"/>
    <x v="24"/>
    <n v="16100"/>
    <n v="1253"/>
    <n v="2220.98"/>
    <n v="201"/>
    <n v="11978.35"/>
    <n v="7.78"/>
    <n v="16.04"/>
    <n v="1.77"/>
    <n v="11.05"/>
    <x v="1368"/>
  </r>
  <r>
    <x v="61"/>
    <x v="2"/>
    <x v="2"/>
    <x v="44"/>
    <x v="2"/>
    <s v="P005"/>
    <x v="27"/>
    <n v="49931"/>
    <n v="4216"/>
    <n v="9402.82"/>
    <n v="387"/>
    <n v="48598.51"/>
    <n v="8.44"/>
    <n v="9.18"/>
    <n v="2.23"/>
    <n v="24.3"/>
    <x v="907"/>
  </r>
  <r>
    <x v="61"/>
    <x v="2"/>
    <x v="2"/>
    <x v="42"/>
    <x v="2"/>
    <s v="P013"/>
    <x v="20"/>
    <n v="20044"/>
    <n v="2052"/>
    <n v="1858.68"/>
    <n v="450"/>
    <n v="9299.41"/>
    <n v="10.24"/>
    <n v="21.93"/>
    <n v="0.91"/>
    <n v="4.13"/>
    <x v="1002"/>
  </r>
  <r>
    <x v="61"/>
    <x v="2"/>
    <x v="1"/>
    <x v="3"/>
    <x v="0"/>
    <s v="P006"/>
    <x v="17"/>
    <n v="104005"/>
    <n v="15079"/>
    <n v="62650.81"/>
    <n v="1893"/>
    <n v="302968.03000000003"/>
    <n v="14.5"/>
    <n v="12.55"/>
    <n v="4.1500000000000004"/>
    <n v="33.1"/>
    <x v="34"/>
  </r>
  <r>
    <x v="61"/>
    <x v="2"/>
    <x v="2"/>
    <x v="13"/>
    <x v="2"/>
    <s v="P013"/>
    <x v="20"/>
    <n v="21987"/>
    <n v="765"/>
    <n v="1712.97"/>
    <n v="97"/>
    <n v="8292.82"/>
    <n v="3.48"/>
    <n v="12.68"/>
    <n v="2.2400000000000002"/>
    <n v="17.66"/>
    <x v="34"/>
  </r>
  <r>
    <x v="61"/>
    <x v="2"/>
    <x v="5"/>
    <x v="23"/>
    <x v="0"/>
    <s v="P002"/>
    <x v="8"/>
    <n v="121651"/>
    <n v="12151"/>
    <n v="52307.87"/>
    <n v="1585"/>
    <n v="251284.04"/>
    <n v="9.99"/>
    <n v="13.04"/>
    <n v="4.3"/>
    <n v="33"/>
    <x v="207"/>
  </r>
  <r>
    <x v="61"/>
    <x v="2"/>
    <x v="3"/>
    <x v="47"/>
    <x v="3"/>
    <s v="P019"/>
    <x v="24"/>
    <n v="24767"/>
    <n v="2207"/>
    <n v="8919.02"/>
    <n v="264"/>
    <n v="39753.25"/>
    <n v="8.91"/>
    <n v="11.96"/>
    <n v="4.04"/>
    <n v="33.78"/>
    <x v="153"/>
  </r>
  <r>
    <x v="61"/>
    <x v="2"/>
    <x v="5"/>
    <x v="27"/>
    <x v="1"/>
    <s v="P023"/>
    <x v="22"/>
    <n v="7631"/>
    <n v="938"/>
    <n v="4145.54"/>
    <n v="166"/>
    <n v="17781.41"/>
    <n v="12.29"/>
    <n v="17.7"/>
    <n v="4.42"/>
    <n v="24.97"/>
    <x v="1048"/>
  </r>
  <r>
    <x v="61"/>
    <x v="2"/>
    <x v="4"/>
    <x v="5"/>
    <x v="2"/>
    <s v="P013"/>
    <x v="20"/>
    <n v="129787"/>
    <n v="9409"/>
    <n v="37132.6"/>
    <n v="1674"/>
    <n v="136809.34"/>
    <n v="7.25"/>
    <n v="17.79"/>
    <n v="3.95"/>
    <n v="22.18"/>
    <x v="1652"/>
  </r>
  <r>
    <x v="61"/>
    <x v="2"/>
    <x v="4"/>
    <x v="5"/>
    <x v="2"/>
    <s v="P008"/>
    <x v="10"/>
    <n v="39505"/>
    <n v="3520"/>
    <n v="13259.45"/>
    <n v="649"/>
    <n v="45935.64"/>
    <n v="8.91"/>
    <n v="18.440000000000001"/>
    <n v="3.77"/>
    <n v="20.43"/>
    <x v="1134"/>
  </r>
  <r>
    <x v="61"/>
    <x v="2"/>
    <x v="4"/>
    <x v="43"/>
    <x v="2"/>
    <s v="P002"/>
    <x v="8"/>
    <n v="84792"/>
    <n v="8301"/>
    <n v="5453.39"/>
    <n v="1770"/>
    <n v="16657.830000000002"/>
    <n v="9.7899999999999991"/>
    <n v="21.32"/>
    <n v="0.66"/>
    <n v="3.08"/>
    <x v="568"/>
  </r>
  <r>
    <x v="61"/>
    <x v="2"/>
    <x v="1"/>
    <x v="33"/>
    <x v="0"/>
    <s v="P017"/>
    <x v="7"/>
    <n v="124670"/>
    <n v="10246"/>
    <n v="16842.310000000001"/>
    <n v="1072"/>
    <n v="42914.29"/>
    <n v="8.2200000000000006"/>
    <n v="10.46"/>
    <n v="1.64"/>
    <n v="15.71"/>
    <x v="318"/>
  </r>
  <r>
    <x v="61"/>
    <x v="2"/>
    <x v="2"/>
    <x v="25"/>
    <x v="3"/>
    <s v="P010"/>
    <x v="12"/>
    <n v="24684"/>
    <n v="639"/>
    <n v="2300.2600000000002"/>
    <n v="69"/>
    <n v="4900.79"/>
    <n v="2.59"/>
    <n v="10.8"/>
    <n v="3.6"/>
    <n v="33.340000000000003"/>
    <x v="650"/>
  </r>
  <r>
    <x v="61"/>
    <x v="2"/>
    <x v="3"/>
    <x v="19"/>
    <x v="3"/>
    <s v="P006"/>
    <x v="17"/>
    <n v="17963"/>
    <n v="148"/>
    <n v="549.92999999999995"/>
    <n v="18"/>
    <n v="1167"/>
    <n v="0.82"/>
    <n v="12.16"/>
    <n v="3.72"/>
    <n v="30.55"/>
    <x v="164"/>
  </r>
  <r>
    <x v="61"/>
    <x v="2"/>
    <x v="0"/>
    <x v="42"/>
    <x v="1"/>
    <s v="P023"/>
    <x v="22"/>
    <n v="38508"/>
    <n v="1455"/>
    <n v="2286.1999999999998"/>
    <n v="77"/>
    <n v="4703.99"/>
    <n v="3.78"/>
    <n v="5.29"/>
    <n v="1.57"/>
    <n v="29.69"/>
    <x v="687"/>
  </r>
  <r>
    <x v="61"/>
    <x v="2"/>
    <x v="1"/>
    <x v="21"/>
    <x v="1"/>
    <s v="P008"/>
    <x v="10"/>
    <n v="138965"/>
    <n v="4940"/>
    <n v="6584.47"/>
    <n v="410"/>
    <n v="12236.28"/>
    <n v="3.55"/>
    <n v="8.3000000000000007"/>
    <n v="1.33"/>
    <n v="16.059999999999999"/>
    <x v="219"/>
  </r>
  <r>
    <x v="61"/>
    <x v="2"/>
    <x v="3"/>
    <x v="3"/>
    <x v="3"/>
    <s v="P025"/>
    <x v="23"/>
    <n v="149024"/>
    <n v="11509"/>
    <n v="26197.83"/>
    <n v="1479"/>
    <n v="47748.33"/>
    <n v="7.72"/>
    <n v="12.85"/>
    <n v="2.2799999999999998"/>
    <n v="17.71"/>
    <x v="268"/>
  </r>
  <r>
    <x v="61"/>
    <x v="2"/>
    <x v="0"/>
    <x v="31"/>
    <x v="1"/>
    <s v="P009"/>
    <x v="9"/>
    <n v="13844"/>
    <n v="1534"/>
    <n v="2157.42"/>
    <n v="152"/>
    <n v="3895.2"/>
    <n v="11.08"/>
    <n v="9.91"/>
    <n v="1.41"/>
    <n v="14.19"/>
    <x v="972"/>
  </r>
  <r>
    <x v="61"/>
    <x v="2"/>
    <x v="3"/>
    <x v="6"/>
    <x v="3"/>
    <s v="P010"/>
    <x v="12"/>
    <n v="33286"/>
    <n v="4965"/>
    <n v="13296.42"/>
    <n v="309"/>
    <n v="20591.900000000001"/>
    <n v="14.92"/>
    <n v="6.22"/>
    <n v="2.68"/>
    <n v="43.03"/>
    <x v="974"/>
  </r>
  <r>
    <x v="61"/>
    <x v="2"/>
    <x v="3"/>
    <x v="26"/>
    <x v="3"/>
    <s v="P009"/>
    <x v="9"/>
    <n v="79517"/>
    <n v="781"/>
    <n v="1922.56"/>
    <n v="70"/>
    <n v="2813.59"/>
    <n v="0.98"/>
    <n v="8.9600000000000009"/>
    <n v="2.46"/>
    <n v="27.47"/>
    <x v="822"/>
  </r>
  <r>
    <x v="61"/>
    <x v="2"/>
    <x v="3"/>
    <x v="16"/>
    <x v="3"/>
    <s v="P010"/>
    <x v="12"/>
    <n v="39963"/>
    <n v="3049"/>
    <n v="10826.14"/>
    <n v="219"/>
    <n v="12603.57"/>
    <n v="7.63"/>
    <n v="7.18"/>
    <n v="3.55"/>
    <n v="49.43"/>
    <x v="1139"/>
  </r>
  <r>
    <x v="61"/>
    <x v="2"/>
    <x v="0"/>
    <x v="34"/>
    <x v="3"/>
    <s v="P023"/>
    <x v="22"/>
    <n v="111615"/>
    <n v="10849"/>
    <n v="45625.71"/>
    <n v="2066"/>
    <n v="38122.550000000003"/>
    <n v="9.7200000000000006"/>
    <n v="19.04"/>
    <n v="4.21"/>
    <n v="22.08"/>
    <x v="1239"/>
  </r>
  <r>
    <x v="61"/>
    <x v="2"/>
    <x v="3"/>
    <x v="49"/>
    <x v="1"/>
    <s v="P016"/>
    <x v="4"/>
    <n v="149599"/>
    <n v="12900"/>
    <n v="18647.14"/>
    <n v="1030"/>
    <n v="13033.98"/>
    <n v="8.6199999999999992"/>
    <n v="7.98"/>
    <n v="1.45"/>
    <n v="18.100000000000001"/>
    <x v="527"/>
  </r>
  <r>
    <x v="62"/>
    <x v="2"/>
    <x v="4"/>
    <x v="38"/>
    <x v="1"/>
    <s v="P021"/>
    <x v="16"/>
    <n v="66152"/>
    <n v="7602"/>
    <n v="4092.11"/>
    <n v="1024"/>
    <n v="198715.06"/>
    <n v="11.49"/>
    <n v="13.47"/>
    <n v="0.54"/>
    <n v="4"/>
    <x v="1653"/>
  </r>
  <r>
    <x v="62"/>
    <x v="2"/>
    <x v="3"/>
    <x v="8"/>
    <x v="3"/>
    <s v="P016"/>
    <x v="4"/>
    <n v="85625"/>
    <n v="7647"/>
    <n v="7140.59"/>
    <n v="1634"/>
    <n v="266708.77"/>
    <n v="8.93"/>
    <n v="21.37"/>
    <n v="0.93"/>
    <n v="4.37"/>
    <x v="1654"/>
  </r>
  <r>
    <x v="62"/>
    <x v="2"/>
    <x v="4"/>
    <x v="23"/>
    <x v="2"/>
    <s v="P001"/>
    <x v="2"/>
    <n v="109657"/>
    <n v="7417"/>
    <n v="4691.49"/>
    <n v="1051"/>
    <n v="160253.85999999999"/>
    <n v="6.76"/>
    <n v="14.17"/>
    <n v="0.63"/>
    <n v="4.46"/>
    <x v="1655"/>
  </r>
  <r>
    <x v="62"/>
    <x v="2"/>
    <x v="1"/>
    <x v="20"/>
    <x v="1"/>
    <s v="P014"/>
    <x v="6"/>
    <n v="68172"/>
    <n v="7587"/>
    <n v="7127.44"/>
    <n v="1259"/>
    <n v="229467.03"/>
    <n v="11.13"/>
    <n v="16.59"/>
    <n v="0.94"/>
    <n v="5.66"/>
    <x v="1656"/>
  </r>
  <r>
    <x v="62"/>
    <x v="2"/>
    <x v="2"/>
    <x v="32"/>
    <x v="1"/>
    <s v="P021"/>
    <x v="16"/>
    <n v="145370"/>
    <n v="17783"/>
    <n v="16730.8"/>
    <n v="2839"/>
    <n v="529658.44999999995"/>
    <n v="12.23"/>
    <n v="15.96"/>
    <n v="0.94"/>
    <n v="5.89"/>
    <x v="1657"/>
  </r>
  <r>
    <x v="62"/>
    <x v="2"/>
    <x v="0"/>
    <x v="10"/>
    <x v="3"/>
    <s v="P017"/>
    <x v="7"/>
    <n v="118198"/>
    <n v="12582"/>
    <n v="6561.5"/>
    <n v="2028"/>
    <n v="190935.57"/>
    <n v="10.64"/>
    <n v="16.12"/>
    <n v="0.52"/>
    <n v="3.24"/>
    <x v="946"/>
  </r>
  <r>
    <x v="62"/>
    <x v="2"/>
    <x v="5"/>
    <x v="4"/>
    <x v="2"/>
    <s v="P014"/>
    <x v="6"/>
    <n v="7757"/>
    <n v="402"/>
    <n v="183.12"/>
    <n v="72"/>
    <n v="4964.26"/>
    <n v="5.18"/>
    <n v="17.91"/>
    <n v="0.46"/>
    <n v="2.54"/>
    <x v="1658"/>
  </r>
  <r>
    <x v="62"/>
    <x v="2"/>
    <x v="5"/>
    <x v="22"/>
    <x v="1"/>
    <s v="P027"/>
    <x v="18"/>
    <n v="11012"/>
    <n v="702"/>
    <n v="623.49"/>
    <n v="120"/>
    <n v="14676.36"/>
    <n v="6.37"/>
    <n v="17.09"/>
    <n v="0.89"/>
    <n v="5.2"/>
    <x v="1659"/>
  </r>
  <r>
    <x v="62"/>
    <x v="2"/>
    <x v="2"/>
    <x v="7"/>
    <x v="2"/>
    <s v="P022"/>
    <x v="19"/>
    <n v="47988"/>
    <n v="2412"/>
    <n v="3474.3"/>
    <n v="457"/>
    <n v="79480.759999999995"/>
    <n v="5.03"/>
    <n v="18.95"/>
    <n v="1.44"/>
    <n v="7.6"/>
    <x v="1660"/>
  </r>
  <r>
    <x v="62"/>
    <x v="2"/>
    <x v="5"/>
    <x v="36"/>
    <x v="2"/>
    <s v="P014"/>
    <x v="6"/>
    <n v="114066"/>
    <n v="7501"/>
    <n v="6187.78"/>
    <n v="856"/>
    <n v="138999.96"/>
    <n v="6.58"/>
    <n v="11.41"/>
    <n v="0.82"/>
    <n v="7.23"/>
    <x v="1661"/>
  </r>
  <r>
    <x v="62"/>
    <x v="2"/>
    <x v="1"/>
    <x v="44"/>
    <x v="3"/>
    <s v="P008"/>
    <x v="10"/>
    <n v="3089"/>
    <n v="206"/>
    <n v="191.15"/>
    <n v="43"/>
    <n v="4199.3100000000004"/>
    <n v="6.67"/>
    <n v="20.87"/>
    <n v="0.93"/>
    <n v="4.45"/>
    <x v="1662"/>
  </r>
  <r>
    <x v="62"/>
    <x v="2"/>
    <x v="4"/>
    <x v="14"/>
    <x v="3"/>
    <s v="P028"/>
    <x v="14"/>
    <n v="111765"/>
    <n v="11701"/>
    <n v="6328.94"/>
    <n v="2189"/>
    <n v="132440.70000000001"/>
    <n v="10.47"/>
    <n v="18.71"/>
    <n v="0.54"/>
    <n v="2.89"/>
    <x v="1663"/>
  </r>
  <r>
    <x v="62"/>
    <x v="2"/>
    <x v="2"/>
    <x v="7"/>
    <x v="0"/>
    <s v="P024"/>
    <x v="11"/>
    <n v="104019"/>
    <n v="15322"/>
    <n v="20989.59"/>
    <n v="3235"/>
    <n v="426055.88"/>
    <n v="14.73"/>
    <n v="21.11"/>
    <n v="1.37"/>
    <n v="6.49"/>
    <x v="1664"/>
  </r>
  <r>
    <x v="62"/>
    <x v="2"/>
    <x v="2"/>
    <x v="49"/>
    <x v="2"/>
    <s v="P028"/>
    <x v="14"/>
    <n v="109212"/>
    <n v="943"/>
    <n v="1110.71"/>
    <n v="151"/>
    <n v="21224.57"/>
    <n v="0.86"/>
    <n v="16.010000000000002"/>
    <n v="1.18"/>
    <n v="7.36"/>
    <x v="1665"/>
  </r>
  <r>
    <x v="62"/>
    <x v="2"/>
    <x v="1"/>
    <x v="9"/>
    <x v="2"/>
    <s v="P020"/>
    <x v="13"/>
    <n v="83143"/>
    <n v="6381"/>
    <n v="4805.38"/>
    <n v="869"/>
    <n v="89544.17"/>
    <n v="7.67"/>
    <n v="13.62"/>
    <n v="0.75"/>
    <n v="5.53"/>
    <x v="1666"/>
  </r>
  <r>
    <x v="62"/>
    <x v="2"/>
    <x v="4"/>
    <x v="47"/>
    <x v="0"/>
    <s v="P009"/>
    <x v="9"/>
    <n v="117685"/>
    <n v="15845"/>
    <n v="10079.42"/>
    <n v="984"/>
    <n v="149712.10999999999"/>
    <n v="13.46"/>
    <n v="6.21"/>
    <n v="0.64"/>
    <n v="10.24"/>
    <x v="1667"/>
  </r>
  <r>
    <x v="62"/>
    <x v="2"/>
    <x v="3"/>
    <x v="36"/>
    <x v="2"/>
    <s v="P009"/>
    <x v="9"/>
    <n v="69264"/>
    <n v="3713"/>
    <n v="1505.29"/>
    <n v="328"/>
    <n v="19461.07"/>
    <n v="5.36"/>
    <n v="8.83"/>
    <n v="0.41"/>
    <n v="4.59"/>
    <x v="1668"/>
  </r>
  <r>
    <x v="62"/>
    <x v="2"/>
    <x v="3"/>
    <x v="25"/>
    <x v="0"/>
    <s v="P017"/>
    <x v="7"/>
    <n v="118087"/>
    <n v="15304"/>
    <n v="12494.89"/>
    <n v="1468"/>
    <n v="161420.23000000001"/>
    <n v="12.96"/>
    <n v="9.59"/>
    <n v="0.82"/>
    <n v="8.51"/>
    <x v="1669"/>
  </r>
  <r>
    <x v="62"/>
    <x v="2"/>
    <x v="2"/>
    <x v="14"/>
    <x v="0"/>
    <s v="P030"/>
    <x v="15"/>
    <n v="13319"/>
    <n v="86"/>
    <n v="250.66"/>
    <n v="18"/>
    <n v="3211.16"/>
    <n v="0.65"/>
    <n v="20.93"/>
    <n v="2.91"/>
    <n v="13.93"/>
    <x v="1670"/>
  </r>
  <r>
    <x v="62"/>
    <x v="2"/>
    <x v="0"/>
    <x v="3"/>
    <x v="1"/>
    <s v="P016"/>
    <x v="4"/>
    <n v="29564"/>
    <n v="1633"/>
    <n v="2692.8"/>
    <n v="248"/>
    <n v="29942.01"/>
    <n v="5.52"/>
    <n v="15.19"/>
    <n v="1.65"/>
    <n v="10.86"/>
    <x v="413"/>
  </r>
  <r>
    <x v="62"/>
    <x v="2"/>
    <x v="1"/>
    <x v="14"/>
    <x v="1"/>
    <s v="P010"/>
    <x v="12"/>
    <n v="54248"/>
    <n v="7972"/>
    <n v="16940.66"/>
    <n v="999"/>
    <n v="182253.94"/>
    <n v="14.7"/>
    <n v="12.53"/>
    <n v="2.13"/>
    <n v="16.96"/>
    <x v="1671"/>
  </r>
  <r>
    <x v="62"/>
    <x v="2"/>
    <x v="2"/>
    <x v="2"/>
    <x v="0"/>
    <s v="P023"/>
    <x v="22"/>
    <n v="119351"/>
    <n v="14952"/>
    <n v="29315.52"/>
    <n v="1729"/>
    <n v="292854.78000000003"/>
    <n v="12.53"/>
    <n v="11.56"/>
    <n v="1.96"/>
    <n v="16.96"/>
    <x v="454"/>
  </r>
  <r>
    <x v="62"/>
    <x v="2"/>
    <x v="3"/>
    <x v="43"/>
    <x v="2"/>
    <s v="P028"/>
    <x v="14"/>
    <n v="47850"/>
    <n v="1422"/>
    <n v="1363.07"/>
    <n v="212"/>
    <n v="13512.67"/>
    <n v="2.97"/>
    <n v="14.91"/>
    <n v="0.96"/>
    <n v="6.43"/>
    <x v="807"/>
  </r>
  <r>
    <x v="62"/>
    <x v="2"/>
    <x v="3"/>
    <x v="30"/>
    <x v="0"/>
    <s v="P024"/>
    <x v="11"/>
    <n v="59135"/>
    <n v="6139"/>
    <n v="19573.89"/>
    <n v="964"/>
    <n v="181960.04"/>
    <n v="10.38"/>
    <n v="15.7"/>
    <n v="3.19"/>
    <n v="20.3"/>
    <x v="1428"/>
  </r>
  <r>
    <x v="62"/>
    <x v="2"/>
    <x v="1"/>
    <x v="2"/>
    <x v="1"/>
    <s v="P016"/>
    <x v="4"/>
    <n v="33630"/>
    <n v="1825"/>
    <n v="1320.66"/>
    <n v="208"/>
    <n v="11628.13"/>
    <n v="5.43"/>
    <n v="11.4"/>
    <n v="0.72"/>
    <n v="6.35"/>
    <x v="744"/>
  </r>
  <r>
    <x v="62"/>
    <x v="2"/>
    <x v="0"/>
    <x v="22"/>
    <x v="0"/>
    <s v="P008"/>
    <x v="10"/>
    <n v="63254"/>
    <n v="7704"/>
    <n v="11349.86"/>
    <n v="845"/>
    <n v="95637.83"/>
    <n v="12.18"/>
    <n v="10.97"/>
    <n v="1.47"/>
    <n v="13.43"/>
    <x v="1072"/>
  </r>
  <r>
    <x v="62"/>
    <x v="2"/>
    <x v="5"/>
    <x v="30"/>
    <x v="3"/>
    <s v="P013"/>
    <x v="20"/>
    <n v="130227"/>
    <n v="2608"/>
    <n v="6599.25"/>
    <n v="364"/>
    <n v="54522.37"/>
    <n v="2"/>
    <n v="13.96"/>
    <n v="2.5299999999999998"/>
    <n v="18.13"/>
    <x v="1430"/>
  </r>
  <r>
    <x v="62"/>
    <x v="2"/>
    <x v="4"/>
    <x v="29"/>
    <x v="0"/>
    <s v="P005"/>
    <x v="27"/>
    <n v="125576"/>
    <n v="17596"/>
    <n v="52340.07"/>
    <n v="3851"/>
    <n v="422780.11"/>
    <n v="14.01"/>
    <n v="21.89"/>
    <n v="2.97"/>
    <n v="13.59"/>
    <x v="1523"/>
  </r>
  <r>
    <x v="62"/>
    <x v="2"/>
    <x v="1"/>
    <x v="46"/>
    <x v="2"/>
    <s v="P022"/>
    <x v="19"/>
    <n v="118944"/>
    <n v="3375"/>
    <n v="10433.07"/>
    <n v="724"/>
    <n v="82989.820000000007"/>
    <n v="2.84"/>
    <n v="21.45"/>
    <n v="3.09"/>
    <n v="14.41"/>
    <x v="1312"/>
  </r>
  <r>
    <x v="62"/>
    <x v="2"/>
    <x v="1"/>
    <x v="48"/>
    <x v="2"/>
    <s v="P028"/>
    <x v="14"/>
    <n v="78342"/>
    <n v="1166"/>
    <n v="1360.97"/>
    <n v="158"/>
    <n v="9766.83"/>
    <n v="1.49"/>
    <n v="13.55"/>
    <n v="1.17"/>
    <n v="8.61"/>
    <x v="903"/>
  </r>
  <r>
    <x v="62"/>
    <x v="2"/>
    <x v="1"/>
    <x v="10"/>
    <x v="1"/>
    <s v="P005"/>
    <x v="27"/>
    <n v="65037"/>
    <n v="7581"/>
    <n v="8846.11"/>
    <n v="693"/>
    <n v="60956.35"/>
    <n v="11.66"/>
    <n v="9.14"/>
    <n v="1.17"/>
    <n v="12.76"/>
    <x v="602"/>
  </r>
  <r>
    <x v="62"/>
    <x v="2"/>
    <x v="5"/>
    <x v="47"/>
    <x v="0"/>
    <s v="P026"/>
    <x v="3"/>
    <n v="24846"/>
    <n v="1659"/>
    <n v="6713.31"/>
    <n v="230"/>
    <n v="44448.02"/>
    <n v="6.68"/>
    <n v="13.86"/>
    <n v="4.05"/>
    <n v="29.19"/>
    <x v="603"/>
  </r>
  <r>
    <x v="62"/>
    <x v="2"/>
    <x v="1"/>
    <x v="30"/>
    <x v="3"/>
    <s v="P023"/>
    <x v="22"/>
    <n v="5361"/>
    <n v="66"/>
    <n v="134.04"/>
    <n v="8"/>
    <n v="793.94"/>
    <n v="1.23"/>
    <n v="12.12"/>
    <n v="2.0299999999999998"/>
    <n v="16.760000000000002"/>
    <x v="1046"/>
  </r>
  <r>
    <x v="62"/>
    <x v="2"/>
    <x v="1"/>
    <x v="2"/>
    <x v="3"/>
    <s v="P027"/>
    <x v="18"/>
    <n v="131422"/>
    <n v="13270"/>
    <n v="46177.29"/>
    <n v="2298"/>
    <n v="270448.78999999998"/>
    <n v="10.1"/>
    <n v="17.32"/>
    <n v="3.48"/>
    <n v="20.09"/>
    <x v="87"/>
  </r>
  <r>
    <x v="62"/>
    <x v="2"/>
    <x v="5"/>
    <x v="42"/>
    <x v="0"/>
    <s v="P003"/>
    <x v="0"/>
    <n v="81150"/>
    <n v="6134"/>
    <n v="17725.78"/>
    <n v="1263"/>
    <n v="100876.49"/>
    <n v="7.56"/>
    <n v="20.59"/>
    <n v="2.89"/>
    <n v="14.03"/>
    <x v="200"/>
  </r>
  <r>
    <x v="62"/>
    <x v="2"/>
    <x v="1"/>
    <x v="22"/>
    <x v="0"/>
    <s v="P003"/>
    <x v="0"/>
    <n v="146821"/>
    <n v="20451"/>
    <n v="27354.74"/>
    <n v="3078"/>
    <n v="148682.16"/>
    <n v="13.93"/>
    <n v="15.05"/>
    <n v="1.34"/>
    <n v="8.89"/>
    <x v="201"/>
  </r>
  <r>
    <x v="62"/>
    <x v="2"/>
    <x v="2"/>
    <x v="6"/>
    <x v="1"/>
    <s v="P013"/>
    <x v="20"/>
    <n v="4943"/>
    <n v="107"/>
    <n v="442.65"/>
    <n v="13"/>
    <n v="2406.5100000000002"/>
    <n v="2.16"/>
    <n v="12.15"/>
    <n v="4.1399999999999997"/>
    <n v="34.049999999999997"/>
    <x v="201"/>
  </r>
  <r>
    <x v="62"/>
    <x v="2"/>
    <x v="0"/>
    <x v="36"/>
    <x v="2"/>
    <s v="P030"/>
    <x v="15"/>
    <n v="126946"/>
    <n v="16676"/>
    <n v="41977.85"/>
    <n v="1436"/>
    <n v="209043.31"/>
    <n v="13.14"/>
    <n v="8.61"/>
    <n v="2.52"/>
    <n v="29.23"/>
    <x v="150"/>
  </r>
  <r>
    <x v="62"/>
    <x v="2"/>
    <x v="3"/>
    <x v="28"/>
    <x v="1"/>
    <s v="P005"/>
    <x v="27"/>
    <n v="111279"/>
    <n v="1073"/>
    <n v="3122.94"/>
    <n v="178"/>
    <n v="15355.36"/>
    <n v="0.96"/>
    <n v="16.59"/>
    <n v="2.91"/>
    <n v="17.54"/>
    <x v="205"/>
  </r>
  <r>
    <x v="62"/>
    <x v="2"/>
    <x v="2"/>
    <x v="5"/>
    <x v="0"/>
    <s v="P003"/>
    <x v="0"/>
    <n v="1919"/>
    <n v="236"/>
    <n v="957.98"/>
    <n v="40"/>
    <n v="4604.8900000000003"/>
    <n v="12.3"/>
    <n v="16.95"/>
    <n v="4.0599999999999996"/>
    <n v="23.95"/>
    <x v="1133"/>
  </r>
  <r>
    <x v="62"/>
    <x v="2"/>
    <x v="4"/>
    <x v="10"/>
    <x v="0"/>
    <s v="P021"/>
    <x v="16"/>
    <n v="4767"/>
    <n v="149"/>
    <n v="573.21"/>
    <n v="15"/>
    <n v="2705.22"/>
    <n v="3.13"/>
    <n v="10.07"/>
    <n v="3.85"/>
    <n v="38.21"/>
    <x v="1598"/>
  </r>
  <r>
    <x v="62"/>
    <x v="2"/>
    <x v="0"/>
    <x v="17"/>
    <x v="0"/>
    <s v="P019"/>
    <x v="24"/>
    <n v="146080"/>
    <n v="4020"/>
    <n v="9548.11"/>
    <n v="432"/>
    <n v="42316.14"/>
    <n v="2.75"/>
    <n v="10.75"/>
    <n v="2.38"/>
    <n v="22.1"/>
    <x v="563"/>
  </r>
  <r>
    <x v="62"/>
    <x v="2"/>
    <x v="0"/>
    <x v="8"/>
    <x v="3"/>
    <s v="P007"/>
    <x v="7"/>
    <n v="34589"/>
    <n v="787"/>
    <n v="3184.49"/>
    <n v="116"/>
    <n v="14089.83"/>
    <n v="2.2799999999999998"/>
    <n v="14.74"/>
    <n v="4.05"/>
    <n v="27.45"/>
    <x v="515"/>
  </r>
  <r>
    <x v="62"/>
    <x v="2"/>
    <x v="2"/>
    <x v="4"/>
    <x v="0"/>
    <s v="P002"/>
    <x v="8"/>
    <n v="45250"/>
    <n v="4057"/>
    <n v="10060.06"/>
    <n v="324"/>
    <n v="43012.88"/>
    <n v="8.9700000000000006"/>
    <n v="7.99"/>
    <n v="2.48"/>
    <n v="31.05"/>
    <x v="473"/>
  </r>
  <r>
    <x v="62"/>
    <x v="2"/>
    <x v="4"/>
    <x v="28"/>
    <x v="1"/>
    <s v="P019"/>
    <x v="24"/>
    <n v="24346"/>
    <n v="3535"/>
    <n v="10274.32"/>
    <n v="595"/>
    <n v="43001.63"/>
    <n v="14.52"/>
    <n v="16.829999999999998"/>
    <n v="2.91"/>
    <n v="17.27"/>
    <x v="93"/>
  </r>
  <r>
    <x v="62"/>
    <x v="2"/>
    <x v="1"/>
    <x v="5"/>
    <x v="1"/>
    <s v="P005"/>
    <x v="27"/>
    <n v="44746"/>
    <n v="2602"/>
    <n v="7645.71"/>
    <n v="156"/>
    <n v="30227.23"/>
    <n v="5.82"/>
    <n v="6"/>
    <n v="2.94"/>
    <n v="49.01"/>
    <x v="36"/>
  </r>
  <r>
    <x v="62"/>
    <x v="2"/>
    <x v="5"/>
    <x v="43"/>
    <x v="0"/>
    <s v="P020"/>
    <x v="13"/>
    <n v="134364"/>
    <n v="11226"/>
    <n v="49278.97"/>
    <n v="1860"/>
    <n v="183752.37"/>
    <n v="8.35"/>
    <n v="16.57"/>
    <n v="4.3899999999999997"/>
    <n v="26.49"/>
    <x v="1115"/>
  </r>
  <r>
    <x v="62"/>
    <x v="2"/>
    <x v="5"/>
    <x v="16"/>
    <x v="3"/>
    <s v="P019"/>
    <x v="24"/>
    <n v="58939"/>
    <n v="5634"/>
    <n v="22307.95"/>
    <n v="1066"/>
    <n v="82820.350000000006"/>
    <n v="9.56"/>
    <n v="18.920000000000002"/>
    <n v="3.96"/>
    <n v="20.93"/>
    <x v="935"/>
  </r>
  <r>
    <x v="62"/>
    <x v="2"/>
    <x v="0"/>
    <x v="45"/>
    <x v="0"/>
    <s v="P019"/>
    <x v="24"/>
    <n v="88499"/>
    <n v="2972"/>
    <n v="7149.74"/>
    <n v="178"/>
    <n v="24934.14"/>
    <n v="3.36"/>
    <n v="5.99"/>
    <n v="2.41"/>
    <n v="40.17"/>
    <x v="759"/>
  </r>
  <r>
    <x v="62"/>
    <x v="2"/>
    <x v="2"/>
    <x v="22"/>
    <x v="2"/>
    <s v="P001"/>
    <x v="2"/>
    <n v="18640"/>
    <n v="1026"/>
    <n v="1773.29"/>
    <n v="69"/>
    <n v="6191.24"/>
    <n v="5.5"/>
    <n v="6.73"/>
    <n v="1.73"/>
    <n v="25.7"/>
    <x v="759"/>
  </r>
  <r>
    <x v="62"/>
    <x v="2"/>
    <x v="0"/>
    <x v="38"/>
    <x v="3"/>
    <s v="P011"/>
    <x v="21"/>
    <n v="15034"/>
    <n v="608"/>
    <n v="2543.06"/>
    <n v="82"/>
    <n v="8828.82"/>
    <n v="4.04"/>
    <n v="13.49"/>
    <n v="4.18"/>
    <n v="31.01"/>
    <x v="1256"/>
  </r>
  <r>
    <x v="62"/>
    <x v="2"/>
    <x v="1"/>
    <x v="21"/>
    <x v="0"/>
    <s v="P020"/>
    <x v="13"/>
    <n v="42263"/>
    <n v="5180"/>
    <n v="19823.27"/>
    <n v="482"/>
    <n v="67603.16"/>
    <n v="12.26"/>
    <n v="9.31"/>
    <n v="3.83"/>
    <n v="41.13"/>
    <x v="519"/>
  </r>
  <r>
    <x v="62"/>
    <x v="2"/>
    <x v="4"/>
    <x v="26"/>
    <x v="3"/>
    <s v="P001"/>
    <x v="2"/>
    <n v="51111"/>
    <n v="5210"/>
    <n v="8668.7000000000007"/>
    <n v="363"/>
    <n v="29283.05"/>
    <n v="10.19"/>
    <n v="6.97"/>
    <n v="1.66"/>
    <n v="23.88"/>
    <x v="520"/>
  </r>
  <r>
    <x v="62"/>
    <x v="2"/>
    <x v="0"/>
    <x v="37"/>
    <x v="2"/>
    <s v="P017"/>
    <x v="7"/>
    <n v="44963"/>
    <n v="4927"/>
    <n v="6413.81"/>
    <n v="156"/>
    <n v="21481.1"/>
    <n v="10.96"/>
    <n v="3.17"/>
    <n v="1.3"/>
    <n v="41.11"/>
    <x v="967"/>
  </r>
  <r>
    <x v="62"/>
    <x v="2"/>
    <x v="0"/>
    <x v="32"/>
    <x v="2"/>
    <s v="P009"/>
    <x v="9"/>
    <n v="11472"/>
    <n v="1089"/>
    <n v="1293.92"/>
    <n v="77"/>
    <n v="4326.33"/>
    <n v="9.49"/>
    <n v="7.07"/>
    <n v="1.19"/>
    <n v="16.8"/>
    <x v="315"/>
  </r>
  <r>
    <x v="62"/>
    <x v="2"/>
    <x v="3"/>
    <x v="10"/>
    <x v="3"/>
    <s v="P012"/>
    <x v="5"/>
    <n v="70299"/>
    <n v="6427"/>
    <n v="14702.3"/>
    <n v="637"/>
    <n v="47033.49"/>
    <n v="9.14"/>
    <n v="9.91"/>
    <n v="2.29"/>
    <n v="23.08"/>
    <x v="41"/>
  </r>
  <r>
    <x v="62"/>
    <x v="2"/>
    <x v="2"/>
    <x v="45"/>
    <x v="0"/>
    <s v="P002"/>
    <x v="8"/>
    <n v="18008"/>
    <n v="2256"/>
    <n v="9623.76"/>
    <n v="267"/>
    <n v="25084.3"/>
    <n v="12.53"/>
    <n v="11.84"/>
    <n v="4.2699999999999996"/>
    <n v="36.04"/>
    <x v="939"/>
  </r>
  <r>
    <x v="62"/>
    <x v="2"/>
    <x v="2"/>
    <x v="5"/>
    <x v="1"/>
    <s v="P020"/>
    <x v="13"/>
    <n v="129254"/>
    <n v="3762"/>
    <n v="11188.87"/>
    <n v="354"/>
    <n v="28234.38"/>
    <n v="2.91"/>
    <n v="9.41"/>
    <n v="2.97"/>
    <n v="31.61"/>
    <x v="440"/>
  </r>
  <r>
    <x v="62"/>
    <x v="2"/>
    <x v="4"/>
    <x v="43"/>
    <x v="1"/>
    <s v="P017"/>
    <x v="7"/>
    <n v="32779"/>
    <n v="1514"/>
    <n v="6217.76"/>
    <n v="98"/>
    <n v="13510.9"/>
    <n v="4.62"/>
    <n v="6.47"/>
    <n v="4.1100000000000003"/>
    <n v="63.45"/>
    <x v="266"/>
  </r>
  <r>
    <x v="62"/>
    <x v="2"/>
    <x v="4"/>
    <x v="21"/>
    <x v="1"/>
    <s v="P009"/>
    <x v="9"/>
    <n v="32684"/>
    <n v="2887"/>
    <n v="6073.66"/>
    <n v="151"/>
    <n v="10480.299999999999"/>
    <n v="8.83"/>
    <n v="5.23"/>
    <n v="2.1"/>
    <n v="40.22"/>
    <x v="270"/>
  </r>
  <r>
    <x v="62"/>
    <x v="2"/>
    <x v="4"/>
    <x v="14"/>
    <x v="1"/>
    <s v="P001"/>
    <x v="2"/>
    <n v="122292"/>
    <n v="2201"/>
    <n v="6680.49"/>
    <n v="131"/>
    <n v="11240.42"/>
    <n v="1.8"/>
    <n v="5.95"/>
    <n v="3.04"/>
    <n v="51"/>
    <x v="324"/>
  </r>
  <r>
    <x v="62"/>
    <x v="2"/>
    <x v="1"/>
    <x v="39"/>
    <x v="0"/>
    <s v="P009"/>
    <x v="9"/>
    <n v="15913"/>
    <n v="447"/>
    <n v="472.88"/>
    <n v="19"/>
    <n v="782.82"/>
    <n v="2.81"/>
    <n v="4.25"/>
    <n v="1.06"/>
    <n v="24.89"/>
    <x v="1282"/>
  </r>
  <r>
    <x v="62"/>
    <x v="2"/>
    <x v="1"/>
    <x v="10"/>
    <x v="2"/>
    <s v="P027"/>
    <x v="18"/>
    <n v="10444"/>
    <n v="751"/>
    <n v="3217.18"/>
    <n v="44"/>
    <n v="5249.85"/>
    <n v="7.19"/>
    <n v="5.86"/>
    <n v="4.28"/>
    <n v="73.12"/>
    <x v="689"/>
  </r>
  <r>
    <x v="62"/>
    <x v="2"/>
    <x v="1"/>
    <x v="44"/>
    <x v="2"/>
    <s v="P009"/>
    <x v="9"/>
    <n v="49465"/>
    <n v="6944"/>
    <n v="18219.560000000001"/>
    <n v="904"/>
    <n v="29397.71"/>
    <n v="14.04"/>
    <n v="13.02"/>
    <n v="2.62"/>
    <n v="20.149999999999999"/>
    <x v="1617"/>
  </r>
  <r>
    <x v="62"/>
    <x v="2"/>
    <x v="1"/>
    <x v="33"/>
    <x v="0"/>
    <s v="P030"/>
    <x v="15"/>
    <n v="100993"/>
    <n v="516"/>
    <n v="1920.33"/>
    <n v="24"/>
    <n v="3086.42"/>
    <n v="0.51"/>
    <n v="4.6500000000000004"/>
    <n v="3.72"/>
    <n v="80.010000000000005"/>
    <x v="1617"/>
  </r>
  <r>
    <x v="62"/>
    <x v="2"/>
    <x v="0"/>
    <x v="28"/>
    <x v="1"/>
    <s v="P029"/>
    <x v="1"/>
    <n v="71169"/>
    <n v="3756"/>
    <n v="11638.69"/>
    <n v="532"/>
    <n v="18181.849999999999"/>
    <n v="5.28"/>
    <n v="14.16"/>
    <n v="3.1"/>
    <n v="21.88"/>
    <x v="763"/>
  </r>
  <r>
    <x v="62"/>
    <x v="2"/>
    <x v="2"/>
    <x v="35"/>
    <x v="2"/>
    <s v="P004"/>
    <x v="9"/>
    <n v="115448"/>
    <n v="7744"/>
    <n v="16251.68"/>
    <n v="913"/>
    <n v="25244.44"/>
    <n v="6.71"/>
    <n v="11.79"/>
    <n v="2.1"/>
    <n v="17.8"/>
    <x v="974"/>
  </r>
  <r>
    <x v="62"/>
    <x v="2"/>
    <x v="0"/>
    <x v="28"/>
    <x v="0"/>
    <s v="P020"/>
    <x v="13"/>
    <n v="103555"/>
    <n v="3657"/>
    <n v="3567.8"/>
    <n v="354"/>
    <n v="5107.1099999999997"/>
    <n v="3.53"/>
    <n v="9.68"/>
    <n v="0.98"/>
    <n v="10.08"/>
    <x v="975"/>
  </r>
  <r>
    <x v="62"/>
    <x v="2"/>
    <x v="4"/>
    <x v="8"/>
    <x v="3"/>
    <s v="P001"/>
    <x v="2"/>
    <n v="26195"/>
    <n v="2308"/>
    <n v="8857.7800000000007"/>
    <n v="385"/>
    <n v="11773.72"/>
    <n v="8.81"/>
    <n v="16.68"/>
    <n v="3.84"/>
    <n v="23.01"/>
    <x v="107"/>
  </r>
  <r>
    <x v="62"/>
    <x v="2"/>
    <x v="2"/>
    <x v="40"/>
    <x v="2"/>
    <s v="P012"/>
    <x v="5"/>
    <n v="75855"/>
    <n v="614"/>
    <n v="2758.69"/>
    <n v="126"/>
    <n v="3572.31"/>
    <n v="0.81"/>
    <n v="20.52"/>
    <n v="4.49"/>
    <n v="21.89"/>
    <x v="976"/>
  </r>
  <r>
    <x v="62"/>
    <x v="2"/>
    <x v="0"/>
    <x v="1"/>
    <x v="1"/>
    <s v="P022"/>
    <x v="19"/>
    <n v="33307"/>
    <n v="2163"/>
    <n v="8229.32"/>
    <n v="247"/>
    <n v="9383.33"/>
    <n v="6.49"/>
    <n v="11.42"/>
    <n v="3.8"/>
    <n v="33.32"/>
    <x v="1183"/>
  </r>
  <r>
    <x v="62"/>
    <x v="2"/>
    <x v="4"/>
    <x v="2"/>
    <x v="3"/>
    <s v="P001"/>
    <x v="2"/>
    <n v="114745"/>
    <n v="13837"/>
    <n v="60469.19"/>
    <n v="560"/>
    <n v="67412.490000000005"/>
    <n v="12.06"/>
    <n v="4.05"/>
    <n v="4.37"/>
    <n v="107.98"/>
    <x v="1499"/>
  </r>
  <r>
    <x v="62"/>
    <x v="2"/>
    <x v="5"/>
    <x v="25"/>
    <x v="1"/>
    <s v="P016"/>
    <x v="4"/>
    <n v="142006"/>
    <n v="10279"/>
    <n v="37887"/>
    <n v="957"/>
    <n v="32217.23"/>
    <n v="7.24"/>
    <n v="9.31"/>
    <n v="3.69"/>
    <n v="39.590000000000003"/>
    <x v="331"/>
  </r>
  <r>
    <x v="62"/>
    <x v="2"/>
    <x v="3"/>
    <x v="7"/>
    <x v="2"/>
    <s v="P001"/>
    <x v="2"/>
    <n v="17360"/>
    <n v="325"/>
    <n v="592.19000000000005"/>
    <n v="12"/>
    <n v="496.21"/>
    <n v="1.87"/>
    <n v="3.69"/>
    <n v="1.82"/>
    <n v="49.35"/>
    <x v="1239"/>
  </r>
  <r>
    <x v="62"/>
    <x v="2"/>
    <x v="2"/>
    <x v="30"/>
    <x v="1"/>
    <s v="P008"/>
    <x v="10"/>
    <n v="62659"/>
    <n v="3317"/>
    <n v="9314.09"/>
    <n v="519"/>
    <n v="4973.25"/>
    <n v="5.29"/>
    <n v="15.65"/>
    <n v="2.81"/>
    <n v="17.95"/>
    <x v="693"/>
  </r>
  <r>
    <x v="62"/>
    <x v="2"/>
    <x v="5"/>
    <x v="21"/>
    <x v="0"/>
    <s v="P015"/>
    <x v="26"/>
    <n v="72457"/>
    <n v="2037"/>
    <n v="6114.51"/>
    <n v="227"/>
    <n v="1957.98"/>
    <n v="2.81"/>
    <n v="11.14"/>
    <n v="3"/>
    <n v="26.94"/>
    <x v="792"/>
  </r>
  <r>
    <x v="62"/>
    <x v="2"/>
    <x v="2"/>
    <x v="28"/>
    <x v="2"/>
    <s v="P007"/>
    <x v="7"/>
    <n v="9030"/>
    <n v="1016"/>
    <n v="2661.37"/>
    <n v="47"/>
    <n v="480.72"/>
    <n v="11.25"/>
    <n v="4.63"/>
    <n v="2.62"/>
    <n v="56.62"/>
    <x v="653"/>
  </r>
  <r>
    <x v="62"/>
    <x v="2"/>
    <x v="5"/>
    <x v="6"/>
    <x v="2"/>
    <s v="P020"/>
    <x v="13"/>
    <n v="25669"/>
    <n v="2326"/>
    <n v="7879.42"/>
    <n v="101"/>
    <n v="950.41"/>
    <n v="9.06"/>
    <n v="4.34"/>
    <n v="3.39"/>
    <n v="78.010000000000005"/>
    <x v="828"/>
  </r>
  <r>
    <x v="63"/>
    <x v="2"/>
    <x v="1"/>
    <x v="38"/>
    <x v="2"/>
    <s v="P013"/>
    <x v="20"/>
    <n v="26313"/>
    <n v="693"/>
    <n v="299.48"/>
    <n v="103"/>
    <n v="9506.52"/>
    <n v="2.63"/>
    <n v="14.86"/>
    <n v="0.43"/>
    <n v="2.91"/>
    <x v="1672"/>
  </r>
  <r>
    <x v="63"/>
    <x v="2"/>
    <x v="3"/>
    <x v="11"/>
    <x v="0"/>
    <s v="P022"/>
    <x v="19"/>
    <n v="87852"/>
    <n v="1342"/>
    <n v="1578.7"/>
    <n v="236"/>
    <n v="39903.06"/>
    <n v="1.53"/>
    <n v="17.59"/>
    <n v="1.18"/>
    <n v="6.69"/>
    <x v="1673"/>
  </r>
  <r>
    <x v="63"/>
    <x v="2"/>
    <x v="5"/>
    <x v="45"/>
    <x v="0"/>
    <s v="P012"/>
    <x v="5"/>
    <n v="67210"/>
    <n v="9219"/>
    <n v="7222.2"/>
    <n v="1245"/>
    <n v="175082.6"/>
    <n v="13.72"/>
    <n v="13.5"/>
    <n v="0.78"/>
    <n v="5.8"/>
    <x v="1674"/>
  </r>
  <r>
    <x v="63"/>
    <x v="2"/>
    <x v="4"/>
    <x v="2"/>
    <x v="2"/>
    <s v="P022"/>
    <x v="19"/>
    <n v="37059"/>
    <n v="4279"/>
    <n v="8121.08"/>
    <n v="843"/>
    <n v="156590.13"/>
    <n v="11.55"/>
    <n v="19.7"/>
    <n v="1.9"/>
    <n v="9.6300000000000008"/>
    <x v="1675"/>
  </r>
  <r>
    <x v="63"/>
    <x v="2"/>
    <x v="3"/>
    <x v="27"/>
    <x v="3"/>
    <s v="P018"/>
    <x v="25"/>
    <n v="137835"/>
    <n v="9929"/>
    <n v="19850.759999999998"/>
    <n v="1927"/>
    <n v="358818.75"/>
    <n v="7.2"/>
    <n v="19.41"/>
    <n v="2"/>
    <n v="10.3"/>
    <x v="1676"/>
  </r>
  <r>
    <x v="63"/>
    <x v="2"/>
    <x v="5"/>
    <x v="8"/>
    <x v="2"/>
    <s v="P017"/>
    <x v="7"/>
    <n v="148682"/>
    <n v="21393"/>
    <n v="17886.77"/>
    <n v="4083"/>
    <n v="287467.09999999998"/>
    <n v="14.39"/>
    <n v="19.09"/>
    <n v="0.84"/>
    <n v="4.38"/>
    <x v="346"/>
  </r>
  <r>
    <x v="63"/>
    <x v="2"/>
    <x v="4"/>
    <x v="0"/>
    <x v="0"/>
    <s v="P023"/>
    <x v="22"/>
    <n v="45691"/>
    <n v="4852"/>
    <n v="12501.23"/>
    <n v="1038"/>
    <n v="187994.51"/>
    <n v="10.62"/>
    <n v="21.39"/>
    <n v="2.58"/>
    <n v="12.04"/>
    <x v="1410"/>
  </r>
  <r>
    <x v="63"/>
    <x v="2"/>
    <x v="4"/>
    <x v="43"/>
    <x v="0"/>
    <s v="P026"/>
    <x v="3"/>
    <n v="97899"/>
    <n v="14030"/>
    <n v="21635.759999999998"/>
    <n v="1604"/>
    <n v="289087.8"/>
    <n v="14.33"/>
    <n v="11.43"/>
    <n v="1.54"/>
    <n v="13.49"/>
    <x v="1677"/>
  </r>
  <r>
    <x v="63"/>
    <x v="2"/>
    <x v="0"/>
    <x v="9"/>
    <x v="3"/>
    <s v="P017"/>
    <x v="7"/>
    <n v="102645"/>
    <n v="10569"/>
    <n v="5457.84"/>
    <n v="473"/>
    <n v="68975.179999999993"/>
    <n v="10.3"/>
    <n v="4.4800000000000004"/>
    <n v="0.52"/>
    <n v="11.54"/>
    <x v="1457"/>
  </r>
  <r>
    <x v="63"/>
    <x v="2"/>
    <x v="2"/>
    <x v="9"/>
    <x v="2"/>
    <s v="P014"/>
    <x v="6"/>
    <n v="143146"/>
    <n v="18467"/>
    <n v="49786.5"/>
    <n v="3672"/>
    <n v="595018.23"/>
    <n v="12.9"/>
    <n v="19.88"/>
    <n v="2.7"/>
    <n v="13.56"/>
    <x v="1678"/>
  </r>
  <r>
    <x v="63"/>
    <x v="2"/>
    <x v="4"/>
    <x v="1"/>
    <x v="3"/>
    <s v="P004"/>
    <x v="9"/>
    <n v="16714"/>
    <n v="861"/>
    <n v="1281.02"/>
    <n v="132"/>
    <n v="15048.94"/>
    <n v="5.15"/>
    <n v="15.33"/>
    <n v="1.49"/>
    <n v="9.6999999999999993"/>
    <x v="289"/>
  </r>
  <r>
    <x v="63"/>
    <x v="2"/>
    <x v="2"/>
    <x v="33"/>
    <x v="1"/>
    <s v="P014"/>
    <x v="6"/>
    <n v="25195"/>
    <n v="3306"/>
    <n v="3304.77"/>
    <n v="627"/>
    <n v="37036.36"/>
    <n v="13.12"/>
    <n v="18.97"/>
    <n v="1"/>
    <n v="5.27"/>
    <x v="1167"/>
  </r>
  <r>
    <x v="63"/>
    <x v="2"/>
    <x v="3"/>
    <x v="14"/>
    <x v="0"/>
    <s v="P025"/>
    <x v="23"/>
    <n v="131651"/>
    <n v="14900"/>
    <n v="18471.330000000002"/>
    <n v="1497"/>
    <n v="192625.67"/>
    <n v="11.32"/>
    <n v="10.050000000000001"/>
    <n v="1.24"/>
    <n v="12.34"/>
    <x v="1559"/>
  </r>
  <r>
    <x v="63"/>
    <x v="2"/>
    <x v="1"/>
    <x v="45"/>
    <x v="0"/>
    <s v="P003"/>
    <x v="0"/>
    <n v="20013"/>
    <n v="1955"/>
    <n v="1384.31"/>
    <n v="108"/>
    <n v="14118.58"/>
    <n v="9.77"/>
    <n v="5.52"/>
    <n v="0.71"/>
    <n v="12.82"/>
    <x v="1512"/>
  </r>
  <r>
    <x v="63"/>
    <x v="2"/>
    <x v="3"/>
    <x v="31"/>
    <x v="0"/>
    <s v="P004"/>
    <x v="9"/>
    <n v="32348"/>
    <n v="1058"/>
    <n v="1608.85"/>
    <n v="160"/>
    <n v="15410.99"/>
    <n v="3.27"/>
    <n v="15.12"/>
    <n v="1.52"/>
    <n v="10.06"/>
    <x v="1625"/>
  </r>
  <r>
    <x v="63"/>
    <x v="2"/>
    <x v="3"/>
    <x v="4"/>
    <x v="3"/>
    <s v="P012"/>
    <x v="5"/>
    <n v="102536"/>
    <n v="5338"/>
    <n v="6137.84"/>
    <n v="305"/>
    <n v="57733.59"/>
    <n v="5.21"/>
    <n v="5.71"/>
    <n v="1.1499999999999999"/>
    <n v="20.12"/>
    <x v="77"/>
  </r>
  <r>
    <x v="63"/>
    <x v="2"/>
    <x v="2"/>
    <x v="26"/>
    <x v="2"/>
    <s v="P020"/>
    <x v="13"/>
    <n v="64866"/>
    <n v="607"/>
    <n v="1028.32"/>
    <n v="113"/>
    <n v="9360.16"/>
    <n v="0.94"/>
    <n v="18.62"/>
    <n v="1.69"/>
    <n v="9.1"/>
    <x v="1679"/>
  </r>
  <r>
    <x v="63"/>
    <x v="2"/>
    <x v="0"/>
    <x v="34"/>
    <x v="0"/>
    <s v="P012"/>
    <x v="5"/>
    <n v="106324"/>
    <n v="6356"/>
    <n v="15323.13"/>
    <n v="834"/>
    <n v="131357.69"/>
    <n v="5.98"/>
    <n v="13.12"/>
    <n v="2.41"/>
    <n v="18.37"/>
    <x v="138"/>
  </r>
  <r>
    <x v="63"/>
    <x v="2"/>
    <x v="0"/>
    <x v="46"/>
    <x v="3"/>
    <s v="P005"/>
    <x v="27"/>
    <n v="43964"/>
    <n v="2804"/>
    <n v="8640.99"/>
    <n v="474"/>
    <n v="73838.03"/>
    <n v="6.38"/>
    <n v="16.899999999999999"/>
    <n v="3.08"/>
    <n v="18.23"/>
    <x v="78"/>
  </r>
  <r>
    <x v="63"/>
    <x v="2"/>
    <x v="4"/>
    <x v="43"/>
    <x v="0"/>
    <s v="P028"/>
    <x v="14"/>
    <n v="134472"/>
    <n v="7618"/>
    <n v="18384.2"/>
    <n v="1562"/>
    <n v="154175.04000000001"/>
    <n v="5.67"/>
    <n v="20.5"/>
    <n v="2.41"/>
    <n v="11.77"/>
    <x v="1444"/>
  </r>
  <r>
    <x v="63"/>
    <x v="2"/>
    <x v="4"/>
    <x v="5"/>
    <x v="0"/>
    <s v="P006"/>
    <x v="17"/>
    <n v="38320"/>
    <n v="901"/>
    <n v="1663.7"/>
    <n v="120"/>
    <n v="13069.52"/>
    <n v="2.35"/>
    <n v="13.32"/>
    <n v="1.85"/>
    <n v="13.86"/>
    <x v="747"/>
  </r>
  <r>
    <x v="63"/>
    <x v="2"/>
    <x v="4"/>
    <x v="15"/>
    <x v="0"/>
    <s v="P024"/>
    <x v="11"/>
    <n v="80934"/>
    <n v="5110"/>
    <n v="19142.650000000001"/>
    <n v="841"/>
    <n v="140114.92000000001"/>
    <n v="6.31"/>
    <n v="16.46"/>
    <n v="3.75"/>
    <n v="22.76"/>
    <x v="1446"/>
  </r>
  <r>
    <x v="63"/>
    <x v="2"/>
    <x v="1"/>
    <x v="31"/>
    <x v="1"/>
    <s v="P029"/>
    <x v="1"/>
    <n v="22606"/>
    <n v="2235"/>
    <n v="9772.92"/>
    <n v="370"/>
    <n v="68564.12"/>
    <n v="9.89"/>
    <n v="16.55"/>
    <n v="4.37"/>
    <n v="26.41"/>
    <x v="1627"/>
  </r>
  <r>
    <x v="63"/>
    <x v="2"/>
    <x v="5"/>
    <x v="1"/>
    <x v="3"/>
    <s v="P028"/>
    <x v="14"/>
    <n v="138189"/>
    <n v="3168"/>
    <n v="6859.71"/>
    <n v="270"/>
    <n v="43834.35"/>
    <n v="2.29"/>
    <n v="8.52"/>
    <n v="2.17"/>
    <n v="25.41"/>
    <x v="1025"/>
  </r>
  <r>
    <x v="63"/>
    <x v="2"/>
    <x v="2"/>
    <x v="13"/>
    <x v="3"/>
    <s v="P020"/>
    <x v="13"/>
    <n v="3706"/>
    <n v="62"/>
    <n v="142.38999999999999"/>
    <n v="6"/>
    <n v="909.85"/>
    <n v="1.67"/>
    <n v="9.68"/>
    <n v="2.2999999999999998"/>
    <n v="23.73"/>
    <x v="1025"/>
  </r>
  <r>
    <x v="63"/>
    <x v="2"/>
    <x v="3"/>
    <x v="13"/>
    <x v="0"/>
    <s v="P001"/>
    <x v="2"/>
    <n v="86106"/>
    <n v="8510"/>
    <n v="35413.910000000003"/>
    <n v="1354"/>
    <n v="220904.06"/>
    <n v="9.8800000000000008"/>
    <n v="15.91"/>
    <n v="4.16"/>
    <n v="26.16"/>
    <x v="1236"/>
  </r>
  <r>
    <x v="63"/>
    <x v="2"/>
    <x v="3"/>
    <x v="1"/>
    <x v="2"/>
    <s v="P021"/>
    <x v="16"/>
    <n v="144710"/>
    <n v="1821"/>
    <n v="7811.16"/>
    <n v="276"/>
    <n v="48575.78"/>
    <n v="1.26"/>
    <n v="15.16"/>
    <n v="4.29"/>
    <n v="28.3"/>
    <x v="1387"/>
  </r>
  <r>
    <x v="63"/>
    <x v="2"/>
    <x v="5"/>
    <x v="32"/>
    <x v="2"/>
    <s v="P024"/>
    <x v="11"/>
    <n v="104191"/>
    <n v="2647"/>
    <n v="6388.92"/>
    <n v="291"/>
    <n v="38810.28"/>
    <n v="2.54"/>
    <n v="10.99"/>
    <n v="2.41"/>
    <n v="21.96"/>
    <x v="29"/>
  </r>
  <r>
    <x v="63"/>
    <x v="2"/>
    <x v="5"/>
    <x v="11"/>
    <x v="1"/>
    <s v="P029"/>
    <x v="1"/>
    <n v="101258"/>
    <n v="1589"/>
    <n v="4153.74"/>
    <n v="131"/>
    <n v="24029.360000000001"/>
    <n v="1.57"/>
    <n v="8.24"/>
    <n v="2.61"/>
    <n v="31.71"/>
    <x v="30"/>
  </r>
  <r>
    <x v="63"/>
    <x v="2"/>
    <x v="1"/>
    <x v="22"/>
    <x v="1"/>
    <s v="P003"/>
    <x v="0"/>
    <n v="126983"/>
    <n v="6930"/>
    <n v="17764.900000000001"/>
    <n v="486"/>
    <n v="96785.96"/>
    <n v="5.46"/>
    <n v="7.01"/>
    <n v="2.56"/>
    <n v="36.549999999999997"/>
    <x v="1680"/>
  </r>
  <r>
    <x v="63"/>
    <x v="2"/>
    <x v="4"/>
    <x v="49"/>
    <x v="3"/>
    <s v="P003"/>
    <x v="0"/>
    <n v="85364"/>
    <n v="12803"/>
    <n v="38935.589999999997"/>
    <n v="2072"/>
    <n v="208927.13"/>
    <n v="15"/>
    <n v="16.18"/>
    <n v="3.04"/>
    <n v="18.79"/>
    <x v="1178"/>
  </r>
  <r>
    <x v="63"/>
    <x v="2"/>
    <x v="4"/>
    <x v="36"/>
    <x v="3"/>
    <s v="P019"/>
    <x v="24"/>
    <n v="83220"/>
    <n v="3921"/>
    <n v="11351.01"/>
    <n v="383"/>
    <n v="59797.75"/>
    <n v="4.71"/>
    <n v="9.77"/>
    <n v="2.89"/>
    <n v="29.64"/>
    <x v="752"/>
  </r>
  <r>
    <x v="63"/>
    <x v="2"/>
    <x v="4"/>
    <x v="5"/>
    <x v="2"/>
    <s v="P014"/>
    <x v="6"/>
    <n v="93514"/>
    <n v="6882"/>
    <n v="10828.93"/>
    <n v="1375"/>
    <n v="55484.04"/>
    <n v="7.36"/>
    <n v="19.98"/>
    <n v="1.57"/>
    <n v="7.88"/>
    <x v="883"/>
  </r>
  <r>
    <x v="63"/>
    <x v="2"/>
    <x v="0"/>
    <x v="23"/>
    <x v="0"/>
    <s v="P010"/>
    <x v="12"/>
    <n v="146820"/>
    <n v="17843"/>
    <n v="49071.64"/>
    <n v="2612"/>
    <n v="248795.56"/>
    <n v="12.15"/>
    <n v="14.64"/>
    <n v="2.75"/>
    <n v="18.79"/>
    <x v="251"/>
  </r>
  <r>
    <x v="63"/>
    <x v="2"/>
    <x v="0"/>
    <x v="43"/>
    <x v="2"/>
    <s v="P004"/>
    <x v="9"/>
    <n v="131273"/>
    <n v="14303"/>
    <n v="16659.98"/>
    <n v="681"/>
    <n v="79701.440000000002"/>
    <n v="10.9"/>
    <n v="4.76"/>
    <n v="1.1599999999999999"/>
    <n v="24.46"/>
    <x v="513"/>
  </r>
  <r>
    <x v="63"/>
    <x v="2"/>
    <x v="4"/>
    <x v="25"/>
    <x v="2"/>
    <s v="P029"/>
    <x v="1"/>
    <n v="112334"/>
    <n v="10384"/>
    <n v="23445.14"/>
    <n v="750"/>
    <n v="111739.85"/>
    <n v="9.24"/>
    <n v="7.22"/>
    <n v="2.2599999999999998"/>
    <n v="31.26"/>
    <x v="152"/>
  </r>
  <r>
    <x v="63"/>
    <x v="2"/>
    <x v="4"/>
    <x v="16"/>
    <x v="1"/>
    <s v="P004"/>
    <x v="9"/>
    <n v="42211"/>
    <n v="2838"/>
    <n v="10609.39"/>
    <n v="294"/>
    <n v="50253.86"/>
    <n v="6.72"/>
    <n v="10.36"/>
    <n v="3.74"/>
    <n v="36.090000000000003"/>
    <x v="471"/>
  </r>
  <r>
    <x v="63"/>
    <x v="2"/>
    <x v="4"/>
    <x v="9"/>
    <x v="3"/>
    <s v="P004"/>
    <x v="9"/>
    <n v="51496"/>
    <n v="2182"/>
    <n v="7044.35"/>
    <n v="193"/>
    <n v="32731.9"/>
    <n v="4.24"/>
    <n v="8.85"/>
    <n v="3.23"/>
    <n v="36.5"/>
    <x v="814"/>
  </r>
  <r>
    <x v="63"/>
    <x v="2"/>
    <x v="1"/>
    <x v="28"/>
    <x v="1"/>
    <s v="P004"/>
    <x v="9"/>
    <n v="136397"/>
    <n v="9357"/>
    <n v="33743.279999999999"/>
    <n v="1674"/>
    <n v="156328.24"/>
    <n v="6.86"/>
    <n v="17.89"/>
    <n v="3.61"/>
    <n v="20.16"/>
    <x v="857"/>
  </r>
  <r>
    <x v="63"/>
    <x v="2"/>
    <x v="5"/>
    <x v="43"/>
    <x v="1"/>
    <s v="P012"/>
    <x v="5"/>
    <n v="77830"/>
    <n v="2479"/>
    <n v="10228.700000000001"/>
    <n v="267"/>
    <n v="45588.32"/>
    <n v="3.19"/>
    <n v="10.77"/>
    <n v="4.13"/>
    <n v="38.31"/>
    <x v="153"/>
  </r>
  <r>
    <x v="63"/>
    <x v="2"/>
    <x v="3"/>
    <x v="7"/>
    <x v="3"/>
    <s v="P017"/>
    <x v="7"/>
    <n v="41630"/>
    <n v="5622"/>
    <n v="23034.13"/>
    <n v="519"/>
    <n v="98987.83"/>
    <n v="13.5"/>
    <n v="9.23"/>
    <n v="4.0999999999999996"/>
    <n v="44.38"/>
    <x v="885"/>
  </r>
  <r>
    <x v="63"/>
    <x v="2"/>
    <x v="1"/>
    <x v="5"/>
    <x v="0"/>
    <s v="P019"/>
    <x v="24"/>
    <n v="111195"/>
    <n v="1355"/>
    <n v="1970.11"/>
    <n v="160"/>
    <n v="7881.73"/>
    <n v="1.22"/>
    <n v="11.81"/>
    <n v="1.45"/>
    <n v="12.31"/>
    <x v="429"/>
  </r>
  <r>
    <x v="63"/>
    <x v="2"/>
    <x v="5"/>
    <x v="31"/>
    <x v="1"/>
    <s v="P002"/>
    <x v="8"/>
    <n v="85670"/>
    <n v="9350"/>
    <n v="31327.91"/>
    <n v="1132"/>
    <n v="121140.77"/>
    <n v="10.91"/>
    <n v="12.11"/>
    <n v="3.35"/>
    <n v="27.67"/>
    <x v="818"/>
  </r>
  <r>
    <x v="63"/>
    <x v="2"/>
    <x v="0"/>
    <x v="6"/>
    <x v="3"/>
    <s v="P008"/>
    <x v="10"/>
    <n v="81436"/>
    <n v="7416"/>
    <n v="24713.93"/>
    <n v="546"/>
    <n v="88307.26"/>
    <n v="9.11"/>
    <n v="7.36"/>
    <n v="3.33"/>
    <n v="45.26"/>
    <x v="211"/>
  </r>
  <r>
    <x v="63"/>
    <x v="2"/>
    <x v="1"/>
    <x v="48"/>
    <x v="2"/>
    <s v="P016"/>
    <x v="4"/>
    <n v="102418"/>
    <n v="4219"/>
    <n v="6241.23"/>
    <n v="127"/>
    <n v="22197.119999999999"/>
    <n v="4.12"/>
    <n v="3.01"/>
    <n v="1.48"/>
    <n v="49.14"/>
    <x v="1181"/>
  </r>
  <r>
    <x v="63"/>
    <x v="2"/>
    <x v="4"/>
    <x v="23"/>
    <x v="0"/>
    <s v="P008"/>
    <x v="10"/>
    <n v="41206"/>
    <n v="4200"/>
    <n v="9015.81"/>
    <n v="914"/>
    <n v="31880.6"/>
    <n v="10.19"/>
    <n v="21.76"/>
    <n v="2.15"/>
    <n v="9.86"/>
    <x v="157"/>
  </r>
  <r>
    <x v="63"/>
    <x v="2"/>
    <x v="4"/>
    <x v="38"/>
    <x v="0"/>
    <s v="P003"/>
    <x v="0"/>
    <n v="66457"/>
    <n v="8486"/>
    <n v="19219.11"/>
    <n v="1504"/>
    <n v="64134.400000000001"/>
    <n v="12.77"/>
    <n v="17.72"/>
    <n v="2.2599999999999998"/>
    <n v="12.78"/>
    <x v="315"/>
  </r>
  <r>
    <x v="63"/>
    <x v="2"/>
    <x v="5"/>
    <x v="40"/>
    <x v="2"/>
    <s v="P022"/>
    <x v="19"/>
    <n v="116744"/>
    <n v="1804"/>
    <n v="1876.22"/>
    <n v="72"/>
    <n v="5988.12"/>
    <n v="1.55"/>
    <n v="3.99"/>
    <n v="1.04"/>
    <n v="26.06"/>
    <x v="435"/>
  </r>
  <r>
    <x v="63"/>
    <x v="2"/>
    <x v="4"/>
    <x v="41"/>
    <x v="2"/>
    <s v="P027"/>
    <x v="18"/>
    <n v="31865"/>
    <n v="947"/>
    <n v="1587.78"/>
    <n v="32"/>
    <n v="4954.04"/>
    <n v="2.97"/>
    <n v="3.38"/>
    <n v="1.68"/>
    <n v="49.62"/>
    <x v="100"/>
  </r>
  <r>
    <x v="63"/>
    <x v="2"/>
    <x v="4"/>
    <x v="31"/>
    <x v="1"/>
    <s v="P003"/>
    <x v="0"/>
    <n v="32827"/>
    <n v="3929"/>
    <n v="6391.31"/>
    <n v="218"/>
    <n v="19053.14"/>
    <n v="11.97"/>
    <n v="5.55"/>
    <n v="1.63"/>
    <n v="29.32"/>
    <x v="42"/>
  </r>
  <r>
    <x v="63"/>
    <x v="2"/>
    <x v="0"/>
    <x v="0"/>
    <x v="2"/>
    <s v="P014"/>
    <x v="6"/>
    <n v="54862"/>
    <n v="6973"/>
    <n v="10216.700000000001"/>
    <n v="1074"/>
    <n v="30225.26"/>
    <n v="12.71"/>
    <n v="15.4"/>
    <n v="1.47"/>
    <n v="9.51"/>
    <x v="569"/>
  </r>
  <r>
    <x v="63"/>
    <x v="2"/>
    <x v="5"/>
    <x v="29"/>
    <x v="1"/>
    <s v="P025"/>
    <x v="23"/>
    <n v="33177"/>
    <n v="1195"/>
    <n v="5057.7700000000004"/>
    <n v="153"/>
    <n v="14492.03"/>
    <n v="3.6"/>
    <n v="12.8"/>
    <n v="4.2300000000000004"/>
    <n v="33.06"/>
    <x v="682"/>
  </r>
  <r>
    <x v="63"/>
    <x v="2"/>
    <x v="2"/>
    <x v="11"/>
    <x v="1"/>
    <s v="P003"/>
    <x v="0"/>
    <n v="86375"/>
    <n v="5976"/>
    <n v="20967.189999999999"/>
    <n v="321"/>
    <n v="59599.73"/>
    <n v="6.92"/>
    <n v="5.37"/>
    <n v="3.51"/>
    <n v="65.319999999999993"/>
    <x v="684"/>
  </r>
  <r>
    <x v="63"/>
    <x v="2"/>
    <x v="3"/>
    <x v="23"/>
    <x v="0"/>
    <s v="P026"/>
    <x v="3"/>
    <n v="136493"/>
    <n v="16344"/>
    <n v="45495.21"/>
    <n v="2914"/>
    <n v="123541.43"/>
    <n v="11.97"/>
    <n v="17.829999999999998"/>
    <n v="2.78"/>
    <n v="15.61"/>
    <x v="215"/>
  </r>
  <r>
    <x v="63"/>
    <x v="2"/>
    <x v="4"/>
    <x v="25"/>
    <x v="2"/>
    <s v="P021"/>
    <x v="16"/>
    <n v="132255"/>
    <n v="1559"/>
    <n v="2564.81"/>
    <n v="178"/>
    <n v="6869.31"/>
    <n v="1.18"/>
    <n v="11.42"/>
    <n v="1.65"/>
    <n v="14.41"/>
    <x v="1078"/>
  </r>
  <r>
    <x v="63"/>
    <x v="2"/>
    <x v="0"/>
    <x v="0"/>
    <x v="1"/>
    <s v="P015"/>
    <x v="26"/>
    <n v="137600"/>
    <n v="2598"/>
    <n v="4441.2"/>
    <n v="93"/>
    <n v="11898.96"/>
    <n v="1.89"/>
    <n v="3.58"/>
    <n v="1.71"/>
    <n v="47.75"/>
    <x v="1078"/>
  </r>
  <r>
    <x v="63"/>
    <x v="2"/>
    <x v="3"/>
    <x v="31"/>
    <x v="1"/>
    <s v="P003"/>
    <x v="0"/>
    <n v="63296"/>
    <n v="1664"/>
    <n v="4424.96"/>
    <n v="95"/>
    <n v="11797.75"/>
    <n v="2.63"/>
    <n v="5.71"/>
    <n v="2.66"/>
    <n v="46.58"/>
    <x v="437"/>
  </r>
  <r>
    <x v="63"/>
    <x v="2"/>
    <x v="5"/>
    <x v="6"/>
    <x v="1"/>
    <s v="P026"/>
    <x v="3"/>
    <n v="13800"/>
    <n v="1431"/>
    <n v="6131.99"/>
    <n v="196"/>
    <n v="16158.95"/>
    <n v="10.37"/>
    <n v="13.7"/>
    <n v="4.29"/>
    <n v="31.29"/>
    <x v="686"/>
  </r>
  <r>
    <x v="63"/>
    <x v="2"/>
    <x v="4"/>
    <x v="12"/>
    <x v="3"/>
    <s v="P019"/>
    <x v="24"/>
    <n v="98428"/>
    <n v="11580"/>
    <n v="39645.910000000003"/>
    <n v="2309"/>
    <n v="103698.22"/>
    <n v="11.76"/>
    <n v="19.940000000000001"/>
    <n v="3.42"/>
    <n v="17.170000000000002"/>
    <x v="970"/>
  </r>
  <r>
    <x v="63"/>
    <x v="2"/>
    <x v="5"/>
    <x v="20"/>
    <x v="2"/>
    <s v="P016"/>
    <x v="4"/>
    <n v="135271"/>
    <n v="10699"/>
    <n v="30907.62"/>
    <n v="882"/>
    <n v="77932.28"/>
    <n v="7.91"/>
    <n v="8.24"/>
    <n v="2.89"/>
    <n v="35.04"/>
    <x v="440"/>
  </r>
  <r>
    <x v="63"/>
    <x v="2"/>
    <x v="5"/>
    <x v="35"/>
    <x v="0"/>
    <s v="P009"/>
    <x v="9"/>
    <n v="146581"/>
    <n v="3795"/>
    <n v="6948.07"/>
    <n v="536"/>
    <n v="17185.599999999999"/>
    <n v="2.59"/>
    <n v="14.12"/>
    <n v="1.83"/>
    <n v="12.96"/>
    <x v="319"/>
  </r>
  <r>
    <x v="63"/>
    <x v="2"/>
    <x v="1"/>
    <x v="20"/>
    <x v="0"/>
    <s v="P024"/>
    <x v="11"/>
    <n v="48984"/>
    <n v="4924"/>
    <n v="21938.46"/>
    <n v="395"/>
    <n v="53740.38"/>
    <n v="10.050000000000001"/>
    <n v="8.02"/>
    <n v="4.46"/>
    <n v="55.54"/>
    <x v="887"/>
  </r>
  <r>
    <x v="63"/>
    <x v="2"/>
    <x v="2"/>
    <x v="32"/>
    <x v="1"/>
    <s v="P022"/>
    <x v="19"/>
    <n v="92234"/>
    <n v="1315"/>
    <n v="5643.9"/>
    <n v="104"/>
    <n v="13470.74"/>
    <n v="1.43"/>
    <n v="7.91"/>
    <n v="4.29"/>
    <n v="54.27"/>
    <x v="649"/>
  </r>
  <r>
    <x v="63"/>
    <x v="2"/>
    <x v="2"/>
    <x v="15"/>
    <x v="3"/>
    <s v="P017"/>
    <x v="7"/>
    <n v="30531"/>
    <n v="1057"/>
    <n v="2546.12"/>
    <n v="83"/>
    <n v="5477.68"/>
    <n v="3.46"/>
    <n v="7.85"/>
    <n v="2.41"/>
    <n v="30.68"/>
    <x v="442"/>
  </r>
  <r>
    <x v="63"/>
    <x v="2"/>
    <x v="5"/>
    <x v="22"/>
    <x v="3"/>
    <s v="P015"/>
    <x v="26"/>
    <n v="47427"/>
    <n v="6361"/>
    <n v="14399.85"/>
    <n v="1229"/>
    <n v="30459.77"/>
    <n v="13.41"/>
    <n v="19.32"/>
    <n v="2.2599999999999998"/>
    <n v="11.72"/>
    <x v="164"/>
  </r>
  <r>
    <x v="63"/>
    <x v="2"/>
    <x v="3"/>
    <x v="1"/>
    <x v="2"/>
    <s v="P022"/>
    <x v="19"/>
    <n v="30420"/>
    <n v="4205"/>
    <n v="8588.4599999999991"/>
    <n v="279"/>
    <n v="16123.67"/>
    <n v="13.82"/>
    <n v="6.63"/>
    <n v="2.04"/>
    <n v="30.78"/>
    <x v="443"/>
  </r>
  <r>
    <x v="63"/>
    <x v="2"/>
    <x v="2"/>
    <x v="29"/>
    <x v="3"/>
    <s v="P028"/>
    <x v="14"/>
    <n v="14662"/>
    <n v="1123"/>
    <n v="1141.48"/>
    <n v="123"/>
    <n v="2105.9699999999998"/>
    <n v="7.66"/>
    <n v="10.95"/>
    <n v="1.02"/>
    <n v="9.2799999999999994"/>
    <x v="220"/>
  </r>
  <r>
    <x v="63"/>
    <x v="2"/>
    <x v="1"/>
    <x v="29"/>
    <x v="2"/>
    <s v="P010"/>
    <x v="12"/>
    <n v="22392"/>
    <n v="2972"/>
    <n v="11947.29"/>
    <n v="461"/>
    <n v="21293.69"/>
    <n v="13.27"/>
    <n v="15.51"/>
    <n v="4.0199999999999996"/>
    <n v="25.92"/>
    <x v="269"/>
  </r>
  <r>
    <x v="63"/>
    <x v="2"/>
    <x v="1"/>
    <x v="37"/>
    <x v="0"/>
    <s v="P024"/>
    <x v="11"/>
    <n v="94969"/>
    <n v="9711"/>
    <n v="26198.400000000001"/>
    <n v="496"/>
    <n v="45719.21"/>
    <n v="10.23"/>
    <n v="5.1100000000000003"/>
    <n v="2.7"/>
    <n v="52.82"/>
    <x v="940"/>
  </r>
  <r>
    <x v="63"/>
    <x v="2"/>
    <x v="4"/>
    <x v="27"/>
    <x v="1"/>
    <s v="P003"/>
    <x v="0"/>
    <n v="140845"/>
    <n v="9682"/>
    <n v="29658.7"/>
    <n v="383"/>
    <n v="50709.69"/>
    <n v="6.87"/>
    <n v="3.96"/>
    <n v="3.06"/>
    <n v="77.44"/>
    <x v="821"/>
  </r>
  <r>
    <x v="63"/>
    <x v="2"/>
    <x v="1"/>
    <x v="48"/>
    <x v="1"/>
    <s v="P006"/>
    <x v="17"/>
    <n v="67817"/>
    <n v="3934"/>
    <n v="5208.8599999999997"/>
    <n v="264"/>
    <n v="8568.5400000000009"/>
    <n v="5.8"/>
    <n v="6.71"/>
    <n v="1.32"/>
    <n v="19.73"/>
    <x v="721"/>
  </r>
  <r>
    <x v="63"/>
    <x v="2"/>
    <x v="0"/>
    <x v="25"/>
    <x v="2"/>
    <s v="P006"/>
    <x v="17"/>
    <n v="144109"/>
    <n v="14384"/>
    <n v="60760.01"/>
    <n v="776"/>
    <n v="88758.73"/>
    <n v="9.98"/>
    <n v="5.39"/>
    <n v="4.22"/>
    <n v="78.3"/>
    <x v="822"/>
  </r>
  <r>
    <x v="63"/>
    <x v="2"/>
    <x v="3"/>
    <x v="28"/>
    <x v="0"/>
    <s v="P013"/>
    <x v="20"/>
    <n v="39782"/>
    <n v="2608"/>
    <n v="9171.93"/>
    <n v="164"/>
    <n v="11647.98"/>
    <n v="6.56"/>
    <n v="6.29"/>
    <n v="3.52"/>
    <n v="55.93"/>
    <x v="223"/>
  </r>
  <r>
    <x v="63"/>
    <x v="2"/>
    <x v="3"/>
    <x v="45"/>
    <x v="2"/>
    <s v="P006"/>
    <x v="17"/>
    <n v="53275"/>
    <n v="3777"/>
    <n v="4751.7700000000004"/>
    <n v="115"/>
    <n v="5990.78"/>
    <n v="7.09"/>
    <n v="3.04"/>
    <n v="1.26"/>
    <n v="41.32"/>
    <x v="1007"/>
  </r>
  <r>
    <x v="63"/>
    <x v="2"/>
    <x v="4"/>
    <x v="20"/>
    <x v="0"/>
    <s v="P003"/>
    <x v="0"/>
    <n v="113298"/>
    <n v="10383"/>
    <n v="21855.63"/>
    <n v="631"/>
    <n v="25060.639999999999"/>
    <n v="9.16"/>
    <n v="6.08"/>
    <n v="2.1"/>
    <n v="34.64"/>
    <x v="54"/>
  </r>
  <r>
    <x v="63"/>
    <x v="2"/>
    <x v="1"/>
    <x v="26"/>
    <x v="0"/>
    <s v="P007"/>
    <x v="7"/>
    <n v="120540"/>
    <n v="17394"/>
    <n v="45292.49"/>
    <n v="568"/>
    <n v="31375.32"/>
    <n v="14.43"/>
    <n v="3.27"/>
    <n v="2.6"/>
    <n v="79.739999999999995"/>
    <x v="727"/>
  </r>
  <r>
    <x v="63"/>
    <x v="2"/>
    <x v="1"/>
    <x v="27"/>
    <x v="2"/>
    <s v="P014"/>
    <x v="6"/>
    <n v="132598"/>
    <n v="11875"/>
    <n v="33613.910000000003"/>
    <n v="1157"/>
    <n v="17514.580000000002"/>
    <n v="8.9600000000000009"/>
    <n v="9.74"/>
    <n v="2.83"/>
    <n v="29.05"/>
    <x v="58"/>
  </r>
  <r>
    <x v="63"/>
    <x v="2"/>
    <x v="0"/>
    <x v="25"/>
    <x v="3"/>
    <s v="P020"/>
    <x v="13"/>
    <n v="93976"/>
    <n v="3727"/>
    <n v="11401.22"/>
    <n v="144"/>
    <n v="5510.36"/>
    <n v="3.97"/>
    <n v="3.86"/>
    <n v="3.06"/>
    <n v="79.180000000000007"/>
    <x v="393"/>
  </r>
  <r>
    <x v="63"/>
    <x v="2"/>
    <x v="2"/>
    <x v="14"/>
    <x v="2"/>
    <s v="P029"/>
    <x v="1"/>
    <n v="77978"/>
    <n v="9370"/>
    <n v="34474.410000000003"/>
    <n v="509"/>
    <n v="4255.4799999999996"/>
    <n v="12.02"/>
    <n v="5.43"/>
    <n v="3.68"/>
    <n v="67.73"/>
    <x v="828"/>
  </r>
  <r>
    <x v="64"/>
    <x v="2"/>
    <x v="5"/>
    <x v="40"/>
    <x v="1"/>
    <s v="P025"/>
    <x v="23"/>
    <n v="21317"/>
    <n v="2377"/>
    <n v="1403.21"/>
    <n v="449"/>
    <n v="81518.59"/>
    <n v="11.15"/>
    <n v="18.89"/>
    <n v="0.59"/>
    <n v="3.13"/>
    <x v="1681"/>
  </r>
  <r>
    <x v="64"/>
    <x v="2"/>
    <x v="2"/>
    <x v="7"/>
    <x v="2"/>
    <s v="P022"/>
    <x v="19"/>
    <n v="103443"/>
    <n v="1903"/>
    <n v="1006.43"/>
    <n v="220"/>
    <n v="41556.42"/>
    <n v="1.84"/>
    <n v="11.56"/>
    <n v="0.53"/>
    <n v="4.57"/>
    <x v="1682"/>
  </r>
  <r>
    <x v="64"/>
    <x v="2"/>
    <x v="5"/>
    <x v="24"/>
    <x v="1"/>
    <s v="P012"/>
    <x v="5"/>
    <n v="115069"/>
    <n v="6886"/>
    <n v="3938.67"/>
    <n v="1204"/>
    <n v="140585.92000000001"/>
    <n v="5.98"/>
    <n v="17.48"/>
    <n v="0.56999999999999995"/>
    <n v="3.27"/>
    <x v="1683"/>
  </r>
  <r>
    <x v="64"/>
    <x v="2"/>
    <x v="0"/>
    <x v="47"/>
    <x v="2"/>
    <s v="P014"/>
    <x v="6"/>
    <n v="83645"/>
    <n v="2510"/>
    <n v="2256.83"/>
    <n v="449"/>
    <n v="76150.89"/>
    <n v="3"/>
    <n v="17.89"/>
    <n v="0.9"/>
    <n v="5.03"/>
    <x v="1684"/>
  </r>
  <r>
    <x v="64"/>
    <x v="2"/>
    <x v="2"/>
    <x v="7"/>
    <x v="1"/>
    <s v="P006"/>
    <x v="17"/>
    <n v="120136"/>
    <n v="8886"/>
    <n v="5390.81"/>
    <n v="1943"/>
    <n v="179311.93"/>
    <n v="7.4"/>
    <n v="21.87"/>
    <n v="0.61"/>
    <n v="2.77"/>
    <x v="1685"/>
  </r>
  <r>
    <x v="64"/>
    <x v="2"/>
    <x v="2"/>
    <x v="47"/>
    <x v="3"/>
    <s v="P001"/>
    <x v="2"/>
    <n v="114105"/>
    <n v="4949"/>
    <n v="4323.97"/>
    <n v="947"/>
    <n v="132373.79999999999"/>
    <n v="4.34"/>
    <n v="19.14"/>
    <n v="0.87"/>
    <n v="4.57"/>
    <x v="1686"/>
  </r>
  <r>
    <x v="64"/>
    <x v="2"/>
    <x v="3"/>
    <x v="48"/>
    <x v="1"/>
    <s v="P010"/>
    <x v="12"/>
    <n v="35054"/>
    <n v="1559"/>
    <n v="1140.51"/>
    <n v="241"/>
    <n v="31930.55"/>
    <n v="4.45"/>
    <n v="15.46"/>
    <n v="0.73"/>
    <n v="4.7300000000000004"/>
    <x v="1687"/>
  </r>
  <r>
    <x v="64"/>
    <x v="2"/>
    <x v="3"/>
    <x v="14"/>
    <x v="3"/>
    <s v="P005"/>
    <x v="27"/>
    <n v="117069"/>
    <n v="10943"/>
    <n v="11285.45"/>
    <n v="1978"/>
    <n v="312750.59999999998"/>
    <n v="9.35"/>
    <n v="18.079999999999998"/>
    <n v="1.03"/>
    <n v="5.71"/>
    <x v="1688"/>
  </r>
  <r>
    <x v="64"/>
    <x v="2"/>
    <x v="4"/>
    <x v="43"/>
    <x v="0"/>
    <s v="P017"/>
    <x v="7"/>
    <n v="65291"/>
    <n v="4261"/>
    <n v="2961.93"/>
    <n v="470"/>
    <n v="74811"/>
    <n v="6.53"/>
    <n v="11.03"/>
    <n v="0.7"/>
    <n v="6.3"/>
    <x v="1420"/>
  </r>
  <r>
    <x v="64"/>
    <x v="2"/>
    <x v="4"/>
    <x v="43"/>
    <x v="3"/>
    <s v="P008"/>
    <x v="10"/>
    <n v="90974"/>
    <n v="11604"/>
    <n v="8821.48"/>
    <n v="2239"/>
    <n v="222376.48"/>
    <n v="12.76"/>
    <n v="19.3"/>
    <n v="0.76"/>
    <n v="3.94"/>
    <x v="1689"/>
  </r>
  <r>
    <x v="64"/>
    <x v="2"/>
    <x v="4"/>
    <x v="44"/>
    <x v="0"/>
    <s v="P024"/>
    <x v="11"/>
    <n v="59255"/>
    <n v="7019"/>
    <n v="4463.1000000000004"/>
    <n v="848"/>
    <n v="109718.65"/>
    <n v="11.85"/>
    <n v="12.08"/>
    <n v="0.64"/>
    <n v="5.26"/>
    <x v="1437"/>
  </r>
  <r>
    <x v="64"/>
    <x v="2"/>
    <x v="0"/>
    <x v="37"/>
    <x v="3"/>
    <s v="P013"/>
    <x v="20"/>
    <n v="125185"/>
    <n v="16728"/>
    <n v="35689.19"/>
    <n v="3220"/>
    <n v="507745.6"/>
    <n v="13.36"/>
    <n v="19.25"/>
    <n v="2.13"/>
    <n v="11.08"/>
    <x v="409"/>
  </r>
  <r>
    <x v="64"/>
    <x v="2"/>
    <x v="1"/>
    <x v="38"/>
    <x v="1"/>
    <s v="P014"/>
    <x v="6"/>
    <n v="46967"/>
    <n v="2570"/>
    <n v="2484.69"/>
    <n v="291"/>
    <n v="29618.84"/>
    <n v="5.47"/>
    <n v="11.32"/>
    <n v="0.97"/>
    <n v="8.5399999999999991"/>
    <x v="898"/>
  </r>
  <r>
    <x v="64"/>
    <x v="2"/>
    <x v="3"/>
    <x v="16"/>
    <x v="1"/>
    <s v="P011"/>
    <x v="21"/>
    <n v="53417"/>
    <n v="5330"/>
    <n v="11704.31"/>
    <n v="945"/>
    <n v="137268.20000000001"/>
    <n v="9.98"/>
    <n v="17.73"/>
    <n v="2.2000000000000002"/>
    <n v="12.39"/>
    <x v="502"/>
  </r>
  <r>
    <x v="64"/>
    <x v="2"/>
    <x v="3"/>
    <x v="24"/>
    <x v="2"/>
    <s v="P003"/>
    <x v="0"/>
    <n v="83459"/>
    <n v="10340"/>
    <n v="4537.6899999999996"/>
    <n v="317"/>
    <n v="48546.58"/>
    <n v="12.39"/>
    <n v="3.07"/>
    <n v="0.44"/>
    <n v="14.31"/>
    <x v="1690"/>
  </r>
  <r>
    <x v="64"/>
    <x v="2"/>
    <x v="3"/>
    <x v="23"/>
    <x v="2"/>
    <s v="P009"/>
    <x v="9"/>
    <n v="10794"/>
    <n v="718"/>
    <n v="1197.79"/>
    <n v="59"/>
    <n v="11480.5"/>
    <n v="6.65"/>
    <n v="8.2200000000000006"/>
    <n v="1.67"/>
    <n v="20.3"/>
    <x v="1625"/>
  </r>
  <r>
    <x v="64"/>
    <x v="2"/>
    <x v="2"/>
    <x v="38"/>
    <x v="1"/>
    <s v="P025"/>
    <x v="23"/>
    <n v="144520"/>
    <n v="19390"/>
    <n v="66098.080000000002"/>
    <n v="4122"/>
    <n v="632253.87"/>
    <n v="13.42"/>
    <n v="21.26"/>
    <n v="3.41"/>
    <n v="16.04"/>
    <x v="1068"/>
  </r>
  <r>
    <x v="64"/>
    <x v="2"/>
    <x v="4"/>
    <x v="29"/>
    <x v="1"/>
    <s v="P001"/>
    <x v="2"/>
    <n v="111076"/>
    <n v="12414"/>
    <n v="37629.11"/>
    <n v="2162"/>
    <n v="356531.42"/>
    <n v="11.18"/>
    <n v="17.420000000000002"/>
    <n v="3.03"/>
    <n v="17.399999999999999"/>
    <x v="358"/>
  </r>
  <r>
    <x v="64"/>
    <x v="2"/>
    <x v="1"/>
    <x v="28"/>
    <x v="2"/>
    <s v="P026"/>
    <x v="3"/>
    <n v="144136"/>
    <n v="12859"/>
    <n v="42807.47"/>
    <n v="2625"/>
    <n v="374251.1"/>
    <n v="8.92"/>
    <n v="20.41"/>
    <n v="3.33"/>
    <n v="16.309999999999999"/>
    <x v="1213"/>
  </r>
  <r>
    <x v="64"/>
    <x v="2"/>
    <x v="2"/>
    <x v="32"/>
    <x v="0"/>
    <s v="P006"/>
    <x v="17"/>
    <n v="121186"/>
    <n v="10870"/>
    <n v="38474.75"/>
    <n v="1705"/>
    <n v="326808.05"/>
    <n v="8.9700000000000006"/>
    <n v="15.69"/>
    <n v="3.54"/>
    <n v="22.57"/>
    <x v="189"/>
  </r>
  <r>
    <x v="64"/>
    <x v="2"/>
    <x v="1"/>
    <x v="20"/>
    <x v="1"/>
    <s v="P019"/>
    <x v="24"/>
    <n v="143456"/>
    <n v="10333"/>
    <n v="21577.77"/>
    <n v="1588"/>
    <n v="176838.43"/>
    <n v="7.2"/>
    <n v="15.37"/>
    <n v="2.09"/>
    <n v="13.59"/>
    <x v="1364"/>
  </r>
  <r>
    <x v="64"/>
    <x v="2"/>
    <x v="3"/>
    <x v="42"/>
    <x v="1"/>
    <s v="P011"/>
    <x v="21"/>
    <n v="66951"/>
    <n v="9176"/>
    <n v="10238.530000000001"/>
    <n v="774"/>
    <n v="81876.17"/>
    <n v="13.71"/>
    <n v="8.44"/>
    <n v="1.1200000000000001"/>
    <n v="13.23"/>
    <x v="1296"/>
  </r>
  <r>
    <x v="64"/>
    <x v="2"/>
    <x v="2"/>
    <x v="46"/>
    <x v="2"/>
    <s v="P024"/>
    <x v="11"/>
    <n v="15984"/>
    <n v="1081"/>
    <n v="1595.52"/>
    <n v="129"/>
    <n v="11877.87"/>
    <n v="6.76"/>
    <n v="11.93"/>
    <n v="1.48"/>
    <n v="12.37"/>
    <x v="1691"/>
  </r>
  <r>
    <x v="64"/>
    <x v="2"/>
    <x v="1"/>
    <x v="7"/>
    <x v="1"/>
    <s v="P029"/>
    <x v="1"/>
    <n v="33722"/>
    <n v="3888"/>
    <n v="10502.41"/>
    <n v="686"/>
    <n v="69485.039999999994"/>
    <n v="11.53"/>
    <n v="17.64"/>
    <n v="2.7"/>
    <n v="15.31"/>
    <x v="603"/>
  </r>
  <r>
    <x v="64"/>
    <x v="2"/>
    <x v="5"/>
    <x v="31"/>
    <x v="2"/>
    <s v="P002"/>
    <x v="8"/>
    <n v="148788"/>
    <n v="1391"/>
    <n v="2291.83"/>
    <n v="133"/>
    <n v="15155.59"/>
    <n v="0.93"/>
    <n v="9.56"/>
    <n v="1.65"/>
    <n v="17.23"/>
    <x v="748"/>
  </r>
  <r>
    <x v="64"/>
    <x v="2"/>
    <x v="5"/>
    <x v="48"/>
    <x v="3"/>
    <s v="P005"/>
    <x v="27"/>
    <n v="149273"/>
    <n v="3742"/>
    <n v="8342.7800000000007"/>
    <n v="578"/>
    <n v="51694.63"/>
    <n v="2.5099999999999998"/>
    <n v="15.45"/>
    <n v="2.23"/>
    <n v="14.43"/>
    <x v="558"/>
  </r>
  <r>
    <x v="64"/>
    <x v="2"/>
    <x v="2"/>
    <x v="15"/>
    <x v="1"/>
    <s v="P018"/>
    <x v="25"/>
    <n v="117049"/>
    <n v="2132"/>
    <n v="2670.63"/>
    <n v="323"/>
    <n v="15672.15"/>
    <n v="1.82"/>
    <n v="15.15"/>
    <n v="1.25"/>
    <n v="8.27"/>
    <x v="854"/>
  </r>
  <r>
    <x v="64"/>
    <x v="2"/>
    <x v="2"/>
    <x v="21"/>
    <x v="3"/>
    <s v="P004"/>
    <x v="9"/>
    <n v="52934"/>
    <n v="2573"/>
    <n v="11053.63"/>
    <n v="347"/>
    <n v="64616.15"/>
    <n v="4.8600000000000003"/>
    <n v="13.49"/>
    <n v="4.3"/>
    <n v="31.85"/>
    <x v="199"/>
  </r>
  <r>
    <x v="64"/>
    <x v="2"/>
    <x v="3"/>
    <x v="8"/>
    <x v="3"/>
    <s v="P013"/>
    <x v="20"/>
    <n v="32287"/>
    <n v="4505"/>
    <n v="10189.39"/>
    <n v="763"/>
    <n v="58444.959999999999"/>
    <n v="13.95"/>
    <n v="16.940000000000001"/>
    <n v="2.2599999999999998"/>
    <n v="13.35"/>
    <x v="510"/>
  </r>
  <r>
    <x v="64"/>
    <x v="2"/>
    <x v="2"/>
    <x v="1"/>
    <x v="3"/>
    <s v="P015"/>
    <x v="26"/>
    <n v="128477"/>
    <n v="4194"/>
    <n v="12412.17"/>
    <n v="510"/>
    <n v="69060.44"/>
    <n v="3.26"/>
    <n v="12.16"/>
    <n v="2.96"/>
    <n v="24.34"/>
    <x v="466"/>
  </r>
  <r>
    <x v="64"/>
    <x v="2"/>
    <x v="0"/>
    <x v="47"/>
    <x v="1"/>
    <s v="P001"/>
    <x v="2"/>
    <n v="47302"/>
    <n v="5307"/>
    <n v="8209.2800000000007"/>
    <n v="656"/>
    <n v="45135.14"/>
    <n v="11.22"/>
    <n v="12.36"/>
    <n v="1.55"/>
    <n v="12.51"/>
    <x v="606"/>
  </r>
  <r>
    <x v="64"/>
    <x v="2"/>
    <x v="2"/>
    <x v="10"/>
    <x v="2"/>
    <s v="P030"/>
    <x v="15"/>
    <n v="37916"/>
    <n v="1266"/>
    <n v="3923.93"/>
    <n v="242"/>
    <n v="20032.009999999998"/>
    <n v="3.34"/>
    <n v="19.12"/>
    <n v="3.1"/>
    <n v="16.21"/>
    <x v="855"/>
  </r>
  <r>
    <x v="64"/>
    <x v="2"/>
    <x v="0"/>
    <x v="19"/>
    <x v="2"/>
    <s v="P011"/>
    <x v="21"/>
    <n v="76160"/>
    <n v="5258"/>
    <n v="7490.29"/>
    <n v="921"/>
    <n v="37009.51"/>
    <n v="6.9"/>
    <n v="17.52"/>
    <n v="1.42"/>
    <n v="8.1300000000000008"/>
    <x v="1692"/>
  </r>
  <r>
    <x v="64"/>
    <x v="2"/>
    <x v="3"/>
    <x v="14"/>
    <x v="2"/>
    <s v="P025"/>
    <x v="23"/>
    <n v="89906"/>
    <n v="10768"/>
    <n v="46487.59"/>
    <n v="1169"/>
    <n v="222954.06"/>
    <n v="11.98"/>
    <n v="10.86"/>
    <n v="4.32"/>
    <n v="39.770000000000003"/>
    <x v="207"/>
  </r>
  <r>
    <x v="64"/>
    <x v="2"/>
    <x v="5"/>
    <x v="44"/>
    <x v="2"/>
    <s v="P010"/>
    <x v="12"/>
    <n v="49069"/>
    <n v="685"/>
    <n v="2562.84"/>
    <n v="65"/>
    <n v="11905.3"/>
    <n v="1.4"/>
    <n v="9.49"/>
    <n v="3.74"/>
    <n v="39.43"/>
    <x v="814"/>
  </r>
  <r>
    <x v="64"/>
    <x v="2"/>
    <x v="4"/>
    <x v="25"/>
    <x v="3"/>
    <s v="P009"/>
    <x v="9"/>
    <n v="38506"/>
    <n v="300"/>
    <n v="467.44"/>
    <n v="12"/>
    <n v="2166.36"/>
    <n v="0.78"/>
    <n v="4"/>
    <n v="1.56"/>
    <n v="38.950000000000003"/>
    <x v="857"/>
  </r>
  <r>
    <x v="64"/>
    <x v="2"/>
    <x v="2"/>
    <x v="32"/>
    <x v="1"/>
    <s v="P024"/>
    <x v="11"/>
    <n v="99654"/>
    <n v="6308"/>
    <n v="24865.77"/>
    <n v="847"/>
    <n v="114331.19"/>
    <n v="6.33"/>
    <n v="13.43"/>
    <n v="3.94"/>
    <n v="29.36"/>
    <x v="1693"/>
  </r>
  <r>
    <x v="64"/>
    <x v="2"/>
    <x v="5"/>
    <x v="26"/>
    <x v="3"/>
    <s v="P012"/>
    <x v="5"/>
    <n v="142420"/>
    <n v="10672"/>
    <n v="43701.57"/>
    <n v="1353"/>
    <n v="180993.29"/>
    <n v="7.49"/>
    <n v="12.68"/>
    <n v="4.09"/>
    <n v="32.299999999999997"/>
    <x v="257"/>
  </r>
  <r>
    <x v="64"/>
    <x v="2"/>
    <x v="1"/>
    <x v="28"/>
    <x v="3"/>
    <s v="P016"/>
    <x v="4"/>
    <n v="99958"/>
    <n v="14436"/>
    <n v="32104.15"/>
    <n v="1774"/>
    <n v="130516.24"/>
    <n v="14.44"/>
    <n v="12.29"/>
    <n v="2.2200000000000002"/>
    <n v="18.100000000000001"/>
    <x v="758"/>
  </r>
  <r>
    <x v="64"/>
    <x v="2"/>
    <x v="5"/>
    <x v="46"/>
    <x v="0"/>
    <s v="P002"/>
    <x v="8"/>
    <n v="124574"/>
    <n v="2352"/>
    <n v="6418.59"/>
    <n v="195"/>
    <n v="26055.3"/>
    <n v="1.89"/>
    <n v="8.2899999999999991"/>
    <n v="2.73"/>
    <n v="32.92"/>
    <x v="259"/>
  </r>
  <r>
    <x v="64"/>
    <x v="2"/>
    <x v="0"/>
    <x v="42"/>
    <x v="2"/>
    <s v="P005"/>
    <x v="27"/>
    <n v="91430"/>
    <n v="5098"/>
    <n v="3895.14"/>
    <n v="379"/>
    <n v="15504.39"/>
    <n v="5.58"/>
    <n v="7.43"/>
    <n v="0.76"/>
    <n v="10.28"/>
    <x v="1628"/>
  </r>
  <r>
    <x v="64"/>
    <x v="2"/>
    <x v="5"/>
    <x v="42"/>
    <x v="1"/>
    <s v="P018"/>
    <x v="25"/>
    <n v="109433"/>
    <n v="4246"/>
    <n v="12955.55"/>
    <n v="840"/>
    <n v="49625.36"/>
    <n v="3.88"/>
    <n v="19.78"/>
    <n v="3.05"/>
    <n v="15.42"/>
    <x v="517"/>
  </r>
  <r>
    <x v="64"/>
    <x v="2"/>
    <x v="4"/>
    <x v="25"/>
    <x v="0"/>
    <s v="P023"/>
    <x v="22"/>
    <n v="27143"/>
    <n v="2463"/>
    <n v="7153.47"/>
    <n v="410"/>
    <n v="27079.79"/>
    <n v="9.07"/>
    <n v="16.649999999999999"/>
    <n v="2.9"/>
    <n v="17.45"/>
    <x v="431"/>
  </r>
  <r>
    <x v="64"/>
    <x v="2"/>
    <x v="4"/>
    <x v="4"/>
    <x v="0"/>
    <s v="P014"/>
    <x v="6"/>
    <n v="37692"/>
    <n v="2712"/>
    <n v="8196.66"/>
    <n v="316"/>
    <n v="29788.36"/>
    <n v="7.2"/>
    <n v="11.65"/>
    <n v="3.02"/>
    <n v="25.94"/>
    <x v="567"/>
  </r>
  <r>
    <x v="64"/>
    <x v="2"/>
    <x v="2"/>
    <x v="5"/>
    <x v="2"/>
    <s v="P024"/>
    <x v="11"/>
    <n v="68358"/>
    <n v="3818"/>
    <n v="10285.040000000001"/>
    <n v="197"/>
    <n v="36842.31"/>
    <n v="5.59"/>
    <n v="5.16"/>
    <n v="2.69"/>
    <n v="52.21"/>
    <x v="1348"/>
  </r>
  <r>
    <x v="64"/>
    <x v="2"/>
    <x v="5"/>
    <x v="33"/>
    <x v="0"/>
    <s v="P023"/>
    <x v="22"/>
    <n v="33272"/>
    <n v="2962"/>
    <n v="5067.99"/>
    <n v="200"/>
    <n v="17328.25"/>
    <n v="8.9"/>
    <n v="6.75"/>
    <n v="1.71"/>
    <n v="25.34"/>
    <x v="40"/>
  </r>
  <r>
    <x v="64"/>
    <x v="2"/>
    <x v="1"/>
    <x v="9"/>
    <x v="3"/>
    <s v="P017"/>
    <x v="7"/>
    <n v="109586"/>
    <n v="1579"/>
    <n v="3646.66"/>
    <n v="119"/>
    <n v="11496.81"/>
    <n v="1.44"/>
    <n v="7.54"/>
    <n v="2.31"/>
    <n v="30.64"/>
    <x v="212"/>
  </r>
  <r>
    <x v="64"/>
    <x v="2"/>
    <x v="0"/>
    <x v="37"/>
    <x v="2"/>
    <s v="P023"/>
    <x v="22"/>
    <n v="41194"/>
    <n v="1967"/>
    <n v="8804.76"/>
    <n v="333"/>
    <n v="26908.29"/>
    <n v="4.7699999999999996"/>
    <n v="16.93"/>
    <n v="4.4800000000000004"/>
    <n v="26.44"/>
    <x v="969"/>
  </r>
  <r>
    <x v="64"/>
    <x v="2"/>
    <x v="4"/>
    <x v="15"/>
    <x v="1"/>
    <s v="P018"/>
    <x v="25"/>
    <n v="39693"/>
    <n v="2705"/>
    <n v="6808.2"/>
    <n v="130"/>
    <n v="19504.38"/>
    <n v="6.81"/>
    <n v="4.8099999999999996"/>
    <n v="2.52"/>
    <n v="52.37"/>
    <x v="683"/>
  </r>
  <r>
    <x v="64"/>
    <x v="2"/>
    <x v="1"/>
    <x v="33"/>
    <x v="0"/>
    <s v="P023"/>
    <x v="22"/>
    <n v="45592"/>
    <n v="2452"/>
    <n v="3104.12"/>
    <n v="219"/>
    <n v="8732.41"/>
    <n v="5.38"/>
    <n v="8.93"/>
    <n v="1.27"/>
    <n v="14.17"/>
    <x v="102"/>
  </r>
  <r>
    <x v="64"/>
    <x v="2"/>
    <x v="0"/>
    <x v="21"/>
    <x v="2"/>
    <s v="P013"/>
    <x v="20"/>
    <n v="51818"/>
    <n v="7130"/>
    <n v="9188.06"/>
    <n v="1380"/>
    <n v="25372.17"/>
    <n v="13.76"/>
    <n v="19.350000000000001"/>
    <n v="1.29"/>
    <n v="6.66"/>
    <x v="264"/>
  </r>
  <r>
    <x v="64"/>
    <x v="2"/>
    <x v="3"/>
    <x v="16"/>
    <x v="1"/>
    <s v="P003"/>
    <x v="0"/>
    <n v="42916"/>
    <n v="6299"/>
    <n v="13738.89"/>
    <n v="369"/>
    <n v="35373.64"/>
    <n v="14.68"/>
    <n v="5.86"/>
    <n v="2.1800000000000002"/>
    <n v="37.229999999999997"/>
    <x v="971"/>
  </r>
  <r>
    <x v="64"/>
    <x v="2"/>
    <x v="4"/>
    <x v="33"/>
    <x v="0"/>
    <s v="P009"/>
    <x v="9"/>
    <n v="2903"/>
    <n v="264"/>
    <n v="1185.1300000000001"/>
    <n v="47"/>
    <n v="2743.15"/>
    <n v="9.09"/>
    <n v="17.8"/>
    <n v="4.49"/>
    <n v="25.22"/>
    <x v="163"/>
  </r>
  <r>
    <x v="64"/>
    <x v="2"/>
    <x v="3"/>
    <x v="45"/>
    <x v="3"/>
    <s v="P012"/>
    <x v="5"/>
    <n v="5820"/>
    <n v="697"/>
    <n v="1467.8"/>
    <n v="33"/>
    <n v="3281.75"/>
    <n v="11.98"/>
    <n v="4.7300000000000004"/>
    <n v="2.11"/>
    <n v="44.48"/>
    <x v="47"/>
  </r>
  <r>
    <x v="64"/>
    <x v="2"/>
    <x v="5"/>
    <x v="13"/>
    <x v="1"/>
    <s v="P030"/>
    <x v="15"/>
    <n v="62530"/>
    <n v="6962"/>
    <n v="23422.51"/>
    <n v="939"/>
    <n v="48809.68"/>
    <n v="11.13"/>
    <n v="13.49"/>
    <n v="3.36"/>
    <n v="24.94"/>
    <x v="48"/>
  </r>
  <r>
    <x v="64"/>
    <x v="2"/>
    <x v="3"/>
    <x v="41"/>
    <x v="2"/>
    <s v="P025"/>
    <x v="23"/>
    <n v="103163"/>
    <n v="7401"/>
    <n v="20149.32"/>
    <n v="432"/>
    <n v="41682.550000000003"/>
    <n v="7.17"/>
    <n v="5.84"/>
    <n v="2.72"/>
    <n v="46.64"/>
    <x v="49"/>
  </r>
  <r>
    <x v="64"/>
    <x v="2"/>
    <x v="5"/>
    <x v="6"/>
    <x v="0"/>
    <s v="P006"/>
    <x v="17"/>
    <n v="118836"/>
    <n v="16772"/>
    <n v="28111.15"/>
    <n v="2136"/>
    <n v="56015"/>
    <n v="14.11"/>
    <n v="12.74"/>
    <n v="1.68"/>
    <n v="13.16"/>
    <x v="619"/>
  </r>
  <r>
    <x v="64"/>
    <x v="2"/>
    <x v="2"/>
    <x v="25"/>
    <x v="1"/>
    <s v="P025"/>
    <x v="23"/>
    <n v="22550"/>
    <n v="2279"/>
    <n v="9635.6200000000008"/>
    <n v="258"/>
    <n v="19046.5"/>
    <n v="10.11"/>
    <n v="11.32"/>
    <n v="4.2300000000000004"/>
    <n v="37.35"/>
    <x v="51"/>
  </r>
  <r>
    <x v="64"/>
    <x v="2"/>
    <x v="2"/>
    <x v="16"/>
    <x v="3"/>
    <s v="P005"/>
    <x v="27"/>
    <n v="79259"/>
    <n v="3906"/>
    <n v="11283.26"/>
    <n v="713"/>
    <n v="22036.61"/>
    <n v="4.93"/>
    <n v="18.25"/>
    <n v="2.89"/>
    <n v="15.83"/>
    <x v="218"/>
  </r>
  <r>
    <x v="64"/>
    <x v="2"/>
    <x v="4"/>
    <x v="47"/>
    <x v="1"/>
    <s v="P004"/>
    <x v="9"/>
    <n v="105456"/>
    <n v="9848"/>
    <n v="32900.339999999997"/>
    <n v="985"/>
    <n v="46300.01"/>
    <n v="9.34"/>
    <n v="10"/>
    <n v="3.34"/>
    <n v="33.4"/>
    <x v="387"/>
  </r>
  <r>
    <x v="64"/>
    <x v="2"/>
    <x v="0"/>
    <x v="37"/>
    <x v="0"/>
    <s v="P017"/>
    <x v="7"/>
    <n v="78472"/>
    <n v="9367"/>
    <n v="34867.99"/>
    <n v="2047"/>
    <n v="45264.01"/>
    <n v="11.94"/>
    <n v="21.85"/>
    <n v="3.72"/>
    <n v="17.03"/>
    <x v="576"/>
  </r>
  <r>
    <x v="64"/>
    <x v="2"/>
    <x v="5"/>
    <x v="10"/>
    <x v="3"/>
    <s v="P025"/>
    <x v="23"/>
    <n v="127810"/>
    <n v="7833"/>
    <n v="24954.07"/>
    <n v="574"/>
    <n v="31901.57"/>
    <n v="6.13"/>
    <n v="7.33"/>
    <n v="3.19"/>
    <n v="43.47"/>
    <x v="222"/>
  </r>
  <r>
    <x v="64"/>
    <x v="2"/>
    <x v="3"/>
    <x v="21"/>
    <x v="0"/>
    <s v="P015"/>
    <x v="26"/>
    <n v="46573"/>
    <n v="763"/>
    <n v="2058.7399999999998"/>
    <n v="71"/>
    <n v="2500.17"/>
    <n v="1.64"/>
    <n v="9.31"/>
    <n v="2.7"/>
    <n v="29"/>
    <x v="390"/>
  </r>
  <r>
    <x v="64"/>
    <x v="2"/>
    <x v="1"/>
    <x v="40"/>
    <x v="3"/>
    <s v="P008"/>
    <x v="10"/>
    <n v="147518"/>
    <n v="5445"/>
    <n v="10003.200000000001"/>
    <n v="548"/>
    <n v="10082.74"/>
    <n v="3.69"/>
    <n v="10.06"/>
    <n v="1.84"/>
    <n v="18.25"/>
    <x v="1257"/>
  </r>
  <r>
    <x v="64"/>
    <x v="2"/>
    <x v="4"/>
    <x v="24"/>
    <x v="1"/>
    <s v="P028"/>
    <x v="14"/>
    <n v="77194"/>
    <n v="11543"/>
    <n v="41486.51"/>
    <n v="1689"/>
    <n v="34449.17"/>
    <n v="14.95"/>
    <n v="14.63"/>
    <n v="3.59"/>
    <n v="24.56"/>
    <x v="977"/>
  </r>
  <r>
    <x v="64"/>
    <x v="2"/>
    <x v="4"/>
    <x v="8"/>
    <x v="3"/>
    <s v="P029"/>
    <x v="1"/>
    <n v="26676"/>
    <n v="907"/>
    <n v="2109.0300000000002"/>
    <n v="184"/>
    <n v="1278.58"/>
    <n v="3.4"/>
    <n v="20.29"/>
    <n v="2.33"/>
    <n v="11.46"/>
    <x v="277"/>
  </r>
  <r>
    <x v="64"/>
    <x v="2"/>
    <x v="5"/>
    <x v="49"/>
    <x v="1"/>
    <s v="P020"/>
    <x v="13"/>
    <n v="51814"/>
    <n v="5242"/>
    <n v="4326.62"/>
    <n v="427"/>
    <n v="2608.63"/>
    <n v="10.119999999999999"/>
    <n v="8.15"/>
    <n v="0.83"/>
    <n v="10.130000000000001"/>
    <x v="692"/>
  </r>
  <r>
    <x v="64"/>
    <x v="2"/>
    <x v="0"/>
    <x v="10"/>
    <x v="3"/>
    <s v="P025"/>
    <x v="23"/>
    <n v="33618"/>
    <n v="617"/>
    <n v="1679.84"/>
    <n v="63"/>
    <n v="885.78"/>
    <n v="1.84"/>
    <n v="10.210000000000001"/>
    <n v="2.72"/>
    <n v="26.66"/>
    <x v="693"/>
  </r>
  <r>
    <x v="64"/>
    <x v="2"/>
    <x v="5"/>
    <x v="30"/>
    <x v="0"/>
    <s v="P008"/>
    <x v="10"/>
    <n v="102482"/>
    <n v="8914"/>
    <n v="29353.99"/>
    <n v="347"/>
    <n v="7190.22"/>
    <n v="8.6999999999999993"/>
    <n v="3.89"/>
    <n v="3.29"/>
    <n v="84.59"/>
    <x v="532"/>
  </r>
  <r>
    <x v="65"/>
    <x v="2"/>
    <x v="0"/>
    <x v="24"/>
    <x v="3"/>
    <s v="P011"/>
    <x v="21"/>
    <n v="68706"/>
    <n v="2667"/>
    <n v="1099.69"/>
    <n v="430"/>
    <n v="51667.86"/>
    <n v="3.88"/>
    <n v="16.12"/>
    <n v="0.41"/>
    <n v="2.56"/>
    <x v="1694"/>
  </r>
  <r>
    <x v="65"/>
    <x v="2"/>
    <x v="4"/>
    <x v="14"/>
    <x v="1"/>
    <s v="P009"/>
    <x v="9"/>
    <n v="68447"/>
    <n v="5523"/>
    <n v="6604.33"/>
    <n v="889"/>
    <n v="160980.53"/>
    <n v="8.07"/>
    <n v="16.100000000000001"/>
    <n v="1.2"/>
    <n v="7.43"/>
    <x v="1695"/>
  </r>
  <r>
    <x v="65"/>
    <x v="2"/>
    <x v="5"/>
    <x v="49"/>
    <x v="2"/>
    <s v="P015"/>
    <x v="26"/>
    <n v="5941"/>
    <n v="359"/>
    <n v="293.26"/>
    <n v="50"/>
    <n v="6909.67"/>
    <n v="6.04"/>
    <n v="13.93"/>
    <n v="0.82"/>
    <n v="5.87"/>
    <x v="1696"/>
  </r>
  <r>
    <x v="65"/>
    <x v="2"/>
    <x v="5"/>
    <x v="1"/>
    <x v="2"/>
    <s v="P023"/>
    <x v="22"/>
    <n v="2902"/>
    <n v="65"/>
    <n v="52.15"/>
    <n v="6"/>
    <n v="1190.72"/>
    <n v="2.2400000000000002"/>
    <n v="9.23"/>
    <n v="0.8"/>
    <n v="8.69"/>
    <x v="1697"/>
  </r>
  <r>
    <x v="65"/>
    <x v="2"/>
    <x v="3"/>
    <x v="12"/>
    <x v="0"/>
    <s v="P008"/>
    <x v="10"/>
    <n v="56247"/>
    <n v="1861"/>
    <n v="2334.39"/>
    <n v="289"/>
    <n v="52798.84"/>
    <n v="3.31"/>
    <n v="15.53"/>
    <n v="1.25"/>
    <n v="8.08"/>
    <x v="1698"/>
  </r>
  <r>
    <x v="65"/>
    <x v="2"/>
    <x v="5"/>
    <x v="17"/>
    <x v="1"/>
    <s v="P014"/>
    <x v="6"/>
    <n v="124239"/>
    <n v="13216"/>
    <n v="15550.79"/>
    <n v="1828"/>
    <n v="342345"/>
    <n v="10.64"/>
    <n v="13.83"/>
    <n v="1.18"/>
    <n v="8.51"/>
    <x v="1699"/>
  </r>
  <r>
    <x v="65"/>
    <x v="2"/>
    <x v="2"/>
    <x v="32"/>
    <x v="0"/>
    <s v="P020"/>
    <x v="13"/>
    <n v="56709"/>
    <n v="977"/>
    <n v="1077.02"/>
    <n v="189"/>
    <n v="23311.79"/>
    <n v="1.72"/>
    <n v="19.34"/>
    <n v="1.1000000000000001"/>
    <n v="5.7"/>
    <x v="1262"/>
  </r>
  <r>
    <x v="65"/>
    <x v="2"/>
    <x v="5"/>
    <x v="37"/>
    <x v="3"/>
    <s v="P017"/>
    <x v="7"/>
    <n v="55679"/>
    <n v="6787"/>
    <n v="6764.4"/>
    <n v="823"/>
    <n v="123832.21"/>
    <n v="12.19"/>
    <n v="12.13"/>
    <n v="1"/>
    <n v="8.2200000000000006"/>
    <x v="1700"/>
  </r>
  <r>
    <x v="65"/>
    <x v="2"/>
    <x v="2"/>
    <x v="19"/>
    <x v="1"/>
    <s v="P015"/>
    <x v="26"/>
    <n v="142674"/>
    <n v="4092"/>
    <n v="3684.59"/>
    <n v="775"/>
    <n v="55138.62"/>
    <n v="2.87"/>
    <n v="18.940000000000001"/>
    <n v="0.9"/>
    <n v="4.75"/>
    <x v="1701"/>
  </r>
  <r>
    <x v="65"/>
    <x v="2"/>
    <x v="1"/>
    <x v="9"/>
    <x v="1"/>
    <s v="P010"/>
    <x v="12"/>
    <n v="27476"/>
    <n v="1045"/>
    <n v="2247.94"/>
    <n v="193"/>
    <n v="33358.6"/>
    <n v="3.8"/>
    <n v="18.47"/>
    <n v="2.15"/>
    <n v="11.65"/>
    <x v="1702"/>
  </r>
  <r>
    <x v="65"/>
    <x v="2"/>
    <x v="5"/>
    <x v="3"/>
    <x v="2"/>
    <s v="P009"/>
    <x v="9"/>
    <n v="40341"/>
    <n v="2863"/>
    <n v="1147.49"/>
    <n v="575"/>
    <n v="16816.240000000002"/>
    <n v="7.1"/>
    <n v="20.079999999999998"/>
    <n v="0.4"/>
    <n v="2"/>
    <x v="985"/>
  </r>
  <r>
    <x v="65"/>
    <x v="2"/>
    <x v="0"/>
    <x v="2"/>
    <x v="2"/>
    <s v="P018"/>
    <x v="25"/>
    <n v="109111"/>
    <n v="8356"/>
    <n v="7073.05"/>
    <n v="835"/>
    <n v="93787.67"/>
    <n v="7.66"/>
    <n v="9.99"/>
    <n v="0.85"/>
    <n v="8.4700000000000006"/>
    <x v="71"/>
  </r>
  <r>
    <x v="65"/>
    <x v="2"/>
    <x v="4"/>
    <x v="4"/>
    <x v="3"/>
    <s v="P006"/>
    <x v="17"/>
    <n v="114672"/>
    <n v="16480"/>
    <n v="8171.58"/>
    <n v="2178"/>
    <n v="103476.06"/>
    <n v="14.37"/>
    <n v="13.22"/>
    <n v="0.5"/>
    <n v="3.75"/>
    <x v="1572"/>
  </r>
  <r>
    <x v="65"/>
    <x v="2"/>
    <x v="3"/>
    <x v="20"/>
    <x v="2"/>
    <s v="P025"/>
    <x v="23"/>
    <n v="49760"/>
    <n v="2810"/>
    <n v="6834.51"/>
    <n v="548"/>
    <n v="85648.55"/>
    <n v="5.65"/>
    <n v="19.5"/>
    <n v="2.4300000000000002"/>
    <n v="12.47"/>
    <x v="587"/>
  </r>
  <r>
    <x v="65"/>
    <x v="2"/>
    <x v="3"/>
    <x v="20"/>
    <x v="3"/>
    <s v="P006"/>
    <x v="17"/>
    <n v="7624"/>
    <n v="1021"/>
    <n v="2366.86"/>
    <n v="158"/>
    <n v="28367.01"/>
    <n v="13.39"/>
    <n v="15.48"/>
    <n v="2.3199999999999998"/>
    <n v="14.98"/>
    <x v="1166"/>
  </r>
  <r>
    <x v="65"/>
    <x v="2"/>
    <x v="5"/>
    <x v="23"/>
    <x v="0"/>
    <s v="P013"/>
    <x v="20"/>
    <n v="54930"/>
    <n v="1515"/>
    <n v="1914.24"/>
    <n v="120"/>
    <n v="22120.080000000002"/>
    <n v="2.76"/>
    <n v="7.92"/>
    <n v="1.26"/>
    <n v="15.95"/>
    <x v="1573"/>
  </r>
  <r>
    <x v="65"/>
    <x v="2"/>
    <x v="4"/>
    <x v="39"/>
    <x v="1"/>
    <s v="P018"/>
    <x v="25"/>
    <n v="130894"/>
    <n v="3218"/>
    <n v="5441.63"/>
    <n v="315"/>
    <n v="60864.11"/>
    <n v="2.46"/>
    <n v="9.7899999999999991"/>
    <n v="1.69"/>
    <n v="17.28"/>
    <x v="1703"/>
  </r>
  <r>
    <x v="65"/>
    <x v="2"/>
    <x v="3"/>
    <x v="25"/>
    <x v="1"/>
    <s v="P020"/>
    <x v="13"/>
    <n v="107439"/>
    <n v="9094"/>
    <n v="3687.33"/>
    <n v="832"/>
    <n v="39842.14"/>
    <n v="8.4600000000000009"/>
    <n v="9.15"/>
    <n v="0.41"/>
    <n v="4.43"/>
    <x v="354"/>
  </r>
  <r>
    <x v="65"/>
    <x v="2"/>
    <x v="3"/>
    <x v="26"/>
    <x v="1"/>
    <s v="P008"/>
    <x v="10"/>
    <n v="118655"/>
    <n v="13528"/>
    <n v="30353.15"/>
    <n v="1981"/>
    <n v="275785.93"/>
    <n v="11.4"/>
    <n v="14.64"/>
    <n v="2.2400000000000002"/>
    <n v="15.32"/>
    <x v="597"/>
  </r>
  <r>
    <x v="65"/>
    <x v="2"/>
    <x v="5"/>
    <x v="33"/>
    <x v="0"/>
    <s v="P029"/>
    <x v="1"/>
    <n v="65124"/>
    <n v="4530"/>
    <n v="14235.74"/>
    <n v="666"/>
    <n v="125052.17"/>
    <n v="6.96"/>
    <n v="14.7"/>
    <n v="3.14"/>
    <n v="21.37"/>
    <x v="1363"/>
  </r>
  <r>
    <x v="65"/>
    <x v="2"/>
    <x v="1"/>
    <x v="12"/>
    <x v="3"/>
    <s v="P029"/>
    <x v="1"/>
    <n v="143394"/>
    <n v="18632"/>
    <n v="51539.47"/>
    <n v="3711"/>
    <n v="450531.43"/>
    <n v="12.99"/>
    <n v="19.920000000000002"/>
    <n v="2.77"/>
    <n v="13.89"/>
    <x v="1213"/>
  </r>
  <r>
    <x v="65"/>
    <x v="2"/>
    <x v="4"/>
    <x v="40"/>
    <x v="0"/>
    <s v="P012"/>
    <x v="5"/>
    <n v="122085"/>
    <n v="4010"/>
    <n v="5978.75"/>
    <n v="412"/>
    <n v="52132.63"/>
    <n v="3.28"/>
    <n v="10.27"/>
    <n v="1.49"/>
    <n v="14.51"/>
    <x v="1153"/>
  </r>
  <r>
    <x v="65"/>
    <x v="2"/>
    <x v="3"/>
    <x v="47"/>
    <x v="0"/>
    <s v="P027"/>
    <x v="18"/>
    <n v="133633"/>
    <n v="16135"/>
    <n v="35103.39"/>
    <n v="3296"/>
    <n v="305783.87"/>
    <n v="12.07"/>
    <n v="20.43"/>
    <n v="2.1800000000000002"/>
    <n v="10.65"/>
    <x v="1071"/>
  </r>
  <r>
    <x v="65"/>
    <x v="2"/>
    <x v="5"/>
    <x v="9"/>
    <x v="0"/>
    <s v="P010"/>
    <x v="12"/>
    <n v="124945"/>
    <n v="13413"/>
    <n v="27672.65"/>
    <n v="1244"/>
    <n v="217818.38"/>
    <n v="10.74"/>
    <n v="9.27"/>
    <n v="2.06"/>
    <n v="22.24"/>
    <x v="1170"/>
  </r>
  <r>
    <x v="65"/>
    <x v="2"/>
    <x v="0"/>
    <x v="22"/>
    <x v="3"/>
    <s v="P025"/>
    <x v="23"/>
    <n v="10514"/>
    <n v="501"/>
    <n v="1966.14"/>
    <n v="80"/>
    <n v="14054.18"/>
    <n v="4.7699999999999996"/>
    <n v="15.97"/>
    <n v="3.92"/>
    <n v="24.58"/>
    <x v="460"/>
  </r>
  <r>
    <x v="65"/>
    <x v="2"/>
    <x v="4"/>
    <x v="33"/>
    <x v="0"/>
    <s v="P016"/>
    <x v="4"/>
    <n v="14357"/>
    <n v="1161"/>
    <n v="4808.2700000000004"/>
    <n v="221"/>
    <n v="32621.42"/>
    <n v="8.09"/>
    <n v="19.04"/>
    <n v="4.1399999999999997"/>
    <n v="21.76"/>
    <x v="1074"/>
  </r>
  <r>
    <x v="65"/>
    <x v="2"/>
    <x v="2"/>
    <x v="11"/>
    <x v="0"/>
    <s v="P030"/>
    <x v="15"/>
    <n v="27545"/>
    <n v="4130"/>
    <n v="16371.8"/>
    <n v="856"/>
    <n v="108361.55"/>
    <n v="14.99"/>
    <n v="20.73"/>
    <n v="3.96"/>
    <n v="19.13"/>
    <x v="603"/>
  </r>
  <r>
    <x v="65"/>
    <x v="2"/>
    <x v="2"/>
    <x v="36"/>
    <x v="1"/>
    <s v="P010"/>
    <x v="12"/>
    <n v="107020"/>
    <n v="15958"/>
    <n v="33383.160000000003"/>
    <n v="1082"/>
    <n v="204656.9"/>
    <n v="14.91"/>
    <n v="6.78"/>
    <n v="2.09"/>
    <n v="30.85"/>
    <x v="28"/>
  </r>
  <r>
    <x v="65"/>
    <x v="2"/>
    <x v="4"/>
    <x v="0"/>
    <x v="3"/>
    <s v="P030"/>
    <x v="15"/>
    <n v="69334"/>
    <n v="8626"/>
    <n v="14543.52"/>
    <n v="1003"/>
    <n v="88872.21"/>
    <n v="12.44"/>
    <n v="11.63"/>
    <n v="1.69"/>
    <n v="14.5"/>
    <x v="853"/>
  </r>
  <r>
    <x v="65"/>
    <x v="2"/>
    <x v="2"/>
    <x v="34"/>
    <x v="2"/>
    <s v="P018"/>
    <x v="25"/>
    <n v="80793"/>
    <n v="3257"/>
    <n v="12789.46"/>
    <n v="431"/>
    <n v="77800.39"/>
    <n v="4.03"/>
    <n v="13.23"/>
    <n v="3.93"/>
    <n v="29.67"/>
    <x v="86"/>
  </r>
  <r>
    <x v="65"/>
    <x v="2"/>
    <x v="3"/>
    <x v="17"/>
    <x v="3"/>
    <s v="P011"/>
    <x v="21"/>
    <n v="66556"/>
    <n v="3882"/>
    <n v="8168.54"/>
    <n v="730"/>
    <n v="47755.69"/>
    <n v="5.83"/>
    <n v="18.8"/>
    <n v="2.1"/>
    <n v="11.19"/>
    <x v="199"/>
  </r>
  <r>
    <x v="65"/>
    <x v="2"/>
    <x v="3"/>
    <x v="12"/>
    <x v="2"/>
    <s v="P024"/>
    <x v="11"/>
    <n v="85131"/>
    <n v="11244"/>
    <n v="13793.99"/>
    <n v="504"/>
    <n v="79976.33"/>
    <n v="13.21"/>
    <n v="4.4800000000000004"/>
    <n v="1.23"/>
    <n v="27.37"/>
    <x v="148"/>
  </r>
  <r>
    <x v="65"/>
    <x v="2"/>
    <x v="2"/>
    <x v="38"/>
    <x v="2"/>
    <s v="P020"/>
    <x v="13"/>
    <n v="15630"/>
    <n v="1478"/>
    <n v="5370.02"/>
    <n v="213"/>
    <n v="30044.62"/>
    <n v="9.4600000000000009"/>
    <n v="14.41"/>
    <n v="3.63"/>
    <n v="25.21"/>
    <x v="250"/>
  </r>
  <r>
    <x v="65"/>
    <x v="2"/>
    <x v="1"/>
    <x v="6"/>
    <x v="1"/>
    <s v="P023"/>
    <x v="22"/>
    <n v="122178"/>
    <n v="7126"/>
    <n v="21324.23"/>
    <n v="1071"/>
    <n v="117248.86"/>
    <n v="5.83"/>
    <n v="15.03"/>
    <n v="2.99"/>
    <n v="19.91"/>
    <x v="606"/>
  </r>
  <r>
    <x v="65"/>
    <x v="2"/>
    <x v="4"/>
    <x v="46"/>
    <x v="0"/>
    <s v="P006"/>
    <x v="17"/>
    <n v="118679"/>
    <n v="9153"/>
    <n v="20061.53"/>
    <n v="957"/>
    <n v="98034.76"/>
    <n v="7.71"/>
    <n v="10.46"/>
    <n v="2.19"/>
    <n v="20.96"/>
    <x v="151"/>
  </r>
  <r>
    <x v="65"/>
    <x v="2"/>
    <x v="5"/>
    <x v="49"/>
    <x v="3"/>
    <s v="P017"/>
    <x v="7"/>
    <n v="49809"/>
    <n v="6445"/>
    <n v="4816.53"/>
    <n v="454"/>
    <n v="22680.3"/>
    <n v="12.94"/>
    <n v="7.04"/>
    <n v="0.75"/>
    <n v="10.61"/>
    <x v="787"/>
  </r>
  <r>
    <x v="65"/>
    <x v="2"/>
    <x v="1"/>
    <x v="44"/>
    <x v="2"/>
    <s v="P006"/>
    <x v="17"/>
    <n v="140885"/>
    <n v="17436"/>
    <n v="45634.45"/>
    <n v="2876"/>
    <n v="190673.83"/>
    <n v="12.38"/>
    <n v="16.489999999999998"/>
    <n v="2.62"/>
    <n v="15.87"/>
    <x v="256"/>
  </r>
  <r>
    <x v="65"/>
    <x v="2"/>
    <x v="0"/>
    <x v="22"/>
    <x v="3"/>
    <s v="P021"/>
    <x v="16"/>
    <n v="36564"/>
    <n v="272"/>
    <n v="823.94"/>
    <n v="47"/>
    <n v="3302.57"/>
    <n v="0.74"/>
    <n v="17.28"/>
    <n v="3.03"/>
    <n v="17.53"/>
    <x v="428"/>
  </r>
  <r>
    <x v="65"/>
    <x v="2"/>
    <x v="2"/>
    <x v="36"/>
    <x v="2"/>
    <s v="P014"/>
    <x v="6"/>
    <n v="53403"/>
    <n v="915"/>
    <n v="1392.44"/>
    <n v="140"/>
    <n v="5559.63"/>
    <n v="1.71"/>
    <n v="15.3"/>
    <n v="1.52"/>
    <n v="9.9499999999999993"/>
    <x v="817"/>
  </r>
  <r>
    <x v="65"/>
    <x v="2"/>
    <x v="5"/>
    <x v="12"/>
    <x v="1"/>
    <s v="P022"/>
    <x v="19"/>
    <n v="27508"/>
    <n v="2486"/>
    <n v="8433.84"/>
    <n v="197"/>
    <n v="33321.230000000003"/>
    <n v="9.0399999999999991"/>
    <n v="7.92"/>
    <n v="3.39"/>
    <n v="42.81"/>
    <x v="36"/>
  </r>
  <r>
    <x v="65"/>
    <x v="2"/>
    <x v="5"/>
    <x v="9"/>
    <x v="0"/>
    <s v="P027"/>
    <x v="18"/>
    <n v="119889"/>
    <n v="9733"/>
    <n v="42066.01"/>
    <n v="1181"/>
    <n v="161805.03"/>
    <n v="8.1199999999999992"/>
    <n v="12.13"/>
    <n v="4.32"/>
    <n v="35.619999999999997"/>
    <x v="966"/>
  </r>
  <r>
    <x v="65"/>
    <x v="2"/>
    <x v="4"/>
    <x v="23"/>
    <x v="2"/>
    <s v="P022"/>
    <x v="19"/>
    <n v="115262"/>
    <n v="5116"/>
    <n v="6912.87"/>
    <n v="541"/>
    <n v="26441.24"/>
    <n v="4.4400000000000004"/>
    <n v="10.57"/>
    <n v="1.35"/>
    <n v="12.78"/>
    <x v="1315"/>
  </r>
  <r>
    <x v="65"/>
    <x v="2"/>
    <x v="3"/>
    <x v="42"/>
    <x v="0"/>
    <s v="P022"/>
    <x v="19"/>
    <n v="145269"/>
    <n v="15029"/>
    <n v="57292.44"/>
    <n v="1760"/>
    <n v="212525.86"/>
    <n v="10.35"/>
    <n v="11.71"/>
    <n v="3.81"/>
    <n v="32.549999999999997"/>
    <x v="935"/>
  </r>
  <r>
    <x v="65"/>
    <x v="2"/>
    <x v="2"/>
    <x v="18"/>
    <x v="3"/>
    <s v="P029"/>
    <x v="1"/>
    <n v="142268"/>
    <n v="14353"/>
    <n v="26532.9"/>
    <n v="821"/>
    <n v="92520.63"/>
    <n v="10.09"/>
    <n v="5.72"/>
    <n v="1.85"/>
    <n v="32.32"/>
    <x v="759"/>
  </r>
  <r>
    <x v="65"/>
    <x v="2"/>
    <x v="3"/>
    <x v="1"/>
    <x v="3"/>
    <s v="P015"/>
    <x v="26"/>
    <n v="18708"/>
    <n v="872"/>
    <n v="2139.0300000000002"/>
    <n v="101"/>
    <n v="7288.51"/>
    <n v="4.66"/>
    <n v="11.58"/>
    <n v="2.4500000000000002"/>
    <n v="21.18"/>
    <x v="519"/>
  </r>
  <r>
    <x v="65"/>
    <x v="2"/>
    <x v="3"/>
    <x v="41"/>
    <x v="3"/>
    <s v="P006"/>
    <x v="17"/>
    <n v="13315"/>
    <n v="895"/>
    <n v="1854.73"/>
    <n v="46"/>
    <n v="6294.99"/>
    <n v="6.72"/>
    <n v="5.14"/>
    <n v="2.0699999999999998"/>
    <n v="40.32"/>
    <x v="474"/>
  </r>
  <r>
    <x v="65"/>
    <x v="2"/>
    <x v="4"/>
    <x v="47"/>
    <x v="2"/>
    <s v="P030"/>
    <x v="15"/>
    <n v="36977"/>
    <n v="1543"/>
    <n v="5793.61"/>
    <n v="335"/>
    <n v="18420.52"/>
    <n v="4.17"/>
    <n v="21.71"/>
    <n v="3.75"/>
    <n v="17.29"/>
    <x v="647"/>
  </r>
  <r>
    <x v="65"/>
    <x v="2"/>
    <x v="4"/>
    <x v="37"/>
    <x v="1"/>
    <s v="P020"/>
    <x v="13"/>
    <n v="103468"/>
    <n v="3176"/>
    <n v="5515.41"/>
    <n v="422"/>
    <n v="16116.96"/>
    <n v="3.07"/>
    <n v="13.29"/>
    <n v="1.74"/>
    <n v="13.07"/>
    <x v="761"/>
  </r>
  <r>
    <x v="65"/>
    <x v="2"/>
    <x v="2"/>
    <x v="44"/>
    <x v="0"/>
    <s v="P028"/>
    <x v="14"/>
    <n v="74552"/>
    <n v="3226"/>
    <n v="10382.61"/>
    <n v="291"/>
    <n v="30159.8"/>
    <n v="4.33"/>
    <n v="9.02"/>
    <n v="3.22"/>
    <n v="35.68"/>
    <x v="1599"/>
  </r>
  <r>
    <x v="65"/>
    <x v="2"/>
    <x v="0"/>
    <x v="11"/>
    <x v="2"/>
    <s v="P027"/>
    <x v="18"/>
    <n v="145340"/>
    <n v="17370"/>
    <n v="69682.759999999995"/>
    <n v="1097"/>
    <n v="201472.26"/>
    <n v="11.95"/>
    <n v="6.32"/>
    <n v="4.01"/>
    <n v="63.52"/>
    <x v="317"/>
  </r>
  <r>
    <x v="65"/>
    <x v="2"/>
    <x v="3"/>
    <x v="20"/>
    <x v="1"/>
    <s v="P024"/>
    <x v="11"/>
    <n v="94014"/>
    <n v="11342"/>
    <n v="6164.32"/>
    <n v="1850"/>
    <n v="17518.96"/>
    <n v="12.06"/>
    <n v="16.309999999999999"/>
    <n v="0.54"/>
    <n v="3.33"/>
    <x v="684"/>
  </r>
  <r>
    <x v="65"/>
    <x v="2"/>
    <x v="2"/>
    <x v="10"/>
    <x v="0"/>
    <s v="P018"/>
    <x v="25"/>
    <n v="54907"/>
    <n v="6884"/>
    <n v="19036.560000000001"/>
    <n v="578"/>
    <n v="51625.83"/>
    <n v="12.54"/>
    <n v="8.4"/>
    <n v="2.77"/>
    <n v="32.94"/>
    <x v="44"/>
  </r>
  <r>
    <x v="65"/>
    <x v="2"/>
    <x v="3"/>
    <x v="44"/>
    <x v="0"/>
    <s v="P015"/>
    <x v="26"/>
    <n v="84395"/>
    <n v="3989"/>
    <n v="5429.28"/>
    <n v="523"/>
    <n v="14266.63"/>
    <n v="4.7300000000000004"/>
    <n v="13.11"/>
    <n v="1.36"/>
    <n v="10.38"/>
    <x v="438"/>
  </r>
  <r>
    <x v="65"/>
    <x v="2"/>
    <x v="4"/>
    <x v="49"/>
    <x v="1"/>
    <s v="P024"/>
    <x v="11"/>
    <n v="107194"/>
    <n v="9290"/>
    <n v="29201.18"/>
    <n v="856"/>
    <n v="72614.850000000006"/>
    <n v="8.67"/>
    <n v="9.2100000000000009"/>
    <n v="3.14"/>
    <n v="34.11"/>
    <x v="789"/>
  </r>
  <r>
    <x v="65"/>
    <x v="2"/>
    <x v="3"/>
    <x v="17"/>
    <x v="3"/>
    <s v="P029"/>
    <x v="1"/>
    <n v="90458"/>
    <n v="12477"/>
    <n v="37870.71"/>
    <n v="453"/>
    <n v="90314.02"/>
    <n v="13.79"/>
    <n v="3.63"/>
    <n v="3.04"/>
    <n v="83.6"/>
    <x v="572"/>
  </r>
  <r>
    <x v="65"/>
    <x v="2"/>
    <x v="4"/>
    <x v="43"/>
    <x v="0"/>
    <s v="P021"/>
    <x v="16"/>
    <n v="83148"/>
    <n v="3914"/>
    <n v="13924.06"/>
    <n v="215"/>
    <n v="33172.29"/>
    <n v="4.71"/>
    <n v="5.49"/>
    <n v="3.56"/>
    <n v="64.760000000000005"/>
    <x v="572"/>
  </r>
  <r>
    <x v="65"/>
    <x v="2"/>
    <x v="1"/>
    <x v="49"/>
    <x v="1"/>
    <s v="P011"/>
    <x v="21"/>
    <n v="140443"/>
    <n v="11394"/>
    <n v="37598.42"/>
    <n v="887"/>
    <n v="81703.039999999994"/>
    <n v="8.11"/>
    <n v="7.78"/>
    <n v="3.3"/>
    <n v="42.39"/>
    <x v="266"/>
  </r>
  <r>
    <x v="65"/>
    <x v="2"/>
    <x v="5"/>
    <x v="38"/>
    <x v="2"/>
    <s v="P001"/>
    <x v="2"/>
    <n v="127877"/>
    <n v="13035"/>
    <n v="49472.45"/>
    <n v="866"/>
    <n v="99400.44"/>
    <n v="10.19"/>
    <n v="6.64"/>
    <n v="3.8"/>
    <n v="57.13"/>
    <x v="267"/>
  </r>
  <r>
    <x v="65"/>
    <x v="2"/>
    <x v="3"/>
    <x v="25"/>
    <x v="0"/>
    <s v="P021"/>
    <x v="16"/>
    <n v="115734"/>
    <n v="1851"/>
    <n v="6039.23"/>
    <n v="274"/>
    <n v="11469.19"/>
    <n v="1.6"/>
    <n v="14.8"/>
    <n v="3.26"/>
    <n v="22.04"/>
    <x v="167"/>
  </r>
  <r>
    <x v="65"/>
    <x v="2"/>
    <x v="2"/>
    <x v="10"/>
    <x v="3"/>
    <s v="P018"/>
    <x v="25"/>
    <n v="25693"/>
    <n v="3818"/>
    <n v="2759.46"/>
    <n v="209"/>
    <n v="4482.91"/>
    <n v="14.86"/>
    <n v="5.47"/>
    <n v="0.72"/>
    <n v="13.2"/>
    <x v="690"/>
  </r>
  <r>
    <x v="65"/>
    <x v="2"/>
    <x v="1"/>
    <x v="46"/>
    <x v="1"/>
    <s v="P021"/>
    <x v="16"/>
    <n v="107241"/>
    <n v="3816"/>
    <n v="14694.08"/>
    <n v="136"/>
    <n v="23057.919999999998"/>
    <n v="3.56"/>
    <n v="3.56"/>
    <n v="3.85"/>
    <n v="108.04"/>
    <x v="168"/>
  </r>
  <r>
    <x v="65"/>
    <x v="2"/>
    <x v="0"/>
    <x v="36"/>
    <x v="1"/>
    <s v="P018"/>
    <x v="25"/>
    <n v="30546"/>
    <n v="3877"/>
    <n v="12093.76"/>
    <n v="446"/>
    <n v="18110.849999999999"/>
    <n v="12.69"/>
    <n v="11.5"/>
    <n v="3.12"/>
    <n v="27.12"/>
    <x v="271"/>
  </r>
  <r>
    <x v="65"/>
    <x v="2"/>
    <x v="2"/>
    <x v="5"/>
    <x v="0"/>
    <s v="P011"/>
    <x v="21"/>
    <n v="50522"/>
    <n v="380"/>
    <n v="484.21"/>
    <n v="42"/>
    <n v="577.77"/>
    <n v="0.75"/>
    <n v="11.05"/>
    <n v="1.27"/>
    <n v="11.53"/>
    <x v="525"/>
  </r>
  <r>
    <x v="65"/>
    <x v="2"/>
    <x v="0"/>
    <x v="14"/>
    <x v="1"/>
    <s v="P009"/>
    <x v="9"/>
    <n v="119901"/>
    <n v="6572"/>
    <n v="29403.279999999999"/>
    <n v="616"/>
    <n v="33876.82"/>
    <n v="5.48"/>
    <n v="9.3699999999999992"/>
    <n v="4.47"/>
    <n v="47.73"/>
    <x v="54"/>
  </r>
  <r>
    <x v="65"/>
    <x v="2"/>
    <x v="1"/>
    <x v="28"/>
    <x v="2"/>
    <s v="P004"/>
    <x v="9"/>
    <n v="34865"/>
    <n v="2936"/>
    <n v="12815.18"/>
    <n v="116"/>
    <n v="11998.48"/>
    <n v="8.42"/>
    <n v="3.95"/>
    <n v="4.3600000000000003"/>
    <n v="110.48"/>
    <x v="1462"/>
  </r>
  <r>
    <x v="65"/>
    <x v="2"/>
    <x v="2"/>
    <x v="41"/>
    <x v="0"/>
    <s v="P023"/>
    <x v="22"/>
    <n v="29001"/>
    <n v="3875"/>
    <n v="14723.16"/>
    <n v="261"/>
    <n v="13502.69"/>
    <n v="13.36"/>
    <n v="6.74"/>
    <n v="3.8"/>
    <n v="56.41"/>
    <x v="228"/>
  </r>
  <r>
    <x v="65"/>
    <x v="2"/>
    <x v="5"/>
    <x v="0"/>
    <x v="0"/>
    <s v="P004"/>
    <x v="9"/>
    <n v="6535"/>
    <n v="746"/>
    <n v="2714.61"/>
    <n v="93"/>
    <n v="2203.6"/>
    <n v="11.42"/>
    <n v="12.47"/>
    <n v="3.64"/>
    <n v="29.19"/>
    <x v="826"/>
  </r>
  <r>
    <x v="65"/>
    <x v="2"/>
    <x v="1"/>
    <x v="10"/>
    <x v="0"/>
    <s v="P016"/>
    <x v="4"/>
    <n v="29336"/>
    <n v="1039"/>
    <n v="4241.22"/>
    <n v="71"/>
    <n v="2995.07"/>
    <n v="3.54"/>
    <n v="6.83"/>
    <n v="4.08"/>
    <n v="59.74"/>
    <x v="1329"/>
  </r>
  <r>
    <x v="65"/>
    <x v="2"/>
    <x v="2"/>
    <x v="32"/>
    <x v="1"/>
    <s v="P020"/>
    <x v="13"/>
    <n v="132803"/>
    <n v="19781"/>
    <n v="59085.35"/>
    <n v="1511"/>
    <n v="37807.160000000003"/>
    <n v="14.89"/>
    <n v="7.64"/>
    <n v="2.99"/>
    <n v="39.1"/>
    <x v="528"/>
  </r>
  <r>
    <x v="65"/>
    <x v="2"/>
    <x v="3"/>
    <x v="44"/>
    <x v="1"/>
    <s v="P013"/>
    <x v="20"/>
    <n v="117474"/>
    <n v="12171"/>
    <n v="36563.43"/>
    <n v="2468"/>
    <n v="21018.09"/>
    <n v="10.36"/>
    <n v="20.28"/>
    <n v="3"/>
    <n v="14.82"/>
    <x v="529"/>
  </r>
  <r>
    <x v="65"/>
    <x v="2"/>
    <x v="5"/>
    <x v="12"/>
    <x v="1"/>
    <s v="P012"/>
    <x v="5"/>
    <n v="36546"/>
    <n v="2252"/>
    <n v="8417.83"/>
    <n v="72"/>
    <n v="3504.35"/>
    <n v="6.16"/>
    <n v="3.2"/>
    <n v="3.74"/>
    <n v="116.91"/>
    <x v="1052"/>
  </r>
  <r>
    <x v="65"/>
    <x v="2"/>
    <x v="1"/>
    <x v="5"/>
    <x v="3"/>
    <s v="P011"/>
    <x v="21"/>
    <n v="74864"/>
    <n v="3769"/>
    <n v="11619.08"/>
    <n v="279"/>
    <n v="2177.42"/>
    <n v="5.03"/>
    <n v="7.4"/>
    <n v="3.08"/>
    <n v="41.65"/>
    <x v="912"/>
  </r>
  <r>
    <x v="65"/>
    <x v="2"/>
    <x v="3"/>
    <x v="46"/>
    <x v="1"/>
    <s v="P029"/>
    <x v="1"/>
    <n v="62252"/>
    <n v="1302"/>
    <n v="2787.85"/>
    <n v="43"/>
    <n v="496.39"/>
    <n v="2.09"/>
    <n v="3.3"/>
    <n v="2.14"/>
    <n v="64.83"/>
    <x v="653"/>
  </r>
  <r>
    <x v="66"/>
    <x v="2"/>
    <x v="1"/>
    <x v="25"/>
    <x v="0"/>
    <s v="P017"/>
    <x v="7"/>
    <n v="86047"/>
    <n v="2727"/>
    <n v="2272.04"/>
    <n v="502"/>
    <n v="59164.47"/>
    <n v="3.17"/>
    <n v="18.41"/>
    <n v="0.83"/>
    <n v="4.53"/>
    <x v="1704"/>
  </r>
  <r>
    <x v="66"/>
    <x v="2"/>
    <x v="3"/>
    <x v="45"/>
    <x v="2"/>
    <s v="P021"/>
    <x v="16"/>
    <n v="30720"/>
    <n v="3875"/>
    <n v="4134.1400000000003"/>
    <n v="745"/>
    <n v="103495.19"/>
    <n v="12.61"/>
    <n v="19.23"/>
    <n v="1.07"/>
    <n v="5.55"/>
    <x v="1705"/>
  </r>
  <r>
    <x v="66"/>
    <x v="2"/>
    <x v="4"/>
    <x v="22"/>
    <x v="1"/>
    <s v="P027"/>
    <x v="18"/>
    <n v="56631"/>
    <n v="2047"/>
    <n v="1796.24"/>
    <n v="403"/>
    <n v="36617"/>
    <n v="3.61"/>
    <n v="19.690000000000001"/>
    <n v="0.88"/>
    <n v="4.46"/>
    <x v="895"/>
  </r>
  <r>
    <x v="66"/>
    <x v="2"/>
    <x v="5"/>
    <x v="48"/>
    <x v="2"/>
    <s v="P002"/>
    <x v="8"/>
    <n v="9971"/>
    <n v="364"/>
    <n v="596.87"/>
    <n v="70"/>
    <n v="10820.68"/>
    <n v="3.65"/>
    <n v="19.23"/>
    <n v="1.64"/>
    <n v="8.5299999999999994"/>
    <x v="1440"/>
  </r>
  <r>
    <x v="66"/>
    <x v="2"/>
    <x v="4"/>
    <x v="3"/>
    <x v="0"/>
    <s v="P030"/>
    <x v="15"/>
    <n v="27333"/>
    <n v="2604"/>
    <n v="3505.84"/>
    <n v="533"/>
    <n v="62418.54"/>
    <n v="9.5299999999999994"/>
    <n v="20.47"/>
    <n v="1.35"/>
    <n v="6.58"/>
    <x v="1706"/>
  </r>
  <r>
    <x v="66"/>
    <x v="2"/>
    <x v="1"/>
    <x v="33"/>
    <x v="1"/>
    <s v="P010"/>
    <x v="12"/>
    <n v="130731"/>
    <n v="5727"/>
    <n v="11931.94"/>
    <n v="1149"/>
    <n v="206555.8"/>
    <n v="4.38"/>
    <n v="20.059999999999999"/>
    <n v="2.08"/>
    <n v="10.38"/>
    <x v="1707"/>
  </r>
  <r>
    <x v="66"/>
    <x v="2"/>
    <x v="3"/>
    <x v="40"/>
    <x v="3"/>
    <s v="P002"/>
    <x v="8"/>
    <n v="31335"/>
    <n v="2910"/>
    <n v="3688.39"/>
    <n v="426"/>
    <n v="62160.51"/>
    <n v="9.2899999999999991"/>
    <n v="14.64"/>
    <n v="1.27"/>
    <n v="8.66"/>
    <x v="1708"/>
  </r>
  <r>
    <x v="66"/>
    <x v="2"/>
    <x v="3"/>
    <x v="1"/>
    <x v="1"/>
    <s v="P030"/>
    <x v="15"/>
    <n v="66263"/>
    <n v="2754"/>
    <n v="4768.49"/>
    <n v="519"/>
    <n v="79693.5"/>
    <n v="4.16"/>
    <n v="18.850000000000001"/>
    <n v="1.73"/>
    <n v="9.19"/>
    <x v="497"/>
  </r>
  <r>
    <x v="66"/>
    <x v="2"/>
    <x v="5"/>
    <x v="2"/>
    <x v="2"/>
    <s v="P025"/>
    <x v="23"/>
    <n v="77633"/>
    <n v="8980"/>
    <n v="14733.09"/>
    <n v="1951"/>
    <n v="200288.34"/>
    <n v="11.57"/>
    <n v="21.73"/>
    <n v="1.64"/>
    <n v="7.55"/>
    <x v="1709"/>
  </r>
  <r>
    <x v="66"/>
    <x v="2"/>
    <x v="3"/>
    <x v="16"/>
    <x v="1"/>
    <s v="P016"/>
    <x v="4"/>
    <n v="109251"/>
    <n v="5531"/>
    <n v="13140.67"/>
    <n v="1183"/>
    <n v="160969.62"/>
    <n v="5.0599999999999996"/>
    <n v="21.39"/>
    <n v="2.38"/>
    <n v="11.11"/>
    <x v="847"/>
  </r>
  <r>
    <x v="66"/>
    <x v="2"/>
    <x v="4"/>
    <x v="34"/>
    <x v="2"/>
    <s v="P005"/>
    <x v="27"/>
    <n v="65463"/>
    <n v="2803"/>
    <n v="1384.93"/>
    <n v="159"/>
    <n v="14440.79"/>
    <n v="4.28"/>
    <n v="5.67"/>
    <n v="0.49"/>
    <n v="8.7100000000000009"/>
    <x v="1559"/>
  </r>
  <r>
    <x v="66"/>
    <x v="2"/>
    <x v="0"/>
    <x v="23"/>
    <x v="2"/>
    <s v="P003"/>
    <x v="0"/>
    <n v="101418"/>
    <n v="14234"/>
    <n v="23843.58"/>
    <n v="2687"/>
    <n v="244946.48"/>
    <n v="14.03"/>
    <n v="18.88"/>
    <n v="1.68"/>
    <n v="8.8699999999999992"/>
    <x v="1710"/>
  </r>
  <r>
    <x v="66"/>
    <x v="2"/>
    <x v="3"/>
    <x v="41"/>
    <x v="2"/>
    <s v="P005"/>
    <x v="27"/>
    <n v="97896"/>
    <n v="6328"/>
    <n v="18171.89"/>
    <n v="1391"/>
    <n v="140676.73000000001"/>
    <n v="6.46"/>
    <n v="21.98"/>
    <n v="2.87"/>
    <n v="13.06"/>
    <x v="1575"/>
  </r>
  <r>
    <x v="66"/>
    <x v="2"/>
    <x v="2"/>
    <x v="31"/>
    <x v="1"/>
    <s v="P011"/>
    <x v="21"/>
    <n v="78803"/>
    <n v="5847"/>
    <n v="20807.07"/>
    <n v="777"/>
    <n v="147985.31"/>
    <n v="7.42"/>
    <n v="13.29"/>
    <n v="3.56"/>
    <n v="26.78"/>
    <x v="674"/>
  </r>
  <r>
    <x v="66"/>
    <x v="2"/>
    <x v="2"/>
    <x v="49"/>
    <x v="1"/>
    <s v="P003"/>
    <x v="0"/>
    <n v="88637"/>
    <n v="9714"/>
    <n v="41957.27"/>
    <n v="1905"/>
    <n v="289818.31"/>
    <n v="10.96"/>
    <n v="19.61"/>
    <n v="4.32"/>
    <n v="22.02"/>
    <x v="675"/>
  </r>
  <r>
    <x v="66"/>
    <x v="2"/>
    <x v="2"/>
    <x v="5"/>
    <x v="3"/>
    <s v="P019"/>
    <x v="24"/>
    <n v="14119"/>
    <n v="1602"/>
    <n v="1333.06"/>
    <n v="158"/>
    <n v="8922.83"/>
    <n v="11.35"/>
    <n v="9.86"/>
    <n v="0.83"/>
    <n v="8.44"/>
    <x v="1367"/>
  </r>
  <r>
    <x v="66"/>
    <x v="2"/>
    <x v="4"/>
    <x v="44"/>
    <x v="3"/>
    <s v="P014"/>
    <x v="6"/>
    <n v="18363"/>
    <n v="1057"/>
    <n v="2191.25"/>
    <n v="211"/>
    <n v="14404.52"/>
    <n v="5.76"/>
    <n v="19.96"/>
    <n v="2.0699999999999998"/>
    <n v="10.39"/>
    <x v="302"/>
  </r>
  <r>
    <x v="66"/>
    <x v="2"/>
    <x v="5"/>
    <x v="35"/>
    <x v="1"/>
    <s v="P030"/>
    <x v="15"/>
    <n v="55120"/>
    <n v="3526"/>
    <n v="6843.33"/>
    <n v="552"/>
    <n v="41329.919999999998"/>
    <n v="6.4"/>
    <n v="15.66"/>
    <n v="1.94"/>
    <n v="12.4"/>
    <x v="145"/>
  </r>
  <r>
    <x v="66"/>
    <x v="2"/>
    <x v="4"/>
    <x v="1"/>
    <x v="1"/>
    <s v="P008"/>
    <x v="10"/>
    <n v="145894"/>
    <n v="11259"/>
    <n v="24263.1"/>
    <n v="1035"/>
    <n v="135459.9"/>
    <n v="7.72"/>
    <n v="9.19"/>
    <n v="2.15"/>
    <n v="23.44"/>
    <x v="559"/>
  </r>
  <r>
    <x v="66"/>
    <x v="2"/>
    <x v="5"/>
    <x v="11"/>
    <x v="2"/>
    <s v="P024"/>
    <x v="11"/>
    <n v="99909"/>
    <n v="14918"/>
    <n v="46909.7"/>
    <n v="3090"/>
    <n v="259169.24"/>
    <n v="14.93"/>
    <n v="20.71"/>
    <n v="3.14"/>
    <n v="15.18"/>
    <x v="1238"/>
  </r>
  <r>
    <x v="66"/>
    <x v="2"/>
    <x v="4"/>
    <x v="31"/>
    <x v="2"/>
    <s v="P015"/>
    <x v="26"/>
    <n v="19216"/>
    <n v="2752"/>
    <n v="8013.58"/>
    <n v="501"/>
    <n v="42285.71"/>
    <n v="14.32"/>
    <n v="18.2"/>
    <n v="2.91"/>
    <n v="16"/>
    <x v="813"/>
  </r>
  <r>
    <x v="66"/>
    <x v="2"/>
    <x v="0"/>
    <x v="14"/>
    <x v="2"/>
    <s v="P004"/>
    <x v="9"/>
    <n v="125150"/>
    <n v="7468"/>
    <n v="13074.98"/>
    <n v="716"/>
    <n v="61619.53"/>
    <n v="5.97"/>
    <n v="9.59"/>
    <n v="1.75"/>
    <n v="18.260000000000002"/>
    <x v="787"/>
  </r>
  <r>
    <x v="66"/>
    <x v="2"/>
    <x v="0"/>
    <x v="32"/>
    <x v="0"/>
    <s v="P020"/>
    <x v="13"/>
    <n v="120703"/>
    <n v="16590"/>
    <n v="58024.9"/>
    <n v="1658"/>
    <n v="269171.63"/>
    <n v="13.74"/>
    <n v="9.99"/>
    <n v="3.5"/>
    <n v="35"/>
    <x v="35"/>
  </r>
  <r>
    <x v="66"/>
    <x v="2"/>
    <x v="2"/>
    <x v="43"/>
    <x v="2"/>
    <s v="P026"/>
    <x v="3"/>
    <n v="98693"/>
    <n v="9176"/>
    <n v="27620.84"/>
    <n v="1807"/>
    <n v="113303.75"/>
    <n v="9.3000000000000007"/>
    <n v="19.690000000000001"/>
    <n v="3.01"/>
    <n v="15.29"/>
    <x v="258"/>
  </r>
  <r>
    <x v="66"/>
    <x v="2"/>
    <x v="3"/>
    <x v="33"/>
    <x v="2"/>
    <s v="P005"/>
    <x v="27"/>
    <n v="10897"/>
    <n v="544"/>
    <n v="1224.26"/>
    <n v="56"/>
    <n v="5001.09"/>
    <n v="4.99"/>
    <n v="10.29"/>
    <n v="2.25"/>
    <n v="21.86"/>
    <x v="94"/>
  </r>
  <r>
    <x v="66"/>
    <x v="2"/>
    <x v="4"/>
    <x v="18"/>
    <x v="3"/>
    <s v="P014"/>
    <x v="6"/>
    <n v="48473"/>
    <n v="261"/>
    <n v="495.74"/>
    <n v="14"/>
    <n v="1952.85"/>
    <n v="0.54"/>
    <n v="5.36"/>
    <n v="1.9"/>
    <n v="35.409999999999997"/>
    <x v="566"/>
  </r>
  <r>
    <x v="66"/>
    <x v="2"/>
    <x v="2"/>
    <x v="17"/>
    <x v="2"/>
    <s v="P013"/>
    <x v="20"/>
    <n v="48603"/>
    <n v="1394"/>
    <n v="4838.42"/>
    <n v="195"/>
    <n v="18504.419999999998"/>
    <n v="2.87"/>
    <n v="13.99"/>
    <n v="3.47"/>
    <n v="24.81"/>
    <x v="1315"/>
  </r>
  <r>
    <x v="66"/>
    <x v="2"/>
    <x v="5"/>
    <x v="33"/>
    <x v="2"/>
    <s v="P015"/>
    <x v="26"/>
    <n v="140385"/>
    <n v="11312"/>
    <n v="44290.52"/>
    <n v="992"/>
    <n v="161799.62"/>
    <n v="8.06"/>
    <n v="8.77"/>
    <n v="3.92"/>
    <n v="44.65"/>
    <x v="432"/>
  </r>
  <r>
    <x v="66"/>
    <x v="2"/>
    <x v="2"/>
    <x v="7"/>
    <x v="1"/>
    <s v="P018"/>
    <x v="25"/>
    <n v="137844"/>
    <n v="3145"/>
    <n v="11909.64"/>
    <n v="659"/>
    <n v="42832.37"/>
    <n v="2.2799999999999998"/>
    <n v="20.95"/>
    <n v="3.79"/>
    <n v="18.07"/>
    <x v="263"/>
  </r>
  <r>
    <x v="66"/>
    <x v="2"/>
    <x v="3"/>
    <x v="47"/>
    <x v="0"/>
    <s v="P007"/>
    <x v="7"/>
    <n v="8195"/>
    <n v="765"/>
    <n v="2141.46"/>
    <n v="76"/>
    <n v="7583.37"/>
    <n v="9.33"/>
    <n v="9.93"/>
    <n v="2.8"/>
    <n v="28.18"/>
    <x v="157"/>
  </r>
  <r>
    <x v="66"/>
    <x v="2"/>
    <x v="0"/>
    <x v="3"/>
    <x v="0"/>
    <s v="P025"/>
    <x v="23"/>
    <n v="125292"/>
    <n v="8807"/>
    <n v="34971.64"/>
    <n v="830"/>
    <n v="121742.31"/>
    <n v="7.03"/>
    <n v="9.42"/>
    <n v="3.97"/>
    <n v="42.13"/>
    <x v="518"/>
  </r>
  <r>
    <x v="66"/>
    <x v="2"/>
    <x v="2"/>
    <x v="25"/>
    <x v="2"/>
    <s v="P004"/>
    <x v="9"/>
    <n v="53771"/>
    <n v="5763"/>
    <n v="14921.03"/>
    <n v="437"/>
    <n v="44181.55"/>
    <n v="10.72"/>
    <n v="7.58"/>
    <n v="2.59"/>
    <n v="34.14"/>
    <x v="569"/>
  </r>
  <r>
    <x v="66"/>
    <x v="2"/>
    <x v="1"/>
    <x v="5"/>
    <x v="1"/>
    <s v="P014"/>
    <x v="6"/>
    <n v="133924"/>
    <n v="10670"/>
    <n v="27696.87"/>
    <n v="1043"/>
    <n v="77170.41"/>
    <n v="7.97"/>
    <n v="9.7799999999999994"/>
    <n v="2.6"/>
    <n v="26.56"/>
    <x v="214"/>
  </r>
  <r>
    <x v="66"/>
    <x v="2"/>
    <x v="3"/>
    <x v="27"/>
    <x v="0"/>
    <s v="P004"/>
    <x v="9"/>
    <n v="100145"/>
    <n v="13247"/>
    <n v="53914.44"/>
    <n v="2056"/>
    <n v="148511.98000000001"/>
    <n v="13.23"/>
    <n v="15.52"/>
    <n v="4.07"/>
    <n v="26.22"/>
    <x v="570"/>
  </r>
  <r>
    <x v="66"/>
    <x v="2"/>
    <x v="1"/>
    <x v="2"/>
    <x v="0"/>
    <s v="P024"/>
    <x v="11"/>
    <n v="100937"/>
    <n v="8389"/>
    <n v="20477.810000000001"/>
    <n v="419"/>
    <n v="55757.22"/>
    <n v="8.31"/>
    <n v="4.99"/>
    <n v="2.44"/>
    <n v="48.87"/>
    <x v="215"/>
  </r>
  <r>
    <x v="66"/>
    <x v="2"/>
    <x v="1"/>
    <x v="2"/>
    <x v="0"/>
    <s v="P009"/>
    <x v="9"/>
    <n v="62807"/>
    <n v="603"/>
    <n v="1287.81"/>
    <n v="27"/>
    <n v="3330.05"/>
    <n v="0.96"/>
    <n v="4.4800000000000004"/>
    <n v="2.14"/>
    <n v="47.7"/>
    <x v="216"/>
  </r>
  <r>
    <x v="66"/>
    <x v="2"/>
    <x v="3"/>
    <x v="47"/>
    <x v="0"/>
    <s v="P006"/>
    <x v="17"/>
    <n v="19533"/>
    <n v="267"/>
    <n v="640.97"/>
    <n v="47"/>
    <n v="1620.4"/>
    <n v="1.37"/>
    <n v="17.600000000000001"/>
    <n v="2.4"/>
    <n v="13.64"/>
    <x v="1006"/>
  </r>
  <r>
    <x v="66"/>
    <x v="2"/>
    <x v="0"/>
    <x v="19"/>
    <x v="0"/>
    <s v="P013"/>
    <x v="20"/>
    <n v="69904"/>
    <n v="7131"/>
    <n v="3729.24"/>
    <n v="380"/>
    <n v="8934.11"/>
    <n v="10.199999999999999"/>
    <n v="5.33"/>
    <n v="0.52"/>
    <n v="9.81"/>
    <x v="377"/>
  </r>
  <r>
    <x v="66"/>
    <x v="2"/>
    <x v="0"/>
    <x v="45"/>
    <x v="0"/>
    <s v="P027"/>
    <x v="18"/>
    <n v="26056"/>
    <n v="2404"/>
    <n v="10547.41"/>
    <n v="507"/>
    <n v="24996.1"/>
    <n v="9.23"/>
    <n v="21.09"/>
    <n v="4.3899999999999997"/>
    <n v="20.8"/>
    <x v="162"/>
  </r>
  <r>
    <x v="66"/>
    <x v="2"/>
    <x v="2"/>
    <x v="33"/>
    <x v="2"/>
    <s v="P012"/>
    <x v="5"/>
    <n v="11637"/>
    <n v="997"/>
    <n v="1249.01"/>
    <n v="74"/>
    <n v="2690.95"/>
    <n v="8.57"/>
    <n v="7.42"/>
    <n v="1.25"/>
    <n v="16.88"/>
    <x v="442"/>
  </r>
  <r>
    <x v="66"/>
    <x v="2"/>
    <x v="1"/>
    <x v="0"/>
    <x v="1"/>
    <s v="P012"/>
    <x v="5"/>
    <n v="77077"/>
    <n v="1874"/>
    <n v="5608.55"/>
    <n v="101"/>
    <n v="11898.41"/>
    <n v="2.4300000000000002"/>
    <n v="5.39"/>
    <n v="2.99"/>
    <n v="55.53"/>
    <x v="164"/>
  </r>
  <r>
    <x v="66"/>
    <x v="2"/>
    <x v="2"/>
    <x v="42"/>
    <x v="2"/>
    <s v="P001"/>
    <x v="2"/>
    <n v="127051"/>
    <n v="4535"/>
    <n v="10886.25"/>
    <n v="198"/>
    <n v="22677.72"/>
    <n v="3.57"/>
    <n v="4.37"/>
    <n v="2.4"/>
    <n v="54.98"/>
    <x v="48"/>
  </r>
  <r>
    <x v="66"/>
    <x v="2"/>
    <x v="5"/>
    <x v="9"/>
    <x v="1"/>
    <s v="P030"/>
    <x v="15"/>
    <n v="124262"/>
    <n v="12680"/>
    <n v="45482.21"/>
    <n v="2091"/>
    <n v="94283.59"/>
    <n v="10.199999999999999"/>
    <n v="16.489999999999998"/>
    <n v="3.59"/>
    <n v="21.75"/>
    <x v="49"/>
  </r>
  <r>
    <x v="66"/>
    <x v="2"/>
    <x v="2"/>
    <x v="23"/>
    <x v="0"/>
    <s v="P023"/>
    <x v="22"/>
    <n v="99648"/>
    <n v="4925"/>
    <n v="22066.01"/>
    <n v="1075"/>
    <n v="44585.11"/>
    <n v="4.9400000000000004"/>
    <n v="21.83"/>
    <n v="4.4800000000000004"/>
    <n v="20.53"/>
    <x v="479"/>
  </r>
  <r>
    <x v="66"/>
    <x v="2"/>
    <x v="4"/>
    <x v="47"/>
    <x v="3"/>
    <s v="P026"/>
    <x v="3"/>
    <n v="48676"/>
    <n v="3563"/>
    <n v="15742.69"/>
    <n v="239"/>
    <n v="30856.52"/>
    <n v="7.32"/>
    <n v="6.71"/>
    <n v="4.42"/>
    <n v="65.87"/>
    <x v="688"/>
  </r>
  <r>
    <x v="66"/>
    <x v="2"/>
    <x v="1"/>
    <x v="21"/>
    <x v="1"/>
    <s v="P012"/>
    <x v="5"/>
    <n v="70241"/>
    <n v="800"/>
    <n v="3574.06"/>
    <n v="43"/>
    <n v="6890.03"/>
    <n v="1.1399999999999999"/>
    <n v="5.38"/>
    <n v="4.47"/>
    <n v="83.12"/>
    <x v="859"/>
  </r>
  <r>
    <x v="66"/>
    <x v="2"/>
    <x v="1"/>
    <x v="2"/>
    <x v="1"/>
    <s v="P013"/>
    <x v="20"/>
    <n v="17653"/>
    <n v="2554"/>
    <n v="9953.7999999999993"/>
    <n v="219"/>
    <n v="17540.599999999999"/>
    <n v="14.47"/>
    <n v="8.57"/>
    <n v="3.9"/>
    <n v="45.45"/>
    <x v="1223"/>
  </r>
  <r>
    <x v="66"/>
    <x v="2"/>
    <x v="0"/>
    <x v="2"/>
    <x v="0"/>
    <s v="P007"/>
    <x v="7"/>
    <n v="46047"/>
    <n v="1316"/>
    <n v="4579.29"/>
    <n v="81"/>
    <n v="8026.62"/>
    <n v="2.86"/>
    <n v="6.16"/>
    <n v="3.48"/>
    <n v="56.53"/>
    <x v="940"/>
  </r>
  <r>
    <x v="66"/>
    <x v="2"/>
    <x v="3"/>
    <x v="43"/>
    <x v="3"/>
    <s v="P004"/>
    <x v="9"/>
    <n v="30089"/>
    <n v="2473"/>
    <n v="9631.49"/>
    <n v="234"/>
    <n v="16469.21"/>
    <n v="8.2200000000000006"/>
    <n v="9.4600000000000009"/>
    <n v="3.89"/>
    <n v="41.16"/>
    <x v="821"/>
  </r>
  <r>
    <x v="66"/>
    <x v="2"/>
    <x v="5"/>
    <x v="0"/>
    <x v="1"/>
    <s v="P016"/>
    <x v="4"/>
    <n v="133899"/>
    <n v="5973"/>
    <n v="9659.06"/>
    <n v="257"/>
    <n v="15611.27"/>
    <n v="4.46"/>
    <n v="4.3"/>
    <n v="1.62"/>
    <n v="37.58"/>
    <x v="690"/>
  </r>
  <r>
    <x v="66"/>
    <x v="2"/>
    <x v="4"/>
    <x v="12"/>
    <x v="2"/>
    <s v="P021"/>
    <x v="16"/>
    <n v="61323"/>
    <n v="6304"/>
    <n v="14565.55"/>
    <n v="914"/>
    <n v="21352.82"/>
    <n v="10.28"/>
    <n v="14.5"/>
    <n v="2.31"/>
    <n v="15.94"/>
    <x v="385"/>
  </r>
  <r>
    <x v="66"/>
    <x v="2"/>
    <x v="2"/>
    <x v="39"/>
    <x v="0"/>
    <s v="P021"/>
    <x v="16"/>
    <n v="96780"/>
    <n v="1041"/>
    <n v="2318.48"/>
    <n v="46"/>
    <n v="3063.25"/>
    <n v="1.08"/>
    <n v="4.42"/>
    <n v="2.23"/>
    <n v="50.4"/>
    <x v="325"/>
  </r>
  <r>
    <x v="66"/>
    <x v="2"/>
    <x v="3"/>
    <x v="42"/>
    <x v="1"/>
    <s v="P026"/>
    <x v="3"/>
    <n v="146600"/>
    <n v="4698"/>
    <n v="14136.34"/>
    <n v="587"/>
    <n v="14759.29"/>
    <n v="3.2"/>
    <n v="12.49"/>
    <n v="3.01"/>
    <n v="24.08"/>
    <x v="824"/>
  </r>
  <r>
    <x v="66"/>
    <x v="2"/>
    <x v="4"/>
    <x v="8"/>
    <x v="3"/>
    <s v="P013"/>
    <x v="20"/>
    <n v="98817"/>
    <n v="10661"/>
    <n v="14332.77"/>
    <n v="1159"/>
    <n v="13222.14"/>
    <n v="10.79"/>
    <n v="10.87"/>
    <n v="1.34"/>
    <n v="12.37"/>
    <x v="228"/>
  </r>
  <r>
    <x v="66"/>
    <x v="2"/>
    <x v="0"/>
    <x v="2"/>
    <x v="0"/>
    <s v="P005"/>
    <x v="27"/>
    <n v="128870"/>
    <n v="16023"/>
    <n v="55165.279999999999"/>
    <n v="2625"/>
    <n v="47592.31"/>
    <n v="12.43"/>
    <n v="16.38"/>
    <n v="3.44"/>
    <n v="21.02"/>
    <x v="447"/>
  </r>
  <r>
    <x v="66"/>
    <x v="2"/>
    <x v="5"/>
    <x v="8"/>
    <x v="1"/>
    <s v="P008"/>
    <x v="10"/>
    <n v="26774"/>
    <n v="3552"/>
    <n v="5731.37"/>
    <n v="164"/>
    <n v="3601.86"/>
    <n v="13.27"/>
    <n v="4.62"/>
    <n v="1.61"/>
    <n v="34.950000000000003"/>
    <x v="1008"/>
  </r>
  <r>
    <x v="66"/>
    <x v="2"/>
    <x v="2"/>
    <x v="41"/>
    <x v="2"/>
    <s v="P025"/>
    <x v="23"/>
    <n v="90978"/>
    <n v="2035"/>
    <n v="5070.54"/>
    <n v="279"/>
    <n v="2618.73"/>
    <n v="2.2400000000000002"/>
    <n v="13.71"/>
    <n v="2.4900000000000002"/>
    <n v="18.170000000000002"/>
    <x v="58"/>
  </r>
  <r>
    <x v="66"/>
    <x v="2"/>
    <x v="0"/>
    <x v="4"/>
    <x v="3"/>
    <s v="P010"/>
    <x v="12"/>
    <n v="38246"/>
    <n v="4837"/>
    <n v="15777.82"/>
    <n v="158"/>
    <n v="7925.96"/>
    <n v="12.65"/>
    <n v="3.27"/>
    <n v="3.26"/>
    <n v="99.86"/>
    <x v="278"/>
  </r>
  <r>
    <x v="66"/>
    <x v="2"/>
    <x v="3"/>
    <x v="13"/>
    <x v="0"/>
    <s v="P030"/>
    <x v="15"/>
    <n v="138315"/>
    <n v="4982"/>
    <n v="21847.93"/>
    <n v="284"/>
    <n v="7020.31"/>
    <n v="3.6"/>
    <n v="5.7"/>
    <n v="4.3899999999999997"/>
    <n v="76.930000000000007"/>
    <x v="792"/>
  </r>
  <r>
    <x v="66"/>
    <x v="2"/>
    <x v="1"/>
    <x v="26"/>
    <x v="0"/>
    <s v="P017"/>
    <x v="7"/>
    <n v="116274"/>
    <n v="6861"/>
    <n v="28866.87"/>
    <n v="286"/>
    <n v="6580.95"/>
    <n v="5.9"/>
    <n v="4.17"/>
    <n v="4.21"/>
    <n v="100.93"/>
    <x v="229"/>
  </r>
  <r>
    <x v="66"/>
    <x v="2"/>
    <x v="0"/>
    <x v="13"/>
    <x v="1"/>
    <s v="P019"/>
    <x v="24"/>
    <n v="128376"/>
    <n v="9250"/>
    <n v="19574.41"/>
    <n v="300"/>
    <n v="4484.3599999999997"/>
    <n v="7.21"/>
    <n v="3.24"/>
    <n v="2.12"/>
    <n v="65.25"/>
    <x v="229"/>
  </r>
  <r>
    <x v="67"/>
    <x v="2"/>
    <x v="0"/>
    <x v="34"/>
    <x v="3"/>
    <s v="P016"/>
    <x v="4"/>
    <n v="103412"/>
    <n v="9704"/>
    <n v="6188.19"/>
    <n v="1565"/>
    <n v="246559.62"/>
    <n v="9.3800000000000008"/>
    <n v="16.13"/>
    <n v="0.64"/>
    <n v="3.95"/>
    <x v="1711"/>
  </r>
  <r>
    <x v="67"/>
    <x v="2"/>
    <x v="4"/>
    <x v="43"/>
    <x v="2"/>
    <s v="P003"/>
    <x v="0"/>
    <n v="43713"/>
    <n v="4803"/>
    <n v="3312.82"/>
    <n v="766"/>
    <n v="106404.87"/>
    <n v="10.99"/>
    <n v="15.95"/>
    <n v="0.69"/>
    <n v="4.32"/>
    <x v="1712"/>
  </r>
  <r>
    <x v="67"/>
    <x v="2"/>
    <x v="2"/>
    <x v="37"/>
    <x v="2"/>
    <s v="P004"/>
    <x v="9"/>
    <n v="78282"/>
    <n v="5954"/>
    <n v="6360.52"/>
    <n v="1190"/>
    <n v="202096.97"/>
    <n v="7.61"/>
    <n v="19.989999999999998"/>
    <n v="1.07"/>
    <n v="5.34"/>
    <x v="1713"/>
  </r>
  <r>
    <x v="67"/>
    <x v="2"/>
    <x v="2"/>
    <x v="27"/>
    <x v="2"/>
    <s v="P020"/>
    <x v="13"/>
    <n v="18650"/>
    <n v="1916"/>
    <n v="1662.65"/>
    <n v="421"/>
    <n v="44696.55"/>
    <n v="10.27"/>
    <n v="21.97"/>
    <n v="0.87"/>
    <n v="3.95"/>
    <x v="1714"/>
  </r>
  <r>
    <x v="67"/>
    <x v="2"/>
    <x v="5"/>
    <x v="13"/>
    <x v="2"/>
    <s v="P020"/>
    <x v="13"/>
    <n v="139755"/>
    <n v="11378"/>
    <n v="8743.64"/>
    <n v="1342"/>
    <n v="221827.7"/>
    <n v="8.14"/>
    <n v="11.79"/>
    <n v="0.77"/>
    <n v="6.52"/>
    <x v="1715"/>
  </r>
  <r>
    <x v="67"/>
    <x v="2"/>
    <x v="2"/>
    <x v="13"/>
    <x v="0"/>
    <s v="P025"/>
    <x v="23"/>
    <n v="20002"/>
    <n v="458"/>
    <n v="338.53"/>
    <n v="48"/>
    <n v="8547.19"/>
    <n v="2.29"/>
    <n v="10.48"/>
    <n v="0.74"/>
    <n v="7.05"/>
    <x v="1716"/>
  </r>
  <r>
    <x v="67"/>
    <x v="2"/>
    <x v="1"/>
    <x v="19"/>
    <x v="3"/>
    <s v="P026"/>
    <x v="3"/>
    <n v="8608"/>
    <n v="189"/>
    <n v="172.61"/>
    <n v="30"/>
    <n v="2667.29"/>
    <n v="2.2000000000000002"/>
    <n v="15.87"/>
    <n v="0.91"/>
    <n v="5.75"/>
    <x v="1717"/>
  </r>
  <r>
    <x v="67"/>
    <x v="2"/>
    <x v="5"/>
    <x v="40"/>
    <x v="3"/>
    <s v="P010"/>
    <x v="12"/>
    <n v="138640"/>
    <n v="11924"/>
    <n v="16507.5"/>
    <n v="1619"/>
    <n v="246787.27"/>
    <n v="8.6"/>
    <n v="13.58"/>
    <n v="1.38"/>
    <n v="10.199999999999999"/>
    <x v="1718"/>
  </r>
  <r>
    <x v="67"/>
    <x v="2"/>
    <x v="1"/>
    <x v="41"/>
    <x v="2"/>
    <s v="P017"/>
    <x v="7"/>
    <n v="113604"/>
    <n v="12428"/>
    <n v="10126.07"/>
    <n v="1844"/>
    <n v="137254.68"/>
    <n v="10.94"/>
    <n v="14.84"/>
    <n v="0.81"/>
    <n v="5.49"/>
    <x v="1719"/>
  </r>
  <r>
    <x v="67"/>
    <x v="2"/>
    <x v="0"/>
    <x v="8"/>
    <x v="1"/>
    <s v="P010"/>
    <x v="12"/>
    <n v="62941"/>
    <n v="7014"/>
    <n v="3583.17"/>
    <n v="600"/>
    <n v="44673.24"/>
    <n v="11.14"/>
    <n v="8.5500000000000007"/>
    <n v="0.51"/>
    <n v="5.97"/>
    <x v="1720"/>
  </r>
  <r>
    <x v="67"/>
    <x v="2"/>
    <x v="1"/>
    <x v="47"/>
    <x v="0"/>
    <s v="P028"/>
    <x v="14"/>
    <n v="41442"/>
    <n v="446"/>
    <n v="1271.32"/>
    <n v="87"/>
    <n v="15547.97"/>
    <n v="1.08"/>
    <n v="19.510000000000002"/>
    <n v="2.85"/>
    <n v="14.61"/>
    <x v="1041"/>
  </r>
  <r>
    <x v="67"/>
    <x v="2"/>
    <x v="5"/>
    <x v="40"/>
    <x v="3"/>
    <s v="P016"/>
    <x v="4"/>
    <n v="46705"/>
    <n v="3503"/>
    <n v="5972.35"/>
    <n v="505"/>
    <n v="68984.56"/>
    <n v="7.5"/>
    <n v="14.42"/>
    <n v="1.7"/>
    <n v="11.83"/>
    <x v="956"/>
  </r>
  <r>
    <x v="67"/>
    <x v="2"/>
    <x v="2"/>
    <x v="30"/>
    <x v="2"/>
    <s v="P010"/>
    <x v="12"/>
    <n v="13926"/>
    <n v="242"/>
    <n v="433.33"/>
    <n v="30"/>
    <n v="4163.16"/>
    <n v="1.74"/>
    <n v="12.4"/>
    <n v="1.79"/>
    <n v="14.44"/>
    <x v="356"/>
  </r>
  <r>
    <x v="67"/>
    <x v="2"/>
    <x v="0"/>
    <x v="20"/>
    <x v="1"/>
    <s v="P019"/>
    <x v="24"/>
    <n v="95718"/>
    <n v="12858"/>
    <n v="22924.03"/>
    <n v="1675"/>
    <n v="219847.78"/>
    <n v="13.43"/>
    <n v="13.03"/>
    <n v="1.78"/>
    <n v="13.69"/>
    <x v="1650"/>
  </r>
  <r>
    <x v="67"/>
    <x v="2"/>
    <x v="4"/>
    <x v="5"/>
    <x v="1"/>
    <s v="P014"/>
    <x v="6"/>
    <n v="77911"/>
    <n v="736"/>
    <n v="1915.79"/>
    <n v="151"/>
    <n v="18315.400000000001"/>
    <n v="0.94"/>
    <n v="20.52"/>
    <n v="2.6"/>
    <n v="12.69"/>
    <x v="991"/>
  </r>
  <r>
    <x v="67"/>
    <x v="2"/>
    <x v="4"/>
    <x v="37"/>
    <x v="2"/>
    <s v="P014"/>
    <x v="6"/>
    <n v="27946"/>
    <n v="3704"/>
    <n v="8234.5"/>
    <n v="766"/>
    <n v="77848.66"/>
    <n v="13.25"/>
    <n v="20.68"/>
    <n v="2.2200000000000002"/>
    <n v="10.75"/>
    <x v="134"/>
  </r>
  <r>
    <x v="67"/>
    <x v="2"/>
    <x v="0"/>
    <x v="38"/>
    <x v="2"/>
    <s v="P022"/>
    <x v="19"/>
    <n v="85659"/>
    <n v="11905"/>
    <n v="35234.43"/>
    <n v="2323"/>
    <n v="321654.59000000003"/>
    <n v="13.9"/>
    <n v="19.510000000000002"/>
    <n v="2.96"/>
    <n v="15.17"/>
    <x v="1475"/>
  </r>
  <r>
    <x v="67"/>
    <x v="2"/>
    <x v="3"/>
    <x v="5"/>
    <x v="2"/>
    <s v="P019"/>
    <x v="24"/>
    <n v="148133"/>
    <n v="6560"/>
    <n v="10306.209999999999"/>
    <n v="534"/>
    <n v="91743.65"/>
    <n v="4.43"/>
    <n v="8.14"/>
    <n v="1.57"/>
    <n v="19.3"/>
    <x v="1070"/>
  </r>
  <r>
    <x v="67"/>
    <x v="2"/>
    <x v="4"/>
    <x v="14"/>
    <x v="2"/>
    <s v="P026"/>
    <x v="3"/>
    <n v="108381"/>
    <n v="6132"/>
    <n v="23628.78"/>
    <n v="1053"/>
    <n v="208988.41"/>
    <n v="5.66"/>
    <n v="17.170000000000002"/>
    <n v="3.85"/>
    <n v="22.44"/>
    <x v="298"/>
  </r>
  <r>
    <x v="67"/>
    <x v="2"/>
    <x v="0"/>
    <x v="48"/>
    <x v="0"/>
    <s v="P006"/>
    <x v="17"/>
    <n v="90176"/>
    <n v="8570"/>
    <n v="34333.71"/>
    <n v="1510"/>
    <n v="296586.71999999997"/>
    <n v="9.5"/>
    <n v="17.62"/>
    <n v="4.01"/>
    <n v="22.74"/>
    <x v="1397"/>
  </r>
  <r>
    <x v="67"/>
    <x v="2"/>
    <x v="4"/>
    <x v="6"/>
    <x v="0"/>
    <s v="P013"/>
    <x v="20"/>
    <n v="79125"/>
    <n v="7803"/>
    <n v="15995.49"/>
    <n v="933"/>
    <n v="135062.32"/>
    <n v="9.86"/>
    <n v="11.96"/>
    <n v="2.0499999999999998"/>
    <n v="17.14"/>
    <x v="1562"/>
  </r>
  <r>
    <x v="67"/>
    <x v="2"/>
    <x v="0"/>
    <x v="6"/>
    <x v="3"/>
    <s v="P010"/>
    <x v="12"/>
    <n v="118829"/>
    <n v="13727"/>
    <n v="8066.62"/>
    <n v="687"/>
    <n v="62443.28"/>
    <n v="11.55"/>
    <n v="5"/>
    <n v="0.59"/>
    <n v="11.74"/>
    <x v="1575"/>
  </r>
  <r>
    <x v="67"/>
    <x v="2"/>
    <x v="5"/>
    <x v="15"/>
    <x v="3"/>
    <s v="P026"/>
    <x v="3"/>
    <n v="146042"/>
    <n v="16038"/>
    <n v="41464.85"/>
    <n v="3173"/>
    <n v="293950.37"/>
    <n v="10.98"/>
    <n v="19.78"/>
    <n v="2.59"/>
    <n v="13.07"/>
    <x v="1327"/>
  </r>
  <r>
    <x v="67"/>
    <x v="2"/>
    <x v="2"/>
    <x v="37"/>
    <x v="1"/>
    <s v="P021"/>
    <x v="16"/>
    <n v="95724"/>
    <n v="894"/>
    <n v="1397.17"/>
    <n v="129"/>
    <n v="9566.24"/>
    <n v="0.93"/>
    <n v="14.43"/>
    <n v="1.56"/>
    <n v="10.83"/>
    <x v="25"/>
  </r>
  <r>
    <x v="67"/>
    <x v="2"/>
    <x v="4"/>
    <x v="43"/>
    <x v="2"/>
    <s v="P009"/>
    <x v="9"/>
    <n v="94838"/>
    <n v="2464"/>
    <n v="4081.56"/>
    <n v="432"/>
    <n v="27917.119999999999"/>
    <n v="2.6"/>
    <n v="17.53"/>
    <n v="1.66"/>
    <n v="9.4499999999999993"/>
    <x v="1416"/>
  </r>
  <r>
    <x v="67"/>
    <x v="2"/>
    <x v="1"/>
    <x v="18"/>
    <x v="2"/>
    <s v="P020"/>
    <x v="13"/>
    <n v="85306"/>
    <n v="2022"/>
    <n v="4376.21"/>
    <n v="166"/>
    <n v="29566.52"/>
    <n v="2.37"/>
    <n v="8.2100000000000009"/>
    <n v="2.16"/>
    <n v="26.36"/>
    <x v="1328"/>
  </r>
  <r>
    <x v="67"/>
    <x v="2"/>
    <x v="0"/>
    <x v="18"/>
    <x v="2"/>
    <s v="P030"/>
    <x v="15"/>
    <n v="91007"/>
    <n v="2074"/>
    <n v="4855.9799999999996"/>
    <n v="273"/>
    <n v="30897.07"/>
    <n v="2.2799999999999998"/>
    <n v="13.16"/>
    <n v="2.34"/>
    <n v="17.79"/>
    <x v="26"/>
  </r>
  <r>
    <x v="67"/>
    <x v="2"/>
    <x v="2"/>
    <x v="11"/>
    <x v="1"/>
    <s v="P017"/>
    <x v="7"/>
    <n v="91416"/>
    <n v="11642"/>
    <n v="24028.13"/>
    <n v="1138"/>
    <n v="151851.43"/>
    <n v="12.74"/>
    <n v="9.77"/>
    <n v="2.06"/>
    <n v="21.11"/>
    <x v="676"/>
  </r>
  <r>
    <x v="67"/>
    <x v="2"/>
    <x v="3"/>
    <x v="16"/>
    <x v="0"/>
    <s v="P002"/>
    <x v="8"/>
    <n v="95699"/>
    <n v="11179"/>
    <n v="34779.97"/>
    <n v="1204"/>
    <n v="216245"/>
    <n v="11.68"/>
    <n v="10.77"/>
    <n v="3.11"/>
    <n v="28.89"/>
    <x v="1387"/>
  </r>
  <r>
    <x v="67"/>
    <x v="2"/>
    <x v="5"/>
    <x v="20"/>
    <x v="0"/>
    <s v="P025"/>
    <x v="23"/>
    <n v="144649"/>
    <n v="13106"/>
    <n v="43432.61"/>
    <n v="1703"/>
    <n v="264211.37"/>
    <n v="9.06"/>
    <n v="12.99"/>
    <n v="3.31"/>
    <n v="25.5"/>
    <x v="86"/>
  </r>
  <r>
    <x v="67"/>
    <x v="2"/>
    <x v="0"/>
    <x v="15"/>
    <x v="1"/>
    <s v="P020"/>
    <x v="13"/>
    <n v="6735"/>
    <n v="199"/>
    <n v="786.54"/>
    <n v="26"/>
    <n v="4714.34"/>
    <n v="2.95"/>
    <n v="13.07"/>
    <n v="3.95"/>
    <n v="30.25"/>
    <x v="1218"/>
  </r>
  <r>
    <x v="67"/>
    <x v="2"/>
    <x v="1"/>
    <x v="17"/>
    <x v="3"/>
    <s v="P011"/>
    <x v="21"/>
    <n v="16986"/>
    <n v="924"/>
    <n v="3412.84"/>
    <n v="185"/>
    <n v="19619.73"/>
    <n v="5.44"/>
    <n v="20.02"/>
    <n v="3.69"/>
    <n v="18.45"/>
    <x v="305"/>
  </r>
  <r>
    <x v="67"/>
    <x v="2"/>
    <x v="0"/>
    <x v="6"/>
    <x v="3"/>
    <s v="P007"/>
    <x v="7"/>
    <n v="86836"/>
    <n v="1720"/>
    <n v="5442.19"/>
    <n v="344"/>
    <n v="31105.919999999998"/>
    <n v="1.98"/>
    <n v="20"/>
    <n v="3.16"/>
    <n v="15.82"/>
    <x v="464"/>
  </r>
  <r>
    <x v="67"/>
    <x v="2"/>
    <x v="0"/>
    <x v="24"/>
    <x v="1"/>
    <s v="P017"/>
    <x v="7"/>
    <n v="97125"/>
    <n v="13304"/>
    <n v="38298.1"/>
    <n v="1314"/>
    <n v="208422.29"/>
    <n v="13.7"/>
    <n v="9.8800000000000008"/>
    <n v="2.88"/>
    <n v="29.15"/>
    <x v="201"/>
  </r>
  <r>
    <x v="67"/>
    <x v="2"/>
    <x v="2"/>
    <x v="13"/>
    <x v="2"/>
    <s v="P005"/>
    <x v="27"/>
    <n v="16332"/>
    <n v="242"/>
    <n v="504.8"/>
    <n v="22"/>
    <n v="2682.21"/>
    <n v="1.48"/>
    <n v="9.09"/>
    <n v="2.09"/>
    <n v="22.95"/>
    <x v="906"/>
  </r>
  <r>
    <x v="67"/>
    <x v="2"/>
    <x v="3"/>
    <x v="20"/>
    <x v="3"/>
    <s v="P002"/>
    <x v="8"/>
    <n v="68549"/>
    <n v="6807"/>
    <n v="23849.54"/>
    <n v="1173"/>
    <n v="122491.04"/>
    <n v="9.93"/>
    <n v="17.23"/>
    <n v="3.5"/>
    <n v="20.329999999999998"/>
    <x v="1254"/>
  </r>
  <r>
    <x v="67"/>
    <x v="2"/>
    <x v="1"/>
    <x v="25"/>
    <x v="0"/>
    <s v="P025"/>
    <x v="23"/>
    <n v="79279"/>
    <n v="11707"/>
    <n v="24330.3"/>
    <n v="2339"/>
    <n v="116578.45"/>
    <n v="14.77"/>
    <n v="19.98"/>
    <n v="2.08"/>
    <n v="10.4"/>
    <x v="90"/>
  </r>
  <r>
    <x v="67"/>
    <x v="2"/>
    <x v="0"/>
    <x v="43"/>
    <x v="1"/>
    <s v="P014"/>
    <x v="6"/>
    <n v="134924"/>
    <n v="5684"/>
    <n v="16009.3"/>
    <n v="944"/>
    <n v="73004.12"/>
    <n v="4.21"/>
    <n v="16.61"/>
    <n v="2.82"/>
    <n v="16.96"/>
    <x v="679"/>
  </r>
  <r>
    <x v="67"/>
    <x v="2"/>
    <x v="1"/>
    <x v="21"/>
    <x v="0"/>
    <s v="P029"/>
    <x v="1"/>
    <n v="143639"/>
    <n v="19526"/>
    <n v="18995.95"/>
    <n v="942"/>
    <n v="82699.740000000005"/>
    <n v="13.59"/>
    <n v="4.82"/>
    <n v="0.97"/>
    <n v="20.170000000000002"/>
    <x v="91"/>
  </r>
  <r>
    <x v="67"/>
    <x v="2"/>
    <x v="4"/>
    <x v="39"/>
    <x v="2"/>
    <s v="P016"/>
    <x v="4"/>
    <n v="88685"/>
    <n v="2222"/>
    <n v="8633.24"/>
    <n v="467"/>
    <n v="35232.199999999997"/>
    <n v="2.5099999999999998"/>
    <n v="21.02"/>
    <n v="3.89"/>
    <n v="18.489999999999998"/>
    <x v="94"/>
  </r>
  <r>
    <x v="67"/>
    <x v="2"/>
    <x v="0"/>
    <x v="9"/>
    <x v="0"/>
    <s v="P025"/>
    <x v="23"/>
    <n v="115602"/>
    <n v="5965"/>
    <n v="18873.689999999999"/>
    <n v="1037"/>
    <n v="72022.77"/>
    <n v="5.16"/>
    <n v="17.38"/>
    <n v="3.16"/>
    <n v="18.2"/>
    <x v="1315"/>
  </r>
  <r>
    <x v="67"/>
    <x v="2"/>
    <x v="4"/>
    <x v="12"/>
    <x v="3"/>
    <s v="P030"/>
    <x v="15"/>
    <n v="39739"/>
    <n v="4525"/>
    <n v="14998.17"/>
    <n v="310"/>
    <n v="52746.52"/>
    <n v="11.39"/>
    <n v="6.85"/>
    <n v="3.31"/>
    <n v="48.38"/>
    <x v="98"/>
  </r>
  <r>
    <x v="67"/>
    <x v="2"/>
    <x v="2"/>
    <x v="18"/>
    <x v="3"/>
    <s v="P001"/>
    <x v="2"/>
    <n v="94699"/>
    <n v="9334"/>
    <n v="27645.96"/>
    <n v="1645"/>
    <n v="94130.45"/>
    <n v="9.86"/>
    <n v="17.62"/>
    <n v="2.96"/>
    <n v="16.809999999999999"/>
    <x v="1615"/>
  </r>
  <r>
    <x v="67"/>
    <x v="2"/>
    <x v="3"/>
    <x v="0"/>
    <x v="0"/>
    <s v="P003"/>
    <x v="0"/>
    <n v="142284"/>
    <n v="14173"/>
    <n v="41236.699999999997"/>
    <n v="2546"/>
    <n v="138775.79"/>
    <n v="9.9600000000000009"/>
    <n v="17.96"/>
    <n v="2.91"/>
    <n v="16.2"/>
    <x v="371"/>
  </r>
  <r>
    <x v="67"/>
    <x v="2"/>
    <x v="1"/>
    <x v="26"/>
    <x v="1"/>
    <s v="P017"/>
    <x v="7"/>
    <n v="109477"/>
    <n v="1439"/>
    <n v="4985.8999999999996"/>
    <n v="275"/>
    <n v="16718.990000000002"/>
    <n v="1.31"/>
    <n v="19.11"/>
    <n v="3.46"/>
    <n v="18.13"/>
    <x v="967"/>
  </r>
  <r>
    <x v="67"/>
    <x v="2"/>
    <x v="3"/>
    <x v="26"/>
    <x v="0"/>
    <s v="P013"/>
    <x v="20"/>
    <n v="82909"/>
    <n v="7496"/>
    <n v="19892.18"/>
    <n v="336"/>
    <n v="63476.04"/>
    <n v="9.0399999999999991"/>
    <n v="4.4800000000000004"/>
    <n v="2.65"/>
    <n v="59.2"/>
    <x v="435"/>
  </r>
  <r>
    <x v="67"/>
    <x v="2"/>
    <x v="1"/>
    <x v="49"/>
    <x v="3"/>
    <s v="P023"/>
    <x v="22"/>
    <n v="136723"/>
    <n v="10644"/>
    <n v="36179.96"/>
    <n v="2256"/>
    <n v="108258.61"/>
    <n v="7.79"/>
    <n v="21.2"/>
    <n v="3.4"/>
    <n v="16.04"/>
    <x v="1005"/>
  </r>
  <r>
    <x v="67"/>
    <x v="2"/>
    <x v="3"/>
    <x v="7"/>
    <x v="1"/>
    <s v="P002"/>
    <x v="8"/>
    <n v="107858"/>
    <n v="6485"/>
    <n v="25759.81"/>
    <n v="1011"/>
    <n v="72421.789999999994"/>
    <n v="6.01"/>
    <n v="15.59"/>
    <n v="3.97"/>
    <n v="25.48"/>
    <x v="102"/>
  </r>
  <r>
    <x v="67"/>
    <x v="2"/>
    <x v="3"/>
    <x v="29"/>
    <x v="0"/>
    <s v="P008"/>
    <x v="10"/>
    <n v="101348"/>
    <n v="4361"/>
    <n v="5723.25"/>
    <n v="718"/>
    <n v="15457.17"/>
    <n v="4.3"/>
    <n v="16.46"/>
    <n v="1.31"/>
    <n v="7.97"/>
    <x v="159"/>
  </r>
  <r>
    <x v="67"/>
    <x v="2"/>
    <x v="5"/>
    <x v="13"/>
    <x v="0"/>
    <s v="P018"/>
    <x v="25"/>
    <n v="82550"/>
    <n v="701"/>
    <n v="1261.5899999999999"/>
    <n v="111"/>
    <n v="3347.83"/>
    <n v="0.85"/>
    <n v="15.83"/>
    <n v="1.8"/>
    <n v="11.37"/>
    <x v="1030"/>
  </r>
  <r>
    <x v="67"/>
    <x v="2"/>
    <x v="4"/>
    <x v="2"/>
    <x v="1"/>
    <s v="P019"/>
    <x v="24"/>
    <n v="59471"/>
    <n v="6195"/>
    <n v="9970.67"/>
    <n v="196"/>
    <n v="25186.94"/>
    <n v="10.42"/>
    <n v="3.16"/>
    <n v="1.61"/>
    <n v="50.87"/>
    <x v="1006"/>
  </r>
  <r>
    <x v="67"/>
    <x v="2"/>
    <x v="1"/>
    <x v="36"/>
    <x v="3"/>
    <s v="P009"/>
    <x v="9"/>
    <n v="111138"/>
    <n v="3192"/>
    <n v="11678.63"/>
    <n v="516"/>
    <n v="24793.84"/>
    <n v="2.87"/>
    <n v="16.170000000000002"/>
    <n v="3.66"/>
    <n v="22.63"/>
    <x v="164"/>
  </r>
  <r>
    <x v="67"/>
    <x v="2"/>
    <x v="3"/>
    <x v="36"/>
    <x v="3"/>
    <s v="P017"/>
    <x v="7"/>
    <n v="28146"/>
    <n v="1253"/>
    <n v="4978.59"/>
    <n v="153"/>
    <n v="9881.8700000000008"/>
    <n v="4.45"/>
    <n v="12.21"/>
    <n v="3.97"/>
    <n v="32.54"/>
    <x v="51"/>
  </r>
  <r>
    <x v="67"/>
    <x v="2"/>
    <x v="0"/>
    <x v="34"/>
    <x v="2"/>
    <s v="P004"/>
    <x v="9"/>
    <n v="131965"/>
    <n v="16349"/>
    <n v="52365.56"/>
    <n v="1895"/>
    <n v="100904.85"/>
    <n v="12.39"/>
    <n v="11.59"/>
    <n v="3.2"/>
    <n v="27.63"/>
    <x v="859"/>
  </r>
  <r>
    <x v="67"/>
    <x v="2"/>
    <x v="4"/>
    <x v="6"/>
    <x v="0"/>
    <s v="P015"/>
    <x v="26"/>
    <n v="134330"/>
    <n v="13236"/>
    <n v="36651.39"/>
    <n v="683"/>
    <n v="66939.97"/>
    <n v="9.85"/>
    <n v="5.16"/>
    <n v="2.77"/>
    <n v="53.66"/>
    <x v="380"/>
  </r>
  <r>
    <x v="67"/>
    <x v="2"/>
    <x v="0"/>
    <x v="3"/>
    <x v="1"/>
    <s v="P022"/>
    <x v="19"/>
    <n v="31614"/>
    <n v="1391"/>
    <n v="3202.01"/>
    <n v="143"/>
    <n v="5591.66"/>
    <n v="4.4000000000000004"/>
    <n v="10.28"/>
    <n v="2.2999999999999998"/>
    <n v="22.39"/>
    <x v="940"/>
  </r>
  <r>
    <x v="67"/>
    <x v="2"/>
    <x v="2"/>
    <x v="30"/>
    <x v="0"/>
    <s v="P022"/>
    <x v="19"/>
    <n v="126934"/>
    <n v="13361"/>
    <n v="50736.9"/>
    <n v="2041"/>
    <n v="86616.77"/>
    <n v="10.53"/>
    <n v="15.28"/>
    <n v="3.8"/>
    <n v="24.86"/>
    <x v="821"/>
  </r>
  <r>
    <x v="67"/>
    <x v="2"/>
    <x v="0"/>
    <x v="22"/>
    <x v="3"/>
    <s v="P002"/>
    <x v="8"/>
    <n v="121023"/>
    <n v="1146"/>
    <n v="4342.3900000000003"/>
    <n v="108"/>
    <n v="5766.52"/>
    <n v="0.95"/>
    <n v="9.42"/>
    <n v="3.79"/>
    <n v="40.21"/>
    <x v="107"/>
  </r>
  <r>
    <x v="67"/>
    <x v="2"/>
    <x v="0"/>
    <x v="33"/>
    <x v="1"/>
    <s v="P013"/>
    <x v="20"/>
    <n v="149124"/>
    <n v="20901"/>
    <n v="16989.86"/>
    <n v="2377"/>
    <n v="22256.080000000002"/>
    <n v="14.02"/>
    <n v="11.37"/>
    <n v="0.81"/>
    <n v="7.15"/>
    <x v="389"/>
  </r>
  <r>
    <x v="67"/>
    <x v="2"/>
    <x v="3"/>
    <x v="32"/>
    <x v="2"/>
    <s v="P015"/>
    <x v="26"/>
    <n v="107063"/>
    <n v="5967"/>
    <n v="15874.61"/>
    <n v="586"/>
    <n v="17305.43"/>
    <n v="5.57"/>
    <n v="9.82"/>
    <n v="2.66"/>
    <n v="27.09"/>
    <x v="911"/>
  </r>
  <r>
    <x v="67"/>
    <x v="2"/>
    <x v="0"/>
    <x v="30"/>
    <x v="2"/>
    <s v="P025"/>
    <x v="23"/>
    <n v="95465"/>
    <n v="6957"/>
    <n v="27168.22"/>
    <n v="426"/>
    <n v="21366.31"/>
    <n v="7.29"/>
    <n v="6.12"/>
    <n v="3.91"/>
    <n v="63.78"/>
    <x v="651"/>
  </r>
  <r>
    <x v="67"/>
    <x v="2"/>
    <x v="2"/>
    <x v="20"/>
    <x v="2"/>
    <s v="P016"/>
    <x v="4"/>
    <n v="144323"/>
    <n v="12511"/>
    <n v="38570.14"/>
    <n v="689"/>
    <n v="21142.34"/>
    <n v="8.67"/>
    <n v="5.51"/>
    <n v="3.08"/>
    <n v="55.98"/>
    <x v="1081"/>
  </r>
  <r>
    <x v="67"/>
    <x v="2"/>
    <x v="0"/>
    <x v="24"/>
    <x v="2"/>
    <s v="P022"/>
    <x v="19"/>
    <n v="2492"/>
    <n v="101"/>
    <n v="357"/>
    <n v="4"/>
    <n v="174.72"/>
    <n v="4.05"/>
    <n v="3.96"/>
    <n v="3.53"/>
    <n v="89.25"/>
    <x v="530"/>
  </r>
  <r>
    <x v="67"/>
    <x v="2"/>
    <x v="2"/>
    <x v="46"/>
    <x v="1"/>
    <s v="P024"/>
    <x v="11"/>
    <n v="134040"/>
    <n v="13495"/>
    <n v="15895.26"/>
    <n v="693"/>
    <n v="6258.64"/>
    <n v="10.07"/>
    <n v="5.14"/>
    <n v="1.18"/>
    <n v="22.94"/>
    <x v="177"/>
  </r>
  <r>
    <x v="68"/>
    <x v="2"/>
    <x v="4"/>
    <x v="16"/>
    <x v="1"/>
    <s v="P002"/>
    <x v="8"/>
    <n v="128796"/>
    <n v="7916"/>
    <n v="4110.46"/>
    <n v="1637"/>
    <n v="311160.78999999998"/>
    <n v="6.15"/>
    <n v="20.68"/>
    <n v="0.52"/>
    <n v="2.5099999999999998"/>
    <x v="1721"/>
  </r>
  <r>
    <x v="68"/>
    <x v="2"/>
    <x v="0"/>
    <x v="33"/>
    <x v="3"/>
    <s v="P004"/>
    <x v="9"/>
    <n v="65391"/>
    <n v="8942"/>
    <n v="4876.8100000000004"/>
    <n v="1672"/>
    <n v="173489.87"/>
    <n v="13.67"/>
    <n v="18.7"/>
    <n v="0.55000000000000004"/>
    <n v="2.92"/>
    <x v="1722"/>
  </r>
  <r>
    <x v="68"/>
    <x v="2"/>
    <x v="3"/>
    <x v="12"/>
    <x v="1"/>
    <s v="P018"/>
    <x v="25"/>
    <n v="140230"/>
    <n v="4666"/>
    <n v="4053.47"/>
    <n v="796"/>
    <n v="123504.13"/>
    <n v="3.33"/>
    <n v="17.059999999999999"/>
    <n v="0.87"/>
    <n v="5.09"/>
    <x v="1479"/>
  </r>
  <r>
    <x v="68"/>
    <x v="2"/>
    <x v="5"/>
    <x v="40"/>
    <x v="3"/>
    <s v="P020"/>
    <x v="13"/>
    <n v="107052"/>
    <n v="7199"/>
    <n v="5576.22"/>
    <n v="1532"/>
    <n v="136805.53"/>
    <n v="6.72"/>
    <n v="21.28"/>
    <n v="0.77"/>
    <n v="3.64"/>
    <x v="1723"/>
  </r>
  <r>
    <x v="68"/>
    <x v="2"/>
    <x v="5"/>
    <x v="27"/>
    <x v="0"/>
    <s v="P020"/>
    <x v="13"/>
    <n v="15792"/>
    <n v="1154"/>
    <n v="1595.94"/>
    <n v="241"/>
    <n v="35748.14"/>
    <n v="7.31"/>
    <n v="20.88"/>
    <n v="1.38"/>
    <n v="6.62"/>
    <x v="1724"/>
  </r>
  <r>
    <x v="68"/>
    <x v="2"/>
    <x v="4"/>
    <x v="26"/>
    <x v="0"/>
    <s v="P017"/>
    <x v="7"/>
    <n v="146683"/>
    <n v="3489"/>
    <n v="4123.09"/>
    <n v="646"/>
    <n v="86384.95"/>
    <n v="2.38"/>
    <n v="18.52"/>
    <n v="1.18"/>
    <n v="6.38"/>
    <x v="1725"/>
  </r>
  <r>
    <x v="68"/>
    <x v="2"/>
    <x v="4"/>
    <x v="28"/>
    <x v="0"/>
    <s v="P024"/>
    <x v="11"/>
    <n v="47591"/>
    <n v="5194"/>
    <n v="7931.39"/>
    <n v="934"/>
    <n v="160306.5"/>
    <n v="10.91"/>
    <n v="17.98"/>
    <n v="1.53"/>
    <n v="8.49"/>
    <x v="834"/>
  </r>
  <r>
    <x v="68"/>
    <x v="2"/>
    <x v="0"/>
    <x v="39"/>
    <x v="0"/>
    <s v="P013"/>
    <x v="20"/>
    <n v="45547"/>
    <n v="2476"/>
    <n v="3875.01"/>
    <n v="420"/>
    <n v="70615.149999999994"/>
    <n v="5.44"/>
    <n v="16.96"/>
    <n v="1.57"/>
    <n v="9.23"/>
    <x v="1726"/>
  </r>
  <r>
    <x v="68"/>
    <x v="2"/>
    <x v="5"/>
    <x v="0"/>
    <x v="3"/>
    <s v="P025"/>
    <x v="23"/>
    <n v="73137"/>
    <n v="2856"/>
    <n v="4577.1499999999996"/>
    <n v="394"/>
    <n v="77503.600000000006"/>
    <n v="3.91"/>
    <n v="13.8"/>
    <n v="1.6"/>
    <n v="11.62"/>
    <x v="1727"/>
  </r>
  <r>
    <x v="68"/>
    <x v="2"/>
    <x v="5"/>
    <x v="27"/>
    <x v="0"/>
    <s v="P010"/>
    <x v="12"/>
    <n v="147838"/>
    <n v="16921"/>
    <n v="45229.45"/>
    <n v="3524"/>
    <n v="688880.91"/>
    <n v="11.45"/>
    <n v="20.83"/>
    <n v="2.67"/>
    <n v="12.83"/>
    <x v="1728"/>
  </r>
  <r>
    <x v="68"/>
    <x v="2"/>
    <x v="4"/>
    <x v="8"/>
    <x v="3"/>
    <s v="P002"/>
    <x v="8"/>
    <n v="26043"/>
    <n v="1700"/>
    <n v="3812.57"/>
    <n v="340"/>
    <n v="53953.95"/>
    <n v="6.53"/>
    <n v="20"/>
    <n v="2.2400000000000002"/>
    <n v="11.21"/>
    <x v="1425"/>
  </r>
  <r>
    <x v="68"/>
    <x v="2"/>
    <x v="1"/>
    <x v="5"/>
    <x v="1"/>
    <s v="P004"/>
    <x v="9"/>
    <n v="26344"/>
    <n v="679"/>
    <n v="693.21"/>
    <n v="76"/>
    <n v="9207.9699999999993"/>
    <n v="2.58"/>
    <n v="11.19"/>
    <n v="1.02"/>
    <n v="9.1199999999999992"/>
    <x v="1597"/>
  </r>
  <r>
    <x v="68"/>
    <x v="2"/>
    <x v="5"/>
    <x v="43"/>
    <x v="2"/>
    <s v="P010"/>
    <x v="12"/>
    <n v="110840"/>
    <n v="4826"/>
    <n v="15135.55"/>
    <n v="992"/>
    <n v="182622.26"/>
    <n v="4.3499999999999996"/>
    <n v="20.56"/>
    <n v="3.14"/>
    <n v="15.26"/>
    <x v="1495"/>
  </r>
  <r>
    <x v="68"/>
    <x v="2"/>
    <x v="2"/>
    <x v="22"/>
    <x v="2"/>
    <s v="P021"/>
    <x v="16"/>
    <n v="135943"/>
    <n v="7466"/>
    <n v="14858.97"/>
    <n v="1487"/>
    <n v="177906.17"/>
    <n v="5.49"/>
    <n v="19.920000000000002"/>
    <n v="1.99"/>
    <n v="9.99"/>
    <x v="1510"/>
  </r>
  <r>
    <x v="68"/>
    <x v="2"/>
    <x v="1"/>
    <x v="43"/>
    <x v="3"/>
    <s v="P003"/>
    <x v="0"/>
    <n v="14011"/>
    <n v="1839"/>
    <n v="3316.76"/>
    <n v="324"/>
    <n v="37086.46"/>
    <n v="13.13"/>
    <n v="17.62"/>
    <n v="1.8"/>
    <n v="10.24"/>
    <x v="1703"/>
  </r>
  <r>
    <x v="68"/>
    <x v="2"/>
    <x v="4"/>
    <x v="11"/>
    <x v="0"/>
    <s v="P014"/>
    <x v="6"/>
    <n v="55518"/>
    <n v="7396"/>
    <n v="10605.14"/>
    <n v="858"/>
    <n v="111204.01"/>
    <n v="13.32"/>
    <n v="11.6"/>
    <n v="1.43"/>
    <n v="12.36"/>
    <x v="1729"/>
  </r>
  <r>
    <x v="68"/>
    <x v="2"/>
    <x v="2"/>
    <x v="36"/>
    <x v="1"/>
    <s v="P029"/>
    <x v="1"/>
    <n v="3548"/>
    <n v="181"/>
    <n v="391.1"/>
    <n v="30"/>
    <n v="3812.09"/>
    <n v="5.0999999999999996"/>
    <n v="16.57"/>
    <n v="2.16"/>
    <n v="13.04"/>
    <x v="1574"/>
  </r>
  <r>
    <x v="68"/>
    <x v="2"/>
    <x v="2"/>
    <x v="34"/>
    <x v="1"/>
    <s v="P016"/>
    <x v="4"/>
    <n v="35080"/>
    <n v="4792"/>
    <n v="10912.39"/>
    <n v="472"/>
    <n v="89712.57"/>
    <n v="13.66"/>
    <n v="9.85"/>
    <n v="2.2799999999999998"/>
    <n v="23.12"/>
    <x v="1233"/>
  </r>
  <r>
    <x v="68"/>
    <x v="2"/>
    <x v="2"/>
    <x v="22"/>
    <x v="0"/>
    <s v="P016"/>
    <x v="4"/>
    <n v="135255"/>
    <n v="15372"/>
    <n v="42641.38"/>
    <n v="2999"/>
    <n v="334839.34999999998"/>
    <n v="11.37"/>
    <n v="19.510000000000002"/>
    <n v="2.77"/>
    <n v="14.22"/>
    <x v="1128"/>
  </r>
  <r>
    <x v="68"/>
    <x v="2"/>
    <x v="0"/>
    <x v="42"/>
    <x v="3"/>
    <s v="P012"/>
    <x v="5"/>
    <n v="69247"/>
    <n v="9332"/>
    <n v="23615.42"/>
    <n v="1219"/>
    <n v="174156.67"/>
    <n v="13.48"/>
    <n v="13.06"/>
    <n v="2.5299999999999998"/>
    <n v="19.37"/>
    <x v="1215"/>
  </r>
  <r>
    <x v="68"/>
    <x v="2"/>
    <x v="0"/>
    <x v="23"/>
    <x v="3"/>
    <s v="P018"/>
    <x v="25"/>
    <n v="141244"/>
    <n v="19742"/>
    <n v="28689.45"/>
    <n v="4073"/>
    <n v="210027.4"/>
    <n v="13.98"/>
    <n v="20.63"/>
    <n v="1.45"/>
    <n v="7.04"/>
    <x v="1446"/>
  </r>
  <r>
    <x v="68"/>
    <x v="2"/>
    <x v="2"/>
    <x v="24"/>
    <x v="1"/>
    <s v="P029"/>
    <x v="1"/>
    <n v="66309"/>
    <n v="7933"/>
    <n v="18752.68"/>
    <n v="1216"/>
    <n v="133025.34"/>
    <n v="11.96"/>
    <n v="15.33"/>
    <n v="2.36"/>
    <n v="15.42"/>
    <x v="1327"/>
  </r>
  <r>
    <x v="68"/>
    <x v="2"/>
    <x v="3"/>
    <x v="16"/>
    <x v="2"/>
    <s v="P010"/>
    <x v="12"/>
    <n v="32652"/>
    <n v="2799"/>
    <n v="8711.19"/>
    <n v="398"/>
    <n v="59132.68"/>
    <n v="8.57"/>
    <n v="14.22"/>
    <n v="3.11"/>
    <n v="21.89"/>
    <x v="82"/>
  </r>
  <r>
    <x v="68"/>
    <x v="2"/>
    <x v="0"/>
    <x v="9"/>
    <x v="0"/>
    <s v="P019"/>
    <x v="24"/>
    <n v="57020"/>
    <n v="1381"/>
    <n v="1668.32"/>
    <n v="78"/>
    <n v="10935.03"/>
    <n v="2.42"/>
    <n v="5.65"/>
    <n v="1.21"/>
    <n v="21.39"/>
    <x v="1075"/>
  </r>
  <r>
    <x v="68"/>
    <x v="2"/>
    <x v="0"/>
    <x v="6"/>
    <x v="0"/>
    <s v="P027"/>
    <x v="18"/>
    <n v="71582"/>
    <n v="7693"/>
    <n v="9621.7999999999993"/>
    <n v="708"/>
    <n v="61383.86"/>
    <n v="10.75"/>
    <n v="9.1999999999999993"/>
    <n v="1.25"/>
    <n v="13.59"/>
    <x v="1730"/>
  </r>
  <r>
    <x v="68"/>
    <x v="2"/>
    <x v="4"/>
    <x v="41"/>
    <x v="1"/>
    <s v="P005"/>
    <x v="27"/>
    <n v="129182"/>
    <n v="15343"/>
    <n v="20490.36"/>
    <n v="1021"/>
    <n v="122573.53"/>
    <n v="11.88"/>
    <n v="6.65"/>
    <n v="1.34"/>
    <n v="20.07"/>
    <x v="1237"/>
  </r>
  <r>
    <x v="68"/>
    <x v="2"/>
    <x v="4"/>
    <x v="8"/>
    <x v="1"/>
    <s v="P004"/>
    <x v="9"/>
    <n v="103593"/>
    <n v="670"/>
    <n v="2178.89"/>
    <n v="99"/>
    <n v="12946.38"/>
    <n v="0.65"/>
    <n v="14.78"/>
    <n v="3.25"/>
    <n v="22.01"/>
    <x v="604"/>
  </r>
  <r>
    <x v="68"/>
    <x v="2"/>
    <x v="0"/>
    <x v="43"/>
    <x v="1"/>
    <s v="P030"/>
    <x v="15"/>
    <n v="145358"/>
    <n v="15564"/>
    <n v="52762.7"/>
    <n v="2934"/>
    <n v="292462.34000000003"/>
    <n v="10.71"/>
    <n v="18.850000000000001"/>
    <n v="3.39"/>
    <n v="17.98"/>
    <x v="643"/>
  </r>
  <r>
    <x v="68"/>
    <x v="2"/>
    <x v="2"/>
    <x v="30"/>
    <x v="3"/>
    <s v="P006"/>
    <x v="17"/>
    <n v="114111"/>
    <n v="8881"/>
    <n v="20414.169999999998"/>
    <n v="657"/>
    <n v="112500.48"/>
    <n v="7.78"/>
    <n v="7.4"/>
    <n v="2.2999999999999998"/>
    <n v="31.07"/>
    <x v="467"/>
  </r>
  <r>
    <x v="68"/>
    <x v="2"/>
    <x v="2"/>
    <x v="10"/>
    <x v="2"/>
    <s v="P028"/>
    <x v="14"/>
    <n v="12341"/>
    <n v="190"/>
    <n v="293.32"/>
    <n v="24"/>
    <n v="1601.21"/>
    <n v="1.54"/>
    <n v="12.63"/>
    <n v="1.54"/>
    <n v="12.22"/>
    <x v="963"/>
  </r>
  <r>
    <x v="68"/>
    <x v="2"/>
    <x v="2"/>
    <x v="48"/>
    <x v="0"/>
    <s v="P015"/>
    <x v="26"/>
    <n v="102475"/>
    <n v="14552"/>
    <n v="63759.21"/>
    <n v="2993"/>
    <n v="307797.83"/>
    <n v="14.2"/>
    <n v="20.57"/>
    <n v="4.38"/>
    <n v="21.3"/>
    <x v="1179"/>
  </r>
  <r>
    <x v="68"/>
    <x v="2"/>
    <x v="4"/>
    <x v="39"/>
    <x v="1"/>
    <s v="P029"/>
    <x v="1"/>
    <n v="144657"/>
    <n v="20999"/>
    <n v="81467.429999999993"/>
    <n v="4140"/>
    <n v="392067.77"/>
    <n v="14.52"/>
    <n v="19.72"/>
    <n v="3.88"/>
    <n v="19.68"/>
    <x v="1133"/>
  </r>
  <r>
    <x v="68"/>
    <x v="2"/>
    <x v="5"/>
    <x v="13"/>
    <x v="0"/>
    <s v="P012"/>
    <x v="5"/>
    <n v="80411"/>
    <n v="8185"/>
    <n v="35987.089999999997"/>
    <n v="1188"/>
    <n v="173079.31"/>
    <n v="10.18"/>
    <n v="14.51"/>
    <n v="4.4000000000000004"/>
    <n v="30.29"/>
    <x v="1133"/>
  </r>
  <r>
    <x v="68"/>
    <x v="2"/>
    <x v="0"/>
    <x v="41"/>
    <x v="2"/>
    <s v="P030"/>
    <x v="15"/>
    <n v="138254"/>
    <n v="19153"/>
    <n v="30643.64"/>
    <n v="780"/>
    <n v="143280.97"/>
    <n v="13.85"/>
    <n v="4.07"/>
    <n v="1.6"/>
    <n v="39.29"/>
    <x v="561"/>
  </r>
  <r>
    <x v="68"/>
    <x v="2"/>
    <x v="2"/>
    <x v="49"/>
    <x v="3"/>
    <s v="P020"/>
    <x v="13"/>
    <n v="8886"/>
    <n v="339"/>
    <n v="1036.79"/>
    <n v="67"/>
    <n v="4640.1000000000004"/>
    <n v="3.81"/>
    <n v="19.760000000000002"/>
    <n v="3.06"/>
    <n v="15.47"/>
    <x v="1478"/>
  </r>
  <r>
    <x v="68"/>
    <x v="2"/>
    <x v="0"/>
    <x v="26"/>
    <x v="0"/>
    <s v="P012"/>
    <x v="5"/>
    <n v="73715"/>
    <n v="6530"/>
    <n v="17292.07"/>
    <n v="535"/>
    <n v="75083.05"/>
    <n v="8.86"/>
    <n v="8.19"/>
    <n v="2.65"/>
    <n v="32.32"/>
    <x v="816"/>
  </r>
  <r>
    <x v="68"/>
    <x v="2"/>
    <x v="0"/>
    <x v="24"/>
    <x v="2"/>
    <s v="P006"/>
    <x v="17"/>
    <n v="98958"/>
    <n v="1476"/>
    <n v="4015.58"/>
    <n v="143"/>
    <n v="15776.05"/>
    <n v="1.49"/>
    <n v="9.69"/>
    <n v="2.72"/>
    <n v="28.08"/>
    <x v="717"/>
  </r>
  <r>
    <x v="68"/>
    <x v="2"/>
    <x v="4"/>
    <x v="47"/>
    <x v="1"/>
    <s v="P013"/>
    <x v="20"/>
    <n v="6176"/>
    <n v="64"/>
    <n v="255.84"/>
    <n v="5"/>
    <n v="997.15"/>
    <n v="1.04"/>
    <n v="7.81"/>
    <n v="4"/>
    <n v="51.17"/>
    <x v="313"/>
  </r>
  <r>
    <x v="68"/>
    <x v="2"/>
    <x v="2"/>
    <x v="40"/>
    <x v="0"/>
    <s v="P016"/>
    <x v="4"/>
    <n v="14138"/>
    <n v="663"/>
    <n v="2682.63"/>
    <n v="49"/>
    <n v="9761.4500000000007"/>
    <n v="4.6900000000000004"/>
    <n v="7.39"/>
    <n v="4.05"/>
    <n v="54.75"/>
    <x v="680"/>
  </r>
  <r>
    <x v="68"/>
    <x v="2"/>
    <x v="1"/>
    <x v="3"/>
    <x v="0"/>
    <s v="P025"/>
    <x v="23"/>
    <n v="24605"/>
    <n v="271"/>
    <n v="661.87"/>
    <n v="43"/>
    <n v="2330.64"/>
    <n v="1.1000000000000001"/>
    <n v="15.87"/>
    <n v="2.44"/>
    <n v="15.39"/>
    <x v="98"/>
  </r>
  <r>
    <x v="68"/>
    <x v="2"/>
    <x v="0"/>
    <x v="44"/>
    <x v="0"/>
    <s v="P001"/>
    <x v="2"/>
    <n v="140164"/>
    <n v="14061"/>
    <n v="22360.76"/>
    <n v="883"/>
    <n v="76740.67"/>
    <n v="10.029999999999999"/>
    <n v="6.28"/>
    <n v="1.59"/>
    <n v="25.32"/>
    <x v="433"/>
  </r>
  <r>
    <x v="68"/>
    <x v="2"/>
    <x v="0"/>
    <x v="3"/>
    <x v="0"/>
    <s v="P015"/>
    <x v="26"/>
    <n v="74793"/>
    <n v="442"/>
    <n v="1397.28"/>
    <n v="81"/>
    <n v="4652.45"/>
    <n v="0.59"/>
    <n v="18.329999999999998"/>
    <n v="3.16"/>
    <n v="17.25"/>
    <x v="615"/>
  </r>
  <r>
    <x v="68"/>
    <x v="2"/>
    <x v="2"/>
    <x v="15"/>
    <x v="3"/>
    <s v="P028"/>
    <x v="14"/>
    <n v="122466"/>
    <n v="3011"/>
    <n v="12531.08"/>
    <n v="472"/>
    <n v="41105.14"/>
    <n v="2.46"/>
    <n v="15.68"/>
    <n v="4.16"/>
    <n v="26.55"/>
    <x v="1050"/>
  </r>
  <r>
    <x v="68"/>
    <x v="2"/>
    <x v="1"/>
    <x v="4"/>
    <x v="2"/>
    <s v="P020"/>
    <x v="13"/>
    <n v="99073"/>
    <n v="14639"/>
    <n v="45853.3"/>
    <n v="1232"/>
    <n v="146894.60999999999"/>
    <n v="14.78"/>
    <n v="8.42"/>
    <n v="3.13"/>
    <n v="37.22"/>
    <x v="41"/>
  </r>
  <r>
    <x v="68"/>
    <x v="2"/>
    <x v="3"/>
    <x v="11"/>
    <x v="2"/>
    <s v="P016"/>
    <x v="4"/>
    <n v="87463"/>
    <n v="9616"/>
    <n v="30250.63"/>
    <n v="1747"/>
    <n v="96324.97"/>
    <n v="10.99"/>
    <n v="18.170000000000002"/>
    <n v="3.15"/>
    <n v="17.32"/>
    <x v="647"/>
  </r>
  <r>
    <x v="68"/>
    <x v="2"/>
    <x v="2"/>
    <x v="19"/>
    <x v="3"/>
    <s v="P028"/>
    <x v="14"/>
    <n v="115681"/>
    <n v="10891"/>
    <n v="39016.29"/>
    <n v="1993"/>
    <n v="118820.2"/>
    <n v="9.41"/>
    <n v="18.3"/>
    <n v="3.58"/>
    <n v="19.579999999999998"/>
    <x v="568"/>
  </r>
  <r>
    <x v="68"/>
    <x v="2"/>
    <x v="0"/>
    <x v="3"/>
    <x v="2"/>
    <s v="P021"/>
    <x v="16"/>
    <n v="27804"/>
    <n v="3534"/>
    <n v="13860.12"/>
    <n v="724"/>
    <n v="36807.360000000001"/>
    <n v="12.71"/>
    <n v="20.49"/>
    <n v="3.92"/>
    <n v="19.14"/>
    <x v="938"/>
  </r>
  <r>
    <x v="68"/>
    <x v="2"/>
    <x v="4"/>
    <x v="49"/>
    <x v="2"/>
    <s v="P028"/>
    <x v="14"/>
    <n v="13339"/>
    <n v="973"/>
    <n v="4373.68"/>
    <n v="58"/>
    <n v="11006.93"/>
    <n v="7.29"/>
    <n v="5.96"/>
    <n v="4.5"/>
    <n v="75.41"/>
    <x v="440"/>
  </r>
  <r>
    <x v="68"/>
    <x v="2"/>
    <x v="4"/>
    <x v="35"/>
    <x v="3"/>
    <s v="P018"/>
    <x v="25"/>
    <n v="144639"/>
    <n v="21093"/>
    <n v="38804.050000000003"/>
    <n v="4110"/>
    <n v="95254.33"/>
    <n v="14.58"/>
    <n v="19.489999999999998"/>
    <n v="1.84"/>
    <n v="9.44"/>
    <x v="887"/>
  </r>
  <r>
    <x v="68"/>
    <x v="2"/>
    <x v="2"/>
    <x v="6"/>
    <x v="0"/>
    <s v="P008"/>
    <x v="10"/>
    <n v="49420"/>
    <n v="5729"/>
    <n v="7314.1"/>
    <n v="751"/>
    <n v="17784.650000000001"/>
    <n v="11.59"/>
    <n v="13.11"/>
    <n v="1.28"/>
    <n v="9.74"/>
    <x v="1136"/>
  </r>
  <r>
    <x v="68"/>
    <x v="2"/>
    <x v="4"/>
    <x v="25"/>
    <x v="3"/>
    <s v="P024"/>
    <x v="11"/>
    <n v="141156"/>
    <n v="20548"/>
    <n v="68815.509999999995"/>
    <n v="2758"/>
    <n v="158613.91"/>
    <n v="14.56"/>
    <n v="13.42"/>
    <n v="3.35"/>
    <n v="24.95"/>
    <x v="476"/>
  </r>
  <r>
    <x v="68"/>
    <x v="2"/>
    <x v="5"/>
    <x v="0"/>
    <x v="3"/>
    <s v="P012"/>
    <x v="5"/>
    <n v="111580"/>
    <n v="8530"/>
    <n v="32357.93"/>
    <n v="862"/>
    <n v="71272.009999999995"/>
    <n v="7.64"/>
    <n v="10.11"/>
    <n v="3.79"/>
    <n v="37.54"/>
    <x v="1182"/>
  </r>
  <r>
    <x v="68"/>
    <x v="2"/>
    <x v="3"/>
    <x v="29"/>
    <x v="1"/>
    <s v="P024"/>
    <x v="11"/>
    <n v="92039"/>
    <n v="13491"/>
    <n v="55279.87"/>
    <n v="731"/>
    <n v="121072.78"/>
    <n v="14.66"/>
    <n v="5.42"/>
    <n v="4.0999999999999996"/>
    <n v="75.62"/>
    <x v="378"/>
  </r>
  <r>
    <x v="68"/>
    <x v="2"/>
    <x v="4"/>
    <x v="48"/>
    <x v="1"/>
    <s v="P017"/>
    <x v="7"/>
    <n v="48764"/>
    <n v="6093"/>
    <n v="19559.55"/>
    <n v="800"/>
    <n v="40965.19"/>
    <n v="12.49"/>
    <n v="13.13"/>
    <n v="3.21"/>
    <n v="24.45"/>
    <x v="379"/>
  </r>
  <r>
    <x v="68"/>
    <x v="2"/>
    <x v="4"/>
    <x v="18"/>
    <x v="3"/>
    <s v="P017"/>
    <x v="7"/>
    <n v="74684"/>
    <n v="8140"/>
    <n v="17648.099999999999"/>
    <n v="275"/>
    <n v="36023.74"/>
    <n v="10.9"/>
    <n v="3.38"/>
    <n v="2.17"/>
    <n v="64.17"/>
    <x v="523"/>
  </r>
  <r>
    <x v="68"/>
    <x v="2"/>
    <x v="4"/>
    <x v="43"/>
    <x v="1"/>
    <s v="P011"/>
    <x v="21"/>
    <n v="78974"/>
    <n v="4284"/>
    <n v="8386.41"/>
    <n v="908"/>
    <n v="15837.27"/>
    <n v="5.42"/>
    <n v="21.2"/>
    <n v="1.96"/>
    <n v="9.24"/>
    <x v="480"/>
  </r>
  <r>
    <x v="68"/>
    <x v="2"/>
    <x v="2"/>
    <x v="41"/>
    <x v="3"/>
    <s v="P008"/>
    <x v="10"/>
    <n v="101670"/>
    <n v="14891"/>
    <n v="31911.42"/>
    <n v="2854"/>
    <n v="55427.78"/>
    <n v="14.65"/>
    <n v="19.170000000000002"/>
    <n v="2.14"/>
    <n v="11.18"/>
    <x v="382"/>
  </r>
  <r>
    <x v="68"/>
    <x v="2"/>
    <x v="3"/>
    <x v="5"/>
    <x v="3"/>
    <s v="P020"/>
    <x v="13"/>
    <n v="76964"/>
    <n v="499"/>
    <n v="244.94"/>
    <n v="15"/>
    <n v="397.79"/>
    <n v="0.65"/>
    <n v="3.01"/>
    <n v="0.49"/>
    <n v="16.329999999999998"/>
    <x v="690"/>
  </r>
  <r>
    <x v="68"/>
    <x v="2"/>
    <x v="4"/>
    <x v="41"/>
    <x v="2"/>
    <s v="P001"/>
    <x v="2"/>
    <n v="54531"/>
    <n v="448"/>
    <n v="798.17"/>
    <n v="87"/>
    <n v="1172.44"/>
    <n v="0.82"/>
    <n v="19.420000000000002"/>
    <n v="1.78"/>
    <n v="9.17"/>
    <x v="385"/>
  </r>
  <r>
    <x v="68"/>
    <x v="2"/>
    <x v="1"/>
    <x v="3"/>
    <x v="1"/>
    <s v="P007"/>
    <x v="7"/>
    <n v="83577"/>
    <n v="11686"/>
    <n v="27854.37"/>
    <n v="1439"/>
    <n v="40796.550000000003"/>
    <n v="13.98"/>
    <n v="12.31"/>
    <n v="2.38"/>
    <n v="19.36"/>
    <x v="822"/>
  </r>
  <r>
    <x v="68"/>
    <x v="2"/>
    <x v="0"/>
    <x v="2"/>
    <x v="3"/>
    <s v="P027"/>
    <x v="18"/>
    <n v="42033"/>
    <n v="5722"/>
    <n v="23440.75"/>
    <n v="385"/>
    <n v="30496.87"/>
    <n v="13.61"/>
    <n v="6.73"/>
    <n v="4.0999999999999996"/>
    <n v="60.89"/>
    <x v="576"/>
  </r>
  <r>
    <x v="68"/>
    <x v="2"/>
    <x v="2"/>
    <x v="39"/>
    <x v="2"/>
    <s v="P010"/>
    <x v="12"/>
    <n v="138120"/>
    <n v="19601"/>
    <n v="80004.67"/>
    <n v="1500"/>
    <n v="102267.85"/>
    <n v="14.19"/>
    <n v="7.65"/>
    <n v="4.08"/>
    <n v="53.34"/>
    <x v="222"/>
  </r>
  <r>
    <x v="68"/>
    <x v="2"/>
    <x v="4"/>
    <x v="26"/>
    <x v="2"/>
    <s v="P004"/>
    <x v="9"/>
    <n v="48681"/>
    <n v="3160"/>
    <n v="6708.53"/>
    <n v="147"/>
    <n v="6523.63"/>
    <n v="6.49"/>
    <n v="4.6500000000000004"/>
    <n v="2.12"/>
    <n v="45.64"/>
    <x v="226"/>
  </r>
  <r>
    <x v="68"/>
    <x v="2"/>
    <x v="2"/>
    <x v="4"/>
    <x v="3"/>
    <s v="P018"/>
    <x v="25"/>
    <n v="72002"/>
    <n v="2372"/>
    <n v="6859.19"/>
    <n v="88"/>
    <n v="5876.16"/>
    <n v="3.29"/>
    <n v="3.71"/>
    <n v="2.89"/>
    <n v="77.95"/>
    <x v="447"/>
  </r>
  <r>
    <x v="68"/>
    <x v="2"/>
    <x v="4"/>
    <x v="36"/>
    <x v="2"/>
    <s v="P018"/>
    <x v="25"/>
    <n v="32979"/>
    <n v="3939"/>
    <n v="10184.77"/>
    <n v="550"/>
    <n v="8389.94"/>
    <n v="11.94"/>
    <n v="13.96"/>
    <n v="2.59"/>
    <n v="18.52"/>
    <x v="112"/>
  </r>
  <r>
    <x v="68"/>
    <x v="2"/>
    <x v="3"/>
    <x v="27"/>
    <x v="0"/>
    <s v="P015"/>
    <x v="26"/>
    <n v="22016"/>
    <n v="456"/>
    <n v="1662.62"/>
    <n v="28"/>
    <n v="340.43"/>
    <n v="2.0699999999999998"/>
    <n v="6.14"/>
    <n v="3.65"/>
    <n v="59.38"/>
    <x v="396"/>
  </r>
  <r>
    <x v="69"/>
    <x v="2"/>
    <x v="3"/>
    <x v="42"/>
    <x v="2"/>
    <s v="P027"/>
    <x v="18"/>
    <n v="28570"/>
    <n v="2359"/>
    <n v="2205.1999999999998"/>
    <n v="428"/>
    <n v="61382.17"/>
    <n v="8.26"/>
    <n v="18.14"/>
    <n v="0.93"/>
    <n v="5.15"/>
    <x v="1731"/>
  </r>
  <r>
    <x v="69"/>
    <x v="2"/>
    <x v="0"/>
    <x v="44"/>
    <x v="1"/>
    <s v="P008"/>
    <x v="10"/>
    <n v="149862"/>
    <n v="15456"/>
    <n v="9169.09"/>
    <n v="2401"/>
    <n v="235940.17"/>
    <n v="10.31"/>
    <n v="15.53"/>
    <n v="0.59"/>
    <n v="3.82"/>
    <x v="1732"/>
  </r>
  <r>
    <x v="69"/>
    <x v="2"/>
    <x v="5"/>
    <x v="43"/>
    <x v="0"/>
    <s v="P010"/>
    <x v="12"/>
    <n v="48870"/>
    <n v="4704"/>
    <n v="2854.84"/>
    <n v="400"/>
    <n v="68413.440000000002"/>
    <n v="9.6300000000000008"/>
    <n v="8.5"/>
    <n v="0.61"/>
    <n v="7.14"/>
    <x v="1733"/>
  </r>
  <r>
    <x v="69"/>
    <x v="2"/>
    <x v="5"/>
    <x v="34"/>
    <x v="3"/>
    <s v="P011"/>
    <x v="21"/>
    <n v="43437"/>
    <n v="2271"/>
    <n v="1580.86"/>
    <n v="371"/>
    <n v="29783.63"/>
    <n v="5.23"/>
    <n v="16.34"/>
    <n v="0.7"/>
    <n v="4.26"/>
    <x v="951"/>
  </r>
  <r>
    <x v="69"/>
    <x v="2"/>
    <x v="4"/>
    <x v="27"/>
    <x v="2"/>
    <s v="P010"/>
    <x v="12"/>
    <n v="2532"/>
    <n v="236"/>
    <n v="206.5"/>
    <n v="20"/>
    <n v="3878.49"/>
    <n v="9.32"/>
    <n v="8.4700000000000006"/>
    <n v="0.88"/>
    <n v="10.32"/>
    <x v="1734"/>
  </r>
  <r>
    <x v="69"/>
    <x v="2"/>
    <x v="0"/>
    <x v="45"/>
    <x v="1"/>
    <s v="P014"/>
    <x v="6"/>
    <n v="129938"/>
    <n v="2452"/>
    <n v="4976.38"/>
    <n v="513"/>
    <n v="93438.16"/>
    <n v="1.89"/>
    <n v="20.92"/>
    <n v="2.0299999999999998"/>
    <n v="9.6999999999999993"/>
    <x v="1734"/>
  </r>
  <r>
    <x v="69"/>
    <x v="2"/>
    <x v="4"/>
    <x v="25"/>
    <x v="0"/>
    <s v="P014"/>
    <x v="6"/>
    <n v="124390"/>
    <n v="10691"/>
    <n v="22261.72"/>
    <n v="2190"/>
    <n v="386780.78"/>
    <n v="8.59"/>
    <n v="20.48"/>
    <n v="2.08"/>
    <n v="10.17"/>
    <x v="771"/>
  </r>
  <r>
    <x v="69"/>
    <x v="2"/>
    <x v="3"/>
    <x v="35"/>
    <x v="2"/>
    <s v="P022"/>
    <x v="19"/>
    <n v="141999"/>
    <n v="19455"/>
    <n v="29637"/>
    <n v="2450"/>
    <n v="470264.46"/>
    <n v="13.7"/>
    <n v="12.59"/>
    <n v="1.52"/>
    <n v="12.1"/>
    <x v="1735"/>
  </r>
  <r>
    <x v="69"/>
    <x v="2"/>
    <x v="3"/>
    <x v="35"/>
    <x v="1"/>
    <s v="P004"/>
    <x v="9"/>
    <n v="44754"/>
    <n v="6309"/>
    <n v="3910.8"/>
    <n v="789"/>
    <n v="61635.17"/>
    <n v="14.1"/>
    <n v="12.51"/>
    <n v="0.62"/>
    <n v="4.96"/>
    <x v="897"/>
  </r>
  <r>
    <x v="69"/>
    <x v="2"/>
    <x v="2"/>
    <x v="4"/>
    <x v="2"/>
    <s v="P012"/>
    <x v="5"/>
    <n v="48620"/>
    <n v="428"/>
    <n v="356.75"/>
    <n v="73"/>
    <n v="5262.11"/>
    <n v="0.88"/>
    <n v="17.059999999999999"/>
    <n v="0.83"/>
    <n v="4.8899999999999997"/>
    <x v="1736"/>
  </r>
  <r>
    <x v="69"/>
    <x v="2"/>
    <x v="1"/>
    <x v="28"/>
    <x v="3"/>
    <s v="P014"/>
    <x v="6"/>
    <n v="58807"/>
    <n v="6385"/>
    <n v="14641.04"/>
    <n v="1308"/>
    <n v="183703.51"/>
    <n v="10.86"/>
    <n v="20.49"/>
    <n v="2.29"/>
    <n v="11.19"/>
    <x v="544"/>
  </r>
  <r>
    <x v="69"/>
    <x v="2"/>
    <x v="0"/>
    <x v="0"/>
    <x v="1"/>
    <s v="P013"/>
    <x v="20"/>
    <n v="85904"/>
    <n v="11820"/>
    <n v="6824.62"/>
    <n v="2084"/>
    <n v="79285.87"/>
    <n v="13.76"/>
    <n v="17.63"/>
    <n v="0.57999999999999996"/>
    <n v="3.27"/>
    <x v="1737"/>
  </r>
  <r>
    <x v="69"/>
    <x v="2"/>
    <x v="1"/>
    <x v="29"/>
    <x v="3"/>
    <s v="P005"/>
    <x v="27"/>
    <n v="114549"/>
    <n v="9969"/>
    <n v="33199.56"/>
    <n v="2075"/>
    <n v="379496"/>
    <n v="8.6999999999999993"/>
    <n v="20.81"/>
    <n v="3.33"/>
    <n v="16"/>
    <x v="1609"/>
  </r>
  <r>
    <x v="69"/>
    <x v="2"/>
    <x v="1"/>
    <x v="42"/>
    <x v="0"/>
    <s v="P020"/>
    <x v="13"/>
    <n v="141096"/>
    <n v="10897"/>
    <n v="19081.46"/>
    <n v="1239"/>
    <n v="213238.44"/>
    <n v="7.72"/>
    <n v="11.37"/>
    <n v="1.75"/>
    <n v="15.4"/>
    <x v="1703"/>
  </r>
  <r>
    <x v="69"/>
    <x v="2"/>
    <x v="4"/>
    <x v="47"/>
    <x v="2"/>
    <s v="P023"/>
    <x v="22"/>
    <n v="95262"/>
    <n v="5158"/>
    <n v="9566.4699999999993"/>
    <n v="722"/>
    <n v="106871.23"/>
    <n v="5.41"/>
    <n v="14"/>
    <n v="1.85"/>
    <n v="13.25"/>
    <x v="957"/>
  </r>
  <r>
    <x v="69"/>
    <x v="2"/>
    <x v="0"/>
    <x v="42"/>
    <x v="3"/>
    <s v="P020"/>
    <x v="13"/>
    <n v="18080"/>
    <n v="918"/>
    <n v="2244.4699999999998"/>
    <n v="162"/>
    <n v="24464.560000000001"/>
    <n v="5.08"/>
    <n v="17.649999999999999"/>
    <n v="2.44"/>
    <n v="13.85"/>
    <x v="1360"/>
  </r>
  <r>
    <x v="69"/>
    <x v="2"/>
    <x v="3"/>
    <x v="22"/>
    <x v="1"/>
    <s v="P026"/>
    <x v="3"/>
    <n v="13506"/>
    <n v="1364"/>
    <n v="1195.33"/>
    <n v="184"/>
    <n v="11225.19"/>
    <n v="10.1"/>
    <n v="13.49"/>
    <n v="0.88"/>
    <n v="6.5"/>
    <x v="294"/>
  </r>
  <r>
    <x v="69"/>
    <x v="2"/>
    <x v="1"/>
    <x v="5"/>
    <x v="1"/>
    <s v="P023"/>
    <x v="22"/>
    <n v="10526"/>
    <n v="554"/>
    <n v="1725.98"/>
    <n v="95"/>
    <n v="15516.3"/>
    <n v="5.26"/>
    <n v="17.149999999999999"/>
    <n v="3.12"/>
    <n v="18.170000000000002"/>
    <x v="297"/>
  </r>
  <r>
    <x v="69"/>
    <x v="2"/>
    <x v="5"/>
    <x v="34"/>
    <x v="1"/>
    <s v="P022"/>
    <x v="19"/>
    <n v="47637"/>
    <n v="760"/>
    <n v="2169.46"/>
    <n v="115"/>
    <n v="18882.900000000001"/>
    <n v="1.6"/>
    <n v="15.13"/>
    <n v="2.85"/>
    <n v="18.86"/>
    <x v="1738"/>
  </r>
  <r>
    <x v="69"/>
    <x v="2"/>
    <x v="4"/>
    <x v="13"/>
    <x v="0"/>
    <s v="P009"/>
    <x v="9"/>
    <n v="24518"/>
    <n v="2507"/>
    <n v="8524.14"/>
    <n v="461"/>
    <n v="72713.97"/>
    <n v="10.23"/>
    <n v="18.39"/>
    <n v="3.4"/>
    <n v="18.489999999999998"/>
    <x v="1739"/>
  </r>
  <r>
    <x v="69"/>
    <x v="2"/>
    <x v="2"/>
    <x v="37"/>
    <x v="3"/>
    <s v="P012"/>
    <x v="5"/>
    <n v="29416"/>
    <n v="739"/>
    <n v="698.09"/>
    <n v="49"/>
    <n v="5757.54"/>
    <n v="2.5099999999999998"/>
    <n v="6.63"/>
    <n v="0.94"/>
    <n v="14.25"/>
    <x v="1740"/>
  </r>
  <r>
    <x v="69"/>
    <x v="2"/>
    <x v="1"/>
    <x v="23"/>
    <x v="1"/>
    <s v="P006"/>
    <x v="17"/>
    <n v="131870"/>
    <n v="14540"/>
    <n v="59296.33"/>
    <n v="2886"/>
    <n v="453320.56"/>
    <n v="11.03"/>
    <n v="19.850000000000001"/>
    <n v="4.08"/>
    <n v="20.55"/>
    <x v="242"/>
  </r>
  <r>
    <x v="69"/>
    <x v="2"/>
    <x v="2"/>
    <x v="39"/>
    <x v="1"/>
    <s v="P003"/>
    <x v="0"/>
    <n v="131260"/>
    <n v="16020"/>
    <n v="39647.25"/>
    <n v="1632"/>
    <n v="287623.96000000002"/>
    <n v="12.2"/>
    <n v="10.19"/>
    <n v="2.4700000000000002"/>
    <n v="24.29"/>
    <x v="195"/>
  </r>
  <r>
    <x v="69"/>
    <x v="2"/>
    <x v="0"/>
    <x v="22"/>
    <x v="2"/>
    <s v="P028"/>
    <x v="14"/>
    <n v="67621"/>
    <n v="7407"/>
    <n v="15765.76"/>
    <n v="1267"/>
    <n v="107398.27"/>
    <n v="10.95"/>
    <n v="17.11"/>
    <n v="2.13"/>
    <n v="12.44"/>
    <x v="300"/>
  </r>
  <r>
    <x v="69"/>
    <x v="2"/>
    <x v="5"/>
    <x v="12"/>
    <x v="2"/>
    <s v="P029"/>
    <x v="1"/>
    <n v="32300"/>
    <n v="3367"/>
    <n v="3304.09"/>
    <n v="327"/>
    <n v="22114.71"/>
    <n v="10.42"/>
    <n v="9.7100000000000009"/>
    <n v="0.98"/>
    <n v="10.1"/>
    <x v="1367"/>
  </r>
  <r>
    <x v="69"/>
    <x v="2"/>
    <x v="3"/>
    <x v="45"/>
    <x v="2"/>
    <s v="P015"/>
    <x v="26"/>
    <n v="74470"/>
    <n v="6589"/>
    <n v="18395.72"/>
    <n v="1136"/>
    <n v="118630.82"/>
    <n v="8.85"/>
    <n v="17.239999999999998"/>
    <n v="2.79"/>
    <n v="16.190000000000001"/>
    <x v="1155"/>
  </r>
  <r>
    <x v="69"/>
    <x v="2"/>
    <x v="2"/>
    <x v="36"/>
    <x v="2"/>
    <s v="P009"/>
    <x v="9"/>
    <n v="136337"/>
    <n v="1592"/>
    <n v="2242.61"/>
    <n v="174"/>
    <n v="13410.74"/>
    <n v="1.17"/>
    <n v="10.93"/>
    <n v="1.41"/>
    <n v="12.89"/>
    <x v="1237"/>
  </r>
  <r>
    <x v="69"/>
    <x v="2"/>
    <x v="0"/>
    <x v="30"/>
    <x v="1"/>
    <s v="P027"/>
    <x v="18"/>
    <n v="80160"/>
    <n v="3521"/>
    <n v="13551.15"/>
    <n v="646"/>
    <n v="76179.91"/>
    <n v="4.3899999999999997"/>
    <n v="18.350000000000001"/>
    <n v="3.85"/>
    <n v="20.98"/>
    <x v="1741"/>
  </r>
  <r>
    <x v="69"/>
    <x v="2"/>
    <x v="4"/>
    <x v="15"/>
    <x v="0"/>
    <s v="P025"/>
    <x v="23"/>
    <n v="64138"/>
    <n v="5685"/>
    <n v="23517.24"/>
    <n v="1080"/>
    <n v="128982.18"/>
    <n v="8.86"/>
    <n v="19"/>
    <n v="4.1399999999999997"/>
    <n v="21.78"/>
    <x v="1742"/>
  </r>
  <r>
    <x v="69"/>
    <x v="2"/>
    <x v="1"/>
    <x v="35"/>
    <x v="3"/>
    <s v="P012"/>
    <x v="5"/>
    <n v="14960"/>
    <n v="408"/>
    <n v="1121.06"/>
    <n v="33"/>
    <n v="6093.61"/>
    <n v="2.73"/>
    <n v="8.09"/>
    <n v="2.75"/>
    <n v="33.97"/>
    <x v="201"/>
  </r>
  <r>
    <x v="69"/>
    <x v="2"/>
    <x v="3"/>
    <x v="4"/>
    <x v="1"/>
    <s v="P005"/>
    <x v="27"/>
    <n v="38582"/>
    <n v="1783"/>
    <n v="5493.72"/>
    <n v="234"/>
    <n v="28380.43"/>
    <n v="4.62"/>
    <n v="13.12"/>
    <n v="3.08"/>
    <n v="23.48"/>
    <x v="907"/>
  </r>
  <r>
    <x v="69"/>
    <x v="2"/>
    <x v="1"/>
    <x v="2"/>
    <x v="3"/>
    <s v="P016"/>
    <x v="4"/>
    <n v="54611"/>
    <n v="2684"/>
    <n v="11890.34"/>
    <n v="408"/>
    <n v="59138.32"/>
    <n v="4.91"/>
    <n v="15.2"/>
    <n v="4.43"/>
    <n v="29.14"/>
    <x v="88"/>
  </r>
  <r>
    <x v="69"/>
    <x v="2"/>
    <x v="2"/>
    <x v="20"/>
    <x v="0"/>
    <s v="P014"/>
    <x v="6"/>
    <n v="100952"/>
    <n v="2665"/>
    <n v="8813.9699999999993"/>
    <n v="329"/>
    <n v="42339.11"/>
    <n v="2.64"/>
    <n v="12.35"/>
    <n v="3.31"/>
    <n v="26.79"/>
    <x v="207"/>
  </r>
  <r>
    <x v="69"/>
    <x v="2"/>
    <x v="3"/>
    <x v="18"/>
    <x v="2"/>
    <s v="P010"/>
    <x v="12"/>
    <n v="133415"/>
    <n v="5916"/>
    <n v="23107.59"/>
    <n v="566"/>
    <n v="110225.02"/>
    <n v="4.43"/>
    <n v="9.57"/>
    <n v="3.91"/>
    <n v="40.83"/>
    <x v="152"/>
  </r>
  <r>
    <x v="69"/>
    <x v="2"/>
    <x v="1"/>
    <x v="33"/>
    <x v="1"/>
    <s v="P013"/>
    <x v="20"/>
    <n v="38798"/>
    <n v="1646"/>
    <n v="3789.65"/>
    <n v="91"/>
    <n v="16917.849999999999"/>
    <n v="4.24"/>
    <n v="5.53"/>
    <n v="2.2999999999999998"/>
    <n v="41.64"/>
    <x v="153"/>
  </r>
  <r>
    <x v="69"/>
    <x v="2"/>
    <x v="2"/>
    <x v="10"/>
    <x v="1"/>
    <s v="P023"/>
    <x v="22"/>
    <n v="6038"/>
    <n v="295"/>
    <n v="672.37"/>
    <n v="16"/>
    <n v="2954.17"/>
    <n v="4.8899999999999997"/>
    <n v="5.42"/>
    <n v="2.2799999999999998"/>
    <n v="42.02"/>
    <x v="611"/>
  </r>
  <r>
    <x v="69"/>
    <x v="2"/>
    <x v="1"/>
    <x v="9"/>
    <x v="1"/>
    <s v="P013"/>
    <x v="20"/>
    <n v="21616"/>
    <n v="2140"/>
    <n v="3202.19"/>
    <n v="70"/>
    <n v="13522.46"/>
    <n v="9.9"/>
    <n v="3.27"/>
    <n v="1.5"/>
    <n v="45.75"/>
    <x v="1743"/>
  </r>
  <r>
    <x v="69"/>
    <x v="2"/>
    <x v="4"/>
    <x v="23"/>
    <x v="0"/>
    <s v="P024"/>
    <x v="11"/>
    <n v="62032"/>
    <n v="5828"/>
    <n v="13400.62"/>
    <n v="274"/>
    <n v="54616.28"/>
    <n v="9.4"/>
    <n v="4.7"/>
    <n v="2.2999999999999998"/>
    <n v="48.91"/>
    <x v="94"/>
  </r>
  <r>
    <x v="69"/>
    <x v="2"/>
    <x v="1"/>
    <x v="33"/>
    <x v="1"/>
    <s v="P018"/>
    <x v="25"/>
    <n v="81832"/>
    <n v="3222"/>
    <n v="7197.37"/>
    <n v="140"/>
    <n v="26747.79"/>
    <n v="3.94"/>
    <n v="4.3499999999999996"/>
    <n v="2.23"/>
    <n v="51.41"/>
    <x v="38"/>
  </r>
  <r>
    <x v="69"/>
    <x v="2"/>
    <x v="4"/>
    <x v="4"/>
    <x v="0"/>
    <s v="P018"/>
    <x v="25"/>
    <n v="51961"/>
    <n v="854"/>
    <n v="427.08"/>
    <n v="66"/>
    <n v="1508.79"/>
    <n v="1.64"/>
    <n v="7.73"/>
    <n v="0.5"/>
    <n v="6.47"/>
    <x v="97"/>
  </r>
  <r>
    <x v="69"/>
    <x v="2"/>
    <x v="2"/>
    <x v="49"/>
    <x v="0"/>
    <s v="P009"/>
    <x v="9"/>
    <n v="19120"/>
    <n v="1083"/>
    <n v="1457.11"/>
    <n v="86"/>
    <n v="4751.25"/>
    <n v="5.66"/>
    <n v="7.94"/>
    <n v="1.35"/>
    <n v="16.940000000000001"/>
    <x v="99"/>
  </r>
  <r>
    <x v="69"/>
    <x v="2"/>
    <x v="4"/>
    <x v="9"/>
    <x v="3"/>
    <s v="P019"/>
    <x v="24"/>
    <n v="101754"/>
    <n v="6728"/>
    <n v="19165.189999999999"/>
    <n v="1412"/>
    <n v="60171.360000000001"/>
    <n v="6.61"/>
    <n v="20.99"/>
    <n v="2.85"/>
    <n v="13.57"/>
    <x v="1369"/>
  </r>
  <r>
    <x v="69"/>
    <x v="2"/>
    <x v="1"/>
    <x v="2"/>
    <x v="2"/>
    <s v="P015"/>
    <x v="26"/>
    <n v="99384"/>
    <n v="9960"/>
    <n v="17263.46"/>
    <n v="1762"/>
    <n v="53776.88"/>
    <n v="10.02"/>
    <n v="17.690000000000001"/>
    <n v="1.73"/>
    <n v="9.8000000000000007"/>
    <x v="100"/>
  </r>
  <r>
    <x v="69"/>
    <x v="2"/>
    <x v="2"/>
    <x v="22"/>
    <x v="0"/>
    <s v="P027"/>
    <x v="18"/>
    <n v="32801"/>
    <n v="668"/>
    <n v="1603.83"/>
    <n v="41"/>
    <n v="5004.84"/>
    <n v="2.04"/>
    <n v="6.14"/>
    <n v="2.4"/>
    <n v="39.119999999999997"/>
    <x v="100"/>
  </r>
  <r>
    <x v="69"/>
    <x v="2"/>
    <x v="5"/>
    <x v="21"/>
    <x v="1"/>
    <s v="P014"/>
    <x v="6"/>
    <n v="7525"/>
    <n v="694"/>
    <n v="3039.67"/>
    <n v="97"/>
    <n v="9298.89"/>
    <n v="9.2200000000000006"/>
    <n v="13.98"/>
    <n v="4.38"/>
    <n v="31.34"/>
    <x v="969"/>
  </r>
  <r>
    <x v="69"/>
    <x v="2"/>
    <x v="5"/>
    <x v="23"/>
    <x v="1"/>
    <s v="P020"/>
    <x v="13"/>
    <n v="40484"/>
    <n v="212"/>
    <n v="637.92999999999995"/>
    <n v="36"/>
    <n v="1927.86"/>
    <n v="0.52"/>
    <n v="16.98"/>
    <n v="3.01"/>
    <n v="17.72"/>
    <x v="1220"/>
  </r>
  <r>
    <x v="69"/>
    <x v="2"/>
    <x v="0"/>
    <x v="22"/>
    <x v="1"/>
    <s v="P011"/>
    <x v="21"/>
    <n v="96500"/>
    <n v="13362"/>
    <n v="50927.839999999997"/>
    <n v="2191"/>
    <n v="145354.17000000001"/>
    <n v="13.85"/>
    <n v="16.399999999999999"/>
    <n v="3.81"/>
    <n v="23.24"/>
    <x v="762"/>
  </r>
  <r>
    <x v="69"/>
    <x v="2"/>
    <x v="0"/>
    <x v="18"/>
    <x v="0"/>
    <s v="P008"/>
    <x v="10"/>
    <n v="44038"/>
    <n v="1385"/>
    <n v="2522.4"/>
    <n v="58"/>
    <n v="6590.85"/>
    <n v="3.15"/>
    <n v="4.1900000000000004"/>
    <n v="1.82"/>
    <n v="43.49"/>
    <x v="939"/>
  </r>
  <r>
    <x v="69"/>
    <x v="2"/>
    <x v="2"/>
    <x v="39"/>
    <x v="3"/>
    <s v="P006"/>
    <x v="17"/>
    <n v="115920"/>
    <n v="12544"/>
    <n v="42180.27"/>
    <n v="798"/>
    <n v="107970.45"/>
    <n v="10.82"/>
    <n v="6.36"/>
    <n v="3.36"/>
    <n v="52.86"/>
    <x v="439"/>
  </r>
  <r>
    <x v="69"/>
    <x v="2"/>
    <x v="2"/>
    <x v="22"/>
    <x v="3"/>
    <s v="P024"/>
    <x v="11"/>
    <n v="119253"/>
    <n v="8851"/>
    <n v="22623.279999999999"/>
    <n v="839"/>
    <n v="55390.44"/>
    <n v="7.42"/>
    <n v="9.48"/>
    <n v="2.56"/>
    <n v="26.96"/>
    <x v="887"/>
  </r>
  <r>
    <x v="69"/>
    <x v="2"/>
    <x v="2"/>
    <x v="7"/>
    <x v="3"/>
    <s v="P015"/>
    <x v="26"/>
    <n v="94286"/>
    <n v="12675"/>
    <n v="26668.36"/>
    <n v="1528"/>
    <n v="57704.38"/>
    <n v="13.44"/>
    <n v="12.06"/>
    <n v="2.1"/>
    <n v="17.45"/>
    <x v="1137"/>
  </r>
  <r>
    <x v="69"/>
    <x v="2"/>
    <x v="1"/>
    <x v="13"/>
    <x v="3"/>
    <s v="P025"/>
    <x v="23"/>
    <n v="70629"/>
    <n v="8435"/>
    <n v="20611.88"/>
    <n v="392"/>
    <n v="43016.42"/>
    <n v="11.94"/>
    <n v="4.6500000000000004"/>
    <n v="2.44"/>
    <n v="52.58"/>
    <x v="379"/>
  </r>
  <r>
    <x v="69"/>
    <x v="2"/>
    <x v="4"/>
    <x v="43"/>
    <x v="3"/>
    <s v="P017"/>
    <x v="7"/>
    <n v="50857"/>
    <n v="3328"/>
    <n v="12633.55"/>
    <n v="393"/>
    <n v="24619.41"/>
    <n v="6.54"/>
    <n v="11.81"/>
    <n v="3.8"/>
    <n v="32.15"/>
    <x v="218"/>
  </r>
  <r>
    <x v="69"/>
    <x v="2"/>
    <x v="4"/>
    <x v="16"/>
    <x v="1"/>
    <s v="P001"/>
    <x v="2"/>
    <n v="24673"/>
    <n v="2432"/>
    <n v="1419.23"/>
    <n v="323"/>
    <n v="2704.65"/>
    <n v="9.86"/>
    <n v="13.28"/>
    <n v="0.57999999999999996"/>
    <n v="4.3899999999999997"/>
    <x v="166"/>
  </r>
  <r>
    <x v="69"/>
    <x v="2"/>
    <x v="1"/>
    <x v="49"/>
    <x v="3"/>
    <s v="P025"/>
    <x v="23"/>
    <n v="97193"/>
    <n v="11967"/>
    <n v="34806.11"/>
    <n v="1208"/>
    <n v="66187.039999999994"/>
    <n v="12.31"/>
    <n v="10.09"/>
    <n v="2.91"/>
    <n v="28.81"/>
    <x v="167"/>
  </r>
  <r>
    <x v="69"/>
    <x v="2"/>
    <x v="1"/>
    <x v="40"/>
    <x v="3"/>
    <s v="P001"/>
    <x v="2"/>
    <n v="94255"/>
    <n v="4906"/>
    <n v="20973.16"/>
    <n v="410"/>
    <n v="38896.46"/>
    <n v="5.21"/>
    <n v="8.36"/>
    <n v="4.28"/>
    <n v="51.15"/>
    <x v="481"/>
  </r>
  <r>
    <x v="69"/>
    <x v="2"/>
    <x v="0"/>
    <x v="44"/>
    <x v="3"/>
    <s v="P014"/>
    <x v="6"/>
    <n v="6959"/>
    <n v="138"/>
    <n v="393.02"/>
    <n v="4"/>
    <n v="728.95"/>
    <n v="1.98"/>
    <n v="2.9"/>
    <n v="2.85"/>
    <n v="98.26"/>
    <x v="481"/>
  </r>
  <r>
    <x v="69"/>
    <x v="2"/>
    <x v="3"/>
    <x v="39"/>
    <x v="1"/>
    <s v="P014"/>
    <x v="6"/>
    <n v="32365"/>
    <n v="2644"/>
    <n v="10555.99"/>
    <n v="311"/>
    <n v="18501.79"/>
    <n v="8.17"/>
    <n v="11.76"/>
    <n v="3.99"/>
    <n v="33.94"/>
    <x v="940"/>
  </r>
  <r>
    <x v="69"/>
    <x v="2"/>
    <x v="4"/>
    <x v="23"/>
    <x v="3"/>
    <s v="P015"/>
    <x v="26"/>
    <n v="110004"/>
    <n v="8239"/>
    <n v="28244.46"/>
    <n v="1751"/>
    <n v="48549.279999999999"/>
    <n v="7.49"/>
    <n v="21.25"/>
    <n v="3.43"/>
    <n v="16.13"/>
    <x v="1527"/>
  </r>
  <r>
    <x v="69"/>
    <x v="2"/>
    <x v="2"/>
    <x v="21"/>
    <x v="0"/>
    <s v="P015"/>
    <x v="26"/>
    <n v="47408"/>
    <n v="1823"/>
    <n v="6378.4"/>
    <n v="306"/>
    <n v="10004.92"/>
    <n v="3.85"/>
    <n v="16.79"/>
    <n v="3.5"/>
    <n v="20.84"/>
    <x v="168"/>
  </r>
  <r>
    <x v="69"/>
    <x v="2"/>
    <x v="2"/>
    <x v="39"/>
    <x v="2"/>
    <s v="P020"/>
    <x v="13"/>
    <n v="44905"/>
    <n v="4527"/>
    <n v="20322.439999999999"/>
    <n v="904"/>
    <n v="30121.22"/>
    <n v="10.08"/>
    <n v="19.97"/>
    <n v="4.49"/>
    <n v="22.48"/>
    <x v="169"/>
  </r>
  <r>
    <x v="69"/>
    <x v="2"/>
    <x v="3"/>
    <x v="13"/>
    <x v="0"/>
    <s v="P019"/>
    <x v="24"/>
    <n v="95650"/>
    <n v="7457"/>
    <n v="26485.87"/>
    <n v="1467"/>
    <n v="37023.379999999997"/>
    <n v="7.8"/>
    <n v="19.670000000000002"/>
    <n v="3.55"/>
    <n v="18.05"/>
    <x v="388"/>
  </r>
  <r>
    <x v="69"/>
    <x v="2"/>
    <x v="4"/>
    <x v="18"/>
    <x v="1"/>
    <s v="P019"/>
    <x v="24"/>
    <n v="36043"/>
    <n v="1843"/>
    <n v="2676.83"/>
    <n v="62"/>
    <n v="3610.02"/>
    <n v="5.1100000000000003"/>
    <n v="3.36"/>
    <n v="1.45"/>
    <n v="43.17"/>
    <x v="274"/>
  </r>
  <r>
    <x v="69"/>
    <x v="2"/>
    <x v="1"/>
    <x v="40"/>
    <x v="2"/>
    <s v="P003"/>
    <x v="0"/>
    <n v="82078"/>
    <n v="4870"/>
    <n v="12927.23"/>
    <n v="192"/>
    <n v="16913.98"/>
    <n v="5.93"/>
    <n v="3.94"/>
    <n v="2.65"/>
    <n v="67.33"/>
    <x v="389"/>
  </r>
  <r>
    <x v="69"/>
    <x v="2"/>
    <x v="3"/>
    <x v="25"/>
    <x v="2"/>
    <s v="P014"/>
    <x v="6"/>
    <n v="7911"/>
    <n v="137"/>
    <n v="599.38"/>
    <n v="5"/>
    <n v="759.67"/>
    <n v="1.73"/>
    <n v="3.65"/>
    <n v="4.38"/>
    <n v="119.88"/>
    <x v="223"/>
  </r>
  <r>
    <x v="69"/>
    <x v="2"/>
    <x v="2"/>
    <x v="0"/>
    <x v="0"/>
    <s v="P027"/>
    <x v="18"/>
    <n v="67444"/>
    <n v="6906"/>
    <n v="30363.3"/>
    <n v="700"/>
    <n v="34868.769999999997"/>
    <n v="10.24"/>
    <n v="10.14"/>
    <n v="4.4000000000000004"/>
    <n v="43.38"/>
    <x v="54"/>
  </r>
  <r>
    <x v="69"/>
    <x v="2"/>
    <x v="1"/>
    <x v="10"/>
    <x v="1"/>
    <s v="P008"/>
    <x v="10"/>
    <n v="114281"/>
    <n v="2766"/>
    <n v="7308.75"/>
    <n v="370"/>
    <n v="8305.49"/>
    <n v="2.42"/>
    <n v="13.38"/>
    <n v="2.64"/>
    <n v="19.75"/>
    <x v="1183"/>
  </r>
  <r>
    <x v="69"/>
    <x v="2"/>
    <x v="5"/>
    <x v="34"/>
    <x v="1"/>
    <s v="P002"/>
    <x v="8"/>
    <n v="121248"/>
    <n v="13191"/>
    <n v="40199.360000000001"/>
    <n v="2692"/>
    <n v="44112.5"/>
    <n v="10.88"/>
    <n v="20.41"/>
    <n v="3.05"/>
    <n v="14.93"/>
    <x v="445"/>
  </r>
  <r>
    <x v="69"/>
    <x v="2"/>
    <x v="5"/>
    <x v="35"/>
    <x v="3"/>
    <s v="P009"/>
    <x v="9"/>
    <n v="126497"/>
    <n v="15375"/>
    <n v="69018.53"/>
    <n v="640"/>
    <n v="57204.24"/>
    <n v="12.15"/>
    <n v="4.16"/>
    <n v="4.49"/>
    <n v="107.84"/>
    <x v="977"/>
  </r>
  <r>
    <x v="69"/>
    <x v="2"/>
    <x v="1"/>
    <x v="10"/>
    <x v="0"/>
    <s v="P023"/>
    <x v="22"/>
    <n v="136104"/>
    <n v="15980"/>
    <n v="21751.1"/>
    <n v="1527"/>
    <n v="16598.88"/>
    <n v="11.74"/>
    <n v="9.56"/>
    <n v="1.36"/>
    <n v="14.24"/>
    <x v="483"/>
  </r>
  <r>
    <x v="69"/>
    <x v="2"/>
    <x v="0"/>
    <x v="6"/>
    <x v="2"/>
    <s v="P027"/>
    <x v="18"/>
    <n v="37923"/>
    <n v="531"/>
    <n v="2221.5300000000002"/>
    <n v="24"/>
    <n v="1698.5"/>
    <n v="1.4"/>
    <n v="4.5199999999999996"/>
    <n v="4.18"/>
    <n v="92.56"/>
    <x v="483"/>
  </r>
  <r>
    <x v="69"/>
    <x v="2"/>
    <x v="5"/>
    <x v="17"/>
    <x v="1"/>
    <s v="P014"/>
    <x v="6"/>
    <n v="35958"/>
    <n v="3728"/>
    <n v="15435.55"/>
    <n v="210"/>
    <n v="8270.09"/>
    <n v="10.37"/>
    <n v="5.63"/>
    <n v="4.1399999999999997"/>
    <n v="73.5"/>
    <x v="391"/>
  </r>
  <r>
    <x v="69"/>
    <x v="2"/>
    <x v="2"/>
    <x v="19"/>
    <x v="1"/>
    <s v="P022"/>
    <x v="19"/>
    <n v="86788"/>
    <n v="6337"/>
    <n v="17416.189999999999"/>
    <n v="199"/>
    <n v="3623.27"/>
    <n v="7.3"/>
    <n v="3.14"/>
    <n v="2.75"/>
    <n v="87.52"/>
    <x v="334"/>
  </r>
  <r>
    <x v="70"/>
    <x v="2"/>
    <x v="0"/>
    <x v="10"/>
    <x v="3"/>
    <s v="P010"/>
    <x v="12"/>
    <n v="128605"/>
    <n v="10612"/>
    <n v="4289.49"/>
    <n v="1906"/>
    <n v="197584.94"/>
    <n v="8.25"/>
    <n v="17.96"/>
    <n v="0.4"/>
    <n v="2.25"/>
    <x v="1744"/>
  </r>
  <r>
    <x v="70"/>
    <x v="2"/>
    <x v="4"/>
    <x v="46"/>
    <x v="0"/>
    <s v="P011"/>
    <x v="21"/>
    <n v="91655"/>
    <n v="12421"/>
    <n v="9034.2900000000009"/>
    <n v="2355"/>
    <n v="392276.5"/>
    <n v="13.55"/>
    <n v="18.96"/>
    <n v="0.73"/>
    <n v="3.84"/>
    <x v="1745"/>
  </r>
  <r>
    <x v="70"/>
    <x v="2"/>
    <x v="1"/>
    <x v="2"/>
    <x v="2"/>
    <s v="P026"/>
    <x v="3"/>
    <n v="83694"/>
    <n v="4557"/>
    <n v="3942.91"/>
    <n v="937"/>
    <n v="164988.06"/>
    <n v="5.44"/>
    <n v="20.56"/>
    <n v="0.87"/>
    <n v="4.21"/>
    <x v="1746"/>
  </r>
  <r>
    <x v="70"/>
    <x v="2"/>
    <x v="2"/>
    <x v="0"/>
    <x v="2"/>
    <s v="P018"/>
    <x v="25"/>
    <n v="104994"/>
    <n v="13960"/>
    <n v="10507.24"/>
    <n v="3042"/>
    <n v="397961.9"/>
    <n v="13.3"/>
    <n v="21.79"/>
    <n v="0.75"/>
    <n v="3.45"/>
    <x v="1747"/>
  </r>
  <r>
    <x v="70"/>
    <x v="2"/>
    <x v="4"/>
    <x v="43"/>
    <x v="2"/>
    <s v="P027"/>
    <x v="18"/>
    <n v="84999"/>
    <n v="7476"/>
    <n v="6971.82"/>
    <n v="1418"/>
    <n v="224692.22"/>
    <n v="8.8000000000000007"/>
    <n v="18.97"/>
    <n v="0.93"/>
    <n v="4.92"/>
    <x v="1748"/>
  </r>
  <r>
    <x v="70"/>
    <x v="2"/>
    <x v="5"/>
    <x v="16"/>
    <x v="0"/>
    <s v="P021"/>
    <x v="16"/>
    <n v="9608"/>
    <n v="568"/>
    <n v="748.3"/>
    <n v="77"/>
    <n v="13740.73"/>
    <n v="5.91"/>
    <n v="13.56"/>
    <n v="1.32"/>
    <n v="9.7200000000000006"/>
    <x v="1749"/>
  </r>
  <r>
    <x v="70"/>
    <x v="2"/>
    <x v="3"/>
    <x v="6"/>
    <x v="3"/>
    <s v="P023"/>
    <x v="22"/>
    <n v="23302"/>
    <n v="3468"/>
    <n v="3987.73"/>
    <n v="413"/>
    <n v="72293.91"/>
    <n v="14.88"/>
    <n v="11.91"/>
    <n v="1.1499999999999999"/>
    <n v="9.66"/>
    <x v="1440"/>
  </r>
  <r>
    <x v="70"/>
    <x v="2"/>
    <x v="0"/>
    <x v="11"/>
    <x v="1"/>
    <s v="P023"/>
    <x v="22"/>
    <n v="40160"/>
    <n v="832"/>
    <n v="1040.95"/>
    <n v="120"/>
    <n v="17732.740000000002"/>
    <n v="2.0699999999999998"/>
    <n v="14.42"/>
    <n v="1.25"/>
    <n v="8.67"/>
    <x v="1750"/>
  </r>
  <r>
    <x v="70"/>
    <x v="2"/>
    <x v="1"/>
    <x v="45"/>
    <x v="1"/>
    <s v="P024"/>
    <x v="11"/>
    <n v="12596"/>
    <n v="1281"/>
    <n v="2799.15"/>
    <n v="270"/>
    <n v="39218.26"/>
    <n v="10.17"/>
    <n v="21.08"/>
    <n v="2.19"/>
    <n v="10.37"/>
    <x v="1308"/>
  </r>
  <r>
    <x v="70"/>
    <x v="2"/>
    <x v="3"/>
    <x v="6"/>
    <x v="3"/>
    <s v="P029"/>
    <x v="1"/>
    <n v="122638"/>
    <n v="940"/>
    <n v="946.22"/>
    <n v="95"/>
    <n v="13141.11"/>
    <n v="0.77"/>
    <n v="10.11"/>
    <n v="1.01"/>
    <n v="9.9600000000000009"/>
    <x v="1751"/>
  </r>
  <r>
    <x v="70"/>
    <x v="2"/>
    <x v="5"/>
    <x v="33"/>
    <x v="3"/>
    <s v="P019"/>
    <x v="24"/>
    <n v="112463"/>
    <n v="10266"/>
    <n v="15704.71"/>
    <n v="2175"/>
    <n v="182794.93"/>
    <n v="9.1300000000000008"/>
    <n v="21.19"/>
    <n v="1.53"/>
    <n v="7.22"/>
    <x v="1752"/>
  </r>
  <r>
    <x v="70"/>
    <x v="2"/>
    <x v="5"/>
    <x v="25"/>
    <x v="3"/>
    <s v="P009"/>
    <x v="9"/>
    <n v="34411"/>
    <n v="1700"/>
    <n v="1622.63"/>
    <n v="132"/>
    <n v="18221.95"/>
    <n v="4.9400000000000004"/>
    <n v="7.76"/>
    <n v="0.95"/>
    <n v="12.29"/>
    <x v="1018"/>
  </r>
  <r>
    <x v="70"/>
    <x v="2"/>
    <x v="5"/>
    <x v="12"/>
    <x v="1"/>
    <s v="P013"/>
    <x v="20"/>
    <n v="96256"/>
    <n v="2953"/>
    <n v="2975.9"/>
    <n v="410"/>
    <n v="31352.82"/>
    <n v="3.07"/>
    <n v="13.88"/>
    <n v="1.01"/>
    <n v="7.26"/>
    <x v="1753"/>
  </r>
  <r>
    <x v="70"/>
    <x v="2"/>
    <x v="2"/>
    <x v="4"/>
    <x v="1"/>
    <s v="P026"/>
    <x v="3"/>
    <n v="147440"/>
    <n v="16071"/>
    <n v="31195.82"/>
    <n v="2581"/>
    <n v="271652.75"/>
    <n v="10.9"/>
    <n v="16.059999999999999"/>
    <n v="1.94"/>
    <n v="12.09"/>
    <x v="1071"/>
  </r>
  <r>
    <x v="70"/>
    <x v="2"/>
    <x v="2"/>
    <x v="35"/>
    <x v="2"/>
    <s v="P025"/>
    <x v="23"/>
    <n v="55154"/>
    <n v="6717"/>
    <n v="18094.88"/>
    <n v="1393"/>
    <n v="147667.29999999999"/>
    <n v="12.18"/>
    <n v="20.74"/>
    <n v="2.69"/>
    <n v="12.99"/>
    <x v="1127"/>
  </r>
  <r>
    <x v="70"/>
    <x v="2"/>
    <x v="0"/>
    <x v="44"/>
    <x v="3"/>
    <s v="P006"/>
    <x v="17"/>
    <n v="71004"/>
    <n v="8399"/>
    <n v="30343.94"/>
    <n v="1420"/>
    <n v="245126.41"/>
    <n v="11.83"/>
    <n v="16.91"/>
    <n v="3.61"/>
    <n v="21.37"/>
    <x v="1523"/>
  </r>
  <r>
    <x v="70"/>
    <x v="2"/>
    <x v="4"/>
    <x v="33"/>
    <x v="0"/>
    <s v="P013"/>
    <x v="20"/>
    <n v="110918"/>
    <n v="14512"/>
    <n v="23746.43"/>
    <n v="1687"/>
    <n v="181517.55"/>
    <n v="13.08"/>
    <n v="11.62"/>
    <n v="1.64"/>
    <n v="14.08"/>
    <x v="193"/>
  </r>
  <r>
    <x v="70"/>
    <x v="2"/>
    <x v="4"/>
    <x v="11"/>
    <x v="1"/>
    <s v="P030"/>
    <x v="15"/>
    <n v="17769"/>
    <n v="1611"/>
    <n v="6602.9"/>
    <n v="259"/>
    <n v="50336.83"/>
    <n v="9.07"/>
    <n v="16.079999999999998"/>
    <n v="4.0999999999999996"/>
    <n v="25.49"/>
    <x v="194"/>
  </r>
  <r>
    <x v="70"/>
    <x v="2"/>
    <x v="2"/>
    <x v="11"/>
    <x v="3"/>
    <s v="P030"/>
    <x v="15"/>
    <n v="118788"/>
    <n v="10916"/>
    <n v="37128.870000000003"/>
    <n v="1686"/>
    <n v="248713.81"/>
    <n v="9.19"/>
    <n v="15.45"/>
    <n v="3.4"/>
    <n v="22.02"/>
    <x v="301"/>
  </r>
  <r>
    <x v="70"/>
    <x v="2"/>
    <x v="4"/>
    <x v="2"/>
    <x v="3"/>
    <s v="P024"/>
    <x v="11"/>
    <n v="135389"/>
    <n v="791"/>
    <n v="626.36"/>
    <n v="54"/>
    <n v="3934.99"/>
    <n v="0.57999999999999996"/>
    <n v="6.83"/>
    <n v="0.79"/>
    <n v="11.6"/>
    <x v="932"/>
  </r>
  <r>
    <x v="70"/>
    <x v="2"/>
    <x v="4"/>
    <x v="26"/>
    <x v="3"/>
    <s v="P015"/>
    <x v="26"/>
    <n v="128018"/>
    <n v="15305"/>
    <n v="33651.370000000003"/>
    <n v="1715"/>
    <n v="194779.32"/>
    <n v="11.96"/>
    <n v="11.21"/>
    <n v="2.2000000000000002"/>
    <n v="19.62"/>
    <x v="422"/>
  </r>
  <r>
    <x v="70"/>
    <x v="2"/>
    <x v="0"/>
    <x v="10"/>
    <x v="2"/>
    <s v="P013"/>
    <x v="20"/>
    <n v="91371"/>
    <n v="12441"/>
    <n v="14340.59"/>
    <n v="2549"/>
    <n v="82423.22"/>
    <n v="13.62"/>
    <n v="20.49"/>
    <n v="1.1499999999999999"/>
    <n v="5.63"/>
    <x v="305"/>
  </r>
  <r>
    <x v="70"/>
    <x v="2"/>
    <x v="5"/>
    <x v="5"/>
    <x v="1"/>
    <s v="P003"/>
    <x v="0"/>
    <n v="111104"/>
    <n v="9721"/>
    <n v="28670.19"/>
    <n v="1161"/>
    <n v="155753.32999999999"/>
    <n v="8.75"/>
    <n v="11.94"/>
    <n v="2.95"/>
    <n v="24.69"/>
    <x v="933"/>
  </r>
  <r>
    <x v="70"/>
    <x v="2"/>
    <x v="2"/>
    <x v="12"/>
    <x v="1"/>
    <s v="P028"/>
    <x v="14"/>
    <n v="113715"/>
    <n v="7604"/>
    <n v="17975.75"/>
    <n v="1295"/>
    <n v="95381.5"/>
    <n v="6.69"/>
    <n v="17.03"/>
    <n v="2.36"/>
    <n v="13.88"/>
    <x v="906"/>
  </r>
  <r>
    <x v="70"/>
    <x v="2"/>
    <x v="5"/>
    <x v="42"/>
    <x v="1"/>
    <s v="P011"/>
    <x v="21"/>
    <n v="98460"/>
    <n v="4657"/>
    <n v="19225.419999999998"/>
    <n v="514"/>
    <n v="98855.32"/>
    <n v="4.7300000000000004"/>
    <n v="11.04"/>
    <n v="4.13"/>
    <n v="37.4"/>
    <x v="1254"/>
  </r>
  <r>
    <x v="70"/>
    <x v="2"/>
    <x v="1"/>
    <x v="24"/>
    <x v="0"/>
    <s v="P011"/>
    <x v="21"/>
    <n v="18129"/>
    <n v="396"/>
    <n v="1485.61"/>
    <n v="40"/>
    <n v="7048.2"/>
    <n v="2.1800000000000002"/>
    <n v="10.1"/>
    <n v="3.75"/>
    <n v="37.14"/>
    <x v="471"/>
  </r>
  <r>
    <x v="70"/>
    <x v="2"/>
    <x v="5"/>
    <x v="5"/>
    <x v="1"/>
    <s v="P006"/>
    <x v="17"/>
    <n v="115024"/>
    <n v="1808"/>
    <n v="6961.78"/>
    <n v="384"/>
    <n v="32285.1"/>
    <n v="1.57"/>
    <n v="21.24"/>
    <n v="3.85"/>
    <n v="18.13"/>
    <x v="35"/>
  </r>
  <r>
    <x v="70"/>
    <x v="2"/>
    <x v="5"/>
    <x v="13"/>
    <x v="2"/>
    <s v="P027"/>
    <x v="18"/>
    <n v="85379"/>
    <n v="9958"/>
    <n v="37359.449999999997"/>
    <n v="1890"/>
    <n v="164401.65"/>
    <n v="11.66"/>
    <n v="18.98"/>
    <n v="3.75"/>
    <n v="19.77"/>
    <x v="370"/>
  </r>
  <r>
    <x v="70"/>
    <x v="2"/>
    <x v="2"/>
    <x v="30"/>
    <x v="3"/>
    <s v="P014"/>
    <x v="6"/>
    <n v="27364"/>
    <n v="1118"/>
    <n v="2369.75"/>
    <n v="229"/>
    <n v="10192.129999999999"/>
    <n v="4.09"/>
    <n v="20.48"/>
    <n v="2.12"/>
    <n v="10.35"/>
    <x v="885"/>
  </r>
  <r>
    <x v="70"/>
    <x v="2"/>
    <x v="2"/>
    <x v="36"/>
    <x v="3"/>
    <s v="P023"/>
    <x v="22"/>
    <n v="49592"/>
    <n v="6069"/>
    <n v="14108.75"/>
    <n v="315"/>
    <n v="53071.72"/>
    <n v="12.24"/>
    <n v="5.19"/>
    <n v="2.3199999999999998"/>
    <n v="44.79"/>
    <x v="1100"/>
  </r>
  <r>
    <x v="70"/>
    <x v="2"/>
    <x v="0"/>
    <x v="3"/>
    <x v="2"/>
    <s v="P023"/>
    <x v="22"/>
    <n v="17820"/>
    <n v="2303"/>
    <n v="2033.51"/>
    <n v="111"/>
    <n v="7555.54"/>
    <n v="12.92"/>
    <n v="4.82"/>
    <n v="0.88"/>
    <n v="18.32"/>
    <x v="38"/>
  </r>
  <r>
    <x v="70"/>
    <x v="2"/>
    <x v="5"/>
    <x v="16"/>
    <x v="0"/>
    <s v="P029"/>
    <x v="1"/>
    <n v="47563"/>
    <n v="1771"/>
    <n v="3122.92"/>
    <n v="171"/>
    <n v="11151.13"/>
    <n v="3.72"/>
    <n v="9.66"/>
    <n v="1.76"/>
    <n v="18.260000000000002"/>
    <x v="211"/>
  </r>
  <r>
    <x v="70"/>
    <x v="2"/>
    <x v="4"/>
    <x v="36"/>
    <x v="3"/>
    <s v="P012"/>
    <x v="5"/>
    <n v="91087"/>
    <n v="6267"/>
    <n v="12590.55"/>
    <n v="860"/>
    <n v="44855.73"/>
    <n v="6.88"/>
    <n v="13.72"/>
    <n v="2.0099999999999998"/>
    <n v="14.64"/>
    <x v="1181"/>
  </r>
  <r>
    <x v="70"/>
    <x v="2"/>
    <x v="4"/>
    <x v="36"/>
    <x v="0"/>
    <s v="P007"/>
    <x v="7"/>
    <n v="56538"/>
    <n v="450"/>
    <n v="1342.79"/>
    <n v="50"/>
    <n v="4702.13"/>
    <n v="0.8"/>
    <n v="11.11"/>
    <n v="2.98"/>
    <n v="26.86"/>
    <x v="614"/>
  </r>
  <r>
    <x v="70"/>
    <x v="2"/>
    <x v="1"/>
    <x v="26"/>
    <x v="3"/>
    <s v="P017"/>
    <x v="7"/>
    <n v="134537"/>
    <n v="16868"/>
    <n v="34215.94"/>
    <n v="2647"/>
    <n v="119040.72"/>
    <n v="12.54"/>
    <n v="15.69"/>
    <n v="2.0299999999999998"/>
    <n v="12.93"/>
    <x v="518"/>
  </r>
  <r>
    <x v="70"/>
    <x v="2"/>
    <x v="4"/>
    <x v="48"/>
    <x v="3"/>
    <s v="P008"/>
    <x v="10"/>
    <n v="100996"/>
    <n v="2853"/>
    <n v="11604.03"/>
    <n v="244"/>
    <n v="36007.22"/>
    <n v="2.82"/>
    <n v="8.5500000000000007"/>
    <n v="4.07"/>
    <n v="47.56"/>
    <x v="681"/>
  </r>
  <r>
    <x v="70"/>
    <x v="2"/>
    <x v="2"/>
    <x v="12"/>
    <x v="0"/>
    <s v="P009"/>
    <x v="9"/>
    <n v="141147"/>
    <n v="2617"/>
    <n v="9476.19"/>
    <n v="312"/>
    <n v="28754.05"/>
    <n v="1.85"/>
    <n v="11.92"/>
    <n v="3.62"/>
    <n v="30.37"/>
    <x v="1300"/>
  </r>
  <r>
    <x v="70"/>
    <x v="2"/>
    <x v="5"/>
    <x v="47"/>
    <x v="3"/>
    <s v="P022"/>
    <x v="19"/>
    <n v="110614"/>
    <n v="10733"/>
    <n v="33573.74"/>
    <n v="809"/>
    <n v="98403.44"/>
    <n v="9.6999999999999993"/>
    <n v="7.54"/>
    <n v="3.13"/>
    <n v="41.5"/>
    <x v="1418"/>
  </r>
  <r>
    <x v="70"/>
    <x v="2"/>
    <x v="1"/>
    <x v="18"/>
    <x v="0"/>
    <s v="P010"/>
    <x v="12"/>
    <n v="13039"/>
    <n v="444"/>
    <n v="569.64"/>
    <n v="37"/>
    <n v="1431.44"/>
    <n v="3.41"/>
    <n v="8.33"/>
    <n v="1.28"/>
    <n v="15.4"/>
    <x v="1079"/>
  </r>
  <r>
    <x v="70"/>
    <x v="2"/>
    <x v="1"/>
    <x v="37"/>
    <x v="2"/>
    <s v="P020"/>
    <x v="13"/>
    <n v="57032"/>
    <n v="7311"/>
    <n v="10338.68"/>
    <n v="845"/>
    <n v="25507.24"/>
    <n v="12.82"/>
    <n v="11.56"/>
    <n v="1.41"/>
    <n v="12.24"/>
    <x v="319"/>
  </r>
  <r>
    <x v="70"/>
    <x v="2"/>
    <x v="1"/>
    <x v="45"/>
    <x v="3"/>
    <s v="P028"/>
    <x v="14"/>
    <n v="23737"/>
    <n v="1002"/>
    <n v="3490.64"/>
    <n v="127"/>
    <n v="8580.9599999999991"/>
    <n v="4.22"/>
    <n v="12.67"/>
    <n v="3.48"/>
    <n v="27.49"/>
    <x v="571"/>
  </r>
  <r>
    <x v="70"/>
    <x v="2"/>
    <x v="1"/>
    <x v="29"/>
    <x v="1"/>
    <s v="P023"/>
    <x v="22"/>
    <n v="126562"/>
    <n v="9299"/>
    <n v="37276.370000000003"/>
    <n v="660"/>
    <n v="90534.56"/>
    <n v="7.35"/>
    <n v="7.1"/>
    <n v="4.01"/>
    <n v="56.48"/>
    <x v="1136"/>
  </r>
  <r>
    <x v="70"/>
    <x v="2"/>
    <x v="3"/>
    <x v="19"/>
    <x v="0"/>
    <s v="P012"/>
    <x v="5"/>
    <n v="145170"/>
    <n v="18848"/>
    <n v="71033.42"/>
    <n v="1003"/>
    <n v="170986.02"/>
    <n v="12.98"/>
    <n v="5.32"/>
    <n v="3.77"/>
    <n v="70.819999999999993"/>
    <x v="161"/>
  </r>
  <r>
    <x v="70"/>
    <x v="2"/>
    <x v="0"/>
    <x v="39"/>
    <x v="1"/>
    <s v="P009"/>
    <x v="9"/>
    <n v="92309"/>
    <n v="4786"/>
    <n v="20046.259999999998"/>
    <n v="543"/>
    <n v="46143.69"/>
    <n v="5.18"/>
    <n v="11.35"/>
    <n v="4.1900000000000004"/>
    <n v="36.92"/>
    <x v="476"/>
  </r>
  <r>
    <x v="70"/>
    <x v="2"/>
    <x v="1"/>
    <x v="45"/>
    <x v="0"/>
    <s v="P010"/>
    <x v="12"/>
    <n v="115544"/>
    <n v="6330"/>
    <n v="24191.64"/>
    <n v="1315"/>
    <n v="54201.599999999999"/>
    <n v="5.48"/>
    <n v="20.77"/>
    <n v="3.82"/>
    <n v="18.399999999999999"/>
    <x v="47"/>
  </r>
  <r>
    <x v="70"/>
    <x v="2"/>
    <x v="1"/>
    <x v="45"/>
    <x v="0"/>
    <s v="P014"/>
    <x v="6"/>
    <n v="134463"/>
    <n v="3096"/>
    <n v="12347"/>
    <n v="664"/>
    <n v="26257.84"/>
    <n v="2.2999999999999998"/>
    <n v="21.45"/>
    <n v="3.99"/>
    <n v="18.59"/>
    <x v="650"/>
  </r>
  <r>
    <x v="70"/>
    <x v="2"/>
    <x v="2"/>
    <x v="44"/>
    <x v="2"/>
    <s v="P018"/>
    <x v="25"/>
    <n v="131941"/>
    <n v="17050"/>
    <n v="75916.539999999994"/>
    <n v="906"/>
    <n v="119556.41"/>
    <n v="12.92"/>
    <n v="5.31"/>
    <n v="4.45"/>
    <n v="83.79"/>
    <x v="168"/>
  </r>
  <r>
    <x v="70"/>
    <x v="2"/>
    <x v="4"/>
    <x v="33"/>
    <x v="3"/>
    <s v="P016"/>
    <x v="4"/>
    <n v="43813"/>
    <n v="5126"/>
    <n v="12162.42"/>
    <n v="922"/>
    <n v="17826.05"/>
    <n v="11.7"/>
    <n v="17.989999999999998"/>
    <n v="2.37"/>
    <n v="13.19"/>
    <x v="385"/>
  </r>
  <r>
    <x v="70"/>
    <x v="2"/>
    <x v="5"/>
    <x v="8"/>
    <x v="2"/>
    <s v="P003"/>
    <x v="0"/>
    <n v="37815"/>
    <n v="2835"/>
    <n v="3101.05"/>
    <n v="108"/>
    <n v="4522.9799999999996"/>
    <n v="7.5"/>
    <n v="3.81"/>
    <n v="1.0900000000000001"/>
    <n v="28.71"/>
    <x v="822"/>
  </r>
  <r>
    <x v="70"/>
    <x v="2"/>
    <x v="1"/>
    <x v="26"/>
    <x v="0"/>
    <s v="P002"/>
    <x v="8"/>
    <n v="52939"/>
    <n v="3168"/>
    <n v="11005.24"/>
    <n v="153"/>
    <n v="14968.15"/>
    <n v="5.98"/>
    <n v="4.83"/>
    <n v="3.47"/>
    <n v="71.930000000000007"/>
    <x v="790"/>
  </r>
  <r>
    <x v="70"/>
    <x v="2"/>
    <x v="3"/>
    <x v="43"/>
    <x v="0"/>
    <s v="P025"/>
    <x v="23"/>
    <n v="80384"/>
    <n v="6413"/>
    <n v="12477.6"/>
    <n v="1315"/>
    <n v="15871"/>
    <n v="7.98"/>
    <n v="20.51"/>
    <n v="1.95"/>
    <n v="9.49"/>
    <x v="223"/>
  </r>
  <r>
    <x v="70"/>
    <x v="2"/>
    <x v="2"/>
    <x v="20"/>
    <x v="2"/>
    <s v="P011"/>
    <x v="21"/>
    <n v="110154"/>
    <n v="11454"/>
    <n v="33704.910000000003"/>
    <n v="2497"/>
    <n v="42025.23"/>
    <n v="10.4"/>
    <n v="21.8"/>
    <n v="2.94"/>
    <n v="13.5"/>
    <x v="764"/>
  </r>
  <r>
    <x v="70"/>
    <x v="2"/>
    <x v="3"/>
    <x v="24"/>
    <x v="3"/>
    <s v="P028"/>
    <x v="14"/>
    <n v="106061"/>
    <n v="14800"/>
    <n v="56185.99"/>
    <n v="1352"/>
    <n v="69309.740000000005"/>
    <n v="13.95"/>
    <n v="9.14"/>
    <n v="3.8"/>
    <n v="41.56"/>
    <x v="108"/>
  </r>
  <r>
    <x v="70"/>
    <x v="2"/>
    <x v="2"/>
    <x v="19"/>
    <x v="1"/>
    <s v="P026"/>
    <x v="3"/>
    <n v="53296"/>
    <n v="1778"/>
    <n v="6616.05"/>
    <n v="193"/>
    <n v="7652.54"/>
    <n v="3.34"/>
    <n v="10.85"/>
    <n v="3.72"/>
    <n v="34.28"/>
    <x v="1139"/>
  </r>
  <r>
    <x v="70"/>
    <x v="2"/>
    <x v="4"/>
    <x v="49"/>
    <x v="3"/>
    <s v="P022"/>
    <x v="19"/>
    <n v="53290"/>
    <n v="5391"/>
    <n v="13149.68"/>
    <n v="843"/>
    <n v="15137.01"/>
    <n v="10.119999999999999"/>
    <n v="15.64"/>
    <n v="2.44"/>
    <n v="15.6"/>
    <x v="54"/>
  </r>
  <r>
    <x v="70"/>
    <x v="2"/>
    <x v="4"/>
    <x v="19"/>
    <x v="1"/>
    <s v="P002"/>
    <x v="8"/>
    <n v="103300"/>
    <n v="8321"/>
    <n v="37120.910000000003"/>
    <n v="1054"/>
    <n v="29081.07"/>
    <n v="8.06"/>
    <n v="12.67"/>
    <n v="4.46"/>
    <n v="35.22"/>
    <x v="1032"/>
  </r>
  <r>
    <x v="70"/>
    <x v="2"/>
    <x v="1"/>
    <x v="48"/>
    <x v="1"/>
    <s v="P029"/>
    <x v="1"/>
    <n v="51627"/>
    <n v="5617"/>
    <n v="17421.62"/>
    <n v="197"/>
    <n v="9512.06"/>
    <n v="10.88"/>
    <n v="3.51"/>
    <n v="3.1"/>
    <n v="88.43"/>
    <x v="1081"/>
  </r>
  <r>
    <x v="70"/>
    <x v="2"/>
    <x v="5"/>
    <x v="43"/>
    <x v="2"/>
    <s v="P025"/>
    <x v="23"/>
    <n v="115962"/>
    <n v="17233"/>
    <n v="51486.82"/>
    <n v="3114"/>
    <n v="24367.96"/>
    <n v="14.86"/>
    <n v="18.07"/>
    <n v="2.99"/>
    <n v="16.53"/>
    <x v="652"/>
  </r>
  <r>
    <x v="70"/>
    <x v="2"/>
    <x v="5"/>
    <x v="14"/>
    <x v="2"/>
    <s v="P010"/>
    <x v="12"/>
    <n v="42711"/>
    <n v="4777"/>
    <n v="20985.42"/>
    <n v="488"/>
    <n v="8575.2099999999991"/>
    <n v="11.18"/>
    <n v="10.220000000000001"/>
    <n v="4.3899999999999997"/>
    <n v="43"/>
    <x v="791"/>
  </r>
  <r>
    <x v="70"/>
    <x v="2"/>
    <x v="2"/>
    <x v="31"/>
    <x v="1"/>
    <s v="P003"/>
    <x v="0"/>
    <n v="22116"/>
    <n v="386"/>
    <n v="1029.68"/>
    <n v="20"/>
    <n v="166.59"/>
    <n v="1.75"/>
    <n v="5.18"/>
    <n v="2.67"/>
    <n v="51.48"/>
    <x v="1240"/>
  </r>
  <r>
    <x v="71"/>
    <x v="2"/>
    <x v="1"/>
    <x v="42"/>
    <x v="1"/>
    <s v="P019"/>
    <x v="24"/>
    <n v="62657"/>
    <n v="6017"/>
    <n v="4423.7700000000004"/>
    <n v="1179"/>
    <n v="217608.17"/>
    <n v="9.6"/>
    <n v="19.59"/>
    <n v="0.74"/>
    <n v="3.75"/>
    <x v="1754"/>
  </r>
  <r>
    <x v="71"/>
    <x v="2"/>
    <x v="0"/>
    <x v="14"/>
    <x v="0"/>
    <s v="P022"/>
    <x v="19"/>
    <n v="142942"/>
    <n v="19503"/>
    <n v="13587.91"/>
    <n v="2824"/>
    <n v="438035.38"/>
    <n v="13.64"/>
    <n v="14.48"/>
    <n v="0.7"/>
    <n v="4.8099999999999996"/>
    <x v="1755"/>
  </r>
  <r>
    <x v="71"/>
    <x v="2"/>
    <x v="2"/>
    <x v="49"/>
    <x v="2"/>
    <s v="P016"/>
    <x v="4"/>
    <n v="143168"/>
    <n v="20131"/>
    <n v="15722.35"/>
    <n v="3678"/>
    <n v="481039.44"/>
    <n v="14.06"/>
    <n v="18.27"/>
    <n v="0.78"/>
    <n v="4.2699999999999996"/>
    <x v="1756"/>
  </r>
  <r>
    <x v="71"/>
    <x v="2"/>
    <x v="1"/>
    <x v="16"/>
    <x v="3"/>
    <s v="P006"/>
    <x v="17"/>
    <n v="61779"/>
    <n v="5924"/>
    <n v="8519.4"/>
    <n v="1082"/>
    <n v="177962.28"/>
    <n v="9.59"/>
    <n v="18.260000000000002"/>
    <n v="1.44"/>
    <n v="7.87"/>
    <x v="1757"/>
  </r>
  <r>
    <x v="71"/>
    <x v="2"/>
    <x v="0"/>
    <x v="45"/>
    <x v="3"/>
    <s v="P027"/>
    <x v="18"/>
    <n v="52450"/>
    <n v="2292"/>
    <n v="1623.71"/>
    <n v="251"/>
    <n v="31511.55"/>
    <n v="4.37"/>
    <n v="10.95"/>
    <n v="0.71"/>
    <n v="6.47"/>
    <x v="1758"/>
  </r>
  <r>
    <x v="71"/>
    <x v="2"/>
    <x v="0"/>
    <x v="16"/>
    <x v="3"/>
    <s v="P019"/>
    <x v="24"/>
    <n v="70444"/>
    <n v="2331"/>
    <n v="3130.65"/>
    <n v="406"/>
    <n v="59849.23"/>
    <n v="3.31"/>
    <n v="17.420000000000002"/>
    <n v="1.34"/>
    <n v="7.71"/>
    <x v="1759"/>
  </r>
  <r>
    <x v="71"/>
    <x v="2"/>
    <x v="3"/>
    <x v="9"/>
    <x v="0"/>
    <s v="P020"/>
    <x v="13"/>
    <n v="7533"/>
    <n v="856"/>
    <n v="1030.77"/>
    <n v="101"/>
    <n v="17478.71"/>
    <n v="11.36"/>
    <n v="11.8"/>
    <n v="1.2"/>
    <n v="10.210000000000001"/>
    <x v="1760"/>
  </r>
  <r>
    <x v="71"/>
    <x v="2"/>
    <x v="3"/>
    <x v="32"/>
    <x v="3"/>
    <s v="P011"/>
    <x v="21"/>
    <n v="115309"/>
    <n v="9204"/>
    <n v="16737.36"/>
    <n v="1451"/>
    <n v="276345.01"/>
    <n v="7.98"/>
    <n v="15.76"/>
    <n v="1.82"/>
    <n v="11.54"/>
    <x v="735"/>
  </r>
  <r>
    <x v="71"/>
    <x v="2"/>
    <x v="0"/>
    <x v="6"/>
    <x v="0"/>
    <s v="P013"/>
    <x v="20"/>
    <n v="86031"/>
    <n v="1170"/>
    <n v="901.28"/>
    <n v="93"/>
    <n v="14273.88"/>
    <n v="1.36"/>
    <n v="7.95"/>
    <n v="0.77"/>
    <n v="9.69"/>
    <x v="1089"/>
  </r>
  <r>
    <x v="71"/>
    <x v="2"/>
    <x v="2"/>
    <x v="44"/>
    <x v="1"/>
    <s v="P023"/>
    <x v="22"/>
    <n v="6186"/>
    <n v="260"/>
    <n v="118.24"/>
    <n v="52"/>
    <n v="1629.44"/>
    <n v="4.2"/>
    <n v="20"/>
    <n v="0.45"/>
    <n v="2.27"/>
    <x v="1761"/>
  </r>
  <r>
    <x v="71"/>
    <x v="2"/>
    <x v="4"/>
    <x v="22"/>
    <x v="0"/>
    <s v="P015"/>
    <x v="26"/>
    <n v="129831"/>
    <n v="14391"/>
    <n v="16643.18"/>
    <n v="1379"/>
    <n v="185254.48"/>
    <n v="11.08"/>
    <n v="9.58"/>
    <n v="1.1599999999999999"/>
    <n v="12.07"/>
    <x v="1094"/>
  </r>
  <r>
    <x v="71"/>
    <x v="2"/>
    <x v="1"/>
    <x v="27"/>
    <x v="3"/>
    <s v="P004"/>
    <x v="9"/>
    <n v="79892"/>
    <n v="2544"/>
    <n v="6669.84"/>
    <n v="498"/>
    <n v="73596.36"/>
    <n v="3.18"/>
    <n v="19.579999999999998"/>
    <n v="2.62"/>
    <n v="13.39"/>
    <x v="848"/>
  </r>
  <r>
    <x v="71"/>
    <x v="2"/>
    <x v="5"/>
    <x v="36"/>
    <x v="3"/>
    <s v="P027"/>
    <x v="18"/>
    <n v="112757"/>
    <n v="13460"/>
    <n v="29545.439999999999"/>
    <n v="1709"/>
    <n v="319300.43"/>
    <n v="11.94"/>
    <n v="12.7"/>
    <n v="2.2000000000000002"/>
    <n v="17.29"/>
    <x v="354"/>
  </r>
  <r>
    <x v="71"/>
    <x v="2"/>
    <x v="2"/>
    <x v="7"/>
    <x v="1"/>
    <s v="P020"/>
    <x v="13"/>
    <n v="93730"/>
    <n v="8495"/>
    <n v="9845.0499999999993"/>
    <n v="1007"/>
    <n v="104075.75"/>
    <n v="9.06"/>
    <n v="11.85"/>
    <n v="1.1599999999999999"/>
    <n v="9.7799999999999994"/>
    <x v="133"/>
  </r>
  <r>
    <x v="71"/>
    <x v="2"/>
    <x v="4"/>
    <x v="29"/>
    <x v="2"/>
    <s v="P004"/>
    <x v="9"/>
    <n v="62900"/>
    <n v="8207"/>
    <n v="17341.86"/>
    <n v="1416"/>
    <n v="158402.89000000001"/>
    <n v="13.05"/>
    <n v="17.25"/>
    <n v="2.11"/>
    <n v="12.25"/>
    <x v="1475"/>
  </r>
  <r>
    <x v="71"/>
    <x v="2"/>
    <x v="1"/>
    <x v="33"/>
    <x v="3"/>
    <s v="P008"/>
    <x v="10"/>
    <n v="31388"/>
    <n v="4691"/>
    <n v="8960.1299999999992"/>
    <n v="540"/>
    <n v="78734.070000000007"/>
    <n v="14.95"/>
    <n v="11.51"/>
    <n v="1.91"/>
    <n v="16.59"/>
    <x v="1019"/>
  </r>
  <r>
    <x v="71"/>
    <x v="2"/>
    <x v="3"/>
    <x v="4"/>
    <x v="2"/>
    <s v="P017"/>
    <x v="7"/>
    <n v="100257"/>
    <n v="778"/>
    <n v="2647.58"/>
    <n v="161"/>
    <n v="21437.72"/>
    <n v="0.78"/>
    <n v="20.69"/>
    <n v="3.4"/>
    <n v="16.440000000000001"/>
    <x v="1762"/>
  </r>
  <r>
    <x v="71"/>
    <x v="2"/>
    <x v="2"/>
    <x v="30"/>
    <x v="2"/>
    <s v="P010"/>
    <x v="12"/>
    <n v="75508"/>
    <n v="9125"/>
    <n v="30293.93"/>
    <n v="1715"/>
    <n v="234826.31"/>
    <n v="12.08"/>
    <n v="18.79"/>
    <n v="3.32"/>
    <n v="17.66"/>
    <x v="362"/>
  </r>
  <r>
    <x v="71"/>
    <x v="2"/>
    <x v="0"/>
    <x v="17"/>
    <x v="2"/>
    <s v="P014"/>
    <x v="6"/>
    <n v="39598"/>
    <n v="3555"/>
    <n v="8470.06"/>
    <n v="556"/>
    <n v="61617.16"/>
    <n v="8.98"/>
    <n v="15.64"/>
    <n v="2.38"/>
    <n v="15.23"/>
    <x v="880"/>
  </r>
  <r>
    <x v="71"/>
    <x v="2"/>
    <x v="0"/>
    <x v="29"/>
    <x v="3"/>
    <s v="P018"/>
    <x v="25"/>
    <n v="113689"/>
    <n v="767"/>
    <n v="1759.54"/>
    <n v="99"/>
    <n v="12495.12"/>
    <n v="0.67"/>
    <n v="12.91"/>
    <n v="2.29"/>
    <n v="17.77"/>
    <x v="782"/>
  </r>
  <r>
    <x v="71"/>
    <x v="2"/>
    <x v="3"/>
    <x v="22"/>
    <x v="2"/>
    <s v="P009"/>
    <x v="9"/>
    <n v="27983"/>
    <n v="970"/>
    <n v="1586.77"/>
    <n v="66"/>
    <n v="10294.73"/>
    <n v="3.47"/>
    <n v="6.8"/>
    <n v="1.64"/>
    <n v="24.04"/>
    <x v="961"/>
  </r>
  <r>
    <x v="71"/>
    <x v="2"/>
    <x v="3"/>
    <x v="10"/>
    <x v="3"/>
    <s v="P021"/>
    <x v="16"/>
    <n v="134804"/>
    <n v="12025"/>
    <n v="28656.66"/>
    <n v="2025"/>
    <n v="184407.06"/>
    <n v="8.92"/>
    <n v="16.84"/>
    <n v="2.38"/>
    <n v="14.15"/>
    <x v="557"/>
  </r>
  <r>
    <x v="71"/>
    <x v="2"/>
    <x v="5"/>
    <x v="13"/>
    <x v="0"/>
    <s v="P004"/>
    <x v="9"/>
    <n v="136480"/>
    <n v="5953"/>
    <n v="2928.11"/>
    <n v="1121"/>
    <n v="17785.16"/>
    <n v="4.3600000000000003"/>
    <n v="18.829999999999998"/>
    <n v="0.49"/>
    <n v="2.61"/>
    <x v="29"/>
  </r>
  <r>
    <x v="71"/>
    <x v="2"/>
    <x v="1"/>
    <x v="24"/>
    <x v="1"/>
    <s v="P007"/>
    <x v="7"/>
    <n v="31192"/>
    <n v="3552"/>
    <n v="2897.11"/>
    <n v="294"/>
    <n v="17311.37"/>
    <n v="11.39"/>
    <n v="8.2799999999999994"/>
    <n v="0.82"/>
    <n v="9.85"/>
    <x v="1237"/>
  </r>
  <r>
    <x v="71"/>
    <x v="2"/>
    <x v="5"/>
    <x v="45"/>
    <x v="2"/>
    <s v="P030"/>
    <x v="15"/>
    <n v="25683"/>
    <n v="2846"/>
    <n v="4724.87"/>
    <n v="227"/>
    <n v="27732.73"/>
    <n v="11.08"/>
    <n v="7.98"/>
    <n v="1.66"/>
    <n v="20.81"/>
    <x v="854"/>
  </r>
  <r>
    <x v="71"/>
    <x v="2"/>
    <x v="4"/>
    <x v="18"/>
    <x v="1"/>
    <s v="P016"/>
    <x v="4"/>
    <n v="72802"/>
    <n v="4893"/>
    <n v="20792.150000000001"/>
    <n v="1068"/>
    <n v="115022.18"/>
    <n v="6.72"/>
    <n v="21.83"/>
    <n v="4.25"/>
    <n v="19.47"/>
    <x v="605"/>
  </r>
  <r>
    <x v="71"/>
    <x v="2"/>
    <x v="2"/>
    <x v="29"/>
    <x v="0"/>
    <s v="P022"/>
    <x v="19"/>
    <n v="119988"/>
    <n v="14549"/>
    <n v="64298.62"/>
    <n v="2502"/>
    <n v="335260.24"/>
    <n v="12.13"/>
    <n v="17.2"/>
    <n v="4.42"/>
    <n v="25.7"/>
    <x v="713"/>
  </r>
  <r>
    <x v="71"/>
    <x v="2"/>
    <x v="1"/>
    <x v="22"/>
    <x v="3"/>
    <s v="P022"/>
    <x v="19"/>
    <n v="98793"/>
    <n v="11043"/>
    <n v="6756.05"/>
    <n v="434"/>
    <n v="34861.53"/>
    <n v="11.18"/>
    <n v="3.93"/>
    <n v="0.61"/>
    <n v="15.57"/>
    <x v="203"/>
  </r>
  <r>
    <x v="71"/>
    <x v="2"/>
    <x v="0"/>
    <x v="49"/>
    <x v="2"/>
    <s v="P026"/>
    <x v="3"/>
    <n v="57106"/>
    <n v="4143"/>
    <n v="4071.95"/>
    <n v="264"/>
    <n v="20756.07"/>
    <n v="7.25"/>
    <n v="6.37"/>
    <n v="0.98"/>
    <n v="15.42"/>
    <x v="1314"/>
  </r>
  <r>
    <x v="71"/>
    <x v="2"/>
    <x v="2"/>
    <x v="19"/>
    <x v="0"/>
    <s v="P009"/>
    <x v="9"/>
    <n v="16853"/>
    <n v="2174"/>
    <n v="7725.22"/>
    <n v="281"/>
    <n v="37815.21"/>
    <n v="12.9"/>
    <n v="12.93"/>
    <n v="3.55"/>
    <n v="27.49"/>
    <x v="206"/>
  </r>
  <r>
    <x v="71"/>
    <x v="2"/>
    <x v="2"/>
    <x v="22"/>
    <x v="1"/>
    <s v="P001"/>
    <x v="2"/>
    <n v="7237"/>
    <n v="969"/>
    <n v="2652.49"/>
    <n v="64"/>
    <n v="12483.29"/>
    <n v="13.39"/>
    <n v="6.6"/>
    <n v="2.74"/>
    <n v="41.45"/>
    <x v="787"/>
  </r>
  <r>
    <x v="71"/>
    <x v="2"/>
    <x v="2"/>
    <x v="6"/>
    <x v="0"/>
    <s v="P010"/>
    <x v="12"/>
    <n v="96207"/>
    <n v="2037"/>
    <n v="9128.76"/>
    <n v="360"/>
    <n v="42516.7"/>
    <n v="2.12"/>
    <n v="17.670000000000002"/>
    <n v="4.4800000000000004"/>
    <n v="25.36"/>
    <x v="1525"/>
  </r>
  <r>
    <x v="71"/>
    <x v="2"/>
    <x v="3"/>
    <x v="49"/>
    <x v="3"/>
    <s v="P004"/>
    <x v="9"/>
    <n v="113567"/>
    <n v="10366"/>
    <n v="7979.77"/>
    <n v="1504"/>
    <n v="33807.21"/>
    <n v="9.1300000000000008"/>
    <n v="14.51"/>
    <n v="0.77"/>
    <n v="5.31"/>
    <x v="1545"/>
  </r>
  <r>
    <x v="71"/>
    <x v="2"/>
    <x v="5"/>
    <x v="20"/>
    <x v="1"/>
    <s v="P008"/>
    <x v="10"/>
    <n v="38048"/>
    <n v="3303"/>
    <n v="10215.61"/>
    <n v="307"/>
    <n v="41494.83"/>
    <n v="8.68"/>
    <n v="9.2899999999999991"/>
    <n v="3.09"/>
    <n v="33.28"/>
    <x v="259"/>
  </r>
  <r>
    <x v="71"/>
    <x v="2"/>
    <x v="2"/>
    <x v="29"/>
    <x v="1"/>
    <s v="P023"/>
    <x v="22"/>
    <n v="70731"/>
    <n v="6383"/>
    <n v="27300.41"/>
    <n v="1118"/>
    <n v="101137.95"/>
    <n v="9.02"/>
    <n v="17.52"/>
    <n v="4.28"/>
    <n v="24.42"/>
    <x v="1029"/>
  </r>
  <r>
    <x v="71"/>
    <x v="2"/>
    <x v="1"/>
    <x v="42"/>
    <x v="0"/>
    <s v="P029"/>
    <x v="1"/>
    <n v="96886"/>
    <n v="14501"/>
    <n v="32658.16"/>
    <n v="1412"/>
    <n v="117389.89"/>
    <n v="14.97"/>
    <n v="9.74"/>
    <n v="2.25"/>
    <n v="23.13"/>
    <x v="39"/>
  </r>
  <r>
    <x v="71"/>
    <x v="2"/>
    <x v="3"/>
    <x v="47"/>
    <x v="2"/>
    <s v="P024"/>
    <x v="11"/>
    <n v="81749"/>
    <n v="1513"/>
    <n v="890.12"/>
    <n v="77"/>
    <n v="3194.98"/>
    <n v="1.85"/>
    <n v="5.09"/>
    <n v="0.59"/>
    <n v="11.56"/>
    <x v="39"/>
  </r>
  <r>
    <x v="71"/>
    <x v="2"/>
    <x v="0"/>
    <x v="30"/>
    <x v="3"/>
    <s v="P002"/>
    <x v="8"/>
    <n v="49913"/>
    <n v="2861"/>
    <n v="10504.94"/>
    <n v="310"/>
    <n v="36984.050000000003"/>
    <n v="5.73"/>
    <n v="10.84"/>
    <n v="3.67"/>
    <n v="33.89"/>
    <x v="98"/>
  </r>
  <r>
    <x v="71"/>
    <x v="2"/>
    <x v="0"/>
    <x v="16"/>
    <x v="0"/>
    <s v="P026"/>
    <x v="3"/>
    <n v="40310"/>
    <n v="810"/>
    <n v="1321.35"/>
    <n v="178"/>
    <n v="4164.17"/>
    <n v="2.0099999999999998"/>
    <n v="21.98"/>
    <n v="1.63"/>
    <n v="7.42"/>
    <x v="212"/>
  </r>
  <r>
    <x v="71"/>
    <x v="2"/>
    <x v="0"/>
    <x v="49"/>
    <x v="0"/>
    <s v="P018"/>
    <x v="25"/>
    <n v="31044"/>
    <n v="2765"/>
    <n v="7934.87"/>
    <n v="302"/>
    <n v="24049.94"/>
    <n v="8.91"/>
    <n v="10.92"/>
    <n v="2.87"/>
    <n v="26.27"/>
    <x v="1300"/>
  </r>
  <r>
    <x v="71"/>
    <x v="2"/>
    <x v="3"/>
    <x v="19"/>
    <x v="2"/>
    <s v="P027"/>
    <x v="18"/>
    <n v="104584"/>
    <n v="1872"/>
    <n v="6075.33"/>
    <n v="115"/>
    <n v="18209.29"/>
    <n v="1.79"/>
    <n v="6.14"/>
    <n v="3.25"/>
    <n v="52.83"/>
    <x v="1616"/>
  </r>
  <r>
    <x v="71"/>
    <x v="2"/>
    <x v="4"/>
    <x v="40"/>
    <x v="3"/>
    <s v="P009"/>
    <x v="9"/>
    <n v="91867"/>
    <n v="12765"/>
    <n v="38364.959999999999"/>
    <n v="639"/>
    <n v="114753.21"/>
    <n v="13.9"/>
    <n v="5.01"/>
    <n v="3.01"/>
    <n v="60.04"/>
    <x v="1005"/>
  </r>
  <r>
    <x v="71"/>
    <x v="2"/>
    <x v="1"/>
    <x v="38"/>
    <x v="3"/>
    <s v="P028"/>
    <x v="14"/>
    <n v="25404"/>
    <n v="1982"/>
    <n v="7539.19"/>
    <n v="309"/>
    <n v="21933.360000000001"/>
    <n v="7.8"/>
    <n v="15.59"/>
    <n v="3.8"/>
    <n v="24.4"/>
    <x v="617"/>
  </r>
  <r>
    <x v="71"/>
    <x v="2"/>
    <x v="0"/>
    <x v="6"/>
    <x v="3"/>
    <s v="P028"/>
    <x v="14"/>
    <n v="46051"/>
    <n v="4620"/>
    <n v="18103.79"/>
    <n v="380"/>
    <n v="49105.919999999998"/>
    <n v="10.029999999999999"/>
    <n v="8.23"/>
    <n v="3.92"/>
    <n v="47.64"/>
    <x v="44"/>
  </r>
  <r>
    <x v="71"/>
    <x v="2"/>
    <x v="0"/>
    <x v="12"/>
    <x v="3"/>
    <s v="P013"/>
    <x v="20"/>
    <n v="93606"/>
    <n v="1537"/>
    <n v="3285.18"/>
    <n v="71"/>
    <n v="8633.06"/>
    <n v="1.64"/>
    <n v="4.62"/>
    <n v="2.14"/>
    <n v="46.27"/>
    <x v="438"/>
  </r>
  <r>
    <x v="71"/>
    <x v="2"/>
    <x v="5"/>
    <x v="34"/>
    <x v="2"/>
    <s v="P007"/>
    <x v="7"/>
    <n v="2487"/>
    <n v="354"/>
    <n v="881.35"/>
    <n v="23"/>
    <n v="2303.64"/>
    <n v="14.23"/>
    <n v="6.5"/>
    <n v="2.4900000000000002"/>
    <n v="38.32"/>
    <x v="939"/>
  </r>
  <r>
    <x v="71"/>
    <x v="2"/>
    <x v="4"/>
    <x v="15"/>
    <x v="0"/>
    <s v="P009"/>
    <x v="9"/>
    <n v="138954"/>
    <n v="12606"/>
    <n v="55130.8"/>
    <n v="753"/>
    <n v="129001.61"/>
    <n v="9.07"/>
    <n v="5.97"/>
    <n v="4.37"/>
    <n v="73.209999999999994"/>
    <x v="1350"/>
  </r>
  <r>
    <x v="71"/>
    <x v="2"/>
    <x v="0"/>
    <x v="19"/>
    <x v="3"/>
    <s v="P017"/>
    <x v="7"/>
    <n v="135327"/>
    <n v="1354"/>
    <n v="2774.86"/>
    <n v="114"/>
    <n v="6433.4"/>
    <n v="1"/>
    <n v="8.42"/>
    <n v="2.0499999999999998"/>
    <n v="24.34"/>
    <x v="106"/>
  </r>
  <r>
    <x v="71"/>
    <x v="2"/>
    <x v="4"/>
    <x v="25"/>
    <x v="1"/>
    <s v="P005"/>
    <x v="27"/>
    <n v="33687"/>
    <n v="2094"/>
    <n v="6838.39"/>
    <n v="97"/>
    <n v="13962.71"/>
    <n v="6.22"/>
    <n v="4.63"/>
    <n v="3.27"/>
    <n v="70.5"/>
    <x v="523"/>
  </r>
  <r>
    <x v="71"/>
    <x v="2"/>
    <x v="2"/>
    <x v="2"/>
    <x v="0"/>
    <s v="P016"/>
    <x v="4"/>
    <n v="79096"/>
    <n v="4434"/>
    <n v="10317.82"/>
    <n v="836"/>
    <n v="20620.689999999999"/>
    <n v="5.61"/>
    <n v="18.850000000000001"/>
    <n v="2.33"/>
    <n v="12.34"/>
    <x v="322"/>
  </r>
  <r>
    <x v="71"/>
    <x v="2"/>
    <x v="0"/>
    <x v="34"/>
    <x v="3"/>
    <s v="P024"/>
    <x v="11"/>
    <n v="124643"/>
    <n v="10059"/>
    <n v="41716.870000000003"/>
    <n v="1544"/>
    <n v="71517.820000000007"/>
    <n v="8.07"/>
    <n v="15.35"/>
    <n v="4.1500000000000004"/>
    <n v="27.02"/>
    <x v="821"/>
  </r>
  <r>
    <x v="71"/>
    <x v="2"/>
    <x v="0"/>
    <x v="34"/>
    <x v="3"/>
    <s v="P018"/>
    <x v="25"/>
    <n v="135166"/>
    <n v="17945"/>
    <n v="41443.99"/>
    <n v="2261"/>
    <n v="70578.53"/>
    <n v="13.28"/>
    <n v="12.6"/>
    <n v="2.31"/>
    <n v="18.329999999999998"/>
    <x v="383"/>
  </r>
  <r>
    <x v="71"/>
    <x v="2"/>
    <x v="5"/>
    <x v="15"/>
    <x v="2"/>
    <s v="P022"/>
    <x v="19"/>
    <n v="50663"/>
    <n v="4614"/>
    <n v="19104.95"/>
    <n v="534"/>
    <n v="26126.93"/>
    <n v="9.11"/>
    <n v="11.57"/>
    <n v="4.1399999999999997"/>
    <n v="35.78"/>
    <x v="723"/>
  </r>
  <r>
    <x v="71"/>
    <x v="2"/>
    <x v="0"/>
    <x v="21"/>
    <x v="3"/>
    <s v="P028"/>
    <x v="14"/>
    <n v="17014"/>
    <n v="2266"/>
    <n v="4723.18"/>
    <n v="218"/>
    <n v="6364.67"/>
    <n v="13.32"/>
    <n v="9.6199999999999992"/>
    <n v="2.08"/>
    <n v="21.67"/>
    <x v="274"/>
  </r>
  <r>
    <x v="71"/>
    <x v="2"/>
    <x v="0"/>
    <x v="39"/>
    <x v="2"/>
    <s v="P002"/>
    <x v="8"/>
    <n v="44411"/>
    <n v="1869"/>
    <n v="6062.62"/>
    <n v="199"/>
    <n v="2215.0100000000002"/>
    <n v="4.21"/>
    <n v="10.65"/>
    <n v="3.24"/>
    <n v="30.47"/>
    <x v="394"/>
  </r>
  <r>
    <x v="71"/>
    <x v="2"/>
    <x v="5"/>
    <x v="35"/>
    <x v="3"/>
    <s v="P009"/>
    <x v="9"/>
    <n v="50372"/>
    <n v="6040"/>
    <n v="21780.23"/>
    <n v="282"/>
    <n v="5800.78"/>
    <n v="11.99"/>
    <n v="4.67"/>
    <n v="3.61"/>
    <n v="77.23"/>
    <x v="485"/>
  </r>
  <r>
    <x v="71"/>
    <x v="2"/>
    <x v="0"/>
    <x v="44"/>
    <x v="1"/>
    <s v="P001"/>
    <x v="2"/>
    <n v="113378"/>
    <n v="4921"/>
    <n v="14946.29"/>
    <n v="558"/>
    <n v="3370.67"/>
    <n v="4.34"/>
    <n v="11.34"/>
    <n v="3.04"/>
    <n v="26.79"/>
    <x v="229"/>
  </r>
  <r>
    <x v="72"/>
    <x v="2"/>
    <x v="1"/>
    <x v="4"/>
    <x v="1"/>
    <s v="P010"/>
    <x v="12"/>
    <n v="83321"/>
    <n v="8246"/>
    <n v="3919.07"/>
    <n v="1272"/>
    <n v="159793.85999999999"/>
    <n v="9.9"/>
    <n v="15.43"/>
    <n v="0.48"/>
    <n v="3.08"/>
    <x v="1763"/>
  </r>
  <r>
    <x v="72"/>
    <x v="2"/>
    <x v="5"/>
    <x v="13"/>
    <x v="2"/>
    <s v="P029"/>
    <x v="1"/>
    <n v="2324"/>
    <n v="275"/>
    <n v="255.75"/>
    <n v="56"/>
    <n v="6696.33"/>
    <n v="11.83"/>
    <n v="20.36"/>
    <n v="0.93"/>
    <n v="4.57"/>
    <x v="490"/>
  </r>
  <r>
    <x v="72"/>
    <x v="2"/>
    <x v="2"/>
    <x v="12"/>
    <x v="3"/>
    <s v="P002"/>
    <x v="8"/>
    <n v="7043"/>
    <n v="502"/>
    <n v="414.99"/>
    <n v="72"/>
    <n v="9106.65"/>
    <n v="7.13"/>
    <n v="14.34"/>
    <n v="0.83"/>
    <n v="5.76"/>
    <x v="1764"/>
  </r>
  <r>
    <x v="72"/>
    <x v="2"/>
    <x v="3"/>
    <x v="36"/>
    <x v="1"/>
    <s v="P018"/>
    <x v="25"/>
    <n v="143535"/>
    <n v="1144"/>
    <n v="1627.27"/>
    <n v="227"/>
    <n v="32940.79"/>
    <n v="0.8"/>
    <n v="19.84"/>
    <n v="1.42"/>
    <n v="7.17"/>
    <x v="539"/>
  </r>
  <r>
    <x v="72"/>
    <x v="2"/>
    <x v="1"/>
    <x v="8"/>
    <x v="0"/>
    <s v="P006"/>
    <x v="17"/>
    <n v="147770"/>
    <n v="17941"/>
    <n v="7517.12"/>
    <n v="1675"/>
    <n v="138426.85"/>
    <n v="12.14"/>
    <n v="9.34"/>
    <n v="0.42"/>
    <n v="4.49"/>
    <x v="1059"/>
  </r>
  <r>
    <x v="72"/>
    <x v="2"/>
    <x v="2"/>
    <x v="17"/>
    <x v="0"/>
    <s v="P026"/>
    <x v="3"/>
    <n v="100145"/>
    <n v="5912"/>
    <n v="7854.26"/>
    <n v="756"/>
    <n v="124237.49"/>
    <n v="5.9"/>
    <n v="12.79"/>
    <n v="1.33"/>
    <n v="10.39"/>
    <x v="1765"/>
  </r>
  <r>
    <x v="72"/>
    <x v="2"/>
    <x v="3"/>
    <x v="12"/>
    <x v="3"/>
    <s v="P018"/>
    <x v="25"/>
    <n v="2735"/>
    <n v="207"/>
    <n v="393.68"/>
    <n v="31"/>
    <n v="5882.78"/>
    <n v="7.57"/>
    <n v="14.98"/>
    <n v="1.9"/>
    <n v="12.7"/>
    <x v="1766"/>
  </r>
  <r>
    <x v="72"/>
    <x v="2"/>
    <x v="2"/>
    <x v="34"/>
    <x v="0"/>
    <s v="P002"/>
    <x v="8"/>
    <n v="125547"/>
    <n v="7773"/>
    <n v="10138.469999999999"/>
    <n v="962"/>
    <n v="151485.25"/>
    <n v="6.19"/>
    <n v="12.38"/>
    <n v="1.3"/>
    <n v="10.54"/>
    <x v="1766"/>
  </r>
  <r>
    <x v="72"/>
    <x v="2"/>
    <x v="5"/>
    <x v="36"/>
    <x v="1"/>
    <s v="P022"/>
    <x v="19"/>
    <n v="18073"/>
    <n v="388"/>
    <n v="573.91"/>
    <n v="49"/>
    <n v="8380.58"/>
    <n v="2.15"/>
    <n v="12.63"/>
    <n v="1.48"/>
    <n v="11.71"/>
    <x v="1090"/>
  </r>
  <r>
    <x v="72"/>
    <x v="2"/>
    <x v="3"/>
    <x v="6"/>
    <x v="3"/>
    <s v="P014"/>
    <x v="6"/>
    <n v="146205"/>
    <n v="9371"/>
    <n v="4764.8100000000004"/>
    <n v="384"/>
    <n v="66035.55"/>
    <n v="6.41"/>
    <n v="4.0999999999999996"/>
    <n v="0.51"/>
    <n v="12.41"/>
    <x v="1064"/>
  </r>
  <r>
    <x v="72"/>
    <x v="2"/>
    <x v="4"/>
    <x v="38"/>
    <x v="2"/>
    <s v="P018"/>
    <x v="25"/>
    <n v="149962"/>
    <n v="7886"/>
    <n v="18278.82"/>
    <n v="1258"/>
    <n v="229957.41"/>
    <n v="5.26"/>
    <n v="15.95"/>
    <n v="2.3199999999999998"/>
    <n v="14.53"/>
    <x v="1767"/>
  </r>
  <r>
    <x v="72"/>
    <x v="2"/>
    <x v="2"/>
    <x v="13"/>
    <x v="1"/>
    <s v="P026"/>
    <x v="3"/>
    <n v="81145"/>
    <n v="10488"/>
    <n v="32699.83"/>
    <n v="2267"/>
    <n v="377492.31"/>
    <n v="12.93"/>
    <n v="21.62"/>
    <n v="3.12"/>
    <n v="14.42"/>
    <x v="1042"/>
  </r>
  <r>
    <x v="72"/>
    <x v="2"/>
    <x v="3"/>
    <x v="22"/>
    <x v="2"/>
    <s v="P020"/>
    <x v="13"/>
    <n v="46884"/>
    <n v="1447"/>
    <n v="3622.69"/>
    <n v="267"/>
    <n v="41782.230000000003"/>
    <n v="3.09"/>
    <n v="18.45"/>
    <n v="2.5"/>
    <n v="13.57"/>
    <x v="1229"/>
  </r>
  <r>
    <x v="72"/>
    <x v="2"/>
    <x v="4"/>
    <x v="7"/>
    <x v="1"/>
    <s v="P020"/>
    <x v="13"/>
    <n v="114378"/>
    <n v="4344"/>
    <n v="6357.26"/>
    <n v="449"/>
    <n v="72539.97"/>
    <n v="3.8"/>
    <n v="10.34"/>
    <n v="1.46"/>
    <n v="14.16"/>
    <x v="14"/>
  </r>
  <r>
    <x v="72"/>
    <x v="2"/>
    <x v="1"/>
    <x v="18"/>
    <x v="0"/>
    <s v="P013"/>
    <x v="20"/>
    <n v="19129"/>
    <n v="2433"/>
    <n v="5421.05"/>
    <n v="400"/>
    <n v="59086.07"/>
    <n v="12.72"/>
    <n v="16.440000000000001"/>
    <n v="2.23"/>
    <n v="13.55"/>
    <x v="1360"/>
  </r>
  <r>
    <x v="72"/>
    <x v="2"/>
    <x v="1"/>
    <x v="40"/>
    <x v="0"/>
    <s v="P013"/>
    <x v="20"/>
    <n v="44597"/>
    <n v="587"/>
    <n v="2315.9299999999998"/>
    <n v="108"/>
    <n v="21594.05"/>
    <n v="1.32"/>
    <n v="18.399999999999999"/>
    <n v="3.95"/>
    <n v="21.44"/>
    <x v="1651"/>
  </r>
  <r>
    <x v="72"/>
    <x v="2"/>
    <x v="2"/>
    <x v="49"/>
    <x v="1"/>
    <s v="P021"/>
    <x v="16"/>
    <n v="50936"/>
    <n v="5968"/>
    <n v="9010.6200000000008"/>
    <n v="1099"/>
    <n v="80043.710000000006"/>
    <n v="11.72"/>
    <n v="18.41"/>
    <n v="1.51"/>
    <n v="8.1999999999999993"/>
    <x v="1768"/>
  </r>
  <r>
    <x v="72"/>
    <x v="2"/>
    <x v="0"/>
    <x v="11"/>
    <x v="0"/>
    <s v="P009"/>
    <x v="9"/>
    <n v="79596"/>
    <n v="11152"/>
    <n v="49010"/>
    <n v="2338"/>
    <n v="412609.51"/>
    <n v="14.01"/>
    <n v="20.96"/>
    <n v="4.3899999999999997"/>
    <n v="20.96"/>
    <x v="877"/>
  </r>
  <r>
    <x v="72"/>
    <x v="2"/>
    <x v="5"/>
    <x v="35"/>
    <x v="1"/>
    <s v="P020"/>
    <x v="13"/>
    <n v="118345"/>
    <n v="14945"/>
    <n v="11089.78"/>
    <n v="1954"/>
    <n v="91546.76"/>
    <n v="12.63"/>
    <n v="13.07"/>
    <n v="0.74"/>
    <n v="5.68"/>
    <x v="1430"/>
  </r>
  <r>
    <x v="72"/>
    <x v="2"/>
    <x v="4"/>
    <x v="23"/>
    <x v="3"/>
    <s v="P022"/>
    <x v="19"/>
    <n v="48282"/>
    <n v="5348"/>
    <n v="7348.26"/>
    <n v="508"/>
    <n v="58750.53"/>
    <n v="11.08"/>
    <n v="9.5"/>
    <n v="1.37"/>
    <n v="14.47"/>
    <x v="1296"/>
  </r>
  <r>
    <x v="72"/>
    <x v="2"/>
    <x v="4"/>
    <x v="38"/>
    <x v="0"/>
    <s v="P027"/>
    <x v="18"/>
    <n v="68987"/>
    <n v="2752"/>
    <n v="4998.51"/>
    <n v="518"/>
    <n v="39599.32"/>
    <n v="3.99"/>
    <n v="18.82"/>
    <n v="1.82"/>
    <n v="9.65"/>
    <x v="1769"/>
  </r>
  <r>
    <x v="72"/>
    <x v="2"/>
    <x v="0"/>
    <x v="34"/>
    <x v="2"/>
    <s v="P005"/>
    <x v="27"/>
    <n v="121676"/>
    <n v="1914"/>
    <n v="5442.86"/>
    <n v="253"/>
    <n v="43006.76"/>
    <n v="1.57"/>
    <n v="13.22"/>
    <n v="2.84"/>
    <n v="21.51"/>
    <x v="960"/>
  </r>
  <r>
    <x v="72"/>
    <x v="2"/>
    <x v="1"/>
    <x v="6"/>
    <x v="3"/>
    <s v="P029"/>
    <x v="1"/>
    <n v="76259"/>
    <n v="4006"/>
    <n v="7713.7"/>
    <n v="698"/>
    <n v="49607.26"/>
    <n v="5.25"/>
    <n v="17.420000000000002"/>
    <n v="1.93"/>
    <n v="11.05"/>
    <x v="143"/>
  </r>
  <r>
    <x v="72"/>
    <x v="2"/>
    <x v="0"/>
    <x v="16"/>
    <x v="0"/>
    <s v="P023"/>
    <x v="22"/>
    <n v="93047"/>
    <n v="7209"/>
    <n v="32261.11"/>
    <n v="1149"/>
    <n v="202608.94"/>
    <n v="7.75"/>
    <n v="15.94"/>
    <n v="4.4800000000000004"/>
    <n v="28.08"/>
    <x v="932"/>
  </r>
  <r>
    <x v="72"/>
    <x v="2"/>
    <x v="2"/>
    <x v="33"/>
    <x v="2"/>
    <s v="P024"/>
    <x v="11"/>
    <n v="127786"/>
    <n v="18626"/>
    <n v="41719.06"/>
    <n v="3987"/>
    <n v="261587.07"/>
    <n v="14.58"/>
    <n v="21.41"/>
    <n v="2.2400000000000002"/>
    <n v="10.46"/>
    <x v="246"/>
  </r>
  <r>
    <x v="72"/>
    <x v="2"/>
    <x v="4"/>
    <x v="30"/>
    <x v="3"/>
    <s v="P005"/>
    <x v="27"/>
    <n v="106103"/>
    <n v="15482"/>
    <n v="61315.29"/>
    <n v="2306"/>
    <n v="379835.57"/>
    <n v="14.59"/>
    <n v="14.89"/>
    <n v="3.96"/>
    <n v="26.59"/>
    <x v="1770"/>
  </r>
  <r>
    <x v="72"/>
    <x v="2"/>
    <x v="5"/>
    <x v="26"/>
    <x v="2"/>
    <s v="P022"/>
    <x v="19"/>
    <n v="15498"/>
    <n v="1837"/>
    <n v="6962.92"/>
    <n v="356"/>
    <n v="41319.61"/>
    <n v="11.85"/>
    <n v="19.38"/>
    <n v="3.79"/>
    <n v="19.559999999999999"/>
    <x v="248"/>
  </r>
  <r>
    <x v="72"/>
    <x v="2"/>
    <x v="0"/>
    <x v="41"/>
    <x v="1"/>
    <s v="P003"/>
    <x v="0"/>
    <n v="11278"/>
    <n v="1433"/>
    <n v="5586.91"/>
    <n v="273"/>
    <n v="33158.239999999998"/>
    <n v="12.71"/>
    <n v="19.05"/>
    <n v="3.9"/>
    <n v="20.46"/>
    <x v="248"/>
  </r>
  <r>
    <x v="72"/>
    <x v="2"/>
    <x v="2"/>
    <x v="21"/>
    <x v="0"/>
    <s v="P004"/>
    <x v="9"/>
    <n v="71684"/>
    <n v="2549"/>
    <n v="4364.22"/>
    <n v="141"/>
    <n v="22957.86"/>
    <n v="3.56"/>
    <n v="5.53"/>
    <n v="1.71"/>
    <n v="30.95"/>
    <x v="32"/>
  </r>
  <r>
    <x v="72"/>
    <x v="2"/>
    <x v="0"/>
    <x v="49"/>
    <x v="1"/>
    <s v="P025"/>
    <x v="23"/>
    <n v="91908"/>
    <n v="3240"/>
    <n v="8650.65"/>
    <n v="662"/>
    <n v="45419.05"/>
    <n v="3.53"/>
    <n v="20.43"/>
    <n v="2.67"/>
    <n v="13.07"/>
    <x v="645"/>
  </r>
  <r>
    <x v="72"/>
    <x v="2"/>
    <x v="3"/>
    <x v="8"/>
    <x v="2"/>
    <s v="P010"/>
    <x v="12"/>
    <n v="83811"/>
    <n v="10845"/>
    <n v="21740.43"/>
    <n v="2156"/>
    <n v="111776.31"/>
    <n v="12.94"/>
    <n v="19.88"/>
    <n v="2"/>
    <n v="10.08"/>
    <x v="1254"/>
  </r>
  <r>
    <x v="72"/>
    <x v="2"/>
    <x v="0"/>
    <x v="38"/>
    <x v="2"/>
    <s v="P007"/>
    <x v="7"/>
    <n v="84477"/>
    <n v="3616"/>
    <n v="4433.96"/>
    <n v="108"/>
    <n v="20834.080000000002"/>
    <n v="4.28"/>
    <n v="2.99"/>
    <n v="1.23"/>
    <n v="41.06"/>
    <x v="1027"/>
  </r>
  <r>
    <x v="72"/>
    <x v="2"/>
    <x v="4"/>
    <x v="9"/>
    <x v="1"/>
    <s v="P030"/>
    <x v="15"/>
    <n v="8577"/>
    <n v="1148"/>
    <n v="2462.09"/>
    <n v="124"/>
    <n v="11328.31"/>
    <n v="13.38"/>
    <n v="10.8"/>
    <n v="2.14"/>
    <n v="19.86"/>
    <x v="1693"/>
  </r>
  <r>
    <x v="72"/>
    <x v="2"/>
    <x v="0"/>
    <x v="0"/>
    <x v="1"/>
    <s v="P030"/>
    <x v="15"/>
    <n v="81608"/>
    <n v="6556"/>
    <n v="27968.11"/>
    <n v="636"/>
    <n v="123094.28"/>
    <n v="8.0299999999999994"/>
    <n v="9.6999999999999993"/>
    <n v="4.2699999999999996"/>
    <n v="43.98"/>
    <x v="370"/>
  </r>
  <r>
    <x v="72"/>
    <x v="2"/>
    <x v="0"/>
    <x v="30"/>
    <x v="3"/>
    <s v="P030"/>
    <x v="15"/>
    <n v="138224"/>
    <n v="18339"/>
    <n v="79339.789999999994"/>
    <n v="1904"/>
    <n v="335423.33"/>
    <n v="13.27"/>
    <n v="10.38"/>
    <n v="4.33"/>
    <n v="41.67"/>
    <x v="516"/>
  </r>
  <r>
    <x v="72"/>
    <x v="2"/>
    <x v="4"/>
    <x v="29"/>
    <x v="0"/>
    <s v="P014"/>
    <x v="6"/>
    <n v="36025"/>
    <n v="4394"/>
    <n v="19166.07"/>
    <n v="511"/>
    <n v="80897.72"/>
    <n v="12.2"/>
    <n v="11.63"/>
    <n v="4.3600000000000003"/>
    <n v="37.51"/>
    <x v="1743"/>
  </r>
  <r>
    <x v="72"/>
    <x v="2"/>
    <x v="0"/>
    <x v="24"/>
    <x v="1"/>
    <s v="P026"/>
    <x v="3"/>
    <n v="93509"/>
    <n v="12948"/>
    <n v="27066.87"/>
    <n v="2574"/>
    <n v="112719"/>
    <n v="13.85"/>
    <n v="19.88"/>
    <n v="2.09"/>
    <n v="10.52"/>
    <x v="755"/>
  </r>
  <r>
    <x v="72"/>
    <x v="2"/>
    <x v="5"/>
    <x v="47"/>
    <x v="3"/>
    <s v="P028"/>
    <x v="14"/>
    <n v="112283"/>
    <n v="1335"/>
    <n v="2730.9"/>
    <n v="81"/>
    <n v="11284.77"/>
    <n v="1.19"/>
    <n v="6.07"/>
    <n v="2.0499999999999998"/>
    <n v="33.71"/>
    <x v="564"/>
  </r>
  <r>
    <x v="72"/>
    <x v="2"/>
    <x v="0"/>
    <x v="6"/>
    <x v="3"/>
    <s v="P003"/>
    <x v="0"/>
    <n v="143152"/>
    <n v="15826"/>
    <n v="7360.04"/>
    <n v="2869"/>
    <n v="27234.55"/>
    <n v="11.06"/>
    <n v="18.13"/>
    <n v="0.47"/>
    <n v="2.57"/>
    <x v="1029"/>
  </r>
  <r>
    <x v="72"/>
    <x v="2"/>
    <x v="5"/>
    <x v="18"/>
    <x v="2"/>
    <s v="P016"/>
    <x v="4"/>
    <n v="144708"/>
    <n v="2726"/>
    <n v="8387.99"/>
    <n v="281"/>
    <n v="30486.93"/>
    <n v="1.88"/>
    <n v="10.31"/>
    <n v="3.08"/>
    <n v="29.85"/>
    <x v="567"/>
  </r>
  <r>
    <x v="72"/>
    <x v="2"/>
    <x v="2"/>
    <x v="5"/>
    <x v="3"/>
    <s v="P007"/>
    <x v="7"/>
    <n v="70500"/>
    <n v="5941"/>
    <n v="5614.29"/>
    <n v="681"/>
    <n v="20361.689999999999"/>
    <n v="8.43"/>
    <n v="11.46"/>
    <n v="0.95"/>
    <n v="8.24"/>
    <x v="567"/>
  </r>
  <r>
    <x v="72"/>
    <x v="2"/>
    <x v="0"/>
    <x v="2"/>
    <x v="1"/>
    <s v="P009"/>
    <x v="9"/>
    <n v="132251"/>
    <n v="6322"/>
    <n v="13579.56"/>
    <n v="528"/>
    <n v="48561.37"/>
    <n v="4.78"/>
    <n v="8.35"/>
    <n v="2.15"/>
    <n v="25.72"/>
    <x v="1348"/>
  </r>
  <r>
    <x v="72"/>
    <x v="2"/>
    <x v="5"/>
    <x v="40"/>
    <x v="3"/>
    <s v="P029"/>
    <x v="1"/>
    <n v="133504"/>
    <n v="5616"/>
    <n v="14523.13"/>
    <n v="467"/>
    <n v="51689.02"/>
    <n v="4.21"/>
    <n v="8.32"/>
    <n v="2.59"/>
    <n v="31.1"/>
    <x v="1181"/>
  </r>
  <r>
    <x v="72"/>
    <x v="2"/>
    <x v="2"/>
    <x v="25"/>
    <x v="3"/>
    <s v="P030"/>
    <x v="15"/>
    <n v="90698"/>
    <n v="4633"/>
    <n v="4577.43"/>
    <n v="361"/>
    <n v="15934.21"/>
    <n v="5.1100000000000003"/>
    <n v="7.79"/>
    <n v="0.99"/>
    <n v="12.68"/>
    <x v="518"/>
  </r>
  <r>
    <x v="72"/>
    <x v="2"/>
    <x v="4"/>
    <x v="26"/>
    <x v="0"/>
    <s v="P002"/>
    <x v="8"/>
    <n v="114389"/>
    <n v="12783"/>
    <n v="43488.94"/>
    <n v="784"/>
    <n v="150174.19"/>
    <n v="11.18"/>
    <n v="6.13"/>
    <n v="3.4"/>
    <n v="55.47"/>
    <x v="858"/>
  </r>
  <r>
    <x v="72"/>
    <x v="2"/>
    <x v="1"/>
    <x v="23"/>
    <x v="1"/>
    <s v="P025"/>
    <x v="23"/>
    <n v="130753"/>
    <n v="1070"/>
    <n v="3949.43"/>
    <n v="192"/>
    <n v="12087.7"/>
    <n v="0.82"/>
    <n v="17.940000000000001"/>
    <n v="3.69"/>
    <n v="20.57"/>
    <x v="969"/>
  </r>
  <r>
    <x v="72"/>
    <x v="2"/>
    <x v="5"/>
    <x v="41"/>
    <x v="1"/>
    <s v="P015"/>
    <x v="26"/>
    <n v="118675"/>
    <n v="15350"/>
    <n v="56107.29"/>
    <n v="3235"/>
    <n v="161747.57"/>
    <n v="12.93"/>
    <n v="21.07"/>
    <n v="3.66"/>
    <n v="17.34"/>
    <x v="1157"/>
  </r>
  <r>
    <x v="72"/>
    <x v="2"/>
    <x v="5"/>
    <x v="47"/>
    <x v="2"/>
    <s v="P020"/>
    <x v="13"/>
    <n v="66994"/>
    <n v="7630"/>
    <n v="27185.39"/>
    <n v="952"/>
    <n v="70454.53"/>
    <n v="11.39"/>
    <n v="12.48"/>
    <n v="3.56"/>
    <n v="28.56"/>
    <x v="216"/>
  </r>
  <r>
    <x v="72"/>
    <x v="2"/>
    <x v="2"/>
    <x v="27"/>
    <x v="2"/>
    <s v="P026"/>
    <x v="3"/>
    <n v="16551"/>
    <n v="2002"/>
    <n v="8634.6299999999992"/>
    <n v="137"/>
    <n v="20745.91"/>
    <n v="12.1"/>
    <n v="6.84"/>
    <n v="4.3099999999999996"/>
    <n v="63.03"/>
    <x v="377"/>
  </r>
  <r>
    <x v="72"/>
    <x v="2"/>
    <x v="3"/>
    <x v="10"/>
    <x v="2"/>
    <s v="P005"/>
    <x v="27"/>
    <n v="90828"/>
    <n v="11274"/>
    <n v="30139.97"/>
    <n v="723"/>
    <n v="69561.89"/>
    <n v="12.41"/>
    <n v="6.41"/>
    <n v="2.67"/>
    <n v="41.69"/>
    <x v="163"/>
  </r>
  <r>
    <x v="72"/>
    <x v="2"/>
    <x v="3"/>
    <x v="24"/>
    <x v="1"/>
    <s v="P001"/>
    <x v="2"/>
    <n v="37817"/>
    <n v="218"/>
    <n v="592.04"/>
    <n v="20"/>
    <n v="1358.47"/>
    <n v="0.57999999999999996"/>
    <n v="9.17"/>
    <n v="2.72"/>
    <n v="29.6"/>
    <x v="320"/>
  </r>
  <r>
    <x v="72"/>
    <x v="2"/>
    <x v="4"/>
    <x v="30"/>
    <x v="2"/>
    <s v="P019"/>
    <x v="24"/>
    <n v="145997"/>
    <n v="1381"/>
    <n v="5842.92"/>
    <n v="80"/>
    <n v="13030.58"/>
    <n v="0.95"/>
    <n v="5.79"/>
    <n v="4.2300000000000004"/>
    <n v="73.040000000000006"/>
    <x v="477"/>
  </r>
  <r>
    <x v="72"/>
    <x v="2"/>
    <x v="0"/>
    <x v="39"/>
    <x v="3"/>
    <s v="P017"/>
    <x v="7"/>
    <n v="69804"/>
    <n v="5288"/>
    <n v="12065.38"/>
    <n v="355"/>
    <n v="26783.439999999999"/>
    <n v="7.58"/>
    <n v="6.71"/>
    <n v="2.2799999999999998"/>
    <n v="33.99"/>
    <x v="441"/>
  </r>
  <r>
    <x v="72"/>
    <x v="2"/>
    <x v="5"/>
    <x v="34"/>
    <x v="0"/>
    <s v="P017"/>
    <x v="7"/>
    <n v="134157"/>
    <n v="1030"/>
    <n v="3573.06"/>
    <n v="96"/>
    <n v="7748.61"/>
    <n v="0.77"/>
    <n v="9.32"/>
    <n v="3.47"/>
    <n v="37.22"/>
    <x v="266"/>
  </r>
  <r>
    <x v="72"/>
    <x v="2"/>
    <x v="0"/>
    <x v="10"/>
    <x v="3"/>
    <s v="P003"/>
    <x v="0"/>
    <n v="36781"/>
    <n v="3570"/>
    <n v="14910.05"/>
    <n v="658"/>
    <n v="31726.53"/>
    <n v="9.7100000000000009"/>
    <n v="18.43"/>
    <n v="4.18"/>
    <n v="22.66"/>
    <x v="650"/>
  </r>
  <r>
    <x v="72"/>
    <x v="2"/>
    <x v="5"/>
    <x v="35"/>
    <x v="3"/>
    <s v="P030"/>
    <x v="15"/>
    <n v="65210"/>
    <n v="8223"/>
    <n v="33079.279999999999"/>
    <n v="896"/>
    <n v="64937.71"/>
    <n v="12.61"/>
    <n v="10.9"/>
    <n v="4.0199999999999996"/>
    <n v="36.92"/>
    <x v="688"/>
  </r>
  <r>
    <x v="72"/>
    <x v="2"/>
    <x v="5"/>
    <x v="13"/>
    <x v="3"/>
    <s v="P003"/>
    <x v="0"/>
    <n v="145197"/>
    <n v="21526"/>
    <n v="63665.45"/>
    <n v="4516"/>
    <n v="114012.21"/>
    <n v="14.83"/>
    <n v="20.98"/>
    <n v="2.96"/>
    <n v="14.1"/>
    <x v="381"/>
  </r>
  <r>
    <x v="72"/>
    <x v="2"/>
    <x v="4"/>
    <x v="3"/>
    <x v="2"/>
    <s v="P018"/>
    <x v="25"/>
    <n v="19673"/>
    <n v="2214"/>
    <n v="9710.49"/>
    <n v="318"/>
    <n v="16578.669999999998"/>
    <n v="11.25"/>
    <n v="14.36"/>
    <n v="4.3899999999999997"/>
    <n v="30.54"/>
    <x v="821"/>
  </r>
  <r>
    <x v="72"/>
    <x v="2"/>
    <x v="5"/>
    <x v="26"/>
    <x v="3"/>
    <s v="P018"/>
    <x v="25"/>
    <n v="102567"/>
    <n v="3488"/>
    <n v="13056.25"/>
    <n v="451"/>
    <n v="22217.63"/>
    <n v="3.4"/>
    <n v="12.93"/>
    <n v="3.74"/>
    <n v="28.95"/>
    <x v="383"/>
  </r>
  <r>
    <x v="72"/>
    <x v="2"/>
    <x v="0"/>
    <x v="30"/>
    <x v="1"/>
    <s v="P014"/>
    <x v="6"/>
    <n v="37514"/>
    <n v="5445"/>
    <n v="15851.09"/>
    <n v="221"/>
    <n v="25211.57"/>
    <n v="14.51"/>
    <n v="4.0599999999999996"/>
    <n v="2.91"/>
    <n v="71.72"/>
    <x v="1586"/>
  </r>
  <r>
    <x v="72"/>
    <x v="2"/>
    <x v="0"/>
    <x v="33"/>
    <x v="1"/>
    <s v="P021"/>
    <x v="16"/>
    <n v="15358"/>
    <n v="134"/>
    <n v="350.48"/>
    <n v="24"/>
    <n v="443.39"/>
    <n v="0.87"/>
    <n v="17.91"/>
    <n v="2.62"/>
    <n v="14.6"/>
    <x v="223"/>
  </r>
  <r>
    <x v="72"/>
    <x v="2"/>
    <x v="1"/>
    <x v="5"/>
    <x v="2"/>
    <s v="P027"/>
    <x v="18"/>
    <n v="124987"/>
    <n v="8313"/>
    <n v="34216.75"/>
    <n v="425"/>
    <n v="42951.31"/>
    <n v="6.65"/>
    <n v="5.1100000000000003"/>
    <n v="4.12"/>
    <n v="80.510000000000005"/>
    <x v="1007"/>
  </r>
  <r>
    <x v="72"/>
    <x v="2"/>
    <x v="1"/>
    <x v="22"/>
    <x v="2"/>
    <s v="P013"/>
    <x v="20"/>
    <n v="102558"/>
    <n v="13458"/>
    <n v="40223.51"/>
    <n v="1765"/>
    <n v="48540.95"/>
    <n v="13.12"/>
    <n v="13.11"/>
    <n v="2.99"/>
    <n v="22.79"/>
    <x v="390"/>
  </r>
  <r>
    <x v="72"/>
    <x v="2"/>
    <x v="1"/>
    <x v="6"/>
    <x v="2"/>
    <s v="P007"/>
    <x v="7"/>
    <n v="109755"/>
    <n v="16041"/>
    <n v="70137.66"/>
    <n v="2766"/>
    <n v="83994.62"/>
    <n v="14.62"/>
    <n v="17.239999999999998"/>
    <n v="4.37"/>
    <n v="25.36"/>
    <x v="724"/>
  </r>
  <r>
    <x v="72"/>
    <x v="2"/>
    <x v="2"/>
    <x v="17"/>
    <x v="1"/>
    <s v="P010"/>
    <x v="12"/>
    <n v="117547"/>
    <n v="6696"/>
    <n v="13698.01"/>
    <n v="566"/>
    <n v="16227.84"/>
    <n v="5.7"/>
    <n v="8.4499999999999993"/>
    <n v="2.0499999999999998"/>
    <n v="24.2"/>
    <x v="328"/>
  </r>
  <r>
    <x v="72"/>
    <x v="2"/>
    <x v="1"/>
    <x v="3"/>
    <x v="1"/>
    <s v="P014"/>
    <x v="6"/>
    <n v="108687"/>
    <n v="13423"/>
    <n v="56573.03"/>
    <n v="645"/>
    <n v="59831.13"/>
    <n v="12.35"/>
    <n v="4.8099999999999996"/>
    <n v="4.21"/>
    <n v="87.71"/>
    <x v="275"/>
  </r>
  <r>
    <x v="72"/>
    <x v="2"/>
    <x v="4"/>
    <x v="43"/>
    <x v="1"/>
    <s v="P021"/>
    <x v="16"/>
    <n v="144751"/>
    <n v="7352"/>
    <n v="21376.92"/>
    <n v="406"/>
    <n v="22062.51"/>
    <n v="5.08"/>
    <n v="5.52"/>
    <n v="2.91"/>
    <n v="52.65"/>
    <x v="1080"/>
  </r>
  <r>
    <x v="72"/>
    <x v="2"/>
    <x v="1"/>
    <x v="38"/>
    <x v="2"/>
    <s v="P023"/>
    <x v="22"/>
    <n v="110137"/>
    <n v="14029"/>
    <n v="20705.04"/>
    <n v="1544"/>
    <n v="19739.88"/>
    <n v="12.74"/>
    <n v="11.01"/>
    <n v="1.48"/>
    <n v="13.41"/>
    <x v="111"/>
  </r>
  <r>
    <x v="72"/>
    <x v="2"/>
    <x v="1"/>
    <x v="1"/>
    <x v="0"/>
    <s v="P025"/>
    <x v="23"/>
    <n v="64270"/>
    <n v="9226"/>
    <n v="4380.08"/>
    <n v="619"/>
    <n v="4007.88"/>
    <n v="14.36"/>
    <n v="6.71"/>
    <n v="0.47"/>
    <n v="7.08"/>
    <x v="228"/>
  </r>
  <r>
    <x v="72"/>
    <x v="2"/>
    <x v="2"/>
    <x v="4"/>
    <x v="3"/>
    <s v="P023"/>
    <x v="22"/>
    <n v="13329"/>
    <n v="1718"/>
    <n v="6217.11"/>
    <n v="102"/>
    <n v="5391.58"/>
    <n v="12.89"/>
    <n v="5.94"/>
    <n v="3.62"/>
    <n v="60.95"/>
    <x v="825"/>
  </r>
  <r>
    <x v="72"/>
    <x v="2"/>
    <x v="0"/>
    <x v="28"/>
    <x v="2"/>
    <s v="P012"/>
    <x v="5"/>
    <n v="134574"/>
    <n v="10444"/>
    <n v="15584.83"/>
    <n v="1123"/>
    <n v="13275.38"/>
    <n v="7.76"/>
    <n v="10.75"/>
    <n v="1.49"/>
    <n v="13.88"/>
    <x v="331"/>
  </r>
  <r>
    <x v="72"/>
    <x v="2"/>
    <x v="5"/>
    <x v="10"/>
    <x v="2"/>
    <s v="P014"/>
    <x v="6"/>
    <n v="72464"/>
    <n v="5431"/>
    <n v="8224.1299999999992"/>
    <n v="651"/>
    <n v="5574.99"/>
    <n v="7.49"/>
    <n v="11.99"/>
    <n v="1.51"/>
    <n v="12.63"/>
    <x v="941"/>
  </r>
  <r>
    <x v="72"/>
    <x v="2"/>
    <x v="0"/>
    <x v="28"/>
    <x v="1"/>
    <s v="P010"/>
    <x v="12"/>
    <n v="65538"/>
    <n v="4382"/>
    <n v="18103.22"/>
    <n v="376"/>
    <n v="11145.31"/>
    <n v="6.69"/>
    <n v="8.58"/>
    <n v="4.13"/>
    <n v="48.15"/>
    <x v="333"/>
  </r>
  <r>
    <x v="72"/>
    <x v="2"/>
    <x v="2"/>
    <x v="13"/>
    <x v="3"/>
    <s v="P022"/>
    <x v="19"/>
    <n v="67489"/>
    <n v="3451"/>
    <n v="4538.0600000000004"/>
    <n v="156"/>
    <n v="2534.3000000000002"/>
    <n v="5.1100000000000003"/>
    <n v="4.5199999999999996"/>
    <n v="1.31"/>
    <n v="29.09"/>
    <x v="176"/>
  </r>
  <r>
    <x v="72"/>
    <x v="2"/>
    <x v="1"/>
    <x v="3"/>
    <x v="0"/>
    <s v="P019"/>
    <x v="24"/>
    <n v="50803"/>
    <n v="2608"/>
    <n v="7371.28"/>
    <n v="114"/>
    <n v="3847.88"/>
    <n v="5.13"/>
    <n v="4.37"/>
    <n v="2.83"/>
    <n v="64.66"/>
    <x v="58"/>
  </r>
  <r>
    <x v="72"/>
    <x v="2"/>
    <x v="2"/>
    <x v="2"/>
    <x v="1"/>
    <s v="P027"/>
    <x v="18"/>
    <n v="85912"/>
    <n v="5494"/>
    <n v="22607.83"/>
    <n v="950"/>
    <n v="8984.0300000000007"/>
    <n v="6.39"/>
    <n v="17.29"/>
    <n v="4.12"/>
    <n v="23.8"/>
    <x v="1199"/>
  </r>
  <r>
    <x v="72"/>
    <x v="2"/>
    <x v="0"/>
    <x v="21"/>
    <x v="0"/>
    <s v="P005"/>
    <x v="27"/>
    <n v="115120"/>
    <n v="4354"/>
    <n v="11551.52"/>
    <n v="188"/>
    <n v="3670.1"/>
    <n v="3.78"/>
    <n v="4.32"/>
    <n v="2.65"/>
    <n v="61.44"/>
    <x v="792"/>
  </r>
  <r>
    <x v="72"/>
    <x v="2"/>
    <x v="2"/>
    <x v="5"/>
    <x v="2"/>
    <s v="P017"/>
    <x v="7"/>
    <n v="79541"/>
    <n v="1111"/>
    <n v="4106.7"/>
    <n v="46"/>
    <n v="1184.5999999999999"/>
    <n v="1.4"/>
    <n v="4.1399999999999997"/>
    <n v="3.7"/>
    <n v="89.28"/>
    <x v="1033"/>
  </r>
  <r>
    <x v="72"/>
    <x v="2"/>
    <x v="0"/>
    <x v="25"/>
    <x v="0"/>
    <s v="P025"/>
    <x v="23"/>
    <n v="91356"/>
    <n v="13028"/>
    <n v="38460.32"/>
    <n v="539"/>
    <n v="9237.15"/>
    <n v="14.26"/>
    <n v="4.1399999999999997"/>
    <n v="2.95"/>
    <n v="71.349999999999994"/>
    <x v="532"/>
  </r>
  <r>
    <x v="73"/>
    <x v="2"/>
    <x v="3"/>
    <x v="32"/>
    <x v="1"/>
    <s v="P007"/>
    <x v="7"/>
    <n v="71741"/>
    <n v="1428"/>
    <n v="881.35"/>
    <n v="274"/>
    <n v="50913.760000000002"/>
    <n v="1.99"/>
    <n v="19.190000000000001"/>
    <n v="0.62"/>
    <n v="3.22"/>
    <x v="1771"/>
  </r>
  <r>
    <x v="73"/>
    <x v="2"/>
    <x v="5"/>
    <x v="12"/>
    <x v="3"/>
    <s v="P023"/>
    <x v="22"/>
    <n v="86077"/>
    <n v="434"/>
    <n v="279.8"/>
    <n v="48"/>
    <n v="9208.6"/>
    <n v="0.5"/>
    <n v="11.06"/>
    <n v="0.64"/>
    <n v="5.83"/>
    <x v="1772"/>
  </r>
  <r>
    <x v="73"/>
    <x v="2"/>
    <x v="0"/>
    <x v="19"/>
    <x v="3"/>
    <s v="P021"/>
    <x v="16"/>
    <n v="4607"/>
    <n v="478"/>
    <n v="539.99"/>
    <n v="97"/>
    <n v="16380.39"/>
    <n v="10.38"/>
    <n v="20.29"/>
    <n v="1.1299999999999999"/>
    <n v="5.57"/>
    <x v="1773"/>
  </r>
  <r>
    <x v="73"/>
    <x v="2"/>
    <x v="3"/>
    <x v="2"/>
    <x v="3"/>
    <s v="P021"/>
    <x v="16"/>
    <n v="6199"/>
    <n v="436"/>
    <n v="201.87"/>
    <n v="48"/>
    <n v="5913.97"/>
    <n v="7.03"/>
    <n v="11.01"/>
    <n v="0.46"/>
    <n v="4.21"/>
    <x v="1774"/>
  </r>
  <r>
    <x v="73"/>
    <x v="2"/>
    <x v="4"/>
    <x v="2"/>
    <x v="2"/>
    <s v="P028"/>
    <x v="14"/>
    <n v="38345"/>
    <n v="3408"/>
    <n v="3863.8"/>
    <n v="531"/>
    <n v="105243.47"/>
    <n v="8.89"/>
    <n v="15.58"/>
    <n v="1.1299999999999999"/>
    <n v="7.28"/>
    <x v="65"/>
  </r>
  <r>
    <x v="73"/>
    <x v="2"/>
    <x v="4"/>
    <x v="30"/>
    <x v="1"/>
    <s v="P013"/>
    <x v="20"/>
    <n v="113413"/>
    <n v="16846"/>
    <n v="25999.62"/>
    <n v="3461"/>
    <n v="689423.67"/>
    <n v="14.85"/>
    <n v="20.54"/>
    <n v="1.54"/>
    <n v="7.51"/>
    <x v="1775"/>
  </r>
  <r>
    <x v="73"/>
    <x v="2"/>
    <x v="4"/>
    <x v="0"/>
    <x v="2"/>
    <s v="P026"/>
    <x v="3"/>
    <n v="6755"/>
    <n v="337"/>
    <n v="244.54"/>
    <n v="38"/>
    <n v="6007.54"/>
    <n v="4.99"/>
    <n v="11.28"/>
    <n v="0.73"/>
    <n v="6.44"/>
    <x v="1776"/>
  </r>
  <r>
    <x v="73"/>
    <x v="2"/>
    <x v="0"/>
    <x v="23"/>
    <x v="3"/>
    <s v="P023"/>
    <x v="22"/>
    <n v="90113"/>
    <n v="12381"/>
    <n v="10390.620000000001"/>
    <n v="2121"/>
    <n v="250224.67"/>
    <n v="13.74"/>
    <n v="17.13"/>
    <n v="0.84"/>
    <n v="4.9000000000000004"/>
    <x v="864"/>
  </r>
  <r>
    <x v="73"/>
    <x v="2"/>
    <x v="3"/>
    <x v="24"/>
    <x v="3"/>
    <s v="P021"/>
    <x v="16"/>
    <n v="109693"/>
    <n v="9819"/>
    <n v="6007.41"/>
    <n v="923"/>
    <n v="140179.65"/>
    <n v="8.9499999999999993"/>
    <n v="9.4"/>
    <n v="0.61"/>
    <n v="6.51"/>
    <x v="1777"/>
  </r>
  <r>
    <x v="73"/>
    <x v="2"/>
    <x v="0"/>
    <x v="31"/>
    <x v="1"/>
    <s v="P022"/>
    <x v="19"/>
    <n v="57124"/>
    <n v="1314"/>
    <n v="646.08000000000004"/>
    <n v="253"/>
    <n v="14789.56"/>
    <n v="2.2999999999999998"/>
    <n v="19.25"/>
    <n v="0.49"/>
    <n v="2.5499999999999998"/>
    <x v="1778"/>
  </r>
  <r>
    <x v="73"/>
    <x v="2"/>
    <x v="1"/>
    <x v="28"/>
    <x v="0"/>
    <s v="P017"/>
    <x v="7"/>
    <n v="137251"/>
    <n v="6252"/>
    <n v="7410.1"/>
    <n v="786"/>
    <n v="136607.41"/>
    <n v="4.5599999999999996"/>
    <n v="12.57"/>
    <n v="1.19"/>
    <n v="9.43"/>
    <x v="1779"/>
  </r>
  <r>
    <x v="73"/>
    <x v="2"/>
    <x v="5"/>
    <x v="26"/>
    <x v="2"/>
    <s v="P003"/>
    <x v="0"/>
    <n v="67066"/>
    <n v="5815"/>
    <n v="5226.84"/>
    <n v="522"/>
    <n v="69957"/>
    <n v="8.67"/>
    <n v="8.98"/>
    <n v="0.9"/>
    <n v="10.01"/>
    <x v="1780"/>
  </r>
  <r>
    <x v="73"/>
    <x v="2"/>
    <x v="1"/>
    <x v="38"/>
    <x v="3"/>
    <s v="P006"/>
    <x v="17"/>
    <n v="83030"/>
    <n v="9050"/>
    <n v="25217.71"/>
    <n v="1643"/>
    <n v="285144.99"/>
    <n v="10.9"/>
    <n v="18.149999999999999"/>
    <n v="2.79"/>
    <n v="15.35"/>
    <x v="1781"/>
  </r>
  <r>
    <x v="73"/>
    <x v="2"/>
    <x v="4"/>
    <x v="9"/>
    <x v="0"/>
    <s v="P004"/>
    <x v="9"/>
    <n v="46491"/>
    <n v="2713"/>
    <n v="8552.65"/>
    <n v="510"/>
    <n v="87343.3"/>
    <n v="5.84"/>
    <n v="18.8"/>
    <n v="3.15"/>
    <n v="16.77"/>
    <x v="1560"/>
  </r>
  <r>
    <x v="73"/>
    <x v="2"/>
    <x v="0"/>
    <x v="47"/>
    <x v="1"/>
    <s v="P010"/>
    <x v="12"/>
    <n v="123442"/>
    <n v="5197"/>
    <n v="12198.92"/>
    <n v="789"/>
    <n v="124294.82"/>
    <n v="4.21"/>
    <n v="15.18"/>
    <n v="2.35"/>
    <n v="15.46"/>
    <x v="666"/>
  </r>
  <r>
    <x v="73"/>
    <x v="2"/>
    <x v="1"/>
    <x v="20"/>
    <x v="3"/>
    <s v="P017"/>
    <x v="7"/>
    <n v="91143"/>
    <n v="8081"/>
    <n v="10559.48"/>
    <n v="655"/>
    <n v="105855.17"/>
    <n v="8.8699999999999992"/>
    <n v="8.11"/>
    <n v="1.31"/>
    <n v="16.12"/>
    <x v="240"/>
  </r>
  <r>
    <x v="73"/>
    <x v="2"/>
    <x v="2"/>
    <x v="19"/>
    <x v="2"/>
    <s v="P020"/>
    <x v="13"/>
    <n v="27753"/>
    <n v="3799"/>
    <n v="5313.89"/>
    <n v="532"/>
    <n v="52633.25"/>
    <n v="13.69"/>
    <n v="14"/>
    <n v="1.4"/>
    <n v="9.99"/>
    <x v="1293"/>
  </r>
  <r>
    <x v="73"/>
    <x v="2"/>
    <x v="3"/>
    <x v="39"/>
    <x v="0"/>
    <s v="P022"/>
    <x v="19"/>
    <n v="119074"/>
    <n v="12214"/>
    <n v="45768.68"/>
    <n v="2529"/>
    <n v="444795.07"/>
    <n v="10.26"/>
    <n v="20.71"/>
    <n v="3.75"/>
    <n v="18.100000000000001"/>
    <x v="547"/>
  </r>
  <r>
    <x v="73"/>
    <x v="2"/>
    <x v="0"/>
    <x v="31"/>
    <x v="2"/>
    <s v="P004"/>
    <x v="9"/>
    <n v="61635"/>
    <n v="1261"/>
    <n v="584.04999999999995"/>
    <n v="138"/>
    <n v="5497.52"/>
    <n v="2.0499999999999998"/>
    <n v="10.94"/>
    <n v="0.46"/>
    <n v="4.2300000000000004"/>
    <x v="77"/>
  </r>
  <r>
    <x v="73"/>
    <x v="2"/>
    <x v="3"/>
    <x v="47"/>
    <x v="2"/>
    <s v="P011"/>
    <x v="21"/>
    <n v="79212"/>
    <n v="10322"/>
    <n v="23790.04"/>
    <n v="1769"/>
    <n v="222525.68"/>
    <n v="13.03"/>
    <n v="17.14"/>
    <n v="2.2999999999999998"/>
    <n v="13.45"/>
    <x v="359"/>
  </r>
  <r>
    <x v="73"/>
    <x v="2"/>
    <x v="3"/>
    <x v="49"/>
    <x v="0"/>
    <s v="P009"/>
    <x v="9"/>
    <n v="50432"/>
    <n v="5195"/>
    <n v="9681.57"/>
    <n v="661"/>
    <n v="90405.38"/>
    <n v="10.3"/>
    <n v="12.72"/>
    <n v="1.86"/>
    <n v="14.65"/>
    <x v="416"/>
  </r>
  <r>
    <x v="73"/>
    <x v="2"/>
    <x v="1"/>
    <x v="17"/>
    <x v="3"/>
    <s v="P015"/>
    <x v="26"/>
    <n v="33042"/>
    <n v="404"/>
    <n v="1559.02"/>
    <n v="87"/>
    <n v="13890.67"/>
    <n v="1.22"/>
    <n v="21.53"/>
    <n v="3.86"/>
    <n v="17.920000000000002"/>
    <x v="668"/>
  </r>
  <r>
    <x v="73"/>
    <x v="2"/>
    <x v="5"/>
    <x v="23"/>
    <x v="1"/>
    <s v="P006"/>
    <x v="17"/>
    <n v="91868"/>
    <n v="10332"/>
    <n v="11688.98"/>
    <n v="1138"/>
    <n v="99504.21"/>
    <n v="11.25"/>
    <n v="11.01"/>
    <n v="1.1299999999999999"/>
    <n v="10.27"/>
    <x v="549"/>
  </r>
  <r>
    <x v="73"/>
    <x v="2"/>
    <x v="1"/>
    <x v="30"/>
    <x v="2"/>
    <s v="P016"/>
    <x v="4"/>
    <n v="40681"/>
    <n v="5630"/>
    <n v="8500.19"/>
    <n v="565"/>
    <n v="65505.919999999998"/>
    <n v="13.84"/>
    <n v="10.039999999999999"/>
    <n v="1.51"/>
    <n v="15.04"/>
    <x v="1171"/>
  </r>
  <r>
    <x v="73"/>
    <x v="2"/>
    <x v="2"/>
    <x v="43"/>
    <x v="3"/>
    <s v="P020"/>
    <x v="13"/>
    <n v="69275"/>
    <n v="9164"/>
    <n v="29107.14"/>
    <n v="1569"/>
    <n v="221972.88"/>
    <n v="13.23"/>
    <n v="17.12"/>
    <n v="3.18"/>
    <n v="18.55"/>
    <x v="1782"/>
  </r>
  <r>
    <x v="73"/>
    <x v="2"/>
    <x v="3"/>
    <x v="17"/>
    <x v="2"/>
    <s v="P030"/>
    <x v="15"/>
    <n v="139163"/>
    <n v="14729"/>
    <n v="32367.84"/>
    <n v="1987"/>
    <n v="226009.22"/>
    <n v="10.58"/>
    <n v="13.49"/>
    <n v="2.2000000000000002"/>
    <n v="16.29"/>
    <x v="999"/>
  </r>
  <r>
    <x v="73"/>
    <x v="2"/>
    <x v="0"/>
    <x v="38"/>
    <x v="2"/>
    <s v="P025"/>
    <x v="23"/>
    <n v="64016"/>
    <n v="7092"/>
    <n v="6796.27"/>
    <n v="283"/>
    <n v="44208.04"/>
    <n v="11.08"/>
    <n v="3.99"/>
    <n v="0.96"/>
    <n v="24.02"/>
    <x v="1417"/>
  </r>
  <r>
    <x v="73"/>
    <x v="2"/>
    <x v="2"/>
    <x v="35"/>
    <x v="1"/>
    <s v="P013"/>
    <x v="20"/>
    <n v="74844"/>
    <n v="4130"/>
    <n v="13695.64"/>
    <n v="542"/>
    <n v="85837.06"/>
    <n v="5.52"/>
    <n v="13.12"/>
    <n v="3.32"/>
    <n v="25.27"/>
    <x v="246"/>
  </r>
  <r>
    <x v="73"/>
    <x v="2"/>
    <x v="5"/>
    <x v="35"/>
    <x v="3"/>
    <s v="P011"/>
    <x v="21"/>
    <n v="121568"/>
    <n v="18211"/>
    <n v="27217.14"/>
    <n v="1344"/>
    <n v="170227.3"/>
    <n v="14.98"/>
    <n v="7.38"/>
    <n v="1.49"/>
    <n v="20.25"/>
    <x v="366"/>
  </r>
  <r>
    <x v="73"/>
    <x v="2"/>
    <x v="3"/>
    <x v="43"/>
    <x v="0"/>
    <s v="P007"/>
    <x v="7"/>
    <n v="89048"/>
    <n v="11950"/>
    <n v="33867.11"/>
    <n v="2188"/>
    <n v="193307.74"/>
    <n v="13.42"/>
    <n v="18.309999999999999"/>
    <n v="2.83"/>
    <n v="15.48"/>
    <x v="1026"/>
  </r>
  <r>
    <x v="73"/>
    <x v="2"/>
    <x v="0"/>
    <x v="41"/>
    <x v="1"/>
    <s v="P018"/>
    <x v="25"/>
    <n v="106701"/>
    <n v="12686"/>
    <n v="37625.64"/>
    <n v="1194"/>
    <n v="196375.64"/>
    <n v="11.89"/>
    <n v="9.41"/>
    <n v="2.97"/>
    <n v="31.51"/>
    <x v="1219"/>
  </r>
  <r>
    <x v="73"/>
    <x v="2"/>
    <x v="0"/>
    <x v="41"/>
    <x v="2"/>
    <s v="P029"/>
    <x v="1"/>
    <n v="86226"/>
    <n v="12369"/>
    <n v="18451.2"/>
    <n v="2247"/>
    <n v="96148.82"/>
    <n v="14.34"/>
    <n v="18.170000000000002"/>
    <n v="1.49"/>
    <n v="8.2100000000000009"/>
    <x v="713"/>
  </r>
  <r>
    <x v="73"/>
    <x v="2"/>
    <x v="0"/>
    <x v="3"/>
    <x v="0"/>
    <s v="P004"/>
    <x v="9"/>
    <n v="54435"/>
    <n v="1535"/>
    <n v="6031.41"/>
    <n v="158"/>
    <n v="31042.959999999999"/>
    <n v="2.82"/>
    <n v="10.29"/>
    <n v="3.93"/>
    <n v="38.17"/>
    <x v="1513"/>
  </r>
  <r>
    <x v="73"/>
    <x v="2"/>
    <x v="3"/>
    <x v="15"/>
    <x v="3"/>
    <s v="P002"/>
    <x v="8"/>
    <n v="109538"/>
    <n v="764"/>
    <n v="548.82000000000005"/>
    <n v="79"/>
    <n v="2766.97"/>
    <n v="0.7"/>
    <n v="10.34"/>
    <n v="0.72"/>
    <n v="6.95"/>
    <x v="714"/>
  </r>
  <r>
    <x v="73"/>
    <x v="2"/>
    <x v="1"/>
    <x v="43"/>
    <x v="2"/>
    <s v="P021"/>
    <x v="16"/>
    <n v="40696"/>
    <n v="1259"/>
    <n v="4620.29"/>
    <n v="199"/>
    <n v="22218.58"/>
    <n v="3.09"/>
    <n v="15.81"/>
    <n v="3.67"/>
    <n v="23.22"/>
    <x v="1133"/>
  </r>
  <r>
    <x v="73"/>
    <x v="2"/>
    <x v="1"/>
    <x v="9"/>
    <x v="2"/>
    <s v="P004"/>
    <x v="9"/>
    <n v="60898"/>
    <n v="8238"/>
    <n v="29748.35"/>
    <n v="1468"/>
    <n v="138445.87"/>
    <n v="13.53"/>
    <n v="17.82"/>
    <n v="3.61"/>
    <n v="20.260000000000002"/>
    <x v="814"/>
  </r>
  <r>
    <x v="73"/>
    <x v="2"/>
    <x v="2"/>
    <x v="4"/>
    <x v="3"/>
    <s v="P012"/>
    <x v="5"/>
    <n v="72006"/>
    <n v="9172"/>
    <n v="37712.85"/>
    <n v="1222"/>
    <n v="173726.06"/>
    <n v="12.74"/>
    <n v="13.32"/>
    <n v="4.1100000000000003"/>
    <n v="30.86"/>
    <x v="1281"/>
  </r>
  <r>
    <x v="73"/>
    <x v="2"/>
    <x v="2"/>
    <x v="15"/>
    <x v="1"/>
    <s v="P020"/>
    <x v="13"/>
    <n v="66156"/>
    <n v="1265"/>
    <n v="4768.51"/>
    <n v="275"/>
    <n v="21414.18"/>
    <n v="1.91"/>
    <n v="21.74"/>
    <n v="3.77"/>
    <n v="17.34"/>
    <x v="1255"/>
  </r>
  <r>
    <x v="73"/>
    <x v="2"/>
    <x v="5"/>
    <x v="42"/>
    <x v="2"/>
    <s v="P009"/>
    <x v="9"/>
    <n v="51394"/>
    <n v="7197"/>
    <n v="21839.62"/>
    <n v="1415"/>
    <n v="97942.05"/>
    <n v="14"/>
    <n v="19.66"/>
    <n v="3.03"/>
    <n v="15.43"/>
    <x v="1478"/>
  </r>
  <r>
    <x v="73"/>
    <x v="2"/>
    <x v="2"/>
    <x v="33"/>
    <x v="0"/>
    <s v="P005"/>
    <x v="27"/>
    <n v="56925"/>
    <n v="4168"/>
    <n v="2490.0100000000002"/>
    <n v="374"/>
    <n v="11024.22"/>
    <n v="7.32"/>
    <n v="8.9700000000000006"/>
    <n v="0.6"/>
    <n v="6.66"/>
    <x v="563"/>
  </r>
  <r>
    <x v="73"/>
    <x v="2"/>
    <x v="5"/>
    <x v="32"/>
    <x v="3"/>
    <s v="P014"/>
    <x v="6"/>
    <n v="84261"/>
    <n v="8286"/>
    <n v="34650.68"/>
    <n v="1030"/>
    <n v="152496.04999999999"/>
    <n v="9.83"/>
    <n v="12.43"/>
    <n v="4.18"/>
    <n v="33.64"/>
    <x v="370"/>
  </r>
  <r>
    <x v="73"/>
    <x v="2"/>
    <x v="3"/>
    <x v="36"/>
    <x v="0"/>
    <s v="P012"/>
    <x v="5"/>
    <n v="63159"/>
    <n v="2188"/>
    <n v="3016.54"/>
    <n v="159"/>
    <n v="13046.6"/>
    <n v="3.46"/>
    <n v="7.27"/>
    <n v="1.38"/>
    <n v="18.97"/>
    <x v="310"/>
  </r>
  <r>
    <x v="73"/>
    <x v="2"/>
    <x v="5"/>
    <x v="21"/>
    <x v="1"/>
    <s v="P029"/>
    <x v="1"/>
    <n v="77618"/>
    <n v="2143"/>
    <n v="3464.52"/>
    <n v="211"/>
    <n v="14491.22"/>
    <n v="2.76"/>
    <n v="9.85"/>
    <n v="1.62"/>
    <n v="16.420000000000002"/>
    <x v="256"/>
  </r>
  <r>
    <x v="73"/>
    <x v="2"/>
    <x v="2"/>
    <x v="12"/>
    <x v="3"/>
    <s v="P004"/>
    <x v="9"/>
    <n v="24336"/>
    <n v="3462"/>
    <n v="7440.52"/>
    <n v="334"/>
    <n v="30861"/>
    <n v="14.23"/>
    <n v="9.65"/>
    <n v="2.15"/>
    <n v="22.28"/>
    <x v="1546"/>
  </r>
  <r>
    <x v="73"/>
    <x v="2"/>
    <x v="0"/>
    <x v="1"/>
    <x v="3"/>
    <s v="P001"/>
    <x v="2"/>
    <n v="96156"/>
    <n v="4868"/>
    <n v="8787.44"/>
    <n v="379"/>
    <n v="33999.599999999999"/>
    <n v="5.0599999999999996"/>
    <n v="7.79"/>
    <n v="1.81"/>
    <n v="23.19"/>
    <x v="818"/>
  </r>
  <r>
    <x v="73"/>
    <x v="2"/>
    <x v="2"/>
    <x v="17"/>
    <x v="1"/>
    <s v="P011"/>
    <x v="21"/>
    <n v="139683"/>
    <n v="5013"/>
    <n v="17402.810000000001"/>
    <n v="344"/>
    <n v="66129.279999999999"/>
    <n v="3.59"/>
    <n v="6.86"/>
    <n v="3.47"/>
    <n v="50.59"/>
    <x v="430"/>
  </r>
  <r>
    <x v="73"/>
    <x v="2"/>
    <x v="4"/>
    <x v="41"/>
    <x v="1"/>
    <s v="P002"/>
    <x v="8"/>
    <n v="122620"/>
    <n v="13859"/>
    <n v="12251.93"/>
    <n v="1047"/>
    <n v="45334.22"/>
    <n v="11.3"/>
    <n v="7.55"/>
    <n v="0.88"/>
    <n v="11.7"/>
    <x v="1029"/>
  </r>
  <r>
    <x v="73"/>
    <x v="2"/>
    <x v="5"/>
    <x v="1"/>
    <x v="1"/>
    <s v="P026"/>
    <x v="3"/>
    <n v="97066"/>
    <n v="4330"/>
    <n v="16297.97"/>
    <n v="633"/>
    <n v="49173.1"/>
    <n v="4.46"/>
    <n v="14.62"/>
    <n v="3.76"/>
    <n v="25.75"/>
    <x v="1220"/>
  </r>
  <r>
    <x v="73"/>
    <x v="2"/>
    <x v="3"/>
    <x v="32"/>
    <x v="2"/>
    <s v="P008"/>
    <x v="10"/>
    <n v="23668"/>
    <n v="249"/>
    <n v="538.4"/>
    <n v="10"/>
    <n v="1588.83"/>
    <n v="1.05"/>
    <n v="4.0199999999999996"/>
    <n v="2.16"/>
    <n v="53.84"/>
    <x v="43"/>
  </r>
  <r>
    <x v="73"/>
    <x v="2"/>
    <x v="3"/>
    <x v="41"/>
    <x v="3"/>
    <s v="P012"/>
    <x v="5"/>
    <n v="106759"/>
    <n v="2002"/>
    <n v="3534.19"/>
    <n v="202"/>
    <n v="9451.2800000000007"/>
    <n v="1.88"/>
    <n v="10.09"/>
    <n v="1.77"/>
    <n v="17.5"/>
    <x v="437"/>
  </r>
  <r>
    <x v="73"/>
    <x v="2"/>
    <x v="1"/>
    <x v="24"/>
    <x v="2"/>
    <s v="P013"/>
    <x v="20"/>
    <n v="145610"/>
    <n v="11605"/>
    <n v="51760.26"/>
    <n v="1696"/>
    <n v="131168.43"/>
    <n v="7.97"/>
    <n v="14.61"/>
    <n v="4.46"/>
    <n v="30.52"/>
    <x v="1006"/>
  </r>
  <r>
    <x v="73"/>
    <x v="2"/>
    <x v="1"/>
    <x v="20"/>
    <x v="0"/>
    <s v="P006"/>
    <x v="17"/>
    <n v="148426"/>
    <n v="20387"/>
    <n v="59173.03"/>
    <n v="2728"/>
    <n v="146493.91"/>
    <n v="13.74"/>
    <n v="13.38"/>
    <n v="2.9"/>
    <n v="21.69"/>
    <x v="160"/>
  </r>
  <r>
    <x v="73"/>
    <x v="2"/>
    <x v="2"/>
    <x v="8"/>
    <x v="2"/>
    <s v="P030"/>
    <x v="15"/>
    <n v="57739"/>
    <n v="728"/>
    <n v="949.89"/>
    <n v="22"/>
    <n v="1764.66"/>
    <n v="1.26"/>
    <n v="3.02"/>
    <n v="1.3"/>
    <n v="43.18"/>
    <x v="219"/>
  </r>
  <r>
    <x v="73"/>
    <x v="2"/>
    <x v="4"/>
    <x v="10"/>
    <x v="1"/>
    <s v="P022"/>
    <x v="19"/>
    <n v="120537"/>
    <n v="9470"/>
    <n v="22458.639999999999"/>
    <n v="896"/>
    <n v="35422.33"/>
    <n v="7.86"/>
    <n v="9.4600000000000009"/>
    <n v="2.37"/>
    <n v="25.07"/>
    <x v="482"/>
  </r>
  <r>
    <x v="73"/>
    <x v="2"/>
    <x v="1"/>
    <x v="34"/>
    <x v="3"/>
    <s v="P018"/>
    <x v="25"/>
    <n v="112038"/>
    <n v="4192"/>
    <n v="18231.900000000001"/>
    <n v="135"/>
    <n v="26207.06"/>
    <n v="3.74"/>
    <n v="3.22"/>
    <n v="4.3499999999999996"/>
    <n v="135.05000000000001"/>
    <x v="386"/>
  </r>
  <r>
    <x v="73"/>
    <x v="2"/>
    <x v="4"/>
    <x v="15"/>
    <x v="0"/>
    <s v="P029"/>
    <x v="1"/>
    <n v="54361"/>
    <n v="4130"/>
    <n v="13443.73"/>
    <n v="210"/>
    <n v="19115.04"/>
    <n v="7.6"/>
    <n v="5.08"/>
    <n v="3.26"/>
    <n v="64.02"/>
    <x v="272"/>
  </r>
  <r>
    <x v="73"/>
    <x v="2"/>
    <x v="3"/>
    <x v="24"/>
    <x v="3"/>
    <s v="P017"/>
    <x v="7"/>
    <n v="4135"/>
    <n v="588"/>
    <n v="938.49"/>
    <n v="42"/>
    <n v="1267.6300000000001"/>
    <n v="14.22"/>
    <n v="7.14"/>
    <n v="1.6"/>
    <n v="22.34"/>
    <x v="274"/>
  </r>
  <r>
    <x v="73"/>
    <x v="2"/>
    <x v="4"/>
    <x v="38"/>
    <x v="3"/>
    <s v="P004"/>
    <x v="9"/>
    <n v="86661"/>
    <n v="12011"/>
    <n v="32381.87"/>
    <n v="463"/>
    <n v="39138.910000000003"/>
    <n v="13.86"/>
    <n v="3.85"/>
    <n v="2.7"/>
    <n v="69.94"/>
    <x v="390"/>
  </r>
  <r>
    <x v="73"/>
    <x v="2"/>
    <x v="3"/>
    <x v="14"/>
    <x v="0"/>
    <s v="P024"/>
    <x v="11"/>
    <n v="72171"/>
    <n v="3477"/>
    <n v="2181.86"/>
    <n v="105"/>
    <n v="2596.0700000000002"/>
    <n v="4.82"/>
    <n v="3.02"/>
    <n v="0.63"/>
    <n v="20.78"/>
    <x v="525"/>
  </r>
  <r>
    <x v="73"/>
    <x v="2"/>
    <x v="1"/>
    <x v="46"/>
    <x v="2"/>
    <s v="P023"/>
    <x v="22"/>
    <n v="12453"/>
    <n v="727"/>
    <n v="1579.49"/>
    <n v="26"/>
    <n v="1446.05"/>
    <n v="5.84"/>
    <n v="3.58"/>
    <n v="2.17"/>
    <n v="60.75"/>
    <x v="228"/>
  </r>
  <r>
    <x v="73"/>
    <x v="2"/>
    <x v="1"/>
    <x v="19"/>
    <x v="3"/>
    <s v="P016"/>
    <x v="4"/>
    <n v="87456"/>
    <n v="9649"/>
    <n v="43096.49"/>
    <n v="471"/>
    <n v="39230.25"/>
    <n v="11.03"/>
    <n v="4.88"/>
    <n v="4.47"/>
    <n v="91.5"/>
    <x v="329"/>
  </r>
  <r>
    <x v="73"/>
    <x v="2"/>
    <x v="3"/>
    <x v="43"/>
    <x v="2"/>
    <s v="P027"/>
    <x v="18"/>
    <n v="104040"/>
    <n v="4767"/>
    <n v="18341.72"/>
    <n v="188"/>
    <n v="15479.68"/>
    <n v="4.58"/>
    <n v="3.94"/>
    <n v="3.85"/>
    <n v="97.56"/>
    <x v="1239"/>
  </r>
  <r>
    <x v="73"/>
    <x v="2"/>
    <x v="1"/>
    <x v="47"/>
    <x v="0"/>
    <s v="P024"/>
    <x v="11"/>
    <n v="27266"/>
    <n v="2870"/>
    <n v="12510.67"/>
    <n v="300"/>
    <n v="9146.9599999999991"/>
    <n v="10.53"/>
    <n v="10.45"/>
    <n v="4.3600000000000003"/>
    <n v="41.7"/>
    <x v="175"/>
  </r>
  <r>
    <x v="73"/>
    <x v="2"/>
    <x v="4"/>
    <x v="8"/>
    <x v="2"/>
    <s v="P014"/>
    <x v="6"/>
    <n v="41294"/>
    <n v="4594"/>
    <n v="15708.31"/>
    <n v="153"/>
    <n v="11537.22"/>
    <n v="11.13"/>
    <n v="3.33"/>
    <n v="3.42"/>
    <n v="102.67"/>
    <x v="175"/>
  </r>
  <r>
    <x v="73"/>
    <x v="2"/>
    <x v="0"/>
    <x v="10"/>
    <x v="1"/>
    <s v="P014"/>
    <x v="6"/>
    <n v="6866"/>
    <n v="364"/>
    <n v="1370.8"/>
    <n v="77"/>
    <n v="982.28"/>
    <n v="5.3"/>
    <n v="21.15"/>
    <n v="3.77"/>
    <n v="17.8"/>
    <x v="726"/>
  </r>
  <r>
    <x v="73"/>
    <x v="2"/>
    <x v="1"/>
    <x v="2"/>
    <x v="1"/>
    <s v="P001"/>
    <x v="2"/>
    <n v="54448"/>
    <n v="4023"/>
    <n v="16824.11"/>
    <n v="176"/>
    <n v="10510.22"/>
    <n v="7.39"/>
    <n v="4.37"/>
    <n v="4.18"/>
    <n v="95.59"/>
    <x v="333"/>
  </r>
  <r>
    <x v="73"/>
    <x v="2"/>
    <x v="2"/>
    <x v="40"/>
    <x v="3"/>
    <s v="P011"/>
    <x v="21"/>
    <n v="131417"/>
    <n v="12640"/>
    <n v="43650.53"/>
    <n v="711"/>
    <n v="26649.83"/>
    <n v="9.6199999999999992"/>
    <n v="5.62"/>
    <n v="3.45"/>
    <n v="61.39"/>
    <x v="277"/>
  </r>
  <r>
    <x v="73"/>
    <x v="2"/>
    <x v="2"/>
    <x v="37"/>
    <x v="1"/>
    <s v="P015"/>
    <x v="26"/>
    <n v="30502"/>
    <n v="4322"/>
    <n v="18466.240000000002"/>
    <n v="303"/>
    <n v="10228.01"/>
    <n v="14.17"/>
    <n v="7.01"/>
    <n v="4.2699999999999996"/>
    <n v="60.94"/>
    <x v="1081"/>
  </r>
  <r>
    <x v="73"/>
    <x v="2"/>
    <x v="4"/>
    <x v="38"/>
    <x v="2"/>
    <s v="P013"/>
    <x v="20"/>
    <n v="81734"/>
    <n v="3782"/>
    <n v="11876.58"/>
    <n v="336"/>
    <n v="4945.97"/>
    <n v="4.63"/>
    <n v="8.8800000000000008"/>
    <n v="3.14"/>
    <n v="35.35"/>
    <x v="1052"/>
  </r>
  <r>
    <x v="73"/>
    <x v="2"/>
    <x v="0"/>
    <x v="40"/>
    <x v="0"/>
    <s v="P002"/>
    <x v="8"/>
    <n v="57717"/>
    <n v="4481"/>
    <n v="16168.7"/>
    <n v="232"/>
    <n v="4053.68"/>
    <n v="7.76"/>
    <n v="5.18"/>
    <n v="3.61"/>
    <n v="69.69"/>
    <x v="695"/>
  </r>
  <r>
    <x v="74"/>
    <x v="2"/>
    <x v="0"/>
    <x v="28"/>
    <x v="3"/>
    <s v="P008"/>
    <x v="10"/>
    <n v="65159"/>
    <n v="1306"/>
    <n v="669.11"/>
    <n v="281"/>
    <n v="53815.05"/>
    <n v="2"/>
    <n v="21.52"/>
    <n v="0.51"/>
    <n v="2.38"/>
    <x v="1783"/>
  </r>
  <r>
    <x v="74"/>
    <x v="2"/>
    <x v="3"/>
    <x v="39"/>
    <x v="1"/>
    <s v="P019"/>
    <x v="24"/>
    <n v="31353"/>
    <n v="2599"/>
    <n v="1279.4000000000001"/>
    <n v="297"/>
    <n v="46737.25"/>
    <n v="8.2899999999999991"/>
    <n v="11.43"/>
    <n v="0.49"/>
    <n v="4.3099999999999996"/>
    <x v="1784"/>
  </r>
  <r>
    <x v="74"/>
    <x v="2"/>
    <x v="5"/>
    <x v="7"/>
    <x v="0"/>
    <s v="P020"/>
    <x v="13"/>
    <n v="3681"/>
    <n v="45"/>
    <n v="20.95"/>
    <n v="6"/>
    <n v="685.31"/>
    <n v="1.22"/>
    <n v="13.33"/>
    <n v="0.47"/>
    <n v="3.49"/>
    <x v="1785"/>
  </r>
  <r>
    <x v="74"/>
    <x v="2"/>
    <x v="4"/>
    <x v="12"/>
    <x v="1"/>
    <s v="P004"/>
    <x v="9"/>
    <n v="114190"/>
    <n v="10773"/>
    <n v="15062.5"/>
    <n v="2346"/>
    <n v="447298.11"/>
    <n v="9.43"/>
    <n v="21.78"/>
    <n v="1.4"/>
    <n v="6.42"/>
    <x v="1786"/>
  </r>
  <r>
    <x v="74"/>
    <x v="2"/>
    <x v="3"/>
    <x v="10"/>
    <x v="3"/>
    <s v="P026"/>
    <x v="3"/>
    <n v="75378"/>
    <n v="4852"/>
    <n v="5313.1"/>
    <n v="843"/>
    <n v="141063.78"/>
    <n v="6.44"/>
    <n v="17.37"/>
    <n v="1.1000000000000001"/>
    <n v="6.3"/>
    <x v="1787"/>
  </r>
  <r>
    <x v="74"/>
    <x v="2"/>
    <x v="1"/>
    <x v="41"/>
    <x v="3"/>
    <s v="P024"/>
    <x v="11"/>
    <n v="29732"/>
    <n v="416"/>
    <n v="287.76"/>
    <n v="57"/>
    <n v="6576.29"/>
    <n v="1.4"/>
    <n v="13.7"/>
    <n v="0.69"/>
    <n v="5.05"/>
    <x v="1788"/>
  </r>
  <r>
    <x v="74"/>
    <x v="2"/>
    <x v="5"/>
    <x v="36"/>
    <x v="3"/>
    <s v="P022"/>
    <x v="19"/>
    <n v="122748"/>
    <n v="6743"/>
    <n v="6409.49"/>
    <n v="1066"/>
    <n v="139754.68"/>
    <n v="5.49"/>
    <n v="15.81"/>
    <n v="0.95"/>
    <n v="6.01"/>
    <x v="1789"/>
  </r>
  <r>
    <x v="74"/>
    <x v="2"/>
    <x v="1"/>
    <x v="42"/>
    <x v="0"/>
    <s v="P021"/>
    <x v="16"/>
    <n v="129902"/>
    <n v="3204"/>
    <n v="3194.64"/>
    <n v="520"/>
    <n v="67780.59"/>
    <n v="2.4700000000000002"/>
    <n v="16.23"/>
    <n v="1"/>
    <n v="6.14"/>
    <x v="537"/>
  </r>
  <r>
    <x v="74"/>
    <x v="2"/>
    <x v="2"/>
    <x v="42"/>
    <x v="3"/>
    <s v="P004"/>
    <x v="9"/>
    <n v="83977"/>
    <n v="5056"/>
    <n v="5254.87"/>
    <n v="875"/>
    <n v="106677.3"/>
    <n v="6.02"/>
    <n v="17.309999999999999"/>
    <n v="1.04"/>
    <n v="6.01"/>
    <x v="1664"/>
  </r>
  <r>
    <x v="74"/>
    <x v="2"/>
    <x v="3"/>
    <x v="6"/>
    <x v="3"/>
    <s v="P021"/>
    <x v="16"/>
    <n v="147313"/>
    <n v="19987"/>
    <n v="18328.5"/>
    <n v="2091"/>
    <n v="357624.87"/>
    <n v="13.57"/>
    <n v="10.46"/>
    <n v="0.92"/>
    <n v="8.77"/>
    <x v="1790"/>
  </r>
  <r>
    <x v="74"/>
    <x v="2"/>
    <x v="0"/>
    <x v="3"/>
    <x v="3"/>
    <s v="P024"/>
    <x v="11"/>
    <n v="32378"/>
    <n v="1481"/>
    <n v="1126.8900000000001"/>
    <n v="186"/>
    <n v="21403.9"/>
    <n v="4.57"/>
    <n v="12.56"/>
    <n v="0.76"/>
    <n v="6.06"/>
    <x v="1791"/>
  </r>
  <r>
    <x v="74"/>
    <x v="2"/>
    <x v="2"/>
    <x v="0"/>
    <x v="0"/>
    <s v="P015"/>
    <x v="26"/>
    <n v="24503"/>
    <n v="943"/>
    <n v="888.73"/>
    <n v="82"/>
    <n v="14102.49"/>
    <n v="3.85"/>
    <n v="8.6999999999999993"/>
    <n v="0.94"/>
    <n v="10.84"/>
    <x v="1735"/>
  </r>
  <r>
    <x v="74"/>
    <x v="2"/>
    <x v="2"/>
    <x v="4"/>
    <x v="2"/>
    <s v="P021"/>
    <x v="16"/>
    <n v="42394"/>
    <n v="5951"/>
    <n v="4410.1400000000003"/>
    <n v="301"/>
    <n v="59858.85"/>
    <n v="14.04"/>
    <n v="5.0599999999999996"/>
    <n v="0.74"/>
    <n v="14.65"/>
    <x v="803"/>
  </r>
  <r>
    <x v="74"/>
    <x v="2"/>
    <x v="3"/>
    <x v="14"/>
    <x v="3"/>
    <s v="P019"/>
    <x v="24"/>
    <n v="117449"/>
    <n v="4631"/>
    <n v="9421.2099999999991"/>
    <n v="806"/>
    <n v="106329.36"/>
    <n v="3.94"/>
    <n v="17.399999999999999"/>
    <n v="2.0299999999999998"/>
    <n v="11.69"/>
    <x v="1610"/>
  </r>
  <r>
    <x v="74"/>
    <x v="2"/>
    <x v="2"/>
    <x v="47"/>
    <x v="2"/>
    <s v="P016"/>
    <x v="4"/>
    <n v="32530"/>
    <n v="3755"/>
    <n v="12145.88"/>
    <n v="662"/>
    <n v="131702.31"/>
    <n v="11.54"/>
    <n v="17.63"/>
    <n v="3.23"/>
    <n v="18.350000000000001"/>
    <x v="1792"/>
  </r>
  <r>
    <x v="74"/>
    <x v="2"/>
    <x v="5"/>
    <x v="12"/>
    <x v="0"/>
    <s v="P014"/>
    <x v="6"/>
    <n v="19550"/>
    <n v="2100"/>
    <n v="1125.6199999999999"/>
    <n v="289"/>
    <n v="11051.25"/>
    <n v="10.74"/>
    <n v="13.76"/>
    <n v="0.54"/>
    <n v="3.89"/>
    <x v="455"/>
  </r>
  <r>
    <x v="74"/>
    <x v="2"/>
    <x v="3"/>
    <x v="40"/>
    <x v="3"/>
    <s v="P007"/>
    <x v="7"/>
    <n v="95447"/>
    <n v="3212"/>
    <n v="7601.17"/>
    <n v="638"/>
    <n v="73654.67"/>
    <n v="3.37"/>
    <n v="19.86"/>
    <n v="2.37"/>
    <n v="11.91"/>
    <x v="1396"/>
  </r>
  <r>
    <x v="74"/>
    <x v="2"/>
    <x v="1"/>
    <x v="21"/>
    <x v="1"/>
    <s v="P029"/>
    <x v="1"/>
    <n v="116879"/>
    <n v="6870"/>
    <n v="28152.95"/>
    <n v="1259"/>
    <n v="248082.66"/>
    <n v="5.88"/>
    <n v="18.329999999999998"/>
    <n v="4.0999999999999996"/>
    <n v="22.36"/>
    <x v="925"/>
  </r>
  <r>
    <x v="74"/>
    <x v="2"/>
    <x v="3"/>
    <x v="46"/>
    <x v="1"/>
    <s v="P006"/>
    <x v="17"/>
    <n v="30875"/>
    <n v="1034"/>
    <n v="3626.41"/>
    <n v="156"/>
    <n v="28875.99"/>
    <n v="3.35"/>
    <n v="15.09"/>
    <n v="3.51"/>
    <n v="23.25"/>
    <x v="1793"/>
  </r>
  <r>
    <x v="74"/>
    <x v="2"/>
    <x v="5"/>
    <x v="45"/>
    <x v="1"/>
    <s v="P025"/>
    <x v="23"/>
    <n v="114123"/>
    <n v="7960"/>
    <n v="10269.77"/>
    <n v="773"/>
    <n v="78042.009999999995"/>
    <n v="6.97"/>
    <n v="9.7100000000000009"/>
    <n v="1.29"/>
    <n v="13.29"/>
    <x v="1278"/>
  </r>
  <r>
    <x v="74"/>
    <x v="2"/>
    <x v="1"/>
    <x v="30"/>
    <x v="3"/>
    <s v="P009"/>
    <x v="9"/>
    <n v="105524"/>
    <n v="4300"/>
    <n v="10254.280000000001"/>
    <n v="739"/>
    <n v="71973.37"/>
    <n v="4.07"/>
    <n v="17.190000000000001"/>
    <n v="2.38"/>
    <n v="13.88"/>
    <x v="1627"/>
  </r>
  <r>
    <x v="74"/>
    <x v="2"/>
    <x v="1"/>
    <x v="47"/>
    <x v="0"/>
    <s v="P019"/>
    <x v="24"/>
    <n v="71626"/>
    <n v="4723"/>
    <n v="19222.189999999999"/>
    <n v="1023"/>
    <n v="132196.43"/>
    <n v="6.59"/>
    <n v="21.66"/>
    <n v="4.07"/>
    <n v="18.79"/>
    <x v="24"/>
  </r>
  <r>
    <x v="74"/>
    <x v="2"/>
    <x v="1"/>
    <x v="9"/>
    <x v="3"/>
    <s v="P004"/>
    <x v="9"/>
    <n v="86647"/>
    <n v="11771"/>
    <n v="7915.05"/>
    <n v="1547"/>
    <n v="50612.800000000003"/>
    <n v="13.59"/>
    <n v="13.14"/>
    <n v="0.67"/>
    <n v="5.12"/>
    <x v="1025"/>
  </r>
  <r>
    <x v="74"/>
    <x v="2"/>
    <x v="0"/>
    <x v="25"/>
    <x v="0"/>
    <s v="P025"/>
    <x v="23"/>
    <n v="89794"/>
    <n v="5754"/>
    <n v="12519.87"/>
    <n v="553"/>
    <n v="78149.820000000007"/>
    <n v="6.41"/>
    <n v="9.61"/>
    <n v="2.1800000000000002"/>
    <n v="22.64"/>
    <x v="1236"/>
  </r>
  <r>
    <x v="74"/>
    <x v="2"/>
    <x v="0"/>
    <x v="44"/>
    <x v="3"/>
    <s v="P025"/>
    <x v="23"/>
    <n v="68395"/>
    <n v="9809"/>
    <n v="15777.82"/>
    <n v="1205"/>
    <n v="96316.41"/>
    <n v="14.34"/>
    <n v="12.28"/>
    <n v="1.61"/>
    <n v="13.09"/>
    <x v="1794"/>
  </r>
  <r>
    <x v="74"/>
    <x v="2"/>
    <x v="3"/>
    <x v="6"/>
    <x v="2"/>
    <s v="P022"/>
    <x v="19"/>
    <n v="28187"/>
    <n v="1595"/>
    <n v="2495.9"/>
    <n v="101"/>
    <n v="15144.94"/>
    <n v="5.66"/>
    <n v="6.33"/>
    <n v="1.56"/>
    <n v="24.71"/>
    <x v="29"/>
  </r>
  <r>
    <x v="74"/>
    <x v="2"/>
    <x v="4"/>
    <x v="47"/>
    <x v="1"/>
    <s v="P028"/>
    <x v="14"/>
    <n v="135097"/>
    <n v="18907"/>
    <n v="44662.89"/>
    <n v="1789"/>
    <n v="267711.5"/>
    <n v="14"/>
    <n v="9.4600000000000009"/>
    <n v="2.36"/>
    <n v="24.97"/>
    <x v="1218"/>
  </r>
  <r>
    <x v="74"/>
    <x v="2"/>
    <x v="3"/>
    <x v="34"/>
    <x v="0"/>
    <s v="P010"/>
    <x v="12"/>
    <n v="72651"/>
    <n v="798"/>
    <n v="3325.5"/>
    <n v="116"/>
    <n v="18841.45"/>
    <n v="1.1000000000000001"/>
    <n v="14.54"/>
    <n v="4.17"/>
    <n v="28.67"/>
    <x v="149"/>
  </r>
  <r>
    <x v="74"/>
    <x v="2"/>
    <x v="3"/>
    <x v="47"/>
    <x v="3"/>
    <s v="P016"/>
    <x v="4"/>
    <n v="53448"/>
    <n v="2860"/>
    <n v="4891.03"/>
    <n v="167"/>
    <n v="27222.52"/>
    <n v="5.35"/>
    <n v="5.84"/>
    <n v="1.71"/>
    <n v="29.29"/>
    <x v="307"/>
  </r>
  <r>
    <x v="74"/>
    <x v="2"/>
    <x v="3"/>
    <x v="39"/>
    <x v="2"/>
    <s v="P009"/>
    <x v="9"/>
    <n v="76415"/>
    <n v="6978"/>
    <n v="12596.93"/>
    <n v="508"/>
    <n v="65885.740000000005"/>
    <n v="9.1300000000000008"/>
    <n v="7.28"/>
    <n v="1.81"/>
    <n v="24.8"/>
    <x v="964"/>
  </r>
  <r>
    <x v="74"/>
    <x v="2"/>
    <x v="0"/>
    <x v="25"/>
    <x v="0"/>
    <s v="P012"/>
    <x v="5"/>
    <n v="74394"/>
    <n v="5031"/>
    <n v="6218.73"/>
    <n v="234"/>
    <n v="31423.19"/>
    <n v="6.76"/>
    <n v="4.6500000000000004"/>
    <n v="1.24"/>
    <n v="26.58"/>
    <x v="204"/>
  </r>
  <r>
    <x v="74"/>
    <x v="2"/>
    <x v="5"/>
    <x v="0"/>
    <x v="2"/>
    <s v="P004"/>
    <x v="9"/>
    <n v="84280"/>
    <n v="970"/>
    <n v="812.42"/>
    <n v="29"/>
    <n v="4086.48"/>
    <n v="1.1499999999999999"/>
    <n v="2.99"/>
    <n v="0.84"/>
    <n v="28.01"/>
    <x v="308"/>
  </r>
  <r>
    <x v="74"/>
    <x v="2"/>
    <x v="4"/>
    <x v="43"/>
    <x v="0"/>
    <s v="P025"/>
    <x v="23"/>
    <n v="48335"/>
    <n v="4488"/>
    <n v="10650.46"/>
    <n v="766"/>
    <n v="52876.74"/>
    <n v="9.2899999999999991"/>
    <n v="17.07"/>
    <n v="2.37"/>
    <n v="13.9"/>
    <x v="252"/>
  </r>
  <r>
    <x v="74"/>
    <x v="2"/>
    <x v="4"/>
    <x v="33"/>
    <x v="1"/>
    <s v="P010"/>
    <x v="12"/>
    <n v="12713"/>
    <n v="587"/>
    <n v="877.98"/>
    <n v="115"/>
    <n v="4218.6000000000004"/>
    <n v="4.62"/>
    <n v="19.59"/>
    <n v="1.5"/>
    <n v="7.63"/>
    <x v="207"/>
  </r>
  <r>
    <x v="74"/>
    <x v="2"/>
    <x v="1"/>
    <x v="26"/>
    <x v="0"/>
    <s v="P014"/>
    <x v="6"/>
    <n v="41507"/>
    <n v="3681"/>
    <n v="14535.78"/>
    <n v="796"/>
    <n v="67245.22"/>
    <n v="8.8699999999999992"/>
    <n v="21.62"/>
    <n v="3.95"/>
    <n v="18.260000000000002"/>
    <x v="857"/>
  </r>
  <r>
    <x v="74"/>
    <x v="2"/>
    <x v="3"/>
    <x v="6"/>
    <x v="3"/>
    <s v="P009"/>
    <x v="9"/>
    <n v="29544"/>
    <n v="484"/>
    <n v="1039.26"/>
    <n v="101"/>
    <n v="4793.17"/>
    <n v="1.64"/>
    <n v="20.87"/>
    <n v="2.15"/>
    <n v="10.29"/>
    <x v="1281"/>
  </r>
  <r>
    <x v="74"/>
    <x v="2"/>
    <x v="5"/>
    <x v="34"/>
    <x v="2"/>
    <s v="P026"/>
    <x v="3"/>
    <n v="106689"/>
    <n v="14761"/>
    <n v="46077.9"/>
    <n v="1318"/>
    <n v="210491.46"/>
    <n v="13.84"/>
    <n v="8.93"/>
    <n v="3.12"/>
    <n v="34.96"/>
    <x v="309"/>
  </r>
  <r>
    <x v="74"/>
    <x v="2"/>
    <x v="3"/>
    <x v="38"/>
    <x v="3"/>
    <s v="P017"/>
    <x v="7"/>
    <n v="61383"/>
    <n v="2779"/>
    <n v="11023.22"/>
    <n v="402"/>
    <n v="50148.57"/>
    <n v="4.53"/>
    <n v="14.47"/>
    <n v="3.97"/>
    <n v="27.42"/>
    <x v="254"/>
  </r>
  <r>
    <x v="74"/>
    <x v="2"/>
    <x v="0"/>
    <x v="36"/>
    <x v="2"/>
    <s v="P023"/>
    <x v="22"/>
    <n v="41301"/>
    <n v="1828"/>
    <n v="3767.22"/>
    <n v="88"/>
    <n v="16796.560000000001"/>
    <n v="4.43"/>
    <n v="4.8099999999999996"/>
    <n v="2.06"/>
    <n v="42.81"/>
    <x v="153"/>
  </r>
  <r>
    <x v="74"/>
    <x v="2"/>
    <x v="1"/>
    <x v="12"/>
    <x v="3"/>
    <s v="P019"/>
    <x v="24"/>
    <n v="123139"/>
    <n v="9340"/>
    <n v="33237.980000000003"/>
    <n v="1492"/>
    <n v="137190.93"/>
    <n v="7.58"/>
    <n v="15.97"/>
    <n v="3.56"/>
    <n v="22.28"/>
    <x v="564"/>
  </r>
  <r>
    <x v="74"/>
    <x v="2"/>
    <x v="2"/>
    <x v="34"/>
    <x v="0"/>
    <s v="P024"/>
    <x v="11"/>
    <n v="145912"/>
    <n v="13847"/>
    <n v="31252.9"/>
    <n v="2100"/>
    <n v="126772.16"/>
    <n v="9.49"/>
    <n v="15.17"/>
    <n v="2.2599999999999998"/>
    <n v="14.88"/>
    <x v="259"/>
  </r>
  <r>
    <x v="74"/>
    <x v="2"/>
    <x v="1"/>
    <x v="4"/>
    <x v="2"/>
    <s v="P013"/>
    <x v="20"/>
    <n v="7991"/>
    <n v="1153"/>
    <n v="2994.73"/>
    <n v="141"/>
    <n v="11754.89"/>
    <n v="14.43"/>
    <n v="12.23"/>
    <n v="2.6"/>
    <n v="21.24"/>
    <x v="717"/>
  </r>
  <r>
    <x v="74"/>
    <x v="2"/>
    <x v="3"/>
    <x v="17"/>
    <x v="1"/>
    <s v="P013"/>
    <x v="20"/>
    <n v="2331"/>
    <n v="120"/>
    <n v="256.82"/>
    <n v="6"/>
    <n v="1002.43"/>
    <n v="5.15"/>
    <n v="5"/>
    <n v="2.14"/>
    <n v="42.8"/>
    <x v="313"/>
  </r>
  <r>
    <x v="74"/>
    <x v="2"/>
    <x v="3"/>
    <x v="4"/>
    <x v="3"/>
    <s v="P002"/>
    <x v="8"/>
    <n v="147281"/>
    <n v="4271"/>
    <n v="8760.69"/>
    <n v="406"/>
    <n v="33769.47"/>
    <n v="2.9"/>
    <n v="9.51"/>
    <n v="2.0499999999999998"/>
    <n v="21.58"/>
    <x v="966"/>
  </r>
  <r>
    <x v="74"/>
    <x v="2"/>
    <x v="1"/>
    <x v="22"/>
    <x v="3"/>
    <s v="P015"/>
    <x v="26"/>
    <n v="72676"/>
    <n v="10444"/>
    <n v="7130.41"/>
    <n v="426"/>
    <n v="25571.279999999999"/>
    <n v="14.37"/>
    <n v="4.08"/>
    <n v="0.68"/>
    <n v="16.739999999999998"/>
    <x v="39"/>
  </r>
  <r>
    <x v="74"/>
    <x v="2"/>
    <x v="1"/>
    <x v="25"/>
    <x v="2"/>
    <s v="P011"/>
    <x v="21"/>
    <n v="78445"/>
    <n v="8180"/>
    <n v="10384.780000000001"/>
    <n v="616"/>
    <n v="36867.9"/>
    <n v="10.43"/>
    <n v="7.53"/>
    <n v="1.27"/>
    <n v="16.86"/>
    <x v="314"/>
  </r>
  <r>
    <x v="74"/>
    <x v="2"/>
    <x v="4"/>
    <x v="34"/>
    <x v="3"/>
    <s v="P004"/>
    <x v="9"/>
    <n v="46908"/>
    <n v="5497"/>
    <n v="9177.2199999999993"/>
    <n v="205"/>
    <n v="30709.24"/>
    <n v="11.72"/>
    <n v="3.73"/>
    <n v="1.67"/>
    <n v="44.77"/>
    <x v="967"/>
  </r>
  <r>
    <x v="74"/>
    <x v="2"/>
    <x v="3"/>
    <x v="37"/>
    <x v="3"/>
    <s v="P011"/>
    <x v="21"/>
    <n v="29250"/>
    <n v="1540"/>
    <n v="5164.82"/>
    <n v="234"/>
    <n v="16356.5"/>
    <n v="5.26"/>
    <n v="15.19"/>
    <n v="3.35"/>
    <n v="22.07"/>
    <x v="1004"/>
  </r>
  <r>
    <x v="74"/>
    <x v="2"/>
    <x v="4"/>
    <x v="7"/>
    <x v="3"/>
    <s v="P027"/>
    <x v="18"/>
    <n v="98631"/>
    <n v="2072"/>
    <n v="4835.03"/>
    <n v="158"/>
    <n v="11545.68"/>
    <n v="2.1"/>
    <n v="7.63"/>
    <n v="2.33"/>
    <n v="30.6"/>
    <x v="649"/>
  </r>
  <r>
    <x v="74"/>
    <x v="2"/>
    <x v="2"/>
    <x v="39"/>
    <x v="2"/>
    <s v="P014"/>
    <x v="6"/>
    <n v="42264"/>
    <n v="4461"/>
    <n v="11130.39"/>
    <n v="416"/>
    <n v="21132.959999999999"/>
    <n v="10.56"/>
    <n v="9.33"/>
    <n v="2.5"/>
    <n v="26.76"/>
    <x v="167"/>
  </r>
  <r>
    <x v="74"/>
    <x v="2"/>
    <x v="1"/>
    <x v="37"/>
    <x v="1"/>
    <s v="P015"/>
    <x v="26"/>
    <n v="98943"/>
    <n v="2851"/>
    <n v="10294.85"/>
    <n v="151"/>
    <n v="19449.830000000002"/>
    <n v="2.88"/>
    <n v="5.3"/>
    <n v="3.61"/>
    <n v="68.180000000000007"/>
    <x v="480"/>
  </r>
  <r>
    <x v="74"/>
    <x v="2"/>
    <x v="1"/>
    <x v="14"/>
    <x v="1"/>
    <s v="P030"/>
    <x v="15"/>
    <n v="147295"/>
    <n v="9251"/>
    <n v="9252.23"/>
    <n v="923"/>
    <n v="16884.990000000002"/>
    <n v="6.28"/>
    <n v="9.98"/>
    <n v="1"/>
    <n v="10.02"/>
    <x v="268"/>
  </r>
  <r>
    <x v="74"/>
    <x v="2"/>
    <x v="0"/>
    <x v="41"/>
    <x v="1"/>
    <s v="P008"/>
    <x v="10"/>
    <n v="51767"/>
    <n v="7343"/>
    <n v="31073.64"/>
    <n v="722"/>
    <n v="53153.3"/>
    <n v="14.18"/>
    <n v="9.83"/>
    <n v="4.2300000000000004"/>
    <n v="43.04"/>
    <x v="821"/>
  </r>
  <r>
    <x v="74"/>
    <x v="2"/>
    <x v="0"/>
    <x v="43"/>
    <x v="2"/>
    <s v="P022"/>
    <x v="19"/>
    <n v="133760"/>
    <n v="10739"/>
    <n v="36368.620000000003"/>
    <n v="323"/>
    <n v="57496.03"/>
    <n v="8.0299999999999994"/>
    <n v="3.01"/>
    <n v="3.39"/>
    <n v="112.6"/>
    <x v="482"/>
  </r>
  <r>
    <x v="74"/>
    <x v="2"/>
    <x v="3"/>
    <x v="13"/>
    <x v="1"/>
    <s v="P023"/>
    <x v="22"/>
    <n v="42778"/>
    <n v="5645"/>
    <n v="20806.39"/>
    <n v="1181"/>
    <n v="28587.82"/>
    <n v="13.2"/>
    <n v="20.92"/>
    <n v="3.69"/>
    <n v="17.62"/>
    <x v="723"/>
  </r>
  <r>
    <x v="74"/>
    <x v="2"/>
    <x v="2"/>
    <x v="10"/>
    <x v="3"/>
    <s v="P020"/>
    <x v="13"/>
    <n v="92129"/>
    <n v="7604"/>
    <n v="9389.85"/>
    <n v="1210"/>
    <n v="10568.04"/>
    <n v="8.25"/>
    <n v="15.91"/>
    <n v="1.23"/>
    <n v="7.76"/>
    <x v="171"/>
  </r>
  <r>
    <x v="74"/>
    <x v="2"/>
    <x v="5"/>
    <x v="31"/>
    <x v="1"/>
    <s v="P015"/>
    <x v="26"/>
    <n v="36570"/>
    <n v="2844"/>
    <n v="9835.8700000000008"/>
    <n v="352"/>
    <n v="10543.05"/>
    <n v="7.78"/>
    <n v="12.38"/>
    <n v="3.46"/>
    <n v="27.94"/>
    <x v="172"/>
  </r>
  <r>
    <x v="74"/>
    <x v="2"/>
    <x v="1"/>
    <x v="21"/>
    <x v="1"/>
    <s v="P017"/>
    <x v="7"/>
    <n v="30496"/>
    <n v="3043"/>
    <n v="6046.15"/>
    <n v="465"/>
    <n v="6384.37"/>
    <n v="9.98"/>
    <n v="15.28"/>
    <n v="1.99"/>
    <n v="13"/>
    <x v="275"/>
  </r>
  <r>
    <x v="74"/>
    <x v="2"/>
    <x v="0"/>
    <x v="43"/>
    <x v="1"/>
    <s v="P029"/>
    <x v="1"/>
    <n v="41382"/>
    <n v="5858"/>
    <n v="25964.61"/>
    <n v="1093"/>
    <n v="21662.89"/>
    <n v="14.16"/>
    <n v="18.66"/>
    <n v="4.43"/>
    <n v="23.76"/>
    <x v="977"/>
  </r>
  <r>
    <x v="74"/>
    <x v="2"/>
    <x v="2"/>
    <x v="22"/>
    <x v="3"/>
    <s v="P015"/>
    <x v="26"/>
    <n v="43425"/>
    <n v="3178"/>
    <n v="8649.69"/>
    <n v="208"/>
    <n v="6989.67"/>
    <n v="7.32"/>
    <n v="6.54"/>
    <n v="2.72"/>
    <n v="41.59"/>
    <x v="826"/>
  </r>
  <r>
    <x v="74"/>
    <x v="2"/>
    <x v="3"/>
    <x v="26"/>
    <x v="0"/>
    <s v="P007"/>
    <x v="7"/>
    <n v="60618"/>
    <n v="5409"/>
    <n v="16037.24"/>
    <n v="215"/>
    <n v="9922.7800000000007"/>
    <n v="8.92"/>
    <n v="3.97"/>
    <n v="2.96"/>
    <n v="74.59"/>
    <x v="333"/>
  </r>
  <r>
    <x v="74"/>
    <x v="2"/>
    <x v="5"/>
    <x v="16"/>
    <x v="1"/>
    <s v="P029"/>
    <x v="1"/>
    <n v="94555"/>
    <n v="11581"/>
    <n v="18063.740000000002"/>
    <n v="423"/>
    <n v="11182.95"/>
    <n v="12.25"/>
    <n v="3.65"/>
    <n v="1.56"/>
    <n v="42.7"/>
    <x v="333"/>
  </r>
  <r>
    <x v="74"/>
    <x v="2"/>
    <x v="1"/>
    <x v="19"/>
    <x v="0"/>
    <s v="P010"/>
    <x v="12"/>
    <n v="132346"/>
    <n v="13355"/>
    <n v="54801.2"/>
    <n v="650"/>
    <n v="32665.96"/>
    <n v="10.09"/>
    <n v="4.87"/>
    <n v="4.0999999999999996"/>
    <n v="84.31"/>
    <x v="692"/>
  </r>
  <r>
    <x v="74"/>
    <x v="2"/>
    <x v="5"/>
    <x v="17"/>
    <x v="3"/>
    <s v="P012"/>
    <x v="5"/>
    <n v="19445"/>
    <n v="424"/>
    <n v="1112.5999999999999"/>
    <n v="28"/>
    <n v="603.74"/>
    <n v="2.1800000000000002"/>
    <n v="6.6"/>
    <n v="2.62"/>
    <n v="39.74"/>
    <x v="391"/>
  </r>
  <r>
    <x v="74"/>
    <x v="2"/>
    <x v="5"/>
    <x v="19"/>
    <x v="0"/>
    <s v="P016"/>
    <x v="4"/>
    <n v="104164"/>
    <n v="6952"/>
    <n v="29344.47"/>
    <n v="421"/>
    <n v="14981.79"/>
    <n v="6.67"/>
    <n v="6.06"/>
    <n v="4.22"/>
    <n v="69.7"/>
    <x v="392"/>
  </r>
  <r>
    <x v="74"/>
    <x v="2"/>
    <x v="0"/>
    <x v="25"/>
    <x v="1"/>
    <s v="P022"/>
    <x v="19"/>
    <n v="9103"/>
    <n v="618"/>
    <n v="2522.2199999999998"/>
    <n v="42"/>
    <n v="1175.6400000000001"/>
    <n v="6.79"/>
    <n v="6.8"/>
    <n v="4.08"/>
    <n v="60.05"/>
    <x v="652"/>
  </r>
  <r>
    <x v="74"/>
    <x v="2"/>
    <x v="2"/>
    <x v="7"/>
    <x v="3"/>
    <s v="P030"/>
    <x v="15"/>
    <n v="97619"/>
    <n v="11853"/>
    <n v="19795.55"/>
    <n v="433"/>
    <n v="9137.06"/>
    <n v="12.14"/>
    <n v="3.65"/>
    <n v="1.67"/>
    <n v="45.72"/>
    <x v="1629"/>
  </r>
  <r>
    <x v="74"/>
    <x v="2"/>
    <x v="1"/>
    <x v="31"/>
    <x v="1"/>
    <s v="P006"/>
    <x v="17"/>
    <n v="116239"/>
    <n v="11736"/>
    <n v="35187.08"/>
    <n v="1675"/>
    <n v="13680.51"/>
    <n v="10.1"/>
    <n v="14.27"/>
    <n v="3"/>
    <n v="21.01"/>
    <x v="177"/>
  </r>
  <r>
    <x v="74"/>
    <x v="2"/>
    <x v="0"/>
    <x v="18"/>
    <x v="3"/>
    <s v="P007"/>
    <x v="7"/>
    <n v="113237"/>
    <n v="15743"/>
    <n v="49307.33"/>
    <n v="1763"/>
    <n v="17330.96"/>
    <n v="13.9"/>
    <n v="11.2"/>
    <n v="3.13"/>
    <n v="27.97"/>
    <x v="395"/>
  </r>
  <r>
    <x v="74"/>
    <x v="2"/>
    <x v="4"/>
    <x v="40"/>
    <x v="0"/>
    <s v="P004"/>
    <x v="9"/>
    <n v="129330"/>
    <n v="8472"/>
    <n v="37164.11"/>
    <n v="1438"/>
    <n v="11536.33"/>
    <n v="6.55"/>
    <n v="16.97"/>
    <n v="4.3899999999999997"/>
    <n v="25.84"/>
    <x v="178"/>
  </r>
  <r>
    <x v="74"/>
    <x v="2"/>
    <x v="4"/>
    <x v="48"/>
    <x v="1"/>
    <s v="P022"/>
    <x v="19"/>
    <n v="12537"/>
    <n v="1315"/>
    <n v="3751.48"/>
    <n v="52"/>
    <n v="1054.8599999999999"/>
    <n v="10.49"/>
    <n v="3.95"/>
    <n v="2.85"/>
    <n v="72.14"/>
    <x v="621"/>
  </r>
  <r>
    <x v="74"/>
    <x v="2"/>
    <x v="2"/>
    <x v="44"/>
    <x v="0"/>
    <s v="P025"/>
    <x v="23"/>
    <n v="149780"/>
    <n v="13179"/>
    <n v="21314.34"/>
    <n v="699"/>
    <n v="5612.51"/>
    <n v="8.8000000000000007"/>
    <n v="5.3"/>
    <n v="1.62"/>
    <n v="30.49"/>
    <x v="1053"/>
  </r>
  <r>
    <x v="74"/>
    <x v="2"/>
    <x v="3"/>
    <x v="5"/>
    <x v="1"/>
    <s v="P022"/>
    <x v="19"/>
    <n v="102595"/>
    <n v="10957"/>
    <n v="36767.99"/>
    <n v="1845"/>
    <n v="9244.01"/>
    <n v="10.68"/>
    <n v="16.84"/>
    <n v="3.36"/>
    <n v="19.93"/>
    <x v="695"/>
  </r>
  <r>
    <x v="75"/>
    <x v="2"/>
    <x v="3"/>
    <x v="48"/>
    <x v="1"/>
    <s v="P007"/>
    <x v="7"/>
    <n v="14450"/>
    <n v="326"/>
    <n v="138.54"/>
    <n v="41"/>
    <n v="8186.46"/>
    <n v="2.2599999999999998"/>
    <n v="12.58"/>
    <n v="0.42"/>
    <n v="3.38"/>
    <x v="1795"/>
  </r>
  <r>
    <x v="75"/>
    <x v="2"/>
    <x v="5"/>
    <x v="15"/>
    <x v="3"/>
    <s v="P007"/>
    <x v="7"/>
    <n v="114371"/>
    <n v="15000"/>
    <n v="8421.66"/>
    <n v="2324"/>
    <n v="395905.35"/>
    <n v="13.12"/>
    <n v="15.49"/>
    <n v="0.56000000000000005"/>
    <n v="3.62"/>
    <x v="1796"/>
  </r>
  <r>
    <x v="75"/>
    <x v="2"/>
    <x v="4"/>
    <x v="20"/>
    <x v="3"/>
    <s v="P024"/>
    <x v="11"/>
    <n v="94163"/>
    <n v="1271"/>
    <n v="568.62"/>
    <n v="206"/>
    <n v="12248.98"/>
    <n v="1.35"/>
    <n v="16.21"/>
    <n v="0.45"/>
    <n v="2.76"/>
    <x v="1797"/>
  </r>
  <r>
    <x v="75"/>
    <x v="2"/>
    <x v="1"/>
    <x v="43"/>
    <x v="1"/>
    <s v="P009"/>
    <x v="9"/>
    <n v="22491"/>
    <n v="232"/>
    <n v="332.92"/>
    <n v="38"/>
    <n v="6823.48"/>
    <n v="1.03"/>
    <n v="16.38"/>
    <n v="1.44"/>
    <n v="8.76"/>
    <x v="1407"/>
  </r>
  <r>
    <x v="75"/>
    <x v="2"/>
    <x v="5"/>
    <x v="24"/>
    <x v="2"/>
    <s v="P021"/>
    <x v="16"/>
    <n v="42615"/>
    <n v="437"/>
    <n v="575.19000000000005"/>
    <n v="64"/>
    <n v="10893.25"/>
    <n v="1.03"/>
    <n v="14.65"/>
    <n v="1.32"/>
    <n v="8.99"/>
    <x v="1798"/>
  </r>
  <r>
    <x v="75"/>
    <x v="2"/>
    <x v="3"/>
    <x v="35"/>
    <x v="3"/>
    <s v="P030"/>
    <x v="15"/>
    <n v="126369"/>
    <n v="12800"/>
    <n v="27507.54"/>
    <n v="2546"/>
    <n v="432359.13"/>
    <n v="10.130000000000001"/>
    <n v="19.89"/>
    <n v="2.15"/>
    <n v="10.8"/>
    <x v="1453"/>
  </r>
  <r>
    <x v="75"/>
    <x v="2"/>
    <x v="4"/>
    <x v="0"/>
    <x v="0"/>
    <s v="P013"/>
    <x v="20"/>
    <n v="44002"/>
    <n v="4730"/>
    <n v="13110.29"/>
    <n v="1028"/>
    <n v="205580.15"/>
    <n v="10.75"/>
    <n v="21.73"/>
    <n v="2.77"/>
    <n v="12.75"/>
    <x v="1799"/>
  </r>
  <r>
    <x v="75"/>
    <x v="2"/>
    <x v="3"/>
    <x v="37"/>
    <x v="1"/>
    <s v="P003"/>
    <x v="0"/>
    <n v="135941"/>
    <n v="18451"/>
    <n v="44862.38"/>
    <n v="3853"/>
    <n v="689356.80000000005"/>
    <n v="13.57"/>
    <n v="20.88"/>
    <n v="2.4300000000000002"/>
    <n v="11.64"/>
    <x v="1555"/>
  </r>
  <r>
    <x v="75"/>
    <x v="2"/>
    <x v="0"/>
    <x v="14"/>
    <x v="1"/>
    <s v="P002"/>
    <x v="8"/>
    <n v="105818"/>
    <n v="7642"/>
    <n v="19652.43"/>
    <n v="1634"/>
    <n v="296431.95"/>
    <n v="7.22"/>
    <n v="21.38"/>
    <n v="2.57"/>
    <n v="12.03"/>
    <x v="1800"/>
  </r>
  <r>
    <x v="75"/>
    <x v="2"/>
    <x v="4"/>
    <x v="19"/>
    <x v="3"/>
    <s v="P007"/>
    <x v="7"/>
    <n v="139844"/>
    <n v="19392"/>
    <n v="21964.18"/>
    <n v="1670"/>
    <n v="326115.8"/>
    <n v="13.87"/>
    <n v="8.61"/>
    <n v="1.1299999999999999"/>
    <n v="13.15"/>
    <x v="1667"/>
  </r>
  <r>
    <x v="75"/>
    <x v="2"/>
    <x v="5"/>
    <x v="42"/>
    <x v="0"/>
    <s v="P023"/>
    <x v="22"/>
    <n v="11174"/>
    <n v="250"/>
    <n v="134.22999999999999"/>
    <n v="24"/>
    <n v="1700.1"/>
    <n v="2.2400000000000002"/>
    <n v="9.6"/>
    <n v="0.54"/>
    <n v="5.59"/>
    <x v="1801"/>
  </r>
  <r>
    <x v="75"/>
    <x v="2"/>
    <x v="5"/>
    <x v="48"/>
    <x v="3"/>
    <s v="P028"/>
    <x v="14"/>
    <n v="101685"/>
    <n v="2033"/>
    <n v="3144.84"/>
    <n v="268"/>
    <n v="37832.47"/>
    <n v="2"/>
    <n v="13.18"/>
    <n v="1.55"/>
    <n v="11.73"/>
    <x v="1802"/>
  </r>
  <r>
    <x v="75"/>
    <x v="2"/>
    <x v="3"/>
    <x v="21"/>
    <x v="0"/>
    <s v="P020"/>
    <x v="13"/>
    <n v="81500"/>
    <n v="1288"/>
    <n v="3210.48"/>
    <n v="275"/>
    <n v="38548.36"/>
    <n v="1.58"/>
    <n v="21.35"/>
    <n v="2.4900000000000002"/>
    <n v="11.67"/>
    <x v="589"/>
  </r>
  <r>
    <x v="75"/>
    <x v="2"/>
    <x v="4"/>
    <x v="44"/>
    <x v="1"/>
    <s v="P020"/>
    <x v="13"/>
    <n v="76996"/>
    <n v="7772"/>
    <n v="16190.39"/>
    <n v="977"/>
    <n v="189151.77"/>
    <n v="10.09"/>
    <n v="12.57"/>
    <n v="2.08"/>
    <n v="16.57"/>
    <x v="899"/>
  </r>
  <r>
    <x v="75"/>
    <x v="2"/>
    <x v="4"/>
    <x v="9"/>
    <x v="3"/>
    <s v="P005"/>
    <x v="27"/>
    <n v="141627"/>
    <n v="18657"/>
    <n v="63465.35"/>
    <n v="3189"/>
    <n v="635658.79"/>
    <n v="13.17"/>
    <n v="17.09"/>
    <n v="3.4"/>
    <n v="19.899999999999999"/>
    <x v="240"/>
  </r>
  <r>
    <x v="75"/>
    <x v="2"/>
    <x v="0"/>
    <x v="42"/>
    <x v="2"/>
    <s v="P027"/>
    <x v="18"/>
    <n v="106144"/>
    <n v="6946"/>
    <n v="17066.36"/>
    <n v="1224"/>
    <n v="158019.67000000001"/>
    <n v="6.54"/>
    <n v="17.62"/>
    <n v="2.46"/>
    <n v="13.94"/>
    <x v="1803"/>
  </r>
  <r>
    <x v="75"/>
    <x v="2"/>
    <x v="5"/>
    <x v="25"/>
    <x v="1"/>
    <s v="P024"/>
    <x v="11"/>
    <n v="144715"/>
    <n v="16868"/>
    <n v="30784.39"/>
    <n v="2206"/>
    <n v="273072.88"/>
    <n v="11.66"/>
    <n v="13.08"/>
    <n v="1.83"/>
    <n v="13.95"/>
    <x v="1212"/>
  </r>
  <r>
    <x v="75"/>
    <x v="2"/>
    <x v="2"/>
    <x v="27"/>
    <x v="0"/>
    <s v="P005"/>
    <x v="27"/>
    <n v="36717"/>
    <n v="1797"/>
    <n v="4389.71"/>
    <n v="226"/>
    <n v="35735.160000000003"/>
    <n v="4.8899999999999997"/>
    <n v="12.58"/>
    <n v="2.44"/>
    <n v="19.420000000000002"/>
    <x v="671"/>
  </r>
  <r>
    <x v="75"/>
    <x v="2"/>
    <x v="4"/>
    <x v="1"/>
    <x v="3"/>
    <s v="P016"/>
    <x v="4"/>
    <n v="73858"/>
    <n v="10542"/>
    <n v="46740.49"/>
    <n v="2051"/>
    <n v="374025.61"/>
    <n v="14.27"/>
    <n v="19.46"/>
    <n v="4.43"/>
    <n v="22.79"/>
    <x v="1296"/>
  </r>
  <r>
    <x v="75"/>
    <x v="2"/>
    <x v="4"/>
    <x v="49"/>
    <x v="0"/>
    <s v="P021"/>
    <x v="16"/>
    <n v="93018"/>
    <n v="3337"/>
    <n v="6261.44"/>
    <n v="402"/>
    <n v="49406.54"/>
    <n v="3.59"/>
    <n v="12.05"/>
    <n v="1.88"/>
    <n v="15.58"/>
    <x v="1342"/>
  </r>
  <r>
    <x v="75"/>
    <x v="2"/>
    <x v="3"/>
    <x v="36"/>
    <x v="0"/>
    <s v="P028"/>
    <x v="14"/>
    <n v="69007"/>
    <n v="9063"/>
    <n v="10781.21"/>
    <n v="439"/>
    <n v="79050.81"/>
    <n v="13.13"/>
    <n v="4.84"/>
    <n v="1.19"/>
    <n v="24.56"/>
    <x v="1564"/>
  </r>
  <r>
    <x v="75"/>
    <x v="2"/>
    <x v="4"/>
    <x v="38"/>
    <x v="1"/>
    <s v="P022"/>
    <x v="19"/>
    <n v="50640"/>
    <n v="1901"/>
    <n v="1293.93"/>
    <n v="230"/>
    <n v="8742.49"/>
    <n v="3.75"/>
    <n v="12.1"/>
    <n v="0.68"/>
    <n v="5.63"/>
    <x v="1328"/>
  </r>
  <r>
    <x v="75"/>
    <x v="2"/>
    <x v="4"/>
    <x v="48"/>
    <x v="0"/>
    <s v="P017"/>
    <x v="7"/>
    <n v="79546"/>
    <n v="10339"/>
    <n v="18160.37"/>
    <n v="819"/>
    <n v="122806.2"/>
    <n v="13"/>
    <n v="7.92"/>
    <n v="1.76"/>
    <n v="22.17"/>
    <x v="1328"/>
  </r>
  <r>
    <x v="75"/>
    <x v="2"/>
    <x v="3"/>
    <x v="6"/>
    <x v="0"/>
    <s v="P021"/>
    <x v="16"/>
    <n v="36956"/>
    <n v="1098"/>
    <n v="4479.2"/>
    <n v="169"/>
    <n v="29906.52"/>
    <n v="2.97"/>
    <n v="15.39"/>
    <n v="4.08"/>
    <n v="26.5"/>
    <x v="1487"/>
  </r>
  <r>
    <x v="75"/>
    <x v="2"/>
    <x v="0"/>
    <x v="17"/>
    <x v="3"/>
    <s v="P022"/>
    <x v="19"/>
    <n v="137164"/>
    <n v="10627"/>
    <n v="8544.7000000000007"/>
    <n v="470"/>
    <n v="56671.66"/>
    <n v="7.75"/>
    <n v="4.42"/>
    <n v="0.8"/>
    <n v="18.18"/>
    <x v="1804"/>
  </r>
  <r>
    <x v="75"/>
    <x v="2"/>
    <x v="1"/>
    <x v="8"/>
    <x v="2"/>
    <s v="P016"/>
    <x v="4"/>
    <n v="142608"/>
    <n v="16465"/>
    <n v="32680"/>
    <n v="2093"/>
    <n v="211400.26"/>
    <n v="11.55"/>
    <n v="12.71"/>
    <n v="1.98"/>
    <n v="15.61"/>
    <x v="508"/>
  </r>
  <r>
    <x v="75"/>
    <x v="2"/>
    <x v="5"/>
    <x v="20"/>
    <x v="3"/>
    <s v="P016"/>
    <x v="4"/>
    <n v="108086"/>
    <n v="7372"/>
    <n v="14632.12"/>
    <n v="489"/>
    <n v="94361.62"/>
    <n v="6.82"/>
    <n v="6.63"/>
    <n v="1.98"/>
    <n v="29.92"/>
    <x v="1155"/>
  </r>
  <r>
    <x v="75"/>
    <x v="2"/>
    <x v="3"/>
    <x v="6"/>
    <x v="0"/>
    <s v="P022"/>
    <x v="19"/>
    <n v="101837"/>
    <n v="15231"/>
    <n v="32667.13"/>
    <n v="1464"/>
    <n v="210070.71"/>
    <n v="14.96"/>
    <n v="9.61"/>
    <n v="2.14"/>
    <n v="22.31"/>
    <x v="143"/>
  </r>
  <r>
    <x v="75"/>
    <x v="2"/>
    <x v="0"/>
    <x v="37"/>
    <x v="3"/>
    <s v="P025"/>
    <x v="23"/>
    <n v="57221"/>
    <n v="2986"/>
    <n v="11860.77"/>
    <n v="428"/>
    <n v="72969.990000000005"/>
    <n v="5.22"/>
    <n v="14.33"/>
    <n v="3.97"/>
    <n v="27.71"/>
    <x v="639"/>
  </r>
  <r>
    <x v="75"/>
    <x v="2"/>
    <x v="5"/>
    <x v="30"/>
    <x v="3"/>
    <s v="P021"/>
    <x v="16"/>
    <n v="7926"/>
    <n v="710"/>
    <n v="3134.07"/>
    <n v="98"/>
    <n v="18626.18"/>
    <n v="8.9600000000000009"/>
    <n v="13.8"/>
    <n v="4.41"/>
    <n v="31.98"/>
    <x v="604"/>
  </r>
  <r>
    <x v="75"/>
    <x v="2"/>
    <x v="2"/>
    <x v="22"/>
    <x v="3"/>
    <s v="P017"/>
    <x v="7"/>
    <n v="63985"/>
    <n v="1765"/>
    <n v="7077.17"/>
    <n v="243"/>
    <n v="36703.730000000003"/>
    <n v="2.76"/>
    <n v="13.77"/>
    <n v="4.01"/>
    <n v="29.12"/>
    <x v="560"/>
  </r>
  <r>
    <x v="75"/>
    <x v="2"/>
    <x v="2"/>
    <x v="0"/>
    <x v="3"/>
    <s v="P011"/>
    <x v="21"/>
    <n v="143788"/>
    <n v="8349"/>
    <n v="19048.740000000002"/>
    <n v="755"/>
    <n v="93903.82"/>
    <n v="5.81"/>
    <n v="9.0399999999999991"/>
    <n v="2.2799999999999998"/>
    <n v="25.23"/>
    <x v="33"/>
  </r>
  <r>
    <x v="75"/>
    <x v="2"/>
    <x v="0"/>
    <x v="29"/>
    <x v="3"/>
    <s v="P012"/>
    <x v="5"/>
    <n v="146194"/>
    <n v="13902"/>
    <n v="47731.59"/>
    <n v="2370"/>
    <n v="234718.79"/>
    <n v="9.51"/>
    <n v="17.05"/>
    <n v="3.43"/>
    <n v="20.14"/>
    <x v="205"/>
  </r>
  <r>
    <x v="75"/>
    <x v="2"/>
    <x v="2"/>
    <x v="45"/>
    <x v="1"/>
    <s v="P016"/>
    <x v="4"/>
    <n v="5597"/>
    <n v="544"/>
    <n v="1714.69"/>
    <n v="100"/>
    <n v="8277.89"/>
    <n v="9.7200000000000006"/>
    <n v="18.38"/>
    <n v="3.15"/>
    <n v="17.149999999999999"/>
    <x v="1179"/>
  </r>
  <r>
    <x v="75"/>
    <x v="2"/>
    <x v="3"/>
    <x v="17"/>
    <x v="0"/>
    <s v="P005"/>
    <x v="27"/>
    <n v="89444"/>
    <n v="11073"/>
    <n v="10362.81"/>
    <n v="696"/>
    <n v="49743.76"/>
    <n v="12.38"/>
    <n v="6.29"/>
    <n v="0.94"/>
    <n v="14.89"/>
    <x v="207"/>
  </r>
  <r>
    <x v="75"/>
    <x v="2"/>
    <x v="4"/>
    <x v="13"/>
    <x v="2"/>
    <s v="P028"/>
    <x v="14"/>
    <n v="145572"/>
    <n v="21699"/>
    <n v="65997.919999999998"/>
    <n v="2990"/>
    <n v="315383.78000000003"/>
    <n v="14.91"/>
    <n v="13.78"/>
    <n v="3.04"/>
    <n v="22.07"/>
    <x v="513"/>
  </r>
  <r>
    <x v="75"/>
    <x v="2"/>
    <x v="0"/>
    <x v="3"/>
    <x v="0"/>
    <s v="P009"/>
    <x v="9"/>
    <n v="149754"/>
    <n v="11644"/>
    <n v="49110.5"/>
    <n v="1469"/>
    <n v="233271.77"/>
    <n v="7.78"/>
    <n v="12.62"/>
    <n v="4.22"/>
    <n v="33.43"/>
    <x v="1156"/>
  </r>
  <r>
    <x v="75"/>
    <x v="2"/>
    <x v="2"/>
    <x v="48"/>
    <x v="1"/>
    <s v="P013"/>
    <x v="20"/>
    <n v="37773"/>
    <n v="366"/>
    <n v="776.49"/>
    <n v="24"/>
    <n v="3671.13"/>
    <n v="0.97"/>
    <n v="6.56"/>
    <n v="2.12"/>
    <n v="32.35"/>
    <x v="514"/>
  </r>
  <r>
    <x v="75"/>
    <x v="2"/>
    <x v="0"/>
    <x v="31"/>
    <x v="2"/>
    <s v="P006"/>
    <x v="17"/>
    <n v="82760"/>
    <n v="8140"/>
    <n v="21686.27"/>
    <n v="598"/>
    <n v="99964.89"/>
    <n v="9.84"/>
    <n v="7.35"/>
    <n v="2.66"/>
    <n v="36.26"/>
    <x v="1281"/>
  </r>
  <r>
    <x v="75"/>
    <x v="2"/>
    <x v="5"/>
    <x v="0"/>
    <x v="2"/>
    <s v="P007"/>
    <x v="7"/>
    <n v="89616"/>
    <n v="10429"/>
    <n v="25441.279999999999"/>
    <n v="1889"/>
    <n v="105600.51"/>
    <n v="11.64"/>
    <n v="18.11"/>
    <n v="2.44"/>
    <n v="13.47"/>
    <x v="1546"/>
  </r>
  <r>
    <x v="75"/>
    <x v="2"/>
    <x v="4"/>
    <x v="30"/>
    <x v="3"/>
    <s v="P003"/>
    <x v="0"/>
    <n v="119337"/>
    <n v="14178"/>
    <n v="30878.95"/>
    <n v="968"/>
    <n v="127746.5"/>
    <n v="11.88"/>
    <n v="6.83"/>
    <n v="2.1800000000000002"/>
    <n v="31.9"/>
    <x v="257"/>
  </r>
  <r>
    <x v="75"/>
    <x v="2"/>
    <x v="1"/>
    <x v="44"/>
    <x v="1"/>
    <s v="P029"/>
    <x v="1"/>
    <n v="137986"/>
    <n v="19501"/>
    <n v="79125.399999999994"/>
    <n v="2569"/>
    <n v="285161.92"/>
    <n v="14.13"/>
    <n v="13.17"/>
    <n v="4.0599999999999996"/>
    <n v="30.8"/>
    <x v="263"/>
  </r>
  <r>
    <x v="75"/>
    <x v="2"/>
    <x v="5"/>
    <x v="36"/>
    <x v="1"/>
    <s v="P009"/>
    <x v="9"/>
    <n v="123303"/>
    <n v="11782"/>
    <n v="10172.01"/>
    <n v="924"/>
    <n v="36668.730000000003"/>
    <n v="9.56"/>
    <n v="7.84"/>
    <n v="0.86"/>
    <n v="11.01"/>
    <x v="263"/>
  </r>
  <r>
    <x v="75"/>
    <x v="2"/>
    <x v="2"/>
    <x v="43"/>
    <x v="2"/>
    <s v="P026"/>
    <x v="3"/>
    <n v="49319"/>
    <n v="6119"/>
    <n v="23427.279999999999"/>
    <n v="959"/>
    <n v="80313.429999999993"/>
    <n v="12.41"/>
    <n v="15.67"/>
    <n v="3.83"/>
    <n v="24.43"/>
    <x v="433"/>
  </r>
  <r>
    <x v="75"/>
    <x v="2"/>
    <x v="3"/>
    <x v="16"/>
    <x v="3"/>
    <s v="P003"/>
    <x v="0"/>
    <n v="87904"/>
    <n v="3434"/>
    <n v="7603.33"/>
    <n v="204"/>
    <n v="24726.560000000001"/>
    <n v="3.91"/>
    <n v="5.94"/>
    <n v="2.21"/>
    <n v="37.270000000000003"/>
    <x v="372"/>
  </r>
  <r>
    <x v="75"/>
    <x v="2"/>
    <x v="1"/>
    <x v="37"/>
    <x v="0"/>
    <s v="P004"/>
    <x v="9"/>
    <n v="143853"/>
    <n v="6117"/>
    <n v="19062.66"/>
    <n v="545"/>
    <n v="57995.23"/>
    <n v="4.25"/>
    <n v="8.91"/>
    <n v="3.12"/>
    <n v="34.979999999999997"/>
    <x v="1400"/>
  </r>
  <r>
    <x v="75"/>
    <x v="2"/>
    <x v="2"/>
    <x v="48"/>
    <x v="0"/>
    <s v="P026"/>
    <x v="3"/>
    <n v="24337"/>
    <n v="1751"/>
    <n v="2514.56"/>
    <n v="324"/>
    <n v="7432.28"/>
    <n v="7.19"/>
    <n v="18.5"/>
    <n v="1.44"/>
    <n v="7.76"/>
    <x v="569"/>
  </r>
  <r>
    <x v="75"/>
    <x v="2"/>
    <x v="1"/>
    <x v="26"/>
    <x v="1"/>
    <s v="P025"/>
    <x v="23"/>
    <n v="137991"/>
    <n v="9803"/>
    <n v="5160.1099999999997"/>
    <n v="1931"/>
    <n v="14553.93"/>
    <n v="7.1"/>
    <n v="19.7"/>
    <n v="0.53"/>
    <n v="2.67"/>
    <x v="788"/>
  </r>
  <r>
    <x v="75"/>
    <x v="2"/>
    <x v="1"/>
    <x v="38"/>
    <x v="2"/>
    <s v="P023"/>
    <x v="22"/>
    <n v="102833"/>
    <n v="12476"/>
    <n v="45232.54"/>
    <n v="1582"/>
    <n v="100477.69"/>
    <n v="12.13"/>
    <n v="12.68"/>
    <n v="3.63"/>
    <n v="28.59"/>
    <x v="441"/>
  </r>
  <r>
    <x v="75"/>
    <x v="2"/>
    <x v="4"/>
    <x v="5"/>
    <x v="3"/>
    <s v="P029"/>
    <x v="1"/>
    <n v="51254"/>
    <n v="5510"/>
    <n v="11666.77"/>
    <n v="865"/>
    <n v="24837.919999999998"/>
    <n v="10.75"/>
    <n v="15.7"/>
    <n v="2.12"/>
    <n v="13.49"/>
    <x v="650"/>
  </r>
  <r>
    <x v="75"/>
    <x v="2"/>
    <x v="5"/>
    <x v="14"/>
    <x v="3"/>
    <s v="P004"/>
    <x v="9"/>
    <n v="22711"/>
    <n v="1155"/>
    <n v="2384.21"/>
    <n v="236"/>
    <n v="4887.41"/>
    <n v="5.09"/>
    <n v="20.43"/>
    <n v="2.06"/>
    <n v="10.1"/>
    <x v="321"/>
  </r>
  <r>
    <x v="75"/>
    <x v="2"/>
    <x v="5"/>
    <x v="13"/>
    <x v="3"/>
    <s v="P017"/>
    <x v="7"/>
    <n v="107376"/>
    <n v="15644"/>
    <n v="57238.93"/>
    <n v="1225"/>
    <n v="103799.03999999999"/>
    <n v="14.57"/>
    <n v="7.83"/>
    <n v="3.66"/>
    <n v="46.73"/>
    <x v="972"/>
  </r>
  <r>
    <x v="75"/>
    <x v="2"/>
    <x v="1"/>
    <x v="23"/>
    <x v="2"/>
    <s v="P010"/>
    <x v="12"/>
    <n v="63505"/>
    <n v="2837"/>
    <n v="6809.14"/>
    <n v="129"/>
    <n v="12205.84"/>
    <n v="4.47"/>
    <n v="4.55"/>
    <n v="2.4"/>
    <n v="52.78"/>
    <x v="381"/>
  </r>
  <r>
    <x v="75"/>
    <x v="2"/>
    <x v="4"/>
    <x v="4"/>
    <x v="0"/>
    <s v="P023"/>
    <x v="22"/>
    <n v="60111"/>
    <n v="5899"/>
    <n v="13373.08"/>
    <n v="797"/>
    <n v="23002.33"/>
    <n v="9.81"/>
    <n v="13.51"/>
    <n v="2.27"/>
    <n v="16.78"/>
    <x v="1527"/>
  </r>
  <r>
    <x v="75"/>
    <x v="2"/>
    <x v="2"/>
    <x v="16"/>
    <x v="1"/>
    <s v="P008"/>
    <x v="10"/>
    <n v="113694"/>
    <n v="13068"/>
    <n v="30475.040000000001"/>
    <n v="970"/>
    <n v="50440.68"/>
    <n v="11.49"/>
    <n v="7.42"/>
    <n v="2.33"/>
    <n v="31.42"/>
    <x v="1282"/>
  </r>
  <r>
    <x v="75"/>
    <x v="2"/>
    <x v="2"/>
    <x v="16"/>
    <x v="3"/>
    <s v="P023"/>
    <x v="22"/>
    <n v="58087"/>
    <n v="1079"/>
    <n v="3382.55"/>
    <n v="181"/>
    <n v="5227.2"/>
    <n v="1.86"/>
    <n v="16.77"/>
    <n v="3.13"/>
    <n v="18.690000000000001"/>
    <x v="974"/>
  </r>
  <r>
    <x v="75"/>
    <x v="2"/>
    <x v="2"/>
    <x v="19"/>
    <x v="3"/>
    <s v="P020"/>
    <x v="13"/>
    <n v="18311"/>
    <n v="2314"/>
    <n v="8452.7900000000009"/>
    <n v="203"/>
    <n v="12478.43"/>
    <n v="12.64"/>
    <n v="8.77"/>
    <n v="3.65"/>
    <n v="41.64"/>
    <x v="169"/>
  </r>
  <r>
    <x v="75"/>
    <x v="2"/>
    <x v="3"/>
    <x v="21"/>
    <x v="1"/>
    <s v="P023"/>
    <x v="22"/>
    <n v="47296"/>
    <n v="3250"/>
    <n v="5268.82"/>
    <n v="379"/>
    <n v="7157.53"/>
    <n v="6.87"/>
    <n v="11.66"/>
    <n v="1.62"/>
    <n v="13.9"/>
    <x v="790"/>
  </r>
  <r>
    <x v="75"/>
    <x v="2"/>
    <x v="3"/>
    <x v="48"/>
    <x v="1"/>
    <s v="P005"/>
    <x v="27"/>
    <n v="86451"/>
    <n v="10182"/>
    <n v="14310.22"/>
    <n v="1791"/>
    <n v="13370.37"/>
    <n v="11.78"/>
    <n v="17.59"/>
    <n v="1.41"/>
    <n v="7.99"/>
    <x v="860"/>
  </r>
  <r>
    <x v="75"/>
    <x v="2"/>
    <x v="1"/>
    <x v="0"/>
    <x v="0"/>
    <s v="P021"/>
    <x v="16"/>
    <n v="83232"/>
    <n v="4222"/>
    <n v="8494.26"/>
    <n v="316"/>
    <n v="7555.02"/>
    <n v="5.07"/>
    <n v="7.48"/>
    <n v="2.0099999999999998"/>
    <n v="26.88"/>
    <x v="55"/>
  </r>
  <r>
    <x v="75"/>
    <x v="2"/>
    <x v="5"/>
    <x v="5"/>
    <x v="1"/>
    <s v="P022"/>
    <x v="19"/>
    <n v="69424"/>
    <n v="1839"/>
    <n v="5944.29"/>
    <n v="62"/>
    <n v="2132.83"/>
    <n v="2.65"/>
    <n v="3.37"/>
    <n v="3.23"/>
    <n v="95.88"/>
    <x v="694"/>
  </r>
  <r>
    <x v="75"/>
    <x v="2"/>
    <x v="1"/>
    <x v="11"/>
    <x v="0"/>
    <s v="P021"/>
    <x v="16"/>
    <n v="99617"/>
    <n v="5287"/>
    <n v="20649.03"/>
    <n v="366"/>
    <n v="6908.57"/>
    <n v="5.31"/>
    <n v="6.92"/>
    <n v="3.91"/>
    <n v="56.42"/>
    <x v="531"/>
  </r>
  <r>
    <x v="75"/>
    <x v="2"/>
    <x v="5"/>
    <x v="9"/>
    <x v="0"/>
    <s v="P016"/>
    <x v="4"/>
    <n v="110602"/>
    <n v="9470"/>
    <n v="42340.13"/>
    <n v="545"/>
    <n v="13312.3"/>
    <n v="8.56"/>
    <n v="5.76"/>
    <n v="4.47"/>
    <n v="77.69"/>
    <x v="178"/>
  </r>
  <r>
    <x v="76"/>
    <x v="2"/>
    <x v="5"/>
    <x v="46"/>
    <x v="2"/>
    <s v="P025"/>
    <x v="23"/>
    <n v="68681"/>
    <n v="7690"/>
    <n v="3876.86"/>
    <n v="1583"/>
    <n v="311326.77"/>
    <n v="11.2"/>
    <n v="20.59"/>
    <n v="0.5"/>
    <n v="2.4500000000000002"/>
    <x v="1805"/>
  </r>
  <r>
    <x v="76"/>
    <x v="2"/>
    <x v="1"/>
    <x v="1"/>
    <x v="3"/>
    <s v="P001"/>
    <x v="2"/>
    <n v="37747"/>
    <n v="3383"/>
    <n v="2431.4"/>
    <n v="727"/>
    <n v="143445.17000000001"/>
    <n v="8.9600000000000009"/>
    <n v="21.49"/>
    <n v="0.72"/>
    <n v="3.34"/>
    <x v="728"/>
  </r>
  <r>
    <x v="76"/>
    <x v="2"/>
    <x v="0"/>
    <x v="47"/>
    <x v="2"/>
    <s v="P003"/>
    <x v="0"/>
    <n v="117739"/>
    <n v="12393"/>
    <n v="5092.41"/>
    <n v="1753"/>
    <n v="215806.99"/>
    <n v="10.53"/>
    <n v="14.15"/>
    <n v="0.41"/>
    <n v="2.9"/>
    <x v="1806"/>
  </r>
  <r>
    <x v="76"/>
    <x v="2"/>
    <x v="4"/>
    <x v="24"/>
    <x v="3"/>
    <s v="P030"/>
    <x v="15"/>
    <n v="50498"/>
    <n v="4838"/>
    <n v="4538.1499999999996"/>
    <n v="956"/>
    <n v="159238.54999999999"/>
    <n v="9.58"/>
    <n v="19.760000000000002"/>
    <n v="0.94"/>
    <n v="4.75"/>
    <x v="1807"/>
  </r>
  <r>
    <x v="76"/>
    <x v="2"/>
    <x v="4"/>
    <x v="33"/>
    <x v="3"/>
    <s v="P017"/>
    <x v="7"/>
    <n v="104911"/>
    <n v="11922"/>
    <n v="8336.2099999999991"/>
    <n v="1851"/>
    <n v="267696.53999999998"/>
    <n v="11.36"/>
    <n v="15.53"/>
    <n v="0.7"/>
    <n v="4.5"/>
    <x v="1808"/>
  </r>
  <r>
    <x v="76"/>
    <x v="2"/>
    <x v="1"/>
    <x v="2"/>
    <x v="1"/>
    <s v="P020"/>
    <x v="13"/>
    <n v="91113"/>
    <n v="8527"/>
    <n v="17780.64"/>
    <n v="1616"/>
    <n v="291695.28999999998"/>
    <n v="9.36"/>
    <n v="18.95"/>
    <n v="2.09"/>
    <n v="11"/>
    <x v="1809"/>
  </r>
  <r>
    <x v="76"/>
    <x v="2"/>
    <x v="5"/>
    <x v="26"/>
    <x v="1"/>
    <s v="P029"/>
    <x v="1"/>
    <n v="106304"/>
    <n v="6118"/>
    <n v="9955.2900000000009"/>
    <n v="921"/>
    <n v="163241.74"/>
    <n v="5.76"/>
    <n v="15.05"/>
    <n v="1.63"/>
    <n v="10.81"/>
    <x v="1810"/>
  </r>
  <r>
    <x v="76"/>
    <x v="2"/>
    <x v="3"/>
    <x v="2"/>
    <x v="0"/>
    <s v="P004"/>
    <x v="9"/>
    <n v="73188"/>
    <n v="9570"/>
    <n v="12994.12"/>
    <n v="1702"/>
    <n v="210488.83"/>
    <n v="13.08"/>
    <n v="17.78"/>
    <n v="1.36"/>
    <n v="7.63"/>
    <x v="625"/>
  </r>
  <r>
    <x v="76"/>
    <x v="2"/>
    <x v="5"/>
    <x v="39"/>
    <x v="0"/>
    <s v="P007"/>
    <x v="7"/>
    <n v="102250"/>
    <n v="13286"/>
    <n v="16351.4"/>
    <n v="1298"/>
    <n v="254489.75"/>
    <n v="12.99"/>
    <n v="9.77"/>
    <n v="1.23"/>
    <n v="12.6"/>
    <x v="407"/>
  </r>
  <r>
    <x v="76"/>
    <x v="2"/>
    <x v="4"/>
    <x v="14"/>
    <x v="3"/>
    <s v="P020"/>
    <x v="13"/>
    <n v="102012"/>
    <n v="8977"/>
    <n v="19249.75"/>
    <n v="1538"/>
    <n v="297350.40000000002"/>
    <n v="8.8000000000000007"/>
    <n v="17.13"/>
    <n v="2.14"/>
    <n v="12.52"/>
    <x v="1717"/>
  </r>
  <r>
    <x v="76"/>
    <x v="2"/>
    <x v="4"/>
    <x v="33"/>
    <x v="2"/>
    <s v="P023"/>
    <x v="22"/>
    <n v="60589"/>
    <n v="7947"/>
    <n v="10301.98"/>
    <n v="926"/>
    <n v="158538.44"/>
    <n v="13.12"/>
    <n v="11.65"/>
    <n v="1.3"/>
    <n v="11.13"/>
    <x v="127"/>
  </r>
  <r>
    <x v="76"/>
    <x v="2"/>
    <x v="2"/>
    <x v="11"/>
    <x v="2"/>
    <s v="P022"/>
    <x v="19"/>
    <n v="12389"/>
    <n v="1074"/>
    <n v="1619.5"/>
    <n v="202"/>
    <n v="24616.720000000001"/>
    <n v="8.67"/>
    <n v="18.809999999999999"/>
    <n v="1.51"/>
    <n v="8.02"/>
    <x v="1811"/>
  </r>
  <r>
    <x v="76"/>
    <x v="2"/>
    <x v="2"/>
    <x v="9"/>
    <x v="2"/>
    <s v="P029"/>
    <x v="1"/>
    <n v="114243"/>
    <n v="2443"/>
    <n v="3135.99"/>
    <n v="256"/>
    <n v="45937.53"/>
    <n v="2.14"/>
    <n v="10.48"/>
    <n v="1.28"/>
    <n v="12.25"/>
    <x v="985"/>
  </r>
  <r>
    <x v="76"/>
    <x v="2"/>
    <x v="4"/>
    <x v="2"/>
    <x v="1"/>
    <s v="P022"/>
    <x v="19"/>
    <n v="14344"/>
    <n v="554"/>
    <n v="601.21"/>
    <n v="96"/>
    <n v="6936.62"/>
    <n v="3.86"/>
    <n v="17.329999999999998"/>
    <n v="1.0900000000000001"/>
    <n v="6.26"/>
    <x v="1042"/>
  </r>
  <r>
    <x v="76"/>
    <x v="2"/>
    <x v="0"/>
    <x v="33"/>
    <x v="0"/>
    <s v="P001"/>
    <x v="2"/>
    <n v="15107"/>
    <n v="2042"/>
    <n v="4717.51"/>
    <n v="398"/>
    <n v="53791.49"/>
    <n v="13.52"/>
    <n v="19.489999999999998"/>
    <n v="2.31"/>
    <n v="11.85"/>
    <x v="1812"/>
  </r>
  <r>
    <x v="76"/>
    <x v="2"/>
    <x v="1"/>
    <x v="24"/>
    <x v="1"/>
    <s v="P023"/>
    <x v="22"/>
    <n v="22656"/>
    <n v="135"/>
    <n v="171.59"/>
    <n v="21"/>
    <n v="1788.85"/>
    <n v="0.6"/>
    <n v="15.56"/>
    <n v="1.27"/>
    <n v="8.17"/>
    <x v="1559"/>
  </r>
  <r>
    <x v="76"/>
    <x v="2"/>
    <x v="4"/>
    <x v="15"/>
    <x v="3"/>
    <s v="P021"/>
    <x v="16"/>
    <n v="134864"/>
    <n v="3877"/>
    <n v="2188.98"/>
    <n v="239"/>
    <n v="22320.33"/>
    <n v="2.87"/>
    <n v="6.16"/>
    <n v="0.56000000000000005"/>
    <n v="9.16"/>
    <x v="1512"/>
  </r>
  <r>
    <x v="76"/>
    <x v="2"/>
    <x v="3"/>
    <x v="5"/>
    <x v="1"/>
    <s v="P016"/>
    <x v="4"/>
    <n v="21764"/>
    <n v="1420"/>
    <n v="4808.25"/>
    <n v="258"/>
    <n v="48842.5"/>
    <n v="6.52"/>
    <n v="18.170000000000002"/>
    <n v="3.39"/>
    <n v="18.64"/>
    <x v="850"/>
  </r>
  <r>
    <x v="76"/>
    <x v="2"/>
    <x v="1"/>
    <x v="21"/>
    <x v="2"/>
    <s v="P005"/>
    <x v="27"/>
    <n v="143723"/>
    <n v="20665"/>
    <n v="44453.120000000003"/>
    <n v="2485"/>
    <n v="447551.65"/>
    <n v="14.38"/>
    <n v="12.03"/>
    <n v="2.15"/>
    <n v="17.89"/>
    <x v="1813"/>
  </r>
  <r>
    <x v="76"/>
    <x v="2"/>
    <x v="4"/>
    <x v="6"/>
    <x v="0"/>
    <s v="P017"/>
    <x v="7"/>
    <n v="80676"/>
    <n v="727"/>
    <n v="460.36"/>
    <n v="31"/>
    <n v="4574.1099999999997"/>
    <n v="0.9"/>
    <n v="4.26"/>
    <n v="0.63"/>
    <n v="14.85"/>
    <x v="1542"/>
  </r>
  <r>
    <x v="76"/>
    <x v="2"/>
    <x v="4"/>
    <x v="43"/>
    <x v="0"/>
    <s v="P004"/>
    <x v="9"/>
    <n v="65205"/>
    <n v="6851"/>
    <n v="5501.88"/>
    <n v="355"/>
    <n v="53325.52"/>
    <n v="10.51"/>
    <n v="5.18"/>
    <n v="0.8"/>
    <n v="15.5"/>
    <x v="1396"/>
  </r>
  <r>
    <x v="76"/>
    <x v="2"/>
    <x v="3"/>
    <x v="15"/>
    <x v="2"/>
    <s v="P015"/>
    <x v="26"/>
    <n v="109418"/>
    <n v="742"/>
    <n v="2102.81"/>
    <n v="147"/>
    <n v="19959.560000000001"/>
    <n v="0.68"/>
    <n v="19.809999999999999"/>
    <n v="2.83"/>
    <n v="14.3"/>
    <x v="1168"/>
  </r>
  <r>
    <x v="76"/>
    <x v="2"/>
    <x v="1"/>
    <x v="44"/>
    <x v="2"/>
    <s v="P030"/>
    <x v="15"/>
    <n v="52857"/>
    <n v="3145"/>
    <n v="6344.57"/>
    <n v="368"/>
    <n v="58172.79"/>
    <n v="5.95"/>
    <n v="11.7"/>
    <n v="2.02"/>
    <n v="17.239999999999998"/>
    <x v="1814"/>
  </r>
  <r>
    <x v="76"/>
    <x v="2"/>
    <x v="1"/>
    <x v="13"/>
    <x v="1"/>
    <s v="P022"/>
    <x v="19"/>
    <n v="41407"/>
    <n v="5530"/>
    <n v="11529.3"/>
    <n v="800"/>
    <n v="102282.91"/>
    <n v="13.36"/>
    <n v="14.47"/>
    <n v="2.08"/>
    <n v="14.41"/>
    <x v="1212"/>
  </r>
  <r>
    <x v="76"/>
    <x v="2"/>
    <x v="3"/>
    <x v="42"/>
    <x v="3"/>
    <s v="P015"/>
    <x v="26"/>
    <n v="141536"/>
    <n v="19495"/>
    <n v="17838.16"/>
    <n v="2134"/>
    <n v="154052.54999999999"/>
    <n v="13.77"/>
    <n v="10.95"/>
    <n v="0.92"/>
    <n v="8.36"/>
    <x v="1397"/>
  </r>
  <r>
    <x v="76"/>
    <x v="2"/>
    <x v="2"/>
    <x v="27"/>
    <x v="1"/>
    <s v="P002"/>
    <x v="8"/>
    <n v="147872"/>
    <n v="8643"/>
    <n v="6342.5"/>
    <n v="1300"/>
    <n v="50828.28"/>
    <n v="5.84"/>
    <n v="15.04"/>
    <n v="0.73"/>
    <n v="4.88"/>
    <x v="1445"/>
  </r>
  <r>
    <x v="76"/>
    <x v="2"/>
    <x v="0"/>
    <x v="36"/>
    <x v="1"/>
    <s v="P007"/>
    <x v="7"/>
    <n v="58375"/>
    <n v="3285"/>
    <n v="9317.6200000000008"/>
    <n v="501"/>
    <n v="71544.44"/>
    <n v="5.63"/>
    <n v="15.25"/>
    <n v="2.84"/>
    <n v="18.600000000000001"/>
    <x v="1815"/>
  </r>
  <r>
    <x v="76"/>
    <x v="2"/>
    <x v="1"/>
    <x v="34"/>
    <x v="2"/>
    <s v="P027"/>
    <x v="18"/>
    <n v="12187"/>
    <n v="1051"/>
    <n v="830.01"/>
    <n v="71"/>
    <n v="6079.43"/>
    <n v="8.6199999999999992"/>
    <n v="6.76"/>
    <n v="0.79"/>
    <n v="11.69"/>
    <x v="1446"/>
  </r>
  <r>
    <x v="76"/>
    <x v="2"/>
    <x v="2"/>
    <x v="2"/>
    <x v="3"/>
    <s v="P023"/>
    <x v="22"/>
    <n v="144108"/>
    <n v="21013"/>
    <n v="34861.75"/>
    <n v="2373"/>
    <n v="242361.18"/>
    <n v="14.58"/>
    <n v="11.29"/>
    <n v="1.66"/>
    <n v="14.69"/>
    <x v="1816"/>
  </r>
  <r>
    <x v="76"/>
    <x v="2"/>
    <x v="4"/>
    <x v="6"/>
    <x v="0"/>
    <s v="P021"/>
    <x v="16"/>
    <n v="5985"/>
    <n v="809"/>
    <n v="3544.26"/>
    <n v="126"/>
    <n v="24509.93"/>
    <n v="13.52"/>
    <n v="15.57"/>
    <n v="4.38"/>
    <n v="28.13"/>
    <x v="930"/>
  </r>
  <r>
    <x v="76"/>
    <x v="2"/>
    <x v="3"/>
    <x v="22"/>
    <x v="1"/>
    <s v="P007"/>
    <x v="7"/>
    <n v="62045"/>
    <n v="2714"/>
    <n v="3681.11"/>
    <n v="346"/>
    <n v="23443.7"/>
    <n v="4.37"/>
    <n v="12.75"/>
    <n v="1.36"/>
    <n v="10.64"/>
    <x v="638"/>
  </r>
  <r>
    <x v="76"/>
    <x v="2"/>
    <x v="3"/>
    <x v="24"/>
    <x v="1"/>
    <s v="P010"/>
    <x v="12"/>
    <n v="26615"/>
    <n v="2846"/>
    <n v="3735.87"/>
    <n v="226"/>
    <n v="23689.53"/>
    <n v="10.69"/>
    <n v="7.94"/>
    <n v="1.31"/>
    <n v="16.53"/>
    <x v="784"/>
  </r>
  <r>
    <x v="76"/>
    <x v="2"/>
    <x v="0"/>
    <x v="32"/>
    <x v="2"/>
    <s v="P019"/>
    <x v="24"/>
    <n v="128210"/>
    <n v="4941"/>
    <n v="15466.82"/>
    <n v="616"/>
    <n v="97741.82"/>
    <n v="3.85"/>
    <n v="12.47"/>
    <n v="3.13"/>
    <n v="25.11"/>
    <x v="676"/>
  </r>
  <r>
    <x v="76"/>
    <x v="2"/>
    <x v="1"/>
    <x v="7"/>
    <x v="2"/>
    <s v="P023"/>
    <x v="22"/>
    <n v="58289"/>
    <n v="6377"/>
    <n v="4802.88"/>
    <n v="753"/>
    <n v="29310.97"/>
    <n v="10.94"/>
    <n v="11.81"/>
    <n v="0.75"/>
    <n v="6.38"/>
    <x v="1794"/>
  </r>
  <r>
    <x v="76"/>
    <x v="2"/>
    <x v="0"/>
    <x v="1"/>
    <x v="1"/>
    <s v="P015"/>
    <x v="26"/>
    <n v="118718"/>
    <n v="9949"/>
    <n v="7665.98"/>
    <n v="1176"/>
    <n v="46616.17"/>
    <n v="8.3800000000000008"/>
    <n v="11.82"/>
    <n v="0.77"/>
    <n v="6.52"/>
    <x v="86"/>
  </r>
  <r>
    <x v="76"/>
    <x v="2"/>
    <x v="5"/>
    <x v="41"/>
    <x v="2"/>
    <s v="P001"/>
    <x v="2"/>
    <n v="91699"/>
    <n v="3163"/>
    <n v="12985.2"/>
    <n v="548"/>
    <n v="75509.25"/>
    <n v="3.45"/>
    <n v="17.329999999999998"/>
    <n v="4.1100000000000003"/>
    <n v="23.7"/>
    <x v="249"/>
  </r>
  <r>
    <x v="76"/>
    <x v="2"/>
    <x v="0"/>
    <x v="23"/>
    <x v="3"/>
    <s v="P017"/>
    <x v="7"/>
    <n v="51013"/>
    <n v="5007"/>
    <n v="14472.62"/>
    <n v="706"/>
    <n v="75904.800000000003"/>
    <n v="9.82"/>
    <n v="14.1"/>
    <n v="2.89"/>
    <n v="20.5"/>
    <x v="608"/>
  </r>
  <r>
    <x v="76"/>
    <x v="2"/>
    <x v="3"/>
    <x v="31"/>
    <x v="1"/>
    <s v="P014"/>
    <x v="6"/>
    <n v="138818"/>
    <n v="1631"/>
    <n v="5367.56"/>
    <n v="312"/>
    <n v="27968.880000000001"/>
    <n v="1.17"/>
    <n v="19.13"/>
    <n v="3.29"/>
    <n v="17.2"/>
    <x v="713"/>
  </r>
  <r>
    <x v="76"/>
    <x v="2"/>
    <x v="2"/>
    <x v="10"/>
    <x v="2"/>
    <s v="P021"/>
    <x v="16"/>
    <n v="103218"/>
    <n v="10875"/>
    <n v="33675.31"/>
    <n v="979"/>
    <n v="172036.82"/>
    <n v="10.54"/>
    <n v="9"/>
    <n v="3.1"/>
    <n v="34.4"/>
    <x v="855"/>
  </r>
  <r>
    <x v="76"/>
    <x v="2"/>
    <x v="0"/>
    <x v="34"/>
    <x v="2"/>
    <s v="P016"/>
    <x v="4"/>
    <n v="51005"/>
    <n v="3927"/>
    <n v="13774.65"/>
    <n v="616"/>
    <n v="64919.51"/>
    <n v="7.7"/>
    <n v="15.69"/>
    <n v="3.51"/>
    <n v="22.36"/>
    <x v="787"/>
  </r>
  <r>
    <x v="76"/>
    <x v="2"/>
    <x v="5"/>
    <x v="30"/>
    <x v="1"/>
    <s v="P024"/>
    <x v="11"/>
    <n v="86968"/>
    <n v="661"/>
    <n v="1203.67"/>
    <n v="85"/>
    <n v="5028.0600000000004"/>
    <n v="0.76"/>
    <n v="12.86"/>
    <n v="1.82"/>
    <n v="14.16"/>
    <x v="256"/>
  </r>
  <r>
    <x v="76"/>
    <x v="2"/>
    <x v="2"/>
    <x v="16"/>
    <x v="2"/>
    <s v="P013"/>
    <x v="20"/>
    <n v="94386"/>
    <n v="8575"/>
    <n v="8721.48"/>
    <n v="515"/>
    <n v="36375.65"/>
    <n v="9.09"/>
    <n v="6.01"/>
    <n v="1.02"/>
    <n v="16.93"/>
    <x v="965"/>
  </r>
  <r>
    <x v="76"/>
    <x v="2"/>
    <x v="3"/>
    <x v="43"/>
    <x v="1"/>
    <s v="P014"/>
    <x v="6"/>
    <n v="134540"/>
    <n v="5694"/>
    <n v="11182.49"/>
    <n v="556"/>
    <n v="43148.87"/>
    <n v="4.2300000000000004"/>
    <n v="9.76"/>
    <n v="1.96"/>
    <n v="20.11"/>
    <x v="37"/>
  </r>
  <r>
    <x v="76"/>
    <x v="2"/>
    <x v="5"/>
    <x v="44"/>
    <x v="2"/>
    <s v="P022"/>
    <x v="19"/>
    <n v="80163"/>
    <n v="3062"/>
    <n v="9208.02"/>
    <n v="257"/>
    <n v="34022.43"/>
    <n v="3.82"/>
    <n v="8.39"/>
    <n v="3.01"/>
    <n v="35.83"/>
    <x v="1049"/>
  </r>
  <r>
    <x v="76"/>
    <x v="2"/>
    <x v="2"/>
    <x v="45"/>
    <x v="0"/>
    <s v="P013"/>
    <x v="20"/>
    <n v="8573"/>
    <n v="299"/>
    <n v="655.09"/>
    <n v="19"/>
    <n v="2369.79"/>
    <n v="3.49"/>
    <n v="6.35"/>
    <n v="2.19"/>
    <n v="34.479999999999997"/>
    <x v="262"/>
  </r>
  <r>
    <x v="76"/>
    <x v="2"/>
    <x v="5"/>
    <x v="26"/>
    <x v="0"/>
    <s v="P027"/>
    <x v="18"/>
    <n v="47881"/>
    <n v="6698"/>
    <n v="10516.21"/>
    <n v="800"/>
    <n v="33208.480000000003"/>
    <n v="13.99"/>
    <n v="11.94"/>
    <n v="1.57"/>
    <n v="13.15"/>
    <x v="158"/>
  </r>
  <r>
    <x v="76"/>
    <x v="2"/>
    <x v="0"/>
    <x v="14"/>
    <x v="3"/>
    <s v="P006"/>
    <x v="17"/>
    <n v="32182"/>
    <n v="2058"/>
    <n v="5782.52"/>
    <n v="142"/>
    <n v="17592.7"/>
    <n v="6.39"/>
    <n v="6.9"/>
    <n v="2.81"/>
    <n v="40.72"/>
    <x v="1400"/>
  </r>
  <r>
    <x v="76"/>
    <x v="2"/>
    <x v="4"/>
    <x v="12"/>
    <x v="0"/>
    <s v="P015"/>
    <x v="26"/>
    <n v="102750"/>
    <n v="1570"/>
    <n v="2774.21"/>
    <n v="52"/>
    <n v="7859.88"/>
    <n v="1.53"/>
    <n v="3.31"/>
    <n v="1.77"/>
    <n v="53.35"/>
    <x v="819"/>
  </r>
  <r>
    <x v="76"/>
    <x v="2"/>
    <x v="5"/>
    <x v="20"/>
    <x v="2"/>
    <s v="P025"/>
    <x v="23"/>
    <n v="122504"/>
    <n v="2851"/>
    <n v="8259.75"/>
    <n v="414"/>
    <n v="23074.59"/>
    <n v="2.33"/>
    <n v="14.52"/>
    <n v="2.9"/>
    <n v="19.95"/>
    <x v="214"/>
  </r>
  <r>
    <x v="76"/>
    <x v="2"/>
    <x v="4"/>
    <x v="45"/>
    <x v="1"/>
    <s v="P005"/>
    <x v="27"/>
    <n v="81215"/>
    <n v="7248"/>
    <n v="17773.64"/>
    <n v="1554"/>
    <n v="47057.96"/>
    <n v="8.92"/>
    <n v="21.44"/>
    <n v="2.4500000000000002"/>
    <n v="11.44"/>
    <x v="1030"/>
  </r>
  <r>
    <x v="76"/>
    <x v="2"/>
    <x v="2"/>
    <x v="1"/>
    <x v="3"/>
    <s v="P019"/>
    <x v="24"/>
    <n v="75722"/>
    <n v="9474"/>
    <n v="15453.37"/>
    <n v="1428"/>
    <n v="37185.9"/>
    <n v="12.51"/>
    <n v="15.07"/>
    <n v="1.63"/>
    <n v="10.82"/>
    <x v="161"/>
  </r>
  <r>
    <x v="76"/>
    <x v="2"/>
    <x v="5"/>
    <x v="21"/>
    <x v="3"/>
    <s v="P013"/>
    <x v="20"/>
    <n v="48153"/>
    <n v="761"/>
    <n v="855.11"/>
    <n v="36"/>
    <n v="1888.76"/>
    <n v="1.58"/>
    <n v="4.7300000000000004"/>
    <n v="1.1200000000000001"/>
    <n v="23.75"/>
    <x v="478"/>
  </r>
  <r>
    <x v="76"/>
    <x v="2"/>
    <x v="4"/>
    <x v="14"/>
    <x v="3"/>
    <s v="P013"/>
    <x v="20"/>
    <n v="144063"/>
    <n v="12739"/>
    <n v="28636.560000000001"/>
    <n v="1746"/>
    <n v="62338.01"/>
    <n v="8.84"/>
    <n v="13.71"/>
    <n v="2.25"/>
    <n v="16.399999999999999"/>
    <x v="521"/>
  </r>
  <r>
    <x v="76"/>
    <x v="2"/>
    <x v="2"/>
    <x v="30"/>
    <x v="1"/>
    <s v="P014"/>
    <x v="6"/>
    <n v="90900"/>
    <n v="4268"/>
    <n v="7734.74"/>
    <n v="276"/>
    <n v="14973.5"/>
    <n v="4.7"/>
    <n v="6.47"/>
    <n v="1.81"/>
    <n v="28.02"/>
    <x v="165"/>
  </r>
  <r>
    <x v="76"/>
    <x v="2"/>
    <x v="4"/>
    <x v="14"/>
    <x v="3"/>
    <s v="P024"/>
    <x v="11"/>
    <n v="39418"/>
    <n v="548"/>
    <n v="2283.86"/>
    <n v="24"/>
    <n v="4398.6000000000004"/>
    <n v="1.39"/>
    <n v="4.38"/>
    <n v="4.17"/>
    <n v="95.16"/>
    <x v="859"/>
  </r>
  <r>
    <x v="76"/>
    <x v="2"/>
    <x v="2"/>
    <x v="46"/>
    <x v="0"/>
    <s v="P014"/>
    <x v="6"/>
    <n v="42170"/>
    <n v="3681"/>
    <n v="3795.82"/>
    <n v="245"/>
    <n v="7237.77"/>
    <n v="8.73"/>
    <n v="6.66"/>
    <n v="1.03"/>
    <n v="15.49"/>
    <x v="166"/>
  </r>
  <r>
    <x v="76"/>
    <x v="2"/>
    <x v="4"/>
    <x v="48"/>
    <x v="2"/>
    <s v="P020"/>
    <x v="13"/>
    <n v="130553"/>
    <n v="973"/>
    <n v="3979.96"/>
    <n v="182"/>
    <n v="7091.21"/>
    <n v="0.75"/>
    <n v="18.71"/>
    <n v="4.09"/>
    <n v="21.87"/>
    <x v="269"/>
  </r>
  <r>
    <x v="76"/>
    <x v="2"/>
    <x v="0"/>
    <x v="24"/>
    <x v="0"/>
    <s v="P022"/>
    <x v="19"/>
    <n v="59218"/>
    <n v="8587"/>
    <n v="32574.09"/>
    <n v="636"/>
    <n v="57947.5"/>
    <n v="14.5"/>
    <n v="7.41"/>
    <n v="3.79"/>
    <n v="51.22"/>
    <x v="269"/>
  </r>
  <r>
    <x v="76"/>
    <x v="2"/>
    <x v="3"/>
    <x v="21"/>
    <x v="2"/>
    <s v="P007"/>
    <x v="7"/>
    <n v="9813"/>
    <n v="722"/>
    <n v="3164.03"/>
    <n v="72"/>
    <n v="5576.89"/>
    <n v="7.36"/>
    <n v="9.9700000000000006"/>
    <n v="4.38"/>
    <n v="43.94"/>
    <x v="1223"/>
  </r>
  <r>
    <x v="76"/>
    <x v="2"/>
    <x v="0"/>
    <x v="16"/>
    <x v="0"/>
    <s v="P016"/>
    <x v="4"/>
    <n v="99568"/>
    <n v="750"/>
    <n v="1476.93"/>
    <n v="113"/>
    <n v="2542.59"/>
    <n v="0.75"/>
    <n v="15.07"/>
    <n v="1.97"/>
    <n v="13.07"/>
    <x v="1527"/>
  </r>
  <r>
    <x v="76"/>
    <x v="2"/>
    <x v="5"/>
    <x v="23"/>
    <x v="1"/>
    <s v="P016"/>
    <x v="4"/>
    <n v="116261"/>
    <n v="15155"/>
    <n v="52639.12"/>
    <n v="801"/>
    <n v="84689.3"/>
    <n v="13.04"/>
    <n v="5.29"/>
    <n v="3.47"/>
    <n v="65.72"/>
    <x v="1617"/>
  </r>
  <r>
    <x v="76"/>
    <x v="2"/>
    <x v="2"/>
    <x v="48"/>
    <x v="0"/>
    <s v="P027"/>
    <x v="18"/>
    <n v="74487"/>
    <n v="594"/>
    <n v="1844.01"/>
    <n v="50"/>
    <n v="2972.67"/>
    <n v="0.8"/>
    <n v="8.42"/>
    <n v="3.1"/>
    <n v="36.880000000000003"/>
    <x v="1617"/>
  </r>
  <r>
    <x v="76"/>
    <x v="2"/>
    <x v="4"/>
    <x v="28"/>
    <x v="2"/>
    <s v="P017"/>
    <x v="7"/>
    <n v="125253"/>
    <n v="10236"/>
    <n v="44403.43"/>
    <n v="481"/>
    <n v="66471.67"/>
    <n v="8.17"/>
    <n v="4.7"/>
    <n v="4.34"/>
    <n v="92.31"/>
    <x v="271"/>
  </r>
  <r>
    <x v="76"/>
    <x v="2"/>
    <x v="1"/>
    <x v="14"/>
    <x v="0"/>
    <s v="P022"/>
    <x v="19"/>
    <n v="101587"/>
    <n v="8457"/>
    <n v="6069.44"/>
    <n v="282"/>
    <n v="7037.25"/>
    <n v="8.32"/>
    <n v="3.33"/>
    <n v="0.72"/>
    <n v="21.52"/>
    <x v="1139"/>
  </r>
  <r>
    <x v="76"/>
    <x v="2"/>
    <x v="1"/>
    <x v="26"/>
    <x v="1"/>
    <s v="P018"/>
    <x v="25"/>
    <n v="139352"/>
    <n v="4950"/>
    <n v="18399.13"/>
    <n v="286"/>
    <n v="20539.32"/>
    <n v="3.55"/>
    <n v="5.78"/>
    <n v="3.72"/>
    <n v="64.33"/>
    <x v="224"/>
  </r>
  <r>
    <x v="76"/>
    <x v="2"/>
    <x v="2"/>
    <x v="14"/>
    <x v="2"/>
    <s v="P019"/>
    <x v="24"/>
    <n v="55030"/>
    <n v="7374"/>
    <n v="23015.42"/>
    <n v="1432"/>
    <n v="24833.79"/>
    <n v="13.4"/>
    <n v="19.420000000000002"/>
    <n v="3.12"/>
    <n v="16.07"/>
    <x v="725"/>
  </r>
  <r>
    <x v="76"/>
    <x v="2"/>
    <x v="2"/>
    <x v="29"/>
    <x v="1"/>
    <s v="P013"/>
    <x v="20"/>
    <n v="18865"/>
    <n v="2160"/>
    <n v="6650.5"/>
    <n v="107"/>
    <n v="6825.79"/>
    <n v="11.45"/>
    <n v="4.95"/>
    <n v="3.08"/>
    <n v="62.15"/>
    <x v="1080"/>
  </r>
  <r>
    <x v="76"/>
    <x v="2"/>
    <x v="5"/>
    <x v="17"/>
    <x v="0"/>
    <s v="P003"/>
    <x v="0"/>
    <n v="110286"/>
    <n v="16243"/>
    <n v="13508"/>
    <n v="2222"/>
    <n v="13740.34"/>
    <n v="14.73"/>
    <n v="13.68"/>
    <n v="0.83"/>
    <n v="6.08"/>
    <x v="173"/>
  </r>
  <r>
    <x v="76"/>
    <x v="2"/>
    <x v="5"/>
    <x v="17"/>
    <x v="1"/>
    <s v="P029"/>
    <x v="1"/>
    <n v="101275"/>
    <n v="1919"/>
    <n v="6530.44"/>
    <n v="99"/>
    <n v="5776.3"/>
    <n v="1.89"/>
    <n v="5.16"/>
    <n v="3.4"/>
    <n v="65.959999999999994"/>
    <x v="276"/>
  </r>
  <r>
    <x v="76"/>
    <x v="2"/>
    <x v="3"/>
    <x v="32"/>
    <x v="1"/>
    <s v="P014"/>
    <x v="6"/>
    <n v="43936"/>
    <n v="3402"/>
    <n v="11776.57"/>
    <n v="465"/>
    <n v="9878.4599999999991"/>
    <n v="7.74"/>
    <n v="13.67"/>
    <n v="3.46"/>
    <n v="25.33"/>
    <x v="1239"/>
  </r>
  <r>
    <x v="76"/>
    <x v="2"/>
    <x v="2"/>
    <x v="24"/>
    <x v="2"/>
    <s v="P021"/>
    <x v="16"/>
    <n v="60411"/>
    <n v="3340"/>
    <n v="8940.61"/>
    <n v="551"/>
    <n v="7053.53"/>
    <n v="5.53"/>
    <n v="16.5"/>
    <n v="2.68"/>
    <n v="16.23"/>
    <x v="651"/>
  </r>
  <r>
    <x v="76"/>
    <x v="2"/>
    <x v="2"/>
    <x v="16"/>
    <x v="2"/>
    <s v="P016"/>
    <x v="4"/>
    <n v="109004"/>
    <n v="6524"/>
    <n v="11479.37"/>
    <n v="207"/>
    <n v="7879.23"/>
    <n v="5.99"/>
    <n v="3.17"/>
    <n v="1.76"/>
    <n v="55.46"/>
    <x v="727"/>
  </r>
  <r>
    <x v="76"/>
    <x v="2"/>
    <x v="4"/>
    <x v="10"/>
    <x v="1"/>
    <s v="P022"/>
    <x v="19"/>
    <n v="89450"/>
    <n v="4781"/>
    <n v="8791.82"/>
    <n v="190"/>
    <n v="5362.44"/>
    <n v="5.34"/>
    <n v="3.97"/>
    <n v="1.84"/>
    <n v="46.27"/>
    <x v="277"/>
  </r>
  <r>
    <x v="76"/>
    <x v="2"/>
    <x v="3"/>
    <x v="46"/>
    <x v="1"/>
    <s v="P006"/>
    <x v="17"/>
    <n v="44643"/>
    <n v="5935"/>
    <n v="25650.55"/>
    <n v="564"/>
    <n v="14431.21"/>
    <n v="13.29"/>
    <n v="9.5"/>
    <n v="4.32"/>
    <n v="45.48"/>
    <x v="176"/>
  </r>
  <r>
    <x v="76"/>
    <x v="2"/>
    <x v="2"/>
    <x v="35"/>
    <x v="0"/>
    <s v="P013"/>
    <x v="20"/>
    <n v="109738"/>
    <n v="8136"/>
    <n v="24867.59"/>
    <n v="553"/>
    <n v="12324.66"/>
    <n v="7.41"/>
    <n v="6.8"/>
    <n v="3.06"/>
    <n v="44.97"/>
    <x v="278"/>
  </r>
  <r>
    <x v="76"/>
    <x v="2"/>
    <x v="0"/>
    <x v="0"/>
    <x v="2"/>
    <s v="P005"/>
    <x v="27"/>
    <n v="86697"/>
    <n v="9225"/>
    <n v="33577.370000000003"/>
    <n v="494"/>
    <n v="15473.3"/>
    <n v="10.64"/>
    <n v="5.36"/>
    <n v="3.64"/>
    <n v="67.97"/>
    <x v="1629"/>
  </r>
  <r>
    <x v="76"/>
    <x v="2"/>
    <x v="4"/>
    <x v="42"/>
    <x v="1"/>
    <s v="P025"/>
    <x v="23"/>
    <n v="115329"/>
    <n v="6496"/>
    <n v="29144.81"/>
    <n v="731"/>
    <n v="7142.32"/>
    <n v="5.63"/>
    <n v="11.25"/>
    <n v="4.49"/>
    <n v="39.869999999999997"/>
    <x v="695"/>
  </r>
  <r>
    <x v="77"/>
    <x v="2"/>
    <x v="5"/>
    <x v="16"/>
    <x v="1"/>
    <s v="P018"/>
    <x v="25"/>
    <n v="85369"/>
    <n v="3077"/>
    <n v="2306.02"/>
    <n v="616"/>
    <n v="120777.78"/>
    <n v="3.6"/>
    <n v="20.02"/>
    <n v="0.75"/>
    <n v="3.74"/>
    <x v="1817"/>
  </r>
  <r>
    <x v="77"/>
    <x v="2"/>
    <x v="4"/>
    <x v="33"/>
    <x v="1"/>
    <s v="P005"/>
    <x v="27"/>
    <n v="90690"/>
    <n v="7610"/>
    <n v="4262.59"/>
    <n v="899"/>
    <n v="147797.99"/>
    <n v="8.39"/>
    <n v="11.81"/>
    <n v="0.56000000000000005"/>
    <n v="4.74"/>
    <x v="1818"/>
  </r>
  <r>
    <x v="77"/>
    <x v="2"/>
    <x v="2"/>
    <x v="11"/>
    <x v="2"/>
    <s v="P021"/>
    <x v="16"/>
    <n v="44246"/>
    <n v="445"/>
    <n v="343.34"/>
    <n v="63"/>
    <n v="10956.49"/>
    <n v="1.01"/>
    <n v="14.16"/>
    <n v="0.77"/>
    <n v="5.45"/>
    <x v="1819"/>
  </r>
  <r>
    <x v="77"/>
    <x v="2"/>
    <x v="1"/>
    <x v="3"/>
    <x v="1"/>
    <s v="P002"/>
    <x v="8"/>
    <n v="60286"/>
    <n v="4048"/>
    <n v="2103.3200000000002"/>
    <n v="491"/>
    <n v="65879.740000000005"/>
    <n v="6.71"/>
    <n v="12.13"/>
    <n v="0.52"/>
    <n v="4.28"/>
    <x v="1820"/>
  </r>
  <r>
    <x v="77"/>
    <x v="2"/>
    <x v="3"/>
    <x v="24"/>
    <x v="0"/>
    <s v="P026"/>
    <x v="3"/>
    <n v="41574"/>
    <n v="1589"/>
    <n v="2145.69"/>
    <n v="319"/>
    <n v="53468.78"/>
    <n v="3.82"/>
    <n v="20.079999999999998"/>
    <n v="1.35"/>
    <n v="6.73"/>
    <x v="732"/>
  </r>
  <r>
    <x v="77"/>
    <x v="2"/>
    <x v="3"/>
    <x v="6"/>
    <x v="3"/>
    <s v="P004"/>
    <x v="9"/>
    <n v="11652"/>
    <n v="90"/>
    <n v="73.099999999999994"/>
    <n v="11"/>
    <n v="1534.97"/>
    <n v="0.77"/>
    <n v="12.22"/>
    <n v="0.81"/>
    <n v="6.65"/>
    <x v="494"/>
  </r>
  <r>
    <x v="77"/>
    <x v="2"/>
    <x v="0"/>
    <x v="0"/>
    <x v="2"/>
    <s v="P017"/>
    <x v="7"/>
    <n v="34760"/>
    <n v="2695"/>
    <n v="4096.8"/>
    <n v="530"/>
    <n v="82917.34"/>
    <n v="7.75"/>
    <n v="19.670000000000002"/>
    <n v="1.52"/>
    <n v="7.73"/>
    <x v="539"/>
  </r>
  <r>
    <x v="77"/>
    <x v="2"/>
    <x v="0"/>
    <x v="30"/>
    <x v="0"/>
    <s v="P030"/>
    <x v="15"/>
    <n v="104677"/>
    <n v="5002"/>
    <n v="3448.06"/>
    <n v="542"/>
    <n v="67833.38"/>
    <n v="4.78"/>
    <n v="10.84"/>
    <n v="0.69"/>
    <n v="6.36"/>
    <x v="1821"/>
  </r>
  <r>
    <x v="77"/>
    <x v="2"/>
    <x v="4"/>
    <x v="40"/>
    <x v="3"/>
    <s v="P026"/>
    <x v="3"/>
    <n v="1512"/>
    <n v="20"/>
    <n v="25.88"/>
    <n v="4"/>
    <n v="436.8"/>
    <n v="1.32"/>
    <n v="20"/>
    <n v="1.29"/>
    <n v="6.47"/>
    <x v="1636"/>
  </r>
  <r>
    <x v="77"/>
    <x v="2"/>
    <x v="3"/>
    <x v="11"/>
    <x v="0"/>
    <s v="P010"/>
    <x v="12"/>
    <n v="23575"/>
    <n v="668"/>
    <n v="763.6"/>
    <n v="91"/>
    <n v="11763.97"/>
    <n v="2.83"/>
    <n v="13.62"/>
    <n v="1.1399999999999999"/>
    <n v="8.39"/>
    <x v="1822"/>
  </r>
  <r>
    <x v="77"/>
    <x v="2"/>
    <x v="4"/>
    <x v="48"/>
    <x v="2"/>
    <s v="P030"/>
    <x v="15"/>
    <n v="44469"/>
    <n v="4426"/>
    <n v="10089.049999999999"/>
    <n v="917"/>
    <n v="153134.95000000001"/>
    <n v="9.9499999999999993"/>
    <n v="20.72"/>
    <n v="2.2799999999999998"/>
    <n v="11"/>
    <x v="1823"/>
  </r>
  <r>
    <x v="77"/>
    <x v="2"/>
    <x v="1"/>
    <x v="33"/>
    <x v="2"/>
    <s v="P014"/>
    <x v="6"/>
    <n v="1177"/>
    <n v="16"/>
    <n v="42.59"/>
    <n v="3"/>
    <n v="598.16"/>
    <n v="1.36"/>
    <n v="18.75"/>
    <n v="2.66"/>
    <n v="14.2"/>
    <x v="1824"/>
  </r>
  <r>
    <x v="77"/>
    <x v="2"/>
    <x v="5"/>
    <x v="21"/>
    <x v="3"/>
    <s v="P005"/>
    <x v="27"/>
    <n v="96793"/>
    <n v="10906"/>
    <n v="12213.56"/>
    <n v="896"/>
    <n v="165110.24"/>
    <n v="11.27"/>
    <n v="8.2200000000000006"/>
    <n v="1.1200000000000001"/>
    <n v="13.63"/>
    <x v="1825"/>
  </r>
  <r>
    <x v="77"/>
    <x v="2"/>
    <x v="2"/>
    <x v="36"/>
    <x v="1"/>
    <s v="P025"/>
    <x v="23"/>
    <n v="26522"/>
    <n v="3572"/>
    <n v="8863.08"/>
    <n v="570"/>
    <n v="111361.76"/>
    <n v="13.47"/>
    <n v="15.96"/>
    <n v="2.48"/>
    <n v="15.55"/>
    <x v="1826"/>
  </r>
  <r>
    <x v="77"/>
    <x v="2"/>
    <x v="1"/>
    <x v="42"/>
    <x v="1"/>
    <s v="P018"/>
    <x v="25"/>
    <n v="133324"/>
    <n v="7871"/>
    <n v="11530.94"/>
    <n v="1317"/>
    <n v="133933.32999999999"/>
    <n v="5.9"/>
    <n v="16.73"/>
    <n v="1.46"/>
    <n v="8.76"/>
    <x v="1737"/>
  </r>
  <r>
    <x v="77"/>
    <x v="2"/>
    <x v="0"/>
    <x v="2"/>
    <x v="0"/>
    <s v="P023"/>
    <x v="22"/>
    <n v="43431"/>
    <n v="4183"/>
    <n v="4997.7"/>
    <n v="332"/>
    <n v="57256.63"/>
    <n v="9.6300000000000008"/>
    <n v="7.94"/>
    <n v="1.19"/>
    <n v="15.05"/>
    <x v="503"/>
  </r>
  <r>
    <x v="77"/>
    <x v="2"/>
    <x v="2"/>
    <x v="13"/>
    <x v="0"/>
    <s v="P025"/>
    <x v="23"/>
    <n v="119469"/>
    <n v="10668"/>
    <n v="27728.12"/>
    <n v="2230"/>
    <n v="313266.23"/>
    <n v="8.93"/>
    <n v="20.9"/>
    <n v="2.6"/>
    <n v="12.43"/>
    <x v="1827"/>
  </r>
  <r>
    <x v="77"/>
    <x v="2"/>
    <x v="2"/>
    <x v="11"/>
    <x v="3"/>
    <s v="P008"/>
    <x v="10"/>
    <n v="54489"/>
    <n v="5178"/>
    <n v="9769.82"/>
    <n v="616"/>
    <n v="106488.68"/>
    <n v="9.5"/>
    <n v="11.9"/>
    <n v="1.89"/>
    <n v="15.86"/>
    <x v="1360"/>
  </r>
  <r>
    <x v="77"/>
    <x v="2"/>
    <x v="2"/>
    <x v="32"/>
    <x v="3"/>
    <s v="P022"/>
    <x v="19"/>
    <n v="48767"/>
    <n v="5231"/>
    <n v="12548.49"/>
    <n v="891"/>
    <n v="120963.33"/>
    <n v="10.73"/>
    <n v="17.03"/>
    <n v="2.4"/>
    <n v="14.08"/>
    <x v="924"/>
  </r>
  <r>
    <x v="77"/>
    <x v="2"/>
    <x v="5"/>
    <x v="39"/>
    <x v="0"/>
    <s v="P029"/>
    <x v="1"/>
    <n v="111358"/>
    <n v="9753"/>
    <n v="16639.240000000002"/>
    <n v="1067"/>
    <n v="153645.97"/>
    <n v="8.76"/>
    <n v="10.94"/>
    <n v="1.71"/>
    <n v="15.59"/>
    <x v="1612"/>
  </r>
  <r>
    <x v="77"/>
    <x v="2"/>
    <x v="5"/>
    <x v="23"/>
    <x v="3"/>
    <s v="P013"/>
    <x v="20"/>
    <n v="125413"/>
    <n v="10869"/>
    <n v="19056.509999999998"/>
    <n v="1213"/>
    <n v="150394.64000000001"/>
    <n v="8.67"/>
    <n v="11.16"/>
    <n v="1.75"/>
    <n v="15.71"/>
    <x v="1342"/>
  </r>
  <r>
    <x v="77"/>
    <x v="2"/>
    <x v="2"/>
    <x v="14"/>
    <x v="1"/>
    <s v="P026"/>
    <x v="3"/>
    <n v="23669"/>
    <n v="1588"/>
    <n v="3296.5"/>
    <n v="324"/>
    <n v="23085.51"/>
    <n v="6.71"/>
    <n v="20.399999999999999"/>
    <n v="2.08"/>
    <n v="10.17"/>
    <x v="881"/>
  </r>
  <r>
    <x v="77"/>
    <x v="2"/>
    <x v="5"/>
    <x v="29"/>
    <x v="1"/>
    <s v="P019"/>
    <x v="24"/>
    <n v="85511"/>
    <n v="7019"/>
    <n v="17631.009999999998"/>
    <n v="591"/>
    <n v="117867.57"/>
    <n v="8.2100000000000009"/>
    <n v="8.42"/>
    <n v="2.5099999999999998"/>
    <n v="29.83"/>
    <x v="1367"/>
  </r>
  <r>
    <x v="77"/>
    <x v="2"/>
    <x v="4"/>
    <x v="4"/>
    <x v="2"/>
    <s v="P012"/>
    <x v="5"/>
    <n v="60421"/>
    <n v="2320"/>
    <n v="3435.02"/>
    <n v="171"/>
    <n v="22812.9"/>
    <n v="3.84"/>
    <n v="7.37"/>
    <n v="1.48"/>
    <n v="20.09"/>
    <x v="84"/>
  </r>
  <r>
    <x v="77"/>
    <x v="2"/>
    <x v="4"/>
    <x v="27"/>
    <x v="2"/>
    <s v="P010"/>
    <x v="12"/>
    <n v="50242"/>
    <n v="7414"/>
    <n v="11972.41"/>
    <n v="560"/>
    <n v="72474.86"/>
    <n v="14.76"/>
    <n v="7.55"/>
    <n v="1.61"/>
    <n v="21.38"/>
    <x v="1131"/>
  </r>
  <r>
    <x v="77"/>
    <x v="2"/>
    <x v="2"/>
    <x v="27"/>
    <x v="1"/>
    <s v="P006"/>
    <x v="17"/>
    <n v="57233"/>
    <n v="874"/>
    <n v="1516.65"/>
    <n v="56"/>
    <n v="8866.1"/>
    <n v="1.53"/>
    <n v="6.41"/>
    <n v="1.74"/>
    <n v="27.08"/>
    <x v="199"/>
  </r>
  <r>
    <x v="77"/>
    <x v="2"/>
    <x v="3"/>
    <x v="8"/>
    <x v="2"/>
    <s v="P030"/>
    <x v="15"/>
    <n v="77176"/>
    <n v="11135"/>
    <n v="35882.300000000003"/>
    <n v="1104"/>
    <n v="207581.88"/>
    <n v="14.43"/>
    <n v="9.91"/>
    <n v="3.22"/>
    <n v="32.5"/>
    <x v="422"/>
  </r>
  <r>
    <x v="77"/>
    <x v="2"/>
    <x v="0"/>
    <x v="4"/>
    <x v="1"/>
    <s v="P029"/>
    <x v="1"/>
    <n v="40753"/>
    <n v="3482"/>
    <n v="2757.69"/>
    <n v="304"/>
    <n v="15205.83"/>
    <n v="8.5399999999999991"/>
    <n v="8.73"/>
    <n v="0.79"/>
    <n v="9.07"/>
    <x v="467"/>
  </r>
  <r>
    <x v="77"/>
    <x v="2"/>
    <x v="4"/>
    <x v="0"/>
    <x v="3"/>
    <s v="P001"/>
    <x v="2"/>
    <n v="39327"/>
    <n v="2222"/>
    <n v="1312.07"/>
    <n v="73"/>
    <n v="7155.18"/>
    <n v="5.65"/>
    <n v="3.29"/>
    <n v="0.59"/>
    <n v="17.97"/>
    <x v="1680"/>
  </r>
  <r>
    <x v="77"/>
    <x v="2"/>
    <x v="0"/>
    <x v="46"/>
    <x v="3"/>
    <s v="P013"/>
    <x v="20"/>
    <n v="87878"/>
    <n v="4522"/>
    <n v="14943.83"/>
    <n v="987"/>
    <n v="79988.429999999993"/>
    <n v="5.15"/>
    <n v="21.83"/>
    <n v="3.3"/>
    <n v="15.14"/>
    <x v="905"/>
  </r>
  <r>
    <x v="77"/>
    <x v="2"/>
    <x v="5"/>
    <x v="5"/>
    <x v="2"/>
    <s v="P025"/>
    <x v="23"/>
    <n v="77346"/>
    <n v="7768"/>
    <n v="25560.84"/>
    <n v="1697"/>
    <n v="136449.07"/>
    <n v="10.039999999999999"/>
    <n v="21.85"/>
    <n v="3.29"/>
    <n v="15.06"/>
    <x v="1613"/>
  </r>
  <r>
    <x v="77"/>
    <x v="2"/>
    <x v="4"/>
    <x v="16"/>
    <x v="2"/>
    <s v="P019"/>
    <x v="24"/>
    <n v="104563"/>
    <n v="14337"/>
    <n v="35580.089999999997"/>
    <n v="1538"/>
    <n v="184284.47"/>
    <n v="13.71"/>
    <n v="10.73"/>
    <n v="2.48"/>
    <n v="23.13"/>
    <x v="202"/>
  </r>
  <r>
    <x v="77"/>
    <x v="2"/>
    <x v="2"/>
    <x v="41"/>
    <x v="3"/>
    <s v="P012"/>
    <x v="5"/>
    <n v="69652"/>
    <n v="9410"/>
    <n v="30464.32"/>
    <n v="927"/>
    <n v="150017.88"/>
    <n v="13.51"/>
    <n v="9.85"/>
    <n v="3.24"/>
    <n v="32.86"/>
    <x v="205"/>
  </r>
  <r>
    <x v="77"/>
    <x v="2"/>
    <x v="3"/>
    <x v="35"/>
    <x v="0"/>
    <s v="P019"/>
    <x v="24"/>
    <n v="65692"/>
    <n v="6145"/>
    <n v="5462.45"/>
    <n v="1263"/>
    <n v="25444.55"/>
    <n v="9.35"/>
    <n v="20.55"/>
    <n v="0.89"/>
    <n v="4.32"/>
    <x v="1525"/>
  </r>
  <r>
    <x v="77"/>
    <x v="2"/>
    <x v="4"/>
    <x v="43"/>
    <x v="3"/>
    <s v="P004"/>
    <x v="9"/>
    <n v="22656"/>
    <n v="1982"/>
    <n v="2885.01"/>
    <n v="225"/>
    <n v="13444.02"/>
    <n v="8.75"/>
    <n v="11.35"/>
    <n v="1.46"/>
    <n v="12.82"/>
    <x v="1525"/>
  </r>
  <r>
    <x v="77"/>
    <x v="2"/>
    <x v="5"/>
    <x v="0"/>
    <x v="1"/>
    <s v="P004"/>
    <x v="9"/>
    <n v="123296"/>
    <n v="4414"/>
    <n v="12957.91"/>
    <n v="604"/>
    <n v="57503.27"/>
    <n v="3.58"/>
    <n v="13.68"/>
    <n v="2.94"/>
    <n v="21.45"/>
    <x v="815"/>
  </r>
  <r>
    <x v="77"/>
    <x v="2"/>
    <x v="1"/>
    <x v="28"/>
    <x v="3"/>
    <s v="P010"/>
    <x v="12"/>
    <n v="77355"/>
    <n v="5806"/>
    <n v="22276.14"/>
    <n v="572"/>
    <n v="98761.5"/>
    <n v="7.51"/>
    <n v="9.85"/>
    <n v="3.84"/>
    <n v="38.94"/>
    <x v="563"/>
  </r>
  <r>
    <x v="77"/>
    <x v="2"/>
    <x v="3"/>
    <x v="13"/>
    <x v="0"/>
    <s v="P019"/>
    <x v="24"/>
    <n v="54121"/>
    <n v="6538"/>
    <n v="8261.7199999999993"/>
    <n v="873"/>
    <n v="34981.449999999997"/>
    <n v="12.08"/>
    <n v="13.35"/>
    <n v="1.26"/>
    <n v="9.4600000000000009"/>
    <x v="516"/>
  </r>
  <r>
    <x v="77"/>
    <x v="2"/>
    <x v="4"/>
    <x v="11"/>
    <x v="0"/>
    <s v="P015"/>
    <x v="26"/>
    <n v="62969"/>
    <n v="2250"/>
    <n v="5711.22"/>
    <n v="344"/>
    <n v="22862.19"/>
    <n v="3.57"/>
    <n v="15.29"/>
    <n v="2.54"/>
    <n v="16.600000000000001"/>
    <x v="429"/>
  </r>
  <r>
    <x v="77"/>
    <x v="2"/>
    <x v="3"/>
    <x v="30"/>
    <x v="3"/>
    <s v="P009"/>
    <x v="9"/>
    <n v="139888"/>
    <n v="8244"/>
    <n v="31926.95"/>
    <n v="1544"/>
    <n v="122980.71"/>
    <n v="5.89"/>
    <n v="18.73"/>
    <n v="3.87"/>
    <n v="20.68"/>
    <x v="966"/>
  </r>
  <r>
    <x v="77"/>
    <x v="2"/>
    <x v="1"/>
    <x v="6"/>
    <x v="3"/>
    <s v="P026"/>
    <x v="3"/>
    <n v="107296"/>
    <n v="6995"/>
    <n v="14906.26"/>
    <n v="1253"/>
    <n v="54084.45"/>
    <n v="6.52"/>
    <n v="17.91"/>
    <n v="2.13"/>
    <n v="11.9"/>
    <x v="567"/>
  </r>
  <r>
    <x v="77"/>
    <x v="2"/>
    <x v="2"/>
    <x v="12"/>
    <x v="2"/>
    <s v="P026"/>
    <x v="3"/>
    <n v="149123"/>
    <n v="16023"/>
    <n v="30625.77"/>
    <n v="2922"/>
    <n v="109897.89"/>
    <n v="10.74"/>
    <n v="18.239999999999998"/>
    <n v="1.91"/>
    <n v="10.48"/>
    <x v="39"/>
  </r>
  <r>
    <x v="77"/>
    <x v="2"/>
    <x v="4"/>
    <x v="2"/>
    <x v="1"/>
    <s v="P014"/>
    <x v="6"/>
    <n v="138125"/>
    <n v="19550"/>
    <n v="23823.72"/>
    <n v="737"/>
    <n v="73848.100000000006"/>
    <n v="14.15"/>
    <n v="3.77"/>
    <n v="1.22"/>
    <n v="32.33"/>
    <x v="681"/>
  </r>
  <r>
    <x v="77"/>
    <x v="2"/>
    <x v="2"/>
    <x v="9"/>
    <x v="3"/>
    <s v="P001"/>
    <x v="2"/>
    <n v="115698"/>
    <n v="2730"/>
    <n v="9222.2099999999991"/>
    <n v="355"/>
    <n v="28484.49"/>
    <n v="2.36"/>
    <n v="13"/>
    <n v="3.38"/>
    <n v="25.98"/>
    <x v="909"/>
  </r>
  <r>
    <x v="77"/>
    <x v="2"/>
    <x v="1"/>
    <x v="9"/>
    <x v="0"/>
    <s v="P028"/>
    <x v="14"/>
    <n v="58102"/>
    <n v="6054"/>
    <n v="24325.03"/>
    <n v="415"/>
    <n v="72751.75"/>
    <n v="10.42"/>
    <n v="6.85"/>
    <n v="4.0199999999999996"/>
    <n v="58.61"/>
    <x v="1005"/>
  </r>
  <r>
    <x v="77"/>
    <x v="2"/>
    <x v="4"/>
    <x v="40"/>
    <x v="0"/>
    <s v="P017"/>
    <x v="7"/>
    <n v="134657"/>
    <n v="13304"/>
    <n v="17255.740000000002"/>
    <n v="2316"/>
    <n v="50900.160000000003"/>
    <n v="9.8800000000000008"/>
    <n v="17.41"/>
    <n v="1.3"/>
    <n v="7.45"/>
    <x v="43"/>
  </r>
  <r>
    <x v="77"/>
    <x v="2"/>
    <x v="1"/>
    <x v="39"/>
    <x v="0"/>
    <s v="P004"/>
    <x v="9"/>
    <n v="62379"/>
    <n v="4150"/>
    <n v="13820.55"/>
    <n v="600"/>
    <n v="37974.36"/>
    <n v="6.65"/>
    <n v="14.46"/>
    <n v="3.33"/>
    <n v="23.03"/>
    <x v="570"/>
  </r>
  <r>
    <x v="77"/>
    <x v="2"/>
    <x v="0"/>
    <x v="44"/>
    <x v="2"/>
    <s v="P017"/>
    <x v="7"/>
    <n v="12539"/>
    <n v="788"/>
    <n v="1123.1500000000001"/>
    <n v="23"/>
    <n v="3032.3"/>
    <n v="6.28"/>
    <n v="2.92"/>
    <n v="1.43"/>
    <n v="48.83"/>
    <x v="159"/>
  </r>
  <r>
    <x v="77"/>
    <x v="2"/>
    <x v="0"/>
    <x v="1"/>
    <x v="1"/>
    <s v="P013"/>
    <x v="20"/>
    <n v="14367"/>
    <n v="775"/>
    <n v="2364.73"/>
    <n v="158"/>
    <n v="6236.27"/>
    <n v="5.39"/>
    <n v="20.39"/>
    <n v="3.05"/>
    <n v="14.97"/>
    <x v="686"/>
  </r>
  <r>
    <x v="77"/>
    <x v="2"/>
    <x v="2"/>
    <x v="40"/>
    <x v="0"/>
    <s v="P011"/>
    <x v="21"/>
    <n v="49740"/>
    <n v="2170"/>
    <n v="3541.94"/>
    <n v="141"/>
    <n v="9283.89"/>
    <n v="4.3600000000000003"/>
    <n v="6.5"/>
    <n v="1.63"/>
    <n v="25.12"/>
    <x v="970"/>
  </r>
  <r>
    <x v="77"/>
    <x v="2"/>
    <x v="5"/>
    <x v="26"/>
    <x v="0"/>
    <s v="P013"/>
    <x v="20"/>
    <n v="116355"/>
    <n v="1135"/>
    <n v="3811.94"/>
    <n v="75"/>
    <n v="9913.4"/>
    <n v="0.98"/>
    <n v="6.61"/>
    <n v="3.36"/>
    <n v="50.83"/>
    <x v="103"/>
  </r>
  <r>
    <x v="77"/>
    <x v="2"/>
    <x v="3"/>
    <x v="1"/>
    <x v="1"/>
    <s v="P015"/>
    <x v="26"/>
    <n v="82974"/>
    <n v="7082"/>
    <n v="19059.419999999998"/>
    <n v="1163"/>
    <n v="46065.22"/>
    <n v="8.5399999999999991"/>
    <n v="16.420000000000002"/>
    <n v="2.69"/>
    <n v="16.39"/>
    <x v="1222"/>
  </r>
  <r>
    <x v="77"/>
    <x v="2"/>
    <x v="3"/>
    <x v="45"/>
    <x v="1"/>
    <s v="P028"/>
    <x v="14"/>
    <n v="76284"/>
    <n v="8515"/>
    <n v="33417.46"/>
    <n v="1777"/>
    <n v="78778.649999999994"/>
    <n v="11.16"/>
    <n v="20.87"/>
    <n v="3.92"/>
    <n v="18.809999999999999"/>
    <x v="573"/>
  </r>
  <r>
    <x v="77"/>
    <x v="2"/>
    <x v="4"/>
    <x v="15"/>
    <x v="3"/>
    <s v="P016"/>
    <x v="4"/>
    <n v="85588"/>
    <n v="12563"/>
    <n v="56188.76"/>
    <n v="1803"/>
    <n v="125580.97"/>
    <n v="14.68"/>
    <n v="14.35"/>
    <n v="4.47"/>
    <n v="31.16"/>
    <x v="477"/>
  </r>
  <r>
    <x v="77"/>
    <x v="2"/>
    <x v="2"/>
    <x v="37"/>
    <x v="1"/>
    <s v="P021"/>
    <x v="16"/>
    <n v="55098"/>
    <n v="3029"/>
    <n v="9223.2099999999991"/>
    <n v="389"/>
    <n v="20368.330000000002"/>
    <n v="5.5"/>
    <n v="12.84"/>
    <n v="3.04"/>
    <n v="23.71"/>
    <x v="478"/>
  </r>
  <r>
    <x v="77"/>
    <x v="2"/>
    <x v="3"/>
    <x v="8"/>
    <x v="3"/>
    <s v="P008"/>
    <x v="10"/>
    <n v="39783"/>
    <n v="2418"/>
    <n v="8661.4599999999991"/>
    <n v="270"/>
    <n v="18841.79"/>
    <n v="6.08"/>
    <n v="11.17"/>
    <n v="3.58"/>
    <n v="32.08"/>
    <x v="521"/>
  </r>
  <r>
    <x v="77"/>
    <x v="2"/>
    <x v="3"/>
    <x v="38"/>
    <x v="3"/>
    <s v="P030"/>
    <x v="15"/>
    <n v="26519"/>
    <n v="513"/>
    <n v="1641"/>
    <n v="40"/>
    <n v="3257.45"/>
    <n v="1.93"/>
    <n v="7.8"/>
    <n v="3.2"/>
    <n v="41.02"/>
    <x v="619"/>
  </r>
  <r>
    <x v="77"/>
    <x v="2"/>
    <x v="5"/>
    <x v="34"/>
    <x v="2"/>
    <s v="P017"/>
    <x v="7"/>
    <n v="108683"/>
    <n v="10841"/>
    <n v="29100.94"/>
    <n v="458"/>
    <n v="57818.51"/>
    <n v="9.9700000000000006"/>
    <n v="4.22"/>
    <n v="2.68"/>
    <n v="63.54"/>
    <x v="619"/>
  </r>
  <r>
    <x v="77"/>
    <x v="2"/>
    <x v="4"/>
    <x v="10"/>
    <x v="3"/>
    <s v="P026"/>
    <x v="3"/>
    <n v="21490"/>
    <n v="3056"/>
    <n v="10810.59"/>
    <n v="516"/>
    <n v="19973.23"/>
    <n v="14.22"/>
    <n v="16.88"/>
    <n v="3.54"/>
    <n v="20.95"/>
    <x v="481"/>
  </r>
  <r>
    <x v="77"/>
    <x v="2"/>
    <x v="5"/>
    <x v="33"/>
    <x v="1"/>
    <s v="P023"/>
    <x v="22"/>
    <n v="134228"/>
    <n v="3959"/>
    <n v="2785.09"/>
    <n v="296"/>
    <n v="4810.47"/>
    <n v="2.95"/>
    <n v="7.48"/>
    <n v="0.7"/>
    <n v="9.41"/>
    <x v="270"/>
  </r>
  <r>
    <x v="77"/>
    <x v="2"/>
    <x v="3"/>
    <x v="22"/>
    <x v="1"/>
    <s v="P015"/>
    <x v="26"/>
    <n v="41042"/>
    <n v="3848"/>
    <n v="10204.629999999999"/>
    <n v="315"/>
    <n v="16593.87"/>
    <n v="9.3800000000000008"/>
    <n v="8.19"/>
    <n v="2.65"/>
    <n v="32.4"/>
    <x v="689"/>
  </r>
  <r>
    <x v="77"/>
    <x v="2"/>
    <x v="4"/>
    <x v="22"/>
    <x v="0"/>
    <s v="P030"/>
    <x v="15"/>
    <n v="101413"/>
    <n v="2590"/>
    <n v="5845.69"/>
    <n v="88"/>
    <n v="8076.98"/>
    <n v="2.5499999999999998"/>
    <n v="3.4"/>
    <n v="2.2599999999999998"/>
    <n v="66.430000000000007"/>
    <x v="273"/>
  </r>
  <r>
    <x v="77"/>
    <x v="2"/>
    <x v="4"/>
    <x v="22"/>
    <x v="0"/>
    <s v="P022"/>
    <x v="19"/>
    <n v="100986"/>
    <n v="6886"/>
    <n v="17904.599999999999"/>
    <n v="572"/>
    <n v="21048.37"/>
    <n v="6.82"/>
    <n v="8.31"/>
    <n v="2.6"/>
    <n v="31.3"/>
    <x v="328"/>
  </r>
  <r>
    <x v="77"/>
    <x v="2"/>
    <x v="5"/>
    <x v="18"/>
    <x v="2"/>
    <s v="P008"/>
    <x v="10"/>
    <n v="93849"/>
    <n v="5381"/>
    <n v="20773.72"/>
    <n v="894"/>
    <n v="21982.5"/>
    <n v="5.73"/>
    <n v="16.61"/>
    <n v="3.86"/>
    <n v="23.24"/>
    <x v="275"/>
  </r>
  <r>
    <x v="77"/>
    <x v="2"/>
    <x v="4"/>
    <x v="7"/>
    <x v="2"/>
    <s v="P025"/>
    <x v="23"/>
    <n v="89178"/>
    <n v="6005"/>
    <n v="4795.71"/>
    <n v="624"/>
    <n v="4958.2700000000004"/>
    <n v="6.73"/>
    <n v="10.39"/>
    <n v="0.8"/>
    <n v="7.69"/>
    <x v="1080"/>
  </r>
  <r>
    <x v="77"/>
    <x v="2"/>
    <x v="4"/>
    <x v="3"/>
    <x v="0"/>
    <s v="P016"/>
    <x v="4"/>
    <n v="96550"/>
    <n v="8106"/>
    <n v="29995.54"/>
    <n v="721"/>
    <n v="30331.279999999999"/>
    <n v="8.4"/>
    <n v="8.89"/>
    <n v="3.7"/>
    <n v="41.6"/>
    <x v="1257"/>
  </r>
  <r>
    <x v="77"/>
    <x v="2"/>
    <x v="5"/>
    <x v="34"/>
    <x v="0"/>
    <s v="P020"/>
    <x v="13"/>
    <n v="114790"/>
    <n v="11279"/>
    <n v="46256.75"/>
    <n v="582"/>
    <n v="38709.79"/>
    <n v="9.83"/>
    <n v="5.16"/>
    <n v="4.0999999999999996"/>
    <n v="79.48"/>
    <x v="1239"/>
  </r>
  <r>
    <x v="77"/>
    <x v="2"/>
    <x v="3"/>
    <x v="44"/>
    <x v="0"/>
    <s v="P025"/>
    <x v="23"/>
    <n v="83924"/>
    <n v="4136"/>
    <n v="14281.09"/>
    <n v="161"/>
    <n v="7689.78"/>
    <n v="4.93"/>
    <n v="3.89"/>
    <n v="3.45"/>
    <n v="88.7"/>
    <x v="391"/>
  </r>
  <r>
    <x v="77"/>
    <x v="2"/>
    <x v="1"/>
    <x v="25"/>
    <x v="1"/>
    <s v="P014"/>
    <x v="6"/>
    <n v="140655"/>
    <n v="12641"/>
    <n v="50057.25"/>
    <n v="873"/>
    <n v="23417.64"/>
    <n v="8.99"/>
    <n v="6.91"/>
    <n v="3.96"/>
    <n v="57.34"/>
    <x v="652"/>
  </r>
  <r>
    <x v="77"/>
    <x v="2"/>
    <x v="4"/>
    <x v="26"/>
    <x v="0"/>
    <s v="P019"/>
    <x v="24"/>
    <n v="89127"/>
    <n v="3277"/>
    <n v="14531.17"/>
    <n v="625"/>
    <n v="6322.85"/>
    <n v="3.68"/>
    <n v="19.07"/>
    <n v="4.43"/>
    <n v="23.25"/>
    <x v="279"/>
  </r>
  <r>
    <x v="77"/>
    <x v="2"/>
    <x v="0"/>
    <x v="7"/>
    <x v="1"/>
    <s v="P012"/>
    <x v="5"/>
    <n v="127334"/>
    <n v="7405"/>
    <n v="20620.080000000002"/>
    <n v="540"/>
    <n v="7057.98"/>
    <n v="5.82"/>
    <n v="7.29"/>
    <n v="2.78"/>
    <n v="38.19"/>
    <x v="1101"/>
  </r>
  <r>
    <x v="77"/>
    <x v="2"/>
    <x v="2"/>
    <x v="7"/>
    <x v="0"/>
    <s v="P001"/>
    <x v="2"/>
    <n v="92110"/>
    <n v="11545"/>
    <n v="25702.76"/>
    <n v="613"/>
    <n v="7942.26"/>
    <n v="12.53"/>
    <n v="5.31"/>
    <n v="2.23"/>
    <n v="41.93"/>
    <x v="178"/>
  </r>
  <r>
    <x v="77"/>
    <x v="2"/>
    <x v="2"/>
    <x v="23"/>
    <x v="1"/>
    <s v="P023"/>
    <x v="22"/>
    <n v="93958"/>
    <n v="1185"/>
    <n v="4256.07"/>
    <n v="64"/>
    <n v="567.54"/>
    <n v="1.26"/>
    <n v="5.4"/>
    <n v="3.59"/>
    <n v="66.5"/>
    <x v="942"/>
  </r>
  <r>
    <x v="78"/>
    <x v="2"/>
    <x v="1"/>
    <x v="5"/>
    <x v="3"/>
    <s v="P004"/>
    <x v="9"/>
    <n v="56098"/>
    <n v="7959"/>
    <n v="4470.17"/>
    <n v="1305"/>
    <n v="241977.57"/>
    <n v="14.19"/>
    <n v="16.399999999999999"/>
    <n v="0.56000000000000005"/>
    <n v="3.43"/>
    <x v="1828"/>
  </r>
  <r>
    <x v="78"/>
    <x v="2"/>
    <x v="5"/>
    <x v="49"/>
    <x v="3"/>
    <s v="P007"/>
    <x v="7"/>
    <n v="129662"/>
    <n v="18476"/>
    <n v="14194.33"/>
    <n v="3866"/>
    <n v="647526.07999999996"/>
    <n v="14.25"/>
    <n v="20.92"/>
    <n v="0.77"/>
    <n v="3.67"/>
    <x v="1829"/>
  </r>
  <r>
    <x v="78"/>
    <x v="2"/>
    <x v="2"/>
    <x v="33"/>
    <x v="2"/>
    <s v="P026"/>
    <x v="3"/>
    <n v="17667"/>
    <n v="192"/>
    <n v="148.26"/>
    <n v="30"/>
    <n v="5151.7"/>
    <n v="1.0900000000000001"/>
    <n v="15.62"/>
    <n v="0.77"/>
    <n v="4.9400000000000004"/>
    <x v="1830"/>
  </r>
  <r>
    <x v="78"/>
    <x v="2"/>
    <x v="3"/>
    <x v="0"/>
    <x v="2"/>
    <s v="P030"/>
    <x v="15"/>
    <n v="70797"/>
    <n v="2045"/>
    <n v="1171.4100000000001"/>
    <n v="237"/>
    <n v="38212.92"/>
    <n v="2.89"/>
    <n v="11.59"/>
    <n v="0.56999999999999995"/>
    <n v="4.9400000000000004"/>
    <x v="1831"/>
  </r>
  <r>
    <x v="78"/>
    <x v="2"/>
    <x v="2"/>
    <x v="45"/>
    <x v="0"/>
    <s v="P014"/>
    <x v="6"/>
    <n v="146588"/>
    <n v="16472"/>
    <n v="16133.46"/>
    <n v="3099"/>
    <n v="427036.53"/>
    <n v="11.24"/>
    <n v="18.809999999999999"/>
    <n v="0.98"/>
    <n v="5.21"/>
    <x v="1531"/>
  </r>
  <r>
    <x v="78"/>
    <x v="2"/>
    <x v="4"/>
    <x v="6"/>
    <x v="0"/>
    <s v="P006"/>
    <x v="17"/>
    <n v="95763"/>
    <n v="11686"/>
    <n v="17909.169999999998"/>
    <n v="1926"/>
    <n v="296294.28000000003"/>
    <n v="12.2"/>
    <n v="16.48"/>
    <n v="1.53"/>
    <n v="9.3000000000000007"/>
    <x v="1189"/>
  </r>
  <r>
    <x v="78"/>
    <x v="2"/>
    <x v="0"/>
    <x v="35"/>
    <x v="0"/>
    <s v="P001"/>
    <x v="2"/>
    <n v="16563"/>
    <n v="2167"/>
    <n v="4586.04"/>
    <n v="461"/>
    <n v="54756.25"/>
    <n v="13.08"/>
    <n v="21.27"/>
    <n v="2.12"/>
    <n v="9.9499999999999993"/>
    <x v="1832"/>
  </r>
  <r>
    <x v="78"/>
    <x v="2"/>
    <x v="3"/>
    <x v="0"/>
    <x v="2"/>
    <s v="P020"/>
    <x v="13"/>
    <n v="146579"/>
    <n v="15708"/>
    <n v="12671.61"/>
    <n v="3183"/>
    <n v="149376.28"/>
    <n v="10.72"/>
    <n v="20.260000000000002"/>
    <n v="0.81"/>
    <n v="3.98"/>
    <x v="1833"/>
  </r>
  <r>
    <x v="78"/>
    <x v="2"/>
    <x v="5"/>
    <x v="8"/>
    <x v="3"/>
    <s v="P007"/>
    <x v="7"/>
    <n v="33295"/>
    <n v="1873"/>
    <n v="1538.52"/>
    <n v="249"/>
    <n v="15900.42"/>
    <n v="5.63"/>
    <n v="13.29"/>
    <n v="0.82"/>
    <n v="6.18"/>
    <x v="1834"/>
  </r>
  <r>
    <x v="78"/>
    <x v="2"/>
    <x v="3"/>
    <x v="31"/>
    <x v="2"/>
    <s v="P014"/>
    <x v="6"/>
    <n v="93753"/>
    <n v="488"/>
    <n v="1315.58"/>
    <n v="69"/>
    <n v="13423.92"/>
    <n v="0.52"/>
    <n v="14.14"/>
    <n v="2.7"/>
    <n v="19.07"/>
    <x v="1512"/>
  </r>
  <r>
    <x v="78"/>
    <x v="2"/>
    <x v="4"/>
    <x v="1"/>
    <x v="1"/>
    <s v="P020"/>
    <x v="13"/>
    <n v="140047"/>
    <n v="14886"/>
    <n v="39091.839999999997"/>
    <n v="2332"/>
    <n v="383580.05"/>
    <n v="10.63"/>
    <n v="15.67"/>
    <n v="2.63"/>
    <n v="16.760000000000002"/>
    <x v="76"/>
  </r>
  <r>
    <x v="78"/>
    <x v="2"/>
    <x v="5"/>
    <x v="22"/>
    <x v="0"/>
    <s v="P001"/>
    <x v="2"/>
    <n v="118684"/>
    <n v="9665"/>
    <n v="7824.41"/>
    <n v="1116"/>
    <n v="76580.960000000006"/>
    <n v="8.14"/>
    <n v="11.55"/>
    <n v="0.81"/>
    <n v="7.01"/>
    <x v="1835"/>
  </r>
  <r>
    <x v="78"/>
    <x v="2"/>
    <x v="4"/>
    <x v="7"/>
    <x v="1"/>
    <s v="P020"/>
    <x v="13"/>
    <n v="95527"/>
    <n v="6059"/>
    <n v="20373.22"/>
    <n v="969"/>
    <n v="186883"/>
    <n v="6.34"/>
    <n v="15.99"/>
    <n v="3.36"/>
    <n v="21.02"/>
    <x v="1814"/>
  </r>
  <r>
    <x v="78"/>
    <x v="2"/>
    <x v="1"/>
    <x v="1"/>
    <x v="2"/>
    <s v="P004"/>
    <x v="9"/>
    <n v="21690"/>
    <n v="1374"/>
    <n v="5532.83"/>
    <n v="275"/>
    <n v="50129.52"/>
    <n v="6.33"/>
    <n v="20.010000000000002"/>
    <n v="4.03"/>
    <n v="20.12"/>
    <x v="1275"/>
  </r>
  <r>
    <x v="78"/>
    <x v="2"/>
    <x v="3"/>
    <x v="7"/>
    <x v="0"/>
    <s v="P026"/>
    <x v="3"/>
    <n v="107023"/>
    <n v="13154"/>
    <n v="56746.55"/>
    <n v="2708"/>
    <n v="493686.5"/>
    <n v="12.29"/>
    <n v="20.59"/>
    <n v="4.3099999999999996"/>
    <n v="20.96"/>
    <x v="1738"/>
  </r>
  <r>
    <x v="78"/>
    <x v="2"/>
    <x v="5"/>
    <x v="17"/>
    <x v="2"/>
    <s v="P019"/>
    <x v="24"/>
    <n v="130355"/>
    <n v="12616"/>
    <n v="36428.01"/>
    <n v="1531"/>
    <n v="289597.14"/>
    <n v="9.68"/>
    <n v="12.14"/>
    <n v="2.89"/>
    <n v="23.79"/>
    <x v="1312"/>
  </r>
  <r>
    <x v="78"/>
    <x v="2"/>
    <x v="0"/>
    <x v="32"/>
    <x v="1"/>
    <s v="P022"/>
    <x v="19"/>
    <n v="51448"/>
    <n v="4565"/>
    <n v="15158.23"/>
    <n v="879"/>
    <n v="115291.06"/>
    <n v="8.8699999999999992"/>
    <n v="19.260000000000002"/>
    <n v="3.32"/>
    <n v="17.239999999999998"/>
    <x v="997"/>
  </r>
  <r>
    <x v="78"/>
    <x v="2"/>
    <x v="5"/>
    <x v="42"/>
    <x v="3"/>
    <s v="P004"/>
    <x v="9"/>
    <n v="21783"/>
    <n v="2823"/>
    <n v="2540.9699999999998"/>
    <n v="168"/>
    <n v="18661.55"/>
    <n v="12.96"/>
    <n v="5.95"/>
    <n v="0.9"/>
    <n v="15.12"/>
    <x v="459"/>
  </r>
  <r>
    <x v="78"/>
    <x v="2"/>
    <x v="2"/>
    <x v="30"/>
    <x v="3"/>
    <s v="P004"/>
    <x v="9"/>
    <n v="149553"/>
    <n v="19686"/>
    <n v="51781.98"/>
    <n v="2231"/>
    <n v="363709.58"/>
    <n v="13.16"/>
    <n v="11.33"/>
    <n v="2.63"/>
    <n v="23.21"/>
    <x v="1627"/>
  </r>
  <r>
    <x v="78"/>
    <x v="2"/>
    <x v="3"/>
    <x v="4"/>
    <x v="3"/>
    <s v="P011"/>
    <x v="21"/>
    <n v="146024"/>
    <n v="14070"/>
    <n v="25274.799999999999"/>
    <n v="1227"/>
    <n v="144485.15"/>
    <n v="9.64"/>
    <n v="8.7200000000000006"/>
    <n v="1.8"/>
    <n v="20.6"/>
    <x v="464"/>
  </r>
  <r>
    <x v="78"/>
    <x v="2"/>
    <x v="2"/>
    <x v="28"/>
    <x v="2"/>
    <s v="P013"/>
    <x v="20"/>
    <n v="35786"/>
    <n v="187"/>
    <n v="792.09"/>
    <n v="31"/>
    <n v="4304.51"/>
    <n v="0.52"/>
    <n v="16.579999999999998"/>
    <n v="4.24"/>
    <n v="25.55"/>
    <x v="933"/>
  </r>
  <r>
    <x v="78"/>
    <x v="2"/>
    <x v="2"/>
    <x v="40"/>
    <x v="3"/>
    <s v="P026"/>
    <x v="3"/>
    <n v="142540"/>
    <n v="18621"/>
    <n v="66708.52"/>
    <n v="3897"/>
    <n v="338511.94"/>
    <n v="13.06"/>
    <n v="20.93"/>
    <n v="3.58"/>
    <n v="17.12"/>
    <x v="251"/>
  </r>
  <r>
    <x v="78"/>
    <x v="2"/>
    <x v="2"/>
    <x v="49"/>
    <x v="1"/>
    <s v="P029"/>
    <x v="1"/>
    <n v="60762"/>
    <n v="2195"/>
    <n v="6042.03"/>
    <n v="277"/>
    <n v="29528.3"/>
    <n v="3.61"/>
    <n v="12.62"/>
    <n v="2.75"/>
    <n v="21.81"/>
    <x v="151"/>
  </r>
  <r>
    <x v="78"/>
    <x v="2"/>
    <x v="5"/>
    <x v="17"/>
    <x v="0"/>
    <s v="P019"/>
    <x v="24"/>
    <n v="2334"/>
    <n v="304"/>
    <n v="849.2"/>
    <n v="30"/>
    <n v="3967.88"/>
    <n v="13.02"/>
    <n v="9.8699999999999992"/>
    <n v="2.79"/>
    <n v="28.31"/>
    <x v="562"/>
  </r>
  <r>
    <x v="78"/>
    <x v="2"/>
    <x v="1"/>
    <x v="3"/>
    <x v="2"/>
    <s v="P016"/>
    <x v="4"/>
    <n v="9124"/>
    <n v="1237"/>
    <n v="4301.97"/>
    <n v="151"/>
    <n v="18516.88"/>
    <n v="13.56"/>
    <n v="12.21"/>
    <n v="3.48"/>
    <n v="28.49"/>
    <x v="885"/>
  </r>
  <r>
    <x v="78"/>
    <x v="2"/>
    <x v="1"/>
    <x v="26"/>
    <x v="0"/>
    <s v="P017"/>
    <x v="7"/>
    <n v="99415"/>
    <n v="9869"/>
    <n v="43701.69"/>
    <n v="2005"/>
    <n v="181714.11"/>
    <n v="9.93"/>
    <n v="20.32"/>
    <n v="4.43"/>
    <n v="21.8"/>
    <x v="755"/>
  </r>
  <r>
    <x v="78"/>
    <x v="2"/>
    <x v="2"/>
    <x v="7"/>
    <x v="2"/>
    <s v="P026"/>
    <x v="3"/>
    <n v="44291"/>
    <n v="5859"/>
    <n v="24559.46"/>
    <n v="742"/>
    <n v="98495.360000000001"/>
    <n v="13.23"/>
    <n v="12.66"/>
    <n v="4.1900000000000004"/>
    <n v="33.1"/>
    <x v="428"/>
  </r>
  <r>
    <x v="78"/>
    <x v="2"/>
    <x v="0"/>
    <x v="18"/>
    <x v="3"/>
    <s v="P020"/>
    <x v="13"/>
    <n v="95458"/>
    <n v="3742"/>
    <n v="5612.78"/>
    <n v="224"/>
    <n v="22132.62"/>
    <n v="3.92"/>
    <n v="5.99"/>
    <n v="1.5"/>
    <n v="25.06"/>
    <x v="566"/>
  </r>
  <r>
    <x v="78"/>
    <x v="2"/>
    <x v="4"/>
    <x v="39"/>
    <x v="0"/>
    <s v="P025"/>
    <x v="23"/>
    <n v="126820"/>
    <n v="4778"/>
    <n v="14866.91"/>
    <n v="568"/>
    <n v="58153.06"/>
    <n v="3.77"/>
    <n v="11.89"/>
    <n v="3.11"/>
    <n v="26.17"/>
    <x v="1114"/>
  </r>
  <r>
    <x v="78"/>
    <x v="2"/>
    <x v="3"/>
    <x v="33"/>
    <x v="2"/>
    <s v="P004"/>
    <x v="9"/>
    <n v="79619"/>
    <n v="3392"/>
    <n v="8953.58"/>
    <n v="254"/>
    <n v="34907.199999999997"/>
    <n v="4.26"/>
    <n v="7.49"/>
    <n v="2.64"/>
    <n v="35.25"/>
    <x v="313"/>
  </r>
  <r>
    <x v="78"/>
    <x v="2"/>
    <x v="2"/>
    <x v="19"/>
    <x v="1"/>
    <s v="P024"/>
    <x v="11"/>
    <n v="85346"/>
    <n v="10189"/>
    <n v="10483.040000000001"/>
    <n v="340"/>
    <n v="40510.120000000003"/>
    <n v="11.94"/>
    <n v="3.34"/>
    <n v="1.03"/>
    <n v="30.83"/>
    <x v="37"/>
  </r>
  <r>
    <x v="78"/>
    <x v="2"/>
    <x v="2"/>
    <x v="3"/>
    <x v="0"/>
    <s v="P003"/>
    <x v="0"/>
    <n v="78120"/>
    <n v="2106"/>
    <n v="2236.06"/>
    <n v="181"/>
    <n v="8556.51"/>
    <n v="2.7"/>
    <n v="8.59"/>
    <n v="1.06"/>
    <n v="12.35"/>
    <x v="517"/>
  </r>
  <r>
    <x v="78"/>
    <x v="2"/>
    <x v="4"/>
    <x v="29"/>
    <x v="0"/>
    <s v="P017"/>
    <x v="7"/>
    <n v="27414"/>
    <n v="351"/>
    <n v="1553.73"/>
    <n v="71"/>
    <n v="5383.54"/>
    <n v="1.28"/>
    <n v="20.23"/>
    <n v="4.43"/>
    <n v="21.88"/>
    <x v="1134"/>
  </r>
  <r>
    <x v="78"/>
    <x v="2"/>
    <x v="5"/>
    <x v="30"/>
    <x v="3"/>
    <s v="P008"/>
    <x v="10"/>
    <n v="33233"/>
    <n v="1407"/>
    <n v="739.61"/>
    <n v="75"/>
    <n v="2408.37"/>
    <n v="4.2300000000000004"/>
    <n v="5.33"/>
    <n v="0.53"/>
    <n v="9.86"/>
    <x v="99"/>
  </r>
  <r>
    <x v="78"/>
    <x v="2"/>
    <x v="1"/>
    <x v="16"/>
    <x v="1"/>
    <s v="P017"/>
    <x v="7"/>
    <n v="28666"/>
    <n v="2799"/>
    <n v="11079.74"/>
    <n v="325"/>
    <n v="34300.9"/>
    <n v="9.76"/>
    <n v="11.61"/>
    <n v="3.96"/>
    <n v="34.090000000000003"/>
    <x v="681"/>
  </r>
  <r>
    <x v="78"/>
    <x v="2"/>
    <x v="4"/>
    <x v="25"/>
    <x v="3"/>
    <s v="P003"/>
    <x v="0"/>
    <n v="76586"/>
    <n v="887"/>
    <n v="898.81"/>
    <n v="91"/>
    <n v="2780.34"/>
    <n v="1.1599999999999999"/>
    <n v="10.26"/>
    <n v="1.01"/>
    <n v="9.8800000000000008"/>
    <x v="909"/>
  </r>
  <r>
    <x v="78"/>
    <x v="2"/>
    <x v="4"/>
    <x v="41"/>
    <x v="1"/>
    <s v="P025"/>
    <x v="23"/>
    <n v="105056"/>
    <n v="5403"/>
    <n v="11785.18"/>
    <n v="335"/>
    <n v="34089.65"/>
    <n v="5.14"/>
    <n v="6.2"/>
    <n v="2.1800000000000002"/>
    <n v="35.18"/>
    <x v="317"/>
  </r>
  <r>
    <x v="78"/>
    <x v="2"/>
    <x v="1"/>
    <x v="14"/>
    <x v="0"/>
    <s v="P012"/>
    <x v="5"/>
    <n v="11449"/>
    <n v="1126"/>
    <n v="2898.59"/>
    <n v="42"/>
    <n v="8141.92"/>
    <n v="9.83"/>
    <n v="3.73"/>
    <n v="2.57"/>
    <n v="69.010000000000005"/>
    <x v="102"/>
  </r>
  <r>
    <x v="78"/>
    <x v="2"/>
    <x v="5"/>
    <x v="32"/>
    <x v="3"/>
    <s v="P030"/>
    <x v="15"/>
    <n v="33830"/>
    <n v="467"/>
    <n v="997.01"/>
    <n v="17"/>
    <n v="2558.2600000000002"/>
    <n v="1.38"/>
    <n v="3.64"/>
    <n v="2.13"/>
    <n v="58.65"/>
    <x v="971"/>
  </r>
  <r>
    <x v="78"/>
    <x v="2"/>
    <x v="0"/>
    <x v="48"/>
    <x v="1"/>
    <s v="P025"/>
    <x v="23"/>
    <n v="131845"/>
    <n v="16043"/>
    <n v="52776.58"/>
    <n v="1224"/>
    <n v="132682.04999999999"/>
    <n v="12.17"/>
    <n v="7.63"/>
    <n v="3.29"/>
    <n v="43.12"/>
    <x v="1079"/>
  </r>
  <r>
    <x v="78"/>
    <x v="2"/>
    <x v="0"/>
    <x v="44"/>
    <x v="1"/>
    <s v="P016"/>
    <x v="4"/>
    <n v="16642"/>
    <n v="522"/>
    <n v="1782.68"/>
    <n v="35"/>
    <n v="4384.34"/>
    <n v="3.14"/>
    <n v="6.7"/>
    <n v="3.42"/>
    <n v="50.93"/>
    <x v="571"/>
  </r>
  <r>
    <x v="78"/>
    <x v="2"/>
    <x v="0"/>
    <x v="46"/>
    <x v="3"/>
    <s v="P028"/>
    <x v="14"/>
    <n v="128799"/>
    <n v="5596"/>
    <n v="13702.96"/>
    <n v="1136"/>
    <n v="33722.18"/>
    <n v="4.34"/>
    <n v="20.3"/>
    <n v="2.4500000000000002"/>
    <n v="12.06"/>
    <x v="571"/>
  </r>
  <r>
    <x v="78"/>
    <x v="2"/>
    <x v="0"/>
    <x v="17"/>
    <x v="0"/>
    <s v="P017"/>
    <x v="7"/>
    <n v="2006"/>
    <n v="41"/>
    <n v="67.13"/>
    <n v="1"/>
    <n v="157.56"/>
    <n v="2.04"/>
    <n v="2.44"/>
    <n v="1.64"/>
    <n v="67.13"/>
    <x v="265"/>
  </r>
  <r>
    <x v="78"/>
    <x v="2"/>
    <x v="2"/>
    <x v="13"/>
    <x v="1"/>
    <s v="P027"/>
    <x v="18"/>
    <n v="64871"/>
    <n v="4835"/>
    <n v="11025.58"/>
    <n v="279"/>
    <n v="22882.26"/>
    <n v="7.45"/>
    <n v="5.77"/>
    <n v="2.2799999999999998"/>
    <n v="39.520000000000003"/>
    <x v="48"/>
  </r>
  <r>
    <x v="78"/>
    <x v="2"/>
    <x v="0"/>
    <x v="14"/>
    <x v="2"/>
    <s v="P022"/>
    <x v="19"/>
    <n v="23380"/>
    <n v="763"/>
    <n v="1760.87"/>
    <n v="149"/>
    <n v="2747.85"/>
    <n v="3.26"/>
    <n v="19.53"/>
    <n v="2.31"/>
    <n v="11.82"/>
    <x v="763"/>
  </r>
  <r>
    <x v="78"/>
    <x v="2"/>
    <x v="2"/>
    <x v="20"/>
    <x v="3"/>
    <s v="P017"/>
    <x v="7"/>
    <n v="115008"/>
    <n v="1290"/>
    <n v="3197.1"/>
    <n v="51"/>
    <n v="4798.1000000000004"/>
    <n v="1.1200000000000001"/>
    <n v="3.95"/>
    <n v="2.48"/>
    <n v="62.69"/>
    <x v="271"/>
  </r>
  <r>
    <x v="78"/>
    <x v="2"/>
    <x v="5"/>
    <x v="35"/>
    <x v="0"/>
    <s v="P004"/>
    <x v="9"/>
    <n v="92817"/>
    <n v="10951"/>
    <n v="31588.639999999999"/>
    <n v="756"/>
    <n v="41732.1"/>
    <n v="11.8"/>
    <n v="6.9"/>
    <n v="2.88"/>
    <n v="41.78"/>
    <x v="325"/>
  </r>
  <r>
    <x v="78"/>
    <x v="2"/>
    <x v="4"/>
    <x v="29"/>
    <x v="0"/>
    <s v="P015"/>
    <x v="26"/>
    <n v="82200"/>
    <n v="9176"/>
    <n v="24415.119999999999"/>
    <n v="820"/>
    <n v="29777.84"/>
    <n v="11.16"/>
    <n v="8.94"/>
    <n v="2.66"/>
    <n v="29.77"/>
    <x v="327"/>
  </r>
  <r>
    <x v="78"/>
    <x v="2"/>
    <x v="5"/>
    <x v="1"/>
    <x v="2"/>
    <s v="P002"/>
    <x v="8"/>
    <n v="9932"/>
    <n v="787"/>
    <n v="3255.64"/>
    <n v="100"/>
    <n v="3567.8"/>
    <n v="7.92"/>
    <n v="12.71"/>
    <n v="4.1399999999999997"/>
    <n v="32.56"/>
    <x v="445"/>
  </r>
  <r>
    <x v="78"/>
    <x v="2"/>
    <x v="3"/>
    <x v="20"/>
    <x v="1"/>
    <s v="P010"/>
    <x v="12"/>
    <n v="25967"/>
    <n v="460"/>
    <n v="1444.19"/>
    <n v="92"/>
    <n v="1496.72"/>
    <n v="1.77"/>
    <n v="20"/>
    <n v="3.14"/>
    <n v="15.7"/>
    <x v="824"/>
  </r>
  <r>
    <x v="78"/>
    <x v="2"/>
    <x v="1"/>
    <x v="28"/>
    <x v="2"/>
    <s v="P021"/>
    <x v="16"/>
    <n v="91484"/>
    <n v="10812"/>
    <n v="30202.98"/>
    <n v="2280"/>
    <n v="30260.95"/>
    <n v="11.82"/>
    <n v="21.09"/>
    <n v="2.79"/>
    <n v="13.25"/>
    <x v="526"/>
  </r>
  <r>
    <x v="78"/>
    <x v="2"/>
    <x v="5"/>
    <x v="31"/>
    <x v="3"/>
    <s v="P027"/>
    <x v="18"/>
    <n v="132646"/>
    <n v="9600"/>
    <n v="41851"/>
    <n v="831"/>
    <n v="40315.870000000003"/>
    <n v="7.24"/>
    <n v="8.66"/>
    <n v="4.3600000000000003"/>
    <n v="50.36"/>
    <x v="227"/>
  </r>
  <r>
    <x v="78"/>
    <x v="2"/>
    <x v="1"/>
    <x v="29"/>
    <x v="3"/>
    <s v="P020"/>
    <x v="13"/>
    <n v="50123"/>
    <n v="1606"/>
    <n v="1881.83"/>
    <n v="104"/>
    <n v="1676.01"/>
    <n v="3.2"/>
    <n v="6.48"/>
    <n v="1.17"/>
    <n v="18.09"/>
    <x v="55"/>
  </r>
  <r>
    <x v="78"/>
    <x v="2"/>
    <x v="1"/>
    <x v="1"/>
    <x v="0"/>
    <s v="P029"/>
    <x v="1"/>
    <n v="25439"/>
    <n v="1860"/>
    <n v="7532.22"/>
    <n v="305"/>
    <n v="5224.54"/>
    <n v="7.31"/>
    <n v="16.399999999999999"/>
    <n v="4.05"/>
    <n v="24.7"/>
    <x v="727"/>
  </r>
  <r>
    <x v="78"/>
    <x v="2"/>
    <x v="0"/>
    <x v="33"/>
    <x v="2"/>
    <s v="P027"/>
    <x v="18"/>
    <n v="14645"/>
    <n v="1028"/>
    <n v="4572.1499999999996"/>
    <n v="35"/>
    <n v="2770.65"/>
    <n v="7.02"/>
    <n v="3.4"/>
    <n v="4.45"/>
    <n v="130.63"/>
    <x v="277"/>
  </r>
  <r>
    <x v="78"/>
    <x v="2"/>
    <x v="0"/>
    <x v="6"/>
    <x v="1"/>
    <s v="P030"/>
    <x v="15"/>
    <n v="107410"/>
    <n v="6097"/>
    <n v="26770.78"/>
    <n v="240"/>
    <n v="15160.17"/>
    <n v="5.68"/>
    <n v="3.94"/>
    <n v="4.3899999999999997"/>
    <n v="111.54"/>
    <x v="529"/>
  </r>
  <r>
    <x v="78"/>
    <x v="2"/>
    <x v="1"/>
    <x v="29"/>
    <x v="1"/>
    <s v="P027"/>
    <x v="18"/>
    <n v="29179"/>
    <n v="2619"/>
    <n v="11456.08"/>
    <n v="266"/>
    <n v="4547.8500000000004"/>
    <n v="8.98"/>
    <n v="10.16"/>
    <n v="4.37"/>
    <n v="43.07"/>
    <x v="1199"/>
  </r>
  <r>
    <x v="78"/>
    <x v="2"/>
    <x v="3"/>
    <x v="45"/>
    <x v="0"/>
    <s v="P019"/>
    <x v="24"/>
    <n v="59218"/>
    <n v="4003"/>
    <n v="12007.43"/>
    <n v="315"/>
    <n v="4780.47"/>
    <n v="6.76"/>
    <n v="7.87"/>
    <n v="3"/>
    <n v="38.119999999999997"/>
    <x v="1199"/>
  </r>
  <r>
    <x v="78"/>
    <x v="2"/>
    <x v="0"/>
    <x v="12"/>
    <x v="2"/>
    <s v="P019"/>
    <x v="24"/>
    <n v="143156"/>
    <n v="19631"/>
    <n v="47228.79"/>
    <n v="1066"/>
    <n v="18082.080000000002"/>
    <n v="13.71"/>
    <n v="5.43"/>
    <n v="2.41"/>
    <n v="44.3"/>
    <x v="1514"/>
  </r>
  <r>
    <x v="79"/>
    <x v="2"/>
    <x v="5"/>
    <x v="20"/>
    <x v="0"/>
    <s v="P016"/>
    <x v="4"/>
    <n v="80151"/>
    <n v="3746"/>
    <n v="2351.7600000000002"/>
    <n v="593"/>
    <n v="77988.539999999994"/>
    <n v="4.67"/>
    <n v="15.83"/>
    <n v="0.63"/>
    <n v="3.97"/>
    <x v="1836"/>
  </r>
  <r>
    <x v="79"/>
    <x v="2"/>
    <x v="5"/>
    <x v="18"/>
    <x v="0"/>
    <s v="P014"/>
    <x v="6"/>
    <n v="148824"/>
    <n v="11621"/>
    <n v="7491.07"/>
    <n v="1215"/>
    <n v="218544.16"/>
    <n v="7.81"/>
    <n v="10.46"/>
    <n v="0.64"/>
    <n v="6.17"/>
    <x v="1837"/>
  </r>
  <r>
    <x v="79"/>
    <x v="2"/>
    <x v="3"/>
    <x v="41"/>
    <x v="0"/>
    <s v="P027"/>
    <x v="18"/>
    <n v="147945"/>
    <n v="21339"/>
    <n v="30729.119999999999"/>
    <n v="4187"/>
    <n v="775412.19"/>
    <n v="14.42"/>
    <n v="19.62"/>
    <n v="1.44"/>
    <n v="7.34"/>
    <x v="1838"/>
  </r>
  <r>
    <x v="79"/>
    <x v="2"/>
    <x v="4"/>
    <x v="46"/>
    <x v="1"/>
    <s v="P022"/>
    <x v="19"/>
    <n v="130971"/>
    <n v="7111"/>
    <n v="4735.96"/>
    <n v="896"/>
    <n v="109597.8"/>
    <n v="5.43"/>
    <n v="12.6"/>
    <n v="0.67"/>
    <n v="5.29"/>
    <x v="1084"/>
  </r>
  <r>
    <x v="79"/>
    <x v="2"/>
    <x v="2"/>
    <x v="43"/>
    <x v="2"/>
    <s v="P026"/>
    <x v="3"/>
    <n v="146451"/>
    <n v="9433"/>
    <n v="8145.28"/>
    <n v="1838"/>
    <n v="179967.03"/>
    <n v="6.44"/>
    <n v="19.48"/>
    <n v="0.86"/>
    <n v="4.43"/>
    <x v="798"/>
  </r>
  <r>
    <x v="79"/>
    <x v="2"/>
    <x v="1"/>
    <x v="0"/>
    <x v="3"/>
    <s v="P016"/>
    <x v="4"/>
    <n v="132034"/>
    <n v="7680"/>
    <n v="15381.21"/>
    <n v="1655"/>
    <n v="316369.7"/>
    <n v="5.82"/>
    <n v="21.55"/>
    <n v="2"/>
    <n v="9.2899999999999991"/>
    <x v="1839"/>
  </r>
  <r>
    <x v="79"/>
    <x v="2"/>
    <x v="4"/>
    <x v="18"/>
    <x v="0"/>
    <s v="P024"/>
    <x v="11"/>
    <n v="83053"/>
    <n v="3210"/>
    <n v="1910.63"/>
    <n v="445"/>
    <n v="31368.76"/>
    <n v="3.87"/>
    <n v="13.86"/>
    <n v="0.6"/>
    <n v="4.29"/>
    <x v="703"/>
  </r>
  <r>
    <x v="79"/>
    <x v="2"/>
    <x v="1"/>
    <x v="3"/>
    <x v="2"/>
    <s v="P013"/>
    <x v="20"/>
    <n v="83228"/>
    <n v="10896"/>
    <n v="26133.71"/>
    <n v="2178"/>
    <n v="350596.53"/>
    <n v="13.09"/>
    <n v="19.989999999999998"/>
    <n v="2.4"/>
    <n v="12"/>
    <x v="1840"/>
  </r>
  <r>
    <x v="79"/>
    <x v="2"/>
    <x v="2"/>
    <x v="23"/>
    <x v="1"/>
    <s v="P018"/>
    <x v="25"/>
    <n v="37938"/>
    <n v="2285"/>
    <n v="6259.69"/>
    <n v="414"/>
    <n v="81937.789999999994"/>
    <n v="6.02"/>
    <n v="18.12"/>
    <n v="2.74"/>
    <n v="15.12"/>
    <x v="629"/>
  </r>
  <r>
    <x v="79"/>
    <x v="2"/>
    <x v="3"/>
    <x v="33"/>
    <x v="0"/>
    <s v="P004"/>
    <x v="9"/>
    <n v="80835"/>
    <n v="3181"/>
    <n v="10318.85"/>
    <n v="684"/>
    <n v="131768.65"/>
    <n v="3.94"/>
    <n v="21.5"/>
    <n v="3.24"/>
    <n v="15.09"/>
    <x v="1841"/>
  </r>
  <r>
    <x v="79"/>
    <x v="2"/>
    <x v="5"/>
    <x v="49"/>
    <x v="2"/>
    <s v="P020"/>
    <x v="13"/>
    <n v="149298"/>
    <n v="19228"/>
    <n v="25355.48"/>
    <n v="2432"/>
    <n v="319794.64"/>
    <n v="12.88"/>
    <n v="12.65"/>
    <n v="1.32"/>
    <n v="10.43"/>
    <x v="1842"/>
  </r>
  <r>
    <x v="79"/>
    <x v="2"/>
    <x v="1"/>
    <x v="6"/>
    <x v="2"/>
    <s v="P027"/>
    <x v="18"/>
    <n v="64783"/>
    <n v="5994"/>
    <n v="4289.3999999999996"/>
    <n v="265"/>
    <n v="50489.79"/>
    <n v="9.25"/>
    <n v="4.42"/>
    <n v="0.72"/>
    <n v="16.190000000000001"/>
    <x v="1339"/>
  </r>
  <r>
    <x v="79"/>
    <x v="2"/>
    <x v="0"/>
    <x v="18"/>
    <x v="1"/>
    <s v="P005"/>
    <x v="27"/>
    <n v="29426"/>
    <n v="3853"/>
    <n v="2577.54"/>
    <n v="237"/>
    <n v="28040.28"/>
    <n v="13.09"/>
    <n v="6.15"/>
    <n v="0.67"/>
    <n v="10.88"/>
    <x v="1843"/>
  </r>
  <r>
    <x v="79"/>
    <x v="2"/>
    <x v="2"/>
    <x v="41"/>
    <x v="1"/>
    <s v="P005"/>
    <x v="27"/>
    <n v="132893"/>
    <n v="12811"/>
    <n v="38736.980000000003"/>
    <n v="2722"/>
    <n v="361305.8"/>
    <n v="9.64"/>
    <n v="21.25"/>
    <n v="3.02"/>
    <n v="14.23"/>
    <x v="17"/>
  </r>
  <r>
    <x v="79"/>
    <x v="2"/>
    <x v="2"/>
    <x v="18"/>
    <x v="2"/>
    <s v="P015"/>
    <x v="26"/>
    <n v="121929"/>
    <n v="761"/>
    <n v="1311.27"/>
    <n v="78"/>
    <n v="11965.32"/>
    <n v="0.62"/>
    <n v="10.25"/>
    <n v="1.72"/>
    <n v="16.809999999999999"/>
    <x v="1386"/>
  </r>
  <r>
    <x v="79"/>
    <x v="2"/>
    <x v="3"/>
    <x v="25"/>
    <x v="2"/>
    <s v="P024"/>
    <x v="11"/>
    <n v="55942"/>
    <n v="4173"/>
    <n v="15821.16"/>
    <n v="773"/>
    <n v="141937.04999999999"/>
    <n v="7.46"/>
    <n v="18.52"/>
    <n v="3.79"/>
    <n v="20.47"/>
    <x v="187"/>
  </r>
  <r>
    <x v="79"/>
    <x v="2"/>
    <x v="5"/>
    <x v="47"/>
    <x v="3"/>
    <s v="P016"/>
    <x v="4"/>
    <n v="120272"/>
    <n v="9621"/>
    <n v="12060.48"/>
    <n v="1708"/>
    <n v="108079.03"/>
    <n v="8"/>
    <n v="17.75"/>
    <n v="1.25"/>
    <n v="7.06"/>
    <x v="1340"/>
  </r>
  <r>
    <x v="79"/>
    <x v="2"/>
    <x v="0"/>
    <x v="15"/>
    <x v="2"/>
    <s v="P014"/>
    <x v="6"/>
    <n v="129701"/>
    <n v="10453"/>
    <n v="14194.34"/>
    <n v="1274"/>
    <n v="120538.09"/>
    <n v="8.06"/>
    <n v="12.19"/>
    <n v="1.36"/>
    <n v="11.14"/>
    <x v="189"/>
  </r>
  <r>
    <x v="79"/>
    <x v="2"/>
    <x v="2"/>
    <x v="41"/>
    <x v="2"/>
    <s v="P027"/>
    <x v="18"/>
    <n v="85494"/>
    <n v="12152"/>
    <n v="26421.38"/>
    <n v="1220"/>
    <n v="221899.18"/>
    <n v="14.21"/>
    <n v="10.039999999999999"/>
    <n v="2.17"/>
    <n v="21.66"/>
    <x v="361"/>
  </r>
  <r>
    <x v="79"/>
    <x v="2"/>
    <x v="0"/>
    <x v="43"/>
    <x v="1"/>
    <s v="P016"/>
    <x v="4"/>
    <n v="49078"/>
    <n v="6521"/>
    <n v="8246.6299999999992"/>
    <n v="394"/>
    <n v="69223.69"/>
    <n v="13.29"/>
    <n v="6.04"/>
    <n v="1.26"/>
    <n v="20.93"/>
    <x v="1444"/>
  </r>
  <r>
    <x v="79"/>
    <x v="2"/>
    <x v="0"/>
    <x v="33"/>
    <x v="1"/>
    <s v="P009"/>
    <x v="9"/>
    <n v="57510"/>
    <n v="8158"/>
    <n v="10488.51"/>
    <n v="1474"/>
    <n v="84932.11"/>
    <n v="14.19"/>
    <n v="18.07"/>
    <n v="1.29"/>
    <n v="7.12"/>
    <x v="1762"/>
  </r>
  <r>
    <x v="79"/>
    <x v="2"/>
    <x v="3"/>
    <x v="24"/>
    <x v="3"/>
    <s v="P012"/>
    <x v="5"/>
    <n v="114022"/>
    <n v="2426"/>
    <n v="8199"/>
    <n v="508"/>
    <n v="63040.75"/>
    <n v="2.13"/>
    <n v="20.94"/>
    <n v="3.38"/>
    <n v="16.14"/>
    <x v="192"/>
  </r>
  <r>
    <x v="79"/>
    <x v="2"/>
    <x v="0"/>
    <x v="49"/>
    <x v="3"/>
    <s v="P024"/>
    <x v="11"/>
    <n v="81869"/>
    <n v="9847"/>
    <n v="22258.54"/>
    <n v="1842"/>
    <n v="166427.16"/>
    <n v="12.03"/>
    <n v="18.71"/>
    <n v="2.2599999999999998"/>
    <n v="12.08"/>
    <x v="673"/>
  </r>
  <r>
    <x v="79"/>
    <x v="2"/>
    <x v="0"/>
    <x v="30"/>
    <x v="2"/>
    <s v="P007"/>
    <x v="7"/>
    <n v="6826"/>
    <n v="685"/>
    <n v="894.23"/>
    <n v="73"/>
    <n v="6541.89"/>
    <n v="10.039999999999999"/>
    <n v="10.66"/>
    <n v="1.31"/>
    <n v="12.25"/>
    <x v="1446"/>
  </r>
  <r>
    <x v="79"/>
    <x v="2"/>
    <x v="5"/>
    <x v="37"/>
    <x v="0"/>
    <s v="P014"/>
    <x v="6"/>
    <n v="118900"/>
    <n v="11232"/>
    <n v="45349.279999999999"/>
    <n v="1668"/>
    <n v="326255.78000000003"/>
    <n v="9.4499999999999993"/>
    <n v="14.85"/>
    <n v="4.04"/>
    <n v="27.19"/>
    <x v="1173"/>
  </r>
  <r>
    <x v="79"/>
    <x v="2"/>
    <x v="0"/>
    <x v="23"/>
    <x v="1"/>
    <s v="P018"/>
    <x v="25"/>
    <n v="129848"/>
    <n v="1780"/>
    <n v="1688.48"/>
    <n v="225"/>
    <n v="11424.69"/>
    <n v="1.37"/>
    <n v="12.64"/>
    <n v="0.95"/>
    <n v="7.5"/>
    <x v="1497"/>
  </r>
  <r>
    <x v="79"/>
    <x v="2"/>
    <x v="2"/>
    <x v="24"/>
    <x v="3"/>
    <s v="P002"/>
    <x v="8"/>
    <n v="45230"/>
    <n v="5645"/>
    <n v="6879.55"/>
    <n v="206"/>
    <n v="35195.620000000003"/>
    <n v="12.48"/>
    <n v="3.65"/>
    <n v="1.22"/>
    <n v="33.4"/>
    <x v="883"/>
  </r>
  <r>
    <x v="79"/>
    <x v="2"/>
    <x v="2"/>
    <x v="17"/>
    <x v="2"/>
    <s v="P001"/>
    <x v="2"/>
    <n v="13078"/>
    <n v="1311"/>
    <n v="1708.43"/>
    <n v="55"/>
    <n v="8586.7999999999993"/>
    <n v="10.02"/>
    <n v="4.2"/>
    <n v="1.3"/>
    <n v="31.06"/>
    <x v="308"/>
  </r>
  <r>
    <x v="79"/>
    <x v="2"/>
    <x v="2"/>
    <x v="7"/>
    <x v="2"/>
    <s v="P001"/>
    <x v="2"/>
    <n v="120901"/>
    <n v="9201"/>
    <n v="39759.96"/>
    <n v="1707"/>
    <n v="195849.33"/>
    <n v="7.61"/>
    <n v="18.55"/>
    <n v="4.32"/>
    <n v="23.29"/>
    <x v="33"/>
  </r>
  <r>
    <x v="79"/>
    <x v="2"/>
    <x v="4"/>
    <x v="16"/>
    <x v="3"/>
    <s v="P018"/>
    <x v="25"/>
    <n v="123456"/>
    <n v="7697"/>
    <n v="32775.22"/>
    <n v="1505"/>
    <n v="157620.69"/>
    <n v="6.23"/>
    <n v="19.55"/>
    <n v="4.26"/>
    <n v="21.78"/>
    <x v="1133"/>
  </r>
  <r>
    <x v="79"/>
    <x v="2"/>
    <x v="2"/>
    <x v="4"/>
    <x v="1"/>
    <s v="P021"/>
    <x v="16"/>
    <n v="11770"/>
    <n v="844"/>
    <n v="966.14"/>
    <n v="73"/>
    <n v="4638.3500000000004"/>
    <n v="7.17"/>
    <n v="8.65"/>
    <n v="1.1399999999999999"/>
    <n v="13.23"/>
    <x v="207"/>
  </r>
  <r>
    <x v="79"/>
    <x v="2"/>
    <x v="1"/>
    <x v="19"/>
    <x v="2"/>
    <s v="P015"/>
    <x v="26"/>
    <n v="39626"/>
    <n v="1228"/>
    <n v="4041.43"/>
    <n v="143"/>
    <n v="19335.5"/>
    <n v="3.1"/>
    <n v="11.64"/>
    <n v="3.29"/>
    <n v="28.26"/>
    <x v="513"/>
  </r>
  <r>
    <x v="79"/>
    <x v="2"/>
    <x v="2"/>
    <x v="36"/>
    <x v="3"/>
    <s v="P013"/>
    <x v="20"/>
    <n v="65967"/>
    <n v="1484"/>
    <n v="2460.5100000000002"/>
    <n v="105"/>
    <n v="10866.33"/>
    <n v="2.25"/>
    <n v="7.08"/>
    <n v="1.66"/>
    <n v="23.43"/>
    <x v="515"/>
  </r>
  <r>
    <x v="79"/>
    <x v="2"/>
    <x v="4"/>
    <x v="3"/>
    <x v="2"/>
    <s v="P020"/>
    <x v="13"/>
    <n v="138845"/>
    <n v="9631"/>
    <n v="27424.63"/>
    <n v="821"/>
    <n v="118645.12"/>
    <n v="6.94"/>
    <n v="8.52"/>
    <n v="2.85"/>
    <n v="33.4"/>
    <x v="310"/>
  </r>
  <r>
    <x v="79"/>
    <x v="2"/>
    <x v="4"/>
    <x v="11"/>
    <x v="1"/>
    <s v="P015"/>
    <x v="26"/>
    <n v="49852"/>
    <n v="3473"/>
    <n v="5833.17"/>
    <n v="281"/>
    <n v="25043.88"/>
    <n v="6.97"/>
    <n v="8.09"/>
    <n v="1.68"/>
    <n v="20.76"/>
    <x v="1048"/>
  </r>
  <r>
    <x v="79"/>
    <x v="2"/>
    <x v="4"/>
    <x v="40"/>
    <x v="0"/>
    <s v="P027"/>
    <x v="18"/>
    <n v="64381"/>
    <n v="6066"/>
    <n v="10424.39"/>
    <n v="839"/>
    <n v="42913"/>
    <n v="9.42"/>
    <n v="13.83"/>
    <n v="1.72"/>
    <n v="12.42"/>
    <x v="756"/>
  </r>
  <r>
    <x v="79"/>
    <x v="2"/>
    <x v="1"/>
    <x v="20"/>
    <x v="2"/>
    <s v="P018"/>
    <x v="25"/>
    <n v="23600"/>
    <n v="1077"/>
    <n v="1136.21"/>
    <n v="65"/>
    <n v="3939.74"/>
    <n v="4.5599999999999996"/>
    <n v="6.04"/>
    <n v="1.05"/>
    <n v="17.48"/>
    <x v="1256"/>
  </r>
  <r>
    <x v="79"/>
    <x v="2"/>
    <x v="4"/>
    <x v="49"/>
    <x v="1"/>
    <s v="P018"/>
    <x v="25"/>
    <n v="148298"/>
    <n v="17621"/>
    <n v="23639.33"/>
    <n v="3785"/>
    <n v="81285.03"/>
    <n v="11.88"/>
    <n v="21.48"/>
    <n v="1.34"/>
    <n v="6.25"/>
    <x v="936"/>
  </r>
  <r>
    <x v="79"/>
    <x v="2"/>
    <x v="2"/>
    <x v="14"/>
    <x v="1"/>
    <s v="P002"/>
    <x v="8"/>
    <n v="25762"/>
    <n v="166"/>
    <n v="659.06"/>
    <n v="23"/>
    <n v="2005.99"/>
    <n v="0.64"/>
    <n v="13.86"/>
    <n v="3.97"/>
    <n v="28.65"/>
    <x v="1400"/>
  </r>
  <r>
    <x v="79"/>
    <x v="2"/>
    <x v="1"/>
    <x v="38"/>
    <x v="3"/>
    <s v="P023"/>
    <x v="22"/>
    <n v="122863"/>
    <n v="12898"/>
    <n v="40934.449999999997"/>
    <n v="915"/>
    <n v="122136.64"/>
    <n v="10.5"/>
    <n v="7.09"/>
    <n v="3.17"/>
    <n v="44.74"/>
    <x v="42"/>
  </r>
  <r>
    <x v="79"/>
    <x v="2"/>
    <x v="0"/>
    <x v="18"/>
    <x v="3"/>
    <s v="P014"/>
    <x v="6"/>
    <n v="39433"/>
    <n v="848"/>
    <n v="1855.11"/>
    <n v="152"/>
    <n v="4982.54"/>
    <n v="2.15"/>
    <n v="17.920000000000002"/>
    <n v="2.19"/>
    <n v="12.2"/>
    <x v="376"/>
  </r>
  <r>
    <x v="79"/>
    <x v="2"/>
    <x v="0"/>
    <x v="40"/>
    <x v="1"/>
    <s v="P010"/>
    <x v="12"/>
    <n v="52553"/>
    <n v="1013"/>
    <n v="2732.93"/>
    <n v="150"/>
    <n v="6799.82"/>
    <n v="1.93"/>
    <n v="14.81"/>
    <n v="2.7"/>
    <n v="18.22"/>
    <x v="789"/>
  </r>
  <r>
    <x v="79"/>
    <x v="2"/>
    <x v="2"/>
    <x v="36"/>
    <x v="2"/>
    <s v="P006"/>
    <x v="17"/>
    <n v="90579"/>
    <n v="558"/>
    <n v="1572.62"/>
    <n v="112"/>
    <n v="3826.74"/>
    <n v="0.62"/>
    <n v="20.07"/>
    <n v="2.82"/>
    <n v="14.04"/>
    <x v="1136"/>
  </r>
  <r>
    <x v="79"/>
    <x v="2"/>
    <x v="4"/>
    <x v="25"/>
    <x v="2"/>
    <s v="P006"/>
    <x v="17"/>
    <n v="31783"/>
    <n v="901"/>
    <n v="743.36"/>
    <n v="27"/>
    <n v="1788.21"/>
    <n v="2.83"/>
    <n v="3"/>
    <n v="0.83"/>
    <n v="27.53"/>
    <x v="161"/>
  </r>
  <r>
    <x v="79"/>
    <x v="2"/>
    <x v="4"/>
    <x v="39"/>
    <x v="3"/>
    <s v="P009"/>
    <x v="9"/>
    <n v="3104"/>
    <n v="342"/>
    <n v="822.17"/>
    <n v="66"/>
    <n v="1879.09"/>
    <n v="11.02"/>
    <n v="19.3"/>
    <n v="2.4"/>
    <n v="12.46"/>
    <x v="320"/>
  </r>
  <r>
    <x v="79"/>
    <x v="2"/>
    <x v="4"/>
    <x v="47"/>
    <x v="1"/>
    <s v="P005"/>
    <x v="27"/>
    <n v="28873"/>
    <n v="3886"/>
    <n v="15348.43"/>
    <n v="440"/>
    <n v="34902.1"/>
    <n v="13.46"/>
    <n v="11.32"/>
    <n v="3.95"/>
    <n v="34.880000000000003"/>
    <x v="618"/>
  </r>
  <r>
    <x v="79"/>
    <x v="2"/>
    <x v="0"/>
    <x v="21"/>
    <x v="3"/>
    <s v="P021"/>
    <x v="16"/>
    <n v="135715"/>
    <n v="17048"/>
    <n v="68443.28"/>
    <n v="1914"/>
    <n v="149414.81"/>
    <n v="12.56"/>
    <n v="11.23"/>
    <n v="4.01"/>
    <n v="35.76"/>
    <x v="521"/>
  </r>
  <r>
    <x v="79"/>
    <x v="2"/>
    <x v="0"/>
    <x v="20"/>
    <x v="1"/>
    <s v="P017"/>
    <x v="7"/>
    <n v="24451"/>
    <n v="2765"/>
    <n v="11186.76"/>
    <n v="314"/>
    <n v="22542.51"/>
    <n v="11.31"/>
    <n v="11.36"/>
    <n v="4.05"/>
    <n v="35.630000000000003"/>
    <x v="479"/>
  </r>
  <r>
    <x v="79"/>
    <x v="2"/>
    <x v="3"/>
    <x v="22"/>
    <x v="1"/>
    <s v="P017"/>
    <x v="7"/>
    <n v="132549"/>
    <n v="4987"/>
    <n v="11743.69"/>
    <n v="275"/>
    <n v="22560.97"/>
    <n v="3.76"/>
    <n v="5.51"/>
    <n v="2.35"/>
    <n v="42.7"/>
    <x v="323"/>
  </r>
  <r>
    <x v="79"/>
    <x v="2"/>
    <x v="3"/>
    <x v="34"/>
    <x v="1"/>
    <s v="P002"/>
    <x v="8"/>
    <n v="92207"/>
    <n v="5478"/>
    <n v="15644.9"/>
    <n v="1055"/>
    <n v="29439.88"/>
    <n v="5.94"/>
    <n v="19.260000000000002"/>
    <n v="2.86"/>
    <n v="14.83"/>
    <x v="443"/>
  </r>
  <r>
    <x v="79"/>
    <x v="2"/>
    <x v="0"/>
    <x v="1"/>
    <x v="1"/>
    <s v="P008"/>
    <x v="10"/>
    <n v="15916"/>
    <n v="1394"/>
    <n v="4309.82"/>
    <n v="72"/>
    <n v="7043.29"/>
    <n v="8.76"/>
    <n v="5.16"/>
    <n v="3.09"/>
    <n v="59.86"/>
    <x v="689"/>
  </r>
  <r>
    <x v="79"/>
    <x v="2"/>
    <x v="5"/>
    <x v="16"/>
    <x v="3"/>
    <s v="P020"/>
    <x v="13"/>
    <n v="54299"/>
    <n v="3792"/>
    <n v="16637.349999999999"/>
    <n v="703"/>
    <n v="26999.82"/>
    <n v="6.98"/>
    <n v="18.54"/>
    <n v="4.3899999999999997"/>
    <n v="23.67"/>
    <x v="690"/>
  </r>
  <r>
    <x v="79"/>
    <x v="2"/>
    <x v="1"/>
    <x v="1"/>
    <x v="1"/>
    <s v="P004"/>
    <x v="9"/>
    <n v="12635"/>
    <n v="96"/>
    <n v="398.27"/>
    <n v="5"/>
    <n v="587.1"/>
    <n v="0.76"/>
    <n v="5.21"/>
    <n v="4.1500000000000004"/>
    <n v="79.650000000000006"/>
    <x v="385"/>
  </r>
  <r>
    <x v="79"/>
    <x v="2"/>
    <x v="5"/>
    <x v="39"/>
    <x v="2"/>
    <s v="P021"/>
    <x v="16"/>
    <n v="18119"/>
    <n v="461"/>
    <n v="1837.64"/>
    <n v="40"/>
    <n v="2582.52"/>
    <n v="2.54"/>
    <n v="8.68"/>
    <n v="3.99"/>
    <n v="45.94"/>
    <x v="387"/>
  </r>
  <r>
    <x v="79"/>
    <x v="2"/>
    <x v="4"/>
    <x v="13"/>
    <x v="3"/>
    <s v="P022"/>
    <x v="19"/>
    <n v="79715"/>
    <n v="6432"/>
    <n v="12592.7"/>
    <n v="247"/>
    <n v="17376.259999999998"/>
    <n v="8.07"/>
    <n v="3.84"/>
    <n v="1.96"/>
    <n v="50.98"/>
    <x v="273"/>
  </r>
  <r>
    <x v="79"/>
    <x v="2"/>
    <x v="3"/>
    <x v="32"/>
    <x v="0"/>
    <s v="P004"/>
    <x v="9"/>
    <n v="148845"/>
    <n v="5252"/>
    <n v="18792.18"/>
    <n v="589"/>
    <n v="25001.98"/>
    <n v="3.53"/>
    <n v="11.21"/>
    <n v="3.58"/>
    <n v="31.91"/>
    <x v="107"/>
  </r>
  <r>
    <x v="79"/>
    <x v="2"/>
    <x v="1"/>
    <x v="46"/>
    <x v="2"/>
    <s v="P010"/>
    <x v="12"/>
    <n v="77939"/>
    <n v="10447"/>
    <n v="18656.05"/>
    <n v="1058"/>
    <n v="24679.41"/>
    <n v="13.4"/>
    <n v="10.130000000000001"/>
    <n v="1.79"/>
    <n v="17.63"/>
    <x v="325"/>
  </r>
  <r>
    <x v="79"/>
    <x v="2"/>
    <x v="1"/>
    <x v="7"/>
    <x v="2"/>
    <s v="P007"/>
    <x v="7"/>
    <n v="26607"/>
    <n v="2548"/>
    <n v="1805.62"/>
    <n v="130"/>
    <n v="1899.98"/>
    <n v="9.58"/>
    <n v="5.0999999999999996"/>
    <n v="0.71"/>
    <n v="13.89"/>
    <x v="446"/>
  </r>
  <r>
    <x v="79"/>
    <x v="2"/>
    <x v="1"/>
    <x v="26"/>
    <x v="3"/>
    <s v="P010"/>
    <x v="12"/>
    <n v="24692"/>
    <n v="1810"/>
    <n v="7989.94"/>
    <n v="272"/>
    <n v="8057.08"/>
    <n v="7.33"/>
    <n v="15.03"/>
    <n v="4.41"/>
    <n v="29.37"/>
    <x v="1257"/>
  </r>
  <r>
    <x v="79"/>
    <x v="2"/>
    <x v="3"/>
    <x v="42"/>
    <x v="2"/>
    <s v="P028"/>
    <x v="14"/>
    <n v="140052"/>
    <n v="18830"/>
    <n v="84604"/>
    <n v="1214"/>
    <n v="34568.26"/>
    <n v="13.45"/>
    <n v="6.45"/>
    <n v="4.49"/>
    <n v="69.69"/>
    <x v="791"/>
  </r>
  <r>
    <x v="79"/>
    <x v="2"/>
    <x v="2"/>
    <x v="18"/>
    <x v="2"/>
    <s v="P024"/>
    <x v="11"/>
    <n v="84613"/>
    <n v="8058"/>
    <n v="24806.54"/>
    <n v="284"/>
    <n v="6326.57"/>
    <n v="9.52"/>
    <n v="3.52"/>
    <n v="3.08"/>
    <n v="87.35"/>
    <x v="1053"/>
  </r>
  <r>
    <x v="79"/>
    <x v="2"/>
    <x v="5"/>
    <x v="41"/>
    <x v="0"/>
    <s v="P020"/>
    <x v="13"/>
    <n v="31823"/>
    <n v="2127"/>
    <n v="6343.48"/>
    <n v="78"/>
    <n v="1573.34"/>
    <n v="6.68"/>
    <n v="3.67"/>
    <n v="2.98"/>
    <n v="81.33"/>
    <x v="695"/>
  </r>
  <r>
    <x v="80"/>
    <x v="2"/>
    <x v="2"/>
    <x v="39"/>
    <x v="0"/>
    <s v="P028"/>
    <x v="14"/>
    <n v="16332"/>
    <n v="2110"/>
    <n v="958.02"/>
    <n v="439"/>
    <n v="76062.850000000006"/>
    <n v="12.92"/>
    <n v="20.81"/>
    <n v="0.45"/>
    <n v="2.1800000000000002"/>
    <x v="1844"/>
  </r>
  <r>
    <x v="80"/>
    <x v="2"/>
    <x v="0"/>
    <x v="17"/>
    <x v="3"/>
    <s v="P012"/>
    <x v="5"/>
    <n v="46699"/>
    <n v="6692"/>
    <n v="3356.92"/>
    <n v="1372"/>
    <n v="155542.82"/>
    <n v="14.33"/>
    <n v="20.5"/>
    <n v="0.5"/>
    <n v="2.4500000000000002"/>
    <x v="1845"/>
  </r>
  <r>
    <x v="80"/>
    <x v="2"/>
    <x v="2"/>
    <x v="44"/>
    <x v="3"/>
    <s v="P012"/>
    <x v="5"/>
    <n v="78305"/>
    <n v="9870"/>
    <n v="7903.21"/>
    <n v="2010"/>
    <n v="339504.57"/>
    <n v="12.6"/>
    <n v="20.36"/>
    <n v="0.8"/>
    <n v="3.93"/>
    <x v="1846"/>
  </r>
  <r>
    <x v="80"/>
    <x v="2"/>
    <x v="5"/>
    <x v="0"/>
    <x v="2"/>
    <s v="P003"/>
    <x v="0"/>
    <n v="17788"/>
    <n v="1961"/>
    <n v="1133.05"/>
    <n v="357"/>
    <n v="38869.14"/>
    <n v="11.02"/>
    <n v="18.2"/>
    <n v="0.57999999999999996"/>
    <n v="3.17"/>
    <x v="1847"/>
  </r>
  <r>
    <x v="80"/>
    <x v="2"/>
    <x v="5"/>
    <x v="9"/>
    <x v="0"/>
    <s v="P001"/>
    <x v="2"/>
    <n v="98229"/>
    <n v="7954"/>
    <n v="9903.43"/>
    <n v="1505"/>
    <n v="300911.14"/>
    <n v="8.1"/>
    <n v="18.920000000000002"/>
    <n v="1.25"/>
    <n v="6.58"/>
    <x v="1848"/>
  </r>
  <r>
    <x v="80"/>
    <x v="2"/>
    <x v="5"/>
    <x v="34"/>
    <x v="0"/>
    <s v="P023"/>
    <x v="22"/>
    <n v="133833"/>
    <n v="13326"/>
    <n v="13545.02"/>
    <n v="1962"/>
    <n v="335866.52"/>
    <n v="9.9600000000000009"/>
    <n v="14.72"/>
    <n v="1.02"/>
    <n v="6.9"/>
    <x v="1849"/>
  </r>
  <r>
    <x v="80"/>
    <x v="2"/>
    <x v="5"/>
    <x v="0"/>
    <x v="0"/>
    <s v="P020"/>
    <x v="13"/>
    <n v="127687"/>
    <n v="11962"/>
    <n v="13012.16"/>
    <n v="2111"/>
    <n v="247355.12"/>
    <n v="9.3699999999999992"/>
    <n v="17.649999999999999"/>
    <n v="1.0900000000000001"/>
    <n v="6.16"/>
    <x v="1850"/>
  </r>
  <r>
    <x v="80"/>
    <x v="2"/>
    <x v="4"/>
    <x v="41"/>
    <x v="1"/>
    <s v="P018"/>
    <x v="25"/>
    <n v="111997"/>
    <n v="13305"/>
    <n v="11437.86"/>
    <n v="1362"/>
    <n v="212525.46"/>
    <n v="11.88"/>
    <n v="10.24"/>
    <n v="0.86"/>
    <n v="8.4"/>
    <x v="1851"/>
  </r>
  <r>
    <x v="80"/>
    <x v="2"/>
    <x v="3"/>
    <x v="10"/>
    <x v="3"/>
    <s v="P025"/>
    <x v="23"/>
    <n v="49529"/>
    <n v="6456"/>
    <n v="10138.09"/>
    <n v="948"/>
    <n v="185738.68"/>
    <n v="13.03"/>
    <n v="14.68"/>
    <n v="1.57"/>
    <n v="10.69"/>
    <x v="1852"/>
  </r>
  <r>
    <x v="80"/>
    <x v="2"/>
    <x v="5"/>
    <x v="37"/>
    <x v="2"/>
    <s v="P016"/>
    <x v="4"/>
    <n v="60200"/>
    <n v="2150"/>
    <n v="1305.8499999999999"/>
    <n v="275"/>
    <n v="19982.400000000001"/>
    <n v="3.57"/>
    <n v="12.79"/>
    <n v="0.61"/>
    <n v="4.75"/>
    <x v="1853"/>
  </r>
  <r>
    <x v="80"/>
    <x v="2"/>
    <x v="5"/>
    <x v="15"/>
    <x v="2"/>
    <s v="P021"/>
    <x v="16"/>
    <n v="36995"/>
    <n v="3427"/>
    <n v="7396.13"/>
    <n v="653"/>
    <n v="96068.92"/>
    <n v="9.26"/>
    <n v="19.05"/>
    <n v="2.16"/>
    <n v="11.33"/>
    <x v="1854"/>
  </r>
  <r>
    <x v="80"/>
    <x v="2"/>
    <x v="1"/>
    <x v="9"/>
    <x v="2"/>
    <s v="P011"/>
    <x v="21"/>
    <n v="65944"/>
    <n v="1337"/>
    <n v="1753.72"/>
    <n v="172"/>
    <n v="21244.02"/>
    <n v="2.0299999999999998"/>
    <n v="12.86"/>
    <n v="1.31"/>
    <n v="10.199999999999999"/>
    <x v="738"/>
  </r>
  <r>
    <x v="80"/>
    <x v="2"/>
    <x v="1"/>
    <x v="31"/>
    <x v="3"/>
    <s v="P016"/>
    <x v="4"/>
    <n v="76505"/>
    <n v="7018"/>
    <n v="23975.02"/>
    <n v="1541"/>
    <n v="288100.89"/>
    <n v="9.17"/>
    <n v="21.96"/>
    <n v="3.42"/>
    <n v="15.56"/>
    <x v="1322"/>
  </r>
  <r>
    <x v="80"/>
    <x v="2"/>
    <x v="3"/>
    <x v="23"/>
    <x v="3"/>
    <s v="P025"/>
    <x v="23"/>
    <n v="47643"/>
    <n v="6903"/>
    <n v="19215.73"/>
    <n v="1398"/>
    <n v="227398.8"/>
    <n v="14.49"/>
    <n v="20.25"/>
    <n v="2.78"/>
    <n v="13.75"/>
    <x v="706"/>
  </r>
  <r>
    <x v="80"/>
    <x v="2"/>
    <x v="5"/>
    <x v="8"/>
    <x v="1"/>
    <s v="P015"/>
    <x v="26"/>
    <n v="129739"/>
    <n v="18597"/>
    <n v="22895.47"/>
    <n v="3413"/>
    <n v="262627.59000000003"/>
    <n v="14.33"/>
    <n v="18.350000000000001"/>
    <n v="1.23"/>
    <n v="6.71"/>
    <x v="1855"/>
  </r>
  <r>
    <x v="80"/>
    <x v="2"/>
    <x v="0"/>
    <x v="48"/>
    <x v="3"/>
    <s v="P012"/>
    <x v="5"/>
    <n v="58819"/>
    <n v="4988"/>
    <n v="13390.51"/>
    <n v="862"/>
    <n v="148022.04"/>
    <n v="8.48"/>
    <n v="17.28"/>
    <n v="2.68"/>
    <n v="15.53"/>
    <x v="777"/>
  </r>
  <r>
    <x v="80"/>
    <x v="2"/>
    <x v="5"/>
    <x v="35"/>
    <x v="3"/>
    <s v="P019"/>
    <x v="24"/>
    <n v="24070"/>
    <n v="1555"/>
    <n v="2861.24"/>
    <n v="205"/>
    <n v="30967.82"/>
    <n v="6.46"/>
    <n v="13.18"/>
    <n v="1.84"/>
    <n v="13.96"/>
    <x v="1209"/>
  </r>
  <r>
    <x v="80"/>
    <x v="2"/>
    <x v="2"/>
    <x v="30"/>
    <x v="3"/>
    <s v="P019"/>
    <x v="24"/>
    <n v="61505"/>
    <n v="7120"/>
    <n v="6606.08"/>
    <n v="935"/>
    <n v="60885.65"/>
    <n v="11.58"/>
    <n v="13.13"/>
    <n v="0.93"/>
    <n v="7.07"/>
    <x v="1626"/>
  </r>
  <r>
    <x v="80"/>
    <x v="2"/>
    <x v="2"/>
    <x v="1"/>
    <x v="3"/>
    <s v="P026"/>
    <x v="3"/>
    <n v="141724"/>
    <n v="19706"/>
    <n v="57784.2"/>
    <n v="3259"/>
    <n v="519784.56"/>
    <n v="13.9"/>
    <n v="16.54"/>
    <n v="2.93"/>
    <n v="17.73"/>
    <x v="136"/>
  </r>
  <r>
    <x v="80"/>
    <x v="2"/>
    <x v="3"/>
    <x v="8"/>
    <x v="1"/>
    <s v="P008"/>
    <x v="10"/>
    <n v="33778"/>
    <n v="3598"/>
    <n v="13628.16"/>
    <n v="607"/>
    <n v="120137.43"/>
    <n v="10.65"/>
    <n v="16.87"/>
    <n v="3.79"/>
    <n v="22.45"/>
    <x v="1044"/>
  </r>
  <r>
    <x v="80"/>
    <x v="2"/>
    <x v="5"/>
    <x v="15"/>
    <x v="0"/>
    <s v="P018"/>
    <x v="25"/>
    <n v="18604"/>
    <n v="417"/>
    <n v="1221.71"/>
    <n v="60"/>
    <n v="10360.530000000001"/>
    <n v="2.2400000000000002"/>
    <n v="14.39"/>
    <n v="2.93"/>
    <n v="20.36"/>
    <x v="876"/>
  </r>
  <r>
    <x v="80"/>
    <x v="2"/>
    <x v="5"/>
    <x v="47"/>
    <x v="2"/>
    <s v="P018"/>
    <x v="25"/>
    <n v="47380"/>
    <n v="331"/>
    <n v="431.61"/>
    <n v="52"/>
    <n v="3466.42"/>
    <n v="0.7"/>
    <n v="15.71"/>
    <n v="1.3"/>
    <n v="8.3000000000000007"/>
    <x v="634"/>
  </r>
  <r>
    <x v="80"/>
    <x v="2"/>
    <x v="2"/>
    <x v="0"/>
    <x v="1"/>
    <s v="P030"/>
    <x v="15"/>
    <n v="10483"/>
    <n v="315"/>
    <n v="716.77"/>
    <n v="37"/>
    <n v="5706.13"/>
    <n v="3"/>
    <n v="11.75"/>
    <n v="2.2799999999999998"/>
    <n v="19.37"/>
    <x v="1793"/>
  </r>
  <r>
    <x v="80"/>
    <x v="2"/>
    <x v="5"/>
    <x v="18"/>
    <x v="1"/>
    <s v="P021"/>
    <x v="16"/>
    <n v="89342"/>
    <n v="8765"/>
    <n v="32414.81"/>
    <n v="1580"/>
    <n v="229634.38"/>
    <n v="9.81"/>
    <n v="18.03"/>
    <n v="3.7"/>
    <n v="20.52"/>
    <x v="1366"/>
  </r>
  <r>
    <x v="80"/>
    <x v="2"/>
    <x v="5"/>
    <x v="5"/>
    <x v="2"/>
    <s v="P028"/>
    <x v="14"/>
    <n v="141699"/>
    <n v="2790"/>
    <n v="6462.73"/>
    <n v="437"/>
    <n v="44239.98"/>
    <n v="1.97"/>
    <n v="15.66"/>
    <n v="2.3199999999999998"/>
    <n v="14.79"/>
    <x v="25"/>
  </r>
  <r>
    <x v="80"/>
    <x v="2"/>
    <x v="2"/>
    <x v="4"/>
    <x v="1"/>
    <s v="P010"/>
    <x v="12"/>
    <n v="69060"/>
    <n v="2375"/>
    <n v="4781.6899999999996"/>
    <n v="380"/>
    <n v="32415.03"/>
    <n v="3.44"/>
    <n v="16"/>
    <n v="2.0099999999999998"/>
    <n v="12.58"/>
    <x v="1074"/>
  </r>
  <r>
    <x v="80"/>
    <x v="2"/>
    <x v="2"/>
    <x v="30"/>
    <x v="2"/>
    <s v="P017"/>
    <x v="7"/>
    <n v="128741"/>
    <n v="15792"/>
    <n v="32777.08"/>
    <n v="2305"/>
    <n v="216313.83"/>
    <n v="12.27"/>
    <n v="14.6"/>
    <n v="2.08"/>
    <n v="14.22"/>
    <x v="461"/>
  </r>
  <r>
    <x v="80"/>
    <x v="2"/>
    <x v="3"/>
    <x v="28"/>
    <x v="2"/>
    <s v="P005"/>
    <x v="27"/>
    <n v="39225"/>
    <n v="3772"/>
    <n v="11246.81"/>
    <n v="820"/>
    <n v="67747.100000000006"/>
    <n v="9.6199999999999992"/>
    <n v="21.74"/>
    <n v="2.98"/>
    <n v="13.72"/>
    <x v="146"/>
  </r>
  <r>
    <x v="80"/>
    <x v="2"/>
    <x v="5"/>
    <x v="12"/>
    <x v="2"/>
    <s v="P030"/>
    <x v="15"/>
    <n v="14934"/>
    <n v="731"/>
    <n v="2206.2600000000002"/>
    <n v="108"/>
    <n v="13111.24"/>
    <n v="4.8899999999999997"/>
    <n v="14.77"/>
    <n v="3.02"/>
    <n v="20.43"/>
    <x v="604"/>
  </r>
  <r>
    <x v="80"/>
    <x v="2"/>
    <x v="1"/>
    <x v="42"/>
    <x v="3"/>
    <s v="P020"/>
    <x v="13"/>
    <n v="23802"/>
    <n v="1164"/>
    <n v="3511.46"/>
    <n v="112"/>
    <n v="20835.66"/>
    <n v="4.8899999999999997"/>
    <n v="9.6199999999999992"/>
    <n v="3.02"/>
    <n v="31.35"/>
    <x v="248"/>
  </r>
  <r>
    <x v="80"/>
    <x v="2"/>
    <x v="1"/>
    <x v="23"/>
    <x v="2"/>
    <s v="P012"/>
    <x v="5"/>
    <n v="44395"/>
    <n v="5119"/>
    <n v="5987.5"/>
    <n v="239"/>
    <n v="33769.51"/>
    <n v="11.53"/>
    <n v="4.67"/>
    <n v="1.17"/>
    <n v="25.05"/>
    <x v="306"/>
  </r>
  <r>
    <x v="80"/>
    <x v="2"/>
    <x v="4"/>
    <x v="41"/>
    <x v="2"/>
    <s v="P023"/>
    <x v="22"/>
    <n v="34812"/>
    <n v="4654"/>
    <n v="6812.76"/>
    <n v="890"/>
    <n v="38256.46"/>
    <n v="13.37"/>
    <n v="19.12"/>
    <n v="1.46"/>
    <n v="7.65"/>
    <x v="1741"/>
  </r>
  <r>
    <x v="80"/>
    <x v="2"/>
    <x v="4"/>
    <x v="32"/>
    <x v="2"/>
    <s v="P022"/>
    <x v="19"/>
    <n v="64515"/>
    <n v="2495"/>
    <n v="3857.87"/>
    <n v="535"/>
    <n v="21325.84"/>
    <n v="3.87"/>
    <n v="21.44"/>
    <n v="1.55"/>
    <n v="7.21"/>
    <x v="605"/>
  </r>
  <r>
    <x v="80"/>
    <x v="2"/>
    <x v="2"/>
    <x v="17"/>
    <x v="0"/>
    <s v="P023"/>
    <x v="22"/>
    <n v="98179"/>
    <n v="9503"/>
    <n v="7025.13"/>
    <n v="1527"/>
    <n v="35874.97"/>
    <n v="9.68"/>
    <n v="16.07"/>
    <n v="0.74"/>
    <n v="4.5999999999999996"/>
    <x v="855"/>
  </r>
  <r>
    <x v="80"/>
    <x v="2"/>
    <x v="1"/>
    <x v="34"/>
    <x v="0"/>
    <s v="P023"/>
    <x v="22"/>
    <n v="98889"/>
    <n v="11257"/>
    <n v="41741.21"/>
    <n v="2456"/>
    <n v="209890.86"/>
    <n v="11.38"/>
    <n v="21.82"/>
    <n v="3.71"/>
    <n v="17"/>
    <x v="308"/>
  </r>
  <r>
    <x v="80"/>
    <x v="2"/>
    <x v="4"/>
    <x v="42"/>
    <x v="1"/>
    <s v="P016"/>
    <x v="4"/>
    <n v="72970"/>
    <n v="3562"/>
    <n v="2405.9899999999998"/>
    <n v="277"/>
    <n v="12072.12"/>
    <n v="4.88"/>
    <n v="7.78"/>
    <n v="0.68"/>
    <n v="8.69"/>
    <x v="646"/>
  </r>
  <r>
    <x v="80"/>
    <x v="2"/>
    <x v="1"/>
    <x v="12"/>
    <x v="2"/>
    <s v="P016"/>
    <x v="4"/>
    <n v="5964"/>
    <n v="114"/>
    <n v="492.77"/>
    <n v="16"/>
    <n v="2353.41"/>
    <n v="1.91"/>
    <n v="14.04"/>
    <n v="4.32"/>
    <n v="30.8"/>
    <x v="513"/>
  </r>
  <r>
    <x v="80"/>
    <x v="2"/>
    <x v="1"/>
    <x v="33"/>
    <x v="1"/>
    <s v="P007"/>
    <x v="7"/>
    <n v="126492"/>
    <n v="5458"/>
    <n v="10242.26"/>
    <n v="254"/>
    <n v="47677.52"/>
    <n v="4.3099999999999996"/>
    <n v="4.6500000000000004"/>
    <n v="1.88"/>
    <n v="40.32"/>
    <x v="814"/>
  </r>
  <r>
    <x v="80"/>
    <x v="2"/>
    <x v="0"/>
    <x v="8"/>
    <x v="2"/>
    <s v="P027"/>
    <x v="18"/>
    <n v="139714"/>
    <n v="4492"/>
    <n v="8196.24"/>
    <n v="540"/>
    <n v="33845.480000000003"/>
    <n v="3.22"/>
    <n v="12.02"/>
    <n v="1.82"/>
    <n v="15.18"/>
    <x v="564"/>
  </r>
  <r>
    <x v="80"/>
    <x v="2"/>
    <x v="4"/>
    <x v="45"/>
    <x v="0"/>
    <s v="P026"/>
    <x v="3"/>
    <n v="53924"/>
    <n v="3007"/>
    <n v="10719.4"/>
    <n v="445"/>
    <n v="43528.43"/>
    <n v="5.58"/>
    <n v="14.8"/>
    <n v="3.56"/>
    <n v="24.09"/>
    <x v="259"/>
  </r>
  <r>
    <x v="80"/>
    <x v="2"/>
    <x v="3"/>
    <x v="48"/>
    <x v="2"/>
    <s v="P015"/>
    <x v="26"/>
    <n v="108815"/>
    <n v="4180"/>
    <n v="7285.83"/>
    <n v="292"/>
    <n v="29467.42"/>
    <n v="3.84"/>
    <n v="6.99"/>
    <n v="1.74"/>
    <n v="24.95"/>
    <x v="312"/>
  </r>
  <r>
    <x v="80"/>
    <x v="2"/>
    <x v="2"/>
    <x v="43"/>
    <x v="1"/>
    <s v="P006"/>
    <x v="17"/>
    <n v="145061"/>
    <n v="12755"/>
    <n v="55926.559999999998"/>
    <n v="2434"/>
    <n v="223309.18"/>
    <n v="8.7899999999999991"/>
    <n v="19.079999999999998"/>
    <n v="4.38"/>
    <n v="22.98"/>
    <x v="817"/>
  </r>
  <r>
    <x v="80"/>
    <x v="2"/>
    <x v="3"/>
    <x v="25"/>
    <x v="2"/>
    <s v="P024"/>
    <x v="11"/>
    <n v="44255"/>
    <n v="2477"/>
    <n v="1633.85"/>
    <n v="538"/>
    <n v="5998.3"/>
    <n v="5.6"/>
    <n v="21.72"/>
    <n v="0.66"/>
    <n v="3.04"/>
    <x v="1856"/>
  </r>
  <r>
    <x v="80"/>
    <x v="2"/>
    <x v="1"/>
    <x v="14"/>
    <x v="1"/>
    <s v="P005"/>
    <x v="27"/>
    <n v="130445"/>
    <n v="6240"/>
    <n v="22175.81"/>
    <n v="927"/>
    <n v="73676.320000000007"/>
    <n v="4.78"/>
    <n v="14.86"/>
    <n v="3.55"/>
    <n v="23.92"/>
    <x v="475"/>
  </r>
  <r>
    <x v="80"/>
    <x v="2"/>
    <x v="4"/>
    <x v="33"/>
    <x v="3"/>
    <s v="P013"/>
    <x v="20"/>
    <n v="14217"/>
    <n v="421"/>
    <n v="1730.75"/>
    <n v="28"/>
    <n v="5543.15"/>
    <n v="2.96"/>
    <n v="6.65"/>
    <n v="4.1100000000000003"/>
    <n v="61.81"/>
    <x v="41"/>
  </r>
  <r>
    <x v="80"/>
    <x v="2"/>
    <x v="3"/>
    <x v="3"/>
    <x v="0"/>
    <s v="P023"/>
    <x v="22"/>
    <n v="130595"/>
    <n v="2717"/>
    <n v="2291.2600000000002"/>
    <n v="302"/>
    <n v="7319.93"/>
    <n v="2.08"/>
    <n v="11.12"/>
    <n v="0.84"/>
    <n v="7.59"/>
    <x v="435"/>
  </r>
  <r>
    <x v="80"/>
    <x v="2"/>
    <x v="3"/>
    <x v="21"/>
    <x v="1"/>
    <s v="P011"/>
    <x v="21"/>
    <n v="92047"/>
    <n v="6237"/>
    <n v="7549.58"/>
    <n v="837"/>
    <n v="23126.67"/>
    <n v="6.78"/>
    <n v="13.42"/>
    <n v="1.21"/>
    <n v="9.02"/>
    <x v="969"/>
  </r>
  <r>
    <x v="80"/>
    <x v="2"/>
    <x v="4"/>
    <x v="2"/>
    <x v="0"/>
    <s v="P012"/>
    <x v="5"/>
    <n v="124394"/>
    <n v="17014"/>
    <n v="73086.87"/>
    <n v="1380"/>
    <n v="209855.72"/>
    <n v="13.68"/>
    <n v="8.11"/>
    <n v="4.3"/>
    <n v="52.96"/>
    <x v="682"/>
  </r>
  <r>
    <x v="80"/>
    <x v="2"/>
    <x v="4"/>
    <x v="16"/>
    <x v="1"/>
    <s v="P002"/>
    <x v="8"/>
    <n v="91137"/>
    <n v="7943"/>
    <n v="26754.15"/>
    <n v="869"/>
    <n v="68990.61"/>
    <n v="8.7200000000000006"/>
    <n v="10.94"/>
    <n v="3.37"/>
    <n v="30.79"/>
    <x v="104"/>
  </r>
  <r>
    <x v="80"/>
    <x v="2"/>
    <x v="5"/>
    <x v="6"/>
    <x v="3"/>
    <s v="P020"/>
    <x v="13"/>
    <n v="132843"/>
    <n v="14481"/>
    <n v="63975.92"/>
    <n v="856"/>
    <n v="159001.60000000001"/>
    <n v="10.9"/>
    <n v="5.91"/>
    <n v="4.42"/>
    <n v="74.739999999999995"/>
    <x v="789"/>
  </r>
  <r>
    <x v="80"/>
    <x v="2"/>
    <x v="1"/>
    <x v="26"/>
    <x v="0"/>
    <s v="P017"/>
    <x v="7"/>
    <n v="102171"/>
    <n v="11407"/>
    <n v="35607.47"/>
    <n v="587"/>
    <n v="85420.34"/>
    <n v="11.16"/>
    <n v="5.15"/>
    <n v="3.12"/>
    <n v="60.66"/>
    <x v="377"/>
  </r>
  <r>
    <x v="80"/>
    <x v="2"/>
    <x v="0"/>
    <x v="2"/>
    <x v="1"/>
    <s v="P005"/>
    <x v="27"/>
    <n v="48619"/>
    <n v="3075"/>
    <n v="9000.3799999999992"/>
    <n v="315"/>
    <n v="20686.05"/>
    <n v="6.32"/>
    <n v="10.24"/>
    <n v="2.93"/>
    <n v="28.57"/>
    <x v="476"/>
  </r>
  <r>
    <x v="80"/>
    <x v="2"/>
    <x v="5"/>
    <x v="9"/>
    <x v="1"/>
    <s v="P003"/>
    <x v="0"/>
    <n v="6701"/>
    <n v="925"/>
    <n v="3647.76"/>
    <n v="202"/>
    <n v="8203.06"/>
    <n v="13.8"/>
    <n v="21.84"/>
    <n v="3.94"/>
    <n v="18.059999999999999"/>
    <x v="820"/>
  </r>
  <r>
    <x v="80"/>
    <x v="2"/>
    <x v="2"/>
    <x v="3"/>
    <x v="1"/>
    <s v="P013"/>
    <x v="20"/>
    <n v="100402"/>
    <n v="3151"/>
    <n v="13326.22"/>
    <n v="192"/>
    <n v="28056.73"/>
    <n v="3.14"/>
    <n v="6.09"/>
    <n v="4.2300000000000004"/>
    <n v="69.41"/>
    <x v="1461"/>
  </r>
  <r>
    <x v="80"/>
    <x v="2"/>
    <x v="5"/>
    <x v="18"/>
    <x v="3"/>
    <s v="P005"/>
    <x v="27"/>
    <n v="95996"/>
    <n v="10340"/>
    <n v="35234.86"/>
    <n v="1860"/>
    <n v="71874.84"/>
    <n v="10.77"/>
    <n v="17.989999999999998"/>
    <n v="3.41"/>
    <n v="18.940000000000001"/>
    <x v="523"/>
  </r>
  <r>
    <x v="80"/>
    <x v="2"/>
    <x v="3"/>
    <x v="23"/>
    <x v="3"/>
    <s v="P030"/>
    <x v="15"/>
    <n v="34154"/>
    <n v="2383"/>
    <n v="4497.25"/>
    <n v="79"/>
    <n v="8437.8799999999992"/>
    <n v="6.98"/>
    <n v="3.32"/>
    <n v="1.89"/>
    <n v="56.93"/>
    <x v="443"/>
  </r>
  <r>
    <x v="80"/>
    <x v="2"/>
    <x v="0"/>
    <x v="39"/>
    <x v="1"/>
    <s v="P007"/>
    <x v="7"/>
    <n v="144803"/>
    <n v="10395"/>
    <n v="8881.33"/>
    <n v="673"/>
    <n v="16138.38"/>
    <n v="7.18"/>
    <n v="6.47"/>
    <n v="0.85"/>
    <n v="13.2"/>
    <x v="268"/>
  </r>
  <r>
    <x v="80"/>
    <x v="2"/>
    <x v="3"/>
    <x v="30"/>
    <x v="0"/>
    <s v="P029"/>
    <x v="1"/>
    <n v="77330"/>
    <n v="5227"/>
    <n v="22864.639999999999"/>
    <n v="296"/>
    <n v="35382.81"/>
    <n v="6.76"/>
    <n v="5.66"/>
    <n v="4.37"/>
    <n v="77.25"/>
    <x v="974"/>
  </r>
  <r>
    <x v="80"/>
    <x v="2"/>
    <x v="0"/>
    <x v="12"/>
    <x v="3"/>
    <s v="P008"/>
    <x v="10"/>
    <n v="33321"/>
    <n v="3494"/>
    <n v="1934.18"/>
    <n v="493"/>
    <n v="2762.83"/>
    <n v="10.49"/>
    <n v="14.11"/>
    <n v="0.55000000000000004"/>
    <n v="3.92"/>
    <x v="975"/>
  </r>
  <r>
    <x v="80"/>
    <x v="2"/>
    <x v="2"/>
    <x v="44"/>
    <x v="2"/>
    <s v="P005"/>
    <x v="27"/>
    <n v="123800"/>
    <n v="6111"/>
    <n v="20896.810000000001"/>
    <n v="422"/>
    <n v="26733.43"/>
    <n v="4.9400000000000004"/>
    <n v="6.91"/>
    <n v="3.42"/>
    <n v="49.52"/>
    <x v="222"/>
  </r>
  <r>
    <x v="80"/>
    <x v="2"/>
    <x v="3"/>
    <x v="37"/>
    <x v="1"/>
    <s v="P025"/>
    <x v="23"/>
    <n v="37429"/>
    <n v="4593"/>
    <n v="15375.15"/>
    <n v="774"/>
    <n v="18999.43"/>
    <n v="12.27"/>
    <n v="16.850000000000001"/>
    <n v="3.35"/>
    <n v="19.86"/>
    <x v="326"/>
  </r>
  <r>
    <x v="80"/>
    <x v="2"/>
    <x v="5"/>
    <x v="36"/>
    <x v="0"/>
    <s v="P006"/>
    <x v="17"/>
    <n v="85000"/>
    <n v="6708"/>
    <n v="28617.39"/>
    <n v="709"/>
    <n v="35315.51"/>
    <n v="7.89"/>
    <n v="10.57"/>
    <n v="4.2699999999999996"/>
    <n v="40.36"/>
    <x v="108"/>
  </r>
  <r>
    <x v="80"/>
    <x v="2"/>
    <x v="1"/>
    <x v="45"/>
    <x v="0"/>
    <s v="P003"/>
    <x v="0"/>
    <n v="26591"/>
    <n v="1998"/>
    <n v="8151.61"/>
    <n v="404"/>
    <n v="8906.7000000000007"/>
    <n v="7.51"/>
    <n v="20.22"/>
    <n v="4.08"/>
    <n v="20.18"/>
    <x v="911"/>
  </r>
  <r>
    <x v="80"/>
    <x v="2"/>
    <x v="0"/>
    <x v="15"/>
    <x v="2"/>
    <s v="P005"/>
    <x v="27"/>
    <n v="26758"/>
    <n v="3172"/>
    <n v="3904.33"/>
    <n v="676"/>
    <n v="4149.82"/>
    <n v="11.85"/>
    <n v="21.31"/>
    <n v="1.23"/>
    <n v="5.78"/>
    <x v="275"/>
  </r>
  <r>
    <x v="80"/>
    <x v="2"/>
    <x v="5"/>
    <x v="26"/>
    <x v="2"/>
    <s v="P023"/>
    <x v="22"/>
    <n v="128568"/>
    <n v="8778"/>
    <n v="16119.92"/>
    <n v="407"/>
    <n v="16791.68"/>
    <n v="6.83"/>
    <n v="4.6399999999999997"/>
    <n v="1.84"/>
    <n v="39.61"/>
    <x v="824"/>
  </r>
  <r>
    <x v="80"/>
    <x v="2"/>
    <x v="3"/>
    <x v="28"/>
    <x v="0"/>
    <s v="P007"/>
    <x v="7"/>
    <n v="94723"/>
    <n v="5101"/>
    <n v="14285.31"/>
    <n v="458"/>
    <n v="10054.57"/>
    <n v="5.39"/>
    <n v="8.98"/>
    <n v="2.8"/>
    <n v="31.19"/>
    <x v="527"/>
  </r>
  <r>
    <x v="80"/>
    <x v="2"/>
    <x v="2"/>
    <x v="41"/>
    <x v="3"/>
    <s v="P020"/>
    <x v="13"/>
    <n v="98989"/>
    <n v="12658"/>
    <n v="43624.68"/>
    <n v="498"/>
    <n v="22029.61"/>
    <n v="12.79"/>
    <n v="3.93"/>
    <n v="3.45"/>
    <n v="87.6"/>
    <x v="278"/>
  </r>
  <r>
    <x v="80"/>
    <x v="2"/>
    <x v="1"/>
    <x v="24"/>
    <x v="3"/>
    <s v="P019"/>
    <x v="24"/>
    <n v="76657"/>
    <n v="8345"/>
    <n v="5804.33"/>
    <n v="363"/>
    <n v="2672.1"/>
    <n v="10.89"/>
    <n v="4.3499999999999996"/>
    <n v="0.7"/>
    <n v="15.99"/>
    <x v="1629"/>
  </r>
  <r>
    <x v="80"/>
    <x v="2"/>
    <x v="1"/>
    <x v="25"/>
    <x v="0"/>
    <s v="P008"/>
    <x v="10"/>
    <n v="44022"/>
    <n v="2686"/>
    <n v="5702.44"/>
    <n v="367"/>
    <n v="2254.71"/>
    <n v="6.1"/>
    <n v="13.66"/>
    <n v="2.12"/>
    <n v="15.54"/>
    <x v="1199"/>
  </r>
  <r>
    <x v="80"/>
    <x v="2"/>
    <x v="5"/>
    <x v="6"/>
    <x v="0"/>
    <s v="P010"/>
    <x v="12"/>
    <n v="52738"/>
    <n v="6116"/>
    <n v="17303.330000000002"/>
    <n v="461"/>
    <n v="2327.0500000000002"/>
    <n v="11.6"/>
    <n v="7.54"/>
    <n v="2.83"/>
    <n v="37.53"/>
    <x v="942"/>
  </r>
  <r>
    <x v="81"/>
    <x v="2"/>
    <x v="3"/>
    <x v="2"/>
    <x v="3"/>
    <s v="P008"/>
    <x v="10"/>
    <n v="24476"/>
    <n v="915"/>
    <n v="669.3"/>
    <n v="179"/>
    <n v="30869.71"/>
    <n v="3.74"/>
    <n v="19.559999999999999"/>
    <n v="0.73"/>
    <n v="3.74"/>
    <x v="1857"/>
  </r>
  <r>
    <x v="81"/>
    <x v="2"/>
    <x v="0"/>
    <x v="29"/>
    <x v="2"/>
    <s v="P005"/>
    <x v="27"/>
    <n v="102685"/>
    <n v="4462"/>
    <n v="3044.95"/>
    <n v="773"/>
    <n v="92114.93"/>
    <n v="4.3499999999999996"/>
    <n v="17.32"/>
    <n v="0.68"/>
    <n v="3.94"/>
    <x v="1858"/>
  </r>
  <r>
    <x v="81"/>
    <x v="2"/>
    <x v="4"/>
    <x v="47"/>
    <x v="1"/>
    <s v="P019"/>
    <x v="24"/>
    <n v="11693"/>
    <n v="1337"/>
    <n v="1333.19"/>
    <n v="260"/>
    <n v="33916.54"/>
    <n v="11.43"/>
    <n v="19.45"/>
    <n v="1"/>
    <n v="5.13"/>
    <x v="1388"/>
  </r>
  <r>
    <x v="81"/>
    <x v="2"/>
    <x v="1"/>
    <x v="5"/>
    <x v="2"/>
    <s v="P010"/>
    <x v="12"/>
    <n v="116811"/>
    <n v="12396"/>
    <n v="20070.75"/>
    <n v="2549"/>
    <n v="495414.36"/>
    <n v="10.61"/>
    <n v="20.56"/>
    <n v="1.62"/>
    <n v="7.87"/>
    <x v="1859"/>
  </r>
  <r>
    <x v="81"/>
    <x v="2"/>
    <x v="3"/>
    <x v="3"/>
    <x v="0"/>
    <s v="P004"/>
    <x v="9"/>
    <n v="25275"/>
    <n v="1774"/>
    <n v="2735.18"/>
    <n v="371"/>
    <n v="65813.05"/>
    <n v="7.02"/>
    <n v="20.91"/>
    <n v="1.54"/>
    <n v="7.37"/>
    <x v="1860"/>
  </r>
  <r>
    <x v="81"/>
    <x v="2"/>
    <x v="4"/>
    <x v="47"/>
    <x v="2"/>
    <s v="P027"/>
    <x v="18"/>
    <n v="81825"/>
    <n v="8645"/>
    <n v="5914.04"/>
    <n v="1483"/>
    <n v="105158.38"/>
    <n v="10.57"/>
    <n v="17.149999999999999"/>
    <n v="0.68"/>
    <n v="3.99"/>
    <x v="1861"/>
  </r>
  <r>
    <x v="81"/>
    <x v="2"/>
    <x v="4"/>
    <x v="0"/>
    <x v="3"/>
    <s v="P024"/>
    <x v="11"/>
    <n v="141011"/>
    <n v="1696"/>
    <n v="2652.65"/>
    <n v="253"/>
    <n v="30086.240000000002"/>
    <n v="1.2"/>
    <n v="14.92"/>
    <n v="1.56"/>
    <n v="10.48"/>
    <x v="776"/>
  </r>
  <r>
    <x v="81"/>
    <x v="2"/>
    <x v="5"/>
    <x v="3"/>
    <x v="0"/>
    <s v="P008"/>
    <x v="10"/>
    <n v="112805"/>
    <n v="13189"/>
    <n v="26503.82"/>
    <n v="2057"/>
    <n v="299362.26"/>
    <n v="11.69"/>
    <n v="15.6"/>
    <n v="2.0099999999999998"/>
    <n v="12.88"/>
    <x v="1827"/>
  </r>
  <r>
    <x v="81"/>
    <x v="2"/>
    <x v="3"/>
    <x v="24"/>
    <x v="2"/>
    <s v="P016"/>
    <x v="4"/>
    <n v="108518"/>
    <n v="10858"/>
    <n v="28476.14"/>
    <n v="1904"/>
    <n v="321423.84999999998"/>
    <n v="10.01"/>
    <n v="17.54"/>
    <n v="2.62"/>
    <n v="14.96"/>
    <x v="1610"/>
  </r>
  <r>
    <x v="81"/>
    <x v="2"/>
    <x v="5"/>
    <x v="15"/>
    <x v="0"/>
    <s v="P005"/>
    <x v="27"/>
    <n v="64188"/>
    <n v="6222"/>
    <n v="4933.9399999999996"/>
    <n v="627"/>
    <n v="54923.69"/>
    <n v="9.69"/>
    <n v="10.08"/>
    <n v="0.79"/>
    <n v="7.87"/>
    <x v="1094"/>
  </r>
  <r>
    <x v="81"/>
    <x v="2"/>
    <x v="5"/>
    <x v="1"/>
    <x v="0"/>
    <s v="P021"/>
    <x v="16"/>
    <n v="38423"/>
    <n v="1988"/>
    <n v="7660.84"/>
    <n v="389"/>
    <n v="77502.179999999993"/>
    <n v="5.17"/>
    <n v="19.57"/>
    <n v="3.85"/>
    <n v="19.690000000000001"/>
    <x v="1310"/>
  </r>
  <r>
    <x v="81"/>
    <x v="2"/>
    <x v="1"/>
    <x v="18"/>
    <x v="0"/>
    <s v="P029"/>
    <x v="1"/>
    <n v="117230"/>
    <n v="911"/>
    <n v="2145.46"/>
    <n v="146"/>
    <n v="21305.47"/>
    <n v="0.78"/>
    <n v="16.03"/>
    <n v="2.36"/>
    <n v="14.69"/>
    <x v="709"/>
  </r>
  <r>
    <x v="81"/>
    <x v="2"/>
    <x v="5"/>
    <x v="19"/>
    <x v="3"/>
    <s v="P022"/>
    <x v="19"/>
    <n v="59936"/>
    <n v="443"/>
    <n v="399.58"/>
    <n v="26"/>
    <n v="3961.28"/>
    <n v="0.74"/>
    <n v="5.87"/>
    <n v="0.9"/>
    <n v="15.37"/>
    <x v="807"/>
  </r>
  <r>
    <x v="81"/>
    <x v="2"/>
    <x v="0"/>
    <x v="7"/>
    <x v="0"/>
    <s v="P019"/>
    <x v="24"/>
    <n v="17126"/>
    <n v="1992"/>
    <n v="2732"/>
    <n v="381"/>
    <n v="26779.27"/>
    <n v="11.63"/>
    <n v="19.13"/>
    <n v="1.37"/>
    <n v="7.17"/>
    <x v="1862"/>
  </r>
  <r>
    <x v="81"/>
    <x v="2"/>
    <x v="5"/>
    <x v="30"/>
    <x v="3"/>
    <s v="P002"/>
    <x v="8"/>
    <n v="52337"/>
    <n v="7449"/>
    <n v="9127.92"/>
    <n v="1042"/>
    <n v="84151.41"/>
    <n v="14.23"/>
    <n v="13.99"/>
    <n v="1.23"/>
    <n v="8.76"/>
    <x v="1626"/>
  </r>
  <r>
    <x v="81"/>
    <x v="2"/>
    <x v="4"/>
    <x v="48"/>
    <x v="0"/>
    <s v="P027"/>
    <x v="18"/>
    <n v="77578"/>
    <n v="9330"/>
    <n v="40710.129999999997"/>
    <n v="1568"/>
    <n v="311416.5"/>
    <n v="12.03"/>
    <n v="16.809999999999999"/>
    <n v="4.3600000000000003"/>
    <n v="25.96"/>
    <x v="242"/>
  </r>
  <r>
    <x v="81"/>
    <x v="2"/>
    <x v="0"/>
    <x v="44"/>
    <x v="3"/>
    <s v="P025"/>
    <x v="23"/>
    <n v="80546"/>
    <n v="12008"/>
    <n v="42751.199999999997"/>
    <n v="1680"/>
    <n v="314441.06"/>
    <n v="14.91"/>
    <n v="13.99"/>
    <n v="3.56"/>
    <n v="25.45"/>
    <x v="1486"/>
  </r>
  <r>
    <x v="81"/>
    <x v="2"/>
    <x v="2"/>
    <x v="27"/>
    <x v="2"/>
    <s v="P010"/>
    <x v="12"/>
    <n v="3367"/>
    <n v="97"/>
    <n v="281.45"/>
    <n v="13"/>
    <n v="1994.65"/>
    <n v="2.88"/>
    <n v="13.4"/>
    <n v="2.9"/>
    <n v="21.65"/>
    <x v="1327"/>
  </r>
  <r>
    <x v="81"/>
    <x v="2"/>
    <x v="0"/>
    <x v="15"/>
    <x v="1"/>
    <s v="P002"/>
    <x v="8"/>
    <n v="73106"/>
    <n v="10840"/>
    <n v="42805.1"/>
    <n v="2153"/>
    <n v="298591.71999999997"/>
    <n v="14.83"/>
    <n v="19.86"/>
    <n v="3.95"/>
    <n v="19.88"/>
    <x v="999"/>
  </r>
  <r>
    <x v="81"/>
    <x v="2"/>
    <x v="4"/>
    <x v="13"/>
    <x v="1"/>
    <s v="P003"/>
    <x v="0"/>
    <n v="37060"/>
    <n v="4646"/>
    <n v="12252.1"/>
    <n v="432"/>
    <n v="81963.8"/>
    <n v="12.54"/>
    <n v="9.3000000000000007"/>
    <n v="2.64"/>
    <n v="28.36"/>
    <x v="1367"/>
  </r>
  <r>
    <x v="81"/>
    <x v="2"/>
    <x v="3"/>
    <x v="10"/>
    <x v="2"/>
    <s v="P005"/>
    <x v="27"/>
    <n v="111134"/>
    <n v="10441"/>
    <n v="8272.5400000000009"/>
    <n v="1016"/>
    <n v="54830.37"/>
    <n v="9.39"/>
    <n v="9.73"/>
    <n v="0.79"/>
    <n v="8.14"/>
    <x v="1804"/>
  </r>
  <r>
    <x v="81"/>
    <x v="2"/>
    <x v="5"/>
    <x v="41"/>
    <x v="2"/>
    <s v="P017"/>
    <x v="7"/>
    <n v="133593"/>
    <n v="14840"/>
    <n v="34553.339999999997"/>
    <n v="2443"/>
    <n v="210495.81"/>
    <n v="11.11"/>
    <n v="16.46"/>
    <n v="2.33"/>
    <n v="14.14"/>
    <x v="640"/>
  </r>
  <r>
    <x v="81"/>
    <x v="2"/>
    <x v="3"/>
    <x v="5"/>
    <x v="3"/>
    <s v="P025"/>
    <x v="23"/>
    <n v="75494"/>
    <n v="9345"/>
    <n v="6799.09"/>
    <n v="1799"/>
    <n v="41232.61"/>
    <n v="12.38"/>
    <n v="19.25"/>
    <n v="0.73"/>
    <n v="3.78"/>
    <x v="785"/>
  </r>
  <r>
    <x v="81"/>
    <x v="2"/>
    <x v="1"/>
    <x v="7"/>
    <x v="1"/>
    <s v="P027"/>
    <x v="18"/>
    <n v="20362"/>
    <n v="2077"/>
    <n v="7892.76"/>
    <n v="409"/>
    <n v="47646.7"/>
    <n v="10.199999999999999"/>
    <n v="19.690000000000001"/>
    <n v="3.8"/>
    <n v="19.3"/>
    <x v="145"/>
  </r>
  <r>
    <x v="81"/>
    <x v="2"/>
    <x v="4"/>
    <x v="5"/>
    <x v="3"/>
    <s v="P024"/>
    <x v="11"/>
    <n v="51591"/>
    <n v="4964"/>
    <n v="17905.84"/>
    <n v="795"/>
    <n v="108079.49"/>
    <n v="9.6199999999999992"/>
    <n v="16.02"/>
    <n v="3.61"/>
    <n v="22.52"/>
    <x v="145"/>
  </r>
  <r>
    <x v="81"/>
    <x v="2"/>
    <x v="4"/>
    <x v="16"/>
    <x v="2"/>
    <s v="P016"/>
    <x v="4"/>
    <n v="68115"/>
    <n v="1828"/>
    <n v="7788.34"/>
    <n v="270"/>
    <n v="45948.3"/>
    <n v="2.68"/>
    <n v="14.77"/>
    <n v="4.26"/>
    <n v="28.85"/>
    <x v="1863"/>
  </r>
  <r>
    <x v="81"/>
    <x v="2"/>
    <x v="1"/>
    <x v="20"/>
    <x v="0"/>
    <s v="P008"/>
    <x v="10"/>
    <n v="63267"/>
    <n v="673"/>
    <n v="2109.23"/>
    <n v="61"/>
    <n v="10985.75"/>
    <n v="1.06"/>
    <n v="9.06"/>
    <n v="3.13"/>
    <n v="34.58"/>
    <x v="713"/>
  </r>
  <r>
    <x v="81"/>
    <x v="2"/>
    <x v="1"/>
    <x v="33"/>
    <x v="0"/>
    <s v="P018"/>
    <x v="25"/>
    <n v="98521"/>
    <n v="10703"/>
    <n v="7284.96"/>
    <n v="1170"/>
    <n v="32397.19"/>
    <n v="10.86"/>
    <n v="10.93"/>
    <n v="0.68"/>
    <n v="6.23"/>
    <x v="369"/>
  </r>
  <r>
    <x v="81"/>
    <x v="2"/>
    <x v="5"/>
    <x v="4"/>
    <x v="1"/>
    <s v="P012"/>
    <x v="5"/>
    <n v="101837"/>
    <n v="10554"/>
    <n v="31786.97"/>
    <n v="1319"/>
    <n v="140205.95000000001"/>
    <n v="10.36"/>
    <n v="12.5"/>
    <n v="3.01"/>
    <n v="24.1"/>
    <x v="754"/>
  </r>
  <r>
    <x v="81"/>
    <x v="2"/>
    <x v="1"/>
    <x v="13"/>
    <x v="3"/>
    <s v="P012"/>
    <x v="5"/>
    <n v="46260"/>
    <n v="274"/>
    <n v="1208.68"/>
    <n v="58"/>
    <n v="4759.21"/>
    <n v="0.59"/>
    <n v="21.17"/>
    <n v="4.41"/>
    <n v="20.84"/>
    <x v="566"/>
  </r>
  <r>
    <x v="81"/>
    <x v="2"/>
    <x v="1"/>
    <x v="42"/>
    <x v="3"/>
    <s v="P002"/>
    <x v="8"/>
    <n v="20761"/>
    <n v="2963"/>
    <n v="10001.459999999999"/>
    <n v="434"/>
    <n v="37565.910000000003"/>
    <n v="14.27"/>
    <n v="14.65"/>
    <n v="3.38"/>
    <n v="23.04"/>
    <x v="1100"/>
  </r>
  <r>
    <x v="81"/>
    <x v="2"/>
    <x v="1"/>
    <x v="19"/>
    <x v="1"/>
    <s v="P006"/>
    <x v="17"/>
    <n v="123924"/>
    <n v="14768"/>
    <n v="33417.269999999997"/>
    <n v="2211"/>
    <n v="118144.35"/>
    <n v="11.92"/>
    <n v="14.97"/>
    <n v="2.2599999999999998"/>
    <n v="15.11"/>
    <x v="157"/>
  </r>
  <r>
    <x v="81"/>
    <x v="2"/>
    <x v="4"/>
    <x v="7"/>
    <x v="3"/>
    <s v="P026"/>
    <x v="3"/>
    <n v="17253"/>
    <n v="2339"/>
    <n v="9629.14"/>
    <n v="435"/>
    <n v="34009.660000000003"/>
    <n v="13.56"/>
    <n v="18.600000000000001"/>
    <n v="4.12"/>
    <n v="22.14"/>
    <x v="97"/>
  </r>
  <r>
    <x v="81"/>
    <x v="2"/>
    <x v="3"/>
    <x v="32"/>
    <x v="1"/>
    <s v="P020"/>
    <x v="13"/>
    <n v="144797"/>
    <n v="2957"/>
    <n v="7186.11"/>
    <n v="430"/>
    <n v="25201.06"/>
    <n v="2.04"/>
    <n v="14.54"/>
    <n v="2.4300000000000002"/>
    <n v="16.71"/>
    <x v="718"/>
  </r>
  <r>
    <x v="81"/>
    <x v="2"/>
    <x v="1"/>
    <x v="25"/>
    <x v="0"/>
    <s v="P029"/>
    <x v="1"/>
    <n v="137404"/>
    <n v="4255"/>
    <n v="8544.44"/>
    <n v="893"/>
    <n v="29052.7"/>
    <n v="3.1"/>
    <n v="20.99"/>
    <n v="2.0099999999999998"/>
    <n v="9.57"/>
    <x v="1615"/>
  </r>
  <r>
    <x v="81"/>
    <x v="2"/>
    <x v="2"/>
    <x v="42"/>
    <x v="3"/>
    <s v="P004"/>
    <x v="9"/>
    <n v="27186"/>
    <n v="2453"/>
    <n v="8948.77"/>
    <n v="342"/>
    <n v="29418.93"/>
    <n v="9.02"/>
    <n v="13.94"/>
    <n v="3.65"/>
    <n v="26.17"/>
    <x v="434"/>
  </r>
  <r>
    <x v="81"/>
    <x v="2"/>
    <x v="2"/>
    <x v="25"/>
    <x v="1"/>
    <s v="P010"/>
    <x v="12"/>
    <n v="129458"/>
    <n v="18455"/>
    <n v="19202.78"/>
    <n v="1918"/>
    <n v="61388.73"/>
    <n v="14.26"/>
    <n v="10.39"/>
    <n v="1.04"/>
    <n v="10.01"/>
    <x v="41"/>
  </r>
  <r>
    <x v="81"/>
    <x v="2"/>
    <x v="1"/>
    <x v="9"/>
    <x v="3"/>
    <s v="P019"/>
    <x v="24"/>
    <n v="27347"/>
    <n v="830"/>
    <n v="3244.07"/>
    <n v="60"/>
    <n v="10093.379999999999"/>
    <n v="3.04"/>
    <n v="7.23"/>
    <n v="3.91"/>
    <n v="54.07"/>
    <x v="101"/>
  </r>
  <r>
    <x v="81"/>
    <x v="2"/>
    <x v="0"/>
    <x v="5"/>
    <x v="2"/>
    <s v="P014"/>
    <x v="6"/>
    <n v="108094"/>
    <n v="3257"/>
    <n v="6557.68"/>
    <n v="336"/>
    <n v="20418.97"/>
    <n v="3.01"/>
    <n v="10.32"/>
    <n v="2.0099999999999998"/>
    <n v="19.52"/>
    <x v="101"/>
  </r>
  <r>
    <x v="81"/>
    <x v="2"/>
    <x v="2"/>
    <x v="48"/>
    <x v="3"/>
    <s v="P023"/>
    <x v="22"/>
    <n v="59343"/>
    <n v="4025"/>
    <n v="12305.28"/>
    <n v="734"/>
    <n v="38231.85"/>
    <n v="6.78"/>
    <n v="18.239999999999998"/>
    <n v="3.06"/>
    <n v="16.760000000000002"/>
    <x v="101"/>
  </r>
  <r>
    <x v="81"/>
    <x v="2"/>
    <x v="4"/>
    <x v="13"/>
    <x v="0"/>
    <s v="P006"/>
    <x v="17"/>
    <n v="48072"/>
    <n v="2875"/>
    <n v="2062.61"/>
    <n v="92"/>
    <n v="5629.54"/>
    <n v="5.98"/>
    <n v="3.2"/>
    <n v="0.72"/>
    <n v="22.42"/>
    <x v="375"/>
  </r>
  <r>
    <x v="81"/>
    <x v="2"/>
    <x v="5"/>
    <x v="36"/>
    <x v="2"/>
    <s v="P024"/>
    <x v="11"/>
    <n v="7664"/>
    <n v="357"/>
    <n v="639.37"/>
    <n v="45"/>
    <n v="1708.8"/>
    <n v="4.66"/>
    <n v="12.61"/>
    <n v="1.79"/>
    <n v="14.21"/>
    <x v="437"/>
  </r>
  <r>
    <x v="81"/>
    <x v="2"/>
    <x v="2"/>
    <x v="4"/>
    <x v="2"/>
    <s v="P030"/>
    <x v="15"/>
    <n v="6891"/>
    <n v="662"/>
    <n v="2572.52"/>
    <n v="52"/>
    <n v="6353.75"/>
    <n v="9.61"/>
    <n v="7.85"/>
    <n v="3.89"/>
    <n v="49.47"/>
    <x v="319"/>
  </r>
  <r>
    <x v="81"/>
    <x v="2"/>
    <x v="5"/>
    <x v="12"/>
    <x v="1"/>
    <s v="P009"/>
    <x v="9"/>
    <n v="40020"/>
    <n v="4124"/>
    <n v="14186.49"/>
    <n v="581"/>
    <n v="34182.300000000003"/>
    <n v="10.3"/>
    <n v="14.09"/>
    <n v="3.44"/>
    <n v="24.42"/>
    <x v="161"/>
  </r>
  <r>
    <x v="81"/>
    <x v="2"/>
    <x v="3"/>
    <x v="7"/>
    <x v="0"/>
    <s v="P014"/>
    <x v="6"/>
    <n v="62682"/>
    <n v="4398"/>
    <n v="14189.22"/>
    <n v="190"/>
    <n v="32807.5"/>
    <n v="7.02"/>
    <n v="4.32"/>
    <n v="3.23"/>
    <n v="74.680000000000007"/>
    <x v="163"/>
  </r>
  <r>
    <x v="81"/>
    <x v="2"/>
    <x v="3"/>
    <x v="24"/>
    <x v="3"/>
    <s v="P029"/>
    <x v="1"/>
    <n v="80520"/>
    <n v="4802"/>
    <n v="14288.58"/>
    <n v="643"/>
    <n v="32200.99"/>
    <n v="5.96"/>
    <n v="13.39"/>
    <n v="2.98"/>
    <n v="22.22"/>
    <x v="820"/>
  </r>
  <r>
    <x v="81"/>
    <x v="2"/>
    <x v="2"/>
    <x v="30"/>
    <x v="0"/>
    <s v="P027"/>
    <x v="18"/>
    <n v="21871"/>
    <n v="3039"/>
    <n v="11081.48"/>
    <n v="150"/>
    <n v="23474.62"/>
    <n v="13.9"/>
    <n v="4.9400000000000004"/>
    <n v="3.65"/>
    <n v="73.88"/>
    <x v="164"/>
  </r>
  <r>
    <x v="81"/>
    <x v="2"/>
    <x v="5"/>
    <x v="12"/>
    <x v="3"/>
    <s v="P025"/>
    <x v="23"/>
    <n v="47867"/>
    <n v="7012"/>
    <n v="23003.74"/>
    <n v="441"/>
    <n v="43142.29"/>
    <n v="14.65"/>
    <n v="6.29"/>
    <n v="3.28"/>
    <n v="52.16"/>
    <x v="443"/>
  </r>
  <r>
    <x v="81"/>
    <x v="2"/>
    <x v="5"/>
    <x v="40"/>
    <x v="1"/>
    <s v="P019"/>
    <x v="24"/>
    <n v="32441"/>
    <n v="213"/>
    <n v="858.71"/>
    <n v="9"/>
    <n v="1538.85"/>
    <n v="0.66"/>
    <n v="4.2300000000000004"/>
    <n v="4.03"/>
    <n v="95.41"/>
    <x v="381"/>
  </r>
  <r>
    <x v="81"/>
    <x v="2"/>
    <x v="3"/>
    <x v="42"/>
    <x v="2"/>
    <s v="P017"/>
    <x v="7"/>
    <n v="28852"/>
    <n v="2650"/>
    <n v="3684.36"/>
    <n v="326"/>
    <n v="6341.76"/>
    <n v="9.18"/>
    <n v="12.3"/>
    <n v="1.39"/>
    <n v="11.3"/>
    <x v="1527"/>
  </r>
  <r>
    <x v="81"/>
    <x v="2"/>
    <x v="0"/>
    <x v="21"/>
    <x v="1"/>
    <s v="P004"/>
    <x v="9"/>
    <n v="116513"/>
    <n v="11450"/>
    <n v="20912.57"/>
    <n v="712"/>
    <n v="34736.74"/>
    <n v="9.83"/>
    <n v="6.22"/>
    <n v="1.83"/>
    <n v="29.37"/>
    <x v="1282"/>
  </r>
  <r>
    <x v="81"/>
    <x v="2"/>
    <x v="1"/>
    <x v="49"/>
    <x v="3"/>
    <s v="P006"/>
    <x v="17"/>
    <n v="84177"/>
    <n v="8418"/>
    <n v="22379.38"/>
    <n v="391"/>
    <n v="33097.519999999997"/>
    <n v="10"/>
    <n v="4.6399999999999997"/>
    <n v="2.66"/>
    <n v="57.24"/>
    <x v="169"/>
  </r>
  <r>
    <x v="81"/>
    <x v="2"/>
    <x v="3"/>
    <x v="47"/>
    <x v="3"/>
    <s v="P007"/>
    <x v="7"/>
    <n v="121348"/>
    <n v="1116"/>
    <n v="3602.75"/>
    <n v="135"/>
    <n v="3948.39"/>
    <n v="0.92"/>
    <n v="12.1"/>
    <n v="3.23"/>
    <n v="26.69"/>
    <x v="445"/>
  </r>
  <r>
    <x v="81"/>
    <x v="2"/>
    <x v="2"/>
    <x v="44"/>
    <x v="3"/>
    <s v="P029"/>
    <x v="1"/>
    <n v="117789"/>
    <n v="11100"/>
    <n v="13911.59"/>
    <n v="418"/>
    <n v="13406.47"/>
    <n v="9.42"/>
    <n v="3.77"/>
    <n v="1.25"/>
    <n v="33.28"/>
    <x v="227"/>
  </r>
  <r>
    <x v="81"/>
    <x v="2"/>
    <x v="5"/>
    <x v="27"/>
    <x v="2"/>
    <s v="P025"/>
    <x v="23"/>
    <n v="39442"/>
    <n v="1177"/>
    <n v="4566.37"/>
    <n v="128"/>
    <n v="4054.58"/>
    <n v="2.98"/>
    <n v="10.88"/>
    <n v="3.88"/>
    <n v="35.67"/>
    <x v="55"/>
  </r>
  <r>
    <x v="81"/>
    <x v="2"/>
    <x v="5"/>
    <x v="43"/>
    <x v="2"/>
    <s v="P019"/>
    <x v="24"/>
    <n v="103597"/>
    <n v="15105"/>
    <n v="48799.69"/>
    <n v="747"/>
    <n v="39358.769999999997"/>
    <n v="14.58"/>
    <n v="4.95"/>
    <n v="3.23"/>
    <n v="65.33"/>
    <x v="826"/>
  </r>
  <r>
    <x v="81"/>
    <x v="2"/>
    <x v="5"/>
    <x v="33"/>
    <x v="2"/>
    <s v="P015"/>
    <x v="26"/>
    <n v="133890"/>
    <n v="4892"/>
    <n v="14726.68"/>
    <n v="965"/>
    <n v="11394.87"/>
    <n v="3.65"/>
    <n v="19.73"/>
    <n v="3.01"/>
    <n v="15.26"/>
    <x v="765"/>
  </r>
  <r>
    <x v="81"/>
    <x v="2"/>
    <x v="0"/>
    <x v="42"/>
    <x v="0"/>
    <s v="P025"/>
    <x v="23"/>
    <n v="17060"/>
    <n v="179"/>
    <n v="503.53"/>
    <n v="34"/>
    <n v="339.58"/>
    <n v="1.05"/>
    <n v="18.989999999999998"/>
    <n v="2.81"/>
    <n v="14.81"/>
    <x v="827"/>
  </r>
  <r>
    <x v="81"/>
    <x v="2"/>
    <x v="2"/>
    <x v="23"/>
    <x v="0"/>
    <s v="P003"/>
    <x v="0"/>
    <n v="94943"/>
    <n v="7048"/>
    <n v="29662.15"/>
    <n v="226"/>
    <n v="17212.86"/>
    <n v="7.42"/>
    <n v="3.21"/>
    <n v="4.21"/>
    <n v="131.25"/>
    <x v="57"/>
  </r>
  <r>
    <x v="81"/>
    <x v="2"/>
    <x v="5"/>
    <x v="7"/>
    <x v="3"/>
    <s v="P027"/>
    <x v="18"/>
    <n v="119570"/>
    <n v="7555"/>
    <n v="22830.89"/>
    <n v="906"/>
    <n v="8280.7900000000009"/>
    <n v="6.32"/>
    <n v="11.99"/>
    <n v="3.02"/>
    <n v="25.2"/>
    <x v="694"/>
  </r>
  <r>
    <x v="81"/>
    <x v="2"/>
    <x v="4"/>
    <x v="4"/>
    <x v="3"/>
    <s v="P022"/>
    <x v="19"/>
    <n v="62966"/>
    <n v="1077"/>
    <n v="4063.26"/>
    <n v="63"/>
    <n v="783.45"/>
    <n v="1.71"/>
    <n v="5.85"/>
    <n v="3.77"/>
    <n v="64.5"/>
    <x v="912"/>
  </r>
  <r>
    <x v="82"/>
    <x v="2"/>
    <x v="1"/>
    <x v="35"/>
    <x v="1"/>
    <s v="P023"/>
    <x v="22"/>
    <n v="58787"/>
    <n v="4954"/>
    <n v="5736.25"/>
    <n v="1061"/>
    <n v="165676.10999999999"/>
    <n v="8.43"/>
    <n v="21.42"/>
    <n v="1.1599999999999999"/>
    <n v="5.41"/>
    <x v="1864"/>
  </r>
  <r>
    <x v="82"/>
    <x v="2"/>
    <x v="5"/>
    <x v="12"/>
    <x v="2"/>
    <s v="P024"/>
    <x v="11"/>
    <n v="48666"/>
    <n v="4676"/>
    <n v="5299.37"/>
    <n v="981"/>
    <n v="134031.17000000001"/>
    <n v="9.61"/>
    <n v="20.98"/>
    <n v="1.1299999999999999"/>
    <n v="5.4"/>
    <x v="1865"/>
  </r>
  <r>
    <x v="82"/>
    <x v="2"/>
    <x v="2"/>
    <x v="35"/>
    <x v="3"/>
    <s v="P012"/>
    <x v="5"/>
    <n v="23028"/>
    <n v="2292"/>
    <n v="2597.6"/>
    <n v="439"/>
    <n v="65481.61"/>
    <n v="9.9499999999999993"/>
    <n v="19.149999999999999"/>
    <n v="1.1299999999999999"/>
    <n v="5.92"/>
    <x v="1689"/>
  </r>
  <r>
    <x v="82"/>
    <x v="2"/>
    <x v="1"/>
    <x v="40"/>
    <x v="1"/>
    <s v="P010"/>
    <x v="12"/>
    <n v="75692"/>
    <n v="10125"/>
    <n v="17553.63"/>
    <n v="2036"/>
    <n v="405674.52"/>
    <n v="13.38"/>
    <n v="20.11"/>
    <n v="1.73"/>
    <n v="8.6199999999999992"/>
    <x v="1866"/>
  </r>
  <r>
    <x v="82"/>
    <x v="2"/>
    <x v="0"/>
    <x v="32"/>
    <x v="0"/>
    <s v="P019"/>
    <x v="24"/>
    <n v="102371"/>
    <n v="3733"/>
    <n v="4110.4799999999996"/>
    <n v="639"/>
    <n v="74829.06"/>
    <n v="3.65"/>
    <n v="17.12"/>
    <n v="1.1000000000000001"/>
    <n v="6.43"/>
    <x v="1867"/>
  </r>
  <r>
    <x v="82"/>
    <x v="2"/>
    <x v="2"/>
    <x v="45"/>
    <x v="1"/>
    <s v="P013"/>
    <x v="20"/>
    <n v="48493"/>
    <n v="923"/>
    <n v="931.6"/>
    <n v="185"/>
    <n v="16345.02"/>
    <n v="1.9"/>
    <n v="20.04"/>
    <n v="1.01"/>
    <n v="5.04"/>
    <x v="1868"/>
  </r>
  <r>
    <x v="82"/>
    <x v="2"/>
    <x v="3"/>
    <x v="30"/>
    <x v="1"/>
    <s v="P019"/>
    <x v="24"/>
    <n v="37797"/>
    <n v="2940"/>
    <n v="1417.22"/>
    <n v="229"/>
    <n v="24249.55"/>
    <n v="7.78"/>
    <n v="7.79"/>
    <n v="0.48"/>
    <n v="6.19"/>
    <x v="1163"/>
  </r>
  <r>
    <x v="82"/>
    <x v="2"/>
    <x v="4"/>
    <x v="41"/>
    <x v="3"/>
    <s v="P022"/>
    <x v="19"/>
    <n v="91902"/>
    <n v="3422"/>
    <n v="4356.1899999999996"/>
    <n v="368"/>
    <n v="73010.59"/>
    <n v="3.72"/>
    <n v="10.75"/>
    <n v="1.27"/>
    <n v="11.84"/>
    <x v="1869"/>
  </r>
  <r>
    <x v="82"/>
    <x v="2"/>
    <x v="2"/>
    <x v="10"/>
    <x v="2"/>
    <s v="P020"/>
    <x v="13"/>
    <n v="1415"/>
    <n v="85"/>
    <n v="80.760000000000005"/>
    <n v="10"/>
    <n v="1237.33"/>
    <n v="6.01"/>
    <n v="11.76"/>
    <n v="0.95"/>
    <n v="8.08"/>
    <x v="1870"/>
  </r>
  <r>
    <x v="82"/>
    <x v="2"/>
    <x v="5"/>
    <x v="40"/>
    <x v="1"/>
    <s v="P004"/>
    <x v="9"/>
    <n v="5592"/>
    <n v="632"/>
    <n v="931.88"/>
    <n v="97"/>
    <n v="13710.35"/>
    <n v="11.3"/>
    <n v="15.35"/>
    <n v="1.47"/>
    <n v="9.61"/>
    <x v="801"/>
  </r>
  <r>
    <x v="82"/>
    <x v="2"/>
    <x v="2"/>
    <x v="10"/>
    <x v="0"/>
    <s v="P004"/>
    <x v="9"/>
    <n v="80190"/>
    <n v="926"/>
    <n v="909.65"/>
    <n v="131"/>
    <n v="12391.11"/>
    <n v="1.1499999999999999"/>
    <n v="14.15"/>
    <n v="0.98"/>
    <n v="6.94"/>
    <x v="1091"/>
  </r>
  <r>
    <x v="82"/>
    <x v="2"/>
    <x v="2"/>
    <x v="32"/>
    <x v="3"/>
    <s v="P021"/>
    <x v="16"/>
    <n v="113529"/>
    <n v="2360"/>
    <n v="2795.73"/>
    <n v="261"/>
    <n v="34374.33"/>
    <n v="2.08"/>
    <n v="11.06"/>
    <n v="1.18"/>
    <n v="10.71"/>
    <x v="1871"/>
  </r>
  <r>
    <x v="82"/>
    <x v="2"/>
    <x v="3"/>
    <x v="49"/>
    <x v="2"/>
    <s v="P010"/>
    <x v="12"/>
    <n v="91703"/>
    <n v="9420"/>
    <n v="24682.06"/>
    <n v="1792"/>
    <n v="275143.37"/>
    <n v="10.27"/>
    <n v="19.02"/>
    <n v="2.62"/>
    <n v="13.77"/>
    <x v="1248"/>
  </r>
  <r>
    <x v="82"/>
    <x v="2"/>
    <x v="5"/>
    <x v="16"/>
    <x v="2"/>
    <s v="P021"/>
    <x v="16"/>
    <n v="13901"/>
    <n v="1047"/>
    <n v="1968.56"/>
    <n v="125"/>
    <n v="21311.35"/>
    <n v="7.53"/>
    <n v="11.94"/>
    <n v="1.88"/>
    <n v="15.75"/>
    <x v="132"/>
  </r>
  <r>
    <x v="82"/>
    <x v="2"/>
    <x v="1"/>
    <x v="29"/>
    <x v="0"/>
    <s v="P014"/>
    <x v="6"/>
    <n v="125845"/>
    <n v="9640"/>
    <n v="19177.43"/>
    <n v="1448"/>
    <n v="205981.09"/>
    <n v="7.66"/>
    <n v="15.02"/>
    <n v="1.99"/>
    <n v="13.24"/>
    <x v="958"/>
  </r>
  <r>
    <x v="82"/>
    <x v="2"/>
    <x v="2"/>
    <x v="36"/>
    <x v="0"/>
    <s v="P001"/>
    <x v="2"/>
    <n v="94148"/>
    <n v="7865"/>
    <n v="11815.73"/>
    <n v="979"/>
    <n v="124173.24"/>
    <n v="8.35"/>
    <n v="12.45"/>
    <n v="1.5"/>
    <n v="12.07"/>
    <x v="1872"/>
  </r>
  <r>
    <x v="82"/>
    <x v="2"/>
    <x v="4"/>
    <x v="6"/>
    <x v="0"/>
    <s v="P026"/>
    <x v="3"/>
    <n v="114631"/>
    <n v="6382"/>
    <n v="20340.349999999999"/>
    <n v="1043"/>
    <n v="201481.57"/>
    <n v="5.57"/>
    <n v="16.34"/>
    <n v="3.19"/>
    <n v="19.5"/>
    <x v="807"/>
  </r>
  <r>
    <x v="82"/>
    <x v="2"/>
    <x v="4"/>
    <x v="48"/>
    <x v="3"/>
    <s v="P003"/>
    <x v="0"/>
    <n v="96947"/>
    <n v="8896"/>
    <n v="19233.84"/>
    <n v="1053"/>
    <n v="187358.1"/>
    <n v="9.18"/>
    <n v="11.84"/>
    <n v="2.16"/>
    <n v="18.27"/>
    <x v="1873"/>
  </r>
  <r>
    <x v="82"/>
    <x v="2"/>
    <x v="5"/>
    <x v="27"/>
    <x v="2"/>
    <s v="P005"/>
    <x v="27"/>
    <n v="147789"/>
    <n v="19458"/>
    <n v="43228.6"/>
    <n v="3172"/>
    <n v="409196.3"/>
    <n v="13.17"/>
    <n v="16.3"/>
    <n v="2.2200000000000002"/>
    <n v="13.63"/>
    <x v="358"/>
  </r>
  <r>
    <x v="82"/>
    <x v="2"/>
    <x v="5"/>
    <x v="26"/>
    <x v="0"/>
    <s v="P003"/>
    <x v="0"/>
    <n v="61384"/>
    <n v="792"/>
    <n v="1797.74"/>
    <n v="136"/>
    <n v="16149"/>
    <n v="1.29"/>
    <n v="17.170000000000002"/>
    <n v="2.27"/>
    <n v="13.22"/>
    <x v="667"/>
  </r>
  <r>
    <x v="82"/>
    <x v="2"/>
    <x v="4"/>
    <x v="7"/>
    <x v="1"/>
    <s v="P004"/>
    <x v="9"/>
    <n v="140568"/>
    <n v="5131"/>
    <n v="19534.37"/>
    <n v="844"/>
    <n v="162675.4"/>
    <n v="3.65"/>
    <n v="16.45"/>
    <n v="3.81"/>
    <n v="23.14"/>
    <x v="710"/>
  </r>
  <r>
    <x v="82"/>
    <x v="2"/>
    <x v="0"/>
    <x v="13"/>
    <x v="2"/>
    <s v="P003"/>
    <x v="0"/>
    <n v="58213"/>
    <n v="7754"/>
    <n v="18927.509999999998"/>
    <n v="843"/>
    <n v="154753.60999999999"/>
    <n v="13.32"/>
    <n v="10.87"/>
    <n v="2.44"/>
    <n v="22.45"/>
    <x v="191"/>
  </r>
  <r>
    <x v="82"/>
    <x v="2"/>
    <x v="1"/>
    <x v="7"/>
    <x v="0"/>
    <s v="P017"/>
    <x v="7"/>
    <n v="141584"/>
    <n v="6402"/>
    <n v="7498.64"/>
    <n v="756"/>
    <n v="55871.19"/>
    <n v="4.5199999999999996"/>
    <n v="11.81"/>
    <n v="1.17"/>
    <n v="9.92"/>
    <x v="879"/>
  </r>
  <r>
    <x v="82"/>
    <x v="2"/>
    <x v="4"/>
    <x v="47"/>
    <x v="3"/>
    <s v="P030"/>
    <x v="15"/>
    <n v="129351"/>
    <n v="17644"/>
    <n v="68579.66"/>
    <n v="3293"/>
    <n v="494833.23"/>
    <n v="13.64"/>
    <n v="18.66"/>
    <n v="3.89"/>
    <n v="20.83"/>
    <x v="1874"/>
  </r>
  <r>
    <x v="82"/>
    <x v="2"/>
    <x v="2"/>
    <x v="36"/>
    <x v="0"/>
    <s v="P001"/>
    <x v="2"/>
    <n v="85848"/>
    <n v="11810"/>
    <n v="12349.76"/>
    <n v="1639"/>
    <n v="80931.460000000006"/>
    <n v="13.76"/>
    <n v="13.88"/>
    <n v="1.05"/>
    <n v="7.53"/>
    <x v="1075"/>
  </r>
  <r>
    <x v="82"/>
    <x v="2"/>
    <x v="3"/>
    <x v="46"/>
    <x v="3"/>
    <s v="P002"/>
    <x v="8"/>
    <n v="131667"/>
    <n v="10313"/>
    <n v="38674.97"/>
    <n v="1996"/>
    <n v="249593.33"/>
    <n v="7.83"/>
    <n v="19.350000000000001"/>
    <n v="3.75"/>
    <n v="19.38"/>
    <x v="1155"/>
  </r>
  <r>
    <x v="82"/>
    <x v="2"/>
    <x v="3"/>
    <x v="12"/>
    <x v="2"/>
    <s v="P012"/>
    <x v="5"/>
    <n v="87320"/>
    <n v="2680"/>
    <n v="10664.92"/>
    <n v="458"/>
    <n v="61180.93"/>
    <n v="3.07"/>
    <n v="17.09"/>
    <n v="3.98"/>
    <n v="23.29"/>
    <x v="510"/>
  </r>
  <r>
    <x v="82"/>
    <x v="2"/>
    <x v="3"/>
    <x v="13"/>
    <x v="0"/>
    <s v="P026"/>
    <x v="3"/>
    <n v="103991"/>
    <n v="12736"/>
    <n v="48911.32"/>
    <n v="2583"/>
    <n v="269414.19"/>
    <n v="12.25"/>
    <n v="20.28"/>
    <n v="3.84"/>
    <n v="18.940000000000001"/>
    <x v="467"/>
  </r>
  <r>
    <x v="82"/>
    <x v="2"/>
    <x v="5"/>
    <x v="0"/>
    <x v="2"/>
    <s v="P015"/>
    <x v="26"/>
    <n v="61847"/>
    <n v="5177"/>
    <n v="19232.62"/>
    <n v="757"/>
    <n v="99299"/>
    <n v="8.3699999999999992"/>
    <n v="14.62"/>
    <n v="3.72"/>
    <n v="25.41"/>
    <x v="203"/>
  </r>
  <r>
    <x v="82"/>
    <x v="2"/>
    <x v="2"/>
    <x v="37"/>
    <x v="0"/>
    <s v="P019"/>
    <x v="24"/>
    <n v="40158"/>
    <n v="3413"/>
    <n v="8587.27"/>
    <n v="328"/>
    <n v="43327.51"/>
    <n v="8.5"/>
    <n v="9.61"/>
    <n v="2.52"/>
    <n v="26.18"/>
    <x v="204"/>
  </r>
  <r>
    <x v="82"/>
    <x v="2"/>
    <x v="4"/>
    <x v="22"/>
    <x v="0"/>
    <s v="P014"/>
    <x v="6"/>
    <n v="38405"/>
    <n v="613"/>
    <n v="965"/>
    <n v="28"/>
    <n v="4833.03"/>
    <n v="1.6"/>
    <n v="4.57"/>
    <n v="1.57"/>
    <n v="34.46"/>
    <x v="786"/>
  </r>
  <r>
    <x v="82"/>
    <x v="2"/>
    <x v="5"/>
    <x v="37"/>
    <x v="1"/>
    <s v="P011"/>
    <x v="21"/>
    <n v="110994"/>
    <n v="16642"/>
    <n v="8950.0300000000007"/>
    <n v="1748"/>
    <n v="44569.73"/>
    <n v="14.99"/>
    <n v="10.5"/>
    <n v="0.54"/>
    <n v="5.12"/>
    <x v="150"/>
  </r>
  <r>
    <x v="82"/>
    <x v="2"/>
    <x v="1"/>
    <x v="18"/>
    <x v="0"/>
    <s v="P002"/>
    <x v="8"/>
    <n v="89014"/>
    <n v="10629"/>
    <n v="19546.73"/>
    <n v="1136"/>
    <n v="92888.41"/>
    <n v="11.94"/>
    <n v="10.69"/>
    <n v="1.84"/>
    <n v="17.21"/>
    <x v="1156"/>
  </r>
  <r>
    <x v="82"/>
    <x v="2"/>
    <x v="1"/>
    <x v="38"/>
    <x v="2"/>
    <s v="P002"/>
    <x v="8"/>
    <n v="129665"/>
    <n v="15746"/>
    <n v="41105.9"/>
    <n v="1403"/>
    <n v="173993.17"/>
    <n v="12.14"/>
    <n v="8.91"/>
    <n v="2.61"/>
    <n v="29.3"/>
    <x v="516"/>
  </r>
  <r>
    <x v="82"/>
    <x v="2"/>
    <x v="0"/>
    <x v="24"/>
    <x v="3"/>
    <s v="P029"/>
    <x v="1"/>
    <n v="52515"/>
    <n v="3597"/>
    <n v="6755.13"/>
    <n v="401"/>
    <n v="27316.44"/>
    <n v="6.85"/>
    <n v="11.15"/>
    <n v="1.88"/>
    <n v="16.850000000000001"/>
    <x v="312"/>
  </r>
  <r>
    <x v="82"/>
    <x v="2"/>
    <x v="0"/>
    <x v="26"/>
    <x v="3"/>
    <s v="P009"/>
    <x v="9"/>
    <n v="8554"/>
    <n v="1281"/>
    <n v="2790.65"/>
    <n v="93"/>
    <n v="10620.68"/>
    <n v="14.98"/>
    <n v="7.26"/>
    <n v="2.1800000000000002"/>
    <n v="30.01"/>
    <x v="155"/>
  </r>
  <r>
    <x v="82"/>
    <x v="2"/>
    <x v="0"/>
    <x v="42"/>
    <x v="0"/>
    <s v="P003"/>
    <x v="0"/>
    <n v="106291"/>
    <n v="4173"/>
    <n v="13414.12"/>
    <n v="717"/>
    <n v="46252.23"/>
    <n v="3.93"/>
    <n v="17.18"/>
    <n v="3.21"/>
    <n v="18.71"/>
    <x v="858"/>
  </r>
  <r>
    <x v="82"/>
    <x v="2"/>
    <x v="3"/>
    <x v="27"/>
    <x v="1"/>
    <s v="P002"/>
    <x v="8"/>
    <n v="122332"/>
    <n v="7589"/>
    <n v="29375.94"/>
    <n v="843"/>
    <n v="94958.51"/>
    <n v="6.2"/>
    <n v="11.11"/>
    <n v="3.87"/>
    <n v="34.85"/>
    <x v="719"/>
  </r>
  <r>
    <x v="82"/>
    <x v="2"/>
    <x v="0"/>
    <x v="2"/>
    <x v="0"/>
    <s v="P029"/>
    <x v="1"/>
    <n v="39696"/>
    <n v="3721"/>
    <n v="7937.61"/>
    <n v="179"/>
    <n v="25298.76"/>
    <n v="9.3699999999999992"/>
    <n v="4.8099999999999996"/>
    <n v="2.13"/>
    <n v="44.34"/>
    <x v="435"/>
  </r>
  <r>
    <x v="82"/>
    <x v="2"/>
    <x v="3"/>
    <x v="15"/>
    <x v="0"/>
    <s v="P008"/>
    <x v="10"/>
    <n v="142141"/>
    <n v="10714"/>
    <n v="13118.67"/>
    <n v="574"/>
    <n v="41491.54"/>
    <n v="7.54"/>
    <n v="5.36"/>
    <n v="1.22"/>
    <n v="22.85"/>
    <x v="158"/>
  </r>
  <r>
    <x v="82"/>
    <x v="2"/>
    <x v="4"/>
    <x v="32"/>
    <x v="1"/>
    <s v="P023"/>
    <x v="22"/>
    <n v="45054"/>
    <n v="5411"/>
    <n v="23199.49"/>
    <n v="1078"/>
    <n v="72959.009999999995"/>
    <n v="12.01"/>
    <n v="19.920000000000002"/>
    <n v="4.29"/>
    <n v="21.52"/>
    <x v="1369"/>
  </r>
  <r>
    <x v="82"/>
    <x v="2"/>
    <x v="1"/>
    <x v="40"/>
    <x v="1"/>
    <s v="P028"/>
    <x v="14"/>
    <n v="49911"/>
    <n v="6868"/>
    <n v="8622.59"/>
    <n v="1074"/>
    <n v="21851.84"/>
    <n v="13.76"/>
    <n v="15.64"/>
    <n v="1.26"/>
    <n v="8.0299999999999994"/>
    <x v="1006"/>
  </r>
  <r>
    <x v="82"/>
    <x v="2"/>
    <x v="3"/>
    <x v="10"/>
    <x v="1"/>
    <s v="P008"/>
    <x v="10"/>
    <n v="57778"/>
    <n v="4235"/>
    <n v="15910.16"/>
    <n v="227"/>
    <n v="39099.14"/>
    <n v="7.33"/>
    <n v="5.36"/>
    <n v="3.76"/>
    <n v="70.09"/>
    <x v="571"/>
  </r>
  <r>
    <x v="82"/>
    <x v="2"/>
    <x v="1"/>
    <x v="15"/>
    <x v="2"/>
    <s v="P030"/>
    <x v="15"/>
    <n v="144621"/>
    <n v="2422"/>
    <n v="3155.26"/>
    <n v="387"/>
    <n v="7680.22"/>
    <n v="1.67"/>
    <n v="15.98"/>
    <n v="1.3"/>
    <n v="8.15"/>
    <x v="1136"/>
  </r>
  <r>
    <x v="82"/>
    <x v="2"/>
    <x v="2"/>
    <x v="17"/>
    <x v="1"/>
    <s v="P029"/>
    <x v="1"/>
    <n v="41413"/>
    <n v="4232"/>
    <n v="12452.14"/>
    <n v="190"/>
    <n v="28645.599999999999"/>
    <n v="10.220000000000001"/>
    <n v="4.49"/>
    <n v="2.94"/>
    <n v="65.540000000000006"/>
    <x v="476"/>
  </r>
  <r>
    <x v="82"/>
    <x v="2"/>
    <x v="1"/>
    <x v="16"/>
    <x v="1"/>
    <s v="P028"/>
    <x v="14"/>
    <n v="101264"/>
    <n v="11429"/>
    <n v="47644.68"/>
    <n v="1263"/>
    <n v="90577.13"/>
    <n v="11.29"/>
    <n v="11.05"/>
    <n v="4.17"/>
    <n v="37.72"/>
    <x v="167"/>
  </r>
  <r>
    <x v="82"/>
    <x v="2"/>
    <x v="4"/>
    <x v="35"/>
    <x v="3"/>
    <s v="P012"/>
    <x v="5"/>
    <n v="33702"/>
    <n v="1767"/>
    <n v="5475.24"/>
    <n v="94"/>
    <n v="9764.18"/>
    <n v="5.24"/>
    <n v="5.32"/>
    <n v="3.1"/>
    <n v="58.25"/>
    <x v="269"/>
  </r>
  <r>
    <x v="82"/>
    <x v="2"/>
    <x v="0"/>
    <x v="31"/>
    <x v="1"/>
    <s v="P011"/>
    <x v="21"/>
    <n v="112738"/>
    <n v="678"/>
    <n v="2636.78"/>
    <n v="67"/>
    <n v="4450.03"/>
    <n v="0.6"/>
    <n v="9.8800000000000008"/>
    <n v="3.89"/>
    <n v="39.35"/>
    <x v="53"/>
  </r>
  <r>
    <x v="82"/>
    <x v="2"/>
    <x v="1"/>
    <x v="20"/>
    <x v="2"/>
    <s v="P024"/>
    <x v="11"/>
    <n v="74362"/>
    <n v="9207"/>
    <n v="37867.35"/>
    <n v="485"/>
    <n v="52732.56"/>
    <n v="12.38"/>
    <n v="5.27"/>
    <n v="4.1100000000000003"/>
    <n v="78.08"/>
    <x v="1031"/>
  </r>
  <r>
    <x v="82"/>
    <x v="2"/>
    <x v="3"/>
    <x v="25"/>
    <x v="1"/>
    <s v="P019"/>
    <x v="24"/>
    <n v="78116"/>
    <n v="6471"/>
    <n v="26752.79"/>
    <n v="1234"/>
    <n v="36850.26"/>
    <n v="8.2799999999999994"/>
    <n v="19.07"/>
    <n v="4.13"/>
    <n v="21.68"/>
    <x v="273"/>
  </r>
  <r>
    <x v="82"/>
    <x v="2"/>
    <x v="1"/>
    <x v="13"/>
    <x v="1"/>
    <s v="P017"/>
    <x v="7"/>
    <n v="58942"/>
    <n v="6366"/>
    <n v="13480.56"/>
    <n v="816"/>
    <n v="17479.97"/>
    <n v="10.8"/>
    <n v="12.82"/>
    <n v="2.12"/>
    <n v="16.52"/>
    <x v="576"/>
  </r>
  <r>
    <x v="82"/>
    <x v="2"/>
    <x v="3"/>
    <x v="4"/>
    <x v="1"/>
    <s v="P021"/>
    <x v="16"/>
    <n v="66692"/>
    <n v="1572"/>
    <n v="3929.41"/>
    <n v="130"/>
    <n v="4735.5"/>
    <n v="2.36"/>
    <n v="8.27"/>
    <n v="2.5"/>
    <n v="30.23"/>
    <x v="390"/>
  </r>
  <r>
    <x v="82"/>
    <x v="2"/>
    <x v="4"/>
    <x v="24"/>
    <x v="3"/>
    <s v="P021"/>
    <x v="16"/>
    <n v="106889"/>
    <n v="3211"/>
    <n v="12509.39"/>
    <n v="181"/>
    <n v="15051.68"/>
    <n v="3"/>
    <n v="5.64"/>
    <n v="3.9"/>
    <n v="69.11"/>
    <x v="724"/>
  </r>
  <r>
    <x v="82"/>
    <x v="2"/>
    <x v="2"/>
    <x v="36"/>
    <x v="2"/>
    <s v="P024"/>
    <x v="11"/>
    <n v="97008"/>
    <n v="14102"/>
    <n v="61804.2"/>
    <n v="1033"/>
    <n v="69492.69"/>
    <n v="14.54"/>
    <n v="7.33"/>
    <n v="4.38"/>
    <n v="59.83"/>
    <x v="224"/>
  </r>
  <r>
    <x v="82"/>
    <x v="2"/>
    <x v="1"/>
    <x v="9"/>
    <x v="3"/>
    <s v="P030"/>
    <x v="15"/>
    <n v="9801"/>
    <n v="809"/>
    <n v="2430.9"/>
    <n v="54"/>
    <n v="2499.6799999999998"/>
    <n v="8.25"/>
    <n v="6.67"/>
    <n v="3"/>
    <n v="45.02"/>
    <x v="1080"/>
  </r>
  <r>
    <x v="82"/>
    <x v="2"/>
    <x v="3"/>
    <x v="36"/>
    <x v="0"/>
    <s v="P026"/>
    <x v="3"/>
    <n v="58767"/>
    <n v="6595"/>
    <n v="18996.98"/>
    <n v="689"/>
    <n v="19342.43"/>
    <n v="11.22"/>
    <n v="10.45"/>
    <n v="2.88"/>
    <n v="27.57"/>
    <x v="173"/>
  </r>
  <r>
    <x v="82"/>
    <x v="2"/>
    <x v="0"/>
    <x v="15"/>
    <x v="0"/>
    <s v="P027"/>
    <x v="18"/>
    <n v="55089"/>
    <n v="7748"/>
    <n v="30271.98"/>
    <n v="756"/>
    <n v="30738.76"/>
    <n v="14.06"/>
    <n v="9.76"/>
    <n v="3.91"/>
    <n v="40.04"/>
    <x v="173"/>
  </r>
  <r>
    <x v="82"/>
    <x v="2"/>
    <x v="0"/>
    <x v="34"/>
    <x v="3"/>
    <s v="P026"/>
    <x v="3"/>
    <n v="9366"/>
    <n v="240"/>
    <n v="482.23"/>
    <n v="33"/>
    <n v="489.16"/>
    <n v="2.56"/>
    <n v="13.75"/>
    <n v="2.0099999999999998"/>
    <n v="14.61"/>
    <x v="1257"/>
  </r>
  <r>
    <x v="82"/>
    <x v="2"/>
    <x v="3"/>
    <x v="19"/>
    <x v="0"/>
    <s v="P014"/>
    <x v="6"/>
    <n v="119594"/>
    <n v="7145"/>
    <n v="25962.17"/>
    <n v="691"/>
    <n v="25970.9"/>
    <n v="5.97"/>
    <n v="9.67"/>
    <n v="3.63"/>
    <n v="37.57"/>
    <x v="526"/>
  </r>
  <r>
    <x v="82"/>
    <x v="2"/>
    <x v="2"/>
    <x v="22"/>
    <x v="1"/>
    <s v="P004"/>
    <x v="9"/>
    <n v="95399"/>
    <n v="4029"/>
    <n v="13820.94"/>
    <n v="440"/>
    <n v="13889.78"/>
    <n v="4.22"/>
    <n v="10.92"/>
    <n v="3.43"/>
    <n v="31.41"/>
    <x v="526"/>
  </r>
  <r>
    <x v="82"/>
    <x v="2"/>
    <x v="1"/>
    <x v="0"/>
    <x v="0"/>
    <s v="P020"/>
    <x v="13"/>
    <n v="123974"/>
    <n v="4743"/>
    <n v="11019.6"/>
    <n v="384"/>
    <n v="9481.24"/>
    <n v="3.83"/>
    <n v="8.1"/>
    <n v="2.3199999999999998"/>
    <n v="28.7"/>
    <x v="447"/>
  </r>
  <r>
    <x v="82"/>
    <x v="2"/>
    <x v="1"/>
    <x v="2"/>
    <x v="3"/>
    <s v="P027"/>
    <x v="18"/>
    <n v="134791"/>
    <n v="12897"/>
    <n v="47898.16"/>
    <n v="556"/>
    <n v="39077.83"/>
    <n v="9.57"/>
    <n v="4.3099999999999996"/>
    <n v="3.71"/>
    <n v="86.15"/>
    <x v="112"/>
  </r>
  <r>
    <x v="82"/>
    <x v="2"/>
    <x v="4"/>
    <x v="31"/>
    <x v="2"/>
    <s v="P025"/>
    <x v="23"/>
    <n v="146416"/>
    <n v="2206"/>
    <n v="6271.49"/>
    <n v="71"/>
    <n v="4854.45"/>
    <n v="1.51"/>
    <n v="3.22"/>
    <n v="2.84"/>
    <n v="88.33"/>
    <x v="765"/>
  </r>
  <r>
    <x v="82"/>
    <x v="2"/>
    <x v="0"/>
    <x v="49"/>
    <x v="0"/>
    <s v="P017"/>
    <x v="7"/>
    <n v="139362"/>
    <n v="19790"/>
    <n v="52636.44"/>
    <n v="3036"/>
    <n v="35813.31"/>
    <n v="14.2"/>
    <n v="15.34"/>
    <n v="2.66"/>
    <n v="17.34"/>
    <x v="941"/>
  </r>
  <r>
    <x v="82"/>
    <x v="2"/>
    <x v="0"/>
    <x v="6"/>
    <x v="3"/>
    <s v="P011"/>
    <x v="21"/>
    <n v="29226"/>
    <n v="2303"/>
    <n v="6180.74"/>
    <n v="455"/>
    <n v="3679.57"/>
    <n v="7.88"/>
    <n v="19.760000000000002"/>
    <n v="2.68"/>
    <n v="13.58"/>
    <x v="692"/>
  </r>
  <r>
    <x v="82"/>
    <x v="2"/>
    <x v="0"/>
    <x v="38"/>
    <x v="0"/>
    <s v="P014"/>
    <x v="6"/>
    <n v="7328"/>
    <n v="372"/>
    <n v="1271.92"/>
    <n v="14"/>
    <n v="661.6"/>
    <n v="5.08"/>
    <n v="3.76"/>
    <n v="3.42"/>
    <n v="90.85"/>
    <x v="58"/>
  </r>
  <r>
    <x v="83"/>
    <x v="2"/>
    <x v="0"/>
    <x v="12"/>
    <x v="0"/>
    <s v="P015"/>
    <x v="26"/>
    <n v="123304"/>
    <n v="3676"/>
    <n v="1493.37"/>
    <n v="525"/>
    <n v="100183.58"/>
    <n v="2.98"/>
    <n v="14.28"/>
    <n v="0.41"/>
    <n v="2.84"/>
    <x v="1875"/>
  </r>
  <r>
    <x v="83"/>
    <x v="2"/>
    <x v="4"/>
    <x v="23"/>
    <x v="2"/>
    <s v="P025"/>
    <x v="23"/>
    <n v="115997"/>
    <n v="5217"/>
    <n v="3177.08"/>
    <n v="1060"/>
    <n v="187858.52"/>
    <n v="4.5"/>
    <n v="20.32"/>
    <n v="0.61"/>
    <n v="3"/>
    <x v="1876"/>
  </r>
  <r>
    <x v="83"/>
    <x v="2"/>
    <x v="1"/>
    <x v="48"/>
    <x v="2"/>
    <s v="P022"/>
    <x v="19"/>
    <n v="72651"/>
    <n v="10167"/>
    <n v="5094.09"/>
    <n v="1650"/>
    <n v="241623.77"/>
    <n v="13.99"/>
    <n v="16.23"/>
    <n v="0.5"/>
    <n v="3.09"/>
    <x v="1877"/>
  </r>
  <r>
    <x v="83"/>
    <x v="2"/>
    <x v="3"/>
    <x v="8"/>
    <x v="1"/>
    <s v="P027"/>
    <x v="18"/>
    <n v="96235"/>
    <n v="7835"/>
    <n v="4361.21"/>
    <n v="1150"/>
    <n v="191438.71"/>
    <n v="8.14"/>
    <n v="14.68"/>
    <n v="0.56000000000000005"/>
    <n v="3.79"/>
    <x v="1878"/>
  </r>
  <r>
    <x v="83"/>
    <x v="2"/>
    <x v="0"/>
    <x v="30"/>
    <x v="0"/>
    <s v="P015"/>
    <x v="26"/>
    <n v="59803"/>
    <n v="3575"/>
    <n v="6057.43"/>
    <n v="730"/>
    <n v="121319.17"/>
    <n v="5.98"/>
    <n v="20.420000000000002"/>
    <n v="1.69"/>
    <n v="8.3000000000000007"/>
    <x v="1879"/>
  </r>
  <r>
    <x v="83"/>
    <x v="2"/>
    <x v="4"/>
    <x v="3"/>
    <x v="3"/>
    <s v="P010"/>
    <x v="12"/>
    <n v="33530"/>
    <n v="3503"/>
    <n v="4829.68"/>
    <n v="661"/>
    <n v="96346.92"/>
    <n v="10.45"/>
    <n v="18.87"/>
    <n v="1.38"/>
    <n v="7.31"/>
    <x v="1880"/>
  </r>
  <r>
    <x v="83"/>
    <x v="2"/>
    <x v="3"/>
    <x v="10"/>
    <x v="2"/>
    <s v="P007"/>
    <x v="7"/>
    <n v="85793"/>
    <n v="5031"/>
    <n v="7887.01"/>
    <n v="1022"/>
    <n v="154762.51999999999"/>
    <n v="5.86"/>
    <n v="20.309999999999999"/>
    <n v="1.57"/>
    <n v="7.72"/>
    <x v="1881"/>
  </r>
  <r>
    <x v="83"/>
    <x v="2"/>
    <x v="5"/>
    <x v="21"/>
    <x v="3"/>
    <s v="P019"/>
    <x v="24"/>
    <n v="143846"/>
    <n v="17524"/>
    <n v="12154.8"/>
    <n v="1354"/>
    <n v="223029.55"/>
    <n v="12.18"/>
    <n v="7.73"/>
    <n v="0.69"/>
    <n v="8.98"/>
    <x v="1882"/>
  </r>
  <r>
    <x v="83"/>
    <x v="2"/>
    <x v="0"/>
    <x v="14"/>
    <x v="0"/>
    <s v="P023"/>
    <x v="22"/>
    <n v="124905"/>
    <n v="2043"/>
    <n v="1823.55"/>
    <n v="315"/>
    <n v="31463.21"/>
    <n v="1.64"/>
    <n v="15.42"/>
    <n v="0.89"/>
    <n v="5.79"/>
    <x v="1883"/>
  </r>
  <r>
    <x v="83"/>
    <x v="2"/>
    <x v="2"/>
    <x v="4"/>
    <x v="1"/>
    <s v="P027"/>
    <x v="18"/>
    <n v="85158"/>
    <n v="4506"/>
    <n v="9344.2900000000009"/>
    <n v="989"/>
    <n v="154433.60000000001"/>
    <n v="5.29"/>
    <n v="21.95"/>
    <n v="2.0699999999999998"/>
    <n v="9.4499999999999993"/>
    <x v="1884"/>
  </r>
  <r>
    <x v="83"/>
    <x v="2"/>
    <x v="2"/>
    <x v="29"/>
    <x v="3"/>
    <s v="P018"/>
    <x v="25"/>
    <n v="122320"/>
    <n v="16833"/>
    <n v="21983.95"/>
    <n v="3275"/>
    <n v="343806.07"/>
    <n v="13.76"/>
    <n v="19.46"/>
    <n v="1.31"/>
    <n v="6.71"/>
    <x v="1885"/>
  </r>
  <r>
    <x v="83"/>
    <x v="2"/>
    <x v="1"/>
    <x v="45"/>
    <x v="1"/>
    <s v="P026"/>
    <x v="3"/>
    <n v="71116"/>
    <n v="4935"/>
    <n v="12735.63"/>
    <n v="967"/>
    <n v="192564.45"/>
    <n v="6.94"/>
    <n v="19.59"/>
    <n v="2.58"/>
    <n v="13.17"/>
    <x v="1886"/>
  </r>
  <r>
    <x v="83"/>
    <x v="2"/>
    <x v="5"/>
    <x v="38"/>
    <x v="0"/>
    <s v="P011"/>
    <x v="21"/>
    <n v="102076"/>
    <n v="6827"/>
    <n v="12708.96"/>
    <n v="1499"/>
    <n v="162992.19"/>
    <n v="6.69"/>
    <n v="21.96"/>
    <n v="1.86"/>
    <n v="8.48"/>
    <x v="1887"/>
  </r>
  <r>
    <x v="83"/>
    <x v="2"/>
    <x v="4"/>
    <x v="48"/>
    <x v="1"/>
    <s v="P024"/>
    <x v="11"/>
    <n v="121831"/>
    <n v="1556"/>
    <n v="3360.88"/>
    <n v="279"/>
    <n v="40309.919999999998"/>
    <n v="1.28"/>
    <n v="17.93"/>
    <n v="2.16"/>
    <n v="12.05"/>
    <x v="1166"/>
  </r>
  <r>
    <x v="83"/>
    <x v="2"/>
    <x v="0"/>
    <x v="16"/>
    <x v="0"/>
    <s v="P020"/>
    <x v="13"/>
    <n v="39579"/>
    <n v="5230"/>
    <n v="4201.0200000000004"/>
    <n v="333"/>
    <n v="48458.23"/>
    <n v="13.21"/>
    <n v="6.37"/>
    <n v="0.8"/>
    <n v="12.62"/>
    <x v="1229"/>
  </r>
  <r>
    <x v="83"/>
    <x v="2"/>
    <x v="5"/>
    <x v="19"/>
    <x v="3"/>
    <s v="P027"/>
    <x v="18"/>
    <n v="102388"/>
    <n v="1261"/>
    <n v="692.65"/>
    <n v="156"/>
    <n v="7323.55"/>
    <n v="1.23"/>
    <n v="12.37"/>
    <n v="0.55000000000000004"/>
    <n v="4.4400000000000004"/>
    <x v="133"/>
  </r>
  <r>
    <x v="83"/>
    <x v="2"/>
    <x v="3"/>
    <x v="19"/>
    <x v="0"/>
    <s v="P011"/>
    <x v="21"/>
    <n v="26689"/>
    <n v="3946"/>
    <n v="7086.42"/>
    <n v="352"/>
    <n v="63944.77"/>
    <n v="14.79"/>
    <n v="8.92"/>
    <n v="1.8"/>
    <n v="20.13"/>
    <x v="1211"/>
  </r>
  <r>
    <x v="83"/>
    <x v="2"/>
    <x v="5"/>
    <x v="18"/>
    <x v="0"/>
    <s v="P021"/>
    <x v="16"/>
    <n v="107340"/>
    <n v="7443"/>
    <n v="22268.54"/>
    <n v="1007"/>
    <n v="197007.14"/>
    <n v="6.93"/>
    <n v="13.53"/>
    <n v="2.99"/>
    <n v="22.11"/>
    <x v="1888"/>
  </r>
  <r>
    <x v="83"/>
    <x v="2"/>
    <x v="1"/>
    <x v="35"/>
    <x v="3"/>
    <s v="P022"/>
    <x v="19"/>
    <n v="29587"/>
    <n v="4292"/>
    <n v="15108.93"/>
    <n v="904"/>
    <n v="128363.84"/>
    <n v="14.51"/>
    <n v="21.06"/>
    <n v="3.52"/>
    <n v="16.71"/>
    <x v="241"/>
  </r>
  <r>
    <x v="83"/>
    <x v="2"/>
    <x v="0"/>
    <x v="29"/>
    <x v="2"/>
    <s v="P024"/>
    <x v="11"/>
    <n v="75811"/>
    <n v="4068"/>
    <n v="17363.03"/>
    <n v="744"/>
    <n v="139508.53"/>
    <n v="5.37"/>
    <n v="18.29"/>
    <n v="4.2699999999999996"/>
    <n v="23.34"/>
    <x v="634"/>
  </r>
  <r>
    <x v="83"/>
    <x v="2"/>
    <x v="4"/>
    <x v="23"/>
    <x v="3"/>
    <s v="P030"/>
    <x v="15"/>
    <n v="17847"/>
    <n v="1276"/>
    <n v="3586.83"/>
    <n v="162"/>
    <n v="27037.39"/>
    <n v="7.15"/>
    <n v="12.7"/>
    <n v="2.81"/>
    <n v="22.14"/>
    <x v="1045"/>
  </r>
  <r>
    <x v="83"/>
    <x v="2"/>
    <x v="2"/>
    <x v="36"/>
    <x v="0"/>
    <s v="P025"/>
    <x v="23"/>
    <n v="70637"/>
    <n v="6411"/>
    <n v="26123.56"/>
    <n v="1340"/>
    <n v="196615.78"/>
    <n v="9.08"/>
    <n v="20.9"/>
    <n v="4.07"/>
    <n v="19.5"/>
    <x v="363"/>
  </r>
  <r>
    <x v="83"/>
    <x v="2"/>
    <x v="4"/>
    <x v="3"/>
    <x v="1"/>
    <s v="P008"/>
    <x v="10"/>
    <n v="69514"/>
    <n v="3231"/>
    <n v="2788.35"/>
    <n v="137"/>
    <n v="20871.060000000001"/>
    <n v="4.6500000000000004"/>
    <n v="4.24"/>
    <n v="0.86"/>
    <n v="20.350000000000001"/>
    <x v="929"/>
  </r>
  <r>
    <x v="83"/>
    <x v="2"/>
    <x v="0"/>
    <x v="23"/>
    <x v="3"/>
    <s v="P021"/>
    <x v="16"/>
    <n v="46591"/>
    <n v="6264"/>
    <n v="11179.16"/>
    <n v="452"/>
    <n v="80969.55"/>
    <n v="13.44"/>
    <n v="7.22"/>
    <n v="1.78"/>
    <n v="24.73"/>
    <x v="1195"/>
  </r>
  <r>
    <x v="83"/>
    <x v="2"/>
    <x v="3"/>
    <x v="2"/>
    <x v="2"/>
    <s v="P017"/>
    <x v="7"/>
    <n v="78115"/>
    <n v="2036"/>
    <n v="3454.68"/>
    <n v="438"/>
    <n v="24125.98"/>
    <n v="2.61"/>
    <n v="21.51"/>
    <n v="1.7"/>
    <n v="7.89"/>
    <x v="999"/>
  </r>
  <r>
    <x v="83"/>
    <x v="2"/>
    <x v="5"/>
    <x v="1"/>
    <x v="3"/>
    <s v="P011"/>
    <x v="21"/>
    <n v="81486"/>
    <n v="4559"/>
    <n v="16955.810000000001"/>
    <n v="773"/>
    <n v="107779.76"/>
    <n v="5.59"/>
    <n v="16.96"/>
    <n v="3.72"/>
    <n v="21.94"/>
    <x v="26"/>
  </r>
  <r>
    <x v="83"/>
    <x v="2"/>
    <x v="0"/>
    <x v="33"/>
    <x v="1"/>
    <s v="P013"/>
    <x v="20"/>
    <n v="17959"/>
    <n v="1161"/>
    <n v="2679.63"/>
    <n v="132"/>
    <n v="16750.03"/>
    <n v="6.46"/>
    <n v="11.37"/>
    <n v="2.31"/>
    <n v="20.3"/>
    <x v="366"/>
  </r>
  <r>
    <x v="83"/>
    <x v="2"/>
    <x v="3"/>
    <x v="6"/>
    <x v="0"/>
    <s v="P012"/>
    <x v="5"/>
    <n v="29656"/>
    <n v="4398"/>
    <n v="10230.58"/>
    <n v="346"/>
    <n v="61861.25"/>
    <n v="14.83"/>
    <n v="7.87"/>
    <n v="2.33"/>
    <n v="29.57"/>
    <x v="1131"/>
  </r>
  <r>
    <x v="83"/>
    <x v="2"/>
    <x v="3"/>
    <x v="21"/>
    <x v="0"/>
    <s v="P006"/>
    <x v="17"/>
    <n v="33301"/>
    <n v="221"/>
    <n v="719.51"/>
    <n v="22"/>
    <n v="4153.8"/>
    <n v="0.66"/>
    <n v="9.9499999999999993"/>
    <n v="3.26"/>
    <n v="32.700000000000003"/>
    <x v="463"/>
  </r>
  <r>
    <x v="83"/>
    <x v="2"/>
    <x v="1"/>
    <x v="19"/>
    <x v="3"/>
    <s v="P023"/>
    <x v="22"/>
    <n v="74119"/>
    <n v="9728"/>
    <n v="35096.49"/>
    <n v="1339"/>
    <n v="199507.78"/>
    <n v="13.12"/>
    <n v="13.76"/>
    <n v="3.61"/>
    <n v="26.21"/>
    <x v="1176"/>
  </r>
  <r>
    <x v="83"/>
    <x v="2"/>
    <x v="3"/>
    <x v="14"/>
    <x v="0"/>
    <s v="P014"/>
    <x v="6"/>
    <n v="26244"/>
    <n v="804"/>
    <n v="2411.52"/>
    <n v="79"/>
    <n v="13525.69"/>
    <n v="3.06"/>
    <n v="9.83"/>
    <n v="3"/>
    <n v="30.53"/>
    <x v="751"/>
  </r>
  <r>
    <x v="83"/>
    <x v="2"/>
    <x v="3"/>
    <x v="7"/>
    <x v="2"/>
    <s v="P002"/>
    <x v="8"/>
    <n v="41638"/>
    <n v="875"/>
    <n v="3658.01"/>
    <n v="151"/>
    <n v="18121.060000000001"/>
    <n v="2.1"/>
    <n v="17.260000000000002"/>
    <n v="4.18"/>
    <n v="24.23"/>
    <x v="1889"/>
  </r>
  <r>
    <x v="83"/>
    <x v="2"/>
    <x v="1"/>
    <x v="38"/>
    <x v="1"/>
    <s v="P013"/>
    <x v="20"/>
    <n v="136679"/>
    <n v="8056"/>
    <n v="28867.01"/>
    <n v="763"/>
    <n v="142297.73000000001"/>
    <n v="5.89"/>
    <n v="9.4700000000000006"/>
    <n v="3.58"/>
    <n v="37.83"/>
    <x v="33"/>
  </r>
  <r>
    <x v="83"/>
    <x v="2"/>
    <x v="3"/>
    <x v="35"/>
    <x v="3"/>
    <s v="P014"/>
    <x v="6"/>
    <n v="101566"/>
    <n v="5001"/>
    <n v="14028.99"/>
    <n v="1019"/>
    <n v="68812.679999999993"/>
    <n v="4.92"/>
    <n v="20.38"/>
    <n v="2.81"/>
    <n v="13.77"/>
    <x v="1132"/>
  </r>
  <r>
    <x v="83"/>
    <x v="2"/>
    <x v="2"/>
    <x v="35"/>
    <x v="1"/>
    <s v="P004"/>
    <x v="9"/>
    <n v="108108"/>
    <n v="14267"/>
    <n v="28806.25"/>
    <n v="1263"/>
    <n v="131635.70000000001"/>
    <n v="13.2"/>
    <n v="8.85"/>
    <n v="2.02"/>
    <n v="22.81"/>
    <x v="309"/>
  </r>
  <r>
    <x v="83"/>
    <x v="2"/>
    <x v="2"/>
    <x v="21"/>
    <x v="1"/>
    <s v="P024"/>
    <x v="11"/>
    <n v="20516"/>
    <n v="581"/>
    <n v="2421.9"/>
    <n v="57"/>
    <n v="11003.18"/>
    <n v="2.83"/>
    <n v="9.81"/>
    <n v="4.17"/>
    <n v="42.49"/>
    <x v="472"/>
  </r>
  <r>
    <x v="83"/>
    <x v="2"/>
    <x v="3"/>
    <x v="21"/>
    <x v="2"/>
    <s v="P019"/>
    <x v="24"/>
    <n v="95026"/>
    <n v="13325"/>
    <n v="38379.93"/>
    <n v="2069"/>
    <n v="172450.67"/>
    <n v="14.02"/>
    <n v="15.53"/>
    <n v="2.88"/>
    <n v="18.55"/>
    <x v="1255"/>
  </r>
  <r>
    <x v="83"/>
    <x v="2"/>
    <x v="1"/>
    <x v="25"/>
    <x v="1"/>
    <s v="P002"/>
    <x v="8"/>
    <n v="100713"/>
    <n v="14607"/>
    <n v="31744.54"/>
    <n v="1303"/>
    <n v="135118.06"/>
    <n v="14.5"/>
    <n v="8.92"/>
    <n v="2.17"/>
    <n v="24.36"/>
    <x v="1028"/>
  </r>
  <r>
    <x v="83"/>
    <x v="2"/>
    <x v="1"/>
    <x v="19"/>
    <x v="2"/>
    <s v="P014"/>
    <x v="6"/>
    <n v="21727"/>
    <n v="2072"/>
    <n v="1944.12"/>
    <n v="184"/>
    <n v="8160.4"/>
    <n v="9.5399999999999991"/>
    <n v="8.8800000000000008"/>
    <n v="0.94"/>
    <n v="10.57"/>
    <x v="311"/>
  </r>
  <r>
    <x v="83"/>
    <x v="2"/>
    <x v="1"/>
    <x v="12"/>
    <x v="1"/>
    <s v="P029"/>
    <x v="1"/>
    <n v="52727"/>
    <n v="957"/>
    <n v="1413.54"/>
    <n v="187"/>
    <n v="5635.43"/>
    <n v="1.82"/>
    <n v="19.54"/>
    <n v="1.48"/>
    <n v="7.56"/>
    <x v="817"/>
  </r>
  <r>
    <x v="83"/>
    <x v="2"/>
    <x v="0"/>
    <x v="38"/>
    <x v="2"/>
    <s v="P014"/>
    <x v="6"/>
    <n v="91906"/>
    <n v="6269"/>
    <n v="14515.21"/>
    <n v="1115"/>
    <n v="53391.58"/>
    <n v="6.82"/>
    <n v="17.79"/>
    <n v="2.3199999999999998"/>
    <n v="13.02"/>
    <x v="1652"/>
  </r>
  <r>
    <x v="83"/>
    <x v="2"/>
    <x v="0"/>
    <x v="37"/>
    <x v="2"/>
    <s v="P006"/>
    <x v="17"/>
    <n v="62999"/>
    <n v="2701"/>
    <n v="10298.34"/>
    <n v="258"/>
    <n v="37243"/>
    <n v="4.29"/>
    <n v="9.5500000000000007"/>
    <n v="3.81"/>
    <n v="39.92"/>
    <x v="262"/>
  </r>
  <r>
    <x v="83"/>
    <x v="2"/>
    <x v="3"/>
    <x v="34"/>
    <x v="0"/>
    <s v="P030"/>
    <x v="15"/>
    <n v="145716"/>
    <n v="7453"/>
    <n v="21961.360000000001"/>
    <n v="456"/>
    <n v="77504.66"/>
    <n v="5.1100000000000003"/>
    <n v="6.12"/>
    <n v="2.95"/>
    <n v="48.16"/>
    <x v="97"/>
  </r>
  <r>
    <x v="83"/>
    <x v="2"/>
    <x v="5"/>
    <x v="14"/>
    <x v="0"/>
    <s v="P006"/>
    <x v="17"/>
    <n v="123084"/>
    <n v="5669"/>
    <n v="15535.77"/>
    <n v="234"/>
    <n v="44976.85"/>
    <n v="4.6100000000000003"/>
    <n v="4.13"/>
    <n v="2.74"/>
    <n v="66.39"/>
    <x v="1599"/>
  </r>
  <r>
    <x v="83"/>
    <x v="2"/>
    <x v="1"/>
    <x v="28"/>
    <x v="2"/>
    <s v="P008"/>
    <x v="10"/>
    <n v="9449"/>
    <n v="212"/>
    <n v="824.96"/>
    <n v="12"/>
    <n v="2340.94"/>
    <n v="2.2400000000000002"/>
    <n v="5.66"/>
    <n v="3.89"/>
    <n v="68.75"/>
    <x v="684"/>
  </r>
  <r>
    <x v="83"/>
    <x v="2"/>
    <x v="0"/>
    <x v="21"/>
    <x v="2"/>
    <s v="P017"/>
    <x v="7"/>
    <n v="98140"/>
    <n v="7335"/>
    <n v="9255.61"/>
    <n v="252"/>
    <n v="25005.46"/>
    <n v="7.47"/>
    <n v="3.44"/>
    <n v="1.26"/>
    <n v="36.729999999999997"/>
    <x v="159"/>
  </r>
  <r>
    <x v="83"/>
    <x v="2"/>
    <x v="3"/>
    <x v="29"/>
    <x v="0"/>
    <s v="P007"/>
    <x v="7"/>
    <n v="137560"/>
    <n v="14599"/>
    <n v="36140.51"/>
    <n v="509"/>
    <n v="94330.81"/>
    <n v="10.61"/>
    <n v="3.49"/>
    <n v="2.48"/>
    <n v="71"/>
    <x v="939"/>
  </r>
  <r>
    <x v="83"/>
    <x v="2"/>
    <x v="1"/>
    <x v="36"/>
    <x v="2"/>
    <s v="P025"/>
    <x v="23"/>
    <n v="107008"/>
    <n v="15020"/>
    <n v="50344.55"/>
    <n v="2601"/>
    <n v="124110.72"/>
    <n v="14.04"/>
    <n v="17.32"/>
    <n v="3.35"/>
    <n v="19.36"/>
    <x v="319"/>
  </r>
  <r>
    <x v="83"/>
    <x v="2"/>
    <x v="2"/>
    <x v="6"/>
    <x v="3"/>
    <s v="P028"/>
    <x v="14"/>
    <n v="49493"/>
    <n v="2579"/>
    <n v="7838.91"/>
    <n v="176"/>
    <n v="18856.93"/>
    <n v="5.21"/>
    <n v="6.82"/>
    <n v="3.04"/>
    <n v="44.54"/>
    <x v="161"/>
  </r>
  <r>
    <x v="83"/>
    <x v="2"/>
    <x v="1"/>
    <x v="37"/>
    <x v="2"/>
    <s v="P027"/>
    <x v="18"/>
    <n v="20441"/>
    <n v="1093"/>
    <n v="2205.4"/>
    <n v="142"/>
    <n v="5178.26"/>
    <n v="5.35"/>
    <n v="12.99"/>
    <n v="2.02"/>
    <n v="15.53"/>
    <x v="265"/>
  </r>
  <r>
    <x v="83"/>
    <x v="2"/>
    <x v="0"/>
    <x v="35"/>
    <x v="1"/>
    <s v="P011"/>
    <x v="21"/>
    <n v="59431"/>
    <n v="5669"/>
    <n v="15893.35"/>
    <n v="534"/>
    <n v="33481.410000000003"/>
    <n v="9.5399999999999991"/>
    <n v="9.42"/>
    <n v="2.8"/>
    <n v="29.76"/>
    <x v="1461"/>
  </r>
  <r>
    <x v="83"/>
    <x v="2"/>
    <x v="2"/>
    <x v="31"/>
    <x v="2"/>
    <s v="P017"/>
    <x v="7"/>
    <n v="50185"/>
    <n v="4755"/>
    <n v="12965.82"/>
    <n v="585"/>
    <n v="26307.119999999999"/>
    <n v="9.4700000000000006"/>
    <n v="12.3"/>
    <n v="2.73"/>
    <n v="22.16"/>
    <x v="50"/>
  </r>
  <r>
    <x v="83"/>
    <x v="2"/>
    <x v="2"/>
    <x v="38"/>
    <x v="0"/>
    <s v="P014"/>
    <x v="6"/>
    <n v="69633"/>
    <n v="10232"/>
    <n v="11125.73"/>
    <n v="1749"/>
    <n v="22361.52"/>
    <n v="14.69"/>
    <n v="17.09"/>
    <n v="1.0900000000000001"/>
    <n v="6.36"/>
    <x v="267"/>
  </r>
  <r>
    <x v="83"/>
    <x v="2"/>
    <x v="5"/>
    <x v="44"/>
    <x v="2"/>
    <s v="P002"/>
    <x v="8"/>
    <n v="140168"/>
    <n v="7045"/>
    <n v="23536.32"/>
    <n v="479"/>
    <n v="45368.02"/>
    <n v="5.03"/>
    <n v="6.8"/>
    <n v="3.34"/>
    <n v="49.14"/>
    <x v="859"/>
  </r>
  <r>
    <x v="83"/>
    <x v="2"/>
    <x v="0"/>
    <x v="19"/>
    <x v="0"/>
    <s v="P026"/>
    <x v="3"/>
    <n v="67436"/>
    <n v="3555"/>
    <n v="13304.06"/>
    <n v="181"/>
    <n v="25004.37"/>
    <n v="5.27"/>
    <n v="5.09"/>
    <n v="3.74"/>
    <n v="73.5"/>
    <x v="443"/>
  </r>
  <r>
    <x v="83"/>
    <x v="2"/>
    <x v="2"/>
    <x v="30"/>
    <x v="3"/>
    <s v="P008"/>
    <x v="10"/>
    <n v="32520"/>
    <n v="209"/>
    <n v="262.27999999999997"/>
    <n v="37"/>
    <n v="458.65"/>
    <n v="0.64"/>
    <n v="17.7"/>
    <n v="1.25"/>
    <n v="7.09"/>
    <x v="940"/>
  </r>
  <r>
    <x v="83"/>
    <x v="2"/>
    <x v="5"/>
    <x v="6"/>
    <x v="2"/>
    <s v="P026"/>
    <x v="3"/>
    <n v="138112"/>
    <n v="4808"/>
    <n v="13298.84"/>
    <n v="149"/>
    <n v="21462.799999999999"/>
    <n v="3.48"/>
    <n v="3.1"/>
    <n v="2.77"/>
    <n v="89.25"/>
    <x v="1617"/>
  </r>
  <r>
    <x v="83"/>
    <x v="2"/>
    <x v="2"/>
    <x v="31"/>
    <x v="0"/>
    <s v="P009"/>
    <x v="9"/>
    <n v="77519"/>
    <n v="1215"/>
    <n v="5447.9"/>
    <n v="257"/>
    <n v="7879.98"/>
    <n v="1.57"/>
    <n v="21.15"/>
    <n v="4.4800000000000004"/>
    <n v="21.2"/>
    <x v="823"/>
  </r>
  <r>
    <x v="83"/>
    <x v="2"/>
    <x v="4"/>
    <x v="9"/>
    <x v="3"/>
    <s v="P004"/>
    <x v="9"/>
    <n v="108504"/>
    <n v="6348"/>
    <n v="19971.919999999998"/>
    <n v="1322"/>
    <n v="28726.080000000002"/>
    <n v="5.85"/>
    <n v="20.83"/>
    <n v="3.15"/>
    <n v="15.11"/>
    <x v="386"/>
  </r>
  <r>
    <x v="83"/>
    <x v="2"/>
    <x v="0"/>
    <x v="17"/>
    <x v="0"/>
    <s v="P020"/>
    <x v="13"/>
    <n v="87520"/>
    <n v="4040"/>
    <n v="13792.9"/>
    <n v="261"/>
    <n v="18528.669999999998"/>
    <n v="4.62"/>
    <n v="6.46"/>
    <n v="3.41"/>
    <n v="52.85"/>
    <x v="170"/>
  </r>
  <r>
    <x v="83"/>
    <x v="2"/>
    <x v="1"/>
    <x v="41"/>
    <x v="0"/>
    <s v="P020"/>
    <x v="13"/>
    <n v="20412"/>
    <n v="1798"/>
    <n v="3116.59"/>
    <n v="67"/>
    <n v="3888.66"/>
    <n v="8.81"/>
    <n v="3.73"/>
    <n v="1.73"/>
    <n v="46.52"/>
    <x v="764"/>
  </r>
  <r>
    <x v="83"/>
    <x v="2"/>
    <x v="2"/>
    <x v="13"/>
    <x v="2"/>
    <s v="P005"/>
    <x v="27"/>
    <n v="58001"/>
    <n v="7356"/>
    <n v="29630.45"/>
    <n v="450"/>
    <n v="29406.61"/>
    <n v="12.68"/>
    <n v="6.12"/>
    <n v="4.03"/>
    <n v="65.849999999999994"/>
    <x v="110"/>
  </r>
  <r>
    <x v="83"/>
    <x v="2"/>
    <x v="3"/>
    <x v="15"/>
    <x v="1"/>
    <s v="P010"/>
    <x v="12"/>
    <n v="140969"/>
    <n v="20326"/>
    <n v="39722.199999999997"/>
    <n v="646"/>
    <n v="38986.1"/>
    <n v="14.42"/>
    <n v="3.18"/>
    <n v="1.95"/>
    <n v="61.49"/>
    <x v="225"/>
  </r>
  <r>
    <x v="83"/>
    <x v="2"/>
    <x v="3"/>
    <x v="39"/>
    <x v="3"/>
    <s v="P015"/>
    <x v="26"/>
    <n v="40116"/>
    <n v="1304"/>
    <n v="5475.04"/>
    <n v="47"/>
    <n v="4474.13"/>
    <n v="3.25"/>
    <n v="3.6"/>
    <n v="4.2"/>
    <n v="116.49"/>
    <x v="112"/>
  </r>
  <r>
    <x v="83"/>
    <x v="2"/>
    <x v="1"/>
    <x v="9"/>
    <x v="3"/>
    <s v="P022"/>
    <x v="19"/>
    <n v="113740"/>
    <n v="11230"/>
    <n v="49346.83"/>
    <n v="2144"/>
    <n v="20584.580000000002"/>
    <n v="9.8699999999999992"/>
    <n v="19.09"/>
    <n v="4.3899999999999997"/>
    <n v="23.02"/>
    <x v="1052"/>
  </r>
  <r>
    <x v="83"/>
    <x v="2"/>
    <x v="1"/>
    <x v="5"/>
    <x v="3"/>
    <s v="P006"/>
    <x v="17"/>
    <n v="108090"/>
    <n v="13510"/>
    <n v="46039.63"/>
    <n v="2380"/>
    <n v="17019.61"/>
    <n v="12.5"/>
    <n v="17.62"/>
    <n v="3.41"/>
    <n v="19.34"/>
    <x v="394"/>
  </r>
  <r>
    <x v="83"/>
    <x v="2"/>
    <x v="2"/>
    <x v="17"/>
    <x v="2"/>
    <s v="P012"/>
    <x v="5"/>
    <n v="23247"/>
    <n v="2992"/>
    <n v="11575.68"/>
    <n v="189"/>
    <n v="3234.84"/>
    <n v="12.87"/>
    <n v="6.32"/>
    <n v="3.87"/>
    <n v="61.25"/>
    <x v="621"/>
  </r>
  <r>
    <x v="84"/>
    <x v="2"/>
    <x v="4"/>
    <x v="13"/>
    <x v="1"/>
    <s v="P002"/>
    <x v="8"/>
    <n v="3780"/>
    <n v="487"/>
    <n v="294.97000000000003"/>
    <n v="96"/>
    <n v="16430.75"/>
    <n v="12.88"/>
    <n v="19.71"/>
    <n v="0.61"/>
    <n v="3.07"/>
    <x v="1890"/>
  </r>
  <r>
    <x v="84"/>
    <x v="2"/>
    <x v="1"/>
    <x v="40"/>
    <x v="3"/>
    <s v="P013"/>
    <x v="20"/>
    <n v="33398"/>
    <n v="2518"/>
    <n v="1291.48"/>
    <n v="317"/>
    <n v="61175.74"/>
    <n v="7.54"/>
    <n v="12.59"/>
    <n v="0.51"/>
    <n v="4.07"/>
    <x v="1891"/>
  </r>
  <r>
    <x v="84"/>
    <x v="2"/>
    <x v="2"/>
    <x v="26"/>
    <x v="2"/>
    <s v="P018"/>
    <x v="25"/>
    <n v="147160"/>
    <n v="5970"/>
    <n v="3828.88"/>
    <n v="997"/>
    <n v="169982.04"/>
    <n v="4.0599999999999996"/>
    <n v="16.7"/>
    <n v="0.64"/>
    <n v="3.84"/>
    <x v="1892"/>
  </r>
  <r>
    <x v="84"/>
    <x v="2"/>
    <x v="3"/>
    <x v="13"/>
    <x v="1"/>
    <s v="P010"/>
    <x v="12"/>
    <n v="90829"/>
    <n v="10148"/>
    <n v="10389.59"/>
    <n v="2063"/>
    <n v="369473.41"/>
    <n v="11.17"/>
    <n v="20.329999999999998"/>
    <n v="1.02"/>
    <n v="5.04"/>
    <x v="1893"/>
  </r>
  <r>
    <x v="84"/>
    <x v="2"/>
    <x v="0"/>
    <x v="42"/>
    <x v="1"/>
    <s v="P017"/>
    <x v="7"/>
    <n v="69871"/>
    <n v="3558"/>
    <n v="3037.7"/>
    <n v="530"/>
    <n v="97321.86"/>
    <n v="5.09"/>
    <n v="14.9"/>
    <n v="0.85"/>
    <n v="5.73"/>
    <x v="1894"/>
  </r>
  <r>
    <x v="84"/>
    <x v="2"/>
    <x v="3"/>
    <x v="5"/>
    <x v="3"/>
    <s v="P004"/>
    <x v="9"/>
    <n v="26504"/>
    <n v="3634"/>
    <n v="1741.15"/>
    <n v="560"/>
    <n v="44777.46"/>
    <n v="13.71"/>
    <n v="15.41"/>
    <n v="0.48"/>
    <n v="3.11"/>
    <x v="1895"/>
  </r>
  <r>
    <x v="84"/>
    <x v="2"/>
    <x v="1"/>
    <x v="43"/>
    <x v="0"/>
    <s v="P018"/>
    <x v="25"/>
    <n v="42460"/>
    <n v="3772"/>
    <n v="2064.65"/>
    <n v="446"/>
    <n v="49423.8"/>
    <n v="8.8800000000000008"/>
    <n v="11.82"/>
    <n v="0.55000000000000004"/>
    <n v="4.63"/>
    <x v="1896"/>
  </r>
  <r>
    <x v="84"/>
    <x v="2"/>
    <x v="4"/>
    <x v="42"/>
    <x v="2"/>
    <s v="P006"/>
    <x v="17"/>
    <n v="25671"/>
    <n v="1669"/>
    <n v="2890.14"/>
    <n v="318"/>
    <n v="57733.43"/>
    <n v="6.5"/>
    <n v="19.05"/>
    <n v="1.73"/>
    <n v="9.09"/>
    <x v="1897"/>
  </r>
  <r>
    <x v="84"/>
    <x v="2"/>
    <x v="4"/>
    <x v="48"/>
    <x v="0"/>
    <s v="P016"/>
    <x v="4"/>
    <n v="126791"/>
    <n v="15243"/>
    <n v="17532.36"/>
    <n v="2797"/>
    <n v="347779.49"/>
    <n v="12.02"/>
    <n v="18.350000000000001"/>
    <n v="1.1499999999999999"/>
    <n v="6.27"/>
    <x v="1898"/>
  </r>
  <r>
    <x v="84"/>
    <x v="2"/>
    <x v="5"/>
    <x v="5"/>
    <x v="1"/>
    <s v="P018"/>
    <x v="25"/>
    <n v="37681"/>
    <n v="2512"/>
    <n v="1762.63"/>
    <n v="242"/>
    <n v="30653.93"/>
    <n v="6.67"/>
    <n v="9.6300000000000008"/>
    <n v="0.7"/>
    <n v="7.28"/>
    <x v="1899"/>
  </r>
  <r>
    <x v="84"/>
    <x v="2"/>
    <x v="0"/>
    <x v="37"/>
    <x v="2"/>
    <s v="P013"/>
    <x v="20"/>
    <n v="47881"/>
    <n v="5403"/>
    <n v="10783.99"/>
    <n v="1050"/>
    <n v="184499.58"/>
    <n v="11.28"/>
    <n v="19.43"/>
    <n v="2"/>
    <n v="10.27"/>
    <x v="1163"/>
  </r>
  <r>
    <x v="84"/>
    <x v="2"/>
    <x v="0"/>
    <x v="19"/>
    <x v="1"/>
    <s v="P019"/>
    <x v="24"/>
    <n v="142241"/>
    <n v="2176"/>
    <n v="2345.6799999999998"/>
    <n v="475"/>
    <n v="40051.78"/>
    <n v="1.53"/>
    <n v="21.83"/>
    <n v="1.08"/>
    <n v="4.9400000000000004"/>
    <x v="1900"/>
  </r>
  <r>
    <x v="84"/>
    <x v="2"/>
    <x v="2"/>
    <x v="44"/>
    <x v="3"/>
    <s v="P009"/>
    <x v="9"/>
    <n v="118502"/>
    <n v="5795"/>
    <n v="9938.2900000000009"/>
    <n v="989"/>
    <n v="145567.32"/>
    <n v="4.8899999999999997"/>
    <n v="17.07"/>
    <n v="1.71"/>
    <n v="10.050000000000001"/>
    <x v="985"/>
  </r>
  <r>
    <x v="84"/>
    <x v="2"/>
    <x v="2"/>
    <x v="47"/>
    <x v="3"/>
    <s v="P003"/>
    <x v="0"/>
    <n v="94980"/>
    <n v="6514"/>
    <n v="8978.35"/>
    <n v="1036"/>
    <n v="128068.98"/>
    <n v="6.86"/>
    <n v="15.9"/>
    <n v="1.38"/>
    <n v="8.67"/>
    <x v="1901"/>
  </r>
  <r>
    <x v="84"/>
    <x v="2"/>
    <x v="3"/>
    <x v="41"/>
    <x v="3"/>
    <s v="P018"/>
    <x v="25"/>
    <n v="123911"/>
    <n v="18147"/>
    <n v="20839.64"/>
    <n v="1789"/>
    <n v="271587.27"/>
    <n v="14.65"/>
    <n v="9.86"/>
    <n v="1.1499999999999999"/>
    <n v="11.65"/>
    <x v="1207"/>
  </r>
  <r>
    <x v="84"/>
    <x v="2"/>
    <x v="3"/>
    <x v="13"/>
    <x v="2"/>
    <s v="P024"/>
    <x v="11"/>
    <n v="53935"/>
    <n v="3836"/>
    <n v="4768.46"/>
    <n v="665"/>
    <n v="61852"/>
    <n v="7.11"/>
    <n v="17.34"/>
    <n v="1.24"/>
    <n v="7.17"/>
    <x v="1902"/>
  </r>
  <r>
    <x v="84"/>
    <x v="2"/>
    <x v="2"/>
    <x v="14"/>
    <x v="2"/>
    <s v="P022"/>
    <x v="19"/>
    <n v="113138"/>
    <n v="9534"/>
    <n v="24655.66"/>
    <n v="1578"/>
    <n v="278432.09999999998"/>
    <n v="8.43"/>
    <n v="16.55"/>
    <n v="2.59"/>
    <n v="15.62"/>
    <x v="1610"/>
  </r>
  <r>
    <x v="84"/>
    <x v="2"/>
    <x v="0"/>
    <x v="27"/>
    <x v="1"/>
    <s v="P014"/>
    <x v="6"/>
    <n v="15240"/>
    <n v="1295"/>
    <n v="986.29"/>
    <n v="62"/>
    <n v="10604.36"/>
    <n v="8.5"/>
    <n v="4.79"/>
    <n v="0.76"/>
    <n v="15.91"/>
    <x v="1903"/>
  </r>
  <r>
    <x v="84"/>
    <x v="2"/>
    <x v="3"/>
    <x v="36"/>
    <x v="2"/>
    <s v="P024"/>
    <x v="11"/>
    <n v="7399"/>
    <n v="1037"/>
    <n v="3095.96"/>
    <n v="215"/>
    <n v="32819.21"/>
    <n v="14.02"/>
    <n v="20.73"/>
    <n v="2.99"/>
    <n v="14.4"/>
    <x v="959"/>
  </r>
  <r>
    <x v="84"/>
    <x v="2"/>
    <x v="1"/>
    <x v="43"/>
    <x v="3"/>
    <s v="P005"/>
    <x v="27"/>
    <n v="97749"/>
    <n v="10995"/>
    <n v="41706.26"/>
    <n v="2351"/>
    <n v="419696.05"/>
    <n v="11.25"/>
    <n v="21.38"/>
    <n v="3.79"/>
    <n v="17.739999999999998"/>
    <x v="1904"/>
  </r>
  <r>
    <x v="84"/>
    <x v="2"/>
    <x v="3"/>
    <x v="27"/>
    <x v="0"/>
    <s v="P002"/>
    <x v="8"/>
    <n v="125705"/>
    <n v="6751"/>
    <n v="6416"/>
    <n v="297"/>
    <n v="58946.62"/>
    <n v="5.37"/>
    <n v="4.4000000000000004"/>
    <n v="0.95"/>
    <n v="21.6"/>
    <x v="1362"/>
  </r>
  <r>
    <x v="84"/>
    <x v="2"/>
    <x v="5"/>
    <x v="19"/>
    <x v="2"/>
    <s v="P023"/>
    <x v="22"/>
    <n v="41144"/>
    <n v="4638"/>
    <n v="7806.52"/>
    <n v="399"/>
    <n v="71647.47"/>
    <n v="11.27"/>
    <n v="8.6"/>
    <n v="1.68"/>
    <n v="19.57"/>
    <x v="1544"/>
  </r>
  <r>
    <x v="84"/>
    <x v="2"/>
    <x v="5"/>
    <x v="6"/>
    <x v="1"/>
    <s v="P009"/>
    <x v="9"/>
    <n v="89446"/>
    <n v="9601"/>
    <n v="18922.93"/>
    <n v="872"/>
    <n v="172984.17"/>
    <n v="10.73"/>
    <n v="9.08"/>
    <n v="1.97"/>
    <n v="21.7"/>
    <x v="295"/>
  </r>
  <r>
    <x v="84"/>
    <x v="2"/>
    <x v="0"/>
    <x v="10"/>
    <x v="3"/>
    <s v="P027"/>
    <x v="18"/>
    <n v="77978"/>
    <n v="5950"/>
    <n v="8261.7099999999991"/>
    <n v="493"/>
    <n v="73243.240000000005"/>
    <n v="7.63"/>
    <n v="8.2899999999999991"/>
    <n v="1.39"/>
    <n v="16.760000000000002"/>
    <x v="1212"/>
  </r>
  <r>
    <x v="84"/>
    <x v="2"/>
    <x v="4"/>
    <x v="28"/>
    <x v="0"/>
    <s v="P018"/>
    <x v="25"/>
    <n v="35222"/>
    <n v="2486"/>
    <n v="6200.61"/>
    <n v="325"/>
    <n v="53586.19"/>
    <n v="7.06"/>
    <n v="13.07"/>
    <n v="2.4900000000000002"/>
    <n v="19.079999999999998"/>
    <x v="1397"/>
  </r>
  <r>
    <x v="84"/>
    <x v="2"/>
    <x v="1"/>
    <x v="21"/>
    <x v="1"/>
    <s v="P018"/>
    <x v="25"/>
    <n v="109901"/>
    <n v="3683"/>
    <n v="5059.2700000000004"/>
    <n v="320"/>
    <n v="41710.410000000003"/>
    <n v="3.35"/>
    <n v="8.69"/>
    <n v="1.37"/>
    <n v="15.81"/>
    <x v="20"/>
  </r>
  <r>
    <x v="84"/>
    <x v="2"/>
    <x v="0"/>
    <x v="9"/>
    <x v="2"/>
    <s v="P001"/>
    <x v="2"/>
    <n v="130775"/>
    <n v="11921"/>
    <n v="53295.33"/>
    <n v="2291"/>
    <n v="437470.11"/>
    <n v="9.1199999999999992"/>
    <n v="19.22"/>
    <n v="4.47"/>
    <n v="23.26"/>
    <x v="746"/>
  </r>
  <r>
    <x v="84"/>
    <x v="2"/>
    <x v="1"/>
    <x v="48"/>
    <x v="0"/>
    <s v="P025"/>
    <x v="23"/>
    <n v="116680"/>
    <n v="10654"/>
    <n v="27814.34"/>
    <n v="2280"/>
    <n v="226681.16"/>
    <n v="9.1300000000000008"/>
    <n v="21.4"/>
    <n v="2.61"/>
    <n v="12.2"/>
    <x v="670"/>
  </r>
  <r>
    <x v="84"/>
    <x v="2"/>
    <x v="4"/>
    <x v="41"/>
    <x v="1"/>
    <s v="P019"/>
    <x v="24"/>
    <n v="28485"/>
    <n v="328"/>
    <n v="649.70000000000005"/>
    <n v="31"/>
    <n v="5091.82"/>
    <n v="1.1499999999999999"/>
    <n v="9.4499999999999993"/>
    <n v="1.98"/>
    <n v="20.96"/>
    <x v="1343"/>
  </r>
  <r>
    <x v="84"/>
    <x v="2"/>
    <x v="2"/>
    <x v="36"/>
    <x v="3"/>
    <s v="P020"/>
    <x v="13"/>
    <n v="20381"/>
    <n v="1286"/>
    <n v="1365.54"/>
    <n v="55"/>
    <n v="10603.37"/>
    <n v="6.31"/>
    <n v="4.28"/>
    <n v="1.06"/>
    <n v="24.83"/>
    <x v="1154"/>
  </r>
  <r>
    <x v="84"/>
    <x v="2"/>
    <x v="4"/>
    <x v="13"/>
    <x v="1"/>
    <s v="P025"/>
    <x v="23"/>
    <n v="147831"/>
    <n v="18551"/>
    <n v="52217.13"/>
    <n v="2891"/>
    <n v="380227.34"/>
    <n v="12.55"/>
    <n v="15.58"/>
    <n v="2.81"/>
    <n v="18.059999999999999"/>
    <x v="1345"/>
  </r>
  <r>
    <x v="84"/>
    <x v="2"/>
    <x v="3"/>
    <x v="39"/>
    <x v="3"/>
    <s v="P009"/>
    <x v="9"/>
    <n v="51993"/>
    <n v="276"/>
    <n v="540.67999999999995"/>
    <n v="51"/>
    <n v="3897.39"/>
    <n v="0.53"/>
    <n v="18.48"/>
    <n v="1.96"/>
    <n v="10.6"/>
    <x v="1172"/>
  </r>
  <r>
    <x v="84"/>
    <x v="2"/>
    <x v="1"/>
    <x v="26"/>
    <x v="2"/>
    <s v="P027"/>
    <x v="18"/>
    <n v="75596"/>
    <n v="5980"/>
    <n v="17208.55"/>
    <n v="703"/>
    <n v="117118.57"/>
    <n v="7.91"/>
    <n v="11.76"/>
    <n v="2.88"/>
    <n v="24.48"/>
    <x v="300"/>
  </r>
  <r>
    <x v="84"/>
    <x v="2"/>
    <x v="4"/>
    <x v="41"/>
    <x v="0"/>
    <s v="P026"/>
    <x v="3"/>
    <n v="7808"/>
    <n v="196"/>
    <n v="786.54"/>
    <n v="33"/>
    <n v="5039.75"/>
    <n v="2.5099999999999998"/>
    <n v="16.84"/>
    <n v="4.01"/>
    <n v="23.83"/>
    <x v="245"/>
  </r>
  <r>
    <x v="84"/>
    <x v="2"/>
    <x v="3"/>
    <x v="39"/>
    <x v="0"/>
    <s v="P006"/>
    <x v="17"/>
    <n v="59436"/>
    <n v="5069"/>
    <n v="22528.14"/>
    <n v="857"/>
    <n v="134124.4"/>
    <n v="8.5299999999999994"/>
    <n v="16.91"/>
    <n v="4.4400000000000004"/>
    <n v="26.29"/>
    <x v="367"/>
  </r>
  <r>
    <x v="84"/>
    <x v="2"/>
    <x v="4"/>
    <x v="35"/>
    <x v="2"/>
    <s v="P002"/>
    <x v="8"/>
    <n v="56742"/>
    <n v="1767"/>
    <n v="4181.46"/>
    <n v="273"/>
    <n v="24400.13"/>
    <n v="3.11"/>
    <n v="15.45"/>
    <n v="2.37"/>
    <n v="15.32"/>
    <x v="962"/>
  </r>
  <r>
    <x v="84"/>
    <x v="2"/>
    <x v="2"/>
    <x v="19"/>
    <x v="3"/>
    <s v="P021"/>
    <x v="16"/>
    <n v="96163"/>
    <n v="9619"/>
    <n v="14319.85"/>
    <n v="430"/>
    <n v="78899.75"/>
    <n v="10"/>
    <n v="4.47"/>
    <n v="1.49"/>
    <n v="33.299999999999997"/>
    <x v="467"/>
  </r>
  <r>
    <x v="84"/>
    <x v="2"/>
    <x v="0"/>
    <x v="7"/>
    <x v="1"/>
    <s v="P012"/>
    <x v="5"/>
    <n v="65432"/>
    <n v="5808"/>
    <n v="25887.59"/>
    <n v="936"/>
    <n v="139702.75"/>
    <n v="8.8800000000000008"/>
    <n v="16.12"/>
    <n v="4.46"/>
    <n v="27.66"/>
    <x v="423"/>
  </r>
  <r>
    <x v="84"/>
    <x v="2"/>
    <x v="0"/>
    <x v="35"/>
    <x v="2"/>
    <s v="P023"/>
    <x v="22"/>
    <n v="11335"/>
    <n v="1414"/>
    <n v="4133.51"/>
    <n v="215"/>
    <n v="21942.9"/>
    <n v="12.47"/>
    <n v="15.21"/>
    <n v="2.92"/>
    <n v="19.23"/>
    <x v="906"/>
  </r>
  <r>
    <x v="84"/>
    <x v="2"/>
    <x v="1"/>
    <x v="7"/>
    <x v="1"/>
    <s v="P001"/>
    <x v="2"/>
    <n v="64892"/>
    <n v="2883"/>
    <n v="10129.52"/>
    <n v="332"/>
    <n v="51944.24"/>
    <n v="4.4400000000000004"/>
    <n v="11.52"/>
    <n v="3.51"/>
    <n v="30.51"/>
    <x v="424"/>
  </r>
  <r>
    <x v="84"/>
    <x v="2"/>
    <x v="1"/>
    <x v="1"/>
    <x v="3"/>
    <s v="P018"/>
    <x v="25"/>
    <n v="10619"/>
    <n v="906"/>
    <n v="381.83"/>
    <n v="158"/>
    <n v="1877.94"/>
    <n v="8.5299999999999994"/>
    <n v="17.440000000000001"/>
    <n v="0.42"/>
    <n v="2.42"/>
    <x v="205"/>
  </r>
  <r>
    <x v="84"/>
    <x v="2"/>
    <x v="1"/>
    <x v="42"/>
    <x v="0"/>
    <s v="P028"/>
    <x v="14"/>
    <n v="102881"/>
    <n v="7416"/>
    <n v="32793.910000000003"/>
    <n v="903"/>
    <n v="156572.76999999999"/>
    <n v="7.21"/>
    <n v="12.18"/>
    <n v="4.42"/>
    <n v="36.32"/>
    <x v="152"/>
  </r>
  <r>
    <x v="84"/>
    <x v="2"/>
    <x v="3"/>
    <x v="18"/>
    <x v="1"/>
    <s v="P004"/>
    <x v="9"/>
    <n v="110014"/>
    <n v="7420"/>
    <n v="18230.810000000001"/>
    <n v="1493"/>
    <n v="83403.25"/>
    <n v="6.74"/>
    <n v="20.12"/>
    <n v="2.46"/>
    <n v="12.21"/>
    <x v="309"/>
  </r>
  <r>
    <x v="84"/>
    <x v="2"/>
    <x v="5"/>
    <x v="32"/>
    <x v="1"/>
    <s v="P017"/>
    <x v="7"/>
    <n v="8438"/>
    <n v="350"/>
    <n v="776.37"/>
    <n v="53"/>
    <n v="3481.84"/>
    <n v="4.1500000000000004"/>
    <n v="15.14"/>
    <n v="2.2200000000000002"/>
    <n v="14.65"/>
    <x v="1478"/>
  </r>
  <r>
    <x v="84"/>
    <x v="2"/>
    <x v="3"/>
    <x v="28"/>
    <x v="0"/>
    <s v="P012"/>
    <x v="5"/>
    <n v="9669"/>
    <n v="746"/>
    <n v="2873.16"/>
    <n v="135"/>
    <n v="11481.54"/>
    <n v="7.72"/>
    <n v="18.100000000000001"/>
    <n v="3.85"/>
    <n v="21.28"/>
    <x v="429"/>
  </r>
  <r>
    <x v="84"/>
    <x v="2"/>
    <x v="2"/>
    <x v="5"/>
    <x v="1"/>
    <s v="P010"/>
    <x v="12"/>
    <n v="88690"/>
    <n v="4262"/>
    <n v="8437.27"/>
    <n v="352"/>
    <n v="32665.81"/>
    <n v="4.8099999999999996"/>
    <n v="8.26"/>
    <n v="1.98"/>
    <n v="23.97"/>
    <x v="818"/>
  </r>
  <r>
    <x v="84"/>
    <x v="2"/>
    <x v="1"/>
    <x v="47"/>
    <x v="2"/>
    <s v="P001"/>
    <x v="2"/>
    <n v="41156"/>
    <n v="565"/>
    <n v="915.51"/>
    <n v="48"/>
    <n v="3238.96"/>
    <n v="1.37"/>
    <n v="8.5"/>
    <n v="1.62"/>
    <n v="19.07"/>
    <x v="157"/>
  </r>
  <r>
    <x v="84"/>
    <x v="2"/>
    <x v="0"/>
    <x v="27"/>
    <x v="3"/>
    <s v="P005"/>
    <x v="27"/>
    <n v="25643"/>
    <n v="2646"/>
    <n v="6717.9"/>
    <n v="135"/>
    <n v="21626.15"/>
    <n v="10.32"/>
    <n v="5.0999999999999996"/>
    <n v="2.54"/>
    <n v="49.76"/>
    <x v="373"/>
  </r>
  <r>
    <x v="84"/>
    <x v="2"/>
    <x v="2"/>
    <x v="15"/>
    <x v="0"/>
    <s v="P013"/>
    <x v="20"/>
    <n v="71933"/>
    <n v="3917"/>
    <n v="13528.67"/>
    <n v="293"/>
    <n v="43535.34"/>
    <n v="5.45"/>
    <n v="7.48"/>
    <n v="3.45"/>
    <n v="46.17"/>
    <x v="373"/>
  </r>
  <r>
    <x v="84"/>
    <x v="2"/>
    <x v="4"/>
    <x v="19"/>
    <x v="2"/>
    <s v="P002"/>
    <x v="8"/>
    <n v="1808"/>
    <n v="213"/>
    <n v="695.88"/>
    <n v="11"/>
    <n v="2167.62"/>
    <n v="11.78"/>
    <n v="5.16"/>
    <n v="3.27"/>
    <n v="63.26"/>
    <x v="101"/>
  </r>
  <r>
    <x v="84"/>
    <x v="2"/>
    <x v="5"/>
    <x v="33"/>
    <x v="2"/>
    <s v="P007"/>
    <x v="7"/>
    <n v="90079"/>
    <n v="3436"/>
    <n v="10457.01"/>
    <n v="188"/>
    <n v="32493.65"/>
    <n v="3.81"/>
    <n v="5.47"/>
    <n v="3.04"/>
    <n v="55.62"/>
    <x v="101"/>
  </r>
  <r>
    <x v="84"/>
    <x v="2"/>
    <x v="4"/>
    <x v="4"/>
    <x v="1"/>
    <s v="P015"/>
    <x v="26"/>
    <n v="73974"/>
    <n v="3975"/>
    <n v="15400.84"/>
    <n v="411"/>
    <n v="44996.62"/>
    <n v="5.37"/>
    <n v="10.34"/>
    <n v="3.87"/>
    <n v="37.47"/>
    <x v="761"/>
  </r>
  <r>
    <x v="84"/>
    <x v="2"/>
    <x v="0"/>
    <x v="37"/>
    <x v="0"/>
    <s v="P020"/>
    <x v="13"/>
    <n v="97284"/>
    <n v="12787"/>
    <n v="47143.94"/>
    <n v="1055"/>
    <n v="134902.79"/>
    <n v="13.14"/>
    <n v="8.25"/>
    <n v="3.69"/>
    <n v="44.69"/>
    <x v="683"/>
  </r>
  <r>
    <x v="84"/>
    <x v="2"/>
    <x v="3"/>
    <x v="27"/>
    <x v="3"/>
    <s v="P016"/>
    <x v="4"/>
    <n v="48132"/>
    <n v="488"/>
    <n v="2190.7600000000002"/>
    <n v="95"/>
    <n v="5983.29"/>
    <n v="1.01"/>
    <n v="19.47"/>
    <n v="4.49"/>
    <n v="23.06"/>
    <x v="375"/>
  </r>
  <r>
    <x v="84"/>
    <x v="2"/>
    <x v="1"/>
    <x v="42"/>
    <x v="0"/>
    <s v="P030"/>
    <x v="15"/>
    <n v="31405"/>
    <n v="3767"/>
    <n v="15495.94"/>
    <n v="810"/>
    <n v="40740.15"/>
    <n v="11.99"/>
    <n v="21.5"/>
    <n v="4.1100000000000003"/>
    <n v="19.13"/>
    <x v="438"/>
  </r>
  <r>
    <x v="84"/>
    <x v="2"/>
    <x v="3"/>
    <x v="4"/>
    <x v="1"/>
    <s v="P019"/>
    <x v="24"/>
    <n v="61597"/>
    <n v="7695"/>
    <n v="16486.61"/>
    <n v="633"/>
    <n v="35879.589999999997"/>
    <n v="12.49"/>
    <n v="8.23"/>
    <n v="2.14"/>
    <n v="26.05"/>
    <x v="521"/>
  </r>
  <r>
    <x v="84"/>
    <x v="2"/>
    <x v="3"/>
    <x v="3"/>
    <x v="1"/>
    <s v="P004"/>
    <x v="9"/>
    <n v="136100"/>
    <n v="11643"/>
    <n v="42432.92"/>
    <n v="1618"/>
    <n v="91796.81"/>
    <n v="8.5500000000000007"/>
    <n v="13.9"/>
    <n v="3.64"/>
    <n v="26.23"/>
    <x v="1137"/>
  </r>
  <r>
    <x v="84"/>
    <x v="2"/>
    <x v="1"/>
    <x v="48"/>
    <x v="2"/>
    <s v="P001"/>
    <x v="2"/>
    <n v="73869"/>
    <n v="443"/>
    <n v="1104.8699999999999"/>
    <n v="48"/>
    <n v="2318.9299999999998"/>
    <n v="0.6"/>
    <n v="10.84"/>
    <n v="2.4900000000000002"/>
    <n v="23.02"/>
    <x v="522"/>
  </r>
  <r>
    <x v="84"/>
    <x v="2"/>
    <x v="0"/>
    <x v="10"/>
    <x v="2"/>
    <s v="P009"/>
    <x v="9"/>
    <n v="62552"/>
    <n v="3352"/>
    <n v="13850.84"/>
    <n v="187"/>
    <n v="27215.84"/>
    <n v="5.36"/>
    <n v="5.58"/>
    <n v="4.13"/>
    <n v="74.069999999999993"/>
    <x v="688"/>
  </r>
  <r>
    <x v="84"/>
    <x v="2"/>
    <x v="1"/>
    <x v="28"/>
    <x v="1"/>
    <s v="P010"/>
    <x v="12"/>
    <n v="66561"/>
    <n v="2624"/>
    <n v="6561.81"/>
    <n v="130"/>
    <n v="10397.36"/>
    <n v="3.94"/>
    <n v="4.95"/>
    <n v="2.5"/>
    <n v="50.48"/>
    <x v="482"/>
  </r>
  <r>
    <x v="84"/>
    <x v="2"/>
    <x v="2"/>
    <x v="20"/>
    <x v="0"/>
    <s v="P005"/>
    <x v="27"/>
    <n v="128574"/>
    <n v="18417"/>
    <n v="62592.02"/>
    <n v="1994"/>
    <n v="90452.06"/>
    <n v="14.32"/>
    <n v="10.83"/>
    <n v="3.4"/>
    <n v="31.39"/>
    <x v="823"/>
  </r>
  <r>
    <x v="84"/>
    <x v="2"/>
    <x v="0"/>
    <x v="48"/>
    <x v="0"/>
    <s v="P018"/>
    <x v="25"/>
    <n v="32193"/>
    <n v="2386"/>
    <n v="7324.71"/>
    <n v="77"/>
    <n v="9714.73"/>
    <n v="7.41"/>
    <n v="3.23"/>
    <n v="3.07"/>
    <n v="95.13"/>
    <x v="107"/>
  </r>
  <r>
    <x v="84"/>
    <x v="2"/>
    <x v="4"/>
    <x v="43"/>
    <x v="0"/>
    <s v="P028"/>
    <x v="14"/>
    <n v="2366"/>
    <n v="156"/>
    <n v="346.63"/>
    <n v="6"/>
    <n v="453.09"/>
    <n v="6.59"/>
    <n v="3.85"/>
    <n v="2.2200000000000002"/>
    <n v="57.77"/>
    <x v="389"/>
  </r>
  <r>
    <x v="84"/>
    <x v="2"/>
    <x v="1"/>
    <x v="43"/>
    <x v="2"/>
    <s v="P012"/>
    <x v="5"/>
    <n v="89848"/>
    <n v="5634"/>
    <n v="9250.77"/>
    <n v="239"/>
    <n v="11831.91"/>
    <n v="6.27"/>
    <n v="4.24"/>
    <n v="1.64"/>
    <n v="38.71"/>
    <x v="222"/>
  </r>
  <r>
    <x v="84"/>
    <x v="2"/>
    <x v="2"/>
    <x v="37"/>
    <x v="2"/>
    <s v="P006"/>
    <x v="17"/>
    <n v="87723"/>
    <n v="12083"/>
    <n v="40515.69"/>
    <n v="651"/>
    <n v="48262.080000000002"/>
    <n v="13.77"/>
    <n v="5.39"/>
    <n v="3.35"/>
    <n v="62.24"/>
    <x v="525"/>
  </r>
  <r>
    <x v="84"/>
    <x v="2"/>
    <x v="1"/>
    <x v="26"/>
    <x v="3"/>
    <s v="P022"/>
    <x v="19"/>
    <n v="15584"/>
    <n v="786"/>
    <n v="2362.83"/>
    <n v="76"/>
    <n v="2580.87"/>
    <n v="5.04"/>
    <n v="9.67"/>
    <n v="3.01"/>
    <n v="31.09"/>
    <x v="911"/>
  </r>
  <r>
    <x v="84"/>
    <x v="2"/>
    <x v="3"/>
    <x v="40"/>
    <x v="2"/>
    <s v="P023"/>
    <x v="22"/>
    <n v="75347"/>
    <n v="8268"/>
    <n v="30937.23"/>
    <n v="1588"/>
    <n v="31867.96"/>
    <n v="10.97"/>
    <n v="19.21"/>
    <n v="3.74"/>
    <n v="19.48"/>
    <x v="1080"/>
  </r>
  <r>
    <x v="84"/>
    <x v="2"/>
    <x v="3"/>
    <x v="1"/>
    <x v="0"/>
    <s v="P029"/>
    <x v="1"/>
    <n v="39633"/>
    <n v="4268"/>
    <n v="13263.17"/>
    <n v="220"/>
    <n v="13587.28"/>
    <n v="10.77"/>
    <n v="5.15"/>
    <n v="3.11"/>
    <n v="60.29"/>
    <x v="173"/>
  </r>
  <r>
    <x v="84"/>
    <x v="2"/>
    <x v="1"/>
    <x v="36"/>
    <x v="1"/>
    <s v="P022"/>
    <x v="19"/>
    <n v="56485"/>
    <n v="541"/>
    <n v="2293.0100000000002"/>
    <n v="21"/>
    <n v="2321.61"/>
    <n v="0.96"/>
    <n v="3.88"/>
    <n v="4.24"/>
    <n v="109.19"/>
    <x v="1257"/>
  </r>
  <r>
    <x v="84"/>
    <x v="2"/>
    <x v="2"/>
    <x v="16"/>
    <x v="2"/>
    <s v="P008"/>
    <x v="10"/>
    <n v="141674"/>
    <n v="6747"/>
    <n v="23993.1"/>
    <n v="433"/>
    <n v="22707.37"/>
    <n v="4.76"/>
    <n v="6.42"/>
    <n v="3.56"/>
    <n v="55.41"/>
    <x v="111"/>
  </r>
  <r>
    <x v="84"/>
    <x v="2"/>
    <x v="1"/>
    <x v="3"/>
    <x v="2"/>
    <s v="P010"/>
    <x v="12"/>
    <n v="145989"/>
    <n v="15506"/>
    <n v="46771.89"/>
    <n v="1409"/>
    <n v="32740.12"/>
    <n v="10.62"/>
    <n v="9.09"/>
    <n v="3.02"/>
    <n v="33.200000000000003"/>
    <x v="527"/>
  </r>
  <r>
    <x v="84"/>
    <x v="2"/>
    <x v="1"/>
    <x v="22"/>
    <x v="3"/>
    <s v="P003"/>
    <x v="0"/>
    <n v="20091"/>
    <n v="1327"/>
    <n v="4543.76"/>
    <n v="100"/>
    <n v="2654.25"/>
    <n v="6.6"/>
    <n v="7.54"/>
    <n v="3.42"/>
    <n v="45.44"/>
    <x v="57"/>
  </r>
  <r>
    <x v="84"/>
    <x v="2"/>
    <x v="1"/>
    <x v="45"/>
    <x v="0"/>
    <s v="P007"/>
    <x v="7"/>
    <n v="138874"/>
    <n v="6270"/>
    <n v="27791.39"/>
    <n v="355"/>
    <n v="15759.53"/>
    <n v="4.51"/>
    <n v="5.66"/>
    <n v="4.43"/>
    <n v="78.290000000000006"/>
    <x v="529"/>
  </r>
  <r>
    <x v="84"/>
    <x v="2"/>
    <x v="5"/>
    <x v="23"/>
    <x v="2"/>
    <s v="P008"/>
    <x v="10"/>
    <n v="5087"/>
    <n v="215"/>
    <n v="941.62"/>
    <n v="30"/>
    <n v="191.46"/>
    <n v="4.2300000000000004"/>
    <n v="13.95"/>
    <n v="4.38"/>
    <n v="31.39"/>
    <x v="396"/>
  </r>
  <r>
    <x v="84"/>
    <x v="2"/>
    <x v="5"/>
    <x v="13"/>
    <x v="3"/>
    <s v="P030"/>
    <x v="15"/>
    <n v="57318"/>
    <n v="6816"/>
    <n v="24361.7"/>
    <n v="664"/>
    <n v="4407.05"/>
    <n v="11.89"/>
    <n v="9.74"/>
    <n v="3.57"/>
    <n v="36.69"/>
    <x v="653"/>
  </r>
  <r>
    <x v="84"/>
    <x v="2"/>
    <x v="3"/>
    <x v="46"/>
    <x v="3"/>
    <s v="P017"/>
    <x v="7"/>
    <n v="124122"/>
    <n v="3546"/>
    <n v="15891.82"/>
    <n v="186"/>
    <n v="1472.24"/>
    <n v="2.86"/>
    <n v="5.25"/>
    <n v="4.4800000000000004"/>
    <n v="85.44"/>
    <x v="1905"/>
  </r>
  <r>
    <x v="85"/>
    <x v="2"/>
    <x v="2"/>
    <x v="13"/>
    <x v="0"/>
    <s v="P027"/>
    <x v="18"/>
    <n v="31874"/>
    <n v="3147"/>
    <n v="1628.39"/>
    <n v="661"/>
    <n v="114273.23"/>
    <n v="9.8699999999999992"/>
    <n v="21"/>
    <n v="0.52"/>
    <n v="2.46"/>
    <x v="1906"/>
  </r>
  <r>
    <x v="85"/>
    <x v="2"/>
    <x v="2"/>
    <x v="40"/>
    <x v="0"/>
    <s v="P029"/>
    <x v="1"/>
    <n v="28726"/>
    <n v="2469"/>
    <n v="1151.53"/>
    <n v="380"/>
    <n v="60313.56"/>
    <n v="8.6"/>
    <n v="15.39"/>
    <n v="0.47"/>
    <n v="3.03"/>
    <x v="1907"/>
  </r>
  <r>
    <x v="85"/>
    <x v="2"/>
    <x v="2"/>
    <x v="27"/>
    <x v="1"/>
    <s v="P022"/>
    <x v="19"/>
    <n v="31612"/>
    <n v="2085"/>
    <n v="978.81"/>
    <n v="243"/>
    <n v="35569.43"/>
    <n v="6.6"/>
    <n v="11.65"/>
    <n v="0.47"/>
    <n v="4.03"/>
    <x v="1908"/>
  </r>
  <r>
    <x v="85"/>
    <x v="2"/>
    <x v="1"/>
    <x v="12"/>
    <x v="0"/>
    <s v="P018"/>
    <x v="25"/>
    <n v="93270"/>
    <n v="10058"/>
    <n v="4895.37"/>
    <n v="1102"/>
    <n v="172235.64"/>
    <n v="10.78"/>
    <n v="10.96"/>
    <n v="0.49"/>
    <n v="4.4400000000000004"/>
    <x v="1909"/>
  </r>
  <r>
    <x v="85"/>
    <x v="2"/>
    <x v="2"/>
    <x v="34"/>
    <x v="2"/>
    <s v="P013"/>
    <x v="20"/>
    <n v="78595"/>
    <n v="9920"/>
    <n v="9580.0499999999993"/>
    <n v="1465"/>
    <n v="276544.46999999997"/>
    <n v="12.62"/>
    <n v="14.77"/>
    <n v="0.97"/>
    <n v="6.54"/>
    <x v="1910"/>
  </r>
  <r>
    <x v="85"/>
    <x v="2"/>
    <x v="4"/>
    <x v="7"/>
    <x v="2"/>
    <s v="P004"/>
    <x v="9"/>
    <n v="47972"/>
    <n v="3516"/>
    <n v="3474.69"/>
    <n v="444"/>
    <n v="80729.83"/>
    <n v="7.33"/>
    <n v="12.63"/>
    <n v="0.99"/>
    <n v="7.83"/>
    <x v="1911"/>
  </r>
  <r>
    <x v="85"/>
    <x v="2"/>
    <x v="3"/>
    <x v="17"/>
    <x v="3"/>
    <s v="P022"/>
    <x v="19"/>
    <n v="136844"/>
    <n v="16611"/>
    <n v="16146.89"/>
    <n v="2949"/>
    <n v="374641.25"/>
    <n v="12.14"/>
    <n v="17.75"/>
    <n v="0.97"/>
    <n v="5.48"/>
    <x v="1912"/>
  </r>
  <r>
    <x v="85"/>
    <x v="2"/>
    <x v="1"/>
    <x v="39"/>
    <x v="3"/>
    <s v="P019"/>
    <x v="24"/>
    <n v="98646"/>
    <n v="3945"/>
    <n v="2848.28"/>
    <n v="385"/>
    <n v="58054.96"/>
    <n v="4"/>
    <n v="9.76"/>
    <n v="0.72"/>
    <n v="7.4"/>
    <x v="656"/>
  </r>
  <r>
    <x v="85"/>
    <x v="2"/>
    <x v="4"/>
    <x v="7"/>
    <x v="0"/>
    <s v="P003"/>
    <x v="0"/>
    <n v="126074"/>
    <n v="15059"/>
    <n v="25601.26"/>
    <n v="2894"/>
    <n v="467418.43"/>
    <n v="11.94"/>
    <n v="19.22"/>
    <n v="1.7"/>
    <n v="8.85"/>
    <x v="1913"/>
  </r>
  <r>
    <x v="85"/>
    <x v="2"/>
    <x v="2"/>
    <x v="13"/>
    <x v="3"/>
    <s v="P017"/>
    <x v="7"/>
    <n v="8423"/>
    <n v="634"/>
    <n v="441.35"/>
    <n v="38"/>
    <n v="6806.42"/>
    <n v="7.53"/>
    <n v="5.99"/>
    <n v="0.7"/>
    <n v="11.61"/>
    <x v="1358"/>
  </r>
  <r>
    <x v="85"/>
    <x v="2"/>
    <x v="3"/>
    <x v="0"/>
    <x v="3"/>
    <s v="P014"/>
    <x v="6"/>
    <n v="10798"/>
    <n v="458"/>
    <n v="320.2"/>
    <n v="77"/>
    <n v="4875.6899999999996"/>
    <n v="4.24"/>
    <n v="16.809999999999999"/>
    <n v="0.7"/>
    <n v="4.16"/>
    <x v="1728"/>
  </r>
  <r>
    <x v="85"/>
    <x v="2"/>
    <x v="3"/>
    <x v="36"/>
    <x v="1"/>
    <s v="P020"/>
    <x v="13"/>
    <n v="123037"/>
    <n v="14182"/>
    <n v="36093.61"/>
    <n v="2915"/>
    <n v="483547.74"/>
    <n v="11.53"/>
    <n v="20.55"/>
    <n v="2.5499999999999998"/>
    <n v="12.38"/>
    <x v="1914"/>
  </r>
  <r>
    <x v="85"/>
    <x v="2"/>
    <x v="0"/>
    <x v="18"/>
    <x v="1"/>
    <s v="P025"/>
    <x v="23"/>
    <n v="85369"/>
    <n v="12561"/>
    <n v="39347.47"/>
    <n v="2529"/>
    <n v="505347.57"/>
    <n v="14.71"/>
    <n v="20.13"/>
    <n v="3.13"/>
    <n v="15.56"/>
    <x v="1915"/>
  </r>
  <r>
    <x v="85"/>
    <x v="2"/>
    <x v="0"/>
    <x v="4"/>
    <x v="0"/>
    <s v="P009"/>
    <x v="9"/>
    <n v="31858"/>
    <n v="439"/>
    <n v="310.36"/>
    <n v="58"/>
    <n v="3514.08"/>
    <n v="1.38"/>
    <n v="13.21"/>
    <n v="0.71"/>
    <n v="5.35"/>
    <x v="353"/>
  </r>
  <r>
    <x v="85"/>
    <x v="2"/>
    <x v="1"/>
    <x v="37"/>
    <x v="2"/>
    <s v="P015"/>
    <x v="26"/>
    <n v="133499"/>
    <n v="6625"/>
    <n v="19317.939999999999"/>
    <n v="1329"/>
    <n v="216540.96"/>
    <n v="4.96"/>
    <n v="20.059999999999999"/>
    <n v="2.92"/>
    <n v="14.54"/>
    <x v="1167"/>
  </r>
  <r>
    <x v="85"/>
    <x v="2"/>
    <x v="1"/>
    <x v="26"/>
    <x v="2"/>
    <s v="P014"/>
    <x v="6"/>
    <n v="17541"/>
    <n v="1930"/>
    <n v="1655.04"/>
    <n v="280"/>
    <n v="16745.32"/>
    <n v="11"/>
    <n v="14.51"/>
    <n v="0.86"/>
    <n v="5.91"/>
    <x v="1310"/>
  </r>
  <r>
    <x v="85"/>
    <x v="2"/>
    <x v="4"/>
    <x v="49"/>
    <x v="3"/>
    <s v="P004"/>
    <x v="9"/>
    <n v="47088"/>
    <n v="4889"/>
    <n v="8054.33"/>
    <n v="833"/>
    <n v="79368.13"/>
    <n v="10.38"/>
    <n v="17.04"/>
    <n v="1.65"/>
    <n v="9.67"/>
    <x v="75"/>
  </r>
  <r>
    <x v="85"/>
    <x v="2"/>
    <x v="5"/>
    <x v="45"/>
    <x v="3"/>
    <s v="P014"/>
    <x v="6"/>
    <n v="20416"/>
    <n v="332"/>
    <n v="1085.0999999999999"/>
    <n v="64"/>
    <n v="10396.879999999999"/>
    <n v="1.63"/>
    <n v="19.28"/>
    <n v="3.27"/>
    <n v="16.95"/>
    <x v="1625"/>
  </r>
  <r>
    <x v="85"/>
    <x v="2"/>
    <x v="1"/>
    <x v="46"/>
    <x v="2"/>
    <s v="P007"/>
    <x v="7"/>
    <n v="79642"/>
    <n v="3675"/>
    <n v="6940.74"/>
    <n v="561"/>
    <n v="65245.29"/>
    <n v="4.6100000000000003"/>
    <n v="15.27"/>
    <n v="1.89"/>
    <n v="12.37"/>
    <x v="1442"/>
  </r>
  <r>
    <x v="85"/>
    <x v="2"/>
    <x v="3"/>
    <x v="49"/>
    <x v="1"/>
    <s v="P007"/>
    <x v="7"/>
    <n v="57515"/>
    <n v="5052"/>
    <n v="3403.41"/>
    <n v="263"/>
    <n v="31905.200000000001"/>
    <n v="8.7799999999999994"/>
    <n v="5.21"/>
    <n v="0.67"/>
    <n v="12.94"/>
    <x v="1274"/>
  </r>
  <r>
    <x v="85"/>
    <x v="2"/>
    <x v="2"/>
    <x v="12"/>
    <x v="2"/>
    <s v="P015"/>
    <x v="26"/>
    <n v="140176"/>
    <n v="13679"/>
    <n v="25709.73"/>
    <n v="1798"/>
    <n v="231334.81"/>
    <n v="9.76"/>
    <n v="13.14"/>
    <n v="1.88"/>
    <n v="14.3"/>
    <x v="136"/>
  </r>
  <r>
    <x v="85"/>
    <x v="2"/>
    <x v="3"/>
    <x v="40"/>
    <x v="2"/>
    <s v="P028"/>
    <x v="14"/>
    <n v="36757"/>
    <n v="5443"/>
    <n v="3179.41"/>
    <n v="318"/>
    <n v="27852.73"/>
    <n v="14.81"/>
    <n v="5.84"/>
    <n v="0.57999999999999996"/>
    <n v="10"/>
    <x v="1916"/>
  </r>
  <r>
    <x v="85"/>
    <x v="2"/>
    <x v="5"/>
    <x v="23"/>
    <x v="1"/>
    <s v="P023"/>
    <x v="22"/>
    <n v="96496"/>
    <n v="3795"/>
    <n v="8436.44"/>
    <n v="570"/>
    <n v="73607.429999999993"/>
    <n v="3.93"/>
    <n v="15.02"/>
    <n v="2.2200000000000002"/>
    <n v="14.8"/>
    <x v="1153"/>
  </r>
  <r>
    <x v="85"/>
    <x v="2"/>
    <x v="4"/>
    <x v="27"/>
    <x v="1"/>
    <s v="P023"/>
    <x v="22"/>
    <n v="108297"/>
    <n v="9960"/>
    <n v="5339.6"/>
    <n v="453"/>
    <n v="44806.17"/>
    <n v="9.1999999999999993"/>
    <n v="4.55"/>
    <n v="0.54"/>
    <n v="11.79"/>
    <x v="1444"/>
  </r>
  <r>
    <x v="85"/>
    <x v="2"/>
    <x v="5"/>
    <x v="36"/>
    <x v="2"/>
    <s v="P022"/>
    <x v="19"/>
    <n v="131754"/>
    <n v="11298"/>
    <n v="6667.06"/>
    <n v="2301"/>
    <n v="55779.91"/>
    <n v="8.58"/>
    <n v="20.37"/>
    <n v="0.59"/>
    <n v="2.9"/>
    <x v="1073"/>
  </r>
  <r>
    <x v="85"/>
    <x v="2"/>
    <x v="5"/>
    <x v="2"/>
    <x v="3"/>
    <s v="P016"/>
    <x v="4"/>
    <n v="110504"/>
    <n v="14369"/>
    <n v="26803.87"/>
    <n v="1980"/>
    <n v="216408.24"/>
    <n v="13"/>
    <n v="13.78"/>
    <n v="1.87"/>
    <n v="13.54"/>
    <x v="1563"/>
  </r>
  <r>
    <x v="85"/>
    <x v="2"/>
    <x v="2"/>
    <x v="23"/>
    <x v="2"/>
    <s v="P005"/>
    <x v="27"/>
    <n v="29051"/>
    <n v="463"/>
    <n v="1202.74"/>
    <n v="83"/>
    <n v="9709"/>
    <n v="1.59"/>
    <n v="17.93"/>
    <n v="2.6"/>
    <n v="14.49"/>
    <x v="1563"/>
  </r>
  <r>
    <x v="85"/>
    <x v="2"/>
    <x v="3"/>
    <x v="47"/>
    <x v="3"/>
    <s v="P006"/>
    <x v="17"/>
    <n v="138132"/>
    <n v="10719"/>
    <n v="47427.33"/>
    <n v="2014"/>
    <n v="368136.75"/>
    <n v="7.76"/>
    <n v="18.79"/>
    <n v="4.42"/>
    <n v="23.55"/>
    <x v="1154"/>
  </r>
  <r>
    <x v="85"/>
    <x v="2"/>
    <x v="5"/>
    <x v="3"/>
    <x v="0"/>
    <s v="P029"/>
    <x v="1"/>
    <n v="14946"/>
    <n v="560"/>
    <n v="2097.48"/>
    <n v="121"/>
    <n v="16181.48"/>
    <n v="3.75"/>
    <n v="21.61"/>
    <n v="3.75"/>
    <n v="17.329999999999998"/>
    <x v="1171"/>
  </r>
  <r>
    <x v="85"/>
    <x v="2"/>
    <x v="5"/>
    <x v="41"/>
    <x v="2"/>
    <s v="P011"/>
    <x v="21"/>
    <n v="86068"/>
    <n v="10147"/>
    <n v="32206.85"/>
    <n v="1233"/>
    <n v="244599.74"/>
    <n v="11.79"/>
    <n v="12.15"/>
    <n v="3.17"/>
    <n v="26.12"/>
    <x v="1129"/>
  </r>
  <r>
    <x v="85"/>
    <x v="2"/>
    <x v="5"/>
    <x v="42"/>
    <x v="3"/>
    <s v="P027"/>
    <x v="18"/>
    <n v="136792"/>
    <n v="16224"/>
    <n v="72959.88"/>
    <n v="3110"/>
    <n v="471486.43"/>
    <n v="11.86"/>
    <n v="19.170000000000002"/>
    <n v="4.5"/>
    <n v="23.46"/>
    <x v="197"/>
  </r>
  <r>
    <x v="85"/>
    <x v="2"/>
    <x v="0"/>
    <x v="19"/>
    <x v="3"/>
    <s v="P003"/>
    <x v="0"/>
    <n v="147345"/>
    <n v="20064"/>
    <n v="70884.22"/>
    <n v="3748"/>
    <n v="454056.06"/>
    <n v="13.62"/>
    <n v="18.68"/>
    <n v="3.53"/>
    <n v="18.91"/>
    <x v="245"/>
  </r>
  <r>
    <x v="85"/>
    <x v="2"/>
    <x v="2"/>
    <x v="23"/>
    <x v="2"/>
    <s v="P024"/>
    <x v="11"/>
    <n v="74854"/>
    <n v="834"/>
    <n v="1223.8900000000001"/>
    <n v="155"/>
    <n v="6767.31"/>
    <n v="1.1100000000000001"/>
    <n v="18.59"/>
    <n v="1.47"/>
    <n v="7.9"/>
    <x v="605"/>
  </r>
  <r>
    <x v="85"/>
    <x v="2"/>
    <x v="4"/>
    <x v="16"/>
    <x v="3"/>
    <s v="P020"/>
    <x v="13"/>
    <n v="128078"/>
    <n v="7008"/>
    <n v="12189.58"/>
    <n v="533"/>
    <n v="65947.600000000006"/>
    <n v="5.47"/>
    <n v="7.61"/>
    <n v="1.74"/>
    <n v="22.87"/>
    <x v="468"/>
  </r>
  <r>
    <x v="85"/>
    <x v="2"/>
    <x v="4"/>
    <x v="42"/>
    <x v="3"/>
    <s v="P025"/>
    <x v="23"/>
    <n v="128192"/>
    <n v="13993"/>
    <n v="25593.77"/>
    <n v="1981"/>
    <n v="129950.69"/>
    <n v="10.92"/>
    <n v="14.16"/>
    <n v="1.83"/>
    <n v="12.92"/>
    <x v="753"/>
  </r>
  <r>
    <x v="85"/>
    <x v="2"/>
    <x v="4"/>
    <x v="44"/>
    <x v="0"/>
    <s v="P004"/>
    <x v="9"/>
    <n v="48582"/>
    <n v="5351"/>
    <n v="16080.49"/>
    <n v="886"/>
    <n v="78574.679999999993"/>
    <n v="11.01"/>
    <n v="16.559999999999999"/>
    <n v="3.01"/>
    <n v="18.149999999999999"/>
    <x v="151"/>
  </r>
  <r>
    <x v="85"/>
    <x v="2"/>
    <x v="1"/>
    <x v="10"/>
    <x v="1"/>
    <s v="P007"/>
    <x v="7"/>
    <n v="67578"/>
    <n v="9185"/>
    <n v="35768.980000000003"/>
    <n v="1440"/>
    <n v="173776.62"/>
    <n v="13.59"/>
    <n v="15.68"/>
    <n v="3.89"/>
    <n v="24.84"/>
    <x v="470"/>
  </r>
  <r>
    <x v="85"/>
    <x v="2"/>
    <x v="4"/>
    <x v="5"/>
    <x v="1"/>
    <s v="P018"/>
    <x v="25"/>
    <n v="40454"/>
    <n v="3813"/>
    <n v="13863.31"/>
    <n v="801"/>
    <n v="62846.18"/>
    <n v="9.43"/>
    <n v="21.01"/>
    <n v="3.64"/>
    <n v="17.309999999999999"/>
    <x v="1298"/>
  </r>
  <r>
    <x v="85"/>
    <x v="2"/>
    <x v="5"/>
    <x v="12"/>
    <x v="2"/>
    <s v="P004"/>
    <x v="9"/>
    <n v="26860"/>
    <n v="839"/>
    <n v="2975.74"/>
    <n v="179"/>
    <n v="13489.37"/>
    <n v="3.12"/>
    <n v="21.33"/>
    <n v="3.55"/>
    <n v="16.62"/>
    <x v="1298"/>
  </r>
  <r>
    <x v="85"/>
    <x v="2"/>
    <x v="4"/>
    <x v="41"/>
    <x v="2"/>
    <s v="P030"/>
    <x v="15"/>
    <n v="114266"/>
    <n v="13451"/>
    <n v="37424.14"/>
    <n v="1136"/>
    <n v="168301.22"/>
    <n v="11.77"/>
    <n v="8.4499999999999993"/>
    <n v="2.78"/>
    <n v="32.94"/>
    <x v="1917"/>
  </r>
  <r>
    <x v="85"/>
    <x v="2"/>
    <x v="3"/>
    <x v="44"/>
    <x v="1"/>
    <s v="P001"/>
    <x v="2"/>
    <n v="22091"/>
    <n v="665"/>
    <n v="396.36"/>
    <n v="51"/>
    <n v="1679.1"/>
    <n v="3.01"/>
    <n v="7.67"/>
    <n v="0.6"/>
    <n v="7.77"/>
    <x v="1545"/>
  </r>
  <r>
    <x v="85"/>
    <x v="2"/>
    <x v="5"/>
    <x v="40"/>
    <x v="0"/>
    <s v="P022"/>
    <x v="19"/>
    <n v="5348"/>
    <n v="162"/>
    <n v="236.72"/>
    <n v="27"/>
    <n v="998.26"/>
    <n v="3.03"/>
    <n v="16.670000000000002"/>
    <n v="1.46"/>
    <n v="8.77"/>
    <x v="1743"/>
  </r>
  <r>
    <x v="85"/>
    <x v="2"/>
    <x v="4"/>
    <x v="13"/>
    <x v="3"/>
    <s v="P017"/>
    <x v="7"/>
    <n v="56213"/>
    <n v="6546"/>
    <n v="22957.05"/>
    <n v="1030"/>
    <n v="95357.87"/>
    <n v="11.64"/>
    <n v="15.73"/>
    <n v="3.51"/>
    <n v="22.29"/>
    <x v="1546"/>
  </r>
  <r>
    <x v="85"/>
    <x v="2"/>
    <x v="5"/>
    <x v="36"/>
    <x v="1"/>
    <s v="P030"/>
    <x v="15"/>
    <n v="44343"/>
    <n v="1298"/>
    <n v="2724.59"/>
    <n v="130"/>
    <n v="11247.61"/>
    <n v="2.93"/>
    <n v="10.02"/>
    <n v="2.1"/>
    <n v="20.96"/>
    <x v="564"/>
  </r>
  <r>
    <x v="85"/>
    <x v="2"/>
    <x v="0"/>
    <x v="27"/>
    <x v="0"/>
    <s v="P005"/>
    <x v="27"/>
    <n v="149947"/>
    <n v="19078"/>
    <n v="21399.86"/>
    <n v="1673"/>
    <n v="87472.48"/>
    <n v="12.72"/>
    <n v="8.77"/>
    <n v="1.1200000000000001"/>
    <n v="12.79"/>
    <x v="757"/>
  </r>
  <r>
    <x v="85"/>
    <x v="2"/>
    <x v="3"/>
    <x v="29"/>
    <x v="3"/>
    <s v="P025"/>
    <x v="23"/>
    <n v="10582"/>
    <n v="1211"/>
    <n v="4475.1099999999997"/>
    <n v="163"/>
    <n v="16343.92"/>
    <n v="11.44"/>
    <n v="13.46"/>
    <n v="3.7"/>
    <n v="27.45"/>
    <x v="432"/>
  </r>
  <r>
    <x v="85"/>
    <x v="2"/>
    <x v="0"/>
    <x v="43"/>
    <x v="1"/>
    <s v="P026"/>
    <x v="3"/>
    <n v="17599"/>
    <n v="1942"/>
    <n v="4472.66"/>
    <n v="143"/>
    <n v="16253.59"/>
    <n v="11.03"/>
    <n v="7.36"/>
    <n v="2.2999999999999998"/>
    <n v="31.28"/>
    <x v="567"/>
  </r>
  <r>
    <x v="85"/>
    <x v="2"/>
    <x v="0"/>
    <x v="34"/>
    <x v="2"/>
    <s v="P008"/>
    <x v="10"/>
    <n v="86815"/>
    <n v="2344"/>
    <n v="5342.76"/>
    <n v="464"/>
    <n v="19366.009999999998"/>
    <n v="2.7"/>
    <n v="19.8"/>
    <n v="2.2799999999999998"/>
    <n v="11.51"/>
    <x v="262"/>
  </r>
  <r>
    <x v="85"/>
    <x v="2"/>
    <x v="3"/>
    <x v="5"/>
    <x v="2"/>
    <s v="P012"/>
    <x v="5"/>
    <n v="132242"/>
    <n v="9269"/>
    <n v="40921.870000000003"/>
    <n v="1968"/>
    <n v="136149.5"/>
    <n v="7.01"/>
    <n v="21.23"/>
    <n v="4.41"/>
    <n v="20.79"/>
    <x v="615"/>
  </r>
  <r>
    <x v="85"/>
    <x v="2"/>
    <x v="1"/>
    <x v="21"/>
    <x v="0"/>
    <s v="P028"/>
    <x v="14"/>
    <n v="52261"/>
    <n v="1525"/>
    <n v="6385.63"/>
    <n v="283"/>
    <n v="20954.05"/>
    <n v="2.92"/>
    <n v="18.559999999999999"/>
    <n v="4.1900000000000004"/>
    <n v="22.56"/>
    <x v="1050"/>
  </r>
  <r>
    <x v="85"/>
    <x v="2"/>
    <x v="2"/>
    <x v="1"/>
    <x v="0"/>
    <s v="P020"/>
    <x v="13"/>
    <n v="82271"/>
    <n v="4285"/>
    <n v="10701.7"/>
    <n v="723"/>
    <n v="33148.68"/>
    <n v="5.21"/>
    <n v="16.87"/>
    <n v="2.5"/>
    <n v="14.8"/>
    <x v="681"/>
  </r>
  <r>
    <x v="85"/>
    <x v="2"/>
    <x v="3"/>
    <x v="41"/>
    <x v="3"/>
    <s v="P019"/>
    <x v="24"/>
    <n v="46822"/>
    <n v="3016"/>
    <n v="13458.25"/>
    <n v="361"/>
    <n v="40792.29"/>
    <n v="6.44"/>
    <n v="11.97"/>
    <n v="4.46"/>
    <n v="37.28"/>
    <x v="1300"/>
  </r>
  <r>
    <x v="85"/>
    <x v="2"/>
    <x v="5"/>
    <x v="18"/>
    <x v="1"/>
    <s v="P030"/>
    <x v="15"/>
    <n v="123659"/>
    <n v="9364"/>
    <n v="12823.85"/>
    <n v="1388"/>
    <n v="38178.019999999997"/>
    <n v="7.57"/>
    <n v="14.82"/>
    <n v="1.37"/>
    <n v="9.24"/>
    <x v="42"/>
  </r>
  <r>
    <x v="85"/>
    <x v="2"/>
    <x v="3"/>
    <x v="7"/>
    <x v="0"/>
    <s v="P027"/>
    <x v="18"/>
    <n v="10892"/>
    <n v="80"/>
    <n v="299.25"/>
    <n v="7"/>
    <n v="827.27"/>
    <n v="0.73"/>
    <n v="8.75"/>
    <n v="3.74"/>
    <n v="42.75"/>
    <x v="264"/>
  </r>
  <r>
    <x v="85"/>
    <x v="2"/>
    <x v="5"/>
    <x v="8"/>
    <x v="1"/>
    <s v="P022"/>
    <x v="19"/>
    <n v="116407"/>
    <n v="7374"/>
    <n v="27699.11"/>
    <n v="802"/>
    <n v="75057.789999999994"/>
    <n v="6.33"/>
    <n v="10.88"/>
    <n v="3.76"/>
    <n v="34.54"/>
    <x v="44"/>
  </r>
  <r>
    <x v="85"/>
    <x v="2"/>
    <x v="1"/>
    <x v="25"/>
    <x v="2"/>
    <s v="P030"/>
    <x v="15"/>
    <n v="3441"/>
    <n v="67"/>
    <n v="68.790000000000006"/>
    <n v="5"/>
    <n v="181.66"/>
    <n v="1.95"/>
    <n v="7.46"/>
    <n v="1.03"/>
    <n v="13.76"/>
    <x v="686"/>
  </r>
  <r>
    <x v="85"/>
    <x v="2"/>
    <x v="4"/>
    <x v="9"/>
    <x v="2"/>
    <s v="P013"/>
    <x v="20"/>
    <n v="129701"/>
    <n v="4241"/>
    <n v="13001.51"/>
    <n v="288"/>
    <n v="34199.279999999999"/>
    <n v="3.27"/>
    <n v="6.79"/>
    <n v="3.07"/>
    <n v="45.14"/>
    <x v="438"/>
  </r>
  <r>
    <x v="85"/>
    <x v="2"/>
    <x v="4"/>
    <x v="41"/>
    <x v="2"/>
    <s v="P019"/>
    <x v="24"/>
    <n v="22250"/>
    <n v="815"/>
    <n v="2078.1999999999998"/>
    <n v="154"/>
    <n v="4107.7700000000004"/>
    <n v="3.66"/>
    <n v="18.899999999999999"/>
    <n v="2.5499999999999998"/>
    <n v="13.49"/>
    <x v="51"/>
  </r>
  <r>
    <x v="85"/>
    <x v="2"/>
    <x v="2"/>
    <x v="29"/>
    <x v="1"/>
    <s v="P005"/>
    <x v="27"/>
    <n v="76753"/>
    <n v="9258"/>
    <n v="32149.93"/>
    <n v="420"/>
    <n v="59210.64"/>
    <n v="12.06"/>
    <n v="4.54"/>
    <n v="3.47"/>
    <n v="76.55"/>
    <x v="220"/>
  </r>
  <r>
    <x v="85"/>
    <x v="2"/>
    <x v="5"/>
    <x v="1"/>
    <x v="2"/>
    <s v="P002"/>
    <x v="8"/>
    <n v="99180"/>
    <n v="7667"/>
    <n v="31930.41"/>
    <n v="1043"/>
    <n v="57101.84"/>
    <n v="7.73"/>
    <n v="13.6"/>
    <n v="4.16"/>
    <n v="30.61"/>
    <x v="381"/>
  </r>
  <r>
    <x v="85"/>
    <x v="2"/>
    <x v="2"/>
    <x v="8"/>
    <x v="3"/>
    <s v="P012"/>
    <x v="5"/>
    <n v="5430"/>
    <n v="618"/>
    <n v="2013.75"/>
    <n v="36"/>
    <n v="3405.44"/>
    <n v="11.38"/>
    <n v="5.83"/>
    <n v="3.26"/>
    <n v="55.94"/>
    <x v="53"/>
  </r>
  <r>
    <x v="85"/>
    <x v="2"/>
    <x v="3"/>
    <x v="32"/>
    <x v="3"/>
    <s v="P003"/>
    <x v="0"/>
    <n v="117013"/>
    <n v="13504"/>
    <n v="49084.43"/>
    <n v="2791"/>
    <n v="78124.92"/>
    <n v="11.54"/>
    <n v="20.67"/>
    <n v="3.63"/>
    <n v="17.59"/>
    <x v="1586"/>
  </r>
  <r>
    <x v="85"/>
    <x v="2"/>
    <x v="3"/>
    <x v="40"/>
    <x v="3"/>
    <s v="P027"/>
    <x v="18"/>
    <n v="86169"/>
    <n v="10136"/>
    <n v="19489.599999999999"/>
    <n v="379"/>
    <n v="28740.71"/>
    <n v="11.76"/>
    <n v="3.74"/>
    <n v="1.92"/>
    <n v="51.42"/>
    <x v="385"/>
  </r>
  <r>
    <x v="85"/>
    <x v="2"/>
    <x v="5"/>
    <x v="6"/>
    <x v="0"/>
    <s v="P007"/>
    <x v="7"/>
    <n v="60539"/>
    <n v="8301"/>
    <n v="33444.33"/>
    <n v="544"/>
    <n v="45065.279999999999"/>
    <n v="13.71"/>
    <n v="6.55"/>
    <n v="4.03"/>
    <n v="61.48"/>
    <x v="274"/>
  </r>
  <r>
    <x v="85"/>
    <x v="2"/>
    <x v="1"/>
    <x v="0"/>
    <x v="0"/>
    <s v="P022"/>
    <x v="19"/>
    <n v="137233"/>
    <n v="6981"/>
    <n v="30645.85"/>
    <n v="466"/>
    <n v="33755.440000000002"/>
    <n v="5.09"/>
    <n v="6.68"/>
    <n v="4.3899999999999997"/>
    <n v="65.760000000000005"/>
    <x v="445"/>
  </r>
  <r>
    <x v="85"/>
    <x v="2"/>
    <x v="0"/>
    <x v="36"/>
    <x v="3"/>
    <s v="P003"/>
    <x v="0"/>
    <n v="16621"/>
    <n v="632"/>
    <n v="2512.64"/>
    <n v="52"/>
    <n v="2749.35"/>
    <n v="3.8"/>
    <n v="8.23"/>
    <n v="3.98"/>
    <n v="48.32"/>
    <x v="911"/>
  </r>
  <r>
    <x v="85"/>
    <x v="2"/>
    <x v="5"/>
    <x v="38"/>
    <x v="2"/>
    <s v="P006"/>
    <x v="17"/>
    <n v="43304"/>
    <n v="3302"/>
    <n v="11191.54"/>
    <n v="335"/>
    <n v="12053.77"/>
    <n v="7.63"/>
    <n v="10.15"/>
    <n v="3.39"/>
    <n v="33.409999999999997"/>
    <x v="725"/>
  </r>
  <r>
    <x v="85"/>
    <x v="2"/>
    <x v="5"/>
    <x v="36"/>
    <x v="0"/>
    <s v="P025"/>
    <x v="23"/>
    <n v="72840"/>
    <n v="5613"/>
    <n v="5198.95"/>
    <n v="176"/>
    <n v="5168.92"/>
    <n v="7.71"/>
    <n v="3.14"/>
    <n v="0.93"/>
    <n v="29.54"/>
    <x v="110"/>
  </r>
  <r>
    <x v="85"/>
    <x v="2"/>
    <x v="1"/>
    <x v="22"/>
    <x v="3"/>
    <s v="P023"/>
    <x v="22"/>
    <n v="46398"/>
    <n v="4776"/>
    <n v="9664.73"/>
    <n v="263"/>
    <n v="9455.81"/>
    <n v="10.29"/>
    <n v="5.51"/>
    <n v="2.02"/>
    <n v="36.75"/>
    <x v="225"/>
  </r>
  <r>
    <x v="85"/>
    <x v="2"/>
    <x v="2"/>
    <x v="34"/>
    <x v="0"/>
    <s v="P025"/>
    <x v="23"/>
    <n v="38084"/>
    <n v="5016"/>
    <n v="16163.13"/>
    <n v="341"/>
    <n v="14672.97"/>
    <n v="13.17"/>
    <n v="6.8"/>
    <n v="3.22"/>
    <n v="47.4"/>
    <x v="329"/>
  </r>
  <r>
    <x v="85"/>
    <x v="2"/>
    <x v="5"/>
    <x v="47"/>
    <x v="3"/>
    <s v="P001"/>
    <x v="2"/>
    <n v="121895"/>
    <n v="8825"/>
    <n v="26972.18"/>
    <n v="1285"/>
    <n v="24096.06"/>
    <n v="7.24"/>
    <n v="14.56"/>
    <n v="3.06"/>
    <n v="20.99"/>
    <x v="55"/>
  </r>
  <r>
    <x v="85"/>
    <x v="2"/>
    <x v="5"/>
    <x v="2"/>
    <x v="3"/>
    <s v="P013"/>
    <x v="20"/>
    <n v="75297"/>
    <n v="8794"/>
    <n v="7361.58"/>
    <n v="647"/>
    <n v="4302.91"/>
    <n v="11.68"/>
    <n v="7.36"/>
    <n v="0.84"/>
    <n v="11.38"/>
    <x v="57"/>
  </r>
  <r>
    <x v="85"/>
    <x v="2"/>
    <x v="3"/>
    <x v="22"/>
    <x v="1"/>
    <s v="P013"/>
    <x v="20"/>
    <n v="117721"/>
    <n v="9407"/>
    <n v="27277.96"/>
    <n v="1575"/>
    <n v="15560.83"/>
    <n v="7.99"/>
    <n v="16.739999999999998"/>
    <n v="2.9"/>
    <n v="17.32"/>
    <x v="529"/>
  </r>
  <r>
    <x v="85"/>
    <x v="2"/>
    <x v="2"/>
    <x v="2"/>
    <x v="1"/>
    <s v="P029"/>
    <x v="1"/>
    <n v="120778"/>
    <n v="13777"/>
    <n v="50931.9"/>
    <n v="586"/>
    <n v="24938.92"/>
    <n v="11.41"/>
    <n v="4.25"/>
    <n v="3.7"/>
    <n v="86.91"/>
    <x v="530"/>
  </r>
  <r>
    <x v="85"/>
    <x v="2"/>
    <x v="4"/>
    <x v="8"/>
    <x v="3"/>
    <s v="P014"/>
    <x v="6"/>
    <n v="142110"/>
    <n v="9032"/>
    <n v="28926.62"/>
    <n v="444"/>
    <n v="13731.01"/>
    <n v="6.36"/>
    <n v="4.92"/>
    <n v="3.2"/>
    <n v="65.150000000000006"/>
    <x v="652"/>
  </r>
  <r>
    <x v="85"/>
    <x v="2"/>
    <x v="1"/>
    <x v="0"/>
    <x v="3"/>
    <s v="P023"/>
    <x v="22"/>
    <n v="129606"/>
    <n v="9437"/>
    <n v="27217.98"/>
    <n v="1051"/>
    <n v="10810.37"/>
    <n v="7.28"/>
    <n v="11.14"/>
    <n v="2.88"/>
    <n v="25.9"/>
    <x v="1199"/>
  </r>
  <r>
    <x v="85"/>
    <x v="2"/>
    <x v="2"/>
    <x v="42"/>
    <x v="1"/>
    <s v="P022"/>
    <x v="19"/>
    <n v="104089"/>
    <n v="2173"/>
    <n v="8805.59"/>
    <n v="232"/>
    <n v="2631.65"/>
    <n v="2.09"/>
    <n v="10.68"/>
    <n v="4.05"/>
    <n v="37.96"/>
    <x v="179"/>
  </r>
  <r>
    <x v="85"/>
    <x v="2"/>
    <x v="1"/>
    <x v="42"/>
    <x v="3"/>
    <s v="P026"/>
    <x v="3"/>
    <n v="43596"/>
    <n v="5120"/>
    <n v="10300.41"/>
    <n v="289"/>
    <n v="2048.86"/>
    <n v="11.74"/>
    <n v="5.64"/>
    <n v="2.0099999999999998"/>
    <n v="35.64"/>
    <x v="396"/>
  </r>
  <r>
    <x v="86"/>
    <x v="2"/>
    <x v="4"/>
    <x v="26"/>
    <x v="0"/>
    <s v="P025"/>
    <x v="23"/>
    <n v="24491"/>
    <n v="2311"/>
    <n v="2019.37"/>
    <n v="439"/>
    <n v="87197.77"/>
    <n v="9.44"/>
    <n v="19"/>
    <n v="0.87"/>
    <n v="4.5999999999999996"/>
    <x v="1918"/>
  </r>
  <r>
    <x v="86"/>
    <x v="2"/>
    <x v="3"/>
    <x v="29"/>
    <x v="0"/>
    <s v="P013"/>
    <x v="20"/>
    <n v="88846"/>
    <n v="2675"/>
    <n v="1666.74"/>
    <n v="413"/>
    <n v="69473.42"/>
    <n v="3.01"/>
    <n v="15.44"/>
    <n v="0.62"/>
    <n v="4.04"/>
    <x v="1919"/>
  </r>
  <r>
    <x v="86"/>
    <x v="2"/>
    <x v="1"/>
    <x v="26"/>
    <x v="2"/>
    <s v="P009"/>
    <x v="9"/>
    <n v="143237"/>
    <n v="15163"/>
    <n v="6265.27"/>
    <n v="2239"/>
    <n v="166405.03"/>
    <n v="10.59"/>
    <n v="14.77"/>
    <n v="0.41"/>
    <n v="2.8"/>
    <x v="1920"/>
  </r>
  <r>
    <x v="86"/>
    <x v="2"/>
    <x v="3"/>
    <x v="2"/>
    <x v="0"/>
    <s v="P026"/>
    <x v="3"/>
    <n v="75950"/>
    <n v="10424"/>
    <n v="12487.76"/>
    <n v="1526"/>
    <n v="300925"/>
    <n v="13.72"/>
    <n v="14.64"/>
    <n v="1.2"/>
    <n v="8.18"/>
    <x v="1331"/>
  </r>
  <r>
    <x v="86"/>
    <x v="2"/>
    <x v="1"/>
    <x v="26"/>
    <x v="3"/>
    <s v="P030"/>
    <x v="15"/>
    <n v="79214"/>
    <n v="5939"/>
    <n v="7635.94"/>
    <n v="1269"/>
    <n v="183306.26"/>
    <n v="7.5"/>
    <n v="21.37"/>
    <n v="1.29"/>
    <n v="6.02"/>
    <x v="1921"/>
  </r>
  <r>
    <x v="86"/>
    <x v="2"/>
    <x v="0"/>
    <x v="45"/>
    <x v="1"/>
    <s v="P008"/>
    <x v="10"/>
    <n v="74618"/>
    <n v="9992"/>
    <n v="5779.51"/>
    <n v="1091"/>
    <n v="131723.44"/>
    <n v="13.39"/>
    <n v="10.92"/>
    <n v="0.57999999999999996"/>
    <n v="5.3"/>
    <x v="1922"/>
  </r>
  <r>
    <x v="86"/>
    <x v="2"/>
    <x v="2"/>
    <x v="12"/>
    <x v="3"/>
    <s v="P014"/>
    <x v="6"/>
    <n v="43231"/>
    <n v="3725"/>
    <n v="6745.8"/>
    <n v="688"/>
    <n v="130998.32"/>
    <n v="8.6199999999999992"/>
    <n v="18.47"/>
    <n v="1.81"/>
    <n v="9.8000000000000007"/>
    <x v="1923"/>
  </r>
  <r>
    <x v="86"/>
    <x v="2"/>
    <x v="5"/>
    <x v="42"/>
    <x v="3"/>
    <s v="P006"/>
    <x v="17"/>
    <n v="102827"/>
    <n v="12656"/>
    <n v="10934.01"/>
    <n v="1495"/>
    <n v="176530.58"/>
    <n v="12.31"/>
    <n v="11.81"/>
    <n v="0.86"/>
    <n v="7.31"/>
    <x v="1924"/>
  </r>
  <r>
    <x v="86"/>
    <x v="2"/>
    <x v="3"/>
    <x v="7"/>
    <x v="0"/>
    <s v="P005"/>
    <x v="27"/>
    <n v="125122"/>
    <n v="11701"/>
    <n v="15463.07"/>
    <n v="1713"/>
    <n v="218432.33"/>
    <n v="9.35"/>
    <n v="14.64"/>
    <n v="1.32"/>
    <n v="9.0299999999999994"/>
    <x v="1925"/>
  </r>
  <r>
    <x v="86"/>
    <x v="2"/>
    <x v="2"/>
    <x v="28"/>
    <x v="2"/>
    <s v="P009"/>
    <x v="9"/>
    <n v="16938"/>
    <n v="478"/>
    <n v="1140.1500000000001"/>
    <n v="94"/>
    <n v="15398.78"/>
    <n v="2.82"/>
    <n v="19.670000000000002"/>
    <n v="2.39"/>
    <n v="12.13"/>
    <x v="1926"/>
  </r>
  <r>
    <x v="86"/>
    <x v="2"/>
    <x v="2"/>
    <x v="14"/>
    <x v="0"/>
    <s v="P011"/>
    <x v="21"/>
    <n v="106042"/>
    <n v="4599"/>
    <n v="11484.52"/>
    <n v="807"/>
    <n v="146636.44"/>
    <n v="4.34"/>
    <n v="17.55"/>
    <n v="2.5"/>
    <n v="14.23"/>
    <x v="1841"/>
  </r>
  <r>
    <x v="86"/>
    <x v="2"/>
    <x v="2"/>
    <x v="36"/>
    <x v="3"/>
    <s v="P010"/>
    <x v="12"/>
    <n v="144252"/>
    <n v="18485"/>
    <n v="16990.12"/>
    <n v="2608"/>
    <n v="213372.93"/>
    <n v="12.81"/>
    <n v="14.11"/>
    <n v="0.92"/>
    <n v="6.51"/>
    <x v="1826"/>
  </r>
  <r>
    <x v="86"/>
    <x v="2"/>
    <x v="5"/>
    <x v="41"/>
    <x v="1"/>
    <s v="P019"/>
    <x v="24"/>
    <n v="99642"/>
    <n v="13605"/>
    <n v="37215.58"/>
    <n v="2683"/>
    <n v="444428.67"/>
    <n v="13.65"/>
    <n v="19.72"/>
    <n v="2.74"/>
    <n v="13.87"/>
    <x v="1832"/>
  </r>
  <r>
    <x v="86"/>
    <x v="2"/>
    <x v="0"/>
    <x v="48"/>
    <x v="3"/>
    <s v="P011"/>
    <x v="21"/>
    <n v="122536"/>
    <n v="9674"/>
    <n v="21939.8"/>
    <n v="1363"/>
    <n v="243422.95"/>
    <n v="7.89"/>
    <n v="14.09"/>
    <n v="2.27"/>
    <n v="16.100000000000001"/>
    <x v="1927"/>
  </r>
  <r>
    <x v="86"/>
    <x v="2"/>
    <x v="1"/>
    <x v="37"/>
    <x v="3"/>
    <s v="P012"/>
    <x v="5"/>
    <n v="116499"/>
    <n v="961"/>
    <n v="1804.52"/>
    <n v="171"/>
    <n v="19734.3"/>
    <n v="0.82"/>
    <n v="17.79"/>
    <n v="1.88"/>
    <n v="10.55"/>
    <x v="1291"/>
  </r>
  <r>
    <x v="86"/>
    <x v="2"/>
    <x v="1"/>
    <x v="3"/>
    <x v="3"/>
    <s v="P001"/>
    <x v="2"/>
    <n v="127943"/>
    <n v="14159"/>
    <n v="24445.16"/>
    <n v="2213"/>
    <n v="251248.07"/>
    <n v="11.07"/>
    <n v="15.63"/>
    <n v="1.73"/>
    <n v="11.05"/>
    <x v="665"/>
  </r>
  <r>
    <x v="86"/>
    <x v="2"/>
    <x v="5"/>
    <x v="49"/>
    <x v="1"/>
    <s v="P023"/>
    <x v="22"/>
    <n v="47188"/>
    <n v="5812"/>
    <n v="13101.82"/>
    <n v="593"/>
    <n v="115544.87"/>
    <n v="12.32"/>
    <n v="10.199999999999999"/>
    <n v="2.25"/>
    <n v="22.09"/>
    <x v="1044"/>
  </r>
  <r>
    <x v="86"/>
    <x v="2"/>
    <x v="0"/>
    <x v="13"/>
    <x v="0"/>
    <s v="P001"/>
    <x v="2"/>
    <n v="33541"/>
    <n v="2594"/>
    <n v="3280.54"/>
    <n v="246"/>
    <n v="28780.63"/>
    <n v="7.73"/>
    <n v="9.48"/>
    <n v="1.26"/>
    <n v="13.34"/>
    <x v="598"/>
  </r>
  <r>
    <x v="86"/>
    <x v="2"/>
    <x v="1"/>
    <x v="18"/>
    <x v="0"/>
    <s v="P011"/>
    <x v="21"/>
    <n v="136779"/>
    <n v="1831"/>
    <n v="8007.55"/>
    <n v="362"/>
    <n v="67300.03"/>
    <n v="1.34"/>
    <n v="19.77"/>
    <n v="4.37"/>
    <n v="22.12"/>
    <x v="361"/>
  </r>
  <r>
    <x v="86"/>
    <x v="2"/>
    <x v="4"/>
    <x v="1"/>
    <x v="0"/>
    <s v="P016"/>
    <x v="4"/>
    <n v="101642"/>
    <n v="7971"/>
    <n v="19208.77"/>
    <n v="787"/>
    <n v="156505.88"/>
    <n v="7.84"/>
    <n v="9.8699999999999992"/>
    <n v="2.41"/>
    <n v="24.41"/>
    <x v="670"/>
  </r>
  <r>
    <x v="86"/>
    <x v="2"/>
    <x v="2"/>
    <x v="10"/>
    <x v="0"/>
    <s v="P022"/>
    <x v="19"/>
    <n v="56621"/>
    <n v="4824"/>
    <n v="7742.4"/>
    <n v="694"/>
    <n v="62929.52"/>
    <n v="8.52"/>
    <n v="14.39"/>
    <n v="1.6"/>
    <n v="11.16"/>
    <x v="600"/>
  </r>
  <r>
    <x v="86"/>
    <x v="2"/>
    <x v="2"/>
    <x v="2"/>
    <x v="0"/>
    <s v="P008"/>
    <x v="10"/>
    <n v="13607"/>
    <n v="1654"/>
    <n v="1331.2"/>
    <n v="136"/>
    <n v="10573.6"/>
    <n v="12.16"/>
    <n v="8.2200000000000006"/>
    <n v="0.8"/>
    <n v="9.7899999999999991"/>
    <x v="902"/>
  </r>
  <r>
    <x v="86"/>
    <x v="2"/>
    <x v="2"/>
    <x v="32"/>
    <x v="2"/>
    <s v="P022"/>
    <x v="19"/>
    <n v="72031"/>
    <n v="10066"/>
    <n v="30163.200000000001"/>
    <n v="1763"/>
    <n v="238687.07"/>
    <n v="13.97"/>
    <n v="17.510000000000002"/>
    <n v="3"/>
    <n v="17.11"/>
    <x v="79"/>
  </r>
  <r>
    <x v="86"/>
    <x v="2"/>
    <x v="2"/>
    <x v="37"/>
    <x v="3"/>
    <s v="P001"/>
    <x v="2"/>
    <n v="106783"/>
    <n v="11722"/>
    <n v="22320.57"/>
    <n v="1041"/>
    <n v="163925.88"/>
    <n v="10.98"/>
    <n v="8.8800000000000008"/>
    <n v="1.9"/>
    <n v="21.44"/>
    <x v="459"/>
  </r>
  <r>
    <x v="86"/>
    <x v="2"/>
    <x v="5"/>
    <x v="38"/>
    <x v="0"/>
    <s v="P004"/>
    <x v="9"/>
    <n v="96267"/>
    <n v="12550"/>
    <n v="14218.78"/>
    <n v="2522"/>
    <n v="87120.47"/>
    <n v="13.04"/>
    <n v="20.100000000000001"/>
    <n v="1.1299999999999999"/>
    <n v="5.64"/>
    <x v="28"/>
  </r>
  <r>
    <x v="86"/>
    <x v="2"/>
    <x v="1"/>
    <x v="31"/>
    <x v="2"/>
    <s v="P016"/>
    <x v="4"/>
    <n v="64927"/>
    <n v="8595"/>
    <n v="17679.7"/>
    <n v="791"/>
    <n v="106927.94"/>
    <n v="13.24"/>
    <n v="9.1999999999999993"/>
    <n v="2.06"/>
    <n v="22.35"/>
    <x v="1131"/>
  </r>
  <r>
    <x v="86"/>
    <x v="2"/>
    <x v="0"/>
    <x v="5"/>
    <x v="3"/>
    <s v="P024"/>
    <x v="11"/>
    <n v="18024"/>
    <n v="702"/>
    <n v="1220.8599999999999"/>
    <n v="58"/>
    <n v="6964.47"/>
    <n v="3.89"/>
    <n v="8.26"/>
    <n v="1.74"/>
    <n v="21.05"/>
    <x v="465"/>
  </r>
  <r>
    <x v="86"/>
    <x v="2"/>
    <x v="3"/>
    <x v="34"/>
    <x v="2"/>
    <s v="P020"/>
    <x v="13"/>
    <n v="84802"/>
    <n v="9018"/>
    <n v="40561"/>
    <n v="1487"/>
    <n v="228295.93"/>
    <n v="10.63"/>
    <n v="16.489999999999998"/>
    <n v="4.5"/>
    <n v="27.28"/>
    <x v="368"/>
  </r>
  <r>
    <x v="86"/>
    <x v="2"/>
    <x v="5"/>
    <x v="24"/>
    <x v="3"/>
    <s v="P011"/>
    <x v="21"/>
    <n v="126116"/>
    <n v="10645"/>
    <n v="38029.61"/>
    <n v="1119"/>
    <n v="211745.68"/>
    <n v="8.44"/>
    <n v="10.51"/>
    <n v="3.57"/>
    <n v="33.99"/>
    <x v="307"/>
  </r>
  <r>
    <x v="86"/>
    <x v="2"/>
    <x v="5"/>
    <x v="43"/>
    <x v="2"/>
    <s v="P015"/>
    <x v="26"/>
    <n v="47367"/>
    <n v="4144"/>
    <n v="9350.2900000000009"/>
    <n v="847"/>
    <n v="51257.36"/>
    <n v="8.75"/>
    <n v="20.440000000000001"/>
    <n v="2.2599999999999998"/>
    <n v="11.04"/>
    <x v="1742"/>
  </r>
  <r>
    <x v="86"/>
    <x v="2"/>
    <x v="4"/>
    <x v="10"/>
    <x v="1"/>
    <s v="P022"/>
    <x v="19"/>
    <n v="82406"/>
    <n v="7186"/>
    <n v="25396.58"/>
    <n v="1249"/>
    <n v="134265.28"/>
    <n v="8.7200000000000006"/>
    <n v="17.38"/>
    <n v="3.53"/>
    <n v="20.329999999999998"/>
    <x v="644"/>
  </r>
  <r>
    <x v="86"/>
    <x v="2"/>
    <x v="3"/>
    <x v="12"/>
    <x v="1"/>
    <s v="P016"/>
    <x v="4"/>
    <n v="78083"/>
    <n v="9315"/>
    <n v="13618.94"/>
    <n v="1533"/>
    <n v="71892.56"/>
    <n v="11.93"/>
    <n v="16.46"/>
    <n v="1.46"/>
    <n v="8.8800000000000008"/>
    <x v="813"/>
  </r>
  <r>
    <x v="86"/>
    <x v="2"/>
    <x v="3"/>
    <x v="6"/>
    <x v="2"/>
    <s v="P010"/>
    <x v="12"/>
    <n v="144878"/>
    <n v="14456"/>
    <n v="51653.279999999999"/>
    <n v="2668"/>
    <n v="270093.09000000003"/>
    <n v="9.98"/>
    <n v="18.46"/>
    <n v="3.57"/>
    <n v="19.36"/>
    <x v="964"/>
  </r>
  <r>
    <x v="86"/>
    <x v="2"/>
    <x v="3"/>
    <x v="36"/>
    <x v="3"/>
    <s v="P009"/>
    <x v="9"/>
    <n v="97561"/>
    <n v="3962"/>
    <n v="3359.96"/>
    <n v="716"/>
    <n v="17398"/>
    <n v="4.0599999999999996"/>
    <n v="18.07"/>
    <n v="0.85"/>
    <n v="4.6900000000000004"/>
    <x v="202"/>
  </r>
  <r>
    <x v="86"/>
    <x v="2"/>
    <x v="4"/>
    <x v="11"/>
    <x v="0"/>
    <s v="P004"/>
    <x v="9"/>
    <n v="90586"/>
    <n v="662"/>
    <n v="2580.12"/>
    <n v="85"/>
    <n v="10723.08"/>
    <n v="0.73"/>
    <n v="12.84"/>
    <n v="3.9"/>
    <n v="30.35"/>
    <x v="755"/>
  </r>
  <r>
    <x v="86"/>
    <x v="2"/>
    <x v="2"/>
    <x v="2"/>
    <x v="3"/>
    <s v="P029"/>
    <x v="1"/>
    <n v="27245"/>
    <n v="3517"/>
    <n v="13852.94"/>
    <n v="418"/>
    <n v="53184.15"/>
    <n v="12.91"/>
    <n v="11.89"/>
    <n v="3.94"/>
    <n v="33.14"/>
    <x v="613"/>
  </r>
  <r>
    <x v="86"/>
    <x v="2"/>
    <x v="2"/>
    <x v="49"/>
    <x v="3"/>
    <s v="P026"/>
    <x v="3"/>
    <n v="49977"/>
    <n v="6022"/>
    <n v="16325.65"/>
    <n v="462"/>
    <n v="62750.99"/>
    <n v="12.05"/>
    <n v="7.67"/>
    <n v="2.71"/>
    <n v="35.340000000000003"/>
    <x v="613"/>
  </r>
  <r>
    <x v="86"/>
    <x v="2"/>
    <x v="3"/>
    <x v="14"/>
    <x v="2"/>
    <s v="P020"/>
    <x v="13"/>
    <n v="140656"/>
    <n v="7452"/>
    <n v="19554.259999999998"/>
    <n v="1581"/>
    <n v="71419.14"/>
    <n v="5.3"/>
    <n v="21.22"/>
    <n v="2.62"/>
    <n v="12.37"/>
    <x v="432"/>
  </r>
  <r>
    <x v="86"/>
    <x v="2"/>
    <x v="2"/>
    <x v="32"/>
    <x v="1"/>
    <s v="P016"/>
    <x v="4"/>
    <n v="122095"/>
    <n v="3183"/>
    <n v="8001.7"/>
    <n v="255"/>
    <n v="26671.69"/>
    <n v="2.61"/>
    <n v="8.01"/>
    <n v="2.5099999999999998"/>
    <n v="31.38"/>
    <x v="615"/>
  </r>
  <r>
    <x v="86"/>
    <x v="2"/>
    <x v="5"/>
    <x v="48"/>
    <x v="2"/>
    <s v="P017"/>
    <x v="7"/>
    <n v="13725"/>
    <n v="1223"/>
    <n v="1850.69"/>
    <n v="135"/>
    <n v="6137.82"/>
    <n v="8.91"/>
    <n v="11.04"/>
    <n v="1.51"/>
    <n v="13.71"/>
    <x v="475"/>
  </r>
  <r>
    <x v="86"/>
    <x v="2"/>
    <x v="1"/>
    <x v="23"/>
    <x v="2"/>
    <s v="P019"/>
    <x v="24"/>
    <n v="147485"/>
    <n v="5101"/>
    <n v="11849.97"/>
    <n v="929"/>
    <n v="37281.64"/>
    <n v="3.46"/>
    <n v="18.21"/>
    <n v="2.3199999999999998"/>
    <n v="12.76"/>
    <x v="212"/>
  </r>
  <r>
    <x v="86"/>
    <x v="2"/>
    <x v="0"/>
    <x v="39"/>
    <x v="1"/>
    <s v="P020"/>
    <x v="13"/>
    <n v="110378"/>
    <n v="9730"/>
    <n v="31442.52"/>
    <n v="676"/>
    <n v="98183.54"/>
    <n v="8.82"/>
    <n v="6.95"/>
    <n v="3.23"/>
    <n v="46.51"/>
    <x v="100"/>
  </r>
  <r>
    <x v="86"/>
    <x v="2"/>
    <x v="5"/>
    <x v="34"/>
    <x v="2"/>
    <s v="P011"/>
    <x v="21"/>
    <n v="65189"/>
    <n v="2460"/>
    <n v="2194.0700000000002"/>
    <n v="168"/>
    <n v="6395.19"/>
    <n v="3.77"/>
    <n v="6.83"/>
    <n v="0.89"/>
    <n v="13.06"/>
    <x v="617"/>
  </r>
  <r>
    <x v="86"/>
    <x v="2"/>
    <x v="0"/>
    <x v="1"/>
    <x v="3"/>
    <s v="P006"/>
    <x v="17"/>
    <n v="25984"/>
    <n v="2734"/>
    <n v="12071.67"/>
    <n v="207"/>
    <n v="34152.44"/>
    <n v="10.52"/>
    <n v="7.57"/>
    <n v="4.42"/>
    <n v="58.32"/>
    <x v="819"/>
  </r>
  <r>
    <x v="86"/>
    <x v="2"/>
    <x v="1"/>
    <x v="26"/>
    <x v="3"/>
    <s v="P029"/>
    <x v="1"/>
    <n v="130529"/>
    <n v="5778"/>
    <n v="8175.84"/>
    <n v="241"/>
    <n v="22772.91"/>
    <n v="4.43"/>
    <n v="4.17"/>
    <n v="1.41"/>
    <n v="33.92"/>
    <x v="214"/>
  </r>
  <r>
    <x v="86"/>
    <x v="2"/>
    <x v="2"/>
    <x v="48"/>
    <x v="0"/>
    <s v="P004"/>
    <x v="9"/>
    <n v="66824"/>
    <n v="8186"/>
    <n v="33526.46"/>
    <n v="1220"/>
    <n v="85429.02"/>
    <n v="12.25"/>
    <n v="14.9"/>
    <n v="4.0999999999999996"/>
    <n v="27.48"/>
    <x v="318"/>
  </r>
  <r>
    <x v="86"/>
    <x v="2"/>
    <x v="0"/>
    <x v="32"/>
    <x v="0"/>
    <s v="P022"/>
    <x v="19"/>
    <n v="122882"/>
    <n v="4559"/>
    <n v="17640.52"/>
    <n v="919"/>
    <n v="44522.91"/>
    <n v="3.71"/>
    <n v="20.16"/>
    <n v="3.87"/>
    <n v="19.2"/>
    <x v="440"/>
  </r>
  <r>
    <x v="86"/>
    <x v="2"/>
    <x v="0"/>
    <x v="47"/>
    <x v="3"/>
    <s v="P013"/>
    <x v="20"/>
    <n v="145899"/>
    <n v="15565"/>
    <n v="24679.71"/>
    <n v="578"/>
    <n v="60195.66"/>
    <n v="10.67"/>
    <n v="3.71"/>
    <n v="1.59"/>
    <n v="42.7"/>
    <x v="888"/>
  </r>
  <r>
    <x v="86"/>
    <x v="2"/>
    <x v="3"/>
    <x v="4"/>
    <x v="1"/>
    <s v="P030"/>
    <x v="15"/>
    <n v="147612"/>
    <n v="3749"/>
    <n v="16027.58"/>
    <n v="777"/>
    <n v="38052.1"/>
    <n v="2.54"/>
    <n v="20.73"/>
    <n v="4.28"/>
    <n v="20.63"/>
    <x v="162"/>
  </r>
  <r>
    <x v="86"/>
    <x v="2"/>
    <x v="1"/>
    <x v="35"/>
    <x v="2"/>
    <s v="P017"/>
    <x v="7"/>
    <n v="82371"/>
    <n v="1082"/>
    <n v="2611.4"/>
    <n v="223"/>
    <n v="5698.02"/>
    <n v="1.31"/>
    <n v="20.61"/>
    <n v="2.41"/>
    <n v="11.71"/>
    <x v="521"/>
  </r>
  <r>
    <x v="86"/>
    <x v="2"/>
    <x v="2"/>
    <x v="8"/>
    <x v="2"/>
    <s v="P007"/>
    <x v="7"/>
    <n v="49882"/>
    <n v="1389"/>
    <n v="4426.2700000000004"/>
    <n v="283"/>
    <n v="9305.7199999999993"/>
    <n v="2.78"/>
    <n v="20.37"/>
    <n v="3.19"/>
    <n v="15.64"/>
    <x v="522"/>
  </r>
  <r>
    <x v="86"/>
    <x v="2"/>
    <x v="0"/>
    <x v="33"/>
    <x v="2"/>
    <s v="P009"/>
    <x v="9"/>
    <n v="54599"/>
    <n v="1063"/>
    <n v="3905.76"/>
    <n v="99"/>
    <n v="7783.56"/>
    <n v="1.95"/>
    <n v="9.31"/>
    <n v="3.67"/>
    <n v="39.450000000000003"/>
    <x v="619"/>
  </r>
  <r>
    <x v="86"/>
    <x v="2"/>
    <x v="0"/>
    <x v="8"/>
    <x v="0"/>
    <s v="P003"/>
    <x v="0"/>
    <n v="74210"/>
    <n v="6717"/>
    <n v="13380.63"/>
    <n v="1457"/>
    <n v="26102.22"/>
    <n v="9.0500000000000007"/>
    <n v="21.69"/>
    <n v="1.99"/>
    <n v="9.18"/>
    <x v="218"/>
  </r>
  <r>
    <x v="86"/>
    <x v="2"/>
    <x v="4"/>
    <x v="1"/>
    <x v="2"/>
    <s v="P026"/>
    <x v="3"/>
    <n v="84449"/>
    <n v="10763"/>
    <n v="34046.85"/>
    <n v="2059"/>
    <n v="65922.490000000005"/>
    <n v="12.74"/>
    <n v="19.13"/>
    <n v="3.16"/>
    <n v="16.54"/>
    <x v="165"/>
  </r>
  <r>
    <x v="86"/>
    <x v="2"/>
    <x v="5"/>
    <x v="6"/>
    <x v="0"/>
    <s v="P016"/>
    <x v="4"/>
    <n v="2560"/>
    <n v="260"/>
    <n v="794.73"/>
    <n v="47"/>
    <n v="1514.02"/>
    <n v="10.16"/>
    <n v="18.079999999999998"/>
    <n v="3.06"/>
    <n v="16.91"/>
    <x v="166"/>
  </r>
  <r>
    <x v="86"/>
    <x v="2"/>
    <x v="5"/>
    <x v="1"/>
    <x v="0"/>
    <s v="P004"/>
    <x v="9"/>
    <n v="29137"/>
    <n v="524"/>
    <n v="855.02"/>
    <n v="21"/>
    <n v="1626.48"/>
    <n v="1.8"/>
    <n v="4.01"/>
    <n v="1.63"/>
    <n v="40.72"/>
    <x v="167"/>
  </r>
  <r>
    <x v="86"/>
    <x v="2"/>
    <x v="5"/>
    <x v="8"/>
    <x v="0"/>
    <s v="P009"/>
    <x v="9"/>
    <n v="108546"/>
    <n v="3266"/>
    <n v="9560.31"/>
    <n v="447"/>
    <n v="17578.490000000002"/>
    <n v="3.01"/>
    <n v="13.69"/>
    <n v="2.93"/>
    <n v="21.39"/>
    <x v="220"/>
  </r>
  <r>
    <x v="86"/>
    <x v="2"/>
    <x v="2"/>
    <x v="20"/>
    <x v="2"/>
    <s v="P010"/>
    <x v="12"/>
    <n v="15125"/>
    <n v="1923"/>
    <n v="8643.64"/>
    <n v="294"/>
    <n v="15828.95"/>
    <n v="12.71"/>
    <n v="15.29"/>
    <n v="4.49"/>
    <n v="29.4"/>
    <x v="380"/>
  </r>
  <r>
    <x v="86"/>
    <x v="2"/>
    <x v="0"/>
    <x v="11"/>
    <x v="3"/>
    <s v="P001"/>
    <x v="2"/>
    <n v="38165"/>
    <n v="4996"/>
    <n v="3149.02"/>
    <n v="261"/>
    <n v="4544.8999999999996"/>
    <n v="13.09"/>
    <n v="5.22"/>
    <n v="0.63"/>
    <n v="12.07"/>
    <x v="386"/>
  </r>
  <r>
    <x v="86"/>
    <x v="2"/>
    <x v="0"/>
    <x v="17"/>
    <x v="1"/>
    <s v="P014"/>
    <x v="6"/>
    <n v="64093"/>
    <n v="6095"/>
    <n v="21375.81"/>
    <n v="832"/>
    <n v="29983.22"/>
    <n v="9.51"/>
    <n v="13.65"/>
    <n v="3.51"/>
    <n v="25.69"/>
    <x v="388"/>
  </r>
  <r>
    <x v="86"/>
    <x v="2"/>
    <x v="4"/>
    <x v="46"/>
    <x v="2"/>
    <s v="P003"/>
    <x v="0"/>
    <n v="2218"/>
    <n v="118"/>
    <n v="398.29"/>
    <n v="16"/>
    <n v="534.6"/>
    <n v="5.32"/>
    <n v="13.56"/>
    <n v="3.38"/>
    <n v="24.89"/>
    <x v="170"/>
  </r>
  <r>
    <x v="86"/>
    <x v="2"/>
    <x v="5"/>
    <x v="34"/>
    <x v="0"/>
    <s v="P020"/>
    <x v="13"/>
    <n v="71006"/>
    <n v="5497"/>
    <n v="20291.28"/>
    <n v="456"/>
    <n v="26860.3"/>
    <n v="7.74"/>
    <n v="8.3000000000000007"/>
    <n v="3.69"/>
    <n v="44.5"/>
    <x v="325"/>
  </r>
  <r>
    <x v="86"/>
    <x v="2"/>
    <x v="2"/>
    <x v="2"/>
    <x v="0"/>
    <s v="P013"/>
    <x v="20"/>
    <n v="47661"/>
    <n v="6436"/>
    <n v="18151.86"/>
    <n v="309"/>
    <n v="21410.92"/>
    <n v="13.5"/>
    <n v="4.8"/>
    <n v="2.82"/>
    <n v="58.74"/>
    <x v="328"/>
  </r>
  <r>
    <x v="86"/>
    <x v="2"/>
    <x v="4"/>
    <x v="36"/>
    <x v="3"/>
    <s v="P011"/>
    <x v="21"/>
    <n v="12700"/>
    <n v="1009"/>
    <n v="2807.59"/>
    <n v="61"/>
    <n v="2929.58"/>
    <n v="7.94"/>
    <n v="6.05"/>
    <n v="2.78"/>
    <n v="46.03"/>
    <x v="824"/>
  </r>
  <r>
    <x v="86"/>
    <x v="2"/>
    <x v="2"/>
    <x v="12"/>
    <x v="3"/>
    <s v="P011"/>
    <x v="21"/>
    <n v="148131"/>
    <n v="15104"/>
    <n v="26218.89"/>
    <n v="584"/>
    <n v="23696.68"/>
    <n v="10.199999999999999"/>
    <n v="3.87"/>
    <n v="1.74"/>
    <n v="44.9"/>
    <x v="330"/>
  </r>
  <r>
    <x v="86"/>
    <x v="2"/>
    <x v="0"/>
    <x v="36"/>
    <x v="1"/>
    <s v="P018"/>
    <x v="25"/>
    <n v="126849"/>
    <n v="16168"/>
    <n v="65246.62"/>
    <n v="2749"/>
    <n v="56062.38"/>
    <n v="12.75"/>
    <n v="17"/>
    <n v="4.04"/>
    <n v="23.73"/>
    <x v="447"/>
  </r>
  <r>
    <x v="86"/>
    <x v="2"/>
    <x v="1"/>
    <x v="22"/>
    <x v="1"/>
    <s v="P024"/>
    <x v="11"/>
    <n v="64591"/>
    <n v="5626"/>
    <n v="19857.02"/>
    <n v="314"/>
    <n v="15571.51"/>
    <n v="8.7100000000000009"/>
    <n v="5.58"/>
    <n v="3.53"/>
    <n v="63.24"/>
    <x v="1032"/>
  </r>
  <r>
    <x v="86"/>
    <x v="2"/>
    <x v="0"/>
    <x v="12"/>
    <x v="2"/>
    <s v="P022"/>
    <x v="19"/>
    <n v="131447"/>
    <n v="14627"/>
    <n v="6824.66"/>
    <n v="479"/>
    <n v="5133.0200000000004"/>
    <n v="11.13"/>
    <n v="3.27"/>
    <n v="0.47"/>
    <n v="14.25"/>
    <x v="174"/>
  </r>
  <r>
    <x v="86"/>
    <x v="2"/>
    <x v="4"/>
    <x v="17"/>
    <x v="2"/>
    <s v="P009"/>
    <x v="9"/>
    <n v="1262"/>
    <n v="14"/>
    <n v="35.44"/>
    <n v="1"/>
    <n v="23.6"/>
    <n v="1.1100000000000001"/>
    <n v="7.14"/>
    <n v="2.5299999999999998"/>
    <n v="35.44"/>
    <x v="827"/>
  </r>
  <r>
    <x v="86"/>
    <x v="2"/>
    <x v="3"/>
    <x v="13"/>
    <x v="2"/>
    <s v="P016"/>
    <x v="4"/>
    <n v="76110"/>
    <n v="8353"/>
    <n v="6253.71"/>
    <n v="599"/>
    <n v="4024.62"/>
    <n v="10.97"/>
    <n v="7.17"/>
    <n v="0.75"/>
    <n v="10.44"/>
    <x v="528"/>
  </r>
  <r>
    <x v="86"/>
    <x v="2"/>
    <x v="1"/>
    <x v="42"/>
    <x v="3"/>
    <s v="P003"/>
    <x v="0"/>
    <n v="112770"/>
    <n v="3134"/>
    <n v="13619.07"/>
    <n v="402"/>
    <n v="7724.51"/>
    <n v="2.78"/>
    <n v="12.83"/>
    <n v="4.3499999999999996"/>
    <n v="33.880000000000003"/>
    <x v="529"/>
  </r>
  <r>
    <x v="86"/>
    <x v="2"/>
    <x v="0"/>
    <x v="6"/>
    <x v="2"/>
    <s v="P015"/>
    <x v="26"/>
    <n v="114585"/>
    <n v="4048"/>
    <n v="16252.71"/>
    <n v="166"/>
    <n v="8177.61"/>
    <n v="3.53"/>
    <n v="4.0999999999999996"/>
    <n v="4.01"/>
    <n v="97.91"/>
    <x v="278"/>
  </r>
  <r>
    <x v="86"/>
    <x v="2"/>
    <x v="2"/>
    <x v="47"/>
    <x v="0"/>
    <s v="P022"/>
    <x v="19"/>
    <n v="20094"/>
    <n v="421"/>
    <n v="1652.67"/>
    <n v="31"/>
    <n v="276.39999999999998"/>
    <n v="2.1"/>
    <n v="7.36"/>
    <n v="3.93"/>
    <n v="53.31"/>
    <x v="1009"/>
  </r>
  <r>
    <x v="86"/>
    <x v="2"/>
    <x v="3"/>
    <x v="36"/>
    <x v="1"/>
    <s v="P026"/>
    <x v="3"/>
    <n v="103538"/>
    <n v="13969"/>
    <n v="54931.89"/>
    <n v="854"/>
    <n v="8593.2900000000009"/>
    <n v="13.49"/>
    <n v="6.11"/>
    <n v="3.93"/>
    <n v="64.319999999999993"/>
    <x v="1240"/>
  </r>
  <r>
    <x v="87"/>
    <x v="2"/>
    <x v="1"/>
    <x v="15"/>
    <x v="1"/>
    <s v="P005"/>
    <x v="27"/>
    <n v="3463"/>
    <n v="416"/>
    <n v="225.53"/>
    <n v="58"/>
    <n v="11548.4"/>
    <n v="12.01"/>
    <n v="13.94"/>
    <n v="0.54"/>
    <n v="3.89"/>
    <x v="1928"/>
  </r>
  <r>
    <x v="87"/>
    <x v="2"/>
    <x v="2"/>
    <x v="16"/>
    <x v="0"/>
    <s v="P019"/>
    <x v="24"/>
    <n v="137813"/>
    <n v="9474"/>
    <n v="3875.9"/>
    <n v="1030"/>
    <n v="108855.2"/>
    <n v="6.87"/>
    <n v="10.87"/>
    <n v="0.41"/>
    <n v="3.76"/>
    <x v="1929"/>
  </r>
  <r>
    <x v="87"/>
    <x v="2"/>
    <x v="1"/>
    <x v="1"/>
    <x v="2"/>
    <s v="P028"/>
    <x v="14"/>
    <n v="133176"/>
    <n v="14673"/>
    <n v="12642.56"/>
    <n v="1577"/>
    <n v="280460.26"/>
    <n v="11.02"/>
    <n v="10.75"/>
    <n v="0.86"/>
    <n v="8.02"/>
    <x v="1930"/>
  </r>
  <r>
    <x v="87"/>
    <x v="2"/>
    <x v="4"/>
    <x v="20"/>
    <x v="0"/>
    <s v="P004"/>
    <x v="9"/>
    <n v="145864"/>
    <n v="6566"/>
    <n v="7473.45"/>
    <n v="891"/>
    <n v="150881.28"/>
    <n v="4.5"/>
    <n v="13.57"/>
    <n v="1.1399999999999999"/>
    <n v="8.39"/>
    <x v="1931"/>
  </r>
  <r>
    <x v="87"/>
    <x v="2"/>
    <x v="5"/>
    <x v="16"/>
    <x v="2"/>
    <s v="P018"/>
    <x v="25"/>
    <n v="100953"/>
    <n v="7508"/>
    <n v="3589.27"/>
    <n v="649"/>
    <n v="63217.25"/>
    <n v="7.44"/>
    <n v="8.64"/>
    <n v="0.48"/>
    <n v="5.53"/>
    <x v="1932"/>
  </r>
  <r>
    <x v="87"/>
    <x v="2"/>
    <x v="3"/>
    <x v="3"/>
    <x v="0"/>
    <s v="P002"/>
    <x v="8"/>
    <n v="85850"/>
    <n v="5390"/>
    <n v="5910.33"/>
    <n v="553"/>
    <n v="96755.8"/>
    <n v="6.28"/>
    <n v="10.26"/>
    <n v="1.1000000000000001"/>
    <n v="10.69"/>
    <x v="1933"/>
  </r>
  <r>
    <x v="87"/>
    <x v="2"/>
    <x v="1"/>
    <x v="14"/>
    <x v="1"/>
    <s v="P029"/>
    <x v="1"/>
    <n v="58138"/>
    <n v="7981"/>
    <n v="10085.709999999999"/>
    <n v="1184"/>
    <n v="151734.62"/>
    <n v="13.73"/>
    <n v="14.84"/>
    <n v="1.26"/>
    <n v="8.52"/>
    <x v="1410"/>
  </r>
  <r>
    <x v="87"/>
    <x v="2"/>
    <x v="0"/>
    <x v="26"/>
    <x v="0"/>
    <s v="P029"/>
    <x v="1"/>
    <n v="114374"/>
    <n v="16266"/>
    <n v="23910.57"/>
    <n v="2426"/>
    <n v="301354.56"/>
    <n v="14.22"/>
    <n v="14.91"/>
    <n v="1.47"/>
    <n v="9.86"/>
    <x v="72"/>
  </r>
  <r>
    <x v="87"/>
    <x v="2"/>
    <x v="4"/>
    <x v="21"/>
    <x v="0"/>
    <s v="P022"/>
    <x v="19"/>
    <n v="123127"/>
    <n v="14675"/>
    <n v="10317.68"/>
    <n v="1575"/>
    <n v="111473.74"/>
    <n v="11.92"/>
    <n v="10.73"/>
    <n v="0.7"/>
    <n v="6.55"/>
    <x v="849"/>
  </r>
  <r>
    <x v="87"/>
    <x v="2"/>
    <x v="4"/>
    <x v="21"/>
    <x v="0"/>
    <s v="P008"/>
    <x v="10"/>
    <n v="78154"/>
    <n v="10551"/>
    <n v="18815.189999999999"/>
    <n v="1381"/>
    <n v="194706.9"/>
    <n v="13.5"/>
    <n v="13.09"/>
    <n v="1.78"/>
    <n v="13.62"/>
    <x v="1043"/>
  </r>
  <r>
    <x v="87"/>
    <x v="2"/>
    <x v="4"/>
    <x v="43"/>
    <x v="2"/>
    <s v="P007"/>
    <x v="7"/>
    <n v="61364"/>
    <n v="8546"/>
    <n v="31409"/>
    <n v="1850"/>
    <n v="300211.19"/>
    <n v="13.93"/>
    <n v="21.65"/>
    <n v="3.68"/>
    <n v="16.98"/>
    <x v="991"/>
  </r>
  <r>
    <x v="87"/>
    <x v="2"/>
    <x v="4"/>
    <x v="44"/>
    <x v="3"/>
    <s v="P014"/>
    <x v="6"/>
    <n v="141277"/>
    <n v="16790"/>
    <n v="34959.660000000003"/>
    <n v="2687"/>
    <n v="329089.99"/>
    <n v="11.88"/>
    <n v="16"/>
    <n v="2.08"/>
    <n v="13.01"/>
    <x v="77"/>
  </r>
  <r>
    <x v="87"/>
    <x v="2"/>
    <x v="5"/>
    <x v="37"/>
    <x v="0"/>
    <s v="P013"/>
    <x v="20"/>
    <n v="94731"/>
    <n v="1150"/>
    <n v="1218.6600000000001"/>
    <n v="94"/>
    <n v="11373.89"/>
    <n v="1.21"/>
    <n v="8.17"/>
    <n v="1.06"/>
    <n v="12.96"/>
    <x v="17"/>
  </r>
  <r>
    <x v="87"/>
    <x v="2"/>
    <x v="0"/>
    <x v="43"/>
    <x v="3"/>
    <s v="P021"/>
    <x v="16"/>
    <n v="141140"/>
    <n v="12978"/>
    <n v="19226.78"/>
    <n v="1018"/>
    <n v="165406.63"/>
    <n v="9.1999999999999993"/>
    <n v="7.84"/>
    <n v="1.48"/>
    <n v="18.89"/>
    <x v="1294"/>
  </r>
  <r>
    <x v="87"/>
    <x v="2"/>
    <x v="1"/>
    <x v="5"/>
    <x v="3"/>
    <s v="P001"/>
    <x v="2"/>
    <n v="135932"/>
    <n v="2809"/>
    <n v="6634.33"/>
    <n v="396"/>
    <n v="43784.93"/>
    <n v="2.0699999999999998"/>
    <n v="14.1"/>
    <n v="2.36"/>
    <n v="16.75"/>
    <x v="461"/>
  </r>
  <r>
    <x v="87"/>
    <x v="2"/>
    <x v="0"/>
    <x v="32"/>
    <x v="2"/>
    <s v="P007"/>
    <x v="7"/>
    <n v="138638"/>
    <n v="3013"/>
    <n v="2647.69"/>
    <n v="299"/>
    <n v="17463.64"/>
    <n v="2.17"/>
    <n v="9.92"/>
    <n v="0.88"/>
    <n v="8.86"/>
    <x v="461"/>
  </r>
  <r>
    <x v="87"/>
    <x v="2"/>
    <x v="1"/>
    <x v="0"/>
    <x v="2"/>
    <s v="P016"/>
    <x v="4"/>
    <n v="31991"/>
    <n v="205"/>
    <n v="735.95"/>
    <n v="24"/>
    <n v="4747.7700000000004"/>
    <n v="0.64"/>
    <n v="11.71"/>
    <n v="3.59"/>
    <n v="30.66"/>
    <x v="1155"/>
  </r>
  <r>
    <x v="87"/>
    <x v="2"/>
    <x v="4"/>
    <x v="33"/>
    <x v="3"/>
    <s v="P007"/>
    <x v="7"/>
    <n v="77206"/>
    <n v="472"/>
    <n v="1795.14"/>
    <n v="77"/>
    <n v="10322.370000000001"/>
    <n v="0.61"/>
    <n v="16.309999999999999"/>
    <n v="3.8"/>
    <n v="23.31"/>
    <x v="305"/>
  </r>
  <r>
    <x v="87"/>
    <x v="2"/>
    <x v="5"/>
    <x v="7"/>
    <x v="3"/>
    <s v="P012"/>
    <x v="5"/>
    <n v="37651"/>
    <n v="5298"/>
    <n v="9732.39"/>
    <n v="541"/>
    <n v="51532.54"/>
    <n v="14.07"/>
    <n v="10.210000000000001"/>
    <n v="1.84"/>
    <n v="17.989999999999998"/>
    <x v="644"/>
  </r>
  <r>
    <x v="87"/>
    <x v="2"/>
    <x v="0"/>
    <x v="22"/>
    <x v="2"/>
    <s v="P021"/>
    <x v="16"/>
    <n v="114951"/>
    <n v="13419"/>
    <n v="54072.32"/>
    <n v="2280"/>
    <n v="267656.61"/>
    <n v="11.67"/>
    <n v="16.989999999999998"/>
    <n v="4.03"/>
    <n v="23.72"/>
    <x v="1889"/>
  </r>
  <r>
    <x v="87"/>
    <x v="2"/>
    <x v="3"/>
    <x v="14"/>
    <x v="3"/>
    <s v="P005"/>
    <x v="27"/>
    <n v="87655"/>
    <n v="3516"/>
    <n v="3843.47"/>
    <n v="623"/>
    <n v="18872.36"/>
    <n v="4.01"/>
    <n v="17.72"/>
    <n v="1.0900000000000001"/>
    <n v="6.17"/>
    <x v="1132"/>
  </r>
  <r>
    <x v="87"/>
    <x v="2"/>
    <x v="0"/>
    <x v="22"/>
    <x v="2"/>
    <s v="P008"/>
    <x v="10"/>
    <n v="123250"/>
    <n v="9338"/>
    <n v="17613.650000000001"/>
    <n v="945"/>
    <n v="84172.160000000003"/>
    <n v="7.58"/>
    <n v="10.119999999999999"/>
    <n v="1.89"/>
    <n v="18.64"/>
    <x v="513"/>
  </r>
  <r>
    <x v="87"/>
    <x v="2"/>
    <x v="0"/>
    <x v="20"/>
    <x v="3"/>
    <s v="P014"/>
    <x v="6"/>
    <n v="141364"/>
    <n v="10815"/>
    <n v="27444.53"/>
    <n v="1977"/>
    <n v="112570.2"/>
    <n v="7.65"/>
    <n v="18.28"/>
    <n v="2.54"/>
    <n v="13.88"/>
    <x v="258"/>
  </r>
  <r>
    <x v="87"/>
    <x v="2"/>
    <x v="2"/>
    <x v="0"/>
    <x v="2"/>
    <s v="P014"/>
    <x v="6"/>
    <n v="34406"/>
    <n v="3780"/>
    <n v="12557.33"/>
    <n v="306"/>
    <n v="48788.9"/>
    <n v="10.99"/>
    <n v="8.1"/>
    <n v="3.32"/>
    <n v="41.04"/>
    <x v="1299"/>
  </r>
  <r>
    <x v="87"/>
    <x v="2"/>
    <x v="1"/>
    <x v="18"/>
    <x v="1"/>
    <s v="P006"/>
    <x v="17"/>
    <n v="100788"/>
    <n v="5271"/>
    <n v="18450.55"/>
    <n v="552"/>
    <n v="68227.87"/>
    <n v="5.23"/>
    <n v="10.47"/>
    <n v="3.5"/>
    <n v="33.42"/>
    <x v="1029"/>
  </r>
  <r>
    <x v="87"/>
    <x v="2"/>
    <x v="3"/>
    <x v="16"/>
    <x v="0"/>
    <s v="P018"/>
    <x v="25"/>
    <n v="58202"/>
    <n v="1306"/>
    <n v="4289.51"/>
    <n v="199"/>
    <n v="15505.69"/>
    <n v="2.2400000000000002"/>
    <n v="15.24"/>
    <n v="3.28"/>
    <n v="21.56"/>
    <x v="96"/>
  </r>
  <r>
    <x v="87"/>
    <x v="2"/>
    <x v="0"/>
    <x v="24"/>
    <x v="1"/>
    <s v="P023"/>
    <x v="22"/>
    <n v="97634"/>
    <n v="5514"/>
    <n v="9860.91"/>
    <n v="177"/>
    <n v="34976.47"/>
    <n v="5.65"/>
    <n v="3.21"/>
    <n v="1.79"/>
    <n v="55.71"/>
    <x v="314"/>
  </r>
  <r>
    <x v="87"/>
    <x v="2"/>
    <x v="5"/>
    <x v="41"/>
    <x v="0"/>
    <s v="P005"/>
    <x v="27"/>
    <n v="43662"/>
    <n v="5820"/>
    <n v="21151.17"/>
    <n v="390"/>
    <n v="72922.649999999994"/>
    <n v="13.33"/>
    <n v="6.7"/>
    <n v="3.63"/>
    <n v="54.23"/>
    <x v="858"/>
  </r>
  <r>
    <x v="87"/>
    <x v="2"/>
    <x v="5"/>
    <x v="20"/>
    <x v="2"/>
    <s v="P007"/>
    <x v="7"/>
    <n v="39569"/>
    <n v="4285"/>
    <n v="12761.77"/>
    <n v="406"/>
    <n v="43958.82"/>
    <n v="10.83"/>
    <n v="9.4700000000000006"/>
    <n v="2.98"/>
    <n v="31.43"/>
    <x v="936"/>
  </r>
  <r>
    <x v="87"/>
    <x v="2"/>
    <x v="1"/>
    <x v="26"/>
    <x v="1"/>
    <s v="P027"/>
    <x v="18"/>
    <n v="116275"/>
    <n v="8394"/>
    <n v="23987.24"/>
    <n v="524"/>
    <n v="78400.55"/>
    <n v="7.22"/>
    <n v="6.24"/>
    <n v="2.86"/>
    <n v="45.78"/>
    <x v="937"/>
  </r>
  <r>
    <x v="87"/>
    <x v="2"/>
    <x v="5"/>
    <x v="16"/>
    <x v="1"/>
    <s v="P001"/>
    <x v="2"/>
    <n v="57658"/>
    <n v="6019"/>
    <n v="13946.27"/>
    <n v="244"/>
    <n v="44922.71"/>
    <n v="10.44"/>
    <n v="4.05"/>
    <n v="2.3199999999999998"/>
    <n v="57.16"/>
    <x v="373"/>
  </r>
  <r>
    <x v="87"/>
    <x v="2"/>
    <x v="1"/>
    <x v="29"/>
    <x v="0"/>
    <s v="P026"/>
    <x v="3"/>
    <n v="118851"/>
    <n v="6377"/>
    <n v="22555.05"/>
    <n v="715"/>
    <n v="71082.42"/>
    <n v="5.37"/>
    <n v="11.21"/>
    <n v="3.54"/>
    <n v="31.55"/>
    <x v="212"/>
  </r>
  <r>
    <x v="87"/>
    <x v="2"/>
    <x v="3"/>
    <x v="14"/>
    <x v="0"/>
    <s v="P012"/>
    <x v="5"/>
    <n v="125821"/>
    <n v="15993"/>
    <n v="21478.63"/>
    <n v="497"/>
    <n v="65607.67"/>
    <n v="12.71"/>
    <n v="3.11"/>
    <n v="1.34"/>
    <n v="43.22"/>
    <x v="568"/>
  </r>
  <r>
    <x v="87"/>
    <x v="2"/>
    <x v="1"/>
    <x v="11"/>
    <x v="3"/>
    <s v="P011"/>
    <x v="21"/>
    <n v="19068"/>
    <n v="1144"/>
    <n v="4729.78"/>
    <n v="168"/>
    <n v="14335.37"/>
    <n v="6"/>
    <n v="14.69"/>
    <n v="4.13"/>
    <n v="28.15"/>
    <x v="1300"/>
  </r>
  <r>
    <x v="87"/>
    <x v="2"/>
    <x v="5"/>
    <x v="21"/>
    <x v="1"/>
    <s v="P024"/>
    <x v="11"/>
    <n v="90509"/>
    <n v="8577"/>
    <n v="28948.62"/>
    <n v="717"/>
    <n v="85933.5"/>
    <n v="9.48"/>
    <n v="8.36"/>
    <n v="3.38"/>
    <n v="40.369999999999997"/>
    <x v="213"/>
  </r>
  <r>
    <x v="87"/>
    <x v="2"/>
    <x v="4"/>
    <x v="45"/>
    <x v="2"/>
    <s v="P029"/>
    <x v="1"/>
    <n v="144850"/>
    <n v="13490"/>
    <n v="33124.769999999997"/>
    <n v="2004"/>
    <n v="91413.84"/>
    <n v="9.31"/>
    <n v="14.86"/>
    <n v="2.46"/>
    <n v="16.53"/>
    <x v="264"/>
  </r>
  <r>
    <x v="87"/>
    <x v="2"/>
    <x v="1"/>
    <x v="24"/>
    <x v="2"/>
    <s v="P002"/>
    <x v="8"/>
    <n v="33598"/>
    <n v="4827"/>
    <n v="16526.61"/>
    <n v="468"/>
    <n v="29401.84"/>
    <n v="14.37"/>
    <n v="9.6999999999999993"/>
    <n v="3.42"/>
    <n v="35.31"/>
    <x v="269"/>
  </r>
  <r>
    <x v="87"/>
    <x v="2"/>
    <x v="3"/>
    <x v="33"/>
    <x v="0"/>
    <s v="P022"/>
    <x v="19"/>
    <n v="78219"/>
    <n v="4112"/>
    <n v="15475.16"/>
    <n v="267"/>
    <n v="25525.81"/>
    <n v="5.26"/>
    <n v="6.49"/>
    <n v="3.76"/>
    <n v="57.96"/>
    <x v="221"/>
  </r>
  <r>
    <x v="87"/>
    <x v="2"/>
    <x v="4"/>
    <x v="37"/>
    <x v="3"/>
    <s v="P003"/>
    <x v="0"/>
    <n v="57039"/>
    <n v="6764"/>
    <n v="8921.93"/>
    <n v="592"/>
    <n v="14230.2"/>
    <n v="11.86"/>
    <n v="8.75"/>
    <n v="1.32"/>
    <n v="15.07"/>
    <x v="1586"/>
  </r>
  <r>
    <x v="87"/>
    <x v="2"/>
    <x v="2"/>
    <x v="17"/>
    <x v="1"/>
    <s v="P005"/>
    <x v="27"/>
    <n v="97939"/>
    <n v="8381"/>
    <n v="16378.57"/>
    <n v="1120"/>
    <n v="23239.39"/>
    <n v="8.56"/>
    <n v="13.36"/>
    <n v="1.95"/>
    <n v="14.62"/>
    <x v="272"/>
  </r>
  <r>
    <x v="87"/>
    <x v="2"/>
    <x v="4"/>
    <x v="5"/>
    <x v="2"/>
    <s v="P024"/>
    <x v="11"/>
    <n v="119266"/>
    <n v="16130"/>
    <n v="41307"/>
    <n v="3088"/>
    <n v="51512.21"/>
    <n v="13.52"/>
    <n v="19.14"/>
    <n v="2.56"/>
    <n v="13.38"/>
    <x v="764"/>
  </r>
  <r>
    <x v="87"/>
    <x v="2"/>
    <x v="0"/>
    <x v="49"/>
    <x v="2"/>
    <s v="P015"/>
    <x v="26"/>
    <n v="29498"/>
    <n v="3294"/>
    <n v="14275.29"/>
    <n v="191"/>
    <n v="17159.93"/>
    <n v="11.17"/>
    <n v="5.8"/>
    <n v="4.33"/>
    <n v="74.739999999999995"/>
    <x v="724"/>
  </r>
  <r>
    <x v="87"/>
    <x v="2"/>
    <x v="4"/>
    <x v="39"/>
    <x v="0"/>
    <s v="P013"/>
    <x v="20"/>
    <n v="11785"/>
    <n v="1537"/>
    <n v="5797.47"/>
    <n v="82"/>
    <n v="6391.94"/>
    <n v="13.04"/>
    <n v="5.34"/>
    <n v="3.77"/>
    <n v="70.7"/>
    <x v="445"/>
  </r>
  <r>
    <x v="87"/>
    <x v="2"/>
    <x v="3"/>
    <x v="16"/>
    <x v="3"/>
    <s v="P014"/>
    <x v="6"/>
    <n v="96837"/>
    <n v="14322"/>
    <n v="36370.94"/>
    <n v="812"/>
    <n v="38843.29"/>
    <n v="14.79"/>
    <n v="5.67"/>
    <n v="2.54"/>
    <n v="44.79"/>
    <x v="172"/>
  </r>
  <r>
    <x v="87"/>
    <x v="2"/>
    <x v="2"/>
    <x v="15"/>
    <x v="1"/>
    <s v="P022"/>
    <x v="19"/>
    <n v="57188"/>
    <n v="7763"/>
    <n v="28491.58"/>
    <n v="316"/>
    <n v="26353.02"/>
    <n v="13.57"/>
    <n v="4.07"/>
    <n v="3.67"/>
    <n v="90.16"/>
    <x v="228"/>
  </r>
  <r>
    <x v="87"/>
    <x v="2"/>
    <x v="2"/>
    <x v="28"/>
    <x v="0"/>
    <s v="P030"/>
    <x v="15"/>
    <n v="117731"/>
    <n v="5017"/>
    <n v="13568.3"/>
    <n v="309"/>
    <n v="12077.08"/>
    <n v="4.26"/>
    <n v="6.16"/>
    <n v="2.7"/>
    <n v="43.91"/>
    <x v="55"/>
  </r>
  <r>
    <x v="87"/>
    <x v="2"/>
    <x v="1"/>
    <x v="1"/>
    <x v="2"/>
    <s v="P011"/>
    <x v="21"/>
    <n v="85475"/>
    <n v="2665"/>
    <n v="7271.65"/>
    <n v="543"/>
    <n v="6309.37"/>
    <n v="3.12"/>
    <n v="20.38"/>
    <n v="2.73"/>
    <n v="13.39"/>
    <x v="825"/>
  </r>
  <r>
    <x v="87"/>
    <x v="2"/>
    <x v="4"/>
    <x v="43"/>
    <x v="3"/>
    <s v="P014"/>
    <x v="6"/>
    <n v="136867"/>
    <n v="8135"/>
    <n v="15033.57"/>
    <n v="1522"/>
    <n v="10447.82"/>
    <n v="5.94"/>
    <n v="18.71"/>
    <n v="1.85"/>
    <n v="9.8800000000000008"/>
    <x v="727"/>
  </r>
  <r>
    <x v="87"/>
    <x v="2"/>
    <x v="0"/>
    <x v="6"/>
    <x v="3"/>
    <s v="P023"/>
    <x v="22"/>
    <n v="92895"/>
    <n v="1303"/>
    <n v="4157.25"/>
    <n v="110"/>
    <n v="2150.1"/>
    <n v="1.4"/>
    <n v="8.44"/>
    <n v="3.19"/>
    <n v="37.79"/>
    <x v="58"/>
  </r>
  <r>
    <x v="87"/>
    <x v="2"/>
    <x v="1"/>
    <x v="21"/>
    <x v="2"/>
    <s v="P011"/>
    <x v="21"/>
    <n v="97707"/>
    <n v="648"/>
    <n v="2351.09"/>
    <n v="57"/>
    <n v="732.47"/>
    <n v="0.66"/>
    <n v="8.8000000000000007"/>
    <n v="3.63"/>
    <n v="41.25"/>
    <x v="178"/>
  </r>
  <r>
    <x v="88"/>
    <x v="2"/>
    <x v="4"/>
    <x v="0"/>
    <x v="1"/>
    <s v="P016"/>
    <x v="4"/>
    <n v="37767"/>
    <n v="2988"/>
    <n v="4131.13"/>
    <n v="618"/>
    <n v="121373.1"/>
    <n v="7.91"/>
    <n v="20.68"/>
    <n v="1.38"/>
    <n v="6.68"/>
    <x v="1934"/>
  </r>
  <r>
    <x v="88"/>
    <x v="2"/>
    <x v="5"/>
    <x v="24"/>
    <x v="1"/>
    <s v="P029"/>
    <x v="1"/>
    <n v="146379"/>
    <n v="734"/>
    <n v="483.37"/>
    <n v="78"/>
    <n v="13180.83"/>
    <n v="0.5"/>
    <n v="10.63"/>
    <n v="0.66"/>
    <n v="6.2"/>
    <x v="1935"/>
  </r>
  <r>
    <x v="88"/>
    <x v="2"/>
    <x v="4"/>
    <x v="30"/>
    <x v="2"/>
    <s v="P025"/>
    <x v="23"/>
    <n v="95438"/>
    <n v="7749"/>
    <n v="5992.86"/>
    <n v="1090"/>
    <n v="135474.89000000001"/>
    <n v="8.1199999999999992"/>
    <n v="14.07"/>
    <n v="0.77"/>
    <n v="5.5"/>
    <x v="1936"/>
  </r>
  <r>
    <x v="88"/>
    <x v="2"/>
    <x v="3"/>
    <x v="32"/>
    <x v="0"/>
    <s v="P015"/>
    <x v="26"/>
    <n v="5997"/>
    <n v="85"/>
    <n v="68.73"/>
    <n v="9"/>
    <n v="1474.97"/>
    <n v="1.42"/>
    <n v="10.59"/>
    <n v="0.81"/>
    <n v="7.64"/>
    <x v="1937"/>
  </r>
  <r>
    <x v="88"/>
    <x v="2"/>
    <x v="5"/>
    <x v="44"/>
    <x v="3"/>
    <s v="P026"/>
    <x v="3"/>
    <n v="99229"/>
    <n v="10707"/>
    <n v="10768.77"/>
    <n v="1858"/>
    <n v="208191.9"/>
    <n v="10.79"/>
    <n v="17.350000000000001"/>
    <n v="1.01"/>
    <n v="5.8"/>
    <x v="1938"/>
  </r>
  <r>
    <x v="88"/>
    <x v="2"/>
    <x v="5"/>
    <x v="29"/>
    <x v="2"/>
    <s v="P007"/>
    <x v="7"/>
    <n v="46930"/>
    <n v="819"/>
    <n v="429.78"/>
    <n v="118"/>
    <n v="8207.7199999999993"/>
    <n v="1.75"/>
    <n v="14.41"/>
    <n v="0.52"/>
    <n v="3.64"/>
    <x v="835"/>
  </r>
  <r>
    <x v="88"/>
    <x v="2"/>
    <x v="2"/>
    <x v="30"/>
    <x v="1"/>
    <s v="P014"/>
    <x v="6"/>
    <n v="63910"/>
    <n v="3935"/>
    <n v="6197.2"/>
    <n v="603"/>
    <n v="117021.72"/>
    <n v="6.16"/>
    <n v="15.32"/>
    <n v="1.57"/>
    <n v="10.28"/>
    <x v="1605"/>
  </r>
  <r>
    <x v="88"/>
    <x v="2"/>
    <x v="3"/>
    <x v="17"/>
    <x v="1"/>
    <s v="P008"/>
    <x v="10"/>
    <n v="39096"/>
    <n v="5774"/>
    <n v="2780.74"/>
    <n v="940"/>
    <n v="51058.73"/>
    <n v="14.77"/>
    <n v="16.28"/>
    <n v="0.48"/>
    <n v="2.96"/>
    <x v="1749"/>
  </r>
  <r>
    <x v="88"/>
    <x v="2"/>
    <x v="0"/>
    <x v="48"/>
    <x v="0"/>
    <s v="P011"/>
    <x v="21"/>
    <n v="98548"/>
    <n v="7023"/>
    <n v="5693.97"/>
    <n v="1042"/>
    <n v="100408.21"/>
    <n v="7.13"/>
    <n v="14.84"/>
    <n v="0.81"/>
    <n v="5.46"/>
    <x v="1939"/>
  </r>
  <r>
    <x v="88"/>
    <x v="2"/>
    <x v="4"/>
    <x v="23"/>
    <x v="1"/>
    <s v="P005"/>
    <x v="27"/>
    <n v="3705"/>
    <n v="200"/>
    <n v="180.55"/>
    <n v="17"/>
    <n v="3023.54"/>
    <n v="5.4"/>
    <n v="8.5"/>
    <n v="0.9"/>
    <n v="10.62"/>
    <x v="1940"/>
  </r>
  <r>
    <x v="88"/>
    <x v="2"/>
    <x v="4"/>
    <x v="2"/>
    <x v="0"/>
    <s v="P011"/>
    <x v="21"/>
    <n v="52264"/>
    <n v="2170"/>
    <n v="1065.96"/>
    <n v="121"/>
    <n v="16156.81"/>
    <n v="4.1500000000000004"/>
    <n v="5.58"/>
    <n v="0.49"/>
    <n v="8.81"/>
    <x v="1941"/>
  </r>
  <r>
    <x v="88"/>
    <x v="2"/>
    <x v="3"/>
    <x v="17"/>
    <x v="2"/>
    <s v="P019"/>
    <x v="24"/>
    <n v="33167"/>
    <n v="3950"/>
    <n v="6993.4"/>
    <n v="779"/>
    <n v="97302.92"/>
    <n v="11.91"/>
    <n v="19.72"/>
    <n v="1.77"/>
    <n v="8.98"/>
    <x v="1942"/>
  </r>
  <r>
    <x v="88"/>
    <x v="2"/>
    <x v="0"/>
    <x v="2"/>
    <x v="1"/>
    <s v="P018"/>
    <x v="25"/>
    <n v="1547"/>
    <n v="201"/>
    <n v="474.07"/>
    <n v="44"/>
    <n v="6543.93"/>
    <n v="12.99"/>
    <n v="21.89"/>
    <n v="2.36"/>
    <n v="10.77"/>
    <x v="1943"/>
  </r>
  <r>
    <x v="88"/>
    <x v="2"/>
    <x v="0"/>
    <x v="8"/>
    <x v="3"/>
    <s v="P014"/>
    <x v="6"/>
    <n v="100594"/>
    <n v="7658"/>
    <n v="10562.94"/>
    <n v="972"/>
    <n v="133931.35999999999"/>
    <n v="7.61"/>
    <n v="12.69"/>
    <n v="1.38"/>
    <n v="10.87"/>
    <x v="129"/>
  </r>
  <r>
    <x v="88"/>
    <x v="2"/>
    <x v="1"/>
    <x v="48"/>
    <x v="1"/>
    <s v="P005"/>
    <x v="27"/>
    <n v="144978"/>
    <n v="3328"/>
    <n v="2293.64"/>
    <n v="674"/>
    <n v="28358.62"/>
    <n v="2.2999999999999998"/>
    <n v="20.25"/>
    <n v="0.69"/>
    <n v="3.4"/>
    <x v="1944"/>
  </r>
  <r>
    <x v="88"/>
    <x v="2"/>
    <x v="0"/>
    <x v="40"/>
    <x v="0"/>
    <s v="P009"/>
    <x v="9"/>
    <n v="23179"/>
    <n v="934"/>
    <n v="2106.2800000000002"/>
    <n v="146"/>
    <n v="25700.31"/>
    <n v="4.03"/>
    <n v="15.63"/>
    <n v="2.2599999999999998"/>
    <n v="14.43"/>
    <x v="1509"/>
  </r>
  <r>
    <x v="88"/>
    <x v="2"/>
    <x v="2"/>
    <x v="27"/>
    <x v="3"/>
    <s v="P021"/>
    <x v="16"/>
    <n v="148932"/>
    <n v="9233"/>
    <n v="16427.88"/>
    <n v="1092"/>
    <n v="187868.91"/>
    <n v="6.2"/>
    <n v="11.83"/>
    <n v="1.78"/>
    <n v="15.04"/>
    <x v="239"/>
  </r>
  <r>
    <x v="88"/>
    <x v="2"/>
    <x v="0"/>
    <x v="15"/>
    <x v="0"/>
    <s v="P004"/>
    <x v="9"/>
    <n v="100469"/>
    <n v="9976"/>
    <n v="10612.96"/>
    <n v="779"/>
    <n v="117860.27"/>
    <n v="9.93"/>
    <n v="7.81"/>
    <n v="1.06"/>
    <n v="13.62"/>
    <x v="1249"/>
  </r>
  <r>
    <x v="88"/>
    <x v="2"/>
    <x v="1"/>
    <x v="38"/>
    <x v="0"/>
    <s v="P019"/>
    <x v="24"/>
    <n v="62295"/>
    <n v="9199"/>
    <n v="14557.07"/>
    <n v="1955"/>
    <n v="158255.24"/>
    <n v="14.77"/>
    <n v="21.25"/>
    <n v="1.58"/>
    <n v="7.45"/>
    <x v="872"/>
  </r>
  <r>
    <x v="88"/>
    <x v="2"/>
    <x v="4"/>
    <x v="19"/>
    <x v="3"/>
    <s v="P018"/>
    <x v="25"/>
    <n v="22340"/>
    <n v="3158"/>
    <n v="2468.59"/>
    <n v="278"/>
    <n v="26506.9"/>
    <n v="14.14"/>
    <n v="8.8000000000000007"/>
    <n v="0.78"/>
    <n v="8.8800000000000008"/>
    <x v="958"/>
  </r>
  <r>
    <x v="88"/>
    <x v="2"/>
    <x v="1"/>
    <x v="30"/>
    <x v="0"/>
    <s v="P021"/>
    <x v="16"/>
    <n v="76203"/>
    <n v="11158"/>
    <n v="41837.96"/>
    <n v="2142"/>
    <n v="402488.7"/>
    <n v="14.64"/>
    <n v="19.2"/>
    <n v="3.75"/>
    <n v="19.53"/>
    <x v="415"/>
  </r>
  <r>
    <x v="88"/>
    <x v="2"/>
    <x v="1"/>
    <x v="43"/>
    <x v="0"/>
    <s v="P025"/>
    <x v="23"/>
    <n v="46290"/>
    <n v="4630"/>
    <n v="6278.6"/>
    <n v="899"/>
    <n v="58728.86"/>
    <n v="10"/>
    <n v="19.420000000000002"/>
    <n v="1.36"/>
    <n v="6.98"/>
    <x v="359"/>
  </r>
  <r>
    <x v="88"/>
    <x v="2"/>
    <x v="5"/>
    <x v="32"/>
    <x v="2"/>
    <s v="P007"/>
    <x v="7"/>
    <n v="134574"/>
    <n v="2032"/>
    <n v="5752.86"/>
    <n v="293"/>
    <n v="53235.3"/>
    <n v="1.51"/>
    <n v="14.42"/>
    <n v="2.83"/>
    <n v="19.63"/>
    <x v="1945"/>
  </r>
  <r>
    <x v="88"/>
    <x v="2"/>
    <x v="0"/>
    <x v="20"/>
    <x v="0"/>
    <s v="P021"/>
    <x v="16"/>
    <n v="105427"/>
    <n v="8145"/>
    <n v="19233.37"/>
    <n v="1495"/>
    <n v="172093.03"/>
    <n v="7.73"/>
    <n v="18.350000000000001"/>
    <n v="2.36"/>
    <n v="12.87"/>
    <x v="417"/>
  </r>
  <r>
    <x v="88"/>
    <x v="2"/>
    <x v="4"/>
    <x v="33"/>
    <x v="2"/>
    <s v="P015"/>
    <x v="26"/>
    <n v="129894"/>
    <n v="13494"/>
    <n v="24068.52"/>
    <n v="1383"/>
    <n v="205040.3"/>
    <n v="10.39"/>
    <n v="10.25"/>
    <n v="1.78"/>
    <n v="17.399999999999999"/>
    <x v="901"/>
  </r>
  <r>
    <x v="88"/>
    <x v="2"/>
    <x v="0"/>
    <x v="33"/>
    <x v="1"/>
    <s v="P025"/>
    <x v="23"/>
    <n v="103574"/>
    <n v="7963"/>
    <n v="6942.83"/>
    <n v="371"/>
    <n v="58389.46"/>
    <n v="7.69"/>
    <n v="4.66"/>
    <n v="0.87"/>
    <n v="18.71"/>
    <x v="780"/>
  </r>
  <r>
    <x v="88"/>
    <x v="2"/>
    <x v="3"/>
    <x v="8"/>
    <x v="2"/>
    <s v="P028"/>
    <x v="14"/>
    <n v="135391"/>
    <n v="13590"/>
    <n v="37815.56"/>
    <n v="1775"/>
    <n v="300810.82"/>
    <n v="10.039999999999999"/>
    <n v="13.06"/>
    <n v="2.78"/>
    <n v="21.3"/>
    <x v="1312"/>
  </r>
  <r>
    <x v="88"/>
    <x v="2"/>
    <x v="1"/>
    <x v="43"/>
    <x v="3"/>
    <s v="P005"/>
    <x v="27"/>
    <n v="127484"/>
    <n v="5475"/>
    <n v="7734.06"/>
    <n v="1106"/>
    <n v="59349.63"/>
    <n v="4.29"/>
    <n v="20.2"/>
    <n v="1.41"/>
    <n v="6.99"/>
    <x v="552"/>
  </r>
  <r>
    <x v="88"/>
    <x v="2"/>
    <x v="2"/>
    <x v="21"/>
    <x v="2"/>
    <s v="P024"/>
    <x v="11"/>
    <n v="18823"/>
    <n v="1023"/>
    <n v="4529.55"/>
    <n v="217"/>
    <n v="34315.39"/>
    <n v="5.43"/>
    <n v="21.21"/>
    <n v="4.43"/>
    <n v="20.87"/>
    <x v="878"/>
  </r>
  <r>
    <x v="88"/>
    <x v="2"/>
    <x v="3"/>
    <x v="7"/>
    <x v="2"/>
    <s v="P030"/>
    <x v="15"/>
    <n v="123000"/>
    <n v="18116"/>
    <n v="45744.57"/>
    <n v="3736"/>
    <n v="315431.64"/>
    <n v="14.73"/>
    <n v="20.62"/>
    <n v="2.5299999999999998"/>
    <n v="12.24"/>
    <x v="601"/>
  </r>
  <r>
    <x v="88"/>
    <x v="2"/>
    <x v="4"/>
    <x v="30"/>
    <x v="0"/>
    <s v="P002"/>
    <x v="8"/>
    <n v="75794"/>
    <n v="3506"/>
    <n v="6848.67"/>
    <n v="238"/>
    <n v="46257.54"/>
    <n v="4.63"/>
    <n v="6.79"/>
    <n v="1.95"/>
    <n v="28.78"/>
    <x v="637"/>
  </r>
  <r>
    <x v="88"/>
    <x v="2"/>
    <x v="5"/>
    <x v="23"/>
    <x v="0"/>
    <s v="P019"/>
    <x v="24"/>
    <n v="140041"/>
    <n v="16111"/>
    <n v="27752.880000000001"/>
    <n v="1230"/>
    <n v="183130.12"/>
    <n v="11.5"/>
    <n v="7.63"/>
    <n v="1.72"/>
    <n v="22.56"/>
    <x v="461"/>
  </r>
  <r>
    <x v="88"/>
    <x v="2"/>
    <x v="4"/>
    <x v="17"/>
    <x v="3"/>
    <s v="P008"/>
    <x v="10"/>
    <n v="4117"/>
    <n v="102"/>
    <n v="133.80000000000001"/>
    <n v="14"/>
    <n v="793.4"/>
    <n v="2.48"/>
    <n v="13.73"/>
    <n v="1.31"/>
    <n v="9.56"/>
    <x v="248"/>
  </r>
  <r>
    <x v="88"/>
    <x v="2"/>
    <x v="2"/>
    <x v="26"/>
    <x v="2"/>
    <s v="P012"/>
    <x v="5"/>
    <n v="73992"/>
    <n v="9350"/>
    <n v="38742.44"/>
    <n v="1949"/>
    <n v="226251.74"/>
    <n v="12.64"/>
    <n v="20.84"/>
    <n v="4.1399999999999997"/>
    <n v="19.88"/>
    <x v="962"/>
  </r>
  <r>
    <x v="88"/>
    <x v="2"/>
    <x v="5"/>
    <x v="42"/>
    <x v="2"/>
    <s v="P020"/>
    <x v="13"/>
    <n v="103153"/>
    <n v="2450"/>
    <n v="2430.25"/>
    <n v="426"/>
    <n v="14168.63"/>
    <n v="2.38"/>
    <n v="17.39"/>
    <n v="0.99"/>
    <n v="5.7"/>
    <x v="1460"/>
  </r>
  <r>
    <x v="88"/>
    <x v="2"/>
    <x v="0"/>
    <x v="25"/>
    <x v="2"/>
    <s v="P029"/>
    <x v="1"/>
    <n v="49775"/>
    <n v="6316"/>
    <n v="15761.76"/>
    <n v="1006"/>
    <n v="86178.82"/>
    <n v="12.69"/>
    <n v="15.93"/>
    <n v="2.5"/>
    <n v="15.67"/>
    <x v="607"/>
  </r>
  <r>
    <x v="88"/>
    <x v="2"/>
    <x v="3"/>
    <x v="0"/>
    <x v="3"/>
    <s v="P016"/>
    <x v="4"/>
    <n v="118980"/>
    <n v="12701"/>
    <n v="44465.7"/>
    <n v="2263"/>
    <n v="222195.09"/>
    <n v="10.67"/>
    <n v="17.82"/>
    <n v="3.5"/>
    <n v="19.649999999999999"/>
    <x v="1002"/>
  </r>
  <r>
    <x v="88"/>
    <x v="2"/>
    <x v="0"/>
    <x v="49"/>
    <x v="3"/>
    <s v="P003"/>
    <x v="0"/>
    <n v="36983"/>
    <n v="4643"/>
    <n v="12231.65"/>
    <n v="407"/>
    <n v="55823.59"/>
    <n v="12.55"/>
    <n v="8.77"/>
    <n v="2.63"/>
    <n v="30.05"/>
    <x v="679"/>
  </r>
  <r>
    <x v="88"/>
    <x v="2"/>
    <x v="2"/>
    <x v="27"/>
    <x v="0"/>
    <s v="P012"/>
    <x v="5"/>
    <n v="10111"/>
    <n v="313"/>
    <n v="1142.3"/>
    <n v="25"/>
    <n v="4747.1000000000004"/>
    <n v="3.1"/>
    <n v="7.99"/>
    <n v="3.65"/>
    <n v="45.69"/>
    <x v="755"/>
  </r>
  <r>
    <x v="88"/>
    <x v="2"/>
    <x v="3"/>
    <x v="13"/>
    <x v="2"/>
    <s v="P021"/>
    <x v="16"/>
    <n v="31875"/>
    <n v="345"/>
    <n v="422.51"/>
    <n v="22"/>
    <n v="1558.94"/>
    <n v="1.08"/>
    <n v="6.38"/>
    <n v="1.22"/>
    <n v="19.2"/>
    <x v="1049"/>
  </r>
  <r>
    <x v="88"/>
    <x v="2"/>
    <x v="5"/>
    <x v="18"/>
    <x v="0"/>
    <s v="P019"/>
    <x v="24"/>
    <n v="65883"/>
    <n v="3634"/>
    <n v="7657.85"/>
    <n v="659"/>
    <n v="24126.86"/>
    <n v="5.52"/>
    <n v="18.13"/>
    <n v="2.11"/>
    <n v="11.62"/>
    <x v="212"/>
  </r>
  <r>
    <x v="88"/>
    <x v="2"/>
    <x v="4"/>
    <x v="47"/>
    <x v="3"/>
    <s v="P010"/>
    <x v="12"/>
    <n v="51384"/>
    <n v="1025"/>
    <n v="2650.11"/>
    <n v="49"/>
    <n v="7798.31"/>
    <n v="1.99"/>
    <n v="4.78"/>
    <n v="2.59"/>
    <n v="54.08"/>
    <x v="616"/>
  </r>
  <r>
    <x v="88"/>
    <x v="2"/>
    <x v="2"/>
    <x v="24"/>
    <x v="2"/>
    <s v="P019"/>
    <x v="24"/>
    <n v="20405"/>
    <n v="2432"/>
    <n v="7405.54"/>
    <n v="114"/>
    <n v="21795.89"/>
    <n v="11.92"/>
    <n v="4.6900000000000004"/>
    <n v="3.05"/>
    <n v="64.959999999999994"/>
    <x v="616"/>
  </r>
  <r>
    <x v="88"/>
    <x v="2"/>
    <x v="4"/>
    <x v="42"/>
    <x v="0"/>
    <s v="P002"/>
    <x v="8"/>
    <n v="39642"/>
    <n v="4462"/>
    <n v="14846.91"/>
    <n v="383"/>
    <n v="43052.72"/>
    <n v="11.26"/>
    <n v="8.58"/>
    <n v="3.33"/>
    <n v="38.76"/>
    <x v="1599"/>
  </r>
  <r>
    <x v="88"/>
    <x v="2"/>
    <x v="5"/>
    <x v="40"/>
    <x v="3"/>
    <s v="P025"/>
    <x v="23"/>
    <n v="8470"/>
    <n v="870"/>
    <n v="2921.25"/>
    <n v="69"/>
    <n v="8184.93"/>
    <n v="10.27"/>
    <n v="7.93"/>
    <n v="3.36"/>
    <n v="42.34"/>
    <x v="720"/>
  </r>
  <r>
    <x v="88"/>
    <x v="2"/>
    <x v="3"/>
    <x v="44"/>
    <x v="0"/>
    <s v="P011"/>
    <x v="21"/>
    <n v="143394"/>
    <n v="1137"/>
    <n v="3581.68"/>
    <n v="135"/>
    <n v="9803.4599999999991"/>
    <n v="0.79"/>
    <n v="11.87"/>
    <n v="3.15"/>
    <n v="26.53"/>
    <x v="436"/>
  </r>
  <r>
    <x v="88"/>
    <x v="2"/>
    <x v="2"/>
    <x v="24"/>
    <x v="1"/>
    <s v="P030"/>
    <x v="15"/>
    <n v="58826"/>
    <n v="2253"/>
    <n v="5491.17"/>
    <n v="178"/>
    <n v="13662.68"/>
    <n v="3.83"/>
    <n v="7.9"/>
    <n v="2.44"/>
    <n v="30.85"/>
    <x v="789"/>
  </r>
  <r>
    <x v="88"/>
    <x v="2"/>
    <x v="5"/>
    <x v="36"/>
    <x v="0"/>
    <s v="P030"/>
    <x v="15"/>
    <n v="8976"/>
    <n v="215"/>
    <n v="619.20000000000005"/>
    <n v="47"/>
    <n v="1504.03"/>
    <n v="2.4"/>
    <n v="21.86"/>
    <n v="2.88"/>
    <n v="13.17"/>
    <x v="1136"/>
  </r>
  <r>
    <x v="88"/>
    <x v="2"/>
    <x v="4"/>
    <x v="7"/>
    <x v="2"/>
    <s v="P017"/>
    <x v="7"/>
    <n v="79514"/>
    <n v="9578"/>
    <n v="39354.31"/>
    <n v="1515"/>
    <n v="93293.64"/>
    <n v="12.05"/>
    <n v="15.82"/>
    <n v="4.1100000000000003"/>
    <n v="25.98"/>
    <x v="162"/>
  </r>
  <r>
    <x v="88"/>
    <x v="2"/>
    <x v="3"/>
    <x v="29"/>
    <x v="2"/>
    <s v="P030"/>
    <x v="15"/>
    <n v="19668"/>
    <n v="181"/>
    <n v="521.45000000000005"/>
    <n v="19"/>
    <n v="1201.58"/>
    <n v="0.92"/>
    <n v="10.5"/>
    <n v="2.88"/>
    <n v="27.44"/>
    <x v="476"/>
  </r>
  <r>
    <x v="88"/>
    <x v="2"/>
    <x v="2"/>
    <x v="13"/>
    <x v="2"/>
    <s v="P011"/>
    <x v="21"/>
    <n v="89258"/>
    <n v="7981"/>
    <n v="34996.97"/>
    <n v="869"/>
    <n v="75013.97"/>
    <n v="8.94"/>
    <n v="10.89"/>
    <n v="4.3899999999999997"/>
    <n v="40.270000000000003"/>
    <x v="217"/>
  </r>
  <r>
    <x v="88"/>
    <x v="2"/>
    <x v="1"/>
    <x v="28"/>
    <x v="3"/>
    <s v="P006"/>
    <x v="17"/>
    <n v="87584"/>
    <n v="8968"/>
    <n v="30403.05"/>
    <n v="1248"/>
    <n v="56571.199999999997"/>
    <n v="10.24"/>
    <n v="13.92"/>
    <n v="3.39"/>
    <n v="24.36"/>
    <x v="219"/>
  </r>
  <r>
    <x v="88"/>
    <x v="2"/>
    <x v="0"/>
    <x v="31"/>
    <x v="3"/>
    <s v="P029"/>
    <x v="1"/>
    <n v="5415"/>
    <n v="806"/>
    <n v="2142.7800000000002"/>
    <n v="76"/>
    <n v="3942.58"/>
    <n v="14.88"/>
    <n v="9.43"/>
    <n v="2.66"/>
    <n v="28.19"/>
    <x v="220"/>
  </r>
  <r>
    <x v="88"/>
    <x v="2"/>
    <x v="1"/>
    <x v="32"/>
    <x v="1"/>
    <s v="P020"/>
    <x v="13"/>
    <n v="103355"/>
    <n v="8861"/>
    <n v="34247.730000000003"/>
    <n v="1605"/>
    <n v="62834.16"/>
    <n v="8.57"/>
    <n v="18.11"/>
    <n v="3.86"/>
    <n v="21.34"/>
    <x v="380"/>
  </r>
  <r>
    <x v="88"/>
    <x v="2"/>
    <x v="4"/>
    <x v="23"/>
    <x v="2"/>
    <s v="P002"/>
    <x v="8"/>
    <n v="41826"/>
    <n v="1512"/>
    <n v="2366.6799999999998"/>
    <n v="63"/>
    <n v="4049.27"/>
    <n v="3.61"/>
    <n v="4.17"/>
    <n v="1.57"/>
    <n v="37.57"/>
    <x v="821"/>
  </r>
  <r>
    <x v="88"/>
    <x v="2"/>
    <x v="0"/>
    <x v="26"/>
    <x v="2"/>
    <s v="P012"/>
    <x v="5"/>
    <n v="109942"/>
    <n v="14419"/>
    <n v="26599.52"/>
    <n v="721"/>
    <n v="43923.28"/>
    <n v="13.12"/>
    <n v="5"/>
    <n v="1.84"/>
    <n v="36.89"/>
    <x v="221"/>
  </r>
  <r>
    <x v="88"/>
    <x v="2"/>
    <x v="5"/>
    <x v="10"/>
    <x v="2"/>
    <s v="P022"/>
    <x v="19"/>
    <n v="27191"/>
    <n v="3326"/>
    <n v="2261.59"/>
    <n v="276"/>
    <n v="3485.2"/>
    <n v="12.23"/>
    <n v="8.3000000000000007"/>
    <n v="0.68"/>
    <n v="8.19"/>
    <x v="384"/>
  </r>
  <r>
    <x v="88"/>
    <x v="2"/>
    <x v="5"/>
    <x v="5"/>
    <x v="1"/>
    <s v="P018"/>
    <x v="25"/>
    <n v="125844"/>
    <n v="15553"/>
    <n v="19851.66"/>
    <n v="3211"/>
    <n v="30379.91"/>
    <n v="12.36"/>
    <n v="20.65"/>
    <n v="1.28"/>
    <n v="6.18"/>
    <x v="722"/>
  </r>
  <r>
    <x v="88"/>
    <x v="2"/>
    <x v="0"/>
    <x v="49"/>
    <x v="0"/>
    <s v="P003"/>
    <x v="0"/>
    <n v="144638"/>
    <n v="15023"/>
    <n v="43006.31"/>
    <n v="2903"/>
    <n v="60297.94"/>
    <n v="10.39"/>
    <n v="19.32"/>
    <n v="2.86"/>
    <n v="14.81"/>
    <x v="388"/>
  </r>
  <r>
    <x v="88"/>
    <x v="2"/>
    <x v="5"/>
    <x v="38"/>
    <x v="0"/>
    <s v="P023"/>
    <x v="22"/>
    <n v="56703"/>
    <n v="2967"/>
    <n v="7835.49"/>
    <n v="339"/>
    <n v="10182.57"/>
    <n v="5.23"/>
    <n v="11.43"/>
    <n v="2.64"/>
    <n v="23.11"/>
    <x v="576"/>
  </r>
  <r>
    <x v="88"/>
    <x v="2"/>
    <x v="5"/>
    <x v="35"/>
    <x v="2"/>
    <s v="P011"/>
    <x v="21"/>
    <n v="30106"/>
    <n v="3134"/>
    <n v="11538.26"/>
    <n v="203"/>
    <n v="14960"/>
    <n v="10.41"/>
    <n v="6.48"/>
    <n v="3.68"/>
    <n v="56.84"/>
    <x v="576"/>
  </r>
  <r>
    <x v="88"/>
    <x v="2"/>
    <x v="4"/>
    <x v="33"/>
    <x v="0"/>
    <s v="P018"/>
    <x v="25"/>
    <n v="48821"/>
    <n v="5060"/>
    <n v="10199.870000000001"/>
    <n v="916"/>
    <n v="11159.61"/>
    <n v="10.36"/>
    <n v="18.100000000000001"/>
    <n v="2.02"/>
    <n v="11.14"/>
    <x v="911"/>
  </r>
  <r>
    <x v="88"/>
    <x v="2"/>
    <x v="1"/>
    <x v="6"/>
    <x v="3"/>
    <s v="P024"/>
    <x v="11"/>
    <n v="11151"/>
    <n v="114"/>
    <n v="266.24"/>
    <n v="15"/>
    <n v="267.2"/>
    <n v="1.02"/>
    <n v="13.16"/>
    <n v="2.34"/>
    <n v="17.75"/>
    <x v="526"/>
  </r>
  <r>
    <x v="88"/>
    <x v="2"/>
    <x v="2"/>
    <x v="31"/>
    <x v="2"/>
    <s v="P014"/>
    <x v="6"/>
    <n v="17562"/>
    <n v="277"/>
    <n v="747.57"/>
    <n v="27"/>
    <n v="644.11"/>
    <n v="1.58"/>
    <n v="9.75"/>
    <n v="2.7"/>
    <n v="27.69"/>
    <x v="447"/>
  </r>
  <r>
    <x v="88"/>
    <x v="2"/>
    <x v="1"/>
    <x v="16"/>
    <x v="1"/>
    <s v="P026"/>
    <x v="3"/>
    <n v="75537"/>
    <n v="8943"/>
    <n v="29564.25"/>
    <n v="329"/>
    <n v="21092.2"/>
    <n v="11.84"/>
    <n v="3.68"/>
    <n v="3.31"/>
    <n v="89.86"/>
    <x v="1329"/>
  </r>
  <r>
    <x v="88"/>
    <x v="2"/>
    <x v="5"/>
    <x v="26"/>
    <x v="2"/>
    <s v="P004"/>
    <x v="9"/>
    <n v="66860"/>
    <n v="2901"/>
    <n v="9562.25"/>
    <n v="558"/>
    <n v="5282.39"/>
    <n v="4.34"/>
    <n v="19.23"/>
    <n v="3.3"/>
    <n v="17.14"/>
    <x v="1081"/>
  </r>
  <r>
    <x v="88"/>
    <x v="2"/>
    <x v="3"/>
    <x v="23"/>
    <x v="0"/>
    <s v="P007"/>
    <x v="7"/>
    <n v="16536"/>
    <n v="1775"/>
    <n v="3574.89"/>
    <n v="145"/>
    <n v="820.54"/>
    <n v="10.73"/>
    <n v="8.17"/>
    <n v="2.0099999999999998"/>
    <n v="24.65"/>
    <x v="229"/>
  </r>
  <r>
    <x v="88"/>
    <x v="2"/>
    <x v="1"/>
    <x v="37"/>
    <x v="2"/>
    <s v="P012"/>
    <x v="5"/>
    <n v="22471"/>
    <n v="1827"/>
    <n v="6210.92"/>
    <n v="83"/>
    <n v="1391.8"/>
    <n v="8.1300000000000008"/>
    <n v="4.54"/>
    <n v="3.4"/>
    <n v="74.83"/>
    <x v="1401"/>
  </r>
  <r>
    <x v="89"/>
    <x v="2"/>
    <x v="0"/>
    <x v="8"/>
    <x v="2"/>
    <s v="P013"/>
    <x v="20"/>
    <n v="36591"/>
    <n v="1732"/>
    <n v="1186.4000000000001"/>
    <n v="341"/>
    <n v="41196.46"/>
    <n v="4.7300000000000004"/>
    <n v="19.690000000000001"/>
    <n v="0.68"/>
    <n v="3.48"/>
    <x v="1946"/>
  </r>
  <r>
    <x v="89"/>
    <x v="2"/>
    <x v="1"/>
    <x v="23"/>
    <x v="3"/>
    <s v="P007"/>
    <x v="7"/>
    <n v="84408"/>
    <n v="754"/>
    <n v="503.17"/>
    <n v="89"/>
    <n v="16224.52"/>
    <n v="0.89"/>
    <n v="11.8"/>
    <n v="0.67"/>
    <n v="5.65"/>
    <x v="1755"/>
  </r>
  <r>
    <x v="89"/>
    <x v="2"/>
    <x v="5"/>
    <x v="49"/>
    <x v="0"/>
    <s v="P012"/>
    <x v="5"/>
    <n v="136388"/>
    <n v="11863"/>
    <n v="6205.45"/>
    <n v="1055"/>
    <n v="171086.02"/>
    <n v="8.6999999999999993"/>
    <n v="8.89"/>
    <n v="0.52"/>
    <n v="5.88"/>
    <x v="1947"/>
  </r>
  <r>
    <x v="89"/>
    <x v="2"/>
    <x v="5"/>
    <x v="1"/>
    <x v="1"/>
    <s v="P004"/>
    <x v="9"/>
    <n v="44206"/>
    <n v="4226"/>
    <n v="2190.73"/>
    <n v="477"/>
    <n v="58087.03"/>
    <n v="9.56"/>
    <n v="11.29"/>
    <n v="0.52"/>
    <n v="4.59"/>
    <x v="1948"/>
  </r>
  <r>
    <x v="89"/>
    <x v="2"/>
    <x v="3"/>
    <x v="42"/>
    <x v="0"/>
    <s v="P029"/>
    <x v="1"/>
    <n v="17722"/>
    <n v="1909"/>
    <n v="1815.78"/>
    <n v="352"/>
    <n v="43363.360000000001"/>
    <n v="10.77"/>
    <n v="18.440000000000001"/>
    <n v="0.95"/>
    <n v="5.16"/>
    <x v="340"/>
  </r>
  <r>
    <x v="89"/>
    <x v="2"/>
    <x v="3"/>
    <x v="28"/>
    <x v="0"/>
    <s v="P007"/>
    <x v="7"/>
    <n v="124160"/>
    <n v="7700"/>
    <n v="9938.06"/>
    <n v="1341"/>
    <n v="211794.14"/>
    <n v="6.2"/>
    <n v="17.420000000000002"/>
    <n v="1.29"/>
    <n v="7.41"/>
    <x v="1949"/>
  </r>
  <r>
    <x v="89"/>
    <x v="2"/>
    <x v="4"/>
    <x v="11"/>
    <x v="3"/>
    <s v="P021"/>
    <x v="16"/>
    <n v="110350"/>
    <n v="7360"/>
    <n v="12376.25"/>
    <n v="1285"/>
    <n v="215025.37"/>
    <n v="6.67"/>
    <n v="17.46"/>
    <n v="1.68"/>
    <n v="9.6300000000000008"/>
    <x v="771"/>
  </r>
  <r>
    <x v="89"/>
    <x v="2"/>
    <x v="3"/>
    <x v="36"/>
    <x v="3"/>
    <s v="P006"/>
    <x v="17"/>
    <n v="103254"/>
    <n v="7746"/>
    <n v="12568.73"/>
    <n v="1476"/>
    <n v="180692.05"/>
    <n v="7.5"/>
    <n v="19.05"/>
    <n v="1.62"/>
    <n v="8.52"/>
    <x v="842"/>
  </r>
  <r>
    <x v="89"/>
    <x v="2"/>
    <x v="0"/>
    <x v="21"/>
    <x v="2"/>
    <s v="P024"/>
    <x v="11"/>
    <n v="16472"/>
    <n v="1822"/>
    <n v="2532.12"/>
    <n v="343"/>
    <n v="33118.639999999999"/>
    <n v="11.06"/>
    <n v="18.829999999999998"/>
    <n v="1.39"/>
    <n v="7.38"/>
    <x v="349"/>
  </r>
  <r>
    <x v="89"/>
    <x v="2"/>
    <x v="0"/>
    <x v="17"/>
    <x v="2"/>
    <s v="P013"/>
    <x v="20"/>
    <n v="29332"/>
    <n v="4162"/>
    <n v="8704.0400000000009"/>
    <n v="573"/>
    <n v="101779.81"/>
    <n v="14.19"/>
    <n v="13.77"/>
    <n v="2.09"/>
    <n v="15.19"/>
    <x v="1950"/>
  </r>
  <r>
    <x v="89"/>
    <x v="2"/>
    <x v="3"/>
    <x v="3"/>
    <x v="0"/>
    <s v="P009"/>
    <x v="9"/>
    <n v="9079"/>
    <n v="469"/>
    <n v="1361.33"/>
    <n v="97"/>
    <n v="13191.05"/>
    <n v="5.17"/>
    <n v="20.68"/>
    <n v="2.9"/>
    <n v="14.03"/>
    <x v="1396"/>
  </r>
  <r>
    <x v="89"/>
    <x v="2"/>
    <x v="5"/>
    <x v="7"/>
    <x v="0"/>
    <s v="P030"/>
    <x v="15"/>
    <n v="8493"/>
    <n v="1248"/>
    <n v="1063.8"/>
    <n v="61"/>
    <n v="9240.1299999999992"/>
    <n v="14.69"/>
    <n v="4.8899999999999997"/>
    <n v="0.85"/>
    <n v="17.440000000000001"/>
    <x v="299"/>
  </r>
  <r>
    <x v="89"/>
    <x v="2"/>
    <x v="5"/>
    <x v="31"/>
    <x v="2"/>
    <s v="P014"/>
    <x v="6"/>
    <n v="102984"/>
    <n v="8577"/>
    <n v="23609.54"/>
    <n v="1198"/>
    <n v="205074.49"/>
    <n v="8.33"/>
    <n v="13.97"/>
    <n v="2.75"/>
    <n v="19.71"/>
    <x v="299"/>
  </r>
  <r>
    <x v="89"/>
    <x v="2"/>
    <x v="1"/>
    <x v="17"/>
    <x v="2"/>
    <s v="P005"/>
    <x v="27"/>
    <n v="97736"/>
    <n v="1103"/>
    <n v="3304.5"/>
    <n v="232"/>
    <n v="28376.92"/>
    <n v="1.1299999999999999"/>
    <n v="21.03"/>
    <n v="3"/>
    <n v="14.24"/>
    <x v="1476"/>
  </r>
  <r>
    <x v="89"/>
    <x v="2"/>
    <x v="1"/>
    <x v="19"/>
    <x v="2"/>
    <s v="P004"/>
    <x v="9"/>
    <n v="142014"/>
    <n v="16495"/>
    <n v="71946.649999999994"/>
    <n v="3535"/>
    <n v="613990.14"/>
    <n v="11.62"/>
    <n v="21.43"/>
    <n v="4.3600000000000003"/>
    <n v="20.350000000000001"/>
    <x v="1739"/>
  </r>
  <r>
    <x v="89"/>
    <x v="2"/>
    <x v="3"/>
    <x v="36"/>
    <x v="1"/>
    <s v="P019"/>
    <x v="24"/>
    <n v="46458"/>
    <n v="4380"/>
    <n v="13133.57"/>
    <n v="581"/>
    <n v="107959.56"/>
    <n v="9.43"/>
    <n v="13.26"/>
    <n v="3"/>
    <n v="22.61"/>
    <x v="1233"/>
  </r>
  <r>
    <x v="89"/>
    <x v="2"/>
    <x v="2"/>
    <x v="49"/>
    <x v="1"/>
    <s v="P016"/>
    <x v="4"/>
    <n v="116485"/>
    <n v="9124"/>
    <n v="18278.349999999999"/>
    <n v="1381"/>
    <n v="145430.66"/>
    <n v="7.83"/>
    <n v="15.14"/>
    <n v="2"/>
    <n v="13.24"/>
    <x v="1793"/>
  </r>
  <r>
    <x v="89"/>
    <x v="2"/>
    <x v="5"/>
    <x v="18"/>
    <x v="0"/>
    <s v="P005"/>
    <x v="27"/>
    <n v="46553"/>
    <n v="775"/>
    <n v="1061.54"/>
    <n v="46"/>
    <n v="8368.81"/>
    <n v="1.66"/>
    <n v="5.94"/>
    <n v="1.37"/>
    <n v="23.08"/>
    <x v="458"/>
  </r>
  <r>
    <x v="89"/>
    <x v="2"/>
    <x v="4"/>
    <x v="38"/>
    <x v="2"/>
    <s v="P019"/>
    <x v="24"/>
    <n v="102735"/>
    <n v="9949"/>
    <n v="31661.41"/>
    <n v="1822"/>
    <n v="244489.08"/>
    <n v="9.68"/>
    <n v="18.309999999999999"/>
    <n v="3.18"/>
    <n v="17.38"/>
    <x v="996"/>
  </r>
  <r>
    <x v="89"/>
    <x v="2"/>
    <x v="3"/>
    <x v="25"/>
    <x v="1"/>
    <s v="P018"/>
    <x v="25"/>
    <n v="126595"/>
    <n v="12169"/>
    <n v="13481.94"/>
    <n v="963"/>
    <n v="92709.81"/>
    <n v="9.61"/>
    <n v="7.91"/>
    <n v="1.1100000000000001"/>
    <n v="14"/>
    <x v="24"/>
  </r>
  <r>
    <x v="89"/>
    <x v="2"/>
    <x v="3"/>
    <x v="8"/>
    <x v="0"/>
    <s v="P013"/>
    <x v="20"/>
    <n v="140067"/>
    <n v="7559"/>
    <n v="28116.94"/>
    <n v="1225"/>
    <n v="189051.72"/>
    <n v="5.4"/>
    <n v="16.21"/>
    <n v="3.72"/>
    <n v="22.95"/>
    <x v="83"/>
  </r>
  <r>
    <x v="89"/>
    <x v="2"/>
    <x v="4"/>
    <x v="9"/>
    <x v="3"/>
    <s v="P002"/>
    <x v="8"/>
    <n v="68618"/>
    <n v="1929"/>
    <n v="6226.8"/>
    <n v="275"/>
    <n v="41517.910000000003"/>
    <n v="2.81"/>
    <n v="14.26"/>
    <n v="3.23"/>
    <n v="22.64"/>
    <x v="556"/>
  </r>
  <r>
    <x v="89"/>
    <x v="2"/>
    <x v="1"/>
    <x v="15"/>
    <x v="1"/>
    <s v="P018"/>
    <x v="25"/>
    <n v="34088"/>
    <n v="2338"/>
    <n v="7887.37"/>
    <n v="286"/>
    <n v="50140.81"/>
    <n v="6.86"/>
    <n v="12.23"/>
    <n v="3.37"/>
    <n v="27.58"/>
    <x v="26"/>
  </r>
  <r>
    <x v="89"/>
    <x v="2"/>
    <x v="0"/>
    <x v="10"/>
    <x v="1"/>
    <s v="P011"/>
    <x v="21"/>
    <n v="8960"/>
    <n v="843"/>
    <n v="1233.48"/>
    <n v="85"/>
    <n v="7756.44"/>
    <n v="9.41"/>
    <n v="10.08"/>
    <n v="1.46"/>
    <n v="14.51"/>
    <x v="1113"/>
  </r>
  <r>
    <x v="89"/>
    <x v="2"/>
    <x v="1"/>
    <x v="27"/>
    <x v="1"/>
    <s v="P028"/>
    <x v="14"/>
    <n v="42722"/>
    <n v="5486"/>
    <n v="13331.53"/>
    <n v="665"/>
    <n v="80145.48"/>
    <n v="12.84"/>
    <n v="12.12"/>
    <n v="2.4300000000000002"/>
    <n v="20.05"/>
    <x v="1253"/>
  </r>
  <r>
    <x v="89"/>
    <x v="2"/>
    <x v="5"/>
    <x v="49"/>
    <x v="0"/>
    <s v="P013"/>
    <x v="20"/>
    <n v="30467"/>
    <n v="362"/>
    <n v="960.87"/>
    <n v="79"/>
    <n v="5668.38"/>
    <n v="1.19"/>
    <n v="21.82"/>
    <n v="2.65"/>
    <n v="12.16"/>
    <x v="1863"/>
  </r>
  <r>
    <x v="89"/>
    <x v="2"/>
    <x v="4"/>
    <x v="12"/>
    <x v="0"/>
    <s v="P019"/>
    <x v="24"/>
    <n v="65308"/>
    <n v="8646"/>
    <n v="31238.53"/>
    <n v="929"/>
    <n v="182504.43"/>
    <n v="13.24"/>
    <n v="10.74"/>
    <n v="3.61"/>
    <n v="33.630000000000003"/>
    <x v="962"/>
  </r>
  <r>
    <x v="89"/>
    <x v="2"/>
    <x v="2"/>
    <x v="7"/>
    <x v="2"/>
    <s v="P006"/>
    <x v="17"/>
    <n v="84938"/>
    <n v="5740"/>
    <n v="7593.43"/>
    <n v="630"/>
    <n v="43622.92"/>
    <n v="6.76"/>
    <n v="10.98"/>
    <n v="1.32"/>
    <n v="12.05"/>
    <x v="510"/>
  </r>
  <r>
    <x v="89"/>
    <x v="2"/>
    <x v="0"/>
    <x v="49"/>
    <x v="0"/>
    <s v="P026"/>
    <x v="3"/>
    <n v="110739"/>
    <n v="9108"/>
    <n v="11804.82"/>
    <n v="1162"/>
    <n v="63669.66"/>
    <n v="8.2200000000000006"/>
    <n v="12.76"/>
    <n v="1.3"/>
    <n v="10.16"/>
    <x v="1368"/>
  </r>
  <r>
    <x v="89"/>
    <x v="2"/>
    <x v="3"/>
    <x v="46"/>
    <x v="3"/>
    <s v="P002"/>
    <x v="8"/>
    <n v="55643"/>
    <n v="6118"/>
    <n v="25159.8"/>
    <n v="1108"/>
    <n v="131683.01999999999"/>
    <n v="11"/>
    <n v="18.11"/>
    <n v="4.1100000000000003"/>
    <n v="22.71"/>
    <x v="964"/>
  </r>
  <r>
    <x v="89"/>
    <x v="2"/>
    <x v="3"/>
    <x v="23"/>
    <x v="0"/>
    <s v="P015"/>
    <x v="26"/>
    <n v="67253"/>
    <n v="1664"/>
    <n v="6720.91"/>
    <n v="198"/>
    <n v="34894.03"/>
    <n v="2.4700000000000002"/>
    <n v="11.9"/>
    <n v="4.04"/>
    <n v="33.94"/>
    <x v="560"/>
  </r>
  <r>
    <x v="89"/>
    <x v="2"/>
    <x v="1"/>
    <x v="40"/>
    <x v="3"/>
    <s v="P010"/>
    <x v="12"/>
    <n v="79588"/>
    <n v="2283"/>
    <n v="2639.79"/>
    <n v="156"/>
    <n v="12543.63"/>
    <n v="2.87"/>
    <n v="6.83"/>
    <n v="1.1599999999999999"/>
    <n v="16.920000000000002"/>
    <x v="1156"/>
  </r>
  <r>
    <x v="89"/>
    <x v="2"/>
    <x v="5"/>
    <x v="46"/>
    <x v="3"/>
    <s v="P012"/>
    <x v="5"/>
    <n v="111431"/>
    <n v="9961"/>
    <n v="41350.83"/>
    <n v="989"/>
    <n v="194466.5"/>
    <n v="8.94"/>
    <n v="9.93"/>
    <n v="4.1500000000000004"/>
    <n v="41.81"/>
    <x v="1027"/>
  </r>
  <r>
    <x v="89"/>
    <x v="2"/>
    <x v="0"/>
    <x v="47"/>
    <x v="0"/>
    <s v="P011"/>
    <x v="21"/>
    <n v="94753"/>
    <n v="2817"/>
    <n v="5649.9"/>
    <n v="187"/>
    <n v="26555.83"/>
    <n v="2.97"/>
    <n v="6.64"/>
    <n v="2.0099999999999998"/>
    <n v="30.21"/>
    <x v="1027"/>
  </r>
  <r>
    <x v="89"/>
    <x v="2"/>
    <x v="0"/>
    <x v="3"/>
    <x v="2"/>
    <s v="P006"/>
    <x v="17"/>
    <n v="138290"/>
    <n v="773"/>
    <n v="1542.15"/>
    <n v="38"/>
    <n v="6585.1"/>
    <n v="0.56000000000000005"/>
    <n v="4.92"/>
    <n v="2"/>
    <n v="40.58"/>
    <x v="92"/>
  </r>
  <r>
    <x v="89"/>
    <x v="2"/>
    <x v="0"/>
    <x v="0"/>
    <x v="1"/>
    <s v="P004"/>
    <x v="9"/>
    <n v="149197"/>
    <n v="22104"/>
    <n v="65768.03"/>
    <n v="4564"/>
    <n v="277582.98"/>
    <n v="14.82"/>
    <n v="20.65"/>
    <n v="2.98"/>
    <n v="14.41"/>
    <x v="1743"/>
  </r>
  <r>
    <x v="89"/>
    <x v="2"/>
    <x v="4"/>
    <x v="37"/>
    <x v="2"/>
    <s v="P019"/>
    <x v="24"/>
    <n v="113175"/>
    <n v="9853"/>
    <n v="16081.78"/>
    <n v="848"/>
    <n v="63957.7"/>
    <n v="8.7100000000000009"/>
    <n v="8.61"/>
    <n v="1.63"/>
    <n v="18.96"/>
    <x v="1628"/>
  </r>
  <r>
    <x v="89"/>
    <x v="2"/>
    <x v="1"/>
    <x v="31"/>
    <x v="2"/>
    <s v="P020"/>
    <x v="13"/>
    <n v="92304"/>
    <n v="5819"/>
    <n v="24924.68"/>
    <n v="623"/>
    <n v="96881.5"/>
    <n v="6.3"/>
    <n v="10.71"/>
    <n v="4.28"/>
    <n v="40.01"/>
    <x v="1299"/>
  </r>
  <r>
    <x v="89"/>
    <x v="2"/>
    <x v="1"/>
    <x v="15"/>
    <x v="3"/>
    <s v="P004"/>
    <x v="9"/>
    <n v="143352"/>
    <n v="20702"/>
    <n v="64968.23"/>
    <n v="4291"/>
    <n v="243607.79"/>
    <n v="14.44"/>
    <n v="20.73"/>
    <n v="3.14"/>
    <n v="15.14"/>
    <x v="210"/>
  </r>
  <r>
    <x v="89"/>
    <x v="2"/>
    <x v="5"/>
    <x v="49"/>
    <x v="3"/>
    <s v="P003"/>
    <x v="0"/>
    <n v="49870"/>
    <n v="7151"/>
    <n v="13409.15"/>
    <n v="1414"/>
    <n v="48092.09"/>
    <n v="14.34"/>
    <n v="19.77"/>
    <n v="1.88"/>
    <n v="9.48"/>
    <x v="39"/>
  </r>
  <r>
    <x v="89"/>
    <x v="2"/>
    <x v="1"/>
    <x v="36"/>
    <x v="1"/>
    <s v="P021"/>
    <x v="16"/>
    <n v="149579"/>
    <n v="7891"/>
    <n v="25589.31"/>
    <n v="1385"/>
    <n v="89053.36"/>
    <n v="5.28"/>
    <n v="17.55"/>
    <n v="3.24"/>
    <n v="18.48"/>
    <x v="518"/>
  </r>
  <r>
    <x v="89"/>
    <x v="2"/>
    <x v="1"/>
    <x v="39"/>
    <x v="0"/>
    <s v="P014"/>
    <x v="6"/>
    <n v="65184"/>
    <n v="8583"/>
    <n v="38063.39"/>
    <n v="1510"/>
    <n v="130561.43"/>
    <n v="13.17"/>
    <n v="17.59"/>
    <n v="4.43"/>
    <n v="25.21"/>
    <x v="433"/>
  </r>
  <r>
    <x v="89"/>
    <x v="2"/>
    <x v="2"/>
    <x v="42"/>
    <x v="1"/>
    <s v="P005"/>
    <x v="27"/>
    <n v="131549"/>
    <n v="13428"/>
    <n v="52436.36"/>
    <n v="2169"/>
    <n v="173433.05"/>
    <n v="10.210000000000001"/>
    <n v="16.149999999999999"/>
    <n v="3.91"/>
    <n v="24.18"/>
    <x v="1197"/>
  </r>
  <r>
    <x v="89"/>
    <x v="2"/>
    <x v="3"/>
    <x v="28"/>
    <x v="3"/>
    <s v="P024"/>
    <x v="11"/>
    <n v="133171"/>
    <n v="6885"/>
    <n v="22130.6"/>
    <n v="488"/>
    <n v="69945.62"/>
    <n v="5.17"/>
    <n v="7.09"/>
    <n v="3.21"/>
    <n v="45.35"/>
    <x v="158"/>
  </r>
  <r>
    <x v="89"/>
    <x v="2"/>
    <x v="3"/>
    <x v="1"/>
    <x v="3"/>
    <s v="P022"/>
    <x v="19"/>
    <n v="3332"/>
    <n v="403"/>
    <n v="1159.82"/>
    <n v="27"/>
    <n v="2740.27"/>
    <n v="12.09"/>
    <n v="6.7"/>
    <n v="2.88"/>
    <n v="42.96"/>
    <x v="573"/>
  </r>
  <r>
    <x v="89"/>
    <x v="2"/>
    <x v="4"/>
    <x v="37"/>
    <x v="1"/>
    <s v="P027"/>
    <x v="18"/>
    <n v="128382"/>
    <n v="4926"/>
    <n v="20246.68"/>
    <n v="746"/>
    <n v="36729.449999999997"/>
    <n v="3.84"/>
    <n v="15.14"/>
    <n v="4.1100000000000003"/>
    <n v="27.14"/>
    <x v="972"/>
  </r>
  <r>
    <x v="89"/>
    <x v="2"/>
    <x v="5"/>
    <x v="9"/>
    <x v="3"/>
    <s v="P025"/>
    <x v="23"/>
    <n v="80886"/>
    <n v="2980"/>
    <n v="11282.8"/>
    <n v="158"/>
    <n v="19959.939999999999"/>
    <n v="3.68"/>
    <n v="5.3"/>
    <n v="3.79"/>
    <n v="71.41"/>
    <x v="1051"/>
  </r>
  <r>
    <x v="89"/>
    <x v="2"/>
    <x v="2"/>
    <x v="27"/>
    <x v="1"/>
    <s v="P024"/>
    <x v="11"/>
    <n v="110782"/>
    <n v="3707"/>
    <n v="1679.87"/>
    <n v="217"/>
    <n v="2897.55"/>
    <n v="3.35"/>
    <n v="5.85"/>
    <n v="0.45"/>
    <n v="7.74"/>
    <x v="1527"/>
  </r>
  <r>
    <x v="89"/>
    <x v="2"/>
    <x v="5"/>
    <x v="43"/>
    <x v="2"/>
    <s v="P006"/>
    <x v="17"/>
    <n v="98733"/>
    <n v="8643"/>
    <n v="27170.57"/>
    <n v="1484"/>
    <n v="45949.23"/>
    <n v="8.75"/>
    <n v="17.170000000000002"/>
    <n v="3.14"/>
    <n v="18.309999999999999"/>
    <x v="53"/>
  </r>
  <r>
    <x v="89"/>
    <x v="2"/>
    <x v="0"/>
    <x v="21"/>
    <x v="2"/>
    <s v="P022"/>
    <x v="19"/>
    <n v="17462"/>
    <n v="1937"/>
    <n v="8544.84"/>
    <n v="251"/>
    <n v="14014.83"/>
    <n v="11.09"/>
    <n v="12.96"/>
    <n v="4.41"/>
    <n v="34.04"/>
    <x v="721"/>
  </r>
  <r>
    <x v="89"/>
    <x v="2"/>
    <x v="5"/>
    <x v="44"/>
    <x v="2"/>
    <s v="P030"/>
    <x v="15"/>
    <n v="118077"/>
    <n v="5693"/>
    <n v="17307.21"/>
    <n v="280"/>
    <n v="27504.23"/>
    <n v="4.82"/>
    <n v="4.92"/>
    <n v="3.04"/>
    <n v="61.81"/>
    <x v="1586"/>
  </r>
  <r>
    <x v="89"/>
    <x v="2"/>
    <x v="3"/>
    <x v="45"/>
    <x v="3"/>
    <s v="P025"/>
    <x v="23"/>
    <n v="140215"/>
    <n v="7397"/>
    <n v="14123.45"/>
    <n v="276"/>
    <n v="18972.62"/>
    <n v="5.28"/>
    <n v="3.73"/>
    <n v="1.91"/>
    <n v="51.17"/>
    <x v="170"/>
  </r>
  <r>
    <x v="89"/>
    <x v="2"/>
    <x v="2"/>
    <x v="33"/>
    <x v="3"/>
    <s v="P016"/>
    <x v="4"/>
    <n v="138158"/>
    <n v="5018"/>
    <n v="20783.87"/>
    <n v="576"/>
    <n v="20971.080000000002"/>
    <n v="3.63"/>
    <n v="11.48"/>
    <n v="4.1399999999999997"/>
    <n v="36.08"/>
    <x v="1257"/>
  </r>
  <r>
    <x v="89"/>
    <x v="2"/>
    <x v="5"/>
    <x v="28"/>
    <x v="3"/>
    <s v="P024"/>
    <x v="11"/>
    <n v="93312"/>
    <n v="1407"/>
    <n v="3933.67"/>
    <n v="204"/>
    <n v="3492.4"/>
    <n v="1.51"/>
    <n v="14.5"/>
    <n v="2.8"/>
    <n v="19.28"/>
    <x v="55"/>
  </r>
  <r>
    <x v="89"/>
    <x v="2"/>
    <x v="4"/>
    <x v="35"/>
    <x v="3"/>
    <s v="P016"/>
    <x v="4"/>
    <n v="99908"/>
    <n v="2160"/>
    <n v="7189.52"/>
    <n v="154"/>
    <n v="6074"/>
    <n v="2.16"/>
    <n v="7.13"/>
    <n v="3.33"/>
    <n v="46.69"/>
    <x v="1239"/>
  </r>
  <r>
    <x v="89"/>
    <x v="2"/>
    <x v="5"/>
    <x v="38"/>
    <x v="0"/>
    <s v="P005"/>
    <x v="27"/>
    <n v="134025"/>
    <n v="16439"/>
    <n v="59665.72"/>
    <n v="971"/>
    <n v="49111.65"/>
    <n v="12.27"/>
    <n v="5.91"/>
    <n v="3.63"/>
    <n v="61.45"/>
    <x v="112"/>
  </r>
  <r>
    <x v="89"/>
    <x v="2"/>
    <x v="2"/>
    <x v="43"/>
    <x v="0"/>
    <s v="P011"/>
    <x v="21"/>
    <n v="27631"/>
    <n v="1884"/>
    <n v="7802.3"/>
    <n v="249"/>
    <n v="5773.34"/>
    <n v="6.82"/>
    <n v="13.22"/>
    <n v="4.1399999999999997"/>
    <n v="31.33"/>
    <x v="332"/>
  </r>
  <r>
    <x v="89"/>
    <x v="2"/>
    <x v="2"/>
    <x v="18"/>
    <x v="0"/>
    <s v="P013"/>
    <x v="20"/>
    <n v="73574"/>
    <n v="4603"/>
    <n v="17120.97"/>
    <n v="326"/>
    <n v="11402.1"/>
    <n v="6.26"/>
    <n v="7.08"/>
    <n v="3.72"/>
    <n v="52.52"/>
    <x v="827"/>
  </r>
  <r>
    <x v="89"/>
    <x v="2"/>
    <x v="2"/>
    <x v="16"/>
    <x v="3"/>
    <s v="P015"/>
    <x v="26"/>
    <n v="18290"/>
    <n v="2048"/>
    <n v="6081.22"/>
    <n v="158"/>
    <n v="3076.9"/>
    <n v="11.2"/>
    <n v="7.71"/>
    <n v="2.97"/>
    <n v="38.49"/>
    <x v="392"/>
  </r>
  <r>
    <x v="89"/>
    <x v="2"/>
    <x v="3"/>
    <x v="24"/>
    <x v="3"/>
    <s v="P001"/>
    <x v="2"/>
    <n v="78478"/>
    <n v="650"/>
    <n v="2741.17"/>
    <n v="104"/>
    <n v="1213.48"/>
    <n v="0.83"/>
    <n v="16"/>
    <n v="4.22"/>
    <n v="26.36"/>
    <x v="279"/>
  </r>
  <r>
    <x v="89"/>
    <x v="2"/>
    <x v="1"/>
    <x v="15"/>
    <x v="3"/>
    <s v="P021"/>
    <x v="16"/>
    <n v="62772"/>
    <n v="4217"/>
    <n v="12964.25"/>
    <n v="709"/>
    <n v="3644.11"/>
    <n v="6.72"/>
    <n v="16.809999999999999"/>
    <n v="3.07"/>
    <n v="18.29"/>
    <x v="621"/>
  </r>
  <r>
    <x v="90"/>
    <x v="2"/>
    <x v="0"/>
    <x v="42"/>
    <x v="3"/>
    <s v="P030"/>
    <x v="15"/>
    <n v="65381"/>
    <n v="5034"/>
    <n v="2158.9699999999998"/>
    <n v="716"/>
    <n v="115005.06"/>
    <n v="7.7"/>
    <n v="14.22"/>
    <n v="0.43"/>
    <n v="3.02"/>
    <x v="1951"/>
  </r>
  <r>
    <x v="90"/>
    <x v="2"/>
    <x v="3"/>
    <x v="21"/>
    <x v="2"/>
    <s v="P021"/>
    <x v="16"/>
    <n v="93128"/>
    <n v="3533"/>
    <n v="1472.61"/>
    <n v="336"/>
    <n v="65159.66"/>
    <n v="3.79"/>
    <n v="9.51"/>
    <n v="0.42"/>
    <n v="4.38"/>
    <x v="1952"/>
  </r>
  <r>
    <x v="90"/>
    <x v="2"/>
    <x v="0"/>
    <x v="12"/>
    <x v="1"/>
    <s v="P004"/>
    <x v="9"/>
    <n v="148647"/>
    <n v="20432"/>
    <n v="14334.39"/>
    <n v="3329"/>
    <n v="490632.67"/>
    <n v="13.75"/>
    <n v="16.29"/>
    <n v="0.7"/>
    <n v="4.3099999999999996"/>
    <x v="1953"/>
  </r>
  <r>
    <x v="90"/>
    <x v="2"/>
    <x v="4"/>
    <x v="29"/>
    <x v="3"/>
    <s v="P020"/>
    <x v="13"/>
    <n v="53164"/>
    <n v="5976"/>
    <n v="5087.91"/>
    <n v="939"/>
    <n v="147400.78"/>
    <n v="11.24"/>
    <n v="15.71"/>
    <n v="0.85"/>
    <n v="5.42"/>
    <x v="1954"/>
  </r>
  <r>
    <x v="90"/>
    <x v="2"/>
    <x v="5"/>
    <x v="16"/>
    <x v="3"/>
    <s v="P018"/>
    <x v="25"/>
    <n v="125822"/>
    <n v="688"/>
    <n v="1068.58"/>
    <n v="140"/>
    <n v="25310.34"/>
    <n v="0.55000000000000004"/>
    <n v="20.350000000000001"/>
    <n v="1.55"/>
    <n v="7.63"/>
    <x v="1955"/>
  </r>
  <r>
    <x v="90"/>
    <x v="2"/>
    <x v="1"/>
    <x v="26"/>
    <x v="1"/>
    <s v="P021"/>
    <x v="16"/>
    <n v="100714"/>
    <n v="14389"/>
    <n v="14667.25"/>
    <n v="1613"/>
    <n v="304865.23"/>
    <n v="14.29"/>
    <n v="11.21"/>
    <n v="1.02"/>
    <n v="9.09"/>
    <x v="8"/>
  </r>
  <r>
    <x v="90"/>
    <x v="2"/>
    <x v="4"/>
    <x v="6"/>
    <x v="3"/>
    <s v="P001"/>
    <x v="2"/>
    <n v="106552"/>
    <n v="15586"/>
    <n v="23558.07"/>
    <n v="2549"/>
    <n v="474244.99"/>
    <n v="14.63"/>
    <n v="16.350000000000001"/>
    <n v="1.51"/>
    <n v="9.24"/>
    <x v="1956"/>
  </r>
  <r>
    <x v="90"/>
    <x v="2"/>
    <x v="2"/>
    <x v="24"/>
    <x v="3"/>
    <s v="P017"/>
    <x v="7"/>
    <n v="16780"/>
    <n v="1229"/>
    <n v="1613.6"/>
    <n v="157"/>
    <n v="31079.56"/>
    <n v="7.32"/>
    <n v="12.77"/>
    <n v="1.31"/>
    <n v="10.28"/>
    <x v="1957"/>
  </r>
  <r>
    <x v="90"/>
    <x v="2"/>
    <x v="1"/>
    <x v="43"/>
    <x v="0"/>
    <s v="P007"/>
    <x v="7"/>
    <n v="37860"/>
    <n v="2083"/>
    <n v="1300.6300000000001"/>
    <n v="143"/>
    <n v="12390.31"/>
    <n v="5.5"/>
    <n v="6.87"/>
    <n v="0.62"/>
    <n v="9.1"/>
    <x v="1958"/>
  </r>
  <r>
    <x v="90"/>
    <x v="2"/>
    <x v="0"/>
    <x v="33"/>
    <x v="0"/>
    <s v="P013"/>
    <x v="20"/>
    <n v="43455"/>
    <n v="6425"/>
    <n v="16962.97"/>
    <n v="993"/>
    <n v="149434.63"/>
    <n v="14.79"/>
    <n v="15.46"/>
    <n v="2.64"/>
    <n v="17.079999999999998"/>
    <x v="925"/>
  </r>
  <r>
    <x v="90"/>
    <x v="2"/>
    <x v="2"/>
    <x v="38"/>
    <x v="0"/>
    <s v="P009"/>
    <x v="9"/>
    <n v="66871"/>
    <n v="7999"/>
    <n v="7172.12"/>
    <n v="909"/>
    <n v="57670.37"/>
    <n v="11.96"/>
    <n v="11.36"/>
    <n v="0.9"/>
    <n v="7.89"/>
    <x v="21"/>
  </r>
  <r>
    <x v="90"/>
    <x v="2"/>
    <x v="5"/>
    <x v="17"/>
    <x v="0"/>
    <s v="P005"/>
    <x v="27"/>
    <n v="76835"/>
    <n v="1502"/>
    <n v="3306.29"/>
    <n v="323"/>
    <n v="25522.09"/>
    <n v="1.95"/>
    <n v="21.5"/>
    <n v="2.2000000000000002"/>
    <n v="10.24"/>
    <x v="996"/>
  </r>
  <r>
    <x v="90"/>
    <x v="2"/>
    <x v="0"/>
    <x v="31"/>
    <x v="2"/>
    <s v="P028"/>
    <x v="14"/>
    <n v="142561"/>
    <n v="16401"/>
    <n v="42653.94"/>
    <n v="3297"/>
    <n v="329083.46000000002"/>
    <n v="11.5"/>
    <n v="20.100000000000001"/>
    <n v="2.6"/>
    <n v="12.94"/>
    <x v="996"/>
  </r>
  <r>
    <x v="90"/>
    <x v="2"/>
    <x v="3"/>
    <x v="46"/>
    <x v="1"/>
    <s v="P014"/>
    <x v="6"/>
    <n v="113466"/>
    <n v="16349"/>
    <n v="54511.11"/>
    <n v="2938"/>
    <n v="418078.43"/>
    <n v="14.41"/>
    <n v="17.97"/>
    <n v="3.33"/>
    <n v="18.55"/>
    <x v="552"/>
  </r>
  <r>
    <x v="90"/>
    <x v="2"/>
    <x v="4"/>
    <x v="13"/>
    <x v="0"/>
    <s v="P019"/>
    <x v="24"/>
    <n v="119355"/>
    <n v="10330"/>
    <n v="9373.64"/>
    <n v="466"/>
    <n v="70982.2"/>
    <n v="8.65"/>
    <n v="4.51"/>
    <n v="0.91"/>
    <n v="20.12"/>
    <x v="419"/>
  </r>
  <r>
    <x v="90"/>
    <x v="2"/>
    <x v="5"/>
    <x v="11"/>
    <x v="1"/>
    <s v="P026"/>
    <x v="3"/>
    <n v="120271"/>
    <n v="8775"/>
    <n v="10550.11"/>
    <n v="418"/>
    <n v="79029.460000000006"/>
    <n v="7.3"/>
    <n v="4.76"/>
    <n v="1.2"/>
    <n v="25.24"/>
    <x v="929"/>
  </r>
  <r>
    <x v="90"/>
    <x v="2"/>
    <x v="0"/>
    <x v="48"/>
    <x v="1"/>
    <s v="P008"/>
    <x v="10"/>
    <n v="43063"/>
    <n v="5181"/>
    <n v="6562.08"/>
    <n v="336"/>
    <n v="48705.78"/>
    <n v="12.03"/>
    <n v="6.49"/>
    <n v="1.27"/>
    <n v="19.53"/>
    <x v="998"/>
  </r>
  <r>
    <x v="90"/>
    <x v="2"/>
    <x v="2"/>
    <x v="46"/>
    <x v="1"/>
    <s v="P018"/>
    <x v="25"/>
    <n v="104596"/>
    <n v="6910"/>
    <n v="15339.1"/>
    <n v="927"/>
    <n v="112314.76"/>
    <n v="6.61"/>
    <n v="13.42"/>
    <n v="2.2200000000000002"/>
    <n v="16.55"/>
    <x v="1446"/>
  </r>
  <r>
    <x v="90"/>
    <x v="2"/>
    <x v="4"/>
    <x v="39"/>
    <x v="2"/>
    <s v="P006"/>
    <x v="17"/>
    <n v="39884"/>
    <n v="4139"/>
    <n v="18384.55"/>
    <n v="865"/>
    <n v="124497.63"/>
    <n v="10.38"/>
    <n v="20.9"/>
    <n v="4.4400000000000004"/>
    <n v="21.25"/>
    <x v="1497"/>
  </r>
  <r>
    <x v="90"/>
    <x v="2"/>
    <x v="0"/>
    <x v="4"/>
    <x v="0"/>
    <s v="P028"/>
    <x v="14"/>
    <n v="125455"/>
    <n v="17889"/>
    <n v="33727.67"/>
    <n v="3032"/>
    <n v="222600.48"/>
    <n v="14.26"/>
    <n v="16.95"/>
    <n v="1.89"/>
    <n v="11.12"/>
    <x v="461"/>
  </r>
  <r>
    <x v="90"/>
    <x v="2"/>
    <x v="0"/>
    <x v="8"/>
    <x v="0"/>
    <s v="P030"/>
    <x v="15"/>
    <n v="73250"/>
    <n v="2721"/>
    <n v="9092.94"/>
    <n v="396"/>
    <n v="58646.400000000001"/>
    <n v="3.71"/>
    <n v="14.55"/>
    <n v="3.34"/>
    <n v="22.96"/>
    <x v="1155"/>
  </r>
  <r>
    <x v="90"/>
    <x v="2"/>
    <x v="1"/>
    <x v="12"/>
    <x v="3"/>
    <s v="P021"/>
    <x v="16"/>
    <n v="35648"/>
    <n v="2066"/>
    <n v="7955.39"/>
    <n v="279"/>
    <n v="50448.25"/>
    <n v="5.8"/>
    <n v="13.5"/>
    <n v="3.85"/>
    <n v="28.51"/>
    <x v="784"/>
  </r>
  <r>
    <x v="90"/>
    <x v="2"/>
    <x v="5"/>
    <x v="17"/>
    <x v="2"/>
    <s v="P001"/>
    <x v="2"/>
    <n v="26270"/>
    <n v="3462"/>
    <n v="10822.88"/>
    <n v="473"/>
    <n v="67881.23"/>
    <n v="13.18"/>
    <n v="13.66"/>
    <n v="3.13"/>
    <n v="22.88"/>
    <x v="246"/>
  </r>
  <r>
    <x v="90"/>
    <x v="2"/>
    <x v="3"/>
    <x v="36"/>
    <x v="0"/>
    <s v="P012"/>
    <x v="5"/>
    <n v="129956"/>
    <n v="17044"/>
    <n v="54223.98"/>
    <n v="2650"/>
    <n v="330866.68"/>
    <n v="13.12"/>
    <n v="15.55"/>
    <n v="3.18"/>
    <n v="20.46"/>
    <x v="1794"/>
  </r>
  <r>
    <x v="90"/>
    <x v="2"/>
    <x v="4"/>
    <x v="23"/>
    <x v="3"/>
    <s v="P012"/>
    <x v="5"/>
    <n v="101168"/>
    <n v="3381"/>
    <n v="4797.16"/>
    <n v="244"/>
    <n v="27332.63"/>
    <n v="3.34"/>
    <n v="7.22"/>
    <n v="1.42"/>
    <n v="19.66"/>
    <x v="465"/>
  </r>
  <r>
    <x v="90"/>
    <x v="2"/>
    <x v="0"/>
    <x v="5"/>
    <x v="0"/>
    <s v="P020"/>
    <x v="13"/>
    <n v="44055"/>
    <n v="4486"/>
    <n v="13001.22"/>
    <n v="742"/>
    <n v="72358.009999999995"/>
    <n v="10.18"/>
    <n v="16.54"/>
    <n v="2.9"/>
    <n v="17.52"/>
    <x v="307"/>
  </r>
  <r>
    <x v="90"/>
    <x v="2"/>
    <x v="3"/>
    <x v="16"/>
    <x v="3"/>
    <s v="P002"/>
    <x v="8"/>
    <n v="126518"/>
    <n v="4805"/>
    <n v="1983.5"/>
    <n v="421"/>
    <n v="11021.12"/>
    <n v="3.8"/>
    <n v="8.76"/>
    <n v="0.41"/>
    <n v="4.71"/>
    <x v="466"/>
  </r>
  <r>
    <x v="90"/>
    <x v="2"/>
    <x v="1"/>
    <x v="15"/>
    <x v="1"/>
    <s v="P004"/>
    <x v="9"/>
    <n v="36014"/>
    <n v="2754"/>
    <n v="4829.5200000000004"/>
    <n v="138"/>
    <n v="26346.07"/>
    <n v="7.65"/>
    <n v="5.01"/>
    <n v="1.75"/>
    <n v="35"/>
    <x v="963"/>
  </r>
  <r>
    <x v="90"/>
    <x v="2"/>
    <x v="4"/>
    <x v="30"/>
    <x v="0"/>
    <s v="P025"/>
    <x v="23"/>
    <n v="20338"/>
    <n v="1235"/>
    <n v="4808.58"/>
    <n v="218"/>
    <n v="26127.35"/>
    <n v="6.07"/>
    <n v="17.649999999999999"/>
    <n v="3.89"/>
    <n v="22.06"/>
    <x v="933"/>
  </r>
  <r>
    <x v="90"/>
    <x v="2"/>
    <x v="0"/>
    <x v="40"/>
    <x v="2"/>
    <s v="P028"/>
    <x v="14"/>
    <n v="60118"/>
    <n v="3585"/>
    <n v="6505.92"/>
    <n v="673"/>
    <n v="34546.639999999999"/>
    <n v="5.96"/>
    <n v="18.77"/>
    <n v="1.81"/>
    <n v="9.67"/>
    <x v="906"/>
  </r>
  <r>
    <x v="90"/>
    <x v="2"/>
    <x v="5"/>
    <x v="16"/>
    <x v="0"/>
    <s v="P025"/>
    <x v="23"/>
    <n v="16367"/>
    <n v="1403"/>
    <n v="2279.92"/>
    <n v="171"/>
    <n v="12017.06"/>
    <n v="8.57"/>
    <n v="12.19"/>
    <n v="1.63"/>
    <n v="13.33"/>
    <x v="752"/>
  </r>
  <r>
    <x v="90"/>
    <x v="2"/>
    <x v="3"/>
    <x v="28"/>
    <x v="2"/>
    <s v="P018"/>
    <x v="25"/>
    <n v="87917"/>
    <n v="5323"/>
    <n v="20364.95"/>
    <n v="1137"/>
    <n v="102941.48"/>
    <n v="6.05"/>
    <n v="21.36"/>
    <n v="3.83"/>
    <n v="17.91"/>
    <x v="204"/>
  </r>
  <r>
    <x v="90"/>
    <x v="2"/>
    <x v="0"/>
    <x v="29"/>
    <x v="2"/>
    <s v="P020"/>
    <x v="13"/>
    <n v="145854"/>
    <n v="19004"/>
    <n v="48665.82"/>
    <n v="3118"/>
    <n v="242415.75"/>
    <n v="13.03"/>
    <n v="16.41"/>
    <n v="2.56"/>
    <n v="15.61"/>
    <x v="150"/>
  </r>
  <r>
    <x v="90"/>
    <x v="2"/>
    <x v="4"/>
    <x v="1"/>
    <x v="1"/>
    <s v="P019"/>
    <x v="24"/>
    <n v="118098"/>
    <n v="5407"/>
    <n v="19742.259999999998"/>
    <n v="664"/>
    <n v="98040.92"/>
    <n v="4.58"/>
    <n v="12.28"/>
    <n v="3.65"/>
    <n v="29.73"/>
    <x v="88"/>
  </r>
  <r>
    <x v="90"/>
    <x v="2"/>
    <x v="5"/>
    <x v="29"/>
    <x v="3"/>
    <s v="P019"/>
    <x v="24"/>
    <n v="97946"/>
    <n v="14286"/>
    <n v="41935.43"/>
    <n v="1460"/>
    <n v="204120.52"/>
    <n v="14.59"/>
    <n v="10.220000000000001"/>
    <n v="2.94"/>
    <n v="28.72"/>
    <x v="89"/>
  </r>
  <r>
    <x v="90"/>
    <x v="2"/>
    <x v="3"/>
    <x v="19"/>
    <x v="1"/>
    <s v="P024"/>
    <x v="11"/>
    <n v="5555"/>
    <n v="540"/>
    <n v="875.68"/>
    <n v="34"/>
    <n v="4257.9799999999996"/>
    <n v="9.7200000000000006"/>
    <n v="6.3"/>
    <n v="1.62"/>
    <n v="25.76"/>
    <x v="470"/>
  </r>
  <r>
    <x v="90"/>
    <x v="2"/>
    <x v="0"/>
    <x v="5"/>
    <x v="2"/>
    <s v="P028"/>
    <x v="14"/>
    <n v="74811"/>
    <n v="936"/>
    <n v="2416.88"/>
    <n v="138"/>
    <n v="11548.82"/>
    <n v="1.25"/>
    <n v="14.74"/>
    <n v="2.58"/>
    <n v="17.510000000000002"/>
    <x v="513"/>
  </r>
  <r>
    <x v="90"/>
    <x v="2"/>
    <x v="4"/>
    <x v="4"/>
    <x v="2"/>
    <s v="P011"/>
    <x v="21"/>
    <n v="62546"/>
    <n v="5804"/>
    <n v="8096.3"/>
    <n v="753"/>
    <n v="38052.71"/>
    <n v="9.2799999999999994"/>
    <n v="12.97"/>
    <n v="1.39"/>
    <n v="10.75"/>
    <x v="1027"/>
  </r>
  <r>
    <x v="90"/>
    <x v="2"/>
    <x v="2"/>
    <x v="32"/>
    <x v="0"/>
    <s v="P002"/>
    <x v="8"/>
    <n v="23969"/>
    <n v="1284"/>
    <n v="1926.96"/>
    <n v="141"/>
    <n v="8703.8700000000008"/>
    <n v="5.36"/>
    <n v="10.98"/>
    <n v="1.5"/>
    <n v="13.67"/>
    <x v="208"/>
  </r>
  <r>
    <x v="90"/>
    <x v="2"/>
    <x v="4"/>
    <x v="13"/>
    <x v="1"/>
    <s v="P002"/>
    <x v="8"/>
    <n v="123797"/>
    <n v="6640"/>
    <n v="21678.38"/>
    <n v="796"/>
    <n v="84334.86"/>
    <n v="5.36"/>
    <n v="11.99"/>
    <n v="3.26"/>
    <n v="27.23"/>
    <x v="1299"/>
  </r>
  <r>
    <x v="90"/>
    <x v="2"/>
    <x v="2"/>
    <x v="18"/>
    <x v="0"/>
    <s v="P008"/>
    <x v="10"/>
    <n v="106522"/>
    <n v="3259"/>
    <n v="6205.43"/>
    <n v="174"/>
    <n v="22654.34"/>
    <n v="3.06"/>
    <n v="5.34"/>
    <n v="1.9"/>
    <n v="35.659999999999997"/>
    <x v="432"/>
  </r>
  <r>
    <x v="90"/>
    <x v="2"/>
    <x v="1"/>
    <x v="26"/>
    <x v="1"/>
    <s v="P011"/>
    <x v="21"/>
    <n v="139005"/>
    <n v="4236"/>
    <n v="12064.88"/>
    <n v="468"/>
    <n v="43104.81"/>
    <n v="3.05"/>
    <n v="11.05"/>
    <n v="2.85"/>
    <n v="25.78"/>
    <x v="211"/>
  </r>
  <r>
    <x v="90"/>
    <x v="2"/>
    <x v="2"/>
    <x v="16"/>
    <x v="3"/>
    <s v="P018"/>
    <x v="25"/>
    <n v="35824"/>
    <n v="4003"/>
    <n v="7469.28"/>
    <n v="149"/>
    <n v="26247.21"/>
    <n v="11.17"/>
    <n v="3.72"/>
    <n v="1.87"/>
    <n v="50.13"/>
    <x v="718"/>
  </r>
  <r>
    <x v="90"/>
    <x v="2"/>
    <x v="2"/>
    <x v="19"/>
    <x v="1"/>
    <s v="P024"/>
    <x v="11"/>
    <n v="38222"/>
    <n v="3588"/>
    <n v="12797.18"/>
    <n v="749"/>
    <n v="42405.3"/>
    <n v="9.39"/>
    <n v="20.88"/>
    <n v="3.57"/>
    <n v="17.09"/>
    <x v="1197"/>
  </r>
  <r>
    <x v="90"/>
    <x v="2"/>
    <x v="0"/>
    <x v="0"/>
    <x v="0"/>
    <s v="P017"/>
    <x v="7"/>
    <n v="35507"/>
    <n v="1342"/>
    <n v="2176.27"/>
    <n v="66"/>
    <n v="6075.81"/>
    <n v="3.78"/>
    <n v="4.92"/>
    <n v="1.62"/>
    <n v="32.97"/>
    <x v="214"/>
  </r>
  <r>
    <x v="90"/>
    <x v="2"/>
    <x v="5"/>
    <x v="5"/>
    <x v="1"/>
    <s v="P027"/>
    <x v="18"/>
    <n v="2296"/>
    <n v="295"/>
    <n v="151.24"/>
    <n v="14"/>
    <n v="386.97"/>
    <n v="12.85"/>
    <n v="4.75"/>
    <n v="0.51"/>
    <n v="10.8"/>
    <x v="439"/>
  </r>
  <r>
    <x v="90"/>
    <x v="2"/>
    <x v="5"/>
    <x v="25"/>
    <x v="1"/>
    <s v="P026"/>
    <x v="3"/>
    <n v="95037"/>
    <n v="6630"/>
    <n v="9709.06"/>
    <n v="396"/>
    <n v="24176.55"/>
    <n v="6.98"/>
    <n v="5.97"/>
    <n v="1.46"/>
    <n v="24.52"/>
    <x v="789"/>
  </r>
  <r>
    <x v="90"/>
    <x v="2"/>
    <x v="5"/>
    <x v="15"/>
    <x v="3"/>
    <s v="P025"/>
    <x v="23"/>
    <n v="123934"/>
    <n v="3683"/>
    <n v="11429.3"/>
    <n v="611"/>
    <n v="23501.279999999999"/>
    <n v="2.97"/>
    <n v="16.59"/>
    <n v="3.1"/>
    <n v="18.71"/>
    <x v="687"/>
  </r>
  <r>
    <x v="90"/>
    <x v="2"/>
    <x v="2"/>
    <x v="26"/>
    <x v="1"/>
    <s v="P002"/>
    <x v="8"/>
    <n v="115344"/>
    <n v="16118"/>
    <n v="56752.82"/>
    <n v="711"/>
    <n v="83732.97"/>
    <n v="13.97"/>
    <n v="4.41"/>
    <n v="3.52"/>
    <n v="79.819999999999993"/>
    <x v="169"/>
  </r>
  <r>
    <x v="90"/>
    <x v="2"/>
    <x v="0"/>
    <x v="9"/>
    <x v="1"/>
    <s v="P027"/>
    <x v="18"/>
    <n v="103366"/>
    <n v="7636"/>
    <n v="6108.11"/>
    <n v="480"/>
    <n v="8163"/>
    <n v="7.39"/>
    <n v="6.29"/>
    <n v="0.8"/>
    <n v="12.73"/>
    <x v="170"/>
  </r>
  <r>
    <x v="90"/>
    <x v="2"/>
    <x v="2"/>
    <x v="33"/>
    <x v="3"/>
    <s v="P002"/>
    <x v="8"/>
    <n v="116142"/>
    <n v="1177"/>
    <n v="4142.6400000000003"/>
    <n v="109"/>
    <n v="5336.31"/>
    <n v="1.01"/>
    <n v="9.26"/>
    <n v="3.52"/>
    <n v="38.01"/>
    <x v="976"/>
  </r>
  <r>
    <x v="90"/>
    <x v="2"/>
    <x v="2"/>
    <x v="26"/>
    <x v="2"/>
    <s v="P017"/>
    <x v="7"/>
    <n v="138472"/>
    <n v="20507"/>
    <n v="67652.55"/>
    <n v="941"/>
    <n v="78521.070000000007"/>
    <n v="14.81"/>
    <n v="4.59"/>
    <n v="3.3"/>
    <n v="71.89"/>
    <x v="1139"/>
  </r>
  <r>
    <x v="90"/>
    <x v="2"/>
    <x v="1"/>
    <x v="45"/>
    <x v="2"/>
    <s v="P003"/>
    <x v="0"/>
    <n v="68225"/>
    <n v="4301"/>
    <n v="16036.93"/>
    <n v="140"/>
    <n v="18428.04"/>
    <n v="6.3"/>
    <n v="3.26"/>
    <n v="3.73"/>
    <n v="114.55"/>
    <x v="54"/>
  </r>
  <r>
    <x v="90"/>
    <x v="2"/>
    <x v="1"/>
    <x v="15"/>
    <x v="2"/>
    <s v="P016"/>
    <x v="4"/>
    <n v="56947"/>
    <n v="1945"/>
    <n v="1416.47"/>
    <n v="233"/>
    <n v="1617.95"/>
    <n v="3.42"/>
    <n v="11.98"/>
    <n v="0.73"/>
    <n v="6.08"/>
    <x v="1183"/>
  </r>
  <r>
    <x v="90"/>
    <x v="2"/>
    <x v="5"/>
    <x v="36"/>
    <x v="3"/>
    <s v="P008"/>
    <x v="10"/>
    <n v="105285"/>
    <n v="7040"/>
    <n v="21684.57"/>
    <n v="255"/>
    <n v="21864.49"/>
    <n v="6.69"/>
    <n v="3.62"/>
    <n v="3.08"/>
    <n v="85.04"/>
    <x v="1257"/>
  </r>
  <r>
    <x v="90"/>
    <x v="2"/>
    <x v="2"/>
    <x v="9"/>
    <x v="1"/>
    <s v="P015"/>
    <x v="26"/>
    <n v="64343"/>
    <n v="5675"/>
    <n v="15160.2"/>
    <n v="340"/>
    <n v="13695.84"/>
    <n v="8.82"/>
    <n v="5.99"/>
    <n v="2.67"/>
    <n v="44.59"/>
    <x v="330"/>
  </r>
  <r>
    <x v="90"/>
    <x v="2"/>
    <x v="1"/>
    <x v="2"/>
    <x v="1"/>
    <s v="P002"/>
    <x v="8"/>
    <n v="125701"/>
    <n v="18058"/>
    <n v="35111.49"/>
    <n v="1705"/>
    <n v="29281.86"/>
    <n v="14.37"/>
    <n v="9.44"/>
    <n v="1.94"/>
    <n v="20.59"/>
    <x v="977"/>
  </r>
  <r>
    <x v="90"/>
    <x v="2"/>
    <x v="3"/>
    <x v="49"/>
    <x v="2"/>
    <s v="P015"/>
    <x v="26"/>
    <n v="129628"/>
    <n v="12737"/>
    <n v="51165.43"/>
    <n v="1355"/>
    <n v="24378.22"/>
    <n v="9.83"/>
    <n v="10.64"/>
    <n v="4.0199999999999996"/>
    <n v="37.76"/>
    <x v="393"/>
  </r>
  <r>
    <x v="90"/>
    <x v="2"/>
    <x v="1"/>
    <x v="6"/>
    <x v="0"/>
    <s v="P010"/>
    <x v="12"/>
    <n v="27588"/>
    <n v="2825"/>
    <n v="5697.46"/>
    <n v="85"/>
    <n v="2416.64"/>
    <n v="10.24"/>
    <n v="3.01"/>
    <n v="2.02"/>
    <n v="67.03"/>
    <x v="1052"/>
  </r>
  <r>
    <x v="90"/>
    <x v="2"/>
    <x v="1"/>
    <x v="6"/>
    <x v="3"/>
    <s v="P015"/>
    <x v="26"/>
    <n v="53652"/>
    <n v="7073"/>
    <n v="24214.2"/>
    <n v="551"/>
    <n v="9984.4"/>
    <n v="13.18"/>
    <n v="7.79"/>
    <n v="3.42"/>
    <n v="43.95"/>
    <x v="791"/>
  </r>
  <r>
    <x v="90"/>
    <x v="2"/>
    <x v="0"/>
    <x v="43"/>
    <x v="0"/>
    <s v="P024"/>
    <x v="11"/>
    <n v="147817"/>
    <n v="3800"/>
    <n v="13600.75"/>
    <n v="285"/>
    <n v="5221.8999999999996"/>
    <n v="2.57"/>
    <n v="7.5"/>
    <n v="3.58"/>
    <n v="47.72"/>
    <x v="1514"/>
  </r>
  <r>
    <x v="90"/>
    <x v="2"/>
    <x v="3"/>
    <x v="30"/>
    <x v="1"/>
    <s v="P027"/>
    <x v="18"/>
    <n v="30442"/>
    <n v="562"/>
    <n v="2046.84"/>
    <n v="24"/>
    <n v="441.05"/>
    <n v="1.85"/>
    <n v="4.2699999999999996"/>
    <n v="3.64"/>
    <n v="85.28"/>
    <x v="1401"/>
  </r>
  <r>
    <x v="91"/>
    <x v="3"/>
    <x v="4"/>
    <x v="11"/>
    <x v="0"/>
    <s v="P029"/>
    <x v="1"/>
    <n v="56550"/>
    <n v="5942"/>
    <n v="3863.72"/>
    <n v="1146"/>
    <n v="188208.27"/>
    <n v="10.51"/>
    <n v="19.29"/>
    <n v="0.65"/>
    <n v="3.37"/>
    <x v="1959"/>
  </r>
  <r>
    <x v="91"/>
    <x v="3"/>
    <x v="5"/>
    <x v="40"/>
    <x v="1"/>
    <s v="P009"/>
    <x v="9"/>
    <n v="73167"/>
    <n v="8874"/>
    <n v="7212.03"/>
    <n v="1339"/>
    <n v="190143.99"/>
    <n v="12.13"/>
    <n v="15.09"/>
    <n v="0.81"/>
    <n v="5.39"/>
    <x v="1960"/>
  </r>
  <r>
    <x v="91"/>
    <x v="3"/>
    <x v="0"/>
    <x v="41"/>
    <x v="1"/>
    <s v="P026"/>
    <x v="3"/>
    <n v="35086"/>
    <n v="3202"/>
    <n v="1393.95"/>
    <n v="137"/>
    <n v="20791.77"/>
    <n v="9.1300000000000008"/>
    <n v="4.28"/>
    <n v="0.44"/>
    <n v="10.17"/>
    <x v="1961"/>
  </r>
  <r>
    <x v="91"/>
    <x v="3"/>
    <x v="4"/>
    <x v="24"/>
    <x v="2"/>
    <s v="P015"/>
    <x v="26"/>
    <n v="140798"/>
    <n v="1375"/>
    <n v="3977.36"/>
    <n v="289"/>
    <n v="57220.85"/>
    <n v="0.98"/>
    <n v="21.02"/>
    <n v="2.89"/>
    <n v="13.76"/>
    <x v="1570"/>
  </r>
  <r>
    <x v="91"/>
    <x v="3"/>
    <x v="0"/>
    <x v="24"/>
    <x v="2"/>
    <s v="P024"/>
    <x v="11"/>
    <n v="129335"/>
    <n v="8217"/>
    <n v="8552.17"/>
    <n v="1021"/>
    <n v="112700.32"/>
    <n v="6.35"/>
    <n v="12.43"/>
    <n v="1.04"/>
    <n v="8.3800000000000008"/>
    <x v="411"/>
  </r>
  <r>
    <x v="91"/>
    <x v="3"/>
    <x v="2"/>
    <x v="27"/>
    <x v="3"/>
    <s v="P026"/>
    <x v="3"/>
    <n v="102360"/>
    <n v="7527"/>
    <n v="5303.11"/>
    <n v="1003"/>
    <n v="65710.039999999994"/>
    <n v="7.35"/>
    <n v="13.33"/>
    <n v="0.7"/>
    <n v="5.29"/>
    <x v="1962"/>
  </r>
  <r>
    <x v="91"/>
    <x v="3"/>
    <x v="2"/>
    <x v="21"/>
    <x v="1"/>
    <s v="P012"/>
    <x v="5"/>
    <n v="122555"/>
    <n v="9753"/>
    <n v="15050.2"/>
    <n v="1770"/>
    <n v="185066.44"/>
    <n v="7.96"/>
    <n v="18.149999999999999"/>
    <n v="1.54"/>
    <n v="8.5"/>
    <x v="1871"/>
  </r>
  <r>
    <x v="91"/>
    <x v="3"/>
    <x v="5"/>
    <x v="49"/>
    <x v="1"/>
    <s v="P029"/>
    <x v="1"/>
    <n v="10336"/>
    <n v="531"/>
    <n v="611.51"/>
    <n v="52"/>
    <n v="7048.89"/>
    <n v="5.14"/>
    <n v="9.7899999999999991"/>
    <n v="1.1499999999999999"/>
    <n v="11.76"/>
    <x v="1229"/>
  </r>
  <r>
    <x v="91"/>
    <x v="3"/>
    <x v="1"/>
    <x v="32"/>
    <x v="1"/>
    <s v="P012"/>
    <x v="5"/>
    <n v="7985"/>
    <n v="153"/>
    <n v="88.84"/>
    <n v="9"/>
    <n v="994.93"/>
    <n v="1.92"/>
    <n v="5.88"/>
    <n v="0.57999999999999996"/>
    <n v="9.8699999999999992"/>
    <x v="1963"/>
  </r>
  <r>
    <x v="91"/>
    <x v="3"/>
    <x v="0"/>
    <x v="40"/>
    <x v="3"/>
    <s v="P027"/>
    <x v="18"/>
    <n v="40355"/>
    <n v="2111"/>
    <n v="4409.16"/>
    <n v="381"/>
    <n v="49125.16"/>
    <n v="5.23"/>
    <n v="18.05"/>
    <n v="2.09"/>
    <n v="11.57"/>
    <x v="1414"/>
  </r>
  <r>
    <x v="91"/>
    <x v="3"/>
    <x v="0"/>
    <x v="8"/>
    <x v="1"/>
    <s v="P023"/>
    <x v="22"/>
    <n v="120727"/>
    <n v="17436"/>
    <n v="50380.95"/>
    <n v="2538"/>
    <n v="504657.85"/>
    <n v="14.44"/>
    <n v="14.56"/>
    <n v="2.89"/>
    <n v="19.850000000000001"/>
    <x v="240"/>
  </r>
  <r>
    <x v="91"/>
    <x v="3"/>
    <x v="1"/>
    <x v="35"/>
    <x v="2"/>
    <s v="P013"/>
    <x v="20"/>
    <n v="100851"/>
    <n v="649"/>
    <n v="1494.51"/>
    <n v="138"/>
    <n v="14657.16"/>
    <n v="0.64"/>
    <n v="21.26"/>
    <n v="2.2999999999999998"/>
    <n v="10.83"/>
    <x v="76"/>
  </r>
  <r>
    <x v="91"/>
    <x v="3"/>
    <x v="2"/>
    <x v="9"/>
    <x v="0"/>
    <s v="P004"/>
    <x v="9"/>
    <n v="68814"/>
    <n v="9590"/>
    <n v="5317.69"/>
    <n v="1144"/>
    <n v="48720.800000000003"/>
    <n v="13.94"/>
    <n v="11.93"/>
    <n v="0.55000000000000004"/>
    <n v="4.6500000000000004"/>
    <x v="1210"/>
  </r>
  <r>
    <x v="91"/>
    <x v="3"/>
    <x v="3"/>
    <x v="44"/>
    <x v="0"/>
    <s v="P007"/>
    <x v="7"/>
    <n v="53497"/>
    <n v="7394"/>
    <n v="30142.98"/>
    <n v="1514"/>
    <n v="275557.75"/>
    <n v="13.82"/>
    <n v="20.48"/>
    <n v="4.08"/>
    <n v="19.91"/>
    <x v="295"/>
  </r>
  <r>
    <x v="91"/>
    <x v="3"/>
    <x v="4"/>
    <x v="3"/>
    <x v="0"/>
    <s v="P005"/>
    <x v="27"/>
    <n v="111963"/>
    <n v="10709"/>
    <n v="25816"/>
    <n v="2096"/>
    <n v="234023.21"/>
    <n v="9.56"/>
    <n v="19.57"/>
    <n v="2.41"/>
    <n v="12.32"/>
    <x v="18"/>
  </r>
  <r>
    <x v="91"/>
    <x v="3"/>
    <x v="4"/>
    <x v="43"/>
    <x v="3"/>
    <s v="P021"/>
    <x v="16"/>
    <n v="71600"/>
    <n v="2364"/>
    <n v="5533.54"/>
    <n v="377"/>
    <n v="48482.7"/>
    <n v="3.3"/>
    <n v="15.95"/>
    <n v="2.34"/>
    <n v="14.68"/>
    <x v="1916"/>
  </r>
  <r>
    <x v="91"/>
    <x v="3"/>
    <x v="1"/>
    <x v="42"/>
    <x v="1"/>
    <s v="P002"/>
    <x v="8"/>
    <n v="74684"/>
    <n v="8851"/>
    <n v="19603.95"/>
    <n v="1081"/>
    <n v="169384.41"/>
    <n v="11.85"/>
    <n v="12.21"/>
    <n v="2.21"/>
    <n v="18.14"/>
    <x v="1397"/>
  </r>
  <r>
    <x v="91"/>
    <x v="3"/>
    <x v="5"/>
    <x v="28"/>
    <x v="1"/>
    <s v="P017"/>
    <x v="7"/>
    <n v="17038"/>
    <n v="1994"/>
    <n v="5808.69"/>
    <n v="258"/>
    <n v="49923.56"/>
    <n v="11.7"/>
    <n v="12.94"/>
    <n v="2.91"/>
    <n v="22.51"/>
    <x v="1476"/>
  </r>
  <r>
    <x v="91"/>
    <x v="3"/>
    <x v="3"/>
    <x v="4"/>
    <x v="3"/>
    <s v="P028"/>
    <x v="14"/>
    <n v="128051"/>
    <n v="16862"/>
    <n v="27991.48"/>
    <n v="3512"/>
    <n v="234616.81"/>
    <n v="13.17"/>
    <n v="20.83"/>
    <n v="1.66"/>
    <n v="7.97"/>
    <x v="669"/>
  </r>
  <r>
    <x v="91"/>
    <x v="3"/>
    <x v="3"/>
    <x v="42"/>
    <x v="2"/>
    <s v="P030"/>
    <x v="15"/>
    <n v="10862"/>
    <n v="202"/>
    <n v="341.84"/>
    <n v="39"/>
    <n v="2835.2"/>
    <n v="1.86"/>
    <n v="19.309999999999999"/>
    <n v="1.69"/>
    <n v="8.77"/>
    <x v="1096"/>
  </r>
  <r>
    <x v="91"/>
    <x v="3"/>
    <x v="4"/>
    <x v="41"/>
    <x v="2"/>
    <s v="P004"/>
    <x v="9"/>
    <n v="35103"/>
    <n v="182"/>
    <n v="618.85"/>
    <n v="31"/>
    <n v="4670.46"/>
    <n v="0.52"/>
    <n v="17.03"/>
    <n v="3.4"/>
    <n v="19.96"/>
    <x v="139"/>
  </r>
  <r>
    <x v="91"/>
    <x v="3"/>
    <x v="1"/>
    <x v="28"/>
    <x v="0"/>
    <s v="P019"/>
    <x v="24"/>
    <n v="25396"/>
    <n v="2617"/>
    <n v="10259.32"/>
    <n v="557"/>
    <n v="71032.92"/>
    <n v="10.3"/>
    <n v="21.28"/>
    <n v="3.92"/>
    <n v="18.420000000000002"/>
    <x v="930"/>
  </r>
  <r>
    <x v="91"/>
    <x v="3"/>
    <x v="3"/>
    <x v="2"/>
    <x v="0"/>
    <s v="P008"/>
    <x v="10"/>
    <n v="116851"/>
    <n v="7481"/>
    <n v="22946.9"/>
    <n v="730"/>
    <n v="140842.32"/>
    <n v="6.4"/>
    <n v="9.76"/>
    <n v="3.07"/>
    <n v="31.43"/>
    <x v="1175"/>
  </r>
  <r>
    <x v="91"/>
    <x v="3"/>
    <x v="1"/>
    <x v="18"/>
    <x v="3"/>
    <s v="P008"/>
    <x v="10"/>
    <n v="29417"/>
    <n v="2809"/>
    <n v="5838.75"/>
    <n v="378"/>
    <n v="34036.89"/>
    <n v="9.5500000000000007"/>
    <n v="13.46"/>
    <n v="2.08"/>
    <n v="15.45"/>
    <x v="1460"/>
  </r>
  <r>
    <x v="91"/>
    <x v="3"/>
    <x v="2"/>
    <x v="34"/>
    <x v="0"/>
    <s v="P006"/>
    <x v="17"/>
    <n v="113586"/>
    <n v="7581"/>
    <n v="4949.21"/>
    <n v="892"/>
    <n v="28395.74"/>
    <n v="6.67"/>
    <n v="11.77"/>
    <n v="0.65"/>
    <n v="5.55"/>
    <x v="510"/>
  </r>
  <r>
    <x v="91"/>
    <x v="3"/>
    <x v="3"/>
    <x v="16"/>
    <x v="1"/>
    <s v="P001"/>
    <x v="2"/>
    <n v="13736"/>
    <n v="1892"/>
    <n v="2990.36"/>
    <n v="123"/>
    <n v="16245.54"/>
    <n v="13.77"/>
    <n v="6.5"/>
    <n v="1.58"/>
    <n v="24.31"/>
    <x v="933"/>
  </r>
  <r>
    <x v="91"/>
    <x v="3"/>
    <x v="0"/>
    <x v="20"/>
    <x v="1"/>
    <s v="P023"/>
    <x v="22"/>
    <n v="42150"/>
    <n v="6145"/>
    <n v="5119.3900000000003"/>
    <n v="511"/>
    <n v="27789.43"/>
    <n v="14.58"/>
    <n v="8.32"/>
    <n v="0.83"/>
    <n v="10.02"/>
    <x v="933"/>
  </r>
  <r>
    <x v="91"/>
    <x v="3"/>
    <x v="5"/>
    <x v="38"/>
    <x v="0"/>
    <s v="P012"/>
    <x v="5"/>
    <n v="3551"/>
    <n v="253"/>
    <n v="270.75"/>
    <n v="19"/>
    <n v="1456.73"/>
    <n v="7.12"/>
    <n v="7.51"/>
    <n v="1.07"/>
    <n v="14.25"/>
    <x v="1177"/>
  </r>
  <r>
    <x v="91"/>
    <x v="3"/>
    <x v="1"/>
    <x v="12"/>
    <x v="0"/>
    <s v="P023"/>
    <x v="22"/>
    <n v="111666"/>
    <n v="808"/>
    <n v="3398.53"/>
    <n v="89"/>
    <n v="17221.29"/>
    <n v="0.72"/>
    <n v="11.01"/>
    <n v="4.21"/>
    <n v="38.19"/>
    <x v="251"/>
  </r>
  <r>
    <x v="91"/>
    <x v="3"/>
    <x v="4"/>
    <x v="17"/>
    <x v="0"/>
    <s v="P029"/>
    <x v="1"/>
    <n v="63815"/>
    <n v="6712"/>
    <n v="27092.51"/>
    <n v="779"/>
    <n v="121111.09"/>
    <n v="10.52"/>
    <n v="11.61"/>
    <n v="4.04"/>
    <n v="34.78"/>
    <x v="425"/>
  </r>
  <r>
    <x v="91"/>
    <x v="3"/>
    <x v="2"/>
    <x v="22"/>
    <x v="0"/>
    <s v="P018"/>
    <x v="25"/>
    <n v="130234"/>
    <n v="3509"/>
    <n v="10925.45"/>
    <n v="680"/>
    <n v="46279.34"/>
    <n v="2.69"/>
    <n v="19.38"/>
    <n v="3.11"/>
    <n v="16.07"/>
    <x v="1545"/>
  </r>
  <r>
    <x v="91"/>
    <x v="3"/>
    <x v="1"/>
    <x v="7"/>
    <x v="0"/>
    <s v="P030"/>
    <x v="15"/>
    <n v="101039"/>
    <n v="12974"/>
    <n v="22047.759999999998"/>
    <n v="807"/>
    <n v="91656.03"/>
    <n v="12.84"/>
    <n v="6.22"/>
    <n v="1.7"/>
    <n v="27.32"/>
    <x v="755"/>
  </r>
  <r>
    <x v="91"/>
    <x v="3"/>
    <x v="1"/>
    <x v="11"/>
    <x v="2"/>
    <s v="P018"/>
    <x v="25"/>
    <n v="27449"/>
    <n v="860"/>
    <n v="1861.4"/>
    <n v="52"/>
    <n v="7424.97"/>
    <n v="3.13"/>
    <n v="6.05"/>
    <n v="2.16"/>
    <n v="35.799999999999997"/>
    <x v="817"/>
  </r>
  <r>
    <x v="91"/>
    <x v="3"/>
    <x v="4"/>
    <x v="9"/>
    <x v="0"/>
    <s v="P004"/>
    <x v="9"/>
    <n v="121357"/>
    <n v="15655"/>
    <n v="43308.41"/>
    <n v="2011"/>
    <n v="169365.58"/>
    <n v="12.9"/>
    <n v="12.85"/>
    <n v="2.77"/>
    <n v="21.54"/>
    <x v="1114"/>
  </r>
  <r>
    <x v="91"/>
    <x v="3"/>
    <x v="0"/>
    <x v="10"/>
    <x v="1"/>
    <s v="P013"/>
    <x v="20"/>
    <n v="75356"/>
    <n v="407"/>
    <n v="1096.52"/>
    <n v="31"/>
    <n v="3970.99"/>
    <n v="0.54"/>
    <n v="7.62"/>
    <n v="2.69"/>
    <n v="35.369999999999997"/>
    <x v="262"/>
  </r>
  <r>
    <x v="91"/>
    <x v="3"/>
    <x v="3"/>
    <x v="10"/>
    <x v="2"/>
    <s v="P029"/>
    <x v="1"/>
    <n v="61532"/>
    <n v="4860"/>
    <n v="10587.59"/>
    <n v="693"/>
    <n v="35004.89"/>
    <n v="7.9"/>
    <n v="14.26"/>
    <n v="2.1800000000000002"/>
    <n v="15.28"/>
    <x v="1197"/>
  </r>
  <r>
    <x v="91"/>
    <x v="3"/>
    <x v="0"/>
    <x v="19"/>
    <x v="3"/>
    <s v="P024"/>
    <x v="11"/>
    <n v="76745"/>
    <n v="11081"/>
    <n v="24813.8"/>
    <n v="1444"/>
    <n v="81483.539999999994"/>
    <n v="14.44"/>
    <n v="13.03"/>
    <n v="2.2400000000000002"/>
    <n v="17.18"/>
    <x v="1050"/>
  </r>
  <r>
    <x v="91"/>
    <x v="3"/>
    <x v="5"/>
    <x v="28"/>
    <x v="3"/>
    <s v="P002"/>
    <x v="8"/>
    <n v="123865"/>
    <n v="1010"/>
    <n v="1597.45"/>
    <n v="39"/>
    <n v="5147.41"/>
    <n v="0.82"/>
    <n v="3.86"/>
    <n v="1.58"/>
    <n v="40.96"/>
    <x v="373"/>
  </r>
  <r>
    <x v="91"/>
    <x v="3"/>
    <x v="1"/>
    <x v="48"/>
    <x v="2"/>
    <s v="P027"/>
    <x v="18"/>
    <n v="130733"/>
    <n v="1731"/>
    <n v="6132.52"/>
    <n v="282"/>
    <n v="19631.060000000001"/>
    <n v="1.32"/>
    <n v="16.29"/>
    <n v="3.54"/>
    <n v="21.75"/>
    <x v="41"/>
  </r>
  <r>
    <x v="91"/>
    <x v="3"/>
    <x v="1"/>
    <x v="47"/>
    <x v="2"/>
    <s v="P001"/>
    <x v="2"/>
    <n v="138530"/>
    <n v="4546"/>
    <n v="7845.59"/>
    <n v="332"/>
    <n v="24642.46"/>
    <n v="3.28"/>
    <n v="7.3"/>
    <n v="1.73"/>
    <n v="23.63"/>
    <x v="1369"/>
  </r>
  <r>
    <x v="91"/>
    <x v="3"/>
    <x v="1"/>
    <x v="4"/>
    <x v="1"/>
    <s v="P029"/>
    <x v="1"/>
    <n v="89591"/>
    <n v="11633"/>
    <n v="31642.21"/>
    <n v="696"/>
    <n v="97211.32"/>
    <n v="12.98"/>
    <n v="5.98"/>
    <n v="2.72"/>
    <n v="45.46"/>
    <x v="374"/>
  </r>
  <r>
    <x v="91"/>
    <x v="3"/>
    <x v="2"/>
    <x v="26"/>
    <x v="0"/>
    <s v="P018"/>
    <x v="25"/>
    <n v="32130"/>
    <n v="2390"/>
    <n v="8551.44"/>
    <n v="135"/>
    <n v="26282.639999999999"/>
    <n v="7.44"/>
    <n v="5.65"/>
    <n v="3.58"/>
    <n v="63.34"/>
    <x v="374"/>
  </r>
  <r>
    <x v="91"/>
    <x v="3"/>
    <x v="0"/>
    <x v="28"/>
    <x v="2"/>
    <s v="P021"/>
    <x v="16"/>
    <n v="74128"/>
    <n v="10776"/>
    <n v="42537.17"/>
    <n v="916"/>
    <n v="125160.77"/>
    <n v="14.54"/>
    <n v="8.5"/>
    <n v="3.95"/>
    <n v="46.44"/>
    <x v="616"/>
  </r>
  <r>
    <x v="91"/>
    <x v="3"/>
    <x v="2"/>
    <x v="49"/>
    <x v="2"/>
    <s v="P026"/>
    <x v="3"/>
    <n v="135468"/>
    <n v="8455"/>
    <n v="37792.300000000003"/>
    <n v="1277"/>
    <n v="89616.79"/>
    <n v="6.24"/>
    <n v="15.1"/>
    <n v="4.47"/>
    <n v="29.59"/>
    <x v="162"/>
  </r>
  <r>
    <x v="91"/>
    <x v="3"/>
    <x v="4"/>
    <x v="48"/>
    <x v="1"/>
    <s v="P030"/>
    <x v="15"/>
    <n v="148038"/>
    <n v="2214"/>
    <n v="2203.09"/>
    <n v="296"/>
    <n v="5048"/>
    <n v="1.5"/>
    <n v="13.37"/>
    <n v="1"/>
    <n v="7.44"/>
    <x v="320"/>
  </r>
  <r>
    <x v="91"/>
    <x v="3"/>
    <x v="1"/>
    <x v="42"/>
    <x v="1"/>
    <s v="P014"/>
    <x v="6"/>
    <n v="18962"/>
    <n v="426"/>
    <n v="975.2"/>
    <n v="29"/>
    <n v="2204.9499999999998"/>
    <n v="2.25"/>
    <n v="6.81"/>
    <n v="2.29"/>
    <n v="33.630000000000003"/>
    <x v="574"/>
  </r>
  <r>
    <x v="91"/>
    <x v="3"/>
    <x v="5"/>
    <x v="8"/>
    <x v="0"/>
    <s v="P018"/>
    <x v="25"/>
    <n v="112304"/>
    <n v="13108"/>
    <n v="42623.87"/>
    <n v="1291"/>
    <n v="87294.38"/>
    <n v="11.67"/>
    <n v="9.85"/>
    <n v="3.25"/>
    <n v="33.020000000000003"/>
    <x v="321"/>
  </r>
  <r>
    <x v="91"/>
    <x v="3"/>
    <x v="1"/>
    <x v="42"/>
    <x v="3"/>
    <s v="P004"/>
    <x v="9"/>
    <n v="39765"/>
    <n v="3475"/>
    <n v="7651.89"/>
    <n v="148"/>
    <n v="14150.94"/>
    <n v="8.74"/>
    <n v="4.26"/>
    <n v="2.2000000000000002"/>
    <n v="51.7"/>
    <x v="481"/>
  </r>
  <r>
    <x v="91"/>
    <x v="3"/>
    <x v="1"/>
    <x v="41"/>
    <x v="3"/>
    <s v="P027"/>
    <x v="18"/>
    <n v="35353"/>
    <n v="4990"/>
    <n v="15015.58"/>
    <n v="457"/>
    <n v="26302.55"/>
    <n v="14.11"/>
    <n v="9.16"/>
    <n v="3.01"/>
    <n v="32.86"/>
    <x v="940"/>
  </r>
  <r>
    <x v="91"/>
    <x v="3"/>
    <x v="4"/>
    <x v="22"/>
    <x v="1"/>
    <s v="P003"/>
    <x v="0"/>
    <n v="112080"/>
    <n v="7932"/>
    <n v="23740.36"/>
    <n v="1050"/>
    <n v="36089.15"/>
    <n v="7.08"/>
    <n v="13.24"/>
    <n v="2.99"/>
    <n v="22.61"/>
    <x v="444"/>
  </r>
  <r>
    <x v="91"/>
    <x v="3"/>
    <x v="3"/>
    <x v="32"/>
    <x v="1"/>
    <s v="P020"/>
    <x v="13"/>
    <n v="25999"/>
    <n v="3040"/>
    <n v="12782.7"/>
    <n v="242"/>
    <n v="17011.900000000001"/>
    <n v="11.69"/>
    <n v="7.96"/>
    <n v="4.2"/>
    <n v="52.82"/>
    <x v="107"/>
  </r>
  <r>
    <x v="91"/>
    <x v="3"/>
    <x v="1"/>
    <x v="12"/>
    <x v="2"/>
    <s v="P011"/>
    <x v="21"/>
    <n v="141746"/>
    <n v="17421"/>
    <n v="48997.75"/>
    <n v="1220"/>
    <n v="62415.8"/>
    <n v="12.29"/>
    <n v="7"/>
    <n v="2.81"/>
    <n v="40.159999999999997"/>
    <x v="223"/>
  </r>
  <r>
    <x v="91"/>
    <x v="3"/>
    <x v="3"/>
    <x v="48"/>
    <x v="1"/>
    <s v="P020"/>
    <x v="13"/>
    <n v="91315"/>
    <n v="12118"/>
    <n v="42490.51"/>
    <n v="1660"/>
    <n v="47144.89"/>
    <n v="13.27"/>
    <n v="13.7"/>
    <n v="3.51"/>
    <n v="25.6"/>
    <x v="1499"/>
  </r>
  <r>
    <x v="91"/>
    <x v="3"/>
    <x v="5"/>
    <x v="13"/>
    <x v="1"/>
    <s v="P024"/>
    <x v="11"/>
    <n v="79795"/>
    <n v="1753"/>
    <n v="2552.1799999999998"/>
    <n v="181"/>
    <n v="2747.57"/>
    <n v="2.2000000000000002"/>
    <n v="10.33"/>
    <n v="1.46"/>
    <n v="14.1"/>
    <x v="725"/>
  </r>
  <r>
    <x v="91"/>
    <x v="3"/>
    <x v="5"/>
    <x v="29"/>
    <x v="1"/>
    <s v="P026"/>
    <x v="3"/>
    <n v="47306"/>
    <n v="1346"/>
    <n v="2745.81"/>
    <n v="222"/>
    <n v="2951.71"/>
    <n v="2.85"/>
    <n v="16.489999999999998"/>
    <n v="2.04"/>
    <n v="12.37"/>
    <x v="172"/>
  </r>
  <r>
    <x v="91"/>
    <x v="3"/>
    <x v="2"/>
    <x v="3"/>
    <x v="1"/>
    <s v="P015"/>
    <x v="26"/>
    <n v="79526"/>
    <n v="10276"/>
    <n v="39154.67"/>
    <n v="1994"/>
    <n v="41095.94"/>
    <n v="12.92"/>
    <n v="19.399999999999999"/>
    <n v="3.81"/>
    <n v="19.64"/>
    <x v="446"/>
  </r>
  <r>
    <x v="91"/>
    <x v="3"/>
    <x v="1"/>
    <x v="1"/>
    <x v="0"/>
    <s v="P018"/>
    <x v="25"/>
    <n v="149791"/>
    <n v="12457"/>
    <n v="19409.71"/>
    <n v="1380"/>
    <n v="17010.38"/>
    <n v="8.32"/>
    <n v="11.08"/>
    <n v="1.56"/>
    <n v="14.07"/>
    <x v="276"/>
  </r>
  <r>
    <x v="91"/>
    <x v="3"/>
    <x v="0"/>
    <x v="24"/>
    <x v="1"/>
    <s v="P010"/>
    <x v="12"/>
    <n v="42260"/>
    <n v="4775"/>
    <n v="14833.96"/>
    <n v="388"/>
    <n v="11180.73"/>
    <n v="11.3"/>
    <n v="8.1300000000000008"/>
    <n v="3.11"/>
    <n v="38.229999999999997"/>
    <x v="174"/>
  </r>
  <r>
    <x v="91"/>
    <x v="3"/>
    <x v="0"/>
    <x v="10"/>
    <x v="2"/>
    <s v="P009"/>
    <x v="9"/>
    <n v="50334"/>
    <n v="4079"/>
    <n v="6759.82"/>
    <n v="437"/>
    <n v="4009.66"/>
    <n v="8.1"/>
    <n v="10.71"/>
    <n v="1.66"/>
    <n v="15.47"/>
    <x v="484"/>
  </r>
  <r>
    <x v="91"/>
    <x v="3"/>
    <x v="1"/>
    <x v="3"/>
    <x v="3"/>
    <s v="P029"/>
    <x v="1"/>
    <n v="130971"/>
    <n v="3129"/>
    <n v="9506.09"/>
    <n v="211"/>
    <n v="5071.17"/>
    <n v="2.39"/>
    <n v="6.74"/>
    <n v="3.04"/>
    <n v="45.05"/>
    <x v="693"/>
  </r>
  <r>
    <x v="91"/>
    <x v="3"/>
    <x v="1"/>
    <x v="16"/>
    <x v="0"/>
    <s v="P013"/>
    <x v="20"/>
    <n v="83157"/>
    <n v="2451"/>
    <n v="5609.75"/>
    <n v="216"/>
    <n v="2560.91"/>
    <n v="2.95"/>
    <n v="8.81"/>
    <n v="2.29"/>
    <n v="25.97"/>
    <x v="1629"/>
  </r>
  <r>
    <x v="91"/>
    <x v="3"/>
    <x v="1"/>
    <x v="15"/>
    <x v="3"/>
    <s v="P005"/>
    <x v="27"/>
    <n v="81638"/>
    <n v="6471"/>
    <n v="20635.59"/>
    <n v="245"/>
    <n v="5275.94"/>
    <n v="7.93"/>
    <n v="3.79"/>
    <n v="3.19"/>
    <n v="84.23"/>
    <x v="1053"/>
  </r>
  <r>
    <x v="92"/>
    <x v="3"/>
    <x v="0"/>
    <x v="1"/>
    <x v="2"/>
    <s v="P015"/>
    <x v="26"/>
    <n v="100468"/>
    <n v="9857"/>
    <n v="3993.32"/>
    <n v="1627"/>
    <n v="234253.55"/>
    <n v="9.81"/>
    <n v="16.510000000000002"/>
    <n v="0.41"/>
    <n v="2.4500000000000002"/>
    <x v="1964"/>
  </r>
  <r>
    <x v="92"/>
    <x v="3"/>
    <x v="0"/>
    <x v="48"/>
    <x v="3"/>
    <s v="P022"/>
    <x v="19"/>
    <n v="39782"/>
    <n v="3991"/>
    <n v="1847.45"/>
    <n v="348"/>
    <n v="62046.61"/>
    <n v="10.029999999999999"/>
    <n v="8.7200000000000006"/>
    <n v="0.46"/>
    <n v="5.31"/>
    <x v="1965"/>
  </r>
  <r>
    <x v="92"/>
    <x v="3"/>
    <x v="1"/>
    <x v="45"/>
    <x v="3"/>
    <s v="P003"/>
    <x v="0"/>
    <n v="22087"/>
    <n v="769"/>
    <n v="690.32"/>
    <n v="112"/>
    <n v="17478"/>
    <n v="3.48"/>
    <n v="14.56"/>
    <n v="0.9"/>
    <n v="6.16"/>
    <x v="1966"/>
  </r>
  <r>
    <x v="92"/>
    <x v="3"/>
    <x v="2"/>
    <x v="29"/>
    <x v="2"/>
    <s v="P014"/>
    <x v="6"/>
    <n v="43440"/>
    <n v="5915"/>
    <n v="5176.37"/>
    <n v="1061"/>
    <n v="120873.27"/>
    <n v="13.62"/>
    <n v="17.940000000000001"/>
    <n v="0.88"/>
    <n v="4.88"/>
    <x v="1967"/>
  </r>
  <r>
    <x v="92"/>
    <x v="3"/>
    <x v="3"/>
    <x v="13"/>
    <x v="3"/>
    <s v="P016"/>
    <x v="4"/>
    <n v="21815"/>
    <n v="2660"/>
    <n v="1244.3800000000001"/>
    <n v="174"/>
    <n v="23090.94"/>
    <n v="12.19"/>
    <n v="6.54"/>
    <n v="0.47"/>
    <n v="7.15"/>
    <x v="1968"/>
  </r>
  <r>
    <x v="92"/>
    <x v="3"/>
    <x v="2"/>
    <x v="22"/>
    <x v="0"/>
    <s v="P005"/>
    <x v="27"/>
    <n v="60122"/>
    <n v="1173"/>
    <n v="1119.6199999999999"/>
    <n v="148"/>
    <n v="18732.97"/>
    <n v="1.95"/>
    <n v="12.62"/>
    <n v="0.95"/>
    <n v="7.56"/>
    <x v="1969"/>
  </r>
  <r>
    <x v="92"/>
    <x v="3"/>
    <x v="2"/>
    <x v="5"/>
    <x v="3"/>
    <s v="P013"/>
    <x v="20"/>
    <n v="98619"/>
    <n v="4880"/>
    <n v="7259.08"/>
    <n v="615"/>
    <n v="110751.03999999999"/>
    <n v="4.95"/>
    <n v="12.6"/>
    <n v="1.49"/>
    <n v="11.8"/>
    <x v="1970"/>
  </r>
  <r>
    <x v="92"/>
    <x v="3"/>
    <x v="2"/>
    <x v="32"/>
    <x v="3"/>
    <s v="P014"/>
    <x v="6"/>
    <n v="36328"/>
    <n v="1056"/>
    <n v="658.63"/>
    <n v="53"/>
    <n v="9579.84"/>
    <n v="2.91"/>
    <n v="5.0199999999999996"/>
    <n v="0.62"/>
    <n v="12.43"/>
    <x v="1971"/>
  </r>
  <r>
    <x v="92"/>
    <x v="3"/>
    <x v="4"/>
    <x v="27"/>
    <x v="2"/>
    <s v="P027"/>
    <x v="18"/>
    <n v="63410"/>
    <n v="8670"/>
    <n v="19157.29"/>
    <n v="1489"/>
    <n v="277548.99"/>
    <n v="13.67"/>
    <n v="17.170000000000002"/>
    <n v="2.21"/>
    <n v="12.87"/>
    <x v="1972"/>
  </r>
  <r>
    <x v="92"/>
    <x v="3"/>
    <x v="0"/>
    <x v="36"/>
    <x v="2"/>
    <s v="P020"/>
    <x v="13"/>
    <n v="78783"/>
    <n v="1053"/>
    <n v="910.53"/>
    <n v="62"/>
    <n v="12277.68"/>
    <n v="1.34"/>
    <n v="5.89"/>
    <n v="0.86"/>
    <n v="14.69"/>
    <x v="843"/>
  </r>
  <r>
    <x v="92"/>
    <x v="3"/>
    <x v="1"/>
    <x v="46"/>
    <x v="2"/>
    <s v="P008"/>
    <x v="10"/>
    <n v="146069"/>
    <n v="5979"/>
    <n v="3282.45"/>
    <n v="295"/>
    <n v="43381.61"/>
    <n v="4.09"/>
    <n v="4.93"/>
    <n v="0.55000000000000004"/>
    <n v="11.13"/>
    <x v="870"/>
  </r>
  <r>
    <x v="92"/>
    <x v="3"/>
    <x v="5"/>
    <x v="26"/>
    <x v="0"/>
    <s v="P003"/>
    <x v="0"/>
    <n v="41546"/>
    <n v="3363"/>
    <n v="4216.83"/>
    <n v="488"/>
    <n v="53562.99"/>
    <n v="8.09"/>
    <n v="14.51"/>
    <n v="1.25"/>
    <n v="8.64"/>
    <x v="845"/>
  </r>
  <r>
    <x v="92"/>
    <x v="3"/>
    <x v="2"/>
    <x v="11"/>
    <x v="3"/>
    <s v="P013"/>
    <x v="20"/>
    <n v="8022"/>
    <n v="203"/>
    <n v="445.14"/>
    <n v="37"/>
    <n v="5474.55"/>
    <n v="2.5299999999999998"/>
    <n v="18.23"/>
    <n v="2.19"/>
    <n v="12.03"/>
    <x v="1871"/>
  </r>
  <r>
    <x v="92"/>
    <x v="3"/>
    <x v="0"/>
    <x v="3"/>
    <x v="0"/>
    <s v="P015"/>
    <x v="26"/>
    <n v="70182"/>
    <n v="2203"/>
    <n v="4280.7299999999996"/>
    <n v="408"/>
    <n v="51658.17"/>
    <n v="3.14"/>
    <n v="18.52"/>
    <n v="1.94"/>
    <n v="10.49"/>
    <x v="1495"/>
  </r>
  <r>
    <x v="92"/>
    <x v="3"/>
    <x v="5"/>
    <x v="35"/>
    <x v="0"/>
    <s v="P026"/>
    <x v="3"/>
    <n v="14494"/>
    <n v="2082"/>
    <n v="1048.3800000000001"/>
    <n v="194"/>
    <n v="10809.3"/>
    <n v="14.36"/>
    <n v="9.32"/>
    <n v="0.5"/>
    <n v="5.4"/>
    <x v="1973"/>
  </r>
  <r>
    <x v="92"/>
    <x v="3"/>
    <x v="0"/>
    <x v="10"/>
    <x v="2"/>
    <s v="P013"/>
    <x v="20"/>
    <n v="39024"/>
    <n v="4071"/>
    <n v="13356.31"/>
    <n v="735"/>
    <n v="135193.75"/>
    <n v="10.43"/>
    <n v="18.05"/>
    <n v="3.28"/>
    <n v="18.170000000000002"/>
    <x v="1310"/>
  </r>
  <r>
    <x v="92"/>
    <x v="3"/>
    <x v="0"/>
    <x v="14"/>
    <x v="1"/>
    <s v="P011"/>
    <x v="21"/>
    <n v="136572"/>
    <n v="13934"/>
    <n v="17149.330000000002"/>
    <n v="2767"/>
    <n v="169493.25"/>
    <n v="10.199999999999999"/>
    <n v="19.86"/>
    <n v="1.23"/>
    <n v="6.2"/>
    <x v="1193"/>
  </r>
  <r>
    <x v="92"/>
    <x v="3"/>
    <x v="1"/>
    <x v="20"/>
    <x v="3"/>
    <s v="P017"/>
    <x v="7"/>
    <n v="76400"/>
    <n v="6691"/>
    <n v="9796.44"/>
    <n v="756"/>
    <n v="91282.75"/>
    <n v="8.76"/>
    <n v="11.3"/>
    <n v="1.46"/>
    <n v="12.96"/>
    <x v="1651"/>
  </r>
  <r>
    <x v="92"/>
    <x v="3"/>
    <x v="1"/>
    <x v="41"/>
    <x v="0"/>
    <s v="P020"/>
    <x v="13"/>
    <n v="118720"/>
    <n v="15630"/>
    <n v="21406.02"/>
    <n v="1097"/>
    <n v="162934.01"/>
    <n v="13.17"/>
    <n v="7.02"/>
    <n v="1.37"/>
    <n v="19.510000000000002"/>
    <x v="997"/>
  </r>
  <r>
    <x v="92"/>
    <x v="3"/>
    <x v="0"/>
    <x v="28"/>
    <x v="1"/>
    <s v="P003"/>
    <x v="0"/>
    <n v="114440"/>
    <n v="11327"/>
    <n v="49463.87"/>
    <n v="1799"/>
    <n v="354472.91"/>
    <n v="9.9"/>
    <n v="15.88"/>
    <n v="4.37"/>
    <n v="27.5"/>
    <x v="1365"/>
  </r>
  <r>
    <x v="92"/>
    <x v="3"/>
    <x v="0"/>
    <x v="36"/>
    <x v="3"/>
    <s v="P012"/>
    <x v="5"/>
    <n v="20245"/>
    <n v="2118"/>
    <n v="4648.88"/>
    <n v="408"/>
    <n v="33263.360000000001"/>
    <n v="10.46"/>
    <n v="19.260000000000002"/>
    <n v="2.19"/>
    <n v="11.39"/>
    <x v="1974"/>
  </r>
  <r>
    <x v="92"/>
    <x v="3"/>
    <x v="3"/>
    <x v="25"/>
    <x v="2"/>
    <s v="P022"/>
    <x v="19"/>
    <n v="107287"/>
    <n v="8086"/>
    <n v="30756.93"/>
    <n v="1703"/>
    <n v="219140.79"/>
    <n v="7.54"/>
    <n v="21.06"/>
    <n v="3.8"/>
    <n v="18.059999999999999"/>
    <x v="141"/>
  </r>
  <r>
    <x v="92"/>
    <x v="3"/>
    <x v="0"/>
    <x v="26"/>
    <x v="2"/>
    <s v="P009"/>
    <x v="9"/>
    <n v="42731"/>
    <n v="3996"/>
    <n v="8234.11"/>
    <n v="602"/>
    <n v="58637.7"/>
    <n v="9.35"/>
    <n v="15.07"/>
    <n v="2.06"/>
    <n v="13.68"/>
    <x v="141"/>
  </r>
  <r>
    <x v="92"/>
    <x v="3"/>
    <x v="0"/>
    <x v="6"/>
    <x v="3"/>
    <s v="P001"/>
    <x v="2"/>
    <n v="81269"/>
    <n v="7339"/>
    <n v="22879.39"/>
    <n v="925"/>
    <n v="152082.95000000001"/>
    <n v="9.0299999999999994"/>
    <n v="12.6"/>
    <n v="3.12"/>
    <n v="24.73"/>
    <x v="1024"/>
  </r>
  <r>
    <x v="92"/>
    <x v="3"/>
    <x v="4"/>
    <x v="45"/>
    <x v="2"/>
    <s v="P022"/>
    <x v="19"/>
    <n v="123526"/>
    <n v="2644"/>
    <n v="2233.17"/>
    <n v="443"/>
    <n v="14457.07"/>
    <n v="2.14"/>
    <n v="16.75"/>
    <n v="0.84"/>
    <n v="5.04"/>
    <x v="508"/>
  </r>
  <r>
    <x v="92"/>
    <x v="3"/>
    <x v="2"/>
    <x v="12"/>
    <x v="3"/>
    <s v="P004"/>
    <x v="9"/>
    <n v="81875"/>
    <n v="4940"/>
    <n v="10114.780000000001"/>
    <n v="734"/>
    <n v="60665.19"/>
    <n v="6.03"/>
    <n v="14.86"/>
    <n v="2.0499999999999998"/>
    <n v="13.78"/>
    <x v="198"/>
  </r>
  <r>
    <x v="92"/>
    <x v="3"/>
    <x v="5"/>
    <x v="40"/>
    <x v="2"/>
    <s v="P024"/>
    <x v="11"/>
    <n v="6955"/>
    <n v="138"/>
    <n v="315.57"/>
    <n v="15"/>
    <n v="1830.6"/>
    <n v="1.98"/>
    <n v="10.87"/>
    <n v="2.29"/>
    <n v="21.04"/>
    <x v="148"/>
  </r>
  <r>
    <x v="92"/>
    <x v="3"/>
    <x v="5"/>
    <x v="10"/>
    <x v="3"/>
    <s v="P022"/>
    <x v="19"/>
    <n v="110623"/>
    <n v="8594"/>
    <n v="10012.74"/>
    <n v="465"/>
    <n v="55656.78"/>
    <n v="7.77"/>
    <n v="5.41"/>
    <n v="1.17"/>
    <n v="21.53"/>
    <x v="466"/>
  </r>
  <r>
    <x v="92"/>
    <x v="3"/>
    <x v="0"/>
    <x v="43"/>
    <x v="3"/>
    <s v="P020"/>
    <x v="13"/>
    <n v="32941"/>
    <n v="3752"/>
    <n v="4070.03"/>
    <n v="182"/>
    <n v="21889.99"/>
    <n v="11.39"/>
    <n v="4.8499999999999996"/>
    <n v="1.08"/>
    <n v="22.36"/>
    <x v="1177"/>
  </r>
  <r>
    <x v="92"/>
    <x v="3"/>
    <x v="0"/>
    <x v="21"/>
    <x v="0"/>
    <s v="P015"/>
    <x v="26"/>
    <n v="21278"/>
    <n v="2571"/>
    <n v="8172.66"/>
    <n v="247"/>
    <n v="43446.66"/>
    <n v="12.08"/>
    <n v="9.61"/>
    <n v="3.18"/>
    <n v="33.090000000000003"/>
    <x v="1077"/>
  </r>
  <r>
    <x v="92"/>
    <x v="3"/>
    <x v="4"/>
    <x v="28"/>
    <x v="3"/>
    <s v="P019"/>
    <x v="24"/>
    <n v="25836"/>
    <n v="2694"/>
    <n v="6231.53"/>
    <n v="253"/>
    <n v="31810.84"/>
    <n v="10.43"/>
    <n v="9.39"/>
    <n v="2.31"/>
    <n v="24.63"/>
    <x v="1314"/>
  </r>
  <r>
    <x v="92"/>
    <x v="3"/>
    <x v="5"/>
    <x v="8"/>
    <x v="3"/>
    <s v="P028"/>
    <x v="14"/>
    <n v="149193"/>
    <n v="17648"/>
    <n v="67103.679999999993"/>
    <n v="3863"/>
    <n v="342213.04"/>
    <n v="11.83"/>
    <n v="21.89"/>
    <n v="3.8"/>
    <n v="17.37"/>
    <x v="1314"/>
  </r>
  <r>
    <x v="92"/>
    <x v="3"/>
    <x v="3"/>
    <x v="3"/>
    <x v="2"/>
    <s v="P018"/>
    <x v="25"/>
    <n v="57839"/>
    <n v="1867"/>
    <n v="2369.4499999999998"/>
    <n v="176"/>
    <n v="11798.31"/>
    <n v="3.23"/>
    <n v="9.43"/>
    <n v="1.27"/>
    <n v="13.46"/>
    <x v="150"/>
  </r>
  <r>
    <x v="92"/>
    <x v="3"/>
    <x v="5"/>
    <x v="43"/>
    <x v="2"/>
    <s v="P013"/>
    <x v="20"/>
    <n v="38137"/>
    <n v="2385"/>
    <n v="9823.18"/>
    <n v="318"/>
    <n v="43814.99"/>
    <n v="6.25"/>
    <n v="13.33"/>
    <n v="4.12"/>
    <n v="30.89"/>
    <x v="153"/>
  </r>
  <r>
    <x v="92"/>
    <x v="3"/>
    <x v="2"/>
    <x v="9"/>
    <x v="2"/>
    <s v="P019"/>
    <x v="24"/>
    <n v="84009"/>
    <n v="11406"/>
    <n v="15196.59"/>
    <n v="450"/>
    <n v="66435.14"/>
    <n v="13.58"/>
    <n v="3.95"/>
    <n v="1.33"/>
    <n v="33.770000000000003"/>
    <x v="715"/>
  </r>
  <r>
    <x v="92"/>
    <x v="3"/>
    <x v="0"/>
    <x v="11"/>
    <x v="3"/>
    <s v="P004"/>
    <x v="9"/>
    <n v="127148"/>
    <n v="2051"/>
    <n v="7464.03"/>
    <n v="289"/>
    <n v="29023.41"/>
    <n v="1.61"/>
    <n v="14.09"/>
    <n v="3.64"/>
    <n v="25.83"/>
    <x v="1299"/>
  </r>
  <r>
    <x v="92"/>
    <x v="3"/>
    <x v="3"/>
    <x v="10"/>
    <x v="2"/>
    <s v="P003"/>
    <x v="0"/>
    <n v="19247"/>
    <n v="1503"/>
    <n v="5833.83"/>
    <n v="112"/>
    <n v="20983.94"/>
    <n v="7.81"/>
    <n v="7.45"/>
    <n v="3.88"/>
    <n v="52.09"/>
    <x v="263"/>
  </r>
  <r>
    <x v="92"/>
    <x v="3"/>
    <x v="2"/>
    <x v="0"/>
    <x v="3"/>
    <s v="P030"/>
    <x v="15"/>
    <n v="137620"/>
    <n v="8487"/>
    <n v="6301.98"/>
    <n v="285"/>
    <n v="22311.82"/>
    <n v="6.17"/>
    <n v="3.36"/>
    <n v="0.74"/>
    <n v="22.11"/>
    <x v="157"/>
  </r>
  <r>
    <x v="92"/>
    <x v="3"/>
    <x v="4"/>
    <x v="49"/>
    <x v="2"/>
    <s v="P021"/>
    <x v="16"/>
    <n v="10003"/>
    <n v="1245"/>
    <n v="1645.14"/>
    <n v="116"/>
    <n v="5640.68"/>
    <n v="12.45"/>
    <n v="9.32"/>
    <n v="1.32"/>
    <n v="14.18"/>
    <x v="433"/>
  </r>
  <r>
    <x v="92"/>
    <x v="3"/>
    <x v="4"/>
    <x v="25"/>
    <x v="0"/>
    <s v="P017"/>
    <x v="7"/>
    <n v="45863"/>
    <n v="1786"/>
    <n v="7853.75"/>
    <n v="279"/>
    <n v="26009.279999999999"/>
    <n v="3.89"/>
    <n v="15.62"/>
    <n v="4.4000000000000004"/>
    <n v="28.15"/>
    <x v="1197"/>
  </r>
  <r>
    <x v="92"/>
    <x v="3"/>
    <x v="4"/>
    <x v="34"/>
    <x v="1"/>
    <s v="P029"/>
    <x v="1"/>
    <n v="72644"/>
    <n v="5286"/>
    <n v="17798.41"/>
    <n v="655"/>
    <n v="58443.7"/>
    <n v="7.28"/>
    <n v="12.39"/>
    <n v="3.37"/>
    <n v="27.17"/>
    <x v="1050"/>
  </r>
  <r>
    <x v="92"/>
    <x v="3"/>
    <x v="2"/>
    <x v="40"/>
    <x v="2"/>
    <s v="P024"/>
    <x v="11"/>
    <n v="134319"/>
    <n v="5107"/>
    <n v="19808.77"/>
    <n v="1088"/>
    <n v="64631.12"/>
    <n v="3.8"/>
    <n v="21.3"/>
    <n v="3.88"/>
    <n v="18.21"/>
    <x v="99"/>
  </r>
  <r>
    <x v="92"/>
    <x v="3"/>
    <x v="5"/>
    <x v="33"/>
    <x v="0"/>
    <s v="P005"/>
    <x v="27"/>
    <n v="57359"/>
    <n v="2580"/>
    <n v="7868.87"/>
    <n v="177"/>
    <n v="24838.01"/>
    <n v="4.5"/>
    <n v="6.86"/>
    <n v="3.05"/>
    <n v="44.46"/>
    <x v="158"/>
  </r>
  <r>
    <x v="92"/>
    <x v="3"/>
    <x v="5"/>
    <x v="15"/>
    <x v="1"/>
    <s v="P029"/>
    <x v="1"/>
    <n v="12726"/>
    <n v="1570"/>
    <n v="4511.0600000000004"/>
    <n v="154"/>
    <n v="14098.39"/>
    <n v="12.34"/>
    <n v="9.81"/>
    <n v="2.87"/>
    <n v="29.29"/>
    <x v="1198"/>
  </r>
  <r>
    <x v="92"/>
    <x v="3"/>
    <x v="4"/>
    <x v="4"/>
    <x v="3"/>
    <s v="P028"/>
    <x v="14"/>
    <n v="113434"/>
    <n v="8729"/>
    <n v="35711.519999999997"/>
    <n v="796"/>
    <n v="105185.71"/>
    <n v="7.7"/>
    <n v="9.1199999999999992"/>
    <n v="4.09"/>
    <n v="44.86"/>
    <x v="43"/>
  </r>
  <r>
    <x v="92"/>
    <x v="3"/>
    <x v="5"/>
    <x v="10"/>
    <x v="1"/>
    <s v="P001"/>
    <x v="2"/>
    <n v="14126"/>
    <n v="1613"/>
    <n v="6741.28"/>
    <n v="113"/>
    <n v="18795.150000000001"/>
    <n v="11.42"/>
    <n v="7.01"/>
    <n v="4.18"/>
    <n v="59.66"/>
    <x v="214"/>
  </r>
  <r>
    <x v="92"/>
    <x v="3"/>
    <x v="1"/>
    <x v="48"/>
    <x v="3"/>
    <s v="P002"/>
    <x v="8"/>
    <n v="1149"/>
    <n v="97"/>
    <n v="322.99"/>
    <n v="15"/>
    <n v="893.81"/>
    <n v="8.44"/>
    <n v="15.46"/>
    <n v="3.33"/>
    <n v="21.53"/>
    <x v="1221"/>
  </r>
  <r>
    <x v="92"/>
    <x v="3"/>
    <x v="4"/>
    <x v="49"/>
    <x v="2"/>
    <s v="P025"/>
    <x v="23"/>
    <n v="14740"/>
    <n v="824"/>
    <n v="730.47"/>
    <n v="47"/>
    <n v="1937.48"/>
    <n v="5.59"/>
    <n v="5.7"/>
    <n v="0.89"/>
    <n v="15.54"/>
    <x v="1030"/>
  </r>
  <r>
    <x v="92"/>
    <x v="3"/>
    <x v="2"/>
    <x v="4"/>
    <x v="3"/>
    <s v="P027"/>
    <x v="18"/>
    <n v="25839"/>
    <n v="3549"/>
    <n v="6450.04"/>
    <n v="164"/>
    <n v="15716.28"/>
    <n v="13.74"/>
    <n v="4.62"/>
    <n v="1.82"/>
    <n v="39.33"/>
    <x v="888"/>
  </r>
  <r>
    <x v="92"/>
    <x v="3"/>
    <x v="5"/>
    <x v="34"/>
    <x v="2"/>
    <s v="P005"/>
    <x v="27"/>
    <n v="103815"/>
    <n v="6888"/>
    <n v="23648.21"/>
    <n v="1085"/>
    <n v="50551.18"/>
    <n v="6.63"/>
    <n v="15.75"/>
    <n v="3.43"/>
    <n v="21.8"/>
    <x v="217"/>
  </r>
  <r>
    <x v="92"/>
    <x v="3"/>
    <x v="3"/>
    <x v="14"/>
    <x v="1"/>
    <s v="P020"/>
    <x v="13"/>
    <n v="46403"/>
    <n v="6783"/>
    <n v="21161.51"/>
    <n v="729"/>
    <n v="43514.25"/>
    <n v="14.62"/>
    <n v="10.75"/>
    <n v="3.12"/>
    <n v="29.03"/>
    <x v="687"/>
  </r>
  <r>
    <x v="92"/>
    <x v="3"/>
    <x v="4"/>
    <x v="22"/>
    <x v="3"/>
    <s v="P025"/>
    <x v="23"/>
    <n v="99664"/>
    <n v="10199"/>
    <n v="23457.24"/>
    <n v="1916"/>
    <n v="46527.6"/>
    <n v="10.23"/>
    <n v="18.79"/>
    <n v="2.2999999999999998"/>
    <n v="12.24"/>
    <x v="51"/>
  </r>
  <r>
    <x v="92"/>
    <x v="3"/>
    <x v="4"/>
    <x v="29"/>
    <x v="0"/>
    <s v="P006"/>
    <x v="17"/>
    <n v="137043"/>
    <n v="10144"/>
    <n v="30969.18"/>
    <n v="411"/>
    <n v="59518.87"/>
    <n v="7.4"/>
    <n v="4.05"/>
    <n v="3.05"/>
    <n v="75.349999999999994"/>
    <x v="323"/>
  </r>
  <r>
    <x v="92"/>
    <x v="3"/>
    <x v="2"/>
    <x v="17"/>
    <x v="3"/>
    <s v="P030"/>
    <x v="15"/>
    <n v="59415"/>
    <n v="588"/>
    <n v="336.78"/>
    <n v="23"/>
    <n v="578.79"/>
    <n v="0.99"/>
    <n v="3.91"/>
    <n v="0.56999999999999995"/>
    <n v="14.64"/>
    <x v="1527"/>
  </r>
  <r>
    <x v="92"/>
    <x v="3"/>
    <x v="3"/>
    <x v="38"/>
    <x v="1"/>
    <s v="P020"/>
    <x v="13"/>
    <n v="73174"/>
    <n v="4218"/>
    <n v="18144.04"/>
    <n v="884"/>
    <n v="29397.63"/>
    <n v="5.76"/>
    <n v="20.96"/>
    <n v="4.3"/>
    <n v="20.52"/>
    <x v="690"/>
  </r>
  <r>
    <x v="92"/>
    <x v="3"/>
    <x v="5"/>
    <x v="19"/>
    <x v="0"/>
    <s v="P022"/>
    <x v="19"/>
    <n v="129234"/>
    <n v="18604"/>
    <n v="82254.06"/>
    <n v="2813"/>
    <n v="120260.54"/>
    <n v="14.4"/>
    <n v="15.12"/>
    <n v="4.42"/>
    <n v="29.24"/>
    <x v="822"/>
  </r>
  <r>
    <x v="92"/>
    <x v="3"/>
    <x v="0"/>
    <x v="16"/>
    <x v="2"/>
    <s v="P027"/>
    <x v="18"/>
    <n v="66619"/>
    <n v="5157"/>
    <n v="21787.95"/>
    <n v="363"/>
    <n v="27595.54"/>
    <n v="7.74"/>
    <n v="7.04"/>
    <n v="4.22"/>
    <n v="60.02"/>
    <x v="223"/>
  </r>
  <r>
    <x v="92"/>
    <x v="3"/>
    <x v="3"/>
    <x v="25"/>
    <x v="2"/>
    <s v="P006"/>
    <x v="17"/>
    <n v="108680"/>
    <n v="8054"/>
    <n v="31808.26"/>
    <n v="290"/>
    <n v="37860.730000000003"/>
    <n v="7.41"/>
    <n v="3.6"/>
    <n v="3.95"/>
    <n v="109.68"/>
    <x v="525"/>
  </r>
  <r>
    <x v="92"/>
    <x v="3"/>
    <x v="5"/>
    <x v="36"/>
    <x v="3"/>
    <s v="P020"/>
    <x v="13"/>
    <n v="138776"/>
    <n v="3804"/>
    <n v="10999.66"/>
    <n v="568"/>
    <n v="12871.36"/>
    <n v="2.74"/>
    <n v="14.93"/>
    <n v="2.89"/>
    <n v="19.37"/>
    <x v="109"/>
  </r>
  <r>
    <x v="92"/>
    <x v="3"/>
    <x v="4"/>
    <x v="26"/>
    <x v="0"/>
    <s v="P021"/>
    <x v="16"/>
    <n v="44761"/>
    <n v="241"/>
    <n v="882.31"/>
    <n v="23"/>
    <n v="400.48"/>
    <n v="0.54"/>
    <n v="9.5399999999999991"/>
    <n v="3.66"/>
    <n v="38.36"/>
    <x v="620"/>
  </r>
  <r>
    <x v="92"/>
    <x v="3"/>
    <x v="4"/>
    <x v="19"/>
    <x v="1"/>
    <s v="P021"/>
    <x v="16"/>
    <n v="88777"/>
    <n v="8354"/>
    <n v="27091.09"/>
    <n v="421"/>
    <n v="6046.53"/>
    <n v="9.41"/>
    <n v="5.04"/>
    <n v="3.24"/>
    <n v="64.349999999999994"/>
    <x v="1401"/>
  </r>
  <r>
    <x v="93"/>
    <x v="3"/>
    <x v="2"/>
    <x v="45"/>
    <x v="3"/>
    <s v="P018"/>
    <x v="25"/>
    <n v="12840"/>
    <n v="1240"/>
    <n v="723.59"/>
    <n v="175"/>
    <n v="25601.66"/>
    <n v="9.66"/>
    <n v="14.11"/>
    <n v="0.57999999999999996"/>
    <n v="4.13"/>
    <x v="1975"/>
  </r>
  <r>
    <x v="93"/>
    <x v="3"/>
    <x v="4"/>
    <x v="7"/>
    <x v="2"/>
    <s v="P022"/>
    <x v="19"/>
    <n v="109513"/>
    <n v="14828"/>
    <n v="15559.51"/>
    <n v="3021"/>
    <n v="532592.51"/>
    <n v="13.54"/>
    <n v="20.37"/>
    <n v="1.05"/>
    <n v="5.15"/>
    <x v="1953"/>
  </r>
  <r>
    <x v="93"/>
    <x v="3"/>
    <x v="1"/>
    <x v="27"/>
    <x v="0"/>
    <s v="P021"/>
    <x v="16"/>
    <n v="9489"/>
    <n v="1330"/>
    <n v="1178.96"/>
    <n v="275"/>
    <n v="38047.339999999997"/>
    <n v="14.02"/>
    <n v="20.68"/>
    <n v="0.89"/>
    <n v="4.29"/>
    <x v="1976"/>
  </r>
  <r>
    <x v="93"/>
    <x v="3"/>
    <x v="5"/>
    <x v="27"/>
    <x v="3"/>
    <s v="P019"/>
    <x v="24"/>
    <n v="140833"/>
    <n v="1535"/>
    <n v="707.83"/>
    <n v="170"/>
    <n v="20429.89"/>
    <n v="1.0900000000000001"/>
    <n v="11.07"/>
    <n v="0.46"/>
    <n v="4.16"/>
    <x v="1977"/>
  </r>
  <r>
    <x v="93"/>
    <x v="3"/>
    <x v="0"/>
    <x v="46"/>
    <x v="2"/>
    <s v="P003"/>
    <x v="0"/>
    <n v="82586"/>
    <n v="4552"/>
    <n v="8228.57"/>
    <n v="953"/>
    <n v="174724.96"/>
    <n v="5.51"/>
    <n v="20.94"/>
    <n v="1.81"/>
    <n v="8.6300000000000008"/>
    <x v="1978"/>
  </r>
  <r>
    <x v="93"/>
    <x v="3"/>
    <x v="0"/>
    <x v="11"/>
    <x v="3"/>
    <s v="P012"/>
    <x v="5"/>
    <n v="9889"/>
    <n v="315"/>
    <n v="190.3"/>
    <n v="58"/>
    <n v="3970.28"/>
    <n v="3.19"/>
    <n v="18.41"/>
    <n v="0.6"/>
    <n v="3.28"/>
    <x v="1979"/>
  </r>
  <r>
    <x v="93"/>
    <x v="3"/>
    <x v="4"/>
    <x v="21"/>
    <x v="3"/>
    <s v="P002"/>
    <x v="8"/>
    <n v="12363"/>
    <n v="1527"/>
    <n v="2342.29"/>
    <n v="313"/>
    <n v="44844.11"/>
    <n v="12.35"/>
    <n v="20.5"/>
    <n v="1.53"/>
    <n v="7.48"/>
    <x v="1980"/>
  </r>
  <r>
    <x v="93"/>
    <x v="3"/>
    <x v="2"/>
    <x v="25"/>
    <x v="2"/>
    <s v="P001"/>
    <x v="2"/>
    <n v="117699"/>
    <n v="5577"/>
    <n v="6196.39"/>
    <n v="980"/>
    <n v="116437.04"/>
    <n v="4.74"/>
    <n v="17.57"/>
    <n v="1.1100000000000001"/>
    <n v="6.32"/>
    <x v="734"/>
  </r>
  <r>
    <x v="93"/>
    <x v="3"/>
    <x v="2"/>
    <x v="4"/>
    <x v="3"/>
    <s v="P012"/>
    <x v="5"/>
    <n v="88556"/>
    <n v="4109"/>
    <n v="7844.78"/>
    <n v="850"/>
    <n v="144673.76"/>
    <n v="4.6399999999999997"/>
    <n v="20.69"/>
    <n v="1.91"/>
    <n v="9.23"/>
    <x v="1779"/>
  </r>
  <r>
    <x v="93"/>
    <x v="3"/>
    <x v="4"/>
    <x v="32"/>
    <x v="2"/>
    <s v="P029"/>
    <x v="1"/>
    <n v="89906"/>
    <n v="8558"/>
    <n v="6241.56"/>
    <n v="1386"/>
    <n v="110129.65"/>
    <n v="9.52"/>
    <n v="16.2"/>
    <n v="0.73"/>
    <n v="4.5"/>
    <x v="1203"/>
  </r>
  <r>
    <x v="93"/>
    <x v="3"/>
    <x v="3"/>
    <x v="27"/>
    <x v="1"/>
    <s v="P003"/>
    <x v="0"/>
    <n v="24827"/>
    <n v="1243"/>
    <n v="1005.12"/>
    <n v="101"/>
    <n v="16887.009999999998"/>
    <n v="5.01"/>
    <n v="8.1300000000000008"/>
    <n v="0.81"/>
    <n v="9.9499999999999993"/>
    <x v="800"/>
  </r>
  <r>
    <x v="93"/>
    <x v="3"/>
    <x v="1"/>
    <x v="17"/>
    <x v="1"/>
    <s v="P003"/>
    <x v="0"/>
    <n v="85494"/>
    <n v="10328"/>
    <n v="16530.689999999999"/>
    <n v="2232"/>
    <n v="273122.94"/>
    <n v="12.08"/>
    <n v="21.61"/>
    <n v="1.6"/>
    <n v="7.41"/>
    <x v="1518"/>
  </r>
  <r>
    <x v="93"/>
    <x v="3"/>
    <x v="4"/>
    <x v="29"/>
    <x v="1"/>
    <s v="P022"/>
    <x v="19"/>
    <n v="4090"/>
    <n v="272"/>
    <n v="409.17"/>
    <n v="52"/>
    <n v="6311.84"/>
    <n v="6.65"/>
    <n v="19.12"/>
    <n v="1.5"/>
    <n v="7.87"/>
    <x v="1981"/>
  </r>
  <r>
    <x v="93"/>
    <x v="3"/>
    <x v="0"/>
    <x v="40"/>
    <x v="2"/>
    <s v="P024"/>
    <x v="11"/>
    <n v="52219"/>
    <n v="2400"/>
    <n v="3801.55"/>
    <n v="466"/>
    <n v="58202.59"/>
    <n v="4.5999999999999996"/>
    <n v="19.420000000000002"/>
    <n v="1.58"/>
    <n v="8.16"/>
    <x v="1982"/>
  </r>
  <r>
    <x v="93"/>
    <x v="3"/>
    <x v="3"/>
    <x v="48"/>
    <x v="3"/>
    <s v="P025"/>
    <x v="23"/>
    <n v="101304"/>
    <n v="7310"/>
    <n v="12632.78"/>
    <n v="1064"/>
    <n v="187118.81"/>
    <n v="7.22"/>
    <n v="14.56"/>
    <n v="1.73"/>
    <n v="11.87"/>
    <x v="1983"/>
  </r>
  <r>
    <x v="93"/>
    <x v="3"/>
    <x v="4"/>
    <x v="4"/>
    <x v="3"/>
    <s v="P004"/>
    <x v="9"/>
    <n v="96080"/>
    <n v="8676"/>
    <n v="10746.36"/>
    <n v="1090"/>
    <n v="156596.67000000001"/>
    <n v="9.0299999999999994"/>
    <n v="12.56"/>
    <n v="1.24"/>
    <n v="9.86"/>
    <x v="1288"/>
  </r>
  <r>
    <x v="93"/>
    <x v="3"/>
    <x v="0"/>
    <x v="17"/>
    <x v="2"/>
    <s v="P016"/>
    <x v="4"/>
    <n v="130840"/>
    <n v="17657"/>
    <n v="36806.239999999998"/>
    <n v="2912"/>
    <n v="530792.02"/>
    <n v="13.5"/>
    <n v="16.489999999999998"/>
    <n v="2.08"/>
    <n v="12.64"/>
    <x v="1493"/>
  </r>
  <r>
    <x v="93"/>
    <x v="3"/>
    <x v="3"/>
    <x v="21"/>
    <x v="3"/>
    <s v="P018"/>
    <x v="25"/>
    <n v="144291"/>
    <n v="17289"/>
    <n v="48242.82"/>
    <n v="3504"/>
    <n v="661163.92000000004"/>
    <n v="11.98"/>
    <n v="20.27"/>
    <n v="2.79"/>
    <n v="13.77"/>
    <x v="1392"/>
  </r>
  <r>
    <x v="93"/>
    <x v="3"/>
    <x v="4"/>
    <x v="2"/>
    <x v="2"/>
    <s v="P007"/>
    <x v="7"/>
    <n v="81917"/>
    <n v="7861"/>
    <n v="18651.330000000002"/>
    <n v="1471"/>
    <n v="246259.32"/>
    <n v="9.6"/>
    <n v="18.71"/>
    <n v="2.37"/>
    <n v="12.68"/>
    <x v="1984"/>
  </r>
  <r>
    <x v="93"/>
    <x v="3"/>
    <x v="2"/>
    <x v="15"/>
    <x v="3"/>
    <s v="P018"/>
    <x v="25"/>
    <n v="59593"/>
    <n v="3659"/>
    <n v="4705.75"/>
    <n v="745"/>
    <n v="59792.38"/>
    <n v="6.14"/>
    <n v="20.36"/>
    <n v="1.29"/>
    <n v="6.32"/>
    <x v="988"/>
  </r>
  <r>
    <x v="93"/>
    <x v="3"/>
    <x v="0"/>
    <x v="48"/>
    <x v="0"/>
    <s v="P006"/>
    <x v="17"/>
    <n v="31287"/>
    <n v="1641"/>
    <n v="3852.44"/>
    <n v="269"/>
    <n v="48312.24"/>
    <n v="5.24"/>
    <n v="16.39"/>
    <n v="2.35"/>
    <n v="14.32"/>
    <x v="1649"/>
  </r>
  <r>
    <x v="93"/>
    <x v="3"/>
    <x v="3"/>
    <x v="25"/>
    <x v="3"/>
    <s v="P010"/>
    <x v="12"/>
    <n v="132681"/>
    <n v="7432"/>
    <n v="10060.24"/>
    <n v="1094"/>
    <n v="114055.44"/>
    <n v="5.6"/>
    <n v="14.72"/>
    <n v="1.35"/>
    <n v="9.1999999999999993"/>
    <x v="776"/>
  </r>
  <r>
    <x v="93"/>
    <x v="3"/>
    <x v="3"/>
    <x v="15"/>
    <x v="0"/>
    <s v="P012"/>
    <x v="5"/>
    <n v="127382"/>
    <n v="1651"/>
    <n v="5218.6499999999996"/>
    <n v="329"/>
    <n v="53218.22"/>
    <n v="1.3"/>
    <n v="19.93"/>
    <n v="3.16"/>
    <n v="15.86"/>
    <x v="1512"/>
  </r>
  <r>
    <x v="93"/>
    <x v="3"/>
    <x v="1"/>
    <x v="2"/>
    <x v="3"/>
    <s v="P020"/>
    <x v="13"/>
    <n v="53349"/>
    <n v="6953"/>
    <n v="19513.18"/>
    <n v="976"/>
    <n v="193426.06"/>
    <n v="13.03"/>
    <n v="14.04"/>
    <n v="2.81"/>
    <n v="19.989999999999998"/>
    <x v="807"/>
  </r>
  <r>
    <x v="93"/>
    <x v="3"/>
    <x v="2"/>
    <x v="13"/>
    <x v="0"/>
    <s v="P024"/>
    <x v="11"/>
    <n v="81260"/>
    <n v="4581"/>
    <n v="2121.08"/>
    <n v="282"/>
    <n v="19850.34"/>
    <n v="5.64"/>
    <n v="6.16"/>
    <n v="0.46"/>
    <n v="7.52"/>
    <x v="742"/>
  </r>
  <r>
    <x v="93"/>
    <x v="3"/>
    <x v="1"/>
    <x v="5"/>
    <x v="0"/>
    <s v="P016"/>
    <x v="4"/>
    <n v="74860"/>
    <n v="2562"/>
    <n v="2743.87"/>
    <n v="156"/>
    <n v="25559.360000000001"/>
    <n v="3.42"/>
    <n v="6.09"/>
    <n v="1.07"/>
    <n v="17.59"/>
    <x v="1651"/>
  </r>
  <r>
    <x v="93"/>
    <x v="3"/>
    <x v="1"/>
    <x v="34"/>
    <x v="3"/>
    <s v="P010"/>
    <x v="12"/>
    <n v="90284"/>
    <n v="12796"/>
    <n v="37140.93"/>
    <n v="2413"/>
    <n v="346310.24"/>
    <n v="14.17"/>
    <n v="18.86"/>
    <n v="2.9"/>
    <n v="15.39"/>
    <x v="1651"/>
  </r>
  <r>
    <x v="93"/>
    <x v="3"/>
    <x v="1"/>
    <x v="22"/>
    <x v="0"/>
    <s v="P008"/>
    <x v="10"/>
    <n v="117894"/>
    <n v="6469"/>
    <n v="22028.89"/>
    <n v="1003"/>
    <n v="187213.17"/>
    <n v="5.49"/>
    <n v="15.5"/>
    <n v="3.41"/>
    <n v="21.96"/>
    <x v="241"/>
  </r>
  <r>
    <x v="93"/>
    <x v="3"/>
    <x v="3"/>
    <x v="39"/>
    <x v="1"/>
    <s v="P002"/>
    <x v="8"/>
    <n v="109198"/>
    <n v="15637"/>
    <n v="39383.629999999997"/>
    <n v="2902"/>
    <n v="324124.06"/>
    <n v="14.32"/>
    <n v="18.559999999999999"/>
    <n v="2.52"/>
    <n v="13.57"/>
    <x v="1276"/>
  </r>
  <r>
    <x v="93"/>
    <x v="3"/>
    <x v="1"/>
    <x v="22"/>
    <x v="1"/>
    <s v="P023"/>
    <x v="22"/>
    <n v="133475"/>
    <n v="1926"/>
    <n v="8263.3700000000008"/>
    <n v="411"/>
    <n v="66844.009999999995"/>
    <n v="1.44"/>
    <n v="21.34"/>
    <n v="4.29"/>
    <n v="20.11"/>
    <x v="1477"/>
  </r>
  <r>
    <x v="93"/>
    <x v="3"/>
    <x v="4"/>
    <x v="47"/>
    <x v="0"/>
    <s v="P030"/>
    <x v="15"/>
    <n v="75347"/>
    <n v="4520"/>
    <n v="16316.64"/>
    <n v="787"/>
    <n v="126443.85"/>
    <n v="6"/>
    <n v="17.41"/>
    <n v="3.61"/>
    <n v="20.73"/>
    <x v="362"/>
  </r>
  <r>
    <x v="93"/>
    <x v="3"/>
    <x v="0"/>
    <x v="29"/>
    <x v="1"/>
    <s v="P007"/>
    <x v="7"/>
    <n v="64275"/>
    <n v="7466"/>
    <n v="33239"/>
    <n v="1478"/>
    <n v="256504.21"/>
    <n v="11.62"/>
    <n v="19.8"/>
    <n v="4.45"/>
    <n v="22.49"/>
    <x v="996"/>
  </r>
  <r>
    <x v="93"/>
    <x v="3"/>
    <x v="3"/>
    <x v="32"/>
    <x v="3"/>
    <s v="P011"/>
    <x v="21"/>
    <n v="35164"/>
    <n v="3416"/>
    <n v="5620.19"/>
    <n v="740"/>
    <n v="43257.85"/>
    <n v="9.7100000000000009"/>
    <n v="21.66"/>
    <n v="1.65"/>
    <n v="7.59"/>
    <x v="418"/>
  </r>
  <r>
    <x v="93"/>
    <x v="3"/>
    <x v="5"/>
    <x v="14"/>
    <x v="1"/>
    <s v="P024"/>
    <x v="11"/>
    <n v="127918"/>
    <n v="14260"/>
    <n v="57667.24"/>
    <n v="2420"/>
    <n v="438415.34"/>
    <n v="11.15"/>
    <n v="16.97"/>
    <n v="4.04"/>
    <n v="23.83"/>
    <x v="1278"/>
  </r>
  <r>
    <x v="93"/>
    <x v="3"/>
    <x v="4"/>
    <x v="49"/>
    <x v="3"/>
    <s v="P015"/>
    <x v="26"/>
    <n v="135067"/>
    <n v="10629"/>
    <n v="13128.77"/>
    <n v="1860"/>
    <n v="96845.13"/>
    <n v="7.87"/>
    <n v="17.5"/>
    <n v="1.24"/>
    <n v="7.06"/>
    <x v="1398"/>
  </r>
  <r>
    <x v="93"/>
    <x v="3"/>
    <x v="2"/>
    <x v="47"/>
    <x v="2"/>
    <s v="P022"/>
    <x v="19"/>
    <n v="37939"/>
    <n v="4122"/>
    <n v="13307.96"/>
    <n v="818"/>
    <n v="94575.71"/>
    <n v="10.86"/>
    <n v="19.84"/>
    <n v="3.23"/>
    <n v="16.27"/>
    <x v="674"/>
  </r>
  <r>
    <x v="93"/>
    <x v="3"/>
    <x v="5"/>
    <x v="2"/>
    <x v="0"/>
    <s v="P017"/>
    <x v="7"/>
    <n v="21499"/>
    <n v="3024"/>
    <n v="9411.06"/>
    <n v="542"/>
    <n v="64208.72"/>
    <n v="14.07"/>
    <n v="17.920000000000002"/>
    <n v="3.11"/>
    <n v="17.36"/>
    <x v="81"/>
  </r>
  <r>
    <x v="93"/>
    <x v="3"/>
    <x v="4"/>
    <x v="16"/>
    <x v="2"/>
    <s v="P024"/>
    <x v="11"/>
    <n v="7792"/>
    <n v="669"/>
    <n v="1547.02"/>
    <n v="93"/>
    <n v="10456.700000000001"/>
    <n v="8.59"/>
    <n v="13.9"/>
    <n v="2.31"/>
    <n v="16.63"/>
    <x v="1328"/>
  </r>
  <r>
    <x v="93"/>
    <x v="3"/>
    <x v="4"/>
    <x v="16"/>
    <x v="2"/>
    <s v="P003"/>
    <x v="0"/>
    <n v="147615"/>
    <n v="2522"/>
    <n v="5533.31"/>
    <n v="188"/>
    <n v="37023.019999999997"/>
    <n v="1.71"/>
    <n v="7.45"/>
    <n v="2.19"/>
    <n v="29.43"/>
    <x v="1367"/>
  </r>
  <r>
    <x v="93"/>
    <x v="3"/>
    <x v="3"/>
    <x v="30"/>
    <x v="2"/>
    <s v="P002"/>
    <x v="8"/>
    <n v="78374"/>
    <n v="9818"/>
    <n v="37600.32"/>
    <n v="1813"/>
    <n v="237124.31"/>
    <n v="12.53"/>
    <n v="18.47"/>
    <n v="3.83"/>
    <n v="20.74"/>
    <x v="421"/>
  </r>
  <r>
    <x v="93"/>
    <x v="3"/>
    <x v="2"/>
    <x v="3"/>
    <x v="3"/>
    <s v="P018"/>
    <x v="25"/>
    <n v="101197"/>
    <n v="11807"/>
    <n v="21743.34"/>
    <n v="1731"/>
    <n v="122381.68"/>
    <n v="11.67"/>
    <n v="14.66"/>
    <n v="1.84"/>
    <n v="12.56"/>
    <x v="368"/>
  </r>
  <r>
    <x v="93"/>
    <x v="3"/>
    <x v="0"/>
    <x v="46"/>
    <x v="0"/>
    <s v="P004"/>
    <x v="9"/>
    <n v="35602"/>
    <n v="2840"/>
    <n v="8327.68"/>
    <n v="244"/>
    <n v="46563.91"/>
    <n v="7.98"/>
    <n v="8.59"/>
    <n v="2.93"/>
    <n v="34.130000000000003"/>
    <x v="250"/>
  </r>
  <r>
    <x v="93"/>
    <x v="3"/>
    <x v="4"/>
    <x v="9"/>
    <x v="1"/>
    <s v="P015"/>
    <x v="26"/>
    <n v="9419"/>
    <n v="1389"/>
    <n v="5310.5"/>
    <n v="168"/>
    <n v="29644.84"/>
    <n v="14.75"/>
    <n v="12.1"/>
    <n v="3.82"/>
    <n v="31.61"/>
    <x v="559"/>
  </r>
  <r>
    <x v="93"/>
    <x v="3"/>
    <x v="5"/>
    <x v="1"/>
    <x v="3"/>
    <s v="P028"/>
    <x v="14"/>
    <n v="36233"/>
    <n v="3724"/>
    <n v="13952.74"/>
    <n v="596"/>
    <n v="74584.800000000003"/>
    <n v="10.28"/>
    <n v="16"/>
    <n v="3.75"/>
    <n v="23.41"/>
    <x v="905"/>
  </r>
  <r>
    <x v="93"/>
    <x v="3"/>
    <x v="5"/>
    <x v="29"/>
    <x v="1"/>
    <s v="P024"/>
    <x v="11"/>
    <n v="41113"/>
    <n v="3279"/>
    <n v="3338.01"/>
    <n v="126"/>
    <n v="17786.48"/>
    <n v="7.98"/>
    <n v="3.84"/>
    <n v="1.02"/>
    <n v="26.49"/>
    <x v="1346"/>
  </r>
  <r>
    <x v="93"/>
    <x v="3"/>
    <x v="3"/>
    <x v="2"/>
    <x v="3"/>
    <s v="P013"/>
    <x v="20"/>
    <n v="112351"/>
    <n v="15212"/>
    <n v="66578.28"/>
    <n v="2290"/>
    <n v="352639.02"/>
    <n v="13.54"/>
    <n v="15.05"/>
    <n v="4.38"/>
    <n v="29.07"/>
    <x v="678"/>
  </r>
  <r>
    <x v="93"/>
    <x v="3"/>
    <x v="4"/>
    <x v="4"/>
    <x v="3"/>
    <s v="P015"/>
    <x v="26"/>
    <n v="7731"/>
    <n v="312"/>
    <n v="490.36"/>
    <n v="16"/>
    <n v="2448.4499999999998"/>
    <n v="4.04"/>
    <n v="5.13"/>
    <n v="1.57"/>
    <n v="30.65"/>
    <x v="934"/>
  </r>
  <r>
    <x v="93"/>
    <x v="3"/>
    <x v="0"/>
    <x v="20"/>
    <x v="1"/>
    <s v="P009"/>
    <x v="9"/>
    <n v="135423"/>
    <n v="10544"/>
    <n v="44092.480000000003"/>
    <n v="1197"/>
    <n v="201450.83"/>
    <n v="7.79"/>
    <n v="11.35"/>
    <n v="4.18"/>
    <n v="36.840000000000003"/>
    <x v="309"/>
  </r>
  <r>
    <x v="93"/>
    <x v="3"/>
    <x v="4"/>
    <x v="14"/>
    <x v="1"/>
    <s v="P009"/>
    <x v="9"/>
    <n v="144433"/>
    <n v="11074"/>
    <n v="31146.95"/>
    <n v="1095"/>
    <n v="136388.79999999999"/>
    <n v="7.67"/>
    <n v="9.89"/>
    <n v="2.81"/>
    <n v="28.44"/>
    <x v="426"/>
  </r>
  <r>
    <x v="93"/>
    <x v="3"/>
    <x v="2"/>
    <x v="14"/>
    <x v="2"/>
    <s v="P027"/>
    <x v="18"/>
    <n v="31222"/>
    <n v="900"/>
    <n v="1201.81"/>
    <n v="49"/>
    <n v="4738.6400000000003"/>
    <n v="2.88"/>
    <n v="5.44"/>
    <n v="1.34"/>
    <n v="24.53"/>
    <x v="566"/>
  </r>
  <r>
    <x v="93"/>
    <x v="3"/>
    <x v="1"/>
    <x v="32"/>
    <x v="1"/>
    <s v="P010"/>
    <x v="12"/>
    <n v="144165"/>
    <n v="18789"/>
    <n v="43969.279999999999"/>
    <n v="4020"/>
    <n v="165533.45000000001"/>
    <n v="13.03"/>
    <n v="21.4"/>
    <n v="2.34"/>
    <n v="10.94"/>
    <x v="1100"/>
  </r>
  <r>
    <x v="93"/>
    <x v="3"/>
    <x v="0"/>
    <x v="13"/>
    <x v="0"/>
    <s v="P018"/>
    <x v="25"/>
    <n v="23661"/>
    <n v="1091"/>
    <n v="4879.4799999999996"/>
    <n v="152"/>
    <n v="17550.400000000001"/>
    <n v="4.6100000000000003"/>
    <n v="13.93"/>
    <n v="4.47"/>
    <n v="32.1"/>
    <x v="263"/>
  </r>
  <r>
    <x v="93"/>
    <x v="3"/>
    <x v="1"/>
    <x v="18"/>
    <x v="0"/>
    <s v="P016"/>
    <x v="4"/>
    <n v="61980"/>
    <n v="899"/>
    <n v="2905.14"/>
    <n v="124"/>
    <n v="10401.280000000001"/>
    <n v="1.45"/>
    <n v="13.79"/>
    <n v="3.23"/>
    <n v="23.43"/>
    <x v="1348"/>
  </r>
  <r>
    <x v="93"/>
    <x v="3"/>
    <x v="0"/>
    <x v="35"/>
    <x v="1"/>
    <s v="P029"/>
    <x v="1"/>
    <n v="83357"/>
    <n v="561"/>
    <n v="479.54"/>
    <n v="91"/>
    <n v="1584.85"/>
    <n v="0.67"/>
    <n v="16.22"/>
    <n v="0.85"/>
    <n v="5.27"/>
    <x v="886"/>
  </r>
  <r>
    <x v="93"/>
    <x v="3"/>
    <x v="3"/>
    <x v="15"/>
    <x v="1"/>
    <s v="P019"/>
    <x v="24"/>
    <n v="30242"/>
    <n v="1794"/>
    <n v="6601.53"/>
    <n v="338"/>
    <n v="21738.67"/>
    <n v="5.93"/>
    <n v="18.84"/>
    <n v="3.68"/>
    <n v="19.53"/>
    <x v="434"/>
  </r>
  <r>
    <x v="93"/>
    <x v="3"/>
    <x v="5"/>
    <x v="24"/>
    <x v="1"/>
    <s v="P007"/>
    <x v="7"/>
    <n v="31397"/>
    <n v="2671"/>
    <n v="11888.02"/>
    <n v="482"/>
    <n v="38167.160000000003"/>
    <n v="8.51"/>
    <n v="18.05"/>
    <n v="4.45"/>
    <n v="24.66"/>
    <x v="316"/>
  </r>
  <r>
    <x v="93"/>
    <x v="3"/>
    <x v="0"/>
    <x v="18"/>
    <x v="0"/>
    <s v="P030"/>
    <x v="15"/>
    <n v="103433"/>
    <n v="9045"/>
    <n v="39281.64"/>
    <n v="1366"/>
    <n v="124023.41"/>
    <n v="8.74"/>
    <n v="15.1"/>
    <n v="4.34"/>
    <n v="28.76"/>
    <x v="158"/>
  </r>
  <r>
    <x v="93"/>
    <x v="3"/>
    <x v="0"/>
    <x v="2"/>
    <x v="2"/>
    <s v="P029"/>
    <x v="1"/>
    <n v="118132"/>
    <n v="12015"/>
    <n v="29142.25"/>
    <n v="2077"/>
    <n v="88038.66"/>
    <n v="10.17"/>
    <n v="17.29"/>
    <n v="2.4300000000000002"/>
    <n v="14.03"/>
    <x v="1220"/>
  </r>
  <r>
    <x v="93"/>
    <x v="3"/>
    <x v="3"/>
    <x v="1"/>
    <x v="3"/>
    <s v="P004"/>
    <x v="9"/>
    <n v="23645"/>
    <n v="3236"/>
    <n v="12278.25"/>
    <n v="197"/>
    <n v="34451.01"/>
    <n v="13.69"/>
    <n v="6.09"/>
    <n v="3.79"/>
    <n v="62.33"/>
    <x v="102"/>
  </r>
  <r>
    <x v="93"/>
    <x v="3"/>
    <x v="4"/>
    <x v="37"/>
    <x v="1"/>
    <s v="P014"/>
    <x v="6"/>
    <n v="89350"/>
    <n v="3285"/>
    <n v="12932.17"/>
    <n v="656"/>
    <n v="36044.29"/>
    <n v="3.68"/>
    <n v="19.97"/>
    <n v="3.94"/>
    <n v="19.71"/>
    <x v="214"/>
  </r>
  <r>
    <x v="93"/>
    <x v="3"/>
    <x v="1"/>
    <x v="37"/>
    <x v="1"/>
    <s v="P001"/>
    <x v="2"/>
    <n v="46481"/>
    <n v="4205"/>
    <n v="12255.46"/>
    <n v="635"/>
    <n v="33143.379999999997"/>
    <n v="9.0500000000000007"/>
    <n v="15.1"/>
    <n v="2.91"/>
    <n v="19.3"/>
    <x v="159"/>
  </r>
  <r>
    <x v="93"/>
    <x v="3"/>
    <x v="5"/>
    <x v="45"/>
    <x v="3"/>
    <s v="P030"/>
    <x v="15"/>
    <n v="65428"/>
    <n v="2135"/>
    <n v="3625.54"/>
    <n v="119"/>
    <n v="8304.82"/>
    <n v="3.26"/>
    <n v="5.57"/>
    <n v="1.7"/>
    <n v="30.47"/>
    <x v="320"/>
  </r>
  <r>
    <x v="93"/>
    <x v="3"/>
    <x v="4"/>
    <x v="22"/>
    <x v="0"/>
    <s v="P024"/>
    <x v="11"/>
    <n v="136105"/>
    <n v="10630"/>
    <n v="39302.92"/>
    <n v="1429"/>
    <n v="82280.47"/>
    <n v="7.81"/>
    <n v="13.44"/>
    <n v="3.7"/>
    <n v="27.5"/>
    <x v="379"/>
  </r>
  <r>
    <x v="93"/>
    <x v="3"/>
    <x v="3"/>
    <x v="7"/>
    <x v="3"/>
    <s v="P019"/>
    <x v="24"/>
    <n v="33451"/>
    <n v="4470"/>
    <n v="2690.5"/>
    <n v="249"/>
    <n v="5246.15"/>
    <n v="13.36"/>
    <n v="5.57"/>
    <n v="0.6"/>
    <n v="10.81"/>
    <x v="218"/>
  </r>
  <r>
    <x v="93"/>
    <x v="3"/>
    <x v="1"/>
    <x v="29"/>
    <x v="1"/>
    <s v="P027"/>
    <x v="18"/>
    <n v="85060"/>
    <n v="9825"/>
    <n v="41641.53"/>
    <n v="2050"/>
    <n v="80118.820000000007"/>
    <n v="11.55"/>
    <n v="20.87"/>
    <n v="4.24"/>
    <n v="20.309999999999999"/>
    <x v="323"/>
  </r>
  <r>
    <x v="93"/>
    <x v="3"/>
    <x v="5"/>
    <x v="49"/>
    <x v="0"/>
    <s v="P019"/>
    <x v="24"/>
    <n v="51635"/>
    <n v="1015"/>
    <n v="4126.12"/>
    <n v="59"/>
    <n v="7915.32"/>
    <n v="1.97"/>
    <n v="5.81"/>
    <n v="4.07"/>
    <n v="69.930000000000007"/>
    <x v="323"/>
  </r>
  <r>
    <x v="93"/>
    <x v="3"/>
    <x v="3"/>
    <x v="18"/>
    <x v="0"/>
    <s v="P007"/>
    <x v="7"/>
    <n v="82889"/>
    <n v="2061"/>
    <n v="7999.13"/>
    <n v="303"/>
    <n v="12535"/>
    <n v="2.4900000000000002"/>
    <n v="14.7"/>
    <n v="3.88"/>
    <n v="26.4"/>
    <x v="168"/>
  </r>
  <r>
    <x v="93"/>
    <x v="3"/>
    <x v="4"/>
    <x v="44"/>
    <x v="1"/>
    <s v="P020"/>
    <x v="13"/>
    <n v="111328"/>
    <n v="13681"/>
    <n v="52859.32"/>
    <n v="1082"/>
    <n v="74117.789999999994"/>
    <n v="12.29"/>
    <n v="7.91"/>
    <n v="3.86"/>
    <n v="48.85"/>
    <x v="388"/>
  </r>
  <r>
    <x v="93"/>
    <x v="3"/>
    <x v="0"/>
    <x v="7"/>
    <x v="1"/>
    <s v="P026"/>
    <x v="3"/>
    <n v="141323"/>
    <n v="12365"/>
    <n v="37665.01"/>
    <n v="746"/>
    <n v="52173.13"/>
    <n v="8.75"/>
    <n v="6.03"/>
    <n v="3.05"/>
    <n v="50.49"/>
    <x v="1031"/>
  </r>
  <r>
    <x v="93"/>
    <x v="3"/>
    <x v="1"/>
    <x v="18"/>
    <x v="3"/>
    <s v="P020"/>
    <x v="13"/>
    <n v="149887"/>
    <n v="11083"/>
    <n v="43016.47"/>
    <n v="1139"/>
    <n v="43070.52"/>
    <n v="7.39"/>
    <n v="10.28"/>
    <n v="3.88"/>
    <n v="37.770000000000003"/>
    <x v="526"/>
  </r>
  <r>
    <x v="93"/>
    <x v="3"/>
    <x v="5"/>
    <x v="1"/>
    <x v="0"/>
    <s v="P028"/>
    <x v="14"/>
    <n v="12991"/>
    <n v="964"/>
    <n v="4326.2299999999996"/>
    <n v="103"/>
    <n v="4177.08"/>
    <n v="7.42"/>
    <n v="10.68"/>
    <n v="4.49"/>
    <n v="42"/>
    <x v="226"/>
  </r>
  <r>
    <x v="93"/>
    <x v="3"/>
    <x v="4"/>
    <x v="20"/>
    <x v="2"/>
    <s v="P022"/>
    <x v="19"/>
    <n v="139638"/>
    <n v="7408"/>
    <n v="22934.98"/>
    <n v="545"/>
    <n v="13876.88"/>
    <n v="5.31"/>
    <n v="7.36"/>
    <n v="3.1"/>
    <n v="42.08"/>
    <x v="277"/>
  </r>
  <r>
    <x v="93"/>
    <x v="3"/>
    <x v="5"/>
    <x v="9"/>
    <x v="1"/>
    <s v="P028"/>
    <x v="14"/>
    <n v="30139"/>
    <n v="1133"/>
    <n v="3192.86"/>
    <n v="67"/>
    <n v="1676.8"/>
    <n v="3.76"/>
    <n v="5.91"/>
    <n v="2.82"/>
    <n v="47.65"/>
    <x v="693"/>
  </r>
  <r>
    <x v="93"/>
    <x v="3"/>
    <x v="4"/>
    <x v="49"/>
    <x v="3"/>
    <s v="P015"/>
    <x v="26"/>
    <n v="65858"/>
    <n v="1133"/>
    <n v="2891.47"/>
    <n v="78"/>
    <n v="1410.07"/>
    <n v="1.72"/>
    <n v="6.88"/>
    <n v="2.5499999999999998"/>
    <n v="37.07"/>
    <x v="530"/>
  </r>
  <r>
    <x v="93"/>
    <x v="3"/>
    <x v="5"/>
    <x v="45"/>
    <x v="1"/>
    <s v="P019"/>
    <x v="24"/>
    <n v="28474"/>
    <n v="2540"/>
    <n v="9627.57"/>
    <n v="227"/>
    <n v="3356.16"/>
    <n v="8.92"/>
    <n v="8.94"/>
    <n v="3.79"/>
    <n v="42.41"/>
    <x v="395"/>
  </r>
  <r>
    <x v="93"/>
    <x v="3"/>
    <x v="0"/>
    <x v="24"/>
    <x v="3"/>
    <s v="P027"/>
    <x v="18"/>
    <n v="122291"/>
    <n v="10949"/>
    <n v="15949.47"/>
    <n v="802"/>
    <n v="5417.62"/>
    <n v="8.9499999999999993"/>
    <n v="7.32"/>
    <n v="1.46"/>
    <n v="19.89"/>
    <x v="1101"/>
  </r>
  <r>
    <x v="94"/>
    <x v="3"/>
    <x v="2"/>
    <x v="8"/>
    <x v="2"/>
    <s v="P030"/>
    <x v="15"/>
    <n v="102820"/>
    <n v="3351"/>
    <n v="5205.3900000000003"/>
    <n v="689"/>
    <n v="110434.43"/>
    <n v="3.26"/>
    <n v="20.56"/>
    <n v="1.55"/>
    <n v="7.55"/>
    <x v="537"/>
  </r>
  <r>
    <x v="94"/>
    <x v="3"/>
    <x v="2"/>
    <x v="0"/>
    <x v="0"/>
    <s v="P028"/>
    <x v="14"/>
    <n v="102997"/>
    <n v="2749"/>
    <n v="4256.7"/>
    <n v="498"/>
    <n v="85046.79"/>
    <n v="2.67"/>
    <n v="18.12"/>
    <n v="1.55"/>
    <n v="8.5500000000000007"/>
    <x v="1897"/>
  </r>
  <r>
    <x v="94"/>
    <x v="3"/>
    <x v="5"/>
    <x v="32"/>
    <x v="3"/>
    <s v="P006"/>
    <x v="17"/>
    <n v="73227"/>
    <n v="6314"/>
    <n v="7392.77"/>
    <n v="773"/>
    <n v="142733.34"/>
    <n v="8.6199999999999992"/>
    <n v="12.24"/>
    <n v="1.17"/>
    <n v="9.56"/>
    <x v="1985"/>
  </r>
  <r>
    <x v="94"/>
    <x v="3"/>
    <x v="3"/>
    <x v="7"/>
    <x v="1"/>
    <s v="P008"/>
    <x v="10"/>
    <n v="21981"/>
    <n v="2733"/>
    <n v="1563.52"/>
    <n v="326"/>
    <n v="26927.88"/>
    <n v="12.43"/>
    <n v="11.93"/>
    <n v="0.56999999999999995"/>
    <n v="4.8"/>
    <x v="1986"/>
  </r>
  <r>
    <x v="94"/>
    <x v="3"/>
    <x v="5"/>
    <x v="1"/>
    <x v="1"/>
    <s v="P013"/>
    <x v="20"/>
    <n v="4406"/>
    <n v="441"/>
    <n v="777"/>
    <n v="56"/>
    <n v="10824.08"/>
    <n v="10.01"/>
    <n v="12.7"/>
    <n v="1.76"/>
    <n v="13.88"/>
    <x v="1987"/>
  </r>
  <r>
    <x v="94"/>
    <x v="3"/>
    <x v="4"/>
    <x v="3"/>
    <x v="0"/>
    <s v="P030"/>
    <x v="15"/>
    <n v="41976"/>
    <n v="2806"/>
    <n v="4974.46"/>
    <n v="385"/>
    <n v="60662.41"/>
    <n v="6.68"/>
    <n v="13.72"/>
    <n v="1.77"/>
    <n v="12.92"/>
    <x v="1413"/>
  </r>
  <r>
    <x v="94"/>
    <x v="3"/>
    <x v="1"/>
    <x v="19"/>
    <x v="2"/>
    <s v="P024"/>
    <x v="11"/>
    <n v="13856"/>
    <n v="297"/>
    <n v="539.17999999999995"/>
    <n v="37"/>
    <n v="6492.52"/>
    <n v="2.14"/>
    <n v="12.46"/>
    <n v="1.82"/>
    <n v="14.57"/>
    <x v="1988"/>
  </r>
  <r>
    <x v="94"/>
    <x v="3"/>
    <x v="0"/>
    <x v="28"/>
    <x v="1"/>
    <s v="P027"/>
    <x v="18"/>
    <n v="129174"/>
    <n v="9257"/>
    <n v="27797.62"/>
    <n v="1998"/>
    <n v="275972.61"/>
    <n v="7.17"/>
    <n v="21.58"/>
    <n v="3"/>
    <n v="13.91"/>
    <x v="709"/>
  </r>
  <r>
    <x v="94"/>
    <x v="3"/>
    <x v="0"/>
    <x v="42"/>
    <x v="0"/>
    <s v="P014"/>
    <x v="6"/>
    <n v="137313"/>
    <n v="1489"/>
    <n v="5187.78"/>
    <n v="279"/>
    <n v="50746.84"/>
    <n v="1.08"/>
    <n v="18.739999999999998"/>
    <n v="3.48"/>
    <n v="18.59"/>
    <x v="505"/>
  </r>
  <r>
    <x v="94"/>
    <x v="3"/>
    <x v="4"/>
    <x v="14"/>
    <x v="3"/>
    <s v="P027"/>
    <x v="18"/>
    <n v="12103"/>
    <n v="639"/>
    <n v="752.3"/>
    <n v="117"/>
    <n v="6873.82"/>
    <n v="5.28"/>
    <n v="18.309999999999999"/>
    <n v="1.18"/>
    <n v="6.43"/>
    <x v="295"/>
  </r>
  <r>
    <x v="94"/>
    <x v="3"/>
    <x v="5"/>
    <x v="7"/>
    <x v="2"/>
    <s v="P014"/>
    <x v="6"/>
    <n v="39469"/>
    <n v="4898"/>
    <n v="2820.63"/>
    <n v="238"/>
    <n v="25369.43"/>
    <n v="12.41"/>
    <n v="4.8600000000000003"/>
    <n v="0.57999999999999996"/>
    <n v="11.85"/>
    <x v="297"/>
  </r>
  <r>
    <x v="94"/>
    <x v="3"/>
    <x v="5"/>
    <x v="43"/>
    <x v="1"/>
    <s v="P018"/>
    <x v="25"/>
    <n v="74437"/>
    <n v="1776"/>
    <n v="1262.06"/>
    <n v="257"/>
    <n v="10761.3"/>
    <n v="2.39"/>
    <n v="14.47"/>
    <n v="0.71"/>
    <n v="4.91"/>
    <x v="1739"/>
  </r>
  <r>
    <x v="94"/>
    <x v="3"/>
    <x v="0"/>
    <x v="16"/>
    <x v="2"/>
    <s v="P004"/>
    <x v="9"/>
    <n v="31190"/>
    <n v="1805"/>
    <n v="3288.05"/>
    <n v="258"/>
    <n v="27984.46"/>
    <n v="5.79"/>
    <n v="14.29"/>
    <n v="1.82"/>
    <n v="12.74"/>
    <x v="549"/>
  </r>
  <r>
    <x v="94"/>
    <x v="3"/>
    <x v="0"/>
    <x v="22"/>
    <x v="2"/>
    <s v="P019"/>
    <x v="24"/>
    <n v="118919"/>
    <n v="11753"/>
    <n v="35774.230000000003"/>
    <n v="1856"/>
    <n v="255120.9"/>
    <n v="9.8800000000000008"/>
    <n v="15.79"/>
    <n v="3.04"/>
    <n v="19.27"/>
    <x v="1021"/>
  </r>
  <r>
    <x v="94"/>
    <x v="3"/>
    <x v="5"/>
    <x v="22"/>
    <x v="0"/>
    <s v="P014"/>
    <x v="6"/>
    <n v="35004"/>
    <n v="3764"/>
    <n v="7048.91"/>
    <n v="270"/>
    <n v="49528.88"/>
    <n v="10.75"/>
    <n v="7.17"/>
    <n v="1.87"/>
    <n v="26.11"/>
    <x v="1989"/>
  </r>
  <r>
    <x v="94"/>
    <x v="3"/>
    <x v="1"/>
    <x v="49"/>
    <x v="1"/>
    <s v="P013"/>
    <x v="20"/>
    <n v="19717"/>
    <n v="245"/>
    <n v="377.9"/>
    <n v="49"/>
    <n v="2534.0100000000002"/>
    <n v="1.24"/>
    <n v="20"/>
    <n v="1.54"/>
    <n v="7.71"/>
    <x v="1498"/>
  </r>
  <r>
    <x v="94"/>
    <x v="3"/>
    <x v="1"/>
    <x v="11"/>
    <x v="0"/>
    <s v="P013"/>
    <x v="20"/>
    <n v="44984"/>
    <n v="1396"/>
    <n v="1918"/>
    <n v="299"/>
    <n v="12046.86"/>
    <n v="3.1"/>
    <n v="21.42"/>
    <n v="1.37"/>
    <n v="6.41"/>
    <x v="932"/>
  </r>
  <r>
    <x v="94"/>
    <x v="3"/>
    <x v="0"/>
    <x v="8"/>
    <x v="3"/>
    <s v="P009"/>
    <x v="9"/>
    <n v="5732"/>
    <n v="381"/>
    <n v="816.53"/>
    <n v="26"/>
    <n v="4932.33"/>
    <n v="6.65"/>
    <n v="6.82"/>
    <n v="2.14"/>
    <n v="31.4"/>
    <x v="145"/>
  </r>
  <r>
    <x v="94"/>
    <x v="3"/>
    <x v="4"/>
    <x v="29"/>
    <x v="2"/>
    <s v="P027"/>
    <x v="18"/>
    <n v="93305"/>
    <n v="10415"/>
    <n v="15771.36"/>
    <n v="2277"/>
    <n v="92713.3"/>
    <n v="11.16"/>
    <n v="21.86"/>
    <n v="1.51"/>
    <n v="6.93"/>
    <x v="1000"/>
  </r>
  <r>
    <x v="94"/>
    <x v="3"/>
    <x v="2"/>
    <x v="10"/>
    <x v="2"/>
    <s v="P002"/>
    <x v="8"/>
    <n v="33737"/>
    <n v="4728"/>
    <n v="14497.13"/>
    <n v="426"/>
    <n v="82370.61"/>
    <n v="14.01"/>
    <n v="9.01"/>
    <n v="3.07"/>
    <n v="34.03"/>
    <x v="1176"/>
  </r>
  <r>
    <x v="94"/>
    <x v="3"/>
    <x v="5"/>
    <x v="9"/>
    <x v="2"/>
    <s v="P013"/>
    <x v="20"/>
    <n v="7813"/>
    <n v="455"/>
    <n v="1553.69"/>
    <n v="65"/>
    <n v="8609.75"/>
    <n v="5.82"/>
    <n v="14.29"/>
    <n v="3.41"/>
    <n v="23.9"/>
    <x v="643"/>
  </r>
  <r>
    <x v="94"/>
    <x v="3"/>
    <x v="5"/>
    <x v="26"/>
    <x v="1"/>
    <s v="P001"/>
    <x v="2"/>
    <n v="6347"/>
    <n v="181"/>
    <n v="610.86"/>
    <n v="20"/>
    <n v="3040.09"/>
    <n v="2.85"/>
    <n v="11.05"/>
    <n v="3.37"/>
    <n v="30.54"/>
    <x v="150"/>
  </r>
  <r>
    <x v="94"/>
    <x v="3"/>
    <x v="2"/>
    <x v="23"/>
    <x v="1"/>
    <s v="P021"/>
    <x v="16"/>
    <n v="65117"/>
    <n v="2523"/>
    <n v="8980.84"/>
    <n v="384"/>
    <n v="44721.75"/>
    <n v="3.87"/>
    <n v="15.22"/>
    <n v="3.56"/>
    <n v="23.39"/>
    <x v="150"/>
  </r>
  <r>
    <x v="94"/>
    <x v="3"/>
    <x v="4"/>
    <x v="34"/>
    <x v="2"/>
    <s v="P012"/>
    <x v="5"/>
    <n v="140865"/>
    <n v="8782"/>
    <n v="34251.14"/>
    <n v="1523"/>
    <n v="161202.57"/>
    <n v="6.23"/>
    <n v="17.34"/>
    <n v="3.9"/>
    <n v="22.49"/>
    <x v="787"/>
  </r>
  <r>
    <x v="94"/>
    <x v="3"/>
    <x v="1"/>
    <x v="49"/>
    <x v="2"/>
    <s v="P002"/>
    <x v="8"/>
    <n v="61324"/>
    <n v="2749"/>
    <n v="5546.83"/>
    <n v="302"/>
    <n v="25715.03"/>
    <n v="4.4800000000000004"/>
    <n v="10.99"/>
    <n v="2.02"/>
    <n v="18.37"/>
    <x v="35"/>
  </r>
  <r>
    <x v="94"/>
    <x v="3"/>
    <x v="4"/>
    <x v="24"/>
    <x v="1"/>
    <s v="P010"/>
    <x v="12"/>
    <n v="47251"/>
    <n v="2089"/>
    <n v="6219.76"/>
    <n v="426"/>
    <n v="28419.54"/>
    <n v="4.42"/>
    <n v="20.39"/>
    <n v="2.98"/>
    <n v="14.6"/>
    <x v="309"/>
  </r>
  <r>
    <x v="94"/>
    <x v="3"/>
    <x v="2"/>
    <x v="38"/>
    <x v="3"/>
    <s v="P024"/>
    <x v="11"/>
    <n v="102348"/>
    <n v="7296"/>
    <n v="26488.35"/>
    <n v="1402"/>
    <n v="119902.18"/>
    <n v="7.13"/>
    <n v="19.22"/>
    <n v="3.63"/>
    <n v="18.89"/>
    <x v="1298"/>
  </r>
  <r>
    <x v="94"/>
    <x v="3"/>
    <x v="4"/>
    <x v="45"/>
    <x v="2"/>
    <s v="P014"/>
    <x v="6"/>
    <n v="74442"/>
    <n v="5955"/>
    <n v="24259.67"/>
    <n v="570"/>
    <n v="98532.54"/>
    <n v="8"/>
    <n v="9.57"/>
    <n v="4.07"/>
    <n v="42.56"/>
    <x v="259"/>
  </r>
  <r>
    <x v="94"/>
    <x v="3"/>
    <x v="4"/>
    <x v="37"/>
    <x v="2"/>
    <s v="P019"/>
    <x v="24"/>
    <n v="72055"/>
    <n v="9058"/>
    <n v="35061.07"/>
    <n v="854"/>
    <n v="136404.24"/>
    <n v="12.57"/>
    <n v="9.43"/>
    <n v="3.87"/>
    <n v="41.06"/>
    <x v="1299"/>
  </r>
  <r>
    <x v="94"/>
    <x v="3"/>
    <x v="5"/>
    <x v="25"/>
    <x v="1"/>
    <s v="P002"/>
    <x v="8"/>
    <n v="86600"/>
    <n v="6827"/>
    <n v="14404.04"/>
    <n v="1495"/>
    <n v="50515.88"/>
    <n v="7.88"/>
    <n v="21.9"/>
    <n v="2.11"/>
    <n v="9.6300000000000008"/>
    <x v="718"/>
  </r>
  <r>
    <x v="94"/>
    <x v="3"/>
    <x v="0"/>
    <x v="48"/>
    <x v="3"/>
    <s v="P010"/>
    <x v="12"/>
    <n v="131132"/>
    <n v="14705"/>
    <n v="40644.44"/>
    <n v="845"/>
    <n v="136586.99"/>
    <n v="11.21"/>
    <n v="5.75"/>
    <n v="2.76"/>
    <n v="48.1"/>
    <x v="760"/>
  </r>
  <r>
    <x v="94"/>
    <x v="3"/>
    <x v="2"/>
    <x v="12"/>
    <x v="3"/>
    <s v="P013"/>
    <x v="20"/>
    <n v="18634"/>
    <n v="491"/>
    <n v="1142.8900000000001"/>
    <n v="42"/>
    <n v="3747.84"/>
    <n v="2.63"/>
    <n v="8.5500000000000007"/>
    <n v="2.33"/>
    <n v="27.21"/>
    <x v="1050"/>
  </r>
  <r>
    <x v="94"/>
    <x v="3"/>
    <x v="1"/>
    <x v="24"/>
    <x v="3"/>
    <s v="P027"/>
    <x v="18"/>
    <n v="38428"/>
    <n v="1454"/>
    <n v="4241.72"/>
    <n v="113"/>
    <n v="13293.12"/>
    <n v="3.78"/>
    <n v="7.77"/>
    <n v="2.92"/>
    <n v="37.54"/>
    <x v="1198"/>
  </r>
  <r>
    <x v="94"/>
    <x v="3"/>
    <x v="0"/>
    <x v="41"/>
    <x v="3"/>
    <s v="P015"/>
    <x v="26"/>
    <n v="125964"/>
    <n v="3075"/>
    <n v="6953.63"/>
    <n v="381"/>
    <n v="20917.39"/>
    <n v="2.44"/>
    <n v="12.39"/>
    <n v="2.2599999999999998"/>
    <n v="18.25"/>
    <x v="1349"/>
  </r>
  <r>
    <x v="94"/>
    <x v="3"/>
    <x v="3"/>
    <x v="37"/>
    <x v="2"/>
    <s v="P012"/>
    <x v="5"/>
    <n v="70956"/>
    <n v="3214"/>
    <n v="13017.63"/>
    <n v="432"/>
    <n v="36986.21"/>
    <n v="4.53"/>
    <n v="13.44"/>
    <n v="4.05"/>
    <n v="30.13"/>
    <x v="684"/>
  </r>
  <r>
    <x v="94"/>
    <x v="3"/>
    <x v="0"/>
    <x v="12"/>
    <x v="3"/>
    <s v="P002"/>
    <x v="8"/>
    <n v="105288"/>
    <n v="5544"/>
    <n v="24619.279999999999"/>
    <n v="1088"/>
    <n v="68324.820000000007"/>
    <n v="5.27"/>
    <n v="19.62"/>
    <n v="4.4400000000000004"/>
    <n v="22.63"/>
    <x v="685"/>
  </r>
  <r>
    <x v="94"/>
    <x v="3"/>
    <x v="0"/>
    <x v="48"/>
    <x v="0"/>
    <s v="P004"/>
    <x v="9"/>
    <n v="139868"/>
    <n v="4090"/>
    <n v="13119.1"/>
    <n v="383"/>
    <n v="35676.629999999997"/>
    <n v="2.92"/>
    <n v="9.36"/>
    <n v="3.21"/>
    <n v="34.25"/>
    <x v="215"/>
  </r>
  <r>
    <x v="94"/>
    <x v="3"/>
    <x v="3"/>
    <x v="4"/>
    <x v="2"/>
    <s v="P017"/>
    <x v="7"/>
    <n v="79997"/>
    <n v="4784"/>
    <n v="11008.32"/>
    <n v="223"/>
    <n v="27597.33"/>
    <n v="5.98"/>
    <n v="4.66"/>
    <n v="2.2999999999999998"/>
    <n v="49.36"/>
    <x v="1079"/>
  </r>
  <r>
    <x v="94"/>
    <x v="3"/>
    <x v="3"/>
    <x v="41"/>
    <x v="0"/>
    <s v="P022"/>
    <x v="19"/>
    <n v="67162"/>
    <n v="3159"/>
    <n v="9409.1200000000008"/>
    <n v="165"/>
    <n v="21897.73"/>
    <n v="4.7"/>
    <n v="5.22"/>
    <n v="2.98"/>
    <n v="57.02"/>
    <x v="105"/>
  </r>
  <r>
    <x v="94"/>
    <x v="3"/>
    <x v="2"/>
    <x v="39"/>
    <x v="1"/>
    <s v="P015"/>
    <x v="26"/>
    <n v="53524"/>
    <n v="6530"/>
    <n v="22201.4"/>
    <n v="959"/>
    <n v="48088.72"/>
    <n v="12.2"/>
    <n v="14.69"/>
    <n v="3.4"/>
    <n v="23.15"/>
    <x v="266"/>
  </r>
  <r>
    <x v="94"/>
    <x v="3"/>
    <x v="1"/>
    <x v="48"/>
    <x v="1"/>
    <s v="P023"/>
    <x v="22"/>
    <n v="134080"/>
    <n v="14786"/>
    <n v="65073.09"/>
    <n v="1894"/>
    <n v="128747.51"/>
    <n v="11.03"/>
    <n v="12.81"/>
    <n v="4.4000000000000004"/>
    <n v="34.36"/>
    <x v="51"/>
  </r>
  <r>
    <x v="94"/>
    <x v="3"/>
    <x v="4"/>
    <x v="4"/>
    <x v="2"/>
    <s v="P002"/>
    <x v="8"/>
    <n v="78034"/>
    <n v="10800"/>
    <n v="6374.78"/>
    <n v="1027"/>
    <n v="9702.58"/>
    <n v="13.84"/>
    <n v="9.51"/>
    <n v="0.59"/>
    <n v="6.21"/>
    <x v="444"/>
  </r>
  <r>
    <x v="94"/>
    <x v="3"/>
    <x v="5"/>
    <x v="34"/>
    <x v="3"/>
    <s v="P019"/>
    <x v="24"/>
    <n v="37212"/>
    <n v="496"/>
    <n v="2090.65"/>
    <n v="21"/>
    <n v="3139.95"/>
    <n v="1.33"/>
    <n v="4.2300000000000004"/>
    <n v="4.22"/>
    <n v="99.55"/>
    <x v="271"/>
  </r>
  <r>
    <x v="94"/>
    <x v="3"/>
    <x v="5"/>
    <x v="4"/>
    <x v="0"/>
    <s v="P009"/>
    <x v="9"/>
    <n v="76453"/>
    <n v="4949"/>
    <n v="20230"/>
    <n v="997"/>
    <n v="29820.18"/>
    <n v="6.47"/>
    <n v="20.149999999999999"/>
    <n v="4.09"/>
    <n v="20.29"/>
    <x v="385"/>
  </r>
  <r>
    <x v="94"/>
    <x v="3"/>
    <x v="1"/>
    <x v="28"/>
    <x v="3"/>
    <s v="P016"/>
    <x v="4"/>
    <n v="144865"/>
    <n v="6111"/>
    <n v="11346.97"/>
    <n v="965"/>
    <n v="16598.14"/>
    <n v="4.22"/>
    <n v="15.79"/>
    <n v="1.86"/>
    <n v="11.76"/>
    <x v="822"/>
  </r>
  <r>
    <x v="94"/>
    <x v="3"/>
    <x v="2"/>
    <x v="15"/>
    <x v="3"/>
    <s v="P012"/>
    <x v="5"/>
    <n v="28821"/>
    <n v="778"/>
    <n v="3128.04"/>
    <n v="25"/>
    <n v="3897.52"/>
    <n v="2.7"/>
    <n v="3.21"/>
    <n v="4.0199999999999996"/>
    <n v="125.12"/>
    <x v="764"/>
  </r>
  <r>
    <x v="94"/>
    <x v="3"/>
    <x v="5"/>
    <x v="6"/>
    <x v="2"/>
    <s v="P002"/>
    <x v="8"/>
    <n v="100202"/>
    <n v="10444"/>
    <n v="39754.730000000003"/>
    <n v="973"/>
    <n v="49185.25"/>
    <n v="10.42"/>
    <n v="9.32"/>
    <n v="3.81"/>
    <n v="40.86"/>
    <x v="326"/>
  </r>
  <r>
    <x v="94"/>
    <x v="3"/>
    <x v="4"/>
    <x v="3"/>
    <x v="3"/>
    <s v="P017"/>
    <x v="7"/>
    <n v="29195"/>
    <n v="4295"/>
    <n v="11267.63"/>
    <n v="326"/>
    <n v="13814.11"/>
    <n v="14.71"/>
    <n v="7.59"/>
    <n v="2.62"/>
    <n v="34.56"/>
    <x v="108"/>
  </r>
  <r>
    <x v="94"/>
    <x v="3"/>
    <x v="5"/>
    <x v="16"/>
    <x v="2"/>
    <s v="P015"/>
    <x v="26"/>
    <n v="32714"/>
    <n v="4806"/>
    <n v="16868.8"/>
    <n v="196"/>
    <n v="20429.12"/>
    <n v="14.69"/>
    <n v="4.08"/>
    <n v="3.51"/>
    <n v="86.07"/>
    <x v="390"/>
  </r>
  <r>
    <x v="94"/>
    <x v="3"/>
    <x v="1"/>
    <x v="39"/>
    <x v="2"/>
    <s v="P028"/>
    <x v="14"/>
    <n v="136724"/>
    <n v="11703"/>
    <n v="38246.160000000003"/>
    <n v="1267"/>
    <n v="40528.199999999997"/>
    <n v="8.56"/>
    <n v="10.83"/>
    <n v="3.27"/>
    <n v="30.19"/>
    <x v="275"/>
  </r>
  <r>
    <x v="94"/>
    <x v="3"/>
    <x v="4"/>
    <x v="29"/>
    <x v="0"/>
    <s v="P025"/>
    <x v="23"/>
    <n v="51553"/>
    <n v="2013"/>
    <n v="9026.75"/>
    <n v="62"/>
    <n v="8043.23"/>
    <n v="3.9"/>
    <n v="3.08"/>
    <n v="4.4800000000000004"/>
    <n v="145.59"/>
    <x v="55"/>
  </r>
  <r>
    <x v="94"/>
    <x v="3"/>
    <x v="4"/>
    <x v="41"/>
    <x v="3"/>
    <s v="P004"/>
    <x v="9"/>
    <n v="1536"/>
    <n v="130"/>
    <n v="471.01"/>
    <n v="10"/>
    <n v="408.63"/>
    <n v="8.4600000000000009"/>
    <n v="7.69"/>
    <n v="3.62"/>
    <n v="47.1"/>
    <x v="825"/>
  </r>
  <r>
    <x v="94"/>
    <x v="3"/>
    <x v="5"/>
    <x v="46"/>
    <x v="2"/>
    <s v="P018"/>
    <x v="25"/>
    <n v="11546"/>
    <n v="335"/>
    <n v="825.31"/>
    <n v="51"/>
    <n v="700.8"/>
    <n v="2.9"/>
    <n v="15.22"/>
    <n v="2.46"/>
    <n v="16.18"/>
    <x v="331"/>
  </r>
  <r>
    <x v="94"/>
    <x v="3"/>
    <x v="4"/>
    <x v="36"/>
    <x v="3"/>
    <s v="P023"/>
    <x v="22"/>
    <n v="59312"/>
    <n v="4973"/>
    <n v="21795.29"/>
    <n v="450"/>
    <n v="16331.81"/>
    <n v="8.3800000000000008"/>
    <n v="9.0500000000000007"/>
    <n v="4.38"/>
    <n v="48.43"/>
    <x v="174"/>
  </r>
  <r>
    <x v="94"/>
    <x v="3"/>
    <x v="5"/>
    <x v="43"/>
    <x v="2"/>
    <s v="P002"/>
    <x v="8"/>
    <n v="124667"/>
    <n v="7422"/>
    <n v="12221.51"/>
    <n v="580"/>
    <n v="8517.5300000000007"/>
    <n v="5.95"/>
    <n v="7.81"/>
    <n v="1.65"/>
    <n v="21.07"/>
    <x v="527"/>
  </r>
  <r>
    <x v="94"/>
    <x v="3"/>
    <x v="1"/>
    <x v="47"/>
    <x v="2"/>
    <s v="P009"/>
    <x v="9"/>
    <n v="139326"/>
    <n v="4652"/>
    <n v="3183.74"/>
    <n v="228"/>
    <n v="1950.14"/>
    <n v="3.34"/>
    <n v="4.9000000000000004"/>
    <n v="0.68"/>
    <n v="13.96"/>
    <x v="277"/>
  </r>
  <r>
    <x v="94"/>
    <x v="3"/>
    <x v="1"/>
    <x v="21"/>
    <x v="0"/>
    <s v="P016"/>
    <x v="4"/>
    <n v="44253"/>
    <n v="2310"/>
    <n v="10239.65"/>
    <n v="362"/>
    <n v="4905.1499999999996"/>
    <n v="5.22"/>
    <n v="15.67"/>
    <n v="4.43"/>
    <n v="28.29"/>
    <x v="393"/>
  </r>
  <r>
    <x v="94"/>
    <x v="3"/>
    <x v="0"/>
    <x v="5"/>
    <x v="0"/>
    <s v="P020"/>
    <x v="13"/>
    <n v="53476"/>
    <n v="1455"/>
    <n v="4930.78"/>
    <n v="171"/>
    <n v="1980.99"/>
    <n v="2.72"/>
    <n v="11.75"/>
    <n v="3.39"/>
    <n v="28.83"/>
    <x v="1199"/>
  </r>
  <r>
    <x v="94"/>
    <x v="3"/>
    <x v="3"/>
    <x v="29"/>
    <x v="2"/>
    <s v="P003"/>
    <x v="0"/>
    <n v="2507"/>
    <n v="314"/>
    <n v="1223.9000000000001"/>
    <n v="22"/>
    <n v="387.87"/>
    <n v="12.52"/>
    <n v="7.01"/>
    <n v="3.9"/>
    <n v="55.63"/>
    <x v="792"/>
  </r>
  <r>
    <x v="95"/>
    <x v="3"/>
    <x v="1"/>
    <x v="48"/>
    <x v="1"/>
    <s v="P010"/>
    <x v="12"/>
    <n v="86974"/>
    <n v="6016"/>
    <n v="3599.3"/>
    <n v="1118"/>
    <n v="185740.56"/>
    <n v="6.92"/>
    <n v="18.579999999999998"/>
    <n v="0.6"/>
    <n v="3.22"/>
    <x v="1990"/>
  </r>
  <r>
    <x v="95"/>
    <x v="3"/>
    <x v="2"/>
    <x v="0"/>
    <x v="0"/>
    <s v="P012"/>
    <x v="5"/>
    <n v="67983"/>
    <n v="5795"/>
    <n v="2401.36"/>
    <n v="726"/>
    <n v="88419.59"/>
    <n v="8.52"/>
    <n v="12.53"/>
    <n v="0.41"/>
    <n v="3.31"/>
    <x v="1991"/>
  </r>
  <r>
    <x v="95"/>
    <x v="3"/>
    <x v="0"/>
    <x v="35"/>
    <x v="0"/>
    <s v="P013"/>
    <x v="20"/>
    <n v="15860"/>
    <n v="421"/>
    <n v="378.3"/>
    <n v="75"/>
    <n v="10521.03"/>
    <n v="2.65"/>
    <n v="17.809999999999999"/>
    <n v="0.9"/>
    <n v="5.04"/>
    <x v="1992"/>
  </r>
  <r>
    <x v="95"/>
    <x v="3"/>
    <x v="0"/>
    <x v="28"/>
    <x v="0"/>
    <s v="P017"/>
    <x v="7"/>
    <n v="28743"/>
    <n v="254"/>
    <n v="109.89"/>
    <n v="18"/>
    <n v="2895.62"/>
    <n v="0.88"/>
    <n v="7.09"/>
    <n v="0.43"/>
    <n v="6.1"/>
    <x v="1993"/>
  </r>
  <r>
    <x v="95"/>
    <x v="3"/>
    <x v="5"/>
    <x v="20"/>
    <x v="1"/>
    <s v="P004"/>
    <x v="9"/>
    <n v="8559"/>
    <n v="494"/>
    <n v="545.11"/>
    <n v="70"/>
    <n v="10977.85"/>
    <n v="5.77"/>
    <n v="14.17"/>
    <n v="1.1000000000000001"/>
    <n v="7.79"/>
    <x v="1994"/>
  </r>
  <r>
    <x v="95"/>
    <x v="3"/>
    <x v="5"/>
    <x v="24"/>
    <x v="3"/>
    <s v="P003"/>
    <x v="0"/>
    <n v="74162"/>
    <n v="9617"/>
    <n v="6269.67"/>
    <n v="687"/>
    <n v="123086.08"/>
    <n v="12.97"/>
    <n v="7.14"/>
    <n v="0.65"/>
    <n v="9.1300000000000008"/>
    <x v="1995"/>
  </r>
  <r>
    <x v="95"/>
    <x v="3"/>
    <x v="3"/>
    <x v="2"/>
    <x v="3"/>
    <s v="P012"/>
    <x v="5"/>
    <n v="82919"/>
    <n v="10411"/>
    <n v="12206.05"/>
    <n v="1864"/>
    <n v="226013.25"/>
    <n v="12.56"/>
    <n v="17.899999999999999"/>
    <n v="1.17"/>
    <n v="6.55"/>
    <x v="1265"/>
  </r>
  <r>
    <x v="95"/>
    <x v="3"/>
    <x v="0"/>
    <x v="6"/>
    <x v="0"/>
    <s v="P010"/>
    <x v="12"/>
    <n v="51681"/>
    <n v="1182"/>
    <n v="1558.54"/>
    <n v="164"/>
    <n v="28233.3"/>
    <n v="2.29"/>
    <n v="13.87"/>
    <n v="1.32"/>
    <n v="9.5"/>
    <x v="1996"/>
  </r>
  <r>
    <x v="95"/>
    <x v="3"/>
    <x v="2"/>
    <x v="43"/>
    <x v="2"/>
    <s v="P008"/>
    <x v="10"/>
    <n v="70423"/>
    <n v="4430"/>
    <n v="7668.13"/>
    <n v="825"/>
    <n v="137348.43"/>
    <n v="6.29"/>
    <n v="18.62"/>
    <n v="1.73"/>
    <n v="9.2899999999999991"/>
    <x v="1997"/>
  </r>
  <r>
    <x v="95"/>
    <x v="3"/>
    <x v="0"/>
    <x v="32"/>
    <x v="3"/>
    <s v="P015"/>
    <x v="26"/>
    <n v="121456"/>
    <n v="16718"/>
    <n v="23427.79"/>
    <n v="2704"/>
    <n v="401446.94"/>
    <n v="13.76"/>
    <n v="16.170000000000002"/>
    <n v="1.4"/>
    <n v="8.66"/>
    <x v="1188"/>
  </r>
  <r>
    <x v="95"/>
    <x v="3"/>
    <x v="0"/>
    <x v="5"/>
    <x v="2"/>
    <s v="P001"/>
    <x v="2"/>
    <n v="46124"/>
    <n v="1643"/>
    <n v="3128.27"/>
    <n v="286"/>
    <n v="42922.12"/>
    <n v="3.56"/>
    <n v="17.41"/>
    <n v="1.9"/>
    <n v="10.94"/>
    <x v="499"/>
  </r>
  <r>
    <x v="95"/>
    <x v="3"/>
    <x v="5"/>
    <x v="5"/>
    <x v="2"/>
    <s v="P001"/>
    <x v="2"/>
    <n v="83893"/>
    <n v="580"/>
    <n v="693.25"/>
    <n v="63"/>
    <n v="8923.36"/>
    <n v="0.69"/>
    <n v="10.86"/>
    <n v="1.2"/>
    <n v="11"/>
    <x v="1150"/>
  </r>
  <r>
    <x v="95"/>
    <x v="3"/>
    <x v="3"/>
    <x v="22"/>
    <x v="2"/>
    <s v="P007"/>
    <x v="7"/>
    <n v="57666"/>
    <n v="1242"/>
    <n v="1721.54"/>
    <n v="109"/>
    <n v="20983.360000000001"/>
    <n v="2.15"/>
    <n v="8.7799999999999994"/>
    <n v="1.39"/>
    <n v="15.79"/>
    <x v="1413"/>
  </r>
  <r>
    <x v="95"/>
    <x v="3"/>
    <x v="3"/>
    <x v="41"/>
    <x v="3"/>
    <s v="P001"/>
    <x v="2"/>
    <n v="55801"/>
    <n v="6919"/>
    <n v="15566.18"/>
    <n v="1001"/>
    <n v="179806.05"/>
    <n v="12.4"/>
    <n v="14.47"/>
    <n v="2.25"/>
    <n v="15.55"/>
    <x v="956"/>
  </r>
  <r>
    <x v="95"/>
    <x v="3"/>
    <x v="0"/>
    <x v="33"/>
    <x v="1"/>
    <s v="P018"/>
    <x v="25"/>
    <n v="113459"/>
    <n v="12834"/>
    <n v="22422.73"/>
    <n v="1622"/>
    <n v="250584.71"/>
    <n v="11.31"/>
    <n v="12.64"/>
    <n v="1.75"/>
    <n v="13.82"/>
    <x v="1703"/>
  </r>
  <r>
    <x v="95"/>
    <x v="3"/>
    <x v="4"/>
    <x v="37"/>
    <x v="0"/>
    <s v="P029"/>
    <x v="1"/>
    <n v="132683"/>
    <n v="12384"/>
    <n v="33083.480000000003"/>
    <n v="1913"/>
    <n v="343608.74"/>
    <n v="9.33"/>
    <n v="15.45"/>
    <n v="2.67"/>
    <n v="17.29"/>
    <x v="1998"/>
  </r>
  <r>
    <x v="95"/>
    <x v="3"/>
    <x v="1"/>
    <x v="16"/>
    <x v="1"/>
    <s v="P023"/>
    <x v="22"/>
    <n v="3221"/>
    <n v="88"/>
    <n v="163.71"/>
    <n v="14"/>
    <n v="1599.12"/>
    <n v="2.73"/>
    <n v="15.91"/>
    <n v="1.86"/>
    <n v="11.69"/>
    <x v="1325"/>
  </r>
  <r>
    <x v="95"/>
    <x v="3"/>
    <x v="0"/>
    <x v="44"/>
    <x v="2"/>
    <s v="P001"/>
    <x v="2"/>
    <n v="56314"/>
    <n v="1411"/>
    <n v="3722.51"/>
    <n v="308"/>
    <n v="35484.21"/>
    <n v="2.5099999999999998"/>
    <n v="21.83"/>
    <n v="2.64"/>
    <n v="12.09"/>
    <x v="1958"/>
  </r>
  <r>
    <x v="95"/>
    <x v="3"/>
    <x v="1"/>
    <x v="11"/>
    <x v="0"/>
    <s v="P004"/>
    <x v="9"/>
    <n v="92915"/>
    <n v="11604"/>
    <n v="31410.720000000001"/>
    <n v="2028"/>
    <n v="292343.17"/>
    <n v="12.49"/>
    <n v="17.48"/>
    <n v="2.71"/>
    <n v="15.49"/>
    <x v="1152"/>
  </r>
  <r>
    <x v="95"/>
    <x v="3"/>
    <x v="1"/>
    <x v="5"/>
    <x v="3"/>
    <s v="P030"/>
    <x v="15"/>
    <n v="70300"/>
    <n v="4616"/>
    <n v="8618.19"/>
    <n v="659"/>
    <n v="77261.63"/>
    <n v="6.57"/>
    <n v="14.28"/>
    <n v="1.87"/>
    <n v="13.08"/>
    <x v="1340"/>
  </r>
  <r>
    <x v="95"/>
    <x v="3"/>
    <x v="5"/>
    <x v="16"/>
    <x v="3"/>
    <s v="P025"/>
    <x v="23"/>
    <n v="1417"/>
    <n v="181"/>
    <n v="548.55999999999995"/>
    <n v="34"/>
    <n v="4815.3999999999996"/>
    <n v="12.77"/>
    <n v="18.78"/>
    <n v="3.03"/>
    <n v="16.13"/>
    <x v="1363"/>
  </r>
  <r>
    <x v="95"/>
    <x v="3"/>
    <x v="2"/>
    <x v="49"/>
    <x v="0"/>
    <s v="P015"/>
    <x v="26"/>
    <n v="81046"/>
    <n v="2160"/>
    <n v="9467.2199999999993"/>
    <n v="433"/>
    <n v="82343.03"/>
    <n v="2.67"/>
    <n v="20.05"/>
    <n v="4.38"/>
    <n v="21.86"/>
    <x v="1738"/>
  </r>
  <r>
    <x v="95"/>
    <x v="3"/>
    <x v="5"/>
    <x v="1"/>
    <x v="0"/>
    <s v="P001"/>
    <x v="2"/>
    <n v="129597"/>
    <n v="3193"/>
    <n v="8865.9"/>
    <n v="526"/>
    <n v="71920.05"/>
    <n v="2.46"/>
    <n v="16.47"/>
    <n v="2.78"/>
    <n v="16.86"/>
    <x v="1277"/>
  </r>
  <r>
    <x v="95"/>
    <x v="3"/>
    <x v="5"/>
    <x v="35"/>
    <x v="3"/>
    <s v="P009"/>
    <x v="9"/>
    <n v="123800"/>
    <n v="11404"/>
    <n v="34841.300000000003"/>
    <n v="1833"/>
    <n v="279700.31"/>
    <n v="9.2100000000000009"/>
    <n v="16.07"/>
    <n v="3.06"/>
    <n v="19.010000000000002"/>
    <x v="634"/>
  </r>
  <r>
    <x v="95"/>
    <x v="3"/>
    <x v="2"/>
    <x v="1"/>
    <x v="0"/>
    <s v="P030"/>
    <x v="15"/>
    <n v="88922"/>
    <n v="4563"/>
    <n v="8436.86"/>
    <n v="385"/>
    <n v="65982.28"/>
    <n v="5.13"/>
    <n v="8.44"/>
    <n v="1.85"/>
    <n v="21.91"/>
    <x v="711"/>
  </r>
  <r>
    <x v="95"/>
    <x v="3"/>
    <x v="5"/>
    <x v="43"/>
    <x v="1"/>
    <s v="P017"/>
    <x v="7"/>
    <n v="42403"/>
    <n v="4057"/>
    <n v="2280.67"/>
    <n v="258"/>
    <n v="16048.3"/>
    <n v="9.57"/>
    <n v="6.36"/>
    <n v="0.56000000000000005"/>
    <n v="8.84"/>
    <x v="1023"/>
  </r>
  <r>
    <x v="95"/>
    <x v="3"/>
    <x v="3"/>
    <x v="10"/>
    <x v="2"/>
    <s v="P017"/>
    <x v="7"/>
    <n v="53604"/>
    <n v="6471"/>
    <n v="5963.27"/>
    <n v="680"/>
    <n v="39395.68"/>
    <n v="12.07"/>
    <n v="10.51"/>
    <n v="0.92"/>
    <n v="8.77"/>
    <x v="748"/>
  </r>
  <r>
    <x v="95"/>
    <x v="3"/>
    <x v="3"/>
    <x v="32"/>
    <x v="0"/>
    <s v="P001"/>
    <x v="2"/>
    <n v="124560"/>
    <n v="18002"/>
    <n v="55442.06"/>
    <n v="3406"/>
    <n v="365853.55"/>
    <n v="14.45"/>
    <n v="18.920000000000002"/>
    <n v="3.08"/>
    <n v="16.28"/>
    <x v="461"/>
  </r>
  <r>
    <x v="95"/>
    <x v="3"/>
    <x v="0"/>
    <x v="31"/>
    <x v="1"/>
    <s v="P023"/>
    <x v="22"/>
    <n v="131578"/>
    <n v="9707"/>
    <n v="37808.42"/>
    <n v="1507"/>
    <n v="237296.96"/>
    <n v="7.38"/>
    <n v="15.52"/>
    <n v="3.89"/>
    <n v="25.09"/>
    <x v="932"/>
  </r>
  <r>
    <x v="95"/>
    <x v="3"/>
    <x v="3"/>
    <x v="10"/>
    <x v="0"/>
    <s v="P029"/>
    <x v="1"/>
    <n v="149646"/>
    <n v="2325"/>
    <n v="7737.36"/>
    <n v="380"/>
    <n v="47400.63"/>
    <n v="1.55"/>
    <n v="16.34"/>
    <n v="3.33"/>
    <n v="20.36"/>
    <x v="28"/>
  </r>
  <r>
    <x v="95"/>
    <x v="3"/>
    <x v="0"/>
    <x v="16"/>
    <x v="1"/>
    <s v="P005"/>
    <x v="27"/>
    <n v="15676"/>
    <n v="2214"/>
    <n v="5280.06"/>
    <n v="239"/>
    <n v="32224.04"/>
    <n v="14.12"/>
    <n v="10.79"/>
    <n v="2.38"/>
    <n v="22.09"/>
    <x v="1794"/>
  </r>
  <r>
    <x v="95"/>
    <x v="3"/>
    <x v="0"/>
    <x v="29"/>
    <x v="2"/>
    <s v="P023"/>
    <x v="22"/>
    <n v="97444"/>
    <n v="7955"/>
    <n v="17201.939999999999"/>
    <n v="1445"/>
    <n v="99025.79"/>
    <n v="8.16"/>
    <n v="18.16"/>
    <n v="2.16"/>
    <n v="11.9"/>
    <x v="1076"/>
  </r>
  <r>
    <x v="95"/>
    <x v="3"/>
    <x v="2"/>
    <x v="4"/>
    <x v="0"/>
    <s v="P006"/>
    <x v="17"/>
    <n v="148994"/>
    <n v="5706"/>
    <n v="20891.02"/>
    <n v="1189"/>
    <n v="106081.59"/>
    <n v="3.83"/>
    <n v="20.84"/>
    <n v="3.66"/>
    <n v="17.57"/>
    <x v="753"/>
  </r>
  <r>
    <x v="95"/>
    <x v="3"/>
    <x v="3"/>
    <x v="17"/>
    <x v="3"/>
    <s v="P015"/>
    <x v="26"/>
    <n v="95791"/>
    <n v="10872"/>
    <n v="43073.83"/>
    <n v="1434"/>
    <n v="217417.15"/>
    <n v="11.35"/>
    <n v="13.19"/>
    <n v="3.96"/>
    <n v="30.04"/>
    <x v="204"/>
  </r>
  <r>
    <x v="95"/>
    <x v="3"/>
    <x v="3"/>
    <x v="41"/>
    <x v="1"/>
    <s v="P011"/>
    <x v="21"/>
    <n v="135130"/>
    <n v="2874"/>
    <n v="7903"/>
    <n v="512"/>
    <n v="39168.050000000003"/>
    <n v="2.13"/>
    <n v="17.809999999999999"/>
    <n v="2.75"/>
    <n v="15.44"/>
    <x v="252"/>
  </r>
  <r>
    <x v="95"/>
    <x v="3"/>
    <x v="5"/>
    <x v="24"/>
    <x v="0"/>
    <s v="P013"/>
    <x v="20"/>
    <n v="86202"/>
    <n v="10755"/>
    <n v="20332"/>
    <n v="1033"/>
    <n v="99436.72"/>
    <n v="12.48"/>
    <n v="9.6"/>
    <n v="1.89"/>
    <n v="19.68"/>
    <x v="151"/>
  </r>
  <r>
    <x v="95"/>
    <x v="3"/>
    <x v="1"/>
    <x v="48"/>
    <x v="2"/>
    <s v="P014"/>
    <x v="6"/>
    <n v="80303"/>
    <n v="6602"/>
    <n v="4043.57"/>
    <n v="620"/>
    <n v="19350.73"/>
    <n v="8.2200000000000006"/>
    <n v="9.39"/>
    <n v="0.61"/>
    <n v="6.52"/>
    <x v="90"/>
  </r>
  <r>
    <x v="95"/>
    <x v="3"/>
    <x v="3"/>
    <x v="26"/>
    <x v="1"/>
    <s v="P003"/>
    <x v="0"/>
    <n v="147366"/>
    <n v="15409"/>
    <n v="59317.91"/>
    <n v="1676"/>
    <n v="259332.31"/>
    <n v="10.46"/>
    <n v="10.88"/>
    <n v="3.85"/>
    <n v="35.39"/>
    <x v="715"/>
  </r>
  <r>
    <x v="95"/>
    <x v="3"/>
    <x v="2"/>
    <x v="10"/>
    <x v="0"/>
    <s v="P012"/>
    <x v="5"/>
    <n v="30868"/>
    <n v="4251"/>
    <n v="14294.77"/>
    <n v="474"/>
    <n v="55238.65"/>
    <n v="13.77"/>
    <n v="11.15"/>
    <n v="3.36"/>
    <n v="30.16"/>
    <x v="37"/>
  </r>
  <r>
    <x v="95"/>
    <x v="3"/>
    <x v="1"/>
    <x v="6"/>
    <x v="1"/>
    <s v="P023"/>
    <x v="22"/>
    <n v="138035"/>
    <n v="5084"/>
    <n v="22041.360000000001"/>
    <n v="747"/>
    <n v="84852.7"/>
    <n v="3.68"/>
    <n v="14.69"/>
    <n v="4.34"/>
    <n v="29.51"/>
    <x v="966"/>
  </r>
  <r>
    <x v="95"/>
    <x v="3"/>
    <x v="1"/>
    <x v="4"/>
    <x v="2"/>
    <s v="P028"/>
    <x v="14"/>
    <n v="102879"/>
    <n v="5334"/>
    <n v="14032.93"/>
    <n v="719"/>
    <n v="53586.34"/>
    <n v="5.18"/>
    <n v="13.48"/>
    <n v="2.63"/>
    <n v="19.52"/>
    <x v="1315"/>
  </r>
  <r>
    <x v="95"/>
    <x v="3"/>
    <x v="5"/>
    <x v="29"/>
    <x v="3"/>
    <s v="P020"/>
    <x v="13"/>
    <n v="79659"/>
    <n v="4392"/>
    <n v="9454.69"/>
    <n v="738"/>
    <n v="34139.03"/>
    <n v="5.51"/>
    <n v="16.8"/>
    <n v="2.15"/>
    <n v="12.81"/>
    <x v="96"/>
  </r>
  <r>
    <x v="95"/>
    <x v="3"/>
    <x v="1"/>
    <x v="44"/>
    <x v="0"/>
    <s v="P007"/>
    <x v="7"/>
    <n v="16789"/>
    <n v="1984"/>
    <n v="4533.8"/>
    <n v="81"/>
    <n v="16118.91"/>
    <n v="11.82"/>
    <n v="4.08"/>
    <n v="2.29"/>
    <n v="55.97"/>
    <x v="1181"/>
  </r>
  <r>
    <x v="95"/>
    <x v="3"/>
    <x v="2"/>
    <x v="6"/>
    <x v="1"/>
    <s v="P010"/>
    <x v="12"/>
    <n v="83838"/>
    <n v="12198"/>
    <n v="47794.3"/>
    <n v="1516"/>
    <n v="155397.49"/>
    <n v="14.55"/>
    <n v="12.43"/>
    <n v="3.92"/>
    <n v="31.53"/>
    <x v="372"/>
  </r>
  <r>
    <x v="95"/>
    <x v="3"/>
    <x v="1"/>
    <x v="39"/>
    <x v="2"/>
    <s v="P025"/>
    <x v="23"/>
    <n v="132548"/>
    <n v="7388"/>
    <n v="26655.5"/>
    <n v="1614"/>
    <n v="83816.23"/>
    <n v="5.57"/>
    <n v="21.85"/>
    <n v="3.61"/>
    <n v="16.52"/>
    <x v="1369"/>
  </r>
  <r>
    <x v="95"/>
    <x v="3"/>
    <x v="4"/>
    <x v="10"/>
    <x v="1"/>
    <s v="P010"/>
    <x v="12"/>
    <n v="28758"/>
    <n v="3197"/>
    <n v="10368.02"/>
    <n v="577"/>
    <n v="31767.439999999999"/>
    <n v="11.12"/>
    <n v="18.05"/>
    <n v="3.24"/>
    <n v="17.97"/>
    <x v="969"/>
  </r>
  <r>
    <x v="95"/>
    <x v="3"/>
    <x v="5"/>
    <x v="17"/>
    <x v="1"/>
    <s v="P025"/>
    <x v="23"/>
    <n v="142773"/>
    <n v="7345"/>
    <n v="8211.3700000000008"/>
    <n v="1101"/>
    <n v="24924.95"/>
    <n v="5.14"/>
    <n v="14.99"/>
    <n v="1.1200000000000001"/>
    <n v="7.46"/>
    <x v="1400"/>
  </r>
  <r>
    <x v="95"/>
    <x v="3"/>
    <x v="0"/>
    <x v="22"/>
    <x v="3"/>
    <s v="P015"/>
    <x v="26"/>
    <n v="123075"/>
    <n v="4196"/>
    <n v="6008.83"/>
    <n v="652"/>
    <n v="18127.240000000002"/>
    <n v="3.41"/>
    <n v="15.54"/>
    <n v="1.43"/>
    <n v="9.2200000000000006"/>
    <x v="1220"/>
  </r>
  <r>
    <x v="95"/>
    <x v="3"/>
    <x v="3"/>
    <x v="14"/>
    <x v="1"/>
    <s v="P027"/>
    <x v="18"/>
    <n v="41404"/>
    <n v="5247"/>
    <n v="14796.74"/>
    <n v="348"/>
    <n v="41173.870000000003"/>
    <n v="12.67"/>
    <n v="6.63"/>
    <n v="2.82"/>
    <n v="42.52"/>
    <x v="685"/>
  </r>
  <r>
    <x v="95"/>
    <x v="3"/>
    <x v="4"/>
    <x v="18"/>
    <x v="1"/>
    <s v="P030"/>
    <x v="15"/>
    <n v="139357"/>
    <n v="5557"/>
    <n v="8466.1"/>
    <n v="1138"/>
    <n v="22719.27"/>
    <n v="3.99"/>
    <n v="20.48"/>
    <n v="1.52"/>
    <n v="7.44"/>
    <x v="1078"/>
  </r>
  <r>
    <x v="95"/>
    <x v="3"/>
    <x v="3"/>
    <x v="20"/>
    <x v="2"/>
    <s v="P001"/>
    <x v="2"/>
    <n v="78180"/>
    <n v="2526"/>
    <n v="6193.83"/>
    <n v="456"/>
    <n v="15631.66"/>
    <n v="3.23"/>
    <n v="18.05"/>
    <n v="2.4500000000000002"/>
    <n v="13.58"/>
    <x v="440"/>
  </r>
  <r>
    <x v="95"/>
    <x v="3"/>
    <x v="0"/>
    <x v="21"/>
    <x v="3"/>
    <s v="P013"/>
    <x v="20"/>
    <n v="149443"/>
    <n v="20878"/>
    <n v="57315.21"/>
    <n v="2373"/>
    <n v="127620.66"/>
    <n v="13.97"/>
    <n v="11.37"/>
    <n v="2.75"/>
    <n v="24.15"/>
    <x v="477"/>
  </r>
  <r>
    <x v="95"/>
    <x v="3"/>
    <x v="0"/>
    <x v="32"/>
    <x v="3"/>
    <s v="P022"/>
    <x v="19"/>
    <n v="63051"/>
    <n v="7750"/>
    <n v="9206.0300000000007"/>
    <n v="1083"/>
    <n v="19440.16"/>
    <n v="12.29"/>
    <n v="13.97"/>
    <n v="1.19"/>
    <n v="8.5"/>
    <x v="1461"/>
  </r>
  <r>
    <x v="95"/>
    <x v="3"/>
    <x v="1"/>
    <x v="10"/>
    <x v="0"/>
    <s v="P025"/>
    <x v="23"/>
    <n v="84418"/>
    <n v="7237"/>
    <n v="30975.46"/>
    <n v="787"/>
    <n v="54109.17"/>
    <n v="8.57"/>
    <n v="10.87"/>
    <n v="4.28"/>
    <n v="39.36"/>
    <x v="940"/>
  </r>
  <r>
    <x v="95"/>
    <x v="3"/>
    <x v="2"/>
    <x v="36"/>
    <x v="1"/>
    <s v="P026"/>
    <x v="3"/>
    <n v="75197"/>
    <n v="1354"/>
    <n v="1466.95"/>
    <n v="45"/>
    <n v="2561.2199999999998"/>
    <n v="1.8"/>
    <n v="3.32"/>
    <n v="1.08"/>
    <n v="32.6"/>
    <x v="940"/>
  </r>
  <r>
    <x v="95"/>
    <x v="3"/>
    <x v="0"/>
    <x v="28"/>
    <x v="3"/>
    <s v="P015"/>
    <x v="26"/>
    <n v="22984"/>
    <n v="1038"/>
    <n v="1818.24"/>
    <n v="197"/>
    <n v="2992.23"/>
    <n v="4.5199999999999996"/>
    <n v="18.98"/>
    <n v="1.75"/>
    <n v="9.23"/>
    <x v="221"/>
  </r>
  <r>
    <x v="95"/>
    <x v="3"/>
    <x v="0"/>
    <x v="33"/>
    <x v="3"/>
    <s v="P030"/>
    <x v="15"/>
    <n v="50375"/>
    <n v="3167"/>
    <n v="8045.85"/>
    <n v="405"/>
    <n v="12616.12"/>
    <n v="6.29"/>
    <n v="12.79"/>
    <n v="2.54"/>
    <n v="19.87"/>
    <x v="168"/>
  </r>
  <r>
    <x v="95"/>
    <x v="3"/>
    <x v="3"/>
    <x v="40"/>
    <x v="3"/>
    <s v="P026"/>
    <x v="3"/>
    <n v="104324"/>
    <n v="7900"/>
    <n v="35221.81"/>
    <n v="558"/>
    <n v="48256.93"/>
    <n v="7.57"/>
    <n v="7.06"/>
    <n v="4.46"/>
    <n v="63.12"/>
    <x v="723"/>
  </r>
  <r>
    <x v="95"/>
    <x v="3"/>
    <x v="5"/>
    <x v="9"/>
    <x v="2"/>
    <s v="P016"/>
    <x v="4"/>
    <n v="148811"/>
    <n v="15263"/>
    <n v="56335.35"/>
    <n v="601"/>
    <n v="73146.91"/>
    <n v="10.26"/>
    <n v="3.94"/>
    <n v="3.69"/>
    <n v="93.74"/>
    <x v="576"/>
  </r>
  <r>
    <x v="95"/>
    <x v="3"/>
    <x v="5"/>
    <x v="12"/>
    <x v="1"/>
    <s v="P020"/>
    <x v="13"/>
    <n v="90987"/>
    <n v="6615"/>
    <n v="18650.63"/>
    <n v="257"/>
    <n v="21435.88"/>
    <n v="7.27"/>
    <n v="3.89"/>
    <n v="2.82"/>
    <n v="72.569999999999993"/>
    <x v="54"/>
  </r>
  <r>
    <x v="95"/>
    <x v="3"/>
    <x v="3"/>
    <x v="20"/>
    <x v="3"/>
    <s v="P005"/>
    <x v="27"/>
    <n v="3128"/>
    <n v="344"/>
    <n v="1088.54"/>
    <n v="32"/>
    <n v="1219.4100000000001"/>
    <n v="11"/>
    <n v="9.3000000000000007"/>
    <n v="3.16"/>
    <n v="34.020000000000003"/>
    <x v="224"/>
  </r>
  <r>
    <x v="95"/>
    <x v="3"/>
    <x v="3"/>
    <x v="5"/>
    <x v="3"/>
    <s v="P029"/>
    <x v="1"/>
    <n v="7867"/>
    <n v="82"/>
    <n v="236.38"/>
    <n v="10"/>
    <n v="256.27"/>
    <n v="1.04"/>
    <n v="12.2"/>
    <n v="2.88"/>
    <n v="23.64"/>
    <x v="725"/>
  </r>
  <r>
    <x v="95"/>
    <x v="3"/>
    <x v="3"/>
    <x v="24"/>
    <x v="3"/>
    <s v="P006"/>
    <x v="17"/>
    <n v="48161"/>
    <n v="5083"/>
    <n v="21144.71"/>
    <n v="533"/>
    <n v="21357.13"/>
    <n v="10.55"/>
    <n v="10.49"/>
    <n v="4.16"/>
    <n v="39.67"/>
    <x v="1257"/>
  </r>
  <r>
    <x v="95"/>
    <x v="3"/>
    <x v="3"/>
    <x v="47"/>
    <x v="1"/>
    <s v="P007"/>
    <x v="7"/>
    <n v="75548"/>
    <n v="7420"/>
    <n v="29165.3"/>
    <n v="908"/>
    <n v="28346.959999999999"/>
    <n v="9.82"/>
    <n v="12.24"/>
    <n v="3.93"/>
    <n v="32.119999999999997"/>
    <x v="226"/>
  </r>
  <r>
    <x v="95"/>
    <x v="3"/>
    <x v="2"/>
    <x v="33"/>
    <x v="0"/>
    <s v="P014"/>
    <x v="6"/>
    <n v="65424"/>
    <n v="2309"/>
    <n v="9562.34"/>
    <n v="391"/>
    <n v="8870.64"/>
    <n v="3.53"/>
    <n v="16.93"/>
    <n v="4.1399999999999997"/>
    <n v="24.46"/>
    <x v="860"/>
  </r>
  <r>
    <x v="95"/>
    <x v="3"/>
    <x v="2"/>
    <x v="47"/>
    <x v="0"/>
    <s v="P010"/>
    <x v="12"/>
    <n v="26153"/>
    <n v="3903"/>
    <n v="16332.09"/>
    <n v="118"/>
    <n v="13262.41"/>
    <n v="14.92"/>
    <n v="3.02"/>
    <n v="4.18"/>
    <n v="138.41"/>
    <x v="826"/>
  </r>
  <r>
    <x v="95"/>
    <x v="3"/>
    <x v="0"/>
    <x v="12"/>
    <x v="1"/>
    <s v="P008"/>
    <x v="10"/>
    <n v="5097"/>
    <n v="716"/>
    <n v="2794.16"/>
    <n v="153"/>
    <n v="2032.99"/>
    <n v="14.05"/>
    <n v="21.37"/>
    <n v="3.9"/>
    <n v="18.260000000000002"/>
    <x v="175"/>
  </r>
  <r>
    <x v="95"/>
    <x v="3"/>
    <x v="5"/>
    <x v="29"/>
    <x v="2"/>
    <s v="P027"/>
    <x v="18"/>
    <n v="41698"/>
    <n v="3898"/>
    <n v="13975.45"/>
    <n v="525"/>
    <n v="8723.1299999999992"/>
    <n v="9.35"/>
    <n v="13.47"/>
    <n v="3.59"/>
    <n v="26.62"/>
    <x v="333"/>
  </r>
  <r>
    <x v="95"/>
    <x v="3"/>
    <x v="0"/>
    <x v="19"/>
    <x v="3"/>
    <s v="P008"/>
    <x v="10"/>
    <n v="89531"/>
    <n v="7118"/>
    <n v="19755.580000000002"/>
    <n v="1052"/>
    <n v="10301.4"/>
    <n v="7.95"/>
    <n v="14.78"/>
    <n v="2.78"/>
    <n v="18.78"/>
    <x v="58"/>
  </r>
  <r>
    <x v="95"/>
    <x v="3"/>
    <x v="4"/>
    <x v="31"/>
    <x v="1"/>
    <s v="P004"/>
    <x v="9"/>
    <n v="55741"/>
    <n v="7923"/>
    <n v="20625.59"/>
    <n v="248"/>
    <n v="1774.59"/>
    <n v="14.21"/>
    <n v="3.13"/>
    <n v="2.6"/>
    <n v="83.17"/>
    <x v="1905"/>
  </r>
  <r>
    <x v="96"/>
    <x v="3"/>
    <x v="5"/>
    <x v="28"/>
    <x v="1"/>
    <s v="P020"/>
    <x v="13"/>
    <n v="78047"/>
    <n v="8954"/>
    <n v="6213.8"/>
    <n v="1714"/>
    <n v="285754.42"/>
    <n v="11.47"/>
    <n v="19.14"/>
    <n v="0.69"/>
    <n v="3.63"/>
    <x v="1999"/>
  </r>
  <r>
    <x v="96"/>
    <x v="3"/>
    <x v="3"/>
    <x v="49"/>
    <x v="0"/>
    <s v="P022"/>
    <x v="19"/>
    <n v="100037"/>
    <n v="1887"/>
    <n v="1048.1500000000001"/>
    <n v="220"/>
    <n v="36529.11"/>
    <n v="1.89"/>
    <n v="11.66"/>
    <n v="0.56000000000000005"/>
    <n v="4.76"/>
    <x v="2000"/>
  </r>
  <r>
    <x v="96"/>
    <x v="3"/>
    <x v="3"/>
    <x v="36"/>
    <x v="2"/>
    <s v="P010"/>
    <x v="12"/>
    <n v="106026"/>
    <n v="15585"/>
    <n v="11897.51"/>
    <n v="3198"/>
    <n v="315470.42"/>
    <n v="14.7"/>
    <n v="20.52"/>
    <n v="0.76"/>
    <n v="3.72"/>
    <x v="1775"/>
  </r>
  <r>
    <x v="96"/>
    <x v="3"/>
    <x v="3"/>
    <x v="25"/>
    <x v="2"/>
    <s v="P009"/>
    <x v="9"/>
    <n v="38675"/>
    <n v="1733"/>
    <n v="923.99"/>
    <n v="322"/>
    <n v="18923.060000000001"/>
    <n v="4.4800000000000004"/>
    <n v="18.579999999999998"/>
    <n v="0.53"/>
    <n v="2.87"/>
    <x v="2001"/>
  </r>
  <r>
    <x v="96"/>
    <x v="3"/>
    <x v="4"/>
    <x v="34"/>
    <x v="1"/>
    <s v="P013"/>
    <x v="20"/>
    <n v="24584"/>
    <n v="3076"/>
    <n v="2890.01"/>
    <n v="631"/>
    <n v="58609.94"/>
    <n v="12.51"/>
    <n v="20.51"/>
    <n v="0.94"/>
    <n v="4.58"/>
    <x v="2002"/>
  </r>
  <r>
    <x v="96"/>
    <x v="3"/>
    <x v="1"/>
    <x v="10"/>
    <x v="1"/>
    <s v="P008"/>
    <x v="10"/>
    <n v="46620"/>
    <n v="6434"/>
    <n v="6182.79"/>
    <n v="1354"/>
    <n v="124528.9"/>
    <n v="13.8"/>
    <n v="21.04"/>
    <n v="0.96"/>
    <n v="4.57"/>
    <x v="1994"/>
  </r>
  <r>
    <x v="96"/>
    <x v="3"/>
    <x v="5"/>
    <x v="4"/>
    <x v="0"/>
    <s v="P026"/>
    <x v="3"/>
    <n v="135976"/>
    <n v="10476"/>
    <n v="5384.14"/>
    <n v="989"/>
    <n v="105718.53"/>
    <n v="7.7"/>
    <n v="9.44"/>
    <n v="0.51"/>
    <n v="5.44"/>
    <x v="1286"/>
  </r>
  <r>
    <x v="96"/>
    <x v="3"/>
    <x v="4"/>
    <x v="49"/>
    <x v="0"/>
    <s v="P017"/>
    <x v="7"/>
    <n v="5629"/>
    <n v="106"/>
    <n v="126.71"/>
    <n v="20"/>
    <n v="2327.0100000000002"/>
    <n v="1.88"/>
    <n v="18.87"/>
    <n v="1.2"/>
    <n v="6.34"/>
    <x v="1749"/>
  </r>
  <r>
    <x v="96"/>
    <x v="3"/>
    <x v="3"/>
    <x v="32"/>
    <x v="2"/>
    <s v="P030"/>
    <x v="15"/>
    <n v="63621"/>
    <n v="3687"/>
    <n v="7412.42"/>
    <n v="597"/>
    <n v="112169.11"/>
    <n v="5.8"/>
    <n v="16.190000000000001"/>
    <n v="2.0099999999999998"/>
    <n v="12.42"/>
    <x v="2003"/>
  </r>
  <r>
    <x v="96"/>
    <x v="3"/>
    <x v="2"/>
    <x v="34"/>
    <x v="0"/>
    <s v="P030"/>
    <x v="15"/>
    <n v="128217"/>
    <n v="11976"/>
    <n v="8206.4599999999991"/>
    <n v="2088"/>
    <n v="117384.47"/>
    <n v="9.34"/>
    <n v="17.43"/>
    <n v="0.69"/>
    <n v="3.93"/>
    <x v="1424"/>
  </r>
  <r>
    <x v="96"/>
    <x v="3"/>
    <x v="1"/>
    <x v="12"/>
    <x v="0"/>
    <s v="P029"/>
    <x v="1"/>
    <n v="110901"/>
    <n v="2474"/>
    <n v="4315.04"/>
    <n v="457"/>
    <n v="55514.49"/>
    <n v="2.23"/>
    <n v="18.47"/>
    <n v="1.74"/>
    <n v="9.44"/>
    <x v="1150"/>
  </r>
  <r>
    <x v="96"/>
    <x v="3"/>
    <x v="3"/>
    <x v="40"/>
    <x v="0"/>
    <s v="P007"/>
    <x v="7"/>
    <n v="100895"/>
    <n v="14535"/>
    <n v="35753.94"/>
    <n v="2968"/>
    <n v="423887.47"/>
    <n v="14.41"/>
    <n v="20.420000000000002"/>
    <n v="2.46"/>
    <n v="12.05"/>
    <x v="1608"/>
  </r>
  <r>
    <x v="96"/>
    <x v="3"/>
    <x v="0"/>
    <x v="26"/>
    <x v="3"/>
    <s v="P003"/>
    <x v="0"/>
    <n v="66281"/>
    <n v="7324"/>
    <n v="15677.44"/>
    <n v="976"/>
    <n v="180708.15"/>
    <n v="11.05"/>
    <n v="13.33"/>
    <n v="2.14"/>
    <n v="16.059999999999999"/>
    <x v="1229"/>
  </r>
  <r>
    <x v="96"/>
    <x v="3"/>
    <x v="5"/>
    <x v="40"/>
    <x v="2"/>
    <s v="P008"/>
    <x v="10"/>
    <n v="115281"/>
    <n v="4714"/>
    <n v="3796.1"/>
    <n v="632"/>
    <n v="41967.07"/>
    <n v="4.09"/>
    <n v="13.41"/>
    <n v="0.81"/>
    <n v="6.01"/>
    <x v="664"/>
  </r>
  <r>
    <x v="96"/>
    <x v="3"/>
    <x v="1"/>
    <x v="25"/>
    <x v="1"/>
    <s v="P008"/>
    <x v="10"/>
    <n v="1410"/>
    <n v="90"/>
    <n v="157.12"/>
    <n v="10"/>
    <n v="1536.77"/>
    <n v="6.38"/>
    <n v="11.11"/>
    <n v="1.75"/>
    <n v="15.71"/>
    <x v="505"/>
  </r>
  <r>
    <x v="96"/>
    <x v="3"/>
    <x v="4"/>
    <x v="4"/>
    <x v="2"/>
    <s v="P015"/>
    <x v="26"/>
    <n v="20998"/>
    <n v="1705"/>
    <n v="1502.71"/>
    <n v="186"/>
    <n v="14016.23"/>
    <n v="8.1199999999999992"/>
    <n v="10.91"/>
    <n v="0.88"/>
    <n v="8.08"/>
    <x v="17"/>
  </r>
  <r>
    <x v="96"/>
    <x v="3"/>
    <x v="3"/>
    <x v="25"/>
    <x v="1"/>
    <s v="P005"/>
    <x v="27"/>
    <n v="145330"/>
    <n v="18860"/>
    <n v="44177.98"/>
    <n v="3431"/>
    <n v="405615.75"/>
    <n v="12.98"/>
    <n v="18.190000000000001"/>
    <n v="2.34"/>
    <n v="12.88"/>
    <x v="1544"/>
  </r>
  <r>
    <x v="96"/>
    <x v="3"/>
    <x v="0"/>
    <x v="48"/>
    <x v="0"/>
    <s v="P015"/>
    <x v="26"/>
    <n v="99121"/>
    <n v="11054"/>
    <n v="28412.55"/>
    <n v="1698"/>
    <n v="240244.55"/>
    <n v="11.15"/>
    <n v="15.36"/>
    <n v="2.57"/>
    <n v="16.73"/>
    <x v="1522"/>
  </r>
  <r>
    <x v="96"/>
    <x v="3"/>
    <x v="0"/>
    <x v="33"/>
    <x v="2"/>
    <s v="P009"/>
    <x v="9"/>
    <n v="126662"/>
    <n v="14643"/>
    <n v="13356.29"/>
    <n v="972"/>
    <n v="110711.39"/>
    <n v="11.56"/>
    <n v="6.64"/>
    <n v="0.91"/>
    <n v="13.74"/>
    <x v="1096"/>
  </r>
  <r>
    <x v="96"/>
    <x v="3"/>
    <x v="3"/>
    <x v="15"/>
    <x v="2"/>
    <s v="P012"/>
    <x v="5"/>
    <n v="140649"/>
    <n v="11420"/>
    <n v="20084.490000000002"/>
    <n v="2469"/>
    <n v="166264.09"/>
    <n v="8.1199999999999992"/>
    <n v="21.62"/>
    <n v="1.76"/>
    <n v="8.1300000000000008"/>
    <x v="190"/>
  </r>
  <r>
    <x v="96"/>
    <x v="3"/>
    <x v="3"/>
    <x v="20"/>
    <x v="3"/>
    <s v="P025"/>
    <x v="23"/>
    <n v="117873"/>
    <n v="15066"/>
    <n v="39386.58"/>
    <n v="1637"/>
    <n v="320116.44"/>
    <n v="12.78"/>
    <n v="10.87"/>
    <n v="2.61"/>
    <n v="24.06"/>
    <x v="600"/>
  </r>
  <r>
    <x v="96"/>
    <x v="3"/>
    <x v="3"/>
    <x v="37"/>
    <x v="3"/>
    <s v="P011"/>
    <x v="21"/>
    <n v="116155"/>
    <n v="5878"/>
    <n v="15873.84"/>
    <n v="772"/>
    <n v="127822.62"/>
    <n v="5.0599999999999996"/>
    <n v="13.13"/>
    <n v="2.7"/>
    <n v="20.56"/>
    <x v="852"/>
  </r>
  <r>
    <x v="96"/>
    <x v="3"/>
    <x v="1"/>
    <x v="1"/>
    <x v="2"/>
    <s v="P030"/>
    <x v="15"/>
    <n v="80383"/>
    <n v="3829"/>
    <n v="4833.37"/>
    <n v="671"/>
    <n v="36462.230000000003"/>
    <n v="4.76"/>
    <n v="17.52"/>
    <n v="1.26"/>
    <n v="7.2"/>
    <x v="1045"/>
  </r>
  <r>
    <x v="96"/>
    <x v="3"/>
    <x v="1"/>
    <x v="1"/>
    <x v="1"/>
    <s v="P017"/>
    <x v="7"/>
    <n v="104010"/>
    <n v="12976"/>
    <n v="38785.019999999997"/>
    <n v="2323"/>
    <n v="282755.06"/>
    <n v="12.48"/>
    <n v="17.899999999999999"/>
    <n v="2.99"/>
    <n v="16.7"/>
    <x v="1097"/>
  </r>
  <r>
    <x v="96"/>
    <x v="3"/>
    <x v="3"/>
    <x v="43"/>
    <x v="3"/>
    <s v="P002"/>
    <x v="8"/>
    <n v="103231"/>
    <n v="6906"/>
    <n v="30565.01"/>
    <n v="1235"/>
    <n v="222244.18"/>
    <n v="6.69"/>
    <n v="17.88"/>
    <n v="4.43"/>
    <n v="24.75"/>
    <x v="880"/>
  </r>
  <r>
    <x v="96"/>
    <x v="3"/>
    <x v="4"/>
    <x v="38"/>
    <x v="2"/>
    <s v="P005"/>
    <x v="27"/>
    <n v="51504"/>
    <n v="4969"/>
    <n v="10507.6"/>
    <n v="523"/>
    <n v="73011.429999999993"/>
    <n v="9.65"/>
    <n v="10.53"/>
    <n v="2.11"/>
    <n v="20.09"/>
    <x v="1816"/>
  </r>
  <r>
    <x v="96"/>
    <x v="3"/>
    <x v="0"/>
    <x v="19"/>
    <x v="2"/>
    <s v="P006"/>
    <x v="17"/>
    <n v="149602"/>
    <n v="6129"/>
    <n v="2560.71"/>
    <n v="214"/>
    <n v="15998.52"/>
    <n v="4.0999999999999996"/>
    <n v="3.49"/>
    <n v="0.42"/>
    <n v="11.97"/>
    <x v="366"/>
  </r>
  <r>
    <x v="96"/>
    <x v="3"/>
    <x v="5"/>
    <x v="13"/>
    <x v="1"/>
    <s v="P027"/>
    <x v="18"/>
    <n v="24943"/>
    <n v="2739"/>
    <n v="7390.39"/>
    <n v="500"/>
    <n v="45732.3"/>
    <n v="10.98"/>
    <n v="18.25"/>
    <n v="2.7"/>
    <n v="14.78"/>
    <x v="1770"/>
  </r>
  <r>
    <x v="96"/>
    <x v="3"/>
    <x v="0"/>
    <x v="4"/>
    <x v="3"/>
    <s v="P018"/>
    <x v="25"/>
    <n v="84185"/>
    <n v="10738"/>
    <n v="24187.09"/>
    <n v="1036"/>
    <n v="141015.81"/>
    <n v="12.76"/>
    <n v="9.65"/>
    <n v="2.25"/>
    <n v="23.35"/>
    <x v="1460"/>
  </r>
  <r>
    <x v="96"/>
    <x v="3"/>
    <x v="0"/>
    <x v="49"/>
    <x v="1"/>
    <s v="P018"/>
    <x v="25"/>
    <n v="77396"/>
    <n v="9682"/>
    <n v="33337.68"/>
    <n v="1865"/>
    <n v="193811.06"/>
    <n v="12.51"/>
    <n v="19.260000000000002"/>
    <n v="3.44"/>
    <n v="17.88"/>
    <x v="1297"/>
  </r>
  <r>
    <x v="96"/>
    <x v="3"/>
    <x v="5"/>
    <x v="12"/>
    <x v="3"/>
    <s v="P001"/>
    <x v="2"/>
    <n v="69963"/>
    <n v="4720"/>
    <n v="11628.06"/>
    <n v="821"/>
    <n v="66880.39"/>
    <n v="6.75"/>
    <n v="17.39"/>
    <n v="2.46"/>
    <n v="14.16"/>
    <x v="305"/>
  </r>
  <r>
    <x v="96"/>
    <x v="3"/>
    <x v="4"/>
    <x v="25"/>
    <x v="1"/>
    <s v="P009"/>
    <x v="9"/>
    <n v="140707"/>
    <n v="7517"/>
    <n v="28890.97"/>
    <n v="1150"/>
    <n v="165005.98000000001"/>
    <n v="5.34"/>
    <n v="15.3"/>
    <n v="3.84"/>
    <n v="25.12"/>
    <x v="1026"/>
  </r>
  <r>
    <x v="96"/>
    <x v="3"/>
    <x v="2"/>
    <x v="25"/>
    <x v="0"/>
    <s v="P029"/>
    <x v="1"/>
    <n v="36672"/>
    <n v="5021"/>
    <n v="8609.8799999999992"/>
    <n v="254"/>
    <n v="44091.94"/>
    <n v="13.69"/>
    <n v="5.0599999999999996"/>
    <n v="1.71"/>
    <n v="33.9"/>
    <x v="883"/>
  </r>
  <r>
    <x v="96"/>
    <x v="3"/>
    <x v="1"/>
    <x v="10"/>
    <x v="2"/>
    <s v="P019"/>
    <x v="24"/>
    <n v="71800"/>
    <n v="10193"/>
    <n v="32631.02"/>
    <n v="1268"/>
    <n v="159108.91"/>
    <n v="14.2"/>
    <n v="12.44"/>
    <n v="3.2"/>
    <n v="25.73"/>
    <x v="512"/>
  </r>
  <r>
    <x v="96"/>
    <x v="3"/>
    <x v="5"/>
    <x v="2"/>
    <x v="0"/>
    <s v="P028"/>
    <x v="14"/>
    <n v="57041"/>
    <n v="8141"/>
    <n v="12748.94"/>
    <n v="369"/>
    <n v="61289.81"/>
    <n v="14.27"/>
    <n v="4.53"/>
    <n v="1.57"/>
    <n v="34.549999999999997"/>
    <x v="1133"/>
  </r>
  <r>
    <x v="96"/>
    <x v="3"/>
    <x v="3"/>
    <x v="5"/>
    <x v="2"/>
    <s v="P020"/>
    <x v="13"/>
    <n v="27864"/>
    <n v="3811"/>
    <n v="11492.13"/>
    <n v="671"/>
    <n v="51579.56"/>
    <n v="13.68"/>
    <n v="17.61"/>
    <n v="3.02"/>
    <n v="17.13"/>
    <x v="1255"/>
  </r>
  <r>
    <x v="96"/>
    <x v="3"/>
    <x v="5"/>
    <x v="0"/>
    <x v="0"/>
    <s v="P024"/>
    <x v="11"/>
    <n v="54598"/>
    <n v="6767"/>
    <n v="7990.21"/>
    <n v="552"/>
    <n v="34594.71"/>
    <n v="12.39"/>
    <n v="8.16"/>
    <n v="1.18"/>
    <n v="14.48"/>
    <x v="310"/>
  </r>
  <r>
    <x v="96"/>
    <x v="3"/>
    <x v="5"/>
    <x v="36"/>
    <x v="1"/>
    <s v="P024"/>
    <x v="11"/>
    <n v="73676"/>
    <n v="4605"/>
    <n v="3243.45"/>
    <n v="793"/>
    <n v="13785.17"/>
    <n v="6.25"/>
    <n v="17.22"/>
    <n v="0.7"/>
    <n v="4.09"/>
    <x v="2004"/>
  </r>
  <r>
    <x v="96"/>
    <x v="3"/>
    <x v="0"/>
    <x v="37"/>
    <x v="3"/>
    <s v="P026"/>
    <x v="3"/>
    <n v="101787"/>
    <n v="12899"/>
    <n v="53507.71"/>
    <n v="1370"/>
    <n v="226842.27"/>
    <n v="12.67"/>
    <n v="10.62"/>
    <n v="4.1500000000000004"/>
    <n v="39.06"/>
    <x v="1545"/>
  </r>
  <r>
    <x v="96"/>
    <x v="3"/>
    <x v="2"/>
    <x v="1"/>
    <x v="1"/>
    <s v="P002"/>
    <x v="8"/>
    <n v="33655"/>
    <n v="4700"/>
    <n v="6462"/>
    <n v="366"/>
    <n v="27140.61"/>
    <n v="13.97"/>
    <n v="7.79"/>
    <n v="1.37"/>
    <n v="17.66"/>
    <x v="311"/>
  </r>
  <r>
    <x v="96"/>
    <x v="3"/>
    <x v="2"/>
    <x v="21"/>
    <x v="0"/>
    <s v="P008"/>
    <x v="10"/>
    <n v="33536"/>
    <n v="2641"/>
    <n v="7095.29"/>
    <n v="369"/>
    <n v="28771.21"/>
    <n v="7.88"/>
    <n v="13.97"/>
    <n v="2.69"/>
    <n v="19.23"/>
    <x v="1526"/>
  </r>
  <r>
    <x v="96"/>
    <x v="3"/>
    <x v="2"/>
    <x v="11"/>
    <x v="2"/>
    <s v="P030"/>
    <x v="15"/>
    <n v="98918"/>
    <n v="12574"/>
    <n v="46516.1"/>
    <n v="1308"/>
    <n v="187367.6"/>
    <n v="12.71"/>
    <n v="10.4"/>
    <n v="3.7"/>
    <n v="35.56"/>
    <x v="209"/>
  </r>
  <r>
    <x v="96"/>
    <x v="3"/>
    <x v="3"/>
    <x v="0"/>
    <x v="0"/>
    <s v="P015"/>
    <x v="26"/>
    <n v="61731"/>
    <n v="2623"/>
    <n v="8837.52"/>
    <n v="531"/>
    <n v="27059.22"/>
    <n v="4.25"/>
    <n v="20.239999999999998"/>
    <n v="3.37"/>
    <n v="16.64"/>
    <x v="969"/>
  </r>
  <r>
    <x v="96"/>
    <x v="3"/>
    <x v="1"/>
    <x v="47"/>
    <x v="1"/>
    <s v="P025"/>
    <x v="23"/>
    <n v="78973"/>
    <n v="993"/>
    <n v="3868.16"/>
    <n v="67"/>
    <n v="11759.01"/>
    <n v="1.26"/>
    <n v="6.75"/>
    <n v="3.9"/>
    <n v="57.73"/>
    <x v="1400"/>
  </r>
  <r>
    <x v="96"/>
    <x v="3"/>
    <x v="1"/>
    <x v="48"/>
    <x v="2"/>
    <s v="P010"/>
    <x v="12"/>
    <n v="24670"/>
    <n v="518"/>
    <n v="821.38"/>
    <n v="46"/>
    <n v="2472.11"/>
    <n v="2.1"/>
    <n v="8.8800000000000008"/>
    <n v="1.59"/>
    <n v="17.86"/>
    <x v="1349"/>
  </r>
  <r>
    <x v="96"/>
    <x v="3"/>
    <x v="2"/>
    <x v="25"/>
    <x v="3"/>
    <s v="P008"/>
    <x v="10"/>
    <n v="89292"/>
    <n v="11205"/>
    <n v="28976.92"/>
    <n v="674"/>
    <n v="84095.86"/>
    <n v="12.55"/>
    <n v="6.02"/>
    <n v="2.59"/>
    <n v="42.99"/>
    <x v="1599"/>
  </r>
  <r>
    <x v="96"/>
    <x v="3"/>
    <x v="5"/>
    <x v="22"/>
    <x v="3"/>
    <s v="P009"/>
    <x v="9"/>
    <n v="85511"/>
    <n v="4537"/>
    <n v="12704.09"/>
    <n v="427"/>
    <n v="34854.120000000003"/>
    <n v="5.31"/>
    <n v="9.41"/>
    <n v="2.8"/>
    <n v="29.75"/>
    <x v="436"/>
  </r>
  <r>
    <x v="96"/>
    <x v="3"/>
    <x v="4"/>
    <x v="19"/>
    <x v="0"/>
    <s v="P020"/>
    <x v="13"/>
    <n v="6560"/>
    <n v="956"/>
    <n v="2874.23"/>
    <n v="203"/>
    <n v="7276.16"/>
    <n v="14.57"/>
    <n v="21.23"/>
    <n v="3.01"/>
    <n v="14.16"/>
    <x v="1006"/>
  </r>
  <r>
    <x v="96"/>
    <x v="3"/>
    <x v="3"/>
    <x v="5"/>
    <x v="1"/>
    <s v="P029"/>
    <x v="1"/>
    <n v="125746"/>
    <n v="8790"/>
    <n v="31453.1"/>
    <n v="1143"/>
    <n v="76306.5"/>
    <n v="6.99"/>
    <n v="13"/>
    <n v="3.58"/>
    <n v="27.52"/>
    <x v="1136"/>
  </r>
  <r>
    <x v="96"/>
    <x v="3"/>
    <x v="4"/>
    <x v="28"/>
    <x v="3"/>
    <s v="P021"/>
    <x v="16"/>
    <n v="4643"/>
    <n v="678"/>
    <n v="1765.31"/>
    <n v="84"/>
    <n v="3488.28"/>
    <n v="14.6"/>
    <n v="12.39"/>
    <n v="2.6"/>
    <n v="21.02"/>
    <x v="51"/>
  </r>
  <r>
    <x v="96"/>
    <x v="3"/>
    <x v="4"/>
    <x v="6"/>
    <x v="3"/>
    <s v="P001"/>
    <x v="2"/>
    <n v="5306"/>
    <n v="519"/>
    <n v="1244.2"/>
    <n v="16"/>
    <n v="2107"/>
    <n v="9.7799999999999994"/>
    <n v="3.08"/>
    <n v="2.4"/>
    <n v="77.760000000000005"/>
    <x v="53"/>
  </r>
  <r>
    <x v="96"/>
    <x v="3"/>
    <x v="0"/>
    <x v="35"/>
    <x v="0"/>
    <s v="P018"/>
    <x v="25"/>
    <n v="25429"/>
    <n v="3379"/>
    <n v="9217.7999999999993"/>
    <n v="182"/>
    <n v="13929.72"/>
    <n v="13.29"/>
    <n v="5.39"/>
    <n v="2.73"/>
    <n v="50.65"/>
    <x v="691"/>
  </r>
  <r>
    <x v="96"/>
    <x v="3"/>
    <x v="0"/>
    <x v="49"/>
    <x v="0"/>
    <s v="P022"/>
    <x v="19"/>
    <n v="80833"/>
    <n v="6358"/>
    <n v="23127.43"/>
    <n v="829"/>
    <n v="31123.48"/>
    <n v="7.87"/>
    <n v="13.04"/>
    <n v="3.64"/>
    <n v="27.9"/>
    <x v="274"/>
  </r>
  <r>
    <x v="96"/>
    <x v="3"/>
    <x v="2"/>
    <x v="10"/>
    <x v="0"/>
    <s v="P025"/>
    <x v="23"/>
    <n v="138046"/>
    <n v="11668"/>
    <n v="47663.71"/>
    <n v="1875"/>
    <n v="59026.46"/>
    <n v="8.4499999999999993"/>
    <n v="16.07"/>
    <n v="4.08"/>
    <n v="25.42"/>
    <x v="326"/>
  </r>
  <r>
    <x v="96"/>
    <x v="3"/>
    <x v="4"/>
    <x v="24"/>
    <x v="2"/>
    <s v="P003"/>
    <x v="0"/>
    <n v="127854"/>
    <n v="9411"/>
    <n v="36846.89"/>
    <n v="1940"/>
    <n v="44652.66"/>
    <n v="7.36"/>
    <n v="20.61"/>
    <n v="3.92"/>
    <n v="18.989999999999998"/>
    <x v="390"/>
  </r>
  <r>
    <x v="96"/>
    <x v="3"/>
    <x v="2"/>
    <x v="45"/>
    <x v="3"/>
    <s v="P004"/>
    <x v="9"/>
    <n v="57033"/>
    <n v="6894"/>
    <n v="17567.52"/>
    <n v="795"/>
    <n v="21277.29"/>
    <n v="12.09"/>
    <n v="11.53"/>
    <n v="2.5499999999999998"/>
    <n v="22.1"/>
    <x v="390"/>
  </r>
  <r>
    <x v="96"/>
    <x v="3"/>
    <x v="1"/>
    <x v="7"/>
    <x v="3"/>
    <s v="P007"/>
    <x v="7"/>
    <n v="8652"/>
    <n v="567"/>
    <n v="2210.4299999999998"/>
    <n v="109"/>
    <n v="2654.3"/>
    <n v="6.55"/>
    <n v="19.22"/>
    <n v="3.9"/>
    <n v="20.28"/>
    <x v="724"/>
  </r>
  <r>
    <x v="96"/>
    <x v="3"/>
    <x v="3"/>
    <x v="15"/>
    <x v="2"/>
    <s v="P028"/>
    <x v="14"/>
    <n v="58878"/>
    <n v="3330"/>
    <n v="12131.58"/>
    <n v="422"/>
    <n v="12630.75"/>
    <n v="5.66"/>
    <n v="12.67"/>
    <n v="3.64"/>
    <n v="28.75"/>
    <x v="824"/>
  </r>
  <r>
    <x v="96"/>
    <x v="3"/>
    <x v="1"/>
    <x v="47"/>
    <x v="0"/>
    <s v="P008"/>
    <x v="10"/>
    <n v="29633"/>
    <n v="1141"/>
    <n v="4654.46"/>
    <n v="89"/>
    <n v="4274.3999999999996"/>
    <n v="3.85"/>
    <n v="7.8"/>
    <n v="4.08"/>
    <n v="52.3"/>
    <x v="228"/>
  </r>
  <r>
    <x v="96"/>
    <x v="3"/>
    <x v="3"/>
    <x v="2"/>
    <x v="0"/>
    <s v="P019"/>
    <x v="24"/>
    <n v="130149"/>
    <n v="8440"/>
    <n v="29821.96"/>
    <n v="1187"/>
    <n v="22370.58"/>
    <n v="6.48"/>
    <n v="14.06"/>
    <n v="3.53"/>
    <n v="25.12"/>
    <x v="174"/>
  </r>
  <r>
    <x v="96"/>
    <x v="3"/>
    <x v="5"/>
    <x v="34"/>
    <x v="1"/>
    <s v="P011"/>
    <x v="21"/>
    <n v="29918"/>
    <n v="268"/>
    <n v="827.32"/>
    <n v="38"/>
    <n v="393.25"/>
    <n v="0.9"/>
    <n v="14.18"/>
    <n v="3.09"/>
    <n v="21.77"/>
    <x v="393"/>
  </r>
  <r>
    <x v="96"/>
    <x v="3"/>
    <x v="2"/>
    <x v="42"/>
    <x v="2"/>
    <s v="P017"/>
    <x v="7"/>
    <n v="124485"/>
    <n v="5651"/>
    <n v="9514.5499999999993"/>
    <n v="212"/>
    <n v="3101.87"/>
    <n v="4.54"/>
    <n v="3.75"/>
    <n v="1.68"/>
    <n v="44.88"/>
    <x v="531"/>
  </r>
  <r>
    <x v="96"/>
    <x v="3"/>
    <x v="1"/>
    <x v="11"/>
    <x v="1"/>
    <s v="P002"/>
    <x v="8"/>
    <n v="93421"/>
    <n v="2075"/>
    <n v="9172.18"/>
    <n v="146"/>
    <n v="2644.16"/>
    <n v="2.2200000000000002"/>
    <n v="7.04"/>
    <n v="4.42"/>
    <n v="62.82"/>
    <x v="1033"/>
  </r>
  <r>
    <x v="96"/>
    <x v="3"/>
    <x v="0"/>
    <x v="37"/>
    <x v="1"/>
    <s v="P027"/>
    <x v="18"/>
    <n v="146741"/>
    <n v="5993"/>
    <n v="26564.84"/>
    <n v="468"/>
    <n v="4508.59"/>
    <n v="4.08"/>
    <n v="7.81"/>
    <n v="4.43"/>
    <n v="56.76"/>
    <x v="1009"/>
  </r>
  <r>
    <x v="97"/>
    <x v="3"/>
    <x v="2"/>
    <x v="35"/>
    <x v="1"/>
    <s v="P025"/>
    <x v="23"/>
    <n v="63117"/>
    <n v="8206"/>
    <n v="5010.5200000000004"/>
    <n v="1285"/>
    <n v="204639.58"/>
    <n v="13"/>
    <n v="15.66"/>
    <n v="0.61"/>
    <n v="3.9"/>
    <x v="2005"/>
  </r>
  <r>
    <x v="97"/>
    <x v="3"/>
    <x v="2"/>
    <x v="33"/>
    <x v="3"/>
    <s v="P026"/>
    <x v="3"/>
    <n v="142139"/>
    <n v="21129"/>
    <n v="14419.59"/>
    <n v="3430"/>
    <n v="259227.47"/>
    <n v="14.87"/>
    <n v="16.23"/>
    <n v="0.68"/>
    <n v="4.2"/>
    <x v="2006"/>
  </r>
  <r>
    <x v="97"/>
    <x v="3"/>
    <x v="3"/>
    <x v="24"/>
    <x v="1"/>
    <s v="P022"/>
    <x v="19"/>
    <n v="98306"/>
    <n v="5204"/>
    <n v="4008.67"/>
    <n v="712"/>
    <n v="70070.009999999995"/>
    <n v="5.29"/>
    <n v="13.68"/>
    <n v="0.77"/>
    <n v="5.63"/>
    <x v="542"/>
  </r>
  <r>
    <x v="97"/>
    <x v="3"/>
    <x v="5"/>
    <x v="40"/>
    <x v="2"/>
    <s v="P022"/>
    <x v="19"/>
    <n v="5577"/>
    <n v="743"/>
    <n v="426.24"/>
    <n v="52"/>
    <n v="7289.63"/>
    <n v="13.32"/>
    <n v="7"/>
    <n v="0.56999999999999995"/>
    <n v="8.1999999999999993"/>
    <x v="287"/>
  </r>
  <r>
    <x v="97"/>
    <x v="3"/>
    <x v="0"/>
    <x v="45"/>
    <x v="1"/>
    <s v="P014"/>
    <x v="6"/>
    <n v="9178"/>
    <n v="1288"/>
    <n v="1726.97"/>
    <n v="180"/>
    <n v="29131.99"/>
    <n v="14.03"/>
    <n v="13.98"/>
    <n v="1.34"/>
    <n v="9.59"/>
    <x v="2007"/>
  </r>
  <r>
    <x v="97"/>
    <x v="3"/>
    <x v="4"/>
    <x v="17"/>
    <x v="2"/>
    <s v="P001"/>
    <x v="2"/>
    <n v="12187"/>
    <n v="1521"/>
    <n v="1403.93"/>
    <n v="171"/>
    <n v="21175.95"/>
    <n v="12.48"/>
    <n v="11.24"/>
    <n v="0.92"/>
    <n v="8.2100000000000009"/>
    <x v="1800"/>
  </r>
  <r>
    <x v="97"/>
    <x v="3"/>
    <x v="3"/>
    <x v="0"/>
    <x v="1"/>
    <s v="P003"/>
    <x v="0"/>
    <n v="106284"/>
    <n v="1034"/>
    <n v="707.46"/>
    <n v="81"/>
    <n v="8995.8799999999992"/>
    <n v="0.97"/>
    <n v="7.83"/>
    <n v="0.68"/>
    <n v="8.73"/>
    <x v="501"/>
  </r>
  <r>
    <x v="97"/>
    <x v="3"/>
    <x v="0"/>
    <x v="40"/>
    <x v="2"/>
    <s v="P024"/>
    <x v="11"/>
    <n v="100860"/>
    <n v="7997"/>
    <n v="16633.41"/>
    <n v="1112"/>
    <n v="205234.77"/>
    <n v="7.93"/>
    <n v="13.91"/>
    <n v="2.08"/>
    <n v="14.96"/>
    <x v="920"/>
  </r>
  <r>
    <x v="97"/>
    <x v="3"/>
    <x v="4"/>
    <x v="48"/>
    <x v="1"/>
    <s v="P007"/>
    <x v="7"/>
    <n v="122387"/>
    <n v="8694"/>
    <n v="15491.59"/>
    <n v="1165"/>
    <n v="181548.78"/>
    <n v="7.1"/>
    <n v="13.4"/>
    <n v="1.78"/>
    <n v="13.3"/>
    <x v="2008"/>
  </r>
  <r>
    <x v="97"/>
    <x v="3"/>
    <x v="0"/>
    <x v="33"/>
    <x v="3"/>
    <s v="P018"/>
    <x v="25"/>
    <n v="5209"/>
    <n v="321"/>
    <n v="1127.8399999999999"/>
    <n v="64"/>
    <n v="12782.53"/>
    <n v="6.16"/>
    <n v="19.940000000000001"/>
    <n v="3.51"/>
    <n v="17.62"/>
    <x v="1485"/>
  </r>
  <r>
    <x v="97"/>
    <x v="3"/>
    <x v="0"/>
    <x v="32"/>
    <x v="1"/>
    <s v="P011"/>
    <x v="21"/>
    <n v="113334"/>
    <n v="12940"/>
    <n v="18235.900000000001"/>
    <n v="1022"/>
    <n v="197990.39999999999"/>
    <n v="11.42"/>
    <n v="7.9"/>
    <n v="1.41"/>
    <n v="17.84"/>
    <x v="2009"/>
  </r>
  <r>
    <x v="97"/>
    <x v="3"/>
    <x v="4"/>
    <x v="23"/>
    <x v="2"/>
    <s v="P008"/>
    <x v="10"/>
    <n v="113225"/>
    <n v="2391"/>
    <n v="6742.34"/>
    <n v="381"/>
    <n v="71321.05"/>
    <n v="2.11"/>
    <n v="15.93"/>
    <n v="2.82"/>
    <n v="17.7"/>
    <x v="2010"/>
  </r>
  <r>
    <x v="97"/>
    <x v="3"/>
    <x v="1"/>
    <x v="26"/>
    <x v="3"/>
    <s v="P002"/>
    <x v="8"/>
    <n v="16846"/>
    <n v="1183"/>
    <n v="3834.02"/>
    <n v="200"/>
    <n v="39821.440000000002"/>
    <n v="7.02"/>
    <n v="16.91"/>
    <n v="3.24"/>
    <n v="19.170000000000002"/>
    <x v="1998"/>
  </r>
  <r>
    <x v="97"/>
    <x v="3"/>
    <x v="2"/>
    <x v="2"/>
    <x v="3"/>
    <s v="P006"/>
    <x v="17"/>
    <n v="71481"/>
    <n v="4641"/>
    <n v="15790.85"/>
    <n v="761"/>
    <n v="147094.10999999999"/>
    <n v="6.49"/>
    <n v="16.399999999999999"/>
    <n v="3.4"/>
    <n v="20.75"/>
    <x v="1651"/>
  </r>
  <r>
    <x v="97"/>
    <x v="3"/>
    <x v="1"/>
    <x v="1"/>
    <x v="0"/>
    <s v="P013"/>
    <x v="20"/>
    <n v="11418"/>
    <n v="1080"/>
    <n v="2065.5500000000002"/>
    <n v="127"/>
    <n v="19146.12"/>
    <n v="9.4600000000000009"/>
    <n v="11.76"/>
    <n v="1.91"/>
    <n v="16.260000000000002"/>
    <x v="135"/>
  </r>
  <r>
    <x v="97"/>
    <x v="3"/>
    <x v="4"/>
    <x v="36"/>
    <x v="2"/>
    <s v="P025"/>
    <x v="23"/>
    <n v="65945"/>
    <n v="1504"/>
    <n v="2586.33"/>
    <n v="288"/>
    <n v="22841.5"/>
    <n v="2.2799999999999998"/>
    <n v="19.149999999999999"/>
    <n v="1.72"/>
    <n v="8.98"/>
    <x v="993"/>
  </r>
  <r>
    <x v="97"/>
    <x v="3"/>
    <x v="5"/>
    <x v="30"/>
    <x v="3"/>
    <s v="P016"/>
    <x v="4"/>
    <n v="34364"/>
    <n v="2586"/>
    <n v="8317.43"/>
    <n v="457"/>
    <n v="68036.479999999996"/>
    <n v="7.53"/>
    <n v="17.670000000000002"/>
    <n v="3.22"/>
    <n v="18.2"/>
    <x v="191"/>
  </r>
  <r>
    <x v="97"/>
    <x v="3"/>
    <x v="2"/>
    <x v="48"/>
    <x v="1"/>
    <s v="P006"/>
    <x v="17"/>
    <n v="48982"/>
    <n v="1732"/>
    <n v="7108.24"/>
    <n v="343"/>
    <n v="52521.94"/>
    <n v="3.54"/>
    <n v="19.8"/>
    <n v="4.0999999999999996"/>
    <n v="20.72"/>
    <x v="2011"/>
  </r>
  <r>
    <x v="97"/>
    <x v="3"/>
    <x v="0"/>
    <x v="22"/>
    <x v="1"/>
    <s v="P026"/>
    <x v="3"/>
    <n v="1805"/>
    <n v="127"/>
    <n v="289.3"/>
    <n v="18"/>
    <n v="1937.5"/>
    <n v="7.04"/>
    <n v="14.17"/>
    <n v="2.2799999999999998"/>
    <n v="16.07"/>
    <x v="301"/>
  </r>
  <r>
    <x v="97"/>
    <x v="3"/>
    <x v="0"/>
    <x v="24"/>
    <x v="1"/>
    <s v="P017"/>
    <x v="7"/>
    <n v="105879"/>
    <n v="10229"/>
    <n v="10963.24"/>
    <n v="410"/>
    <n v="71427.72"/>
    <n v="9.66"/>
    <n v="4.01"/>
    <n v="1.07"/>
    <n v="26.74"/>
    <x v="196"/>
  </r>
  <r>
    <x v="97"/>
    <x v="3"/>
    <x v="5"/>
    <x v="37"/>
    <x v="2"/>
    <s v="P006"/>
    <x v="17"/>
    <n v="60366"/>
    <n v="7664"/>
    <n v="23450.12"/>
    <n v="1059"/>
    <n v="151408.51999999999"/>
    <n v="12.7"/>
    <n v="13.82"/>
    <n v="3.06"/>
    <n v="22.14"/>
    <x v="197"/>
  </r>
  <r>
    <x v="97"/>
    <x v="3"/>
    <x v="1"/>
    <x v="6"/>
    <x v="2"/>
    <s v="P010"/>
    <x v="12"/>
    <n v="89280"/>
    <n v="10754"/>
    <n v="16292.08"/>
    <n v="1737"/>
    <n v="98126.76"/>
    <n v="12.05"/>
    <n v="16.149999999999999"/>
    <n v="1.51"/>
    <n v="9.3800000000000008"/>
    <x v="146"/>
  </r>
  <r>
    <x v="97"/>
    <x v="3"/>
    <x v="3"/>
    <x v="33"/>
    <x v="2"/>
    <s v="P004"/>
    <x v="9"/>
    <n v="96440"/>
    <n v="6431"/>
    <n v="22492.6"/>
    <n v="932"/>
    <n v="129811.49"/>
    <n v="6.67"/>
    <n v="14.49"/>
    <n v="3.5"/>
    <n v="24.13"/>
    <x v="463"/>
  </r>
  <r>
    <x v="97"/>
    <x v="3"/>
    <x v="2"/>
    <x v="48"/>
    <x v="2"/>
    <s v="P024"/>
    <x v="11"/>
    <n v="88042"/>
    <n v="2244"/>
    <n v="6750.32"/>
    <n v="384"/>
    <n v="36965.11"/>
    <n v="2.5499999999999998"/>
    <n v="17.11"/>
    <n v="3.01"/>
    <n v="17.579999999999998"/>
    <x v="1742"/>
  </r>
  <r>
    <x v="97"/>
    <x v="3"/>
    <x v="3"/>
    <x v="10"/>
    <x v="0"/>
    <s v="P029"/>
    <x v="1"/>
    <n v="119483"/>
    <n v="12345"/>
    <n v="39585.870000000003"/>
    <n v="879"/>
    <n v="173100.33"/>
    <n v="10.33"/>
    <n v="7.12"/>
    <n v="3.21"/>
    <n v="45.04"/>
    <x v="715"/>
  </r>
  <r>
    <x v="97"/>
    <x v="3"/>
    <x v="0"/>
    <x v="29"/>
    <x v="1"/>
    <s v="P017"/>
    <x v="7"/>
    <n v="25188"/>
    <n v="2597"/>
    <n v="10410.48"/>
    <n v="515"/>
    <n v="43564.87"/>
    <n v="10.31"/>
    <n v="19.829999999999998"/>
    <n v="4.01"/>
    <n v="20.21"/>
    <x v="256"/>
  </r>
  <r>
    <x v="97"/>
    <x v="3"/>
    <x v="0"/>
    <x v="46"/>
    <x v="2"/>
    <s v="P029"/>
    <x v="1"/>
    <n v="38341"/>
    <n v="2837"/>
    <n v="11002.17"/>
    <n v="388"/>
    <n v="45720.71"/>
    <n v="7.4"/>
    <n v="13.68"/>
    <n v="3.88"/>
    <n v="28.36"/>
    <x v="755"/>
  </r>
  <r>
    <x v="97"/>
    <x v="3"/>
    <x v="5"/>
    <x v="48"/>
    <x v="2"/>
    <s v="P008"/>
    <x v="10"/>
    <n v="126035"/>
    <n v="4388"/>
    <n v="11550.35"/>
    <n v="280"/>
    <n v="46924.84"/>
    <n v="3.48"/>
    <n v="6.38"/>
    <n v="2.63"/>
    <n v="41.25"/>
    <x v="259"/>
  </r>
  <r>
    <x v="97"/>
    <x v="3"/>
    <x v="4"/>
    <x v="5"/>
    <x v="1"/>
    <s v="P029"/>
    <x v="1"/>
    <n v="51443"/>
    <n v="6081"/>
    <n v="21603.02"/>
    <n v="591"/>
    <n v="82966.97"/>
    <n v="11.82"/>
    <n v="9.7200000000000006"/>
    <n v="3.55"/>
    <n v="36.549999999999997"/>
    <x v="613"/>
  </r>
  <r>
    <x v="97"/>
    <x v="3"/>
    <x v="0"/>
    <x v="43"/>
    <x v="0"/>
    <s v="P016"/>
    <x v="4"/>
    <n v="94367"/>
    <n v="857"/>
    <n v="3051.79"/>
    <n v="112"/>
    <n v="11605.06"/>
    <n v="0.91"/>
    <n v="13.07"/>
    <n v="3.56"/>
    <n v="27.25"/>
    <x v="430"/>
  </r>
  <r>
    <x v="97"/>
    <x v="3"/>
    <x v="1"/>
    <x v="41"/>
    <x v="2"/>
    <s v="P028"/>
    <x v="14"/>
    <n v="119227"/>
    <n v="3272"/>
    <n v="5349.13"/>
    <n v="252"/>
    <n v="19555.169999999998"/>
    <n v="2.74"/>
    <n v="7.7"/>
    <n v="1.63"/>
    <n v="21.23"/>
    <x v="1347"/>
  </r>
  <r>
    <x v="97"/>
    <x v="3"/>
    <x v="4"/>
    <x v="7"/>
    <x v="2"/>
    <s v="P001"/>
    <x v="2"/>
    <n v="26121"/>
    <n v="3084"/>
    <n v="13412.15"/>
    <n v="384"/>
    <n v="48033.760000000002"/>
    <n v="11.81"/>
    <n v="12.45"/>
    <n v="4.3499999999999996"/>
    <n v="34.93"/>
    <x v="1348"/>
  </r>
  <r>
    <x v="97"/>
    <x v="3"/>
    <x v="3"/>
    <x v="16"/>
    <x v="1"/>
    <s v="P019"/>
    <x v="24"/>
    <n v="120365"/>
    <n v="1184"/>
    <n v="915.76"/>
    <n v="46"/>
    <n v="3232.65"/>
    <n v="0.98"/>
    <n v="3.89"/>
    <n v="0.77"/>
    <n v="19.91"/>
    <x v="97"/>
  </r>
  <r>
    <x v="97"/>
    <x v="3"/>
    <x v="1"/>
    <x v="5"/>
    <x v="1"/>
    <s v="P011"/>
    <x v="21"/>
    <n v="101281"/>
    <n v="12686"/>
    <n v="19717.05"/>
    <n v="2484"/>
    <n v="66951.69"/>
    <n v="12.53"/>
    <n v="19.579999999999998"/>
    <n v="1.55"/>
    <n v="7.94"/>
    <x v="1615"/>
  </r>
  <r>
    <x v="97"/>
    <x v="3"/>
    <x v="4"/>
    <x v="33"/>
    <x v="2"/>
    <s v="P007"/>
    <x v="7"/>
    <n v="64844"/>
    <n v="7044"/>
    <n v="30979.3"/>
    <n v="1411"/>
    <n v="87283.26"/>
    <n v="10.86"/>
    <n v="20.03"/>
    <n v="4.4000000000000004"/>
    <n v="21.96"/>
    <x v="788"/>
  </r>
  <r>
    <x v="97"/>
    <x v="3"/>
    <x v="0"/>
    <x v="16"/>
    <x v="0"/>
    <s v="P023"/>
    <x v="22"/>
    <n v="5778"/>
    <n v="94"/>
    <n v="242.48"/>
    <n v="8"/>
    <n v="637.64"/>
    <n v="1.63"/>
    <n v="8.51"/>
    <n v="2.58"/>
    <n v="30.31"/>
    <x v="438"/>
  </r>
  <r>
    <x v="97"/>
    <x v="3"/>
    <x v="1"/>
    <x v="49"/>
    <x v="1"/>
    <s v="P001"/>
    <x v="2"/>
    <n v="7560"/>
    <n v="460"/>
    <n v="825.97"/>
    <n v="61"/>
    <n v="2138.56"/>
    <n v="6.08"/>
    <n v="13.26"/>
    <n v="1.8"/>
    <n v="13.54"/>
    <x v="216"/>
  </r>
  <r>
    <x v="97"/>
    <x v="3"/>
    <x v="1"/>
    <x v="33"/>
    <x v="0"/>
    <s v="P019"/>
    <x v="24"/>
    <n v="110205"/>
    <n v="10640"/>
    <n v="22857.200000000001"/>
    <n v="1427"/>
    <n v="55733.2"/>
    <n v="9.65"/>
    <n v="13.41"/>
    <n v="2.15"/>
    <n v="16.02"/>
    <x v="888"/>
  </r>
  <r>
    <x v="97"/>
    <x v="3"/>
    <x v="4"/>
    <x v="11"/>
    <x v="1"/>
    <s v="P029"/>
    <x v="1"/>
    <n v="127195"/>
    <n v="6797"/>
    <n v="17956.91"/>
    <n v="336"/>
    <n v="43789.34"/>
    <n v="5.34"/>
    <n v="4.9400000000000004"/>
    <n v="2.64"/>
    <n v="53.44"/>
    <x v="888"/>
  </r>
  <r>
    <x v="97"/>
    <x v="3"/>
    <x v="5"/>
    <x v="5"/>
    <x v="1"/>
    <s v="P002"/>
    <x v="8"/>
    <n v="140540"/>
    <n v="6778"/>
    <n v="25549.11"/>
    <n v="376"/>
    <n v="56330.35"/>
    <n v="4.82"/>
    <n v="5.55"/>
    <n v="3.77"/>
    <n v="67.95"/>
    <x v="1182"/>
  </r>
  <r>
    <x v="97"/>
    <x v="3"/>
    <x v="3"/>
    <x v="27"/>
    <x v="0"/>
    <s v="P020"/>
    <x v="13"/>
    <n v="75746"/>
    <n v="10662"/>
    <n v="5074.59"/>
    <n v="1206"/>
    <n v="11116.02"/>
    <n v="14.08"/>
    <n v="11.31"/>
    <n v="0.48"/>
    <n v="4.21"/>
    <x v="378"/>
  </r>
  <r>
    <x v="97"/>
    <x v="3"/>
    <x v="3"/>
    <x v="37"/>
    <x v="1"/>
    <s v="P018"/>
    <x v="25"/>
    <n v="58264"/>
    <n v="1831"/>
    <n v="7806.35"/>
    <n v="317"/>
    <n v="14444.04"/>
    <n v="3.14"/>
    <n v="17.309999999999999"/>
    <n v="4.26"/>
    <n v="24.63"/>
    <x v="481"/>
  </r>
  <r>
    <x v="97"/>
    <x v="3"/>
    <x v="5"/>
    <x v="46"/>
    <x v="2"/>
    <s v="P005"/>
    <x v="27"/>
    <n v="8612"/>
    <n v="573"/>
    <n v="967.22"/>
    <n v="116"/>
    <n v="1529.01"/>
    <n v="6.65"/>
    <n v="20.239999999999998"/>
    <n v="1.69"/>
    <n v="8.34"/>
    <x v="482"/>
  </r>
  <r>
    <x v="97"/>
    <x v="3"/>
    <x v="0"/>
    <x v="0"/>
    <x v="0"/>
    <s v="P006"/>
    <x v="17"/>
    <n v="16834"/>
    <n v="2116"/>
    <n v="2939.97"/>
    <n v="462"/>
    <n v="4173.84"/>
    <n v="12.57"/>
    <n v="21.83"/>
    <n v="1.39"/>
    <n v="6.36"/>
    <x v="272"/>
  </r>
  <r>
    <x v="97"/>
    <x v="3"/>
    <x v="4"/>
    <x v="8"/>
    <x v="1"/>
    <s v="P013"/>
    <x v="20"/>
    <n v="119467"/>
    <n v="17595"/>
    <n v="27363.49"/>
    <n v="2003"/>
    <n v="34613.230000000003"/>
    <n v="14.73"/>
    <n v="11.38"/>
    <n v="1.56"/>
    <n v="13.66"/>
    <x v="1007"/>
  </r>
  <r>
    <x v="97"/>
    <x v="3"/>
    <x v="1"/>
    <x v="21"/>
    <x v="1"/>
    <s v="P006"/>
    <x v="17"/>
    <n v="46055"/>
    <n v="1428"/>
    <n v="6254.32"/>
    <n v="73"/>
    <n v="6110.26"/>
    <n v="3.1"/>
    <n v="5.1100000000000003"/>
    <n v="4.38"/>
    <n v="85.68"/>
    <x v="225"/>
  </r>
  <r>
    <x v="97"/>
    <x v="3"/>
    <x v="4"/>
    <x v="5"/>
    <x v="1"/>
    <s v="P029"/>
    <x v="1"/>
    <n v="62731"/>
    <n v="3701"/>
    <n v="13466.6"/>
    <n v="138"/>
    <n v="12308.86"/>
    <n v="5.9"/>
    <n v="3.73"/>
    <n v="3.64"/>
    <n v="97.58"/>
    <x v="329"/>
  </r>
  <r>
    <x v="97"/>
    <x v="3"/>
    <x v="4"/>
    <x v="48"/>
    <x v="1"/>
    <s v="P028"/>
    <x v="14"/>
    <n v="106128"/>
    <n v="14062"/>
    <n v="57279.19"/>
    <n v="1059"/>
    <n v="46439.44"/>
    <n v="13.25"/>
    <n v="7.53"/>
    <n v="4.07"/>
    <n v="54.09"/>
    <x v="826"/>
  </r>
  <r>
    <x v="97"/>
    <x v="3"/>
    <x v="3"/>
    <x v="31"/>
    <x v="2"/>
    <s v="P013"/>
    <x v="20"/>
    <n v="22222"/>
    <n v="1717"/>
    <n v="4441.26"/>
    <n v="266"/>
    <n v="3487.96"/>
    <n v="7.73"/>
    <n v="15.49"/>
    <n v="2.59"/>
    <n v="16.7"/>
    <x v="651"/>
  </r>
  <r>
    <x v="97"/>
    <x v="3"/>
    <x v="0"/>
    <x v="40"/>
    <x v="0"/>
    <s v="P012"/>
    <x v="5"/>
    <n v="50845"/>
    <n v="6198"/>
    <n v="20644.78"/>
    <n v="338"/>
    <n v="16173.93"/>
    <n v="12.19"/>
    <n v="5.45"/>
    <n v="3.33"/>
    <n v="61.08"/>
    <x v="1032"/>
  </r>
  <r>
    <x v="97"/>
    <x v="3"/>
    <x v="1"/>
    <x v="8"/>
    <x v="2"/>
    <s v="P022"/>
    <x v="19"/>
    <n v="10410"/>
    <n v="1126"/>
    <n v="4263.6099999999997"/>
    <n v="55"/>
    <n v="2847.65"/>
    <n v="10.82"/>
    <n v="4.88"/>
    <n v="3.79"/>
    <n v="77.52"/>
    <x v="827"/>
  </r>
  <r>
    <x v="97"/>
    <x v="3"/>
    <x v="2"/>
    <x v="46"/>
    <x v="3"/>
    <s v="P012"/>
    <x v="5"/>
    <n v="18532"/>
    <n v="525"/>
    <n v="1998.68"/>
    <n v="80"/>
    <n v="646.70000000000005"/>
    <n v="2.83"/>
    <n v="15.24"/>
    <n v="3.81"/>
    <n v="24.98"/>
    <x v="792"/>
  </r>
  <r>
    <x v="97"/>
    <x v="3"/>
    <x v="1"/>
    <x v="8"/>
    <x v="1"/>
    <s v="P014"/>
    <x v="6"/>
    <n v="50841"/>
    <n v="6327"/>
    <n v="27305.74"/>
    <n v="1176"/>
    <n v="6238.91"/>
    <n v="12.44"/>
    <n v="18.59"/>
    <n v="4.32"/>
    <n v="23.22"/>
    <x v="229"/>
  </r>
  <r>
    <x v="97"/>
    <x v="3"/>
    <x v="5"/>
    <x v="46"/>
    <x v="0"/>
    <s v="P024"/>
    <x v="11"/>
    <n v="105653"/>
    <n v="10867"/>
    <n v="32788.449999999997"/>
    <n v="1112"/>
    <n v="7137.07"/>
    <n v="10.29"/>
    <n v="10.23"/>
    <n v="3.02"/>
    <n v="29.49"/>
    <x v="1401"/>
  </r>
  <r>
    <x v="98"/>
    <x v="3"/>
    <x v="0"/>
    <x v="47"/>
    <x v="0"/>
    <s v="P019"/>
    <x v="24"/>
    <n v="39890"/>
    <n v="1962"/>
    <n v="1074.8900000000001"/>
    <n v="207"/>
    <n v="34726.620000000003"/>
    <n v="4.92"/>
    <n v="10.55"/>
    <n v="0.55000000000000004"/>
    <n v="5.19"/>
    <x v="2012"/>
  </r>
  <r>
    <x v="98"/>
    <x v="3"/>
    <x v="3"/>
    <x v="47"/>
    <x v="0"/>
    <s v="P014"/>
    <x v="6"/>
    <n v="55974"/>
    <n v="527"/>
    <n v="495.6"/>
    <n v="104"/>
    <n v="15764.07"/>
    <n v="0.94"/>
    <n v="19.73"/>
    <n v="0.94"/>
    <n v="4.7699999999999996"/>
    <x v="2013"/>
  </r>
  <r>
    <x v="98"/>
    <x v="3"/>
    <x v="4"/>
    <x v="18"/>
    <x v="3"/>
    <s v="P010"/>
    <x v="12"/>
    <n v="34683"/>
    <n v="4765"/>
    <n v="3439.83"/>
    <n v="890"/>
    <n v="99454.75"/>
    <n v="13.74"/>
    <n v="18.68"/>
    <n v="0.72"/>
    <n v="3.86"/>
    <x v="2014"/>
  </r>
  <r>
    <x v="98"/>
    <x v="3"/>
    <x v="3"/>
    <x v="18"/>
    <x v="0"/>
    <s v="P026"/>
    <x v="3"/>
    <n v="4999"/>
    <n v="666"/>
    <n v="499.51"/>
    <n v="76"/>
    <n v="12968.44"/>
    <n v="13.32"/>
    <n v="11.41"/>
    <n v="0.75"/>
    <n v="6.57"/>
    <x v="2015"/>
  </r>
  <r>
    <x v="98"/>
    <x v="3"/>
    <x v="5"/>
    <x v="48"/>
    <x v="0"/>
    <s v="P021"/>
    <x v="16"/>
    <n v="8953"/>
    <n v="705"/>
    <n v="1010.21"/>
    <n v="142"/>
    <n v="21931.22"/>
    <n v="7.87"/>
    <n v="20.14"/>
    <n v="1.43"/>
    <n v="7.11"/>
    <x v="1390"/>
  </r>
  <r>
    <x v="98"/>
    <x v="3"/>
    <x v="2"/>
    <x v="9"/>
    <x v="1"/>
    <s v="P021"/>
    <x v="16"/>
    <n v="68950"/>
    <n v="3837"/>
    <n v="3869.61"/>
    <n v="422"/>
    <n v="70725.47"/>
    <n v="5.56"/>
    <n v="11"/>
    <n v="1.01"/>
    <n v="9.17"/>
    <x v="496"/>
  </r>
  <r>
    <x v="98"/>
    <x v="3"/>
    <x v="1"/>
    <x v="18"/>
    <x v="0"/>
    <s v="P018"/>
    <x v="25"/>
    <n v="87559"/>
    <n v="7026"/>
    <n v="4163.33"/>
    <n v="432"/>
    <n v="64331.95"/>
    <n v="8.02"/>
    <n v="6.15"/>
    <n v="0.59"/>
    <n v="9.64"/>
    <x v="1717"/>
  </r>
  <r>
    <x v="98"/>
    <x v="3"/>
    <x v="3"/>
    <x v="31"/>
    <x v="3"/>
    <s v="P027"/>
    <x v="18"/>
    <n v="137482"/>
    <n v="7085"/>
    <n v="10161.57"/>
    <n v="931"/>
    <n v="154212.09"/>
    <n v="5.15"/>
    <n v="13.14"/>
    <n v="1.43"/>
    <n v="10.91"/>
    <x v="1823"/>
  </r>
  <r>
    <x v="98"/>
    <x v="3"/>
    <x v="3"/>
    <x v="38"/>
    <x v="1"/>
    <s v="P011"/>
    <x v="21"/>
    <n v="127622"/>
    <n v="9259"/>
    <n v="12765.66"/>
    <n v="1491"/>
    <n v="171890"/>
    <n v="7.26"/>
    <n v="16.100000000000001"/>
    <n v="1.38"/>
    <n v="8.56"/>
    <x v="2016"/>
  </r>
  <r>
    <x v="98"/>
    <x v="3"/>
    <x v="1"/>
    <x v="7"/>
    <x v="0"/>
    <s v="P022"/>
    <x v="19"/>
    <n v="148053"/>
    <n v="3284"/>
    <n v="5203.26"/>
    <n v="346"/>
    <n v="63770.76"/>
    <n v="2.2200000000000002"/>
    <n v="10.54"/>
    <n v="1.58"/>
    <n v="15.04"/>
    <x v="2017"/>
  </r>
  <r>
    <x v="98"/>
    <x v="3"/>
    <x v="4"/>
    <x v="49"/>
    <x v="3"/>
    <s v="P018"/>
    <x v="25"/>
    <n v="118951"/>
    <n v="5676"/>
    <n v="2445.89"/>
    <n v="490"/>
    <n v="29329.22"/>
    <n v="4.7699999999999996"/>
    <n v="8.6300000000000008"/>
    <n v="0.43"/>
    <n v="4.99"/>
    <x v="1166"/>
  </r>
  <r>
    <x v="98"/>
    <x v="3"/>
    <x v="2"/>
    <x v="42"/>
    <x v="0"/>
    <s v="P009"/>
    <x v="9"/>
    <n v="20676"/>
    <n v="2282"/>
    <n v="3099.87"/>
    <n v="211"/>
    <n v="36803.1"/>
    <n v="11.04"/>
    <n v="9.25"/>
    <n v="1.36"/>
    <n v="14.69"/>
    <x v="2018"/>
  </r>
  <r>
    <x v="98"/>
    <x v="3"/>
    <x v="2"/>
    <x v="15"/>
    <x v="1"/>
    <s v="P010"/>
    <x v="12"/>
    <n v="102186"/>
    <n v="3416"/>
    <n v="8093.06"/>
    <n v="493"/>
    <n v="92076.04"/>
    <n v="3.34"/>
    <n v="14.43"/>
    <n v="2.37"/>
    <n v="16.420000000000002"/>
    <x v="922"/>
  </r>
  <r>
    <x v="98"/>
    <x v="3"/>
    <x v="4"/>
    <x v="40"/>
    <x v="3"/>
    <s v="P017"/>
    <x v="7"/>
    <n v="80053"/>
    <n v="8534"/>
    <n v="22662.66"/>
    <n v="1311"/>
    <n v="214441.60000000001"/>
    <n v="10.66"/>
    <n v="15.36"/>
    <n v="2.66"/>
    <n v="17.29"/>
    <x v="1194"/>
  </r>
  <r>
    <x v="98"/>
    <x v="3"/>
    <x v="0"/>
    <x v="26"/>
    <x v="0"/>
    <s v="P021"/>
    <x v="16"/>
    <n v="39750"/>
    <n v="1138"/>
    <n v="4114.34"/>
    <n v="240"/>
    <n v="37122.910000000003"/>
    <n v="2.86"/>
    <n v="21.09"/>
    <n v="3.62"/>
    <n v="17.14"/>
    <x v="1211"/>
  </r>
  <r>
    <x v="98"/>
    <x v="3"/>
    <x v="1"/>
    <x v="43"/>
    <x v="2"/>
    <s v="P018"/>
    <x v="25"/>
    <n v="95838"/>
    <n v="8270"/>
    <n v="23770.46"/>
    <n v="1311"/>
    <n v="212346.41"/>
    <n v="8.6300000000000008"/>
    <n v="15.85"/>
    <n v="2.87"/>
    <n v="18.13"/>
    <x v="1232"/>
  </r>
  <r>
    <x v="98"/>
    <x v="3"/>
    <x v="4"/>
    <x v="48"/>
    <x v="2"/>
    <s v="P004"/>
    <x v="9"/>
    <n v="95454"/>
    <n v="12238"/>
    <n v="44920.63"/>
    <n v="2661"/>
    <n v="375049.82"/>
    <n v="12.82"/>
    <n v="21.74"/>
    <n v="3.67"/>
    <n v="16.88"/>
    <x v="1295"/>
  </r>
  <r>
    <x v="98"/>
    <x v="3"/>
    <x v="2"/>
    <x v="45"/>
    <x v="3"/>
    <s v="P010"/>
    <x v="12"/>
    <n v="28753"/>
    <n v="2063"/>
    <n v="3146.32"/>
    <n v="173"/>
    <n v="25530.95"/>
    <n v="7.17"/>
    <n v="8.39"/>
    <n v="1.53"/>
    <n v="18.190000000000001"/>
    <x v="1277"/>
  </r>
  <r>
    <x v="98"/>
    <x v="3"/>
    <x v="0"/>
    <x v="33"/>
    <x v="2"/>
    <s v="P021"/>
    <x v="16"/>
    <n v="40299"/>
    <n v="4150"/>
    <n v="14576.73"/>
    <n v="673"/>
    <n v="114312.67"/>
    <n v="10.3"/>
    <n v="16.22"/>
    <n v="3.51"/>
    <n v="21.66"/>
    <x v="1343"/>
  </r>
  <r>
    <x v="98"/>
    <x v="3"/>
    <x v="0"/>
    <x v="17"/>
    <x v="3"/>
    <s v="P014"/>
    <x v="6"/>
    <n v="80919"/>
    <n v="9874"/>
    <n v="14753.39"/>
    <n v="1348"/>
    <n v="110022.44"/>
    <n v="12.2"/>
    <n v="13.65"/>
    <n v="1.49"/>
    <n v="10.94"/>
    <x v="80"/>
  </r>
  <r>
    <x v="98"/>
    <x v="3"/>
    <x v="2"/>
    <x v="5"/>
    <x v="2"/>
    <s v="P014"/>
    <x v="6"/>
    <n v="6781"/>
    <n v="532"/>
    <n v="877.95"/>
    <n v="36"/>
    <n v="6286.08"/>
    <n v="7.85"/>
    <n v="6.77"/>
    <n v="1.65"/>
    <n v="24.39"/>
    <x v="1974"/>
  </r>
  <r>
    <x v="98"/>
    <x v="3"/>
    <x v="4"/>
    <x v="46"/>
    <x v="1"/>
    <s v="P024"/>
    <x v="11"/>
    <n v="43474"/>
    <n v="4810"/>
    <n v="16935.849999999999"/>
    <n v="848"/>
    <n v="113947.16"/>
    <n v="11.06"/>
    <n v="17.63"/>
    <n v="3.52"/>
    <n v="19.97"/>
    <x v="812"/>
  </r>
  <r>
    <x v="98"/>
    <x v="3"/>
    <x v="4"/>
    <x v="33"/>
    <x v="3"/>
    <s v="P003"/>
    <x v="0"/>
    <n v="50688"/>
    <n v="1621"/>
    <n v="2574.17"/>
    <n v="105"/>
    <n v="14329.45"/>
    <n v="3.2"/>
    <n v="6.48"/>
    <n v="1.59"/>
    <n v="24.52"/>
    <x v="307"/>
  </r>
  <r>
    <x v="98"/>
    <x v="3"/>
    <x v="5"/>
    <x v="33"/>
    <x v="1"/>
    <s v="P021"/>
    <x v="16"/>
    <n v="76964"/>
    <n v="7561"/>
    <n v="24328.86"/>
    <n v="759"/>
    <n v="133415.67000000001"/>
    <n v="9.82"/>
    <n v="10.039999999999999"/>
    <n v="3.22"/>
    <n v="32.049999999999997"/>
    <x v="1742"/>
  </r>
  <r>
    <x v="98"/>
    <x v="3"/>
    <x v="3"/>
    <x v="8"/>
    <x v="2"/>
    <s v="P016"/>
    <x v="4"/>
    <n v="77481"/>
    <n v="1746"/>
    <n v="7355.79"/>
    <n v="235"/>
    <n v="37667.550000000003"/>
    <n v="2.25"/>
    <n v="13.46"/>
    <n v="4.21"/>
    <n v="31.3"/>
    <x v="883"/>
  </r>
  <r>
    <x v="98"/>
    <x v="3"/>
    <x v="5"/>
    <x v="44"/>
    <x v="1"/>
    <s v="P018"/>
    <x v="25"/>
    <n v="128128"/>
    <n v="4970"/>
    <n v="9001.02"/>
    <n v="413"/>
    <n v="35376.26"/>
    <n v="3.88"/>
    <n v="8.31"/>
    <n v="1.81"/>
    <n v="21.79"/>
    <x v="717"/>
  </r>
  <r>
    <x v="98"/>
    <x v="3"/>
    <x v="1"/>
    <x v="34"/>
    <x v="1"/>
    <s v="P002"/>
    <x v="8"/>
    <n v="6342"/>
    <n v="714"/>
    <n v="1531.19"/>
    <n v="68"/>
    <n v="5259.97"/>
    <n v="11.26"/>
    <n v="9.52"/>
    <n v="2.14"/>
    <n v="22.52"/>
    <x v="936"/>
  </r>
  <r>
    <x v="98"/>
    <x v="3"/>
    <x v="5"/>
    <x v="45"/>
    <x v="2"/>
    <s v="P028"/>
    <x v="14"/>
    <n v="44708"/>
    <n v="4641"/>
    <n v="5569.79"/>
    <n v="703"/>
    <n v="16459.669999999998"/>
    <n v="10.38"/>
    <n v="15.15"/>
    <n v="1.2"/>
    <n v="7.92"/>
    <x v="569"/>
  </r>
  <r>
    <x v="98"/>
    <x v="3"/>
    <x v="5"/>
    <x v="18"/>
    <x v="3"/>
    <s v="P021"/>
    <x v="16"/>
    <n v="65532"/>
    <n v="1228"/>
    <n v="3671.59"/>
    <n v="241"/>
    <n v="9583.42"/>
    <n v="1.87"/>
    <n v="19.63"/>
    <n v="2.99"/>
    <n v="15.23"/>
    <x v="939"/>
  </r>
  <r>
    <x v="98"/>
    <x v="3"/>
    <x v="0"/>
    <x v="3"/>
    <x v="1"/>
    <s v="P023"/>
    <x v="22"/>
    <n v="32392"/>
    <n v="4027"/>
    <n v="16591.080000000002"/>
    <n v="691"/>
    <n v="41514.49"/>
    <n v="12.43"/>
    <n v="17.16"/>
    <n v="4.12"/>
    <n v="24.01"/>
    <x v="648"/>
  </r>
  <r>
    <x v="98"/>
    <x v="3"/>
    <x v="4"/>
    <x v="35"/>
    <x v="1"/>
    <s v="P025"/>
    <x v="23"/>
    <n v="135286"/>
    <n v="13649"/>
    <n v="41952.31"/>
    <n v="2640"/>
    <n v="85410.05"/>
    <n v="10.09"/>
    <n v="19.34"/>
    <n v="3.07"/>
    <n v="15.89"/>
    <x v="523"/>
  </r>
  <r>
    <x v="98"/>
    <x v="3"/>
    <x v="5"/>
    <x v="13"/>
    <x v="2"/>
    <s v="P016"/>
    <x v="4"/>
    <n v="90376"/>
    <n v="1773"/>
    <n v="6678.97"/>
    <n v="93"/>
    <n v="12613.89"/>
    <n v="1.96"/>
    <n v="5.25"/>
    <n v="3.77"/>
    <n v="71.819999999999993"/>
    <x v="480"/>
  </r>
  <r>
    <x v="98"/>
    <x v="3"/>
    <x v="2"/>
    <x v="45"/>
    <x v="2"/>
    <s v="P026"/>
    <x v="3"/>
    <n v="41191"/>
    <n v="4256"/>
    <n v="4415.84"/>
    <n v="214"/>
    <n v="7480.58"/>
    <n v="10.33"/>
    <n v="5.03"/>
    <n v="1.04"/>
    <n v="20.63"/>
    <x v="53"/>
  </r>
  <r>
    <x v="98"/>
    <x v="3"/>
    <x v="3"/>
    <x v="12"/>
    <x v="3"/>
    <s v="P027"/>
    <x v="18"/>
    <n v="112595"/>
    <n v="14731"/>
    <n v="44802.71"/>
    <n v="498"/>
    <n v="72858.95"/>
    <n v="13.08"/>
    <n v="3.38"/>
    <n v="3.04"/>
    <n v="89.97"/>
    <x v="689"/>
  </r>
  <r>
    <x v="98"/>
    <x v="3"/>
    <x v="0"/>
    <x v="3"/>
    <x v="0"/>
    <s v="P016"/>
    <x v="4"/>
    <n v="38380"/>
    <n v="3096"/>
    <n v="3440.26"/>
    <n v="253"/>
    <n v="5354.97"/>
    <n v="8.07"/>
    <n v="8.17"/>
    <n v="1.1100000000000001"/>
    <n v="13.6"/>
    <x v="763"/>
  </r>
  <r>
    <x v="98"/>
    <x v="3"/>
    <x v="3"/>
    <x v="26"/>
    <x v="3"/>
    <s v="P001"/>
    <x v="2"/>
    <n v="1926"/>
    <n v="92"/>
    <n v="129.13999999999999"/>
    <n v="6"/>
    <n v="189.93"/>
    <n v="4.78"/>
    <n v="6.52"/>
    <n v="1.4"/>
    <n v="21.52"/>
    <x v="385"/>
  </r>
  <r>
    <x v="98"/>
    <x v="3"/>
    <x v="0"/>
    <x v="20"/>
    <x v="3"/>
    <s v="P010"/>
    <x v="12"/>
    <n v="89501"/>
    <n v="6244"/>
    <n v="8042.54"/>
    <n v="306"/>
    <n v="10395.68"/>
    <n v="6.98"/>
    <n v="4.9000000000000004"/>
    <n v="1.29"/>
    <n v="26.28"/>
    <x v="976"/>
  </r>
  <r>
    <x v="98"/>
    <x v="3"/>
    <x v="5"/>
    <x v="7"/>
    <x v="2"/>
    <s v="P022"/>
    <x v="19"/>
    <n v="41868"/>
    <n v="4437"/>
    <n v="17138.54"/>
    <n v="374"/>
    <n v="19534.93"/>
    <n v="10.6"/>
    <n v="8.43"/>
    <n v="3.86"/>
    <n v="45.82"/>
    <x v="1183"/>
  </r>
  <r>
    <x v="98"/>
    <x v="3"/>
    <x v="0"/>
    <x v="18"/>
    <x v="0"/>
    <s v="P004"/>
    <x v="9"/>
    <n v="113711"/>
    <n v="14700"/>
    <n v="40674.720000000001"/>
    <n v="606"/>
    <n v="38584.480000000003"/>
    <n v="12.93"/>
    <n v="4.12"/>
    <n v="2.77"/>
    <n v="67.12"/>
    <x v="111"/>
  </r>
  <r>
    <x v="98"/>
    <x v="3"/>
    <x v="5"/>
    <x v="11"/>
    <x v="0"/>
    <s v="P029"/>
    <x v="1"/>
    <n v="35249"/>
    <n v="4744"/>
    <n v="14536.7"/>
    <n v="199"/>
    <n v="13600.23"/>
    <n v="13.46"/>
    <n v="4.1900000000000004"/>
    <n v="3.06"/>
    <n v="73.05"/>
    <x v="1462"/>
  </r>
  <r>
    <x v="98"/>
    <x v="3"/>
    <x v="0"/>
    <x v="14"/>
    <x v="3"/>
    <s v="P026"/>
    <x v="3"/>
    <n v="111293"/>
    <n v="7221"/>
    <n v="19172.400000000001"/>
    <n v="424"/>
    <n v="17325.939999999999"/>
    <n v="6.49"/>
    <n v="5.87"/>
    <n v="2.66"/>
    <n v="45.22"/>
    <x v="330"/>
  </r>
  <r>
    <x v="98"/>
    <x v="3"/>
    <x v="2"/>
    <x v="35"/>
    <x v="3"/>
    <s v="P004"/>
    <x v="9"/>
    <n v="68470"/>
    <n v="5956"/>
    <n v="9805.02"/>
    <n v="428"/>
    <n v="8866.27"/>
    <n v="8.6999999999999993"/>
    <n v="7.19"/>
    <n v="1.65"/>
    <n v="22.91"/>
    <x v="330"/>
  </r>
  <r>
    <x v="98"/>
    <x v="3"/>
    <x v="1"/>
    <x v="10"/>
    <x v="1"/>
    <s v="P023"/>
    <x v="22"/>
    <n v="74327"/>
    <n v="4095"/>
    <n v="15120.17"/>
    <n v="543"/>
    <n v="11109.59"/>
    <n v="5.51"/>
    <n v="13.26"/>
    <n v="3.69"/>
    <n v="27.85"/>
    <x v="175"/>
  </r>
  <r>
    <x v="98"/>
    <x v="3"/>
    <x v="2"/>
    <x v="18"/>
    <x v="2"/>
    <s v="P004"/>
    <x v="9"/>
    <n v="149006"/>
    <n v="16511"/>
    <n v="52949.75"/>
    <n v="662"/>
    <n v="34009.99"/>
    <n v="11.08"/>
    <n v="4.01"/>
    <n v="3.21"/>
    <n v="79.98"/>
    <x v="528"/>
  </r>
  <r>
    <x v="98"/>
    <x v="3"/>
    <x v="2"/>
    <x v="12"/>
    <x v="2"/>
    <s v="P030"/>
    <x v="15"/>
    <n v="26712"/>
    <n v="444"/>
    <n v="227.24"/>
    <n v="22"/>
    <n v="128.04"/>
    <n v="1.66"/>
    <n v="4.95"/>
    <n v="0.51"/>
    <n v="10.33"/>
    <x v="176"/>
  </r>
  <r>
    <x v="98"/>
    <x v="3"/>
    <x v="3"/>
    <x v="11"/>
    <x v="0"/>
    <s v="P014"/>
    <x v="6"/>
    <n v="48679"/>
    <n v="6792"/>
    <n v="11980.35"/>
    <n v="853"/>
    <n v="6606.94"/>
    <n v="13.95"/>
    <n v="12.56"/>
    <n v="1.76"/>
    <n v="14.04"/>
    <x v="1081"/>
  </r>
  <r>
    <x v="98"/>
    <x v="3"/>
    <x v="5"/>
    <x v="49"/>
    <x v="0"/>
    <s v="P024"/>
    <x v="11"/>
    <n v="78086"/>
    <n v="3431"/>
    <n v="8328.64"/>
    <n v="557"/>
    <n v="4076.04"/>
    <n v="4.3899999999999997"/>
    <n v="16.23"/>
    <n v="2.4300000000000002"/>
    <n v="14.95"/>
    <x v="530"/>
  </r>
  <r>
    <x v="98"/>
    <x v="3"/>
    <x v="3"/>
    <x v="39"/>
    <x v="0"/>
    <s v="P017"/>
    <x v="7"/>
    <n v="116922"/>
    <n v="13966"/>
    <n v="13041.41"/>
    <n v="634"/>
    <n v="5747.1"/>
    <n v="11.94"/>
    <n v="4.54"/>
    <n v="0.93"/>
    <n v="20.57"/>
    <x v="279"/>
  </r>
  <r>
    <x v="98"/>
    <x v="3"/>
    <x v="4"/>
    <x v="42"/>
    <x v="2"/>
    <s v="P013"/>
    <x v="20"/>
    <n v="131129"/>
    <n v="4910"/>
    <n v="20793.919999999998"/>
    <n v="550"/>
    <n v="7261.56"/>
    <n v="3.74"/>
    <n v="11.2"/>
    <n v="4.24"/>
    <n v="37.81"/>
    <x v="395"/>
  </r>
  <r>
    <x v="98"/>
    <x v="3"/>
    <x v="3"/>
    <x v="38"/>
    <x v="1"/>
    <s v="P002"/>
    <x v="8"/>
    <n v="80364"/>
    <n v="11793"/>
    <n v="37499.29"/>
    <n v="1266"/>
    <n v="12762.91"/>
    <n v="14.67"/>
    <n v="10.74"/>
    <n v="3.18"/>
    <n v="29.62"/>
    <x v="1101"/>
  </r>
  <r>
    <x v="98"/>
    <x v="3"/>
    <x v="1"/>
    <x v="32"/>
    <x v="2"/>
    <s v="P028"/>
    <x v="14"/>
    <n v="89751"/>
    <n v="11926"/>
    <n v="25673.19"/>
    <n v="725"/>
    <n v="5407.39"/>
    <n v="13.29"/>
    <n v="6.08"/>
    <n v="2.15"/>
    <n v="35.409999999999997"/>
    <x v="334"/>
  </r>
  <r>
    <x v="99"/>
    <x v="3"/>
    <x v="1"/>
    <x v="38"/>
    <x v="3"/>
    <s v="P016"/>
    <x v="4"/>
    <n v="33812"/>
    <n v="4181"/>
    <n v="2360.46"/>
    <n v="832"/>
    <n v="165096.04"/>
    <n v="12.37"/>
    <n v="19.899999999999999"/>
    <n v="0.56000000000000005"/>
    <n v="2.84"/>
    <x v="2019"/>
  </r>
  <r>
    <x v="99"/>
    <x v="3"/>
    <x v="4"/>
    <x v="5"/>
    <x v="1"/>
    <s v="P016"/>
    <x v="4"/>
    <n v="68461"/>
    <n v="7932"/>
    <n v="3384.72"/>
    <n v="956"/>
    <n v="152779.66"/>
    <n v="11.59"/>
    <n v="12.05"/>
    <n v="0.43"/>
    <n v="3.54"/>
    <x v="2020"/>
  </r>
  <r>
    <x v="99"/>
    <x v="3"/>
    <x v="3"/>
    <x v="24"/>
    <x v="0"/>
    <s v="P019"/>
    <x v="24"/>
    <n v="137495"/>
    <n v="20514"/>
    <n v="9215.66"/>
    <n v="2723"/>
    <n v="318223.35999999999"/>
    <n v="14.92"/>
    <n v="13.27"/>
    <n v="0.45"/>
    <n v="3.38"/>
    <x v="2021"/>
  </r>
  <r>
    <x v="99"/>
    <x v="3"/>
    <x v="5"/>
    <x v="23"/>
    <x v="2"/>
    <s v="P001"/>
    <x v="2"/>
    <n v="49224"/>
    <n v="4464"/>
    <n v="3918.43"/>
    <n v="764"/>
    <n v="123414.9"/>
    <n v="9.07"/>
    <n v="17.11"/>
    <n v="0.88"/>
    <n v="5.13"/>
    <x v="2022"/>
  </r>
  <r>
    <x v="99"/>
    <x v="3"/>
    <x v="1"/>
    <x v="48"/>
    <x v="2"/>
    <s v="P017"/>
    <x v="7"/>
    <n v="46910"/>
    <n v="3533"/>
    <n v="2650.29"/>
    <n v="758"/>
    <n v="80357.119999999995"/>
    <n v="7.53"/>
    <n v="21.45"/>
    <n v="0.75"/>
    <n v="3.5"/>
    <x v="1373"/>
  </r>
  <r>
    <x v="99"/>
    <x v="3"/>
    <x v="4"/>
    <x v="48"/>
    <x v="0"/>
    <s v="P008"/>
    <x v="10"/>
    <n v="149609"/>
    <n v="20656"/>
    <n v="38680.39"/>
    <n v="3980"/>
    <n v="720613.37"/>
    <n v="13.81"/>
    <n v="19.27"/>
    <n v="1.87"/>
    <n v="9.7200000000000006"/>
    <x v="1666"/>
  </r>
  <r>
    <x v="99"/>
    <x v="3"/>
    <x v="3"/>
    <x v="24"/>
    <x v="0"/>
    <s v="P012"/>
    <x v="5"/>
    <n v="51807"/>
    <n v="1143"/>
    <n v="1281.32"/>
    <n v="202"/>
    <n v="21250.84"/>
    <n v="2.21"/>
    <n v="17.670000000000002"/>
    <n v="1.1200000000000001"/>
    <n v="6.34"/>
    <x v="1537"/>
  </r>
  <r>
    <x v="99"/>
    <x v="3"/>
    <x v="4"/>
    <x v="45"/>
    <x v="3"/>
    <s v="P012"/>
    <x v="5"/>
    <n v="116534"/>
    <n v="13333"/>
    <n v="29355.439999999999"/>
    <n v="2388"/>
    <n v="466550.63"/>
    <n v="11.44"/>
    <n v="17.91"/>
    <n v="2.2000000000000002"/>
    <n v="12.29"/>
    <x v="2023"/>
  </r>
  <r>
    <x v="99"/>
    <x v="3"/>
    <x v="3"/>
    <x v="32"/>
    <x v="1"/>
    <s v="P027"/>
    <x v="18"/>
    <n v="122866"/>
    <n v="8557"/>
    <n v="15582.04"/>
    <n v="1615"/>
    <n v="246928.59"/>
    <n v="6.96"/>
    <n v="18.87"/>
    <n v="1.82"/>
    <n v="9.65"/>
    <x v="1268"/>
  </r>
  <r>
    <x v="99"/>
    <x v="3"/>
    <x v="2"/>
    <x v="6"/>
    <x v="1"/>
    <s v="P027"/>
    <x v="18"/>
    <n v="34169"/>
    <n v="3490"/>
    <n v="6363.4"/>
    <n v="543"/>
    <n v="94227.88"/>
    <n v="10.210000000000001"/>
    <n v="15.56"/>
    <n v="1.82"/>
    <n v="11.72"/>
    <x v="1983"/>
  </r>
  <r>
    <x v="99"/>
    <x v="3"/>
    <x v="4"/>
    <x v="4"/>
    <x v="3"/>
    <s v="P015"/>
    <x v="26"/>
    <n v="71112"/>
    <n v="4436"/>
    <n v="4068.04"/>
    <n v="545"/>
    <n v="58191.61"/>
    <n v="6.24"/>
    <n v="12.29"/>
    <n v="0.92"/>
    <n v="7.46"/>
    <x v="1424"/>
  </r>
  <r>
    <x v="99"/>
    <x v="3"/>
    <x v="1"/>
    <x v="46"/>
    <x v="3"/>
    <s v="P003"/>
    <x v="0"/>
    <n v="71442"/>
    <n v="5956"/>
    <n v="13571.58"/>
    <n v="1248"/>
    <n v="170169.69"/>
    <n v="8.34"/>
    <n v="20.95"/>
    <n v="2.2799999999999998"/>
    <n v="10.87"/>
    <x v="1649"/>
  </r>
  <r>
    <x v="99"/>
    <x v="3"/>
    <x v="0"/>
    <x v="29"/>
    <x v="3"/>
    <s v="P021"/>
    <x v="16"/>
    <n v="108776"/>
    <n v="11821"/>
    <n v="25566.21"/>
    <n v="2318"/>
    <n v="297347.46000000002"/>
    <n v="10.87"/>
    <n v="19.61"/>
    <n v="2.16"/>
    <n v="11.03"/>
    <x v="1093"/>
  </r>
  <r>
    <x v="99"/>
    <x v="3"/>
    <x v="5"/>
    <x v="32"/>
    <x v="0"/>
    <s v="P028"/>
    <x v="14"/>
    <n v="113069"/>
    <n v="619"/>
    <n v="729.63"/>
    <n v="44"/>
    <n v="8370.7099999999991"/>
    <n v="0.55000000000000004"/>
    <n v="7.11"/>
    <n v="1.18"/>
    <n v="16.579999999999998"/>
    <x v="1855"/>
  </r>
  <r>
    <x v="99"/>
    <x v="3"/>
    <x v="3"/>
    <x v="19"/>
    <x v="0"/>
    <s v="P028"/>
    <x v="14"/>
    <n v="1357"/>
    <n v="169"/>
    <n v="380.89"/>
    <n v="21"/>
    <n v="4128.12"/>
    <n v="12.45"/>
    <n v="12.43"/>
    <n v="2.25"/>
    <n v="18.14"/>
    <x v="1792"/>
  </r>
  <r>
    <x v="99"/>
    <x v="3"/>
    <x v="2"/>
    <x v="13"/>
    <x v="2"/>
    <s v="P015"/>
    <x v="26"/>
    <n v="66301"/>
    <n v="2730"/>
    <n v="8880.82"/>
    <n v="587"/>
    <n v="94729.09"/>
    <n v="4.12"/>
    <n v="21.5"/>
    <n v="3.25"/>
    <n v="15.13"/>
    <x v="2024"/>
  </r>
  <r>
    <x v="99"/>
    <x v="3"/>
    <x v="5"/>
    <x v="37"/>
    <x v="2"/>
    <s v="P022"/>
    <x v="19"/>
    <n v="105514"/>
    <n v="12586"/>
    <n v="24264.19"/>
    <n v="1234"/>
    <n v="246515.18"/>
    <n v="11.93"/>
    <n v="9.8000000000000007"/>
    <n v="1.93"/>
    <n v="19.66"/>
    <x v="850"/>
  </r>
  <r>
    <x v="99"/>
    <x v="3"/>
    <x v="5"/>
    <x v="29"/>
    <x v="0"/>
    <s v="P016"/>
    <x v="4"/>
    <n v="81951"/>
    <n v="8970"/>
    <n v="29477.84"/>
    <n v="1462"/>
    <n v="268381.96000000002"/>
    <n v="10.95"/>
    <n v="16.3"/>
    <n v="3.29"/>
    <n v="20.16"/>
    <x v="1679"/>
  </r>
  <r>
    <x v="99"/>
    <x v="3"/>
    <x v="5"/>
    <x v="35"/>
    <x v="3"/>
    <s v="P028"/>
    <x v="14"/>
    <n v="106815"/>
    <n v="3613"/>
    <n v="8956.73"/>
    <n v="687"/>
    <n v="74175.5"/>
    <n v="3.38"/>
    <n v="19.010000000000002"/>
    <n v="2.48"/>
    <n v="13.04"/>
    <x v="190"/>
  </r>
  <r>
    <x v="99"/>
    <x v="3"/>
    <x v="1"/>
    <x v="12"/>
    <x v="0"/>
    <s v="P028"/>
    <x v="14"/>
    <n v="27102"/>
    <n v="3600"/>
    <n v="9044.24"/>
    <n v="637"/>
    <n v="73011.81"/>
    <n v="13.28"/>
    <n v="17.690000000000001"/>
    <n v="2.5099999999999998"/>
    <n v="14.2"/>
    <x v="1563"/>
  </r>
  <r>
    <x v="99"/>
    <x v="3"/>
    <x v="5"/>
    <x v="31"/>
    <x v="0"/>
    <s v="P006"/>
    <x v="17"/>
    <n v="77797"/>
    <n v="9527"/>
    <n v="38241.69"/>
    <n v="1968"/>
    <n v="298903.84000000003"/>
    <n v="12.25"/>
    <n v="20.66"/>
    <n v="4.01"/>
    <n v="19.43"/>
    <x v="711"/>
  </r>
  <r>
    <x v="99"/>
    <x v="3"/>
    <x v="2"/>
    <x v="13"/>
    <x v="1"/>
    <s v="P030"/>
    <x v="15"/>
    <n v="79614"/>
    <n v="4650"/>
    <n v="3881.16"/>
    <n v="262"/>
    <n v="28234.63"/>
    <n v="5.84"/>
    <n v="5.63"/>
    <n v="0.83"/>
    <n v="14.81"/>
    <x v="880"/>
  </r>
  <r>
    <x v="99"/>
    <x v="3"/>
    <x v="1"/>
    <x v="31"/>
    <x v="2"/>
    <s v="P001"/>
    <x v="2"/>
    <n v="128034"/>
    <n v="13588"/>
    <n v="43326.39"/>
    <n v="2004"/>
    <n v="304166.61"/>
    <n v="10.61"/>
    <n v="14.75"/>
    <n v="3.19"/>
    <n v="21.62"/>
    <x v="1627"/>
  </r>
  <r>
    <x v="99"/>
    <x v="3"/>
    <x v="2"/>
    <x v="22"/>
    <x v="3"/>
    <s v="P022"/>
    <x v="19"/>
    <n v="71285"/>
    <n v="5321"/>
    <n v="19375.71"/>
    <n v="864"/>
    <n v="133987.57"/>
    <n v="7.46"/>
    <n v="16.239999999999998"/>
    <n v="3.64"/>
    <n v="22.43"/>
    <x v="930"/>
  </r>
  <r>
    <x v="99"/>
    <x v="3"/>
    <x v="3"/>
    <x v="26"/>
    <x v="0"/>
    <s v="P019"/>
    <x v="24"/>
    <n v="8051"/>
    <n v="304"/>
    <n v="1240.5"/>
    <n v="65"/>
    <n v="8534.09"/>
    <n v="3.78"/>
    <n v="21.38"/>
    <n v="4.08"/>
    <n v="19.079999999999998"/>
    <x v="24"/>
  </r>
  <r>
    <x v="99"/>
    <x v="3"/>
    <x v="2"/>
    <x v="9"/>
    <x v="2"/>
    <s v="P002"/>
    <x v="8"/>
    <n v="115073"/>
    <n v="12253"/>
    <n v="14643.77"/>
    <n v="1504"/>
    <n v="99120.36"/>
    <n v="10.65"/>
    <n v="12.27"/>
    <n v="1.2"/>
    <n v="9.74"/>
    <x v="1497"/>
  </r>
  <r>
    <x v="99"/>
    <x v="3"/>
    <x v="2"/>
    <x v="9"/>
    <x v="0"/>
    <s v="P029"/>
    <x v="1"/>
    <n v="87594"/>
    <n v="3219"/>
    <n v="10248.620000000001"/>
    <n v="472"/>
    <n v="65712.509999999995"/>
    <n v="3.67"/>
    <n v="14.66"/>
    <n v="3.18"/>
    <n v="21.71"/>
    <x v="245"/>
  </r>
  <r>
    <x v="99"/>
    <x v="3"/>
    <x v="1"/>
    <x v="0"/>
    <x v="3"/>
    <s v="P028"/>
    <x v="14"/>
    <n v="76101"/>
    <n v="5449"/>
    <n v="20453.64"/>
    <n v="1126"/>
    <n v="125313.96"/>
    <n v="7.16"/>
    <n v="20.66"/>
    <n v="3.75"/>
    <n v="18.16"/>
    <x v="28"/>
  </r>
  <r>
    <x v="99"/>
    <x v="3"/>
    <x v="5"/>
    <x v="46"/>
    <x v="3"/>
    <s v="P007"/>
    <x v="7"/>
    <n v="149547"/>
    <n v="12273"/>
    <n v="36470.65"/>
    <n v="1860"/>
    <n v="221571.71"/>
    <n v="8.2100000000000009"/>
    <n v="15.16"/>
    <n v="2.97"/>
    <n v="19.61"/>
    <x v="86"/>
  </r>
  <r>
    <x v="99"/>
    <x v="3"/>
    <x v="4"/>
    <x v="38"/>
    <x v="2"/>
    <s v="P025"/>
    <x v="23"/>
    <n v="16011"/>
    <n v="2331"/>
    <n v="10370.549999999999"/>
    <n v="354"/>
    <n v="62998.76"/>
    <n v="14.56"/>
    <n v="15.19"/>
    <n v="4.45"/>
    <n v="29.3"/>
    <x v="29"/>
  </r>
  <r>
    <x v="99"/>
    <x v="3"/>
    <x v="3"/>
    <x v="36"/>
    <x v="1"/>
    <s v="P016"/>
    <x v="4"/>
    <n v="14331"/>
    <n v="375"/>
    <n v="594.61"/>
    <n v="33"/>
    <n v="3523.33"/>
    <n v="2.62"/>
    <n v="8.8000000000000007"/>
    <n v="1.59"/>
    <n v="18.02"/>
    <x v="248"/>
  </r>
  <r>
    <x v="99"/>
    <x v="3"/>
    <x v="0"/>
    <x v="46"/>
    <x v="3"/>
    <s v="P018"/>
    <x v="25"/>
    <n v="97113"/>
    <n v="4173"/>
    <n v="16763.77"/>
    <n v="589"/>
    <n v="93597.96"/>
    <n v="4.3"/>
    <n v="14.11"/>
    <n v="4.0199999999999996"/>
    <n v="28.46"/>
    <x v="559"/>
  </r>
  <r>
    <x v="99"/>
    <x v="3"/>
    <x v="5"/>
    <x v="4"/>
    <x v="2"/>
    <s v="P003"/>
    <x v="0"/>
    <n v="105757"/>
    <n v="1942"/>
    <n v="8284.27"/>
    <n v="227"/>
    <n v="45073.57"/>
    <n v="1.84"/>
    <n v="11.69"/>
    <n v="4.2699999999999996"/>
    <n v="36.49"/>
    <x v="201"/>
  </r>
  <r>
    <x v="99"/>
    <x v="3"/>
    <x v="3"/>
    <x v="20"/>
    <x v="0"/>
    <s v="P026"/>
    <x v="3"/>
    <n v="17255"/>
    <n v="2109"/>
    <n v="2226.59"/>
    <n v="174"/>
    <n v="12060.65"/>
    <n v="12.22"/>
    <n v="8.25"/>
    <n v="1.06"/>
    <n v="12.8"/>
    <x v="1099"/>
  </r>
  <r>
    <x v="99"/>
    <x v="3"/>
    <x v="4"/>
    <x v="30"/>
    <x v="0"/>
    <s v="P013"/>
    <x v="20"/>
    <n v="148339"/>
    <n v="17420"/>
    <n v="44452.66"/>
    <n v="1464"/>
    <n v="238400.09"/>
    <n v="11.74"/>
    <n v="8.4"/>
    <n v="2.5499999999999998"/>
    <n v="30.36"/>
    <x v="31"/>
  </r>
  <r>
    <x v="99"/>
    <x v="3"/>
    <x v="3"/>
    <x v="40"/>
    <x v="1"/>
    <s v="P018"/>
    <x v="25"/>
    <n v="2921"/>
    <n v="305"/>
    <n v="489.65"/>
    <n v="41"/>
    <n v="2610.85"/>
    <n v="10.44"/>
    <n v="13.44"/>
    <n v="1.61"/>
    <n v="11.94"/>
    <x v="1346"/>
  </r>
  <r>
    <x v="99"/>
    <x v="3"/>
    <x v="3"/>
    <x v="11"/>
    <x v="2"/>
    <s v="P028"/>
    <x v="14"/>
    <n v="41733"/>
    <n v="5622"/>
    <n v="7977.6"/>
    <n v="266"/>
    <n v="40233.29"/>
    <n v="13.47"/>
    <n v="4.7300000000000004"/>
    <n v="1.42"/>
    <n v="29.99"/>
    <x v="714"/>
  </r>
  <r>
    <x v="99"/>
    <x v="3"/>
    <x v="2"/>
    <x v="42"/>
    <x v="2"/>
    <s v="P015"/>
    <x v="26"/>
    <n v="17029"/>
    <n v="1982"/>
    <n v="1026.33"/>
    <n v="168"/>
    <n v="5072.1499999999996"/>
    <n v="11.64"/>
    <n v="8.48"/>
    <n v="0.52"/>
    <n v="6.11"/>
    <x v="1692"/>
  </r>
  <r>
    <x v="99"/>
    <x v="3"/>
    <x v="0"/>
    <x v="26"/>
    <x v="3"/>
    <s v="P020"/>
    <x v="13"/>
    <n v="2857"/>
    <n v="423"/>
    <n v="1675.45"/>
    <n v="79"/>
    <n v="8114.7"/>
    <n v="14.81"/>
    <n v="18.68"/>
    <n v="3.96"/>
    <n v="21.21"/>
    <x v="34"/>
  </r>
  <r>
    <x v="99"/>
    <x v="3"/>
    <x v="4"/>
    <x v="43"/>
    <x v="2"/>
    <s v="P008"/>
    <x v="10"/>
    <n v="69093"/>
    <n v="3976"/>
    <n v="12047.67"/>
    <n v="324"/>
    <n v="51837.38"/>
    <n v="5.75"/>
    <n v="8.15"/>
    <n v="3.03"/>
    <n v="37.18"/>
    <x v="885"/>
  </r>
  <r>
    <x v="99"/>
    <x v="3"/>
    <x v="5"/>
    <x v="3"/>
    <x v="3"/>
    <s v="P026"/>
    <x v="3"/>
    <n v="30579"/>
    <n v="2351"/>
    <n v="4358.1499999999996"/>
    <n v="255"/>
    <n v="17893.419999999998"/>
    <n v="7.69"/>
    <n v="10.85"/>
    <n v="1.85"/>
    <n v="17.09"/>
    <x v="1003"/>
  </r>
  <r>
    <x v="99"/>
    <x v="3"/>
    <x v="2"/>
    <x v="35"/>
    <x v="0"/>
    <s v="P029"/>
    <x v="1"/>
    <n v="89442"/>
    <n v="2896"/>
    <n v="12516.24"/>
    <n v="395"/>
    <n v="48512.81"/>
    <n v="3.24"/>
    <n v="13.64"/>
    <n v="4.32"/>
    <n v="31.69"/>
    <x v="154"/>
  </r>
  <r>
    <x v="99"/>
    <x v="3"/>
    <x v="3"/>
    <x v="23"/>
    <x v="2"/>
    <s v="P015"/>
    <x v="26"/>
    <n v="104355"/>
    <n v="8957"/>
    <n v="38723.279999999999"/>
    <n v="1764"/>
    <n v="147965.54999999999"/>
    <n v="8.58"/>
    <n v="19.690000000000001"/>
    <n v="4.32"/>
    <n v="21.95"/>
    <x v="1315"/>
  </r>
  <r>
    <x v="99"/>
    <x v="3"/>
    <x v="2"/>
    <x v="33"/>
    <x v="1"/>
    <s v="P008"/>
    <x v="10"/>
    <n v="2864"/>
    <n v="56"/>
    <n v="220.02"/>
    <n v="9"/>
    <n v="726.68"/>
    <n v="1.96"/>
    <n v="16.07"/>
    <n v="3.93"/>
    <n v="24.45"/>
    <x v="886"/>
  </r>
  <r>
    <x v="99"/>
    <x v="3"/>
    <x v="1"/>
    <x v="7"/>
    <x v="2"/>
    <s v="P008"/>
    <x v="10"/>
    <n v="77854"/>
    <n v="744"/>
    <n v="2238.91"/>
    <n v="66"/>
    <n v="6875.3"/>
    <n v="0.96"/>
    <n v="8.8699999999999992"/>
    <n v="3.01"/>
    <n v="33.92"/>
    <x v="374"/>
  </r>
  <r>
    <x v="99"/>
    <x v="3"/>
    <x v="0"/>
    <x v="11"/>
    <x v="0"/>
    <s v="P016"/>
    <x v="4"/>
    <n v="109398"/>
    <n v="13589"/>
    <n v="26528.23"/>
    <n v="779"/>
    <n v="78813.509999999995"/>
    <n v="12.42"/>
    <n v="5.73"/>
    <n v="1.95"/>
    <n v="34.049999999999997"/>
    <x v="213"/>
  </r>
  <r>
    <x v="99"/>
    <x v="3"/>
    <x v="5"/>
    <x v="25"/>
    <x v="3"/>
    <s v="P023"/>
    <x v="22"/>
    <n v="55054"/>
    <n v="5429"/>
    <n v="23790.37"/>
    <n v="1102"/>
    <n v="66388.95"/>
    <n v="9.86"/>
    <n v="20.3"/>
    <n v="4.38"/>
    <n v="21.59"/>
    <x v="214"/>
  </r>
  <r>
    <x v="99"/>
    <x v="3"/>
    <x v="1"/>
    <x v="1"/>
    <x v="2"/>
    <s v="P002"/>
    <x v="8"/>
    <n v="65642"/>
    <n v="1324"/>
    <n v="2825.51"/>
    <n v="239"/>
    <n v="7784.18"/>
    <n v="2.02"/>
    <n v="18.05"/>
    <n v="2.13"/>
    <n v="11.82"/>
    <x v="570"/>
  </r>
  <r>
    <x v="99"/>
    <x v="3"/>
    <x v="3"/>
    <x v="46"/>
    <x v="0"/>
    <s v="P005"/>
    <x v="27"/>
    <n v="122691"/>
    <n v="13093"/>
    <n v="58188.36"/>
    <n v="1491"/>
    <n v="158114.68"/>
    <n v="10.67"/>
    <n v="11.39"/>
    <n v="4.4400000000000004"/>
    <n v="39.03"/>
    <x v="215"/>
  </r>
  <r>
    <x v="99"/>
    <x v="3"/>
    <x v="0"/>
    <x v="19"/>
    <x v="0"/>
    <s v="P014"/>
    <x v="6"/>
    <n v="53289"/>
    <n v="1758"/>
    <n v="3711.94"/>
    <n v="328"/>
    <n v="9905.51"/>
    <n v="3.3"/>
    <n v="18.66"/>
    <n v="2.11"/>
    <n v="11.32"/>
    <x v="437"/>
  </r>
  <r>
    <x v="99"/>
    <x v="3"/>
    <x v="0"/>
    <x v="24"/>
    <x v="0"/>
    <s v="P015"/>
    <x v="26"/>
    <n v="17641"/>
    <n v="2149"/>
    <n v="4797.3999999999996"/>
    <n v="65"/>
    <n v="12295.87"/>
    <n v="12.18"/>
    <n v="3.02"/>
    <n v="2.23"/>
    <n v="73.81"/>
    <x v="439"/>
  </r>
  <r>
    <x v="99"/>
    <x v="3"/>
    <x v="1"/>
    <x v="38"/>
    <x v="2"/>
    <s v="P021"/>
    <x v="16"/>
    <n v="26470"/>
    <n v="1883"/>
    <n v="3602.4"/>
    <n v="99"/>
    <n v="8582.7900000000009"/>
    <n v="7.11"/>
    <n v="5.26"/>
    <n v="1.91"/>
    <n v="36.39"/>
    <x v="572"/>
  </r>
  <r>
    <x v="99"/>
    <x v="3"/>
    <x v="1"/>
    <x v="29"/>
    <x v="3"/>
    <s v="P019"/>
    <x v="24"/>
    <n v="84010"/>
    <n v="6159"/>
    <n v="23211.49"/>
    <n v="722"/>
    <n v="53984.42"/>
    <n v="7.33"/>
    <n v="11.72"/>
    <n v="3.77"/>
    <n v="32.15"/>
    <x v="105"/>
  </r>
  <r>
    <x v="99"/>
    <x v="3"/>
    <x v="3"/>
    <x v="18"/>
    <x v="0"/>
    <s v="P011"/>
    <x v="21"/>
    <n v="98103"/>
    <n v="11666"/>
    <n v="49718.55"/>
    <n v="2293"/>
    <n v="104767.6"/>
    <n v="11.89"/>
    <n v="19.66"/>
    <n v="4.26"/>
    <n v="21.68"/>
    <x v="1461"/>
  </r>
  <r>
    <x v="99"/>
    <x v="3"/>
    <x v="4"/>
    <x v="10"/>
    <x v="1"/>
    <s v="P008"/>
    <x v="10"/>
    <n v="149267"/>
    <n v="9906"/>
    <n v="26864.65"/>
    <n v="2086"/>
    <n v="54711.16"/>
    <n v="6.64"/>
    <n v="21.06"/>
    <n v="2.71"/>
    <n v="12.88"/>
    <x v="523"/>
  </r>
  <r>
    <x v="99"/>
    <x v="3"/>
    <x v="0"/>
    <x v="40"/>
    <x v="1"/>
    <s v="P010"/>
    <x v="12"/>
    <n v="72277"/>
    <n v="5028"/>
    <n v="7431.37"/>
    <n v="538"/>
    <n v="15011.4"/>
    <n v="6.96"/>
    <n v="10.7"/>
    <n v="1.48"/>
    <n v="13.81"/>
    <x v="479"/>
  </r>
  <r>
    <x v="99"/>
    <x v="3"/>
    <x v="5"/>
    <x v="19"/>
    <x v="1"/>
    <s v="P002"/>
    <x v="8"/>
    <n v="27899"/>
    <n v="3642"/>
    <n v="15653.83"/>
    <n v="333"/>
    <n v="28864.61"/>
    <n v="13.05"/>
    <n v="9.14"/>
    <n v="4.3"/>
    <n v="47.01"/>
    <x v="220"/>
  </r>
  <r>
    <x v="99"/>
    <x v="3"/>
    <x v="5"/>
    <x v="1"/>
    <x v="1"/>
    <s v="P015"/>
    <x v="26"/>
    <n v="140090"/>
    <n v="13854"/>
    <n v="43565.13"/>
    <n v="2732"/>
    <n v="78137.740000000005"/>
    <n v="9.89"/>
    <n v="19.72"/>
    <n v="3.14"/>
    <n v="15.95"/>
    <x v="381"/>
  </r>
  <r>
    <x v="99"/>
    <x v="3"/>
    <x v="0"/>
    <x v="32"/>
    <x v="1"/>
    <s v="P010"/>
    <x v="12"/>
    <n v="27827"/>
    <n v="421"/>
    <n v="1813.91"/>
    <n v="58"/>
    <n v="3063.22"/>
    <n v="1.51"/>
    <n v="13.78"/>
    <n v="4.3099999999999996"/>
    <n v="31.27"/>
    <x v="53"/>
  </r>
  <r>
    <x v="99"/>
    <x v="3"/>
    <x v="0"/>
    <x v="25"/>
    <x v="1"/>
    <s v="P008"/>
    <x v="10"/>
    <n v="26561"/>
    <n v="2998"/>
    <n v="12652.66"/>
    <n v="180"/>
    <n v="17250.349999999999"/>
    <n v="11.29"/>
    <n v="6"/>
    <n v="4.22"/>
    <n v="70.290000000000006"/>
    <x v="790"/>
  </r>
  <r>
    <x v="99"/>
    <x v="3"/>
    <x v="1"/>
    <x v="38"/>
    <x v="1"/>
    <s v="P018"/>
    <x v="25"/>
    <n v="36855"/>
    <n v="3410"/>
    <n v="10963.21"/>
    <n v="176"/>
    <n v="14053.35"/>
    <n v="9.25"/>
    <n v="5.16"/>
    <n v="3.22"/>
    <n v="62.29"/>
    <x v="222"/>
  </r>
  <r>
    <x v="99"/>
    <x v="3"/>
    <x v="5"/>
    <x v="18"/>
    <x v="0"/>
    <s v="P020"/>
    <x v="13"/>
    <n v="45753"/>
    <n v="4127"/>
    <n v="15632.49"/>
    <n v="162"/>
    <n v="19667.689999999999"/>
    <n v="9.02"/>
    <n v="3.93"/>
    <n v="3.79"/>
    <n v="96.5"/>
    <x v="1007"/>
  </r>
  <r>
    <x v="99"/>
    <x v="3"/>
    <x v="0"/>
    <x v="46"/>
    <x v="3"/>
    <s v="P015"/>
    <x v="26"/>
    <n v="104490"/>
    <n v="7795"/>
    <n v="22296.39"/>
    <n v="1199"/>
    <n v="22578.21"/>
    <n v="7.46"/>
    <n v="15.38"/>
    <n v="2.86"/>
    <n v="18.600000000000001"/>
    <x v="1257"/>
  </r>
  <r>
    <x v="99"/>
    <x v="3"/>
    <x v="5"/>
    <x v="44"/>
    <x v="2"/>
    <s v="P024"/>
    <x v="11"/>
    <n v="3734"/>
    <n v="389"/>
    <n v="750.2"/>
    <n v="18"/>
    <n v="726.6"/>
    <n v="10.42"/>
    <n v="4.63"/>
    <n v="1.93"/>
    <n v="41.68"/>
    <x v="226"/>
  </r>
  <r>
    <x v="99"/>
    <x v="3"/>
    <x v="3"/>
    <x v="39"/>
    <x v="3"/>
    <s v="P021"/>
    <x v="16"/>
    <n v="89715"/>
    <n v="12581"/>
    <n v="18675.5"/>
    <n v="735"/>
    <n v="16569.560000000001"/>
    <n v="14.02"/>
    <n v="5.84"/>
    <n v="1.48"/>
    <n v="25.41"/>
    <x v="55"/>
  </r>
  <r>
    <x v="99"/>
    <x v="3"/>
    <x v="2"/>
    <x v="16"/>
    <x v="2"/>
    <s v="P014"/>
    <x v="6"/>
    <n v="34413"/>
    <n v="204"/>
    <n v="635.22"/>
    <n v="16"/>
    <n v="546.35"/>
    <n v="0.59"/>
    <n v="7.84"/>
    <n v="3.11"/>
    <n v="39.700000000000003"/>
    <x v="447"/>
  </r>
  <r>
    <x v="99"/>
    <x v="3"/>
    <x v="1"/>
    <x v="39"/>
    <x v="0"/>
    <s v="P008"/>
    <x v="10"/>
    <n v="85727"/>
    <n v="9662"/>
    <n v="33096.81"/>
    <n v="1247"/>
    <n v="22881.759999999998"/>
    <n v="11.27"/>
    <n v="12.91"/>
    <n v="3.43"/>
    <n v="26.54"/>
    <x v="727"/>
  </r>
  <r>
    <x v="99"/>
    <x v="3"/>
    <x v="1"/>
    <x v="40"/>
    <x v="2"/>
    <s v="P001"/>
    <x v="2"/>
    <n v="131676"/>
    <n v="5810"/>
    <n v="21977.5"/>
    <n v="724"/>
    <n v="14499.09"/>
    <n v="4.41"/>
    <n v="12.46"/>
    <n v="3.78"/>
    <n v="30.36"/>
    <x v="1301"/>
  </r>
  <r>
    <x v="99"/>
    <x v="3"/>
    <x v="3"/>
    <x v="42"/>
    <x v="1"/>
    <s v="P016"/>
    <x v="4"/>
    <n v="24074"/>
    <n v="1154"/>
    <n v="3429.72"/>
    <n v="126"/>
    <n v="2132.36"/>
    <n v="4.79"/>
    <n v="10.92"/>
    <n v="2.97"/>
    <n v="27.22"/>
    <x v="333"/>
  </r>
  <r>
    <x v="99"/>
    <x v="3"/>
    <x v="5"/>
    <x v="20"/>
    <x v="2"/>
    <s v="P010"/>
    <x v="12"/>
    <n v="91428"/>
    <n v="6818"/>
    <n v="26965.99"/>
    <n v="531"/>
    <n v="13109.3"/>
    <n v="7.46"/>
    <n v="7.79"/>
    <n v="3.96"/>
    <n v="50.78"/>
    <x v="530"/>
  </r>
  <r>
    <x v="99"/>
    <x v="3"/>
    <x v="1"/>
    <x v="12"/>
    <x v="1"/>
    <s v="P013"/>
    <x v="20"/>
    <n v="104898"/>
    <n v="9536"/>
    <n v="22678.720000000001"/>
    <n v="1414"/>
    <n v="9840.25"/>
    <n v="9.09"/>
    <n v="14.83"/>
    <n v="2.38"/>
    <n v="16.04"/>
    <x v="59"/>
  </r>
  <r>
    <x v="99"/>
    <x v="3"/>
    <x v="3"/>
    <x v="2"/>
    <x v="0"/>
    <s v="P006"/>
    <x v="17"/>
    <n v="2081"/>
    <n v="182"/>
    <n v="262.07"/>
    <n v="13"/>
    <n v="94.22"/>
    <n v="8.75"/>
    <n v="7.14"/>
    <n v="1.44"/>
    <n v="20.16"/>
    <x v="694"/>
  </r>
  <r>
    <x v="99"/>
    <x v="3"/>
    <x v="3"/>
    <x v="13"/>
    <x v="1"/>
    <s v="P030"/>
    <x v="15"/>
    <n v="5876"/>
    <n v="354"/>
    <n v="1184.98"/>
    <n v="70"/>
    <n v="421.15"/>
    <n v="6.02"/>
    <n v="19.77"/>
    <n v="3.35"/>
    <n v="16.93"/>
    <x v="694"/>
  </r>
  <r>
    <x v="99"/>
    <x v="3"/>
    <x v="4"/>
    <x v="9"/>
    <x v="1"/>
    <s v="P028"/>
    <x v="14"/>
    <n v="103763"/>
    <n v="12684"/>
    <n v="34549.69"/>
    <n v="951"/>
    <n v="7419.88"/>
    <n v="12.22"/>
    <n v="7.5"/>
    <n v="2.72"/>
    <n v="36.33"/>
    <x v="334"/>
  </r>
  <r>
    <x v="100"/>
    <x v="3"/>
    <x v="4"/>
    <x v="22"/>
    <x v="0"/>
    <s v="P027"/>
    <x v="18"/>
    <n v="14961"/>
    <n v="1591"/>
    <n v="1224.1500000000001"/>
    <n v="316"/>
    <n v="57623.33"/>
    <n v="10.63"/>
    <n v="19.86"/>
    <n v="0.77"/>
    <n v="3.87"/>
    <x v="2025"/>
  </r>
  <r>
    <x v="100"/>
    <x v="3"/>
    <x v="3"/>
    <x v="45"/>
    <x v="1"/>
    <s v="P013"/>
    <x v="20"/>
    <n v="119259"/>
    <n v="12419"/>
    <n v="5969.83"/>
    <n v="2108"/>
    <n v="210732.81"/>
    <n v="10.41"/>
    <n v="16.97"/>
    <n v="0.48"/>
    <n v="2.83"/>
    <x v="2026"/>
  </r>
  <r>
    <x v="100"/>
    <x v="3"/>
    <x v="2"/>
    <x v="23"/>
    <x v="0"/>
    <s v="P030"/>
    <x v="15"/>
    <n v="8190"/>
    <n v="1107"/>
    <n v="656.32"/>
    <n v="198"/>
    <n v="18527.349999999999"/>
    <n v="13.52"/>
    <n v="17.89"/>
    <n v="0.59"/>
    <n v="3.31"/>
    <x v="2027"/>
  </r>
  <r>
    <x v="100"/>
    <x v="3"/>
    <x v="0"/>
    <x v="11"/>
    <x v="3"/>
    <s v="P012"/>
    <x v="5"/>
    <n v="77817"/>
    <n v="942"/>
    <n v="456.44"/>
    <n v="194"/>
    <n v="10506.04"/>
    <n v="1.21"/>
    <n v="20.59"/>
    <n v="0.48"/>
    <n v="2.35"/>
    <x v="1376"/>
  </r>
  <r>
    <x v="100"/>
    <x v="3"/>
    <x v="5"/>
    <x v="14"/>
    <x v="1"/>
    <s v="P026"/>
    <x v="3"/>
    <n v="130551"/>
    <n v="19367"/>
    <n v="13030.61"/>
    <n v="3685"/>
    <n v="273848.23"/>
    <n v="14.83"/>
    <n v="19.03"/>
    <n v="0.67"/>
    <n v="3.54"/>
    <x v="1489"/>
  </r>
  <r>
    <x v="100"/>
    <x v="3"/>
    <x v="4"/>
    <x v="7"/>
    <x v="2"/>
    <s v="P030"/>
    <x v="15"/>
    <n v="149947"/>
    <n v="12518"/>
    <n v="18934.89"/>
    <n v="2001"/>
    <n v="392152.55"/>
    <n v="8.35"/>
    <n v="15.98"/>
    <n v="1.51"/>
    <n v="9.4600000000000009"/>
    <x v="2028"/>
  </r>
  <r>
    <x v="100"/>
    <x v="3"/>
    <x v="0"/>
    <x v="14"/>
    <x v="0"/>
    <s v="P006"/>
    <x v="17"/>
    <n v="28229"/>
    <n v="2070"/>
    <n v="4379"/>
    <n v="418"/>
    <n v="75659.34"/>
    <n v="7.33"/>
    <n v="20.190000000000001"/>
    <n v="2.12"/>
    <n v="10.48"/>
    <x v="286"/>
  </r>
  <r>
    <x v="100"/>
    <x v="3"/>
    <x v="4"/>
    <x v="6"/>
    <x v="2"/>
    <s v="P001"/>
    <x v="2"/>
    <n v="126378"/>
    <n v="8042"/>
    <n v="19532.73"/>
    <n v="1716"/>
    <n v="333379.45"/>
    <n v="6.36"/>
    <n v="21.34"/>
    <n v="2.4300000000000002"/>
    <n v="11.38"/>
    <x v="1900"/>
  </r>
  <r>
    <x v="100"/>
    <x v="3"/>
    <x v="5"/>
    <x v="28"/>
    <x v="3"/>
    <s v="P022"/>
    <x v="19"/>
    <n v="38688"/>
    <n v="1836"/>
    <n v="1427.86"/>
    <n v="205"/>
    <n v="22679.82"/>
    <n v="4.75"/>
    <n v="11.17"/>
    <n v="0.78"/>
    <n v="6.97"/>
    <x v="2029"/>
  </r>
  <r>
    <x v="100"/>
    <x v="3"/>
    <x v="5"/>
    <x v="31"/>
    <x v="1"/>
    <s v="P009"/>
    <x v="9"/>
    <n v="21606"/>
    <n v="3162"/>
    <n v="2775.7"/>
    <n v="559"/>
    <n v="42933.93"/>
    <n v="14.63"/>
    <n v="17.68"/>
    <n v="0.88"/>
    <n v="4.97"/>
    <x v="1455"/>
  </r>
  <r>
    <x v="100"/>
    <x v="3"/>
    <x v="1"/>
    <x v="10"/>
    <x v="0"/>
    <s v="P009"/>
    <x v="9"/>
    <n v="14727"/>
    <n v="1551"/>
    <n v="1931.98"/>
    <n v="162"/>
    <n v="29104.37"/>
    <n v="10.53"/>
    <n v="10.44"/>
    <n v="1.25"/>
    <n v="11.93"/>
    <x v="1482"/>
  </r>
  <r>
    <x v="100"/>
    <x v="3"/>
    <x v="2"/>
    <x v="13"/>
    <x v="2"/>
    <s v="P009"/>
    <x v="9"/>
    <n v="10451"/>
    <n v="927"/>
    <n v="775.8"/>
    <n v="82"/>
    <n v="10609.64"/>
    <n v="8.8699999999999992"/>
    <n v="8.85"/>
    <n v="0.84"/>
    <n v="9.4600000000000009"/>
    <x v="585"/>
  </r>
  <r>
    <x v="100"/>
    <x v="3"/>
    <x v="1"/>
    <x v="29"/>
    <x v="1"/>
    <s v="P011"/>
    <x v="21"/>
    <n v="19610"/>
    <n v="931"/>
    <n v="1626.95"/>
    <n v="146"/>
    <n v="22150.1"/>
    <n v="4.75"/>
    <n v="15.68"/>
    <n v="1.75"/>
    <n v="11.14"/>
    <x v="2030"/>
  </r>
  <r>
    <x v="100"/>
    <x v="3"/>
    <x v="4"/>
    <x v="8"/>
    <x v="1"/>
    <s v="P008"/>
    <x v="10"/>
    <n v="49166"/>
    <n v="2873"/>
    <n v="6039.94"/>
    <n v="429"/>
    <n v="78649.899999999994"/>
    <n v="5.84"/>
    <n v="14.93"/>
    <n v="2.1"/>
    <n v="14.08"/>
    <x v="2031"/>
  </r>
  <r>
    <x v="100"/>
    <x v="3"/>
    <x v="0"/>
    <x v="15"/>
    <x v="0"/>
    <s v="P015"/>
    <x v="26"/>
    <n v="141742"/>
    <n v="7488"/>
    <n v="10239.469999999999"/>
    <n v="1637"/>
    <n v="131793.20000000001"/>
    <n v="5.28"/>
    <n v="21.86"/>
    <n v="1.37"/>
    <n v="6.26"/>
    <x v="1150"/>
  </r>
  <r>
    <x v="100"/>
    <x v="3"/>
    <x v="2"/>
    <x v="6"/>
    <x v="1"/>
    <s v="P013"/>
    <x v="20"/>
    <n v="130337"/>
    <n v="12947"/>
    <n v="36628.26"/>
    <n v="2547"/>
    <n v="443043.36"/>
    <n v="9.93"/>
    <n v="19.670000000000002"/>
    <n v="2.83"/>
    <n v="14.38"/>
    <x v="1494"/>
  </r>
  <r>
    <x v="100"/>
    <x v="3"/>
    <x v="4"/>
    <x v="49"/>
    <x v="0"/>
    <s v="P014"/>
    <x v="6"/>
    <n v="139222"/>
    <n v="11585"/>
    <n v="24930.400000000001"/>
    <n v="2488"/>
    <n v="284223.02"/>
    <n v="8.32"/>
    <n v="21.48"/>
    <n v="2.15"/>
    <n v="10.02"/>
    <x v="1812"/>
  </r>
  <r>
    <x v="100"/>
    <x v="3"/>
    <x v="2"/>
    <x v="34"/>
    <x v="1"/>
    <s v="P023"/>
    <x v="22"/>
    <n v="123987"/>
    <n v="4079"/>
    <n v="11422.28"/>
    <n v="738"/>
    <n v="129739.2"/>
    <n v="3.29"/>
    <n v="18.09"/>
    <n v="2.8"/>
    <n v="15.48"/>
    <x v="15"/>
  </r>
  <r>
    <x v="100"/>
    <x v="3"/>
    <x v="5"/>
    <x v="26"/>
    <x v="0"/>
    <s v="P015"/>
    <x v="26"/>
    <n v="119872"/>
    <n v="6547"/>
    <n v="5788.7"/>
    <n v="788"/>
    <n v="65354.2"/>
    <n v="5.46"/>
    <n v="12.04"/>
    <n v="0.88"/>
    <n v="7.35"/>
    <x v="1610"/>
  </r>
  <r>
    <x v="100"/>
    <x v="3"/>
    <x v="3"/>
    <x v="21"/>
    <x v="2"/>
    <s v="P003"/>
    <x v="0"/>
    <n v="137237"/>
    <n v="8726"/>
    <n v="27759.48"/>
    <n v="1528"/>
    <n v="303194.46000000002"/>
    <n v="6.36"/>
    <n v="17.510000000000002"/>
    <n v="3.18"/>
    <n v="18.170000000000002"/>
    <x v="778"/>
  </r>
  <r>
    <x v="100"/>
    <x v="3"/>
    <x v="2"/>
    <x v="45"/>
    <x v="0"/>
    <s v="P014"/>
    <x v="6"/>
    <n v="30896"/>
    <n v="4050"/>
    <n v="5123.55"/>
    <n v="348"/>
    <n v="55040.160000000003"/>
    <n v="13.11"/>
    <n v="8.59"/>
    <n v="1.27"/>
    <n v="14.72"/>
    <x v="958"/>
  </r>
  <r>
    <x v="100"/>
    <x v="3"/>
    <x v="2"/>
    <x v="13"/>
    <x v="2"/>
    <s v="P022"/>
    <x v="19"/>
    <n v="134149"/>
    <n v="6244"/>
    <n v="13372.39"/>
    <n v="1204"/>
    <n v="138317.56"/>
    <n v="4.6500000000000004"/>
    <n v="19.28"/>
    <n v="2.14"/>
    <n v="11.11"/>
    <x v="1415"/>
  </r>
  <r>
    <x v="100"/>
    <x v="3"/>
    <x v="5"/>
    <x v="5"/>
    <x v="3"/>
    <s v="P026"/>
    <x v="3"/>
    <n v="28423"/>
    <n v="3316"/>
    <n v="1592.92"/>
    <n v="550"/>
    <n v="13696.05"/>
    <n v="11.67"/>
    <n v="16.59"/>
    <n v="0.48"/>
    <n v="2.9"/>
    <x v="1294"/>
  </r>
  <r>
    <x v="100"/>
    <x v="3"/>
    <x v="2"/>
    <x v="20"/>
    <x v="2"/>
    <s v="P026"/>
    <x v="3"/>
    <n v="64742"/>
    <n v="7417"/>
    <n v="14309.25"/>
    <n v="1519"/>
    <n v="122422.64"/>
    <n v="11.46"/>
    <n v="20.48"/>
    <n v="1.93"/>
    <n v="9.42"/>
    <x v="994"/>
  </r>
  <r>
    <x v="100"/>
    <x v="3"/>
    <x v="3"/>
    <x v="26"/>
    <x v="1"/>
    <s v="P005"/>
    <x v="27"/>
    <n v="23246"/>
    <n v="3388"/>
    <n v="12288.66"/>
    <n v="721"/>
    <n v="103043.73"/>
    <n v="14.57"/>
    <n v="21.28"/>
    <n v="3.63"/>
    <n v="17.04"/>
    <x v="1444"/>
  </r>
  <r>
    <x v="100"/>
    <x v="3"/>
    <x v="2"/>
    <x v="5"/>
    <x v="2"/>
    <s v="P027"/>
    <x v="18"/>
    <n v="147858"/>
    <n v="14268"/>
    <n v="29973.8"/>
    <n v="2305"/>
    <n v="233093.08"/>
    <n v="9.65"/>
    <n v="16.16"/>
    <n v="2.1"/>
    <n v="13"/>
    <x v="1524"/>
  </r>
  <r>
    <x v="100"/>
    <x v="3"/>
    <x v="0"/>
    <x v="32"/>
    <x v="0"/>
    <s v="P011"/>
    <x v="21"/>
    <n v="59696"/>
    <n v="5872"/>
    <n v="12509.66"/>
    <n v="1081"/>
    <n v="96375.49"/>
    <n v="9.84"/>
    <n v="18.41"/>
    <n v="2.13"/>
    <n v="11.57"/>
    <x v="418"/>
  </r>
  <r>
    <x v="100"/>
    <x v="3"/>
    <x v="2"/>
    <x v="19"/>
    <x v="2"/>
    <s v="P029"/>
    <x v="1"/>
    <n v="25037"/>
    <n v="3463"/>
    <n v="5134.34"/>
    <n v="460"/>
    <n v="39207.85"/>
    <n v="13.83"/>
    <n v="13.28"/>
    <n v="1.48"/>
    <n v="11.16"/>
    <x v="193"/>
  </r>
  <r>
    <x v="100"/>
    <x v="3"/>
    <x v="4"/>
    <x v="29"/>
    <x v="0"/>
    <s v="P015"/>
    <x v="26"/>
    <n v="92085"/>
    <n v="8743"/>
    <n v="27322.78"/>
    <n v="1194"/>
    <n v="205450.34"/>
    <n v="9.49"/>
    <n v="13.66"/>
    <n v="3.13"/>
    <n v="22.88"/>
    <x v="781"/>
  </r>
  <r>
    <x v="100"/>
    <x v="3"/>
    <x v="0"/>
    <x v="26"/>
    <x v="2"/>
    <s v="P025"/>
    <x v="23"/>
    <n v="3418"/>
    <n v="272"/>
    <n v="645.32000000000005"/>
    <n v="59"/>
    <n v="4712.1099999999997"/>
    <n v="7.96"/>
    <n v="21.69"/>
    <n v="2.37"/>
    <n v="10.94"/>
    <x v="140"/>
  </r>
  <r>
    <x v="100"/>
    <x v="3"/>
    <x v="1"/>
    <x v="12"/>
    <x v="0"/>
    <s v="P030"/>
    <x v="15"/>
    <n v="8567"/>
    <n v="189"/>
    <n v="393.24"/>
    <n v="35"/>
    <n v="2794.66"/>
    <n v="2.21"/>
    <n v="18.52"/>
    <n v="2.08"/>
    <n v="11.24"/>
    <x v="674"/>
  </r>
  <r>
    <x v="100"/>
    <x v="3"/>
    <x v="5"/>
    <x v="6"/>
    <x v="1"/>
    <s v="P001"/>
    <x v="2"/>
    <n v="121786"/>
    <n v="11722"/>
    <n v="21174.01"/>
    <n v="1306"/>
    <n v="148660.45000000001"/>
    <n v="9.6300000000000008"/>
    <n v="11.14"/>
    <n v="1.81"/>
    <n v="16.21"/>
    <x v="1627"/>
  </r>
  <r>
    <x v="100"/>
    <x v="3"/>
    <x v="5"/>
    <x v="42"/>
    <x v="1"/>
    <s v="P028"/>
    <x v="14"/>
    <n v="96204"/>
    <n v="778"/>
    <n v="2257.4299999999998"/>
    <n v="85"/>
    <n v="15670.1"/>
    <n v="0.81"/>
    <n v="10.93"/>
    <n v="2.9"/>
    <n v="26.56"/>
    <x v="2032"/>
  </r>
  <r>
    <x v="100"/>
    <x v="3"/>
    <x v="5"/>
    <x v="29"/>
    <x v="3"/>
    <s v="P019"/>
    <x v="24"/>
    <n v="60616"/>
    <n v="2113"/>
    <n v="4450.8"/>
    <n v="188"/>
    <n v="29805.47"/>
    <n v="3.49"/>
    <n v="8.9"/>
    <n v="2.11"/>
    <n v="23.67"/>
    <x v="301"/>
  </r>
  <r>
    <x v="100"/>
    <x v="3"/>
    <x v="2"/>
    <x v="1"/>
    <x v="3"/>
    <s v="P025"/>
    <x v="23"/>
    <n v="76252"/>
    <n v="2592"/>
    <n v="9342.68"/>
    <n v="311"/>
    <n v="61715.21"/>
    <n v="3.4"/>
    <n v="12"/>
    <n v="3.6"/>
    <n v="30.04"/>
    <x v="748"/>
  </r>
  <r>
    <x v="100"/>
    <x v="3"/>
    <x v="4"/>
    <x v="2"/>
    <x v="1"/>
    <s v="P020"/>
    <x v="13"/>
    <n v="95540"/>
    <n v="2730"/>
    <n v="3667"/>
    <n v="121"/>
    <n v="22310.07"/>
    <n v="2.86"/>
    <n v="4.43"/>
    <n v="1.34"/>
    <n v="30.31"/>
    <x v="86"/>
  </r>
  <r>
    <x v="100"/>
    <x v="3"/>
    <x v="4"/>
    <x v="26"/>
    <x v="0"/>
    <s v="P026"/>
    <x v="3"/>
    <n v="116040"/>
    <n v="2210"/>
    <n v="3021.5"/>
    <n v="87"/>
    <n v="17336.25"/>
    <n v="1.9"/>
    <n v="3.94"/>
    <n v="1.37"/>
    <n v="34.729999999999997"/>
    <x v="510"/>
  </r>
  <r>
    <x v="100"/>
    <x v="3"/>
    <x v="0"/>
    <x v="47"/>
    <x v="2"/>
    <s v="P010"/>
    <x v="12"/>
    <n v="107672"/>
    <n v="9344"/>
    <n v="15990.76"/>
    <n v="563"/>
    <n v="84773.52"/>
    <n v="8.68"/>
    <n v="6.03"/>
    <n v="1.71"/>
    <n v="28.4"/>
    <x v="678"/>
  </r>
  <r>
    <x v="100"/>
    <x v="3"/>
    <x v="0"/>
    <x v="42"/>
    <x v="1"/>
    <s v="P030"/>
    <x v="15"/>
    <n v="126485"/>
    <n v="11583"/>
    <n v="21559.08"/>
    <n v="1301"/>
    <n v="113716.66"/>
    <n v="9.16"/>
    <n v="11.23"/>
    <n v="1.86"/>
    <n v="16.57"/>
    <x v="752"/>
  </r>
  <r>
    <x v="100"/>
    <x v="3"/>
    <x v="4"/>
    <x v="5"/>
    <x v="1"/>
    <s v="P022"/>
    <x v="19"/>
    <n v="95742"/>
    <n v="13249"/>
    <n v="28486.080000000002"/>
    <n v="1136"/>
    <n v="147378.43"/>
    <n v="13.84"/>
    <n v="8.57"/>
    <n v="2.15"/>
    <n v="25.08"/>
    <x v="907"/>
  </r>
  <r>
    <x v="100"/>
    <x v="3"/>
    <x v="3"/>
    <x v="21"/>
    <x v="3"/>
    <s v="P003"/>
    <x v="0"/>
    <n v="124850"/>
    <n v="6689"/>
    <n v="24027.14"/>
    <n v="1287"/>
    <n v="115756.98"/>
    <n v="5.36"/>
    <n v="19.239999999999998"/>
    <n v="3.59"/>
    <n v="18.670000000000002"/>
    <x v="856"/>
  </r>
  <r>
    <x v="100"/>
    <x v="3"/>
    <x v="3"/>
    <x v="36"/>
    <x v="1"/>
    <s v="P006"/>
    <x v="17"/>
    <n v="125921"/>
    <n v="13296"/>
    <n v="26831.05"/>
    <n v="1339"/>
    <n v="125689.9"/>
    <n v="10.56"/>
    <n v="10.07"/>
    <n v="2.02"/>
    <n v="20.04"/>
    <x v="561"/>
  </r>
  <r>
    <x v="100"/>
    <x v="3"/>
    <x v="4"/>
    <x v="9"/>
    <x v="2"/>
    <s v="P020"/>
    <x v="13"/>
    <n v="86027"/>
    <n v="12627"/>
    <n v="27148.68"/>
    <n v="1318"/>
    <n v="125911.24"/>
    <n v="14.68"/>
    <n v="10.44"/>
    <n v="2.15"/>
    <n v="20.6"/>
    <x v="35"/>
  </r>
  <r>
    <x v="100"/>
    <x v="3"/>
    <x v="3"/>
    <x v="31"/>
    <x v="2"/>
    <s v="P024"/>
    <x v="11"/>
    <n v="15468"/>
    <n v="1997"/>
    <n v="2688.67"/>
    <n v="381"/>
    <n v="12246.61"/>
    <n v="12.91"/>
    <n v="19.079999999999998"/>
    <n v="1.35"/>
    <n v="7.06"/>
    <x v="254"/>
  </r>
  <r>
    <x v="100"/>
    <x v="3"/>
    <x v="5"/>
    <x v="8"/>
    <x v="3"/>
    <s v="P014"/>
    <x v="6"/>
    <n v="7355"/>
    <n v="416"/>
    <n v="521.48"/>
    <n v="48"/>
    <n v="2187.6799999999998"/>
    <n v="5.66"/>
    <n v="11.54"/>
    <n v="1.25"/>
    <n v="10.86"/>
    <x v="311"/>
  </r>
  <r>
    <x v="100"/>
    <x v="3"/>
    <x v="2"/>
    <x v="6"/>
    <x v="3"/>
    <s v="P016"/>
    <x v="4"/>
    <n v="101302"/>
    <n v="5393"/>
    <n v="15649.54"/>
    <n v="901"/>
    <n v="65192.82"/>
    <n v="5.32"/>
    <n v="16.71"/>
    <n v="2.9"/>
    <n v="17.37"/>
    <x v="965"/>
  </r>
  <r>
    <x v="100"/>
    <x v="3"/>
    <x v="0"/>
    <x v="45"/>
    <x v="3"/>
    <s v="P007"/>
    <x v="7"/>
    <n v="100996"/>
    <n v="10346"/>
    <n v="7966.8"/>
    <n v="714"/>
    <n v="31485.21"/>
    <n v="10.24"/>
    <n v="6.9"/>
    <n v="0.77"/>
    <n v="11.16"/>
    <x v="36"/>
  </r>
  <r>
    <x v="100"/>
    <x v="3"/>
    <x v="2"/>
    <x v="25"/>
    <x v="1"/>
    <s v="P014"/>
    <x v="6"/>
    <n v="137049"/>
    <n v="11030"/>
    <n v="10388.950000000001"/>
    <n v="1880"/>
    <n v="40944.300000000003"/>
    <n v="8.0500000000000007"/>
    <n v="17.04"/>
    <n v="0.94"/>
    <n v="5.53"/>
    <x v="566"/>
  </r>
  <r>
    <x v="100"/>
    <x v="3"/>
    <x v="0"/>
    <x v="45"/>
    <x v="0"/>
    <s v="P030"/>
    <x v="15"/>
    <n v="24964"/>
    <n v="2788"/>
    <n v="7407.34"/>
    <n v="379"/>
    <n v="29062.82"/>
    <n v="11.17"/>
    <n v="13.59"/>
    <n v="2.66"/>
    <n v="19.54"/>
    <x v="2033"/>
  </r>
  <r>
    <x v="100"/>
    <x v="3"/>
    <x v="3"/>
    <x v="27"/>
    <x v="2"/>
    <s v="P024"/>
    <x v="11"/>
    <n v="120680"/>
    <n v="10701"/>
    <n v="42580.24"/>
    <n v="2076"/>
    <n v="160778.54999999999"/>
    <n v="8.8699999999999992"/>
    <n v="19.399999999999999"/>
    <n v="3.98"/>
    <n v="20.51"/>
    <x v="156"/>
  </r>
  <r>
    <x v="100"/>
    <x v="3"/>
    <x v="3"/>
    <x v="11"/>
    <x v="1"/>
    <s v="P001"/>
    <x v="2"/>
    <n v="146118"/>
    <n v="20275"/>
    <n v="78990.009999999995"/>
    <n v="3593"/>
    <n v="293128.96999999997"/>
    <n v="13.88"/>
    <n v="17.72"/>
    <n v="3.9"/>
    <n v="21.98"/>
    <x v="935"/>
  </r>
  <r>
    <x v="100"/>
    <x v="3"/>
    <x v="2"/>
    <x v="45"/>
    <x v="3"/>
    <s v="P009"/>
    <x v="9"/>
    <n v="144293"/>
    <n v="17705"/>
    <n v="27444.22"/>
    <n v="552"/>
    <n v="94817.93"/>
    <n v="12.27"/>
    <n v="3.12"/>
    <n v="1.55"/>
    <n v="49.72"/>
    <x v="858"/>
  </r>
  <r>
    <x v="100"/>
    <x v="3"/>
    <x v="2"/>
    <x v="23"/>
    <x v="1"/>
    <s v="P016"/>
    <x v="4"/>
    <n v="85348"/>
    <n v="6555"/>
    <n v="24178.799999999999"/>
    <n v="1359"/>
    <n v="78283.100000000006"/>
    <n v="7.68"/>
    <n v="20.73"/>
    <n v="3.69"/>
    <n v="17.79"/>
    <x v="968"/>
  </r>
  <r>
    <x v="100"/>
    <x v="3"/>
    <x v="1"/>
    <x v="11"/>
    <x v="0"/>
    <s v="P012"/>
    <x v="5"/>
    <n v="126444"/>
    <n v="10737"/>
    <n v="23584.17"/>
    <n v="2034"/>
    <n v="73900.34"/>
    <n v="8.49"/>
    <n v="18.940000000000001"/>
    <n v="2.2000000000000002"/>
    <n v="11.59"/>
    <x v="1198"/>
  </r>
  <r>
    <x v="100"/>
    <x v="3"/>
    <x v="3"/>
    <x v="4"/>
    <x v="3"/>
    <s v="P018"/>
    <x v="25"/>
    <n v="46154"/>
    <n v="404"/>
    <n v="414.71"/>
    <n v="60"/>
    <n v="1161.33"/>
    <n v="0.88"/>
    <n v="14.85"/>
    <n v="1.03"/>
    <n v="6.91"/>
    <x v="720"/>
  </r>
  <r>
    <x v="100"/>
    <x v="3"/>
    <x v="1"/>
    <x v="5"/>
    <x v="2"/>
    <s v="P029"/>
    <x v="1"/>
    <n v="109643"/>
    <n v="6186"/>
    <n v="9759.5300000000007"/>
    <n v="533"/>
    <n v="26945.02"/>
    <n v="5.64"/>
    <n v="8.6199999999999992"/>
    <n v="1.58"/>
    <n v="18.309999999999999"/>
    <x v="264"/>
  </r>
  <r>
    <x v="100"/>
    <x v="3"/>
    <x v="3"/>
    <x v="40"/>
    <x v="3"/>
    <s v="P010"/>
    <x v="12"/>
    <n v="51896"/>
    <n v="1661"/>
    <n v="3142.46"/>
    <n v="90"/>
    <n v="8461.7800000000007"/>
    <n v="3.2"/>
    <n v="5.42"/>
    <n v="1.89"/>
    <n v="34.92"/>
    <x v="376"/>
  </r>
  <r>
    <x v="100"/>
    <x v="3"/>
    <x v="2"/>
    <x v="48"/>
    <x v="3"/>
    <s v="P001"/>
    <x v="2"/>
    <n v="17611"/>
    <n v="528"/>
    <n v="1007.68"/>
    <n v="32"/>
    <n v="2576.35"/>
    <n v="3"/>
    <n v="6.06"/>
    <n v="1.91"/>
    <n v="31.49"/>
    <x v="439"/>
  </r>
  <r>
    <x v="100"/>
    <x v="3"/>
    <x v="5"/>
    <x v="1"/>
    <x v="0"/>
    <s v="P014"/>
    <x v="6"/>
    <n v="100690"/>
    <n v="5330"/>
    <n v="20201.78"/>
    <n v="1020"/>
    <n v="51397.15"/>
    <n v="5.29"/>
    <n v="19.14"/>
    <n v="3.79"/>
    <n v="19.809999999999999"/>
    <x v="45"/>
  </r>
  <r>
    <x v="100"/>
    <x v="3"/>
    <x v="2"/>
    <x v="14"/>
    <x v="3"/>
    <s v="P002"/>
    <x v="8"/>
    <n v="55527"/>
    <n v="3899"/>
    <n v="13924.59"/>
    <n v="728"/>
    <n v="32628.28"/>
    <n v="7.02"/>
    <n v="18.670000000000002"/>
    <n v="3.57"/>
    <n v="19.13"/>
    <x v="1350"/>
  </r>
  <r>
    <x v="100"/>
    <x v="3"/>
    <x v="4"/>
    <x v="12"/>
    <x v="2"/>
    <s v="P024"/>
    <x v="11"/>
    <n v="27912"/>
    <n v="1799"/>
    <n v="6680.9"/>
    <n v="317"/>
    <n v="15368.35"/>
    <n v="6.45"/>
    <n v="17.62"/>
    <n v="3.71"/>
    <n v="21.08"/>
    <x v="476"/>
  </r>
  <r>
    <x v="100"/>
    <x v="3"/>
    <x v="2"/>
    <x v="16"/>
    <x v="3"/>
    <s v="P011"/>
    <x v="21"/>
    <n v="30621"/>
    <n v="1087"/>
    <n v="4759.1000000000004"/>
    <n v="215"/>
    <n v="10936.89"/>
    <n v="3.55"/>
    <n v="19.78"/>
    <n v="4.38"/>
    <n v="22.14"/>
    <x v="476"/>
  </r>
  <r>
    <x v="100"/>
    <x v="3"/>
    <x v="1"/>
    <x v="12"/>
    <x v="0"/>
    <s v="P021"/>
    <x v="16"/>
    <n v="138424"/>
    <n v="20552"/>
    <n v="65883.31"/>
    <n v="4322"/>
    <n v="141755.24"/>
    <n v="14.85"/>
    <n v="21.03"/>
    <n v="3.21"/>
    <n v="15.24"/>
    <x v="442"/>
  </r>
  <r>
    <x v="100"/>
    <x v="3"/>
    <x v="3"/>
    <x v="20"/>
    <x v="3"/>
    <s v="P002"/>
    <x v="8"/>
    <n v="27205"/>
    <n v="2727"/>
    <n v="4221.26"/>
    <n v="96"/>
    <n v="8245.6299999999992"/>
    <n v="10.02"/>
    <n v="3.52"/>
    <n v="1.55"/>
    <n v="43.97"/>
    <x v="218"/>
  </r>
  <r>
    <x v="100"/>
    <x v="3"/>
    <x v="4"/>
    <x v="0"/>
    <x v="1"/>
    <s v="P027"/>
    <x v="18"/>
    <n v="116962"/>
    <n v="12473"/>
    <n v="7247.31"/>
    <n v="747"/>
    <n v="14075.64"/>
    <n v="10.66"/>
    <n v="5.99"/>
    <n v="0.57999999999999996"/>
    <n v="9.6999999999999993"/>
    <x v="165"/>
  </r>
  <r>
    <x v="100"/>
    <x v="3"/>
    <x v="0"/>
    <x v="12"/>
    <x v="3"/>
    <s v="P005"/>
    <x v="27"/>
    <n v="87664"/>
    <n v="4042"/>
    <n v="10367.42"/>
    <n v="645"/>
    <n v="18975.29"/>
    <n v="4.6100000000000003"/>
    <n v="15.96"/>
    <n v="2.56"/>
    <n v="16.07"/>
    <x v="380"/>
  </r>
  <r>
    <x v="100"/>
    <x v="3"/>
    <x v="0"/>
    <x v="14"/>
    <x v="0"/>
    <s v="P001"/>
    <x v="2"/>
    <n v="85366"/>
    <n v="5585"/>
    <n v="21934.57"/>
    <n v="1196"/>
    <n v="36107.74"/>
    <n v="6.54"/>
    <n v="21.41"/>
    <n v="3.93"/>
    <n v="18.34"/>
    <x v="221"/>
  </r>
  <r>
    <x v="100"/>
    <x v="3"/>
    <x v="4"/>
    <x v="9"/>
    <x v="2"/>
    <s v="P009"/>
    <x v="9"/>
    <n v="149712"/>
    <n v="12936"/>
    <n v="24637.95"/>
    <n v="497"/>
    <n v="38259.81"/>
    <n v="8.64"/>
    <n v="3.84"/>
    <n v="1.9"/>
    <n v="49.57"/>
    <x v="974"/>
  </r>
  <r>
    <x v="100"/>
    <x v="3"/>
    <x v="4"/>
    <x v="8"/>
    <x v="1"/>
    <s v="P024"/>
    <x v="11"/>
    <n v="16154"/>
    <n v="924"/>
    <n v="3739.34"/>
    <n v="148"/>
    <n v="4936.8999999999996"/>
    <n v="5.72"/>
    <n v="16.02"/>
    <n v="4.05"/>
    <n v="25.27"/>
    <x v="325"/>
  </r>
  <r>
    <x v="100"/>
    <x v="3"/>
    <x v="0"/>
    <x v="29"/>
    <x v="2"/>
    <s v="P006"/>
    <x v="17"/>
    <n v="97163"/>
    <n v="818"/>
    <n v="3618.51"/>
    <n v="71"/>
    <n v="4216.3999999999996"/>
    <n v="0.84"/>
    <n v="8.68"/>
    <n v="4.42"/>
    <n v="50.96"/>
    <x v="109"/>
  </r>
  <r>
    <x v="100"/>
    <x v="3"/>
    <x v="3"/>
    <x v="36"/>
    <x v="0"/>
    <s v="P028"/>
    <x v="14"/>
    <n v="42579"/>
    <n v="1489"/>
    <n v="4390.59"/>
    <n v="80"/>
    <n v="4536.82"/>
    <n v="3.5"/>
    <n v="5.37"/>
    <n v="2.95"/>
    <n v="54.88"/>
    <x v="1080"/>
  </r>
  <r>
    <x v="100"/>
    <x v="3"/>
    <x v="5"/>
    <x v="23"/>
    <x v="3"/>
    <s v="P001"/>
    <x v="2"/>
    <n v="135102"/>
    <n v="11607"/>
    <n v="28364.71"/>
    <n v="1676"/>
    <n v="18874.78"/>
    <n v="8.59"/>
    <n v="14.44"/>
    <n v="2.44"/>
    <n v="16.920000000000002"/>
    <x v="827"/>
  </r>
  <r>
    <x v="100"/>
    <x v="3"/>
    <x v="3"/>
    <x v="20"/>
    <x v="1"/>
    <s v="P020"/>
    <x v="13"/>
    <n v="88196"/>
    <n v="4046"/>
    <n v="10424.61"/>
    <n v="161"/>
    <n v="5782.24"/>
    <n v="4.59"/>
    <n v="3.98"/>
    <n v="2.58"/>
    <n v="64.75"/>
    <x v="1081"/>
  </r>
  <r>
    <x v="100"/>
    <x v="3"/>
    <x v="2"/>
    <x v="8"/>
    <x v="0"/>
    <s v="P004"/>
    <x v="9"/>
    <n v="13226"/>
    <n v="1918"/>
    <n v="4489.51"/>
    <n v="94"/>
    <n v="1478.87"/>
    <n v="14.5"/>
    <n v="4.9000000000000004"/>
    <n v="2.34"/>
    <n v="47.76"/>
    <x v="531"/>
  </r>
  <r>
    <x v="100"/>
    <x v="3"/>
    <x v="5"/>
    <x v="46"/>
    <x v="2"/>
    <s v="P009"/>
    <x v="9"/>
    <n v="7329"/>
    <n v="791"/>
    <n v="3354.68"/>
    <n v="122"/>
    <n v="779.09"/>
    <n v="10.79"/>
    <n v="15.42"/>
    <n v="4.24"/>
    <n v="27.5"/>
    <x v="229"/>
  </r>
  <r>
    <x v="100"/>
    <x v="3"/>
    <x v="0"/>
    <x v="1"/>
    <x v="1"/>
    <s v="P007"/>
    <x v="7"/>
    <n v="58329"/>
    <n v="2480"/>
    <n v="7706.29"/>
    <n v="122"/>
    <n v="1086.52"/>
    <n v="4.25"/>
    <n v="4.92"/>
    <n v="3.11"/>
    <n v="63.17"/>
    <x v="622"/>
  </r>
  <r>
    <x v="101"/>
    <x v="3"/>
    <x v="1"/>
    <x v="2"/>
    <x v="0"/>
    <s v="P024"/>
    <x v="11"/>
    <n v="52459"/>
    <n v="6732"/>
    <n v="8255.23"/>
    <n v="1397"/>
    <n v="194702.81"/>
    <n v="12.83"/>
    <n v="20.75"/>
    <n v="1.23"/>
    <n v="5.91"/>
    <x v="1374"/>
  </r>
  <r>
    <x v="101"/>
    <x v="3"/>
    <x v="1"/>
    <x v="11"/>
    <x v="0"/>
    <s v="P025"/>
    <x v="23"/>
    <n v="38191"/>
    <n v="1755"/>
    <n v="3242.37"/>
    <n v="350"/>
    <n v="66345.66"/>
    <n v="4.5999999999999996"/>
    <n v="19.940000000000001"/>
    <n v="1.85"/>
    <n v="9.26"/>
    <x v="1357"/>
  </r>
  <r>
    <x v="101"/>
    <x v="3"/>
    <x v="3"/>
    <x v="29"/>
    <x v="3"/>
    <s v="P010"/>
    <x v="12"/>
    <n v="109093"/>
    <n v="2269"/>
    <n v="3240.13"/>
    <n v="453"/>
    <n v="65433.85"/>
    <n v="2.08"/>
    <n v="19.96"/>
    <n v="1.43"/>
    <n v="7.15"/>
    <x v="1931"/>
  </r>
  <r>
    <x v="101"/>
    <x v="3"/>
    <x v="2"/>
    <x v="16"/>
    <x v="0"/>
    <s v="P025"/>
    <x v="23"/>
    <n v="87232"/>
    <n v="4578"/>
    <n v="5196.2299999999996"/>
    <n v="675"/>
    <n v="89928.47"/>
    <n v="5.25"/>
    <n v="14.74"/>
    <n v="1.1399999999999999"/>
    <n v="7.7"/>
    <x v="1707"/>
  </r>
  <r>
    <x v="101"/>
    <x v="3"/>
    <x v="3"/>
    <x v="10"/>
    <x v="2"/>
    <s v="P030"/>
    <x v="15"/>
    <n v="62857"/>
    <n v="912"/>
    <n v="1865.88"/>
    <n v="159"/>
    <n v="29170.04"/>
    <n v="1.45"/>
    <n v="17.43"/>
    <n v="2.0499999999999998"/>
    <n v="11.74"/>
    <x v="736"/>
  </r>
  <r>
    <x v="101"/>
    <x v="3"/>
    <x v="4"/>
    <x v="20"/>
    <x v="0"/>
    <s v="P020"/>
    <x v="13"/>
    <n v="17889"/>
    <n v="2650"/>
    <n v="9665.2900000000009"/>
    <n v="579"/>
    <n v="112220.72"/>
    <n v="14.81"/>
    <n v="21.85"/>
    <n v="3.65"/>
    <n v="16.690000000000001"/>
    <x v="2034"/>
  </r>
  <r>
    <x v="101"/>
    <x v="3"/>
    <x v="2"/>
    <x v="5"/>
    <x v="3"/>
    <s v="P023"/>
    <x v="22"/>
    <n v="38535"/>
    <n v="2238"/>
    <n v="1784.09"/>
    <n v="132"/>
    <n v="18945.669999999998"/>
    <n v="5.81"/>
    <n v="5.9"/>
    <n v="0.8"/>
    <n v="13.52"/>
    <x v="1292"/>
  </r>
  <r>
    <x v="101"/>
    <x v="3"/>
    <x v="4"/>
    <x v="40"/>
    <x v="1"/>
    <s v="P001"/>
    <x v="2"/>
    <n v="13518"/>
    <n v="2025"/>
    <n v="2434.04"/>
    <n v="295"/>
    <n v="25642.87"/>
    <n v="14.98"/>
    <n v="14.57"/>
    <n v="1.2"/>
    <n v="8.25"/>
    <x v="1753"/>
  </r>
  <r>
    <x v="101"/>
    <x v="3"/>
    <x v="1"/>
    <x v="19"/>
    <x v="1"/>
    <s v="P004"/>
    <x v="9"/>
    <n v="12412"/>
    <n v="1272"/>
    <n v="1658.77"/>
    <n v="90"/>
    <n v="15789.96"/>
    <n v="10.25"/>
    <n v="7.08"/>
    <n v="1.3"/>
    <n v="18.43"/>
    <x v="2035"/>
  </r>
  <r>
    <x v="101"/>
    <x v="3"/>
    <x v="2"/>
    <x v="44"/>
    <x v="0"/>
    <s v="P026"/>
    <x v="3"/>
    <n v="35290"/>
    <n v="2151"/>
    <n v="6953.51"/>
    <n v="386"/>
    <n v="65394.34"/>
    <n v="6.1"/>
    <n v="17.95"/>
    <n v="3.23"/>
    <n v="18.010000000000002"/>
    <x v="1442"/>
  </r>
  <r>
    <x v="101"/>
    <x v="3"/>
    <x v="1"/>
    <x v="22"/>
    <x v="1"/>
    <s v="P018"/>
    <x v="25"/>
    <n v="17571"/>
    <n v="234"/>
    <n v="422.14"/>
    <n v="19"/>
    <n v="3675.58"/>
    <n v="1.33"/>
    <n v="8.1199999999999992"/>
    <n v="1.8"/>
    <n v="22.22"/>
    <x v="1071"/>
  </r>
  <r>
    <x v="101"/>
    <x v="3"/>
    <x v="4"/>
    <x v="1"/>
    <x v="2"/>
    <s v="P004"/>
    <x v="9"/>
    <n v="24629"/>
    <n v="2560"/>
    <n v="11353.92"/>
    <n v="517"/>
    <n v="90462.3"/>
    <n v="10.39"/>
    <n v="20.2"/>
    <n v="4.4400000000000004"/>
    <n v="21.96"/>
    <x v="551"/>
  </r>
  <r>
    <x v="101"/>
    <x v="3"/>
    <x v="0"/>
    <x v="47"/>
    <x v="2"/>
    <s v="P003"/>
    <x v="0"/>
    <n v="111656"/>
    <n v="15273"/>
    <n v="16227.79"/>
    <n v="2824"/>
    <n v="122463.98"/>
    <n v="13.68"/>
    <n v="18.489999999999998"/>
    <n v="1.06"/>
    <n v="5.75"/>
    <x v="139"/>
  </r>
  <r>
    <x v="101"/>
    <x v="3"/>
    <x v="4"/>
    <x v="15"/>
    <x v="0"/>
    <s v="P029"/>
    <x v="1"/>
    <n v="131764"/>
    <n v="3043"/>
    <n v="11155.77"/>
    <n v="462"/>
    <n v="81114.11"/>
    <n v="2.31"/>
    <n v="15.18"/>
    <n v="3.67"/>
    <n v="24.15"/>
    <x v="880"/>
  </r>
  <r>
    <x v="101"/>
    <x v="3"/>
    <x v="4"/>
    <x v="7"/>
    <x v="2"/>
    <s v="P010"/>
    <x v="12"/>
    <n v="113601"/>
    <n v="2856"/>
    <n v="6428.8"/>
    <n v="294"/>
    <n v="46344.19"/>
    <n v="2.5099999999999998"/>
    <n v="10.29"/>
    <n v="2.25"/>
    <n v="21.87"/>
    <x v="1172"/>
  </r>
  <r>
    <x v="101"/>
    <x v="3"/>
    <x v="3"/>
    <x v="11"/>
    <x v="2"/>
    <s v="P020"/>
    <x v="13"/>
    <n v="137674"/>
    <n v="2992"/>
    <n v="6187.21"/>
    <n v="571"/>
    <n v="43791.89"/>
    <n v="2.17"/>
    <n v="19.079999999999998"/>
    <n v="2.0699999999999998"/>
    <n v="10.84"/>
    <x v="1366"/>
  </r>
  <r>
    <x v="101"/>
    <x v="3"/>
    <x v="5"/>
    <x v="44"/>
    <x v="3"/>
    <s v="P028"/>
    <x v="14"/>
    <n v="44420"/>
    <n v="6349"/>
    <n v="13890.65"/>
    <n v="708"/>
    <n v="97155.66"/>
    <n v="14.29"/>
    <n v="11.15"/>
    <n v="2.19"/>
    <n v="19.62"/>
    <x v="555"/>
  </r>
  <r>
    <x v="101"/>
    <x v="3"/>
    <x v="3"/>
    <x v="38"/>
    <x v="1"/>
    <s v="P026"/>
    <x v="3"/>
    <n v="103001"/>
    <n v="8671"/>
    <n v="11076.59"/>
    <n v="1043"/>
    <n v="69927.06"/>
    <n v="8.42"/>
    <n v="12.03"/>
    <n v="1.28"/>
    <n v="10.62"/>
    <x v="421"/>
  </r>
  <r>
    <x v="101"/>
    <x v="3"/>
    <x v="3"/>
    <x v="2"/>
    <x v="3"/>
    <s v="P017"/>
    <x v="7"/>
    <n v="114694"/>
    <n v="4863"/>
    <n v="11745.16"/>
    <n v="1047"/>
    <n v="73271.3"/>
    <n v="4.24"/>
    <n v="21.53"/>
    <n v="2.42"/>
    <n v="11.22"/>
    <x v="1236"/>
  </r>
  <r>
    <x v="101"/>
    <x v="3"/>
    <x v="4"/>
    <x v="9"/>
    <x v="2"/>
    <s v="P014"/>
    <x v="6"/>
    <n v="29624"/>
    <n v="1178"/>
    <n v="4636.1400000000003"/>
    <n v="174"/>
    <n v="28600.79"/>
    <n v="3.98"/>
    <n v="14.77"/>
    <n v="3.94"/>
    <n v="26.64"/>
    <x v="750"/>
  </r>
  <r>
    <x v="101"/>
    <x v="3"/>
    <x v="2"/>
    <x v="27"/>
    <x v="1"/>
    <s v="P007"/>
    <x v="7"/>
    <n v="141355"/>
    <n v="2702"/>
    <n v="11003.75"/>
    <n v="535"/>
    <n v="66859.520000000004"/>
    <n v="1.91"/>
    <n v="19.8"/>
    <n v="4.07"/>
    <n v="20.57"/>
    <x v="86"/>
  </r>
  <r>
    <x v="101"/>
    <x v="3"/>
    <x v="0"/>
    <x v="11"/>
    <x v="2"/>
    <s v="P008"/>
    <x v="10"/>
    <n v="97544"/>
    <n v="3768"/>
    <n v="8917.18"/>
    <n v="576"/>
    <n v="52929.1"/>
    <n v="3.86"/>
    <n v="15.29"/>
    <n v="2.37"/>
    <n v="15.48"/>
    <x v="604"/>
  </r>
  <r>
    <x v="101"/>
    <x v="3"/>
    <x v="0"/>
    <x v="41"/>
    <x v="2"/>
    <s v="P009"/>
    <x v="9"/>
    <n v="143763"/>
    <n v="19112"/>
    <n v="69233.08"/>
    <n v="3553"/>
    <n v="406781.16"/>
    <n v="13.29"/>
    <n v="18.59"/>
    <n v="3.62"/>
    <n v="19.489999999999998"/>
    <x v="1000"/>
  </r>
  <r>
    <x v="101"/>
    <x v="3"/>
    <x v="0"/>
    <x v="19"/>
    <x v="0"/>
    <s v="P015"/>
    <x v="26"/>
    <n v="116307"/>
    <n v="4352"/>
    <n v="6153.19"/>
    <n v="575"/>
    <n v="35538.51"/>
    <n v="3.74"/>
    <n v="13.21"/>
    <n v="1.41"/>
    <n v="10.7"/>
    <x v="30"/>
  </r>
  <r>
    <x v="101"/>
    <x v="3"/>
    <x v="1"/>
    <x v="4"/>
    <x v="1"/>
    <s v="P021"/>
    <x v="16"/>
    <n v="91812"/>
    <n v="1266"/>
    <n v="2651.9"/>
    <n v="169"/>
    <n v="15214.93"/>
    <n v="1.38"/>
    <n v="13.35"/>
    <n v="2.09"/>
    <n v="15.69"/>
    <x v="510"/>
  </r>
  <r>
    <x v="101"/>
    <x v="3"/>
    <x v="5"/>
    <x v="3"/>
    <x v="3"/>
    <s v="P018"/>
    <x v="25"/>
    <n v="50409"/>
    <n v="5558"/>
    <n v="4480.46"/>
    <n v="964"/>
    <n v="25586.7"/>
    <n v="11.03"/>
    <n v="17.34"/>
    <n v="0.81"/>
    <n v="4.6500000000000004"/>
    <x v="1026"/>
  </r>
  <r>
    <x v="101"/>
    <x v="3"/>
    <x v="3"/>
    <x v="30"/>
    <x v="3"/>
    <s v="P022"/>
    <x v="19"/>
    <n v="13189"/>
    <n v="1509"/>
    <n v="4617.01"/>
    <n v="228"/>
    <n v="25745.4"/>
    <n v="11.44"/>
    <n v="15.11"/>
    <n v="3.06"/>
    <n v="20.25"/>
    <x v="559"/>
  </r>
  <r>
    <x v="101"/>
    <x v="3"/>
    <x v="5"/>
    <x v="18"/>
    <x v="0"/>
    <s v="P015"/>
    <x v="26"/>
    <n v="38474"/>
    <n v="684"/>
    <n v="1011.23"/>
    <n v="68"/>
    <n v="5555.38"/>
    <n v="1.78"/>
    <n v="9.94"/>
    <n v="1.48"/>
    <n v="14.87"/>
    <x v="1001"/>
  </r>
  <r>
    <x v="101"/>
    <x v="3"/>
    <x v="4"/>
    <x v="31"/>
    <x v="0"/>
    <s v="P009"/>
    <x v="9"/>
    <n v="115686"/>
    <n v="11276"/>
    <n v="26566.44"/>
    <n v="2340"/>
    <n v="143709.56"/>
    <n v="9.75"/>
    <n v="20.75"/>
    <n v="2.36"/>
    <n v="11.35"/>
    <x v="468"/>
  </r>
  <r>
    <x v="101"/>
    <x v="3"/>
    <x v="2"/>
    <x v="5"/>
    <x v="1"/>
    <s v="P015"/>
    <x v="26"/>
    <n v="29812"/>
    <n v="4167"/>
    <n v="15384.41"/>
    <n v="396"/>
    <n v="75688.63"/>
    <n v="13.98"/>
    <n v="9.5"/>
    <n v="3.69"/>
    <n v="38.85"/>
    <x v="205"/>
  </r>
  <r>
    <x v="101"/>
    <x v="3"/>
    <x v="5"/>
    <x v="20"/>
    <x v="0"/>
    <s v="P009"/>
    <x v="9"/>
    <n v="88491"/>
    <n v="8220"/>
    <n v="15528.36"/>
    <n v="635"/>
    <n v="74113.95"/>
    <n v="9.2899999999999991"/>
    <n v="7.73"/>
    <n v="1.89"/>
    <n v="24.45"/>
    <x v="152"/>
  </r>
  <r>
    <x v="101"/>
    <x v="3"/>
    <x v="5"/>
    <x v="26"/>
    <x v="0"/>
    <s v="P011"/>
    <x v="21"/>
    <n v="52676"/>
    <n v="2689"/>
    <n v="7451.43"/>
    <n v="233"/>
    <n v="35393.46"/>
    <n v="5.0999999999999996"/>
    <n v="8.66"/>
    <n v="2.77"/>
    <n v="31.98"/>
    <x v="1156"/>
  </r>
  <r>
    <x v="101"/>
    <x v="3"/>
    <x v="4"/>
    <x v="49"/>
    <x v="0"/>
    <s v="P020"/>
    <x v="13"/>
    <n v="83204"/>
    <n v="11551"/>
    <n v="25029.18"/>
    <n v="2507"/>
    <n v="117964.02"/>
    <n v="13.88"/>
    <n v="21.7"/>
    <n v="2.17"/>
    <n v="9.98"/>
    <x v="787"/>
  </r>
  <r>
    <x v="101"/>
    <x v="3"/>
    <x v="2"/>
    <x v="25"/>
    <x v="3"/>
    <s v="P003"/>
    <x v="0"/>
    <n v="112971"/>
    <n v="1013"/>
    <n v="2515.7600000000002"/>
    <n v="133"/>
    <n v="11783.04"/>
    <n v="0.9"/>
    <n v="13.13"/>
    <n v="2.48"/>
    <n v="18.920000000000002"/>
    <x v="561"/>
  </r>
  <r>
    <x v="101"/>
    <x v="3"/>
    <x v="3"/>
    <x v="15"/>
    <x v="2"/>
    <s v="P011"/>
    <x v="21"/>
    <n v="110973"/>
    <n v="7659"/>
    <n v="19681.169999999998"/>
    <n v="883"/>
    <n v="89335.87"/>
    <n v="6.9"/>
    <n v="11.53"/>
    <n v="2.57"/>
    <n v="22.29"/>
    <x v="472"/>
  </r>
  <r>
    <x v="101"/>
    <x v="3"/>
    <x v="2"/>
    <x v="4"/>
    <x v="0"/>
    <s v="P013"/>
    <x v="20"/>
    <n v="10467"/>
    <n v="1391"/>
    <n v="5707.39"/>
    <n v="145"/>
    <n v="25031.29"/>
    <n v="13.29"/>
    <n v="10.42"/>
    <n v="4.0999999999999996"/>
    <n v="39.36"/>
    <x v="611"/>
  </r>
  <r>
    <x v="101"/>
    <x v="3"/>
    <x v="1"/>
    <x v="44"/>
    <x v="2"/>
    <s v="P021"/>
    <x v="16"/>
    <n v="100614"/>
    <n v="4415"/>
    <n v="7480.07"/>
    <n v="237"/>
    <n v="31479.39"/>
    <n v="4.3899999999999997"/>
    <n v="5.37"/>
    <n v="1.69"/>
    <n v="31.56"/>
    <x v="427"/>
  </r>
  <r>
    <x v="101"/>
    <x v="3"/>
    <x v="0"/>
    <x v="49"/>
    <x v="0"/>
    <s v="P014"/>
    <x v="6"/>
    <n v="126420"/>
    <n v="16899"/>
    <n v="28815.89"/>
    <n v="3152"/>
    <n v="115170.97"/>
    <n v="13.37"/>
    <n v="18.649999999999999"/>
    <n v="1.71"/>
    <n v="9.14"/>
    <x v="429"/>
  </r>
  <r>
    <x v="101"/>
    <x v="3"/>
    <x v="0"/>
    <x v="23"/>
    <x v="2"/>
    <s v="P020"/>
    <x v="13"/>
    <n v="65651"/>
    <n v="7349"/>
    <n v="6640.28"/>
    <n v="579"/>
    <n v="24807.81"/>
    <n v="11.19"/>
    <n v="7.88"/>
    <n v="0.9"/>
    <n v="11.47"/>
    <x v="261"/>
  </r>
  <r>
    <x v="101"/>
    <x v="3"/>
    <x v="3"/>
    <x v="29"/>
    <x v="2"/>
    <s v="P022"/>
    <x v="19"/>
    <n v="3997"/>
    <n v="90"/>
    <n v="355.06"/>
    <n v="11"/>
    <n v="1282.26"/>
    <n v="2.25"/>
    <n v="12.22"/>
    <n v="3.95"/>
    <n v="32.28"/>
    <x v="96"/>
  </r>
  <r>
    <x v="101"/>
    <x v="3"/>
    <x v="2"/>
    <x v="23"/>
    <x v="3"/>
    <s v="P013"/>
    <x v="20"/>
    <n v="70021"/>
    <n v="5077"/>
    <n v="22669.14"/>
    <n v="1051"/>
    <n v="77460.460000000006"/>
    <n v="7.25"/>
    <n v="20.7"/>
    <n v="4.47"/>
    <n v="21.57"/>
    <x v="40"/>
  </r>
  <r>
    <x v="101"/>
    <x v="3"/>
    <x v="2"/>
    <x v="22"/>
    <x v="0"/>
    <s v="P004"/>
    <x v="9"/>
    <n v="89138"/>
    <n v="11997"/>
    <n v="30996.720000000001"/>
    <n v="1134"/>
    <n v="105404.92"/>
    <n v="13.46"/>
    <n v="9.4499999999999993"/>
    <n v="2.58"/>
    <n v="27.33"/>
    <x v="1615"/>
  </r>
  <r>
    <x v="101"/>
    <x v="3"/>
    <x v="4"/>
    <x v="10"/>
    <x v="3"/>
    <s v="P021"/>
    <x v="16"/>
    <n v="71621"/>
    <n v="9146"/>
    <n v="34341.18"/>
    <n v="962"/>
    <n v="115226.9"/>
    <n v="12.77"/>
    <n v="10.52"/>
    <n v="3.75"/>
    <n v="35.700000000000003"/>
    <x v="760"/>
  </r>
  <r>
    <x v="101"/>
    <x v="3"/>
    <x v="2"/>
    <x v="27"/>
    <x v="3"/>
    <s v="P015"/>
    <x v="26"/>
    <n v="137325"/>
    <n v="14954"/>
    <n v="58084.83"/>
    <n v="1623"/>
    <n v="180525.94"/>
    <n v="10.89"/>
    <n v="10.85"/>
    <n v="3.88"/>
    <n v="35.79"/>
    <x v="101"/>
  </r>
  <r>
    <x v="101"/>
    <x v="3"/>
    <x v="4"/>
    <x v="7"/>
    <x v="2"/>
    <s v="P024"/>
    <x v="11"/>
    <n v="129089"/>
    <n v="4423"/>
    <n v="15407.04"/>
    <n v="728"/>
    <n v="44705.01"/>
    <n v="3.43"/>
    <n v="16.46"/>
    <n v="3.48"/>
    <n v="21.16"/>
    <x v="1599"/>
  </r>
  <r>
    <x v="101"/>
    <x v="3"/>
    <x v="3"/>
    <x v="39"/>
    <x v="3"/>
    <s v="P012"/>
    <x v="5"/>
    <n v="15071"/>
    <n v="989"/>
    <n v="2457.67"/>
    <n v="119"/>
    <n v="6876"/>
    <n v="6.56"/>
    <n v="12.03"/>
    <n v="2.4900000000000002"/>
    <n v="20.65"/>
    <x v="720"/>
  </r>
  <r>
    <x v="101"/>
    <x v="3"/>
    <x v="5"/>
    <x v="43"/>
    <x v="1"/>
    <s v="P006"/>
    <x v="17"/>
    <n v="46342"/>
    <n v="4987"/>
    <n v="17010.77"/>
    <n v="305"/>
    <n v="46156.87"/>
    <n v="10.76"/>
    <n v="6.12"/>
    <n v="3.41"/>
    <n v="55.77"/>
    <x v="44"/>
  </r>
  <r>
    <x v="101"/>
    <x v="3"/>
    <x v="3"/>
    <x v="8"/>
    <x v="3"/>
    <s v="P001"/>
    <x v="2"/>
    <n v="118807"/>
    <n v="17798"/>
    <n v="12352.05"/>
    <n v="681"/>
    <n v="32255.7"/>
    <n v="14.98"/>
    <n v="3.83"/>
    <n v="0.69"/>
    <n v="18.14"/>
    <x v="939"/>
  </r>
  <r>
    <x v="101"/>
    <x v="3"/>
    <x v="4"/>
    <x v="32"/>
    <x v="2"/>
    <s v="P010"/>
    <x v="12"/>
    <n v="46961"/>
    <n v="400"/>
    <n v="1512.14"/>
    <n v="81"/>
    <n v="3685.22"/>
    <n v="0.85"/>
    <n v="20.25"/>
    <n v="3.78"/>
    <n v="18.670000000000002"/>
    <x v="888"/>
  </r>
  <r>
    <x v="101"/>
    <x v="3"/>
    <x v="4"/>
    <x v="37"/>
    <x v="3"/>
    <s v="P014"/>
    <x v="6"/>
    <n v="133320"/>
    <n v="859"/>
    <n v="2004.68"/>
    <n v="95"/>
    <n v="4807.3999999999996"/>
    <n v="0.64"/>
    <n v="11.06"/>
    <n v="2.33"/>
    <n v="21.1"/>
    <x v="377"/>
  </r>
  <r>
    <x v="101"/>
    <x v="3"/>
    <x v="4"/>
    <x v="47"/>
    <x v="3"/>
    <s v="P015"/>
    <x v="26"/>
    <n v="67078"/>
    <n v="8562"/>
    <n v="33757.300000000003"/>
    <n v="1486"/>
    <n v="77693.320000000007"/>
    <n v="12.76"/>
    <n v="17.36"/>
    <n v="3.94"/>
    <n v="22.72"/>
    <x v="476"/>
  </r>
  <r>
    <x v="101"/>
    <x v="3"/>
    <x v="1"/>
    <x v="42"/>
    <x v="3"/>
    <s v="P028"/>
    <x v="14"/>
    <n v="134820"/>
    <n v="15072"/>
    <n v="60593.58"/>
    <n v="1032"/>
    <n v="123405.78"/>
    <n v="11.18"/>
    <n v="6.85"/>
    <n v="4.0199999999999996"/>
    <n v="58.71"/>
    <x v="523"/>
  </r>
  <r>
    <x v="101"/>
    <x v="3"/>
    <x v="4"/>
    <x v="37"/>
    <x v="3"/>
    <s v="P017"/>
    <x v="7"/>
    <n v="90819"/>
    <n v="12005"/>
    <n v="10097.08"/>
    <n v="446"/>
    <n v="20362.05"/>
    <n v="13.22"/>
    <n v="3.72"/>
    <n v="0.84"/>
    <n v="22.64"/>
    <x v="479"/>
  </r>
  <r>
    <x v="101"/>
    <x v="3"/>
    <x v="2"/>
    <x v="8"/>
    <x v="1"/>
    <s v="P011"/>
    <x v="21"/>
    <n v="71320"/>
    <n v="4473"/>
    <n v="12521.39"/>
    <n v="790"/>
    <n v="23597.18"/>
    <n v="6.27"/>
    <n v="17.66"/>
    <n v="2.8"/>
    <n v="15.85"/>
    <x v="443"/>
  </r>
  <r>
    <x v="101"/>
    <x v="3"/>
    <x v="1"/>
    <x v="24"/>
    <x v="0"/>
    <s v="P003"/>
    <x v="0"/>
    <n v="26806"/>
    <n v="2762"/>
    <n v="4786.34"/>
    <n v="443"/>
    <n v="8230.9500000000007"/>
    <n v="10.3"/>
    <n v="16.04"/>
    <n v="1.73"/>
    <n v="10.8"/>
    <x v="1527"/>
  </r>
  <r>
    <x v="101"/>
    <x v="3"/>
    <x v="5"/>
    <x v="47"/>
    <x v="2"/>
    <s v="P011"/>
    <x v="21"/>
    <n v="111300"/>
    <n v="8849"/>
    <n v="25015.42"/>
    <n v="427"/>
    <n v="41907.660000000003"/>
    <n v="7.95"/>
    <n v="4.83"/>
    <n v="2.83"/>
    <n v="58.58"/>
    <x v="324"/>
  </r>
  <r>
    <x v="101"/>
    <x v="3"/>
    <x v="2"/>
    <x v="0"/>
    <x v="2"/>
    <s v="P030"/>
    <x v="15"/>
    <n v="64502"/>
    <n v="1160"/>
    <n v="4615.07"/>
    <n v="43"/>
    <n v="7406.73"/>
    <n v="1.8"/>
    <n v="3.71"/>
    <n v="3.98"/>
    <n v="107.33"/>
    <x v="575"/>
  </r>
  <r>
    <x v="101"/>
    <x v="3"/>
    <x v="1"/>
    <x v="43"/>
    <x v="3"/>
    <s v="P003"/>
    <x v="0"/>
    <n v="121179"/>
    <n v="5521"/>
    <n v="14996.72"/>
    <n v="258"/>
    <n v="22101.51"/>
    <n v="4.5599999999999996"/>
    <n v="4.67"/>
    <n v="2.72"/>
    <n v="58.13"/>
    <x v="385"/>
  </r>
  <r>
    <x v="101"/>
    <x v="3"/>
    <x v="3"/>
    <x v="24"/>
    <x v="1"/>
    <s v="P001"/>
    <x v="2"/>
    <n v="78326"/>
    <n v="7594"/>
    <n v="27151.26"/>
    <n v="276"/>
    <n v="33303.660000000003"/>
    <n v="9.6999999999999993"/>
    <n v="3.63"/>
    <n v="3.58"/>
    <n v="98.37"/>
    <x v="108"/>
  </r>
  <r>
    <x v="101"/>
    <x v="3"/>
    <x v="1"/>
    <x v="6"/>
    <x v="2"/>
    <s v="P025"/>
    <x v="23"/>
    <n v="8766"/>
    <n v="477"/>
    <n v="2141.9499999999998"/>
    <n v="38"/>
    <n v="2258.36"/>
    <n v="5.44"/>
    <n v="7.97"/>
    <n v="4.49"/>
    <n v="56.37"/>
    <x v="446"/>
  </r>
  <r>
    <x v="101"/>
    <x v="3"/>
    <x v="4"/>
    <x v="11"/>
    <x v="0"/>
    <s v="P009"/>
    <x v="9"/>
    <n v="90314"/>
    <n v="8845"/>
    <n v="25915.97"/>
    <n v="1195"/>
    <n v="26587.4"/>
    <n v="9.7899999999999991"/>
    <n v="13.51"/>
    <n v="2.93"/>
    <n v="21.69"/>
    <x v="1080"/>
  </r>
  <r>
    <x v="101"/>
    <x v="3"/>
    <x v="5"/>
    <x v="44"/>
    <x v="3"/>
    <s v="P004"/>
    <x v="9"/>
    <n v="39337"/>
    <n v="3965"/>
    <n v="6775.14"/>
    <n v="443"/>
    <n v="6738.15"/>
    <n v="10.08"/>
    <n v="11.17"/>
    <n v="1.71"/>
    <n v="15.29"/>
    <x v="110"/>
  </r>
  <r>
    <x v="101"/>
    <x v="3"/>
    <x v="3"/>
    <x v="9"/>
    <x v="0"/>
    <s v="P007"/>
    <x v="7"/>
    <n v="131272"/>
    <n v="10398"/>
    <n v="43971.63"/>
    <n v="385"/>
    <n v="39482.36"/>
    <n v="7.92"/>
    <n v="3.7"/>
    <n v="4.2300000000000004"/>
    <n v="114.21"/>
    <x v="330"/>
  </r>
  <r>
    <x v="101"/>
    <x v="3"/>
    <x v="4"/>
    <x v="32"/>
    <x v="0"/>
    <s v="P016"/>
    <x v="4"/>
    <n v="118511"/>
    <n v="15546"/>
    <n v="56238.75"/>
    <n v="2033"/>
    <n v="50776.639999999999"/>
    <n v="13.12"/>
    <n v="13.08"/>
    <n v="3.62"/>
    <n v="27.66"/>
    <x v="330"/>
  </r>
  <r>
    <x v="101"/>
    <x v="3"/>
    <x v="0"/>
    <x v="14"/>
    <x v="0"/>
    <s v="P001"/>
    <x v="2"/>
    <n v="53834"/>
    <n v="1517"/>
    <n v="4140.16"/>
    <n v="282"/>
    <n v="3540.12"/>
    <n v="2.82"/>
    <n v="18.59"/>
    <n v="2.73"/>
    <n v="14.68"/>
    <x v="447"/>
  </r>
  <r>
    <x v="101"/>
    <x v="3"/>
    <x v="2"/>
    <x v="44"/>
    <x v="2"/>
    <s v="P013"/>
    <x v="20"/>
    <n v="87138"/>
    <n v="1848"/>
    <n v="2367.88"/>
    <n v="62"/>
    <n v="1463.13"/>
    <n v="2.12"/>
    <n v="3.35"/>
    <n v="1.28"/>
    <n v="38.19"/>
    <x v="333"/>
  </r>
  <r>
    <x v="101"/>
    <x v="3"/>
    <x v="0"/>
    <x v="26"/>
    <x v="3"/>
    <s v="P030"/>
    <x v="15"/>
    <n v="104459"/>
    <n v="9261"/>
    <n v="28221.8"/>
    <n v="1202"/>
    <n v="14548.06"/>
    <n v="8.8699999999999992"/>
    <n v="12.98"/>
    <n v="3.05"/>
    <n v="23.48"/>
    <x v="58"/>
  </r>
  <r>
    <x v="101"/>
    <x v="3"/>
    <x v="5"/>
    <x v="19"/>
    <x v="3"/>
    <s v="P022"/>
    <x v="19"/>
    <n v="10341"/>
    <n v="709"/>
    <n v="2783.53"/>
    <n v="24"/>
    <n v="1296.1500000000001"/>
    <n v="6.86"/>
    <n v="3.39"/>
    <n v="3.93"/>
    <n v="115.98"/>
    <x v="652"/>
  </r>
  <r>
    <x v="101"/>
    <x v="3"/>
    <x v="5"/>
    <x v="17"/>
    <x v="2"/>
    <s v="P028"/>
    <x v="14"/>
    <n v="92869"/>
    <n v="10089"/>
    <n v="39693.589999999997"/>
    <n v="1569"/>
    <n v="17184.04"/>
    <n v="10.86"/>
    <n v="15.55"/>
    <n v="3.93"/>
    <n v="25.3"/>
    <x v="59"/>
  </r>
  <r>
    <x v="101"/>
    <x v="3"/>
    <x v="2"/>
    <x v="39"/>
    <x v="1"/>
    <s v="P024"/>
    <x v="11"/>
    <n v="5426"/>
    <n v="135"/>
    <n v="242.13"/>
    <n v="9"/>
    <n v="87.01"/>
    <n v="2.4900000000000002"/>
    <n v="6.67"/>
    <n v="1.79"/>
    <n v="26.9"/>
    <x v="694"/>
  </r>
  <r>
    <x v="101"/>
    <x v="3"/>
    <x v="1"/>
    <x v="41"/>
    <x v="3"/>
    <s v="P021"/>
    <x v="16"/>
    <n v="115264"/>
    <n v="17033"/>
    <n v="72275.98"/>
    <n v="650"/>
    <n v="24140.28"/>
    <n v="14.78"/>
    <n v="3.82"/>
    <n v="4.24"/>
    <n v="111.19"/>
    <x v="531"/>
  </r>
  <r>
    <x v="101"/>
    <x v="3"/>
    <x v="1"/>
    <x v="49"/>
    <x v="1"/>
    <s v="P030"/>
    <x v="15"/>
    <n v="95945"/>
    <n v="7280"/>
    <n v="22816.560000000001"/>
    <n v="411"/>
    <n v="4457.2299999999996"/>
    <n v="7.59"/>
    <n v="5.65"/>
    <n v="3.13"/>
    <n v="55.51"/>
    <x v="396"/>
  </r>
  <r>
    <x v="102"/>
    <x v="3"/>
    <x v="3"/>
    <x v="16"/>
    <x v="1"/>
    <s v="P019"/>
    <x v="24"/>
    <n v="29929"/>
    <n v="3426"/>
    <n v="2620.1999999999998"/>
    <n v="663"/>
    <n v="108437.29"/>
    <n v="11.45"/>
    <n v="19.350000000000001"/>
    <n v="0.76"/>
    <n v="3.95"/>
    <x v="2036"/>
  </r>
  <r>
    <x v="102"/>
    <x v="3"/>
    <x v="1"/>
    <x v="9"/>
    <x v="3"/>
    <s v="P008"/>
    <x v="10"/>
    <n v="34103"/>
    <n v="2145"/>
    <n v="2198.42"/>
    <n v="468"/>
    <n v="86938.11"/>
    <n v="6.29"/>
    <n v="21.82"/>
    <n v="1.02"/>
    <n v="4.7"/>
    <x v="2037"/>
  </r>
  <r>
    <x v="102"/>
    <x v="3"/>
    <x v="4"/>
    <x v="23"/>
    <x v="2"/>
    <s v="P017"/>
    <x v="7"/>
    <n v="52402"/>
    <n v="3818"/>
    <n v="4868.49"/>
    <n v="792"/>
    <n v="126986.97"/>
    <n v="7.29"/>
    <n v="20.74"/>
    <n v="1.28"/>
    <n v="6.15"/>
    <x v="2038"/>
  </r>
  <r>
    <x v="102"/>
    <x v="3"/>
    <x v="0"/>
    <x v="44"/>
    <x v="0"/>
    <s v="P019"/>
    <x v="24"/>
    <n v="44233"/>
    <n v="3424"/>
    <n v="4580.97"/>
    <n v="622"/>
    <n v="116039.74"/>
    <n v="7.74"/>
    <n v="18.170000000000002"/>
    <n v="1.34"/>
    <n v="7.36"/>
    <x v="1419"/>
  </r>
  <r>
    <x v="102"/>
    <x v="3"/>
    <x v="3"/>
    <x v="27"/>
    <x v="2"/>
    <s v="P008"/>
    <x v="10"/>
    <n v="82826"/>
    <n v="12377"/>
    <n v="10864.94"/>
    <n v="2369"/>
    <n v="242740.39"/>
    <n v="14.94"/>
    <n v="19.14"/>
    <n v="0.88"/>
    <n v="4.59"/>
    <x v="2039"/>
  </r>
  <r>
    <x v="102"/>
    <x v="3"/>
    <x v="3"/>
    <x v="14"/>
    <x v="0"/>
    <s v="P027"/>
    <x v="18"/>
    <n v="139834"/>
    <n v="15891"/>
    <n v="26238.41"/>
    <n v="3349"/>
    <n v="483233.92"/>
    <n v="11.36"/>
    <n v="21.07"/>
    <n v="1.65"/>
    <n v="7.83"/>
    <x v="2040"/>
  </r>
  <r>
    <x v="102"/>
    <x v="3"/>
    <x v="3"/>
    <x v="17"/>
    <x v="2"/>
    <s v="P021"/>
    <x v="16"/>
    <n v="116391"/>
    <n v="5566"/>
    <n v="2714.51"/>
    <n v="1165"/>
    <n v="44379.65"/>
    <n v="4.78"/>
    <n v="20.93"/>
    <n v="0.49"/>
    <n v="2.33"/>
    <x v="2041"/>
  </r>
  <r>
    <x v="102"/>
    <x v="3"/>
    <x v="5"/>
    <x v="19"/>
    <x v="2"/>
    <s v="P001"/>
    <x v="2"/>
    <n v="68451"/>
    <n v="5469"/>
    <n v="3001.88"/>
    <n v="1158"/>
    <n v="45133.65"/>
    <n v="7.99"/>
    <n v="21.17"/>
    <n v="0.55000000000000004"/>
    <n v="2.59"/>
    <x v="1410"/>
  </r>
  <r>
    <x v="102"/>
    <x v="3"/>
    <x v="5"/>
    <x v="38"/>
    <x v="1"/>
    <s v="P028"/>
    <x v="14"/>
    <n v="76199"/>
    <n v="9390"/>
    <n v="25149.34"/>
    <n v="1965"/>
    <n v="358182.45"/>
    <n v="12.32"/>
    <n v="20.93"/>
    <n v="2.68"/>
    <n v="12.8"/>
    <x v="2042"/>
  </r>
  <r>
    <x v="102"/>
    <x v="3"/>
    <x v="1"/>
    <x v="34"/>
    <x v="2"/>
    <s v="P001"/>
    <x v="2"/>
    <n v="107017"/>
    <n v="1413"/>
    <n v="2731.44"/>
    <n v="295"/>
    <n v="38390.769999999997"/>
    <n v="1.32"/>
    <n v="20.88"/>
    <n v="1.93"/>
    <n v="9.26"/>
    <x v="2043"/>
  </r>
  <r>
    <x v="102"/>
    <x v="3"/>
    <x v="2"/>
    <x v="26"/>
    <x v="2"/>
    <s v="P013"/>
    <x v="20"/>
    <n v="148597"/>
    <n v="14087"/>
    <n v="26862.73"/>
    <n v="2253"/>
    <n v="349025.05"/>
    <n v="9.48"/>
    <n v="15.99"/>
    <n v="1.91"/>
    <n v="11.92"/>
    <x v="1854"/>
  </r>
  <r>
    <x v="102"/>
    <x v="3"/>
    <x v="2"/>
    <x v="38"/>
    <x v="0"/>
    <s v="P015"/>
    <x v="26"/>
    <n v="102637"/>
    <n v="3511"/>
    <n v="7426.41"/>
    <n v="518"/>
    <n v="83021.87"/>
    <n v="3.42"/>
    <n v="14.75"/>
    <n v="2.12"/>
    <n v="14.34"/>
    <x v="1703"/>
  </r>
  <r>
    <x v="102"/>
    <x v="3"/>
    <x v="2"/>
    <x v="47"/>
    <x v="2"/>
    <s v="P009"/>
    <x v="9"/>
    <n v="58052"/>
    <n v="2015"/>
    <n v="4477.34"/>
    <n v="319"/>
    <n v="49963.24"/>
    <n v="3.47"/>
    <n v="15.83"/>
    <n v="2.2200000000000002"/>
    <n v="14.04"/>
    <x v="2044"/>
  </r>
  <r>
    <x v="102"/>
    <x v="3"/>
    <x v="4"/>
    <x v="5"/>
    <x v="3"/>
    <s v="P017"/>
    <x v="7"/>
    <n v="82072"/>
    <n v="1969"/>
    <n v="6573.14"/>
    <n v="425"/>
    <n v="68802.8"/>
    <n v="2.4"/>
    <n v="21.58"/>
    <n v="3.34"/>
    <n v="15.47"/>
    <x v="741"/>
  </r>
  <r>
    <x v="102"/>
    <x v="3"/>
    <x v="2"/>
    <x v="18"/>
    <x v="1"/>
    <s v="P019"/>
    <x v="24"/>
    <n v="63083"/>
    <n v="7759"/>
    <n v="16163.83"/>
    <n v="826"/>
    <n v="157854.78"/>
    <n v="12.3"/>
    <n v="10.65"/>
    <n v="2.08"/>
    <n v="19.57"/>
    <x v="1325"/>
  </r>
  <r>
    <x v="102"/>
    <x v="3"/>
    <x v="4"/>
    <x v="11"/>
    <x v="1"/>
    <s v="P010"/>
    <x v="12"/>
    <n v="118788"/>
    <n v="7410"/>
    <n v="22894.18"/>
    <n v="1388"/>
    <n v="221175.8"/>
    <n v="6.24"/>
    <n v="18.73"/>
    <n v="3.09"/>
    <n v="16.489999999999998"/>
    <x v="595"/>
  </r>
  <r>
    <x v="102"/>
    <x v="3"/>
    <x v="0"/>
    <x v="22"/>
    <x v="2"/>
    <s v="P025"/>
    <x v="23"/>
    <n v="144833"/>
    <n v="2635"/>
    <n v="8483.67"/>
    <n v="415"/>
    <n v="79004.45"/>
    <n v="1.82"/>
    <n v="15.75"/>
    <n v="3.22"/>
    <n v="20.440000000000001"/>
    <x v="1152"/>
  </r>
  <r>
    <x v="102"/>
    <x v="3"/>
    <x v="1"/>
    <x v="29"/>
    <x v="2"/>
    <s v="P027"/>
    <x v="18"/>
    <n v="35999"/>
    <n v="2181"/>
    <n v="2233.64"/>
    <n v="341"/>
    <n v="20608.75"/>
    <n v="6.06"/>
    <n v="15.64"/>
    <n v="1.02"/>
    <n v="6.55"/>
    <x v="1612"/>
  </r>
  <r>
    <x v="102"/>
    <x v="3"/>
    <x v="1"/>
    <x v="4"/>
    <x v="2"/>
    <s v="P001"/>
    <x v="2"/>
    <n v="58906"/>
    <n v="5476"/>
    <n v="23080.46"/>
    <n v="1035"/>
    <n v="206088.48"/>
    <n v="9.3000000000000007"/>
    <n v="18.899999999999999"/>
    <n v="4.21"/>
    <n v="22.3"/>
    <x v="1232"/>
  </r>
  <r>
    <x v="102"/>
    <x v="3"/>
    <x v="3"/>
    <x v="36"/>
    <x v="1"/>
    <s v="P007"/>
    <x v="7"/>
    <n v="28659"/>
    <n v="3909"/>
    <n v="9679.17"/>
    <n v="558"/>
    <n v="79843.509999999995"/>
    <n v="13.64"/>
    <n v="14.27"/>
    <n v="2.48"/>
    <n v="17.350000000000001"/>
    <x v="1740"/>
  </r>
  <r>
    <x v="102"/>
    <x v="3"/>
    <x v="1"/>
    <x v="1"/>
    <x v="3"/>
    <s v="P028"/>
    <x v="14"/>
    <n v="115522"/>
    <n v="8608"/>
    <n v="16405.46"/>
    <n v="1752"/>
    <n v="134584.46"/>
    <n v="7.45"/>
    <n v="20.350000000000001"/>
    <n v="1.91"/>
    <n v="9.36"/>
    <x v="1364"/>
  </r>
  <r>
    <x v="102"/>
    <x v="3"/>
    <x v="3"/>
    <x v="17"/>
    <x v="0"/>
    <s v="P019"/>
    <x v="24"/>
    <n v="73478"/>
    <n v="439"/>
    <n v="450.88"/>
    <n v="18"/>
    <n v="3585.27"/>
    <n v="0.6"/>
    <n v="4.0999999999999996"/>
    <n v="1.03"/>
    <n v="25.05"/>
    <x v="1312"/>
  </r>
  <r>
    <x v="102"/>
    <x v="3"/>
    <x v="4"/>
    <x v="3"/>
    <x v="2"/>
    <s v="P014"/>
    <x v="6"/>
    <n v="119367"/>
    <n v="4165"/>
    <n v="18605.14"/>
    <n v="720"/>
    <n v="138660.85"/>
    <n v="3.49"/>
    <n v="17.29"/>
    <n v="4.47"/>
    <n v="25.84"/>
    <x v="879"/>
  </r>
  <r>
    <x v="102"/>
    <x v="3"/>
    <x v="2"/>
    <x v="12"/>
    <x v="2"/>
    <s v="P009"/>
    <x v="9"/>
    <n v="95309"/>
    <n v="7914"/>
    <n v="5158.3900000000003"/>
    <n v="1383"/>
    <n v="35643.82"/>
    <n v="8.3000000000000007"/>
    <n v="17.48"/>
    <n v="0.65"/>
    <n v="3.73"/>
    <x v="675"/>
  </r>
  <r>
    <x v="102"/>
    <x v="3"/>
    <x v="4"/>
    <x v="33"/>
    <x v="2"/>
    <s v="P004"/>
    <x v="9"/>
    <n v="106105"/>
    <n v="971"/>
    <n v="2844.14"/>
    <n v="105"/>
    <n v="19399.560000000001"/>
    <n v="0.92"/>
    <n v="10.81"/>
    <n v="2.93"/>
    <n v="27.09"/>
    <x v="81"/>
  </r>
  <r>
    <x v="102"/>
    <x v="3"/>
    <x v="0"/>
    <x v="39"/>
    <x v="0"/>
    <s v="P005"/>
    <x v="27"/>
    <n v="9514"/>
    <n v="875"/>
    <n v="857.29"/>
    <n v="45"/>
    <n v="5828.93"/>
    <n v="9.1999999999999993"/>
    <n v="5.14"/>
    <n v="0.98"/>
    <n v="19.05"/>
    <x v="2045"/>
  </r>
  <r>
    <x v="102"/>
    <x v="3"/>
    <x v="0"/>
    <x v="29"/>
    <x v="0"/>
    <s v="P011"/>
    <x v="21"/>
    <n v="132531"/>
    <n v="2687"/>
    <n v="2068.2199999999998"/>
    <n v="104"/>
    <n v="13893.78"/>
    <n v="2.0299999999999998"/>
    <n v="3.87"/>
    <n v="0.77"/>
    <n v="19.89"/>
    <x v="83"/>
  </r>
  <r>
    <x v="102"/>
    <x v="3"/>
    <x v="1"/>
    <x v="43"/>
    <x v="2"/>
    <s v="P020"/>
    <x v="13"/>
    <n v="79235"/>
    <n v="989"/>
    <n v="2550.19"/>
    <n v="131"/>
    <n v="16938.150000000001"/>
    <n v="1.25"/>
    <n v="13.25"/>
    <n v="2.58"/>
    <n v="19.47"/>
    <x v="84"/>
  </r>
  <r>
    <x v="102"/>
    <x v="3"/>
    <x v="3"/>
    <x v="32"/>
    <x v="2"/>
    <s v="P021"/>
    <x v="16"/>
    <n v="38509"/>
    <n v="2964"/>
    <n v="6930.12"/>
    <n v="263"/>
    <n v="45953.73"/>
    <n v="7.7"/>
    <n v="8.8699999999999992"/>
    <n v="2.34"/>
    <n v="26.35"/>
    <x v="1804"/>
  </r>
  <r>
    <x v="102"/>
    <x v="3"/>
    <x v="1"/>
    <x v="46"/>
    <x v="3"/>
    <s v="P027"/>
    <x v="18"/>
    <n v="79421"/>
    <n v="9309"/>
    <n v="26697.15"/>
    <n v="1857"/>
    <n v="169839.55"/>
    <n v="11.72"/>
    <n v="19.95"/>
    <n v="2.87"/>
    <n v="14.38"/>
    <x v="26"/>
  </r>
  <r>
    <x v="102"/>
    <x v="3"/>
    <x v="1"/>
    <x v="38"/>
    <x v="3"/>
    <s v="P001"/>
    <x v="2"/>
    <n v="65812"/>
    <n v="2877"/>
    <n v="11514.86"/>
    <n v="522"/>
    <n v="69633.81"/>
    <n v="4.37"/>
    <n v="18.14"/>
    <n v="4"/>
    <n v="22.06"/>
    <x v="1131"/>
  </r>
  <r>
    <x v="102"/>
    <x v="3"/>
    <x v="1"/>
    <x v="22"/>
    <x v="1"/>
    <s v="P021"/>
    <x v="16"/>
    <n v="131962"/>
    <n v="6794"/>
    <n v="7685.1"/>
    <n v="512"/>
    <n v="44289.98"/>
    <n v="5.15"/>
    <n v="7.54"/>
    <n v="1.1299999999999999"/>
    <n v="15.01"/>
    <x v="1076"/>
  </r>
  <r>
    <x v="102"/>
    <x v="3"/>
    <x v="3"/>
    <x v="20"/>
    <x v="2"/>
    <s v="P013"/>
    <x v="20"/>
    <n v="148745"/>
    <n v="8376"/>
    <n v="24069.57"/>
    <n v="747"/>
    <n v="136264.46"/>
    <n v="5.63"/>
    <n v="8.92"/>
    <n v="2.87"/>
    <n v="32.22"/>
    <x v="1279"/>
  </r>
  <r>
    <x v="102"/>
    <x v="3"/>
    <x v="0"/>
    <x v="32"/>
    <x v="3"/>
    <s v="P010"/>
    <x v="12"/>
    <n v="105331"/>
    <n v="1031"/>
    <n v="4575.68"/>
    <n v="192"/>
    <n v="24711.97"/>
    <n v="0.98"/>
    <n v="18.62"/>
    <n v="4.4400000000000004"/>
    <n v="23.83"/>
    <x v="423"/>
  </r>
  <r>
    <x v="102"/>
    <x v="3"/>
    <x v="5"/>
    <x v="10"/>
    <x v="3"/>
    <s v="P001"/>
    <x v="2"/>
    <n v="89545"/>
    <n v="1349"/>
    <n v="2343.29"/>
    <n v="62"/>
    <n v="12265.55"/>
    <n v="1.51"/>
    <n v="4.5999999999999996"/>
    <n v="1.74"/>
    <n v="37.799999999999997"/>
    <x v="964"/>
  </r>
  <r>
    <x v="102"/>
    <x v="3"/>
    <x v="4"/>
    <x v="24"/>
    <x v="1"/>
    <s v="P009"/>
    <x v="9"/>
    <n v="39145"/>
    <n v="2016"/>
    <n v="8756.5300000000007"/>
    <n v="286"/>
    <n v="45342.32"/>
    <n v="5.15"/>
    <n v="14.19"/>
    <n v="4.34"/>
    <n v="30.62"/>
    <x v="202"/>
  </r>
  <r>
    <x v="102"/>
    <x v="3"/>
    <x v="5"/>
    <x v="47"/>
    <x v="0"/>
    <s v="P018"/>
    <x v="25"/>
    <n v="35921"/>
    <n v="549"/>
    <n v="1186.46"/>
    <n v="93"/>
    <n v="5349.93"/>
    <n v="1.53"/>
    <n v="16.940000000000001"/>
    <n v="2.16"/>
    <n v="12.76"/>
    <x v="255"/>
  </r>
  <r>
    <x v="102"/>
    <x v="3"/>
    <x v="3"/>
    <x v="47"/>
    <x v="0"/>
    <s v="P027"/>
    <x v="18"/>
    <n v="123698"/>
    <n v="11557"/>
    <n v="39028.39"/>
    <n v="1037"/>
    <n v="172800.43"/>
    <n v="9.34"/>
    <n v="8.9700000000000006"/>
    <n v="3.38"/>
    <n v="37.64"/>
    <x v="563"/>
  </r>
  <r>
    <x v="102"/>
    <x v="3"/>
    <x v="2"/>
    <x v="25"/>
    <x v="3"/>
    <s v="P030"/>
    <x v="15"/>
    <n v="139698"/>
    <n v="20207"/>
    <n v="72193.64"/>
    <n v="1519"/>
    <n v="292978.52"/>
    <n v="14.46"/>
    <n v="7.52"/>
    <n v="3.57"/>
    <n v="47.53"/>
    <x v="259"/>
  </r>
  <r>
    <x v="102"/>
    <x v="3"/>
    <x v="2"/>
    <x v="21"/>
    <x v="3"/>
    <s v="P006"/>
    <x v="17"/>
    <n v="96976"/>
    <n v="12789"/>
    <n v="33087.61"/>
    <n v="1239"/>
    <n v="133482.91"/>
    <n v="13.19"/>
    <n v="9.69"/>
    <n v="2.59"/>
    <n v="26.71"/>
    <x v="209"/>
  </r>
  <r>
    <x v="102"/>
    <x v="3"/>
    <x v="4"/>
    <x v="47"/>
    <x v="0"/>
    <s v="P022"/>
    <x v="19"/>
    <n v="134962"/>
    <n v="11017"/>
    <n v="35659.82"/>
    <n v="1819"/>
    <n v="143041.92000000001"/>
    <n v="8.16"/>
    <n v="16.510000000000002"/>
    <n v="3.24"/>
    <n v="19.600000000000001"/>
    <x v="428"/>
  </r>
  <r>
    <x v="102"/>
    <x v="3"/>
    <x v="5"/>
    <x v="27"/>
    <x v="3"/>
    <s v="P005"/>
    <x v="27"/>
    <n v="15851"/>
    <n v="479"/>
    <n v="1491.28"/>
    <n v="89"/>
    <n v="5442.36"/>
    <n v="3.02"/>
    <n v="18.579999999999998"/>
    <n v="3.11"/>
    <n v="16.760000000000002"/>
    <x v="432"/>
  </r>
  <r>
    <x v="102"/>
    <x v="3"/>
    <x v="3"/>
    <x v="21"/>
    <x v="2"/>
    <s v="P029"/>
    <x v="1"/>
    <n v="42101"/>
    <n v="2444"/>
    <n v="4024.51"/>
    <n v="77"/>
    <n v="12901.62"/>
    <n v="5.81"/>
    <n v="3.15"/>
    <n v="1.65"/>
    <n v="52.27"/>
    <x v="316"/>
  </r>
  <r>
    <x v="102"/>
    <x v="3"/>
    <x v="4"/>
    <x v="40"/>
    <x v="2"/>
    <s v="P016"/>
    <x v="4"/>
    <n v="7066"/>
    <n v="172"/>
    <n v="298.57"/>
    <n v="7"/>
    <n v="924.08"/>
    <n v="2.4300000000000002"/>
    <n v="4.07"/>
    <n v="1.74"/>
    <n v="42.65"/>
    <x v="681"/>
  </r>
  <r>
    <x v="102"/>
    <x v="3"/>
    <x v="2"/>
    <x v="28"/>
    <x v="1"/>
    <s v="P004"/>
    <x v="9"/>
    <n v="44020"/>
    <n v="5675"/>
    <n v="18691.740000000002"/>
    <n v="383"/>
    <n v="55398.48"/>
    <n v="12.89"/>
    <n v="6.75"/>
    <n v="3.29"/>
    <n v="48.8"/>
    <x v="569"/>
  </r>
  <r>
    <x v="102"/>
    <x v="3"/>
    <x v="3"/>
    <x v="38"/>
    <x v="0"/>
    <s v="P017"/>
    <x v="7"/>
    <n v="20848"/>
    <n v="145"/>
    <n v="344.36"/>
    <n v="5"/>
    <n v="978.28"/>
    <n v="0.7"/>
    <n v="3.45"/>
    <n v="2.37"/>
    <n v="68.87"/>
    <x v="684"/>
  </r>
  <r>
    <x v="102"/>
    <x v="3"/>
    <x v="4"/>
    <x v="2"/>
    <x v="1"/>
    <s v="P007"/>
    <x v="7"/>
    <n v="34025"/>
    <n v="3861"/>
    <n v="4535.16"/>
    <n v="231"/>
    <n v="11807.42"/>
    <n v="11.35"/>
    <n v="5.98"/>
    <n v="1.17"/>
    <n v="19.63"/>
    <x v="103"/>
  </r>
  <r>
    <x v="102"/>
    <x v="3"/>
    <x v="0"/>
    <x v="9"/>
    <x v="1"/>
    <s v="P008"/>
    <x v="10"/>
    <n v="124803"/>
    <n v="8734"/>
    <n v="35789.42"/>
    <n v="568"/>
    <n v="92199.34"/>
    <n v="7"/>
    <n v="6.5"/>
    <n v="4.0999999999999996"/>
    <n v="63.01"/>
    <x v="104"/>
  </r>
  <r>
    <x v="102"/>
    <x v="3"/>
    <x v="5"/>
    <x v="44"/>
    <x v="2"/>
    <s v="P003"/>
    <x v="0"/>
    <n v="137133"/>
    <n v="17477"/>
    <n v="59250.79"/>
    <n v="3286"/>
    <n v="151957.07999999999"/>
    <n v="12.74"/>
    <n v="18.8"/>
    <n v="3.39"/>
    <n v="18.03"/>
    <x v="439"/>
  </r>
  <r>
    <x v="102"/>
    <x v="3"/>
    <x v="2"/>
    <x v="0"/>
    <x v="2"/>
    <s v="P023"/>
    <x v="22"/>
    <n v="77768"/>
    <n v="6270"/>
    <n v="15852.5"/>
    <n v="575"/>
    <n v="39265.730000000003"/>
    <n v="8.06"/>
    <n v="9.17"/>
    <n v="2.5299999999999998"/>
    <n v="27.57"/>
    <x v="160"/>
  </r>
  <r>
    <x v="102"/>
    <x v="3"/>
    <x v="2"/>
    <x v="13"/>
    <x v="0"/>
    <s v="P027"/>
    <x v="18"/>
    <n v="116931"/>
    <n v="13505"/>
    <n v="24156.54"/>
    <n v="454"/>
    <n v="58866.5"/>
    <n v="11.55"/>
    <n v="3.36"/>
    <n v="1.79"/>
    <n v="53.21"/>
    <x v="888"/>
  </r>
  <r>
    <x v="102"/>
    <x v="3"/>
    <x v="1"/>
    <x v="49"/>
    <x v="1"/>
    <s v="P027"/>
    <x v="18"/>
    <n v="100883"/>
    <n v="4735"/>
    <n v="19367.759999999998"/>
    <n v="246"/>
    <n v="47085.43"/>
    <n v="4.6900000000000004"/>
    <n v="5.2"/>
    <n v="4.09"/>
    <n v="78.73"/>
    <x v="1136"/>
  </r>
  <r>
    <x v="102"/>
    <x v="3"/>
    <x v="1"/>
    <x v="20"/>
    <x v="2"/>
    <s v="P022"/>
    <x v="19"/>
    <n v="31779"/>
    <n v="161"/>
    <n v="267.58999999999997"/>
    <n v="12"/>
    <n v="606.54999999999995"/>
    <n v="0.51"/>
    <n v="7.45"/>
    <n v="1.66"/>
    <n v="22.3"/>
    <x v="618"/>
  </r>
  <r>
    <x v="102"/>
    <x v="3"/>
    <x v="0"/>
    <x v="42"/>
    <x v="3"/>
    <s v="P002"/>
    <x v="8"/>
    <n v="118703"/>
    <n v="8163"/>
    <n v="16216.54"/>
    <n v="314"/>
    <n v="34299.11"/>
    <n v="6.88"/>
    <n v="3.85"/>
    <n v="1.99"/>
    <n v="51.65"/>
    <x v="164"/>
  </r>
  <r>
    <x v="102"/>
    <x v="3"/>
    <x v="3"/>
    <x v="32"/>
    <x v="0"/>
    <s v="P020"/>
    <x v="13"/>
    <n v="140275"/>
    <n v="11272"/>
    <n v="36018.18"/>
    <n v="1300"/>
    <n v="67763.66"/>
    <n v="8.0399999999999991"/>
    <n v="11.53"/>
    <n v="3.2"/>
    <n v="27.71"/>
    <x v="443"/>
  </r>
  <r>
    <x v="102"/>
    <x v="3"/>
    <x v="1"/>
    <x v="45"/>
    <x v="0"/>
    <s v="P020"/>
    <x v="13"/>
    <n v="121887"/>
    <n v="5862"/>
    <n v="9553.1200000000008"/>
    <n v="1003"/>
    <n v="14431.02"/>
    <n v="4.8099999999999996"/>
    <n v="17.11"/>
    <n v="1.63"/>
    <n v="9.52"/>
    <x v="691"/>
  </r>
  <r>
    <x v="102"/>
    <x v="3"/>
    <x v="5"/>
    <x v="31"/>
    <x v="2"/>
    <s v="P016"/>
    <x v="4"/>
    <n v="117228"/>
    <n v="1253"/>
    <n v="5362.14"/>
    <n v="57"/>
    <n v="6928.25"/>
    <n v="1.07"/>
    <n v="4.55"/>
    <n v="4.28"/>
    <n v="94.07"/>
    <x v="976"/>
  </r>
  <r>
    <x v="102"/>
    <x v="3"/>
    <x v="2"/>
    <x v="22"/>
    <x v="3"/>
    <s v="P004"/>
    <x v="9"/>
    <n v="40525"/>
    <n v="5048"/>
    <n v="17788.080000000002"/>
    <n v="325"/>
    <n v="22604.66"/>
    <n v="12.46"/>
    <n v="6.44"/>
    <n v="3.52"/>
    <n v="54.73"/>
    <x v="223"/>
  </r>
  <r>
    <x v="102"/>
    <x v="3"/>
    <x v="0"/>
    <x v="5"/>
    <x v="3"/>
    <s v="P016"/>
    <x v="4"/>
    <n v="101689"/>
    <n v="1748"/>
    <n v="5745.13"/>
    <n v="212"/>
    <n v="6593.52"/>
    <n v="1.72"/>
    <n v="12.13"/>
    <n v="3.29"/>
    <n v="27.1"/>
    <x v="54"/>
  </r>
  <r>
    <x v="102"/>
    <x v="3"/>
    <x v="0"/>
    <x v="39"/>
    <x v="0"/>
    <s v="P023"/>
    <x v="22"/>
    <n v="138877"/>
    <n v="3788"/>
    <n v="11447.03"/>
    <n v="144"/>
    <n v="11365.18"/>
    <n v="2.73"/>
    <n v="3.8"/>
    <n v="3.02"/>
    <n v="79.489999999999995"/>
    <x v="110"/>
  </r>
  <r>
    <x v="102"/>
    <x v="3"/>
    <x v="1"/>
    <x v="34"/>
    <x v="1"/>
    <s v="P011"/>
    <x v="21"/>
    <n v="71765"/>
    <n v="1298"/>
    <n v="4964.51"/>
    <n v="118"/>
    <n v="4881.79"/>
    <n v="1.81"/>
    <n v="9.09"/>
    <n v="3.82"/>
    <n v="42.07"/>
    <x v="225"/>
  </r>
  <r>
    <x v="102"/>
    <x v="3"/>
    <x v="0"/>
    <x v="23"/>
    <x v="1"/>
    <s v="P009"/>
    <x v="9"/>
    <n v="85072"/>
    <n v="4003"/>
    <n v="8790.0400000000009"/>
    <n v="262"/>
    <n v="8391.2000000000007"/>
    <n v="4.71"/>
    <n v="6.55"/>
    <n v="2.2000000000000002"/>
    <n v="33.549999999999997"/>
    <x v="111"/>
  </r>
  <r>
    <x v="102"/>
    <x v="3"/>
    <x v="3"/>
    <x v="5"/>
    <x v="1"/>
    <s v="P011"/>
    <x v="21"/>
    <n v="141151"/>
    <n v="15240"/>
    <n v="48419.03"/>
    <n v="527"/>
    <n v="44948.25"/>
    <n v="10.8"/>
    <n v="3.46"/>
    <n v="3.18"/>
    <n v="91.88"/>
    <x v="860"/>
  </r>
  <r>
    <x v="102"/>
    <x v="3"/>
    <x v="5"/>
    <x v="0"/>
    <x v="3"/>
    <s v="P021"/>
    <x v="16"/>
    <n v="62529"/>
    <n v="3165"/>
    <n v="11973.12"/>
    <n v="142"/>
    <n v="9732.7000000000007"/>
    <n v="5.0599999999999996"/>
    <n v="4.49"/>
    <n v="3.78"/>
    <n v="84.32"/>
    <x v="826"/>
  </r>
  <r>
    <x v="102"/>
    <x v="3"/>
    <x v="5"/>
    <x v="33"/>
    <x v="1"/>
    <s v="P020"/>
    <x v="13"/>
    <n v="3823"/>
    <n v="475"/>
    <n v="546.01"/>
    <n v="25"/>
    <n v="344.16"/>
    <n v="12.42"/>
    <n v="5.26"/>
    <n v="1.1499999999999999"/>
    <n v="21.84"/>
    <x v="1008"/>
  </r>
  <r>
    <x v="102"/>
    <x v="3"/>
    <x v="4"/>
    <x v="40"/>
    <x v="1"/>
    <s v="P012"/>
    <x v="5"/>
    <n v="11247"/>
    <n v="302"/>
    <n v="1119.22"/>
    <n v="35"/>
    <n v="689.01"/>
    <n v="2.69"/>
    <n v="11.59"/>
    <n v="3.71"/>
    <n v="31.98"/>
    <x v="333"/>
  </r>
  <r>
    <x v="102"/>
    <x v="3"/>
    <x v="0"/>
    <x v="19"/>
    <x v="3"/>
    <s v="P021"/>
    <x v="16"/>
    <n v="20755"/>
    <n v="1416"/>
    <n v="2243.27"/>
    <n v="128"/>
    <n v="737.32"/>
    <n v="6.82"/>
    <n v="9.0399999999999991"/>
    <n v="1.58"/>
    <n v="17.53"/>
    <x v="531"/>
  </r>
  <r>
    <x v="102"/>
    <x v="3"/>
    <x v="4"/>
    <x v="36"/>
    <x v="1"/>
    <s v="P004"/>
    <x v="9"/>
    <n v="109342"/>
    <n v="13195"/>
    <n v="57969.73"/>
    <n v="1268"/>
    <n v="16019.12"/>
    <n v="12.07"/>
    <n v="9.61"/>
    <n v="4.3899999999999997"/>
    <n v="45.72"/>
    <x v="621"/>
  </r>
  <r>
    <x v="102"/>
    <x v="3"/>
    <x v="4"/>
    <x v="39"/>
    <x v="1"/>
    <s v="P017"/>
    <x v="7"/>
    <n v="53881"/>
    <n v="3823"/>
    <n v="10181.48"/>
    <n v="268"/>
    <n v="2731.77"/>
    <n v="7.1"/>
    <n v="7.01"/>
    <n v="2.66"/>
    <n v="37.99"/>
    <x v="485"/>
  </r>
  <r>
    <x v="102"/>
    <x v="3"/>
    <x v="3"/>
    <x v="0"/>
    <x v="3"/>
    <s v="P019"/>
    <x v="24"/>
    <n v="138221"/>
    <n v="18817"/>
    <n v="22810.48"/>
    <n v="656"/>
    <n v="5874.21"/>
    <n v="13.61"/>
    <n v="3.49"/>
    <n v="1.21"/>
    <n v="34.770000000000003"/>
    <x v="1053"/>
  </r>
  <r>
    <x v="102"/>
    <x v="3"/>
    <x v="5"/>
    <x v="3"/>
    <x v="3"/>
    <s v="P002"/>
    <x v="8"/>
    <n v="131336"/>
    <n v="18364"/>
    <n v="57358.559999999998"/>
    <n v="577"/>
    <n v="14632.83"/>
    <n v="13.98"/>
    <n v="3.14"/>
    <n v="3.12"/>
    <n v="99.41"/>
    <x v="1053"/>
  </r>
  <r>
    <x v="103"/>
    <x v="3"/>
    <x v="2"/>
    <x v="27"/>
    <x v="2"/>
    <s v="P016"/>
    <x v="4"/>
    <n v="51854"/>
    <n v="5114"/>
    <n v="7622.38"/>
    <n v="1069"/>
    <n v="210950.42"/>
    <n v="9.86"/>
    <n v="20.9"/>
    <n v="1.49"/>
    <n v="7.13"/>
    <x v="2046"/>
  </r>
  <r>
    <x v="103"/>
    <x v="3"/>
    <x v="3"/>
    <x v="31"/>
    <x v="3"/>
    <s v="P022"/>
    <x v="19"/>
    <n v="81074"/>
    <n v="3735"/>
    <n v="1497.72"/>
    <n v="202"/>
    <n v="37785.11"/>
    <n v="4.6100000000000003"/>
    <n v="5.41"/>
    <n v="0.4"/>
    <n v="7.41"/>
    <x v="1838"/>
  </r>
  <r>
    <x v="103"/>
    <x v="3"/>
    <x v="1"/>
    <x v="19"/>
    <x v="3"/>
    <s v="P002"/>
    <x v="8"/>
    <n v="121073"/>
    <n v="7097"/>
    <n v="4362.21"/>
    <n v="1247"/>
    <n v="107514.3"/>
    <n v="5.86"/>
    <n v="17.57"/>
    <n v="0.61"/>
    <n v="3.5"/>
    <x v="2047"/>
  </r>
  <r>
    <x v="103"/>
    <x v="3"/>
    <x v="2"/>
    <x v="48"/>
    <x v="0"/>
    <s v="P011"/>
    <x v="21"/>
    <n v="109644"/>
    <n v="6090"/>
    <n v="3703.49"/>
    <n v="666"/>
    <n v="86970.19"/>
    <n v="5.55"/>
    <n v="10.94"/>
    <n v="0.61"/>
    <n v="5.56"/>
    <x v="2048"/>
  </r>
  <r>
    <x v="103"/>
    <x v="3"/>
    <x v="1"/>
    <x v="16"/>
    <x v="1"/>
    <s v="P021"/>
    <x v="16"/>
    <n v="93050"/>
    <n v="1806"/>
    <n v="2522.9899999999998"/>
    <n v="302"/>
    <n v="51901.97"/>
    <n v="1.94"/>
    <n v="16.72"/>
    <n v="1.4"/>
    <n v="8.35"/>
    <x v="1839"/>
  </r>
  <r>
    <x v="103"/>
    <x v="3"/>
    <x v="0"/>
    <x v="26"/>
    <x v="0"/>
    <s v="P019"/>
    <x v="24"/>
    <n v="11008"/>
    <n v="1300"/>
    <n v="1294.5999999999999"/>
    <n v="187"/>
    <n v="26176.58"/>
    <n v="11.81"/>
    <n v="14.38"/>
    <n v="1"/>
    <n v="6.92"/>
    <x v="1122"/>
  </r>
  <r>
    <x v="103"/>
    <x v="3"/>
    <x v="2"/>
    <x v="31"/>
    <x v="0"/>
    <s v="P015"/>
    <x v="26"/>
    <n v="4420"/>
    <n v="636"/>
    <n v="801.7"/>
    <n v="110"/>
    <n v="15021.72"/>
    <n v="14.39"/>
    <n v="17.3"/>
    <n v="1.26"/>
    <n v="7.29"/>
    <x v="2049"/>
  </r>
  <r>
    <x v="103"/>
    <x v="3"/>
    <x v="1"/>
    <x v="48"/>
    <x v="0"/>
    <s v="P027"/>
    <x v="18"/>
    <n v="84106"/>
    <n v="9597"/>
    <n v="5857.09"/>
    <n v="1186"/>
    <n v="108176.09"/>
    <n v="11.41"/>
    <n v="12.36"/>
    <n v="0.61"/>
    <n v="4.9400000000000004"/>
    <x v="1087"/>
  </r>
  <r>
    <x v="103"/>
    <x v="3"/>
    <x v="5"/>
    <x v="12"/>
    <x v="1"/>
    <s v="P024"/>
    <x v="11"/>
    <n v="132128"/>
    <n v="13330"/>
    <n v="11469.24"/>
    <n v="1393"/>
    <n v="208244.7"/>
    <n v="10.09"/>
    <n v="10.45"/>
    <n v="0.86"/>
    <n v="8.23"/>
    <x v="2050"/>
  </r>
  <r>
    <x v="103"/>
    <x v="3"/>
    <x v="1"/>
    <x v="45"/>
    <x v="1"/>
    <s v="P008"/>
    <x v="10"/>
    <n v="14678"/>
    <n v="560"/>
    <n v="1594.37"/>
    <n v="115"/>
    <n v="21410.95"/>
    <n v="3.82"/>
    <n v="20.54"/>
    <n v="2.85"/>
    <n v="13.86"/>
    <x v="2051"/>
  </r>
  <r>
    <x v="103"/>
    <x v="3"/>
    <x v="5"/>
    <x v="19"/>
    <x v="2"/>
    <s v="P002"/>
    <x v="8"/>
    <n v="99255"/>
    <n v="9888"/>
    <n v="6097.26"/>
    <n v="847"/>
    <n v="80360.59"/>
    <n v="9.9600000000000009"/>
    <n v="8.57"/>
    <n v="0.62"/>
    <n v="7.2"/>
    <x v="411"/>
  </r>
  <r>
    <x v="103"/>
    <x v="3"/>
    <x v="3"/>
    <x v="19"/>
    <x v="3"/>
    <s v="P011"/>
    <x v="21"/>
    <n v="2546"/>
    <n v="54"/>
    <n v="86.08"/>
    <n v="7"/>
    <n v="1132.9000000000001"/>
    <n v="2.12"/>
    <n v="12.96"/>
    <n v="1.59"/>
    <n v="12.3"/>
    <x v="348"/>
  </r>
  <r>
    <x v="103"/>
    <x v="3"/>
    <x v="3"/>
    <x v="2"/>
    <x v="1"/>
    <s v="P009"/>
    <x v="9"/>
    <n v="59071"/>
    <n v="8415"/>
    <n v="5738.01"/>
    <n v="1063"/>
    <n v="73495.14"/>
    <n v="14.25"/>
    <n v="12.63"/>
    <n v="0.68"/>
    <n v="5.4"/>
    <x v="1670"/>
  </r>
  <r>
    <x v="103"/>
    <x v="3"/>
    <x v="0"/>
    <x v="38"/>
    <x v="3"/>
    <s v="P003"/>
    <x v="0"/>
    <n v="74508"/>
    <n v="5473"/>
    <n v="4551.8900000000003"/>
    <n v="418"/>
    <n v="57490.09"/>
    <n v="7.35"/>
    <n v="7.64"/>
    <n v="0.83"/>
    <n v="10.89"/>
    <x v="2052"/>
  </r>
  <r>
    <x v="103"/>
    <x v="3"/>
    <x v="0"/>
    <x v="10"/>
    <x v="1"/>
    <s v="P013"/>
    <x v="20"/>
    <n v="107166"/>
    <n v="14939"/>
    <n v="42707.95"/>
    <n v="2716"/>
    <n v="530685.99"/>
    <n v="13.94"/>
    <n v="18.18"/>
    <n v="2.86"/>
    <n v="15.72"/>
    <x v="2053"/>
  </r>
  <r>
    <x v="103"/>
    <x v="3"/>
    <x v="4"/>
    <x v="1"/>
    <x v="3"/>
    <s v="P008"/>
    <x v="10"/>
    <n v="84240"/>
    <n v="9570"/>
    <n v="11791.91"/>
    <n v="1855"/>
    <n v="133181.06"/>
    <n v="11.36"/>
    <n v="19.38"/>
    <n v="1.23"/>
    <n v="6.36"/>
    <x v="1610"/>
  </r>
  <r>
    <x v="103"/>
    <x v="3"/>
    <x v="1"/>
    <x v="41"/>
    <x v="3"/>
    <s v="P030"/>
    <x v="15"/>
    <n v="129089"/>
    <n v="1382"/>
    <n v="676.59"/>
    <n v="244"/>
    <n v="7616.34"/>
    <n v="1.07"/>
    <n v="17.66"/>
    <n v="0.49"/>
    <n v="2.77"/>
    <x v="871"/>
  </r>
  <r>
    <x v="103"/>
    <x v="3"/>
    <x v="3"/>
    <x v="10"/>
    <x v="1"/>
    <s v="P004"/>
    <x v="9"/>
    <n v="108427"/>
    <n v="1686"/>
    <n v="1357.15"/>
    <n v="183"/>
    <n v="11812.54"/>
    <n v="1.55"/>
    <n v="10.85"/>
    <n v="0.8"/>
    <n v="7.42"/>
    <x v="1738"/>
  </r>
  <r>
    <x v="103"/>
    <x v="3"/>
    <x v="0"/>
    <x v="46"/>
    <x v="1"/>
    <s v="P002"/>
    <x v="8"/>
    <n v="68806"/>
    <n v="3916"/>
    <n v="8710.27"/>
    <n v="559"/>
    <n v="74640.39"/>
    <n v="5.69"/>
    <n v="14.27"/>
    <n v="2.2200000000000002"/>
    <n v="15.58"/>
    <x v="138"/>
  </r>
  <r>
    <x v="103"/>
    <x v="3"/>
    <x v="0"/>
    <x v="40"/>
    <x v="2"/>
    <s v="P017"/>
    <x v="7"/>
    <n v="14758"/>
    <n v="1307"/>
    <n v="4582.71"/>
    <n v="223"/>
    <n v="38215.660000000003"/>
    <n v="8.86"/>
    <n v="17.059999999999999"/>
    <n v="3.51"/>
    <n v="20.55"/>
    <x v="2054"/>
  </r>
  <r>
    <x v="103"/>
    <x v="3"/>
    <x v="2"/>
    <x v="42"/>
    <x v="1"/>
    <s v="P028"/>
    <x v="14"/>
    <n v="140785"/>
    <n v="15973"/>
    <n v="41567.01"/>
    <n v="1847"/>
    <n v="346251.65"/>
    <n v="11.35"/>
    <n v="11.56"/>
    <n v="2.6"/>
    <n v="22.51"/>
    <x v="710"/>
  </r>
  <r>
    <x v="103"/>
    <x v="3"/>
    <x v="3"/>
    <x v="43"/>
    <x v="2"/>
    <s v="P008"/>
    <x v="10"/>
    <n v="68080"/>
    <n v="8241"/>
    <n v="18738.37"/>
    <n v="1196"/>
    <n v="146905.4"/>
    <n v="12.1"/>
    <n v="14.51"/>
    <n v="2.27"/>
    <n v="15.67"/>
    <x v="1343"/>
  </r>
  <r>
    <x v="103"/>
    <x v="3"/>
    <x v="0"/>
    <x v="46"/>
    <x v="3"/>
    <s v="P023"/>
    <x v="22"/>
    <n v="40115"/>
    <n v="5850"/>
    <n v="6851.1"/>
    <n v="1099"/>
    <n v="46946.09"/>
    <n v="14.58"/>
    <n v="18.79"/>
    <n v="1.17"/>
    <n v="6.23"/>
    <x v="25"/>
  </r>
  <r>
    <x v="103"/>
    <x v="3"/>
    <x v="3"/>
    <x v="1"/>
    <x v="1"/>
    <s v="P027"/>
    <x v="18"/>
    <n v="64005"/>
    <n v="861"/>
    <n v="3868.93"/>
    <n v="148"/>
    <n v="25672.25"/>
    <n v="1.35"/>
    <n v="17.190000000000001"/>
    <n v="4.49"/>
    <n v="26.14"/>
    <x v="84"/>
  </r>
  <r>
    <x v="103"/>
    <x v="3"/>
    <x v="4"/>
    <x v="48"/>
    <x v="1"/>
    <s v="P004"/>
    <x v="9"/>
    <n v="84147"/>
    <n v="9407"/>
    <n v="7135.64"/>
    <n v="318"/>
    <n v="46193.04"/>
    <n v="11.18"/>
    <n v="3.38"/>
    <n v="0.76"/>
    <n v="22.44"/>
    <x v="508"/>
  </r>
  <r>
    <x v="103"/>
    <x v="3"/>
    <x v="3"/>
    <x v="47"/>
    <x v="1"/>
    <s v="P022"/>
    <x v="19"/>
    <n v="72558"/>
    <n v="9603"/>
    <n v="11553.14"/>
    <n v="592"/>
    <n v="69404.62"/>
    <n v="13.23"/>
    <n v="6.16"/>
    <n v="1.2"/>
    <n v="19.52"/>
    <x v="1253"/>
  </r>
  <r>
    <x v="103"/>
    <x v="3"/>
    <x v="0"/>
    <x v="23"/>
    <x v="0"/>
    <s v="P002"/>
    <x v="8"/>
    <n v="148160"/>
    <n v="7459"/>
    <n v="18445.66"/>
    <n v="591"/>
    <n v="110648.45"/>
    <n v="5.03"/>
    <n v="7.92"/>
    <n v="2.4700000000000002"/>
    <n v="31.21"/>
    <x v="198"/>
  </r>
  <r>
    <x v="103"/>
    <x v="3"/>
    <x v="4"/>
    <x v="34"/>
    <x v="0"/>
    <s v="P030"/>
    <x v="15"/>
    <n v="16728"/>
    <n v="527"/>
    <n v="869.41"/>
    <n v="60"/>
    <n v="4568.6400000000003"/>
    <n v="3.15"/>
    <n v="11.39"/>
    <n v="1.65"/>
    <n v="14.49"/>
    <x v="645"/>
  </r>
  <r>
    <x v="103"/>
    <x v="3"/>
    <x v="4"/>
    <x v="17"/>
    <x v="3"/>
    <s v="P012"/>
    <x v="5"/>
    <n v="5675"/>
    <n v="281"/>
    <n v="557.34"/>
    <n v="24"/>
    <n v="2903.52"/>
    <n v="4.95"/>
    <n v="8.5399999999999991"/>
    <n v="1.98"/>
    <n v="23.22"/>
    <x v="713"/>
  </r>
  <r>
    <x v="103"/>
    <x v="3"/>
    <x v="4"/>
    <x v="26"/>
    <x v="2"/>
    <s v="P010"/>
    <x v="12"/>
    <n v="117235"/>
    <n v="1201"/>
    <n v="1680.21"/>
    <n v="80"/>
    <n v="8235.7900000000009"/>
    <n v="1.02"/>
    <n v="6.66"/>
    <n v="1.4"/>
    <n v="21"/>
    <x v="206"/>
  </r>
  <r>
    <x v="103"/>
    <x v="3"/>
    <x v="5"/>
    <x v="34"/>
    <x v="3"/>
    <s v="P004"/>
    <x v="9"/>
    <n v="32245"/>
    <n v="1009"/>
    <n v="2927.82"/>
    <n v="186"/>
    <n v="13927.19"/>
    <n v="3.13"/>
    <n v="18.43"/>
    <n v="2.9"/>
    <n v="15.74"/>
    <x v="1280"/>
  </r>
  <r>
    <x v="103"/>
    <x v="3"/>
    <x v="2"/>
    <x v="7"/>
    <x v="0"/>
    <s v="P020"/>
    <x v="13"/>
    <n v="5081"/>
    <n v="159"/>
    <n v="539.4"/>
    <n v="31"/>
    <n v="2532.91"/>
    <n v="3.13"/>
    <n v="19.5"/>
    <n v="3.39"/>
    <n v="17.399999999999999"/>
    <x v="1027"/>
  </r>
  <r>
    <x v="103"/>
    <x v="3"/>
    <x v="4"/>
    <x v="39"/>
    <x v="2"/>
    <s v="P006"/>
    <x v="17"/>
    <n v="144301"/>
    <n v="20116"/>
    <n v="35579.360000000001"/>
    <n v="1856"/>
    <n v="154285.06"/>
    <n v="13.94"/>
    <n v="9.23"/>
    <n v="1.77"/>
    <n v="19.170000000000002"/>
    <x v="816"/>
  </r>
  <r>
    <x v="103"/>
    <x v="3"/>
    <x v="4"/>
    <x v="19"/>
    <x v="1"/>
    <s v="P015"/>
    <x v="26"/>
    <n v="33448"/>
    <n v="1579"/>
    <n v="5859.35"/>
    <n v="191"/>
    <n v="25344.82"/>
    <n v="4.72"/>
    <n v="12.1"/>
    <n v="3.71"/>
    <n v="30.68"/>
    <x v="310"/>
  </r>
  <r>
    <x v="103"/>
    <x v="3"/>
    <x v="0"/>
    <x v="37"/>
    <x v="1"/>
    <s v="P026"/>
    <x v="3"/>
    <n v="85466"/>
    <n v="7613"/>
    <n v="25050.32"/>
    <n v="1404"/>
    <n v="102236.56"/>
    <n v="8.91"/>
    <n v="18.440000000000001"/>
    <n v="3.29"/>
    <n v="17.84"/>
    <x v="94"/>
  </r>
  <r>
    <x v="103"/>
    <x v="3"/>
    <x v="5"/>
    <x v="31"/>
    <x v="0"/>
    <s v="P022"/>
    <x v="19"/>
    <n v="73076"/>
    <n v="826"/>
    <n v="375.98"/>
    <n v="75"/>
    <n v="1456.48"/>
    <n v="1.1299999999999999"/>
    <n v="9.08"/>
    <n v="0.46"/>
    <n v="5.01"/>
    <x v="818"/>
  </r>
  <r>
    <x v="103"/>
    <x v="3"/>
    <x v="1"/>
    <x v="33"/>
    <x v="1"/>
    <s v="P018"/>
    <x v="25"/>
    <n v="56602"/>
    <n v="3624"/>
    <n v="2430.4"/>
    <n v="348"/>
    <n v="9272.33"/>
    <n v="6.4"/>
    <n v="9.6"/>
    <n v="0.67"/>
    <n v="6.98"/>
    <x v="1315"/>
  </r>
  <r>
    <x v="103"/>
    <x v="3"/>
    <x v="0"/>
    <x v="21"/>
    <x v="1"/>
    <s v="P008"/>
    <x v="10"/>
    <n v="10052"/>
    <n v="888"/>
    <n v="976.53"/>
    <n v="30"/>
    <n v="3491.66"/>
    <n v="8.83"/>
    <n v="3.38"/>
    <n v="1.1000000000000001"/>
    <n v="32.549999999999997"/>
    <x v="1348"/>
  </r>
  <r>
    <x v="103"/>
    <x v="3"/>
    <x v="4"/>
    <x v="19"/>
    <x v="2"/>
    <s v="P029"/>
    <x v="1"/>
    <n v="80906"/>
    <n v="9047"/>
    <n v="18699.259999999998"/>
    <n v="379"/>
    <n v="66558.179999999993"/>
    <n v="11.18"/>
    <n v="4.1900000000000004"/>
    <n v="2.0699999999999998"/>
    <n v="49.34"/>
    <x v="1181"/>
  </r>
  <r>
    <x v="103"/>
    <x v="3"/>
    <x v="3"/>
    <x v="19"/>
    <x v="2"/>
    <s v="P021"/>
    <x v="16"/>
    <n v="145309"/>
    <n v="12810"/>
    <n v="49957.5"/>
    <n v="973"/>
    <n v="171128.33"/>
    <n v="8.82"/>
    <n v="7.6"/>
    <n v="3.9"/>
    <n v="51.34"/>
    <x v="433"/>
  </r>
  <r>
    <x v="103"/>
    <x v="3"/>
    <x v="2"/>
    <x v="18"/>
    <x v="1"/>
    <s v="P006"/>
    <x v="17"/>
    <n v="64954"/>
    <n v="1474"/>
    <n v="5021.49"/>
    <n v="117"/>
    <n v="17084.330000000002"/>
    <n v="2.27"/>
    <n v="7.94"/>
    <n v="3.41"/>
    <n v="42.92"/>
    <x v="1615"/>
  </r>
  <r>
    <x v="103"/>
    <x v="3"/>
    <x v="1"/>
    <x v="7"/>
    <x v="1"/>
    <s v="P014"/>
    <x v="6"/>
    <n v="148978"/>
    <n v="20893"/>
    <n v="54978.7"/>
    <n v="1421"/>
    <n v="178012.65"/>
    <n v="14.02"/>
    <n v="6.8"/>
    <n v="2.63"/>
    <n v="38.69"/>
    <x v="968"/>
  </r>
  <r>
    <x v="103"/>
    <x v="3"/>
    <x v="1"/>
    <x v="17"/>
    <x v="0"/>
    <s v="P003"/>
    <x v="0"/>
    <n v="132746"/>
    <n v="13633"/>
    <n v="52790.22"/>
    <n v="1249"/>
    <n v="171006"/>
    <n v="10.27"/>
    <n v="9.16"/>
    <n v="3.87"/>
    <n v="42.27"/>
    <x v="968"/>
  </r>
  <r>
    <x v="103"/>
    <x v="3"/>
    <x v="4"/>
    <x v="1"/>
    <x v="1"/>
    <s v="P013"/>
    <x v="20"/>
    <n v="13761"/>
    <n v="1363"/>
    <n v="4598.8999999999996"/>
    <n v="183"/>
    <n v="14633.34"/>
    <n v="9.9"/>
    <n v="13.43"/>
    <n v="3.37"/>
    <n v="25.13"/>
    <x v="647"/>
  </r>
  <r>
    <x v="103"/>
    <x v="3"/>
    <x v="0"/>
    <x v="23"/>
    <x v="3"/>
    <s v="P022"/>
    <x v="19"/>
    <n v="134614"/>
    <n v="7544"/>
    <n v="28144.16"/>
    <n v="477"/>
    <n v="84488.15"/>
    <n v="5.6"/>
    <n v="6.32"/>
    <n v="3.73"/>
    <n v="59"/>
    <x v="1616"/>
  </r>
  <r>
    <x v="103"/>
    <x v="3"/>
    <x v="0"/>
    <x v="42"/>
    <x v="1"/>
    <s v="P017"/>
    <x v="7"/>
    <n v="105488"/>
    <n v="14847"/>
    <n v="66648.460000000006"/>
    <n v="2317"/>
    <n v="197848.98"/>
    <n v="14.07"/>
    <n v="15.61"/>
    <n v="4.49"/>
    <n v="28.76"/>
    <x v="213"/>
  </r>
  <r>
    <x v="103"/>
    <x v="3"/>
    <x v="0"/>
    <x v="42"/>
    <x v="2"/>
    <s v="P002"/>
    <x v="8"/>
    <n v="80480"/>
    <n v="8426"/>
    <n v="26169.32"/>
    <n v="1135"/>
    <n v="74453.55"/>
    <n v="10.47"/>
    <n v="13.47"/>
    <n v="3.11"/>
    <n v="23.06"/>
    <x v="762"/>
  </r>
  <r>
    <x v="103"/>
    <x v="3"/>
    <x v="0"/>
    <x v="37"/>
    <x v="2"/>
    <s v="P010"/>
    <x v="12"/>
    <n v="110144"/>
    <n v="1621"/>
    <n v="4457.54"/>
    <n v="160"/>
    <n v="11748.02"/>
    <n v="1.47"/>
    <n v="9.8699999999999992"/>
    <n v="2.75"/>
    <n v="27.86"/>
    <x v="686"/>
  </r>
  <r>
    <x v="103"/>
    <x v="3"/>
    <x v="5"/>
    <x v="26"/>
    <x v="2"/>
    <s v="P018"/>
    <x v="25"/>
    <n v="117035"/>
    <n v="6679"/>
    <n v="25903.47"/>
    <n v="687"/>
    <n v="65271.23"/>
    <n v="5.71"/>
    <n v="10.29"/>
    <n v="3.88"/>
    <n v="37.71"/>
    <x v="440"/>
  </r>
  <r>
    <x v="103"/>
    <x v="3"/>
    <x v="2"/>
    <x v="20"/>
    <x v="3"/>
    <s v="P019"/>
    <x v="24"/>
    <n v="96985"/>
    <n v="9670"/>
    <n v="14998.91"/>
    <n v="649"/>
    <n v="37834.959999999999"/>
    <n v="9.9700000000000006"/>
    <n v="6.71"/>
    <n v="1.55"/>
    <n v="23.11"/>
    <x v="440"/>
  </r>
  <r>
    <x v="103"/>
    <x v="3"/>
    <x v="4"/>
    <x v="35"/>
    <x v="2"/>
    <s v="P006"/>
    <x v="17"/>
    <n v="14505"/>
    <n v="73"/>
    <n v="235.07"/>
    <n v="12"/>
    <n v="551.23"/>
    <n v="0.5"/>
    <n v="16.440000000000001"/>
    <n v="3.22"/>
    <n v="19.59"/>
    <x v="1350"/>
  </r>
  <r>
    <x v="103"/>
    <x v="3"/>
    <x v="0"/>
    <x v="39"/>
    <x v="0"/>
    <s v="P003"/>
    <x v="0"/>
    <n v="39158"/>
    <n v="1969"/>
    <n v="5106.55"/>
    <n v="67"/>
    <n v="10678.96"/>
    <n v="5.03"/>
    <n v="3.4"/>
    <n v="2.59"/>
    <n v="76.22"/>
    <x v="379"/>
  </r>
  <r>
    <x v="103"/>
    <x v="3"/>
    <x v="2"/>
    <x v="41"/>
    <x v="0"/>
    <s v="P004"/>
    <x v="9"/>
    <n v="145663"/>
    <n v="4292"/>
    <n v="17668.79"/>
    <n v="349"/>
    <n v="32009.94"/>
    <n v="2.95"/>
    <n v="8.1300000000000008"/>
    <n v="4.12"/>
    <n v="50.63"/>
    <x v="972"/>
  </r>
  <r>
    <x v="103"/>
    <x v="3"/>
    <x v="2"/>
    <x v="4"/>
    <x v="0"/>
    <s v="P009"/>
    <x v="9"/>
    <n v="11442"/>
    <n v="763"/>
    <n v="1637.48"/>
    <n v="158"/>
    <n v="2911.65"/>
    <n v="6.67"/>
    <n v="20.71"/>
    <n v="2.15"/>
    <n v="10.36"/>
    <x v="269"/>
  </r>
  <r>
    <x v="103"/>
    <x v="3"/>
    <x v="4"/>
    <x v="2"/>
    <x v="2"/>
    <s v="P021"/>
    <x v="16"/>
    <n v="17952"/>
    <n v="1615"/>
    <n v="4660.92"/>
    <n v="109"/>
    <n v="7854.46"/>
    <n v="9"/>
    <n v="6.75"/>
    <n v="2.89"/>
    <n v="42.76"/>
    <x v="53"/>
  </r>
  <r>
    <x v="103"/>
    <x v="3"/>
    <x v="0"/>
    <x v="47"/>
    <x v="2"/>
    <s v="P015"/>
    <x v="26"/>
    <n v="117212"/>
    <n v="4467"/>
    <n v="13877.95"/>
    <n v="177"/>
    <n v="17618.21"/>
    <n v="3.81"/>
    <n v="3.96"/>
    <n v="3.11"/>
    <n v="78.41"/>
    <x v="223"/>
  </r>
  <r>
    <x v="103"/>
    <x v="3"/>
    <x v="1"/>
    <x v="43"/>
    <x v="3"/>
    <s v="P021"/>
    <x v="16"/>
    <n v="91286"/>
    <n v="3036"/>
    <n v="7499.34"/>
    <n v="534"/>
    <n v="9120.49"/>
    <n v="3.33"/>
    <n v="17.59"/>
    <n v="2.4700000000000002"/>
    <n v="14.04"/>
    <x v="327"/>
  </r>
  <r>
    <x v="103"/>
    <x v="3"/>
    <x v="3"/>
    <x v="44"/>
    <x v="3"/>
    <s v="P007"/>
    <x v="7"/>
    <n v="142702"/>
    <n v="13122"/>
    <n v="23119.8"/>
    <n v="416"/>
    <n v="18321.919999999998"/>
    <n v="9.1999999999999993"/>
    <n v="3.17"/>
    <n v="1.76"/>
    <n v="55.58"/>
    <x v="651"/>
  </r>
  <r>
    <x v="103"/>
    <x v="3"/>
    <x v="2"/>
    <x v="2"/>
    <x v="1"/>
    <s v="P013"/>
    <x v="20"/>
    <n v="140769"/>
    <n v="3800"/>
    <n v="16010.78"/>
    <n v="241"/>
    <n v="6812.31"/>
    <n v="2.7"/>
    <n v="6.34"/>
    <n v="4.21"/>
    <n v="66.430000000000007"/>
    <x v="59"/>
  </r>
  <r>
    <x v="103"/>
    <x v="3"/>
    <x v="0"/>
    <x v="0"/>
    <x v="3"/>
    <s v="P010"/>
    <x v="12"/>
    <n v="33143"/>
    <n v="2860"/>
    <n v="11929.72"/>
    <n v="582"/>
    <n v="4138.8999999999996"/>
    <n v="8.6300000000000008"/>
    <n v="20.350000000000001"/>
    <n v="4.17"/>
    <n v="20.5"/>
    <x v="395"/>
  </r>
  <r>
    <x v="103"/>
    <x v="3"/>
    <x v="4"/>
    <x v="34"/>
    <x v="1"/>
    <s v="P009"/>
    <x v="9"/>
    <n v="138068"/>
    <n v="18419"/>
    <n v="64396.35"/>
    <n v="2641"/>
    <n v="18735.52"/>
    <n v="13.34"/>
    <n v="14.34"/>
    <n v="3.5"/>
    <n v="24.38"/>
    <x v="1033"/>
  </r>
  <r>
    <x v="103"/>
    <x v="3"/>
    <x v="0"/>
    <x v="37"/>
    <x v="0"/>
    <s v="P027"/>
    <x v="18"/>
    <n v="49328"/>
    <n v="247"/>
    <n v="703.1"/>
    <n v="17"/>
    <n v="126.71"/>
    <n v="0.5"/>
    <n v="6.88"/>
    <n v="2.85"/>
    <n v="41.36"/>
    <x v="653"/>
  </r>
  <r>
    <x v="104"/>
    <x v="3"/>
    <x v="0"/>
    <x v="46"/>
    <x v="0"/>
    <s v="P002"/>
    <x v="8"/>
    <n v="129215"/>
    <n v="1338"/>
    <n v="760.11"/>
    <n v="207"/>
    <n v="39450.300000000003"/>
    <n v="1.04"/>
    <n v="15.47"/>
    <n v="0.56999999999999995"/>
    <n v="3.67"/>
    <x v="2055"/>
  </r>
  <r>
    <x v="104"/>
    <x v="3"/>
    <x v="3"/>
    <x v="12"/>
    <x v="1"/>
    <s v="P029"/>
    <x v="1"/>
    <n v="43800"/>
    <n v="4682"/>
    <n v="2679.15"/>
    <n v="947"/>
    <n v="94200.17"/>
    <n v="10.69"/>
    <n v="20.23"/>
    <n v="0.56999999999999995"/>
    <n v="2.83"/>
    <x v="2056"/>
  </r>
  <r>
    <x v="104"/>
    <x v="3"/>
    <x v="1"/>
    <x v="5"/>
    <x v="1"/>
    <s v="P017"/>
    <x v="7"/>
    <n v="133634"/>
    <n v="1430"/>
    <n v="1287.93"/>
    <n v="165"/>
    <n v="30872.43"/>
    <n v="1.07"/>
    <n v="11.54"/>
    <n v="0.9"/>
    <n v="7.81"/>
    <x v="2057"/>
  </r>
  <r>
    <x v="104"/>
    <x v="3"/>
    <x v="3"/>
    <x v="25"/>
    <x v="1"/>
    <s v="P006"/>
    <x v="17"/>
    <n v="122524"/>
    <n v="1753"/>
    <n v="2095.92"/>
    <n v="271"/>
    <n v="46533.55"/>
    <n v="1.43"/>
    <n v="15.46"/>
    <n v="1.2"/>
    <n v="7.73"/>
    <x v="2058"/>
  </r>
  <r>
    <x v="104"/>
    <x v="3"/>
    <x v="0"/>
    <x v="5"/>
    <x v="0"/>
    <s v="P009"/>
    <x v="9"/>
    <n v="57441"/>
    <n v="3915"/>
    <n v="2498.13"/>
    <n v="773"/>
    <n v="51647.12"/>
    <n v="6.82"/>
    <n v="19.739999999999998"/>
    <n v="0.64"/>
    <n v="3.23"/>
    <x v="2059"/>
  </r>
  <r>
    <x v="104"/>
    <x v="3"/>
    <x v="2"/>
    <x v="40"/>
    <x v="3"/>
    <s v="P004"/>
    <x v="9"/>
    <n v="94294"/>
    <n v="6987"/>
    <n v="8772.81"/>
    <n v="927"/>
    <n v="171999.65"/>
    <n v="7.41"/>
    <n v="13.27"/>
    <n v="1.26"/>
    <n v="9.4600000000000009"/>
    <x v="2060"/>
  </r>
  <r>
    <x v="104"/>
    <x v="3"/>
    <x v="1"/>
    <x v="31"/>
    <x v="0"/>
    <s v="P013"/>
    <x v="20"/>
    <n v="52839"/>
    <n v="4132"/>
    <n v="4641.43"/>
    <n v="762"/>
    <n v="84310.17"/>
    <n v="7.82"/>
    <n v="18.440000000000001"/>
    <n v="1.1200000000000001"/>
    <n v="6.09"/>
    <x v="2050"/>
  </r>
  <r>
    <x v="104"/>
    <x v="3"/>
    <x v="0"/>
    <x v="44"/>
    <x v="2"/>
    <s v="P012"/>
    <x v="5"/>
    <n v="142303"/>
    <n v="12468"/>
    <n v="9505.9599999999991"/>
    <n v="1339"/>
    <n v="172479.32"/>
    <n v="8.76"/>
    <n v="10.74"/>
    <n v="0.76"/>
    <n v="7.1"/>
    <x v="2061"/>
  </r>
  <r>
    <x v="104"/>
    <x v="3"/>
    <x v="2"/>
    <x v="5"/>
    <x v="1"/>
    <s v="P022"/>
    <x v="19"/>
    <n v="41414"/>
    <n v="1971"/>
    <n v="2120.88"/>
    <n v="291"/>
    <n v="37694.69"/>
    <n v="4.76"/>
    <n v="14.76"/>
    <n v="1.08"/>
    <n v="7.29"/>
    <x v="2062"/>
  </r>
  <r>
    <x v="104"/>
    <x v="3"/>
    <x v="0"/>
    <x v="8"/>
    <x v="3"/>
    <s v="P009"/>
    <x v="9"/>
    <n v="62452"/>
    <n v="2914"/>
    <n v="2409.9699999999998"/>
    <n v="216"/>
    <n v="40904.44"/>
    <n v="4.67"/>
    <n v="7.41"/>
    <n v="0.83"/>
    <n v="11.16"/>
    <x v="2063"/>
  </r>
  <r>
    <x v="104"/>
    <x v="3"/>
    <x v="0"/>
    <x v="4"/>
    <x v="1"/>
    <s v="P023"/>
    <x v="22"/>
    <n v="38542"/>
    <n v="1503"/>
    <n v="759.92"/>
    <n v="175"/>
    <n v="11995.65"/>
    <n v="3.9"/>
    <n v="11.64"/>
    <n v="0.51"/>
    <n v="4.34"/>
    <x v="2064"/>
  </r>
  <r>
    <x v="104"/>
    <x v="3"/>
    <x v="1"/>
    <x v="35"/>
    <x v="0"/>
    <s v="P012"/>
    <x v="5"/>
    <n v="62864"/>
    <n v="2219"/>
    <n v="1658.09"/>
    <n v="263"/>
    <n v="26041.14"/>
    <n v="3.53"/>
    <n v="11.85"/>
    <n v="0.75"/>
    <n v="6.3"/>
    <x v="2065"/>
  </r>
  <r>
    <x v="104"/>
    <x v="3"/>
    <x v="5"/>
    <x v="48"/>
    <x v="2"/>
    <s v="P011"/>
    <x v="21"/>
    <n v="144465"/>
    <n v="8619"/>
    <n v="7215.26"/>
    <n v="582"/>
    <n v="89687.44"/>
    <n v="5.97"/>
    <n v="6.75"/>
    <n v="0.84"/>
    <n v="12.4"/>
    <x v="2053"/>
  </r>
  <r>
    <x v="104"/>
    <x v="3"/>
    <x v="0"/>
    <x v="43"/>
    <x v="2"/>
    <s v="P011"/>
    <x v="21"/>
    <n v="77511"/>
    <n v="5375"/>
    <n v="6082.82"/>
    <n v="537"/>
    <n v="73371.19"/>
    <n v="6.93"/>
    <n v="9.99"/>
    <n v="1.1299999999999999"/>
    <n v="11.33"/>
    <x v="351"/>
  </r>
  <r>
    <x v="104"/>
    <x v="3"/>
    <x v="4"/>
    <x v="46"/>
    <x v="0"/>
    <s v="P009"/>
    <x v="9"/>
    <n v="36055"/>
    <n v="411"/>
    <n v="704.63"/>
    <n v="56"/>
    <n v="8158.45"/>
    <n v="1.1399999999999999"/>
    <n v="13.63"/>
    <n v="1.71"/>
    <n v="12.58"/>
    <x v="1585"/>
  </r>
  <r>
    <x v="104"/>
    <x v="3"/>
    <x v="5"/>
    <x v="35"/>
    <x v="3"/>
    <s v="P025"/>
    <x v="23"/>
    <n v="48624"/>
    <n v="4676"/>
    <n v="2682.1"/>
    <n v="483"/>
    <n v="30005.75"/>
    <n v="9.6199999999999992"/>
    <n v="10.33"/>
    <n v="0.56999999999999995"/>
    <n v="5.55"/>
    <x v="2066"/>
  </r>
  <r>
    <x v="104"/>
    <x v="3"/>
    <x v="0"/>
    <x v="8"/>
    <x v="3"/>
    <s v="P021"/>
    <x v="16"/>
    <n v="62275"/>
    <n v="537"/>
    <n v="1364.46"/>
    <n v="95"/>
    <n v="15117.87"/>
    <n v="0.86"/>
    <n v="17.690000000000001"/>
    <n v="2.54"/>
    <n v="14.36"/>
    <x v="2067"/>
  </r>
  <r>
    <x v="104"/>
    <x v="3"/>
    <x v="3"/>
    <x v="10"/>
    <x v="0"/>
    <s v="P001"/>
    <x v="2"/>
    <n v="10321"/>
    <n v="400"/>
    <n v="1125.3800000000001"/>
    <n v="82"/>
    <n v="12371.95"/>
    <n v="3.88"/>
    <n v="20.5"/>
    <n v="2.81"/>
    <n v="13.72"/>
    <x v="1151"/>
  </r>
  <r>
    <x v="104"/>
    <x v="3"/>
    <x v="3"/>
    <x v="25"/>
    <x v="1"/>
    <s v="P022"/>
    <x v="19"/>
    <n v="94196"/>
    <n v="4317"/>
    <n v="12421.66"/>
    <n v="799"/>
    <n v="122617.08"/>
    <n v="4.58"/>
    <n v="18.510000000000002"/>
    <n v="2.88"/>
    <n v="15.55"/>
    <x v="594"/>
  </r>
  <r>
    <x v="104"/>
    <x v="3"/>
    <x v="0"/>
    <x v="10"/>
    <x v="0"/>
    <s v="P004"/>
    <x v="9"/>
    <n v="18306"/>
    <n v="881"/>
    <n v="823"/>
    <n v="179"/>
    <n v="7978.11"/>
    <n v="4.8099999999999996"/>
    <n v="20.32"/>
    <n v="0.93"/>
    <n v="4.5999999999999996"/>
    <x v="1396"/>
  </r>
  <r>
    <x v="104"/>
    <x v="3"/>
    <x v="1"/>
    <x v="27"/>
    <x v="2"/>
    <s v="P004"/>
    <x v="9"/>
    <n v="65431"/>
    <n v="1872"/>
    <n v="6984.24"/>
    <n v="359"/>
    <n v="65803.399999999994"/>
    <n v="2.86"/>
    <n v="19.18"/>
    <n v="3.73"/>
    <n v="19.45"/>
    <x v="548"/>
  </r>
  <r>
    <x v="104"/>
    <x v="3"/>
    <x v="5"/>
    <x v="33"/>
    <x v="3"/>
    <s v="P002"/>
    <x v="8"/>
    <n v="93697"/>
    <n v="12246"/>
    <n v="30506.3"/>
    <n v="1779"/>
    <n v="272098.69"/>
    <n v="13.07"/>
    <n v="14.53"/>
    <n v="2.4900000000000002"/>
    <n v="17.149999999999999"/>
    <x v="2068"/>
  </r>
  <r>
    <x v="104"/>
    <x v="3"/>
    <x v="0"/>
    <x v="38"/>
    <x v="1"/>
    <s v="P027"/>
    <x v="18"/>
    <n v="15814"/>
    <n v="1068"/>
    <n v="2227.35"/>
    <n v="153"/>
    <n v="18852.41"/>
    <n v="6.75"/>
    <n v="14.33"/>
    <n v="2.09"/>
    <n v="14.56"/>
    <x v="1522"/>
  </r>
  <r>
    <x v="104"/>
    <x v="3"/>
    <x v="3"/>
    <x v="25"/>
    <x v="0"/>
    <s v="P011"/>
    <x v="21"/>
    <n v="62504"/>
    <n v="4789"/>
    <n v="7342.89"/>
    <n v="661"/>
    <n v="61518.71"/>
    <n v="7.66"/>
    <n v="13.8"/>
    <n v="1.53"/>
    <n v="11.11"/>
    <x v="669"/>
  </r>
  <r>
    <x v="104"/>
    <x v="3"/>
    <x v="3"/>
    <x v="27"/>
    <x v="1"/>
    <s v="P020"/>
    <x v="13"/>
    <n v="147368"/>
    <n v="10524"/>
    <n v="9898.14"/>
    <n v="1644"/>
    <n v="76840.94"/>
    <n v="7.14"/>
    <n v="15.62"/>
    <n v="0.94"/>
    <n v="6.02"/>
    <x v="1154"/>
  </r>
  <r>
    <x v="104"/>
    <x v="3"/>
    <x v="0"/>
    <x v="17"/>
    <x v="0"/>
    <s v="P015"/>
    <x v="26"/>
    <n v="32701"/>
    <n v="1837"/>
    <n v="6788.46"/>
    <n v="264"/>
    <n v="51461.4"/>
    <n v="5.62"/>
    <n v="14.37"/>
    <n v="3.7"/>
    <n v="25.71"/>
    <x v="878"/>
  </r>
  <r>
    <x v="104"/>
    <x v="3"/>
    <x v="3"/>
    <x v="32"/>
    <x v="0"/>
    <s v="P018"/>
    <x v="25"/>
    <n v="43269"/>
    <n v="6105"/>
    <n v="3791.1"/>
    <n v="197"/>
    <n v="26390.3"/>
    <n v="14.11"/>
    <n v="3.23"/>
    <n v="0.62"/>
    <n v="19.239999999999998"/>
    <x v="1235"/>
  </r>
  <r>
    <x v="104"/>
    <x v="3"/>
    <x v="1"/>
    <x v="46"/>
    <x v="3"/>
    <s v="P020"/>
    <x v="13"/>
    <n v="87576"/>
    <n v="5598"/>
    <n v="22433.06"/>
    <n v="857"/>
    <n v="154562.98000000001"/>
    <n v="6.39"/>
    <n v="15.31"/>
    <n v="4.01"/>
    <n v="26.18"/>
    <x v="602"/>
  </r>
  <r>
    <x v="104"/>
    <x v="3"/>
    <x v="1"/>
    <x v="15"/>
    <x v="1"/>
    <s v="P004"/>
    <x v="9"/>
    <n v="73605"/>
    <n v="5952"/>
    <n v="5229.82"/>
    <n v="324"/>
    <n v="35538.76"/>
    <n v="8.09"/>
    <n v="5.44"/>
    <n v="0.88"/>
    <n v="16.14"/>
    <x v="2045"/>
  </r>
  <r>
    <x v="104"/>
    <x v="3"/>
    <x v="5"/>
    <x v="9"/>
    <x v="1"/>
    <s v="P014"/>
    <x v="6"/>
    <n v="18880"/>
    <n v="335"/>
    <n v="996.3"/>
    <n v="38"/>
    <n v="6753.65"/>
    <n v="1.77"/>
    <n v="11.34"/>
    <n v="2.97"/>
    <n v="26.22"/>
    <x v="1074"/>
  </r>
  <r>
    <x v="104"/>
    <x v="3"/>
    <x v="3"/>
    <x v="48"/>
    <x v="3"/>
    <s v="P013"/>
    <x v="20"/>
    <n v="87843"/>
    <n v="5334"/>
    <n v="18281.78"/>
    <n v="944"/>
    <n v="116461.83"/>
    <n v="6.07"/>
    <n v="17.7"/>
    <n v="3.43"/>
    <n v="19.37"/>
    <x v="638"/>
  </r>
  <r>
    <x v="104"/>
    <x v="3"/>
    <x v="2"/>
    <x v="37"/>
    <x v="2"/>
    <s v="P030"/>
    <x v="15"/>
    <n v="77931"/>
    <n v="9479"/>
    <n v="23170.84"/>
    <n v="821"/>
    <n v="145624.87"/>
    <n v="12.16"/>
    <n v="8.66"/>
    <n v="2.44"/>
    <n v="28.22"/>
    <x v="932"/>
  </r>
  <r>
    <x v="104"/>
    <x v="3"/>
    <x v="2"/>
    <x v="32"/>
    <x v="0"/>
    <s v="P017"/>
    <x v="7"/>
    <n v="80246"/>
    <n v="2810"/>
    <n v="10515.6"/>
    <n v="340"/>
    <n v="65535.82"/>
    <n v="3.5"/>
    <n v="12.1"/>
    <n v="3.74"/>
    <n v="30.93"/>
    <x v="509"/>
  </r>
  <r>
    <x v="104"/>
    <x v="3"/>
    <x v="2"/>
    <x v="36"/>
    <x v="2"/>
    <s v="P027"/>
    <x v="18"/>
    <n v="141026"/>
    <n v="8271"/>
    <n v="34010.43"/>
    <n v="1051"/>
    <n v="207484.89"/>
    <n v="5.86"/>
    <n v="12.71"/>
    <n v="4.1100000000000003"/>
    <n v="32.36"/>
    <x v="1794"/>
  </r>
  <r>
    <x v="104"/>
    <x v="3"/>
    <x v="1"/>
    <x v="43"/>
    <x v="3"/>
    <s v="P024"/>
    <x v="11"/>
    <n v="59932"/>
    <n v="6279"/>
    <n v="13777.21"/>
    <n v="492"/>
    <n v="83133.22"/>
    <n v="10.48"/>
    <n v="7.84"/>
    <n v="2.19"/>
    <n v="28"/>
    <x v="247"/>
  </r>
  <r>
    <x v="104"/>
    <x v="3"/>
    <x v="2"/>
    <x v="35"/>
    <x v="0"/>
    <s v="P020"/>
    <x v="13"/>
    <n v="93856"/>
    <n v="10849"/>
    <n v="14477.27"/>
    <n v="1590"/>
    <n v="87021.68"/>
    <n v="11.56"/>
    <n v="14.66"/>
    <n v="1.33"/>
    <n v="9.11"/>
    <x v="1253"/>
  </r>
  <r>
    <x v="104"/>
    <x v="3"/>
    <x v="2"/>
    <x v="40"/>
    <x v="2"/>
    <s v="P028"/>
    <x v="14"/>
    <n v="43886"/>
    <n v="3566"/>
    <n v="9634.1200000000008"/>
    <n v="482"/>
    <n v="48069.16"/>
    <n v="8.1300000000000008"/>
    <n v="13.52"/>
    <n v="2.7"/>
    <n v="19.989999999999998"/>
    <x v="934"/>
  </r>
  <r>
    <x v="104"/>
    <x v="3"/>
    <x v="2"/>
    <x v="28"/>
    <x v="0"/>
    <s v="P009"/>
    <x v="9"/>
    <n v="17238"/>
    <n v="818"/>
    <n v="2190.79"/>
    <n v="164"/>
    <n v="10257.31"/>
    <n v="4.75"/>
    <n v="20.05"/>
    <n v="2.68"/>
    <n v="13.36"/>
    <x v="561"/>
  </r>
  <r>
    <x v="104"/>
    <x v="3"/>
    <x v="3"/>
    <x v="25"/>
    <x v="3"/>
    <s v="P021"/>
    <x v="16"/>
    <n v="115094"/>
    <n v="16001"/>
    <n v="42422.51"/>
    <n v="2252"/>
    <n v="187641.95"/>
    <n v="13.9"/>
    <n v="14.07"/>
    <n v="2.65"/>
    <n v="18.84"/>
    <x v="515"/>
  </r>
  <r>
    <x v="104"/>
    <x v="3"/>
    <x v="0"/>
    <x v="20"/>
    <x v="2"/>
    <s v="P014"/>
    <x v="6"/>
    <n v="87186"/>
    <n v="7339"/>
    <n v="20515.54"/>
    <n v="566"/>
    <n v="90417.89"/>
    <n v="8.42"/>
    <n v="7.71"/>
    <n v="2.8"/>
    <n v="36.25"/>
    <x v="754"/>
  </r>
  <r>
    <x v="104"/>
    <x v="3"/>
    <x v="0"/>
    <x v="10"/>
    <x v="1"/>
    <s v="P030"/>
    <x v="15"/>
    <n v="114838"/>
    <n v="5381"/>
    <n v="20218.18"/>
    <n v="453"/>
    <n v="85252.43"/>
    <n v="4.6900000000000004"/>
    <n v="8.42"/>
    <n v="3.76"/>
    <n v="44.63"/>
    <x v="1743"/>
  </r>
  <r>
    <x v="104"/>
    <x v="3"/>
    <x v="2"/>
    <x v="49"/>
    <x v="1"/>
    <s v="P011"/>
    <x v="21"/>
    <n v="24506"/>
    <n v="206"/>
    <n v="267.64"/>
    <n v="29"/>
    <n v="1128.69"/>
    <n v="0.84"/>
    <n v="14.08"/>
    <n v="1.3"/>
    <n v="9.23"/>
    <x v="1743"/>
  </r>
  <r>
    <x v="104"/>
    <x v="3"/>
    <x v="1"/>
    <x v="35"/>
    <x v="0"/>
    <s v="P013"/>
    <x v="20"/>
    <n v="125804"/>
    <n v="9492"/>
    <n v="13789.83"/>
    <n v="798"/>
    <n v="51807.39"/>
    <n v="7.55"/>
    <n v="8.41"/>
    <n v="1.45"/>
    <n v="17.28"/>
    <x v="1100"/>
  </r>
  <r>
    <x v="104"/>
    <x v="3"/>
    <x v="3"/>
    <x v="34"/>
    <x v="2"/>
    <s v="P007"/>
    <x v="7"/>
    <n v="137215"/>
    <n v="1919"/>
    <n v="7754.93"/>
    <n v="374"/>
    <n v="27925.77"/>
    <n v="1.4"/>
    <n v="19.489999999999998"/>
    <n v="4.04"/>
    <n v="20.74"/>
    <x v="263"/>
  </r>
  <r>
    <x v="104"/>
    <x v="3"/>
    <x v="4"/>
    <x v="48"/>
    <x v="0"/>
    <s v="P023"/>
    <x v="22"/>
    <n v="127927"/>
    <n v="9525"/>
    <n v="15594.39"/>
    <n v="1132"/>
    <n v="51933.7"/>
    <n v="7.45"/>
    <n v="11.88"/>
    <n v="1.64"/>
    <n v="13.78"/>
    <x v="615"/>
  </r>
  <r>
    <x v="104"/>
    <x v="3"/>
    <x v="4"/>
    <x v="36"/>
    <x v="3"/>
    <s v="P027"/>
    <x v="18"/>
    <n v="117385"/>
    <n v="15355"/>
    <n v="67564.67"/>
    <n v="3239"/>
    <n v="221673.68"/>
    <n v="13.08"/>
    <n v="21.09"/>
    <n v="4.4000000000000004"/>
    <n v="20.86"/>
    <x v="1050"/>
  </r>
  <r>
    <x v="104"/>
    <x v="3"/>
    <x v="4"/>
    <x v="13"/>
    <x v="3"/>
    <s v="P017"/>
    <x v="7"/>
    <n v="120281"/>
    <n v="16163"/>
    <n v="47348.71"/>
    <n v="2104"/>
    <n v="144113.12"/>
    <n v="13.44"/>
    <n v="13.02"/>
    <n v="2.93"/>
    <n v="22.5"/>
    <x v="1400"/>
  </r>
  <r>
    <x v="104"/>
    <x v="3"/>
    <x v="2"/>
    <x v="35"/>
    <x v="2"/>
    <s v="P024"/>
    <x v="11"/>
    <n v="18476"/>
    <n v="2723"/>
    <n v="2381.08"/>
    <n v="354"/>
    <n v="7096.07"/>
    <n v="14.74"/>
    <n v="13"/>
    <n v="0.87"/>
    <n v="6.73"/>
    <x v="42"/>
  </r>
  <r>
    <x v="104"/>
    <x v="3"/>
    <x v="2"/>
    <x v="31"/>
    <x v="0"/>
    <s v="P003"/>
    <x v="0"/>
    <n v="79021"/>
    <n v="2068"/>
    <n v="6934.72"/>
    <n v="228"/>
    <n v="16849.849999999999"/>
    <n v="2.62"/>
    <n v="11.03"/>
    <n v="3.35"/>
    <n v="30.42"/>
    <x v="1136"/>
  </r>
  <r>
    <x v="104"/>
    <x v="3"/>
    <x v="2"/>
    <x v="48"/>
    <x v="0"/>
    <s v="P005"/>
    <x v="27"/>
    <n v="36232"/>
    <n v="4777"/>
    <n v="17813.810000000001"/>
    <n v="755"/>
    <n v="41848.449999999997"/>
    <n v="13.18"/>
    <n v="15.8"/>
    <n v="3.73"/>
    <n v="23.59"/>
    <x v="265"/>
  </r>
  <r>
    <x v="104"/>
    <x v="3"/>
    <x v="3"/>
    <x v="43"/>
    <x v="1"/>
    <s v="P009"/>
    <x v="9"/>
    <n v="35685"/>
    <n v="4019"/>
    <n v="14302.37"/>
    <n v="502"/>
    <n v="32387.45"/>
    <n v="11.26"/>
    <n v="12.49"/>
    <n v="3.56"/>
    <n v="28.49"/>
    <x v="574"/>
  </r>
  <r>
    <x v="104"/>
    <x v="3"/>
    <x v="1"/>
    <x v="38"/>
    <x v="1"/>
    <s v="P011"/>
    <x v="21"/>
    <n v="59030"/>
    <n v="4065"/>
    <n v="6664.84"/>
    <n v="322"/>
    <n v="13830.43"/>
    <n v="6.89"/>
    <n v="7.92"/>
    <n v="1.64"/>
    <n v="20.7"/>
    <x v="48"/>
  </r>
  <r>
    <x v="104"/>
    <x v="3"/>
    <x v="4"/>
    <x v="17"/>
    <x v="3"/>
    <s v="P017"/>
    <x v="7"/>
    <n v="59780"/>
    <n v="1090"/>
    <n v="2369.36"/>
    <n v="79"/>
    <n v="4311.34"/>
    <n v="1.82"/>
    <n v="7.25"/>
    <n v="2.17"/>
    <n v="29.99"/>
    <x v="268"/>
  </r>
  <r>
    <x v="104"/>
    <x v="3"/>
    <x v="3"/>
    <x v="19"/>
    <x v="2"/>
    <s v="P009"/>
    <x v="9"/>
    <n v="130576"/>
    <n v="19510"/>
    <n v="48452.01"/>
    <n v="1864"/>
    <n v="76891.55"/>
    <n v="14.94"/>
    <n v="9.5500000000000007"/>
    <n v="2.48"/>
    <n v="25.99"/>
    <x v="1586"/>
  </r>
  <r>
    <x v="104"/>
    <x v="3"/>
    <x v="4"/>
    <x v="31"/>
    <x v="2"/>
    <s v="P006"/>
    <x v="17"/>
    <n v="98380"/>
    <n v="7478"/>
    <n v="9728.73"/>
    <n v="945"/>
    <n v="12021.47"/>
    <n v="7.6"/>
    <n v="12.64"/>
    <n v="1.3"/>
    <n v="10.29"/>
    <x v="326"/>
  </r>
  <r>
    <x v="104"/>
    <x v="3"/>
    <x v="2"/>
    <x v="11"/>
    <x v="1"/>
    <s v="P022"/>
    <x v="19"/>
    <n v="59636"/>
    <n v="5597"/>
    <n v="8786.32"/>
    <n v="324"/>
    <n v="7086.93"/>
    <n v="9.39"/>
    <n v="5.79"/>
    <n v="1.57"/>
    <n v="27.12"/>
    <x v="826"/>
  </r>
  <r>
    <x v="104"/>
    <x v="3"/>
    <x v="3"/>
    <x v="7"/>
    <x v="3"/>
    <s v="P029"/>
    <x v="1"/>
    <n v="109174"/>
    <n v="11910"/>
    <n v="41036.720000000001"/>
    <n v="472"/>
    <n v="22712.19"/>
    <n v="10.91"/>
    <n v="3.96"/>
    <n v="3.45"/>
    <n v="86.94"/>
    <x v="1081"/>
  </r>
  <r>
    <x v="104"/>
    <x v="3"/>
    <x v="4"/>
    <x v="36"/>
    <x v="0"/>
    <s v="P003"/>
    <x v="0"/>
    <n v="76474"/>
    <n v="8554"/>
    <n v="34876.379999999997"/>
    <n v="781"/>
    <n v="17330.509999999998"/>
    <n v="11.19"/>
    <n v="9.1300000000000008"/>
    <n v="4.08"/>
    <n v="44.66"/>
    <x v="278"/>
  </r>
  <r>
    <x v="104"/>
    <x v="3"/>
    <x v="3"/>
    <x v="21"/>
    <x v="2"/>
    <s v="P014"/>
    <x v="6"/>
    <n v="77010"/>
    <n v="6615"/>
    <n v="7661.99"/>
    <n v="247"/>
    <n v="2968.45"/>
    <n v="8.59"/>
    <n v="3.73"/>
    <n v="1.1599999999999999"/>
    <n v="31.02"/>
    <x v="177"/>
  </r>
  <r>
    <x v="104"/>
    <x v="3"/>
    <x v="5"/>
    <x v="8"/>
    <x v="2"/>
    <s v="P028"/>
    <x v="14"/>
    <n v="89256"/>
    <n v="5883"/>
    <n v="23499.72"/>
    <n v="761"/>
    <n v="9121.0400000000009"/>
    <n v="6.59"/>
    <n v="12.94"/>
    <n v="3.99"/>
    <n v="30.88"/>
    <x v="177"/>
  </r>
  <r>
    <x v="104"/>
    <x v="3"/>
    <x v="1"/>
    <x v="34"/>
    <x v="2"/>
    <s v="P011"/>
    <x v="21"/>
    <n v="133264"/>
    <n v="10616"/>
    <n v="11269.81"/>
    <n v="487"/>
    <n v="4251.58"/>
    <n v="7.97"/>
    <n v="4.59"/>
    <n v="1.06"/>
    <n v="23.14"/>
    <x v="1514"/>
  </r>
  <r>
    <x v="104"/>
    <x v="3"/>
    <x v="4"/>
    <x v="25"/>
    <x v="1"/>
    <s v="P010"/>
    <x v="12"/>
    <n v="109761"/>
    <n v="4490"/>
    <n v="15996.34"/>
    <n v="669"/>
    <n v="5707.47"/>
    <n v="4.09"/>
    <n v="14.9"/>
    <n v="3.56"/>
    <n v="23.91"/>
    <x v="694"/>
  </r>
  <r>
    <x v="104"/>
    <x v="3"/>
    <x v="5"/>
    <x v="6"/>
    <x v="3"/>
    <s v="P027"/>
    <x v="18"/>
    <n v="14073"/>
    <n v="2105"/>
    <n v="9287.7000000000007"/>
    <n v="374"/>
    <n v="3333.49"/>
    <n v="14.96"/>
    <n v="17.77"/>
    <n v="4.41"/>
    <n v="24.83"/>
    <x v="694"/>
  </r>
  <r>
    <x v="104"/>
    <x v="3"/>
    <x v="2"/>
    <x v="7"/>
    <x v="2"/>
    <s v="P017"/>
    <x v="7"/>
    <n v="30551"/>
    <n v="3001"/>
    <n v="11633.91"/>
    <n v="123"/>
    <n v="3480.87"/>
    <n v="9.82"/>
    <n v="4.0999999999999996"/>
    <n v="3.88"/>
    <n v="94.58"/>
    <x v="179"/>
  </r>
  <r>
    <x v="105"/>
    <x v="3"/>
    <x v="4"/>
    <x v="15"/>
    <x v="3"/>
    <s v="P001"/>
    <x v="2"/>
    <n v="1366"/>
    <n v="143"/>
    <n v="57.23"/>
    <n v="29"/>
    <n v="3257.42"/>
    <n v="10.47"/>
    <n v="20.28"/>
    <n v="0.4"/>
    <n v="1.97"/>
    <x v="2069"/>
  </r>
  <r>
    <x v="105"/>
    <x v="3"/>
    <x v="0"/>
    <x v="1"/>
    <x v="1"/>
    <s v="P028"/>
    <x v="14"/>
    <n v="1738"/>
    <n v="89"/>
    <n v="91.15"/>
    <n v="19"/>
    <n v="2859.84"/>
    <n v="5.12"/>
    <n v="21.35"/>
    <n v="1.02"/>
    <n v="4.8"/>
    <x v="2070"/>
  </r>
  <r>
    <x v="105"/>
    <x v="3"/>
    <x v="2"/>
    <x v="1"/>
    <x v="2"/>
    <s v="P009"/>
    <x v="9"/>
    <n v="149224"/>
    <n v="13037"/>
    <n v="9076.59"/>
    <n v="2132"/>
    <n v="234027.69"/>
    <n v="8.74"/>
    <n v="16.350000000000001"/>
    <n v="0.7"/>
    <n v="4.26"/>
    <x v="2071"/>
  </r>
  <r>
    <x v="105"/>
    <x v="3"/>
    <x v="5"/>
    <x v="14"/>
    <x v="0"/>
    <s v="P029"/>
    <x v="1"/>
    <n v="32350"/>
    <n v="3895"/>
    <n v="5017.2"/>
    <n v="786"/>
    <n v="125218.76"/>
    <n v="12.04"/>
    <n v="20.18"/>
    <n v="1.29"/>
    <n v="6.38"/>
    <x v="2072"/>
  </r>
  <r>
    <x v="105"/>
    <x v="3"/>
    <x v="2"/>
    <x v="46"/>
    <x v="3"/>
    <s v="P005"/>
    <x v="27"/>
    <n v="84331"/>
    <n v="9999"/>
    <n v="11075.5"/>
    <n v="1797"/>
    <n v="271213.56"/>
    <n v="11.86"/>
    <n v="17.97"/>
    <n v="1.1100000000000001"/>
    <n v="6.16"/>
    <x v="796"/>
  </r>
  <r>
    <x v="105"/>
    <x v="3"/>
    <x v="1"/>
    <x v="47"/>
    <x v="3"/>
    <s v="P016"/>
    <x v="4"/>
    <n v="137772"/>
    <n v="18031"/>
    <n v="20308.57"/>
    <n v="2913"/>
    <n v="490643.82"/>
    <n v="13.09"/>
    <n v="16.16"/>
    <n v="1.1299999999999999"/>
    <n v="6.97"/>
    <x v="1532"/>
  </r>
  <r>
    <x v="105"/>
    <x v="3"/>
    <x v="0"/>
    <x v="37"/>
    <x v="3"/>
    <s v="P016"/>
    <x v="4"/>
    <n v="37659"/>
    <n v="1142"/>
    <n v="1196.8399999999999"/>
    <n v="154"/>
    <n v="25844.67"/>
    <n v="3.03"/>
    <n v="13.49"/>
    <n v="1.05"/>
    <n v="7.77"/>
    <x v="2073"/>
  </r>
  <r>
    <x v="105"/>
    <x v="3"/>
    <x v="5"/>
    <x v="28"/>
    <x v="2"/>
    <s v="P003"/>
    <x v="0"/>
    <n v="143299"/>
    <n v="20592"/>
    <n v="19740.740000000002"/>
    <n v="4427"/>
    <n v="402816.42"/>
    <n v="14.37"/>
    <n v="21.5"/>
    <n v="0.96"/>
    <n v="4.46"/>
    <x v="2074"/>
  </r>
  <r>
    <x v="105"/>
    <x v="3"/>
    <x v="5"/>
    <x v="49"/>
    <x v="1"/>
    <s v="P017"/>
    <x v="7"/>
    <n v="116416"/>
    <n v="11509"/>
    <n v="17607.48"/>
    <n v="2095"/>
    <n v="284095.18"/>
    <n v="9.89"/>
    <n v="18.2"/>
    <n v="1.53"/>
    <n v="8.4"/>
    <x v="2075"/>
  </r>
  <r>
    <x v="105"/>
    <x v="3"/>
    <x v="2"/>
    <x v="40"/>
    <x v="2"/>
    <s v="P030"/>
    <x v="15"/>
    <n v="145747"/>
    <n v="10219"/>
    <n v="12580.15"/>
    <n v="1450"/>
    <n v="167484.16"/>
    <n v="7.01"/>
    <n v="14.19"/>
    <n v="1.23"/>
    <n v="8.68"/>
    <x v="2076"/>
  </r>
  <r>
    <x v="105"/>
    <x v="3"/>
    <x v="4"/>
    <x v="17"/>
    <x v="2"/>
    <s v="P030"/>
    <x v="15"/>
    <n v="131844"/>
    <n v="10829"/>
    <n v="23376.69"/>
    <n v="1771"/>
    <n v="302906.26"/>
    <n v="8.2100000000000009"/>
    <n v="16.350000000000001"/>
    <n v="2.16"/>
    <n v="13.2"/>
    <x v="2077"/>
  </r>
  <r>
    <x v="105"/>
    <x v="3"/>
    <x v="1"/>
    <x v="2"/>
    <x v="0"/>
    <s v="P014"/>
    <x v="6"/>
    <n v="128716"/>
    <n v="7613"/>
    <n v="15016.58"/>
    <n v="1438"/>
    <n v="189677.55"/>
    <n v="5.91"/>
    <n v="18.89"/>
    <n v="1.97"/>
    <n v="10.44"/>
    <x v="2052"/>
  </r>
  <r>
    <x v="105"/>
    <x v="3"/>
    <x v="5"/>
    <x v="45"/>
    <x v="1"/>
    <s v="P004"/>
    <x v="9"/>
    <n v="14634"/>
    <n v="238"/>
    <n v="741.53"/>
    <n v="47"/>
    <n v="9119.2800000000007"/>
    <n v="1.63"/>
    <n v="19.75"/>
    <n v="3.12"/>
    <n v="15.78"/>
    <x v="1871"/>
  </r>
  <r>
    <x v="105"/>
    <x v="3"/>
    <x v="4"/>
    <x v="38"/>
    <x v="0"/>
    <s v="P005"/>
    <x v="27"/>
    <n v="142290"/>
    <n v="11345"/>
    <n v="26219.31"/>
    <n v="2241"/>
    <n v="312120.58"/>
    <n v="7.97"/>
    <n v="19.75"/>
    <n v="2.31"/>
    <n v="11.7"/>
    <x v="2078"/>
  </r>
  <r>
    <x v="105"/>
    <x v="3"/>
    <x v="1"/>
    <x v="36"/>
    <x v="2"/>
    <s v="P023"/>
    <x v="22"/>
    <n v="105197"/>
    <n v="9064"/>
    <n v="23225.040000000001"/>
    <n v="1510"/>
    <n v="269686.48"/>
    <n v="8.6199999999999992"/>
    <n v="16.66"/>
    <n v="2.56"/>
    <n v="15.38"/>
    <x v="2034"/>
  </r>
  <r>
    <x v="105"/>
    <x v="3"/>
    <x v="2"/>
    <x v="12"/>
    <x v="1"/>
    <s v="P027"/>
    <x v="18"/>
    <n v="137359"/>
    <n v="798"/>
    <n v="578.32000000000005"/>
    <n v="126"/>
    <n v="6430.16"/>
    <n v="0.57999999999999996"/>
    <n v="15.79"/>
    <n v="0.72"/>
    <n v="4.59"/>
    <x v="413"/>
  </r>
  <r>
    <x v="105"/>
    <x v="3"/>
    <x v="5"/>
    <x v="22"/>
    <x v="0"/>
    <s v="P008"/>
    <x v="10"/>
    <n v="107990"/>
    <n v="5806"/>
    <n v="8797.08"/>
    <n v="1113"/>
    <n v="91101.66"/>
    <n v="5.38"/>
    <n v="19.170000000000002"/>
    <n v="1.52"/>
    <n v="7.9"/>
    <x v="1385"/>
  </r>
  <r>
    <x v="105"/>
    <x v="3"/>
    <x v="5"/>
    <x v="11"/>
    <x v="2"/>
    <s v="P004"/>
    <x v="9"/>
    <n v="147537"/>
    <n v="3243"/>
    <n v="9576"/>
    <n v="436"/>
    <n v="78579.320000000007"/>
    <n v="2.2000000000000002"/>
    <n v="13.44"/>
    <n v="2.95"/>
    <n v="21.96"/>
    <x v="746"/>
  </r>
  <r>
    <x v="105"/>
    <x v="3"/>
    <x v="1"/>
    <x v="11"/>
    <x v="0"/>
    <s v="P009"/>
    <x v="9"/>
    <n v="59778"/>
    <n v="6008"/>
    <n v="14675.16"/>
    <n v="814"/>
    <n v="118228.9"/>
    <n v="10.050000000000001"/>
    <n v="13.55"/>
    <n v="2.44"/>
    <n v="18.03"/>
    <x v="1214"/>
  </r>
  <r>
    <x v="105"/>
    <x v="3"/>
    <x v="1"/>
    <x v="46"/>
    <x v="1"/>
    <s v="P018"/>
    <x v="25"/>
    <n v="83414"/>
    <n v="1697"/>
    <n v="3148.07"/>
    <n v="184"/>
    <n v="25168.53"/>
    <n v="2.0299999999999998"/>
    <n v="10.84"/>
    <n v="1.86"/>
    <n v="17.11"/>
    <x v="457"/>
  </r>
  <r>
    <x v="105"/>
    <x v="3"/>
    <x v="3"/>
    <x v="7"/>
    <x v="3"/>
    <s v="P008"/>
    <x v="10"/>
    <n v="104630"/>
    <n v="3465"/>
    <n v="3682.8"/>
    <n v="262"/>
    <n v="27649.3"/>
    <n v="3.31"/>
    <n v="7.56"/>
    <n v="1.06"/>
    <n v="14.06"/>
    <x v="635"/>
  </r>
  <r>
    <x v="105"/>
    <x v="3"/>
    <x v="3"/>
    <x v="5"/>
    <x v="0"/>
    <s v="P003"/>
    <x v="0"/>
    <n v="146791"/>
    <n v="21370"/>
    <n v="23761.759999999998"/>
    <n v="1546"/>
    <n v="166191.99"/>
    <n v="14.56"/>
    <n v="7.23"/>
    <n v="1.1100000000000001"/>
    <n v="15.37"/>
    <x v="555"/>
  </r>
  <r>
    <x v="105"/>
    <x v="3"/>
    <x v="0"/>
    <x v="44"/>
    <x v="0"/>
    <s v="P010"/>
    <x v="12"/>
    <n v="32239"/>
    <n v="1672"/>
    <n v="921.84"/>
    <n v="123"/>
    <n v="6323.75"/>
    <n v="5.19"/>
    <n v="7.36"/>
    <n v="0.55000000000000004"/>
    <n v="7.49"/>
    <x v="1313"/>
  </r>
  <r>
    <x v="105"/>
    <x v="3"/>
    <x v="4"/>
    <x v="34"/>
    <x v="3"/>
    <s v="P003"/>
    <x v="0"/>
    <n v="136118"/>
    <n v="9612"/>
    <n v="5292.97"/>
    <n v="763"/>
    <n v="35524.480000000003"/>
    <n v="7.06"/>
    <n v="7.94"/>
    <n v="0.55000000000000004"/>
    <n v="6.94"/>
    <x v="1498"/>
  </r>
  <r>
    <x v="105"/>
    <x v="3"/>
    <x v="5"/>
    <x v="7"/>
    <x v="1"/>
    <s v="P002"/>
    <x v="8"/>
    <n v="6188"/>
    <n v="50"/>
    <n v="161.04"/>
    <n v="6"/>
    <n v="1054.95"/>
    <n v="0.81"/>
    <n v="12"/>
    <n v="3.22"/>
    <n v="26.84"/>
    <x v="1075"/>
  </r>
  <r>
    <x v="105"/>
    <x v="3"/>
    <x v="4"/>
    <x v="30"/>
    <x v="3"/>
    <s v="P016"/>
    <x v="4"/>
    <n v="91505"/>
    <n v="7903"/>
    <n v="22476.16"/>
    <n v="852"/>
    <n v="143565.51"/>
    <n v="8.64"/>
    <n v="10.78"/>
    <n v="2.84"/>
    <n v="26.38"/>
    <x v="1025"/>
  </r>
  <r>
    <x v="105"/>
    <x v="3"/>
    <x v="1"/>
    <x v="37"/>
    <x v="1"/>
    <s v="P025"/>
    <x v="23"/>
    <n v="18987"/>
    <n v="723"/>
    <n v="3242.63"/>
    <n v="155"/>
    <n v="20431.09"/>
    <n v="3.81"/>
    <n v="21.44"/>
    <n v="4.4800000000000004"/>
    <n v="20.92"/>
    <x v="1447"/>
  </r>
  <r>
    <x v="105"/>
    <x v="3"/>
    <x v="2"/>
    <x v="17"/>
    <x v="2"/>
    <s v="P028"/>
    <x v="14"/>
    <n v="111578"/>
    <n v="5470"/>
    <n v="19837.32"/>
    <n v="924"/>
    <n v="121035.9"/>
    <n v="4.9000000000000004"/>
    <n v="16.89"/>
    <n v="3.63"/>
    <n v="21.47"/>
    <x v="1794"/>
  </r>
  <r>
    <x v="105"/>
    <x v="3"/>
    <x v="3"/>
    <x v="11"/>
    <x v="0"/>
    <s v="P010"/>
    <x v="12"/>
    <n v="35779"/>
    <n v="1932"/>
    <n v="4494.54"/>
    <n v="179"/>
    <n v="27246.19"/>
    <n v="5.4"/>
    <n v="9.27"/>
    <n v="2.33"/>
    <n v="25.11"/>
    <x v="785"/>
  </r>
  <r>
    <x v="105"/>
    <x v="3"/>
    <x v="4"/>
    <x v="33"/>
    <x v="1"/>
    <s v="P009"/>
    <x v="9"/>
    <n v="136362"/>
    <n v="7496"/>
    <n v="13752.96"/>
    <n v="998"/>
    <n v="79623.3"/>
    <n v="5.5"/>
    <n v="13.31"/>
    <n v="1.83"/>
    <n v="13.78"/>
    <x v="422"/>
  </r>
  <r>
    <x v="105"/>
    <x v="3"/>
    <x v="2"/>
    <x v="36"/>
    <x v="0"/>
    <s v="P012"/>
    <x v="5"/>
    <n v="7007"/>
    <n v="294"/>
    <n v="1062.78"/>
    <n v="53"/>
    <n v="5979.44"/>
    <n v="4.2"/>
    <n v="18.03"/>
    <n v="3.61"/>
    <n v="20.05"/>
    <x v="368"/>
  </r>
  <r>
    <x v="105"/>
    <x v="3"/>
    <x v="5"/>
    <x v="35"/>
    <x v="3"/>
    <s v="P028"/>
    <x v="14"/>
    <n v="40899"/>
    <n v="856"/>
    <n v="579.54999999999995"/>
    <n v="32"/>
    <n v="2826.18"/>
    <n v="2.09"/>
    <n v="3.74"/>
    <n v="0.68"/>
    <n v="18.11"/>
    <x v="512"/>
  </r>
  <r>
    <x v="105"/>
    <x v="3"/>
    <x v="1"/>
    <x v="40"/>
    <x v="0"/>
    <s v="P028"/>
    <x v="14"/>
    <n v="113883"/>
    <n v="2336"/>
    <n v="8411.6299999999992"/>
    <n v="474"/>
    <n v="37755.29"/>
    <n v="2.0499999999999998"/>
    <n v="20.29"/>
    <n v="3.6"/>
    <n v="17.75"/>
    <x v="1255"/>
  </r>
  <r>
    <x v="105"/>
    <x v="3"/>
    <x v="5"/>
    <x v="25"/>
    <x v="1"/>
    <s v="P012"/>
    <x v="5"/>
    <n v="23138"/>
    <n v="1261"/>
    <n v="4896.2299999999996"/>
    <n v="275"/>
    <n v="20072.29"/>
    <n v="5.45"/>
    <n v="21.81"/>
    <n v="3.88"/>
    <n v="17.8"/>
    <x v="258"/>
  </r>
  <r>
    <x v="105"/>
    <x v="3"/>
    <x v="1"/>
    <x v="42"/>
    <x v="3"/>
    <s v="P022"/>
    <x v="19"/>
    <n v="80217"/>
    <n v="5565"/>
    <n v="16514.48"/>
    <n v="683"/>
    <n v="56925.91"/>
    <n v="6.94"/>
    <n v="12.27"/>
    <n v="2.97"/>
    <n v="24.18"/>
    <x v="858"/>
  </r>
  <r>
    <x v="105"/>
    <x v="3"/>
    <x v="0"/>
    <x v="1"/>
    <x v="0"/>
    <s v="P028"/>
    <x v="14"/>
    <n v="98658"/>
    <n v="11617"/>
    <n v="38707.9"/>
    <n v="1540"/>
    <n v="122830.07"/>
    <n v="11.78"/>
    <n v="13.26"/>
    <n v="3.33"/>
    <n v="25.14"/>
    <x v="1004"/>
  </r>
  <r>
    <x v="105"/>
    <x v="3"/>
    <x v="3"/>
    <x v="34"/>
    <x v="3"/>
    <s v="P010"/>
    <x v="12"/>
    <n v="123883"/>
    <n v="18431"/>
    <n v="81671.179999999993"/>
    <n v="2776"/>
    <n v="253614.66"/>
    <n v="14.88"/>
    <n v="15.06"/>
    <n v="4.43"/>
    <n v="29.42"/>
    <x v="101"/>
  </r>
  <r>
    <x v="105"/>
    <x v="3"/>
    <x v="4"/>
    <x v="27"/>
    <x v="0"/>
    <s v="P006"/>
    <x v="17"/>
    <n v="39051"/>
    <n v="4428"/>
    <n v="17204.939999999999"/>
    <n v="430"/>
    <n v="48633.42"/>
    <n v="11.34"/>
    <n v="9.7100000000000009"/>
    <n v="3.89"/>
    <n v="40.01"/>
    <x v="819"/>
  </r>
  <r>
    <x v="105"/>
    <x v="3"/>
    <x v="2"/>
    <x v="34"/>
    <x v="3"/>
    <s v="P019"/>
    <x v="24"/>
    <n v="125558"/>
    <n v="7901"/>
    <n v="27502.36"/>
    <n v="925"/>
    <n v="77725.399999999994"/>
    <n v="6.29"/>
    <n v="11.71"/>
    <n v="3.48"/>
    <n v="29.73"/>
    <x v="819"/>
  </r>
  <r>
    <x v="105"/>
    <x v="3"/>
    <x v="1"/>
    <x v="16"/>
    <x v="0"/>
    <s v="P022"/>
    <x v="19"/>
    <n v="53124"/>
    <n v="1205"/>
    <n v="2928.42"/>
    <n v="44"/>
    <n v="8021.97"/>
    <n v="2.27"/>
    <n v="3.65"/>
    <n v="2.4300000000000002"/>
    <n v="66.56"/>
    <x v="436"/>
  </r>
  <r>
    <x v="105"/>
    <x v="3"/>
    <x v="5"/>
    <x v="28"/>
    <x v="1"/>
    <s v="P017"/>
    <x v="7"/>
    <n v="8729"/>
    <n v="1082"/>
    <n v="1517.92"/>
    <n v="168"/>
    <n v="3952.3"/>
    <n v="12.4"/>
    <n v="15.53"/>
    <n v="1.4"/>
    <n v="9.0399999999999991"/>
    <x v="103"/>
  </r>
  <r>
    <x v="105"/>
    <x v="3"/>
    <x v="2"/>
    <x v="36"/>
    <x v="1"/>
    <s v="P003"/>
    <x v="0"/>
    <n v="115779"/>
    <n v="10665"/>
    <n v="22994.37"/>
    <n v="941"/>
    <n v="50585.66"/>
    <n v="9.2100000000000009"/>
    <n v="8.82"/>
    <n v="2.16"/>
    <n v="24.44"/>
    <x v="1182"/>
  </r>
  <r>
    <x v="105"/>
    <x v="3"/>
    <x v="1"/>
    <x v="1"/>
    <x v="1"/>
    <s v="P003"/>
    <x v="0"/>
    <n v="70377"/>
    <n v="5235"/>
    <n v="22030.58"/>
    <n v="487"/>
    <n v="46625.72"/>
    <n v="7.44"/>
    <n v="9.3000000000000007"/>
    <n v="4.21"/>
    <n v="45.24"/>
    <x v="164"/>
  </r>
  <r>
    <x v="105"/>
    <x v="3"/>
    <x v="4"/>
    <x v="30"/>
    <x v="2"/>
    <s v="P029"/>
    <x v="1"/>
    <n v="73995"/>
    <n v="7496"/>
    <n v="21367.32"/>
    <n v="513"/>
    <n v="45405.06"/>
    <n v="10.130000000000001"/>
    <n v="6.84"/>
    <n v="2.85"/>
    <n v="41.65"/>
    <x v="164"/>
  </r>
  <r>
    <x v="105"/>
    <x v="3"/>
    <x v="1"/>
    <x v="16"/>
    <x v="3"/>
    <s v="P022"/>
    <x v="19"/>
    <n v="14261"/>
    <n v="849"/>
    <n v="3161.06"/>
    <n v="184"/>
    <n v="6316.96"/>
    <n v="5.95"/>
    <n v="21.67"/>
    <n v="3.72"/>
    <n v="17.18"/>
    <x v="322"/>
  </r>
  <r>
    <x v="105"/>
    <x v="3"/>
    <x v="4"/>
    <x v="8"/>
    <x v="2"/>
    <s v="P009"/>
    <x v="9"/>
    <n v="146413"/>
    <n v="19177"/>
    <n v="75972.47"/>
    <n v="807"/>
    <n v="137159.79999999999"/>
    <n v="13.1"/>
    <n v="4.21"/>
    <n v="3.96"/>
    <n v="94.14"/>
    <x v="972"/>
  </r>
  <r>
    <x v="105"/>
    <x v="3"/>
    <x v="5"/>
    <x v="3"/>
    <x v="2"/>
    <s v="P025"/>
    <x v="23"/>
    <n v="115141"/>
    <n v="9644"/>
    <n v="38743.74"/>
    <n v="2070"/>
    <n v="69942.94"/>
    <n v="8.3800000000000008"/>
    <n v="21.46"/>
    <n v="4.0199999999999996"/>
    <n v="18.72"/>
    <x v="972"/>
  </r>
  <r>
    <x v="105"/>
    <x v="3"/>
    <x v="0"/>
    <x v="1"/>
    <x v="0"/>
    <s v="P009"/>
    <x v="9"/>
    <n v="140210"/>
    <n v="20178"/>
    <n v="89580.5"/>
    <n v="1224"/>
    <n v="139996.07"/>
    <n v="14.39"/>
    <n v="6.07"/>
    <n v="4.4400000000000004"/>
    <n v="73.19"/>
    <x v="763"/>
  </r>
  <r>
    <x v="105"/>
    <x v="3"/>
    <x v="3"/>
    <x v="22"/>
    <x v="2"/>
    <s v="P013"/>
    <x v="20"/>
    <n v="148150"/>
    <n v="10218"/>
    <n v="34103.11"/>
    <n v="1056"/>
    <n v="48783.26"/>
    <n v="6.9"/>
    <n v="10.33"/>
    <n v="3.34"/>
    <n v="32.29"/>
    <x v="975"/>
  </r>
  <r>
    <x v="105"/>
    <x v="3"/>
    <x v="4"/>
    <x v="35"/>
    <x v="1"/>
    <s v="P006"/>
    <x v="17"/>
    <n v="16126"/>
    <n v="1287"/>
    <n v="5317.8"/>
    <n v="49"/>
    <n v="7562.26"/>
    <n v="7.98"/>
    <n v="3.81"/>
    <n v="4.13"/>
    <n v="108.53"/>
    <x v="272"/>
  </r>
  <r>
    <x v="105"/>
    <x v="3"/>
    <x v="1"/>
    <x v="38"/>
    <x v="2"/>
    <s v="P005"/>
    <x v="27"/>
    <n v="35580"/>
    <n v="3352"/>
    <n v="6916.61"/>
    <n v="126"/>
    <n v="9162.8799999999992"/>
    <n v="9.42"/>
    <n v="3.76"/>
    <n v="2.06"/>
    <n v="54.89"/>
    <x v="325"/>
  </r>
  <r>
    <x v="105"/>
    <x v="3"/>
    <x v="0"/>
    <x v="26"/>
    <x v="1"/>
    <s v="P017"/>
    <x v="7"/>
    <n v="138058"/>
    <n v="14022"/>
    <n v="60671.21"/>
    <n v="1145"/>
    <n v="65935.899999999994"/>
    <n v="10.16"/>
    <n v="8.17"/>
    <n v="4.33"/>
    <n v="52.99"/>
    <x v="911"/>
  </r>
  <r>
    <x v="105"/>
    <x v="3"/>
    <x v="0"/>
    <x v="30"/>
    <x v="3"/>
    <s v="P012"/>
    <x v="5"/>
    <n v="104443"/>
    <n v="7111"/>
    <n v="14257.4"/>
    <n v="453"/>
    <n v="14066.34"/>
    <n v="6.81"/>
    <n v="6.37"/>
    <n v="2"/>
    <n v="31.47"/>
    <x v="110"/>
  </r>
  <r>
    <x v="105"/>
    <x v="3"/>
    <x v="5"/>
    <x v="47"/>
    <x v="2"/>
    <s v="P008"/>
    <x v="10"/>
    <n v="60046"/>
    <n v="2739"/>
    <n v="5677.88"/>
    <n v="101"/>
    <n v="5173.95"/>
    <n v="4.5599999999999996"/>
    <n v="3.69"/>
    <n v="2.0699999999999998"/>
    <n v="56.22"/>
    <x v="329"/>
  </r>
  <r>
    <x v="105"/>
    <x v="3"/>
    <x v="2"/>
    <x v="5"/>
    <x v="3"/>
    <s v="P024"/>
    <x v="11"/>
    <n v="84709"/>
    <n v="5634"/>
    <n v="9089.18"/>
    <n v="1153"/>
    <n v="7602.15"/>
    <n v="6.65"/>
    <n v="20.47"/>
    <n v="1.61"/>
    <n v="7.88"/>
    <x v="1239"/>
  </r>
  <r>
    <x v="105"/>
    <x v="3"/>
    <x v="2"/>
    <x v="8"/>
    <x v="2"/>
    <s v="P016"/>
    <x v="4"/>
    <n v="70408"/>
    <n v="2518"/>
    <n v="6173.44"/>
    <n v="420"/>
    <n v="5101.33"/>
    <n v="3.58"/>
    <n v="16.68"/>
    <n v="2.4500000000000002"/>
    <n v="14.7"/>
    <x v="977"/>
  </r>
  <r>
    <x v="105"/>
    <x v="3"/>
    <x v="0"/>
    <x v="43"/>
    <x v="0"/>
    <s v="P007"/>
    <x v="7"/>
    <n v="95844"/>
    <n v="9588"/>
    <n v="28025.58"/>
    <n v="965"/>
    <n v="21175.51"/>
    <n v="10"/>
    <n v="10.06"/>
    <n v="2.92"/>
    <n v="29.04"/>
    <x v="483"/>
  </r>
  <r>
    <x v="105"/>
    <x v="3"/>
    <x v="1"/>
    <x v="35"/>
    <x v="2"/>
    <s v="P030"/>
    <x v="15"/>
    <n v="140893"/>
    <n v="9786"/>
    <n v="33700.21"/>
    <n v="718"/>
    <n v="11774.7"/>
    <n v="6.95"/>
    <n v="7.34"/>
    <n v="3.44"/>
    <n v="46.94"/>
    <x v="395"/>
  </r>
  <r>
    <x v="106"/>
    <x v="3"/>
    <x v="2"/>
    <x v="35"/>
    <x v="0"/>
    <s v="P007"/>
    <x v="7"/>
    <n v="98410"/>
    <n v="9062"/>
    <n v="8236.06"/>
    <n v="1336"/>
    <n v="241633.35"/>
    <n v="9.2100000000000009"/>
    <n v="14.74"/>
    <n v="0.91"/>
    <n v="6.16"/>
    <x v="2079"/>
  </r>
  <r>
    <x v="106"/>
    <x v="3"/>
    <x v="1"/>
    <x v="3"/>
    <x v="3"/>
    <s v="P016"/>
    <x v="4"/>
    <n v="27847"/>
    <n v="1501"/>
    <n v="711.67"/>
    <n v="159"/>
    <n v="17843.93"/>
    <n v="5.39"/>
    <n v="10.59"/>
    <n v="0.47"/>
    <n v="4.4800000000000004"/>
    <x v="2080"/>
  </r>
  <r>
    <x v="106"/>
    <x v="3"/>
    <x v="4"/>
    <x v="37"/>
    <x v="2"/>
    <s v="P014"/>
    <x v="6"/>
    <n v="46216"/>
    <n v="2645"/>
    <n v="3611.3"/>
    <n v="547"/>
    <n v="90366.24"/>
    <n v="5.72"/>
    <n v="20.68"/>
    <n v="1.37"/>
    <n v="6.6"/>
    <x v="2081"/>
  </r>
  <r>
    <x v="106"/>
    <x v="3"/>
    <x v="5"/>
    <x v="35"/>
    <x v="1"/>
    <s v="P012"/>
    <x v="5"/>
    <n v="70276"/>
    <n v="7282"/>
    <n v="4235.24"/>
    <n v="1300"/>
    <n v="103070.87"/>
    <n v="10.36"/>
    <n v="17.850000000000001"/>
    <n v="0.57999999999999996"/>
    <n v="3.26"/>
    <x v="2082"/>
  </r>
  <r>
    <x v="106"/>
    <x v="3"/>
    <x v="0"/>
    <x v="4"/>
    <x v="2"/>
    <s v="P001"/>
    <x v="2"/>
    <n v="102333"/>
    <n v="7769"/>
    <n v="8145.24"/>
    <n v="1320"/>
    <n v="197400.79"/>
    <n v="7.59"/>
    <n v="16.989999999999998"/>
    <n v="1.05"/>
    <n v="6.17"/>
    <x v="1674"/>
  </r>
  <r>
    <x v="106"/>
    <x v="3"/>
    <x v="2"/>
    <x v="43"/>
    <x v="3"/>
    <s v="P025"/>
    <x v="23"/>
    <n v="59467"/>
    <n v="319"/>
    <n v="231.33"/>
    <n v="41"/>
    <n v="5259.88"/>
    <n v="0.54"/>
    <n v="12.85"/>
    <n v="0.73"/>
    <n v="5.64"/>
    <x v="2083"/>
  </r>
  <r>
    <x v="106"/>
    <x v="3"/>
    <x v="4"/>
    <x v="49"/>
    <x v="2"/>
    <s v="P026"/>
    <x v="3"/>
    <n v="55061"/>
    <n v="7317"/>
    <n v="4134"/>
    <n v="1501"/>
    <n v="64963.31"/>
    <n v="13.29"/>
    <n v="20.51"/>
    <n v="0.56000000000000005"/>
    <n v="2.75"/>
    <x v="2065"/>
  </r>
  <r>
    <x v="106"/>
    <x v="3"/>
    <x v="1"/>
    <x v="11"/>
    <x v="3"/>
    <s v="P017"/>
    <x v="7"/>
    <n v="41073"/>
    <n v="4457"/>
    <n v="3452.86"/>
    <n v="302"/>
    <n v="53184.21"/>
    <n v="10.85"/>
    <n v="6.78"/>
    <n v="0.77"/>
    <n v="11.43"/>
    <x v="2084"/>
  </r>
  <r>
    <x v="106"/>
    <x v="3"/>
    <x v="4"/>
    <x v="25"/>
    <x v="3"/>
    <s v="P027"/>
    <x v="18"/>
    <n v="106418"/>
    <n v="11197"/>
    <n v="15616.33"/>
    <n v="1473"/>
    <n v="204026.65"/>
    <n v="10.52"/>
    <n v="13.16"/>
    <n v="1.39"/>
    <n v="10.6"/>
    <x v="1384"/>
  </r>
  <r>
    <x v="106"/>
    <x v="3"/>
    <x v="2"/>
    <x v="0"/>
    <x v="1"/>
    <s v="P022"/>
    <x v="19"/>
    <n v="55502"/>
    <n v="988"/>
    <n v="2783.62"/>
    <n v="209"/>
    <n v="35181.870000000003"/>
    <n v="1.78"/>
    <n v="21.15"/>
    <n v="2.82"/>
    <n v="13.32"/>
    <x v="1457"/>
  </r>
  <r>
    <x v="106"/>
    <x v="3"/>
    <x v="5"/>
    <x v="23"/>
    <x v="3"/>
    <s v="P003"/>
    <x v="0"/>
    <n v="74218"/>
    <n v="8947"/>
    <n v="16075.19"/>
    <n v="1808"/>
    <n v="201125.41"/>
    <n v="12.06"/>
    <n v="20.21"/>
    <n v="1.8"/>
    <n v="8.89"/>
    <x v="2085"/>
  </r>
  <r>
    <x v="106"/>
    <x v="3"/>
    <x v="4"/>
    <x v="9"/>
    <x v="3"/>
    <s v="P012"/>
    <x v="5"/>
    <n v="93618"/>
    <n v="1354"/>
    <n v="995.84"/>
    <n v="73"/>
    <n v="12263.23"/>
    <n v="1.45"/>
    <n v="5.39"/>
    <n v="0.74"/>
    <n v="13.64"/>
    <x v="2086"/>
  </r>
  <r>
    <x v="106"/>
    <x v="3"/>
    <x v="1"/>
    <x v="48"/>
    <x v="0"/>
    <s v="P018"/>
    <x v="25"/>
    <n v="30992"/>
    <n v="233"/>
    <n v="373.4"/>
    <n v="41"/>
    <n v="4346.09"/>
    <n v="0.75"/>
    <n v="17.600000000000001"/>
    <n v="1.6"/>
    <n v="9.11"/>
    <x v="1752"/>
  </r>
  <r>
    <x v="106"/>
    <x v="3"/>
    <x v="0"/>
    <x v="40"/>
    <x v="1"/>
    <s v="P010"/>
    <x v="12"/>
    <n v="143885"/>
    <n v="6126"/>
    <n v="6872.11"/>
    <n v="420"/>
    <n v="65077.57"/>
    <n v="4.26"/>
    <n v="6.86"/>
    <n v="1.1200000000000001"/>
    <n v="16.36"/>
    <x v="358"/>
  </r>
  <r>
    <x v="106"/>
    <x v="3"/>
    <x v="1"/>
    <x v="40"/>
    <x v="0"/>
    <s v="P009"/>
    <x v="9"/>
    <n v="73698"/>
    <n v="5355"/>
    <n v="3299.27"/>
    <n v="198"/>
    <n v="28680.38"/>
    <n v="7.27"/>
    <n v="3.7"/>
    <n v="0.62"/>
    <n v="16.66"/>
    <x v="299"/>
  </r>
  <r>
    <x v="106"/>
    <x v="3"/>
    <x v="3"/>
    <x v="45"/>
    <x v="3"/>
    <s v="P024"/>
    <x v="11"/>
    <n v="69458"/>
    <n v="5586"/>
    <n v="10589.68"/>
    <n v="1094"/>
    <n v="89733.27"/>
    <n v="8.0399999999999991"/>
    <n v="19.579999999999998"/>
    <n v="1.9"/>
    <n v="9.68"/>
    <x v="1095"/>
  </r>
  <r>
    <x v="106"/>
    <x v="3"/>
    <x v="1"/>
    <x v="3"/>
    <x v="0"/>
    <s v="P004"/>
    <x v="9"/>
    <n v="145930"/>
    <n v="4810"/>
    <n v="5692.79"/>
    <n v="846"/>
    <n v="48043.99"/>
    <n v="3.3"/>
    <n v="17.59"/>
    <n v="1.18"/>
    <n v="6.73"/>
    <x v="1562"/>
  </r>
  <r>
    <x v="106"/>
    <x v="3"/>
    <x v="4"/>
    <x v="46"/>
    <x v="1"/>
    <s v="P009"/>
    <x v="9"/>
    <n v="101047"/>
    <n v="12770"/>
    <n v="21757.86"/>
    <n v="1205"/>
    <n v="182633.35"/>
    <n v="12.64"/>
    <n v="9.44"/>
    <n v="1.7"/>
    <n v="18.059999999999999"/>
    <x v="1444"/>
  </r>
  <r>
    <x v="106"/>
    <x v="3"/>
    <x v="1"/>
    <x v="36"/>
    <x v="1"/>
    <s v="P023"/>
    <x v="22"/>
    <n v="133497"/>
    <n v="12155"/>
    <n v="15333.32"/>
    <n v="633"/>
    <n v="122911.38"/>
    <n v="9.11"/>
    <n v="5.21"/>
    <n v="1.26"/>
    <n v="24.22"/>
    <x v="2087"/>
  </r>
  <r>
    <x v="106"/>
    <x v="3"/>
    <x v="5"/>
    <x v="13"/>
    <x v="2"/>
    <s v="P012"/>
    <x v="5"/>
    <n v="66670"/>
    <n v="8578"/>
    <n v="20373.27"/>
    <n v="996"/>
    <n v="157430.92000000001"/>
    <n v="12.87"/>
    <n v="11.61"/>
    <n v="2.38"/>
    <n v="20.46"/>
    <x v="2088"/>
  </r>
  <r>
    <x v="106"/>
    <x v="3"/>
    <x v="2"/>
    <x v="24"/>
    <x v="0"/>
    <s v="P029"/>
    <x v="1"/>
    <n v="32988"/>
    <n v="682"/>
    <n v="1409.81"/>
    <n v="134"/>
    <n v="10764.39"/>
    <n v="2.0699999999999998"/>
    <n v="19.649999999999999"/>
    <n v="2.0699999999999998"/>
    <n v="10.52"/>
    <x v="193"/>
  </r>
  <r>
    <x v="106"/>
    <x v="3"/>
    <x v="3"/>
    <x v="38"/>
    <x v="2"/>
    <s v="P027"/>
    <x v="18"/>
    <n v="99311"/>
    <n v="955"/>
    <n v="2219.56"/>
    <n v="196"/>
    <n v="16175.96"/>
    <n v="0.96"/>
    <n v="20.52"/>
    <n v="2.3199999999999998"/>
    <n v="11.32"/>
    <x v="1097"/>
  </r>
  <r>
    <x v="106"/>
    <x v="3"/>
    <x v="3"/>
    <x v="0"/>
    <x v="3"/>
    <s v="P029"/>
    <x v="1"/>
    <n v="40021"/>
    <n v="3282"/>
    <n v="3282.46"/>
    <n v="185"/>
    <n v="21971.71"/>
    <n v="8.1999999999999993"/>
    <n v="5.64"/>
    <n v="1"/>
    <n v="17.739999999999998"/>
    <x v="1367"/>
  </r>
  <r>
    <x v="106"/>
    <x v="3"/>
    <x v="4"/>
    <x v="32"/>
    <x v="2"/>
    <s v="P006"/>
    <x v="17"/>
    <n v="76825"/>
    <n v="5106"/>
    <n v="21200.51"/>
    <n v="855"/>
    <n v="140258.56"/>
    <n v="6.65"/>
    <n v="16.75"/>
    <n v="4.1500000000000004"/>
    <n v="24.8"/>
    <x v="603"/>
  </r>
  <r>
    <x v="106"/>
    <x v="3"/>
    <x v="4"/>
    <x v="10"/>
    <x v="0"/>
    <s v="P003"/>
    <x v="0"/>
    <n v="120939"/>
    <n v="5384"/>
    <n v="10999.59"/>
    <n v="650"/>
    <n v="72163.509999999995"/>
    <n v="4.45"/>
    <n v="12.07"/>
    <n v="2.04"/>
    <n v="16.920000000000002"/>
    <x v="303"/>
  </r>
  <r>
    <x v="106"/>
    <x v="3"/>
    <x v="0"/>
    <x v="25"/>
    <x v="3"/>
    <s v="P017"/>
    <x v="7"/>
    <n v="148976"/>
    <n v="14014"/>
    <n v="40302.339999999997"/>
    <n v="1379"/>
    <n v="258970.42"/>
    <n v="9.41"/>
    <n v="9.84"/>
    <n v="2.88"/>
    <n v="29.23"/>
    <x v="143"/>
  </r>
  <r>
    <x v="106"/>
    <x v="3"/>
    <x v="3"/>
    <x v="17"/>
    <x v="0"/>
    <s v="P028"/>
    <x v="14"/>
    <n v="90860"/>
    <n v="1948"/>
    <n v="4243.29"/>
    <n v="227"/>
    <n v="25522.54"/>
    <n v="2.14"/>
    <n v="11.65"/>
    <n v="2.1800000000000002"/>
    <n v="18.690000000000001"/>
    <x v="1253"/>
  </r>
  <r>
    <x v="106"/>
    <x v="3"/>
    <x v="2"/>
    <x v="41"/>
    <x v="0"/>
    <s v="P017"/>
    <x v="7"/>
    <n v="4307"/>
    <n v="593"/>
    <n v="2207.83"/>
    <n v="89"/>
    <n v="12656.11"/>
    <n v="13.77"/>
    <n v="15.01"/>
    <n v="3.72"/>
    <n v="24.81"/>
    <x v="642"/>
  </r>
  <r>
    <x v="106"/>
    <x v="3"/>
    <x v="5"/>
    <x v="39"/>
    <x v="1"/>
    <s v="P003"/>
    <x v="0"/>
    <n v="122640"/>
    <n v="11436"/>
    <n v="14558.13"/>
    <n v="1840"/>
    <n v="83021.73"/>
    <n v="9.32"/>
    <n v="16.09"/>
    <n v="1.27"/>
    <n v="7.91"/>
    <x v="465"/>
  </r>
  <r>
    <x v="106"/>
    <x v="3"/>
    <x v="3"/>
    <x v="20"/>
    <x v="0"/>
    <s v="P022"/>
    <x v="19"/>
    <n v="63719"/>
    <n v="4733"/>
    <n v="6230.17"/>
    <n v="776"/>
    <n v="32753.29"/>
    <n v="7.43"/>
    <n v="16.399999999999999"/>
    <n v="1.32"/>
    <n v="8.0299999999999994"/>
    <x v="32"/>
  </r>
  <r>
    <x v="106"/>
    <x v="3"/>
    <x v="0"/>
    <x v="39"/>
    <x v="2"/>
    <s v="P024"/>
    <x v="11"/>
    <n v="141420"/>
    <n v="16515"/>
    <n v="50024.38"/>
    <n v="2690"/>
    <n v="261214.04"/>
    <n v="11.68"/>
    <n v="16.29"/>
    <n v="3.03"/>
    <n v="18.600000000000001"/>
    <x v="1219"/>
  </r>
  <r>
    <x v="106"/>
    <x v="3"/>
    <x v="3"/>
    <x v="35"/>
    <x v="3"/>
    <s v="P029"/>
    <x v="1"/>
    <n v="29341"/>
    <n v="4213"/>
    <n v="17633.63"/>
    <n v="492"/>
    <n v="83643.839999999997"/>
    <n v="14.36"/>
    <n v="11.68"/>
    <n v="4.1900000000000004"/>
    <n v="35.840000000000003"/>
    <x v="471"/>
  </r>
  <r>
    <x v="106"/>
    <x v="3"/>
    <x v="4"/>
    <x v="16"/>
    <x v="2"/>
    <s v="P014"/>
    <x v="6"/>
    <n v="39965"/>
    <n v="5153"/>
    <n v="10242.32"/>
    <n v="266"/>
    <n v="45028.1"/>
    <n v="12.89"/>
    <n v="5.16"/>
    <n v="1.99"/>
    <n v="38.5"/>
    <x v="370"/>
  </r>
  <r>
    <x v="106"/>
    <x v="3"/>
    <x v="5"/>
    <x v="41"/>
    <x v="3"/>
    <s v="P018"/>
    <x v="25"/>
    <n v="77725"/>
    <n v="5702"/>
    <n v="10156.790000000001"/>
    <n v="576"/>
    <n v="44542.15"/>
    <n v="7.34"/>
    <n v="10.1"/>
    <n v="1.78"/>
    <n v="17.63"/>
    <x v="611"/>
  </r>
  <r>
    <x v="106"/>
    <x v="3"/>
    <x v="5"/>
    <x v="0"/>
    <x v="3"/>
    <s v="P020"/>
    <x v="13"/>
    <n v="31001"/>
    <n v="715"/>
    <n v="2622.94"/>
    <n v="88"/>
    <n v="11271.57"/>
    <n v="2.31"/>
    <n v="12.31"/>
    <n v="3.67"/>
    <n v="29.81"/>
    <x v="885"/>
  </r>
  <r>
    <x v="106"/>
    <x v="3"/>
    <x v="4"/>
    <x v="24"/>
    <x v="2"/>
    <s v="P015"/>
    <x v="26"/>
    <n v="101134"/>
    <n v="10571"/>
    <n v="36386.050000000003"/>
    <n v="1881"/>
    <n v="146854.82999999999"/>
    <n v="10.45"/>
    <n v="17.79"/>
    <n v="3.44"/>
    <n v="19.34"/>
    <x v="312"/>
  </r>
  <r>
    <x v="106"/>
    <x v="3"/>
    <x v="2"/>
    <x v="26"/>
    <x v="1"/>
    <s v="P009"/>
    <x v="9"/>
    <n v="6150"/>
    <n v="375"/>
    <n v="1003.09"/>
    <n v="18"/>
    <n v="3478.26"/>
    <n v="6.1"/>
    <n v="4.8"/>
    <n v="2.67"/>
    <n v="55.73"/>
    <x v="1256"/>
  </r>
  <r>
    <x v="106"/>
    <x v="3"/>
    <x v="3"/>
    <x v="19"/>
    <x v="2"/>
    <s v="P012"/>
    <x v="5"/>
    <n v="131383"/>
    <n v="13022"/>
    <n v="23908"/>
    <n v="2659"/>
    <n v="82761.64"/>
    <n v="9.91"/>
    <n v="20.420000000000002"/>
    <n v="1.84"/>
    <n v="8.99"/>
    <x v="1134"/>
  </r>
  <r>
    <x v="106"/>
    <x v="3"/>
    <x v="5"/>
    <x v="9"/>
    <x v="1"/>
    <s v="P006"/>
    <x v="17"/>
    <n v="100052"/>
    <n v="12588"/>
    <n v="16289.58"/>
    <n v="2370"/>
    <n v="55551.35"/>
    <n v="12.58"/>
    <n v="18.829999999999998"/>
    <n v="1.29"/>
    <n v="6.87"/>
    <x v="519"/>
  </r>
  <r>
    <x v="106"/>
    <x v="3"/>
    <x v="2"/>
    <x v="8"/>
    <x v="0"/>
    <s v="P013"/>
    <x v="20"/>
    <n v="81085"/>
    <n v="1394"/>
    <n v="2644.97"/>
    <n v="83"/>
    <n v="8927.2000000000007"/>
    <n v="1.72"/>
    <n v="5.95"/>
    <n v="1.9"/>
    <n v="31.87"/>
    <x v="520"/>
  </r>
  <r>
    <x v="106"/>
    <x v="3"/>
    <x v="3"/>
    <x v="27"/>
    <x v="2"/>
    <s v="P004"/>
    <x v="9"/>
    <n v="56490"/>
    <n v="6756"/>
    <n v="28082.74"/>
    <n v="701"/>
    <n v="85031.27"/>
    <n v="11.96"/>
    <n v="10.38"/>
    <n v="4.16"/>
    <n v="40.06"/>
    <x v="1300"/>
  </r>
  <r>
    <x v="106"/>
    <x v="3"/>
    <x v="5"/>
    <x v="30"/>
    <x v="2"/>
    <s v="P005"/>
    <x v="27"/>
    <n v="101680"/>
    <n v="9756"/>
    <n v="36206.46"/>
    <n v="1727"/>
    <n v="108945.33"/>
    <n v="9.59"/>
    <n v="17.7"/>
    <n v="3.71"/>
    <n v="20.96"/>
    <x v="1349"/>
  </r>
  <r>
    <x v="106"/>
    <x v="3"/>
    <x v="3"/>
    <x v="12"/>
    <x v="1"/>
    <s v="P007"/>
    <x v="7"/>
    <n v="55200"/>
    <n v="2691"/>
    <n v="10427.67"/>
    <n v="468"/>
    <n v="29451.57"/>
    <n v="4.88"/>
    <n v="17.39"/>
    <n v="3.88"/>
    <n v="22.28"/>
    <x v="788"/>
  </r>
  <r>
    <x v="106"/>
    <x v="3"/>
    <x v="1"/>
    <x v="49"/>
    <x v="1"/>
    <s v="P014"/>
    <x v="6"/>
    <n v="108473"/>
    <n v="7468"/>
    <n v="21826.89"/>
    <n v="342"/>
    <n v="60558.35"/>
    <n v="6.88"/>
    <n v="4.58"/>
    <n v="2.92"/>
    <n v="63.82"/>
    <x v="1221"/>
  </r>
  <r>
    <x v="106"/>
    <x v="3"/>
    <x v="1"/>
    <x v="44"/>
    <x v="0"/>
    <s v="P020"/>
    <x v="13"/>
    <n v="39684"/>
    <n v="5634"/>
    <n v="13050.29"/>
    <n v="825"/>
    <n v="30996.59"/>
    <n v="14.2"/>
    <n v="14.64"/>
    <n v="2.3199999999999998"/>
    <n v="15.82"/>
    <x v="572"/>
  </r>
  <r>
    <x v="106"/>
    <x v="3"/>
    <x v="2"/>
    <x v="28"/>
    <x v="3"/>
    <s v="P009"/>
    <x v="9"/>
    <n v="27332"/>
    <n v="644"/>
    <n v="2684.59"/>
    <n v="40"/>
    <n v="6015"/>
    <n v="2.36"/>
    <n v="6.21"/>
    <n v="4.17"/>
    <n v="67.11"/>
    <x v="47"/>
  </r>
  <r>
    <x v="106"/>
    <x v="3"/>
    <x v="5"/>
    <x v="9"/>
    <x v="2"/>
    <s v="P013"/>
    <x v="20"/>
    <n v="120019"/>
    <n v="7664"/>
    <n v="19857.349999999999"/>
    <n v="1619"/>
    <n v="43837.440000000002"/>
    <n v="6.39"/>
    <n v="21.12"/>
    <n v="2.59"/>
    <n v="12.27"/>
    <x v="478"/>
  </r>
  <r>
    <x v="106"/>
    <x v="3"/>
    <x v="4"/>
    <x v="42"/>
    <x v="1"/>
    <s v="P001"/>
    <x v="2"/>
    <n v="83100"/>
    <n v="7548"/>
    <n v="26811.46"/>
    <n v="356"/>
    <n v="55710.59"/>
    <n v="9.08"/>
    <n v="4.72"/>
    <n v="3.55"/>
    <n v="75.31"/>
    <x v="48"/>
  </r>
  <r>
    <x v="106"/>
    <x v="3"/>
    <x v="5"/>
    <x v="5"/>
    <x v="3"/>
    <s v="P023"/>
    <x v="22"/>
    <n v="120997"/>
    <n v="12175"/>
    <n v="50191.22"/>
    <n v="907"/>
    <n v="100236.66"/>
    <n v="10.06"/>
    <n v="7.45"/>
    <n v="4.12"/>
    <n v="55.34"/>
    <x v="322"/>
  </r>
  <r>
    <x v="106"/>
    <x v="3"/>
    <x v="1"/>
    <x v="0"/>
    <x v="2"/>
    <s v="P006"/>
    <x v="17"/>
    <n v="107668"/>
    <n v="12267"/>
    <n v="50020.91"/>
    <n v="2340"/>
    <n v="95117.75"/>
    <n v="11.39"/>
    <n v="19.079999999999998"/>
    <n v="4.08"/>
    <n v="21.38"/>
    <x v="167"/>
  </r>
  <r>
    <x v="106"/>
    <x v="3"/>
    <x v="0"/>
    <x v="2"/>
    <x v="2"/>
    <s v="P010"/>
    <x v="12"/>
    <n v="125053"/>
    <n v="1486"/>
    <n v="4323.54"/>
    <n v="54"/>
    <n v="8054.2"/>
    <n v="1.19"/>
    <n v="3.63"/>
    <n v="2.91"/>
    <n v="80.069999999999993"/>
    <x v="219"/>
  </r>
  <r>
    <x v="106"/>
    <x v="3"/>
    <x v="1"/>
    <x v="0"/>
    <x v="3"/>
    <s v="P008"/>
    <x v="10"/>
    <n v="116966"/>
    <n v="3499"/>
    <n v="8831.89"/>
    <n v="247"/>
    <n v="14879.39"/>
    <n v="2.99"/>
    <n v="7.06"/>
    <n v="2.52"/>
    <n v="35.76"/>
    <x v="324"/>
  </r>
  <r>
    <x v="106"/>
    <x v="3"/>
    <x v="4"/>
    <x v="23"/>
    <x v="1"/>
    <s v="P017"/>
    <x v="7"/>
    <n v="12494"/>
    <n v="175"/>
    <n v="731.62"/>
    <n v="11"/>
    <n v="1188.3"/>
    <n v="1.4"/>
    <n v="6.29"/>
    <n v="4.18"/>
    <n v="66.510000000000005"/>
    <x v="690"/>
  </r>
  <r>
    <x v="106"/>
    <x v="3"/>
    <x v="3"/>
    <x v="10"/>
    <x v="0"/>
    <s v="P027"/>
    <x v="18"/>
    <n v="60432"/>
    <n v="967"/>
    <n v="3143.88"/>
    <n v="75"/>
    <n v="4929.3100000000004"/>
    <n v="1.6"/>
    <n v="7.76"/>
    <n v="3.25"/>
    <n v="41.92"/>
    <x v="168"/>
  </r>
  <r>
    <x v="106"/>
    <x v="3"/>
    <x v="1"/>
    <x v="7"/>
    <x v="1"/>
    <s v="P028"/>
    <x v="14"/>
    <n v="82325"/>
    <n v="5060"/>
    <n v="13263.37"/>
    <n v="1082"/>
    <n v="19454.490000000002"/>
    <n v="6.15"/>
    <n v="21.38"/>
    <n v="2.62"/>
    <n v="12.26"/>
    <x v="385"/>
  </r>
  <r>
    <x v="106"/>
    <x v="3"/>
    <x v="3"/>
    <x v="6"/>
    <x v="3"/>
    <s v="P014"/>
    <x v="6"/>
    <n v="69580"/>
    <n v="2006"/>
    <n v="7415.88"/>
    <n v="362"/>
    <n v="10787.72"/>
    <n v="2.88"/>
    <n v="18.05"/>
    <n v="3.7"/>
    <n v="20.49"/>
    <x v="823"/>
  </r>
  <r>
    <x v="106"/>
    <x v="3"/>
    <x v="4"/>
    <x v="9"/>
    <x v="1"/>
    <s v="P013"/>
    <x v="20"/>
    <n v="63841"/>
    <n v="3275"/>
    <n v="9974.85"/>
    <n v="189"/>
    <n v="13546.69"/>
    <n v="5.13"/>
    <n v="5.77"/>
    <n v="3.05"/>
    <n v="52.78"/>
    <x v="790"/>
  </r>
  <r>
    <x v="106"/>
    <x v="3"/>
    <x v="5"/>
    <x v="36"/>
    <x v="3"/>
    <s v="P015"/>
    <x v="26"/>
    <n v="27582"/>
    <n v="2080"/>
    <n v="8757.2800000000007"/>
    <n v="105"/>
    <n v="11148.8"/>
    <n v="7.54"/>
    <n v="5.05"/>
    <n v="4.21"/>
    <n v="83.4"/>
    <x v="223"/>
  </r>
  <r>
    <x v="106"/>
    <x v="3"/>
    <x v="2"/>
    <x v="14"/>
    <x v="3"/>
    <s v="P004"/>
    <x v="9"/>
    <n v="79775"/>
    <n v="3857"/>
    <n v="6845.08"/>
    <n v="144"/>
    <n v="8715.52"/>
    <n v="4.83"/>
    <n v="3.73"/>
    <n v="1.77"/>
    <n v="47.54"/>
    <x v="223"/>
  </r>
  <r>
    <x v="106"/>
    <x v="3"/>
    <x v="5"/>
    <x v="12"/>
    <x v="1"/>
    <s v="P029"/>
    <x v="1"/>
    <n v="128438"/>
    <n v="1750"/>
    <n v="3139.18"/>
    <n v="148"/>
    <n v="3750.11"/>
    <n v="1.36"/>
    <n v="8.4600000000000009"/>
    <n v="1.79"/>
    <n v="21.21"/>
    <x v="525"/>
  </r>
  <r>
    <x v="106"/>
    <x v="3"/>
    <x v="4"/>
    <x v="6"/>
    <x v="3"/>
    <s v="P002"/>
    <x v="8"/>
    <n v="110272"/>
    <n v="7847"/>
    <n v="30380.240000000002"/>
    <n v="1709"/>
    <n v="32548.25"/>
    <n v="7.12"/>
    <n v="21.78"/>
    <n v="3.87"/>
    <n v="17.78"/>
    <x v="172"/>
  </r>
  <r>
    <x v="106"/>
    <x v="3"/>
    <x v="3"/>
    <x v="18"/>
    <x v="0"/>
    <s v="P029"/>
    <x v="1"/>
    <n v="122886"/>
    <n v="17859"/>
    <n v="69174.080000000002"/>
    <n v="1586"/>
    <n v="68613.61"/>
    <n v="14.53"/>
    <n v="8.8800000000000008"/>
    <n v="3.87"/>
    <n v="43.62"/>
    <x v="110"/>
  </r>
  <r>
    <x v="106"/>
    <x v="3"/>
    <x v="1"/>
    <x v="41"/>
    <x v="3"/>
    <s v="P024"/>
    <x v="11"/>
    <n v="145347"/>
    <n v="10428"/>
    <n v="34513.06"/>
    <n v="2261"/>
    <n v="33427.06"/>
    <n v="7.17"/>
    <n v="21.68"/>
    <n v="3.31"/>
    <n v="15.26"/>
    <x v="226"/>
  </r>
  <r>
    <x v="106"/>
    <x v="3"/>
    <x v="1"/>
    <x v="21"/>
    <x v="0"/>
    <s v="P029"/>
    <x v="1"/>
    <n v="22133"/>
    <n v="2297"/>
    <n v="7661.73"/>
    <n v="333"/>
    <n v="7416.83"/>
    <n v="10.38"/>
    <n v="14.5"/>
    <n v="3.34"/>
    <n v="23.01"/>
    <x v="226"/>
  </r>
  <r>
    <x v="106"/>
    <x v="3"/>
    <x v="3"/>
    <x v="49"/>
    <x v="2"/>
    <s v="P007"/>
    <x v="7"/>
    <n v="129160"/>
    <n v="11611"/>
    <n v="21215.52"/>
    <n v="1798"/>
    <n v="14476.11"/>
    <n v="8.99"/>
    <n v="15.49"/>
    <n v="1.83"/>
    <n v="11.8"/>
    <x v="941"/>
  </r>
  <r>
    <x v="106"/>
    <x v="3"/>
    <x v="4"/>
    <x v="18"/>
    <x v="3"/>
    <s v="P007"/>
    <x v="7"/>
    <n v="46019"/>
    <n v="2134"/>
    <n v="3458.05"/>
    <n v="254"/>
    <n v="2349.21"/>
    <n v="4.6399999999999997"/>
    <n v="11.9"/>
    <n v="1.62"/>
    <n v="13.61"/>
    <x v="941"/>
  </r>
  <r>
    <x v="106"/>
    <x v="3"/>
    <x v="3"/>
    <x v="27"/>
    <x v="1"/>
    <s v="P018"/>
    <x v="25"/>
    <n v="124759"/>
    <n v="1275"/>
    <n v="5386.1"/>
    <n v="121"/>
    <n v="3117.44"/>
    <n v="1.02"/>
    <n v="9.49"/>
    <n v="4.22"/>
    <n v="44.51"/>
    <x v="57"/>
  </r>
  <r>
    <x v="106"/>
    <x v="3"/>
    <x v="3"/>
    <x v="15"/>
    <x v="2"/>
    <s v="P028"/>
    <x v="14"/>
    <n v="88984"/>
    <n v="7021"/>
    <n v="14968.97"/>
    <n v="741"/>
    <n v="7526.45"/>
    <n v="7.89"/>
    <n v="10.55"/>
    <n v="2.13"/>
    <n v="20.2"/>
    <x v="278"/>
  </r>
  <r>
    <x v="106"/>
    <x v="3"/>
    <x v="3"/>
    <x v="14"/>
    <x v="1"/>
    <s v="P012"/>
    <x v="5"/>
    <n v="55719"/>
    <n v="1994"/>
    <n v="7808.72"/>
    <n v="82"/>
    <n v="3855.56"/>
    <n v="3.58"/>
    <n v="4.1100000000000003"/>
    <n v="3.92"/>
    <n v="95.23"/>
    <x v="530"/>
  </r>
  <r>
    <x v="106"/>
    <x v="3"/>
    <x v="5"/>
    <x v="8"/>
    <x v="3"/>
    <s v="P008"/>
    <x v="10"/>
    <n v="46743"/>
    <n v="5147"/>
    <n v="20443.400000000001"/>
    <n v="320"/>
    <n v="6191.37"/>
    <n v="11.01"/>
    <n v="6.22"/>
    <n v="3.97"/>
    <n v="63.89"/>
    <x v="179"/>
  </r>
  <r>
    <x v="107"/>
    <x v="3"/>
    <x v="4"/>
    <x v="35"/>
    <x v="2"/>
    <s v="P028"/>
    <x v="14"/>
    <n v="101837"/>
    <n v="9208"/>
    <n v="4163.6899999999996"/>
    <n v="1853"/>
    <n v="206425.14"/>
    <n v="9.0399999999999991"/>
    <n v="20.12"/>
    <n v="0.45"/>
    <n v="2.25"/>
    <x v="2089"/>
  </r>
  <r>
    <x v="107"/>
    <x v="3"/>
    <x v="4"/>
    <x v="35"/>
    <x v="3"/>
    <s v="P030"/>
    <x v="15"/>
    <n v="111900"/>
    <n v="12513"/>
    <n v="5862.53"/>
    <n v="1555"/>
    <n v="194151.23"/>
    <n v="11.18"/>
    <n v="12.43"/>
    <n v="0.47"/>
    <n v="3.77"/>
    <x v="2090"/>
  </r>
  <r>
    <x v="107"/>
    <x v="3"/>
    <x v="5"/>
    <x v="16"/>
    <x v="0"/>
    <s v="P007"/>
    <x v="7"/>
    <n v="1221"/>
    <n v="42"/>
    <n v="42.54"/>
    <n v="5"/>
    <n v="929.85"/>
    <n v="3.44"/>
    <n v="11.9"/>
    <n v="1.01"/>
    <n v="8.51"/>
    <x v="2091"/>
  </r>
  <r>
    <x v="107"/>
    <x v="3"/>
    <x v="5"/>
    <x v="33"/>
    <x v="1"/>
    <s v="P013"/>
    <x v="20"/>
    <n v="9545"/>
    <n v="788"/>
    <n v="1589.39"/>
    <n v="160"/>
    <n v="27359.06"/>
    <n v="8.26"/>
    <n v="20.3"/>
    <n v="2.02"/>
    <n v="9.93"/>
    <x v="2092"/>
  </r>
  <r>
    <x v="107"/>
    <x v="3"/>
    <x v="1"/>
    <x v="31"/>
    <x v="0"/>
    <s v="P006"/>
    <x v="17"/>
    <n v="149457"/>
    <n v="19531"/>
    <n v="30432.48"/>
    <n v="4112"/>
    <n v="486928.02"/>
    <n v="13.07"/>
    <n v="21.05"/>
    <n v="1.56"/>
    <n v="7.4"/>
    <x v="2093"/>
  </r>
  <r>
    <x v="107"/>
    <x v="3"/>
    <x v="4"/>
    <x v="33"/>
    <x v="2"/>
    <s v="P027"/>
    <x v="18"/>
    <n v="115969"/>
    <n v="15206"/>
    <n v="29567.94"/>
    <n v="3000"/>
    <n v="441325.45"/>
    <n v="13.11"/>
    <n v="19.73"/>
    <n v="1.94"/>
    <n v="9.86"/>
    <x v="185"/>
  </r>
  <r>
    <x v="107"/>
    <x v="3"/>
    <x v="2"/>
    <x v="6"/>
    <x v="2"/>
    <s v="P015"/>
    <x v="26"/>
    <n v="93339"/>
    <n v="10674"/>
    <n v="13269.46"/>
    <n v="2064"/>
    <n v="194554.17"/>
    <n v="11.44"/>
    <n v="19.34"/>
    <n v="1.24"/>
    <n v="6.43"/>
    <x v="1492"/>
  </r>
  <r>
    <x v="107"/>
    <x v="3"/>
    <x v="5"/>
    <x v="5"/>
    <x v="1"/>
    <s v="P014"/>
    <x v="6"/>
    <n v="60127"/>
    <n v="750"/>
    <n v="1287.74"/>
    <n v="110"/>
    <n v="18590.669999999998"/>
    <n v="1.25"/>
    <n v="14.67"/>
    <n v="1.72"/>
    <n v="11.71"/>
    <x v="2094"/>
  </r>
  <r>
    <x v="107"/>
    <x v="3"/>
    <x v="1"/>
    <x v="30"/>
    <x v="3"/>
    <s v="P012"/>
    <x v="5"/>
    <n v="1383"/>
    <n v="45"/>
    <n v="117"/>
    <n v="9"/>
    <n v="1510.35"/>
    <n v="3.25"/>
    <n v="20"/>
    <n v="2.6"/>
    <n v="13"/>
    <x v="2095"/>
  </r>
  <r>
    <x v="107"/>
    <x v="3"/>
    <x v="1"/>
    <x v="46"/>
    <x v="1"/>
    <s v="P006"/>
    <x v="17"/>
    <n v="12367"/>
    <n v="148"/>
    <n v="277.68"/>
    <n v="31"/>
    <n v="3179.92"/>
    <n v="1.2"/>
    <n v="20.95"/>
    <n v="1.88"/>
    <n v="8.9600000000000009"/>
    <x v="590"/>
  </r>
  <r>
    <x v="107"/>
    <x v="3"/>
    <x v="1"/>
    <x v="35"/>
    <x v="2"/>
    <s v="P012"/>
    <x v="5"/>
    <n v="67238"/>
    <n v="8292"/>
    <n v="18005.88"/>
    <n v="1503"/>
    <n v="182022.15"/>
    <n v="12.33"/>
    <n v="18.13"/>
    <n v="2.17"/>
    <n v="11.98"/>
    <x v="2096"/>
  </r>
  <r>
    <x v="107"/>
    <x v="3"/>
    <x v="2"/>
    <x v="11"/>
    <x v="2"/>
    <s v="P003"/>
    <x v="0"/>
    <n v="29628"/>
    <n v="2842"/>
    <n v="6747.31"/>
    <n v="441"/>
    <n v="67685.149999999994"/>
    <n v="9.59"/>
    <n v="15.52"/>
    <n v="2.37"/>
    <n v="15.3"/>
    <x v="293"/>
  </r>
  <r>
    <x v="107"/>
    <x v="3"/>
    <x v="2"/>
    <x v="2"/>
    <x v="3"/>
    <s v="P020"/>
    <x v="13"/>
    <n v="15003"/>
    <n v="1623"/>
    <n v="2048.5300000000002"/>
    <n v="293"/>
    <n v="19223.82"/>
    <n v="10.82"/>
    <n v="18.05"/>
    <n v="1.26"/>
    <n v="6.99"/>
    <x v="2097"/>
  </r>
  <r>
    <x v="107"/>
    <x v="3"/>
    <x v="4"/>
    <x v="2"/>
    <x v="2"/>
    <s v="P003"/>
    <x v="0"/>
    <n v="51795"/>
    <n v="2991"/>
    <n v="6494.58"/>
    <n v="310"/>
    <n v="59581.09"/>
    <n v="5.77"/>
    <n v="10.36"/>
    <n v="2.17"/>
    <n v="20.95"/>
    <x v="1814"/>
  </r>
  <r>
    <x v="107"/>
    <x v="3"/>
    <x v="2"/>
    <x v="25"/>
    <x v="3"/>
    <s v="P022"/>
    <x v="19"/>
    <n v="137090"/>
    <n v="15328"/>
    <n v="20601.5"/>
    <n v="2197"/>
    <n v="183364.78"/>
    <n v="11.18"/>
    <n v="14.33"/>
    <n v="1.34"/>
    <n v="9.3800000000000008"/>
    <x v="1070"/>
  </r>
  <r>
    <x v="107"/>
    <x v="3"/>
    <x v="1"/>
    <x v="47"/>
    <x v="3"/>
    <s v="P004"/>
    <x v="9"/>
    <n v="34657"/>
    <n v="306"/>
    <n v="857.31"/>
    <n v="63"/>
    <n v="7384.7"/>
    <n v="0.88"/>
    <n v="20.59"/>
    <n v="2.8"/>
    <n v="13.61"/>
    <x v="745"/>
  </r>
  <r>
    <x v="107"/>
    <x v="3"/>
    <x v="2"/>
    <x v="24"/>
    <x v="1"/>
    <s v="P029"/>
    <x v="1"/>
    <n v="23186"/>
    <n v="3265"/>
    <n v="13439.04"/>
    <n v="646"/>
    <n v="102299.17"/>
    <n v="14.08"/>
    <n v="19.79"/>
    <n v="4.12"/>
    <n v="20.8"/>
    <x v="997"/>
  </r>
  <r>
    <x v="107"/>
    <x v="3"/>
    <x v="0"/>
    <x v="39"/>
    <x v="2"/>
    <s v="P009"/>
    <x v="9"/>
    <n v="12543"/>
    <n v="829"/>
    <n v="778.1"/>
    <n v="45"/>
    <n v="5906.88"/>
    <n v="6.61"/>
    <n v="5.43"/>
    <n v="0.94"/>
    <n v="17.29"/>
    <x v="1129"/>
  </r>
  <r>
    <x v="107"/>
    <x v="3"/>
    <x v="4"/>
    <x v="33"/>
    <x v="0"/>
    <s v="P001"/>
    <x v="2"/>
    <n v="148755"/>
    <n v="5432"/>
    <n v="2502.4899999999998"/>
    <n v="440"/>
    <n v="18592.3"/>
    <n v="3.65"/>
    <n v="8.1"/>
    <n v="0.46"/>
    <n v="5.69"/>
    <x v="553"/>
  </r>
  <r>
    <x v="107"/>
    <x v="3"/>
    <x v="5"/>
    <x v="10"/>
    <x v="1"/>
    <s v="P010"/>
    <x v="12"/>
    <n v="42083"/>
    <n v="4585"/>
    <n v="19969.78"/>
    <n v="889"/>
    <n v="145794.82999999999"/>
    <n v="10.9"/>
    <n v="19.39"/>
    <n v="4.3600000000000003"/>
    <n v="22.46"/>
    <x v="140"/>
  </r>
  <r>
    <x v="107"/>
    <x v="3"/>
    <x v="2"/>
    <x v="27"/>
    <x v="3"/>
    <s v="P024"/>
    <x v="11"/>
    <n v="45804"/>
    <n v="4421"/>
    <n v="6398.9"/>
    <n v="456"/>
    <n v="44912.62"/>
    <n v="9.65"/>
    <n v="10.31"/>
    <n v="1.45"/>
    <n v="14.03"/>
    <x v="1627"/>
  </r>
  <r>
    <x v="107"/>
    <x v="3"/>
    <x v="2"/>
    <x v="5"/>
    <x v="3"/>
    <s v="P023"/>
    <x v="22"/>
    <n v="125132"/>
    <n v="18068"/>
    <n v="54153.3"/>
    <n v="2752"/>
    <n v="374114.43"/>
    <n v="14.44"/>
    <n v="15.23"/>
    <n v="3"/>
    <n v="19.68"/>
    <x v="675"/>
  </r>
  <r>
    <x v="107"/>
    <x v="3"/>
    <x v="4"/>
    <x v="40"/>
    <x v="2"/>
    <s v="P003"/>
    <x v="0"/>
    <n v="18305"/>
    <n v="544"/>
    <n v="2118.23"/>
    <n v="106"/>
    <n v="14459.48"/>
    <n v="2.97"/>
    <n v="19.489999999999998"/>
    <n v="3.89"/>
    <n v="19.98"/>
    <x v="783"/>
  </r>
  <r>
    <x v="107"/>
    <x v="3"/>
    <x v="4"/>
    <x v="31"/>
    <x v="2"/>
    <s v="P027"/>
    <x v="18"/>
    <n v="107192"/>
    <n v="10816"/>
    <n v="18733.169999999998"/>
    <n v="1385"/>
    <n v="127062.26"/>
    <n v="10.09"/>
    <n v="12.81"/>
    <n v="1.73"/>
    <n v="13.53"/>
    <x v="1074"/>
  </r>
  <r>
    <x v="107"/>
    <x v="3"/>
    <x v="5"/>
    <x v="33"/>
    <x v="3"/>
    <s v="P002"/>
    <x v="8"/>
    <n v="116115"/>
    <n v="10663"/>
    <n v="16196.75"/>
    <n v="1283"/>
    <n v="108563.88"/>
    <n v="9.18"/>
    <n v="12.03"/>
    <n v="1.52"/>
    <n v="12.62"/>
    <x v="301"/>
  </r>
  <r>
    <x v="107"/>
    <x v="3"/>
    <x v="3"/>
    <x v="27"/>
    <x v="2"/>
    <s v="P008"/>
    <x v="10"/>
    <n v="9596"/>
    <n v="863"/>
    <n v="2819.16"/>
    <n v="112"/>
    <n v="18790.68"/>
    <n v="8.99"/>
    <n v="12.98"/>
    <n v="3.27"/>
    <n v="25.17"/>
    <x v="556"/>
  </r>
  <r>
    <x v="107"/>
    <x v="3"/>
    <x v="4"/>
    <x v="46"/>
    <x v="3"/>
    <s v="P012"/>
    <x v="5"/>
    <n v="146666"/>
    <n v="11011"/>
    <n v="30315.22"/>
    <n v="1359"/>
    <n v="201117.41"/>
    <n v="7.51"/>
    <n v="12.34"/>
    <n v="2.75"/>
    <n v="22.31"/>
    <x v="1804"/>
  </r>
  <r>
    <x v="107"/>
    <x v="3"/>
    <x v="1"/>
    <x v="9"/>
    <x v="2"/>
    <s v="P025"/>
    <x v="23"/>
    <n v="26409"/>
    <n v="582"/>
    <n v="1781.95"/>
    <n v="99"/>
    <n v="11756.93"/>
    <n v="2.2000000000000002"/>
    <n v="17.010000000000002"/>
    <n v="3.06"/>
    <n v="18"/>
    <x v="461"/>
  </r>
  <r>
    <x v="107"/>
    <x v="3"/>
    <x v="1"/>
    <x v="2"/>
    <x v="1"/>
    <s v="P001"/>
    <x v="2"/>
    <n v="8031"/>
    <n v="172"/>
    <n v="355.37"/>
    <n v="21"/>
    <n v="2319.69"/>
    <n v="2.14"/>
    <n v="12.21"/>
    <n v="2.0699999999999998"/>
    <n v="16.920000000000002"/>
    <x v="904"/>
  </r>
  <r>
    <x v="107"/>
    <x v="3"/>
    <x v="4"/>
    <x v="0"/>
    <x v="0"/>
    <s v="P003"/>
    <x v="0"/>
    <n v="71152"/>
    <n v="2929"/>
    <n v="5161.3999999999996"/>
    <n v="625"/>
    <n v="32451.200000000001"/>
    <n v="4.12"/>
    <n v="21.34"/>
    <n v="1.76"/>
    <n v="8.26"/>
    <x v="1113"/>
  </r>
  <r>
    <x v="107"/>
    <x v="3"/>
    <x v="1"/>
    <x v="7"/>
    <x v="1"/>
    <s v="P005"/>
    <x v="27"/>
    <n v="67059"/>
    <n v="8535"/>
    <n v="20389.16"/>
    <n v="797"/>
    <n v="127005.02"/>
    <n v="12.73"/>
    <n v="9.34"/>
    <n v="2.39"/>
    <n v="25.58"/>
    <x v="509"/>
  </r>
  <r>
    <x v="107"/>
    <x v="3"/>
    <x v="5"/>
    <x v="23"/>
    <x v="0"/>
    <s v="P018"/>
    <x v="25"/>
    <n v="124818"/>
    <n v="2878"/>
    <n v="6090.77"/>
    <n v="625"/>
    <n v="37898.300000000003"/>
    <n v="2.31"/>
    <n v="21.72"/>
    <n v="2.12"/>
    <n v="9.75"/>
    <x v="1387"/>
  </r>
  <r>
    <x v="107"/>
    <x v="3"/>
    <x v="5"/>
    <x v="48"/>
    <x v="2"/>
    <s v="P017"/>
    <x v="7"/>
    <n v="52013"/>
    <n v="3015"/>
    <n v="8034.23"/>
    <n v="278"/>
    <n v="48929.38"/>
    <n v="5.8"/>
    <n v="9.2200000000000006"/>
    <n v="2.66"/>
    <n v="28.9"/>
    <x v="640"/>
  </r>
  <r>
    <x v="107"/>
    <x v="3"/>
    <x v="4"/>
    <x v="45"/>
    <x v="3"/>
    <s v="P019"/>
    <x v="24"/>
    <n v="79407"/>
    <n v="11325"/>
    <n v="48347.75"/>
    <n v="2093"/>
    <n v="289872.61"/>
    <n v="14.26"/>
    <n v="18.48"/>
    <n v="4.2699999999999996"/>
    <n v="23.1"/>
    <x v="198"/>
  </r>
  <r>
    <x v="107"/>
    <x v="3"/>
    <x v="0"/>
    <x v="19"/>
    <x v="2"/>
    <s v="P006"/>
    <x v="17"/>
    <n v="99531"/>
    <n v="7206"/>
    <n v="13008.21"/>
    <n v="819"/>
    <n v="77691.37"/>
    <n v="7.24"/>
    <n v="11.37"/>
    <n v="1.81"/>
    <n v="15.88"/>
    <x v="147"/>
  </r>
  <r>
    <x v="107"/>
    <x v="3"/>
    <x v="5"/>
    <x v="6"/>
    <x v="3"/>
    <s v="P018"/>
    <x v="25"/>
    <n v="73965"/>
    <n v="2523"/>
    <n v="4140.57"/>
    <n v="311"/>
    <n v="24643.82"/>
    <n v="3.41"/>
    <n v="12.33"/>
    <n v="1.64"/>
    <n v="13.31"/>
    <x v="367"/>
  </r>
  <r>
    <x v="107"/>
    <x v="3"/>
    <x v="0"/>
    <x v="1"/>
    <x v="3"/>
    <s v="P010"/>
    <x v="12"/>
    <n v="25370"/>
    <n v="2832"/>
    <n v="4342.47"/>
    <n v="490"/>
    <n v="25859.200000000001"/>
    <n v="11.16"/>
    <n v="17.3"/>
    <n v="1.53"/>
    <n v="8.86"/>
    <x v="367"/>
  </r>
  <r>
    <x v="107"/>
    <x v="3"/>
    <x v="3"/>
    <x v="4"/>
    <x v="2"/>
    <s v="P013"/>
    <x v="20"/>
    <n v="103982"/>
    <n v="13538"/>
    <n v="23345.99"/>
    <n v="1599"/>
    <n v="137418.44"/>
    <n v="13.02"/>
    <n v="11.81"/>
    <n v="1.72"/>
    <n v="14.6"/>
    <x v="304"/>
  </r>
  <r>
    <x v="107"/>
    <x v="3"/>
    <x v="4"/>
    <x v="43"/>
    <x v="2"/>
    <s v="P023"/>
    <x v="22"/>
    <n v="140775"/>
    <n v="14907"/>
    <n v="64222.12"/>
    <n v="3174"/>
    <n v="359823.56"/>
    <n v="10.59"/>
    <n v="21.29"/>
    <n v="4.3099999999999996"/>
    <n v="20.23"/>
    <x v="2098"/>
  </r>
  <r>
    <x v="107"/>
    <x v="3"/>
    <x v="1"/>
    <x v="15"/>
    <x v="2"/>
    <s v="P022"/>
    <x v="19"/>
    <n v="148720"/>
    <n v="12997"/>
    <n v="19835.11"/>
    <n v="1561"/>
    <n v="109404.93"/>
    <n v="8.74"/>
    <n v="12.01"/>
    <n v="1.53"/>
    <n v="12.71"/>
    <x v="1238"/>
  </r>
  <r>
    <x v="107"/>
    <x v="3"/>
    <x v="0"/>
    <x v="9"/>
    <x v="2"/>
    <s v="P014"/>
    <x v="6"/>
    <n v="100280"/>
    <n v="6654"/>
    <n v="16041.01"/>
    <n v="832"/>
    <n v="87952.72"/>
    <n v="6.64"/>
    <n v="12.5"/>
    <n v="2.41"/>
    <n v="19.28"/>
    <x v="1742"/>
  </r>
  <r>
    <x v="107"/>
    <x v="3"/>
    <x v="5"/>
    <x v="49"/>
    <x v="0"/>
    <s v="P001"/>
    <x v="2"/>
    <n v="72522"/>
    <n v="1289"/>
    <n v="4755.7700000000004"/>
    <n v="156"/>
    <n v="25751.96"/>
    <n v="1.78"/>
    <n v="12.1"/>
    <n v="3.69"/>
    <n v="30.49"/>
    <x v="468"/>
  </r>
  <r>
    <x v="107"/>
    <x v="3"/>
    <x v="3"/>
    <x v="44"/>
    <x v="1"/>
    <s v="P022"/>
    <x v="19"/>
    <n v="40619"/>
    <n v="1494"/>
    <n v="4753.92"/>
    <n v="210"/>
    <n v="23692.92"/>
    <n v="3.68"/>
    <n v="14.06"/>
    <n v="3.18"/>
    <n v="22.64"/>
    <x v="150"/>
  </r>
  <r>
    <x v="107"/>
    <x v="3"/>
    <x v="5"/>
    <x v="4"/>
    <x v="3"/>
    <s v="P017"/>
    <x v="7"/>
    <n v="136536"/>
    <n v="9270"/>
    <n v="16717.14"/>
    <n v="652"/>
    <n v="80051"/>
    <n v="6.79"/>
    <n v="7.03"/>
    <n v="1.8"/>
    <n v="25.64"/>
    <x v="90"/>
  </r>
  <r>
    <x v="107"/>
    <x v="3"/>
    <x v="3"/>
    <x v="20"/>
    <x v="3"/>
    <s v="P018"/>
    <x v="25"/>
    <n v="128585"/>
    <n v="16609"/>
    <n v="27754.75"/>
    <n v="1737"/>
    <n v="129455.94"/>
    <n v="12.92"/>
    <n v="10.46"/>
    <n v="1.67"/>
    <n v="15.98"/>
    <x v="1525"/>
  </r>
  <r>
    <x v="107"/>
    <x v="3"/>
    <x v="4"/>
    <x v="13"/>
    <x v="2"/>
    <s v="P012"/>
    <x v="5"/>
    <n v="45677"/>
    <n v="3331"/>
    <n v="12877.93"/>
    <n v="485"/>
    <n v="60068.61"/>
    <n v="7.29"/>
    <n v="14.56"/>
    <n v="3.87"/>
    <n v="26.55"/>
    <x v="1525"/>
  </r>
  <r>
    <x v="107"/>
    <x v="3"/>
    <x v="5"/>
    <x v="18"/>
    <x v="0"/>
    <s v="P020"/>
    <x v="13"/>
    <n v="133901"/>
    <n v="1936"/>
    <n v="5243.31"/>
    <n v="242"/>
    <n v="24391.360000000001"/>
    <n v="1.45"/>
    <n v="12.5"/>
    <n v="2.71"/>
    <n v="21.67"/>
    <x v="814"/>
  </r>
  <r>
    <x v="107"/>
    <x v="3"/>
    <x v="1"/>
    <x v="49"/>
    <x v="0"/>
    <s v="P005"/>
    <x v="27"/>
    <n v="127669"/>
    <n v="5960"/>
    <n v="15535.95"/>
    <n v="782"/>
    <n v="65766.850000000006"/>
    <n v="4.67"/>
    <n v="13.12"/>
    <n v="2.61"/>
    <n v="19.87"/>
    <x v="516"/>
  </r>
  <r>
    <x v="107"/>
    <x v="3"/>
    <x v="3"/>
    <x v="12"/>
    <x v="3"/>
    <s v="P022"/>
    <x v="19"/>
    <n v="129595"/>
    <n v="1018"/>
    <n v="3570.16"/>
    <n v="100"/>
    <n v="14895.23"/>
    <n v="0.79"/>
    <n v="9.82"/>
    <n v="3.51"/>
    <n v="35.700000000000003"/>
    <x v="965"/>
  </r>
  <r>
    <x v="107"/>
    <x v="3"/>
    <x v="0"/>
    <x v="19"/>
    <x v="2"/>
    <s v="P023"/>
    <x v="22"/>
    <n v="37312"/>
    <n v="2428"/>
    <n v="3770.09"/>
    <n v="286"/>
    <n v="14702.73"/>
    <n v="6.51"/>
    <n v="11.78"/>
    <n v="1.55"/>
    <n v="13.18"/>
    <x v="313"/>
  </r>
  <r>
    <x v="107"/>
    <x v="3"/>
    <x v="4"/>
    <x v="10"/>
    <x v="2"/>
    <s v="P006"/>
    <x v="17"/>
    <n v="57409"/>
    <n v="4822"/>
    <n v="21180.22"/>
    <n v="781"/>
    <n v="78795.59"/>
    <n v="8.4"/>
    <n v="16.2"/>
    <n v="4.3899999999999997"/>
    <n v="27.12"/>
    <x v="38"/>
  </r>
  <r>
    <x v="107"/>
    <x v="3"/>
    <x v="1"/>
    <x v="24"/>
    <x v="3"/>
    <s v="P025"/>
    <x v="23"/>
    <n v="66072"/>
    <n v="8636"/>
    <n v="27151.58"/>
    <n v="994"/>
    <n v="99539.69"/>
    <n v="13.07"/>
    <n v="11.51"/>
    <n v="3.14"/>
    <n v="27.32"/>
    <x v="1856"/>
  </r>
  <r>
    <x v="107"/>
    <x v="3"/>
    <x v="3"/>
    <x v="6"/>
    <x v="3"/>
    <s v="P019"/>
    <x v="24"/>
    <n v="125029"/>
    <n v="9945"/>
    <n v="37787.47"/>
    <n v="1136"/>
    <n v="132135.35999999999"/>
    <n v="7.95"/>
    <n v="11.42"/>
    <n v="3.8"/>
    <n v="33.26"/>
    <x v="614"/>
  </r>
  <r>
    <x v="107"/>
    <x v="3"/>
    <x v="5"/>
    <x v="30"/>
    <x v="0"/>
    <s v="P024"/>
    <x v="11"/>
    <n v="33080"/>
    <n v="4085"/>
    <n v="8125.32"/>
    <n v="590"/>
    <n v="27093.91"/>
    <n v="12.35"/>
    <n v="14.44"/>
    <n v="1.99"/>
    <n v="13.77"/>
    <x v="615"/>
  </r>
  <r>
    <x v="107"/>
    <x v="3"/>
    <x v="5"/>
    <x v="36"/>
    <x v="2"/>
    <s v="P020"/>
    <x v="13"/>
    <n v="121084"/>
    <n v="15082"/>
    <n v="25643.24"/>
    <n v="464"/>
    <n v="84769.51"/>
    <n v="12.46"/>
    <n v="3.08"/>
    <n v="1.7"/>
    <n v="55.27"/>
    <x v="1197"/>
  </r>
  <r>
    <x v="107"/>
    <x v="3"/>
    <x v="1"/>
    <x v="11"/>
    <x v="3"/>
    <s v="P026"/>
    <x v="3"/>
    <n v="41561"/>
    <n v="3081"/>
    <n v="10306.43"/>
    <n v="237"/>
    <n v="30791.03"/>
    <n v="7.41"/>
    <n v="7.69"/>
    <n v="3.35"/>
    <n v="43.49"/>
    <x v="1005"/>
  </r>
  <r>
    <x v="107"/>
    <x v="3"/>
    <x v="0"/>
    <x v="33"/>
    <x v="1"/>
    <s v="P003"/>
    <x v="0"/>
    <n v="44787"/>
    <n v="5599"/>
    <n v="11988.3"/>
    <n v="719"/>
    <n v="28368.66"/>
    <n v="12.5"/>
    <n v="12.84"/>
    <n v="2.14"/>
    <n v="16.670000000000002"/>
    <x v="162"/>
  </r>
  <r>
    <x v="107"/>
    <x v="3"/>
    <x v="3"/>
    <x v="13"/>
    <x v="1"/>
    <s v="P005"/>
    <x v="27"/>
    <n v="102868"/>
    <n v="778"/>
    <n v="3060.09"/>
    <n v="49"/>
    <n v="6187.08"/>
    <n v="0.76"/>
    <n v="6.3"/>
    <n v="3.93"/>
    <n v="62.45"/>
    <x v="479"/>
  </r>
  <r>
    <x v="107"/>
    <x v="3"/>
    <x v="2"/>
    <x v="43"/>
    <x v="3"/>
    <s v="P010"/>
    <x v="12"/>
    <n v="34482"/>
    <n v="467"/>
    <n v="996.88"/>
    <n v="14"/>
    <n v="1876.93"/>
    <n v="1.35"/>
    <n v="3"/>
    <n v="2.13"/>
    <n v="71.209999999999994"/>
    <x v="443"/>
  </r>
  <r>
    <x v="107"/>
    <x v="3"/>
    <x v="5"/>
    <x v="47"/>
    <x v="0"/>
    <s v="P017"/>
    <x v="7"/>
    <n v="71450"/>
    <n v="5545"/>
    <n v="22751.43"/>
    <n v="1156"/>
    <n v="42640.89"/>
    <n v="7.76"/>
    <n v="20.85"/>
    <n v="4.0999999999999996"/>
    <n v="19.68"/>
    <x v="52"/>
  </r>
  <r>
    <x v="107"/>
    <x v="3"/>
    <x v="5"/>
    <x v="12"/>
    <x v="3"/>
    <s v="P018"/>
    <x v="25"/>
    <n v="38142"/>
    <n v="5004"/>
    <n v="17851.59"/>
    <n v="816"/>
    <n v="26271.62"/>
    <n v="13.12"/>
    <n v="16.309999999999999"/>
    <n v="3.57"/>
    <n v="21.88"/>
    <x v="385"/>
  </r>
  <r>
    <x v="107"/>
    <x v="3"/>
    <x v="2"/>
    <x v="30"/>
    <x v="3"/>
    <s v="P025"/>
    <x v="23"/>
    <n v="12164"/>
    <n v="406"/>
    <n v="710.17"/>
    <n v="70"/>
    <n v="885.68"/>
    <n v="3.34"/>
    <n v="17.239999999999998"/>
    <n v="1.75"/>
    <n v="10.15"/>
    <x v="764"/>
  </r>
  <r>
    <x v="107"/>
    <x v="3"/>
    <x v="3"/>
    <x v="38"/>
    <x v="0"/>
    <s v="P019"/>
    <x v="24"/>
    <n v="120901"/>
    <n v="14944"/>
    <n v="41985.88"/>
    <n v="1164"/>
    <n v="52059.77"/>
    <n v="12.36"/>
    <n v="7.79"/>
    <n v="2.81"/>
    <n v="36.07"/>
    <x v="326"/>
  </r>
  <r>
    <x v="107"/>
    <x v="3"/>
    <x v="5"/>
    <x v="1"/>
    <x v="2"/>
    <s v="P020"/>
    <x v="13"/>
    <n v="49398"/>
    <n v="2562"/>
    <n v="9974.76"/>
    <n v="486"/>
    <n v="12350.53"/>
    <n v="5.19"/>
    <n v="18.97"/>
    <n v="3.89"/>
    <n v="20.52"/>
    <x v="326"/>
  </r>
  <r>
    <x v="107"/>
    <x v="3"/>
    <x v="0"/>
    <x v="41"/>
    <x v="2"/>
    <s v="P017"/>
    <x v="7"/>
    <n v="145799"/>
    <n v="5000"/>
    <n v="6810.88"/>
    <n v="571"/>
    <n v="7933.66"/>
    <n v="3.43"/>
    <n v="11.42"/>
    <n v="1.36"/>
    <n v="11.93"/>
    <x v="1139"/>
  </r>
  <r>
    <x v="107"/>
    <x v="3"/>
    <x v="5"/>
    <x v="46"/>
    <x v="3"/>
    <s v="P003"/>
    <x v="0"/>
    <n v="109612"/>
    <n v="5066"/>
    <n v="17156.150000000001"/>
    <n v="619"/>
    <n v="19073.080000000002"/>
    <n v="4.62"/>
    <n v="12.22"/>
    <n v="3.39"/>
    <n v="27.72"/>
    <x v="1499"/>
  </r>
  <r>
    <x v="107"/>
    <x v="3"/>
    <x v="5"/>
    <x v="38"/>
    <x v="3"/>
    <s v="P005"/>
    <x v="27"/>
    <n v="140057"/>
    <n v="16023"/>
    <n v="61607.72"/>
    <n v="3461"/>
    <n v="67236.47"/>
    <n v="11.44"/>
    <n v="21.6"/>
    <n v="3.84"/>
    <n v="17.8"/>
    <x v="911"/>
  </r>
  <r>
    <x v="107"/>
    <x v="3"/>
    <x v="4"/>
    <x v="44"/>
    <x v="2"/>
    <s v="P025"/>
    <x v="23"/>
    <n v="69283"/>
    <n v="8432"/>
    <n v="34223.35"/>
    <n v="335"/>
    <n v="36111.370000000003"/>
    <n v="12.17"/>
    <n v="3.97"/>
    <n v="4.0599999999999996"/>
    <n v="102.16"/>
    <x v="275"/>
  </r>
  <r>
    <x v="107"/>
    <x v="3"/>
    <x v="4"/>
    <x v="7"/>
    <x v="2"/>
    <s v="P030"/>
    <x v="15"/>
    <n v="75718"/>
    <n v="4249"/>
    <n v="14391.47"/>
    <n v="620"/>
    <n v="12914.87"/>
    <n v="5.61"/>
    <n v="14.59"/>
    <n v="3.39"/>
    <n v="23.21"/>
    <x v="330"/>
  </r>
  <r>
    <x v="107"/>
    <x v="3"/>
    <x v="5"/>
    <x v="18"/>
    <x v="0"/>
    <s v="P001"/>
    <x v="2"/>
    <n v="85640"/>
    <n v="12743"/>
    <n v="16985.919999999998"/>
    <n v="1022"/>
    <n v="15359.97"/>
    <n v="14.88"/>
    <n v="8.02"/>
    <n v="1.33"/>
    <n v="16.62"/>
    <x v="330"/>
  </r>
  <r>
    <x v="107"/>
    <x v="3"/>
    <x v="5"/>
    <x v="35"/>
    <x v="3"/>
    <s v="P023"/>
    <x v="22"/>
    <n v="49346"/>
    <n v="5680"/>
    <n v="15147.16"/>
    <n v="442"/>
    <n v="11767.74"/>
    <n v="11.51"/>
    <n v="7.78"/>
    <n v="2.67"/>
    <n v="34.270000000000003"/>
    <x v="1032"/>
  </r>
  <r>
    <x v="107"/>
    <x v="3"/>
    <x v="3"/>
    <x v="23"/>
    <x v="0"/>
    <s v="P030"/>
    <x v="15"/>
    <n v="17604"/>
    <n v="2614"/>
    <n v="5406.29"/>
    <n v="83"/>
    <n v="3163.09"/>
    <n v="14.85"/>
    <n v="3.18"/>
    <n v="2.0699999999999998"/>
    <n v="65.14"/>
    <x v="484"/>
  </r>
  <r>
    <x v="107"/>
    <x v="3"/>
    <x v="0"/>
    <x v="24"/>
    <x v="1"/>
    <s v="P019"/>
    <x v="24"/>
    <n v="45308"/>
    <n v="4489"/>
    <n v="18180.46"/>
    <n v="804"/>
    <n v="8409.49"/>
    <n v="9.91"/>
    <n v="17.91"/>
    <n v="4.05"/>
    <n v="22.61"/>
    <x v="1629"/>
  </r>
  <r>
    <x v="107"/>
    <x v="3"/>
    <x v="3"/>
    <x v="42"/>
    <x v="0"/>
    <s v="P029"/>
    <x v="1"/>
    <n v="14531"/>
    <n v="548"/>
    <n v="1694.03"/>
    <n v="33"/>
    <n v="525.23"/>
    <n v="3.77"/>
    <n v="6.02"/>
    <n v="3.09"/>
    <n v="51.33"/>
    <x v="178"/>
  </r>
  <r>
    <x v="108"/>
    <x v="3"/>
    <x v="0"/>
    <x v="37"/>
    <x v="1"/>
    <s v="P004"/>
    <x v="9"/>
    <n v="94720"/>
    <n v="9730"/>
    <n v="6693.75"/>
    <n v="1815"/>
    <n v="313894.36"/>
    <n v="10.27"/>
    <n v="18.649999999999999"/>
    <n v="0.69"/>
    <n v="3.69"/>
    <x v="2099"/>
  </r>
  <r>
    <x v="108"/>
    <x v="3"/>
    <x v="0"/>
    <x v="8"/>
    <x v="2"/>
    <s v="P024"/>
    <x v="11"/>
    <n v="123304"/>
    <n v="6384"/>
    <n v="3592.48"/>
    <n v="705"/>
    <n v="136763.34"/>
    <n v="5.18"/>
    <n v="11.04"/>
    <n v="0.56000000000000005"/>
    <n v="5.0999999999999996"/>
    <x v="2100"/>
  </r>
  <r>
    <x v="108"/>
    <x v="3"/>
    <x v="5"/>
    <x v="37"/>
    <x v="0"/>
    <s v="P018"/>
    <x v="25"/>
    <n v="35050"/>
    <n v="2058"/>
    <n v="2468.27"/>
    <n v="427"/>
    <n v="50540.58"/>
    <n v="5.87"/>
    <n v="20.75"/>
    <n v="1.2"/>
    <n v="5.78"/>
    <x v="2001"/>
  </r>
  <r>
    <x v="108"/>
    <x v="3"/>
    <x v="4"/>
    <x v="30"/>
    <x v="3"/>
    <s v="P005"/>
    <x v="27"/>
    <n v="122806"/>
    <n v="13599"/>
    <n v="7430.7"/>
    <n v="1351"/>
    <n v="132989.76999999999"/>
    <n v="11.07"/>
    <n v="9.93"/>
    <n v="0.55000000000000004"/>
    <n v="5.5"/>
    <x v="896"/>
  </r>
  <r>
    <x v="108"/>
    <x v="3"/>
    <x v="3"/>
    <x v="42"/>
    <x v="3"/>
    <s v="P028"/>
    <x v="14"/>
    <n v="56369"/>
    <n v="4505"/>
    <n v="5744.49"/>
    <n v="594"/>
    <n v="99730.02"/>
    <n v="7.99"/>
    <n v="13.19"/>
    <n v="1.28"/>
    <n v="9.67"/>
    <x v="1037"/>
  </r>
  <r>
    <x v="108"/>
    <x v="3"/>
    <x v="0"/>
    <x v="26"/>
    <x v="1"/>
    <s v="P004"/>
    <x v="9"/>
    <n v="4515"/>
    <n v="199"/>
    <n v="473.42"/>
    <n v="42"/>
    <n v="8103.63"/>
    <n v="4.41"/>
    <n v="21.11"/>
    <n v="2.38"/>
    <n v="11.27"/>
    <x v="2101"/>
  </r>
  <r>
    <x v="108"/>
    <x v="3"/>
    <x v="2"/>
    <x v="0"/>
    <x v="3"/>
    <s v="P022"/>
    <x v="19"/>
    <n v="86646"/>
    <n v="1999"/>
    <n v="4958.82"/>
    <n v="403"/>
    <n v="76194.12"/>
    <n v="2.31"/>
    <n v="20.16"/>
    <n v="2.48"/>
    <n v="12.3"/>
    <x v="1555"/>
  </r>
  <r>
    <x v="108"/>
    <x v="3"/>
    <x v="1"/>
    <x v="27"/>
    <x v="1"/>
    <s v="P019"/>
    <x v="24"/>
    <n v="10895"/>
    <n v="1154"/>
    <n v="2272.77"/>
    <n v="214"/>
    <n v="28591.38"/>
    <n v="10.59"/>
    <n v="18.54"/>
    <n v="1.97"/>
    <n v="10.62"/>
    <x v="1767"/>
  </r>
  <r>
    <x v="108"/>
    <x v="3"/>
    <x v="4"/>
    <x v="30"/>
    <x v="1"/>
    <s v="P019"/>
    <x v="24"/>
    <n v="126285"/>
    <n v="11806"/>
    <n v="13730.38"/>
    <n v="1824"/>
    <n v="171523.82"/>
    <n v="9.35"/>
    <n v="15.45"/>
    <n v="1.1599999999999999"/>
    <n v="7.53"/>
    <x v="2102"/>
  </r>
  <r>
    <x v="108"/>
    <x v="3"/>
    <x v="5"/>
    <x v="6"/>
    <x v="3"/>
    <s v="P018"/>
    <x v="25"/>
    <n v="14699"/>
    <n v="1025"/>
    <n v="1771.47"/>
    <n v="174"/>
    <n v="21714.2"/>
    <n v="6.97"/>
    <n v="16.98"/>
    <n v="1.73"/>
    <n v="10.18"/>
    <x v="2017"/>
  </r>
  <r>
    <x v="108"/>
    <x v="3"/>
    <x v="3"/>
    <x v="40"/>
    <x v="1"/>
    <s v="P003"/>
    <x v="0"/>
    <n v="135090"/>
    <n v="19534"/>
    <n v="17957.39"/>
    <n v="2147"/>
    <n v="212088.42"/>
    <n v="14.46"/>
    <n v="10.99"/>
    <n v="0.92"/>
    <n v="8.36"/>
    <x v="1065"/>
  </r>
  <r>
    <x v="108"/>
    <x v="3"/>
    <x v="3"/>
    <x v="6"/>
    <x v="3"/>
    <s v="P011"/>
    <x v="21"/>
    <n v="63376"/>
    <n v="1729"/>
    <n v="1636.03"/>
    <n v="118"/>
    <n v="18232.04"/>
    <n v="2.73"/>
    <n v="6.82"/>
    <n v="0.95"/>
    <n v="13.86"/>
    <x v="1414"/>
  </r>
  <r>
    <x v="108"/>
    <x v="3"/>
    <x v="5"/>
    <x v="21"/>
    <x v="1"/>
    <s v="P002"/>
    <x v="8"/>
    <n v="56004"/>
    <n v="2575"/>
    <n v="2657.45"/>
    <n v="217"/>
    <n v="27092.880000000001"/>
    <n v="4.5999999999999996"/>
    <n v="8.43"/>
    <n v="1.03"/>
    <n v="12.25"/>
    <x v="1512"/>
  </r>
  <r>
    <x v="108"/>
    <x v="3"/>
    <x v="0"/>
    <x v="20"/>
    <x v="1"/>
    <s v="P029"/>
    <x v="1"/>
    <n v="114870"/>
    <n v="3373"/>
    <n v="10593"/>
    <n v="686"/>
    <n v="96771.64"/>
    <n v="2.94"/>
    <n v="20.34"/>
    <n v="3.14"/>
    <n v="15.44"/>
    <x v="295"/>
  </r>
  <r>
    <x v="108"/>
    <x v="3"/>
    <x v="5"/>
    <x v="43"/>
    <x v="2"/>
    <s v="P030"/>
    <x v="15"/>
    <n v="99243"/>
    <n v="10575"/>
    <n v="22082.43"/>
    <n v="952"/>
    <n v="179086.66"/>
    <n v="10.66"/>
    <n v="9"/>
    <n v="2.09"/>
    <n v="23.2"/>
    <x v="1277"/>
  </r>
  <r>
    <x v="108"/>
    <x v="3"/>
    <x v="1"/>
    <x v="29"/>
    <x v="1"/>
    <s v="P029"/>
    <x v="1"/>
    <n v="86962"/>
    <n v="6649"/>
    <n v="10836.29"/>
    <n v="952"/>
    <n v="85298.79"/>
    <n v="7.65"/>
    <n v="14.32"/>
    <n v="1.63"/>
    <n v="11.38"/>
    <x v="1170"/>
  </r>
  <r>
    <x v="108"/>
    <x v="3"/>
    <x v="4"/>
    <x v="41"/>
    <x v="3"/>
    <s v="P028"/>
    <x v="14"/>
    <n v="14665"/>
    <n v="456"/>
    <n v="822.01"/>
    <n v="33"/>
    <n v="6359.67"/>
    <n v="3.11"/>
    <n v="7.24"/>
    <n v="1.8"/>
    <n v="24.91"/>
    <x v="1575"/>
  </r>
  <r>
    <x v="108"/>
    <x v="3"/>
    <x v="5"/>
    <x v="11"/>
    <x v="1"/>
    <s v="P030"/>
    <x v="15"/>
    <n v="57414"/>
    <n v="2386"/>
    <n v="3349.29"/>
    <n v="212"/>
    <n v="24856.58"/>
    <n v="4.16"/>
    <n v="8.89"/>
    <n v="1.4"/>
    <n v="15.8"/>
    <x v="998"/>
  </r>
  <r>
    <x v="108"/>
    <x v="3"/>
    <x v="3"/>
    <x v="32"/>
    <x v="2"/>
    <s v="P012"/>
    <x v="5"/>
    <n v="27471"/>
    <n v="2719"/>
    <n v="5693.85"/>
    <n v="291"/>
    <n v="40016.17"/>
    <n v="9.9"/>
    <n v="10.7"/>
    <n v="2.09"/>
    <n v="19.57"/>
    <x v="1989"/>
  </r>
  <r>
    <x v="108"/>
    <x v="3"/>
    <x v="2"/>
    <x v="7"/>
    <x v="1"/>
    <s v="P010"/>
    <x v="12"/>
    <n v="41646"/>
    <n v="255"/>
    <n v="825.99"/>
    <n v="32"/>
    <n v="5792.11"/>
    <n v="0.61"/>
    <n v="12.55"/>
    <n v="3.24"/>
    <n v="25.81"/>
    <x v="364"/>
  </r>
  <r>
    <x v="108"/>
    <x v="3"/>
    <x v="0"/>
    <x v="32"/>
    <x v="2"/>
    <s v="P005"/>
    <x v="27"/>
    <n v="61240"/>
    <n v="1269"/>
    <n v="4846.32"/>
    <n v="221"/>
    <n v="30571.57"/>
    <n v="2.0699999999999998"/>
    <n v="17.420000000000002"/>
    <n v="3.82"/>
    <n v="21.93"/>
    <x v="421"/>
  </r>
  <r>
    <x v="108"/>
    <x v="3"/>
    <x v="3"/>
    <x v="48"/>
    <x v="3"/>
    <s v="P020"/>
    <x v="13"/>
    <n v="111328"/>
    <n v="6821"/>
    <n v="5404.48"/>
    <n v="1389"/>
    <n v="31602.639999999999"/>
    <n v="6.13"/>
    <n v="20.36"/>
    <n v="0.79"/>
    <n v="3.89"/>
    <x v="199"/>
  </r>
  <r>
    <x v="108"/>
    <x v="3"/>
    <x v="3"/>
    <x v="7"/>
    <x v="2"/>
    <s v="P006"/>
    <x v="17"/>
    <n v="101706"/>
    <n v="10523"/>
    <n v="37144.75"/>
    <n v="1174"/>
    <n v="203123.55"/>
    <n v="10.35"/>
    <n v="11.16"/>
    <n v="3.53"/>
    <n v="31.64"/>
    <x v="607"/>
  </r>
  <r>
    <x v="108"/>
    <x v="3"/>
    <x v="1"/>
    <x v="2"/>
    <x v="2"/>
    <s v="P026"/>
    <x v="3"/>
    <n v="70537"/>
    <n v="7679"/>
    <n v="24146.46"/>
    <n v="926"/>
    <n v="120606.17"/>
    <n v="10.89"/>
    <n v="12.06"/>
    <n v="3.14"/>
    <n v="26.08"/>
    <x v="934"/>
  </r>
  <r>
    <x v="108"/>
    <x v="3"/>
    <x v="0"/>
    <x v="11"/>
    <x v="2"/>
    <s v="P020"/>
    <x v="13"/>
    <n v="92291"/>
    <n v="6473"/>
    <n v="23580.31"/>
    <n v="602"/>
    <n v="116716.84"/>
    <n v="7.01"/>
    <n v="9.3000000000000007"/>
    <n v="3.64"/>
    <n v="39.17"/>
    <x v="1889"/>
  </r>
  <r>
    <x v="108"/>
    <x v="3"/>
    <x v="0"/>
    <x v="39"/>
    <x v="2"/>
    <s v="P002"/>
    <x v="8"/>
    <n v="87547"/>
    <n v="10961"/>
    <n v="26390.04"/>
    <n v="2146"/>
    <n v="122201.97"/>
    <n v="12.52"/>
    <n v="19.579999999999998"/>
    <n v="2.41"/>
    <n v="12.3"/>
    <x v="857"/>
  </r>
  <r>
    <x v="108"/>
    <x v="3"/>
    <x v="0"/>
    <x v="39"/>
    <x v="1"/>
    <s v="P014"/>
    <x v="6"/>
    <n v="127136"/>
    <n v="17730"/>
    <n v="38568.06"/>
    <n v="1093"/>
    <n v="168029.85"/>
    <n v="13.95"/>
    <n v="6.16"/>
    <n v="2.1800000000000002"/>
    <n v="35.29"/>
    <x v="884"/>
  </r>
  <r>
    <x v="108"/>
    <x v="3"/>
    <x v="2"/>
    <x v="46"/>
    <x v="3"/>
    <s v="P011"/>
    <x v="21"/>
    <n v="76960"/>
    <n v="11287"/>
    <n v="16300.16"/>
    <n v="697"/>
    <n v="70856.45"/>
    <n v="14.67"/>
    <n v="6.18"/>
    <n v="1.44"/>
    <n v="23.39"/>
    <x v="91"/>
  </r>
  <r>
    <x v="108"/>
    <x v="3"/>
    <x v="2"/>
    <x v="8"/>
    <x v="2"/>
    <s v="P020"/>
    <x v="13"/>
    <n v="49960"/>
    <n v="5718"/>
    <n v="14090.99"/>
    <n v="394"/>
    <n v="59624.07"/>
    <n v="11.45"/>
    <n v="6.89"/>
    <n v="2.46"/>
    <n v="35.76"/>
    <x v="516"/>
  </r>
  <r>
    <x v="108"/>
    <x v="3"/>
    <x v="5"/>
    <x v="31"/>
    <x v="0"/>
    <s v="P001"/>
    <x v="2"/>
    <n v="93341"/>
    <n v="4603"/>
    <n v="6340.09"/>
    <n v="565"/>
    <n v="26639.75"/>
    <n v="4.93"/>
    <n v="12.27"/>
    <n v="1.38"/>
    <n v="11.22"/>
    <x v="311"/>
  </r>
  <r>
    <x v="108"/>
    <x v="3"/>
    <x v="4"/>
    <x v="45"/>
    <x v="3"/>
    <s v="P003"/>
    <x v="0"/>
    <n v="10125"/>
    <n v="1193"/>
    <n v="4244.05"/>
    <n v="87"/>
    <n v="16982.64"/>
    <n v="11.78"/>
    <n v="7.29"/>
    <n v="3.56"/>
    <n v="48.78"/>
    <x v="429"/>
  </r>
  <r>
    <x v="108"/>
    <x v="3"/>
    <x v="0"/>
    <x v="14"/>
    <x v="1"/>
    <s v="P022"/>
    <x v="19"/>
    <n v="97879"/>
    <n v="11798"/>
    <n v="40903.17"/>
    <n v="1176"/>
    <n v="144424.47"/>
    <n v="12.05"/>
    <n v="9.9700000000000006"/>
    <n v="3.47"/>
    <n v="34.78"/>
    <x v="97"/>
  </r>
  <r>
    <x v="108"/>
    <x v="3"/>
    <x v="3"/>
    <x v="7"/>
    <x v="2"/>
    <s v="P022"/>
    <x v="19"/>
    <n v="72122"/>
    <n v="4409"/>
    <n v="13018.17"/>
    <n v="264"/>
    <n v="45623.92"/>
    <n v="6.11"/>
    <n v="5.99"/>
    <n v="2.95"/>
    <n v="49.31"/>
    <x v="614"/>
  </r>
  <r>
    <x v="108"/>
    <x v="3"/>
    <x v="4"/>
    <x v="41"/>
    <x v="1"/>
    <s v="P006"/>
    <x v="17"/>
    <n v="65022"/>
    <n v="3112"/>
    <n v="12882.06"/>
    <n v="533"/>
    <n v="43720.54"/>
    <n v="4.79"/>
    <n v="17.13"/>
    <n v="4.1399999999999997"/>
    <n v="24.17"/>
    <x v="474"/>
  </r>
  <r>
    <x v="108"/>
    <x v="3"/>
    <x v="2"/>
    <x v="41"/>
    <x v="3"/>
    <s v="P029"/>
    <x v="1"/>
    <n v="135050"/>
    <n v="12328"/>
    <n v="35300.28"/>
    <n v="879"/>
    <n v="119443.5"/>
    <n v="9.1300000000000008"/>
    <n v="7.13"/>
    <n v="2.86"/>
    <n v="40.159999999999997"/>
    <x v="520"/>
  </r>
  <r>
    <x v="108"/>
    <x v="3"/>
    <x v="3"/>
    <x v="26"/>
    <x v="2"/>
    <s v="P014"/>
    <x v="6"/>
    <n v="104576"/>
    <n v="7641"/>
    <n v="25622.75"/>
    <n v="997"/>
    <n v="81874.009999999995"/>
    <n v="7.31"/>
    <n v="13.05"/>
    <n v="3.35"/>
    <n v="25.7"/>
    <x v="41"/>
  </r>
  <r>
    <x v="108"/>
    <x v="3"/>
    <x v="0"/>
    <x v="4"/>
    <x v="3"/>
    <s v="P019"/>
    <x v="24"/>
    <n v="11469"/>
    <n v="1082"/>
    <n v="2284.33"/>
    <n v="232"/>
    <n v="7124.13"/>
    <n v="9.43"/>
    <n v="21.44"/>
    <n v="2.11"/>
    <n v="9.85"/>
    <x v="100"/>
  </r>
  <r>
    <x v="108"/>
    <x v="3"/>
    <x v="4"/>
    <x v="33"/>
    <x v="2"/>
    <s v="P027"/>
    <x v="18"/>
    <n v="131875"/>
    <n v="6350"/>
    <n v="28499.85"/>
    <n v="1011"/>
    <n v="85576.25"/>
    <n v="4.82"/>
    <n v="15.92"/>
    <n v="4.49"/>
    <n v="28.19"/>
    <x v="1616"/>
  </r>
  <r>
    <x v="108"/>
    <x v="3"/>
    <x v="5"/>
    <x v="20"/>
    <x v="0"/>
    <s v="P030"/>
    <x v="15"/>
    <n v="68460"/>
    <n v="6997"/>
    <n v="9712.1200000000008"/>
    <n v="629"/>
    <n v="27169.83"/>
    <n v="10.220000000000001"/>
    <n v="8.99"/>
    <n v="1.39"/>
    <n v="15.44"/>
    <x v="720"/>
  </r>
  <r>
    <x v="108"/>
    <x v="3"/>
    <x v="5"/>
    <x v="8"/>
    <x v="2"/>
    <s v="P017"/>
    <x v="7"/>
    <n v="11761"/>
    <n v="643"/>
    <n v="2250.35"/>
    <n v="47"/>
    <n v="5961.26"/>
    <n v="5.47"/>
    <n v="7.31"/>
    <n v="3.5"/>
    <n v="47.88"/>
    <x v="1030"/>
  </r>
  <r>
    <x v="108"/>
    <x v="3"/>
    <x v="1"/>
    <x v="14"/>
    <x v="2"/>
    <s v="P030"/>
    <x v="15"/>
    <n v="115028"/>
    <n v="13651"/>
    <n v="27557.41"/>
    <n v="2085"/>
    <n v="71659.649999999994"/>
    <n v="11.87"/>
    <n v="15.27"/>
    <n v="2.02"/>
    <n v="13.22"/>
    <x v="103"/>
  </r>
  <r>
    <x v="108"/>
    <x v="3"/>
    <x v="5"/>
    <x v="18"/>
    <x v="1"/>
    <s v="P006"/>
    <x v="17"/>
    <n v="120620"/>
    <n v="4907"/>
    <n v="6564.22"/>
    <n v="410"/>
    <n v="16515.419999999998"/>
    <n v="4.07"/>
    <n v="8.36"/>
    <n v="1.34"/>
    <n v="16.010000000000002"/>
    <x v="440"/>
  </r>
  <r>
    <x v="108"/>
    <x v="3"/>
    <x v="1"/>
    <x v="33"/>
    <x v="0"/>
    <s v="P024"/>
    <x v="11"/>
    <n v="9445"/>
    <n v="515"/>
    <n v="1575.23"/>
    <n v="22"/>
    <n v="3959.83"/>
    <n v="5.45"/>
    <n v="4.2699999999999996"/>
    <n v="3.06"/>
    <n v="71.599999999999994"/>
    <x v="1079"/>
  </r>
  <r>
    <x v="108"/>
    <x v="3"/>
    <x v="3"/>
    <x v="39"/>
    <x v="2"/>
    <s v="P005"/>
    <x v="27"/>
    <n v="32019"/>
    <n v="728"/>
    <n v="924.06"/>
    <n v="25"/>
    <n v="2240.4299999999998"/>
    <n v="2.27"/>
    <n v="3.43"/>
    <n v="1.27"/>
    <n v="36.96"/>
    <x v="1222"/>
  </r>
  <r>
    <x v="108"/>
    <x v="3"/>
    <x v="4"/>
    <x v="37"/>
    <x v="3"/>
    <s v="P027"/>
    <x v="18"/>
    <n v="109298"/>
    <n v="15551"/>
    <n v="40026.69"/>
    <n v="1302"/>
    <n v="95426.12"/>
    <n v="14.23"/>
    <n v="8.3699999999999992"/>
    <n v="2.57"/>
    <n v="30.74"/>
    <x v="572"/>
  </r>
  <r>
    <x v="108"/>
    <x v="3"/>
    <x v="2"/>
    <x v="44"/>
    <x v="1"/>
    <s v="P009"/>
    <x v="9"/>
    <n v="108373"/>
    <n v="15525"/>
    <n v="36932.21"/>
    <n v="964"/>
    <n v="84076.14"/>
    <n v="14.33"/>
    <n v="6.21"/>
    <n v="2.38"/>
    <n v="38.31"/>
    <x v="46"/>
  </r>
  <r>
    <x v="108"/>
    <x v="3"/>
    <x v="1"/>
    <x v="47"/>
    <x v="1"/>
    <s v="P028"/>
    <x v="14"/>
    <n v="83291"/>
    <n v="1416"/>
    <n v="4068.06"/>
    <n v="108"/>
    <n v="8738.57"/>
    <n v="1.7"/>
    <n v="7.63"/>
    <n v="2.87"/>
    <n v="37.67"/>
    <x v="442"/>
  </r>
  <r>
    <x v="108"/>
    <x v="3"/>
    <x v="3"/>
    <x v="27"/>
    <x v="1"/>
    <s v="P013"/>
    <x v="20"/>
    <n v="91636"/>
    <n v="2278"/>
    <n v="5644.33"/>
    <n v="123"/>
    <n v="12046.74"/>
    <n v="2.4900000000000002"/>
    <n v="5.4"/>
    <n v="2.48"/>
    <n v="45.89"/>
    <x v="650"/>
  </r>
  <r>
    <x v="108"/>
    <x v="3"/>
    <x v="3"/>
    <x v="49"/>
    <x v="1"/>
    <s v="P025"/>
    <x v="23"/>
    <n v="5881"/>
    <n v="771"/>
    <n v="2073.0300000000002"/>
    <n v="70"/>
    <n v="4354.7700000000004"/>
    <n v="13.11"/>
    <n v="9.08"/>
    <n v="2.69"/>
    <n v="29.61"/>
    <x v="522"/>
  </r>
  <r>
    <x v="108"/>
    <x v="3"/>
    <x v="4"/>
    <x v="15"/>
    <x v="1"/>
    <s v="P020"/>
    <x v="13"/>
    <n v="28789"/>
    <n v="4222"/>
    <n v="14670.67"/>
    <n v="354"/>
    <n v="30759.52"/>
    <n v="14.67"/>
    <n v="8.3800000000000008"/>
    <n v="3.47"/>
    <n v="41.44"/>
    <x v="522"/>
  </r>
  <r>
    <x v="108"/>
    <x v="3"/>
    <x v="1"/>
    <x v="42"/>
    <x v="2"/>
    <s v="P013"/>
    <x v="20"/>
    <n v="78214"/>
    <n v="3864"/>
    <n v="14819.02"/>
    <n v="169"/>
    <n v="29881.82"/>
    <n v="4.9400000000000004"/>
    <n v="4.37"/>
    <n v="3.84"/>
    <n v="87.69"/>
    <x v="479"/>
  </r>
  <r>
    <x v="108"/>
    <x v="3"/>
    <x v="0"/>
    <x v="22"/>
    <x v="0"/>
    <s v="P016"/>
    <x v="4"/>
    <n v="50457"/>
    <n v="1002"/>
    <n v="4508.13"/>
    <n v="61"/>
    <n v="8329.7800000000007"/>
    <n v="1.99"/>
    <n v="6.09"/>
    <n v="4.5"/>
    <n v="73.900000000000006"/>
    <x v="481"/>
  </r>
  <r>
    <x v="108"/>
    <x v="3"/>
    <x v="1"/>
    <x v="20"/>
    <x v="2"/>
    <s v="P013"/>
    <x v="20"/>
    <n v="117159"/>
    <n v="13189"/>
    <n v="51154.12"/>
    <n v="1454"/>
    <n v="93160"/>
    <n v="11.26"/>
    <n v="11.02"/>
    <n v="3.88"/>
    <n v="35.18"/>
    <x v="268"/>
  </r>
  <r>
    <x v="108"/>
    <x v="3"/>
    <x v="3"/>
    <x v="17"/>
    <x v="2"/>
    <s v="P002"/>
    <x v="8"/>
    <n v="77955"/>
    <n v="2596"/>
    <n v="2563.59"/>
    <n v="90"/>
    <n v="4610.08"/>
    <n v="3.33"/>
    <n v="3.47"/>
    <n v="0.99"/>
    <n v="28.48"/>
    <x v="973"/>
  </r>
  <r>
    <x v="108"/>
    <x v="3"/>
    <x v="3"/>
    <x v="12"/>
    <x v="2"/>
    <s v="P027"/>
    <x v="18"/>
    <n v="56929"/>
    <n v="6131"/>
    <n v="11699.01"/>
    <n v="830"/>
    <n v="20323.97"/>
    <n v="10.77"/>
    <n v="13.54"/>
    <n v="1.91"/>
    <n v="14.1"/>
    <x v="382"/>
  </r>
  <r>
    <x v="108"/>
    <x v="3"/>
    <x v="2"/>
    <x v="17"/>
    <x v="3"/>
    <s v="P029"/>
    <x v="1"/>
    <n v="36639"/>
    <n v="4836"/>
    <n v="20418.47"/>
    <n v="512"/>
    <n v="33085.910000000003"/>
    <n v="13.2"/>
    <n v="10.59"/>
    <n v="4.22"/>
    <n v="39.880000000000003"/>
    <x v="690"/>
  </r>
  <r>
    <x v="108"/>
    <x v="3"/>
    <x v="2"/>
    <x v="7"/>
    <x v="1"/>
    <s v="P002"/>
    <x v="8"/>
    <n v="76189"/>
    <n v="5846"/>
    <n v="24276.73"/>
    <n v="288"/>
    <n v="38988.19"/>
    <n v="7.67"/>
    <n v="4.93"/>
    <n v="4.1500000000000004"/>
    <n v="84.29"/>
    <x v="1617"/>
  </r>
  <r>
    <x v="108"/>
    <x v="3"/>
    <x v="3"/>
    <x v="36"/>
    <x v="2"/>
    <s v="P019"/>
    <x v="24"/>
    <n v="13572"/>
    <n v="1470"/>
    <n v="4734.76"/>
    <n v="133"/>
    <n v="7205.87"/>
    <n v="10.83"/>
    <n v="9.0500000000000007"/>
    <n v="3.22"/>
    <n v="35.6"/>
    <x v="444"/>
  </r>
  <r>
    <x v="108"/>
    <x v="3"/>
    <x v="2"/>
    <x v="30"/>
    <x v="3"/>
    <s v="P024"/>
    <x v="11"/>
    <n v="44690"/>
    <n v="3302"/>
    <n v="14772.23"/>
    <n v="192"/>
    <n v="22459.3"/>
    <n v="7.39"/>
    <n v="5.81"/>
    <n v="4.47"/>
    <n v="76.94"/>
    <x v="444"/>
  </r>
  <r>
    <x v="108"/>
    <x v="3"/>
    <x v="4"/>
    <x v="23"/>
    <x v="0"/>
    <s v="P021"/>
    <x v="16"/>
    <n v="26954"/>
    <n v="2853"/>
    <n v="12191.99"/>
    <n v="257"/>
    <n v="18012.12"/>
    <n v="10.58"/>
    <n v="9.01"/>
    <n v="4.2699999999999996"/>
    <n v="47.44"/>
    <x v="169"/>
  </r>
  <r>
    <x v="108"/>
    <x v="3"/>
    <x v="4"/>
    <x v="26"/>
    <x v="1"/>
    <s v="P023"/>
    <x v="22"/>
    <n v="148651"/>
    <n v="15469"/>
    <n v="36729.11"/>
    <n v="2424"/>
    <n v="49838.47"/>
    <n v="10.41"/>
    <n v="15.67"/>
    <n v="2.37"/>
    <n v="15.15"/>
    <x v="790"/>
  </r>
  <r>
    <x v="108"/>
    <x v="3"/>
    <x v="1"/>
    <x v="41"/>
    <x v="0"/>
    <s v="P027"/>
    <x v="18"/>
    <n v="148951"/>
    <n v="5972"/>
    <n v="26547.43"/>
    <n v="340"/>
    <n v="34776.28"/>
    <n v="4.01"/>
    <n v="5.69"/>
    <n v="4.45"/>
    <n v="78.08"/>
    <x v="389"/>
  </r>
  <r>
    <x v="108"/>
    <x v="3"/>
    <x v="3"/>
    <x v="43"/>
    <x v="0"/>
    <s v="P008"/>
    <x v="10"/>
    <n v="37279"/>
    <n v="963"/>
    <n v="3188.23"/>
    <n v="126"/>
    <n v="4164.01"/>
    <n v="2.58"/>
    <n v="13.08"/>
    <n v="3.31"/>
    <n v="25.3"/>
    <x v="389"/>
  </r>
  <r>
    <x v="108"/>
    <x v="3"/>
    <x v="2"/>
    <x v="35"/>
    <x v="1"/>
    <s v="P029"/>
    <x v="1"/>
    <n v="122402"/>
    <n v="2436"/>
    <n v="9525.8700000000008"/>
    <n v="166"/>
    <n v="11393.11"/>
    <n v="1.99"/>
    <n v="6.81"/>
    <n v="3.91"/>
    <n v="57.38"/>
    <x v="724"/>
  </r>
  <r>
    <x v="108"/>
    <x v="3"/>
    <x v="5"/>
    <x v="14"/>
    <x v="2"/>
    <s v="P028"/>
    <x v="14"/>
    <n v="144284"/>
    <n v="13011"/>
    <n v="56255.59"/>
    <n v="1809"/>
    <n v="65044.57"/>
    <n v="9.02"/>
    <n v="13.9"/>
    <n v="4.32"/>
    <n v="31.1"/>
    <x v="1139"/>
  </r>
  <r>
    <x v="108"/>
    <x v="3"/>
    <x v="5"/>
    <x v="11"/>
    <x v="2"/>
    <s v="P006"/>
    <x v="17"/>
    <n v="84599"/>
    <n v="1855"/>
    <n v="4443.08"/>
    <n v="199"/>
    <n v="4802.8"/>
    <n v="2.19"/>
    <n v="10.73"/>
    <n v="2.4"/>
    <n v="22.33"/>
    <x v="725"/>
  </r>
  <r>
    <x v="108"/>
    <x v="3"/>
    <x v="3"/>
    <x v="6"/>
    <x v="3"/>
    <s v="P009"/>
    <x v="9"/>
    <n v="102880"/>
    <n v="4359"/>
    <n v="15179.68"/>
    <n v="209"/>
    <n v="14117.75"/>
    <n v="4.24"/>
    <n v="4.79"/>
    <n v="3.48"/>
    <n v="72.63"/>
    <x v="860"/>
  </r>
  <r>
    <x v="108"/>
    <x v="3"/>
    <x v="1"/>
    <x v="29"/>
    <x v="1"/>
    <s v="P016"/>
    <x v="4"/>
    <n v="86209"/>
    <n v="10838"/>
    <n v="40068.94"/>
    <n v="2109"/>
    <n v="35062.92"/>
    <n v="12.57"/>
    <n v="19.46"/>
    <n v="3.7"/>
    <n v="19"/>
    <x v="276"/>
  </r>
  <r>
    <x v="108"/>
    <x v="3"/>
    <x v="2"/>
    <x v="5"/>
    <x v="2"/>
    <s v="P012"/>
    <x v="5"/>
    <n v="106196"/>
    <n v="3862"/>
    <n v="15543.89"/>
    <n v="453"/>
    <n v="13488.25"/>
    <n v="3.64"/>
    <n v="11.73"/>
    <n v="4.0199999999999996"/>
    <n v="34.31"/>
    <x v="825"/>
  </r>
  <r>
    <x v="108"/>
    <x v="3"/>
    <x v="1"/>
    <x v="15"/>
    <x v="1"/>
    <s v="P008"/>
    <x v="10"/>
    <n v="136122"/>
    <n v="7388"/>
    <n v="24908.97"/>
    <n v="313"/>
    <n v="20808.75"/>
    <n v="5.43"/>
    <n v="4.24"/>
    <n v="3.37"/>
    <n v="79.58"/>
    <x v="1239"/>
  </r>
  <r>
    <x v="108"/>
    <x v="3"/>
    <x v="5"/>
    <x v="33"/>
    <x v="0"/>
    <s v="P018"/>
    <x v="25"/>
    <n v="24842"/>
    <n v="3275"/>
    <n v="10769.16"/>
    <n v="526"/>
    <n v="8443.2199999999993"/>
    <n v="13.18"/>
    <n v="16.059999999999999"/>
    <n v="3.29"/>
    <n v="20.47"/>
    <x v="1032"/>
  </r>
  <r>
    <x v="108"/>
    <x v="3"/>
    <x v="3"/>
    <x v="12"/>
    <x v="3"/>
    <s v="P016"/>
    <x v="4"/>
    <n v="15797"/>
    <n v="536"/>
    <n v="1996.69"/>
    <n v="32"/>
    <n v="1473.28"/>
    <n v="3.39"/>
    <n v="5.97"/>
    <n v="3.73"/>
    <n v="62.4"/>
    <x v="332"/>
  </r>
  <r>
    <x v="108"/>
    <x v="3"/>
    <x v="3"/>
    <x v="28"/>
    <x v="0"/>
    <s v="P025"/>
    <x v="23"/>
    <n v="106931"/>
    <n v="10831"/>
    <n v="15660.08"/>
    <n v="586"/>
    <n v="9618.98"/>
    <n v="10.130000000000001"/>
    <n v="5.41"/>
    <n v="1.45"/>
    <n v="26.72"/>
    <x v="277"/>
  </r>
  <r>
    <x v="108"/>
    <x v="3"/>
    <x v="2"/>
    <x v="9"/>
    <x v="3"/>
    <s v="P011"/>
    <x v="21"/>
    <n v="43836"/>
    <n v="5421"/>
    <n v="20439.71"/>
    <n v="397"/>
    <n v="8738.27"/>
    <n v="12.37"/>
    <n v="7.32"/>
    <n v="3.77"/>
    <n v="51.49"/>
    <x v="59"/>
  </r>
  <r>
    <x v="108"/>
    <x v="3"/>
    <x v="5"/>
    <x v="1"/>
    <x v="1"/>
    <s v="P030"/>
    <x v="15"/>
    <n v="136746"/>
    <n v="14067"/>
    <n v="38878.28"/>
    <n v="883"/>
    <n v="15780.3"/>
    <n v="10.29"/>
    <n v="6.28"/>
    <n v="2.76"/>
    <n v="44.03"/>
    <x v="791"/>
  </r>
  <r>
    <x v="108"/>
    <x v="3"/>
    <x v="1"/>
    <x v="14"/>
    <x v="3"/>
    <s v="P019"/>
    <x v="24"/>
    <n v="146691"/>
    <n v="15709"/>
    <n v="19999.96"/>
    <n v="878"/>
    <n v="6880.19"/>
    <n v="10.71"/>
    <n v="5.59"/>
    <n v="1.27"/>
    <n v="22.78"/>
    <x v="1101"/>
  </r>
  <r>
    <x v="108"/>
    <x v="3"/>
    <x v="0"/>
    <x v="26"/>
    <x v="0"/>
    <s v="P005"/>
    <x v="27"/>
    <n v="140682"/>
    <n v="1569"/>
    <n v="6017.82"/>
    <n v="69"/>
    <n v="1890.24"/>
    <n v="1.1200000000000001"/>
    <n v="4.4000000000000004"/>
    <n v="3.84"/>
    <n v="87.21"/>
    <x v="178"/>
  </r>
  <r>
    <x v="109"/>
    <x v="3"/>
    <x v="0"/>
    <x v="44"/>
    <x v="2"/>
    <s v="P029"/>
    <x v="1"/>
    <n v="128753"/>
    <n v="5890"/>
    <n v="2603.65"/>
    <n v="1202"/>
    <n v="166824.04"/>
    <n v="4.57"/>
    <n v="20.41"/>
    <n v="0.44"/>
    <n v="2.17"/>
    <x v="2103"/>
  </r>
  <r>
    <x v="109"/>
    <x v="3"/>
    <x v="5"/>
    <x v="40"/>
    <x v="0"/>
    <s v="P012"/>
    <x v="5"/>
    <n v="26307"/>
    <n v="1420"/>
    <n v="821.86"/>
    <n v="286"/>
    <n v="30183"/>
    <n v="5.4"/>
    <n v="20.14"/>
    <n v="0.57999999999999996"/>
    <n v="2.87"/>
    <x v="2104"/>
  </r>
  <r>
    <x v="109"/>
    <x v="3"/>
    <x v="4"/>
    <x v="16"/>
    <x v="3"/>
    <s v="P023"/>
    <x v="22"/>
    <n v="26323"/>
    <n v="912"/>
    <n v="583.57000000000005"/>
    <n v="121"/>
    <n v="17128.71"/>
    <n v="3.46"/>
    <n v="13.27"/>
    <n v="0.64"/>
    <n v="4.82"/>
    <x v="2105"/>
  </r>
  <r>
    <x v="109"/>
    <x v="3"/>
    <x v="2"/>
    <x v="17"/>
    <x v="3"/>
    <s v="P018"/>
    <x v="25"/>
    <n v="22677"/>
    <n v="1470"/>
    <n v="1489.63"/>
    <n v="322"/>
    <n v="34985.18"/>
    <n v="6.48"/>
    <n v="21.9"/>
    <n v="1.01"/>
    <n v="4.63"/>
    <x v="2106"/>
  </r>
  <r>
    <x v="109"/>
    <x v="3"/>
    <x v="0"/>
    <x v="27"/>
    <x v="1"/>
    <s v="P026"/>
    <x v="3"/>
    <n v="98568"/>
    <n v="7028"/>
    <n v="8288.85"/>
    <n v="1208"/>
    <n v="179832.84"/>
    <n v="7.13"/>
    <n v="17.190000000000001"/>
    <n v="1.18"/>
    <n v="6.86"/>
    <x v="2107"/>
  </r>
  <r>
    <x v="109"/>
    <x v="3"/>
    <x v="0"/>
    <x v="24"/>
    <x v="2"/>
    <s v="P001"/>
    <x v="2"/>
    <n v="20486"/>
    <n v="1918"/>
    <n v="3082.29"/>
    <n v="263"/>
    <n v="52197.38"/>
    <n v="9.36"/>
    <n v="13.71"/>
    <n v="1.61"/>
    <n v="11.72"/>
    <x v="1727"/>
  </r>
  <r>
    <x v="109"/>
    <x v="3"/>
    <x v="5"/>
    <x v="6"/>
    <x v="3"/>
    <s v="P022"/>
    <x v="19"/>
    <n v="147313"/>
    <n v="18743"/>
    <n v="20958.099999999999"/>
    <n v="3782"/>
    <n v="344048.97"/>
    <n v="12.72"/>
    <n v="20.18"/>
    <n v="1.1200000000000001"/>
    <n v="5.54"/>
    <x v="703"/>
  </r>
  <r>
    <x v="109"/>
    <x v="3"/>
    <x v="0"/>
    <x v="5"/>
    <x v="2"/>
    <s v="P016"/>
    <x v="4"/>
    <n v="27863"/>
    <n v="2253"/>
    <n v="979.53"/>
    <n v="361"/>
    <n v="15559.16"/>
    <n v="8.09"/>
    <n v="16.02"/>
    <n v="0.43"/>
    <n v="2.71"/>
    <x v="2029"/>
  </r>
  <r>
    <x v="109"/>
    <x v="3"/>
    <x v="5"/>
    <x v="0"/>
    <x v="1"/>
    <s v="P016"/>
    <x v="4"/>
    <n v="111007"/>
    <n v="8365"/>
    <n v="14450.37"/>
    <n v="1601"/>
    <n v="228973.24"/>
    <n v="7.54"/>
    <n v="19.14"/>
    <n v="1.73"/>
    <n v="9.0299999999999994"/>
    <x v="1268"/>
  </r>
  <r>
    <x v="109"/>
    <x v="3"/>
    <x v="0"/>
    <x v="31"/>
    <x v="2"/>
    <s v="P010"/>
    <x v="12"/>
    <n v="49966"/>
    <n v="2737"/>
    <n v="7861.69"/>
    <n v="472"/>
    <n v="85785.74"/>
    <n v="5.48"/>
    <n v="17.25"/>
    <n v="2.87"/>
    <n v="16.66"/>
    <x v="290"/>
  </r>
  <r>
    <x v="109"/>
    <x v="3"/>
    <x v="0"/>
    <x v="45"/>
    <x v="1"/>
    <s v="P017"/>
    <x v="7"/>
    <n v="6599"/>
    <n v="334"/>
    <n v="622.12"/>
    <n v="35"/>
    <n v="6671.01"/>
    <n v="5.0599999999999996"/>
    <n v="10.48"/>
    <n v="1.86"/>
    <n v="17.77"/>
    <x v="1520"/>
  </r>
  <r>
    <x v="109"/>
    <x v="3"/>
    <x v="0"/>
    <x v="14"/>
    <x v="2"/>
    <s v="P025"/>
    <x v="23"/>
    <n v="75800"/>
    <n v="7028"/>
    <n v="20372.89"/>
    <n v="1254"/>
    <n v="207509.84"/>
    <n v="9.27"/>
    <n v="17.84"/>
    <n v="2.9"/>
    <n v="16.25"/>
    <x v="666"/>
  </r>
  <r>
    <x v="109"/>
    <x v="3"/>
    <x v="0"/>
    <x v="24"/>
    <x v="3"/>
    <s v="P005"/>
    <x v="27"/>
    <n v="41789"/>
    <n v="4030"/>
    <n v="12701.62"/>
    <n v="678"/>
    <n v="117880.86"/>
    <n v="9.64"/>
    <n v="16.82"/>
    <n v="3.15"/>
    <n v="18.73"/>
    <x v="743"/>
  </r>
  <r>
    <x v="109"/>
    <x v="3"/>
    <x v="0"/>
    <x v="45"/>
    <x v="2"/>
    <s v="P007"/>
    <x v="7"/>
    <n v="126013"/>
    <n v="975"/>
    <n v="1348.77"/>
    <n v="105"/>
    <n v="12458.29"/>
    <n v="0.77"/>
    <n v="10.77"/>
    <n v="1.38"/>
    <n v="12.85"/>
    <x v="1069"/>
  </r>
  <r>
    <x v="109"/>
    <x v="3"/>
    <x v="2"/>
    <x v="5"/>
    <x v="1"/>
    <s v="P009"/>
    <x v="9"/>
    <n v="78767"/>
    <n v="9853"/>
    <n v="26109.07"/>
    <n v="1252"/>
    <n v="236232.36"/>
    <n v="12.51"/>
    <n v="12.71"/>
    <n v="2.65"/>
    <n v="20.85"/>
    <x v="186"/>
  </r>
  <r>
    <x v="109"/>
    <x v="3"/>
    <x v="2"/>
    <x v="7"/>
    <x v="0"/>
    <s v="P007"/>
    <x v="7"/>
    <n v="128311"/>
    <n v="11898"/>
    <n v="26204.51"/>
    <n v="2354"/>
    <n v="207636.32"/>
    <n v="9.27"/>
    <n v="19.78"/>
    <n v="2.2000000000000002"/>
    <n v="11.13"/>
    <x v="1769"/>
  </r>
  <r>
    <x v="109"/>
    <x v="3"/>
    <x v="0"/>
    <x v="20"/>
    <x v="1"/>
    <s v="P019"/>
    <x v="24"/>
    <n v="50283"/>
    <n v="2049"/>
    <n v="5951.24"/>
    <n v="410"/>
    <n v="46572.3"/>
    <n v="4.07"/>
    <n v="20.010000000000002"/>
    <n v="2.9"/>
    <n v="14.52"/>
    <x v="928"/>
  </r>
  <r>
    <x v="109"/>
    <x v="3"/>
    <x v="5"/>
    <x v="39"/>
    <x v="2"/>
    <s v="P024"/>
    <x v="11"/>
    <n v="4338"/>
    <n v="433"/>
    <n v="323.48"/>
    <n v="91"/>
    <n v="2352.58"/>
    <n v="9.98"/>
    <n v="21.02"/>
    <n v="0.75"/>
    <n v="3.55"/>
    <x v="880"/>
  </r>
  <r>
    <x v="109"/>
    <x v="3"/>
    <x v="4"/>
    <x v="24"/>
    <x v="0"/>
    <s v="P004"/>
    <x v="9"/>
    <n v="84353"/>
    <n v="7018"/>
    <n v="10805.11"/>
    <n v="868"/>
    <n v="78244.22"/>
    <n v="8.32"/>
    <n v="12.37"/>
    <n v="1.54"/>
    <n v="12.45"/>
    <x v="1195"/>
  </r>
  <r>
    <x v="109"/>
    <x v="3"/>
    <x v="5"/>
    <x v="6"/>
    <x v="2"/>
    <s v="P005"/>
    <x v="27"/>
    <n v="28692"/>
    <n v="2813"/>
    <n v="5723.46"/>
    <n v="225"/>
    <n v="40844.379999999997"/>
    <n v="9.8000000000000007"/>
    <n v="8"/>
    <n v="2.0299999999999998"/>
    <n v="25.44"/>
    <x v="636"/>
  </r>
  <r>
    <x v="109"/>
    <x v="3"/>
    <x v="1"/>
    <x v="28"/>
    <x v="0"/>
    <s v="P001"/>
    <x v="2"/>
    <n v="111217"/>
    <n v="4529"/>
    <n v="17021.43"/>
    <n v="823"/>
    <n v="115603.36"/>
    <n v="4.07"/>
    <n v="18.170000000000002"/>
    <n v="3.76"/>
    <n v="20.68"/>
    <x v="82"/>
  </r>
  <r>
    <x v="109"/>
    <x v="3"/>
    <x v="1"/>
    <x v="14"/>
    <x v="3"/>
    <s v="P009"/>
    <x v="9"/>
    <n v="93693"/>
    <n v="12067"/>
    <n v="16798.55"/>
    <n v="2564"/>
    <n v="111278.91"/>
    <n v="12.88"/>
    <n v="21.25"/>
    <n v="1.39"/>
    <n v="6.55"/>
    <x v="603"/>
  </r>
  <r>
    <x v="109"/>
    <x v="3"/>
    <x v="5"/>
    <x v="49"/>
    <x v="2"/>
    <s v="P029"/>
    <x v="1"/>
    <n v="86461"/>
    <n v="8624"/>
    <n v="32667.62"/>
    <n v="1716"/>
    <n v="202514.54"/>
    <n v="9.9700000000000006"/>
    <n v="19.899999999999999"/>
    <n v="3.79"/>
    <n v="19.04"/>
    <x v="558"/>
  </r>
  <r>
    <x v="109"/>
    <x v="3"/>
    <x v="4"/>
    <x v="31"/>
    <x v="3"/>
    <s v="P019"/>
    <x v="24"/>
    <n v="2894"/>
    <n v="366"/>
    <n v="1445.56"/>
    <n v="47"/>
    <n v="8733.36"/>
    <n v="12.65"/>
    <n v="12.84"/>
    <n v="3.95"/>
    <n v="30.76"/>
    <x v="145"/>
  </r>
  <r>
    <x v="109"/>
    <x v="3"/>
    <x v="0"/>
    <x v="27"/>
    <x v="3"/>
    <s v="P025"/>
    <x v="23"/>
    <n v="145296"/>
    <n v="6129"/>
    <n v="17104.650000000001"/>
    <n v="581"/>
    <n v="100044"/>
    <n v="4.22"/>
    <n v="9.48"/>
    <n v="2.79"/>
    <n v="29.44"/>
    <x v="199"/>
  </r>
  <r>
    <x v="109"/>
    <x v="3"/>
    <x v="4"/>
    <x v="35"/>
    <x v="1"/>
    <s v="P005"/>
    <x v="27"/>
    <n v="9555"/>
    <n v="682"/>
    <n v="2289.66"/>
    <n v="76"/>
    <n v="12135.45"/>
    <n v="7.14"/>
    <n v="11.14"/>
    <n v="3.36"/>
    <n v="30.13"/>
    <x v="678"/>
  </r>
  <r>
    <x v="109"/>
    <x v="3"/>
    <x v="1"/>
    <x v="3"/>
    <x v="1"/>
    <s v="P001"/>
    <x v="2"/>
    <n v="84778"/>
    <n v="12062"/>
    <n v="24616.98"/>
    <n v="2157"/>
    <n v="122638.5"/>
    <n v="14.23"/>
    <n v="17.88"/>
    <n v="2.04"/>
    <n v="11.41"/>
    <x v="150"/>
  </r>
  <r>
    <x v="109"/>
    <x v="3"/>
    <x v="1"/>
    <x v="40"/>
    <x v="1"/>
    <s v="P013"/>
    <x v="20"/>
    <n v="66412"/>
    <n v="1532"/>
    <n v="6396.79"/>
    <n v="299"/>
    <n v="31745.85"/>
    <n v="2.31"/>
    <n v="19.52"/>
    <n v="4.18"/>
    <n v="21.39"/>
    <x v="252"/>
  </r>
  <r>
    <x v="109"/>
    <x v="3"/>
    <x v="5"/>
    <x v="27"/>
    <x v="3"/>
    <s v="P014"/>
    <x v="6"/>
    <n v="132594"/>
    <n v="3493"/>
    <n v="15225.09"/>
    <n v="411"/>
    <n v="70577.850000000006"/>
    <n v="2.63"/>
    <n v="11.77"/>
    <n v="4.3600000000000003"/>
    <n v="37.04"/>
    <x v="35"/>
  </r>
  <r>
    <x v="109"/>
    <x v="3"/>
    <x v="2"/>
    <x v="33"/>
    <x v="1"/>
    <s v="P017"/>
    <x v="7"/>
    <n v="42496"/>
    <n v="2595"/>
    <n v="2950.16"/>
    <n v="123"/>
    <n v="13003.27"/>
    <n v="6.11"/>
    <n v="4.74"/>
    <n v="1.1399999999999999"/>
    <n v="23.99"/>
    <x v="754"/>
  </r>
  <r>
    <x v="109"/>
    <x v="3"/>
    <x v="2"/>
    <x v="28"/>
    <x v="2"/>
    <s v="P025"/>
    <x v="23"/>
    <n v="126078"/>
    <n v="10621"/>
    <n v="10801.94"/>
    <n v="757"/>
    <n v="46063.18"/>
    <n v="8.42"/>
    <n v="7.13"/>
    <n v="1.02"/>
    <n v="14.27"/>
    <x v="1028"/>
  </r>
  <r>
    <x v="109"/>
    <x v="3"/>
    <x v="5"/>
    <x v="9"/>
    <x v="1"/>
    <s v="P007"/>
    <x v="7"/>
    <n v="96305"/>
    <n v="11005"/>
    <n v="42647.61"/>
    <n v="1625"/>
    <n v="167017.96"/>
    <n v="11.43"/>
    <n v="14.77"/>
    <n v="3.88"/>
    <n v="26.24"/>
    <x v="2033"/>
  </r>
  <r>
    <x v="109"/>
    <x v="3"/>
    <x v="3"/>
    <x v="3"/>
    <x v="0"/>
    <s v="P009"/>
    <x v="9"/>
    <n v="125735"/>
    <n v="17807"/>
    <n v="36198.980000000003"/>
    <n v="1232"/>
    <n v="138511.25"/>
    <n v="14.16"/>
    <n v="6.92"/>
    <n v="2.0299999999999998"/>
    <n v="29.38"/>
    <x v="517"/>
  </r>
  <r>
    <x v="109"/>
    <x v="3"/>
    <x v="3"/>
    <x v="42"/>
    <x v="2"/>
    <s v="P011"/>
    <x v="21"/>
    <n v="80074"/>
    <n v="7880"/>
    <n v="32816.94"/>
    <n v="807"/>
    <n v="124449.16"/>
    <n v="9.84"/>
    <n v="10.24"/>
    <n v="4.16"/>
    <n v="40.67"/>
    <x v="431"/>
  </r>
  <r>
    <x v="109"/>
    <x v="3"/>
    <x v="0"/>
    <x v="39"/>
    <x v="0"/>
    <s v="P021"/>
    <x v="16"/>
    <n v="94651"/>
    <n v="9814"/>
    <n v="25706.76"/>
    <n v="1501"/>
    <n v="88115.07"/>
    <n v="10.37"/>
    <n v="15.29"/>
    <n v="2.62"/>
    <n v="17.13"/>
    <x v="433"/>
  </r>
  <r>
    <x v="109"/>
    <x v="3"/>
    <x v="5"/>
    <x v="10"/>
    <x v="2"/>
    <s v="P029"/>
    <x v="1"/>
    <n v="137044"/>
    <n v="6313"/>
    <n v="9962.9599999999991"/>
    <n v="469"/>
    <n v="33796.67"/>
    <n v="4.6100000000000003"/>
    <n v="7.43"/>
    <n v="1.58"/>
    <n v="21.24"/>
    <x v="474"/>
  </r>
  <r>
    <x v="109"/>
    <x v="3"/>
    <x v="1"/>
    <x v="27"/>
    <x v="1"/>
    <s v="P007"/>
    <x v="7"/>
    <n v="141907"/>
    <n v="17608"/>
    <n v="46361.63"/>
    <n v="788"/>
    <n v="150754.17000000001"/>
    <n v="12.41"/>
    <n v="4.4800000000000004"/>
    <n v="2.63"/>
    <n v="58.83"/>
    <x v="372"/>
  </r>
  <r>
    <x v="109"/>
    <x v="3"/>
    <x v="2"/>
    <x v="43"/>
    <x v="0"/>
    <s v="P020"/>
    <x v="13"/>
    <n v="14799"/>
    <n v="1503"/>
    <n v="3877.66"/>
    <n v="116"/>
    <n v="10767.63"/>
    <n v="10.16"/>
    <n v="7.72"/>
    <n v="2.58"/>
    <n v="33.43"/>
    <x v="685"/>
  </r>
  <r>
    <x v="109"/>
    <x v="3"/>
    <x v="2"/>
    <x v="45"/>
    <x v="2"/>
    <s v="P016"/>
    <x v="4"/>
    <n v="66350"/>
    <n v="9400"/>
    <n v="29953.26"/>
    <n v="1877"/>
    <n v="79130.240000000005"/>
    <n v="14.17"/>
    <n v="19.97"/>
    <n v="3.19"/>
    <n v="15.96"/>
    <x v="686"/>
  </r>
  <r>
    <x v="109"/>
    <x v="3"/>
    <x v="0"/>
    <x v="22"/>
    <x v="2"/>
    <s v="P018"/>
    <x v="25"/>
    <n v="39302"/>
    <n v="442"/>
    <n v="854.41"/>
    <n v="42"/>
    <n v="2215.06"/>
    <n v="1.1200000000000001"/>
    <n v="9.5"/>
    <n v="1.93"/>
    <n v="20.34"/>
    <x v="216"/>
  </r>
  <r>
    <x v="109"/>
    <x v="3"/>
    <x v="4"/>
    <x v="9"/>
    <x v="1"/>
    <s v="P009"/>
    <x v="9"/>
    <n v="137828"/>
    <n v="19416"/>
    <n v="34906.81"/>
    <n v="1678"/>
    <n v="84977.59"/>
    <n v="14.09"/>
    <n v="8.64"/>
    <n v="1.8"/>
    <n v="20.8"/>
    <x v="1136"/>
  </r>
  <r>
    <x v="109"/>
    <x v="3"/>
    <x v="0"/>
    <x v="39"/>
    <x v="3"/>
    <s v="P002"/>
    <x v="8"/>
    <n v="2707"/>
    <n v="173"/>
    <n v="610.59"/>
    <n v="20"/>
    <n v="1269.47"/>
    <n v="6.39"/>
    <n v="11.56"/>
    <n v="3.53"/>
    <n v="30.53"/>
    <x v="48"/>
  </r>
  <r>
    <x v="109"/>
    <x v="3"/>
    <x v="1"/>
    <x v="41"/>
    <x v="1"/>
    <s v="P004"/>
    <x v="9"/>
    <n v="67932"/>
    <n v="9128"/>
    <n v="10587.14"/>
    <n v="410"/>
    <n v="21198.84"/>
    <n v="13.44"/>
    <n v="4.49"/>
    <n v="1.1599999999999999"/>
    <n v="25.82"/>
    <x v="322"/>
  </r>
  <r>
    <x v="109"/>
    <x v="3"/>
    <x v="4"/>
    <x v="14"/>
    <x v="3"/>
    <s v="P011"/>
    <x v="21"/>
    <n v="33269"/>
    <n v="2692"/>
    <n v="2493.9299999999998"/>
    <n v="264"/>
    <n v="4586.38"/>
    <n v="8.09"/>
    <n v="9.81"/>
    <n v="0.93"/>
    <n v="9.4499999999999993"/>
    <x v="220"/>
  </r>
  <r>
    <x v="109"/>
    <x v="3"/>
    <x v="4"/>
    <x v="12"/>
    <x v="3"/>
    <s v="P015"/>
    <x v="26"/>
    <n v="15175"/>
    <n v="1104"/>
    <n v="3485.31"/>
    <n v="87"/>
    <n v="5945.11"/>
    <n v="7.28"/>
    <n v="7.88"/>
    <n v="3.16"/>
    <n v="40.06"/>
    <x v="821"/>
  </r>
  <r>
    <x v="109"/>
    <x v="3"/>
    <x v="0"/>
    <x v="31"/>
    <x v="0"/>
    <s v="P007"/>
    <x v="7"/>
    <n v="23830"/>
    <n v="753"/>
    <n v="3321.27"/>
    <n v="43"/>
    <n v="5687.46"/>
    <n v="3.16"/>
    <n v="5.71"/>
    <n v="4.41"/>
    <n v="77.239999999999995"/>
    <x v="821"/>
  </r>
  <r>
    <x v="109"/>
    <x v="3"/>
    <x v="4"/>
    <x v="45"/>
    <x v="1"/>
    <s v="P026"/>
    <x v="3"/>
    <n v="23594"/>
    <n v="388"/>
    <n v="1007.13"/>
    <n v="34"/>
    <n v="1664.36"/>
    <n v="1.64"/>
    <n v="8.76"/>
    <n v="2.6"/>
    <n v="29.62"/>
    <x v="221"/>
  </r>
  <r>
    <x v="109"/>
    <x v="3"/>
    <x v="0"/>
    <x v="39"/>
    <x v="2"/>
    <s v="P019"/>
    <x v="24"/>
    <n v="69885"/>
    <n v="5489"/>
    <n v="22556.57"/>
    <n v="223"/>
    <n v="36476.089999999997"/>
    <n v="7.85"/>
    <n v="4.0599999999999996"/>
    <n v="4.1100000000000003"/>
    <n v="101.15"/>
    <x v="690"/>
  </r>
  <r>
    <x v="109"/>
    <x v="3"/>
    <x v="4"/>
    <x v="13"/>
    <x v="2"/>
    <s v="P005"/>
    <x v="27"/>
    <n v="65842"/>
    <n v="4820"/>
    <n v="10425.51"/>
    <n v="669"/>
    <n v="15167.41"/>
    <n v="7.32"/>
    <n v="13.88"/>
    <n v="2.16"/>
    <n v="15.58"/>
    <x v="823"/>
  </r>
  <r>
    <x v="109"/>
    <x v="3"/>
    <x v="5"/>
    <x v="25"/>
    <x v="0"/>
    <s v="P025"/>
    <x v="23"/>
    <n v="23228"/>
    <n v="2080"/>
    <n v="5596.41"/>
    <n v="276"/>
    <n v="8016.07"/>
    <n v="8.9499999999999993"/>
    <n v="13.27"/>
    <n v="2.69"/>
    <n v="20.28"/>
    <x v="975"/>
  </r>
  <r>
    <x v="109"/>
    <x v="3"/>
    <x v="0"/>
    <x v="18"/>
    <x v="1"/>
    <s v="P016"/>
    <x v="4"/>
    <n v="131982"/>
    <n v="8769"/>
    <n v="22656.68"/>
    <n v="296"/>
    <n v="31239.63"/>
    <n v="6.64"/>
    <n v="3.38"/>
    <n v="2.58"/>
    <n v="76.540000000000006"/>
    <x v="273"/>
  </r>
  <r>
    <x v="109"/>
    <x v="3"/>
    <x v="5"/>
    <x v="10"/>
    <x v="1"/>
    <s v="P025"/>
    <x v="23"/>
    <n v="114709"/>
    <n v="3092"/>
    <n v="9340.86"/>
    <n v="379"/>
    <n v="9192.8799999999992"/>
    <n v="2.7"/>
    <n v="12.26"/>
    <n v="3.02"/>
    <n v="24.65"/>
    <x v="225"/>
  </r>
  <r>
    <x v="109"/>
    <x v="3"/>
    <x v="5"/>
    <x v="10"/>
    <x v="3"/>
    <s v="P004"/>
    <x v="9"/>
    <n v="87743"/>
    <n v="11116"/>
    <n v="39216.43"/>
    <n v="584"/>
    <n v="30883.72"/>
    <n v="12.67"/>
    <n v="5.25"/>
    <n v="3.53"/>
    <n v="67.150000000000006"/>
    <x v="651"/>
  </r>
  <r>
    <x v="109"/>
    <x v="3"/>
    <x v="5"/>
    <x v="39"/>
    <x v="0"/>
    <s v="P004"/>
    <x v="9"/>
    <n v="4714"/>
    <n v="113"/>
    <n v="107.39"/>
    <n v="3"/>
    <n v="83.27"/>
    <n v="2.4"/>
    <n v="2.65"/>
    <n v="0.95"/>
    <n v="35.799999999999997"/>
    <x v="1032"/>
  </r>
  <r>
    <x v="109"/>
    <x v="3"/>
    <x v="1"/>
    <x v="9"/>
    <x v="2"/>
    <s v="P021"/>
    <x v="16"/>
    <n v="122803"/>
    <n v="2243"/>
    <n v="8966.59"/>
    <n v="180"/>
    <n v="5445.97"/>
    <n v="1.83"/>
    <n v="8.02"/>
    <n v="4"/>
    <n v="49.81"/>
    <x v="277"/>
  </r>
  <r>
    <x v="109"/>
    <x v="3"/>
    <x v="3"/>
    <x v="43"/>
    <x v="2"/>
    <s v="P025"/>
    <x v="23"/>
    <n v="137613"/>
    <n v="12664"/>
    <n v="55792.28"/>
    <n v="1924"/>
    <n v="21170.5"/>
    <n v="9.1999999999999993"/>
    <n v="15.19"/>
    <n v="4.41"/>
    <n v="29"/>
    <x v="1514"/>
  </r>
  <r>
    <x v="109"/>
    <x v="3"/>
    <x v="5"/>
    <x v="41"/>
    <x v="3"/>
    <s v="P003"/>
    <x v="0"/>
    <n v="149738"/>
    <n v="1190"/>
    <n v="2618"/>
    <n v="86"/>
    <n v="913.1"/>
    <n v="0.79"/>
    <n v="7.23"/>
    <n v="2.2000000000000002"/>
    <n v="30.44"/>
    <x v="395"/>
  </r>
  <r>
    <x v="109"/>
    <x v="3"/>
    <x v="0"/>
    <x v="39"/>
    <x v="1"/>
    <s v="P016"/>
    <x v="4"/>
    <n v="65615"/>
    <n v="5238"/>
    <n v="15698.78"/>
    <n v="815"/>
    <n v="4280.95"/>
    <n v="7.98"/>
    <n v="15.56"/>
    <n v="3"/>
    <n v="19.260000000000002"/>
    <x v="485"/>
  </r>
  <r>
    <x v="110"/>
    <x v="3"/>
    <x v="3"/>
    <x v="34"/>
    <x v="0"/>
    <s v="P004"/>
    <x v="9"/>
    <n v="77192"/>
    <n v="10497"/>
    <n v="8690.7099999999991"/>
    <n v="2274"/>
    <n v="392829.69"/>
    <n v="13.6"/>
    <n v="21.66"/>
    <n v="0.83"/>
    <n v="3.82"/>
    <x v="2108"/>
  </r>
  <r>
    <x v="110"/>
    <x v="3"/>
    <x v="4"/>
    <x v="38"/>
    <x v="3"/>
    <s v="P017"/>
    <x v="7"/>
    <n v="120275"/>
    <n v="14397"/>
    <n v="26708.78"/>
    <n v="3041"/>
    <n v="519684.04"/>
    <n v="11.97"/>
    <n v="21.12"/>
    <n v="1.86"/>
    <n v="8.7799999999999994"/>
    <x v="343"/>
  </r>
  <r>
    <x v="110"/>
    <x v="3"/>
    <x v="2"/>
    <x v="26"/>
    <x v="1"/>
    <s v="P019"/>
    <x v="24"/>
    <n v="14106"/>
    <n v="1922"/>
    <n v="2901.03"/>
    <n v="290"/>
    <n v="54894.94"/>
    <n v="13.63"/>
    <n v="15.09"/>
    <n v="1.51"/>
    <n v="10"/>
    <x v="2109"/>
  </r>
  <r>
    <x v="110"/>
    <x v="3"/>
    <x v="5"/>
    <x v="13"/>
    <x v="2"/>
    <s v="P020"/>
    <x v="13"/>
    <n v="114193"/>
    <n v="6926"/>
    <n v="9806.24"/>
    <n v="1027"/>
    <n v="165723.49"/>
    <n v="6.07"/>
    <n v="14.83"/>
    <n v="1.42"/>
    <n v="9.5500000000000007"/>
    <x v="2110"/>
  </r>
  <r>
    <x v="110"/>
    <x v="3"/>
    <x v="4"/>
    <x v="12"/>
    <x v="3"/>
    <s v="P028"/>
    <x v="14"/>
    <n v="122183"/>
    <n v="2617"/>
    <n v="8120.8"/>
    <n v="538"/>
    <n v="104373.59"/>
    <n v="2.14"/>
    <n v="20.56"/>
    <n v="3.1"/>
    <n v="15.09"/>
    <x v="1556"/>
  </r>
  <r>
    <x v="110"/>
    <x v="3"/>
    <x v="3"/>
    <x v="41"/>
    <x v="1"/>
    <s v="P019"/>
    <x v="24"/>
    <n v="116635"/>
    <n v="9609"/>
    <n v="17178.68"/>
    <n v="1489"/>
    <n v="215839.25"/>
    <n v="8.24"/>
    <n v="15.5"/>
    <n v="1.79"/>
    <n v="11.54"/>
    <x v="1826"/>
  </r>
  <r>
    <x v="110"/>
    <x v="3"/>
    <x v="5"/>
    <x v="23"/>
    <x v="2"/>
    <s v="P029"/>
    <x v="1"/>
    <n v="118931"/>
    <n v="5458"/>
    <n v="4691.1000000000004"/>
    <n v="752"/>
    <n v="55575.05"/>
    <n v="4.59"/>
    <n v="13.78"/>
    <n v="0.86"/>
    <n v="6.24"/>
    <x v="2111"/>
  </r>
  <r>
    <x v="110"/>
    <x v="3"/>
    <x v="1"/>
    <x v="31"/>
    <x v="2"/>
    <s v="P022"/>
    <x v="19"/>
    <n v="24258"/>
    <n v="911"/>
    <n v="2232.69"/>
    <n v="172"/>
    <n v="24381.38"/>
    <n v="3.76"/>
    <n v="18.88"/>
    <n v="2.4500000000000002"/>
    <n v="12.98"/>
    <x v="778"/>
  </r>
  <r>
    <x v="110"/>
    <x v="3"/>
    <x v="5"/>
    <x v="41"/>
    <x v="0"/>
    <s v="P012"/>
    <x v="5"/>
    <n v="4730"/>
    <n v="275"/>
    <n v="680.26"/>
    <n v="40"/>
    <n v="7170.08"/>
    <n v="5.81"/>
    <n v="14.55"/>
    <n v="2.4700000000000002"/>
    <n v="17.010000000000002"/>
    <x v="1753"/>
  </r>
  <r>
    <x v="110"/>
    <x v="3"/>
    <x v="0"/>
    <x v="26"/>
    <x v="1"/>
    <s v="P013"/>
    <x v="20"/>
    <n v="21963"/>
    <n v="3219"/>
    <n v="10132.870000000001"/>
    <n v="500"/>
    <n v="92135.76"/>
    <n v="14.66"/>
    <n v="15.53"/>
    <n v="3.15"/>
    <n v="20.27"/>
    <x v="597"/>
  </r>
  <r>
    <x v="110"/>
    <x v="3"/>
    <x v="1"/>
    <x v="24"/>
    <x v="0"/>
    <s v="P009"/>
    <x v="9"/>
    <n v="147466"/>
    <n v="4100"/>
    <n v="6847.53"/>
    <n v="348"/>
    <n v="60874.16"/>
    <n v="2.78"/>
    <n v="8.49"/>
    <n v="1.67"/>
    <n v="19.68"/>
    <x v="2112"/>
  </r>
  <r>
    <x v="110"/>
    <x v="3"/>
    <x v="2"/>
    <x v="49"/>
    <x v="0"/>
    <s v="P003"/>
    <x v="0"/>
    <n v="136105"/>
    <n v="15767"/>
    <n v="10737.85"/>
    <n v="1622"/>
    <n v="82541.009999999995"/>
    <n v="11.58"/>
    <n v="10.29"/>
    <n v="0.68"/>
    <n v="6.62"/>
    <x v="192"/>
  </r>
  <r>
    <x v="110"/>
    <x v="3"/>
    <x v="5"/>
    <x v="46"/>
    <x v="2"/>
    <s v="P002"/>
    <x v="8"/>
    <n v="30090"/>
    <n v="2445"/>
    <n v="7038.22"/>
    <n v="290"/>
    <n v="52155.45"/>
    <n v="8.1300000000000008"/>
    <n v="11.86"/>
    <n v="2.88"/>
    <n v="24.27"/>
    <x v="2113"/>
  </r>
  <r>
    <x v="110"/>
    <x v="3"/>
    <x v="0"/>
    <x v="4"/>
    <x v="1"/>
    <s v="P025"/>
    <x v="23"/>
    <n v="32451"/>
    <n v="1851"/>
    <n v="8041.1"/>
    <n v="298"/>
    <n v="51334.65"/>
    <n v="5.7"/>
    <n v="16.100000000000001"/>
    <n v="4.34"/>
    <n v="26.98"/>
    <x v="1730"/>
  </r>
  <r>
    <x v="110"/>
    <x v="3"/>
    <x v="4"/>
    <x v="13"/>
    <x v="3"/>
    <s v="P005"/>
    <x v="27"/>
    <n v="104467"/>
    <n v="7960"/>
    <n v="6167.47"/>
    <n v="480"/>
    <n v="38252.39"/>
    <n v="7.62"/>
    <n v="6.03"/>
    <n v="0.77"/>
    <n v="12.85"/>
    <x v="558"/>
  </r>
  <r>
    <x v="110"/>
    <x v="3"/>
    <x v="5"/>
    <x v="43"/>
    <x v="0"/>
    <s v="P019"/>
    <x v="24"/>
    <n v="106628"/>
    <n v="4912"/>
    <n v="4160.4399999999996"/>
    <n v="785"/>
    <n v="25814.35"/>
    <n v="4.6100000000000003"/>
    <n v="15.98"/>
    <n v="0.85"/>
    <n v="5.3"/>
    <x v="558"/>
  </r>
  <r>
    <x v="110"/>
    <x v="3"/>
    <x v="4"/>
    <x v="22"/>
    <x v="2"/>
    <s v="P028"/>
    <x v="14"/>
    <n v="118120"/>
    <n v="1216"/>
    <n v="4271.53"/>
    <n v="164"/>
    <n v="25879.29"/>
    <n v="1.03"/>
    <n v="13.49"/>
    <n v="3.51"/>
    <n v="26.05"/>
    <x v="785"/>
  </r>
  <r>
    <x v="110"/>
    <x v="3"/>
    <x v="1"/>
    <x v="23"/>
    <x v="2"/>
    <s v="P023"/>
    <x v="22"/>
    <n v="85163"/>
    <n v="8932"/>
    <n v="35554.93"/>
    <n v="1347"/>
    <n v="206654.99"/>
    <n v="10.49"/>
    <n v="15.08"/>
    <n v="3.98"/>
    <n v="26.4"/>
    <x v="1297"/>
  </r>
  <r>
    <x v="110"/>
    <x v="3"/>
    <x v="2"/>
    <x v="44"/>
    <x v="0"/>
    <s v="P023"/>
    <x v="22"/>
    <n v="24648"/>
    <n v="2566"/>
    <n v="4330.46"/>
    <n v="344"/>
    <n v="24611.23"/>
    <n v="10.41"/>
    <n v="13.41"/>
    <n v="1.69"/>
    <n v="12.59"/>
    <x v="1176"/>
  </r>
  <r>
    <x v="110"/>
    <x v="3"/>
    <x v="1"/>
    <x v="32"/>
    <x v="3"/>
    <s v="P008"/>
    <x v="10"/>
    <n v="55921"/>
    <n v="8083"/>
    <n v="11577.34"/>
    <n v="1006"/>
    <n v="64053.3"/>
    <n v="14.45"/>
    <n v="12.45"/>
    <n v="1.43"/>
    <n v="11.51"/>
    <x v="605"/>
  </r>
  <r>
    <x v="110"/>
    <x v="3"/>
    <x v="2"/>
    <x v="42"/>
    <x v="3"/>
    <s v="P009"/>
    <x v="9"/>
    <n v="53157"/>
    <n v="7016"/>
    <n v="15302.1"/>
    <n v="647"/>
    <n v="84500.89"/>
    <n v="13.2"/>
    <n v="9.2200000000000006"/>
    <n v="2.1800000000000002"/>
    <n v="23.65"/>
    <x v="1238"/>
  </r>
  <r>
    <x v="110"/>
    <x v="3"/>
    <x v="0"/>
    <x v="33"/>
    <x v="1"/>
    <s v="P005"/>
    <x v="27"/>
    <n v="127154"/>
    <n v="13635"/>
    <n v="49121.08"/>
    <n v="2127"/>
    <n v="270488.96000000002"/>
    <n v="10.72"/>
    <n v="15.6"/>
    <n v="3.6"/>
    <n v="23.09"/>
    <x v="467"/>
  </r>
  <r>
    <x v="110"/>
    <x v="3"/>
    <x v="0"/>
    <x v="39"/>
    <x v="3"/>
    <s v="P022"/>
    <x v="19"/>
    <n v="106369"/>
    <n v="2521"/>
    <n v="3327.85"/>
    <n v="339"/>
    <n v="18335.18"/>
    <n v="2.37"/>
    <n v="13.45"/>
    <n v="1.32"/>
    <n v="9.82"/>
    <x v="467"/>
  </r>
  <r>
    <x v="110"/>
    <x v="3"/>
    <x v="0"/>
    <x v="30"/>
    <x v="2"/>
    <s v="P011"/>
    <x v="21"/>
    <n v="89417"/>
    <n v="6189"/>
    <n v="15929.85"/>
    <n v="500"/>
    <n v="87524.21"/>
    <n v="6.92"/>
    <n v="8.08"/>
    <n v="2.57"/>
    <n v="31.86"/>
    <x v="1001"/>
  </r>
  <r>
    <x v="110"/>
    <x v="3"/>
    <x v="2"/>
    <x v="15"/>
    <x v="3"/>
    <s v="P006"/>
    <x v="17"/>
    <n v="147856"/>
    <n v="8800"/>
    <n v="21440.49"/>
    <n v="865"/>
    <n v="115151.94"/>
    <n v="5.95"/>
    <n v="9.83"/>
    <n v="2.44"/>
    <n v="24.79"/>
    <x v="1178"/>
  </r>
  <r>
    <x v="110"/>
    <x v="3"/>
    <x v="0"/>
    <x v="9"/>
    <x v="3"/>
    <s v="P011"/>
    <x v="21"/>
    <n v="51490"/>
    <n v="4293"/>
    <n v="17154.61"/>
    <n v="804"/>
    <n v="87401.78"/>
    <n v="8.34"/>
    <n v="18.73"/>
    <n v="4"/>
    <n v="21.34"/>
    <x v="511"/>
  </r>
  <r>
    <x v="110"/>
    <x v="3"/>
    <x v="2"/>
    <x v="48"/>
    <x v="2"/>
    <s v="P030"/>
    <x v="15"/>
    <n v="26540"/>
    <n v="3814"/>
    <n v="4092.34"/>
    <n v="206"/>
    <n v="20004.18"/>
    <n v="14.37"/>
    <n v="5.4"/>
    <n v="1.07"/>
    <n v="19.87"/>
    <x v="151"/>
  </r>
  <r>
    <x v="110"/>
    <x v="3"/>
    <x v="1"/>
    <x v="22"/>
    <x v="1"/>
    <s v="P029"/>
    <x v="1"/>
    <n v="87414"/>
    <n v="993"/>
    <n v="1072.02"/>
    <n v="113"/>
    <n v="5174.3999999999996"/>
    <n v="1.1399999999999999"/>
    <n v="11.38"/>
    <n v="1.08"/>
    <n v="9.49"/>
    <x v="1179"/>
  </r>
  <r>
    <x v="110"/>
    <x v="3"/>
    <x v="5"/>
    <x v="24"/>
    <x v="3"/>
    <s v="P002"/>
    <x v="8"/>
    <n v="123178"/>
    <n v="8519"/>
    <n v="22256.36"/>
    <n v="1004"/>
    <n v="103475.42"/>
    <n v="6.92"/>
    <n v="11.79"/>
    <n v="2.61"/>
    <n v="22.17"/>
    <x v="814"/>
  </r>
  <r>
    <x v="110"/>
    <x v="3"/>
    <x v="2"/>
    <x v="8"/>
    <x v="2"/>
    <s v="P021"/>
    <x v="16"/>
    <n v="42306"/>
    <n v="2128"/>
    <n v="8381.3700000000008"/>
    <n v="416"/>
    <n v="34404.81"/>
    <n v="5.03"/>
    <n v="19.55"/>
    <n v="3.94"/>
    <n v="20.149999999999999"/>
    <x v="258"/>
  </r>
  <r>
    <x v="110"/>
    <x v="3"/>
    <x v="3"/>
    <x v="11"/>
    <x v="0"/>
    <s v="P022"/>
    <x v="19"/>
    <n v="126772"/>
    <n v="14715"/>
    <n v="32751.3"/>
    <n v="1408"/>
    <n v="130922.96"/>
    <n v="11.61"/>
    <n v="9.57"/>
    <n v="2.23"/>
    <n v="23.26"/>
    <x v="429"/>
  </r>
  <r>
    <x v="110"/>
    <x v="3"/>
    <x v="5"/>
    <x v="44"/>
    <x v="0"/>
    <s v="P025"/>
    <x v="23"/>
    <n v="26297"/>
    <n v="2677"/>
    <n v="7436.62"/>
    <n v="410"/>
    <n v="29530.79"/>
    <n v="10.18"/>
    <n v="15.32"/>
    <n v="2.78"/>
    <n v="18.14"/>
    <x v="260"/>
  </r>
  <r>
    <x v="110"/>
    <x v="3"/>
    <x v="1"/>
    <x v="6"/>
    <x v="2"/>
    <s v="P017"/>
    <x v="7"/>
    <n v="108928"/>
    <n v="751"/>
    <n v="2343.5"/>
    <n v="47"/>
    <n v="9043.2099999999991"/>
    <n v="0.69"/>
    <n v="6.26"/>
    <n v="3.12"/>
    <n v="49.86"/>
    <x v="37"/>
  </r>
  <r>
    <x v="110"/>
    <x v="3"/>
    <x v="5"/>
    <x v="43"/>
    <x v="3"/>
    <s v="P002"/>
    <x v="8"/>
    <n v="122149"/>
    <n v="15848"/>
    <n v="55032.95"/>
    <n v="1539"/>
    <n v="212330.19"/>
    <n v="12.97"/>
    <n v="9.7100000000000009"/>
    <n v="3.47"/>
    <n v="35.76"/>
    <x v="37"/>
  </r>
  <r>
    <x v="110"/>
    <x v="3"/>
    <x v="5"/>
    <x v="37"/>
    <x v="0"/>
    <s v="P016"/>
    <x v="4"/>
    <n v="40683"/>
    <n v="5416"/>
    <n v="18888.04"/>
    <n v="552"/>
    <n v="71673.14"/>
    <n v="13.31"/>
    <n v="10.19"/>
    <n v="3.49"/>
    <n v="34.22"/>
    <x v="431"/>
  </r>
  <r>
    <x v="110"/>
    <x v="3"/>
    <x v="0"/>
    <x v="47"/>
    <x v="2"/>
    <s v="P024"/>
    <x v="11"/>
    <n v="7399"/>
    <n v="99"/>
    <n v="151.13999999999999"/>
    <n v="3"/>
    <n v="560.58000000000004"/>
    <n v="1.34"/>
    <n v="3.03"/>
    <n v="1.53"/>
    <n v="50.38"/>
    <x v="935"/>
  </r>
  <r>
    <x v="110"/>
    <x v="3"/>
    <x v="4"/>
    <x v="21"/>
    <x v="2"/>
    <s v="P005"/>
    <x v="27"/>
    <n v="125859"/>
    <n v="3314"/>
    <n v="8713.6"/>
    <n v="342"/>
    <n v="31222.81"/>
    <n v="2.63"/>
    <n v="10.32"/>
    <n v="2.63"/>
    <n v="25.48"/>
    <x v="1348"/>
  </r>
  <r>
    <x v="110"/>
    <x v="3"/>
    <x v="2"/>
    <x v="23"/>
    <x v="0"/>
    <s v="P011"/>
    <x v="21"/>
    <n v="96903"/>
    <n v="3449"/>
    <n v="3087.09"/>
    <n v="444"/>
    <n v="10458.89"/>
    <n v="3.56"/>
    <n v="12.87"/>
    <n v="0.9"/>
    <n v="6.95"/>
    <x v="474"/>
  </r>
  <r>
    <x v="110"/>
    <x v="3"/>
    <x v="1"/>
    <x v="44"/>
    <x v="3"/>
    <s v="P025"/>
    <x v="23"/>
    <n v="14307"/>
    <n v="567"/>
    <n v="1989.02"/>
    <n v="98"/>
    <n v="6463.75"/>
    <n v="3.96"/>
    <n v="17.28"/>
    <n v="3.51"/>
    <n v="20.3"/>
    <x v="372"/>
  </r>
  <r>
    <x v="110"/>
    <x v="3"/>
    <x v="2"/>
    <x v="5"/>
    <x v="1"/>
    <s v="P028"/>
    <x v="14"/>
    <n v="72520"/>
    <n v="8461"/>
    <n v="37711.199999999997"/>
    <n v="1182"/>
    <n v="116517.65"/>
    <n v="11.67"/>
    <n v="13.97"/>
    <n v="4.46"/>
    <n v="31.9"/>
    <x v="909"/>
  </r>
  <r>
    <x v="110"/>
    <x v="3"/>
    <x v="1"/>
    <x v="14"/>
    <x v="3"/>
    <s v="P028"/>
    <x v="14"/>
    <n v="54545"/>
    <n v="431"/>
    <n v="741.55"/>
    <n v="30"/>
    <n v="2065.86"/>
    <n v="0.79"/>
    <n v="6.96"/>
    <n v="1.72"/>
    <n v="24.72"/>
    <x v="214"/>
  </r>
  <r>
    <x v="110"/>
    <x v="3"/>
    <x v="4"/>
    <x v="31"/>
    <x v="1"/>
    <s v="P001"/>
    <x v="2"/>
    <n v="13011"/>
    <n v="1843"/>
    <n v="1994.72"/>
    <n v="157"/>
    <n v="5440.31"/>
    <n v="14.16"/>
    <n v="8.52"/>
    <n v="1.08"/>
    <n v="12.71"/>
    <x v="375"/>
  </r>
  <r>
    <x v="110"/>
    <x v="3"/>
    <x v="3"/>
    <x v="46"/>
    <x v="2"/>
    <s v="P018"/>
    <x v="25"/>
    <n v="125711"/>
    <n v="6697"/>
    <n v="21059.32"/>
    <n v="475"/>
    <n v="57104.51"/>
    <n v="5.33"/>
    <n v="7.09"/>
    <n v="3.14"/>
    <n v="44.34"/>
    <x v="44"/>
  </r>
  <r>
    <x v="110"/>
    <x v="3"/>
    <x v="5"/>
    <x v="5"/>
    <x v="2"/>
    <s v="P027"/>
    <x v="18"/>
    <n v="132481"/>
    <n v="3021"/>
    <n v="7524.75"/>
    <n v="283"/>
    <n v="20293.18"/>
    <n v="2.2799999999999998"/>
    <n v="9.3699999999999992"/>
    <n v="2.4900000000000002"/>
    <n v="26.59"/>
    <x v="159"/>
  </r>
  <r>
    <x v="110"/>
    <x v="3"/>
    <x v="1"/>
    <x v="44"/>
    <x v="2"/>
    <s v="P007"/>
    <x v="7"/>
    <n v="69774"/>
    <n v="2760"/>
    <n v="10088.4"/>
    <n v="337"/>
    <n v="23636.799999999999"/>
    <n v="3.96"/>
    <n v="12.21"/>
    <n v="3.66"/>
    <n v="29.94"/>
    <x v="1350"/>
  </r>
  <r>
    <x v="110"/>
    <x v="3"/>
    <x v="2"/>
    <x v="10"/>
    <x v="1"/>
    <s v="P016"/>
    <x v="4"/>
    <n v="122444"/>
    <n v="6716"/>
    <n v="20423.46"/>
    <n v="412"/>
    <n v="46950.42"/>
    <n v="5.48"/>
    <n v="6.13"/>
    <n v="3.04"/>
    <n v="49.57"/>
    <x v="476"/>
  </r>
  <r>
    <x v="110"/>
    <x v="3"/>
    <x v="0"/>
    <x v="0"/>
    <x v="1"/>
    <s v="P005"/>
    <x v="27"/>
    <n v="65040"/>
    <n v="6507"/>
    <n v="28806.5"/>
    <n v="793"/>
    <n v="65075.67"/>
    <n v="10"/>
    <n v="12.19"/>
    <n v="4.43"/>
    <n v="36.33"/>
    <x v="574"/>
  </r>
  <r>
    <x v="110"/>
    <x v="3"/>
    <x v="1"/>
    <x v="6"/>
    <x v="2"/>
    <s v="P006"/>
    <x v="17"/>
    <n v="89114"/>
    <n v="3036"/>
    <n v="7333.57"/>
    <n v="128"/>
    <n v="15166.01"/>
    <n v="3.41"/>
    <n v="4.22"/>
    <n v="2.42"/>
    <n v="57.29"/>
    <x v="49"/>
  </r>
  <r>
    <x v="110"/>
    <x v="3"/>
    <x v="0"/>
    <x v="35"/>
    <x v="2"/>
    <s v="P019"/>
    <x v="24"/>
    <n v="77629"/>
    <n v="1124"/>
    <n v="2872.44"/>
    <n v="61"/>
    <n v="5789"/>
    <n v="1.45"/>
    <n v="5.43"/>
    <n v="2.56"/>
    <n v="47.09"/>
    <x v="479"/>
  </r>
  <r>
    <x v="110"/>
    <x v="3"/>
    <x v="1"/>
    <x v="22"/>
    <x v="2"/>
    <s v="P015"/>
    <x v="26"/>
    <n v="98258"/>
    <n v="8879"/>
    <n v="17215.07"/>
    <n v="748"/>
    <n v="33382.120000000003"/>
    <n v="9.0399999999999991"/>
    <n v="8.42"/>
    <n v="1.94"/>
    <n v="23.01"/>
    <x v="165"/>
  </r>
  <r>
    <x v="110"/>
    <x v="3"/>
    <x v="2"/>
    <x v="42"/>
    <x v="2"/>
    <s v="P005"/>
    <x v="27"/>
    <n v="114469"/>
    <n v="4206"/>
    <n v="17014"/>
    <n v="229"/>
    <n v="28668.76"/>
    <n v="3.67"/>
    <n v="5.44"/>
    <n v="4.05"/>
    <n v="74.3"/>
    <x v="53"/>
  </r>
  <r>
    <x v="110"/>
    <x v="3"/>
    <x v="2"/>
    <x v="19"/>
    <x v="1"/>
    <s v="P026"/>
    <x v="3"/>
    <n v="33205"/>
    <n v="471"/>
    <n v="2032.62"/>
    <n v="18"/>
    <n v="3338.92"/>
    <n v="1.42"/>
    <n v="3.82"/>
    <n v="4.32"/>
    <n v="112.92"/>
    <x v="721"/>
  </r>
  <r>
    <x v="110"/>
    <x v="3"/>
    <x v="3"/>
    <x v="38"/>
    <x v="2"/>
    <s v="P018"/>
    <x v="25"/>
    <n v="4342"/>
    <n v="625"/>
    <n v="500.37"/>
    <n v="20"/>
    <n v="728.29"/>
    <n v="14.39"/>
    <n v="3.2"/>
    <n v="0.8"/>
    <n v="25.02"/>
    <x v="822"/>
  </r>
  <r>
    <x v="110"/>
    <x v="3"/>
    <x v="3"/>
    <x v="46"/>
    <x v="0"/>
    <s v="P019"/>
    <x v="24"/>
    <n v="59341"/>
    <n v="1076"/>
    <n v="930.8"/>
    <n v="39"/>
    <n v="989.78"/>
    <n v="1.81"/>
    <n v="3.62"/>
    <n v="0.87"/>
    <n v="23.87"/>
    <x v="275"/>
  </r>
  <r>
    <x v="110"/>
    <x v="3"/>
    <x v="0"/>
    <x v="9"/>
    <x v="3"/>
    <s v="P005"/>
    <x v="27"/>
    <n v="63592"/>
    <n v="6603"/>
    <n v="23747.88"/>
    <n v="711"/>
    <n v="23595.66"/>
    <n v="10.38"/>
    <n v="10.77"/>
    <n v="3.6"/>
    <n v="33.4"/>
    <x v="110"/>
  </r>
  <r>
    <x v="110"/>
    <x v="3"/>
    <x v="1"/>
    <x v="32"/>
    <x v="3"/>
    <s v="P021"/>
    <x v="16"/>
    <n v="35308"/>
    <n v="3180"/>
    <n v="10991.04"/>
    <n v="356"/>
    <n v="10636.62"/>
    <n v="9.01"/>
    <n v="11.19"/>
    <n v="3.46"/>
    <n v="30.87"/>
    <x v="226"/>
  </r>
  <r>
    <x v="110"/>
    <x v="3"/>
    <x v="1"/>
    <x v="41"/>
    <x v="1"/>
    <s v="P002"/>
    <x v="8"/>
    <n v="105593"/>
    <n v="11782"/>
    <n v="43525.91"/>
    <n v="984"/>
    <n v="38967.1"/>
    <n v="11.16"/>
    <n v="8.35"/>
    <n v="3.69"/>
    <n v="44.23"/>
    <x v="330"/>
  </r>
  <r>
    <x v="110"/>
    <x v="3"/>
    <x v="1"/>
    <x v="36"/>
    <x v="2"/>
    <s v="P011"/>
    <x v="21"/>
    <n v="74001"/>
    <n v="1150"/>
    <n v="4335.07"/>
    <n v="188"/>
    <n v="3922.25"/>
    <n v="1.55"/>
    <n v="16.350000000000001"/>
    <n v="3.77"/>
    <n v="23.06"/>
    <x v="330"/>
  </r>
  <r>
    <x v="110"/>
    <x v="3"/>
    <x v="5"/>
    <x v="10"/>
    <x v="2"/>
    <s v="P022"/>
    <x v="19"/>
    <n v="129007"/>
    <n v="3661"/>
    <n v="13783.01"/>
    <n v="510"/>
    <n v="11745.14"/>
    <n v="2.84"/>
    <n v="13.93"/>
    <n v="3.76"/>
    <n v="27.03"/>
    <x v="331"/>
  </r>
  <r>
    <x v="110"/>
    <x v="3"/>
    <x v="4"/>
    <x v="6"/>
    <x v="1"/>
    <s v="P028"/>
    <x v="14"/>
    <n v="9112"/>
    <n v="828"/>
    <n v="1547.9"/>
    <n v="28"/>
    <n v="669.12"/>
    <n v="9.09"/>
    <n v="3.38"/>
    <n v="1.87"/>
    <n v="55.28"/>
    <x v="59"/>
  </r>
  <r>
    <x v="110"/>
    <x v="3"/>
    <x v="0"/>
    <x v="31"/>
    <x v="2"/>
    <s v="P029"/>
    <x v="1"/>
    <n v="112109"/>
    <n v="16126"/>
    <n v="66255.539999999994"/>
    <n v="946"/>
    <n v="12579.71"/>
    <n v="14.38"/>
    <n v="5.87"/>
    <n v="4.1100000000000003"/>
    <n v="70.040000000000006"/>
    <x v="912"/>
  </r>
  <r>
    <x v="111"/>
    <x v="3"/>
    <x v="3"/>
    <x v="24"/>
    <x v="0"/>
    <s v="P003"/>
    <x v="0"/>
    <n v="135935"/>
    <n v="9573"/>
    <n v="9680.8700000000008"/>
    <n v="2078"/>
    <n v="370737.36"/>
    <n v="7.04"/>
    <n v="21.71"/>
    <n v="1.01"/>
    <n v="4.66"/>
    <x v="2114"/>
  </r>
  <r>
    <x v="111"/>
    <x v="3"/>
    <x v="5"/>
    <x v="4"/>
    <x v="0"/>
    <s v="P025"/>
    <x v="23"/>
    <n v="116307"/>
    <n v="15468"/>
    <n v="12600.24"/>
    <n v="2961"/>
    <n v="475924.62"/>
    <n v="13.3"/>
    <n v="19.14"/>
    <n v="0.81"/>
    <n v="4.26"/>
    <x v="2115"/>
  </r>
  <r>
    <x v="111"/>
    <x v="3"/>
    <x v="3"/>
    <x v="16"/>
    <x v="0"/>
    <s v="P027"/>
    <x v="18"/>
    <n v="103105"/>
    <n v="13731"/>
    <n v="17145.13"/>
    <n v="2807"/>
    <n v="460236.13"/>
    <n v="13.32"/>
    <n v="20.440000000000001"/>
    <n v="1.25"/>
    <n v="6.11"/>
    <x v="2116"/>
  </r>
  <r>
    <x v="111"/>
    <x v="3"/>
    <x v="0"/>
    <x v="20"/>
    <x v="3"/>
    <s v="P016"/>
    <x v="4"/>
    <n v="26756"/>
    <n v="807"/>
    <n v="475.66"/>
    <n v="96"/>
    <n v="11461.85"/>
    <n v="3.02"/>
    <n v="11.9"/>
    <n v="0.59"/>
    <n v="4.95"/>
    <x v="1331"/>
  </r>
  <r>
    <x v="111"/>
    <x v="3"/>
    <x v="0"/>
    <x v="3"/>
    <x v="1"/>
    <s v="P004"/>
    <x v="9"/>
    <n v="54773"/>
    <n v="2224"/>
    <n v="1058.98"/>
    <n v="273"/>
    <n v="25229.78"/>
    <n v="4.0599999999999996"/>
    <n v="12.28"/>
    <n v="0.48"/>
    <n v="3.88"/>
    <x v="2117"/>
  </r>
  <r>
    <x v="111"/>
    <x v="3"/>
    <x v="4"/>
    <x v="24"/>
    <x v="0"/>
    <s v="P027"/>
    <x v="18"/>
    <n v="110277"/>
    <n v="16088"/>
    <n v="15435.62"/>
    <n v="2219"/>
    <n v="356447.7"/>
    <n v="14.59"/>
    <n v="13.79"/>
    <n v="0.96"/>
    <n v="6.96"/>
    <x v="797"/>
  </r>
  <r>
    <x v="111"/>
    <x v="3"/>
    <x v="3"/>
    <x v="34"/>
    <x v="3"/>
    <s v="P021"/>
    <x v="16"/>
    <n v="94837"/>
    <n v="11925"/>
    <n v="10710.98"/>
    <n v="2193"/>
    <n v="216775.53"/>
    <n v="12.57"/>
    <n v="18.39"/>
    <n v="0.9"/>
    <n v="4.88"/>
    <x v="539"/>
  </r>
  <r>
    <x v="111"/>
    <x v="3"/>
    <x v="5"/>
    <x v="38"/>
    <x v="3"/>
    <s v="P026"/>
    <x v="3"/>
    <n v="114250"/>
    <n v="890"/>
    <n v="1212.53"/>
    <n v="126"/>
    <n v="24264.94"/>
    <n v="0.78"/>
    <n v="14.16"/>
    <n v="1.36"/>
    <n v="9.6199999999999992"/>
    <x v="2118"/>
  </r>
  <r>
    <x v="111"/>
    <x v="3"/>
    <x v="0"/>
    <x v="41"/>
    <x v="0"/>
    <s v="P026"/>
    <x v="3"/>
    <n v="61051"/>
    <n v="1753"/>
    <n v="1202.24"/>
    <n v="345"/>
    <n v="24018.09"/>
    <n v="2.87"/>
    <n v="19.68"/>
    <n v="0.69"/>
    <n v="3.48"/>
    <x v="1897"/>
  </r>
  <r>
    <x v="111"/>
    <x v="3"/>
    <x v="0"/>
    <x v="23"/>
    <x v="2"/>
    <s v="P015"/>
    <x v="26"/>
    <n v="130633"/>
    <n v="10481"/>
    <n v="4717.91"/>
    <n v="1869"/>
    <n v="81530.78"/>
    <n v="8.02"/>
    <n v="17.829999999999998"/>
    <n v="0.45"/>
    <n v="2.52"/>
    <x v="286"/>
  </r>
  <r>
    <x v="111"/>
    <x v="3"/>
    <x v="3"/>
    <x v="18"/>
    <x v="2"/>
    <s v="P020"/>
    <x v="13"/>
    <n v="64385"/>
    <n v="1162"/>
    <n v="1829.97"/>
    <n v="249"/>
    <n v="28363.75"/>
    <n v="1.8"/>
    <n v="21.43"/>
    <n v="1.57"/>
    <n v="7.35"/>
    <x v="2119"/>
  </r>
  <r>
    <x v="111"/>
    <x v="3"/>
    <x v="5"/>
    <x v="17"/>
    <x v="1"/>
    <s v="P012"/>
    <x v="5"/>
    <n v="97960"/>
    <n v="11993"/>
    <n v="10723.42"/>
    <n v="1046"/>
    <n v="164331.92000000001"/>
    <n v="12.24"/>
    <n v="8.7200000000000006"/>
    <n v="0.89"/>
    <n v="10.25"/>
    <x v="1870"/>
  </r>
  <r>
    <x v="111"/>
    <x v="3"/>
    <x v="0"/>
    <x v="49"/>
    <x v="1"/>
    <s v="P005"/>
    <x v="27"/>
    <n v="32451"/>
    <n v="265"/>
    <n v="686.61"/>
    <n v="58"/>
    <n v="10229.57"/>
    <n v="0.82"/>
    <n v="21.89"/>
    <n v="2.59"/>
    <n v="11.84"/>
    <x v="1491"/>
  </r>
  <r>
    <x v="111"/>
    <x v="3"/>
    <x v="0"/>
    <x v="24"/>
    <x v="3"/>
    <s v="P025"/>
    <x v="23"/>
    <n v="41595"/>
    <n v="2580"/>
    <n v="4827.74"/>
    <n v="492"/>
    <n v="71902.84"/>
    <n v="6.2"/>
    <n v="19.07"/>
    <n v="1.87"/>
    <n v="9.81"/>
    <x v="840"/>
  </r>
  <r>
    <x v="111"/>
    <x v="3"/>
    <x v="5"/>
    <x v="9"/>
    <x v="1"/>
    <s v="P028"/>
    <x v="14"/>
    <n v="119357"/>
    <n v="6251"/>
    <n v="4302.55"/>
    <n v="1244"/>
    <n v="54433.38"/>
    <n v="5.24"/>
    <n v="19.899999999999999"/>
    <n v="0.69"/>
    <n v="3.46"/>
    <x v="954"/>
  </r>
  <r>
    <x v="111"/>
    <x v="3"/>
    <x v="0"/>
    <x v="47"/>
    <x v="1"/>
    <s v="P016"/>
    <x v="4"/>
    <n v="138358"/>
    <n v="10515"/>
    <n v="15318.73"/>
    <n v="1102"/>
    <n v="188333.34"/>
    <n v="7.6"/>
    <n v="10.48"/>
    <n v="1.46"/>
    <n v="13.9"/>
    <x v="1338"/>
  </r>
  <r>
    <x v="111"/>
    <x v="3"/>
    <x v="4"/>
    <x v="28"/>
    <x v="0"/>
    <s v="P029"/>
    <x v="1"/>
    <n v="3510"/>
    <n v="329"/>
    <n v="201.95"/>
    <n v="16"/>
    <n v="2269.4699999999998"/>
    <n v="9.3699999999999992"/>
    <n v="4.8600000000000003"/>
    <n v="0.61"/>
    <n v="12.62"/>
    <x v="412"/>
  </r>
  <r>
    <x v="111"/>
    <x v="3"/>
    <x v="2"/>
    <x v="0"/>
    <x v="1"/>
    <s v="P013"/>
    <x v="20"/>
    <n v="3675"/>
    <n v="118"/>
    <n v="385.33"/>
    <n v="22"/>
    <n v="3874.62"/>
    <n v="3.21"/>
    <n v="18.64"/>
    <n v="3.27"/>
    <n v="17.52"/>
    <x v="1904"/>
  </r>
  <r>
    <x v="111"/>
    <x v="3"/>
    <x v="3"/>
    <x v="27"/>
    <x v="3"/>
    <s v="P011"/>
    <x v="21"/>
    <n v="105577"/>
    <n v="12751"/>
    <n v="32496.62"/>
    <n v="1768"/>
    <n v="302924.95"/>
    <n v="12.08"/>
    <n v="13.87"/>
    <n v="2.5499999999999998"/>
    <n v="18.38"/>
    <x v="1651"/>
  </r>
  <r>
    <x v="111"/>
    <x v="3"/>
    <x v="2"/>
    <x v="23"/>
    <x v="2"/>
    <s v="P014"/>
    <x v="6"/>
    <n v="102020"/>
    <n v="8897"/>
    <n v="21896.1"/>
    <n v="1506"/>
    <n v="201642.55"/>
    <n v="8.7200000000000006"/>
    <n v="16.93"/>
    <n v="2.46"/>
    <n v="14.54"/>
    <x v="2120"/>
  </r>
  <r>
    <x v="111"/>
    <x v="3"/>
    <x v="4"/>
    <x v="23"/>
    <x v="2"/>
    <s v="P004"/>
    <x v="9"/>
    <n v="149296"/>
    <n v="17374"/>
    <n v="21772.36"/>
    <n v="1789"/>
    <n v="198726.41"/>
    <n v="11.64"/>
    <n v="10.3"/>
    <n v="1.25"/>
    <n v="12.17"/>
    <x v="1475"/>
  </r>
  <r>
    <x v="111"/>
    <x v="3"/>
    <x v="3"/>
    <x v="47"/>
    <x v="0"/>
    <s v="P027"/>
    <x v="18"/>
    <n v="14243"/>
    <n v="1592"/>
    <n v="2044.12"/>
    <n v="168"/>
    <n v="17478.61"/>
    <n v="11.18"/>
    <n v="10.55"/>
    <n v="1.28"/>
    <n v="12.17"/>
    <x v="78"/>
  </r>
  <r>
    <x v="111"/>
    <x v="3"/>
    <x v="4"/>
    <x v="27"/>
    <x v="3"/>
    <s v="P026"/>
    <x v="3"/>
    <n v="119936"/>
    <n v="14615"/>
    <n v="21420.58"/>
    <n v="1273"/>
    <n v="170486.63"/>
    <n v="12.19"/>
    <n v="8.7100000000000009"/>
    <n v="1.47"/>
    <n v="16.829999999999998"/>
    <x v="1793"/>
  </r>
  <r>
    <x v="111"/>
    <x v="3"/>
    <x v="0"/>
    <x v="26"/>
    <x v="0"/>
    <s v="P016"/>
    <x v="4"/>
    <n v="100364"/>
    <n v="5486"/>
    <n v="17398.189999999999"/>
    <n v="732"/>
    <n v="136335.49"/>
    <n v="5.47"/>
    <n v="13.34"/>
    <n v="3.17"/>
    <n v="23.77"/>
    <x v="1343"/>
  </r>
  <r>
    <x v="111"/>
    <x v="3"/>
    <x v="3"/>
    <x v="8"/>
    <x v="3"/>
    <s v="P028"/>
    <x v="14"/>
    <n v="45428"/>
    <n v="6209"/>
    <n v="10362.040000000001"/>
    <n v="1338"/>
    <n v="80073.55"/>
    <n v="13.67"/>
    <n v="21.55"/>
    <n v="1.67"/>
    <n v="7.74"/>
    <x v="2088"/>
  </r>
  <r>
    <x v="111"/>
    <x v="3"/>
    <x v="4"/>
    <x v="29"/>
    <x v="0"/>
    <s v="P025"/>
    <x v="23"/>
    <n v="128190"/>
    <n v="15659"/>
    <n v="31107.24"/>
    <n v="2950"/>
    <n v="234270.7"/>
    <n v="12.22"/>
    <n v="18.84"/>
    <n v="1.99"/>
    <n v="10.54"/>
    <x v="363"/>
  </r>
  <r>
    <x v="111"/>
    <x v="3"/>
    <x v="3"/>
    <x v="21"/>
    <x v="2"/>
    <s v="P020"/>
    <x v="13"/>
    <n v="4351"/>
    <n v="57"/>
    <n v="110.28"/>
    <n v="6"/>
    <n v="742.67"/>
    <n v="1.31"/>
    <n v="10.53"/>
    <n v="1.93"/>
    <n v="18.38"/>
    <x v="812"/>
  </r>
  <r>
    <x v="111"/>
    <x v="3"/>
    <x v="1"/>
    <x v="32"/>
    <x v="2"/>
    <s v="P016"/>
    <x v="4"/>
    <n v="6438"/>
    <n v="379"/>
    <n v="823"/>
    <n v="43"/>
    <n v="5354.5"/>
    <n v="5.89"/>
    <n v="11.35"/>
    <n v="2.17"/>
    <n v="19.14"/>
    <x v="507"/>
  </r>
  <r>
    <x v="111"/>
    <x v="3"/>
    <x v="5"/>
    <x v="2"/>
    <x v="1"/>
    <s v="P016"/>
    <x v="4"/>
    <n v="45567"/>
    <n v="1815"/>
    <n v="5224.6400000000003"/>
    <n v="257"/>
    <n v="32892.519999999997"/>
    <n v="3.98"/>
    <n v="14.16"/>
    <n v="2.88"/>
    <n v="20.329999999999998"/>
    <x v="1447"/>
  </r>
  <r>
    <x v="111"/>
    <x v="3"/>
    <x v="3"/>
    <x v="41"/>
    <x v="1"/>
    <s v="P014"/>
    <x v="6"/>
    <n v="86220"/>
    <n v="6462"/>
    <n v="18411.09"/>
    <n v="773"/>
    <n v="109125.26"/>
    <n v="7.49"/>
    <n v="11.96"/>
    <n v="2.85"/>
    <n v="23.82"/>
    <x v="248"/>
  </r>
  <r>
    <x v="111"/>
    <x v="3"/>
    <x v="3"/>
    <x v="30"/>
    <x v="0"/>
    <s v="P026"/>
    <x v="3"/>
    <n v="110439"/>
    <n v="2720"/>
    <n v="4336.51"/>
    <n v="156"/>
    <n v="25457.63"/>
    <n v="2.46"/>
    <n v="5.74"/>
    <n v="1.59"/>
    <n v="27.8"/>
    <x v="854"/>
  </r>
  <r>
    <x v="111"/>
    <x v="3"/>
    <x v="4"/>
    <x v="10"/>
    <x v="3"/>
    <s v="P028"/>
    <x v="14"/>
    <n v="68978"/>
    <n v="8475"/>
    <n v="26967.64"/>
    <n v="1685"/>
    <n v="156065.60000000001"/>
    <n v="12.29"/>
    <n v="19.88"/>
    <n v="3.18"/>
    <n v="16"/>
    <x v="422"/>
  </r>
  <r>
    <x v="111"/>
    <x v="3"/>
    <x v="1"/>
    <x v="13"/>
    <x v="3"/>
    <s v="P026"/>
    <x v="3"/>
    <n v="97622"/>
    <n v="5926"/>
    <n v="3317.87"/>
    <n v="212"/>
    <n v="17099.37"/>
    <n v="6.07"/>
    <n v="3.58"/>
    <n v="0.56000000000000005"/>
    <n v="15.65"/>
    <x v="1513"/>
  </r>
  <r>
    <x v="111"/>
    <x v="3"/>
    <x v="4"/>
    <x v="5"/>
    <x v="0"/>
    <s v="P027"/>
    <x v="18"/>
    <n v="109715"/>
    <n v="15638"/>
    <n v="33091.870000000003"/>
    <n v="3034"/>
    <n v="166880.91"/>
    <n v="14.25"/>
    <n v="19.399999999999999"/>
    <n v="2.12"/>
    <n v="10.91"/>
    <x v="714"/>
  </r>
  <r>
    <x v="111"/>
    <x v="3"/>
    <x v="1"/>
    <x v="27"/>
    <x v="3"/>
    <s v="P018"/>
    <x v="25"/>
    <n v="23217"/>
    <n v="1302"/>
    <n v="4378.63"/>
    <n v="118"/>
    <n v="21435.03"/>
    <n v="5.61"/>
    <n v="9.06"/>
    <n v="3.36"/>
    <n v="37.11"/>
    <x v="206"/>
  </r>
  <r>
    <x v="111"/>
    <x v="3"/>
    <x v="1"/>
    <x v="5"/>
    <x v="1"/>
    <s v="P010"/>
    <x v="12"/>
    <n v="132607"/>
    <n v="5080"/>
    <n v="6188.68"/>
    <n v="188"/>
    <n v="24525.93"/>
    <n v="3.83"/>
    <n v="3.7"/>
    <n v="1.22"/>
    <n v="32.92"/>
    <x v="565"/>
  </r>
  <r>
    <x v="111"/>
    <x v="3"/>
    <x v="1"/>
    <x v="14"/>
    <x v="2"/>
    <s v="P016"/>
    <x v="4"/>
    <n v="46227"/>
    <n v="2501"/>
    <n v="6781.02"/>
    <n v="172"/>
    <n v="25746.53"/>
    <n v="5.41"/>
    <n v="6.88"/>
    <n v="2.71"/>
    <n v="39.42"/>
    <x v="430"/>
  </r>
  <r>
    <x v="111"/>
    <x v="3"/>
    <x v="3"/>
    <x v="15"/>
    <x v="1"/>
    <s v="P030"/>
    <x v="15"/>
    <n v="129882"/>
    <n v="771"/>
    <n v="3437.01"/>
    <n v="76"/>
    <n v="12948.76"/>
    <n v="0.59"/>
    <n v="9.86"/>
    <n v="4.46"/>
    <n v="45.22"/>
    <x v="95"/>
  </r>
  <r>
    <x v="111"/>
    <x v="3"/>
    <x v="2"/>
    <x v="20"/>
    <x v="3"/>
    <s v="P001"/>
    <x v="2"/>
    <n v="103079"/>
    <n v="3243"/>
    <n v="11706.6"/>
    <n v="234"/>
    <n v="36466"/>
    <n v="3.15"/>
    <n v="7.22"/>
    <n v="3.61"/>
    <n v="50.03"/>
    <x v="101"/>
  </r>
  <r>
    <x v="111"/>
    <x v="3"/>
    <x v="2"/>
    <x v="8"/>
    <x v="3"/>
    <s v="P030"/>
    <x v="15"/>
    <n v="109403"/>
    <n v="6954"/>
    <n v="4192.0200000000004"/>
    <n v="525"/>
    <n v="13052.73"/>
    <n v="6.36"/>
    <n v="7.55"/>
    <n v="0.6"/>
    <n v="7.98"/>
    <x v="101"/>
  </r>
  <r>
    <x v="111"/>
    <x v="3"/>
    <x v="3"/>
    <x v="31"/>
    <x v="2"/>
    <s v="P011"/>
    <x v="21"/>
    <n v="89588"/>
    <n v="7848"/>
    <n v="12987.21"/>
    <n v="560"/>
    <n v="38530.239999999998"/>
    <n v="8.76"/>
    <n v="7.14"/>
    <n v="1.65"/>
    <n v="23.19"/>
    <x v="213"/>
  </r>
  <r>
    <x v="111"/>
    <x v="3"/>
    <x v="2"/>
    <x v="8"/>
    <x v="3"/>
    <s v="P006"/>
    <x v="17"/>
    <n v="85144"/>
    <n v="7947"/>
    <n v="9122.4"/>
    <n v="281"/>
    <n v="26991.35"/>
    <n v="9.33"/>
    <n v="3.54"/>
    <n v="1.1499999999999999"/>
    <n v="32.46"/>
    <x v="569"/>
  </r>
  <r>
    <x v="111"/>
    <x v="3"/>
    <x v="3"/>
    <x v="42"/>
    <x v="1"/>
    <s v="P016"/>
    <x v="4"/>
    <n v="97507"/>
    <n v="12387"/>
    <n v="45025.75"/>
    <n v="1148"/>
    <n v="125646.5"/>
    <n v="12.7"/>
    <n v="9.27"/>
    <n v="3.63"/>
    <n v="39.22"/>
    <x v="214"/>
  </r>
  <r>
    <x v="111"/>
    <x v="3"/>
    <x v="5"/>
    <x v="6"/>
    <x v="0"/>
    <s v="P026"/>
    <x v="3"/>
    <n v="75237"/>
    <n v="7378"/>
    <n v="15398.54"/>
    <n v="705"/>
    <n v="34072"/>
    <n v="9.81"/>
    <n v="9.56"/>
    <n v="2.09"/>
    <n v="21.84"/>
    <x v="478"/>
  </r>
  <r>
    <x v="111"/>
    <x v="3"/>
    <x v="3"/>
    <x v="40"/>
    <x v="0"/>
    <s v="P011"/>
    <x v="21"/>
    <n v="91516"/>
    <n v="10863"/>
    <n v="38340.620000000003"/>
    <n v="1817"/>
    <n v="81543.95"/>
    <n v="11.87"/>
    <n v="16.73"/>
    <n v="3.53"/>
    <n v="21.1"/>
    <x v="650"/>
  </r>
  <r>
    <x v="111"/>
    <x v="3"/>
    <x v="5"/>
    <x v="45"/>
    <x v="3"/>
    <s v="P021"/>
    <x v="16"/>
    <n v="59600"/>
    <n v="5845"/>
    <n v="25437.11"/>
    <n v="827"/>
    <n v="53151.8"/>
    <n v="9.81"/>
    <n v="14.15"/>
    <n v="4.3499999999999996"/>
    <n v="30.76"/>
    <x v="379"/>
  </r>
  <r>
    <x v="111"/>
    <x v="3"/>
    <x v="5"/>
    <x v="26"/>
    <x v="2"/>
    <s v="P015"/>
    <x v="26"/>
    <n v="69578"/>
    <n v="4067"/>
    <n v="16606.16"/>
    <n v="701"/>
    <n v="34657.86"/>
    <n v="5.85"/>
    <n v="17.239999999999998"/>
    <n v="4.08"/>
    <n v="23.69"/>
    <x v="379"/>
  </r>
  <r>
    <x v="111"/>
    <x v="3"/>
    <x v="1"/>
    <x v="40"/>
    <x v="1"/>
    <s v="P027"/>
    <x v="18"/>
    <n v="18815"/>
    <n v="1467"/>
    <n v="4739.32"/>
    <n v="54"/>
    <n v="8687.7900000000009"/>
    <n v="7.8"/>
    <n v="3.68"/>
    <n v="3.23"/>
    <n v="87.77"/>
    <x v="380"/>
  </r>
  <r>
    <x v="111"/>
    <x v="3"/>
    <x v="2"/>
    <x v="25"/>
    <x v="0"/>
    <s v="P014"/>
    <x v="6"/>
    <n v="148774"/>
    <n v="5958"/>
    <n v="7208.84"/>
    <n v="963"/>
    <n v="13102.37"/>
    <n v="4"/>
    <n v="16.16"/>
    <n v="1.21"/>
    <n v="7.49"/>
    <x v="268"/>
  </r>
  <r>
    <x v="111"/>
    <x v="3"/>
    <x v="4"/>
    <x v="38"/>
    <x v="2"/>
    <s v="P025"/>
    <x v="23"/>
    <n v="117700"/>
    <n v="5546"/>
    <n v="17219.16"/>
    <n v="270"/>
    <n v="30868.58"/>
    <n v="4.71"/>
    <n v="4.87"/>
    <n v="3.1"/>
    <n v="63.77"/>
    <x v="381"/>
  </r>
  <r>
    <x v="111"/>
    <x v="3"/>
    <x v="5"/>
    <x v="28"/>
    <x v="2"/>
    <s v="P007"/>
    <x v="7"/>
    <n v="135439"/>
    <n v="14852"/>
    <n v="63972.27"/>
    <n v="2572"/>
    <n v="102860.68"/>
    <n v="10.97"/>
    <n v="17.32"/>
    <n v="4.3099999999999996"/>
    <n v="24.87"/>
    <x v="1617"/>
  </r>
  <r>
    <x v="111"/>
    <x v="3"/>
    <x v="1"/>
    <x v="42"/>
    <x v="1"/>
    <s v="P016"/>
    <x v="4"/>
    <n v="87832"/>
    <n v="5314"/>
    <n v="20408.419999999998"/>
    <n v="306"/>
    <n v="31704.92"/>
    <n v="6.05"/>
    <n v="5.76"/>
    <n v="3.84"/>
    <n v="66.69"/>
    <x v="974"/>
  </r>
  <r>
    <x v="111"/>
    <x v="3"/>
    <x v="3"/>
    <x v="11"/>
    <x v="3"/>
    <s v="P026"/>
    <x v="3"/>
    <n v="127226"/>
    <n v="16044"/>
    <n v="65189.69"/>
    <n v="2990"/>
    <n v="75028.460000000006"/>
    <n v="12.61"/>
    <n v="18.64"/>
    <n v="4.0599999999999996"/>
    <n v="21.8"/>
    <x v="54"/>
  </r>
  <r>
    <x v="111"/>
    <x v="3"/>
    <x v="4"/>
    <x v="34"/>
    <x v="2"/>
    <s v="P016"/>
    <x v="4"/>
    <n v="10029"/>
    <n v="550"/>
    <n v="2192.1799999999998"/>
    <n v="21"/>
    <n v="2202.9299999999998"/>
    <n v="5.48"/>
    <n v="3.82"/>
    <n v="3.99"/>
    <n v="104.39"/>
    <x v="526"/>
  </r>
  <r>
    <x v="111"/>
    <x v="3"/>
    <x v="2"/>
    <x v="34"/>
    <x v="0"/>
    <s v="P020"/>
    <x v="13"/>
    <n v="34170"/>
    <n v="2910"/>
    <n v="4570.08"/>
    <n v="193"/>
    <n v="2833.24"/>
    <n v="8.52"/>
    <n v="6.63"/>
    <n v="1.57"/>
    <n v="23.68"/>
    <x v="333"/>
  </r>
  <r>
    <x v="111"/>
    <x v="3"/>
    <x v="1"/>
    <x v="9"/>
    <x v="0"/>
    <s v="P009"/>
    <x v="9"/>
    <n v="99872"/>
    <n v="2642"/>
    <n v="11722.77"/>
    <n v="184"/>
    <n v="5597.07"/>
    <n v="2.65"/>
    <n v="6.96"/>
    <n v="4.4400000000000004"/>
    <n v="63.71"/>
    <x v="393"/>
  </r>
  <r>
    <x v="111"/>
    <x v="3"/>
    <x v="0"/>
    <x v="37"/>
    <x v="1"/>
    <s v="P026"/>
    <x v="3"/>
    <n v="17129"/>
    <n v="552"/>
    <n v="1415.85"/>
    <n v="21"/>
    <n v="624.77"/>
    <n v="3.22"/>
    <n v="3.8"/>
    <n v="2.56"/>
    <n v="67.42"/>
    <x v="279"/>
  </r>
  <r>
    <x v="111"/>
    <x v="3"/>
    <x v="3"/>
    <x v="44"/>
    <x v="0"/>
    <s v="P021"/>
    <x v="16"/>
    <n v="124400"/>
    <n v="13120"/>
    <n v="51918.95"/>
    <n v="1307"/>
    <n v="17548.66"/>
    <n v="10.55"/>
    <n v="9.9600000000000009"/>
    <n v="3.96"/>
    <n v="39.72"/>
    <x v="1101"/>
  </r>
  <r>
    <x v="111"/>
    <x v="3"/>
    <x v="1"/>
    <x v="29"/>
    <x v="1"/>
    <s v="P014"/>
    <x v="6"/>
    <n v="62569"/>
    <n v="8350"/>
    <n v="24424.080000000002"/>
    <n v="620"/>
    <n v="6050.05"/>
    <n v="13.35"/>
    <n v="7.43"/>
    <n v="2.93"/>
    <n v="39.39"/>
    <x v="695"/>
  </r>
  <r>
    <x v="111"/>
    <x v="3"/>
    <x v="2"/>
    <x v="10"/>
    <x v="1"/>
    <s v="P008"/>
    <x v="10"/>
    <n v="36013"/>
    <n v="1998"/>
    <n v="7634.85"/>
    <n v="162"/>
    <n v="1804.87"/>
    <n v="5.55"/>
    <n v="8.11"/>
    <n v="3.82"/>
    <n v="47.13"/>
    <x v="532"/>
  </r>
  <r>
    <x v="111"/>
    <x v="3"/>
    <x v="1"/>
    <x v="33"/>
    <x v="1"/>
    <s v="P014"/>
    <x v="6"/>
    <n v="14044"/>
    <n v="689"/>
    <n v="1134.21"/>
    <n v="50"/>
    <n v="264.37"/>
    <n v="4.91"/>
    <n v="7.26"/>
    <n v="1.65"/>
    <n v="22.68"/>
    <x v="229"/>
  </r>
  <r>
    <x v="112"/>
    <x v="3"/>
    <x v="1"/>
    <x v="0"/>
    <x v="2"/>
    <s v="P030"/>
    <x v="15"/>
    <n v="29668"/>
    <n v="763"/>
    <n v="349.04"/>
    <n v="105"/>
    <n v="19613.16"/>
    <n v="2.57"/>
    <n v="13.76"/>
    <n v="0.46"/>
    <n v="3.32"/>
    <x v="2121"/>
  </r>
  <r>
    <x v="112"/>
    <x v="3"/>
    <x v="3"/>
    <x v="12"/>
    <x v="1"/>
    <s v="P015"/>
    <x v="26"/>
    <n v="53101"/>
    <n v="1938"/>
    <n v="1292.77"/>
    <n v="345"/>
    <n v="52576.43"/>
    <n v="3.65"/>
    <n v="17.8"/>
    <n v="0.67"/>
    <n v="3.75"/>
    <x v="2122"/>
  </r>
  <r>
    <x v="112"/>
    <x v="3"/>
    <x v="3"/>
    <x v="43"/>
    <x v="2"/>
    <s v="P017"/>
    <x v="7"/>
    <n v="80205"/>
    <n v="11460"/>
    <n v="5627.22"/>
    <n v="1005"/>
    <n v="185531.59"/>
    <n v="14.29"/>
    <n v="8.77"/>
    <n v="0.49"/>
    <n v="5.6"/>
    <x v="2123"/>
  </r>
  <r>
    <x v="112"/>
    <x v="3"/>
    <x v="1"/>
    <x v="23"/>
    <x v="3"/>
    <s v="P001"/>
    <x v="2"/>
    <n v="65894"/>
    <n v="4320"/>
    <n v="3022.48"/>
    <n v="354"/>
    <n v="69419.78"/>
    <n v="6.56"/>
    <n v="8.19"/>
    <n v="0.7"/>
    <n v="8.5399999999999991"/>
    <x v="2124"/>
  </r>
  <r>
    <x v="112"/>
    <x v="3"/>
    <x v="4"/>
    <x v="37"/>
    <x v="2"/>
    <s v="P013"/>
    <x v="20"/>
    <n v="3938"/>
    <n v="502"/>
    <n v="220.71"/>
    <n v="36"/>
    <n v="4852.05"/>
    <n v="12.75"/>
    <n v="7.17"/>
    <n v="0.44"/>
    <n v="6.13"/>
    <x v="2125"/>
  </r>
  <r>
    <x v="112"/>
    <x v="3"/>
    <x v="4"/>
    <x v="35"/>
    <x v="3"/>
    <s v="P015"/>
    <x v="26"/>
    <n v="51111"/>
    <n v="1249"/>
    <n v="1488.3"/>
    <n v="267"/>
    <n v="29943.39"/>
    <n v="2.44"/>
    <n v="21.38"/>
    <n v="1.19"/>
    <n v="5.57"/>
    <x v="2126"/>
  </r>
  <r>
    <x v="112"/>
    <x v="3"/>
    <x v="1"/>
    <x v="37"/>
    <x v="3"/>
    <s v="P002"/>
    <x v="8"/>
    <n v="41222"/>
    <n v="3383"/>
    <n v="1806.19"/>
    <n v="407"/>
    <n v="34395.93"/>
    <n v="8.2100000000000009"/>
    <n v="12.03"/>
    <n v="0.53"/>
    <n v="4.4400000000000004"/>
    <x v="1012"/>
  </r>
  <r>
    <x v="112"/>
    <x v="3"/>
    <x v="2"/>
    <x v="15"/>
    <x v="2"/>
    <s v="P023"/>
    <x v="22"/>
    <n v="111560"/>
    <n v="3681"/>
    <n v="10647.53"/>
    <n v="728"/>
    <n v="133951.14000000001"/>
    <n v="3.3"/>
    <n v="19.78"/>
    <n v="2.89"/>
    <n v="14.63"/>
    <x v="1767"/>
  </r>
  <r>
    <x v="112"/>
    <x v="3"/>
    <x v="4"/>
    <x v="26"/>
    <x v="2"/>
    <s v="P002"/>
    <x v="8"/>
    <n v="67631"/>
    <n v="760"/>
    <n v="791.81"/>
    <n v="115"/>
    <n v="9522.42"/>
    <n v="1.1200000000000001"/>
    <n v="15.13"/>
    <n v="1.04"/>
    <n v="6.89"/>
    <x v="1802"/>
  </r>
  <r>
    <x v="112"/>
    <x v="3"/>
    <x v="3"/>
    <x v="31"/>
    <x v="2"/>
    <s v="P023"/>
    <x v="22"/>
    <n v="125695"/>
    <n v="9353"/>
    <n v="10878.87"/>
    <n v="799"/>
    <n v="125230.87"/>
    <n v="7.44"/>
    <n v="8.5399999999999991"/>
    <n v="1.1599999999999999"/>
    <n v="13.62"/>
    <x v="1230"/>
  </r>
  <r>
    <x v="112"/>
    <x v="3"/>
    <x v="3"/>
    <x v="14"/>
    <x v="0"/>
    <s v="P012"/>
    <x v="5"/>
    <n v="58771"/>
    <n v="6205"/>
    <n v="21805.63"/>
    <n v="1191"/>
    <n v="231896.08"/>
    <n v="10.56"/>
    <n v="19.190000000000001"/>
    <n v="3.51"/>
    <n v="18.309999999999999"/>
    <x v="2127"/>
  </r>
  <r>
    <x v="112"/>
    <x v="3"/>
    <x v="3"/>
    <x v="24"/>
    <x v="0"/>
    <s v="P022"/>
    <x v="19"/>
    <n v="149096"/>
    <n v="17212"/>
    <n v="45394.63"/>
    <n v="2568"/>
    <n v="481175.95"/>
    <n v="11.54"/>
    <n v="14.92"/>
    <n v="2.64"/>
    <n v="17.68"/>
    <x v="959"/>
  </r>
  <r>
    <x v="112"/>
    <x v="3"/>
    <x v="4"/>
    <x v="12"/>
    <x v="1"/>
    <s v="P014"/>
    <x v="6"/>
    <n v="91485"/>
    <n v="10847"/>
    <n v="7883.48"/>
    <n v="616"/>
    <n v="72128.58"/>
    <n v="11.86"/>
    <n v="5.68"/>
    <n v="0.73"/>
    <n v="12.8"/>
    <x v="1126"/>
  </r>
  <r>
    <x v="112"/>
    <x v="3"/>
    <x v="4"/>
    <x v="34"/>
    <x v="1"/>
    <s v="P013"/>
    <x v="20"/>
    <n v="94596"/>
    <n v="5680"/>
    <n v="10664.96"/>
    <n v="593"/>
    <n v="94723.83"/>
    <n v="6"/>
    <n v="10.44"/>
    <n v="1.88"/>
    <n v="17.98"/>
    <x v="1768"/>
  </r>
  <r>
    <x v="112"/>
    <x v="3"/>
    <x v="2"/>
    <x v="29"/>
    <x v="1"/>
    <s v="P027"/>
    <x v="18"/>
    <n v="147348"/>
    <n v="1509"/>
    <n v="1368.95"/>
    <n v="233"/>
    <n v="12065.51"/>
    <n v="1.02"/>
    <n v="15.44"/>
    <n v="0.91"/>
    <n v="5.88"/>
    <x v="925"/>
  </r>
  <r>
    <x v="112"/>
    <x v="3"/>
    <x v="4"/>
    <x v="1"/>
    <x v="0"/>
    <s v="P006"/>
    <x v="17"/>
    <n v="112964"/>
    <n v="2356"/>
    <n v="4853.74"/>
    <n v="430"/>
    <n v="41355.769999999997"/>
    <n v="2.09"/>
    <n v="18.25"/>
    <n v="2.06"/>
    <n v="11.29"/>
    <x v="901"/>
  </r>
  <r>
    <x v="112"/>
    <x v="3"/>
    <x v="4"/>
    <x v="38"/>
    <x v="1"/>
    <s v="P001"/>
    <x v="2"/>
    <n v="107765"/>
    <n v="12079"/>
    <n v="28570.99"/>
    <n v="1403"/>
    <n v="239954.85"/>
    <n v="11.21"/>
    <n v="11.62"/>
    <n v="2.37"/>
    <n v="20.36"/>
    <x v="361"/>
  </r>
  <r>
    <x v="112"/>
    <x v="3"/>
    <x v="2"/>
    <x v="34"/>
    <x v="2"/>
    <s v="P019"/>
    <x v="24"/>
    <n v="139444"/>
    <n v="20088"/>
    <n v="27648.37"/>
    <n v="2682"/>
    <n v="227206.13"/>
    <n v="14.41"/>
    <n v="13.35"/>
    <n v="1.38"/>
    <n v="10.31"/>
    <x v="1233"/>
  </r>
  <r>
    <x v="112"/>
    <x v="3"/>
    <x v="5"/>
    <x v="37"/>
    <x v="2"/>
    <s v="P018"/>
    <x v="25"/>
    <n v="70549"/>
    <n v="4548"/>
    <n v="6487.02"/>
    <n v="791"/>
    <n v="50116.35"/>
    <n v="6.45"/>
    <n v="17.39"/>
    <n v="1.43"/>
    <n v="8.1999999999999993"/>
    <x v="2088"/>
  </r>
  <r>
    <x v="112"/>
    <x v="3"/>
    <x v="2"/>
    <x v="1"/>
    <x v="2"/>
    <s v="P008"/>
    <x v="10"/>
    <n v="83940"/>
    <n v="5173"/>
    <n v="13874.8"/>
    <n v="842"/>
    <n v="101480.07"/>
    <n v="6.16"/>
    <n v="16.28"/>
    <n v="2.68"/>
    <n v="16.48"/>
    <x v="1344"/>
  </r>
  <r>
    <x v="112"/>
    <x v="3"/>
    <x v="0"/>
    <x v="30"/>
    <x v="0"/>
    <s v="P021"/>
    <x v="16"/>
    <n v="129439"/>
    <n v="15558"/>
    <n v="60672.639999999999"/>
    <n v="2331"/>
    <n v="436227.76"/>
    <n v="12.02"/>
    <n v="14.98"/>
    <n v="3.9"/>
    <n v="26.03"/>
    <x v="1173"/>
  </r>
  <r>
    <x v="112"/>
    <x v="3"/>
    <x v="0"/>
    <x v="23"/>
    <x v="3"/>
    <s v="P027"/>
    <x v="18"/>
    <n v="11977"/>
    <n v="401"/>
    <n v="458.3"/>
    <n v="18"/>
    <n v="3089.92"/>
    <n v="3.35"/>
    <n v="4.49"/>
    <n v="1.1399999999999999"/>
    <n v="25.46"/>
    <x v="2128"/>
  </r>
  <r>
    <x v="112"/>
    <x v="3"/>
    <x v="4"/>
    <x v="33"/>
    <x v="3"/>
    <s v="P017"/>
    <x v="7"/>
    <n v="86334"/>
    <n v="2108"/>
    <n v="7416.34"/>
    <n v="438"/>
    <n v="45902.41"/>
    <n v="2.44"/>
    <n v="20.78"/>
    <n v="3.52"/>
    <n v="16.93"/>
    <x v="1770"/>
  </r>
  <r>
    <x v="112"/>
    <x v="3"/>
    <x v="1"/>
    <x v="3"/>
    <x v="3"/>
    <s v="P025"/>
    <x v="23"/>
    <n v="103015"/>
    <n v="8412"/>
    <n v="4550.43"/>
    <n v="1273"/>
    <n v="26583.05"/>
    <n v="8.17"/>
    <n v="15.13"/>
    <n v="0.54"/>
    <n v="3.57"/>
    <x v="962"/>
  </r>
  <r>
    <x v="112"/>
    <x v="3"/>
    <x v="4"/>
    <x v="29"/>
    <x v="0"/>
    <s v="P012"/>
    <x v="5"/>
    <n v="131576"/>
    <n v="5665"/>
    <n v="7665.44"/>
    <n v="490"/>
    <n v="44617.279999999999"/>
    <n v="4.3099999999999996"/>
    <n v="8.65"/>
    <n v="1.35"/>
    <n v="15.64"/>
    <x v="249"/>
  </r>
  <r>
    <x v="112"/>
    <x v="3"/>
    <x v="1"/>
    <x v="12"/>
    <x v="1"/>
    <s v="P002"/>
    <x v="8"/>
    <n v="97427"/>
    <n v="3898"/>
    <n v="2204.08"/>
    <n v="421"/>
    <n v="12783.97"/>
    <n v="4"/>
    <n v="10.8"/>
    <n v="0.56999999999999995"/>
    <n v="5.24"/>
    <x v="148"/>
  </r>
  <r>
    <x v="112"/>
    <x v="3"/>
    <x v="3"/>
    <x v="20"/>
    <x v="1"/>
    <s v="P003"/>
    <x v="0"/>
    <n v="21575"/>
    <n v="1779"/>
    <n v="5663.45"/>
    <n v="348"/>
    <n v="31073.93"/>
    <n v="8.25"/>
    <n v="19.559999999999999"/>
    <n v="3.18"/>
    <n v="16.27"/>
    <x v="1001"/>
  </r>
  <r>
    <x v="112"/>
    <x v="3"/>
    <x v="3"/>
    <x v="31"/>
    <x v="3"/>
    <s v="P025"/>
    <x v="23"/>
    <n v="89449"/>
    <n v="12654"/>
    <n v="49135.77"/>
    <n v="2408"/>
    <n v="252588.42"/>
    <n v="14.15"/>
    <n v="19.03"/>
    <n v="3.88"/>
    <n v="20.41"/>
    <x v="1254"/>
  </r>
  <r>
    <x v="112"/>
    <x v="3"/>
    <x v="3"/>
    <x v="42"/>
    <x v="1"/>
    <s v="P012"/>
    <x v="5"/>
    <n v="60011"/>
    <n v="752"/>
    <n v="3027.1"/>
    <n v="145"/>
    <n v="13259.88"/>
    <n v="1.25"/>
    <n v="19.28"/>
    <n v="4.03"/>
    <n v="20.88"/>
    <x v="426"/>
  </r>
  <r>
    <x v="112"/>
    <x v="3"/>
    <x v="2"/>
    <x v="26"/>
    <x v="3"/>
    <s v="P001"/>
    <x v="2"/>
    <n v="138841"/>
    <n v="18737"/>
    <n v="71806.87"/>
    <n v="3555"/>
    <n v="302935.46999999997"/>
    <n v="13.5"/>
    <n v="18.97"/>
    <n v="3.83"/>
    <n v="20.2"/>
    <x v="1743"/>
  </r>
  <r>
    <x v="112"/>
    <x v="3"/>
    <x v="2"/>
    <x v="19"/>
    <x v="2"/>
    <s v="P009"/>
    <x v="9"/>
    <n v="99797"/>
    <n v="8592"/>
    <n v="32415.599999999999"/>
    <n v="1584"/>
    <n v="136767.62"/>
    <n v="8.61"/>
    <n v="18.440000000000001"/>
    <n v="3.77"/>
    <n v="20.46"/>
    <x v="1743"/>
  </r>
  <r>
    <x v="112"/>
    <x v="3"/>
    <x v="5"/>
    <x v="8"/>
    <x v="3"/>
    <s v="P007"/>
    <x v="7"/>
    <n v="10254"/>
    <n v="827"/>
    <n v="2790.68"/>
    <n v="124"/>
    <n v="11460.24"/>
    <n v="8.07"/>
    <n v="14.99"/>
    <n v="3.37"/>
    <n v="22.51"/>
    <x v="1003"/>
  </r>
  <r>
    <x v="112"/>
    <x v="3"/>
    <x v="2"/>
    <x v="16"/>
    <x v="1"/>
    <s v="P013"/>
    <x v="20"/>
    <n v="68938"/>
    <n v="3540"/>
    <n v="4930.8599999999997"/>
    <n v="210"/>
    <n v="19889.13"/>
    <n v="5.14"/>
    <n v="5.93"/>
    <n v="1.39"/>
    <n v="23.48"/>
    <x v="209"/>
  </r>
  <r>
    <x v="112"/>
    <x v="3"/>
    <x v="4"/>
    <x v="44"/>
    <x v="2"/>
    <s v="P008"/>
    <x v="10"/>
    <n v="48543"/>
    <n v="5767"/>
    <n v="11402.22"/>
    <n v="290"/>
    <n v="44578.87"/>
    <n v="11.88"/>
    <n v="5.03"/>
    <n v="1.98"/>
    <n v="39.32"/>
    <x v="1114"/>
  </r>
  <r>
    <x v="112"/>
    <x v="3"/>
    <x v="0"/>
    <x v="34"/>
    <x v="2"/>
    <s v="P001"/>
    <x v="2"/>
    <n v="104116"/>
    <n v="2523"/>
    <n v="9275.5"/>
    <n v="335"/>
    <n v="36007.19"/>
    <n v="2.42"/>
    <n v="13.28"/>
    <n v="3.68"/>
    <n v="27.69"/>
    <x v="154"/>
  </r>
  <r>
    <x v="112"/>
    <x v="3"/>
    <x v="5"/>
    <x v="4"/>
    <x v="0"/>
    <s v="P013"/>
    <x v="20"/>
    <n v="79670"/>
    <n v="10482"/>
    <n v="24182.99"/>
    <n v="520"/>
    <n v="92254.34"/>
    <n v="13.16"/>
    <n v="4.96"/>
    <n v="2.31"/>
    <n v="46.51"/>
    <x v="155"/>
  </r>
  <r>
    <x v="112"/>
    <x v="3"/>
    <x v="0"/>
    <x v="15"/>
    <x v="2"/>
    <s v="P005"/>
    <x v="27"/>
    <n v="76514"/>
    <n v="7562"/>
    <n v="11010.01"/>
    <n v="851"/>
    <n v="39028.07"/>
    <n v="9.8800000000000008"/>
    <n v="11.25"/>
    <n v="1.46"/>
    <n v="12.94"/>
    <x v="157"/>
  </r>
  <r>
    <x v="112"/>
    <x v="3"/>
    <x v="1"/>
    <x v="42"/>
    <x v="2"/>
    <s v="P016"/>
    <x v="4"/>
    <n v="89700"/>
    <n v="8325"/>
    <n v="7330.46"/>
    <n v="783"/>
    <n v="25724.83"/>
    <n v="9.2799999999999994"/>
    <n v="9.41"/>
    <n v="0.88"/>
    <n v="9.36"/>
    <x v="718"/>
  </r>
  <r>
    <x v="112"/>
    <x v="3"/>
    <x v="5"/>
    <x v="20"/>
    <x v="1"/>
    <s v="P012"/>
    <x v="5"/>
    <n v="66202"/>
    <n v="5959"/>
    <n v="23731.07"/>
    <n v="528"/>
    <n v="74784"/>
    <n v="9"/>
    <n v="8.86"/>
    <n v="3.98"/>
    <n v="44.95"/>
    <x v="212"/>
  </r>
  <r>
    <x v="112"/>
    <x v="3"/>
    <x v="3"/>
    <x v="24"/>
    <x v="2"/>
    <s v="P012"/>
    <x v="5"/>
    <n v="140435"/>
    <n v="17448"/>
    <n v="46058.26"/>
    <n v="1247"/>
    <n v="138130.16"/>
    <n v="12.42"/>
    <n v="7.15"/>
    <n v="2.64"/>
    <n v="36.94"/>
    <x v="1616"/>
  </r>
  <r>
    <x v="112"/>
    <x v="3"/>
    <x v="1"/>
    <x v="18"/>
    <x v="1"/>
    <s v="P024"/>
    <x v="11"/>
    <n v="76400"/>
    <n v="9861"/>
    <n v="25026.5"/>
    <n v="415"/>
    <n v="69353.899999999994"/>
    <n v="12.91"/>
    <n v="4.21"/>
    <n v="2.54"/>
    <n v="60.3"/>
    <x v="1221"/>
  </r>
  <r>
    <x v="112"/>
    <x v="3"/>
    <x v="2"/>
    <x v="35"/>
    <x v="0"/>
    <s v="P007"/>
    <x v="7"/>
    <n v="76457"/>
    <n v="8674"/>
    <n v="28825.37"/>
    <n v="1603"/>
    <n v="71060.259999999995"/>
    <n v="11.34"/>
    <n v="18.48"/>
    <n v="3.32"/>
    <n v="17.98"/>
    <x v="319"/>
  </r>
  <r>
    <x v="112"/>
    <x v="3"/>
    <x v="3"/>
    <x v="20"/>
    <x v="0"/>
    <s v="P013"/>
    <x v="20"/>
    <n v="5696"/>
    <n v="668"/>
    <n v="1830.19"/>
    <n v="116"/>
    <n v="3969.9"/>
    <n v="11.73"/>
    <n v="17.37"/>
    <n v="2.74"/>
    <n v="15.78"/>
    <x v="266"/>
  </r>
  <r>
    <x v="112"/>
    <x v="3"/>
    <x v="1"/>
    <x v="18"/>
    <x v="1"/>
    <s v="P027"/>
    <x v="18"/>
    <n v="66700"/>
    <n v="6488"/>
    <n v="3955.44"/>
    <n v="512"/>
    <n v="8502.9500000000007"/>
    <n v="9.73"/>
    <n v="7.89"/>
    <n v="0.61"/>
    <n v="7.73"/>
    <x v="442"/>
  </r>
  <r>
    <x v="112"/>
    <x v="3"/>
    <x v="1"/>
    <x v="39"/>
    <x v="1"/>
    <s v="P030"/>
    <x v="15"/>
    <n v="96498"/>
    <n v="953"/>
    <n v="3816.44"/>
    <n v="72"/>
    <n v="8185.01"/>
    <n v="0.99"/>
    <n v="7.56"/>
    <n v="4"/>
    <n v="53.01"/>
    <x v="217"/>
  </r>
  <r>
    <x v="112"/>
    <x v="3"/>
    <x v="1"/>
    <x v="38"/>
    <x v="2"/>
    <s v="P021"/>
    <x v="16"/>
    <n v="27868"/>
    <n v="3503"/>
    <n v="4450.88"/>
    <n v="226"/>
    <n v="9212.64"/>
    <n v="12.57"/>
    <n v="6.45"/>
    <n v="1.27"/>
    <n v="19.690000000000001"/>
    <x v="49"/>
  </r>
  <r>
    <x v="112"/>
    <x v="3"/>
    <x v="2"/>
    <x v="34"/>
    <x v="2"/>
    <s v="P024"/>
    <x v="11"/>
    <n v="147304"/>
    <n v="1702"/>
    <n v="6276.39"/>
    <n v="68"/>
    <n v="12729.7"/>
    <n v="1.1599999999999999"/>
    <n v="4"/>
    <n v="3.69"/>
    <n v="92.3"/>
    <x v="50"/>
  </r>
  <r>
    <x v="112"/>
    <x v="3"/>
    <x v="4"/>
    <x v="5"/>
    <x v="2"/>
    <s v="P027"/>
    <x v="18"/>
    <n v="112144"/>
    <n v="8673"/>
    <n v="37215.15"/>
    <n v="1810"/>
    <n v="72889.490000000005"/>
    <n v="7.73"/>
    <n v="20.87"/>
    <n v="4.29"/>
    <n v="20.56"/>
    <x v="688"/>
  </r>
  <r>
    <x v="112"/>
    <x v="3"/>
    <x v="1"/>
    <x v="31"/>
    <x v="2"/>
    <s v="P022"/>
    <x v="19"/>
    <n v="122389"/>
    <n v="2554"/>
    <n v="11135.26"/>
    <n v="161"/>
    <n v="21149.91"/>
    <n v="2.09"/>
    <n v="6.3"/>
    <n v="4.3600000000000003"/>
    <n v="69.16"/>
    <x v="167"/>
  </r>
  <r>
    <x v="112"/>
    <x v="3"/>
    <x v="1"/>
    <x v="21"/>
    <x v="3"/>
    <s v="P029"/>
    <x v="1"/>
    <n v="135502"/>
    <n v="5779"/>
    <n v="25288.13"/>
    <n v="646"/>
    <n v="47006.94"/>
    <n v="4.26"/>
    <n v="11.18"/>
    <n v="4.38"/>
    <n v="39.15"/>
    <x v="219"/>
  </r>
  <r>
    <x v="112"/>
    <x v="3"/>
    <x v="3"/>
    <x v="17"/>
    <x v="2"/>
    <s v="P017"/>
    <x v="7"/>
    <n v="95428"/>
    <n v="6478"/>
    <n v="13536.32"/>
    <n v="238"/>
    <n v="24301.08"/>
    <n v="6.79"/>
    <n v="3.67"/>
    <n v="2.09"/>
    <n v="56.88"/>
    <x v="973"/>
  </r>
  <r>
    <x v="112"/>
    <x v="3"/>
    <x v="4"/>
    <x v="41"/>
    <x v="3"/>
    <s v="P007"/>
    <x v="7"/>
    <n v="27725"/>
    <n v="2273"/>
    <n v="9301.3700000000008"/>
    <n v="306"/>
    <n v="16769.560000000001"/>
    <n v="8.1999999999999993"/>
    <n v="13.46"/>
    <n v="4.09"/>
    <n v="30.4"/>
    <x v="973"/>
  </r>
  <r>
    <x v="112"/>
    <x v="3"/>
    <x v="3"/>
    <x v="15"/>
    <x v="3"/>
    <s v="P022"/>
    <x v="19"/>
    <n v="89432"/>
    <n v="4952"/>
    <n v="20890.36"/>
    <n v="286"/>
    <n v="36699"/>
    <n v="5.54"/>
    <n v="5.78"/>
    <n v="4.22"/>
    <n v="73.040000000000006"/>
    <x v="1223"/>
  </r>
  <r>
    <x v="112"/>
    <x v="3"/>
    <x v="2"/>
    <x v="1"/>
    <x v="3"/>
    <s v="P015"/>
    <x v="26"/>
    <n v="41392"/>
    <n v="1540"/>
    <n v="4284.21"/>
    <n v="136"/>
    <n v="7296.62"/>
    <n v="3.72"/>
    <n v="8.83"/>
    <n v="2.78"/>
    <n v="31.5"/>
    <x v="383"/>
  </r>
  <r>
    <x v="112"/>
    <x v="3"/>
    <x v="2"/>
    <x v="18"/>
    <x v="3"/>
    <s v="P023"/>
    <x v="22"/>
    <n v="103993"/>
    <n v="3813"/>
    <n v="12913.85"/>
    <n v="591"/>
    <n v="21182.560000000001"/>
    <n v="3.67"/>
    <n v="15.5"/>
    <n v="3.39"/>
    <n v="21.85"/>
    <x v="721"/>
  </r>
  <r>
    <x v="112"/>
    <x v="3"/>
    <x v="0"/>
    <x v="27"/>
    <x v="0"/>
    <s v="P025"/>
    <x v="23"/>
    <n v="97145"/>
    <n v="9143"/>
    <n v="12290.77"/>
    <n v="1106"/>
    <n v="16554.560000000001"/>
    <n v="9.41"/>
    <n v="12.1"/>
    <n v="1.34"/>
    <n v="11.11"/>
    <x v="274"/>
  </r>
  <r>
    <x v="112"/>
    <x v="3"/>
    <x v="5"/>
    <x v="47"/>
    <x v="0"/>
    <s v="P005"/>
    <x v="27"/>
    <n v="78128"/>
    <n v="1311"/>
    <n v="4707.5200000000004"/>
    <n v="126"/>
    <n v="6222.42"/>
    <n v="1.68"/>
    <n v="9.61"/>
    <n v="3.59"/>
    <n v="37.36"/>
    <x v="325"/>
  </r>
  <r>
    <x v="112"/>
    <x v="3"/>
    <x v="4"/>
    <x v="14"/>
    <x v="2"/>
    <s v="P025"/>
    <x v="23"/>
    <n v="97808"/>
    <n v="7679"/>
    <n v="27418.84"/>
    <n v="1259"/>
    <n v="35486.29"/>
    <n v="7.85"/>
    <n v="16.399999999999999"/>
    <n v="3.57"/>
    <n v="21.78"/>
    <x v="976"/>
  </r>
  <r>
    <x v="112"/>
    <x v="3"/>
    <x v="4"/>
    <x v="32"/>
    <x v="1"/>
    <s v="P013"/>
    <x v="20"/>
    <n v="102860"/>
    <n v="1651"/>
    <n v="4404.82"/>
    <n v="152"/>
    <n v="4358.95"/>
    <n v="1.61"/>
    <n v="9.2100000000000009"/>
    <n v="2.67"/>
    <n v="28.98"/>
    <x v="110"/>
  </r>
  <r>
    <x v="112"/>
    <x v="3"/>
    <x v="1"/>
    <x v="4"/>
    <x v="0"/>
    <s v="P006"/>
    <x v="17"/>
    <n v="100390"/>
    <n v="4463"/>
    <n v="12585.42"/>
    <n v="439"/>
    <n v="10034.879999999999"/>
    <n v="4.45"/>
    <n v="9.84"/>
    <n v="2.82"/>
    <n v="28.67"/>
    <x v="861"/>
  </r>
  <r>
    <x v="112"/>
    <x v="3"/>
    <x v="4"/>
    <x v="28"/>
    <x v="3"/>
    <s v="P005"/>
    <x v="27"/>
    <n v="27693"/>
    <n v="1396"/>
    <n v="5723.68"/>
    <n v="102"/>
    <n v="4308.37"/>
    <n v="5.04"/>
    <n v="7.31"/>
    <n v="4.0999999999999996"/>
    <n v="56.11"/>
    <x v="174"/>
  </r>
  <r>
    <x v="112"/>
    <x v="3"/>
    <x v="1"/>
    <x v="7"/>
    <x v="1"/>
    <s v="P002"/>
    <x v="8"/>
    <n v="147266"/>
    <n v="14155"/>
    <n v="45627.08"/>
    <n v="1105"/>
    <n v="7675.18"/>
    <n v="9.61"/>
    <n v="7.81"/>
    <n v="3.22"/>
    <n v="41.29"/>
    <x v="1009"/>
  </r>
  <r>
    <x v="113"/>
    <x v="3"/>
    <x v="0"/>
    <x v="22"/>
    <x v="1"/>
    <s v="P014"/>
    <x v="6"/>
    <n v="143467"/>
    <n v="14904"/>
    <n v="12426.18"/>
    <n v="3159"/>
    <n v="575827.5"/>
    <n v="10.39"/>
    <n v="21.2"/>
    <n v="0.83"/>
    <n v="3.93"/>
    <x v="2129"/>
  </r>
  <r>
    <x v="113"/>
    <x v="3"/>
    <x v="0"/>
    <x v="9"/>
    <x v="2"/>
    <s v="P005"/>
    <x v="27"/>
    <n v="142351"/>
    <n v="14067"/>
    <n v="10570.88"/>
    <n v="1866"/>
    <n v="340265.01"/>
    <n v="9.8800000000000008"/>
    <n v="13.27"/>
    <n v="0.75"/>
    <n v="5.66"/>
    <x v="1656"/>
  </r>
  <r>
    <x v="113"/>
    <x v="3"/>
    <x v="2"/>
    <x v="30"/>
    <x v="2"/>
    <s v="P016"/>
    <x v="4"/>
    <n v="127837"/>
    <n v="14626"/>
    <n v="6947.51"/>
    <n v="1958"/>
    <n v="192734.56"/>
    <n v="11.44"/>
    <n v="13.39"/>
    <n v="0.48"/>
    <n v="3.55"/>
    <x v="2130"/>
  </r>
  <r>
    <x v="113"/>
    <x v="3"/>
    <x v="0"/>
    <x v="8"/>
    <x v="1"/>
    <s v="P005"/>
    <x v="27"/>
    <n v="147377"/>
    <n v="21061"/>
    <n v="13687.04"/>
    <n v="1730"/>
    <n v="309940.28000000003"/>
    <n v="14.29"/>
    <n v="8.2100000000000009"/>
    <n v="0.65"/>
    <n v="7.91"/>
    <x v="2131"/>
  </r>
  <r>
    <x v="113"/>
    <x v="3"/>
    <x v="1"/>
    <x v="7"/>
    <x v="1"/>
    <s v="P007"/>
    <x v="7"/>
    <n v="31471"/>
    <n v="3641"/>
    <n v="3078.82"/>
    <n v="788"/>
    <n v="62579.19"/>
    <n v="11.57"/>
    <n v="21.64"/>
    <n v="0.85"/>
    <n v="3.91"/>
    <x v="2132"/>
  </r>
  <r>
    <x v="113"/>
    <x v="3"/>
    <x v="2"/>
    <x v="44"/>
    <x v="1"/>
    <s v="P006"/>
    <x v="17"/>
    <n v="71007"/>
    <n v="5778"/>
    <n v="9382.74"/>
    <n v="1098"/>
    <n v="183151.97"/>
    <n v="8.14"/>
    <n v="19"/>
    <n v="1.62"/>
    <n v="8.5500000000000007"/>
    <x v="1086"/>
  </r>
  <r>
    <x v="113"/>
    <x v="3"/>
    <x v="1"/>
    <x v="15"/>
    <x v="3"/>
    <s v="P010"/>
    <x v="12"/>
    <n v="31029"/>
    <n v="1772"/>
    <n v="2841.8"/>
    <n v="325"/>
    <n v="52965.94"/>
    <n v="5.71"/>
    <n v="18.34"/>
    <n v="1.6"/>
    <n v="8.74"/>
    <x v="2133"/>
  </r>
  <r>
    <x v="113"/>
    <x v="3"/>
    <x v="5"/>
    <x v="12"/>
    <x v="2"/>
    <s v="P019"/>
    <x v="24"/>
    <n v="98349"/>
    <n v="12220"/>
    <n v="15205.61"/>
    <n v="2376"/>
    <n v="242501.67"/>
    <n v="12.43"/>
    <n v="19.440000000000001"/>
    <n v="1.24"/>
    <n v="6.4"/>
    <x v="772"/>
  </r>
  <r>
    <x v="113"/>
    <x v="3"/>
    <x v="1"/>
    <x v="1"/>
    <x v="3"/>
    <s v="P025"/>
    <x v="23"/>
    <n v="24013"/>
    <n v="2656"/>
    <n v="4828.09"/>
    <n v="418"/>
    <n v="67740.600000000006"/>
    <n v="11.06"/>
    <n v="15.74"/>
    <n v="1.82"/>
    <n v="11.55"/>
    <x v="498"/>
  </r>
  <r>
    <x v="113"/>
    <x v="3"/>
    <x v="1"/>
    <x v="24"/>
    <x v="0"/>
    <s v="P010"/>
    <x v="12"/>
    <n v="49690"/>
    <n v="536"/>
    <n v="1010.58"/>
    <n v="100"/>
    <n v="14179.23"/>
    <n v="1.08"/>
    <n v="18.66"/>
    <n v="1.89"/>
    <n v="10.11"/>
    <x v="498"/>
  </r>
  <r>
    <x v="113"/>
    <x v="3"/>
    <x v="2"/>
    <x v="19"/>
    <x v="0"/>
    <s v="P024"/>
    <x v="11"/>
    <n v="83289"/>
    <n v="9907"/>
    <n v="23225.05"/>
    <n v="1941"/>
    <n v="325232.77"/>
    <n v="11.89"/>
    <n v="19.59"/>
    <n v="2.34"/>
    <n v="11.97"/>
    <x v="2134"/>
  </r>
  <r>
    <x v="113"/>
    <x v="3"/>
    <x v="2"/>
    <x v="39"/>
    <x v="3"/>
    <s v="P012"/>
    <x v="5"/>
    <n v="118811"/>
    <n v="5225"/>
    <n v="9057.2800000000007"/>
    <n v="1110"/>
    <n v="116420.59"/>
    <n v="4.4000000000000004"/>
    <n v="21.24"/>
    <n v="1.73"/>
    <n v="8.16"/>
    <x v="1556"/>
  </r>
  <r>
    <x v="113"/>
    <x v="3"/>
    <x v="4"/>
    <x v="8"/>
    <x v="0"/>
    <s v="P012"/>
    <x v="5"/>
    <n v="51371"/>
    <n v="1480"/>
    <n v="1022.13"/>
    <n v="134"/>
    <n v="13042.78"/>
    <n v="2.88"/>
    <n v="9.0500000000000007"/>
    <n v="0.69"/>
    <n v="7.63"/>
    <x v="844"/>
  </r>
  <r>
    <x v="113"/>
    <x v="3"/>
    <x v="5"/>
    <x v="22"/>
    <x v="0"/>
    <s v="P027"/>
    <x v="18"/>
    <n v="92502"/>
    <n v="5983"/>
    <n v="14075.86"/>
    <n v="953"/>
    <n v="167677.74"/>
    <n v="6.47"/>
    <n v="15.93"/>
    <n v="2.35"/>
    <n v="14.77"/>
    <x v="2135"/>
  </r>
  <r>
    <x v="113"/>
    <x v="3"/>
    <x v="5"/>
    <x v="19"/>
    <x v="2"/>
    <s v="P016"/>
    <x v="4"/>
    <n v="27250"/>
    <n v="238"/>
    <n v="195.46"/>
    <n v="37"/>
    <n v="2286.36"/>
    <n v="0.87"/>
    <n v="15.55"/>
    <n v="0.82"/>
    <n v="5.28"/>
    <x v="707"/>
  </r>
  <r>
    <x v="113"/>
    <x v="3"/>
    <x v="5"/>
    <x v="36"/>
    <x v="0"/>
    <s v="P005"/>
    <x v="27"/>
    <n v="105389"/>
    <n v="10840"/>
    <n v="38726.800000000003"/>
    <n v="2315"/>
    <n v="412729.78"/>
    <n v="10.29"/>
    <n v="21.36"/>
    <n v="3.57"/>
    <n v="16.73"/>
    <x v="873"/>
  </r>
  <r>
    <x v="113"/>
    <x v="3"/>
    <x v="1"/>
    <x v="22"/>
    <x v="3"/>
    <s v="P022"/>
    <x v="19"/>
    <n v="22037"/>
    <n v="3016"/>
    <n v="8241.8799999999992"/>
    <n v="527"/>
    <n v="86060.32"/>
    <n v="13.69"/>
    <n v="17.47"/>
    <n v="2.73"/>
    <n v="15.64"/>
    <x v="1250"/>
  </r>
  <r>
    <x v="113"/>
    <x v="3"/>
    <x v="1"/>
    <x v="42"/>
    <x v="3"/>
    <s v="P018"/>
    <x v="25"/>
    <n v="144224"/>
    <n v="13975"/>
    <n v="20097.79"/>
    <n v="1893"/>
    <n v="204213.1"/>
    <n v="9.69"/>
    <n v="13.55"/>
    <n v="1.44"/>
    <n v="10.62"/>
    <x v="850"/>
  </r>
  <r>
    <x v="113"/>
    <x v="3"/>
    <x v="0"/>
    <x v="18"/>
    <x v="2"/>
    <s v="P008"/>
    <x v="10"/>
    <n v="147849"/>
    <n v="1666"/>
    <n v="5416.16"/>
    <n v="349"/>
    <n v="54400.78"/>
    <n v="1.1299999999999999"/>
    <n v="20.95"/>
    <n v="3.25"/>
    <n v="15.52"/>
    <x v="2136"/>
  </r>
  <r>
    <x v="113"/>
    <x v="3"/>
    <x v="3"/>
    <x v="44"/>
    <x v="1"/>
    <s v="P001"/>
    <x v="2"/>
    <n v="84777"/>
    <n v="4178"/>
    <n v="4371.8999999999996"/>
    <n v="263"/>
    <n v="40330.54"/>
    <n v="4.93"/>
    <n v="6.29"/>
    <n v="1.05"/>
    <n v="16.62"/>
    <x v="1626"/>
  </r>
  <r>
    <x v="113"/>
    <x v="3"/>
    <x v="3"/>
    <x v="45"/>
    <x v="0"/>
    <s v="P023"/>
    <x v="22"/>
    <n v="76134"/>
    <n v="7677"/>
    <n v="13234.34"/>
    <n v="932"/>
    <n v="116857.96"/>
    <n v="10.08"/>
    <n v="12.14"/>
    <n v="1.72"/>
    <n v="14.2"/>
    <x v="993"/>
  </r>
  <r>
    <x v="113"/>
    <x v="3"/>
    <x v="1"/>
    <x v="8"/>
    <x v="3"/>
    <s v="P012"/>
    <x v="5"/>
    <n v="27357"/>
    <n v="2137"/>
    <n v="3590.11"/>
    <n v="237"/>
    <n v="31003.78"/>
    <n v="7.81"/>
    <n v="11.09"/>
    <n v="1.68"/>
    <n v="15.15"/>
    <x v="1397"/>
  </r>
  <r>
    <x v="113"/>
    <x v="3"/>
    <x v="1"/>
    <x v="45"/>
    <x v="0"/>
    <s v="P004"/>
    <x v="9"/>
    <n v="118677"/>
    <n v="16966"/>
    <n v="65112.4"/>
    <n v="3104"/>
    <n v="513655.64"/>
    <n v="14.3"/>
    <n v="18.3"/>
    <n v="3.84"/>
    <n v="20.98"/>
    <x v="1342"/>
  </r>
  <r>
    <x v="113"/>
    <x v="3"/>
    <x v="4"/>
    <x v="39"/>
    <x v="2"/>
    <s v="P012"/>
    <x v="5"/>
    <n v="136307"/>
    <n v="8709"/>
    <n v="25128.31"/>
    <n v="987"/>
    <n v="184712.1"/>
    <n v="6.39"/>
    <n v="11.33"/>
    <n v="2.89"/>
    <n v="25.46"/>
    <x v="554"/>
  </r>
  <r>
    <x v="113"/>
    <x v="3"/>
    <x v="4"/>
    <x v="47"/>
    <x v="1"/>
    <s v="P004"/>
    <x v="9"/>
    <n v="120398"/>
    <n v="3486"/>
    <n v="7321.37"/>
    <n v="625"/>
    <n v="53442.22"/>
    <n v="2.9"/>
    <n v="17.93"/>
    <n v="2.1"/>
    <n v="11.71"/>
    <x v="140"/>
  </r>
  <r>
    <x v="113"/>
    <x v="3"/>
    <x v="0"/>
    <x v="11"/>
    <x v="1"/>
    <s v="P013"/>
    <x v="20"/>
    <n v="54710"/>
    <n v="4553"/>
    <n v="11929.98"/>
    <n v="878"/>
    <n v="84927.94"/>
    <n v="8.32"/>
    <n v="19.28"/>
    <n v="2.62"/>
    <n v="13.59"/>
    <x v="141"/>
  </r>
  <r>
    <x v="113"/>
    <x v="3"/>
    <x v="3"/>
    <x v="14"/>
    <x v="1"/>
    <s v="P014"/>
    <x v="6"/>
    <n v="48990"/>
    <n v="739"/>
    <n v="2080.02"/>
    <n v="95"/>
    <n v="14224.27"/>
    <n v="1.51"/>
    <n v="12.86"/>
    <n v="2.81"/>
    <n v="21.89"/>
    <x v="1416"/>
  </r>
  <r>
    <x v="113"/>
    <x v="3"/>
    <x v="1"/>
    <x v="35"/>
    <x v="3"/>
    <s v="P030"/>
    <x v="15"/>
    <n v="4009"/>
    <n v="530"/>
    <n v="1821.69"/>
    <n v="86"/>
    <n v="12210.66"/>
    <n v="13.22"/>
    <n v="16.23"/>
    <n v="3.44"/>
    <n v="21.18"/>
    <x v="301"/>
  </r>
  <r>
    <x v="113"/>
    <x v="3"/>
    <x v="4"/>
    <x v="31"/>
    <x v="3"/>
    <s v="P005"/>
    <x v="27"/>
    <n v="66769"/>
    <n v="4306"/>
    <n v="10631.35"/>
    <n v="429"/>
    <n v="64783.63"/>
    <n v="6.45"/>
    <n v="9.9600000000000009"/>
    <n v="2.4700000000000002"/>
    <n v="24.78"/>
    <x v="640"/>
  </r>
  <r>
    <x v="113"/>
    <x v="3"/>
    <x v="5"/>
    <x v="43"/>
    <x v="1"/>
    <s v="P019"/>
    <x v="24"/>
    <n v="63303"/>
    <n v="402"/>
    <n v="648.76"/>
    <n v="48"/>
    <n v="3930.54"/>
    <n v="0.64"/>
    <n v="11.94"/>
    <n v="1.61"/>
    <n v="13.52"/>
    <x v="785"/>
  </r>
  <r>
    <x v="113"/>
    <x v="3"/>
    <x v="0"/>
    <x v="2"/>
    <x v="3"/>
    <s v="P020"/>
    <x v="13"/>
    <n v="35890"/>
    <n v="4557"/>
    <n v="14527.76"/>
    <n v="527"/>
    <n v="87524.62"/>
    <n v="12.7"/>
    <n v="11.56"/>
    <n v="3.19"/>
    <n v="27.57"/>
    <x v="146"/>
  </r>
  <r>
    <x v="113"/>
    <x v="3"/>
    <x v="2"/>
    <x v="35"/>
    <x v="3"/>
    <s v="P009"/>
    <x v="9"/>
    <n v="117702"/>
    <n v="11571"/>
    <n v="19085.59"/>
    <n v="1317"/>
    <n v="107597.29"/>
    <n v="9.83"/>
    <n v="11.38"/>
    <n v="1.65"/>
    <n v="14.49"/>
    <x v="306"/>
  </r>
  <r>
    <x v="113"/>
    <x v="3"/>
    <x v="4"/>
    <x v="46"/>
    <x v="2"/>
    <s v="P030"/>
    <x v="15"/>
    <n v="4581"/>
    <n v="384"/>
    <n v="675.56"/>
    <n v="24"/>
    <n v="3716.49"/>
    <n v="8.3800000000000008"/>
    <n v="6.25"/>
    <n v="1.76"/>
    <n v="28.15"/>
    <x v="606"/>
  </r>
  <r>
    <x v="113"/>
    <x v="3"/>
    <x v="4"/>
    <x v="34"/>
    <x v="0"/>
    <s v="P015"/>
    <x v="26"/>
    <n v="22886"/>
    <n v="2276"/>
    <n v="3097.74"/>
    <n v="131"/>
    <n v="16724.009999999998"/>
    <n v="9.94"/>
    <n v="5.76"/>
    <n v="1.36"/>
    <n v="23.65"/>
    <x v="423"/>
  </r>
  <r>
    <x v="113"/>
    <x v="3"/>
    <x v="0"/>
    <x v="23"/>
    <x v="0"/>
    <s v="P021"/>
    <x v="16"/>
    <n v="44157"/>
    <n v="2730"/>
    <n v="3943.27"/>
    <n v="177"/>
    <n v="18666.68"/>
    <n v="6.18"/>
    <n v="6.48"/>
    <n v="1.44"/>
    <n v="22.28"/>
    <x v="514"/>
  </r>
  <r>
    <x v="113"/>
    <x v="3"/>
    <x v="0"/>
    <x v="22"/>
    <x v="2"/>
    <s v="P019"/>
    <x v="24"/>
    <n v="27899"/>
    <n v="1006"/>
    <n v="2626.32"/>
    <n v="126"/>
    <n v="12318.2"/>
    <n v="3.61"/>
    <n v="12.52"/>
    <n v="2.61"/>
    <n v="20.84"/>
    <x v="908"/>
  </r>
  <r>
    <x v="113"/>
    <x v="3"/>
    <x v="0"/>
    <x v="2"/>
    <x v="1"/>
    <s v="P016"/>
    <x v="4"/>
    <n v="49820"/>
    <n v="3681"/>
    <n v="4554.4399999999996"/>
    <n v="179"/>
    <n v="21096.74"/>
    <n v="7.39"/>
    <n v="4.8600000000000003"/>
    <n v="1.24"/>
    <n v="25.44"/>
    <x v="857"/>
  </r>
  <r>
    <x v="113"/>
    <x v="3"/>
    <x v="3"/>
    <x v="26"/>
    <x v="2"/>
    <s v="P018"/>
    <x v="25"/>
    <n v="121284"/>
    <n v="3902"/>
    <n v="8731.6200000000008"/>
    <n v="562"/>
    <n v="38687.21"/>
    <n v="3.22"/>
    <n v="14.4"/>
    <n v="2.2400000000000002"/>
    <n v="15.54"/>
    <x v="563"/>
  </r>
  <r>
    <x v="113"/>
    <x v="3"/>
    <x v="4"/>
    <x v="29"/>
    <x v="1"/>
    <s v="P029"/>
    <x v="1"/>
    <n v="57530"/>
    <n v="2759"/>
    <n v="2657.5"/>
    <n v="327"/>
    <n v="11578.2"/>
    <n v="4.8"/>
    <n v="11.85"/>
    <n v="0.96"/>
    <n v="8.1300000000000008"/>
    <x v="884"/>
  </r>
  <r>
    <x v="113"/>
    <x v="3"/>
    <x v="1"/>
    <x v="0"/>
    <x v="1"/>
    <s v="P030"/>
    <x v="15"/>
    <n v="42938"/>
    <n v="6069"/>
    <n v="26164.11"/>
    <n v="1237"/>
    <n v="95472.83"/>
    <n v="14.13"/>
    <n v="20.38"/>
    <n v="4.3099999999999996"/>
    <n v="21.15"/>
    <x v="432"/>
  </r>
  <r>
    <x v="113"/>
    <x v="3"/>
    <x v="2"/>
    <x v="46"/>
    <x v="2"/>
    <s v="P006"/>
    <x v="17"/>
    <n v="22799"/>
    <n v="717"/>
    <n v="2359.0300000000002"/>
    <n v="117"/>
    <n v="8570.9500000000007"/>
    <n v="3.14"/>
    <n v="16.32"/>
    <n v="3.29"/>
    <n v="20.16"/>
    <x v="567"/>
  </r>
  <r>
    <x v="113"/>
    <x v="3"/>
    <x v="3"/>
    <x v="1"/>
    <x v="3"/>
    <s v="P021"/>
    <x v="16"/>
    <n v="33472"/>
    <n v="4922"/>
    <n v="7382.66"/>
    <n v="185"/>
    <n v="26360.16"/>
    <n v="14.7"/>
    <n v="3.76"/>
    <n v="1.5"/>
    <n v="39.909999999999997"/>
    <x v="211"/>
  </r>
  <r>
    <x v="113"/>
    <x v="3"/>
    <x v="4"/>
    <x v="44"/>
    <x v="0"/>
    <s v="P006"/>
    <x v="17"/>
    <n v="132028"/>
    <n v="7589"/>
    <n v="12814.08"/>
    <n v="1254"/>
    <n v="45795.91"/>
    <n v="5.75"/>
    <n v="16.52"/>
    <n v="1.69"/>
    <n v="10.220000000000001"/>
    <x v="211"/>
  </r>
  <r>
    <x v="113"/>
    <x v="3"/>
    <x v="5"/>
    <x v="42"/>
    <x v="1"/>
    <s v="P017"/>
    <x v="7"/>
    <n v="37484"/>
    <n v="3213"/>
    <n v="12282.98"/>
    <n v="346"/>
    <n v="43378.81"/>
    <n v="8.57"/>
    <n v="10.77"/>
    <n v="3.82"/>
    <n v="35.5"/>
    <x v="97"/>
  </r>
  <r>
    <x v="113"/>
    <x v="3"/>
    <x v="0"/>
    <x v="28"/>
    <x v="1"/>
    <s v="P011"/>
    <x v="21"/>
    <n v="48749"/>
    <n v="6640"/>
    <n v="29143.919999999998"/>
    <n v="811"/>
    <n v="96514.01"/>
    <n v="13.62"/>
    <n v="12.21"/>
    <n v="4.3899999999999997"/>
    <n v="35.94"/>
    <x v="1197"/>
  </r>
  <r>
    <x v="113"/>
    <x v="3"/>
    <x v="0"/>
    <x v="23"/>
    <x v="3"/>
    <s v="P001"/>
    <x v="2"/>
    <n v="137327"/>
    <n v="8509"/>
    <n v="28055.8"/>
    <n v="1438"/>
    <n v="91389.87"/>
    <n v="6.2"/>
    <n v="16.899999999999999"/>
    <n v="3.3"/>
    <n v="19.510000000000002"/>
    <x v="99"/>
  </r>
  <r>
    <x v="113"/>
    <x v="3"/>
    <x v="4"/>
    <x v="43"/>
    <x v="3"/>
    <s v="P026"/>
    <x v="3"/>
    <n v="67301"/>
    <n v="6543"/>
    <n v="28000.15"/>
    <n v="453"/>
    <n v="89631.78"/>
    <n v="9.7200000000000006"/>
    <n v="6.92"/>
    <n v="4.28"/>
    <n v="61.81"/>
    <x v="41"/>
  </r>
  <r>
    <x v="113"/>
    <x v="3"/>
    <x v="2"/>
    <x v="33"/>
    <x v="1"/>
    <s v="P015"/>
    <x v="26"/>
    <n v="28328"/>
    <n v="1336"/>
    <n v="1533.9"/>
    <n v="90"/>
    <n v="4255.5200000000004"/>
    <n v="4.72"/>
    <n v="6.74"/>
    <n v="1.1499999999999999"/>
    <n v="17.04"/>
    <x v="1221"/>
  </r>
  <r>
    <x v="113"/>
    <x v="3"/>
    <x v="3"/>
    <x v="13"/>
    <x v="2"/>
    <s v="P012"/>
    <x v="5"/>
    <n v="47511"/>
    <n v="878"/>
    <n v="2472.44"/>
    <n v="115"/>
    <n v="6548.52"/>
    <n v="1.85"/>
    <n v="13.1"/>
    <n v="2.82"/>
    <n v="21.5"/>
    <x v="1030"/>
  </r>
  <r>
    <x v="113"/>
    <x v="3"/>
    <x v="3"/>
    <x v="31"/>
    <x v="1"/>
    <s v="P022"/>
    <x v="19"/>
    <n v="110192"/>
    <n v="4847"/>
    <n v="3052.25"/>
    <n v="521"/>
    <n v="7948.03"/>
    <n v="4.4000000000000004"/>
    <n v="10.75"/>
    <n v="0.63"/>
    <n v="5.86"/>
    <x v="103"/>
  </r>
  <r>
    <x v="113"/>
    <x v="3"/>
    <x v="5"/>
    <x v="45"/>
    <x v="3"/>
    <s v="P010"/>
    <x v="12"/>
    <n v="83604"/>
    <n v="5939"/>
    <n v="13778.66"/>
    <n v="641"/>
    <n v="32327.84"/>
    <n v="7.1"/>
    <n v="10.79"/>
    <n v="2.3199999999999998"/>
    <n v="21.5"/>
    <x v="265"/>
  </r>
  <r>
    <x v="113"/>
    <x v="3"/>
    <x v="3"/>
    <x v="47"/>
    <x v="3"/>
    <s v="P015"/>
    <x v="26"/>
    <n v="54912"/>
    <n v="1145"/>
    <n v="1727.72"/>
    <n v="44"/>
    <n v="3929.54"/>
    <n v="2.09"/>
    <n v="3.84"/>
    <n v="1.51"/>
    <n v="39.270000000000003"/>
    <x v="618"/>
  </r>
  <r>
    <x v="113"/>
    <x v="3"/>
    <x v="0"/>
    <x v="0"/>
    <x v="0"/>
    <s v="P006"/>
    <x v="17"/>
    <n v="137017"/>
    <n v="5154"/>
    <n v="12963.62"/>
    <n v="626"/>
    <n v="28608.39"/>
    <n v="3.76"/>
    <n v="12.15"/>
    <n v="2.52"/>
    <n v="20.71"/>
    <x v="478"/>
  </r>
  <r>
    <x v="113"/>
    <x v="3"/>
    <x v="3"/>
    <x v="26"/>
    <x v="0"/>
    <s v="P008"/>
    <x v="10"/>
    <n v="32409"/>
    <n v="777"/>
    <n v="2528.75"/>
    <n v="53"/>
    <n v="4825.1099999999997"/>
    <n v="2.4"/>
    <n v="6.82"/>
    <n v="3.25"/>
    <n v="47.71"/>
    <x v="166"/>
  </r>
  <r>
    <x v="113"/>
    <x v="3"/>
    <x v="5"/>
    <x v="12"/>
    <x v="0"/>
    <s v="P016"/>
    <x v="4"/>
    <n v="9473"/>
    <n v="1353"/>
    <n v="2599.29"/>
    <n v="83"/>
    <n v="4850.38"/>
    <n v="14.28"/>
    <n v="6.13"/>
    <n v="1.92"/>
    <n v="31.32"/>
    <x v="52"/>
  </r>
  <r>
    <x v="113"/>
    <x v="3"/>
    <x v="5"/>
    <x v="31"/>
    <x v="2"/>
    <s v="P029"/>
    <x v="1"/>
    <n v="38148"/>
    <n v="1600"/>
    <n v="7181.22"/>
    <n v="155"/>
    <n v="12455.41"/>
    <n v="4.1900000000000004"/>
    <n v="9.69"/>
    <n v="4.49"/>
    <n v="46.33"/>
    <x v="270"/>
  </r>
  <r>
    <x v="113"/>
    <x v="3"/>
    <x v="4"/>
    <x v="22"/>
    <x v="1"/>
    <s v="P016"/>
    <x v="4"/>
    <n v="125480"/>
    <n v="16204"/>
    <n v="66910.09"/>
    <n v="1870"/>
    <n v="111608.75"/>
    <n v="12.91"/>
    <n v="11.54"/>
    <n v="4.13"/>
    <n v="35.78"/>
    <x v="910"/>
  </r>
  <r>
    <x v="113"/>
    <x v="3"/>
    <x v="1"/>
    <x v="49"/>
    <x v="1"/>
    <s v="P006"/>
    <x v="17"/>
    <n v="123115"/>
    <n v="10826"/>
    <n v="40080.800000000003"/>
    <n v="1888"/>
    <n v="66099.789999999994"/>
    <n v="8.7899999999999991"/>
    <n v="17.440000000000001"/>
    <n v="3.7"/>
    <n v="21.23"/>
    <x v="221"/>
  </r>
  <r>
    <x v="113"/>
    <x v="3"/>
    <x v="4"/>
    <x v="31"/>
    <x v="0"/>
    <s v="P026"/>
    <x v="3"/>
    <n v="80355"/>
    <n v="967"/>
    <n v="1133.28"/>
    <n v="41"/>
    <n v="1713.98"/>
    <n v="1.2"/>
    <n v="4.24"/>
    <n v="1.17"/>
    <n v="27.64"/>
    <x v="691"/>
  </r>
  <r>
    <x v="113"/>
    <x v="3"/>
    <x v="3"/>
    <x v="38"/>
    <x v="1"/>
    <s v="P015"/>
    <x v="26"/>
    <n v="103006"/>
    <n v="10541"/>
    <n v="47010.61"/>
    <n v="497"/>
    <n v="67151.03"/>
    <n v="10.23"/>
    <n v="4.71"/>
    <n v="4.46"/>
    <n v="94.59"/>
    <x v="975"/>
  </r>
  <r>
    <x v="113"/>
    <x v="3"/>
    <x v="1"/>
    <x v="19"/>
    <x v="3"/>
    <s v="P028"/>
    <x v="14"/>
    <n v="21543"/>
    <n v="751"/>
    <n v="2999.42"/>
    <n v="45"/>
    <n v="4223.42"/>
    <n v="3.49"/>
    <n v="5.99"/>
    <n v="3.99"/>
    <n v="66.650000000000006"/>
    <x v="387"/>
  </r>
  <r>
    <x v="113"/>
    <x v="3"/>
    <x v="5"/>
    <x v="24"/>
    <x v="0"/>
    <s v="P021"/>
    <x v="16"/>
    <n v="100454"/>
    <n v="10783"/>
    <n v="44979.65"/>
    <n v="1504"/>
    <n v="62105.93"/>
    <n v="10.73"/>
    <n v="13.95"/>
    <n v="4.17"/>
    <n v="29.91"/>
    <x v="273"/>
  </r>
  <r>
    <x v="113"/>
    <x v="3"/>
    <x v="1"/>
    <x v="49"/>
    <x v="3"/>
    <s v="P023"/>
    <x v="22"/>
    <n v="101330"/>
    <n v="13658"/>
    <n v="59896.06"/>
    <n v="2639"/>
    <n v="69810.67"/>
    <n v="13.48"/>
    <n v="19.32"/>
    <n v="4.3899999999999997"/>
    <n v="22.7"/>
    <x v="109"/>
  </r>
  <r>
    <x v="113"/>
    <x v="3"/>
    <x v="0"/>
    <x v="25"/>
    <x v="0"/>
    <s v="P023"/>
    <x v="22"/>
    <n v="90147"/>
    <n v="7891"/>
    <n v="19218.439999999999"/>
    <n v="1447"/>
    <n v="21462.91"/>
    <n v="8.75"/>
    <n v="18.34"/>
    <n v="2.44"/>
    <n v="13.28"/>
    <x v="224"/>
  </r>
  <r>
    <x v="113"/>
    <x v="3"/>
    <x v="0"/>
    <x v="36"/>
    <x v="0"/>
    <s v="P018"/>
    <x v="25"/>
    <n v="141052"/>
    <n v="7784"/>
    <n v="31601.83"/>
    <n v="1090"/>
    <n v="27314.080000000002"/>
    <n v="5.52"/>
    <n v="14"/>
    <n v="4.0599999999999996"/>
    <n v="28.99"/>
    <x v="447"/>
  </r>
  <r>
    <x v="113"/>
    <x v="3"/>
    <x v="3"/>
    <x v="42"/>
    <x v="1"/>
    <s v="P013"/>
    <x v="20"/>
    <n v="73236"/>
    <n v="5815"/>
    <n v="8105.63"/>
    <n v="378"/>
    <n v="6668.93"/>
    <n v="7.94"/>
    <n v="6.5"/>
    <n v="1.39"/>
    <n v="21.44"/>
    <x v="112"/>
  </r>
  <r>
    <x v="113"/>
    <x v="3"/>
    <x v="4"/>
    <x v="37"/>
    <x v="2"/>
    <s v="P003"/>
    <x v="0"/>
    <n v="98199"/>
    <n v="7872"/>
    <n v="32569.23"/>
    <n v="723"/>
    <n v="25703.42"/>
    <n v="8.02"/>
    <n v="9.18"/>
    <n v="4.1399999999999997"/>
    <n v="45.05"/>
    <x v="651"/>
  </r>
  <r>
    <x v="113"/>
    <x v="3"/>
    <x v="5"/>
    <x v="12"/>
    <x v="0"/>
    <s v="P016"/>
    <x v="4"/>
    <n v="81683"/>
    <n v="7630"/>
    <n v="19425.95"/>
    <n v="1364"/>
    <n v="14503.68"/>
    <n v="9.34"/>
    <n v="17.88"/>
    <n v="2.5499999999999998"/>
    <n v="14.24"/>
    <x v="174"/>
  </r>
  <r>
    <x v="113"/>
    <x v="3"/>
    <x v="2"/>
    <x v="27"/>
    <x v="2"/>
    <s v="P007"/>
    <x v="7"/>
    <n v="129779"/>
    <n v="17963"/>
    <n v="61842.879999999997"/>
    <n v="1569"/>
    <n v="43988.37"/>
    <n v="13.84"/>
    <n v="8.73"/>
    <n v="3.44"/>
    <n v="39.42"/>
    <x v="1329"/>
  </r>
  <r>
    <x v="113"/>
    <x v="3"/>
    <x v="2"/>
    <x v="40"/>
    <x v="2"/>
    <s v="P027"/>
    <x v="18"/>
    <n v="111751"/>
    <n v="3495"/>
    <n v="14287.09"/>
    <n v="162"/>
    <n v="9031.7999999999993"/>
    <n v="3.13"/>
    <n v="4.6399999999999997"/>
    <n v="4.09"/>
    <n v="88.19"/>
    <x v="1008"/>
  </r>
  <r>
    <x v="113"/>
    <x v="3"/>
    <x v="5"/>
    <x v="10"/>
    <x v="2"/>
    <s v="P024"/>
    <x v="11"/>
    <n v="16504"/>
    <n v="2316"/>
    <n v="4174.59"/>
    <n v="346"/>
    <n v="2545.29"/>
    <n v="14.03"/>
    <n v="14.94"/>
    <n v="1.8"/>
    <n v="12.07"/>
    <x v="277"/>
  </r>
  <r>
    <x v="113"/>
    <x v="3"/>
    <x v="4"/>
    <x v="30"/>
    <x v="3"/>
    <s v="P022"/>
    <x v="19"/>
    <n v="111559"/>
    <n v="15143"/>
    <n v="37495.32"/>
    <n v="647"/>
    <n v="21063.72"/>
    <n v="13.57"/>
    <n v="4.2699999999999996"/>
    <n v="2.48"/>
    <n v="57.95"/>
    <x v="176"/>
  </r>
  <r>
    <x v="113"/>
    <x v="3"/>
    <x v="0"/>
    <x v="2"/>
    <x v="1"/>
    <s v="P018"/>
    <x v="25"/>
    <n v="49683"/>
    <n v="3678"/>
    <n v="15338.27"/>
    <n v="451"/>
    <n v="7851.54"/>
    <n v="7.4"/>
    <n v="12.26"/>
    <n v="4.17"/>
    <n v="34.01"/>
    <x v="392"/>
  </r>
  <r>
    <x v="113"/>
    <x v="3"/>
    <x v="0"/>
    <x v="13"/>
    <x v="3"/>
    <s v="P011"/>
    <x v="21"/>
    <n v="45399"/>
    <n v="6260"/>
    <n v="26892.18"/>
    <n v="193"/>
    <n v="12898.12"/>
    <n v="13.79"/>
    <n v="3.08"/>
    <n v="4.3"/>
    <n v="139.34"/>
    <x v="393"/>
  </r>
  <r>
    <x v="113"/>
    <x v="3"/>
    <x v="5"/>
    <x v="22"/>
    <x v="2"/>
    <s v="P017"/>
    <x v="7"/>
    <n v="46159"/>
    <n v="2502"/>
    <n v="3335.16"/>
    <n v="191"/>
    <n v="1128.4000000000001"/>
    <n v="5.42"/>
    <n v="7.63"/>
    <n v="1.33"/>
    <n v="17.46"/>
    <x v="1101"/>
  </r>
  <r>
    <x v="113"/>
    <x v="3"/>
    <x v="3"/>
    <x v="5"/>
    <x v="1"/>
    <s v="P017"/>
    <x v="7"/>
    <n v="6256"/>
    <n v="771"/>
    <n v="3432.4"/>
    <n v="80"/>
    <n v="1139.68"/>
    <n v="12.32"/>
    <n v="10.38"/>
    <n v="4.45"/>
    <n v="42.9"/>
    <x v="531"/>
  </r>
  <r>
    <x v="114"/>
    <x v="3"/>
    <x v="2"/>
    <x v="21"/>
    <x v="1"/>
    <s v="P012"/>
    <x v="5"/>
    <n v="116085"/>
    <n v="15514"/>
    <n v="8806.74"/>
    <n v="3369"/>
    <n v="560204.52"/>
    <n v="13.36"/>
    <n v="21.72"/>
    <n v="0.56999999999999995"/>
    <n v="2.61"/>
    <x v="2137"/>
  </r>
  <r>
    <x v="114"/>
    <x v="3"/>
    <x v="5"/>
    <x v="4"/>
    <x v="2"/>
    <s v="P022"/>
    <x v="19"/>
    <n v="41406"/>
    <n v="3493"/>
    <n v="1832.19"/>
    <n v="533"/>
    <n v="68662.38"/>
    <n v="8.44"/>
    <n v="15.26"/>
    <n v="0.52"/>
    <n v="3.44"/>
    <x v="2138"/>
  </r>
  <r>
    <x v="114"/>
    <x v="3"/>
    <x v="0"/>
    <x v="37"/>
    <x v="3"/>
    <s v="P010"/>
    <x v="12"/>
    <n v="76942"/>
    <n v="10833"/>
    <n v="5480.94"/>
    <n v="1519"/>
    <n v="184545.08"/>
    <n v="14.08"/>
    <n v="14.02"/>
    <n v="0.51"/>
    <n v="3.61"/>
    <x v="2139"/>
  </r>
  <r>
    <x v="114"/>
    <x v="3"/>
    <x v="1"/>
    <x v="37"/>
    <x v="0"/>
    <s v="P015"/>
    <x v="26"/>
    <n v="142151"/>
    <n v="4965"/>
    <n v="2209.84"/>
    <n v="278"/>
    <n v="50180.01"/>
    <n v="3.49"/>
    <n v="5.6"/>
    <n v="0.45"/>
    <n v="7.95"/>
    <x v="2140"/>
  </r>
  <r>
    <x v="114"/>
    <x v="3"/>
    <x v="2"/>
    <x v="24"/>
    <x v="3"/>
    <s v="P015"/>
    <x v="26"/>
    <n v="105023"/>
    <n v="15729"/>
    <n v="28692.97"/>
    <n v="3176"/>
    <n v="603171.69999999995"/>
    <n v="14.98"/>
    <n v="20.190000000000001"/>
    <n v="1.82"/>
    <n v="9.0299999999999994"/>
    <x v="1489"/>
  </r>
  <r>
    <x v="114"/>
    <x v="3"/>
    <x v="5"/>
    <x v="34"/>
    <x v="3"/>
    <s v="P003"/>
    <x v="0"/>
    <n v="27979"/>
    <n v="3126"/>
    <n v="4792.93"/>
    <n v="612"/>
    <n v="85195.77"/>
    <n v="11.17"/>
    <n v="19.579999999999998"/>
    <n v="1.53"/>
    <n v="7.83"/>
    <x v="1861"/>
  </r>
  <r>
    <x v="114"/>
    <x v="3"/>
    <x v="4"/>
    <x v="11"/>
    <x v="0"/>
    <s v="P022"/>
    <x v="19"/>
    <n v="136007"/>
    <n v="7777"/>
    <n v="11854.1"/>
    <n v="988"/>
    <n v="193599.14"/>
    <n v="5.72"/>
    <n v="12.7"/>
    <n v="1.52"/>
    <n v="12"/>
    <x v="2141"/>
  </r>
  <r>
    <x v="114"/>
    <x v="3"/>
    <x v="5"/>
    <x v="45"/>
    <x v="1"/>
    <s v="P002"/>
    <x v="8"/>
    <n v="91777"/>
    <n v="6298"/>
    <n v="3191.41"/>
    <n v="580"/>
    <n v="50474.35"/>
    <n v="6.86"/>
    <n v="9.2100000000000009"/>
    <n v="0.51"/>
    <n v="5.5"/>
    <x v="1765"/>
  </r>
  <r>
    <x v="114"/>
    <x v="3"/>
    <x v="1"/>
    <x v="41"/>
    <x v="3"/>
    <s v="P009"/>
    <x v="9"/>
    <n v="80058"/>
    <n v="5402"/>
    <n v="7669.37"/>
    <n v="795"/>
    <n v="113543.14"/>
    <n v="6.75"/>
    <n v="14.72"/>
    <n v="1.42"/>
    <n v="9.65"/>
    <x v="1469"/>
  </r>
  <r>
    <x v="114"/>
    <x v="3"/>
    <x v="1"/>
    <x v="39"/>
    <x v="0"/>
    <s v="P001"/>
    <x v="2"/>
    <n v="42317"/>
    <n v="5620"/>
    <n v="11831.48"/>
    <n v="937"/>
    <n v="172469.45"/>
    <n v="13.28"/>
    <n v="16.670000000000002"/>
    <n v="2.11"/>
    <n v="12.63"/>
    <x v="2142"/>
  </r>
  <r>
    <x v="114"/>
    <x v="3"/>
    <x v="0"/>
    <x v="4"/>
    <x v="3"/>
    <s v="P017"/>
    <x v="7"/>
    <n v="129792"/>
    <n v="2445"/>
    <n v="2768.42"/>
    <n v="266"/>
    <n v="39612.699999999997"/>
    <n v="1.88"/>
    <n v="10.88"/>
    <n v="1.1299999999999999"/>
    <n v="10.41"/>
    <x v="773"/>
  </r>
  <r>
    <x v="114"/>
    <x v="3"/>
    <x v="3"/>
    <x v="20"/>
    <x v="1"/>
    <s v="P030"/>
    <x v="15"/>
    <n v="53346"/>
    <n v="6479"/>
    <n v="13925.72"/>
    <n v="975"/>
    <n v="167678.91"/>
    <n v="12.15"/>
    <n v="15.05"/>
    <n v="2.15"/>
    <n v="14.28"/>
    <x v="1988"/>
  </r>
  <r>
    <x v="114"/>
    <x v="3"/>
    <x v="0"/>
    <x v="18"/>
    <x v="1"/>
    <s v="P021"/>
    <x v="16"/>
    <n v="29750"/>
    <n v="3561"/>
    <n v="5017.62"/>
    <n v="297"/>
    <n v="55627.64"/>
    <n v="11.97"/>
    <n v="8.34"/>
    <n v="1.41"/>
    <n v="16.89"/>
    <x v="1208"/>
  </r>
  <r>
    <x v="114"/>
    <x v="3"/>
    <x v="5"/>
    <x v="46"/>
    <x v="3"/>
    <s v="P013"/>
    <x v="20"/>
    <n v="71762"/>
    <n v="7822"/>
    <n v="11161.96"/>
    <n v="1112"/>
    <n v="121376.81"/>
    <n v="10.9"/>
    <n v="14.22"/>
    <n v="1.43"/>
    <n v="10.039999999999999"/>
    <x v="872"/>
  </r>
  <r>
    <x v="114"/>
    <x v="3"/>
    <x v="1"/>
    <x v="9"/>
    <x v="3"/>
    <s v="P016"/>
    <x v="4"/>
    <n v="46898"/>
    <n v="2549"/>
    <n v="6355.63"/>
    <n v="374"/>
    <n v="68280.47"/>
    <n v="5.44"/>
    <n v="14.67"/>
    <n v="2.4900000000000002"/>
    <n v="16.989999999999998"/>
    <x v="958"/>
  </r>
  <r>
    <x v="114"/>
    <x v="3"/>
    <x v="4"/>
    <x v="28"/>
    <x v="0"/>
    <s v="P005"/>
    <x v="27"/>
    <n v="139441"/>
    <n v="2623"/>
    <n v="3812.88"/>
    <n v="555"/>
    <n v="36364.080000000002"/>
    <n v="1.88"/>
    <n v="21.16"/>
    <n v="1.45"/>
    <n v="6.87"/>
    <x v="357"/>
  </r>
  <r>
    <x v="114"/>
    <x v="3"/>
    <x v="3"/>
    <x v="15"/>
    <x v="1"/>
    <s v="P001"/>
    <x v="2"/>
    <n v="21468"/>
    <n v="1284"/>
    <n v="4450.03"/>
    <n v="261"/>
    <n v="39727.25"/>
    <n v="5.98"/>
    <n v="20.329999999999998"/>
    <n v="3.47"/>
    <n v="17.05"/>
    <x v="1232"/>
  </r>
  <r>
    <x v="114"/>
    <x v="3"/>
    <x v="1"/>
    <x v="38"/>
    <x v="3"/>
    <s v="P011"/>
    <x v="21"/>
    <n v="27045"/>
    <n v="3289"/>
    <n v="5074.6499999999996"/>
    <n v="230"/>
    <n v="44091.54"/>
    <n v="12.16"/>
    <n v="6.99"/>
    <n v="1.54"/>
    <n v="22.06"/>
    <x v="299"/>
  </r>
  <r>
    <x v="114"/>
    <x v="3"/>
    <x v="3"/>
    <x v="16"/>
    <x v="3"/>
    <s v="P005"/>
    <x v="27"/>
    <n v="28238"/>
    <n v="2084"/>
    <n v="1773.67"/>
    <n v="284"/>
    <n v="15094.24"/>
    <n v="7.38"/>
    <n v="13.63"/>
    <n v="0.85"/>
    <n v="6.25"/>
    <x v="549"/>
  </r>
  <r>
    <x v="114"/>
    <x v="3"/>
    <x v="3"/>
    <x v="24"/>
    <x v="0"/>
    <s v="P018"/>
    <x v="25"/>
    <n v="76978"/>
    <n v="6151"/>
    <n v="21022.1"/>
    <n v="835"/>
    <n v="155442.82999999999"/>
    <n v="7.99"/>
    <n v="13.58"/>
    <n v="3.42"/>
    <n v="25.18"/>
    <x v="2011"/>
  </r>
  <r>
    <x v="114"/>
    <x v="3"/>
    <x v="1"/>
    <x v="5"/>
    <x v="2"/>
    <s v="P019"/>
    <x v="24"/>
    <n v="141381"/>
    <n v="20074"/>
    <n v="48293.760000000002"/>
    <n v="1906"/>
    <n v="353034.27"/>
    <n v="14.2"/>
    <n v="9.49"/>
    <n v="2.41"/>
    <n v="25.34"/>
    <x v="1344"/>
  </r>
  <r>
    <x v="114"/>
    <x v="3"/>
    <x v="5"/>
    <x v="3"/>
    <x v="0"/>
    <s v="P009"/>
    <x v="9"/>
    <n v="30193"/>
    <n v="1518"/>
    <n v="6602.45"/>
    <n v="329"/>
    <n v="44423.31"/>
    <n v="5.03"/>
    <n v="21.67"/>
    <n v="4.3499999999999996"/>
    <n v="20.07"/>
    <x v="812"/>
  </r>
  <r>
    <x v="114"/>
    <x v="3"/>
    <x v="3"/>
    <x v="38"/>
    <x v="1"/>
    <s v="P011"/>
    <x v="21"/>
    <n v="77173"/>
    <n v="5117"/>
    <n v="12896.46"/>
    <n v="513"/>
    <n v="76668.91"/>
    <n v="6.63"/>
    <n v="10.029999999999999"/>
    <n v="2.52"/>
    <n v="25.14"/>
    <x v="604"/>
  </r>
  <r>
    <x v="114"/>
    <x v="3"/>
    <x v="0"/>
    <x v="47"/>
    <x v="2"/>
    <s v="P009"/>
    <x v="9"/>
    <n v="3698"/>
    <n v="544"/>
    <n v="485.59"/>
    <n v="18"/>
    <n v="2862.12"/>
    <n v="14.71"/>
    <n v="3.31"/>
    <n v="0.89"/>
    <n v="26.98"/>
    <x v="304"/>
  </r>
  <r>
    <x v="114"/>
    <x v="3"/>
    <x v="4"/>
    <x v="44"/>
    <x v="3"/>
    <s v="P001"/>
    <x v="2"/>
    <n v="46476"/>
    <n v="623"/>
    <n v="1739.71"/>
    <n v="60"/>
    <n v="10168.75"/>
    <n v="1.34"/>
    <n v="9.6300000000000008"/>
    <n v="2.79"/>
    <n v="29"/>
    <x v="199"/>
  </r>
  <r>
    <x v="114"/>
    <x v="3"/>
    <x v="2"/>
    <x v="35"/>
    <x v="0"/>
    <s v="P017"/>
    <x v="7"/>
    <n v="85017"/>
    <n v="8263"/>
    <n v="6788.88"/>
    <n v="390"/>
    <n v="38447.64"/>
    <n v="9.7200000000000006"/>
    <n v="4.72"/>
    <n v="0.82"/>
    <n v="17.41"/>
    <x v="1279"/>
  </r>
  <r>
    <x v="114"/>
    <x v="3"/>
    <x v="0"/>
    <x v="40"/>
    <x v="3"/>
    <s v="P027"/>
    <x v="18"/>
    <n v="93026"/>
    <n v="3447"/>
    <n v="2078.14"/>
    <n v="168"/>
    <n v="11453.99"/>
    <n v="3.71"/>
    <n v="4.87"/>
    <n v="0.6"/>
    <n v="12.37"/>
    <x v="467"/>
  </r>
  <r>
    <x v="114"/>
    <x v="3"/>
    <x v="4"/>
    <x v="18"/>
    <x v="3"/>
    <s v="P005"/>
    <x v="27"/>
    <n v="105216"/>
    <n v="4172"/>
    <n v="7980.87"/>
    <n v="594"/>
    <n v="43597.74"/>
    <n v="3.97"/>
    <n v="14.24"/>
    <n v="1.91"/>
    <n v="13.44"/>
    <x v="963"/>
  </r>
  <r>
    <x v="114"/>
    <x v="3"/>
    <x v="4"/>
    <x v="48"/>
    <x v="3"/>
    <s v="P015"/>
    <x v="26"/>
    <n v="96120"/>
    <n v="12466"/>
    <n v="23367.65"/>
    <n v="1143"/>
    <n v="120957.32"/>
    <n v="12.97"/>
    <n v="9.17"/>
    <n v="1.87"/>
    <n v="20.440000000000001"/>
    <x v="202"/>
  </r>
  <r>
    <x v="114"/>
    <x v="3"/>
    <x v="3"/>
    <x v="5"/>
    <x v="0"/>
    <s v="P008"/>
    <x v="10"/>
    <n v="146171"/>
    <n v="9245"/>
    <n v="6385.73"/>
    <n v="1625"/>
    <n v="30703.19"/>
    <n v="6.32"/>
    <n v="17.579999999999998"/>
    <n v="0.69"/>
    <n v="3.93"/>
    <x v="1133"/>
  </r>
  <r>
    <x v="114"/>
    <x v="3"/>
    <x v="1"/>
    <x v="20"/>
    <x v="3"/>
    <s v="P023"/>
    <x v="22"/>
    <n v="112745"/>
    <n v="10499"/>
    <n v="16911.12"/>
    <n v="587"/>
    <n v="77524.95"/>
    <n v="9.31"/>
    <n v="5.59"/>
    <n v="1.61"/>
    <n v="28.81"/>
    <x v="1047"/>
  </r>
  <r>
    <x v="114"/>
    <x v="3"/>
    <x v="0"/>
    <x v="38"/>
    <x v="1"/>
    <s v="P023"/>
    <x v="22"/>
    <n v="19926"/>
    <n v="1692"/>
    <n v="4162.9399999999996"/>
    <n v="308"/>
    <n v="17566.39"/>
    <n v="8.49"/>
    <n v="18.2"/>
    <n v="2.46"/>
    <n v="13.52"/>
    <x v="1743"/>
  </r>
  <r>
    <x v="114"/>
    <x v="3"/>
    <x v="0"/>
    <x v="37"/>
    <x v="3"/>
    <s v="P020"/>
    <x v="13"/>
    <n v="79536"/>
    <n v="5585"/>
    <n v="4594.2299999999996"/>
    <n v="520"/>
    <n v="18940.53"/>
    <n v="7.02"/>
    <n v="9.31"/>
    <n v="0.82"/>
    <n v="8.84"/>
    <x v="756"/>
  </r>
  <r>
    <x v="114"/>
    <x v="3"/>
    <x v="1"/>
    <x v="3"/>
    <x v="3"/>
    <s v="P016"/>
    <x v="4"/>
    <n v="65193"/>
    <n v="8996"/>
    <n v="18594.919999999998"/>
    <n v="514"/>
    <n v="74206.27"/>
    <n v="13.8"/>
    <n v="5.71"/>
    <n v="2.0699999999999998"/>
    <n v="36.18"/>
    <x v="817"/>
  </r>
  <r>
    <x v="114"/>
    <x v="3"/>
    <x v="3"/>
    <x v="20"/>
    <x v="0"/>
    <s v="P004"/>
    <x v="9"/>
    <n v="19905"/>
    <n v="2838"/>
    <n v="10178.379999999999"/>
    <n v="239"/>
    <n v="40539.39"/>
    <n v="14.26"/>
    <n v="8.42"/>
    <n v="3.59"/>
    <n v="42.59"/>
    <x v="1628"/>
  </r>
  <r>
    <x v="114"/>
    <x v="3"/>
    <x v="4"/>
    <x v="28"/>
    <x v="0"/>
    <s v="P006"/>
    <x v="17"/>
    <n v="130768"/>
    <n v="15346"/>
    <n v="59897.34"/>
    <n v="1686"/>
    <n v="227985.42"/>
    <n v="11.74"/>
    <n v="10.99"/>
    <n v="3.9"/>
    <n v="35.53"/>
    <x v="155"/>
  </r>
  <r>
    <x v="114"/>
    <x v="3"/>
    <x v="4"/>
    <x v="3"/>
    <x v="1"/>
    <s v="P024"/>
    <x v="11"/>
    <n v="66100"/>
    <n v="9263"/>
    <n v="29474.61"/>
    <n v="1732"/>
    <n v="100225.29"/>
    <n v="14.01"/>
    <n v="18.7"/>
    <n v="3.18"/>
    <n v="17.02"/>
    <x v="1615"/>
  </r>
  <r>
    <x v="114"/>
    <x v="3"/>
    <x v="3"/>
    <x v="43"/>
    <x v="2"/>
    <s v="P013"/>
    <x v="20"/>
    <n v="29506"/>
    <n v="4232"/>
    <n v="18330.95"/>
    <n v="800"/>
    <n v="60756.71"/>
    <n v="14.34"/>
    <n v="18.899999999999999"/>
    <n v="4.33"/>
    <n v="22.91"/>
    <x v="1197"/>
  </r>
  <r>
    <x v="114"/>
    <x v="3"/>
    <x v="3"/>
    <x v="11"/>
    <x v="0"/>
    <s v="P017"/>
    <x v="7"/>
    <n v="56882"/>
    <n v="1924"/>
    <n v="4780.1099999999997"/>
    <n v="115"/>
    <n v="15621.61"/>
    <n v="3.38"/>
    <n v="5.98"/>
    <n v="2.48"/>
    <n v="41.57"/>
    <x v="937"/>
  </r>
  <r>
    <x v="114"/>
    <x v="3"/>
    <x v="3"/>
    <x v="26"/>
    <x v="2"/>
    <s v="P026"/>
    <x v="3"/>
    <n v="114682"/>
    <n v="16573"/>
    <n v="67884.53"/>
    <n v="1348"/>
    <n v="217958.99"/>
    <n v="14.45"/>
    <n v="8.1300000000000008"/>
    <n v="4.0999999999999996"/>
    <n v="50.36"/>
    <x v="316"/>
  </r>
  <r>
    <x v="114"/>
    <x v="3"/>
    <x v="4"/>
    <x v="16"/>
    <x v="3"/>
    <s v="P019"/>
    <x v="24"/>
    <n v="101858"/>
    <n v="9046"/>
    <n v="23008.54"/>
    <n v="1098"/>
    <n v="72830.240000000005"/>
    <n v="8.8800000000000008"/>
    <n v="12.14"/>
    <n v="2.54"/>
    <n v="20.95"/>
    <x v="1004"/>
  </r>
  <r>
    <x v="114"/>
    <x v="3"/>
    <x v="2"/>
    <x v="29"/>
    <x v="3"/>
    <s v="P005"/>
    <x v="27"/>
    <n v="42575"/>
    <n v="2058"/>
    <n v="1623.25"/>
    <n v="111"/>
    <n v="4465.63"/>
    <n v="4.83"/>
    <n v="5.39"/>
    <n v="0.79"/>
    <n v="14.62"/>
    <x v="570"/>
  </r>
  <r>
    <x v="114"/>
    <x v="3"/>
    <x v="3"/>
    <x v="10"/>
    <x v="1"/>
    <s v="P030"/>
    <x v="15"/>
    <n v="32667"/>
    <n v="1049"/>
    <n v="3863"/>
    <n v="225"/>
    <n v="10547.57"/>
    <n v="3.21"/>
    <n v="21.45"/>
    <n v="3.68"/>
    <n v="17.170000000000002"/>
    <x v="375"/>
  </r>
  <r>
    <x v="114"/>
    <x v="3"/>
    <x v="3"/>
    <x v="33"/>
    <x v="3"/>
    <s v="P010"/>
    <x v="12"/>
    <n v="44967"/>
    <n v="1379"/>
    <n v="712.85"/>
    <n v="279"/>
    <n v="1842.38"/>
    <n v="3.07"/>
    <n v="20.23"/>
    <n v="0.52"/>
    <n v="2.56"/>
    <x v="104"/>
  </r>
  <r>
    <x v="114"/>
    <x v="3"/>
    <x v="2"/>
    <x v="40"/>
    <x v="2"/>
    <s v="P018"/>
    <x v="25"/>
    <n v="76647"/>
    <n v="835"/>
    <n v="2962.46"/>
    <n v="38"/>
    <n v="7066.64"/>
    <n v="1.0900000000000001"/>
    <n v="4.55"/>
    <n v="3.55"/>
    <n v="77.959999999999994"/>
    <x v="649"/>
  </r>
  <r>
    <x v="114"/>
    <x v="3"/>
    <x v="0"/>
    <x v="40"/>
    <x v="1"/>
    <s v="P015"/>
    <x v="26"/>
    <n v="87999"/>
    <n v="12142"/>
    <n v="16307.62"/>
    <n v="1061"/>
    <n v="38836.199999999997"/>
    <n v="13.8"/>
    <n v="8.74"/>
    <n v="1.34"/>
    <n v="15.37"/>
    <x v="572"/>
  </r>
  <r>
    <x v="114"/>
    <x v="3"/>
    <x v="1"/>
    <x v="19"/>
    <x v="2"/>
    <s v="P025"/>
    <x v="23"/>
    <n v="54371"/>
    <n v="3365"/>
    <n v="12612.21"/>
    <n v="381"/>
    <n v="29910.09"/>
    <n v="6.19"/>
    <n v="11.32"/>
    <n v="3.75"/>
    <n v="33.1"/>
    <x v="162"/>
  </r>
  <r>
    <x v="114"/>
    <x v="3"/>
    <x v="1"/>
    <x v="31"/>
    <x v="2"/>
    <s v="P013"/>
    <x v="20"/>
    <n v="20489"/>
    <n v="2161"/>
    <n v="9612.58"/>
    <n v="157"/>
    <n v="21061.86"/>
    <n v="10.55"/>
    <n v="7.27"/>
    <n v="4.45"/>
    <n v="61.23"/>
    <x v="378"/>
  </r>
  <r>
    <x v="114"/>
    <x v="3"/>
    <x v="5"/>
    <x v="39"/>
    <x v="3"/>
    <s v="P008"/>
    <x v="10"/>
    <n v="131790"/>
    <n v="12652"/>
    <n v="25555.94"/>
    <n v="402"/>
    <n v="54836.19"/>
    <n v="9.6"/>
    <n v="3.18"/>
    <n v="2.02"/>
    <n v="63.57"/>
    <x v="442"/>
  </r>
  <r>
    <x v="114"/>
    <x v="3"/>
    <x v="5"/>
    <x v="2"/>
    <x v="3"/>
    <s v="P006"/>
    <x v="17"/>
    <n v="145134"/>
    <n v="1017"/>
    <n v="1880.29"/>
    <n v="68"/>
    <n v="3898.53"/>
    <n v="0.7"/>
    <n v="6.69"/>
    <n v="1.85"/>
    <n v="27.65"/>
    <x v="49"/>
  </r>
  <r>
    <x v="114"/>
    <x v="3"/>
    <x v="1"/>
    <x v="30"/>
    <x v="2"/>
    <s v="P025"/>
    <x v="23"/>
    <n v="98580"/>
    <n v="14668"/>
    <n v="52200.4"/>
    <n v="1026"/>
    <n v="105453.4"/>
    <n v="14.88"/>
    <n v="6.99"/>
    <n v="3.56"/>
    <n v="50.88"/>
    <x v="479"/>
  </r>
  <r>
    <x v="114"/>
    <x v="3"/>
    <x v="4"/>
    <x v="46"/>
    <x v="3"/>
    <s v="P020"/>
    <x v="13"/>
    <n v="7014"/>
    <n v="443"/>
    <n v="1666.34"/>
    <n v="23"/>
    <n v="3128.21"/>
    <n v="6.32"/>
    <n v="5.19"/>
    <n v="3.76"/>
    <n v="72.45"/>
    <x v="443"/>
  </r>
  <r>
    <x v="114"/>
    <x v="3"/>
    <x v="5"/>
    <x v="16"/>
    <x v="3"/>
    <s v="P016"/>
    <x v="4"/>
    <n v="14745"/>
    <n v="2093"/>
    <n v="9326.1200000000008"/>
    <n v="103"/>
    <n v="17272.330000000002"/>
    <n v="14.19"/>
    <n v="4.92"/>
    <n v="4.46"/>
    <n v="90.54"/>
    <x v="481"/>
  </r>
  <r>
    <x v="114"/>
    <x v="3"/>
    <x v="3"/>
    <x v="18"/>
    <x v="3"/>
    <s v="P005"/>
    <x v="27"/>
    <n v="24960"/>
    <n v="2754"/>
    <n v="11206.39"/>
    <n v="435"/>
    <n v="19518.89"/>
    <n v="11.03"/>
    <n v="15.8"/>
    <n v="4.07"/>
    <n v="25.76"/>
    <x v="382"/>
  </r>
  <r>
    <x v="114"/>
    <x v="3"/>
    <x v="3"/>
    <x v="32"/>
    <x v="2"/>
    <s v="P014"/>
    <x v="6"/>
    <n v="55302"/>
    <n v="6377"/>
    <n v="24795.05"/>
    <n v="502"/>
    <n v="42360.23"/>
    <n v="11.53"/>
    <n v="7.87"/>
    <n v="3.89"/>
    <n v="49.39"/>
    <x v="821"/>
  </r>
  <r>
    <x v="114"/>
    <x v="3"/>
    <x v="3"/>
    <x v="4"/>
    <x v="3"/>
    <s v="P001"/>
    <x v="2"/>
    <n v="82790"/>
    <n v="4534"/>
    <n v="14586.8"/>
    <n v="565"/>
    <n v="23832.720000000001"/>
    <n v="5.48"/>
    <n v="12.46"/>
    <n v="3.22"/>
    <n v="25.82"/>
    <x v="689"/>
  </r>
  <r>
    <x v="114"/>
    <x v="3"/>
    <x v="3"/>
    <x v="24"/>
    <x v="0"/>
    <s v="P021"/>
    <x v="16"/>
    <n v="59291"/>
    <n v="6338"/>
    <n v="23134.23"/>
    <n v="947"/>
    <n v="32925.620000000003"/>
    <n v="10.69"/>
    <n v="14.94"/>
    <n v="3.65"/>
    <n v="24.43"/>
    <x v="272"/>
  </r>
  <r>
    <x v="114"/>
    <x v="3"/>
    <x v="1"/>
    <x v="37"/>
    <x v="3"/>
    <s v="P017"/>
    <x v="7"/>
    <n v="41013"/>
    <n v="3906"/>
    <n v="14074.96"/>
    <n v="546"/>
    <n v="18377.12"/>
    <n v="9.52"/>
    <n v="13.98"/>
    <n v="3.6"/>
    <n v="25.78"/>
    <x v="389"/>
  </r>
  <r>
    <x v="114"/>
    <x v="3"/>
    <x v="2"/>
    <x v="12"/>
    <x v="2"/>
    <s v="P026"/>
    <x v="3"/>
    <n v="62329"/>
    <n v="2213"/>
    <n v="8832.89"/>
    <n v="459"/>
    <n v="10304.57"/>
    <n v="3.55"/>
    <n v="20.74"/>
    <n v="3.99"/>
    <n v="19.239999999999998"/>
    <x v="109"/>
  </r>
  <r>
    <x v="114"/>
    <x v="3"/>
    <x v="3"/>
    <x v="29"/>
    <x v="0"/>
    <s v="P015"/>
    <x v="26"/>
    <n v="142912"/>
    <n v="6258"/>
    <n v="23544.12"/>
    <n v="1371"/>
    <n v="27338.92"/>
    <n v="4.38"/>
    <n v="21.91"/>
    <n v="3.76"/>
    <n v="17.170000000000002"/>
    <x v="1139"/>
  </r>
  <r>
    <x v="114"/>
    <x v="3"/>
    <x v="5"/>
    <x v="5"/>
    <x v="2"/>
    <s v="P018"/>
    <x v="25"/>
    <n v="109004"/>
    <n v="2429"/>
    <n v="10393.15"/>
    <n v="273"/>
    <n v="11736.03"/>
    <n v="2.23"/>
    <n v="11.24"/>
    <n v="4.28"/>
    <n v="38.07"/>
    <x v="171"/>
  </r>
  <r>
    <x v="114"/>
    <x v="3"/>
    <x v="2"/>
    <x v="3"/>
    <x v="0"/>
    <s v="P004"/>
    <x v="9"/>
    <n v="52471"/>
    <n v="954"/>
    <n v="4223.75"/>
    <n v="114"/>
    <n v="4704.49"/>
    <n v="1.82"/>
    <n v="11.95"/>
    <n v="4.43"/>
    <n v="37.049999999999997"/>
    <x v="1499"/>
  </r>
  <r>
    <x v="114"/>
    <x v="3"/>
    <x v="1"/>
    <x v="20"/>
    <x v="1"/>
    <s v="P021"/>
    <x v="16"/>
    <n v="107277"/>
    <n v="8911"/>
    <n v="39812.17"/>
    <n v="1719"/>
    <n v="41232.870000000003"/>
    <n v="8.31"/>
    <n v="19.29"/>
    <n v="4.47"/>
    <n v="23.16"/>
    <x v="824"/>
  </r>
  <r>
    <x v="114"/>
    <x v="3"/>
    <x v="5"/>
    <x v="48"/>
    <x v="1"/>
    <s v="P016"/>
    <x v="4"/>
    <n v="66677"/>
    <n v="8877"/>
    <n v="23797.87"/>
    <n v="1323"/>
    <n v="24631.89"/>
    <n v="13.31"/>
    <n v="14.9"/>
    <n v="2.68"/>
    <n v="17.989999999999998"/>
    <x v="824"/>
  </r>
  <r>
    <x v="114"/>
    <x v="3"/>
    <x v="5"/>
    <x v="13"/>
    <x v="0"/>
    <s v="P022"/>
    <x v="19"/>
    <n v="124709"/>
    <n v="7664"/>
    <n v="25576.6"/>
    <n v="469"/>
    <n v="25842.06"/>
    <n v="6.15"/>
    <n v="6.12"/>
    <n v="3.34"/>
    <n v="54.53"/>
    <x v="1257"/>
  </r>
  <r>
    <x v="114"/>
    <x v="3"/>
    <x v="5"/>
    <x v="44"/>
    <x v="1"/>
    <s v="P028"/>
    <x v="14"/>
    <n v="65237"/>
    <n v="940"/>
    <n v="4096.1000000000004"/>
    <n v="55"/>
    <n v="3433.11"/>
    <n v="1.44"/>
    <n v="5.85"/>
    <n v="4.3600000000000003"/>
    <n v="74.47"/>
    <x v="1239"/>
  </r>
  <r>
    <x v="114"/>
    <x v="3"/>
    <x v="3"/>
    <x v="44"/>
    <x v="2"/>
    <s v="P018"/>
    <x v="25"/>
    <n v="85780"/>
    <n v="10026"/>
    <n v="41809.18"/>
    <n v="1316"/>
    <n v="32258.6"/>
    <n v="11.69"/>
    <n v="13.13"/>
    <n v="4.17"/>
    <n v="31.77"/>
    <x v="765"/>
  </r>
  <r>
    <x v="114"/>
    <x v="3"/>
    <x v="4"/>
    <x v="15"/>
    <x v="1"/>
    <s v="P018"/>
    <x v="25"/>
    <n v="3489"/>
    <n v="302"/>
    <n v="987.7"/>
    <n v="66"/>
    <n v="763"/>
    <n v="8.66"/>
    <n v="21.85"/>
    <n v="3.27"/>
    <n v="14.97"/>
    <x v="765"/>
  </r>
  <r>
    <x v="114"/>
    <x v="3"/>
    <x v="4"/>
    <x v="35"/>
    <x v="1"/>
    <s v="P029"/>
    <x v="1"/>
    <n v="112599"/>
    <n v="13659"/>
    <n v="49374.39"/>
    <n v="465"/>
    <n v="37100.230000000003"/>
    <n v="12.13"/>
    <n v="3.4"/>
    <n v="3.61"/>
    <n v="106.18"/>
    <x v="174"/>
  </r>
  <r>
    <x v="114"/>
    <x v="3"/>
    <x v="0"/>
    <x v="39"/>
    <x v="0"/>
    <s v="P013"/>
    <x v="20"/>
    <n v="82425"/>
    <n v="8611"/>
    <n v="20313.79"/>
    <n v="391"/>
    <n v="12739.7"/>
    <n v="10.45"/>
    <n v="4.54"/>
    <n v="2.36"/>
    <n v="51.95"/>
    <x v="1008"/>
  </r>
  <r>
    <x v="114"/>
    <x v="3"/>
    <x v="3"/>
    <x v="28"/>
    <x v="3"/>
    <s v="P024"/>
    <x v="11"/>
    <n v="8554"/>
    <n v="683"/>
    <n v="1686.62"/>
    <n v="39"/>
    <n v="984.7"/>
    <n v="7.98"/>
    <n v="5.71"/>
    <n v="2.4700000000000002"/>
    <n v="43.25"/>
    <x v="57"/>
  </r>
  <r>
    <x v="115"/>
    <x v="3"/>
    <x v="0"/>
    <x v="26"/>
    <x v="3"/>
    <s v="P004"/>
    <x v="9"/>
    <n v="37510"/>
    <n v="866"/>
    <n v="512.78"/>
    <n v="165"/>
    <n v="31318.67"/>
    <n v="2.31"/>
    <n v="19.05"/>
    <n v="0.59"/>
    <n v="3.11"/>
    <x v="2143"/>
  </r>
  <r>
    <x v="115"/>
    <x v="3"/>
    <x v="3"/>
    <x v="28"/>
    <x v="0"/>
    <s v="P018"/>
    <x v="25"/>
    <n v="27229"/>
    <n v="2361"/>
    <n v="1688.48"/>
    <n v="429"/>
    <n v="79553.320000000007"/>
    <n v="8.67"/>
    <n v="18.170000000000002"/>
    <n v="0.72"/>
    <n v="3.94"/>
    <x v="1528"/>
  </r>
  <r>
    <x v="115"/>
    <x v="3"/>
    <x v="5"/>
    <x v="8"/>
    <x v="0"/>
    <s v="P018"/>
    <x v="25"/>
    <n v="78409"/>
    <n v="6916"/>
    <n v="3668.32"/>
    <n v="920"/>
    <n v="149185.71"/>
    <n v="8.82"/>
    <n v="13.3"/>
    <n v="0.53"/>
    <n v="3.99"/>
    <x v="2122"/>
  </r>
  <r>
    <x v="115"/>
    <x v="3"/>
    <x v="4"/>
    <x v="1"/>
    <x v="1"/>
    <s v="P023"/>
    <x v="22"/>
    <n v="9404"/>
    <n v="763"/>
    <n v="739.86"/>
    <n v="155"/>
    <n v="28845.69"/>
    <n v="8.11"/>
    <n v="20.309999999999999"/>
    <n v="0.97"/>
    <n v="4.7699999999999996"/>
    <x v="2144"/>
  </r>
  <r>
    <x v="115"/>
    <x v="3"/>
    <x v="0"/>
    <x v="2"/>
    <x v="3"/>
    <s v="P025"/>
    <x v="23"/>
    <n v="125783"/>
    <n v="16233"/>
    <n v="8629.4699999999993"/>
    <n v="3461"/>
    <n v="299540.15999999997"/>
    <n v="12.91"/>
    <n v="21.32"/>
    <n v="0.53"/>
    <n v="2.4900000000000002"/>
    <x v="2145"/>
  </r>
  <r>
    <x v="115"/>
    <x v="3"/>
    <x v="4"/>
    <x v="38"/>
    <x v="1"/>
    <s v="P021"/>
    <x v="16"/>
    <n v="95562"/>
    <n v="1935"/>
    <n v="1892.82"/>
    <n v="417"/>
    <n v="49879.39"/>
    <n v="2.02"/>
    <n v="21.55"/>
    <n v="0.98"/>
    <n v="4.54"/>
    <x v="1993"/>
  </r>
  <r>
    <x v="115"/>
    <x v="3"/>
    <x v="3"/>
    <x v="9"/>
    <x v="1"/>
    <s v="P014"/>
    <x v="6"/>
    <n v="112360"/>
    <n v="3205"/>
    <n v="1445.15"/>
    <n v="200"/>
    <n v="33688.86"/>
    <n v="2.85"/>
    <n v="6.24"/>
    <n v="0.45"/>
    <n v="7.23"/>
    <x v="2146"/>
  </r>
  <r>
    <x v="115"/>
    <x v="3"/>
    <x v="1"/>
    <x v="18"/>
    <x v="3"/>
    <s v="P001"/>
    <x v="2"/>
    <n v="142373"/>
    <n v="18153"/>
    <n v="8993.27"/>
    <n v="3353"/>
    <n v="201051.51999999999"/>
    <n v="12.75"/>
    <n v="18.47"/>
    <n v="0.5"/>
    <n v="2.68"/>
    <x v="2147"/>
  </r>
  <r>
    <x v="115"/>
    <x v="3"/>
    <x v="3"/>
    <x v="22"/>
    <x v="2"/>
    <s v="P006"/>
    <x v="17"/>
    <n v="127230"/>
    <n v="1321"/>
    <n v="1291.05"/>
    <n v="269"/>
    <n v="25444.86"/>
    <n v="1.04"/>
    <n v="20.36"/>
    <n v="0.98"/>
    <n v="4.8"/>
    <x v="2148"/>
  </r>
  <r>
    <x v="115"/>
    <x v="3"/>
    <x v="3"/>
    <x v="9"/>
    <x v="2"/>
    <s v="P007"/>
    <x v="7"/>
    <n v="83746"/>
    <n v="5387"/>
    <n v="7765.29"/>
    <n v="1041"/>
    <n v="147339.72"/>
    <n v="6.43"/>
    <n v="19.32"/>
    <n v="1.44"/>
    <n v="7.46"/>
    <x v="2149"/>
  </r>
  <r>
    <x v="115"/>
    <x v="3"/>
    <x v="4"/>
    <x v="18"/>
    <x v="1"/>
    <s v="P013"/>
    <x v="20"/>
    <n v="15332"/>
    <n v="2289"/>
    <n v="1625.06"/>
    <n v="475"/>
    <n v="29185.23"/>
    <n v="14.93"/>
    <n v="20.75"/>
    <n v="0.71"/>
    <n v="3.42"/>
    <x v="2150"/>
  </r>
  <r>
    <x v="115"/>
    <x v="3"/>
    <x v="4"/>
    <x v="7"/>
    <x v="1"/>
    <s v="P008"/>
    <x v="10"/>
    <n v="84516"/>
    <n v="1473"/>
    <n v="1909.2"/>
    <n v="168"/>
    <n v="33390.25"/>
    <n v="1.74"/>
    <n v="11.41"/>
    <n v="1.3"/>
    <n v="11.36"/>
    <x v="2151"/>
  </r>
  <r>
    <x v="115"/>
    <x v="3"/>
    <x v="0"/>
    <x v="35"/>
    <x v="2"/>
    <s v="P029"/>
    <x v="1"/>
    <n v="131963"/>
    <n v="1829"/>
    <n v="1776.78"/>
    <n v="155"/>
    <n v="30282.27"/>
    <n v="1.39"/>
    <n v="8.4700000000000006"/>
    <n v="0.97"/>
    <n v="11.46"/>
    <x v="1750"/>
  </r>
  <r>
    <x v="115"/>
    <x v="3"/>
    <x v="0"/>
    <x v="33"/>
    <x v="2"/>
    <s v="P016"/>
    <x v="4"/>
    <n v="62556"/>
    <n v="1694"/>
    <n v="2902.67"/>
    <n v="248"/>
    <n v="48227.6"/>
    <n v="2.71"/>
    <n v="14.64"/>
    <n v="1.71"/>
    <n v="11.7"/>
    <x v="1204"/>
  </r>
  <r>
    <x v="115"/>
    <x v="3"/>
    <x v="3"/>
    <x v="42"/>
    <x v="1"/>
    <s v="P022"/>
    <x v="19"/>
    <n v="82002"/>
    <n v="4559"/>
    <n v="10306.98"/>
    <n v="652"/>
    <n v="127086.81"/>
    <n v="5.56"/>
    <n v="14.3"/>
    <n v="2.2599999999999998"/>
    <n v="15.81"/>
    <x v="1638"/>
  </r>
  <r>
    <x v="115"/>
    <x v="3"/>
    <x v="2"/>
    <x v="18"/>
    <x v="1"/>
    <s v="P018"/>
    <x v="25"/>
    <n v="57893"/>
    <n v="3228"/>
    <n v="9164.66"/>
    <n v="640"/>
    <n v="101847.67"/>
    <n v="5.58"/>
    <n v="19.829999999999998"/>
    <n v="2.84"/>
    <n v="14.32"/>
    <x v="1249"/>
  </r>
  <r>
    <x v="115"/>
    <x v="3"/>
    <x v="0"/>
    <x v="2"/>
    <x v="1"/>
    <s v="P013"/>
    <x v="20"/>
    <n v="98872"/>
    <n v="3834"/>
    <n v="5289.97"/>
    <n v="474"/>
    <n v="56277.55"/>
    <n v="3.88"/>
    <n v="12.36"/>
    <n v="1.38"/>
    <n v="11.16"/>
    <x v="2152"/>
  </r>
  <r>
    <x v="115"/>
    <x v="3"/>
    <x v="3"/>
    <x v="46"/>
    <x v="0"/>
    <s v="P012"/>
    <x v="5"/>
    <n v="53740"/>
    <n v="5588"/>
    <n v="12022.76"/>
    <n v="795"/>
    <n v="117773.28"/>
    <n v="10.4"/>
    <n v="14.23"/>
    <n v="2.15"/>
    <n v="15.12"/>
    <x v="1862"/>
  </r>
  <r>
    <x v="115"/>
    <x v="3"/>
    <x v="5"/>
    <x v="35"/>
    <x v="1"/>
    <s v="P021"/>
    <x v="16"/>
    <n v="85264"/>
    <n v="6103"/>
    <n v="5177.3100000000004"/>
    <n v="1335"/>
    <n v="49724.83"/>
    <n v="7.16"/>
    <n v="21.87"/>
    <n v="0.85"/>
    <n v="3.88"/>
    <x v="2153"/>
  </r>
  <r>
    <x v="115"/>
    <x v="3"/>
    <x v="1"/>
    <x v="45"/>
    <x v="3"/>
    <s v="P009"/>
    <x v="9"/>
    <n v="75690"/>
    <n v="2569"/>
    <n v="4938.16"/>
    <n v="321"/>
    <n v="47015.68"/>
    <n v="3.39"/>
    <n v="12.5"/>
    <n v="1.92"/>
    <n v="15.38"/>
    <x v="2035"/>
  </r>
  <r>
    <x v="115"/>
    <x v="3"/>
    <x v="3"/>
    <x v="3"/>
    <x v="1"/>
    <s v="P025"/>
    <x v="23"/>
    <n v="38318"/>
    <n v="5194"/>
    <n v="6731.68"/>
    <n v="773"/>
    <n v="62973.440000000002"/>
    <n v="13.55"/>
    <n v="14.88"/>
    <n v="1.3"/>
    <n v="8.7100000000000009"/>
    <x v="359"/>
  </r>
  <r>
    <x v="115"/>
    <x v="3"/>
    <x v="3"/>
    <x v="10"/>
    <x v="3"/>
    <s v="P010"/>
    <x v="12"/>
    <n v="101774"/>
    <n v="3528"/>
    <n v="11288.3"/>
    <n v="618"/>
    <n v="104301.48"/>
    <n v="3.47"/>
    <n v="17.52"/>
    <n v="3.2"/>
    <n v="18.27"/>
    <x v="1069"/>
  </r>
  <r>
    <x v="115"/>
    <x v="3"/>
    <x v="4"/>
    <x v="20"/>
    <x v="3"/>
    <s v="P023"/>
    <x v="22"/>
    <n v="132695"/>
    <n v="17217"/>
    <n v="43266.92"/>
    <n v="2268"/>
    <n v="392037.94"/>
    <n v="12.97"/>
    <n v="13.17"/>
    <n v="2.5099999999999998"/>
    <n v="19.079999999999998"/>
    <x v="1275"/>
  </r>
  <r>
    <x v="115"/>
    <x v="3"/>
    <x v="0"/>
    <x v="19"/>
    <x v="1"/>
    <s v="P018"/>
    <x v="25"/>
    <n v="53671"/>
    <n v="4777"/>
    <n v="19777.73"/>
    <n v="947"/>
    <n v="176047.69"/>
    <n v="8.9"/>
    <n v="19.82"/>
    <n v="4.1399999999999997"/>
    <n v="20.88"/>
    <x v="1070"/>
  </r>
  <r>
    <x v="115"/>
    <x v="3"/>
    <x v="0"/>
    <x v="34"/>
    <x v="0"/>
    <s v="P010"/>
    <x v="12"/>
    <n v="79278"/>
    <n v="2255"/>
    <n v="1924.98"/>
    <n v="358"/>
    <n v="16717.240000000002"/>
    <n v="2.84"/>
    <n v="15.88"/>
    <n v="0.85"/>
    <n v="5.38"/>
    <x v="1429"/>
  </r>
  <r>
    <x v="115"/>
    <x v="3"/>
    <x v="4"/>
    <x v="24"/>
    <x v="1"/>
    <s v="P030"/>
    <x v="15"/>
    <n v="106740"/>
    <n v="1598"/>
    <n v="5828.92"/>
    <n v="271"/>
    <n v="49020.56"/>
    <n v="1.5"/>
    <n v="16.96"/>
    <n v="3.65"/>
    <n v="21.51"/>
    <x v="780"/>
  </r>
  <r>
    <x v="115"/>
    <x v="3"/>
    <x v="4"/>
    <x v="42"/>
    <x v="3"/>
    <s v="P027"/>
    <x v="18"/>
    <n v="56008"/>
    <n v="6735"/>
    <n v="20064.48"/>
    <n v="867"/>
    <n v="168433.01"/>
    <n v="12.03"/>
    <n v="12.87"/>
    <n v="2.98"/>
    <n v="23.14"/>
    <x v="1444"/>
  </r>
  <r>
    <x v="115"/>
    <x v="3"/>
    <x v="5"/>
    <x v="30"/>
    <x v="3"/>
    <s v="P018"/>
    <x v="25"/>
    <n v="121070"/>
    <n v="12458"/>
    <n v="5506.13"/>
    <n v="1049"/>
    <n v="43924.62"/>
    <n v="10.29"/>
    <n v="8.42"/>
    <n v="0.44"/>
    <n v="5.25"/>
    <x v="810"/>
  </r>
  <r>
    <x v="115"/>
    <x v="3"/>
    <x v="3"/>
    <x v="2"/>
    <x v="1"/>
    <s v="P007"/>
    <x v="7"/>
    <n v="127789"/>
    <n v="2152"/>
    <n v="2055.27"/>
    <n v="128"/>
    <n v="16375.33"/>
    <n v="1.68"/>
    <n v="5.95"/>
    <n v="0.96"/>
    <n v="16.059999999999999"/>
    <x v="551"/>
  </r>
  <r>
    <x v="115"/>
    <x v="3"/>
    <x v="3"/>
    <x v="5"/>
    <x v="1"/>
    <s v="P008"/>
    <x v="10"/>
    <n v="138128"/>
    <n v="12035"/>
    <n v="28092.11"/>
    <n v="1494"/>
    <n v="220792.87"/>
    <n v="8.7100000000000009"/>
    <n v="12.41"/>
    <n v="2.33"/>
    <n v="18.8"/>
    <x v="747"/>
  </r>
  <r>
    <x v="115"/>
    <x v="3"/>
    <x v="0"/>
    <x v="39"/>
    <x v="2"/>
    <s v="P028"/>
    <x v="14"/>
    <n v="5307"/>
    <n v="45"/>
    <n v="151.79"/>
    <n v="9"/>
    <n v="1167.57"/>
    <n v="0.85"/>
    <n v="20"/>
    <n v="3.37"/>
    <n v="16.87"/>
    <x v="192"/>
  </r>
  <r>
    <x v="115"/>
    <x v="3"/>
    <x v="3"/>
    <x v="37"/>
    <x v="0"/>
    <s v="P013"/>
    <x v="20"/>
    <n v="15299"/>
    <n v="1540"/>
    <n v="2659.07"/>
    <n v="146"/>
    <n v="19574.8"/>
    <n v="10.07"/>
    <n v="9.48"/>
    <n v="1.73"/>
    <n v="18.21"/>
    <x v="1486"/>
  </r>
  <r>
    <x v="115"/>
    <x v="3"/>
    <x v="2"/>
    <x v="49"/>
    <x v="3"/>
    <s v="P006"/>
    <x v="17"/>
    <n v="17044"/>
    <n v="1767"/>
    <n v="6292.58"/>
    <n v="333"/>
    <n v="44452.1"/>
    <n v="10.37"/>
    <n v="18.850000000000001"/>
    <n v="3.56"/>
    <n v="18.899999999999999"/>
    <x v="142"/>
  </r>
  <r>
    <x v="115"/>
    <x v="3"/>
    <x v="1"/>
    <x v="49"/>
    <x v="3"/>
    <s v="P025"/>
    <x v="23"/>
    <n v="112230"/>
    <n v="10440"/>
    <n v="31198.49"/>
    <n v="1486"/>
    <n v="211032.19"/>
    <n v="9.3000000000000007"/>
    <n v="14.23"/>
    <n v="2.99"/>
    <n v="20.99"/>
    <x v="1328"/>
  </r>
  <r>
    <x v="115"/>
    <x v="3"/>
    <x v="1"/>
    <x v="32"/>
    <x v="1"/>
    <s v="P019"/>
    <x v="24"/>
    <n v="81431"/>
    <n v="5173"/>
    <n v="16463.11"/>
    <n v="568"/>
    <n v="109326.61"/>
    <n v="6.35"/>
    <n v="10.98"/>
    <n v="3.18"/>
    <n v="28.98"/>
    <x v="84"/>
  </r>
  <r>
    <x v="115"/>
    <x v="3"/>
    <x v="0"/>
    <x v="6"/>
    <x v="2"/>
    <s v="P004"/>
    <x v="9"/>
    <n v="111808"/>
    <n v="15740"/>
    <n v="66597"/>
    <n v="3101"/>
    <n v="414801.01"/>
    <n v="14.08"/>
    <n v="19.7"/>
    <n v="4.2300000000000004"/>
    <n v="21.48"/>
    <x v="509"/>
  </r>
  <r>
    <x v="115"/>
    <x v="3"/>
    <x v="2"/>
    <x v="18"/>
    <x v="3"/>
    <s v="P014"/>
    <x v="6"/>
    <n v="16485"/>
    <n v="2357"/>
    <n v="7390.34"/>
    <n v="211"/>
    <n v="40330.92"/>
    <n v="14.3"/>
    <n v="8.9499999999999993"/>
    <n v="3.14"/>
    <n v="35.03"/>
    <x v="963"/>
  </r>
  <r>
    <x v="115"/>
    <x v="3"/>
    <x v="3"/>
    <x v="26"/>
    <x v="2"/>
    <s v="P021"/>
    <x v="16"/>
    <n v="54849"/>
    <n v="5244"/>
    <n v="18864.009999999998"/>
    <n v="938"/>
    <n v="99671.52"/>
    <n v="9.56"/>
    <n v="17.89"/>
    <n v="3.6"/>
    <n v="20.11"/>
    <x v="813"/>
  </r>
  <r>
    <x v="115"/>
    <x v="3"/>
    <x v="3"/>
    <x v="3"/>
    <x v="1"/>
    <s v="P012"/>
    <x v="5"/>
    <n v="125589"/>
    <n v="7203"/>
    <n v="28049.05"/>
    <n v="973"/>
    <n v="141069.66"/>
    <n v="5.74"/>
    <n v="13.51"/>
    <n v="3.89"/>
    <n v="28.83"/>
    <x v="308"/>
  </r>
  <r>
    <x v="115"/>
    <x v="3"/>
    <x v="1"/>
    <x v="1"/>
    <x v="0"/>
    <s v="P002"/>
    <x v="8"/>
    <n v="54036"/>
    <n v="3642"/>
    <n v="6239.56"/>
    <n v="736"/>
    <n v="31127.07"/>
    <n v="6.74"/>
    <n v="20.21"/>
    <n v="1.71"/>
    <n v="8.48"/>
    <x v="934"/>
  </r>
  <r>
    <x v="115"/>
    <x v="3"/>
    <x v="2"/>
    <x v="5"/>
    <x v="1"/>
    <s v="P002"/>
    <x v="8"/>
    <n v="81121"/>
    <n v="8294"/>
    <n v="18486.009999999998"/>
    <n v="1208"/>
    <n v="88191.32"/>
    <n v="10.220000000000001"/>
    <n v="14.56"/>
    <n v="2.23"/>
    <n v="15.3"/>
    <x v="152"/>
  </r>
  <r>
    <x v="115"/>
    <x v="3"/>
    <x v="0"/>
    <x v="41"/>
    <x v="1"/>
    <s v="P007"/>
    <x v="7"/>
    <n v="137861"/>
    <n v="16845"/>
    <n v="44441.72"/>
    <n v="1598"/>
    <n v="197556.21"/>
    <n v="12.22"/>
    <n v="9.49"/>
    <n v="2.64"/>
    <n v="27.81"/>
    <x v="369"/>
  </r>
  <r>
    <x v="115"/>
    <x v="3"/>
    <x v="2"/>
    <x v="21"/>
    <x v="0"/>
    <s v="P012"/>
    <x v="5"/>
    <n v="95799"/>
    <n v="5623"/>
    <n v="16781.98"/>
    <n v="701"/>
    <n v="74494.33"/>
    <n v="5.87"/>
    <n v="12.47"/>
    <n v="2.98"/>
    <n v="23.94"/>
    <x v="815"/>
  </r>
  <r>
    <x v="115"/>
    <x v="3"/>
    <x v="2"/>
    <x v="48"/>
    <x v="1"/>
    <s v="P009"/>
    <x v="9"/>
    <n v="10105"/>
    <n v="892"/>
    <n v="1648.9"/>
    <n v="97"/>
    <n v="7063.61"/>
    <n v="8.83"/>
    <n v="10.87"/>
    <n v="1.85"/>
    <n v="17"/>
    <x v="473"/>
  </r>
  <r>
    <x v="115"/>
    <x v="3"/>
    <x v="1"/>
    <x v="25"/>
    <x v="0"/>
    <s v="P001"/>
    <x v="2"/>
    <n v="82521"/>
    <n v="3221"/>
    <n v="12102.47"/>
    <n v="303"/>
    <n v="50409.24"/>
    <n v="3.9"/>
    <n v="9.41"/>
    <n v="3.76"/>
    <n v="39.94"/>
    <x v="965"/>
  </r>
  <r>
    <x v="115"/>
    <x v="3"/>
    <x v="3"/>
    <x v="14"/>
    <x v="2"/>
    <s v="P006"/>
    <x v="17"/>
    <n v="55445"/>
    <n v="3907"/>
    <n v="8098.75"/>
    <n v="627"/>
    <n v="33685.050000000003"/>
    <n v="7.05"/>
    <n v="16.05"/>
    <n v="2.0699999999999998"/>
    <n v="12.92"/>
    <x v="755"/>
  </r>
  <r>
    <x v="115"/>
    <x v="3"/>
    <x v="2"/>
    <x v="33"/>
    <x v="2"/>
    <s v="P019"/>
    <x v="24"/>
    <n v="98612"/>
    <n v="11012"/>
    <n v="15170.29"/>
    <n v="991"/>
    <n v="60940.1"/>
    <n v="11.17"/>
    <n v="9"/>
    <n v="1.38"/>
    <n v="15.31"/>
    <x v="716"/>
  </r>
  <r>
    <x v="115"/>
    <x v="3"/>
    <x v="3"/>
    <x v="23"/>
    <x v="3"/>
    <s v="P006"/>
    <x v="17"/>
    <n v="17261"/>
    <n v="1923"/>
    <n v="4010.02"/>
    <n v="187"/>
    <n v="15782.25"/>
    <n v="11.14"/>
    <n v="9.7200000000000006"/>
    <n v="2.09"/>
    <n v="21.44"/>
    <x v="566"/>
  </r>
  <r>
    <x v="115"/>
    <x v="3"/>
    <x v="4"/>
    <x v="49"/>
    <x v="2"/>
    <s v="P020"/>
    <x v="13"/>
    <n v="87331"/>
    <n v="7334"/>
    <n v="19569.93"/>
    <n v="536"/>
    <n v="77087.5"/>
    <n v="8.4"/>
    <n v="7.31"/>
    <n v="2.67"/>
    <n v="36.51"/>
    <x v="566"/>
  </r>
  <r>
    <x v="115"/>
    <x v="3"/>
    <x v="2"/>
    <x v="38"/>
    <x v="0"/>
    <s v="P023"/>
    <x v="22"/>
    <n v="8600"/>
    <n v="1207"/>
    <n v="2823.68"/>
    <n v="105"/>
    <n v="11102.34"/>
    <n v="14.03"/>
    <n v="8.6999999999999993"/>
    <n v="2.34"/>
    <n v="26.89"/>
    <x v="717"/>
  </r>
  <r>
    <x v="115"/>
    <x v="3"/>
    <x v="4"/>
    <x v="39"/>
    <x v="2"/>
    <s v="P002"/>
    <x v="8"/>
    <n v="28903"/>
    <n v="1880"/>
    <n v="3434.68"/>
    <n v="140"/>
    <n v="13207.18"/>
    <n v="6.5"/>
    <n v="7.45"/>
    <n v="1.83"/>
    <n v="24.53"/>
    <x v="966"/>
  </r>
  <r>
    <x v="115"/>
    <x v="3"/>
    <x v="3"/>
    <x v="35"/>
    <x v="0"/>
    <s v="P002"/>
    <x v="8"/>
    <n v="68806"/>
    <n v="4824"/>
    <n v="13216.43"/>
    <n v="543"/>
    <n v="46641.06"/>
    <n v="7.01"/>
    <n v="11.26"/>
    <n v="2.74"/>
    <n v="24.34"/>
    <x v="97"/>
  </r>
  <r>
    <x v="115"/>
    <x v="3"/>
    <x v="2"/>
    <x v="28"/>
    <x v="3"/>
    <s v="P027"/>
    <x v="18"/>
    <n v="82880"/>
    <n v="12360"/>
    <n v="35832.959999999999"/>
    <n v="894"/>
    <n v="122015.26"/>
    <n v="14.91"/>
    <n v="7.23"/>
    <n v="2.9"/>
    <n v="40.08"/>
    <x v="519"/>
  </r>
  <r>
    <x v="115"/>
    <x v="3"/>
    <x v="3"/>
    <x v="0"/>
    <x v="0"/>
    <s v="P027"/>
    <x v="18"/>
    <n v="102113"/>
    <n v="1514"/>
    <n v="5097.1499999999996"/>
    <n v="277"/>
    <n v="17022.23"/>
    <n v="1.48"/>
    <n v="18.3"/>
    <n v="3.37"/>
    <n v="18.399999999999999"/>
    <x v="315"/>
  </r>
  <r>
    <x v="115"/>
    <x v="3"/>
    <x v="5"/>
    <x v="8"/>
    <x v="3"/>
    <s v="P020"/>
    <x v="13"/>
    <n v="74723"/>
    <n v="10928"/>
    <n v="24851.89"/>
    <n v="529"/>
    <n v="81605.61"/>
    <n v="14.62"/>
    <n v="4.84"/>
    <n v="2.27"/>
    <n v="46.98"/>
    <x v="1050"/>
  </r>
  <r>
    <x v="115"/>
    <x v="3"/>
    <x v="2"/>
    <x v="36"/>
    <x v="0"/>
    <s v="P011"/>
    <x v="21"/>
    <n v="146005"/>
    <n v="3167"/>
    <n v="10333.219999999999"/>
    <n v="195"/>
    <n v="32055.89"/>
    <n v="2.17"/>
    <n v="6.16"/>
    <n v="3.26"/>
    <n v="52.99"/>
    <x v="681"/>
  </r>
  <r>
    <x v="115"/>
    <x v="3"/>
    <x v="2"/>
    <x v="12"/>
    <x v="1"/>
    <s v="P018"/>
    <x v="25"/>
    <n v="6123"/>
    <n v="389"/>
    <n v="1457.77"/>
    <n v="27"/>
    <n v="4510.3500000000004"/>
    <n v="6.35"/>
    <n v="6.94"/>
    <n v="3.75"/>
    <n v="53.99"/>
    <x v="909"/>
  </r>
  <r>
    <x v="115"/>
    <x v="3"/>
    <x v="5"/>
    <x v="14"/>
    <x v="1"/>
    <s v="P013"/>
    <x v="20"/>
    <n v="103252"/>
    <n v="5365"/>
    <n v="16834.86"/>
    <n v="525"/>
    <n v="50160.83"/>
    <n v="5.2"/>
    <n v="9.7899999999999991"/>
    <n v="3.14"/>
    <n v="32.07"/>
    <x v="42"/>
  </r>
  <r>
    <x v="115"/>
    <x v="3"/>
    <x v="0"/>
    <x v="13"/>
    <x v="3"/>
    <s v="P024"/>
    <x v="11"/>
    <n v="88222"/>
    <n v="12635"/>
    <n v="40979.96"/>
    <n v="1784"/>
    <n v="121106.73"/>
    <n v="14.32"/>
    <n v="14.12"/>
    <n v="3.24"/>
    <n v="22.97"/>
    <x v="569"/>
  </r>
  <r>
    <x v="115"/>
    <x v="3"/>
    <x v="2"/>
    <x v="41"/>
    <x v="2"/>
    <s v="P023"/>
    <x v="22"/>
    <n v="41633"/>
    <n v="613"/>
    <n v="1630.52"/>
    <n v="68"/>
    <n v="3994.25"/>
    <n v="1.47"/>
    <n v="11.09"/>
    <n v="2.66"/>
    <n v="23.98"/>
    <x v="887"/>
  </r>
  <r>
    <x v="115"/>
    <x v="3"/>
    <x v="1"/>
    <x v="16"/>
    <x v="3"/>
    <s v="P009"/>
    <x v="9"/>
    <n v="121611"/>
    <n v="13619"/>
    <n v="44788.44"/>
    <n v="1502"/>
    <n v="109003.46"/>
    <n v="11.2"/>
    <n v="11.03"/>
    <n v="3.29"/>
    <n v="29.82"/>
    <x v="1136"/>
  </r>
  <r>
    <x v="115"/>
    <x v="3"/>
    <x v="0"/>
    <x v="0"/>
    <x v="0"/>
    <s v="P007"/>
    <x v="7"/>
    <n v="59665"/>
    <n v="2959"/>
    <n v="10544.55"/>
    <n v="452"/>
    <n v="25543.97"/>
    <n v="4.96"/>
    <n v="15.28"/>
    <n v="3.56"/>
    <n v="23.33"/>
    <x v="1222"/>
  </r>
  <r>
    <x v="115"/>
    <x v="3"/>
    <x v="3"/>
    <x v="28"/>
    <x v="3"/>
    <s v="P006"/>
    <x v="17"/>
    <n v="21834"/>
    <n v="1107"/>
    <n v="4039.73"/>
    <n v="60"/>
    <n v="9223.43"/>
    <n v="5.07"/>
    <n v="5.42"/>
    <n v="3.65"/>
    <n v="67.33"/>
    <x v="46"/>
  </r>
  <r>
    <x v="115"/>
    <x v="3"/>
    <x v="1"/>
    <x v="42"/>
    <x v="3"/>
    <s v="P027"/>
    <x v="18"/>
    <n v="20724"/>
    <n v="2188"/>
    <n v="5743.87"/>
    <n v="170"/>
    <n v="12309.82"/>
    <n v="10.56"/>
    <n v="7.77"/>
    <n v="2.63"/>
    <n v="33.79"/>
    <x v="217"/>
  </r>
  <r>
    <x v="115"/>
    <x v="3"/>
    <x v="5"/>
    <x v="28"/>
    <x v="2"/>
    <s v="P012"/>
    <x v="5"/>
    <n v="71292"/>
    <n v="976"/>
    <n v="2874.29"/>
    <n v="137"/>
    <n v="6138.23"/>
    <n v="1.37"/>
    <n v="14.04"/>
    <n v="2.94"/>
    <n v="20.98"/>
    <x v="217"/>
  </r>
  <r>
    <x v="115"/>
    <x v="3"/>
    <x v="5"/>
    <x v="13"/>
    <x v="0"/>
    <s v="P015"/>
    <x v="26"/>
    <n v="48889"/>
    <n v="2955"/>
    <n v="12251.21"/>
    <n v="220"/>
    <n v="25879.51"/>
    <n v="6.04"/>
    <n v="7.45"/>
    <n v="4.1500000000000004"/>
    <n v="55.69"/>
    <x v="1461"/>
  </r>
  <r>
    <x v="115"/>
    <x v="3"/>
    <x v="3"/>
    <x v="37"/>
    <x v="2"/>
    <s v="P006"/>
    <x v="17"/>
    <n v="129435"/>
    <n v="19072"/>
    <n v="39770.36"/>
    <n v="3338"/>
    <n v="81626.740000000005"/>
    <n v="14.73"/>
    <n v="17.5"/>
    <n v="2.09"/>
    <n v="11.91"/>
    <x v="321"/>
  </r>
  <r>
    <x v="115"/>
    <x v="3"/>
    <x v="2"/>
    <x v="39"/>
    <x v="3"/>
    <s v="P015"/>
    <x v="26"/>
    <n v="91873"/>
    <n v="3243"/>
    <n v="3270.87"/>
    <n v="427"/>
    <n v="6030.84"/>
    <n v="3.53"/>
    <n v="13.17"/>
    <n v="1.01"/>
    <n v="7.66"/>
    <x v="220"/>
  </r>
  <r>
    <x v="115"/>
    <x v="3"/>
    <x v="1"/>
    <x v="26"/>
    <x v="2"/>
    <s v="P016"/>
    <x v="4"/>
    <n v="9576"/>
    <n v="1223"/>
    <n v="4967.42"/>
    <n v="51"/>
    <n v="9041.06"/>
    <n v="12.77"/>
    <n v="4.17"/>
    <n v="4.0599999999999996"/>
    <n v="97.4"/>
    <x v="268"/>
  </r>
  <r>
    <x v="115"/>
    <x v="3"/>
    <x v="2"/>
    <x v="38"/>
    <x v="1"/>
    <s v="P024"/>
    <x v="11"/>
    <n v="103342"/>
    <n v="12261"/>
    <n v="54434.52"/>
    <n v="520"/>
    <n v="83825.429999999993"/>
    <n v="11.86"/>
    <n v="4.24"/>
    <n v="4.4400000000000004"/>
    <n v="104.68"/>
    <x v="384"/>
  </r>
  <r>
    <x v="115"/>
    <x v="3"/>
    <x v="2"/>
    <x v="10"/>
    <x v="3"/>
    <s v="P015"/>
    <x v="26"/>
    <n v="43183"/>
    <n v="4541"/>
    <n v="4440.88"/>
    <n v="898"/>
    <n v="5325.57"/>
    <n v="10.52"/>
    <n v="19.78"/>
    <n v="0.98"/>
    <n v="4.95"/>
    <x v="724"/>
  </r>
  <r>
    <x v="115"/>
    <x v="3"/>
    <x v="5"/>
    <x v="20"/>
    <x v="1"/>
    <s v="P020"/>
    <x v="13"/>
    <n v="53083"/>
    <n v="5016"/>
    <n v="16844.29"/>
    <n v="470"/>
    <n v="19624.54"/>
    <n v="9.4499999999999993"/>
    <n v="9.3699999999999992"/>
    <n v="3.36"/>
    <n v="35.840000000000003"/>
    <x v="109"/>
  </r>
  <r>
    <x v="115"/>
    <x v="3"/>
    <x v="1"/>
    <x v="25"/>
    <x v="3"/>
    <s v="P003"/>
    <x v="0"/>
    <n v="81655"/>
    <n v="10804"/>
    <n v="29033.4"/>
    <n v="2294"/>
    <n v="33252.67"/>
    <n v="13.23"/>
    <n v="21.23"/>
    <n v="2.69"/>
    <n v="12.66"/>
    <x v="54"/>
  </r>
  <r>
    <x v="115"/>
    <x v="3"/>
    <x v="2"/>
    <x v="2"/>
    <x v="1"/>
    <s v="P008"/>
    <x v="10"/>
    <n v="122569"/>
    <n v="15215"/>
    <n v="17610.62"/>
    <n v="544"/>
    <n v="19898.78"/>
    <n v="12.41"/>
    <n v="3.58"/>
    <n v="1.1599999999999999"/>
    <n v="32.369999999999997"/>
    <x v="171"/>
  </r>
  <r>
    <x v="115"/>
    <x v="3"/>
    <x v="2"/>
    <x v="44"/>
    <x v="2"/>
    <s v="P022"/>
    <x v="19"/>
    <n v="125172"/>
    <n v="17705"/>
    <n v="56428.31"/>
    <n v="2067"/>
    <n v="62790.42"/>
    <n v="14.14"/>
    <n v="11.67"/>
    <n v="3.19"/>
    <n v="27.3"/>
    <x v="1499"/>
  </r>
  <r>
    <x v="115"/>
    <x v="3"/>
    <x v="0"/>
    <x v="44"/>
    <x v="1"/>
    <s v="P011"/>
    <x v="21"/>
    <n v="65064"/>
    <n v="9492"/>
    <n v="42319.69"/>
    <n v="1025"/>
    <n v="34863.199999999997"/>
    <n v="14.59"/>
    <n v="10.8"/>
    <n v="4.46"/>
    <n v="41.29"/>
    <x v="112"/>
  </r>
  <r>
    <x v="115"/>
    <x v="3"/>
    <x v="3"/>
    <x v="17"/>
    <x v="3"/>
    <s v="P013"/>
    <x v="20"/>
    <n v="26945"/>
    <n v="3808"/>
    <n v="13421.27"/>
    <n v="817"/>
    <n v="10068.25"/>
    <n v="14.13"/>
    <n v="21.45"/>
    <n v="3.52"/>
    <n v="16.43"/>
    <x v="174"/>
  </r>
  <r>
    <x v="115"/>
    <x v="3"/>
    <x v="3"/>
    <x v="0"/>
    <x v="1"/>
    <s v="P009"/>
    <x v="9"/>
    <n v="23266"/>
    <n v="3104"/>
    <n v="4228.28"/>
    <n v="160"/>
    <n v="2466.6"/>
    <n v="13.34"/>
    <n v="5.15"/>
    <n v="1.36"/>
    <n v="26.43"/>
    <x v="57"/>
  </r>
  <r>
    <x v="115"/>
    <x v="3"/>
    <x v="1"/>
    <x v="27"/>
    <x v="3"/>
    <s v="P022"/>
    <x v="19"/>
    <n v="63999"/>
    <n v="879"/>
    <n v="3719.21"/>
    <n v="85"/>
    <n v="2106.0500000000002"/>
    <n v="1.37"/>
    <n v="9.67"/>
    <n v="4.2300000000000004"/>
    <n v="43.76"/>
    <x v="529"/>
  </r>
  <r>
    <x v="115"/>
    <x v="3"/>
    <x v="3"/>
    <x v="10"/>
    <x v="0"/>
    <s v="P016"/>
    <x v="4"/>
    <n v="3180"/>
    <n v="154"/>
    <n v="196.62"/>
    <n v="5"/>
    <n v="66.94"/>
    <n v="4.84"/>
    <n v="3.25"/>
    <n v="1.28"/>
    <n v="39.32"/>
    <x v="1101"/>
  </r>
  <r>
    <x v="115"/>
    <x v="3"/>
    <x v="5"/>
    <x v="46"/>
    <x v="2"/>
    <s v="P010"/>
    <x v="12"/>
    <n v="7273"/>
    <n v="698"/>
    <n v="1973.96"/>
    <n v="24"/>
    <n v="543.98"/>
    <n v="9.6"/>
    <n v="3.44"/>
    <n v="2.83"/>
    <n v="82.25"/>
    <x v="621"/>
  </r>
  <r>
    <x v="115"/>
    <x v="3"/>
    <x v="1"/>
    <x v="47"/>
    <x v="3"/>
    <s v="P009"/>
    <x v="9"/>
    <n v="55336"/>
    <n v="5085"/>
    <n v="12744.04"/>
    <n v="430"/>
    <n v="2692.04"/>
    <n v="9.19"/>
    <n v="8.4600000000000009"/>
    <n v="2.5099999999999998"/>
    <n v="29.64"/>
    <x v="334"/>
  </r>
  <r>
    <x v="116"/>
    <x v="3"/>
    <x v="5"/>
    <x v="35"/>
    <x v="0"/>
    <s v="P010"/>
    <x v="12"/>
    <n v="58642"/>
    <n v="7032"/>
    <n v="7111.47"/>
    <n v="1522"/>
    <n v="226314.96"/>
    <n v="11.99"/>
    <n v="21.64"/>
    <n v="1.01"/>
    <n v="4.67"/>
    <x v="2154"/>
  </r>
  <r>
    <x v="116"/>
    <x v="3"/>
    <x v="4"/>
    <x v="28"/>
    <x v="0"/>
    <s v="P014"/>
    <x v="6"/>
    <n v="59464"/>
    <n v="4914"/>
    <n v="2296.7399999999998"/>
    <n v="382"/>
    <n v="70571.55"/>
    <n v="8.26"/>
    <n v="7.77"/>
    <n v="0.47"/>
    <n v="6.01"/>
    <x v="2155"/>
  </r>
  <r>
    <x v="116"/>
    <x v="3"/>
    <x v="3"/>
    <x v="13"/>
    <x v="0"/>
    <s v="P017"/>
    <x v="7"/>
    <n v="125791"/>
    <n v="11008"/>
    <n v="6013.29"/>
    <n v="1404"/>
    <n v="173894.47"/>
    <n v="8.75"/>
    <n v="12.75"/>
    <n v="0.55000000000000004"/>
    <n v="4.28"/>
    <x v="2156"/>
  </r>
  <r>
    <x v="116"/>
    <x v="3"/>
    <x v="5"/>
    <x v="34"/>
    <x v="0"/>
    <s v="P018"/>
    <x v="25"/>
    <n v="64898"/>
    <n v="2510"/>
    <n v="1317.11"/>
    <n v="479"/>
    <n v="32883.33"/>
    <n v="3.87"/>
    <n v="19.079999999999998"/>
    <n v="0.52"/>
    <n v="2.75"/>
    <x v="2157"/>
  </r>
  <r>
    <x v="116"/>
    <x v="3"/>
    <x v="3"/>
    <x v="19"/>
    <x v="2"/>
    <s v="P026"/>
    <x v="3"/>
    <n v="112931"/>
    <n v="12989"/>
    <n v="15352.23"/>
    <n v="1791"/>
    <n v="293314.09000000003"/>
    <n v="11.5"/>
    <n v="13.79"/>
    <n v="1.18"/>
    <n v="8.57"/>
    <x v="1665"/>
  </r>
  <r>
    <x v="116"/>
    <x v="3"/>
    <x v="2"/>
    <x v="13"/>
    <x v="3"/>
    <s v="P012"/>
    <x v="5"/>
    <n v="126400"/>
    <n v="6019"/>
    <n v="6392.99"/>
    <n v="1152"/>
    <n v="109009.96"/>
    <n v="4.76"/>
    <n v="19.14"/>
    <n v="1.06"/>
    <n v="5.55"/>
    <x v="2158"/>
  </r>
  <r>
    <x v="116"/>
    <x v="3"/>
    <x v="2"/>
    <x v="48"/>
    <x v="3"/>
    <s v="P026"/>
    <x v="3"/>
    <n v="101005"/>
    <n v="4646"/>
    <n v="10102.26"/>
    <n v="839"/>
    <n v="155129.84"/>
    <n v="4.5999999999999996"/>
    <n v="18.059999999999999"/>
    <n v="2.17"/>
    <n v="12.04"/>
    <x v="128"/>
  </r>
  <r>
    <x v="116"/>
    <x v="3"/>
    <x v="2"/>
    <x v="22"/>
    <x v="3"/>
    <s v="P007"/>
    <x v="7"/>
    <n v="67012"/>
    <n v="9023"/>
    <n v="21407.439999999999"/>
    <n v="1596"/>
    <n v="290949.64"/>
    <n v="13.46"/>
    <n v="17.690000000000001"/>
    <n v="2.37"/>
    <n v="13.41"/>
    <x v="1709"/>
  </r>
  <r>
    <x v="116"/>
    <x v="3"/>
    <x v="4"/>
    <x v="44"/>
    <x v="3"/>
    <s v="P011"/>
    <x v="21"/>
    <n v="7060"/>
    <n v="365"/>
    <n v="398.82"/>
    <n v="76"/>
    <n v="5122.47"/>
    <n v="5.17"/>
    <n v="20.82"/>
    <n v="1.0900000000000001"/>
    <n v="5.25"/>
    <x v="1915"/>
  </r>
  <r>
    <x v="116"/>
    <x v="3"/>
    <x v="2"/>
    <x v="46"/>
    <x v="1"/>
    <s v="P011"/>
    <x v="21"/>
    <n v="18752"/>
    <n v="2554"/>
    <n v="7714.47"/>
    <n v="522"/>
    <n v="95363.7"/>
    <n v="13.62"/>
    <n v="20.440000000000001"/>
    <n v="3.02"/>
    <n v="14.78"/>
    <x v="1944"/>
  </r>
  <r>
    <x v="116"/>
    <x v="3"/>
    <x v="5"/>
    <x v="46"/>
    <x v="0"/>
    <s v="P017"/>
    <x v="7"/>
    <n v="139337"/>
    <n v="14128"/>
    <n v="46820.39"/>
    <n v="2934"/>
    <n v="553829.79"/>
    <n v="10.14"/>
    <n v="20.77"/>
    <n v="3.31"/>
    <n v="15.96"/>
    <x v="706"/>
  </r>
  <r>
    <x v="116"/>
    <x v="3"/>
    <x v="2"/>
    <x v="25"/>
    <x v="2"/>
    <s v="P016"/>
    <x v="4"/>
    <n v="132902"/>
    <n v="19178"/>
    <n v="13852.54"/>
    <n v="1600"/>
    <n v="162168.89000000001"/>
    <n v="14.43"/>
    <n v="8.34"/>
    <n v="0.72"/>
    <n v="8.66"/>
    <x v="990"/>
  </r>
  <r>
    <x v="116"/>
    <x v="3"/>
    <x v="4"/>
    <x v="11"/>
    <x v="0"/>
    <s v="P021"/>
    <x v="16"/>
    <n v="127166"/>
    <n v="8256"/>
    <n v="29385.17"/>
    <n v="1785"/>
    <n v="339992.03"/>
    <n v="6.49"/>
    <n v="21.62"/>
    <n v="3.56"/>
    <n v="16.46"/>
    <x v="2159"/>
  </r>
  <r>
    <x v="116"/>
    <x v="3"/>
    <x v="5"/>
    <x v="39"/>
    <x v="0"/>
    <s v="P030"/>
    <x v="15"/>
    <n v="116841"/>
    <n v="7096"/>
    <n v="5547.28"/>
    <n v="621"/>
    <n v="63411.57"/>
    <n v="6.07"/>
    <n v="8.75"/>
    <n v="0.78"/>
    <n v="8.93"/>
    <x v="1609"/>
  </r>
  <r>
    <x v="116"/>
    <x v="3"/>
    <x v="0"/>
    <x v="17"/>
    <x v="0"/>
    <s v="P030"/>
    <x v="15"/>
    <n v="138671"/>
    <n v="3838"/>
    <n v="8536.81"/>
    <n v="566"/>
    <n v="96719.41"/>
    <n v="2.77"/>
    <n v="14.75"/>
    <n v="2.2200000000000002"/>
    <n v="15.08"/>
    <x v="1485"/>
  </r>
  <r>
    <x v="116"/>
    <x v="3"/>
    <x v="3"/>
    <x v="2"/>
    <x v="1"/>
    <s v="P022"/>
    <x v="19"/>
    <n v="81130"/>
    <n v="3338"/>
    <n v="4412.96"/>
    <n v="429"/>
    <n v="49216.73"/>
    <n v="4.1100000000000003"/>
    <n v="12.85"/>
    <n v="1.32"/>
    <n v="10.29"/>
    <x v="1248"/>
  </r>
  <r>
    <x v="116"/>
    <x v="3"/>
    <x v="3"/>
    <x v="44"/>
    <x v="3"/>
    <s v="P011"/>
    <x v="21"/>
    <n v="66573"/>
    <n v="9725"/>
    <n v="9995.02"/>
    <n v="789"/>
    <n v="94810.17"/>
    <n v="14.61"/>
    <n v="8.11"/>
    <n v="1.03"/>
    <n v="12.67"/>
    <x v="1168"/>
  </r>
  <r>
    <x v="116"/>
    <x v="3"/>
    <x v="1"/>
    <x v="8"/>
    <x v="1"/>
    <s v="P008"/>
    <x v="10"/>
    <n v="77401"/>
    <n v="7421"/>
    <n v="7413.55"/>
    <n v="1383"/>
    <n v="70299.42"/>
    <n v="9.59"/>
    <n v="18.64"/>
    <n v="1"/>
    <n v="5.36"/>
    <x v="1543"/>
  </r>
  <r>
    <x v="116"/>
    <x v="3"/>
    <x v="1"/>
    <x v="24"/>
    <x v="3"/>
    <s v="P007"/>
    <x v="7"/>
    <n v="133805"/>
    <n v="3460"/>
    <n v="1506.27"/>
    <n v="116"/>
    <n v="13848.93"/>
    <n v="2.59"/>
    <n v="3.35"/>
    <n v="0.44"/>
    <n v="12.99"/>
    <x v="1362"/>
  </r>
  <r>
    <x v="116"/>
    <x v="3"/>
    <x v="1"/>
    <x v="0"/>
    <x v="0"/>
    <s v="P012"/>
    <x v="5"/>
    <n v="107011"/>
    <n v="11537"/>
    <n v="9670.26"/>
    <n v="1589"/>
    <n v="87442.26"/>
    <n v="10.78"/>
    <n v="13.77"/>
    <n v="0.84"/>
    <n v="6.09"/>
    <x v="1231"/>
  </r>
  <r>
    <x v="116"/>
    <x v="3"/>
    <x v="5"/>
    <x v="21"/>
    <x v="2"/>
    <s v="P020"/>
    <x v="13"/>
    <n v="37757"/>
    <n v="3340"/>
    <n v="6590.62"/>
    <n v="367"/>
    <n v="59096.4"/>
    <n v="8.85"/>
    <n v="10.99"/>
    <n v="1.97"/>
    <n v="17.96"/>
    <x v="187"/>
  </r>
  <r>
    <x v="116"/>
    <x v="3"/>
    <x v="2"/>
    <x v="3"/>
    <x v="1"/>
    <s v="P014"/>
    <x v="6"/>
    <n v="7127"/>
    <n v="1068"/>
    <n v="2115.9899999999998"/>
    <n v="102"/>
    <n v="18700.84"/>
    <n v="14.99"/>
    <n v="9.5500000000000007"/>
    <n v="1.98"/>
    <n v="20.74"/>
    <x v="298"/>
  </r>
  <r>
    <x v="116"/>
    <x v="3"/>
    <x v="3"/>
    <x v="48"/>
    <x v="1"/>
    <s v="P018"/>
    <x v="25"/>
    <n v="10260"/>
    <n v="1084"/>
    <n v="469.6"/>
    <n v="159"/>
    <n v="3700.94"/>
    <n v="10.57"/>
    <n v="14.67"/>
    <n v="0.43"/>
    <n v="2.95"/>
    <x v="458"/>
  </r>
  <r>
    <x v="116"/>
    <x v="3"/>
    <x v="0"/>
    <x v="23"/>
    <x v="1"/>
    <s v="P010"/>
    <x v="12"/>
    <n v="56203"/>
    <n v="8092"/>
    <n v="19911.04"/>
    <n v="1071"/>
    <n v="156689.74"/>
    <n v="14.4"/>
    <n v="13.24"/>
    <n v="2.46"/>
    <n v="18.59"/>
    <x v="1170"/>
  </r>
  <r>
    <x v="116"/>
    <x v="3"/>
    <x v="3"/>
    <x v="38"/>
    <x v="2"/>
    <s v="P009"/>
    <x v="9"/>
    <n v="32987"/>
    <n v="4698"/>
    <n v="15686.77"/>
    <n v="927"/>
    <n v="120089.44"/>
    <n v="14.24"/>
    <n v="19.73"/>
    <n v="3.34"/>
    <n v="16.920000000000002"/>
    <x v="2160"/>
  </r>
  <r>
    <x v="116"/>
    <x v="3"/>
    <x v="2"/>
    <x v="25"/>
    <x v="2"/>
    <s v="P025"/>
    <x v="23"/>
    <n v="117698"/>
    <n v="7356"/>
    <n v="19926.5"/>
    <n v="980"/>
    <n v="150060.76999999999"/>
    <n v="6.25"/>
    <n v="13.32"/>
    <n v="2.71"/>
    <n v="20.329999999999998"/>
    <x v="363"/>
  </r>
  <r>
    <x v="116"/>
    <x v="3"/>
    <x v="0"/>
    <x v="20"/>
    <x v="0"/>
    <s v="P014"/>
    <x v="6"/>
    <n v="19928"/>
    <n v="1642"/>
    <n v="4914.4799999999996"/>
    <n v="337"/>
    <n v="35386.28"/>
    <n v="8.24"/>
    <n v="20.52"/>
    <n v="2.99"/>
    <n v="14.58"/>
    <x v="244"/>
  </r>
  <r>
    <x v="116"/>
    <x v="3"/>
    <x v="0"/>
    <x v="7"/>
    <x v="2"/>
    <s v="P019"/>
    <x v="24"/>
    <n v="143165"/>
    <n v="8221"/>
    <n v="27071.08"/>
    <n v="1046"/>
    <n v="192778.84"/>
    <n v="5.74"/>
    <n v="12.72"/>
    <n v="3.29"/>
    <n v="25.88"/>
    <x v="141"/>
  </r>
  <r>
    <x v="116"/>
    <x v="3"/>
    <x v="0"/>
    <x v="12"/>
    <x v="0"/>
    <s v="P009"/>
    <x v="9"/>
    <n v="137141"/>
    <n v="17961"/>
    <n v="65450.73"/>
    <n v="3834"/>
    <n v="465649.63"/>
    <n v="13.1"/>
    <n v="21.35"/>
    <n v="3.64"/>
    <n v="17.07"/>
    <x v="674"/>
  </r>
  <r>
    <x v="116"/>
    <x v="3"/>
    <x v="5"/>
    <x v="9"/>
    <x v="1"/>
    <s v="P020"/>
    <x v="13"/>
    <n v="22917"/>
    <n v="569"/>
    <n v="1780.84"/>
    <n v="91"/>
    <n v="12467.75"/>
    <n v="2.48"/>
    <n v="15.99"/>
    <n v="3.13"/>
    <n v="19.57"/>
    <x v="881"/>
  </r>
  <r>
    <x v="116"/>
    <x v="3"/>
    <x v="4"/>
    <x v="12"/>
    <x v="3"/>
    <s v="P010"/>
    <x v="12"/>
    <n v="138750"/>
    <n v="7825"/>
    <n v="29211.56"/>
    <n v="970"/>
    <n v="192995.64"/>
    <n v="5.64"/>
    <n v="12.4"/>
    <n v="3.73"/>
    <n v="30.12"/>
    <x v="748"/>
  </r>
  <r>
    <x v="116"/>
    <x v="3"/>
    <x v="2"/>
    <x v="7"/>
    <x v="1"/>
    <s v="P030"/>
    <x v="15"/>
    <n v="7636"/>
    <n v="1084"/>
    <n v="1521.38"/>
    <n v="54"/>
    <n v="10058.129999999999"/>
    <n v="14.2"/>
    <n v="4.9800000000000004"/>
    <n v="1.4"/>
    <n v="28.17"/>
    <x v="748"/>
  </r>
  <r>
    <x v="116"/>
    <x v="3"/>
    <x v="4"/>
    <x v="41"/>
    <x v="3"/>
    <s v="P019"/>
    <x v="24"/>
    <n v="143482"/>
    <n v="15763"/>
    <n v="43299.37"/>
    <n v="1930"/>
    <n v="272370.67"/>
    <n v="10.99"/>
    <n v="12.24"/>
    <n v="2.75"/>
    <n v="22.43"/>
    <x v="1113"/>
  </r>
  <r>
    <x v="116"/>
    <x v="3"/>
    <x v="0"/>
    <x v="49"/>
    <x v="2"/>
    <s v="P016"/>
    <x v="4"/>
    <n v="104806"/>
    <n v="10975"/>
    <n v="25252.61"/>
    <n v="1897"/>
    <n v="156775.25"/>
    <n v="10.47"/>
    <n v="17.28"/>
    <n v="2.2999999999999998"/>
    <n v="13.31"/>
    <x v="677"/>
  </r>
  <r>
    <x v="116"/>
    <x v="3"/>
    <x v="4"/>
    <x v="48"/>
    <x v="3"/>
    <s v="P005"/>
    <x v="27"/>
    <n v="112501"/>
    <n v="14029"/>
    <n v="9749.1200000000008"/>
    <n v="944"/>
    <n v="59948.86"/>
    <n v="12.47"/>
    <n v="6.73"/>
    <n v="0.69"/>
    <n v="10.33"/>
    <x v="639"/>
  </r>
  <r>
    <x v="116"/>
    <x v="3"/>
    <x v="1"/>
    <x v="48"/>
    <x v="1"/>
    <s v="P024"/>
    <x v="11"/>
    <n v="75862"/>
    <n v="1990"/>
    <n v="7591.87"/>
    <n v="263"/>
    <n v="44633.69"/>
    <n v="2.62"/>
    <n v="13.22"/>
    <n v="3.82"/>
    <n v="28.87"/>
    <x v="1000"/>
  </r>
  <r>
    <x v="116"/>
    <x v="3"/>
    <x v="4"/>
    <x v="4"/>
    <x v="0"/>
    <s v="P016"/>
    <x v="4"/>
    <n v="22874"/>
    <n v="2369"/>
    <n v="3821.88"/>
    <n v="190"/>
    <n v="22222.5"/>
    <n v="10.36"/>
    <n v="8.02"/>
    <n v="1.61"/>
    <n v="20.12"/>
    <x v="1297"/>
  </r>
  <r>
    <x v="116"/>
    <x v="3"/>
    <x v="4"/>
    <x v="34"/>
    <x v="2"/>
    <s v="P024"/>
    <x v="11"/>
    <n v="100141"/>
    <n v="9894"/>
    <n v="39233.96"/>
    <n v="1755"/>
    <n v="224408.87"/>
    <n v="9.8800000000000008"/>
    <n v="17.739999999999998"/>
    <n v="3.97"/>
    <n v="22.36"/>
    <x v="464"/>
  </r>
  <r>
    <x v="116"/>
    <x v="3"/>
    <x v="1"/>
    <x v="41"/>
    <x v="1"/>
    <s v="P027"/>
    <x v="18"/>
    <n v="44611"/>
    <n v="2029"/>
    <n v="6159.67"/>
    <n v="328"/>
    <n v="34429.4"/>
    <n v="4.55"/>
    <n v="16.170000000000002"/>
    <n v="3.04"/>
    <n v="18.78"/>
    <x v="250"/>
  </r>
  <r>
    <x v="116"/>
    <x v="3"/>
    <x v="4"/>
    <x v="21"/>
    <x v="0"/>
    <s v="P011"/>
    <x v="21"/>
    <n v="129566"/>
    <n v="7401"/>
    <n v="7659.49"/>
    <n v="327"/>
    <n v="42506.09"/>
    <n v="5.71"/>
    <n v="4.42"/>
    <n v="1.03"/>
    <n v="23.42"/>
    <x v="1098"/>
  </r>
  <r>
    <x v="116"/>
    <x v="3"/>
    <x v="4"/>
    <x v="19"/>
    <x v="2"/>
    <s v="P008"/>
    <x v="10"/>
    <n v="54973"/>
    <n v="1823"/>
    <n v="3391.57"/>
    <n v="145"/>
    <n v="18068.04"/>
    <n v="3.32"/>
    <n v="7.95"/>
    <n v="1.86"/>
    <n v="23.39"/>
    <x v="1346"/>
  </r>
  <r>
    <x v="116"/>
    <x v="3"/>
    <x v="4"/>
    <x v="39"/>
    <x v="2"/>
    <s v="P011"/>
    <x v="21"/>
    <n v="31948"/>
    <n v="2667"/>
    <n v="7785.45"/>
    <n v="323"/>
    <n v="39340.910000000003"/>
    <n v="8.35"/>
    <n v="12.11"/>
    <n v="2.92"/>
    <n v="24.1"/>
    <x v="204"/>
  </r>
  <r>
    <x v="116"/>
    <x v="3"/>
    <x v="4"/>
    <x v="9"/>
    <x v="1"/>
    <s v="P018"/>
    <x v="25"/>
    <n v="67288"/>
    <n v="5208"/>
    <n v="17070.16"/>
    <n v="717"/>
    <n v="85788.14"/>
    <n v="7.74"/>
    <n v="13.77"/>
    <n v="3.28"/>
    <n v="23.81"/>
    <x v="308"/>
  </r>
  <r>
    <x v="116"/>
    <x v="3"/>
    <x v="4"/>
    <x v="37"/>
    <x v="0"/>
    <s v="P028"/>
    <x v="14"/>
    <n v="16936"/>
    <n v="1786"/>
    <n v="3689.36"/>
    <n v="185"/>
    <n v="18550.560000000001"/>
    <n v="10.55"/>
    <n v="10.36"/>
    <n v="2.0699999999999998"/>
    <n v="19.940000000000001"/>
    <x v="308"/>
  </r>
  <r>
    <x v="116"/>
    <x v="3"/>
    <x v="2"/>
    <x v="5"/>
    <x v="2"/>
    <s v="P029"/>
    <x v="1"/>
    <n v="13988"/>
    <n v="1144"/>
    <n v="2142.65"/>
    <n v="94"/>
    <n v="10580.38"/>
    <n v="8.18"/>
    <n v="8.2200000000000006"/>
    <n v="1.87"/>
    <n v="22.79"/>
    <x v="1692"/>
  </r>
  <r>
    <x v="116"/>
    <x v="3"/>
    <x v="5"/>
    <x v="7"/>
    <x v="2"/>
    <s v="P013"/>
    <x v="20"/>
    <n v="61404"/>
    <n v="5541"/>
    <n v="18123.84"/>
    <n v="1035"/>
    <n v="87311.93"/>
    <n v="9.02"/>
    <n v="18.68"/>
    <n v="3.27"/>
    <n v="17.510000000000002"/>
    <x v="856"/>
  </r>
  <r>
    <x v="116"/>
    <x v="3"/>
    <x v="1"/>
    <x v="11"/>
    <x v="1"/>
    <s v="P021"/>
    <x v="16"/>
    <n v="141870"/>
    <n v="10303"/>
    <n v="19398.810000000001"/>
    <n v="521"/>
    <n v="91595.42"/>
    <n v="7.26"/>
    <n v="5.0599999999999996"/>
    <n v="1.88"/>
    <n v="37.229999999999997"/>
    <x v="1598"/>
  </r>
  <r>
    <x v="116"/>
    <x v="3"/>
    <x v="2"/>
    <x v="6"/>
    <x v="1"/>
    <s v="P002"/>
    <x v="8"/>
    <n v="7465"/>
    <n v="367"/>
    <n v="1496.35"/>
    <n v="78"/>
    <n v="6627.08"/>
    <n v="4.92"/>
    <n v="21.25"/>
    <n v="4.08"/>
    <n v="19.18"/>
    <x v="563"/>
  </r>
  <r>
    <x v="116"/>
    <x v="3"/>
    <x v="1"/>
    <x v="4"/>
    <x v="3"/>
    <s v="P021"/>
    <x v="16"/>
    <n v="148318"/>
    <n v="19469"/>
    <n v="48716.78"/>
    <n v="2057"/>
    <n v="209706.25"/>
    <n v="13.13"/>
    <n v="10.57"/>
    <n v="2.5"/>
    <n v="23.68"/>
    <x v="885"/>
  </r>
  <r>
    <x v="116"/>
    <x v="3"/>
    <x v="0"/>
    <x v="15"/>
    <x v="0"/>
    <s v="P014"/>
    <x v="6"/>
    <n v="17589"/>
    <n v="2239"/>
    <n v="5975.41"/>
    <n v="375"/>
    <n v="24011.61"/>
    <n v="12.73"/>
    <n v="16.75"/>
    <n v="2.67"/>
    <n v="15.93"/>
    <x v="716"/>
  </r>
  <r>
    <x v="116"/>
    <x v="3"/>
    <x v="3"/>
    <x v="31"/>
    <x v="2"/>
    <s v="P015"/>
    <x v="26"/>
    <n v="38053"/>
    <n v="617"/>
    <n v="658.2"/>
    <n v="64"/>
    <n v="2636.34"/>
    <n v="1.62"/>
    <n v="10.37"/>
    <n v="1.07"/>
    <n v="10.28"/>
    <x v="428"/>
  </r>
  <r>
    <x v="116"/>
    <x v="3"/>
    <x v="3"/>
    <x v="41"/>
    <x v="2"/>
    <s v="P014"/>
    <x v="6"/>
    <n v="106021"/>
    <n v="6922"/>
    <n v="11282.62"/>
    <n v="271"/>
    <n v="40686.53"/>
    <n v="6.53"/>
    <n v="3.92"/>
    <n v="1.63"/>
    <n v="41.63"/>
    <x v="96"/>
  </r>
  <r>
    <x v="116"/>
    <x v="3"/>
    <x v="3"/>
    <x v="16"/>
    <x v="2"/>
    <s v="P002"/>
    <x v="8"/>
    <n v="85954"/>
    <n v="8698"/>
    <n v="34550.36"/>
    <n v="1628"/>
    <n v="122462.97"/>
    <n v="10.119999999999999"/>
    <n v="18.72"/>
    <n v="3.97"/>
    <n v="21.22"/>
    <x v="157"/>
  </r>
  <r>
    <x v="116"/>
    <x v="3"/>
    <x v="2"/>
    <x v="41"/>
    <x v="2"/>
    <s v="P028"/>
    <x v="14"/>
    <n v="147143"/>
    <n v="10269"/>
    <n v="40544.379999999997"/>
    <n v="1077"/>
    <n v="142719.23000000001"/>
    <n v="6.98"/>
    <n v="10.49"/>
    <n v="3.95"/>
    <n v="37.65"/>
    <x v="98"/>
  </r>
  <r>
    <x v="116"/>
    <x v="3"/>
    <x v="1"/>
    <x v="22"/>
    <x v="1"/>
    <s v="P012"/>
    <x v="5"/>
    <n v="131076"/>
    <n v="9145"/>
    <n v="22462.17"/>
    <n v="702"/>
    <n v="67979.75"/>
    <n v="6.98"/>
    <n v="7.68"/>
    <n v="2.46"/>
    <n v="32"/>
    <x v="1300"/>
  </r>
  <r>
    <x v="116"/>
    <x v="3"/>
    <x v="4"/>
    <x v="49"/>
    <x v="2"/>
    <s v="P014"/>
    <x v="6"/>
    <n v="119819"/>
    <n v="7817"/>
    <n v="23350.62"/>
    <n v="807"/>
    <n v="57488.5"/>
    <n v="6.52"/>
    <n v="10.32"/>
    <n v="2.99"/>
    <n v="28.94"/>
    <x v="571"/>
  </r>
  <r>
    <x v="116"/>
    <x v="3"/>
    <x v="3"/>
    <x v="29"/>
    <x v="3"/>
    <s v="P005"/>
    <x v="27"/>
    <n v="47452"/>
    <n v="814"/>
    <n v="500.07"/>
    <n v="63"/>
    <n v="1227.1199999999999"/>
    <n v="1.72"/>
    <n v="7.74"/>
    <n v="0.61"/>
    <n v="7.94"/>
    <x v="887"/>
  </r>
  <r>
    <x v="116"/>
    <x v="3"/>
    <x v="2"/>
    <x v="0"/>
    <x v="1"/>
    <s v="P011"/>
    <x v="21"/>
    <n v="77375"/>
    <n v="1767"/>
    <n v="7439.35"/>
    <n v="217"/>
    <n v="17863.28"/>
    <n v="2.2799999999999998"/>
    <n v="12.28"/>
    <n v="4.21"/>
    <n v="34.28"/>
    <x v="377"/>
  </r>
  <r>
    <x v="116"/>
    <x v="3"/>
    <x v="1"/>
    <x v="0"/>
    <x v="3"/>
    <s v="P012"/>
    <x v="5"/>
    <n v="95254"/>
    <n v="5887"/>
    <n v="21722.13"/>
    <n v="558"/>
    <n v="51121.599999999999"/>
    <n v="6.18"/>
    <n v="9.48"/>
    <n v="3.69"/>
    <n v="38.93"/>
    <x v="265"/>
  </r>
  <r>
    <x v="116"/>
    <x v="3"/>
    <x v="0"/>
    <x v="19"/>
    <x v="1"/>
    <s v="P005"/>
    <x v="27"/>
    <n v="43678"/>
    <n v="5378"/>
    <n v="22294.85"/>
    <n v="396"/>
    <n v="47367.95"/>
    <n v="12.31"/>
    <n v="7.36"/>
    <n v="4.1500000000000004"/>
    <n v="56.3"/>
    <x v="164"/>
  </r>
  <r>
    <x v="116"/>
    <x v="3"/>
    <x v="3"/>
    <x v="49"/>
    <x v="0"/>
    <s v="P030"/>
    <x v="15"/>
    <n v="46969"/>
    <n v="6810"/>
    <n v="25319.94"/>
    <n v="1421"/>
    <n v="46066.17"/>
    <n v="14.5"/>
    <n v="20.87"/>
    <n v="3.72"/>
    <n v="17.82"/>
    <x v="268"/>
  </r>
  <r>
    <x v="116"/>
    <x v="3"/>
    <x v="4"/>
    <x v="3"/>
    <x v="3"/>
    <s v="P025"/>
    <x v="23"/>
    <n v="21239"/>
    <n v="1776"/>
    <n v="5533.85"/>
    <n v="147"/>
    <n v="9959.31"/>
    <n v="8.36"/>
    <n v="8.2799999999999994"/>
    <n v="3.12"/>
    <n v="37.65"/>
    <x v="973"/>
  </r>
  <r>
    <x v="116"/>
    <x v="3"/>
    <x v="4"/>
    <x v="17"/>
    <x v="1"/>
    <s v="P015"/>
    <x v="26"/>
    <n v="99401"/>
    <n v="9696"/>
    <n v="9316.0300000000007"/>
    <n v="557"/>
    <n v="13996.2"/>
    <n v="9.75"/>
    <n v="5.74"/>
    <n v="0.96"/>
    <n v="16.73"/>
    <x v="271"/>
  </r>
  <r>
    <x v="116"/>
    <x v="3"/>
    <x v="1"/>
    <x v="29"/>
    <x v="1"/>
    <s v="P018"/>
    <x v="25"/>
    <n v="111707"/>
    <n v="1638"/>
    <n v="7361.33"/>
    <n v="56"/>
    <n v="9400.8700000000008"/>
    <n v="1.47"/>
    <n v="3.42"/>
    <n v="4.49"/>
    <n v="131.44999999999999"/>
    <x v="222"/>
  </r>
  <r>
    <x v="116"/>
    <x v="3"/>
    <x v="4"/>
    <x v="17"/>
    <x v="1"/>
    <s v="P029"/>
    <x v="1"/>
    <n v="125708"/>
    <n v="3844"/>
    <n v="12911.23"/>
    <n v="566"/>
    <n v="12934.57"/>
    <n v="3.06"/>
    <n v="14.72"/>
    <n v="3.36"/>
    <n v="22.81"/>
    <x v="526"/>
  </r>
  <r>
    <x v="116"/>
    <x v="3"/>
    <x v="3"/>
    <x v="2"/>
    <x v="1"/>
    <s v="P018"/>
    <x v="25"/>
    <n v="4256"/>
    <n v="585"/>
    <n v="2568.65"/>
    <n v="46"/>
    <n v="2139.27"/>
    <n v="13.75"/>
    <n v="7.86"/>
    <n v="4.3899999999999997"/>
    <n v="55.84"/>
    <x v="977"/>
  </r>
  <r>
    <x v="116"/>
    <x v="3"/>
    <x v="1"/>
    <x v="22"/>
    <x v="3"/>
    <s v="P013"/>
    <x v="20"/>
    <n v="56421"/>
    <n v="780"/>
    <n v="2555.61"/>
    <n v="24"/>
    <n v="2034.97"/>
    <n v="1.38"/>
    <n v="3.08"/>
    <n v="3.28"/>
    <n v="106.48"/>
    <x v="861"/>
  </r>
  <r>
    <x v="116"/>
    <x v="3"/>
    <x v="3"/>
    <x v="11"/>
    <x v="0"/>
    <s v="P021"/>
    <x v="16"/>
    <n v="143210"/>
    <n v="5406"/>
    <n v="15730.65"/>
    <n v="606"/>
    <n v="11422.97"/>
    <n v="3.77"/>
    <n v="11.21"/>
    <n v="2.91"/>
    <n v="25.96"/>
    <x v="175"/>
  </r>
  <r>
    <x v="116"/>
    <x v="3"/>
    <x v="3"/>
    <x v="30"/>
    <x v="2"/>
    <s v="P030"/>
    <x v="15"/>
    <n v="143744"/>
    <n v="757"/>
    <n v="1391.11"/>
    <n v="57"/>
    <n v="977.66"/>
    <n v="0.53"/>
    <n v="7.53"/>
    <n v="1.84"/>
    <n v="24.41"/>
    <x v="527"/>
  </r>
  <r>
    <x v="116"/>
    <x v="3"/>
    <x v="1"/>
    <x v="38"/>
    <x v="3"/>
    <s v="P018"/>
    <x v="25"/>
    <n v="101410"/>
    <n v="2014"/>
    <n v="8544.67"/>
    <n v="323"/>
    <n v="5887.72"/>
    <n v="1.99"/>
    <n v="16.04"/>
    <n v="4.24"/>
    <n v="26.45"/>
    <x v="727"/>
  </r>
  <r>
    <x v="116"/>
    <x v="3"/>
    <x v="0"/>
    <x v="15"/>
    <x v="0"/>
    <s v="P014"/>
    <x v="6"/>
    <n v="31237"/>
    <n v="1946"/>
    <n v="7769.82"/>
    <n v="70"/>
    <n v="4638.8900000000003"/>
    <n v="6.23"/>
    <n v="3.6"/>
    <n v="3.99"/>
    <n v="111"/>
    <x v="692"/>
  </r>
  <r>
    <x v="116"/>
    <x v="3"/>
    <x v="3"/>
    <x v="8"/>
    <x v="2"/>
    <s v="P018"/>
    <x v="25"/>
    <n v="125783"/>
    <n v="16689"/>
    <n v="48197.98"/>
    <n v="3229"/>
    <n v="25851.11"/>
    <n v="13.27"/>
    <n v="19.350000000000001"/>
    <n v="2.89"/>
    <n v="14.93"/>
    <x v="391"/>
  </r>
  <r>
    <x v="116"/>
    <x v="3"/>
    <x v="0"/>
    <x v="22"/>
    <x v="2"/>
    <s v="P026"/>
    <x v="3"/>
    <n v="59104"/>
    <n v="6416"/>
    <n v="12652.1"/>
    <n v="1182"/>
    <n v="6488.25"/>
    <n v="10.86"/>
    <n v="18.420000000000002"/>
    <n v="1.97"/>
    <n v="10.7"/>
    <x v="392"/>
  </r>
  <r>
    <x v="116"/>
    <x v="3"/>
    <x v="5"/>
    <x v="11"/>
    <x v="0"/>
    <s v="P008"/>
    <x v="10"/>
    <n v="45159"/>
    <n v="853"/>
    <n v="3128.17"/>
    <n v="53"/>
    <n v="1449"/>
    <n v="1.89"/>
    <n v="6.21"/>
    <n v="3.67"/>
    <n v="59.02"/>
    <x v="1629"/>
  </r>
  <r>
    <x v="116"/>
    <x v="3"/>
    <x v="5"/>
    <x v="40"/>
    <x v="1"/>
    <s v="P002"/>
    <x v="8"/>
    <n v="31255"/>
    <n v="2060"/>
    <n v="8506.11"/>
    <n v="153"/>
    <n v="3674.69"/>
    <n v="6.59"/>
    <n v="7.43"/>
    <n v="4.13"/>
    <n v="55.6"/>
    <x v="59"/>
  </r>
  <r>
    <x v="116"/>
    <x v="3"/>
    <x v="3"/>
    <x v="5"/>
    <x v="0"/>
    <s v="P008"/>
    <x v="10"/>
    <n v="76402"/>
    <n v="2950"/>
    <n v="10831.12"/>
    <n v="404"/>
    <n v="2474.61"/>
    <n v="3.86"/>
    <n v="13.69"/>
    <n v="3.67"/>
    <n v="26.81"/>
    <x v="229"/>
  </r>
  <r>
    <x v="117"/>
    <x v="3"/>
    <x v="1"/>
    <x v="1"/>
    <x v="1"/>
    <s v="P016"/>
    <x v="4"/>
    <n v="111888"/>
    <n v="2733"/>
    <n v="1415.72"/>
    <n v="474"/>
    <n v="59705.21"/>
    <n v="2.44"/>
    <n v="17.34"/>
    <n v="0.52"/>
    <n v="2.99"/>
    <x v="2161"/>
  </r>
  <r>
    <x v="117"/>
    <x v="3"/>
    <x v="1"/>
    <x v="43"/>
    <x v="0"/>
    <s v="P016"/>
    <x v="4"/>
    <n v="51970"/>
    <n v="577"/>
    <n v="273.08"/>
    <n v="125"/>
    <n v="11051.97"/>
    <n v="1.1100000000000001"/>
    <n v="21.66"/>
    <n v="0.47"/>
    <n v="2.1800000000000002"/>
    <x v="2162"/>
  </r>
  <r>
    <x v="117"/>
    <x v="3"/>
    <x v="1"/>
    <x v="31"/>
    <x v="1"/>
    <s v="P027"/>
    <x v="18"/>
    <n v="129875"/>
    <n v="12005"/>
    <n v="7614.1"/>
    <n v="2398"/>
    <n v="259734.01"/>
    <n v="9.24"/>
    <n v="19.98"/>
    <n v="0.63"/>
    <n v="3.18"/>
    <x v="1547"/>
  </r>
  <r>
    <x v="117"/>
    <x v="3"/>
    <x v="0"/>
    <x v="4"/>
    <x v="0"/>
    <s v="P029"/>
    <x v="1"/>
    <n v="97121"/>
    <n v="8915"/>
    <n v="8749.1"/>
    <n v="1286"/>
    <n v="245156.21"/>
    <n v="9.18"/>
    <n v="14.43"/>
    <n v="0.98"/>
    <n v="6.8"/>
    <x v="2163"/>
  </r>
  <r>
    <x v="117"/>
    <x v="3"/>
    <x v="1"/>
    <x v="4"/>
    <x v="1"/>
    <s v="P001"/>
    <x v="2"/>
    <n v="106486"/>
    <n v="9720"/>
    <n v="5937.42"/>
    <n v="1208"/>
    <n v="146632.29999999999"/>
    <n v="9.1300000000000008"/>
    <n v="12.43"/>
    <n v="0.61"/>
    <n v="4.92"/>
    <x v="2164"/>
  </r>
  <r>
    <x v="117"/>
    <x v="3"/>
    <x v="2"/>
    <x v="49"/>
    <x v="2"/>
    <s v="P005"/>
    <x v="27"/>
    <n v="89897"/>
    <n v="8307"/>
    <n v="9600.9500000000007"/>
    <n v="1359"/>
    <n v="224963.48"/>
    <n v="9.24"/>
    <n v="16.36"/>
    <n v="1.1599999999999999"/>
    <n v="7.06"/>
    <x v="2165"/>
  </r>
  <r>
    <x v="117"/>
    <x v="3"/>
    <x v="2"/>
    <x v="30"/>
    <x v="3"/>
    <s v="P027"/>
    <x v="18"/>
    <n v="68993"/>
    <n v="8285"/>
    <n v="7575.86"/>
    <n v="1466"/>
    <n v="173593.29"/>
    <n v="12.01"/>
    <n v="17.690000000000001"/>
    <n v="0.91"/>
    <n v="5.17"/>
    <x v="2166"/>
  </r>
  <r>
    <x v="117"/>
    <x v="3"/>
    <x v="5"/>
    <x v="1"/>
    <x v="2"/>
    <s v="P024"/>
    <x v="11"/>
    <n v="104297"/>
    <n v="12936"/>
    <n v="13818.47"/>
    <n v="2305"/>
    <n v="314943.38"/>
    <n v="12.4"/>
    <n v="17.82"/>
    <n v="1.07"/>
    <n v="5.99"/>
    <x v="1922"/>
  </r>
  <r>
    <x v="117"/>
    <x v="3"/>
    <x v="5"/>
    <x v="6"/>
    <x v="1"/>
    <s v="P011"/>
    <x v="21"/>
    <n v="71853"/>
    <n v="4706"/>
    <n v="7045"/>
    <n v="938"/>
    <n v="159361.76"/>
    <n v="6.55"/>
    <n v="19.93"/>
    <n v="1.5"/>
    <n v="7.51"/>
    <x v="1698"/>
  </r>
  <r>
    <x v="117"/>
    <x v="3"/>
    <x v="4"/>
    <x v="4"/>
    <x v="0"/>
    <s v="P021"/>
    <x v="16"/>
    <n v="140567"/>
    <n v="3236"/>
    <n v="6239.59"/>
    <n v="670"/>
    <n v="117913.46"/>
    <n v="2.2999999999999998"/>
    <n v="20.7"/>
    <n v="1.93"/>
    <n v="9.31"/>
    <x v="2167"/>
  </r>
  <r>
    <x v="117"/>
    <x v="3"/>
    <x v="0"/>
    <x v="48"/>
    <x v="1"/>
    <s v="P025"/>
    <x v="23"/>
    <n v="14597"/>
    <n v="1994"/>
    <n v="1930.97"/>
    <n v="149"/>
    <n v="27432.9"/>
    <n v="13.66"/>
    <n v="7.47"/>
    <n v="0.97"/>
    <n v="12.96"/>
    <x v="2168"/>
  </r>
  <r>
    <x v="117"/>
    <x v="3"/>
    <x v="1"/>
    <x v="23"/>
    <x v="2"/>
    <s v="P002"/>
    <x v="8"/>
    <n v="148329"/>
    <n v="15001"/>
    <n v="47765.78"/>
    <n v="3105"/>
    <n v="619152.94999999995"/>
    <n v="10.11"/>
    <n v="20.7"/>
    <n v="3.18"/>
    <n v="15.38"/>
    <x v="2077"/>
  </r>
  <r>
    <x v="117"/>
    <x v="3"/>
    <x v="1"/>
    <x v="6"/>
    <x v="3"/>
    <s v="P002"/>
    <x v="8"/>
    <n v="47107"/>
    <n v="1741"/>
    <n v="2027.21"/>
    <n v="310"/>
    <n v="22715.07"/>
    <n v="3.7"/>
    <n v="17.809999999999999"/>
    <n v="1.1599999999999999"/>
    <n v="6.54"/>
    <x v="1167"/>
  </r>
  <r>
    <x v="117"/>
    <x v="3"/>
    <x v="4"/>
    <x v="32"/>
    <x v="2"/>
    <s v="P021"/>
    <x v="16"/>
    <n v="146697"/>
    <n v="4395"/>
    <n v="10520.62"/>
    <n v="744"/>
    <n v="116009.1"/>
    <n v="3"/>
    <n v="16.93"/>
    <n v="2.39"/>
    <n v="14.14"/>
    <x v="848"/>
  </r>
  <r>
    <x v="117"/>
    <x v="3"/>
    <x v="1"/>
    <x v="3"/>
    <x v="2"/>
    <s v="P006"/>
    <x v="17"/>
    <n v="64755"/>
    <n v="2128"/>
    <n v="3551.26"/>
    <n v="458"/>
    <n v="39006.54"/>
    <n v="3.29"/>
    <n v="21.52"/>
    <n v="1.67"/>
    <n v="7.75"/>
    <x v="2169"/>
  </r>
  <r>
    <x v="117"/>
    <x v="3"/>
    <x v="2"/>
    <x v="32"/>
    <x v="2"/>
    <s v="P024"/>
    <x v="11"/>
    <n v="62788"/>
    <n v="8377"/>
    <n v="8032.18"/>
    <n v="449"/>
    <n v="84170.06"/>
    <n v="13.34"/>
    <n v="5.36"/>
    <n v="0.96"/>
    <n v="17.89"/>
    <x v="2170"/>
  </r>
  <r>
    <x v="117"/>
    <x v="3"/>
    <x v="2"/>
    <x v="17"/>
    <x v="0"/>
    <s v="P011"/>
    <x v="21"/>
    <n v="83505"/>
    <n v="6359"/>
    <n v="26013.5"/>
    <n v="1374"/>
    <n v="267093"/>
    <n v="7.62"/>
    <n v="21.61"/>
    <n v="4.09"/>
    <n v="18.93"/>
    <x v="1710"/>
  </r>
  <r>
    <x v="117"/>
    <x v="3"/>
    <x v="4"/>
    <x v="42"/>
    <x v="2"/>
    <s v="P007"/>
    <x v="7"/>
    <n v="72866"/>
    <n v="3491"/>
    <n v="6001.45"/>
    <n v="451"/>
    <n v="60394.01"/>
    <n v="4.79"/>
    <n v="12.92"/>
    <n v="1.72"/>
    <n v="13.31"/>
    <x v="1904"/>
  </r>
  <r>
    <x v="117"/>
    <x v="3"/>
    <x v="1"/>
    <x v="14"/>
    <x v="1"/>
    <s v="P026"/>
    <x v="3"/>
    <n v="84362"/>
    <n v="9039"/>
    <n v="20435.11"/>
    <n v="1199"/>
    <n v="204635.77"/>
    <n v="10.71"/>
    <n v="13.26"/>
    <n v="2.2599999999999998"/>
    <n v="17.04"/>
    <x v="1541"/>
  </r>
  <r>
    <x v="117"/>
    <x v="3"/>
    <x v="3"/>
    <x v="37"/>
    <x v="1"/>
    <s v="P018"/>
    <x v="25"/>
    <n v="53611"/>
    <n v="651"/>
    <n v="2113.71"/>
    <n v="122"/>
    <n v="20744.64"/>
    <n v="1.21"/>
    <n v="18.739999999999998"/>
    <n v="3.25"/>
    <n v="17.329999999999998"/>
    <x v="76"/>
  </r>
  <r>
    <x v="117"/>
    <x v="3"/>
    <x v="2"/>
    <x v="21"/>
    <x v="1"/>
    <s v="P001"/>
    <x v="2"/>
    <n v="65591"/>
    <n v="4707"/>
    <n v="10292.56"/>
    <n v="630"/>
    <n v="93794.22"/>
    <n v="7.18"/>
    <n v="13.38"/>
    <n v="2.19"/>
    <n v="16.34"/>
    <x v="1561"/>
  </r>
  <r>
    <x v="117"/>
    <x v="3"/>
    <x v="4"/>
    <x v="36"/>
    <x v="2"/>
    <s v="P023"/>
    <x v="22"/>
    <n v="116905"/>
    <n v="13117"/>
    <n v="34347.15"/>
    <n v="2717"/>
    <n v="267068.01"/>
    <n v="11.22"/>
    <n v="20.71"/>
    <n v="2.62"/>
    <n v="12.64"/>
    <x v="1524"/>
  </r>
  <r>
    <x v="117"/>
    <x v="3"/>
    <x v="5"/>
    <x v="1"/>
    <x v="3"/>
    <s v="P024"/>
    <x v="11"/>
    <n v="12512"/>
    <n v="109"/>
    <n v="103.48"/>
    <n v="9"/>
    <n v="735.94"/>
    <n v="0.87"/>
    <n v="8.26"/>
    <n v="0.95"/>
    <n v="11.5"/>
    <x v="674"/>
  </r>
  <r>
    <x v="117"/>
    <x v="3"/>
    <x v="4"/>
    <x v="28"/>
    <x v="0"/>
    <s v="P023"/>
    <x v="22"/>
    <n v="111146"/>
    <n v="9207"/>
    <n v="28169.74"/>
    <n v="1519"/>
    <n v="198310.51"/>
    <n v="8.2799999999999994"/>
    <n v="16.5"/>
    <n v="3.06"/>
    <n v="18.54"/>
    <x v="1023"/>
  </r>
  <r>
    <x v="117"/>
    <x v="3"/>
    <x v="2"/>
    <x v="29"/>
    <x v="0"/>
    <s v="P020"/>
    <x v="13"/>
    <n v="97636"/>
    <n v="13473"/>
    <n v="50124.13"/>
    <n v="2013"/>
    <n v="346162.26"/>
    <n v="13.8"/>
    <n v="14.94"/>
    <n v="3.72"/>
    <n v="24.9"/>
    <x v="675"/>
  </r>
  <r>
    <x v="117"/>
    <x v="3"/>
    <x v="2"/>
    <x v="42"/>
    <x v="3"/>
    <s v="P019"/>
    <x v="24"/>
    <n v="146438"/>
    <n v="6311"/>
    <n v="15988.06"/>
    <n v="1072"/>
    <n v="109310.54"/>
    <n v="4.3099999999999996"/>
    <n v="16.989999999999998"/>
    <n v="2.5299999999999998"/>
    <n v="14.91"/>
    <x v="1416"/>
  </r>
  <r>
    <x v="117"/>
    <x v="3"/>
    <x v="5"/>
    <x v="22"/>
    <x v="2"/>
    <s v="P005"/>
    <x v="27"/>
    <n v="102140"/>
    <n v="3731"/>
    <n v="16573.87"/>
    <n v="618"/>
    <n v="102641.15"/>
    <n v="3.65"/>
    <n v="16.559999999999999"/>
    <n v="4.4400000000000004"/>
    <n v="26.82"/>
    <x v="1770"/>
  </r>
  <r>
    <x v="117"/>
    <x v="3"/>
    <x v="4"/>
    <x v="0"/>
    <x v="0"/>
    <s v="P025"/>
    <x v="23"/>
    <n v="19308"/>
    <n v="1814"/>
    <n v="7759.43"/>
    <n v="286"/>
    <n v="45092.56"/>
    <n v="9.4"/>
    <n v="15.77"/>
    <n v="4.28"/>
    <n v="27.13"/>
    <x v="1297"/>
  </r>
  <r>
    <x v="117"/>
    <x v="3"/>
    <x v="4"/>
    <x v="18"/>
    <x v="2"/>
    <s v="P030"/>
    <x v="15"/>
    <n v="47448"/>
    <n v="3047"/>
    <n v="4986.6400000000003"/>
    <n v="137"/>
    <n v="25781.97"/>
    <n v="6.42"/>
    <n v="4.5"/>
    <n v="1.64"/>
    <n v="36.4"/>
    <x v="907"/>
  </r>
  <r>
    <x v="117"/>
    <x v="3"/>
    <x v="2"/>
    <x v="9"/>
    <x v="2"/>
    <s v="P002"/>
    <x v="8"/>
    <n v="66267"/>
    <n v="1083"/>
    <n v="4585.0200000000004"/>
    <n v="153"/>
    <n v="23246.21"/>
    <n v="1.63"/>
    <n v="14.13"/>
    <n v="4.2300000000000004"/>
    <n v="29.97"/>
    <x v="251"/>
  </r>
  <r>
    <x v="117"/>
    <x v="3"/>
    <x v="4"/>
    <x v="2"/>
    <x v="2"/>
    <s v="P023"/>
    <x v="22"/>
    <n v="43033"/>
    <n v="2035"/>
    <n v="7418.15"/>
    <n v="373"/>
    <n v="35598.58"/>
    <n v="4.7300000000000004"/>
    <n v="18.329999999999998"/>
    <n v="3.65"/>
    <n v="19.89"/>
    <x v="207"/>
  </r>
  <r>
    <x v="117"/>
    <x v="3"/>
    <x v="2"/>
    <x v="40"/>
    <x v="3"/>
    <s v="P024"/>
    <x v="11"/>
    <n v="104763"/>
    <n v="4175"/>
    <n v="14705.68"/>
    <n v="782"/>
    <n v="69607.17"/>
    <n v="3.99"/>
    <n v="18.73"/>
    <n v="3.52"/>
    <n v="18.809999999999999"/>
    <x v="514"/>
  </r>
  <r>
    <x v="117"/>
    <x v="3"/>
    <x v="3"/>
    <x v="33"/>
    <x v="3"/>
    <s v="P011"/>
    <x v="21"/>
    <n v="122552"/>
    <n v="935"/>
    <n v="3143.56"/>
    <n v="176"/>
    <n v="14578.54"/>
    <n v="0.76"/>
    <n v="18.82"/>
    <n v="3.36"/>
    <n v="17.86"/>
    <x v="35"/>
  </r>
  <r>
    <x v="117"/>
    <x v="3"/>
    <x v="3"/>
    <x v="28"/>
    <x v="2"/>
    <s v="P030"/>
    <x v="15"/>
    <n v="32553"/>
    <n v="2663"/>
    <n v="4578.0200000000004"/>
    <n v="117"/>
    <n v="21019.279999999999"/>
    <n v="8.18"/>
    <n v="4.3899999999999997"/>
    <n v="1.72"/>
    <n v="39.130000000000003"/>
    <x v="610"/>
  </r>
  <r>
    <x v="117"/>
    <x v="3"/>
    <x v="0"/>
    <x v="2"/>
    <x v="3"/>
    <s v="P011"/>
    <x v="21"/>
    <n v="26846"/>
    <n v="1688"/>
    <n v="2698.75"/>
    <n v="104"/>
    <n v="12276.46"/>
    <n v="6.29"/>
    <n v="6.16"/>
    <n v="1.6"/>
    <n v="25.95"/>
    <x v="254"/>
  </r>
  <r>
    <x v="117"/>
    <x v="3"/>
    <x v="0"/>
    <x v="48"/>
    <x v="2"/>
    <s v="P002"/>
    <x v="8"/>
    <n v="87785"/>
    <n v="8661"/>
    <n v="38402.720000000001"/>
    <n v="1248"/>
    <n v="174415.72"/>
    <n v="9.8699999999999992"/>
    <n v="14.41"/>
    <n v="4.43"/>
    <n v="30.77"/>
    <x v="472"/>
  </r>
  <r>
    <x v="117"/>
    <x v="3"/>
    <x v="0"/>
    <x v="31"/>
    <x v="3"/>
    <s v="P012"/>
    <x v="5"/>
    <n v="95759"/>
    <n v="6837"/>
    <n v="18628"/>
    <n v="746"/>
    <n v="80067.12"/>
    <n v="7.14"/>
    <n v="10.91"/>
    <n v="2.72"/>
    <n v="24.97"/>
    <x v="885"/>
  </r>
  <r>
    <x v="117"/>
    <x v="3"/>
    <x v="3"/>
    <x v="0"/>
    <x v="2"/>
    <s v="P006"/>
    <x v="17"/>
    <n v="30366"/>
    <n v="4353"/>
    <n v="8370.2900000000009"/>
    <n v="816"/>
    <n v="34438.870000000003"/>
    <n v="14.34"/>
    <n v="18.75"/>
    <n v="1.92"/>
    <n v="10.26"/>
    <x v="1003"/>
  </r>
  <r>
    <x v="117"/>
    <x v="3"/>
    <x v="1"/>
    <x v="0"/>
    <x v="1"/>
    <s v="P023"/>
    <x v="22"/>
    <n v="84554"/>
    <n v="10649"/>
    <n v="9410.3799999999992"/>
    <n v="410"/>
    <n v="37060.1"/>
    <n v="12.59"/>
    <n v="3.85"/>
    <n v="0.88"/>
    <n v="22.95"/>
    <x v="566"/>
  </r>
  <r>
    <x v="117"/>
    <x v="3"/>
    <x v="0"/>
    <x v="43"/>
    <x v="2"/>
    <s v="P009"/>
    <x v="9"/>
    <n v="112963"/>
    <n v="15512"/>
    <n v="34548.910000000003"/>
    <n v="868"/>
    <n v="127545.59"/>
    <n v="13.73"/>
    <n v="5.6"/>
    <n v="2.23"/>
    <n v="39.799999999999997"/>
    <x v="1049"/>
  </r>
  <r>
    <x v="117"/>
    <x v="3"/>
    <x v="5"/>
    <x v="41"/>
    <x v="3"/>
    <s v="P007"/>
    <x v="7"/>
    <n v="34927"/>
    <n v="1869"/>
    <n v="7080.99"/>
    <n v="314"/>
    <n v="25670.76"/>
    <n v="5.35"/>
    <n v="16.8"/>
    <n v="3.79"/>
    <n v="22.55"/>
    <x v="567"/>
  </r>
  <r>
    <x v="117"/>
    <x v="3"/>
    <x v="4"/>
    <x v="11"/>
    <x v="1"/>
    <s v="P016"/>
    <x v="4"/>
    <n v="105325"/>
    <n v="10483"/>
    <n v="30029.919999999998"/>
    <n v="2156"/>
    <n v="106856.54"/>
    <n v="9.9499999999999993"/>
    <n v="20.57"/>
    <n v="2.86"/>
    <n v="13.93"/>
    <x v="1181"/>
  </r>
  <r>
    <x v="117"/>
    <x v="3"/>
    <x v="4"/>
    <x v="23"/>
    <x v="3"/>
    <s v="P002"/>
    <x v="8"/>
    <n v="7906"/>
    <n v="870"/>
    <n v="3901.14"/>
    <n v="76"/>
    <n v="13399.16"/>
    <n v="11"/>
    <n v="8.74"/>
    <n v="4.4800000000000004"/>
    <n v="51.33"/>
    <x v="433"/>
  </r>
  <r>
    <x v="117"/>
    <x v="3"/>
    <x v="5"/>
    <x v="26"/>
    <x v="2"/>
    <s v="P017"/>
    <x v="7"/>
    <n v="142137"/>
    <n v="21014"/>
    <n v="53005.38"/>
    <n v="2330"/>
    <n v="178961.45"/>
    <n v="14.78"/>
    <n v="11.09"/>
    <n v="2.52"/>
    <n v="22.75"/>
    <x v="520"/>
  </r>
  <r>
    <x v="117"/>
    <x v="3"/>
    <x v="0"/>
    <x v="30"/>
    <x v="3"/>
    <s v="P021"/>
    <x v="16"/>
    <n v="10563"/>
    <n v="150"/>
    <n v="168.16"/>
    <n v="7"/>
    <n v="508.28"/>
    <n v="1.42"/>
    <n v="4.67"/>
    <n v="1.1200000000000001"/>
    <n v="24.02"/>
    <x v="1220"/>
  </r>
  <r>
    <x v="117"/>
    <x v="3"/>
    <x v="2"/>
    <x v="39"/>
    <x v="1"/>
    <s v="P029"/>
    <x v="1"/>
    <n v="140645"/>
    <n v="741"/>
    <n v="2781.15"/>
    <n v="91"/>
    <n v="8260.93"/>
    <n v="0.53"/>
    <n v="12.28"/>
    <n v="3.75"/>
    <n v="30.56"/>
    <x v="213"/>
  </r>
  <r>
    <x v="117"/>
    <x v="3"/>
    <x v="4"/>
    <x v="36"/>
    <x v="0"/>
    <s v="P011"/>
    <x v="21"/>
    <n v="49088"/>
    <n v="6428"/>
    <n v="25835.55"/>
    <n v="736"/>
    <n v="76539.360000000001"/>
    <n v="13.09"/>
    <n v="11.45"/>
    <n v="4.0199999999999996"/>
    <n v="35.1"/>
    <x v="569"/>
  </r>
  <r>
    <x v="117"/>
    <x v="3"/>
    <x v="4"/>
    <x v="38"/>
    <x v="1"/>
    <s v="P012"/>
    <x v="5"/>
    <n v="18496"/>
    <n v="2177"/>
    <n v="3294.28"/>
    <n v="126"/>
    <n v="7799.39"/>
    <n v="11.77"/>
    <n v="5.79"/>
    <n v="1.51"/>
    <n v="26.15"/>
    <x v="162"/>
  </r>
  <r>
    <x v="117"/>
    <x v="3"/>
    <x v="1"/>
    <x v="34"/>
    <x v="1"/>
    <s v="P010"/>
    <x v="12"/>
    <n v="3113"/>
    <n v="397"/>
    <n v="1342.4"/>
    <n v="85"/>
    <n v="3005.6"/>
    <n v="12.75"/>
    <n v="21.41"/>
    <n v="3.38"/>
    <n v="15.79"/>
    <x v="47"/>
  </r>
  <r>
    <x v="117"/>
    <x v="3"/>
    <x v="5"/>
    <x v="23"/>
    <x v="0"/>
    <s v="P028"/>
    <x v="14"/>
    <n v="62631"/>
    <n v="8306"/>
    <n v="17911.23"/>
    <n v="365"/>
    <n v="39502.620000000003"/>
    <n v="13.26"/>
    <n v="4.3899999999999997"/>
    <n v="2.16"/>
    <n v="49.07"/>
    <x v="478"/>
  </r>
  <r>
    <x v="117"/>
    <x v="3"/>
    <x v="1"/>
    <x v="16"/>
    <x v="1"/>
    <s v="P023"/>
    <x v="22"/>
    <n v="42853"/>
    <n v="764"/>
    <n v="919.5"/>
    <n v="29"/>
    <n v="1984.74"/>
    <n v="1.78"/>
    <n v="3.8"/>
    <n v="1.2"/>
    <n v="31.71"/>
    <x v="1137"/>
  </r>
  <r>
    <x v="117"/>
    <x v="3"/>
    <x v="3"/>
    <x v="42"/>
    <x v="1"/>
    <s v="P029"/>
    <x v="1"/>
    <n v="30057"/>
    <n v="3332"/>
    <n v="4241.51"/>
    <n v="149"/>
    <n v="8790.3799999999992"/>
    <n v="11.09"/>
    <n v="4.47"/>
    <n v="1.27"/>
    <n v="28.47"/>
    <x v="49"/>
  </r>
  <r>
    <x v="117"/>
    <x v="3"/>
    <x v="2"/>
    <x v="0"/>
    <x v="0"/>
    <s v="P027"/>
    <x v="18"/>
    <n v="140980"/>
    <n v="9522"/>
    <n v="30765.25"/>
    <n v="438"/>
    <n v="62880.81"/>
    <n v="6.75"/>
    <n v="4.5999999999999996"/>
    <n v="3.23"/>
    <n v="70.239999999999995"/>
    <x v="523"/>
  </r>
  <r>
    <x v="117"/>
    <x v="3"/>
    <x v="3"/>
    <x v="48"/>
    <x v="1"/>
    <s v="P002"/>
    <x v="8"/>
    <n v="12387"/>
    <n v="1422"/>
    <n v="1892.26"/>
    <n v="102"/>
    <n v="3720.58"/>
    <n v="11.48"/>
    <n v="7.17"/>
    <n v="1.33"/>
    <n v="18.55"/>
    <x v="1138"/>
  </r>
  <r>
    <x v="117"/>
    <x v="3"/>
    <x v="0"/>
    <x v="36"/>
    <x v="3"/>
    <s v="P016"/>
    <x v="4"/>
    <n v="31846"/>
    <n v="2563"/>
    <n v="3014.8"/>
    <n v="231"/>
    <n v="5312.4"/>
    <n v="8.0500000000000007"/>
    <n v="9.01"/>
    <n v="1.18"/>
    <n v="13.05"/>
    <x v="1223"/>
  </r>
  <r>
    <x v="117"/>
    <x v="3"/>
    <x v="2"/>
    <x v="35"/>
    <x v="1"/>
    <s v="P019"/>
    <x v="24"/>
    <n v="73613"/>
    <n v="3305"/>
    <n v="14471.18"/>
    <n v="133"/>
    <n v="25196.33"/>
    <n v="4.49"/>
    <n v="4.0199999999999996"/>
    <n v="4.38"/>
    <n v="108.81"/>
    <x v="382"/>
  </r>
  <r>
    <x v="117"/>
    <x v="3"/>
    <x v="3"/>
    <x v="29"/>
    <x v="3"/>
    <s v="P016"/>
    <x v="4"/>
    <n v="35737"/>
    <n v="1801"/>
    <n v="6285.55"/>
    <n v="129"/>
    <n v="10418.5"/>
    <n v="5.04"/>
    <n v="7.16"/>
    <n v="3.49"/>
    <n v="48.73"/>
    <x v="1282"/>
  </r>
  <r>
    <x v="117"/>
    <x v="3"/>
    <x v="2"/>
    <x v="9"/>
    <x v="2"/>
    <s v="P015"/>
    <x v="26"/>
    <n v="91628"/>
    <n v="7827"/>
    <n v="33613.85"/>
    <n v="314"/>
    <n v="48132.26"/>
    <n v="8.5399999999999991"/>
    <n v="4.01"/>
    <n v="4.29"/>
    <n v="107.05"/>
    <x v="975"/>
  </r>
  <r>
    <x v="117"/>
    <x v="3"/>
    <x v="0"/>
    <x v="19"/>
    <x v="3"/>
    <s v="P015"/>
    <x v="26"/>
    <n v="25199"/>
    <n v="2039"/>
    <n v="3019.64"/>
    <n v="116"/>
    <n v="4210.58"/>
    <n v="8.09"/>
    <n v="5.69"/>
    <n v="1.48"/>
    <n v="26.03"/>
    <x v="1031"/>
  </r>
  <r>
    <x v="117"/>
    <x v="3"/>
    <x v="0"/>
    <x v="43"/>
    <x v="0"/>
    <s v="P021"/>
    <x v="16"/>
    <n v="36892"/>
    <n v="607"/>
    <n v="2557.4299999999998"/>
    <n v="49"/>
    <n v="3451.9"/>
    <n v="1.65"/>
    <n v="8.07"/>
    <n v="4.21"/>
    <n v="52.19"/>
    <x v="274"/>
  </r>
  <r>
    <x v="117"/>
    <x v="3"/>
    <x v="4"/>
    <x v="24"/>
    <x v="3"/>
    <s v="P023"/>
    <x v="22"/>
    <n v="8407"/>
    <n v="548"/>
    <n v="1555.14"/>
    <n v="60"/>
    <n v="2090.0500000000002"/>
    <n v="6.52"/>
    <n v="10.95"/>
    <n v="2.84"/>
    <n v="25.92"/>
    <x v="170"/>
  </r>
  <r>
    <x v="117"/>
    <x v="3"/>
    <x v="4"/>
    <x v="19"/>
    <x v="3"/>
    <s v="P028"/>
    <x v="14"/>
    <n v="43123"/>
    <n v="3877"/>
    <n v="12498"/>
    <n v="219"/>
    <n v="16401.57"/>
    <n v="8.99"/>
    <n v="5.65"/>
    <n v="3.22"/>
    <n v="57.07"/>
    <x v="389"/>
  </r>
  <r>
    <x v="117"/>
    <x v="3"/>
    <x v="2"/>
    <x v="45"/>
    <x v="2"/>
    <s v="P025"/>
    <x v="23"/>
    <n v="86781"/>
    <n v="10642"/>
    <n v="43887.24"/>
    <n v="2263"/>
    <n v="54997.9"/>
    <n v="12.26"/>
    <n v="21.26"/>
    <n v="4.12"/>
    <n v="19.39"/>
    <x v="764"/>
  </r>
  <r>
    <x v="117"/>
    <x v="3"/>
    <x v="1"/>
    <x v="22"/>
    <x v="1"/>
    <s v="P008"/>
    <x v="10"/>
    <n v="50454"/>
    <n v="632"/>
    <n v="2290.1999999999998"/>
    <n v="43"/>
    <n v="2383.54"/>
    <n v="1.25"/>
    <n v="6.8"/>
    <n v="3.62"/>
    <n v="53.26"/>
    <x v="824"/>
  </r>
  <r>
    <x v="117"/>
    <x v="3"/>
    <x v="3"/>
    <x v="25"/>
    <x v="3"/>
    <s v="P024"/>
    <x v="11"/>
    <n v="97066"/>
    <n v="13645"/>
    <n v="37077.69"/>
    <n v="1994"/>
    <n v="36773.1"/>
    <n v="14.06"/>
    <n v="14.61"/>
    <n v="2.72"/>
    <n v="18.59"/>
    <x v="110"/>
  </r>
  <r>
    <x v="117"/>
    <x v="3"/>
    <x v="4"/>
    <x v="34"/>
    <x v="0"/>
    <s v="P009"/>
    <x v="9"/>
    <n v="97516"/>
    <n v="1364"/>
    <n v="5344.32"/>
    <n v="122"/>
    <n v="5266.02"/>
    <n v="1.4"/>
    <n v="8.94"/>
    <n v="3.92"/>
    <n v="43.81"/>
    <x v="110"/>
  </r>
  <r>
    <x v="117"/>
    <x v="3"/>
    <x v="5"/>
    <x v="24"/>
    <x v="0"/>
    <s v="P024"/>
    <x v="11"/>
    <n v="149943"/>
    <n v="3869"/>
    <n v="7963.88"/>
    <n v="140"/>
    <n v="6613.95"/>
    <n v="2.58"/>
    <n v="3.62"/>
    <n v="2.06"/>
    <n v="56.88"/>
    <x v="977"/>
  </r>
  <r>
    <x v="117"/>
    <x v="3"/>
    <x v="4"/>
    <x v="17"/>
    <x v="0"/>
    <s v="P002"/>
    <x v="8"/>
    <n v="5164"/>
    <n v="377"/>
    <n v="1592.85"/>
    <n v="62"/>
    <n v="1245.9100000000001"/>
    <n v="7.3"/>
    <n v="16.45"/>
    <n v="4.2300000000000004"/>
    <n v="25.69"/>
    <x v="1032"/>
  </r>
  <r>
    <x v="117"/>
    <x v="3"/>
    <x v="4"/>
    <x v="38"/>
    <x v="3"/>
    <s v="P030"/>
    <x v="15"/>
    <n v="116882"/>
    <n v="16280"/>
    <n v="44672.480000000003"/>
    <n v="812"/>
    <n v="34625.35"/>
    <n v="13.93"/>
    <n v="4.99"/>
    <n v="2.74"/>
    <n v="55.02"/>
    <x v="1032"/>
  </r>
  <r>
    <x v="117"/>
    <x v="3"/>
    <x v="4"/>
    <x v="42"/>
    <x v="2"/>
    <s v="P010"/>
    <x v="12"/>
    <n v="79235"/>
    <n v="9866"/>
    <n v="43273.07"/>
    <n v="632"/>
    <n v="29474.02"/>
    <n v="12.45"/>
    <n v="6.41"/>
    <n v="4.3899999999999997"/>
    <n v="68.47"/>
    <x v="941"/>
  </r>
  <r>
    <x v="117"/>
    <x v="3"/>
    <x v="3"/>
    <x v="30"/>
    <x v="1"/>
    <s v="P006"/>
    <x v="17"/>
    <n v="132701"/>
    <n v="16327"/>
    <n v="17552.900000000001"/>
    <n v="507"/>
    <n v="6764.77"/>
    <n v="12.3"/>
    <n v="3.11"/>
    <n v="1.08"/>
    <n v="34.619999999999997"/>
    <x v="177"/>
  </r>
  <r>
    <x v="117"/>
    <x v="3"/>
    <x v="3"/>
    <x v="23"/>
    <x v="3"/>
    <s v="P018"/>
    <x v="25"/>
    <n v="36419"/>
    <n v="3967"/>
    <n v="11262.93"/>
    <n v="363"/>
    <n v="3610.92"/>
    <n v="10.89"/>
    <n v="9.15"/>
    <n v="2.84"/>
    <n v="31.03"/>
    <x v="792"/>
  </r>
  <r>
    <x v="117"/>
    <x v="3"/>
    <x v="5"/>
    <x v="11"/>
    <x v="1"/>
    <s v="P004"/>
    <x v="9"/>
    <n v="100953"/>
    <n v="9656"/>
    <n v="41275.99"/>
    <n v="440"/>
    <n v="11581.82"/>
    <n v="9.56"/>
    <n v="4.5599999999999996"/>
    <n v="4.2699999999999996"/>
    <n v="93.81"/>
    <x v="621"/>
  </r>
  <r>
    <x v="117"/>
    <x v="3"/>
    <x v="3"/>
    <x v="36"/>
    <x v="0"/>
    <s v="P021"/>
    <x v="16"/>
    <n v="126637"/>
    <n v="18426"/>
    <n v="65799.520000000004"/>
    <n v="1404"/>
    <n v="18003.12"/>
    <n v="14.55"/>
    <n v="7.62"/>
    <n v="3.57"/>
    <n v="46.87"/>
    <x v="485"/>
  </r>
  <r>
    <x v="117"/>
    <x v="3"/>
    <x v="1"/>
    <x v="34"/>
    <x v="1"/>
    <s v="P021"/>
    <x v="16"/>
    <n v="122798"/>
    <n v="9692"/>
    <n v="23796.09"/>
    <n v="383"/>
    <n v="4522.37"/>
    <n v="7.89"/>
    <n v="3.95"/>
    <n v="2.46"/>
    <n v="62.13"/>
    <x v="912"/>
  </r>
  <r>
    <x v="118"/>
    <x v="3"/>
    <x v="4"/>
    <x v="15"/>
    <x v="2"/>
    <s v="P002"/>
    <x v="8"/>
    <n v="70082"/>
    <n v="6975"/>
    <n v="4319.92"/>
    <n v="1507"/>
    <n v="186681.06"/>
    <n v="9.9499999999999993"/>
    <n v="21.61"/>
    <n v="0.62"/>
    <n v="2.87"/>
    <x v="2171"/>
  </r>
  <r>
    <x v="118"/>
    <x v="3"/>
    <x v="0"/>
    <x v="6"/>
    <x v="2"/>
    <s v="P017"/>
    <x v="7"/>
    <n v="35921"/>
    <n v="4239"/>
    <n v="2251.73"/>
    <n v="528"/>
    <n v="91333.5"/>
    <n v="11.8"/>
    <n v="12.46"/>
    <n v="0.53"/>
    <n v="4.26"/>
    <x v="2172"/>
  </r>
  <r>
    <x v="118"/>
    <x v="3"/>
    <x v="1"/>
    <x v="4"/>
    <x v="1"/>
    <s v="P005"/>
    <x v="27"/>
    <n v="70986"/>
    <n v="3286"/>
    <n v="1811.36"/>
    <n v="479"/>
    <n v="49347.73"/>
    <n v="4.63"/>
    <n v="14.58"/>
    <n v="0.55000000000000004"/>
    <n v="3.78"/>
    <x v="65"/>
  </r>
  <r>
    <x v="118"/>
    <x v="3"/>
    <x v="2"/>
    <x v="33"/>
    <x v="2"/>
    <s v="P015"/>
    <x v="26"/>
    <n v="148566"/>
    <n v="6988"/>
    <n v="9157.19"/>
    <n v="1531"/>
    <n v="238169.46"/>
    <n v="4.7"/>
    <n v="21.91"/>
    <n v="1.31"/>
    <n v="5.98"/>
    <x v="2173"/>
  </r>
  <r>
    <x v="118"/>
    <x v="3"/>
    <x v="4"/>
    <x v="21"/>
    <x v="1"/>
    <s v="P027"/>
    <x v="18"/>
    <n v="58497"/>
    <n v="813"/>
    <n v="1148.75"/>
    <n v="159"/>
    <n v="28668.22"/>
    <n v="1.39"/>
    <n v="19.559999999999999"/>
    <n v="1.41"/>
    <n v="7.22"/>
    <x v="2072"/>
  </r>
  <r>
    <x v="118"/>
    <x v="3"/>
    <x v="0"/>
    <x v="46"/>
    <x v="0"/>
    <s v="P007"/>
    <x v="7"/>
    <n v="126389"/>
    <n v="12590"/>
    <n v="13197.36"/>
    <n v="1408"/>
    <n v="271807.15999999997"/>
    <n v="9.9600000000000009"/>
    <n v="11.18"/>
    <n v="1.05"/>
    <n v="9.3699999999999992"/>
    <x v="2174"/>
  </r>
  <r>
    <x v="118"/>
    <x v="3"/>
    <x v="5"/>
    <x v="35"/>
    <x v="2"/>
    <s v="P003"/>
    <x v="0"/>
    <n v="135090"/>
    <n v="6101"/>
    <n v="8497.43"/>
    <n v="1191"/>
    <n v="151200.60999999999"/>
    <n v="4.5199999999999996"/>
    <n v="19.52"/>
    <n v="1.39"/>
    <n v="7.13"/>
    <x v="984"/>
  </r>
  <r>
    <x v="118"/>
    <x v="3"/>
    <x v="0"/>
    <x v="9"/>
    <x v="3"/>
    <s v="P001"/>
    <x v="2"/>
    <n v="117566"/>
    <n v="15406"/>
    <n v="13750.84"/>
    <n v="2573"/>
    <n v="221848.36"/>
    <n v="13.1"/>
    <n v="16.7"/>
    <n v="0.89"/>
    <n v="5.34"/>
    <x v="2075"/>
  </r>
  <r>
    <x v="118"/>
    <x v="3"/>
    <x v="4"/>
    <x v="9"/>
    <x v="2"/>
    <s v="P019"/>
    <x v="24"/>
    <n v="34952"/>
    <n v="984"/>
    <n v="2301.81"/>
    <n v="172"/>
    <n v="34306.26"/>
    <n v="2.82"/>
    <n v="17.48"/>
    <n v="2.34"/>
    <n v="13.38"/>
    <x v="1491"/>
  </r>
  <r>
    <x v="118"/>
    <x v="3"/>
    <x v="5"/>
    <x v="32"/>
    <x v="1"/>
    <s v="P016"/>
    <x v="4"/>
    <n v="90700"/>
    <n v="13236"/>
    <n v="13016.63"/>
    <n v="2638"/>
    <n v="182281.51"/>
    <n v="14.59"/>
    <n v="19.93"/>
    <n v="0.98"/>
    <n v="4.93"/>
    <x v="2134"/>
  </r>
  <r>
    <x v="118"/>
    <x v="3"/>
    <x v="5"/>
    <x v="45"/>
    <x v="2"/>
    <s v="P011"/>
    <x v="21"/>
    <n v="130638"/>
    <n v="17888"/>
    <n v="38775.32"/>
    <n v="3609"/>
    <n v="455476.05"/>
    <n v="13.69"/>
    <n v="20.18"/>
    <n v="2.17"/>
    <n v="10.74"/>
    <x v="289"/>
  </r>
  <r>
    <x v="118"/>
    <x v="3"/>
    <x v="0"/>
    <x v="47"/>
    <x v="2"/>
    <s v="P028"/>
    <x v="14"/>
    <n v="33508"/>
    <n v="2168"/>
    <n v="3993.23"/>
    <n v="313"/>
    <n v="46694.63"/>
    <n v="6.47"/>
    <n v="14.44"/>
    <n v="1.84"/>
    <n v="12.76"/>
    <x v="1950"/>
  </r>
  <r>
    <x v="118"/>
    <x v="3"/>
    <x v="4"/>
    <x v="23"/>
    <x v="2"/>
    <s v="P008"/>
    <x v="10"/>
    <n v="107254"/>
    <n v="5738"/>
    <n v="10388.4"/>
    <n v="1001"/>
    <n v="119050.2"/>
    <n v="5.35"/>
    <n v="17.45"/>
    <n v="1.81"/>
    <n v="10.38"/>
    <x v="503"/>
  </r>
  <r>
    <x v="118"/>
    <x v="3"/>
    <x v="3"/>
    <x v="34"/>
    <x v="0"/>
    <s v="P014"/>
    <x v="6"/>
    <n v="114171"/>
    <n v="13343"/>
    <n v="8874.81"/>
    <n v="1974"/>
    <n v="100453.86"/>
    <n v="11.69"/>
    <n v="14.79"/>
    <n v="0.67"/>
    <n v="4.5"/>
    <x v="353"/>
  </r>
  <r>
    <x v="118"/>
    <x v="3"/>
    <x v="3"/>
    <x v="37"/>
    <x v="0"/>
    <s v="P013"/>
    <x v="20"/>
    <n v="121250"/>
    <n v="8528"/>
    <n v="18232.77"/>
    <n v="1080"/>
    <n v="204427.65"/>
    <n v="7.03"/>
    <n v="12.66"/>
    <n v="2.14"/>
    <n v="16.88"/>
    <x v="1167"/>
  </r>
  <r>
    <x v="118"/>
    <x v="3"/>
    <x v="5"/>
    <x v="9"/>
    <x v="2"/>
    <s v="P018"/>
    <x v="25"/>
    <n v="132921"/>
    <n v="6194"/>
    <n v="3175.8"/>
    <n v="421"/>
    <n v="34924.74"/>
    <n v="4.66"/>
    <n v="6.8"/>
    <n v="0.51"/>
    <n v="7.54"/>
    <x v="1323"/>
  </r>
  <r>
    <x v="118"/>
    <x v="3"/>
    <x v="4"/>
    <x v="21"/>
    <x v="1"/>
    <s v="P008"/>
    <x v="10"/>
    <n v="81332"/>
    <n v="509"/>
    <n v="533.98"/>
    <n v="100"/>
    <n v="5177.54"/>
    <n v="0.63"/>
    <n v="19.649999999999999"/>
    <n v="1.05"/>
    <n v="5.34"/>
    <x v="1496"/>
  </r>
  <r>
    <x v="118"/>
    <x v="3"/>
    <x v="3"/>
    <x v="16"/>
    <x v="3"/>
    <s v="P019"/>
    <x v="24"/>
    <n v="40742"/>
    <n v="2033"/>
    <n v="3289.76"/>
    <n v="179"/>
    <n v="31779.05"/>
    <n v="4.99"/>
    <n v="8.8000000000000007"/>
    <n v="1.62"/>
    <n v="18.38"/>
    <x v="595"/>
  </r>
  <r>
    <x v="118"/>
    <x v="3"/>
    <x v="5"/>
    <x v="0"/>
    <x v="2"/>
    <s v="P025"/>
    <x v="23"/>
    <n v="75559"/>
    <n v="3148"/>
    <n v="2892.39"/>
    <n v="488"/>
    <n v="23956.81"/>
    <n v="4.17"/>
    <n v="15.5"/>
    <n v="0.92"/>
    <n v="5.93"/>
    <x v="190"/>
  </r>
  <r>
    <x v="118"/>
    <x v="3"/>
    <x v="5"/>
    <x v="46"/>
    <x v="3"/>
    <s v="P013"/>
    <x v="20"/>
    <n v="56223"/>
    <n v="4592"/>
    <n v="13343.13"/>
    <n v="588"/>
    <n v="103893.34"/>
    <n v="8.17"/>
    <n v="12.8"/>
    <n v="2.91"/>
    <n v="22.69"/>
    <x v="2175"/>
  </r>
  <r>
    <x v="118"/>
    <x v="3"/>
    <x v="0"/>
    <x v="26"/>
    <x v="0"/>
    <s v="P010"/>
    <x v="12"/>
    <n v="149221"/>
    <n v="16496"/>
    <n v="73621.16"/>
    <n v="3497"/>
    <n v="563181.85"/>
    <n v="11.05"/>
    <n v="21.2"/>
    <n v="4.46"/>
    <n v="21.05"/>
    <x v="242"/>
  </r>
  <r>
    <x v="118"/>
    <x v="3"/>
    <x v="5"/>
    <x v="5"/>
    <x v="1"/>
    <s v="P020"/>
    <x v="13"/>
    <n v="124094"/>
    <n v="7328"/>
    <n v="31518.48"/>
    <n v="1394"/>
    <n v="232539.85"/>
    <n v="5.91"/>
    <n v="19.02"/>
    <n v="4.3"/>
    <n v="22.61"/>
    <x v="1398"/>
  </r>
  <r>
    <x v="118"/>
    <x v="3"/>
    <x v="4"/>
    <x v="19"/>
    <x v="1"/>
    <s v="P021"/>
    <x v="16"/>
    <n v="74260"/>
    <n v="8613"/>
    <n v="16083.43"/>
    <n v="1569"/>
    <n v="114559.22"/>
    <n v="11.6"/>
    <n v="18.22"/>
    <n v="1.87"/>
    <n v="10.25"/>
    <x v="141"/>
  </r>
  <r>
    <x v="118"/>
    <x v="3"/>
    <x v="1"/>
    <x v="6"/>
    <x v="2"/>
    <s v="P015"/>
    <x v="26"/>
    <n v="81087"/>
    <n v="2696"/>
    <n v="6509.37"/>
    <n v="567"/>
    <n v="45248.73"/>
    <n v="3.32"/>
    <n v="21.03"/>
    <n v="2.41"/>
    <n v="11.48"/>
    <x v="1816"/>
  </r>
  <r>
    <x v="118"/>
    <x v="3"/>
    <x v="4"/>
    <x v="0"/>
    <x v="0"/>
    <s v="P010"/>
    <x v="12"/>
    <n v="15177"/>
    <n v="2065"/>
    <n v="2818.24"/>
    <n v="130"/>
    <n v="18299.23"/>
    <n v="13.61"/>
    <n v="6.3"/>
    <n v="1.36"/>
    <n v="21.68"/>
    <x v="961"/>
  </r>
  <r>
    <x v="118"/>
    <x v="3"/>
    <x v="2"/>
    <x v="17"/>
    <x v="3"/>
    <s v="P022"/>
    <x v="19"/>
    <n v="62307"/>
    <n v="7196"/>
    <n v="2896.48"/>
    <n v="816"/>
    <n v="17902.939999999999"/>
    <n v="11.55"/>
    <n v="11.34"/>
    <n v="0.4"/>
    <n v="3.55"/>
    <x v="144"/>
  </r>
  <r>
    <x v="118"/>
    <x v="3"/>
    <x v="5"/>
    <x v="9"/>
    <x v="1"/>
    <s v="P003"/>
    <x v="0"/>
    <n v="18826"/>
    <n v="218"/>
    <n v="652.28"/>
    <n v="22"/>
    <n v="4003.68"/>
    <n v="1.1599999999999999"/>
    <n v="10.09"/>
    <n v="2.99"/>
    <n v="29.65"/>
    <x v="1175"/>
  </r>
  <r>
    <x v="118"/>
    <x v="3"/>
    <x v="3"/>
    <x v="7"/>
    <x v="0"/>
    <s v="P018"/>
    <x v="25"/>
    <n v="110862"/>
    <n v="9747"/>
    <n v="39637.56"/>
    <n v="1172"/>
    <n v="221857.16"/>
    <n v="8.7899999999999991"/>
    <n v="12.02"/>
    <n v="4.07"/>
    <n v="33.82"/>
    <x v="2098"/>
  </r>
  <r>
    <x v="118"/>
    <x v="3"/>
    <x v="4"/>
    <x v="34"/>
    <x v="3"/>
    <s v="P007"/>
    <x v="7"/>
    <n v="39498"/>
    <n v="3688"/>
    <n v="11783.59"/>
    <n v="464"/>
    <n v="65134.1"/>
    <n v="9.34"/>
    <n v="12.58"/>
    <n v="3.2"/>
    <n v="25.4"/>
    <x v="605"/>
  </r>
  <r>
    <x v="118"/>
    <x v="3"/>
    <x v="3"/>
    <x v="43"/>
    <x v="1"/>
    <s v="P022"/>
    <x v="19"/>
    <n v="66967"/>
    <n v="8633"/>
    <n v="20137.419999999998"/>
    <n v="1683"/>
    <n v="104106.12"/>
    <n v="12.89"/>
    <n v="19.489999999999998"/>
    <n v="2.33"/>
    <n v="11.97"/>
    <x v="907"/>
  </r>
  <r>
    <x v="118"/>
    <x v="3"/>
    <x v="1"/>
    <x v="49"/>
    <x v="0"/>
    <s v="P019"/>
    <x v="24"/>
    <n v="42289"/>
    <n v="2769"/>
    <n v="2926.63"/>
    <n v="173"/>
    <n v="14971.11"/>
    <n v="6.55"/>
    <n v="6.25"/>
    <n v="1.06"/>
    <n v="16.920000000000002"/>
    <x v="883"/>
  </r>
  <r>
    <x v="118"/>
    <x v="3"/>
    <x v="1"/>
    <x v="34"/>
    <x v="2"/>
    <s v="P005"/>
    <x v="27"/>
    <n v="4241"/>
    <n v="241"/>
    <n v="104.75"/>
    <n v="45"/>
    <n v="505.75"/>
    <n v="5.68"/>
    <n v="18.670000000000002"/>
    <n v="0.43"/>
    <n v="2.33"/>
    <x v="1179"/>
  </r>
  <r>
    <x v="118"/>
    <x v="3"/>
    <x v="1"/>
    <x v="9"/>
    <x v="0"/>
    <s v="P019"/>
    <x v="24"/>
    <n v="3477"/>
    <n v="292"/>
    <n v="267.22000000000003"/>
    <n v="24"/>
    <n v="1237.3599999999999"/>
    <n v="8.4"/>
    <n v="8.2200000000000006"/>
    <n v="0.92"/>
    <n v="11.13"/>
    <x v="857"/>
  </r>
  <r>
    <x v="118"/>
    <x v="3"/>
    <x v="1"/>
    <x v="3"/>
    <x v="2"/>
    <s v="P007"/>
    <x v="7"/>
    <n v="34262"/>
    <n v="2844"/>
    <n v="7069.32"/>
    <n v="216"/>
    <n v="32448.9"/>
    <n v="8.3000000000000007"/>
    <n v="7.59"/>
    <n v="2.4900000000000002"/>
    <n v="32.729999999999997"/>
    <x v="610"/>
  </r>
  <r>
    <x v="118"/>
    <x v="3"/>
    <x v="5"/>
    <x v="42"/>
    <x v="3"/>
    <s v="P027"/>
    <x v="18"/>
    <n v="119063"/>
    <n v="3356"/>
    <n v="12859.22"/>
    <n v="366"/>
    <n v="58708"/>
    <n v="2.82"/>
    <n v="10.91"/>
    <n v="3.83"/>
    <n v="35.130000000000003"/>
    <x v="309"/>
  </r>
  <r>
    <x v="118"/>
    <x v="3"/>
    <x v="1"/>
    <x v="8"/>
    <x v="0"/>
    <s v="P017"/>
    <x v="7"/>
    <n v="112037"/>
    <n v="12076"/>
    <n v="45615.31"/>
    <n v="2328"/>
    <n v="200082.05"/>
    <n v="10.78"/>
    <n v="19.28"/>
    <n v="3.78"/>
    <n v="19.59"/>
    <x v="611"/>
  </r>
  <r>
    <x v="118"/>
    <x v="3"/>
    <x v="4"/>
    <x v="5"/>
    <x v="2"/>
    <s v="P019"/>
    <x v="24"/>
    <n v="75251"/>
    <n v="8299"/>
    <n v="28187.8"/>
    <n v="598"/>
    <n v="108314.91"/>
    <n v="11.03"/>
    <n v="7.21"/>
    <n v="3.4"/>
    <n v="47.14"/>
    <x v="613"/>
  </r>
  <r>
    <x v="118"/>
    <x v="3"/>
    <x v="0"/>
    <x v="36"/>
    <x v="0"/>
    <s v="P017"/>
    <x v="7"/>
    <n v="68051"/>
    <n v="9205"/>
    <n v="14218.73"/>
    <n v="316"/>
    <n v="54558.84"/>
    <n v="13.53"/>
    <n v="3.43"/>
    <n v="1.54"/>
    <n v="45"/>
    <x v="613"/>
  </r>
  <r>
    <x v="118"/>
    <x v="3"/>
    <x v="2"/>
    <x v="22"/>
    <x v="0"/>
    <s v="P019"/>
    <x v="24"/>
    <n v="79716"/>
    <n v="1599"/>
    <n v="6289.08"/>
    <n v="201"/>
    <n v="21792.34"/>
    <n v="2.0099999999999998"/>
    <n v="12.57"/>
    <n v="3.93"/>
    <n v="31.29"/>
    <x v="1256"/>
  </r>
  <r>
    <x v="118"/>
    <x v="3"/>
    <x v="0"/>
    <x v="49"/>
    <x v="2"/>
    <s v="P003"/>
    <x v="0"/>
    <n v="50635"/>
    <n v="6465"/>
    <n v="28777.54"/>
    <n v="1052"/>
    <n v="83199.960000000006"/>
    <n v="12.77"/>
    <n v="16.27"/>
    <n v="4.45"/>
    <n v="27.36"/>
    <x v="317"/>
  </r>
  <r>
    <x v="118"/>
    <x v="3"/>
    <x v="0"/>
    <x v="49"/>
    <x v="1"/>
    <s v="P001"/>
    <x v="2"/>
    <n v="92588"/>
    <n v="8287"/>
    <n v="19002.96"/>
    <n v="1496"/>
    <n v="54430.080000000002"/>
    <n v="8.9499999999999993"/>
    <n v="18.05"/>
    <n v="2.29"/>
    <n v="12.7"/>
    <x v="683"/>
  </r>
  <r>
    <x v="118"/>
    <x v="3"/>
    <x v="3"/>
    <x v="6"/>
    <x v="2"/>
    <s v="P012"/>
    <x v="5"/>
    <n v="145470"/>
    <n v="17585"/>
    <n v="26611.16"/>
    <n v="638"/>
    <n v="67511.8"/>
    <n v="12.09"/>
    <n v="3.63"/>
    <n v="1.51"/>
    <n v="41.71"/>
    <x v="45"/>
  </r>
  <r>
    <x v="118"/>
    <x v="3"/>
    <x v="5"/>
    <x v="23"/>
    <x v="2"/>
    <s v="P027"/>
    <x v="18"/>
    <n v="112595"/>
    <n v="4326"/>
    <n v="4833.7"/>
    <n v="886"/>
    <n v="12031.71"/>
    <n v="3.84"/>
    <n v="20.48"/>
    <n v="1.1200000000000001"/>
    <n v="5.46"/>
    <x v="789"/>
  </r>
  <r>
    <x v="118"/>
    <x v="3"/>
    <x v="1"/>
    <x v="20"/>
    <x v="1"/>
    <s v="P026"/>
    <x v="3"/>
    <n v="122704"/>
    <n v="10536"/>
    <n v="19215.93"/>
    <n v="1478"/>
    <n v="47507.88"/>
    <n v="8.59"/>
    <n v="14.03"/>
    <n v="1.82"/>
    <n v="13"/>
    <x v="319"/>
  </r>
  <r>
    <x v="118"/>
    <x v="3"/>
    <x v="0"/>
    <x v="28"/>
    <x v="0"/>
    <s v="P024"/>
    <x v="11"/>
    <n v="61098"/>
    <n v="2364"/>
    <n v="10002.19"/>
    <n v="410"/>
    <n v="23899.66"/>
    <n v="3.87"/>
    <n v="17.34"/>
    <n v="4.2300000000000004"/>
    <n v="24.4"/>
    <x v="649"/>
  </r>
  <r>
    <x v="118"/>
    <x v="3"/>
    <x v="1"/>
    <x v="7"/>
    <x v="2"/>
    <s v="P008"/>
    <x v="10"/>
    <n v="75112"/>
    <n v="10826"/>
    <n v="25984.58"/>
    <n v="550"/>
    <n v="61518.66"/>
    <n v="14.41"/>
    <n v="5.08"/>
    <n v="2.4"/>
    <n v="47.24"/>
    <x v="162"/>
  </r>
  <r>
    <x v="118"/>
    <x v="3"/>
    <x v="1"/>
    <x v="49"/>
    <x v="3"/>
    <s v="P010"/>
    <x v="12"/>
    <n v="42732"/>
    <n v="3325"/>
    <n v="9446.59"/>
    <n v="142"/>
    <n v="21476.41"/>
    <n v="7.78"/>
    <n v="4.2699999999999996"/>
    <n v="2.84"/>
    <n v="66.53"/>
    <x v="618"/>
  </r>
  <r>
    <x v="118"/>
    <x v="3"/>
    <x v="4"/>
    <x v="35"/>
    <x v="2"/>
    <s v="P024"/>
    <x v="11"/>
    <n v="28017"/>
    <n v="2511"/>
    <n v="2893.38"/>
    <n v="363"/>
    <n v="5815.13"/>
    <n v="8.9600000000000009"/>
    <n v="14.46"/>
    <n v="1.1499999999999999"/>
    <n v="7.97"/>
    <x v="267"/>
  </r>
  <r>
    <x v="118"/>
    <x v="3"/>
    <x v="0"/>
    <x v="22"/>
    <x v="3"/>
    <s v="P030"/>
    <x v="15"/>
    <n v="130191"/>
    <n v="1203"/>
    <n v="4317"/>
    <n v="50"/>
    <n v="8424.7800000000007"/>
    <n v="0.92"/>
    <n v="4.16"/>
    <n v="3.59"/>
    <n v="86.34"/>
    <x v="218"/>
  </r>
  <r>
    <x v="118"/>
    <x v="3"/>
    <x v="2"/>
    <x v="30"/>
    <x v="2"/>
    <s v="P025"/>
    <x v="23"/>
    <n v="52454"/>
    <n v="4882"/>
    <n v="16442.580000000002"/>
    <n v="356"/>
    <n v="30066.47"/>
    <n v="9.31"/>
    <n v="7.29"/>
    <n v="3.37"/>
    <n v="46.19"/>
    <x v="380"/>
  </r>
  <r>
    <x v="118"/>
    <x v="3"/>
    <x v="1"/>
    <x v="7"/>
    <x v="2"/>
    <s v="P021"/>
    <x v="16"/>
    <n v="80715"/>
    <n v="4496"/>
    <n v="16078.05"/>
    <n v="699"/>
    <n v="28738.080000000002"/>
    <n v="5.57"/>
    <n v="15.55"/>
    <n v="3.58"/>
    <n v="23"/>
    <x v="381"/>
  </r>
  <r>
    <x v="118"/>
    <x v="3"/>
    <x v="3"/>
    <x v="37"/>
    <x v="3"/>
    <s v="P022"/>
    <x v="19"/>
    <n v="118072"/>
    <n v="11248"/>
    <n v="19028.599999999999"/>
    <n v="1495"/>
    <n v="34075.15"/>
    <n v="9.5299999999999994"/>
    <n v="13.29"/>
    <n v="1.69"/>
    <n v="12.73"/>
    <x v="381"/>
  </r>
  <r>
    <x v="118"/>
    <x v="3"/>
    <x v="4"/>
    <x v="37"/>
    <x v="0"/>
    <s v="P005"/>
    <x v="27"/>
    <n v="52142"/>
    <n v="5812"/>
    <n v="15147.22"/>
    <n v="413"/>
    <n v="27030.85"/>
    <n v="11.15"/>
    <n v="7.11"/>
    <n v="2.61"/>
    <n v="36.68"/>
    <x v="269"/>
  </r>
  <r>
    <x v="118"/>
    <x v="3"/>
    <x v="1"/>
    <x v="37"/>
    <x v="3"/>
    <s v="P020"/>
    <x v="13"/>
    <n v="93225"/>
    <n v="11585"/>
    <n v="24760.93"/>
    <n v="1816"/>
    <n v="42910.97"/>
    <n v="12.43"/>
    <n v="15.68"/>
    <n v="2.14"/>
    <n v="13.63"/>
    <x v="270"/>
  </r>
  <r>
    <x v="118"/>
    <x v="3"/>
    <x v="4"/>
    <x v="49"/>
    <x v="1"/>
    <s v="P025"/>
    <x v="23"/>
    <n v="69624"/>
    <n v="4984"/>
    <n v="21895.5"/>
    <n v="192"/>
    <n v="36564.25"/>
    <n v="7.16"/>
    <n v="3.85"/>
    <n v="4.3899999999999997"/>
    <n v="114.04"/>
    <x v="910"/>
  </r>
  <r>
    <x v="118"/>
    <x v="3"/>
    <x v="2"/>
    <x v="16"/>
    <x v="2"/>
    <s v="P021"/>
    <x v="16"/>
    <n v="89213"/>
    <n v="9078"/>
    <n v="34774.28"/>
    <n v="877"/>
    <n v="55092.31"/>
    <n v="10.18"/>
    <n v="9.66"/>
    <n v="3.83"/>
    <n v="39.65"/>
    <x v="482"/>
  </r>
  <r>
    <x v="118"/>
    <x v="3"/>
    <x v="3"/>
    <x v="10"/>
    <x v="3"/>
    <s v="P006"/>
    <x v="17"/>
    <n v="3548"/>
    <n v="147"/>
    <n v="281.99"/>
    <n v="4"/>
    <n v="428.71"/>
    <n v="4.1399999999999997"/>
    <n v="2.72"/>
    <n v="1.92"/>
    <n v="70.5"/>
    <x v="444"/>
  </r>
  <r>
    <x v="118"/>
    <x v="3"/>
    <x v="2"/>
    <x v="6"/>
    <x v="1"/>
    <s v="P020"/>
    <x v="13"/>
    <n v="114101"/>
    <n v="15163"/>
    <n v="60845.56"/>
    <n v="1632"/>
    <n v="83802.3"/>
    <n v="13.29"/>
    <n v="10.76"/>
    <n v="4.01"/>
    <n v="37.28"/>
    <x v="273"/>
  </r>
  <r>
    <x v="118"/>
    <x v="3"/>
    <x v="5"/>
    <x v="5"/>
    <x v="0"/>
    <s v="P014"/>
    <x v="6"/>
    <n v="63601"/>
    <n v="2315"/>
    <n v="8034.16"/>
    <n v="476"/>
    <n v="10860.9"/>
    <n v="3.64"/>
    <n v="20.56"/>
    <n v="3.47"/>
    <n v="16.88"/>
    <x v="274"/>
  </r>
  <r>
    <x v="118"/>
    <x v="3"/>
    <x v="0"/>
    <x v="37"/>
    <x v="1"/>
    <s v="P012"/>
    <x v="5"/>
    <n v="96339"/>
    <n v="7747"/>
    <n v="23600.27"/>
    <n v="494"/>
    <n v="27942.99"/>
    <n v="8.0399999999999991"/>
    <n v="6.38"/>
    <n v="3.05"/>
    <n v="47.77"/>
    <x v="328"/>
  </r>
  <r>
    <x v="118"/>
    <x v="3"/>
    <x v="2"/>
    <x v="29"/>
    <x v="3"/>
    <s v="P006"/>
    <x v="17"/>
    <n v="111528"/>
    <n v="6319"/>
    <n v="8158.86"/>
    <n v="445"/>
    <n v="9326.64"/>
    <n v="5.67"/>
    <n v="7.04"/>
    <n v="1.29"/>
    <n v="18.329999999999998"/>
    <x v="1183"/>
  </r>
  <r>
    <x v="118"/>
    <x v="3"/>
    <x v="4"/>
    <x v="22"/>
    <x v="1"/>
    <s v="P024"/>
    <x v="11"/>
    <n v="112405"/>
    <n v="9505"/>
    <n v="26986.91"/>
    <n v="659"/>
    <n v="30066.81"/>
    <n v="8.4600000000000009"/>
    <n v="6.93"/>
    <n v="2.84"/>
    <n v="40.950000000000003"/>
    <x v="1499"/>
  </r>
  <r>
    <x v="118"/>
    <x v="3"/>
    <x v="0"/>
    <x v="24"/>
    <x v="1"/>
    <s v="P025"/>
    <x v="23"/>
    <n v="51765"/>
    <n v="1654"/>
    <n v="3390.29"/>
    <n v="119"/>
    <n v="3750.73"/>
    <n v="3.2"/>
    <n v="7.19"/>
    <n v="2.0499999999999998"/>
    <n v="28.49"/>
    <x v="1499"/>
  </r>
  <r>
    <x v="118"/>
    <x v="3"/>
    <x v="3"/>
    <x v="5"/>
    <x v="3"/>
    <s v="P007"/>
    <x v="7"/>
    <n v="41348"/>
    <n v="1780"/>
    <n v="2502.2800000000002"/>
    <n v="380"/>
    <n v="2510.31"/>
    <n v="4.3"/>
    <n v="21.35"/>
    <n v="1.41"/>
    <n v="6.58"/>
    <x v="526"/>
  </r>
  <r>
    <x v="118"/>
    <x v="3"/>
    <x v="0"/>
    <x v="22"/>
    <x v="0"/>
    <s v="P002"/>
    <x v="8"/>
    <n v="61224"/>
    <n v="5774"/>
    <n v="25723.13"/>
    <n v="320"/>
    <n v="23822.41"/>
    <n v="9.43"/>
    <n v="5.54"/>
    <n v="4.45"/>
    <n v="80.38"/>
    <x v="860"/>
  </r>
  <r>
    <x v="118"/>
    <x v="3"/>
    <x v="3"/>
    <x v="36"/>
    <x v="1"/>
    <s v="P020"/>
    <x v="13"/>
    <n v="12931"/>
    <n v="251"/>
    <n v="474.3"/>
    <n v="31"/>
    <n v="417.34"/>
    <n v="1.94"/>
    <n v="12.35"/>
    <n v="1.89"/>
    <n v="15.3"/>
    <x v="276"/>
  </r>
  <r>
    <x v="118"/>
    <x v="3"/>
    <x v="5"/>
    <x v="7"/>
    <x v="2"/>
    <s v="P016"/>
    <x v="4"/>
    <n v="137335"/>
    <n v="3846"/>
    <n v="9925.0400000000009"/>
    <n v="321"/>
    <n v="7629.4"/>
    <n v="2.8"/>
    <n v="8.35"/>
    <n v="2.58"/>
    <n v="30.92"/>
    <x v="765"/>
  </r>
  <r>
    <x v="118"/>
    <x v="3"/>
    <x v="1"/>
    <x v="41"/>
    <x v="2"/>
    <s v="P003"/>
    <x v="0"/>
    <n v="78561"/>
    <n v="2750"/>
    <n v="6924.36"/>
    <n v="85"/>
    <n v="552.03"/>
    <n v="3.5"/>
    <n v="3.09"/>
    <n v="2.52"/>
    <n v="81.459999999999994"/>
    <x v="913"/>
  </r>
  <r>
    <x v="119"/>
    <x v="3"/>
    <x v="3"/>
    <x v="26"/>
    <x v="1"/>
    <s v="P019"/>
    <x v="24"/>
    <n v="147483"/>
    <n v="13375"/>
    <n v="10268.89"/>
    <n v="2266"/>
    <n v="450881.81"/>
    <n v="9.07"/>
    <n v="16.940000000000001"/>
    <n v="0.77"/>
    <n v="4.53"/>
    <x v="2176"/>
  </r>
  <r>
    <x v="119"/>
    <x v="3"/>
    <x v="4"/>
    <x v="34"/>
    <x v="0"/>
    <s v="P005"/>
    <x v="27"/>
    <n v="125228"/>
    <n v="3045"/>
    <n v="1437.14"/>
    <n v="456"/>
    <n v="59943.14"/>
    <n v="2.4300000000000002"/>
    <n v="14.98"/>
    <n v="0.47"/>
    <n v="3.15"/>
    <x v="2177"/>
  </r>
  <r>
    <x v="119"/>
    <x v="3"/>
    <x v="5"/>
    <x v="27"/>
    <x v="1"/>
    <s v="P021"/>
    <x v="16"/>
    <n v="125944"/>
    <n v="18647"/>
    <n v="9108.17"/>
    <n v="2943"/>
    <n v="363931.9"/>
    <n v="14.81"/>
    <n v="15.78"/>
    <n v="0.49"/>
    <n v="3.09"/>
    <x v="2178"/>
  </r>
  <r>
    <x v="119"/>
    <x v="3"/>
    <x v="5"/>
    <x v="17"/>
    <x v="1"/>
    <s v="P001"/>
    <x v="2"/>
    <n v="76495"/>
    <n v="7108"/>
    <n v="7767.79"/>
    <n v="1371"/>
    <n v="255743.87"/>
    <n v="9.2899999999999991"/>
    <n v="19.29"/>
    <n v="1.0900000000000001"/>
    <n v="5.67"/>
    <x v="2179"/>
  </r>
  <r>
    <x v="119"/>
    <x v="3"/>
    <x v="2"/>
    <x v="25"/>
    <x v="3"/>
    <s v="P013"/>
    <x v="20"/>
    <n v="69443"/>
    <n v="6246"/>
    <n v="6329.05"/>
    <n v="979"/>
    <n v="194198.12"/>
    <n v="8.99"/>
    <n v="15.67"/>
    <n v="1.01"/>
    <n v="6.46"/>
    <x v="2180"/>
  </r>
  <r>
    <x v="119"/>
    <x v="3"/>
    <x v="5"/>
    <x v="23"/>
    <x v="1"/>
    <s v="P018"/>
    <x v="25"/>
    <n v="100433"/>
    <n v="8544"/>
    <n v="6551.01"/>
    <n v="1329"/>
    <n v="171074.05"/>
    <n v="8.51"/>
    <n v="15.55"/>
    <n v="0.77"/>
    <n v="4.93"/>
    <x v="2181"/>
  </r>
  <r>
    <x v="119"/>
    <x v="3"/>
    <x v="3"/>
    <x v="33"/>
    <x v="0"/>
    <s v="P017"/>
    <x v="7"/>
    <n v="24367"/>
    <n v="619"/>
    <n v="645.12"/>
    <n v="93"/>
    <n v="16294.56"/>
    <n v="2.54"/>
    <n v="15.02"/>
    <n v="1.04"/>
    <n v="6.94"/>
    <x v="1420"/>
  </r>
  <r>
    <x v="119"/>
    <x v="3"/>
    <x v="1"/>
    <x v="13"/>
    <x v="0"/>
    <s v="P024"/>
    <x v="11"/>
    <n v="76524"/>
    <n v="517"/>
    <n v="718.07"/>
    <n v="111"/>
    <n v="17904.27"/>
    <n v="0.68"/>
    <n v="21.47"/>
    <n v="1.39"/>
    <n v="6.47"/>
    <x v="2182"/>
  </r>
  <r>
    <x v="119"/>
    <x v="3"/>
    <x v="5"/>
    <x v="26"/>
    <x v="1"/>
    <s v="P015"/>
    <x v="26"/>
    <n v="133254"/>
    <n v="13397"/>
    <n v="5670.52"/>
    <n v="1315"/>
    <n v="138157.31"/>
    <n v="10.050000000000001"/>
    <n v="9.82"/>
    <n v="0.42"/>
    <n v="4.3099999999999996"/>
    <x v="2183"/>
  </r>
  <r>
    <x v="119"/>
    <x v="3"/>
    <x v="1"/>
    <x v="9"/>
    <x v="3"/>
    <s v="P010"/>
    <x v="12"/>
    <n v="80748"/>
    <n v="5181"/>
    <n v="6135.53"/>
    <n v="664"/>
    <n v="120898.68"/>
    <n v="6.42"/>
    <n v="12.82"/>
    <n v="1.18"/>
    <n v="9.24"/>
    <x v="2184"/>
  </r>
  <r>
    <x v="119"/>
    <x v="3"/>
    <x v="5"/>
    <x v="7"/>
    <x v="3"/>
    <s v="P020"/>
    <x v="13"/>
    <n v="41158"/>
    <n v="2070"/>
    <n v="1047.48"/>
    <n v="146"/>
    <n v="20157.87"/>
    <n v="5.03"/>
    <n v="7.05"/>
    <n v="0.51"/>
    <n v="7.17"/>
    <x v="1582"/>
  </r>
  <r>
    <x v="119"/>
    <x v="3"/>
    <x v="3"/>
    <x v="27"/>
    <x v="2"/>
    <s v="P011"/>
    <x v="21"/>
    <n v="127685"/>
    <n v="5573"/>
    <n v="10109.32"/>
    <n v="854"/>
    <n v="151284.65"/>
    <n v="4.3600000000000003"/>
    <n v="15.32"/>
    <n v="1.81"/>
    <n v="11.84"/>
    <x v="1701"/>
  </r>
  <r>
    <x v="119"/>
    <x v="3"/>
    <x v="4"/>
    <x v="6"/>
    <x v="2"/>
    <s v="P028"/>
    <x v="14"/>
    <n v="28300"/>
    <n v="3367"/>
    <n v="5070.16"/>
    <n v="569"/>
    <n v="70556.23"/>
    <n v="11.9"/>
    <n v="16.899999999999999"/>
    <n v="1.51"/>
    <n v="8.91"/>
    <x v="2185"/>
  </r>
  <r>
    <x v="119"/>
    <x v="3"/>
    <x v="2"/>
    <x v="47"/>
    <x v="2"/>
    <s v="P007"/>
    <x v="7"/>
    <n v="48942"/>
    <n v="2434"/>
    <n v="2428.79"/>
    <n v="230"/>
    <n v="29625"/>
    <n v="4.97"/>
    <n v="9.4499999999999993"/>
    <n v="1"/>
    <n v="10.56"/>
    <x v="1509"/>
  </r>
  <r>
    <x v="119"/>
    <x v="3"/>
    <x v="2"/>
    <x v="3"/>
    <x v="1"/>
    <s v="P026"/>
    <x v="3"/>
    <n v="21626"/>
    <n v="1242"/>
    <n v="567.67999999999995"/>
    <n v="173"/>
    <n v="5750.38"/>
    <n v="5.74"/>
    <n v="13.93"/>
    <n v="0.46"/>
    <n v="3.28"/>
    <x v="292"/>
  </r>
  <r>
    <x v="119"/>
    <x v="3"/>
    <x v="4"/>
    <x v="43"/>
    <x v="3"/>
    <s v="P022"/>
    <x v="19"/>
    <n v="22822"/>
    <n v="3137"/>
    <n v="10021.69"/>
    <n v="510"/>
    <n v="100556.16"/>
    <n v="13.75"/>
    <n v="16.260000000000002"/>
    <n v="3.19"/>
    <n v="19.649999999999999"/>
    <x v="293"/>
  </r>
  <r>
    <x v="119"/>
    <x v="3"/>
    <x v="5"/>
    <x v="39"/>
    <x v="2"/>
    <s v="P011"/>
    <x v="21"/>
    <n v="103347"/>
    <n v="6308"/>
    <n v="16129.38"/>
    <n v="999"/>
    <n v="146595.26"/>
    <n v="6.1"/>
    <n v="15.84"/>
    <n v="2.56"/>
    <n v="16.149999999999999"/>
    <x v="597"/>
  </r>
  <r>
    <x v="119"/>
    <x v="3"/>
    <x v="2"/>
    <x v="3"/>
    <x v="2"/>
    <s v="P004"/>
    <x v="9"/>
    <n v="112649"/>
    <n v="1889"/>
    <n v="6509.96"/>
    <n v="310"/>
    <n v="54773.66"/>
    <n v="1.68"/>
    <n v="16.41"/>
    <n v="3.45"/>
    <n v="21"/>
    <x v="780"/>
  </r>
  <r>
    <x v="119"/>
    <x v="3"/>
    <x v="5"/>
    <x v="49"/>
    <x v="3"/>
    <s v="P025"/>
    <x v="23"/>
    <n v="29734"/>
    <n v="3804"/>
    <n v="16721.25"/>
    <n v="805"/>
    <n v="138409.63"/>
    <n v="12.79"/>
    <n v="21.16"/>
    <n v="4.4000000000000004"/>
    <n v="20.77"/>
    <x v="190"/>
  </r>
  <r>
    <x v="119"/>
    <x v="3"/>
    <x v="2"/>
    <x v="27"/>
    <x v="2"/>
    <s v="P013"/>
    <x v="20"/>
    <n v="77228"/>
    <n v="2401"/>
    <n v="2386.9699999999998"/>
    <n v="172"/>
    <n v="19328.330000000002"/>
    <n v="3.11"/>
    <n v="7.16"/>
    <n v="0.99"/>
    <n v="13.88"/>
    <x v="1762"/>
  </r>
  <r>
    <x v="119"/>
    <x v="3"/>
    <x v="5"/>
    <x v="1"/>
    <x v="3"/>
    <s v="P009"/>
    <x v="9"/>
    <n v="105356"/>
    <n v="12977"/>
    <n v="32940.47"/>
    <n v="1867"/>
    <n v="264491.59000000003"/>
    <n v="12.32"/>
    <n v="14.39"/>
    <n v="2.54"/>
    <n v="17.64"/>
    <x v="634"/>
  </r>
  <r>
    <x v="119"/>
    <x v="3"/>
    <x v="0"/>
    <x v="48"/>
    <x v="1"/>
    <s v="P012"/>
    <x v="5"/>
    <n v="137719"/>
    <n v="4122"/>
    <n v="7321.82"/>
    <n v="666"/>
    <n v="58586.58"/>
    <n v="2.99"/>
    <n v="16.16"/>
    <n v="1.78"/>
    <n v="10.99"/>
    <x v="1296"/>
  </r>
  <r>
    <x v="119"/>
    <x v="3"/>
    <x v="1"/>
    <x v="33"/>
    <x v="0"/>
    <s v="P016"/>
    <x v="4"/>
    <n v="76760"/>
    <n v="5817"/>
    <n v="5503.15"/>
    <n v="463"/>
    <n v="40153.4"/>
    <n v="7.58"/>
    <n v="7.96"/>
    <n v="0.95"/>
    <n v="11.89"/>
    <x v="140"/>
  </r>
  <r>
    <x v="119"/>
    <x v="3"/>
    <x v="4"/>
    <x v="46"/>
    <x v="2"/>
    <s v="P003"/>
    <x v="0"/>
    <n v="34917"/>
    <n v="4733"/>
    <n v="7852.23"/>
    <n v="309"/>
    <n v="52073.5"/>
    <n v="13.56"/>
    <n v="6.53"/>
    <n v="1.66"/>
    <n v="25.41"/>
    <x v="1804"/>
  </r>
  <r>
    <x v="119"/>
    <x v="3"/>
    <x v="0"/>
    <x v="18"/>
    <x v="3"/>
    <s v="P015"/>
    <x v="26"/>
    <n v="145867"/>
    <n v="5930"/>
    <n v="16295.14"/>
    <n v="1169"/>
    <n v="101182.2"/>
    <n v="4.07"/>
    <n v="19.71"/>
    <n v="2.75"/>
    <n v="13.94"/>
    <x v="677"/>
  </r>
  <r>
    <x v="119"/>
    <x v="3"/>
    <x v="2"/>
    <x v="46"/>
    <x v="1"/>
    <s v="P025"/>
    <x v="23"/>
    <n v="45064"/>
    <n v="2643"/>
    <n v="7567.99"/>
    <n v="372"/>
    <n v="45932.25"/>
    <n v="5.86"/>
    <n v="14.07"/>
    <n v="2.86"/>
    <n v="20.34"/>
    <x v="29"/>
  </r>
  <r>
    <x v="119"/>
    <x v="3"/>
    <x v="1"/>
    <x v="40"/>
    <x v="0"/>
    <s v="P024"/>
    <x v="11"/>
    <n v="127546"/>
    <n v="10133"/>
    <n v="31082.84"/>
    <n v="2016"/>
    <n v="183223.64"/>
    <n v="7.94"/>
    <n v="19.899999999999999"/>
    <n v="3.07"/>
    <n v="15.42"/>
    <x v="304"/>
  </r>
  <r>
    <x v="119"/>
    <x v="3"/>
    <x v="1"/>
    <x v="32"/>
    <x v="2"/>
    <s v="P016"/>
    <x v="4"/>
    <n v="2166"/>
    <n v="258"/>
    <n v="350.4"/>
    <n v="39"/>
    <n v="1987.37"/>
    <n v="11.91"/>
    <n v="15.12"/>
    <n v="1.36"/>
    <n v="8.98"/>
    <x v="149"/>
  </r>
  <r>
    <x v="119"/>
    <x v="3"/>
    <x v="3"/>
    <x v="17"/>
    <x v="3"/>
    <s v="P004"/>
    <x v="9"/>
    <n v="91270"/>
    <n v="2568"/>
    <n v="3187.53"/>
    <n v="461"/>
    <n v="17335.07"/>
    <n v="2.81"/>
    <n v="17.95"/>
    <n v="1.24"/>
    <n v="6.91"/>
    <x v="201"/>
  </r>
  <r>
    <x v="119"/>
    <x v="3"/>
    <x v="5"/>
    <x v="30"/>
    <x v="1"/>
    <s v="P010"/>
    <x v="12"/>
    <n v="20421"/>
    <n v="2872"/>
    <n v="5766.25"/>
    <n v="344"/>
    <n v="29999.33"/>
    <n v="14.06"/>
    <n v="11.98"/>
    <n v="2.0099999999999998"/>
    <n v="16.760000000000002"/>
    <x v="469"/>
  </r>
  <r>
    <x v="119"/>
    <x v="3"/>
    <x v="1"/>
    <x v="21"/>
    <x v="0"/>
    <s v="P023"/>
    <x v="22"/>
    <n v="24907"/>
    <n v="1608"/>
    <n v="2078.4499999999998"/>
    <n v="343"/>
    <n v="10452.48"/>
    <n v="6.46"/>
    <n v="21.33"/>
    <n v="1.29"/>
    <n v="6.06"/>
    <x v="308"/>
  </r>
  <r>
    <x v="119"/>
    <x v="3"/>
    <x v="0"/>
    <x v="29"/>
    <x v="2"/>
    <s v="P012"/>
    <x v="5"/>
    <n v="52847"/>
    <n v="6179"/>
    <n v="12031.46"/>
    <n v="373"/>
    <n v="60056.56"/>
    <n v="11.69"/>
    <n v="6.04"/>
    <n v="1.95"/>
    <n v="32.26"/>
    <x v="934"/>
  </r>
  <r>
    <x v="119"/>
    <x v="3"/>
    <x v="1"/>
    <x v="25"/>
    <x v="1"/>
    <s v="P006"/>
    <x v="17"/>
    <n v="8394"/>
    <n v="272"/>
    <n v="1113.49"/>
    <n v="43"/>
    <n v="5524.96"/>
    <n v="3.24"/>
    <n v="15.81"/>
    <n v="4.09"/>
    <n v="25.9"/>
    <x v="252"/>
  </r>
  <r>
    <x v="119"/>
    <x v="3"/>
    <x v="0"/>
    <x v="28"/>
    <x v="0"/>
    <s v="P012"/>
    <x v="5"/>
    <n v="23240"/>
    <n v="1239"/>
    <n v="3404.14"/>
    <n v="107"/>
    <n v="16888.099999999999"/>
    <n v="5.33"/>
    <n v="8.64"/>
    <n v="2.75"/>
    <n v="31.81"/>
    <x v="252"/>
  </r>
  <r>
    <x v="119"/>
    <x v="3"/>
    <x v="3"/>
    <x v="4"/>
    <x v="0"/>
    <s v="P016"/>
    <x v="4"/>
    <n v="80441"/>
    <n v="10343"/>
    <n v="34141.29"/>
    <n v="1532"/>
    <n v="155844.87"/>
    <n v="12.86"/>
    <n v="14.81"/>
    <n v="3.3"/>
    <n v="22.29"/>
    <x v="679"/>
  </r>
  <r>
    <x v="119"/>
    <x v="3"/>
    <x v="1"/>
    <x v="40"/>
    <x v="0"/>
    <s v="P017"/>
    <x v="7"/>
    <n v="73966"/>
    <n v="6735"/>
    <n v="6203.97"/>
    <n v="749"/>
    <n v="27239.45"/>
    <n v="9.11"/>
    <n v="11.12"/>
    <n v="0.92"/>
    <n v="8.2799999999999994"/>
    <x v="611"/>
  </r>
  <r>
    <x v="119"/>
    <x v="3"/>
    <x v="3"/>
    <x v="26"/>
    <x v="2"/>
    <s v="P013"/>
    <x v="20"/>
    <n v="122712"/>
    <n v="9439"/>
    <n v="17233.09"/>
    <n v="1000"/>
    <n v="75357.33"/>
    <n v="7.69"/>
    <n v="10.59"/>
    <n v="1.83"/>
    <n v="17.23"/>
    <x v="715"/>
  </r>
  <r>
    <x v="119"/>
    <x v="3"/>
    <x v="1"/>
    <x v="41"/>
    <x v="2"/>
    <s v="P017"/>
    <x v="7"/>
    <n v="51407"/>
    <n v="1962"/>
    <n v="1404.04"/>
    <n v="166"/>
    <n v="6048.73"/>
    <n v="3.82"/>
    <n v="8.4600000000000009"/>
    <n v="0.72"/>
    <n v="8.4600000000000009"/>
    <x v="612"/>
  </r>
  <r>
    <x v="119"/>
    <x v="3"/>
    <x v="0"/>
    <x v="17"/>
    <x v="2"/>
    <s v="P012"/>
    <x v="5"/>
    <n v="136969"/>
    <n v="3958"/>
    <n v="7626.18"/>
    <n v="379"/>
    <n v="31984.080000000002"/>
    <n v="2.89"/>
    <n v="9.58"/>
    <n v="1.93"/>
    <n v="20.12"/>
    <x v="93"/>
  </r>
  <r>
    <x v="119"/>
    <x v="3"/>
    <x v="2"/>
    <x v="45"/>
    <x v="2"/>
    <s v="P015"/>
    <x v="26"/>
    <n v="64558"/>
    <n v="8047"/>
    <n v="19724.16"/>
    <n v="653"/>
    <n v="82302.53"/>
    <n v="12.46"/>
    <n v="8.11"/>
    <n v="2.4500000000000002"/>
    <n v="30.21"/>
    <x v="965"/>
  </r>
  <r>
    <x v="119"/>
    <x v="3"/>
    <x v="0"/>
    <x v="35"/>
    <x v="1"/>
    <s v="P009"/>
    <x v="9"/>
    <n v="38883"/>
    <n v="1839"/>
    <n v="5685.84"/>
    <n v="343"/>
    <n v="23180.1"/>
    <n v="4.7300000000000004"/>
    <n v="18.649999999999999"/>
    <n v="3.09"/>
    <n v="16.579999999999998"/>
    <x v="94"/>
  </r>
  <r>
    <x v="119"/>
    <x v="3"/>
    <x v="2"/>
    <x v="0"/>
    <x v="3"/>
    <s v="P001"/>
    <x v="2"/>
    <n v="16821"/>
    <n v="293"/>
    <n v="1072.0999999999999"/>
    <n v="24"/>
    <n v="3142.12"/>
    <n v="1.74"/>
    <n v="8.19"/>
    <n v="3.66"/>
    <n v="44.67"/>
    <x v="1418"/>
  </r>
  <r>
    <x v="119"/>
    <x v="3"/>
    <x v="2"/>
    <x v="38"/>
    <x v="3"/>
    <s v="P012"/>
    <x v="5"/>
    <n v="19006"/>
    <n v="2083"/>
    <n v="3846.96"/>
    <n v="90"/>
    <n v="11195.67"/>
    <n v="10.96"/>
    <n v="4.32"/>
    <n v="1.85"/>
    <n v="42.74"/>
    <x v="617"/>
  </r>
  <r>
    <x v="119"/>
    <x v="3"/>
    <x v="1"/>
    <x v="11"/>
    <x v="1"/>
    <s v="P020"/>
    <x v="13"/>
    <n v="85843"/>
    <n v="6975"/>
    <n v="25919.64"/>
    <n v="688"/>
    <n v="73774.009999999995"/>
    <n v="8.1300000000000008"/>
    <n v="9.86"/>
    <n v="3.72"/>
    <n v="37.67"/>
    <x v="762"/>
  </r>
  <r>
    <x v="119"/>
    <x v="3"/>
    <x v="3"/>
    <x v="10"/>
    <x v="2"/>
    <s v="P003"/>
    <x v="0"/>
    <n v="5028"/>
    <n v="117"/>
    <n v="318.14"/>
    <n v="6"/>
    <n v="854.61"/>
    <n v="2.33"/>
    <n v="5.13"/>
    <n v="2.72"/>
    <n v="53.02"/>
    <x v="376"/>
  </r>
  <r>
    <x v="119"/>
    <x v="3"/>
    <x v="1"/>
    <x v="38"/>
    <x v="1"/>
    <s v="P007"/>
    <x v="7"/>
    <n v="140613"/>
    <n v="15351"/>
    <n v="60434.21"/>
    <n v="983"/>
    <n v="158263.67000000001"/>
    <n v="10.92"/>
    <n v="6.4"/>
    <n v="3.94"/>
    <n v="61.48"/>
    <x v="970"/>
  </r>
  <r>
    <x v="119"/>
    <x v="3"/>
    <x v="2"/>
    <x v="44"/>
    <x v="1"/>
    <s v="P002"/>
    <x v="8"/>
    <n v="24670"/>
    <n v="1298"/>
    <n v="2172.04"/>
    <n v="265"/>
    <n v="5409.1"/>
    <n v="5.26"/>
    <n v="20.420000000000002"/>
    <n v="1.67"/>
    <n v="8.1999999999999993"/>
    <x v="789"/>
  </r>
  <r>
    <x v="119"/>
    <x v="3"/>
    <x v="2"/>
    <x v="38"/>
    <x v="1"/>
    <s v="P004"/>
    <x v="9"/>
    <n v="25956"/>
    <n v="1605"/>
    <n v="4741.54"/>
    <n v="216"/>
    <n v="10059.219999999999"/>
    <n v="6.18"/>
    <n v="13.46"/>
    <n v="2.95"/>
    <n v="21.95"/>
    <x v="164"/>
  </r>
  <r>
    <x v="119"/>
    <x v="3"/>
    <x v="4"/>
    <x v="40"/>
    <x v="3"/>
    <s v="P029"/>
    <x v="1"/>
    <n v="110117"/>
    <n v="11674"/>
    <n v="49533.86"/>
    <n v="717"/>
    <n v="94351.4"/>
    <n v="10.6"/>
    <n v="6.14"/>
    <n v="4.24"/>
    <n v="69.08"/>
    <x v="167"/>
  </r>
  <r>
    <x v="119"/>
    <x v="3"/>
    <x v="5"/>
    <x v="1"/>
    <x v="1"/>
    <s v="P009"/>
    <x v="9"/>
    <n v="89767"/>
    <n v="4802"/>
    <n v="19327.89"/>
    <n v="211"/>
    <n v="35192.800000000003"/>
    <n v="5.35"/>
    <n v="4.3899999999999997"/>
    <n v="4.0199999999999996"/>
    <n v="91.6"/>
    <x v="268"/>
  </r>
  <r>
    <x v="119"/>
    <x v="3"/>
    <x v="0"/>
    <x v="25"/>
    <x v="2"/>
    <s v="P014"/>
    <x v="6"/>
    <n v="33675"/>
    <n v="3254"/>
    <n v="9874.4500000000007"/>
    <n v="582"/>
    <n v="15986.65"/>
    <n v="9.66"/>
    <n v="17.89"/>
    <n v="3.03"/>
    <n v="16.97"/>
    <x v="690"/>
  </r>
  <r>
    <x v="119"/>
    <x v="3"/>
    <x v="1"/>
    <x v="34"/>
    <x v="3"/>
    <s v="P010"/>
    <x v="12"/>
    <n v="41056"/>
    <n v="1996"/>
    <n v="6593.8"/>
    <n v="85"/>
    <n v="10074.48"/>
    <n v="4.8600000000000003"/>
    <n v="4.26"/>
    <n v="3.3"/>
    <n v="77.569999999999993"/>
    <x v="722"/>
  </r>
  <r>
    <x v="119"/>
    <x v="3"/>
    <x v="1"/>
    <x v="1"/>
    <x v="1"/>
    <s v="P018"/>
    <x v="25"/>
    <n v="132732"/>
    <n v="14258"/>
    <n v="25905.02"/>
    <n v="446"/>
    <n v="37320.74"/>
    <n v="10.74"/>
    <n v="3.13"/>
    <n v="1.82"/>
    <n v="58.08"/>
    <x v="386"/>
  </r>
  <r>
    <x v="119"/>
    <x v="3"/>
    <x v="5"/>
    <x v="34"/>
    <x v="0"/>
    <s v="P029"/>
    <x v="1"/>
    <n v="24659"/>
    <n v="1486"/>
    <n v="6273.32"/>
    <n v="109"/>
    <n v="7341.38"/>
    <n v="6.03"/>
    <n v="7.34"/>
    <n v="4.22"/>
    <n v="57.55"/>
    <x v="109"/>
  </r>
  <r>
    <x v="119"/>
    <x v="3"/>
    <x v="2"/>
    <x v="49"/>
    <x v="3"/>
    <s v="P002"/>
    <x v="8"/>
    <n v="139612"/>
    <n v="8208"/>
    <n v="35798.239999999998"/>
    <n v="392"/>
    <n v="41992.23"/>
    <n v="5.88"/>
    <n v="4.78"/>
    <n v="4.3600000000000003"/>
    <n v="91.32"/>
    <x v="109"/>
  </r>
  <r>
    <x v="119"/>
    <x v="3"/>
    <x v="0"/>
    <x v="49"/>
    <x v="1"/>
    <s v="P020"/>
    <x v="13"/>
    <n v="39986"/>
    <n v="2050"/>
    <n v="5509.53"/>
    <n v="68"/>
    <n v="6139.27"/>
    <n v="5.13"/>
    <n v="3.32"/>
    <n v="2.69"/>
    <n v="81.02"/>
    <x v="1499"/>
  </r>
  <r>
    <x v="119"/>
    <x v="3"/>
    <x v="1"/>
    <x v="0"/>
    <x v="2"/>
    <s v="P030"/>
    <x v="15"/>
    <n v="37383"/>
    <n v="648"/>
    <n v="1283.6600000000001"/>
    <n v="28"/>
    <n v="1290.93"/>
    <n v="1.73"/>
    <n v="4.32"/>
    <n v="1.98"/>
    <n v="45.85"/>
    <x v="1257"/>
  </r>
  <r>
    <x v="119"/>
    <x v="3"/>
    <x v="3"/>
    <x v="39"/>
    <x v="2"/>
    <s v="P007"/>
    <x v="7"/>
    <n v="1221"/>
    <n v="109"/>
    <n v="472.04"/>
    <n v="3"/>
    <n v="447.11"/>
    <n v="8.93"/>
    <n v="2.75"/>
    <n v="4.33"/>
    <n v="157.35"/>
    <x v="111"/>
  </r>
  <r>
    <x v="119"/>
    <x v="3"/>
    <x v="2"/>
    <x v="30"/>
    <x v="0"/>
    <s v="P004"/>
    <x v="9"/>
    <n v="73535"/>
    <n v="3264"/>
    <n v="13110.29"/>
    <n v="628"/>
    <n v="10959.75"/>
    <n v="4.4400000000000004"/>
    <n v="19.239999999999998"/>
    <n v="4.0199999999999996"/>
    <n v="20.88"/>
    <x v="1239"/>
  </r>
  <r>
    <x v="119"/>
    <x v="3"/>
    <x v="2"/>
    <x v="40"/>
    <x v="0"/>
    <s v="P007"/>
    <x v="7"/>
    <n v="90841"/>
    <n v="8377"/>
    <n v="36188.76"/>
    <n v="1779"/>
    <n v="26523.02"/>
    <n v="9.2200000000000006"/>
    <n v="21.24"/>
    <n v="4.32"/>
    <n v="20.34"/>
    <x v="175"/>
  </r>
  <r>
    <x v="119"/>
    <x v="3"/>
    <x v="4"/>
    <x v="23"/>
    <x v="2"/>
    <s v="P010"/>
    <x v="12"/>
    <n v="110640"/>
    <n v="3024"/>
    <n v="11623.07"/>
    <n v="127"/>
    <n v="7812.78"/>
    <n v="2.73"/>
    <n v="4.2"/>
    <n v="3.84"/>
    <n v="91.52"/>
    <x v="827"/>
  </r>
  <r>
    <x v="119"/>
    <x v="3"/>
    <x v="0"/>
    <x v="40"/>
    <x v="0"/>
    <s v="P025"/>
    <x v="23"/>
    <n v="85746"/>
    <n v="11096"/>
    <n v="45485.75"/>
    <n v="344"/>
    <n v="21722.68"/>
    <n v="12.94"/>
    <n v="3.1"/>
    <n v="4.0999999999999996"/>
    <n v="132.22999999999999"/>
    <x v="393"/>
  </r>
  <r>
    <x v="119"/>
    <x v="3"/>
    <x v="3"/>
    <x v="46"/>
    <x v="0"/>
    <s v="P004"/>
    <x v="9"/>
    <n v="94827"/>
    <n v="7528"/>
    <n v="23713.68"/>
    <n v="1437"/>
    <n v="9857.9599999999991"/>
    <n v="7.94"/>
    <n v="19.09"/>
    <n v="3.15"/>
    <n v="16.5"/>
    <x v="1052"/>
  </r>
  <r>
    <x v="119"/>
    <x v="3"/>
    <x v="4"/>
    <x v="1"/>
    <x v="0"/>
    <s v="P025"/>
    <x v="23"/>
    <n v="77413"/>
    <n v="4797"/>
    <n v="15719.13"/>
    <n v="158"/>
    <n v="5293.03"/>
    <n v="6.2"/>
    <n v="3.29"/>
    <n v="3.28"/>
    <n v="99.49"/>
    <x v="1101"/>
  </r>
  <r>
    <x v="119"/>
    <x v="3"/>
    <x v="4"/>
    <x v="12"/>
    <x v="0"/>
    <s v="P012"/>
    <x v="5"/>
    <n v="43874"/>
    <n v="1113"/>
    <n v="1931.31"/>
    <n v="39"/>
    <n v="352.94"/>
    <n v="2.54"/>
    <n v="3.5"/>
    <n v="1.74"/>
    <n v="49.52"/>
    <x v="653"/>
  </r>
  <r>
    <x v="120"/>
    <x v="4"/>
    <x v="2"/>
    <x v="37"/>
    <x v="0"/>
    <s v="P014"/>
    <x v="6"/>
    <n v="123515"/>
    <n v="5514"/>
    <n v="2386.0500000000002"/>
    <n v="1182"/>
    <n v="195905.97"/>
    <n v="4.46"/>
    <n v="21.44"/>
    <n v="0.43"/>
    <n v="2.02"/>
    <x v="2186"/>
  </r>
  <r>
    <x v="120"/>
    <x v="4"/>
    <x v="4"/>
    <x v="29"/>
    <x v="0"/>
    <s v="P008"/>
    <x v="10"/>
    <n v="78108"/>
    <n v="4440"/>
    <n v="1794.19"/>
    <n v="811"/>
    <n v="144699.29999999999"/>
    <n v="5.68"/>
    <n v="18.27"/>
    <n v="0.4"/>
    <n v="2.21"/>
    <x v="2187"/>
  </r>
  <r>
    <x v="120"/>
    <x v="4"/>
    <x v="5"/>
    <x v="20"/>
    <x v="3"/>
    <s v="P026"/>
    <x v="3"/>
    <n v="72423"/>
    <n v="7858"/>
    <n v="4858.07"/>
    <n v="1370"/>
    <n v="160842.34"/>
    <n v="10.85"/>
    <n v="17.43"/>
    <n v="0.62"/>
    <n v="3.55"/>
    <x v="2188"/>
  </r>
  <r>
    <x v="120"/>
    <x v="4"/>
    <x v="1"/>
    <x v="49"/>
    <x v="2"/>
    <s v="P020"/>
    <x v="13"/>
    <n v="136242"/>
    <n v="12399"/>
    <n v="7671.59"/>
    <n v="1443"/>
    <n v="197089.74"/>
    <n v="9.1"/>
    <n v="11.64"/>
    <n v="0.62"/>
    <n v="5.32"/>
    <x v="2189"/>
  </r>
  <r>
    <x v="120"/>
    <x v="4"/>
    <x v="0"/>
    <x v="8"/>
    <x v="2"/>
    <s v="P029"/>
    <x v="1"/>
    <n v="134897"/>
    <n v="3691"/>
    <n v="1559.96"/>
    <n v="346"/>
    <n v="34856.01"/>
    <n v="2.74"/>
    <n v="9.3699999999999992"/>
    <n v="0.42"/>
    <n v="4.51"/>
    <x v="2039"/>
  </r>
  <r>
    <x v="120"/>
    <x v="4"/>
    <x v="0"/>
    <x v="45"/>
    <x v="1"/>
    <s v="P027"/>
    <x v="18"/>
    <n v="139562"/>
    <n v="7347"/>
    <n v="9556.2000000000007"/>
    <n v="1356"/>
    <n v="204303.54"/>
    <n v="5.26"/>
    <n v="18.46"/>
    <n v="1.3"/>
    <n v="7.05"/>
    <x v="2190"/>
  </r>
  <r>
    <x v="120"/>
    <x v="4"/>
    <x v="4"/>
    <x v="21"/>
    <x v="2"/>
    <s v="P012"/>
    <x v="5"/>
    <n v="28525"/>
    <n v="2983"/>
    <n v="1908.42"/>
    <n v="326"/>
    <n v="38744.53"/>
    <n v="10.46"/>
    <n v="10.93"/>
    <n v="0.64"/>
    <n v="5.85"/>
    <x v="1664"/>
  </r>
  <r>
    <x v="120"/>
    <x v="4"/>
    <x v="1"/>
    <x v="15"/>
    <x v="0"/>
    <s v="P009"/>
    <x v="9"/>
    <n v="15526"/>
    <n v="1003"/>
    <n v="1390.34"/>
    <n v="158"/>
    <n v="26241.05"/>
    <n v="6.46"/>
    <n v="15.75"/>
    <n v="1.39"/>
    <n v="8.8000000000000007"/>
    <x v="657"/>
  </r>
  <r>
    <x v="120"/>
    <x v="4"/>
    <x v="3"/>
    <x v="1"/>
    <x v="3"/>
    <s v="P005"/>
    <x v="27"/>
    <n v="4307"/>
    <n v="610"/>
    <n v="693.26"/>
    <n v="95"/>
    <n v="12925.75"/>
    <n v="14.16"/>
    <n v="15.57"/>
    <n v="1.1399999999999999"/>
    <n v="7.3"/>
    <x v="2133"/>
  </r>
  <r>
    <x v="120"/>
    <x v="4"/>
    <x v="1"/>
    <x v="3"/>
    <x v="3"/>
    <s v="P011"/>
    <x v="21"/>
    <n v="123282"/>
    <n v="6245"/>
    <n v="4972.54"/>
    <n v="397"/>
    <n v="78419.63"/>
    <n v="5.07"/>
    <n v="6.36"/>
    <n v="0.8"/>
    <n v="12.53"/>
    <x v="2191"/>
  </r>
  <r>
    <x v="120"/>
    <x v="4"/>
    <x v="2"/>
    <x v="27"/>
    <x v="1"/>
    <s v="P014"/>
    <x v="6"/>
    <n v="34532"/>
    <n v="3699"/>
    <n v="5720.15"/>
    <n v="696"/>
    <n v="82118.960000000006"/>
    <n v="10.71"/>
    <n v="18.82"/>
    <n v="1.55"/>
    <n v="8.2200000000000006"/>
    <x v="2192"/>
  </r>
  <r>
    <x v="120"/>
    <x v="4"/>
    <x v="3"/>
    <x v="11"/>
    <x v="3"/>
    <s v="P007"/>
    <x v="7"/>
    <n v="80052"/>
    <n v="7293"/>
    <n v="14859.79"/>
    <n v="1376"/>
    <n v="202719.8"/>
    <n v="9.11"/>
    <n v="18.87"/>
    <n v="2.04"/>
    <n v="10.8"/>
    <x v="2193"/>
  </r>
  <r>
    <x v="120"/>
    <x v="4"/>
    <x v="1"/>
    <x v="9"/>
    <x v="0"/>
    <s v="P024"/>
    <x v="11"/>
    <n v="128064"/>
    <n v="12572"/>
    <n v="26742.12"/>
    <n v="1896"/>
    <n v="299951.12"/>
    <n v="9.82"/>
    <n v="15.08"/>
    <n v="2.13"/>
    <n v="14.1"/>
    <x v="1558"/>
  </r>
  <r>
    <x v="120"/>
    <x v="4"/>
    <x v="3"/>
    <x v="26"/>
    <x v="0"/>
    <s v="P021"/>
    <x v="16"/>
    <n v="137557"/>
    <n v="5218"/>
    <n v="10422.780000000001"/>
    <n v="757"/>
    <n v="115284.36"/>
    <n v="3.79"/>
    <n v="14.51"/>
    <n v="2"/>
    <n v="13.77"/>
    <x v="664"/>
  </r>
  <r>
    <x v="120"/>
    <x v="4"/>
    <x v="2"/>
    <x v="10"/>
    <x v="1"/>
    <s v="P030"/>
    <x v="15"/>
    <n v="132671"/>
    <n v="16915"/>
    <n v="18912.98"/>
    <n v="2464"/>
    <n v="192583.02"/>
    <n v="12.75"/>
    <n v="14.57"/>
    <n v="1.1200000000000001"/>
    <n v="7.68"/>
    <x v="291"/>
  </r>
  <r>
    <x v="120"/>
    <x v="4"/>
    <x v="1"/>
    <x v="40"/>
    <x v="3"/>
    <s v="P026"/>
    <x v="3"/>
    <n v="37645"/>
    <n v="4172"/>
    <n v="8697.89"/>
    <n v="623"/>
    <n v="88071.03"/>
    <n v="11.08"/>
    <n v="14.93"/>
    <n v="2.08"/>
    <n v="13.96"/>
    <x v="292"/>
  </r>
  <r>
    <x v="120"/>
    <x v="4"/>
    <x v="1"/>
    <x v="41"/>
    <x v="2"/>
    <s v="P011"/>
    <x v="21"/>
    <n v="66325"/>
    <n v="7025"/>
    <n v="7242.59"/>
    <n v="1299"/>
    <n v="63346.92"/>
    <n v="10.59"/>
    <n v="18.489999999999998"/>
    <n v="1.03"/>
    <n v="5.58"/>
    <x v="1326"/>
  </r>
  <r>
    <x v="120"/>
    <x v="4"/>
    <x v="3"/>
    <x v="10"/>
    <x v="1"/>
    <s v="P018"/>
    <x v="25"/>
    <n v="38060"/>
    <n v="4237"/>
    <n v="12769.24"/>
    <n v="646"/>
    <n v="107372.88"/>
    <n v="11.13"/>
    <n v="15.25"/>
    <n v="3.01"/>
    <n v="19.77"/>
    <x v="780"/>
  </r>
  <r>
    <x v="120"/>
    <x v="4"/>
    <x v="4"/>
    <x v="47"/>
    <x v="1"/>
    <s v="P023"/>
    <x v="22"/>
    <n v="11178"/>
    <n v="586"/>
    <n v="1002.84"/>
    <n v="53"/>
    <n v="7220.08"/>
    <n v="5.24"/>
    <n v="9.0399999999999991"/>
    <n v="1.71"/>
    <n v="18.920000000000002"/>
    <x v="244"/>
  </r>
  <r>
    <x v="120"/>
    <x v="4"/>
    <x v="3"/>
    <x v="8"/>
    <x v="0"/>
    <s v="P014"/>
    <x v="6"/>
    <n v="124873"/>
    <n v="5059"/>
    <n v="4100.76"/>
    <n v="927"/>
    <n v="29081.63"/>
    <n v="4.05"/>
    <n v="18.32"/>
    <n v="0.81"/>
    <n v="4.42"/>
    <x v="1327"/>
  </r>
  <r>
    <x v="120"/>
    <x v="4"/>
    <x v="0"/>
    <x v="21"/>
    <x v="3"/>
    <s v="P001"/>
    <x v="2"/>
    <n v="83594"/>
    <n v="8314"/>
    <n v="14443.99"/>
    <n v="1167"/>
    <n v="102338.33"/>
    <n v="9.9499999999999993"/>
    <n v="14.04"/>
    <n v="1.74"/>
    <n v="12.38"/>
    <x v="1327"/>
  </r>
  <r>
    <x v="120"/>
    <x v="4"/>
    <x v="0"/>
    <x v="45"/>
    <x v="2"/>
    <s v="P001"/>
    <x v="2"/>
    <n v="19589"/>
    <n v="1655"/>
    <n v="3149.28"/>
    <n v="321"/>
    <n v="21848.92"/>
    <n v="8.4499999999999993"/>
    <n v="19.399999999999999"/>
    <n v="1.9"/>
    <n v="9.81"/>
    <x v="2032"/>
  </r>
  <r>
    <x v="120"/>
    <x v="4"/>
    <x v="4"/>
    <x v="16"/>
    <x v="0"/>
    <s v="P019"/>
    <x v="24"/>
    <n v="83390"/>
    <n v="11689"/>
    <n v="19246.939999999999"/>
    <n v="2437"/>
    <n v="131052.41"/>
    <n v="14.02"/>
    <n v="20.85"/>
    <n v="1.65"/>
    <n v="7.9"/>
    <x v="300"/>
  </r>
  <r>
    <x v="120"/>
    <x v="4"/>
    <x v="2"/>
    <x v="43"/>
    <x v="0"/>
    <s v="P009"/>
    <x v="9"/>
    <n v="32860"/>
    <n v="3765"/>
    <n v="5973.38"/>
    <n v="247"/>
    <n v="40440.44"/>
    <n v="11.46"/>
    <n v="6.56"/>
    <n v="1.59"/>
    <n v="24.18"/>
    <x v="1497"/>
  </r>
  <r>
    <x v="120"/>
    <x v="4"/>
    <x v="5"/>
    <x v="35"/>
    <x v="1"/>
    <s v="P009"/>
    <x v="9"/>
    <n v="4234"/>
    <n v="78"/>
    <n v="313.42"/>
    <n v="12"/>
    <n v="2108.11"/>
    <n v="1.84"/>
    <n v="15.38"/>
    <n v="4.0199999999999996"/>
    <n v="26.12"/>
    <x v="812"/>
  </r>
  <r>
    <x v="120"/>
    <x v="4"/>
    <x v="1"/>
    <x v="3"/>
    <x v="3"/>
    <s v="P006"/>
    <x v="17"/>
    <n v="50757"/>
    <n v="5100"/>
    <n v="18059.48"/>
    <n v="972"/>
    <n v="121162.52"/>
    <n v="10.050000000000001"/>
    <n v="19.059999999999999"/>
    <n v="3.54"/>
    <n v="18.579999999999998"/>
    <x v="1498"/>
  </r>
  <r>
    <x v="120"/>
    <x v="4"/>
    <x v="3"/>
    <x v="15"/>
    <x v="2"/>
    <s v="P012"/>
    <x v="5"/>
    <n v="106981"/>
    <n v="8713"/>
    <n v="11323.45"/>
    <n v="1582"/>
    <n v="73838.320000000007"/>
    <n v="8.14"/>
    <n v="18.16"/>
    <n v="1.3"/>
    <n v="7.16"/>
    <x v="196"/>
  </r>
  <r>
    <x v="120"/>
    <x v="4"/>
    <x v="3"/>
    <x v="0"/>
    <x v="3"/>
    <s v="P018"/>
    <x v="25"/>
    <n v="43990"/>
    <n v="4047"/>
    <n v="4211.6000000000004"/>
    <n v="533"/>
    <n v="26613.91"/>
    <n v="9.1999999999999993"/>
    <n v="13.17"/>
    <n v="1.04"/>
    <n v="7.9"/>
    <x v="676"/>
  </r>
  <r>
    <x v="120"/>
    <x v="4"/>
    <x v="4"/>
    <x v="43"/>
    <x v="1"/>
    <s v="P019"/>
    <x v="24"/>
    <n v="132618"/>
    <n v="19424"/>
    <n v="56171.69"/>
    <n v="3465"/>
    <n v="321287.33"/>
    <n v="14.65"/>
    <n v="17.84"/>
    <n v="2.89"/>
    <n v="16.21"/>
    <x v="464"/>
  </r>
  <r>
    <x v="120"/>
    <x v="4"/>
    <x v="0"/>
    <x v="0"/>
    <x v="0"/>
    <s v="P024"/>
    <x v="11"/>
    <n v="84443"/>
    <n v="12383"/>
    <n v="41796.370000000003"/>
    <n v="1498"/>
    <n v="226953.62"/>
    <n v="14.66"/>
    <n v="12.1"/>
    <n v="3.38"/>
    <n v="27.9"/>
    <x v="933"/>
  </r>
  <r>
    <x v="120"/>
    <x v="4"/>
    <x v="0"/>
    <x v="48"/>
    <x v="0"/>
    <s v="P022"/>
    <x v="19"/>
    <n v="139729"/>
    <n v="3397"/>
    <n v="3183.08"/>
    <n v="702"/>
    <n v="16484.5"/>
    <n v="2.4300000000000002"/>
    <n v="20.67"/>
    <n v="0.94"/>
    <n v="4.53"/>
    <x v="202"/>
  </r>
  <r>
    <x v="120"/>
    <x v="4"/>
    <x v="2"/>
    <x v="21"/>
    <x v="2"/>
    <s v="P026"/>
    <x v="3"/>
    <n v="48589"/>
    <n v="4773"/>
    <n v="20643.79"/>
    <n v="709"/>
    <n v="99615.32"/>
    <n v="9.82"/>
    <n v="14.85"/>
    <n v="4.33"/>
    <n v="29.12"/>
    <x v="1179"/>
  </r>
  <r>
    <x v="120"/>
    <x v="4"/>
    <x v="3"/>
    <x v="6"/>
    <x v="1"/>
    <s v="P019"/>
    <x v="24"/>
    <n v="127370"/>
    <n v="6032"/>
    <n v="25438.25"/>
    <n v="814"/>
    <n v="114631.64"/>
    <n v="4.74"/>
    <n v="13.49"/>
    <n v="4.22"/>
    <n v="31.25"/>
    <x v="255"/>
  </r>
  <r>
    <x v="120"/>
    <x v="4"/>
    <x v="4"/>
    <x v="45"/>
    <x v="1"/>
    <s v="P009"/>
    <x v="9"/>
    <n v="3210"/>
    <n v="271"/>
    <n v="983.76"/>
    <n v="42"/>
    <n v="4421.74"/>
    <n v="8.44"/>
    <n v="15.5"/>
    <n v="3.63"/>
    <n v="23.42"/>
    <x v="1255"/>
  </r>
  <r>
    <x v="120"/>
    <x v="4"/>
    <x v="4"/>
    <x v="41"/>
    <x v="0"/>
    <s v="P025"/>
    <x v="23"/>
    <n v="37817"/>
    <n v="1541"/>
    <n v="5288.08"/>
    <n v="274"/>
    <n v="22604.97"/>
    <n v="4.07"/>
    <n v="17.78"/>
    <n v="3.43"/>
    <n v="19.3"/>
    <x v="92"/>
  </r>
  <r>
    <x v="120"/>
    <x v="4"/>
    <x v="0"/>
    <x v="4"/>
    <x v="1"/>
    <s v="P023"/>
    <x v="22"/>
    <n v="123277"/>
    <n v="14382"/>
    <n v="52382.17"/>
    <n v="1232"/>
    <n v="214348.97"/>
    <n v="11.67"/>
    <n v="8.57"/>
    <n v="3.64"/>
    <n v="42.52"/>
    <x v="757"/>
  </r>
  <r>
    <x v="120"/>
    <x v="4"/>
    <x v="0"/>
    <x v="7"/>
    <x v="3"/>
    <s v="P024"/>
    <x v="11"/>
    <n v="13317"/>
    <n v="985"/>
    <n v="3454.79"/>
    <n v="120"/>
    <n v="13600.98"/>
    <n v="7.4"/>
    <n v="12.18"/>
    <n v="3.51"/>
    <n v="28.79"/>
    <x v="566"/>
  </r>
  <r>
    <x v="120"/>
    <x v="4"/>
    <x v="5"/>
    <x v="6"/>
    <x v="0"/>
    <s v="P023"/>
    <x v="22"/>
    <n v="136396"/>
    <n v="19238"/>
    <n v="71850.37"/>
    <n v="3011"/>
    <n v="220183.03"/>
    <n v="14.1"/>
    <n v="15.65"/>
    <n v="3.73"/>
    <n v="23.86"/>
    <x v="969"/>
  </r>
  <r>
    <x v="120"/>
    <x v="4"/>
    <x v="4"/>
    <x v="8"/>
    <x v="3"/>
    <s v="P020"/>
    <x v="13"/>
    <n v="71811"/>
    <n v="4920"/>
    <n v="11457.18"/>
    <n v="408"/>
    <n v="32256.11"/>
    <n v="6.85"/>
    <n v="8.2899999999999991"/>
    <n v="2.33"/>
    <n v="28.08"/>
    <x v="788"/>
  </r>
  <r>
    <x v="120"/>
    <x v="4"/>
    <x v="4"/>
    <x v="36"/>
    <x v="2"/>
    <s v="P003"/>
    <x v="0"/>
    <n v="72836"/>
    <n v="2728"/>
    <n v="6211.04"/>
    <n v="141"/>
    <n v="17292.25"/>
    <n v="3.75"/>
    <n v="5.17"/>
    <n v="2.2799999999999998"/>
    <n v="44.05"/>
    <x v="685"/>
  </r>
  <r>
    <x v="120"/>
    <x v="4"/>
    <x v="3"/>
    <x v="5"/>
    <x v="1"/>
    <s v="P028"/>
    <x v="14"/>
    <n v="83386"/>
    <n v="12370"/>
    <n v="30350.62"/>
    <n v="827"/>
    <n v="81069.17"/>
    <n v="14.83"/>
    <n v="6.69"/>
    <n v="2.4500000000000002"/>
    <n v="36.700000000000003"/>
    <x v="437"/>
  </r>
  <r>
    <x v="120"/>
    <x v="4"/>
    <x v="2"/>
    <x v="41"/>
    <x v="2"/>
    <s v="P009"/>
    <x v="9"/>
    <n v="53024"/>
    <n v="5471"/>
    <n v="13146.43"/>
    <n v="1016"/>
    <n v="32560.6"/>
    <n v="10.32"/>
    <n v="18.57"/>
    <n v="2.4"/>
    <n v="12.94"/>
    <x v="160"/>
  </r>
  <r>
    <x v="120"/>
    <x v="4"/>
    <x v="4"/>
    <x v="32"/>
    <x v="1"/>
    <s v="P008"/>
    <x v="10"/>
    <n v="37116"/>
    <n v="4067"/>
    <n v="14218.16"/>
    <n v="292"/>
    <n v="29986.76"/>
    <n v="10.96"/>
    <n v="7.18"/>
    <n v="3.5"/>
    <n v="48.69"/>
    <x v="1461"/>
  </r>
  <r>
    <x v="120"/>
    <x v="4"/>
    <x v="1"/>
    <x v="48"/>
    <x v="2"/>
    <s v="P008"/>
    <x v="10"/>
    <n v="37703"/>
    <n v="1233"/>
    <n v="4489.4799999999996"/>
    <n v="143"/>
    <n v="9126.85"/>
    <n v="3.27"/>
    <n v="11.6"/>
    <n v="3.64"/>
    <n v="31.39"/>
    <x v="50"/>
  </r>
  <r>
    <x v="120"/>
    <x v="4"/>
    <x v="3"/>
    <x v="12"/>
    <x v="2"/>
    <s v="P014"/>
    <x v="6"/>
    <n v="29321"/>
    <n v="697"/>
    <n v="2687.76"/>
    <n v="119"/>
    <n v="5271.43"/>
    <n v="2.38"/>
    <n v="17.07"/>
    <n v="3.86"/>
    <n v="22.59"/>
    <x v="688"/>
  </r>
  <r>
    <x v="120"/>
    <x v="4"/>
    <x v="2"/>
    <x v="46"/>
    <x v="3"/>
    <s v="P001"/>
    <x v="2"/>
    <n v="62125"/>
    <n v="8928"/>
    <n v="26905.85"/>
    <n v="525"/>
    <n v="51514.19"/>
    <n v="14.37"/>
    <n v="5.88"/>
    <n v="3.01"/>
    <n v="51.25"/>
    <x v="166"/>
  </r>
  <r>
    <x v="120"/>
    <x v="4"/>
    <x v="0"/>
    <x v="33"/>
    <x v="0"/>
    <s v="P004"/>
    <x v="9"/>
    <n v="110543"/>
    <n v="7724"/>
    <n v="21191.38"/>
    <n v="427"/>
    <n v="40178.089999999997"/>
    <n v="6.99"/>
    <n v="5.53"/>
    <n v="2.74"/>
    <n v="49.63"/>
    <x v="167"/>
  </r>
  <r>
    <x v="120"/>
    <x v="4"/>
    <x v="4"/>
    <x v="3"/>
    <x v="1"/>
    <s v="P021"/>
    <x v="16"/>
    <n v="39811"/>
    <n v="3767"/>
    <n v="6782.96"/>
    <n v="133"/>
    <n v="10911.62"/>
    <n v="9.4600000000000009"/>
    <n v="3.53"/>
    <n v="1.8"/>
    <n v="51"/>
    <x v="1617"/>
  </r>
  <r>
    <x v="120"/>
    <x v="4"/>
    <x v="0"/>
    <x v="32"/>
    <x v="2"/>
    <s v="P003"/>
    <x v="0"/>
    <n v="5444"/>
    <n v="791"/>
    <n v="2578.89"/>
    <n v="41"/>
    <n v="4089.42"/>
    <n v="14.53"/>
    <n v="5.18"/>
    <n v="3.26"/>
    <n v="62.9"/>
    <x v="1586"/>
  </r>
  <r>
    <x v="120"/>
    <x v="4"/>
    <x v="4"/>
    <x v="43"/>
    <x v="2"/>
    <s v="P022"/>
    <x v="19"/>
    <n v="143504"/>
    <n v="4918"/>
    <n v="20832.84"/>
    <n v="360"/>
    <n v="30527.78"/>
    <n v="3.43"/>
    <n v="7.32"/>
    <n v="4.24"/>
    <n v="57.87"/>
    <x v="385"/>
  </r>
  <r>
    <x v="120"/>
    <x v="4"/>
    <x v="2"/>
    <x v="6"/>
    <x v="1"/>
    <s v="P015"/>
    <x v="26"/>
    <n v="98859"/>
    <n v="2101"/>
    <n v="8243.49"/>
    <n v="208"/>
    <n v="9906.39"/>
    <n v="2.13"/>
    <n v="9.9"/>
    <n v="3.92"/>
    <n v="39.630000000000003"/>
    <x v="724"/>
  </r>
  <r>
    <x v="120"/>
    <x v="4"/>
    <x v="5"/>
    <x v="37"/>
    <x v="3"/>
    <s v="P028"/>
    <x v="14"/>
    <n v="142287"/>
    <n v="13283"/>
    <n v="44879.89"/>
    <n v="2068"/>
    <n v="37911.24"/>
    <n v="9.34"/>
    <n v="15.57"/>
    <n v="3.38"/>
    <n v="21.7"/>
    <x v="1239"/>
  </r>
  <r>
    <x v="120"/>
    <x v="4"/>
    <x v="0"/>
    <x v="25"/>
    <x v="2"/>
    <s v="P008"/>
    <x v="10"/>
    <n v="41781"/>
    <n v="3249"/>
    <n v="12458.69"/>
    <n v="272"/>
    <n v="9726.64"/>
    <n v="7.78"/>
    <n v="8.3699999999999992"/>
    <n v="3.83"/>
    <n v="45.8"/>
    <x v="1032"/>
  </r>
  <r>
    <x v="120"/>
    <x v="4"/>
    <x v="4"/>
    <x v="37"/>
    <x v="2"/>
    <s v="P011"/>
    <x v="21"/>
    <n v="67715"/>
    <n v="2617"/>
    <n v="10886.99"/>
    <n v="132"/>
    <n v="6788.36"/>
    <n v="3.86"/>
    <n v="5.04"/>
    <n v="4.16"/>
    <n v="82.48"/>
    <x v="333"/>
  </r>
  <r>
    <x v="120"/>
    <x v="4"/>
    <x v="4"/>
    <x v="28"/>
    <x v="1"/>
    <s v="P025"/>
    <x v="23"/>
    <n v="100019"/>
    <n v="12496"/>
    <n v="44396.22"/>
    <n v="1043"/>
    <n v="8124.93"/>
    <n v="12.49"/>
    <n v="8.35"/>
    <n v="3.55"/>
    <n v="42.57"/>
    <x v="653"/>
  </r>
  <r>
    <x v="120"/>
    <x v="4"/>
    <x v="1"/>
    <x v="18"/>
    <x v="3"/>
    <s v="P013"/>
    <x v="20"/>
    <n v="76442"/>
    <n v="6161"/>
    <n v="25111.97"/>
    <n v="414"/>
    <n v="3891.63"/>
    <n v="8.06"/>
    <n v="6.72"/>
    <n v="4.08"/>
    <n v="60.66"/>
    <x v="397"/>
  </r>
  <r>
    <x v="121"/>
    <x v="4"/>
    <x v="4"/>
    <x v="4"/>
    <x v="1"/>
    <s v="P009"/>
    <x v="9"/>
    <n v="27103"/>
    <n v="180"/>
    <n v="73.22"/>
    <n v="33"/>
    <n v="6579.48"/>
    <n v="0.66"/>
    <n v="18.329999999999998"/>
    <n v="0.41"/>
    <n v="2.2200000000000002"/>
    <x v="2194"/>
  </r>
  <r>
    <x v="121"/>
    <x v="4"/>
    <x v="5"/>
    <x v="45"/>
    <x v="0"/>
    <s v="P016"/>
    <x v="4"/>
    <n v="137549"/>
    <n v="6609"/>
    <n v="5261.74"/>
    <n v="1321"/>
    <n v="181026.69"/>
    <n v="4.8"/>
    <n v="19.989999999999998"/>
    <n v="0.8"/>
    <n v="3.98"/>
    <x v="2195"/>
  </r>
  <r>
    <x v="121"/>
    <x v="4"/>
    <x v="0"/>
    <x v="2"/>
    <x v="3"/>
    <s v="P013"/>
    <x v="20"/>
    <n v="42507"/>
    <n v="693"/>
    <n v="791.32"/>
    <n v="145"/>
    <n v="27113.85"/>
    <n v="1.63"/>
    <n v="20.92"/>
    <n v="1.1399999999999999"/>
    <n v="5.46"/>
    <x v="2196"/>
  </r>
  <r>
    <x v="121"/>
    <x v="4"/>
    <x v="3"/>
    <x v="33"/>
    <x v="2"/>
    <s v="P021"/>
    <x v="16"/>
    <n v="124412"/>
    <n v="15358"/>
    <n v="7021.54"/>
    <n v="2378"/>
    <n v="181187.7"/>
    <n v="12.34"/>
    <n v="15.48"/>
    <n v="0.46"/>
    <n v="2.95"/>
    <x v="1515"/>
  </r>
  <r>
    <x v="121"/>
    <x v="4"/>
    <x v="5"/>
    <x v="22"/>
    <x v="3"/>
    <s v="P013"/>
    <x v="20"/>
    <n v="130742"/>
    <n v="3683"/>
    <n v="3916.91"/>
    <n v="371"/>
    <n v="66566.990000000005"/>
    <n v="2.82"/>
    <n v="10.07"/>
    <n v="1.06"/>
    <n v="10.56"/>
    <x v="9"/>
  </r>
  <r>
    <x v="121"/>
    <x v="4"/>
    <x v="2"/>
    <x v="3"/>
    <x v="2"/>
    <s v="P019"/>
    <x v="24"/>
    <n v="4419"/>
    <n v="423"/>
    <n v="885.28"/>
    <n v="86"/>
    <n v="14436.58"/>
    <n v="9.57"/>
    <n v="20.329999999999998"/>
    <n v="2.09"/>
    <n v="10.29"/>
    <x v="1088"/>
  </r>
  <r>
    <x v="121"/>
    <x v="4"/>
    <x v="3"/>
    <x v="11"/>
    <x v="1"/>
    <s v="P020"/>
    <x v="13"/>
    <n v="12827"/>
    <n v="317"/>
    <n v="362.15"/>
    <n v="47"/>
    <n v="5878.71"/>
    <n v="2.4700000000000002"/>
    <n v="14.83"/>
    <n v="1.1399999999999999"/>
    <n v="7.71"/>
    <x v="2197"/>
  </r>
  <r>
    <x v="121"/>
    <x v="4"/>
    <x v="1"/>
    <x v="47"/>
    <x v="0"/>
    <s v="P003"/>
    <x v="0"/>
    <n v="123523"/>
    <n v="825"/>
    <n v="575.04999999999995"/>
    <n v="86"/>
    <n v="8478.57"/>
    <n v="0.67"/>
    <n v="10.42"/>
    <n v="0.7"/>
    <n v="6.69"/>
    <x v="1382"/>
  </r>
  <r>
    <x v="121"/>
    <x v="4"/>
    <x v="5"/>
    <x v="3"/>
    <x v="1"/>
    <s v="P016"/>
    <x v="4"/>
    <n v="11342"/>
    <n v="513"/>
    <n v="750.82"/>
    <n v="81"/>
    <n v="9908.92"/>
    <n v="4.5199999999999996"/>
    <n v="15.79"/>
    <n v="1.46"/>
    <n v="9.27"/>
    <x v="1984"/>
  </r>
  <r>
    <x v="121"/>
    <x v="4"/>
    <x v="2"/>
    <x v="40"/>
    <x v="1"/>
    <s v="P017"/>
    <x v="7"/>
    <n v="91169"/>
    <n v="2307"/>
    <n v="5544.01"/>
    <n v="472"/>
    <n v="71223.31"/>
    <n v="2.5299999999999998"/>
    <n v="20.46"/>
    <n v="2.4"/>
    <n v="11.75"/>
    <x v="1556"/>
  </r>
  <r>
    <x v="121"/>
    <x v="4"/>
    <x v="0"/>
    <x v="42"/>
    <x v="3"/>
    <s v="P003"/>
    <x v="0"/>
    <n v="145111"/>
    <n v="1320"/>
    <n v="3733.25"/>
    <n v="279"/>
    <n v="44652.2"/>
    <n v="0.91"/>
    <n v="21.14"/>
    <n v="2.83"/>
    <n v="13.38"/>
    <x v="2198"/>
  </r>
  <r>
    <x v="121"/>
    <x v="4"/>
    <x v="5"/>
    <x v="26"/>
    <x v="3"/>
    <s v="P001"/>
    <x v="2"/>
    <n v="52455"/>
    <n v="3107"/>
    <n v="7586.68"/>
    <n v="456"/>
    <n v="87468.43"/>
    <n v="5.92"/>
    <n v="14.68"/>
    <n v="2.44"/>
    <n v="16.64"/>
    <x v="1229"/>
  </r>
  <r>
    <x v="121"/>
    <x v="4"/>
    <x v="4"/>
    <x v="7"/>
    <x v="2"/>
    <s v="P029"/>
    <x v="1"/>
    <n v="99975"/>
    <n v="11271"/>
    <n v="27680.53"/>
    <n v="2081"/>
    <n v="312810.93"/>
    <n v="11.27"/>
    <n v="18.46"/>
    <n v="2.46"/>
    <n v="13.3"/>
    <x v="1827"/>
  </r>
  <r>
    <x v="121"/>
    <x v="4"/>
    <x v="1"/>
    <x v="26"/>
    <x v="1"/>
    <s v="P019"/>
    <x v="24"/>
    <n v="117242"/>
    <n v="2814"/>
    <n v="9965.06"/>
    <n v="582"/>
    <n v="110419.86"/>
    <n v="2.4"/>
    <n v="20.68"/>
    <n v="3.54"/>
    <n v="17.12"/>
    <x v="2067"/>
  </r>
  <r>
    <x v="121"/>
    <x v="4"/>
    <x v="1"/>
    <x v="22"/>
    <x v="0"/>
    <s v="P008"/>
    <x v="10"/>
    <n v="113666"/>
    <n v="15931"/>
    <n v="43285.26"/>
    <n v="2586"/>
    <n v="478118.76"/>
    <n v="14.02"/>
    <n v="16.23"/>
    <n v="2.72"/>
    <n v="16.739999999999998"/>
    <x v="777"/>
  </r>
  <r>
    <x v="121"/>
    <x v="4"/>
    <x v="2"/>
    <x v="12"/>
    <x v="1"/>
    <s v="P023"/>
    <x v="22"/>
    <n v="136210"/>
    <n v="11349"/>
    <n v="18318.12"/>
    <n v="1779"/>
    <n v="199502.47"/>
    <n v="8.33"/>
    <n v="15.68"/>
    <n v="1.61"/>
    <n v="10.3"/>
    <x v="16"/>
  </r>
  <r>
    <x v="121"/>
    <x v="4"/>
    <x v="0"/>
    <x v="34"/>
    <x v="1"/>
    <s v="P013"/>
    <x v="20"/>
    <n v="132000"/>
    <n v="3271"/>
    <n v="5248.26"/>
    <n v="409"/>
    <n v="56269.03"/>
    <n v="2.48"/>
    <n v="12.5"/>
    <n v="1.6"/>
    <n v="12.83"/>
    <x v="1520"/>
  </r>
  <r>
    <x v="121"/>
    <x v="4"/>
    <x v="0"/>
    <x v="22"/>
    <x v="3"/>
    <s v="P007"/>
    <x v="7"/>
    <n v="59909"/>
    <n v="1248"/>
    <n v="1480.15"/>
    <n v="186"/>
    <n v="15734.41"/>
    <n v="2.08"/>
    <n v="14.9"/>
    <n v="1.19"/>
    <n v="7.96"/>
    <x v="2127"/>
  </r>
  <r>
    <x v="121"/>
    <x v="4"/>
    <x v="1"/>
    <x v="32"/>
    <x v="2"/>
    <s v="P027"/>
    <x v="18"/>
    <n v="87108"/>
    <n v="5103"/>
    <n v="11754.14"/>
    <n v="853"/>
    <n v="113502.1"/>
    <n v="5.86"/>
    <n v="16.72"/>
    <n v="2.2999999999999998"/>
    <n v="13.78"/>
    <x v="595"/>
  </r>
  <r>
    <x v="121"/>
    <x v="4"/>
    <x v="4"/>
    <x v="7"/>
    <x v="0"/>
    <s v="P029"/>
    <x v="1"/>
    <n v="23973"/>
    <n v="414"/>
    <n v="1138.76"/>
    <n v="57"/>
    <n v="10446.200000000001"/>
    <n v="1.73"/>
    <n v="13.77"/>
    <n v="2.75"/>
    <n v="19.98"/>
    <x v="1814"/>
  </r>
  <r>
    <x v="121"/>
    <x v="4"/>
    <x v="2"/>
    <x v="2"/>
    <x v="3"/>
    <s v="P006"/>
    <x v="17"/>
    <n v="95155"/>
    <n v="2481"/>
    <n v="5929.88"/>
    <n v="513"/>
    <n v="51261.1"/>
    <n v="2.61"/>
    <n v="20.68"/>
    <n v="2.39"/>
    <n v="11.56"/>
    <x v="1397"/>
  </r>
  <r>
    <x v="121"/>
    <x v="4"/>
    <x v="1"/>
    <x v="49"/>
    <x v="3"/>
    <s v="P024"/>
    <x v="11"/>
    <n v="14736"/>
    <n v="843"/>
    <n v="1271.76"/>
    <n v="160"/>
    <n v="10576.46"/>
    <n v="5.72"/>
    <n v="18.98"/>
    <n v="1.51"/>
    <n v="7.95"/>
    <x v="809"/>
  </r>
  <r>
    <x v="121"/>
    <x v="4"/>
    <x v="5"/>
    <x v="8"/>
    <x v="3"/>
    <s v="P025"/>
    <x v="23"/>
    <n v="15851"/>
    <n v="1370"/>
    <n v="2912.19"/>
    <n v="210"/>
    <n v="20861.330000000002"/>
    <n v="8.64"/>
    <n v="15.33"/>
    <n v="2.13"/>
    <n v="13.87"/>
    <x v="1974"/>
  </r>
  <r>
    <x v="121"/>
    <x v="4"/>
    <x v="0"/>
    <x v="49"/>
    <x v="3"/>
    <s v="P027"/>
    <x v="18"/>
    <n v="51954"/>
    <n v="4487"/>
    <n v="16187.43"/>
    <n v="966"/>
    <n v="107327.62"/>
    <n v="8.64"/>
    <n v="21.53"/>
    <n v="3.61"/>
    <n v="16.760000000000002"/>
    <x v="1804"/>
  </r>
  <r>
    <x v="121"/>
    <x v="4"/>
    <x v="5"/>
    <x v="3"/>
    <x v="3"/>
    <s v="P020"/>
    <x v="13"/>
    <n v="106442"/>
    <n v="7997"/>
    <n v="7986.3"/>
    <n v="946"/>
    <n v="51428.41"/>
    <n v="7.51"/>
    <n v="11.83"/>
    <n v="1"/>
    <n v="8.44"/>
    <x v="557"/>
  </r>
  <r>
    <x v="121"/>
    <x v="4"/>
    <x v="2"/>
    <x v="48"/>
    <x v="3"/>
    <s v="P021"/>
    <x v="16"/>
    <n v="147493"/>
    <n v="10121"/>
    <n v="16114.44"/>
    <n v="889"/>
    <n v="100559.53"/>
    <n v="6.86"/>
    <n v="8.7799999999999994"/>
    <n v="1.59"/>
    <n v="18.13"/>
    <x v="1236"/>
  </r>
  <r>
    <x v="121"/>
    <x v="4"/>
    <x v="4"/>
    <x v="29"/>
    <x v="3"/>
    <s v="P020"/>
    <x v="13"/>
    <n v="11261"/>
    <n v="569"/>
    <n v="1693.61"/>
    <n v="99"/>
    <n v="10174.290000000001"/>
    <n v="5.05"/>
    <n v="17.399999999999999"/>
    <n v="2.98"/>
    <n v="17.11"/>
    <x v="1253"/>
  </r>
  <r>
    <x v="121"/>
    <x v="4"/>
    <x v="4"/>
    <x v="24"/>
    <x v="2"/>
    <s v="P027"/>
    <x v="18"/>
    <n v="18046"/>
    <n v="321"/>
    <n v="669.03"/>
    <n v="42"/>
    <n v="3993.62"/>
    <n v="1.78"/>
    <n v="13.08"/>
    <n v="2.08"/>
    <n v="15.93"/>
    <x v="147"/>
  </r>
  <r>
    <x v="121"/>
    <x v="4"/>
    <x v="4"/>
    <x v="9"/>
    <x v="1"/>
    <s v="P025"/>
    <x v="23"/>
    <n v="12484"/>
    <n v="1382"/>
    <n v="3715.35"/>
    <n v="196"/>
    <n v="21580.27"/>
    <n v="11.07"/>
    <n v="14.18"/>
    <n v="2.69"/>
    <n v="18.96"/>
    <x v="1297"/>
  </r>
  <r>
    <x v="121"/>
    <x v="4"/>
    <x v="5"/>
    <x v="37"/>
    <x v="2"/>
    <s v="P012"/>
    <x v="5"/>
    <n v="21484"/>
    <n v="2736"/>
    <n v="11738.33"/>
    <n v="362"/>
    <n v="67458.289999999994"/>
    <n v="12.74"/>
    <n v="13.23"/>
    <n v="4.29"/>
    <n v="32.43"/>
    <x v="305"/>
  </r>
  <r>
    <x v="121"/>
    <x v="4"/>
    <x v="0"/>
    <x v="42"/>
    <x v="0"/>
    <s v="P012"/>
    <x v="5"/>
    <n v="17492"/>
    <n v="1067"/>
    <n v="3690.47"/>
    <n v="146"/>
    <n v="20951.439999999999"/>
    <n v="6.1"/>
    <n v="13.68"/>
    <n v="3.46"/>
    <n v="25.28"/>
    <x v="1176"/>
  </r>
  <r>
    <x v="121"/>
    <x v="4"/>
    <x v="2"/>
    <x v="0"/>
    <x v="2"/>
    <s v="P006"/>
    <x v="17"/>
    <n v="35579"/>
    <n v="4875"/>
    <n v="12712.11"/>
    <n v="473"/>
    <n v="68676.25"/>
    <n v="13.7"/>
    <n v="9.6999999999999993"/>
    <n v="2.61"/>
    <n v="26.88"/>
    <x v="423"/>
  </r>
  <r>
    <x v="121"/>
    <x v="4"/>
    <x v="1"/>
    <x v="47"/>
    <x v="0"/>
    <s v="P008"/>
    <x v="10"/>
    <n v="140645"/>
    <n v="14136"/>
    <n v="15097.69"/>
    <n v="613"/>
    <n v="79856.59"/>
    <n v="10.050000000000001"/>
    <n v="4.34"/>
    <n v="1.07"/>
    <n v="24.63"/>
    <x v="644"/>
  </r>
  <r>
    <x v="121"/>
    <x v="4"/>
    <x v="1"/>
    <x v="47"/>
    <x v="1"/>
    <s v="P026"/>
    <x v="3"/>
    <n v="10704"/>
    <n v="369"/>
    <n v="939.35"/>
    <n v="31"/>
    <n v="4947.8"/>
    <n v="3.45"/>
    <n v="8.4"/>
    <n v="2.5499999999999998"/>
    <n v="30.3"/>
    <x v="752"/>
  </r>
  <r>
    <x v="121"/>
    <x v="4"/>
    <x v="4"/>
    <x v="38"/>
    <x v="3"/>
    <s v="P007"/>
    <x v="7"/>
    <n v="97400"/>
    <n v="4901"/>
    <n v="20267.61"/>
    <n v="1049"/>
    <n v="106863.05"/>
    <n v="5.03"/>
    <n v="21.4"/>
    <n v="4.1399999999999997"/>
    <n v="19.32"/>
    <x v="752"/>
  </r>
  <r>
    <x v="121"/>
    <x v="4"/>
    <x v="5"/>
    <x v="0"/>
    <x v="2"/>
    <s v="P024"/>
    <x v="11"/>
    <n v="68334"/>
    <n v="9470"/>
    <n v="26664.21"/>
    <n v="1678"/>
    <n v="138780.76"/>
    <n v="13.86"/>
    <n v="17.72"/>
    <n v="2.82"/>
    <n v="15.89"/>
    <x v="469"/>
  </r>
  <r>
    <x v="121"/>
    <x v="4"/>
    <x v="2"/>
    <x v="31"/>
    <x v="0"/>
    <s v="P027"/>
    <x v="18"/>
    <n v="133591"/>
    <n v="14712"/>
    <n v="51898.9"/>
    <n v="1956"/>
    <n v="234880.78"/>
    <n v="11.01"/>
    <n v="13.3"/>
    <n v="3.53"/>
    <n v="26.53"/>
    <x v="1298"/>
  </r>
  <r>
    <x v="121"/>
    <x v="4"/>
    <x v="3"/>
    <x v="28"/>
    <x v="3"/>
    <s v="P012"/>
    <x v="5"/>
    <n v="59289"/>
    <n v="6293"/>
    <n v="20355.87"/>
    <n v="578"/>
    <n v="91435.18"/>
    <n v="10.61"/>
    <n v="9.18"/>
    <n v="3.23"/>
    <n v="35.22"/>
    <x v="1255"/>
  </r>
  <r>
    <x v="121"/>
    <x v="4"/>
    <x v="2"/>
    <x v="25"/>
    <x v="3"/>
    <s v="P002"/>
    <x v="8"/>
    <n v="38102"/>
    <n v="3519"/>
    <n v="9532.5499999999993"/>
    <n v="615"/>
    <n v="41279.300000000003"/>
    <n v="9.24"/>
    <n v="17.48"/>
    <n v="2.71"/>
    <n v="15.5"/>
    <x v="310"/>
  </r>
  <r>
    <x v="121"/>
    <x v="4"/>
    <x v="3"/>
    <x v="49"/>
    <x v="0"/>
    <s v="P009"/>
    <x v="9"/>
    <n v="94621"/>
    <n v="1125"/>
    <n v="2227.98"/>
    <n v="67"/>
    <n v="9419.7999999999993"/>
    <n v="1.19"/>
    <n v="5.96"/>
    <n v="1.98"/>
    <n v="33.25"/>
    <x v="516"/>
  </r>
  <r>
    <x v="121"/>
    <x v="4"/>
    <x v="4"/>
    <x v="46"/>
    <x v="0"/>
    <s v="P030"/>
    <x v="15"/>
    <n v="119111"/>
    <n v="12163"/>
    <n v="17551.14"/>
    <n v="2102"/>
    <n v="73269.710000000006"/>
    <n v="10.210000000000001"/>
    <n v="17.28"/>
    <n v="1.44"/>
    <n v="8.35"/>
    <x v="965"/>
  </r>
  <r>
    <x v="121"/>
    <x v="4"/>
    <x v="2"/>
    <x v="31"/>
    <x v="2"/>
    <s v="P003"/>
    <x v="0"/>
    <n v="63061"/>
    <n v="3327"/>
    <n v="7223.66"/>
    <n v="149"/>
    <n v="28505.96"/>
    <n v="5.28"/>
    <n v="4.4800000000000004"/>
    <n v="2.17"/>
    <n v="48.48"/>
    <x v="36"/>
  </r>
  <r>
    <x v="121"/>
    <x v="4"/>
    <x v="5"/>
    <x v="28"/>
    <x v="0"/>
    <s v="P026"/>
    <x v="3"/>
    <n v="3431"/>
    <n v="151"/>
    <n v="400.19"/>
    <n v="14"/>
    <n v="1545.06"/>
    <n v="4.4000000000000004"/>
    <n v="9.27"/>
    <n v="2.65"/>
    <n v="28.58"/>
    <x v="37"/>
  </r>
  <r>
    <x v="121"/>
    <x v="4"/>
    <x v="1"/>
    <x v="5"/>
    <x v="3"/>
    <s v="P007"/>
    <x v="7"/>
    <n v="51521"/>
    <n v="3631"/>
    <n v="14206.62"/>
    <n v="760"/>
    <n v="53587.22"/>
    <n v="7.05"/>
    <n v="20.93"/>
    <n v="3.91"/>
    <n v="18.690000000000001"/>
    <x v="95"/>
  </r>
  <r>
    <x v="121"/>
    <x v="4"/>
    <x v="4"/>
    <x v="4"/>
    <x v="2"/>
    <s v="P012"/>
    <x v="5"/>
    <n v="113486"/>
    <n v="7354"/>
    <n v="27684.51"/>
    <n v="979"/>
    <n v="102591.76"/>
    <n v="6.48"/>
    <n v="13.31"/>
    <n v="3.76"/>
    <n v="28.28"/>
    <x v="935"/>
  </r>
  <r>
    <x v="121"/>
    <x v="4"/>
    <x v="5"/>
    <x v="1"/>
    <x v="0"/>
    <s v="P020"/>
    <x v="13"/>
    <n v="53635"/>
    <n v="2604"/>
    <n v="4624.96"/>
    <n v="124"/>
    <n v="15611.05"/>
    <n v="4.8600000000000003"/>
    <n v="4.76"/>
    <n v="1.78"/>
    <n v="37.299999999999997"/>
    <x v="520"/>
  </r>
  <r>
    <x v="121"/>
    <x v="4"/>
    <x v="4"/>
    <x v="5"/>
    <x v="2"/>
    <s v="P011"/>
    <x v="21"/>
    <n v="85686"/>
    <n v="9402"/>
    <n v="20528.16"/>
    <n v="1447"/>
    <n v="65047"/>
    <n v="10.97"/>
    <n v="15.39"/>
    <n v="2.1800000000000002"/>
    <n v="14.19"/>
    <x v="1004"/>
  </r>
  <r>
    <x v="121"/>
    <x v="4"/>
    <x v="2"/>
    <x v="5"/>
    <x v="2"/>
    <s v="P005"/>
    <x v="27"/>
    <n v="111134"/>
    <n v="9458"/>
    <n v="31716.18"/>
    <n v="565"/>
    <n v="98902.87"/>
    <n v="8.51"/>
    <n v="5.97"/>
    <n v="3.35"/>
    <n v="56.13"/>
    <x v="100"/>
  </r>
  <r>
    <x v="121"/>
    <x v="4"/>
    <x v="1"/>
    <x v="17"/>
    <x v="3"/>
    <s v="P016"/>
    <x v="4"/>
    <n v="98483"/>
    <n v="14224"/>
    <n v="23934.2"/>
    <n v="691"/>
    <n v="74440.98"/>
    <n v="14.44"/>
    <n v="4.8600000000000003"/>
    <n v="1.68"/>
    <n v="34.64"/>
    <x v="101"/>
  </r>
  <r>
    <x v="121"/>
    <x v="4"/>
    <x v="5"/>
    <x v="6"/>
    <x v="0"/>
    <s v="P003"/>
    <x v="0"/>
    <n v="27475"/>
    <n v="715"/>
    <n v="1911.87"/>
    <n v="113"/>
    <n v="5622.76"/>
    <n v="2.6"/>
    <n v="15.8"/>
    <n v="2.67"/>
    <n v="16.920000000000002"/>
    <x v="616"/>
  </r>
  <r>
    <x v="121"/>
    <x v="4"/>
    <x v="0"/>
    <x v="19"/>
    <x v="1"/>
    <s v="P007"/>
    <x v="7"/>
    <n v="58256"/>
    <n v="579"/>
    <n v="1956.78"/>
    <n v="43"/>
    <n v="5301.68"/>
    <n v="0.99"/>
    <n v="7.43"/>
    <n v="3.38"/>
    <n v="45.51"/>
    <x v="44"/>
  </r>
  <r>
    <x v="121"/>
    <x v="4"/>
    <x v="5"/>
    <x v="2"/>
    <x v="0"/>
    <s v="P019"/>
    <x v="24"/>
    <n v="103933"/>
    <n v="12249"/>
    <n v="47649.95"/>
    <n v="1000"/>
    <n v="120724.94"/>
    <n v="11.79"/>
    <n v="8.16"/>
    <n v="3.89"/>
    <n v="47.65"/>
    <x v="1006"/>
  </r>
  <r>
    <x v="121"/>
    <x v="4"/>
    <x v="4"/>
    <x v="44"/>
    <x v="0"/>
    <s v="P001"/>
    <x v="2"/>
    <n v="133588"/>
    <n v="17422"/>
    <n v="45280.36"/>
    <n v="1479"/>
    <n v="108716.16"/>
    <n v="13.04"/>
    <n v="8.49"/>
    <n v="2.6"/>
    <n v="30.62"/>
    <x v="377"/>
  </r>
  <r>
    <x v="121"/>
    <x v="4"/>
    <x v="2"/>
    <x v="16"/>
    <x v="1"/>
    <s v="P013"/>
    <x v="20"/>
    <n v="47709"/>
    <n v="6416"/>
    <n v="17191.57"/>
    <n v="359"/>
    <n v="29004.77"/>
    <n v="13.45"/>
    <n v="5.6"/>
    <n v="2.68"/>
    <n v="47.89"/>
    <x v="53"/>
  </r>
  <r>
    <x v="121"/>
    <x v="4"/>
    <x v="1"/>
    <x v="11"/>
    <x v="3"/>
    <s v="P030"/>
    <x v="15"/>
    <n v="32145"/>
    <n v="2798"/>
    <n v="11535.81"/>
    <n v="294"/>
    <n v="18458.36"/>
    <n v="8.6999999999999993"/>
    <n v="10.51"/>
    <n v="4.12"/>
    <n v="39.24"/>
    <x v="575"/>
  </r>
  <r>
    <x v="121"/>
    <x v="4"/>
    <x v="0"/>
    <x v="15"/>
    <x v="3"/>
    <s v="P008"/>
    <x v="10"/>
    <n v="91502"/>
    <n v="10168"/>
    <n v="18490.41"/>
    <n v="910"/>
    <n v="25143.89"/>
    <n v="11.11"/>
    <n v="8.9499999999999993"/>
    <n v="1.82"/>
    <n v="20.32"/>
    <x v="790"/>
  </r>
  <r>
    <x v="121"/>
    <x v="4"/>
    <x v="3"/>
    <x v="32"/>
    <x v="0"/>
    <s v="P019"/>
    <x v="24"/>
    <n v="46521"/>
    <n v="932"/>
    <n v="3479.16"/>
    <n v="34"/>
    <n v="4538.79"/>
    <n v="2"/>
    <n v="3.65"/>
    <n v="3.73"/>
    <n v="102.33"/>
    <x v="576"/>
  </r>
  <r>
    <x v="121"/>
    <x v="4"/>
    <x v="1"/>
    <x v="36"/>
    <x v="3"/>
    <s v="P011"/>
    <x v="21"/>
    <n v="78205"/>
    <n v="7186"/>
    <n v="26664.799999999999"/>
    <n v="364"/>
    <n v="30019.74"/>
    <n v="9.19"/>
    <n v="5.07"/>
    <n v="3.71"/>
    <n v="73.25"/>
    <x v="171"/>
  </r>
  <r>
    <x v="121"/>
    <x v="4"/>
    <x v="4"/>
    <x v="48"/>
    <x v="0"/>
    <s v="P001"/>
    <x v="2"/>
    <n v="12576"/>
    <n v="1253"/>
    <n v="2744.77"/>
    <n v="192"/>
    <n v="2936.21"/>
    <n v="9.9600000000000009"/>
    <n v="15.32"/>
    <n v="2.19"/>
    <n v="14.3"/>
    <x v="172"/>
  </r>
  <r>
    <x v="121"/>
    <x v="4"/>
    <x v="5"/>
    <x v="44"/>
    <x v="0"/>
    <s v="P001"/>
    <x v="2"/>
    <n v="118736"/>
    <n v="4058"/>
    <n v="11521.97"/>
    <n v="137"/>
    <n v="11332.19"/>
    <n v="3.42"/>
    <n v="3.38"/>
    <n v="2.84"/>
    <n v="84.1"/>
    <x v="225"/>
  </r>
  <r>
    <x v="121"/>
    <x v="4"/>
    <x v="5"/>
    <x v="25"/>
    <x v="0"/>
    <s v="P002"/>
    <x v="8"/>
    <n v="102600"/>
    <n v="13343"/>
    <n v="34220.57"/>
    <n v="664"/>
    <n v="20879.64"/>
    <n v="13"/>
    <n v="4.9800000000000004"/>
    <n v="2.56"/>
    <n v="51.54"/>
    <x v="277"/>
  </r>
  <r>
    <x v="121"/>
    <x v="4"/>
    <x v="0"/>
    <x v="33"/>
    <x v="0"/>
    <s v="P028"/>
    <x v="14"/>
    <n v="132604"/>
    <n v="7972"/>
    <n v="31749.88"/>
    <n v="1065"/>
    <n v="19334.060000000001"/>
    <n v="6.01"/>
    <n v="13.36"/>
    <n v="3.98"/>
    <n v="29.81"/>
    <x v="277"/>
  </r>
  <r>
    <x v="121"/>
    <x v="4"/>
    <x v="1"/>
    <x v="33"/>
    <x v="2"/>
    <s v="P018"/>
    <x v="25"/>
    <n v="20333"/>
    <n v="1096"/>
    <n v="4350.93"/>
    <n v="50"/>
    <n v="2308.48"/>
    <n v="5.39"/>
    <n v="4.5599999999999996"/>
    <n v="3.97"/>
    <n v="87.02"/>
    <x v="693"/>
  </r>
  <r>
    <x v="121"/>
    <x v="4"/>
    <x v="4"/>
    <x v="12"/>
    <x v="2"/>
    <s v="P011"/>
    <x v="21"/>
    <n v="74419"/>
    <n v="1505"/>
    <n v="6715.31"/>
    <n v="130"/>
    <n v="2781.98"/>
    <n v="2.02"/>
    <n v="8.64"/>
    <n v="4.46"/>
    <n v="51.66"/>
    <x v="791"/>
  </r>
  <r>
    <x v="121"/>
    <x v="4"/>
    <x v="4"/>
    <x v="17"/>
    <x v="3"/>
    <s v="P022"/>
    <x v="19"/>
    <n v="39956"/>
    <n v="4152"/>
    <n v="18112.61"/>
    <n v="410"/>
    <n v="7024.82"/>
    <n v="10.39"/>
    <n v="9.8699999999999992"/>
    <n v="4.3600000000000003"/>
    <n v="44.18"/>
    <x v="177"/>
  </r>
  <r>
    <x v="121"/>
    <x v="4"/>
    <x v="4"/>
    <x v="6"/>
    <x v="1"/>
    <s v="P020"/>
    <x v="13"/>
    <n v="6544"/>
    <n v="62"/>
    <n v="273.16000000000003"/>
    <n v="4"/>
    <n v="106.05"/>
    <n v="0.95"/>
    <n v="6.45"/>
    <n v="4.41"/>
    <n v="68.290000000000006"/>
    <x v="177"/>
  </r>
  <r>
    <x v="122"/>
    <x v="4"/>
    <x v="1"/>
    <x v="38"/>
    <x v="3"/>
    <s v="P008"/>
    <x v="10"/>
    <n v="96646"/>
    <n v="8802"/>
    <n v="3886.42"/>
    <n v="1327"/>
    <n v="242961.7"/>
    <n v="9.11"/>
    <n v="15.08"/>
    <n v="0.44"/>
    <n v="2.93"/>
    <x v="2199"/>
  </r>
  <r>
    <x v="122"/>
    <x v="4"/>
    <x v="3"/>
    <x v="24"/>
    <x v="2"/>
    <s v="P017"/>
    <x v="7"/>
    <n v="24079"/>
    <n v="1918"/>
    <n v="2109.37"/>
    <n v="299"/>
    <n v="51202.27"/>
    <n v="7.97"/>
    <n v="15.59"/>
    <n v="1.1000000000000001"/>
    <n v="7.05"/>
    <x v="2200"/>
  </r>
  <r>
    <x v="122"/>
    <x v="4"/>
    <x v="2"/>
    <x v="37"/>
    <x v="0"/>
    <s v="P026"/>
    <x v="3"/>
    <n v="51138"/>
    <n v="5047"/>
    <n v="4990.67"/>
    <n v="844"/>
    <n v="118936.39"/>
    <n v="9.8699999999999992"/>
    <n v="16.72"/>
    <n v="0.99"/>
    <n v="5.91"/>
    <x v="1160"/>
  </r>
  <r>
    <x v="122"/>
    <x v="4"/>
    <x v="3"/>
    <x v="33"/>
    <x v="0"/>
    <s v="P027"/>
    <x v="18"/>
    <n v="143143"/>
    <n v="9160"/>
    <n v="13502.75"/>
    <n v="1979"/>
    <n v="317553.74"/>
    <n v="6.4"/>
    <n v="21.6"/>
    <n v="1.47"/>
    <n v="6.82"/>
    <x v="2201"/>
  </r>
  <r>
    <x v="122"/>
    <x v="4"/>
    <x v="1"/>
    <x v="0"/>
    <x v="1"/>
    <s v="P016"/>
    <x v="4"/>
    <n v="103749"/>
    <n v="10271"/>
    <n v="7229.06"/>
    <n v="1040"/>
    <n v="168213.59"/>
    <n v="9.9"/>
    <n v="10.130000000000001"/>
    <n v="0.7"/>
    <n v="6.95"/>
    <x v="2202"/>
  </r>
  <r>
    <x v="122"/>
    <x v="4"/>
    <x v="2"/>
    <x v="1"/>
    <x v="3"/>
    <s v="P025"/>
    <x v="23"/>
    <n v="71202"/>
    <n v="10039"/>
    <n v="4596.72"/>
    <n v="1564"/>
    <n v="106295.27"/>
    <n v="14.1"/>
    <n v="15.58"/>
    <n v="0.46"/>
    <n v="2.94"/>
    <x v="2203"/>
  </r>
  <r>
    <x v="122"/>
    <x v="4"/>
    <x v="5"/>
    <x v="25"/>
    <x v="1"/>
    <s v="P007"/>
    <x v="7"/>
    <n v="106054"/>
    <n v="6740"/>
    <n v="8208.56"/>
    <n v="1324"/>
    <n v="188616.2"/>
    <n v="6.36"/>
    <n v="19.64"/>
    <n v="1.22"/>
    <n v="6.2"/>
    <x v="2204"/>
  </r>
  <r>
    <x v="122"/>
    <x v="4"/>
    <x v="5"/>
    <x v="28"/>
    <x v="1"/>
    <s v="P012"/>
    <x v="5"/>
    <n v="63449"/>
    <n v="1311"/>
    <n v="1203.1500000000001"/>
    <n v="154"/>
    <n v="22720.880000000001"/>
    <n v="2.0699999999999998"/>
    <n v="11.75"/>
    <n v="0.92"/>
    <n v="7.81"/>
    <x v="1605"/>
  </r>
  <r>
    <x v="122"/>
    <x v="4"/>
    <x v="4"/>
    <x v="40"/>
    <x v="0"/>
    <s v="P009"/>
    <x v="9"/>
    <n v="12466"/>
    <n v="1242"/>
    <n v="1369.77"/>
    <n v="124"/>
    <n v="23113.19"/>
    <n v="9.9600000000000009"/>
    <n v="9.98"/>
    <n v="1.1000000000000001"/>
    <n v="11.05"/>
    <x v="2007"/>
  </r>
  <r>
    <x v="122"/>
    <x v="4"/>
    <x v="2"/>
    <x v="9"/>
    <x v="2"/>
    <s v="P015"/>
    <x v="26"/>
    <n v="67077"/>
    <n v="4975"/>
    <n v="9568.84"/>
    <n v="902"/>
    <n v="153721.76999999999"/>
    <n v="7.42"/>
    <n v="18.13"/>
    <n v="1.92"/>
    <n v="10.61"/>
    <x v="2205"/>
  </r>
  <r>
    <x v="122"/>
    <x v="4"/>
    <x v="1"/>
    <x v="10"/>
    <x v="0"/>
    <s v="P015"/>
    <x v="26"/>
    <n v="59271"/>
    <n v="2551"/>
    <n v="3549.04"/>
    <n v="310"/>
    <n v="55158.97"/>
    <n v="4.3"/>
    <n v="12.15"/>
    <n v="1.39"/>
    <n v="11.45"/>
    <x v="2206"/>
  </r>
  <r>
    <x v="122"/>
    <x v="4"/>
    <x v="5"/>
    <x v="24"/>
    <x v="1"/>
    <s v="P021"/>
    <x v="16"/>
    <n v="87424"/>
    <n v="1992"/>
    <n v="5572.18"/>
    <n v="404"/>
    <n v="73434.09"/>
    <n v="2.2799999999999998"/>
    <n v="20.28"/>
    <n v="2.8"/>
    <n v="13.79"/>
    <x v="411"/>
  </r>
  <r>
    <x v="122"/>
    <x v="4"/>
    <x v="5"/>
    <x v="31"/>
    <x v="0"/>
    <s v="P003"/>
    <x v="0"/>
    <n v="90686"/>
    <n v="1489"/>
    <n v="3933.79"/>
    <n v="263"/>
    <n v="50038.82"/>
    <n v="1.64"/>
    <n v="17.66"/>
    <n v="2.64"/>
    <n v="14.96"/>
    <x v="501"/>
  </r>
  <r>
    <x v="122"/>
    <x v="4"/>
    <x v="1"/>
    <x v="49"/>
    <x v="3"/>
    <s v="P023"/>
    <x v="22"/>
    <n v="145610"/>
    <n v="13150"/>
    <n v="26701.16"/>
    <n v="2827"/>
    <n v="314132.68"/>
    <n v="9.0299999999999994"/>
    <n v="21.5"/>
    <n v="2.0299999999999998"/>
    <n v="9.4499999999999993"/>
    <x v="2207"/>
  </r>
  <r>
    <x v="122"/>
    <x v="4"/>
    <x v="4"/>
    <x v="25"/>
    <x v="0"/>
    <s v="P018"/>
    <x v="25"/>
    <n v="145642"/>
    <n v="9174"/>
    <n v="22695.99"/>
    <n v="1398"/>
    <n v="254966.39"/>
    <n v="6.3"/>
    <n v="15.24"/>
    <n v="2.4700000000000002"/>
    <n v="16.23"/>
    <x v="1018"/>
  </r>
  <r>
    <x v="122"/>
    <x v="4"/>
    <x v="2"/>
    <x v="12"/>
    <x v="0"/>
    <s v="P024"/>
    <x v="11"/>
    <n v="49594"/>
    <n v="7279"/>
    <n v="5185.04"/>
    <n v="917"/>
    <n v="55779.09"/>
    <n v="14.68"/>
    <n v="12.6"/>
    <n v="0.71"/>
    <n v="5.65"/>
    <x v="1671"/>
  </r>
  <r>
    <x v="122"/>
    <x v="4"/>
    <x v="3"/>
    <x v="17"/>
    <x v="2"/>
    <s v="P006"/>
    <x v="17"/>
    <n v="39800"/>
    <n v="1581"/>
    <n v="2066.38"/>
    <n v="343"/>
    <n v="22182.22"/>
    <n v="3.97"/>
    <n v="21.7"/>
    <n v="1.31"/>
    <n v="6.02"/>
    <x v="2208"/>
  </r>
  <r>
    <x v="122"/>
    <x v="4"/>
    <x v="2"/>
    <x v="45"/>
    <x v="2"/>
    <s v="P028"/>
    <x v="14"/>
    <n v="91338"/>
    <n v="6932"/>
    <n v="28559.83"/>
    <n v="1519"/>
    <n v="287287.48"/>
    <n v="7.59"/>
    <n v="21.91"/>
    <n v="4.12"/>
    <n v="18.8"/>
    <x v="1904"/>
  </r>
  <r>
    <x v="122"/>
    <x v="4"/>
    <x v="2"/>
    <x v="30"/>
    <x v="3"/>
    <s v="P005"/>
    <x v="27"/>
    <n v="117796"/>
    <n v="2944"/>
    <n v="11763.09"/>
    <n v="603"/>
    <n v="116392.36"/>
    <n v="2.5"/>
    <n v="20.48"/>
    <n v="4"/>
    <n v="19.510000000000002"/>
    <x v="2209"/>
  </r>
  <r>
    <x v="122"/>
    <x v="4"/>
    <x v="0"/>
    <x v="22"/>
    <x v="1"/>
    <s v="P024"/>
    <x v="11"/>
    <n v="95630"/>
    <n v="4748"/>
    <n v="19191.43"/>
    <n v="996"/>
    <n v="186044.11"/>
    <n v="4.96"/>
    <n v="20.98"/>
    <n v="4.04"/>
    <n v="19.27"/>
    <x v="1396"/>
  </r>
  <r>
    <x v="122"/>
    <x v="4"/>
    <x v="0"/>
    <x v="16"/>
    <x v="2"/>
    <s v="P001"/>
    <x v="2"/>
    <n v="66216"/>
    <n v="1720"/>
    <n v="1204.83"/>
    <n v="55"/>
    <n v="10524.48"/>
    <n v="2.6"/>
    <n v="3.2"/>
    <n v="0.7"/>
    <n v="21.91"/>
    <x v="1213"/>
  </r>
  <r>
    <x v="122"/>
    <x v="4"/>
    <x v="1"/>
    <x v="1"/>
    <x v="1"/>
    <s v="P016"/>
    <x v="4"/>
    <n v="21431"/>
    <n v="370"/>
    <n v="1373.17"/>
    <n v="65"/>
    <n v="11924.38"/>
    <n v="1.73"/>
    <n v="17.57"/>
    <n v="3.71"/>
    <n v="21.13"/>
    <x v="1429"/>
  </r>
  <r>
    <x v="122"/>
    <x v="4"/>
    <x v="4"/>
    <x v="37"/>
    <x v="0"/>
    <s v="P019"/>
    <x v="24"/>
    <n v="75544"/>
    <n v="3776"/>
    <n v="4938.76"/>
    <n v="393"/>
    <n v="41507.440000000002"/>
    <n v="5"/>
    <n v="10.41"/>
    <n v="1.31"/>
    <n v="12.57"/>
    <x v="361"/>
  </r>
  <r>
    <x v="122"/>
    <x v="4"/>
    <x v="0"/>
    <x v="9"/>
    <x v="0"/>
    <s v="P023"/>
    <x v="22"/>
    <n v="15643"/>
    <n v="1585"/>
    <n v="2227.34"/>
    <n v="184"/>
    <n v="18559.419999999998"/>
    <n v="10.130000000000001"/>
    <n v="11.61"/>
    <n v="1.41"/>
    <n v="12.11"/>
    <x v="710"/>
  </r>
  <r>
    <x v="122"/>
    <x v="4"/>
    <x v="1"/>
    <x v="3"/>
    <x v="3"/>
    <s v="P009"/>
    <x v="9"/>
    <n v="142356"/>
    <n v="17489"/>
    <n v="74917.960000000006"/>
    <n v="3801"/>
    <n v="577405.14"/>
    <n v="12.29"/>
    <n v="21.73"/>
    <n v="4.28"/>
    <n v="19.71"/>
    <x v="1171"/>
  </r>
  <r>
    <x v="122"/>
    <x v="4"/>
    <x v="5"/>
    <x v="11"/>
    <x v="3"/>
    <s v="P002"/>
    <x v="8"/>
    <n v="51092"/>
    <n v="6040"/>
    <n v="15315"/>
    <n v="606"/>
    <n v="117109.31"/>
    <n v="11.82"/>
    <n v="10.029999999999999"/>
    <n v="2.54"/>
    <n v="25.27"/>
    <x v="242"/>
  </r>
  <r>
    <x v="122"/>
    <x v="4"/>
    <x v="5"/>
    <x v="19"/>
    <x v="0"/>
    <s v="P021"/>
    <x v="16"/>
    <n v="126507"/>
    <n v="7236"/>
    <n v="22128.98"/>
    <n v="863"/>
    <n v="166450.64000000001"/>
    <n v="5.72"/>
    <n v="11.93"/>
    <n v="3.06"/>
    <n v="25.64"/>
    <x v="781"/>
  </r>
  <r>
    <x v="122"/>
    <x v="4"/>
    <x v="0"/>
    <x v="29"/>
    <x v="0"/>
    <s v="P013"/>
    <x v="20"/>
    <n v="64708"/>
    <n v="6771"/>
    <n v="9150.48"/>
    <n v="922"/>
    <n v="68749.22"/>
    <n v="10.46"/>
    <n v="13.62"/>
    <n v="1.35"/>
    <n v="9.92"/>
    <x v="635"/>
  </r>
  <r>
    <x v="122"/>
    <x v="4"/>
    <x v="4"/>
    <x v="3"/>
    <x v="1"/>
    <s v="P019"/>
    <x v="24"/>
    <n v="102934"/>
    <n v="3065"/>
    <n v="5903.99"/>
    <n v="441"/>
    <n v="43676.41"/>
    <n v="2.98"/>
    <n v="14.39"/>
    <n v="1.93"/>
    <n v="13.39"/>
    <x v="2210"/>
  </r>
  <r>
    <x v="122"/>
    <x v="4"/>
    <x v="1"/>
    <x v="13"/>
    <x v="2"/>
    <s v="P009"/>
    <x v="9"/>
    <n v="48700"/>
    <n v="5166"/>
    <n v="6163.48"/>
    <n v="784"/>
    <n v="43642.53"/>
    <n v="10.61"/>
    <n v="15.18"/>
    <n v="1.19"/>
    <n v="7.86"/>
    <x v="1366"/>
  </r>
  <r>
    <x v="122"/>
    <x v="4"/>
    <x v="1"/>
    <x v="37"/>
    <x v="0"/>
    <s v="P005"/>
    <x v="27"/>
    <n v="88439"/>
    <n v="2387"/>
    <n v="4005.53"/>
    <n v="184"/>
    <n v="27612.79"/>
    <n v="2.7"/>
    <n v="7.71"/>
    <n v="1.68"/>
    <n v="21.77"/>
    <x v="602"/>
  </r>
  <r>
    <x v="122"/>
    <x v="4"/>
    <x v="2"/>
    <x v="6"/>
    <x v="2"/>
    <s v="P021"/>
    <x v="16"/>
    <n v="35393"/>
    <n v="1283"/>
    <n v="5700.39"/>
    <n v="221"/>
    <n v="35148.01"/>
    <n v="3.63"/>
    <n v="17.23"/>
    <n v="4.4400000000000004"/>
    <n v="25.79"/>
    <x v="750"/>
  </r>
  <r>
    <x v="122"/>
    <x v="4"/>
    <x v="1"/>
    <x v="37"/>
    <x v="2"/>
    <s v="P029"/>
    <x v="1"/>
    <n v="53812"/>
    <n v="2647"/>
    <n v="3031.91"/>
    <n v="122"/>
    <n v="17598.89"/>
    <n v="4.92"/>
    <n v="4.6100000000000003"/>
    <n v="1.1499999999999999"/>
    <n v="24.85"/>
    <x v="148"/>
  </r>
  <r>
    <x v="122"/>
    <x v="4"/>
    <x v="1"/>
    <x v="8"/>
    <x v="3"/>
    <s v="P002"/>
    <x v="8"/>
    <n v="70520"/>
    <n v="8707"/>
    <n v="12689.6"/>
    <n v="543"/>
    <n v="73514.289999999994"/>
    <n v="12.35"/>
    <n v="6.24"/>
    <n v="1.46"/>
    <n v="23.37"/>
    <x v="422"/>
  </r>
  <r>
    <x v="122"/>
    <x v="4"/>
    <x v="0"/>
    <x v="42"/>
    <x v="2"/>
    <s v="P019"/>
    <x v="24"/>
    <n v="62976"/>
    <n v="5318"/>
    <n v="15381.6"/>
    <n v="784"/>
    <n v="80390.17"/>
    <n v="8.44"/>
    <n v="14.74"/>
    <n v="2.89"/>
    <n v="19.62"/>
    <x v="964"/>
  </r>
  <r>
    <x v="122"/>
    <x v="4"/>
    <x v="4"/>
    <x v="7"/>
    <x v="1"/>
    <s v="P007"/>
    <x v="7"/>
    <n v="32578"/>
    <n v="394"/>
    <n v="1510.66"/>
    <n v="48"/>
    <n v="7864.72"/>
    <n v="1.21"/>
    <n v="12.18"/>
    <n v="3.83"/>
    <n v="31.47"/>
    <x v="713"/>
  </r>
  <r>
    <x v="122"/>
    <x v="4"/>
    <x v="4"/>
    <x v="2"/>
    <x v="1"/>
    <s v="P013"/>
    <x v="20"/>
    <n v="118304"/>
    <n v="8711"/>
    <n v="18458.240000000002"/>
    <n v="1729"/>
    <n v="91297.88"/>
    <n v="7.36"/>
    <n v="19.850000000000001"/>
    <n v="2.12"/>
    <n v="10.68"/>
    <x v="1889"/>
  </r>
  <r>
    <x v="122"/>
    <x v="4"/>
    <x v="0"/>
    <x v="17"/>
    <x v="1"/>
    <s v="P007"/>
    <x v="7"/>
    <n v="2668"/>
    <n v="321"/>
    <n v="405.69"/>
    <n v="43"/>
    <n v="1895.92"/>
    <n v="12.03"/>
    <n v="13.4"/>
    <n v="1.26"/>
    <n v="9.43"/>
    <x v="562"/>
  </r>
  <r>
    <x v="122"/>
    <x v="4"/>
    <x v="2"/>
    <x v="35"/>
    <x v="0"/>
    <s v="P007"/>
    <x v="7"/>
    <n v="60113"/>
    <n v="3079"/>
    <n v="2364.21"/>
    <n v="119"/>
    <n v="10785.11"/>
    <n v="5.12"/>
    <n v="3.86"/>
    <n v="0.77"/>
    <n v="19.87"/>
    <x v="679"/>
  </r>
  <r>
    <x v="122"/>
    <x v="4"/>
    <x v="1"/>
    <x v="42"/>
    <x v="0"/>
    <s v="P026"/>
    <x v="3"/>
    <n v="83961"/>
    <n v="11297"/>
    <n v="39571.54"/>
    <n v="1051"/>
    <n v="157824.70000000001"/>
    <n v="13.46"/>
    <n v="9.3000000000000007"/>
    <n v="3.5"/>
    <n v="37.65"/>
    <x v="817"/>
  </r>
  <r>
    <x v="122"/>
    <x v="4"/>
    <x v="2"/>
    <x v="47"/>
    <x v="1"/>
    <s v="P018"/>
    <x v="25"/>
    <n v="56423"/>
    <n v="3538"/>
    <n v="12511.42"/>
    <n v="316"/>
    <n v="46588.59"/>
    <n v="6.27"/>
    <n v="8.93"/>
    <n v="3.54"/>
    <n v="39.590000000000003"/>
    <x v="38"/>
  </r>
  <r>
    <x v="122"/>
    <x v="4"/>
    <x v="3"/>
    <x v="32"/>
    <x v="2"/>
    <s v="P004"/>
    <x v="9"/>
    <n v="31556"/>
    <n v="3218"/>
    <n v="12267.91"/>
    <n v="447"/>
    <n v="42854.2"/>
    <n v="10.199999999999999"/>
    <n v="13.89"/>
    <n v="3.81"/>
    <n v="27.44"/>
    <x v="759"/>
  </r>
  <r>
    <x v="122"/>
    <x v="4"/>
    <x v="4"/>
    <x v="46"/>
    <x v="0"/>
    <s v="P007"/>
    <x v="7"/>
    <n v="98229"/>
    <n v="2706"/>
    <n v="11774.12"/>
    <n v="567"/>
    <n v="39996.959999999999"/>
    <n v="2.75"/>
    <n v="20.95"/>
    <n v="4.3499999999999996"/>
    <n v="20.77"/>
    <x v="1615"/>
  </r>
  <r>
    <x v="122"/>
    <x v="4"/>
    <x v="5"/>
    <x v="45"/>
    <x v="0"/>
    <s v="P024"/>
    <x v="11"/>
    <n v="47375"/>
    <n v="7031"/>
    <n v="3198"/>
    <n v="619"/>
    <n v="10581.23"/>
    <n v="14.84"/>
    <n v="8.8000000000000007"/>
    <n v="0.45"/>
    <n v="5.17"/>
    <x v="1197"/>
  </r>
  <r>
    <x v="122"/>
    <x v="4"/>
    <x v="0"/>
    <x v="47"/>
    <x v="3"/>
    <s v="P002"/>
    <x v="8"/>
    <n v="84297"/>
    <n v="10938"/>
    <n v="14262.78"/>
    <n v="388"/>
    <n v="45319.21"/>
    <n v="12.98"/>
    <n v="3.55"/>
    <n v="1.3"/>
    <n v="36.76"/>
    <x v="647"/>
  </r>
  <r>
    <x v="122"/>
    <x v="4"/>
    <x v="3"/>
    <x v="32"/>
    <x v="1"/>
    <s v="P001"/>
    <x v="2"/>
    <n v="93760"/>
    <n v="1341"/>
    <n v="3493.95"/>
    <n v="223"/>
    <n v="10478.65"/>
    <n v="1.43"/>
    <n v="16.63"/>
    <n v="2.61"/>
    <n v="15.67"/>
    <x v="1616"/>
  </r>
  <r>
    <x v="122"/>
    <x v="4"/>
    <x v="3"/>
    <x v="37"/>
    <x v="0"/>
    <s v="P011"/>
    <x v="21"/>
    <n v="67073"/>
    <n v="5764"/>
    <n v="22661.67"/>
    <n v="1083"/>
    <n v="64978.11"/>
    <n v="8.59"/>
    <n v="18.79"/>
    <n v="3.93"/>
    <n v="20.92"/>
    <x v="682"/>
  </r>
  <r>
    <x v="122"/>
    <x v="4"/>
    <x v="2"/>
    <x v="42"/>
    <x v="1"/>
    <s v="P016"/>
    <x v="4"/>
    <n v="11860"/>
    <n v="453"/>
    <n v="1200.28"/>
    <n v="41"/>
    <n v="3444.64"/>
    <n v="3.82"/>
    <n v="9.0500000000000007"/>
    <n v="2.65"/>
    <n v="29.28"/>
    <x v="682"/>
  </r>
  <r>
    <x v="122"/>
    <x v="4"/>
    <x v="4"/>
    <x v="20"/>
    <x v="3"/>
    <s v="P012"/>
    <x v="5"/>
    <n v="123705"/>
    <n v="16687"/>
    <n v="57610.239999999998"/>
    <n v="835"/>
    <n v="164031.26999999999"/>
    <n v="13.49"/>
    <n v="5"/>
    <n v="3.45"/>
    <n v="68.989999999999995"/>
    <x v="762"/>
  </r>
  <r>
    <x v="122"/>
    <x v="4"/>
    <x v="4"/>
    <x v="38"/>
    <x v="1"/>
    <s v="P006"/>
    <x v="17"/>
    <n v="123805"/>
    <n v="2997"/>
    <n v="11791.42"/>
    <n v="439"/>
    <n v="32561.23"/>
    <n v="2.42"/>
    <n v="14.65"/>
    <n v="3.93"/>
    <n v="26.86"/>
    <x v="264"/>
  </r>
  <r>
    <x v="122"/>
    <x v="4"/>
    <x v="3"/>
    <x v="47"/>
    <x v="2"/>
    <s v="P010"/>
    <x v="12"/>
    <n v="70268"/>
    <n v="5369"/>
    <n v="22286.9"/>
    <n v="660"/>
    <n v="61249.13"/>
    <n v="7.64"/>
    <n v="12.29"/>
    <n v="4.1500000000000004"/>
    <n v="33.770000000000003"/>
    <x v="570"/>
  </r>
  <r>
    <x v="122"/>
    <x v="4"/>
    <x v="3"/>
    <x v="25"/>
    <x v="3"/>
    <s v="P026"/>
    <x v="3"/>
    <n v="34138"/>
    <n v="4301"/>
    <n v="8082.58"/>
    <n v="629"/>
    <n v="21897.37"/>
    <n v="12.6"/>
    <n v="14.62"/>
    <n v="1.88"/>
    <n v="12.85"/>
    <x v="44"/>
  </r>
  <r>
    <x v="122"/>
    <x v="4"/>
    <x v="3"/>
    <x v="38"/>
    <x v="2"/>
    <s v="P003"/>
    <x v="0"/>
    <n v="142933"/>
    <n v="12123"/>
    <n v="20123.02"/>
    <n v="1592"/>
    <n v="49651.15"/>
    <n v="8.48"/>
    <n v="13.13"/>
    <n v="1.66"/>
    <n v="12.64"/>
    <x v="319"/>
  </r>
  <r>
    <x v="122"/>
    <x v="4"/>
    <x v="5"/>
    <x v="10"/>
    <x v="3"/>
    <s v="P029"/>
    <x v="1"/>
    <n v="28698"/>
    <n v="747"/>
    <n v="1588.46"/>
    <n v="29"/>
    <n v="3848.48"/>
    <n v="2.6"/>
    <n v="3.88"/>
    <n v="2.13"/>
    <n v="54.77"/>
    <x v="1222"/>
  </r>
  <r>
    <x v="122"/>
    <x v="4"/>
    <x v="4"/>
    <x v="9"/>
    <x v="1"/>
    <s v="P008"/>
    <x v="10"/>
    <n v="101158"/>
    <n v="823"/>
    <n v="2977.66"/>
    <n v="36"/>
    <n v="7119.44"/>
    <n v="0.81"/>
    <n v="4.37"/>
    <n v="3.62"/>
    <n v="82.71"/>
    <x v="649"/>
  </r>
  <r>
    <x v="122"/>
    <x v="4"/>
    <x v="2"/>
    <x v="1"/>
    <x v="3"/>
    <s v="P014"/>
    <x v="6"/>
    <n v="115122"/>
    <n v="6485"/>
    <n v="11903.69"/>
    <n v="457"/>
    <n v="27951.68"/>
    <n v="5.63"/>
    <n v="7.05"/>
    <n v="1.84"/>
    <n v="26.05"/>
    <x v="265"/>
  </r>
  <r>
    <x v="122"/>
    <x v="4"/>
    <x v="0"/>
    <x v="15"/>
    <x v="1"/>
    <s v="P016"/>
    <x v="4"/>
    <n v="111047"/>
    <n v="12361"/>
    <n v="6105"/>
    <n v="581"/>
    <n v="13609.73"/>
    <n v="11.13"/>
    <n v="4.7"/>
    <n v="0.49"/>
    <n v="10.51"/>
    <x v="477"/>
  </r>
  <r>
    <x v="122"/>
    <x v="4"/>
    <x v="4"/>
    <x v="11"/>
    <x v="0"/>
    <s v="P016"/>
    <x v="4"/>
    <n v="30030"/>
    <n v="3255"/>
    <n v="11578.56"/>
    <n v="490"/>
    <n v="25113.919999999998"/>
    <n v="10.84"/>
    <n v="15.05"/>
    <n v="3.56"/>
    <n v="23.63"/>
    <x v="266"/>
  </r>
  <r>
    <x v="122"/>
    <x v="4"/>
    <x v="5"/>
    <x v="32"/>
    <x v="0"/>
    <s v="P016"/>
    <x v="4"/>
    <n v="141926"/>
    <n v="5930"/>
    <n v="11680.54"/>
    <n v="341"/>
    <n v="24157.42"/>
    <n v="4.18"/>
    <n v="5.75"/>
    <n v="1.97"/>
    <n v="34.25"/>
    <x v="49"/>
  </r>
  <r>
    <x v="122"/>
    <x v="4"/>
    <x v="1"/>
    <x v="10"/>
    <x v="3"/>
    <s v="P023"/>
    <x v="22"/>
    <n v="38929"/>
    <n v="3501"/>
    <n v="10368.61"/>
    <n v="152"/>
    <n v="20992.77"/>
    <n v="8.99"/>
    <n v="4.34"/>
    <n v="2.96"/>
    <n v="68.209999999999994"/>
    <x v="479"/>
  </r>
  <r>
    <x v="122"/>
    <x v="4"/>
    <x v="4"/>
    <x v="11"/>
    <x v="2"/>
    <s v="P012"/>
    <x v="5"/>
    <n v="26511"/>
    <n v="2530"/>
    <n v="4920.21"/>
    <n v="113"/>
    <n v="9402.56"/>
    <n v="9.5399999999999991"/>
    <n v="4.47"/>
    <n v="1.94"/>
    <n v="43.54"/>
    <x v="166"/>
  </r>
  <r>
    <x v="122"/>
    <x v="4"/>
    <x v="4"/>
    <x v="18"/>
    <x v="3"/>
    <s v="P022"/>
    <x v="19"/>
    <n v="112381"/>
    <n v="8944"/>
    <n v="24461.09"/>
    <n v="300"/>
    <n v="43106.8"/>
    <n v="7.96"/>
    <n v="3.35"/>
    <n v="2.73"/>
    <n v="81.540000000000006"/>
    <x v="1223"/>
  </r>
  <r>
    <x v="122"/>
    <x v="4"/>
    <x v="4"/>
    <x v="2"/>
    <x v="2"/>
    <s v="P019"/>
    <x v="24"/>
    <n v="127586"/>
    <n v="9995"/>
    <n v="28835.24"/>
    <n v="318"/>
    <n v="49970.61"/>
    <n v="7.83"/>
    <n v="3.18"/>
    <n v="2.88"/>
    <n v="90.68"/>
    <x v="270"/>
  </r>
  <r>
    <x v="122"/>
    <x v="4"/>
    <x v="2"/>
    <x v="6"/>
    <x v="0"/>
    <s v="P003"/>
    <x v="0"/>
    <n v="27143"/>
    <n v="2442"/>
    <n v="10212.299999999999"/>
    <n v="313"/>
    <n v="16912.240000000002"/>
    <n v="9"/>
    <n v="12.82"/>
    <n v="4.18"/>
    <n v="32.630000000000003"/>
    <x v="1282"/>
  </r>
  <r>
    <x v="122"/>
    <x v="4"/>
    <x v="0"/>
    <x v="42"/>
    <x v="2"/>
    <s v="P003"/>
    <x v="0"/>
    <n v="122451"/>
    <n v="14439"/>
    <n v="22025.09"/>
    <n v="701"/>
    <n v="35657.019999999997"/>
    <n v="11.79"/>
    <n v="4.8499999999999996"/>
    <n v="1.53"/>
    <n v="31.42"/>
    <x v="690"/>
  </r>
  <r>
    <x v="122"/>
    <x v="4"/>
    <x v="5"/>
    <x v="39"/>
    <x v="0"/>
    <s v="P002"/>
    <x v="8"/>
    <n v="70920"/>
    <n v="9366"/>
    <n v="29814.48"/>
    <n v="779"/>
    <n v="40674.35"/>
    <n v="13.21"/>
    <n v="8.32"/>
    <n v="3.18"/>
    <n v="38.270000000000003"/>
    <x v="790"/>
  </r>
  <r>
    <x v="122"/>
    <x v="4"/>
    <x v="0"/>
    <x v="42"/>
    <x v="3"/>
    <s v="P006"/>
    <x v="17"/>
    <n v="60821"/>
    <n v="5324"/>
    <n v="4428.21"/>
    <n v="847"/>
    <n v="5538.52"/>
    <n v="8.75"/>
    <n v="15.91"/>
    <n v="0.83"/>
    <n v="5.23"/>
    <x v="764"/>
  </r>
  <r>
    <x v="122"/>
    <x v="4"/>
    <x v="1"/>
    <x v="26"/>
    <x v="0"/>
    <s v="P028"/>
    <x v="14"/>
    <n v="7758"/>
    <n v="344"/>
    <n v="838.14"/>
    <n v="28"/>
    <n v="870.7"/>
    <n v="4.43"/>
    <n v="8.14"/>
    <n v="2.44"/>
    <n v="29.93"/>
    <x v="824"/>
  </r>
  <r>
    <x v="122"/>
    <x v="4"/>
    <x v="1"/>
    <x v="4"/>
    <x v="1"/>
    <s v="P004"/>
    <x v="9"/>
    <n v="144974"/>
    <n v="7623"/>
    <n v="16614.169999999998"/>
    <n v="357"/>
    <n v="17142.900000000001"/>
    <n v="5.26"/>
    <n v="4.68"/>
    <n v="2.1800000000000002"/>
    <n v="46.54"/>
    <x v="1080"/>
  </r>
  <r>
    <x v="122"/>
    <x v="4"/>
    <x v="0"/>
    <x v="20"/>
    <x v="0"/>
    <s v="P026"/>
    <x v="3"/>
    <n v="24379"/>
    <n v="3317"/>
    <n v="9845.33"/>
    <n v="720"/>
    <n v="7951.36"/>
    <n v="13.61"/>
    <n v="21.71"/>
    <n v="2.97"/>
    <n v="13.67"/>
    <x v="826"/>
  </r>
  <r>
    <x v="122"/>
    <x v="4"/>
    <x v="4"/>
    <x v="42"/>
    <x v="2"/>
    <s v="P025"/>
    <x v="23"/>
    <n v="28883"/>
    <n v="3289"/>
    <n v="3954.73"/>
    <n v="328"/>
    <n v="2702.77"/>
    <n v="11.39"/>
    <n v="9.9700000000000006"/>
    <n v="1.2"/>
    <n v="12.06"/>
    <x v="941"/>
  </r>
  <r>
    <x v="122"/>
    <x v="4"/>
    <x v="0"/>
    <x v="33"/>
    <x v="1"/>
    <s v="P011"/>
    <x v="21"/>
    <n v="78056"/>
    <n v="4280"/>
    <n v="16214.01"/>
    <n v="311"/>
    <n v="6793.92"/>
    <n v="5.48"/>
    <n v="7.27"/>
    <n v="3.79"/>
    <n v="52.14"/>
    <x v="1052"/>
  </r>
  <r>
    <x v="122"/>
    <x v="4"/>
    <x v="1"/>
    <x v="22"/>
    <x v="2"/>
    <s v="P030"/>
    <x v="15"/>
    <n v="105521"/>
    <n v="11423"/>
    <n v="21270.13"/>
    <n v="895"/>
    <n v="6725.93"/>
    <n v="10.83"/>
    <n v="7.84"/>
    <n v="1.86"/>
    <n v="23.77"/>
    <x v="792"/>
  </r>
  <r>
    <x v="122"/>
    <x v="4"/>
    <x v="0"/>
    <x v="0"/>
    <x v="2"/>
    <s v="P013"/>
    <x v="20"/>
    <n v="81463"/>
    <n v="7802"/>
    <n v="22956.06"/>
    <n v="956"/>
    <n v="6257.71"/>
    <n v="9.58"/>
    <n v="12.25"/>
    <n v="2.94"/>
    <n v="24.01"/>
    <x v="485"/>
  </r>
  <r>
    <x v="123"/>
    <x v="4"/>
    <x v="4"/>
    <x v="16"/>
    <x v="2"/>
    <s v="P021"/>
    <x v="16"/>
    <n v="125236"/>
    <n v="16793"/>
    <n v="7354.34"/>
    <n v="3618"/>
    <n v="458605.34"/>
    <n v="13.41"/>
    <n v="21.54"/>
    <n v="0.44"/>
    <n v="2.0299999999999998"/>
    <x v="2211"/>
  </r>
  <r>
    <x v="123"/>
    <x v="4"/>
    <x v="1"/>
    <x v="42"/>
    <x v="1"/>
    <s v="P025"/>
    <x v="23"/>
    <n v="101328"/>
    <n v="9111"/>
    <n v="3961.75"/>
    <n v="1590"/>
    <n v="229020.08"/>
    <n v="8.99"/>
    <n v="17.45"/>
    <n v="0.43"/>
    <n v="2.4900000000000002"/>
    <x v="2212"/>
  </r>
  <r>
    <x v="123"/>
    <x v="4"/>
    <x v="3"/>
    <x v="30"/>
    <x v="3"/>
    <s v="P025"/>
    <x v="23"/>
    <n v="125938"/>
    <n v="1877"/>
    <n v="847.71"/>
    <n v="376"/>
    <n v="44503.79"/>
    <n v="1.49"/>
    <n v="20.03"/>
    <n v="0.45"/>
    <n v="2.25"/>
    <x v="2213"/>
  </r>
  <r>
    <x v="123"/>
    <x v="4"/>
    <x v="3"/>
    <x v="6"/>
    <x v="3"/>
    <s v="P030"/>
    <x v="15"/>
    <n v="77283"/>
    <n v="10754"/>
    <n v="10778.48"/>
    <n v="2306"/>
    <n v="437582.09"/>
    <n v="13.92"/>
    <n v="21.44"/>
    <n v="1"/>
    <n v="4.67"/>
    <x v="1601"/>
  </r>
  <r>
    <x v="123"/>
    <x v="4"/>
    <x v="1"/>
    <x v="25"/>
    <x v="3"/>
    <s v="P024"/>
    <x v="11"/>
    <n v="139934"/>
    <n v="2720"/>
    <n v="1266.75"/>
    <n v="579"/>
    <n v="45458.62"/>
    <n v="1.94"/>
    <n v="21.29"/>
    <n v="0.47"/>
    <n v="2.19"/>
    <x v="486"/>
  </r>
  <r>
    <x v="123"/>
    <x v="4"/>
    <x v="0"/>
    <x v="2"/>
    <x v="2"/>
    <s v="P011"/>
    <x v="21"/>
    <n v="91647"/>
    <n v="8007"/>
    <n v="5645.5"/>
    <n v="1372"/>
    <n v="192851.79"/>
    <n v="8.74"/>
    <n v="17.14"/>
    <n v="0.71"/>
    <n v="4.1100000000000003"/>
    <x v="1655"/>
  </r>
  <r>
    <x v="123"/>
    <x v="4"/>
    <x v="3"/>
    <x v="34"/>
    <x v="2"/>
    <s v="P004"/>
    <x v="9"/>
    <n v="115487"/>
    <n v="14524"/>
    <n v="8450.3799999999992"/>
    <n v="1286"/>
    <n v="176805.28"/>
    <n v="12.58"/>
    <n v="8.85"/>
    <n v="0.57999999999999996"/>
    <n v="6.57"/>
    <x v="1439"/>
  </r>
  <r>
    <x v="123"/>
    <x v="4"/>
    <x v="5"/>
    <x v="6"/>
    <x v="1"/>
    <s v="P011"/>
    <x v="21"/>
    <n v="105007"/>
    <n v="5452"/>
    <n v="5133.37"/>
    <n v="653"/>
    <n v="104033.17"/>
    <n v="5.19"/>
    <n v="11.98"/>
    <n v="0.94"/>
    <n v="7.86"/>
    <x v="2214"/>
  </r>
  <r>
    <x v="123"/>
    <x v="4"/>
    <x v="0"/>
    <x v="32"/>
    <x v="2"/>
    <s v="P012"/>
    <x v="5"/>
    <n v="118863"/>
    <n v="6702"/>
    <n v="4210.21"/>
    <n v="449"/>
    <n v="80856.42"/>
    <n v="5.64"/>
    <n v="6.7"/>
    <n v="0.63"/>
    <n v="9.3800000000000008"/>
    <x v="2215"/>
  </r>
  <r>
    <x v="123"/>
    <x v="4"/>
    <x v="0"/>
    <x v="12"/>
    <x v="2"/>
    <s v="P008"/>
    <x v="10"/>
    <n v="26835"/>
    <n v="3759"/>
    <n v="4545.08"/>
    <n v="645"/>
    <n v="85324.27"/>
    <n v="14.01"/>
    <n v="17.16"/>
    <n v="1.21"/>
    <n v="7.05"/>
    <x v="952"/>
  </r>
  <r>
    <x v="123"/>
    <x v="4"/>
    <x v="2"/>
    <x v="26"/>
    <x v="2"/>
    <s v="P013"/>
    <x v="20"/>
    <n v="56383"/>
    <n v="7702"/>
    <n v="5605.6"/>
    <n v="966"/>
    <n v="101476.84"/>
    <n v="13.66"/>
    <n v="12.54"/>
    <n v="0.73"/>
    <n v="5.8"/>
    <x v="1147"/>
  </r>
  <r>
    <x v="123"/>
    <x v="4"/>
    <x v="2"/>
    <x v="42"/>
    <x v="1"/>
    <s v="P012"/>
    <x v="5"/>
    <n v="102014"/>
    <n v="3097"/>
    <n v="7491.44"/>
    <n v="653"/>
    <n v="118438.7"/>
    <n v="3.04"/>
    <n v="21.08"/>
    <n v="2.42"/>
    <n v="11.47"/>
    <x v="2216"/>
  </r>
  <r>
    <x v="123"/>
    <x v="4"/>
    <x v="3"/>
    <x v="6"/>
    <x v="2"/>
    <s v="P020"/>
    <x v="13"/>
    <n v="144237"/>
    <n v="13451"/>
    <n v="13799.07"/>
    <n v="2526"/>
    <n v="187713.74"/>
    <n v="9.33"/>
    <n v="18.78"/>
    <n v="1.03"/>
    <n v="5.46"/>
    <x v="2217"/>
  </r>
  <r>
    <x v="123"/>
    <x v="4"/>
    <x v="3"/>
    <x v="24"/>
    <x v="2"/>
    <s v="P015"/>
    <x v="26"/>
    <n v="33911"/>
    <n v="3410"/>
    <n v="2071.1"/>
    <n v="421"/>
    <n v="26404.51"/>
    <n v="10.06"/>
    <n v="12.35"/>
    <n v="0.61"/>
    <n v="4.92"/>
    <x v="2218"/>
  </r>
  <r>
    <x v="123"/>
    <x v="4"/>
    <x v="2"/>
    <x v="22"/>
    <x v="2"/>
    <s v="P012"/>
    <x v="5"/>
    <n v="79940"/>
    <n v="8724"/>
    <n v="13836.51"/>
    <n v="906"/>
    <n v="167053.71"/>
    <n v="10.91"/>
    <n v="10.39"/>
    <n v="1.59"/>
    <n v="15.27"/>
    <x v="1495"/>
  </r>
  <r>
    <x v="123"/>
    <x v="4"/>
    <x v="2"/>
    <x v="49"/>
    <x v="2"/>
    <s v="P018"/>
    <x v="25"/>
    <n v="106181"/>
    <n v="6335"/>
    <n v="11924.73"/>
    <n v="1001"/>
    <n v="128407.36"/>
    <n v="5.97"/>
    <n v="15.8"/>
    <n v="1.88"/>
    <n v="11.91"/>
    <x v="2219"/>
  </r>
  <r>
    <x v="123"/>
    <x v="4"/>
    <x v="1"/>
    <x v="9"/>
    <x v="0"/>
    <s v="P002"/>
    <x v="8"/>
    <n v="88167"/>
    <n v="10164"/>
    <n v="10503.66"/>
    <n v="1245"/>
    <n v="110614.66"/>
    <n v="11.53"/>
    <n v="12.25"/>
    <n v="1.03"/>
    <n v="8.44"/>
    <x v="1521"/>
  </r>
  <r>
    <x v="123"/>
    <x v="4"/>
    <x v="3"/>
    <x v="4"/>
    <x v="0"/>
    <s v="P021"/>
    <x v="16"/>
    <n v="35177"/>
    <n v="1079"/>
    <n v="2040.25"/>
    <n v="108"/>
    <n v="21456.18"/>
    <n v="3.07"/>
    <n v="10.01"/>
    <n v="1.89"/>
    <n v="18.89"/>
    <x v="2220"/>
  </r>
  <r>
    <x v="123"/>
    <x v="4"/>
    <x v="2"/>
    <x v="26"/>
    <x v="0"/>
    <s v="P007"/>
    <x v="7"/>
    <n v="79082"/>
    <n v="10405"/>
    <n v="13563.35"/>
    <n v="1853"/>
    <n v="142014.12"/>
    <n v="13.16"/>
    <n v="17.809999999999999"/>
    <n v="1.3"/>
    <n v="7.32"/>
    <x v="741"/>
  </r>
  <r>
    <x v="123"/>
    <x v="4"/>
    <x v="5"/>
    <x v="8"/>
    <x v="0"/>
    <s v="P013"/>
    <x v="20"/>
    <n v="105564"/>
    <n v="5317"/>
    <n v="5687.92"/>
    <n v="508"/>
    <n v="56029.86"/>
    <n v="5.04"/>
    <n v="9.5500000000000007"/>
    <n v="1.07"/>
    <n v="11.2"/>
    <x v="75"/>
  </r>
  <r>
    <x v="123"/>
    <x v="4"/>
    <x v="5"/>
    <x v="8"/>
    <x v="2"/>
    <s v="P004"/>
    <x v="9"/>
    <n v="47461"/>
    <n v="2263"/>
    <n v="2550.34"/>
    <n v="144"/>
    <n v="24823.86"/>
    <n v="4.7699999999999996"/>
    <n v="6.36"/>
    <n v="1.1299999999999999"/>
    <n v="17.71"/>
    <x v="631"/>
  </r>
  <r>
    <x v="123"/>
    <x v="4"/>
    <x v="0"/>
    <x v="31"/>
    <x v="2"/>
    <s v="P003"/>
    <x v="0"/>
    <n v="99939"/>
    <n v="11320"/>
    <n v="34532.199999999997"/>
    <n v="1986"/>
    <n v="295927.92"/>
    <n v="11.33"/>
    <n v="17.54"/>
    <n v="3.05"/>
    <n v="17.39"/>
    <x v="138"/>
  </r>
  <r>
    <x v="123"/>
    <x v="4"/>
    <x v="1"/>
    <x v="45"/>
    <x v="1"/>
    <s v="P019"/>
    <x v="24"/>
    <n v="28154"/>
    <n v="2065"/>
    <n v="4312.8500000000004"/>
    <n v="198"/>
    <n v="36879.120000000003"/>
    <n v="7.33"/>
    <n v="9.59"/>
    <n v="2.09"/>
    <n v="21.78"/>
    <x v="78"/>
  </r>
  <r>
    <x v="123"/>
    <x v="4"/>
    <x v="1"/>
    <x v="24"/>
    <x v="2"/>
    <s v="P012"/>
    <x v="5"/>
    <n v="29042"/>
    <n v="2906"/>
    <n v="7563.82"/>
    <n v="461"/>
    <n v="63673.72"/>
    <n v="10.01"/>
    <n v="15.86"/>
    <n v="2.6"/>
    <n v="16.41"/>
    <x v="877"/>
  </r>
  <r>
    <x v="123"/>
    <x v="4"/>
    <x v="1"/>
    <x v="39"/>
    <x v="3"/>
    <s v="P008"/>
    <x v="10"/>
    <n v="54139"/>
    <n v="1486"/>
    <n v="1708.88"/>
    <n v="147"/>
    <n v="13130.81"/>
    <n v="2.74"/>
    <n v="9.89"/>
    <n v="1.1499999999999999"/>
    <n v="11.63"/>
    <x v="1815"/>
  </r>
  <r>
    <x v="123"/>
    <x v="4"/>
    <x v="0"/>
    <x v="20"/>
    <x v="2"/>
    <s v="P014"/>
    <x v="6"/>
    <n v="86626"/>
    <n v="11192"/>
    <n v="17258.25"/>
    <n v="769"/>
    <n v="128560.83"/>
    <n v="12.92"/>
    <n v="6.87"/>
    <n v="1.54"/>
    <n v="22.44"/>
    <x v="879"/>
  </r>
  <r>
    <x v="123"/>
    <x v="4"/>
    <x v="1"/>
    <x v="21"/>
    <x v="1"/>
    <s v="P022"/>
    <x v="19"/>
    <n v="48181"/>
    <n v="6892"/>
    <n v="23608.57"/>
    <n v="989"/>
    <n v="174830.04"/>
    <n v="14.3"/>
    <n v="14.35"/>
    <n v="3.43"/>
    <n v="23.87"/>
    <x v="2113"/>
  </r>
  <r>
    <x v="123"/>
    <x v="4"/>
    <x v="3"/>
    <x v="44"/>
    <x v="1"/>
    <s v="P013"/>
    <x v="20"/>
    <n v="124421"/>
    <n v="4527"/>
    <n v="6702.9"/>
    <n v="315"/>
    <n v="48569.02"/>
    <n v="3.64"/>
    <n v="6.96"/>
    <n v="1.48"/>
    <n v="21.28"/>
    <x v="195"/>
  </r>
  <r>
    <x v="123"/>
    <x v="4"/>
    <x v="2"/>
    <x v="37"/>
    <x v="3"/>
    <s v="P007"/>
    <x v="7"/>
    <n v="1320"/>
    <n v="95"/>
    <n v="412.66"/>
    <n v="15"/>
    <n v="2927.88"/>
    <n v="7.2"/>
    <n v="15.79"/>
    <n v="4.34"/>
    <n v="27.51"/>
    <x v="782"/>
  </r>
  <r>
    <x v="123"/>
    <x v="4"/>
    <x v="1"/>
    <x v="10"/>
    <x v="3"/>
    <s v="P004"/>
    <x v="9"/>
    <n v="142374"/>
    <n v="7769"/>
    <n v="16922.02"/>
    <n v="1485"/>
    <n v="112614.67"/>
    <n v="5.46"/>
    <n v="19.11"/>
    <n v="2.1800000000000002"/>
    <n v="11.4"/>
    <x v="1024"/>
  </r>
  <r>
    <x v="123"/>
    <x v="4"/>
    <x v="1"/>
    <x v="24"/>
    <x v="0"/>
    <s v="P023"/>
    <x v="22"/>
    <n v="120658"/>
    <n v="4519"/>
    <n v="11756.61"/>
    <n v="644"/>
    <n v="76067.23"/>
    <n v="3.75"/>
    <n v="14.25"/>
    <n v="2.6"/>
    <n v="18.260000000000002"/>
    <x v="508"/>
  </r>
  <r>
    <x v="123"/>
    <x v="4"/>
    <x v="4"/>
    <x v="17"/>
    <x v="2"/>
    <s v="P024"/>
    <x v="11"/>
    <n v="97220"/>
    <n v="13848"/>
    <n v="52061.99"/>
    <n v="1868"/>
    <n v="328056.65000000002"/>
    <n v="14.24"/>
    <n v="13.49"/>
    <n v="3.76"/>
    <n v="27.87"/>
    <x v="1447"/>
  </r>
  <r>
    <x v="123"/>
    <x v="4"/>
    <x v="2"/>
    <x v="44"/>
    <x v="0"/>
    <s v="P026"/>
    <x v="3"/>
    <n v="111682"/>
    <n v="581"/>
    <n v="406.07"/>
    <n v="57"/>
    <n v="2379.02"/>
    <n v="0.52"/>
    <n v="9.81"/>
    <n v="0.7"/>
    <n v="7.12"/>
    <x v="87"/>
  </r>
  <r>
    <x v="123"/>
    <x v="4"/>
    <x v="0"/>
    <x v="40"/>
    <x v="2"/>
    <s v="P014"/>
    <x v="6"/>
    <n v="104473"/>
    <n v="3104"/>
    <n v="10838.49"/>
    <n v="338"/>
    <n v="61913.68"/>
    <n v="2.97"/>
    <n v="10.89"/>
    <n v="3.49"/>
    <n v="32.07"/>
    <x v="1026"/>
  </r>
  <r>
    <x v="123"/>
    <x v="4"/>
    <x v="4"/>
    <x v="47"/>
    <x v="0"/>
    <s v="P016"/>
    <x v="4"/>
    <n v="88355"/>
    <n v="11843"/>
    <n v="27439.23"/>
    <n v="2267"/>
    <n v="155969.04999999999"/>
    <n v="13.4"/>
    <n v="19.14"/>
    <n v="2.3199999999999998"/>
    <n v="12.1"/>
    <x v="1176"/>
  </r>
  <r>
    <x v="123"/>
    <x v="4"/>
    <x v="5"/>
    <x v="39"/>
    <x v="1"/>
    <s v="P027"/>
    <x v="18"/>
    <n v="87553"/>
    <n v="9776"/>
    <n v="36536.050000000003"/>
    <n v="1174"/>
    <n v="202705.73"/>
    <n v="11.17"/>
    <n v="12.01"/>
    <n v="3.74"/>
    <n v="31.12"/>
    <x v="1098"/>
  </r>
  <r>
    <x v="123"/>
    <x v="4"/>
    <x v="1"/>
    <x v="10"/>
    <x v="3"/>
    <s v="P025"/>
    <x v="23"/>
    <n v="130476"/>
    <n v="13347"/>
    <n v="43481.84"/>
    <n v="1320"/>
    <n v="232926.56"/>
    <n v="10.23"/>
    <n v="9.89"/>
    <n v="3.26"/>
    <n v="32.94"/>
    <x v="31"/>
  </r>
  <r>
    <x v="123"/>
    <x v="4"/>
    <x v="0"/>
    <x v="25"/>
    <x v="0"/>
    <s v="P015"/>
    <x v="26"/>
    <n v="7657"/>
    <n v="192"/>
    <n v="236.37"/>
    <n v="34"/>
    <n v="1240.67"/>
    <n v="2.5099999999999998"/>
    <n v="17.71"/>
    <n v="1.23"/>
    <n v="6.95"/>
    <x v="645"/>
  </r>
  <r>
    <x v="123"/>
    <x v="4"/>
    <x v="3"/>
    <x v="4"/>
    <x v="1"/>
    <s v="P013"/>
    <x v="20"/>
    <n v="138184"/>
    <n v="5632"/>
    <n v="17686.05"/>
    <n v="960"/>
    <n v="88689.69"/>
    <n v="4.08"/>
    <n v="17.05"/>
    <n v="3.14"/>
    <n v="18.420000000000002"/>
    <x v="786"/>
  </r>
  <r>
    <x v="123"/>
    <x v="4"/>
    <x v="2"/>
    <x v="8"/>
    <x v="3"/>
    <s v="P027"/>
    <x v="18"/>
    <n v="28954"/>
    <n v="1106"/>
    <n v="4008.27"/>
    <n v="202"/>
    <n v="20033.080000000002"/>
    <n v="3.82"/>
    <n v="18.260000000000002"/>
    <n v="3.62"/>
    <n v="19.84"/>
    <x v="1002"/>
  </r>
  <r>
    <x v="123"/>
    <x v="4"/>
    <x v="5"/>
    <x v="17"/>
    <x v="1"/>
    <s v="P026"/>
    <x v="3"/>
    <n v="84969"/>
    <n v="3665"/>
    <n v="3312.19"/>
    <n v="228"/>
    <n v="15994.73"/>
    <n v="4.3099999999999996"/>
    <n v="6.22"/>
    <n v="0.9"/>
    <n v="14.53"/>
    <x v="1179"/>
  </r>
  <r>
    <x v="123"/>
    <x v="4"/>
    <x v="1"/>
    <x v="21"/>
    <x v="3"/>
    <s v="P003"/>
    <x v="0"/>
    <n v="25962"/>
    <n v="2456"/>
    <n v="6112.95"/>
    <n v="328"/>
    <n v="24628.75"/>
    <n v="9.4600000000000009"/>
    <n v="13.36"/>
    <n v="2.4900000000000002"/>
    <n v="18.64"/>
    <x v="209"/>
  </r>
  <r>
    <x v="123"/>
    <x v="4"/>
    <x v="2"/>
    <x v="39"/>
    <x v="1"/>
    <s v="P014"/>
    <x v="6"/>
    <n v="60936"/>
    <n v="3131"/>
    <n v="7659.2"/>
    <n v="393"/>
    <n v="30105.07"/>
    <n v="5.14"/>
    <n v="12.55"/>
    <n v="2.4500000000000002"/>
    <n v="19.489999999999998"/>
    <x v="717"/>
  </r>
  <r>
    <x v="123"/>
    <x v="4"/>
    <x v="3"/>
    <x v="20"/>
    <x v="1"/>
    <s v="P009"/>
    <x v="9"/>
    <n v="133172"/>
    <n v="7238"/>
    <n v="17037.73"/>
    <n v="624"/>
    <n v="65776.62"/>
    <n v="5.44"/>
    <n v="8.6199999999999992"/>
    <n v="2.35"/>
    <n v="27.3"/>
    <x v="37"/>
  </r>
  <r>
    <x v="123"/>
    <x v="4"/>
    <x v="3"/>
    <x v="25"/>
    <x v="1"/>
    <s v="P023"/>
    <x v="22"/>
    <n v="138312"/>
    <n v="7260"/>
    <n v="30382.3"/>
    <n v="589"/>
    <n v="116545.15"/>
    <n v="5.25"/>
    <n v="8.11"/>
    <n v="4.18"/>
    <n v="51.58"/>
    <x v="613"/>
  </r>
  <r>
    <x v="123"/>
    <x v="4"/>
    <x v="0"/>
    <x v="22"/>
    <x v="2"/>
    <s v="P009"/>
    <x v="9"/>
    <n v="104233"/>
    <n v="2471"/>
    <n v="9555.84"/>
    <n v="417"/>
    <n v="35923.160000000003"/>
    <n v="2.37"/>
    <n v="16.88"/>
    <n v="3.87"/>
    <n v="22.92"/>
    <x v="1100"/>
  </r>
  <r>
    <x v="123"/>
    <x v="4"/>
    <x v="1"/>
    <x v="16"/>
    <x v="1"/>
    <s v="P030"/>
    <x v="15"/>
    <n v="33148"/>
    <n v="4223"/>
    <n v="10069.68"/>
    <n v="539"/>
    <n v="35116.559999999998"/>
    <n v="12.74"/>
    <n v="12.76"/>
    <n v="2.38"/>
    <n v="18.68"/>
    <x v="759"/>
  </r>
  <r>
    <x v="123"/>
    <x v="4"/>
    <x v="3"/>
    <x v="40"/>
    <x v="1"/>
    <s v="P002"/>
    <x v="8"/>
    <n v="106744"/>
    <n v="11681"/>
    <n v="37587.83"/>
    <n v="562"/>
    <n v="103914.71"/>
    <n v="10.94"/>
    <n v="4.8099999999999996"/>
    <n v="3.22"/>
    <n v="66.88"/>
    <x v="264"/>
  </r>
  <r>
    <x v="123"/>
    <x v="4"/>
    <x v="3"/>
    <x v="22"/>
    <x v="3"/>
    <s v="P002"/>
    <x v="8"/>
    <n v="95237"/>
    <n v="8125"/>
    <n v="18260.03"/>
    <n v="684"/>
    <n v="43172.91"/>
    <n v="8.5299999999999994"/>
    <n v="8.42"/>
    <n v="2.25"/>
    <n v="26.7"/>
    <x v="573"/>
  </r>
  <r>
    <x v="123"/>
    <x v="4"/>
    <x v="3"/>
    <x v="21"/>
    <x v="1"/>
    <s v="P030"/>
    <x v="15"/>
    <n v="43239"/>
    <n v="4867"/>
    <n v="17046.62"/>
    <n v="762"/>
    <n v="38584.25"/>
    <n v="11.26"/>
    <n v="15.66"/>
    <n v="3.5"/>
    <n v="22.37"/>
    <x v="574"/>
  </r>
  <r>
    <x v="123"/>
    <x v="4"/>
    <x v="0"/>
    <x v="12"/>
    <x v="1"/>
    <s v="P026"/>
    <x v="3"/>
    <n v="87914"/>
    <n v="6302"/>
    <n v="24159.43"/>
    <n v="570"/>
    <n v="54284.78"/>
    <n v="7.17"/>
    <n v="9.0399999999999991"/>
    <n v="3.83"/>
    <n v="42.38"/>
    <x v="820"/>
  </r>
  <r>
    <x v="123"/>
    <x v="4"/>
    <x v="3"/>
    <x v="13"/>
    <x v="0"/>
    <s v="P025"/>
    <x v="23"/>
    <n v="131966"/>
    <n v="15942"/>
    <n v="22279.55"/>
    <n v="2675"/>
    <n v="49027.22"/>
    <n v="12.08"/>
    <n v="16.78"/>
    <n v="1.4"/>
    <n v="8.33"/>
    <x v="1182"/>
  </r>
  <r>
    <x v="123"/>
    <x v="4"/>
    <x v="0"/>
    <x v="16"/>
    <x v="1"/>
    <s v="P006"/>
    <x v="17"/>
    <n v="57828"/>
    <n v="308"/>
    <n v="1382.23"/>
    <n v="21"/>
    <n v="2788.79"/>
    <n v="0.53"/>
    <n v="6.82"/>
    <n v="4.49"/>
    <n v="65.819999999999993"/>
    <x v="479"/>
  </r>
  <r>
    <x v="123"/>
    <x v="4"/>
    <x v="5"/>
    <x v="38"/>
    <x v="3"/>
    <s v="P015"/>
    <x v="26"/>
    <n v="130841"/>
    <n v="13759"/>
    <n v="39907.93"/>
    <n v="519"/>
    <n v="79797.100000000006"/>
    <n v="10.52"/>
    <n v="3.77"/>
    <n v="2.9"/>
    <n v="76.89"/>
    <x v="322"/>
  </r>
  <r>
    <x v="123"/>
    <x v="4"/>
    <x v="3"/>
    <x v="30"/>
    <x v="3"/>
    <s v="P006"/>
    <x v="17"/>
    <n v="58636"/>
    <n v="8700"/>
    <n v="37333.31"/>
    <n v="390"/>
    <n v="72936.08"/>
    <n v="14.84"/>
    <n v="4.4800000000000004"/>
    <n v="4.29"/>
    <n v="95.73"/>
    <x v="218"/>
  </r>
  <r>
    <x v="123"/>
    <x v="4"/>
    <x v="1"/>
    <x v="30"/>
    <x v="1"/>
    <s v="P009"/>
    <x v="9"/>
    <n v="141914"/>
    <n v="6384"/>
    <n v="25510.92"/>
    <n v="1336"/>
    <n v="45444.33"/>
    <n v="4.5"/>
    <n v="20.93"/>
    <n v="4"/>
    <n v="19.100000000000001"/>
    <x v="269"/>
  </r>
  <r>
    <x v="123"/>
    <x v="4"/>
    <x v="3"/>
    <x v="28"/>
    <x v="2"/>
    <s v="P013"/>
    <x v="20"/>
    <n v="137243"/>
    <n v="4060"/>
    <n v="15231.71"/>
    <n v="406"/>
    <n v="25290.31"/>
    <n v="2.96"/>
    <n v="10"/>
    <n v="3.75"/>
    <n v="37.520000000000003"/>
    <x v="1282"/>
  </r>
  <r>
    <x v="123"/>
    <x v="4"/>
    <x v="4"/>
    <x v="33"/>
    <x v="1"/>
    <s v="P018"/>
    <x v="25"/>
    <n v="57416"/>
    <n v="2379"/>
    <n v="9824.5"/>
    <n v="204"/>
    <n v="15802.45"/>
    <n v="4.1399999999999997"/>
    <n v="8.58"/>
    <n v="4.13"/>
    <n v="48.16"/>
    <x v="1617"/>
  </r>
  <r>
    <x v="123"/>
    <x v="4"/>
    <x v="4"/>
    <x v="6"/>
    <x v="0"/>
    <s v="P020"/>
    <x v="13"/>
    <n v="23219"/>
    <n v="1502"/>
    <n v="1649.51"/>
    <n v="51"/>
    <n v="2362.21"/>
    <n v="6.47"/>
    <n v="3.4"/>
    <n v="1.1000000000000001"/>
    <n v="32.340000000000003"/>
    <x v="975"/>
  </r>
  <r>
    <x v="123"/>
    <x v="4"/>
    <x v="1"/>
    <x v="15"/>
    <x v="0"/>
    <s v="P008"/>
    <x v="10"/>
    <n v="113358"/>
    <n v="5932"/>
    <n v="14964.17"/>
    <n v="276"/>
    <n v="20250.740000000002"/>
    <n v="5.23"/>
    <n v="4.6500000000000004"/>
    <n v="2.52"/>
    <n v="54.22"/>
    <x v="274"/>
  </r>
  <r>
    <x v="123"/>
    <x v="4"/>
    <x v="3"/>
    <x v="10"/>
    <x v="0"/>
    <s v="P030"/>
    <x v="15"/>
    <n v="11668"/>
    <n v="1198"/>
    <n v="4061.06"/>
    <n v="193"/>
    <n v="5253.96"/>
    <n v="10.27"/>
    <n v="16.11"/>
    <n v="3.39"/>
    <n v="21.04"/>
    <x v="976"/>
  </r>
  <r>
    <x v="123"/>
    <x v="4"/>
    <x v="2"/>
    <x v="12"/>
    <x v="0"/>
    <s v="P010"/>
    <x v="12"/>
    <n v="117946"/>
    <n v="759"/>
    <n v="2798.63"/>
    <n v="32"/>
    <n v="3431.97"/>
    <n v="0.64"/>
    <n v="4.22"/>
    <n v="3.69"/>
    <n v="87.46"/>
    <x v="108"/>
  </r>
  <r>
    <x v="123"/>
    <x v="4"/>
    <x v="1"/>
    <x v="37"/>
    <x v="3"/>
    <s v="P025"/>
    <x v="23"/>
    <n v="134232"/>
    <n v="7431"/>
    <n v="30387.71"/>
    <n v="253"/>
    <n v="34013.06"/>
    <n v="5.54"/>
    <n v="3.4"/>
    <n v="4.09"/>
    <n v="120.11"/>
    <x v="224"/>
  </r>
  <r>
    <x v="123"/>
    <x v="4"/>
    <x v="4"/>
    <x v="27"/>
    <x v="0"/>
    <s v="P030"/>
    <x v="15"/>
    <n v="134348"/>
    <n v="4278"/>
    <n v="4576.88"/>
    <n v="769"/>
    <n v="4748.04"/>
    <n v="3.18"/>
    <n v="17.98"/>
    <n v="1.07"/>
    <n v="5.95"/>
    <x v="824"/>
  </r>
  <r>
    <x v="123"/>
    <x v="4"/>
    <x v="2"/>
    <x v="38"/>
    <x v="1"/>
    <s v="P027"/>
    <x v="18"/>
    <n v="104823"/>
    <n v="10749"/>
    <n v="39860.980000000003"/>
    <n v="413"/>
    <n v="32660.97"/>
    <n v="10.25"/>
    <n v="3.84"/>
    <n v="3.71"/>
    <n v="96.52"/>
    <x v="112"/>
  </r>
  <r>
    <x v="123"/>
    <x v="4"/>
    <x v="0"/>
    <x v="44"/>
    <x v="0"/>
    <s v="P024"/>
    <x v="11"/>
    <n v="91247"/>
    <n v="12521"/>
    <n v="31350.74"/>
    <n v="990"/>
    <n v="24707.13"/>
    <n v="13.72"/>
    <n v="7.91"/>
    <n v="2.5"/>
    <n v="31.67"/>
    <x v="651"/>
  </r>
  <r>
    <x v="123"/>
    <x v="4"/>
    <x v="3"/>
    <x v="21"/>
    <x v="0"/>
    <s v="P008"/>
    <x v="10"/>
    <n v="113900"/>
    <n v="4055"/>
    <n v="8812.25"/>
    <n v="444"/>
    <n v="6055.1"/>
    <n v="3.56"/>
    <n v="10.95"/>
    <n v="2.17"/>
    <n v="19.850000000000001"/>
    <x v="727"/>
  </r>
  <r>
    <x v="123"/>
    <x v="4"/>
    <x v="1"/>
    <x v="26"/>
    <x v="2"/>
    <s v="P018"/>
    <x v="25"/>
    <n v="48783"/>
    <n v="420"/>
    <n v="941.24"/>
    <n v="31"/>
    <n v="454.92"/>
    <n v="0.86"/>
    <n v="7.38"/>
    <n v="2.2400000000000002"/>
    <n v="30.36"/>
    <x v="393"/>
  </r>
  <r>
    <x v="123"/>
    <x v="4"/>
    <x v="2"/>
    <x v="6"/>
    <x v="0"/>
    <s v="P013"/>
    <x v="20"/>
    <n v="63763"/>
    <n v="7992"/>
    <n v="35290.32"/>
    <n v="440"/>
    <n v="15580.28"/>
    <n v="12.53"/>
    <n v="5.51"/>
    <n v="4.42"/>
    <n v="80.209999999999994"/>
    <x v="279"/>
  </r>
  <r>
    <x v="123"/>
    <x v="4"/>
    <x v="5"/>
    <x v="39"/>
    <x v="3"/>
    <s v="P015"/>
    <x v="26"/>
    <n v="84455"/>
    <n v="10384"/>
    <n v="43713.31"/>
    <n v="705"/>
    <n v="5056.1400000000003"/>
    <n v="12.3"/>
    <n v="6.79"/>
    <n v="4.21"/>
    <n v="62"/>
    <x v="828"/>
  </r>
  <r>
    <x v="124"/>
    <x v="4"/>
    <x v="0"/>
    <x v="44"/>
    <x v="3"/>
    <s v="P028"/>
    <x v="14"/>
    <n v="43674"/>
    <n v="4181"/>
    <n v="3062.88"/>
    <n v="726"/>
    <n v="112412.22"/>
    <n v="9.57"/>
    <n v="17.36"/>
    <n v="0.73"/>
    <n v="4.22"/>
    <x v="890"/>
  </r>
  <r>
    <x v="124"/>
    <x v="4"/>
    <x v="2"/>
    <x v="29"/>
    <x v="1"/>
    <s v="P012"/>
    <x v="5"/>
    <n v="106594"/>
    <n v="14664"/>
    <n v="17921"/>
    <n v="2727"/>
    <n v="518421.28"/>
    <n v="13.76"/>
    <n v="18.600000000000001"/>
    <n v="1.22"/>
    <n v="6.57"/>
    <x v="1259"/>
  </r>
  <r>
    <x v="124"/>
    <x v="4"/>
    <x v="3"/>
    <x v="40"/>
    <x v="3"/>
    <s v="P011"/>
    <x v="21"/>
    <n v="35962"/>
    <n v="2558"/>
    <n v="1338.05"/>
    <n v="269"/>
    <n v="31313.59"/>
    <n v="7.11"/>
    <n v="10.52"/>
    <n v="0.52"/>
    <n v="4.97"/>
    <x v="1389"/>
  </r>
  <r>
    <x v="124"/>
    <x v="4"/>
    <x v="1"/>
    <x v="21"/>
    <x v="0"/>
    <s v="P016"/>
    <x v="4"/>
    <n v="22122"/>
    <n v="2612"/>
    <n v="2190.48"/>
    <n v="456"/>
    <n v="50409.42"/>
    <n v="11.81"/>
    <n v="17.46"/>
    <n v="0.84"/>
    <n v="4.8"/>
    <x v="2221"/>
  </r>
  <r>
    <x v="124"/>
    <x v="4"/>
    <x v="3"/>
    <x v="13"/>
    <x v="2"/>
    <s v="P014"/>
    <x v="6"/>
    <n v="4381"/>
    <n v="566"/>
    <n v="361.35"/>
    <n v="73"/>
    <n v="8043.74"/>
    <n v="12.92"/>
    <n v="12.9"/>
    <n v="0.64"/>
    <n v="4.95"/>
    <x v="2222"/>
  </r>
  <r>
    <x v="124"/>
    <x v="4"/>
    <x v="5"/>
    <x v="32"/>
    <x v="2"/>
    <s v="P022"/>
    <x v="19"/>
    <n v="66911"/>
    <n v="8157"/>
    <n v="15126.98"/>
    <n v="1503"/>
    <n v="278007.76"/>
    <n v="12.19"/>
    <n v="18.43"/>
    <n v="1.85"/>
    <n v="10.06"/>
    <x v="541"/>
  </r>
  <r>
    <x v="124"/>
    <x v="4"/>
    <x v="1"/>
    <x v="35"/>
    <x v="1"/>
    <s v="P011"/>
    <x v="21"/>
    <n v="70436"/>
    <n v="6545"/>
    <n v="2864.8"/>
    <n v="322"/>
    <n v="43271.28"/>
    <n v="9.2899999999999991"/>
    <n v="4.92"/>
    <n v="0.44"/>
    <n v="8.9"/>
    <x v="1206"/>
  </r>
  <r>
    <x v="124"/>
    <x v="4"/>
    <x v="4"/>
    <x v="32"/>
    <x v="2"/>
    <s v="P018"/>
    <x v="25"/>
    <n v="99225"/>
    <n v="2308"/>
    <n v="2713.9"/>
    <n v="196"/>
    <n v="35001.78"/>
    <n v="2.33"/>
    <n v="8.49"/>
    <n v="1.18"/>
    <n v="13.85"/>
    <x v="2223"/>
  </r>
  <r>
    <x v="124"/>
    <x v="4"/>
    <x v="1"/>
    <x v="14"/>
    <x v="0"/>
    <s v="P020"/>
    <x v="13"/>
    <n v="58493"/>
    <n v="2541"/>
    <n v="3558.31"/>
    <n v="545"/>
    <n v="44501.46"/>
    <n v="4.34"/>
    <n v="21.45"/>
    <n v="1.4"/>
    <n v="6.53"/>
    <x v="2085"/>
  </r>
  <r>
    <x v="124"/>
    <x v="4"/>
    <x v="4"/>
    <x v="47"/>
    <x v="3"/>
    <s v="P019"/>
    <x v="24"/>
    <n v="33237"/>
    <n v="3453"/>
    <n v="7605.62"/>
    <n v="748"/>
    <n v="86745.02"/>
    <n v="10.39"/>
    <n v="21.66"/>
    <n v="2.2000000000000002"/>
    <n v="10.17"/>
    <x v="14"/>
  </r>
  <r>
    <x v="124"/>
    <x v="4"/>
    <x v="5"/>
    <x v="30"/>
    <x v="2"/>
    <s v="P015"/>
    <x v="26"/>
    <n v="10370"/>
    <n v="1403"/>
    <n v="1851.58"/>
    <n v="203"/>
    <n v="18165.46"/>
    <n v="13.53"/>
    <n v="14.47"/>
    <n v="1.32"/>
    <n v="9.1199999999999992"/>
    <x v="76"/>
  </r>
  <r>
    <x v="124"/>
    <x v="4"/>
    <x v="1"/>
    <x v="32"/>
    <x v="0"/>
    <s v="P027"/>
    <x v="18"/>
    <n v="101405"/>
    <n v="7636"/>
    <n v="14168.45"/>
    <n v="694"/>
    <n v="133916.75"/>
    <n v="7.53"/>
    <n v="9.09"/>
    <n v="1.86"/>
    <n v="20.420000000000002"/>
    <x v="134"/>
  </r>
  <r>
    <x v="124"/>
    <x v="4"/>
    <x v="0"/>
    <x v="33"/>
    <x v="2"/>
    <s v="P011"/>
    <x v="21"/>
    <n v="86688"/>
    <n v="3715"/>
    <n v="9404.32"/>
    <n v="799"/>
    <n v="86271.97"/>
    <n v="4.29"/>
    <n v="21.51"/>
    <n v="2.5299999999999998"/>
    <n v="11.77"/>
    <x v="1814"/>
  </r>
  <r>
    <x v="124"/>
    <x v="4"/>
    <x v="5"/>
    <x v="49"/>
    <x v="3"/>
    <s v="P006"/>
    <x v="17"/>
    <n v="24181"/>
    <n v="1678"/>
    <n v="3669.7"/>
    <n v="209"/>
    <n v="29468.57"/>
    <n v="6.94"/>
    <n v="12.46"/>
    <n v="2.19"/>
    <n v="17.559999999999999"/>
    <x v="634"/>
  </r>
  <r>
    <x v="124"/>
    <x v="4"/>
    <x v="0"/>
    <x v="17"/>
    <x v="0"/>
    <s v="P009"/>
    <x v="9"/>
    <n v="118709"/>
    <n v="5139"/>
    <n v="9213.73"/>
    <n v="1040"/>
    <n v="73104.61"/>
    <n v="4.33"/>
    <n v="20.239999999999998"/>
    <n v="1.79"/>
    <n v="8.86"/>
    <x v="995"/>
  </r>
  <r>
    <x v="124"/>
    <x v="4"/>
    <x v="4"/>
    <x v="7"/>
    <x v="3"/>
    <s v="P023"/>
    <x v="22"/>
    <n v="88415"/>
    <n v="5274"/>
    <n v="10640.52"/>
    <n v="619"/>
    <n v="82298.679999999993"/>
    <n v="5.97"/>
    <n v="11.74"/>
    <n v="2.02"/>
    <n v="17.190000000000001"/>
    <x v="2088"/>
  </r>
  <r>
    <x v="124"/>
    <x v="4"/>
    <x v="4"/>
    <x v="35"/>
    <x v="0"/>
    <s v="P025"/>
    <x v="23"/>
    <n v="106331"/>
    <n v="9906"/>
    <n v="24301.360000000001"/>
    <n v="1016"/>
    <n v="183125.05"/>
    <n v="9.32"/>
    <n v="10.26"/>
    <n v="2.4500000000000002"/>
    <n v="23.92"/>
    <x v="1045"/>
  </r>
  <r>
    <x v="124"/>
    <x v="4"/>
    <x v="3"/>
    <x v="4"/>
    <x v="1"/>
    <s v="P007"/>
    <x v="7"/>
    <n v="54034"/>
    <n v="3976"/>
    <n v="14665.3"/>
    <n v="715"/>
    <n v="109537.60000000001"/>
    <n v="7.36"/>
    <n v="17.98"/>
    <n v="3.69"/>
    <n v="20.51"/>
    <x v="243"/>
  </r>
  <r>
    <x v="124"/>
    <x v="4"/>
    <x v="3"/>
    <x v="40"/>
    <x v="3"/>
    <s v="P014"/>
    <x v="6"/>
    <n v="109578"/>
    <n v="3496"/>
    <n v="4542.16"/>
    <n v="276"/>
    <n v="31810.01"/>
    <n v="3.19"/>
    <n v="7.89"/>
    <n v="1.3"/>
    <n v="16.46"/>
    <x v="881"/>
  </r>
  <r>
    <x v="124"/>
    <x v="4"/>
    <x v="4"/>
    <x v="31"/>
    <x v="2"/>
    <s v="P014"/>
    <x v="6"/>
    <n v="139091"/>
    <n v="10610"/>
    <n v="26507.59"/>
    <n v="1158"/>
    <n v="184013.48"/>
    <n v="7.63"/>
    <n v="10.91"/>
    <n v="2.5"/>
    <n v="22.89"/>
    <x v="2032"/>
  </r>
  <r>
    <x v="124"/>
    <x v="4"/>
    <x v="3"/>
    <x v="42"/>
    <x v="2"/>
    <s v="P007"/>
    <x v="7"/>
    <n v="58045"/>
    <n v="4537"/>
    <n v="18862.669999999998"/>
    <n v="677"/>
    <n v="114321.99"/>
    <n v="7.82"/>
    <n v="14.92"/>
    <n v="4.16"/>
    <n v="27.86"/>
    <x v="785"/>
  </r>
  <r>
    <x v="124"/>
    <x v="4"/>
    <x v="4"/>
    <x v="14"/>
    <x v="0"/>
    <s v="P028"/>
    <x v="14"/>
    <n v="9443"/>
    <n v="1305"/>
    <n v="4684.1099999999997"/>
    <n v="240"/>
    <n v="28051.23"/>
    <n v="13.82"/>
    <n v="18.39"/>
    <n v="3.59"/>
    <n v="19.52"/>
    <x v="1218"/>
  </r>
  <r>
    <x v="124"/>
    <x v="4"/>
    <x v="4"/>
    <x v="6"/>
    <x v="3"/>
    <s v="P012"/>
    <x v="5"/>
    <n v="3725"/>
    <n v="202"/>
    <n v="681.97"/>
    <n v="32"/>
    <n v="4023.15"/>
    <n v="5.42"/>
    <n v="15.84"/>
    <n v="3.38"/>
    <n v="21.31"/>
    <x v="1863"/>
  </r>
  <r>
    <x v="124"/>
    <x v="4"/>
    <x v="1"/>
    <x v="31"/>
    <x v="0"/>
    <s v="P015"/>
    <x v="26"/>
    <n v="56373"/>
    <n v="7283"/>
    <n v="23850.34"/>
    <n v="1224"/>
    <n v="140275.53"/>
    <n v="12.92"/>
    <n v="16.809999999999999"/>
    <n v="3.27"/>
    <n v="19.489999999999998"/>
    <x v="1000"/>
  </r>
  <r>
    <x v="124"/>
    <x v="4"/>
    <x v="2"/>
    <x v="25"/>
    <x v="3"/>
    <s v="P002"/>
    <x v="8"/>
    <n v="106396"/>
    <n v="8629"/>
    <n v="24400.87"/>
    <n v="1604"/>
    <n v="131365.51999999999"/>
    <n v="8.11"/>
    <n v="18.59"/>
    <n v="2.83"/>
    <n v="15.21"/>
    <x v="1177"/>
  </r>
  <r>
    <x v="124"/>
    <x v="4"/>
    <x v="2"/>
    <x v="11"/>
    <x v="1"/>
    <s v="P006"/>
    <x v="17"/>
    <n v="20393"/>
    <n v="2924"/>
    <n v="8631.74"/>
    <n v="617"/>
    <n v="44450.26"/>
    <n v="14.34"/>
    <n v="21.1"/>
    <n v="2.95"/>
    <n v="13.99"/>
    <x v="1513"/>
  </r>
  <r>
    <x v="124"/>
    <x v="4"/>
    <x v="5"/>
    <x v="20"/>
    <x v="1"/>
    <s v="P012"/>
    <x v="5"/>
    <n v="108577"/>
    <n v="9378"/>
    <n v="13768.26"/>
    <n v="996"/>
    <n v="69578.570000000007"/>
    <n v="8.64"/>
    <n v="10.62"/>
    <n v="1.47"/>
    <n v="13.82"/>
    <x v="204"/>
  </r>
  <r>
    <x v="124"/>
    <x v="4"/>
    <x v="3"/>
    <x v="21"/>
    <x v="0"/>
    <s v="P020"/>
    <x v="13"/>
    <n v="105367"/>
    <n v="961"/>
    <n v="2864.12"/>
    <n v="207"/>
    <n v="14404.45"/>
    <n v="0.91"/>
    <n v="21.54"/>
    <n v="2.98"/>
    <n v="13.84"/>
    <x v="308"/>
  </r>
  <r>
    <x v="124"/>
    <x v="4"/>
    <x v="0"/>
    <x v="21"/>
    <x v="3"/>
    <s v="P001"/>
    <x v="2"/>
    <n v="41011"/>
    <n v="2391"/>
    <n v="7471.94"/>
    <n v="228"/>
    <n v="37030.14"/>
    <n v="5.83"/>
    <n v="9.5399999999999991"/>
    <n v="3.13"/>
    <n v="32.770000000000003"/>
    <x v="252"/>
  </r>
  <r>
    <x v="124"/>
    <x v="4"/>
    <x v="3"/>
    <x v="9"/>
    <x v="0"/>
    <s v="P002"/>
    <x v="8"/>
    <n v="54664"/>
    <n v="7692"/>
    <n v="34273.599999999999"/>
    <n v="810"/>
    <n v="160565.42000000001"/>
    <n v="14.07"/>
    <n v="10.53"/>
    <n v="4.46"/>
    <n v="42.31"/>
    <x v="561"/>
  </r>
  <r>
    <x v="124"/>
    <x v="4"/>
    <x v="3"/>
    <x v="34"/>
    <x v="0"/>
    <s v="P018"/>
    <x v="25"/>
    <n v="144100"/>
    <n v="4625"/>
    <n v="10476.709999999999"/>
    <n v="795"/>
    <n v="47630.13"/>
    <n v="3.21"/>
    <n v="17.190000000000001"/>
    <n v="2.27"/>
    <n v="13.18"/>
    <x v="254"/>
  </r>
  <r>
    <x v="124"/>
    <x v="4"/>
    <x v="1"/>
    <x v="30"/>
    <x v="3"/>
    <s v="P019"/>
    <x v="24"/>
    <n v="79447"/>
    <n v="2061"/>
    <n v="4559.8999999999996"/>
    <n v="192"/>
    <n v="20497.349999999999"/>
    <n v="2.59"/>
    <n v="9.32"/>
    <n v="2.21"/>
    <n v="23.75"/>
    <x v="1917"/>
  </r>
  <r>
    <x v="124"/>
    <x v="4"/>
    <x v="5"/>
    <x v="18"/>
    <x v="0"/>
    <s v="P017"/>
    <x v="7"/>
    <n v="147459"/>
    <n v="10668"/>
    <n v="45874.38"/>
    <n v="1051"/>
    <n v="185090.97"/>
    <n v="7.23"/>
    <n v="9.85"/>
    <n v="4.3"/>
    <n v="43.65"/>
    <x v="209"/>
  </r>
  <r>
    <x v="124"/>
    <x v="4"/>
    <x v="0"/>
    <x v="4"/>
    <x v="2"/>
    <s v="P022"/>
    <x v="19"/>
    <n v="67374"/>
    <n v="2494"/>
    <n v="5176.6099999999997"/>
    <n v="133"/>
    <n v="20441.2"/>
    <n v="3.7"/>
    <n v="5.33"/>
    <n v="2.08"/>
    <n v="38.92"/>
    <x v="36"/>
  </r>
  <r>
    <x v="124"/>
    <x v="4"/>
    <x v="1"/>
    <x v="22"/>
    <x v="3"/>
    <s v="P009"/>
    <x v="9"/>
    <n v="45371"/>
    <n v="3074"/>
    <n v="7979.26"/>
    <n v="370"/>
    <n v="29931.4"/>
    <n v="6.78"/>
    <n v="12.04"/>
    <n v="2.6"/>
    <n v="21.57"/>
    <x v="210"/>
  </r>
  <r>
    <x v="124"/>
    <x v="4"/>
    <x v="2"/>
    <x v="8"/>
    <x v="1"/>
    <s v="P012"/>
    <x v="5"/>
    <n v="105456"/>
    <n v="2512"/>
    <n v="3319.7"/>
    <n v="115"/>
    <n v="12318.46"/>
    <n v="2.38"/>
    <n v="4.58"/>
    <n v="1.32"/>
    <n v="28.87"/>
    <x v="935"/>
  </r>
  <r>
    <x v="124"/>
    <x v="4"/>
    <x v="4"/>
    <x v="45"/>
    <x v="2"/>
    <s v="P029"/>
    <x v="1"/>
    <n v="64740"/>
    <n v="9062"/>
    <n v="23342.09"/>
    <n v="1860"/>
    <n v="84643.7"/>
    <n v="14"/>
    <n v="20.53"/>
    <n v="2.58"/>
    <n v="12.55"/>
    <x v="567"/>
  </r>
  <r>
    <x v="124"/>
    <x v="4"/>
    <x v="5"/>
    <x v="43"/>
    <x v="0"/>
    <s v="P027"/>
    <x v="18"/>
    <n v="93989"/>
    <n v="12634"/>
    <n v="44894.02"/>
    <n v="2770"/>
    <n v="151041.32"/>
    <n v="13.44"/>
    <n v="21.92"/>
    <n v="3.55"/>
    <n v="16.21"/>
    <x v="760"/>
  </r>
  <r>
    <x v="124"/>
    <x v="4"/>
    <x v="4"/>
    <x v="37"/>
    <x v="0"/>
    <s v="P028"/>
    <x v="14"/>
    <n v="54037"/>
    <n v="3537"/>
    <n v="6863.1"/>
    <n v="341"/>
    <n v="22165"/>
    <n v="6.55"/>
    <n v="9.64"/>
    <n v="1.94"/>
    <n v="20.13"/>
    <x v="719"/>
  </r>
  <r>
    <x v="124"/>
    <x v="4"/>
    <x v="5"/>
    <x v="17"/>
    <x v="3"/>
    <s v="P007"/>
    <x v="7"/>
    <n v="125363"/>
    <n v="15965"/>
    <n v="13559.62"/>
    <n v="598"/>
    <n v="43562.19"/>
    <n v="12.74"/>
    <n v="3.75"/>
    <n v="0.85"/>
    <n v="22.67"/>
    <x v="316"/>
  </r>
  <r>
    <x v="124"/>
    <x v="4"/>
    <x v="2"/>
    <x v="17"/>
    <x v="0"/>
    <s v="P014"/>
    <x v="6"/>
    <n v="91774"/>
    <n v="1877"/>
    <n v="7606.84"/>
    <n v="186"/>
    <n v="23581.73"/>
    <n v="2.0499999999999998"/>
    <n v="9.91"/>
    <n v="4.05"/>
    <n v="40.9"/>
    <x v="681"/>
  </r>
  <r>
    <x v="124"/>
    <x v="4"/>
    <x v="3"/>
    <x v="31"/>
    <x v="1"/>
    <s v="P021"/>
    <x v="16"/>
    <n v="122572"/>
    <n v="2451"/>
    <n v="3303.26"/>
    <n v="257"/>
    <n v="9809.91"/>
    <n v="2"/>
    <n v="10.49"/>
    <n v="1.35"/>
    <n v="12.85"/>
    <x v="213"/>
  </r>
  <r>
    <x v="124"/>
    <x v="4"/>
    <x v="3"/>
    <x v="32"/>
    <x v="0"/>
    <s v="P026"/>
    <x v="3"/>
    <n v="96045"/>
    <n v="5523"/>
    <n v="19244.759999999998"/>
    <n v="559"/>
    <n v="55771.81"/>
    <n v="5.75"/>
    <n v="10.119999999999999"/>
    <n v="3.48"/>
    <n v="34.43"/>
    <x v="1599"/>
  </r>
  <r>
    <x v="124"/>
    <x v="4"/>
    <x v="0"/>
    <x v="35"/>
    <x v="2"/>
    <s v="P028"/>
    <x v="14"/>
    <n v="64761"/>
    <n v="7614"/>
    <n v="10519.25"/>
    <n v="848"/>
    <n v="29312.959999999999"/>
    <n v="11.76"/>
    <n v="11.14"/>
    <n v="1.38"/>
    <n v="12.4"/>
    <x v="214"/>
  </r>
  <r>
    <x v="124"/>
    <x v="4"/>
    <x v="3"/>
    <x v="46"/>
    <x v="0"/>
    <s v="P018"/>
    <x v="25"/>
    <n v="23194"/>
    <n v="2017"/>
    <n v="4414.78"/>
    <n v="267"/>
    <n v="11622.24"/>
    <n v="8.6999999999999993"/>
    <n v="13.24"/>
    <n v="2.19"/>
    <n v="16.53"/>
    <x v="438"/>
  </r>
  <r>
    <x v="124"/>
    <x v="4"/>
    <x v="3"/>
    <x v="23"/>
    <x v="1"/>
    <s v="P027"/>
    <x v="18"/>
    <n v="11506"/>
    <n v="954"/>
    <n v="1007.93"/>
    <n v="30"/>
    <n v="2625.21"/>
    <n v="8.2899999999999991"/>
    <n v="3.14"/>
    <n v="1.06"/>
    <n v="33.6"/>
    <x v="103"/>
  </r>
  <r>
    <x v="124"/>
    <x v="4"/>
    <x v="0"/>
    <x v="1"/>
    <x v="1"/>
    <s v="P024"/>
    <x v="11"/>
    <n v="149153"/>
    <n v="13457"/>
    <n v="7495.46"/>
    <n v="948"/>
    <n v="19300.23"/>
    <n v="9.02"/>
    <n v="7.04"/>
    <n v="0.56000000000000005"/>
    <n v="7.91"/>
    <x v="971"/>
  </r>
  <r>
    <x v="124"/>
    <x v="4"/>
    <x v="0"/>
    <x v="11"/>
    <x v="0"/>
    <s v="P018"/>
    <x v="25"/>
    <n v="14645"/>
    <n v="1288"/>
    <n v="1425.95"/>
    <n v="216"/>
    <n v="3644.25"/>
    <n v="8.7899999999999991"/>
    <n v="16.77"/>
    <n v="1.1100000000000001"/>
    <n v="6.6"/>
    <x v="439"/>
  </r>
  <r>
    <x v="124"/>
    <x v="4"/>
    <x v="5"/>
    <x v="8"/>
    <x v="3"/>
    <s v="P017"/>
    <x v="7"/>
    <n v="6728"/>
    <n v="110"/>
    <n v="445.22"/>
    <n v="16"/>
    <n v="1066.25"/>
    <n v="1.63"/>
    <n v="14.55"/>
    <n v="4.05"/>
    <n v="27.83"/>
    <x v="649"/>
  </r>
  <r>
    <x v="124"/>
    <x v="4"/>
    <x v="2"/>
    <x v="5"/>
    <x v="0"/>
    <s v="P029"/>
    <x v="1"/>
    <n v="1138"/>
    <n v="54"/>
    <n v="158.34"/>
    <n v="8"/>
    <n v="373.73"/>
    <n v="4.75"/>
    <n v="14.81"/>
    <n v="2.93"/>
    <n v="19.79"/>
    <x v="573"/>
  </r>
  <r>
    <x v="124"/>
    <x v="4"/>
    <x v="4"/>
    <x v="48"/>
    <x v="1"/>
    <s v="P007"/>
    <x v="7"/>
    <n v="45653"/>
    <n v="3672"/>
    <n v="6702.41"/>
    <n v="287"/>
    <n v="15054.34"/>
    <n v="8.0399999999999991"/>
    <n v="7.82"/>
    <n v="1.83"/>
    <n v="23.35"/>
    <x v="820"/>
  </r>
  <r>
    <x v="124"/>
    <x v="4"/>
    <x v="1"/>
    <x v="35"/>
    <x v="1"/>
    <s v="P004"/>
    <x v="9"/>
    <n v="109106"/>
    <n v="7499"/>
    <n v="18694.16"/>
    <n v="593"/>
    <n v="39558.519999999997"/>
    <n v="6.87"/>
    <n v="7.91"/>
    <n v="2.4900000000000002"/>
    <n v="31.52"/>
    <x v="164"/>
  </r>
  <r>
    <x v="124"/>
    <x v="4"/>
    <x v="5"/>
    <x v="33"/>
    <x v="1"/>
    <s v="P001"/>
    <x v="2"/>
    <n v="61312"/>
    <n v="3815"/>
    <n v="6446.3"/>
    <n v="347"/>
    <n v="13187.95"/>
    <n v="6.22"/>
    <n v="9.1"/>
    <n v="1.69"/>
    <n v="18.579999999999998"/>
    <x v="321"/>
  </r>
  <r>
    <x v="124"/>
    <x v="4"/>
    <x v="1"/>
    <x v="8"/>
    <x v="1"/>
    <s v="P006"/>
    <x v="17"/>
    <n v="59513"/>
    <n v="5484"/>
    <n v="18114.189999999999"/>
    <n v="185"/>
    <n v="35914.5"/>
    <n v="9.2100000000000009"/>
    <n v="3.37"/>
    <n v="3.3"/>
    <n v="97.91"/>
    <x v="51"/>
  </r>
  <r>
    <x v="124"/>
    <x v="4"/>
    <x v="5"/>
    <x v="4"/>
    <x v="3"/>
    <s v="P021"/>
    <x v="16"/>
    <n v="121450"/>
    <n v="3797"/>
    <n v="15723.94"/>
    <n v="154"/>
    <n v="29245.03"/>
    <n v="3.13"/>
    <n v="4.0599999999999996"/>
    <n v="4.1399999999999997"/>
    <n v="102.1"/>
    <x v="219"/>
  </r>
  <r>
    <x v="124"/>
    <x v="4"/>
    <x v="1"/>
    <x v="44"/>
    <x v="3"/>
    <s v="P006"/>
    <x v="17"/>
    <n v="72203"/>
    <n v="7900"/>
    <n v="12463.09"/>
    <n v="1557"/>
    <n v="22729.21"/>
    <n v="10.94"/>
    <n v="19.71"/>
    <n v="1.58"/>
    <n v="8"/>
    <x v="268"/>
  </r>
  <r>
    <x v="124"/>
    <x v="4"/>
    <x v="2"/>
    <x v="44"/>
    <x v="1"/>
    <s v="P022"/>
    <x v="19"/>
    <n v="97611"/>
    <n v="10211"/>
    <n v="37753.839999999997"/>
    <n v="1497"/>
    <n v="66596.240000000005"/>
    <n v="10.46"/>
    <n v="14.66"/>
    <n v="3.7"/>
    <n v="25.22"/>
    <x v="1223"/>
  </r>
  <r>
    <x v="124"/>
    <x v="4"/>
    <x v="2"/>
    <x v="12"/>
    <x v="1"/>
    <s v="P010"/>
    <x v="12"/>
    <n v="94872"/>
    <n v="8351"/>
    <n v="37377.629999999997"/>
    <n v="492"/>
    <n v="65473"/>
    <n v="8.8000000000000007"/>
    <n v="5.89"/>
    <n v="4.4800000000000004"/>
    <n v="75.97"/>
    <x v="940"/>
  </r>
  <r>
    <x v="124"/>
    <x v="4"/>
    <x v="1"/>
    <x v="9"/>
    <x v="1"/>
    <s v="P002"/>
    <x v="8"/>
    <n v="15796"/>
    <n v="1371"/>
    <n v="3924.34"/>
    <n v="84"/>
    <n v="6640.1"/>
    <n v="8.68"/>
    <n v="6.13"/>
    <n v="2.86"/>
    <n v="46.72"/>
    <x v="53"/>
  </r>
  <r>
    <x v="124"/>
    <x v="4"/>
    <x v="0"/>
    <x v="44"/>
    <x v="0"/>
    <s v="P027"/>
    <x v="18"/>
    <n v="80519"/>
    <n v="8337"/>
    <n v="4877.83"/>
    <n v="382"/>
    <n v="7622"/>
    <n v="10.35"/>
    <n v="4.58"/>
    <n v="0.59"/>
    <n v="12.77"/>
    <x v="763"/>
  </r>
  <r>
    <x v="124"/>
    <x v="4"/>
    <x v="1"/>
    <x v="28"/>
    <x v="3"/>
    <s v="P013"/>
    <x v="20"/>
    <n v="131889"/>
    <n v="3986"/>
    <n v="7497.61"/>
    <n v="602"/>
    <n v="11309.07"/>
    <n v="3.02"/>
    <n v="15.1"/>
    <n v="1.88"/>
    <n v="12.45"/>
    <x v="691"/>
  </r>
  <r>
    <x v="124"/>
    <x v="4"/>
    <x v="1"/>
    <x v="35"/>
    <x v="1"/>
    <s v="P022"/>
    <x v="19"/>
    <n v="4320"/>
    <n v="483"/>
    <n v="1091.0999999999999"/>
    <n v="105"/>
    <n v="1645.9"/>
    <n v="11.18"/>
    <n v="21.74"/>
    <n v="2.2599999999999998"/>
    <n v="10.39"/>
    <x v="691"/>
  </r>
  <r>
    <x v="124"/>
    <x v="4"/>
    <x v="0"/>
    <x v="46"/>
    <x v="2"/>
    <s v="P006"/>
    <x v="17"/>
    <n v="138577"/>
    <n v="1049"/>
    <n v="4453.16"/>
    <n v="85"/>
    <n v="6728.69"/>
    <n v="0.76"/>
    <n v="8.1"/>
    <n v="4.25"/>
    <n v="52.39"/>
    <x v="691"/>
  </r>
  <r>
    <x v="124"/>
    <x v="4"/>
    <x v="5"/>
    <x v="31"/>
    <x v="2"/>
    <s v="P016"/>
    <x v="4"/>
    <n v="59770"/>
    <n v="2331"/>
    <n v="8659.82"/>
    <n v="439"/>
    <n v="11744.67"/>
    <n v="3.9"/>
    <n v="18.829999999999998"/>
    <n v="3.72"/>
    <n v="19.73"/>
    <x v="790"/>
  </r>
  <r>
    <x v="124"/>
    <x v="4"/>
    <x v="0"/>
    <x v="37"/>
    <x v="2"/>
    <s v="P008"/>
    <x v="10"/>
    <n v="44105"/>
    <n v="1993"/>
    <n v="5376.7"/>
    <n v="339"/>
    <n v="7066.59"/>
    <n v="4.5199999999999996"/>
    <n v="17.010000000000002"/>
    <n v="2.7"/>
    <n v="15.86"/>
    <x v="389"/>
  </r>
  <r>
    <x v="124"/>
    <x v="4"/>
    <x v="2"/>
    <x v="0"/>
    <x v="2"/>
    <s v="P011"/>
    <x v="21"/>
    <n v="28898"/>
    <n v="1451"/>
    <n v="5213.49"/>
    <n v="45"/>
    <n v="6798.21"/>
    <n v="5.0199999999999996"/>
    <n v="3.1"/>
    <n v="3.59"/>
    <n v="115.86"/>
    <x v="576"/>
  </r>
  <r>
    <x v="124"/>
    <x v="4"/>
    <x v="2"/>
    <x v="34"/>
    <x v="3"/>
    <s v="P007"/>
    <x v="7"/>
    <n v="64058"/>
    <n v="8462"/>
    <n v="16508.95"/>
    <n v="1704"/>
    <n v="20789.560000000001"/>
    <n v="13.21"/>
    <n v="20.14"/>
    <n v="1.95"/>
    <n v="9.69"/>
    <x v="1007"/>
  </r>
  <r>
    <x v="124"/>
    <x v="4"/>
    <x v="4"/>
    <x v="30"/>
    <x v="3"/>
    <s v="P027"/>
    <x v="18"/>
    <n v="60816"/>
    <n v="3577"/>
    <n v="1761.68"/>
    <n v="207"/>
    <n v="2098.16"/>
    <n v="5.88"/>
    <n v="5.79"/>
    <n v="0.49"/>
    <n v="8.51"/>
    <x v="525"/>
  </r>
  <r>
    <x v="124"/>
    <x v="4"/>
    <x v="1"/>
    <x v="28"/>
    <x v="2"/>
    <s v="P019"/>
    <x v="24"/>
    <n v="136136"/>
    <n v="12513"/>
    <n v="51301.47"/>
    <n v="1286"/>
    <n v="60679.77"/>
    <n v="9.19"/>
    <n v="10.28"/>
    <n v="4.0999999999999996"/>
    <n v="39.89"/>
    <x v="328"/>
  </r>
  <r>
    <x v="124"/>
    <x v="4"/>
    <x v="1"/>
    <x v="20"/>
    <x v="0"/>
    <s v="P002"/>
    <x v="8"/>
    <n v="76716"/>
    <n v="943"/>
    <n v="620.41999999999996"/>
    <n v="61"/>
    <n v="691.24"/>
    <n v="1.23"/>
    <n v="6.47"/>
    <n v="0.66"/>
    <n v="10.17"/>
    <x v="1499"/>
  </r>
  <r>
    <x v="124"/>
    <x v="4"/>
    <x v="2"/>
    <x v="38"/>
    <x v="1"/>
    <s v="P024"/>
    <x v="11"/>
    <n v="22452"/>
    <n v="3055"/>
    <n v="10816.59"/>
    <n v="228"/>
    <n v="11617.23"/>
    <n v="13.61"/>
    <n v="7.46"/>
    <n v="3.54"/>
    <n v="47.44"/>
    <x v="172"/>
  </r>
  <r>
    <x v="124"/>
    <x v="4"/>
    <x v="2"/>
    <x v="4"/>
    <x v="3"/>
    <s v="P020"/>
    <x v="13"/>
    <n v="25694"/>
    <n v="3652"/>
    <n v="3266.15"/>
    <n v="129"/>
    <n v="3409.11"/>
    <n v="14.21"/>
    <n v="3.53"/>
    <n v="0.89"/>
    <n v="25.32"/>
    <x v="824"/>
  </r>
  <r>
    <x v="124"/>
    <x v="4"/>
    <x v="4"/>
    <x v="39"/>
    <x v="2"/>
    <s v="P017"/>
    <x v="7"/>
    <n v="35815"/>
    <n v="2039"/>
    <n v="6277.04"/>
    <n v="151"/>
    <n v="6162.91"/>
    <n v="5.69"/>
    <n v="7.41"/>
    <n v="3.08"/>
    <n v="41.57"/>
    <x v="225"/>
  </r>
  <r>
    <x v="124"/>
    <x v="4"/>
    <x v="5"/>
    <x v="14"/>
    <x v="2"/>
    <s v="P019"/>
    <x v="24"/>
    <n v="7065"/>
    <n v="308"/>
    <n v="460.48"/>
    <n v="59"/>
    <n v="442.35"/>
    <n v="4.3600000000000003"/>
    <n v="19.16"/>
    <n v="1.5"/>
    <n v="7.8"/>
    <x v="227"/>
  </r>
  <r>
    <x v="124"/>
    <x v="4"/>
    <x v="5"/>
    <x v="42"/>
    <x v="2"/>
    <s v="P007"/>
    <x v="7"/>
    <n v="74128"/>
    <n v="1840"/>
    <n v="5847.8"/>
    <n v="75"/>
    <n v="5273.37"/>
    <n v="2.48"/>
    <n v="4.08"/>
    <n v="3.18"/>
    <n v="77.97"/>
    <x v="330"/>
  </r>
  <r>
    <x v="124"/>
    <x v="4"/>
    <x v="3"/>
    <x v="29"/>
    <x v="0"/>
    <s v="P023"/>
    <x v="22"/>
    <n v="125216"/>
    <n v="14874"/>
    <n v="35556.79"/>
    <n v="1394"/>
    <n v="29356.01"/>
    <n v="11.88"/>
    <n v="9.3699999999999992"/>
    <n v="2.39"/>
    <n v="25.51"/>
    <x v="977"/>
  </r>
  <r>
    <x v="124"/>
    <x v="4"/>
    <x v="0"/>
    <x v="33"/>
    <x v="1"/>
    <s v="P012"/>
    <x v="5"/>
    <n v="18798"/>
    <n v="2046"/>
    <n v="4386.8100000000004"/>
    <n v="135"/>
    <n v="2785.67"/>
    <n v="10.88"/>
    <n v="6.6"/>
    <n v="2.14"/>
    <n v="32.49"/>
    <x v="528"/>
  </r>
  <r>
    <x v="124"/>
    <x v="4"/>
    <x v="1"/>
    <x v="11"/>
    <x v="0"/>
    <s v="P005"/>
    <x v="27"/>
    <n v="101622"/>
    <n v="10699"/>
    <n v="39153.5"/>
    <n v="653"/>
    <n v="16547.71"/>
    <n v="10.53"/>
    <n v="6.1"/>
    <n v="3.66"/>
    <n v="59.96"/>
    <x v="1052"/>
  </r>
  <r>
    <x v="124"/>
    <x v="4"/>
    <x v="5"/>
    <x v="29"/>
    <x v="0"/>
    <s v="P024"/>
    <x v="11"/>
    <n v="9713"/>
    <n v="282"/>
    <n v="1154.3900000000001"/>
    <n v="40"/>
    <n v="447.73"/>
    <n v="2.9"/>
    <n v="14.18"/>
    <n v="4.09"/>
    <n v="28.86"/>
    <x v="177"/>
  </r>
  <r>
    <x v="124"/>
    <x v="4"/>
    <x v="0"/>
    <x v="17"/>
    <x v="1"/>
    <s v="P012"/>
    <x v="5"/>
    <n v="75565"/>
    <n v="7178"/>
    <n v="29803.77"/>
    <n v="236"/>
    <n v="10962.62"/>
    <n v="9.5"/>
    <n v="3.29"/>
    <n v="4.1500000000000004"/>
    <n v="126.29"/>
    <x v="394"/>
  </r>
  <r>
    <x v="124"/>
    <x v="4"/>
    <x v="5"/>
    <x v="12"/>
    <x v="2"/>
    <s v="P013"/>
    <x v="20"/>
    <n v="149894"/>
    <n v="10315"/>
    <n v="34106.639999999999"/>
    <n v="423"/>
    <n v="7051.5"/>
    <n v="6.88"/>
    <n v="4.0999999999999996"/>
    <n v="3.31"/>
    <n v="80.63"/>
    <x v="334"/>
  </r>
  <r>
    <x v="125"/>
    <x v="4"/>
    <x v="0"/>
    <x v="22"/>
    <x v="0"/>
    <s v="P018"/>
    <x v="25"/>
    <n v="130814"/>
    <n v="3689"/>
    <n v="1602.78"/>
    <n v="310"/>
    <n v="55297.07"/>
    <n v="2.82"/>
    <n v="8.4"/>
    <n v="0.43"/>
    <n v="5.17"/>
    <x v="2224"/>
  </r>
  <r>
    <x v="125"/>
    <x v="4"/>
    <x v="2"/>
    <x v="23"/>
    <x v="1"/>
    <s v="P012"/>
    <x v="5"/>
    <n v="83258"/>
    <n v="6747"/>
    <n v="5203.83"/>
    <n v="1390"/>
    <n v="167480.79999999999"/>
    <n v="8.1"/>
    <n v="20.6"/>
    <n v="0.77"/>
    <n v="3.74"/>
    <x v="2225"/>
  </r>
  <r>
    <x v="125"/>
    <x v="4"/>
    <x v="3"/>
    <x v="28"/>
    <x v="0"/>
    <s v="P013"/>
    <x v="20"/>
    <n v="93177"/>
    <n v="2276"/>
    <n v="1736.42"/>
    <n v="461"/>
    <n v="50444.53"/>
    <n v="2.44"/>
    <n v="20.25"/>
    <n v="0.76"/>
    <n v="3.77"/>
    <x v="2226"/>
  </r>
  <r>
    <x v="125"/>
    <x v="4"/>
    <x v="1"/>
    <x v="25"/>
    <x v="3"/>
    <s v="P027"/>
    <x v="18"/>
    <n v="16701"/>
    <n v="177"/>
    <n v="206.34"/>
    <n v="33"/>
    <n v="5099.1499999999996"/>
    <n v="1.06"/>
    <n v="18.64"/>
    <n v="1.17"/>
    <n v="6.25"/>
    <x v="2227"/>
  </r>
  <r>
    <x v="125"/>
    <x v="4"/>
    <x v="5"/>
    <x v="13"/>
    <x v="3"/>
    <s v="P010"/>
    <x v="12"/>
    <n v="90085"/>
    <n v="980"/>
    <n v="1325.86"/>
    <n v="194"/>
    <n v="31913.97"/>
    <n v="1.0900000000000001"/>
    <n v="19.8"/>
    <n v="1.35"/>
    <n v="6.83"/>
    <x v="1305"/>
  </r>
  <r>
    <x v="125"/>
    <x v="4"/>
    <x v="4"/>
    <x v="14"/>
    <x v="3"/>
    <s v="P001"/>
    <x v="2"/>
    <n v="22748"/>
    <n v="2615"/>
    <n v="1736.29"/>
    <n v="285"/>
    <n v="38895.9"/>
    <n v="11.5"/>
    <n v="10.9"/>
    <n v="0.66"/>
    <n v="6.09"/>
    <x v="1724"/>
  </r>
  <r>
    <x v="125"/>
    <x v="4"/>
    <x v="4"/>
    <x v="0"/>
    <x v="3"/>
    <s v="P017"/>
    <x v="7"/>
    <n v="71164"/>
    <n v="9625"/>
    <n v="16375.61"/>
    <n v="2049"/>
    <n v="334841.58"/>
    <n v="13.53"/>
    <n v="21.29"/>
    <n v="1.7"/>
    <n v="7.99"/>
    <x v="2228"/>
  </r>
  <r>
    <x v="125"/>
    <x v="4"/>
    <x v="1"/>
    <x v="41"/>
    <x v="1"/>
    <s v="P004"/>
    <x v="9"/>
    <n v="80105"/>
    <n v="2558"/>
    <n v="1914.31"/>
    <n v="288"/>
    <n v="38410.550000000003"/>
    <n v="3.19"/>
    <n v="11.26"/>
    <n v="0.75"/>
    <n v="6.65"/>
    <x v="2229"/>
  </r>
  <r>
    <x v="125"/>
    <x v="4"/>
    <x v="3"/>
    <x v="36"/>
    <x v="2"/>
    <s v="P009"/>
    <x v="9"/>
    <n v="72054"/>
    <n v="6883"/>
    <n v="9458.94"/>
    <n v="864"/>
    <n v="160368.54999999999"/>
    <n v="9.5500000000000007"/>
    <n v="12.55"/>
    <n v="1.37"/>
    <n v="10.95"/>
    <x v="2230"/>
  </r>
  <r>
    <x v="125"/>
    <x v="4"/>
    <x v="5"/>
    <x v="40"/>
    <x v="3"/>
    <s v="P002"/>
    <x v="8"/>
    <n v="59678"/>
    <n v="643"/>
    <n v="857.64"/>
    <n v="129"/>
    <n v="13804.06"/>
    <n v="1.08"/>
    <n v="20.059999999999999"/>
    <n v="1.33"/>
    <n v="6.65"/>
    <x v="2231"/>
  </r>
  <r>
    <x v="125"/>
    <x v="4"/>
    <x v="2"/>
    <x v="30"/>
    <x v="2"/>
    <s v="P012"/>
    <x v="5"/>
    <n v="6006"/>
    <n v="95"/>
    <n v="71.209999999999994"/>
    <n v="11"/>
    <n v="1146.45"/>
    <n v="1.58"/>
    <n v="11.58"/>
    <n v="0.75"/>
    <n v="6.47"/>
    <x v="2231"/>
  </r>
  <r>
    <x v="125"/>
    <x v="4"/>
    <x v="5"/>
    <x v="36"/>
    <x v="2"/>
    <s v="P018"/>
    <x v="25"/>
    <n v="9971"/>
    <n v="1267"/>
    <n v="2045.28"/>
    <n v="253"/>
    <n v="31871.54"/>
    <n v="12.71"/>
    <n v="19.97"/>
    <n v="1.61"/>
    <n v="8.08"/>
    <x v="2232"/>
  </r>
  <r>
    <x v="125"/>
    <x v="4"/>
    <x v="1"/>
    <x v="39"/>
    <x v="2"/>
    <s v="P027"/>
    <x v="18"/>
    <n v="121285"/>
    <n v="11897"/>
    <n v="8862.9500000000007"/>
    <n v="722"/>
    <n v="130117.44"/>
    <n v="9.81"/>
    <n v="6.07"/>
    <n v="0.74"/>
    <n v="12.28"/>
    <x v="1014"/>
  </r>
  <r>
    <x v="125"/>
    <x v="4"/>
    <x v="4"/>
    <x v="30"/>
    <x v="0"/>
    <s v="P014"/>
    <x v="6"/>
    <n v="91280"/>
    <n v="3788"/>
    <n v="4279.93"/>
    <n v="670"/>
    <n v="45378.02"/>
    <n v="4.1500000000000004"/>
    <n v="17.690000000000001"/>
    <n v="1.1299999999999999"/>
    <n v="6.39"/>
    <x v="959"/>
  </r>
  <r>
    <x v="125"/>
    <x v="4"/>
    <x v="0"/>
    <x v="24"/>
    <x v="3"/>
    <s v="P006"/>
    <x v="17"/>
    <n v="78183"/>
    <n v="8293"/>
    <n v="3795.91"/>
    <n v="447"/>
    <n v="39302.69"/>
    <n v="10.61"/>
    <n v="5.39"/>
    <n v="0.46"/>
    <n v="8.49"/>
    <x v="1043"/>
  </r>
  <r>
    <x v="125"/>
    <x v="4"/>
    <x v="4"/>
    <x v="43"/>
    <x v="1"/>
    <s v="P020"/>
    <x v="13"/>
    <n v="43688"/>
    <n v="5792"/>
    <n v="4710.63"/>
    <n v="328"/>
    <n v="48618.13"/>
    <n v="13.26"/>
    <n v="5.66"/>
    <n v="0.81"/>
    <n v="14.36"/>
    <x v="923"/>
  </r>
  <r>
    <x v="125"/>
    <x v="4"/>
    <x v="5"/>
    <x v="0"/>
    <x v="0"/>
    <s v="P024"/>
    <x v="11"/>
    <n v="103977"/>
    <n v="14260"/>
    <n v="14604.47"/>
    <n v="1103"/>
    <n v="145804.06"/>
    <n v="13.71"/>
    <n v="7.73"/>
    <n v="1.02"/>
    <n v="13.24"/>
    <x v="2233"/>
  </r>
  <r>
    <x v="125"/>
    <x v="4"/>
    <x v="0"/>
    <x v="6"/>
    <x v="3"/>
    <s v="P020"/>
    <x v="13"/>
    <n v="65092"/>
    <n v="6427"/>
    <n v="3636.45"/>
    <n v="641"/>
    <n v="36128.050000000003"/>
    <n v="9.8699999999999992"/>
    <n v="9.9700000000000006"/>
    <n v="0.56999999999999995"/>
    <n v="5.67"/>
    <x v="709"/>
  </r>
  <r>
    <x v="125"/>
    <x v="4"/>
    <x v="3"/>
    <x v="29"/>
    <x v="2"/>
    <s v="P014"/>
    <x v="6"/>
    <n v="86809"/>
    <n v="7796"/>
    <n v="24380.720000000001"/>
    <n v="1289"/>
    <n v="228136.99"/>
    <n v="8.98"/>
    <n v="16.53"/>
    <n v="3.13"/>
    <n v="18.91"/>
    <x v="742"/>
  </r>
  <r>
    <x v="125"/>
    <x v="4"/>
    <x v="1"/>
    <x v="3"/>
    <x v="1"/>
    <s v="P003"/>
    <x v="0"/>
    <n v="64422"/>
    <n v="2145"/>
    <n v="5161.96"/>
    <n v="366"/>
    <n v="36984.65"/>
    <n v="3.33"/>
    <n v="17.059999999999999"/>
    <n v="2.41"/>
    <n v="14.1"/>
    <x v="1974"/>
  </r>
  <r>
    <x v="125"/>
    <x v="4"/>
    <x v="5"/>
    <x v="35"/>
    <x v="1"/>
    <s v="P013"/>
    <x v="20"/>
    <n v="44501"/>
    <n v="3898"/>
    <n v="11887.17"/>
    <n v="529"/>
    <n v="83682.34"/>
    <n v="8.76"/>
    <n v="13.57"/>
    <n v="3.05"/>
    <n v="22.47"/>
    <x v="1023"/>
  </r>
  <r>
    <x v="125"/>
    <x v="4"/>
    <x v="3"/>
    <x v="23"/>
    <x v="1"/>
    <s v="P027"/>
    <x v="18"/>
    <n v="21988"/>
    <n v="357"/>
    <n v="1547.55"/>
    <n v="70"/>
    <n v="10651.42"/>
    <n v="1.62"/>
    <n v="19.61"/>
    <n v="4.33"/>
    <n v="22.11"/>
    <x v="24"/>
  </r>
  <r>
    <x v="125"/>
    <x v="4"/>
    <x v="2"/>
    <x v="7"/>
    <x v="1"/>
    <s v="P030"/>
    <x v="15"/>
    <n v="135917"/>
    <n v="4460"/>
    <n v="6822.24"/>
    <n v="225"/>
    <n v="44511.71"/>
    <n v="3.28"/>
    <n v="5.04"/>
    <n v="1.53"/>
    <n v="30.32"/>
    <x v="196"/>
  </r>
  <r>
    <x v="125"/>
    <x v="4"/>
    <x v="2"/>
    <x v="44"/>
    <x v="0"/>
    <s v="P001"/>
    <x v="2"/>
    <n v="41046"/>
    <n v="1362"/>
    <n v="3361.37"/>
    <n v="235"/>
    <n v="21047.3"/>
    <n v="3.32"/>
    <n v="17.25"/>
    <n v="2.4700000000000002"/>
    <n v="14.3"/>
    <x v="1459"/>
  </r>
  <r>
    <x v="125"/>
    <x v="4"/>
    <x v="4"/>
    <x v="34"/>
    <x v="0"/>
    <s v="P010"/>
    <x v="12"/>
    <n v="32062"/>
    <n v="1449"/>
    <n v="5808.05"/>
    <n v="192"/>
    <n v="34885.79"/>
    <n v="4.5199999999999996"/>
    <n v="13.25"/>
    <n v="4.01"/>
    <n v="30.25"/>
    <x v="1253"/>
  </r>
  <r>
    <x v="125"/>
    <x v="4"/>
    <x v="5"/>
    <x v="20"/>
    <x v="2"/>
    <s v="P021"/>
    <x v="16"/>
    <n v="120332"/>
    <n v="7324"/>
    <n v="29991.69"/>
    <n v="1361"/>
    <n v="176037.91"/>
    <n v="6.09"/>
    <n v="18.579999999999998"/>
    <n v="4.09"/>
    <n v="22.04"/>
    <x v="854"/>
  </r>
  <r>
    <x v="125"/>
    <x v="4"/>
    <x v="0"/>
    <x v="40"/>
    <x v="3"/>
    <s v="P019"/>
    <x v="24"/>
    <n v="71020"/>
    <n v="1870"/>
    <n v="8373.81"/>
    <n v="376"/>
    <n v="48439.11"/>
    <n v="2.63"/>
    <n v="20.11"/>
    <n v="4.4800000000000004"/>
    <n v="22.27"/>
    <x v="30"/>
  </r>
  <r>
    <x v="125"/>
    <x v="4"/>
    <x v="2"/>
    <x v="23"/>
    <x v="2"/>
    <s v="P030"/>
    <x v="15"/>
    <n v="22945"/>
    <n v="1448"/>
    <n v="882.76"/>
    <n v="112"/>
    <n v="4804.41"/>
    <n v="6.31"/>
    <n v="7.73"/>
    <n v="0.61"/>
    <n v="7.88"/>
    <x v="201"/>
  </r>
  <r>
    <x v="125"/>
    <x v="4"/>
    <x v="0"/>
    <x v="34"/>
    <x v="0"/>
    <s v="P027"/>
    <x v="18"/>
    <n v="76843"/>
    <n v="8445"/>
    <n v="12718.64"/>
    <n v="1623"/>
    <n v="64341.53"/>
    <n v="10.99"/>
    <n v="19.22"/>
    <n v="1.51"/>
    <n v="7.84"/>
    <x v="609"/>
  </r>
  <r>
    <x v="125"/>
    <x v="4"/>
    <x v="5"/>
    <x v="29"/>
    <x v="3"/>
    <s v="P013"/>
    <x v="20"/>
    <n v="74040"/>
    <n v="8222"/>
    <n v="12480.06"/>
    <n v="1140"/>
    <n v="59564.4"/>
    <n v="11.1"/>
    <n v="13.87"/>
    <n v="1.52"/>
    <n v="10.95"/>
    <x v="152"/>
  </r>
  <r>
    <x v="125"/>
    <x v="4"/>
    <x v="3"/>
    <x v="7"/>
    <x v="1"/>
    <s v="P028"/>
    <x v="14"/>
    <n v="72799"/>
    <n v="8629"/>
    <n v="13948.74"/>
    <n v="1181"/>
    <n v="63329.59"/>
    <n v="11.85"/>
    <n v="13.69"/>
    <n v="1.62"/>
    <n v="11.81"/>
    <x v="472"/>
  </r>
  <r>
    <x v="125"/>
    <x v="4"/>
    <x v="0"/>
    <x v="21"/>
    <x v="3"/>
    <s v="P008"/>
    <x v="10"/>
    <n v="129615"/>
    <n v="12945"/>
    <n v="22928.44"/>
    <n v="1657"/>
    <n v="103209.55"/>
    <n v="9.99"/>
    <n v="12.8"/>
    <n v="1.77"/>
    <n v="13.84"/>
    <x v="1917"/>
  </r>
  <r>
    <x v="125"/>
    <x v="4"/>
    <x v="1"/>
    <x v="44"/>
    <x v="0"/>
    <s v="P025"/>
    <x v="23"/>
    <n v="79836"/>
    <n v="5673"/>
    <n v="13480.59"/>
    <n v="986"/>
    <n v="59134.44"/>
    <n v="7.11"/>
    <n v="17.38"/>
    <n v="2.38"/>
    <n v="13.67"/>
    <x v="611"/>
  </r>
  <r>
    <x v="125"/>
    <x v="4"/>
    <x v="2"/>
    <x v="15"/>
    <x v="1"/>
    <s v="P018"/>
    <x v="25"/>
    <n v="125565"/>
    <n v="5870"/>
    <n v="19299.740000000002"/>
    <n v="851"/>
    <n v="80038.84"/>
    <n v="4.67"/>
    <n v="14.5"/>
    <n v="3.29"/>
    <n v="22.68"/>
    <x v="1546"/>
  </r>
  <r>
    <x v="125"/>
    <x v="4"/>
    <x v="3"/>
    <x v="16"/>
    <x v="1"/>
    <s v="P019"/>
    <x v="24"/>
    <n v="5117"/>
    <n v="403"/>
    <n v="1587.18"/>
    <n v="43"/>
    <n v="6452.31"/>
    <n v="7.88"/>
    <n v="10.67"/>
    <n v="3.94"/>
    <n v="36.909999999999997"/>
    <x v="758"/>
  </r>
  <r>
    <x v="125"/>
    <x v="4"/>
    <x v="4"/>
    <x v="14"/>
    <x v="1"/>
    <s v="P011"/>
    <x v="21"/>
    <n v="34126"/>
    <n v="3250"/>
    <n v="5626.21"/>
    <n v="379"/>
    <n v="17833.59"/>
    <n v="9.52"/>
    <n v="11.66"/>
    <n v="1.73"/>
    <n v="14.84"/>
    <x v="1004"/>
  </r>
  <r>
    <x v="125"/>
    <x v="4"/>
    <x v="0"/>
    <x v="17"/>
    <x v="1"/>
    <s v="P006"/>
    <x v="17"/>
    <n v="77848"/>
    <n v="3317"/>
    <n v="13627.39"/>
    <n v="293"/>
    <n v="41373.160000000003"/>
    <n v="4.26"/>
    <n v="8.83"/>
    <n v="4.1100000000000003"/>
    <n v="46.51"/>
    <x v="1400"/>
  </r>
  <r>
    <x v="125"/>
    <x v="4"/>
    <x v="3"/>
    <x v="4"/>
    <x v="1"/>
    <s v="P010"/>
    <x v="12"/>
    <n v="10667"/>
    <n v="1320"/>
    <n v="2021.29"/>
    <n v="127"/>
    <n v="6003"/>
    <n v="12.37"/>
    <n v="9.6199999999999992"/>
    <n v="1.53"/>
    <n v="15.92"/>
    <x v="213"/>
  </r>
  <r>
    <x v="125"/>
    <x v="4"/>
    <x v="5"/>
    <x v="46"/>
    <x v="3"/>
    <s v="P014"/>
    <x v="6"/>
    <n v="73807"/>
    <n v="7790"/>
    <n v="24563.86"/>
    <n v="925"/>
    <n v="72571.77"/>
    <n v="10.55"/>
    <n v="11.87"/>
    <n v="3.15"/>
    <n v="26.56"/>
    <x v="43"/>
  </r>
  <r>
    <x v="125"/>
    <x v="4"/>
    <x v="4"/>
    <x v="30"/>
    <x v="3"/>
    <s v="P003"/>
    <x v="0"/>
    <n v="4916"/>
    <n v="258"/>
    <n v="211.68"/>
    <n v="20"/>
    <n v="611.01"/>
    <n v="5.25"/>
    <n v="7.75"/>
    <n v="0.82"/>
    <n v="10.58"/>
    <x v="317"/>
  </r>
  <r>
    <x v="125"/>
    <x v="4"/>
    <x v="0"/>
    <x v="8"/>
    <x v="1"/>
    <s v="P017"/>
    <x v="7"/>
    <n v="97684"/>
    <n v="8030"/>
    <n v="35381.17"/>
    <n v="743"/>
    <n v="101481.74"/>
    <n v="8.2200000000000006"/>
    <n v="9.25"/>
    <n v="4.41"/>
    <n v="47.62"/>
    <x v="682"/>
  </r>
  <r>
    <x v="125"/>
    <x v="4"/>
    <x v="0"/>
    <x v="33"/>
    <x v="2"/>
    <s v="P024"/>
    <x v="11"/>
    <n v="80180"/>
    <n v="5282"/>
    <n v="22891.79"/>
    <n v="478"/>
    <n v="62472.53"/>
    <n v="6.59"/>
    <n v="9.0500000000000007"/>
    <n v="4.33"/>
    <n v="47.89"/>
    <x v="375"/>
  </r>
  <r>
    <x v="125"/>
    <x v="4"/>
    <x v="4"/>
    <x v="5"/>
    <x v="0"/>
    <s v="P003"/>
    <x v="0"/>
    <n v="121688"/>
    <n v="16307"/>
    <n v="45187.63"/>
    <n v="3434"/>
    <n v="116369.8"/>
    <n v="13.4"/>
    <n v="21.06"/>
    <n v="2.77"/>
    <n v="13.16"/>
    <x v="104"/>
  </r>
  <r>
    <x v="125"/>
    <x v="4"/>
    <x v="1"/>
    <x v="6"/>
    <x v="1"/>
    <s v="P003"/>
    <x v="0"/>
    <n v="48554"/>
    <n v="1797"/>
    <n v="1005.62"/>
    <n v="66"/>
    <n v="2585.1"/>
    <n v="3.7"/>
    <n v="3.67"/>
    <n v="0.56000000000000005"/>
    <n v="15.24"/>
    <x v="971"/>
  </r>
  <r>
    <x v="125"/>
    <x v="4"/>
    <x v="3"/>
    <x v="12"/>
    <x v="2"/>
    <s v="P006"/>
    <x v="17"/>
    <n v="136520"/>
    <n v="9927"/>
    <n v="37021.120000000003"/>
    <n v="591"/>
    <n v="93992.59"/>
    <n v="7.27"/>
    <n v="5.95"/>
    <n v="3.73"/>
    <n v="62.64"/>
    <x v="45"/>
  </r>
  <r>
    <x v="125"/>
    <x v="4"/>
    <x v="0"/>
    <x v="41"/>
    <x v="2"/>
    <s v="P005"/>
    <x v="27"/>
    <n v="18178"/>
    <n v="2477"/>
    <n v="10781.25"/>
    <n v="215"/>
    <n v="23281.59"/>
    <n v="13.63"/>
    <n v="8.68"/>
    <n v="4.3499999999999996"/>
    <n v="50.15"/>
    <x v="1137"/>
  </r>
  <r>
    <x v="125"/>
    <x v="4"/>
    <x v="1"/>
    <x v="11"/>
    <x v="0"/>
    <s v="P014"/>
    <x v="6"/>
    <n v="131071"/>
    <n v="6076"/>
    <n v="8389.5300000000007"/>
    <n v="1090"/>
    <n v="17433.96"/>
    <n v="4.6399999999999997"/>
    <n v="17.940000000000001"/>
    <n v="1.38"/>
    <n v="7.7"/>
    <x v="48"/>
  </r>
  <r>
    <x v="125"/>
    <x v="4"/>
    <x v="0"/>
    <x v="36"/>
    <x v="0"/>
    <s v="P013"/>
    <x v="20"/>
    <n v="70012"/>
    <n v="5786"/>
    <n v="24927.53"/>
    <n v="489"/>
    <n v="48933.18"/>
    <n v="8.26"/>
    <n v="8.4499999999999993"/>
    <n v="4.3099999999999996"/>
    <n v="50.98"/>
    <x v="688"/>
  </r>
  <r>
    <x v="125"/>
    <x v="4"/>
    <x v="5"/>
    <x v="13"/>
    <x v="2"/>
    <s v="P013"/>
    <x v="20"/>
    <n v="117229"/>
    <n v="6517"/>
    <n v="11415.46"/>
    <n v="1123"/>
    <n v="21991.200000000001"/>
    <n v="5.56"/>
    <n v="17.23"/>
    <n v="1.75"/>
    <n v="10.17"/>
    <x v="859"/>
  </r>
  <r>
    <x v="125"/>
    <x v="4"/>
    <x v="5"/>
    <x v="43"/>
    <x v="3"/>
    <s v="P006"/>
    <x v="17"/>
    <n v="39401"/>
    <n v="3002"/>
    <n v="9446.94"/>
    <n v="216"/>
    <n v="17335.349999999999"/>
    <n v="7.62"/>
    <n v="7.2"/>
    <n v="3.15"/>
    <n v="43.74"/>
    <x v="220"/>
  </r>
  <r>
    <x v="125"/>
    <x v="4"/>
    <x v="2"/>
    <x v="22"/>
    <x v="3"/>
    <s v="P010"/>
    <x v="12"/>
    <n v="44781"/>
    <n v="776"/>
    <n v="1469.71"/>
    <n v="36"/>
    <n v="2365.1999999999998"/>
    <n v="1.73"/>
    <n v="4.6399999999999997"/>
    <n v="1.89"/>
    <n v="40.83"/>
    <x v="1617"/>
  </r>
  <r>
    <x v="125"/>
    <x v="4"/>
    <x v="1"/>
    <x v="27"/>
    <x v="1"/>
    <s v="P015"/>
    <x v="26"/>
    <n v="65990"/>
    <n v="5905"/>
    <n v="22032.400000000001"/>
    <n v="543"/>
    <n v="35088.699999999997"/>
    <n v="8.9499999999999993"/>
    <n v="9.1999999999999993"/>
    <n v="3.73"/>
    <n v="40.58"/>
    <x v="1586"/>
  </r>
  <r>
    <x v="125"/>
    <x v="4"/>
    <x v="1"/>
    <x v="18"/>
    <x v="1"/>
    <s v="P015"/>
    <x v="26"/>
    <n v="148746"/>
    <n v="12116"/>
    <n v="24855.01"/>
    <n v="1718"/>
    <n v="38480.32"/>
    <n v="8.15"/>
    <n v="14.18"/>
    <n v="2.0499999999999998"/>
    <n v="14.47"/>
    <x v="974"/>
  </r>
  <r>
    <x v="125"/>
    <x v="4"/>
    <x v="3"/>
    <x v="13"/>
    <x v="0"/>
    <s v="P004"/>
    <x v="9"/>
    <n v="23564"/>
    <n v="1839"/>
    <n v="2267.41"/>
    <n v="78"/>
    <n v="2997.48"/>
    <n v="7.8"/>
    <n v="4.24"/>
    <n v="1.23"/>
    <n v="29.07"/>
    <x v="325"/>
  </r>
  <r>
    <x v="125"/>
    <x v="4"/>
    <x v="1"/>
    <x v="19"/>
    <x v="2"/>
    <s v="P013"/>
    <x v="20"/>
    <n v="5023"/>
    <n v="159"/>
    <n v="646.39"/>
    <n v="24"/>
    <n v="831.85"/>
    <n v="3.17"/>
    <n v="15.09"/>
    <n v="4.07"/>
    <n v="26.93"/>
    <x v="976"/>
  </r>
  <r>
    <x v="125"/>
    <x v="4"/>
    <x v="5"/>
    <x v="35"/>
    <x v="2"/>
    <s v="P021"/>
    <x v="16"/>
    <n v="35028"/>
    <n v="3300"/>
    <n v="14405.89"/>
    <n v="176"/>
    <n v="18289.84"/>
    <n v="9.42"/>
    <n v="5.33"/>
    <n v="4.37"/>
    <n v="81.849999999999994"/>
    <x v="223"/>
  </r>
  <r>
    <x v="125"/>
    <x v="4"/>
    <x v="5"/>
    <x v="33"/>
    <x v="0"/>
    <s v="P028"/>
    <x v="14"/>
    <n v="96864"/>
    <n v="504"/>
    <n v="2059.56"/>
    <n v="42"/>
    <n v="2320.6"/>
    <n v="0.52"/>
    <n v="8.33"/>
    <n v="4.09"/>
    <n v="49.04"/>
    <x v="171"/>
  </r>
  <r>
    <x v="125"/>
    <x v="4"/>
    <x v="2"/>
    <x v="35"/>
    <x v="3"/>
    <s v="P024"/>
    <x v="11"/>
    <n v="102170"/>
    <n v="9317"/>
    <n v="9503.7199999999993"/>
    <n v="1008"/>
    <n v="10634.73"/>
    <n v="9.1199999999999992"/>
    <n v="10.82"/>
    <n v="1.02"/>
    <n v="9.43"/>
    <x v="224"/>
  </r>
  <r>
    <x v="125"/>
    <x v="4"/>
    <x v="5"/>
    <x v="21"/>
    <x v="2"/>
    <s v="P024"/>
    <x v="11"/>
    <n v="47770"/>
    <n v="4714"/>
    <n v="13475.36"/>
    <n v="780"/>
    <n v="12531.85"/>
    <n v="9.8699999999999992"/>
    <n v="16.55"/>
    <n v="2.86"/>
    <n v="17.28"/>
    <x v="860"/>
  </r>
  <r>
    <x v="125"/>
    <x v="4"/>
    <x v="4"/>
    <x v="38"/>
    <x v="3"/>
    <s v="P004"/>
    <x v="9"/>
    <n v="52138"/>
    <n v="2318"/>
    <n v="9119.5400000000009"/>
    <n v="85"/>
    <n v="7654.14"/>
    <n v="4.45"/>
    <n v="3.67"/>
    <n v="3.93"/>
    <n v="107.29"/>
    <x v="1239"/>
  </r>
  <r>
    <x v="125"/>
    <x v="4"/>
    <x v="0"/>
    <x v="40"/>
    <x v="2"/>
    <s v="P021"/>
    <x v="16"/>
    <n v="31881"/>
    <n v="2989"/>
    <n v="7814.82"/>
    <n v="128"/>
    <n v="6238.91"/>
    <n v="9.3800000000000008"/>
    <n v="4.28"/>
    <n v="2.61"/>
    <n v="61.05"/>
    <x v="861"/>
  </r>
  <r>
    <x v="125"/>
    <x v="4"/>
    <x v="2"/>
    <x v="36"/>
    <x v="3"/>
    <s v="P025"/>
    <x v="23"/>
    <n v="100045"/>
    <n v="6146"/>
    <n v="21634.78"/>
    <n v="721"/>
    <n v="15026.22"/>
    <n v="6.14"/>
    <n v="11.73"/>
    <n v="3.52"/>
    <n v="30.01"/>
    <x v="727"/>
  </r>
  <r>
    <x v="125"/>
    <x v="4"/>
    <x v="3"/>
    <x v="48"/>
    <x v="3"/>
    <s v="P001"/>
    <x v="2"/>
    <n v="135362"/>
    <n v="6059"/>
    <n v="16027.32"/>
    <n v="348"/>
    <n v="10829.25"/>
    <n v="4.4800000000000004"/>
    <n v="5.74"/>
    <n v="2.65"/>
    <n v="46.06"/>
    <x v="941"/>
  </r>
  <r>
    <x v="125"/>
    <x v="4"/>
    <x v="3"/>
    <x v="19"/>
    <x v="2"/>
    <s v="P012"/>
    <x v="5"/>
    <n v="120949"/>
    <n v="17582"/>
    <n v="61312.71"/>
    <n v="3237"/>
    <n v="36904.949999999997"/>
    <n v="14.54"/>
    <n v="18.41"/>
    <n v="3.49"/>
    <n v="18.940000000000001"/>
    <x v="692"/>
  </r>
  <r>
    <x v="125"/>
    <x v="4"/>
    <x v="1"/>
    <x v="38"/>
    <x v="2"/>
    <s v="P018"/>
    <x v="25"/>
    <n v="106637"/>
    <n v="10550"/>
    <n v="35020.67"/>
    <n v="674"/>
    <n v="13830.27"/>
    <n v="9.89"/>
    <n v="6.39"/>
    <n v="3.32"/>
    <n v="51.96"/>
    <x v="177"/>
  </r>
  <r>
    <x v="125"/>
    <x v="4"/>
    <x v="4"/>
    <x v="27"/>
    <x v="1"/>
    <s v="P027"/>
    <x v="18"/>
    <n v="38452"/>
    <n v="627"/>
    <n v="1709.26"/>
    <n v="69"/>
    <n v="582.03"/>
    <n v="1.63"/>
    <n v="11"/>
    <n v="2.73"/>
    <n v="24.77"/>
    <x v="1101"/>
  </r>
  <r>
    <x v="126"/>
    <x v="4"/>
    <x v="0"/>
    <x v="9"/>
    <x v="3"/>
    <s v="P019"/>
    <x v="24"/>
    <n v="77663"/>
    <n v="9414"/>
    <n v="4652"/>
    <n v="1751"/>
    <n v="210411.66"/>
    <n v="12.12"/>
    <n v="18.600000000000001"/>
    <n v="0.49"/>
    <n v="2.66"/>
    <x v="2234"/>
  </r>
  <r>
    <x v="126"/>
    <x v="4"/>
    <x v="0"/>
    <x v="15"/>
    <x v="1"/>
    <s v="P015"/>
    <x v="26"/>
    <n v="142758"/>
    <n v="13079"/>
    <n v="5275.28"/>
    <n v="1034"/>
    <n v="192823.75"/>
    <n v="9.16"/>
    <n v="7.91"/>
    <n v="0.4"/>
    <n v="5.0999999999999996"/>
    <x v="2235"/>
  </r>
  <r>
    <x v="126"/>
    <x v="4"/>
    <x v="4"/>
    <x v="30"/>
    <x v="3"/>
    <s v="P006"/>
    <x v="17"/>
    <n v="83818"/>
    <n v="2117"/>
    <n v="1241.95"/>
    <n v="281"/>
    <n v="44910.46"/>
    <n v="2.5299999999999998"/>
    <n v="13.27"/>
    <n v="0.59"/>
    <n v="4.42"/>
    <x v="2236"/>
  </r>
  <r>
    <x v="126"/>
    <x v="4"/>
    <x v="5"/>
    <x v="20"/>
    <x v="2"/>
    <s v="P010"/>
    <x v="12"/>
    <n v="34044"/>
    <n v="2561"/>
    <n v="1131.23"/>
    <n v="416"/>
    <n v="33664.980000000003"/>
    <n v="7.52"/>
    <n v="16.239999999999998"/>
    <n v="0.44"/>
    <n v="2.72"/>
    <x v="449"/>
  </r>
  <r>
    <x v="126"/>
    <x v="4"/>
    <x v="5"/>
    <x v="10"/>
    <x v="2"/>
    <s v="P001"/>
    <x v="2"/>
    <n v="98200"/>
    <n v="7566"/>
    <n v="3093.83"/>
    <n v="1108"/>
    <n v="82448.17"/>
    <n v="7.7"/>
    <n v="14.64"/>
    <n v="0.41"/>
    <n v="2.79"/>
    <x v="2237"/>
  </r>
  <r>
    <x v="126"/>
    <x v="4"/>
    <x v="1"/>
    <x v="6"/>
    <x v="0"/>
    <s v="P018"/>
    <x v="25"/>
    <n v="59005"/>
    <n v="6259"/>
    <n v="4639.26"/>
    <n v="1214"/>
    <n v="119832.95"/>
    <n v="10.61"/>
    <n v="19.399999999999999"/>
    <n v="0.74"/>
    <n v="3.82"/>
    <x v="2238"/>
  </r>
  <r>
    <x v="126"/>
    <x v="4"/>
    <x v="1"/>
    <x v="27"/>
    <x v="1"/>
    <s v="P018"/>
    <x v="25"/>
    <n v="86929"/>
    <n v="11872"/>
    <n v="10710.61"/>
    <n v="1560"/>
    <n v="275332.55"/>
    <n v="13.66"/>
    <n v="13.14"/>
    <n v="0.9"/>
    <n v="6.87"/>
    <x v="2239"/>
  </r>
  <r>
    <x v="126"/>
    <x v="4"/>
    <x v="2"/>
    <x v="44"/>
    <x v="3"/>
    <s v="P027"/>
    <x v="18"/>
    <n v="44983"/>
    <n v="4015"/>
    <n v="7775.36"/>
    <n v="763"/>
    <n v="152415.14000000001"/>
    <n v="8.93"/>
    <n v="19"/>
    <n v="1.94"/>
    <n v="10.19"/>
    <x v="2240"/>
  </r>
  <r>
    <x v="126"/>
    <x v="4"/>
    <x v="3"/>
    <x v="14"/>
    <x v="1"/>
    <s v="P015"/>
    <x v="26"/>
    <n v="66683"/>
    <n v="4248"/>
    <n v="5154.21"/>
    <n v="903"/>
    <n v="94576.76"/>
    <n v="6.37"/>
    <n v="21.26"/>
    <n v="1.21"/>
    <n v="5.71"/>
    <x v="1882"/>
  </r>
  <r>
    <x v="126"/>
    <x v="4"/>
    <x v="0"/>
    <x v="32"/>
    <x v="0"/>
    <s v="P008"/>
    <x v="10"/>
    <n v="31191"/>
    <n v="4637"/>
    <n v="5417.85"/>
    <n v="600"/>
    <n v="96214.54"/>
    <n v="14.87"/>
    <n v="12.94"/>
    <n v="1.17"/>
    <n v="9.0299999999999994"/>
    <x v="2241"/>
  </r>
  <r>
    <x v="126"/>
    <x v="4"/>
    <x v="5"/>
    <x v="25"/>
    <x v="3"/>
    <s v="P010"/>
    <x v="12"/>
    <n v="46742"/>
    <n v="573"/>
    <n v="690.94"/>
    <n v="40"/>
    <n v="7945.11"/>
    <n v="1.23"/>
    <n v="6.98"/>
    <n v="1.21"/>
    <n v="17.27"/>
    <x v="74"/>
  </r>
  <r>
    <x v="126"/>
    <x v="4"/>
    <x v="2"/>
    <x v="12"/>
    <x v="2"/>
    <s v="P028"/>
    <x v="14"/>
    <n v="29154"/>
    <n v="3984"/>
    <n v="13596.79"/>
    <n v="855"/>
    <n v="153185.16"/>
    <n v="13.67"/>
    <n v="21.46"/>
    <n v="3.41"/>
    <n v="15.9"/>
    <x v="2242"/>
  </r>
  <r>
    <x v="126"/>
    <x v="4"/>
    <x v="5"/>
    <x v="20"/>
    <x v="2"/>
    <s v="P003"/>
    <x v="0"/>
    <n v="6433"/>
    <n v="629"/>
    <n v="355.38"/>
    <n v="27"/>
    <n v="3891.72"/>
    <n v="9.7799999999999994"/>
    <n v="4.29"/>
    <n v="0.56000000000000005"/>
    <n v="13.16"/>
    <x v="2243"/>
  </r>
  <r>
    <x v="126"/>
    <x v="4"/>
    <x v="1"/>
    <x v="36"/>
    <x v="2"/>
    <s v="P013"/>
    <x v="20"/>
    <n v="40227"/>
    <n v="516"/>
    <n v="1173.72"/>
    <n v="69"/>
    <n v="12290.59"/>
    <n v="1.28"/>
    <n v="13.37"/>
    <n v="2.27"/>
    <n v="17.010000000000002"/>
    <x v="741"/>
  </r>
  <r>
    <x v="126"/>
    <x v="4"/>
    <x v="0"/>
    <x v="23"/>
    <x v="3"/>
    <s v="P016"/>
    <x v="4"/>
    <n v="66064"/>
    <n v="2866"/>
    <n v="1675.59"/>
    <n v="282"/>
    <n v="15454.8"/>
    <n v="4.34"/>
    <n v="9.84"/>
    <n v="0.57999999999999996"/>
    <n v="5.94"/>
    <x v="1626"/>
  </r>
  <r>
    <x v="126"/>
    <x v="4"/>
    <x v="4"/>
    <x v="29"/>
    <x v="2"/>
    <s v="P018"/>
    <x v="25"/>
    <n v="120481"/>
    <n v="829"/>
    <n v="2358.0100000000002"/>
    <n v="173"/>
    <n v="21423.38"/>
    <n v="0.69"/>
    <n v="20.87"/>
    <n v="2.84"/>
    <n v="13.63"/>
    <x v="597"/>
  </r>
  <r>
    <x v="126"/>
    <x v="4"/>
    <x v="0"/>
    <x v="19"/>
    <x v="2"/>
    <s v="P004"/>
    <x v="9"/>
    <n v="133606"/>
    <n v="5480"/>
    <n v="8056.01"/>
    <n v="952"/>
    <n v="68350.47"/>
    <n v="4.0999999999999996"/>
    <n v="17.37"/>
    <n v="1.47"/>
    <n v="8.4600000000000009"/>
    <x v="876"/>
  </r>
  <r>
    <x v="126"/>
    <x v="4"/>
    <x v="3"/>
    <x v="30"/>
    <x v="0"/>
    <s v="P019"/>
    <x v="24"/>
    <n v="84256"/>
    <n v="2002"/>
    <n v="2866.51"/>
    <n v="223"/>
    <n v="22311.35"/>
    <n v="2.38"/>
    <n v="11.14"/>
    <n v="1.43"/>
    <n v="12.85"/>
    <x v="1524"/>
  </r>
  <r>
    <x v="126"/>
    <x v="4"/>
    <x v="5"/>
    <x v="22"/>
    <x v="2"/>
    <s v="P004"/>
    <x v="9"/>
    <n v="44857"/>
    <n v="5081"/>
    <n v="10620.9"/>
    <n v="799"/>
    <n v="80295.710000000006"/>
    <n v="11.33"/>
    <n v="15.73"/>
    <n v="2.09"/>
    <n v="13.29"/>
    <x v="672"/>
  </r>
  <r>
    <x v="126"/>
    <x v="4"/>
    <x v="3"/>
    <x v="41"/>
    <x v="1"/>
    <s v="P022"/>
    <x v="19"/>
    <n v="131919"/>
    <n v="10300"/>
    <n v="32982.21"/>
    <n v="1459"/>
    <n v="246949.72"/>
    <n v="7.81"/>
    <n v="14.17"/>
    <n v="3.2"/>
    <n v="22.61"/>
    <x v="929"/>
  </r>
  <r>
    <x v="126"/>
    <x v="4"/>
    <x v="4"/>
    <x v="45"/>
    <x v="0"/>
    <s v="P001"/>
    <x v="2"/>
    <n v="117019"/>
    <n v="4483"/>
    <n v="3765.75"/>
    <n v="253"/>
    <n v="26553.33"/>
    <n v="3.83"/>
    <n v="5.64"/>
    <n v="0.84"/>
    <n v="14.88"/>
    <x v="1130"/>
  </r>
  <r>
    <x v="126"/>
    <x v="4"/>
    <x v="1"/>
    <x v="34"/>
    <x v="1"/>
    <s v="P021"/>
    <x v="16"/>
    <n v="88894"/>
    <n v="12011"/>
    <n v="35465.9"/>
    <n v="2581"/>
    <n v="246941.97"/>
    <n v="13.51"/>
    <n v="21.49"/>
    <n v="2.95"/>
    <n v="13.74"/>
    <x v="1235"/>
  </r>
  <r>
    <x v="126"/>
    <x v="4"/>
    <x v="1"/>
    <x v="12"/>
    <x v="1"/>
    <s v="P004"/>
    <x v="9"/>
    <n v="130269"/>
    <n v="9113"/>
    <n v="18794.96"/>
    <n v="1977"/>
    <n v="122551.36"/>
    <n v="7"/>
    <n v="21.69"/>
    <n v="2.06"/>
    <n v="9.51"/>
    <x v="196"/>
  </r>
  <r>
    <x v="126"/>
    <x v="4"/>
    <x v="2"/>
    <x v="32"/>
    <x v="1"/>
    <s v="P023"/>
    <x v="22"/>
    <n v="145481"/>
    <n v="21200"/>
    <n v="45570.84"/>
    <n v="4623"/>
    <n v="289013.15000000002"/>
    <n v="14.57"/>
    <n v="21.81"/>
    <n v="2.15"/>
    <n v="9.86"/>
    <x v="784"/>
  </r>
  <r>
    <x v="126"/>
    <x v="4"/>
    <x v="4"/>
    <x v="39"/>
    <x v="2"/>
    <s v="P026"/>
    <x v="3"/>
    <n v="75289"/>
    <n v="8923"/>
    <n v="28182.78"/>
    <n v="1111"/>
    <n v="161191.12"/>
    <n v="11.85"/>
    <n v="12.45"/>
    <n v="3.16"/>
    <n v="25.37"/>
    <x v="464"/>
  </r>
  <r>
    <x v="126"/>
    <x v="4"/>
    <x v="3"/>
    <x v="20"/>
    <x v="3"/>
    <s v="P010"/>
    <x v="12"/>
    <n v="13404"/>
    <n v="1808"/>
    <n v="7811.51"/>
    <n v="356"/>
    <n v="42046.62"/>
    <n v="13.49"/>
    <n v="19.690000000000001"/>
    <n v="4.32"/>
    <n v="21.94"/>
    <x v="1177"/>
  </r>
  <r>
    <x v="126"/>
    <x v="4"/>
    <x v="2"/>
    <x v="40"/>
    <x v="3"/>
    <s v="P003"/>
    <x v="0"/>
    <n v="33330"/>
    <n v="4449"/>
    <n v="17664.53"/>
    <n v="958"/>
    <n v="93338.83"/>
    <n v="13.35"/>
    <n v="21.53"/>
    <n v="3.97"/>
    <n v="18.440000000000001"/>
    <x v="813"/>
  </r>
  <r>
    <x v="126"/>
    <x v="4"/>
    <x v="1"/>
    <x v="42"/>
    <x v="1"/>
    <s v="P020"/>
    <x v="13"/>
    <n v="27949"/>
    <n v="515"/>
    <n v="1786.21"/>
    <n v="104"/>
    <n v="9321.9500000000007"/>
    <n v="1.84"/>
    <n v="20.190000000000001"/>
    <n v="3.47"/>
    <n v="17.18"/>
    <x v="1219"/>
  </r>
  <r>
    <x v="126"/>
    <x v="4"/>
    <x v="0"/>
    <x v="47"/>
    <x v="3"/>
    <s v="P001"/>
    <x v="2"/>
    <n v="31859"/>
    <n v="1702"/>
    <n v="3305.97"/>
    <n v="101"/>
    <n v="16955.36"/>
    <n v="5.34"/>
    <n v="5.93"/>
    <n v="1.94"/>
    <n v="32.729999999999997"/>
    <x v="424"/>
  </r>
  <r>
    <x v="126"/>
    <x v="4"/>
    <x v="0"/>
    <x v="16"/>
    <x v="1"/>
    <s v="P003"/>
    <x v="0"/>
    <n v="28917"/>
    <n v="3327"/>
    <n v="13097.33"/>
    <n v="701"/>
    <n v="64430.8"/>
    <n v="11.51"/>
    <n v="21.07"/>
    <n v="3.94"/>
    <n v="18.68"/>
    <x v="205"/>
  </r>
  <r>
    <x v="126"/>
    <x v="4"/>
    <x v="2"/>
    <x v="11"/>
    <x v="2"/>
    <s v="P006"/>
    <x v="17"/>
    <n v="133941"/>
    <n v="15223"/>
    <n v="49486.52"/>
    <n v="2048"/>
    <n v="236490.61"/>
    <n v="11.37"/>
    <n v="13.45"/>
    <n v="3.25"/>
    <n v="24.16"/>
    <x v="513"/>
  </r>
  <r>
    <x v="126"/>
    <x v="4"/>
    <x v="2"/>
    <x v="15"/>
    <x v="3"/>
    <s v="P015"/>
    <x v="26"/>
    <n v="17800"/>
    <n v="609"/>
    <n v="2580.86"/>
    <n v="97"/>
    <n v="12180.68"/>
    <n v="3.42"/>
    <n v="15.93"/>
    <n v="4.24"/>
    <n v="26.61"/>
    <x v="1598"/>
  </r>
  <r>
    <x v="126"/>
    <x v="4"/>
    <x v="4"/>
    <x v="14"/>
    <x v="1"/>
    <s v="P018"/>
    <x v="25"/>
    <n v="102025"/>
    <n v="2225"/>
    <n v="4423.68"/>
    <n v="330"/>
    <n v="20366.84"/>
    <n v="2.1800000000000002"/>
    <n v="14.83"/>
    <n v="1.99"/>
    <n v="13.41"/>
    <x v="1693"/>
  </r>
  <r>
    <x v="126"/>
    <x v="4"/>
    <x v="1"/>
    <x v="24"/>
    <x v="3"/>
    <s v="P021"/>
    <x v="16"/>
    <n v="87129"/>
    <n v="12803"/>
    <n v="36799.94"/>
    <n v="1254"/>
    <n v="164680.79999999999"/>
    <n v="14.69"/>
    <n v="9.7899999999999991"/>
    <n v="2.87"/>
    <n v="29.35"/>
    <x v="1478"/>
  </r>
  <r>
    <x v="126"/>
    <x v="4"/>
    <x v="1"/>
    <x v="21"/>
    <x v="2"/>
    <s v="P003"/>
    <x v="0"/>
    <n v="53200"/>
    <n v="7509"/>
    <n v="27595.66"/>
    <n v="1649"/>
    <n v="121018.14"/>
    <n v="14.11"/>
    <n v="21.96"/>
    <n v="3.68"/>
    <n v="16.73"/>
    <x v="611"/>
  </r>
  <r>
    <x v="126"/>
    <x v="4"/>
    <x v="2"/>
    <x v="42"/>
    <x v="3"/>
    <s v="P026"/>
    <x v="3"/>
    <n v="107840"/>
    <n v="5651"/>
    <n v="9195.57"/>
    <n v="288"/>
    <n v="38006.78"/>
    <n v="5.24"/>
    <n v="5.0999999999999996"/>
    <n v="1.63"/>
    <n v="31.93"/>
    <x v="564"/>
  </r>
  <r>
    <x v="126"/>
    <x v="4"/>
    <x v="4"/>
    <x v="28"/>
    <x v="0"/>
    <s v="P011"/>
    <x v="21"/>
    <n v="142857"/>
    <n v="20922"/>
    <n v="70685.16"/>
    <n v="4265"/>
    <n v="274038.98"/>
    <n v="14.65"/>
    <n v="20.39"/>
    <n v="3.38"/>
    <n v="16.57"/>
    <x v="154"/>
  </r>
  <r>
    <x v="126"/>
    <x v="4"/>
    <x v="5"/>
    <x v="1"/>
    <x v="0"/>
    <s v="P003"/>
    <x v="0"/>
    <n v="80418"/>
    <n v="5571"/>
    <n v="6015.56"/>
    <n v="498"/>
    <n v="23114.18"/>
    <n v="6.93"/>
    <n v="8.94"/>
    <n v="1.08"/>
    <n v="12.08"/>
    <x v="613"/>
  </r>
  <r>
    <x v="126"/>
    <x v="4"/>
    <x v="3"/>
    <x v="47"/>
    <x v="0"/>
    <s v="P021"/>
    <x v="16"/>
    <n v="113738"/>
    <n v="11622"/>
    <n v="26735.21"/>
    <n v="1703"/>
    <n v="99018.51"/>
    <n v="10.220000000000001"/>
    <n v="14.65"/>
    <n v="2.2999999999999998"/>
    <n v="15.7"/>
    <x v="1029"/>
  </r>
  <r>
    <x v="126"/>
    <x v="4"/>
    <x v="3"/>
    <x v="19"/>
    <x v="3"/>
    <s v="P013"/>
    <x v="20"/>
    <n v="16338"/>
    <n v="1765"/>
    <n v="7809.42"/>
    <n v="291"/>
    <n v="25188.91"/>
    <n v="10.8"/>
    <n v="16.489999999999998"/>
    <n v="4.42"/>
    <n v="26.84"/>
    <x v="719"/>
  </r>
  <r>
    <x v="126"/>
    <x v="4"/>
    <x v="2"/>
    <x v="35"/>
    <x v="1"/>
    <s v="P029"/>
    <x v="1"/>
    <n v="145552"/>
    <n v="21751"/>
    <n v="41187.660000000003"/>
    <n v="1300"/>
    <n v="132506.35999999999"/>
    <n v="14.94"/>
    <n v="5.98"/>
    <n v="1.89"/>
    <n v="31.68"/>
    <x v="373"/>
  </r>
  <r>
    <x v="126"/>
    <x v="4"/>
    <x v="4"/>
    <x v="35"/>
    <x v="1"/>
    <s v="P003"/>
    <x v="0"/>
    <n v="122238"/>
    <n v="689"/>
    <n v="276.52999999999997"/>
    <n v="82"/>
    <n v="878.41"/>
    <n v="0.56000000000000005"/>
    <n v="11.9"/>
    <n v="0.4"/>
    <n v="3.37"/>
    <x v="647"/>
  </r>
  <r>
    <x v="126"/>
    <x v="4"/>
    <x v="4"/>
    <x v="35"/>
    <x v="2"/>
    <s v="P007"/>
    <x v="7"/>
    <n v="122484"/>
    <n v="10710"/>
    <n v="38549.43"/>
    <n v="1937"/>
    <n v="106561.54"/>
    <n v="8.74"/>
    <n v="18.09"/>
    <n v="3.6"/>
    <n v="19.899999999999999"/>
    <x v="264"/>
  </r>
  <r>
    <x v="126"/>
    <x v="4"/>
    <x v="1"/>
    <x v="1"/>
    <x v="3"/>
    <s v="P024"/>
    <x v="11"/>
    <n v="113901"/>
    <n v="8172"/>
    <n v="32236.18"/>
    <n v="1093"/>
    <n v="86541.67"/>
    <n v="7.17"/>
    <n v="13.37"/>
    <n v="3.94"/>
    <n v="29.49"/>
    <x v="1078"/>
  </r>
  <r>
    <x v="126"/>
    <x v="4"/>
    <x v="2"/>
    <x v="29"/>
    <x v="2"/>
    <s v="P020"/>
    <x v="13"/>
    <n v="118592"/>
    <n v="2917"/>
    <n v="5520.89"/>
    <n v="423"/>
    <n v="14190.74"/>
    <n v="2.46"/>
    <n v="14.5"/>
    <n v="1.89"/>
    <n v="13.05"/>
    <x v="971"/>
  </r>
  <r>
    <x v="126"/>
    <x v="4"/>
    <x v="1"/>
    <x v="36"/>
    <x v="3"/>
    <s v="P001"/>
    <x v="2"/>
    <n v="6744"/>
    <n v="682"/>
    <n v="2134.4699999999998"/>
    <n v="57"/>
    <n v="5399.04"/>
    <n v="10.11"/>
    <n v="8.36"/>
    <n v="3.13"/>
    <n v="37.450000000000003"/>
    <x v="1006"/>
  </r>
  <r>
    <x v="126"/>
    <x v="4"/>
    <x v="3"/>
    <x v="19"/>
    <x v="3"/>
    <s v="P011"/>
    <x v="21"/>
    <n v="24797"/>
    <n v="3151"/>
    <n v="10566.34"/>
    <n v="591"/>
    <n v="26062.720000000001"/>
    <n v="12.71"/>
    <n v="18.760000000000002"/>
    <n v="3.35"/>
    <n v="17.88"/>
    <x v="319"/>
  </r>
  <r>
    <x v="126"/>
    <x v="4"/>
    <x v="0"/>
    <x v="38"/>
    <x v="0"/>
    <s v="P012"/>
    <x v="5"/>
    <n v="65321"/>
    <n v="3267"/>
    <n v="12027.74"/>
    <n v="621"/>
    <n v="26527.03"/>
    <n v="5"/>
    <n v="19.010000000000002"/>
    <n v="3.68"/>
    <n v="19.37"/>
    <x v="478"/>
  </r>
  <r>
    <x v="126"/>
    <x v="4"/>
    <x v="1"/>
    <x v="46"/>
    <x v="1"/>
    <s v="P024"/>
    <x v="11"/>
    <n v="145841"/>
    <n v="11427"/>
    <n v="33217.86"/>
    <n v="382"/>
    <n v="66874.509999999995"/>
    <n v="7.84"/>
    <n v="3.34"/>
    <n v="2.91"/>
    <n v="86.96"/>
    <x v="267"/>
  </r>
  <r>
    <x v="126"/>
    <x v="4"/>
    <x v="2"/>
    <x v="22"/>
    <x v="1"/>
    <s v="P030"/>
    <x v="15"/>
    <n v="83738"/>
    <n v="8987"/>
    <n v="32538.81"/>
    <n v="981"/>
    <n v="61926.13"/>
    <n v="10.73"/>
    <n v="10.92"/>
    <n v="3.62"/>
    <n v="33.17"/>
    <x v="167"/>
  </r>
  <r>
    <x v="126"/>
    <x v="4"/>
    <x v="3"/>
    <x v="5"/>
    <x v="3"/>
    <s v="P025"/>
    <x v="23"/>
    <n v="115259"/>
    <n v="5537"/>
    <n v="5674.7"/>
    <n v="311"/>
    <n v="9577.35"/>
    <n v="4.8"/>
    <n v="5.62"/>
    <n v="1.02"/>
    <n v="18.25"/>
    <x v="53"/>
  </r>
  <r>
    <x v="126"/>
    <x v="4"/>
    <x v="3"/>
    <x v="13"/>
    <x v="2"/>
    <s v="P013"/>
    <x v="20"/>
    <n v="22030"/>
    <n v="1145"/>
    <n v="3644.99"/>
    <n v="156"/>
    <n v="5715.02"/>
    <n v="5.2"/>
    <n v="13.62"/>
    <n v="3.18"/>
    <n v="23.37"/>
    <x v="168"/>
  </r>
  <r>
    <x v="126"/>
    <x v="4"/>
    <x v="3"/>
    <x v="6"/>
    <x v="3"/>
    <s v="P023"/>
    <x v="22"/>
    <n v="1048"/>
    <n v="27"/>
    <n v="105.49"/>
    <n v="4"/>
    <n v="152.78"/>
    <n v="2.58"/>
    <n v="14.81"/>
    <n v="3.91"/>
    <n v="26.37"/>
    <x v="823"/>
  </r>
  <r>
    <x v="126"/>
    <x v="4"/>
    <x v="5"/>
    <x v="37"/>
    <x v="0"/>
    <s v="P006"/>
    <x v="17"/>
    <n v="133389"/>
    <n v="19222"/>
    <n v="66565.36"/>
    <n v="1658"/>
    <n v="87559"/>
    <n v="14.41"/>
    <n v="8.6300000000000008"/>
    <n v="3.46"/>
    <n v="40.15"/>
    <x v="325"/>
  </r>
  <r>
    <x v="126"/>
    <x v="4"/>
    <x v="0"/>
    <x v="38"/>
    <x v="0"/>
    <s v="P015"/>
    <x v="26"/>
    <n v="43543"/>
    <n v="5059"/>
    <n v="17492.57"/>
    <n v="329"/>
    <n v="20950.47"/>
    <n v="11.62"/>
    <n v="6.5"/>
    <n v="3.46"/>
    <n v="53.17"/>
    <x v="724"/>
  </r>
  <r>
    <x v="126"/>
    <x v="4"/>
    <x v="2"/>
    <x v="30"/>
    <x v="2"/>
    <s v="P004"/>
    <x v="9"/>
    <n v="35347"/>
    <n v="5000"/>
    <n v="19023.96"/>
    <n v="876"/>
    <n v="22272.66"/>
    <n v="14.15"/>
    <n v="17.52"/>
    <n v="3.8"/>
    <n v="21.72"/>
    <x v="109"/>
  </r>
  <r>
    <x v="126"/>
    <x v="4"/>
    <x v="5"/>
    <x v="8"/>
    <x v="3"/>
    <s v="P030"/>
    <x v="15"/>
    <n v="27755"/>
    <n v="492"/>
    <n v="1662.86"/>
    <n v="27"/>
    <n v="1922.5"/>
    <n v="1.77"/>
    <n v="5.49"/>
    <n v="3.38"/>
    <n v="61.59"/>
    <x v="1139"/>
  </r>
  <r>
    <x v="126"/>
    <x v="4"/>
    <x v="2"/>
    <x v="24"/>
    <x v="0"/>
    <s v="P020"/>
    <x v="13"/>
    <n v="90505"/>
    <n v="10834"/>
    <n v="45142.51"/>
    <n v="2282"/>
    <n v="48978.01"/>
    <n v="11.97"/>
    <n v="21.06"/>
    <n v="4.17"/>
    <n v="19.78"/>
    <x v="725"/>
  </r>
  <r>
    <x v="126"/>
    <x v="4"/>
    <x v="5"/>
    <x v="12"/>
    <x v="3"/>
    <s v="P025"/>
    <x v="23"/>
    <n v="34699"/>
    <n v="1188"/>
    <n v="3298.34"/>
    <n v="54"/>
    <n v="2564.41"/>
    <n v="3.42"/>
    <n v="4.55"/>
    <n v="2.78"/>
    <n v="61.08"/>
    <x v="1032"/>
  </r>
  <r>
    <x v="126"/>
    <x v="4"/>
    <x v="3"/>
    <x v="36"/>
    <x v="3"/>
    <s v="P029"/>
    <x v="1"/>
    <n v="69845"/>
    <n v="4946"/>
    <n v="10250.76"/>
    <n v="615"/>
    <n v="7924.63"/>
    <n v="7.08"/>
    <n v="12.43"/>
    <n v="2.0699999999999998"/>
    <n v="16.670000000000002"/>
    <x v="765"/>
  </r>
  <r>
    <x v="126"/>
    <x v="4"/>
    <x v="0"/>
    <x v="48"/>
    <x v="1"/>
    <s v="P009"/>
    <x v="9"/>
    <n v="38849"/>
    <n v="1380"/>
    <n v="3463.09"/>
    <n v="197"/>
    <n v="2245.56"/>
    <n v="3.55"/>
    <n v="14.28"/>
    <n v="2.5099999999999998"/>
    <n v="17.579999999999998"/>
    <x v="56"/>
  </r>
  <r>
    <x v="126"/>
    <x v="4"/>
    <x v="1"/>
    <x v="47"/>
    <x v="1"/>
    <s v="P008"/>
    <x v="10"/>
    <n v="145510"/>
    <n v="2106"/>
    <n v="5052.38"/>
    <n v="76"/>
    <n v="1308.52"/>
    <n v="1.45"/>
    <n v="3.61"/>
    <n v="2.4"/>
    <n v="66.48"/>
    <x v="1053"/>
  </r>
  <r>
    <x v="126"/>
    <x v="4"/>
    <x v="3"/>
    <x v="13"/>
    <x v="3"/>
    <s v="P030"/>
    <x v="15"/>
    <n v="23125"/>
    <n v="3312"/>
    <n v="12873.27"/>
    <n v="190"/>
    <n v="2053.38"/>
    <n v="14.32"/>
    <n v="5.74"/>
    <n v="3.89"/>
    <n v="67.75"/>
    <x v="1240"/>
  </r>
  <r>
    <x v="126"/>
    <x v="4"/>
    <x v="1"/>
    <x v="31"/>
    <x v="2"/>
    <s v="P003"/>
    <x v="0"/>
    <n v="100664"/>
    <n v="6081"/>
    <n v="16263.03"/>
    <n v="271"/>
    <n v="1576.29"/>
    <n v="6.04"/>
    <n v="4.46"/>
    <n v="2.67"/>
    <n v="60.01"/>
    <x v="1302"/>
  </r>
  <r>
    <x v="126"/>
    <x v="4"/>
    <x v="5"/>
    <x v="17"/>
    <x v="1"/>
    <s v="P001"/>
    <x v="2"/>
    <n v="57614"/>
    <n v="4823"/>
    <n v="20645.72"/>
    <n v="276"/>
    <n v="1485.6"/>
    <n v="8.3699999999999992"/>
    <n v="5.72"/>
    <n v="4.28"/>
    <n v="74.8"/>
    <x v="1102"/>
  </r>
  <r>
    <x v="127"/>
    <x v="4"/>
    <x v="2"/>
    <x v="26"/>
    <x v="1"/>
    <s v="P024"/>
    <x v="11"/>
    <n v="115506"/>
    <n v="9643"/>
    <n v="8740.8799999999992"/>
    <n v="1832"/>
    <n v="311187.82"/>
    <n v="8.35"/>
    <n v="19"/>
    <n v="0.91"/>
    <n v="4.7699999999999996"/>
    <x v="2244"/>
  </r>
  <r>
    <x v="127"/>
    <x v="4"/>
    <x v="4"/>
    <x v="42"/>
    <x v="0"/>
    <s v="P029"/>
    <x v="1"/>
    <n v="118722"/>
    <n v="15411"/>
    <n v="6769.88"/>
    <n v="3292"/>
    <n v="235626.18"/>
    <n v="12.98"/>
    <n v="21.36"/>
    <n v="0.44"/>
    <n v="2.06"/>
    <x v="2245"/>
  </r>
  <r>
    <x v="127"/>
    <x v="4"/>
    <x v="2"/>
    <x v="29"/>
    <x v="3"/>
    <s v="P028"/>
    <x v="14"/>
    <n v="12020"/>
    <n v="1391"/>
    <n v="2185.63"/>
    <n v="285"/>
    <n v="52254.05"/>
    <n v="11.57"/>
    <n v="20.49"/>
    <n v="1.57"/>
    <n v="7.67"/>
    <x v="2246"/>
  </r>
  <r>
    <x v="127"/>
    <x v="4"/>
    <x v="3"/>
    <x v="23"/>
    <x v="1"/>
    <s v="P016"/>
    <x v="4"/>
    <n v="24644"/>
    <n v="2746"/>
    <n v="2270.15"/>
    <n v="494"/>
    <n v="53749.41"/>
    <n v="11.14"/>
    <n v="17.989999999999998"/>
    <n v="0.83"/>
    <n v="4.5999999999999996"/>
    <x v="2247"/>
  </r>
  <r>
    <x v="127"/>
    <x v="4"/>
    <x v="2"/>
    <x v="10"/>
    <x v="1"/>
    <s v="P020"/>
    <x v="13"/>
    <n v="133300"/>
    <n v="10476"/>
    <n v="9226.4500000000007"/>
    <n v="1091"/>
    <n v="186812.65"/>
    <n v="7.86"/>
    <n v="10.41"/>
    <n v="0.88"/>
    <n v="8.4600000000000009"/>
    <x v="2248"/>
  </r>
  <r>
    <x v="127"/>
    <x v="4"/>
    <x v="3"/>
    <x v="20"/>
    <x v="0"/>
    <s v="P007"/>
    <x v="7"/>
    <n v="101893"/>
    <n v="11791"/>
    <n v="17201.7"/>
    <n v="1430"/>
    <n v="283773.65000000002"/>
    <n v="11.57"/>
    <n v="12.13"/>
    <n v="1.46"/>
    <n v="12.03"/>
    <x v="2249"/>
  </r>
  <r>
    <x v="127"/>
    <x v="4"/>
    <x v="4"/>
    <x v="16"/>
    <x v="3"/>
    <s v="P019"/>
    <x v="24"/>
    <n v="50524"/>
    <n v="3836"/>
    <n v="3043.87"/>
    <n v="403"/>
    <n v="42468.71"/>
    <n v="7.59"/>
    <n v="10.51"/>
    <n v="0.79"/>
    <n v="7.55"/>
    <x v="1571"/>
  </r>
  <r>
    <x v="127"/>
    <x v="4"/>
    <x v="0"/>
    <x v="36"/>
    <x v="0"/>
    <s v="P016"/>
    <x v="4"/>
    <n v="28165"/>
    <n v="3876"/>
    <n v="2433.12"/>
    <n v="334"/>
    <n v="33385.82"/>
    <n v="13.76"/>
    <n v="8.6199999999999992"/>
    <n v="0.63"/>
    <n v="7.28"/>
    <x v="499"/>
  </r>
  <r>
    <x v="127"/>
    <x v="4"/>
    <x v="5"/>
    <x v="21"/>
    <x v="3"/>
    <s v="P022"/>
    <x v="19"/>
    <n v="21973"/>
    <n v="3013"/>
    <n v="2106.4699999999998"/>
    <n v="523"/>
    <n v="28656.2"/>
    <n v="13.71"/>
    <n v="17.36"/>
    <n v="0.7"/>
    <n v="4.03"/>
    <x v="2217"/>
  </r>
  <r>
    <x v="127"/>
    <x v="4"/>
    <x v="2"/>
    <x v="46"/>
    <x v="1"/>
    <s v="P027"/>
    <x v="18"/>
    <n v="46851"/>
    <n v="2410"/>
    <n v="5578.77"/>
    <n v="477"/>
    <n v="75488.66"/>
    <n v="5.14"/>
    <n v="19.79"/>
    <n v="2.31"/>
    <n v="11.7"/>
    <x v="2250"/>
  </r>
  <r>
    <x v="127"/>
    <x v="4"/>
    <x v="2"/>
    <x v="17"/>
    <x v="2"/>
    <s v="P015"/>
    <x v="26"/>
    <n v="89446"/>
    <n v="10400"/>
    <n v="8908.64"/>
    <n v="1952"/>
    <n v="106136.4"/>
    <n v="11.63"/>
    <n v="18.77"/>
    <n v="0.86"/>
    <n v="4.5599999999999996"/>
    <x v="2135"/>
  </r>
  <r>
    <x v="127"/>
    <x v="4"/>
    <x v="4"/>
    <x v="11"/>
    <x v="3"/>
    <s v="P020"/>
    <x v="13"/>
    <n v="78118"/>
    <n v="8838"/>
    <n v="10293.200000000001"/>
    <n v="660"/>
    <n v="105356.81"/>
    <n v="11.31"/>
    <n v="7.47"/>
    <n v="1.1599999999999999"/>
    <n v="15.6"/>
    <x v="1611"/>
  </r>
  <r>
    <x v="127"/>
    <x v="4"/>
    <x v="3"/>
    <x v="4"/>
    <x v="0"/>
    <s v="P014"/>
    <x v="6"/>
    <n v="72774"/>
    <n v="3991"/>
    <n v="11643.85"/>
    <n v="772"/>
    <n v="117248.75"/>
    <n v="5.48"/>
    <n v="19.34"/>
    <n v="2.92"/>
    <n v="15.08"/>
    <x v="1813"/>
  </r>
  <r>
    <x v="127"/>
    <x v="4"/>
    <x v="3"/>
    <x v="12"/>
    <x v="0"/>
    <s v="P026"/>
    <x v="3"/>
    <n v="30538"/>
    <n v="1060"/>
    <n v="4312.43"/>
    <n v="218"/>
    <n v="42575.23"/>
    <n v="3.47"/>
    <n v="20.57"/>
    <n v="4.07"/>
    <n v="19.78"/>
    <x v="594"/>
  </r>
  <r>
    <x v="127"/>
    <x v="4"/>
    <x v="5"/>
    <x v="0"/>
    <x v="0"/>
    <s v="P005"/>
    <x v="27"/>
    <n v="47982"/>
    <n v="4151"/>
    <n v="5232.29"/>
    <n v="308"/>
    <n v="50246.77"/>
    <n v="8.65"/>
    <n v="7.42"/>
    <n v="1.26"/>
    <n v="16.989999999999998"/>
    <x v="2153"/>
  </r>
  <r>
    <x v="127"/>
    <x v="4"/>
    <x v="0"/>
    <x v="44"/>
    <x v="3"/>
    <s v="P012"/>
    <x v="5"/>
    <n v="117005"/>
    <n v="17525"/>
    <n v="12300.32"/>
    <n v="2666"/>
    <n v="104015.4"/>
    <n v="14.98"/>
    <n v="15.21"/>
    <n v="0.7"/>
    <n v="4.6100000000000003"/>
    <x v="1522"/>
  </r>
  <r>
    <x v="127"/>
    <x v="4"/>
    <x v="4"/>
    <x v="46"/>
    <x v="0"/>
    <s v="P016"/>
    <x v="4"/>
    <n v="65343"/>
    <n v="5352"/>
    <n v="10846.59"/>
    <n v="704"/>
    <n v="89772.09"/>
    <n v="8.19"/>
    <n v="13.15"/>
    <n v="2.0299999999999998"/>
    <n v="15.41"/>
    <x v="190"/>
  </r>
  <r>
    <x v="127"/>
    <x v="4"/>
    <x v="3"/>
    <x v="16"/>
    <x v="2"/>
    <s v="P024"/>
    <x v="11"/>
    <n v="15172"/>
    <n v="1842"/>
    <n v="3997.88"/>
    <n v="330"/>
    <n v="31409.1"/>
    <n v="12.14"/>
    <n v="17.920000000000002"/>
    <n v="2.17"/>
    <n v="12.11"/>
    <x v="747"/>
  </r>
  <r>
    <x v="127"/>
    <x v="4"/>
    <x v="0"/>
    <x v="3"/>
    <x v="2"/>
    <s v="P011"/>
    <x v="21"/>
    <n v="1883"/>
    <n v="42"/>
    <n v="53.62"/>
    <n v="6"/>
    <n v="396.49"/>
    <n v="2.23"/>
    <n v="14.29"/>
    <n v="1.28"/>
    <n v="8.94"/>
    <x v="2011"/>
  </r>
  <r>
    <x v="127"/>
    <x v="4"/>
    <x v="2"/>
    <x v="6"/>
    <x v="0"/>
    <s v="P005"/>
    <x v="27"/>
    <n v="28054"/>
    <n v="535"/>
    <n v="2288.56"/>
    <n v="111"/>
    <n v="16773.77"/>
    <n v="1.91"/>
    <n v="20.75"/>
    <n v="4.28"/>
    <n v="20.62"/>
    <x v="1564"/>
  </r>
  <r>
    <x v="127"/>
    <x v="4"/>
    <x v="1"/>
    <x v="22"/>
    <x v="2"/>
    <s v="P021"/>
    <x v="16"/>
    <n v="132194"/>
    <n v="5365"/>
    <n v="17929.84"/>
    <n v="952"/>
    <n v="129773.64"/>
    <n v="4.0599999999999996"/>
    <n v="17.739999999999998"/>
    <n v="3.34"/>
    <n v="18.829999999999998"/>
    <x v="1195"/>
  </r>
  <r>
    <x v="127"/>
    <x v="4"/>
    <x v="2"/>
    <x v="38"/>
    <x v="2"/>
    <s v="P016"/>
    <x v="4"/>
    <n v="24541"/>
    <n v="1116"/>
    <n v="4380.17"/>
    <n v="178"/>
    <n v="31455.38"/>
    <n v="4.55"/>
    <n v="15.95"/>
    <n v="3.92"/>
    <n v="24.61"/>
    <x v="903"/>
  </r>
  <r>
    <x v="127"/>
    <x v="4"/>
    <x v="0"/>
    <x v="39"/>
    <x v="0"/>
    <s v="P018"/>
    <x v="25"/>
    <n v="109258"/>
    <n v="8747"/>
    <n v="17098.240000000002"/>
    <n v="1587"/>
    <n v="114354.07"/>
    <n v="8.01"/>
    <n v="18.14"/>
    <n v="1.95"/>
    <n v="10.77"/>
    <x v="1367"/>
  </r>
  <r>
    <x v="127"/>
    <x v="4"/>
    <x v="0"/>
    <x v="32"/>
    <x v="2"/>
    <s v="P015"/>
    <x v="26"/>
    <n v="119777"/>
    <n v="7901"/>
    <n v="13614.04"/>
    <n v="1073"/>
    <n v="86683.71"/>
    <n v="6.6"/>
    <n v="13.58"/>
    <n v="1.72"/>
    <n v="12.69"/>
    <x v="638"/>
  </r>
  <r>
    <x v="127"/>
    <x v="4"/>
    <x v="2"/>
    <x v="32"/>
    <x v="3"/>
    <s v="P006"/>
    <x v="17"/>
    <n v="43520"/>
    <n v="1608"/>
    <n v="3222.73"/>
    <n v="235"/>
    <n v="18535.18"/>
    <n v="3.69"/>
    <n v="14.61"/>
    <n v="2"/>
    <n v="13.71"/>
    <x v="305"/>
  </r>
  <r>
    <x v="127"/>
    <x v="4"/>
    <x v="4"/>
    <x v="24"/>
    <x v="0"/>
    <s v="P010"/>
    <x v="12"/>
    <n v="129784"/>
    <n v="11585"/>
    <n v="43334.29"/>
    <n v="1278"/>
    <n v="231505.05"/>
    <n v="8.93"/>
    <n v="11.03"/>
    <n v="3.74"/>
    <n v="33.909999999999997"/>
    <x v="1613"/>
  </r>
  <r>
    <x v="127"/>
    <x v="4"/>
    <x v="2"/>
    <x v="49"/>
    <x v="2"/>
    <s v="P011"/>
    <x v="21"/>
    <n v="4655"/>
    <n v="126"/>
    <n v="135.77000000000001"/>
    <n v="12"/>
    <n v="677.73"/>
    <n v="2.71"/>
    <n v="9.52"/>
    <n v="1.08"/>
    <n v="11.31"/>
    <x v="934"/>
  </r>
  <r>
    <x v="127"/>
    <x v="4"/>
    <x v="3"/>
    <x v="15"/>
    <x v="0"/>
    <s v="P002"/>
    <x v="8"/>
    <n v="130526"/>
    <n v="1038"/>
    <n v="2987.78"/>
    <n v="85"/>
    <n v="14718.2"/>
    <n v="0.8"/>
    <n v="8.19"/>
    <n v="2.88"/>
    <n v="35.15"/>
    <x v="33"/>
  </r>
  <r>
    <x v="127"/>
    <x v="4"/>
    <x v="5"/>
    <x v="2"/>
    <x v="1"/>
    <s v="P017"/>
    <x v="7"/>
    <n v="60312"/>
    <n v="7014"/>
    <n v="16481.43"/>
    <n v="495"/>
    <n v="77118.62"/>
    <n v="11.63"/>
    <n v="7.06"/>
    <n v="2.35"/>
    <n v="33.299999999999997"/>
    <x v="561"/>
  </r>
  <r>
    <x v="127"/>
    <x v="4"/>
    <x v="1"/>
    <x v="39"/>
    <x v="0"/>
    <s v="P012"/>
    <x v="5"/>
    <n v="138464"/>
    <n v="18118"/>
    <n v="50562.51"/>
    <n v="3015"/>
    <n v="233808.71"/>
    <n v="13.08"/>
    <n v="16.64"/>
    <n v="2.79"/>
    <n v="16.77"/>
    <x v="1180"/>
  </r>
  <r>
    <x v="127"/>
    <x v="4"/>
    <x v="4"/>
    <x v="9"/>
    <x v="3"/>
    <s v="P018"/>
    <x v="25"/>
    <n v="53956"/>
    <n v="3317"/>
    <n v="8378.49"/>
    <n v="304"/>
    <n v="38432.93"/>
    <n v="6.15"/>
    <n v="9.16"/>
    <n v="2.5299999999999998"/>
    <n v="27.56"/>
    <x v="610"/>
  </r>
  <r>
    <x v="127"/>
    <x v="4"/>
    <x v="0"/>
    <x v="2"/>
    <x v="1"/>
    <s v="P001"/>
    <x v="2"/>
    <n v="34058"/>
    <n v="500"/>
    <n v="531.24"/>
    <n v="17"/>
    <n v="2266.79"/>
    <n v="1.47"/>
    <n v="3.4"/>
    <n v="1.06"/>
    <n v="31.25"/>
    <x v="92"/>
  </r>
  <r>
    <x v="127"/>
    <x v="4"/>
    <x v="1"/>
    <x v="47"/>
    <x v="1"/>
    <s v="P018"/>
    <x v="25"/>
    <n v="15053"/>
    <n v="251"/>
    <n v="515.11"/>
    <n v="15"/>
    <n v="2107.73"/>
    <n v="1.67"/>
    <n v="5.98"/>
    <n v="2.0499999999999998"/>
    <n v="34.340000000000003"/>
    <x v="757"/>
  </r>
  <r>
    <x v="127"/>
    <x v="4"/>
    <x v="2"/>
    <x v="39"/>
    <x v="0"/>
    <s v="P029"/>
    <x v="1"/>
    <n v="7636"/>
    <n v="950"/>
    <n v="2321.98"/>
    <n v="91"/>
    <n v="9415.59"/>
    <n v="12.44"/>
    <n v="9.58"/>
    <n v="2.44"/>
    <n v="25.52"/>
    <x v="1526"/>
  </r>
  <r>
    <x v="127"/>
    <x v="4"/>
    <x v="0"/>
    <x v="13"/>
    <x v="2"/>
    <s v="P003"/>
    <x v="0"/>
    <n v="109338"/>
    <n v="10806"/>
    <n v="14647.01"/>
    <n v="868"/>
    <n v="57510.239999999998"/>
    <n v="9.8800000000000008"/>
    <n v="8.0299999999999994"/>
    <n v="1.36"/>
    <n v="16.87"/>
    <x v="717"/>
  </r>
  <r>
    <x v="127"/>
    <x v="4"/>
    <x v="3"/>
    <x v="36"/>
    <x v="0"/>
    <s v="P003"/>
    <x v="0"/>
    <n v="111046"/>
    <n v="12746"/>
    <n v="56583.96"/>
    <n v="2343"/>
    <n v="221976.5"/>
    <n v="11.48"/>
    <n v="18.38"/>
    <n v="4.4400000000000004"/>
    <n v="24.15"/>
    <x v="2033"/>
  </r>
  <r>
    <x v="127"/>
    <x v="4"/>
    <x v="4"/>
    <x v="4"/>
    <x v="0"/>
    <s v="P018"/>
    <x v="25"/>
    <n v="71121"/>
    <n v="4327"/>
    <n v="1793.76"/>
    <n v="634"/>
    <n v="6850.7"/>
    <n v="6.08"/>
    <n v="14.65"/>
    <n v="0.41"/>
    <n v="2.83"/>
    <x v="1315"/>
  </r>
  <r>
    <x v="127"/>
    <x v="4"/>
    <x v="2"/>
    <x v="35"/>
    <x v="1"/>
    <s v="P028"/>
    <x v="14"/>
    <n v="5361"/>
    <n v="681"/>
    <n v="1246.52"/>
    <n v="69"/>
    <n v="4748.51"/>
    <n v="12.7"/>
    <n v="10.130000000000001"/>
    <n v="1.83"/>
    <n v="18.07"/>
    <x v="155"/>
  </r>
  <r>
    <x v="127"/>
    <x v="4"/>
    <x v="0"/>
    <x v="45"/>
    <x v="0"/>
    <s v="P016"/>
    <x v="4"/>
    <n v="142942"/>
    <n v="15276"/>
    <n v="45949.43"/>
    <n v="1790"/>
    <n v="171986.98"/>
    <n v="10.69"/>
    <n v="11.72"/>
    <n v="3.01"/>
    <n v="25.67"/>
    <x v="261"/>
  </r>
  <r>
    <x v="127"/>
    <x v="4"/>
    <x v="5"/>
    <x v="24"/>
    <x v="1"/>
    <s v="P018"/>
    <x v="25"/>
    <n v="104184"/>
    <n v="7878"/>
    <n v="17323.14"/>
    <n v="846"/>
    <n v="64446.39"/>
    <n v="7.56"/>
    <n v="10.74"/>
    <n v="2.2000000000000002"/>
    <n v="20.48"/>
    <x v="38"/>
  </r>
  <r>
    <x v="127"/>
    <x v="4"/>
    <x v="1"/>
    <x v="7"/>
    <x v="2"/>
    <s v="P023"/>
    <x v="22"/>
    <n v="83873"/>
    <n v="4932"/>
    <n v="20591.810000000001"/>
    <n v="695"/>
    <n v="76432.44"/>
    <n v="5.88"/>
    <n v="14.09"/>
    <n v="4.18"/>
    <n v="29.63"/>
    <x v="935"/>
  </r>
  <r>
    <x v="127"/>
    <x v="4"/>
    <x v="4"/>
    <x v="34"/>
    <x v="1"/>
    <s v="P021"/>
    <x v="16"/>
    <n v="69198"/>
    <n v="7451"/>
    <n v="26768.21"/>
    <n v="1021"/>
    <n v="85231.81"/>
    <n v="10.77"/>
    <n v="13.7"/>
    <n v="3.59"/>
    <n v="26.22"/>
    <x v="647"/>
  </r>
  <r>
    <x v="127"/>
    <x v="4"/>
    <x v="4"/>
    <x v="44"/>
    <x v="3"/>
    <s v="P022"/>
    <x v="19"/>
    <n v="110181"/>
    <n v="4202"/>
    <n v="9100.43"/>
    <n v="667"/>
    <n v="27689.27"/>
    <n v="3.81"/>
    <n v="15.87"/>
    <n v="2.17"/>
    <n v="13.64"/>
    <x v="1400"/>
  </r>
  <r>
    <x v="127"/>
    <x v="4"/>
    <x v="0"/>
    <x v="14"/>
    <x v="3"/>
    <s v="P005"/>
    <x v="27"/>
    <n v="56778"/>
    <n v="5316"/>
    <n v="20990.85"/>
    <n v="986"/>
    <n v="59799.62"/>
    <n v="9.36"/>
    <n v="18.55"/>
    <n v="3.95"/>
    <n v="21.29"/>
    <x v="762"/>
  </r>
  <r>
    <x v="127"/>
    <x v="4"/>
    <x v="4"/>
    <x v="25"/>
    <x v="3"/>
    <s v="P014"/>
    <x v="6"/>
    <n v="43263"/>
    <n v="1753"/>
    <n v="2534.39"/>
    <n v="84"/>
    <n v="6783.03"/>
    <n v="4.05"/>
    <n v="4.79"/>
    <n v="1.45"/>
    <n v="30.17"/>
    <x v="1078"/>
  </r>
  <r>
    <x v="127"/>
    <x v="4"/>
    <x v="0"/>
    <x v="27"/>
    <x v="0"/>
    <s v="P018"/>
    <x v="25"/>
    <n v="7774"/>
    <n v="1041"/>
    <n v="3878.29"/>
    <n v="62"/>
    <n v="10302.52"/>
    <n v="13.39"/>
    <n v="5.96"/>
    <n v="3.73"/>
    <n v="62.55"/>
    <x v="938"/>
  </r>
  <r>
    <x v="127"/>
    <x v="4"/>
    <x v="0"/>
    <x v="10"/>
    <x v="3"/>
    <s v="P022"/>
    <x v="19"/>
    <n v="46293"/>
    <n v="1695"/>
    <n v="2872.63"/>
    <n v="60"/>
    <n v="7469.27"/>
    <n v="3.66"/>
    <n v="3.54"/>
    <n v="1.69"/>
    <n v="47.88"/>
    <x v="103"/>
  </r>
  <r>
    <x v="127"/>
    <x v="4"/>
    <x v="5"/>
    <x v="47"/>
    <x v="0"/>
    <s v="P001"/>
    <x v="2"/>
    <n v="124237"/>
    <n v="3707"/>
    <n v="8360.4500000000007"/>
    <n v="336"/>
    <n v="20245.68"/>
    <n v="2.98"/>
    <n v="9.06"/>
    <n v="2.2599999999999998"/>
    <n v="24.88"/>
    <x v="1222"/>
  </r>
  <r>
    <x v="127"/>
    <x v="4"/>
    <x v="4"/>
    <x v="19"/>
    <x v="1"/>
    <s v="P019"/>
    <x v="24"/>
    <n v="135387"/>
    <n v="13659"/>
    <n v="39516.699999999997"/>
    <n v="690"/>
    <n v="91716.76"/>
    <n v="10.09"/>
    <n v="5.05"/>
    <n v="2.89"/>
    <n v="57.27"/>
    <x v="106"/>
  </r>
  <r>
    <x v="127"/>
    <x v="4"/>
    <x v="5"/>
    <x v="4"/>
    <x v="0"/>
    <s v="P002"/>
    <x v="8"/>
    <n v="117492"/>
    <n v="2610"/>
    <n v="4364.9799999999996"/>
    <n v="96"/>
    <n v="10055.07"/>
    <n v="2.2200000000000002"/>
    <n v="3.68"/>
    <n v="1.67"/>
    <n v="45.47"/>
    <x v="476"/>
  </r>
  <r>
    <x v="127"/>
    <x v="4"/>
    <x v="1"/>
    <x v="7"/>
    <x v="3"/>
    <s v="P018"/>
    <x v="25"/>
    <n v="17158"/>
    <n v="737"/>
    <n v="2959.09"/>
    <n v="146"/>
    <n v="6322.68"/>
    <n v="4.3"/>
    <n v="19.809999999999999"/>
    <n v="4.0199999999999996"/>
    <n v="20.27"/>
    <x v="217"/>
  </r>
  <r>
    <x v="127"/>
    <x v="4"/>
    <x v="0"/>
    <x v="31"/>
    <x v="1"/>
    <s v="P030"/>
    <x v="15"/>
    <n v="40565"/>
    <n v="1815"/>
    <n v="7920.56"/>
    <n v="362"/>
    <n v="16898.93"/>
    <n v="4.47"/>
    <n v="19.940000000000001"/>
    <n v="4.3600000000000003"/>
    <n v="21.88"/>
    <x v="650"/>
  </r>
  <r>
    <x v="127"/>
    <x v="4"/>
    <x v="3"/>
    <x v="44"/>
    <x v="1"/>
    <s v="P023"/>
    <x v="22"/>
    <n v="18357"/>
    <n v="1536"/>
    <n v="5646.25"/>
    <n v="56"/>
    <n v="11025.48"/>
    <n v="8.3699999999999992"/>
    <n v="3.65"/>
    <n v="3.68"/>
    <n v="100.83"/>
    <x v="218"/>
  </r>
  <r>
    <x v="127"/>
    <x v="4"/>
    <x v="5"/>
    <x v="36"/>
    <x v="0"/>
    <s v="P001"/>
    <x v="2"/>
    <n v="77250"/>
    <n v="10790"/>
    <n v="10569.5"/>
    <n v="1136"/>
    <n v="20519.53"/>
    <n v="13.97"/>
    <n v="10.53"/>
    <n v="0.98"/>
    <n v="9.3000000000000007"/>
    <x v="165"/>
  </r>
  <r>
    <x v="127"/>
    <x v="4"/>
    <x v="2"/>
    <x v="32"/>
    <x v="2"/>
    <s v="P001"/>
    <x v="2"/>
    <n v="76828"/>
    <n v="797"/>
    <n v="2352.61"/>
    <n v="54"/>
    <n v="4307.1499999999996"/>
    <n v="1.04"/>
    <n v="6.78"/>
    <n v="2.95"/>
    <n v="43.57"/>
    <x v="380"/>
  </r>
  <r>
    <x v="127"/>
    <x v="4"/>
    <x v="5"/>
    <x v="35"/>
    <x v="3"/>
    <s v="P025"/>
    <x v="23"/>
    <n v="54217"/>
    <n v="3284"/>
    <n v="14160.55"/>
    <n v="186"/>
    <n v="25597.59"/>
    <n v="6.06"/>
    <n v="5.66"/>
    <n v="4.3099999999999996"/>
    <n v="76.13"/>
    <x v="972"/>
  </r>
  <r>
    <x v="127"/>
    <x v="4"/>
    <x v="5"/>
    <x v="8"/>
    <x v="3"/>
    <s v="P005"/>
    <x v="27"/>
    <n v="52854"/>
    <n v="3351"/>
    <n v="10202.36"/>
    <n v="103"/>
    <n v="17655.2"/>
    <n v="6.34"/>
    <n v="3.07"/>
    <n v="3.04"/>
    <n v="99.05"/>
    <x v="270"/>
  </r>
  <r>
    <x v="127"/>
    <x v="4"/>
    <x v="4"/>
    <x v="45"/>
    <x v="1"/>
    <s v="P019"/>
    <x v="24"/>
    <n v="64012"/>
    <n v="9365"/>
    <n v="12272.53"/>
    <n v="1121"/>
    <n v="18969.38"/>
    <n v="14.63"/>
    <n v="11.97"/>
    <n v="1.31"/>
    <n v="10.95"/>
    <x v="974"/>
  </r>
  <r>
    <x v="127"/>
    <x v="4"/>
    <x v="1"/>
    <x v="32"/>
    <x v="2"/>
    <s v="P017"/>
    <x v="7"/>
    <n v="57532"/>
    <n v="3009"/>
    <n v="4897.0600000000004"/>
    <n v="223"/>
    <n v="6754.09"/>
    <n v="5.23"/>
    <n v="7.41"/>
    <n v="1.63"/>
    <n v="21.96"/>
    <x v="273"/>
  </r>
  <r>
    <x v="127"/>
    <x v="4"/>
    <x v="3"/>
    <x v="1"/>
    <x v="1"/>
    <s v="P015"/>
    <x v="26"/>
    <n v="39232"/>
    <n v="5173"/>
    <n v="15095.16"/>
    <n v="340"/>
    <n v="20613.93"/>
    <n v="13.19"/>
    <n v="6.57"/>
    <n v="2.92"/>
    <n v="44.4"/>
    <x v="723"/>
  </r>
  <r>
    <x v="127"/>
    <x v="4"/>
    <x v="1"/>
    <x v="1"/>
    <x v="2"/>
    <s v="P010"/>
    <x v="12"/>
    <n v="129356"/>
    <n v="16601"/>
    <n v="44839.519999999997"/>
    <n v="2148"/>
    <n v="58812.09"/>
    <n v="12.83"/>
    <n v="12.94"/>
    <n v="2.7"/>
    <n v="20.88"/>
    <x v="389"/>
  </r>
  <r>
    <x v="127"/>
    <x v="4"/>
    <x v="1"/>
    <x v="16"/>
    <x v="1"/>
    <s v="P007"/>
    <x v="7"/>
    <n v="141682"/>
    <n v="8460"/>
    <n v="17727.23"/>
    <n v="317"/>
    <n v="18521.57"/>
    <n v="5.97"/>
    <n v="3.75"/>
    <n v="2.1"/>
    <n v="55.92"/>
    <x v="824"/>
  </r>
  <r>
    <x v="127"/>
    <x v="4"/>
    <x v="3"/>
    <x v="21"/>
    <x v="0"/>
    <s v="P020"/>
    <x v="13"/>
    <n v="141656"/>
    <n v="5932"/>
    <n v="21161.57"/>
    <n v="477"/>
    <n v="21801.19"/>
    <n v="4.1900000000000004"/>
    <n v="8.0399999999999991"/>
    <n v="3.57"/>
    <n v="44.36"/>
    <x v="1080"/>
  </r>
  <r>
    <x v="127"/>
    <x v="4"/>
    <x v="2"/>
    <x v="34"/>
    <x v="1"/>
    <s v="P014"/>
    <x v="6"/>
    <n v="42331"/>
    <n v="5799"/>
    <n v="11367.84"/>
    <n v="409"/>
    <n v="10198.540000000001"/>
    <n v="13.7"/>
    <n v="7.05"/>
    <n v="1.96"/>
    <n v="27.79"/>
    <x v="330"/>
  </r>
  <r>
    <x v="127"/>
    <x v="4"/>
    <x v="4"/>
    <x v="42"/>
    <x v="3"/>
    <s v="P021"/>
    <x v="16"/>
    <n v="114723"/>
    <n v="11287"/>
    <n v="49986.75"/>
    <n v="1007"/>
    <n v="41611.360000000001"/>
    <n v="9.84"/>
    <n v="8.92"/>
    <n v="4.43"/>
    <n v="49.64"/>
    <x v="977"/>
  </r>
  <r>
    <x v="127"/>
    <x v="4"/>
    <x v="0"/>
    <x v="21"/>
    <x v="0"/>
    <s v="P018"/>
    <x v="25"/>
    <n v="70665"/>
    <n v="5594"/>
    <n v="21102.54"/>
    <n v="217"/>
    <n v="13179.67"/>
    <n v="7.92"/>
    <n v="3.88"/>
    <n v="3.77"/>
    <n v="97.25"/>
    <x v="333"/>
  </r>
  <r>
    <x v="127"/>
    <x v="4"/>
    <x v="1"/>
    <x v="33"/>
    <x v="1"/>
    <s v="P023"/>
    <x v="22"/>
    <n v="101395"/>
    <n v="9005"/>
    <n v="38971.08"/>
    <n v="1130"/>
    <n v="23920.23"/>
    <n v="8.8800000000000008"/>
    <n v="12.55"/>
    <n v="4.33"/>
    <n v="34.49"/>
    <x v="277"/>
  </r>
  <r>
    <x v="127"/>
    <x v="4"/>
    <x v="1"/>
    <x v="8"/>
    <x v="3"/>
    <s v="P015"/>
    <x v="26"/>
    <n v="120796"/>
    <n v="8308"/>
    <n v="25258.16"/>
    <n v="850"/>
    <n v="13294.22"/>
    <n v="6.88"/>
    <n v="10.23"/>
    <n v="3.04"/>
    <n v="29.72"/>
    <x v="693"/>
  </r>
  <r>
    <x v="127"/>
    <x v="4"/>
    <x v="5"/>
    <x v="19"/>
    <x v="2"/>
    <s v="P026"/>
    <x v="3"/>
    <n v="40786"/>
    <n v="5472"/>
    <n v="24489.59"/>
    <n v="597"/>
    <n v="8406.27"/>
    <n v="13.42"/>
    <n v="10.91"/>
    <n v="4.4800000000000004"/>
    <n v="41.02"/>
    <x v="1101"/>
  </r>
  <r>
    <x v="127"/>
    <x v="4"/>
    <x v="4"/>
    <x v="49"/>
    <x v="2"/>
    <s v="P001"/>
    <x v="2"/>
    <n v="112475"/>
    <n v="14411"/>
    <n v="40470.17"/>
    <n v="873"/>
    <n v="6956.4"/>
    <n v="12.81"/>
    <n v="6.06"/>
    <n v="2.81"/>
    <n v="46.36"/>
    <x v="1009"/>
  </r>
  <r>
    <x v="128"/>
    <x v="4"/>
    <x v="0"/>
    <x v="49"/>
    <x v="2"/>
    <s v="P030"/>
    <x v="15"/>
    <n v="47903"/>
    <n v="972"/>
    <n v="813.21"/>
    <n v="207"/>
    <n v="40567.18"/>
    <n v="2.0299999999999998"/>
    <n v="21.3"/>
    <n v="0.84"/>
    <n v="3.93"/>
    <x v="2251"/>
  </r>
  <r>
    <x v="128"/>
    <x v="4"/>
    <x v="1"/>
    <x v="6"/>
    <x v="1"/>
    <s v="P004"/>
    <x v="9"/>
    <n v="54267"/>
    <n v="7697"/>
    <n v="3199.68"/>
    <n v="579"/>
    <n v="108850.43"/>
    <n v="14.18"/>
    <n v="7.52"/>
    <n v="0.42"/>
    <n v="5.53"/>
    <x v="2252"/>
  </r>
  <r>
    <x v="128"/>
    <x v="4"/>
    <x v="3"/>
    <x v="36"/>
    <x v="2"/>
    <s v="P006"/>
    <x v="17"/>
    <n v="58880"/>
    <n v="2378"/>
    <n v="2065.52"/>
    <n v="312"/>
    <n v="53760.43"/>
    <n v="4.04"/>
    <n v="13.12"/>
    <n v="0.87"/>
    <n v="6.62"/>
    <x v="2253"/>
  </r>
  <r>
    <x v="128"/>
    <x v="4"/>
    <x v="2"/>
    <x v="49"/>
    <x v="1"/>
    <s v="P005"/>
    <x v="27"/>
    <n v="12902"/>
    <n v="1761"/>
    <n v="1829.48"/>
    <n v="328"/>
    <n v="46598.42"/>
    <n v="13.65"/>
    <n v="18.63"/>
    <n v="1.04"/>
    <n v="5.58"/>
    <x v="2254"/>
  </r>
  <r>
    <x v="128"/>
    <x v="4"/>
    <x v="2"/>
    <x v="29"/>
    <x v="2"/>
    <s v="P024"/>
    <x v="11"/>
    <n v="118050"/>
    <n v="12878"/>
    <n v="11112.87"/>
    <n v="1550"/>
    <n v="262355.02"/>
    <n v="10.91"/>
    <n v="12.04"/>
    <n v="0.86"/>
    <n v="7.17"/>
    <x v="2255"/>
  </r>
  <r>
    <x v="128"/>
    <x v="4"/>
    <x v="3"/>
    <x v="7"/>
    <x v="3"/>
    <s v="P005"/>
    <x v="27"/>
    <n v="94233"/>
    <n v="1481"/>
    <n v="1655"/>
    <n v="294"/>
    <n v="36366.06"/>
    <n v="1.57"/>
    <n v="19.850000000000001"/>
    <n v="1.1200000000000001"/>
    <n v="5.63"/>
    <x v="1662"/>
  </r>
  <r>
    <x v="128"/>
    <x v="4"/>
    <x v="5"/>
    <x v="38"/>
    <x v="3"/>
    <s v="P021"/>
    <x v="16"/>
    <n v="102103"/>
    <n v="2156"/>
    <n v="1224.79"/>
    <n v="201"/>
    <n v="25540.7"/>
    <n v="2.11"/>
    <n v="9.32"/>
    <n v="0.56999999999999995"/>
    <n v="6.09"/>
    <x v="1481"/>
  </r>
  <r>
    <x v="128"/>
    <x v="4"/>
    <x v="2"/>
    <x v="21"/>
    <x v="1"/>
    <s v="P008"/>
    <x v="10"/>
    <n v="94614"/>
    <n v="5119"/>
    <n v="7478.41"/>
    <n v="974"/>
    <n v="144969.67000000001"/>
    <n v="5.41"/>
    <n v="19.03"/>
    <n v="1.46"/>
    <n v="7.68"/>
    <x v="2256"/>
  </r>
  <r>
    <x v="128"/>
    <x v="4"/>
    <x v="0"/>
    <x v="11"/>
    <x v="3"/>
    <s v="P006"/>
    <x v="17"/>
    <n v="119922"/>
    <n v="1046"/>
    <n v="1533.12"/>
    <n v="213"/>
    <n v="28815.9"/>
    <n v="0.87"/>
    <n v="20.36"/>
    <n v="1.47"/>
    <n v="7.2"/>
    <x v="2257"/>
  </r>
  <r>
    <x v="128"/>
    <x v="4"/>
    <x v="0"/>
    <x v="43"/>
    <x v="2"/>
    <s v="P010"/>
    <x v="12"/>
    <n v="12239"/>
    <n v="1420"/>
    <n v="696.97"/>
    <n v="72"/>
    <n v="10471.42"/>
    <n v="11.6"/>
    <n v="5.07"/>
    <n v="0.49"/>
    <n v="9.68"/>
    <x v="2258"/>
  </r>
  <r>
    <x v="128"/>
    <x v="4"/>
    <x v="3"/>
    <x v="22"/>
    <x v="1"/>
    <s v="P019"/>
    <x v="24"/>
    <n v="86709"/>
    <n v="11545"/>
    <n v="9753.7099999999991"/>
    <n v="1285"/>
    <n v="122872.7"/>
    <n v="13.31"/>
    <n v="11.13"/>
    <n v="0.84"/>
    <n v="7.59"/>
    <x v="72"/>
  </r>
  <r>
    <x v="128"/>
    <x v="4"/>
    <x v="5"/>
    <x v="46"/>
    <x v="1"/>
    <s v="P006"/>
    <x v="17"/>
    <n v="78300"/>
    <n v="6111"/>
    <n v="10183.86"/>
    <n v="654"/>
    <n v="126802.97"/>
    <n v="7.8"/>
    <n v="10.7"/>
    <n v="1.67"/>
    <n v="15.57"/>
    <x v="846"/>
  </r>
  <r>
    <x v="128"/>
    <x v="4"/>
    <x v="4"/>
    <x v="17"/>
    <x v="2"/>
    <s v="P026"/>
    <x v="3"/>
    <n v="2811"/>
    <n v="336"/>
    <n v="411.66"/>
    <n v="41"/>
    <n v="5061.3900000000003"/>
    <n v="11.95"/>
    <n v="12.2"/>
    <n v="1.23"/>
    <n v="10.039999999999999"/>
    <x v="1871"/>
  </r>
  <r>
    <x v="128"/>
    <x v="4"/>
    <x v="1"/>
    <x v="0"/>
    <x v="3"/>
    <s v="P029"/>
    <x v="1"/>
    <n v="29743"/>
    <n v="1359"/>
    <n v="679.09"/>
    <n v="207"/>
    <n v="8184.07"/>
    <n v="4.57"/>
    <n v="15.23"/>
    <n v="0.5"/>
    <n v="3.28"/>
    <x v="775"/>
  </r>
  <r>
    <x v="128"/>
    <x v="4"/>
    <x v="5"/>
    <x v="28"/>
    <x v="2"/>
    <s v="P003"/>
    <x v="0"/>
    <n v="19450"/>
    <n v="1562"/>
    <n v="2974.37"/>
    <n v="249"/>
    <n v="29903.22"/>
    <n v="8.0299999999999994"/>
    <n v="15.94"/>
    <n v="1.9"/>
    <n v="11.95"/>
    <x v="1474"/>
  </r>
  <r>
    <x v="128"/>
    <x v="4"/>
    <x v="4"/>
    <x v="40"/>
    <x v="2"/>
    <s v="P002"/>
    <x v="8"/>
    <n v="140868"/>
    <n v="7949"/>
    <n v="33105.480000000003"/>
    <n v="1743"/>
    <n v="330031.39"/>
    <n v="5.64"/>
    <n v="21.93"/>
    <n v="4.16"/>
    <n v="18.989999999999998"/>
    <x v="1192"/>
  </r>
  <r>
    <x v="128"/>
    <x v="4"/>
    <x v="4"/>
    <x v="38"/>
    <x v="2"/>
    <s v="P006"/>
    <x v="17"/>
    <n v="126542"/>
    <n v="14858"/>
    <n v="33685.339999999997"/>
    <n v="2224"/>
    <n v="321873"/>
    <n v="11.74"/>
    <n v="14.97"/>
    <n v="2.27"/>
    <n v="15.15"/>
    <x v="991"/>
  </r>
  <r>
    <x v="128"/>
    <x v="4"/>
    <x v="4"/>
    <x v="17"/>
    <x v="1"/>
    <s v="P028"/>
    <x v="14"/>
    <n v="104668"/>
    <n v="11823"/>
    <n v="25041.45"/>
    <n v="1446"/>
    <n v="233511.5"/>
    <n v="11.3"/>
    <n v="12.23"/>
    <n v="2.12"/>
    <n v="17.32"/>
    <x v="1651"/>
  </r>
  <r>
    <x v="128"/>
    <x v="4"/>
    <x v="4"/>
    <x v="14"/>
    <x v="1"/>
    <s v="P017"/>
    <x v="7"/>
    <n v="30167"/>
    <n v="1729"/>
    <n v="5090.6400000000003"/>
    <n v="270"/>
    <n v="42513.31"/>
    <n v="5.73"/>
    <n v="15.62"/>
    <n v="2.94"/>
    <n v="18.850000000000001"/>
    <x v="1295"/>
  </r>
  <r>
    <x v="128"/>
    <x v="4"/>
    <x v="5"/>
    <x v="11"/>
    <x v="1"/>
    <s v="P029"/>
    <x v="1"/>
    <n v="4725"/>
    <n v="75"/>
    <n v="61.12"/>
    <n v="7"/>
    <n v="497.04"/>
    <n v="1.59"/>
    <n v="9.33"/>
    <n v="0.81"/>
    <n v="8.73"/>
    <x v="600"/>
  </r>
  <r>
    <x v="128"/>
    <x v="4"/>
    <x v="2"/>
    <x v="24"/>
    <x v="2"/>
    <s v="P007"/>
    <x v="7"/>
    <n v="149392"/>
    <n v="21020"/>
    <n v="38412.21"/>
    <n v="2051"/>
    <n v="305535.38"/>
    <n v="14.07"/>
    <n v="9.76"/>
    <n v="1.83"/>
    <n v="18.73"/>
    <x v="1312"/>
  </r>
  <r>
    <x v="128"/>
    <x v="4"/>
    <x v="4"/>
    <x v="32"/>
    <x v="1"/>
    <s v="P015"/>
    <x v="26"/>
    <n v="135628"/>
    <n v="1961"/>
    <n v="1411.13"/>
    <n v="335"/>
    <n v="10582.31"/>
    <n v="1.45"/>
    <n v="17.079999999999998"/>
    <n v="0.72"/>
    <n v="4.21"/>
    <x v="712"/>
  </r>
  <r>
    <x v="128"/>
    <x v="4"/>
    <x v="1"/>
    <x v="2"/>
    <x v="0"/>
    <s v="P003"/>
    <x v="0"/>
    <n v="29566"/>
    <n v="2819"/>
    <n v="1987.84"/>
    <n v="354"/>
    <n v="14376.61"/>
    <n v="9.5299999999999994"/>
    <n v="12.56"/>
    <n v="0.71"/>
    <n v="5.62"/>
    <x v="506"/>
  </r>
  <r>
    <x v="128"/>
    <x v="4"/>
    <x v="0"/>
    <x v="44"/>
    <x v="2"/>
    <s v="P023"/>
    <x v="22"/>
    <n v="102262"/>
    <n v="1779"/>
    <n v="7058.15"/>
    <n v="254"/>
    <n v="50285.03"/>
    <n v="1.74"/>
    <n v="14.28"/>
    <n v="3.97"/>
    <n v="27.79"/>
    <x v="141"/>
  </r>
  <r>
    <x v="128"/>
    <x v="4"/>
    <x v="1"/>
    <x v="45"/>
    <x v="2"/>
    <s v="P018"/>
    <x v="25"/>
    <n v="71247"/>
    <n v="4026"/>
    <n v="12876.35"/>
    <n v="627"/>
    <n v="90593.88"/>
    <n v="5.65"/>
    <n v="15.57"/>
    <n v="3.2"/>
    <n v="20.54"/>
    <x v="1023"/>
  </r>
  <r>
    <x v="128"/>
    <x v="4"/>
    <x v="3"/>
    <x v="25"/>
    <x v="0"/>
    <s v="P024"/>
    <x v="11"/>
    <n v="94330"/>
    <n v="4944"/>
    <n v="10947.08"/>
    <n v="756"/>
    <n v="76624.02"/>
    <n v="5.24"/>
    <n v="15.29"/>
    <n v="2.21"/>
    <n v="14.48"/>
    <x v="881"/>
  </r>
  <r>
    <x v="128"/>
    <x v="4"/>
    <x v="0"/>
    <x v="35"/>
    <x v="3"/>
    <s v="P010"/>
    <x v="12"/>
    <n v="131344"/>
    <n v="9041"/>
    <n v="39191.17"/>
    <n v="1592"/>
    <n v="230999.92"/>
    <n v="6.88"/>
    <n v="17.61"/>
    <n v="4.33"/>
    <n v="24.62"/>
    <x v="304"/>
  </r>
  <r>
    <x v="128"/>
    <x v="4"/>
    <x v="5"/>
    <x v="8"/>
    <x v="1"/>
    <s v="P023"/>
    <x v="22"/>
    <n v="12732"/>
    <n v="457"/>
    <n v="2051.67"/>
    <n v="74"/>
    <n v="11573.36"/>
    <n v="3.59"/>
    <n v="16.190000000000001"/>
    <n v="4.49"/>
    <n v="27.73"/>
    <x v="306"/>
  </r>
  <r>
    <x v="128"/>
    <x v="4"/>
    <x v="4"/>
    <x v="11"/>
    <x v="1"/>
    <s v="P006"/>
    <x v="17"/>
    <n v="135150"/>
    <n v="19930"/>
    <n v="44728.41"/>
    <n v="3806"/>
    <n v="243150.67"/>
    <n v="14.75"/>
    <n v="19.100000000000001"/>
    <n v="2.2400000000000002"/>
    <n v="11.75"/>
    <x v="201"/>
  </r>
  <r>
    <x v="128"/>
    <x v="4"/>
    <x v="0"/>
    <x v="49"/>
    <x v="2"/>
    <s v="P015"/>
    <x v="26"/>
    <n v="123963"/>
    <n v="3933"/>
    <n v="6166.52"/>
    <n v="802"/>
    <n v="32694.25"/>
    <n v="3.17"/>
    <n v="20.39"/>
    <n v="1.57"/>
    <n v="7.69"/>
    <x v="678"/>
  </r>
  <r>
    <x v="128"/>
    <x v="4"/>
    <x v="0"/>
    <x v="48"/>
    <x v="3"/>
    <s v="P030"/>
    <x v="15"/>
    <n v="46231"/>
    <n v="4322"/>
    <n v="6962.85"/>
    <n v="385"/>
    <n v="36885.040000000001"/>
    <n v="9.35"/>
    <n v="8.91"/>
    <n v="1.61"/>
    <n v="18.09"/>
    <x v="678"/>
  </r>
  <r>
    <x v="128"/>
    <x v="4"/>
    <x v="5"/>
    <x v="6"/>
    <x v="3"/>
    <s v="P006"/>
    <x v="17"/>
    <n v="120109"/>
    <n v="9288"/>
    <n v="12620.14"/>
    <n v="679"/>
    <n v="64953.35"/>
    <n v="7.73"/>
    <n v="7.31"/>
    <n v="1.36"/>
    <n v="18.59"/>
    <x v="1513"/>
  </r>
  <r>
    <x v="128"/>
    <x v="4"/>
    <x v="0"/>
    <x v="14"/>
    <x v="3"/>
    <s v="P005"/>
    <x v="27"/>
    <n v="122725"/>
    <n v="4740"/>
    <n v="6210.44"/>
    <n v="786"/>
    <n v="31466.07"/>
    <n v="3.86"/>
    <n v="16.579999999999998"/>
    <n v="1.31"/>
    <n v="7.9"/>
    <x v="251"/>
  </r>
  <r>
    <x v="128"/>
    <x v="4"/>
    <x v="4"/>
    <x v="46"/>
    <x v="2"/>
    <s v="P004"/>
    <x v="9"/>
    <n v="20660"/>
    <n v="1734"/>
    <n v="3788.12"/>
    <n v="200"/>
    <n v="16615.78"/>
    <n v="8.39"/>
    <n v="11.53"/>
    <n v="2.1800000000000002"/>
    <n v="18.940000000000001"/>
    <x v="611"/>
  </r>
  <r>
    <x v="128"/>
    <x v="4"/>
    <x v="4"/>
    <x v="48"/>
    <x v="0"/>
    <s v="P009"/>
    <x v="9"/>
    <n v="27029"/>
    <n v="163"/>
    <n v="520.78"/>
    <n v="13"/>
    <n v="2131.4899999999998"/>
    <n v="0.6"/>
    <n v="7.98"/>
    <n v="3.19"/>
    <n v="40.06"/>
    <x v="757"/>
  </r>
  <r>
    <x v="128"/>
    <x v="4"/>
    <x v="5"/>
    <x v="16"/>
    <x v="2"/>
    <s v="P023"/>
    <x v="22"/>
    <n v="148682"/>
    <n v="13758"/>
    <n v="61396.41"/>
    <n v="1843"/>
    <n v="241699.69"/>
    <n v="9.25"/>
    <n v="13.4"/>
    <n v="4.46"/>
    <n v="33.31"/>
    <x v="566"/>
  </r>
  <r>
    <x v="128"/>
    <x v="4"/>
    <x v="4"/>
    <x v="2"/>
    <x v="0"/>
    <s v="P019"/>
    <x v="24"/>
    <n v="141823"/>
    <n v="13127"/>
    <n v="37853.86"/>
    <n v="713"/>
    <n v="142111.82999999999"/>
    <n v="9.26"/>
    <n v="5.43"/>
    <n v="2.88"/>
    <n v="53.09"/>
    <x v="210"/>
  </r>
  <r>
    <x v="128"/>
    <x v="4"/>
    <x v="1"/>
    <x v="33"/>
    <x v="0"/>
    <s v="P027"/>
    <x v="18"/>
    <n v="73842"/>
    <n v="3377"/>
    <n v="8864.81"/>
    <n v="191"/>
    <n v="30832.83"/>
    <n v="4.57"/>
    <n v="5.66"/>
    <n v="2.63"/>
    <n v="46.41"/>
    <x v="518"/>
  </r>
  <r>
    <x v="128"/>
    <x v="4"/>
    <x v="1"/>
    <x v="48"/>
    <x v="1"/>
    <s v="P020"/>
    <x v="13"/>
    <n v="128577"/>
    <n v="7179"/>
    <n v="20235.18"/>
    <n v="750"/>
    <n v="67730.710000000006"/>
    <n v="5.58"/>
    <n v="10.45"/>
    <n v="2.82"/>
    <n v="26.98"/>
    <x v="967"/>
  </r>
  <r>
    <x v="128"/>
    <x v="4"/>
    <x v="5"/>
    <x v="13"/>
    <x v="3"/>
    <s v="P020"/>
    <x v="13"/>
    <n v="144651"/>
    <n v="16430"/>
    <n v="36366.61"/>
    <n v="1670"/>
    <n v="116803.59"/>
    <n v="11.36"/>
    <n v="10.16"/>
    <n v="2.21"/>
    <n v="21.78"/>
    <x v="316"/>
  </r>
  <r>
    <x v="128"/>
    <x v="4"/>
    <x v="4"/>
    <x v="25"/>
    <x v="1"/>
    <s v="P016"/>
    <x v="4"/>
    <n v="138042"/>
    <n v="13515"/>
    <n v="50478.57"/>
    <n v="1302"/>
    <n v="157653.45000000001"/>
    <n v="9.7899999999999991"/>
    <n v="9.6300000000000008"/>
    <n v="3.74"/>
    <n v="38.770000000000003"/>
    <x v="100"/>
  </r>
  <r>
    <x v="128"/>
    <x v="4"/>
    <x v="0"/>
    <x v="9"/>
    <x v="1"/>
    <s v="P014"/>
    <x v="6"/>
    <n v="119535"/>
    <n v="2165"/>
    <n v="7032.72"/>
    <n v="446"/>
    <n v="20785.05"/>
    <n v="1.81"/>
    <n v="20.6"/>
    <n v="3.25"/>
    <n v="15.77"/>
    <x v="569"/>
  </r>
  <r>
    <x v="128"/>
    <x v="4"/>
    <x v="1"/>
    <x v="16"/>
    <x v="3"/>
    <s v="P025"/>
    <x v="23"/>
    <n v="121517"/>
    <n v="6033"/>
    <n v="19843.689999999999"/>
    <n v="412"/>
    <n v="56163.56"/>
    <n v="4.96"/>
    <n v="6.83"/>
    <n v="3.29"/>
    <n v="48.16"/>
    <x v="819"/>
  </r>
  <r>
    <x v="128"/>
    <x v="4"/>
    <x v="1"/>
    <x v="40"/>
    <x v="2"/>
    <s v="P022"/>
    <x v="19"/>
    <n v="99754"/>
    <n v="3260"/>
    <n v="10588.57"/>
    <n v="233"/>
    <n v="28212.6"/>
    <n v="3.27"/>
    <n v="7.15"/>
    <n v="3.25"/>
    <n v="45.44"/>
    <x v="938"/>
  </r>
  <r>
    <x v="128"/>
    <x v="4"/>
    <x v="4"/>
    <x v="29"/>
    <x v="1"/>
    <s v="P024"/>
    <x v="11"/>
    <n v="72631"/>
    <n v="9790"/>
    <n v="31424.81"/>
    <n v="1062"/>
    <n v="80184.53"/>
    <n v="13.48"/>
    <n v="10.85"/>
    <n v="3.21"/>
    <n v="29.59"/>
    <x v="318"/>
  </r>
  <r>
    <x v="128"/>
    <x v="4"/>
    <x v="0"/>
    <x v="18"/>
    <x v="3"/>
    <s v="P017"/>
    <x v="7"/>
    <n v="124988"/>
    <n v="6394"/>
    <n v="26110.69"/>
    <n v="593"/>
    <n v="64407.360000000001"/>
    <n v="5.12"/>
    <n v="9.27"/>
    <n v="4.08"/>
    <n v="44.03"/>
    <x v="319"/>
  </r>
  <r>
    <x v="128"/>
    <x v="4"/>
    <x v="3"/>
    <x v="9"/>
    <x v="0"/>
    <s v="P002"/>
    <x v="8"/>
    <n v="58114"/>
    <n v="8020"/>
    <n v="18456.43"/>
    <n v="398"/>
    <n v="37520.92"/>
    <n v="13.8"/>
    <n v="4.96"/>
    <n v="2.2999999999999998"/>
    <n v="46.37"/>
    <x v="50"/>
  </r>
  <r>
    <x v="128"/>
    <x v="4"/>
    <x v="5"/>
    <x v="11"/>
    <x v="3"/>
    <s v="P009"/>
    <x v="9"/>
    <n v="18028"/>
    <n v="356"/>
    <n v="942.65"/>
    <n v="54"/>
    <n v="1881.02"/>
    <n v="1.97"/>
    <n v="15.17"/>
    <n v="2.65"/>
    <n v="17.46"/>
    <x v="322"/>
  </r>
  <r>
    <x v="128"/>
    <x v="4"/>
    <x v="2"/>
    <x v="44"/>
    <x v="0"/>
    <s v="P019"/>
    <x v="24"/>
    <n v="14139"/>
    <n v="770"/>
    <n v="3087.4"/>
    <n v="168"/>
    <n v="6120.32"/>
    <n v="5.45"/>
    <n v="21.82"/>
    <n v="4.01"/>
    <n v="18.38"/>
    <x v="51"/>
  </r>
  <r>
    <x v="128"/>
    <x v="4"/>
    <x v="1"/>
    <x v="21"/>
    <x v="1"/>
    <s v="P016"/>
    <x v="4"/>
    <n v="37061"/>
    <n v="4963"/>
    <n v="13762.93"/>
    <n v="745"/>
    <n v="26457.15"/>
    <n v="13.39"/>
    <n v="15.01"/>
    <n v="2.77"/>
    <n v="18.47"/>
    <x v="323"/>
  </r>
  <r>
    <x v="128"/>
    <x v="4"/>
    <x v="2"/>
    <x v="46"/>
    <x v="2"/>
    <s v="P019"/>
    <x v="24"/>
    <n v="104285"/>
    <n v="8874"/>
    <n v="16137.98"/>
    <n v="314"/>
    <n v="29795.45"/>
    <n v="8.51"/>
    <n v="3.54"/>
    <n v="1.82"/>
    <n v="51.39"/>
    <x v="481"/>
  </r>
  <r>
    <x v="128"/>
    <x v="4"/>
    <x v="0"/>
    <x v="24"/>
    <x v="2"/>
    <s v="P008"/>
    <x v="10"/>
    <n v="114199"/>
    <n v="13517"/>
    <n v="44228.959999999999"/>
    <n v="632"/>
    <n v="79739.539999999994"/>
    <n v="11.84"/>
    <n v="4.68"/>
    <n v="3.27"/>
    <n v="69.98"/>
    <x v="973"/>
  </r>
  <r>
    <x v="128"/>
    <x v="4"/>
    <x v="1"/>
    <x v="6"/>
    <x v="0"/>
    <s v="P009"/>
    <x v="9"/>
    <n v="53143"/>
    <n v="6393"/>
    <n v="9656.07"/>
    <n v="724"/>
    <n v="14696.47"/>
    <n v="12.03"/>
    <n v="11.32"/>
    <n v="1.51"/>
    <n v="13.34"/>
    <x v="444"/>
  </r>
  <r>
    <x v="128"/>
    <x v="4"/>
    <x v="2"/>
    <x v="19"/>
    <x v="0"/>
    <s v="P005"/>
    <x v="27"/>
    <n v="142119"/>
    <n v="13360"/>
    <n v="8876.24"/>
    <n v="431"/>
    <n v="13132.96"/>
    <n v="9.4"/>
    <n v="3.23"/>
    <n v="0.66"/>
    <n v="20.59"/>
    <x v="169"/>
  </r>
  <r>
    <x v="128"/>
    <x v="4"/>
    <x v="5"/>
    <x v="25"/>
    <x v="0"/>
    <s v="P007"/>
    <x v="7"/>
    <n v="136953"/>
    <n v="8746"/>
    <n v="33502.519999999997"/>
    <n v="383"/>
    <n v="44650.55"/>
    <n v="6.39"/>
    <n v="4.38"/>
    <n v="3.83"/>
    <n v="87.47"/>
    <x v="107"/>
  </r>
  <r>
    <x v="128"/>
    <x v="4"/>
    <x v="2"/>
    <x v="9"/>
    <x v="2"/>
    <s v="P022"/>
    <x v="19"/>
    <n v="33684"/>
    <n v="4387"/>
    <n v="9963.35"/>
    <n v="480"/>
    <n v="11377.12"/>
    <n v="13.02"/>
    <n v="10.94"/>
    <n v="2.27"/>
    <n v="20.76"/>
    <x v="1183"/>
  </r>
  <r>
    <x v="128"/>
    <x v="4"/>
    <x v="4"/>
    <x v="16"/>
    <x v="0"/>
    <s v="P029"/>
    <x v="1"/>
    <n v="88331"/>
    <n v="12034"/>
    <n v="35975.279999999999"/>
    <n v="1271"/>
    <n v="36177.360000000001"/>
    <n v="13.62"/>
    <n v="10.56"/>
    <n v="2.99"/>
    <n v="28.3"/>
    <x v="1257"/>
  </r>
  <r>
    <x v="128"/>
    <x v="4"/>
    <x v="1"/>
    <x v="14"/>
    <x v="1"/>
    <s v="P027"/>
    <x v="18"/>
    <n v="136817"/>
    <n v="14037"/>
    <n v="53057.57"/>
    <n v="1479"/>
    <n v="52477.599999999999"/>
    <n v="10.26"/>
    <n v="10.54"/>
    <n v="3.78"/>
    <n v="35.869999999999997"/>
    <x v="110"/>
  </r>
  <r>
    <x v="128"/>
    <x v="4"/>
    <x v="4"/>
    <x v="16"/>
    <x v="2"/>
    <s v="P030"/>
    <x v="15"/>
    <n v="114621"/>
    <n v="12470"/>
    <n v="46508.47"/>
    <n v="1223"/>
    <n v="46109.599999999999"/>
    <n v="10.88"/>
    <n v="9.81"/>
    <n v="3.73"/>
    <n v="38.03"/>
    <x v="110"/>
  </r>
  <r>
    <x v="128"/>
    <x v="4"/>
    <x v="4"/>
    <x v="1"/>
    <x v="3"/>
    <s v="P012"/>
    <x v="5"/>
    <n v="44543"/>
    <n v="5047"/>
    <n v="6805.61"/>
    <n v="471"/>
    <n v="5643.9"/>
    <n v="11.33"/>
    <n v="9.33"/>
    <n v="1.35"/>
    <n v="14.45"/>
    <x v="977"/>
  </r>
  <r>
    <x v="128"/>
    <x v="4"/>
    <x v="2"/>
    <x v="44"/>
    <x v="1"/>
    <s v="P005"/>
    <x v="27"/>
    <n v="48154"/>
    <n v="5168"/>
    <n v="12756.63"/>
    <n v="264"/>
    <n v="9863.27"/>
    <n v="10.73"/>
    <n v="5.1100000000000003"/>
    <n v="2.4700000000000002"/>
    <n v="48.32"/>
    <x v="765"/>
  </r>
  <r>
    <x v="128"/>
    <x v="4"/>
    <x v="5"/>
    <x v="6"/>
    <x v="1"/>
    <s v="P018"/>
    <x v="25"/>
    <n v="147997"/>
    <n v="10719"/>
    <n v="33329.15"/>
    <n v="370"/>
    <n v="19877.759999999998"/>
    <n v="7.24"/>
    <n v="3.45"/>
    <n v="3.11"/>
    <n v="90.08"/>
    <x v="692"/>
  </r>
  <r>
    <x v="128"/>
    <x v="4"/>
    <x v="2"/>
    <x v="14"/>
    <x v="0"/>
    <s v="P027"/>
    <x v="18"/>
    <n v="149698"/>
    <n v="8996"/>
    <n v="33082.29"/>
    <n v="935"/>
    <n v="13576.32"/>
    <n v="6.01"/>
    <n v="10.39"/>
    <n v="3.68"/>
    <n v="35.380000000000003"/>
    <x v="791"/>
  </r>
  <r>
    <x v="128"/>
    <x v="4"/>
    <x v="3"/>
    <x v="45"/>
    <x v="1"/>
    <s v="P030"/>
    <x v="15"/>
    <n v="98994"/>
    <n v="7537"/>
    <n v="9710.7900000000009"/>
    <n v="469"/>
    <n v="2359.4299999999998"/>
    <n v="7.61"/>
    <n v="6.22"/>
    <n v="1.29"/>
    <n v="20.71"/>
    <x v="532"/>
  </r>
  <r>
    <x v="128"/>
    <x v="4"/>
    <x v="5"/>
    <x v="27"/>
    <x v="3"/>
    <s v="P003"/>
    <x v="0"/>
    <n v="100623"/>
    <n v="9842"/>
    <n v="34015.879999999997"/>
    <n v="437"/>
    <n v="7947.78"/>
    <n v="9.7799999999999994"/>
    <n v="4.4400000000000004"/>
    <n v="3.46"/>
    <n v="77.84"/>
    <x v="229"/>
  </r>
  <r>
    <x v="128"/>
    <x v="4"/>
    <x v="3"/>
    <x v="39"/>
    <x v="3"/>
    <s v="P019"/>
    <x v="24"/>
    <n v="1641"/>
    <n v="18"/>
    <n v="32.479999999999997"/>
    <n v="0"/>
    <n v="0"/>
    <n v="1.1000000000000001"/>
    <n v="0"/>
    <n v="1.8"/>
    <m/>
    <x v="978"/>
  </r>
  <r>
    <x v="129"/>
    <x v="4"/>
    <x v="1"/>
    <x v="49"/>
    <x v="2"/>
    <s v="P005"/>
    <x v="27"/>
    <n v="22282"/>
    <n v="2347"/>
    <n v="1538.22"/>
    <n v="297"/>
    <n v="59208.7"/>
    <n v="10.53"/>
    <n v="12.65"/>
    <n v="0.66"/>
    <n v="5.18"/>
    <x v="2259"/>
  </r>
  <r>
    <x v="129"/>
    <x v="4"/>
    <x v="5"/>
    <x v="38"/>
    <x v="1"/>
    <s v="P021"/>
    <x v="16"/>
    <n v="103560"/>
    <n v="14069"/>
    <n v="17199.43"/>
    <n v="2452"/>
    <n v="339628.91"/>
    <n v="13.59"/>
    <n v="17.43"/>
    <n v="1.22"/>
    <n v="7.01"/>
    <x v="2260"/>
  </r>
  <r>
    <x v="129"/>
    <x v="4"/>
    <x v="1"/>
    <x v="3"/>
    <x v="2"/>
    <s v="P003"/>
    <x v="0"/>
    <n v="41784"/>
    <n v="3374"/>
    <n v="2105.38"/>
    <n v="725"/>
    <n v="35593.47"/>
    <n v="8.07"/>
    <n v="21.49"/>
    <n v="0.62"/>
    <n v="2.9"/>
    <x v="869"/>
  </r>
  <r>
    <x v="129"/>
    <x v="4"/>
    <x v="5"/>
    <x v="14"/>
    <x v="0"/>
    <s v="P004"/>
    <x v="9"/>
    <n v="12084"/>
    <n v="1702"/>
    <n v="3886.79"/>
    <n v="362"/>
    <n v="53859.88"/>
    <n v="14.08"/>
    <n v="21.27"/>
    <n v="2.2799999999999998"/>
    <n v="10.74"/>
    <x v="1064"/>
  </r>
  <r>
    <x v="129"/>
    <x v="4"/>
    <x v="0"/>
    <x v="1"/>
    <x v="3"/>
    <s v="P011"/>
    <x v="21"/>
    <n v="46106"/>
    <n v="6004"/>
    <n v="3848.18"/>
    <n v="1267"/>
    <n v="52667.38"/>
    <n v="13.02"/>
    <n v="21.1"/>
    <n v="0.64"/>
    <n v="3.04"/>
    <x v="2261"/>
  </r>
  <r>
    <x v="129"/>
    <x v="4"/>
    <x v="2"/>
    <x v="6"/>
    <x v="0"/>
    <s v="P014"/>
    <x v="6"/>
    <n v="105088"/>
    <n v="3541"/>
    <n v="8117.28"/>
    <n v="572"/>
    <n v="110485.58"/>
    <n v="3.37"/>
    <n v="16.149999999999999"/>
    <n v="2.29"/>
    <n v="14.19"/>
    <x v="2030"/>
  </r>
  <r>
    <x v="129"/>
    <x v="4"/>
    <x v="2"/>
    <x v="12"/>
    <x v="1"/>
    <s v="P012"/>
    <x v="5"/>
    <n v="11715"/>
    <n v="1166"/>
    <n v="620.79"/>
    <n v="57"/>
    <n v="8322.74"/>
    <n v="9.9499999999999993"/>
    <n v="4.8899999999999997"/>
    <n v="0.53"/>
    <n v="10.89"/>
    <x v="987"/>
  </r>
  <r>
    <x v="129"/>
    <x v="4"/>
    <x v="1"/>
    <x v="2"/>
    <x v="3"/>
    <s v="P006"/>
    <x v="17"/>
    <n v="140231"/>
    <n v="4399"/>
    <n v="7994.02"/>
    <n v="881"/>
    <n v="85829.24"/>
    <n v="3.14"/>
    <n v="20.03"/>
    <n v="1.82"/>
    <n v="9.07"/>
    <x v="958"/>
  </r>
  <r>
    <x v="129"/>
    <x v="4"/>
    <x v="1"/>
    <x v="0"/>
    <x v="1"/>
    <s v="P005"/>
    <x v="27"/>
    <n v="144287"/>
    <n v="13253"/>
    <n v="11546.35"/>
    <n v="633"/>
    <n v="115444.79"/>
    <n v="9.19"/>
    <n v="4.78"/>
    <n v="0.87"/>
    <n v="18.239999999999998"/>
    <x v="592"/>
  </r>
  <r>
    <x v="129"/>
    <x v="4"/>
    <x v="1"/>
    <x v="30"/>
    <x v="1"/>
    <s v="P013"/>
    <x v="20"/>
    <n v="16705"/>
    <n v="800"/>
    <n v="323.64999999999998"/>
    <n v="65"/>
    <n v="3086.77"/>
    <n v="4.79"/>
    <n v="8.1199999999999992"/>
    <n v="0.4"/>
    <n v="4.9800000000000004"/>
    <x v="357"/>
  </r>
  <r>
    <x v="129"/>
    <x v="4"/>
    <x v="5"/>
    <x v="47"/>
    <x v="3"/>
    <s v="P006"/>
    <x v="17"/>
    <n v="148295"/>
    <n v="9043"/>
    <n v="16208.55"/>
    <n v="841"/>
    <n v="150982.62"/>
    <n v="6.1"/>
    <n v="9.3000000000000007"/>
    <n v="1.79"/>
    <n v="19.27"/>
    <x v="1152"/>
  </r>
  <r>
    <x v="129"/>
    <x v="4"/>
    <x v="0"/>
    <x v="21"/>
    <x v="3"/>
    <s v="P019"/>
    <x v="24"/>
    <n v="118571"/>
    <n v="4958"/>
    <n v="7313.61"/>
    <n v="686"/>
    <n v="58373.8"/>
    <n v="4.18"/>
    <n v="13.84"/>
    <n v="1.48"/>
    <n v="10.66"/>
    <x v="810"/>
  </r>
  <r>
    <x v="129"/>
    <x v="4"/>
    <x v="4"/>
    <x v="29"/>
    <x v="2"/>
    <s v="P002"/>
    <x v="8"/>
    <n v="125460"/>
    <n v="16924"/>
    <n v="48087.3"/>
    <n v="3160"/>
    <n v="351841.58"/>
    <n v="13.49"/>
    <n v="18.670000000000002"/>
    <n v="2.84"/>
    <n v="15.22"/>
    <x v="1446"/>
  </r>
  <r>
    <x v="129"/>
    <x v="4"/>
    <x v="2"/>
    <x v="28"/>
    <x v="1"/>
    <s v="P005"/>
    <x v="27"/>
    <n v="23028"/>
    <n v="2887"/>
    <n v="4137.2"/>
    <n v="220"/>
    <n v="30095.63"/>
    <n v="12.54"/>
    <n v="7.62"/>
    <n v="1.43"/>
    <n v="18.809999999999999"/>
    <x v="880"/>
  </r>
  <r>
    <x v="129"/>
    <x v="4"/>
    <x v="0"/>
    <x v="29"/>
    <x v="0"/>
    <s v="P007"/>
    <x v="7"/>
    <n v="103204"/>
    <n v="4111"/>
    <n v="6971.75"/>
    <n v="721"/>
    <n v="49056.12"/>
    <n v="3.98"/>
    <n v="17.54"/>
    <n v="1.7"/>
    <n v="9.67"/>
    <x v="1023"/>
  </r>
  <r>
    <x v="129"/>
    <x v="4"/>
    <x v="4"/>
    <x v="4"/>
    <x v="0"/>
    <s v="P018"/>
    <x v="25"/>
    <n v="95801"/>
    <n v="8334"/>
    <n v="11054.27"/>
    <n v="1703"/>
    <n v="72004.02"/>
    <n v="8.6999999999999993"/>
    <n v="20.43"/>
    <n v="1.33"/>
    <n v="6.49"/>
    <x v="507"/>
  </r>
  <r>
    <x v="129"/>
    <x v="4"/>
    <x v="3"/>
    <x v="27"/>
    <x v="1"/>
    <s v="P025"/>
    <x v="23"/>
    <n v="104127"/>
    <n v="7283"/>
    <n v="12148.06"/>
    <n v="913"/>
    <n v="64861.82"/>
    <n v="6.99"/>
    <n v="12.54"/>
    <n v="1.67"/>
    <n v="13.31"/>
    <x v="1613"/>
  </r>
  <r>
    <x v="129"/>
    <x v="4"/>
    <x v="5"/>
    <x v="32"/>
    <x v="0"/>
    <s v="P014"/>
    <x v="6"/>
    <n v="99165"/>
    <n v="14154"/>
    <n v="47375.58"/>
    <n v="1431"/>
    <n v="235988.03"/>
    <n v="14.27"/>
    <n v="10.11"/>
    <n v="3.35"/>
    <n v="33.11"/>
    <x v="150"/>
  </r>
  <r>
    <x v="129"/>
    <x v="4"/>
    <x v="3"/>
    <x v="39"/>
    <x v="0"/>
    <s v="P005"/>
    <x v="27"/>
    <n v="148391"/>
    <n v="20595"/>
    <n v="40001.19"/>
    <n v="2598"/>
    <n v="196954.5"/>
    <n v="13.88"/>
    <n v="12.61"/>
    <n v="1.94"/>
    <n v="15.4"/>
    <x v="205"/>
  </r>
  <r>
    <x v="129"/>
    <x v="4"/>
    <x v="5"/>
    <x v="9"/>
    <x v="0"/>
    <s v="P008"/>
    <x v="10"/>
    <n v="95755"/>
    <n v="12800"/>
    <n v="16526.47"/>
    <n v="644"/>
    <n v="80497.279999999999"/>
    <n v="13.37"/>
    <n v="5.03"/>
    <n v="1.29"/>
    <n v="25.66"/>
    <x v="89"/>
  </r>
  <r>
    <x v="129"/>
    <x v="4"/>
    <x v="1"/>
    <x v="4"/>
    <x v="1"/>
    <s v="P018"/>
    <x v="25"/>
    <n v="75707"/>
    <n v="5950"/>
    <n v="8293.59"/>
    <n v="308"/>
    <n v="38213.839999999997"/>
    <n v="7.86"/>
    <n v="5.18"/>
    <n v="1.39"/>
    <n v="26.93"/>
    <x v="1281"/>
  </r>
  <r>
    <x v="129"/>
    <x v="4"/>
    <x v="3"/>
    <x v="22"/>
    <x v="2"/>
    <s v="P010"/>
    <x v="12"/>
    <n v="99600"/>
    <n v="6759"/>
    <n v="15649.88"/>
    <n v="1107"/>
    <n v="72203.570000000007"/>
    <n v="6.79"/>
    <n v="16.38"/>
    <n v="2.3199999999999998"/>
    <n v="14.14"/>
    <x v="1281"/>
  </r>
  <r>
    <x v="129"/>
    <x v="4"/>
    <x v="1"/>
    <x v="7"/>
    <x v="2"/>
    <s v="P005"/>
    <x v="27"/>
    <n v="62017"/>
    <n v="2010"/>
    <n v="5530.15"/>
    <n v="142"/>
    <n v="24568.39"/>
    <n v="3.24"/>
    <n v="7.06"/>
    <n v="2.75"/>
    <n v="38.94"/>
    <x v="815"/>
  </r>
  <r>
    <x v="129"/>
    <x v="4"/>
    <x v="2"/>
    <x v="0"/>
    <x v="3"/>
    <s v="P016"/>
    <x v="4"/>
    <n v="84449"/>
    <n v="1949"/>
    <n v="6541.99"/>
    <n v="351"/>
    <n v="28741.83"/>
    <n v="2.31"/>
    <n v="18.010000000000002"/>
    <n v="3.36"/>
    <n v="18.64"/>
    <x v="611"/>
  </r>
  <r>
    <x v="129"/>
    <x v="4"/>
    <x v="0"/>
    <x v="3"/>
    <x v="3"/>
    <s v="P026"/>
    <x v="3"/>
    <n v="69152"/>
    <n v="9225"/>
    <n v="27782.09"/>
    <n v="700"/>
    <n v="121402.26"/>
    <n v="13.34"/>
    <n v="7.59"/>
    <n v="3.01"/>
    <n v="39.69"/>
    <x v="715"/>
  </r>
  <r>
    <x v="129"/>
    <x v="4"/>
    <x v="3"/>
    <x v="13"/>
    <x v="0"/>
    <s v="P028"/>
    <x v="14"/>
    <n v="149070"/>
    <n v="6671"/>
    <n v="5774.24"/>
    <n v="344"/>
    <n v="25041.82"/>
    <n v="4.4800000000000004"/>
    <n v="5.16"/>
    <n v="0.87"/>
    <n v="16.79"/>
    <x v="816"/>
  </r>
  <r>
    <x v="129"/>
    <x v="4"/>
    <x v="1"/>
    <x v="17"/>
    <x v="3"/>
    <s v="P016"/>
    <x v="4"/>
    <n v="145271"/>
    <n v="4910"/>
    <n v="17734.37"/>
    <n v="995"/>
    <n v="76809.3"/>
    <n v="3.38"/>
    <n v="20.260000000000002"/>
    <n v="3.61"/>
    <n v="17.82"/>
    <x v="310"/>
  </r>
  <r>
    <x v="129"/>
    <x v="4"/>
    <x v="4"/>
    <x v="35"/>
    <x v="0"/>
    <s v="P011"/>
    <x v="21"/>
    <n v="103525"/>
    <n v="6769"/>
    <n v="29502.77"/>
    <n v="973"/>
    <n v="125470.26"/>
    <n v="6.54"/>
    <n v="14.37"/>
    <n v="4.3600000000000003"/>
    <n v="30.32"/>
    <x v="2004"/>
  </r>
  <r>
    <x v="129"/>
    <x v="4"/>
    <x v="3"/>
    <x v="43"/>
    <x v="2"/>
    <s v="P007"/>
    <x v="7"/>
    <n v="47222"/>
    <n v="5756"/>
    <n v="23269.03"/>
    <n v="1103"/>
    <n v="98725.73"/>
    <n v="12.19"/>
    <n v="19.16"/>
    <n v="4.04"/>
    <n v="21.1"/>
    <x v="1545"/>
  </r>
  <r>
    <x v="129"/>
    <x v="4"/>
    <x v="4"/>
    <x v="38"/>
    <x v="1"/>
    <s v="P011"/>
    <x v="21"/>
    <n v="136601"/>
    <n v="6940"/>
    <n v="19266.21"/>
    <n v="689"/>
    <n v="78777.56"/>
    <n v="5.08"/>
    <n v="9.93"/>
    <n v="2.78"/>
    <n v="27.96"/>
    <x v="757"/>
  </r>
  <r>
    <x v="129"/>
    <x v="4"/>
    <x v="1"/>
    <x v="45"/>
    <x v="0"/>
    <s v="P002"/>
    <x v="8"/>
    <n v="33568"/>
    <n v="1476"/>
    <n v="717.71"/>
    <n v="246"/>
    <n v="2788.38"/>
    <n v="4.4000000000000004"/>
    <n v="16.670000000000002"/>
    <n v="0.49"/>
    <n v="2.92"/>
    <x v="1299"/>
  </r>
  <r>
    <x v="129"/>
    <x v="4"/>
    <x v="2"/>
    <x v="47"/>
    <x v="1"/>
    <s v="P005"/>
    <x v="27"/>
    <n v="55841"/>
    <n v="1175"/>
    <n v="4107.0600000000004"/>
    <n v="189"/>
    <n v="15492.74"/>
    <n v="2.1"/>
    <n v="16.09"/>
    <n v="3.5"/>
    <n v="21.73"/>
    <x v="95"/>
  </r>
  <r>
    <x v="129"/>
    <x v="4"/>
    <x v="1"/>
    <x v="18"/>
    <x v="3"/>
    <s v="P016"/>
    <x v="4"/>
    <n v="80132"/>
    <n v="3482"/>
    <n v="11187.57"/>
    <n v="732"/>
    <n v="41921.06"/>
    <n v="4.3499999999999996"/>
    <n v="21.02"/>
    <n v="3.21"/>
    <n v="15.28"/>
    <x v="210"/>
  </r>
  <r>
    <x v="129"/>
    <x v="4"/>
    <x v="0"/>
    <x v="1"/>
    <x v="3"/>
    <s v="P028"/>
    <x v="14"/>
    <n v="69368"/>
    <n v="5701"/>
    <n v="20360.12"/>
    <n v="450"/>
    <n v="67765.740000000005"/>
    <n v="8.2200000000000006"/>
    <n v="7.89"/>
    <n v="3.57"/>
    <n v="45.24"/>
    <x v="615"/>
  </r>
  <r>
    <x v="129"/>
    <x v="4"/>
    <x v="2"/>
    <x v="12"/>
    <x v="0"/>
    <s v="P008"/>
    <x v="10"/>
    <n v="131112"/>
    <n v="12832"/>
    <n v="41969.63"/>
    <n v="848"/>
    <n v="132885.15"/>
    <n v="9.7899999999999991"/>
    <n v="6.61"/>
    <n v="3.27"/>
    <n v="49.49"/>
    <x v="1004"/>
  </r>
  <r>
    <x v="129"/>
    <x v="4"/>
    <x v="2"/>
    <x v="45"/>
    <x v="2"/>
    <s v="P030"/>
    <x v="15"/>
    <n v="89283"/>
    <n v="12305"/>
    <n v="46164.25"/>
    <n v="2328"/>
    <n v="141850.17000000001"/>
    <n v="13.78"/>
    <n v="18.920000000000002"/>
    <n v="3.75"/>
    <n v="19.829999999999998"/>
    <x v="374"/>
  </r>
  <r>
    <x v="129"/>
    <x v="4"/>
    <x v="0"/>
    <x v="25"/>
    <x v="2"/>
    <s v="P020"/>
    <x v="13"/>
    <n v="126443"/>
    <n v="5374"/>
    <n v="7109.91"/>
    <n v="182"/>
    <n v="21393.39"/>
    <n v="4.25"/>
    <n v="3.39"/>
    <n v="1.32"/>
    <n v="39.07"/>
    <x v="1349"/>
  </r>
  <r>
    <x v="129"/>
    <x v="4"/>
    <x v="5"/>
    <x v="14"/>
    <x v="2"/>
    <s v="P021"/>
    <x v="16"/>
    <n v="87837"/>
    <n v="7103"/>
    <n v="22499.07"/>
    <n v="366"/>
    <n v="67331.69"/>
    <n v="8.09"/>
    <n v="5.15"/>
    <n v="3.17"/>
    <n v="61.47"/>
    <x v="1005"/>
  </r>
  <r>
    <x v="129"/>
    <x v="4"/>
    <x v="0"/>
    <x v="46"/>
    <x v="1"/>
    <s v="P013"/>
    <x v="20"/>
    <n v="79010"/>
    <n v="10421"/>
    <n v="29131.69"/>
    <n v="1012"/>
    <n v="79244.72"/>
    <n v="13.19"/>
    <n v="9.7100000000000009"/>
    <n v="2.8"/>
    <n v="28.79"/>
    <x v="215"/>
  </r>
  <r>
    <x v="129"/>
    <x v="4"/>
    <x v="0"/>
    <x v="34"/>
    <x v="2"/>
    <s v="P015"/>
    <x v="26"/>
    <n v="17585"/>
    <n v="2316"/>
    <n v="7548.29"/>
    <n v="294"/>
    <n v="19349.12"/>
    <n v="13.17"/>
    <n v="12.69"/>
    <n v="3.26"/>
    <n v="25.67"/>
    <x v="439"/>
  </r>
  <r>
    <x v="129"/>
    <x v="4"/>
    <x v="2"/>
    <x v="45"/>
    <x v="3"/>
    <s v="P001"/>
    <x v="2"/>
    <n v="15397"/>
    <n v="1894"/>
    <n v="7883.86"/>
    <n v="185"/>
    <n v="17600.580000000002"/>
    <n v="12.3"/>
    <n v="9.77"/>
    <n v="4.16"/>
    <n v="42.62"/>
    <x v="477"/>
  </r>
  <r>
    <x v="129"/>
    <x v="4"/>
    <x v="5"/>
    <x v="34"/>
    <x v="1"/>
    <s v="P029"/>
    <x v="1"/>
    <n v="118822"/>
    <n v="1660"/>
    <n v="3756.88"/>
    <n v="140"/>
    <n v="8195.6200000000008"/>
    <n v="1.4"/>
    <n v="8.43"/>
    <n v="2.2599999999999998"/>
    <n v="26.83"/>
    <x v="521"/>
  </r>
  <r>
    <x v="129"/>
    <x v="4"/>
    <x v="1"/>
    <x v="10"/>
    <x v="0"/>
    <s v="P001"/>
    <x v="2"/>
    <n v="81427"/>
    <n v="6112"/>
    <n v="27175.62"/>
    <n v="1059"/>
    <n v="56633.15"/>
    <n v="7.51"/>
    <n v="17.329999999999998"/>
    <n v="4.45"/>
    <n v="25.66"/>
    <x v="48"/>
  </r>
  <r>
    <x v="129"/>
    <x v="4"/>
    <x v="1"/>
    <x v="3"/>
    <x v="3"/>
    <s v="P026"/>
    <x v="3"/>
    <n v="36769"/>
    <n v="3424"/>
    <n v="7051.02"/>
    <n v="249"/>
    <n v="13728.3"/>
    <n v="9.31"/>
    <n v="7.27"/>
    <n v="2.06"/>
    <n v="28.32"/>
    <x v="218"/>
  </r>
  <r>
    <x v="129"/>
    <x v="4"/>
    <x v="1"/>
    <x v="13"/>
    <x v="3"/>
    <s v="P012"/>
    <x v="5"/>
    <n v="63730"/>
    <n v="5603"/>
    <n v="15743.61"/>
    <n v="364"/>
    <n v="27531.47"/>
    <n v="8.7899999999999991"/>
    <n v="6.5"/>
    <n v="2.81"/>
    <n v="43.25"/>
    <x v="940"/>
  </r>
  <r>
    <x v="129"/>
    <x v="4"/>
    <x v="3"/>
    <x v="32"/>
    <x v="0"/>
    <s v="P004"/>
    <x v="9"/>
    <n v="40143"/>
    <n v="1845"/>
    <n v="5832.09"/>
    <n v="61"/>
    <n v="9293.83"/>
    <n v="4.5999999999999996"/>
    <n v="3.31"/>
    <n v="3.16"/>
    <n v="95.61"/>
    <x v="1586"/>
  </r>
  <r>
    <x v="129"/>
    <x v="4"/>
    <x v="3"/>
    <x v="17"/>
    <x v="3"/>
    <s v="P012"/>
    <x v="5"/>
    <n v="1075"/>
    <n v="91"/>
    <n v="130.88999999999999"/>
    <n v="19"/>
    <n v="201.08"/>
    <n v="8.4700000000000006"/>
    <n v="20.88"/>
    <n v="1.44"/>
    <n v="6.89"/>
    <x v="384"/>
  </r>
  <r>
    <x v="129"/>
    <x v="4"/>
    <x v="2"/>
    <x v="44"/>
    <x v="2"/>
    <s v="P018"/>
    <x v="25"/>
    <n v="106533"/>
    <n v="4587"/>
    <n v="15452.12"/>
    <n v="837"/>
    <n v="23140"/>
    <n v="4.3099999999999996"/>
    <n v="18.25"/>
    <n v="3.37"/>
    <n v="18.46"/>
    <x v="271"/>
  </r>
  <r>
    <x v="129"/>
    <x v="4"/>
    <x v="3"/>
    <x v="25"/>
    <x v="2"/>
    <s v="P010"/>
    <x v="12"/>
    <n v="16373"/>
    <n v="2137"/>
    <n v="7201.97"/>
    <n v="228"/>
    <n v="10687.54"/>
    <n v="13.05"/>
    <n v="10.67"/>
    <n v="3.37"/>
    <n v="31.59"/>
    <x v="169"/>
  </r>
  <r>
    <x v="129"/>
    <x v="4"/>
    <x v="0"/>
    <x v="42"/>
    <x v="3"/>
    <s v="P030"/>
    <x v="15"/>
    <n v="103821"/>
    <n v="10427"/>
    <n v="27642.74"/>
    <n v="533"/>
    <n v="40553.35"/>
    <n v="10.039999999999999"/>
    <n v="5.1100000000000003"/>
    <n v="2.65"/>
    <n v="51.86"/>
    <x v="385"/>
  </r>
  <r>
    <x v="129"/>
    <x v="4"/>
    <x v="0"/>
    <x v="6"/>
    <x v="0"/>
    <s v="P005"/>
    <x v="27"/>
    <n v="115060"/>
    <n v="9851"/>
    <n v="22165.24"/>
    <n v="630"/>
    <n v="30590.89"/>
    <n v="8.56"/>
    <n v="6.4"/>
    <n v="2.25"/>
    <n v="35.18"/>
    <x v="273"/>
  </r>
  <r>
    <x v="129"/>
    <x v="4"/>
    <x v="5"/>
    <x v="8"/>
    <x v="1"/>
    <s v="P026"/>
    <x v="3"/>
    <n v="109757"/>
    <n v="4515"/>
    <n v="7603.22"/>
    <n v="186"/>
    <n v="10279.23"/>
    <n v="4.1100000000000003"/>
    <n v="4.12"/>
    <n v="1.68"/>
    <n v="40.880000000000003"/>
    <x v="274"/>
  </r>
  <r>
    <x v="129"/>
    <x v="4"/>
    <x v="2"/>
    <x v="16"/>
    <x v="3"/>
    <s v="P009"/>
    <x v="9"/>
    <n v="133557"/>
    <n v="3724"/>
    <n v="10005.040000000001"/>
    <n v="728"/>
    <n v="13508.34"/>
    <n v="2.79"/>
    <n v="19.55"/>
    <n v="2.69"/>
    <n v="13.74"/>
    <x v="274"/>
  </r>
  <r>
    <x v="129"/>
    <x v="4"/>
    <x v="2"/>
    <x v="28"/>
    <x v="0"/>
    <s v="P006"/>
    <x v="17"/>
    <n v="107235"/>
    <n v="11108"/>
    <n v="16804.25"/>
    <n v="2052"/>
    <n v="22066.07"/>
    <n v="10.36"/>
    <n v="18.47"/>
    <n v="1.51"/>
    <n v="8.19"/>
    <x v="389"/>
  </r>
  <r>
    <x v="129"/>
    <x v="4"/>
    <x v="1"/>
    <x v="44"/>
    <x v="3"/>
    <s v="P030"/>
    <x v="15"/>
    <n v="145679"/>
    <n v="11358"/>
    <n v="40174.5"/>
    <n v="1388"/>
    <n v="47371.63"/>
    <n v="7.8"/>
    <n v="12.22"/>
    <n v="3.54"/>
    <n v="28.94"/>
    <x v="328"/>
  </r>
  <r>
    <x v="129"/>
    <x v="4"/>
    <x v="5"/>
    <x v="17"/>
    <x v="2"/>
    <s v="P009"/>
    <x v="9"/>
    <n v="108395"/>
    <n v="5082"/>
    <n v="20440.849999999999"/>
    <n v="566"/>
    <n v="21783.1"/>
    <n v="4.6900000000000004"/>
    <n v="11.14"/>
    <n v="4.0199999999999996"/>
    <n v="36.11"/>
    <x v="172"/>
  </r>
  <r>
    <x v="129"/>
    <x v="4"/>
    <x v="2"/>
    <x v="37"/>
    <x v="1"/>
    <s v="P015"/>
    <x v="26"/>
    <n v="133603"/>
    <n v="8043"/>
    <n v="20320.169999999998"/>
    <n v="1375"/>
    <n v="19628.78"/>
    <n v="6.02"/>
    <n v="17.100000000000001"/>
    <n v="2.5299999999999998"/>
    <n v="14.78"/>
    <x v="226"/>
  </r>
  <r>
    <x v="129"/>
    <x v="4"/>
    <x v="0"/>
    <x v="10"/>
    <x v="3"/>
    <s v="P015"/>
    <x v="26"/>
    <n v="23236"/>
    <n v="1189"/>
    <n v="2882.92"/>
    <n v="161"/>
    <n v="1941.06"/>
    <n v="5.12"/>
    <n v="13.54"/>
    <n v="2.42"/>
    <n v="17.91"/>
    <x v="827"/>
  </r>
  <r>
    <x v="129"/>
    <x v="4"/>
    <x v="2"/>
    <x v="40"/>
    <x v="2"/>
    <s v="P013"/>
    <x v="20"/>
    <n v="66320"/>
    <n v="4444"/>
    <n v="10070.11"/>
    <n v="241"/>
    <n v="2776.18"/>
    <n v="6.7"/>
    <n v="5.42"/>
    <n v="2.27"/>
    <n v="41.78"/>
    <x v="621"/>
  </r>
  <r>
    <x v="129"/>
    <x v="4"/>
    <x v="5"/>
    <x v="25"/>
    <x v="3"/>
    <s v="P015"/>
    <x v="26"/>
    <n v="140398"/>
    <n v="7514"/>
    <n v="30942.03"/>
    <n v="332"/>
    <n v="4881.0600000000004"/>
    <n v="5.35"/>
    <n v="4.42"/>
    <n v="4.12"/>
    <n v="93.2"/>
    <x v="1240"/>
  </r>
  <r>
    <x v="129"/>
    <x v="4"/>
    <x v="1"/>
    <x v="43"/>
    <x v="0"/>
    <s v="P028"/>
    <x v="14"/>
    <n v="114823"/>
    <n v="6012"/>
    <n v="17769"/>
    <n v="244"/>
    <n v="2356.41"/>
    <n v="5.24"/>
    <n v="4.0599999999999996"/>
    <n v="2.96"/>
    <n v="72.819999999999993"/>
    <x v="942"/>
  </r>
  <r>
    <x v="130"/>
    <x v="4"/>
    <x v="3"/>
    <x v="49"/>
    <x v="0"/>
    <s v="P005"/>
    <x v="27"/>
    <n v="47726"/>
    <n v="2015"/>
    <n v="1639.49"/>
    <n v="292"/>
    <n v="40171.96"/>
    <n v="4.22"/>
    <n v="14.49"/>
    <n v="0.81"/>
    <n v="5.61"/>
    <x v="2262"/>
  </r>
  <r>
    <x v="130"/>
    <x v="4"/>
    <x v="5"/>
    <x v="16"/>
    <x v="1"/>
    <s v="P007"/>
    <x v="7"/>
    <n v="8485"/>
    <n v="100"/>
    <n v="138.82"/>
    <n v="18"/>
    <n v="3115.59"/>
    <n v="1.18"/>
    <n v="18"/>
    <n v="1.39"/>
    <n v="7.71"/>
    <x v="341"/>
  </r>
  <r>
    <x v="130"/>
    <x v="4"/>
    <x v="3"/>
    <x v="26"/>
    <x v="1"/>
    <s v="P003"/>
    <x v="0"/>
    <n v="91242"/>
    <n v="13231"/>
    <n v="6098.3"/>
    <n v="1606"/>
    <n v="112430.81"/>
    <n v="14.5"/>
    <n v="12.14"/>
    <n v="0.46"/>
    <n v="3.8"/>
    <x v="1779"/>
  </r>
  <r>
    <x v="130"/>
    <x v="4"/>
    <x v="0"/>
    <x v="45"/>
    <x v="1"/>
    <s v="P010"/>
    <x v="12"/>
    <n v="77910"/>
    <n v="8206"/>
    <n v="6828.37"/>
    <n v="882"/>
    <n v="120346.67"/>
    <n v="10.53"/>
    <n v="10.75"/>
    <n v="0.83"/>
    <n v="7.74"/>
    <x v="2263"/>
  </r>
  <r>
    <x v="130"/>
    <x v="4"/>
    <x v="5"/>
    <x v="3"/>
    <x v="2"/>
    <s v="P028"/>
    <x v="14"/>
    <n v="29676"/>
    <n v="1371"/>
    <n v="2030.94"/>
    <n v="176"/>
    <n v="34093.94"/>
    <n v="4.62"/>
    <n v="12.84"/>
    <n v="1.48"/>
    <n v="11.54"/>
    <x v="2264"/>
  </r>
  <r>
    <x v="130"/>
    <x v="4"/>
    <x v="5"/>
    <x v="11"/>
    <x v="0"/>
    <s v="P022"/>
    <x v="19"/>
    <n v="109451"/>
    <n v="10501"/>
    <n v="13039.56"/>
    <n v="1367"/>
    <n v="214686.6"/>
    <n v="9.59"/>
    <n v="13.02"/>
    <n v="1.24"/>
    <n v="9.5399999999999991"/>
    <x v="583"/>
  </r>
  <r>
    <x v="130"/>
    <x v="4"/>
    <x v="0"/>
    <x v="38"/>
    <x v="1"/>
    <s v="P004"/>
    <x v="9"/>
    <n v="19319"/>
    <n v="409"/>
    <n v="523.98"/>
    <n v="78"/>
    <n v="8088.04"/>
    <n v="2.12"/>
    <n v="19.07"/>
    <n v="1.28"/>
    <n v="6.72"/>
    <x v="2265"/>
  </r>
  <r>
    <x v="130"/>
    <x v="4"/>
    <x v="4"/>
    <x v="29"/>
    <x v="0"/>
    <s v="P001"/>
    <x v="2"/>
    <n v="56151"/>
    <n v="5902"/>
    <n v="3471.98"/>
    <n v="556"/>
    <n v="47423.51"/>
    <n v="10.51"/>
    <n v="9.42"/>
    <n v="0.59"/>
    <n v="6.24"/>
    <x v="774"/>
  </r>
  <r>
    <x v="130"/>
    <x v="4"/>
    <x v="3"/>
    <x v="29"/>
    <x v="3"/>
    <s v="P028"/>
    <x v="14"/>
    <n v="70986"/>
    <n v="5715"/>
    <n v="8578.7000000000007"/>
    <n v="1014"/>
    <n v="114260.91"/>
    <n v="8.0500000000000007"/>
    <n v="17.739999999999998"/>
    <n v="1.5"/>
    <n v="8.4600000000000009"/>
    <x v="1426"/>
  </r>
  <r>
    <x v="130"/>
    <x v="4"/>
    <x v="2"/>
    <x v="31"/>
    <x v="0"/>
    <s v="P029"/>
    <x v="1"/>
    <n v="120070"/>
    <n v="1372"/>
    <n v="2737.53"/>
    <n v="185"/>
    <n v="36098.300000000003"/>
    <n v="1.1399999999999999"/>
    <n v="13.48"/>
    <n v="2"/>
    <n v="14.8"/>
    <x v="2266"/>
  </r>
  <r>
    <x v="130"/>
    <x v="4"/>
    <x v="1"/>
    <x v="38"/>
    <x v="1"/>
    <s v="P011"/>
    <x v="21"/>
    <n v="69670"/>
    <n v="687"/>
    <n v="1880.01"/>
    <n v="120"/>
    <n v="21116.32"/>
    <n v="0.99"/>
    <n v="17.47"/>
    <n v="2.74"/>
    <n v="15.67"/>
    <x v="1018"/>
  </r>
  <r>
    <x v="130"/>
    <x v="4"/>
    <x v="1"/>
    <x v="27"/>
    <x v="0"/>
    <s v="P021"/>
    <x v="16"/>
    <n v="84500"/>
    <n v="7626"/>
    <n v="14090.73"/>
    <n v="1387"/>
    <n v="156958.43"/>
    <n v="9.02"/>
    <n v="18.190000000000001"/>
    <n v="1.85"/>
    <n v="10.16"/>
    <x v="1414"/>
  </r>
  <r>
    <x v="130"/>
    <x v="4"/>
    <x v="5"/>
    <x v="37"/>
    <x v="0"/>
    <s v="P021"/>
    <x v="16"/>
    <n v="80411"/>
    <n v="426"/>
    <n v="771.08"/>
    <n v="52"/>
    <n v="8561.0300000000007"/>
    <n v="0.53"/>
    <n v="12.21"/>
    <n v="1.81"/>
    <n v="14.83"/>
    <x v="1927"/>
  </r>
  <r>
    <x v="130"/>
    <x v="4"/>
    <x v="5"/>
    <x v="13"/>
    <x v="3"/>
    <s v="P006"/>
    <x v="17"/>
    <n v="69989"/>
    <n v="4458"/>
    <n v="3731.44"/>
    <n v="829"/>
    <n v="38448.39"/>
    <n v="6.37"/>
    <n v="18.600000000000001"/>
    <n v="0.84"/>
    <n v="4.5"/>
    <x v="1540"/>
  </r>
  <r>
    <x v="130"/>
    <x v="4"/>
    <x v="2"/>
    <x v="17"/>
    <x v="3"/>
    <s v="P002"/>
    <x v="8"/>
    <n v="52565"/>
    <n v="6301"/>
    <n v="15467.9"/>
    <n v="1206"/>
    <n v="153890.84"/>
    <n v="11.99"/>
    <n v="19.14"/>
    <n v="2.4500000000000002"/>
    <n v="12.83"/>
    <x v="593"/>
  </r>
  <r>
    <x v="130"/>
    <x v="4"/>
    <x v="4"/>
    <x v="13"/>
    <x v="1"/>
    <s v="P002"/>
    <x v="8"/>
    <n v="12923"/>
    <n v="1244"/>
    <n v="3864.47"/>
    <n v="210"/>
    <n v="37787.49"/>
    <n v="9.6300000000000008"/>
    <n v="16.88"/>
    <n v="3.11"/>
    <n v="18.399999999999999"/>
    <x v="505"/>
  </r>
  <r>
    <x v="130"/>
    <x v="4"/>
    <x v="2"/>
    <x v="24"/>
    <x v="2"/>
    <s v="P006"/>
    <x v="17"/>
    <n v="75533"/>
    <n v="10570"/>
    <n v="31627.77"/>
    <n v="1776"/>
    <n v="294224.92"/>
    <n v="13.99"/>
    <n v="16.8"/>
    <n v="2.99"/>
    <n v="17.809999999999999"/>
    <x v="1428"/>
  </r>
  <r>
    <x v="130"/>
    <x v="4"/>
    <x v="0"/>
    <x v="23"/>
    <x v="3"/>
    <s v="P018"/>
    <x v="25"/>
    <n v="4673"/>
    <n v="264"/>
    <n v="1097.0899999999999"/>
    <n v="56"/>
    <n v="10087.59"/>
    <n v="5.65"/>
    <n v="21.21"/>
    <n v="4.16"/>
    <n v="19.59"/>
    <x v="1362"/>
  </r>
  <r>
    <x v="130"/>
    <x v="4"/>
    <x v="5"/>
    <x v="42"/>
    <x v="3"/>
    <s v="P022"/>
    <x v="19"/>
    <n v="146975"/>
    <n v="16173"/>
    <n v="52542.080000000002"/>
    <n v="2618"/>
    <n v="463853.72"/>
    <n v="11"/>
    <n v="16.190000000000001"/>
    <n v="3.25"/>
    <n v="20.07"/>
    <x v="993"/>
  </r>
  <r>
    <x v="130"/>
    <x v="4"/>
    <x v="2"/>
    <x v="42"/>
    <x v="3"/>
    <s v="P016"/>
    <x v="4"/>
    <n v="9231"/>
    <n v="264"/>
    <n v="153.72999999999999"/>
    <n v="19"/>
    <n v="1355.66"/>
    <n v="2.86"/>
    <n v="7.2"/>
    <n v="0.57999999999999996"/>
    <n v="8.09"/>
    <x v="1044"/>
  </r>
  <r>
    <x v="130"/>
    <x v="4"/>
    <x v="0"/>
    <x v="11"/>
    <x v="0"/>
    <s v="P012"/>
    <x v="5"/>
    <n v="138043"/>
    <n v="12558"/>
    <n v="39607.82"/>
    <n v="1916"/>
    <n v="332113.28999999998"/>
    <n v="9.1"/>
    <n v="15.26"/>
    <n v="3.15"/>
    <n v="20.67"/>
    <x v="1444"/>
  </r>
  <r>
    <x v="130"/>
    <x v="4"/>
    <x v="1"/>
    <x v="24"/>
    <x v="0"/>
    <s v="P030"/>
    <x v="15"/>
    <n v="96638"/>
    <n v="2162"/>
    <n v="3857.49"/>
    <n v="452"/>
    <n v="30747.11"/>
    <n v="2.2400000000000002"/>
    <n v="20.91"/>
    <n v="1.78"/>
    <n v="8.5299999999999994"/>
    <x v="551"/>
  </r>
  <r>
    <x v="130"/>
    <x v="4"/>
    <x v="4"/>
    <x v="34"/>
    <x v="3"/>
    <s v="P002"/>
    <x v="8"/>
    <n v="119195"/>
    <n v="12942"/>
    <n v="33512.51"/>
    <n v="2397"/>
    <n v="234834.69"/>
    <n v="10.86"/>
    <n v="18.52"/>
    <n v="2.59"/>
    <n v="13.98"/>
    <x v="364"/>
  </r>
  <r>
    <x v="130"/>
    <x v="4"/>
    <x v="2"/>
    <x v="45"/>
    <x v="3"/>
    <s v="P016"/>
    <x v="4"/>
    <n v="125982"/>
    <n v="17236"/>
    <n v="31599.32"/>
    <n v="1861"/>
    <n v="200187.97"/>
    <n v="13.68"/>
    <n v="10.8"/>
    <n v="1.83"/>
    <n v="16.98"/>
    <x v="784"/>
  </r>
  <r>
    <x v="130"/>
    <x v="4"/>
    <x v="3"/>
    <x v="3"/>
    <x v="2"/>
    <s v="P025"/>
    <x v="23"/>
    <n v="14645"/>
    <n v="1714"/>
    <n v="3023.43"/>
    <n v="322"/>
    <n v="18850.400000000001"/>
    <n v="11.7"/>
    <n v="18.79"/>
    <n v="1.76"/>
    <n v="9.39"/>
    <x v="509"/>
  </r>
  <r>
    <x v="130"/>
    <x v="4"/>
    <x v="4"/>
    <x v="16"/>
    <x v="1"/>
    <s v="P004"/>
    <x v="9"/>
    <n v="117477"/>
    <n v="9255"/>
    <n v="15008.79"/>
    <n v="557"/>
    <n v="92951.02"/>
    <n v="7.88"/>
    <n v="6.02"/>
    <n v="1.62"/>
    <n v="26.95"/>
    <x v="1770"/>
  </r>
  <r>
    <x v="130"/>
    <x v="4"/>
    <x v="1"/>
    <x v="29"/>
    <x v="1"/>
    <s v="P016"/>
    <x v="4"/>
    <n v="99019"/>
    <n v="859"/>
    <n v="3733.95"/>
    <n v="162"/>
    <n v="22795.83"/>
    <n v="0.87"/>
    <n v="18.86"/>
    <n v="4.3499999999999996"/>
    <n v="23.05"/>
    <x v="853"/>
  </r>
  <r>
    <x v="130"/>
    <x v="4"/>
    <x v="2"/>
    <x v="30"/>
    <x v="1"/>
    <s v="P023"/>
    <x v="22"/>
    <n v="90228"/>
    <n v="12033"/>
    <n v="17599.93"/>
    <n v="546"/>
    <n v="104789.41"/>
    <n v="13.34"/>
    <n v="4.54"/>
    <n v="1.46"/>
    <n v="32.229999999999997"/>
    <x v="367"/>
  </r>
  <r>
    <x v="130"/>
    <x v="4"/>
    <x v="1"/>
    <x v="25"/>
    <x v="1"/>
    <s v="P015"/>
    <x v="26"/>
    <n v="110749"/>
    <n v="13996"/>
    <n v="41149.040000000001"/>
    <n v="1918"/>
    <n v="243201.9"/>
    <n v="12.64"/>
    <n v="13.7"/>
    <n v="2.94"/>
    <n v="21.45"/>
    <x v="641"/>
  </r>
  <r>
    <x v="130"/>
    <x v="4"/>
    <x v="5"/>
    <x v="30"/>
    <x v="1"/>
    <s v="P003"/>
    <x v="0"/>
    <n v="53741"/>
    <n v="7761"/>
    <n v="34167.49"/>
    <n v="1275"/>
    <n v="193989.01"/>
    <n v="14.44"/>
    <n v="16.43"/>
    <n v="4.4000000000000004"/>
    <n v="26.8"/>
    <x v="1176"/>
  </r>
  <r>
    <x v="130"/>
    <x v="4"/>
    <x v="1"/>
    <x v="35"/>
    <x v="1"/>
    <s v="P002"/>
    <x v="8"/>
    <n v="31024"/>
    <n v="3998"/>
    <n v="9668.52"/>
    <n v="307"/>
    <n v="53662.44"/>
    <n v="12.89"/>
    <n v="7.68"/>
    <n v="2.42"/>
    <n v="31.49"/>
    <x v="1098"/>
  </r>
  <r>
    <x v="130"/>
    <x v="4"/>
    <x v="3"/>
    <x v="20"/>
    <x v="2"/>
    <s v="P008"/>
    <x v="10"/>
    <n v="41235"/>
    <n v="631"/>
    <n v="1695.24"/>
    <n v="53"/>
    <n v="8822.9500000000007"/>
    <n v="1.53"/>
    <n v="8.4"/>
    <n v="2.69"/>
    <n v="31.99"/>
    <x v="469"/>
  </r>
  <r>
    <x v="130"/>
    <x v="4"/>
    <x v="4"/>
    <x v="0"/>
    <x v="2"/>
    <s v="P010"/>
    <x v="12"/>
    <n v="82306"/>
    <n v="5900"/>
    <n v="11514.42"/>
    <n v="427"/>
    <n v="59270.74"/>
    <n v="7.17"/>
    <n v="7.24"/>
    <n v="1.95"/>
    <n v="26.97"/>
    <x v="1513"/>
  </r>
  <r>
    <x v="130"/>
    <x v="4"/>
    <x v="1"/>
    <x v="39"/>
    <x v="2"/>
    <s v="P007"/>
    <x v="7"/>
    <n v="60135"/>
    <n v="4961"/>
    <n v="15716.61"/>
    <n v="542"/>
    <n v="79935.460000000006"/>
    <n v="8.25"/>
    <n v="10.93"/>
    <n v="3.17"/>
    <n v="29"/>
    <x v="511"/>
  </r>
  <r>
    <x v="130"/>
    <x v="4"/>
    <x v="0"/>
    <x v="15"/>
    <x v="0"/>
    <s v="P026"/>
    <x v="3"/>
    <n v="60694"/>
    <n v="1915"/>
    <n v="1736.68"/>
    <n v="234"/>
    <n v="8445.44"/>
    <n v="3.16"/>
    <n v="12.22"/>
    <n v="0.91"/>
    <n v="7.42"/>
    <x v="470"/>
  </r>
  <r>
    <x v="130"/>
    <x v="4"/>
    <x v="4"/>
    <x v="21"/>
    <x v="3"/>
    <s v="P003"/>
    <x v="0"/>
    <n v="78491"/>
    <n v="504"/>
    <n v="1865.03"/>
    <n v="64"/>
    <n v="8871.43"/>
    <n v="0.64"/>
    <n v="12.7"/>
    <n v="3.7"/>
    <n v="29.14"/>
    <x v="1280"/>
  </r>
  <r>
    <x v="130"/>
    <x v="4"/>
    <x v="0"/>
    <x v="36"/>
    <x v="3"/>
    <s v="P013"/>
    <x v="20"/>
    <n v="13502"/>
    <n v="1355"/>
    <n v="1387.65"/>
    <n v="240"/>
    <n v="6466.25"/>
    <n v="10.039999999999999"/>
    <n v="17.71"/>
    <n v="1.02"/>
    <n v="5.78"/>
    <x v="1525"/>
  </r>
  <r>
    <x v="130"/>
    <x v="4"/>
    <x v="0"/>
    <x v="0"/>
    <x v="1"/>
    <s v="P019"/>
    <x v="24"/>
    <n v="54501"/>
    <n v="6684"/>
    <n v="24300.87"/>
    <n v="1179"/>
    <n v="111521.98"/>
    <n v="12.26"/>
    <n v="17.64"/>
    <n v="3.64"/>
    <n v="20.61"/>
    <x v="610"/>
  </r>
  <r>
    <x v="130"/>
    <x v="4"/>
    <x v="5"/>
    <x v="18"/>
    <x v="0"/>
    <s v="P005"/>
    <x v="27"/>
    <n v="48059"/>
    <n v="5187"/>
    <n v="17213.509999999998"/>
    <n v="787"/>
    <n v="77193.67"/>
    <n v="10.79"/>
    <n v="15.17"/>
    <n v="3.32"/>
    <n v="21.87"/>
    <x v="1478"/>
  </r>
  <r>
    <x v="130"/>
    <x v="4"/>
    <x v="0"/>
    <x v="29"/>
    <x v="1"/>
    <s v="P008"/>
    <x v="10"/>
    <n v="5571"/>
    <n v="71"/>
    <n v="199.5"/>
    <n v="12"/>
    <n v="830.6"/>
    <n v="1.27"/>
    <n v="16.899999999999999"/>
    <n v="2.81"/>
    <n v="16.62"/>
    <x v="755"/>
  </r>
  <r>
    <x v="130"/>
    <x v="4"/>
    <x v="5"/>
    <x v="7"/>
    <x v="1"/>
    <s v="P013"/>
    <x v="20"/>
    <n v="9167"/>
    <n v="893"/>
    <n v="2340.13"/>
    <n v="64"/>
    <n v="9717.2000000000007"/>
    <n v="9.74"/>
    <n v="7.17"/>
    <n v="2.62"/>
    <n v="36.56"/>
    <x v="1546"/>
  </r>
  <r>
    <x v="130"/>
    <x v="4"/>
    <x v="0"/>
    <x v="15"/>
    <x v="3"/>
    <s v="P006"/>
    <x v="17"/>
    <n v="58374"/>
    <n v="1628"/>
    <n v="7164.54"/>
    <n v="172"/>
    <n v="29147.88"/>
    <n v="2.79"/>
    <n v="10.57"/>
    <n v="4.4000000000000004"/>
    <n v="41.65"/>
    <x v="758"/>
  </r>
  <r>
    <x v="130"/>
    <x v="4"/>
    <x v="2"/>
    <x v="25"/>
    <x v="0"/>
    <s v="P020"/>
    <x v="13"/>
    <n v="112541"/>
    <n v="15723"/>
    <n v="45326.53"/>
    <n v="1744"/>
    <n v="183082.78"/>
    <n v="13.97"/>
    <n v="11.09"/>
    <n v="2.88"/>
    <n v="25.99"/>
    <x v="312"/>
  </r>
  <r>
    <x v="130"/>
    <x v="4"/>
    <x v="1"/>
    <x v="46"/>
    <x v="3"/>
    <s v="P023"/>
    <x v="22"/>
    <n v="3975"/>
    <n v="224"/>
    <n v="532.17999999999995"/>
    <n v="28"/>
    <n v="1865.01"/>
    <n v="5.64"/>
    <n v="12.5"/>
    <n v="2.38"/>
    <n v="19.010000000000002"/>
    <x v="614"/>
  </r>
  <r>
    <x v="130"/>
    <x v="4"/>
    <x v="2"/>
    <x v="13"/>
    <x v="3"/>
    <s v="P003"/>
    <x v="0"/>
    <n v="149243"/>
    <n v="21187"/>
    <n v="46190.77"/>
    <n v="1437"/>
    <n v="157420.26999999999"/>
    <n v="14.2"/>
    <n v="6.78"/>
    <n v="2.1800000000000002"/>
    <n v="32.14"/>
    <x v="519"/>
  </r>
  <r>
    <x v="130"/>
    <x v="4"/>
    <x v="4"/>
    <x v="38"/>
    <x v="1"/>
    <s v="P029"/>
    <x v="1"/>
    <n v="87145"/>
    <n v="4981"/>
    <n v="19289.89"/>
    <n v="459"/>
    <n v="65122.57"/>
    <n v="5.72"/>
    <n v="9.2200000000000006"/>
    <n v="3.87"/>
    <n v="42.03"/>
    <x v="520"/>
  </r>
  <r>
    <x v="130"/>
    <x v="4"/>
    <x v="4"/>
    <x v="5"/>
    <x v="1"/>
    <s v="P003"/>
    <x v="0"/>
    <n v="74175"/>
    <n v="9133"/>
    <n v="15440.37"/>
    <n v="974"/>
    <n v="50891.12"/>
    <n v="12.31"/>
    <n v="10.66"/>
    <n v="1.69"/>
    <n v="15.85"/>
    <x v="886"/>
  </r>
  <r>
    <x v="130"/>
    <x v="4"/>
    <x v="1"/>
    <x v="4"/>
    <x v="1"/>
    <s v="P024"/>
    <x v="11"/>
    <n v="65175"/>
    <n v="6677"/>
    <n v="23520.67"/>
    <n v="501"/>
    <n v="73648.100000000006"/>
    <n v="10.24"/>
    <n v="7.5"/>
    <n v="3.52"/>
    <n v="46.95"/>
    <x v="1198"/>
  </r>
  <r>
    <x v="130"/>
    <x v="4"/>
    <x v="2"/>
    <x v="23"/>
    <x v="2"/>
    <s v="P030"/>
    <x v="15"/>
    <n v="48654"/>
    <n v="3149"/>
    <n v="8346.58"/>
    <n v="278"/>
    <n v="25796.46"/>
    <n v="6.47"/>
    <n v="8.83"/>
    <n v="2.65"/>
    <n v="30.02"/>
    <x v="909"/>
  </r>
  <r>
    <x v="130"/>
    <x v="4"/>
    <x v="0"/>
    <x v="21"/>
    <x v="0"/>
    <s v="P022"/>
    <x v="19"/>
    <n v="91934"/>
    <n v="6901"/>
    <n v="8093.36"/>
    <n v="1129"/>
    <n v="23351.87"/>
    <n v="7.51"/>
    <n v="16.36"/>
    <n v="1.17"/>
    <n v="7.17"/>
    <x v="317"/>
  </r>
  <r>
    <x v="130"/>
    <x v="4"/>
    <x v="2"/>
    <x v="32"/>
    <x v="3"/>
    <s v="P030"/>
    <x v="15"/>
    <n v="58138"/>
    <n v="5558"/>
    <n v="6556.85"/>
    <n v="709"/>
    <n v="17796.16"/>
    <n v="9.56"/>
    <n v="12.76"/>
    <n v="1.18"/>
    <n v="9.25"/>
    <x v="44"/>
  </r>
  <r>
    <x v="130"/>
    <x v="4"/>
    <x v="0"/>
    <x v="23"/>
    <x v="1"/>
    <s v="P020"/>
    <x v="13"/>
    <n v="64568"/>
    <n v="4227"/>
    <n v="9672.5499999999993"/>
    <n v="600"/>
    <n v="26064.53"/>
    <n v="6.55"/>
    <n v="14.19"/>
    <n v="2.29"/>
    <n v="16.12"/>
    <x v="376"/>
  </r>
  <r>
    <x v="130"/>
    <x v="4"/>
    <x v="2"/>
    <x v="45"/>
    <x v="2"/>
    <s v="P001"/>
    <x v="2"/>
    <n v="37238"/>
    <n v="3398"/>
    <n v="7194.41"/>
    <n v="157"/>
    <n v="19025.78"/>
    <n v="9.1300000000000008"/>
    <n v="4.62"/>
    <n v="2.12"/>
    <n v="45.82"/>
    <x v="686"/>
  </r>
  <r>
    <x v="130"/>
    <x v="4"/>
    <x v="2"/>
    <x v="43"/>
    <x v="2"/>
    <s v="P005"/>
    <x v="27"/>
    <n v="47406"/>
    <n v="1699"/>
    <n v="3780.98"/>
    <n v="237"/>
    <n v="9034.81"/>
    <n v="3.58"/>
    <n v="13.95"/>
    <n v="2.23"/>
    <n v="15.95"/>
    <x v="649"/>
  </r>
  <r>
    <x v="130"/>
    <x v="4"/>
    <x v="3"/>
    <x v="32"/>
    <x v="0"/>
    <s v="P017"/>
    <x v="7"/>
    <n v="21738"/>
    <n v="1215"/>
    <n v="4656.71"/>
    <n v="51"/>
    <n v="9626.61"/>
    <n v="5.59"/>
    <n v="4.2"/>
    <n v="3.83"/>
    <n v="91.31"/>
    <x v="49"/>
  </r>
  <r>
    <x v="130"/>
    <x v="4"/>
    <x v="5"/>
    <x v="15"/>
    <x v="2"/>
    <s v="P028"/>
    <x v="14"/>
    <n v="77070"/>
    <n v="5983"/>
    <n v="19576.310000000001"/>
    <n v="214"/>
    <n v="38243.56"/>
    <n v="7.76"/>
    <n v="3.58"/>
    <n v="3.27"/>
    <n v="91.48"/>
    <x v="218"/>
  </r>
  <r>
    <x v="130"/>
    <x v="4"/>
    <x v="3"/>
    <x v="48"/>
    <x v="1"/>
    <s v="P006"/>
    <x v="17"/>
    <n v="40345"/>
    <n v="3029"/>
    <n v="5330.83"/>
    <n v="195"/>
    <n v="10270.299999999999"/>
    <n v="7.51"/>
    <n v="6.44"/>
    <n v="1.76"/>
    <n v="27.34"/>
    <x v="859"/>
  </r>
  <r>
    <x v="130"/>
    <x v="4"/>
    <x v="3"/>
    <x v="25"/>
    <x v="1"/>
    <s v="P010"/>
    <x v="12"/>
    <n v="14015"/>
    <n v="707"/>
    <n v="693.96"/>
    <n v="49"/>
    <n v="1253.18"/>
    <n v="5.04"/>
    <n v="6.93"/>
    <n v="0.98"/>
    <n v="14.16"/>
    <x v="972"/>
  </r>
  <r>
    <x v="130"/>
    <x v="4"/>
    <x v="5"/>
    <x v="8"/>
    <x v="2"/>
    <s v="P014"/>
    <x v="6"/>
    <n v="40850"/>
    <n v="316"/>
    <n v="1130.3800000000001"/>
    <n v="24"/>
    <n v="1913.82"/>
    <n v="0.77"/>
    <n v="7.59"/>
    <n v="3.58"/>
    <n v="47.1"/>
    <x v="53"/>
  </r>
  <r>
    <x v="130"/>
    <x v="4"/>
    <x v="0"/>
    <x v="17"/>
    <x v="0"/>
    <s v="P018"/>
    <x v="25"/>
    <n v="66068"/>
    <n v="9714"/>
    <n v="17208.22"/>
    <n v="828"/>
    <n v="27706.5"/>
    <n v="14.7"/>
    <n v="8.52"/>
    <n v="1.77"/>
    <n v="20.78"/>
    <x v="1617"/>
  </r>
  <r>
    <x v="130"/>
    <x v="4"/>
    <x v="5"/>
    <x v="48"/>
    <x v="3"/>
    <s v="P026"/>
    <x v="3"/>
    <n v="69183"/>
    <n v="8164"/>
    <n v="28473.65"/>
    <n v="644"/>
    <n v="42178.17"/>
    <n v="11.8"/>
    <n v="7.89"/>
    <n v="3.49"/>
    <n v="44.21"/>
    <x v="169"/>
  </r>
  <r>
    <x v="130"/>
    <x v="4"/>
    <x v="4"/>
    <x v="39"/>
    <x v="0"/>
    <s v="P009"/>
    <x v="9"/>
    <n v="37926"/>
    <n v="2734"/>
    <n v="3570.91"/>
    <n v="465"/>
    <n v="4824.75"/>
    <n v="7.21"/>
    <n v="17.010000000000002"/>
    <n v="1.31"/>
    <n v="7.68"/>
    <x v="274"/>
  </r>
  <r>
    <x v="130"/>
    <x v="4"/>
    <x v="5"/>
    <x v="25"/>
    <x v="0"/>
    <s v="P022"/>
    <x v="19"/>
    <n v="68426"/>
    <n v="5286"/>
    <n v="19935.419999999998"/>
    <n v="342"/>
    <n v="24011.919999999998"/>
    <n v="7.73"/>
    <n v="6.47"/>
    <n v="3.77"/>
    <n v="58.29"/>
    <x v="724"/>
  </r>
  <r>
    <x v="130"/>
    <x v="4"/>
    <x v="0"/>
    <x v="5"/>
    <x v="0"/>
    <s v="P023"/>
    <x v="22"/>
    <n v="90679"/>
    <n v="5032"/>
    <n v="5882.02"/>
    <n v="162"/>
    <n v="6305.63"/>
    <n v="5.55"/>
    <n v="3.22"/>
    <n v="1.17"/>
    <n v="36.31"/>
    <x v="172"/>
  </r>
  <r>
    <x v="130"/>
    <x v="4"/>
    <x v="3"/>
    <x v="6"/>
    <x v="0"/>
    <s v="P024"/>
    <x v="11"/>
    <n v="80911"/>
    <n v="9186"/>
    <n v="37654.36"/>
    <n v="362"/>
    <n v="38807.03"/>
    <n v="11.35"/>
    <n v="3.94"/>
    <n v="4.0999999999999996"/>
    <n v="104.02"/>
    <x v="1080"/>
  </r>
  <r>
    <x v="130"/>
    <x v="4"/>
    <x v="2"/>
    <x v="18"/>
    <x v="2"/>
    <s v="P017"/>
    <x v="7"/>
    <n v="118841"/>
    <n v="1977"/>
    <n v="8538.48"/>
    <n v="243"/>
    <n v="8446.11"/>
    <n v="1.66"/>
    <n v="12.29"/>
    <n v="4.32"/>
    <n v="35.14"/>
    <x v="110"/>
  </r>
  <r>
    <x v="130"/>
    <x v="4"/>
    <x v="2"/>
    <x v="34"/>
    <x v="0"/>
    <s v="P002"/>
    <x v="8"/>
    <n v="124759"/>
    <n v="14574"/>
    <n v="58564.91"/>
    <n v="482"/>
    <n v="54946.93"/>
    <n v="11.68"/>
    <n v="3.31"/>
    <n v="4.0199999999999996"/>
    <n v="121.5"/>
    <x v="1462"/>
  </r>
  <r>
    <x v="130"/>
    <x v="4"/>
    <x v="1"/>
    <x v="18"/>
    <x v="2"/>
    <s v="P017"/>
    <x v="7"/>
    <n v="28420"/>
    <n v="801"/>
    <n v="1836.2"/>
    <n v="25"/>
    <n v="1327.56"/>
    <n v="2.82"/>
    <n v="3.12"/>
    <n v="2.29"/>
    <n v="73.45"/>
    <x v="726"/>
  </r>
  <r>
    <x v="130"/>
    <x v="4"/>
    <x v="5"/>
    <x v="40"/>
    <x v="1"/>
    <s v="P018"/>
    <x v="25"/>
    <n v="130967"/>
    <n v="9534"/>
    <n v="6473.6"/>
    <n v="665"/>
    <n v="4371.88"/>
    <n v="7.28"/>
    <n v="6.98"/>
    <n v="0.68"/>
    <n v="9.73"/>
    <x v="941"/>
  </r>
  <r>
    <x v="130"/>
    <x v="4"/>
    <x v="2"/>
    <x v="12"/>
    <x v="1"/>
    <s v="P003"/>
    <x v="0"/>
    <n v="13302"/>
    <n v="1592"/>
    <n v="3630.26"/>
    <n v="49"/>
    <n v="2301.1999999999998"/>
    <n v="11.97"/>
    <n v="3.08"/>
    <n v="2.2799999999999998"/>
    <n v="74.09"/>
    <x v="1008"/>
  </r>
  <r>
    <x v="130"/>
    <x v="4"/>
    <x v="2"/>
    <x v="23"/>
    <x v="0"/>
    <s v="P012"/>
    <x v="5"/>
    <n v="129184"/>
    <n v="17558"/>
    <n v="76845.960000000006"/>
    <n v="1719"/>
    <n v="46242.12"/>
    <n v="13.59"/>
    <n v="9.7899999999999991"/>
    <n v="4.38"/>
    <n v="44.7"/>
    <x v="692"/>
  </r>
  <r>
    <x v="130"/>
    <x v="4"/>
    <x v="4"/>
    <x v="10"/>
    <x v="1"/>
    <s v="P018"/>
    <x v="25"/>
    <n v="9285"/>
    <n v="1250"/>
    <n v="5300.96"/>
    <n v="184"/>
    <n v="2813.55"/>
    <n v="13.46"/>
    <n v="14.72"/>
    <n v="4.24"/>
    <n v="28.81"/>
    <x v="693"/>
  </r>
  <r>
    <x v="130"/>
    <x v="4"/>
    <x v="4"/>
    <x v="46"/>
    <x v="0"/>
    <s v="P007"/>
    <x v="7"/>
    <n v="116174"/>
    <n v="2335"/>
    <n v="8894.7099999999991"/>
    <n v="372"/>
    <n v="4203.18"/>
    <n v="2.0099999999999998"/>
    <n v="15.93"/>
    <n v="3.81"/>
    <n v="23.91"/>
    <x v="652"/>
  </r>
  <r>
    <x v="130"/>
    <x v="4"/>
    <x v="2"/>
    <x v="24"/>
    <x v="2"/>
    <s v="P016"/>
    <x v="4"/>
    <n v="114297"/>
    <n v="15922"/>
    <n v="56210.67"/>
    <n v="1057"/>
    <n v="23316.19"/>
    <n v="13.93"/>
    <n v="6.64"/>
    <n v="3.53"/>
    <n v="53.18"/>
    <x v="791"/>
  </r>
  <r>
    <x v="130"/>
    <x v="4"/>
    <x v="3"/>
    <x v="4"/>
    <x v="3"/>
    <s v="P004"/>
    <x v="9"/>
    <n v="146364"/>
    <n v="4494"/>
    <n v="17692.71"/>
    <n v="470"/>
    <n v="2750.88"/>
    <n v="3.07"/>
    <n v="10.46"/>
    <n v="3.94"/>
    <n v="37.64"/>
    <x v="1240"/>
  </r>
  <r>
    <x v="131"/>
    <x v="4"/>
    <x v="0"/>
    <x v="7"/>
    <x v="3"/>
    <s v="P002"/>
    <x v="8"/>
    <n v="54717"/>
    <n v="7563"/>
    <n v="3354.48"/>
    <n v="1648"/>
    <n v="162407.42000000001"/>
    <n v="13.82"/>
    <n v="21.79"/>
    <n v="0.44"/>
    <n v="2.04"/>
    <x v="2267"/>
  </r>
  <r>
    <x v="131"/>
    <x v="4"/>
    <x v="3"/>
    <x v="31"/>
    <x v="2"/>
    <s v="P030"/>
    <x v="15"/>
    <n v="50394"/>
    <n v="3493"/>
    <n v="3847.61"/>
    <n v="684"/>
    <n v="97441.05"/>
    <n v="6.93"/>
    <n v="19.579999999999998"/>
    <n v="1.1000000000000001"/>
    <n v="5.63"/>
    <x v="1419"/>
  </r>
  <r>
    <x v="131"/>
    <x v="4"/>
    <x v="4"/>
    <x v="36"/>
    <x v="1"/>
    <s v="P002"/>
    <x v="8"/>
    <n v="20657"/>
    <n v="1939"/>
    <n v="3187.09"/>
    <n v="331"/>
    <n v="59492.65"/>
    <n v="9.39"/>
    <n v="17.07"/>
    <n v="1.64"/>
    <n v="9.6300000000000008"/>
    <x v="2268"/>
  </r>
  <r>
    <x v="131"/>
    <x v="4"/>
    <x v="5"/>
    <x v="27"/>
    <x v="2"/>
    <s v="P002"/>
    <x v="8"/>
    <n v="84510"/>
    <n v="6729"/>
    <n v="5968.73"/>
    <n v="559"/>
    <n v="77570.399999999994"/>
    <n v="7.96"/>
    <n v="8.31"/>
    <n v="0.89"/>
    <n v="10.68"/>
    <x v="2269"/>
  </r>
  <r>
    <x v="131"/>
    <x v="4"/>
    <x v="5"/>
    <x v="24"/>
    <x v="1"/>
    <s v="P028"/>
    <x v="14"/>
    <n v="136918"/>
    <n v="17238"/>
    <n v="34374.43"/>
    <n v="2430"/>
    <n v="441384.64"/>
    <n v="12.59"/>
    <n v="14.1"/>
    <n v="1.99"/>
    <n v="14.15"/>
    <x v="1915"/>
  </r>
  <r>
    <x v="131"/>
    <x v="4"/>
    <x v="5"/>
    <x v="19"/>
    <x v="1"/>
    <s v="P009"/>
    <x v="9"/>
    <n v="140164"/>
    <n v="14661"/>
    <n v="24089.87"/>
    <n v="1652"/>
    <n v="296777.32"/>
    <n v="10.46"/>
    <n v="11.27"/>
    <n v="1.64"/>
    <n v="14.58"/>
    <x v="663"/>
  </r>
  <r>
    <x v="131"/>
    <x v="4"/>
    <x v="2"/>
    <x v="13"/>
    <x v="0"/>
    <s v="P006"/>
    <x v="17"/>
    <n v="124324"/>
    <n v="8780"/>
    <n v="22349.49"/>
    <n v="1694"/>
    <n v="245052.52"/>
    <n v="7.06"/>
    <n v="19.29"/>
    <n v="2.5499999999999998"/>
    <n v="13.19"/>
    <x v="1511"/>
  </r>
  <r>
    <x v="131"/>
    <x v="4"/>
    <x v="0"/>
    <x v="17"/>
    <x v="2"/>
    <s v="P019"/>
    <x v="24"/>
    <n v="127942"/>
    <n v="13131"/>
    <n v="32459.93"/>
    <n v="2011"/>
    <n v="350236.3"/>
    <n v="10.26"/>
    <n v="15.31"/>
    <n v="2.4700000000000002"/>
    <n v="16.14"/>
    <x v="2270"/>
  </r>
  <r>
    <x v="131"/>
    <x v="4"/>
    <x v="3"/>
    <x v="18"/>
    <x v="1"/>
    <s v="P018"/>
    <x v="25"/>
    <n v="81246"/>
    <n v="3587"/>
    <n v="4476.6899999999996"/>
    <n v="553"/>
    <n v="47647.76"/>
    <n v="4.41"/>
    <n v="15.42"/>
    <n v="1.25"/>
    <n v="8.1"/>
    <x v="2152"/>
  </r>
  <r>
    <x v="131"/>
    <x v="4"/>
    <x v="1"/>
    <x v="6"/>
    <x v="3"/>
    <s v="P012"/>
    <x v="5"/>
    <n v="112703"/>
    <n v="13979"/>
    <n v="38065.96"/>
    <n v="2164"/>
    <n v="389921.12"/>
    <n v="12.4"/>
    <n v="15.48"/>
    <n v="2.72"/>
    <n v="17.59"/>
    <x v="1611"/>
  </r>
  <r>
    <x v="131"/>
    <x v="4"/>
    <x v="2"/>
    <x v="45"/>
    <x v="2"/>
    <s v="P030"/>
    <x v="15"/>
    <n v="6455"/>
    <n v="385"/>
    <n v="1151.68"/>
    <n v="72"/>
    <n v="11731.1"/>
    <n v="5.96"/>
    <n v="18.7"/>
    <n v="2.99"/>
    <n v="16"/>
    <x v="666"/>
  </r>
  <r>
    <x v="131"/>
    <x v="4"/>
    <x v="3"/>
    <x v="39"/>
    <x v="3"/>
    <s v="P028"/>
    <x v="14"/>
    <n v="4949"/>
    <n v="216"/>
    <n v="476.19"/>
    <n v="39"/>
    <n v="4831.72"/>
    <n v="4.3600000000000003"/>
    <n v="18.059999999999999"/>
    <n v="2.2000000000000002"/>
    <n v="12.21"/>
    <x v="1125"/>
  </r>
  <r>
    <x v="131"/>
    <x v="4"/>
    <x v="3"/>
    <x v="46"/>
    <x v="2"/>
    <s v="P002"/>
    <x v="8"/>
    <n v="14768"/>
    <n v="473"/>
    <n v="573.96"/>
    <n v="56"/>
    <n v="5648.42"/>
    <n v="3.2"/>
    <n v="11.84"/>
    <n v="1.21"/>
    <n v="10.25"/>
    <x v="874"/>
  </r>
  <r>
    <x v="131"/>
    <x v="4"/>
    <x v="0"/>
    <x v="13"/>
    <x v="2"/>
    <s v="P001"/>
    <x v="2"/>
    <n v="79289"/>
    <n v="4053"/>
    <n v="15430.03"/>
    <n v="737"/>
    <n v="147180.67000000001"/>
    <n v="5.1100000000000003"/>
    <n v="18.18"/>
    <n v="3.81"/>
    <n v="20.94"/>
    <x v="357"/>
  </r>
  <r>
    <x v="131"/>
    <x v="4"/>
    <x v="5"/>
    <x v="25"/>
    <x v="1"/>
    <s v="P005"/>
    <x v="27"/>
    <n v="57072"/>
    <n v="7183"/>
    <n v="10638.17"/>
    <n v="501"/>
    <n v="93001.84"/>
    <n v="12.59"/>
    <n v="6.97"/>
    <n v="1.48"/>
    <n v="21.23"/>
    <x v="1213"/>
  </r>
  <r>
    <x v="131"/>
    <x v="4"/>
    <x v="4"/>
    <x v="9"/>
    <x v="2"/>
    <s v="P009"/>
    <x v="9"/>
    <n v="45009"/>
    <n v="6739"/>
    <n v="12603.99"/>
    <n v="1349"/>
    <n v="107214.24"/>
    <n v="14.97"/>
    <n v="20.02"/>
    <n v="1.87"/>
    <n v="9.34"/>
    <x v="549"/>
  </r>
  <r>
    <x v="131"/>
    <x v="4"/>
    <x v="4"/>
    <x v="39"/>
    <x v="0"/>
    <s v="P013"/>
    <x v="20"/>
    <n v="82680"/>
    <n v="2872"/>
    <n v="6578.33"/>
    <n v="337"/>
    <n v="54964.19"/>
    <n v="3.47"/>
    <n v="11.73"/>
    <n v="2.29"/>
    <n v="19.52"/>
    <x v="927"/>
  </r>
  <r>
    <x v="131"/>
    <x v="4"/>
    <x v="5"/>
    <x v="44"/>
    <x v="0"/>
    <s v="P019"/>
    <x v="24"/>
    <n v="19207"/>
    <n v="1172"/>
    <n v="3005.45"/>
    <n v="152"/>
    <n v="23337.88"/>
    <n v="6.1"/>
    <n v="12.97"/>
    <n v="2.56"/>
    <n v="19.77"/>
    <x v="23"/>
  </r>
  <r>
    <x v="131"/>
    <x v="4"/>
    <x v="3"/>
    <x v="15"/>
    <x v="3"/>
    <s v="P014"/>
    <x v="6"/>
    <n v="38971"/>
    <n v="4241"/>
    <n v="7685.53"/>
    <n v="761"/>
    <n v="54101.440000000002"/>
    <n v="10.88"/>
    <n v="17.940000000000001"/>
    <n v="1.81"/>
    <n v="10.1"/>
    <x v="1023"/>
  </r>
  <r>
    <x v="131"/>
    <x v="4"/>
    <x v="1"/>
    <x v="1"/>
    <x v="2"/>
    <s v="P010"/>
    <x v="12"/>
    <n v="28697"/>
    <n v="2531"/>
    <n v="7626.81"/>
    <n v="343"/>
    <n v="51095.9"/>
    <n v="8.82"/>
    <n v="13.55"/>
    <n v="3.01"/>
    <n v="22.24"/>
    <x v="301"/>
  </r>
  <r>
    <x v="131"/>
    <x v="4"/>
    <x v="1"/>
    <x v="29"/>
    <x v="0"/>
    <s v="P014"/>
    <x v="6"/>
    <n v="94063"/>
    <n v="3256"/>
    <n v="9669.9599999999991"/>
    <n v="319"/>
    <n v="63529.11"/>
    <n v="3.46"/>
    <n v="9.8000000000000007"/>
    <n v="2.97"/>
    <n v="30.31"/>
    <x v="302"/>
  </r>
  <r>
    <x v="131"/>
    <x v="4"/>
    <x v="1"/>
    <x v="9"/>
    <x v="3"/>
    <s v="P012"/>
    <x v="5"/>
    <n v="113241"/>
    <n v="3973"/>
    <n v="10854.76"/>
    <n v="774"/>
    <n v="69089.3"/>
    <n v="3.51"/>
    <n v="19.48"/>
    <n v="2.73"/>
    <n v="14.02"/>
    <x v="26"/>
  </r>
  <r>
    <x v="131"/>
    <x v="4"/>
    <x v="4"/>
    <x v="1"/>
    <x v="1"/>
    <s v="P030"/>
    <x v="15"/>
    <n v="28632"/>
    <n v="2865"/>
    <n v="2967.81"/>
    <n v="231"/>
    <n v="18865.66"/>
    <n v="10.01"/>
    <n v="8.06"/>
    <n v="1.04"/>
    <n v="12.85"/>
    <x v="26"/>
  </r>
  <r>
    <x v="131"/>
    <x v="4"/>
    <x v="3"/>
    <x v="1"/>
    <x v="2"/>
    <s v="P008"/>
    <x v="10"/>
    <n v="76814"/>
    <n v="1408"/>
    <n v="4522.93"/>
    <n v="156"/>
    <n v="27086.92"/>
    <n v="1.83"/>
    <n v="11.08"/>
    <n v="3.21"/>
    <n v="28.99"/>
    <x v="1218"/>
  </r>
  <r>
    <x v="131"/>
    <x v="4"/>
    <x v="3"/>
    <x v="6"/>
    <x v="3"/>
    <s v="P011"/>
    <x v="21"/>
    <n v="141056"/>
    <n v="17554"/>
    <n v="41643.519999999997"/>
    <n v="2774"/>
    <n v="249165.99"/>
    <n v="12.44"/>
    <n v="15.8"/>
    <n v="2.37"/>
    <n v="15.01"/>
    <x v="1237"/>
  </r>
  <r>
    <x v="131"/>
    <x v="4"/>
    <x v="0"/>
    <x v="17"/>
    <x v="3"/>
    <s v="P023"/>
    <x v="22"/>
    <n v="107142"/>
    <n v="6155"/>
    <n v="6348.03"/>
    <n v="552"/>
    <n v="37984.300000000003"/>
    <n v="5.74"/>
    <n v="8.9700000000000006"/>
    <n v="1.03"/>
    <n v="11.5"/>
    <x v="1237"/>
  </r>
  <r>
    <x v="131"/>
    <x v="4"/>
    <x v="0"/>
    <x v="22"/>
    <x v="2"/>
    <s v="P003"/>
    <x v="0"/>
    <n v="140595"/>
    <n v="9866"/>
    <n v="22974.38"/>
    <n v="903"/>
    <n v="135414.29"/>
    <n v="7.02"/>
    <n v="9.15"/>
    <n v="2.33"/>
    <n v="25.44"/>
    <x v="304"/>
  </r>
  <r>
    <x v="131"/>
    <x v="4"/>
    <x v="5"/>
    <x v="35"/>
    <x v="3"/>
    <s v="P009"/>
    <x v="9"/>
    <n v="135271"/>
    <n v="7991"/>
    <n v="15478.03"/>
    <n v="1388"/>
    <n v="86803.71"/>
    <n v="5.91"/>
    <n v="17.37"/>
    <n v="1.94"/>
    <n v="11.15"/>
    <x v="751"/>
  </r>
  <r>
    <x v="131"/>
    <x v="4"/>
    <x v="1"/>
    <x v="44"/>
    <x v="1"/>
    <s v="P026"/>
    <x v="3"/>
    <n v="80724"/>
    <n v="9041"/>
    <n v="16978.509999999998"/>
    <n v="1424"/>
    <n v="82272.41"/>
    <n v="11.2"/>
    <n v="15.75"/>
    <n v="1.88"/>
    <n v="11.92"/>
    <x v="253"/>
  </r>
  <r>
    <x v="131"/>
    <x v="4"/>
    <x v="3"/>
    <x v="34"/>
    <x v="0"/>
    <s v="P018"/>
    <x v="25"/>
    <n v="90008"/>
    <n v="2641"/>
    <n v="1161.07"/>
    <n v="116"/>
    <n v="5632.66"/>
    <n v="2.93"/>
    <n v="4.3899999999999997"/>
    <n v="0.44"/>
    <n v="10.01"/>
    <x v="253"/>
  </r>
  <r>
    <x v="131"/>
    <x v="4"/>
    <x v="2"/>
    <x v="29"/>
    <x v="2"/>
    <s v="P003"/>
    <x v="0"/>
    <n v="6749"/>
    <n v="469"/>
    <n v="711.07"/>
    <n v="25"/>
    <n v="3401.13"/>
    <n v="6.95"/>
    <n v="5.33"/>
    <n v="1.52"/>
    <n v="28.44"/>
    <x v="513"/>
  </r>
  <r>
    <x v="131"/>
    <x v="4"/>
    <x v="4"/>
    <x v="42"/>
    <x v="3"/>
    <s v="P003"/>
    <x v="0"/>
    <n v="18006"/>
    <n v="1390"/>
    <n v="3645.97"/>
    <n v="121"/>
    <n v="16348.99"/>
    <n v="7.72"/>
    <n v="8.7100000000000009"/>
    <n v="2.62"/>
    <n v="30.13"/>
    <x v="1478"/>
  </r>
  <r>
    <x v="131"/>
    <x v="4"/>
    <x v="2"/>
    <x v="36"/>
    <x v="1"/>
    <s v="P026"/>
    <x v="3"/>
    <n v="99100"/>
    <n v="2583"/>
    <n v="6318.51"/>
    <n v="448"/>
    <n v="28244.93"/>
    <n v="2.61"/>
    <n v="17.34"/>
    <n v="2.4500000000000002"/>
    <n v="14.1"/>
    <x v="425"/>
  </r>
  <r>
    <x v="131"/>
    <x v="4"/>
    <x v="1"/>
    <x v="39"/>
    <x v="0"/>
    <s v="P009"/>
    <x v="9"/>
    <n v="68960"/>
    <n v="4329"/>
    <n v="7356.46"/>
    <n v="514"/>
    <n v="31193.64"/>
    <n v="6.28"/>
    <n v="11.87"/>
    <n v="1.7"/>
    <n v="14.31"/>
    <x v="1545"/>
  </r>
  <r>
    <x v="131"/>
    <x v="4"/>
    <x v="4"/>
    <x v="45"/>
    <x v="1"/>
    <s v="P005"/>
    <x v="27"/>
    <n v="100016"/>
    <n v="1415"/>
    <n v="4008.28"/>
    <n v="298"/>
    <n v="16720.28"/>
    <n v="1.41"/>
    <n v="21.06"/>
    <n v="2.83"/>
    <n v="13.45"/>
    <x v="965"/>
  </r>
  <r>
    <x v="131"/>
    <x v="4"/>
    <x v="5"/>
    <x v="2"/>
    <x v="3"/>
    <s v="P017"/>
    <x v="7"/>
    <n v="111911"/>
    <n v="9368"/>
    <n v="6184.21"/>
    <n v="1514"/>
    <n v="25816.06"/>
    <n v="8.3699999999999992"/>
    <n v="16.16"/>
    <n v="0.66"/>
    <n v="4.08"/>
    <x v="965"/>
  </r>
  <r>
    <x v="131"/>
    <x v="4"/>
    <x v="2"/>
    <x v="49"/>
    <x v="3"/>
    <s v="P022"/>
    <x v="19"/>
    <n v="27641"/>
    <n v="1526"/>
    <n v="4114.92"/>
    <n v="180"/>
    <n v="17039.27"/>
    <n v="5.52"/>
    <n v="11.8"/>
    <n v="2.7"/>
    <n v="22.86"/>
    <x v="257"/>
  </r>
  <r>
    <x v="131"/>
    <x v="4"/>
    <x v="5"/>
    <x v="41"/>
    <x v="3"/>
    <s v="P020"/>
    <x v="13"/>
    <n v="32844"/>
    <n v="3891"/>
    <n v="11826.4"/>
    <n v="357"/>
    <n v="48030.36"/>
    <n v="11.85"/>
    <n v="9.18"/>
    <n v="3.04"/>
    <n v="33.130000000000003"/>
    <x v="259"/>
  </r>
  <r>
    <x v="131"/>
    <x v="4"/>
    <x v="1"/>
    <x v="37"/>
    <x v="1"/>
    <s v="P023"/>
    <x v="22"/>
    <n v="17585"/>
    <n v="839"/>
    <n v="1555.21"/>
    <n v="115"/>
    <n v="6233.34"/>
    <n v="4.7699999999999996"/>
    <n v="13.71"/>
    <n v="1.85"/>
    <n v="13.52"/>
    <x v="428"/>
  </r>
  <r>
    <x v="131"/>
    <x v="4"/>
    <x v="4"/>
    <x v="0"/>
    <x v="1"/>
    <s v="P002"/>
    <x v="8"/>
    <n v="24207"/>
    <n v="1925"/>
    <n v="3976.52"/>
    <n v="74"/>
    <n v="14186.6"/>
    <n v="7.95"/>
    <n v="3.84"/>
    <n v="2.0699999999999998"/>
    <n v="53.74"/>
    <x v="211"/>
  </r>
  <r>
    <x v="131"/>
    <x v="4"/>
    <x v="1"/>
    <x v="39"/>
    <x v="2"/>
    <s v="P003"/>
    <x v="0"/>
    <n v="16370"/>
    <n v="2346"/>
    <n v="6768.95"/>
    <n v="172"/>
    <n v="23388.84"/>
    <n v="14.33"/>
    <n v="7.33"/>
    <n v="2.89"/>
    <n v="39.35"/>
    <x v="1134"/>
  </r>
  <r>
    <x v="131"/>
    <x v="4"/>
    <x v="1"/>
    <x v="10"/>
    <x v="1"/>
    <s v="P015"/>
    <x v="26"/>
    <n v="16633"/>
    <n v="243"/>
    <n v="613.69000000000005"/>
    <n v="14"/>
    <n v="2083.19"/>
    <n v="1.46"/>
    <n v="5.76"/>
    <n v="2.5299999999999998"/>
    <n v="43.84"/>
    <x v="474"/>
  </r>
  <r>
    <x v="131"/>
    <x v="4"/>
    <x v="2"/>
    <x v="48"/>
    <x v="2"/>
    <s v="P020"/>
    <x v="13"/>
    <n v="71887"/>
    <n v="5722"/>
    <n v="17455.2"/>
    <n v="311"/>
    <n v="57889.25"/>
    <n v="7.96"/>
    <n v="5.44"/>
    <n v="3.05"/>
    <n v="56.13"/>
    <x v="475"/>
  </r>
  <r>
    <x v="131"/>
    <x v="4"/>
    <x v="5"/>
    <x v="14"/>
    <x v="3"/>
    <s v="P008"/>
    <x v="10"/>
    <n v="66520"/>
    <n v="6549"/>
    <n v="22801.17"/>
    <n v="603"/>
    <n v="71961.25"/>
    <n v="9.85"/>
    <n v="9.2100000000000009"/>
    <n v="3.48"/>
    <n v="37.81"/>
    <x v="158"/>
  </r>
  <r>
    <x v="131"/>
    <x v="4"/>
    <x v="4"/>
    <x v="0"/>
    <x v="2"/>
    <s v="P030"/>
    <x v="15"/>
    <n v="78831"/>
    <n v="9398"/>
    <n v="25886.73"/>
    <n v="442"/>
    <n v="78926.27"/>
    <n v="11.92"/>
    <n v="4.7"/>
    <n v="2.75"/>
    <n v="58.57"/>
    <x v="568"/>
  </r>
  <r>
    <x v="131"/>
    <x v="4"/>
    <x v="0"/>
    <x v="21"/>
    <x v="2"/>
    <s v="P010"/>
    <x v="12"/>
    <n v="16809"/>
    <n v="297"/>
    <n v="743.35"/>
    <n v="17"/>
    <n v="1872.28"/>
    <n v="1.77"/>
    <n v="5.72"/>
    <n v="2.5"/>
    <n v="43.73"/>
    <x v="440"/>
  </r>
  <r>
    <x v="131"/>
    <x v="4"/>
    <x v="0"/>
    <x v="3"/>
    <x v="3"/>
    <s v="P001"/>
    <x v="2"/>
    <n v="133832"/>
    <n v="7729"/>
    <n v="32347.3"/>
    <n v="720"/>
    <n v="79015.97"/>
    <n v="5.78"/>
    <n v="9.32"/>
    <n v="4.1900000000000004"/>
    <n v="44.93"/>
    <x v="888"/>
  </r>
  <r>
    <x v="131"/>
    <x v="4"/>
    <x v="1"/>
    <x v="2"/>
    <x v="1"/>
    <s v="P025"/>
    <x v="23"/>
    <n v="106989"/>
    <n v="4707"/>
    <n v="17274.650000000001"/>
    <n v="418"/>
    <n v="39194.99"/>
    <n v="4.4000000000000004"/>
    <n v="8.8800000000000008"/>
    <n v="3.67"/>
    <n v="41.33"/>
    <x v="618"/>
  </r>
  <r>
    <x v="131"/>
    <x v="4"/>
    <x v="3"/>
    <x v="3"/>
    <x v="3"/>
    <s v="P028"/>
    <x v="14"/>
    <n v="120518"/>
    <n v="2128"/>
    <n v="8931.07"/>
    <n v="248"/>
    <n v="18810.82"/>
    <n v="1.77"/>
    <n v="11.65"/>
    <n v="4.2"/>
    <n v="36.01"/>
    <x v="1461"/>
  </r>
  <r>
    <x v="131"/>
    <x v="4"/>
    <x v="4"/>
    <x v="36"/>
    <x v="0"/>
    <s v="P002"/>
    <x v="8"/>
    <n v="106290"/>
    <n v="2777"/>
    <n v="3729.39"/>
    <n v="409"/>
    <n v="7422.39"/>
    <n v="2.61"/>
    <n v="14.73"/>
    <n v="1.34"/>
    <n v="9.1199999999999992"/>
    <x v="619"/>
  </r>
  <r>
    <x v="131"/>
    <x v="4"/>
    <x v="0"/>
    <x v="32"/>
    <x v="3"/>
    <s v="P023"/>
    <x v="22"/>
    <n v="111956"/>
    <n v="2268"/>
    <n v="8946.34"/>
    <n v="284"/>
    <n v="16541.66"/>
    <n v="2.0299999999999998"/>
    <n v="12.52"/>
    <n v="3.94"/>
    <n v="31.5"/>
    <x v="481"/>
  </r>
  <r>
    <x v="131"/>
    <x v="4"/>
    <x v="4"/>
    <x v="36"/>
    <x v="0"/>
    <s v="P006"/>
    <x v="17"/>
    <n v="144153"/>
    <n v="16815"/>
    <n v="31508.51"/>
    <n v="1077"/>
    <n v="48350.58"/>
    <n v="11.66"/>
    <n v="6.4"/>
    <n v="1.87"/>
    <n v="29.26"/>
    <x v="722"/>
  </r>
  <r>
    <x v="131"/>
    <x v="4"/>
    <x v="0"/>
    <x v="40"/>
    <x v="2"/>
    <s v="P019"/>
    <x v="24"/>
    <n v="56668"/>
    <n v="8115"/>
    <n v="11179.73"/>
    <n v="443"/>
    <n v="13040.7"/>
    <n v="14.32"/>
    <n v="5.46"/>
    <n v="1.38"/>
    <n v="25.24"/>
    <x v="109"/>
  </r>
  <r>
    <x v="131"/>
    <x v="4"/>
    <x v="0"/>
    <x v="29"/>
    <x v="2"/>
    <s v="P021"/>
    <x v="16"/>
    <n v="33722"/>
    <n v="3685"/>
    <n v="11224.3"/>
    <n v="193"/>
    <n v="12419.01"/>
    <n v="10.93"/>
    <n v="5.24"/>
    <n v="3.05"/>
    <n v="58.16"/>
    <x v="1499"/>
  </r>
  <r>
    <x v="131"/>
    <x v="4"/>
    <x v="2"/>
    <x v="26"/>
    <x v="1"/>
    <s v="P001"/>
    <x v="2"/>
    <n v="99809"/>
    <n v="14970"/>
    <n v="55133"/>
    <n v="1183"/>
    <n v="59229.760000000002"/>
    <n v="15"/>
    <n v="7.9"/>
    <n v="3.68"/>
    <n v="46.6"/>
    <x v="172"/>
  </r>
  <r>
    <x v="131"/>
    <x v="4"/>
    <x v="1"/>
    <x v="13"/>
    <x v="3"/>
    <s v="P026"/>
    <x v="3"/>
    <n v="84759"/>
    <n v="8295"/>
    <n v="12141.74"/>
    <n v="382"/>
    <n v="10794.55"/>
    <n v="9.7899999999999991"/>
    <n v="4.6100000000000003"/>
    <n v="1.46"/>
    <n v="31.78"/>
    <x v="55"/>
  </r>
  <r>
    <x v="131"/>
    <x v="4"/>
    <x v="3"/>
    <x v="31"/>
    <x v="0"/>
    <s v="P010"/>
    <x v="12"/>
    <n v="109524"/>
    <n v="14075"/>
    <n v="35883.61"/>
    <n v="1034"/>
    <n v="29692.82"/>
    <n v="12.85"/>
    <n v="7.35"/>
    <n v="2.5499999999999998"/>
    <n v="34.700000000000003"/>
    <x v="977"/>
  </r>
  <r>
    <x v="131"/>
    <x v="4"/>
    <x v="1"/>
    <x v="5"/>
    <x v="1"/>
    <s v="P016"/>
    <x v="4"/>
    <n v="111009"/>
    <n v="8608"/>
    <n v="34998.480000000003"/>
    <n v="1762"/>
    <n v="27761.25"/>
    <n v="7.75"/>
    <n v="20.47"/>
    <n v="4.07"/>
    <n v="19.86"/>
    <x v="651"/>
  </r>
  <r>
    <x v="131"/>
    <x v="4"/>
    <x v="0"/>
    <x v="37"/>
    <x v="1"/>
    <s v="P010"/>
    <x v="12"/>
    <n v="123763"/>
    <n v="16953"/>
    <n v="49294.81"/>
    <n v="2687"/>
    <n v="16484.849999999999"/>
    <n v="13.7"/>
    <n v="15.85"/>
    <n v="2.91"/>
    <n v="18.350000000000001"/>
    <x v="531"/>
  </r>
  <r>
    <x v="131"/>
    <x v="4"/>
    <x v="3"/>
    <x v="37"/>
    <x v="1"/>
    <s v="P026"/>
    <x v="3"/>
    <n v="26154"/>
    <n v="1023"/>
    <n v="3458.37"/>
    <n v="104"/>
    <n v="684.43"/>
    <n v="3.91"/>
    <n v="10.17"/>
    <n v="3.38"/>
    <n v="33.25"/>
    <x v="396"/>
  </r>
  <r>
    <x v="132"/>
    <x v="4"/>
    <x v="4"/>
    <x v="23"/>
    <x v="0"/>
    <s v="P021"/>
    <x v="16"/>
    <n v="143718"/>
    <n v="9754"/>
    <n v="8385.0400000000009"/>
    <n v="1607"/>
    <n v="319124.13"/>
    <n v="6.79"/>
    <n v="16.48"/>
    <n v="0.86"/>
    <n v="5.22"/>
    <x v="2271"/>
  </r>
  <r>
    <x v="132"/>
    <x v="4"/>
    <x v="2"/>
    <x v="24"/>
    <x v="0"/>
    <s v="P011"/>
    <x v="21"/>
    <n v="148156"/>
    <n v="3781"/>
    <n v="3184.99"/>
    <n v="548"/>
    <n v="91240.73"/>
    <n v="2.5499999999999998"/>
    <n v="14.49"/>
    <n v="0.84"/>
    <n v="5.81"/>
    <x v="2272"/>
  </r>
  <r>
    <x v="132"/>
    <x v="4"/>
    <x v="3"/>
    <x v="2"/>
    <x v="3"/>
    <s v="P027"/>
    <x v="18"/>
    <n v="109830"/>
    <n v="13559"/>
    <n v="11566.58"/>
    <n v="2543"/>
    <n v="311599.67"/>
    <n v="12.35"/>
    <n v="18.760000000000002"/>
    <n v="0.85"/>
    <n v="4.55"/>
    <x v="2273"/>
  </r>
  <r>
    <x v="132"/>
    <x v="4"/>
    <x v="4"/>
    <x v="1"/>
    <x v="1"/>
    <s v="P027"/>
    <x v="18"/>
    <n v="83239"/>
    <n v="5870"/>
    <n v="2566.12"/>
    <n v="1060"/>
    <n v="64223.73"/>
    <n v="7.05"/>
    <n v="18.059999999999999"/>
    <n v="0.44"/>
    <n v="2.42"/>
    <x v="1705"/>
  </r>
  <r>
    <x v="132"/>
    <x v="4"/>
    <x v="2"/>
    <x v="48"/>
    <x v="1"/>
    <s v="P005"/>
    <x v="27"/>
    <n v="37202"/>
    <n v="1051"/>
    <n v="627.85"/>
    <n v="152"/>
    <n v="12932.9"/>
    <n v="2.83"/>
    <n v="14.46"/>
    <n v="0.6"/>
    <n v="4.13"/>
    <x v="2174"/>
  </r>
  <r>
    <x v="132"/>
    <x v="4"/>
    <x v="0"/>
    <x v="19"/>
    <x v="3"/>
    <s v="P012"/>
    <x v="5"/>
    <n v="13893"/>
    <n v="1418"/>
    <n v="2342.04"/>
    <n v="224"/>
    <n v="41024.239999999998"/>
    <n v="10.210000000000001"/>
    <n v="15.8"/>
    <n v="1.65"/>
    <n v="10.46"/>
    <x v="1245"/>
  </r>
  <r>
    <x v="132"/>
    <x v="4"/>
    <x v="5"/>
    <x v="19"/>
    <x v="0"/>
    <s v="P022"/>
    <x v="19"/>
    <n v="21179"/>
    <n v="1581"/>
    <n v="1593.17"/>
    <n v="177"/>
    <n v="26768.400000000001"/>
    <n v="7.46"/>
    <n v="11.2"/>
    <n v="1.01"/>
    <n v="9"/>
    <x v="800"/>
  </r>
  <r>
    <x v="132"/>
    <x v="4"/>
    <x v="3"/>
    <x v="18"/>
    <x v="3"/>
    <s v="P001"/>
    <x v="2"/>
    <n v="65179"/>
    <n v="916"/>
    <n v="498.45"/>
    <n v="56"/>
    <n v="8228.19"/>
    <n v="1.41"/>
    <n v="6.11"/>
    <n v="0.54"/>
    <n v="8.9"/>
    <x v="735"/>
  </r>
  <r>
    <x v="132"/>
    <x v="4"/>
    <x v="5"/>
    <x v="43"/>
    <x v="3"/>
    <s v="P009"/>
    <x v="9"/>
    <n v="63552"/>
    <n v="7360"/>
    <n v="12592.73"/>
    <n v="1551"/>
    <n v="203027.64"/>
    <n v="11.58"/>
    <n v="21.07"/>
    <n v="1.71"/>
    <n v="8.1199999999999992"/>
    <x v="1190"/>
  </r>
  <r>
    <x v="132"/>
    <x v="4"/>
    <x v="2"/>
    <x v="20"/>
    <x v="2"/>
    <s v="P021"/>
    <x v="16"/>
    <n v="47438"/>
    <n v="3932"/>
    <n v="6992.02"/>
    <n v="846"/>
    <n v="96111.89"/>
    <n v="8.2899999999999991"/>
    <n v="21.52"/>
    <n v="1.78"/>
    <n v="8.26"/>
    <x v="584"/>
  </r>
  <r>
    <x v="132"/>
    <x v="4"/>
    <x v="2"/>
    <x v="47"/>
    <x v="3"/>
    <s v="P010"/>
    <x v="12"/>
    <n v="76363"/>
    <n v="4981"/>
    <n v="3696.8"/>
    <n v="281"/>
    <n v="49758.75"/>
    <n v="6.52"/>
    <n v="5.64"/>
    <n v="0.74"/>
    <n v="13.16"/>
    <x v="1456"/>
  </r>
  <r>
    <x v="132"/>
    <x v="4"/>
    <x v="3"/>
    <x v="36"/>
    <x v="0"/>
    <s v="P001"/>
    <x v="2"/>
    <n v="74887"/>
    <n v="3825"/>
    <n v="6391.6"/>
    <n v="658"/>
    <n v="74734.95"/>
    <n v="5.1100000000000003"/>
    <n v="17.2"/>
    <n v="1.67"/>
    <n v="9.7100000000000009"/>
    <x v="1950"/>
  </r>
  <r>
    <x v="132"/>
    <x v="4"/>
    <x v="0"/>
    <x v="34"/>
    <x v="3"/>
    <s v="P015"/>
    <x v="26"/>
    <n v="52040"/>
    <n v="2351"/>
    <n v="4501.83"/>
    <n v="275"/>
    <n v="42912.97"/>
    <n v="4.5199999999999996"/>
    <n v="11.7"/>
    <n v="1.91"/>
    <n v="16.37"/>
    <x v="1958"/>
  </r>
  <r>
    <x v="132"/>
    <x v="4"/>
    <x v="0"/>
    <x v="10"/>
    <x v="3"/>
    <s v="P013"/>
    <x v="20"/>
    <n v="86322"/>
    <n v="11990"/>
    <n v="43633.4"/>
    <n v="2311"/>
    <n v="413182.71999999997"/>
    <n v="13.89"/>
    <n v="19.27"/>
    <n v="3.64"/>
    <n v="18.88"/>
    <x v="358"/>
  </r>
  <r>
    <x v="132"/>
    <x v="4"/>
    <x v="5"/>
    <x v="17"/>
    <x v="0"/>
    <s v="P010"/>
    <x v="12"/>
    <n v="54924"/>
    <n v="861"/>
    <n v="2267.79"/>
    <n v="116"/>
    <n v="20359.810000000001"/>
    <n v="1.57"/>
    <n v="13.47"/>
    <n v="2.63"/>
    <n v="19.55"/>
    <x v="667"/>
  </r>
  <r>
    <x v="132"/>
    <x v="4"/>
    <x v="2"/>
    <x v="34"/>
    <x v="1"/>
    <s v="P009"/>
    <x v="9"/>
    <n v="39891"/>
    <n v="1428"/>
    <n v="3394.84"/>
    <n v="151"/>
    <n v="29454.63"/>
    <n v="3.58"/>
    <n v="10.57"/>
    <n v="2.38"/>
    <n v="22.48"/>
    <x v="1429"/>
  </r>
  <r>
    <x v="132"/>
    <x v="4"/>
    <x v="5"/>
    <x v="14"/>
    <x v="0"/>
    <s v="P001"/>
    <x v="2"/>
    <n v="83963"/>
    <n v="12114"/>
    <n v="51437.86"/>
    <n v="2441"/>
    <n v="445289.51"/>
    <n v="14.43"/>
    <n v="20.149999999999999"/>
    <n v="4.25"/>
    <n v="21.07"/>
    <x v="851"/>
  </r>
  <r>
    <x v="132"/>
    <x v="4"/>
    <x v="0"/>
    <x v="12"/>
    <x v="3"/>
    <s v="P006"/>
    <x v="17"/>
    <n v="82297"/>
    <n v="12197"/>
    <n v="9173.34"/>
    <n v="756"/>
    <n v="74516.83"/>
    <n v="14.82"/>
    <n v="6.2"/>
    <n v="0.75"/>
    <n v="12.13"/>
    <x v="1234"/>
  </r>
  <r>
    <x v="132"/>
    <x v="4"/>
    <x v="0"/>
    <x v="16"/>
    <x v="2"/>
    <s v="P009"/>
    <x v="9"/>
    <n v="78372"/>
    <n v="6477"/>
    <n v="17748.11"/>
    <n v="877"/>
    <n v="133494.6"/>
    <n v="8.26"/>
    <n v="13.54"/>
    <n v="2.74"/>
    <n v="20.239999999999998"/>
    <x v="781"/>
  </r>
  <r>
    <x v="132"/>
    <x v="4"/>
    <x v="0"/>
    <x v="6"/>
    <x v="0"/>
    <s v="P014"/>
    <x v="6"/>
    <n v="135582"/>
    <n v="8418"/>
    <n v="30068.639999999999"/>
    <n v="1579"/>
    <n v="218799.9"/>
    <n v="6.21"/>
    <n v="18.760000000000002"/>
    <n v="3.57"/>
    <n v="19.04"/>
    <x v="1345"/>
  </r>
  <r>
    <x v="132"/>
    <x v="4"/>
    <x v="5"/>
    <x v="49"/>
    <x v="3"/>
    <s v="P011"/>
    <x v="21"/>
    <n v="64093"/>
    <n v="6433"/>
    <n v="22784.55"/>
    <n v="892"/>
    <n v="159744.76"/>
    <n v="10.039999999999999"/>
    <n v="13.87"/>
    <n v="3.54"/>
    <n v="25.54"/>
    <x v="364"/>
  </r>
  <r>
    <x v="132"/>
    <x v="4"/>
    <x v="1"/>
    <x v="11"/>
    <x v="2"/>
    <s v="P015"/>
    <x v="26"/>
    <n v="48200"/>
    <n v="2283"/>
    <n v="9438.2800000000007"/>
    <n v="395"/>
    <n v="63972.94"/>
    <n v="4.74"/>
    <n v="17.3"/>
    <n v="4.13"/>
    <n v="23.89"/>
    <x v="1074"/>
  </r>
  <r>
    <x v="132"/>
    <x v="4"/>
    <x v="1"/>
    <x v="16"/>
    <x v="3"/>
    <s v="P002"/>
    <x v="8"/>
    <n v="100806"/>
    <n v="2612"/>
    <n v="9172.83"/>
    <n v="326"/>
    <n v="59592.18"/>
    <n v="2.59"/>
    <n v="12.48"/>
    <n v="3.51"/>
    <n v="28.14"/>
    <x v="1417"/>
  </r>
  <r>
    <x v="132"/>
    <x v="4"/>
    <x v="3"/>
    <x v="18"/>
    <x v="0"/>
    <s v="P017"/>
    <x v="7"/>
    <n v="79694"/>
    <n v="521"/>
    <n v="1538.64"/>
    <n v="56"/>
    <n v="9669.61"/>
    <n v="0.65"/>
    <n v="10.75"/>
    <n v="2.95"/>
    <n v="27.48"/>
    <x v="932"/>
  </r>
  <r>
    <x v="132"/>
    <x v="4"/>
    <x v="4"/>
    <x v="39"/>
    <x v="2"/>
    <s v="P029"/>
    <x v="1"/>
    <n v="3895"/>
    <n v="44"/>
    <n v="59.88"/>
    <n v="4"/>
    <n v="370.83"/>
    <n v="1.1299999999999999"/>
    <n v="9.09"/>
    <n v="1.36"/>
    <n v="14.97"/>
    <x v="1770"/>
  </r>
  <r>
    <x v="132"/>
    <x v="4"/>
    <x v="1"/>
    <x v="12"/>
    <x v="0"/>
    <s v="P007"/>
    <x v="7"/>
    <n v="41421"/>
    <n v="2784"/>
    <n v="4263.09"/>
    <n v="490"/>
    <n v="24070.33"/>
    <n v="6.72"/>
    <n v="17.600000000000001"/>
    <n v="1.53"/>
    <n v="8.6999999999999993"/>
    <x v="1565"/>
  </r>
  <r>
    <x v="132"/>
    <x v="4"/>
    <x v="5"/>
    <x v="30"/>
    <x v="1"/>
    <s v="P011"/>
    <x v="21"/>
    <n v="138679"/>
    <n v="20756"/>
    <n v="20809.13"/>
    <n v="3528"/>
    <n v="113178.54"/>
    <n v="14.97"/>
    <n v="17"/>
    <n v="1"/>
    <n v="5.9"/>
    <x v="201"/>
  </r>
  <r>
    <x v="132"/>
    <x v="4"/>
    <x v="5"/>
    <x v="39"/>
    <x v="2"/>
    <s v="P011"/>
    <x v="21"/>
    <n v="59624"/>
    <n v="1936"/>
    <n v="6280.31"/>
    <n v="207"/>
    <n v="32599.119999999999"/>
    <n v="3.25"/>
    <n v="10.69"/>
    <n v="3.24"/>
    <n v="30.34"/>
    <x v="560"/>
  </r>
  <r>
    <x v="132"/>
    <x v="4"/>
    <x v="5"/>
    <x v="6"/>
    <x v="3"/>
    <s v="P027"/>
    <x v="18"/>
    <n v="110507"/>
    <n v="13008"/>
    <n v="31932.68"/>
    <n v="2325"/>
    <n v="155300.9"/>
    <n v="11.77"/>
    <n v="17.87"/>
    <n v="2.4500000000000002"/>
    <n v="13.73"/>
    <x v="470"/>
  </r>
  <r>
    <x v="132"/>
    <x v="4"/>
    <x v="4"/>
    <x v="15"/>
    <x v="0"/>
    <s v="P029"/>
    <x v="1"/>
    <n v="48357"/>
    <n v="4061"/>
    <n v="9806.49"/>
    <n v="675"/>
    <n v="45039.28"/>
    <n v="8.4"/>
    <n v="16.62"/>
    <n v="2.41"/>
    <n v="14.53"/>
    <x v="610"/>
  </r>
  <r>
    <x v="132"/>
    <x v="4"/>
    <x v="4"/>
    <x v="43"/>
    <x v="0"/>
    <s v="P006"/>
    <x v="17"/>
    <n v="118611"/>
    <n v="6273"/>
    <n v="13165.94"/>
    <n v="705"/>
    <n v="60074.080000000002"/>
    <n v="5.29"/>
    <n v="11.24"/>
    <n v="2.1"/>
    <n v="18.68"/>
    <x v="679"/>
  </r>
  <r>
    <x v="132"/>
    <x v="4"/>
    <x v="5"/>
    <x v="5"/>
    <x v="1"/>
    <s v="P012"/>
    <x v="5"/>
    <n v="30303"/>
    <n v="2887"/>
    <n v="6889.34"/>
    <n v="183"/>
    <n v="29575.26"/>
    <n v="9.5299999999999994"/>
    <n v="6.34"/>
    <n v="2.39"/>
    <n v="37.65"/>
    <x v="1048"/>
  </r>
  <r>
    <x v="132"/>
    <x v="4"/>
    <x v="2"/>
    <x v="13"/>
    <x v="2"/>
    <s v="P007"/>
    <x v="7"/>
    <n v="23997"/>
    <n v="2602"/>
    <n v="8635.82"/>
    <n v="340"/>
    <n v="34943.86"/>
    <n v="10.84"/>
    <n v="13.07"/>
    <n v="3.32"/>
    <n v="25.4"/>
    <x v="1526"/>
  </r>
  <r>
    <x v="132"/>
    <x v="4"/>
    <x v="1"/>
    <x v="11"/>
    <x v="0"/>
    <s v="P014"/>
    <x v="6"/>
    <n v="137604"/>
    <n v="5384"/>
    <n v="13066.54"/>
    <n v="1097"/>
    <n v="50773.88"/>
    <n v="3.91"/>
    <n v="20.38"/>
    <n v="2.4300000000000002"/>
    <n v="11.91"/>
    <x v="1299"/>
  </r>
  <r>
    <x v="132"/>
    <x v="4"/>
    <x v="5"/>
    <x v="42"/>
    <x v="1"/>
    <s v="P026"/>
    <x v="3"/>
    <n v="148032"/>
    <n v="14292"/>
    <n v="51368.21"/>
    <n v="2495"/>
    <n v="195072.36"/>
    <n v="9.65"/>
    <n v="17.46"/>
    <n v="3.59"/>
    <n v="20.59"/>
    <x v="430"/>
  </r>
  <r>
    <x v="132"/>
    <x v="4"/>
    <x v="0"/>
    <x v="17"/>
    <x v="1"/>
    <s v="P001"/>
    <x v="2"/>
    <n v="100002"/>
    <n v="7883"/>
    <n v="24104.73"/>
    <n v="978"/>
    <n v="91228.22"/>
    <n v="7.88"/>
    <n v="12.41"/>
    <n v="3.06"/>
    <n v="24.65"/>
    <x v="156"/>
  </r>
  <r>
    <x v="132"/>
    <x v="4"/>
    <x v="5"/>
    <x v="23"/>
    <x v="2"/>
    <s v="P029"/>
    <x v="1"/>
    <n v="104871"/>
    <n v="2163"/>
    <n v="2699.21"/>
    <n v="205"/>
    <n v="10162.17"/>
    <n v="2.06"/>
    <n v="9.48"/>
    <n v="1.25"/>
    <n v="13.17"/>
    <x v="1100"/>
  </r>
  <r>
    <x v="132"/>
    <x v="4"/>
    <x v="1"/>
    <x v="38"/>
    <x v="2"/>
    <s v="P006"/>
    <x v="17"/>
    <n v="142234"/>
    <n v="8597"/>
    <n v="19058.02"/>
    <n v="872"/>
    <n v="66822.58"/>
    <n v="6.04"/>
    <n v="10.14"/>
    <n v="2.2200000000000002"/>
    <n v="21.86"/>
    <x v="718"/>
  </r>
  <r>
    <x v="132"/>
    <x v="4"/>
    <x v="5"/>
    <x v="16"/>
    <x v="0"/>
    <s v="P028"/>
    <x v="14"/>
    <n v="126011"/>
    <n v="17391"/>
    <n v="74550.759999999995"/>
    <n v="1422"/>
    <n v="260140.62"/>
    <n v="13.8"/>
    <n v="8.18"/>
    <n v="4.29"/>
    <n v="52.43"/>
    <x v="759"/>
  </r>
  <r>
    <x v="132"/>
    <x v="4"/>
    <x v="3"/>
    <x v="0"/>
    <x v="0"/>
    <s v="P021"/>
    <x v="16"/>
    <n v="55888"/>
    <n v="3495"/>
    <n v="12052.62"/>
    <n v="490"/>
    <n v="39536.120000000003"/>
    <n v="6.25"/>
    <n v="14.02"/>
    <n v="3.45"/>
    <n v="24.6"/>
    <x v="1050"/>
  </r>
  <r>
    <x v="132"/>
    <x v="4"/>
    <x v="1"/>
    <x v="39"/>
    <x v="0"/>
    <s v="P018"/>
    <x v="25"/>
    <n v="55251"/>
    <n v="8261"/>
    <n v="28733.74"/>
    <n v="1259"/>
    <n v="93520.38"/>
    <n v="14.95"/>
    <n v="15.24"/>
    <n v="3.48"/>
    <n v="22.82"/>
    <x v="372"/>
  </r>
  <r>
    <x v="132"/>
    <x v="4"/>
    <x v="3"/>
    <x v="33"/>
    <x v="2"/>
    <s v="P019"/>
    <x v="24"/>
    <n v="133286"/>
    <n v="9723"/>
    <n v="41304.959999999999"/>
    <n v="634"/>
    <n v="124079.33"/>
    <n v="7.29"/>
    <n v="6.52"/>
    <n v="4.25"/>
    <n v="65.150000000000006"/>
    <x v="1616"/>
  </r>
  <r>
    <x v="132"/>
    <x v="4"/>
    <x v="3"/>
    <x v="31"/>
    <x v="3"/>
    <s v="P003"/>
    <x v="0"/>
    <n v="139082"/>
    <n v="2029"/>
    <n v="2607.9699999999998"/>
    <n v="110"/>
    <n v="7251.11"/>
    <n v="1.46"/>
    <n v="5.42"/>
    <n v="1.29"/>
    <n v="23.71"/>
    <x v="685"/>
  </r>
  <r>
    <x v="132"/>
    <x v="4"/>
    <x v="2"/>
    <x v="1"/>
    <x v="2"/>
    <s v="P020"/>
    <x v="13"/>
    <n v="128830"/>
    <n v="15842"/>
    <n v="24298.92"/>
    <n v="638"/>
    <n v="67628.41"/>
    <n v="12.3"/>
    <n v="4.03"/>
    <n v="1.53"/>
    <n v="38.090000000000003"/>
    <x v="685"/>
  </r>
  <r>
    <x v="132"/>
    <x v="4"/>
    <x v="3"/>
    <x v="49"/>
    <x v="2"/>
    <s v="P030"/>
    <x v="15"/>
    <n v="27665"/>
    <n v="3131"/>
    <n v="9862.57"/>
    <n v="476"/>
    <n v="25001.82"/>
    <n v="11.32"/>
    <n v="15.2"/>
    <n v="3.15"/>
    <n v="20.72"/>
    <x v="45"/>
  </r>
  <r>
    <x v="132"/>
    <x v="4"/>
    <x v="3"/>
    <x v="12"/>
    <x v="2"/>
    <s v="P006"/>
    <x v="17"/>
    <n v="121911"/>
    <n v="12894"/>
    <n v="26373.83"/>
    <n v="858"/>
    <n v="63867.360000000001"/>
    <n v="10.58"/>
    <n v="6.65"/>
    <n v="2.0499999999999998"/>
    <n v="30.74"/>
    <x v="1222"/>
  </r>
  <r>
    <x v="132"/>
    <x v="4"/>
    <x v="2"/>
    <x v="16"/>
    <x v="2"/>
    <s v="P012"/>
    <x v="5"/>
    <n v="81025"/>
    <n v="1536"/>
    <n v="5507.92"/>
    <n v="75"/>
    <n v="12974.81"/>
    <n v="1.9"/>
    <n v="4.88"/>
    <n v="3.59"/>
    <n v="73.44"/>
    <x v="573"/>
  </r>
  <r>
    <x v="132"/>
    <x v="4"/>
    <x v="1"/>
    <x v="2"/>
    <x v="2"/>
    <s v="P019"/>
    <x v="24"/>
    <n v="126946"/>
    <n v="2904"/>
    <n v="7335.8"/>
    <n v="222"/>
    <n v="16613.87"/>
    <n v="2.29"/>
    <n v="7.64"/>
    <n v="2.5299999999999998"/>
    <n v="33.04"/>
    <x v="574"/>
  </r>
  <r>
    <x v="132"/>
    <x v="4"/>
    <x v="4"/>
    <x v="46"/>
    <x v="3"/>
    <s v="P016"/>
    <x v="4"/>
    <n v="133388"/>
    <n v="14282"/>
    <n v="49827.73"/>
    <n v="606"/>
    <n v="93243.08"/>
    <n v="10.71"/>
    <n v="4.24"/>
    <n v="3.49"/>
    <n v="82.22"/>
    <x v="52"/>
  </r>
  <r>
    <x v="132"/>
    <x v="4"/>
    <x v="1"/>
    <x v="49"/>
    <x v="1"/>
    <s v="P028"/>
    <x v="14"/>
    <n v="76673"/>
    <n v="2088"/>
    <n v="3973.17"/>
    <n v="210"/>
    <n v="7250.26"/>
    <n v="2.72"/>
    <n v="10.06"/>
    <n v="1.9"/>
    <n v="18.920000000000002"/>
    <x v="268"/>
  </r>
  <r>
    <x v="132"/>
    <x v="4"/>
    <x v="5"/>
    <x v="11"/>
    <x v="1"/>
    <s v="P021"/>
    <x v="16"/>
    <n v="6271"/>
    <n v="48"/>
    <n v="204.77"/>
    <n v="4"/>
    <n v="335.25"/>
    <n v="0.77"/>
    <n v="8.33"/>
    <n v="4.2699999999999996"/>
    <n v="51.19"/>
    <x v="721"/>
  </r>
  <r>
    <x v="132"/>
    <x v="4"/>
    <x v="2"/>
    <x v="43"/>
    <x v="3"/>
    <s v="P013"/>
    <x v="20"/>
    <n v="34941"/>
    <n v="5033"/>
    <n v="18925.810000000001"/>
    <n v="722"/>
    <n v="27398.66"/>
    <n v="14.4"/>
    <n v="14.35"/>
    <n v="3.76"/>
    <n v="26.21"/>
    <x v="823"/>
  </r>
  <r>
    <x v="132"/>
    <x v="4"/>
    <x v="3"/>
    <x v="18"/>
    <x v="3"/>
    <s v="P016"/>
    <x v="4"/>
    <n v="67966"/>
    <n v="9451"/>
    <n v="35797.14"/>
    <n v="883"/>
    <n v="51326.19"/>
    <n v="13.91"/>
    <n v="9.34"/>
    <n v="3.79"/>
    <n v="40.54"/>
    <x v="975"/>
  </r>
  <r>
    <x v="132"/>
    <x v="4"/>
    <x v="2"/>
    <x v="1"/>
    <x v="3"/>
    <s v="P026"/>
    <x v="3"/>
    <n v="101787"/>
    <n v="798"/>
    <n v="1141.8699999999999"/>
    <n v="64"/>
    <n v="1556.01"/>
    <n v="0.78"/>
    <n v="8.02"/>
    <n v="1.43"/>
    <n v="17.84"/>
    <x v="790"/>
  </r>
  <r>
    <x v="132"/>
    <x v="4"/>
    <x v="2"/>
    <x v="30"/>
    <x v="0"/>
    <s v="P028"/>
    <x v="14"/>
    <n v="86124"/>
    <n v="4090"/>
    <n v="9377.02"/>
    <n v="668"/>
    <n v="12368.13"/>
    <n v="4.75"/>
    <n v="16.329999999999998"/>
    <n v="2.29"/>
    <n v="14.04"/>
    <x v="325"/>
  </r>
  <r>
    <x v="132"/>
    <x v="4"/>
    <x v="1"/>
    <x v="30"/>
    <x v="2"/>
    <s v="P009"/>
    <x v="9"/>
    <n v="125042"/>
    <n v="6410"/>
    <n v="24348.73"/>
    <n v="237"/>
    <n v="28741.61"/>
    <n v="5.13"/>
    <n v="3.7"/>
    <n v="3.8"/>
    <n v="102.74"/>
    <x v="328"/>
  </r>
  <r>
    <x v="132"/>
    <x v="4"/>
    <x v="3"/>
    <x v="19"/>
    <x v="1"/>
    <s v="P010"/>
    <x v="12"/>
    <n v="12509"/>
    <n v="547"/>
    <n v="1667.4"/>
    <n v="118"/>
    <n v="1718.72"/>
    <n v="4.37"/>
    <n v="21.57"/>
    <n v="3.05"/>
    <n v="14.13"/>
    <x v="1080"/>
  </r>
  <r>
    <x v="132"/>
    <x v="4"/>
    <x v="2"/>
    <x v="17"/>
    <x v="2"/>
    <s v="P006"/>
    <x v="17"/>
    <n v="121417"/>
    <n v="6026"/>
    <n v="19976.439999999999"/>
    <n v="873"/>
    <n v="12347.89"/>
    <n v="4.96"/>
    <n v="14.49"/>
    <n v="3.32"/>
    <n v="22.88"/>
    <x v="333"/>
  </r>
  <r>
    <x v="132"/>
    <x v="4"/>
    <x v="0"/>
    <x v="22"/>
    <x v="3"/>
    <s v="P004"/>
    <x v="9"/>
    <n v="2998"/>
    <n v="369"/>
    <n v="1645.06"/>
    <n v="63"/>
    <n v="733.19"/>
    <n v="12.31"/>
    <n v="17.07"/>
    <n v="4.46"/>
    <n v="26.11"/>
    <x v="620"/>
  </r>
  <r>
    <x v="132"/>
    <x v="4"/>
    <x v="3"/>
    <x v="38"/>
    <x v="1"/>
    <s v="P024"/>
    <x v="11"/>
    <n v="110634"/>
    <n v="14090"/>
    <n v="44515.06"/>
    <n v="1238"/>
    <n v="14791.39"/>
    <n v="12.74"/>
    <n v="8.7899999999999991"/>
    <n v="3.16"/>
    <n v="35.96"/>
    <x v="531"/>
  </r>
  <r>
    <x v="132"/>
    <x v="4"/>
    <x v="2"/>
    <x v="6"/>
    <x v="3"/>
    <s v="P009"/>
    <x v="9"/>
    <n v="84599"/>
    <n v="9841"/>
    <n v="40185.129999999997"/>
    <n v="1188"/>
    <n v="6982.65"/>
    <n v="11.63"/>
    <n v="12.07"/>
    <n v="4.08"/>
    <n v="33.83"/>
    <x v="1009"/>
  </r>
  <r>
    <x v="132"/>
    <x v="4"/>
    <x v="4"/>
    <x v="0"/>
    <x v="0"/>
    <s v="P013"/>
    <x v="20"/>
    <n v="142673"/>
    <n v="1447"/>
    <n v="6219.85"/>
    <n v="119"/>
    <n v="970.57"/>
    <n v="1.01"/>
    <n v="8.2200000000000006"/>
    <n v="4.3"/>
    <n v="52.27"/>
    <x v="1240"/>
  </r>
  <r>
    <x v="133"/>
    <x v="4"/>
    <x v="3"/>
    <x v="40"/>
    <x v="0"/>
    <s v="P005"/>
    <x v="27"/>
    <n v="8632"/>
    <n v="744"/>
    <n v="555.9"/>
    <n v="150"/>
    <n v="27283.18"/>
    <n v="8.6199999999999992"/>
    <n v="20.16"/>
    <n v="0.75"/>
    <n v="3.71"/>
    <x v="2274"/>
  </r>
  <r>
    <x v="133"/>
    <x v="4"/>
    <x v="0"/>
    <x v="21"/>
    <x v="0"/>
    <s v="P014"/>
    <x v="6"/>
    <n v="140730"/>
    <n v="10939"/>
    <n v="5640.65"/>
    <n v="1310"/>
    <n v="236158.91"/>
    <n v="7.77"/>
    <n v="11.98"/>
    <n v="0.52"/>
    <n v="4.3099999999999996"/>
    <x v="2275"/>
  </r>
  <r>
    <x v="133"/>
    <x v="4"/>
    <x v="0"/>
    <x v="42"/>
    <x v="0"/>
    <s v="P005"/>
    <x v="27"/>
    <n v="51974"/>
    <n v="3416"/>
    <n v="1456.06"/>
    <n v="569"/>
    <n v="48730.45"/>
    <n v="6.57"/>
    <n v="16.66"/>
    <n v="0.43"/>
    <n v="2.56"/>
    <x v="2276"/>
  </r>
  <r>
    <x v="133"/>
    <x v="4"/>
    <x v="3"/>
    <x v="31"/>
    <x v="0"/>
    <s v="P021"/>
    <x v="16"/>
    <n v="8588"/>
    <n v="906"/>
    <n v="509.91"/>
    <n v="171"/>
    <n v="15799.26"/>
    <n v="10.55"/>
    <n v="18.87"/>
    <n v="0.56000000000000005"/>
    <n v="2.98"/>
    <x v="2277"/>
  </r>
  <r>
    <x v="133"/>
    <x v="4"/>
    <x v="1"/>
    <x v="19"/>
    <x v="0"/>
    <s v="P030"/>
    <x v="15"/>
    <n v="51636"/>
    <n v="2129"/>
    <n v="1491.99"/>
    <n v="332"/>
    <n v="40204.019999999997"/>
    <n v="4.12"/>
    <n v="15.59"/>
    <n v="0.7"/>
    <n v="4.49"/>
    <x v="2278"/>
  </r>
  <r>
    <x v="133"/>
    <x v="4"/>
    <x v="5"/>
    <x v="5"/>
    <x v="3"/>
    <s v="P025"/>
    <x v="23"/>
    <n v="143288"/>
    <n v="15047"/>
    <n v="20271.96"/>
    <n v="3223"/>
    <n v="431025.77"/>
    <n v="10.5"/>
    <n v="21.42"/>
    <n v="1.35"/>
    <n v="6.29"/>
    <x v="2279"/>
  </r>
  <r>
    <x v="133"/>
    <x v="4"/>
    <x v="0"/>
    <x v="42"/>
    <x v="1"/>
    <s v="P029"/>
    <x v="1"/>
    <n v="27200"/>
    <n v="3707"/>
    <n v="2901.52"/>
    <n v="444"/>
    <n v="58702.55"/>
    <n v="13.63"/>
    <n v="11.98"/>
    <n v="0.78"/>
    <n v="6.53"/>
    <x v="2280"/>
  </r>
  <r>
    <x v="133"/>
    <x v="4"/>
    <x v="1"/>
    <x v="23"/>
    <x v="3"/>
    <s v="P028"/>
    <x v="14"/>
    <n v="113893"/>
    <n v="7797"/>
    <n v="10630.36"/>
    <n v="1278"/>
    <n v="210026.5"/>
    <n v="6.85"/>
    <n v="16.39"/>
    <n v="1.36"/>
    <n v="8.32"/>
    <x v="2281"/>
  </r>
  <r>
    <x v="133"/>
    <x v="4"/>
    <x v="3"/>
    <x v="43"/>
    <x v="3"/>
    <s v="P028"/>
    <x v="14"/>
    <n v="16063"/>
    <n v="1034"/>
    <n v="2002.23"/>
    <n v="212"/>
    <n v="35327.96"/>
    <n v="6.44"/>
    <n v="20.5"/>
    <n v="1.94"/>
    <n v="9.44"/>
    <x v="1203"/>
  </r>
  <r>
    <x v="133"/>
    <x v="4"/>
    <x v="2"/>
    <x v="3"/>
    <x v="1"/>
    <s v="P018"/>
    <x v="25"/>
    <n v="20063"/>
    <n v="907"/>
    <n v="715.11"/>
    <n v="177"/>
    <n v="10978.33"/>
    <n v="4.5199999999999996"/>
    <n v="19.510000000000002"/>
    <n v="0.79"/>
    <n v="4.04"/>
    <x v="2282"/>
  </r>
  <r>
    <x v="133"/>
    <x v="4"/>
    <x v="2"/>
    <x v="1"/>
    <x v="2"/>
    <s v="P004"/>
    <x v="9"/>
    <n v="102021"/>
    <n v="5987"/>
    <n v="8334.08"/>
    <n v="956"/>
    <n v="117166.28"/>
    <n v="5.87"/>
    <n v="15.97"/>
    <n v="1.39"/>
    <n v="8.7200000000000006"/>
    <x v="2043"/>
  </r>
  <r>
    <x v="133"/>
    <x v="4"/>
    <x v="0"/>
    <x v="2"/>
    <x v="2"/>
    <s v="P014"/>
    <x v="6"/>
    <n v="58262"/>
    <n v="3576"/>
    <n v="5036.46"/>
    <n v="568"/>
    <n v="70502.31"/>
    <n v="6.14"/>
    <n v="15.88"/>
    <n v="1.41"/>
    <n v="8.8699999999999992"/>
    <x v="2134"/>
  </r>
  <r>
    <x v="133"/>
    <x v="4"/>
    <x v="4"/>
    <x v="46"/>
    <x v="2"/>
    <s v="P011"/>
    <x v="21"/>
    <n v="149148"/>
    <n v="14002"/>
    <n v="32478.39"/>
    <n v="2575"/>
    <n v="398309.17"/>
    <n v="9.39"/>
    <n v="18.39"/>
    <n v="2.3199999999999998"/>
    <n v="12.61"/>
    <x v="2017"/>
  </r>
  <r>
    <x v="133"/>
    <x v="4"/>
    <x v="4"/>
    <x v="35"/>
    <x v="1"/>
    <s v="P019"/>
    <x v="24"/>
    <n v="103344"/>
    <n v="1340"/>
    <n v="3689.42"/>
    <n v="269"/>
    <n v="42266.92"/>
    <n v="1.3"/>
    <n v="20.07"/>
    <n v="2.75"/>
    <n v="13.72"/>
    <x v="503"/>
  </r>
  <r>
    <x v="133"/>
    <x v="4"/>
    <x v="5"/>
    <x v="12"/>
    <x v="0"/>
    <s v="P012"/>
    <x v="5"/>
    <n v="139125"/>
    <n v="16895"/>
    <n v="72248.89"/>
    <n v="3709"/>
    <n v="724637.2"/>
    <n v="12.14"/>
    <n v="21.95"/>
    <n v="4.28"/>
    <n v="19.48"/>
    <x v="293"/>
  </r>
  <r>
    <x v="133"/>
    <x v="4"/>
    <x v="5"/>
    <x v="20"/>
    <x v="0"/>
    <s v="P005"/>
    <x v="27"/>
    <n v="28638"/>
    <n v="1350"/>
    <n v="2857.14"/>
    <n v="154"/>
    <n v="28113.88"/>
    <n v="4.71"/>
    <n v="11.41"/>
    <n v="2.12"/>
    <n v="18.55"/>
    <x v="874"/>
  </r>
  <r>
    <x v="133"/>
    <x v="4"/>
    <x v="2"/>
    <x v="8"/>
    <x v="3"/>
    <s v="P019"/>
    <x v="24"/>
    <n v="108113"/>
    <n v="15955"/>
    <n v="50151.91"/>
    <n v="2041"/>
    <n v="373423.53"/>
    <n v="14.76"/>
    <n v="12.79"/>
    <n v="3.14"/>
    <n v="24.57"/>
    <x v="879"/>
  </r>
  <r>
    <x v="133"/>
    <x v="4"/>
    <x v="3"/>
    <x v="17"/>
    <x v="3"/>
    <s v="P007"/>
    <x v="7"/>
    <n v="62906"/>
    <n v="1952"/>
    <n v="1777.19"/>
    <n v="397"/>
    <n v="12843.79"/>
    <n v="3.1"/>
    <n v="20.34"/>
    <n v="0.91"/>
    <n v="4.4800000000000004"/>
    <x v="506"/>
  </r>
  <r>
    <x v="133"/>
    <x v="4"/>
    <x v="5"/>
    <x v="1"/>
    <x v="0"/>
    <s v="P017"/>
    <x v="7"/>
    <n v="92367"/>
    <n v="12081"/>
    <n v="30883.16"/>
    <n v="1442"/>
    <n v="209255.23"/>
    <n v="13.08"/>
    <n v="11.94"/>
    <n v="2.56"/>
    <n v="21.42"/>
    <x v="1074"/>
  </r>
  <r>
    <x v="133"/>
    <x v="4"/>
    <x v="0"/>
    <x v="27"/>
    <x v="2"/>
    <s v="P028"/>
    <x v="14"/>
    <n v="137344"/>
    <n v="14802"/>
    <n v="62323.02"/>
    <n v="2458"/>
    <n v="384167.73"/>
    <n v="10.78"/>
    <n v="16.61"/>
    <n v="4.21"/>
    <n v="25.36"/>
    <x v="27"/>
  </r>
  <r>
    <x v="133"/>
    <x v="4"/>
    <x v="4"/>
    <x v="4"/>
    <x v="0"/>
    <s v="P016"/>
    <x v="4"/>
    <n v="69681"/>
    <n v="5126"/>
    <n v="6095.69"/>
    <n v="250"/>
    <n v="37488.86"/>
    <n v="7.36"/>
    <n v="4.88"/>
    <n v="1.19"/>
    <n v="24.38"/>
    <x v="639"/>
  </r>
  <r>
    <x v="133"/>
    <x v="4"/>
    <x v="0"/>
    <x v="43"/>
    <x v="0"/>
    <s v="P024"/>
    <x v="11"/>
    <n v="116864"/>
    <n v="10376"/>
    <n v="37220.68"/>
    <n v="1278"/>
    <n v="213394.71"/>
    <n v="8.8800000000000008"/>
    <n v="12.32"/>
    <n v="3.59"/>
    <n v="29.12"/>
    <x v="642"/>
  </r>
  <r>
    <x v="133"/>
    <x v="4"/>
    <x v="1"/>
    <x v="42"/>
    <x v="1"/>
    <s v="P021"/>
    <x v="16"/>
    <n v="118713"/>
    <n v="4957"/>
    <n v="21098"/>
    <n v="1001"/>
    <n v="115642.72"/>
    <n v="4.18"/>
    <n v="20.190000000000001"/>
    <n v="4.26"/>
    <n v="21.08"/>
    <x v="1742"/>
  </r>
  <r>
    <x v="133"/>
    <x v="4"/>
    <x v="3"/>
    <x v="6"/>
    <x v="3"/>
    <s v="P015"/>
    <x v="26"/>
    <n v="80250"/>
    <n v="4745"/>
    <n v="10020.700000000001"/>
    <n v="413"/>
    <n v="54946.05"/>
    <n v="5.91"/>
    <n v="8.6999999999999993"/>
    <n v="2.11"/>
    <n v="24.26"/>
    <x v="1742"/>
  </r>
  <r>
    <x v="133"/>
    <x v="4"/>
    <x v="5"/>
    <x v="39"/>
    <x v="2"/>
    <s v="P020"/>
    <x v="13"/>
    <n v="8722"/>
    <n v="469"/>
    <n v="1413.17"/>
    <n v="61"/>
    <n v="7394.07"/>
    <n v="5.38"/>
    <n v="13.01"/>
    <n v="3.01"/>
    <n v="23.17"/>
    <x v="964"/>
  </r>
  <r>
    <x v="133"/>
    <x v="4"/>
    <x v="2"/>
    <x v="37"/>
    <x v="1"/>
    <s v="P022"/>
    <x v="19"/>
    <n v="46262"/>
    <n v="2473"/>
    <n v="7742.97"/>
    <n v="236"/>
    <n v="37809.089999999997"/>
    <n v="5.35"/>
    <n v="9.5399999999999991"/>
    <n v="3.13"/>
    <n v="32.81"/>
    <x v="512"/>
  </r>
  <r>
    <x v="133"/>
    <x v="4"/>
    <x v="3"/>
    <x v="11"/>
    <x v="3"/>
    <s v="P011"/>
    <x v="21"/>
    <n v="97058"/>
    <n v="11453"/>
    <n v="21248.32"/>
    <n v="2481"/>
    <n v="99860.58"/>
    <n v="11.8"/>
    <n v="21.66"/>
    <n v="1.86"/>
    <n v="8.56"/>
    <x v="1027"/>
  </r>
  <r>
    <x v="133"/>
    <x v="4"/>
    <x v="5"/>
    <x v="8"/>
    <x v="3"/>
    <s v="P012"/>
    <x v="5"/>
    <n v="127367"/>
    <n v="3292"/>
    <n v="4193.03"/>
    <n v="318"/>
    <n v="19662.7"/>
    <n v="2.58"/>
    <n v="9.66"/>
    <n v="1.27"/>
    <n v="13.19"/>
    <x v="908"/>
  </r>
  <r>
    <x v="133"/>
    <x v="4"/>
    <x v="2"/>
    <x v="38"/>
    <x v="0"/>
    <s v="P003"/>
    <x v="0"/>
    <n v="93438"/>
    <n v="4367"/>
    <n v="17019.3"/>
    <n v="412"/>
    <n v="79380.289999999994"/>
    <n v="4.67"/>
    <n v="9.43"/>
    <n v="3.9"/>
    <n v="41.31"/>
    <x v="1525"/>
  </r>
  <r>
    <x v="133"/>
    <x v="4"/>
    <x v="1"/>
    <x v="46"/>
    <x v="2"/>
    <s v="P026"/>
    <x v="3"/>
    <n v="11546"/>
    <n v="1542"/>
    <n v="4699.75"/>
    <n v="130"/>
    <n v="21334.25"/>
    <n v="13.36"/>
    <n v="8.43"/>
    <n v="3.05"/>
    <n v="36.15"/>
    <x v="472"/>
  </r>
  <r>
    <x v="133"/>
    <x v="4"/>
    <x v="0"/>
    <x v="48"/>
    <x v="3"/>
    <s v="P014"/>
    <x v="6"/>
    <n v="123885"/>
    <n v="15576"/>
    <n v="37253.129999999997"/>
    <n v="1184"/>
    <n v="161512.14000000001"/>
    <n v="12.57"/>
    <n v="7.6"/>
    <n v="2.39"/>
    <n v="31.46"/>
    <x v="816"/>
  </r>
  <r>
    <x v="133"/>
    <x v="4"/>
    <x v="3"/>
    <x v="43"/>
    <x v="3"/>
    <s v="P030"/>
    <x v="15"/>
    <n v="142148"/>
    <n v="1697"/>
    <n v="3516.57"/>
    <n v="278"/>
    <n v="13688.65"/>
    <n v="1.19"/>
    <n v="16.38"/>
    <n v="2.0699999999999998"/>
    <n v="12.65"/>
    <x v="1299"/>
  </r>
  <r>
    <x v="133"/>
    <x v="4"/>
    <x v="2"/>
    <x v="10"/>
    <x v="3"/>
    <s v="P029"/>
    <x v="1"/>
    <n v="56073"/>
    <n v="3040"/>
    <n v="6451.49"/>
    <n v="143"/>
    <n v="24866.68"/>
    <n v="5.42"/>
    <n v="4.7"/>
    <n v="2.12"/>
    <n v="45.12"/>
    <x v="966"/>
  </r>
  <r>
    <x v="133"/>
    <x v="4"/>
    <x v="1"/>
    <x v="10"/>
    <x v="3"/>
    <s v="P014"/>
    <x v="6"/>
    <n v="63879"/>
    <n v="7858"/>
    <n v="22964.22"/>
    <n v="692"/>
    <n v="87648.5"/>
    <n v="12.3"/>
    <n v="8.81"/>
    <n v="2.92"/>
    <n v="33.19"/>
    <x v="1315"/>
  </r>
  <r>
    <x v="133"/>
    <x v="4"/>
    <x v="3"/>
    <x v="21"/>
    <x v="0"/>
    <s v="P016"/>
    <x v="4"/>
    <n v="27164"/>
    <n v="1032"/>
    <n v="2883.22"/>
    <n v="103"/>
    <n v="9531.39"/>
    <n v="3.8"/>
    <n v="9.98"/>
    <n v="2.79"/>
    <n v="27.99"/>
    <x v="1197"/>
  </r>
  <r>
    <x v="133"/>
    <x v="4"/>
    <x v="2"/>
    <x v="15"/>
    <x v="3"/>
    <s v="P030"/>
    <x v="15"/>
    <n v="141233"/>
    <n v="11159"/>
    <n v="17257.72"/>
    <n v="1150"/>
    <n v="54822.58"/>
    <n v="7.9"/>
    <n v="10.31"/>
    <n v="1.55"/>
    <n v="15.01"/>
    <x v="647"/>
  </r>
  <r>
    <x v="133"/>
    <x v="4"/>
    <x v="5"/>
    <x v="23"/>
    <x v="3"/>
    <s v="P013"/>
    <x v="20"/>
    <n v="110901"/>
    <n v="8439"/>
    <n v="36111.839999999997"/>
    <n v="876"/>
    <n v="113661.05"/>
    <n v="7.61"/>
    <n v="10.38"/>
    <n v="4.28"/>
    <n v="41.22"/>
    <x v="212"/>
  </r>
  <r>
    <x v="133"/>
    <x v="4"/>
    <x v="4"/>
    <x v="35"/>
    <x v="3"/>
    <s v="P020"/>
    <x v="13"/>
    <n v="42577"/>
    <n v="2214"/>
    <n v="5441.53"/>
    <n v="328"/>
    <n v="16490.14"/>
    <n v="5.2"/>
    <n v="14.81"/>
    <n v="2.46"/>
    <n v="16.59"/>
    <x v="1300"/>
  </r>
  <r>
    <x v="133"/>
    <x v="4"/>
    <x v="4"/>
    <x v="8"/>
    <x v="3"/>
    <s v="P005"/>
    <x v="27"/>
    <n v="145926"/>
    <n v="17082"/>
    <n v="68268.789999999994"/>
    <n v="1857"/>
    <n v="191113.12"/>
    <n v="11.71"/>
    <n v="10.87"/>
    <n v="4"/>
    <n v="36.76"/>
    <x v="720"/>
  </r>
  <r>
    <x v="133"/>
    <x v="4"/>
    <x v="0"/>
    <x v="10"/>
    <x v="1"/>
    <s v="P002"/>
    <x v="8"/>
    <n v="44422"/>
    <n v="1986"/>
    <n v="1014"/>
    <n v="197"/>
    <n v="2721.21"/>
    <n v="4.47"/>
    <n v="9.92"/>
    <n v="0.51"/>
    <n v="5.15"/>
    <x v="1078"/>
  </r>
  <r>
    <x v="133"/>
    <x v="4"/>
    <x v="3"/>
    <x v="41"/>
    <x v="1"/>
    <s v="P027"/>
    <x v="18"/>
    <n v="29529"/>
    <n v="1629"/>
    <n v="1804.44"/>
    <n v="49"/>
    <n v="4553.38"/>
    <n v="5.52"/>
    <n v="3.01"/>
    <n v="1.1100000000000001"/>
    <n v="36.83"/>
    <x v="440"/>
  </r>
  <r>
    <x v="133"/>
    <x v="4"/>
    <x v="1"/>
    <x v="47"/>
    <x v="2"/>
    <s v="P011"/>
    <x v="21"/>
    <n v="136264"/>
    <n v="9761"/>
    <n v="23873.15"/>
    <n v="426"/>
    <n v="58986.05"/>
    <n v="7.16"/>
    <n v="4.3600000000000003"/>
    <n v="2.4500000000000002"/>
    <n v="56.04"/>
    <x v="319"/>
  </r>
  <r>
    <x v="133"/>
    <x v="4"/>
    <x v="2"/>
    <x v="11"/>
    <x v="0"/>
    <s v="P028"/>
    <x v="14"/>
    <n v="126722"/>
    <n v="11145"/>
    <n v="36540.160000000003"/>
    <n v="510"/>
    <n v="76813.8"/>
    <n v="8.7899999999999991"/>
    <n v="4.58"/>
    <n v="3.28"/>
    <n v="71.650000000000006"/>
    <x v="522"/>
  </r>
  <r>
    <x v="133"/>
    <x v="4"/>
    <x v="0"/>
    <x v="29"/>
    <x v="0"/>
    <s v="P004"/>
    <x v="9"/>
    <n v="109114"/>
    <n v="5000"/>
    <n v="10439.6"/>
    <n v="497"/>
    <n v="19202.75"/>
    <n v="4.58"/>
    <n v="9.94"/>
    <n v="2.09"/>
    <n v="21.01"/>
    <x v="220"/>
  </r>
  <r>
    <x v="133"/>
    <x v="4"/>
    <x v="0"/>
    <x v="21"/>
    <x v="1"/>
    <s v="P014"/>
    <x v="6"/>
    <n v="26964"/>
    <n v="1241"/>
    <n v="5579.26"/>
    <n v="114"/>
    <n v="9968.2800000000007"/>
    <n v="4.5999999999999996"/>
    <n v="9.19"/>
    <n v="4.5"/>
    <n v="48.94"/>
    <x v="381"/>
  </r>
  <r>
    <x v="133"/>
    <x v="4"/>
    <x v="5"/>
    <x v="19"/>
    <x v="1"/>
    <s v="P029"/>
    <x v="1"/>
    <n v="19189"/>
    <n v="2351"/>
    <n v="9187.9699999999993"/>
    <n v="191"/>
    <n v="16181.9"/>
    <n v="12.25"/>
    <n v="8.1199999999999992"/>
    <n v="3.91"/>
    <n v="48.1"/>
    <x v="1223"/>
  </r>
  <r>
    <x v="133"/>
    <x v="4"/>
    <x v="0"/>
    <x v="45"/>
    <x v="1"/>
    <s v="P011"/>
    <x v="21"/>
    <n v="40472"/>
    <n v="456"/>
    <n v="780.76"/>
    <n v="48"/>
    <n v="1124.67"/>
    <n v="1.1299999999999999"/>
    <n v="10.53"/>
    <n v="1.71"/>
    <n v="16.27"/>
    <x v="386"/>
  </r>
  <r>
    <x v="133"/>
    <x v="4"/>
    <x v="1"/>
    <x v="46"/>
    <x v="2"/>
    <s v="P029"/>
    <x v="1"/>
    <n v="10777"/>
    <n v="1062"/>
    <n v="2647.93"/>
    <n v="56"/>
    <n v="3687.74"/>
    <n v="9.85"/>
    <n v="5.27"/>
    <n v="2.4900000000000002"/>
    <n v="47.28"/>
    <x v="1031"/>
  </r>
  <r>
    <x v="133"/>
    <x v="4"/>
    <x v="1"/>
    <x v="20"/>
    <x v="3"/>
    <s v="P023"/>
    <x v="22"/>
    <n v="112847"/>
    <n v="16066"/>
    <n v="34313.25"/>
    <n v="510"/>
    <n v="46546.06"/>
    <n v="14.24"/>
    <n v="3.17"/>
    <n v="2.14"/>
    <n v="67.28"/>
    <x v="790"/>
  </r>
  <r>
    <x v="133"/>
    <x v="4"/>
    <x v="1"/>
    <x v="5"/>
    <x v="0"/>
    <s v="P026"/>
    <x v="3"/>
    <n v="84173"/>
    <n v="7916"/>
    <n v="14011.21"/>
    <n v="1467"/>
    <n v="18309.560000000001"/>
    <n v="9.4"/>
    <n v="18.53"/>
    <n v="1.77"/>
    <n v="9.5500000000000007"/>
    <x v="389"/>
  </r>
  <r>
    <x v="133"/>
    <x v="4"/>
    <x v="2"/>
    <x v="41"/>
    <x v="2"/>
    <s v="P009"/>
    <x v="9"/>
    <n v="62157"/>
    <n v="3237"/>
    <n v="7815.07"/>
    <n v="489"/>
    <n v="9300.73"/>
    <n v="5.21"/>
    <n v="15.11"/>
    <n v="2.41"/>
    <n v="15.98"/>
    <x v="525"/>
  </r>
  <r>
    <x v="133"/>
    <x v="4"/>
    <x v="0"/>
    <x v="47"/>
    <x v="0"/>
    <s v="P013"/>
    <x v="20"/>
    <n v="50398"/>
    <n v="2092"/>
    <n v="2423.73"/>
    <n v="155"/>
    <n v="2580.9699999999998"/>
    <n v="4.1500000000000004"/>
    <n v="7.41"/>
    <n v="1.1599999999999999"/>
    <n v="15.64"/>
    <x v="275"/>
  </r>
  <r>
    <x v="133"/>
    <x v="4"/>
    <x v="3"/>
    <x v="29"/>
    <x v="1"/>
    <s v="P011"/>
    <x v="21"/>
    <n v="63718"/>
    <n v="3269"/>
    <n v="9166.58"/>
    <n v="146"/>
    <n v="8071.56"/>
    <n v="5.13"/>
    <n v="4.47"/>
    <n v="2.8"/>
    <n v="62.78"/>
    <x v="276"/>
  </r>
  <r>
    <x v="133"/>
    <x v="4"/>
    <x v="1"/>
    <x v="49"/>
    <x v="2"/>
    <s v="P020"/>
    <x v="13"/>
    <n v="82016"/>
    <n v="3814"/>
    <n v="8152.86"/>
    <n v="585"/>
    <n v="5742.34"/>
    <n v="4.6500000000000004"/>
    <n v="15.34"/>
    <n v="2.14"/>
    <n v="13.94"/>
    <x v="527"/>
  </r>
  <r>
    <x v="133"/>
    <x v="4"/>
    <x v="5"/>
    <x v="18"/>
    <x v="3"/>
    <s v="P005"/>
    <x v="27"/>
    <n v="23011"/>
    <n v="3171"/>
    <n v="13563.46"/>
    <n v="234"/>
    <n v="7740.03"/>
    <n v="13.78"/>
    <n v="7.38"/>
    <n v="4.28"/>
    <n v="57.96"/>
    <x v="529"/>
  </r>
  <r>
    <x v="133"/>
    <x v="4"/>
    <x v="5"/>
    <x v="26"/>
    <x v="2"/>
    <s v="P021"/>
    <x v="16"/>
    <n v="82457"/>
    <n v="4362"/>
    <n v="16946.09"/>
    <n v="208"/>
    <n v="2738.44"/>
    <n v="5.29"/>
    <n v="4.7699999999999996"/>
    <n v="3.88"/>
    <n v="81.47"/>
    <x v="1240"/>
  </r>
  <r>
    <x v="133"/>
    <x v="4"/>
    <x v="2"/>
    <x v="40"/>
    <x v="0"/>
    <s v="P018"/>
    <x v="25"/>
    <n v="67226"/>
    <n v="4549"/>
    <n v="19492.849999999999"/>
    <n v="503"/>
    <n v="2857.33"/>
    <n v="6.77"/>
    <n v="11.06"/>
    <n v="4.29"/>
    <n v="38.75"/>
    <x v="397"/>
  </r>
  <r>
    <x v="134"/>
    <x v="4"/>
    <x v="2"/>
    <x v="0"/>
    <x v="2"/>
    <s v="P026"/>
    <x v="3"/>
    <n v="102781"/>
    <n v="12021"/>
    <n v="5246.97"/>
    <n v="2471"/>
    <n v="429407.1"/>
    <n v="11.7"/>
    <n v="20.56"/>
    <n v="0.44"/>
    <n v="2.12"/>
    <x v="2283"/>
  </r>
  <r>
    <x v="134"/>
    <x v="4"/>
    <x v="2"/>
    <x v="19"/>
    <x v="0"/>
    <s v="P005"/>
    <x v="27"/>
    <n v="74232"/>
    <n v="6366"/>
    <n v="3616.38"/>
    <n v="982"/>
    <n v="147112"/>
    <n v="8.58"/>
    <n v="15.43"/>
    <n v="0.56999999999999995"/>
    <n v="3.68"/>
    <x v="2284"/>
  </r>
  <r>
    <x v="134"/>
    <x v="4"/>
    <x v="4"/>
    <x v="42"/>
    <x v="3"/>
    <s v="P013"/>
    <x v="20"/>
    <n v="40610"/>
    <n v="4827"/>
    <n v="3613.65"/>
    <n v="679"/>
    <n v="112118.32"/>
    <n v="11.89"/>
    <n v="14.07"/>
    <n v="0.75"/>
    <n v="5.32"/>
    <x v="731"/>
  </r>
  <r>
    <x v="134"/>
    <x v="4"/>
    <x v="3"/>
    <x v="0"/>
    <x v="0"/>
    <s v="P004"/>
    <x v="9"/>
    <n v="103738"/>
    <n v="11641"/>
    <n v="13297.59"/>
    <n v="2470"/>
    <n v="319998.76"/>
    <n v="11.22"/>
    <n v="21.22"/>
    <n v="1.1399999999999999"/>
    <n v="5.38"/>
    <x v="1860"/>
  </r>
  <r>
    <x v="134"/>
    <x v="4"/>
    <x v="4"/>
    <x v="34"/>
    <x v="0"/>
    <s v="P016"/>
    <x v="4"/>
    <n v="3658"/>
    <n v="53"/>
    <n v="65.739999999999995"/>
    <n v="11"/>
    <n v="1541.89"/>
    <n v="1.45"/>
    <n v="20.75"/>
    <n v="1.24"/>
    <n v="5.98"/>
    <x v="2285"/>
  </r>
  <r>
    <x v="134"/>
    <x v="4"/>
    <x v="1"/>
    <x v="43"/>
    <x v="2"/>
    <s v="P027"/>
    <x v="18"/>
    <n v="14807"/>
    <n v="637"/>
    <n v="391.52"/>
    <n v="47"/>
    <n v="7584.54"/>
    <n v="4.3"/>
    <n v="7.38"/>
    <n v="0.61"/>
    <n v="8.33"/>
    <x v="1552"/>
  </r>
  <r>
    <x v="134"/>
    <x v="4"/>
    <x v="1"/>
    <x v="10"/>
    <x v="1"/>
    <s v="P003"/>
    <x v="0"/>
    <n v="115160"/>
    <n v="16771"/>
    <n v="13165.12"/>
    <n v="2646"/>
    <n v="242191.8"/>
    <n v="14.56"/>
    <n v="15.78"/>
    <n v="0.78"/>
    <n v="4.9800000000000004"/>
    <x v="916"/>
  </r>
  <r>
    <x v="134"/>
    <x v="4"/>
    <x v="2"/>
    <x v="1"/>
    <x v="2"/>
    <s v="P024"/>
    <x v="11"/>
    <n v="49269"/>
    <n v="4036"/>
    <n v="8710.66"/>
    <n v="745"/>
    <n v="133170.26"/>
    <n v="8.19"/>
    <n v="18.46"/>
    <n v="2.16"/>
    <n v="11.69"/>
    <x v="917"/>
  </r>
  <r>
    <x v="134"/>
    <x v="4"/>
    <x v="3"/>
    <x v="29"/>
    <x v="0"/>
    <s v="P011"/>
    <x v="21"/>
    <n v="146372"/>
    <n v="6985"/>
    <n v="4226.46"/>
    <n v="856"/>
    <n v="63609.49"/>
    <n v="4.7699999999999996"/>
    <n v="12.25"/>
    <n v="0.61"/>
    <n v="4.9400000000000004"/>
    <x v="2286"/>
  </r>
  <r>
    <x v="134"/>
    <x v="4"/>
    <x v="5"/>
    <x v="46"/>
    <x v="0"/>
    <s v="P016"/>
    <x v="4"/>
    <n v="76255"/>
    <n v="8889"/>
    <n v="6859.64"/>
    <n v="768"/>
    <n v="101200.56"/>
    <n v="11.66"/>
    <n v="8.64"/>
    <n v="0.77"/>
    <n v="8.93"/>
    <x v="1736"/>
  </r>
  <r>
    <x v="134"/>
    <x v="4"/>
    <x v="2"/>
    <x v="45"/>
    <x v="1"/>
    <s v="P018"/>
    <x v="25"/>
    <n v="66040"/>
    <n v="8898"/>
    <n v="23728.86"/>
    <n v="1844"/>
    <n v="342353.04"/>
    <n v="13.47"/>
    <n v="20.72"/>
    <n v="2.67"/>
    <n v="12.87"/>
    <x v="661"/>
  </r>
  <r>
    <x v="134"/>
    <x v="4"/>
    <x v="0"/>
    <x v="7"/>
    <x v="2"/>
    <s v="P014"/>
    <x v="6"/>
    <n v="94569"/>
    <n v="11382"/>
    <n v="23751.919999999998"/>
    <n v="2470"/>
    <n v="339387.42"/>
    <n v="12.04"/>
    <n v="21.7"/>
    <n v="2.09"/>
    <n v="9.6199999999999992"/>
    <x v="1111"/>
  </r>
  <r>
    <x v="134"/>
    <x v="4"/>
    <x v="3"/>
    <x v="22"/>
    <x v="3"/>
    <s v="P012"/>
    <x v="5"/>
    <n v="142371"/>
    <n v="16197"/>
    <n v="20740.099999999999"/>
    <n v="3053"/>
    <n v="265478.5"/>
    <n v="11.38"/>
    <n v="18.850000000000001"/>
    <n v="1.28"/>
    <n v="6.79"/>
    <x v="2287"/>
  </r>
  <r>
    <x v="134"/>
    <x v="4"/>
    <x v="2"/>
    <x v="2"/>
    <x v="0"/>
    <s v="P002"/>
    <x v="8"/>
    <n v="14459"/>
    <n v="1207"/>
    <n v="1347.26"/>
    <n v="229"/>
    <n v="15771.97"/>
    <n v="8.35"/>
    <n v="18.97"/>
    <n v="1.1200000000000001"/>
    <n v="5.88"/>
    <x v="990"/>
  </r>
  <r>
    <x v="134"/>
    <x v="4"/>
    <x v="5"/>
    <x v="25"/>
    <x v="2"/>
    <s v="P026"/>
    <x v="3"/>
    <n v="120554"/>
    <n v="2378"/>
    <n v="3102.4"/>
    <n v="417"/>
    <n v="32072.9"/>
    <n v="1.97"/>
    <n v="17.54"/>
    <n v="1.3"/>
    <n v="7.44"/>
    <x v="1415"/>
  </r>
  <r>
    <x v="134"/>
    <x v="4"/>
    <x v="4"/>
    <x v="42"/>
    <x v="2"/>
    <s v="P001"/>
    <x v="2"/>
    <n v="65478"/>
    <n v="9718"/>
    <n v="21154.65"/>
    <n v="1389"/>
    <n v="217461.23"/>
    <n v="14.84"/>
    <n v="14.29"/>
    <n v="2.1800000000000002"/>
    <n v="15.23"/>
    <x v="665"/>
  </r>
  <r>
    <x v="134"/>
    <x v="4"/>
    <x v="3"/>
    <x v="46"/>
    <x v="0"/>
    <s v="P015"/>
    <x v="26"/>
    <n v="42739"/>
    <n v="306"/>
    <n v="454.3"/>
    <n v="39"/>
    <n v="4553.8"/>
    <n v="0.72"/>
    <n v="12.75"/>
    <n v="1.48"/>
    <n v="11.65"/>
    <x v="240"/>
  </r>
  <r>
    <x v="134"/>
    <x v="4"/>
    <x v="0"/>
    <x v="20"/>
    <x v="2"/>
    <s v="P013"/>
    <x v="20"/>
    <n v="76506"/>
    <n v="10923"/>
    <n v="8584.99"/>
    <n v="1921"/>
    <n v="85838.09"/>
    <n v="14.28"/>
    <n v="17.59"/>
    <n v="0.79"/>
    <n v="4.47"/>
    <x v="592"/>
  </r>
  <r>
    <x v="134"/>
    <x v="4"/>
    <x v="4"/>
    <x v="47"/>
    <x v="2"/>
    <s v="P010"/>
    <x v="12"/>
    <n v="122704"/>
    <n v="9747"/>
    <n v="13880.24"/>
    <n v="1153"/>
    <n v="132504.99"/>
    <n v="7.94"/>
    <n v="11.83"/>
    <n v="1.42"/>
    <n v="12.04"/>
    <x v="2288"/>
  </r>
  <r>
    <x v="134"/>
    <x v="4"/>
    <x v="1"/>
    <x v="5"/>
    <x v="0"/>
    <s v="P008"/>
    <x v="10"/>
    <n v="113872"/>
    <n v="11273"/>
    <n v="28131.599999999999"/>
    <n v="1292"/>
    <n v="250078.05"/>
    <n v="9.9"/>
    <n v="11.46"/>
    <n v="2.5"/>
    <n v="21.77"/>
    <x v="2112"/>
  </r>
  <r>
    <x v="134"/>
    <x v="4"/>
    <x v="4"/>
    <x v="2"/>
    <x v="2"/>
    <s v="P023"/>
    <x v="22"/>
    <n v="125223"/>
    <n v="18506"/>
    <n v="45512.7"/>
    <n v="3899"/>
    <n v="403470.9"/>
    <n v="14.78"/>
    <n v="21.07"/>
    <n v="2.46"/>
    <n v="11.67"/>
    <x v="1212"/>
  </r>
  <r>
    <x v="134"/>
    <x v="4"/>
    <x v="2"/>
    <x v="2"/>
    <x v="2"/>
    <s v="P004"/>
    <x v="9"/>
    <n v="38966"/>
    <n v="1924"/>
    <n v="5138.2299999999996"/>
    <n v="228"/>
    <n v="45552.35"/>
    <n v="4.9400000000000004"/>
    <n v="11.85"/>
    <n v="2.67"/>
    <n v="22.54"/>
    <x v="1212"/>
  </r>
  <r>
    <x v="134"/>
    <x v="4"/>
    <x v="3"/>
    <x v="23"/>
    <x v="3"/>
    <s v="P010"/>
    <x v="12"/>
    <n v="18337"/>
    <n v="2155"/>
    <n v="5589.64"/>
    <n v="391"/>
    <n v="47382.35"/>
    <n v="11.75"/>
    <n v="18.14"/>
    <n v="2.59"/>
    <n v="14.3"/>
    <x v="876"/>
  </r>
  <r>
    <x v="134"/>
    <x v="4"/>
    <x v="1"/>
    <x v="38"/>
    <x v="0"/>
    <s v="P005"/>
    <x v="27"/>
    <n v="20753"/>
    <n v="2326"/>
    <n v="1061.49"/>
    <n v="179"/>
    <n v="8378.86"/>
    <n v="11.21"/>
    <n v="7.7"/>
    <n v="0.46"/>
    <n v="5.93"/>
    <x v="1342"/>
  </r>
  <r>
    <x v="134"/>
    <x v="4"/>
    <x v="4"/>
    <x v="16"/>
    <x v="1"/>
    <s v="P009"/>
    <x v="9"/>
    <n v="45730"/>
    <n v="6001"/>
    <n v="2969.89"/>
    <n v="540"/>
    <n v="22148.34"/>
    <n v="13.12"/>
    <n v="9"/>
    <n v="0.49"/>
    <n v="5.5"/>
    <x v="80"/>
  </r>
  <r>
    <x v="134"/>
    <x v="4"/>
    <x v="0"/>
    <x v="31"/>
    <x v="3"/>
    <s v="P004"/>
    <x v="9"/>
    <n v="74224"/>
    <n v="5550"/>
    <n v="22353.7"/>
    <n v="919"/>
    <n v="160528.79"/>
    <n v="7.48"/>
    <n v="16.559999999999999"/>
    <n v="4.03"/>
    <n v="24.32"/>
    <x v="903"/>
  </r>
  <r>
    <x v="134"/>
    <x v="4"/>
    <x v="3"/>
    <x v="46"/>
    <x v="2"/>
    <s v="P007"/>
    <x v="7"/>
    <n v="8012"/>
    <n v="537"/>
    <n v="2069.9299999999998"/>
    <n v="98"/>
    <n v="14460.86"/>
    <n v="6.7"/>
    <n v="18.25"/>
    <n v="3.85"/>
    <n v="21.12"/>
    <x v="555"/>
  </r>
  <r>
    <x v="134"/>
    <x v="4"/>
    <x v="0"/>
    <x v="31"/>
    <x v="0"/>
    <s v="P018"/>
    <x v="25"/>
    <n v="127694"/>
    <n v="11754"/>
    <n v="29818.53"/>
    <n v="1148"/>
    <n v="203377.79"/>
    <n v="9.1999999999999993"/>
    <n v="9.77"/>
    <n v="2.54"/>
    <n v="25.97"/>
    <x v="81"/>
  </r>
  <r>
    <x v="134"/>
    <x v="4"/>
    <x v="3"/>
    <x v="16"/>
    <x v="3"/>
    <s v="P028"/>
    <x v="14"/>
    <n v="141865"/>
    <n v="19187"/>
    <n v="31624.36"/>
    <n v="2398"/>
    <n v="209485.96"/>
    <n v="13.52"/>
    <n v="12.5"/>
    <n v="1.65"/>
    <n v="13.19"/>
    <x v="603"/>
  </r>
  <r>
    <x v="134"/>
    <x v="4"/>
    <x v="3"/>
    <x v="1"/>
    <x v="1"/>
    <s v="P027"/>
    <x v="18"/>
    <n v="7530"/>
    <n v="107"/>
    <n v="356.33"/>
    <n v="13"/>
    <n v="2348.6999999999998"/>
    <n v="1.42"/>
    <n v="12.15"/>
    <n v="3.33"/>
    <n v="27.41"/>
    <x v="1216"/>
  </r>
  <r>
    <x v="134"/>
    <x v="4"/>
    <x v="0"/>
    <x v="40"/>
    <x v="2"/>
    <s v="P021"/>
    <x v="16"/>
    <n v="93599"/>
    <n v="7070"/>
    <n v="23644.49"/>
    <n v="848"/>
    <n v="153746.93"/>
    <n v="7.55"/>
    <n v="11.99"/>
    <n v="3.34"/>
    <n v="27.88"/>
    <x v="1417"/>
  </r>
  <r>
    <x v="134"/>
    <x v="4"/>
    <x v="4"/>
    <x v="3"/>
    <x v="2"/>
    <s v="P001"/>
    <x v="2"/>
    <n v="122340"/>
    <n v="11395"/>
    <n v="40353.379999999997"/>
    <n v="1943"/>
    <n v="260469.28"/>
    <n v="9.31"/>
    <n v="17.05"/>
    <n v="3.54"/>
    <n v="20.77"/>
    <x v="1155"/>
  </r>
  <r>
    <x v="134"/>
    <x v="4"/>
    <x v="3"/>
    <x v="13"/>
    <x v="3"/>
    <s v="P017"/>
    <x v="7"/>
    <n v="54246"/>
    <n v="6812"/>
    <n v="19243.52"/>
    <n v="667"/>
    <n v="119642.77"/>
    <n v="12.56"/>
    <n v="9.7899999999999991"/>
    <n v="2.82"/>
    <n v="28.85"/>
    <x v="1387"/>
  </r>
  <r>
    <x v="134"/>
    <x v="4"/>
    <x v="2"/>
    <x v="10"/>
    <x v="2"/>
    <s v="P026"/>
    <x v="3"/>
    <n v="99482"/>
    <n v="6669"/>
    <n v="19405.13"/>
    <n v="977"/>
    <n v="120524.69"/>
    <n v="6.7"/>
    <n v="14.65"/>
    <n v="2.91"/>
    <n v="19.86"/>
    <x v="677"/>
  </r>
  <r>
    <x v="134"/>
    <x v="4"/>
    <x v="4"/>
    <x v="9"/>
    <x v="1"/>
    <s v="P024"/>
    <x v="11"/>
    <n v="145941"/>
    <n v="7754"/>
    <n v="21021.1"/>
    <n v="1302"/>
    <n v="128857.28"/>
    <n v="5.31"/>
    <n v="16.79"/>
    <n v="2.71"/>
    <n v="16.149999999999999"/>
    <x v="28"/>
  </r>
  <r>
    <x v="134"/>
    <x v="4"/>
    <x v="3"/>
    <x v="49"/>
    <x v="2"/>
    <s v="P009"/>
    <x v="9"/>
    <n v="26244"/>
    <n v="3570"/>
    <n v="7426.94"/>
    <n v="463"/>
    <n v="45392.66"/>
    <n v="13.6"/>
    <n v="12.97"/>
    <n v="2.08"/>
    <n v="16.04"/>
    <x v="853"/>
  </r>
  <r>
    <x v="134"/>
    <x v="4"/>
    <x v="2"/>
    <x v="37"/>
    <x v="2"/>
    <s v="P020"/>
    <x v="13"/>
    <n v="22943"/>
    <n v="3234"/>
    <n v="3214.91"/>
    <n v="644"/>
    <n v="18836.91"/>
    <n v="14.1"/>
    <n v="19.91"/>
    <n v="0.99"/>
    <n v="4.99"/>
    <x v="87"/>
  </r>
  <r>
    <x v="134"/>
    <x v="4"/>
    <x v="4"/>
    <x v="37"/>
    <x v="1"/>
    <s v="P026"/>
    <x v="3"/>
    <n v="27349"/>
    <n v="793"/>
    <n v="1731.31"/>
    <n v="118"/>
    <n v="9458.1299999999992"/>
    <n v="2.9"/>
    <n v="14.88"/>
    <n v="2.1800000000000002"/>
    <n v="14.67"/>
    <x v="963"/>
  </r>
  <r>
    <x v="134"/>
    <x v="4"/>
    <x v="4"/>
    <x v="35"/>
    <x v="1"/>
    <s v="P026"/>
    <x v="3"/>
    <n v="66309"/>
    <n v="3513"/>
    <n v="11806.51"/>
    <n v="577"/>
    <n v="63056.55"/>
    <n v="5.3"/>
    <n v="16.420000000000002"/>
    <n v="3.36"/>
    <n v="20.46"/>
    <x v="1613"/>
  </r>
  <r>
    <x v="134"/>
    <x v="4"/>
    <x v="1"/>
    <x v="33"/>
    <x v="0"/>
    <s v="P003"/>
    <x v="0"/>
    <n v="83361"/>
    <n v="3656"/>
    <n v="15136.04"/>
    <n v="549"/>
    <n v="79937.509999999995"/>
    <n v="4.3899999999999997"/>
    <n v="15.02"/>
    <n v="4.1399999999999997"/>
    <n v="27.57"/>
    <x v="813"/>
  </r>
  <r>
    <x v="134"/>
    <x v="4"/>
    <x v="3"/>
    <x v="34"/>
    <x v="0"/>
    <s v="P004"/>
    <x v="9"/>
    <n v="148371"/>
    <n v="6968"/>
    <n v="21712.03"/>
    <n v="1020"/>
    <n v="110716.52"/>
    <n v="4.7"/>
    <n v="14.64"/>
    <n v="3.12"/>
    <n v="21.29"/>
    <x v="1314"/>
  </r>
  <r>
    <x v="134"/>
    <x v="4"/>
    <x v="4"/>
    <x v="39"/>
    <x v="1"/>
    <s v="P026"/>
    <x v="3"/>
    <n v="14779"/>
    <n v="1142"/>
    <n v="4596.3500000000004"/>
    <n v="165"/>
    <n v="23144.06"/>
    <n v="7.73"/>
    <n v="14.45"/>
    <n v="4.0199999999999996"/>
    <n v="27.86"/>
    <x v="714"/>
  </r>
  <r>
    <x v="134"/>
    <x v="4"/>
    <x v="5"/>
    <x v="27"/>
    <x v="3"/>
    <s v="P019"/>
    <x v="24"/>
    <n v="94102"/>
    <n v="13508"/>
    <n v="5631"/>
    <n v="2397"/>
    <n v="26606.69"/>
    <n v="14.35"/>
    <n v="17.75"/>
    <n v="0.42"/>
    <n v="2.35"/>
    <x v="514"/>
  </r>
  <r>
    <x v="134"/>
    <x v="4"/>
    <x v="5"/>
    <x v="30"/>
    <x v="2"/>
    <s v="P019"/>
    <x v="24"/>
    <n v="87704"/>
    <n v="12554"/>
    <n v="44400.43"/>
    <n v="2727"/>
    <n v="207447.34"/>
    <n v="14.31"/>
    <n v="21.72"/>
    <n v="3.54"/>
    <n v="16.28"/>
    <x v="562"/>
  </r>
  <r>
    <x v="134"/>
    <x v="4"/>
    <x v="3"/>
    <x v="43"/>
    <x v="0"/>
    <s v="P025"/>
    <x v="23"/>
    <n v="117943"/>
    <n v="17011"/>
    <n v="55149.57"/>
    <n v="3100"/>
    <n v="255870.35"/>
    <n v="14.42"/>
    <n v="18.22"/>
    <n v="3.24"/>
    <n v="17.79"/>
    <x v="35"/>
  </r>
  <r>
    <x v="134"/>
    <x v="4"/>
    <x v="4"/>
    <x v="27"/>
    <x v="2"/>
    <s v="P027"/>
    <x v="18"/>
    <n v="145364"/>
    <n v="6310"/>
    <n v="4500.37"/>
    <n v="1122"/>
    <n v="20885.11"/>
    <n v="4.34"/>
    <n v="17.78"/>
    <n v="0.71"/>
    <n v="4.01"/>
    <x v="35"/>
  </r>
  <r>
    <x v="134"/>
    <x v="4"/>
    <x v="2"/>
    <x v="44"/>
    <x v="3"/>
    <s v="P027"/>
    <x v="18"/>
    <n v="94050"/>
    <n v="3053"/>
    <n v="7333.53"/>
    <n v="464"/>
    <n v="32348.799999999999"/>
    <n v="3.25"/>
    <n v="15.2"/>
    <n v="2.4"/>
    <n v="15.81"/>
    <x v="754"/>
  </r>
  <r>
    <x v="134"/>
    <x v="4"/>
    <x v="1"/>
    <x v="0"/>
    <x v="1"/>
    <s v="P014"/>
    <x v="6"/>
    <n v="9625"/>
    <n v="856"/>
    <n v="3462.44"/>
    <n v="118"/>
    <n v="15125.93"/>
    <n v="8.89"/>
    <n v="13.79"/>
    <n v="4.04"/>
    <n v="29.34"/>
    <x v="715"/>
  </r>
  <r>
    <x v="134"/>
    <x v="4"/>
    <x v="0"/>
    <x v="2"/>
    <x v="3"/>
    <s v="P016"/>
    <x v="4"/>
    <n v="93762"/>
    <n v="10602"/>
    <n v="24765.52"/>
    <n v="2225"/>
    <n v="99074.53"/>
    <n v="11.31"/>
    <n v="20.99"/>
    <n v="2.34"/>
    <n v="11.13"/>
    <x v="429"/>
  </r>
  <r>
    <x v="134"/>
    <x v="4"/>
    <x v="3"/>
    <x v="20"/>
    <x v="0"/>
    <s v="P025"/>
    <x v="23"/>
    <n v="117710"/>
    <n v="13517"/>
    <n v="28638.74"/>
    <n v="1169"/>
    <n v="113107.28"/>
    <n v="11.48"/>
    <n v="8.65"/>
    <n v="2.12"/>
    <n v="24.5"/>
    <x v="36"/>
  </r>
  <r>
    <x v="134"/>
    <x v="4"/>
    <x v="2"/>
    <x v="3"/>
    <x v="0"/>
    <s v="P001"/>
    <x v="2"/>
    <n v="131411"/>
    <n v="1626"/>
    <n v="5107.6499999999996"/>
    <n v="106"/>
    <n v="19619.73"/>
    <n v="1.24"/>
    <n v="6.52"/>
    <n v="3.14"/>
    <n v="48.19"/>
    <x v="613"/>
  </r>
  <r>
    <x v="134"/>
    <x v="4"/>
    <x v="5"/>
    <x v="47"/>
    <x v="1"/>
    <s v="P005"/>
    <x v="27"/>
    <n v="76851"/>
    <n v="7925"/>
    <n v="19972.43"/>
    <n v="611"/>
    <n v="75316.55"/>
    <n v="10.31"/>
    <n v="7.71"/>
    <n v="2.52"/>
    <n v="32.69"/>
    <x v="95"/>
  </r>
  <r>
    <x v="134"/>
    <x v="4"/>
    <x v="1"/>
    <x v="6"/>
    <x v="1"/>
    <s v="P004"/>
    <x v="9"/>
    <n v="46537"/>
    <n v="3581"/>
    <n v="9426.24"/>
    <n v="222"/>
    <n v="34030.51"/>
    <n v="7.69"/>
    <n v="6.2"/>
    <n v="2.63"/>
    <n v="42.46"/>
    <x v="96"/>
  </r>
  <r>
    <x v="134"/>
    <x v="4"/>
    <x v="3"/>
    <x v="45"/>
    <x v="0"/>
    <s v="P012"/>
    <x v="5"/>
    <n v="35019"/>
    <n v="214"/>
    <n v="502.62"/>
    <n v="14"/>
    <n v="1782.74"/>
    <n v="0.61"/>
    <n v="6.54"/>
    <n v="2.35"/>
    <n v="35.9"/>
    <x v="314"/>
  </r>
  <r>
    <x v="134"/>
    <x v="4"/>
    <x v="3"/>
    <x v="11"/>
    <x v="2"/>
    <s v="P024"/>
    <x v="11"/>
    <n v="38907"/>
    <n v="4893"/>
    <n v="14283.06"/>
    <n v="995"/>
    <n v="49982.68"/>
    <n v="12.58"/>
    <n v="20.34"/>
    <n v="2.92"/>
    <n v="14.35"/>
    <x v="614"/>
  </r>
  <r>
    <x v="134"/>
    <x v="4"/>
    <x v="0"/>
    <x v="12"/>
    <x v="0"/>
    <s v="P008"/>
    <x v="10"/>
    <n v="120544"/>
    <n v="831"/>
    <n v="1718.96"/>
    <n v="73"/>
    <n v="5803.12"/>
    <n v="0.69"/>
    <n v="8.7799999999999994"/>
    <n v="2.0699999999999998"/>
    <n v="23.55"/>
    <x v="520"/>
  </r>
  <r>
    <x v="134"/>
    <x v="4"/>
    <x v="1"/>
    <x v="42"/>
    <x v="2"/>
    <s v="P004"/>
    <x v="9"/>
    <n v="69475"/>
    <n v="4592"/>
    <n v="18643.310000000001"/>
    <n v="850"/>
    <n v="60906.23"/>
    <n v="6.61"/>
    <n v="18.510000000000002"/>
    <n v="4.0599999999999996"/>
    <n v="21.93"/>
    <x v="937"/>
  </r>
  <r>
    <x v="134"/>
    <x v="4"/>
    <x v="3"/>
    <x v="33"/>
    <x v="2"/>
    <s v="P002"/>
    <x v="8"/>
    <n v="2893"/>
    <n v="228"/>
    <n v="686.06"/>
    <n v="35"/>
    <n v="2147.14"/>
    <n v="7.88"/>
    <n v="15.35"/>
    <n v="3.01"/>
    <n v="19.600000000000001"/>
    <x v="1198"/>
  </r>
  <r>
    <x v="134"/>
    <x v="4"/>
    <x v="1"/>
    <x v="25"/>
    <x v="1"/>
    <s v="P024"/>
    <x v="11"/>
    <n v="132225"/>
    <n v="16432"/>
    <n v="30839.279999999999"/>
    <n v="889"/>
    <n v="94978.48"/>
    <n v="12.43"/>
    <n v="5.41"/>
    <n v="1.88"/>
    <n v="34.69"/>
    <x v="1135"/>
  </r>
  <r>
    <x v="134"/>
    <x v="4"/>
    <x v="1"/>
    <x v="26"/>
    <x v="2"/>
    <s v="P012"/>
    <x v="5"/>
    <n v="43598"/>
    <n v="4880"/>
    <n v="10999.98"/>
    <n v="354"/>
    <n v="33001.9"/>
    <n v="11.19"/>
    <n v="7.25"/>
    <n v="2.25"/>
    <n v="31.07"/>
    <x v="1616"/>
  </r>
  <r>
    <x v="134"/>
    <x v="4"/>
    <x v="2"/>
    <x v="32"/>
    <x v="0"/>
    <s v="P010"/>
    <x v="12"/>
    <n v="143701"/>
    <n v="19230"/>
    <n v="68383.759999999995"/>
    <n v="1624"/>
    <n v="193025.04"/>
    <n v="13.38"/>
    <n v="8.4499999999999993"/>
    <n v="3.56"/>
    <n v="42.11"/>
    <x v="788"/>
  </r>
  <r>
    <x v="134"/>
    <x v="4"/>
    <x v="5"/>
    <x v="27"/>
    <x v="1"/>
    <s v="P023"/>
    <x v="22"/>
    <n v="53225"/>
    <n v="337"/>
    <n v="406.64"/>
    <n v="17"/>
    <n v="1142.46"/>
    <n v="0.63"/>
    <n v="5.04"/>
    <n v="1.21"/>
    <n v="23.92"/>
    <x v="102"/>
  </r>
  <r>
    <x v="134"/>
    <x v="4"/>
    <x v="1"/>
    <x v="23"/>
    <x v="0"/>
    <s v="P027"/>
    <x v="18"/>
    <n v="90327"/>
    <n v="3021"/>
    <n v="9755.74"/>
    <n v="314"/>
    <n v="27027.89"/>
    <n v="3.34"/>
    <n v="10.39"/>
    <n v="3.23"/>
    <n v="31.07"/>
    <x v="1221"/>
  </r>
  <r>
    <x v="134"/>
    <x v="4"/>
    <x v="1"/>
    <x v="21"/>
    <x v="1"/>
    <s v="P010"/>
    <x v="12"/>
    <n v="110546"/>
    <n v="13414"/>
    <n v="52741.35"/>
    <n v="752"/>
    <n v="143417.99"/>
    <n v="12.13"/>
    <n v="5.61"/>
    <n v="3.93"/>
    <n v="70.13"/>
    <x v="215"/>
  </r>
  <r>
    <x v="134"/>
    <x v="4"/>
    <x v="5"/>
    <x v="22"/>
    <x v="3"/>
    <s v="P011"/>
    <x v="21"/>
    <n v="55669"/>
    <n v="3430"/>
    <n v="10255.56"/>
    <n v="720"/>
    <n v="27503.79"/>
    <n v="6.16"/>
    <n v="20.99"/>
    <n v="2.99"/>
    <n v="14.24"/>
    <x v="1078"/>
  </r>
  <r>
    <x v="134"/>
    <x v="4"/>
    <x v="4"/>
    <x v="33"/>
    <x v="3"/>
    <s v="P008"/>
    <x v="10"/>
    <n v="49503"/>
    <n v="5470"/>
    <n v="5411.69"/>
    <n v="333"/>
    <n v="12238.51"/>
    <n v="11.05"/>
    <n v="6.09"/>
    <n v="0.99"/>
    <n v="16.25"/>
    <x v="574"/>
  </r>
  <r>
    <x v="134"/>
    <x v="4"/>
    <x v="3"/>
    <x v="38"/>
    <x v="1"/>
    <s v="P014"/>
    <x v="6"/>
    <n v="120273"/>
    <n v="10689"/>
    <n v="47556.89"/>
    <n v="1077"/>
    <n v="101493.46"/>
    <n v="8.89"/>
    <n v="10.08"/>
    <n v="4.45"/>
    <n v="44.16"/>
    <x v="650"/>
  </r>
  <r>
    <x v="134"/>
    <x v="4"/>
    <x v="5"/>
    <x v="25"/>
    <x v="0"/>
    <s v="P005"/>
    <x v="27"/>
    <n v="138359"/>
    <n v="3878"/>
    <n v="10658.07"/>
    <n v="519"/>
    <n v="21758.75"/>
    <n v="2.8"/>
    <n v="13.38"/>
    <n v="2.75"/>
    <n v="20.54"/>
    <x v="523"/>
  </r>
  <r>
    <x v="134"/>
    <x v="4"/>
    <x v="2"/>
    <x v="3"/>
    <x v="2"/>
    <s v="P012"/>
    <x v="5"/>
    <n v="103436"/>
    <n v="14239"/>
    <n v="15999.56"/>
    <n v="2095"/>
    <n v="30807.54"/>
    <n v="13.77"/>
    <n v="14.71"/>
    <n v="1.1200000000000001"/>
    <n v="7.64"/>
    <x v="859"/>
  </r>
  <r>
    <x v="134"/>
    <x v="4"/>
    <x v="0"/>
    <x v="17"/>
    <x v="2"/>
    <s v="P023"/>
    <x v="22"/>
    <n v="107899"/>
    <n v="5067"/>
    <n v="16125.97"/>
    <n v="641"/>
    <n v="30994.720000000001"/>
    <n v="4.7"/>
    <n v="12.65"/>
    <n v="3.18"/>
    <n v="25.16"/>
    <x v="323"/>
  </r>
  <r>
    <x v="134"/>
    <x v="4"/>
    <x v="5"/>
    <x v="49"/>
    <x v="0"/>
    <s v="P011"/>
    <x v="21"/>
    <n v="92273"/>
    <n v="5743"/>
    <n v="17955.04"/>
    <n v="505"/>
    <n v="28821.01"/>
    <n v="6.22"/>
    <n v="8.7899999999999991"/>
    <n v="3.13"/>
    <n v="35.549999999999997"/>
    <x v="1617"/>
  </r>
  <r>
    <x v="134"/>
    <x v="4"/>
    <x v="0"/>
    <x v="43"/>
    <x v="0"/>
    <s v="P006"/>
    <x v="17"/>
    <n v="36698"/>
    <n v="4210"/>
    <n v="17422.13"/>
    <n v="479"/>
    <n v="25243.93"/>
    <n v="11.47"/>
    <n v="11.38"/>
    <n v="4.1399999999999997"/>
    <n v="36.369999999999997"/>
    <x v="823"/>
  </r>
  <r>
    <x v="134"/>
    <x v="4"/>
    <x v="3"/>
    <x v="47"/>
    <x v="1"/>
    <s v="P018"/>
    <x v="25"/>
    <n v="103926"/>
    <n v="4914"/>
    <n v="4448.88"/>
    <n v="899"/>
    <n v="6115.22"/>
    <n v="4.7300000000000004"/>
    <n v="18.29"/>
    <n v="0.91"/>
    <n v="4.95"/>
    <x v="723"/>
  </r>
  <r>
    <x v="134"/>
    <x v="4"/>
    <x v="2"/>
    <x v="27"/>
    <x v="3"/>
    <s v="P002"/>
    <x v="8"/>
    <n v="112534"/>
    <n v="1721"/>
    <n v="4428"/>
    <n v="59"/>
    <n v="4303.45"/>
    <n v="1.53"/>
    <n v="3.43"/>
    <n v="2.57"/>
    <n v="75.05"/>
    <x v="226"/>
  </r>
  <r>
    <x v="134"/>
    <x v="4"/>
    <x v="2"/>
    <x v="26"/>
    <x v="3"/>
    <s v="P028"/>
    <x v="14"/>
    <n v="21726"/>
    <n v="1914"/>
    <n v="5455.54"/>
    <n v="344"/>
    <n v="4955.22"/>
    <n v="8.81"/>
    <n v="17.97"/>
    <n v="2.85"/>
    <n v="15.86"/>
    <x v="329"/>
  </r>
  <r>
    <x v="134"/>
    <x v="4"/>
    <x v="0"/>
    <x v="0"/>
    <x v="0"/>
    <s v="P026"/>
    <x v="3"/>
    <n v="87137"/>
    <n v="8920"/>
    <n v="15246.57"/>
    <n v="337"/>
    <n v="13110.7"/>
    <n v="10.24"/>
    <n v="3.78"/>
    <n v="1.71"/>
    <n v="45.24"/>
    <x v="447"/>
  </r>
  <r>
    <x v="134"/>
    <x v="4"/>
    <x v="2"/>
    <x v="18"/>
    <x v="3"/>
    <s v="P026"/>
    <x v="3"/>
    <n v="66593"/>
    <n v="5669"/>
    <n v="14121.05"/>
    <n v="426"/>
    <n v="11747.1"/>
    <n v="8.51"/>
    <n v="7.51"/>
    <n v="2.4900000000000002"/>
    <n v="33.15"/>
    <x v="977"/>
  </r>
  <r>
    <x v="134"/>
    <x v="4"/>
    <x v="3"/>
    <x v="22"/>
    <x v="2"/>
    <s v="P004"/>
    <x v="9"/>
    <n v="97322"/>
    <n v="13102"/>
    <n v="44157.51"/>
    <n v="1551"/>
    <n v="33919.300000000003"/>
    <n v="13.46"/>
    <n v="11.84"/>
    <n v="3.37"/>
    <n v="28.47"/>
    <x v="765"/>
  </r>
  <r>
    <x v="134"/>
    <x v="4"/>
    <x v="0"/>
    <x v="25"/>
    <x v="0"/>
    <s v="P028"/>
    <x v="14"/>
    <n v="74936"/>
    <n v="613"/>
    <n v="2524.54"/>
    <n v="51"/>
    <n v="538.48"/>
    <n v="0.82"/>
    <n v="8.32"/>
    <n v="4.12"/>
    <n v="49.5"/>
    <x v="334"/>
  </r>
  <r>
    <x v="134"/>
    <x v="4"/>
    <x v="2"/>
    <x v="42"/>
    <x v="0"/>
    <s v="P006"/>
    <x v="17"/>
    <n v="80597"/>
    <n v="11950"/>
    <n v="52658.2"/>
    <n v="1109"/>
    <n v="5548.62"/>
    <n v="14.83"/>
    <n v="9.2799999999999994"/>
    <n v="4.41"/>
    <n v="47.48"/>
    <x v="230"/>
  </r>
  <r>
    <x v="135"/>
    <x v="4"/>
    <x v="5"/>
    <x v="1"/>
    <x v="1"/>
    <s v="P029"/>
    <x v="1"/>
    <n v="36286"/>
    <n v="4072"/>
    <n v="2136.38"/>
    <n v="659"/>
    <n v="123399.21"/>
    <n v="11.22"/>
    <n v="16.18"/>
    <n v="0.52"/>
    <n v="3.24"/>
    <x v="2289"/>
  </r>
  <r>
    <x v="135"/>
    <x v="4"/>
    <x v="4"/>
    <x v="6"/>
    <x v="0"/>
    <s v="P004"/>
    <x v="9"/>
    <n v="31756"/>
    <n v="966"/>
    <n v="741.18"/>
    <n v="190"/>
    <n v="34172.22"/>
    <n v="3.04"/>
    <n v="19.670000000000002"/>
    <n v="0.77"/>
    <n v="3.9"/>
    <x v="2290"/>
  </r>
  <r>
    <x v="135"/>
    <x v="4"/>
    <x v="0"/>
    <x v="1"/>
    <x v="2"/>
    <s v="P024"/>
    <x v="11"/>
    <n v="136778"/>
    <n v="19581"/>
    <n v="14687.23"/>
    <n v="3623"/>
    <n v="648336.47"/>
    <n v="14.32"/>
    <n v="18.5"/>
    <n v="0.75"/>
    <n v="4.05"/>
    <x v="2291"/>
  </r>
  <r>
    <x v="135"/>
    <x v="4"/>
    <x v="2"/>
    <x v="14"/>
    <x v="3"/>
    <s v="P027"/>
    <x v="18"/>
    <n v="88784"/>
    <n v="8544"/>
    <n v="6660.88"/>
    <n v="1486"/>
    <n v="164121.10999999999"/>
    <n v="9.6199999999999992"/>
    <n v="17.39"/>
    <n v="0.78"/>
    <n v="4.4800000000000004"/>
    <x v="2292"/>
  </r>
  <r>
    <x v="135"/>
    <x v="4"/>
    <x v="1"/>
    <x v="10"/>
    <x v="0"/>
    <s v="P009"/>
    <x v="9"/>
    <n v="144033"/>
    <n v="8621"/>
    <n v="6572.89"/>
    <n v="819"/>
    <n v="160826.82999999999"/>
    <n v="5.99"/>
    <n v="9.5"/>
    <n v="0.76"/>
    <n v="8.0299999999999994"/>
    <x v="2293"/>
  </r>
  <r>
    <x v="135"/>
    <x v="4"/>
    <x v="2"/>
    <x v="22"/>
    <x v="3"/>
    <s v="P025"/>
    <x v="23"/>
    <n v="105374"/>
    <n v="15417"/>
    <n v="12434.05"/>
    <n v="2867"/>
    <n v="297050.07"/>
    <n v="14.63"/>
    <n v="18.600000000000001"/>
    <n v="0.81"/>
    <n v="4.34"/>
    <x v="768"/>
  </r>
  <r>
    <x v="135"/>
    <x v="4"/>
    <x v="5"/>
    <x v="17"/>
    <x v="3"/>
    <s v="P018"/>
    <x v="25"/>
    <n v="114189"/>
    <n v="5591"/>
    <n v="4375.7700000000004"/>
    <n v="498"/>
    <n v="77364.639999999999"/>
    <n v="4.9000000000000004"/>
    <n v="8.91"/>
    <n v="0.78"/>
    <n v="8.7899999999999991"/>
    <x v="2294"/>
  </r>
  <r>
    <x v="135"/>
    <x v="4"/>
    <x v="0"/>
    <x v="44"/>
    <x v="2"/>
    <s v="P011"/>
    <x v="21"/>
    <n v="34948"/>
    <n v="4339"/>
    <n v="6812.81"/>
    <n v="829"/>
    <n v="118041.36"/>
    <n v="12.42"/>
    <n v="19.11"/>
    <n v="1.57"/>
    <n v="8.2200000000000006"/>
    <x v="2295"/>
  </r>
  <r>
    <x v="135"/>
    <x v="4"/>
    <x v="2"/>
    <x v="6"/>
    <x v="0"/>
    <s v="P020"/>
    <x v="13"/>
    <n v="115057"/>
    <n v="9298"/>
    <n v="6442.06"/>
    <n v="542"/>
    <n v="92496.41"/>
    <n v="8.08"/>
    <n v="5.83"/>
    <n v="0.69"/>
    <n v="11.89"/>
    <x v="2192"/>
  </r>
  <r>
    <x v="135"/>
    <x v="4"/>
    <x v="2"/>
    <x v="43"/>
    <x v="2"/>
    <s v="P007"/>
    <x v="7"/>
    <n v="77743"/>
    <n v="3250"/>
    <n v="6071.17"/>
    <n v="501"/>
    <n v="82369.75"/>
    <n v="4.18"/>
    <n v="15.42"/>
    <n v="1.87"/>
    <n v="12.12"/>
    <x v="803"/>
  </r>
  <r>
    <x v="135"/>
    <x v="4"/>
    <x v="3"/>
    <x v="29"/>
    <x v="3"/>
    <s v="P018"/>
    <x v="25"/>
    <n v="75775"/>
    <n v="3564"/>
    <n v="4153.5"/>
    <n v="382"/>
    <n v="56329.42"/>
    <n v="4.7"/>
    <n v="10.72"/>
    <n v="1.17"/>
    <n v="10.87"/>
    <x v="2296"/>
  </r>
  <r>
    <x v="135"/>
    <x v="4"/>
    <x v="5"/>
    <x v="41"/>
    <x v="3"/>
    <s v="P018"/>
    <x v="25"/>
    <n v="149617"/>
    <n v="6323"/>
    <n v="10478.67"/>
    <n v="750"/>
    <n v="139339.47"/>
    <n v="4.2300000000000004"/>
    <n v="11.86"/>
    <n v="1.66"/>
    <n v="13.97"/>
    <x v="2297"/>
  </r>
  <r>
    <x v="135"/>
    <x v="4"/>
    <x v="5"/>
    <x v="17"/>
    <x v="0"/>
    <s v="P013"/>
    <x v="20"/>
    <n v="48013"/>
    <n v="4227"/>
    <n v="5538.17"/>
    <n v="468"/>
    <n v="72980.84"/>
    <n v="8.8000000000000007"/>
    <n v="11.07"/>
    <n v="1.31"/>
    <n v="11.83"/>
    <x v="411"/>
  </r>
  <r>
    <x v="135"/>
    <x v="4"/>
    <x v="4"/>
    <x v="22"/>
    <x v="2"/>
    <s v="P017"/>
    <x v="7"/>
    <n v="85315"/>
    <n v="12682"/>
    <n v="34636.910000000003"/>
    <n v="2247"/>
    <n v="387635.55"/>
    <n v="14.86"/>
    <n v="17.72"/>
    <n v="2.73"/>
    <n v="15.41"/>
    <x v="2066"/>
  </r>
  <r>
    <x v="135"/>
    <x v="4"/>
    <x v="1"/>
    <x v="39"/>
    <x v="2"/>
    <s v="P007"/>
    <x v="7"/>
    <n v="43532"/>
    <n v="1888"/>
    <n v="5879.37"/>
    <n v="348"/>
    <n v="54536.79"/>
    <n v="4.34"/>
    <n v="18.43"/>
    <n v="3.11"/>
    <n v="16.89"/>
    <x v="743"/>
  </r>
  <r>
    <x v="135"/>
    <x v="4"/>
    <x v="4"/>
    <x v="13"/>
    <x v="2"/>
    <s v="P019"/>
    <x v="24"/>
    <n v="128525"/>
    <n v="13848"/>
    <n v="7835.58"/>
    <n v="550"/>
    <n v="67973.33"/>
    <n v="10.77"/>
    <n v="3.97"/>
    <n v="0.56999999999999995"/>
    <n v="14.25"/>
    <x v="599"/>
  </r>
  <r>
    <x v="135"/>
    <x v="4"/>
    <x v="5"/>
    <x v="49"/>
    <x v="3"/>
    <s v="P028"/>
    <x v="14"/>
    <n v="90992"/>
    <n v="6612"/>
    <n v="18081.98"/>
    <n v="835"/>
    <n v="152864.28"/>
    <n v="7.27"/>
    <n v="12.63"/>
    <n v="2.73"/>
    <n v="21.66"/>
    <x v="926"/>
  </r>
  <r>
    <x v="135"/>
    <x v="4"/>
    <x v="4"/>
    <x v="45"/>
    <x v="0"/>
    <s v="P021"/>
    <x v="16"/>
    <n v="86273"/>
    <n v="660"/>
    <n v="1739.46"/>
    <n v="111"/>
    <n v="14015.07"/>
    <n v="0.77"/>
    <n v="16.82"/>
    <n v="2.64"/>
    <n v="15.67"/>
    <x v="1214"/>
  </r>
  <r>
    <x v="135"/>
    <x v="4"/>
    <x v="0"/>
    <x v="38"/>
    <x v="3"/>
    <s v="P018"/>
    <x v="25"/>
    <n v="45810"/>
    <n v="1311"/>
    <n v="1621.24"/>
    <n v="178"/>
    <n v="13022.27"/>
    <n v="2.86"/>
    <n v="13.58"/>
    <n v="1.24"/>
    <n v="9.11"/>
    <x v="634"/>
  </r>
  <r>
    <x v="135"/>
    <x v="4"/>
    <x v="1"/>
    <x v="29"/>
    <x v="3"/>
    <s v="P021"/>
    <x v="16"/>
    <n v="86200"/>
    <n v="4487"/>
    <n v="8536.48"/>
    <n v="472"/>
    <n v="66370.8"/>
    <n v="5.21"/>
    <n v="10.52"/>
    <n v="1.9"/>
    <n v="18.09"/>
    <x v="23"/>
  </r>
  <r>
    <x v="135"/>
    <x v="4"/>
    <x v="3"/>
    <x v="33"/>
    <x v="3"/>
    <s v="P007"/>
    <x v="7"/>
    <n v="115861"/>
    <n v="7149"/>
    <n v="5203.96"/>
    <n v="336"/>
    <n v="40386.18"/>
    <n v="6.17"/>
    <n v="4.7"/>
    <n v="0.73"/>
    <n v="15.49"/>
    <x v="1154"/>
  </r>
  <r>
    <x v="135"/>
    <x v="4"/>
    <x v="4"/>
    <x v="21"/>
    <x v="0"/>
    <s v="P020"/>
    <x v="13"/>
    <n v="115561"/>
    <n v="7183"/>
    <n v="11904.84"/>
    <n v="770"/>
    <n v="90022.8"/>
    <n v="6.22"/>
    <n v="10.72"/>
    <n v="1.66"/>
    <n v="15.46"/>
    <x v="672"/>
  </r>
  <r>
    <x v="135"/>
    <x v="4"/>
    <x v="3"/>
    <x v="21"/>
    <x v="0"/>
    <s v="P012"/>
    <x v="5"/>
    <n v="144540"/>
    <n v="14713"/>
    <n v="27691.38"/>
    <n v="1964"/>
    <n v="196547.78"/>
    <n v="10.18"/>
    <n v="13.35"/>
    <n v="1.88"/>
    <n v="14.1"/>
    <x v="782"/>
  </r>
  <r>
    <x v="135"/>
    <x v="4"/>
    <x v="3"/>
    <x v="8"/>
    <x v="0"/>
    <s v="P011"/>
    <x v="21"/>
    <n v="119155"/>
    <n v="15185"/>
    <n v="41507.9"/>
    <n v="1558"/>
    <n v="291718.09000000003"/>
    <n v="12.74"/>
    <n v="10.26"/>
    <n v="2.73"/>
    <n v="26.64"/>
    <x v="1989"/>
  </r>
  <r>
    <x v="135"/>
    <x v="4"/>
    <x v="5"/>
    <x v="13"/>
    <x v="0"/>
    <s v="P017"/>
    <x v="7"/>
    <n v="81866"/>
    <n v="4957"/>
    <n v="10928.7"/>
    <n v="546"/>
    <n v="73437.67"/>
    <n v="6.06"/>
    <n v="11.01"/>
    <n v="2.2000000000000002"/>
    <n v="20.02"/>
    <x v="83"/>
  </r>
  <r>
    <x v="135"/>
    <x v="4"/>
    <x v="0"/>
    <x v="4"/>
    <x v="3"/>
    <s v="P017"/>
    <x v="7"/>
    <n v="66852"/>
    <n v="2397"/>
    <n v="5030.68"/>
    <n v="312"/>
    <n v="32256.21"/>
    <n v="3.59"/>
    <n v="13.02"/>
    <n v="2.1"/>
    <n v="16.12"/>
    <x v="245"/>
  </r>
  <r>
    <x v="135"/>
    <x v="4"/>
    <x v="3"/>
    <x v="44"/>
    <x v="3"/>
    <s v="P003"/>
    <x v="0"/>
    <n v="103780"/>
    <n v="5960"/>
    <n v="17079.23"/>
    <n v="869"/>
    <n v="99320.03"/>
    <n v="5.74"/>
    <n v="14.58"/>
    <n v="2.87"/>
    <n v="19.649999999999999"/>
    <x v="249"/>
  </r>
  <r>
    <x v="135"/>
    <x v="4"/>
    <x v="0"/>
    <x v="16"/>
    <x v="3"/>
    <s v="P002"/>
    <x v="8"/>
    <n v="54020"/>
    <n v="1799"/>
    <n v="7310.81"/>
    <n v="276"/>
    <n v="41145.279999999999"/>
    <n v="3.33"/>
    <n v="15.34"/>
    <n v="4.0599999999999996"/>
    <n v="26.49"/>
    <x v="368"/>
  </r>
  <r>
    <x v="135"/>
    <x v="4"/>
    <x v="5"/>
    <x v="23"/>
    <x v="0"/>
    <s v="P018"/>
    <x v="25"/>
    <n v="142188"/>
    <n v="4855"/>
    <n v="3561.36"/>
    <n v="458"/>
    <n v="19066.11"/>
    <n v="3.41"/>
    <n v="9.43"/>
    <n v="0.73"/>
    <n v="7.78"/>
    <x v="905"/>
  </r>
  <r>
    <x v="135"/>
    <x v="4"/>
    <x v="3"/>
    <x v="31"/>
    <x v="2"/>
    <s v="P028"/>
    <x v="14"/>
    <n v="147341"/>
    <n v="6116"/>
    <n v="27046.3"/>
    <n v="896"/>
    <n v="143126.85"/>
    <n v="4.1500000000000004"/>
    <n v="14.65"/>
    <n v="4.42"/>
    <n v="30.19"/>
    <x v="644"/>
  </r>
  <r>
    <x v="135"/>
    <x v="4"/>
    <x v="0"/>
    <x v="2"/>
    <x v="3"/>
    <s v="P005"/>
    <x v="27"/>
    <n v="139915"/>
    <n v="11096"/>
    <n v="21591.78"/>
    <n v="883"/>
    <n v="113685"/>
    <n v="7.93"/>
    <n v="7.96"/>
    <n v="1.95"/>
    <n v="24.45"/>
    <x v="752"/>
  </r>
  <r>
    <x v="135"/>
    <x v="4"/>
    <x v="3"/>
    <x v="42"/>
    <x v="0"/>
    <s v="P009"/>
    <x v="9"/>
    <n v="44728"/>
    <n v="5491"/>
    <n v="17485.7"/>
    <n v="797"/>
    <n v="91765.38"/>
    <n v="12.28"/>
    <n v="14.51"/>
    <n v="3.18"/>
    <n v="21.94"/>
    <x v="645"/>
  </r>
  <r>
    <x v="135"/>
    <x v="4"/>
    <x v="2"/>
    <x v="10"/>
    <x v="3"/>
    <s v="P004"/>
    <x v="9"/>
    <n v="78758"/>
    <n v="9184"/>
    <n v="23393.279999999999"/>
    <n v="654"/>
    <n v="121450.62"/>
    <n v="11.66"/>
    <n v="7.12"/>
    <n v="2.5499999999999998"/>
    <n v="35.770000000000003"/>
    <x v="560"/>
  </r>
  <r>
    <x v="135"/>
    <x v="4"/>
    <x v="1"/>
    <x v="10"/>
    <x v="0"/>
    <s v="P025"/>
    <x v="23"/>
    <n v="122031"/>
    <n v="1197"/>
    <n v="864.44"/>
    <n v="126"/>
    <n v="3890.83"/>
    <n v="0.98"/>
    <n v="10.53"/>
    <n v="0.72"/>
    <n v="6.86"/>
    <x v="1917"/>
  </r>
  <r>
    <x v="135"/>
    <x v="4"/>
    <x v="3"/>
    <x v="47"/>
    <x v="2"/>
    <s v="P029"/>
    <x v="1"/>
    <n v="18947"/>
    <n v="1893"/>
    <n v="6984"/>
    <n v="412"/>
    <n v="29886.84"/>
    <n v="9.99"/>
    <n v="21.76"/>
    <n v="3.69"/>
    <n v="16.95"/>
    <x v="473"/>
  </r>
  <r>
    <x v="135"/>
    <x v="4"/>
    <x v="0"/>
    <x v="24"/>
    <x v="2"/>
    <s v="P027"/>
    <x v="18"/>
    <n v="57734"/>
    <n v="4147"/>
    <n v="3633.46"/>
    <n v="267"/>
    <n v="14142.63"/>
    <n v="7.18"/>
    <n v="6.44"/>
    <n v="0.88"/>
    <n v="13.61"/>
    <x v="1299"/>
  </r>
  <r>
    <x v="135"/>
    <x v="4"/>
    <x v="2"/>
    <x v="45"/>
    <x v="2"/>
    <s v="P003"/>
    <x v="0"/>
    <n v="128443"/>
    <n v="725"/>
    <n v="2972.32"/>
    <n v="81"/>
    <n v="10893"/>
    <n v="0.56000000000000005"/>
    <n v="11.17"/>
    <n v="4.0999999999999996"/>
    <n v="36.700000000000003"/>
    <x v="1347"/>
  </r>
  <r>
    <x v="135"/>
    <x v="4"/>
    <x v="5"/>
    <x v="5"/>
    <x v="1"/>
    <s v="P023"/>
    <x v="22"/>
    <n v="18432"/>
    <n v="2230"/>
    <n v="8672.81"/>
    <n v="179"/>
    <n v="31306.63"/>
    <n v="12.1"/>
    <n v="8.0299999999999994"/>
    <n v="3.89"/>
    <n v="48.45"/>
    <x v="96"/>
  </r>
  <r>
    <x v="135"/>
    <x v="4"/>
    <x v="2"/>
    <x v="38"/>
    <x v="3"/>
    <s v="P002"/>
    <x v="8"/>
    <n v="106978"/>
    <n v="2255"/>
    <n v="8458.2000000000007"/>
    <n v="192"/>
    <n v="29671.46"/>
    <n v="2.11"/>
    <n v="8.51"/>
    <n v="3.75"/>
    <n v="44.05"/>
    <x v="718"/>
  </r>
  <r>
    <x v="135"/>
    <x v="4"/>
    <x v="3"/>
    <x v="18"/>
    <x v="2"/>
    <s v="P028"/>
    <x v="14"/>
    <n v="31047"/>
    <n v="2396"/>
    <n v="4329.03"/>
    <n v="182"/>
    <n v="15052.84"/>
    <n v="7.72"/>
    <n v="7.6"/>
    <n v="1.81"/>
    <n v="23.79"/>
    <x v="518"/>
  </r>
  <r>
    <x v="135"/>
    <x v="4"/>
    <x v="0"/>
    <x v="11"/>
    <x v="0"/>
    <s v="P015"/>
    <x v="26"/>
    <n v="132615"/>
    <n v="7903"/>
    <n v="13832.51"/>
    <n v="250"/>
    <n v="47816.08"/>
    <n v="5.96"/>
    <n v="3.16"/>
    <n v="1.75"/>
    <n v="55.33"/>
    <x v="1134"/>
  </r>
  <r>
    <x v="135"/>
    <x v="4"/>
    <x v="0"/>
    <x v="12"/>
    <x v="3"/>
    <s v="P023"/>
    <x v="22"/>
    <n v="37628"/>
    <n v="5499"/>
    <n v="13521.09"/>
    <n v="1059"/>
    <n v="45629.02"/>
    <n v="14.61"/>
    <n v="19.260000000000002"/>
    <n v="2.46"/>
    <n v="12.77"/>
    <x v="371"/>
  </r>
  <r>
    <x v="135"/>
    <x v="4"/>
    <x v="4"/>
    <x v="12"/>
    <x v="3"/>
    <s v="P013"/>
    <x v="20"/>
    <n v="69680"/>
    <n v="7398"/>
    <n v="27766.83"/>
    <n v="566"/>
    <n v="87913.76"/>
    <n v="10.62"/>
    <n v="7.65"/>
    <n v="3.75"/>
    <n v="49.06"/>
    <x v="1004"/>
  </r>
  <r>
    <x v="135"/>
    <x v="4"/>
    <x v="1"/>
    <x v="15"/>
    <x v="2"/>
    <s v="P017"/>
    <x v="7"/>
    <n v="71893"/>
    <n v="782"/>
    <n v="3242.39"/>
    <n v="147"/>
    <n v="9264.86"/>
    <n v="1.0900000000000001"/>
    <n v="18.8"/>
    <n v="4.1500000000000004"/>
    <n v="22.06"/>
    <x v="683"/>
  </r>
  <r>
    <x v="135"/>
    <x v="4"/>
    <x v="2"/>
    <x v="24"/>
    <x v="1"/>
    <s v="P024"/>
    <x v="11"/>
    <n v="136452"/>
    <n v="18720"/>
    <n v="58713.29"/>
    <n v="1871"/>
    <n v="160868.71"/>
    <n v="13.72"/>
    <n v="9.99"/>
    <n v="3.14"/>
    <n v="31.38"/>
    <x v="436"/>
  </r>
  <r>
    <x v="135"/>
    <x v="4"/>
    <x v="0"/>
    <x v="31"/>
    <x v="3"/>
    <s v="P011"/>
    <x v="21"/>
    <n v="89440"/>
    <n v="4820"/>
    <n v="17768.47"/>
    <n v="890"/>
    <n v="45082.5"/>
    <n v="5.39"/>
    <n v="18.46"/>
    <n v="3.69"/>
    <n v="19.96"/>
    <x v="45"/>
  </r>
  <r>
    <x v="135"/>
    <x v="4"/>
    <x v="5"/>
    <x v="49"/>
    <x v="2"/>
    <s v="P026"/>
    <x v="3"/>
    <n v="131600"/>
    <n v="18107"/>
    <n v="27757.87"/>
    <n v="2523"/>
    <n v="70252.759999999995"/>
    <n v="13.76"/>
    <n v="13.93"/>
    <n v="1.53"/>
    <n v="11"/>
    <x v="1006"/>
  </r>
  <r>
    <x v="135"/>
    <x v="4"/>
    <x v="2"/>
    <x v="2"/>
    <x v="2"/>
    <s v="P005"/>
    <x v="27"/>
    <n v="36450"/>
    <n v="1960"/>
    <n v="6519.99"/>
    <n v="289"/>
    <n v="14570.55"/>
    <n v="5.38"/>
    <n v="14.74"/>
    <n v="3.33"/>
    <n v="22.56"/>
    <x v="477"/>
  </r>
  <r>
    <x v="135"/>
    <x v="4"/>
    <x v="0"/>
    <x v="36"/>
    <x v="0"/>
    <s v="P014"/>
    <x v="6"/>
    <n v="86412"/>
    <n v="4985"/>
    <n v="14425.97"/>
    <n v="171"/>
    <n v="29871.84"/>
    <n v="5.77"/>
    <n v="3.43"/>
    <n v="2.89"/>
    <n v="84.36"/>
    <x v="49"/>
  </r>
  <r>
    <x v="135"/>
    <x v="4"/>
    <x v="0"/>
    <x v="11"/>
    <x v="2"/>
    <s v="P023"/>
    <x v="22"/>
    <n v="31534"/>
    <n v="685"/>
    <n v="414.14"/>
    <n v="24"/>
    <n v="808.92"/>
    <n v="2.17"/>
    <n v="3.5"/>
    <n v="0.6"/>
    <n v="17.260000000000002"/>
    <x v="218"/>
  </r>
  <r>
    <x v="135"/>
    <x v="4"/>
    <x v="0"/>
    <x v="11"/>
    <x v="1"/>
    <s v="P025"/>
    <x v="23"/>
    <n v="141573"/>
    <n v="20270"/>
    <n v="80961.83"/>
    <n v="1535"/>
    <n v="154093.56"/>
    <n v="14.32"/>
    <n v="7.57"/>
    <n v="3.99"/>
    <n v="52.74"/>
    <x v="167"/>
  </r>
  <r>
    <x v="135"/>
    <x v="4"/>
    <x v="2"/>
    <x v="10"/>
    <x v="3"/>
    <s v="P026"/>
    <x v="3"/>
    <n v="78099"/>
    <n v="8139"/>
    <n v="5432.88"/>
    <n v="305"/>
    <n v="9281.19"/>
    <n v="10.42"/>
    <n v="3.75"/>
    <n v="0.67"/>
    <n v="17.809999999999999"/>
    <x v="821"/>
  </r>
  <r>
    <x v="135"/>
    <x v="4"/>
    <x v="4"/>
    <x v="3"/>
    <x v="1"/>
    <s v="P025"/>
    <x v="23"/>
    <n v="38757"/>
    <n v="555"/>
    <n v="1891.83"/>
    <n v="73"/>
    <n v="3191.83"/>
    <n v="1.43"/>
    <n v="13.15"/>
    <n v="3.41"/>
    <n v="25.92"/>
    <x v="53"/>
  </r>
  <r>
    <x v="135"/>
    <x v="4"/>
    <x v="4"/>
    <x v="34"/>
    <x v="3"/>
    <s v="P009"/>
    <x v="9"/>
    <n v="129586"/>
    <n v="9449"/>
    <n v="39264.58"/>
    <n v="1335"/>
    <n v="61373.89"/>
    <n v="7.29"/>
    <n v="14.13"/>
    <n v="4.16"/>
    <n v="29.41"/>
    <x v="763"/>
  </r>
  <r>
    <x v="135"/>
    <x v="4"/>
    <x v="2"/>
    <x v="6"/>
    <x v="2"/>
    <s v="P013"/>
    <x v="20"/>
    <n v="113395"/>
    <n v="6530"/>
    <n v="24089.94"/>
    <n v="246"/>
    <n v="35020"/>
    <n v="5.76"/>
    <n v="3.77"/>
    <n v="3.69"/>
    <n v="97.93"/>
    <x v="823"/>
  </r>
  <r>
    <x v="135"/>
    <x v="4"/>
    <x v="2"/>
    <x v="7"/>
    <x v="1"/>
    <s v="P026"/>
    <x v="3"/>
    <n v="49296"/>
    <n v="3663"/>
    <n v="11147.1"/>
    <n v="462"/>
    <n v="15998.89"/>
    <n v="7.43"/>
    <n v="12.61"/>
    <n v="3.04"/>
    <n v="24.13"/>
    <x v="386"/>
  </r>
  <r>
    <x v="135"/>
    <x v="4"/>
    <x v="4"/>
    <x v="2"/>
    <x v="1"/>
    <s v="P022"/>
    <x v="19"/>
    <n v="13466"/>
    <n v="226"/>
    <n v="522.42999999999995"/>
    <n v="40"/>
    <n v="674.81"/>
    <n v="1.68"/>
    <n v="17.7"/>
    <n v="2.31"/>
    <n v="13.06"/>
    <x v="976"/>
  </r>
  <r>
    <x v="135"/>
    <x v="4"/>
    <x v="5"/>
    <x v="5"/>
    <x v="1"/>
    <s v="P008"/>
    <x v="10"/>
    <n v="115964"/>
    <n v="12303"/>
    <n v="47969.83"/>
    <n v="826"/>
    <n v="57191.75"/>
    <n v="10.61"/>
    <n v="6.71"/>
    <n v="3.9"/>
    <n v="58.07"/>
    <x v="525"/>
  </r>
  <r>
    <x v="135"/>
    <x v="4"/>
    <x v="4"/>
    <x v="49"/>
    <x v="3"/>
    <s v="P009"/>
    <x v="9"/>
    <n v="31054"/>
    <n v="1446"/>
    <n v="3405.52"/>
    <n v="283"/>
    <n v="3757.04"/>
    <n v="4.66"/>
    <n v="19.57"/>
    <n v="2.36"/>
    <n v="12.03"/>
    <x v="445"/>
  </r>
  <r>
    <x v="135"/>
    <x v="4"/>
    <x v="2"/>
    <x v="8"/>
    <x v="2"/>
    <s v="P003"/>
    <x v="0"/>
    <n v="22757"/>
    <n v="2626"/>
    <n v="4726.42"/>
    <n v="365"/>
    <n v="5182.6000000000004"/>
    <n v="11.54"/>
    <n v="13.9"/>
    <n v="1.8"/>
    <n v="12.95"/>
    <x v="445"/>
  </r>
  <r>
    <x v="135"/>
    <x v="4"/>
    <x v="5"/>
    <x v="13"/>
    <x v="1"/>
    <s v="P030"/>
    <x v="15"/>
    <n v="52931"/>
    <n v="3479"/>
    <n v="13258.85"/>
    <n v="164"/>
    <n v="12146.35"/>
    <n v="6.57"/>
    <n v="4.71"/>
    <n v="3.81"/>
    <n v="80.849999999999994"/>
    <x v="228"/>
  </r>
  <r>
    <x v="135"/>
    <x v="4"/>
    <x v="3"/>
    <x v="49"/>
    <x v="0"/>
    <s v="P028"/>
    <x v="14"/>
    <n v="83938"/>
    <n v="6114"/>
    <n v="18654.71"/>
    <n v="1147"/>
    <n v="16755.79"/>
    <n v="7.28"/>
    <n v="18.760000000000002"/>
    <n v="3.05"/>
    <n v="16.260000000000002"/>
    <x v="330"/>
  </r>
  <r>
    <x v="135"/>
    <x v="4"/>
    <x v="4"/>
    <x v="14"/>
    <x v="2"/>
    <s v="P004"/>
    <x v="9"/>
    <n v="121006"/>
    <n v="5980"/>
    <n v="6337.08"/>
    <n v="756"/>
    <n v="5505.2"/>
    <n v="4.9400000000000004"/>
    <n v="12.64"/>
    <n v="1.06"/>
    <n v="8.3800000000000008"/>
    <x v="825"/>
  </r>
  <r>
    <x v="135"/>
    <x v="4"/>
    <x v="2"/>
    <x v="14"/>
    <x v="1"/>
    <s v="P009"/>
    <x v="9"/>
    <n v="25562"/>
    <n v="2121"/>
    <n v="7143.22"/>
    <n v="256"/>
    <n v="4373.45"/>
    <n v="8.3000000000000007"/>
    <n v="12.07"/>
    <n v="3.37"/>
    <n v="27.9"/>
    <x v="277"/>
  </r>
  <r>
    <x v="135"/>
    <x v="4"/>
    <x v="4"/>
    <x v="28"/>
    <x v="3"/>
    <s v="P004"/>
    <x v="9"/>
    <n v="57513"/>
    <n v="3557"/>
    <n v="11979.52"/>
    <n v="721"/>
    <n v="7124.98"/>
    <n v="6.18"/>
    <n v="20.27"/>
    <n v="3.37"/>
    <n v="16.62"/>
    <x v="484"/>
  </r>
  <r>
    <x v="135"/>
    <x v="4"/>
    <x v="3"/>
    <x v="27"/>
    <x v="1"/>
    <s v="P004"/>
    <x v="9"/>
    <n v="29134"/>
    <n v="2661"/>
    <n v="8971.0499999999993"/>
    <n v="304"/>
    <n v="5098.49"/>
    <n v="9.1300000000000008"/>
    <n v="11.42"/>
    <n v="3.37"/>
    <n v="29.51"/>
    <x v="529"/>
  </r>
  <r>
    <x v="135"/>
    <x v="4"/>
    <x v="4"/>
    <x v="22"/>
    <x v="0"/>
    <s v="P005"/>
    <x v="27"/>
    <n v="140423"/>
    <n v="13118"/>
    <n v="54771.68"/>
    <n v="658"/>
    <n v="30357.34"/>
    <n v="9.34"/>
    <n v="5.0199999999999996"/>
    <n v="4.18"/>
    <n v="83.24"/>
    <x v="1081"/>
  </r>
  <r>
    <x v="135"/>
    <x v="4"/>
    <x v="5"/>
    <x v="31"/>
    <x v="2"/>
    <s v="P022"/>
    <x v="19"/>
    <n v="105509"/>
    <n v="9914"/>
    <n v="13570.08"/>
    <n v="496"/>
    <n v="7332.85"/>
    <n v="9.4"/>
    <n v="5"/>
    <n v="1.37"/>
    <n v="27.36"/>
    <x v="391"/>
  </r>
  <r>
    <x v="135"/>
    <x v="4"/>
    <x v="1"/>
    <x v="32"/>
    <x v="3"/>
    <s v="P027"/>
    <x v="18"/>
    <n v="9488"/>
    <n v="794"/>
    <n v="3029"/>
    <n v="42"/>
    <n v="1272.92"/>
    <n v="8.3699999999999992"/>
    <n v="5.29"/>
    <n v="3.81"/>
    <n v="72.12"/>
    <x v="1052"/>
  </r>
  <r>
    <x v="135"/>
    <x v="4"/>
    <x v="3"/>
    <x v="15"/>
    <x v="1"/>
    <s v="P001"/>
    <x v="2"/>
    <n v="71536"/>
    <n v="6867"/>
    <n v="11808.3"/>
    <n v="527"/>
    <n v="3560.47"/>
    <n v="9.6"/>
    <n v="7.67"/>
    <n v="1.72"/>
    <n v="22.41"/>
    <x v="179"/>
  </r>
  <r>
    <x v="135"/>
    <x v="4"/>
    <x v="4"/>
    <x v="31"/>
    <x v="3"/>
    <s v="P021"/>
    <x v="16"/>
    <n v="103121"/>
    <n v="15052"/>
    <n v="43990.79"/>
    <n v="921"/>
    <n v="8290.74"/>
    <n v="14.6"/>
    <n v="6.12"/>
    <n v="2.92"/>
    <n v="47.76"/>
    <x v="912"/>
  </r>
  <r>
    <x v="136"/>
    <x v="4"/>
    <x v="3"/>
    <x v="21"/>
    <x v="1"/>
    <s v="P028"/>
    <x v="14"/>
    <n v="40384"/>
    <n v="1188"/>
    <n v="623.39"/>
    <n v="109"/>
    <n v="19848.57"/>
    <n v="2.94"/>
    <n v="9.18"/>
    <n v="0.52"/>
    <n v="5.72"/>
    <x v="2298"/>
  </r>
  <r>
    <x v="136"/>
    <x v="4"/>
    <x v="5"/>
    <x v="44"/>
    <x v="3"/>
    <s v="P014"/>
    <x v="6"/>
    <n v="25705"/>
    <n v="1950"/>
    <n v="2090.52"/>
    <n v="306"/>
    <n v="42351.46"/>
    <n v="7.59"/>
    <n v="15.69"/>
    <n v="1.07"/>
    <n v="6.83"/>
    <x v="2299"/>
  </r>
  <r>
    <x v="136"/>
    <x v="4"/>
    <x v="4"/>
    <x v="29"/>
    <x v="1"/>
    <s v="P029"/>
    <x v="1"/>
    <n v="94879"/>
    <n v="7591"/>
    <n v="10219.11"/>
    <n v="1184"/>
    <n v="190003.89"/>
    <n v="8"/>
    <n v="15.6"/>
    <n v="1.35"/>
    <n v="8.6300000000000008"/>
    <x v="1145"/>
  </r>
  <r>
    <x v="136"/>
    <x v="4"/>
    <x v="3"/>
    <x v="39"/>
    <x v="3"/>
    <s v="P018"/>
    <x v="25"/>
    <n v="149391"/>
    <n v="2803"/>
    <n v="4785.54"/>
    <n v="612"/>
    <n v="84023.44"/>
    <n v="1.88"/>
    <n v="21.83"/>
    <n v="1.71"/>
    <n v="7.82"/>
    <x v="1507"/>
  </r>
  <r>
    <x v="136"/>
    <x v="4"/>
    <x v="5"/>
    <x v="23"/>
    <x v="2"/>
    <s v="P019"/>
    <x v="24"/>
    <n v="89409"/>
    <n v="3596"/>
    <n v="5578.59"/>
    <n v="517"/>
    <n v="93513.52"/>
    <n v="4.0199999999999996"/>
    <n v="14.38"/>
    <n v="1.55"/>
    <n v="10.79"/>
    <x v="1869"/>
  </r>
  <r>
    <x v="136"/>
    <x v="4"/>
    <x v="2"/>
    <x v="36"/>
    <x v="3"/>
    <s v="P013"/>
    <x v="20"/>
    <n v="137488"/>
    <n v="9088"/>
    <n v="20042.419999999998"/>
    <n v="1904"/>
    <n v="329356.63"/>
    <n v="6.61"/>
    <n v="20.95"/>
    <n v="2.21"/>
    <n v="10.53"/>
    <x v="1423"/>
  </r>
  <r>
    <x v="136"/>
    <x v="4"/>
    <x v="2"/>
    <x v="44"/>
    <x v="0"/>
    <s v="P009"/>
    <x v="9"/>
    <n v="94782"/>
    <n v="11572"/>
    <n v="30718.84"/>
    <n v="2317"/>
    <n v="448637.06"/>
    <n v="12.21"/>
    <n v="20.02"/>
    <n v="2.65"/>
    <n v="13.26"/>
    <x v="1090"/>
  </r>
  <r>
    <x v="136"/>
    <x v="4"/>
    <x v="4"/>
    <x v="46"/>
    <x v="1"/>
    <s v="P029"/>
    <x v="1"/>
    <n v="99212"/>
    <n v="13896"/>
    <n v="43701.14"/>
    <n v="2824"/>
    <n v="549561.97"/>
    <n v="14.01"/>
    <n v="20.32"/>
    <n v="3.14"/>
    <n v="15.47"/>
    <x v="1767"/>
  </r>
  <r>
    <x v="136"/>
    <x v="4"/>
    <x v="0"/>
    <x v="11"/>
    <x v="1"/>
    <s v="P003"/>
    <x v="0"/>
    <n v="45139"/>
    <n v="5212"/>
    <n v="12449.04"/>
    <n v="788"/>
    <n v="152195.69"/>
    <n v="11.55"/>
    <n v="15.12"/>
    <n v="2.39"/>
    <n v="15.8"/>
    <x v="1041"/>
  </r>
  <r>
    <x v="136"/>
    <x v="4"/>
    <x v="3"/>
    <x v="7"/>
    <x v="3"/>
    <s v="P030"/>
    <x v="15"/>
    <n v="136325"/>
    <n v="19136"/>
    <n v="47786.65"/>
    <n v="3121"/>
    <n v="536333.82999999996"/>
    <n v="14.04"/>
    <n v="16.309999999999999"/>
    <n v="2.5"/>
    <n v="15.31"/>
    <x v="1558"/>
  </r>
  <r>
    <x v="136"/>
    <x v="4"/>
    <x v="4"/>
    <x v="49"/>
    <x v="3"/>
    <s v="P007"/>
    <x v="7"/>
    <n v="105939"/>
    <n v="7504"/>
    <n v="11530.82"/>
    <n v="1531"/>
    <n v="123471.08"/>
    <n v="7.08"/>
    <n v="20.399999999999999"/>
    <n v="1.54"/>
    <n v="7.53"/>
    <x v="2300"/>
  </r>
  <r>
    <x v="136"/>
    <x v="4"/>
    <x v="0"/>
    <x v="46"/>
    <x v="3"/>
    <s v="P002"/>
    <x v="8"/>
    <n v="103120"/>
    <n v="5524"/>
    <n v="8236.43"/>
    <n v="993"/>
    <n v="77322.63"/>
    <n v="5.36"/>
    <n v="17.98"/>
    <n v="1.49"/>
    <n v="8.2899999999999991"/>
    <x v="294"/>
  </r>
  <r>
    <x v="136"/>
    <x v="4"/>
    <x v="2"/>
    <x v="14"/>
    <x v="0"/>
    <s v="P019"/>
    <x v="24"/>
    <n v="21003"/>
    <n v="1164"/>
    <n v="2405.08"/>
    <n v="243"/>
    <n v="21381.24"/>
    <n v="5.54"/>
    <n v="20.88"/>
    <n v="2.0699999999999998"/>
    <n v="9.9"/>
    <x v="2112"/>
  </r>
  <r>
    <x v="136"/>
    <x v="4"/>
    <x v="0"/>
    <x v="43"/>
    <x v="3"/>
    <s v="P019"/>
    <x v="24"/>
    <n v="54632"/>
    <n v="3603"/>
    <n v="7158"/>
    <n v="348"/>
    <n v="61952.09"/>
    <n v="6.6"/>
    <n v="9.66"/>
    <n v="1.99"/>
    <n v="20.57"/>
    <x v="875"/>
  </r>
  <r>
    <x v="136"/>
    <x v="4"/>
    <x v="5"/>
    <x v="8"/>
    <x v="1"/>
    <s v="P030"/>
    <x v="15"/>
    <n v="144334"/>
    <n v="7331"/>
    <n v="23737.51"/>
    <n v="1360"/>
    <n v="203290.52"/>
    <n v="5.08"/>
    <n v="18.55"/>
    <n v="3.24"/>
    <n v="17.45"/>
    <x v="994"/>
  </r>
  <r>
    <x v="136"/>
    <x v="4"/>
    <x v="3"/>
    <x v="35"/>
    <x v="1"/>
    <s v="P029"/>
    <x v="1"/>
    <n v="107262"/>
    <n v="8233"/>
    <n v="19204.37"/>
    <n v="1742"/>
    <n v="156043.01999999999"/>
    <n v="7.68"/>
    <n v="21.16"/>
    <n v="2.33"/>
    <n v="11.02"/>
    <x v="600"/>
  </r>
  <r>
    <x v="136"/>
    <x v="4"/>
    <x v="1"/>
    <x v="22"/>
    <x v="3"/>
    <s v="P026"/>
    <x v="3"/>
    <n v="49352"/>
    <n v="7252"/>
    <n v="17822.990000000002"/>
    <n v="844"/>
    <n v="128227.02"/>
    <n v="14.69"/>
    <n v="11.64"/>
    <n v="2.46"/>
    <n v="21.12"/>
    <x v="1173"/>
  </r>
  <r>
    <x v="136"/>
    <x v="4"/>
    <x v="0"/>
    <x v="43"/>
    <x v="2"/>
    <s v="P001"/>
    <x v="2"/>
    <n v="138841"/>
    <n v="16984"/>
    <n v="51456.37"/>
    <n v="2383"/>
    <n v="349188.27"/>
    <n v="12.23"/>
    <n v="14.03"/>
    <n v="3.03"/>
    <n v="21.59"/>
    <x v="82"/>
  </r>
  <r>
    <x v="136"/>
    <x v="4"/>
    <x v="0"/>
    <x v="3"/>
    <x v="0"/>
    <s v="P030"/>
    <x v="15"/>
    <n v="86951"/>
    <n v="3603"/>
    <n v="13026.46"/>
    <n v="688"/>
    <n v="83720.03"/>
    <n v="4.1399999999999997"/>
    <n v="19.100000000000001"/>
    <n v="3.62"/>
    <n v="18.93"/>
    <x v="143"/>
  </r>
  <r>
    <x v="136"/>
    <x v="4"/>
    <x v="4"/>
    <x v="1"/>
    <x v="3"/>
    <s v="P007"/>
    <x v="7"/>
    <n v="69012"/>
    <n v="4146"/>
    <n v="14635.89"/>
    <n v="686"/>
    <n v="92055.82"/>
    <n v="6.01"/>
    <n v="16.55"/>
    <n v="3.53"/>
    <n v="21.34"/>
    <x v="1113"/>
  </r>
  <r>
    <x v="136"/>
    <x v="4"/>
    <x v="5"/>
    <x v="42"/>
    <x v="3"/>
    <s v="P017"/>
    <x v="7"/>
    <n v="90315"/>
    <n v="510"/>
    <n v="845.8"/>
    <n v="64"/>
    <n v="5025.24"/>
    <n v="0.56000000000000005"/>
    <n v="12.55"/>
    <n v="1.66"/>
    <n v="13.22"/>
    <x v="604"/>
  </r>
  <r>
    <x v="136"/>
    <x v="4"/>
    <x v="3"/>
    <x v="40"/>
    <x v="2"/>
    <s v="P020"/>
    <x v="13"/>
    <n v="69078"/>
    <n v="1748"/>
    <n v="3195.21"/>
    <n v="181"/>
    <n v="18951.18"/>
    <n v="2.5299999999999998"/>
    <n v="10.35"/>
    <n v="1.83"/>
    <n v="17.649999999999999"/>
    <x v="248"/>
  </r>
  <r>
    <x v="136"/>
    <x v="4"/>
    <x v="1"/>
    <x v="36"/>
    <x v="2"/>
    <s v="P027"/>
    <x v="18"/>
    <n v="90314"/>
    <n v="7703"/>
    <n v="12730.36"/>
    <n v="812"/>
    <n v="74870.05"/>
    <n v="8.5299999999999994"/>
    <n v="10.54"/>
    <n v="1.65"/>
    <n v="15.68"/>
    <x v="1000"/>
  </r>
  <r>
    <x v="136"/>
    <x v="4"/>
    <x v="1"/>
    <x v="26"/>
    <x v="3"/>
    <s v="P028"/>
    <x v="14"/>
    <n v="110200"/>
    <n v="9622"/>
    <n v="26702.87"/>
    <n v="1183"/>
    <n v="154648.06"/>
    <n v="8.73"/>
    <n v="12.29"/>
    <n v="2.78"/>
    <n v="22.57"/>
    <x v="422"/>
  </r>
  <r>
    <x v="136"/>
    <x v="4"/>
    <x v="5"/>
    <x v="46"/>
    <x v="3"/>
    <s v="P015"/>
    <x v="26"/>
    <n v="128010"/>
    <n v="16618"/>
    <n v="35376.089999999997"/>
    <n v="1569"/>
    <n v="192492.07"/>
    <n v="12.98"/>
    <n v="9.44"/>
    <n v="2.13"/>
    <n v="22.55"/>
    <x v="201"/>
  </r>
  <r>
    <x v="136"/>
    <x v="4"/>
    <x v="3"/>
    <x v="3"/>
    <x v="2"/>
    <s v="P024"/>
    <x v="11"/>
    <n v="35483"/>
    <n v="379"/>
    <n v="1686.83"/>
    <n v="59"/>
    <n v="8131.49"/>
    <n v="1.07"/>
    <n v="15.57"/>
    <n v="4.45"/>
    <n v="28.59"/>
    <x v="856"/>
  </r>
  <r>
    <x v="136"/>
    <x v="4"/>
    <x v="0"/>
    <x v="26"/>
    <x v="0"/>
    <s v="P026"/>
    <x v="3"/>
    <n v="78113"/>
    <n v="8213"/>
    <n v="25416.42"/>
    <n v="934"/>
    <n v="121541.98"/>
    <n v="10.51"/>
    <n v="11.37"/>
    <n v="3.09"/>
    <n v="27.21"/>
    <x v="513"/>
  </r>
  <r>
    <x v="136"/>
    <x v="4"/>
    <x v="1"/>
    <x v="36"/>
    <x v="3"/>
    <s v="P018"/>
    <x v="25"/>
    <n v="26004"/>
    <n v="2377"/>
    <n v="10654.93"/>
    <n v="267"/>
    <n v="49270.8"/>
    <n v="9.14"/>
    <n v="11.23"/>
    <n v="4.4800000000000004"/>
    <n v="39.909999999999997"/>
    <x v="1180"/>
  </r>
  <r>
    <x v="136"/>
    <x v="4"/>
    <x v="3"/>
    <x v="49"/>
    <x v="1"/>
    <s v="P007"/>
    <x v="7"/>
    <n v="60176"/>
    <n v="454"/>
    <n v="1334.19"/>
    <n v="53"/>
    <n v="6126.65"/>
    <n v="0.75"/>
    <n v="11.67"/>
    <n v="2.94"/>
    <n v="25.17"/>
    <x v="610"/>
  </r>
  <r>
    <x v="136"/>
    <x v="4"/>
    <x v="3"/>
    <x v="13"/>
    <x v="0"/>
    <s v="P025"/>
    <x v="23"/>
    <n v="20521"/>
    <n v="2778"/>
    <n v="11673.72"/>
    <n v="295"/>
    <n v="52689.65"/>
    <n v="13.54"/>
    <n v="10.62"/>
    <n v="4.2"/>
    <n v="39.57"/>
    <x v="255"/>
  </r>
  <r>
    <x v="136"/>
    <x v="4"/>
    <x v="1"/>
    <x v="44"/>
    <x v="1"/>
    <s v="P012"/>
    <x v="5"/>
    <n v="89876"/>
    <n v="2570"/>
    <n v="7299.76"/>
    <n v="150"/>
    <n v="29066.23"/>
    <n v="2.86"/>
    <n v="5.84"/>
    <n v="2.84"/>
    <n v="48.67"/>
    <x v="1628"/>
  </r>
  <r>
    <x v="136"/>
    <x v="4"/>
    <x v="3"/>
    <x v="18"/>
    <x v="1"/>
    <s v="P024"/>
    <x v="11"/>
    <n v="53435"/>
    <n v="298"/>
    <n v="609.92999999999995"/>
    <n v="19"/>
    <n v="2408.4"/>
    <n v="0.56000000000000005"/>
    <n v="6.38"/>
    <n v="2.0499999999999998"/>
    <n v="32.1"/>
    <x v="36"/>
  </r>
  <r>
    <x v="136"/>
    <x v="4"/>
    <x v="3"/>
    <x v="39"/>
    <x v="3"/>
    <s v="P028"/>
    <x v="14"/>
    <n v="103122"/>
    <n v="8870"/>
    <n v="5658.97"/>
    <n v="1439"/>
    <n v="22017.86"/>
    <n v="8.6"/>
    <n v="16.22"/>
    <n v="0.64"/>
    <n v="3.93"/>
    <x v="1299"/>
  </r>
  <r>
    <x v="136"/>
    <x v="4"/>
    <x v="0"/>
    <x v="37"/>
    <x v="0"/>
    <s v="P008"/>
    <x v="10"/>
    <n v="22274"/>
    <n v="270"/>
    <n v="790.51"/>
    <n v="44"/>
    <n v="2865.07"/>
    <n v="1.21"/>
    <n v="16.3"/>
    <n v="2.93"/>
    <n v="17.97"/>
    <x v="262"/>
  </r>
  <r>
    <x v="136"/>
    <x v="4"/>
    <x v="1"/>
    <x v="28"/>
    <x v="0"/>
    <s v="P027"/>
    <x v="18"/>
    <n v="130861"/>
    <n v="18599"/>
    <n v="31301.56"/>
    <n v="3591"/>
    <n v="110168.1"/>
    <n v="14.21"/>
    <n v="19.309999999999999"/>
    <n v="1.68"/>
    <n v="8.7200000000000006"/>
    <x v="98"/>
  </r>
  <r>
    <x v="136"/>
    <x v="4"/>
    <x v="5"/>
    <x v="12"/>
    <x v="0"/>
    <s v="P023"/>
    <x v="22"/>
    <n v="27268"/>
    <n v="1018"/>
    <n v="2288.11"/>
    <n v="165"/>
    <n v="7895.53"/>
    <n v="3.73"/>
    <n v="16.21"/>
    <n v="2.25"/>
    <n v="13.87"/>
    <x v="858"/>
  </r>
  <r>
    <x v="136"/>
    <x v="4"/>
    <x v="0"/>
    <x v="42"/>
    <x v="1"/>
    <s v="P003"/>
    <x v="0"/>
    <n v="51703"/>
    <n v="2694"/>
    <n v="10981.76"/>
    <n v="296"/>
    <n v="35589.83"/>
    <n v="5.21"/>
    <n v="10.99"/>
    <n v="4.08"/>
    <n v="37.1"/>
    <x v="968"/>
  </r>
  <r>
    <x v="136"/>
    <x v="4"/>
    <x v="3"/>
    <x v="38"/>
    <x v="2"/>
    <s v="P007"/>
    <x v="7"/>
    <n v="13823"/>
    <n v="1007"/>
    <n v="4475.17"/>
    <n v="111"/>
    <n v="13630.14"/>
    <n v="7.28"/>
    <n v="11.02"/>
    <n v="4.4400000000000004"/>
    <n v="40.32"/>
    <x v="568"/>
  </r>
  <r>
    <x v="136"/>
    <x v="4"/>
    <x v="1"/>
    <x v="36"/>
    <x v="0"/>
    <s v="P010"/>
    <x v="12"/>
    <n v="99686"/>
    <n v="5059"/>
    <n v="4235.18"/>
    <n v="504"/>
    <n v="12298.34"/>
    <n v="5.07"/>
    <n v="9.9600000000000009"/>
    <n v="0.84"/>
    <n v="8.4"/>
    <x v="1599"/>
  </r>
  <r>
    <x v="136"/>
    <x v="4"/>
    <x v="2"/>
    <x v="25"/>
    <x v="3"/>
    <s v="P010"/>
    <x v="12"/>
    <n v="135073"/>
    <n v="14775"/>
    <n v="15871.28"/>
    <n v="2563"/>
    <n v="42904.29"/>
    <n v="10.94"/>
    <n v="17.350000000000001"/>
    <n v="1.07"/>
    <n v="6.19"/>
    <x v="159"/>
  </r>
  <r>
    <x v="136"/>
    <x v="4"/>
    <x v="2"/>
    <x v="36"/>
    <x v="1"/>
    <s v="P023"/>
    <x v="22"/>
    <n v="147556"/>
    <n v="2443"/>
    <n v="10160.9"/>
    <n v="373"/>
    <n v="25600.91"/>
    <n v="1.66"/>
    <n v="15.27"/>
    <n v="4.16"/>
    <n v="27.24"/>
    <x v="440"/>
  </r>
  <r>
    <x v="136"/>
    <x v="4"/>
    <x v="4"/>
    <x v="42"/>
    <x v="3"/>
    <s v="P003"/>
    <x v="0"/>
    <n v="117555"/>
    <n v="6130"/>
    <n v="18354.03"/>
    <n v="1155"/>
    <n v="44313.55"/>
    <n v="5.21"/>
    <n v="18.84"/>
    <n v="2.99"/>
    <n v="15.89"/>
    <x v="161"/>
  </r>
  <r>
    <x v="136"/>
    <x v="4"/>
    <x v="3"/>
    <x v="42"/>
    <x v="3"/>
    <s v="P025"/>
    <x v="23"/>
    <n v="149557"/>
    <n v="19973"/>
    <n v="67749.77"/>
    <n v="1224"/>
    <n v="141169.44"/>
    <n v="13.35"/>
    <n v="6.13"/>
    <n v="3.39"/>
    <n v="55.35"/>
    <x v="48"/>
  </r>
  <r>
    <x v="136"/>
    <x v="4"/>
    <x v="4"/>
    <x v="45"/>
    <x v="2"/>
    <s v="P020"/>
    <x v="13"/>
    <n v="56724"/>
    <n v="777"/>
    <n v="1557.53"/>
    <n v="95"/>
    <n v="3188.37"/>
    <n v="1.37"/>
    <n v="12.23"/>
    <n v="2"/>
    <n v="16.399999999999999"/>
    <x v="321"/>
  </r>
  <r>
    <x v="136"/>
    <x v="4"/>
    <x v="5"/>
    <x v="16"/>
    <x v="0"/>
    <s v="P021"/>
    <x v="16"/>
    <n v="11093"/>
    <n v="588"/>
    <n v="1570.05"/>
    <n v="46"/>
    <n v="2993.09"/>
    <n v="5.3"/>
    <n v="7.82"/>
    <n v="2.67"/>
    <n v="34.130000000000003"/>
    <x v="166"/>
  </r>
  <r>
    <x v="136"/>
    <x v="4"/>
    <x v="4"/>
    <x v="30"/>
    <x v="1"/>
    <s v="P023"/>
    <x v="22"/>
    <n v="141905"/>
    <n v="21087"/>
    <n v="69072.92"/>
    <n v="1468"/>
    <n v="123445.97"/>
    <n v="14.86"/>
    <n v="6.96"/>
    <n v="3.28"/>
    <n v="47.05"/>
    <x v="381"/>
  </r>
  <r>
    <x v="136"/>
    <x v="4"/>
    <x v="4"/>
    <x v="39"/>
    <x v="3"/>
    <s v="P010"/>
    <x v="12"/>
    <n v="92677"/>
    <n v="7453"/>
    <n v="9616.83"/>
    <n v="1276"/>
    <n v="17096.04"/>
    <n v="8.0399999999999991"/>
    <n v="17.12"/>
    <n v="1.29"/>
    <n v="7.54"/>
    <x v="269"/>
  </r>
  <r>
    <x v="136"/>
    <x v="4"/>
    <x v="1"/>
    <x v="45"/>
    <x v="0"/>
    <s v="P015"/>
    <x v="26"/>
    <n v="68440"/>
    <n v="5743"/>
    <n v="25273.18"/>
    <n v="575"/>
    <n v="42925.19"/>
    <n v="8.39"/>
    <n v="10.01"/>
    <n v="4.4000000000000004"/>
    <n v="43.95"/>
    <x v="383"/>
  </r>
  <r>
    <x v="136"/>
    <x v="4"/>
    <x v="5"/>
    <x v="35"/>
    <x v="0"/>
    <s v="P022"/>
    <x v="19"/>
    <n v="102728"/>
    <n v="13342"/>
    <n v="14667.44"/>
    <n v="1313"/>
    <n v="24974.34"/>
    <n v="12.99"/>
    <n v="9.84"/>
    <n v="1.1000000000000001"/>
    <n v="11.17"/>
    <x v="383"/>
  </r>
  <r>
    <x v="136"/>
    <x v="4"/>
    <x v="5"/>
    <x v="35"/>
    <x v="0"/>
    <s v="P014"/>
    <x v="6"/>
    <n v="6677"/>
    <n v="994"/>
    <n v="2466.3200000000002"/>
    <n v="34"/>
    <n v="3758.36"/>
    <n v="14.89"/>
    <n v="3.42"/>
    <n v="2.48"/>
    <n v="72.540000000000006"/>
    <x v="444"/>
  </r>
  <r>
    <x v="136"/>
    <x v="4"/>
    <x v="3"/>
    <x v="47"/>
    <x v="1"/>
    <s v="P011"/>
    <x v="21"/>
    <n v="43193"/>
    <n v="6126"/>
    <n v="22649.24"/>
    <n v="394"/>
    <n v="33206.6"/>
    <n v="14.18"/>
    <n v="6.43"/>
    <n v="3.7"/>
    <n v="57.49"/>
    <x v="385"/>
  </r>
  <r>
    <x v="136"/>
    <x v="4"/>
    <x v="0"/>
    <x v="18"/>
    <x v="2"/>
    <s v="P020"/>
    <x v="13"/>
    <n v="140895"/>
    <n v="9410"/>
    <n v="34204.230000000003"/>
    <n v="1454"/>
    <n v="40419.440000000002"/>
    <n v="6.68"/>
    <n v="15.45"/>
    <n v="3.63"/>
    <n v="23.52"/>
    <x v="328"/>
  </r>
  <r>
    <x v="136"/>
    <x v="4"/>
    <x v="3"/>
    <x v="9"/>
    <x v="0"/>
    <s v="P003"/>
    <x v="0"/>
    <n v="99031"/>
    <n v="7547"/>
    <n v="24136.55"/>
    <n v="372"/>
    <n v="25678.66"/>
    <n v="7.62"/>
    <n v="4.93"/>
    <n v="3.2"/>
    <n v="64.88"/>
    <x v="275"/>
  </r>
  <r>
    <x v="136"/>
    <x v="4"/>
    <x v="2"/>
    <x v="18"/>
    <x v="1"/>
    <s v="P005"/>
    <x v="27"/>
    <n v="149266"/>
    <n v="15998"/>
    <n v="39826.21"/>
    <n v="1054"/>
    <n v="41007.49"/>
    <n v="10.72"/>
    <n v="6.59"/>
    <n v="2.4900000000000002"/>
    <n v="37.79"/>
    <x v="1080"/>
  </r>
  <r>
    <x v="136"/>
    <x v="4"/>
    <x v="1"/>
    <x v="16"/>
    <x v="1"/>
    <s v="P029"/>
    <x v="1"/>
    <n v="22000"/>
    <n v="648"/>
    <n v="999.36"/>
    <n v="41"/>
    <n v="914.18"/>
    <n v="2.95"/>
    <n v="6.33"/>
    <n v="1.54"/>
    <n v="24.37"/>
    <x v="329"/>
  </r>
  <r>
    <x v="136"/>
    <x v="4"/>
    <x v="4"/>
    <x v="8"/>
    <x v="0"/>
    <s v="P030"/>
    <x v="15"/>
    <n v="103836"/>
    <n v="8842"/>
    <n v="30890.46"/>
    <n v="329"/>
    <n v="3382.55"/>
    <n v="8.52"/>
    <n v="3.72"/>
    <n v="3.49"/>
    <n v="93.89"/>
    <x v="230"/>
  </r>
  <r>
    <x v="136"/>
    <x v="4"/>
    <x v="3"/>
    <x v="41"/>
    <x v="1"/>
    <s v="P002"/>
    <x v="8"/>
    <n v="32034"/>
    <n v="2360"/>
    <n v="7218.86"/>
    <n v="83"/>
    <n v="656.32"/>
    <n v="7.37"/>
    <n v="3.52"/>
    <n v="3.06"/>
    <n v="86.97"/>
    <x v="1905"/>
  </r>
  <r>
    <x v="137"/>
    <x v="4"/>
    <x v="5"/>
    <x v="45"/>
    <x v="2"/>
    <s v="P007"/>
    <x v="7"/>
    <n v="132058"/>
    <n v="6287"/>
    <n v="3021.64"/>
    <n v="753"/>
    <n v="116621.05"/>
    <n v="4.76"/>
    <n v="11.98"/>
    <n v="0.48"/>
    <n v="4.01"/>
    <x v="2301"/>
  </r>
  <r>
    <x v="137"/>
    <x v="4"/>
    <x v="3"/>
    <x v="44"/>
    <x v="2"/>
    <s v="P005"/>
    <x v="27"/>
    <n v="102012"/>
    <n v="6066"/>
    <n v="5934.64"/>
    <n v="999"/>
    <n v="171468.57"/>
    <n v="5.95"/>
    <n v="16.47"/>
    <n v="0.98"/>
    <n v="5.94"/>
    <x v="2302"/>
  </r>
  <r>
    <x v="137"/>
    <x v="4"/>
    <x v="0"/>
    <x v="41"/>
    <x v="3"/>
    <s v="P007"/>
    <x v="7"/>
    <n v="39198"/>
    <n v="449"/>
    <n v="346.17"/>
    <n v="54"/>
    <n v="8685.36"/>
    <n v="1.1499999999999999"/>
    <n v="12.03"/>
    <n v="0.77"/>
    <n v="6.41"/>
    <x v="1186"/>
  </r>
  <r>
    <x v="137"/>
    <x v="4"/>
    <x v="2"/>
    <x v="11"/>
    <x v="1"/>
    <s v="P019"/>
    <x v="24"/>
    <n v="142675"/>
    <n v="14224"/>
    <n v="22843.33"/>
    <n v="2924"/>
    <n v="529775.47"/>
    <n v="9.9700000000000006"/>
    <n v="20.56"/>
    <n v="1.61"/>
    <n v="7.81"/>
    <x v="2303"/>
  </r>
  <r>
    <x v="137"/>
    <x v="4"/>
    <x v="1"/>
    <x v="33"/>
    <x v="1"/>
    <s v="P025"/>
    <x v="23"/>
    <n v="148615"/>
    <n v="10030"/>
    <n v="11199.75"/>
    <n v="2182"/>
    <n v="249673.8"/>
    <n v="6.75"/>
    <n v="21.75"/>
    <n v="1.1200000000000001"/>
    <n v="5.13"/>
    <x v="2304"/>
  </r>
  <r>
    <x v="137"/>
    <x v="4"/>
    <x v="4"/>
    <x v="15"/>
    <x v="2"/>
    <s v="P018"/>
    <x v="25"/>
    <n v="142186"/>
    <n v="3666"/>
    <n v="7087.4"/>
    <n v="624"/>
    <n v="114601.65"/>
    <n v="2.58"/>
    <n v="17.02"/>
    <n v="1.93"/>
    <n v="11.36"/>
    <x v="345"/>
  </r>
  <r>
    <x v="137"/>
    <x v="4"/>
    <x v="3"/>
    <x v="46"/>
    <x v="1"/>
    <s v="P017"/>
    <x v="7"/>
    <n v="129973"/>
    <n v="7590"/>
    <n v="4453.4799999999996"/>
    <n v="660"/>
    <n v="71653.78"/>
    <n v="5.84"/>
    <n v="8.6999999999999993"/>
    <n v="0.59"/>
    <n v="6.75"/>
    <x v="2305"/>
  </r>
  <r>
    <x v="137"/>
    <x v="4"/>
    <x v="2"/>
    <x v="32"/>
    <x v="0"/>
    <s v="P013"/>
    <x v="20"/>
    <n v="83109"/>
    <n v="2149"/>
    <n v="2301.44"/>
    <n v="284"/>
    <n v="36025.050000000003"/>
    <n v="2.59"/>
    <n v="13.22"/>
    <n v="1.07"/>
    <n v="8.1"/>
    <x v="2306"/>
  </r>
  <r>
    <x v="137"/>
    <x v="4"/>
    <x v="2"/>
    <x v="43"/>
    <x v="0"/>
    <s v="P007"/>
    <x v="7"/>
    <n v="81941"/>
    <n v="10515"/>
    <n v="6498.33"/>
    <n v="485"/>
    <n v="96128.14"/>
    <n v="12.83"/>
    <n v="4.6100000000000003"/>
    <n v="0.62"/>
    <n v="13.4"/>
    <x v="841"/>
  </r>
  <r>
    <x v="137"/>
    <x v="4"/>
    <x v="0"/>
    <x v="37"/>
    <x v="3"/>
    <s v="P012"/>
    <x v="5"/>
    <n v="20865"/>
    <n v="2583"/>
    <n v="5445.05"/>
    <n v="429"/>
    <n v="78791.600000000006"/>
    <n v="12.38"/>
    <n v="16.61"/>
    <n v="2.11"/>
    <n v="12.69"/>
    <x v="1596"/>
  </r>
  <r>
    <x v="137"/>
    <x v="4"/>
    <x v="2"/>
    <x v="24"/>
    <x v="3"/>
    <s v="P019"/>
    <x v="24"/>
    <n v="10823"/>
    <n v="818"/>
    <n v="450.7"/>
    <n v="117"/>
    <n v="6254.29"/>
    <n v="7.56"/>
    <n v="14.3"/>
    <n v="0.55000000000000004"/>
    <n v="3.85"/>
    <x v="2307"/>
  </r>
  <r>
    <x v="137"/>
    <x v="4"/>
    <x v="4"/>
    <x v="8"/>
    <x v="0"/>
    <s v="P004"/>
    <x v="9"/>
    <n v="141405"/>
    <n v="9317"/>
    <n v="11593.98"/>
    <n v="1029"/>
    <n v="138357.81"/>
    <n v="6.59"/>
    <n v="11.04"/>
    <n v="1.24"/>
    <n v="11.27"/>
    <x v="2308"/>
  </r>
  <r>
    <x v="137"/>
    <x v="4"/>
    <x v="3"/>
    <x v="46"/>
    <x v="3"/>
    <s v="P025"/>
    <x v="23"/>
    <n v="129474"/>
    <n v="16359"/>
    <n v="8396.92"/>
    <n v="3082"/>
    <n v="99719.89"/>
    <n v="12.63"/>
    <n v="18.84"/>
    <n v="0.51"/>
    <n v="2.72"/>
    <x v="2309"/>
  </r>
  <r>
    <x v="137"/>
    <x v="4"/>
    <x v="1"/>
    <x v="48"/>
    <x v="1"/>
    <s v="P021"/>
    <x v="16"/>
    <n v="101554"/>
    <n v="13855"/>
    <n v="13451.9"/>
    <n v="1817"/>
    <n v="154742.34"/>
    <n v="13.64"/>
    <n v="13.11"/>
    <n v="0.97"/>
    <n v="7.4"/>
    <x v="74"/>
  </r>
  <r>
    <x v="137"/>
    <x v="4"/>
    <x v="2"/>
    <x v="8"/>
    <x v="0"/>
    <s v="P028"/>
    <x v="14"/>
    <n v="79209"/>
    <n v="3017"/>
    <n v="8054.92"/>
    <n v="522"/>
    <n v="91974.59"/>
    <n v="3.81"/>
    <n v="17.3"/>
    <n v="2.67"/>
    <n v="15.43"/>
    <x v="1067"/>
  </r>
  <r>
    <x v="137"/>
    <x v="4"/>
    <x v="0"/>
    <x v="36"/>
    <x v="1"/>
    <s v="P003"/>
    <x v="0"/>
    <n v="32788"/>
    <n v="3709"/>
    <n v="13344.17"/>
    <n v="658"/>
    <n v="127627.59"/>
    <n v="11.31"/>
    <n v="17.739999999999998"/>
    <n v="3.6"/>
    <n v="20.28"/>
    <x v="991"/>
  </r>
  <r>
    <x v="137"/>
    <x v="4"/>
    <x v="4"/>
    <x v="6"/>
    <x v="3"/>
    <s v="P028"/>
    <x v="14"/>
    <n v="10629"/>
    <n v="1480"/>
    <n v="2635.66"/>
    <n v="245"/>
    <n v="24294.36"/>
    <n v="13.92"/>
    <n v="16.55"/>
    <n v="1.78"/>
    <n v="10.76"/>
    <x v="1626"/>
  </r>
  <r>
    <x v="137"/>
    <x v="4"/>
    <x v="1"/>
    <x v="10"/>
    <x v="0"/>
    <s v="P012"/>
    <x v="5"/>
    <n v="82976"/>
    <n v="723"/>
    <n v="1132.67"/>
    <n v="82"/>
    <n v="10277.52"/>
    <n v="0.87"/>
    <n v="11.34"/>
    <n v="1.57"/>
    <n v="13.81"/>
    <x v="18"/>
  </r>
  <r>
    <x v="137"/>
    <x v="4"/>
    <x v="0"/>
    <x v="8"/>
    <x v="1"/>
    <s v="P026"/>
    <x v="3"/>
    <n v="36055"/>
    <n v="1177"/>
    <n v="1716.87"/>
    <n v="156"/>
    <n v="15434.33"/>
    <n v="3.26"/>
    <n v="13.25"/>
    <n v="1.46"/>
    <n v="11.01"/>
    <x v="297"/>
  </r>
  <r>
    <x v="137"/>
    <x v="4"/>
    <x v="5"/>
    <x v="2"/>
    <x v="0"/>
    <s v="P014"/>
    <x v="6"/>
    <n v="82087"/>
    <n v="7616"/>
    <n v="10667.94"/>
    <n v="502"/>
    <n v="87316.160000000003"/>
    <n v="9.2799999999999994"/>
    <n v="6.59"/>
    <n v="1.4"/>
    <n v="21.25"/>
    <x v="191"/>
  </r>
  <r>
    <x v="137"/>
    <x v="4"/>
    <x v="4"/>
    <x v="4"/>
    <x v="1"/>
    <s v="P022"/>
    <x v="19"/>
    <n v="48497"/>
    <n v="6222"/>
    <n v="27505.48"/>
    <n v="1340"/>
    <n v="208507.14"/>
    <n v="12.83"/>
    <n v="21.54"/>
    <n v="4.42"/>
    <n v="20.53"/>
    <x v="878"/>
  </r>
  <r>
    <x v="137"/>
    <x v="4"/>
    <x v="1"/>
    <x v="25"/>
    <x v="3"/>
    <s v="P007"/>
    <x v="7"/>
    <n v="29808"/>
    <n v="1944"/>
    <n v="968.93"/>
    <n v="182"/>
    <n v="7194.65"/>
    <n v="6.52"/>
    <n v="9.36"/>
    <n v="0.5"/>
    <n v="5.32"/>
    <x v="553"/>
  </r>
  <r>
    <x v="137"/>
    <x v="4"/>
    <x v="0"/>
    <x v="7"/>
    <x v="3"/>
    <s v="P002"/>
    <x v="8"/>
    <n v="78336"/>
    <n v="1705"/>
    <n v="2171.83"/>
    <n v="80"/>
    <n v="14089.03"/>
    <n v="2.1800000000000002"/>
    <n v="4.6900000000000004"/>
    <n v="1.27"/>
    <n v="27.15"/>
    <x v="961"/>
  </r>
  <r>
    <x v="137"/>
    <x v="4"/>
    <x v="4"/>
    <x v="14"/>
    <x v="1"/>
    <s v="P009"/>
    <x v="9"/>
    <n v="72949"/>
    <n v="4707"/>
    <n v="4163.84"/>
    <n v="290"/>
    <n v="26661.22"/>
    <n v="6.45"/>
    <n v="6.16"/>
    <n v="0.88"/>
    <n v="14.36"/>
    <x v="749"/>
  </r>
  <r>
    <x v="137"/>
    <x v="4"/>
    <x v="5"/>
    <x v="23"/>
    <x v="2"/>
    <s v="P002"/>
    <x v="8"/>
    <n v="101941"/>
    <n v="15000"/>
    <n v="32509.17"/>
    <n v="2198"/>
    <n v="203992.49"/>
    <n v="14.71"/>
    <n v="14.65"/>
    <n v="2.17"/>
    <n v="14.79"/>
    <x v="246"/>
  </r>
  <r>
    <x v="137"/>
    <x v="4"/>
    <x v="2"/>
    <x v="40"/>
    <x v="2"/>
    <s v="P021"/>
    <x v="16"/>
    <n v="126400"/>
    <n v="18028"/>
    <n v="78349.919999999998"/>
    <n v="3424"/>
    <n v="481633.6"/>
    <n v="14.26"/>
    <n v="18.989999999999998"/>
    <n v="4.3499999999999996"/>
    <n v="22.88"/>
    <x v="639"/>
  </r>
  <r>
    <x v="137"/>
    <x v="4"/>
    <x v="5"/>
    <x v="47"/>
    <x v="2"/>
    <s v="P020"/>
    <x v="13"/>
    <n v="91151"/>
    <n v="3838"/>
    <n v="3177.65"/>
    <n v="629"/>
    <n v="19287.080000000002"/>
    <n v="4.21"/>
    <n v="16.39"/>
    <n v="0.83"/>
    <n v="5.05"/>
    <x v="29"/>
  </r>
  <r>
    <x v="137"/>
    <x v="4"/>
    <x v="4"/>
    <x v="24"/>
    <x v="0"/>
    <s v="P006"/>
    <x v="17"/>
    <n v="90535"/>
    <n v="13134"/>
    <n v="56250.67"/>
    <n v="2100"/>
    <n v="337204.97"/>
    <n v="14.51"/>
    <n v="15.99"/>
    <n v="4.28"/>
    <n v="26.79"/>
    <x v="1218"/>
  </r>
  <r>
    <x v="137"/>
    <x v="4"/>
    <x v="2"/>
    <x v="5"/>
    <x v="2"/>
    <s v="P021"/>
    <x v="16"/>
    <n v="103657"/>
    <n v="8134"/>
    <n v="23481.599999999999"/>
    <n v="755"/>
    <n v="140093.29"/>
    <n v="7.85"/>
    <n v="9.2799999999999994"/>
    <n v="2.89"/>
    <n v="31.1"/>
    <x v="147"/>
  </r>
  <r>
    <x v="137"/>
    <x v="4"/>
    <x v="3"/>
    <x v="43"/>
    <x v="1"/>
    <s v="P023"/>
    <x v="22"/>
    <n v="68582"/>
    <n v="1068"/>
    <n v="4022.75"/>
    <n v="132"/>
    <n v="22456.2"/>
    <n v="1.56"/>
    <n v="12.36"/>
    <n v="3.77"/>
    <n v="30.48"/>
    <x v="559"/>
  </r>
  <r>
    <x v="137"/>
    <x v="4"/>
    <x v="4"/>
    <x v="45"/>
    <x v="0"/>
    <s v="P007"/>
    <x v="7"/>
    <n v="35287"/>
    <n v="381"/>
    <n v="773.36"/>
    <n v="80"/>
    <n v="4294.54"/>
    <n v="1.08"/>
    <n v="21"/>
    <n v="2.0299999999999998"/>
    <n v="9.67"/>
    <x v="1098"/>
  </r>
  <r>
    <x v="137"/>
    <x v="4"/>
    <x v="3"/>
    <x v="38"/>
    <x v="1"/>
    <s v="P003"/>
    <x v="0"/>
    <n v="115814"/>
    <n v="1918"/>
    <n v="3927.82"/>
    <n v="293"/>
    <n v="21503.3"/>
    <n v="1.66"/>
    <n v="15.28"/>
    <n v="2.0499999999999998"/>
    <n v="13.41"/>
    <x v="607"/>
  </r>
  <r>
    <x v="137"/>
    <x v="4"/>
    <x v="3"/>
    <x v="10"/>
    <x v="3"/>
    <s v="P016"/>
    <x v="4"/>
    <n v="79326"/>
    <n v="4249"/>
    <n v="5310.65"/>
    <n v="432"/>
    <n v="28837.49"/>
    <n v="5.36"/>
    <n v="10.17"/>
    <n v="1.25"/>
    <n v="12.29"/>
    <x v="933"/>
  </r>
  <r>
    <x v="137"/>
    <x v="4"/>
    <x v="2"/>
    <x v="37"/>
    <x v="2"/>
    <s v="P020"/>
    <x v="13"/>
    <n v="20499"/>
    <n v="1933"/>
    <n v="4559.13"/>
    <n v="123"/>
    <n v="23688.95"/>
    <n v="9.43"/>
    <n v="6.36"/>
    <n v="2.36"/>
    <n v="37.07"/>
    <x v="469"/>
  </r>
  <r>
    <x v="137"/>
    <x v="4"/>
    <x v="3"/>
    <x v="24"/>
    <x v="3"/>
    <s v="P026"/>
    <x v="3"/>
    <n v="13922"/>
    <n v="916"/>
    <n v="1073.1099999999999"/>
    <n v="28"/>
    <n v="5436.51"/>
    <n v="6.58"/>
    <n v="3.06"/>
    <n v="1.17"/>
    <n v="38.33"/>
    <x v="251"/>
  </r>
  <r>
    <x v="137"/>
    <x v="4"/>
    <x v="4"/>
    <x v="29"/>
    <x v="0"/>
    <s v="P010"/>
    <x v="12"/>
    <n v="41560"/>
    <n v="1633"/>
    <n v="7005.71"/>
    <n v="227"/>
    <n v="34746.46"/>
    <n v="3.93"/>
    <n v="13.9"/>
    <n v="4.29"/>
    <n v="30.86"/>
    <x v="252"/>
  </r>
  <r>
    <x v="137"/>
    <x v="4"/>
    <x v="5"/>
    <x v="23"/>
    <x v="2"/>
    <s v="P002"/>
    <x v="8"/>
    <n v="109823"/>
    <n v="5125"/>
    <n v="9442.35"/>
    <n v="362"/>
    <n v="40255.78"/>
    <n v="4.67"/>
    <n v="7.06"/>
    <n v="1.84"/>
    <n v="26.08"/>
    <x v="1028"/>
  </r>
  <r>
    <x v="137"/>
    <x v="4"/>
    <x v="1"/>
    <x v="22"/>
    <x v="1"/>
    <s v="P030"/>
    <x v="15"/>
    <n v="134568"/>
    <n v="13663"/>
    <n v="34856.449999999997"/>
    <n v="2069"/>
    <n v="146712.29999999999"/>
    <n v="10.15"/>
    <n v="15.14"/>
    <n v="2.5499999999999998"/>
    <n v="16.850000000000001"/>
    <x v="427"/>
  </r>
  <r>
    <x v="137"/>
    <x v="4"/>
    <x v="2"/>
    <x v="26"/>
    <x v="2"/>
    <s v="P028"/>
    <x v="14"/>
    <n v="48430"/>
    <n v="757"/>
    <n v="3080.6"/>
    <n v="92"/>
    <n v="12161.17"/>
    <n v="1.56"/>
    <n v="12.15"/>
    <n v="4.07"/>
    <n v="33.479999999999997"/>
    <x v="36"/>
  </r>
  <r>
    <x v="137"/>
    <x v="4"/>
    <x v="1"/>
    <x v="4"/>
    <x v="0"/>
    <s v="P013"/>
    <x v="20"/>
    <n v="51224"/>
    <n v="7315"/>
    <n v="29626.35"/>
    <n v="852"/>
    <n v="107288.83"/>
    <n v="14.28"/>
    <n v="11.65"/>
    <n v="4.05"/>
    <n v="34.770000000000003"/>
    <x v="262"/>
  </r>
  <r>
    <x v="137"/>
    <x v="4"/>
    <x v="5"/>
    <x v="18"/>
    <x v="0"/>
    <s v="P020"/>
    <x v="13"/>
    <n v="133020"/>
    <n v="14260"/>
    <n v="49034.36"/>
    <n v="989"/>
    <n v="168625.97"/>
    <n v="10.72"/>
    <n v="6.94"/>
    <n v="3.44"/>
    <n v="49.58"/>
    <x v="936"/>
  </r>
  <r>
    <x v="137"/>
    <x v="4"/>
    <x v="2"/>
    <x v="46"/>
    <x v="2"/>
    <s v="P012"/>
    <x v="5"/>
    <n v="104816"/>
    <n v="6743"/>
    <n v="4836.1000000000004"/>
    <n v="344"/>
    <n v="16247.23"/>
    <n v="6.43"/>
    <n v="5.0999999999999996"/>
    <n v="0.72"/>
    <n v="14.06"/>
    <x v="760"/>
  </r>
  <r>
    <x v="137"/>
    <x v="4"/>
    <x v="3"/>
    <x v="16"/>
    <x v="0"/>
    <s v="P025"/>
    <x v="23"/>
    <n v="37456"/>
    <n v="5248"/>
    <n v="13131.36"/>
    <n v="462"/>
    <n v="43714.19"/>
    <n v="14.01"/>
    <n v="8.8000000000000007"/>
    <n v="2.5"/>
    <n v="28.42"/>
    <x v="615"/>
  </r>
  <r>
    <x v="137"/>
    <x v="4"/>
    <x v="5"/>
    <x v="46"/>
    <x v="1"/>
    <s v="P025"/>
    <x v="23"/>
    <n v="11913"/>
    <n v="755"/>
    <n v="2264.86"/>
    <n v="83"/>
    <n v="7336.49"/>
    <n v="6.34"/>
    <n v="10.99"/>
    <n v="3"/>
    <n v="27.29"/>
    <x v="968"/>
  </r>
  <r>
    <x v="137"/>
    <x v="4"/>
    <x v="5"/>
    <x v="41"/>
    <x v="3"/>
    <s v="P007"/>
    <x v="7"/>
    <n v="41004"/>
    <n v="1482"/>
    <n v="6274.23"/>
    <n v="102"/>
    <n v="19033.46"/>
    <n v="3.61"/>
    <n v="6.88"/>
    <n v="4.2300000000000004"/>
    <n v="61.51"/>
    <x v="1300"/>
  </r>
  <r>
    <x v="137"/>
    <x v="4"/>
    <x v="2"/>
    <x v="26"/>
    <x v="2"/>
    <s v="P030"/>
    <x v="15"/>
    <n v="119912"/>
    <n v="5009"/>
    <n v="22269.11"/>
    <n v="469"/>
    <n v="66953.09"/>
    <n v="4.18"/>
    <n v="9.36"/>
    <n v="4.45"/>
    <n v="47.48"/>
    <x v="1349"/>
  </r>
  <r>
    <x v="137"/>
    <x v="4"/>
    <x v="2"/>
    <x v="4"/>
    <x v="2"/>
    <s v="P001"/>
    <x v="2"/>
    <n v="146632"/>
    <n v="10785"/>
    <n v="46008.81"/>
    <n v="925"/>
    <n v="126324.92"/>
    <n v="7.36"/>
    <n v="8.58"/>
    <n v="4.2699999999999996"/>
    <n v="49.74"/>
    <x v="570"/>
  </r>
  <r>
    <x v="137"/>
    <x v="4"/>
    <x v="2"/>
    <x v="9"/>
    <x v="0"/>
    <s v="P026"/>
    <x v="3"/>
    <n v="78456"/>
    <n v="2030"/>
    <n v="8574.4"/>
    <n v="170"/>
    <n v="22612.65"/>
    <n v="2.59"/>
    <n v="8.3699999999999992"/>
    <n v="4.22"/>
    <n v="50.44"/>
    <x v="686"/>
  </r>
  <r>
    <x v="137"/>
    <x v="4"/>
    <x v="5"/>
    <x v="34"/>
    <x v="3"/>
    <s v="P002"/>
    <x v="8"/>
    <n v="105911"/>
    <n v="7269"/>
    <n v="10978.09"/>
    <n v="439"/>
    <n v="28838.6"/>
    <n v="6.86"/>
    <n v="6.04"/>
    <n v="1.51"/>
    <n v="25.01"/>
    <x v="438"/>
  </r>
  <r>
    <x v="137"/>
    <x v="4"/>
    <x v="5"/>
    <x v="26"/>
    <x v="1"/>
    <s v="P008"/>
    <x v="10"/>
    <n v="101899"/>
    <n v="4976"/>
    <n v="15868.66"/>
    <n v="368"/>
    <n v="41316.699999999997"/>
    <n v="4.88"/>
    <n v="7.4"/>
    <n v="3.19"/>
    <n v="43.12"/>
    <x v="103"/>
  </r>
  <r>
    <x v="137"/>
    <x v="4"/>
    <x v="3"/>
    <x v="4"/>
    <x v="1"/>
    <s v="P024"/>
    <x v="11"/>
    <n v="18203"/>
    <n v="452"/>
    <n v="1178.7"/>
    <n v="26"/>
    <n v="2933.9"/>
    <n v="2.48"/>
    <n v="5.75"/>
    <n v="2.61"/>
    <n v="45.33"/>
    <x v="789"/>
  </r>
  <r>
    <x v="137"/>
    <x v="4"/>
    <x v="5"/>
    <x v="34"/>
    <x v="3"/>
    <s v="P009"/>
    <x v="9"/>
    <n v="147746"/>
    <n v="22127"/>
    <n v="61326.6"/>
    <n v="911"/>
    <n v="143201.24"/>
    <n v="14.98"/>
    <n v="4.12"/>
    <n v="2.77"/>
    <n v="67.319999999999993"/>
    <x v="1350"/>
  </r>
  <r>
    <x v="137"/>
    <x v="4"/>
    <x v="0"/>
    <x v="35"/>
    <x v="2"/>
    <s v="P015"/>
    <x v="26"/>
    <n v="119727"/>
    <n v="695"/>
    <n v="2758.82"/>
    <n v="58"/>
    <n v="5964.98"/>
    <n v="0.57999999999999996"/>
    <n v="8.35"/>
    <n v="3.97"/>
    <n v="47.57"/>
    <x v="1137"/>
  </r>
  <r>
    <x v="137"/>
    <x v="4"/>
    <x v="5"/>
    <x v="22"/>
    <x v="1"/>
    <s v="P011"/>
    <x v="21"/>
    <n v="108556"/>
    <n v="7441"/>
    <n v="20162.57"/>
    <n v="639"/>
    <n v="40890.769999999997"/>
    <n v="6.85"/>
    <n v="8.59"/>
    <n v="2.71"/>
    <n v="31.55"/>
    <x v="50"/>
  </r>
  <r>
    <x v="137"/>
    <x v="4"/>
    <x v="3"/>
    <x v="20"/>
    <x v="2"/>
    <s v="P024"/>
    <x v="11"/>
    <n v="41390"/>
    <n v="5010"/>
    <n v="14832.22"/>
    <n v="595"/>
    <n v="28208.62"/>
    <n v="12.1"/>
    <n v="11.88"/>
    <n v="2.96"/>
    <n v="24.93"/>
    <x v="167"/>
  </r>
  <r>
    <x v="137"/>
    <x v="4"/>
    <x v="0"/>
    <x v="42"/>
    <x v="0"/>
    <s v="P005"/>
    <x v="27"/>
    <n v="72293"/>
    <n v="3547"/>
    <n v="9452.6299999999992"/>
    <n v="320"/>
    <n v="16938.46"/>
    <n v="4.91"/>
    <n v="9.02"/>
    <n v="2.66"/>
    <n v="29.54"/>
    <x v="381"/>
  </r>
  <r>
    <x v="137"/>
    <x v="4"/>
    <x v="1"/>
    <x v="6"/>
    <x v="2"/>
    <s v="P006"/>
    <x v="17"/>
    <n v="141413"/>
    <n v="4480"/>
    <n v="15686.49"/>
    <n v="538"/>
    <n v="26377.58"/>
    <n v="3.17"/>
    <n v="12.01"/>
    <n v="3.5"/>
    <n v="29.16"/>
    <x v="324"/>
  </r>
  <r>
    <x v="137"/>
    <x v="4"/>
    <x v="4"/>
    <x v="24"/>
    <x v="3"/>
    <s v="P029"/>
    <x v="1"/>
    <n v="102301"/>
    <n v="6770"/>
    <n v="29087.82"/>
    <n v="248"/>
    <n v="37312.54"/>
    <n v="6.62"/>
    <n v="3.66"/>
    <n v="4.3"/>
    <n v="117.29"/>
    <x v="222"/>
  </r>
  <r>
    <x v="137"/>
    <x v="4"/>
    <x v="1"/>
    <x v="24"/>
    <x v="2"/>
    <s v="P001"/>
    <x v="2"/>
    <n v="24406"/>
    <n v="694"/>
    <n v="2855.1"/>
    <n v="88"/>
    <n v="3078.34"/>
    <n v="2.84"/>
    <n v="12.68"/>
    <n v="4.1100000000000003"/>
    <n v="32.44"/>
    <x v="725"/>
  </r>
  <r>
    <x v="137"/>
    <x v="4"/>
    <x v="4"/>
    <x v="7"/>
    <x v="0"/>
    <s v="P001"/>
    <x v="2"/>
    <n v="58310"/>
    <n v="7603"/>
    <n v="29766.19"/>
    <n v="1602"/>
    <n v="31748.09"/>
    <n v="13.04"/>
    <n v="21.07"/>
    <n v="3.92"/>
    <n v="18.579999999999998"/>
    <x v="172"/>
  </r>
  <r>
    <x v="137"/>
    <x v="4"/>
    <x v="3"/>
    <x v="16"/>
    <x v="0"/>
    <s v="P030"/>
    <x v="15"/>
    <n v="109240"/>
    <n v="6982"/>
    <n v="7568.74"/>
    <n v="240"/>
    <n v="7442.24"/>
    <n v="6.39"/>
    <n v="3.44"/>
    <n v="1.08"/>
    <n v="31.54"/>
    <x v="225"/>
  </r>
  <r>
    <x v="137"/>
    <x v="4"/>
    <x v="4"/>
    <x v="20"/>
    <x v="2"/>
    <s v="P025"/>
    <x v="23"/>
    <n v="137774"/>
    <n v="1827"/>
    <n v="3583.14"/>
    <n v="368"/>
    <n v="3345.74"/>
    <n v="1.33"/>
    <n v="20.14"/>
    <n v="1.96"/>
    <n v="9.74"/>
    <x v="860"/>
  </r>
  <r>
    <x v="137"/>
    <x v="4"/>
    <x v="5"/>
    <x v="15"/>
    <x v="3"/>
    <s v="P027"/>
    <x v="18"/>
    <n v="73898"/>
    <n v="9284"/>
    <n v="28931.61"/>
    <n v="338"/>
    <n v="26416.13"/>
    <n v="12.56"/>
    <n v="3.64"/>
    <n v="3.12"/>
    <n v="85.6"/>
    <x v="329"/>
  </r>
  <r>
    <x v="137"/>
    <x v="4"/>
    <x v="0"/>
    <x v="45"/>
    <x v="0"/>
    <s v="P011"/>
    <x v="21"/>
    <n v="144108"/>
    <n v="8242"/>
    <n v="23976.25"/>
    <n v="816"/>
    <n v="19153.04"/>
    <n v="5.72"/>
    <n v="9.9"/>
    <n v="2.91"/>
    <n v="29.38"/>
    <x v="861"/>
  </r>
  <r>
    <x v="137"/>
    <x v="4"/>
    <x v="0"/>
    <x v="3"/>
    <x v="1"/>
    <s v="P002"/>
    <x v="8"/>
    <n v="102680"/>
    <n v="6175"/>
    <n v="15771.1"/>
    <n v="189"/>
    <n v="12387.67"/>
    <n v="6.01"/>
    <n v="3.06"/>
    <n v="2.5499999999999998"/>
    <n v="83.44"/>
    <x v="651"/>
  </r>
  <r>
    <x v="137"/>
    <x v="4"/>
    <x v="0"/>
    <x v="48"/>
    <x v="2"/>
    <s v="P022"/>
    <x v="19"/>
    <n v="26319"/>
    <n v="2267"/>
    <n v="5974.83"/>
    <n v="85"/>
    <n v="2732.58"/>
    <n v="8.61"/>
    <n v="3.75"/>
    <n v="2.64"/>
    <n v="70.290000000000006"/>
    <x v="1629"/>
  </r>
  <r>
    <x v="137"/>
    <x v="4"/>
    <x v="3"/>
    <x v="2"/>
    <x v="0"/>
    <s v="P021"/>
    <x v="16"/>
    <n v="140207"/>
    <n v="7822"/>
    <n v="17630.400000000001"/>
    <n v="433"/>
    <n v="6214.31"/>
    <n v="5.58"/>
    <n v="5.54"/>
    <n v="2.25"/>
    <n v="40.72"/>
    <x v="395"/>
  </r>
  <r>
    <x v="137"/>
    <x v="4"/>
    <x v="3"/>
    <x v="3"/>
    <x v="2"/>
    <s v="P022"/>
    <x v="19"/>
    <n v="52359"/>
    <n v="2270"/>
    <n v="5743"/>
    <n v="262"/>
    <n v="1904.94"/>
    <n v="4.34"/>
    <n v="11.54"/>
    <n v="2.5299999999999998"/>
    <n v="21.92"/>
    <x v="531"/>
  </r>
  <r>
    <x v="137"/>
    <x v="4"/>
    <x v="4"/>
    <x v="1"/>
    <x v="2"/>
    <s v="P018"/>
    <x v="25"/>
    <n v="30010"/>
    <n v="3321"/>
    <n v="7144.6"/>
    <n v="115"/>
    <n v="2054.62"/>
    <n v="11.07"/>
    <n v="3.46"/>
    <n v="2.15"/>
    <n v="62.13"/>
    <x v="1033"/>
  </r>
  <r>
    <x v="138"/>
    <x v="4"/>
    <x v="2"/>
    <x v="36"/>
    <x v="2"/>
    <s v="P001"/>
    <x v="2"/>
    <n v="149198"/>
    <n v="5738"/>
    <n v="4050.79"/>
    <n v="1262"/>
    <n v="176408.72"/>
    <n v="3.85"/>
    <n v="21.99"/>
    <n v="0.71"/>
    <n v="3.21"/>
    <x v="2310"/>
  </r>
  <r>
    <x v="138"/>
    <x v="4"/>
    <x v="5"/>
    <x v="4"/>
    <x v="3"/>
    <s v="P003"/>
    <x v="0"/>
    <n v="4703"/>
    <n v="613"/>
    <n v="311.27"/>
    <n v="124"/>
    <n v="8012.92"/>
    <n v="13.03"/>
    <n v="20.23"/>
    <n v="0.51"/>
    <n v="2.5099999999999998"/>
    <x v="1502"/>
  </r>
  <r>
    <x v="138"/>
    <x v="4"/>
    <x v="0"/>
    <x v="2"/>
    <x v="1"/>
    <s v="P020"/>
    <x v="13"/>
    <n v="1055"/>
    <n v="62"/>
    <n v="76.489999999999995"/>
    <n v="12"/>
    <n v="1806.22"/>
    <n v="5.88"/>
    <n v="19.350000000000001"/>
    <n v="1.23"/>
    <n v="6.37"/>
    <x v="2255"/>
  </r>
  <r>
    <x v="138"/>
    <x v="4"/>
    <x v="3"/>
    <x v="10"/>
    <x v="1"/>
    <s v="P005"/>
    <x v="27"/>
    <n v="43935"/>
    <n v="3725"/>
    <n v="5632.95"/>
    <n v="546"/>
    <n v="106771.18"/>
    <n v="8.48"/>
    <n v="14.66"/>
    <n v="1.51"/>
    <n v="10.32"/>
    <x v="2311"/>
  </r>
  <r>
    <x v="138"/>
    <x v="4"/>
    <x v="5"/>
    <x v="17"/>
    <x v="0"/>
    <s v="P009"/>
    <x v="9"/>
    <n v="135043"/>
    <n v="19258"/>
    <n v="37998.31"/>
    <n v="3624"/>
    <n v="669328.25"/>
    <n v="14.26"/>
    <n v="18.82"/>
    <n v="1.97"/>
    <n v="10.49"/>
    <x v="1932"/>
  </r>
  <r>
    <x v="138"/>
    <x v="4"/>
    <x v="3"/>
    <x v="47"/>
    <x v="0"/>
    <s v="P020"/>
    <x v="13"/>
    <n v="53574"/>
    <n v="7033"/>
    <n v="8968.43"/>
    <n v="780"/>
    <n v="146795.04"/>
    <n v="13.13"/>
    <n v="11.09"/>
    <n v="1.28"/>
    <n v="11.5"/>
    <x v="1933"/>
  </r>
  <r>
    <x v="138"/>
    <x v="4"/>
    <x v="5"/>
    <x v="5"/>
    <x v="3"/>
    <s v="P009"/>
    <x v="9"/>
    <n v="145803"/>
    <n v="5281"/>
    <n v="11796.07"/>
    <n v="1138"/>
    <n v="187635.52"/>
    <n v="3.62"/>
    <n v="21.55"/>
    <n v="2.23"/>
    <n v="10.37"/>
    <x v="1391"/>
  </r>
  <r>
    <x v="138"/>
    <x v="4"/>
    <x v="1"/>
    <x v="47"/>
    <x v="2"/>
    <s v="P018"/>
    <x v="25"/>
    <n v="134680"/>
    <n v="12057"/>
    <n v="17334.55"/>
    <n v="1393"/>
    <n v="267077.52"/>
    <n v="8.9499999999999993"/>
    <n v="11.55"/>
    <n v="1.44"/>
    <n v="12.44"/>
    <x v="1822"/>
  </r>
  <r>
    <x v="138"/>
    <x v="4"/>
    <x v="2"/>
    <x v="4"/>
    <x v="0"/>
    <s v="P008"/>
    <x v="10"/>
    <n v="26453"/>
    <n v="2909"/>
    <n v="5987.48"/>
    <n v="622"/>
    <n v="87335.79"/>
    <n v="11"/>
    <n v="21.38"/>
    <n v="2.06"/>
    <n v="9.6300000000000008"/>
    <x v="2312"/>
  </r>
  <r>
    <x v="138"/>
    <x v="4"/>
    <x v="5"/>
    <x v="25"/>
    <x v="3"/>
    <s v="P013"/>
    <x v="20"/>
    <n v="134930"/>
    <n v="2656"/>
    <n v="3420.51"/>
    <n v="293"/>
    <n v="49588.33"/>
    <n v="1.97"/>
    <n v="11.03"/>
    <n v="1.29"/>
    <n v="11.67"/>
    <x v="2313"/>
  </r>
  <r>
    <x v="138"/>
    <x v="4"/>
    <x v="5"/>
    <x v="1"/>
    <x v="1"/>
    <s v="P020"/>
    <x v="13"/>
    <n v="142011"/>
    <n v="13762"/>
    <n v="31038.15"/>
    <n v="2008"/>
    <n v="332005.03000000003"/>
    <n v="9.69"/>
    <n v="14.59"/>
    <n v="2.2599999999999998"/>
    <n v="15.46"/>
    <x v="1690"/>
  </r>
  <r>
    <x v="138"/>
    <x v="4"/>
    <x v="1"/>
    <x v="10"/>
    <x v="1"/>
    <s v="P013"/>
    <x v="20"/>
    <n v="123949"/>
    <n v="14066"/>
    <n v="52147.26"/>
    <n v="2715"/>
    <n v="541744.36"/>
    <n v="11.35"/>
    <n v="19.3"/>
    <n v="3.71"/>
    <n v="19.21"/>
    <x v="1998"/>
  </r>
  <r>
    <x v="138"/>
    <x v="4"/>
    <x v="1"/>
    <x v="18"/>
    <x v="0"/>
    <s v="P026"/>
    <x v="3"/>
    <n v="49535"/>
    <n v="3323"/>
    <n v="11105.97"/>
    <n v="536"/>
    <n v="106286.08"/>
    <n v="6.71"/>
    <n v="16.13"/>
    <n v="3.34"/>
    <n v="20.72"/>
    <x v="1068"/>
  </r>
  <r>
    <x v="138"/>
    <x v="4"/>
    <x v="2"/>
    <x v="47"/>
    <x v="3"/>
    <s v="P025"/>
    <x v="23"/>
    <n v="66184"/>
    <n v="4681"/>
    <n v="7709.04"/>
    <n v="409"/>
    <n v="73600.77"/>
    <n v="7.07"/>
    <n v="8.74"/>
    <n v="1.65"/>
    <n v="18.850000000000001"/>
    <x v="2288"/>
  </r>
  <r>
    <x v="138"/>
    <x v="4"/>
    <x v="2"/>
    <x v="27"/>
    <x v="2"/>
    <s v="P028"/>
    <x v="14"/>
    <n v="92159"/>
    <n v="6887"/>
    <n v="12057.93"/>
    <n v="874"/>
    <n v="107687"/>
    <n v="7.47"/>
    <n v="12.69"/>
    <n v="1.75"/>
    <n v="13.8"/>
    <x v="1232"/>
  </r>
  <r>
    <x v="138"/>
    <x v="4"/>
    <x v="2"/>
    <x v="0"/>
    <x v="0"/>
    <s v="P013"/>
    <x v="20"/>
    <n v="59260"/>
    <n v="2691"/>
    <n v="10674.18"/>
    <n v="559"/>
    <n v="95354.880000000005"/>
    <n v="4.54"/>
    <n v="20.77"/>
    <n v="3.97"/>
    <n v="19.100000000000001"/>
    <x v="1232"/>
  </r>
  <r>
    <x v="138"/>
    <x v="4"/>
    <x v="2"/>
    <x v="43"/>
    <x v="1"/>
    <s v="P003"/>
    <x v="0"/>
    <n v="134446"/>
    <n v="4027"/>
    <n v="8591.9"/>
    <n v="687"/>
    <n v="74789.66"/>
    <n v="3"/>
    <n v="17.059999999999999"/>
    <n v="2.13"/>
    <n v="12.51"/>
    <x v="1738"/>
  </r>
  <r>
    <x v="138"/>
    <x v="4"/>
    <x v="0"/>
    <x v="25"/>
    <x v="2"/>
    <s v="P017"/>
    <x v="7"/>
    <n v="94077"/>
    <n v="2891"/>
    <n v="8629.69"/>
    <n v="573"/>
    <n v="73568.710000000006"/>
    <n v="3.07"/>
    <n v="19.82"/>
    <n v="2.99"/>
    <n v="15.06"/>
    <x v="1739"/>
  </r>
  <r>
    <x v="138"/>
    <x v="4"/>
    <x v="0"/>
    <x v="24"/>
    <x v="2"/>
    <s v="P027"/>
    <x v="18"/>
    <n v="73157"/>
    <n v="3109"/>
    <n v="7523.69"/>
    <n v="655"/>
    <n v="64079.37"/>
    <n v="4.25"/>
    <n v="21.07"/>
    <n v="2.42"/>
    <n v="11.49"/>
    <x v="901"/>
  </r>
  <r>
    <x v="138"/>
    <x v="4"/>
    <x v="5"/>
    <x v="46"/>
    <x v="1"/>
    <s v="P014"/>
    <x v="6"/>
    <n v="31520"/>
    <n v="1410"/>
    <n v="1847.82"/>
    <n v="196"/>
    <n v="15219.88"/>
    <n v="4.47"/>
    <n v="13.9"/>
    <n v="1.31"/>
    <n v="9.43"/>
    <x v="20"/>
  </r>
  <r>
    <x v="138"/>
    <x v="4"/>
    <x v="1"/>
    <x v="15"/>
    <x v="2"/>
    <s v="P004"/>
    <x v="9"/>
    <n v="64168"/>
    <n v="1181"/>
    <n v="2689.6"/>
    <n v="123"/>
    <n v="21411.439999999999"/>
    <n v="1.84"/>
    <n v="10.41"/>
    <n v="2.2799999999999998"/>
    <n v="21.87"/>
    <x v="1793"/>
  </r>
  <r>
    <x v="138"/>
    <x v="4"/>
    <x v="2"/>
    <x v="35"/>
    <x v="1"/>
    <s v="P009"/>
    <x v="9"/>
    <n v="50361"/>
    <n v="6181"/>
    <n v="27559.66"/>
    <n v="1289"/>
    <n v="216566.7"/>
    <n v="12.27"/>
    <n v="20.85"/>
    <n v="4.46"/>
    <n v="21.38"/>
    <x v="747"/>
  </r>
  <r>
    <x v="138"/>
    <x v="4"/>
    <x v="3"/>
    <x v="33"/>
    <x v="0"/>
    <s v="P011"/>
    <x v="21"/>
    <n v="57884"/>
    <n v="8114"/>
    <n v="11581.46"/>
    <n v="1374"/>
    <n v="83137.72"/>
    <n v="14.02"/>
    <n v="16.93"/>
    <n v="1.43"/>
    <n v="8.43"/>
    <x v="903"/>
  </r>
  <r>
    <x v="138"/>
    <x v="4"/>
    <x v="5"/>
    <x v="47"/>
    <x v="2"/>
    <s v="P011"/>
    <x v="21"/>
    <n v="41996"/>
    <n v="4960"/>
    <n v="15281.8"/>
    <n v="550"/>
    <n v="107254.38"/>
    <n v="11.81"/>
    <n v="11.09"/>
    <n v="3.08"/>
    <n v="27.79"/>
    <x v="1627"/>
  </r>
  <r>
    <x v="138"/>
    <x v="4"/>
    <x v="1"/>
    <x v="20"/>
    <x v="3"/>
    <s v="P007"/>
    <x v="7"/>
    <n v="148276"/>
    <n v="18236"/>
    <n v="77613.62"/>
    <n v="2794"/>
    <n v="534046.16"/>
    <n v="12.3"/>
    <n v="15.32"/>
    <n v="4.26"/>
    <n v="27.78"/>
    <x v="24"/>
  </r>
  <r>
    <x v="138"/>
    <x v="4"/>
    <x v="3"/>
    <x v="10"/>
    <x v="3"/>
    <s v="P004"/>
    <x v="9"/>
    <n v="14911"/>
    <n v="78"/>
    <n v="62.43"/>
    <n v="3"/>
    <n v="427.36"/>
    <n v="0.52"/>
    <n v="3.85"/>
    <n v="0.8"/>
    <n v="20.81"/>
    <x v="25"/>
  </r>
  <r>
    <x v="138"/>
    <x v="4"/>
    <x v="1"/>
    <x v="21"/>
    <x v="3"/>
    <s v="P024"/>
    <x v="11"/>
    <n v="127924"/>
    <n v="3634"/>
    <n v="8482.24"/>
    <n v="491"/>
    <n v="57057.120000000003"/>
    <n v="2.84"/>
    <n v="13.51"/>
    <n v="2.33"/>
    <n v="17.28"/>
    <x v="812"/>
  </r>
  <r>
    <x v="138"/>
    <x v="4"/>
    <x v="0"/>
    <x v="20"/>
    <x v="0"/>
    <s v="P002"/>
    <x v="8"/>
    <n v="81307"/>
    <n v="2604"/>
    <n v="4628.88"/>
    <n v="387"/>
    <n v="31106.61"/>
    <n v="3.2"/>
    <n v="14.86"/>
    <n v="1.78"/>
    <n v="11.96"/>
    <x v="83"/>
  </r>
  <r>
    <x v="138"/>
    <x v="4"/>
    <x v="1"/>
    <x v="18"/>
    <x v="1"/>
    <s v="P026"/>
    <x v="3"/>
    <n v="34367"/>
    <n v="3800"/>
    <n v="9239.75"/>
    <n v="611"/>
    <n v="54862.5"/>
    <n v="11.06"/>
    <n v="16.079999999999998"/>
    <n v="2.4300000000000002"/>
    <n v="15.12"/>
    <x v="604"/>
  </r>
  <r>
    <x v="138"/>
    <x v="4"/>
    <x v="4"/>
    <x v="47"/>
    <x v="0"/>
    <s v="P008"/>
    <x v="10"/>
    <n v="43562"/>
    <n v="1600"/>
    <n v="1345.01"/>
    <n v="286"/>
    <n v="7704.01"/>
    <n v="3.67"/>
    <n v="17.88"/>
    <n v="0.84"/>
    <n v="4.7"/>
    <x v="642"/>
  </r>
  <r>
    <x v="138"/>
    <x v="4"/>
    <x v="4"/>
    <x v="35"/>
    <x v="1"/>
    <s v="P018"/>
    <x v="25"/>
    <n v="116450"/>
    <n v="879"/>
    <n v="1223.27"/>
    <n v="98"/>
    <n v="6834.08"/>
    <n v="0.75"/>
    <n v="11.15"/>
    <n v="1.39"/>
    <n v="12.48"/>
    <x v="250"/>
  </r>
  <r>
    <x v="138"/>
    <x v="4"/>
    <x v="4"/>
    <x v="24"/>
    <x v="2"/>
    <s v="P004"/>
    <x v="9"/>
    <n v="103723"/>
    <n v="3832"/>
    <n v="7724.79"/>
    <n v="550"/>
    <n v="42872.84"/>
    <n v="3.69"/>
    <n v="14.35"/>
    <n v="2.02"/>
    <n v="14.05"/>
    <x v="1098"/>
  </r>
  <r>
    <x v="138"/>
    <x v="4"/>
    <x v="4"/>
    <x v="8"/>
    <x v="2"/>
    <s v="P014"/>
    <x v="6"/>
    <n v="112207"/>
    <n v="15281"/>
    <n v="57396.29"/>
    <n v="2565"/>
    <n v="317845.08"/>
    <n v="13.62"/>
    <n v="16.79"/>
    <n v="3.76"/>
    <n v="22.38"/>
    <x v="643"/>
  </r>
  <r>
    <x v="138"/>
    <x v="4"/>
    <x v="2"/>
    <x v="1"/>
    <x v="1"/>
    <s v="P009"/>
    <x v="9"/>
    <n v="9274"/>
    <n v="359"/>
    <n v="622.48"/>
    <n v="59"/>
    <n v="3037.71"/>
    <n v="3.87"/>
    <n v="16.43"/>
    <n v="1.73"/>
    <n v="10.55"/>
    <x v="512"/>
  </r>
  <r>
    <x v="138"/>
    <x v="4"/>
    <x v="4"/>
    <x v="10"/>
    <x v="2"/>
    <s v="P021"/>
    <x v="16"/>
    <n v="50921"/>
    <n v="7308"/>
    <n v="14669.43"/>
    <n v="949"/>
    <n v="70484.47"/>
    <n v="14.35"/>
    <n v="12.99"/>
    <n v="2.0099999999999998"/>
    <n v="15.46"/>
    <x v="207"/>
  </r>
  <r>
    <x v="138"/>
    <x v="4"/>
    <x v="1"/>
    <x v="25"/>
    <x v="3"/>
    <s v="P029"/>
    <x v="1"/>
    <n v="72522"/>
    <n v="858"/>
    <n v="3725.27"/>
    <n v="136"/>
    <n v="17424.09"/>
    <n v="1.18"/>
    <n v="15.85"/>
    <n v="4.34"/>
    <n v="27.39"/>
    <x v="561"/>
  </r>
  <r>
    <x v="138"/>
    <x v="4"/>
    <x v="0"/>
    <x v="10"/>
    <x v="3"/>
    <s v="P014"/>
    <x v="6"/>
    <n v="59247"/>
    <n v="7120"/>
    <n v="17256.48"/>
    <n v="880"/>
    <n v="78340.320000000007"/>
    <n v="12.02"/>
    <n v="12.36"/>
    <n v="2.42"/>
    <n v="19.61"/>
    <x v="472"/>
  </r>
  <r>
    <x v="138"/>
    <x v="4"/>
    <x v="2"/>
    <x v="45"/>
    <x v="3"/>
    <s v="P024"/>
    <x v="11"/>
    <n v="148245"/>
    <n v="16566"/>
    <n v="74095.22"/>
    <n v="3239"/>
    <n v="277813.49"/>
    <n v="11.17"/>
    <n v="19.55"/>
    <n v="4.47"/>
    <n v="22.88"/>
    <x v="210"/>
  </r>
  <r>
    <x v="138"/>
    <x v="4"/>
    <x v="1"/>
    <x v="44"/>
    <x v="3"/>
    <s v="P028"/>
    <x v="14"/>
    <n v="36791"/>
    <n v="474"/>
    <n v="1815.14"/>
    <n v="60"/>
    <n v="6465.99"/>
    <n v="1.29"/>
    <n v="12.66"/>
    <n v="3.83"/>
    <n v="30.25"/>
    <x v="1181"/>
  </r>
  <r>
    <x v="138"/>
    <x v="4"/>
    <x v="0"/>
    <x v="15"/>
    <x v="2"/>
    <s v="P012"/>
    <x v="5"/>
    <n v="16876"/>
    <n v="1678"/>
    <n v="6126.14"/>
    <n v="251"/>
    <n v="21749.54"/>
    <n v="9.94"/>
    <n v="14.96"/>
    <n v="3.65"/>
    <n v="24.41"/>
    <x v="314"/>
  </r>
  <r>
    <x v="138"/>
    <x v="4"/>
    <x v="2"/>
    <x v="16"/>
    <x v="1"/>
    <s v="P024"/>
    <x v="11"/>
    <n v="20687"/>
    <n v="2529"/>
    <n v="5128.92"/>
    <n v="305"/>
    <n v="16153.27"/>
    <n v="12.23"/>
    <n v="12.06"/>
    <n v="2.0299999999999998"/>
    <n v="16.82"/>
    <x v="212"/>
  </r>
  <r>
    <x v="138"/>
    <x v="4"/>
    <x v="2"/>
    <x v="25"/>
    <x v="3"/>
    <s v="P026"/>
    <x v="3"/>
    <n v="98761"/>
    <n v="2690"/>
    <n v="2540.15"/>
    <n v="124"/>
    <n v="7924.93"/>
    <n v="2.72"/>
    <n v="4.6100000000000003"/>
    <n v="0.94"/>
    <n v="20.49"/>
    <x v="100"/>
  </r>
  <r>
    <x v="138"/>
    <x v="4"/>
    <x v="3"/>
    <x v="27"/>
    <x v="3"/>
    <s v="P029"/>
    <x v="1"/>
    <n v="67254"/>
    <n v="7542"/>
    <n v="15289.45"/>
    <n v="603"/>
    <n v="47168.01"/>
    <n v="11.21"/>
    <n v="8"/>
    <n v="2.0299999999999998"/>
    <n v="25.36"/>
    <x v="909"/>
  </r>
  <r>
    <x v="138"/>
    <x v="4"/>
    <x v="4"/>
    <x v="20"/>
    <x v="3"/>
    <s v="P016"/>
    <x v="4"/>
    <n v="72791"/>
    <n v="1290"/>
    <n v="5072.3599999999997"/>
    <n v="233"/>
    <n v="15501.53"/>
    <n v="1.77"/>
    <n v="18.059999999999999"/>
    <n v="3.93"/>
    <n v="21.77"/>
    <x v="969"/>
  </r>
  <r>
    <x v="138"/>
    <x v="4"/>
    <x v="2"/>
    <x v="13"/>
    <x v="0"/>
    <s v="P025"/>
    <x v="23"/>
    <n v="37242"/>
    <n v="3421"/>
    <n v="7334.44"/>
    <n v="146"/>
    <n v="21786.93"/>
    <n v="9.19"/>
    <n v="4.2699999999999996"/>
    <n v="2.14"/>
    <n v="50.24"/>
    <x v="213"/>
  </r>
  <r>
    <x v="138"/>
    <x v="4"/>
    <x v="3"/>
    <x v="12"/>
    <x v="1"/>
    <s v="P009"/>
    <x v="9"/>
    <n v="104395"/>
    <n v="7365"/>
    <n v="12024.03"/>
    <n v="1020"/>
    <n v="34930.43"/>
    <n v="7.05"/>
    <n v="13.85"/>
    <n v="1.63"/>
    <n v="11.79"/>
    <x v="617"/>
  </r>
  <r>
    <x v="138"/>
    <x v="4"/>
    <x v="0"/>
    <x v="15"/>
    <x v="2"/>
    <s v="P012"/>
    <x v="5"/>
    <n v="135055"/>
    <n v="14947"/>
    <n v="48931.12"/>
    <n v="1196"/>
    <n v="142484.53"/>
    <n v="11.07"/>
    <n v="8"/>
    <n v="3.27"/>
    <n v="40.909999999999997"/>
    <x v="617"/>
  </r>
  <r>
    <x v="138"/>
    <x v="4"/>
    <x v="4"/>
    <x v="8"/>
    <x v="1"/>
    <s v="P029"/>
    <x v="1"/>
    <n v="94800"/>
    <n v="12250"/>
    <n v="32622.9"/>
    <n v="476"/>
    <n v="92811.95"/>
    <n v="12.92"/>
    <n v="3.89"/>
    <n v="2.66"/>
    <n v="68.540000000000006"/>
    <x v="684"/>
  </r>
  <r>
    <x v="138"/>
    <x v="4"/>
    <x v="2"/>
    <x v="17"/>
    <x v="1"/>
    <s v="P021"/>
    <x v="16"/>
    <n v="101270"/>
    <n v="7162"/>
    <n v="14633.71"/>
    <n v="1280"/>
    <n v="40800.89"/>
    <n v="7.07"/>
    <n v="17.87"/>
    <n v="2.04"/>
    <n v="11.43"/>
    <x v="214"/>
  </r>
  <r>
    <x v="138"/>
    <x v="4"/>
    <x v="0"/>
    <x v="18"/>
    <x v="0"/>
    <s v="P018"/>
    <x v="25"/>
    <n v="102827"/>
    <n v="542"/>
    <n v="2290.29"/>
    <n v="40"/>
    <n v="5570.53"/>
    <n v="0.53"/>
    <n v="7.38"/>
    <n v="4.2300000000000004"/>
    <n v="57.26"/>
    <x v="1136"/>
  </r>
  <r>
    <x v="138"/>
    <x v="4"/>
    <x v="0"/>
    <x v="38"/>
    <x v="2"/>
    <s v="P030"/>
    <x v="15"/>
    <n v="18605"/>
    <n v="1672"/>
    <n v="6012.1"/>
    <n v="120"/>
    <n v="13026.45"/>
    <n v="8.99"/>
    <n v="7.18"/>
    <n v="3.6"/>
    <n v="50.1"/>
    <x v="266"/>
  </r>
  <r>
    <x v="138"/>
    <x v="4"/>
    <x v="0"/>
    <x v="23"/>
    <x v="3"/>
    <s v="P004"/>
    <x v="9"/>
    <n v="35849"/>
    <n v="2432"/>
    <n v="6521.53"/>
    <n v="135"/>
    <n v="10184.32"/>
    <n v="6.78"/>
    <n v="5.55"/>
    <n v="2.68"/>
    <n v="48.31"/>
    <x v="763"/>
  </r>
  <r>
    <x v="138"/>
    <x v="4"/>
    <x v="4"/>
    <x v="18"/>
    <x v="1"/>
    <s v="P009"/>
    <x v="9"/>
    <n v="40311"/>
    <n v="842"/>
    <n v="3428.06"/>
    <n v="30"/>
    <n v="5199.6499999999996"/>
    <n v="2.09"/>
    <n v="3.56"/>
    <n v="4.07"/>
    <n v="114.27"/>
    <x v="444"/>
  </r>
  <r>
    <x v="138"/>
    <x v="4"/>
    <x v="5"/>
    <x v="33"/>
    <x v="1"/>
    <s v="P015"/>
    <x v="26"/>
    <n v="103530"/>
    <n v="3541"/>
    <n v="14317.81"/>
    <n v="562"/>
    <n v="21329.93"/>
    <n v="3.42"/>
    <n v="15.87"/>
    <n v="4.04"/>
    <n v="25.48"/>
    <x v="524"/>
  </r>
  <r>
    <x v="138"/>
    <x v="4"/>
    <x v="5"/>
    <x v="1"/>
    <x v="2"/>
    <s v="P018"/>
    <x v="25"/>
    <n v="73739"/>
    <n v="7914"/>
    <n v="25877.68"/>
    <n v="1521"/>
    <n v="33521.49"/>
    <n v="10.73"/>
    <n v="19.22"/>
    <n v="3.27"/>
    <n v="17.010000000000002"/>
    <x v="576"/>
  </r>
  <r>
    <x v="138"/>
    <x v="4"/>
    <x v="3"/>
    <x v="48"/>
    <x v="0"/>
    <s v="P023"/>
    <x v="22"/>
    <n v="19299"/>
    <n v="1449"/>
    <n v="3556.27"/>
    <n v="132"/>
    <n v="4061.84"/>
    <n v="7.51"/>
    <n v="9.11"/>
    <n v="2.4500000000000002"/>
    <n v="26.94"/>
    <x v="1183"/>
  </r>
  <r>
    <x v="138"/>
    <x v="4"/>
    <x v="0"/>
    <x v="33"/>
    <x v="3"/>
    <s v="P022"/>
    <x v="19"/>
    <n v="67042"/>
    <n v="5280"/>
    <n v="22893.34"/>
    <n v="358"/>
    <n v="25911.919999999998"/>
    <n v="7.88"/>
    <n v="6.78"/>
    <n v="4.34"/>
    <n v="63.95"/>
    <x v="171"/>
  </r>
  <r>
    <x v="138"/>
    <x v="4"/>
    <x v="3"/>
    <x v="26"/>
    <x v="1"/>
    <s v="P030"/>
    <x v="15"/>
    <n v="52503"/>
    <n v="752"/>
    <n v="1541.39"/>
    <n v="25"/>
    <n v="1730.91"/>
    <n v="1.43"/>
    <n v="3.32"/>
    <n v="2.0499999999999998"/>
    <n v="61.66"/>
    <x v="224"/>
  </r>
  <r>
    <x v="138"/>
    <x v="4"/>
    <x v="0"/>
    <x v="17"/>
    <x v="0"/>
    <s v="P011"/>
    <x v="21"/>
    <n v="141197"/>
    <n v="15853"/>
    <n v="29378.05"/>
    <n v="1879"/>
    <n v="32923.040000000001"/>
    <n v="11.23"/>
    <n v="11.85"/>
    <n v="1.85"/>
    <n v="15.63"/>
    <x v="224"/>
  </r>
  <r>
    <x v="138"/>
    <x v="4"/>
    <x v="3"/>
    <x v="33"/>
    <x v="0"/>
    <s v="P030"/>
    <x v="15"/>
    <n v="48606"/>
    <n v="6321"/>
    <n v="24667.69"/>
    <n v="216"/>
    <n v="26752.36"/>
    <n v="13"/>
    <n v="3.42"/>
    <n v="3.9"/>
    <n v="114.2"/>
    <x v="725"/>
  </r>
  <r>
    <x v="138"/>
    <x v="4"/>
    <x v="0"/>
    <x v="34"/>
    <x v="2"/>
    <s v="P025"/>
    <x v="23"/>
    <n v="139761"/>
    <n v="6085"/>
    <n v="18813.88"/>
    <n v="634"/>
    <n v="19973.55"/>
    <n v="4.3499999999999996"/>
    <n v="10.42"/>
    <n v="3.09"/>
    <n v="29.67"/>
    <x v="275"/>
  </r>
  <r>
    <x v="138"/>
    <x v="4"/>
    <x v="4"/>
    <x v="24"/>
    <x v="0"/>
    <s v="P015"/>
    <x v="26"/>
    <n v="48901"/>
    <n v="4485"/>
    <n v="5327.22"/>
    <n v="322"/>
    <n v="4583.01"/>
    <n v="9.17"/>
    <n v="7.18"/>
    <n v="1.19"/>
    <n v="16.54"/>
    <x v="447"/>
  </r>
  <r>
    <x v="138"/>
    <x v="4"/>
    <x v="4"/>
    <x v="4"/>
    <x v="1"/>
    <s v="P011"/>
    <x v="21"/>
    <n v="72913"/>
    <n v="493"/>
    <n v="1471.1"/>
    <n v="48"/>
    <n v="1224.56"/>
    <n v="0.68"/>
    <n v="9.74"/>
    <n v="2.98"/>
    <n v="30.65"/>
    <x v="977"/>
  </r>
  <r>
    <x v="138"/>
    <x v="4"/>
    <x v="5"/>
    <x v="14"/>
    <x v="0"/>
    <s v="P007"/>
    <x v="7"/>
    <n v="71564"/>
    <n v="3704"/>
    <n v="6727.92"/>
    <n v="707"/>
    <n v="5079.24"/>
    <n v="5.18"/>
    <n v="19.09"/>
    <n v="1.82"/>
    <n v="9.52"/>
    <x v="174"/>
  </r>
  <r>
    <x v="138"/>
    <x v="4"/>
    <x v="3"/>
    <x v="20"/>
    <x v="3"/>
    <s v="P024"/>
    <x v="11"/>
    <n v="67033"/>
    <n v="5748"/>
    <n v="20847.61"/>
    <n v="515"/>
    <n v="11077.97"/>
    <n v="8.57"/>
    <n v="8.9600000000000009"/>
    <n v="3.63"/>
    <n v="40.479999999999997"/>
    <x v="693"/>
  </r>
  <r>
    <x v="138"/>
    <x v="4"/>
    <x v="2"/>
    <x v="31"/>
    <x v="0"/>
    <s v="P029"/>
    <x v="1"/>
    <n v="37685"/>
    <n v="1722"/>
    <n v="5521.21"/>
    <n v="227"/>
    <n v="1780.69"/>
    <n v="4.57"/>
    <n v="13.18"/>
    <n v="3.21"/>
    <n v="24.32"/>
    <x v="792"/>
  </r>
  <r>
    <x v="138"/>
    <x v="4"/>
    <x v="2"/>
    <x v="24"/>
    <x v="2"/>
    <s v="P006"/>
    <x v="17"/>
    <n v="84471"/>
    <n v="9976"/>
    <n v="15337.45"/>
    <n v="300"/>
    <n v="4902.18"/>
    <n v="11.81"/>
    <n v="3.01"/>
    <n v="1.54"/>
    <n v="51.12"/>
    <x v="792"/>
  </r>
  <r>
    <x v="139"/>
    <x v="4"/>
    <x v="3"/>
    <x v="27"/>
    <x v="1"/>
    <s v="P003"/>
    <x v="0"/>
    <n v="9784"/>
    <n v="738"/>
    <n v="555.34"/>
    <n v="140"/>
    <n v="20301.57"/>
    <n v="7.54"/>
    <n v="18.97"/>
    <n v="0.75"/>
    <n v="3.97"/>
    <x v="2314"/>
  </r>
  <r>
    <x v="139"/>
    <x v="4"/>
    <x v="5"/>
    <x v="4"/>
    <x v="0"/>
    <s v="P013"/>
    <x v="20"/>
    <n v="35548"/>
    <n v="1698"/>
    <n v="1054.8"/>
    <n v="218"/>
    <n v="35804.06"/>
    <n v="4.78"/>
    <n v="12.84"/>
    <n v="0.62"/>
    <n v="4.84"/>
    <x v="2315"/>
  </r>
  <r>
    <x v="139"/>
    <x v="4"/>
    <x v="1"/>
    <x v="2"/>
    <x v="3"/>
    <s v="P019"/>
    <x v="24"/>
    <n v="130331"/>
    <n v="9094"/>
    <n v="3902.2"/>
    <n v="1688"/>
    <n v="126879.96"/>
    <n v="6.98"/>
    <n v="18.559999999999999"/>
    <n v="0.43"/>
    <n v="2.31"/>
    <x v="2316"/>
  </r>
  <r>
    <x v="139"/>
    <x v="4"/>
    <x v="3"/>
    <x v="45"/>
    <x v="0"/>
    <s v="P029"/>
    <x v="1"/>
    <n v="26743"/>
    <n v="1848"/>
    <n v="1280.96"/>
    <n v="192"/>
    <n v="28725.62"/>
    <n v="6.91"/>
    <n v="10.39"/>
    <n v="0.69"/>
    <n v="6.67"/>
    <x v="2317"/>
  </r>
  <r>
    <x v="139"/>
    <x v="4"/>
    <x v="0"/>
    <x v="21"/>
    <x v="1"/>
    <s v="P022"/>
    <x v="19"/>
    <n v="55806"/>
    <n v="5565"/>
    <n v="5362.07"/>
    <n v="1038"/>
    <n v="114999.03"/>
    <n v="9.9700000000000006"/>
    <n v="18.649999999999999"/>
    <n v="0.96"/>
    <n v="5.17"/>
    <x v="2318"/>
  </r>
  <r>
    <x v="139"/>
    <x v="4"/>
    <x v="2"/>
    <x v="44"/>
    <x v="0"/>
    <s v="P027"/>
    <x v="18"/>
    <n v="39179"/>
    <n v="3759"/>
    <n v="1705.28"/>
    <n v="288"/>
    <n v="34653.5"/>
    <n v="9.59"/>
    <n v="7.66"/>
    <n v="0.45"/>
    <n v="5.92"/>
    <x v="2319"/>
  </r>
  <r>
    <x v="139"/>
    <x v="4"/>
    <x v="0"/>
    <x v="26"/>
    <x v="1"/>
    <s v="P027"/>
    <x v="18"/>
    <n v="137788"/>
    <n v="11034"/>
    <n v="7534.83"/>
    <n v="1058"/>
    <n v="113156.34"/>
    <n v="8.01"/>
    <n v="9.59"/>
    <n v="0.68"/>
    <n v="7.12"/>
    <x v="2258"/>
  </r>
  <r>
    <x v="139"/>
    <x v="4"/>
    <x v="5"/>
    <x v="6"/>
    <x v="1"/>
    <s v="P022"/>
    <x v="19"/>
    <n v="125789"/>
    <n v="16825"/>
    <n v="20317.349999999999"/>
    <n v="1910"/>
    <n v="288663.58"/>
    <n v="13.38"/>
    <n v="11.35"/>
    <n v="1.21"/>
    <n v="10.64"/>
    <x v="2168"/>
  </r>
  <r>
    <x v="139"/>
    <x v="4"/>
    <x v="4"/>
    <x v="24"/>
    <x v="2"/>
    <s v="P005"/>
    <x v="27"/>
    <n v="88492"/>
    <n v="9086"/>
    <n v="6199.52"/>
    <n v="475"/>
    <n v="87229.77"/>
    <n v="10.27"/>
    <n v="5.23"/>
    <n v="0.68"/>
    <n v="13.05"/>
    <x v="1307"/>
  </r>
  <r>
    <x v="139"/>
    <x v="4"/>
    <x v="2"/>
    <x v="29"/>
    <x v="3"/>
    <s v="P023"/>
    <x v="22"/>
    <n v="1956"/>
    <n v="67"/>
    <n v="165.79"/>
    <n v="13"/>
    <n v="2266.91"/>
    <n v="3.43"/>
    <n v="19.399999999999999"/>
    <n v="2.4700000000000002"/>
    <n v="12.75"/>
    <x v="586"/>
  </r>
  <r>
    <x v="139"/>
    <x v="4"/>
    <x v="1"/>
    <x v="18"/>
    <x v="2"/>
    <s v="P016"/>
    <x v="4"/>
    <n v="86454"/>
    <n v="6347"/>
    <n v="15298.05"/>
    <n v="1211"/>
    <n v="202513.84"/>
    <n v="7.34"/>
    <n v="19.079999999999998"/>
    <n v="2.41"/>
    <n v="12.63"/>
    <x v="1648"/>
  </r>
  <r>
    <x v="139"/>
    <x v="4"/>
    <x v="0"/>
    <x v="46"/>
    <x v="3"/>
    <s v="P013"/>
    <x v="20"/>
    <n v="66188"/>
    <n v="6336"/>
    <n v="9200.32"/>
    <n v="1119"/>
    <n v="115822.15"/>
    <n v="9.57"/>
    <n v="17.66"/>
    <n v="1.45"/>
    <n v="8.2200000000000006"/>
    <x v="2320"/>
  </r>
  <r>
    <x v="139"/>
    <x v="4"/>
    <x v="0"/>
    <x v="44"/>
    <x v="1"/>
    <s v="P004"/>
    <x v="9"/>
    <n v="104302"/>
    <n v="8616"/>
    <n v="19263.2"/>
    <n v="1213"/>
    <n v="235695.11"/>
    <n v="8.26"/>
    <n v="14.08"/>
    <n v="2.2400000000000002"/>
    <n v="15.88"/>
    <x v="921"/>
  </r>
  <r>
    <x v="139"/>
    <x v="4"/>
    <x v="3"/>
    <x v="30"/>
    <x v="0"/>
    <s v="P001"/>
    <x v="2"/>
    <n v="118220"/>
    <n v="8112"/>
    <n v="11029.99"/>
    <n v="878"/>
    <n v="126992.1"/>
    <n v="6.86"/>
    <n v="10.82"/>
    <n v="1.36"/>
    <n v="12.56"/>
    <x v="1230"/>
  </r>
  <r>
    <x v="139"/>
    <x v="4"/>
    <x v="4"/>
    <x v="36"/>
    <x v="2"/>
    <s v="P010"/>
    <x v="12"/>
    <n v="107038"/>
    <n v="3409"/>
    <n v="9118.57"/>
    <n v="570"/>
    <n v="103326.95"/>
    <n v="3.18"/>
    <n v="16.72"/>
    <n v="2.67"/>
    <n v="16"/>
    <x v="1485"/>
  </r>
  <r>
    <x v="139"/>
    <x v="4"/>
    <x v="4"/>
    <x v="33"/>
    <x v="2"/>
    <s v="P021"/>
    <x v="16"/>
    <n v="58183"/>
    <n v="7728"/>
    <n v="13518.78"/>
    <n v="829"/>
    <n v="150648.92000000001"/>
    <n v="13.28"/>
    <n v="10.73"/>
    <n v="1.75"/>
    <n v="16.309999999999999"/>
    <x v="1414"/>
  </r>
  <r>
    <x v="139"/>
    <x v="4"/>
    <x v="4"/>
    <x v="0"/>
    <x v="0"/>
    <s v="P016"/>
    <x v="4"/>
    <n v="46340"/>
    <n v="1206"/>
    <n v="2932.25"/>
    <n v="254"/>
    <n v="32226.91"/>
    <n v="2.6"/>
    <n v="21.06"/>
    <n v="2.4300000000000002"/>
    <n v="11.54"/>
    <x v="1151"/>
  </r>
  <r>
    <x v="139"/>
    <x v="4"/>
    <x v="4"/>
    <x v="29"/>
    <x v="3"/>
    <s v="P025"/>
    <x v="23"/>
    <n v="66531"/>
    <n v="4437"/>
    <n v="4573.83"/>
    <n v="956"/>
    <n v="49901.1"/>
    <n v="6.67"/>
    <n v="21.55"/>
    <n v="1.03"/>
    <n v="4.78"/>
    <x v="290"/>
  </r>
  <r>
    <x v="139"/>
    <x v="4"/>
    <x v="4"/>
    <x v="43"/>
    <x v="1"/>
    <s v="P018"/>
    <x v="25"/>
    <n v="122221"/>
    <n v="11542"/>
    <n v="12783.94"/>
    <n v="1252"/>
    <n v="124051.56"/>
    <n v="9.44"/>
    <n v="10.85"/>
    <n v="1.1100000000000001"/>
    <n v="10.210000000000001"/>
    <x v="1496"/>
  </r>
  <r>
    <x v="139"/>
    <x v="4"/>
    <x v="0"/>
    <x v="23"/>
    <x v="0"/>
    <s v="P030"/>
    <x v="15"/>
    <n v="48026"/>
    <n v="3257"/>
    <n v="4648.2299999999996"/>
    <n v="695"/>
    <n v="44908.38"/>
    <n v="6.78"/>
    <n v="21.34"/>
    <n v="1.43"/>
    <n v="6.69"/>
    <x v="595"/>
  </r>
  <r>
    <x v="139"/>
    <x v="4"/>
    <x v="2"/>
    <x v="43"/>
    <x v="2"/>
    <s v="P021"/>
    <x v="16"/>
    <n v="18070"/>
    <n v="723"/>
    <n v="2472.5700000000002"/>
    <n v="136"/>
    <n v="23532.84"/>
    <n v="4"/>
    <n v="18.809999999999999"/>
    <n v="3.42"/>
    <n v="18.18"/>
    <x v="2035"/>
  </r>
  <r>
    <x v="139"/>
    <x v="4"/>
    <x v="1"/>
    <x v="27"/>
    <x v="0"/>
    <s v="P018"/>
    <x v="25"/>
    <n v="80199"/>
    <n v="6072"/>
    <n v="18666.05"/>
    <n v="1278"/>
    <n v="156078.25"/>
    <n v="7.57"/>
    <n v="21.05"/>
    <n v="3.07"/>
    <n v="14.61"/>
    <x v="927"/>
  </r>
  <r>
    <x v="139"/>
    <x v="4"/>
    <x v="4"/>
    <x v="29"/>
    <x v="2"/>
    <s v="P025"/>
    <x v="23"/>
    <n v="84917"/>
    <n v="3330"/>
    <n v="4959.1899999999996"/>
    <n v="729"/>
    <n v="37129.14"/>
    <n v="3.92"/>
    <n v="21.89"/>
    <n v="1.49"/>
    <n v="6.8"/>
    <x v="929"/>
  </r>
  <r>
    <x v="139"/>
    <x v="4"/>
    <x v="2"/>
    <x v="46"/>
    <x v="0"/>
    <s v="P012"/>
    <x v="5"/>
    <n v="142447"/>
    <n v="8457"/>
    <n v="36014.239999999998"/>
    <n v="1547"/>
    <n v="264494.55"/>
    <n v="5.94"/>
    <n v="18.29"/>
    <n v="4.26"/>
    <n v="23.28"/>
    <x v="459"/>
  </r>
  <r>
    <x v="139"/>
    <x v="4"/>
    <x v="0"/>
    <x v="6"/>
    <x v="1"/>
    <s v="P023"/>
    <x v="22"/>
    <n v="89425"/>
    <n v="8288"/>
    <n v="19603.75"/>
    <n v="1144"/>
    <n v="139962.78"/>
    <n v="9.27"/>
    <n v="13.8"/>
    <n v="2.37"/>
    <n v="17.14"/>
    <x v="636"/>
  </r>
  <r>
    <x v="139"/>
    <x v="4"/>
    <x v="4"/>
    <x v="48"/>
    <x v="2"/>
    <s v="P025"/>
    <x v="23"/>
    <n v="8781"/>
    <n v="936"/>
    <n v="3611.95"/>
    <n v="133"/>
    <n v="21010.01"/>
    <n v="10.66"/>
    <n v="14.21"/>
    <n v="3.86"/>
    <n v="27.16"/>
    <x v="249"/>
  </r>
  <r>
    <x v="139"/>
    <x v="4"/>
    <x v="0"/>
    <x v="32"/>
    <x v="2"/>
    <s v="P009"/>
    <x v="9"/>
    <n v="13291"/>
    <n v="1248"/>
    <n v="3874.24"/>
    <n v="182"/>
    <n v="19761.57"/>
    <n v="9.39"/>
    <n v="14.58"/>
    <n v="3.1"/>
    <n v="21.29"/>
    <x v="1314"/>
  </r>
  <r>
    <x v="139"/>
    <x v="4"/>
    <x v="2"/>
    <x v="48"/>
    <x v="1"/>
    <s v="P022"/>
    <x v="19"/>
    <n v="58530"/>
    <n v="3838"/>
    <n v="9878.7900000000009"/>
    <n v="345"/>
    <n v="45997.09"/>
    <n v="6.56"/>
    <n v="8.99"/>
    <n v="2.57"/>
    <n v="28.63"/>
    <x v="1525"/>
  </r>
  <r>
    <x v="139"/>
    <x v="4"/>
    <x v="3"/>
    <x v="21"/>
    <x v="3"/>
    <s v="P018"/>
    <x v="25"/>
    <n v="49868"/>
    <n v="4072"/>
    <n v="17121.43"/>
    <n v="453"/>
    <n v="79099.88"/>
    <n v="8.17"/>
    <n v="11.12"/>
    <n v="4.2"/>
    <n v="37.799999999999997"/>
    <x v="1180"/>
  </r>
  <r>
    <x v="139"/>
    <x v="4"/>
    <x v="3"/>
    <x v="47"/>
    <x v="1"/>
    <s v="P015"/>
    <x v="26"/>
    <n v="73856"/>
    <n v="6380"/>
    <n v="11387.02"/>
    <n v="278"/>
    <n v="52537.33"/>
    <n v="8.64"/>
    <n v="4.3600000000000003"/>
    <n v="1.78"/>
    <n v="40.96"/>
    <x v="1281"/>
  </r>
  <r>
    <x v="139"/>
    <x v="4"/>
    <x v="3"/>
    <x v="27"/>
    <x v="1"/>
    <s v="P026"/>
    <x v="3"/>
    <n v="100846"/>
    <n v="3495"/>
    <n v="3998.92"/>
    <n v="114"/>
    <n v="17727.240000000002"/>
    <n v="3.47"/>
    <n v="3.26"/>
    <n v="1.1399999999999999"/>
    <n v="35.08"/>
    <x v="563"/>
  </r>
  <r>
    <x v="139"/>
    <x v="4"/>
    <x v="4"/>
    <x v="18"/>
    <x v="3"/>
    <s v="P005"/>
    <x v="27"/>
    <n v="124013"/>
    <n v="6726"/>
    <n v="27386.95"/>
    <n v="745"/>
    <n v="118458.18"/>
    <n v="5.42"/>
    <n v="11.08"/>
    <n v="4.07"/>
    <n v="36.76"/>
    <x v="310"/>
  </r>
  <r>
    <x v="139"/>
    <x v="4"/>
    <x v="1"/>
    <x v="18"/>
    <x v="2"/>
    <s v="P028"/>
    <x v="14"/>
    <n v="38818"/>
    <n v="4858"/>
    <n v="17548.189999999999"/>
    <n v="401"/>
    <n v="75577.119999999995"/>
    <n v="12.51"/>
    <n v="8.25"/>
    <n v="3.61"/>
    <n v="43.76"/>
    <x v="612"/>
  </r>
  <r>
    <x v="139"/>
    <x v="4"/>
    <x v="3"/>
    <x v="43"/>
    <x v="1"/>
    <s v="P017"/>
    <x v="7"/>
    <n v="79332"/>
    <n v="682"/>
    <n v="1345.91"/>
    <n v="38"/>
    <n v="5453.97"/>
    <n v="0.86"/>
    <n v="5.57"/>
    <n v="1.97"/>
    <n v="35.42"/>
    <x v="1526"/>
  </r>
  <r>
    <x v="139"/>
    <x v="4"/>
    <x v="3"/>
    <x v="15"/>
    <x v="3"/>
    <s v="P005"/>
    <x v="27"/>
    <n v="88118"/>
    <n v="7454"/>
    <n v="3088.9"/>
    <n v="280"/>
    <n v="12366.48"/>
    <n v="8.4600000000000009"/>
    <n v="3.76"/>
    <n v="0.41"/>
    <n v="11.03"/>
    <x v="429"/>
  </r>
  <r>
    <x v="139"/>
    <x v="4"/>
    <x v="0"/>
    <x v="15"/>
    <x v="1"/>
    <s v="P027"/>
    <x v="18"/>
    <n v="38279"/>
    <n v="5139"/>
    <n v="21765.71"/>
    <n v="814"/>
    <n v="86400.04"/>
    <n v="13.43"/>
    <n v="15.84"/>
    <n v="4.24"/>
    <n v="26.74"/>
    <x v="260"/>
  </r>
  <r>
    <x v="139"/>
    <x v="4"/>
    <x v="5"/>
    <x v="33"/>
    <x v="3"/>
    <s v="P015"/>
    <x v="26"/>
    <n v="20150"/>
    <n v="1581"/>
    <n v="5126.3500000000004"/>
    <n v="180"/>
    <n v="19287.47"/>
    <n v="7.85"/>
    <n v="11.39"/>
    <n v="3.24"/>
    <n v="28.48"/>
    <x v="1100"/>
  </r>
  <r>
    <x v="139"/>
    <x v="4"/>
    <x v="0"/>
    <x v="28"/>
    <x v="3"/>
    <s v="P022"/>
    <x v="19"/>
    <n v="125792"/>
    <n v="1850"/>
    <n v="6715.79"/>
    <n v="293"/>
    <n v="24993.09"/>
    <n v="1.47"/>
    <n v="15.84"/>
    <n v="3.63"/>
    <n v="22.92"/>
    <x v="38"/>
  </r>
  <r>
    <x v="139"/>
    <x v="4"/>
    <x v="0"/>
    <x v="28"/>
    <x v="1"/>
    <s v="P024"/>
    <x v="11"/>
    <n v="97697"/>
    <n v="11995"/>
    <n v="27660.62"/>
    <n v="590"/>
    <n v="100317.68"/>
    <n v="12.28"/>
    <n v="4.92"/>
    <n v="2.31"/>
    <n v="46.88"/>
    <x v="567"/>
  </r>
  <r>
    <x v="139"/>
    <x v="4"/>
    <x v="5"/>
    <x v="29"/>
    <x v="2"/>
    <s v="P016"/>
    <x v="4"/>
    <n v="118415"/>
    <n v="7700"/>
    <n v="31610.57"/>
    <n v="517"/>
    <n v="100552.88"/>
    <n v="6.5"/>
    <n v="6.71"/>
    <n v="4.1100000000000003"/>
    <n v="61.14"/>
    <x v="647"/>
  </r>
  <r>
    <x v="139"/>
    <x v="4"/>
    <x v="5"/>
    <x v="39"/>
    <x v="1"/>
    <s v="P006"/>
    <x v="17"/>
    <n v="13587"/>
    <n v="1409"/>
    <n v="3204.24"/>
    <n v="178"/>
    <n v="10162.39"/>
    <n v="10.37"/>
    <n v="12.63"/>
    <n v="2.27"/>
    <n v="18"/>
    <x v="1004"/>
  </r>
  <r>
    <x v="139"/>
    <x v="4"/>
    <x v="2"/>
    <x v="2"/>
    <x v="3"/>
    <s v="P015"/>
    <x v="26"/>
    <n v="125575"/>
    <n v="16835"/>
    <n v="63165.01"/>
    <n v="1008"/>
    <n v="195577.02"/>
    <n v="13.41"/>
    <n v="5.99"/>
    <n v="3.75"/>
    <n v="62.66"/>
    <x v="681"/>
  </r>
  <r>
    <x v="139"/>
    <x v="4"/>
    <x v="5"/>
    <x v="14"/>
    <x v="1"/>
    <s v="P019"/>
    <x v="24"/>
    <n v="88297"/>
    <n v="589"/>
    <n v="1607.36"/>
    <n v="31"/>
    <n v="4777.3"/>
    <n v="0.67"/>
    <n v="5.26"/>
    <n v="2.73"/>
    <n v="51.85"/>
    <x v="213"/>
  </r>
  <r>
    <x v="139"/>
    <x v="4"/>
    <x v="4"/>
    <x v="6"/>
    <x v="1"/>
    <s v="P003"/>
    <x v="0"/>
    <n v="113501"/>
    <n v="15873"/>
    <n v="47065.55"/>
    <n v="1031"/>
    <n v="118259.11"/>
    <n v="13.98"/>
    <n v="6.5"/>
    <n v="2.97"/>
    <n v="45.65"/>
    <x v="1079"/>
  </r>
  <r>
    <x v="139"/>
    <x v="4"/>
    <x v="4"/>
    <x v="40"/>
    <x v="1"/>
    <s v="P008"/>
    <x v="10"/>
    <n v="36214"/>
    <n v="2791"/>
    <n v="3797.74"/>
    <n v="186"/>
    <n v="9015.27"/>
    <n v="7.71"/>
    <n v="6.66"/>
    <n v="1.36"/>
    <n v="20.420000000000002"/>
    <x v="162"/>
  </r>
  <r>
    <x v="139"/>
    <x v="4"/>
    <x v="5"/>
    <x v="12"/>
    <x v="1"/>
    <s v="P026"/>
    <x v="3"/>
    <n v="68590"/>
    <n v="732"/>
    <n v="3020"/>
    <n v="123"/>
    <n v="7130.93"/>
    <n v="1.07"/>
    <n v="16.8"/>
    <n v="4.13"/>
    <n v="24.55"/>
    <x v="573"/>
  </r>
  <r>
    <x v="139"/>
    <x v="4"/>
    <x v="0"/>
    <x v="16"/>
    <x v="3"/>
    <s v="P011"/>
    <x v="21"/>
    <n v="57378"/>
    <n v="2398"/>
    <n v="10201.08"/>
    <n v="358"/>
    <n v="22169.7"/>
    <n v="4.18"/>
    <n v="14.93"/>
    <n v="4.25"/>
    <n v="28.49"/>
    <x v="266"/>
  </r>
  <r>
    <x v="139"/>
    <x v="4"/>
    <x v="5"/>
    <x v="49"/>
    <x v="3"/>
    <s v="P026"/>
    <x v="3"/>
    <n v="38393"/>
    <n v="2220"/>
    <n v="8328.2999999999993"/>
    <n v="107"/>
    <n v="14718.12"/>
    <n v="5.78"/>
    <n v="4.82"/>
    <n v="3.75"/>
    <n v="77.83"/>
    <x v="1051"/>
  </r>
  <r>
    <x v="139"/>
    <x v="4"/>
    <x v="5"/>
    <x v="20"/>
    <x v="0"/>
    <s v="P017"/>
    <x v="7"/>
    <n v="20905"/>
    <n v="979"/>
    <n v="4330.95"/>
    <n v="111"/>
    <n v="6960.7"/>
    <n v="4.68"/>
    <n v="11.34"/>
    <n v="4.42"/>
    <n v="39.020000000000003"/>
    <x v="1617"/>
  </r>
  <r>
    <x v="139"/>
    <x v="4"/>
    <x v="3"/>
    <x v="24"/>
    <x v="0"/>
    <s v="P012"/>
    <x v="5"/>
    <n v="131479"/>
    <n v="13575"/>
    <n v="15048.73"/>
    <n v="1295"/>
    <n v="22016.15"/>
    <n v="10.32"/>
    <n v="9.5399999999999991"/>
    <n v="1.1100000000000001"/>
    <n v="11.62"/>
    <x v="822"/>
  </r>
  <r>
    <x v="139"/>
    <x v="4"/>
    <x v="5"/>
    <x v="18"/>
    <x v="2"/>
    <s v="P005"/>
    <x v="27"/>
    <n v="141370"/>
    <n v="18502"/>
    <n v="63101.440000000002"/>
    <n v="631"/>
    <n v="87673.17"/>
    <n v="13.09"/>
    <n v="3.41"/>
    <n v="3.41"/>
    <n v="100"/>
    <x v="1031"/>
  </r>
  <r>
    <x v="139"/>
    <x v="4"/>
    <x v="1"/>
    <x v="14"/>
    <x v="3"/>
    <s v="P008"/>
    <x v="10"/>
    <n v="40953"/>
    <n v="5298"/>
    <n v="8742.24"/>
    <n v="352"/>
    <n v="10619.45"/>
    <n v="12.94"/>
    <n v="6.64"/>
    <n v="1.65"/>
    <n v="24.84"/>
    <x v="390"/>
  </r>
  <r>
    <x v="139"/>
    <x v="4"/>
    <x v="0"/>
    <x v="26"/>
    <x v="0"/>
    <s v="P015"/>
    <x v="26"/>
    <n v="140181"/>
    <n v="7433"/>
    <n v="9616.1200000000008"/>
    <n v="581"/>
    <n v="11304.14"/>
    <n v="5.3"/>
    <n v="7.82"/>
    <n v="1.29"/>
    <n v="16.55"/>
    <x v="328"/>
  </r>
  <r>
    <x v="139"/>
    <x v="4"/>
    <x v="0"/>
    <x v="33"/>
    <x v="1"/>
    <s v="P013"/>
    <x v="20"/>
    <n v="47098"/>
    <n v="2621"/>
    <n v="8178.6"/>
    <n v="143"/>
    <n v="7294.38"/>
    <n v="5.56"/>
    <n v="5.46"/>
    <n v="3.12"/>
    <n v="57.19"/>
    <x v="55"/>
  </r>
  <r>
    <x v="139"/>
    <x v="4"/>
    <x v="4"/>
    <x v="12"/>
    <x v="2"/>
    <s v="P001"/>
    <x v="2"/>
    <n v="49940"/>
    <n v="7452"/>
    <n v="33413.83"/>
    <n v="1437"/>
    <n v="25071.4"/>
    <n v="14.92"/>
    <n v="19.28"/>
    <n v="4.4800000000000004"/>
    <n v="23.25"/>
    <x v="174"/>
  </r>
  <r>
    <x v="139"/>
    <x v="4"/>
    <x v="5"/>
    <x v="47"/>
    <x v="1"/>
    <s v="P011"/>
    <x v="21"/>
    <n v="138385"/>
    <n v="10297"/>
    <n v="35360.22"/>
    <n v="1314"/>
    <n v="24991.74"/>
    <n v="7.44"/>
    <n v="12.76"/>
    <n v="3.43"/>
    <n v="26.91"/>
    <x v="1329"/>
  </r>
  <r>
    <x v="139"/>
    <x v="4"/>
    <x v="4"/>
    <x v="15"/>
    <x v="3"/>
    <s v="P013"/>
    <x v="20"/>
    <n v="95171"/>
    <n v="4074"/>
    <n v="16869.39"/>
    <n v="136"/>
    <n v="10401.219999999999"/>
    <n v="4.28"/>
    <n v="3.34"/>
    <n v="4.1399999999999997"/>
    <n v="124.04"/>
    <x v="333"/>
  </r>
  <r>
    <x v="139"/>
    <x v="4"/>
    <x v="1"/>
    <x v="9"/>
    <x v="0"/>
    <s v="P017"/>
    <x v="7"/>
    <n v="68100"/>
    <n v="2895"/>
    <n v="6314.15"/>
    <n v="484"/>
    <n v="3274.53"/>
    <n v="4.25"/>
    <n v="16.72"/>
    <n v="2.1800000000000002"/>
    <n v="13.05"/>
    <x v="58"/>
  </r>
  <r>
    <x v="139"/>
    <x v="4"/>
    <x v="0"/>
    <x v="3"/>
    <x v="3"/>
    <s v="P010"/>
    <x v="12"/>
    <n v="80374"/>
    <n v="9672"/>
    <n v="23292.59"/>
    <n v="785"/>
    <n v="5984.09"/>
    <n v="12.03"/>
    <n v="8.1199999999999992"/>
    <n v="2.41"/>
    <n v="29.67"/>
    <x v="1053"/>
  </r>
  <r>
    <x v="139"/>
    <x v="4"/>
    <x v="2"/>
    <x v="33"/>
    <x v="2"/>
    <s v="P012"/>
    <x v="5"/>
    <n v="23134"/>
    <n v="3350"/>
    <n v="9829.39"/>
    <n v="263"/>
    <n v="2602.59"/>
    <n v="14.48"/>
    <n v="7.85"/>
    <n v="2.93"/>
    <n v="37.369999999999997"/>
    <x v="1053"/>
  </r>
  <r>
    <x v="139"/>
    <x v="4"/>
    <x v="4"/>
    <x v="26"/>
    <x v="0"/>
    <s v="P014"/>
    <x v="6"/>
    <n v="44033"/>
    <n v="3896"/>
    <n v="15148.94"/>
    <n v="231"/>
    <n v="1840.43"/>
    <n v="8.85"/>
    <n v="5.93"/>
    <n v="3.89"/>
    <n v="65.58"/>
    <x v="828"/>
  </r>
  <r>
    <x v="140"/>
    <x v="4"/>
    <x v="1"/>
    <x v="33"/>
    <x v="3"/>
    <s v="P011"/>
    <x v="21"/>
    <n v="110899"/>
    <n v="10871"/>
    <n v="5392.83"/>
    <n v="1214"/>
    <n v="213210.81"/>
    <n v="9.8000000000000007"/>
    <n v="11.17"/>
    <n v="0.5"/>
    <n v="4.4400000000000004"/>
    <x v="2321"/>
  </r>
  <r>
    <x v="140"/>
    <x v="4"/>
    <x v="5"/>
    <x v="2"/>
    <x v="2"/>
    <s v="P020"/>
    <x v="13"/>
    <n v="50197"/>
    <n v="2648"/>
    <n v="3383.5"/>
    <n v="549"/>
    <n v="97051.89"/>
    <n v="5.28"/>
    <n v="20.73"/>
    <n v="1.28"/>
    <n v="6.16"/>
    <x v="2322"/>
  </r>
  <r>
    <x v="140"/>
    <x v="4"/>
    <x v="5"/>
    <x v="15"/>
    <x v="1"/>
    <s v="P023"/>
    <x v="22"/>
    <n v="60866"/>
    <n v="5733"/>
    <n v="7636.5"/>
    <n v="1121"/>
    <n v="180636.65"/>
    <n v="9.42"/>
    <n v="19.55"/>
    <n v="1.33"/>
    <n v="6.81"/>
    <x v="2323"/>
  </r>
  <r>
    <x v="140"/>
    <x v="4"/>
    <x v="4"/>
    <x v="39"/>
    <x v="2"/>
    <s v="P022"/>
    <x v="19"/>
    <n v="14599"/>
    <n v="1080"/>
    <n v="1626.84"/>
    <n v="179"/>
    <n v="34302.800000000003"/>
    <n v="7.4"/>
    <n v="16.57"/>
    <n v="1.51"/>
    <n v="9.09"/>
    <x v="2324"/>
  </r>
  <r>
    <x v="140"/>
    <x v="4"/>
    <x v="3"/>
    <x v="7"/>
    <x v="3"/>
    <s v="P015"/>
    <x v="26"/>
    <n v="51531"/>
    <n v="5015"/>
    <n v="6554.98"/>
    <n v="795"/>
    <n v="123691.55"/>
    <n v="9.73"/>
    <n v="15.85"/>
    <n v="1.31"/>
    <n v="8.25"/>
    <x v="657"/>
  </r>
  <r>
    <x v="140"/>
    <x v="4"/>
    <x v="2"/>
    <x v="9"/>
    <x v="2"/>
    <s v="P024"/>
    <x v="11"/>
    <n v="58829"/>
    <n v="8811"/>
    <n v="16468.37"/>
    <n v="1868"/>
    <n v="290957.05"/>
    <n v="14.98"/>
    <n v="21.2"/>
    <n v="1.87"/>
    <n v="8.82"/>
    <x v="2325"/>
  </r>
  <r>
    <x v="140"/>
    <x v="4"/>
    <x v="5"/>
    <x v="9"/>
    <x v="0"/>
    <s v="P030"/>
    <x v="15"/>
    <n v="39663"/>
    <n v="2452"/>
    <n v="1416.64"/>
    <n v="402"/>
    <n v="24829.71"/>
    <n v="6.18"/>
    <n v="16.39"/>
    <n v="0.57999999999999996"/>
    <n v="3.52"/>
    <x v="2326"/>
  </r>
  <r>
    <x v="140"/>
    <x v="4"/>
    <x v="5"/>
    <x v="19"/>
    <x v="3"/>
    <s v="P002"/>
    <x v="8"/>
    <n v="122119"/>
    <n v="11418"/>
    <n v="27645.65"/>
    <n v="2160"/>
    <n v="389938.62"/>
    <n v="9.35"/>
    <n v="18.920000000000002"/>
    <n v="2.42"/>
    <n v="12.8"/>
    <x v="1337"/>
  </r>
  <r>
    <x v="140"/>
    <x v="4"/>
    <x v="5"/>
    <x v="31"/>
    <x v="1"/>
    <s v="P013"/>
    <x v="20"/>
    <n v="100790"/>
    <n v="9920"/>
    <n v="9572.4599999999991"/>
    <n v="718"/>
    <n v="129699.16"/>
    <n v="9.84"/>
    <n v="7.24"/>
    <n v="0.96"/>
    <n v="13.33"/>
    <x v="1719"/>
  </r>
  <r>
    <x v="140"/>
    <x v="4"/>
    <x v="3"/>
    <x v="42"/>
    <x v="0"/>
    <s v="P013"/>
    <x v="20"/>
    <n v="138139"/>
    <n v="9975"/>
    <n v="23225.08"/>
    <n v="1954"/>
    <n v="300419.32"/>
    <n v="7.22"/>
    <n v="19.59"/>
    <n v="2.33"/>
    <n v="11.89"/>
    <x v="1539"/>
  </r>
  <r>
    <x v="140"/>
    <x v="4"/>
    <x v="1"/>
    <x v="33"/>
    <x v="3"/>
    <s v="P028"/>
    <x v="14"/>
    <n v="65823"/>
    <n v="2788"/>
    <n v="6403.35"/>
    <n v="543"/>
    <n v="79711.3"/>
    <n v="4.24"/>
    <n v="19.48"/>
    <n v="2.2999999999999998"/>
    <n v="11.79"/>
    <x v="846"/>
  </r>
  <r>
    <x v="140"/>
    <x v="4"/>
    <x v="5"/>
    <x v="37"/>
    <x v="0"/>
    <s v="P005"/>
    <x v="27"/>
    <n v="146874"/>
    <n v="12710"/>
    <n v="19604.75"/>
    <n v="1319"/>
    <n v="239737.53"/>
    <n v="8.65"/>
    <n v="10.38"/>
    <n v="1.54"/>
    <n v="14.86"/>
    <x v="1041"/>
  </r>
  <r>
    <x v="140"/>
    <x v="4"/>
    <x v="1"/>
    <x v="27"/>
    <x v="3"/>
    <s v="P004"/>
    <x v="9"/>
    <n v="126915"/>
    <n v="5357"/>
    <n v="15166.94"/>
    <n v="1113"/>
    <n v="152741.32"/>
    <n v="4.22"/>
    <n v="20.78"/>
    <n v="2.83"/>
    <n v="13.63"/>
    <x v="1813"/>
  </r>
  <r>
    <x v="140"/>
    <x v="4"/>
    <x v="5"/>
    <x v="47"/>
    <x v="2"/>
    <s v="P011"/>
    <x v="21"/>
    <n v="69388"/>
    <n v="1576"/>
    <n v="3377.64"/>
    <n v="329"/>
    <n v="33770.269999999997"/>
    <n v="2.27"/>
    <n v="20.88"/>
    <n v="2.14"/>
    <n v="10.27"/>
    <x v="592"/>
  </r>
  <r>
    <x v="140"/>
    <x v="4"/>
    <x v="3"/>
    <x v="18"/>
    <x v="0"/>
    <s v="P001"/>
    <x v="2"/>
    <n v="35490"/>
    <n v="1063"/>
    <n v="3747.23"/>
    <n v="231"/>
    <n v="36190.620000000003"/>
    <n v="3"/>
    <n v="21.73"/>
    <n v="3.53"/>
    <n v="16.22"/>
    <x v="595"/>
  </r>
  <r>
    <x v="140"/>
    <x v="4"/>
    <x v="3"/>
    <x v="26"/>
    <x v="3"/>
    <s v="P029"/>
    <x v="1"/>
    <n v="115292"/>
    <n v="13115"/>
    <n v="16239.65"/>
    <n v="2106"/>
    <n v="153962.62"/>
    <n v="11.38"/>
    <n v="16.059999999999999"/>
    <n v="1.24"/>
    <n v="7.71"/>
    <x v="1543"/>
  </r>
  <r>
    <x v="140"/>
    <x v="4"/>
    <x v="5"/>
    <x v="24"/>
    <x v="3"/>
    <s v="P028"/>
    <x v="14"/>
    <n v="146302"/>
    <n v="12821"/>
    <n v="30997.96"/>
    <n v="1646"/>
    <n v="290331.32"/>
    <n v="8.76"/>
    <n v="12.84"/>
    <n v="2.42"/>
    <n v="18.829999999999998"/>
    <x v="1274"/>
  </r>
  <r>
    <x v="140"/>
    <x v="4"/>
    <x v="2"/>
    <x v="40"/>
    <x v="2"/>
    <s v="P012"/>
    <x v="5"/>
    <n v="125291"/>
    <n v="17107"/>
    <n v="45566.239999999998"/>
    <n v="2765"/>
    <n v="417099.29"/>
    <n v="13.65"/>
    <n v="16.16"/>
    <n v="2.66"/>
    <n v="16.48"/>
    <x v="1126"/>
  </r>
  <r>
    <x v="140"/>
    <x v="4"/>
    <x v="2"/>
    <x v="1"/>
    <x v="2"/>
    <s v="P025"/>
    <x v="23"/>
    <n v="81941"/>
    <n v="8455"/>
    <n v="9965.24"/>
    <n v="452"/>
    <n v="84256.3"/>
    <n v="10.32"/>
    <n v="5.35"/>
    <n v="1.18"/>
    <n v="22.05"/>
    <x v="1522"/>
  </r>
  <r>
    <x v="140"/>
    <x v="4"/>
    <x v="4"/>
    <x v="47"/>
    <x v="0"/>
    <s v="P027"/>
    <x v="18"/>
    <n v="99931"/>
    <n v="1698"/>
    <n v="4794.3100000000004"/>
    <n v="206"/>
    <n v="40314.57"/>
    <n v="1.7"/>
    <n v="12.13"/>
    <n v="2.82"/>
    <n v="23.27"/>
    <x v="780"/>
  </r>
  <r>
    <x v="140"/>
    <x v="4"/>
    <x v="3"/>
    <x v="21"/>
    <x v="2"/>
    <s v="P003"/>
    <x v="0"/>
    <n v="9198"/>
    <n v="1352"/>
    <n v="3115.08"/>
    <n v="250"/>
    <n v="26004.48"/>
    <n v="14.7"/>
    <n v="18.489999999999998"/>
    <n v="2.2999999999999998"/>
    <n v="12.46"/>
    <x v="1295"/>
  </r>
  <r>
    <x v="140"/>
    <x v="4"/>
    <x v="3"/>
    <x v="38"/>
    <x v="2"/>
    <s v="P028"/>
    <x v="14"/>
    <n v="5341"/>
    <n v="740"/>
    <n v="723.1"/>
    <n v="53"/>
    <n v="6033.32"/>
    <n v="13.86"/>
    <n v="7.16"/>
    <n v="0.98"/>
    <n v="13.64"/>
    <x v="2054"/>
  </r>
  <r>
    <x v="140"/>
    <x v="4"/>
    <x v="4"/>
    <x v="36"/>
    <x v="3"/>
    <s v="P028"/>
    <x v="14"/>
    <n v="106031"/>
    <n v="14119"/>
    <n v="58364.82"/>
    <n v="2995"/>
    <n v="466578.84"/>
    <n v="13.32"/>
    <n v="21.21"/>
    <n v="4.13"/>
    <n v="19.489999999999998"/>
    <x v="457"/>
  </r>
  <r>
    <x v="140"/>
    <x v="4"/>
    <x v="3"/>
    <x v="24"/>
    <x v="0"/>
    <s v="P028"/>
    <x v="14"/>
    <n v="37009"/>
    <n v="5234"/>
    <n v="12530.85"/>
    <n v="617"/>
    <n v="97540.92"/>
    <n v="14.14"/>
    <n v="11.79"/>
    <n v="2.39"/>
    <n v="20.309999999999999"/>
    <x v="1524"/>
  </r>
  <r>
    <x v="140"/>
    <x v="4"/>
    <x v="2"/>
    <x v="13"/>
    <x v="2"/>
    <s v="P014"/>
    <x v="6"/>
    <n v="144716"/>
    <n v="9060"/>
    <n v="7764.52"/>
    <n v="577"/>
    <n v="59210.99"/>
    <n v="6.26"/>
    <n v="6.37"/>
    <n v="0.86"/>
    <n v="13.46"/>
    <x v="1782"/>
  </r>
  <r>
    <x v="140"/>
    <x v="4"/>
    <x v="3"/>
    <x v="46"/>
    <x v="2"/>
    <s v="P029"/>
    <x v="1"/>
    <n v="123164"/>
    <n v="5063"/>
    <n v="21521.34"/>
    <n v="930"/>
    <n v="153470.45000000001"/>
    <n v="4.1100000000000003"/>
    <n v="18.37"/>
    <n v="4.25"/>
    <n v="23.14"/>
    <x v="1021"/>
  </r>
  <r>
    <x v="140"/>
    <x v="4"/>
    <x v="4"/>
    <x v="26"/>
    <x v="2"/>
    <s v="P022"/>
    <x v="19"/>
    <n v="63531"/>
    <n v="5497"/>
    <n v="3880.54"/>
    <n v="528"/>
    <n v="25894.77"/>
    <n v="8.65"/>
    <n v="9.61"/>
    <n v="0.71"/>
    <n v="7.35"/>
    <x v="556"/>
  </r>
  <r>
    <x v="140"/>
    <x v="4"/>
    <x v="4"/>
    <x v="41"/>
    <x v="2"/>
    <s v="P017"/>
    <x v="7"/>
    <n v="144137"/>
    <n v="20998"/>
    <n v="89626.75"/>
    <n v="2559"/>
    <n v="509330.8"/>
    <n v="14.57"/>
    <n v="12.19"/>
    <n v="4.2699999999999996"/>
    <n v="35.020000000000003"/>
    <x v="1176"/>
  </r>
  <r>
    <x v="140"/>
    <x v="4"/>
    <x v="1"/>
    <x v="24"/>
    <x v="2"/>
    <s v="P012"/>
    <x v="5"/>
    <n v="129765"/>
    <n v="8764"/>
    <n v="17125.43"/>
    <n v="1786"/>
    <n v="96404.72"/>
    <n v="6.75"/>
    <n v="20.38"/>
    <n v="1.95"/>
    <n v="9.59"/>
    <x v="368"/>
  </r>
  <r>
    <x v="140"/>
    <x v="4"/>
    <x v="1"/>
    <x v="1"/>
    <x v="0"/>
    <s v="P023"/>
    <x v="22"/>
    <n v="115135"/>
    <n v="10687"/>
    <n v="34589.99"/>
    <n v="1098"/>
    <n v="191572.8"/>
    <n v="9.2799999999999994"/>
    <n v="10.27"/>
    <n v="3.24"/>
    <n v="31.5"/>
    <x v="643"/>
  </r>
  <r>
    <x v="140"/>
    <x v="4"/>
    <x v="5"/>
    <x v="29"/>
    <x v="3"/>
    <s v="P017"/>
    <x v="7"/>
    <n v="55737"/>
    <n v="5726"/>
    <n v="5781.19"/>
    <n v="198"/>
    <n v="31600.42"/>
    <n v="10.27"/>
    <n v="3.46"/>
    <n v="1.01"/>
    <n v="29.2"/>
    <x v="607"/>
  </r>
  <r>
    <x v="140"/>
    <x v="4"/>
    <x v="0"/>
    <x v="2"/>
    <x v="0"/>
    <s v="P012"/>
    <x v="5"/>
    <n v="45891"/>
    <n v="4297"/>
    <n v="7172.15"/>
    <n v="258"/>
    <n v="37689.910000000003"/>
    <n v="9.36"/>
    <n v="6"/>
    <n v="1.67"/>
    <n v="27.8"/>
    <x v="32"/>
  </r>
  <r>
    <x v="140"/>
    <x v="4"/>
    <x v="1"/>
    <x v="24"/>
    <x v="1"/>
    <s v="P029"/>
    <x v="1"/>
    <n v="59309"/>
    <n v="6965"/>
    <n v="15730.34"/>
    <n v="902"/>
    <n v="82035.759999999995"/>
    <n v="11.74"/>
    <n v="12.95"/>
    <n v="2.2599999999999998"/>
    <n v="17.440000000000001"/>
    <x v="1219"/>
  </r>
  <r>
    <x v="140"/>
    <x v="4"/>
    <x v="5"/>
    <x v="3"/>
    <x v="3"/>
    <s v="P015"/>
    <x v="26"/>
    <n v="112153"/>
    <n v="16357"/>
    <n v="48953.7"/>
    <n v="3554"/>
    <n v="252633.31"/>
    <n v="14.58"/>
    <n v="21.73"/>
    <n v="2.99"/>
    <n v="13.77"/>
    <x v="203"/>
  </r>
  <r>
    <x v="140"/>
    <x v="4"/>
    <x v="0"/>
    <x v="47"/>
    <x v="2"/>
    <s v="P028"/>
    <x v="14"/>
    <n v="86921"/>
    <n v="11081"/>
    <n v="10817.37"/>
    <n v="451"/>
    <n v="49381.88"/>
    <n v="12.75"/>
    <n v="4.07"/>
    <n v="0.98"/>
    <n v="23.99"/>
    <x v="309"/>
  </r>
  <r>
    <x v="140"/>
    <x v="4"/>
    <x v="4"/>
    <x v="10"/>
    <x v="2"/>
    <s v="P018"/>
    <x v="25"/>
    <n v="52224"/>
    <n v="7645"/>
    <n v="33349.24"/>
    <n v="735"/>
    <n v="145748.26999999999"/>
    <n v="14.64"/>
    <n v="9.61"/>
    <n v="4.3600000000000003"/>
    <n v="45.37"/>
    <x v="715"/>
  </r>
  <r>
    <x v="140"/>
    <x v="4"/>
    <x v="2"/>
    <x v="1"/>
    <x v="3"/>
    <s v="P014"/>
    <x v="6"/>
    <n v="69351"/>
    <n v="4714"/>
    <n v="17705.509999999998"/>
    <n v="405"/>
    <n v="76084.570000000007"/>
    <n v="6.8"/>
    <n v="8.59"/>
    <n v="3.76"/>
    <n v="43.72"/>
    <x v="885"/>
  </r>
  <r>
    <x v="140"/>
    <x v="4"/>
    <x v="0"/>
    <x v="35"/>
    <x v="0"/>
    <s v="P010"/>
    <x v="12"/>
    <n v="141590"/>
    <n v="18486"/>
    <n v="30990.63"/>
    <n v="866"/>
    <n v="132630.23000000001"/>
    <n v="13.06"/>
    <n v="4.68"/>
    <n v="1.68"/>
    <n v="35.79"/>
    <x v="473"/>
  </r>
  <r>
    <x v="140"/>
    <x v="4"/>
    <x v="3"/>
    <x v="9"/>
    <x v="2"/>
    <s v="P008"/>
    <x v="10"/>
    <n v="66887"/>
    <n v="7499"/>
    <n v="32513.1"/>
    <n v="1191"/>
    <n v="138465.03"/>
    <n v="11.21"/>
    <n v="15.88"/>
    <n v="4.34"/>
    <n v="27.3"/>
    <x v="1028"/>
  </r>
  <r>
    <x v="140"/>
    <x v="4"/>
    <x v="2"/>
    <x v="20"/>
    <x v="0"/>
    <s v="P007"/>
    <x v="7"/>
    <n v="53158"/>
    <n v="2357"/>
    <n v="6355.13"/>
    <n v="257"/>
    <n v="26796.58"/>
    <n v="4.43"/>
    <n v="10.9"/>
    <n v="2.7"/>
    <n v="24.73"/>
    <x v="1743"/>
  </r>
  <r>
    <x v="140"/>
    <x v="4"/>
    <x v="1"/>
    <x v="42"/>
    <x v="3"/>
    <s v="P026"/>
    <x v="3"/>
    <n v="32814"/>
    <n v="939"/>
    <n v="1275.76"/>
    <n v="32"/>
    <n v="5370.07"/>
    <n v="2.86"/>
    <n v="3.41"/>
    <n v="1.36"/>
    <n v="39.869999999999997"/>
    <x v="427"/>
  </r>
  <r>
    <x v="140"/>
    <x v="4"/>
    <x v="0"/>
    <x v="49"/>
    <x v="0"/>
    <s v="P027"/>
    <x v="18"/>
    <n v="61882"/>
    <n v="8065"/>
    <n v="20435.900000000001"/>
    <n v="718"/>
    <n v="83350.42"/>
    <n v="13.03"/>
    <n v="8.9"/>
    <n v="2.5299999999999998"/>
    <n v="28.46"/>
    <x v="94"/>
  </r>
  <r>
    <x v="140"/>
    <x v="4"/>
    <x v="1"/>
    <x v="2"/>
    <x v="1"/>
    <s v="P023"/>
    <x v="22"/>
    <n v="47042"/>
    <n v="315"/>
    <n v="671.06"/>
    <n v="27"/>
    <n v="2693.79"/>
    <n v="0.67"/>
    <n v="8.57"/>
    <n v="2.13"/>
    <n v="24.85"/>
    <x v="428"/>
  </r>
  <r>
    <x v="140"/>
    <x v="4"/>
    <x v="0"/>
    <x v="35"/>
    <x v="3"/>
    <s v="P002"/>
    <x v="8"/>
    <n v="54892"/>
    <n v="7294"/>
    <n v="7088.81"/>
    <n v="394"/>
    <n v="25324.62"/>
    <n v="13.29"/>
    <n v="5.4"/>
    <n v="0.97"/>
    <n v="17.989999999999998"/>
    <x v="211"/>
  </r>
  <r>
    <x v="140"/>
    <x v="4"/>
    <x v="5"/>
    <x v="34"/>
    <x v="1"/>
    <s v="P010"/>
    <x v="12"/>
    <n v="135601"/>
    <n v="8056"/>
    <n v="15967.23"/>
    <n v="540"/>
    <n v="56637.09"/>
    <n v="5.94"/>
    <n v="6.7"/>
    <n v="1.98"/>
    <n v="29.57"/>
    <x v="314"/>
  </r>
  <r>
    <x v="140"/>
    <x v="4"/>
    <x v="5"/>
    <x v="2"/>
    <x v="2"/>
    <s v="P014"/>
    <x v="6"/>
    <n v="106231"/>
    <n v="2717"/>
    <n v="8971.07"/>
    <n v="537"/>
    <n v="31794.400000000001"/>
    <n v="2.56"/>
    <n v="19.760000000000002"/>
    <n v="3.3"/>
    <n v="16.71"/>
    <x v="157"/>
  </r>
  <r>
    <x v="140"/>
    <x v="4"/>
    <x v="0"/>
    <x v="12"/>
    <x v="1"/>
    <s v="P002"/>
    <x v="8"/>
    <n v="133094"/>
    <n v="10476"/>
    <n v="23930.68"/>
    <n v="1556"/>
    <n v="84206.95"/>
    <n v="7.87"/>
    <n v="14.85"/>
    <n v="2.2799999999999998"/>
    <n v="15.38"/>
    <x v="98"/>
  </r>
  <r>
    <x v="140"/>
    <x v="4"/>
    <x v="3"/>
    <x v="41"/>
    <x v="2"/>
    <s v="P030"/>
    <x v="15"/>
    <n v="57975"/>
    <n v="4529"/>
    <n v="10433.73"/>
    <n v="353"/>
    <n v="36528.61"/>
    <n v="7.81"/>
    <n v="7.79"/>
    <n v="2.2999999999999998"/>
    <n v="29.56"/>
    <x v="614"/>
  </r>
  <r>
    <x v="140"/>
    <x v="4"/>
    <x v="4"/>
    <x v="32"/>
    <x v="2"/>
    <s v="P030"/>
    <x v="15"/>
    <n v="10700"/>
    <n v="616"/>
    <n v="569.13"/>
    <n v="32"/>
    <n v="1916.78"/>
    <n v="5.76"/>
    <n v="5.19"/>
    <n v="0.92"/>
    <n v="17.79"/>
    <x v="371"/>
  </r>
  <r>
    <x v="140"/>
    <x v="4"/>
    <x v="4"/>
    <x v="30"/>
    <x v="3"/>
    <s v="P019"/>
    <x v="24"/>
    <n v="64603"/>
    <n v="4322"/>
    <n v="17714.5"/>
    <n v="664"/>
    <n v="54899.05"/>
    <n v="6.69"/>
    <n v="15.36"/>
    <n v="4.0999999999999996"/>
    <n v="26.68"/>
    <x v="681"/>
  </r>
  <r>
    <x v="140"/>
    <x v="4"/>
    <x v="2"/>
    <x v="32"/>
    <x v="0"/>
    <s v="P018"/>
    <x v="25"/>
    <n v="121445"/>
    <n v="10906"/>
    <n v="39063.279999999999"/>
    <n v="1318"/>
    <n v="116484.41"/>
    <n v="8.98"/>
    <n v="12.09"/>
    <n v="3.58"/>
    <n v="29.64"/>
    <x v="42"/>
  </r>
  <r>
    <x v="140"/>
    <x v="4"/>
    <x v="1"/>
    <x v="30"/>
    <x v="0"/>
    <s v="P015"/>
    <x v="26"/>
    <n v="133510"/>
    <n v="13164"/>
    <n v="13673.06"/>
    <n v="1763"/>
    <n v="38877.800000000003"/>
    <n v="9.86"/>
    <n v="13.39"/>
    <n v="1.04"/>
    <n v="7.76"/>
    <x v="684"/>
  </r>
  <r>
    <x v="140"/>
    <x v="4"/>
    <x v="3"/>
    <x v="19"/>
    <x v="3"/>
    <s v="P016"/>
    <x v="4"/>
    <n v="15838"/>
    <n v="1709"/>
    <n v="7344.3"/>
    <n v="130"/>
    <n v="19564.419999999998"/>
    <n v="10.79"/>
    <n v="7.61"/>
    <n v="4.3"/>
    <n v="56.49"/>
    <x v="938"/>
  </r>
  <r>
    <x v="140"/>
    <x v="4"/>
    <x v="2"/>
    <x v="43"/>
    <x v="1"/>
    <s v="P015"/>
    <x v="26"/>
    <n v="36694"/>
    <n v="1501"/>
    <n v="5688.64"/>
    <n v="62"/>
    <n v="11825.82"/>
    <n v="4.09"/>
    <n v="4.13"/>
    <n v="3.79"/>
    <n v="91.75"/>
    <x v="48"/>
  </r>
  <r>
    <x v="140"/>
    <x v="4"/>
    <x v="4"/>
    <x v="24"/>
    <x v="1"/>
    <s v="P025"/>
    <x v="23"/>
    <n v="135388"/>
    <n v="12307"/>
    <n v="38843.79"/>
    <n v="456"/>
    <n v="78337.509999999995"/>
    <n v="9.09"/>
    <n v="3.71"/>
    <n v="3.16"/>
    <n v="85.18"/>
    <x v="479"/>
  </r>
  <r>
    <x v="140"/>
    <x v="4"/>
    <x v="0"/>
    <x v="23"/>
    <x v="2"/>
    <s v="P019"/>
    <x v="24"/>
    <n v="53019"/>
    <n v="2720"/>
    <n v="2142"/>
    <n v="135"/>
    <n v="4267.6099999999997"/>
    <n v="5.13"/>
    <n v="4.96"/>
    <n v="0.79"/>
    <n v="15.87"/>
    <x v="619"/>
  </r>
  <r>
    <x v="140"/>
    <x v="4"/>
    <x v="3"/>
    <x v="12"/>
    <x v="3"/>
    <s v="P014"/>
    <x v="6"/>
    <n v="36894"/>
    <n v="4020"/>
    <n v="11210.43"/>
    <n v="230"/>
    <n v="21126.43"/>
    <n v="10.9"/>
    <n v="5.72"/>
    <n v="2.79"/>
    <n v="48.74"/>
    <x v="443"/>
  </r>
  <r>
    <x v="140"/>
    <x v="4"/>
    <x v="4"/>
    <x v="6"/>
    <x v="0"/>
    <s v="P020"/>
    <x v="13"/>
    <n v="46427"/>
    <n v="5751"/>
    <n v="25066.28"/>
    <n v="369"/>
    <n v="44626.03"/>
    <n v="12.39"/>
    <n v="6.42"/>
    <n v="4.3600000000000003"/>
    <n v="67.930000000000007"/>
    <x v="269"/>
  </r>
  <r>
    <x v="140"/>
    <x v="4"/>
    <x v="0"/>
    <x v="21"/>
    <x v="1"/>
    <s v="P015"/>
    <x v="26"/>
    <n v="42907"/>
    <n v="3356"/>
    <n v="12896.12"/>
    <n v="195"/>
    <n v="21707.16"/>
    <n v="7.82"/>
    <n v="5.81"/>
    <n v="3.84"/>
    <n v="66.13"/>
    <x v="324"/>
  </r>
  <r>
    <x v="140"/>
    <x v="4"/>
    <x v="3"/>
    <x v="38"/>
    <x v="0"/>
    <s v="P003"/>
    <x v="0"/>
    <n v="10802"/>
    <n v="1391"/>
    <n v="3816.52"/>
    <n v="161"/>
    <n v="5502.84"/>
    <n v="12.88"/>
    <n v="11.57"/>
    <n v="2.74"/>
    <n v="23.71"/>
    <x v="386"/>
  </r>
  <r>
    <x v="140"/>
    <x v="4"/>
    <x v="5"/>
    <x v="9"/>
    <x v="1"/>
    <s v="P003"/>
    <x v="0"/>
    <n v="144309"/>
    <n v="751"/>
    <n v="1387.73"/>
    <n v="144"/>
    <n v="1487.13"/>
    <n v="0.52"/>
    <n v="19.170000000000002"/>
    <n v="1.85"/>
    <n v="9.64"/>
    <x v="172"/>
  </r>
  <r>
    <x v="140"/>
    <x v="4"/>
    <x v="3"/>
    <x v="43"/>
    <x v="2"/>
    <s v="P014"/>
    <x v="6"/>
    <n v="3807"/>
    <n v="360"/>
    <n v="356.09"/>
    <n v="46"/>
    <n v="294.76"/>
    <n v="9.4600000000000009"/>
    <n v="12.78"/>
    <n v="0.99"/>
    <n v="7.74"/>
    <x v="977"/>
  </r>
  <r>
    <x v="140"/>
    <x v="4"/>
    <x v="4"/>
    <x v="35"/>
    <x v="0"/>
    <s v="P022"/>
    <x v="19"/>
    <n v="58547"/>
    <n v="6413"/>
    <n v="26336.49"/>
    <n v="233"/>
    <n v="21497.19"/>
    <n v="10.95"/>
    <n v="3.63"/>
    <n v="4.1100000000000003"/>
    <n v="113.03"/>
    <x v="112"/>
  </r>
  <r>
    <x v="140"/>
    <x v="4"/>
    <x v="2"/>
    <x v="7"/>
    <x v="0"/>
    <s v="P020"/>
    <x v="13"/>
    <n v="88950"/>
    <n v="12953"/>
    <n v="17893.22"/>
    <n v="1490"/>
    <n v="14050.02"/>
    <n v="14.56"/>
    <n v="11.5"/>
    <n v="1.38"/>
    <n v="12.01"/>
    <x v="651"/>
  </r>
  <r>
    <x v="140"/>
    <x v="4"/>
    <x v="0"/>
    <x v="46"/>
    <x v="3"/>
    <s v="P004"/>
    <x v="9"/>
    <n v="37363"/>
    <n v="5349"/>
    <n v="22161.03"/>
    <n v="218"/>
    <n v="11639.53"/>
    <n v="14.32"/>
    <n v="4.08"/>
    <n v="4.1399999999999997"/>
    <n v="101.66"/>
    <x v="693"/>
  </r>
  <r>
    <x v="140"/>
    <x v="4"/>
    <x v="1"/>
    <x v="3"/>
    <x v="0"/>
    <s v="P017"/>
    <x v="7"/>
    <n v="57095"/>
    <n v="5822"/>
    <n v="21392.87"/>
    <n v="1206"/>
    <n v="10765.82"/>
    <n v="10.199999999999999"/>
    <n v="20.71"/>
    <n v="3.67"/>
    <n v="17.739999999999998"/>
    <x v="278"/>
  </r>
  <r>
    <x v="140"/>
    <x v="4"/>
    <x v="4"/>
    <x v="39"/>
    <x v="2"/>
    <s v="P027"/>
    <x v="18"/>
    <n v="125308"/>
    <n v="18504"/>
    <n v="47084.35"/>
    <n v="1196"/>
    <n v="11132.7"/>
    <n v="14.77"/>
    <n v="6.46"/>
    <n v="2.54"/>
    <n v="39.369999999999997"/>
    <x v="532"/>
  </r>
  <r>
    <x v="141"/>
    <x v="4"/>
    <x v="0"/>
    <x v="39"/>
    <x v="1"/>
    <s v="P030"/>
    <x v="15"/>
    <n v="69416"/>
    <n v="5712"/>
    <n v="3309.74"/>
    <n v="1210"/>
    <n v="225053.52"/>
    <n v="8.23"/>
    <n v="21.18"/>
    <n v="0.57999999999999996"/>
    <n v="2.74"/>
    <x v="2327"/>
  </r>
  <r>
    <x v="141"/>
    <x v="4"/>
    <x v="4"/>
    <x v="1"/>
    <x v="1"/>
    <s v="P006"/>
    <x v="17"/>
    <n v="132185"/>
    <n v="7799"/>
    <n v="6670.41"/>
    <n v="1672"/>
    <n v="195480.04"/>
    <n v="5.9"/>
    <n v="21.44"/>
    <n v="0.86"/>
    <n v="3.99"/>
    <x v="2328"/>
  </r>
  <r>
    <x v="141"/>
    <x v="4"/>
    <x v="2"/>
    <x v="13"/>
    <x v="3"/>
    <s v="P012"/>
    <x v="5"/>
    <n v="91010"/>
    <n v="2792"/>
    <n v="2825.03"/>
    <n v="581"/>
    <n v="82002.58"/>
    <n v="3.07"/>
    <n v="20.81"/>
    <n v="1.01"/>
    <n v="4.8600000000000003"/>
    <x v="2329"/>
  </r>
  <r>
    <x v="141"/>
    <x v="4"/>
    <x v="2"/>
    <x v="8"/>
    <x v="2"/>
    <s v="P026"/>
    <x v="3"/>
    <n v="43793"/>
    <n v="5903"/>
    <n v="3886.64"/>
    <n v="1204"/>
    <n v="103558.25"/>
    <n v="13.48"/>
    <n v="20.399999999999999"/>
    <n v="0.66"/>
    <n v="3.23"/>
    <x v="2330"/>
  </r>
  <r>
    <x v="141"/>
    <x v="4"/>
    <x v="1"/>
    <x v="16"/>
    <x v="3"/>
    <s v="P006"/>
    <x v="17"/>
    <n v="67845"/>
    <n v="6002"/>
    <n v="5504.27"/>
    <n v="843"/>
    <n v="130190.99"/>
    <n v="8.85"/>
    <n v="14.05"/>
    <n v="0.92"/>
    <n v="6.53"/>
    <x v="2323"/>
  </r>
  <r>
    <x v="141"/>
    <x v="4"/>
    <x v="1"/>
    <x v="37"/>
    <x v="0"/>
    <s v="P017"/>
    <x v="7"/>
    <n v="80075"/>
    <n v="9902"/>
    <n v="10930.63"/>
    <n v="1816"/>
    <n v="254442.11"/>
    <n v="12.37"/>
    <n v="18.34"/>
    <n v="1.1000000000000001"/>
    <n v="6.02"/>
    <x v="2331"/>
  </r>
  <r>
    <x v="141"/>
    <x v="4"/>
    <x v="1"/>
    <x v="22"/>
    <x v="1"/>
    <s v="P013"/>
    <x v="20"/>
    <n v="28249"/>
    <n v="785"/>
    <n v="413.99"/>
    <n v="164"/>
    <n v="8517.99"/>
    <n v="2.78"/>
    <n v="20.89"/>
    <n v="0.53"/>
    <n v="2.52"/>
    <x v="1594"/>
  </r>
  <r>
    <x v="141"/>
    <x v="4"/>
    <x v="3"/>
    <x v="37"/>
    <x v="0"/>
    <s v="P013"/>
    <x v="20"/>
    <n v="49364"/>
    <n v="3063"/>
    <n v="2881.04"/>
    <n v="387"/>
    <n v="54190.01"/>
    <n v="6.2"/>
    <n v="12.63"/>
    <n v="0.94"/>
    <n v="7.44"/>
    <x v="2332"/>
  </r>
  <r>
    <x v="141"/>
    <x v="4"/>
    <x v="0"/>
    <x v="25"/>
    <x v="1"/>
    <s v="P011"/>
    <x v="21"/>
    <n v="129583"/>
    <n v="1446"/>
    <n v="1825.72"/>
    <n v="241"/>
    <n v="32490.75"/>
    <n v="1.1200000000000001"/>
    <n v="16.670000000000002"/>
    <n v="1.26"/>
    <n v="7.58"/>
    <x v="1706"/>
  </r>
  <r>
    <x v="141"/>
    <x v="4"/>
    <x v="4"/>
    <x v="10"/>
    <x v="1"/>
    <s v="P012"/>
    <x v="5"/>
    <n v="31948"/>
    <n v="1456"/>
    <n v="1942.34"/>
    <n v="266"/>
    <n v="34435.11"/>
    <n v="4.5599999999999996"/>
    <n v="18.27"/>
    <n v="1.33"/>
    <n v="7.3"/>
    <x v="1646"/>
  </r>
  <r>
    <x v="141"/>
    <x v="4"/>
    <x v="4"/>
    <x v="21"/>
    <x v="1"/>
    <s v="P018"/>
    <x v="25"/>
    <n v="72170"/>
    <n v="5284"/>
    <n v="6063.64"/>
    <n v="758"/>
    <n v="106241.87"/>
    <n v="7.32"/>
    <n v="14.35"/>
    <n v="1.1499999999999999"/>
    <n v="8"/>
    <x v="1245"/>
  </r>
  <r>
    <x v="141"/>
    <x v="4"/>
    <x v="2"/>
    <x v="49"/>
    <x v="3"/>
    <s v="P030"/>
    <x v="15"/>
    <n v="31093"/>
    <n v="1910"/>
    <n v="2691.69"/>
    <n v="331"/>
    <n v="42928.42"/>
    <n v="6.14"/>
    <n v="17.329999999999998"/>
    <n v="1.41"/>
    <n v="8.1300000000000008"/>
    <x v="772"/>
  </r>
  <r>
    <x v="141"/>
    <x v="4"/>
    <x v="2"/>
    <x v="13"/>
    <x v="3"/>
    <s v="P003"/>
    <x v="0"/>
    <n v="13598"/>
    <n v="1132"/>
    <n v="1319.87"/>
    <n v="147"/>
    <n v="20999.46"/>
    <n v="8.32"/>
    <n v="12.99"/>
    <n v="1.17"/>
    <n v="8.98"/>
    <x v="1391"/>
  </r>
  <r>
    <x v="141"/>
    <x v="4"/>
    <x v="4"/>
    <x v="22"/>
    <x v="2"/>
    <s v="P007"/>
    <x v="7"/>
    <n v="145409"/>
    <n v="14011"/>
    <n v="32837"/>
    <n v="2136"/>
    <n v="388441.15"/>
    <n v="9.64"/>
    <n v="15.25"/>
    <n v="2.34"/>
    <n v="15.37"/>
    <x v="706"/>
  </r>
  <r>
    <x v="141"/>
    <x v="4"/>
    <x v="0"/>
    <x v="26"/>
    <x v="3"/>
    <s v="P005"/>
    <x v="27"/>
    <n v="65756"/>
    <n v="5414"/>
    <n v="14080.19"/>
    <n v="943"/>
    <n v="154954.72"/>
    <n v="8.23"/>
    <n v="17.420000000000002"/>
    <n v="2.6"/>
    <n v="14.93"/>
    <x v="2333"/>
  </r>
  <r>
    <x v="141"/>
    <x v="4"/>
    <x v="5"/>
    <x v="12"/>
    <x v="1"/>
    <s v="P012"/>
    <x v="5"/>
    <n v="39871"/>
    <n v="3983"/>
    <n v="3442.09"/>
    <n v="559"/>
    <n v="37514.620000000003"/>
    <n v="9.99"/>
    <n v="14.03"/>
    <n v="0.86"/>
    <n v="6.16"/>
    <x v="1360"/>
  </r>
  <r>
    <x v="141"/>
    <x v="4"/>
    <x v="5"/>
    <x v="44"/>
    <x v="0"/>
    <s v="P019"/>
    <x v="24"/>
    <n v="26159"/>
    <n v="3312"/>
    <n v="7850.41"/>
    <n v="503"/>
    <n v="80402.539999999994"/>
    <n v="12.66"/>
    <n v="15.19"/>
    <n v="2.37"/>
    <n v="15.61"/>
    <x v="1611"/>
  </r>
  <r>
    <x v="141"/>
    <x v="4"/>
    <x v="3"/>
    <x v="26"/>
    <x v="3"/>
    <s v="P009"/>
    <x v="9"/>
    <n v="105190"/>
    <n v="12158"/>
    <n v="26170.240000000002"/>
    <n v="1812"/>
    <n v="266147.83"/>
    <n v="11.56"/>
    <n v="14.9"/>
    <n v="2.15"/>
    <n v="14.44"/>
    <x v="2334"/>
  </r>
  <r>
    <x v="141"/>
    <x v="4"/>
    <x v="0"/>
    <x v="20"/>
    <x v="0"/>
    <s v="P006"/>
    <x v="17"/>
    <n v="137382"/>
    <n v="2236"/>
    <n v="4649.2"/>
    <n v="273"/>
    <n v="42123.46"/>
    <n v="1.63"/>
    <n v="12.21"/>
    <n v="2.08"/>
    <n v="17.03"/>
    <x v="1275"/>
  </r>
  <r>
    <x v="141"/>
    <x v="4"/>
    <x v="3"/>
    <x v="20"/>
    <x v="1"/>
    <s v="P029"/>
    <x v="1"/>
    <n v="41141"/>
    <n v="3700"/>
    <n v="11707.49"/>
    <n v="676"/>
    <n v="90269.88"/>
    <n v="8.99"/>
    <n v="18.27"/>
    <n v="3.16"/>
    <n v="17.32"/>
    <x v="1171"/>
  </r>
  <r>
    <x v="141"/>
    <x v="4"/>
    <x v="5"/>
    <x v="24"/>
    <x v="3"/>
    <s v="P027"/>
    <x v="18"/>
    <n v="26219"/>
    <n v="2025"/>
    <n v="8311.3799999999992"/>
    <n v="298"/>
    <n v="51199.199999999997"/>
    <n v="7.72"/>
    <n v="14.72"/>
    <n v="4.0999999999999996"/>
    <n v="27.89"/>
    <x v="27"/>
  </r>
  <r>
    <x v="141"/>
    <x v="4"/>
    <x v="0"/>
    <x v="34"/>
    <x v="0"/>
    <s v="P007"/>
    <x v="7"/>
    <n v="63604"/>
    <n v="6509"/>
    <n v="28417.08"/>
    <n v="1296"/>
    <n v="175057.63"/>
    <n v="10.23"/>
    <n v="19.91"/>
    <n v="4.37"/>
    <n v="21.93"/>
    <x v="27"/>
  </r>
  <r>
    <x v="141"/>
    <x v="4"/>
    <x v="4"/>
    <x v="27"/>
    <x v="0"/>
    <s v="P027"/>
    <x v="18"/>
    <n v="59847"/>
    <n v="3725"/>
    <n v="5381.7"/>
    <n v="222"/>
    <n v="31091.67"/>
    <n v="6.22"/>
    <n v="5.96"/>
    <n v="1.44"/>
    <n v="24.24"/>
    <x v="30"/>
  </r>
  <r>
    <x v="141"/>
    <x v="4"/>
    <x v="0"/>
    <x v="33"/>
    <x v="3"/>
    <s v="P001"/>
    <x v="2"/>
    <n v="98404"/>
    <n v="720"/>
    <n v="534.63"/>
    <n v="90"/>
    <n v="3084.65"/>
    <n v="0.73"/>
    <n v="12.5"/>
    <n v="0.74"/>
    <n v="5.94"/>
    <x v="463"/>
  </r>
  <r>
    <x v="141"/>
    <x v="4"/>
    <x v="3"/>
    <x v="32"/>
    <x v="2"/>
    <s v="P029"/>
    <x v="1"/>
    <n v="54171"/>
    <n v="1915"/>
    <n v="8382.56"/>
    <n v="300"/>
    <n v="47045.35"/>
    <n v="3.54"/>
    <n v="15.67"/>
    <n v="4.38"/>
    <n v="27.94"/>
    <x v="751"/>
  </r>
  <r>
    <x v="141"/>
    <x v="4"/>
    <x v="4"/>
    <x v="9"/>
    <x v="0"/>
    <s v="P011"/>
    <x v="21"/>
    <n v="102972"/>
    <n v="7946"/>
    <n v="22092.46"/>
    <n v="735"/>
    <n v="123982.48"/>
    <n v="7.72"/>
    <n v="9.25"/>
    <n v="2.78"/>
    <n v="30.06"/>
    <x v="751"/>
  </r>
  <r>
    <x v="141"/>
    <x v="4"/>
    <x v="2"/>
    <x v="44"/>
    <x v="3"/>
    <s v="P004"/>
    <x v="9"/>
    <n v="8781"/>
    <n v="48"/>
    <n v="208.24"/>
    <n v="10"/>
    <n v="1133.23"/>
    <n v="0.55000000000000004"/>
    <n v="20.83"/>
    <n v="4.34"/>
    <n v="20.82"/>
    <x v="201"/>
  </r>
  <r>
    <x v="141"/>
    <x v="4"/>
    <x v="4"/>
    <x v="37"/>
    <x v="1"/>
    <s v="P029"/>
    <x v="1"/>
    <n v="99543"/>
    <n v="9391"/>
    <n v="39494.050000000003"/>
    <n v="1173"/>
    <n v="209218.66"/>
    <n v="9.43"/>
    <n v="12.49"/>
    <n v="4.21"/>
    <n v="33.67"/>
    <x v="678"/>
  </r>
  <r>
    <x v="141"/>
    <x v="4"/>
    <x v="3"/>
    <x v="22"/>
    <x v="1"/>
    <s v="P020"/>
    <x v="13"/>
    <n v="78369"/>
    <n v="5041"/>
    <n v="13263.57"/>
    <n v="671"/>
    <n v="68405.09"/>
    <n v="6.43"/>
    <n v="13.31"/>
    <n v="2.63"/>
    <n v="19.77"/>
    <x v="203"/>
  </r>
  <r>
    <x v="141"/>
    <x v="4"/>
    <x v="5"/>
    <x v="3"/>
    <x v="2"/>
    <s v="P027"/>
    <x v="18"/>
    <n v="53071"/>
    <n v="7040"/>
    <n v="30353.69"/>
    <n v="980"/>
    <n v="148952.10999999999"/>
    <n v="13.27"/>
    <n v="13.92"/>
    <n v="4.3099999999999996"/>
    <n v="30.97"/>
    <x v="1132"/>
  </r>
  <r>
    <x v="141"/>
    <x v="4"/>
    <x v="3"/>
    <x v="28"/>
    <x v="0"/>
    <s v="P012"/>
    <x v="5"/>
    <n v="27837"/>
    <n v="4067"/>
    <n v="16519.62"/>
    <n v="386"/>
    <n v="77064.350000000006"/>
    <n v="14.61"/>
    <n v="9.49"/>
    <n v="4.0599999999999996"/>
    <n v="42.8"/>
    <x v="562"/>
  </r>
  <r>
    <x v="141"/>
    <x v="4"/>
    <x v="3"/>
    <x v="23"/>
    <x v="1"/>
    <s v="P029"/>
    <x v="1"/>
    <n v="40452"/>
    <n v="975"/>
    <n v="1920.91"/>
    <n v="66"/>
    <n v="8618.25"/>
    <n v="2.41"/>
    <n v="6.77"/>
    <n v="1.97"/>
    <n v="29.1"/>
    <x v="1255"/>
  </r>
  <r>
    <x v="141"/>
    <x v="4"/>
    <x v="0"/>
    <x v="48"/>
    <x v="2"/>
    <s v="P010"/>
    <x v="12"/>
    <n v="37574"/>
    <n v="2956"/>
    <n v="9986.82"/>
    <n v="285"/>
    <n v="43044.88"/>
    <n v="7.87"/>
    <n v="9.64"/>
    <n v="3.38"/>
    <n v="35.04"/>
    <x v="612"/>
  </r>
  <r>
    <x v="141"/>
    <x v="4"/>
    <x v="0"/>
    <x v="42"/>
    <x v="3"/>
    <s v="P021"/>
    <x v="16"/>
    <n v="12502"/>
    <n v="1613"/>
    <n v="5605.42"/>
    <n v="224"/>
    <n v="22480.45"/>
    <n v="12.9"/>
    <n v="13.89"/>
    <n v="3.48"/>
    <n v="25.02"/>
    <x v="428"/>
  </r>
  <r>
    <x v="141"/>
    <x v="4"/>
    <x v="3"/>
    <x v="44"/>
    <x v="2"/>
    <s v="P018"/>
    <x v="25"/>
    <n v="34264"/>
    <n v="704"/>
    <n v="548.80999999999995"/>
    <n v="116"/>
    <n v="2153.94"/>
    <n v="2.0499999999999998"/>
    <n v="16.48"/>
    <n v="0.78"/>
    <n v="4.7300000000000004"/>
    <x v="2033"/>
  </r>
  <r>
    <x v="141"/>
    <x v="4"/>
    <x v="4"/>
    <x v="24"/>
    <x v="2"/>
    <s v="P018"/>
    <x v="25"/>
    <n v="35060"/>
    <n v="4051"/>
    <n v="13593.62"/>
    <n v="889"/>
    <n v="49410.06"/>
    <n v="11.55"/>
    <n v="21.95"/>
    <n v="3.36"/>
    <n v="15.29"/>
    <x v="567"/>
  </r>
  <r>
    <x v="141"/>
    <x v="4"/>
    <x v="0"/>
    <x v="24"/>
    <x v="2"/>
    <s v="P005"/>
    <x v="27"/>
    <n v="10546"/>
    <n v="1469"/>
    <n v="4160.63"/>
    <n v="231"/>
    <n v="15119.57"/>
    <n v="13.93"/>
    <n v="15.72"/>
    <n v="2.83"/>
    <n v="18.010000000000002"/>
    <x v="567"/>
  </r>
  <r>
    <x v="141"/>
    <x v="4"/>
    <x v="0"/>
    <x v="33"/>
    <x v="3"/>
    <s v="P012"/>
    <x v="5"/>
    <n v="142600"/>
    <n v="11748"/>
    <n v="16474.23"/>
    <n v="452"/>
    <n v="57080.42"/>
    <n v="8.24"/>
    <n v="3.85"/>
    <n v="1.4"/>
    <n v="36.450000000000003"/>
    <x v="1134"/>
  </r>
  <r>
    <x v="141"/>
    <x v="4"/>
    <x v="4"/>
    <x v="48"/>
    <x v="2"/>
    <s v="P009"/>
    <x v="9"/>
    <n v="38101"/>
    <n v="4243"/>
    <n v="17937.73"/>
    <n v="295"/>
    <n v="58687.38"/>
    <n v="11.14"/>
    <n v="6.95"/>
    <n v="4.2300000000000004"/>
    <n v="60.81"/>
    <x v="937"/>
  </r>
  <r>
    <x v="141"/>
    <x v="4"/>
    <x v="5"/>
    <x v="49"/>
    <x v="1"/>
    <s v="P029"/>
    <x v="1"/>
    <n v="101004"/>
    <n v="8782"/>
    <n v="33575.120000000003"/>
    <n v="633"/>
    <n v="109520.25"/>
    <n v="8.69"/>
    <n v="7.21"/>
    <n v="3.82"/>
    <n v="53.04"/>
    <x v="99"/>
  </r>
  <r>
    <x v="141"/>
    <x v="4"/>
    <x v="0"/>
    <x v="36"/>
    <x v="0"/>
    <s v="P030"/>
    <x v="15"/>
    <n v="111956"/>
    <n v="2973"/>
    <n v="9557.39"/>
    <n v="258"/>
    <n v="29858.32"/>
    <n v="2.66"/>
    <n v="8.68"/>
    <n v="3.21"/>
    <n v="37.04"/>
    <x v="100"/>
  </r>
  <r>
    <x v="141"/>
    <x v="4"/>
    <x v="3"/>
    <x v="39"/>
    <x v="1"/>
    <s v="P028"/>
    <x v="14"/>
    <n v="148412"/>
    <n v="7673"/>
    <n v="21271.09"/>
    <n v="339"/>
    <n v="64055.63"/>
    <n v="5.17"/>
    <n v="4.42"/>
    <n v="2.77"/>
    <n v="62.75"/>
    <x v="1349"/>
  </r>
  <r>
    <x v="141"/>
    <x v="4"/>
    <x v="4"/>
    <x v="6"/>
    <x v="0"/>
    <s v="P007"/>
    <x v="7"/>
    <n v="114064"/>
    <n v="11730"/>
    <n v="40927.660000000003"/>
    <n v="899"/>
    <n v="122626.97"/>
    <n v="10.28"/>
    <n v="7.66"/>
    <n v="3.49"/>
    <n v="45.53"/>
    <x v="1616"/>
  </r>
  <r>
    <x v="141"/>
    <x v="4"/>
    <x v="3"/>
    <x v="35"/>
    <x v="0"/>
    <s v="P020"/>
    <x v="13"/>
    <n v="56541"/>
    <n v="7448"/>
    <n v="33448.339999999997"/>
    <n v="569"/>
    <n v="96296.8"/>
    <n v="13.17"/>
    <n v="7.64"/>
    <n v="4.49"/>
    <n v="58.78"/>
    <x v="1157"/>
  </r>
  <r>
    <x v="141"/>
    <x v="4"/>
    <x v="0"/>
    <x v="1"/>
    <x v="2"/>
    <s v="P020"/>
    <x v="13"/>
    <n v="39250"/>
    <n v="3018"/>
    <n v="6108.75"/>
    <n v="212"/>
    <n v="16696.86"/>
    <n v="7.69"/>
    <n v="7.02"/>
    <n v="2.02"/>
    <n v="28.81"/>
    <x v="375"/>
  </r>
  <r>
    <x v="141"/>
    <x v="4"/>
    <x v="0"/>
    <x v="24"/>
    <x v="3"/>
    <s v="P001"/>
    <x v="2"/>
    <n v="42982"/>
    <n v="6052"/>
    <n v="22138.91"/>
    <n v="928"/>
    <n v="56123.82"/>
    <n v="14.08"/>
    <n v="15.33"/>
    <n v="3.66"/>
    <n v="23.86"/>
    <x v="45"/>
  </r>
  <r>
    <x v="141"/>
    <x v="4"/>
    <x v="1"/>
    <x v="5"/>
    <x v="1"/>
    <s v="P022"/>
    <x v="19"/>
    <n v="57307"/>
    <n v="6216"/>
    <n v="24752.61"/>
    <n v="336"/>
    <n v="58459.35"/>
    <n v="10.85"/>
    <n v="5.41"/>
    <n v="3.98"/>
    <n v="73.67"/>
    <x v="573"/>
  </r>
  <r>
    <x v="141"/>
    <x v="4"/>
    <x v="2"/>
    <x v="48"/>
    <x v="2"/>
    <s v="P030"/>
    <x v="15"/>
    <n v="85173"/>
    <n v="11003"/>
    <n v="44049.01"/>
    <n v="1504"/>
    <n v="103003.92"/>
    <n v="12.92"/>
    <n v="13.67"/>
    <n v="4"/>
    <n v="29.29"/>
    <x v="1350"/>
  </r>
  <r>
    <x v="141"/>
    <x v="4"/>
    <x v="0"/>
    <x v="42"/>
    <x v="0"/>
    <s v="P013"/>
    <x v="20"/>
    <n v="137783"/>
    <n v="2088"/>
    <n v="5929.87"/>
    <n v="161"/>
    <n v="13684.21"/>
    <n v="1.52"/>
    <n v="7.71"/>
    <n v="2.84"/>
    <n v="36.83"/>
    <x v="163"/>
  </r>
  <r>
    <x v="141"/>
    <x v="4"/>
    <x v="1"/>
    <x v="47"/>
    <x v="3"/>
    <s v="P027"/>
    <x v="18"/>
    <n v="17322"/>
    <n v="773"/>
    <n v="3469.39"/>
    <n v="85"/>
    <n v="7906.74"/>
    <n v="4.46"/>
    <n v="11"/>
    <n v="4.49"/>
    <n v="40.82"/>
    <x v="46"/>
  </r>
  <r>
    <x v="141"/>
    <x v="4"/>
    <x v="0"/>
    <x v="2"/>
    <x v="2"/>
    <s v="P004"/>
    <x v="9"/>
    <n v="31900"/>
    <n v="4720"/>
    <n v="19093.02"/>
    <n v="749"/>
    <n v="41963.89"/>
    <n v="14.8"/>
    <n v="15.87"/>
    <n v="4.05"/>
    <n v="25.49"/>
    <x v="1182"/>
  </r>
  <r>
    <x v="141"/>
    <x v="4"/>
    <x v="1"/>
    <x v="5"/>
    <x v="0"/>
    <s v="P025"/>
    <x v="23"/>
    <n v="37499"/>
    <n v="5443"/>
    <n v="12268.97"/>
    <n v="310"/>
    <n v="25091.33"/>
    <n v="14.52"/>
    <n v="5.7"/>
    <n v="2.25"/>
    <n v="39.58"/>
    <x v="321"/>
  </r>
  <r>
    <x v="141"/>
    <x v="4"/>
    <x v="5"/>
    <x v="3"/>
    <x v="3"/>
    <s v="P002"/>
    <x v="8"/>
    <n v="82196"/>
    <n v="4632"/>
    <n v="3886.26"/>
    <n v="718"/>
    <n v="7767.13"/>
    <n v="5.64"/>
    <n v="15.5"/>
    <n v="0.84"/>
    <n v="5.41"/>
    <x v="322"/>
  </r>
  <r>
    <x v="141"/>
    <x v="4"/>
    <x v="3"/>
    <x v="37"/>
    <x v="1"/>
    <s v="P006"/>
    <x v="17"/>
    <n v="35791"/>
    <n v="3413"/>
    <n v="10689.01"/>
    <n v="456"/>
    <n v="20531.5"/>
    <n v="9.5399999999999991"/>
    <n v="13.36"/>
    <n v="3.13"/>
    <n v="23.44"/>
    <x v="323"/>
  </r>
  <r>
    <x v="141"/>
    <x v="4"/>
    <x v="4"/>
    <x v="15"/>
    <x v="0"/>
    <s v="P016"/>
    <x v="4"/>
    <n v="75401"/>
    <n v="3871"/>
    <n v="8900.59"/>
    <n v="224"/>
    <n v="16716.650000000001"/>
    <n v="5.13"/>
    <n v="5.79"/>
    <n v="2.2999999999999998"/>
    <n v="39.729999999999997"/>
    <x v="443"/>
  </r>
  <r>
    <x v="141"/>
    <x v="4"/>
    <x v="1"/>
    <x v="3"/>
    <x v="1"/>
    <s v="P021"/>
    <x v="16"/>
    <n v="87794"/>
    <n v="2535"/>
    <n v="8176.61"/>
    <n v="323"/>
    <n v="14221.71"/>
    <n v="2.89"/>
    <n v="12.74"/>
    <n v="3.23"/>
    <n v="25.31"/>
    <x v="382"/>
  </r>
  <r>
    <x v="141"/>
    <x v="4"/>
    <x v="5"/>
    <x v="46"/>
    <x v="0"/>
    <s v="P002"/>
    <x v="8"/>
    <n v="21564"/>
    <n v="2489"/>
    <n v="9018.6"/>
    <n v="144"/>
    <n v="15476.18"/>
    <n v="11.54"/>
    <n v="5.79"/>
    <n v="3.62"/>
    <n v="62.63"/>
    <x v="1527"/>
  </r>
  <r>
    <x v="141"/>
    <x v="4"/>
    <x v="1"/>
    <x v="11"/>
    <x v="3"/>
    <s v="P005"/>
    <x v="27"/>
    <n v="120362"/>
    <n v="14390"/>
    <n v="42116.54"/>
    <n v="554"/>
    <n v="70023.75"/>
    <n v="11.96"/>
    <n v="3.85"/>
    <n v="2.93"/>
    <n v="76.02"/>
    <x v="1282"/>
  </r>
  <r>
    <x v="141"/>
    <x v="4"/>
    <x v="4"/>
    <x v="31"/>
    <x v="1"/>
    <s v="P003"/>
    <x v="0"/>
    <n v="144876"/>
    <n v="8195"/>
    <n v="17860.18"/>
    <n v="651"/>
    <n v="25169.17"/>
    <n v="5.66"/>
    <n v="7.94"/>
    <n v="2.1800000000000002"/>
    <n v="27.43"/>
    <x v="387"/>
  </r>
  <r>
    <x v="141"/>
    <x v="4"/>
    <x v="2"/>
    <x v="26"/>
    <x v="2"/>
    <s v="P028"/>
    <x v="14"/>
    <n v="4199"/>
    <n v="365"/>
    <n v="1636.24"/>
    <n v="26"/>
    <n v="2268.17"/>
    <n v="8.69"/>
    <n v="7.12"/>
    <n v="4.4800000000000004"/>
    <n v="62.93"/>
    <x v="1031"/>
  </r>
  <r>
    <x v="141"/>
    <x v="4"/>
    <x v="5"/>
    <x v="16"/>
    <x v="2"/>
    <s v="P019"/>
    <x v="24"/>
    <n v="37513"/>
    <n v="4032"/>
    <n v="17680.96"/>
    <n v="249"/>
    <n v="21174.01"/>
    <n v="10.75"/>
    <n v="6.18"/>
    <n v="4.3899999999999997"/>
    <n v="71.010000000000005"/>
    <x v="724"/>
  </r>
  <r>
    <x v="141"/>
    <x v="4"/>
    <x v="5"/>
    <x v="28"/>
    <x v="2"/>
    <s v="P004"/>
    <x v="9"/>
    <n v="40805"/>
    <n v="1361"/>
    <n v="2737.81"/>
    <n v="66"/>
    <n v="2559.13"/>
    <n v="3.34"/>
    <n v="4.8499999999999996"/>
    <n v="2.0099999999999998"/>
    <n v="41.48"/>
    <x v="860"/>
  </r>
  <r>
    <x v="141"/>
    <x v="4"/>
    <x v="0"/>
    <x v="1"/>
    <x v="2"/>
    <s v="P018"/>
    <x v="25"/>
    <n v="88538"/>
    <n v="1254"/>
    <n v="4159.1000000000004"/>
    <n v="125"/>
    <n v="2904.63"/>
    <n v="1.42"/>
    <n v="9.9700000000000006"/>
    <n v="3.32"/>
    <n v="33.270000000000003"/>
    <x v="527"/>
  </r>
  <r>
    <x v="141"/>
    <x v="4"/>
    <x v="5"/>
    <x v="9"/>
    <x v="0"/>
    <s v="P026"/>
    <x v="3"/>
    <n v="139919"/>
    <n v="4682"/>
    <n v="20157.47"/>
    <n v="938"/>
    <n v="10718.2"/>
    <n v="3.35"/>
    <n v="20.03"/>
    <n v="4.3099999999999996"/>
    <n v="21.49"/>
    <x v="693"/>
  </r>
  <r>
    <x v="141"/>
    <x v="4"/>
    <x v="4"/>
    <x v="39"/>
    <x v="2"/>
    <s v="P020"/>
    <x v="13"/>
    <n v="99500"/>
    <n v="1838"/>
    <n v="5415.86"/>
    <n v="151"/>
    <n v="1274.26"/>
    <n v="1.85"/>
    <n v="8.2200000000000006"/>
    <n v="2.95"/>
    <n v="35.869999999999997"/>
    <x v="532"/>
  </r>
  <r>
    <x v="142"/>
    <x v="4"/>
    <x v="4"/>
    <x v="42"/>
    <x v="3"/>
    <s v="P014"/>
    <x v="6"/>
    <n v="114236"/>
    <n v="3531"/>
    <n v="2604.54"/>
    <n v="697"/>
    <n v="127885.01"/>
    <n v="3.09"/>
    <n v="19.739999999999998"/>
    <n v="0.74"/>
    <n v="3.74"/>
    <x v="2335"/>
  </r>
  <r>
    <x v="142"/>
    <x v="4"/>
    <x v="1"/>
    <x v="7"/>
    <x v="3"/>
    <s v="P007"/>
    <x v="7"/>
    <n v="94797"/>
    <n v="6671"/>
    <n v="5765.59"/>
    <n v="1448"/>
    <n v="244111.26"/>
    <n v="7.04"/>
    <n v="21.71"/>
    <n v="0.86"/>
    <n v="3.98"/>
    <x v="2336"/>
  </r>
  <r>
    <x v="142"/>
    <x v="4"/>
    <x v="4"/>
    <x v="3"/>
    <x v="3"/>
    <s v="P030"/>
    <x v="15"/>
    <n v="66275"/>
    <n v="5036"/>
    <n v="3857.94"/>
    <n v="865"/>
    <n v="147269.64000000001"/>
    <n v="7.6"/>
    <n v="17.18"/>
    <n v="0.77"/>
    <n v="4.46"/>
    <x v="2337"/>
  </r>
  <r>
    <x v="142"/>
    <x v="4"/>
    <x v="3"/>
    <x v="45"/>
    <x v="1"/>
    <s v="P004"/>
    <x v="9"/>
    <n v="33858"/>
    <n v="3379"/>
    <n v="2405.73"/>
    <n v="488"/>
    <n v="91055.35"/>
    <n v="9.98"/>
    <n v="14.44"/>
    <n v="0.71"/>
    <n v="4.93"/>
    <x v="2338"/>
  </r>
  <r>
    <x v="142"/>
    <x v="4"/>
    <x v="2"/>
    <x v="14"/>
    <x v="2"/>
    <s v="P007"/>
    <x v="7"/>
    <n v="8781"/>
    <n v="82"/>
    <n v="84.07"/>
    <n v="13"/>
    <n v="2126.1"/>
    <n v="0.93"/>
    <n v="15.85"/>
    <n v="1.03"/>
    <n v="6.47"/>
    <x v="1865"/>
  </r>
  <r>
    <x v="142"/>
    <x v="4"/>
    <x v="2"/>
    <x v="31"/>
    <x v="3"/>
    <s v="P011"/>
    <x v="21"/>
    <n v="48976"/>
    <n v="1084"/>
    <n v="608.09"/>
    <n v="173"/>
    <n v="13853.08"/>
    <n v="2.21"/>
    <n v="15.96"/>
    <n v="0.56000000000000005"/>
    <n v="3.51"/>
    <x v="2339"/>
  </r>
  <r>
    <x v="142"/>
    <x v="4"/>
    <x v="5"/>
    <x v="12"/>
    <x v="1"/>
    <s v="P014"/>
    <x v="6"/>
    <n v="11992"/>
    <n v="804"/>
    <n v="1108.02"/>
    <n v="140"/>
    <n v="24525.54"/>
    <n v="6.7"/>
    <n v="17.41"/>
    <n v="1.38"/>
    <n v="7.91"/>
    <x v="2340"/>
  </r>
  <r>
    <x v="142"/>
    <x v="4"/>
    <x v="5"/>
    <x v="6"/>
    <x v="1"/>
    <s v="P011"/>
    <x v="21"/>
    <n v="76678"/>
    <n v="4961"/>
    <n v="9060.6"/>
    <n v="1073"/>
    <n v="199284.7"/>
    <n v="6.47"/>
    <n v="21.63"/>
    <n v="1.83"/>
    <n v="8.44"/>
    <x v="2341"/>
  </r>
  <r>
    <x v="142"/>
    <x v="4"/>
    <x v="0"/>
    <x v="31"/>
    <x v="3"/>
    <s v="P009"/>
    <x v="9"/>
    <n v="49451"/>
    <n v="3057"/>
    <n v="3941.28"/>
    <n v="413"/>
    <n v="62379.97"/>
    <n v="6.18"/>
    <n v="13.51"/>
    <n v="1.29"/>
    <n v="9.5399999999999991"/>
    <x v="2342"/>
  </r>
  <r>
    <x v="142"/>
    <x v="4"/>
    <x v="4"/>
    <x v="39"/>
    <x v="0"/>
    <s v="P003"/>
    <x v="0"/>
    <n v="71522"/>
    <n v="8702"/>
    <n v="9683.31"/>
    <n v="1075"/>
    <n v="149604.78"/>
    <n v="12.17"/>
    <n v="12.35"/>
    <n v="1.1100000000000001"/>
    <n v="9.01"/>
    <x v="1717"/>
  </r>
  <r>
    <x v="142"/>
    <x v="4"/>
    <x v="0"/>
    <x v="46"/>
    <x v="1"/>
    <s v="P010"/>
    <x v="12"/>
    <n v="86618"/>
    <n v="5474"/>
    <n v="10746.64"/>
    <n v="1130"/>
    <n v="156460.99"/>
    <n v="6.32"/>
    <n v="20.64"/>
    <n v="1.96"/>
    <n v="9.51"/>
    <x v="2343"/>
  </r>
  <r>
    <x v="142"/>
    <x v="4"/>
    <x v="2"/>
    <x v="44"/>
    <x v="1"/>
    <s v="P007"/>
    <x v="7"/>
    <n v="65315"/>
    <n v="2179"/>
    <n v="4989.1899999999996"/>
    <n v="418"/>
    <n v="70241.05"/>
    <n v="3.34"/>
    <n v="19.18"/>
    <n v="2.29"/>
    <n v="11.94"/>
    <x v="2344"/>
  </r>
  <r>
    <x v="142"/>
    <x v="4"/>
    <x v="0"/>
    <x v="0"/>
    <x v="3"/>
    <s v="P013"/>
    <x v="20"/>
    <n v="31293"/>
    <n v="687"/>
    <n v="1300.51"/>
    <n v="97"/>
    <n v="16887.04"/>
    <n v="2.2000000000000002"/>
    <n v="14.12"/>
    <n v="1.89"/>
    <n v="13.41"/>
    <x v="288"/>
  </r>
  <r>
    <x v="142"/>
    <x v="4"/>
    <x v="1"/>
    <x v="49"/>
    <x v="0"/>
    <s v="P019"/>
    <x v="24"/>
    <n v="94922"/>
    <n v="9961"/>
    <n v="9175.2800000000007"/>
    <n v="973"/>
    <n v="117279.76"/>
    <n v="10.49"/>
    <n v="9.77"/>
    <n v="0.92"/>
    <n v="9.43"/>
    <x v="2345"/>
  </r>
  <r>
    <x v="142"/>
    <x v="4"/>
    <x v="5"/>
    <x v="42"/>
    <x v="3"/>
    <s v="P008"/>
    <x v="10"/>
    <n v="122341"/>
    <n v="10650"/>
    <n v="5834.55"/>
    <n v="492"/>
    <n v="70105.759999999995"/>
    <n v="8.7100000000000009"/>
    <n v="4.62"/>
    <n v="0.55000000000000004"/>
    <n v="11.86"/>
    <x v="1322"/>
  </r>
  <r>
    <x v="142"/>
    <x v="4"/>
    <x v="4"/>
    <x v="49"/>
    <x v="1"/>
    <s v="P026"/>
    <x v="3"/>
    <n v="33529"/>
    <n v="1519"/>
    <n v="3390.48"/>
    <n v="169"/>
    <n v="32459.89"/>
    <n v="4.53"/>
    <n v="11.13"/>
    <n v="2.23"/>
    <n v="20.059999999999999"/>
    <x v="1068"/>
  </r>
  <r>
    <x v="142"/>
    <x v="4"/>
    <x v="0"/>
    <x v="18"/>
    <x v="1"/>
    <s v="P012"/>
    <x v="5"/>
    <n v="76474"/>
    <n v="1655"/>
    <n v="2333.3000000000002"/>
    <n v="145"/>
    <n v="21840.83"/>
    <n v="2.16"/>
    <n v="8.76"/>
    <n v="1.41"/>
    <n v="16.09"/>
    <x v="742"/>
  </r>
  <r>
    <x v="142"/>
    <x v="4"/>
    <x v="4"/>
    <x v="31"/>
    <x v="0"/>
    <s v="P020"/>
    <x v="13"/>
    <n v="38964"/>
    <n v="1781"/>
    <n v="5556.01"/>
    <n v="385"/>
    <n v="48975.63"/>
    <n v="4.57"/>
    <n v="21.62"/>
    <n v="3.12"/>
    <n v="14.43"/>
    <x v="925"/>
  </r>
  <r>
    <x v="142"/>
    <x v="4"/>
    <x v="5"/>
    <x v="34"/>
    <x v="2"/>
    <s v="P006"/>
    <x v="17"/>
    <n v="145956"/>
    <n v="5685"/>
    <n v="4360.13"/>
    <n v="270"/>
    <n v="37827.800000000003"/>
    <n v="3.9"/>
    <n v="4.75"/>
    <n v="0.77"/>
    <n v="16.149999999999999"/>
    <x v="1429"/>
  </r>
  <r>
    <x v="142"/>
    <x v="4"/>
    <x v="2"/>
    <x v="31"/>
    <x v="0"/>
    <s v="P026"/>
    <x v="3"/>
    <n v="98044"/>
    <n v="4482"/>
    <n v="4636.1099999999997"/>
    <n v="773"/>
    <n v="39102.07"/>
    <n v="4.57"/>
    <n v="17.25"/>
    <n v="1.03"/>
    <n v="6"/>
    <x v="1072"/>
  </r>
  <r>
    <x v="142"/>
    <x v="4"/>
    <x v="0"/>
    <x v="0"/>
    <x v="3"/>
    <s v="P020"/>
    <x v="13"/>
    <n v="32739"/>
    <n v="3912"/>
    <n v="1965.32"/>
    <n v="818"/>
    <n v="15265.6"/>
    <n v="11.95"/>
    <n v="20.91"/>
    <n v="0.5"/>
    <n v="2.4"/>
    <x v="23"/>
  </r>
  <r>
    <x v="142"/>
    <x v="4"/>
    <x v="3"/>
    <x v="33"/>
    <x v="2"/>
    <s v="P014"/>
    <x v="6"/>
    <n v="21988"/>
    <n v="520"/>
    <n v="2031.53"/>
    <n v="73"/>
    <n v="13021.23"/>
    <n v="2.36"/>
    <n v="14.04"/>
    <n v="3.91"/>
    <n v="27.83"/>
    <x v="245"/>
  </r>
  <r>
    <x v="142"/>
    <x v="4"/>
    <x v="3"/>
    <x v="10"/>
    <x v="1"/>
    <s v="P008"/>
    <x v="10"/>
    <n v="147158"/>
    <n v="4100"/>
    <n v="10319.67"/>
    <n v="740"/>
    <n v="66130.31"/>
    <n v="2.79"/>
    <n v="18.05"/>
    <n v="2.52"/>
    <n v="13.95"/>
    <x v="245"/>
  </r>
  <r>
    <x v="142"/>
    <x v="4"/>
    <x v="0"/>
    <x v="44"/>
    <x v="1"/>
    <s v="P006"/>
    <x v="17"/>
    <n v="22665"/>
    <n v="709"/>
    <n v="1709.93"/>
    <n v="149"/>
    <n v="10271.299999999999"/>
    <n v="3.13"/>
    <n v="21.02"/>
    <n v="2.41"/>
    <n v="11.48"/>
    <x v="1253"/>
  </r>
  <r>
    <x v="142"/>
    <x v="4"/>
    <x v="5"/>
    <x v="13"/>
    <x v="3"/>
    <s v="P014"/>
    <x v="6"/>
    <n v="43698"/>
    <n v="2146"/>
    <n v="6519.6"/>
    <n v="240"/>
    <n v="38581.67"/>
    <n v="4.91"/>
    <n v="11.18"/>
    <n v="3.04"/>
    <n v="27.17"/>
    <x v="1046"/>
  </r>
  <r>
    <x v="142"/>
    <x v="4"/>
    <x v="4"/>
    <x v="9"/>
    <x v="3"/>
    <s v="P001"/>
    <x v="2"/>
    <n v="21004"/>
    <n v="977"/>
    <n v="1507.74"/>
    <n v="111"/>
    <n v="8280.42"/>
    <n v="4.6500000000000004"/>
    <n v="11.36"/>
    <n v="1.54"/>
    <n v="13.58"/>
    <x v="1001"/>
  </r>
  <r>
    <x v="142"/>
    <x v="4"/>
    <x v="5"/>
    <x v="16"/>
    <x v="0"/>
    <s v="P017"/>
    <x v="7"/>
    <n v="54008"/>
    <n v="6091"/>
    <n v="8897.33"/>
    <n v="326"/>
    <n v="46073.66"/>
    <n v="11.28"/>
    <n v="5.35"/>
    <n v="1.46"/>
    <n v="27.29"/>
    <x v="202"/>
  </r>
  <r>
    <x v="142"/>
    <x v="4"/>
    <x v="4"/>
    <x v="7"/>
    <x v="2"/>
    <s v="P016"/>
    <x v="4"/>
    <n v="6377"/>
    <n v="847"/>
    <n v="3697.79"/>
    <n v="96"/>
    <n v="18270.28"/>
    <n v="13.28"/>
    <n v="11.33"/>
    <n v="4.37"/>
    <n v="38.520000000000003"/>
    <x v="1692"/>
  </r>
  <r>
    <x v="142"/>
    <x v="4"/>
    <x v="5"/>
    <x v="32"/>
    <x v="1"/>
    <s v="P001"/>
    <x v="2"/>
    <n v="125100"/>
    <n v="3994"/>
    <n v="8425.4599999999991"/>
    <n v="470"/>
    <n v="39604.050000000003"/>
    <n v="3.19"/>
    <n v="11.77"/>
    <n v="2.11"/>
    <n v="17.93"/>
    <x v="1027"/>
  </r>
  <r>
    <x v="142"/>
    <x v="4"/>
    <x v="3"/>
    <x v="2"/>
    <x v="3"/>
    <s v="P018"/>
    <x v="25"/>
    <n v="44852"/>
    <n v="286"/>
    <n v="392.46"/>
    <n v="21"/>
    <n v="1833.11"/>
    <n v="0.64"/>
    <n v="7.34"/>
    <n v="1.37"/>
    <n v="18.690000000000001"/>
    <x v="562"/>
  </r>
  <r>
    <x v="142"/>
    <x v="4"/>
    <x v="1"/>
    <x v="15"/>
    <x v="0"/>
    <s v="P004"/>
    <x v="9"/>
    <n v="146282"/>
    <n v="17773"/>
    <n v="74821.399999999994"/>
    <n v="1901"/>
    <n v="345395.82"/>
    <n v="12.15"/>
    <n v="10.7"/>
    <n v="4.21"/>
    <n v="39.36"/>
    <x v="1180"/>
  </r>
  <r>
    <x v="142"/>
    <x v="4"/>
    <x v="5"/>
    <x v="30"/>
    <x v="1"/>
    <s v="P013"/>
    <x v="20"/>
    <n v="50843"/>
    <n v="4105"/>
    <n v="16522.93"/>
    <n v="841"/>
    <n v="71318.05"/>
    <n v="8.07"/>
    <n v="20.49"/>
    <n v="4.03"/>
    <n v="19.649999999999999"/>
    <x v="1614"/>
  </r>
  <r>
    <x v="142"/>
    <x v="4"/>
    <x v="4"/>
    <x v="40"/>
    <x v="3"/>
    <s v="P019"/>
    <x v="24"/>
    <n v="129185"/>
    <n v="16319"/>
    <n v="54474.22"/>
    <n v="1575"/>
    <n v="233399.86"/>
    <n v="12.63"/>
    <n v="9.65"/>
    <n v="3.34"/>
    <n v="34.590000000000003"/>
    <x v="473"/>
  </r>
  <r>
    <x v="142"/>
    <x v="4"/>
    <x v="3"/>
    <x v="36"/>
    <x v="2"/>
    <s v="P008"/>
    <x v="10"/>
    <n v="138532"/>
    <n v="6264"/>
    <n v="14727.66"/>
    <n v="748"/>
    <n v="60395.99"/>
    <n v="4.5199999999999996"/>
    <n v="11.94"/>
    <n v="2.35"/>
    <n v="19.690000000000001"/>
    <x v="258"/>
  </r>
  <r>
    <x v="142"/>
    <x v="4"/>
    <x v="0"/>
    <x v="11"/>
    <x v="1"/>
    <s v="P021"/>
    <x v="16"/>
    <n v="106907"/>
    <n v="13679"/>
    <n v="21999.77"/>
    <n v="505"/>
    <n v="89161.600000000006"/>
    <n v="12.8"/>
    <n v="3.69"/>
    <n v="1.61"/>
    <n v="43.56"/>
    <x v="1526"/>
  </r>
  <r>
    <x v="142"/>
    <x v="4"/>
    <x v="0"/>
    <x v="13"/>
    <x v="1"/>
    <s v="P010"/>
    <x v="12"/>
    <n v="67885"/>
    <n v="9076"/>
    <n v="36158.870000000003"/>
    <n v="1759"/>
    <n v="142822.47"/>
    <n v="13.37"/>
    <n v="19.38"/>
    <n v="3.98"/>
    <n v="20.56"/>
    <x v="36"/>
  </r>
  <r>
    <x v="142"/>
    <x v="4"/>
    <x v="3"/>
    <x v="36"/>
    <x v="1"/>
    <s v="P002"/>
    <x v="8"/>
    <n v="18163"/>
    <n v="530"/>
    <n v="1096.79"/>
    <n v="39"/>
    <n v="4262.16"/>
    <n v="2.92"/>
    <n v="7.36"/>
    <n v="2.0699999999999998"/>
    <n v="28.12"/>
    <x v="1299"/>
  </r>
  <r>
    <x v="142"/>
    <x v="4"/>
    <x v="4"/>
    <x v="11"/>
    <x v="3"/>
    <s v="P016"/>
    <x v="4"/>
    <n v="110494"/>
    <n v="6611"/>
    <n v="19622.099999999999"/>
    <n v="581"/>
    <n v="72912.05"/>
    <n v="5.98"/>
    <n v="8.7899999999999991"/>
    <n v="2.97"/>
    <n v="33.770000000000003"/>
    <x v="38"/>
  </r>
  <r>
    <x v="142"/>
    <x v="4"/>
    <x v="1"/>
    <x v="39"/>
    <x v="2"/>
    <s v="P026"/>
    <x v="3"/>
    <n v="27013"/>
    <n v="361"/>
    <n v="1173.1199999999999"/>
    <n v="78"/>
    <n v="4027.93"/>
    <n v="1.34"/>
    <n v="21.61"/>
    <n v="3.25"/>
    <n v="15.04"/>
    <x v="433"/>
  </r>
  <r>
    <x v="142"/>
    <x v="4"/>
    <x v="5"/>
    <x v="9"/>
    <x v="0"/>
    <s v="P014"/>
    <x v="6"/>
    <n v="90246"/>
    <n v="674"/>
    <n v="1878.2"/>
    <n v="133"/>
    <n v="6307.14"/>
    <n v="0.75"/>
    <n v="19.73"/>
    <n v="2.79"/>
    <n v="14.12"/>
    <x v="760"/>
  </r>
  <r>
    <x v="142"/>
    <x v="4"/>
    <x v="4"/>
    <x v="11"/>
    <x v="2"/>
    <s v="P001"/>
    <x v="2"/>
    <n v="10595"/>
    <n v="820"/>
    <n v="2711.57"/>
    <n v="58"/>
    <n v="8896.61"/>
    <n v="7.74"/>
    <n v="7.07"/>
    <n v="3.31"/>
    <n v="46.75"/>
    <x v="1050"/>
  </r>
  <r>
    <x v="142"/>
    <x v="4"/>
    <x v="0"/>
    <x v="48"/>
    <x v="3"/>
    <s v="P002"/>
    <x v="8"/>
    <n v="118922"/>
    <n v="16035"/>
    <n v="34132.03"/>
    <n v="2188"/>
    <n v="108382.76"/>
    <n v="13.48"/>
    <n v="13.65"/>
    <n v="2.13"/>
    <n v="15.6"/>
    <x v="647"/>
  </r>
  <r>
    <x v="142"/>
    <x v="4"/>
    <x v="0"/>
    <x v="17"/>
    <x v="1"/>
    <s v="P027"/>
    <x v="18"/>
    <n v="24454"/>
    <n v="851"/>
    <n v="1705.69"/>
    <n v="175"/>
    <n v="5096.2299999999996"/>
    <n v="3.48"/>
    <n v="20.56"/>
    <n v="2"/>
    <n v="9.75"/>
    <x v="1005"/>
  </r>
  <r>
    <x v="142"/>
    <x v="4"/>
    <x v="2"/>
    <x v="27"/>
    <x v="1"/>
    <s v="P004"/>
    <x v="9"/>
    <n v="80193"/>
    <n v="7504"/>
    <n v="27171.83"/>
    <n v="1175"/>
    <n v="78750.509999999995"/>
    <n v="9.36"/>
    <n v="15.66"/>
    <n v="3.62"/>
    <n v="23.12"/>
    <x v="1599"/>
  </r>
  <r>
    <x v="142"/>
    <x v="4"/>
    <x v="3"/>
    <x v="2"/>
    <x v="2"/>
    <s v="P019"/>
    <x v="24"/>
    <n v="112134"/>
    <n v="7778"/>
    <n v="27191"/>
    <n v="1342"/>
    <n v="76200.259999999995"/>
    <n v="6.94"/>
    <n v="17.25"/>
    <n v="3.5"/>
    <n v="20.260000000000002"/>
    <x v="720"/>
  </r>
  <r>
    <x v="142"/>
    <x v="4"/>
    <x v="1"/>
    <x v="42"/>
    <x v="2"/>
    <s v="P013"/>
    <x v="20"/>
    <n v="126670"/>
    <n v="7759"/>
    <n v="29493.67"/>
    <n v="429"/>
    <n v="80395.429999999993"/>
    <n v="6.13"/>
    <n v="5.53"/>
    <n v="3.8"/>
    <n v="68.75"/>
    <x v="375"/>
  </r>
  <r>
    <x v="142"/>
    <x v="4"/>
    <x v="0"/>
    <x v="0"/>
    <x v="1"/>
    <s v="P022"/>
    <x v="19"/>
    <n v="10438"/>
    <n v="1142"/>
    <n v="3381.56"/>
    <n v="145"/>
    <n v="9210.6299999999992"/>
    <n v="10.94"/>
    <n v="12.7"/>
    <n v="2.96"/>
    <n v="23.32"/>
    <x v="215"/>
  </r>
  <r>
    <x v="142"/>
    <x v="4"/>
    <x v="4"/>
    <x v="17"/>
    <x v="3"/>
    <s v="P019"/>
    <x v="24"/>
    <n v="92248"/>
    <n v="8864"/>
    <n v="36053.08"/>
    <n v="1679"/>
    <n v="91121.8"/>
    <n v="9.61"/>
    <n v="18.940000000000001"/>
    <n v="4.07"/>
    <n v="21.47"/>
    <x v="1006"/>
  </r>
  <r>
    <x v="142"/>
    <x v="4"/>
    <x v="3"/>
    <x v="42"/>
    <x v="3"/>
    <s v="P003"/>
    <x v="0"/>
    <n v="112963"/>
    <n v="15115"/>
    <n v="7629.21"/>
    <n v="1620"/>
    <n v="18019.14"/>
    <n v="13.38"/>
    <n v="10.72"/>
    <n v="0.5"/>
    <n v="4.71"/>
    <x v="573"/>
  </r>
  <r>
    <x v="142"/>
    <x v="4"/>
    <x v="2"/>
    <x v="44"/>
    <x v="0"/>
    <s v="P013"/>
    <x v="20"/>
    <n v="59847"/>
    <n v="6724"/>
    <n v="20457.63"/>
    <n v="734"/>
    <n v="45460.72"/>
    <n v="11.24"/>
    <n v="10.92"/>
    <n v="3.04"/>
    <n v="27.87"/>
    <x v="441"/>
  </r>
  <r>
    <x v="142"/>
    <x v="4"/>
    <x v="2"/>
    <x v="48"/>
    <x v="2"/>
    <s v="P025"/>
    <x v="23"/>
    <n v="104516"/>
    <n v="6822"/>
    <n v="15142.41"/>
    <n v="972"/>
    <n v="28205.64"/>
    <n v="6.53"/>
    <n v="14.25"/>
    <n v="2.2200000000000002"/>
    <n v="15.58"/>
    <x v="219"/>
  </r>
  <r>
    <x v="142"/>
    <x v="4"/>
    <x v="4"/>
    <x v="29"/>
    <x v="2"/>
    <s v="P026"/>
    <x v="3"/>
    <n v="73337"/>
    <n v="3479"/>
    <n v="15428.13"/>
    <n v="297"/>
    <n v="27024.09"/>
    <n v="4.74"/>
    <n v="8.5399999999999991"/>
    <n v="4.43"/>
    <n v="51.95"/>
    <x v="940"/>
  </r>
  <r>
    <x v="142"/>
    <x v="4"/>
    <x v="0"/>
    <x v="2"/>
    <x v="1"/>
    <s v="P023"/>
    <x v="22"/>
    <n v="96479"/>
    <n v="6827"/>
    <n v="25019.360000000001"/>
    <n v="1034"/>
    <n v="43398.46"/>
    <n v="7.08"/>
    <n v="15.15"/>
    <n v="3.66"/>
    <n v="24.2"/>
    <x v="270"/>
  </r>
  <r>
    <x v="142"/>
    <x v="4"/>
    <x v="3"/>
    <x v="7"/>
    <x v="0"/>
    <s v="P012"/>
    <x v="5"/>
    <n v="90316"/>
    <n v="12932"/>
    <n v="20115.54"/>
    <n v="1326"/>
    <n v="30324.89"/>
    <n v="14.32"/>
    <n v="10.25"/>
    <n v="1.56"/>
    <n v="15.17"/>
    <x v="691"/>
  </r>
  <r>
    <x v="142"/>
    <x v="4"/>
    <x v="0"/>
    <x v="39"/>
    <x v="0"/>
    <s v="P028"/>
    <x v="14"/>
    <n v="107622"/>
    <n v="3707"/>
    <n v="6334.67"/>
    <n v="333"/>
    <n v="8753.74"/>
    <n v="3.44"/>
    <n v="8.98"/>
    <n v="1.71"/>
    <n v="19.02"/>
    <x v="273"/>
  </r>
  <r>
    <x v="142"/>
    <x v="4"/>
    <x v="3"/>
    <x v="49"/>
    <x v="1"/>
    <s v="P018"/>
    <x v="25"/>
    <n v="31913"/>
    <n v="1646"/>
    <n v="1353.64"/>
    <n v="71"/>
    <n v="1660.25"/>
    <n v="5.16"/>
    <n v="4.3099999999999996"/>
    <n v="0.82"/>
    <n v="19.07"/>
    <x v="108"/>
  </r>
  <r>
    <x v="142"/>
    <x v="4"/>
    <x v="0"/>
    <x v="49"/>
    <x v="1"/>
    <s v="P024"/>
    <x v="11"/>
    <n v="57658"/>
    <n v="7450"/>
    <n v="5582.57"/>
    <n v="757"/>
    <n v="5717.65"/>
    <n v="12.92"/>
    <n v="10.16"/>
    <n v="0.75"/>
    <n v="7.37"/>
    <x v="173"/>
  </r>
  <r>
    <x v="142"/>
    <x v="4"/>
    <x v="5"/>
    <x v="38"/>
    <x v="2"/>
    <s v="P030"/>
    <x v="15"/>
    <n v="135551"/>
    <n v="7337"/>
    <n v="30703.05"/>
    <n v="288"/>
    <n v="26435.48"/>
    <n v="5.41"/>
    <n v="3.93"/>
    <n v="4.18"/>
    <n v="106.61"/>
    <x v="447"/>
  </r>
  <r>
    <x v="142"/>
    <x v="4"/>
    <x v="4"/>
    <x v="6"/>
    <x v="0"/>
    <s v="P017"/>
    <x v="7"/>
    <n v="64569"/>
    <n v="544"/>
    <n v="2313.37"/>
    <n v="82"/>
    <n v="1875.11"/>
    <n v="0.84"/>
    <n v="15.07"/>
    <n v="4.25"/>
    <n v="28.21"/>
    <x v="826"/>
  </r>
  <r>
    <x v="142"/>
    <x v="4"/>
    <x v="3"/>
    <x v="3"/>
    <x v="1"/>
    <s v="P006"/>
    <x v="17"/>
    <n v="80872"/>
    <n v="6222"/>
    <n v="23527.65"/>
    <n v="662"/>
    <n v="16528.099999999999"/>
    <n v="7.69"/>
    <n v="10.64"/>
    <n v="3.78"/>
    <n v="35.54"/>
    <x v="527"/>
  </r>
  <r>
    <x v="142"/>
    <x v="4"/>
    <x v="4"/>
    <x v="25"/>
    <x v="3"/>
    <s v="P024"/>
    <x v="11"/>
    <n v="60487"/>
    <n v="4333"/>
    <n v="6831.84"/>
    <n v="421"/>
    <n v="4478.5200000000004"/>
    <n v="7.16"/>
    <n v="9.7200000000000006"/>
    <n v="1.58"/>
    <n v="16.23"/>
    <x v="1301"/>
  </r>
  <r>
    <x v="142"/>
    <x v="4"/>
    <x v="0"/>
    <x v="19"/>
    <x v="0"/>
    <s v="P026"/>
    <x v="3"/>
    <n v="62099"/>
    <n v="785"/>
    <n v="2724.59"/>
    <n v="31"/>
    <n v="1682.74"/>
    <n v="1.26"/>
    <n v="3.95"/>
    <n v="3.47"/>
    <n v="87.89"/>
    <x v="333"/>
  </r>
  <r>
    <x v="142"/>
    <x v="4"/>
    <x v="1"/>
    <x v="36"/>
    <x v="1"/>
    <s v="P020"/>
    <x v="13"/>
    <n v="122011"/>
    <n v="15132"/>
    <n v="23515.99"/>
    <n v="655"/>
    <n v="10507.5"/>
    <n v="12.4"/>
    <n v="4.33"/>
    <n v="1.55"/>
    <n v="35.9"/>
    <x v="620"/>
  </r>
  <r>
    <x v="142"/>
    <x v="4"/>
    <x v="0"/>
    <x v="6"/>
    <x v="1"/>
    <s v="P017"/>
    <x v="7"/>
    <n v="80310"/>
    <n v="10422"/>
    <n v="33123.339999999997"/>
    <n v="709"/>
    <n v="13585.28"/>
    <n v="12.98"/>
    <n v="6.8"/>
    <n v="3.18"/>
    <n v="46.72"/>
    <x v="791"/>
  </r>
  <r>
    <x v="142"/>
    <x v="4"/>
    <x v="5"/>
    <x v="34"/>
    <x v="0"/>
    <s v="P024"/>
    <x v="11"/>
    <n v="82685"/>
    <n v="8007"/>
    <n v="35255.4"/>
    <n v="419"/>
    <n v="13754.93"/>
    <n v="9.68"/>
    <n v="5.23"/>
    <n v="4.4000000000000004"/>
    <n v="84.14"/>
    <x v="177"/>
  </r>
  <r>
    <x v="142"/>
    <x v="4"/>
    <x v="5"/>
    <x v="47"/>
    <x v="3"/>
    <s v="P004"/>
    <x v="9"/>
    <n v="93521"/>
    <n v="3499"/>
    <n v="15139.03"/>
    <n v="345"/>
    <n v="4848.6499999999996"/>
    <n v="3.74"/>
    <n v="9.86"/>
    <n v="4.33"/>
    <n v="43.88"/>
    <x v="792"/>
  </r>
  <r>
    <x v="142"/>
    <x v="4"/>
    <x v="2"/>
    <x v="25"/>
    <x v="1"/>
    <s v="P013"/>
    <x v="20"/>
    <n v="111021"/>
    <n v="14488"/>
    <n v="41082.089999999997"/>
    <n v="1172"/>
    <n v="12289.07"/>
    <n v="13.05"/>
    <n v="8.09"/>
    <n v="2.84"/>
    <n v="35.049999999999997"/>
    <x v="179"/>
  </r>
  <r>
    <x v="143"/>
    <x v="4"/>
    <x v="5"/>
    <x v="28"/>
    <x v="1"/>
    <s v="P019"/>
    <x v="24"/>
    <n v="61765"/>
    <n v="3577"/>
    <n v="1840.3"/>
    <n v="769"/>
    <n v="126720.15"/>
    <n v="5.79"/>
    <n v="21.5"/>
    <n v="0.51"/>
    <n v="2.39"/>
    <x v="2346"/>
  </r>
  <r>
    <x v="143"/>
    <x v="4"/>
    <x v="4"/>
    <x v="34"/>
    <x v="0"/>
    <s v="P013"/>
    <x v="20"/>
    <n v="64794"/>
    <n v="976"/>
    <n v="420.09"/>
    <n v="198"/>
    <n v="16757.810000000001"/>
    <n v="1.51"/>
    <n v="20.29"/>
    <n v="0.43"/>
    <n v="2.12"/>
    <x v="2347"/>
  </r>
  <r>
    <x v="143"/>
    <x v="4"/>
    <x v="3"/>
    <x v="0"/>
    <x v="1"/>
    <s v="P019"/>
    <x v="24"/>
    <n v="144032"/>
    <n v="7740"/>
    <n v="12436.01"/>
    <n v="1515"/>
    <n v="243025.08"/>
    <n v="5.37"/>
    <n v="19.57"/>
    <n v="1.61"/>
    <n v="8.2100000000000009"/>
    <x v="2348"/>
  </r>
  <r>
    <x v="143"/>
    <x v="4"/>
    <x v="4"/>
    <x v="20"/>
    <x v="0"/>
    <s v="P005"/>
    <x v="27"/>
    <n v="85315"/>
    <n v="8487"/>
    <n v="13728.41"/>
    <n v="1753"/>
    <n v="261926.02"/>
    <n v="9.9499999999999993"/>
    <n v="20.66"/>
    <n v="1.62"/>
    <n v="7.83"/>
    <x v="404"/>
  </r>
  <r>
    <x v="143"/>
    <x v="4"/>
    <x v="4"/>
    <x v="27"/>
    <x v="1"/>
    <s v="P023"/>
    <x v="22"/>
    <n v="125846"/>
    <n v="13628"/>
    <n v="11903.05"/>
    <n v="1885"/>
    <n v="218340.36"/>
    <n v="10.83"/>
    <n v="13.83"/>
    <n v="0.87"/>
    <n v="6.31"/>
    <x v="2349"/>
  </r>
  <r>
    <x v="143"/>
    <x v="4"/>
    <x v="3"/>
    <x v="22"/>
    <x v="2"/>
    <s v="P015"/>
    <x v="26"/>
    <n v="59166"/>
    <n v="3237"/>
    <n v="6847.27"/>
    <n v="668"/>
    <n v="121974.53"/>
    <n v="5.47"/>
    <n v="20.64"/>
    <n v="2.12"/>
    <n v="10.25"/>
    <x v="2350"/>
  </r>
  <r>
    <x v="143"/>
    <x v="4"/>
    <x v="3"/>
    <x v="33"/>
    <x v="1"/>
    <s v="P007"/>
    <x v="7"/>
    <n v="112173"/>
    <n v="14586"/>
    <n v="15261.44"/>
    <n v="1862"/>
    <n v="226129.45"/>
    <n v="13"/>
    <n v="12.77"/>
    <n v="1.05"/>
    <n v="8.1999999999999993"/>
    <x v="2351"/>
  </r>
  <r>
    <x v="143"/>
    <x v="4"/>
    <x v="1"/>
    <x v="45"/>
    <x v="1"/>
    <s v="P020"/>
    <x v="13"/>
    <n v="117987"/>
    <n v="12179"/>
    <n v="26266.17"/>
    <n v="2058"/>
    <n v="341158.66"/>
    <n v="10.32"/>
    <n v="16.899999999999999"/>
    <n v="2.16"/>
    <n v="12.76"/>
    <x v="1854"/>
  </r>
  <r>
    <x v="143"/>
    <x v="4"/>
    <x v="4"/>
    <x v="27"/>
    <x v="1"/>
    <s v="P003"/>
    <x v="0"/>
    <n v="34900"/>
    <n v="4018"/>
    <n v="10904.04"/>
    <n v="774"/>
    <n v="138885.64000000001"/>
    <n v="11.51"/>
    <n v="19.260000000000002"/>
    <n v="2.71"/>
    <n v="14.09"/>
    <x v="1637"/>
  </r>
  <r>
    <x v="143"/>
    <x v="4"/>
    <x v="0"/>
    <x v="38"/>
    <x v="1"/>
    <s v="P017"/>
    <x v="7"/>
    <n v="126931"/>
    <n v="7002"/>
    <n v="3338.82"/>
    <n v="238"/>
    <n v="42416.47"/>
    <n v="5.52"/>
    <n v="3.4"/>
    <n v="0.48"/>
    <n v="14.03"/>
    <x v="845"/>
  </r>
  <r>
    <x v="143"/>
    <x v="4"/>
    <x v="5"/>
    <x v="36"/>
    <x v="3"/>
    <s v="P020"/>
    <x v="13"/>
    <n v="81451"/>
    <n v="3555"/>
    <n v="2135.7800000000002"/>
    <n v="165"/>
    <n v="26621.24"/>
    <n v="4.3600000000000003"/>
    <n v="4.6399999999999997"/>
    <n v="0.6"/>
    <n v="12.94"/>
    <x v="805"/>
  </r>
  <r>
    <x v="143"/>
    <x v="4"/>
    <x v="3"/>
    <x v="3"/>
    <x v="2"/>
    <s v="P026"/>
    <x v="3"/>
    <n v="91138"/>
    <n v="1268"/>
    <n v="774.08"/>
    <n v="129"/>
    <n v="9128.2199999999993"/>
    <n v="1.39"/>
    <n v="10.17"/>
    <n v="0.61"/>
    <n v="6"/>
    <x v="1833"/>
  </r>
  <r>
    <x v="143"/>
    <x v="4"/>
    <x v="2"/>
    <x v="7"/>
    <x v="2"/>
    <s v="P012"/>
    <x v="5"/>
    <n v="89482"/>
    <n v="5649"/>
    <n v="10837.05"/>
    <n v="938"/>
    <n v="115921.09"/>
    <n v="6.31"/>
    <n v="16.600000000000001"/>
    <n v="1.92"/>
    <n v="11.55"/>
    <x v="1690"/>
  </r>
  <r>
    <x v="143"/>
    <x v="4"/>
    <x v="4"/>
    <x v="40"/>
    <x v="2"/>
    <s v="P007"/>
    <x v="7"/>
    <n v="50071"/>
    <n v="4231"/>
    <n v="3304.15"/>
    <n v="430"/>
    <n v="28737.360000000001"/>
    <n v="8.4499999999999993"/>
    <n v="10.16"/>
    <n v="0.78"/>
    <n v="7.68"/>
    <x v="1738"/>
  </r>
  <r>
    <x v="143"/>
    <x v="4"/>
    <x v="1"/>
    <x v="7"/>
    <x v="1"/>
    <s v="P016"/>
    <x v="4"/>
    <n v="5019"/>
    <n v="707"/>
    <n v="1081.5899999999999"/>
    <n v="65"/>
    <n v="9207.75"/>
    <n v="14.09"/>
    <n v="9.19"/>
    <n v="1.53"/>
    <n v="16.64"/>
    <x v="549"/>
  </r>
  <r>
    <x v="143"/>
    <x v="4"/>
    <x v="0"/>
    <x v="21"/>
    <x v="1"/>
    <s v="P030"/>
    <x v="15"/>
    <n v="126497"/>
    <n v="6225"/>
    <n v="7640.54"/>
    <n v="1157"/>
    <n v="63855.38"/>
    <n v="4.92"/>
    <n v="18.59"/>
    <n v="1.23"/>
    <n v="6.6"/>
    <x v="927"/>
  </r>
  <r>
    <x v="143"/>
    <x v="4"/>
    <x v="1"/>
    <x v="34"/>
    <x v="0"/>
    <s v="P024"/>
    <x v="11"/>
    <n v="44821"/>
    <n v="2527"/>
    <n v="4959.75"/>
    <n v="273"/>
    <n v="40097.69"/>
    <n v="5.64"/>
    <n v="10.8"/>
    <n v="1.96"/>
    <n v="18.170000000000002"/>
    <x v="1523"/>
  </r>
  <r>
    <x v="143"/>
    <x v="4"/>
    <x v="4"/>
    <x v="49"/>
    <x v="0"/>
    <s v="P030"/>
    <x v="15"/>
    <n v="46915"/>
    <n v="4083"/>
    <n v="6613.67"/>
    <n v="575"/>
    <n v="52169.9"/>
    <n v="8.6999999999999993"/>
    <n v="14.08"/>
    <n v="1.62"/>
    <n v="11.5"/>
    <x v="1342"/>
  </r>
  <r>
    <x v="143"/>
    <x v="4"/>
    <x v="1"/>
    <x v="19"/>
    <x v="2"/>
    <s v="P004"/>
    <x v="9"/>
    <n v="48254"/>
    <n v="1223"/>
    <n v="3854.58"/>
    <n v="180"/>
    <n v="26953.09"/>
    <n v="2.5299999999999998"/>
    <n v="14.72"/>
    <n v="3.15"/>
    <n v="21.41"/>
    <x v="555"/>
  </r>
  <r>
    <x v="143"/>
    <x v="4"/>
    <x v="2"/>
    <x v="4"/>
    <x v="3"/>
    <s v="P021"/>
    <x v="16"/>
    <n v="89410"/>
    <n v="6321"/>
    <n v="14962.8"/>
    <n v="989"/>
    <n v="104545.53"/>
    <n v="7.07"/>
    <n v="15.65"/>
    <n v="2.37"/>
    <n v="15.13"/>
    <x v="555"/>
  </r>
  <r>
    <x v="143"/>
    <x v="4"/>
    <x v="1"/>
    <x v="29"/>
    <x v="2"/>
    <s v="P008"/>
    <x v="10"/>
    <n v="116793"/>
    <n v="16193"/>
    <n v="56766.55"/>
    <n v="2737"/>
    <n v="392185.38"/>
    <n v="13.86"/>
    <n v="16.899999999999999"/>
    <n v="3.51"/>
    <n v="20.74"/>
    <x v="675"/>
  </r>
  <r>
    <x v="143"/>
    <x v="4"/>
    <x v="0"/>
    <x v="25"/>
    <x v="0"/>
    <s v="P018"/>
    <x v="25"/>
    <n v="113954"/>
    <n v="858"/>
    <n v="2043.57"/>
    <n v="188"/>
    <n v="13735.11"/>
    <n v="0.75"/>
    <n v="21.91"/>
    <n v="2.38"/>
    <n v="10.87"/>
    <x v="83"/>
  </r>
  <r>
    <x v="143"/>
    <x v="4"/>
    <x v="3"/>
    <x v="27"/>
    <x v="2"/>
    <s v="P009"/>
    <x v="9"/>
    <n v="85302"/>
    <n v="672"/>
    <n v="1759.97"/>
    <n v="142"/>
    <n v="11544.46"/>
    <n v="0.79"/>
    <n v="21.13"/>
    <n v="2.62"/>
    <n v="12.39"/>
    <x v="303"/>
  </r>
  <r>
    <x v="143"/>
    <x v="4"/>
    <x v="2"/>
    <x v="8"/>
    <x v="0"/>
    <s v="P002"/>
    <x v="8"/>
    <n v="54437"/>
    <n v="719"/>
    <n v="2425.7399999999998"/>
    <n v="77"/>
    <n v="14512.59"/>
    <n v="1.32"/>
    <n v="10.71"/>
    <n v="3.37"/>
    <n v="31.5"/>
    <x v="1237"/>
  </r>
  <r>
    <x v="143"/>
    <x v="4"/>
    <x v="5"/>
    <x v="5"/>
    <x v="3"/>
    <s v="P028"/>
    <x v="14"/>
    <n v="114108"/>
    <n v="6765"/>
    <n v="23437.439999999999"/>
    <n v="1241"/>
    <n v="139823.46"/>
    <n v="5.93"/>
    <n v="18.34"/>
    <n v="3.46"/>
    <n v="18.89"/>
    <x v="147"/>
  </r>
  <r>
    <x v="143"/>
    <x v="4"/>
    <x v="0"/>
    <x v="0"/>
    <x v="0"/>
    <s v="P014"/>
    <x v="6"/>
    <n v="53877"/>
    <n v="1734"/>
    <n v="6383.38"/>
    <n v="189"/>
    <n v="34726.300000000003"/>
    <n v="3.22"/>
    <n v="10.9"/>
    <n v="3.68"/>
    <n v="33.770000000000003"/>
    <x v="201"/>
  </r>
  <r>
    <x v="143"/>
    <x v="4"/>
    <x v="2"/>
    <x v="21"/>
    <x v="2"/>
    <s v="P005"/>
    <x v="27"/>
    <n v="22664"/>
    <n v="1418"/>
    <n v="4065.05"/>
    <n v="137"/>
    <n v="19364.25"/>
    <n v="6.26"/>
    <n v="9.66"/>
    <n v="2.87"/>
    <n v="29.67"/>
    <x v="1280"/>
  </r>
  <r>
    <x v="143"/>
    <x v="4"/>
    <x v="2"/>
    <x v="24"/>
    <x v="0"/>
    <s v="P022"/>
    <x v="19"/>
    <n v="147026"/>
    <n v="17720"/>
    <n v="67316.95"/>
    <n v="2012"/>
    <n v="305592.21999999997"/>
    <n v="12.05"/>
    <n v="11.35"/>
    <n v="3.8"/>
    <n v="33.46"/>
    <x v="472"/>
  </r>
  <r>
    <x v="143"/>
    <x v="4"/>
    <x v="3"/>
    <x v="46"/>
    <x v="0"/>
    <s v="P001"/>
    <x v="2"/>
    <n v="26869"/>
    <n v="724"/>
    <n v="1478.71"/>
    <n v="88"/>
    <n v="6543.6"/>
    <n v="2.69"/>
    <n v="12.15"/>
    <n v="2.04"/>
    <n v="16.8"/>
    <x v="563"/>
  </r>
  <r>
    <x v="143"/>
    <x v="4"/>
    <x v="4"/>
    <x v="34"/>
    <x v="2"/>
    <s v="P012"/>
    <x v="5"/>
    <n v="138567"/>
    <n v="15415"/>
    <n v="14070.69"/>
    <n v="1273"/>
    <n v="61293.64"/>
    <n v="11.12"/>
    <n v="8.26"/>
    <n v="0.91"/>
    <n v="11.05"/>
    <x v="884"/>
  </r>
  <r>
    <x v="143"/>
    <x v="4"/>
    <x v="5"/>
    <x v="26"/>
    <x v="1"/>
    <s v="P014"/>
    <x v="6"/>
    <n v="12599"/>
    <n v="1638"/>
    <n v="6165.03"/>
    <n v="178"/>
    <n v="26243.1"/>
    <n v="13"/>
    <n v="10.87"/>
    <n v="3.76"/>
    <n v="34.64"/>
    <x v="1028"/>
  </r>
  <r>
    <x v="143"/>
    <x v="4"/>
    <x v="2"/>
    <x v="19"/>
    <x v="0"/>
    <s v="P005"/>
    <x v="27"/>
    <n v="129559"/>
    <n v="18069"/>
    <n v="52473.63"/>
    <n v="1448"/>
    <n v="220965.1"/>
    <n v="13.95"/>
    <n v="8.01"/>
    <n v="2.9"/>
    <n v="36.24"/>
    <x v="427"/>
  </r>
  <r>
    <x v="143"/>
    <x v="4"/>
    <x v="4"/>
    <x v="15"/>
    <x v="3"/>
    <s v="P017"/>
    <x v="7"/>
    <n v="128479"/>
    <n v="6674"/>
    <n v="18693.38"/>
    <n v="582"/>
    <n v="75238.720000000001"/>
    <n v="5.19"/>
    <n v="8.7200000000000006"/>
    <n v="2.8"/>
    <n v="32.119999999999997"/>
    <x v="716"/>
  </r>
  <r>
    <x v="143"/>
    <x v="4"/>
    <x v="1"/>
    <x v="19"/>
    <x v="3"/>
    <s v="P019"/>
    <x v="24"/>
    <n v="93784"/>
    <n v="1095"/>
    <n v="2879.74"/>
    <n v="103"/>
    <n v="10023.94"/>
    <n v="1.17"/>
    <n v="9.41"/>
    <n v="2.63"/>
    <n v="27.96"/>
    <x v="518"/>
  </r>
  <r>
    <x v="143"/>
    <x v="4"/>
    <x v="4"/>
    <x v="2"/>
    <x v="2"/>
    <s v="P016"/>
    <x v="4"/>
    <n v="103022"/>
    <n v="15048"/>
    <n v="10682.56"/>
    <n v="461"/>
    <n v="36525.17"/>
    <n v="14.61"/>
    <n v="3.06"/>
    <n v="0.71"/>
    <n v="23.17"/>
    <x v="40"/>
  </r>
  <r>
    <x v="143"/>
    <x v="4"/>
    <x v="5"/>
    <x v="41"/>
    <x v="2"/>
    <s v="P008"/>
    <x v="10"/>
    <n v="117874"/>
    <n v="1063"/>
    <n v="3545.89"/>
    <n v="76"/>
    <n v="10774.64"/>
    <n v="0.9"/>
    <n v="7.15"/>
    <n v="3.34"/>
    <n v="46.66"/>
    <x v="1400"/>
  </r>
  <r>
    <x v="143"/>
    <x v="4"/>
    <x v="0"/>
    <x v="24"/>
    <x v="0"/>
    <s v="P013"/>
    <x v="20"/>
    <n v="84985"/>
    <n v="4556"/>
    <n v="18350.04"/>
    <n v="585"/>
    <n v="48701.19"/>
    <n v="5.36"/>
    <n v="12.84"/>
    <n v="4.03"/>
    <n v="31.37"/>
    <x v="1030"/>
  </r>
  <r>
    <x v="143"/>
    <x v="4"/>
    <x v="1"/>
    <x v="18"/>
    <x v="1"/>
    <s v="P012"/>
    <x v="5"/>
    <n v="128808"/>
    <n v="7901"/>
    <n v="17695.43"/>
    <n v="593"/>
    <n v="46125.97"/>
    <n v="6.13"/>
    <n v="7.51"/>
    <n v="2.2400000000000002"/>
    <n v="29.84"/>
    <x v="939"/>
  </r>
  <r>
    <x v="143"/>
    <x v="4"/>
    <x v="0"/>
    <x v="22"/>
    <x v="1"/>
    <s v="P025"/>
    <x v="23"/>
    <n v="13090"/>
    <n v="1581"/>
    <n v="6811.15"/>
    <n v="88"/>
    <n v="17234.46"/>
    <n v="12.08"/>
    <n v="5.57"/>
    <n v="4.3099999999999996"/>
    <n v="77.400000000000006"/>
    <x v="1006"/>
  </r>
  <r>
    <x v="143"/>
    <x v="4"/>
    <x v="1"/>
    <x v="24"/>
    <x v="2"/>
    <s v="P001"/>
    <x v="2"/>
    <n v="83490"/>
    <n v="11317"/>
    <n v="33902.519999999997"/>
    <n v="1068"/>
    <n v="78066.39"/>
    <n v="13.55"/>
    <n v="9.44"/>
    <n v="3"/>
    <n v="31.74"/>
    <x v="476"/>
  </r>
  <r>
    <x v="143"/>
    <x v="4"/>
    <x v="5"/>
    <x v="18"/>
    <x v="1"/>
    <s v="P025"/>
    <x v="23"/>
    <n v="12723"/>
    <n v="1753"/>
    <n v="4836.16"/>
    <n v="97"/>
    <n v="10841.14"/>
    <n v="13.78"/>
    <n v="5.53"/>
    <n v="2.76"/>
    <n v="49.86"/>
    <x v="47"/>
  </r>
  <r>
    <x v="143"/>
    <x v="4"/>
    <x v="1"/>
    <x v="9"/>
    <x v="1"/>
    <s v="P022"/>
    <x v="19"/>
    <n v="128248"/>
    <n v="2218"/>
    <n v="9859.5"/>
    <n v="224"/>
    <n v="17309.650000000001"/>
    <n v="1.73"/>
    <n v="10.1"/>
    <n v="4.45"/>
    <n v="44.02"/>
    <x v="1223"/>
  </r>
  <r>
    <x v="143"/>
    <x v="4"/>
    <x v="1"/>
    <x v="18"/>
    <x v="3"/>
    <s v="P014"/>
    <x v="6"/>
    <n v="93061"/>
    <n v="1524"/>
    <n v="6116.05"/>
    <n v="68"/>
    <n v="9712.2199999999993"/>
    <n v="1.64"/>
    <n v="4.46"/>
    <n v="4.01"/>
    <n v="89.94"/>
    <x v="1586"/>
  </r>
  <r>
    <x v="143"/>
    <x v="4"/>
    <x v="1"/>
    <x v="3"/>
    <x v="0"/>
    <s v="P023"/>
    <x v="22"/>
    <n v="134015"/>
    <n v="10803"/>
    <n v="47608.42"/>
    <n v="1878"/>
    <n v="68595.7"/>
    <n v="8.06"/>
    <n v="17.38"/>
    <n v="4.41"/>
    <n v="25.35"/>
    <x v="386"/>
  </r>
  <r>
    <x v="143"/>
    <x v="4"/>
    <x v="3"/>
    <x v="48"/>
    <x v="1"/>
    <s v="P005"/>
    <x v="27"/>
    <n v="35394"/>
    <n v="3875"/>
    <n v="13716.06"/>
    <n v="183"/>
    <n v="19252.66"/>
    <n v="10.95"/>
    <n v="4.72"/>
    <n v="3.54"/>
    <n v="74.95"/>
    <x v="388"/>
  </r>
  <r>
    <x v="143"/>
    <x v="4"/>
    <x v="4"/>
    <x v="10"/>
    <x v="0"/>
    <s v="P015"/>
    <x v="26"/>
    <n v="125101"/>
    <n v="13862"/>
    <n v="52157.03"/>
    <n v="2796"/>
    <n v="67645.929999999993"/>
    <n v="11.08"/>
    <n v="20.170000000000002"/>
    <n v="3.76"/>
    <n v="18.649999999999999"/>
    <x v="576"/>
  </r>
  <r>
    <x v="143"/>
    <x v="4"/>
    <x v="2"/>
    <x v="37"/>
    <x v="0"/>
    <s v="P005"/>
    <x v="27"/>
    <n v="84096"/>
    <n v="1344"/>
    <n v="3393.4"/>
    <n v="62"/>
    <n v="4385.01"/>
    <n v="1.6"/>
    <n v="4.6100000000000003"/>
    <n v="2.52"/>
    <n v="54.73"/>
    <x v="976"/>
  </r>
  <r>
    <x v="143"/>
    <x v="4"/>
    <x v="2"/>
    <x v="37"/>
    <x v="1"/>
    <s v="P001"/>
    <x v="2"/>
    <n v="61987"/>
    <n v="9182"/>
    <n v="29913.21"/>
    <n v="836"/>
    <n v="28843.91"/>
    <n v="14.81"/>
    <n v="9.1"/>
    <n v="3.26"/>
    <n v="35.78"/>
    <x v="227"/>
  </r>
  <r>
    <x v="143"/>
    <x v="4"/>
    <x v="1"/>
    <x v="33"/>
    <x v="2"/>
    <s v="P025"/>
    <x v="23"/>
    <n v="111923"/>
    <n v="2092"/>
    <n v="6695.09"/>
    <n v="91"/>
    <n v="6115.22"/>
    <n v="1.87"/>
    <n v="4.3499999999999996"/>
    <n v="3.2"/>
    <n v="73.569999999999993"/>
    <x v="329"/>
  </r>
  <r>
    <x v="143"/>
    <x v="4"/>
    <x v="0"/>
    <x v="26"/>
    <x v="0"/>
    <s v="P024"/>
    <x v="11"/>
    <n v="1324"/>
    <n v="34"/>
    <n v="110.93"/>
    <n v="1"/>
    <n v="73.760000000000005"/>
    <n v="2.57"/>
    <n v="2.94"/>
    <n v="3.26"/>
    <n v="110.93"/>
    <x v="1301"/>
  </r>
  <r>
    <x v="143"/>
    <x v="4"/>
    <x v="3"/>
    <x v="23"/>
    <x v="1"/>
    <s v="P019"/>
    <x v="24"/>
    <n v="131863"/>
    <n v="9590"/>
    <n v="36666.35"/>
    <n v="611"/>
    <n v="22019.02"/>
    <n v="7.27"/>
    <n v="6.37"/>
    <n v="3.82"/>
    <n v="60.01"/>
    <x v="692"/>
  </r>
  <r>
    <x v="143"/>
    <x v="4"/>
    <x v="3"/>
    <x v="41"/>
    <x v="2"/>
    <s v="P005"/>
    <x v="27"/>
    <n v="74612"/>
    <n v="10297"/>
    <n v="20646.169999999998"/>
    <n v="1961"/>
    <n v="9897.11"/>
    <n v="13.8"/>
    <n v="19.04"/>
    <n v="2.0099999999999998"/>
    <n v="10.53"/>
    <x v="393"/>
  </r>
  <r>
    <x v="143"/>
    <x v="4"/>
    <x v="4"/>
    <x v="9"/>
    <x v="1"/>
    <s v="P021"/>
    <x v="16"/>
    <n v="15176"/>
    <n v="306"/>
    <n v="1121.56"/>
    <n v="23"/>
    <n v="377.56"/>
    <n v="2.02"/>
    <n v="7.52"/>
    <n v="3.67"/>
    <n v="48.76"/>
    <x v="1101"/>
  </r>
  <r>
    <x v="144"/>
    <x v="4"/>
    <x v="5"/>
    <x v="46"/>
    <x v="2"/>
    <s v="P029"/>
    <x v="1"/>
    <n v="53274"/>
    <n v="7591"/>
    <n v="3341.75"/>
    <n v="1075"/>
    <n v="186906.25"/>
    <n v="14.25"/>
    <n v="14.16"/>
    <n v="0.44"/>
    <n v="3.11"/>
    <x v="2352"/>
  </r>
  <r>
    <x v="144"/>
    <x v="4"/>
    <x v="5"/>
    <x v="1"/>
    <x v="3"/>
    <s v="P012"/>
    <x v="5"/>
    <n v="134034"/>
    <n v="9942"/>
    <n v="4151.0600000000004"/>
    <n v="2141"/>
    <n v="156654.84"/>
    <n v="7.42"/>
    <n v="21.53"/>
    <n v="0.42"/>
    <n v="1.94"/>
    <x v="2353"/>
  </r>
  <r>
    <x v="144"/>
    <x v="4"/>
    <x v="5"/>
    <x v="45"/>
    <x v="2"/>
    <s v="P011"/>
    <x v="21"/>
    <n v="93281"/>
    <n v="5092"/>
    <n v="4833.0200000000004"/>
    <n v="961"/>
    <n v="169776.83"/>
    <n v="5.46"/>
    <n v="18.87"/>
    <n v="0.95"/>
    <n v="5.03"/>
    <x v="2354"/>
  </r>
  <r>
    <x v="144"/>
    <x v="4"/>
    <x v="1"/>
    <x v="40"/>
    <x v="2"/>
    <s v="P025"/>
    <x v="23"/>
    <n v="147499"/>
    <n v="19670"/>
    <n v="14860.62"/>
    <n v="2602"/>
    <n v="476373.61"/>
    <n v="13.34"/>
    <n v="13.23"/>
    <n v="0.76"/>
    <n v="5.71"/>
    <x v="2355"/>
  </r>
  <r>
    <x v="144"/>
    <x v="4"/>
    <x v="4"/>
    <x v="5"/>
    <x v="1"/>
    <s v="P002"/>
    <x v="8"/>
    <n v="111852"/>
    <n v="8323"/>
    <n v="6878.48"/>
    <n v="1491"/>
    <n v="210145.36"/>
    <n v="7.44"/>
    <n v="17.91"/>
    <n v="0.83"/>
    <n v="4.6100000000000003"/>
    <x v="2356"/>
  </r>
  <r>
    <x v="144"/>
    <x v="4"/>
    <x v="0"/>
    <x v="47"/>
    <x v="0"/>
    <s v="P028"/>
    <x v="14"/>
    <n v="75816"/>
    <n v="7548"/>
    <n v="8448.7800000000007"/>
    <n v="1544"/>
    <n v="248732.6"/>
    <n v="9.9600000000000009"/>
    <n v="20.46"/>
    <n v="1.1200000000000001"/>
    <n v="5.47"/>
    <x v="2357"/>
  </r>
  <r>
    <x v="144"/>
    <x v="4"/>
    <x v="1"/>
    <x v="9"/>
    <x v="2"/>
    <s v="P026"/>
    <x v="3"/>
    <n v="11572"/>
    <n v="1407"/>
    <n v="942.55"/>
    <n v="227"/>
    <n v="26450.04"/>
    <n v="12.16"/>
    <n v="16.13"/>
    <n v="0.67"/>
    <n v="4.1500000000000004"/>
    <x v="2358"/>
  </r>
  <r>
    <x v="144"/>
    <x v="4"/>
    <x v="4"/>
    <x v="23"/>
    <x v="1"/>
    <s v="P021"/>
    <x v="16"/>
    <n v="18650"/>
    <n v="2377"/>
    <n v="3489.99"/>
    <n v="349"/>
    <n v="64576.06"/>
    <n v="12.75"/>
    <n v="14.68"/>
    <n v="1.47"/>
    <n v="10"/>
    <x v="1583"/>
  </r>
  <r>
    <x v="144"/>
    <x v="4"/>
    <x v="2"/>
    <x v="14"/>
    <x v="1"/>
    <s v="P015"/>
    <x v="26"/>
    <n v="33848"/>
    <n v="2213"/>
    <n v="3230.03"/>
    <n v="435"/>
    <n v="56675.41"/>
    <n v="6.54"/>
    <n v="19.66"/>
    <n v="1.46"/>
    <n v="7.43"/>
    <x v="1868"/>
  </r>
  <r>
    <x v="144"/>
    <x v="4"/>
    <x v="5"/>
    <x v="44"/>
    <x v="1"/>
    <s v="P008"/>
    <x v="10"/>
    <n v="62074"/>
    <n v="2529"/>
    <n v="3236.85"/>
    <n v="338"/>
    <n v="46433.3"/>
    <n v="4.07"/>
    <n v="13.36"/>
    <n v="1.28"/>
    <n v="9.58"/>
    <x v="2359"/>
  </r>
  <r>
    <x v="144"/>
    <x v="4"/>
    <x v="3"/>
    <x v="24"/>
    <x v="1"/>
    <s v="P014"/>
    <x v="6"/>
    <n v="114050"/>
    <n v="3472"/>
    <n v="4907.38"/>
    <n v="746"/>
    <n v="61503.77"/>
    <n v="3.04"/>
    <n v="21.49"/>
    <n v="1.41"/>
    <n v="6.58"/>
    <x v="587"/>
  </r>
  <r>
    <x v="144"/>
    <x v="4"/>
    <x v="0"/>
    <x v="12"/>
    <x v="0"/>
    <s v="P024"/>
    <x v="11"/>
    <n v="130559"/>
    <n v="16673"/>
    <n v="47552.5"/>
    <n v="3255"/>
    <n v="566984.99"/>
    <n v="12.77"/>
    <n v="19.52"/>
    <n v="2.85"/>
    <n v="14.61"/>
    <x v="898"/>
  </r>
  <r>
    <x v="144"/>
    <x v="4"/>
    <x v="2"/>
    <x v="17"/>
    <x v="3"/>
    <s v="P002"/>
    <x v="8"/>
    <n v="56003"/>
    <n v="6837"/>
    <n v="19806.759999999998"/>
    <n v="1155"/>
    <n v="226060.88"/>
    <n v="12.21"/>
    <n v="16.89"/>
    <n v="2.9"/>
    <n v="17.149999999999999"/>
    <x v="14"/>
  </r>
  <r>
    <x v="144"/>
    <x v="4"/>
    <x v="1"/>
    <x v="19"/>
    <x v="3"/>
    <s v="P009"/>
    <x v="9"/>
    <n v="98132"/>
    <n v="6869"/>
    <n v="17122.86"/>
    <n v="1023"/>
    <n v="189914.43"/>
    <n v="7"/>
    <n v="14.89"/>
    <n v="2.4900000000000002"/>
    <n v="16.739999999999998"/>
    <x v="1208"/>
  </r>
  <r>
    <x v="144"/>
    <x v="4"/>
    <x v="1"/>
    <x v="43"/>
    <x v="3"/>
    <s v="P020"/>
    <x v="13"/>
    <n v="142494"/>
    <n v="15714"/>
    <n v="14100.84"/>
    <n v="1375"/>
    <n v="149643.76"/>
    <n v="11.03"/>
    <n v="8.75"/>
    <n v="0.9"/>
    <n v="10.26"/>
    <x v="1639"/>
  </r>
  <r>
    <x v="144"/>
    <x v="4"/>
    <x v="5"/>
    <x v="4"/>
    <x v="2"/>
    <s v="P025"/>
    <x v="23"/>
    <n v="109369"/>
    <n v="15042"/>
    <n v="26027.79"/>
    <n v="2632"/>
    <n v="247390.72"/>
    <n v="13.75"/>
    <n v="17.5"/>
    <n v="1.73"/>
    <n v="9.89"/>
    <x v="1640"/>
  </r>
  <r>
    <x v="144"/>
    <x v="4"/>
    <x v="1"/>
    <x v="45"/>
    <x v="2"/>
    <s v="P029"/>
    <x v="1"/>
    <n v="72609"/>
    <n v="8304"/>
    <n v="16708.48"/>
    <n v="1181"/>
    <n v="158133.28"/>
    <n v="11.44"/>
    <n v="14.22"/>
    <n v="2.0099999999999998"/>
    <n v="14.15"/>
    <x v="1194"/>
  </r>
  <r>
    <x v="144"/>
    <x v="4"/>
    <x v="5"/>
    <x v="45"/>
    <x v="1"/>
    <s v="P023"/>
    <x v="22"/>
    <n v="11735"/>
    <n v="116"/>
    <n v="116.54"/>
    <n v="7"/>
    <n v="1082.8"/>
    <n v="0.99"/>
    <n v="6.03"/>
    <n v="1"/>
    <n v="16.649999999999999"/>
    <x v="992"/>
  </r>
  <r>
    <x v="144"/>
    <x v="4"/>
    <x v="5"/>
    <x v="40"/>
    <x v="2"/>
    <s v="P003"/>
    <x v="0"/>
    <n v="61773"/>
    <n v="3026"/>
    <n v="5597.71"/>
    <n v="443"/>
    <n v="44586.38"/>
    <n v="4.9000000000000004"/>
    <n v="14.64"/>
    <n v="1.85"/>
    <n v="12.64"/>
    <x v="551"/>
  </r>
  <r>
    <x v="144"/>
    <x v="4"/>
    <x v="2"/>
    <x v="29"/>
    <x v="3"/>
    <s v="P029"/>
    <x v="1"/>
    <n v="62842"/>
    <n v="2071"/>
    <n v="2810.86"/>
    <n v="283"/>
    <n v="19145.29"/>
    <n v="3.3"/>
    <n v="13.66"/>
    <n v="1.36"/>
    <n v="9.93"/>
    <x v="300"/>
  </r>
  <r>
    <x v="144"/>
    <x v="4"/>
    <x v="3"/>
    <x v="49"/>
    <x v="0"/>
    <s v="P001"/>
    <x v="2"/>
    <n v="23963"/>
    <n v="2440"/>
    <n v="9527.2000000000007"/>
    <n v="508"/>
    <n v="59993.15"/>
    <n v="10.18"/>
    <n v="20.82"/>
    <n v="3.9"/>
    <n v="18.75"/>
    <x v="1447"/>
  </r>
  <r>
    <x v="144"/>
    <x v="4"/>
    <x v="4"/>
    <x v="39"/>
    <x v="3"/>
    <s v="P007"/>
    <x v="7"/>
    <n v="31091"/>
    <n v="2458"/>
    <n v="3312.5"/>
    <n v="261"/>
    <n v="20298.169999999998"/>
    <n v="7.91"/>
    <n v="10.62"/>
    <n v="1.35"/>
    <n v="12.69"/>
    <x v="28"/>
  </r>
  <r>
    <x v="144"/>
    <x v="4"/>
    <x v="0"/>
    <x v="36"/>
    <x v="0"/>
    <s v="P023"/>
    <x v="22"/>
    <n v="117103"/>
    <n v="4248"/>
    <n v="14182.23"/>
    <n v="698"/>
    <n v="84765.67"/>
    <n v="3.63"/>
    <n v="16.43"/>
    <n v="3.34"/>
    <n v="20.32"/>
    <x v="1237"/>
  </r>
  <r>
    <x v="144"/>
    <x v="4"/>
    <x v="5"/>
    <x v="28"/>
    <x v="3"/>
    <s v="P028"/>
    <x v="14"/>
    <n v="53285"/>
    <n v="7025"/>
    <n v="21833.17"/>
    <n v="1330"/>
    <n v="129568.81"/>
    <n v="13.18"/>
    <n v="18.93"/>
    <n v="3.11"/>
    <n v="16.420000000000002"/>
    <x v="248"/>
  </r>
  <r>
    <x v="144"/>
    <x v="4"/>
    <x v="0"/>
    <x v="36"/>
    <x v="0"/>
    <s v="P021"/>
    <x v="16"/>
    <n v="29107"/>
    <n v="1344"/>
    <n v="2098.42"/>
    <n v="62"/>
    <n v="11836.43"/>
    <n v="4.62"/>
    <n v="4.6100000000000003"/>
    <n v="1.56"/>
    <n v="33.85"/>
    <x v="306"/>
  </r>
  <r>
    <x v="144"/>
    <x v="4"/>
    <x v="1"/>
    <x v="8"/>
    <x v="3"/>
    <s v="P002"/>
    <x v="8"/>
    <n v="69730"/>
    <n v="7194"/>
    <n v="26568.66"/>
    <n v="983"/>
    <n v="146931.20000000001"/>
    <n v="10.32"/>
    <n v="13.66"/>
    <n v="3.69"/>
    <n v="27.03"/>
    <x v="605"/>
  </r>
  <r>
    <x v="144"/>
    <x v="4"/>
    <x v="5"/>
    <x v="21"/>
    <x v="0"/>
    <s v="P027"/>
    <x v="18"/>
    <n v="124972"/>
    <n v="5486"/>
    <n v="23203.47"/>
    <n v="875"/>
    <n v="117888.64"/>
    <n v="4.3899999999999997"/>
    <n v="15.95"/>
    <n v="4.2300000000000004"/>
    <n v="26.52"/>
    <x v="753"/>
  </r>
  <r>
    <x v="144"/>
    <x v="4"/>
    <x v="5"/>
    <x v="3"/>
    <x v="1"/>
    <s v="P004"/>
    <x v="9"/>
    <n v="91191"/>
    <n v="13312"/>
    <n v="21603.79"/>
    <n v="1029"/>
    <n v="102595.08"/>
    <n v="14.6"/>
    <n v="7.73"/>
    <n v="1.62"/>
    <n v="20.99"/>
    <x v="1156"/>
  </r>
  <r>
    <x v="144"/>
    <x v="4"/>
    <x v="1"/>
    <x v="44"/>
    <x v="0"/>
    <s v="P012"/>
    <x v="5"/>
    <n v="140062"/>
    <n v="10804"/>
    <n v="13388.19"/>
    <n v="1537"/>
    <n v="63472.72"/>
    <n v="7.71"/>
    <n v="14.23"/>
    <n v="1.24"/>
    <n v="8.7100000000000009"/>
    <x v="471"/>
  </r>
  <r>
    <x v="144"/>
    <x v="4"/>
    <x v="0"/>
    <x v="17"/>
    <x v="1"/>
    <s v="P005"/>
    <x v="27"/>
    <n v="149712"/>
    <n v="5908"/>
    <n v="13158.57"/>
    <n v="1063"/>
    <n v="56613.96"/>
    <n v="3.95"/>
    <n v="17.989999999999998"/>
    <n v="2.23"/>
    <n v="12.38"/>
    <x v="885"/>
  </r>
  <r>
    <x v="144"/>
    <x v="4"/>
    <x v="5"/>
    <x v="1"/>
    <x v="3"/>
    <s v="P015"/>
    <x v="26"/>
    <n v="146911"/>
    <n v="7719"/>
    <n v="16502.349999999999"/>
    <n v="1192"/>
    <n v="69454.02"/>
    <n v="5.25"/>
    <n v="15.44"/>
    <n v="2.14"/>
    <n v="13.84"/>
    <x v="427"/>
  </r>
  <r>
    <x v="144"/>
    <x v="4"/>
    <x v="0"/>
    <x v="2"/>
    <x v="1"/>
    <s v="P028"/>
    <x v="14"/>
    <n v="41185"/>
    <n v="4658"/>
    <n v="8421.69"/>
    <n v="938"/>
    <n v="34574.17"/>
    <n v="11.31"/>
    <n v="20.14"/>
    <n v="1.81"/>
    <n v="8.98"/>
    <x v="1003"/>
  </r>
  <r>
    <x v="144"/>
    <x v="4"/>
    <x v="0"/>
    <x v="31"/>
    <x v="2"/>
    <s v="P007"/>
    <x v="7"/>
    <n v="42334"/>
    <n v="3298"/>
    <n v="7737.73"/>
    <n v="288"/>
    <n v="31759.23"/>
    <n v="7.79"/>
    <n v="8.73"/>
    <n v="2.35"/>
    <n v="26.87"/>
    <x v="258"/>
  </r>
  <r>
    <x v="144"/>
    <x v="4"/>
    <x v="1"/>
    <x v="5"/>
    <x v="3"/>
    <s v="P009"/>
    <x v="9"/>
    <n v="64105"/>
    <n v="5740"/>
    <n v="19481.04"/>
    <n v="570"/>
    <n v="74093.320000000007"/>
    <n v="8.9499999999999993"/>
    <n v="9.93"/>
    <n v="3.39"/>
    <n v="34.18"/>
    <x v="430"/>
  </r>
  <r>
    <x v="144"/>
    <x v="4"/>
    <x v="0"/>
    <x v="38"/>
    <x v="1"/>
    <s v="P022"/>
    <x v="19"/>
    <n v="20085"/>
    <n v="104"/>
    <n v="288.72000000000003"/>
    <n v="20"/>
    <n v="962.98"/>
    <n v="0.52"/>
    <n v="19.23"/>
    <n v="2.78"/>
    <n v="14.44"/>
    <x v="315"/>
  </r>
  <r>
    <x v="144"/>
    <x v="4"/>
    <x v="4"/>
    <x v="48"/>
    <x v="2"/>
    <s v="P005"/>
    <x v="27"/>
    <n v="47645"/>
    <n v="6629"/>
    <n v="17651.09"/>
    <n v="1194"/>
    <n v="55867.39"/>
    <n v="13.91"/>
    <n v="18.010000000000002"/>
    <n v="2.66"/>
    <n v="14.78"/>
    <x v="1004"/>
  </r>
  <r>
    <x v="144"/>
    <x v="4"/>
    <x v="2"/>
    <x v="14"/>
    <x v="2"/>
    <s v="P003"/>
    <x v="0"/>
    <n v="140168"/>
    <n v="3852"/>
    <n v="8545.19"/>
    <n v="297"/>
    <n v="25880.51"/>
    <n v="2.75"/>
    <n v="7.71"/>
    <n v="2.2200000000000002"/>
    <n v="28.77"/>
    <x v="1300"/>
  </r>
  <r>
    <x v="144"/>
    <x v="4"/>
    <x v="0"/>
    <x v="29"/>
    <x v="2"/>
    <s v="P005"/>
    <x v="27"/>
    <n v="119279"/>
    <n v="10044"/>
    <n v="10873.7"/>
    <n v="808"/>
    <n v="25141.34"/>
    <n v="8.42"/>
    <n v="8.0399999999999991"/>
    <n v="1.08"/>
    <n v="13.46"/>
    <x v="163"/>
  </r>
  <r>
    <x v="144"/>
    <x v="4"/>
    <x v="5"/>
    <x v="14"/>
    <x v="3"/>
    <s v="P004"/>
    <x v="9"/>
    <n v="65489"/>
    <n v="5663"/>
    <n v="20591.61"/>
    <n v="433"/>
    <n v="46400.18"/>
    <n v="8.65"/>
    <n v="7.65"/>
    <n v="3.64"/>
    <n v="47.56"/>
    <x v="820"/>
  </r>
  <r>
    <x v="144"/>
    <x v="4"/>
    <x v="4"/>
    <x v="36"/>
    <x v="3"/>
    <s v="P012"/>
    <x v="5"/>
    <n v="104185"/>
    <n v="14685"/>
    <n v="18630.169999999998"/>
    <n v="1154"/>
    <n v="39301.39"/>
    <n v="14.1"/>
    <n v="7.86"/>
    <n v="1.27"/>
    <n v="16.14"/>
    <x v="1461"/>
  </r>
  <r>
    <x v="144"/>
    <x v="4"/>
    <x v="5"/>
    <x v="22"/>
    <x v="0"/>
    <s v="P019"/>
    <x v="24"/>
    <n v="3736"/>
    <n v="510"/>
    <n v="1305.1199999999999"/>
    <n v="70"/>
    <n v="2755.58"/>
    <n v="13.65"/>
    <n v="13.73"/>
    <n v="2.56"/>
    <n v="18.64"/>
    <x v="1461"/>
  </r>
  <r>
    <x v="144"/>
    <x v="4"/>
    <x v="0"/>
    <x v="46"/>
    <x v="1"/>
    <s v="P002"/>
    <x v="8"/>
    <n v="67147"/>
    <n v="3764"/>
    <n v="10756"/>
    <n v="455"/>
    <n v="21182.37"/>
    <n v="5.61"/>
    <n v="12.09"/>
    <n v="2.86"/>
    <n v="23.64"/>
    <x v="1138"/>
  </r>
  <r>
    <x v="144"/>
    <x v="4"/>
    <x v="4"/>
    <x v="45"/>
    <x v="1"/>
    <s v="P004"/>
    <x v="9"/>
    <n v="99974"/>
    <n v="673"/>
    <n v="1235.8399999999999"/>
    <n v="31"/>
    <n v="2098.4"/>
    <n v="0.67"/>
    <n v="4.6100000000000003"/>
    <n v="1.84"/>
    <n v="39.869999999999997"/>
    <x v="383"/>
  </r>
  <r>
    <x v="144"/>
    <x v="4"/>
    <x v="2"/>
    <x v="39"/>
    <x v="0"/>
    <s v="P026"/>
    <x v="3"/>
    <n v="108613"/>
    <n v="13282"/>
    <n v="41015.360000000001"/>
    <n v="817"/>
    <n v="65384.98"/>
    <n v="12.23"/>
    <n v="6.15"/>
    <n v="3.09"/>
    <n v="50.2"/>
    <x v="1586"/>
  </r>
  <r>
    <x v="144"/>
    <x v="4"/>
    <x v="0"/>
    <x v="7"/>
    <x v="0"/>
    <s v="P030"/>
    <x v="15"/>
    <n v="57238"/>
    <n v="6389"/>
    <n v="23997.84"/>
    <n v="588"/>
    <n v="37926.080000000002"/>
    <n v="11.16"/>
    <n v="9.1999999999999993"/>
    <n v="3.76"/>
    <n v="40.81"/>
    <x v="482"/>
  </r>
  <r>
    <x v="144"/>
    <x v="4"/>
    <x v="0"/>
    <x v="13"/>
    <x v="0"/>
    <s v="P021"/>
    <x v="16"/>
    <n v="49210"/>
    <n v="4620"/>
    <n v="15590.43"/>
    <n v="148"/>
    <n v="24342.9"/>
    <n v="9.39"/>
    <n v="3.2"/>
    <n v="3.37"/>
    <n v="105.34"/>
    <x v="763"/>
  </r>
  <r>
    <x v="144"/>
    <x v="4"/>
    <x v="3"/>
    <x v="11"/>
    <x v="2"/>
    <s v="P006"/>
    <x v="17"/>
    <n v="93677"/>
    <n v="1140"/>
    <n v="4423.07"/>
    <n v="36"/>
    <n v="6758.53"/>
    <n v="1.22"/>
    <n v="3.16"/>
    <n v="3.88"/>
    <n v="122.86"/>
    <x v="722"/>
  </r>
  <r>
    <x v="144"/>
    <x v="4"/>
    <x v="1"/>
    <x v="30"/>
    <x v="3"/>
    <s v="P018"/>
    <x v="25"/>
    <n v="1790"/>
    <n v="167"/>
    <n v="231.68"/>
    <n v="17"/>
    <n v="352.13"/>
    <n v="9.33"/>
    <n v="10.18"/>
    <n v="1.39"/>
    <n v="13.63"/>
    <x v="444"/>
  </r>
  <r>
    <x v="144"/>
    <x v="4"/>
    <x v="2"/>
    <x v="25"/>
    <x v="0"/>
    <s v="P020"/>
    <x v="13"/>
    <n v="126050"/>
    <n v="14764"/>
    <n v="59830.22"/>
    <n v="1399"/>
    <n v="82208.759999999995"/>
    <n v="11.71"/>
    <n v="9.48"/>
    <n v="4.05"/>
    <n v="42.77"/>
    <x v="723"/>
  </r>
  <r>
    <x v="144"/>
    <x v="4"/>
    <x v="4"/>
    <x v="5"/>
    <x v="0"/>
    <s v="P004"/>
    <x v="9"/>
    <n v="104782"/>
    <n v="7147"/>
    <n v="31733.82"/>
    <n v="291"/>
    <n v="42188.25"/>
    <n v="6.82"/>
    <n v="4.07"/>
    <n v="4.4400000000000004"/>
    <n v="109.05"/>
    <x v="107"/>
  </r>
  <r>
    <x v="144"/>
    <x v="4"/>
    <x v="5"/>
    <x v="14"/>
    <x v="3"/>
    <s v="P015"/>
    <x v="26"/>
    <n v="7721"/>
    <n v="116"/>
    <n v="340.75"/>
    <n v="4"/>
    <n v="430.54"/>
    <n v="1.5"/>
    <n v="3.45"/>
    <n v="2.94"/>
    <n v="85.19"/>
    <x v="1007"/>
  </r>
  <r>
    <x v="144"/>
    <x v="4"/>
    <x v="4"/>
    <x v="22"/>
    <x v="2"/>
    <s v="P029"/>
    <x v="1"/>
    <n v="140538"/>
    <n v="10518"/>
    <n v="36603.1"/>
    <n v="878"/>
    <n v="41896.43"/>
    <n v="7.48"/>
    <n v="8.35"/>
    <n v="3.48"/>
    <n v="41.69"/>
    <x v="1183"/>
  </r>
  <r>
    <x v="144"/>
    <x v="4"/>
    <x v="4"/>
    <x v="41"/>
    <x v="1"/>
    <s v="P002"/>
    <x v="8"/>
    <n v="145722"/>
    <n v="2886"/>
    <n v="11803.34"/>
    <n v="243"/>
    <n v="13483.81"/>
    <n v="1.98"/>
    <n v="8.42"/>
    <n v="4.09"/>
    <n v="48.57"/>
    <x v="1183"/>
  </r>
  <r>
    <x v="144"/>
    <x v="4"/>
    <x v="5"/>
    <x v="42"/>
    <x v="0"/>
    <s v="P008"/>
    <x v="10"/>
    <n v="104743"/>
    <n v="11078"/>
    <n v="40041.83"/>
    <n v="370"/>
    <n v="44781.48"/>
    <n v="10.58"/>
    <n v="3.34"/>
    <n v="3.61"/>
    <n v="108.22"/>
    <x v="224"/>
  </r>
  <r>
    <x v="144"/>
    <x v="4"/>
    <x v="2"/>
    <x v="29"/>
    <x v="1"/>
    <s v="P009"/>
    <x v="9"/>
    <n v="33353"/>
    <n v="2073"/>
    <n v="6489.31"/>
    <n v="140"/>
    <n v="7215.4"/>
    <n v="6.22"/>
    <n v="6.75"/>
    <n v="3.13"/>
    <n v="46.35"/>
    <x v="1499"/>
  </r>
  <r>
    <x v="144"/>
    <x v="4"/>
    <x v="2"/>
    <x v="44"/>
    <x v="1"/>
    <s v="P015"/>
    <x v="26"/>
    <n v="92146"/>
    <n v="4030"/>
    <n v="15613.76"/>
    <n v="230"/>
    <n v="16848.29"/>
    <n v="4.37"/>
    <n v="5.71"/>
    <n v="3.87"/>
    <n v="67.89"/>
    <x v="725"/>
  </r>
  <r>
    <x v="144"/>
    <x v="4"/>
    <x v="3"/>
    <x v="12"/>
    <x v="2"/>
    <s v="P007"/>
    <x v="7"/>
    <n v="107592"/>
    <n v="1794"/>
    <n v="4849.8500000000004"/>
    <n v="58"/>
    <n v="4948.57"/>
    <n v="1.67"/>
    <n v="3.23"/>
    <n v="2.7"/>
    <n v="83.62"/>
    <x v="173"/>
  </r>
  <r>
    <x v="144"/>
    <x v="4"/>
    <x v="5"/>
    <x v="16"/>
    <x v="1"/>
    <s v="P003"/>
    <x v="0"/>
    <n v="68689"/>
    <n v="2978"/>
    <n v="12104.41"/>
    <n v="143"/>
    <n v="12188.08"/>
    <n v="4.34"/>
    <n v="4.8"/>
    <n v="4.0599999999999996"/>
    <n v="84.65"/>
    <x v="1257"/>
  </r>
  <r>
    <x v="144"/>
    <x v="4"/>
    <x v="1"/>
    <x v="32"/>
    <x v="1"/>
    <s v="P004"/>
    <x v="9"/>
    <n v="145529"/>
    <n v="8073"/>
    <n v="15533.51"/>
    <n v="244"/>
    <n v="15484.51"/>
    <n v="5.55"/>
    <n v="3.02"/>
    <n v="1.92"/>
    <n v="63.66"/>
    <x v="526"/>
  </r>
  <r>
    <x v="144"/>
    <x v="4"/>
    <x v="1"/>
    <x v="14"/>
    <x v="3"/>
    <s v="P006"/>
    <x v="17"/>
    <n v="116968"/>
    <n v="15538"/>
    <n v="66220.05"/>
    <n v="2649"/>
    <n v="57988.87"/>
    <n v="13.28"/>
    <n v="17.05"/>
    <n v="4.26"/>
    <n v="25"/>
    <x v="276"/>
  </r>
  <r>
    <x v="144"/>
    <x v="4"/>
    <x v="2"/>
    <x v="22"/>
    <x v="3"/>
    <s v="P013"/>
    <x v="20"/>
    <n v="39912"/>
    <n v="842"/>
    <n v="706.6"/>
    <n v="44"/>
    <n v="499.02"/>
    <n v="2.11"/>
    <n v="5.23"/>
    <n v="0.84"/>
    <n v="16.059999999999999"/>
    <x v="1329"/>
  </r>
  <r>
    <x v="144"/>
    <x v="4"/>
    <x v="2"/>
    <x v="35"/>
    <x v="3"/>
    <s v="P021"/>
    <x v="16"/>
    <n v="29260"/>
    <n v="1696"/>
    <n v="7524.29"/>
    <n v="84"/>
    <n v="3040.3"/>
    <n v="5.8"/>
    <n v="4.95"/>
    <n v="4.4400000000000004"/>
    <n v="89.57"/>
    <x v="1199"/>
  </r>
  <r>
    <x v="144"/>
    <x v="4"/>
    <x v="5"/>
    <x v="21"/>
    <x v="3"/>
    <s v="P016"/>
    <x v="4"/>
    <n v="141303"/>
    <n v="6228"/>
    <n v="12806.11"/>
    <n v="763"/>
    <n v="3825.04"/>
    <n v="4.41"/>
    <n v="12.25"/>
    <n v="2.06"/>
    <n v="16.78"/>
    <x v="179"/>
  </r>
  <r>
    <x v="145"/>
    <x v="4"/>
    <x v="1"/>
    <x v="7"/>
    <x v="0"/>
    <s v="P015"/>
    <x v="26"/>
    <n v="133078"/>
    <n v="6416"/>
    <n v="5338.09"/>
    <n v="1145"/>
    <n v="149547.42000000001"/>
    <n v="4.82"/>
    <n v="17.850000000000001"/>
    <n v="0.83"/>
    <n v="4.66"/>
    <x v="2163"/>
  </r>
  <r>
    <x v="145"/>
    <x v="4"/>
    <x v="5"/>
    <x v="33"/>
    <x v="0"/>
    <s v="P020"/>
    <x v="13"/>
    <n v="99620"/>
    <n v="14718"/>
    <n v="23497.79"/>
    <n v="2813"/>
    <n v="561267.81999999995"/>
    <n v="14.77"/>
    <n v="19.11"/>
    <n v="1.6"/>
    <n v="8.35"/>
    <x v="768"/>
  </r>
  <r>
    <x v="145"/>
    <x v="4"/>
    <x v="2"/>
    <x v="43"/>
    <x v="0"/>
    <s v="P010"/>
    <x v="12"/>
    <n v="117410"/>
    <n v="14377"/>
    <n v="15972.26"/>
    <n v="2287"/>
    <n v="306577.62"/>
    <n v="12.25"/>
    <n v="15.91"/>
    <n v="1.1100000000000001"/>
    <n v="6.98"/>
    <x v="2360"/>
  </r>
  <r>
    <x v="145"/>
    <x v="4"/>
    <x v="1"/>
    <x v="37"/>
    <x v="1"/>
    <s v="P005"/>
    <x v="27"/>
    <n v="58894"/>
    <n v="3858"/>
    <n v="7504.4"/>
    <n v="757"/>
    <n v="137420.71"/>
    <n v="6.55"/>
    <n v="19.62"/>
    <n v="1.95"/>
    <n v="9.91"/>
    <x v="1700"/>
  </r>
  <r>
    <x v="145"/>
    <x v="4"/>
    <x v="5"/>
    <x v="34"/>
    <x v="2"/>
    <s v="P004"/>
    <x v="9"/>
    <n v="8050"/>
    <n v="797"/>
    <n v="1707.8"/>
    <n v="146"/>
    <n v="26891.5"/>
    <n v="9.9"/>
    <n v="18.32"/>
    <n v="2.14"/>
    <n v="11.7"/>
    <x v="2361"/>
  </r>
  <r>
    <x v="145"/>
    <x v="4"/>
    <x v="3"/>
    <x v="1"/>
    <x v="0"/>
    <s v="P014"/>
    <x v="6"/>
    <n v="97037"/>
    <n v="3829"/>
    <n v="2806.16"/>
    <n v="571"/>
    <n v="40307.97"/>
    <n v="3.95"/>
    <n v="14.91"/>
    <n v="0.73"/>
    <n v="4.91"/>
    <x v="2192"/>
  </r>
  <r>
    <x v="145"/>
    <x v="4"/>
    <x v="0"/>
    <x v="16"/>
    <x v="3"/>
    <s v="P021"/>
    <x v="16"/>
    <n v="11628"/>
    <n v="300"/>
    <n v="455.01"/>
    <n v="42"/>
    <n v="6375.64"/>
    <n v="2.58"/>
    <n v="14"/>
    <n v="1.52"/>
    <n v="10.83"/>
    <x v="1308"/>
  </r>
  <r>
    <x v="145"/>
    <x v="4"/>
    <x v="4"/>
    <x v="3"/>
    <x v="2"/>
    <s v="P020"/>
    <x v="13"/>
    <n v="80476"/>
    <n v="4742"/>
    <n v="10860.69"/>
    <n v="894"/>
    <n v="119437.09"/>
    <n v="5.89"/>
    <n v="18.850000000000001"/>
    <n v="2.29"/>
    <n v="12.15"/>
    <x v="1323"/>
  </r>
  <r>
    <x v="145"/>
    <x v="4"/>
    <x v="4"/>
    <x v="33"/>
    <x v="0"/>
    <s v="P026"/>
    <x v="3"/>
    <n v="17560"/>
    <n v="2628"/>
    <n v="5695.07"/>
    <n v="441"/>
    <n v="61833.68"/>
    <n v="14.97"/>
    <n v="16.78"/>
    <n v="2.17"/>
    <n v="12.91"/>
    <x v="2009"/>
  </r>
  <r>
    <x v="145"/>
    <x v="4"/>
    <x v="4"/>
    <x v="37"/>
    <x v="0"/>
    <s v="P011"/>
    <x v="21"/>
    <n v="15679"/>
    <n v="1938"/>
    <n v="5126.38"/>
    <n v="384"/>
    <n v="55294.879999999997"/>
    <n v="12.36"/>
    <n v="19.809999999999999"/>
    <n v="2.65"/>
    <n v="13.35"/>
    <x v="2270"/>
  </r>
  <r>
    <x v="145"/>
    <x v="4"/>
    <x v="2"/>
    <x v="24"/>
    <x v="3"/>
    <s v="P020"/>
    <x v="13"/>
    <n v="146128"/>
    <n v="17467"/>
    <n v="18001.84"/>
    <n v="2743"/>
    <n v="188093.77"/>
    <n v="11.95"/>
    <n v="15.7"/>
    <n v="1.03"/>
    <n v="6.56"/>
    <x v="1441"/>
  </r>
  <r>
    <x v="145"/>
    <x v="4"/>
    <x v="3"/>
    <x v="31"/>
    <x v="3"/>
    <s v="P008"/>
    <x v="10"/>
    <n v="57182"/>
    <n v="5949"/>
    <n v="18495.34"/>
    <n v="1252"/>
    <n v="184403.69"/>
    <n v="10.4"/>
    <n v="21.05"/>
    <n v="3.11"/>
    <n v="14.77"/>
    <x v="1192"/>
  </r>
  <r>
    <x v="145"/>
    <x v="4"/>
    <x v="0"/>
    <x v="7"/>
    <x v="2"/>
    <s v="P005"/>
    <x v="27"/>
    <n v="18324"/>
    <n v="502"/>
    <n v="538.04999999999995"/>
    <n v="70"/>
    <n v="4901.8500000000004"/>
    <n v="2.74"/>
    <n v="13.94"/>
    <n v="1.07"/>
    <n v="7.69"/>
    <x v="1561"/>
  </r>
  <r>
    <x v="145"/>
    <x v="4"/>
    <x v="2"/>
    <x v="17"/>
    <x v="0"/>
    <s v="P008"/>
    <x v="10"/>
    <n v="102682"/>
    <n v="8342"/>
    <n v="9274.9599999999991"/>
    <n v="1114"/>
    <n v="82515.81"/>
    <n v="8.1199999999999992"/>
    <n v="13.35"/>
    <n v="1.1100000000000001"/>
    <n v="8.33"/>
    <x v="1070"/>
  </r>
  <r>
    <x v="145"/>
    <x v="4"/>
    <x v="5"/>
    <x v="19"/>
    <x v="1"/>
    <s v="P030"/>
    <x v="15"/>
    <n v="21726"/>
    <n v="3185"/>
    <n v="4199.79"/>
    <n v="435"/>
    <n v="36143.49"/>
    <n v="14.66"/>
    <n v="13.66"/>
    <n v="1.32"/>
    <n v="9.65"/>
    <x v="745"/>
  </r>
  <r>
    <x v="145"/>
    <x v="4"/>
    <x v="4"/>
    <x v="5"/>
    <x v="1"/>
    <s v="P021"/>
    <x v="16"/>
    <n v="46651"/>
    <n v="1632"/>
    <n v="5868.51"/>
    <n v="298"/>
    <n v="49264.84"/>
    <n v="3.5"/>
    <n v="18.260000000000002"/>
    <n v="3.6"/>
    <n v="19.690000000000001"/>
    <x v="1444"/>
  </r>
  <r>
    <x v="145"/>
    <x v="4"/>
    <x v="4"/>
    <x v="33"/>
    <x v="2"/>
    <s v="P028"/>
    <x v="14"/>
    <n v="116916"/>
    <n v="10186"/>
    <n v="37475.550000000003"/>
    <n v="2203"/>
    <n v="314116.52"/>
    <n v="8.7100000000000009"/>
    <n v="21.63"/>
    <n v="3.68"/>
    <n v="17.010000000000002"/>
    <x v="669"/>
  </r>
  <r>
    <x v="145"/>
    <x v="4"/>
    <x v="2"/>
    <x v="39"/>
    <x v="3"/>
    <s v="P030"/>
    <x v="15"/>
    <n v="40129"/>
    <n v="1127"/>
    <n v="2192.75"/>
    <n v="123"/>
    <n v="18148.53"/>
    <n v="2.81"/>
    <n v="10.91"/>
    <n v="1.95"/>
    <n v="17.829999999999998"/>
    <x v="190"/>
  </r>
  <r>
    <x v="145"/>
    <x v="4"/>
    <x v="0"/>
    <x v="33"/>
    <x v="3"/>
    <s v="P022"/>
    <x v="19"/>
    <n v="104473"/>
    <n v="8984"/>
    <n v="9011.5499999999993"/>
    <n v="945"/>
    <n v="73695.199999999997"/>
    <n v="8.6"/>
    <n v="10.52"/>
    <n v="1"/>
    <n v="9.5399999999999991"/>
    <x v="191"/>
  </r>
  <r>
    <x v="145"/>
    <x v="4"/>
    <x v="2"/>
    <x v="29"/>
    <x v="0"/>
    <s v="P014"/>
    <x v="6"/>
    <n v="144642"/>
    <n v="18318"/>
    <n v="61869.67"/>
    <n v="3864"/>
    <n v="464027.41"/>
    <n v="12.66"/>
    <n v="21.09"/>
    <n v="3.38"/>
    <n v="16.010000000000002"/>
    <x v="712"/>
  </r>
  <r>
    <x v="145"/>
    <x v="4"/>
    <x v="3"/>
    <x v="8"/>
    <x v="3"/>
    <s v="P021"/>
    <x v="16"/>
    <n v="134048"/>
    <n v="2233"/>
    <n v="2326.08"/>
    <n v="173"/>
    <n v="17345.169999999998"/>
    <n v="1.67"/>
    <n v="7.75"/>
    <n v="1.04"/>
    <n v="13.45"/>
    <x v="80"/>
  </r>
  <r>
    <x v="145"/>
    <x v="4"/>
    <x v="0"/>
    <x v="25"/>
    <x v="1"/>
    <s v="P004"/>
    <x v="9"/>
    <n v="45182"/>
    <n v="1208"/>
    <n v="544.47"/>
    <n v="60"/>
    <n v="3971.1"/>
    <n v="2.67"/>
    <n v="4.97"/>
    <n v="0.45"/>
    <n v="9.07"/>
    <x v="1097"/>
  </r>
  <r>
    <x v="145"/>
    <x v="4"/>
    <x v="3"/>
    <x v="10"/>
    <x v="0"/>
    <s v="P015"/>
    <x v="26"/>
    <n v="138729"/>
    <n v="17717"/>
    <n v="60280.91"/>
    <n v="2588"/>
    <n v="426909.05"/>
    <n v="12.77"/>
    <n v="14.61"/>
    <n v="3.4"/>
    <n v="23.29"/>
    <x v="1366"/>
  </r>
  <r>
    <x v="145"/>
    <x v="4"/>
    <x v="2"/>
    <x v="2"/>
    <x v="1"/>
    <s v="P024"/>
    <x v="11"/>
    <n v="109173"/>
    <n v="1486"/>
    <n v="2532.62"/>
    <n v="134"/>
    <n v="17838.59"/>
    <n v="1.36"/>
    <n v="9.02"/>
    <n v="1.7"/>
    <n v="18.899999999999999"/>
    <x v="1023"/>
  </r>
  <r>
    <x v="145"/>
    <x v="4"/>
    <x v="2"/>
    <x v="3"/>
    <x v="0"/>
    <s v="P020"/>
    <x v="13"/>
    <n v="105673"/>
    <n v="9151"/>
    <n v="20264.080000000002"/>
    <n v="1305"/>
    <n v="134210.17000000001"/>
    <n v="8.66"/>
    <n v="14.26"/>
    <n v="2.21"/>
    <n v="15.53"/>
    <x v="603"/>
  </r>
  <r>
    <x v="145"/>
    <x v="4"/>
    <x v="1"/>
    <x v="5"/>
    <x v="3"/>
    <s v="P004"/>
    <x v="9"/>
    <n v="137642"/>
    <n v="9424"/>
    <n v="14462.94"/>
    <n v="1282"/>
    <n v="93157.11"/>
    <n v="6.85"/>
    <n v="13.6"/>
    <n v="1.53"/>
    <n v="11.28"/>
    <x v="557"/>
  </r>
  <r>
    <x v="145"/>
    <x v="4"/>
    <x v="5"/>
    <x v="16"/>
    <x v="2"/>
    <s v="P012"/>
    <x v="5"/>
    <n v="49681"/>
    <n v="3381"/>
    <n v="7195.23"/>
    <n v="284"/>
    <n v="45401.69"/>
    <n v="6.81"/>
    <n v="8.4"/>
    <n v="2.13"/>
    <n v="25.34"/>
    <x v="421"/>
  </r>
  <r>
    <x v="145"/>
    <x v="4"/>
    <x v="0"/>
    <x v="44"/>
    <x v="2"/>
    <s v="P024"/>
    <x v="11"/>
    <n v="97563"/>
    <n v="11029"/>
    <n v="45206.33"/>
    <n v="1485"/>
    <n v="257091"/>
    <n v="11.3"/>
    <n v="13.46"/>
    <n v="4.0999999999999996"/>
    <n v="30.44"/>
    <x v="200"/>
  </r>
  <r>
    <x v="145"/>
    <x v="4"/>
    <x v="2"/>
    <x v="10"/>
    <x v="0"/>
    <s v="P009"/>
    <x v="9"/>
    <n v="106717"/>
    <n v="1607"/>
    <n v="950.92"/>
    <n v="85"/>
    <n v="5334.37"/>
    <n v="1.51"/>
    <n v="5.29"/>
    <n v="0.59"/>
    <n v="11.19"/>
    <x v="751"/>
  </r>
  <r>
    <x v="145"/>
    <x v="4"/>
    <x v="4"/>
    <x v="16"/>
    <x v="0"/>
    <s v="P023"/>
    <x v="22"/>
    <n v="37323"/>
    <n v="2040"/>
    <n v="6402.33"/>
    <n v="435"/>
    <n v="35280.400000000001"/>
    <n v="5.47"/>
    <n v="21.32"/>
    <n v="3.14"/>
    <n v="14.72"/>
    <x v="467"/>
  </r>
  <r>
    <x v="145"/>
    <x v="4"/>
    <x v="5"/>
    <x v="46"/>
    <x v="1"/>
    <s v="P009"/>
    <x v="9"/>
    <n v="26305"/>
    <n v="2196"/>
    <n v="8873.4599999999991"/>
    <n v="329"/>
    <n v="48004.74"/>
    <n v="8.35"/>
    <n v="14.98"/>
    <n v="4.04"/>
    <n v="26.97"/>
    <x v="468"/>
  </r>
  <r>
    <x v="145"/>
    <x v="4"/>
    <x v="5"/>
    <x v="2"/>
    <x v="0"/>
    <s v="P020"/>
    <x v="13"/>
    <n v="108562"/>
    <n v="927"/>
    <n v="2574.31"/>
    <n v="175"/>
    <n v="13840.51"/>
    <n v="0.85"/>
    <n v="18.88"/>
    <n v="2.78"/>
    <n v="14.71"/>
    <x v="1177"/>
  </r>
  <r>
    <x v="145"/>
    <x v="4"/>
    <x v="2"/>
    <x v="24"/>
    <x v="2"/>
    <s v="P015"/>
    <x v="26"/>
    <n v="2986"/>
    <n v="103"/>
    <n v="143.51"/>
    <n v="8"/>
    <n v="750.92"/>
    <n v="3.45"/>
    <n v="7.77"/>
    <n v="1.39"/>
    <n v="17.940000000000001"/>
    <x v="964"/>
  </r>
  <r>
    <x v="145"/>
    <x v="4"/>
    <x v="1"/>
    <x v="27"/>
    <x v="3"/>
    <s v="P013"/>
    <x v="20"/>
    <n v="25042"/>
    <n v="3165"/>
    <n v="3468.48"/>
    <n v="106"/>
    <n v="16634.05"/>
    <n v="12.64"/>
    <n v="3.35"/>
    <n v="1.1000000000000001"/>
    <n v="32.72"/>
    <x v="207"/>
  </r>
  <r>
    <x v="145"/>
    <x v="4"/>
    <x v="2"/>
    <x v="41"/>
    <x v="3"/>
    <s v="P019"/>
    <x v="24"/>
    <n v="66476"/>
    <n v="6509"/>
    <n v="23472.85"/>
    <n v="897"/>
    <n v="109168.94"/>
    <n v="9.7899999999999991"/>
    <n v="13.78"/>
    <n v="3.61"/>
    <n v="26.17"/>
    <x v="814"/>
  </r>
  <r>
    <x v="145"/>
    <x v="4"/>
    <x v="3"/>
    <x v="48"/>
    <x v="0"/>
    <s v="P020"/>
    <x v="13"/>
    <n v="45713"/>
    <n v="2705"/>
    <n v="4774.16"/>
    <n v="171"/>
    <n v="21104.31"/>
    <n v="5.92"/>
    <n v="6.32"/>
    <n v="1.76"/>
    <n v="27.92"/>
    <x v="515"/>
  </r>
  <r>
    <x v="145"/>
    <x v="4"/>
    <x v="0"/>
    <x v="40"/>
    <x v="2"/>
    <s v="P019"/>
    <x v="24"/>
    <n v="104389"/>
    <n v="11989"/>
    <n v="20026.78"/>
    <n v="1996"/>
    <n v="85994.559999999998"/>
    <n v="11.48"/>
    <n v="16.649999999999999"/>
    <n v="1.67"/>
    <n v="10.029999999999999"/>
    <x v="1048"/>
  </r>
  <r>
    <x v="145"/>
    <x v="4"/>
    <x v="4"/>
    <x v="4"/>
    <x v="0"/>
    <s v="P001"/>
    <x v="2"/>
    <n v="78810"/>
    <n v="7369"/>
    <n v="20318.650000000001"/>
    <n v="1174"/>
    <n v="83625"/>
    <n v="9.35"/>
    <n v="15.93"/>
    <n v="2.76"/>
    <n v="17.309999999999999"/>
    <x v="756"/>
  </r>
  <r>
    <x v="145"/>
    <x v="4"/>
    <x v="2"/>
    <x v="5"/>
    <x v="3"/>
    <s v="P022"/>
    <x v="19"/>
    <n v="40177"/>
    <n v="4572"/>
    <n v="11632.96"/>
    <n v="376"/>
    <n v="44865.84"/>
    <n v="11.38"/>
    <n v="8.2200000000000006"/>
    <n v="2.54"/>
    <n v="30.94"/>
    <x v="37"/>
  </r>
  <r>
    <x v="145"/>
    <x v="4"/>
    <x v="2"/>
    <x v="15"/>
    <x v="0"/>
    <s v="P009"/>
    <x v="9"/>
    <n v="25587"/>
    <n v="776"/>
    <n v="3141.49"/>
    <n v="146"/>
    <n v="10666.94"/>
    <n v="3.03"/>
    <n v="18.809999999999999"/>
    <n v="4.05"/>
    <n v="21.52"/>
    <x v="1615"/>
  </r>
  <r>
    <x v="145"/>
    <x v="4"/>
    <x v="3"/>
    <x v="20"/>
    <x v="3"/>
    <s v="P022"/>
    <x v="19"/>
    <n v="92593"/>
    <n v="2674"/>
    <n v="4921.66"/>
    <n v="214"/>
    <n v="15669.73"/>
    <n v="2.89"/>
    <n v="8"/>
    <n v="1.84"/>
    <n v="23"/>
    <x v="647"/>
  </r>
  <r>
    <x v="145"/>
    <x v="4"/>
    <x v="0"/>
    <x v="27"/>
    <x v="0"/>
    <s v="P022"/>
    <x v="19"/>
    <n v="61421"/>
    <n v="8891"/>
    <n v="16679.02"/>
    <n v="1389"/>
    <n v="52454.26"/>
    <n v="14.48"/>
    <n v="15.62"/>
    <n v="1.88"/>
    <n v="12.01"/>
    <x v="1369"/>
  </r>
  <r>
    <x v="145"/>
    <x v="4"/>
    <x v="3"/>
    <x v="40"/>
    <x v="1"/>
    <s v="P003"/>
    <x v="0"/>
    <n v="24409"/>
    <n v="1309"/>
    <n v="5761.8"/>
    <n v="256"/>
    <n v="17722.55"/>
    <n v="5.36"/>
    <n v="19.559999999999999"/>
    <n v="4.4000000000000004"/>
    <n v="22.51"/>
    <x v="1135"/>
  </r>
  <r>
    <x v="145"/>
    <x v="4"/>
    <x v="5"/>
    <x v="19"/>
    <x v="0"/>
    <s v="P003"/>
    <x v="0"/>
    <n v="130755"/>
    <n v="18537"/>
    <n v="74427.42"/>
    <n v="3707"/>
    <n v="227448.8"/>
    <n v="14.18"/>
    <n v="20"/>
    <n v="4.0199999999999996"/>
    <n v="20.079999999999998"/>
    <x v="969"/>
  </r>
  <r>
    <x v="145"/>
    <x v="4"/>
    <x v="1"/>
    <x v="38"/>
    <x v="3"/>
    <s v="P019"/>
    <x v="24"/>
    <n v="93358"/>
    <n v="12753"/>
    <n v="42436.04"/>
    <n v="1855"/>
    <n v="121182.85"/>
    <n v="13.66"/>
    <n v="14.55"/>
    <n v="3.33"/>
    <n v="22.88"/>
    <x v="683"/>
  </r>
  <r>
    <x v="145"/>
    <x v="4"/>
    <x v="4"/>
    <x v="0"/>
    <x v="0"/>
    <s v="P026"/>
    <x v="3"/>
    <n v="61667"/>
    <n v="8983"/>
    <n v="25591.61"/>
    <n v="674"/>
    <n v="68707.899999999994"/>
    <n v="14.57"/>
    <n v="7.5"/>
    <n v="2.85"/>
    <n v="37.97"/>
    <x v="1078"/>
  </r>
  <r>
    <x v="145"/>
    <x v="4"/>
    <x v="4"/>
    <x v="43"/>
    <x v="2"/>
    <s v="P024"/>
    <x v="11"/>
    <n v="3454"/>
    <n v="91"/>
    <n v="165.54"/>
    <n v="3"/>
    <n v="435.89"/>
    <n v="2.63"/>
    <n v="3.3"/>
    <n v="1.82"/>
    <n v="55.18"/>
    <x v="438"/>
  </r>
  <r>
    <x v="145"/>
    <x v="4"/>
    <x v="0"/>
    <x v="40"/>
    <x v="3"/>
    <s v="P015"/>
    <x v="26"/>
    <n v="103970"/>
    <n v="14334"/>
    <n v="49710.81"/>
    <n v="2979"/>
    <n v="127074.03"/>
    <n v="13.79"/>
    <n v="20.78"/>
    <n v="3.47"/>
    <n v="16.690000000000001"/>
    <x v="439"/>
  </r>
  <r>
    <x v="145"/>
    <x v="4"/>
    <x v="3"/>
    <x v="42"/>
    <x v="2"/>
    <s v="P010"/>
    <x v="12"/>
    <n v="139001"/>
    <n v="3266"/>
    <n v="7100.58"/>
    <n v="176"/>
    <n v="18126.89"/>
    <n v="2.35"/>
    <n v="5.39"/>
    <n v="2.17"/>
    <n v="40.340000000000003"/>
    <x v="318"/>
  </r>
  <r>
    <x v="145"/>
    <x v="4"/>
    <x v="0"/>
    <x v="48"/>
    <x v="2"/>
    <s v="P023"/>
    <x v="22"/>
    <n v="36578"/>
    <n v="1468"/>
    <n v="2173.0100000000002"/>
    <n v="112"/>
    <n v="5166.6899999999996"/>
    <n v="4.01"/>
    <n v="7.63"/>
    <n v="1.48"/>
    <n v="19.399999999999999"/>
    <x v="572"/>
  </r>
  <r>
    <x v="145"/>
    <x v="4"/>
    <x v="1"/>
    <x v="4"/>
    <x v="0"/>
    <s v="P018"/>
    <x v="25"/>
    <n v="78132"/>
    <n v="2442"/>
    <n v="7796.29"/>
    <n v="157"/>
    <n v="16862.88"/>
    <n v="3.13"/>
    <n v="6.43"/>
    <n v="3.19"/>
    <n v="49.66"/>
    <x v="1137"/>
  </r>
  <r>
    <x v="145"/>
    <x v="4"/>
    <x v="0"/>
    <x v="41"/>
    <x v="2"/>
    <s v="P030"/>
    <x v="15"/>
    <n v="84025"/>
    <n v="9330"/>
    <n v="21356.13"/>
    <n v="503"/>
    <n v="45608.53"/>
    <n v="11.1"/>
    <n v="5.39"/>
    <n v="2.29"/>
    <n v="42.46"/>
    <x v="217"/>
  </r>
  <r>
    <x v="145"/>
    <x v="4"/>
    <x v="2"/>
    <x v="29"/>
    <x v="0"/>
    <s v="P005"/>
    <x v="27"/>
    <n v="84606"/>
    <n v="7747"/>
    <n v="23368.77"/>
    <n v="571"/>
    <n v="44418.91"/>
    <n v="9.16"/>
    <n v="7.37"/>
    <n v="3.02"/>
    <n v="40.93"/>
    <x v="167"/>
  </r>
  <r>
    <x v="145"/>
    <x v="4"/>
    <x v="4"/>
    <x v="0"/>
    <x v="3"/>
    <s v="P024"/>
    <x v="11"/>
    <n v="80537"/>
    <n v="1251"/>
    <n v="713.15"/>
    <n v="61"/>
    <n v="1344.14"/>
    <n v="1.55"/>
    <n v="4.88"/>
    <n v="0.56999999999999995"/>
    <n v="11.69"/>
    <x v="443"/>
  </r>
  <r>
    <x v="145"/>
    <x v="4"/>
    <x v="1"/>
    <x v="47"/>
    <x v="2"/>
    <s v="P007"/>
    <x v="7"/>
    <n v="68826"/>
    <n v="6646"/>
    <n v="17452.77"/>
    <n v="362"/>
    <n v="28339.22"/>
    <n v="9.66"/>
    <n v="5.45"/>
    <n v="2.63"/>
    <n v="48.21"/>
    <x v="690"/>
  </r>
  <r>
    <x v="145"/>
    <x v="4"/>
    <x v="2"/>
    <x v="12"/>
    <x v="3"/>
    <s v="P021"/>
    <x v="16"/>
    <n v="19805"/>
    <n v="1968"/>
    <n v="6062.32"/>
    <n v="154"/>
    <n v="8171.34"/>
    <n v="9.94"/>
    <n v="7.83"/>
    <n v="3.08"/>
    <n v="39.369999999999997"/>
    <x v="274"/>
  </r>
  <r>
    <x v="145"/>
    <x v="4"/>
    <x v="0"/>
    <x v="27"/>
    <x v="0"/>
    <s v="P027"/>
    <x v="18"/>
    <n v="37624"/>
    <n v="588"/>
    <n v="1826.46"/>
    <n v="121"/>
    <n v="2362.89"/>
    <n v="1.56"/>
    <n v="20.58"/>
    <n v="3.11"/>
    <n v="15.09"/>
    <x v="976"/>
  </r>
  <r>
    <x v="145"/>
    <x v="4"/>
    <x v="2"/>
    <x v="17"/>
    <x v="0"/>
    <s v="P028"/>
    <x v="14"/>
    <n v="15945"/>
    <n v="1523"/>
    <n v="5993.96"/>
    <n v="91"/>
    <n v="7209.87"/>
    <n v="9.5500000000000007"/>
    <n v="5.98"/>
    <n v="3.94"/>
    <n v="65.87"/>
    <x v="724"/>
  </r>
  <r>
    <x v="145"/>
    <x v="4"/>
    <x v="4"/>
    <x v="20"/>
    <x v="3"/>
    <s v="P029"/>
    <x v="1"/>
    <n v="121265"/>
    <n v="11175"/>
    <n v="33298.379999999997"/>
    <n v="1346"/>
    <n v="39508.120000000003"/>
    <n v="9.2200000000000006"/>
    <n v="12.04"/>
    <n v="2.98"/>
    <n v="24.74"/>
    <x v="525"/>
  </r>
  <r>
    <x v="145"/>
    <x v="4"/>
    <x v="1"/>
    <x v="20"/>
    <x v="1"/>
    <s v="P004"/>
    <x v="9"/>
    <n v="112449"/>
    <n v="10471"/>
    <n v="26198.68"/>
    <n v="773"/>
    <n v="30473.95"/>
    <n v="9.31"/>
    <n v="7.38"/>
    <n v="2.5"/>
    <n v="33.89"/>
    <x v="1139"/>
  </r>
  <r>
    <x v="145"/>
    <x v="4"/>
    <x v="3"/>
    <x v="23"/>
    <x v="3"/>
    <s v="P028"/>
    <x v="14"/>
    <n v="91066"/>
    <n v="12810"/>
    <n v="35907.629999999997"/>
    <n v="1109"/>
    <n v="37796.21"/>
    <n v="14.07"/>
    <n v="8.66"/>
    <n v="2.8"/>
    <n v="32.380000000000003"/>
    <x v="446"/>
  </r>
  <r>
    <x v="145"/>
    <x v="4"/>
    <x v="1"/>
    <x v="16"/>
    <x v="1"/>
    <s v="P012"/>
    <x v="5"/>
    <n v="147001"/>
    <n v="1604"/>
    <n v="4527.55"/>
    <n v="254"/>
    <n v="2091.6"/>
    <n v="1.0900000000000001"/>
    <n v="15.84"/>
    <n v="2.82"/>
    <n v="17.82"/>
    <x v="1629"/>
  </r>
  <r>
    <x v="145"/>
    <x v="4"/>
    <x v="5"/>
    <x v="30"/>
    <x v="0"/>
    <s v="P004"/>
    <x v="9"/>
    <n v="25395"/>
    <n v="1840"/>
    <n v="6805.99"/>
    <n v="257"/>
    <n v="3152.15"/>
    <n v="7.25"/>
    <n v="13.97"/>
    <n v="3.7"/>
    <n v="26.48"/>
    <x v="1629"/>
  </r>
  <r>
    <x v="145"/>
    <x v="4"/>
    <x v="2"/>
    <x v="31"/>
    <x v="2"/>
    <s v="P030"/>
    <x v="15"/>
    <n v="55454"/>
    <n v="1124"/>
    <n v="2748.47"/>
    <n v="47"/>
    <n v="1063.43"/>
    <n v="2.0299999999999998"/>
    <n v="4.18"/>
    <n v="2.4500000000000002"/>
    <n v="58.48"/>
    <x v="177"/>
  </r>
  <r>
    <x v="145"/>
    <x v="4"/>
    <x v="5"/>
    <x v="8"/>
    <x v="2"/>
    <s v="P022"/>
    <x v="19"/>
    <n v="94574"/>
    <n v="5257"/>
    <n v="15483.43"/>
    <n v="559"/>
    <n v="5580.54"/>
    <n v="5.56"/>
    <n v="10.63"/>
    <n v="2.95"/>
    <n v="27.7"/>
    <x v="694"/>
  </r>
  <r>
    <x v="145"/>
    <x v="4"/>
    <x v="3"/>
    <x v="40"/>
    <x v="2"/>
    <s v="P026"/>
    <x v="3"/>
    <n v="132958"/>
    <n v="7909"/>
    <n v="21895.26"/>
    <n v="896"/>
    <n v="7510.68"/>
    <n v="5.95"/>
    <n v="11.33"/>
    <n v="2.77"/>
    <n v="24.44"/>
    <x v="1101"/>
  </r>
  <r>
    <x v="146"/>
    <x v="4"/>
    <x v="4"/>
    <x v="18"/>
    <x v="1"/>
    <s v="P024"/>
    <x v="11"/>
    <n v="39359"/>
    <n v="2078"/>
    <n v="1449.02"/>
    <n v="454"/>
    <n v="79293.09"/>
    <n v="5.28"/>
    <n v="21.85"/>
    <n v="0.7"/>
    <n v="3.19"/>
    <x v="2362"/>
  </r>
  <r>
    <x v="146"/>
    <x v="4"/>
    <x v="1"/>
    <x v="40"/>
    <x v="1"/>
    <s v="P013"/>
    <x v="20"/>
    <n v="82374"/>
    <n v="10804"/>
    <n v="5263.76"/>
    <n v="2119"/>
    <n v="229154.47"/>
    <n v="13.12"/>
    <n v="19.61"/>
    <n v="0.49"/>
    <n v="2.48"/>
    <x v="2363"/>
  </r>
  <r>
    <x v="146"/>
    <x v="4"/>
    <x v="1"/>
    <x v="0"/>
    <x v="2"/>
    <s v="P028"/>
    <x v="14"/>
    <n v="134367"/>
    <n v="2624"/>
    <n v="1228.1099999999999"/>
    <n v="408"/>
    <n v="49970.879999999997"/>
    <n v="1.95"/>
    <n v="15.55"/>
    <n v="0.47"/>
    <n v="3.01"/>
    <x v="2364"/>
  </r>
  <r>
    <x v="146"/>
    <x v="4"/>
    <x v="1"/>
    <x v="5"/>
    <x v="1"/>
    <s v="P030"/>
    <x v="15"/>
    <n v="94539"/>
    <n v="9621"/>
    <n v="4351.95"/>
    <n v="1881"/>
    <n v="173266.82"/>
    <n v="10.18"/>
    <n v="19.55"/>
    <n v="0.45"/>
    <n v="2.31"/>
    <x v="2365"/>
  </r>
  <r>
    <x v="146"/>
    <x v="4"/>
    <x v="0"/>
    <x v="36"/>
    <x v="3"/>
    <s v="P029"/>
    <x v="1"/>
    <n v="6896"/>
    <n v="950"/>
    <n v="868.32"/>
    <n v="200"/>
    <n v="30068.22"/>
    <n v="13.78"/>
    <n v="21.05"/>
    <n v="0.91"/>
    <n v="4.34"/>
    <x v="2366"/>
  </r>
  <r>
    <x v="146"/>
    <x v="4"/>
    <x v="4"/>
    <x v="23"/>
    <x v="3"/>
    <s v="P026"/>
    <x v="3"/>
    <n v="88241"/>
    <n v="3002"/>
    <n v="1841.19"/>
    <n v="340"/>
    <n v="55179.97"/>
    <n v="3.4"/>
    <n v="11.33"/>
    <n v="0.61"/>
    <n v="5.42"/>
    <x v="2367"/>
  </r>
  <r>
    <x v="146"/>
    <x v="4"/>
    <x v="2"/>
    <x v="11"/>
    <x v="1"/>
    <s v="P028"/>
    <x v="14"/>
    <n v="50431"/>
    <n v="4306"/>
    <n v="4008.33"/>
    <n v="682"/>
    <n v="115690.33"/>
    <n v="8.5399999999999991"/>
    <n v="15.84"/>
    <n v="0.93"/>
    <n v="5.88"/>
    <x v="1977"/>
  </r>
  <r>
    <x v="146"/>
    <x v="4"/>
    <x v="3"/>
    <x v="29"/>
    <x v="2"/>
    <s v="P030"/>
    <x v="15"/>
    <n v="60878"/>
    <n v="331"/>
    <n v="468.87"/>
    <n v="68"/>
    <n v="12700.1"/>
    <n v="0.54"/>
    <n v="20.54"/>
    <n v="1.42"/>
    <n v="6.9"/>
    <x v="2368"/>
  </r>
  <r>
    <x v="146"/>
    <x v="4"/>
    <x v="1"/>
    <x v="21"/>
    <x v="3"/>
    <s v="P017"/>
    <x v="7"/>
    <n v="140209"/>
    <n v="9050"/>
    <n v="11400.56"/>
    <n v="1950"/>
    <n v="255240.38"/>
    <n v="6.45"/>
    <n v="21.55"/>
    <n v="1.26"/>
    <n v="5.85"/>
    <x v="2369"/>
  </r>
  <r>
    <x v="146"/>
    <x v="4"/>
    <x v="3"/>
    <x v="0"/>
    <x v="2"/>
    <s v="P027"/>
    <x v="18"/>
    <n v="106389"/>
    <n v="3685"/>
    <n v="5194.71"/>
    <n v="763"/>
    <n v="116253.93"/>
    <n v="3.46"/>
    <n v="20.71"/>
    <n v="1.41"/>
    <n v="6.81"/>
    <x v="769"/>
  </r>
  <r>
    <x v="146"/>
    <x v="4"/>
    <x v="1"/>
    <x v="20"/>
    <x v="1"/>
    <s v="P005"/>
    <x v="27"/>
    <n v="127403"/>
    <n v="12951"/>
    <n v="13819.61"/>
    <n v="1779"/>
    <n v="276576.23"/>
    <n v="10.17"/>
    <n v="13.74"/>
    <n v="1.07"/>
    <n v="7.77"/>
    <x v="2118"/>
  </r>
  <r>
    <x v="146"/>
    <x v="4"/>
    <x v="5"/>
    <x v="17"/>
    <x v="2"/>
    <s v="P008"/>
    <x v="10"/>
    <n v="32363"/>
    <n v="4842"/>
    <n v="2626.42"/>
    <n v="919"/>
    <n v="46794.34"/>
    <n v="14.96"/>
    <n v="18.98"/>
    <n v="0.54"/>
    <n v="2.86"/>
    <x v="2370"/>
  </r>
  <r>
    <x v="146"/>
    <x v="4"/>
    <x v="4"/>
    <x v="16"/>
    <x v="2"/>
    <s v="P011"/>
    <x v="21"/>
    <n v="148320"/>
    <n v="18579"/>
    <n v="11977.02"/>
    <n v="1155"/>
    <n v="185016.41"/>
    <n v="12.53"/>
    <n v="6.22"/>
    <n v="0.64"/>
    <n v="10.37"/>
    <x v="1717"/>
  </r>
  <r>
    <x v="146"/>
    <x v="4"/>
    <x v="5"/>
    <x v="31"/>
    <x v="1"/>
    <s v="P018"/>
    <x v="25"/>
    <n v="3238"/>
    <n v="46"/>
    <n v="114.56"/>
    <n v="9"/>
    <n v="1762.99"/>
    <n v="1.42"/>
    <n v="19.57"/>
    <n v="2.4900000000000002"/>
    <n v="12.73"/>
    <x v="127"/>
  </r>
  <r>
    <x v="146"/>
    <x v="4"/>
    <x v="1"/>
    <x v="4"/>
    <x v="2"/>
    <s v="P006"/>
    <x v="17"/>
    <n v="37898"/>
    <n v="2555"/>
    <n v="2515.7399999999998"/>
    <n v="508"/>
    <n v="36802.620000000003"/>
    <n v="6.74"/>
    <n v="19.88"/>
    <n v="0.98"/>
    <n v="4.95"/>
    <x v="1383"/>
  </r>
  <r>
    <x v="146"/>
    <x v="4"/>
    <x v="2"/>
    <x v="24"/>
    <x v="3"/>
    <s v="P018"/>
    <x v="25"/>
    <n v="100655"/>
    <n v="7198"/>
    <n v="10903.26"/>
    <n v="1164"/>
    <n v="157490.94"/>
    <n v="7.15"/>
    <n v="16.170000000000002"/>
    <n v="1.51"/>
    <n v="9.3699999999999992"/>
    <x v="2094"/>
  </r>
  <r>
    <x v="146"/>
    <x v="4"/>
    <x v="0"/>
    <x v="15"/>
    <x v="0"/>
    <s v="P009"/>
    <x v="9"/>
    <n v="65303"/>
    <n v="7123"/>
    <n v="15450.38"/>
    <n v="1382"/>
    <n v="192919.91"/>
    <n v="10.91"/>
    <n v="19.399999999999999"/>
    <n v="2.17"/>
    <n v="11.18"/>
    <x v="2102"/>
  </r>
  <r>
    <x v="146"/>
    <x v="4"/>
    <x v="2"/>
    <x v="0"/>
    <x v="1"/>
    <s v="P011"/>
    <x v="21"/>
    <n v="99295"/>
    <n v="1034"/>
    <n v="1151.71"/>
    <n v="80"/>
    <n v="14291.36"/>
    <n v="1.04"/>
    <n v="7.74"/>
    <n v="1.1100000000000001"/>
    <n v="14.4"/>
    <x v="588"/>
  </r>
  <r>
    <x v="146"/>
    <x v="4"/>
    <x v="5"/>
    <x v="6"/>
    <x v="3"/>
    <s v="P012"/>
    <x v="5"/>
    <n v="109523"/>
    <n v="11811"/>
    <n v="29875.19"/>
    <n v="2552"/>
    <n v="358548.18"/>
    <n v="10.78"/>
    <n v="21.61"/>
    <n v="2.5299999999999998"/>
    <n v="11.71"/>
    <x v="352"/>
  </r>
  <r>
    <x v="146"/>
    <x v="4"/>
    <x v="4"/>
    <x v="23"/>
    <x v="3"/>
    <s v="P008"/>
    <x v="10"/>
    <n v="62175"/>
    <n v="928"/>
    <n v="2636.97"/>
    <n v="155"/>
    <n v="29817.78"/>
    <n v="1.49"/>
    <n v="16.7"/>
    <n v="2.84"/>
    <n v="17.010000000000002"/>
    <x v="1781"/>
  </r>
  <r>
    <x v="146"/>
    <x v="4"/>
    <x v="0"/>
    <x v="1"/>
    <x v="1"/>
    <s v="P018"/>
    <x v="25"/>
    <n v="146493"/>
    <n v="9579"/>
    <n v="21915.84"/>
    <n v="1488"/>
    <n v="232443.24"/>
    <n v="6.54"/>
    <n v="15.53"/>
    <n v="2.29"/>
    <n v="14.73"/>
    <x v="1639"/>
  </r>
  <r>
    <x v="146"/>
    <x v="4"/>
    <x v="4"/>
    <x v="0"/>
    <x v="2"/>
    <s v="P017"/>
    <x v="7"/>
    <n v="134627"/>
    <n v="18903"/>
    <n v="36064.58"/>
    <n v="3030"/>
    <n v="371205.83"/>
    <n v="14.04"/>
    <n v="16.03"/>
    <n v="1.91"/>
    <n v="11.9"/>
    <x v="2371"/>
  </r>
  <r>
    <x v="146"/>
    <x v="4"/>
    <x v="5"/>
    <x v="7"/>
    <x v="2"/>
    <s v="P013"/>
    <x v="20"/>
    <n v="103805"/>
    <n v="4255"/>
    <n v="5048.9399999999996"/>
    <n v="255"/>
    <n v="48678.46"/>
    <n v="4.0999999999999996"/>
    <n v="5.99"/>
    <n v="1.19"/>
    <n v="19.8"/>
    <x v="924"/>
  </r>
  <r>
    <x v="146"/>
    <x v="4"/>
    <x v="3"/>
    <x v="29"/>
    <x v="2"/>
    <s v="P017"/>
    <x v="7"/>
    <n v="149114"/>
    <n v="21798"/>
    <n v="29331.79"/>
    <n v="3854"/>
    <n v="274016.07"/>
    <n v="14.62"/>
    <n v="17.68"/>
    <n v="1.35"/>
    <n v="7.61"/>
    <x v="416"/>
  </r>
  <r>
    <x v="146"/>
    <x v="4"/>
    <x v="4"/>
    <x v="32"/>
    <x v="1"/>
    <s v="P027"/>
    <x v="18"/>
    <n v="76195"/>
    <n v="7649"/>
    <n v="5083.08"/>
    <n v="797"/>
    <n v="47281.31"/>
    <n v="10.039999999999999"/>
    <n v="10.42"/>
    <n v="0.66"/>
    <n v="6.38"/>
    <x v="1428"/>
  </r>
  <r>
    <x v="146"/>
    <x v="4"/>
    <x v="3"/>
    <x v="9"/>
    <x v="0"/>
    <s v="P011"/>
    <x v="21"/>
    <n v="73484"/>
    <n v="9745"/>
    <n v="39367.75"/>
    <n v="2065"/>
    <n v="359728.3"/>
    <n v="13.26"/>
    <n v="21.19"/>
    <n v="4.04"/>
    <n v="19.059999999999999"/>
    <x v="295"/>
  </r>
  <r>
    <x v="146"/>
    <x v="4"/>
    <x v="5"/>
    <x v="21"/>
    <x v="1"/>
    <s v="P010"/>
    <x v="12"/>
    <n v="146246"/>
    <n v="2104"/>
    <n v="6335.92"/>
    <n v="396"/>
    <n v="53327.33"/>
    <n v="1.44"/>
    <n v="18.82"/>
    <n v="3.01"/>
    <n v="16"/>
    <x v="877"/>
  </r>
  <r>
    <x v="146"/>
    <x v="4"/>
    <x v="0"/>
    <x v="33"/>
    <x v="1"/>
    <s v="P015"/>
    <x v="26"/>
    <n v="65640"/>
    <n v="3401"/>
    <n v="7111.2"/>
    <n v="560"/>
    <n v="59233.760000000002"/>
    <n v="5.18"/>
    <n v="16.47"/>
    <n v="2.09"/>
    <n v="12.7"/>
    <x v="710"/>
  </r>
  <r>
    <x v="146"/>
    <x v="4"/>
    <x v="3"/>
    <x v="17"/>
    <x v="0"/>
    <s v="P020"/>
    <x v="13"/>
    <n v="117380"/>
    <n v="9994"/>
    <n v="20692.439999999999"/>
    <n v="1040"/>
    <n v="169418.05"/>
    <n v="8.51"/>
    <n v="10.41"/>
    <n v="2.0699999999999998"/>
    <n v="19.899999999999999"/>
    <x v="550"/>
  </r>
  <r>
    <x v="146"/>
    <x v="4"/>
    <x v="4"/>
    <x v="41"/>
    <x v="1"/>
    <s v="P015"/>
    <x v="26"/>
    <n v="138236"/>
    <n v="10788"/>
    <n v="40341.760000000002"/>
    <n v="2002"/>
    <n v="321663.46000000002"/>
    <n v="7.8"/>
    <n v="18.559999999999999"/>
    <n v="3.74"/>
    <n v="20.149999999999999"/>
    <x v="551"/>
  </r>
  <r>
    <x v="146"/>
    <x v="4"/>
    <x v="3"/>
    <x v="24"/>
    <x v="0"/>
    <s v="P026"/>
    <x v="3"/>
    <n v="55996"/>
    <n v="5778"/>
    <n v="18842.05"/>
    <n v="761"/>
    <n v="135168.56"/>
    <n v="10.32"/>
    <n v="13.17"/>
    <n v="3.26"/>
    <n v="24.76"/>
    <x v="1365"/>
  </r>
  <r>
    <x v="146"/>
    <x v="4"/>
    <x v="1"/>
    <x v="8"/>
    <x v="1"/>
    <s v="P022"/>
    <x v="19"/>
    <n v="110935"/>
    <n v="12896"/>
    <n v="16044.4"/>
    <n v="1175"/>
    <n v="112529.7"/>
    <n v="11.62"/>
    <n v="9.11"/>
    <n v="1.24"/>
    <n v="13.65"/>
    <x v="364"/>
  </r>
  <r>
    <x v="146"/>
    <x v="4"/>
    <x v="5"/>
    <x v="26"/>
    <x v="2"/>
    <s v="P006"/>
    <x v="17"/>
    <n v="119559"/>
    <n v="14668"/>
    <n v="37035.919999999998"/>
    <n v="1702"/>
    <n v="244359.48"/>
    <n v="12.27"/>
    <n v="11.6"/>
    <n v="2.52"/>
    <n v="21.76"/>
    <x v="461"/>
  </r>
  <r>
    <x v="146"/>
    <x v="4"/>
    <x v="5"/>
    <x v="39"/>
    <x v="1"/>
    <s v="P003"/>
    <x v="0"/>
    <n v="75996"/>
    <n v="11241"/>
    <n v="21464"/>
    <n v="1087"/>
    <n v="140554.98000000001"/>
    <n v="14.79"/>
    <n v="9.67"/>
    <n v="1.91"/>
    <n v="19.75"/>
    <x v="1075"/>
  </r>
  <r>
    <x v="146"/>
    <x v="4"/>
    <x v="3"/>
    <x v="19"/>
    <x v="3"/>
    <s v="P027"/>
    <x v="18"/>
    <n v="117146"/>
    <n v="16648"/>
    <n v="36892.67"/>
    <n v="2395"/>
    <n v="234436.89"/>
    <n v="14.21"/>
    <n v="14.39"/>
    <n v="2.2200000000000002"/>
    <n v="15.4"/>
    <x v="1174"/>
  </r>
  <r>
    <x v="146"/>
    <x v="4"/>
    <x v="3"/>
    <x v="2"/>
    <x v="1"/>
    <s v="P015"/>
    <x v="26"/>
    <n v="66227"/>
    <n v="1582"/>
    <n v="2638.77"/>
    <n v="82"/>
    <n v="16173.88"/>
    <n v="2.39"/>
    <n v="5.18"/>
    <n v="1.67"/>
    <n v="32.18"/>
    <x v="28"/>
  </r>
  <r>
    <x v="146"/>
    <x v="4"/>
    <x v="5"/>
    <x v="15"/>
    <x v="2"/>
    <s v="P020"/>
    <x v="13"/>
    <n v="12643"/>
    <n v="1228"/>
    <n v="3966.52"/>
    <n v="189"/>
    <n v="22576.880000000001"/>
    <n v="9.7100000000000009"/>
    <n v="15.39"/>
    <n v="3.23"/>
    <n v="20.99"/>
    <x v="200"/>
  </r>
  <r>
    <x v="146"/>
    <x v="4"/>
    <x v="1"/>
    <x v="31"/>
    <x v="2"/>
    <s v="P008"/>
    <x v="10"/>
    <n v="51333"/>
    <n v="7016"/>
    <n v="24631.3"/>
    <n v="1006"/>
    <n v="133351.22"/>
    <n v="13.67"/>
    <n v="14.34"/>
    <n v="3.51"/>
    <n v="24.48"/>
    <x v="468"/>
  </r>
  <r>
    <x v="146"/>
    <x v="4"/>
    <x v="3"/>
    <x v="15"/>
    <x v="3"/>
    <s v="P021"/>
    <x v="16"/>
    <n v="74451"/>
    <n v="10652"/>
    <n v="38893.370000000003"/>
    <n v="1490"/>
    <n v="195379.38"/>
    <n v="14.31"/>
    <n v="13.99"/>
    <n v="3.65"/>
    <n v="26.1"/>
    <x v="646"/>
  </r>
  <r>
    <x v="146"/>
    <x v="4"/>
    <x v="3"/>
    <x v="10"/>
    <x v="3"/>
    <s v="P003"/>
    <x v="0"/>
    <n v="3218"/>
    <n v="357"/>
    <n v="497.28"/>
    <n v="22"/>
    <n v="2382.9899999999998"/>
    <n v="11.09"/>
    <n v="6.16"/>
    <n v="1.39"/>
    <n v="22.6"/>
    <x v="90"/>
  </r>
  <r>
    <x v="146"/>
    <x v="4"/>
    <x v="5"/>
    <x v="33"/>
    <x v="0"/>
    <s v="P001"/>
    <x v="2"/>
    <n v="6909"/>
    <n v="1026"/>
    <n v="3809.71"/>
    <n v="122"/>
    <n v="17826.93"/>
    <n v="14.85"/>
    <n v="11.89"/>
    <n v="3.71"/>
    <n v="31.23"/>
    <x v="561"/>
  </r>
  <r>
    <x v="146"/>
    <x v="4"/>
    <x v="5"/>
    <x v="1"/>
    <x v="1"/>
    <s v="P015"/>
    <x v="26"/>
    <n v="59018"/>
    <n v="7494"/>
    <n v="4896.8999999999996"/>
    <n v="680"/>
    <n v="22278.85"/>
    <n v="12.7"/>
    <n v="9.07"/>
    <n v="0.65"/>
    <n v="7.2"/>
    <x v="254"/>
  </r>
  <r>
    <x v="146"/>
    <x v="4"/>
    <x v="5"/>
    <x v="0"/>
    <x v="2"/>
    <s v="P012"/>
    <x v="5"/>
    <n v="55114"/>
    <n v="8246"/>
    <n v="17021.34"/>
    <n v="579"/>
    <n v="73895.199999999997"/>
    <n v="14.96"/>
    <n v="7.02"/>
    <n v="2.06"/>
    <n v="29.4"/>
    <x v="816"/>
  </r>
  <r>
    <x v="146"/>
    <x v="4"/>
    <x v="0"/>
    <x v="39"/>
    <x v="2"/>
    <s v="P009"/>
    <x v="9"/>
    <n v="48887"/>
    <n v="4689"/>
    <n v="18953.91"/>
    <n v="709"/>
    <n v="81777.59"/>
    <n v="9.59"/>
    <n v="15.12"/>
    <n v="4.04"/>
    <n v="26.73"/>
    <x v="612"/>
  </r>
  <r>
    <x v="146"/>
    <x v="4"/>
    <x v="2"/>
    <x v="10"/>
    <x v="2"/>
    <s v="P004"/>
    <x v="9"/>
    <n v="141841"/>
    <n v="18649"/>
    <n v="40378.589999999997"/>
    <n v="2107"/>
    <n v="166395.47"/>
    <n v="13.15"/>
    <n v="11.3"/>
    <n v="2.17"/>
    <n v="19.16"/>
    <x v="756"/>
  </r>
  <r>
    <x v="146"/>
    <x v="4"/>
    <x v="0"/>
    <x v="8"/>
    <x v="3"/>
    <s v="P030"/>
    <x v="15"/>
    <n v="85677"/>
    <n v="11116"/>
    <n v="29873.21"/>
    <n v="1101"/>
    <n v="109087.7"/>
    <n v="12.97"/>
    <n v="9.9"/>
    <n v="2.69"/>
    <n v="27.13"/>
    <x v="432"/>
  </r>
  <r>
    <x v="146"/>
    <x v="4"/>
    <x v="0"/>
    <x v="26"/>
    <x v="3"/>
    <s v="P005"/>
    <x v="27"/>
    <n v="49484"/>
    <n v="7120"/>
    <n v="14743.16"/>
    <n v="1185"/>
    <n v="53574.49"/>
    <n v="14.39"/>
    <n v="16.64"/>
    <n v="2.0699999999999998"/>
    <n v="12.44"/>
    <x v="567"/>
  </r>
  <r>
    <x v="146"/>
    <x v="4"/>
    <x v="1"/>
    <x v="0"/>
    <x v="2"/>
    <s v="P013"/>
    <x v="20"/>
    <n v="64168"/>
    <n v="5910"/>
    <n v="19346.68"/>
    <n v="497"/>
    <n v="63616.12"/>
    <n v="9.2100000000000009"/>
    <n v="8.41"/>
    <n v="3.27"/>
    <n v="38.93"/>
    <x v="434"/>
  </r>
  <r>
    <x v="146"/>
    <x v="4"/>
    <x v="1"/>
    <x v="46"/>
    <x v="2"/>
    <s v="P024"/>
    <x v="11"/>
    <n v="34383"/>
    <n v="1951"/>
    <n v="5857.78"/>
    <n v="127"/>
    <n v="19193.13"/>
    <n v="5.67"/>
    <n v="6.51"/>
    <n v="3"/>
    <n v="46.12"/>
    <x v="1050"/>
  </r>
  <r>
    <x v="146"/>
    <x v="4"/>
    <x v="5"/>
    <x v="4"/>
    <x v="3"/>
    <s v="P012"/>
    <x v="5"/>
    <n v="130628"/>
    <n v="15340"/>
    <n v="15518.19"/>
    <n v="682"/>
    <n v="44396.73"/>
    <n v="11.74"/>
    <n v="4.45"/>
    <n v="1.01"/>
    <n v="22.75"/>
    <x v="683"/>
  </r>
  <r>
    <x v="146"/>
    <x v="4"/>
    <x v="2"/>
    <x v="13"/>
    <x v="2"/>
    <s v="P015"/>
    <x v="26"/>
    <n v="141098"/>
    <n v="10687"/>
    <n v="16614.55"/>
    <n v="1352"/>
    <n v="46494.42"/>
    <n v="7.57"/>
    <n v="12.65"/>
    <n v="1.55"/>
    <n v="12.29"/>
    <x v="720"/>
  </r>
  <r>
    <x v="146"/>
    <x v="4"/>
    <x v="1"/>
    <x v="13"/>
    <x v="0"/>
    <s v="P001"/>
    <x v="2"/>
    <n v="70048"/>
    <n v="3424"/>
    <n v="10668.24"/>
    <n v="205"/>
    <n v="28532.5"/>
    <n v="4.8899999999999997"/>
    <n v="5.99"/>
    <n v="3.12"/>
    <n v="52.04"/>
    <x v="437"/>
  </r>
  <r>
    <x v="146"/>
    <x v="4"/>
    <x v="4"/>
    <x v="8"/>
    <x v="1"/>
    <s v="P018"/>
    <x v="25"/>
    <n v="56210"/>
    <n v="2675"/>
    <n v="11799.95"/>
    <n v="302"/>
    <n v="29296.63"/>
    <n v="4.76"/>
    <n v="11.29"/>
    <n v="4.41"/>
    <n v="39.07"/>
    <x v="160"/>
  </r>
  <r>
    <x v="146"/>
    <x v="4"/>
    <x v="4"/>
    <x v="0"/>
    <x v="1"/>
    <s v="P023"/>
    <x v="22"/>
    <n v="45855"/>
    <n v="2506"/>
    <n v="9187.75"/>
    <n v="354"/>
    <n v="19271.77"/>
    <n v="5.47"/>
    <n v="14.13"/>
    <n v="3.67"/>
    <n v="25.95"/>
    <x v="522"/>
  </r>
  <r>
    <x v="146"/>
    <x v="4"/>
    <x v="5"/>
    <x v="30"/>
    <x v="2"/>
    <s v="P018"/>
    <x v="25"/>
    <n v="147579"/>
    <n v="19096"/>
    <n v="64985.64"/>
    <n v="1945"/>
    <n v="134366.24"/>
    <n v="12.94"/>
    <n v="10.19"/>
    <n v="3.4"/>
    <n v="33.409999999999997"/>
    <x v="49"/>
  </r>
  <r>
    <x v="146"/>
    <x v="4"/>
    <x v="3"/>
    <x v="14"/>
    <x v="2"/>
    <s v="P013"/>
    <x v="20"/>
    <n v="148294"/>
    <n v="21384"/>
    <n v="80487.05"/>
    <n v="4111"/>
    <n v="158593.67000000001"/>
    <n v="14.42"/>
    <n v="19.22"/>
    <n v="3.76"/>
    <n v="19.579999999999998"/>
    <x v="1138"/>
  </r>
  <r>
    <x v="146"/>
    <x v="4"/>
    <x v="0"/>
    <x v="3"/>
    <x v="3"/>
    <s v="P017"/>
    <x v="7"/>
    <n v="95823"/>
    <n v="1472"/>
    <n v="3739.79"/>
    <n v="49"/>
    <n v="7206.88"/>
    <n v="1.54"/>
    <n v="3.33"/>
    <n v="2.54"/>
    <n v="76.319999999999993"/>
    <x v="859"/>
  </r>
  <r>
    <x v="146"/>
    <x v="4"/>
    <x v="3"/>
    <x v="9"/>
    <x v="1"/>
    <s v="P009"/>
    <x v="9"/>
    <n v="103891"/>
    <n v="4175"/>
    <n v="18644.96"/>
    <n v="281"/>
    <n v="32940.629999999997"/>
    <n v="4.0199999999999996"/>
    <n v="6.73"/>
    <n v="4.47"/>
    <n v="66.349999999999994"/>
    <x v="1051"/>
  </r>
  <r>
    <x v="146"/>
    <x v="4"/>
    <x v="3"/>
    <x v="9"/>
    <x v="0"/>
    <s v="P023"/>
    <x v="22"/>
    <n v="61737"/>
    <n v="9250"/>
    <n v="25666.92"/>
    <n v="351"/>
    <n v="41915.43"/>
    <n v="14.98"/>
    <n v="3.79"/>
    <n v="2.77"/>
    <n v="73.13"/>
    <x v="689"/>
  </r>
  <r>
    <x v="146"/>
    <x v="4"/>
    <x v="0"/>
    <x v="47"/>
    <x v="0"/>
    <s v="P024"/>
    <x v="11"/>
    <n v="28899"/>
    <n v="271"/>
    <n v="1077.01"/>
    <n v="44"/>
    <n v="1685.08"/>
    <n v="0.94"/>
    <n v="16.239999999999998"/>
    <n v="3.97"/>
    <n v="24.48"/>
    <x v="763"/>
  </r>
  <r>
    <x v="146"/>
    <x v="4"/>
    <x v="4"/>
    <x v="46"/>
    <x v="2"/>
    <s v="P003"/>
    <x v="0"/>
    <n v="56540"/>
    <n v="5706"/>
    <n v="23454.400000000001"/>
    <n v="364"/>
    <n v="36120.1"/>
    <n v="10.09"/>
    <n v="6.38"/>
    <n v="4.1100000000000003"/>
    <n v="64.44"/>
    <x v="384"/>
  </r>
  <r>
    <x v="146"/>
    <x v="4"/>
    <x v="2"/>
    <x v="12"/>
    <x v="2"/>
    <s v="P005"/>
    <x v="27"/>
    <n v="39300"/>
    <n v="5325"/>
    <n v="8433.73"/>
    <n v="484"/>
    <n v="11940.74"/>
    <n v="13.55"/>
    <n v="9.09"/>
    <n v="1.58"/>
    <n v="17.43"/>
    <x v="272"/>
  </r>
  <r>
    <x v="146"/>
    <x v="4"/>
    <x v="2"/>
    <x v="20"/>
    <x v="2"/>
    <s v="P009"/>
    <x v="9"/>
    <n v="121035"/>
    <n v="8478"/>
    <n v="30415.99"/>
    <n v="873"/>
    <n v="42090.37"/>
    <n v="7"/>
    <n v="10.3"/>
    <n v="3.59"/>
    <n v="34.840000000000003"/>
    <x v="273"/>
  </r>
  <r>
    <x v="146"/>
    <x v="4"/>
    <x v="4"/>
    <x v="21"/>
    <x v="0"/>
    <s v="P008"/>
    <x v="10"/>
    <n v="66571"/>
    <n v="1879"/>
    <n v="6749.51"/>
    <n v="163"/>
    <n v="7522.37"/>
    <n v="2.82"/>
    <n v="8.67"/>
    <n v="3.59"/>
    <n v="41.41"/>
    <x v="1499"/>
  </r>
  <r>
    <x v="146"/>
    <x v="4"/>
    <x v="3"/>
    <x v="6"/>
    <x v="2"/>
    <s v="P008"/>
    <x v="10"/>
    <n v="133888"/>
    <n v="10435"/>
    <n v="29169.18"/>
    <n v="2137"/>
    <n v="31170.09"/>
    <n v="7.79"/>
    <n v="20.48"/>
    <n v="2.8"/>
    <n v="13.65"/>
    <x v="172"/>
  </r>
  <r>
    <x v="146"/>
    <x v="4"/>
    <x v="2"/>
    <x v="25"/>
    <x v="0"/>
    <s v="P025"/>
    <x v="23"/>
    <n v="43494"/>
    <n v="1638"/>
    <n v="6367.95"/>
    <n v="69"/>
    <n v="5824.92"/>
    <n v="3.77"/>
    <n v="4.21"/>
    <n v="3.89"/>
    <n v="92.29"/>
    <x v="329"/>
  </r>
  <r>
    <x v="146"/>
    <x v="4"/>
    <x v="4"/>
    <x v="44"/>
    <x v="0"/>
    <s v="P009"/>
    <x v="9"/>
    <n v="115211"/>
    <n v="3287"/>
    <n v="13226.66"/>
    <n v="312"/>
    <n v="9166.92"/>
    <n v="2.85"/>
    <n v="9.49"/>
    <n v="4.0199999999999996"/>
    <n v="42.39"/>
    <x v="727"/>
  </r>
  <r>
    <x v="146"/>
    <x v="4"/>
    <x v="5"/>
    <x v="36"/>
    <x v="3"/>
    <s v="P028"/>
    <x v="14"/>
    <n v="17685"/>
    <n v="2279"/>
    <n v="6313.28"/>
    <n v="227"/>
    <n v="4216.84"/>
    <n v="12.89"/>
    <n v="9.9600000000000009"/>
    <n v="2.77"/>
    <n v="27.81"/>
    <x v="827"/>
  </r>
  <r>
    <x v="146"/>
    <x v="4"/>
    <x v="4"/>
    <x v="37"/>
    <x v="2"/>
    <s v="P002"/>
    <x v="8"/>
    <n v="7651"/>
    <n v="39"/>
    <n v="138.02000000000001"/>
    <n v="6"/>
    <n v="41.39"/>
    <n v="0.51"/>
    <n v="15.38"/>
    <n v="3.54"/>
    <n v="23"/>
    <x v="179"/>
  </r>
  <r>
    <x v="146"/>
    <x v="4"/>
    <x v="4"/>
    <x v="46"/>
    <x v="2"/>
    <s v="P026"/>
    <x v="3"/>
    <n v="99210"/>
    <n v="8600"/>
    <n v="31560.59"/>
    <n v="473"/>
    <n v="9071.52"/>
    <n v="8.67"/>
    <n v="5.5"/>
    <n v="3.67"/>
    <n v="66.72"/>
    <x v="1033"/>
  </r>
  <r>
    <x v="146"/>
    <x v="4"/>
    <x v="2"/>
    <x v="40"/>
    <x v="2"/>
    <s v="P017"/>
    <x v="7"/>
    <n v="53723"/>
    <n v="692"/>
    <n v="877.36"/>
    <n v="40"/>
    <n v="250.26"/>
    <n v="1.29"/>
    <n v="5.78"/>
    <n v="1.27"/>
    <n v="21.93"/>
    <x v="1033"/>
  </r>
  <r>
    <x v="146"/>
    <x v="4"/>
    <x v="0"/>
    <x v="43"/>
    <x v="3"/>
    <s v="P018"/>
    <x v="25"/>
    <n v="118825"/>
    <n v="10593"/>
    <n v="44722.5"/>
    <n v="534"/>
    <n v="12493.13"/>
    <n v="8.91"/>
    <n v="5.04"/>
    <n v="4.22"/>
    <n v="83.75"/>
    <x v="621"/>
  </r>
  <r>
    <x v="146"/>
    <x v="4"/>
    <x v="3"/>
    <x v="13"/>
    <x v="3"/>
    <s v="P020"/>
    <x v="13"/>
    <n v="94135"/>
    <n v="8493"/>
    <n v="32901.17"/>
    <n v="966"/>
    <n v="8212.7199999999993"/>
    <n v="9.02"/>
    <n v="11.37"/>
    <n v="3.87"/>
    <n v="34.06"/>
    <x v="695"/>
  </r>
  <r>
    <x v="147"/>
    <x v="4"/>
    <x v="3"/>
    <x v="32"/>
    <x v="0"/>
    <s v="P023"/>
    <x v="22"/>
    <n v="86376"/>
    <n v="10622"/>
    <n v="4443.9799999999996"/>
    <n v="1330"/>
    <n v="189449.27"/>
    <n v="12.3"/>
    <n v="12.52"/>
    <n v="0.42"/>
    <n v="3.34"/>
    <x v="2372"/>
  </r>
  <r>
    <x v="147"/>
    <x v="4"/>
    <x v="0"/>
    <x v="46"/>
    <x v="1"/>
    <s v="P025"/>
    <x v="23"/>
    <n v="148235"/>
    <n v="8615"/>
    <n v="6397.1"/>
    <n v="1308"/>
    <n v="147448.07999999999"/>
    <n v="5.81"/>
    <n v="15.18"/>
    <n v="0.74"/>
    <n v="4.8899999999999997"/>
    <x v="2373"/>
  </r>
  <r>
    <x v="147"/>
    <x v="4"/>
    <x v="1"/>
    <x v="11"/>
    <x v="1"/>
    <s v="P012"/>
    <x v="5"/>
    <n v="146207"/>
    <n v="19925"/>
    <n v="15427.44"/>
    <n v="1806"/>
    <n v="343613.32"/>
    <n v="13.63"/>
    <n v="9.06"/>
    <n v="0.77"/>
    <n v="8.5399999999999991"/>
    <x v="2374"/>
  </r>
  <r>
    <x v="147"/>
    <x v="4"/>
    <x v="4"/>
    <x v="20"/>
    <x v="2"/>
    <s v="P010"/>
    <x v="12"/>
    <n v="15304"/>
    <n v="1911"/>
    <n v="1360.66"/>
    <n v="183"/>
    <n v="30271.48"/>
    <n v="12.49"/>
    <n v="9.58"/>
    <n v="0.71"/>
    <n v="7.44"/>
    <x v="2375"/>
  </r>
  <r>
    <x v="147"/>
    <x v="4"/>
    <x v="5"/>
    <x v="35"/>
    <x v="3"/>
    <s v="P012"/>
    <x v="5"/>
    <n v="123768"/>
    <n v="1405"/>
    <n v="732.61"/>
    <n v="255"/>
    <n v="16107.6"/>
    <n v="1.1399999999999999"/>
    <n v="18.149999999999999"/>
    <n v="0.52"/>
    <n v="2.87"/>
    <x v="2341"/>
  </r>
  <r>
    <x v="147"/>
    <x v="4"/>
    <x v="1"/>
    <x v="7"/>
    <x v="3"/>
    <s v="P015"/>
    <x v="26"/>
    <n v="31234"/>
    <n v="2869"/>
    <n v="1991.42"/>
    <n v="209"/>
    <n v="39007.89"/>
    <n v="9.19"/>
    <n v="7.28"/>
    <n v="0.69"/>
    <n v="9.5299999999999994"/>
    <x v="1264"/>
  </r>
  <r>
    <x v="147"/>
    <x v="4"/>
    <x v="5"/>
    <x v="38"/>
    <x v="0"/>
    <s v="P014"/>
    <x v="6"/>
    <n v="142950"/>
    <n v="11305"/>
    <n v="5511.72"/>
    <n v="617"/>
    <n v="100665.63"/>
    <n v="7.91"/>
    <n v="5.46"/>
    <n v="0.49"/>
    <n v="8.93"/>
    <x v="1913"/>
  </r>
  <r>
    <x v="147"/>
    <x v="4"/>
    <x v="2"/>
    <x v="21"/>
    <x v="1"/>
    <s v="P010"/>
    <x v="12"/>
    <n v="132546"/>
    <n v="15295"/>
    <n v="10062.34"/>
    <n v="1524"/>
    <n v="178716.62"/>
    <n v="11.54"/>
    <n v="9.9600000000000009"/>
    <n v="0.66"/>
    <n v="6.6"/>
    <x v="2241"/>
  </r>
  <r>
    <x v="147"/>
    <x v="4"/>
    <x v="0"/>
    <x v="10"/>
    <x v="3"/>
    <s v="P022"/>
    <x v="19"/>
    <n v="49764"/>
    <n v="5568"/>
    <n v="2734.91"/>
    <n v="230"/>
    <n v="42518.58"/>
    <n v="11.19"/>
    <n v="4.13"/>
    <n v="0.49"/>
    <n v="11.89"/>
    <x v="626"/>
  </r>
  <r>
    <x v="147"/>
    <x v="4"/>
    <x v="0"/>
    <x v="9"/>
    <x v="2"/>
    <s v="P029"/>
    <x v="1"/>
    <n v="44175"/>
    <n v="6552"/>
    <n v="11842.89"/>
    <n v="1074"/>
    <n v="143067.41"/>
    <n v="14.83"/>
    <n v="16.39"/>
    <n v="1.81"/>
    <n v="11.03"/>
    <x v="1271"/>
  </r>
  <r>
    <x v="147"/>
    <x v="4"/>
    <x v="3"/>
    <x v="0"/>
    <x v="3"/>
    <s v="P005"/>
    <x v="27"/>
    <n v="32217"/>
    <n v="715"/>
    <n v="1958.09"/>
    <n v="144"/>
    <n v="22736.45"/>
    <n v="2.2200000000000002"/>
    <n v="20.14"/>
    <n v="2.74"/>
    <n v="13.6"/>
    <x v="2034"/>
  </r>
  <r>
    <x v="147"/>
    <x v="4"/>
    <x v="2"/>
    <x v="31"/>
    <x v="1"/>
    <s v="P007"/>
    <x v="7"/>
    <n v="91970"/>
    <n v="11824"/>
    <n v="32732.75"/>
    <n v="2301"/>
    <n v="360843.59"/>
    <n v="12.86"/>
    <n v="19.46"/>
    <n v="2.77"/>
    <n v="14.23"/>
    <x v="708"/>
  </r>
  <r>
    <x v="147"/>
    <x v="4"/>
    <x v="2"/>
    <x v="31"/>
    <x v="1"/>
    <s v="P025"/>
    <x v="23"/>
    <n v="64980"/>
    <n v="1672"/>
    <n v="5562.29"/>
    <n v="308"/>
    <n v="57700.25"/>
    <n v="2.57"/>
    <n v="18.420000000000002"/>
    <n v="3.33"/>
    <n v="18.059999999999999"/>
    <x v="453"/>
  </r>
  <r>
    <x v="147"/>
    <x v="4"/>
    <x v="0"/>
    <x v="15"/>
    <x v="0"/>
    <s v="P014"/>
    <x v="6"/>
    <n v="135615"/>
    <n v="20059"/>
    <n v="12558.15"/>
    <n v="1968"/>
    <n v="124084.26"/>
    <n v="14.79"/>
    <n v="9.81"/>
    <n v="0.63"/>
    <n v="6.38"/>
    <x v="1193"/>
  </r>
  <r>
    <x v="147"/>
    <x v="4"/>
    <x v="4"/>
    <x v="35"/>
    <x v="3"/>
    <s v="P013"/>
    <x v="20"/>
    <n v="105203"/>
    <n v="14620"/>
    <n v="15505.25"/>
    <n v="2097"/>
    <n v="150278.88"/>
    <n v="13.9"/>
    <n v="14.34"/>
    <n v="1.06"/>
    <n v="7.39"/>
    <x v="1396"/>
  </r>
  <r>
    <x v="147"/>
    <x v="4"/>
    <x v="3"/>
    <x v="47"/>
    <x v="2"/>
    <s v="P027"/>
    <x v="18"/>
    <n v="91079"/>
    <n v="13481"/>
    <n v="10287.75"/>
    <n v="1150"/>
    <n v="89260.85"/>
    <n v="14.8"/>
    <n v="8.5299999999999994"/>
    <n v="0.76"/>
    <n v="8.9499999999999993"/>
    <x v="1429"/>
  </r>
  <r>
    <x v="147"/>
    <x v="4"/>
    <x v="5"/>
    <x v="13"/>
    <x v="3"/>
    <s v="P010"/>
    <x v="12"/>
    <n v="65248"/>
    <n v="3741"/>
    <n v="11666.65"/>
    <n v="513"/>
    <n v="94995.11"/>
    <n v="5.73"/>
    <n v="13.71"/>
    <n v="3.12"/>
    <n v="22.74"/>
    <x v="671"/>
  </r>
  <r>
    <x v="147"/>
    <x v="4"/>
    <x v="5"/>
    <x v="41"/>
    <x v="2"/>
    <s v="P005"/>
    <x v="27"/>
    <n v="142095"/>
    <n v="8065"/>
    <n v="12886.17"/>
    <n v="577"/>
    <n v="95576.71"/>
    <n v="5.68"/>
    <n v="7.15"/>
    <n v="1.6"/>
    <n v="22.33"/>
    <x v="998"/>
  </r>
  <r>
    <x v="147"/>
    <x v="4"/>
    <x v="2"/>
    <x v="3"/>
    <x v="1"/>
    <s v="P004"/>
    <x v="9"/>
    <n v="96086"/>
    <n v="1125"/>
    <n v="2670.91"/>
    <n v="105"/>
    <n v="19678.28"/>
    <n v="1.17"/>
    <n v="9.33"/>
    <n v="2.37"/>
    <n v="25.44"/>
    <x v="1215"/>
  </r>
  <r>
    <x v="147"/>
    <x v="4"/>
    <x v="2"/>
    <x v="1"/>
    <x v="2"/>
    <s v="P017"/>
    <x v="7"/>
    <n v="93967"/>
    <n v="13375"/>
    <n v="54191.07"/>
    <n v="2077"/>
    <n v="383732.85"/>
    <n v="14.23"/>
    <n v="15.53"/>
    <n v="4.05"/>
    <n v="26.09"/>
    <x v="1366"/>
  </r>
  <r>
    <x v="147"/>
    <x v="4"/>
    <x v="2"/>
    <x v="39"/>
    <x v="3"/>
    <s v="P020"/>
    <x v="13"/>
    <n v="66858"/>
    <n v="6093"/>
    <n v="9412.67"/>
    <n v="349"/>
    <n v="65793.679999999993"/>
    <n v="9.11"/>
    <n v="5.73"/>
    <n v="1.54"/>
    <n v="26.97"/>
    <x v="555"/>
  </r>
  <r>
    <x v="147"/>
    <x v="4"/>
    <x v="0"/>
    <x v="36"/>
    <x v="2"/>
    <s v="P004"/>
    <x v="9"/>
    <n v="5293"/>
    <n v="141"/>
    <n v="281.66000000000003"/>
    <n v="13"/>
    <n v="1912.74"/>
    <n v="2.66"/>
    <n v="9.2200000000000006"/>
    <n v="2"/>
    <n v="21.67"/>
    <x v="82"/>
  </r>
  <r>
    <x v="147"/>
    <x v="4"/>
    <x v="2"/>
    <x v="11"/>
    <x v="2"/>
    <s v="P001"/>
    <x v="2"/>
    <n v="49526"/>
    <n v="6850"/>
    <n v="12326.88"/>
    <n v="1224"/>
    <n v="71452.13"/>
    <n v="13.83"/>
    <n v="17.87"/>
    <n v="1.8"/>
    <n v="10.07"/>
    <x v="148"/>
  </r>
  <r>
    <x v="147"/>
    <x v="4"/>
    <x v="2"/>
    <x v="19"/>
    <x v="0"/>
    <s v="P024"/>
    <x v="11"/>
    <n v="77817"/>
    <n v="10314"/>
    <n v="13643.77"/>
    <n v="1087"/>
    <n v="78664.070000000007"/>
    <n v="13.25"/>
    <n v="10.54"/>
    <n v="1.32"/>
    <n v="12.55"/>
    <x v="463"/>
  </r>
  <r>
    <x v="147"/>
    <x v="4"/>
    <x v="0"/>
    <x v="29"/>
    <x v="0"/>
    <s v="P030"/>
    <x v="15"/>
    <n v="26472"/>
    <n v="2791"/>
    <n v="9911.84"/>
    <n v="384"/>
    <n v="56640.46"/>
    <n v="10.54"/>
    <n v="13.76"/>
    <n v="3.55"/>
    <n v="25.81"/>
    <x v="1026"/>
  </r>
  <r>
    <x v="147"/>
    <x v="4"/>
    <x v="1"/>
    <x v="41"/>
    <x v="0"/>
    <s v="P003"/>
    <x v="0"/>
    <n v="12154"/>
    <n v="1549"/>
    <n v="2903.86"/>
    <n v="248"/>
    <n v="16368.66"/>
    <n v="12.74"/>
    <n v="16.010000000000002"/>
    <n v="1.87"/>
    <n v="11.71"/>
    <x v="306"/>
  </r>
  <r>
    <x v="147"/>
    <x v="4"/>
    <x v="1"/>
    <x v="6"/>
    <x v="2"/>
    <s v="P019"/>
    <x v="24"/>
    <n v="24940"/>
    <n v="587"/>
    <n v="1048.9100000000001"/>
    <n v="121"/>
    <n v="5904.81"/>
    <n v="2.35"/>
    <n v="20.61"/>
    <n v="1.79"/>
    <n v="8.67"/>
    <x v="368"/>
  </r>
  <r>
    <x v="147"/>
    <x v="4"/>
    <x v="3"/>
    <x v="31"/>
    <x v="2"/>
    <s v="P028"/>
    <x v="14"/>
    <n v="55205"/>
    <n v="6650"/>
    <n v="14431.2"/>
    <n v="771"/>
    <n v="80964.33"/>
    <n v="12.05"/>
    <n v="11.59"/>
    <n v="2.17"/>
    <n v="18.72"/>
    <x v="751"/>
  </r>
  <r>
    <x v="147"/>
    <x v="4"/>
    <x v="1"/>
    <x v="47"/>
    <x v="0"/>
    <s v="P011"/>
    <x v="21"/>
    <n v="76334"/>
    <n v="7588"/>
    <n v="22352.78"/>
    <n v="735"/>
    <n v="124275.47"/>
    <n v="9.94"/>
    <n v="9.69"/>
    <n v="2.95"/>
    <n v="30.41"/>
    <x v="466"/>
  </r>
  <r>
    <x v="147"/>
    <x v="4"/>
    <x v="1"/>
    <x v="47"/>
    <x v="2"/>
    <s v="P016"/>
    <x v="4"/>
    <n v="19567"/>
    <n v="2725"/>
    <n v="1191.6500000000001"/>
    <n v="120"/>
    <n v="6458.39"/>
    <n v="13.93"/>
    <n v="4.4000000000000004"/>
    <n v="0.44"/>
    <n v="9.93"/>
    <x v="1099"/>
  </r>
  <r>
    <x v="147"/>
    <x v="4"/>
    <x v="3"/>
    <x v="10"/>
    <x v="3"/>
    <s v="P016"/>
    <x v="4"/>
    <n v="145901"/>
    <n v="20334"/>
    <n v="10769.32"/>
    <n v="3597"/>
    <n v="54495.33"/>
    <n v="13.94"/>
    <n v="17.690000000000001"/>
    <n v="0.53"/>
    <n v="2.99"/>
    <x v="609"/>
  </r>
  <r>
    <x v="147"/>
    <x v="4"/>
    <x v="2"/>
    <x v="0"/>
    <x v="2"/>
    <s v="P001"/>
    <x v="2"/>
    <n v="41675"/>
    <n v="3661"/>
    <n v="5167.05"/>
    <n v="694"/>
    <n v="22856.73"/>
    <n v="8.7799999999999994"/>
    <n v="18.96"/>
    <n v="1.41"/>
    <n v="7.45"/>
    <x v="515"/>
  </r>
  <r>
    <x v="147"/>
    <x v="4"/>
    <x v="3"/>
    <x v="32"/>
    <x v="2"/>
    <s v="P020"/>
    <x v="13"/>
    <n v="135807"/>
    <n v="9689"/>
    <n v="17412.400000000001"/>
    <n v="1151"/>
    <n v="75650.710000000006"/>
    <n v="7.13"/>
    <n v="11.88"/>
    <n v="1.8"/>
    <n v="15.13"/>
    <x v="816"/>
  </r>
  <r>
    <x v="147"/>
    <x v="4"/>
    <x v="2"/>
    <x v="31"/>
    <x v="0"/>
    <s v="P003"/>
    <x v="0"/>
    <n v="84340"/>
    <n v="7597"/>
    <n v="30041.95"/>
    <n v="696"/>
    <n v="130279.12"/>
    <n v="9.01"/>
    <n v="9.16"/>
    <n v="3.95"/>
    <n v="43.16"/>
    <x v="816"/>
  </r>
  <r>
    <x v="147"/>
    <x v="4"/>
    <x v="5"/>
    <x v="42"/>
    <x v="1"/>
    <s v="P029"/>
    <x v="1"/>
    <n v="83663"/>
    <n v="920"/>
    <n v="1644.17"/>
    <n v="53"/>
    <n v="6812.41"/>
    <n v="1.1000000000000001"/>
    <n v="5.76"/>
    <n v="1.79"/>
    <n v="31.02"/>
    <x v="257"/>
  </r>
  <r>
    <x v="147"/>
    <x v="4"/>
    <x v="5"/>
    <x v="43"/>
    <x v="1"/>
    <s v="P016"/>
    <x v="4"/>
    <n v="104684"/>
    <n v="7446"/>
    <n v="27660.48"/>
    <n v="1331"/>
    <n v="114246.39999999999"/>
    <n v="7.11"/>
    <n v="17.88"/>
    <n v="3.71"/>
    <n v="20.78"/>
    <x v="564"/>
  </r>
  <r>
    <x v="147"/>
    <x v="4"/>
    <x v="5"/>
    <x v="20"/>
    <x v="3"/>
    <s v="P015"/>
    <x v="26"/>
    <n v="3634"/>
    <n v="407"/>
    <n v="1389.15"/>
    <n v="88"/>
    <n v="5506.15"/>
    <n v="11.2"/>
    <n v="21.62"/>
    <n v="3.41"/>
    <n v="15.79"/>
    <x v="565"/>
  </r>
  <r>
    <x v="147"/>
    <x v="4"/>
    <x v="5"/>
    <x v="42"/>
    <x v="3"/>
    <s v="P017"/>
    <x v="7"/>
    <n v="55455"/>
    <n v="5514"/>
    <n v="12170.44"/>
    <n v="582"/>
    <n v="44339.67"/>
    <n v="9.94"/>
    <n v="10.55"/>
    <n v="2.21"/>
    <n v="20.91"/>
    <x v="680"/>
  </r>
  <r>
    <x v="147"/>
    <x v="4"/>
    <x v="2"/>
    <x v="44"/>
    <x v="1"/>
    <s v="P019"/>
    <x v="24"/>
    <n v="17218"/>
    <n v="1182"/>
    <n v="3356.81"/>
    <n v="109"/>
    <n v="11092.45"/>
    <n v="6.86"/>
    <n v="9.2200000000000006"/>
    <n v="2.84"/>
    <n v="30.8"/>
    <x v="886"/>
  </r>
  <r>
    <x v="147"/>
    <x v="4"/>
    <x v="2"/>
    <x v="45"/>
    <x v="3"/>
    <s v="P020"/>
    <x v="13"/>
    <n v="105673"/>
    <n v="14100"/>
    <n v="22574.31"/>
    <n v="786"/>
    <n v="73919.94"/>
    <n v="13.34"/>
    <n v="5.57"/>
    <n v="1.6"/>
    <n v="28.72"/>
    <x v="937"/>
  </r>
  <r>
    <x v="147"/>
    <x v="4"/>
    <x v="0"/>
    <x v="36"/>
    <x v="2"/>
    <s v="P021"/>
    <x v="16"/>
    <n v="73789"/>
    <n v="449"/>
    <n v="644.44000000000005"/>
    <n v="14"/>
    <n v="2021.59"/>
    <n v="0.61"/>
    <n v="3.12"/>
    <n v="1.44"/>
    <n v="46.03"/>
    <x v="1369"/>
  </r>
  <r>
    <x v="147"/>
    <x v="4"/>
    <x v="5"/>
    <x v="9"/>
    <x v="2"/>
    <s v="P018"/>
    <x v="25"/>
    <n v="146072"/>
    <n v="13661"/>
    <n v="36797.279999999999"/>
    <n v="660"/>
    <n v="106120.12"/>
    <n v="9.35"/>
    <n v="4.83"/>
    <n v="2.69"/>
    <n v="55.75"/>
    <x v="1157"/>
  </r>
  <r>
    <x v="147"/>
    <x v="4"/>
    <x v="5"/>
    <x v="22"/>
    <x v="1"/>
    <s v="P006"/>
    <x v="17"/>
    <n v="110799"/>
    <n v="3368"/>
    <n v="6048.99"/>
    <n v="304"/>
    <n v="17012.650000000001"/>
    <n v="3.04"/>
    <n v="9.0299999999999994"/>
    <n v="1.8"/>
    <n v="19.899999999999999"/>
    <x v="102"/>
  </r>
  <r>
    <x v="147"/>
    <x v="4"/>
    <x v="2"/>
    <x v="22"/>
    <x v="0"/>
    <s v="P002"/>
    <x v="8"/>
    <n v="124631"/>
    <n v="2459"/>
    <n v="8663.51"/>
    <n v="119"/>
    <n v="23384.9"/>
    <n v="1.97"/>
    <n v="4.84"/>
    <n v="3.52"/>
    <n v="72.8"/>
    <x v="159"/>
  </r>
  <r>
    <x v="147"/>
    <x v="4"/>
    <x v="2"/>
    <x v="12"/>
    <x v="3"/>
    <s v="P002"/>
    <x v="8"/>
    <n v="126748"/>
    <n v="18802"/>
    <n v="65121.03"/>
    <n v="995"/>
    <n v="159412.34"/>
    <n v="14.83"/>
    <n v="5.29"/>
    <n v="3.46"/>
    <n v="65.45"/>
    <x v="887"/>
  </r>
  <r>
    <x v="147"/>
    <x v="4"/>
    <x v="0"/>
    <x v="24"/>
    <x v="0"/>
    <s v="P015"/>
    <x v="26"/>
    <n v="11147"/>
    <n v="1432"/>
    <n v="3541.57"/>
    <n v="186"/>
    <n v="8340.86"/>
    <n v="12.85"/>
    <n v="12.99"/>
    <n v="2.4700000000000002"/>
    <n v="19.04"/>
    <x v="573"/>
  </r>
  <r>
    <x v="147"/>
    <x v="4"/>
    <x v="3"/>
    <x v="14"/>
    <x v="3"/>
    <s v="P017"/>
    <x v="7"/>
    <n v="142470"/>
    <n v="5309"/>
    <n v="23883.39"/>
    <n v="332"/>
    <n v="51609.919999999998"/>
    <n v="3.73"/>
    <n v="6.25"/>
    <n v="4.5"/>
    <n v="71.94"/>
    <x v="1137"/>
  </r>
  <r>
    <x v="147"/>
    <x v="4"/>
    <x v="2"/>
    <x v="41"/>
    <x v="1"/>
    <s v="P017"/>
    <x v="7"/>
    <n v="83642"/>
    <n v="1376"/>
    <n v="4264.1099999999997"/>
    <n v="216"/>
    <n v="8214.8700000000008"/>
    <n v="1.65"/>
    <n v="15.7"/>
    <n v="3.1"/>
    <n v="19.739999999999998"/>
    <x v="859"/>
  </r>
  <r>
    <x v="147"/>
    <x v="4"/>
    <x v="3"/>
    <x v="36"/>
    <x v="0"/>
    <s v="P011"/>
    <x v="21"/>
    <n v="19046"/>
    <n v="1901"/>
    <n v="5999.86"/>
    <n v="58"/>
    <n v="11428.9"/>
    <n v="9.98"/>
    <n v="3.05"/>
    <n v="3.16"/>
    <n v="103.45"/>
    <x v="167"/>
  </r>
  <r>
    <x v="147"/>
    <x v="4"/>
    <x v="2"/>
    <x v="27"/>
    <x v="3"/>
    <s v="P012"/>
    <x v="5"/>
    <n v="117049"/>
    <n v="7029"/>
    <n v="17008.580000000002"/>
    <n v="251"/>
    <n v="30279.84"/>
    <n v="6.01"/>
    <n v="3.57"/>
    <n v="2.42"/>
    <n v="67.760000000000005"/>
    <x v="269"/>
  </r>
  <r>
    <x v="147"/>
    <x v="4"/>
    <x v="5"/>
    <x v="8"/>
    <x v="2"/>
    <s v="P016"/>
    <x v="4"/>
    <n v="79825"/>
    <n v="4880"/>
    <n v="21289.31"/>
    <n v="224"/>
    <n v="36883.620000000003"/>
    <n v="6.11"/>
    <n v="4.59"/>
    <n v="4.3600000000000003"/>
    <n v="95.04"/>
    <x v="270"/>
  </r>
  <r>
    <x v="147"/>
    <x v="4"/>
    <x v="1"/>
    <x v="32"/>
    <x v="1"/>
    <s v="P003"/>
    <x v="0"/>
    <n v="87472"/>
    <n v="4215"/>
    <n v="15166.4"/>
    <n v="504"/>
    <n v="24876.89"/>
    <n v="4.82"/>
    <n v="11.96"/>
    <n v="3.6"/>
    <n v="30.09"/>
    <x v="721"/>
  </r>
  <r>
    <x v="147"/>
    <x v="4"/>
    <x v="2"/>
    <x v="18"/>
    <x v="0"/>
    <s v="P004"/>
    <x v="9"/>
    <n v="142983"/>
    <n v="6341"/>
    <n v="22886.19"/>
    <n v="252"/>
    <n v="33702.28"/>
    <n v="4.43"/>
    <n v="3.97"/>
    <n v="3.61"/>
    <n v="90.82"/>
    <x v="385"/>
  </r>
  <r>
    <x v="147"/>
    <x v="4"/>
    <x v="0"/>
    <x v="38"/>
    <x v="3"/>
    <s v="P016"/>
    <x v="4"/>
    <n v="18537"/>
    <n v="608"/>
    <n v="2384.04"/>
    <n v="55"/>
    <n v="3372.46"/>
    <n v="3.28"/>
    <n v="9.0500000000000007"/>
    <n v="3.92"/>
    <n v="43.35"/>
    <x v="387"/>
  </r>
  <r>
    <x v="147"/>
    <x v="4"/>
    <x v="1"/>
    <x v="23"/>
    <x v="1"/>
    <s v="P014"/>
    <x v="6"/>
    <n v="81003"/>
    <n v="10527"/>
    <n v="45045.81"/>
    <n v="1062"/>
    <n v="61378.51"/>
    <n v="13"/>
    <n v="10.09"/>
    <n v="4.28"/>
    <n v="42.42"/>
    <x v="790"/>
  </r>
  <r>
    <x v="147"/>
    <x v="4"/>
    <x v="1"/>
    <x v="6"/>
    <x v="2"/>
    <s v="P010"/>
    <x v="12"/>
    <n v="16433"/>
    <n v="1968"/>
    <n v="7158.47"/>
    <n v="93"/>
    <n v="9431.31"/>
    <n v="11.98"/>
    <n v="4.7300000000000004"/>
    <n v="3.64"/>
    <n v="76.97"/>
    <x v="325"/>
  </r>
  <r>
    <x v="147"/>
    <x v="4"/>
    <x v="2"/>
    <x v="11"/>
    <x v="3"/>
    <s v="P008"/>
    <x v="10"/>
    <n v="79937"/>
    <n v="4129"/>
    <n v="16074.06"/>
    <n v="141"/>
    <n v="17899.13"/>
    <n v="5.17"/>
    <n v="3.41"/>
    <n v="3.89"/>
    <n v="114"/>
    <x v="1499"/>
  </r>
  <r>
    <x v="147"/>
    <x v="4"/>
    <x v="0"/>
    <x v="26"/>
    <x v="0"/>
    <s v="P017"/>
    <x v="7"/>
    <n v="130276"/>
    <n v="19169"/>
    <n v="59517.22"/>
    <n v="1869"/>
    <n v="62591"/>
    <n v="14.71"/>
    <n v="9.75"/>
    <n v="3.1"/>
    <n v="31.84"/>
    <x v="446"/>
  </r>
  <r>
    <x v="147"/>
    <x v="4"/>
    <x v="0"/>
    <x v="49"/>
    <x v="0"/>
    <s v="P013"/>
    <x v="20"/>
    <n v="140131"/>
    <n v="6072"/>
    <n v="25565.599999999999"/>
    <n v="940"/>
    <n v="25652.57"/>
    <n v="4.33"/>
    <n v="15.48"/>
    <n v="4.21"/>
    <n v="27.2"/>
    <x v="526"/>
  </r>
  <r>
    <x v="147"/>
    <x v="4"/>
    <x v="1"/>
    <x v="47"/>
    <x v="3"/>
    <s v="P003"/>
    <x v="0"/>
    <n v="129608"/>
    <n v="16366"/>
    <n v="71931.86"/>
    <n v="3524"/>
    <n v="62476.88"/>
    <n v="12.63"/>
    <n v="21.53"/>
    <n v="4.4000000000000004"/>
    <n v="20.41"/>
    <x v="825"/>
  </r>
  <r>
    <x v="147"/>
    <x v="4"/>
    <x v="4"/>
    <x v="7"/>
    <x v="1"/>
    <s v="P001"/>
    <x v="2"/>
    <n v="39987"/>
    <n v="5745"/>
    <n v="22726.44"/>
    <n v="966"/>
    <n v="19030.13"/>
    <n v="14.37"/>
    <n v="16.809999999999999"/>
    <n v="3.96"/>
    <n v="23.53"/>
    <x v="1239"/>
  </r>
  <r>
    <x v="147"/>
    <x v="4"/>
    <x v="3"/>
    <x v="38"/>
    <x v="2"/>
    <s v="P015"/>
    <x v="26"/>
    <n v="44412"/>
    <n v="4844"/>
    <n v="15439.06"/>
    <n v="910"/>
    <n v="11931.2"/>
    <n v="10.91"/>
    <n v="18.79"/>
    <n v="3.19"/>
    <n v="16.97"/>
    <x v="765"/>
  </r>
  <r>
    <x v="147"/>
    <x v="4"/>
    <x v="5"/>
    <x v="35"/>
    <x v="3"/>
    <s v="P015"/>
    <x v="26"/>
    <n v="7355"/>
    <n v="354"/>
    <n v="1046.6400000000001"/>
    <n v="59"/>
    <n v="745.81"/>
    <n v="4.8099999999999996"/>
    <n v="16.670000000000002"/>
    <n v="2.96"/>
    <n v="17.739999999999998"/>
    <x v="1329"/>
  </r>
  <r>
    <x v="147"/>
    <x v="4"/>
    <x v="5"/>
    <x v="8"/>
    <x v="1"/>
    <s v="P019"/>
    <x v="24"/>
    <n v="103214"/>
    <n v="10232"/>
    <n v="29749.68"/>
    <n v="1643"/>
    <n v="20491.05"/>
    <n v="9.91"/>
    <n v="16.059999999999999"/>
    <n v="2.91"/>
    <n v="18.11"/>
    <x v="727"/>
  </r>
  <r>
    <x v="147"/>
    <x v="4"/>
    <x v="0"/>
    <x v="18"/>
    <x v="0"/>
    <s v="P006"/>
    <x v="17"/>
    <n v="130329"/>
    <n v="17378"/>
    <n v="48724.4"/>
    <n v="3324"/>
    <n v="23356.34"/>
    <n v="13.33"/>
    <n v="19.13"/>
    <n v="2.8"/>
    <n v="14.66"/>
    <x v="393"/>
  </r>
  <r>
    <x v="147"/>
    <x v="4"/>
    <x v="5"/>
    <x v="19"/>
    <x v="3"/>
    <s v="P022"/>
    <x v="19"/>
    <n v="77194"/>
    <n v="11273"/>
    <n v="33597.33"/>
    <n v="2211"/>
    <n v="11525.61"/>
    <n v="14.6"/>
    <n v="19.61"/>
    <n v="2.98"/>
    <n v="15.2"/>
    <x v="1101"/>
  </r>
  <r>
    <x v="147"/>
    <x v="4"/>
    <x v="1"/>
    <x v="33"/>
    <x v="3"/>
    <s v="P009"/>
    <x v="9"/>
    <n v="26747"/>
    <n v="2729"/>
    <n v="10396"/>
    <n v="159"/>
    <n v="1991.53"/>
    <n v="10.199999999999999"/>
    <n v="5.83"/>
    <n v="3.81"/>
    <n v="65.38"/>
    <x v="912"/>
  </r>
  <r>
    <x v="147"/>
    <x v="4"/>
    <x v="4"/>
    <x v="37"/>
    <x v="0"/>
    <s v="P020"/>
    <x v="13"/>
    <n v="93163"/>
    <n v="9165"/>
    <n v="30459.52"/>
    <n v="757"/>
    <n v="3875.29"/>
    <n v="9.84"/>
    <n v="8.26"/>
    <n v="3.32"/>
    <n v="40.24"/>
    <x v="942"/>
  </r>
  <r>
    <x v="148"/>
    <x v="4"/>
    <x v="2"/>
    <x v="12"/>
    <x v="0"/>
    <s v="P006"/>
    <x v="17"/>
    <n v="106440"/>
    <n v="6170"/>
    <n v="5906.9"/>
    <n v="1269"/>
    <n v="185465.16"/>
    <n v="5.8"/>
    <n v="20.57"/>
    <n v="0.96"/>
    <n v="4.6500000000000004"/>
    <x v="2376"/>
  </r>
  <r>
    <x v="148"/>
    <x v="4"/>
    <x v="0"/>
    <x v="32"/>
    <x v="2"/>
    <s v="P030"/>
    <x v="15"/>
    <n v="119978"/>
    <n v="11297"/>
    <n v="9420.61"/>
    <n v="1562"/>
    <n v="186999.4"/>
    <n v="9.42"/>
    <n v="13.83"/>
    <n v="0.83"/>
    <n v="6.03"/>
    <x v="2377"/>
  </r>
  <r>
    <x v="148"/>
    <x v="4"/>
    <x v="3"/>
    <x v="30"/>
    <x v="3"/>
    <s v="P030"/>
    <x v="15"/>
    <n v="131357"/>
    <n v="5696"/>
    <n v="7183.89"/>
    <n v="1019"/>
    <n v="141381.29"/>
    <n v="4.34"/>
    <n v="17.89"/>
    <n v="1.26"/>
    <n v="7.05"/>
    <x v="2378"/>
  </r>
  <r>
    <x v="148"/>
    <x v="4"/>
    <x v="2"/>
    <x v="27"/>
    <x v="2"/>
    <s v="P008"/>
    <x v="10"/>
    <n v="13170"/>
    <n v="828"/>
    <n v="779.1"/>
    <n v="98"/>
    <n v="15326.68"/>
    <n v="6.29"/>
    <n v="11.84"/>
    <n v="0.94"/>
    <n v="7.95"/>
    <x v="1821"/>
  </r>
  <r>
    <x v="148"/>
    <x v="4"/>
    <x v="4"/>
    <x v="44"/>
    <x v="0"/>
    <s v="P017"/>
    <x v="7"/>
    <n v="117930"/>
    <n v="5654"/>
    <n v="4505.84"/>
    <n v="728"/>
    <n v="78707.679999999993"/>
    <n v="4.79"/>
    <n v="12.88"/>
    <n v="0.8"/>
    <n v="6.19"/>
    <x v="1123"/>
  </r>
  <r>
    <x v="148"/>
    <x v="4"/>
    <x v="1"/>
    <x v="18"/>
    <x v="2"/>
    <s v="P021"/>
    <x v="16"/>
    <n v="40539"/>
    <n v="5863"/>
    <n v="10563.23"/>
    <n v="880"/>
    <n v="164336.01999999999"/>
    <n v="14.46"/>
    <n v="15.01"/>
    <n v="1.8"/>
    <n v="12"/>
    <x v="407"/>
  </r>
  <r>
    <x v="148"/>
    <x v="4"/>
    <x v="0"/>
    <x v="26"/>
    <x v="2"/>
    <s v="P028"/>
    <x v="14"/>
    <n v="142302"/>
    <n v="8508"/>
    <n v="13655.06"/>
    <n v="1350"/>
    <n v="191718.56"/>
    <n v="5.98"/>
    <n v="15.87"/>
    <n v="1.6"/>
    <n v="10.11"/>
    <x v="1824"/>
  </r>
  <r>
    <x v="148"/>
    <x v="4"/>
    <x v="5"/>
    <x v="49"/>
    <x v="0"/>
    <s v="P028"/>
    <x v="14"/>
    <n v="95886"/>
    <n v="3121"/>
    <n v="9267.59"/>
    <n v="681"/>
    <n v="121733.42"/>
    <n v="3.25"/>
    <n v="21.82"/>
    <n v="2.97"/>
    <n v="13.61"/>
    <x v="1471"/>
  </r>
  <r>
    <x v="148"/>
    <x v="4"/>
    <x v="3"/>
    <x v="8"/>
    <x v="0"/>
    <s v="P027"/>
    <x v="18"/>
    <n v="66498"/>
    <n v="7870"/>
    <n v="14613.75"/>
    <n v="1094"/>
    <n v="183186.04"/>
    <n v="11.83"/>
    <n v="13.9"/>
    <n v="1.86"/>
    <n v="13.36"/>
    <x v="1649"/>
  </r>
  <r>
    <x v="148"/>
    <x v="4"/>
    <x v="3"/>
    <x v="19"/>
    <x v="2"/>
    <s v="P025"/>
    <x v="23"/>
    <n v="12764"/>
    <n v="678"/>
    <n v="2006.98"/>
    <n v="126"/>
    <n v="23646.54"/>
    <n v="5.31"/>
    <n v="18.579999999999998"/>
    <n v="2.96"/>
    <n v="15.93"/>
    <x v="955"/>
  </r>
  <r>
    <x v="148"/>
    <x v="4"/>
    <x v="2"/>
    <x v="5"/>
    <x v="1"/>
    <s v="P020"/>
    <x v="13"/>
    <n v="27664"/>
    <n v="3366"/>
    <n v="3783.44"/>
    <n v="279"/>
    <n v="42938.32"/>
    <n v="12.17"/>
    <n v="8.2899999999999991"/>
    <n v="1.1200000000000001"/>
    <n v="13.56"/>
    <x v="1484"/>
  </r>
  <r>
    <x v="148"/>
    <x v="4"/>
    <x v="0"/>
    <x v="43"/>
    <x v="2"/>
    <s v="P015"/>
    <x v="26"/>
    <n v="77199"/>
    <n v="2345"/>
    <n v="1912.85"/>
    <n v="209"/>
    <n v="20004.5"/>
    <n v="3.04"/>
    <n v="8.91"/>
    <n v="0.82"/>
    <n v="9.15"/>
    <x v="2379"/>
  </r>
  <r>
    <x v="148"/>
    <x v="4"/>
    <x v="1"/>
    <x v="0"/>
    <x v="3"/>
    <s v="P021"/>
    <x v="16"/>
    <n v="12508"/>
    <n v="500"/>
    <n v="626.88"/>
    <n v="38"/>
    <n v="6161.76"/>
    <n v="4"/>
    <n v="7.6"/>
    <n v="1.25"/>
    <n v="16.5"/>
    <x v="1395"/>
  </r>
  <r>
    <x v="148"/>
    <x v="4"/>
    <x v="1"/>
    <x v="22"/>
    <x v="3"/>
    <s v="P015"/>
    <x v="26"/>
    <n v="58314"/>
    <n v="5300"/>
    <n v="3129.37"/>
    <n v="770"/>
    <n v="29454.2"/>
    <n v="9.09"/>
    <n v="14.53"/>
    <n v="0.59"/>
    <n v="4.0599999999999996"/>
    <x v="77"/>
  </r>
  <r>
    <x v="148"/>
    <x v="4"/>
    <x v="4"/>
    <x v="47"/>
    <x v="2"/>
    <s v="P013"/>
    <x v="20"/>
    <n v="4484"/>
    <n v="600"/>
    <n v="1953.05"/>
    <n v="120"/>
    <n v="17193.810000000001"/>
    <n v="13.38"/>
    <n v="20"/>
    <n v="3.26"/>
    <n v="16.28"/>
    <x v="744"/>
  </r>
  <r>
    <x v="148"/>
    <x v="4"/>
    <x v="1"/>
    <x v="14"/>
    <x v="1"/>
    <s v="P010"/>
    <x v="12"/>
    <n v="101393"/>
    <n v="3519"/>
    <n v="14072.84"/>
    <n v="693"/>
    <n v="121110.62"/>
    <n v="3.47"/>
    <n v="19.690000000000001"/>
    <n v="4"/>
    <n v="20.309999999999999"/>
    <x v="745"/>
  </r>
  <r>
    <x v="148"/>
    <x v="4"/>
    <x v="2"/>
    <x v="31"/>
    <x v="0"/>
    <s v="P028"/>
    <x v="14"/>
    <n v="139400"/>
    <n v="8781"/>
    <n v="39315.11"/>
    <n v="1683"/>
    <n v="328099.01"/>
    <n v="6.3"/>
    <n v="19.170000000000002"/>
    <n v="4.4800000000000004"/>
    <n v="23.36"/>
    <x v="1295"/>
  </r>
  <r>
    <x v="148"/>
    <x v="4"/>
    <x v="0"/>
    <x v="47"/>
    <x v="0"/>
    <s v="P024"/>
    <x v="11"/>
    <n v="18505"/>
    <n v="173"/>
    <n v="489.62"/>
    <n v="23"/>
    <n v="3886.2"/>
    <n v="0.93"/>
    <n v="13.29"/>
    <n v="2.83"/>
    <n v="21.29"/>
    <x v="902"/>
  </r>
  <r>
    <x v="148"/>
    <x v="4"/>
    <x v="2"/>
    <x v="32"/>
    <x v="3"/>
    <s v="P001"/>
    <x v="2"/>
    <n v="46361"/>
    <n v="6180"/>
    <n v="7829.55"/>
    <n v="481"/>
    <n v="62148.24"/>
    <n v="13.33"/>
    <n v="7.78"/>
    <n v="1.27"/>
    <n v="16.28"/>
    <x v="902"/>
  </r>
  <r>
    <x v="148"/>
    <x v="4"/>
    <x v="2"/>
    <x v="6"/>
    <x v="2"/>
    <s v="P028"/>
    <x v="14"/>
    <n v="88390"/>
    <n v="6749"/>
    <n v="14115.87"/>
    <n v="1197"/>
    <n v="100026.85"/>
    <n v="7.64"/>
    <n v="17.739999999999998"/>
    <n v="2.09"/>
    <n v="11.79"/>
    <x v="1327"/>
  </r>
  <r>
    <x v="148"/>
    <x v="4"/>
    <x v="0"/>
    <x v="46"/>
    <x v="0"/>
    <s v="P021"/>
    <x v="16"/>
    <n v="11539"/>
    <n v="559"/>
    <n v="1276.74"/>
    <n v="58"/>
    <n v="8551.4699999999993"/>
    <n v="4.84"/>
    <n v="10.38"/>
    <n v="2.2799999999999998"/>
    <n v="22.01"/>
    <x v="301"/>
  </r>
  <r>
    <x v="148"/>
    <x v="4"/>
    <x v="1"/>
    <x v="48"/>
    <x v="2"/>
    <s v="P017"/>
    <x v="7"/>
    <n v="9556"/>
    <n v="1101"/>
    <n v="1059.33"/>
    <n v="145"/>
    <n v="6809.83"/>
    <n v="11.52"/>
    <n v="13.17"/>
    <n v="0.96"/>
    <n v="7.31"/>
    <x v="143"/>
  </r>
  <r>
    <x v="148"/>
    <x v="4"/>
    <x v="5"/>
    <x v="15"/>
    <x v="2"/>
    <s v="P025"/>
    <x v="23"/>
    <n v="42727"/>
    <n v="3328"/>
    <n v="2034.11"/>
    <n v="239"/>
    <n v="12603.57"/>
    <n v="7.79"/>
    <n v="7.18"/>
    <n v="0.61"/>
    <n v="8.51"/>
    <x v="558"/>
  </r>
  <r>
    <x v="148"/>
    <x v="4"/>
    <x v="0"/>
    <x v="11"/>
    <x v="3"/>
    <s v="P001"/>
    <x v="2"/>
    <n v="115800"/>
    <n v="5152"/>
    <n v="11268.97"/>
    <n v="1063"/>
    <n v="66634.41"/>
    <n v="4.45"/>
    <n v="20.63"/>
    <n v="2.19"/>
    <n v="10.6"/>
    <x v="641"/>
  </r>
  <r>
    <x v="148"/>
    <x v="4"/>
    <x v="0"/>
    <x v="8"/>
    <x v="0"/>
    <s v="P001"/>
    <x v="2"/>
    <n v="112678"/>
    <n v="13547"/>
    <n v="14184.38"/>
    <n v="865"/>
    <n v="81266.59"/>
    <n v="12.02"/>
    <n v="6.39"/>
    <n v="1.05"/>
    <n v="16.399999999999999"/>
    <x v="642"/>
  </r>
  <r>
    <x v="148"/>
    <x v="4"/>
    <x v="4"/>
    <x v="21"/>
    <x v="1"/>
    <s v="P028"/>
    <x v="14"/>
    <n v="32668"/>
    <n v="1076"/>
    <n v="1015.15"/>
    <n v="115"/>
    <n v="5670.42"/>
    <n v="3.29"/>
    <n v="10.69"/>
    <n v="0.94"/>
    <n v="8.83"/>
    <x v="250"/>
  </r>
  <r>
    <x v="148"/>
    <x v="4"/>
    <x v="0"/>
    <x v="34"/>
    <x v="0"/>
    <s v="P001"/>
    <x v="2"/>
    <n v="60203"/>
    <n v="7600"/>
    <n v="18395.810000000001"/>
    <n v="815"/>
    <n v="101774.71"/>
    <n v="12.62"/>
    <n v="10.72"/>
    <n v="2.42"/>
    <n v="22.57"/>
    <x v="605"/>
  </r>
  <r>
    <x v="148"/>
    <x v="4"/>
    <x v="2"/>
    <x v="18"/>
    <x v="0"/>
    <s v="P019"/>
    <x v="24"/>
    <n v="135517"/>
    <n v="11986"/>
    <n v="26929.01"/>
    <n v="1772"/>
    <n v="148491.85999999999"/>
    <n v="8.84"/>
    <n v="14.78"/>
    <n v="2.25"/>
    <n v="15.2"/>
    <x v="467"/>
  </r>
  <r>
    <x v="148"/>
    <x v="4"/>
    <x v="4"/>
    <x v="7"/>
    <x v="3"/>
    <s v="P022"/>
    <x v="19"/>
    <n v="115662"/>
    <n v="7932"/>
    <n v="12493.88"/>
    <n v="381"/>
    <n v="68164.14"/>
    <n v="6.86"/>
    <n v="4.8"/>
    <n v="1.58"/>
    <n v="32.79"/>
    <x v="963"/>
  </r>
  <r>
    <x v="148"/>
    <x v="4"/>
    <x v="0"/>
    <x v="21"/>
    <x v="2"/>
    <s v="P004"/>
    <x v="9"/>
    <n v="58409"/>
    <n v="2091"/>
    <n v="6769.1"/>
    <n v="159"/>
    <n v="30048.33"/>
    <n v="3.58"/>
    <n v="7.6"/>
    <n v="3.24"/>
    <n v="42.57"/>
    <x v="815"/>
  </r>
  <r>
    <x v="148"/>
    <x v="4"/>
    <x v="1"/>
    <x v="44"/>
    <x v="2"/>
    <s v="P005"/>
    <x v="27"/>
    <n v="38517"/>
    <n v="261"/>
    <n v="606.03"/>
    <n v="22"/>
    <n v="2676.95"/>
    <n v="0.68"/>
    <n v="8.43"/>
    <n v="2.3199999999999998"/>
    <n v="27.55"/>
    <x v="515"/>
  </r>
  <r>
    <x v="148"/>
    <x v="4"/>
    <x v="1"/>
    <x v="18"/>
    <x v="3"/>
    <s v="P018"/>
    <x v="25"/>
    <n v="57610"/>
    <n v="2973"/>
    <n v="6996.63"/>
    <n v="216"/>
    <n v="28056.85"/>
    <n v="5.16"/>
    <n v="7.27"/>
    <n v="2.35"/>
    <n v="32.39"/>
    <x v="428"/>
  </r>
  <r>
    <x v="148"/>
    <x v="4"/>
    <x v="0"/>
    <x v="4"/>
    <x v="3"/>
    <s v="P012"/>
    <x v="5"/>
    <n v="21667"/>
    <n v="576"/>
    <n v="1672.07"/>
    <n v="42"/>
    <n v="6345.74"/>
    <n v="2.66"/>
    <n v="7.29"/>
    <n v="2.9"/>
    <n v="39.81"/>
    <x v="430"/>
  </r>
  <r>
    <x v="148"/>
    <x v="4"/>
    <x v="4"/>
    <x v="44"/>
    <x v="1"/>
    <s v="P027"/>
    <x v="18"/>
    <n v="128900"/>
    <n v="16186"/>
    <n v="47293.04"/>
    <n v="2629"/>
    <n v="164086.41"/>
    <n v="12.56"/>
    <n v="16.239999999999998"/>
    <n v="2.92"/>
    <n v="17.989999999999998"/>
    <x v="1256"/>
  </r>
  <r>
    <x v="148"/>
    <x v="4"/>
    <x v="4"/>
    <x v="6"/>
    <x v="2"/>
    <s v="P004"/>
    <x v="9"/>
    <n v="125371"/>
    <n v="18470"/>
    <n v="54702.22"/>
    <n v="2311"/>
    <n v="184474.4"/>
    <n v="14.73"/>
    <n v="12.51"/>
    <n v="2.96"/>
    <n v="23.67"/>
    <x v="371"/>
  </r>
  <r>
    <x v="148"/>
    <x v="4"/>
    <x v="4"/>
    <x v="24"/>
    <x v="1"/>
    <s v="P025"/>
    <x v="23"/>
    <n v="108769"/>
    <n v="5825"/>
    <n v="18526.62"/>
    <n v="687"/>
    <n v="62065.1"/>
    <n v="5.36"/>
    <n v="11.79"/>
    <n v="3.18"/>
    <n v="26.97"/>
    <x v="967"/>
  </r>
  <r>
    <x v="148"/>
    <x v="4"/>
    <x v="3"/>
    <x v="28"/>
    <x v="3"/>
    <s v="P009"/>
    <x v="9"/>
    <n v="3150"/>
    <n v="140"/>
    <n v="558.24"/>
    <n v="24"/>
    <n v="1815"/>
    <n v="4.4400000000000004"/>
    <n v="17.14"/>
    <n v="3.99"/>
    <n v="23.26"/>
    <x v="372"/>
  </r>
  <r>
    <x v="148"/>
    <x v="4"/>
    <x v="5"/>
    <x v="30"/>
    <x v="2"/>
    <s v="P007"/>
    <x v="7"/>
    <n v="13997"/>
    <n v="1228"/>
    <n v="1190.83"/>
    <n v="100"/>
    <n v="3772.53"/>
    <n v="8.77"/>
    <n v="8.14"/>
    <n v="0.97"/>
    <n v="11.91"/>
    <x v="1004"/>
  </r>
  <r>
    <x v="148"/>
    <x v="4"/>
    <x v="3"/>
    <x v="22"/>
    <x v="1"/>
    <s v="P019"/>
    <x v="24"/>
    <n v="61865"/>
    <n v="8752"/>
    <n v="24628.63"/>
    <n v="780"/>
    <n v="72296.31"/>
    <n v="14.15"/>
    <n v="8.91"/>
    <n v="2.81"/>
    <n v="31.58"/>
    <x v="616"/>
  </r>
  <r>
    <x v="148"/>
    <x v="4"/>
    <x v="0"/>
    <x v="22"/>
    <x v="0"/>
    <s v="P007"/>
    <x v="7"/>
    <n v="56938"/>
    <n v="3625"/>
    <n v="8764.09"/>
    <n v="487"/>
    <n v="25171.18"/>
    <n v="6.37"/>
    <n v="13.43"/>
    <n v="2.42"/>
    <n v="18"/>
    <x v="682"/>
  </r>
  <r>
    <x v="148"/>
    <x v="4"/>
    <x v="0"/>
    <x v="40"/>
    <x v="2"/>
    <s v="P001"/>
    <x v="2"/>
    <n v="129064"/>
    <n v="2853"/>
    <n v="8126.15"/>
    <n v="133"/>
    <n v="20531.419999999998"/>
    <n v="2.21"/>
    <n v="4.66"/>
    <n v="2.85"/>
    <n v="61.1"/>
    <x v="1006"/>
  </r>
  <r>
    <x v="148"/>
    <x v="4"/>
    <x v="2"/>
    <x v="7"/>
    <x v="0"/>
    <s v="P019"/>
    <x v="24"/>
    <n v="8353"/>
    <n v="396"/>
    <n v="1359.44"/>
    <n v="22"/>
    <n v="3445.85"/>
    <n v="4.74"/>
    <n v="5.56"/>
    <n v="3.43"/>
    <n v="61.79"/>
    <x v="1006"/>
  </r>
  <r>
    <x v="148"/>
    <x v="4"/>
    <x v="2"/>
    <x v="2"/>
    <x v="2"/>
    <s v="P025"/>
    <x v="23"/>
    <n v="79972"/>
    <n v="7669"/>
    <n v="14534.2"/>
    <n v="377"/>
    <n v="35777.870000000003"/>
    <n v="9.59"/>
    <n v="4.92"/>
    <n v="1.9"/>
    <n v="38.549999999999997"/>
    <x v="571"/>
  </r>
  <r>
    <x v="148"/>
    <x v="4"/>
    <x v="4"/>
    <x v="30"/>
    <x v="3"/>
    <s v="P022"/>
    <x v="19"/>
    <n v="117472"/>
    <n v="630"/>
    <n v="1220.78"/>
    <n v="32"/>
    <n v="2757.01"/>
    <n v="0.54"/>
    <n v="5.08"/>
    <n v="1.94"/>
    <n v="38.15"/>
    <x v="574"/>
  </r>
  <r>
    <x v="148"/>
    <x v="4"/>
    <x v="5"/>
    <x v="9"/>
    <x v="2"/>
    <s v="P017"/>
    <x v="7"/>
    <n v="131734"/>
    <n v="14392"/>
    <n v="54383.9"/>
    <n v="2424"/>
    <n v="120417.92"/>
    <n v="10.93"/>
    <n v="16.84"/>
    <n v="3.78"/>
    <n v="22.44"/>
    <x v="478"/>
  </r>
  <r>
    <x v="148"/>
    <x v="4"/>
    <x v="5"/>
    <x v="28"/>
    <x v="1"/>
    <s v="P021"/>
    <x v="16"/>
    <n v="149541"/>
    <n v="12497"/>
    <n v="49611.47"/>
    <n v="1206"/>
    <n v="105494.12"/>
    <n v="8.36"/>
    <n v="9.65"/>
    <n v="3.97"/>
    <n v="41.14"/>
    <x v="650"/>
  </r>
  <r>
    <x v="148"/>
    <x v="4"/>
    <x v="5"/>
    <x v="21"/>
    <x v="3"/>
    <s v="P028"/>
    <x v="14"/>
    <n v="124498"/>
    <n v="13606"/>
    <n v="22197.85"/>
    <n v="2356"/>
    <n v="45727.53"/>
    <n v="10.93"/>
    <n v="17.32"/>
    <n v="1.63"/>
    <n v="9.42"/>
    <x v="687"/>
  </r>
  <r>
    <x v="148"/>
    <x v="4"/>
    <x v="5"/>
    <x v="14"/>
    <x v="3"/>
    <s v="P019"/>
    <x v="24"/>
    <n v="63434"/>
    <n v="1241"/>
    <n v="3317.2"/>
    <n v="114"/>
    <n v="5473.23"/>
    <n v="1.96"/>
    <n v="9.19"/>
    <n v="2.67"/>
    <n v="29.1"/>
    <x v="221"/>
  </r>
  <r>
    <x v="148"/>
    <x v="4"/>
    <x v="2"/>
    <x v="28"/>
    <x v="2"/>
    <s v="P004"/>
    <x v="9"/>
    <n v="98242"/>
    <n v="13102"/>
    <n v="30556.77"/>
    <n v="998"/>
    <n v="48323.73"/>
    <n v="13.34"/>
    <n v="7.62"/>
    <n v="2.33"/>
    <n v="30.62"/>
    <x v="482"/>
  </r>
  <r>
    <x v="148"/>
    <x v="4"/>
    <x v="3"/>
    <x v="31"/>
    <x v="1"/>
    <s v="P011"/>
    <x v="21"/>
    <n v="102324"/>
    <n v="6323"/>
    <n v="17805.66"/>
    <n v="520"/>
    <n v="20367.740000000002"/>
    <n v="6.18"/>
    <n v="8.2200000000000006"/>
    <n v="2.82"/>
    <n v="34.24"/>
    <x v="1183"/>
  </r>
  <r>
    <x v="148"/>
    <x v="4"/>
    <x v="5"/>
    <x v="13"/>
    <x v="1"/>
    <s v="P014"/>
    <x v="6"/>
    <n v="11519"/>
    <n v="370"/>
    <n v="692.41"/>
    <n v="13"/>
    <n v="782.38"/>
    <n v="3.21"/>
    <n v="3.51"/>
    <n v="1.87"/>
    <n v="53.26"/>
    <x v="171"/>
  </r>
  <r>
    <x v="148"/>
    <x v="4"/>
    <x v="5"/>
    <x v="30"/>
    <x v="0"/>
    <s v="P007"/>
    <x v="7"/>
    <n v="28818"/>
    <n v="2789"/>
    <n v="7976.73"/>
    <n v="475"/>
    <n v="7634.32"/>
    <n v="9.68"/>
    <n v="17.03"/>
    <n v="2.86"/>
    <n v="16.79"/>
    <x v="227"/>
  </r>
  <r>
    <x v="148"/>
    <x v="4"/>
    <x v="3"/>
    <x v="21"/>
    <x v="3"/>
    <s v="P003"/>
    <x v="0"/>
    <n v="126079"/>
    <n v="13508"/>
    <n v="32658"/>
    <n v="647"/>
    <n v="24896.77"/>
    <n v="10.71"/>
    <n v="4.79"/>
    <n v="2.42"/>
    <n v="50.48"/>
    <x v="483"/>
  </r>
  <r>
    <x v="148"/>
    <x v="4"/>
    <x v="1"/>
    <x v="13"/>
    <x v="0"/>
    <s v="P022"/>
    <x v="19"/>
    <n v="21916"/>
    <n v="2675"/>
    <n v="10897.88"/>
    <n v="241"/>
    <n v="6376.89"/>
    <n v="12.21"/>
    <n v="9.01"/>
    <n v="4.07"/>
    <n v="45.22"/>
    <x v="484"/>
  </r>
  <r>
    <x v="148"/>
    <x v="4"/>
    <x v="2"/>
    <x v="25"/>
    <x v="2"/>
    <s v="P030"/>
    <x v="15"/>
    <n v="99786"/>
    <n v="7077"/>
    <n v="12214.28"/>
    <n v="256"/>
    <n v="7087.48"/>
    <n v="7.09"/>
    <n v="3.62"/>
    <n v="1.73"/>
    <n v="47.71"/>
    <x v="57"/>
  </r>
  <r>
    <x v="148"/>
    <x v="4"/>
    <x v="4"/>
    <x v="25"/>
    <x v="3"/>
    <s v="P008"/>
    <x v="10"/>
    <n v="25455"/>
    <n v="2734"/>
    <n v="10357.99"/>
    <n v="261"/>
    <n v="5658.32"/>
    <n v="10.74"/>
    <n v="9.5500000000000007"/>
    <n v="3.79"/>
    <n v="39.69"/>
    <x v="1081"/>
  </r>
  <r>
    <x v="148"/>
    <x v="4"/>
    <x v="1"/>
    <x v="25"/>
    <x v="0"/>
    <s v="P006"/>
    <x v="17"/>
    <n v="116071"/>
    <n v="16235"/>
    <n v="41612.1"/>
    <n v="1285"/>
    <n v="19662.05"/>
    <n v="13.99"/>
    <n v="7.91"/>
    <n v="2.56"/>
    <n v="32.380000000000003"/>
    <x v="652"/>
  </r>
  <r>
    <x v="148"/>
    <x v="4"/>
    <x v="3"/>
    <x v="47"/>
    <x v="1"/>
    <s v="P028"/>
    <x v="14"/>
    <n v="6776"/>
    <n v="191"/>
    <n v="606.35"/>
    <n v="25"/>
    <n v="215.02"/>
    <n v="2.82"/>
    <n v="13.09"/>
    <n v="3.17"/>
    <n v="24.25"/>
    <x v="395"/>
  </r>
  <r>
    <x v="149"/>
    <x v="4"/>
    <x v="0"/>
    <x v="18"/>
    <x v="2"/>
    <s v="P022"/>
    <x v="19"/>
    <n v="33228"/>
    <n v="3789"/>
    <n v="1649.76"/>
    <n v="582"/>
    <n v="74492.33"/>
    <n v="11.4"/>
    <n v="15.36"/>
    <n v="0.44"/>
    <n v="2.83"/>
    <x v="2380"/>
  </r>
  <r>
    <x v="149"/>
    <x v="4"/>
    <x v="1"/>
    <x v="37"/>
    <x v="3"/>
    <s v="P017"/>
    <x v="7"/>
    <n v="139887"/>
    <n v="5566"/>
    <n v="4129.16"/>
    <n v="1148"/>
    <n v="135519.95000000001"/>
    <n v="3.98"/>
    <n v="20.63"/>
    <n v="0.74"/>
    <n v="3.6"/>
    <x v="2381"/>
  </r>
  <r>
    <x v="149"/>
    <x v="4"/>
    <x v="4"/>
    <x v="8"/>
    <x v="0"/>
    <s v="P003"/>
    <x v="0"/>
    <n v="103223"/>
    <n v="7279"/>
    <n v="8653.9"/>
    <n v="1454"/>
    <n v="280757.42"/>
    <n v="7.05"/>
    <n v="19.98"/>
    <n v="1.19"/>
    <n v="5.95"/>
    <x v="2382"/>
  </r>
  <r>
    <x v="149"/>
    <x v="4"/>
    <x v="4"/>
    <x v="0"/>
    <x v="0"/>
    <s v="P018"/>
    <x v="25"/>
    <n v="119510"/>
    <n v="12366"/>
    <n v="9771.27"/>
    <n v="1335"/>
    <n v="251939.31"/>
    <n v="10.35"/>
    <n v="10.8"/>
    <n v="0.79"/>
    <n v="7.32"/>
    <x v="2071"/>
  </r>
  <r>
    <x v="149"/>
    <x v="4"/>
    <x v="5"/>
    <x v="20"/>
    <x v="3"/>
    <s v="P014"/>
    <x v="6"/>
    <n v="17339"/>
    <n v="666"/>
    <n v="887.78"/>
    <n v="118"/>
    <n v="22740.38"/>
    <n v="3.84"/>
    <n v="17.72"/>
    <n v="1.33"/>
    <n v="7.52"/>
    <x v="2383"/>
  </r>
  <r>
    <x v="149"/>
    <x v="4"/>
    <x v="0"/>
    <x v="40"/>
    <x v="1"/>
    <s v="P022"/>
    <x v="19"/>
    <n v="113749"/>
    <n v="4033"/>
    <n v="2985.23"/>
    <n v="637"/>
    <n v="75409.64"/>
    <n v="3.55"/>
    <n v="15.79"/>
    <n v="0.74"/>
    <n v="4.6900000000000004"/>
    <x v="1420"/>
  </r>
  <r>
    <x v="149"/>
    <x v="4"/>
    <x v="0"/>
    <x v="35"/>
    <x v="3"/>
    <s v="P018"/>
    <x v="25"/>
    <n v="131145"/>
    <n v="1324"/>
    <n v="2144.35"/>
    <n v="276"/>
    <n v="52972.58"/>
    <n v="1.01"/>
    <n v="20.85"/>
    <n v="1.62"/>
    <n v="7.77"/>
    <x v="2164"/>
  </r>
  <r>
    <x v="149"/>
    <x v="4"/>
    <x v="2"/>
    <x v="17"/>
    <x v="3"/>
    <s v="P021"/>
    <x v="16"/>
    <n v="90042"/>
    <n v="11385"/>
    <n v="10035.39"/>
    <n v="2098"/>
    <n v="241295.54"/>
    <n v="12.64"/>
    <n v="18.43"/>
    <n v="0.88"/>
    <n v="4.78"/>
    <x v="1225"/>
  </r>
  <r>
    <x v="149"/>
    <x v="4"/>
    <x v="0"/>
    <x v="7"/>
    <x v="2"/>
    <s v="P024"/>
    <x v="11"/>
    <n v="79234"/>
    <n v="11073"/>
    <n v="14430.6"/>
    <n v="2291"/>
    <n v="340536.88"/>
    <n v="13.98"/>
    <n v="20.69"/>
    <n v="1.3"/>
    <n v="6.3"/>
    <x v="2384"/>
  </r>
  <r>
    <x v="149"/>
    <x v="4"/>
    <x v="4"/>
    <x v="46"/>
    <x v="0"/>
    <s v="P017"/>
    <x v="7"/>
    <n v="12727"/>
    <n v="1640"/>
    <n v="1663.62"/>
    <n v="343"/>
    <n v="35657.42"/>
    <n v="12.89"/>
    <n v="20.91"/>
    <n v="1.01"/>
    <n v="4.8499999999999996"/>
    <x v="7"/>
  </r>
  <r>
    <x v="149"/>
    <x v="4"/>
    <x v="2"/>
    <x v="48"/>
    <x v="2"/>
    <s v="P002"/>
    <x v="8"/>
    <n v="28404"/>
    <n v="2489"/>
    <n v="4669.76"/>
    <n v="467"/>
    <n v="70177.52"/>
    <n v="8.76"/>
    <n v="18.760000000000002"/>
    <n v="1.88"/>
    <n v="10"/>
    <x v="1164"/>
  </r>
  <r>
    <x v="149"/>
    <x v="4"/>
    <x v="1"/>
    <x v="43"/>
    <x v="0"/>
    <s v="P027"/>
    <x v="18"/>
    <n v="37405"/>
    <n v="5473"/>
    <n v="5228.82"/>
    <n v="404"/>
    <n v="70433.3"/>
    <n v="14.63"/>
    <n v="7.38"/>
    <n v="0.96"/>
    <n v="12.94"/>
    <x v="2016"/>
  </r>
  <r>
    <x v="149"/>
    <x v="4"/>
    <x v="5"/>
    <x v="4"/>
    <x v="0"/>
    <s v="P008"/>
    <x v="10"/>
    <n v="61695"/>
    <n v="987"/>
    <n v="1212.06"/>
    <n v="152"/>
    <n v="13905.38"/>
    <n v="1.6"/>
    <n v="15.4"/>
    <n v="1.23"/>
    <n v="7.97"/>
    <x v="1855"/>
  </r>
  <r>
    <x v="149"/>
    <x v="4"/>
    <x v="4"/>
    <x v="25"/>
    <x v="2"/>
    <s v="P015"/>
    <x v="26"/>
    <n v="37847"/>
    <n v="4461"/>
    <n v="7789.26"/>
    <n v="533"/>
    <n v="85675.61"/>
    <n v="11.79"/>
    <n v="11.95"/>
    <n v="1.75"/>
    <n v="14.61"/>
    <x v="1323"/>
  </r>
  <r>
    <x v="149"/>
    <x v="4"/>
    <x v="2"/>
    <x v="21"/>
    <x v="0"/>
    <s v="P010"/>
    <x v="12"/>
    <n v="79567"/>
    <n v="9249"/>
    <n v="8685.4699999999993"/>
    <n v="678"/>
    <n v="92770.19"/>
    <n v="11.62"/>
    <n v="7.33"/>
    <n v="0.94"/>
    <n v="12.81"/>
    <x v="740"/>
  </r>
  <r>
    <x v="149"/>
    <x v="4"/>
    <x v="0"/>
    <x v="5"/>
    <x v="0"/>
    <s v="P002"/>
    <x v="8"/>
    <n v="31375"/>
    <n v="2195"/>
    <n v="3224.91"/>
    <n v="445"/>
    <n v="34313.35"/>
    <n v="7"/>
    <n v="20.27"/>
    <n v="1.47"/>
    <n v="7.25"/>
    <x v="2152"/>
  </r>
  <r>
    <x v="149"/>
    <x v="4"/>
    <x v="2"/>
    <x v="27"/>
    <x v="0"/>
    <s v="P001"/>
    <x v="2"/>
    <n v="137698"/>
    <n v="12068"/>
    <n v="17851.86"/>
    <n v="1426"/>
    <n v="180829.09"/>
    <n v="8.76"/>
    <n v="11.82"/>
    <n v="1.48"/>
    <n v="12.52"/>
    <x v="292"/>
  </r>
  <r>
    <x v="149"/>
    <x v="4"/>
    <x v="0"/>
    <x v="0"/>
    <x v="0"/>
    <s v="P022"/>
    <x v="19"/>
    <n v="49406"/>
    <n v="4918"/>
    <n v="6677.66"/>
    <n v="395"/>
    <n v="67292.92"/>
    <n v="9.9499999999999993"/>
    <n v="8.0299999999999994"/>
    <n v="1.36"/>
    <n v="16.91"/>
    <x v="355"/>
  </r>
  <r>
    <x v="149"/>
    <x v="4"/>
    <x v="3"/>
    <x v="13"/>
    <x v="1"/>
    <s v="P009"/>
    <x v="9"/>
    <n v="80253"/>
    <n v="7656"/>
    <n v="14290.99"/>
    <n v="1457"/>
    <n v="136074.26"/>
    <n v="9.5399999999999991"/>
    <n v="19.03"/>
    <n v="1.87"/>
    <n v="9.81"/>
    <x v="2035"/>
  </r>
  <r>
    <x v="149"/>
    <x v="4"/>
    <x v="1"/>
    <x v="30"/>
    <x v="3"/>
    <s v="P009"/>
    <x v="9"/>
    <n v="18936"/>
    <n v="484"/>
    <n v="884.05"/>
    <n v="55"/>
    <n v="8306.16"/>
    <n v="2.56"/>
    <n v="11.36"/>
    <n v="1.83"/>
    <n v="16.07"/>
    <x v="1442"/>
  </r>
  <r>
    <x v="149"/>
    <x v="4"/>
    <x v="4"/>
    <x v="27"/>
    <x v="2"/>
    <s v="P017"/>
    <x v="7"/>
    <n v="80600"/>
    <n v="10906"/>
    <n v="12286.83"/>
    <n v="932"/>
    <n v="104860.09"/>
    <n v="13.53"/>
    <n v="8.5500000000000007"/>
    <n v="1.1299999999999999"/>
    <n v="13.18"/>
    <x v="1739"/>
  </r>
  <r>
    <x v="149"/>
    <x v="4"/>
    <x v="1"/>
    <x v="12"/>
    <x v="1"/>
    <s v="P008"/>
    <x v="10"/>
    <n v="135782"/>
    <n v="12850"/>
    <n v="10467.65"/>
    <n v="590"/>
    <n v="83596.5"/>
    <n v="9.4600000000000009"/>
    <n v="4.59"/>
    <n v="0.81"/>
    <n v="17.739999999999998"/>
    <x v="457"/>
  </r>
  <r>
    <x v="149"/>
    <x v="4"/>
    <x v="0"/>
    <x v="46"/>
    <x v="1"/>
    <s v="P024"/>
    <x v="11"/>
    <n v="80481"/>
    <n v="11656"/>
    <n v="29367.86"/>
    <n v="1617"/>
    <n v="218123.41"/>
    <n v="14.48"/>
    <n v="13.87"/>
    <n v="2.52"/>
    <n v="18.16"/>
    <x v="553"/>
  </r>
  <r>
    <x v="149"/>
    <x v="4"/>
    <x v="0"/>
    <x v="10"/>
    <x v="0"/>
    <s v="P027"/>
    <x v="18"/>
    <n v="71390"/>
    <n v="3574"/>
    <n v="2544.11"/>
    <n v="484"/>
    <n v="18773.05"/>
    <n v="5.01"/>
    <n v="13.54"/>
    <n v="0.71"/>
    <n v="5.26"/>
    <x v="1398"/>
  </r>
  <r>
    <x v="149"/>
    <x v="4"/>
    <x v="4"/>
    <x v="32"/>
    <x v="2"/>
    <s v="P021"/>
    <x v="16"/>
    <n v="98410"/>
    <n v="880"/>
    <n v="1406.91"/>
    <n v="92"/>
    <n v="10364.26"/>
    <n v="0.89"/>
    <n v="10.45"/>
    <n v="1.6"/>
    <n v="15.29"/>
    <x v="1215"/>
  </r>
  <r>
    <x v="149"/>
    <x v="4"/>
    <x v="2"/>
    <x v="36"/>
    <x v="2"/>
    <s v="P001"/>
    <x v="2"/>
    <n v="17177"/>
    <n v="2172"/>
    <n v="3677.03"/>
    <n v="264"/>
    <n v="26475.11"/>
    <n v="12.64"/>
    <n v="12.15"/>
    <n v="1.69"/>
    <n v="13.93"/>
    <x v="244"/>
  </r>
  <r>
    <x v="149"/>
    <x v="4"/>
    <x v="3"/>
    <x v="45"/>
    <x v="1"/>
    <s v="P030"/>
    <x v="15"/>
    <n v="147200"/>
    <n v="10729"/>
    <n v="43368.08"/>
    <n v="1884"/>
    <n v="307711.34000000003"/>
    <n v="7.29"/>
    <n v="17.559999999999999"/>
    <n v="4.04"/>
    <n v="23.02"/>
    <x v="782"/>
  </r>
  <r>
    <x v="149"/>
    <x v="4"/>
    <x v="1"/>
    <x v="32"/>
    <x v="3"/>
    <s v="P001"/>
    <x v="2"/>
    <n v="31772"/>
    <n v="461"/>
    <n v="1222.8399999999999"/>
    <n v="65"/>
    <n v="8598.33"/>
    <n v="1.45"/>
    <n v="14.1"/>
    <n v="2.65"/>
    <n v="18.809999999999999"/>
    <x v="1989"/>
  </r>
  <r>
    <x v="149"/>
    <x v="4"/>
    <x v="4"/>
    <x v="42"/>
    <x v="0"/>
    <s v="P016"/>
    <x v="4"/>
    <n v="89861"/>
    <n v="10306"/>
    <n v="19710.73"/>
    <n v="1709"/>
    <n v="131675.63"/>
    <n v="11.47"/>
    <n v="16.579999999999998"/>
    <n v="1.91"/>
    <n v="11.53"/>
    <x v="1487"/>
  </r>
  <r>
    <x v="149"/>
    <x v="4"/>
    <x v="2"/>
    <x v="0"/>
    <x v="1"/>
    <s v="P028"/>
    <x v="14"/>
    <n v="56891"/>
    <n v="419"/>
    <n v="1272.8699999999999"/>
    <n v="66"/>
    <n v="7431.18"/>
    <n v="0.74"/>
    <n v="15.75"/>
    <n v="3.04"/>
    <n v="19.29"/>
    <x v="962"/>
  </r>
  <r>
    <x v="149"/>
    <x v="4"/>
    <x v="3"/>
    <x v="20"/>
    <x v="1"/>
    <s v="P024"/>
    <x v="11"/>
    <n v="9174"/>
    <n v="763"/>
    <n v="2466.61"/>
    <n v="83"/>
    <n v="14237.24"/>
    <n v="8.32"/>
    <n v="10.88"/>
    <n v="3.23"/>
    <n v="29.72"/>
    <x v="463"/>
  </r>
  <r>
    <x v="149"/>
    <x v="4"/>
    <x v="4"/>
    <x v="49"/>
    <x v="3"/>
    <s v="P022"/>
    <x v="19"/>
    <n v="23872"/>
    <n v="1704"/>
    <n v="3755.91"/>
    <n v="107"/>
    <n v="20740.89"/>
    <n v="7.14"/>
    <n v="6.28"/>
    <n v="2.2000000000000002"/>
    <n v="35.1"/>
    <x v="1238"/>
  </r>
  <r>
    <x v="149"/>
    <x v="4"/>
    <x v="1"/>
    <x v="8"/>
    <x v="3"/>
    <s v="P005"/>
    <x v="27"/>
    <n v="75901"/>
    <n v="2148"/>
    <n v="8062.87"/>
    <n v="404"/>
    <n v="41998.31"/>
    <n v="2.83"/>
    <n v="18.809999999999999"/>
    <n v="3.75"/>
    <n v="19.96"/>
    <x v="713"/>
  </r>
  <r>
    <x v="149"/>
    <x v="4"/>
    <x v="4"/>
    <x v="32"/>
    <x v="1"/>
    <s v="P002"/>
    <x v="8"/>
    <n v="88257"/>
    <n v="1829"/>
    <n v="7940.14"/>
    <n v="315"/>
    <n v="40344.879999999997"/>
    <n v="2.0699999999999998"/>
    <n v="17.22"/>
    <n v="4.34"/>
    <n v="25.21"/>
    <x v="753"/>
  </r>
  <r>
    <x v="149"/>
    <x v="4"/>
    <x v="5"/>
    <x v="9"/>
    <x v="0"/>
    <s v="P016"/>
    <x v="4"/>
    <n v="21303"/>
    <n v="2254"/>
    <n v="3251.64"/>
    <n v="77"/>
    <n v="14616.03"/>
    <n v="10.58"/>
    <n v="3.42"/>
    <n v="1.44"/>
    <n v="42.23"/>
    <x v="1255"/>
  </r>
  <r>
    <x v="149"/>
    <x v="4"/>
    <x v="1"/>
    <x v="5"/>
    <x v="1"/>
    <s v="P029"/>
    <x v="1"/>
    <n v="85060"/>
    <n v="4550"/>
    <n v="11507.78"/>
    <n v="307"/>
    <n v="49736.77"/>
    <n v="5.35"/>
    <n v="6.75"/>
    <n v="2.5299999999999998"/>
    <n v="37.479999999999997"/>
    <x v="1614"/>
  </r>
  <r>
    <x v="149"/>
    <x v="4"/>
    <x v="3"/>
    <x v="47"/>
    <x v="1"/>
    <s v="P011"/>
    <x v="21"/>
    <n v="33778"/>
    <n v="2984"/>
    <n v="12081.37"/>
    <n v="458"/>
    <n v="44734.27"/>
    <n v="8.83"/>
    <n v="15.35"/>
    <n v="4.05"/>
    <n v="26.38"/>
    <x v="1029"/>
  </r>
  <r>
    <x v="149"/>
    <x v="4"/>
    <x v="3"/>
    <x v="40"/>
    <x v="0"/>
    <s v="P014"/>
    <x v="6"/>
    <n v="131588"/>
    <n v="9167"/>
    <n v="15265.73"/>
    <n v="1332"/>
    <n v="54754.77"/>
    <n v="6.97"/>
    <n v="14.53"/>
    <n v="1.67"/>
    <n v="11.46"/>
    <x v="39"/>
  </r>
  <r>
    <x v="149"/>
    <x v="4"/>
    <x v="1"/>
    <x v="42"/>
    <x v="3"/>
    <s v="P002"/>
    <x v="8"/>
    <n v="39716"/>
    <n v="5824"/>
    <n v="4762.6400000000003"/>
    <n v="183"/>
    <n v="16387.400000000001"/>
    <n v="14.66"/>
    <n v="3.14"/>
    <n v="0.82"/>
    <n v="26.03"/>
    <x v="936"/>
  </r>
  <r>
    <x v="149"/>
    <x v="4"/>
    <x v="2"/>
    <x v="40"/>
    <x v="1"/>
    <s v="P001"/>
    <x v="2"/>
    <n v="140363"/>
    <n v="13792"/>
    <n v="59646.37"/>
    <n v="2323"/>
    <n v="201143.72"/>
    <n v="9.83"/>
    <n v="16.84"/>
    <n v="4.32"/>
    <n v="25.68"/>
    <x v="371"/>
  </r>
  <r>
    <x v="149"/>
    <x v="4"/>
    <x v="4"/>
    <x v="9"/>
    <x v="1"/>
    <s v="P005"/>
    <x v="27"/>
    <n v="101363"/>
    <n v="6513"/>
    <n v="21829.96"/>
    <n v="433"/>
    <n v="71559.710000000006"/>
    <n v="6.43"/>
    <n v="6.65"/>
    <n v="3.35"/>
    <n v="50.42"/>
    <x v="1050"/>
  </r>
  <r>
    <x v="149"/>
    <x v="4"/>
    <x v="1"/>
    <x v="46"/>
    <x v="2"/>
    <s v="P028"/>
    <x v="14"/>
    <n v="25448"/>
    <n v="3220"/>
    <n v="7475.69"/>
    <n v="350"/>
    <n v="20410.03"/>
    <n v="12.65"/>
    <n v="10.87"/>
    <n v="2.3199999999999998"/>
    <n v="21.36"/>
    <x v="375"/>
  </r>
  <r>
    <x v="149"/>
    <x v="4"/>
    <x v="1"/>
    <x v="10"/>
    <x v="1"/>
    <s v="P001"/>
    <x v="2"/>
    <n v="26478"/>
    <n v="634"/>
    <n v="2308.4499999999998"/>
    <n v="34"/>
    <n v="5435.62"/>
    <n v="2.39"/>
    <n v="5.36"/>
    <n v="3.64"/>
    <n v="67.900000000000006"/>
    <x v="265"/>
  </r>
  <r>
    <x v="149"/>
    <x v="4"/>
    <x v="2"/>
    <x v="12"/>
    <x v="2"/>
    <s v="P015"/>
    <x v="26"/>
    <n v="93383"/>
    <n v="1327"/>
    <n v="4923.5600000000004"/>
    <n v="83"/>
    <n v="10667.3"/>
    <n v="1.42"/>
    <n v="6.25"/>
    <n v="3.71"/>
    <n v="59.32"/>
    <x v="266"/>
  </r>
  <r>
    <x v="149"/>
    <x v="4"/>
    <x v="0"/>
    <x v="25"/>
    <x v="2"/>
    <s v="P012"/>
    <x v="5"/>
    <n v="144540"/>
    <n v="5993"/>
    <n v="10285.06"/>
    <n v="524"/>
    <n v="20180.77"/>
    <n v="4.1500000000000004"/>
    <n v="8.74"/>
    <n v="1.72"/>
    <n v="19.63"/>
    <x v="688"/>
  </r>
  <r>
    <x v="149"/>
    <x v="4"/>
    <x v="1"/>
    <x v="30"/>
    <x v="0"/>
    <s v="P004"/>
    <x v="9"/>
    <n v="41515"/>
    <n v="3442"/>
    <n v="14357.99"/>
    <n v="329"/>
    <n v="23903.78"/>
    <n v="8.2899999999999991"/>
    <n v="9.56"/>
    <n v="4.17"/>
    <n v="43.64"/>
    <x v="1282"/>
  </r>
  <r>
    <x v="149"/>
    <x v="4"/>
    <x v="3"/>
    <x v="4"/>
    <x v="2"/>
    <s v="P020"/>
    <x v="13"/>
    <n v="71765"/>
    <n v="6487"/>
    <n v="6296.74"/>
    <n v="198"/>
    <n v="10460.65"/>
    <n v="9.0399999999999991"/>
    <n v="3.05"/>
    <n v="0.97"/>
    <n v="31.8"/>
    <x v="1282"/>
  </r>
  <r>
    <x v="149"/>
    <x v="4"/>
    <x v="0"/>
    <x v="40"/>
    <x v="3"/>
    <s v="P017"/>
    <x v="7"/>
    <n v="38715"/>
    <n v="2277"/>
    <n v="8595.33"/>
    <n v="442"/>
    <n v="14087.56"/>
    <n v="5.88"/>
    <n v="19.41"/>
    <n v="3.77"/>
    <n v="19.45"/>
    <x v="721"/>
  </r>
  <r>
    <x v="149"/>
    <x v="4"/>
    <x v="0"/>
    <x v="7"/>
    <x v="2"/>
    <s v="P023"/>
    <x v="22"/>
    <n v="93681"/>
    <n v="8544"/>
    <n v="23021.77"/>
    <n v="422"/>
    <n v="36809.72"/>
    <n v="9.1199999999999992"/>
    <n v="4.9400000000000004"/>
    <n v="2.69"/>
    <n v="54.55"/>
    <x v="575"/>
  </r>
  <r>
    <x v="149"/>
    <x v="4"/>
    <x v="5"/>
    <x v="17"/>
    <x v="2"/>
    <s v="P012"/>
    <x v="5"/>
    <n v="49390"/>
    <n v="6930"/>
    <n v="20903.45"/>
    <n v="243"/>
    <n v="32601.26"/>
    <n v="14.03"/>
    <n v="3.51"/>
    <n v="3.02"/>
    <n v="86.02"/>
    <x v="763"/>
  </r>
  <r>
    <x v="149"/>
    <x v="4"/>
    <x v="3"/>
    <x v="18"/>
    <x v="2"/>
    <s v="P029"/>
    <x v="1"/>
    <n v="130359"/>
    <n v="14617"/>
    <n v="18523.650000000001"/>
    <n v="1531"/>
    <n v="26802.26"/>
    <n v="11.21"/>
    <n v="10.47"/>
    <n v="1.27"/>
    <n v="12.1"/>
    <x v="823"/>
  </r>
  <r>
    <x v="149"/>
    <x v="4"/>
    <x v="5"/>
    <x v="5"/>
    <x v="2"/>
    <s v="P029"/>
    <x v="1"/>
    <n v="47703"/>
    <n v="4391"/>
    <n v="14927.7"/>
    <n v="178"/>
    <n v="20336.47"/>
    <n v="9.1999999999999993"/>
    <n v="4.05"/>
    <n v="3.4"/>
    <n v="83.86"/>
    <x v="790"/>
  </r>
  <r>
    <x v="149"/>
    <x v="4"/>
    <x v="5"/>
    <x v="41"/>
    <x v="3"/>
    <s v="P015"/>
    <x v="26"/>
    <n v="49246"/>
    <n v="2779"/>
    <n v="11297.81"/>
    <n v="112"/>
    <n v="13477.92"/>
    <n v="5.64"/>
    <n v="4.03"/>
    <n v="4.07"/>
    <n v="100.87"/>
    <x v="525"/>
  </r>
  <r>
    <x v="149"/>
    <x v="4"/>
    <x v="0"/>
    <x v="5"/>
    <x v="1"/>
    <s v="P020"/>
    <x v="13"/>
    <n v="26527"/>
    <n v="2316"/>
    <n v="9919.2999999999993"/>
    <n v="333"/>
    <n v="11235"/>
    <n v="8.73"/>
    <n v="14.38"/>
    <n v="4.28"/>
    <n v="29.79"/>
    <x v="171"/>
  </r>
  <r>
    <x v="149"/>
    <x v="4"/>
    <x v="5"/>
    <x v="21"/>
    <x v="0"/>
    <s v="P030"/>
    <x v="15"/>
    <n v="96555"/>
    <n v="4685"/>
    <n v="10183.11"/>
    <n v="995"/>
    <n v="11127.16"/>
    <n v="4.8499999999999996"/>
    <n v="21.24"/>
    <n v="2.17"/>
    <n v="10.23"/>
    <x v="911"/>
  </r>
  <r>
    <x v="149"/>
    <x v="4"/>
    <x v="5"/>
    <x v="44"/>
    <x v="2"/>
    <s v="P025"/>
    <x v="23"/>
    <n v="9942"/>
    <n v="219"/>
    <n v="290.36"/>
    <n v="17"/>
    <n v="309.20999999999998"/>
    <n v="2.2000000000000002"/>
    <n v="7.76"/>
    <n v="1.33"/>
    <n v="17.079999999999998"/>
    <x v="275"/>
  </r>
  <r>
    <x v="149"/>
    <x v="4"/>
    <x v="1"/>
    <x v="39"/>
    <x v="0"/>
    <s v="P015"/>
    <x v="26"/>
    <n v="28958"/>
    <n v="1212"/>
    <n v="2282.92"/>
    <n v="145"/>
    <n v="2015.72"/>
    <n v="4.1900000000000004"/>
    <n v="11.96"/>
    <n v="1.88"/>
    <n v="15.74"/>
    <x v="276"/>
  </r>
  <r>
    <x v="149"/>
    <x v="4"/>
    <x v="1"/>
    <x v="6"/>
    <x v="1"/>
    <s v="P026"/>
    <x v="3"/>
    <n v="35264"/>
    <n v="4945"/>
    <n v="9744.33"/>
    <n v="833"/>
    <n v="7469.1"/>
    <n v="14.02"/>
    <n v="16.850000000000001"/>
    <n v="1.97"/>
    <n v="11.7"/>
    <x v="765"/>
  </r>
  <r>
    <x v="149"/>
    <x v="4"/>
    <x v="4"/>
    <x v="13"/>
    <x v="3"/>
    <s v="P028"/>
    <x v="14"/>
    <n v="10937"/>
    <n v="931"/>
    <n v="2580.39"/>
    <n v="103"/>
    <n v="1966.87"/>
    <n v="8.51"/>
    <n v="11.06"/>
    <n v="2.77"/>
    <n v="25.05"/>
    <x v="483"/>
  </r>
  <r>
    <x v="149"/>
    <x v="4"/>
    <x v="1"/>
    <x v="49"/>
    <x v="1"/>
    <s v="P012"/>
    <x v="5"/>
    <n v="101551"/>
    <n v="11169"/>
    <n v="47000.41"/>
    <n v="1248"/>
    <n v="35234.07"/>
    <n v="11"/>
    <n v="11.17"/>
    <n v="4.21"/>
    <n v="37.659999999999997"/>
    <x v="174"/>
  </r>
  <r>
    <x v="149"/>
    <x v="4"/>
    <x v="3"/>
    <x v="6"/>
    <x v="1"/>
    <s v="P023"/>
    <x v="22"/>
    <n v="53341"/>
    <n v="4355"/>
    <n v="12278.82"/>
    <n v="377"/>
    <n v="4462.8"/>
    <n v="8.16"/>
    <n v="8.66"/>
    <n v="2.82"/>
    <n v="32.57"/>
    <x v="694"/>
  </r>
  <r>
    <x v="150"/>
    <x v="5"/>
    <x v="3"/>
    <x v="44"/>
    <x v="2"/>
    <s v="P015"/>
    <x v="26"/>
    <n v="51739"/>
    <n v="5780"/>
    <n v="2497.91"/>
    <n v="765"/>
    <n v="122235.16"/>
    <n v="11.17"/>
    <n v="13.24"/>
    <n v="0.43"/>
    <n v="3.27"/>
    <x v="2385"/>
  </r>
  <r>
    <x v="150"/>
    <x v="5"/>
    <x v="0"/>
    <x v="16"/>
    <x v="1"/>
    <s v="P012"/>
    <x v="5"/>
    <n v="138464"/>
    <n v="16111"/>
    <n v="7678.96"/>
    <n v="2867"/>
    <n v="308849.74"/>
    <n v="11.64"/>
    <n v="17.8"/>
    <n v="0.48"/>
    <n v="2.68"/>
    <x v="2386"/>
  </r>
  <r>
    <x v="150"/>
    <x v="5"/>
    <x v="2"/>
    <x v="42"/>
    <x v="2"/>
    <s v="P028"/>
    <x v="14"/>
    <n v="29484"/>
    <n v="3138"/>
    <n v="2476.56"/>
    <n v="662"/>
    <n v="99441.12"/>
    <n v="10.64"/>
    <n v="21.1"/>
    <n v="0.79"/>
    <n v="3.74"/>
    <x v="2387"/>
  </r>
  <r>
    <x v="150"/>
    <x v="5"/>
    <x v="0"/>
    <x v="2"/>
    <x v="1"/>
    <s v="P008"/>
    <x v="10"/>
    <n v="29117"/>
    <n v="3158"/>
    <n v="1799.28"/>
    <n v="359"/>
    <n v="59071.67"/>
    <n v="10.85"/>
    <n v="11.37"/>
    <n v="0.56999999999999995"/>
    <n v="5.01"/>
    <x v="2388"/>
  </r>
  <r>
    <x v="150"/>
    <x v="5"/>
    <x v="0"/>
    <x v="5"/>
    <x v="3"/>
    <s v="P025"/>
    <x v="23"/>
    <n v="105065"/>
    <n v="15309"/>
    <n v="14581.12"/>
    <n v="3042"/>
    <n v="432777.25"/>
    <n v="14.57"/>
    <n v="19.87"/>
    <n v="0.95"/>
    <n v="4.79"/>
    <x v="2389"/>
  </r>
  <r>
    <x v="150"/>
    <x v="5"/>
    <x v="0"/>
    <x v="13"/>
    <x v="1"/>
    <s v="P019"/>
    <x v="24"/>
    <n v="29150"/>
    <n v="1163"/>
    <n v="817.7"/>
    <n v="212"/>
    <n v="24175.75"/>
    <n v="3.99"/>
    <n v="18.23"/>
    <n v="0.7"/>
    <n v="3.86"/>
    <x v="2390"/>
  </r>
  <r>
    <x v="150"/>
    <x v="5"/>
    <x v="1"/>
    <x v="20"/>
    <x v="1"/>
    <s v="P008"/>
    <x v="10"/>
    <n v="25951"/>
    <n v="1528"/>
    <n v="773.08"/>
    <n v="110"/>
    <n v="17291.11"/>
    <n v="5.89"/>
    <n v="7.2"/>
    <n v="0.51"/>
    <n v="7.03"/>
    <x v="2391"/>
  </r>
  <r>
    <x v="150"/>
    <x v="5"/>
    <x v="3"/>
    <x v="17"/>
    <x v="2"/>
    <s v="P010"/>
    <x v="12"/>
    <n v="62474"/>
    <n v="9309"/>
    <n v="7772.8"/>
    <n v="691"/>
    <n v="131513.92000000001"/>
    <n v="14.9"/>
    <n v="7.42"/>
    <n v="0.83"/>
    <n v="11.25"/>
    <x v="1039"/>
  </r>
  <r>
    <x v="150"/>
    <x v="5"/>
    <x v="3"/>
    <x v="31"/>
    <x v="2"/>
    <s v="P005"/>
    <x v="27"/>
    <n v="3767"/>
    <n v="377"/>
    <n v="451.62"/>
    <n v="39"/>
    <n v="7393.62"/>
    <n v="10.01"/>
    <n v="10.34"/>
    <n v="1.2"/>
    <n v="11.58"/>
    <x v="1933"/>
  </r>
  <r>
    <x v="150"/>
    <x v="5"/>
    <x v="5"/>
    <x v="8"/>
    <x v="2"/>
    <s v="P017"/>
    <x v="7"/>
    <n v="100932"/>
    <n v="6691"/>
    <n v="5322.68"/>
    <n v="415"/>
    <n v="81596.34"/>
    <n v="6.63"/>
    <n v="6.2"/>
    <n v="0.8"/>
    <n v="12.83"/>
    <x v="2392"/>
  </r>
  <r>
    <x v="150"/>
    <x v="5"/>
    <x v="0"/>
    <x v="6"/>
    <x v="3"/>
    <s v="P023"/>
    <x v="22"/>
    <n v="13806"/>
    <n v="1135"/>
    <n v="3219.66"/>
    <n v="247"/>
    <n v="48678.28"/>
    <n v="8.2200000000000006"/>
    <n v="21.76"/>
    <n v="2.84"/>
    <n v="13.04"/>
    <x v="1886"/>
  </r>
  <r>
    <x v="150"/>
    <x v="5"/>
    <x v="2"/>
    <x v="19"/>
    <x v="0"/>
    <s v="P011"/>
    <x v="21"/>
    <n v="123691"/>
    <n v="11902"/>
    <n v="18336.07"/>
    <n v="1836"/>
    <n v="258216.02"/>
    <n v="9.6199999999999992"/>
    <n v="15.43"/>
    <n v="1.54"/>
    <n v="9.99"/>
    <x v="2344"/>
  </r>
  <r>
    <x v="150"/>
    <x v="5"/>
    <x v="4"/>
    <x v="38"/>
    <x v="1"/>
    <s v="P020"/>
    <x v="13"/>
    <n v="50266"/>
    <n v="2224"/>
    <n v="6377.14"/>
    <n v="459"/>
    <n v="78973.38"/>
    <n v="4.42"/>
    <n v="20.64"/>
    <n v="2.87"/>
    <n v="13.89"/>
    <x v="350"/>
  </r>
  <r>
    <x v="150"/>
    <x v="5"/>
    <x v="1"/>
    <x v="12"/>
    <x v="0"/>
    <s v="P004"/>
    <x v="9"/>
    <n v="12557"/>
    <n v="1191"/>
    <n v="3081.34"/>
    <n v="238"/>
    <n v="37788.800000000003"/>
    <n v="9.48"/>
    <n v="19.98"/>
    <n v="2.59"/>
    <n v="12.95"/>
    <x v="2017"/>
  </r>
  <r>
    <x v="150"/>
    <x v="5"/>
    <x v="2"/>
    <x v="28"/>
    <x v="3"/>
    <s v="P020"/>
    <x v="13"/>
    <n v="46693"/>
    <n v="5437"/>
    <n v="13344.76"/>
    <n v="978"/>
    <n v="138188.74"/>
    <n v="11.64"/>
    <n v="17.989999999999998"/>
    <n v="2.4500000000000002"/>
    <n v="13.64"/>
    <x v="1385"/>
  </r>
  <r>
    <x v="150"/>
    <x v="5"/>
    <x v="0"/>
    <x v="4"/>
    <x v="0"/>
    <s v="P021"/>
    <x v="16"/>
    <n v="116027"/>
    <n v="6753"/>
    <n v="27301.3"/>
    <n v="1403"/>
    <n v="259186.27"/>
    <n v="5.82"/>
    <n v="20.78"/>
    <n v="4.04"/>
    <n v="19.46"/>
    <x v="1168"/>
  </r>
  <r>
    <x v="150"/>
    <x v="5"/>
    <x v="1"/>
    <x v="8"/>
    <x v="2"/>
    <s v="P016"/>
    <x v="4"/>
    <n v="144638"/>
    <n v="17638"/>
    <n v="54695.65"/>
    <n v="2849"/>
    <n v="486019.89"/>
    <n v="12.19"/>
    <n v="16.149999999999999"/>
    <n v="3.1"/>
    <n v="19.2"/>
    <x v="2112"/>
  </r>
  <r>
    <x v="150"/>
    <x v="5"/>
    <x v="0"/>
    <x v="47"/>
    <x v="2"/>
    <s v="P029"/>
    <x v="1"/>
    <n v="50369"/>
    <n v="6967"/>
    <n v="15530.96"/>
    <n v="1448"/>
    <n v="137961.32999999999"/>
    <n v="13.83"/>
    <n v="20.78"/>
    <n v="2.23"/>
    <n v="10.73"/>
    <x v="1768"/>
  </r>
  <r>
    <x v="150"/>
    <x v="5"/>
    <x v="2"/>
    <x v="23"/>
    <x v="1"/>
    <s v="P025"/>
    <x v="23"/>
    <n v="13384"/>
    <n v="1545"/>
    <n v="4728.49"/>
    <n v="234"/>
    <n v="41919.199999999997"/>
    <n v="11.54"/>
    <n v="15.15"/>
    <n v="3.06"/>
    <n v="20.21"/>
    <x v="1212"/>
  </r>
  <r>
    <x v="150"/>
    <x v="5"/>
    <x v="2"/>
    <x v="5"/>
    <x v="0"/>
    <s v="P022"/>
    <x v="19"/>
    <n v="124562"/>
    <n v="14763"/>
    <n v="10821.71"/>
    <n v="2444"/>
    <n v="90922.49"/>
    <n v="11.85"/>
    <n v="16.55"/>
    <n v="0.73"/>
    <n v="4.43"/>
    <x v="361"/>
  </r>
  <r>
    <x v="150"/>
    <x v="5"/>
    <x v="0"/>
    <x v="13"/>
    <x v="0"/>
    <s v="P007"/>
    <x v="7"/>
    <n v="73789"/>
    <n v="6015"/>
    <n v="10161.07"/>
    <n v="438"/>
    <n v="85002.62"/>
    <n v="8.15"/>
    <n v="7.28"/>
    <n v="1.69"/>
    <n v="23.2"/>
    <x v="1073"/>
  </r>
  <r>
    <x v="150"/>
    <x v="5"/>
    <x v="2"/>
    <x v="48"/>
    <x v="0"/>
    <s v="P016"/>
    <x v="4"/>
    <n v="52196"/>
    <n v="4341"/>
    <n v="17956.73"/>
    <n v="866"/>
    <n v="148264.17000000001"/>
    <n v="8.32"/>
    <n v="19.95"/>
    <n v="4.1399999999999997"/>
    <n v="20.74"/>
    <x v="1430"/>
  </r>
  <r>
    <x v="150"/>
    <x v="5"/>
    <x v="2"/>
    <x v="14"/>
    <x v="0"/>
    <s v="P017"/>
    <x v="7"/>
    <n v="59049"/>
    <n v="2241"/>
    <n v="3198.81"/>
    <n v="378"/>
    <n v="25426.86"/>
    <n v="3.8"/>
    <n v="16.87"/>
    <n v="1.43"/>
    <n v="8.4600000000000009"/>
    <x v="1312"/>
  </r>
  <r>
    <x v="150"/>
    <x v="5"/>
    <x v="5"/>
    <x v="31"/>
    <x v="0"/>
    <s v="P023"/>
    <x v="22"/>
    <n v="120604"/>
    <n v="8438"/>
    <n v="24338.9"/>
    <n v="1129"/>
    <n v="181514.63"/>
    <n v="7"/>
    <n v="13.38"/>
    <n v="2.88"/>
    <n v="21.56"/>
    <x v="80"/>
  </r>
  <r>
    <x v="150"/>
    <x v="5"/>
    <x v="3"/>
    <x v="12"/>
    <x v="1"/>
    <s v="P028"/>
    <x v="14"/>
    <n v="144942"/>
    <n v="17757"/>
    <n v="57315.62"/>
    <n v="2978"/>
    <n v="420293.48"/>
    <n v="12.25"/>
    <n v="16.77"/>
    <n v="3.23"/>
    <n v="19.25"/>
    <x v="1564"/>
  </r>
  <r>
    <x v="150"/>
    <x v="5"/>
    <x v="1"/>
    <x v="18"/>
    <x v="1"/>
    <s v="P003"/>
    <x v="0"/>
    <n v="42034"/>
    <n v="2951"/>
    <n v="3535.16"/>
    <n v="294"/>
    <n v="25212.06"/>
    <n v="7.02"/>
    <n v="9.9600000000000009"/>
    <n v="1.2"/>
    <n v="12.02"/>
    <x v="1021"/>
  </r>
  <r>
    <x v="150"/>
    <x v="5"/>
    <x v="4"/>
    <x v="29"/>
    <x v="0"/>
    <s v="P023"/>
    <x v="22"/>
    <n v="21019"/>
    <n v="2615"/>
    <n v="10053.950000000001"/>
    <n v="488"/>
    <n v="71163.47"/>
    <n v="12.44"/>
    <n v="18.66"/>
    <n v="3.84"/>
    <n v="20.6"/>
    <x v="1366"/>
  </r>
  <r>
    <x v="150"/>
    <x v="5"/>
    <x v="4"/>
    <x v="13"/>
    <x v="2"/>
    <s v="P012"/>
    <x v="5"/>
    <n v="95819"/>
    <n v="3440"/>
    <n v="4068.97"/>
    <n v="535"/>
    <n v="28009.73"/>
    <n v="3.59"/>
    <n v="15.55"/>
    <n v="1.18"/>
    <n v="7.61"/>
    <x v="24"/>
  </r>
  <r>
    <x v="150"/>
    <x v="5"/>
    <x v="2"/>
    <x v="24"/>
    <x v="0"/>
    <s v="P027"/>
    <x v="18"/>
    <n v="47066"/>
    <n v="6668"/>
    <n v="21352.2"/>
    <n v="921"/>
    <n v="144665.78"/>
    <n v="14.17"/>
    <n v="13.81"/>
    <n v="3.2"/>
    <n v="23.18"/>
    <x v="1074"/>
  </r>
  <r>
    <x v="150"/>
    <x v="5"/>
    <x v="5"/>
    <x v="45"/>
    <x v="0"/>
    <s v="P014"/>
    <x v="6"/>
    <n v="76604"/>
    <n v="11254"/>
    <n v="47539.12"/>
    <n v="1566"/>
    <n v="307414.71999999997"/>
    <n v="14.69"/>
    <n v="13.92"/>
    <n v="4.22"/>
    <n v="30.36"/>
    <x v="508"/>
  </r>
  <r>
    <x v="150"/>
    <x v="5"/>
    <x v="2"/>
    <x v="8"/>
    <x v="2"/>
    <s v="P004"/>
    <x v="9"/>
    <n v="26260"/>
    <n v="2219"/>
    <n v="5962.31"/>
    <n v="322"/>
    <n v="38267.870000000003"/>
    <n v="8.4499999999999993"/>
    <n v="14.51"/>
    <n v="2.69"/>
    <n v="18.52"/>
    <x v="365"/>
  </r>
  <r>
    <x v="150"/>
    <x v="5"/>
    <x v="2"/>
    <x v="6"/>
    <x v="0"/>
    <s v="P005"/>
    <x v="27"/>
    <n v="34051"/>
    <n v="516"/>
    <n v="1609.75"/>
    <n v="52"/>
    <n v="10257.719999999999"/>
    <n v="1.52"/>
    <n v="10.08"/>
    <n v="3.12"/>
    <n v="30.96"/>
    <x v="638"/>
  </r>
  <r>
    <x v="150"/>
    <x v="5"/>
    <x v="1"/>
    <x v="14"/>
    <x v="2"/>
    <s v="P002"/>
    <x v="8"/>
    <n v="95589"/>
    <n v="13472"/>
    <n v="34656.589999999997"/>
    <n v="1978"/>
    <n v="195965.61"/>
    <n v="14.09"/>
    <n v="14.68"/>
    <n v="2.57"/>
    <n v="17.52"/>
    <x v="1565"/>
  </r>
  <r>
    <x v="150"/>
    <x v="5"/>
    <x v="5"/>
    <x v="9"/>
    <x v="0"/>
    <s v="P021"/>
    <x v="16"/>
    <n v="45174"/>
    <n v="1185"/>
    <n v="1744.93"/>
    <n v="259"/>
    <n v="9188.1200000000008"/>
    <n v="2.62"/>
    <n v="21.86"/>
    <n v="1.47"/>
    <n v="6.74"/>
    <x v="752"/>
  </r>
  <r>
    <x v="150"/>
    <x v="5"/>
    <x v="3"/>
    <x v="0"/>
    <x v="3"/>
    <s v="P003"/>
    <x v="0"/>
    <n v="105094"/>
    <n v="1034"/>
    <n v="2048.81"/>
    <n v="208"/>
    <n v="10733.3"/>
    <n v="0.98"/>
    <n v="20.12"/>
    <n v="1.98"/>
    <n v="9.85"/>
    <x v="608"/>
  </r>
  <r>
    <x v="150"/>
    <x v="5"/>
    <x v="4"/>
    <x v="2"/>
    <x v="3"/>
    <s v="P004"/>
    <x v="9"/>
    <n v="38181"/>
    <n v="5045"/>
    <n v="9686.02"/>
    <n v="541"/>
    <n v="48401.03"/>
    <n v="13.21"/>
    <n v="10.72"/>
    <n v="1.92"/>
    <n v="17.899999999999999"/>
    <x v="1002"/>
  </r>
  <r>
    <x v="150"/>
    <x v="5"/>
    <x v="2"/>
    <x v="4"/>
    <x v="1"/>
    <s v="P011"/>
    <x v="21"/>
    <n v="15773"/>
    <n v="1344"/>
    <n v="2826.72"/>
    <n v="104"/>
    <n v="13988.37"/>
    <n v="8.52"/>
    <n v="7.74"/>
    <n v="2.1"/>
    <n v="27.18"/>
    <x v="1889"/>
  </r>
  <r>
    <x v="150"/>
    <x v="5"/>
    <x v="4"/>
    <x v="0"/>
    <x v="2"/>
    <s v="P023"/>
    <x v="22"/>
    <n v="44878"/>
    <n v="5898"/>
    <n v="25879.09"/>
    <n v="1032"/>
    <n v="127596.01"/>
    <n v="13.14"/>
    <n v="17.5"/>
    <n v="4.3899999999999997"/>
    <n v="25.08"/>
    <x v="33"/>
  </r>
  <r>
    <x v="150"/>
    <x v="5"/>
    <x v="4"/>
    <x v="15"/>
    <x v="2"/>
    <s v="P026"/>
    <x v="3"/>
    <n v="129134"/>
    <n v="9038"/>
    <n v="26248.19"/>
    <n v="818"/>
    <n v="127296.76"/>
    <n v="7"/>
    <n v="9.0500000000000007"/>
    <n v="2.9"/>
    <n v="32.090000000000003"/>
    <x v="253"/>
  </r>
  <r>
    <x v="150"/>
    <x v="5"/>
    <x v="0"/>
    <x v="17"/>
    <x v="3"/>
    <s v="P026"/>
    <x v="3"/>
    <n v="72888"/>
    <n v="8536"/>
    <n v="28712.400000000001"/>
    <n v="1498"/>
    <n v="133364.54999999999"/>
    <n v="11.71"/>
    <n v="17.55"/>
    <n v="3.36"/>
    <n v="19.170000000000002"/>
    <x v="35"/>
  </r>
  <r>
    <x v="150"/>
    <x v="5"/>
    <x v="2"/>
    <x v="17"/>
    <x v="1"/>
    <s v="P024"/>
    <x v="11"/>
    <n v="114818"/>
    <n v="7686"/>
    <n v="33633.31"/>
    <n v="1517"/>
    <n v="144702.92000000001"/>
    <n v="6.69"/>
    <n v="19.739999999999998"/>
    <n v="4.38"/>
    <n v="22.17"/>
    <x v="885"/>
  </r>
  <r>
    <x v="150"/>
    <x v="5"/>
    <x v="2"/>
    <x v="19"/>
    <x v="2"/>
    <s v="P015"/>
    <x v="26"/>
    <n v="47432"/>
    <n v="3561"/>
    <n v="13582.83"/>
    <n v="460"/>
    <n v="57748.69"/>
    <n v="7.51"/>
    <n v="12.92"/>
    <n v="3.81"/>
    <n v="29.53"/>
    <x v="2004"/>
  </r>
  <r>
    <x v="150"/>
    <x v="5"/>
    <x v="1"/>
    <x v="44"/>
    <x v="1"/>
    <s v="P009"/>
    <x v="9"/>
    <n v="100345"/>
    <n v="9495"/>
    <n v="17741.099999999999"/>
    <n v="489"/>
    <n v="66482.86"/>
    <n v="9.4600000000000009"/>
    <n v="5.15"/>
    <n v="1.87"/>
    <n v="36.28"/>
    <x v="210"/>
  </r>
  <r>
    <x v="150"/>
    <x v="5"/>
    <x v="0"/>
    <x v="2"/>
    <x v="1"/>
    <s v="P016"/>
    <x v="4"/>
    <n v="131463"/>
    <n v="12117"/>
    <n v="15831.95"/>
    <n v="1643"/>
    <n v="58083.57"/>
    <n v="9.2200000000000006"/>
    <n v="13.56"/>
    <n v="1.31"/>
    <n v="9.64"/>
    <x v="1856"/>
  </r>
  <r>
    <x v="150"/>
    <x v="5"/>
    <x v="3"/>
    <x v="36"/>
    <x v="3"/>
    <s v="P008"/>
    <x v="10"/>
    <n v="142370"/>
    <n v="4895"/>
    <n v="10831.81"/>
    <n v="199"/>
    <n v="38965.480000000003"/>
    <n v="3.44"/>
    <n v="4.07"/>
    <n v="2.21"/>
    <n v="54.43"/>
    <x v="263"/>
  </r>
  <r>
    <x v="150"/>
    <x v="5"/>
    <x v="5"/>
    <x v="43"/>
    <x v="2"/>
    <s v="P023"/>
    <x v="22"/>
    <n v="76491"/>
    <n v="8978"/>
    <n v="38220.11"/>
    <n v="785"/>
    <n v="135740.82"/>
    <n v="11.74"/>
    <n v="8.74"/>
    <n v="4.26"/>
    <n v="48.69"/>
    <x v="314"/>
  </r>
  <r>
    <x v="150"/>
    <x v="5"/>
    <x v="4"/>
    <x v="33"/>
    <x v="2"/>
    <s v="P012"/>
    <x v="5"/>
    <n v="56853"/>
    <n v="7196"/>
    <n v="19326.62"/>
    <n v="480"/>
    <n v="66183.33"/>
    <n v="12.66"/>
    <n v="6.67"/>
    <n v="2.69"/>
    <n v="40.26"/>
    <x v="40"/>
  </r>
  <r>
    <x v="150"/>
    <x v="5"/>
    <x v="5"/>
    <x v="3"/>
    <x v="0"/>
    <s v="P009"/>
    <x v="9"/>
    <n v="45066"/>
    <n v="3253"/>
    <n v="10813.88"/>
    <n v="325"/>
    <n v="36338.69"/>
    <n v="7.22"/>
    <n v="9.99"/>
    <n v="3.32"/>
    <n v="33.270000000000003"/>
    <x v="760"/>
  </r>
  <r>
    <x v="150"/>
    <x v="5"/>
    <x v="4"/>
    <x v="8"/>
    <x v="0"/>
    <s v="P013"/>
    <x v="20"/>
    <n v="137496"/>
    <n v="9328"/>
    <n v="30672.05"/>
    <n v="1085"/>
    <n v="102744.91"/>
    <n v="6.78"/>
    <n v="11.63"/>
    <n v="3.29"/>
    <n v="28.27"/>
    <x v="967"/>
  </r>
  <r>
    <x v="150"/>
    <x v="5"/>
    <x v="1"/>
    <x v="30"/>
    <x v="0"/>
    <s v="P019"/>
    <x v="24"/>
    <n v="135898"/>
    <n v="18142"/>
    <n v="51368.74"/>
    <n v="1893"/>
    <n v="161778.16"/>
    <n v="13.35"/>
    <n v="10.43"/>
    <n v="2.83"/>
    <n v="27.14"/>
    <x v="212"/>
  </r>
  <r>
    <x v="150"/>
    <x v="5"/>
    <x v="4"/>
    <x v="43"/>
    <x v="3"/>
    <s v="P010"/>
    <x v="12"/>
    <n v="49251"/>
    <n v="3591"/>
    <n v="2874.89"/>
    <n v="427"/>
    <n v="8917.2900000000009"/>
    <n v="7.29"/>
    <n v="11.89"/>
    <n v="0.8"/>
    <n v="6.73"/>
    <x v="681"/>
  </r>
  <r>
    <x v="150"/>
    <x v="5"/>
    <x v="2"/>
    <x v="7"/>
    <x v="1"/>
    <s v="P017"/>
    <x v="7"/>
    <n v="142830"/>
    <n v="2313"/>
    <n v="8646.34"/>
    <n v="247"/>
    <n v="24832.17"/>
    <n v="1.62"/>
    <n v="10.68"/>
    <n v="3.74"/>
    <n v="35.01"/>
    <x v="682"/>
  </r>
  <r>
    <x v="150"/>
    <x v="5"/>
    <x v="4"/>
    <x v="38"/>
    <x v="3"/>
    <s v="P009"/>
    <x v="9"/>
    <n v="36675"/>
    <n v="2468"/>
    <n v="8364.19"/>
    <n v="187"/>
    <n v="22613.38"/>
    <n v="6.73"/>
    <n v="7.58"/>
    <n v="3.39"/>
    <n v="44.73"/>
    <x v="159"/>
  </r>
  <r>
    <x v="150"/>
    <x v="5"/>
    <x v="3"/>
    <x v="47"/>
    <x v="2"/>
    <s v="P015"/>
    <x v="26"/>
    <n v="120034"/>
    <n v="6682"/>
    <n v="27924.63"/>
    <n v="1384"/>
    <n v="72191.27"/>
    <n v="5.57"/>
    <n v="20.71"/>
    <n v="4.18"/>
    <n v="20.18"/>
    <x v="216"/>
  </r>
  <r>
    <x v="150"/>
    <x v="5"/>
    <x v="0"/>
    <x v="2"/>
    <x v="3"/>
    <s v="P022"/>
    <x v="19"/>
    <n v="118437"/>
    <n v="10176"/>
    <n v="26295.87"/>
    <n v="373"/>
    <n v="62969.599999999999"/>
    <n v="8.59"/>
    <n v="3.67"/>
    <n v="2.58"/>
    <n v="70.5"/>
    <x v="649"/>
  </r>
  <r>
    <x v="150"/>
    <x v="5"/>
    <x v="5"/>
    <x v="14"/>
    <x v="1"/>
    <s v="P017"/>
    <x v="7"/>
    <n v="57148"/>
    <n v="3672"/>
    <n v="15502.31"/>
    <n v="740"/>
    <n v="33733.72"/>
    <n v="6.43"/>
    <n v="20.149999999999999"/>
    <n v="4.22"/>
    <n v="20.95"/>
    <x v="521"/>
  </r>
  <r>
    <x v="150"/>
    <x v="5"/>
    <x v="2"/>
    <x v="9"/>
    <x v="1"/>
    <s v="P005"/>
    <x v="27"/>
    <n v="98465"/>
    <n v="4586"/>
    <n v="14577.62"/>
    <n v="351"/>
    <n v="28057.71"/>
    <n v="4.66"/>
    <n v="7.65"/>
    <n v="3.18"/>
    <n v="41.53"/>
    <x v="323"/>
  </r>
  <r>
    <x v="150"/>
    <x v="5"/>
    <x v="2"/>
    <x v="32"/>
    <x v="3"/>
    <s v="P029"/>
    <x v="1"/>
    <n v="6376"/>
    <n v="596"/>
    <n v="2580.09"/>
    <n v="56"/>
    <n v="4666.9799999999996"/>
    <n v="9.35"/>
    <n v="9.4"/>
    <n v="4.33"/>
    <n v="46.07"/>
    <x v="972"/>
  </r>
  <r>
    <x v="150"/>
    <x v="5"/>
    <x v="4"/>
    <x v="26"/>
    <x v="0"/>
    <s v="P017"/>
    <x v="7"/>
    <n v="58515"/>
    <n v="8500"/>
    <n v="31667.13"/>
    <n v="380"/>
    <n v="54754.18"/>
    <n v="14.53"/>
    <n v="4.47"/>
    <n v="3.73"/>
    <n v="83.33"/>
    <x v="270"/>
  </r>
  <r>
    <x v="150"/>
    <x v="5"/>
    <x v="2"/>
    <x v="15"/>
    <x v="1"/>
    <s v="P009"/>
    <x v="9"/>
    <n v="52653"/>
    <n v="6898"/>
    <n v="8404.59"/>
    <n v="1120"/>
    <n v="13080"/>
    <n v="13.1"/>
    <n v="16.239999999999998"/>
    <n v="1.22"/>
    <n v="7.5"/>
    <x v="763"/>
  </r>
  <r>
    <x v="150"/>
    <x v="5"/>
    <x v="0"/>
    <x v="5"/>
    <x v="2"/>
    <s v="P009"/>
    <x v="9"/>
    <n v="59650"/>
    <n v="2633"/>
    <n v="8217.82"/>
    <n v="264"/>
    <n v="12591.7"/>
    <n v="4.41"/>
    <n v="10.029999999999999"/>
    <n v="3.12"/>
    <n v="31.13"/>
    <x v="722"/>
  </r>
  <r>
    <x v="150"/>
    <x v="5"/>
    <x v="1"/>
    <x v="34"/>
    <x v="3"/>
    <s v="P027"/>
    <x v="18"/>
    <n v="47585"/>
    <n v="2562"/>
    <n v="7006.76"/>
    <n v="496"/>
    <n v="10056.870000000001"/>
    <n v="5.38"/>
    <n v="19.36"/>
    <n v="2.73"/>
    <n v="14.13"/>
    <x v="386"/>
  </r>
  <r>
    <x v="150"/>
    <x v="5"/>
    <x v="3"/>
    <x v="9"/>
    <x v="1"/>
    <s v="P009"/>
    <x v="9"/>
    <n v="59129"/>
    <n v="1354"/>
    <n v="5982.26"/>
    <n v="141"/>
    <n v="6957.96"/>
    <n v="2.29"/>
    <n v="10.41"/>
    <n v="4.42"/>
    <n v="42.43"/>
    <x v="1139"/>
  </r>
  <r>
    <x v="150"/>
    <x v="5"/>
    <x v="2"/>
    <x v="1"/>
    <x v="2"/>
    <s v="P009"/>
    <x v="9"/>
    <n v="14091"/>
    <n v="1002"/>
    <n v="2481.1999999999998"/>
    <n v="147"/>
    <n v="2570.6799999999998"/>
    <n v="7.11"/>
    <n v="14.67"/>
    <n v="2.48"/>
    <n v="16.88"/>
    <x v="824"/>
  </r>
  <r>
    <x v="150"/>
    <x v="5"/>
    <x v="0"/>
    <x v="36"/>
    <x v="1"/>
    <s v="P022"/>
    <x v="19"/>
    <n v="67089"/>
    <n v="5826"/>
    <n v="13375.24"/>
    <n v="1112"/>
    <n v="11429.54"/>
    <n v="8.68"/>
    <n v="19.09"/>
    <n v="2.2999999999999998"/>
    <n v="12.03"/>
    <x v="331"/>
  </r>
  <r>
    <x v="150"/>
    <x v="5"/>
    <x v="2"/>
    <x v="41"/>
    <x v="1"/>
    <s v="P002"/>
    <x v="8"/>
    <n v="32068"/>
    <n v="754"/>
    <n v="863.73"/>
    <n v="124"/>
    <n v="737.1"/>
    <n v="2.35"/>
    <n v="16.45"/>
    <n v="1.1499999999999999"/>
    <n v="6.97"/>
    <x v="331"/>
  </r>
  <r>
    <x v="150"/>
    <x v="5"/>
    <x v="0"/>
    <x v="18"/>
    <x v="1"/>
    <s v="P020"/>
    <x v="13"/>
    <n v="96705"/>
    <n v="11463"/>
    <n v="28192.36"/>
    <n v="2068"/>
    <n v="20613.62"/>
    <n v="11.85"/>
    <n v="18.04"/>
    <n v="2.46"/>
    <n v="13.63"/>
    <x v="175"/>
  </r>
  <r>
    <x v="150"/>
    <x v="5"/>
    <x v="1"/>
    <x v="45"/>
    <x v="3"/>
    <s v="P011"/>
    <x v="21"/>
    <n v="134385"/>
    <n v="18373"/>
    <n v="66203.28"/>
    <n v="618"/>
    <n v="42497.59"/>
    <n v="13.67"/>
    <n v="3.36"/>
    <n v="3.6"/>
    <n v="107.13"/>
    <x v="528"/>
  </r>
  <r>
    <x v="150"/>
    <x v="5"/>
    <x v="0"/>
    <x v="41"/>
    <x v="3"/>
    <s v="P020"/>
    <x v="13"/>
    <n v="43829"/>
    <n v="4431"/>
    <n v="13561.12"/>
    <n v="439"/>
    <n v="8700.2099999999991"/>
    <n v="10.11"/>
    <n v="9.91"/>
    <n v="3.06"/>
    <n v="30.89"/>
    <x v="528"/>
  </r>
  <r>
    <x v="150"/>
    <x v="5"/>
    <x v="0"/>
    <x v="21"/>
    <x v="2"/>
    <s v="P019"/>
    <x v="24"/>
    <n v="75632"/>
    <n v="2793"/>
    <n v="10135.36"/>
    <n v="208"/>
    <n v="5531.19"/>
    <n v="3.69"/>
    <n v="7.45"/>
    <n v="3.63"/>
    <n v="48.73"/>
    <x v="1081"/>
  </r>
  <r>
    <x v="150"/>
    <x v="5"/>
    <x v="2"/>
    <x v="23"/>
    <x v="0"/>
    <s v="P021"/>
    <x v="16"/>
    <n v="33783"/>
    <n v="2629"/>
    <n v="10717.3"/>
    <n v="476"/>
    <n v="5027.34"/>
    <n v="7.78"/>
    <n v="18.11"/>
    <n v="4.08"/>
    <n v="22.52"/>
    <x v="652"/>
  </r>
  <r>
    <x v="150"/>
    <x v="5"/>
    <x v="4"/>
    <x v="6"/>
    <x v="3"/>
    <s v="P009"/>
    <x v="9"/>
    <n v="11718"/>
    <n v="1257"/>
    <n v="4727.3500000000004"/>
    <n v="195"/>
    <n v="1466.93"/>
    <n v="10.73"/>
    <n v="15.51"/>
    <n v="3.76"/>
    <n v="24.24"/>
    <x v="178"/>
  </r>
  <r>
    <x v="150"/>
    <x v="5"/>
    <x v="3"/>
    <x v="39"/>
    <x v="2"/>
    <s v="P024"/>
    <x v="11"/>
    <n v="60204"/>
    <n v="2514"/>
    <n v="10477.89"/>
    <n v="395"/>
    <n v="3010.53"/>
    <n v="4.18"/>
    <n v="15.71"/>
    <n v="4.17"/>
    <n v="26.53"/>
    <x v="1033"/>
  </r>
  <r>
    <x v="150"/>
    <x v="5"/>
    <x v="5"/>
    <x v="11"/>
    <x v="3"/>
    <s v="P010"/>
    <x v="12"/>
    <n v="18600"/>
    <n v="1043"/>
    <n v="4610.2299999999996"/>
    <n v="90"/>
    <n v="576.24"/>
    <n v="5.61"/>
    <n v="8.6300000000000008"/>
    <n v="4.42"/>
    <n v="51.22"/>
    <x v="828"/>
  </r>
  <r>
    <x v="151"/>
    <x v="5"/>
    <x v="2"/>
    <x v="18"/>
    <x v="2"/>
    <s v="P011"/>
    <x v="21"/>
    <n v="145370"/>
    <n v="16485"/>
    <n v="6852.56"/>
    <n v="3244"/>
    <n v="463006.96"/>
    <n v="11.34"/>
    <n v="19.68"/>
    <n v="0.42"/>
    <n v="2.11"/>
    <x v="2393"/>
  </r>
  <r>
    <x v="151"/>
    <x v="5"/>
    <x v="0"/>
    <x v="46"/>
    <x v="1"/>
    <s v="P001"/>
    <x v="2"/>
    <n v="141569"/>
    <n v="3519"/>
    <n v="3659.55"/>
    <n v="753"/>
    <n v="102618.11"/>
    <n v="2.4900000000000002"/>
    <n v="21.4"/>
    <n v="1.04"/>
    <n v="4.8600000000000003"/>
    <x v="2394"/>
  </r>
  <r>
    <x v="151"/>
    <x v="5"/>
    <x v="4"/>
    <x v="32"/>
    <x v="1"/>
    <s v="P009"/>
    <x v="9"/>
    <n v="83900"/>
    <n v="7369"/>
    <n v="5520.75"/>
    <n v="1057"/>
    <n v="146799.63"/>
    <n v="8.7799999999999994"/>
    <n v="14.34"/>
    <n v="0.75"/>
    <n v="5.22"/>
    <x v="2395"/>
  </r>
  <r>
    <x v="151"/>
    <x v="5"/>
    <x v="5"/>
    <x v="28"/>
    <x v="0"/>
    <s v="P014"/>
    <x v="6"/>
    <n v="52088"/>
    <n v="3334"/>
    <n v="2133.69"/>
    <n v="546"/>
    <n v="56305.53"/>
    <n v="6.4"/>
    <n v="16.38"/>
    <n v="0.64"/>
    <n v="3.91"/>
    <x v="2396"/>
  </r>
  <r>
    <x v="151"/>
    <x v="5"/>
    <x v="4"/>
    <x v="23"/>
    <x v="3"/>
    <s v="P012"/>
    <x v="5"/>
    <n v="94256"/>
    <n v="1403"/>
    <n v="1011.59"/>
    <n v="190"/>
    <n v="24629.22"/>
    <n v="1.49"/>
    <n v="13.54"/>
    <n v="0.72"/>
    <n v="5.32"/>
    <x v="2397"/>
  </r>
  <r>
    <x v="151"/>
    <x v="5"/>
    <x v="3"/>
    <x v="8"/>
    <x v="3"/>
    <s v="P014"/>
    <x v="6"/>
    <n v="41908"/>
    <n v="4657"/>
    <n v="2680.72"/>
    <n v="737"/>
    <n v="63282.2"/>
    <n v="11.11"/>
    <n v="15.83"/>
    <n v="0.57999999999999996"/>
    <n v="3.64"/>
    <x v="2255"/>
  </r>
  <r>
    <x v="151"/>
    <x v="5"/>
    <x v="4"/>
    <x v="33"/>
    <x v="2"/>
    <s v="P012"/>
    <x v="5"/>
    <n v="109986"/>
    <n v="12979"/>
    <n v="17705.14"/>
    <n v="2247"/>
    <n v="390411.74"/>
    <n v="11.8"/>
    <n v="17.309999999999999"/>
    <n v="1.36"/>
    <n v="7.88"/>
    <x v="2398"/>
  </r>
  <r>
    <x v="151"/>
    <x v="5"/>
    <x v="3"/>
    <x v="16"/>
    <x v="0"/>
    <s v="P005"/>
    <x v="27"/>
    <n v="101484"/>
    <n v="9185"/>
    <n v="20617.04"/>
    <n v="1773"/>
    <n v="339676.58"/>
    <n v="9.0500000000000007"/>
    <n v="19.3"/>
    <n v="2.2400000000000002"/>
    <n v="11.63"/>
    <x v="2399"/>
  </r>
  <r>
    <x v="151"/>
    <x v="5"/>
    <x v="3"/>
    <x v="15"/>
    <x v="3"/>
    <s v="P019"/>
    <x v="24"/>
    <n v="141804"/>
    <n v="18863"/>
    <n v="31316.880000000001"/>
    <n v="3045"/>
    <n v="462307.05"/>
    <n v="13.3"/>
    <n v="16.14"/>
    <n v="1.66"/>
    <n v="10.28"/>
    <x v="2400"/>
  </r>
  <r>
    <x v="151"/>
    <x v="5"/>
    <x v="0"/>
    <x v="36"/>
    <x v="1"/>
    <s v="P002"/>
    <x v="8"/>
    <n v="59774"/>
    <n v="8227"/>
    <n v="5354.08"/>
    <n v="403"/>
    <n v="75131.3"/>
    <n v="13.76"/>
    <n v="4.9000000000000004"/>
    <n v="0.65"/>
    <n v="13.29"/>
    <x v="498"/>
  </r>
  <r>
    <x v="151"/>
    <x v="5"/>
    <x v="1"/>
    <x v="15"/>
    <x v="0"/>
    <s v="P028"/>
    <x v="14"/>
    <n v="40470"/>
    <n v="3320"/>
    <n v="6768.98"/>
    <n v="701"/>
    <n v="91278.26"/>
    <n v="8.1999999999999993"/>
    <n v="21.11"/>
    <n v="2.04"/>
    <n v="9.66"/>
    <x v="843"/>
  </r>
  <r>
    <x v="151"/>
    <x v="5"/>
    <x v="4"/>
    <x v="14"/>
    <x v="2"/>
    <s v="P017"/>
    <x v="7"/>
    <n v="12930"/>
    <n v="1252"/>
    <n v="2464.9699999999998"/>
    <n v="183"/>
    <n v="29953.61"/>
    <n v="9.68"/>
    <n v="14.62"/>
    <n v="1.97"/>
    <n v="13.47"/>
    <x v="2401"/>
  </r>
  <r>
    <x v="151"/>
    <x v="5"/>
    <x v="4"/>
    <x v="39"/>
    <x v="2"/>
    <s v="P017"/>
    <x v="7"/>
    <n v="55810"/>
    <n v="4157"/>
    <n v="6560.82"/>
    <n v="411"/>
    <n v="70905.78"/>
    <n v="7.45"/>
    <n v="9.89"/>
    <n v="1.58"/>
    <n v="15.96"/>
    <x v="354"/>
  </r>
  <r>
    <x v="151"/>
    <x v="5"/>
    <x v="3"/>
    <x v="45"/>
    <x v="0"/>
    <s v="P028"/>
    <x v="14"/>
    <n v="61611"/>
    <n v="5069"/>
    <n v="4893.54"/>
    <n v="721"/>
    <n v="47862.28"/>
    <n v="8.23"/>
    <n v="14.22"/>
    <n v="0.97"/>
    <n v="6.79"/>
    <x v="505"/>
  </r>
  <r>
    <x v="151"/>
    <x v="5"/>
    <x v="0"/>
    <x v="46"/>
    <x v="0"/>
    <s v="P016"/>
    <x v="4"/>
    <n v="70564"/>
    <n v="1463"/>
    <n v="1623.23"/>
    <n v="269"/>
    <n v="14910.73"/>
    <n v="2.0699999999999998"/>
    <n v="18.39"/>
    <n v="1.1100000000000001"/>
    <n v="6.03"/>
    <x v="1362"/>
  </r>
  <r>
    <x v="151"/>
    <x v="5"/>
    <x v="4"/>
    <x v="38"/>
    <x v="2"/>
    <s v="P013"/>
    <x v="20"/>
    <n v="141917"/>
    <n v="13196"/>
    <n v="40821.58"/>
    <n v="1845"/>
    <n v="364702.75"/>
    <n v="9.3000000000000007"/>
    <n v="13.98"/>
    <n v="3.09"/>
    <n v="22.13"/>
    <x v="1232"/>
  </r>
  <r>
    <x v="151"/>
    <x v="5"/>
    <x v="3"/>
    <x v="45"/>
    <x v="3"/>
    <s v="P003"/>
    <x v="0"/>
    <n v="27820"/>
    <n v="3011"/>
    <n v="5956.75"/>
    <n v="320"/>
    <n v="50477.3"/>
    <n v="10.82"/>
    <n v="10.63"/>
    <n v="1.98"/>
    <n v="18.61"/>
    <x v="1095"/>
  </r>
  <r>
    <x v="151"/>
    <x v="5"/>
    <x v="0"/>
    <x v="15"/>
    <x v="3"/>
    <s v="P017"/>
    <x v="7"/>
    <n v="107931"/>
    <n v="7466"/>
    <n v="13975.08"/>
    <n v="870"/>
    <n v="115096.71"/>
    <n v="6.92"/>
    <n v="11.65"/>
    <n v="1.87"/>
    <n v="16.059999999999999"/>
    <x v="20"/>
  </r>
  <r>
    <x v="151"/>
    <x v="5"/>
    <x v="5"/>
    <x v="19"/>
    <x v="2"/>
    <s v="P029"/>
    <x v="1"/>
    <n v="40913"/>
    <n v="4490"/>
    <n v="3759.99"/>
    <n v="181"/>
    <n v="29311.31"/>
    <n v="10.97"/>
    <n v="4.03"/>
    <n v="0.84"/>
    <n v="20.77"/>
    <x v="1020"/>
  </r>
  <r>
    <x v="151"/>
    <x v="5"/>
    <x v="5"/>
    <x v="5"/>
    <x v="3"/>
    <s v="P013"/>
    <x v="20"/>
    <n v="82498"/>
    <n v="2812"/>
    <n v="2952.06"/>
    <n v="125"/>
    <n v="22854.41"/>
    <n v="3.41"/>
    <n v="4.45"/>
    <n v="1.05"/>
    <n v="23.62"/>
    <x v="1575"/>
  </r>
  <r>
    <x v="151"/>
    <x v="5"/>
    <x v="3"/>
    <x v="40"/>
    <x v="0"/>
    <s v="P016"/>
    <x v="4"/>
    <n v="11950"/>
    <n v="245"/>
    <n v="605.03"/>
    <n v="39"/>
    <n v="4657.7700000000004"/>
    <n v="2.0499999999999998"/>
    <n v="15.92"/>
    <n v="2.4700000000000002"/>
    <n v="15.51"/>
    <x v="418"/>
  </r>
  <r>
    <x v="151"/>
    <x v="5"/>
    <x v="3"/>
    <x v="6"/>
    <x v="2"/>
    <s v="P028"/>
    <x v="14"/>
    <n v="67850"/>
    <n v="2784"/>
    <n v="4585.3500000000004"/>
    <n v="491"/>
    <n v="33784.79"/>
    <n v="4.0999999999999996"/>
    <n v="17.64"/>
    <n v="1.65"/>
    <n v="9.34"/>
    <x v="1215"/>
  </r>
  <r>
    <x v="151"/>
    <x v="5"/>
    <x v="4"/>
    <x v="10"/>
    <x v="2"/>
    <s v="P016"/>
    <x v="4"/>
    <n v="48169"/>
    <n v="6329"/>
    <n v="15790.89"/>
    <n v="983"/>
    <n v="112903.25"/>
    <n v="13.14"/>
    <n v="15.53"/>
    <n v="2.5"/>
    <n v="16.059999999999999"/>
    <x v="460"/>
  </r>
  <r>
    <x v="151"/>
    <x v="5"/>
    <x v="0"/>
    <x v="22"/>
    <x v="2"/>
    <s v="P023"/>
    <x v="22"/>
    <n v="129834"/>
    <n v="2904"/>
    <n v="12153.65"/>
    <n v="452"/>
    <n v="86150.6"/>
    <n v="2.2400000000000002"/>
    <n v="15.56"/>
    <n v="4.1900000000000004"/>
    <n v="26.89"/>
    <x v="1327"/>
  </r>
  <r>
    <x v="151"/>
    <x v="5"/>
    <x v="4"/>
    <x v="20"/>
    <x v="0"/>
    <s v="P005"/>
    <x v="27"/>
    <n v="114760"/>
    <n v="12558"/>
    <n v="38980.43"/>
    <n v="2205"/>
    <n v="258297.48"/>
    <n v="10.94"/>
    <n v="17.559999999999999"/>
    <n v="3.1"/>
    <n v="17.68"/>
    <x v="1804"/>
  </r>
  <r>
    <x v="151"/>
    <x v="5"/>
    <x v="1"/>
    <x v="40"/>
    <x v="2"/>
    <s v="P005"/>
    <x v="27"/>
    <n v="73926"/>
    <n v="10440"/>
    <n v="42478.19"/>
    <n v="1499"/>
    <n v="276963.45"/>
    <n v="14.12"/>
    <n v="14.36"/>
    <n v="4.07"/>
    <n v="28.34"/>
    <x v="196"/>
  </r>
  <r>
    <x v="151"/>
    <x v="5"/>
    <x v="0"/>
    <x v="15"/>
    <x v="0"/>
    <s v="P012"/>
    <x v="5"/>
    <n v="52467"/>
    <n v="6104"/>
    <n v="6257.18"/>
    <n v="1243"/>
    <n v="38479.26"/>
    <n v="11.63"/>
    <n v="20.36"/>
    <n v="1.03"/>
    <n v="5.03"/>
    <x v="639"/>
  </r>
  <r>
    <x v="151"/>
    <x v="5"/>
    <x v="5"/>
    <x v="29"/>
    <x v="1"/>
    <s v="P003"/>
    <x v="0"/>
    <n v="62253"/>
    <n v="6349"/>
    <n v="27531.93"/>
    <n v="1031"/>
    <n v="166658.70000000001"/>
    <n v="10.199999999999999"/>
    <n v="16.239999999999998"/>
    <n v="4.34"/>
    <n v="26.7"/>
    <x v="1131"/>
  </r>
  <r>
    <x v="151"/>
    <x v="5"/>
    <x v="2"/>
    <x v="21"/>
    <x v="1"/>
    <s v="P016"/>
    <x v="4"/>
    <n v="44790"/>
    <n v="447"/>
    <n v="1846.19"/>
    <n v="94"/>
    <n v="10782.43"/>
    <n v="1"/>
    <n v="21.03"/>
    <n v="4.13"/>
    <n v="19.64"/>
    <x v="962"/>
  </r>
  <r>
    <x v="151"/>
    <x v="5"/>
    <x v="3"/>
    <x v="1"/>
    <x v="3"/>
    <s v="P018"/>
    <x v="25"/>
    <n v="110782"/>
    <n v="3021"/>
    <n v="10676.34"/>
    <n v="506"/>
    <n v="58280.3"/>
    <n v="2.73"/>
    <n v="16.75"/>
    <n v="3.53"/>
    <n v="21.1"/>
    <x v="963"/>
  </r>
  <r>
    <x v="151"/>
    <x v="5"/>
    <x v="4"/>
    <x v="41"/>
    <x v="2"/>
    <s v="P004"/>
    <x v="9"/>
    <n v="64322"/>
    <n v="5646"/>
    <n v="21792.39"/>
    <n v="1157"/>
    <n v="115394.04"/>
    <n v="8.7799999999999994"/>
    <n v="20.49"/>
    <n v="3.86"/>
    <n v="18.84"/>
    <x v="678"/>
  </r>
  <r>
    <x v="151"/>
    <x v="5"/>
    <x v="4"/>
    <x v="48"/>
    <x v="2"/>
    <s v="P018"/>
    <x v="25"/>
    <n v="144257"/>
    <n v="2725"/>
    <n v="6408.6"/>
    <n v="386"/>
    <n v="33986.25"/>
    <n v="1.89"/>
    <n v="14.17"/>
    <n v="2.35"/>
    <n v="16.600000000000001"/>
    <x v="678"/>
  </r>
  <r>
    <x v="151"/>
    <x v="5"/>
    <x v="3"/>
    <x v="22"/>
    <x v="2"/>
    <s v="P011"/>
    <x v="21"/>
    <n v="16207"/>
    <n v="1296"/>
    <n v="4575.92"/>
    <n v="149"/>
    <n v="23694.52"/>
    <n v="8"/>
    <n v="11.5"/>
    <n v="3.53"/>
    <n v="30.71"/>
    <x v="202"/>
  </r>
  <r>
    <x v="151"/>
    <x v="5"/>
    <x v="3"/>
    <x v="16"/>
    <x v="0"/>
    <s v="P002"/>
    <x v="8"/>
    <n v="137252"/>
    <n v="3059"/>
    <n v="9364.44"/>
    <n v="421"/>
    <n v="47538.8"/>
    <n v="2.23"/>
    <n v="13.76"/>
    <n v="3.06"/>
    <n v="22.24"/>
    <x v="753"/>
  </r>
  <r>
    <x v="151"/>
    <x v="5"/>
    <x v="1"/>
    <x v="20"/>
    <x v="3"/>
    <s v="P027"/>
    <x v="18"/>
    <n v="58728"/>
    <n v="8388"/>
    <n v="23076.19"/>
    <n v="1258"/>
    <n v="116298.17"/>
    <n v="14.28"/>
    <n v="15"/>
    <n v="2.75"/>
    <n v="18.34"/>
    <x v="714"/>
  </r>
  <r>
    <x v="151"/>
    <x v="5"/>
    <x v="0"/>
    <x v="5"/>
    <x v="3"/>
    <s v="P027"/>
    <x v="18"/>
    <n v="55616"/>
    <n v="3373"/>
    <n v="9700.77"/>
    <n v="332"/>
    <n v="48123.12"/>
    <n v="6.06"/>
    <n v="9.84"/>
    <n v="2.88"/>
    <n v="29.22"/>
    <x v="252"/>
  </r>
  <r>
    <x v="151"/>
    <x v="5"/>
    <x v="5"/>
    <x v="14"/>
    <x v="1"/>
    <s v="P009"/>
    <x v="9"/>
    <n v="83433"/>
    <n v="11773"/>
    <n v="14109.01"/>
    <n v="501"/>
    <n v="65456.13"/>
    <n v="14.11"/>
    <n v="4.26"/>
    <n v="1.2"/>
    <n v="28.16"/>
    <x v="35"/>
  </r>
  <r>
    <x v="151"/>
    <x v="5"/>
    <x v="3"/>
    <x v="38"/>
    <x v="1"/>
    <s v="P027"/>
    <x v="18"/>
    <n v="31365"/>
    <n v="4493"/>
    <n v="16232.55"/>
    <n v="698"/>
    <n v="73947.08"/>
    <n v="14.32"/>
    <n v="15.54"/>
    <n v="3.61"/>
    <n v="23.26"/>
    <x v="679"/>
  </r>
  <r>
    <x v="151"/>
    <x v="5"/>
    <x v="1"/>
    <x v="27"/>
    <x v="3"/>
    <s v="P021"/>
    <x v="16"/>
    <n v="37036"/>
    <n v="4187"/>
    <n v="5661.33"/>
    <n v="448"/>
    <n v="25753.95"/>
    <n v="11.31"/>
    <n v="10.7"/>
    <n v="1.35"/>
    <n v="12.64"/>
    <x v="254"/>
  </r>
  <r>
    <x v="151"/>
    <x v="5"/>
    <x v="3"/>
    <x v="31"/>
    <x v="3"/>
    <s v="P022"/>
    <x v="19"/>
    <n v="45207"/>
    <n v="4855"/>
    <n v="17521.07"/>
    <n v="565"/>
    <n v="79735.34"/>
    <n v="10.74"/>
    <n v="11.64"/>
    <n v="3.61"/>
    <n v="31.01"/>
    <x v="254"/>
  </r>
  <r>
    <x v="151"/>
    <x v="5"/>
    <x v="4"/>
    <x v="28"/>
    <x v="2"/>
    <s v="P010"/>
    <x v="12"/>
    <n v="125919"/>
    <n v="1614"/>
    <n v="4439.45"/>
    <n v="259"/>
    <n v="17767.189999999999"/>
    <n v="1.28"/>
    <n v="16.05"/>
    <n v="2.75"/>
    <n v="17.14"/>
    <x v="429"/>
  </r>
  <r>
    <x v="151"/>
    <x v="5"/>
    <x v="3"/>
    <x v="23"/>
    <x v="2"/>
    <s v="P006"/>
    <x v="17"/>
    <n v="22160"/>
    <n v="1233"/>
    <n v="4058.14"/>
    <n v="162"/>
    <n v="15633.45"/>
    <n v="5.56"/>
    <n v="13.14"/>
    <n v="3.29"/>
    <n v="25.05"/>
    <x v="966"/>
  </r>
  <r>
    <x v="151"/>
    <x v="5"/>
    <x v="3"/>
    <x v="12"/>
    <x v="0"/>
    <s v="P012"/>
    <x v="5"/>
    <n v="2433"/>
    <n v="224"/>
    <n v="715.8"/>
    <n v="49"/>
    <n v="2464.9699999999998"/>
    <n v="9.2100000000000009"/>
    <n v="21.88"/>
    <n v="3.2"/>
    <n v="14.61"/>
    <x v="936"/>
  </r>
  <r>
    <x v="151"/>
    <x v="5"/>
    <x v="1"/>
    <x v="41"/>
    <x v="2"/>
    <s v="P014"/>
    <x v="6"/>
    <n v="15360"/>
    <n v="1700"/>
    <n v="6685.99"/>
    <n v="139"/>
    <n v="22570.66"/>
    <n v="11.07"/>
    <n v="8.18"/>
    <n v="3.93"/>
    <n v="48.1"/>
    <x v="520"/>
  </r>
  <r>
    <x v="151"/>
    <x v="5"/>
    <x v="2"/>
    <x v="34"/>
    <x v="3"/>
    <s v="P016"/>
    <x v="4"/>
    <n v="128273"/>
    <n v="8683"/>
    <n v="36438.42"/>
    <n v="1088"/>
    <n v="122504.51"/>
    <n v="6.77"/>
    <n v="12.53"/>
    <n v="4.2"/>
    <n v="33.49"/>
    <x v="760"/>
  </r>
  <r>
    <x v="151"/>
    <x v="5"/>
    <x v="0"/>
    <x v="18"/>
    <x v="1"/>
    <s v="P013"/>
    <x v="20"/>
    <n v="49224"/>
    <n v="3930"/>
    <n v="10343.75"/>
    <n v="263"/>
    <n v="33893.599999999999"/>
    <n v="7.98"/>
    <n v="6.69"/>
    <n v="2.63"/>
    <n v="39.33"/>
    <x v="1050"/>
  </r>
  <r>
    <x v="151"/>
    <x v="5"/>
    <x v="5"/>
    <x v="40"/>
    <x v="3"/>
    <s v="P010"/>
    <x v="12"/>
    <n v="19308"/>
    <n v="350"/>
    <n v="1284.9000000000001"/>
    <n v="43"/>
    <n v="3472.74"/>
    <n v="1.81"/>
    <n v="12.29"/>
    <n v="3.67"/>
    <n v="29.88"/>
    <x v="159"/>
  </r>
  <r>
    <x v="151"/>
    <x v="5"/>
    <x v="1"/>
    <x v="49"/>
    <x v="3"/>
    <s v="P015"/>
    <x v="26"/>
    <n v="80864"/>
    <n v="7776"/>
    <n v="11594.14"/>
    <n v="290"/>
    <n v="27212.3"/>
    <n v="9.6199999999999992"/>
    <n v="3.73"/>
    <n v="1.49"/>
    <n v="39.979999999999997"/>
    <x v="265"/>
  </r>
  <r>
    <x v="151"/>
    <x v="5"/>
    <x v="3"/>
    <x v="41"/>
    <x v="0"/>
    <s v="P011"/>
    <x v="21"/>
    <n v="131764"/>
    <n v="3818"/>
    <n v="16832.12"/>
    <n v="192"/>
    <n v="35851.99"/>
    <n v="2.9"/>
    <n v="5.03"/>
    <n v="4.41"/>
    <n v="87.67"/>
    <x v="650"/>
  </r>
  <r>
    <x v="151"/>
    <x v="5"/>
    <x v="2"/>
    <x v="14"/>
    <x v="3"/>
    <s v="P027"/>
    <x v="18"/>
    <n v="146043"/>
    <n v="1785"/>
    <n v="7177.35"/>
    <n v="243"/>
    <n v="15098.62"/>
    <n v="1.22"/>
    <n v="13.61"/>
    <n v="4.0199999999999996"/>
    <n v="29.54"/>
    <x v="522"/>
  </r>
  <r>
    <x v="151"/>
    <x v="5"/>
    <x v="2"/>
    <x v="20"/>
    <x v="0"/>
    <s v="P012"/>
    <x v="5"/>
    <n v="126812"/>
    <n v="17347"/>
    <n v="25848.1"/>
    <n v="1910"/>
    <n v="41501.360000000001"/>
    <n v="13.68"/>
    <n v="11.01"/>
    <n v="1.49"/>
    <n v="13.53"/>
    <x v="1617"/>
  </r>
  <r>
    <x v="151"/>
    <x v="5"/>
    <x v="0"/>
    <x v="17"/>
    <x v="1"/>
    <s v="P025"/>
    <x v="23"/>
    <n v="146366"/>
    <n v="14879"/>
    <n v="46067.83"/>
    <n v="2561"/>
    <n v="67128.55"/>
    <n v="10.17"/>
    <n v="17.21"/>
    <n v="3.1"/>
    <n v="17.989999999999998"/>
    <x v="822"/>
  </r>
  <r>
    <x v="151"/>
    <x v="5"/>
    <x v="5"/>
    <x v="31"/>
    <x v="0"/>
    <s v="P019"/>
    <x v="24"/>
    <n v="107570"/>
    <n v="14171"/>
    <n v="61302.49"/>
    <n v="890"/>
    <n v="87656.13"/>
    <n v="13.17"/>
    <n v="6.28"/>
    <n v="4.33"/>
    <n v="68.88"/>
    <x v="975"/>
  </r>
  <r>
    <x v="151"/>
    <x v="5"/>
    <x v="5"/>
    <x v="6"/>
    <x v="2"/>
    <s v="P020"/>
    <x v="13"/>
    <n v="78021"/>
    <n v="3966"/>
    <n v="14692.42"/>
    <n v="193"/>
    <n v="18113.349999999999"/>
    <n v="5.08"/>
    <n v="4.87"/>
    <n v="3.7"/>
    <n v="76.13"/>
    <x v="108"/>
  </r>
  <r>
    <x v="151"/>
    <x v="5"/>
    <x v="1"/>
    <x v="21"/>
    <x v="3"/>
    <s v="P009"/>
    <x v="9"/>
    <n v="93018"/>
    <n v="3049"/>
    <n v="12698.41"/>
    <n v="150"/>
    <n v="15549.27"/>
    <n v="3.28"/>
    <n v="4.92"/>
    <n v="4.16"/>
    <n v="84.66"/>
    <x v="327"/>
  </r>
  <r>
    <x v="151"/>
    <x v="5"/>
    <x v="2"/>
    <x v="46"/>
    <x v="0"/>
    <s v="P013"/>
    <x v="20"/>
    <n v="129144"/>
    <n v="4615"/>
    <n v="17484.38"/>
    <n v="448"/>
    <n v="19338.41"/>
    <n v="3.57"/>
    <n v="9.7100000000000009"/>
    <n v="3.79"/>
    <n v="39.03"/>
    <x v="1499"/>
  </r>
  <r>
    <x v="151"/>
    <x v="5"/>
    <x v="2"/>
    <x v="3"/>
    <x v="1"/>
    <s v="P002"/>
    <x v="8"/>
    <n v="4855"/>
    <n v="632"/>
    <n v="589.65"/>
    <n v="48"/>
    <n v="517.03"/>
    <n v="13.02"/>
    <n v="7.59"/>
    <n v="0.93"/>
    <n v="12.28"/>
    <x v="276"/>
  </r>
  <r>
    <x v="151"/>
    <x v="5"/>
    <x v="4"/>
    <x v="43"/>
    <x v="2"/>
    <s v="P012"/>
    <x v="5"/>
    <n v="53875"/>
    <n v="2021"/>
    <n v="8641.2199999999993"/>
    <n v="65"/>
    <n v="7245.48"/>
    <n v="3.75"/>
    <n v="3.22"/>
    <n v="4.28"/>
    <n v="132.94"/>
    <x v="1239"/>
  </r>
  <r>
    <x v="151"/>
    <x v="5"/>
    <x v="1"/>
    <x v="38"/>
    <x v="1"/>
    <s v="P003"/>
    <x v="0"/>
    <n v="13717"/>
    <n v="177"/>
    <n v="490.65"/>
    <n v="8"/>
    <n v="281.05"/>
    <n v="1.29"/>
    <n v="4.5199999999999996"/>
    <n v="2.77"/>
    <n v="61.33"/>
    <x v="529"/>
  </r>
  <r>
    <x v="151"/>
    <x v="5"/>
    <x v="4"/>
    <x v="4"/>
    <x v="3"/>
    <s v="P004"/>
    <x v="9"/>
    <n v="29092"/>
    <n v="2473"/>
    <n v="4927.1499999999996"/>
    <n v="471"/>
    <n v="2756.42"/>
    <n v="8.5"/>
    <n v="19.05"/>
    <n v="1.99"/>
    <n v="10.46"/>
    <x v="176"/>
  </r>
  <r>
    <x v="151"/>
    <x v="5"/>
    <x v="4"/>
    <x v="46"/>
    <x v="2"/>
    <s v="P009"/>
    <x v="9"/>
    <n v="50855"/>
    <n v="4927"/>
    <n v="13898.05"/>
    <n v="758"/>
    <n v="7645.37"/>
    <n v="9.69"/>
    <n v="15.38"/>
    <n v="2.82"/>
    <n v="18.34"/>
    <x v="1081"/>
  </r>
  <r>
    <x v="151"/>
    <x v="5"/>
    <x v="4"/>
    <x v="19"/>
    <x v="0"/>
    <s v="P016"/>
    <x v="4"/>
    <n v="104758"/>
    <n v="8916"/>
    <n v="35486.17"/>
    <n v="1133"/>
    <n v="18533.02"/>
    <n v="8.51"/>
    <n v="12.71"/>
    <n v="3.98"/>
    <n v="31.32"/>
    <x v="58"/>
  </r>
  <r>
    <x v="151"/>
    <x v="5"/>
    <x v="0"/>
    <x v="11"/>
    <x v="0"/>
    <s v="P020"/>
    <x v="13"/>
    <n v="140080"/>
    <n v="10220"/>
    <n v="40180.29"/>
    <n v="730"/>
    <n v="18301.11"/>
    <n v="7.3"/>
    <n v="7.14"/>
    <n v="3.93"/>
    <n v="55.04"/>
    <x v="1629"/>
  </r>
  <r>
    <x v="151"/>
    <x v="5"/>
    <x v="2"/>
    <x v="20"/>
    <x v="0"/>
    <s v="P010"/>
    <x v="12"/>
    <n v="65037"/>
    <n v="5039"/>
    <n v="17027.36"/>
    <n v="408"/>
    <n v="4029.55"/>
    <n v="7.75"/>
    <n v="8.1"/>
    <n v="3.38"/>
    <n v="41.73"/>
    <x v="532"/>
  </r>
  <r>
    <x v="151"/>
    <x v="5"/>
    <x v="4"/>
    <x v="40"/>
    <x v="0"/>
    <s v="P025"/>
    <x v="23"/>
    <n v="81766"/>
    <n v="6262"/>
    <n v="25200.6"/>
    <n v="280"/>
    <n v="4451.5"/>
    <n v="7.66"/>
    <n v="4.47"/>
    <n v="4.0199999999999996"/>
    <n v="90"/>
    <x v="653"/>
  </r>
  <r>
    <x v="152"/>
    <x v="5"/>
    <x v="4"/>
    <x v="39"/>
    <x v="0"/>
    <s v="P006"/>
    <x v="17"/>
    <n v="4538"/>
    <n v="573"/>
    <n v="264.85000000000002"/>
    <n v="121"/>
    <n v="18964.04"/>
    <n v="12.63"/>
    <n v="21.12"/>
    <n v="0.46"/>
    <n v="2.19"/>
    <x v="2402"/>
  </r>
  <r>
    <x v="152"/>
    <x v="5"/>
    <x v="2"/>
    <x v="32"/>
    <x v="1"/>
    <s v="P016"/>
    <x v="4"/>
    <n v="117377"/>
    <n v="16317"/>
    <n v="12421.94"/>
    <n v="2287"/>
    <n v="400161.23"/>
    <n v="13.9"/>
    <n v="14.02"/>
    <n v="0.76"/>
    <n v="5.43"/>
    <x v="2403"/>
  </r>
  <r>
    <x v="152"/>
    <x v="5"/>
    <x v="2"/>
    <x v="31"/>
    <x v="2"/>
    <s v="P006"/>
    <x v="17"/>
    <n v="47971"/>
    <n v="553"/>
    <n v="433.96"/>
    <n v="81"/>
    <n v="13644.24"/>
    <n v="1.1499999999999999"/>
    <n v="14.65"/>
    <n v="0.78"/>
    <n v="5.36"/>
    <x v="2404"/>
  </r>
  <r>
    <x v="152"/>
    <x v="5"/>
    <x v="5"/>
    <x v="40"/>
    <x v="1"/>
    <s v="P007"/>
    <x v="7"/>
    <n v="73588"/>
    <n v="1725"/>
    <n v="1198.43"/>
    <n v="279"/>
    <n v="28275.02"/>
    <n v="2.34"/>
    <n v="16.170000000000002"/>
    <n v="0.69"/>
    <n v="4.3"/>
    <x v="1374"/>
  </r>
  <r>
    <x v="152"/>
    <x v="5"/>
    <x v="2"/>
    <x v="4"/>
    <x v="1"/>
    <s v="P018"/>
    <x v="25"/>
    <n v="79106"/>
    <n v="423"/>
    <n v="254.23"/>
    <n v="35"/>
    <n v="5951.71"/>
    <n v="0.53"/>
    <n v="8.27"/>
    <n v="0.6"/>
    <n v="7.26"/>
    <x v="1375"/>
  </r>
  <r>
    <x v="152"/>
    <x v="5"/>
    <x v="4"/>
    <x v="20"/>
    <x v="2"/>
    <s v="P007"/>
    <x v="7"/>
    <n v="81898"/>
    <n v="2446"/>
    <n v="4456.34"/>
    <n v="524"/>
    <n v="82400.899999999994"/>
    <n v="2.99"/>
    <n v="21.42"/>
    <n v="1.82"/>
    <n v="8.5"/>
    <x v="2405"/>
  </r>
  <r>
    <x v="152"/>
    <x v="5"/>
    <x v="3"/>
    <x v="18"/>
    <x v="0"/>
    <s v="P014"/>
    <x v="6"/>
    <n v="141255"/>
    <n v="1100"/>
    <n v="946.03"/>
    <n v="240"/>
    <n v="14322.45"/>
    <n v="0.78"/>
    <n v="21.82"/>
    <n v="0.86"/>
    <n v="3.94"/>
    <x v="2406"/>
  </r>
  <r>
    <x v="152"/>
    <x v="5"/>
    <x v="5"/>
    <x v="48"/>
    <x v="0"/>
    <s v="P027"/>
    <x v="18"/>
    <n v="20768"/>
    <n v="2325"/>
    <n v="4536.0600000000004"/>
    <n v="508"/>
    <n v="68210.34"/>
    <n v="11.2"/>
    <n v="21.85"/>
    <n v="1.95"/>
    <n v="8.93"/>
    <x v="1410"/>
  </r>
  <r>
    <x v="152"/>
    <x v="5"/>
    <x v="4"/>
    <x v="42"/>
    <x v="3"/>
    <s v="P013"/>
    <x v="20"/>
    <n v="115667"/>
    <n v="16016"/>
    <n v="11514.21"/>
    <n v="848"/>
    <n v="167567.03"/>
    <n v="13.85"/>
    <n v="5.29"/>
    <n v="0.72"/>
    <n v="13.58"/>
    <x v="1971"/>
  </r>
  <r>
    <x v="152"/>
    <x v="5"/>
    <x v="5"/>
    <x v="47"/>
    <x v="0"/>
    <s v="P025"/>
    <x v="23"/>
    <n v="116319"/>
    <n v="12156"/>
    <n v="29143.84"/>
    <n v="2191"/>
    <n v="359309.03"/>
    <n v="10.45"/>
    <n v="18.02"/>
    <n v="2.4"/>
    <n v="13.3"/>
    <x v="1638"/>
  </r>
  <r>
    <x v="152"/>
    <x v="5"/>
    <x v="4"/>
    <x v="30"/>
    <x v="2"/>
    <s v="P025"/>
    <x v="23"/>
    <n v="102835"/>
    <n v="11242"/>
    <n v="17414.84"/>
    <n v="1863"/>
    <n v="210969.15"/>
    <n v="10.93"/>
    <n v="16.57"/>
    <n v="1.55"/>
    <n v="9.35"/>
    <x v="738"/>
  </r>
  <r>
    <x v="152"/>
    <x v="5"/>
    <x v="0"/>
    <x v="13"/>
    <x v="1"/>
    <s v="P019"/>
    <x v="24"/>
    <n v="89383"/>
    <n v="9287"/>
    <n v="12712.47"/>
    <n v="1572"/>
    <n v="148329.56"/>
    <n v="10.39"/>
    <n v="16.93"/>
    <n v="1.37"/>
    <n v="8.09"/>
    <x v="900"/>
  </r>
  <r>
    <x v="152"/>
    <x v="5"/>
    <x v="2"/>
    <x v="41"/>
    <x v="1"/>
    <s v="P026"/>
    <x v="3"/>
    <n v="54585"/>
    <n v="5476"/>
    <n v="2687.56"/>
    <n v="183"/>
    <n v="29176.91"/>
    <n v="10.029999999999999"/>
    <n v="3.34"/>
    <n v="0.49"/>
    <n v="14.69"/>
    <x v="2009"/>
  </r>
  <r>
    <x v="152"/>
    <x v="5"/>
    <x v="0"/>
    <x v="34"/>
    <x v="0"/>
    <s v="P018"/>
    <x v="25"/>
    <n v="122701"/>
    <n v="17848"/>
    <n v="20712"/>
    <n v="2377"/>
    <n v="220061.71"/>
    <n v="14.55"/>
    <n v="13.32"/>
    <n v="1.1599999999999999"/>
    <n v="8.7100000000000009"/>
    <x v="1292"/>
  </r>
  <r>
    <x v="152"/>
    <x v="5"/>
    <x v="4"/>
    <x v="14"/>
    <x v="3"/>
    <s v="P021"/>
    <x v="16"/>
    <n v="148010"/>
    <n v="2762"/>
    <n v="8978.58"/>
    <n v="463"/>
    <n v="92011.34"/>
    <n v="1.87"/>
    <n v="16.760000000000002"/>
    <n v="3.25"/>
    <n v="19.39"/>
    <x v="591"/>
  </r>
  <r>
    <x v="152"/>
    <x v="5"/>
    <x v="5"/>
    <x v="21"/>
    <x v="3"/>
    <s v="P001"/>
    <x v="2"/>
    <n v="120194"/>
    <n v="2215"/>
    <n v="5421.74"/>
    <n v="364"/>
    <n v="55138.84"/>
    <n v="1.84"/>
    <n v="16.43"/>
    <n v="2.4500000000000002"/>
    <n v="14.89"/>
    <x v="2334"/>
  </r>
  <r>
    <x v="152"/>
    <x v="5"/>
    <x v="0"/>
    <x v="42"/>
    <x v="3"/>
    <s v="P005"/>
    <x v="27"/>
    <n v="65394"/>
    <n v="3140"/>
    <n v="5293.95"/>
    <n v="449"/>
    <n v="53024.86"/>
    <n v="4.8"/>
    <n v="14.3"/>
    <n v="1.69"/>
    <n v="11.79"/>
    <x v="240"/>
  </r>
  <r>
    <x v="152"/>
    <x v="5"/>
    <x v="4"/>
    <x v="4"/>
    <x v="1"/>
    <s v="P002"/>
    <x v="8"/>
    <n v="69455"/>
    <n v="9785"/>
    <n v="8241.36"/>
    <n v="478"/>
    <n v="81880.06"/>
    <n v="14.09"/>
    <n v="4.8899999999999997"/>
    <n v="0.84"/>
    <n v="17.239999999999998"/>
    <x v="1542"/>
  </r>
  <r>
    <x v="152"/>
    <x v="5"/>
    <x v="4"/>
    <x v="3"/>
    <x v="1"/>
    <s v="P016"/>
    <x v="4"/>
    <n v="43034"/>
    <n v="3063"/>
    <n v="2575.21"/>
    <n v="250"/>
    <n v="20860.89"/>
    <n v="7.12"/>
    <n v="8.16"/>
    <n v="0.84"/>
    <n v="10.3"/>
    <x v="1762"/>
  </r>
  <r>
    <x v="152"/>
    <x v="5"/>
    <x v="4"/>
    <x v="14"/>
    <x v="2"/>
    <s v="P024"/>
    <x v="11"/>
    <n v="27426"/>
    <n v="3414"/>
    <n v="6031.18"/>
    <n v="387"/>
    <n v="48382.83"/>
    <n v="12.45"/>
    <n v="11.34"/>
    <n v="1.77"/>
    <n v="15.58"/>
    <x v="2087"/>
  </r>
  <r>
    <x v="152"/>
    <x v="5"/>
    <x v="3"/>
    <x v="1"/>
    <x v="3"/>
    <s v="P014"/>
    <x v="6"/>
    <n v="79541"/>
    <n v="10192"/>
    <n v="24145.81"/>
    <n v="1991"/>
    <n v="149507.73000000001"/>
    <n v="12.81"/>
    <n v="19.53"/>
    <n v="2.37"/>
    <n v="12.13"/>
    <x v="1770"/>
  </r>
  <r>
    <x v="152"/>
    <x v="5"/>
    <x v="4"/>
    <x v="14"/>
    <x v="0"/>
    <s v="P006"/>
    <x v="17"/>
    <n v="104628"/>
    <n v="1203"/>
    <n v="3252.93"/>
    <n v="129"/>
    <n v="20084.95"/>
    <n v="1.1499999999999999"/>
    <n v="10.72"/>
    <n v="2.7"/>
    <n v="25.22"/>
    <x v="750"/>
  </r>
  <r>
    <x v="152"/>
    <x v="5"/>
    <x v="5"/>
    <x v="23"/>
    <x v="2"/>
    <s v="P030"/>
    <x v="15"/>
    <n v="95079"/>
    <n v="10534"/>
    <n v="26979.51"/>
    <n v="1191"/>
    <n v="166358.82"/>
    <n v="11.08"/>
    <n v="11.31"/>
    <n v="2.56"/>
    <n v="22.65"/>
    <x v="750"/>
  </r>
  <r>
    <x v="152"/>
    <x v="5"/>
    <x v="3"/>
    <x v="22"/>
    <x v="0"/>
    <s v="P024"/>
    <x v="11"/>
    <n v="15304"/>
    <n v="166"/>
    <n v="150.05000000000001"/>
    <n v="11"/>
    <n v="917.19"/>
    <n v="1.08"/>
    <n v="6.63"/>
    <n v="0.9"/>
    <n v="13.64"/>
    <x v="853"/>
  </r>
  <r>
    <x v="152"/>
    <x v="5"/>
    <x v="2"/>
    <x v="10"/>
    <x v="1"/>
    <s v="P030"/>
    <x v="15"/>
    <n v="21924"/>
    <n v="680"/>
    <n v="2145.66"/>
    <n v="149"/>
    <n v="12730.51"/>
    <n v="3.1"/>
    <n v="21.91"/>
    <n v="3.16"/>
    <n v="14.4"/>
    <x v="248"/>
  </r>
  <r>
    <x v="152"/>
    <x v="5"/>
    <x v="4"/>
    <x v="26"/>
    <x v="3"/>
    <s v="P030"/>
    <x v="15"/>
    <n v="10902"/>
    <n v="586"/>
    <n v="2091.4499999999998"/>
    <n v="97"/>
    <n v="12040.7"/>
    <n v="5.38"/>
    <n v="16.55"/>
    <n v="3.57"/>
    <n v="21.56"/>
    <x v="1076"/>
  </r>
  <r>
    <x v="152"/>
    <x v="5"/>
    <x v="2"/>
    <x v="28"/>
    <x v="0"/>
    <s v="P030"/>
    <x v="15"/>
    <n v="62282"/>
    <n v="870"/>
    <n v="1244.45"/>
    <n v="70"/>
    <n v="7156.19"/>
    <n v="1.4"/>
    <n v="8.0500000000000007"/>
    <n v="1.43"/>
    <n v="17.78"/>
    <x v="305"/>
  </r>
  <r>
    <x v="152"/>
    <x v="5"/>
    <x v="0"/>
    <x v="7"/>
    <x v="0"/>
    <s v="P012"/>
    <x v="5"/>
    <n v="3197"/>
    <n v="311"/>
    <n v="868.79"/>
    <n v="26"/>
    <n v="4933.34"/>
    <n v="9.73"/>
    <n v="8.36"/>
    <n v="2.79"/>
    <n v="33.42"/>
    <x v="1176"/>
  </r>
  <r>
    <x v="152"/>
    <x v="5"/>
    <x v="2"/>
    <x v="3"/>
    <x v="0"/>
    <s v="P025"/>
    <x v="23"/>
    <n v="92210"/>
    <n v="11528"/>
    <n v="41475.800000000003"/>
    <n v="1192"/>
    <n v="217618.31"/>
    <n v="12.5"/>
    <n v="10.34"/>
    <n v="3.6"/>
    <n v="34.799999999999997"/>
    <x v="645"/>
  </r>
  <r>
    <x v="152"/>
    <x v="5"/>
    <x v="4"/>
    <x v="25"/>
    <x v="3"/>
    <s v="P024"/>
    <x v="11"/>
    <n v="103010"/>
    <n v="8255"/>
    <n v="21838.7"/>
    <n v="772"/>
    <n v="98762.83"/>
    <n v="8.01"/>
    <n v="9.35"/>
    <n v="2.65"/>
    <n v="28.29"/>
    <x v="208"/>
  </r>
  <r>
    <x v="152"/>
    <x v="5"/>
    <x v="0"/>
    <x v="32"/>
    <x v="2"/>
    <s v="P013"/>
    <x v="20"/>
    <n v="103422"/>
    <n v="1814"/>
    <n v="4576.2299999999996"/>
    <n v="109"/>
    <n v="19564.310000000001"/>
    <n v="1.75"/>
    <n v="6.01"/>
    <n v="2.52"/>
    <n v="41.98"/>
    <x v="473"/>
  </r>
  <r>
    <x v="152"/>
    <x v="5"/>
    <x v="5"/>
    <x v="21"/>
    <x v="2"/>
    <s v="P026"/>
    <x v="3"/>
    <n v="85549"/>
    <n v="4480"/>
    <n v="4115.96"/>
    <n v="327"/>
    <n v="16473.45"/>
    <n v="5.24"/>
    <n v="7.3"/>
    <n v="0.92"/>
    <n v="12.59"/>
    <x v="429"/>
  </r>
  <r>
    <x v="152"/>
    <x v="5"/>
    <x v="2"/>
    <x v="7"/>
    <x v="1"/>
    <s v="P014"/>
    <x v="6"/>
    <n v="96735"/>
    <n v="9138"/>
    <n v="19593.150000000001"/>
    <n v="468"/>
    <n v="74363.240000000005"/>
    <n v="9.4499999999999993"/>
    <n v="5.12"/>
    <n v="2.14"/>
    <n v="41.87"/>
    <x v="430"/>
  </r>
  <r>
    <x v="152"/>
    <x v="5"/>
    <x v="2"/>
    <x v="43"/>
    <x v="1"/>
    <s v="P009"/>
    <x v="9"/>
    <n v="28161"/>
    <n v="1433"/>
    <n v="1600.52"/>
    <n v="174"/>
    <n v="5868.92"/>
    <n v="5.09"/>
    <n v="12.14"/>
    <n v="1.1200000000000001"/>
    <n v="9.1999999999999993"/>
    <x v="1856"/>
  </r>
  <r>
    <x v="152"/>
    <x v="5"/>
    <x v="1"/>
    <x v="26"/>
    <x v="0"/>
    <s v="P022"/>
    <x v="19"/>
    <n v="139658"/>
    <n v="1981"/>
    <n v="8832.9599999999991"/>
    <n v="180"/>
    <n v="29326.59"/>
    <n v="1.42"/>
    <n v="9.09"/>
    <n v="4.46"/>
    <n v="49.07"/>
    <x v="475"/>
  </r>
  <r>
    <x v="152"/>
    <x v="5"/>
    <x v="4"/>
    <x v="29"/>
    <x v="2"/>
    <s v="P015"/>
    <x v="26"/>
    <n v="97686"/>
    <n v="12264"/>
    <n v="29554.11"/>
    <n v="942"/>
    <n v="97903.93"/>
    <n v="12.55"/>
    <n v="7.68"/>
    <n v="2.41"/>
    <n v="31.37"/>
    <x v="1197"/>
  </r>
  <r>
    <x v="152"/>
    <x v="5"/>
    <x v="2"/>
    <x v="46"/>
    <x v="2"/>
    <s v="P011"/>
    <x v="21"/>
    <n v="32903"/>
    <n v="2536"/>
    <n v="5280"/>
    <n v="93"/>
    <n v="16404.509999999998"/>
    <n v="7.71"/>
    <n v="3.67"/>
    <n v="2.08"/>
    <n v="56.77"/>
    <x v="101"/>
  </r>
  <r>
    <x v="152"/>
    <x v="5"/>
    <x v="3"/>
    <x v="13"/>
    <x v="3"/>
    <s v="P001"/>
    <x v="2"/>
    <n v="132640"/>
    <n v="11001"/>
    <n v="49286.17"/>
    <n v="1164"/>
    <n v="145503.66"/>
    <n v="8.2899999999999991"/>
    <n v="10.58"/>
    <n v="4.4800000000000004"/>
    <n v="42.34"/>
    <x v="43"/>
  </r>
  <r>
    <x v="152"/>
    <x v="5"/>
    <x v="0"/>
    <x v="9"/>
    <x v="3"/>
    <s v="P013"/>
    <x v="20"/>
    <n v="22577"/>
    <n v="519"/>
    <n v="1592.45"/>
    <n v="110"/>
    <n v="4686.07"/>
    <n v="2.2999999999999998"/>
    <n v="21.19"/>
    <n v="3.07"/>
    <n v="14.48"/>
    <x v="616"/>
  </r>
  <r>
    <x v="152"/>
    <x v="5"/>
    <x v="5"/>
    <x v="27"/>
    <x v="2"/>
    <s v="P024"/>
    <x v="11"/>
    <n v="125222"/>
    <n v="4778"/>
    <n v="4957.63"/>
    <n v="709"/>
    <n v="14201.98"/>
    <n v="3.82"/>
    <n v="14.84"/>
    <n v="1.04"/>
    <n v="6.99"/>
    <x v="683"/>
  </r>
  <r>
    <x v="152"/>
    <x v="5"/>
    <x v="3"/>
    <x v="9"/>
    <x v="1"/>
    <s v="P025"/>
    <x v="23"/>
    <n v="124990"/>
    <n v="9250"/>
    <n v="39893.57"/>
    <n v="712"/>
    <n v="105141.72"/>
    <n v="7.4"/>
    <n v="7.7"/>
    <n v="4.3099999999999996"/>
    <n v="56.03"/>
    <x v="686"/>
  </r>
  <r>
    <x v="152"/>
    <x v="5"/>
    <x v="4"/>
    <x v="17"/>
    <x v="0"/>
    <s v="P025"/>
    <x v="23"/>
    <n v="33061"/>
    <n v="4608"/>
    <n v="20051.91"/>
    <n v="265"/>
    <n v="51682.28"/>
    <n v="13.94"/>
    <n v="5.75"/>
    <n v="4.3499999999999996"/>
    <n v="75.67"/>
    <x v="104"/>
  </r>
  <r>
    <x v="152"/>
    <x v="5"/>
    <x v="2"/>
    <x v="39"/>
    <x v="2"/>
    <s v="P005"/>
    <x v="27"/>
    <n v="16603"/>
    <n v="1081"/>
    <n v="4609.2"/>
    <n v="103"/>
    <n v="11181.04"/>
    <n v="6.51"/>
    <n v="9.5299999999999994"/>
    <n v="4.26"/>
    <n v="44.75"/>
    <x v="1136"/>
  </r>
  <r>
    <x v="152"/>
    <x v="5"/>
    <x v="3"/>
    <x v="42"/>
    <x v="0"/>
    <s v="P011"/>
    <x v="21"/>
    <n v="13029"/>
    <n v="1005"/>
    <n v="1284.51"/>
    <n v="41"/>
    <n v="2807.4"/>
    <n v="7.71"/>
    <n v="4.08"/>
    <n v="1.28"/>
    <n v="31.33"/>
    <x v="378"/>
  </r>
  <r>
    <x v="152"/>
    <x v="5"/>
    <x v="2"/>
    <x v="15"/>
    <x v="2"/>
    <s v="P003"/>
    <x v="0"/>
    <n v="48912"/>
    <n v="1206"/>
    <n v="1721.93"/>
    <n v="81"/>
    <n v="3779.59"/>
    <n v="2.4700000000000002"/>
    <n v="6.72"/>
    <n v="1.43"/>
    <n v="21.26"/>
    <x v="378"/>
  </r>
  <r>
    <x v="152"/>
    <x v="5"/>
    <x v="2"/>
    <x v="11"/>
    <x v="0"/>
    <s v="P030"/>
    <x v="15"/>
    <n v="87007"/>
    <n v="1989"/>
    <n v="1406.38"/>
    <n v="200"/>
    <n v="3062.11"/>
    <n v="2.29"/>
    <n v="10.06"/>
    <n v="0.71"/>
    <n v="7.03"/>
    <x v="521"/>
  </r>
  <r>
    <x v="152"/>
    <x v="5"/>
    <x v="4"/>
    <x v="18"/>
    <x v="3"/>
    <s v="P022"/>
    <x v="19"/>
    <n v="72734"/>
    <n v="5277"/>
    <n v="16528.32"/>
    <n v="831"/>
    <n v="35669.870000000003"/>
    <n v="7.26"/>
    <n v="15.75"/>
    <n v="3.13"/>
    <n v="19.89"/>
    <x v="1137"/>
  </r>
  <r>
    <x v="152"/>
    <x v="5"/>
    <x v="2"/>
    <x v="46"/>
    <x v="3"/>
    <s v="P011"/>
    <x v="21"/>
    <n v="15076"/>
    <n v="2159"/>
    <n v="1433.38"/>
    <n v="76"/>
    <n v="2973.94"/>
    <n v="14.32"/>
    <n v="3.52"/>
    <n v="0.66"/>
    <n v="18.86"/>
    <x v="49"/>
  </r>
  <r>
    <x v="152"/>
    <x v="5"/>
    <x v="1"/>
    <x v="46"/>
    <x v="2"/>
    <s v="P021"/>
    <x v="16"/>
    <n v="117671"/>
    <n v="15014"/>
    <n v="55195.02"/>
    <n v="1900"/>
    <n v="95790.13"/>
    <n v="12.76"/>
    <n v="12.65"/>
    <n v="3.68"/>
    <n v="29.05"/>
    <x v="382"/>
  </r>
  <r>
    <x v="152"/>
    <x v="5"/>
    <x v="5"/>
    <x v="20"/>
    <x v="2"/>
    <s v="P005"/>
    <x v="27"/>
    <n v="47925"/>
    <n v="3375"/>
    <n v="13782.49"/>
    <n v="293"/>
    <n v="23596.959999999999"/>
    <n v="7.04"/>
    <n v="8.68"/>
    <n v="4.08"/>
    <n v="47.04"/>
    <x v="821"/>
  </r>
  <r>
    <x v="152"/>
    <x v="5"/>
    <x v="0"/>
    <x v="37"/>
    <x v="0"/>
    <s v="P008"/>
    <x v="10"/>
    <n v="14114"/>
    <n v="1610"/>
    <n v="4729.29"/>
    <n v="54"/>
    <n v="7892.52"/>
    <n v="11.41"/>
    <n v="3.35"/>
    <n v="2.94"/>
    <n v="87.58"/>
    <x v="910"/>
  </r>
  <r>
    <x v="152"/>
    <x v="5"/>
    <x v="5"/>
    <x v="0"/>
    <x v="3"/>
    <s v="P019"/>
    <x v="24"/>
    <n v="103086"/>
    <n v="2673"/>
    <n v="7589.33"/>
    <n v="146"/>
    <n v="12153.2"/>
    <n v="2.59"/>
    <n v="5.46"/>
    <n v="2.84"/>
    <n v="51.98"/>
    <x v="575"/>
  </r>
  <r>
    <x v="152"/>
    <x v="5"/>
    <x v="2"/>
    <x v="41"/>
    <x v="0"/>
    <s v="P010"/>
    <x v="12"/>
    <n v="83847"/>
    <n v="12369"/>
    <n v="49946.75"/>
    <n v="2462"/>
    <n v="73990.25"/>
    <n v="14.75"/>
    <n v="19.899999999999999"/>
    <n v="4.04"/>
    <n v="20.29"/>
    <x v="169"/>
  </r>
  <r>
    <x v="152"/>
    <x v="5"/>
    <x v="4"/>
    <x v="26"/>
    <x v="1"/>
    <s v="P030"/>
    <x v="15"/>
    <n v="88516"/>
    <n v="6659"/>
    <n v="18331.14"/>
    <n v="386"/>
    <n v="26360.86"/>
    <n v="7.52"/>
    <n v="5.8"/>
    <n v="2.75"/>
    <n v="47.49"/>
    <x v="386"/>
  </r>
  <r>
    <x v="152"/>
    <x v="5"/>
    <x v="0"/>
    <x v="21"/>
    <x v="3"/>
    <s v="P025"/>
    <x v="23"/>
    <n v="99869"/>
    <n v="10896"/>
    <n v="45523.71"/>
    <n v="662"/>
    <n v="64103.46"/>
    <n v="10.91"/>
    <n v="6.08"/>
    <n v="4.18"/>
    <n v="68.77"/>
    <x v="387"/>
  </r>
  <r>
    <x v="152"/>
    <x v="5"/>
    <x v="3"/>
    <x v="40"/>
    <x v="2"/>
    <s v="P027"/>
    <x v="18"/>
    <n v="56663"/>
    <n v="4566"/>
    <n v="19075.52"/>
    <n v="691"/>
    <n v="26755.439999999999"/>
    <n v="8.06"/>
    <n v="15.13"/>
    <n v="4.18"/>
    <n v="27.61"/>
    <x v="388"/>
  </r>
  <r>
    <x v="152"/>
    <x v="5"/>
    <x v="3"/>
    <x v="43"/>
    <x v="1"/>
    <s v="P018"/>
    <x v="25"/>
    <n v="64724"/>
    <n v="2491"/>
    <n v="9925.2199999999993"/>
    <n v="155"/>
    <n v="13646.88"/>
    <n v="3.85"/>
    <n v="6.22"/>
    <n v="3.98"/>
    <n v="64.03"/>
    <x v="723"/>
  </r>
  <r>
    <x v="152"/>
    <x v="5"/>
    <x v="4"/>
    <x v="33"/>
    <x v="0"/>
    <s v="P003"/>
    <x v="0"/>
    <n v="130197"/>
    <n v="16419"/>
    <n v="32848.129999999997"/>
    <n v="527"/>
    <n v="38843.879999999997"/>
    <n v="12.61"/>
    <n v="3.21"/>
    <n v="2"/>
    <n v="62.33"/>
    <x v="328"/>
  </r>
  <r>
    <x v="152"/>
    <x v="5"/>
    <x v="2"/>
    <x v="11"/>
    <x v="3"/>
    <s v="P002"/>
    <x v="8"/>
    <n v="91122"/>
    <n v="10124"/>
    <n v="30136.77"/>
    <n v="1219"/>
    <n v="30339.85"/>
    <n v="11.11"/>
    <n v="12.04"/>
    <n v="2.98"/>
    <n v="24.72"/>
    <x v="1257"/>
  </r>
  <r>
    <x v="152"/>
    <x v="5"/>
    <x v="3"/>
    <x v="11"/>
    <x v="0"/>
    <s v="P004"/>
    <x v="9"/>
    <n v="98813"/>
    <n v="5281"/>
    <n v="4436.99"/>
    <n v="304"/>
    <n v="3502.2"/>
    <n v="5.34"/>
    <n v="5.76"/>
    <n v="0.84"/>
    <n v="14.6"/>
    <x v="651"/>
  </r>
  <r>
    <x v="152"/>
    <x v="5"/>
    <x v="5"/>
    <x v="18"/>
    <x v="2"/>
    <s v="P002"/>
    <x v="8"/>
    <n v="29885"/>
    <n v="842"/>
    <n v="1731.89"/>
    <n v="114"/>
    <n v="1227.6600000000001"/>
    <n v="2.82"/>
    <n v="13.54"/>
    <n v="2.06"/>
    <n v="15.19"/>
    <x v="1329"/>
  </r>
  <r>
    <x v="152"/>
    <x v="5"/>
    <x v="1"/>
    <x v="20"/>
    <x v="0"/>
    <s v="P018"/>
    <x v="25"/>
    <n v="141690"/>
    <n v="9178"/>
    <n v="38844.9"/>
    <n v="712"/>
    <n v="20282.91"/>
    <n v="6.48"/>
    <n v="7.76"/>
    <n v="4.2300000000000004"/>
    <n v="54.56"/>
    <x v="58"/>
  </r>
  <r>
    <x v="152"/>
    <x v="5"/>
    <x v="0"/>
    <x v="28"/>
    <x v="0"/>
    <s v="P019"/>
    <x v="24"/>
    <n v="140072"/>
    <n v="1988"/>
    <n v="8658.26"/>
    <n v="59"/>
    <n v="4039.21"/>
    <n v="1.42"/>
    <n v="2.97"/>
    <n v="4.3600000000000003"/>
    <n v="146.75"/>
    <x v="652"/>
  </r>
  <r>
    <x v="152"/>
    <x v="5"/>
    <x v="1"/>
    <x v="31"/>
    <x v="2"/>
    <s v="P017"/>
    <x v="7"/>
    <n v="40591"/>
    <n v="2173"/>
    <n v="5955.11"/>
    <n v="440"/>
    <n v="2730.57"/>
    <n v="5.35"/>
    <n v="20.25"/>
    <n v="2.74"/>
    <n v="13.53"/>
    <x v="1629"/>
  </r>
  <r>
    <x v="152"/>
    <x v="5"/>
    <x v="3"/>
    <x v="43"/>
    <x v="2"/>
    <s v="P008"/>
    <x v="10"/>
    <n v="144553"/>
    <n v="6821"/>
    <n v="24943.34"/>
    <n v="840"/>
    <n v="10720.17"/>
    <n v="4.72"/>
    <n v="12.31"/>
    <n v="3.66"/>
    <n v="29.69"/>
    <x v="59"/>
  </r>
  <r>
    <x v="152"/>
    <x v="5"/>
    <x v="0"/>
    <x v="24"/>
    <x v="0"/>
    <s v="P019"/>
    <x v="24"/>
    <n v="106644"/>
    <n v="1515"/>
    <n v="4352.7"/>
    <n v="216"/>
    <n v="1604.75"/>
    <n v="1.42"/>
    <n v="14.26"/>
    <n v="2.87"/>
    <n v="20.149999999999999"/>
    <x v="394"/>
  </r>
  <r>
    <x v="152"/>
    <x v="5"/>
    <x v="2"/>
    <x v="10"/>
    <x v="0"/>
    <s v="P025"/>
    <x v="23"/>
    <n v="123146"/>
    <n v="7264"/>
    <n v="22789.61"/>
    <n v="1046"/>
    <n v="5610.07"/>
    <n v="5.9"/>
    <n v="14.4"/>
    <n v="3.14"/>
    <n v="21.79"/>
    <x v="695"/>
  </r>
  <r>
    <x v="153"/>
    <x v="5"/>
    <x v="0"/>
    <x v="23"/>
    <x v="2"/>
    <s v="P003"/>
    <x v="0"/>
    <n v="112713"/>
    <n v="11580"/>
    <n v="6722.69"/>
    <n v="2477"/>
    <n v="455801.73"/>
    <n v="10.27"/>
    <n v="21.39"/>
    <n v="0.57999999999999996"/>
    <n v="2.71"/>
    <x v="2407"/>
  </r>
  <r>
    <x v="153"/>
    <x v="5"/>
    <x v="4"/>
    <x v="28"/>
    <x v="0"/>
    <s v="P006"/>
    <x v="17"/>
    <n v="31586"/>
    <n v="1620"/>
    <n v="1267.4000000000001"/>
    <n v="266"/>
    <n v="39402.800000000003"/>
    <n v="5.13"/>
    <n v="16.420000000000002"/>
    <n v="0.78"/>
    <n v="4.76"/>
    <x v="1589"/>
  </r>
  <r>
    <x v="153"/>
    <x v="5"/>
    <x v="2"/>
    <x v="20"/>
    <x v="0"/>
    <s v="P015"/>
    <x v="26"/>
    <n v="122812"/>
    <n v="5852"/>
    <n v="9240.3799999999992"/>
    <n v="1260"/>
    <n v="190626.93"/>
    <n v="4.7699999999999996"/>
    <n v="21.53"/>
    <n v="1.58"/>
    <n v="7.33"/>
    <x v="2408"/>
  </r>
  <r>
    <x v="153"/>
    <x v="5"/>
    <x v="1"/>
    <x v="27"/>
    <x v="3"/>
    <s v="P004"/>
    <x v="9"/>
    <n v="142711"/>
    <n v="13007"/>
    <n v="25515.21"/>
    <n v="2787"/>
    <n v="471597.16"/>
    <n v="9.11"/>
    <n v="21.43"/>
    <n v="1.96"/>
    <n v="9.16"/>
    <x v="1146"/>
  </r>
  <r>
    <x v="153"/>
    <x v="5"/>
    <x v="2"/>
    <x v="31"/>
    <x v="1"/>
    <s v="P028"/>
    <x v="14"/>
    <n v="122142"/>
    <n v="14165"/>
    <n v="12823.11"/>
    <n v="2151"/>
    <n v="232161.3"/>
    <n v="11.6"/>
    <n v="15.19"/>
    <n v="0.91"/>
    <n v="5.96"/>
    <x v="1147"/>
  </r>
  <r>
    <x v="153"/>
    <x v="5"/>
    <x v="1"/>
    <x v="13"/>
    <x v="0"/>
    <s v="P012"/>
    <x v="5"/>
    <n v="12544"/>
    <n v="1204"/>
    <n v="1840.05"/>
    <n v="244"/>
    <n v="31380.46"/>
    <n v="9.6"/>
    <n v="20.27"/>
    <n v="1.53"/>
    <n v="7.54"/>
    <x v="2158"/>
  </r>
  <r>
    <x v="153"/>
    <x v="5"/>
    <x v="2"/>
    <x v="40"/>
    <x v="1"/>
    <s v="P022"/>
    <x v="19"/>
    <n v="121353"/>
    <n v="16164"/>
    <n v="35657.21"/>
    <n v="3011"/>
    <n v="516179.48"/>
    <n v="13.32"/>
    <n v="18.63"/>
    <n v="2.21"/>
    <n v="11.84"/>
    <x v="2409"/>
  </r>
  <r>
    <x v="153"/>
    <x v="5"/>
    <x v="3"/>
    <x v="47"/>
    <x v="0"/>
    <s v="P027"/>
    <x v="18"/>
    <n v="19579"/>
    <n v="2005"/>
    <n v="1066.04"/>
    <n v="110"/>
    <n v="15272.68"/>
    <n v="10.24"/>
    <n v="5.49"/>
    <n v="0.53"/>
    <n v="9.69"/>
    <x v="2410"/>
  </r>
  <r>
    <x v="153"/>
    <x v="5"/>
    <x v="4"/>
    <x v="36"/>
    <x v="3"/>
    <s v="P021"/>
    <x v="16"/>
    <n v="2095"/>
    <n v="37"/>
    <n v="89.54"/>
    <n v="7"/>
    <n v="1232.1600000000001"/>
    <n v="1.77"/>
    <n v="18.920000000000002"/>
    <n v="2.42"/>
    <n v="12.79"/>
    <x v="2411"/>
  </r>
  <r>
    <x v="153"/>
    <x v="5"/>
    <x v="1"/>
    <x v="2"/>
    <x v="3"/>
    <s v="P007"/>
    <x v="7"/>
    <n v="18703"/>
    <n v="1567"/>
    <n v="1094.1099999999999"/>
    <n v="282"/>
    <n v="13385.77"/>
    <n v="8.3800000000000008"/>
    <n v="18"/>
    <n v="0.7"/>
    <n v="3.88"/>
    <x v="1041"/>
  </r>
  <r>
    <x v="153"/>
    <x v="5"/>
    <x v="0"/>
    <x v="35"/>
    <x v="3"/>
    <s v="P027"/>
    <x v="18"/>
    <n v="39415"/>
    <n v="3891"/>
    <n v="8329.66"/>
    <n v="628"/>
    <n v="94578.66"/>
    <n v="9.8699999999999992"/>
    <n v="16.14"/>
    <n v="2.14"/>
    <n v="13.26"/>
    <x v="1484"/>
  </r>
  <r>
    <x v="153"/>
    <x v="5"/>
    <x v="5"/>
    <x v="3"/>
    <x v="3"/>
    <s v="P017"/>
    <x v="7"/>
    <n v="34366"/>
    <n v="1653"/>
    <n v="1162.28"/>
    <n v="200"/>
    <n v="12640.06"/>
    <n v="4.8099999999999996"/>
    <n v="12.1"/>
    <n v="0.7"/>
    <n v="5.81"/>
    <x v="1843"/>
  </r>
  <r>
    <x v="153"/>
    <x v="5"/>
    <x v="4"/>
    <x v="18"/>
    <x v="2"/>
    <s v="P007"/>
    <x v="7"/>
    <n v="43317"/>
    <n v="3375"/>
    <n v="8262.69"/>
    <n v="554"/>
    <n v="83225.42"/>
    <n v="7.79"/>
    <n v="16.41"/>
    <n v="2.4500000000000002"/>
    <n v="14.91"/>
    <x v="1813"/>
  </r>
  <r>
    <x v="153"/>
    <x v="5"/>
    <x v="0"/>
    <x v="23"/>
    <x v="3"/>
    <s v="P004"/>
    <x v="9"/>
    <n v="138329"/>
    <n v="7623"/>
    <n v="7368.78"/>
    <n v="902"/>
    <n v="73626.05"/>
    <n v="5.51"/>
    <n v="11.83"/>
    <n v="0.97"/>
    <n v="8.17"/>
    <x v="454"/>
  </r>
  <r>
    <x v="153"/>
    <x v="5"/>
    <x v="2"/>
    <x v="37"/>
    <x v="1"/>
    <s v="P023"/>
    <x v="22"/>
    <n v="19282"/>
    <n v="2691"/>
    <n v="9420.7199999999993"/>
    <n v="558"/>
    <n v="93065.63"/>
    <n v="13.96"/>
    <n v="20.74"/>
    <n v="3.5"/>
    <n v="16.88"/>
    <x v="1193"/>
  </r>
  <r>
    <x v="153"/>
    <x v="5"/>
    <x v="2"/>
    <x v="8"/>
    <x v="2"/>
    <s v="P018"/>
    <x v="25"/>
    <n v="39927"/>
    <n v="2837"/>
    <n v="5014.1099999999997"/>
    <n v="423"/>
    <n v="47952.11"/>
    <n v="7.11"/>
    <n v="14.91"/>
    <n v="1.77"/>
    <n v="11.85"/>
    <x v="991"/>
  </r>
  <r>
    <x v="153"/>
    <x v="5"/>
    <x v="0"/>
    <x v="34"/>
    <x v="1"/>
    <s v="P016"/>
    <x v="4"/>
    <n v="53496"/>
    <n v="3463"/>
    <n v="7138.06"/>
    <n v="739"/>
    <n v="68066.97"/>
    <n v="6.47"/>
    <n v="21.34"/>
    <n v="2.06"/>
    <n v="9.66"/>
    <x v="357"/>
  </r>
  <r>
    <x v="153"/>
    <x v="5"/>
    <x v="2"/>
    <x v="24"/>
    <x v="2"/>
    <s v="P005"/>
    <x v="27"/>
    <n v="117934"/>
    <n v="12383"/>
    <n v="49373.79"/>
    <n v="2462"/>
    <n v="459259.14"/>
    <n v="10.5"/>
    <n v="19.88"/>
    <n v="3.99"/>
    <n v="20.05"/>
    <x v="1428"/>
  </r>
  <r>
    <x v="153"/>
    <x v="5"/>
    <x v="0"/>
    <x v="46"/>
    <x v="0"/>
    <s v="P011"/>
    <x v="21"/>
    <n v="134744"/>
    <n v="4286"/>
    <n v="7030.16"/>
    <n v="533"/>
    <n v="63871.99"/>
    <n v="3.18"/>
    <n v="12.44"/>
    <n v="1.64"/>
    <n v="13.19"/>
    <x v="597"/>
  </r>
  <r>
    <x v="153"/>
    <x v="5"/>
    <x v="4"/>
    <x v="41"/>
    <x v="0"/>
    <s v="P011"/>
    <x v="21"/>
    <n v="46513"/>
    <n v="4171"/>
    <n v="4167.99"/>
    <n v="360"/>
    <n v="35661.769999999997"/>
    <n v="8.9700000000000006"/>
    <n v="8.6300000000000008"/>
    <n v="1"/>
    <n v="11.58"/>
    <x v="994"/>
  </r>
  <r>
    <x v="153"/>
    <x v="5"/>
    <x v="5"/>
    <x v="0"/>
    <x v="3"/>
    <s v="P020"/>
    <x v="13"/>
    <n v="120031"/>
    <n v="17169"/>
    <n v="56076.88"/>
    <n v="2977"/>
    <n v="454628.19"/>
    <n v="14.3"/>
    <n v="17.34"/>
    <n v="3.27"/>
    <n v="18.84"/>
    <x v="1277"/>
  </r>
  <r>
    <x v="153"/>
    <x v="5"/>
    <x v="3"/>
    <x v="43"/>
    <x v="1"/>
    <s v="P026"/>
    <x v="3"/>
    <n v="67351"/>
    <n v="5720"/>
    <n v="16485.849999999999"/>
    <n v="938"/>
    <n v="129107.83"/>
    <n v="8.49"/>
    <n v="16.399999999999999"/>
    <n v="2.88"/>
    <n v="17.579999999999998"/>
    <x v="928"/>
  </r>
  <r>
    <x v="153"/>
    <x v="5"/>
    <x v="4"/>
    <x v="29"/>
    <x v="0"/>
    <s v="P025"/>
    <x v="23"/>
    <n v="83972"/>
    <n v="6571"/>
    <n v="18601.919999999998"/>
    <n v="1146"/>
    <n v="141445.28"/>
    <n v="7.83"/>
    <n v="17.440000000000001"/>
    <n v="2.83"/>
    <n v="16.23"/>
    <x v="1278"/>
  </r>
  <r>
    <x v="153"/>
    <x v="5"/>
    <x v="0"/>
    <x v="39"/>
    <x v="0"/>
    <s v="P025"/>
    <x v="23"/>
    <n v="96955"/>
    <n v="14004"/>
    <n v="40388.75"/>
    <n v="2629"/>
    <n v="276894.33"/>
    <n v="14.44"/>
    <n v="18.77"/>
    <n v="2.88"/>
    <n v="15.36"/>
    <x v="1313"/>
  </r>
  <r>
    <x v="153"/>
    <x v="5"/>
    <x v="0"/>
    <x v="21"/>
    <x v="0"/>
    <s v="P004"/>
    <x v="9"/>
    <n v="82238"/>
    <n v="8760"/>
    <n v="27488.69"/>
    <n v="1109"/>
    <n v="157948.54999999999"/>
    <n v="10.65"/>
    <n v="12.66"/>
    <n v="3.14"/>
    <n v="24.79"/>
    <x v="305"/>
  </r>
  <r>
    <x v="153"/>
    <x v="5"/>
    <x v="2"/>
    <x v="18"/>
    <x v="0"/>
    <s v="P006"/>
    <x v="17"/>
    <n v="63791"/>
    <n v="4335"/>
    <n v="11031.38"/>
    <n v="383"/>
    <n v="63197.760000000002"/>
    <n v="6.8"/>
    <n v="8.84"/>
    <n v="2.54"/>
    <n v="28.8"/>
    <x v="642"/>
  </r>
  <r>
    <x v="153"/>
    <x v="5"/>
    <x v="0"/>
    <x v="49"/>
    <x v="2"/>
    <s v="P013"/>
    <x v="20"/>
    <n v="117898"/>
    <n v="15214"/>
    <n v="65918.89"/>
    <n v="1827"/>
    <n v="355107.19"/>
    <n v="12.9"/>
    <n v="12.01"/>
    <n v="4.33"/>
    <n v="36.08"/>
    <x v="1368"/>
  </r>
  <r>
    <x v="153"/>
    <x v="5"/>
    <x v="4"/>
    <x v="42"/>
    <x v="3"/>
    <s v="P016"/>
    <x v="4"/>
    <n v="56699"/>
    <n v="3806"/>
    <n v="7418.85"/>
    <n v="281"/>
    <n v="36241.269999999997"/>
    <n v="6.71"/>
    <n v="7.38"/>
    <n v="1.95"/>
    <n v="26.4"/>
    <x v="151"/>
  </r>
  <r>
    <x v="153"/>
    <x v="5"/>
    <x v="4"/>
    <x v="46"/>
    <x v="3"/>
    <s v="P005"/>
    <x v="27"/>
    <n v="83900"/>
    <n v="5878"/>
    <n v="23149.95"/>
    <n v="1147"/>
    <n v="111012.15"/>
    <n v="7.01"/>
    <n v="19.510000000000002"/>
    <n v="3.94"/>
    <n v="20.18"/>
    <x v="207"/>
  </r>
  <r>
    <x v="153"/>
    <x v="5"/>
    <x v="3"/>
    <x v="47"/>
    <x v="1"/>
    <s v="P022"/>
    <x v="19"/>
    <n v="108109"/>
    <n v="12639"/>
    <n v="51601.75"/>
    <n v="1180"/>
    <n v="234168.05"/>
    <n v="11.69"/>
    <n v="9.34"/>
    <n v="4.08"/>
    <n v="43.73"/>
    <x v="472"/>
  </r>
  <r>
    <x v="153"/>
    <x v="5"/>
    <x v="2"/>
    <x v="24"/>
    <x v="3"/>
    <s v="P017"/>
    <x v="7"/>
    <n v="31663"/>
    <n v="4077"/>
    <n v="9873"/>
    <n v="263"/>
    <n v="40704.43"/>
    <n v="12.88"/>
    <n v="6.45"/>
    <n v="2.42"/>
    <n v="37.54"/>
    <x v="756"/>
  </r>
  <r>
    <x v="153"/>
    <x v="5"/>
    <x v="2"/>
    <x v="1"/>
    <x v="0"/>
    <s v="P018"/>
    <x v="25"/>
    <n v="87663"/>
    <n v="3070"/>
    <n v="5489.04"/>
    <n v="128"/>
    <n v="22440.880000000001"/>
    <n v="3.5"/>
    <n v="4.17"/>
    <n v="1.79"/>
    <n v="42.88"/>
    <x v="757"/>
  </r>
  <r>
    <x v="153"/>
    <x v="5"/>
    <x v="3"/>
    <x v="14"/>
    <x v="0"/>
    <s v="P018"/>
    <x v="25"/>
    <n v="98735"/>
    <n v="3478"/>
    <n v="3713.36"/>
    <n v="132"/>
    <n v="15043.96"/>
    <n v="3.52"/>
    <n v="3.8"/>
    <n v="1.07"/>
    <n v="28.13"/>
    <x v="1526"/>
  </r>
  <r>
    <x v="153"/>
    <x v="5"/>
    <x v="3"/>
    <x v="42"/>
    <x v="2"/>
    <s v="P012"/>
    <x v="5"/>
    <n v="83375"/>
    <n v="5235"/>
    <n v="5746.07"/>
    <n v="410"/>
    <n v="23096.53"/>
    <n v="6.28"/>
    <n v="7.83"/>
    <n v="1.1000000000000001"/>
    <n v="14.01"/>
    <x v="716"/>
  </r>
  <r>
    <x v="153"/>
    <x v="5"/>
    <x v="2"/>
    <x v="23"/>
    <x v="1"/>
    <s v="P030"/>
    <x v="15"/>
    <n v="98139"/>
    <n v="14122"/>
    <n v="34066.370000000003"/>
    <n v="2532"/>
    <n v="134908.32999999999"/>
    <n v="14.39"/>
    <n v="17.93"/>
    <n v="2.41"/>
    <n v="13.45"/>
    <x v="565"/>
  </r>
  <r>
    <x v="153"/>
    <x v="5"/>
    <x v="5"/>
    <x v="43"/>
    <x v="0"/>
    <s v="P016"/>
    <x v="4"/>
    <n v="107030"/>
    <n v="6245"/>
    <n v="27848.97"/>
    <n v="1209"/>
    <n v="109490.96"/>
    <n v="5.83"/>
    <n v="19.36"/>
    <n v="4.46"/>
    <n v="23.03"/>
    <x v="717"/>
  </r>
  <r>
    <x v="153"/>
    <x v="5"/>
    <x v="3"/>
    <x v="26"/>
    <x v="1"/>
    <s v="P025"/>
    <x v="23"/>
    <n v="111726"/>
    <n v="9307"/>
    <n v="21315.24"/>
    <n v="855"/>
    <n v="83578.59"/>
    <n v="8.33"/>
    <n v="9.19"/>
    <n v="2.29"/>
    <n v="24.93"/>
    <x v="2033"/>
  </r>
  <r>
    <x v="153"/>
    <x v="5"/>
    <x v="3"/>
    <x v="0"/>
    <x v="0"/>
    <s v="P024"/>
    <x v="11"/>
    <n v="68359"/>
    <n v="4243"/>
    <n v="6964.02"/>
    <n v="498"/>
    <n v="26938.35"/>
    <n v="6.21"/>
    <n v="11.74"/>
    <n v="1.64"/>
    <n v="13.98"/>
    <x v="818"/>
  </r>
  <r>
    <x v="153"/>
    <x v="5"/>
    <x v="0"/>
    <x v="39"/>
    <x v="2"/>
    <s v="P027"/>
    <x v="18"/>
    <n v="46765"/>
    <n v="6092"/>
    <n v="11137.18"/>
    <n v="917"/>
    <n v="42744.81"/>
    <n v="13.03"/>
    <n v="15.05"/>
    <n v="1.83"/>
    <n v="12.15"/>
    <x v="613"/>
  </r>
  <r>
    <x v="153"/>
    <x v="5"/>
    <x v="4"/>
    <x v="46"/>
    <x v="1"/>
    <s v="P027"/>
    <x v="18"/>
    <n v="36419"/>
    <n v="2960"/>
    <n v="2847.39"/>
    <n v="410"/>
    <n v="9351.65"/>
    <n v="8.1300000000000008"/>
    <n v="13.85"/>
    <n v="0.96"/>
    <n v="6.94"/>
    <x v="1050"/>
  </r>
  <r>
    <x v="153"/>
    <x v="5"/>
    <x v="2"/>
    <x v="14"/>
    <x v="2"/>
    <s v="P026"/>
    <x v="3"/>
    <n v="63013"/>
    <n v="508"/>
    <n v="1199.79"/>
    <n v="67"/>
    <n v="3926.43"/>
    <n v="0.81"/>
    <n v="13.19"/>
    <n v="2.36"/>
    <n v="17.91"/>
    <x v="937"/>
  </r>
  <r>
    <x v="153"/>
    <x v="5"/>
    <x v="0"/>
    <x v="5"/>
    <x v="3"/>
    <s v="P018"/>
    <x v="25"/>
    <n v="96868"/>
    <n v="9758"/>
    <n v="22914.43"/>
    <n v="389"/>
    <n v="74690.48"/>
    <n v="10.07"/>
    <n v="3.99"/>
    <n v="2.35"/>
    <n v="58.91"/>
    <x v="99"/>
  </r>
  <r>
    <x v="153"/>
    <x v="5"/>
    <x v="3"/>
    <x v="31"/>
    <x v="1"/>
    <s v="P023"/>
    <x v="22"/>
    <n v="74182"/>
    <n v="8267"/>
    <n v="24351.14"/>
    <n v="1770"/>
    <n v="76944.06"/>
    <n v="11.14"/>
    <n v="21.41"/>
    <n v="2.95"/>
    <n v="13.76"/>
    <x v="158"/>
  </r>
  <r>
    <x v="153"/>
    <x v="5"/>
    <x v="4"/>
    <x v="37"/>
    <x v="3"/>
    <s v="P024"/>
    <x v="11"/>
    <n v="31762"/>
    <n v="2560"/>
    <n v="8195.67"/>
    <n v="207"/>
    <n v="25202.47"/>
    <n v="8.06"/>
    <n v="8.09"/>
    <n v="3.2"/>
    <n v="39.590000000000003"/>
    <x v="1135"/>
  </r>
  <r>
    <x v="153"/>
    <x v="5"/>
    <x v="5"/>
    <x v="10"/>
    <x v="1"/>
    <s v="P024"/>
    <x v="11"/>
    <n v="139705"/>
    <n v="15296"/>
    <n v="51590.52"/>
    <n v="2443"/>
    <n v="120564.29"/>
    <n v="10.95"/>
    <n v="15.97"/>
    <n v="3.37"/>
    <n v="21.12"/>
    <x v="1350"/>
  </r>
  <r>
    <x v="153"/>
    <x v="5"/>
    <x v="4"/>
    <x v="19"/>
    <x v="2"/>
    <s v="P024"/>
    <x v="11"/>
    <n v="29845"/>
    <n v="505"/>
    <n v="979.07"/>
    <n v="21"/>
    <n v="2243.4699999999998"/>
    <n v="1.69"/>
    <n v="4.16"/>
    <n v="1.94"/>
    <n v="46.62"/>
    <x v="320"/>
  </r>
  <r>
    <x v="153"/>
    <x v="5"/>
    <x v="0"/>
    <x v="8"/>
    <x v="0"/>
    <s v="P007"/>
    <x v="7"/>
    <n v="80406"/>
    <n v="3371"/>
    <n v="11710.75"/>
    <n v="230"/>
    <n v="25606.89"/>
    <n v="4.1900000000000004"/>
    <n v="6.82"/>
    <n v="3.47"/>
    <n v="50.92"/>
    <x v="378"/>
  </r>
  <r>
    <x v="153"/>
    <x v="5"/>
    <x v="5"/>
    <x v="34"/>
    <x v="1"/>
    <s v="P001"/>
    <x v="2"/>
    <n v="147186"/>
    <n v="9053"/>
    <n v="22786.87"/>
    <n v="290"/>
    <n v="46099.09"/>
    <n v="6.15"/>
    <n v="3.2"/>
    <n v="2.52"/>
    <n v="78.58"/>
    <x v="479"/>
  </r>
  <r>
    <x v="153"/>
    <x v="5"/>
    <x v="2"/>
    <x v="31"/>
    <x v="0"/>
    <s v="P022"/>
    <x v="19"/>
    <n v="100651"/>
    <n v="11623"/>
    <n v="26225.8"/>
    <n v="395"/>
    <n v="52126.26"/>
    <n v="11.55"/>
    <n v="3.4"/>
    <n v="2.2599999999999998"/>
    <n v="66.39"/>
    <x v="619"/>
  </r>
  <r>
    <x v="153"/>
    <x v="5"/>
    <x v="3"/>
    <x v="39"/>
    <x v="2"/>
    <s v="P021"/>
    <x v="16"/>
    <n v="35219"/>
    <n v="1651"/>
    <n v="3429.01"/>
    <n v="213"/>
    <n v="6667.03"/>
    <n v="4.6900000000000004"/>
    <n v="12.9"/>
    <n v="2.08"/>
    <n v="16.100000000000001"/>
    <x v="165"/>
  </r>
  <r>
    <x v="153"/>
    <x v="5"/>
    <x v="1"/>
    <x v="11"/>
    <x v="2"/>
    <s v="P010"/>
    <x v="12"/>
    <n v="104435"/>
    <n v="10775"/>
    <n v="31071.81"/>
    <n v="1069"/>
    <n v="50765.79"/>
    <n v="10.32"/>
    <n v="9.92"/>
    <n v="2.88"/>
    <n v="29.07"/>
    <x v="689"/>
  </r>
  <r>
    <x v="153"/>
    <x v="5"/>
    <x v="4"/>
    <x v="41"/>
    <x v="0"/>
    <s v="P011"/>
    <x v="21"/>
    <n v="27919"/>
    <n v="2942"/>
    <n v="6717.02"/>
    <n v="163"/>
    <n v="10820.94"/>
    <n v="10.54"/>
    <n v="5.54"/>
    <n v="2.2799999999999998"/>
    <n v="41.21"/>
    <x v="1617"/>
  </r>
  <r>
    <x v="153"/>
    <x v="5"/>
    <x v="3"/>
    <x v="17"/>
    <x v="2"/>
    <s v="P016"/>
    <x v="4"/>
    <n v="3206"/>
    <n v="270"/>
    <n v="782.79"/>
    <n v="12"/>
    <n v="1168.97"/>
    <n v="8.42"/>
    <n v="4.4400000000000004"/>
    <n v="2.9"/>
    <n v="65.23"/>
    <x v="524"/>
  </r>
  <r>
    <x v="153"/>
    <x v="5"/>
    <x v="3"/>
    <x v="11"/>
    <x v="1"/>
    <s v="P005"/>
    <x v="27"/>
    <n v="15103"/>
    <n v="2120"/>
    <n v="7886.68"/>
    <n v="400"/>
    <n v="9276.42"/>
    <n v="14.04"/>
    <n v="18.87"/>
    <n v="3.72"/>
    <n v="19.72"/>
    <x v="328"/>
  </r>
  <r>
    <x v="153"/>
    <x v="5"/>
    <x v="5"/>
    <x v="30"/>
    <x v="3"/>
    <s v="P023"/>
    <x v="22"/>
    <n v="48755"/>
    <n v="769"/>
    <n v="1351.34"/>
    <n v="95"/>
    <n v="1536.72"/>
    <n v="1.58"/>
    <n v="12.35"/>
    <n v="1.76"/>
    <n v="14.22"/>
    <x v="1183"/>
  </r>
  <r>
    <x v="153"/>
    <x v="5"/>
    <x v="4"/>
    <x v="36"/>
    <x v="2"/>
    <s v="P007"/>
    <x v="7"/>
    <n v="132072"/>
    <n v="1577"/>
    <n v="5802.51"/>
    <n v="165"/>
    <n v="5956.61"/>
    <n v="1.19"/>
    <n v="10.46"/>
    <n v="3.68"/>
    <n v="35.17"/>
    <x v="1080"/>
  </r>
  <r>
    <x v="153"/>
    <x v="5"/>
    <x v="2"/>
    <x v="19"/>
    <x v="2"/>
    <s v="P019"/>
    <x v="24"/>
    <n v="20352"/>
    <n v="2895"/>
    <n v="11797.98"/>
    <n v="216"/>
    <n v="12147.44"/>
    <n v="14.22"/>
    <n v="7.46"/>
    <n v="4.08"/>
    <n v="54.62"/>
    <x v="1080"/>
  </r>
  <r>
    <x v="153"/>
    <x v="5"/>
    <x v="2"/>
    <x v="12"/>
    <x v="0"/>
    <s v="P010"/>
    <x v="12"/>
    <n v="43422"/>
    <n v="4647"/>
    <n v="10910.54"/>
    <n v="679"/>
    <n v="10541.11"/>
    <n v="10.7"/>
    <n v="14.61"/>
    <n v="2.35"/>
    <n v="16.07"/>
    <x v="226"/>
  </r>
  <r>
    <x v="153"/>
    <x v="5"/>
    <x v="5"/>
    <x v="18"/>
    <x v="2"/>
    <s v="P020"/>
    <x v="13"/>
    <n v="22782"/>
    <n v="2839"/>
    <n v="7038.9"/>
    <n v="376"/>
    <n v="5675.58"/>
    <n v="12.46"/>
    <n v="13.24"/>
    <n v="2.48"/>
    <n v="18.72"/>
    <x v="826"/>
  </r>
  <r>
    <x v="153"/>
    <x v="5"/>
    <x v="1"/>
    <x v="4"/>
    <x v="0"/>
    <s v="P015"/>
    <x v="26"/>
    <n v="90451"/>
    <n v="4598"/>
    <n v="11401.49"/>
    <n v="174"/>
    <n v="5903.28"/>
    <n v="5.08"/>
    <n v="3.78"/>
    <n v="2.48"/>
    <n v="65.53"/>
    <x v="58"/>
  </r>
  <r>
    <x v="154"/>
    <x v="5"/>
    <x v="1"/>
    <x v="47"/>
    <x v="0"/>
    <s v="P003"/>
    <x v="0"/>
    <n v="95851"/>
    <n v="8101"/>
    <n v="5447.92"/>
    <n v="1422"/>
    <n v="168967.94"/>
    <n v="8.4499999999999993"/>
    <n v="17.55"/>
    <n v="0.67"/>
    <n v="3.83"/>
    <x v="2412"/>
  </r>
  <r>
    <x v="154"/>
    <x v="5"/>
    <x v="3"/>
    <x v="9"/>
    <x v="2"/>
    <s v="P019"/>
    <x v="24"/>
    <n v="24784"/>
    <n v="911"/>
    <n v="632.95000000000005"/>
    <n v="151"/>
    <n v="12259.24"/>
    <n v="3.68"/>
    <n v="16.579999999999998"/>
    <n v="0.69"/>
    <n v="4.1900000000000004"/>
    <x v="1552"/>
  </r>
  <r>
    <x v="154"/>
    <x v="5"/>
    <x v="5"/>
    <x v="37"/>
    <x v="0"/>
    <s v="P021"/>
    <x v="16"/>
    <n v="103222"/>
    <n v="6915"/>
    <n v="4839.62"/>
    <n v="747"/>
    <n v="78516.2"/>
    <n v="6.7"/>
    <n v="10.8"/>
    <n v="0.7"/>
    <n v="6.48"/>
    <x v="235"/>
  </r>
  <r>
    <x v="154"/>
    <x v="5"/>
    <x v="1"/>
    <x v="12"/>
    <x v="2"/>
    <s v="P013"/>
    <x v="20"/>
    <n v="20134"/>
    <n v="2127"/>
    <n v="991.42"/>
    <n v="214"/>
    <n v="15746.85"/>
    <n v="10.56"/>
    <n v="10.06"/>
    <n v="0.47"/>
    <n v="4.63"/>
    <x v="2029"/>
  </r>
  <r>
    <x v="154"/>
    <x v="5"/>
    <x v="0"/>
    <x v="6"/>
    <x v="1"/>
    <s v="P003"/>
    <x v="0"/>
    <n v="34766"/>
    <n v="4853"/>
    <n v="4932.08"/>
    <n v="887"/>
    <n v="77815.210000000006"/>
    <n v="13.96"/>
    <n v="18.28"/>
    <n v="1.02"/>
    <n v="5.56"/>
    <x v="126"/>
  </r>
  <r>
    <x v="154"/>
    <x v="5"/>
    <x v="2"/>
    <x v="39"/>
    <x v="0"/>
    <s v="P027"/>
    <x v="18"/>
    <n v="126790"/>
    <n v="18417"/>
    <n v="20092.5"/>
    <n v="1902"/>
    <n v="302706.52"/>
    <n v="14.53"/>
    <n v="10.33"/>
    <n v="1.0900000000000001"/>
    <n v="10.56"/>
    <x v="2413"/>
  </r>
  <r>
    <x v="154"/>
    <x v="5"/>
    <x v="0"/>
    <x v="42"/>
    <x v="1"/>
    <s v="P024"/>
    <x v="11"/>
    <n v="88190"/>
    <n v="1606"/>
    <n v="4553.55"/>
    <n v="328"/>
    <n v="62381.75"/>
    <n v="1.82"/>
    <n v="20.420000000000002"/>
    <n v="2.84"/>
    <n v="13.88"/>
    <x v="1392"/>
  </r>
  <r>
    <x v="154"/>
    <x v="5"/>
    <x v="1"/>
    <x v="7"/>
    <x v="3"/>
    <s v="P012"/>
    <x v="5"/>
    <n v="115352"/>
    <n v="11850"/>
    <n v="7258.44"/>
    <n v="1591"/>
    <n v="97191.62"/>
    <n v="10.27"/>
    <n v="13.43"/>
    <n v="0.61"/>
    <n v="4.5599999999999996"/>
    <x v="2414"/>
  </r>
  <r>
    <x v="154"/>
    <x v="5"/>
    <x v="0"/>
    <x v="38"/>
    <x v="1"/>
    <s v="P002"/>
    <x v="8"/>
    <n v="25863"/>
    <n v="2899"/>
    <n v="2834.16"/>
    <n v="278"/>
    <n v="36004.43"/>
    <n v="11.21"/>
    <n v="9.59"/>
    <n v="0.98"/>
    <n v="10.19"/>
    <x v="845"/>
  </r>
  <r>
    <x v="154"/>
    <x v="5"/>
    <x v="1"/>
    <x v="33"/>
    <x v="2"/>
    <s v="P030"/>
    <x v="15"/>
    <n v="83440"/>
    <n v="6693"/>
    <n v="4081.25"/>
    <n v="496"/>
    <n v="50066.41"/>
    <n v="8.02"/>
    <n v="7.41"/>
    <n v="0.61"/>
    <n v="8.23"/>
    <x v="2415"/>
  </r>
  <r>
    <x v="154"/>
    <x v="5"/>
    <x v="0"/>
    <x v="48"/>
    <x v="0"/>
    <s v="P023"/>
    <x v="22"/>
    <n v="35992"/>
    <n v="1427"/>
    <n v="3821.1"/>
    <n v="267"/>
    <n v="46777.03"/>
    <n v="3.96"/>
    <n v="18.71"/>
    <n v="2.68"/>
    <n v="14.31"/>
    <x v="921"/>
  </r>
  <r>
    <x v="154"/>
    <x v="5"/>
    <x v="4"/>
    <x v="26"/>
    <x v="3"/>
    <s v="P007"/>
    <x v="7"/>
    <n v="87103"/>
    <n v="11684"/>
    <n v="34497.85"/>
    <n v="2548"/>
    <n v="419852.09"/>
    <n v="13.41"/>
    <n v="21.81"/>
    <n v="2.95"/>
    <n v="13.54"/>
    <x v="2416"/>
  </r>
  <r>
    <x v="154"/>
    <x v="5"/>
    <x v="1"/>
    <x v="39"/>
    <x v="0"/>
    <s v="P027"/>
    <x v="18"/>
    <n v="143516"/>
    <n v="12585"/>
    <n v="7798.47"/>
    <n v="713"/>
    <n v="90121.16"/>
    <n v="8.77"/>
    <n v="5.67"/>
    <n v="0.62"/>
    <n v="10.94"/>
    <x v="1573"/>
  </r>
  <r>
    <x v="154"/>
    <x v="5"/>
    <x v="0"/>
    <x v="44"/>
    <x v="0"/>
    <s v="P003"/>
    <x v="0"/>
    <n v="124142"/>
    <n v="15754"/>
    <n v="24849.57"/>
    <n v="2379"/>
    <n v="285878.90999999997"/>
    <n v="12.69"/>
    <n v="15.1"/>
    <n v="1.58"/>
    <n v="10.45"/>
    <x v="74"/>
  </r>
  <r>
    <x v="154"/>
    <x v="5"/>
    <x v="4"/>
    <x v="25"/>
    <x v="2"/>
    <s v="P021"/>
    <x v="16"/>
    <n v="96366"/>
    <n v="4124"/>
    <n v="8298.35"/>
    <n v="519"/>
    <n v="92932.13"/>
    <n v="4.28"/>
    <n v="12.58"/>
    <n v="2.0099999999999998"/>
    <n v="15.99"/>
    <x v="1963"/>
  </r>
  <r>
    <x v="154"/>
    <x v="5"/>
    <x v="0"/>
    <x v="9"/>
    <x v="0"/>
    <s v="P007"/>
    <x v="7"/>
    <n v="53951"/>
    <n v="7525"/>
    <n v="10481.18"/>
    <n v="748"/>
    <n v="110823.98"/>
    <n v="13.95"/>
    <n v="9.94"/>
    <n v="1.39"/>
    <n v="14.01"/>
    <x v="133"/>
  </r>
  <r>
    <x v="154"/>
    <x v="5"/>
    <x v="4"/>
    <x v="41"/>
    <x v="2"/>
    <s v="P027"/>
    <x v="18"/>
    <n v="141083"/>
    <n v="19787"/>
    <n v="65933.75"/>
    <n v="4083"/>
    <n v="654954.36"/>
    <n v="14.03"/>
    <n v="20.63"/>
    <n v="3.33"/>
    <n v="16.149999999999999"/>
    <x v="709"/>
  </r>
  <r>
    <x v="154"/>
    <x v="5"/>
    <x v="3"/>
    <x v="46"/>
    <x v="2"/>
    <s v="P024"/>
    <x v="11"/>
    <n v="106746"/>
    <n v="1852"/>
    <n v="5677.08"/>
    <n v="285"/>
    <n v="54566.99"/>
    <n v="1.73"/>
    <n v="15.39"/>
    <n v="3.07"/>
    <n v="19.920000000000002"/>
    <x v="356"/>
  </r>
  <r>
    <x v="154"/>
    <x v="5"/>
    <x v="4"/>
    <x v="17"/>
    <x v="2"/>
    <s v="P004"/>
    <x v="9"/>
    <n v="62273"/>
    <n v="1054"/>
    <n v="4276.3999999999996"/>
    <n v="205"/>
    <n v="40916.43"/>
    <n v="1.69"/>
    <n v="19.45"/>
    <n v="4.0599999999999996"/>
    <n v="20.86"/>
    <x v="1068"/>
  </r>
  <r>
    <x v="154"/>
    <x v="5"/>
    <x v="2"/>
    <x v="33"/>
    <x v="2"/>
    <s v="P017"/>
    <x v="7"/>
    <n v="29254"/>
    <n v="3431"/>
    <n v="11599.97"/>
    <n v="687"/>
    <n v="104288.55"/>
    <n v="11.73"/>
    <n v="20.02"/>
    <n v="3.38"/>
    <n v="16.88"/>
    <x v="297"/>
  </r>
  <r>
    <x v="154"/>
    <x v="5"/>
    <x v="3"/>
    <x v="9"/>
    <x v="3"/>
    <s v="P030"/>
    <x v="15"/>
    <n v="83943"/>
    <n v="6653"/>
    <n v="12484.9"/>
    <n v="787"/>
    <n v="109809.89"/>
    <n v="7.93"/>
    <n v="11.83"/>
    <n v="1.88"/>
    <n v="15.86"/>
    <x v="744"/>
  </r>
  <r>
    <x v="154"/>
    <x v="5"/>
    <x v="5"/>
    <x v="1"/>
    <x v="0"/>
    <s v="P029"/>
    <x v="1"/>
    <n v="120787"/>
    <n v="16392"/>
    <n v="14282.42"/>
    <n v="1642"/>
    <n v="124862.5"/>
    <n v="13.57"/>
    <n v="10.02"/>
    <n v="0.87"/>
    <n v="8.6999999999999993"/>
    <x v="1213"/>
  </r>
  <r>
    <x v="154"/>
    <x v="5"/>
    <x v="2"/>
    <x v="11"/>
    <x v="1"/>
    <s v="P027"/>
    <x v="18"/>
    <n v="54295"/>
    <n v="484"/>
    <n v="1543.6"/>
    <n v="71"/>
    <n v="13153.69"/>
    <n v="0.89"/>
    <n v="14.67"/>
    <n v="3.19"/>
    <n v="21.74"/>
    <x v="901"/>
  </r>
  <r>
    <x v="154"/>
    <x v="5"/>
    <x v="4"/>
    <x v="15"/>
    <x v="3"/>
    <s v="P007"/>
    <x v="7"/>
    <n v="24956"/>
    <n v="2726"/>
    <n v="6567.95"/>
    <n v="470"/>
    <n v="49576.83"/>
    <n v="10.92"/>
    <n v="17.239999999999998"/>
    <n v="2.41"/>
    <n v="13.97"/>
    <x v="139"/>
  </r>
  <r>
    <x v="154"/>
    <x v="5"/>
    <x v="4"/>
    <x v="32"/>
    <x v="3"/>
    <s v="P025"/>
    <x v="23"/>
    <n v="54288"/>
    <n v="7661"/>
    <n v="3406.99"/>
    <n v="238"/>
    <n v="24621.33"/>
    <n v="14.11"/>
    <n v="3.11"/>
    <n v="0.44"/>
    <n v="14.32"/>
    <x v="506"/>
  </r>
  <r>
    <x v="154"/>
    <x v="5"/>
    <x v="0"/>
    <x v="28"/>
    <x v="2"/>
    <s v="P002"/>
    <x v="8"/>
    <n v="144320"/>
    <n v="8046"/>
    <n v="14298.38"/>
    <n v="1494"/>
    <n v="100333.34"/>
    <n v="5.58"/>
    <n v="18.57"/>
    <n v="1.78"/>
    <n v="9.57"/>
    <x v="1627"/>
  </r>
  <r>
    <x v="154"/>
    <x v="5"/>
    <x v="2"/>
    <x v="17"/>
    <x v="3"/>
    <s v="P027"/>
    <x v="18"/>
    <n v="117082"/>
    <n v="1637"/>
    <n v="971.65"/>
    <n v="159"/>
    <n v="6805.21"/>
    <n v="1.4"/>
    <n v="9.7100000000000009"/>
    <n v="0.59"/>
    <n v="6.11"/>
    <x v="881"/>
  </r>
  <r>
    <x v="154"/>
    <x v="5"/>
    <x v="1"/>
    <x v="32"/>
    <x v="1"/>
    <s v="P012"/>
    <x v="5"/>
    <n v="4106"/>
    <n v="480"/>
    <n v="527.47"/>
    <n v="49"/>
    <n v="3560.19"/>
    <n v="11.69"/>
    <n v="10.210000000000001"/>
    <n v="1.1000000000000001"/>
    <n v="10.76"/>
    <x v="637"/>
  </r>
  <r>
    <x v="154"/>
    <x v="5"/>
    <x v="1"/>
    <x v="26"/>
    <x v="2"/>
    <s v="P029"/>
    <x v="1"/>
    <n v="121476"/>
    <n v="10342"/>
    <n v="9002.11"/>
    <n v="558"/>
    <n v="60408.55"/>
    <n v="8.51"/>
    <n v="5.4"/>
    <n v="0.87"/>
    <n v="16.13"/>
    <x v="1498"/>
  </r>
  <r>
    <x v="154"/>
    <x v="5"/>
    <x v="2"/>
    <x v="25"/>
    <x v="3"/>
    <s v="P023"/>
    <x v="22"/>
    <n v="48978"/>
    <n v="5608"/>
    <n v="21676.99"/>
    <n v="1196"/>
    <n v="137942.62"/>
    <n v="11.45"/>
    <n v="21.33"/>
    <n v="3.87"/>
    <n v="18.12"/>
    <x v="26"/>
  </r>
  <r>
    <x v="154"/>
    <x v="5"/>
    <x v="0"/>
    <x v="3"/>
    <x v="2"/>
    <s v="P028"/>
    <x v="14"/>
    <n v="62930"/>
    <n v="7050"/>
    <n v="28672.74"/>
    <n v="1135"/>
    <n v="180949.48"/>
    <n v="11.2"/>
    <n v="16.100000000000001"/>
    <n v="4.07"/>
    <n v="25.26"/>
    <x v="421"/>
  </r>
  <r>
    <x v="154"/>
    <x v="5"/>
    <x v="2"/>
    <x v="24"/>
    <x v="0"/>
    <s v="P004"/>
    <x v="9"/>
    <n v="17044"/>
    <n v="795"/>
    <n v="3383.54"/>
    <n v="142"/>
    <n v="21077.06"/>
    <n v="4.66"/>
    <n v="17.86"/>
    <n v="4.26"/>
    <n v="23.83"/>
    <x v="509"/>
  </r>
  <r>
    <x v="154"/>
    <x v="5"/>
    <x v="3"/>
    <x v="39"/>
    <x v="3"/>
    <s v="P021"/>
    <x v="16"/>
    <n v="85054"/>
    <n v="5459"/>
    <n v="8312.7199999999993"/>
    <n v="299"/>
    <n v="49256.39"/>
    <n v="6.42"/>
    <n v="5.48"/>
    <n v="1.52"/>
    <n v="27.8"/>
    <x v="248"/>
  </r>
  <r>
    <x v="154"/>
    <x v="5"/>
    <x v="3"/>
    <x v="20"/>
    <x v="1"/>
    <s v="P003"/>
    <x v="0"/>
    <n v="141479"/>
    <n v="4369"/>
    <n v="8485.49"/>
    <n v="519"/>
    <n v="45039.35"/>
    <n v="3.09"/>
    <n v="11.88"/>
    <n v="1.94"/>
    <n v="16.350000000000001"/>
    <x v="906"/>
  </r>
  <r>
    <x v="154"/>
    <x v="5"/>
    <x v="0"/>
    <x v="40"/>
    <x v="1"/>
    <s v="P010"/>
    <x v="12"/>
    <n v="53088"/>
    <n v="7731"/>
    <n v="30377.18"/>
    <n v="1016"/>
    <n v="161345.21"/>
    <n v="14.56"/>
    <n v="13.14"/>
    <n v="3.93"/>
    <n v="29.9"/>
    <x v="906"/>
  </r>
  <r>
    <x v="154"/>
    <x v="5"/>
    <x v="1"/>
    <x v="7"/>
    <x v="3"/>
    <s v="P001"/>
    <x v="2"/>
    <n v="128888"/>
    <n v="3805"/>
    <n v="16770.810000000001"/>
    <n v="731"/>
    <n v="74689.88"/>
    <n v="2.95"/>
    <n v="19.21"/>
    <n v="4.41"/>
    <n v="22.94"/>
    <x v="369"/>
  </r>
  <r>
    <x v="154"/>
    <x v="5"/>
    <x v="0"/>
    <x v="21"/>
    <x v="0"/>
    <s v="P007"/>
    <x v="7"/>
    <n v="48652"/>
    <n v="4188"/>
    <n v="16782.61"/>
    <n v="464"/>
    <n v="67711.990000000005"/>
    <n v="8.61"/>
    <n v="11.08"/>
    <n v="4.01"/>
    <n v="36.17"/>
    <x v="209"/>
  </r>
  <r>
    <x v="154"/>
    <x v="5"/>
    <x v="4"/>
    <x v="37"/>
    <x v="3"/>
    <s v="P015"/>
    <x v="26"/>
    <n v="88845"/>
    <n v="10333"/>
    <n v="32345.53"/>
    <n v="1288"/>
    <n v="123930.08"/>
    <n v="11.63"/>
    <n v="12.46"/>
    <n v="3.13"/>
    <n v="25.11"/>
    <x v="517"/>
  </r>
  <r>
    <x v="154"/>
    <x v="5"/>
    <x v="5"/>
    <x v="7"/>
    <x v="0"/>
    <s v="P022"/>
    <x v="19"/>
    <n v="130695"/>
    <n v="6730"/>
    <n v="25413.68"/>
    <n v="651"/>
    <n v="95101.15"/>
    <n v="5.15"/>
    <n v="9.67"/>
    <n v="3.78"/>
    <n v="39.04"/>
    <x v="261"/>
  </r>
  <r>
    <x v="154"/>
    <x v="5"/>
    <x v="5"/>
    <x v="46"/>
    <x v="2"/>
    <s v="P007"/>
    <x v="7"/>
    <n v="98904"/>
    <n v="5645"/>
    <n v="15050.7"/>
    <n v="425"/>
    <n v="54780.61"/>
    <n v="5.71"/>
    <n v="7.53"/>
    <n v="2.67"/>
    <n v="35.409999999999997"/>
    <x v="680"/>
  </r>
  <r>
    <x v="154"/>
    <x v="5"/>
    <x v="4"/>
    <x v="19"/>
    <x v="2"/>
    <s v="P004"/>
    <x v="9"/>
    <n v="45718"/>
    <n v="6133"/>
    <n v="25450.04"/>
    <n v="672"/>
    <n v="89392.09"/>
    <n v="13.41"/>
    <n v="10.96"/>
    <n v="4.1500000000000004"/>
    <n v="37.869999999999997"/>
    <x v="718"/>
  </r>
  <r>
    <x v="154"/>
    <x v="5"/>
    <x v="4"/>
    <x v="46"/>
    <x v="2"/>
    <s v="P012"/>
    <x v="5"/>
    <n v="13333"/>
    <n v="1078"/>
    <n v="2033.2"/>
    <n v="83"/>
    <n v="7029.42"/>
    <n v="8.09"/>
    <n v="7.7"/>
    <n v="1.89"/>
    <n v="24.5"/>
    <x v="1134"/>
  </r>
  <r>
    <x v="154"/>
    <x v="5"/>
    <x v="0"/>
    <x v="29"/>
    <x v="3"/>
    <s v="P020"/>
    <x v="13"/>
    <n v="7161"/>
    <n v="568"/>
    <n v="2521.48"/>
    <n v="111"/>
    <n v="7918.83"/>
    <n v="7.93"/>
    <n v="19.54"/>
    <n v="4.4400000000000004"/>
    <n v="22.72"/>
    <x v="1369"/>
  </r>
  <r>
    <x v="154"/>
    <x v="5"/>
    <x v="2"/>
    <x v="5"/>
    <x v="1"/>
    <s v="P027"/>
    <x v="18"/>
    <n v="36728"/>
    <n v="2520"/>
    <n v="5902.41"/>
    <n v="370"/>
    <n v="18513.87"/>
    <n v="6.86"/>
    <n v="14.68"/>
    <n v="2.34"/>
    <n v="15.95"/>
    <x v="1369"/>
  </r>
  <r>
    <x v="154"/>
    <x v="5"/>
    <x v="5"/>
    <x v="39"/>
    <x v="0"/>
    <s v="P003"/>
    <x v="0"/>
    <n v="59158"/>
    <n v="1343"/>
    <n v="4282.57"/>
    <n v="102"/>
    <n v="13018.18"/>
    <n v="2.27"/>
    <n v="7.59"/>
    <n v="3.19"/>
    <n v="41.99"/>
    <x v="1400"/>
  </r>
  <r>
    <x v="154"/>
    <x v="5"/>
    <x v="0"/>
    <x v="8"/>
    <x v="2"/>
    <s v="P006"/>
    <x v="17"/>
    <n v="94171"/>
    <n v="9034"/>
    <n v="34118.35"/>
    <n v="856"/>
    <n v="99147.32"/>
    <n v="9.59"/>
    <n v="9.48"/>
    <n v="3.78"/>
    <n v="39.86"/>
    <x v="617"/>
  </r>
  <r>
    <x v="154"/>
    <x v="5"/>
    <x v="2"/>
    <x v="28"/>
    <x v="3"/>
    <s v="P004"/>
    <x v="9"/>
    <n v="33687"/>
    <n v="2284"/>
    <n v="4233.0200000000004"/>
    <n v="72"/>
    <n v="11816.25"/>
    <n v="6.78"/>
    <n v="3.15"/>
    <n v="1.85"/>
    <n v="58.79"/>
    <x v="214"/>
  </r>
  <r>
    <x v="154"/>
    <x v="5"/>
    <x v="5"/>
    <x v="37"/>
    <x v="0"/>
    <s v="P007"/>
    <x v="7"/>
    <n v="68487"/>
    <n v="9636"/>
    <n v="10811.13"/>
    <n v="1739"/>
    <n v="28967.23"/>
    <n v="14.07"/>
    <n v="18.05"/>
    <n v="1.1200000000000001"/>
    <n v="6.22"/>
    <x v="1078"/>
  </r>
  <r>
    <x v="154"/>
    <x v="5"/>
    <x v="1"/>
    <x v="46"/>
    <x v="3"/>
    <s v="P009"/>
    <x v="9"/>
    <n v="141523"/>
    <n v="16653"/>
    <n v="65530.09"/>
    <n v="1492"/>
    <n v="163992.32999999999"/>
    <n v="11.77"/>
    <n v="8.9600000000000009"/>
    <n v="3.94"/>
    <n v="43.92"/>
    <x v="648"/>
  </r>
  <r>
    <x v="154"/>
    <x v="5"/>
    <x v="0"/>
    <x v="48"/>
    <x v="2"/>
    <s v="P013"/>
    <x v="20"/>
    <n v="17547"/>
    <n v="698"/>
    <n v="1757.37"/>
    <n v="88"/>
    <n v="4326.46"/>
    <n v="3.98"/>
    <n v="12.61"/>
    <n v="2.52"/>
    <n v="19.97"/>
    <x v="571"/>
  </r>
  <r>
    <x v="154"/>
    <x v="5"/>
    <x v="0"/>
    <x v="6"/>
    <x v="1"/>
    <s v="P001"/>
    <x v="2"/>
    <n v="104758"/>
    <n v="3589"/>
    <n v="10405.14"/>
    <n v="169"/>
    <n v="23772.55"/>
    <n v="3.43"/>
    <n v="4.71"/>
    <n v="2.9"/>
    <n v="61.57"/>
    <x v="46"/>
  </r>
  <r>
    <x v="154"/>
    <x v="5"/>
    <x v="0"/>
    <x v="36"/>
    <x v="2"/>
    <s v="P015"/>
    <x v="26"/>
    <n v="94081"/>
    <n v="12580"/>
    <n v="30650.97"/>
    <n v="2739"/>
    <n v="68929.490000000005"/>
    <n v="13.37"/>
    <n v="21.77"/>
    <n v="2.44"/>
    <n v="11.19"/>
    <x v="820"/>
  </r>
  <r>
    <x v="154"/>
    <x v="5"/>
    <x v="1"/>
    <x v="22"/>
    <x v="3"/>
    <s v="P021"/>
    <x v="16"/>
    <n v="67492"/>
    <n v="8094"/>
    <n v="24055.759999999998"/>
    <n v="1396"/>
    <n v="48370.66"/>
    <n v="11.99"/>
    <n v="17.25"/>
    <n v="2.97"/>
    <n v="17.23"/>
    <x v="267"/>
  </r>
  <r>
    <x v="154"/>
    <x v="5"/>
    <x v="5"/>
    <x v="16"/>
    <x v="3"/>
    <s v="P016"/>
    <x v="4"/>
    <n v="55299"/>
    <n v="497"/>
    <n v="2161.0500000000002"/>
    <n v="43"/>
    <n v="3988.04"/>
    <n v="0.9"/>
    <n v="8.65"/>
    <n v="4.3499999999999996"/>
    <n v="50.26"/>
    <x v="481"/>
  </r>
  <r>
    <x v="154"/>
    <x v="5"/>
    <x v="1"/>
    <x v="26"/>
    <x v="1"/>
    <s v="P015"/>
    <x v="26"/>
    <n v="85874"/>
    <n v="9232"/>
    <n v="6065.68"/>
    <n v="1749"/>
    <n v="10047.799999999999"/>
    <n v="10.75"/>
    <n v="18.940000000000001"/>
    <n v="0.66"/>
    <n v="3.47"/>
    <x v="1282"/>
  </r>
  <r>
    <x v="154"/>
    <x v="5"/>
    <x v="0"/>
    <x v="13"/>
    <x v="0"/>
    <s v="P001"/>
    <x v="2"/>
    <n v="131169"/>
    <n v="1919"/>
    <n v="1674.6"/>
    <n v="376"/>
    <n v="2701.08"/>
    <n v="1.46"/>
    <n v="19.59"/>
    <n v="0.87"/>
    <n v="4.45"/>
    <x v="1617"/>
  </r>
  <r>
    <x v="154"/>
    <x v="5"/>
    <x v="4"/>
    <x v="7"/>
    <x v="0"/>
    <s v="P011"/>
    <x v="21"/>
    <n v="85458"/>
    <n v="6132"/>
    <n v="23231.99"/>
    <n v="676"/>
    <n v="36639.129999999997"/>
    <n v="7.18"/>
    <n v="11.02"/>
    <n v="3.79"/>
    <n v="34.369999999999997"/>
    <x v="482"/>
  </r>
  <r>
    <x v="154"/>
    <x v="5"/>
    <x v="3"/>
    <x v="11"/>
    <x v="2"/>
    <s v="P027"/>
    <x v="18"/>
    <n v="49636"/>
    <n v="5605"/>
    <n v="12973.14"/>
    <n v="410"/>
    <n v="17988.04"/>
    <n v="11.29"/>
    <n v="7.31"/>
    <n v="2.31"/>
    <n v="31.64"/>
    <x v="1031"/>
  </r>
  <r>
    <x v="154"/>
    <x v="5"/>
    <x v="0"/>
    <x v="36"/>
    <x v="1"/>
    <s v="P018"/>
    <x v="25"/>
    <n v="110249"/>
    <n v="2806"/>
    <n v="9169.76"/>
    <n v="522"/>
    <n v="9132.4500000000007"/>
    <n v="2.5499999999999998"/>
    <n v="18.600000000000001"/>
    <n v="3.27"/>
    <n v="17.57"/>
    <x v="526"/>
  </r>
  <r>
    <x v="154"/>
    <x v="5"/>
    <x v="5"/>
    <x v="1"/>
    <x v="2"/>
    <s v="P028"/>
    <x v="14"/>
    <n v="72881"/>
    <n v="2396"/>
    <n v="2416.08"/>
    <n v="205"/>
    <n v="2308.66"/>
    <n v="3.29"/>
    <n v="8.56"/>
    <n v="1.01"/>
    <n v="11.79"/>
    <x v="227"/>
  </r>
  <r>
    <x v="154"/>
    <x v="5"/>
    <x v="0"/>
    <x v="22"/>
    <x v="3"/>
    <s v="P009"/>
    <x v="9"/>
    <n v="148102"/>
    <n v="2702"/>
    <n v="2333.11"/>
    <n v="244"/>
    <n v="1823.14"/>
    <n v="1.82"/>
    <n v="9.0299999999999994"/>
    <n v="0.86"/>
    <n v="9.56"/>
    <x v="1032"/>
  </r>
  <r>
    <x v="154"/>
    <x v="5"/>
    <x v="2"/>
    <x v="43"/>
    <x v="0"/>
    <s v="P010"/>
    <x v="12"/>
    <n v="125519"/>
    <n v="2679"/>
    <n v="5599.22"/>
    <n v="382"/>
    <n v="4321.66"/>
    <n v="2.13"/>
    <n v="14.26"/>
    <n v="2.09"/>
    <n v="14.66"/>
    <x v="765"/>
  </r>
  <r>
    <x v="154"/>
    <x v="5"/>
    <x v="5"/>
    <x v="17"/>
    <x v="3"/>
    <s v="P016"/>
    <x v="4"/>
    <n v="122300"/>
    <n v="8890"/>
    <n v="21507.56"/>
    <n v="1171"/>
    <n v="12973.22"/>
    <n v="7.27"/>
    <n v="13.17"/>
    <n v="2.42"/>
    <n v="18.37"/>
    <x v="692"/>
  </r>
  <r>
    <x v="154"/>
    <x v="5"/>
    <x v="2"/>
    <x v="41"/>
    <x v="1"/>
    <s v="P004"/>
    <x v="9"/>
    <n v="70152"/>
    <n v="2595"/>
    <n v="5470.09"/>
    <n v="85"/>
    <n v="2163.41"/>
    <n v="3.7"/>
    <n v="3.28"/>
    <n v="2.11"/>
    <n v="64.349999999999994"/>
    <x v="1199"/>
  </r>
  <r>
    <x v="155"/>
    <x v="5"/>
    <x v="4"/>
    <x v="6"/>
    <x v="3"/>
    <s v="P005"/>
    <x v="27"/>
    <n v="81785"/>
    <n v="8830"/>
    <n v="5566.95"/>
    <n v="1324"/>
    <n v="204037.24"/>
    <n v="10.8"/>
    <n v="14.99"/>
    <n v="0.63"/>
    <n v="4.2"/>
    <x v="2417"/>
  </r>
  <r>
    <x v="155"/>
    <x v="5"/>
    <x v="1"/>
    <x v="9"/>
    <x v="2"/>
    <s v="P028"/>
    <x v="14"/>
    <n v="58359"/>
    <n v="3368"/>
    <n v="4341.1400000000003"/>
    <n v="529"/>
    <n v="102774.26"/>
    <n v="5.77"/>
    <n v="15.71"/>
    <n v="1.29"/>
    <n v="8.2100000000000009"/>
    <x v="2418"/>
  </r>
  <r>
    <x v="155"/>
    <x v="5"/>
    <x v="1"/>
    <x v="39"/>
    <x v="1"/>
    <s v="P023"/>
    <x v="22"/>
    <n v="131382"/>
    <n v="11026"/>
    <n v="14977.03"/>
    <n v="1666"/>
    <n v="274745.33"/>
    <n v="8.39"/>
    <n v="15.11"/>
    <n v="1.36"/>
    <n v="8.99"/>
    <x v="2349"/>
  </r>
  <r>
    <x v="155"/>
    <x v="5"/>
    <x v="3"/>
    <x v="2"/>
    <x v="2"/>
    <s v="P018"/>
    <x v="25"/>
    <n v="49204"/>
    <n v="2838"/>
    <n v="4107.3100000000004"/>
    <n v="358"/>
    <n v="69255.03"/>
    <n v="5.77"/>
    <n v="12.61"/>
    <n v="1.45"/>
    <n v="11.47"/>
    <x v="2419"/>
  </r>
  <r>
    <x v="155"/>
    <x v="5"/>
    <x v="5"/>
    <x v="42"/>
    <x v="1"/>
    <s v="P028"/>
    <x v="14"/>
    <n v="97489"/>
    <n v="10189"/>
    <n v="14380.79"/>
    <n v="1157"/>
    <n v="223217.74"/>
    <n v="10.45"/>
    <n v="11.36"/>
    <n v="1.41"/>
    <n v="12.43"/>
    <x v="1124"/>
  </r>
  <r>
    <x v="155"/>
    <x v="5"/>
    <x v="4"/>
    <x v="48"/>
    <x v="2"/>
    <s v="P005"/>
    <x v="27"/>
    <n v="133086"/>
    <n v="2537"/>
    <n v="7203.91"/>
    <n v="557"/>
    <n v="105368.5"/>
    <n v="1.91"/>
    <n v="21.96"/>
    <n v="2.84"/>
    <n v="12.93"/>
    <x v="1383"/>
  </r>
  <r>
    <x v="155"/>
    <x v="5"/>
    <x v="5"/>
    <x v="0"/>
    <x v="1"/>
    <s v="P021"/>
    <x v="16"/>
    <n v="109889"/>
    <n v="8503"/>
    <n v="24435.040000000001"/>
    <n v="1806"/>
    <n v="320768.31"/>
    <n v="7.74"/>
    <n v="21.24"/>
    <n v="2.87"/>
    <n v="13.53"/>
    <x v="2420"/>
  </r>
  <r>
    <x v="155"/>
    <x v="5"/>
    <x v="4"/>
    <x v="46"/>
    <x v="0"/>
    <s v="P001"/>
    <x v="2"/>
    <n v="127353"/>
    <n v="2334"/>
    <n v="6439.66"/>
    <n v="503"/>
    <n v="83234.080000000002"/>
    <n v="1.83"/>
    <n v="21.55"/>
    <n v="2.76"/>
    <n v="12.8"/>
    <x v="1668"/>
  </r>
  <r>
    <x v="155"/>
    <x v="5"/>
    <x v="5"/>
    <x v="42"/>
    <x v="1"/>
    <s v="P010"/>
    <x v="12"/>
    <n v="88570"/>
    <n v="12114"/>
    <n v="27571.77"/>
    <n v="2636"/>
    <n v="317897.26"/>
    <n v="13.68"/>
    <n v="21.76"/>
    <n v="2.2799999999999998"/>
    <n v="10.46"/>
    <x v="1229"/>
  </r>
  <r>
    <x v="155"/>
    <x v="5"/>
    <x v="3"/>
    <x v="1"/>
    <x v="0"/>
    <s v="P009"/>
    <x v="9"/>
    <n v="141239"/>
    <n v="15419"/>
    <n v="30950.880000000001"/>
    <n v="3113"/>
    <n v="355507.02"/>
    <n v="10.92"/>
    <n v="20.190000000000001"/>
    <n v="2.0099999999999998"/>
    <n v="9.94"/>
    <x v="739"/>
  </r>
  <r>
    <x v="155"/>
    <x v="5"/>
    <x v="3"/>
    <x v="7"/>
    <x v="2"/>
    <s v="P005"/>
    <x v="27"/>
    <n v="51584"/>
    <n v="430"/>
    <n v="262.14999999999998"/>
    <n v="90"/>
    <n v="2947.12"/>
    <n v="0.83"/>
    <n v="20.93"/>
    <n v="0.61"/>
    <n v="2.91"/>
    <x v="412"/>
  </r>
  <r>
    <x v="155"/>
    <x v="5"/>
    <x v="1"/>
    <x v="27"/>
    <x v="0"/>
    <s v="P003"/>
    <x v="0"/>
    <n v="1910"/>
    <n v="160"/>
    <n v="197.87"/>
    <n v="13"/>
    <n v="1962.72"/>
    <n v="8.3800000000000008"/>
    <n v="8.1199999999999992"/>
    <n v="1.24"/>
    <n v="15.22"/>
    <x v="1251"/>
  </r>
  <r>
    <x v="155"/>
    <x v="5"/>
    <x v="5"/>
    <x v="9"/>
    <x v="3"/>
    <s v="P009"/>
    <x v="9"/>
    <n v="108157"/>
    <n v="5200"/>
    <n v="5278.47"/>
    <n v="443"/>
    <n v="52326.239999999998"/>
    <n v="4.8099999999999996"/>
    <n v="8.52"/>
    <n v="1.02"/>
    <n v="11.92"/>
    <x v="807"/>
  </r>
  <r>
    <x v="155"/>
    <x v="5"/>
    <x v="4"/>
    <x v="24"/>
    <x v="2"/>
    <s v="P004"/>
    <x v="9"/>
    <n v="42950"/>
    <n v="4757"/>
    <n v="13644.99"/>
    <n v="740"/>
    <n v="133398.44"/>
    <n v="11.08"/>
    <n v="15.56"/>
    <n v="2.87"/>
    <n v="18.440000000000001"/>
    <x v="505"/>
  </r>
  <r>
    <x v="155"/>
    <x v="5"/>
    <x v="4"/>
    <x v="45"/>
    <x v="1"/>
    <s v="P009"/>
    <x v="9"/>
    <n v="124598"/>
    <n v="2010"/>
    <n v="7009.95"/>
    <n v="337"/>
    <n v="61656.67"/>
    <n v="1.61"/>
    <n v="16.77"/>
    <n v="3.49"/>
    <n v="20.8"/>
    <x v="744"/>
  </r>
  <r>
    <x v="155"/>
    <x v="5"/>
    <x v="4"/>
    <x v="27"/>
    <x v="1"/>
    <s v="P027"/>
    <x v="18"/>
    <n v="115355"/>
    <n v="591"/>
    <n v="714.25"/>
    <n v="38"/>
    <n v="5503.86"/>
    <n v="0.51"/>
    <n v="6.43"/>
    <n v="1.21"/>
    <n v="18.8"/>
    <x v="1171"/>
  </r>
  <r>
    <x v="155"/>
    <x v="5"/>
    <x v="0"/>
    <x v="43"/>
    <x v="3"/>
    <s v="P026"/>
    <x v="3"/>
    <n v="100869"/>
    <n v="11383"/>
    <n v="15154.44"/>
    <n v="784"/>
    <n v="111395.84"/>
    <n v="11.28"/>
    <n v="6.89"/>
    <n v="1.33"/>
    <n v="19.329999999999998"/>
    <x v="554"/>
  </r>
  <r>
    <x v="155"/>
    <x v="5"/>
    <x v="2"/>
    <x v="10"/>
    <x v="2"/>
    <s v="P019"/>
    <x v="24"/>
    <n v="117511"/>
    <n v="9775"/>
    <n v="22174.13"/>
    <n v="896"/>
    <n v="150116.6"/>
    <n v="8.32"/>
    <n v="9.17"/>
    <n v="2.27"/>
    <n v="24.75"/>
    <x v="1497"/>
  </r>
  <r>
    <x v="155"/>
    <x v="5"/>
    <x v="0"/>
    <x v="17"/>
    <x v="3"/>
    <s v="P010"/>
    <x v="12"/>
    <n v="100657"/>
    <n v="4150"/>
    <n v="4043.27"/>
    <n v="373"/>
    <n v="26716.66"/>
    <n v="4.12"/>
    <n v="8.99"/>
    <n v="0.97"/>
    <n v="10.84"/>
    <x v="748"/>
  </r>
  <r>
    <x v="155"/>
    <x v="5"/>
    <x v="1"/>
    <x v="34"/>
    <x v="0"/>
    <s v="P022"/>
    <x v="19"/>
    <n v="78392"/>
    <n v="2882"/>
    <n v="1586.71"/>
    <n v="145"/>
    <n v="10306.280000000001"/>
    <n v="3.68"/>
    <n v="5.03"/>
    <n v="0.55000000000000004"/>
    <n v="10.94"/>
    <x v="1417"/>
  </r>
  <r>
    <x v="155"/>
    <x v="5"/>
    <x v="3"/>
    <x v="7"/>
    <x v="3"/>
    <s v="P018"/>
    <x v="25"/>
    <n v="82914"/>
    <n v="9868"/>
    <n v="39959.800000000003"/>
    <n v="1332"/>
    <n v="257996.66"/>
    <n v="11.9"/>
    <n v="13.5"/>
    <n v="4.05"/>
    <n v="30"/>
    <x v="197"/>
  </r>
  <r>
    <x v="155"/>
    <x v="5"/>
    <x v="5"/>
    <x v="10"/>
    <x v="2"/>
    <s v="P014"/>
    <x v="6"/>
    <n v="114350"/>
    <n v="9718"/>
    <n v="23625.01"/>
    <n v="910"/>
    <n v="131528.18"/>
    <n v="8.5"/>
    <n v="9.36"/>
    <n v="2.4300000000000002"/>
    <n v="25.96"/>
    <x v="307"/>
  </r>
  <r>
    <x v="155"/>
    <x v="5"/>
    <x v="2"/>
    <x v="5"/>
    <x v="2"/>
    <s v="P024"/>
    <x v="11"/>
    <n v="3977"/>
    <n v="510"/>
    <n v="2057.71"/>
    <n v="65"/>
    <n v="10967.92"/>
    <n v="12.82"/>
    <n v="12.75"/>
    <n v="4.03"/>
    <n v="31.66"/>
    <x v="1346"/>
  </r>
  <r>
    <x v="155"/>
    <x v="5"/>
    <x v="3"/>
    <x v="31"/>
    <x v="0"/>
    <s v="P022"/>
    <x v="19"/>
    <n v="45506"/>
    <n v="679"/>
    <n v="2688.01"/>
    <n v="122"/>
    <n v="14280.73"/>
    <n v="1.49"/>
    <n v="17.97"/>
    <n v="3.96"/>
    <n v="22.03"/>
    <x v="906"/>
  </r>
  <r>
    <x v="155"/>
    <x v="5"/>
    <x v="0"/>
    <x v="47"/>
    <x v="2"/>
    <s v="P010"/>
    <x v="12"/>
    <n v="75566"/>
    <n v="7643"/>
    <n v="10612.07"/>
    <n v="959"/>
    <n v="52977.06"/>
    <n v="10.11"/>
    <n v="12.55"/>
    <n v="1.39"/>
    <n v="11.07"/>
    <x v="934"/>
  </r>
  <r>
    <x v="155"/>
    <x v="5"/>
    <x v="4"/>
    <x v="18"/>
    <x v="2"/>
    <s v="P003"/>
    <x v="0"/>
    <n v="59847"/>
    <n v="934"/>
    <n v="2670.73"/>
    <n v="121"/>
    <n v="12785.52"/>
    <n v="1.56"/>
    <n v="12.96"/>
    <n v="2.86"/>
    <n v="22.07"/>
    <x v="90"/>
  </r>
  <r>
    <x v="155"/>
    <x v="5"/>
    <x v="0"/>
    <x v="27"/>
    <x v="0"/>
    <s v="P007"/>
    <x v="7"/>
    <n v="25528"/>
    <n v="1045"/>
    <n v="4421"/>
    <n v="108"/>
    <n v="20768.78"/>
    <n v="4.09"/>
    <n v="10.33"/>
    <n v="4.2300000000000004"/>
    <n v="40.94"/>
    <x v="1027"/>
  </r>
  <r>
    <x v="155"/>
    <x v="5"/>
    <x v="5"/>
    <x v="11"/>
    <x v="0"/>
    <s v="P027"/>
    <x v="18"/>
    <n v="23478"/>
    <n v="517"/>
    <n v="1109.97"/>
    <n v="33"/>
    <n v="5178.93"/>
    <n v="2.2000000000000002"/>
    <n v="6.38"/>
    <n v="2.15"/>
    <n v="33.64"/>
    <x v="562"/>
  </r>
  <r>
    <x v="155"/>
    <x v="5"/>
    <x v="2"/>
    <x v="3"/>
    <x v="1"/>
    <s v="P024"/>
    <x v="11"/>
    <n v="61220"/>
    <n v="1795"/>
    <n v="7479.83"/>
    <n v="199"/>
    <n v="34897.08"/>
    <n v="2.93"/>
    <n v="11.09"/>
    <n v="4.17"/>
    <n v="37.590000000000003"/>
    <x v="562"/>
  </r>
  <r>
    <x v="155"/>
    <x v="5"/>
    <x v="2"/>
    <x v="35"/>
    <x v="3"/>
    <s v="P007"/>
    <x v="7"/>
    <n v="142154"/>
    <n v="15832"/>
    <n v="15993.66"/>
    <n v="1525"/>
    <n v="72059.399999999994"/>
    <n v="11.14"/>
    <n v="9.6300000000000008"/>
    <n v="1.01"/>
    <n v="10.49"/>
    <x v="255"/>
  </r>
  <r>
    <x v="155"/>
    <x v="5"/>
    <x v="2"/>
    <x v="12"/>
    <x v="2"/>
    <s v="P023"/>
    <x v="22"/>
    <n v="145061"/>
    <n v="11683"/>
    <n v="35236.089999999997"/>
    <n v="967"/>
    <n v="158352.53"/>
    <n v="8.0500000000000007"/>
    <n v="8.2799999999999994"/>
    <n v="3.02"/>
    <n v="36.44"/>
    <x v="1255"/>
  </r>
  <r>
    <x v="155"/>
    <x v="5"/>
    <x v="0"/>
    <x v="35"/>
    <x v="1"/>
    <s v="P019"/>
    <x v="24"/>
    <n v="118871"/>
    <n v="12132"/>
    <n v="49960.17"/>
    <n v="1307"/>
    <n v="219798.5"/>
    <n v="10.210000000000001"/>
    <n v="10.77"/>
    <n v="4.12"/>
    <n v="38.229999999999997"/>
    <x v="370"/>
  </r>
  <r>
    <x v="155"/>
    <x v="5"/>
    <x v="0"/>
    <x v="9"/>
    <x v="3"/>
    <s v="P028"/>
    <x v="14"/>
    <n v="57137"/>
    <n v="6030"/>
    <n v="10724.62"/>
    <n v="897"/>
    <n v="47123.43"/>
    <n v="10.55"/>
    <n v="14.88"/>
    <n v="1.78"/>
    <n v="11.96"/>
    <x v="611"/>
  </r>
  <r>
    <x v="155"/>
    <x v="5"/>
    <x v="5"/>
    <x v="4"/>
    <x v="1"/>
    <s v="P005"/>
    <x v="27"/>
    <n v="60704"/>
    <n v="5242"/>
    <n v="12001.91"/>
    <n v="1053"/>
    <n v="50379.25"/>
    <n v="8.64"/>
    <n v="20.09"/>
    <n v="2.29"/>
    <n v="11.4"/>
    <x v="311"/>
  </r>
  <r>
    <x v="155"/>
    <x v="5"/>
    <x v="0"/>
    <x v="43"/>
    <x v="0"/>
    <s v="P006"/>
    <x v="17"/>
    <n v="40768"/>
    <n v="5659"/>
    <n v="22504.21"/>
    <n v="804"/>
    <n v="93749.05"/>
    <n v="13.88"/>
    <n v="14.21"/>
    <n v="3.98"/>
    <n v="27.99"/>
    <x v="965"/>
  </r>
  <r>
    <x v="155"/>
    <x v="5"/>
    <x v="5"/>
    <x v="10"/>
    <x v="0"/>
    <s v="P006"/>
    <x v="17"/>
    <n v="45916"/>
    <n v="3705"/>
    <n v="9259.74"/>
    <n v="536"/>
    <n v="36903.410000000003"/>
    <n v="8.07"/>
    <n v="14.47"/>
    <n v="2.5"/>
    <n v="17.28"/>
    <x v="817"/>
  </r>
  <r>
    <x v="155"/>
    <x v="5"/>
    <x v="5"/>
    <x v="30"/>
    <x v="1"/>
    <s v="P006"/>
    <x v="17"/>
    <n v="64879"/>
    <n v="4980"/>
    <n v="9219.2199999999993"/>
    <n v="442"/>
    <n v="34642.11"/>
    <n v="7.68"/>
    <n v="8.8800000000000008"/>
    <n v="1.85"/>
    <n v="20.86"/>
    <x v="1100"/>
  </r>
  <r>
    <x v="155"/>
    <x v="5"/>
    <x v="3"/>
    <x v="43"/>
    <x v="3"/>
    <s v="P025"/>
    <x v="23"/>
    <n v="108714"/>
    <n v="5104"/>
    <n v="7346.46"/>
    <n v="474"/>
    <n v="27307.25"/>
    <n v="4.6900000000000004"/>
    <n v="9.2899999999999991"/>
    <n v="1.44"/>
    <n v="15.5"/>
    <x v="38"/>
  </r>
  <r>
    <x v="155"/>
    <x v="5"/>
    <x v="1"/>
    <x v="4"/>
    <x v="0"/>
    <s v="P016"/>
    <x v="4"/>
    <n v="81784"/>
    <n v="1711"/>
    <n v="6883.53"/>
    <n v="162"/>
    <n v="22413.46"/>
    <n v="2.09"/>
    <n v="9.4700000000000006"/>
    <n v="4.0199999999999996"/>
    <n v="42.49"/>
    <x v="99"/>
  </r>
  <r>
    <x v="155"/>
    <x v="5"/>
    <x v="4"/>
    <x v="25"/>
    <x v="3"/>
    <s v="P022"/>
    <x v="19"/>
    <n v="74936"/>
    <n v="3461"/>
    <n v="14445.63"/>
    <n v="384"/>
    <n v="45873.47"/>
    <n v="4.62"/>
    <n v="11.1"/>
    <n v="4.17"/>
    <n v="37.619999999999997"/>
    <x v="647"/>
  </r>
  <r>
    <x v="155"/>
    <x v="5"/>
    <x v="2"/>
    <x v="27"/>
    <x v="0"/>
    <s v="P019"/>
    <x v="24"/>
    <n v="104432"/>
    <n v="13785"/>
    <n v="39432.300000000003"/>
    <n v="694"/>
    <n v="107187.46"/>
    <n v="13.2"/>
    <n v="5.03"/>
    <n v="2.86"/>
    <n v="56.82"/>
    <x v="215"/>
  </r>
  <r>
    <x v="155"/>
    <x v="5"/>
    <x v="4"/>
    <x v="36"/>
    <x v="1"/>
    <s v="P026"/>
    <x v="3"/>
    <n v="27526"/>
    <n v="2181"/>
    <n v="8301.15"/>
    <n v="242"/>
    <n v="21138.99"/>
    <n v="7.92"/>
    <n v="11.1"/>
    <n v="3.81"/>
    <n v="34.299999999999997"/>
    <x v="318"/>
  </r>
  <r>
    <x v="155"/>
    <x v="5"/>
    <x v="5"/>
    <x v="9"/>
    <x v="0"/>
    <s v="P020"/>
    <x v="13"/>
    <n v="106051"/>
    <n v="3765"/>
    <n v="13627.82"/>
    <n v="192"/>
    <n v="34474.43"/>
    <n v="3.55"/>
    <n v="5.0999999999999996"/>
    <n v="3.62"/>
    <n v="70.98"/>
    <x v="1006"/>
  </r>
  <r>
    <x v="155"/>
    <x v="5"/>
    <x v="1"/>
    <x v="48"/>
    <x v="2"/>
    <s v="P024"/>
    <x v="11"/>
    <n v="98633"/>
    <n v="5692"/>
    <n v="17236.09"/>
    <n v="1145"/>
    <n v="42324.3"/>
    <n v="5.77"/>
    <n v="20.12"/>
    <n v="3.03"/>
    <n v="15.05"/>
    <x v="571"/>
  </r>
  <r>
    <x v="155"/>
    <x v="5"/>
    <x v="3"/>
    <x v="34"/>
    <x v="0"/>
    <s v="P006"/>
    <x v="17"/>
    <n v="147980"/>
    <n v="19749"/>
    <n v="76531.460000000006"/>
    <n v="1383"/>
    <n v="175276.76"/>
    <n v="13.35"/>
    <n v="7"/>
    <n v="3.88"/>
    <n v="55.34"/>
    <x v="320"/>
  </r>
  <r>
    <x v="155"/>
    <x v="5"/>
    <x v="0"/>
    <x v="15"/>
    <x v="1"/>
    <s v="P014"/>
    <x v="6"/>
    <n v="51245"/>
    <n v="1486"/>
    <n v="3875.6"/>
    <n v="80"/>
    <n v="8764.2099999999991"/>
    <n v="2.9"/>
    <n v="5.38"/>
    <n v="2.61"/>
    <n v="48.44"/>
    <x v="574"/>
  </r>
  <r>
    <x v="155"/>
    <x v="5"/>
    <x v="4"/>
    <x v="35"/>
    <x v="3"/>
    <s v="P005"/>
    <x v="27"/>
    <n v="101660"/>
    <n v="1007"/>
    <n v="3749.5"/>
    <n v="54"/>
    <n v="7870.76"/>
    <n v="0.99"/>
    <n v="5.36"/>
    <n v="3.72"/>
    <n v="69.44"/>
    <x v="522"/>
  </r>
  <r>
    <x v="155"/>
    <x v="5"/>
    <x v="0"/>
    <x v="28"/>
    <x v="1"/>
    <s v="P025"/>
    <x v="23"/>
    <n v="113714"/>
    <n v="16699"/>
    <n v="67511.070000000007"/>
    <n v="3061"/>
    <n v="140275.60999999999"/>
    <n v="14.69"/>
    <n v="18.329999999999998"/>
    <n v="4.04"/>
    <n v="22.06"/>
    <x v="48"/>
  </r>
  <r>
    <x v="155"/>
    <x v="5"/>
    <x v="5"/>
    <x v="22"/>
    <x v="0"/>
    <s v="P004"/>
    <x v="9"/>
    <n v="142496"/>
    <n v="3842"/>
    <n v="7594.69"/>
    <n v="146"/>
    <n v="14090.17"/>
    <n v="2.7"/>
    <n v="3.8"/>
    <n v="1.98"/>
    <n v="52.02"/>
    <x v="219"/>
  </r>
  <r>
    <x v="155"/>
    <x v="5"/>
    <x v="0"/>
    <x v="18"/>
    <x v="0"/>
    <s v="P022"/>
    <x v="19"/>
    <n v="65785"/>
    <n v="4668"/>
    <n v="18416.96"/>
    <n v="629"/>
    <n v="33372.730000000003"/>
    <n v="7.1"/>
    <n v="13.47"/>
    <n v="3.95"/>
    <n v="29.28"/>
    <x v="972"/>
  </r>
  <r>
    <x v="155"/>
    <x v="5"/>
    <x v="3"/>
    <x v="44"/>
    <x v="3"/>
    <s v="P007"/>
    <x v="7"/>
    <n v="83550"/>
    <n v="9087"/>
    <n v="36595.15"/>
    <n v="824"/>
    <n v="65356.65"/>
    <n v="10.88"/>
    <n v="9.07"/>
    <n v="4.03"/>
    <n v="44.41"/>
    <x v="381"/>
  </r>
  <r>
    <x v="155"/>
    <x v="5"/>
    <x v="3"/>
    <x v="10"/>
    <x v="1"/>
    <s v="P009"/>
    <x v="9"/>
    <n v="70892"/>
    <n v="6280"/>
    <n v="26557.89"/>
    <n v="573"/>
    <n v="43720.03"/>
    <n v="8.86"/>
    <n v="9.1199999999999992"/>
    <n v="4.2300000000000004"/>
    <n v="46.35"/>
    <x v="221"/>
  </r>
  <r>
    <x v="155"/>
    <x v="5"/>
    <x v="4"/>
    <x v="22"/>
    <x v="1"/>
    <s v="P017"/>
    <x v="7"/>
    <n v="42731"/>
    <n v="5446"/>
    <n v="15587.76"/>
    <n v="302"/>
    <n v="24548.84"/>
    <n v="12.74"/>
    <n v="5.55"/>
    <n v="2.86"/>
    <n v="51.62"/>
    <x v="168"/>
  </r>
  <r>
    <x v="155"/>
    <x v="5"/>
    <x v="4"/>
    <x v="36"/>
    <x v="0"/>
    <s v="P007"/>
    <x v="7"/>
    <n v="52376"/>
    <n v="5854"/>
    <n v="25569.85"/>
    <n v="303"/>
    <n v="35827.129999999997"/>
    <n v="11.18"/>
    <n v="5.18"/>
    <n v="4.37"/>
    <n v="84.39"/>
    <x v="388"/>
  </r>
  <r>
    <x v="155"/>
    <x v="5"/>
    <x v="5"/>
    <x v="45"/>
    <x v="2"/>
    <s v="P025"/>
    <x v="23"/>
    <n v="30759"/>
    <n v="2356"/>
    <n v="9276.0400000000009"/>
    <n v="364"/>
    <n v="8932.3799999999992"/>
    <n v="7.66"/>
    <n v="15.45"/>
    <n v="3.94"/>
    <n v="25.48"/>
    <x v="227"/>
  </r>
  <r>
    <x v="155"/>
    <x v="5"/>
    <x v="0"/>
    <x v="5"/>
    <x v="2"/>
    <s v="P026"/>
    <x v="3"/>
    <n v="106831"/>
    <n v="11018"/>
    <n v="46177.45"/>
    <n v="635"/>
    <n v="42779.85"/>
    <n v="10.31"/>
    <n v="5.76"/>
    <n v="4.1900000000000004"/>
    <n v="72.72"/>
    <x v="860"/>
  </r>
  <r>
    <x v="155"/>
    <x v="5"/>
    <x v="2"/>
    <x v="46"/>
    <x v="2"/>
    <s v="P019"/>
    <x v="24"/>
    <n v="108432"/>
    <n v="9300"/>
    <n v="16317.33"/>
    <n v="1598"/>
    <n v="14123.33"/>
    <n v="8.58"/>
    <n v="17.18"/>
    <n v="1.75"/>
    <n v="10.210000000000001"/>
    <x v="825"/>
  </r>
  <r>
    <x v="155"/>
    <x v="5"/>
    <x v="0"/>
    <x v="17"/>
    <x v="1"/>
    <s v="P006"/>
    <x v="17"/>
    <n v="71796"/>
    <n v="3498"/>
    <n v="6467.72"/>
    <n v="364"/>
    <n v="4006.8"/>
    <n v="4.87"/>
    <n v="10.41"/>
    <n v="1.85"/>
    <n v="17.77"/>
    <x v="333"/>
  </r>
  <r>
    <x v="155"/>
    <x v="5"/>
    <x v="1"/>
    <x v="2"/>
    <x v="2"/>
    <s v="P002"/>
    <x v="8"/>
    <n v="146267"/>
    <n v="8675"/>
    <n v="31843.34"/>
    <n v="865"/>
    <n v="19002.63"/>
    <n v="5.93"/>
    <n v="9.9700000000000006"/>
    <n v="3.67"/>
    <n v="36.81"/>
    <x v="692"/>
  </r>
  <r>
    <x v="155"/>
    <x v="5"/>
    <x v="0"/>
    <x v="43"/>
    <x v="1"/>
    <s v="P020"/>
    <x v="13"/>
    <n v="85431"/>
    <n v="12643"/>
    <n v="37914.81"/>
    <n v="1229"/>
    <n v="10187.5"/>
    <n v="14.8"/>
    <n v="9.7200000000000006"/>
    <n v="3"/>
    <n v="30.85"/>
    <x v="485"/>
  </r>
  <r>
    <x v="155"/>
    <x v="5"/>
    <x v="1"/>
    <x v="15"/>
    <x v="1"/>
    <s v="P010"/>
    <x v="12"/>
    <n v="89627"/>
    <n v="4607"/>
    <n v="18758.07"/>
    <n v="478"/>
    <n v="3400.18"/>
    <n v="5.14"/>
    <n v="10.38"/>
    <n v="4.07"/>
    <n v="39.24"/>
    <x v="653"/>
  </r>
  <r>
    <x v="156"/>
    <x v="5"/>
    <x v="5"/>
    <x v="7"/>
    <x v="2"/>
    <s v="P005"/>
    <x v="27"/>
    <n v="94151"/>
    <n v="1195"/>
    <n v="772.08"/>
    <n v="213"/>
    <n v="36764.22"/>
    <n v="1.27"/>
    <n v="17.82"/>
    <n v="0.65"/>
    <n v="3.62"/>
    <x v="2421"/>
  </r>
  <r>
    <x v="156"/>
    <x v="5"/>
    <x v="3"/>
    <x v="11"/>
    <x v="3"/>
    <s v="P024"/>
    <x v="11"/>
    <n v="59856"/>
    <n v="5631"/>
    <n v="2898.96"/>
    <n v="1165"/>
    <n v="124634.64"/>
    <n v="9.41"/>
    <n v="20.69"/>
    <n v="0.51"/>
    <n v="2.4900000000000002"/>
    <x v="2422"/>
  </r>
  <r>
    <x v="156"/>
    <x v="5"/>
    <x v="2"/>
    <x v="31"/>
    <x v="3"/>
    <s v="P014"/>
    <x v="6"/>
    <n v="135839"/>
    <n v="2939"/>
    <n v="2281.2199999999998"/>
    <n v="591"/>
    <n v="88828.61"/>
    <n v="2.16"/>
    <n v="20.11"/>
    <n v="0.78"/>
    <n v="3.86"/>
    <x v="2423"/>
  </r>
  <r>
    <x v="156"/>
    <x v="5"/>
    <x v="4"/>
    <x v="16"/>
    <x v="1"/>
    <s v="P019"/>
    <x v="24"/>
    <n v="129087"/>
    <n v="13437"/>
    <n v="6346.14"/>
    <n v="1774"/>
    <n v="226535.72"/>
    <n v="10.41"/>
    <n v="13.2"/>
    <n v="0.47"/>
    <n v="3.58"/>
    <x v="2424"/>
  </r>
  <r>
    <x v="156"/>
    <x v="5"/>
    <x v="0"/>
    <x v="23"/>
    <x v="1"/>
    <s v="P014"/>
    <x v="6"/>
    <n v="49958"/>
    <n v="2137"/>
    <n v="1375.89"/>
    <n v="423"/>
    <n v="41613.61"/>
    <n v="4.28"/>
    <n v="19.79"/>
    <n v="0.64"/>
    <n v="3.25"/>
    <x v="2425"/>
  </r>
  <r>
    <x v="156"/>
    <x v="5"/>
    <x v="4"/>
    <x v="2"/>
    <x v="2"/>
    <s v="P025"/>
    <x v="23"/>
    <n v="101236"/>
    <n v="2493"/>
    <n v="2457.6999999999998"/>
    <n v="432"/>
    <n v="62919.64"/>
    <n v="2.46"/>
    <n v="17.329999999999998"/>
    <n v="0.99"/>
    <n v="5.69"/>
    <x v="2426"/>
  </r>
  <r>
    <x v="156"/>
    <x v="5"/>
    <x v="0"/>
    <x v="14"/>
    <x v="2"/>
    <s v="P003"/>
    <x v="0"/>
    <n v="41939"/>
    <n v="5885"/>
    <n v="4395.47"/>
    <n v="1101"/>
    <n v="110356.39"/>
    <n v="14.03"/>
    <n v="18.71"/>
    <n v="0.75"/>
    <n v="3.99"/>
    <x v="2427"/>
  </r>
  <r>
    <x v="156"/>
    <x v="5"/>
    <x v="5"/>
    <x v="0"/>
    <x v="2"/>
    <s v="P015"/>
    <x v="26"/>
    <n v="15511"/>
    <n v="1745"/>
    <n v="1836.02"/>
    <n v="256"/>
    <n v="44741.53"/>
    <n v="11.25"/>
    <n v="14.67"/>
    <n v="1.05"/>
    <n v="7.17"/>
    <x v="1695"/>
  </r>
  <r>
    <x v="156"/>
    <x v="5"/>
    <x v="1"/>
    <x v="31"/>
    <x v="3"/>
    <s v="P004"/>
    <x v="9"/>
    <n v="146945"/>
    <n v="21898"/>
    <n v="12791.42"/>
    <n v="3823"/>
    <n v="296229.71999999997"/>
    <n v="14.9"/>
    <n v="17.46"/>
    <n v="0.57999999999999996"/>
    <n v="3.35"/>
    <x v="2428"/>
  </r>
  <r>
    <x v="156"/>
    <x v="5"/>
    <x v="5"/>
    <x v="34"/>
    <x v="3"/>
    <s v="P030"/>
    <x v="15"/>
    <n v="27449"/>
    <n v="3195"/>
    <n v="5590.06"/>
    <n v="656"/>
    <n v="123328.61"/>
    <n v="11.64"/>
    <n v="20.53"/>
    <n v="1.75"/>
    <n v="8.52"/>
    <x v="2429"/>
  </r>
  <r>
    <x v="156"/>
    <x v="5"/>
    <x v="1"/>
    <x v="15"/>
    <x v="3"/>
    <s v="P017"/>
    <x v="7"/>
    <n v="141017"/>
    <n v="12973"/>
    <n v="20702.53"/>
    <n v="2102"/>
    <n v="363065.57"/>
    <n v="9.1999999999999993"/>
    <n v="16.2"/>
    <n v="1.6"/>
    <n v="9.85"/>
    <x v="868"/>
  </r>
  <r>
    <x v="156"/>
    <x v="5"/>
    <x v="2"/>
    <x v="38"/>
    <x v="2"/>
    <s v="P027"/>
    <x v="18"/>
    <n v="113540"/>
    <n v="16831"/>
    <n v="22127.06"/>
    <n v="3345"/>
    <n v="367548.45"/>
    <n v="14.82"/>
    <n v="19.87"/>
    <n v="1.31"/>
    <n v="6.61"/>
    <x v="1204"/>
  </r>
  <r>
    <x v="156"/>
    <x v="5"/>
    <x v="0"/>
    <x v="38"/>
    <x v="1"/>
    <s v="P016"/>
    <x v="4"/>
    <n v="124132"/>
    <n v="8621"/>
    <n v="15586.48"/>
    <n v="1638"/>
    <n v="258795.09"/>
    <n v="6.95"/>
    <n v="19"/>
    <n v="1.81"/>
    <n v="9.52"/>
    <x v="2430"/>
  </r>
  <r>
    <x v="156"/>
    <x v="5"/>
    <x v="0"/>
    <x v="42"/>
    <x v="0"/>
    <s v="P009"/>
    <x v="9"/>
    <n v="6959"/>
    <n v="1034"/>
    <n v="2007.38"/>
    <n v="217"/>
    <n v="33287.56"/>
    <n v="14.86"/>
    <n v="20.99"/>
    <n v="1.94"/>
    <n v="9.25"/>
    <x v="2431"/>
  </r>
  <r>
    <x v="156"/>
    <x v="5"/>
    <x v="1"/>
    <x v="2"/>
    <x v="2"/>
    <s v="P021"/>
    <x v="16"/>
    <n v="108488"/>
    <n v="5232"/>
    <n v="4805.6099999999997"/>
    <n v="994"/>
    <n v="75171.66"/>
    <n v="4.82"/>
    <n v="19"/>
    <n v="0.92"/>
    <n v="4.83"/>
    <x v="1885"/>
  </r>
  <r>
    <x v="156"/>
    <x v="5"/>
    <x v="4"/>
    <x v="3"/>
    <x v="2"/>
    <s v="P004"/>
    <x v="9"/>
    <n v="25448"/>
    <n v="3258"/>
    <n v="8610.17"/>
    <n v="668"/>
    <n v="122739.36"/>
    <n v="12.8"/>
    <n v="20.5"/>
    <n v="2.64"/>
    <n v="12.89"/>
    <x v="1901"/>
  </r>
  <r>
    <x v="156"/>
    <x v="5"/>
    <x v="0"/>
    <x v="22"/>
    <x v="0"/>
    <s v="P007"/>
    <x v="7"/>
    <n v="4022"/>
    <n v="242"/>
    <n v="196.16"/>
    <n v="42"/>
    <n v="2771.32"/>
    <n v="6.02"/>
    <n v="17.36"/>
    <n v="0.81"/>
    <n v="4.67"/>
    <x v="1925"/>
  </r>
  <r>
    <x v="156"/>
    <x v="5"/>
    <x v="0"/>
    <x v="45"/>
    <x v="1"/>
    <s v="P013"/>
    <x v="20"/>
    <n v="145212"/>
    <n v="14797"/>
    <n v="15516.18"/>
    <n v="1120"/>
    <n v="204600.77"/>
    <n v="10.19"/>
    <n v="7.57"/>
    <n v="1.05"/>
    <n v="13.85"/>
    <x v="2266"/>
  </r>
  <r>
    <x v="156"/>
    <x v="5"/>
    <x v="0"/>
    <x v="30"/>
    <x v="0"/>
    <s v="P022"/>
    <x v="19"/>
    <n v="24168"/>
    <n v="1900"/>
    <n v="2558.25"/>
    <n v="242"/>
    <n v="33456.449999999997"/>
    <n v="7.86"/>
    <n v="12.74"/>
    <n v="1.35"/>
    <n v="10.57"/>
    <x v="349"/>
  </r>
  <r>
    <x v="156"/>
    <x v="5"/>
    <x v="4"/>
    <x v="39"/>
    <x v="3"/>
    <s v="P012"/>
    <x v="5"/>
    <n v="109773"/>
    <n v="7363"/>
    <n v="10902.07"/>
    <n v="1285"/>
    <n v="139597.47"/>
    <n v="6.71"/>
    <n v="17.45"/>
    <n v="1.48"/>
    <n v="8.48"/>
    <x v="2287"/>
  </r>
  <r>
    <x v="156"/>
    <x v="5"/>
    <x v="3"/>
    <x v="3"/>
    <x v="2"/>
    <s v="P024"/>
    <x v="11"/>
    <n v="51618"/>
    <n v="6015"/>
    <n v="20229.54"/>
    <n v="1282"/>
    <n v="239078.5"/>
    <n v="11.65"/>
    <n v="21.31"/>
    <n v="3.36"/>
    <n v="15.78"/>
    <x v="1427"/>
  </r>
  <r>
    <x v="156"/>
    <x v="5"/>
    <x v="0"/>
    <x v="39"/>
    <x v="1"/>
    <s v="P003"/>
    <x v="0"/>
    <n v="147193"/>
    <n v="1056"/>
    <n v="964.58"/>
    <n v="79"/>
    <n v="10839.24"/>
    <n v="0.72"/>
    <n v="7.48"/>
    <n v="0.91"/>
    <n v="12.21"/>
    <x v="412"/>
  </r>
  <r>
    <x v="156"/>
    <x v="5"/>
    <x v="4"/>
    <x v="0"/>
    <x v="0"/>
    <s v="P004"/>
    <x v="9"/>
    <n v="5071"/>
    <n v="94"/>
    <n v="145.38999999999999"/>
    <n v="8"/>
    <n v="1551.28"/>
    <n v="1.85"/>
    <n v="8.51"/>
    <n v="1.55"/>
    <n v="18.170000000000002"/>
    <x v="2024"/>
  </r>
  <r>
    <x v="156"/>
    <x v="5"/>
    <x v="0"/>
    <x v="13"/>
    <x v="0"/>
    <s v="P019"/>
    <x v="24"/>
    <n v="56577"/>
    <n v="2403"/>
    <n v="2035.86"/>
    <n v="374"/>
    <n v="20001.919999999998"/>
    <n v="4.25"/>
    <n v="15.56"/>
    <n v="0.85"/>
    <n v="5.44"/>
    <x v="455"/>
  </r>
  <r>
    <x v="156"/>
    <x v="5"/>
    <x v="1"/>
    <x v="5"/>
    <x v="1"/>
    <s v="P005"/>
    <x v="27"/>
    <n v="109080"/>
    <n v="2773"/>
    <n v="3114.6"/>
    <n v="345"/>
    <n v="29908.21"/>
    <n v="2.54"/>
    <n v="12.44"/>
    <n v="1.1200000000000001"/>
    <n v="9.0299999999999994"/>
    <x v="2153"/>
  </r>
  <r>
    <x v="156"/>
    <x v="5"/>
    <x v="5"/>
    <x v="7"/>
    <x v="0"/>
    <s v="P002"/>
    <x v="8"/>
    <n v="78632"/>
    <n v="2404"/>
    <n v="6323.18"/>
    <n v="330"/>
    <n v="54786.79"/>
    <n v="3.06"/>
    <n v="13.73"/>
    <n v="2.63"/>
    <n v="19.16"/>
    <x v="851"/>
  </r>
  <r>
    <x v="156"/>
    <x v="5"/>
    <x v="3"/>
    <x v="9"/>
    <x v="3"/>
    <s v="P016"/>
    <x v="4"/>
    <n v="75141"/>
    <n v="3479"/>
    <n v="8597.2099999999991"/>
    <n v="455"/>
    <n v="73750.16"/>
    <n v="4.63"/>
    <n v="13.08"/>
    <n v="2.4700000000000002"/>
    <n v="18.89"/>
    <x v="360"/>
  </r>
  <r>
    <x v="156"/>
    <x v="5"/>
    <x v="2"/>
    <x v="34"/>
    <x v="0"/>
    <s v="P019"/>
    <x v="24"/>
    <n v="37586"/>
    <n v="239"/>
    <n v="656.87"/>
    <n v="28"/>
    <n v="5394.19"/>
    <n v="0.64"/>
    <n v="11.72"/>
    <n v="2.75"/>
    <n v="23.46"/>
    <x v="746"/>
  </r>
  <r>
    <x v="156"/>
    <x v="5"/>
    <x v="5"/>
    <x v="8"/>
    <x v="2"/>
    <s v="P021"/>
    <x v="16"/>
    <n v="38507"/>
    <n v="4689"/>
    <n v="11441.64"/>
    <n v="609"/>
    <n v="85707.58"/>
    <n v="12.18"/>
    <n v="12.99"/>
    <n v="2.44"/>
    <n v="18.79"/>
    <x v="929"/>
  </r>
  <r>
    <x v="156"/>
    <x v="5"/>
    <x v="3"/>
    <x v="49"/>
    <x v="2"/>
    <s v="P017"/>
    <x v="7"/>
    <n v="31987"/>
    <n v="1394"/>
    <n v="4005.65"/>
    <n v="218"/>
    <n v="28935.1"/>
    <n v="4.3600000000000003"/>
    <n v="15.64"/>
    <n v="2.87"/>
    <n v="18.37"/>
    <x v="1874"/>
  </r>
  <r>
    <x v="156"/>
    <x v="5"/>
    <x v="1"/>
    <x v="26"/>
    <x v="2"/>
    <s v="P024"/>
    <x v="11"/>
    <n v="66632"/>
    <n v="5960"/>
    <n v="20663.919999999998"/>
    <n v="1098"/>
    <n v="146048.63"/>
    <n v="8.94"/>
    <n v="18.420000000000002"/>
    <n v="3.47"/>
    <n v="18.82"/>
    <x v="1022"/>
  </r>
  <r>
    <x v="156"/>
    <x v="5"/>
    <x v="0"/>
    <x v="40"/>
    <x v="0"/>
    <s v="P026"/>
    <x v="3"/>
    <n v="32722"/>
    <n v="2201"/>
    <n v="7212.54"/>
    <n v="355"/>
    <n v="50885.08"/>
    <n v="6.73"/>
    <n v="16.13"/>
    <n v="3.28"/>
    <n v="20.32"/>
    <x v="142"/>
  </r>
  <r>
    <x v="156"/>
    <x v="5"/>
    <x v="0"/>
    <x v="0"/>
    <x v="0"/>
    <s v="P008"/>
    <x v="10"/>
    <n v="134981"/>
    <n v="13600"/>
    <n v="24071.01"/>
    <n v="2097"/>
    <n v="167378.13"/>
    <n v="10.08"/>
    <n v="15.42"/>
    <n v="1.77"/>
    <n v="11.48"/>
    <x v="1816"/>
  </r>
  <r>
    <x v="156"/>
    <x v="5"/>
    <x v="2"/>
    <x v="35"/>
    <x v="2"/>
    <s v="P003"/>
    <x v="0"/>
    <n v="17484"/>
    <n v="1565"/>
    <n v="4591.5600000000004"/>
    <n v="163"/>
    <n v="30584.69"/>
    <n v="8.9499999999999993"/>
    <n v="10.42"/>
    <n v="2.93"/>
    <n v="28.17"/>
    <x v="882"/>
  </r>
  <r>
    <x v="156"/>
    <x v="5"/>
    <x v="0"/>
    <x v="46"/>
    <x v="3"/>
    <s v="P019"/>
    <x v="24"/>
    <n v="98943"/>
    <n v="14737"/>
    <n v="61434.83"/>
    <n v="2355"/>
    <n v="398226.53"/>
    <n v="14.89"/>
    <n v="15.98"/>
    <n v="4.17"/>
    <n v="26.09"/>
    <x v="931"/>
  </r>
  <r>
    <x v="156"/>
    <x v="5"/>
    <x v="0"/>
    <x v="38"/>
    <x v="3"/>
    <s v="P014"/>
    <x v="6"/>
    <n v="130034"/>
    <n v="17497"/>
    <n v="63586.95"/>
    <n v="2825"/>
    <n v="374991.91"/>
    <n v="13.46"/>
    <n v="16.149999999999999"/>
    <n v="3.63"/>
    <n v="22.51"/>
    <x v="1863"/>
  </r>
  <r>
    <x v="156"/>
    <x v="5"/>
    <x v="1"/>
    <x v="9"/>
    <x v="0"/>
    <s v="P009"/>
    <x v="9"/>
    <n v="145205"/>
    <n v="13983"/>
    <n v="29451.83"/>
    <n v="861"/>
    <n v="169879.15"/>
    <n v="9.6300000000000008"/>
    <n v="6.16"/>
    <n v="2.11"/>
    <n v="34.21"/>
    <x v="463"/>
  </r>
  <r>
    <x v="156"/>
    <x v="5"/>
    <x v="5"/>
    <x v="39"/>
    <x v="2"/>
    <s v="P008"/>
    <x v="10"/>
    <n v="116047"/>
    <n v="4326"/>
    <n v="10076.469999999999"/>
    <n v="888"/>
    <n v="55933.16"/>
    <n v="3.73"/>
    <n v="20.53"/>
    <n v="2.33"/>
    <n v="11.35"/>
    <x v="1098"/>
  </r>
  <r>
    <x v="156"/>
    <x v="5"/>
    <x v="4"/>
    <x v="45"/>
    <x v="1"/>
    <s v="P018"/>
    <x v="25"/>
    <n v="76616"/>
    <n v="7141"/>
    <n v="17245.95"/>
    <n v="480"/>
    <n v="95602.03"/>
    <n v="9.32"/>
    <n v="6.72"/>
    <n v="2.42"/>
    <n v="35.93"/>
    <x v="643"/>
  </r>
  <r>
    <x v="156"/>
    <x v="5"/>
    <x v="4"/>
    <x v="14"/>
    <x v="0"/>
    <s v="P012"/>
    <x v="5"/>
    <n v="40370"/>
    <n v="4702"/>
    <n v="9256.1299999999992"/>
    <n v="638"/>
    <n v="48792.6"/>
    <n v="11.65"/>
    <n v="13.57"/>
    <n v="1.97"/>
    <n v="14.51"/>
    <x v="752"/>
  </r>
  <r>
    <x v="156"/>
    <x v="5"/>
    <x v="0"/>
    <x v="4"/>
    <x v="0"/>
    <s v="P011"/>
    <x v="21"/>
    <n v="96893"/>
    <n v="8682"/>
    <n v="9734.5"/>
    <n v="883"/>
    <n v="50771.13"/>
    <n v="8.9600000000000009"/>
    <n v="10.17"/>
    <n v="1.1200000000000001"/>
    <n v="11.02"/>
    <x v="1219"/>
  </r>
  <r>
    <x v="156"/>
    <x v="5"/>
    <x v="0"/>
    <x v="39"/>
    <x v="2"/>
    <s v="P004"/>
    <x v="9"/>
    <n v="148526"/>
    <n v="11948"/>
    <n v="13720.13"/>
    <n v="603"/>
    <n v="66706.039999999994"/>
    <n v="8.0399999999999991"/>
    <n v="5.05"/>
    <n v="1.1499999999999999"/>
    <n v="22.75"/>
    <x v="470"/>
  </r>
  <r>
    <x v="156"/>
    <x v="5"/>
    <x v="1"/>
    <x v="6"/>
    <x v="2"/>
    <s v="P007"/>
    <x v="7"/>
    <n v="30184"/>
    <n v="1790"/>
    <n v="7693.29"/>
    <n v="302"/>
    <n v="36765"/>
    <n v="5.93"/>
    <n v="16.87"/>
    <n v="4.3"/>
    <n v="25.47"/>
    <x v="513"/>
  </r>
  <r>
    <x v="156"/>
    <x v="5"/>
    <x v="2"/>
    <x v="11"/>
    <x v="1"/>
    <s v="P026"/>
    <x v="3"/>
    <n v="112521"/>
    <n v="1280"/>
    <n v="3255.14"/>
    <n v="178"/>
    <n v="14167.3"/>
    <n v="1.1399999999999999"/>
    <n v="13.91"/>
    <n v="2.54"/>
    <n v="18.29"/>
    <x v="91"/>
  </r>
  <r>
    <x v="156"/>
    <x v="5"/>
    <x v="0"/>
    <x v="7"/>
    <x v="3"/>
    <s v="P030"/>
    <x v="15"/>
    <n v="91441"/>
    <n v="6936"/>
    <n v="24472.46"/>
    <n v="1348"/>
    <n v="99915.59"/>
    <n v="7.59"/>
    <n v="19.43"/>
    <n v="3.53"/>
    <n v="18.149999999999999"/>
    <x v="94"/>
  </r>
  <r>
    <x v="156"/>
    <x v="5"/>
    <x v="3"/>
    <x v="22"/>
    <x v="1"/>
    <s v="P027"/>
    <x v="18"/>
    <n v="37681"/>
    <n v="274"/>
    <n v="736.24"/>
    <n v="27"/>
    <n v="2801.99"/>
    <n v="0.73"/>
    <n v="9.85"/>
    <n v="2.69"/>
    <n v="27.27"/>
    <x v="155"/>
  </r>
  <r>
    <x v="156"/>
    <x v="5"/>
    <x v="5"/>
    <x v="45"/>
    <x v="1"/>
    <s v="P029"/>
    <x v="1"/>
    <n v="141029"/>
    <n v="12210"/>
    <n v="39691.550000000003"/>
    <n v="1521"/>
    <n v="150991.95000000001"/>
    <n v="8.66"/>
    <n v="12.46"/>
    <n v="3.25"/>
    <n v="26.1"/>
    <x v="430"/>
  </r>
  <r>
    <x v="156"/>
    <x v="5"/>
    <x v="5"/>
    <x v="48"/>
    <x v="3"/>
    <s v="P004"/>
    <x v="9"/>
    <n v="125188"/>
    <n v="7294"/>
    <n v="7777.38"/>
    <n v="567"/>
    <n v="26577.01"/>
    <n v="5.83"/>
    <n v="7.77"/>
    <n v="1.07"/>
    <n v="13.72"/>
    <x v="40"/>
  </r>
  <r>
    <x v="156"/>
    <x v="5"/>
    <x v="3"/>
    <x v="31"/>
    <x v="1"/>
    <s v="P021"/>
    <x v="16"/>
    <n v="81761"/>
    <n v="8891"/>
    <n v="33044.31"/>
    <n v="1031"/>
    <n v="106995.11"/>
    <n v="10.87"/>
    <n v="11.6"/>
    <n v="3.72"/>
    <n v="32.049999999999997"/>
    <x v="968"/>
  </r>
  <r>
    <x v="156"/>
    <x v="5"/>
    <x v="0"/>
    <x v="16"/>
    <x v="1"/>
    <s v="P012"/>
    <x v="5"/>
    <n v="129531"/>
    <n v="10111"/>
    <n v="45219.81"/>
    <n v="1139"/>
    <n v="122221.52"/>
    <n v="7.81"/>
    <n v="11.26"/>
    <n v="4.47"/>
    <n v="39.700000000000003"/>
    <x v="159"/>
  </r>
  <r>
    <x v="156"/>
    <x v="5"/>
    <x v="0"/>
    <x v="48"/>
    <x v="3"/>
    <s v="P024"/>
    <x v="11"/>
    <n v="110994"/>
    <n v="10305"/>
    <n v="25348.67"/>
    <n v="1342"/>
    <n v="67403.87"/>
    <n v="9.2799999999999994"/>
    <n v="13.02"/>
    <n v="2.46"/>
    <n v="18.89"/>
    <x v="938"/>
  </r>
  <r>
    <x v="156"/>
    <x v="5"/>
    <x v="2"/>
    <x v="3"/>
    <x v="1"/>
    <s v="P019"/>
    <x v="24"/>
    <n v="55321"/>
    <n v="3988"/>
    <n v="13434.34"/>
    <n v="347"/>
    <n v="33045.39"/>
    <n v="7.21"/>
    <n v="8.6999999999999993"/>
    <n v="3.37"/>
    <n v="38.72"/>
    <x v="571"/>
  </r>
  <r>
    <x v="156"/>
    <x v="5"/>
    <x v="3"/>
    <x v="32"/>
    <x v="0"/>
    <s v="P026"/>
    <x v="3"/>
    <n v="133643"/>
    <n v="2294"/>
    <n v="5776.93"/>
    <n v="166"/>
    <n v="14126.85"/>
    <n v="1.72"/>
    <n v="7.24"/>
    <n v="2.52"/>
    <n v="34.799999999999997"/>
    <x v="887"/>
  </r>
  <r>
    <x v="156"/>
    <x v="5"/>
    <x v="4"/>
    <x v="25"/>
    <x v="3"/>
    <s v="P010"/>
    <x v="12"/>
    <n v="101245"/>
    <n v="6402"/>
    <n v="13407.89"/>
    <n v="789"/>
    <n v="29696.15"/>
    <n v="6.32"/>
    <n v="12.32"/>
    <n v="2.09"/>
    <n v="16.989999999999998"/>
    <x v="478"/>
  </r>
  <r>
    <x v="156"/>
    <x v="5"/>
    <x v="3"/>
    <x v="27"/>
    <x v="0"/>
    <s v="P006"/>
    <x v="17"/>
    <n v="41305"/>
    <n v="2796"/>
    <n v="10617.91"/>
    <n v="521"/>
    <n v="21793.27"/>
    <n v="6.77"/>
    <n v="18.63"/>
    <n v="3.8"/>
    <n v="20.38"/>
    <x v="321"/>
  </r>
  <r>
    <x v="156"/>
    <x v="5"/>
    <x v="2"/>
    <x v="23"/>
    <x v="3"/>
    <s v="P012"/>
    <x v="5"/>
    <n v="52525"/>
    <n v="1368"/>
    <n v="2356.29"/>
    <n v="158"/>
    <n v="4692.17"/>
    <n v="2.6"/>
    <n v="11.55"/>
    <n v="1.72"/>
    <n v="14.91"/>
    <x v="619"/>
  </r>
  <r>
    <x v="156"/>
    <x v="5"/>
    <x v="5"/>
    <x v="35"/>
    <x v="0"/>
    <s v="P016"/>
    <x v="4"/>
    <n v="76610"/>
    <n v="8711"/>
    <n v="17139.75"/>
    <n v="1632"/>
    <n v="33863.03"/>
    <n v="11.37"/>
    <n v="18.73"/>
    <n v="1.97"/>
    <n v="10.5"/>
    <x v="51"/>
  </r>
  <r>
    <x v="156"/>
    <x v="5"/>
    <x v="5"/>
    <x v="17"/>
    <x v="2"/>
    <s v="P025"/>
    <x v="23"/>
    <n v="117124"/>
    <n v="15486"/>
    <n v="64157.03"/>
    <n v="1579"/>
    <n v="122601.49"/>
    <n v="13.22"/>
    <n v="10.199999999999999"/>
    <n v="4.1399999999999997"/>
    <n v="40.630000000000003"/>
    <x v="166"/>
  </r>
  <r>
    <x v="156"/>
    <x v="5"/>
    <x v="0"/>
    <x v="22"/>
    <x v="0"/>
    <s v="P015"/>
    <x v="26"/>
    <n v="44068"/>
    <n v="6103"/>
    <n v="20784.32"/>
    <n v="724"/>
    <n v="39606.26"/>
    <n v="13.85"/>
    <n v="11.86"/>
    <n v="3.41"/>
    <n v="28.71"/>
    <x v="166"/>
  </r>
  <r>
    <x v="156"/>
    <x v="5"/>
    <x v="5"/>
    <x v="5"/>
    <x v="3"/>
    <s v="P002"/>
    <x v="8"/>
    <n v="72771"/>
    <n v="10545"/>
    <n v="37593.879999999997"/>
    <n v="356"/>
    <n v="68243.78"/>
    <n v="14.49"/>
    <n v="3.38"/>
    <n v="3.57"/>
    <n v="105.6"/>
    <x v="268"/>
  </r>
  <r>
    <x v="156"/>
    <x v="5"/>
    <x v="1"/>
    <x v="27"/>
    <x v="1"/>
    <s v="P015"/>
    <x v="26"/>
    <n v="26424"/>
    <n v="1719"/>
    <n v="5547.37"/>
    <n v="163"/>
    <n v="9627.66"/>
    <n v="6.51"/>
    <n v="9.48"/>
    <n v="3.23"/>
    <n v="34.03"/>
    <x v="382"/>
  </r>
  <r>
    <x v="156"/>
    <x v="5"/>
    <x v="0"/>
    <x v="26"/>
    <x v="2"/>
    <s v="P025"/>
    <x v="23"/>
    <n v="88776"/>
    <n v="11927"/>
    <n v="45451.78"/>
    <n v="456"/>
    <n v="75272.58"/>
    <n v="13.43"/>
    <n v="3.82"/>
    <n v="3.81"/>
    <n v="99.67"/>
    <x v="1282"/>
  </r>
  <r>
    <x v="156"/>
    <x v="5"/>
    <x v="3"/>
    <x v="38"/>
    <x v="1"/>
    <s v="P024"/>
    <x v="11"/>
    <n v="9923"/>
    <n v="718"/>
    <n v="2489.4899999999998"/>
    <n v="51"/>
    <n v="2442.15"/>
    <n v="7.24"/>
    <n v="7.1"/>
    <n v="3.47"/>
    <n v="48.81"/>
    <x v="225"/>
  </r>
  <r>
    <x v="156"/>
    <x v="5"/>
    <x v="4"/>
    <x v="43"/>
    <x v="3"/>
    <s v="P004"/>
    <x v="9"/>
    <n v="59802"/>
    <n v="8296"/>
    <n v="26874.99"/>
    <n v="639"/>
    <n v="26246.89"/>
    <n v="13.87"/>
    <n v="7.7"/>
    <n v="3.24"/>
    <n v="42.06"/>
    <x v="225"/>
  </r>
  <r>
    <x v="156"/>
    <x v="5"/>
    <x v="5"/>
    <x v="46"/>
    <x v="0"/>
    <s v="P020"/>
    <x v="13"/>
    <n v="98904"/>
    <n v="6019"/>
    <n v="25570.080000000002"/>
    <n v="494"/>
    <n v="23476.46"/>
    <n v="6.09"/>
    <n v="8.2100000000000009"/>
    <n v="4.25"/>
    <n v="51.76"/>
    <x v="228"/>
  </r>
  <r>
    <x v="156"/>
    <x v="5"/>
    <x v="1"/>
    <x v="10"/>
    <x v="3"/>
    <s v="P015"/>
    <x v="26"/>
    <n v="30739"/>
    <n v="852"/>
    <n v="3230.73"/>
    <n v="32"/>
    <n v="2775.7"/>
    <n v="2.77"/>
    <n v="3.76"/>
    <n v="3.79"/>
    <n v="100.96"/>
    <x v="447"/>
  </r>
  <r>
    <x v="156"/>
    <x v="5"/>
    <x v="2"/>
    <x v="29"/>
    <x v="1"/>
    <s v="P026"/>
    <x v="3"/>
    <n v="13884"/>
    <n v="1126"/>
    <n v="1910.12"/>
    <n v="83"/>
    <n v="1610.02"/>
    <n v="8.11"/>
    <n v="7.37"/>
    <n v="1.7"/>
    <n v="23.01"/>
    <x v="1239"/>
  </r>
  <r>
    <x v="156"/>
    <x v="5"/>
    <x v="1"/>
    <x v="7"/>
    <x v="0"/>
    <s v="P018"/>
    <x v="25"/>
    <n v="91431"/>
    <n v="8603"/>
    <n v="34920.639999999999"/>
    <n v="386"/>
    <n v="26837.95"/>
    <n v="9.41"/>
    <n v="4.49"/>
    <n v="4.0599999999999996"/>
    <n v="90.47"/>
    <x v="765"/>
  </r>
  <r>
    <x v="156"/>
    <x v="5"/>
    <x v="4"/>
    <x v="39"/>
    <x v="3"/>
    <s v="P025"/>
    <x v="23"/>
    <n v="50341"/>
    <n v="1888"/>
    <n v="5969.89"/>
    <n v="377"/>
    <n v="4305.01"/>
    <n v="3.75"/>
    <n v="19.97"/>
    <n v="3.16"/>
    <n v="15.84"/>
    <x v="726"/>
  </r>
  <r>
    <x v="156"/>
    <x v="5"/>
    <x v="1"/>
    <x v="8"/>
    <x v="1"/>
    <s v="P010"/>
    <x v="12"/>
    <n v="59438"/>
    <n v="5847"/>
    <n v="12137.26"/>
    <n v="203"/>
    <n v="7196.3"/>
    <n v="9.84"/>
    <n v="3.47"/>
    <n v="2.08"/>
    <n v="59.79"/>
    <x v="484"/>
  </r>
  <r>
    <x v="156"/>
    <x v="5"/>
    <x v="1"/>
    <x v="15"/>
    <x v="1"/>
    <s v="P027"/>
    <x v="18"/>
    <n v="130504"/>
    <n v="18184"/>
    <n v="38558.67"/>
    <n v="720"/>
    <n v="9130.61"/>
    <n v="13.93"/>
    <n v="3.96"/>
    <n v="2.12"/>
    <n v="53.55"/>
    <x v="532"/>
  </r>
  <r>
    <x v="157"/>
    <x v="5"/>
    <x v="5"/>
    <x v="33"/>
    <x v="3"/>
    <s v="P008"/>
    <x v="10"/>
    <n v="85167"/>
    <n v="7550"/>
    <n v="5403.64"/>
    <n v="1307"/>
    <n v="238316.42"/>
    <n v="8.86"/>
    <n v="17.309999999999999"/>
    <n v="0.72"/>
    <n v="4.13"/>
    <x v="2432"/>
  </r>
  <r>
    <x v="157"/>
    <x v="5"/>
    <x v="5"/>
    <x v="49"/>
    <x v="0"/>
    <s v="P026"/>
    <x v="3"/>
    <n v="12777"/>
    <n v="235"/>
    <n v="152.54"/>
    <n v="34"/>
    <n v="6575.35"/>
    <n v="1.84"/>
    <n v="14.47"/>
    <n v="0.65"/>
    <n v="4.49"/>
    <x v="2433"/>
  </r>
  <r>
    <x v="157"/>
    <x v="5"/>
    <x v="5"/>
    <x v="19"/>
    <x v="3"/>
    <s v="P008"/>
    <x v="10"/>
    <n v="57765"/>
    <n v="2508"/>
    <n v="1676.35"/>
    <n v="362"/>
    <n v="72268"/>
    <n v="4.34"/>
    <n v="14.43"/>
    <n v="0.67"/>
    <n v="4.63"/>
    <x v="2433"/>
  </r>
  <r>
    <x v="157"/>
    <x v="5"/>
    <x v="4"/>
    <x v="24"/>
    <x v="1"/>
    <s v="P018"/>
    <x v="25"/>
    <n v="128382"/>
    <n v="16167"/>
    <n v="7337.34"/>
    <n v="1573"/>
    <n v="235712.88"/>
    <n v="12.59"/>
    <n v="9.73"/>
    <n v="0.45"/>
    <n v="4.66"/>
    <x v="2434"/>
  </r>
  <r>
    <x v="157"/>
    <x v="5"/>
    <x v="5"/>
    <x v="32"/>
    <x v="0"/>
    <s v="P010"/>
    <x v="12"/>
    <n v="62567"/>
    <n v="8785"/>
    <n v="7278.81"/>
    <n v="1481"/>
    <n v="187977.84"/>
    <n v="14.04"/>
    <n v="16.86"/>
    <n v="0.83"/>
    <n v="4.91"/>
    <x v="2238"/>
  </r>
  <r>
    <x v="157"/>
    <x v="5"/>
    <x v="1"/>
    <x v="32"/>
    <x v="2"/>
    <s v="P011"/>
    <x v="21"/>
    <n v="42939"/>
    <n v="528"/>
    <n v="325.43"/>
    <n v="85"/>
    <n v="8015.17"/>
    <n v="1.23"/>
    <n v="16.100000000000001"/>
    <n v="0.62"/>
    <n v="3.83"/>
    <x v="2435"/>
  </r>
  <r>
    <x v="157"/>
    <x v="5"/>
    <x v="3"/>
    <x v="38"/>
    <x v="2"/>
    <s v="P018"/>
    <x v="25"/>
    <n v="35098"/>
    <n v="556"/>
    <n v="473.79"/>
    <n v="57"/>
    <n v="10735.7"/>
    <n v="1.58"/>
    <n v="10.25"/>
    <n v="0.85"/>
    <n v="8.31"/>
    <x v="2436"/>
  </r>
  <r>
    <x v="157"/>
    <x v="5"/>
    <x v="5"/>
    <x v="25"/>
    <x v="1"/>
    <s v="P026"/>
    <x v="3"/>
    <n v="17990"/>
    <n v="2246"/>
    <n v="1892.29"/>
    <n v="284"/>
    <n v="41851.78"/>
    <n v="12.48"/>
    <n v="12.64"/>
    <n v="0.84"/>
    <n v="6.66"/>
    <x v="2437"/>
  </r>
  <r>
    <x v="157"/>
    <x v="5"/>
    <x v="0"/>
    <x v="44"/>
    <x v="0"/>
    <s v="P018"/>
    <x v="25"/>
    <n v="11044"/>
    <n v="876"/>
    <n v="780.51"/>
    <n v="99"/>
    <n v="12667.27"/>
    <n v="7.93"/>
    <n v="11.3"/>
    <n v="0.89"/>
    <n v="7.88"/>
    <x v="2197"/>
  </r>
  <r>
    <x v="157"/>
    <x v="5"/>
    <x v="2"/>
    <x v="17"/>
    <x v="2"/>
    <s v="P021"/>
    <x v="16"/>
    <n v="82126"/>
    <n v="1093"/>
    <n v="2054.6999999999998"/>
    <n v="172"/>
    <n v="32804.99"/>
    <n v="1.33"/>
    <n v="15.74"/>
    <n v="1.88"/>
    <n v="11.95"/>
    <x v="2438"/>
  </r>
  <r>
    <x v="157"/>
    <x v="5"/>
    <x v="4"/>
    <x v="2"/>
    <x v="2"/>
    <s v="P016"/>
    <x v="4"/>
    <n v="88941"/>
    <n v="10431"/>
    <n v="4194.21"/>
    <n v="1313"/>
    <n v="66793.289999999994"/>
    <n v="11.73"/>
    <n v="12.59"/>
    <n v="0.4"/>
    <n v="3.19"/>
    <x v="2439"/>
  </r>
  <r>
    <x v="157"/>
    <x v="5"/>
    <x v="0"/>
    <x v="39"/>
    <x v="0"/>
    <s v="P004"/>
    <x v="9"/>
    <n v="7345"/>
    <n v="157"/>
    <n v="404.92"/>
    <n v="32"/>
    <n v="5829.94"/>
    <n v="2.14"/>
    <n v="20.38"/>
    <n v="2.58"/>
    <n v="12.65"/>
    <x v="627"/>
  </r>
  <r>
    <x v="157"/>
    <x v="5"/>
    <x v="0"/>
    <x v="37"/>
    <x v="2"/>
    <s v="P030"/>
    <x v="15"/>
    <n v="7627"/>
    <n v="612"/>
    <n v="766.22"/>
    <n v="99"/>
    <n v="11020.66"/>
    <n v="8.02"/>
    <n v="16.18"/>
    <n v="1.25"/>
    <n v="7.74"/>
    <x v="842"/>
  </r>
  <r>
    <x v="157"/>
    <x v="5"/>
    <x v="4"/>
    <x v="11"/>
    <x v="3"/>
    <s v="P009"/>
    <x v="9"/>
    <n v="36764"/>
    <n v="679"/>
    <n v="447.45"/>
    <n v="54"/>
    <n v="6292.1"/>
    <n v="1.85"/>
    <n v="7.95"/>
    <n v="0.66"/>
    <n v="8.2899999999999991"/>
    <x v="2043"/>
  </r>
  <r>
    <x v="157"/>
    <x v="5"/>
    <x v="0"/>
    <x v="15"/>
    <x v="2"/>
    <s v="P019"/>
    <x v="24"/>
    <n v="93142"/>
    <n v="10232"/>
    <n v="11201.76"/>
    <n v="919"/>
    <n v="155876.01"/>
    <n v="10.99"/>
    <n v="8.98"/>
    <n v="1.0900000000000001"/>
    <n v="12.19"/>
    <x v="2185"/>
  </r>
  <r>
    <x v="157"/>
    <x v="5"/>
    <x v="1"/>
    <x v="10"/>
    <x v="0"/>
    <s v="P026"/>
    <x v="3"/>
    <n v="149215"/>
    <n v="15962"/>
    <n v="32727.82"/>
    <n v="3269"/>
    <n v="430853.35"/>
    <n v="10.7"/>
    <n v="20.48"/>
    <n v="2.0499999999999998"/>
    <n v="10.01"/>
    <x v="348"/>
  </r>
  <r>
    <x v="157"/>
    <x v="5"/>
    <x v="0"/>
    <x v="31"/>
    <x v="3"/>
    <s v="P019"/>
    <x v="24"/>
    <n v="104449"/>
    <n v="10714"/>
    <n v="22547.19"/>
    <n v="1993"/>
    <n v="293512.5"/>
    <n v="10.26"/>
    <n v="18.600000000000001"/>
    <n v="2.1"/>
    <n v="11.31"/>
    <x v="2031"/>
  </r>
  <r>
    <x v="157"/>
    <x v="5"/>
    <x v="4"/>
    <x v="40"/>
    <x v="1"/>
    <s v="P022"/>
    <x v="19"/>
    <n v="26356"/>
    <n v="2668"/>
    <n v="1750.16"/>
    <n v="521"/>
    <n v="21414.39"/>
    <n v="10.119999999999999"/>
    <n v="19.53"/>
    <n v="0.66"/>
    <n v="3.36"/>
    <x v="921"/>
  </r>
  <r>
    <x v="157"/>
    <x v="5"/>
    <x v="4"/>
    <x v="45"/>
    <x v="0"/>
    <s v="P024"/>
    <x v="11"/>
    <n v="27933"/>
    <n v="508"/>
    <n v="751.48"/>
    <n v="51"/>
    <n v="8726.7900000000009"/>
    <n v="1.82"/>
    <n v="10.039999999999999"/>
    <n v="1.48"/>
    <n v="14.73"/>
    <x v="2034"/>
  </r>
  <r>
    <x v="157"/>
    <x v="5"/>
    <x v="0"/>
    <x v="35"/>
    <x v="1"/>
    <s v="P008"/>
    <x v="10"/>
    <n v="7964"/>
    <n v="53"/>
    <n v="81.25"/>
    <n v="9"/>
    <n v="934.82"/>
    <n v="0.67"/>
    <n v="16.98"/>
    <n v="1.53"/>
    <n v="9.0299999999999994"/>
    <x v="1230"/>
  </r>
  <r>
    <x v="157"/>
    <x v="5"/>
    <x v="1"/>
    <x v="28"/>
    <x v="0"/>
    <s v="P021"/>
    <x v="16"/>
    <n v="71109"/>
    <n v="4402"/>
    <n v="15373.93"/>
    <n v="900"/>
    <n v="171387.97"/>
    <n v="6.19"/>
    <n v="20.45"/>
    <n v="3.49"/>
    <n v="17.079999999999998"/>
    <x v="1248"/>
  </r>
  <r>
    <x v="157"/>
    <x v="5"/>
    <x v="1"/>
    <x v="44"/>
    <x v="0"/>
    <s v="P028"/>
    <x v="14"/>
    <n v="46578"/>
    <n v="6620"/>
    <n v="6246.33"/>
    <n v="1172"/>
    <n v="66381.119999999995"/>
    <n v="14.21"/>
    <n v="17.7"/>
    <n v="0.94"/>
    <n v="5.33"/>
    <x v="2127"/>
  </r>
  <r>
    <x v="157"/>
    <x v="5"/>
    <x v="1"/>
    <x v="1"/>
    <x v="1"/>
    <s v="P005"/>
    <x v="27"/>
    <n v="11798"/>
    <n v="433"/>
    <n v="279.62"/>
    <n v="23"/>
    <n v="2832.9"/>
    <n v="3.67"/>
    <n v="5.31"/>
    <n v="0.65"/>
    <n v="12.16"/>
    <x v="292"/>
  </r>
  <r>
    <x v="157"/>
    <x v="5"/>
    <x v="4"/>
    <x v="12"/>
    <x v="3"/>
    <s v="P004"/>
    <x v="9"/>
    <n v="111541"/>
    <n v="1956"/>
    <n v="6679.75"/>
    <n v="368"/>
    <n v="66677.399999999994"/>
    <n v="1.75"/>
    <n v="18.809999999999999"/>
    <n v="3.42"/>
    <n v="18.149999999999999"/>
    <x v="2233"/>
  </r>
  <r>
    <x v="157"/>
    <x v="5"/>
    <x v="2"/>
    <x v="23"/>
    <x v="3"/>
    <s v="P029"/>
    <x v="1"/>
    <n v="107343"/>
    <n v="5871"/>
    <n v="23063.919999999998"/>
    <n v="1062"/>
    <n v="210920.26"/>
    <n v="5.47"/>
    <n v="18.09"/>
    <n v="3.93"/>
    <n v="21.72"/>
    <x v="1126"/>
  </r>
  <r>
    <x v="157"/>
    <x v="5"/>
    <x v="4"/>
    <x v="40"/>
    <x v="3"/>
    <s v="P021"/>
    <x v="16"/>
    <n v="90693"/>
    <n v="4203"/>
    <n v="15344.09"/>
    <n v="874"/>
    <n v="137158.35999999999"/>
    <n v="4.63"/>
    <n v="20.79"/>
    <n v="3.65"/>
    <n v="17.559999999999999"/>
    <x v="2440"/>
  </r>
  <r>
    <x v="157"/>
    <x v="5"/>
    <x v="0"/>
    <x v="16"/>
    <x v="0"/>
    <s v="P022"/>
    <x v="19"/>
    <n v="99939"/>
    <n v="3553"/>
    <n v="3522.32"/>
    <n v="311"/>
    <n v="30892.27"/>
    <n v="3.56"/>
    <n v="8.75"/>
    <n v="0.99"/>
    <n v="11.33"/>
    <x v="598"/>
  </r>
  <r>
    <x v="157"/>
    <x v="5"/>
    <x v="2"/>
    <x v="24"/>
    <x v="0"/>
    <s v="P004"/>
    <x v="9"/>
    <n v="15315"/>
    <n v="1812"/>
    <n v="2840.95"/>
    <n v="154"/>
    <n v="24052.19"/>
    <n v="11.83"/>
    <n v="8.5"/>
    <n v="1.57"/>
    <n v="18.45"/>
    <x v="1095"/>
  </r>
  <r>
    <x v="157"/>
    <x v="5"/>
    <x v="4"/>
    <x v="0"/>
    <x v="0"/>
    <s v="P018"/>
    <x v="25"/>
    <n v="41311"/>
    <n v="3302"/>
    <n v="13574.01"/>
    <n v="594"/>
    <n v="108267.87"/>
    <n v="7.99"/>
    <n v="17.989999999999998"/>
    <n v="4.1100000000000003"/>
    <n v="22.85"/>
    <x v="810"/>
  </r>
  <r>
    <x v="157"/>
    <x v="5"/>
    <x v="3"/>
    <x v="49"/>
    <x v="1"/>
    <s v="P029"/>
    <x v="1"/>
    <n v="36286"/>
    <n v="3764"/>
    <n v="10034.08"/>
    <n v="515"/>
    <n v="76457.42"/>
    <n v="10.37"/>
    <n v="13.68"/>
    <n v="2.67"/>
    <n v="19.48"/>
    <x v="194"/>
  </r>
  <r>
    <x v="157"/>
    <x v="5"/>
    <x v="4"/>
    <x v="33"/>
    <x v="1"/>
    <s v="P028"/>
    <x v="14"/>
    <n v="115004"/>
    <n v="3770"/>
    <n v="5646.41"/>
    <n v="315"/>
    <n v="42761.3"/>
    <n v="3.28"/>
    <n v="8.36"/>
    <n v="1.5"/>
    <n v="17.93"/>
    <x v="419"/>
  </r>
  <r>
    <x v="157"/>
    <x v="5"/>
    <x v="4"/>
    <x v="13"/>
    <x v="3"/>
    <s v="P010"/>
    <x v="12"/>
    <n v="41120"/>
    <n v="3112"/>
    <n v="4284.22"/>
    <n v="548"/>
    <n v="30981.52"/>
    <n v="7.57"/>
    <n v="17.61"/>
    <n v="1.38"/>
    <n v="7.82"/>
    <x v="506"/>
  </r>
  <r>
    <x v="157"/>
    <x v="5"/>
    <x v="4"/>
    <x v="42"/>
    <x v="0"/>
    <s v="P009"/>
    <x v="9"/>
    <n v="42464"/>
    <n v="1905"/>
    <n v="8088.16"/>
    <n v="293"/>
    <n v="56913.18"/>
    <n v="4.49"/>
    <n v="15.38"/>
    <n v="4.25"/>
    <n v="27.6"/>
    <x v="1023"/>
  </r>
  <r>
    <x v="157"/>
    <x v="5"/>
    <x v="5"/>
    <x v="36"/>
    <x v="1"/>
    <s v="P019"/>
    <x v="24"/>
    <n v="60747"/>
    <n v="5045"/>
    <n v="10202.33"/>
    <n v="549"/>
    <n v="71613.5"/>
    <n v="8.3000000000000007"/>
    <n v="10.88"/>
    <n v="2.02"/>
    <n v="18.579999999999998"/>
    <x v="1627"/>
  </r>
  <r>
    <x v="157"/>
    <x v="5"/>
    <x v="0"/>
    <x v="38"/>
    <x v="3"/>
    <s v="P021"/>
    <x v="16"/>
    <n v="49797"/>
    <n v="3709"/>
    <n v="1792.72"/>
    <n v="356"/>
    <n v="10824.22"/>
    <n v="7.45"/>
    <n v="9.6"/>
    <n v="0.48"/>
    <n v="5.04"/>
    <x v="145"/>
  </r>
  <r>
    <x v="157"/>
    <x v="5"/>
    <x v="4"/>
    <x v="20"/>
    <x v="0"/>
    <s v="P030"/>
    <x v="15"/>
    <n v="147393"/>
    <n v="21484"/>
    <n v="71708.47"/>
    <n v="3431"/>
    <n v="391153.21"/>
    <n v="14.58"/>
    <n v="15.97"/>
    <n v="3.34"/>
    <n v="20.9"/>
    <x v="1680"/>
  </r>
  <r>
    <x v="157"/>
    <x v="5"/>
    <x v="1"/>
    <x v="33"/>
    <x v="1"/>
    <s v="P003"/>
    <x v="0"/>
    <n v="58414"/>
    <n v="2860"/>
    <n v="5395.65"/>
    <n v="121"/>
    <n v="23948.7"/>
    <n v="4.9000000000000004"/>
    <n v="4.2300000000000004"/>
    <n v="1.89"/>
    <n v="44.59"/>
    <x v="815"/>
  </r>
  <r>
    <x v="157"/>
    <x v="5"/>
    <x v="2"/>
    <x v="24"/>
    <x v="0"/>
    <s v="P020"/>
    <x v="13"/>
    <n v="141067"/>
    <n v="945"/>
    <n v="1892.11"/>
    <n v="74"/>
    <n v="8044.75"/>
    <n v="0.67"/>
    <n v="7.83"/>
    <n v="2"/>
    <n v="25.57"/>
    <x v="2004"/>
  </r>
  <r>
    <x v="157"/>
    <x v="5"/>
    <x v="5"/>
    <x v="20"/>
    <x v="3"/>
    <s v="P027"/>
    <x v="18"/>
    <n v="123520"/>
    <n v="14173"/>
    <n v="25981.41"/>
    <n v="1702"/>
    <n v="105176.63"/>
    <n v="11.47"/>
    <n v="12.01"/>
    <n v="1.83"/>
    <n v="15.27"/>
    <x v="1526"/>
  </r>
  <r>
    <x v="157"/>
    <x v="5"/>
    <x v="0"/>
    <x v="21"/>
    <x v="0"/>
    <s v="P009"/>
    <x v="9"/>
    <n v="110498"/>
    <n v="10530"/>
    <n v="30037.759999999998"/>
    <n v="1993"/>
    <n v="119317.97"/>
    <n v="9.5299999999999994"/>
    <n v="18.93"/>
    <n v="2.85"/>
    <n v="15.07"/>
    <x v="260"/>
  </r>
  <r>
    <x v="157"/>
    <x v="5"/>
    <x v="0"/>
    <x v="42"/>
    <x v="1"/>
    <s v="P005"/>
    <x v="27"/>
    <n v="71602"/>
    <n v="768"/>
    <n v="2373.1799999999998"/>
    <n v="116"/>
    <n v="9249.2199999999993"/>
    <n v="1.07"/>
    <n v="15.1"/>
    <n v="3.09"/>
    <n v="20.46"/>
    <x v="313"/>
  </r>
  <r>
    <x v="157"/>
    <x v="5"/>
    <x v="5"/>
    <x v="28"/>
    <x v="3"/>
    <s v="P028"/>
    <x v="14"/>
    <n v="67063"/>
    <n v="4336"/>
    <n v="5344.29"/>
    <n v="705"/>
    <n v="20562.62"/>
    <n v="6.47"/>
    <n v="16.260000000000002"/>
    <n v="1.23"/>
    <n v="7.58"/>
    <x v="966"/>
  </r>
  <r>
    <x v="157"/>
    <x v="5"/>
    <x v="4"/>
    <x v="31"/>
    <x v="1"/>
    <s v="P018"/>
    <x v="25"/>
    <n v="39258"/>
    <n v="1818"/>
    <n v="3544.65"/>
    <n v="336"/>
    <n v="13421.83"/>
    <n v="4.63"/>
    <n v="18.48"/>
    <n v="1.95"/>
    <n v="10.55"/>
    <x v="431"/>
  </r>
  <r>
    <x v="157"/>
    <x v="5"/>
    <x v="5"/>
    <x v="24"/>
    <x v="2"/>
    <s v="P026"/>
    <x v="3"/>
    <n v="45263"/>
    <n v="4286"/>
    <n v="12424.02"/>
    <n v="878"/>
    <n v="46992.45"/>
    <n v="9.4700000000000006"/>
    <n v="20.49"/>
    <n v="2.9"/>
    <n v="14.15"/>
    <x v="156"/>
  </r>
  <r>
    <x v="157"/>
    <x v="5"/>
    <x v="5"/>
    <x v="24"/>
    <x v="3"/>
    <s v="P026"/>
    <x v="3"/>
    <n v="131503"/>
    <n v="11687"/>
    <n v="15697.02"/>
    <n v="384"/>
    <n v="53937.05"/>
    <n v="8.89"/>
    <n v="3.29"/>
    <n v="1.34"/>
    <n v="40.880000000000003"/>
    <x v="936"/>
  </r>
  <r>
    <x v="157"/>
    <x v="5"/>
    <x v="5"/>
    <x v="8"/>
    <x v="2"/>
    <s v="P019"/>
    <x v="24"/>
    <n v="39840"/>
    <n v="4316"/>
    <n v="5215.84"/>
    <n v="235"/>
    <n v="16618.84"/>
    <n v="10.83"/>
    <n v="5.44"/>
    <n v="1.21"/>
    <n v="22.2"/>
    <x v="435"/>
  </r>
  <r>
    <x v="157"/>
    <x v="5"/>
    <x v="2"/>
    <x v="2"/>
    <x v="0"/>
    <s v="P016"/>
    <x v="4"/>
    <n v="134226"/>
    <n v="10041"/>
    <n v="20900.990000000002"/>
    <n v="1311"/>
    <n v="65914.59"/>
    <n v="7.48"/>
    <n v="13.06"/>
    <n v="2.08"/>
    <n v="15.94"/>
    <x v="212"/>
  </r>
  <r>
    <x v="157"/>
    <x v="5"/>
    <x v="4"/>
    <x v="30"/>
    <x v="0"/>
    <s v="P006"/>
    <x v="17"/>
    <n v="105413"/>
    <n v="11145"/>
    <n v="49601.99"/>
    <n v="1414"/>
    <n v="124854.9"/>
    <n v="10.57"/>
    <n v="12.69"/>
    <n v="4.45"/>
    <n v="35.08"/>
    <x v="440"/>
  </r>
  <r>
    <x v="157"/>
    <x v="5"/>
    <x v="1"/>
    <x v="47"/>
    <x v="0"/>
    <s v="P018"/>
    <x v="25"/>
    <n v="131056"/>
    <n v="18633"/>
    <n v="26148.32"/>
    <n v="1024"/>
    <n v="65478.61"/>
    <n v="14.22"/>
    <n v="5.5"/>
    <n v="1.4"/>
    <n v="25.54"/>
    <x v="648"/>
  </r>
  <r>
    <x v="157"/>
    <x v="5"/>
    <x v="1"/>
    <x v="21"/>
    <x v="1"/>
    <s v="P027"/>
    <x v="18"/>
    <n v="59861"/>
    <n v="7789"/>
    <n v="31412.91"/>
    <n v="524"/>
    <n v="77970.2"/>
    <n v="13.01"/>
    <n v="6.73"/>
    <n v="4.03"/>
    <n v="59.95"/>
    <x v="160"/>
  </r>
  <r>
    <x v="157"/>
    <x v="5"/>
    <x v="2"/>
    <x v="15"/>
    <x v="0"/>
    <s v="P015"/>
    <x v="26"/>
    <n v="32282"/>
    <n v="522"/>
    <n v="1824.44"/>
    <n v="23"/>
    <n v="3873.05"/>
    <n v="1.62"/>
    <n v="4.41"/>
    <n v="3.5"/>
    <n v="79.319999999999993"/>
    <x v="164"/>
  </r>
  <r>
    <x v="157"/>
    <x v="5"/>
    <x v="3"/>
    <x v="46"/>
    <x v="2"/>
    <s v="P028"/>
    <x v="14"/>
    <n v="93152"/>
    <n v="9641"/>
    <n v="23127.439999999999"/>
    <n v="363"/>
    <n v="48259.08"/>
    <n v="10.35"/>
    <n v="3.77"/>
    <n v="2.4"/>
    <n v="63.71"/>
    <x v="379"/>
  </r>
  <r>
    <x v="157"/>
    <x v="5"/>
    <x v="4"/>
    <x v="46"/>
    <x v="2"/>
    <s v="P027"/>
    <x v="18"/>
    <n v="95836"/>
    <n v="7910"/>
    <n v="25662.23"/>
    <n v="1584"/>
    <n v="53285.79"/>
    <n v="8.25"/>
    <n v="20.03"/>
    <n v="3.24"/>
    <n v="16.2"/>
    <x v="48"/>
  </r>
  <r>
    <x v="157"/>
    <x v="5"/>
    <x v="2"/>
    <x v="5"/>
    <x v="3"/>
    <s v="P020"/>
    <x v="13"/>
    <n v="10153"/>
    <n v="1403"/>
    <n v="4130.68"/>
    <n v="270"/>
    <n v="7750.74"/>
    <n v="13.82"/>
    <n v="19.239999999999998"/>
    <n v="2.94"/>
    <n v="15.3"/>
    <x v="443"/>
  </r>
  <r>
    <x v="157"/>
    <x v="5"/>
    <x v="1"/>
    <x v="47"/>
    <x v="0"/>
    <s v="P007"/>
    <x v="7"/>
    <n v="79503"/>
    <n v="3917"/>
    <n v="4981.8"/>
    <n v="142"/>
    <n v="9126.2800000000007"/>
    <n v="4.93"/>
    <n v="3.63"/>
    <n v="1.27"/>
    <n v="35.08"/>
    <x v="380"/>
  </r>
  <r>
    <x v="157"/>
    <x v="5"/>
    <x v="5"/>
    <x v="5"/>
    <x v="2"/>
    <s v="P015"/>
    <x v="26"/>
    <n v="141061"/>
    <n v="11495"/>
    <n v="30685.31"/>
    <n v="757"/>
    <n v="55210.96"/>
    <n v="8.15"/>
    <n v="6.59"/>
    <n v="2.67"/>
    <n v="40.54"/>
    <x v="973"/>
  </r>
  <r>
    <x v="157"/>
    <x v="5"/>
    <x v="3"/>
    <x v="14"/>
    <x v="3"/>
    <s v="P024"/>
    <x v="11"/>
    <n v="74520"/>
    <n v="5288"/>
    <n v="9903.6200000000008"/>
    <n v="452"/>
    <n v="17627.8"/>
    <n v="7.1"/>
    <n v="8.5500000000000007"/>
    <n v="1.87"/>
    <n v="21.91"/>
    <x v="269"/>
  </r>
  <r>
    <x v="157"/>
    <x v="5"/>
    <x v="2"/>
    <x v="15"/>
    <x v="0"/>
    <s v="P001"/>
    <x v="2"/>
    <n v="12877"/>
    <n v="1482"/>
    <n v="2788.19"/>
    <n v="231"/>
    <n v="4481.42"/>
    <n v="11.51"/>
    <n v="15.59"/>
    <n v="1.88"/>
    <n v="12.07"/>
    <x v="1617"/>
  </r>
  <r>
    <x v="157"/>
    <x v="5"/>
    <x v="3"/>
    <x v="7"/>
    <x v="2"/>
    <s v="P024"/>
    <x v="11"/>
    <n v="42430"/>
    <n v="1269"/>
    <n v="2371"/>
    <n v="84"/>
    <n v="3759.66"/>
    <n v="2.99"/>
    <n v="6.62"/>
    <n v="1.87"/>
    <n v="28.23"/>
    <x v="1586"/>
  </r>
  <r>
    <x v="157"/>
    <x v="5"/>
    <x v="0"/>
    <x v="19"/>
    <x v="2"/>
    <s v="P013"/>
    <x v="20"/>
    <n v="40122"/>
    <n v="1598"/>
    <n v="6506.68"/>
    <n v="164"/>
    <n v="9863.5300000000007"/>
    <n v="3.98"/>
    <n v="10.26"/>
    <n v="4.07"/>
    <n v="39.67"/>
    <x v="444"/>
  </r>
  <r>
    <x v="157"/>
    <x v="5"/>
    <x v="0"/>
    <x v="36"/>
    <x v="2"/>
    <s v="P029"/>
    <x v="1"/>
    <n v="125039"/>
    <n v="10802"/>
    <n v="22041.53"/>
    <n v="1979"/>
    <n v="31129.13"/>
    <n v="8.64"/>
    <n v="18.32"/>
    <n v="2.04"/>
    <n v="11.14"/>
    <x v="387"/>
  </r>
  <r>
    <x v="157"/>
    <x v="5"/>
    <x v="4"/>
    <x v="48"/>
    <x v="1"/>
    <s v="P006"/>
    <x v="17"/>
    <n v="94817"/>
    <n v="2792"/>
    <n v="9786.24"/>
    <n v="110"/>
    <n v="12422.25"/>
    <n v="2.94"/>
    <n v="3.94"/>
    <n v="3.51"/>
    <n v="88.97"/>
    <x v="223"/>
  </r>
  <r>
    <x v="157"/>
    <x v="5"/>
    <x v="0"/>
    <x v="46"/>
    <x v="3"/>
    <s v="P027"/>
    <x v="18"/>
    <n v="11633"/>
    <n v="278"/>
    <n v="1023.79"/>
    <n v="48"/>
    <n v="1215.81"/>
    <n v="2.39"/>
    <n v="17.27"/>
    <n v="3.68"/>
    <n v="21.33"/>
    <x v="525"/>
  </r>
  <r>
    <x v="157"/>
    <x v="5"/>
    <x v="2"/>
    <x v="0"/>
    <x v="3"/>
    <s v="P030"/>
    <x v="15"/>
    <n v="62600"/>
    <n v="695"/>
    <n v="1463.44"/>
    <n v="23"/>
    <n v="1123.98"/>
    <n v="1.1100000000000001"/>
    <n v="3.31"/>
    <n v="2.11"/>
    <n v="63.63"/>
    <x v="765"/>
  </r>
  <r>
    <x v="157"/>
    <x v="5"/>
    <x v="3"/>
    <x v="29"/>
    <x v="1"/>
    <s v="P006"/>
    <x v="17"/>
    <n v="65159"/>
    <n v="3193"/>
    <n v="8596.0400000000009"/>
    <n v="501"/>
    <n v="5112.79"/>
    <n v="4.9000000000000004"/>
    <n v="15.69"/>
    <n v="2.69"/>
    <n v="17.16"/>
    <x v="484"/>
  </r>
  <r>
    <x v="157"/>
    <x v="5"/>
    <x v="2"/>
    <x v="16"/>
    <x v="3"/>
    <s v="P018"/>
    <x v="25"/>
    <n v="36080"/>
    <n v="5293"/>
    <n v="18165.43"/>
    <n v="612"/>
    <n v="10622.27"/>
    <n v="14.67"/>
    <n v="11.56"/>
    <n v="3.43"/>
    <n v="29.68"/>
    <x v="57"/>
  </r>
  <r>
    <x v="157"/>
    <x v="5"/>
    <x v="2"/>
    <x v="19"/>
    <x v="2"/>
    <s v="P001"/>
    <x v="2"/>
    <n v="120782"/>
    <n v="15508"/>
    <n v="42665.31"/>
    <n v="751"/>
    <n v="24344.46"/>
    <n v="12.84"/>
    <n v="4.84"/>
    <n v="2.75"/>
    <n v="56.81"/>
    <x v="529"/>
  </r>
  <r>
    <x v="157"/>
    <x v="5"/>
    <x v="2"/>
    <x v="2"/>
    <x v="3"/>
    <s v="P004"/>
    <x v="9"/>
    <n v="45491"/>
    <n v="1535"/>
    <n v="6118.93"/>
    <n v="209"/>
    <n v="2920.19"/>
    <n v="3.37"/>
    <n v="13.62"/>
    <n v="3.99"/>
    <n v="29.28"/>
    <x v="393"/>
  </r>
  <r>
    <x v="157"/>
    <x v="5"/>
    <x v="2"/>
    <x v="37"/>
    <x v="1"/>
    <s v="P013"/>
    <x v="20"/>
    <n v="140907"/>
    <n v="7139"/>
    <n v="25438.67"/>
    <n v="1353"/>
    <n v="9106.08"/>
    <n v="5.07"/>
    <n v="18.95"/>
    <n v="3.56"/>
    <n v="18.8"/>
    <x v="694"/>
  </r>
  <r>
    <x v="157"/>
    <x v="5"/>
    <x v="0"/>
    <x v="41"/>
    <x v="1"/>
    <s v="P002"/>
    <x v="8"/>
    <n v="93112"/>
    <n v="9003"/>
    <n v="24732.21"/>
    <n v="992"/>
    <n v="8239.7800000000007"/>
    <n v="9.67"/>
    <n v="11.02"/>
    <n v="2.75"/>
    <n v="24.93"/>
    <x v="531"/>
  </r>
  <r>
    <x v="157"/>
    <x v="5"/>
    <x v="2"/>
    <x v="3"/>
    <x v="0"/>
    <s v="P029"/>
    <x v="1"/>
    <n v="5737"/>
    <n v="42"/>
    <n v="140.11000000000001"/>
    <n v="4"/>
    <n v="37.68"/>
    <n v="0.73"/>
    <n v="9.52"/>
    <n v="3.34"/>
    <n v="35.03"/>
    <x v="485"/>
  </r>
  <r>
    <x v="157"/>
    <x v="5"/>
    <x v="1"/>
    <x v="0"/>
    <x v="3"/>
    <s v="P017"/>
    <x v="7"/>
    <n v="11553"/>
    <n v="392"/>
    <n v="1250.06"/>
    <n v="17"/>
    <n v="186.61"/>
    <n v="3.39"/>
    <n v="4.34"/>
    <n v="3.19"/>
    <n v="73.53"/>
    <x v="397"/>
  </r>
  <r>
    <x v="158"/>
    <x v="5"/>
    <x v="1"/>
    <x v="6"/>
    <x v="0"/>
    <s v="P023"/>
    <x v="22"/>
    <n v="39962"/>
    <n v="1848"/>
    <n v="1095.77"/>
    <n v="290"/>
    <n v="50239.69"/>
    <n v="4.62"/>
    <n v="15.69"/>
    <n v="0.59"/>
    <n v="3.78"/>
    <x v="2441"/>
  </r>
  <r>
    <x v="158"/>
    <x v="5"/>
    <x v="3"/>
    <x v="24"/>
    <x v="0"/>
    <s v="P009"/>
    <x v="9"/>
    <n v="5632"/>
    <n v="533"/>
    <n v="334.25"/>
    <n v="78"/>
    <n v="10809.31"/>
    <n v="9.4600000000000009"/>
    <n v="14.63"/>
    <n v="0.63"/>
    <n v="4.29"/>
    <x v="1143"/>
  </r>
  <r>
    <x v="158"/>
    <x v="5"/>
    <x v="2"/>
    <x v="43"/>
    <x v="3"/>
    <s v="P006"/>
    <x v="17"/>
    <n v="36581"/>
    <n v="230"/>
    <n v="267.93"/>
    <n v="46"/>
    <n v="8291.7800000000007"/>
    <n v="0.63"/>
    <n v="20"/>
    <n v="1.1599999999999999"/>
    <n v="5.82"/>
    <x v="2442"/>
  </r>
  <r>
    <x v="158"/>
    <x v="5"/>
    <x v="0"/>
    <x v="30"/>
    <x v="0"/>
    <s v="P011"/>
    <x v="21"/>
    <n v="129800"/>
    <n v="11542"/>
    <n v="16871.169999999998"/>
    <n v="2207"/>
    <n v="356466.07"/>
    <n v="8.89"/>
    <n v="19.12"/>
    <n v="1.46"/>
    <n v="7.64"/>
    <x v="2443"/>
  </r>
  <r>
    <x v="158"/>
    <x v="5"/>
    <x v="2"/>
    <x v="1"/>
    <x v="2"/>
    <s v="P027"/>
    <x v="18"/>
    <n v="19523"/>
    <n v="2101"/>
    <n v="4210.42"/>
    <n v="453"/>
    <n v="87539.75"/>
    <n v="10.76"/>
    <n v="21.56"/>
    <n v="2"/>
    <n v="9.2899999999999991"/>
    <x v="8"/>
  </r>
  <r>
    <x v="158"/>
    <x v="5"/>
    <x v="3"/>
    <x v="35"/>
    <x v="3"/>
    <s v="P024"/>
    <x v="11"/>
    <n v="60316"/>
    <n v="1275"/>
    <n v="1618.89"/>
    <n v="152"/>
    <n v="29469.71"/>
    <n v="2.11"/>
    <n v="11.92"/>
    <n v="1.27"/>
    <n v="10.65"/>
    <x v="1867"/>
  </r>
  <r>
    <x v="158"/>
    <x v="5"/>
    <x v="4"/>
    <x v="40"/>
    <x v="1"/>
    <s v="P008"/>
    <x v="10"/>
    <n v="133287"/>
    <n v="14905"/>
    <n v="27295.93"/>
    <n v="3121"/>
    <n v="447258.36"/>
    <n v="11.18"/>
    <n v="20.94"/>
    <n v="1.83"/>
    <n v="8.75"/>
    <x v="1246"/>
  </r>
  <r>
    <x v="158"/>
    <x v="5"/>
    <x v="1"/>
    <x v="13"/>
    <x v="1"/>
    <s v="P026"/>
    <x v="3"/>
    <n v="104495"/>
    <n v="1095"/>
    <n v="990.44"/>
    <n v="238"/>
    <n v="15819.21"/>
    <n v="1.05"/>
    <n v="21.74"/>
    <n v="0.9"/>
    <n v="4.16"/>
    <x v="2438"/>
  </r>
  <r>
    <x v="158"/>
    <x v="5"/>
    <x v="2"/>
    <x v="14"/>
    <x v="3"/>
    <s v="P030"/>
    <x v="15"/>
    <n v="75830"/>
    <n v="5982"/>
    <n v="9968.43"/>
    <n v="1210"/>
    <n v="136563.32"/>
    <n v="7.89"/>
    <n v="20.23"/>
    <n v="1.67"/>
    <n v="8.24"/>
    <x v="1392"/>
  </r>
  <r>
    <x v="158"/>
    <x v="5"/>
    <x v="2"/>
    <x v="45"/>
    <x v="1"/>
    <s v="P027"/>
    <x v="18"/>
    <n v="12495"/>
    <n v="148"/>
    <n v="205.51"/>
    <n v="17"/>
    <n v="2591.33"/>
    <n v="1.18"/>
    <n v="11.49"/>
    <n v="1.39"/>
    <n v="12.09"/>
    <x v="1842"/>
  </r>
  <r>
    <x v="158"/>
    <x v="5"/>
    <x v="2"/>
    <x v="12"/>
    <x v="0"/>
    <s v="P018"/>
    <x v="25"/>
    <n v="8345"/>
    <n v="71"/>
    <n v="64.17"/>
    <n v="6"/>
    <n v="754.61"/>
    <n v="0.85"/>
    <n v="8.4499999999999993"/>
    <n v="0.9"/>
    <n v="10.7"/>
    <x v="2207"/>
  </r>
  <r>
    <x v="158"/>
    <x v="5"/>
    <x v="4"/>
    <x v="39"/>
    <x v="3"/>
    <s v="P021"/>
    <x v="16"/>
    <n v="109673"/>
    <n v="10721"/>
    <n v="4419.3900000000003"/>
    <n v="837"/>
    <n v="49675"/>
    <n v="9.7799999999999994"/>
    <n v="7.81"/>
    <n v="0.41"/>
    <n v="5.28"/>
    <x v="412"/>
  </r>
  <r>
    <x v="158"/>
    <x v="5"/>
    <x v="4"/>
    <x v="13"/>
    <x v="3"/>
    <s v="P022"/>
    <x v="19"/>
    <n v="149951"/>
    <n v="4902"/>
    <n v="10096.459999999999"/>
    <n v="648"/>
    <n v="109838.54"/>
    <n v="3.27"/>
    <n v="13.22"/>
    <n v="2.06"/>
    <n v="15.58"/>
    <x v="1843"/>
  </r>
  <r>
    <x v="158"/>
    <x v="5"/>
    <x v="0"/>
    <x v="27"/>
    <x v="0"/>
    <s v="P024"/>
    <x v="11"/>
    <n v="36262"/>
    <n v="3949"/>
    <n v="6682.69"/>
    <n v="612"/>
    <n v="68146.19"/>
    <n v="10.89"/>
    <n v="15.5"/>
    <n v="1.69"/>
    <n v="10.92"/>
    <x v="1512"/>
  </r>
  <r>
    <x v="158"/>
    <x v="5"/>
    <x v="4"/>
    <x v="24"/>
    <x v="0"/>
    <s v="P005"/>
    <x v="27"/>
    <n v="44843"/>
    <n v="1729"/>
    <n v="3366.89"/>
    <n v="312"/>
    <n v="33687.86"/>
    <n v="3.86"/>
    <n v="18.05"/>
    <n v="1.95"/>
    <n v="10.79"/>
    <x v="1541"/>
  </r>
  <r>
    <x v="158"/>
    <x v="5"/>
    <x v="4"/>
    <x v="21"/>
    <x v="1"/>
    <s v="P005"/>
    <x v="27"/>
    <n v="126232"/>
    <n v="8647"/>
    <n v="23782.400000000001"/>
    <n v="1484"/>
    <n v="231119.97"/>
    <n v="6.85"/>
    <n v="17.16"/>
    <n v="2.75"/>
    <n v="16.03"/>
    <x v="547"/>
  </r>
  <r>
    <x v="158"/>
    <x v="5"/>
    <x v="1"/>
    <x v="38"/>
    <x v="1"/>
    <s v="P014"/>
    <x v="6"/>
    <n v="124750"/>
    <n v="10293"/>
    <n v="12365.78"/>
    <n v="633"/>
    <n v="116291.84"/>
    <n v="8.25"/>
    <n v="6.15"/>
    <n v="1.2"/>
    <n v="19.54"/>
    <x v="1442"/>
  </r>
  <r>
    <x v="158"/>
    <x v="5"/>
    <x v="5"/>
    <x v="35"/>
    <x v="2"/>
    <s v="P015"/>
    <x v="26"/>
    <n v="80992"/>
    <n v="9565"/>
    <n v="6740.92"/>
    <n v="865"/>
    <n v="58185.77"/>
    <n v="11.81"/>
    <n v="9.0399999999999991"/>
    <n v="0.7"/>
    <n v="7.79"/>
    <x v="188"/>
  </r>
  <r>
    <x v="158"/>
    <x v="5"/>
    <x v="3"/>
    <x v="8"/>
    <x v="0"/>
    <s v="P025"/>
    <x v="23"/>
    <n v="8489"/>
    <n v="675"/>
    <n v="1899.39"/>
    <n v="121"/>
    <n v="16088.98"/>
    <n v="7.95"/>
    <n v="17.93"/>
    <n v="2.81"/>
    <n v="15.7"/>
    <x v="1095"/>
  </r>
  <r>
    <x v="158"/>
    <x v="5"/>
    <x v="2"/>
    <x v="19"/>
    <x v="3"/>
    <s v="P005"/>
    <x v="27"/>
    <n v="87671"/>
    <n v="5984"/>
    <n v="16242.41"/>
    <n v="699"/>
    <n v="126961.58"/>
    <n v="6.83"/>
    <n v="11.68"/>
    <n v="2.71"/>
    <n v="23.24"/>
    <x v="711"/>
  </r>
  <r>
    <x v="158"/>
    <x v="5"/>
    <x v="1"/>
    <x v="32"/>
    <x v="0"/>
    <s v="P014"/>
    <x v="6"/>
    <n v="18668"/>
    <n v="249"/>
    <n v="660.61"/>
    <n v="28"/>
    <n v="4986.8599999999997"/>
    <n v="1.33"/>
    <n v="11.24"/>
    <n v="2.65"/>
    <n v="23.59"/>
    <x v="139"/>
  </r>
  <r>
    <x v="158"/>
    <x v="5"/>
    <x v="3"/>
    <x v="29"/>
    <x v="1"/>
    <s v="P024"/>
    <x v="11"/>
    <n v="39109"/>
    <n v="3689"/>
    <n v="4334.46"/>
    <n v="245"/>
    <n v="32435.05"/>
    <n v="9.43"/>
    <n v="6.64"/>
    <n v="1.17"/>
    <n v="17.690000000000001"/>
    <x v="673"/>
  </r>
  <r>
    <x v="158"/>
    <x v="5"/>
    <x v="4"/>
    <x v="0"/>
    <x v="1"/>
    <s v="P006"/>
    <x v="17"/>
    <n v="16908"/>
    <n v="1754"/>
    <n v="3381.66"/>
    <n v="297"/>
    <n v="24967.88"/>
    <n v="10.37"/>
    <n v="16.93"/>
    <n v="1.93"/>
    <n v="11.39"/>
    <x v="1398"/>
  </r>
  <r>
    <x v="158"/>
    <x v="5"/>
    <x v="3"/>
    <x v="8"/>
    <x v="1"/>
    <s v="P023"/>
    <x v="22"/>
    <n v="34347"/>
    <n v="4913"/>
    <n v="17880.61"/>
    <n v="763"/>
    <n v="131261.92000000001"/>
    <n v="14.3"/>
    <n v="15.53"/>
    <n v="3.64"/>
    <n v="23.43"/>
    <x v="459"/>
  </r>
  <r>
    <x v="158"/>
    <x v="5"/>
    <x v="4"/>
    <x v="3"/>
    <x v="1"/>
    <s v="P024"/>
    <x v="11"/>
    <n v="132983"/>
    <n v="14523"/>
    <n v="38386.559999999998"/>
    <n v="1668"/>
    <n v="271730.34999999998"/>
    <n v="10.92"/>
    <n v="11.49"/>
    <n v="2.64"/>
    <n v="23.01"/>
    <x v="1366"/>
  </r>
  <r>
    <x v="158"/>
    <x v="5"/>
    <x v="4"/>
    <x v="43"/>
    <x v="3"/>
    <s v="P026"/>
    <x v="3"/>
    <n v="107506"/>
    <n v="7383"/>
    <n v="26769.77"/>
    <n v="1516"/>
    <n v="184745.18"/>
    <n v="6.87"/>
    <n v="20.53"/>
    <n v="3.63"/>
    <n v="17.66"/>
    <x v="601"/>
  </r>
  <r>
    <x v="158"/>
    <x v="5"/>
    <x v="1"/>
    <x v="8"/>
    <x v="1"/>
    <s v="P014"/>
    <x v="6"/>
    <n v="111604"/>
    <n v="10459"/>
    <n v="10165.36"/>
    <n v="894"/>
    <n v="68337.86"/>
    <n v="9.3699999999999992"/>
    <n v="8.5500000000000007"/>
    <n v="0.97"/>
    <n v="11.37"/>
    <x v="83"/>
  </r>
  <r>
    <x v="158"/>
    <x v="5"/>
    <x v="2"/>
    <x v="21"/>
    <x v="0"/>
    <s v="P024"/>
    <x v="11"/>
    <n v="26600"/>
    <n v="1624"/>
    <n v="4804.97"/>
    <n v="249"/>
    <n v="29648.14"/>
    <n v="6.11"/>
    <n v="15.33"/>
    <n v="2.96"/>
    <n v="19.3"/>
    <x v="750"/>
  </r>
  <r>
    <x v="158"/>
    <x v="5"/>
    <x v="1"/>
    <x v="31"/>
    <x v="2"/>
    <s v="P003"/>
    <x v="0"/>
    <n v="115864"/>
    <n v="6614"/>
    <n v="24978.2"/>
    <n v="1229"/>
    <n v="120544.41"/>
    <n v="5.71"/>
    <n v="18.579999999999998"/>
    <n v="3.78"/>
    <n v="20.32"/>
    <x v="1179"/>
  </r>
  <r>
    <x v="158"/>
    <x v="5"/>
    <x v="5"/>
    <x v="7"/>
    <x v="2"/>
    <s v="P001"/>
    <x v="2"/>
    <n v="8858"/>
    <n v="807"/>
    <n v="3550.39"/>
    <n v="97"/>
    <n v="15138.58"/>
    <n v="9.11"/>
    <n v="12.02"/>
    <n v="4.4000000000000004"/>
    <n v="36.6"/>
    <x v="1028"/>
  </r>
  <r>
    <x v="158"/>
    <x v="5"/>
    <x v="1"/>
    <x v="7"/>
    <x v="3"/>
    <s v="P007"/>
    <x v="7"/>
    <n v="116559"/>
    <n v="16498"/>
    <n v="51822.66"/>
    <n v="2622"/>
    <n v="198156.07"/>
    <n v="14.15"/>
    <n v="15.89"/>
    <n v="3.14"/>
    <n v="19.760000000000002"/>
    <x v="1315"/>
  </r>
  <r>
    <x v="158"/>
    <x v="5"/>
    <x v="0"/>
    <x v="37"/>
    <x v="3"/>
    <s v="P008"/>
    <x v="10"/>
    <n v="8853"/>
    <n v="611"/>
    <n v="457.94"/>
    <n v="118"/>
    <n v="1669.23"/>
    <n v="6.9"/>
    <n v="19.309999999999999"/>
    <n v="0.75"/>
    <n v="3.88"/>
    <x v="432"/>
  </r>
  <r>
    <x v="158"/>
    <x v="5"/>
    <x v="5"/>
    <x v="8"/>
    <x v="0"/>
    <s v="P022"/>
    <x v="19"/>
    <n v="145513"/>
    <n v="1313"/>
    <n v="3355.86"/>
    <n v="63"/>
    <n v="12161.87"/>
    <n v="0.9"/>
    <n v="4.8"/>
    <n v="2.56"/>
    <n v="53.27"/>
    <x v="262"/>
  </r>
  <r>
    <x v="158"/>
    <x v="5"/>
    <x v="1"/>
    <x v="16"/>
    <x v="2"/>
    <s v="P009"/>
    <x v="9"/>
    <n v="64490"/>
    <n v="6591"/>
    <n v="19980.349999999999"/>
    <n v="712"/>
    <n v="71542.179999999993"/>
    <n v="10.220000000000001"/>
    <n v="10.8"/>
    <n v="3.03"/>
    <n v="28.06"/>
    <x v="1348"/>
  </r>
  <r>
    <x v="158"/>
    <x v="5"/>
    <x v="3"/>
    <x v="43"/>
    <x v="2"/>
    <s v="P013"/>
    <x v="20"/>
    <n v="83444"/>
    <n v="6240"/>
    <n v="17761.02"/>
    <n v="527"/>
    <n v="63521.87"/>
    <n v="7.48"/>
    <n v="8.4499999999999993"/>
    <n v="2.85"/>
    <n v="33.700000000000003"/>
    <x v="1348"/>
  </r>
  <r>
    <x v="158"/>
    <x v="5"/>
    <x v="3"/>
    <x v="19"/>
    <x v="1"/>
    <s v="P027"/>
    <x v="18"/>
    <n v="52051"/>
    <n v="6857"/>
    <n v="12837.61"/>
    <n v="264"/>
    <n v="44852.84"/>
    <n v="13.17"/>
    <n v="3.85"/>
    <n v="1.87"/>
    <n v="48.63"/>
    <x v="759"/>
  </r>
  <r>
    <x v="158"/>
    <x v="5"/>
    <x v="5"/>
    <x v="48"/>
    <x v="3"/>
    <s v="P029"/>
    <x v="1"/>
    <n v="127000"/>
    <n v="15387"/>
    <n v="63852.24"/>
    <n v="1496"/>
    <n v="213388.54"/>
    <n v="12.12"/>
    <n v="9.7200000000000006"/>
    <n v="4.1500000000000004"/>
    <n v="42.68"/>
    <x v="315"/>
  </r>
  <r>
    <x v="158"/>
    <x v="5"/>
    <x v="1"/>
    <x v="27"/>
    <x v="0"/>
    <s v="P012"/>
    <x v="5"/>
    <n v="61043"/>
    <n v="6420"/>
    <n v="12747.65"/>
    <n v="1335"/>
    <n v="42475.14"/>
    <n v="10.52"/>
    <n v="20.79"/>
    <n v="1.99"/>
    <n v="9.5500000000000007"/>
    <x v="615"/>
  </r>
  <r>
    <x v="158"/>
    <x v="5"/>
    <x v="3"/>
    <x v="38"/>
    <x v="0"/>
    <s v="P025"/>
    <x v="23"/>
    <n v="148452"/>
    <n v="14307"/>
    <n v="52870.02"/>
    <n v="1657"/>
    <n v="176011.32"/>
    <n v="9.64"/>
    <n v="11.58"/>
    <n v="3.7"/>
    <n v="31.91"/>
    <x v="615"/>
  </r>
  <r>
    <x v="158"/>
    <x v="5"/>
    <x v="0"/>
    <x v="30"/>
    <x v="0"/>
    <s v="P030"/>
    <x v="15"/>
    <n v="47549"/>
    <n v="6104"/>
    <n v="4911.01"/>
    <n v="476"/>
    <n v="14952.12"/>
    <n v="12.84"/>
    <n v="7.8"/>
    <n v="0.8"/>
    <n v="10.32"/>
    <x v="1400"/>
  </r>
  <r>
    <x v="158"/>
    <x v="5"/>
    <x v="0"/>
    <x v="16"/>
    <x v="1"/>
    <s v="P028"/>
    <x v="14"/>
    <n v="75369"/>
    <n v="2697"/>
    <n v="2526.36"/>
    <n v="204"/>
    <n v="7298.44"/>
    <n v="3.58"/>
    <n v="7.56"/>
    <n v="0.94"/>
    <n v="12.38"/>
    <x v="317"/>
  </r>
  <r>
    <x v="158"/>
    <x v="5"/>
    <x v="2"/>
    <x v="25"/>
    <x v="1"/>
    <s v="P008"/>
    <x v="10"/>
    <n v="34044"/>
    <n v="793"/>
    <n v="3313.48"/>
    <n v="131"/>
    <n v="9248.16"/>
    <n v="2.33"/>
    <n v="16.52"/>
    <n v="4.18"/>
    <n v="25.29"/>
    <x v="214"/>
  </r>
  <r>
    <x v="158"/>
    <x v="5"/>
    <x v="4"/>
    <x v="35"/>
    <x v="2"/>
    <s v="P006"/>
    <x v="17"/>
    <n v="125087"/>
    <n v="12948"/>
    <n v="29131.5"/>
    <n v="1209"/>
    <n v="77621.41"/>
    <n v="10.35"/>
    <n v="9.34"/>
    <n v="2.25"/>
    <n v="24.1"/>
    <x v="938"/>
  </r>
  <r>
    <x v="158"/>
    <x v="5"/>
    <x v="5"/>
    <x v="22"/>
    <x v="1"/>
    <s v="P006"/>
    <x v="17"/>
    <n v="106627"/>
    <n v="7661"/>
    <n v="13438.96"/>
    <n v="1373"/>
    <n v="32025.06"/>
    <n v="7.18"/>
    <n v="17.920000000000002"/>
    <n v="1.75"/>
    <n v="9.7899999999999991"/>
    <x v="572"/>
  </r>
  <r>
    <x v="158"/>
    <x v="5"/>
    <x v="3"/>
    <x v="4"/>
    <x v="2"/>
    <s v="P022"/>
    <x v="19"/>
    <n v="10432"/>
    <n v="403"/>
    <n v="1654.42"/>
    <n v="25"/>
    <n v="3450.87"/>
    <n v="3.86"/>
    <n v="6.2"/>
    <n v="4.1100000000000003"/>
    <n v="66.180000000000007"/>
    <x v="379"/>
  </r>
  <r>
    <x v="158"/>
    <x v="5"/>
    <x v="0"/>
    <x v="8"/>
    <x v="0"/>
    <s v="P029"/>
    <x v="1"/>
    <n v="99182"/>
    <n v="3450"/>
    <n v="1877.84"/>
    <n v="227"/>
    <n v="3854.62"/>
    <n v="3.48"/>
    <n v="6.58"/>
    <n v="0.54"/>
    <n v="8.27"/>
    <x v="321"/>
  </r>
  <r>
    <x v="158"/>
    <x v="5"/>
    <x v="2"/>
    <x v="31"/>
    <x v="0"/>
    <s v="P009"/>
    <x v="9"/>
    <n v="90072"/>
    <n v="12291"/>
    <n v="35923.300000000003"/>
    <n v="727"/>
    <n v="72737.55"/>
    <n v="13.65"/>
    <n v="5.91"/>
    <n v="2.92"/>
    <n v="49.41"/>
    <x v="479"/>
  </r>
  <r>
    <x v="158"/>
    <x v="5"/>
    <x v="5"/>
    <x v="14"/>
    <x v="2"/>
    <s v="P012"/>
    <x v="5"/>
    <n v="72572"/>
    <n v="2640"/>
    <n v="6462.97"/>
    <n v="392"/>
    <n v="12509.84"/>
    <n v="3.64"/>
    <n v="14.85"/>
    <n v="2.4500000000000002"/>
    <n v="16.489999999999998"/>
    <x v="165"/>
  </r>
  <r>
    <x v="158"/>
    <x v="5"/>
    <x v="2"/>
    <x v="29"/>
    <x v="2"/>
    <s v="P012"/>
    <x v="5"/>
    <n v="44117"/>
    <n v="3598"/>
    <n v="8971.27"/>
    <n v="549"/>
    <n v="16278.73"/>
    <n v="8.16"/>
    <n v="15.26"/>
    <n v="2.4900000000000002"/>
    <n v="16.34"/>
    <x v="972"/>
  </r>
  <r>
    <x v="158"/>
    <x v="5"/>
    <x v="2"/>
    <x v="0"/>
    <x v="1"/>
    <s v="P024"/>
    <x v="11"/>
    <n v="13359"/>
    <n v="454"/>
    <n v="1598.43"/>
    <n v="14"/>
    <n v="2714.08"/>
    <n v="3.4"/>
    <n v="3.08"/>
    <n v="3.52"/>
    <n v="114.17"/>
    <x v="383"/>
  </r>
  <r>
    <x v="158"/>
    <x v="5"/>
    <x v="5"/>
    <x v="3"/>
    <x v="3"/>
    <s v="P023"/>
    <x v="22"/>
    <n v="65830"/>
    <n v="5397"/>
    <n v="14667.9"/>
    <n v="242"/>
    <n v="24837.47"/>
    <n v="8.1999999999999993"/>
    <n v="4.4800000000000004"/>
    <n v="2.72"/>
    <n v="60.61"/>
    <x v="53"/>
  </r>
  <r>
    <x v="158"/>
    <x v="5"/>
    <x v="2"/>
    <x v="18"/>
    <x v="1"/>
    <s v="P029"/>
    <x v="1"/>
    <n v="51950"/>
    <n v="3902"/>
    <n v="4964.59"/>
    <n v="138"/>
    <n v="7838.93"/>
    <n v="7.51"/>
    <n v="3.54"/>
    <n v="1.27"/>
    <n v="35.979999999999997"/>
    <x v="482"/>
  </r>
  <r>
    <x v="158"/>
    <x v="5"/>
    <x v="0"/>
    <x v="21"/>
    <x v="2"/>
    <s v="P014"/>
    <x v="6"/>
    <n v="126967"/>
    <n v="1605"/>
    <n v="3909.38"/>
    <n v="345"/>
    <n v="6041.27"/>
    <n v="1.26"/>
    <n v="21.5"/>
    <n v="2.44"/>
    <n v="11.33"/>
    <x v="974"/>
  </r>
  <r>
    <x v="158"/>
    <x v="5"/>
    <x v="5"/>
    <x v="49"/>
    <x v="3"/>
    <s v="P017"/>
    <x v="7"/>
    <n v="58372"/>
    <n v="5762"/>
    <n v="9226.2099999999991"/>
    <n v="714"/>
    <n v="9408.7000000000007"/>
    <n v="9.8699999999999992"/>
    <n v="12.39"/>
    <n v="1.6"/>
    <n v="12.92"/>
    <x v="173"/>
  </r>
  <r>
    <x v="158"/>
    <x v="5"/>
    <x v="3"/>
    <x v="18"/>
    <x v="2"/>
    <s v="P016"/>
    <x v="4"/>
    <n v="142865"/>
    <n v="3506"/>
    <n v="8533.2900000000009"/>
    <n v="217"/>
    <n v="6422.44"/>
    <n v="2.4500000000000002"/>
    <n v="6.19"/>
    <n v="2.4300000000000002"/>
    <n v="39.32"/>
    <x v="174"/>
  </r>
  <r>
    <x v="158"/>
    <x v="5"/>
    <x v="0"/>
    <x v="26"/>
    <x v="0"/>
    <s v="P022"/>
    <x v="19"/>
    <n v="124018"/>
    <n v="5070"/>
    <n v="19447.189999999999"/>
    <n v="315"/>
    <n v="13743.76"/>
    <n v="4.09"/>
    <n v="6.21"/>
    <n v="3.84"/>
    <n v="61.74"/>
    <x v="1329"/>
  </r>
  <r>
    <x v="158"/>
    <x v="5"/>
    <x v="5"/>
    <x v="6"/>
    <x v="1"/>
    <s v="P001"/>
    <x v="2"/>
    <n v="80367"/>
    <n v="7032"/>
    <n v="18926.009999999998"/>
    <n v="370"/>
    <n v="4334.5600000000004"/>
    <n v="8.75"/>
    <n v="5.26"/>
    <n v="2.69"/>
    <n v="51.15"/>
    <x v="229"/>
  </r>
  <r>
    <x v="158"/>
    <x v="5"/>
    <x v="3"/>
    <x v="31"/>
    <x v="2"/>
    <s v="P006"/>
    <x v="17"/>
    <n v="97198"/>
    <n v="8219"/>
    <n v="19498.55"/>
    <n v="318"/>
    <n v="2039.72"/>
    <n v="8.4600000000000009"/>
    <n v="3.87"/>
    <n v="2.37"/>
    <n v="61.32"/>
    <x v="1302"/>
  </r>
  <r>
    <x v="159"/>
    <x v="5"/>
    <x v="5"/>
    <x v="40"/>
    <x v="2"/>
    <s v="P029"/>
    <x v="1"/>
    <n v="123274"/>
    <n v="4737"/>
    <n v="2835.26"/>
    <n v="775"/>
    <n v="151639.4"/>
    <n v="3.84"/>
    <n v="16.36"/>
    <n v="0.6"/>
    <n v="3.66"/>
    <x v="2444"/>
  </r>
  <r>
    <x v="159"/>
    <x v="5"/>
    <x v="3"/>
    <x v="24"/>
    <x v="2"/>
    <s v="P029"/>
    <x v="1"/>
    <n v="56773"/>
    <n v="5934"/>
    <n v="2820.18"/>
    <n v="529"/>
    <n v="68439.55"/>
    <n v="10.45"/>
    <n v="8.91"/>
    <n v="0.48"/>
    <n v="5.33"/>
    <x v="2200"/>
  </r>
  <r>
    <x v="159"/>
    <x v="5"/>
    <x v="5"/>
    <x v="44"/>
    <x v="2"/>
    <s v="P017"/>
    <x v="7"/>
    <n v="45688"/>
    <n v="2972"/>
    <n v="3543.82"/>
    <n v="513"/>
    <n v="83658.25"/>
    <n v="6.5"/>
    <n v="17.260000000000002"/>
    <n v="1.19"/>
    <n v="6.91"/>
    <x v="2255"/>
  </r>
  <r>
    <x v="159"/>
    <x v="5"/>
    <x v="1"/>
    <x v="43"/>
    <x v="0"/>
    <s v="P011"/>
    <x v="21"/>
    <n v="106308"/>
    <n v="15027"/>
    <n v="22070.639999999999"/>
    <n v="2887"/>
    <n v="500550.46"/>
    <n v="14.14"/>
    <n v="19.21"/>
    <n v="1.47"/>
    <n v="7.64"/>
    <x v="2445"/>
  </r>
  <r>
    <x v="159"/>
    <x v="5"/>
    <x v="3"/>
    <x v="19"/>
    <x v="2"/>
    <s v="P027"/>
    <x v="18"/>
    <n v="95421"/>
    <n v="11249"/>
    <n v="15970.2"/>
    <n v="1786"/>
    <n v="323137.15000000002"/>
    <n v="11.79"/>
    <n v="15.88"/>
    <n v="1.42"/>
    <n v="8.94"/>
    <x v="2280"/>
  </r>
  <r>
    <x v="159"/>
    <x v="5"/>
    <x v="0"/>
    <x v="28"/>
    <x v="2"/>
    <s v="P017"/>
    <x v="7"/>
    <n v="100606"/>
    <n v="10643"/>
    <n v="12143.76"/>
    <n v="2205"/>
    <n v="238496.65"/>
    <n v="10.58"/>
    <n v="20.72"/>
    <n v="1.1399999999999999"/>
    <n v="5.51"/>
    <x v="1286"/>
  </r>
  <r>
    <x v="159"/>
    <x v="5"/>
    <x v="3"/>
    <x v="7"/>
    <x v="0"/>
    <s v="P006"/>
    <x v="17"/>
    <n v="1227"/>
    <n v="181"/>
    <n v="143.83000000000001"/>
    <n v="15"/>
    <n v="2618.17"/>
    <n v="14.75"/>
    <n v="8.2899999999999991"/>
    <n v="0.79"/>
    <n v="9.59"/>
    <x v="1867"/>
  </r>
  <r>
    <x v="159"/>
    <x v="5"/>
    <x v="5"/>
    <x v="37"/>
    <x v="1"/>
    <s v="P012"/>
    <x v="5"/>
    <n v="102815"/>
    <n v="5659"/>
    <n v="6574.99"/>
    <n v="1182"/>
    <n v="112227.05"/>
    <n v="5.5"/>
    <n v="20.89"/>
    <n v="1.1599999999999999"/>
    <n v="5.56"/>
    <x v="1900"/>
  </r>
  <r>
    <x v="159"/>
    <x v="5"/>
    <x v="5"/>
    <x v="46"/>
    <x v="3"/>
    <s v="P025"/>
    <x v="23"/>
    <n v="4575"/>
    <n v="596"/>
    <n v="962.42"/>
    <n v="96"/>
    <n v="15834.54"/>
    <n v="13.03"/>
    <n v="16.11"/>
    <n v="1.61"/>
    <n v="10.029999999999999"/>
    <x v="1623"/>
  </r>
  <r>
    <x v="159"/>
    <x v="5"/>
    <x v="4"/>
    <x v="46"/>
    <x v="1"/>
    <s v="P010"/>
    <x v="12"/>
    <n v="106193"/>
    <n v="5349"/>
    <n v="10860.42"/>
    <n v="872"/>
    <n v="160002.16"/>
    <n v="5.04"/>
    <n v="16.3"/>
    <n v="2.0299999999999998"/>
    <n v="12.45"/>
    <x v="1624"/>
  </r>
  <r>
    <x v="159"/>
    <x v="5"/>
    <x v="4"/>
    <x v="27"/>
    <x v="2"/>
    <s v="P024"/>
    <x v="11"/>
    <n v="49009"/>
    <n v="4852"/>
    <n v="7709"/>
    <n v="924"/>
    <n v="93501.64"/>
    <n v="9.9"/>
    <n v="19.04"/>
    <n v="1.59"/>
    <n v="8.34"/>
    <x v="2446"/>
  </r>
  <r>
    <x v="159"/>
    <x v="5"/>
    <x v="5"/>
    <x v="21"/>
    <x v="0"/>
    <s v="P025"/>
    <x v="23"/>
    <n v="14929"/>
    <n v="911"/>
    <n v="2115"/>
    <n v="137"/>
    <n v="25608.7"/>
    <n v="6.1"/>
    <n v="15.04"/>
    <n v="2.3199999999999998"/>
    <n v="15.44"/>
    <x v="738"/>
  </r>
  <r>
    <x v="159"/>
    <x v="5"/>
    <x v="1"/>
    <x v="21"/>
    <x v="0"/>
    <s v="P017"/>
    <x v="7"/>
    <n v="47913"/>
    <n v="4546"/>
    <n v="8159.68"/>
    <n v="875"/>
    <n v="78541.960000000006"/>
    <n v="9.49"/>
    <n v="19.25"/>
    <n v="1.79"/>
    <n v="9.33"/>
    <x v="2447"/>
  </r>
  <r>
    <x v="159"/>
    <x v="5"/>
    <x v="4"/>
    <x v="7"/>
    <x v="3"/>
    <s v="P014"/>
    <x v="6"/>
    <n v="96158"/>
    <n v="9350"/>
    <n v="10928.89"/>
    <n v="583"/>
    <n v="101858.19"/>
    <n v="9.7200000000000006"/>
    <n v="6.24"/>
    <n v="1.17"/>
    <n v="18.75"/>
    <x v="1651"/>
  </r>
  <r>
    <x v="159"/>
    <x v="5"/>
    <x v="2"/>
    <x v="30"/>
    <x v="3"/>
    <s v="P014"/>
    <x v="6"/>
    <n v="67143"/>
    <n v="6328"/>
    <n v="24079.45"/>
    <n v="1164"/>
    <n v="217331.49"/>
    <n v="9.42"/>
    <n v="18.39"/>
    <n v="3.81"/>
    <n v="20.69"/>
    <x v="296"/>
  </r>
  <r>
    <x v="159"/>
    <x v="5"/>
    <x v="2"/>
    <x v="22"/>
    <x v="2"/>
    <s v="P021"/>
    <x v="16"/>
    <n v="132553"/>
    <n v="5770"/>
    <n v="7117.32"/>
    <n v="473"/>
    <n v="59885.31"/>
    <n v="4.3499999999999996"/>
    <n v="8.1999999999999993"/>
    <n v="1.23"/>
    <n v="15.05"/>
    <x v="780"/>
  </r>
  <r>
    <x v="159"/>
    <x v="5"/>
    <x v="0"/>
    <x v="10"/>
    <x v="3"/>
    <s v="P011"/>
    <x v="21"/>
    <n v="12000"/>
    <n v="1012"/>
    <n v="2904.57"/>
    <n v="210"/>
    <n v="23947.25"/>
    <n v="8.43"/>
    <n v="20.75"/>
    <n v="2.87"/>
    <n v="13.83"/>
    <x v="20"/>
  </r>
  <r>
    <x v="159"/>
    <x v="5"/>
    <x v="2"/>
    <x v="13"/>
    <x v="0"/>
    <s v="P006"/>
    <x v="17"/>
    <n v="115143"/>
    <n v="16202"/>
    <n v="29834.46"/>
    <n v="3522"/>
    <n v="226873.27"/>
    <n v="14.07"/>
    <n v="21.74"/>
    <n v="1.84"/>
    <n v="8.4700000000000006"/>
    <x v="1278"/>
  </r>
  <r>
    <x v="159"/>
    <x v="5"/>
    <x v="2"/>
    <x v="33"/>
    <x v="1"/>
    <s v="P009"/>
    <x v="9"/>
    <n v="53213"/>
    <n v="510"/>
    <n v="539.82000000000005"/>
    <n v="53"/>
    <n v="4034.22"/>
    <n v="0.96"/>
    <n v="10.39"/>
    <n v="1.06"/>
    <n v="10.19"/>
    <x v="243"/>
  </r>
  <r>
    <x v="159"/>
    <x v="5"/>
    <x v="5"/>
    <x v="45"/>
    <x v="0"/>
    <s v="P025"/>
    <x v="23"/>
    <n v="98726"/>
    <n v="5119"/>
    <n v="4621.7700000000004"/>
    <n v="684"/>
    <n v="33598.870000000003"/>
    <n v="5.19"/>
    <n v="13.36"/>
    <n v="0.9"/>
    <n v="6.76"/>
    <x v="880"/>
  </r>
  <r>
    <x v="159"/>
    <x v="5"/>
    <x v="5"/>
    <x v="16"/>
    <x v="2"/>
    <s v="P016"/>
    <x v="4"/>
    <n v="124158"/>
    <n v="5673"/>
    <n v="22537.439999999999"/>
    <n v="1136"/>
    <n v="149805.19"/>
    <n v="4.57"/>
    <n v="20.02"/>
    <n v="3.97"/>
    <n v="19.84"/>
    <x v="1024"/>
  </r>
  <r>
    <x v="159"/>
    <x v="5"/>
    <x v="0"/>
    <x v="37"/>
    <x v="2"/>
    <s v="P001"/>
    <x v="2"/>
    <n v="110542"/>
    <n v="10517"/>
    <n v="20874.259999999998"/>
    <n v="748"/>
    <n v="138750.14000000001"/>
    <n v="9.51"/>
    <n v="7.11"/>
    <n v="1.98"/>
    <n v="27.91"/>
    <x v="1024"/>
  </r>
  <r>
    <x v="159"/>
    <x v="5"/>
    <x v="0"/>
    <x v="0"/>
    <x v="2"/>
    <s v="P017"/>
    <x v="7"/>
    <n v="41689"/>
    <n v="4777"/>
    <n v="5127.4399999999996"/>
    <n v="201"/>
    <n v="33773.160000000003"/>
    <n v="11.46"/>
    <n v="4.21"/>
    <n v="1.07"/>
    <n v="25.51"/>
    <x v="1216"/>
  </r>
  <r>
    <x v="159"/>
    <x v="5"/>
    <x v="0"/>
    <x v="26"/>
    <x v="1"/>
    <s v="P029"/>
    <x v="1"/>
    <n v="23842"/>
    <n v="3335"/>
    <n v="5527.36"/>
    <n v="242"/>
    <n v="35662.879999999997"/>
    <n v="13.99"/>
    <n v="7.26"/>
    <n v="1.66"/>
    <n v="22.84"/>
    <x v="1155"/>
  </r>
  <r>
    <x v="159"/>
    <x v="5"/>
    <x v="4"/>
    <x v="23"/>
    <x v="1"/>
    <s v="P002"/>
    <x v="8"/>
    <n v="104092"/>
    <n v="15395"/>
    <n v="29330.16"/>
    <n v="2739"/>
    <n v="187624.42"/>
    <n v="14.79"/>
    <n v="17.79"/>
    <n v="1.91"/>
    <n v="10.71"/>
    <x v="749"/>
  </r>
  <r>
    <x v="159"/>
    <x v="5"/>
    <x v="3"/>
    <x v="42"/>
    <x v="0"/>
    <s v="P014"/>
    <x v="6"/>
    <n v="5303"/>
    <n v="118"/>
    <n v="96.94"/>
    <n v="5"/>
    <n v="603.42999999999995"/>
    <n v="2.23"/>
    <n v="4.24"/>
    <n v="0.82"/>
    <n v="19.39"/>
    <x v="1387"/>
  </r>
  <r>
    <x v="159"/>
    <x v="5"/>
    <x v="0"/>
    <x v="13"/>
    <x v="1"/>
    <s v="P006"/>
    <x v="17"/>
    <n v="43832"/>
    <n v="5773"/>
    <n v="25655.61"/>
    <n v="1068"/>
    <n v="157338.32999999999"/>
    <n v="13.17"/>
    <n v="18.5"/>
    <n v="4.4400000000000004"/>
    <n v="24.02"/>
    <x v="28"/>
  </r>
  <r>
    <x v="159"/>
    <x v="5"/>
    <x v="5"/>
    <x v="22"/>
    <x v="1"/>
    <s v="P016"/>
    <x v="4"/>
    <n v="98090"/>
    <n v="6140"/>
    <n v="27245.96"/>
    <n v="1337"/>
    <n v="163746.85999999999"/>
    <n v="6.26"/>
    <n v="21.78"/>
    <n v="4.4400000000000004"/>
    <n v="20.38"/>
    <x v="1253"/>
  </r>
  <r>
    <x v="159"/>
    <x v="5"/>
    <x v="2"/>
    <x v="28"/>
    <x v="0"/>
    <s v="P005"/>
    <x v="27"/>
    <n v="50367"/>
    <n v="6309"/>
    <n v="4728.24"/>
    <n v="718"/>
    <n v="26354.91"/>
    <n v="12.53"/>
    <n v="11.38"/>
    <n v="0.75"/>
    <n v="6.59"/>
    <x v="307"/>
  </r>
  <r>
    <x v="159"/>
    <x v="5"/>
    <x v="1"/>
    <x v="33"/>
    <x v="1"/>
    <s v="P018"/>
    <x v="25"/>
    <n v="67404"/>
    <n v="6313"/>
    <n v="20087.02"/>
    <n v="570"/>
    <n v="97117.34"/>
    <n v="9.3699999999999992"/>
    <n v="9.0299999999999994"/>
    <n v="3.18"/>
    <n v="35.24"/>
    <x v="1179"/>
  </r>
  <r>
    <x v="159"/>
    <x v="5"/>
    <x v="2"/>
    <x v="23"/>
    <x v="3"/>
    <s v="P022"/>
    <x v="19"/>
    <n v="19539"/>
    <n v="2596"/>
    <n v="9254.11"/>
    <n v="394"/>
    <n v="41319.06"/>
    <n v="13.29"/>
    <n v="15.18"/>
    <n v="3.56"/>
    <n v="23.49"/>
    <x v="153"/>
  </r>
  <r>
    <x v="159"/>
    <x v="5"/>
    <x v="5"/>
    <x v="49"/>
    <x v="2"/>
    <s v="P027"/>
    <x v="18"/>
    <n v="138039"/>
    <n v="17303"/>
    <n v="19504.009999999998"/>
    <n v="1243"/>
    <n v="82500.399999999994"/>
    <n v="12.53"/>
    <n v="7.18"/>
    <n v="1.1299999999999999"/>
    <n v="15.69"/>
    <x v="516"/>
  </r>
  <r>
    <x v="159"/>
    <x v="5"/>
    <x v="1"/>
    <x v="17"/>
    <x v="3"/>
    <s v="P018"/>
    <x v="25"/>
    <n v="70590"/>
    <n v="3008"/>
    <n v="5885.87"/>
    <n v="427"/>
    <n v="24455.32"/>
    <n v="4.26"/>
    <n v="14.2"/>
    <n v="1.96"/>
    <n v="13.78"/>
    <x v="1546"/>
  </r>
  <r>
    <x v="159"/>
    <x v="5"/>
    <x v="1"/>
    <x v="4"/>
    <x v="1"/>
    <s v="P007"/>
    <x v="7"/>
    <n v="119466"/>
    <n v="13839"/>
    <n v="28780.29"/>
    <n v="2137"/>
    <n v="119129.49"/>
    <n v="11.58"/>
    <n v="15.44"/>
    <n v="2.08"/>
    <n v="13.47"/>
    <x v="257"/>
  </r>
  <r>
    <x v="159"/>
    <x v="5"/>
    <x v="0"/>
    <x v="32"/>
    <x v="3"/>
    <s v="P005"/>
    <x v="27"/>
    <n v="135734"/>
    <n v="4010"/>
    <n v="12607.14"/>
    <n v="405"/>
    <n v="51259.71"/>
    <n v="2.95"/>
    <n v="10.1"/>
    <n v="3.14"/>
    <n v="31.13"/>
    <x v="758"/>
  </r>
  <r>
    <x v="159"/>
    <x v="5"/>
    <x v="5"/>
    <x v="42"/>
    <x v="3"/>
    <s v="P002"/>
    <x v="8"/>
    <n v="28279"/>
    <n v="2407"/>
    <n v="4210.68"/>
    <n v="287"/>
    <n v="17064.830000000002"/>
    <n v="8.51"/>
    <n v="11.92"/>
    <n v="1.75"/>
    <n v="14.67"/>
    <x v="1526"/>
  </r>
  <r>
    <x v="159"/>
    <x v="5"/>
    <x v="1"/>
    <x v="16"/>
    <x v="2"/>
    <s v="P003"/>
    <x v="0"/>
    <n v="12876"/>
    <n v="1148"/>
    <n v="4864.47"/>
    <n v="181"/>
    <n v="17891.71"/>
    <n v="8.92"/>
    <n v="15.77"/>
    <n v="4.24"/>
    <n v="26.88"/>
    <x v="1652"/>
  </r>
  <r>
    <x v="159"/>
    <x v="5"/>
    <x v="4"/>
    <x v="21"/>
    <x v="3"/>
    <s v="P028"/>
    <x v="14"/>
    <n v="106594"/>
    <n v="8365"/>
    <n v="29223.52"/>
    <n v="551"/>
    <n v="104448.77"/>
    <n v="7.85"/>
    <n v="6.59"/>
    <n v="3.49"/>
    <n v="53.04"/>
    <x v="211"/>
  </r>
  <r>
    <x v="159"/>
    <x v="5"/>
    <x v="2"/>
    <x v="40"/>
    <x v="1"/>
    <s v="P018"/>
    <x v="25"/>
    <n v="79874"/>
    <n v="7905"/>
    <n v="9612.75"/>
    <n v="440"/>
    <n v="33107.4"/>
    <n v="9.9"/>
    <n v="5.57"/>
    <n v="1.22"/>
    <n v="21.85"/>
    <x v="936"/>
  </r>
  <r>
    <x v="159"/>
    <x v="5"/>
    <x v="4"/>
    <x v="37"/>
    <x v="3"/>
    <s v="P029"/>
    <x v="1"/>
    <n v="136142"/>
    <n v="11689"/>
    <n v="20543.259999999998"/>
    <n v="1114"/>
    <n v="68621.27"/>
    <n v="8.59"/>
    <n v="9.5299999999999994"/>
    <n v="1.76"/>
    <n v="18.440000000000001"/>
    <x v="315"/>
  </r>
  <r>
    <x v="159"/>
    <x v="5"/>
    <x v="0"/>
    <x v="44"/>
    <x v="2"/>
    <s v="P021"/>
    <x v="16"/>
    <n v="57122"/>
    <n v="1000"/>
    <n v="2970.7"/>
    <n v="138"/>
    <n v="9801.65"/>
    <n v="1.75"/>
    <n v="13.8"/>
    <n v="2.97"/>
    <n v="21.53"/>
    <x v="886"/>
  </r>
  <r>
    <x v="159"/>
    <x v="5"/>
    <x v="2"/>
    <x v="36"/>
    <x v="1"/>
    <s v="P008"/>
    <x v="10"/>
    <n v="4097"/>
    <n v="440"/>
    <n v="1749.1"/>
    <n v="61"/>
    <n v="5183.8"/>
    <n v="10.74"/>
    <n v="13.86"/>
    <n v="3.98"/>
    <n v="28.67"/>
    <x v="569"/>
  </r>
  <r>
    <x v="159"/>
    <x v="5"/>
    <x v="5"/>
    <x v="45"/>
    <x v="0"/>
    <s v="P030"/>
    <x v="15"/>
    <n v="83525"/>
    <n v="3815"/>
    <n v="15525.84"/>
    <n v="355"/>
    <n v="41828.339999999997"/>
    <n v="4.57"/>
    <n v="9.31"/>
    <n v="4.07"/>
    <n v="43.73"/>
    <x v="376"/>
  </r>
  <r>
    <x v="159"/>
    <x v="5"/>
    <x v="1"/>
    <x v="21"/>
    <x v="1"/>
    <s v="P026"/>
    <x v="3"/>
    <n v="125006"/>
    <n v="10367"/>
    <n v="6242.27"/>
    <n v="315"/>
    <n v="16611.830000000002"/>
    <n v="8.2899999999999991"/>
    <n v="3.04"/>
    <n v="0.6"/>
    <n v="19.82"/>
    <x v="938"/>
  </r>
  <r>
    <x v="159"/>
    <x v="5"/>
    <x v="1"/>
    <x v="39"/>
    <x v="1"/>
    <s v="P005"/>
    <x v="27"/>
    <n v="37070"/>
    <n v="4740"/>
    <n v="3108.57"/>
    <n v="444"/>
    <n v="8022.29"/>
    <n v="12.79"/>
    <n v="9.3699999999999992"/>
    <n v="0.66"/>
    <n v="7"/>
    <x v="104"/>
  </r>
  <r>
    <x v="159"/>
    <x v="5"/>
    <x v="1"/>
    <x v="10"/>
    <x v="2"/>
    <s v="P029"/>
    <x v="1"/>
    <n v="76882"/>
    <n v="8244"/>
    <n v="28376.74"/>
    <n v="1308"/>
    <n v="70895.399999999994"/>
    <n v="10.72"/>
    <n v="15.87"/>
    <n v="3.44"/>
    <n v="21.69"/>
    <x v="648"/>
  </r>
  <r>
    <x v="159"/>
    <x v="5"/>
    <x v="0"/>
    <x v="48"/>
    <x v="2"/>
    <s v="P020"/>
    <x v="13"/>
    <n v="121031"/>
    <n v="3967"/>
    <n v="1920.15"/>
    <n v="322"/>
    <n v="4527.6899999999996"/>
    <n v="3.28"/>
    <n v="8.1199999999999992"/>
    <n v="0.48"/>
    <n v="5.96"/>
    <x v="573"/>
  </r>
  <r>
    <x v="159"/>
    <x v="5"/>
    <x v="5"/>
    <x v="1"/>
    <x v="0"/>
    <s v="P008"/>
    <x v="10"/>
    <n v="136849"/>
    <n v="7565"/>
    <n v="22539.55"/>
    <n v="236"/>
    <n v="46373.87"/>
    <n v="5.53"/>
    <n v="3.12"/>
    <n v="2.98"/>
    <n v="95.51"/>
    <x v="687"/>
  </r>
  <r>
    <x v="159"/>
    <x v="5"/>
    <x v="0"/>
    <x v="45"/>
    <x v="2"/>
    <s v="P018"/>
    <x v="25"/>
    <n v="90110"/>
    <n v="11731"/>
    <n v="45389.61"/>
    <n v="1127"/>
    <n v="82111.31"/>
    <n v="13.02"/>
    <n v="9.61"/>
    <n v="3.87"/>
    <n v="40.270000000000003"/>
    <x v="972"/>
  </r>
  <r>
    <x v="159"/>
    <x v="5"/>
    <x v="4"/>
    <x v="9"/>
    <x v="0"/>
    <s v="P014"/>
    <x v="6"/>
    <n v="26544"/>
    <n v="2910"/>
    <n v="5448.38"/>
    <n v="154"/>
    <n v="7281.53"/>
    <n v="10.96"/>
    <n v="5.29"/>
    <n v="1.87"/>
    <n v="35.380000000000003"/>
    <x v="170"/>
  </r>
  <r>
    <x v="159"/>
    <x v="5"/>
    <x v="5"/>
    <x v="34"/>
    <x v="3"/>
    <s v="P010"/>
    <x v="12"/>
    <n v="40482"/>
    <n v="736"/>
    <n v="2036.37"/>
    <n v="42"/>
    <n v="2276.1"/>
    <n v="1.82"/>
    <n v="5.71"/>
    <n v="2.77"/>
    <n v="48.48"/>
    <x v="224"/>
  </r>
  <r>
    <x v="159"/>
    <x v="5"/>
    <x v="2"/>
    <x v="6"/>
    <x v="1"/>
    <s v="P004"/>
    <x v="9"/>
    <n v="12961"/>
    <n v="346"/>
    <n v="724.62"/>
    <n v="30"/>
    <n v="806.5"/>
    <n v="2.67"/>
    <n v="8.67"/>
    <n v="2.09"/>
    <n v="24.15"/>
    <x v="1499"/>
  </r>
  <r>
    <x v="159"/>
    <x v="5"/>
    <x v="3"/>
    <x v="36"/>
    <x v="2"/>
    <s v="P007"/>
    <x v="7"/>
    <n v="79746"/>
    <n v="5767"/>
    <n v="24229.57"/>
    <n v="1160"/>
    <n v="26130.47"/>
    <n v="7.23"/>
    <n v="20.11"/>
    <n v="4.2"/>
    <n v="20.89"/>
    <x v="725"/>
  </r>
  <r>
    <x v="159"/>
    <x v="5"/>
    <x v="5"/>
    <x v="11"/>
    <x v="3"/>
    <s v="P010"/>
    <x v="12"/>
    <n v="38214"/>
    <n v="2597"/>
    <n v="8413.27"/>
    <n v="301"/>
    <n v="9053.2000000000007"/>
    <n v="6.8"/>
    <n v="11.59"/>
    <n v="3.24"/>
    <n v="27.95"/>
    <x v="725"/>
  </r>
  <r>
    <x v="159"/>
    <x v="5"/>
    <x v="3"/>
    <x v="33"/>
    <x v="0"/>
    <s v="P022"/>
    <x v="19"/>
    <n v="37685"/>
    <n v="1682"/>
    <n v="4654.66"/>
    <n v="348"/>
    <n v="4113.87"/>
    <n v="4.46"/>
    <n v="20.69"/>
    <n v="2.77"/>
    <n v="13.38"/>
    <x v="276"/>
  </r>
  <r>
    <x v="159"/>
    <x v="5"/>
    <x v="5"/>
    <x v="33"/>
    <x v="0"/>
    <s v="P014"/>
    <x v="6"/>
    <n v="60937"/>
    <n v="6260"/>
    <n v="13305.11"/>
    <n v="827"/>
    <n v="11768.77"/>
    <n v="10.27"/>
    <n v="13.21"/>
    <n v="2.13"/>
    <n v="16.09"/>
    <x v="276"/>
  </r>
  <r>
    <x v="159"/>
    <x v="5"/>
    <x v="5"/>
    <x v="39"/>
    <x v="3"/>
    <s v="P007"/>
    <x v="7"/>
    <n v="30796"/>
    <n v="3739"/>
    <n v="14106.49"/>
    <n v="607"/>
    <n v="12099.5"/>
    <n v="12.14"/>
    <n v="16.23"/>
    <n v="3.77"/>
    <n v="23.24"/>
    <x v="447"/>
  </r>
  <r>
    <x v="159"/>
    <x v="5"/>
    <x v="2"/>
    <x v="45"/>
    <x v="0"/>
    <s v="P013"/>
    <x v="20"/>
    <n v="33148"/>
    <n v="4458"/>
    <n v="9104.81"/>
    <n v="449"/>
    <n v="5019.5200000000004"/>
    <n v="13.45"/>
    <n v="10.07"/>
    <n v="2.04"/>
    <n v="20.28"/>
    <x v="1081"/>
  </r>
  <r>
    <x v="159"/>
    <x v="5"/>
    <x v="1"/>
    <x v="14"/>
    <x v="2"/>
    <s v="P029"/>
    <x v="1"/>
    <n v="129564"/>
    <n v="15869"/>
    <n v="41258.93"/>
    <n v="1314"/>
    <n v="22355.81"/>
    <n v="12.25"/>
    <n v="8.2799999999999994"/>
    <n v="2.6"/>
    <n v="31.4"/>
    <x v="391"/>
  </r>
  <r>
    <x v="159"/>
    <x v="5"/>
    <x v="5"/>
    <x v="41"/>
    <x v="2"/>
    <s v="P025"/>
    <x v="23"/>
    <n v="104442"/>
    <n v="12832"/>
    <n v="52678.2"/>
    <n v="457"/>
    <n v="14791.08"/>
    <n v="12.29"/>
    <n v="3.56"/>
    <n v="4.1100000000000003"/>
    <n v="115.27"/>
    <x v="621"/>
  </r>
  <r>
    <x v="159"/>
    <x v="5"/>
    <x v="4"/>
    <x v="22"/>
    <x v="0"/>
    <s v="P017"/>
    <x v="7"/>
    <n v="95433"/>
    <n v="6134"/>
    <n v="10440"/>
    <n v="357"/>
    <n v="2089.4699999999998"/>
    <n v="6.43"/>
    <n v="5.82"/>
    <n v="1.7"/>
    <n v="29.24"/>
    <x v="396"/>
  </r>
  <r>
    <x v="159"/>
    <x v="5"/>
    <x v="2"/>
    <x v="48"/>
    <x v="0"/>
    <s v="P019"/>
    <x v="24"/>
    <n v="54260"/>
    <n v="7111"/>
    <n v="25146.84"/>
    <n v="508"/>
    <n v="2776.76"/>
    <n v="13.11"/>
    <n v="7.14"/>
    <n v="3.54"/>
    <n v="49.5"/>
    <x v="230"/>
  </r>
  <r>
    <x v="159"/>
    <x v="5"/>
    <x v="3"/>
    <x v="46"/>
    <x v="3"/>
    <s v="P029"/>
    <x v="1"/>
    <n v="92493"/>
    <n v="679"/>
    <n v="1918.75"/>
    <n v="22"/>
    <n v="115.16"/>
    <n v="0.73"/>
    <n v="3.24"/>
    <n v="2.83"/>
    <n v="87.22"/>
    <x v="2448"/>
  </r>
  <r>
    <x v="160"/>
    <x v="5"/>
    <x v="0"/>
    <x v="38"/>
    <x v="1"/>
    <s v="P010"/>
    <x v="12"/>
    <n v="44064"/>
    <n v="261"/>
    <n v="283.01"/>
    <n v="48"/>
    <n v="8606.9699999999993"/>
    <n v="0.59"/>
    <n v="18.39"/>
    <n v="1.08"/>
    <n v="5.9"/>
    <x v="2449"/>
  </r>
  <r>
    <x v="160"/>
    <x v="5"/>
    <x v="0"/>
    <x v="3"/>
    <x v="1"/>
    <s v="P022"/>
    <x v="19"/>
    <n v="45709"/>
    <n v="5665"/>
    <n v="2955.48"/>
    <n v="488"/>
    <n v="79686.820000000007"/>
    <n v="12.39"/>
    <n v="8.61"/>
    <n v="0.52"/>
    <n v="6.06"/>
    <x v="2450"/>
  </r>
  <r>
    <x v="160"/>
    <x v="5"/>
    <x v="1"/>
    <x v="15"/>
    <x v="2"/>
    <s v="P024"/>
    <x v="11"/>
    <n v="143093"/>
    <n v="19799"/>
    <n v="15619.07"/>
    <n v="2640"/>
    <n v="394414.3"/>
    <n v="13.84"/>
    <n v="13.33"/>
    <n v="0.79"/>
    <n v="5.92"/>
    <x v="1716"/>
  </r>
  <r>
    <x v="160"/>
    <x v="5"/>
    <x v="1"/>
    <x v="6"/>
    <x v="3"/>
    <s v="P021"/>
    <x v="16"/>
    <n v="132092"/>
    <n v="14490"/>
    <n v="8189.32"/>
    <n v="1550"/>
    <n v="163796.63"/>
    <n v="10.97"/>
    <n v="10.7"/>
    <n v="0.56999999999999995"/>
    <n v="5.28"/>
    <x v="2451"/>
  </r>
  <r>
    <x v="160"/>
    <x v="5"/>
    <x v="3"/>
    <x v="7"/>
    <x v="3"/>
    <s v="P024"/>
    <x v="11"/>
    <n v="13173"/>
    <n v="1765"/>
    <n v="2478.61"/>
    <n v="297"/>
    <n v="48454.96"/>
    <n v="13.4"/>
    <n v="16.829999999999998"/>
    <n v="1.4"/>
    <n v="8.35"/>
    <x v="2452"/>
  </r>
  <r>
    <x v="160"/>
    <x v="5"/>
    <x v="1"/>
    <x v="9"/>
    <x v="0"/>
    <s v="P016"/>
    <x v="4"/>
    <n v="118212"/>
    <n v="14320"/>
    <n v="11860.73"/>
    <n v="1999"/>
    <n v="190857.39"/>
    <n v="12.11"/>
    <n v="13.96"/>
    <n v="0.83"/>
    <n v="5.93"/>
    <x v="2305"/>
  </r>
  <r>
    <x v="160"/>
    <x v="5"/>
    <x v="0"/>
    <x v="16"/>
    <x v="3"/>
    <s v="P008"/>
    <x v="10"/>
    <n v="12113"/>
    <n v="870"/>
    <n v="1041.1600000000001"/>
    <n v="177"/>
    <n v="14960.32"/>
    <n v="7.18"/>
    <n v="20.34"/>
    <n v="1.2"/>
    <n v="5.88"/>
    <x v="1647"/>
  </r>
  <r>
    <x v="160"/>
    <x v="5"/>
    <x v="0"/>
    <x v="41"/>
    <x v="3"/>
    <s v="P030"/>
    <x v="15"/>
    <n v="99389"/>
    <n v="12966"/>
    <n v="24105.3"/>
    <n v="2282"/>
    <n v="312238.40000000002"/>
    <n v="13.05"/>
    <n v="17.600000000000001"/>
    <n v="1.86"/>
    <n v="10.56"/>
    <x v="1040"/>
  </r>
  <r>
    <x v="160"/>
    <x v="5"/>
    <x v="1"/>
    <x v="40"/>
    <x v="0"/>
    <s v="P028"/>
    <x v="14"/>
    <n v="96591"/>
    <n v="6423"/>
    <n v="21962.94"/>
    <n v="1332"/>
    <n v="247067.17"/>
    <n v="6.65"/>
    <n v="20.74"/>
    <n v="3.42"/>
    <n v="16.489999999999998"/>
    <x v="2453"/>
  </r>
  <r>
    <x v="160"/>
    <x v="5"/>
    <x v="0"/>
    <x v="12"/>
    <x v="3"/>
    <s v="P026"/>
    <x v="3"/>
    <n v="15287"/>
    <n v="1152"/>
    <n v="3263.33"/>
    <n v="207"/>
    <n v="35307.18"/>
    <n v="7.54"/>
    <n v="17.97"/>
    <n v="2.83"/>
    <n v="15.76"/>
    <x v="1209"/>
  </r>
  <r>
    <x v="160"/>
    <x v="5"/>
    <x v="0"/>
    <x v="28"/>
    <x v="0"/>
    <s v="P018"/>
    <x v="25"/>
    <n v="147713"/>
    <n v="18579"/>
    <n v="62359.66"/>
    <n v="3402"/>
    <n v="673597.38"/>
    <n v="12.58"/>
    <n v="18.309999999999999"/>
    <n v="3.36"/>
    <n v="18.329999999999998"/>
    <x v="849"/>
  </r>
  <r>
    <x v="160"/>
    <x v="5"/>
    <x v="0"/>
    <x v="38"/>
    <x v="1"/>
    <s v="P004"/>
    <x v="9"/>
    <n v="126036"/>
    <n v="2784"/>
    <n v="7494.48"/>
    <n v="600"/>
    <n v="80303.41"/>
    <n v="2.21"/>
    <n v="21.55"/>
    <n v="2.69"/>
    <n v="12.49"/>
    <x v="1520"/>
  </r>
  <r>
    <x v="160"/>
    <x v="5"/>
    <x v="5"/>
    <x v="41"/>
    <x v="3"/>
    <s v="P004"/>
    <x v="9"/>
    <n v="104669"/>
    <n v="7923"/>
    <n v="19239.03"/>
    <n v="1393"/>
    <n v="204219.99"/>
    <n v="7.57"/>
    <n v="17.579999999999998"/>
    <n v="2.4300000000000002"/>
    <n v="13.81"/>
    <x v="1639"/>
  </r>
  <r>
    <x v="160"/>
    <x v="5"/>
    <x v="3"/>
    <x v="35"/>
    <x v="0"/>
    <s v="P017"/>
    <x v="7"/>
    <n v="12593"/>
    <n v="699"/>
    <n v="1426.39"/>
    <n v="139"/>
    <n v="14155.99"/>
    <n v="5.55"/>
    <n v="19.89"/>
    <n v="2.04"/>
    <n v="10.26"/>
    <x v="1251"/>
  </r>
  <r>
    <x v="160"/>
    <x v="5"/>
    <x v="0"/>
    <x v="31"/>
    <x v="1"/>
    <s v="P017"/>
    <x v="7"/>
    <n v="16959"/>
    <n v="373"/>
    <n v="238.24"/>
    <n v="28"/>
    <n v="2243.4499999999998"/>
    <n v="2.2000000000000002"/>
    <n v="7.51"/>
    <n v="0.64"/>
    <n v="8.51"/>
    <x v="548"/>
  </r>
  <r>
    <x v="160"/>
    <x v="5"/>
    <x v="3"/>
    <x v="42"/>
    <x v="1"/>
    <s v="P021"/>
    <x v="16"/>
    <n v="43040"/>
    <n v="3520"/>
    <n v="6427.02"/>
    <n v="453"/>
    <n v="60158.27"/>
    <n v="8.18"/>
    <n v="12.87"/>
    <n v="1.83"/>
    <n v="14.19"/>
    <x v="742"/>
  </r>
  <r>
    <x v="160"/>
    <x v="5"/>
    <x v="4"/>
    <x v="9"/>
    <x v="3"/>
    <s v="P001"/>
    <x v="2"/>
    <n v="147685"/>
    <n v="14438"/>
    <n v="37371.15"/>
    <n v="2670"/>
    <n v="340029.56"/>
    <n v="9.7799999999999994"/>
    <n v="18.489999999999998"/>
    <n v="2.59"/>
    <n v="14"/>
    <x v="1679"/>
  </r>
  <r>
    <x v="160"/>
    <x v="5"/>
    <x v="2"/>
    <x v="28"/>
    <x v="0"/>
    <s v="P017"/>
    <x v="7"/>
    <n v="142114"/>
    <n v="2624"/>
    <n v="8205.6200000000008"/>
    <n v="386"/>
    <n v="72676.05"/>
    <n v="1.85"/>
    <n v="14.71"/>
    <n v="3.13"/>
    <n v="21.26"/>
    <x v="808"/>
  </r>
  <r>
    <x v="160"/>
    <x v="5"/>
    <x v="0"/>
    <x v="37"/>
    <x v="0"/>
    <s v="P008"/>
    <x v="10"/>
    <n v="18815"/>
    <n v="2623"/>
    <n v="6997.23"/>
    <n v="301"/>
    <n v="58318.67"/>
    <n v="13.94"/>
    <n v="11.48"/>
    <n v="2.67"/>
    <n v="23.25"/>
    <x v="710"/>
  </r>
  <r>
    <x v="160"/>
    <x v="5"/>
    <x v="3"/>
    <x v="5"/>
    <x v="2"/>
    <s v="P028"/>
    <x v="14"/>
    <n v="41581"/>
    <n v="2943"/>
    <n v="7293.97"/>
    <n v="472"/>
    <n v="60647.41"/>
    <n v="7.08"/>
    <n v="16.04"/>
    <n v="2.48"/>
    <n v="15.45"/>
    <x v="19"/>
  </r>
  <r>
    <x v="160"/>
    <x v="5"/>
    <x v="0"/>
    <x v="19"/>
    <x v="1"/>
    <s v="P018"/>
    <x v="25"/>
    <n v="5710"/>
    <n v="722"/>
    <n v="705.56"/>
    <n v="64"/>
    <n v="5622.57"/>
    <n v="12.64"/>
    <n v="8.86"/>
    <n v="0.98"/>
    <n v="11.02"/>
    <x v="551"/>
  </r>
  <r>
    <x v="160"/>
    <x v="5"/>
    <x v="5"/>
    <x v="39"/>
    <x v="2"/>
    <s v="P028"/>
    <x v="14"/>
    <n v="72330"/>
    <n v="6374"/>
    <n v="27684.15"/>
    <n v="1233"/>
    <n v="210626.14"/>
    <n v="8.81"/>
    <n v="19.34"/>
    <n v="4.34"/>
    <n v="22.45"/>
    <x v="997"/>
  </r>
  <r>
    <x v="160"/>
    <x v="5"/>
    <x v="5"/>
    <x v="39"/>
    <x v="0"/>
    <s v="P006"/>
    <x v="17"/>
    <n v="38744"/>
    <n v="3518"/>
    <n v="3458.39"/>
    <n v="452"/>
    <n v="24530"/>
    <n v="9.08"/>
    <n v="12.85"/>
    <n v="0.98"/>
    <n v="7.65"/>
    <x v="1327"/>
  </r>
  <r>
    <x v="160"/>
    <x v="5"/>
    <x v="2"/>
    <x v="8"/>
    <x v="3"/>
    <s v="P012"/>
    <x v="5"/>
    <n v="124059"/>
    <n v="4054"/>
    <n v="1896.18"/>
    <n v="369"/>
    <n v="12616.13"/>
    <n v="3.27"/>
    <n v="9.1"/>
    <n v="0.47"/>
    <n v="5.14"/>
    <x v="1024"/>
  </r>
  <r>
    <x v="160"/>
    <x v="5"/>
    <x v="3"/>
    <x v="11"/>
    <x v="3"/>
    <s v="P014"/>
    <x v="6"/>
    <n v="89530"/>
    <n v="12335"/>
    <n v="30116.47"/>
    <n v="1304"/>
    <n v="197328.9"/>
    <n v="13.78"/>
    <n v="10.57"/>
    <n v="2.44"/>
    <n v="23.1"/>
    <x v="1075"/>
  </r>
  <r>
    <x v="160"/>
    <x v="5"/>
    <x v="1"/>
    <x v="33"/>
    <x v="2"/>
    <s v="P012"/>
    <x v="5"/>
    <n v="53289"/>
    <n v="5500"/>
    <n v="14958.37"/>
    <n v="1135"/>
    <n v="91399.16"/>
    <n v="10.32"/>
    <n v="20.64"/>
    <n v="2.72"/>
    <n v="13.18"/>
    <x v="853"/>
  </r>
  <r>
    <x v="160"/>
    <x v="5"/>
    <x v="0"/>
    <x v="2"/>
    <x v="1"/>
    <s v="P024"/>
    <x v="11"/>
    <n v="122101"/>
    <n v="12699"/>
    <n v="36714.910000000003"/>
    <n v="2459"/>
    <n v="218531.97"/>
    <n v="10.4"/>
    <n v="19.36"/>
    <n v="2.89"/>
    <n v="14.93"/>
    <x v="367"/>
  </r>
  <r>
    <x v="160"/>
    <x v="5"/>
    <x v="3"/>
    <x v="36"/>
    <x v="3"/>
    <s v="P014"/>
    <x v="6"/>
    <n v="95056"/>
    <n v="8192"/>
    <n v="29799.73"/>
    <n v="1395"/>
    <n v="177048.17"/>
    <n v="8.6199999999999992"/>
    <n v="17.03"/>
    <n v="3.64"/>
    <n v="21.36"/>
    <x v="604"/>
  </r>
  <r>
    <x v="160"/>
    <x v="5"/>
    <x v="1"/>
    <x v="32"/>
    <x v="0"/>
    <s v="P029"/>
    <x v="1"/>
    <n v="146310"/>
    <n v="20945"/>
    <n v="36436.85"/>
    <n v="2038"/>
    <n v="211134.07"/>
    <n v="14.32"/>
    <n v="9.73"/>
    <n v="1.74"/>
    <n v="17.88"/>
    <x v="422"/>
  </r>
  <r>
    <x v="160"/>
    <x v="5"/>
    <x v="2"/>
    <x v="7"/>
    <x v="3"/>
    <s v="P022"/>
    <x v="19"/>
    <n v="46120"/>
    <n v="6669"/>
    <n v="23458.77"/>
    <n v="860"/>
    <n v="135236.76999999999"/>
    <n v="14.46"/>
    <n v="12.9"/>
    <n v="3.52"/>
    <n v="27.28"/>
    <x v="1076"/>
  </r>
  <r>
    <x v="160"/>
    <x v="5"/>
    <x v="1"/>
    <x v="35"/>
    <x v="3"/>
    <s v="P023"/>
    <x v="22"/>
    <n v="33119"/>
    <n v="4650"/>
    <n v="5359.95"/>
    <n v="362"/>
    <n v="30514.47"/>
    <n v="14.04"/>
    <n v="7.78"/>
    <n v="1.1499999999999999"/>
    <n v="14.81"/>
    <x v="200"/>
  </r>
  <r>
    <x v="160"/>
    <x v="5"/>
    <x v="5"/>
    <x v="28"/>
    <x v="1"/>
    <s v="P006"/>
    <x v="17"/>
    <n v="105437"/>
    <n v="12433"/>
    <n v="46201.08"/>
    <n v="2317"/>
    <n v="260360.53"/>
    <n v="11.79"/>
    <n v="18.64"/>
    <n v="3.72"/>
    <n v="19.940000000000001"/>
    <x v="306"/>
  </r>
  <r>
    <x v="160"/>
    <x v="5"/>
    <x v="0"/>
    <x v="8"/>
    <x v="2"/>
    <s v="P007"/>
    <x v="7"/>
    <n v="23942"/>
    <n v="1086"/>
    <n v="4002.54"/>
    <n v="180"/>
    <n v="21248.48"/>
    <n v="4.54"/>
    <n v="16.57"/>
    <n v="3.69"/>
    <n v="22.24"/>
    <x v="906"/>
  </r>
  <r>
    <x v="160"/>
    <x v="5"/>
    <x v="3"/>
    <x v="30"/>
    <x v="1"/>
    <s v="P005"/>
    <x v="27"/>
    <n v="135386"/>
    <n v="12221"/>
    <n v="33483.43"/>
    <n v="1491"/>
    <n v="167358.64000000001"/>
    <n v="9.0299999999999994"/>
    <n v="12.2"/>
    <n v="2.74"/>
    <n v="22.46"/>
    <x v="1002"/>
  </r>
  <r>
    <x v="160"/>
    <x v="5"/>
    <x v="5"/>
    <x v="30"/>
    <x v="3"/>
    <s v="P003"/>
    <x v="0"/>
    <n v="89478"/>
    <n v="4108"/>
    <n v="10763.16"/>
    <n v="500"/>
    <n v="49491.8"/>
    <n v="4.59"/>
    <n v="12.17"/>
    <n v="2.62"/>
    <n v="21.53"/>
    <x v="1693"/>
  </r>
  <r>
    <x v="160"/>
    <x v="5"/>
    <x v="2"/>
    <x v="16"/>
    <x v="1"/>
    <s v="P019"/>
    <x v="24"/>
    <n v="134264"/>
    <n v="5011"/>
    <n v="15877.96"/>
    <n v="1032"/>
    <n v="69738.649999999994"/>
    <n v="3.73"/>
    <n v="20.59"/>
    <n v="3.17"/>
    <n v="15.39"/>
    <x v="611"/>
  </r>
  <r>
    <x v="160"/>
    <x v="5"/>
    <x v="2"/>
    <x v="5"/>
    <x v="0"/>
    <s v="P007"/>
    <x v="7"/>
    <n v="112828"/>
    <n v="7609"/>
    <n v="6089.48"/>
    <n v="426"/>
    <n v="25718.45"/>
    <n v="6.74"/>
    <n v="5.6"/>
    <n v="0.8"/>
    <n v="14.29"/>
    <x v="1743"/>
  </r>
  <r>
    <x v="160"/>
    <x v="5"/>
    <x v="5"/>
    <x v="0"/>
    <x v="0"/>
    <s v="P007"/>
    <x v="7"/>
    <n v="121171"/>
    <n v="4945"/>
    <n v="13741.95"/>
    <n v="825"/>
    <n v="57386.65"/>
    <n v="4.08"/>
    <n v="16.68"/>
    <n v="2.78"/>
    <n v="16.66"/>
    <x v="256"/>
  </r>
  <r>
    <x v="160"/>
    <x v="5"/>
    <x v="2"/>
    <x v="2"/>
    <x v="1"/>
    <s v="P023"/>
    <x v="22"/>
    <n v="121240"/>
    <n v="2826"/>
    <n v="9736.56"/>
    <n v="263"/>
    <n v="35781.74"/>
    <n v="2.33"/>
    <n v="9.31"/>
    <n v="3.45"/>
    <n v="37.020000000000003"/>
    <x v="1856"/>
  </r>
  <r>
    <x v="160"/>
    <x v="5"/>
    <x v="4"/>
    <x v="38"/>
    <x v="0"/>
    <s v="P018"/>
    <x v="25"/>
    <n v="75684"/>
    <n v="7496"/>
    <n v="32652.16"/>
    <n v="1010"/>
    <n v="104855.95"/>
    <n v="9.9"/>
    <n v="13.47"/>
    <n v="4.3600000000000003"/>
    <n v="32.33"/>
    <x v="316"/>
  </r>
  <r>
    <x v="160"/>
    <x v="5"/>
    <x v="4"/>
    <x v="12"/>
    <x v="2"/>
    <s v="P015"/>
    <x v="26"/>
    <n v="119421"/>
    <n v="7831"/>
    <n v="8252.2000000000007"/>
    <n v="987"/>
    <n v="21335.73"/>
    <n v="6.56"/>
    <n v="12.6"/>
    <n v="1.05"/>
    <n v="8.36"/>
    <x v="216"/>
  </r>
  <r>
    <x v="160"/>
    <x v="5"/>
    <x v="5"/>
    <x v="5"/>
    <x v="3"/>
    <s v="P005"/>
    <x v="27"/>
    <n v="101292"/>
    <n v="13309"/>
    <n v="32892.14"/>
    <n v="1006"/>
    <n v="80462.61"/>
    <n v="13.14"/>
    <n v="7.56"/>
    <n v="2.4700000000000002"/>
    <n v="32.700000000000003"/>
    <x v="887"/>
  </r>
  <r>
    <x v="160"/>
    <x v="5"/>
    <x v="5"/>
    <x v="37"/>
    <x v="1"/>
    <s v="P013"/>
    <x v="20"/>
    <n v="71912"/>
    <n v="4033"/>
    <n v="13854.02"/>
    <n v="318"/>
    <n v="33137.78"/>
    <n v="5.61"/>
    <n v="7.88"/>
    <n v="3.44"/>
    <n v="43.57"/>
    <x v="649"/>
  </r>
  <r>
    <x v="160"/>
    <x v="5"/>
    <x v="0"/>
    <x v="1"/>
    <x v="0"/>
    <s v="P025"/>
    <x v="23"/>
    <n v="107757"/>
    <n v="12664"/>
    <n v="23111.38"/>
    <n v="1644"/>
    <n v="55227.69"/>
    <n v="11.75"/>
    <n v="12.98"/>
    <n v="1.82"/>
    <n v="14.06"/>
    <x v="649"/>
  </r>
  <r>
    <x v="160"/>
    <x v="5"/>
    <x v="0"/>
    <x v="45"/>
    <x v="3"/>
    <s v="P017"/>
    <x v="7"/>
    <n v="2640"/>
    <n v="132"/>
    <n v="206.97"/>
    <n v="5"/>
    <n v="475.6"/>
    <n v="5"/>
    <n v="3.79"/>
    <n v="1.57"/>
    <n v="41.39"/>
    <x v="476"/>
  </r>
  <r>
    <x v="160"/>
    <x v="5"/>
    <x v="3"/>
    <x v="18"/>
    <x v="2"/>
    <s v="P007"/>
    <x v="7"/>
    <n v="107133"/>
    <n v="14982"/>
    <n v="49429.57"/>
    <n v="1388"/>
    <n v="112700.49"/>
    <n v="13.98"/>
    <n v="9.26"/>
    <n v="3.3"/>
    <n v="35.61"/>
    <x v="46"/>
  </r>
  <r>
    <x v="160"/>
    <x v="5"/>
    <x v="4"/>
    <x v="22"/>
    <x v="2"/>
    <s v="P005"/>
    <x v="27"/>
    <n v="128994"/>
    <n v="7826"/>
    <n v="24236.85"/>
    <n v="373"/>
    <n v="55370.62"/>
    <n v="6.07"/>
    <n v="4.7699999999999996"/>
    <n v="3.1"/>
    <n v="64.98"/>
    <x v="46"/>
  </r>
  <r>
    <x v="160"/>
    <x v="5"/>
    <x v="3"/>
    <x v="40"/>
    <x v="1"/>
    <s v="P017"/>
    <x v="7"/>
    <n v="114048"/>
    <n v="4324"/>
    <n v="11540.36"/>
    <n v="659"/>
    <n v="24964.57"/>
    <n v="3.79"/>
    <n v="15.24"/>
    <n v="2.67"/>
    <n v="17.510000000000002"/>
    <x v="1137"/>
  </r>
  <r>
    <x v="160"/>
    <x v="5"/>
    <x v="3"/>
    <x v="2"/>
    <x v="3"/>
    <s v="P010"/>
    <x v="12"/>
    <n v="129604"/>
    <n v="3279"/>
    <n v="10328.69"/>
    <n v="245"/>
    <n v="22168.65"/>
    <n v="2.5299999999999998"/>
    <n v="7.47"/>
    <n v="3.15"/>
    <n v="42.16"/>
    <x v="442"/>
  </r>
  <r>
    <x v="160"/>
    <x v="5"/>
    <x v="2"/>
    <x v="49"/>
    <x v="1"/>
    <s v="P020"/>
    <x v="13"/>
    <n v="48155"/>
    <n v="4549"/>
    <n v="15132.22"/>
    <n v="211"/>
    <n v="30609.68"/>
    <n v="9.4499999999999993"/>
    <n v="4.6399999999999997"/>
    <n v="3.33"/>
    <n v="71.72"/>
    <x v="479"/>
  </r>
  <r>
    <x v="160"/>
    <x v="5"/>
    <x v="3"/>
    <x v="35"/>
    <x v="1"/>
    <s v="P017"/>
    <x v="7"/>
    <n v="62346"/>
    <n v="6064"/>
    <n v="21104.05"/>
    <n v="963"/>
    <n v="42073.440000000002"/>
    <n v="9.73"/>
    <n v="15.88"/>
    <n v="3.48"/>
    <n v="21.91"/>
    <x v="619"/>
  </r>
  <r>
    <x v="160"/>
    <x v="5"/>
    <x v="2"/>
    <x v="29"/>
    <x v="2"/>
    <s v="P013"/>
    <x v="20"/>
    <n v="1251"/>
    <n v="147"/>
    <n v="582.5"/>
    <n v="18"/>
    <n v="1090.0899999999999"/>
    <n v="11.75"/>
    <n v="12.24"/>
    <n v="3.96"/>
    <n v="32.36"/>
    <x v="52"/>
  </r>
  <r>
    <x v="160"/>
    <x v="5"/>
    <x v="2"/>
    <x v="46"/>
    <x v="3"/>
    <s v="P006"/>
    <x v="17"/>
    <n v="70625"/>
    <n v="3684"/>
    <n v="7990.7"/>
    <n v="358"/>
    <n v="13324.69"/>
    <n v="5.22"/>
    <n v="9.7200000000000006"/>
    <n v="2.17"/>
    <n v="22.32"/>
    <x v="910"/>
  </r>
  <r>
    <x v="160"/>
    <x v="5"/>
    <x v="0"/>
    <x v="14"/>
    <x v="0"/>
    <s v="P015"/>
    <x v="26"/>
    <n v="39841"/>
    <n v="4209"/>
    <n v="15237.02"/>
    <n v="806"/>
    <n v="25059.24"/>
    <n v="10.56"/>
    <n v="19.149999999999999"/>
    <n v="3.62"/>
    <n v="18.899999999999999"/>
    <x v="721"/>
  </r>
  <r>
    <x v="160"/>
    <x v="5"/>
    <x v="2"/>
    <x v="29"/>
    <x v="3"/>
    <s v="P018"/>
    <x v="25"/>
    <n v="135614"/>
    <n v="8695"/>
    <n v="36442.89"/>
    <n v="921"/>
    <n v="59807.89"/>
    <n v="6.41"/>
    <n v="10.59"/>
    <n v="4.1900000000000004"/>
    <n v="39.57"/>
    <x v="721"/>
  </r>
  <r>
    <x v="160"/>
    <x v="5"/>
    <x v="0"/>
    <x v="5"/>
    <x v="2"/>
    <s v="P004"/>
    <x v="9"/>
    <n v="126071"/>
    <n v="15399"/>
    <n v="49761.96"/>
    <n v="788"/>
    <n v="79042.62"/>
    <n v="12.21"/>
    <n v="5.12"/>
    <n v="3.23"/>
    <n v="63.15"/>
    <x v="1586"/>
  </r>
  <r>
    <x v="160"/>
    <x v="5"/>
    <x v="0"/>
    <x v="22"/>
    <x v="3"/>
    <s v="P022"/>
    <x v="19"/>
    <n v="145845"/>
    <n v="14235"/>
    <n v="55012.160000000003"/>
    <n v="465"/>
    <n v="86575.95"/>
    <n v="9.76"/>
    <n v="3.27"/>
    <n v="3.86"/>
    <n v="118.31"/>
    <x v="168"/>
  </r>
  <r>
    <x v="160"/>
    <x v="5"/>
    <x v="1"/>
    <x v="1"/>
    <x v="0"/>
    <s v="P021"/>
    <x v="16"/>
    <n v="46235"/>
    <n v="1342"/>
    <n v="5438.47"/>
    <n v="101"/>
    <n v="7482.37"/>
    <n v="2.9"/>
    <n v="7.53"/>
    <n v="4.05"/>
    <n v="53.85"/>
    <x v="273"/>
  </r>
  <r>
    <x v="160"/>
    <x v="5"/>
    <x v="3"/>
    <x v="24"/>
    <x v="3"/>
    <s v="P014"/>
    <x v="6"/>
    <n v="146352"/>
    <n v="2221"/>
    <n v="9815.31"/>
    <n v="326"/>
    <n v="13292.82"/>
    <n v="1.52"/>
    <n v="14.68"/>
    <n v="4.42"/>
    <n v="30.11"/>
    <x v="274"/>
  </r>
  <r>
    <x v="160"/>
    <x v="5"/>
    <x v="0"/>
    <x v="3"/>
    <x v="1"/>
    <s v="P019"/>
    <x v="24"/>
    <n v="30541"/>
    <n v="415"/>
    <n v="1820.11"/>
    <n v="13"/>
    <n v="2462.08"/>
    <n v="1.36"/>
    <n v="3.13"/>
    <n v="4.3899999999999997"/>
    <n v="140.01"/>
    <x v="274"/>
  </r>
  <r>
    <x v="160"/>
    <x v="5"/>
    <x v="0"/>
    <x v="8"/>
    <x v="3"/>
    <s v="P013"/>
    <x v="20"/>
    <n v="77182"/>
    <n v="4952"/>
    <n v="9200.6200000000008"/>
    <n v="475"/>
    <n v="12429.91"/>
    <n v="6.42"/>
    <n v="9.59"/>
    <n v="1.86"/>
    <n v="19.37"/>
    <x v="274"/>
  </r>
  <r>
    <x v="160"/>
    <x v="5"/>
    <x v="3"/>
    <x v="44"/>
    <x v="1"/>
    <s v="P024"/>
    <x v="11"/>
    <n v="120773"/>
    <n v="9203"/>
    <n v="26289.47"/>
    <n v="443"/>
    <n v="35293.230000000003"/>
    <n v="7.62"/>
    <n v="4.8099999999999996"/>
    <n v="2.86"/>
    <n v="59.34"/>
    <x v="170"/>
  </r>
  <r>
    <x v="160"/>
    <x v="5"/>
    <x v="5"/>
    <x v="8"/>
    <x v="3"/>
    <s v="P023"/>
    <x v="22"/>
    <n v="26446"/>
    <n v="3385"/>
    <n v="14810.88"/>
    <n v="288"/>
    <n v="18486.59"/>
    <n v="12.8"/>
    <n v="8.51"/>
    <n v="4.38"/>
    <n v="51.43"/>
    <x v="764"/>
  </r>
  <r>
    <x v="160"/>
    <x v="5"/>
    <x v="0"/>
    <x v="39"/>
    <x v="2"/>
    <s v="P008"/>
    <x v="10"/>
    <n v="22586"/>
    <n v="135"/>
    <n v="536.95000000000005"/>
    <n v="5"/>
    <n v="661.45"/>
    <n v="0.6"/>
    <n v="3.7"/>
    <n v="3.98"/>
    <n v="107.39"/>
    <x v="108"/>
  </r>
  <r>
    <x v="160"/>
    <x v="5"/>
    <x v="2"/>
    <x v="35"/>
    <x v="2"/>
    <s v="P017"/>
    <x v="7"/>
    <n v="29086"/>
    <n v="2254"/>
    <n v="8682.7000000000007"/>
    <n v="92"/>
    <n v="10189.33"/>
    <n v="7.75"/>
    <n v="4.08"/>
    <n v="3.85"/>
    <n v="94.38"/>
    <x v="109"/>
  </r>
  <r>
    <x v="160"/>
    <x v="5"/>
    <x v="3"/>
    <x v="16"/>
    <x v="3"/>
    <s v="P017"/>
    <x v="7"/>
    <n v="64917"/>
    <n v="6454"/>
    <n v="25240.1"/>
    <n v="331"/>
    <n v="24099.74"/>
    <n v="9.94"/>
    <n v="5.13"/>
    <n v="3.91"/>
    <n v="76.25"/>
    <x v="111"/>
  </r>
  <r>
    <x v="160"/>
    <x v="5"/>
    <x v="4"/>
    <x v="37"/>
    <x v="2"/>
    <s v="P016"/>
    <x v="4"/>
    <n v="113958"/>
    <n v="12980"/>
    <n v="57494.79"/>
    <n v="406"/>
    <n v="52227.61"/>
    <n v="11.39"/>
    <n v="3.13"/>
    <n v="4.43"/>
    <n v="141.61000000000001"/>
    <x v="329"/>
  </r>
  <r>
    <x v="160"/>
    <x v="5"/>
    <x v="4"/>
    <x v="0"/>
    <x v="2"/>
    <s v="P004"/>
    <x v="9"/>
    <n v="32550"/>
    <n v="4125"/>
    <n v="14841.13"/>
    <n v="173"/>
    <n v="13173.81"/>
    <n v="12.67"/>
    <n v="4.1900000000000004"/>
    <n v="3.6"/>
    <n v="85.79"/>
    <x v="55"/>
  </r>
  <r>
    <x v="160"/>
    <x v="5"/>
    <x v="5"/>
    <x v="46"/>
    <x v="3"/>
    <s v="P015"/>
    <x v="26"/>
    <n v="84187"/>
    <n v="1890"/>
    <n v="7710.43"/>
    <n v="85"/>
    <n v="6208.17"/>
    <n v="2.25"/>
    <n v="4.5"/>
    <n v="4.08"/>
    <n v="90.71"/>
    <x v="826"/>
  </r>
  <r>
    <x v="160"/>
    <x v="5"/>
    <x v="4"/>
    <x v="39"/>
    <x v="2"/>
    <s v="P014"/>
    <x v="6"/>
    <n v="76914"/>
    <n v="8468"/>
    <n v="24635.24"/>
    <n v="446"/>
    <n v="16434.150000000001"/>
    <n v="11.01"/>
    <n v="5.27"/>
    <n v="2.91"/>
    <n v="55.24"/>
    <x v="827"/>
  </r>
  <r>
    <x v="160"/>
    <x v="5"/>
    <x v="2"/>
    <x v="1"/>
    <x v="1"/>
    <s v="P012"/>
    <x v="5"/>
    <n v="3663"/>
    <n v="56"/>
    <n v="238.82"/>
    <n v="3"/>
    <n v="128.38999999999999"/>
    <n v="1.53"/>
    <n v="5.36"/>
    <n v="4.26"/>
    <n v="79.61"/>
    <x v="391"/>
  </r>
  <r>
    <x v="160"/>
    <x v="5"/>
    <x v="0"/>
    <x v="14"/>
    <x v="1"/>
    <s v="P027"/>
    <x v="18"/>
    <n v="106814"/>
    <n v="13479"/>
    <n v="22659.4"/>
    <n v="741"/>
    <n v="9967.3799999999992"/>
    <n v="12.62"/>
    <n v="5.5"/>
    <n v="1.68"/>
    <n v="30.58"/>
    <x v="279"/>
  </r>
  <r>
    <x v="160"/>
    <x v="5"/>
    <x v="5"/>
    <x v="43"/>
    <x v="0"/>
    <s v="P018"/>
    <x v="25"/>
    <n v="117517"/>
    <n v="14189"/>
    <n v="47906.07"/>
    <n v="646"/>
    <n v="19280.53"/>
    <n v="12.07"/>
    <n v="4.55"/>
    <n v="3.38"/>
    <n v="74.16"/>
    <x v="1199"/>
  </r>
  <r>
    <x v="160"/>
    <x v="5"/>
    <x v="1"/>
    <x v="23"/>
    <x v="0"/>
    <s v="P004"/>
    <x v="9"/>
    <n v="105089"/>
    <n v="9237"/>
    <n v="35235.5"/>
    <n v="1867"/>
    <n v="13760.86"/>
    <n v="8.7899999999999991"/>
    <n v="20.21"/>
    <n v="3.81"/>
    <n v="18.87"/>
    <x v="177"/>
  </r>
  <r>
    <x v="160"/>
    <x v="5"/>
    <x v="5"/>
    <x v="20"/>
    <x v="3"/>
    <s v="P011"/>
    <x v="21"/>
    <n v="74849"/>
    <n v="7244"/>
    <n v="15537.63"/>
    <n v="239"/>
    <n v="2507.63"/>
    <n v="9.68"/>
    <n v="3.3"/>
    <n v="2.14"/>
    <n v="65.010000000000005"/>
    <x v="1240"/>
  </r>
  <r>
    <x v="161"/>
    <x v="5"/>
    <x v="4"/>
    <x v="17"/>
    <x v="0"/>
    <s v="P008"/>
    <x v="10"/>
    <n v="136595"/>
    <n v="1779"/>
    <n v="1081"/>
    <n v="351"/>
    <n v="59331.9"/>
    <n v="1.3"/>
    <n v="19.73"/>
    <n v="0.61"/>
    <n v="3.08"/>
    <x v="2454"/>
  </r>
  <r>
    <x v="161"/>
    <x v="5"/>
    <x v="5"/>
    <x v="31"/>
    <x v="1"/>
    <s v="P021"/>
    <x v="16"/>
    <n v="117234"/>
    <n v="12900"/>
    <n v="7379.98"/>
    <n v="1576"/>
    <n v="252615.89"/>
    <n v="11"/>
    <n v="12.22"/>
    <n v="0.56999999999999995"/>
    <n v="4.68"/>
    <x v="1953"/>
  </r>
  <r>
    <x v="161"/>
    <x v="5"/>
    <x v="1"/>
    <x v="35"/>
    <x v="0"/>
    <s v="P021"/>
    <x v="16"/>
    <n v="22292"/>
    <n v="2857"/>
    <n v="1669.88"/>
    <n v="484"/>
    <n v="34633.65"/>
    <n v="12.82"/>
    <n v="16.940000000000001"/>
    <n v="0.57999999999999996"/>
    <n v="3.45"/>
    <x v="2455"/>
  </r>
  <r>
    <x v="161"/>
    <x v="5"/>
    <x v="2"/>
    <x v="30"/>
    <x v="1"/>
    <s v="P030"/>
    <x v="15"/>
    <n v="69883"/>
    <n v="8233"/>
    <n v="8128.84"/>
    <n v="915"/>
    <n v="137463.56"/>
    <n v="11.78"/>
    <n v="11.11"/>
    <n v="0.99"/>
    <n v="8.8800000000000008"/>
    <x v="869"/>
  </r>
  <r>
    <x v="161"/>
    <x v="5"/>
    <x v="1"/>
    <x v="7"/>
    <x v="0"/>
    <s v="P013"/>
    <x v="20"/>
    <n v="108682"/>
    <n v="4306"/>
    <n v="9688.85"/>
    <n v="935"/>
    <n v="145432.17000000001"/>
    <n v="3.96"/>
    <n v="21.71"/>
    <n v="2.25"/>
    <n v="10.36"/>
    <x v="2456"/>
  </r>
  <r>
    <x v="161"/>
    <x v="5"/>
    <x v="3"/>
    <x v="5"/>
    <x v="0"/>
    <s v="P023"/>
    <x v="22"/>
    <n v="139097"/>
    <n v="2527"/>
    <n v="2346.6799999999998"/>
    <n v="190"/>
    <n v="32795.5"/>
    <n v="1.82"/>
    <n v="7.52"/>
    <n v="0.93"/>
    <n v="12.35"/>
    <x v="1290"/>
  </r>
  <r>
    <x v="161"/>
    <x v="5"/>
    <x v="1"/>
    <x v="45"/>
    <x v="1"/>
    <s v="P010"/>
    <x v="12"/>
    <n v="70342"/>
    <n v="3523"/>
    <n v="6106.25"/>
    <n v="594"/>
    <n v="76818.28"/>
    <n v="5.01"/>
    <n v="16.86"/>
    <n v="1.73"/>
    <n v="10.28"/>
    <x v="1767"/>
  </r>
  <r>
    <x v="161"/>
    <x v="5"/>
    <x v="1"/>
    <x v="1"/>
    <x v="0"/>
    <s v="P023"/>
    <x v="22"/>
    <n v="13690"/>
    <n v="601"/>
    <n v="1696.2"/>
    <n v="100"/>
    <n v="18854.939999999999"/>
    <n v="4.3899999999999997"/>
    <n v="16.64"/>
    <n v="2.82"/>
    <n v="16.96"/>
    <x v="413"/>
  </r>
  <r>
    <x v="161"/>
    <x v="5"/>
    <x v="4"/>
    <x v="33"/>
    <x v="0"/>
    <s v="P014"/>
    <x v="6"/>
    <n v="95425"/>
    <n v="14084"/>
    <n v="23181.41"/>
    <n v="1288"/>
    <n v="255011.26"/>
    <n v="14.76"/>
    <n v="9.15"/>
    <n v="1.65"/>
    <n v="18"/>
    <x v="1323"/>
  </r>
  <r>
    <x v="161"/>
    <x v="5"/>
    <x v="0"/>
    <x v="6"/>
    <x v="0"/>
    <s v="P012"/>
    <x v="5"/>
    <n v="115129"/>
    <n v="3555"/>
    <n v="5867.92"/>
    <n v="538"/>
    <n v="63466.95"/>
    <n v="3.09"/>
    <n v="15.13"/>
    <n v="1.65"/>
    <n v="10.91"/>
    <x v="1209"/>
  </r>
  <r>
    <x v="161"/>
    <x v="5"/>
    <x v="5"/>
    <x v="30"/>
    <x v="2"/>
    <s v="P029"/>
    <x v="1"/>
    <n v="97548"/>
    <n v="4780"/>
    <n v="7337.92"/>
    <n v="571"/>
    <n v="78140.89"/>
    <n v="4.9000000000000004"/>
    <n v="11.95"/>
    <n v="1.54"/>
    <n v="12.85"/>
    <x v="2457"/>
  </r>
  <r>
    <x v="161"/>
    <x v="5"/>
    <x v="1"/>
    <x v="3"/>
    <x v="2"/>
    <s v="P007"/>
    <x v="7"/>
    <n v="72065"/>
    <n v="8841"/>
    <n v="14190.32"/>
    <n v="1014"/>
    <n v="148823.37"/>
    <n v="12.27"/>
    <n v="11.47"/>
    <n v="1.61"/>
    <n v="13.99"/>
    <x v="1729"/>
  </r>
  <r>
    <x v="161"/>
    <x v="5"/>
    <x v="2"/>
    <x v="17"/>
    <x v="2"/>
    <s v="P010"/>
    <x v="12"/>
    <n v="17767"/>
    <n v="1989"/>
    <n v="980.72"/>
    <n v="70"/>
    <n v="10125.049999999999"/>
    <n v="11.19"/>
    <n v="3.52"/>
    <n v="0.49"/>
    <n v="14.01"/>
    <x v="923"/>
  </r>
  <r>
    <x v="161"/>
    <x v="5"/>
    <x v="1"/>
    <x v="12"/>
    <x v="2"/>
    <s v="P021"/>
    <x v="16"/>
    <n v="53845"/>
    <n v="6130"/>
    <n v="5605.85"/>
    <n v="1083"/>
    <n v="55451.76"/>
    <n v="11.38"/>
    <n v="17.670000000000002"/>
    <n v="0.91"/>
    <n v="5.18"/>
    <x v="2209"/>
  </r>
  <r>
    <x v="161"/>
    <x v="5"/>
    <x v="5"/>
    <x v="13"/>
    <x v="2"/>
    <s v="P026"/>
    <x v="3"/>
    <n v="29251"/>
    <n v="445"/>
    <n v="812.67"/>
    <n v="96"/>
    <n v="7104.64"/>
    <n v="1.52"/>
    <n v="21.57"/>
    <n v="1.83"/>
    <n v="8.4700000000000006"/>
    <x v="1213"/>
  </r>
  <r>
    <x v="161"/>
    <x v="5"/>
    <x v="3"/>
    <x v="27"/>
    <x v="0"/>
    <s v="P010"/>
    <x v="12"/>
    <n v="28871"/>
    <n v="1414"/>
    <n v="5574.18"/>
    <n v="252"/>
    <n v="46999.89"/>
    <n v="4.9000000000000004"/>
    <n v="17.82"/>
    <n v="3.94"/>
    <n v="22.12"/>
    <x v="1072"/>
  </r>
  <r>
    <x v="161"/>
    <x v="5"/>
    <x v="2"/>
    <x v="45"/>
    <x v="3"/>
    <s v="P014"/>
    <x v="6"/>
    <n v="142582"/>
    <n v="7808"/>
    <n v="11619.25"/>
    <n v="1035"/>
    <n v="94808.59"/>
    <n v="5.48"/>
    <n v="13.26"/>
    <n v="1.49"/>
    <n v="11.23"/>
    <x v="1127"/>
  </r>
  <r>
    <x v="161"/>
    <x v="5"/>
    <x v="3"/>
    <x v="15"/>
    <x v="0"/>
    <s v="P009"/>
    <x v="9"/>
    <n v="64876"/>
    <n v="5135"/>
    <n v="11320.67"/>
    <n v="654"/>
    <n v="89061.17"/>
    <n v="7.92"/>
    <n v="12.74"/>
    <n v="2.2000000000000002"/>
    <n v="17.309999999999999"/>
    <x v="1170"/>
  </r>
  <r>
    <x v="161"/>
    <x v="5"/>
    <x v="0"/>
    <x v="43"/>
    <x v="1"/>
    <s v="P026"/>
    <x v="3"/>
    <n v="66534"/>
    <n v="3323"/>
    <n v="8624.3700000000008"/>
    <n v="728"/>
    <n v="66679.259999999995"/>
    <n v="4.99"/>
    <n v="21.91"/>
    <n v="2.6"/>
    <n v="11.85"/>
    <x v="2088"/>
  </r>
  <r>
    <x v="161"/>
    <x v="5"/>
    <x v="1"/>
    <x v="31"/>
    <x v="3"/>
    <s v="P014"/>
    <x v="6"/>
    <n v="7402"/>
    <n v="860"/>
    <n v="1761.21"/>
    <n v="104"/>
    <n v="13245.81"/>
    <n v="11.62"/>
    <n v="12.09"/>
    <n v="2.0499999999999998"/>
    <n v="16.93"/>
    <x v="781"/>
  </r>
  <r>
    <x v="161"/>
    <x v="5"/>
    <x v="2"/>
    <x v="18"/>
    <x v="1"/>
    <s v="P010"/>
    <x v="12"/>
    <n v="29982"/>
    <n v="4249"/>
    <n v="16036.21"/>
    <n v="854"/>
    <n v="118006.2"/>
    <n v="14.17"/>
    <n v="20.100000000000001"/>
    <n v="3.77"/>
    <n v="18.78"/>
    <x v="1486"/>
  </r>
  <r>
    <x v="161"/>
    <x v="5"/>
    <x v="3"/>
    <x v="12"/>
    <x v="1"/>
    <s v="P029"/>
    <x v="1"/>
    <n v="18114"/>
    <n v="562"/>
    <n v="1812.65"/>
    <n v="77"/>
    <n v="13277.96"/>
    <n v="3.1"/>
    <n v="13.7"/>
    <n v="3.23"/>
    <n v="23.54"/>
    <x v="1564"/>
  </r>
  <r>
    <x v="161"/>
    <x v="5"/>
    <x v="1"/>
    <x v="16"/>
    <x v="3"/>
    <s v="P007"/>
    <x v="7"/>
    <n v="19233"/>
    <n v="2688"/>
    <n v="9981.33"/>
    <n v="404"/>
    <n v="70673.67"/>
    <n v="13.98"/>
    <n v="15.03"/>
    <n v="3.71"/>
    <n v="24.71"/>
    <x v="1366"/>
  </r>
  <r>
    <x v="161"/>
    <x v="5"/>
    <x v="0"/>
    <x v="42"/>
    <x v="1"/>
    <s v="P016"/>
    <x v="4"/>
    <n v="62399"/>
    <n v="9178"/>
    <n v="10278.120000000001"/>
    <n v="1050"/>
    <n v="68438.820000000007"/>
    <n v="14.71"/>
    <n v="11.44"/>
    <n v="1.1200000000000001"/>
    <n v="9.7899999999999991"/>
    <x v="882"/>
  </r>
  <r>
    <x v="161"/>
    <x v="5"/>
    <x v="0"/>
    <x v="42"/>
    <x v="3"/>
    <s v="P025"/>
    <x v="23"/>
    <n v="11981"/>
    <n v="768"/>
    <n v="2845.42"/>
    <n v="112"/>
    <n v="18587.009999999998"/>
    <n v="6.41"/>
    <n v="14.58"/>
    <n v="3.7"/>
    <n v="25.41"/>
    <x v="904"/>
  </r>
  <r>
    <x v="161"/>
    <x v="5"/>
    <x v="2"/>
    <x v="21"/>
    <x v="3"/>
    <s v="P025"/>
    <x v="23"/>
    <n v="32752"/>
    <n v="4434"/>
    <n v="15884.3"/>
    <n v="762"/>
    <n v="100430.48"/>
    <n v="13.54"/>
    <n v="17.190000000000001"/>
    <n v="3.58"/>
    <n v="20.85"/>
    <x v="676"/>
  </r>
  <r>
    <x v="161"/>
    <x v="5"/>
    <x v="1"/>
    <x v="34"/>
    <x v="3"/>
    <s v="P015"/>
    <x v="26"/>
    <n v="81850"/>
    <n v="4791"/>
    <n v="20241.939999999999"/>
    <n v="897"/>
    <n v="126437.38"/>
    <n v="5.85"/>
    <n v="18.72"/>
    <n v="4.22"/>
    <n v="22.57"/>
    <x v="366"/>
  </r>
  <r>
    <x v="161"/>
    <x v="5"/>
    <x v="2"/>
    <x v="12"/>
    <x v="1"/>
    <s v="P010"/>
    <x v="12"/>
    <n v="128429"/>
    <n v="11469"/>
    <n v="41711.19"/>
    <n v="1552"/>
    <n v="253911.48"/>
    <n v="8.93"/>
    <n v="13.53"/>
    <n v="3.64"/>
    <n v="26.88"/>
    <x v="640"/>
  </r>
  <r>
    <x v="161"/>
    <x v="5"/>
    <x v="5"/>
    <x v="43"/>
    <x v="0"/>
    <s v="P020"/>
    <x v="13"/>
    <n v="107864"/>
    <n v="7157"/>
    <n v="21149.29"/>
    <n v="761"/>
    <n v="128165.29"/>
    <n v="6.64"/>
    <n v="10.63"/>
    <n v="2.96"/>
    <n v="27.79"/>
    <x v="785"/>
  </r>
  <r>
    <x v="161"/>
    <x v="5"/>
    <x v="2"/>
    <x v="49"/>
    <x v="1"/>
    <s v="P015"/>
    <x v="26"/>
    <n v="39406"/>
    <n v="718"/>
    <n v="894.8"/>
    <n v="47"/>
    <n v="4889.57"/>
    <n v="1.82"/>
    <n v="6.55"/>
    <n v="1.25"/>
    <n v="19.04"/>
    <x v="963"/>
  </r>
  <r>
    <x v="161"/>
    <x v="5"/>
    <x v="0"/>
    <x v="36"/>
    <x v="0"/>
    <s v="P027"/>
    <x v="18"/>
    <n v="7881"/>
    <n v="808"/>
    <n v="1930.28"/>
    <n v="59"/>
    <n v="10444.790000000001"/>
    <n v="10.25"/>
    <n v="7.3"/>
    <n v="2.39"/>
    <n v="32.72"/>
    <x v="468"/>
  </r>
  <r>
    <x v="161"/>
    <x v="5"/>
    <x v="3"/>
    <x v="11"/>
    <x v="3"/>
    <s v="P025"/>
    <x v="23"/>
    <n v="119789"/>
    <n v="8095"/>
    <n v="30729.63"/>
    <n v="970"/>
    <n v="161709.57999999999"/>
    <n v="6.76"/>
    <n v="11.98"/>
    <n v="3.8"/>
    <n v="31.68"/>
    <x v="32"/>
  </r>
  <r>
    <x v="161"/>
    <x v="5"/>
    <x v="5"/>
    <x v="38"/>
    <x v="2"/>
    <s v="P009"/>
    <x v="9"/>
    <n v="29674"/>
    <n v="2812"/>
    <n v="6953.9"/>
    <n v="247"/>
    <n v="36276.71"/>
    <n v="9.48"/>
    <n v="8.7799999999999994"/>
    <n v="2.4700000000000002"/>
    <n v="28.15"/>
    <x v="1219"/>
  </r>
  <r>
    <x v="161"/>
    <x v="5"/>
    <x v="1"/>
    <x v="6"/>
    <x v="0"/>
    <s v="P016"/>
    <x v="4"/>
    <n v="20144"/>
    <n v="530"/>
    <n v="859.5"/>
    <n v="24"/>
    <n v="4382.67"/>
    <n v="2.63"/>
    <n v="4.53"/>
    <n v="1.62"/>
    <n v="35.81"/>
    <x v="1314"/>
  </r>
  <r>
    <x v="161"/>
    <x v="5"/>
    <x v="5"/>
    <x v="16"/>
    <x v="3"/>
    <s v="P010"/>
    <x v="12"/>
    <n v="5087"/>
    <n v="449"/>
    <n v="1889.01"/>
    <n v="97"/>
    <n v="9070.42"/>
    <n v="8.83"/>
    <n v="21.6"/>
    <n v="4.21"/>
    <n v="19.47"/>
    <x v="207"/>
  </r>
  <r>
    <x v="161"/>
    <x v="5"/>
    <x v="0"/>
    <x v="31"/>
    <x v="2"/>
    <s v="P024"/>
    <x v="11"/>
    <n v="10871"/>
    <n v="1618"/>
    <n v="6417.74"/>
    <n v="208"/>
    <n v="30044.58"/>
    <n v="14.88"/>
    <n v="12.86"/>
    <n v="3.97"/>
    <n v="30.85"/>
    <x v="561"/>
  </r>
  <r>
    <x v="161"/>
    <x v="5"/>
    <x v="3"/>
    <x v="23"/>
    <x v="0"/>
    <s v="P003"/>
    <x v="0"/>
    <n v="123388"/>
    <n v="16473"/>
    <n v="24925.05"/>
    <n v="616"/>
    <n v="104916.57"/>
    <n v="13.35"/>
    <n v="3.74"/>
    <n v="1.51"/>
    <n v="40.46"/>
    <x v="427"/>
  </r>
  <r>
    <x v="161"/>
    <x v="5"/>
    <x v="5"/>
    <x v="38"/>
    <x v="0"/>
    <s v="P015"/>
    <x v="26"/>
    <n v="124174"/>
    <n v="5675"/>
    <n v="10808.17"/>
    <n v="267"/>
    <n v="42263.73"/>
    <n v="4.57"/>
    <n v="4.7"/>
    <n v="1.9"/>
    <n v="40.479999999999997"/>
    <x v="1114"/>
  </r>
  <r>
    <x v="161"/>
    <x v="5"/>
    <x v="3"/>
    <x v="0"/>
    <x v="1"/>
    <s v="P024"/>
    <x v="11"/>
    <n v="18479"/>
    <n v="2319"/>
    <n v="4398.42"/>
    <n v="113"/>
    <n v="15410.24"/>
    <n v="12.55"/>
    <n v="4.87"/>
    <n v="1.9"/>
    <n v="38.92"/>
    <x v="614"/>
  </r>
  <r>
    <x v="161"/>
    <x v="5"/>
    <x v="2"/>
    <x v="3"/>
    <x v="2"/>
    <s v="P004"/>
    <x v="9"/>
    <n v="56798"/>
    <n v="2205"/>
    <n v="4212.97"/>
    <n v="100"/>
    <n v="14659.34"/>
    <n v="3.88"/>
    <n v="4.54"/>
    <n v="1.91"/>
    <n v="42.13"/>
    <x v="518"/>
  </r>
  <r>
    <x v="161"/>
    <x v="5"/>
    <x v="5"/>
    <x v="21"/>
    <x v="1"/>
    <s v="P025"/>
    <x v="23"/>
    <n v="85743"/>
    <n v="11080"/>
    <n v="43506.73"/>
    <n v="1201"/>
    <n v="149352.85"/>
    <n v="12.92"/>
    <n v="10.84"/>
    <n v="3.93"/>
    <n v="36.229999999999997"/>
    <x v="433"/>
  </r>
  <r>
    <x v="161"/>
    <x v="5"/>
    <x v="4"/>
    <x v="43"/>
    <x v="0"/>
    <s v="P019"/>
    <x v="24"/>
    <n v="6559"/>
    <n v="180"/>
    <n v="467.42"/>
    <n v="15"/>
    <n v="1506.12"/>
    <n v="2.74"/>
    <n v="8.33"/>
    <n v="2.6"/>
    <n v="31.16"/>
    <x v="373"/>
  </r>
  <r>
    <x v="161"/>
    <x v="5"/>
    <x v="4"/>
    <x v="18"/>
    <x v="3"/>
    <s v="P010"/>
    <x v="12"/>
    <n v="95348"/>
    <n v="12700"/>
    <n v="46095.99"/>
    <n v="1891"/>
    <n v="134106.45000000001"/>
    <n v="13.32"/>
    <n v="14.89"/>
    <n v="3.63"/>
    <n v="24.38"/>
    <x v="617"/>
  </r>
  <r>
    <x v="161"/>
    <x v="5"/>
    <x v="5"/>
    <x v="17"/>
    <x v="1"/>
    <s v="P013"/>
    <x v="20"/>
    <n v="149910"/>
    <n v="9758"/>
    <n v="27527.46"/>
    <n v="395"/>
    <n v="77903.75"/>
    <n v="6.51"/>
    <n v="4.05"/>
    <n v="2.82"/>
    <n v="69.69"/>
    <x v="819"/>
  </r>
  <r>
    <x v="161"/>
    <x v="5"/>
    <x v="2"/>
    <x v="26"/>
    <x v="2"/>
    <s v="P008"/>
    <x v="10"/>
    <n v="38940"/>
    <n v="521"/>
    <n v="1800.71"/>
    <n v="65"/>
    <n v="5010.3599999999997"/>
    <n v="1.34"/>
    <n v="12.48"/>
    <n v="3.46"/>
    <n v="27.7"/>
    <x v="685"/>
  </r>
  <r>
    <x v="161"/>
    <x v="5"/>
    <x v="4"/>
    <x v="46"/>
    <x v="3"/>
    <s v="P001"/>
    <x v="2"/>
    <n v="97725"/>
    <n v="10349"/>
    <n v="26935.7"/>
    <n v="347"/>
    <n v="66257.42"/>
    <n v="10.59"/>
    <n v="3.35"/>
    <n v="2.6"/>
    <n v="77.62"/>
    <x v="571"/>
  </r>
  <r>
    <x v="161"/>
    <x v="5"/>
    <x v="1"/>
    <x v="29"/>
    <x v="2"/>
    <s v="P028"/>
    <x v="14"/>
    <n v="96928"/>
    <n v="2102"/>
    <n v="8453.0300000000007"/>
    <n v="228"/>
    <n v="18358.22"/>
    <n v="2.17"/>
    <n v="10.85"/>
    <n v="4.0199999999999996"/>
    <n v="37.07"/>
    <x v="266"/>
  </r>
  <r>
    <x v="161"/>
    <x v="5"/>
    <x v="2"/>
    <x v="12"/>
    <x v="3"/>
    <s v="P009"/>
    <x v="9"/>
    <n v="22199"/>
    <n v="1478"/>
    <n v="903.59"/>
    <n v="80"/>
    <n v="1901.44"/>
    <n v="6.66"/>
    <n v="5.41"/>
    <n v="0.61"/>
    <n v="11.29"/>
    <x v="522"/>
  </r>
  <r>
    <x v="161"/>
    <x v="5"/>
    <x v="2"/>
    <x v="11"/>
    <x v="3"/>
    <s v="P022"/>
    <x v="19"/>
    <n v="121354"/>
    <n v="1513"/>
    <n v="4139.4799999999996"/>
    <n v="78"/>
    <n v="7679.39"/>
    <n v="1.25"/>
    <n v="5.16"/>
    <n v="2.74"/>
    <n v="53.07"/>
    <x v="219"/>
  </r>
  <r>
    <x v="161"/>
    <x v="5"/>
    <x v="5"/>
    <x v="15"/>
    <x v="2"/>
    <s v="P015"/>
    <x v="26"/>
    <n v="75080"/>
    <n v="5130"/>
    <n v="22286.98"/>
    <n v="509"/>
    <n v="40371.07"/>
    <n v="6.83"/>
    <n v="9.92"/>
    <n v="4.34"/>
    <n v="43.79"/>
    <x v="972"/>
  </r>
  <r>
    <x v="161"/>
    <x v="5"/>
    <x v="4"/>
    <x v="49"/>
    <x v="0"/>
    <s v="P016"/>
    <x v="4"/>
    <n v="65107"/>
    <n v="1841"/>
    <n v="8104.06"/>
    <n v="165"/>
    <n v="14625.62"/>
    <n v="2.83"/>
    <n v="8.9600000000000009"/>
    <n v="4.4000000000000004"/>
    <n v="49.12"/>
    <x v="973"/>
  </r>
  <r>
    <x v="161"/>
    <x v="5"/>
    <x v="2"/>
    <x v="4"/>
    <x v="1"/>
    <s v="P030"/>
    <x v="15"/>
    <n v="35553"/>
    <n v="391"/>
    <n v="1260.8800000000001"/>
    <n v="72"/>
    <n v="2195.34"/>
    <n v="1.1000000000000001"/>
    <n v="18.41"/>
    <n v="3.22"/>
    <n v="17.510000000000002"/>
    <x v="382"/>
  </r>
  <r>
    <x v="161"/>
    <x v="5"/>
    <x v="0"/>
    <x v="25"/>
    <x v="1"/>
    <s v="P012"/>
    <x v="5"/>
    <n v="84183"/>
    <n v="10195"/>
    <n v="43593.760000000002"/>
    <n v="1754"/>
    <n v="68231"/>
    <n v="12.11"/>
    <n v="17.2"/>
    <n v="4.28"/>
    <n v="24.85"/>
    <x v="168"/>
  </r>
  <r>
    <x v="161"/>
    <x v="5"/>
    <x v="4"/>
    <x v="14"/>
    <x v="3"/>
    <s v="P026"/>
    <x v="3"/>
    <n v="79800"/>
    <n v="11301"/>
    <n v="36799.81"/>
    <n v="847"/>
    <n v="57471.29"/>
    <n v="14.16"/>
    <n v="7.49"/>
    <n v="3.26"/>
    <n v="43.45"/>
    <x v="763"/>
  </r>
  <r>
    <x v="161"/>
    <x v="5"/>
    <x v="0"/>
    <x v="27"/>
    <x v="0"/>
    <s v="P015"/>
    <x v="26"/>
    <n v="86122"/>
    <n v="2306"/>
    <n v="9490.07"/>
    <n v="146"/>
    <n v="11955.23"/>
    <n v="2.68"/>
    <n v="6.33"/>
    <n v="4.12"/>
    <n v="65"/>
    <x v="1007"/>
  </r>
  <r>
    <x v="161"/>
    <x v="5"/>
    <x v="1"/>
    <x v="4"/>
    <x v="3"/>
    <s v="P006"/>
    <x v="17"/>
    <n v="37641"/>
    <n v="3575"/>
    <n v="4380.7299999999996"/>
    <n v="375"/>
    <n v="4760.4799999999996"/>
    <n v="9.5"/>
    <n v="10.49"/>
    <n v="1.23"/>
    <n v="11.68"/>
    <x v="911"/>
  </r>
  <r>
    <x v="161"/>
    <x v="5"/>
    <x v="1"/>
    <x v="42"/>
    <x v="3"/>
    <s v="P017"/>
    <x v="7"/>
    <n v="65107"/>
    <n v="1004"/>
    <n v="4143.43"/>
    <n v="212"/>
    <n v="4272.63"/>
    <n v="1.54"/>
    <n v="21.12"/>
    <n v="4.13"/>
    <n v="19.54"/>
    <x v="1080"/>
  </r>
  <r>
    <x v="161"/>
    <x v="5"/>
    <x v="0"/>
    <x v="22"/>
    <x v="2"/>
    <s v="P004"/>
    <x v="9"/>
    <n v="64231"/>
    <n v="9080"/>
    <n v="18168.55"/>
    <n v="624"/>
    <n v="17625.03"/>
    <n v="14.14"/>
    <n v="6.87"/>
    <n v="2"/>
    <n v="29.12"/>
    <x v="226"/>
  </r>
  <r>
    <x v="161"/>
    <x v="5"/>
    <x v="4"/>
    <x v="31"/>
    <x v="3"/>
    <s v="P014"/>
    <x v="6"/>
    <n v="149058"/>
    <n v="11914"/>
    <n v="46514.65"/>
    <n v="2015"/>
    <n v="41234.92"/>
    <n v="7.99"/>
    <n v="16.91"/>
    <n v="3.9"/>
    <n v="23.08"/>
    <x v="55"/>
  </r>
  <r>
    <x v="161"/>
    <x v="5"/>
    <x v="2"/>
    <x v="23"/>
    <x v="0"/>
    <s v="P017"/>
    <x v="7"/>
    <n v="126498"/>
    <n v="13400"/>
    <n v="30401.42"/>
    <n v="476"/>
    <n v="27089.09"/>
    <n v="10.59"/>
    <n v="3.55"/>
    <n v="2.27"/>
    <n v="63.87"/>
    <x v="55"/>
  </r>
  <r>
    <x v="161"/>
    <x v="5"/>
    <x v="4"/>
    <x v="38"/>
    <x v="2"/>
    <s v="P009"/>
    <x v="9"/>
    <n v="21062"/>
    <n v="1403"/>
    <n v="5880.85"/>
    <n v="86"/>
    <n v="4913.25"/>
    <n v="6.66"/>
    <n v="6.13"/>
    <n v="4.1900000000000004"/>
    <n v="68.38"/>
    <x v="1239"/>
  </r>
  <r>
    <x v="161"/>
    <x v="5"/>
    <x v="3"/>
    <x v="3"/>
    <x v="2"/>
    <s v="P027"/>
    <x v="18"/>
    <n v="82521"/>
    <n v="2415"/>
    <n v="10654.19"/>
    <n v="244"/>
    <n v="6307.52"/>
    <n v="2.93"/>
    <n v="10.1"/>
    <n v="4.41"/>
    <n v="43.66"/>
    <x v="484"/>
  </r>
  <r>
    <x v="162"/>
    <x v="5"/>
    <x v="3"/>
    <x v="36"/>
    <x v="2"/>
    <s v="P023"/>
    <x v="22"/>
    <n v="117299"/>
    <n v="8480"/>
    <n v="4249.24"/>
    <n v="1718"/>
    <n v="182261.71"/>
    <n v="7.23"/>
    <n v="20.260000000000002"/>
    <n v="0.5"/>
    <n v="2.4700000000000002"/>
    <x v="2458"/>
  </r>
  <r>
    <x v="162"/>
    <x v="5"/>
    <x v="4"/>
    <x v="10"/>
    <x v="1"/>
    <s v="P009"/>
    <x v="9"/>
    <n v="33456"/>
    <n v="1053"/>
    <n v="923.07"/>
    <n v="199"/>
    <n v="31130.9"/>
    <n v="3.15"/>
    <n v="18.899999999999999"/>
    <n v="0.88"/>
    <n v="4.6399999999999997"/>
    <x v="2459"/>
  </r>
  <r>
    <x v="162"/>
    <x v="5"/>
    <x v="2"/>
    <x v="10"/>
    <x v="0"/>
    <s v="P019"/>
    <x v="24"/>
    <n v="55488"/>
    <n v="4866"/>
    <n v="2707.69"/>
    <n v="733"/>
    <n v="70932.92"/>
    <n v="8.77"/>
    <n v="15.06"/>
    <n v="0.56000000000000005"/>
    <n v="3.69"/>
    <x v="2460"/>
  </r>
  <r>
    <x v="162"/>
    <x v="5"/>
    <x v="3"/>
    <x v="14"/>
    <x v="1"/>
    <s v="P001"/>
    <x v="2"/>
    <n v="68092"/>
    <n v="4523"/>
    <n v="7505.08"/>
    <n v="913"/>
    <n v="159337.97"/>
    <n v="6.64"/>
    <n v="20.190000000000001"/>
    <n v="1.66"/>
    <n v="8.2200000000000006"/>
    <x v="1978"/>
  </r>
  <r>
    <x v="162"/>
    <x v="5"/>
    <x v="2"/>
    <x v="20"/>
    <x v="1"/>
    <s v="P017"/>
    <x v="7"/>
    <n v="134781"/>
    <n v="4584"/>
    <n v="6855.19"/>
    <n v="894"/>
    <n v="138704.87"/>
    <n v="3.4"/>
    <n v="19.5"/>
    <n v="1.5"/>
    <n v="7.67"/>
    <x v="2280"/>
  </r>
  <r>
    <x v="162"/>
    <x v="5"/>
    <x v="0"/>
    <x v="30"/>
    <x v="3"/>
    <s v="P022"/>
    <x v="19"/>
    <n v="85678"/>
    <n v="6624"/>
    <n v="13904.39"/>
    <n v="1358"/>
    <n v="264745.37"/>
    <n v="7.73"/>
    <n v="20.5"/>
    <n v="2.1"/>
    <n v="10.24"/>
    <x v="1012"/>
  </r>
  <r>
    <x v="162"/>
    <x v="5"/>
    <x v="1"/>
    <x v="34"/>
    <x v="1"/>
    <s v="P012"/>
    <x v="5"/>
    <n v="135600"/>
    <n v="13877"/>
    <n v="14778.34"/>
    <n v="1698"/>
    <n v="253027.66"/>
    <n v="10.23"/>
    <n v="12.24"/>
    <n v="1.06"/>
    <n v="8.6999999999999993"/>
    <x v="2101"/>
  </r>
  <r>
    <x v="162"/>
    <x v="5"/>
    <x v="0"/>
    <x v="3"/>
    <x v="2"/>
    <s v="P003"/>
    <x v="0"/>
    <n v="38656"/>
    <n v="5565"/>
    <n v="8708.67"/>
    <n v="1159"/>
    <n v="142939.94"/>
    <n v="14.4"/>
    <n v="20.83"/>
    <n v="1.56"/>
    <n v="7.51"/>
    <x v="1809"/>
  </r>
  <r>
    <x v="162"/>
    <x v="5"/>
    <x v="1"/>
    <x v="28"/>
    <x v="2"/>
    <s v="P007"/>
    <x v="7"/>
    <n v="93509"/>
    <n v="6788"/>
    <n v="8001.27"/>
    <n v="1108"/>
    <n v="125769.75"/>
    <n v="7.26"/>
    <n v="16.32"/>
    <n v="1.18"/>
    <n v="7.22"/>
    <x v="1453"/>
  </r>
  <r>
    <x v="162"/>
    <x v="5"/>
    <x v="2"/>
    <x v="37"/>
    <x v="0"/>
    <s v="P024"/>
    <x v="11"/>
    <n v="33211"/>
    <n v="3925"/>
    <n v="9456.75"/>
    <n v="826"/>
    <n v="135673.79999999999"/>
    <n v="11.82"/>
    <n v="21.04"/>
    <n v="2.41"/>
    <n v="11.45"/>
    <x v="2359"/>
  </r>
  <r>
    <x v="162"/>
    <x v="5"/>
    <x v="1"/>
    <x v="46"/>
    <x v="2"/>
    <s v="P025"/>
    <x v="23"/>
    <n v="130924"/>
    <n v="2076"/>
    <n v="1733.99"/>
    <n v="392"/>
    <n v="20291.84"/>
    <n v="1.59"/>
    <n v="18.88"/>
    <n v="0.84"/>
    <n v="4.42"/>
    <x v="707"/>
  </r>
  <r>
    <x v="162"/>
    <x v="5"/>
    <x v="2"/>
    <x v="23"/>
    <x v="3"/>
    <s v="P019"/>
    <x v="24"/>
    <n v="21894"/>
    <n v="415"/>
    <n v="990.11"/>
    <n v="67"/>
    <n v="11444.89"/>
    <n v="1.9"/>
    <n v="16.14"/>
    <n v="2.39"/>
    <n v="14.78"/>
    <x v="1573"/>
  </r>
  <r>
    <x v="162"/>
    <x v="5"/>
    <x v="0"/>
    <x v="32"/>
    <x v="2"/>
    <s v="P018"/>
    <x v="25"/>
    <n v="44778"/>
    <n v="5995"/>
    <n v="11036.67"/>
    <n v="901"/>
    <n v="115954.39"/>
    <n v="13.39"/>
    <n v="15.03"/>
    <n v="1.84"/>
    <n v="12.25"/>
    <x v="1872"/>
  </r>
  <r>
    <x v="162"/>
    <x v="5"/>
    <x v="0"/>
    <x v="22"/>
    <x v="1"/>
    <s v="P015"/>
    <x v="26"/>
    <n v="113724"/>
    <n v="1773"/>
    <n v="4225.41"/>
    <n v="228"/>
    <n v="42582.93"/>
    <n v="1.56"/>
    <n v="12.86"/>
    <n v="2.38"/>
    <n v="18.53"/>
    <x v="355"/>
  </r>
  <r>
    <x v="162"/>
    <x v="5"/>
    <x v="4"/>
    <x v="42"/>
    <x v="2"/>
    <s v="P001"/>
    <x v="2"/>
    <n v="12974"/>
    <n v="1916"/>
    <n v="4808.99"/>
    <n v="327"/>
    <n v="45182.53"/>
    <n v="14.77"/>
    <n v="17.07"/>
    <n v="2.5099999999999998"/>
    <n v="14.71"/>
    <x v="1442"/>
  </r>
  <r>
    <x v="162"/>
    <x v="5"/>
    <x v="0"/>
    <x v="24"/>
    <x v="1"/>
    <s v="P006"/>
    <x v="17"/>
    <n v="18316"/>
    <n v="644"/>
    <n v="2075.17"/>
    <n v="140"/>
    <n v="18864.91"/>
    <n v="3.52"/>
    <n v="21.74"/>
    <n v="3.22"/>
    <n v="14.82"/>
    <x v="597"/>
  </r>
  <r>
    <x v="162"/>
    <x v="5"/>
    <x v="4"/>
    <x v="18"/>
    <x v="1"/>
    <s v="P010"/>
    <x v="12"/>
    <n v="59724"/>
    <n v="7162"/>
    <n v="15865.93"/>
    <n v="1200"/>
    <n v="139064.01"/>
    <n v="11.99"/>
    <n v="16.760000000000002"/>
    <n v="2.2200000000000002"/>
    <n v="13.22"/>
    <x v="1916"/>
  </r>
  <r>
    <x v="162"/>
    <x v="5"/>
    <x v="0"/>
    <x v="42"/>
    <x v="3"/>
    <s v="P024"/>
    <x v="11"/>
    <n v="145919"/>
    <n v="7165"/>
    <n v="14629.92"/>
    <n v="766"/>
    <n v="119055.36"/>
    <n v="4.91"/>
    <n v="10.69"/>
    <n v="2.04"/>
    <n v="19.100000000000001"/>
    <x v="671"/>
  </r>
  <r>
    <x v="162"/>
    <x v="5"/>
    <x v="4"/>
    <x v="44"/>
    <x v="2"/>
    <s v="P025"/>
    <x v="23"/>
    <n v="59863"/>
    <n v="3301"/>
    <n v="9684.91"/>
    <n v="406"/>
    <n v="78600.38"/>
    <n v="5.51"/>
    <n v="12.3"/>
    <n v="2.93"/>
    <n v="23.85"/>
    <x v="1234"/>
  </r>
  <r>
    <x v="162"/>
    <x v="5"/>
    <x v="5"/>
    <x v="35"/>
    <x v="1"/>
    <s v="P026"/>
    <x v="3"/>
    <n v="1168"/>
    <n v="87"/>
    <n v="376.02"/>
    <n v="16"/>
    <n v="3017.89"/>
    <n v="7.45"/>
    <n v="18.39"/>
    <n v="4.32"/>
    <n v="23.5"/>
    <x v="634"/>
  </r>
  <r>
    <x v="162"/>
    <x v="5"/>
    <x v="1"/>
    <x v="26"/>
    <x v="2"/>
    <s v="P023"/>
    <x v="22"/>
    <n v="1335"/>
    <n v="43"/>
    <n v="106.74"/>
    <n v="5"/>
    <n v="815.34"/>
    <n v="3.22"/>
    <n v="11.63"/>
    <n v="2.48"/>
    <n v="21.35"/>
    <x v="193"/>
  </r>
  <r>
    <x v="162"/>
    <x v="5"/>
    <x v="3"/>
    <x v="29"/>
    <x v="3"/>
    <s v="P008"/>
    <x v="10"/>
    <n v="40885"/>
    <n v="6109"/>
    <n v="10697.61"/>
    <n v="626"/>
    <n v="78573.84"/>
    <n v="14.94"/>
    <n v="10.25"/>
    <n v="1.75"/>
    <n v="17.09"/>
    <x v="459"/>
  </r>
  <r>
    <x v="162"/>
    <x v="5"/>
    <x v="2"/>
    <x v="15"/>
    <x v="2"/>
    <s v="P028"/>
    <x v="14"/>
    <n v="12654"/>
    <n v="252"/>
    <n v="576.24"/>
    <n v="25"/>
    <n v="4167.18"/>
    <n v="1.99"/>
    <n v="9.92"/>
    <n v="2.29"/>
    <n v="23.05"/>
    <x v="506"/>
  </r>
  <r>
    <x v="162"/>
    <x v="5"/>
    <x v="2"/>
    <x v="4"/>
    <x v="1"/>
    <s v="P005"/>
    <x v="27"/>
    <n v="31534"/>
    <n v="4496"/>
    <n v="19850.009999999998"/>
    <n v="699"/>
    <n v="132277.76000000001"/>
    <n v="14.26"/>
    <n v="15.55"/>
    <n v="4.42"/>
    <n v="28.4"/>
    <x v="882"/>
  </r>
  <r>
    <x v="162"/>
    <x v="5"/>
    <x v="3"/>
    <x v="19"/>
    <x v="2"/>
    <s v="P002"/>
    <x v="8"/>
    <n v="140031"/>
    <n v="19249"/>
    <n v="49161.52"/>
    <n v="3228"/>
    <n v="290614.96000000002"/>
    <n v="13.75"/>
    <n v="16.77"/>
    <n v="2.5499999999999998"/>
    <n v="15.23"/>
    <x v="641"/>
  </r>
  <r>
    <x v="162"/>
    <x v="5"/>
    <x v="0"/>
    <x v="44"/>
    <x v="1"/>
    <s v="P006"/>
    <x v="17"/>
    <n v="143705"/>
    <n v="15776"/>
    <n v="60252.75"/>
    <n v="2597"/>
    <n v="306501.34000000003"/>
    <n v="10.98"/>
    <n v="16.46"/>
    <n v="3.82"/>
    <n v="23.2"/>
    <x v="511"/>
  </r>
  <r>
    <x v="162"/>
    <x v="5"/>
    <x v="2"/>
    <x v="11"/>
    <x v="0"/>
    <s v="P019"/>
    <x v="24"/>
    <n v="145374"/>
    <n v="1974"/>
    <n v="8224.2999999999993"/>
    <n v="347"/>
    <n v="41305.839999999997"/>
    <n v="1.36"/>
    <n v="17.579999999999998"/>
    <n v="4.17"/>
    <n v="23.7"/>
    <x v="646"/>
  </r>
  <r>
    <x v="162"/>
    <x v="5"/>
    <x v="4"/>
    <x v="0"/>
    <x v="2"/>
    <s v="P016"/>
    <x v="4"/>
    <n v="52674"/>
    <n v="2090"/>
    <n v="6721.09"/>
    <n v="403"/>
    <n v="32431.75"/>
    <n v="3.97"/>
    <n v="19.28"/>
    <n v="3.22"/>
    <n v="16.68"/>
    <x v="1179"/>
  </r>
  <r>
    <x v="162"/>
    <x v="5"/>
    <x v="2"/>
    <x v="7"/>
    <x v="1"/>
    <s v="P023"/>
    <x v="22"/>
    <n v="5734"/>
    <n v="585"/>
    <n v="2006.88"/>
    <n v="73"/>
    <n v="9567.32"/>
    <n v="10.199999999999999"/>
    <n v="12.48"/>
    <n v="3.43"/>
    <n v="27.49"/>
    <x v="152"/>
  </r>
  <r>
    <x v="162"/>
    <x v="5"/>
    <x v="0"/>
    <x v="28"/>
    <x v="0"/>
    <s v="P013"/>
    <x v="20"/>
    <n v="96570"/>
    <n v="1951"/>
    <n v="4424.92"/>
    <n v="143"/>
    <n v="20826.099999999999"/>
    <n v="2.02"/>
    <n v="7.33"/>
    <n v="2.27"/>
    <n v="30.94"/>
    <x v="787"/>
  </r>
  <r>
    <x v="162"/>
    <x v="5"/>
    <x v="2"/>
    <x v="31"/>
    <x v="2"/>
    <s v="P026"/>
    <x v="3"/>
    <n v="18239"/>
    <n v="1475"/>
    <n v="2915.71"/>
    <n v="128"/>
    <n v="13449.49"/>
    <n v="8.09"/>
    <n v="8.68"/>
    <n v="1.98"/>
    <n v="22.78"/>
    <x v="1281"/>
  </r>
  <r>
    <x v="162"/>
    <x v="5"/>
    <x v="3"/>
    <x v="18"/>
    <x v="1"/>
    <s v="P014"/>
    <x v="6"/>
    <n v="122707"/>
    <n v="13399"/>
    <n v="17101.419999999998"/>
    <n v="903"/>
    <n v="77195.55"/>
    <n v="10.92"/>
    <n v="6.74"/>
    <n v="1.28"/>
    <n v="18.940000000000001"/>
    <x v="255"/>
  </r>
  <r>
    <x v="162"/>
    <x v="5"/>
    <x v="4"/>
    <x v="38"/>
    <x v="3"/>
    <s v="P022"/>
    <x v="19"/>
    <n v="111561"/>
    <n v="4375"/>
    <n v="6858.46"/>
    <n v="224"/>
    <n v="28705.53"/>
    <n v="3.92"/>
    <n v="5.12"/>
    <n v="1.57"/>
    <n v="30.62"/>
    <x v="93"/>
  </r>
  <r>
    <x v="162"/>
    <x v="5"/>
    <x v="5"/>
    <x v="28"/>
    <x v="0"/>
    <s v="P007"/>
    <x v="7"/>
    <n v="26641"/>
    <n v="2218"/>
    <n v="9883.39"/>
    <n v="213"/>
    <n v="41169.5"/>
    <n v="8.33"/>
    <n v="9.6"/>
    <n v="4.46"/>
    <n v="46.4"/>
    <x v="965"/>
  </r>
  <r>
    <x v="162"/>
    <x v="5"/>
    <x v="1"/>
    <x v="39"/>
    <x v="1"/>
    <s v="P006"/>
    <x v="17"/>
    <n v="24831"/>
    <n v="2201"/>
    <n v="5324.93"/>
    <n v="147"/>
    <n v="21444.09"/>
    <n v="8.86"/>
    <n v="6.68"/>
    <n v="2.42"/>
    <n v="36.22"/>
    <x v="209"/>
  </r>
  <r>
    <x v="162"/>
    <x v="5"/>
    <x v="4"/>
    <x v="32"/>
    <x v="3"/>
    <s v="P008"/>
    <x v="10"/>
    <n v="2223"/>
    <n v="116"/>
    <n v="470.62"/>
    <n v="11"/>
    <n v="1608.76"/>
    <n v="5.22"/>
    <n v="9.48"/>
    <n v="4.0599999999999996"/>
    <n v="42.78"/>
    <x v="40"/>
  </r>
  <r>
    <x v="162"/>
    <x v="5"/>
    <x v="1"/>
    <x v="47"/>
    <x v="0"/>
    <s v="P003"/>
    <x v="0"/>
    <n v="26378"/>
    <n v="1672"/>
    <n v="5278.97"/>
    <n v="266"/>
    <n v="17681.47"/>
    <n v="6.34"/>
    <n v="15.91"/>
    <n v="3.16"/>
    <n v="19.850000000000001"/>
    <x v="967"/>
  </r>
  <r>
    <x v="162"/>
    <x v="5"/>
    <x v="5"/>
    <x v="21"/>
    <x v="0"/>
    <s v="P027"/>
    <x v="18"/>
    <n v="117918"/>
    <n v="9651"/>
    <n v="31057.73"/>
    <n v="701"/>
    <n v="93565.53"/>
    <n v="8.18"/>
    <n v="7.26"/>
    <n v="3.22"/>
    <n v="44.3"/>
    <x v="1349"/>
  </r>
  <r>
    <x v="162"/>
    <x v="5"/>
    <x v="1"/>
    <x v="37"/>
    <x v="2"/>
    <s v="P006"/>
    <x v="17"/>
    <n v="32941"/>
    <n v="2938"/>
    <n v="7264.46"/>
    <n v="168"/>
    <n v="21282.19"/>
    <n v="8.92"/>
    <n v="5.72"/>
    <n v="2.4700000000000002"/>
    <n v="43.24"/>
    <x v="1418"/>
  </r>
  <r>
    <x v="162"/>
    <x v="5"/>
    <x v="3"/>
    <x v="47"/>
    <x v="2"/>
    <s v="P002"/>
    <x v="8"/>
    <n v="70508"/>
    <n v="3675"/>
    <n v="4977.41"/>
    <n v="295"/>
    <n v="14203.56"/>
    <n v="5.21"/>
    <n v="8.0299999999999994"/>
    <n v="1.35"/>
    <n v="16.87"/>
    <x v="762"/>
  </r>
  <r>
    <x v="162"/>
    <x v="5"/>
    <x v="4"/>
    <x v="14"/>
    <x v="1"/>
    <s v="P012"/>
    <x v="5"/>
    <n v="45238"/>
    <n v="4043"/>
    <n v="14807.42"/>
    <n v="451"/>
    <n v="42167.77"/>
    <n v="8.94"/>
    <n v="11.16"/>
    <n v="3.66"/>
    <n v="32.83"/>
    <x v="762"/>
  </r>
  <r>
    <x v="162"/>
    <x v="5"/>
    <x v="3"/>
    <x v="34"/>
    <x v="2"/>
    <s v="P012"/>
    <x v="5"/>
    <n v="6175"/>
    <n v="435"/>
    <n v="930.9"/>
    <n v="26"/>
    <n v="2291.88"/>
    <n v="7.04"/>
    <n v="5.98"/>
    <n v="2.14"/>
    <n v="35.799999999999997"/>
    <x v="571"/>
  </r>
  <r>
    <x v="162"/>
    <x v="5"/>
    <x v="1"/>
    <x v="47"/>
    <x v="1"/>
    <s v="P012"/>
    <x v="5"/>
    <n v="6598"/>
    <n v="806"/>
    <n v="3454.13"/>
    <n v="35"/>
    <n v="6693.66"/>
    <n v="12.22"/>
    <n v="4.34"/>
    <n v="4.29"/>
    <n v="98.69"/>
    <x v="165"/>
  </r>
  <r>
    <x v="162"/>
    <x v="5"/>
    <x v="0"/>
    <x v="44"/>
    <x v="0"/>
    <s v="P007"/>
    <x v="7"/>
    <n v="115675"/>
    <n v="13613"/>
    <n v="52613.11"/>
    <n v="1135"/>
    <n v="101297.84"/>
    <n v="11.77"/>
    <n v="8.34"/>
    <n v="3.86"/>
    <n v="46.36"/>
    <x v="859"/>
  </r>
  <r>
    <x v="162"/>
    <x v="5"/>
    <x v="3"/>
    <x v="36"/>
    <x v="3"/>
    <s v="P023"/>
    <x v="22"/>
    <n v="94319"/>
    <n v="4555"/>
    <n v="4790.75"/>
    <n v="177"/>
    <n v="7649.21"/>
    <n v="4.83"/>
    <n v="3.89"/>
    <n v="1.05"/>
    <n v="27.07"/>
    <x v="575"/>
  </r>
  <r>
    <x v="162"/>
    <x v="5"/>
    <x v="1"/>
    <x v="6"/>
    <x v="3"/>
    <s v="P012"/>
    <x v="5"/>
    <n v="63279"/>
    <n v="5791"/>
    <n v="10322.620000000001"/>
    <n v="462"/>
    <n v="13291"/>
    <n v="9.15"/>
    <n v="7.98"/>
    <n v="1.78"/>
    <n v="22.34"/>
    <x v="976"/>
  </r>
  <r>
    <x v="162"/>
    <x v="5"/>
    <x v="1"/>
    <x v="3"/>
    <x v="2"/>
    <s v="P012"/>
    <x v="5"/>
    <n v="121847"/>
    <n v="7378"/>
    <n v="26989.59"/>
    <n v="861"/>
    <n v="32976.14"/>
    <n v="6.06"/>
    <n v="11.67"/>
    <n v="3.66"/>
    <n v="31.35"/>
    <x v="327"/>
  </r>
  <r>
    <x v="162"/>
    <x v="5"/>
    <x v="3"/>
    <x v="48"/>
    <x v="0"/>
    <s v="P005"/>
    <x v="27"/>
    <n v="73917"/>
    <n v="8090"/>
    <n v="20203.14"/>
    <n v="1693"/>
    <n v="22291.18"/>
    <n v="10.94"/>
    <n v="20.93"/>
    <n v="2.5"/>
    <n v="11.93"/>
    <x v="445"/>
  </r>
  <r>
    <x v="162"/>
    <x v="5"/>
    <x v="1"/>
    <x v="17"/>
    <x v="0"/>
    <s v="P030"/>
    <x v="15"/>
    <n v="94578"/>
    <n v="4334"/>
    <n v="18851.93"/>
    <n v="138"/>
    <n v="19958.900000000001"/>
    <n v="4.58"/>
    <n v="3.18"/>
    <n v="4.3499999999999996"/>
    <n v="136.61000000000001"/>
    <x v="275"/>
  </r>
  <r>
    <x v="162"/>
    <x v="5"/>
    <x v="2"/>
    <x v="4"/>
    <x v="1"/>
    <s v="P009"/>
    <x v="9"/>
    <n v="131562"/>
    <n v="8139"/>
    <n v="14243.21"/>
    <n v="1385"/>
    <n v="13992.36"/>
    <n v="6.19"/>
    <n v="17.02"/>
    <n v="1.75"/>
    <n v="10.28"/>
    <x v="225"/>
  </r>
  <r>
    <x v="162"/>
    <x v="5"/>
    <x v="0"/>
    <x v="33"/>
    <x v="3"/>
    <s v="P017"/>
    <x v="7"/>
    <n v="105285"/>
    <n v="536"/>
    <n v="1757.21"/>
    <n v="43"/>
    <n v="1638.16"/>
    <n v="0.51"/>
    <n v="8.02"/>
    <n v="3.28"/>
    <n v="40.869999999999997"/>
    <x v="860"/>
  </r>
  <r>
    <x v="162"/>
    <x v="5"/>
    <x v="2"/>
    <x v="0"/>
    <x v="0"/>
    <s v="P029"/>
    <x v="1"/>
    <n v="135180"/>
    <n v="16671"/>
    <n v="39269.17"/>
    <n v="737"/>
    <n v="30903.4"/>
    <n v="12.33"/>
    <n v="4.42"/>
    <n v="2.36"/>
    <n v="53.28"/>
    <x v="651"/>
  </r>
  <r>
    <x v="162"/>
    <x v="5"/>
    <x v="3"/>
    <x v="32"/>
    <x v="2"/>
    <s v="P030"/>
    <x v="15"/>
    <n v="23990"/>
    <n v="2421"/>
    <n v="8126.47"/>
    <n v="190"/>
    <n v="4256.7"/>
    <n v="10.09"/>
    <n v="7.85"/>
    <n v="3.36"/>
    <n v="42.77"/>
    <x v="58"/>
  </r>
  <r>
    <x v="162"/>
    <x v="5"/>
    <x v="4"/>
    <x v="47"/>
    <x v="0"/>
    <s v="P021"/>
    <x v="16"/>
    <n v="26969"/>
    <n v="964"/>
    <n v="3304.15"/>
    <n v="202"/>
    <n v="1551.37"/>
    <n v="3.57"/>
    <n v="20.95"/>
    <n v="3.43"/>
    <n v="16.36"/>
    <x v="652"/>
  </r>
  <r>
    <x v="162"/>
    <x v="5"/>
    <x v="5"/>
    <x v="0"/>
    <x v="2"/>
    <s v="P028"/>
    <x v="14"/>
    <n v="73986"/>
    <n v="10788"/>
    <n v="10753.53"/>
    <n v="407"/>
    <n v="4652.78"/>
    <n v="14.58"/>
    <n v="3.77"/>
    <n v="1"/>
    <n v="26.42"/>
    <x v="59"/>
  </r>
  <r>
    <x v="162"/>
    <x v="5"/>
    <x v="5"/>
    <x v="49"/>
    <x v="0"/>
    <s v="P002"/>
    <x v="8"/>
    <n v="83222"/>
    <n v="2795"/>
    <n v="9718.24"/>
    <n v="176"/>
    <n v="3055.37"/>
    <n v="3.36"/>
    <n v="6.3"/>
    <n v="3.48"/>
    <n v="55.22"/>
    <x v="178"/>
  </r>
  <r>
    <x v="163"/>
    <x v="5"/>
    <x v="0"/>
    <x v="18"/>
    <x v="1"/>
    <s v="P028"/>
    <x v="14"/>
    <n v="37604"/>
    <n v="4525"/>
    <n v="2436.56"/>
    <n v="887"/>
    <n v="86020.77"/>
    <n v="12.03"/>
    <n v="19.600000000000001"/>
    <n v="0.54"/>
    <n v="2.75"/>
    <x v="2026"/>
  </r>
  <r>
    <x v="163"/>
    <x v="5"/>
    <x v="4"/>
    <x v="25"/>
    <x v="3"/>
    <s v="P029"/>
    <x v="1"/>
    <n v="71089"/>
    <n v="1632"/>
    <n v="1796.13"/>
    <n v="355"/>
    <n v="52002.25"/>
    <n v="2.2999999999999998"/>
    <n v="21.75"/>
    <n v="1.1000000000000001"/>
    <n v="5.0599999999999996"/>
    <x v="2461"/>
  </r>
  <r>
    <x v="163"/>
    <x v="5"/>
    <x v="1"/>
    <x v="40"/>
    <x v="0"/>
    <s v="P021"/>
    <x v="16"/>
    <n v="109330"/>
    <n v="13136"/>
    <n v="10262.65"/>
    <n v="1862"/>
    <n v="183946.45"/>
    <n v="12.02"/>
    <n v="14.17"/>
    <n v="0.78"/>
    <n v="5.51"/>
    <x v="2462"/>
  </r>
  <r>
    <x v="163"/>
    <x v="5"/>
    <x v="3"/>
    <x v="46"/>
    <x v="2"/>
    <s v="P026"/>
    <x v="3"/>
    <n v="95483"/>
    <n v="9630"/>
    <n v="5588.13"/>
    <n v="1819"/>
    <n v="97325.48"/>
    <n v="10.09"/>
    <n v="18.89"/>
    <n v="0.57999999999999996"/>
    <n v="3.07"/>
    <x v="2463"/>
  </r>
  <r>
    <x v="163"/>
    <x v="5"/>
    <x v="1"/>
    <x v="25"/>
    <x v="2"/>
    <s v="P025"/>
    <x v="23"/>
    <n v="62036"/>
    <n v="8716"/>
    <n v="14328.06"/>
    <n v="1556"/>
    <n v="240156.83"/>
    <n v="14.05"/>
    <n v="17.850000000000001"/>
    <n v="1.64"/>
    <n v="9.2100000000000009"/>
    <x v="1869"/>
  </r>
  <r>
    <x v="163"/>
    <x v="5"/>
    <x v="4"/>
    <x v="2"/>
    <x v="3"/>
    <s v="P001"/>
    <x v="2"/>
    <n v="104105"/>
    <n v="11691"/>
    <n v="29132.5"/>
    <n v="2503"/>
    <n v="478977.62"/>
    <n v="11.23"/>
    <n v="21.41"/>
    <n v="2.4900000000000002"/>
    <n v="11.64"/>
    <x v="2464"/>
  </r>
  <r>
    <x v="163"/>
    <x v="5"/>
    <x v="2"/>
    <x v="31"/>
    <x v="3"/>
    <s v="P003"/>
    <x v="0"/>
    <n v="1319"/>
    <n v="158"/>
    <n v="237"/>
    <n v="33"/>
    <n v="3639.39"/>
    <n v="11.98"/>
    <n v="20.89"/>
    <n v="1.5"/>
    <n v="7.18"/>
    <x v="128"/>
  </r>
  <r>
    <x v="163"/>
    <x v="5"/>
    <x v="1"/>
    <x v="7"/>
    <x v="2"/>
    <s v="P021"/>
    <x v="16"/>
    <n v="116878"/>
    <n v="1576"/>
    <n v="2790.11"/>
    <n v="282"/>
    <n v="40325.370000000003"/>
    <n v="1.35"/>
    <n v="17.89"/>
    <n v="1.77"/>
    <n v="9.89"/>
    <x v="953"/>
  </r>
  <r>
    <x v="163"/>
    <x v="5"/>
    <x v="3"/>
    <x v="49"/>
    <x v="0"/>
    <s v="P027"/>
    <x v="18"/>
    <n v="43810"/>
    <n v="6281"/>
    <n v="7945.3"/>
    <n v="789"/>
    <n v="108651.77"/>
    <n v="14.34"/>
    <n v="12.56"/>
    <n v="1.26"/>
    <n v="10.07"/>
    <x v="586"/>
  </r>
  <r>
    <x v="163"/>
    <x v="5"/>
    <x v="0"/>
    <x v="2"/>
    <x v="3"/>
    <s v="P022"/>
    <x v="19"/>
    <n v="99051"/>
    <n v="592"/>
    <n v="1240.8800000000001"/>
    <n v="100"/>
    <n v="16656.91"/>
    <n v="0.6"/>
    <n v="16.89"/>
    <n v="2.1"/>
    <n v="12.41"/>
    <x v="1840"/>
  </r>
  <r>
    <x v="163"/>
    <x v="5"/>
    <x v="0"/>
    <x v="37"/>
    <x v="3"/>
    <s v="P030"/>
    <x v="15"/>
    <n v="107092"/>
    <n v="3330"/>
    <n v="7679.57"/>
    <n v="524"/>
    <n v="101201.85"/>
    <n v="3.11"/>
    <n v="15.74"/>
    <n v="2.31"/>
    <n v="14.66"/>
    <x v="411"/>
  </r>
  <r>
    <x v="163"/>
    <x v="5"/>
    <x v="3"/>
    <x v="17"/>
    <x v="1"/>
    <s v="P015"/>
    <x v="26"/>
    <n v="144886"/>
    <n v="16412"/>
    <n v="28465.35"/>
    <n v="2576"/>
    <n v="372985.26"/>
    <n v="11.33"/>
    <n v="15.7"/>
    <n v="1.73"/>
    <n v="11.05"/>
    <x v="2465"/>
  </r>
  <r>
    <x v="163"/>
    <x v="5"/>
    <x v="3"/>
    <x v="40"/>
    <x v="0"/>
    <s v="P012"/>
    <x v="5"/>
    <n v="101558"/>
    <n v="656"/>
    <n v="2115.96"/>
    <n v="141"/>
    <n v="27254.880000000001"/>
    <n v="0.65"/>
    <n v="21.49"/>
    <n v="3.23"/>
    <n v="15.01"/>
    <x v="2466"/>
  </r>
  <r>
    <x v="163"/>
    <x v="5"/>
    <x v="5"/>
    <x v="11"/>
    <x v="0"/>
    <s v="P002"/>
    <x v="8"/>
    <n v="3272"/>
    <n v="429"/>
    <n v="856.95"/>
    <n v="54"/>
    <n v="10310.32"/>
    <n v="13.11"/>
    <n v="12.59"/>
    <n v="2"/>
    <n v="15.87"/>
    <x v="1802"/>
  </r>
  <r>
    <x v="163"/>
    <x v="5"/>
    <x v="5"/>
    <x v="45"/>
    <x v="0"/>
    <s v="P014"/>
    <x v="6"/>
    <n v="77898"/>
    <n v="2593"/>
    <n v="4375.6499999999996"/>
    <n v="300"/>
    <n v="51271.76"/>
    <n v="3.33"/>
    <n v="11.57"/>
    <n v="1.69"/>
    <n v="14.59"/>
    <x v="2008"/>
  </r>
  <r>
    <x v="163"/>
    <x v="5"/>
    <x v="4"/>
    <x v="47"/>
    <x v="0"/>
    <s v="P023"/>
    <x v="22"/>
    <n v="90339"/>
    <n v="7868"/>
    <n v="11596.1"/>
    <n v="1144"/>
    <n v="134194.10999999999"/>
    <n v="8.7100000000000009"/>
    <n v="14.54"/>
    <n v="1.47"/>
    <n v="10.14"/>
    <x v="2159"/>
  </r>
  <r>
    <x v="163"/>
    <x v="5"/>
    <x v="1"/>
    <x v="42"/>
    <x v="2"/>
    <s v="P023"/>
    <x v="22"/>
    <n v="91664"/>
    <n v="1876"/>
    <n v="5746.52"/>
    <n v="365"/>
    <n v="60771.13"/>
    <n v="2.0499999999999998"/>
    <n v="19.46"/>
    <n v="3.06"/>
    <n v="15.74"/>
    <x v="2010"/>
  </r>
  <r>
    <x v="163"/>
    <x v="5"/>
    <x v="0"/>
    <x v="13"/>
    <x v="3"/>
    <s v="P021"/>
    <x v="16"/>
    <n v="34234"/>
    <n v="3779"/>
    <n v="4942.76"/>
    <n v="255"/>
    <n v="44128.38"/>
    <n v="11.04"/>
    <n v="6.75"/>
    <n v="1.31"/>
    <n v="19.38"/>
    <x v="1232"/>
  </r>
  <r>
    <x v="163"/>
    <x v="5"/>
    <x v="5"/>
    <x v="5"/>
    <x v="2"/>
    <s v="P009"/>
    <x v="9"/>
    <n v="127398"/>
    <n v="1924"/>
    <n v="2531.91"/>
    <n v="218"/>
    <n v="21236.12"/>
    <n v="1.51"/>
    <n v="11.33"/>
    <n v="1.32"/>
    <n v="11.61"/>
    <x v="1444"/>
  </r>
  <r>
    <x v="163"/>
    <x v="5"/>
    <x v="0"/>
    <x v="16"/>
    <x v="1"/>
    <s v="P002"/>
    <x v="8"/>
    <n v="40816"/>
    <n v="5334"/>
    <n v="4836.18"/>
    <n v="549"/>
    <n v="38530.769999999997"/>
    <n v="13.07"/>
    <n v="10.29"/>
    <n v="0.91"/>
    <n v="8.81"/>
    <x v="551"/>
  </r>
  <r>
    <x v="163"/>
    <x v="5"/>
    <x v="4"/>
    <x v="42"/>
    <x v="0"/>
    <s v="P022"/>
    <x v="19"/>
    <n v="51453"/>
    <n v="317"/>
    <n v="1221.83"/>
    <n v="67"/>
    <n v="9691.2999999999993"/>
    <n v="0.62"/>
    <n v="21.14"/>
    <n v="3.85"/>
    <n v="18.239999999999998"/>
    <x v="995"/>
  </r>
  <r>
    <x v="163"/>
    <x v="5"/>
    <x v="0"/>
    <x v="6"/>
    <x v="3"/>
    <s v="P020"/>
    <x v="13"/>
    <n v="124147"/>
    <n v="15547"/>
    <n v="66000.990000000005"/>
    <n v="2810"/>
    <n v="495474.16"/>
    <n v="12.52"/>
    <n v="18.07"/>
    <n v="4.25"/>
    <n v="23.49"/>
    <x v="635"/>
  </r>
  <r>
    <x v="163"/>
    <x v="5"/>
    <x v="1"/>
    <x v="16"/>
    <x v="0"/>
    <s v="P001"/>
    <x v="2"/>
    <n v="111870"/>
    <n v="15992"/>
    <n v="71624.320000000007"/>
    <n v="2642"/>
    <n v="518685.44"/>
    <n v="14.3"/>
    <n v="16.52"/>
    <n v="4.4800000000000004"/>
    <n v="27.11"/>
    <x v="1195"/>
  </r>
  <r>
    <x v="163"/>
    <x v="5"/>
    <x v="3"/>
    <x v="6"/>
    <x v="3"/>
    <s v="P015"/>
    <x v="26"/>
    <n v="20201"/>
    <n v="602"/>
    <n v="498.68"/>
    <n v="45"/>
    <n v="3558.63"/>
    <n v="2.98"/>
    <n v="7.48"/>
    <n v="0.83"/>
    <n v="11.08"/>
    <x v="636"/>
  </r>
  <r>
    <x v="163"/>
    <x v="5"/>
    <x v="3"/>
    <x v="21"/>
    <x v="1"/>
    <s v="P029"/>
    <x v="1"/>
    <n v="12302"/>
    <n v="1414"/>
    <n v="1131.31"/>
    <n v="53"/>
    <n v="8049.7"/>
    <n v="11.49"/>
    <n v="3.75"/>
    <n v="0.8"/>
    <n v="21.35"/>
    <x v="141"/>
  </r>
  <r>
    <x v="163"/>
    <x v="5"/>
    <x v="0"/>
    <x v="0"/>
    <x v="0"/>
    <s v="P024"/>
    <x v="11"/>
    <n v="109999"/>
    <n v="6245"/>
    <n v="3402.26"/>
    <n v="355"/>
    <n v="24193.29"/>
    <n v="5.68"/>
    <n v="5.68"/>
    <n v="0.54"/>
    <n v="9.58"/>
    <x v="674"/>
  </r>
  <r>
    <x v="163"/>
    <x v="5"/>
    <x v="3"/>
    <x v="4"/>
    <x v="2"/>
    <s v="P013"/>
    <x v="20"/>
    <n v="27110"/>
    <n v="1196"/>
    <n v="2208.2399999999998"/>
    <n v="233"/>
    <n v="15198.29"/>
    <n v="4.41"/>
    <n v="19.48"/>
    <n v="1.85"/>
    <n v="9.48"/>
    <x v="24"/>
  </r>
  <r>
    <x v="163"/>
    <x v="5"/>
    <x v="5"/>
    <x v="12"/>
    <x v="2"/>
    <s v="P017"/>
    <x v="7"/>
    <n v="33357"/>
    <n v="1220"/>
    <n v="4953.32"/>
    <n v="191"/>
    <n v="33149.79"/>
    <n v="3.66"/>
    <n v="15.66"/>
    <n v="4.0599999999999996"/>
    <n v="25.93"/>
    <x v="1367"/>
  </r>
  <r>
    <x v="163"/>
    <x v="5"/>
    <x v="3"/>
    <x v="30"/>
    <x v="3"/>
    <s v="P026"/>
    <x v="3"/>
    <n v="96248"/>
    <n v="8948"/>
    <n v="26573.89"/>
    <n v="1353"/>
    <n v="172643.71"/>
    <n v="9.3000000000000007"/>
    <n v="15.12"/>
    <n v="2.97"/>
    <n v="19.64"/>
    <x v="1417"/>
  </r>
  <r>
    <x v="163"/>
    <x v="5"/>
    <x v="1"/>
    <x v="22"/>
    <x v="2"/>
    <s v="P012"/>
    <x v="5"/>
    <n v="123427"/>
    <n v="1389"/>
    <n v="5630.57"/>
    <n v="180"/>
    <n v="35753.06"/>
    <n v="1.1299999999999999"/>
    <n v="12.96"/>
    <n v="4.05"/>
    <n v="31.28"/>
    <x v="1174"/>
  </r>
  <r>
    <x v="163"/>
    <x v="5"/>
    <x v="5"/>
    <x v="22"/>
    <x v="3"/>
    <s v="P030"/>
    <x v="15"/>
    <n v="109034"/>
    <n v="11969"/>
    <n v="35193.33"/>
    <n v="1307"/>
    <n v="208499.8"/>
    <n v="10.98"/>
    <n v="10.92"/>
    <n v="2.94"/>
    <n v="26.93"/>
    <x v="1046"/>
  </r>
  <r>
    <x v="163"/>
    <x v="5"/>
    <x v="3"/>
    <x v="46"/>
    <x v="2"/>
    <s v="P024"/>
    <x v="11"/>
    <n v="96417"/>
    <n v="11265"/>
    <n v="23512.28"/>
    <n v="731"/>
    <n v="137848.46"/>
    <n v="11.68"/>
    <n v="6.49"/>
    <n v="2.09"/>
    <n v="32.159999999999997"/>
    <x v="87"/>
  </r>
  <r>
    <x v="163"/>
    <x v="5"/>
    <x v="2"/>
    <x v="10"/>
    <x v="0"/>
    <s v="P023"/>
    <x v="22"/>
    <n v="73118"/>
    <n v="7865"/>
    <n v="29587.06"/>
    <n v="1312"/>
    <n v="171252.94"/>
    <n v="10.76"/>
    <n v="16.68"/>
    <n v="3.76"/>
    <n v="22.55"/>
    <x v="422"/>
  </r>
  <r>
    <x v="163"/>
    <x v="5"/>
    <x v="5"/>
    <x v="14"/>
    <x v="1"/>
    <s v="P010"/>
    <x v="12"/>
    <n v="134908"/>
    <n v="10439"/>
    <n v="9545.19"/>
    <n v="1975"/>
    <n v="53729.18"/>
    <n v="7.74"/>
    <n v="18.920000000000002"/>
    <n v="0.91"/>
    <n v="4.83"/>
    <x v="368"/>
  </r>
  <r>
    <x v="163"/>
    <x v="5"/>
    <x v="4"/>
    <x v="40"/>
    <x v="3"/>
    <s v="P030"/>
    <x v="15"/>
    <n v="44207"/>
    <n v="1702"/>
    <n v="7514.55"/>
    <n v="211"/>
    <n v="42038.58"/>
    <n v="3.85"/>
    <n v="12.4"/>
    <n v="4.42"/>
    <n v="35.61"/>
    <x v="250"/>
  </r>
  <r>
    <x v="163"/>
    <x v="5"/>
    <x v="1"/>
    <x v="35"/>
    <x v="3"/>
    <s v="P011"/>
    <x v="21"/>
    <n v="12931"/>
    <n v="245"/>
    <n v="550.4"/>
    <n v="42"/>
    <n v="3056.61"/>
    <n v="1.89"/>
    <n v="17.14"/>
    <n v="2.25"/>
    <n v="13.1"/>
    <x v="1098"/>
  </r>
  <r>
    <x v="163"/>
    <x v="5"/>
    <x v="3"/>
    <x v="38"/>
    <x v="0"/>
    <s v="P007"/>
    <x v="7"/>
    <n v="72114"/>
    <n v="7454"/>
    <n v="32137.66"/>
    <n v="947"/>
    <n v="173484.61"/>
    <n v="10.34"/>
    <n v="12.7"/>
    <n v="4.3099999999999996"/>
    <n v="33.94"/>
    <x v="423"/>
  </r>
  <r>
    <x v="163"/>
    <x v="5"/>
    <x v="4"/>
    <x v="2"/>
    <x v="3"/>
    <s v="P007"/>
    <x v="7"/>
    <n v="16401"/>
    <n v="1400"/>
    <n v="4187.3"/>
    <n v="158"/>
    <n v="21746.93"/>
    <n v="8.5399999999999991"/>
    <n v="11.29"/>
    <n v="2.99"/>
    <n v="26.5"/>
    <x v="560"/>
  </r>
  <r>
    <x v="163"/>
    <x v="5"/>
    <x v="3"/>
    <x v="21"/>
    <x v="1"/>
    <s v="P025"/>
    <x v="23"/>
    <n v="101266"/>
    <n v="8867"/>
    <n v="18470.150000000001"/>
    <n v="590"/>
    <n v="88677.52"/>
    <n v="8.76"/>
    <n v="6.65"/>
    <n v="2.08"/>
    <n v="31.31"/>
    <x v="207"/>
  </r>
  <r>
    <x v="163"/>
    <x v="5"/>
    <x v="4"/>
    <x v="26"/>
    <x v="0"/>
    <s v="P014"/>
    <x v="6"/>
    <n v="116340"/>
    <n v="10140"/>
    <n v="15347.45"/>
    <n v="584"/>
    <n v="71945.45"/>
    <n v="8.7200000000000006"/>
    <n v="5.76"/>
    <n v="1.51"/>
    <n v="26.28"/>
    <x v="908"/>
  </r>
  <r>
    <x v="163"/>
    <x v="5"/>
    <x v="0"/>
    <x v="31"/>
    <x v="2"/>
    <s v="P028"/>
    <x v="14"/>
    <n v="33541"/>
    <n v="2572"/>
    <n v="7310.42"/>
    <n v="490"/>
    <n v="32345.59"/>
    <n v="7.67"/>
    <n v="19.05"/>
    <n v="2.84"/>
    <n v="14.92"/>
    <x v="515"/>
  </r>
  <r>
    <x v="163"/>
    <x v="5"/>
    <x v="1"/>
    <x v="40"/>
    <x v="1"/>
    <s v="P011"/>
    <x v="21"/>
    <n v="44391"/>
    <n v="3550"/>
    <n v="3123.87"/>
    <n v="462"/>
    <n v="13739.97"/>
    <n v="8"/>
    <n v="13.01"/>
    <n v="0.88"/>
    <n v="6.76"/>
    <x v="370"/>
  </r>
  <r>
    <x v="163"/>
    <x v="5"/>
    <x v="4"/>
    <x v="7"/>
    <x v="3"/>
    <s v="P028"/>
    <x v="14"/>
    <n v="103690"/>
    <n v="3844"/>
    <n v="9849.5300000000007"/>
    <n v="239"/>
    <n v="38498.11"/>
    <n v="3.71"/>
    <n v="6.22"/>
    <n v="2.56"/>
    <n v="41.21"/>
    <x v="1114"/>
  </r>
  <r>
    <x v="163"/>
    <x v="5"/>
    <x v="0"/>
    <x v="43"/>
    <x v="2"/>
    <s v="P026"/>
    <x v="3"/>
    <n v="36446"/>
    <n v="4920"/>
    <n v="3336.56"/>
    <n v="240"/>
    <n v="12668.21"/>
    <n v="13.5"/>
    <n v="4.88"/>
    <n v="0.68"/>
    <n v="13.9"/>
    <x v="430"/>
  </r>
  <r>
    <x v="163"/>
    <x v="5"/>
    <x v="5"/>
    <x v="20"/>
    <x v="0"/>
    <s v="P009"/>
    <x v="9"/>
    <n v="82392"/>
    <n v="2324"/>
    <n v="6087.56"/>
    <n v="211"/>
    <n v="22758.43"/>
    <n v="2.82"/>
    <n v="9.08"/>
    <n v="2.62"/>
    <n v="28.85"/>
    <x v="261"/>
  </r>
  <r>
    <x v="163"/>
    <x v="5"/>
    <x v="5"/>
    <x v="19"/>
    <x v="2"/>
    <s v="P030"/>
    <x v="15"/>
    <n v="21391"/>
    <n v="281"/>
    <n v="389.77"/>
    <n v="49"/>
    <n v="1423.27"/>
    <n v="1.31"/>
    <n v="17.440000000000001"/>
    <n v="1.39"/>
    <n v="7.95"/>
    <x v="432"/>
  </r>
  <r>
    <x v="163"/>
    <x v="5"/>
    <x v="2"/>
    <x v="7"/>
    <x v="0"/>
    <s v="P026"/>
    <x v="3"/>
    <n v="102991"/>
    <n v="5429"/>
    <n v="7481.92"/>
    <n v="243"/>
    <n v="25187.57"/>
    <n v="5.27"/>
    <n v="4.4800000000000004"/>
    <n v="1.38"/>
    <n v="30.79"/>
    <x v="371"/>
  </r>
  <r>
    <x v="163"/>
    <x v="5"/>
    <x v="5"/>
    <x v="4"/>
    <x v="0"/>
    <s v="P021"/>
    <x v="16"/>
    <n v="69340"/>
    <n v="4943"/>
    <n v="16196.08"/>
    <n v="640"/>
    <n v="50891.82"/>
    <n v="7.13"/>
    <n v="12.95"/>
    <n v="3.28"/>
    <n v="25.31"/>
    <x v="1369"/>
  </r>
  <r>
    <x v="163"/>
    <x v="5"/>
    <x v="3"/>
    <x v="41"/>
    <x v="2"/>
    <s v="P024"/>
    <x v="11"/>
    <n v="39096"/>
    <n v="2423"/>
    <n v="10523.64"/>
    <n v="264"/>
    <n v="32263.74"/>
    <n v="6.2"/>
    <n v="10.9"/>
    <n v="4.34"/>
    <n v="39.86"/>
    <x v="374"/>
  </r>
  <r>
    <x v="163"/>
    <x v="5"/>
    <x v="3"/>
    <x v="25"/>
    <x v="1"/>
    <s v="P024"/>
    <x v="11"/>
    <n v="144768"/>
    <n v="20655"/>
    <n v="37015.18"/>
    <n v="1044"/>
    <n v="108333.51"/>
    <n v="14.27"/>
    <n v="5.05"/>
    <n v="1.79"/>
    <n v="35.46"/>
    <x v="1418"/>
  </r>
  <r>
    <x v="163"/>
    <x v="5"/>
    <x v="2"/>
    <x v="46"/>
    <x v="1"/>
    <s v="P006"/>
    <x v="17"/>
    <n v="44155"/>
    <n v="5662"/>
    <n v="21284.2"/>
    <n v="498"/>
    <n v="60445.08"/>
    <n v="12.82"/>
    <n v="8.8000000000000007"/>
    <n v="3.76"/>
    <n v="42.74"/>
    <x v="684"/>
  </r>
  <r>
    <x v="163"/>
    <x v="5"/>
    <x v="3"/>
    <x v="26"/>
    <x v="0"/>
    <s v="P006"/>
    <x v="17"/>
    <n v="28373"/>
    <n v="3143"/>
    <n v="3955.96"/>
    <n v="660"/>
    <n v="11122.54"/>
    <n v="11.08"/>
    <n v="21"/>
    <n v="1.26"/>
    <n v="5.99"/>
    <x v="102"/>
  </r>
  <r>
    <x v="163"/>
    <x v="5"/>
    <x v="4"/>
    <x v="7"/>
    <x v="3"/>
    <s v="P017"/>
    <x v="7"/>
    <n v="147656"/>
    <n v="4840"/>
    <n v="20656.43"/>
    <n v="514"/>
    <n v="55531.43"/>
    <n v="3.28"/>
    <n v="10.62"/>
    <n v="4.2699999999999996"/>
    <n v="40.19"/>
    <x v="376"/>
  </r>
  <r>
    <x v="163"/>
    <x v="5"/>
    <x v="1"/>
    <x v="10"/>
    <x v="3"/>
    <s v="P027"/>
    <x v="18"/>
    <n v="60649"/>
    <n v="2911"/>
    <n v="2085.64"/>
    <n v="181"/>
    <n v="5385.5"/>
    <n v="4.8"/>
    <n v="6.22"/>
    <n v="0.72"/>
    <n v="11.52"/>
    <x v="104"/>
  </r>
  <r>
    <x v="163"/>
    <x v="5"/>
    <x v="3"/>
    <x v="34"/>
    <x v="0"/>
    <s v="P001"/>
    <x v="2"/>
    <n v="91459"/>
    <n v="12663"/>
    <n v="50710.99"/>
    <n v="1479"/>
    <n v="125900.59"/>
    <n v="13.85"/>
    <n v="11.68"/>
    <n v="4"/>
    <n v="34.29"/>
    <x v="160"/>
  </r>
  <r>
    <x v="163"/>
    <x v="5"/>
    <x v="5"/>
    <x v="16"/>
    <x v="0"/>
    <s v="P026"/>
    <x v="3"/>
    <n v="28362"/>
    <n v="3579"/>
    <n v="14586.52"/>
    <n v="217"/>
    <n v="34389.279999999999"/>
    <n v="12.62"/>
    <n v="6.06"/>
    <n v="4.08"/>
    <n v="67.22"/>
    <x v="573"/>
  </r>
  <r>
    <x v="163"/>
    <x v="5"/>
    <x v="2"/>
    <x v="43"/>
    <x v="1"/>
    <s v="P023"/>
    <x v="22"/>
    <n v="76809"/>
    <n v="4212"/>
    <n v="11205.02"/>
    <n v="168"/>
    <n v="26359.08"/>
    <n v="5.48"/>
    <n v="3.99"/>
    <n v="2.66"/>
    <n v="66.7"/>
    <x v="265"/>
  </r>
  <r>
    <x v="163"/>
    <x v="5"/>
    <x v="4"/>
    <x v="35"/>
    <x v="3"/>
    <s v="P008"/>
    <x v="10"/>
    <n v="62998"/>
    <n v="1923"/>
    <n v="8013.02"/>
    <n v="98"/>
    <n v="17054.22"/>
    <n v="3.05"/>
    <n v="5.0999999999999996"/>
    <n v="4.17"/>
    <n v="81.77"/>
    <x v="650"/>
  </r>
  <r>
    <x v="163"/>
    <x v="5"/>
    <x v="3"/>
    <x v="36"/>
    <x v="3"/>
    <s v="P019"/>
    <x v="24"/>
    <n v="127984"/>
    <n v="18954"/>
    <n v="76506.36"/>
    <n v="2048"/>
    <n v="158636.51999999999"/>
    <n v="14.81"/>
    <n v="10.81"/>
    <n v="4.04"/>
    <n v="37.36"/>
    <x v="49"/>
  </r>
  <r>
    <x v="163"/>
    <x v="5"/>
    <x v="5"/>
    <x v="7"/>
    <x v="2"/>
    <s v="P007"/>
    <x v="7"/>
    <n v="139348"/>
    <n v="9937"/>
    <n v="31028.17"/>
    <n v="856"/>
    <n v="56535.42"/>
    <n v="7.13"/>
    <n v="8.61"/>
    <n v="3.12"/>
    <n v="36.25"/>
    <x v="268"/>
  </r>
  <r>
    <x v="163"/>
    <x v="5"/>
    <x v="0"/>
    <x v="45"/>
    <x v="0"/>
    <s v="P006"/>
    <x v="17"/>
    <n v="122577"/>
    <n v="17132"/>
    <n v="59007.41"/>
    <n v="949"/>
    <n v="92832.19"/>
    <n v="13.98"/>
    <n v="5.54"/>
    <n v="3.44"/>
    <n v="62.18"/>
    <x v="168"/>
  </r>
  <r>
    <x v="163"/>
    <x v="5"/>
    <x v="2"/>
    <x v="32"/>
    <x v="1"/>
    <s v="P017"/>
    <x v="7"/>
    <n v="116497"/>
    <n v="2318"/>
    <n v="9728.0499999999993"/>
    <n v="107"/>
    <n v="13454.97"/>
    <n v="1.99"/>
    <n v="4.62"/>
    <n v="4.2"/>
    <n v="90.92"/>
    <x v="273"/>
  </r>
  <r>
    <x v="163"/>
    <x v="5"/>
    <x v="2"/>
    <x v="46"/>
    <x v="0"/>
    <s v="P020"/>
    <x v="13"/>
    <n v="88554"/>
    <n v="2181"/>
    <n v="8869.11"/>
    <n v="83"/>
    <n v="10785.44"/>
    <n v="2.46"/>
    <n v="3.81"/>
    <n v="4.07"/>
    <n v="106.86"/>
    <x v="327"/>
  </r>
  <r>
    <x v="163"/>
    <x v="5"/>
    <x v="1"/>
    <x v="24"/>
    <x v="2"/>
    <s v="P025"/>
    <x v="23"/>
    <n v="106010"/>
    <n v="10670"/>
    <n v="23605.64"/>
    <n v="1634"/>
    <n v="27748.63"/>
    <n v="10.07"/>
    <n v="15.31"/>
    <n v="2.21"/>
    <n v="14.45"/>
    <x v="328"/>
  </r>
  <r>
    <x v="163"/>
    <x v="5"/>
    <x v="2"/>
    <x v="13"/>
    <x v="0"/>
    <s v="P013"/>
    <x v="20"/>
    <n v="89077"/>
    <n v="10835"/>
    <n v="17829.759999999998"/>
    <n v="566"/>
    <n v="20984.65"/>
    <n v="12.16"/>
    <n v="5.22"/>
    <n v="1.65"/>
    <n v="31.5"/>
    <x v="328"/>
  </r>
  <r>
    <x v="163"/>
    <x v="5"/>
    <x v="0"/>
    <x v="33"/>
    <x v="2"/>
    <s v="P008"/>
    <x v="10"/>
    <n v="97460"/>
    <n v="7793"/>
    <n v="19884.86"/>
    <n v="411"/>
    <n v="20886.16"/>
    <n v="8"/>
    <n v="5.27"/>
    <n v="2.5499999999999998"/>
    <n v="48.38"/>
    <x v="446"/>
  </r>
  <r>
    <x v="163"/>
    <x v="5"/>
    <x v="4"/>
    <x v="42"/>
    <x v="2"/>
    <s v="P003"/>
    <x v="0"/>
    <n v="8169"/>
    <n v="792"/>
    <n v="2236.1"/>
    <n v="67"/>
    <n v="2286.2399999999998"/>
    <n v="9.6999999999999993"/>
    <n v="8.4600000000000009"/>
    <n v="2.82"/>
    <n v="33.369999999999997"/>
    <x v="173"/>
  </r>
  <r>
    <x v="163"/>
    <x v="5"/>
    <x v="0"/>
    <x v="2"/>
    <x v="0"/>
    <s v="P020"/>
    <x v="13"/>
    <n v="75648"/>
    <n v="10076"/>
    <n v="44868.480000000003"/>
    <n v="397"/>
    <n v="44881.69"/>
    <n v="13.32"/>
    <n v="3.94"/>
    <n v="4.45"/>
    <n v="113.02"/>
    <x v="526"/>
  </r>
  <r>
    <x v="163"/>
    <x v="5"/>
    <x v="5"/>
    <x v="25"/>
    <x v="3"/>
    <s v="P010"/>
    <x v="12"/>
    <n v="88332"/>
    <n v="4121"/>
    <n v="13556.38"/>
    <n v="417"/>
    <n v="12827.98"/>
    <n v="4.67"/>
    <n v="10.119999999999999"/>
    <n v="3.29"/>
    <n v="32.51"/>
    <x v="111"/>
  </r>
  <r>
    <x v="163"/>
    <x v="5"/>
    <x v="1"/>
    <x v="33"/>
    <x v="1"/>
    <s v="P014"/>
    <x v="6"/>
    <n v="23270"/>
    <n v="547"/>
    <n v="1935.69"/>
    <n v="16"/>
    <n v="1379.69"/>
    <n v="2.35"/>
    <n v="2.93"/>
    <n v="3.54"/>
    <n v="120.98"/>
    <x v="1329"/>
  </r>
  <r>
    <x v="163"/>
    <x v="5"/>
    <x v="3"/>
    <x v="25"/>
    <x v="1"/>
    <s v="P014"/>
    <x v="6"/>
    <n v="34618"/>
    <n v="764"/>
    <n v="3307.23"/>
    <n v="36"/>
    <n v="1801.87"/>
    <n v="2.21"/>
    <n v="4.71"/>
    <n v="4.33"/>
    <n v="91.87"/>
    <x v="391"/>
  </r>
  <r>
    <x v="163"/>
    <x v="5"/>
    <x v="2"/>
    <x v="7"/>
    <x v="1"/>
    <s v="P010"/>
    <x v="12"/>
    <n v="90510"/>
    <n v="2189"/>
    <n v="8605.23"/>
    <n v="288"/>
    <n v="2548.75"/>
    <n v="2.42"/>
    <n v="13.16"/>
    <n v="3.93"/>
    <n v="29.88"/>
    <x v="179"/>
  </r>
  <r>
    <x v="163"/>
    <x v="5"/>
    <x v="3"/>
    <x v="0"/>
    <x v="3"/>
    <s v="P027"/>
    <x v="18"/>
    <n v="149712"/>
    <n v="1164"/>
    <n v="4152.2700000000004"/>
    <n v="72"/>
    <n v="976.42"/>
    <n v="0.78"/>
    <n v="6.19"/>
    <n v="3.57"/>
    <n v="57.67"/>
    <x v="532"/>
  </r>
  <r>
    <x v="163"/>
    <x v="5"/>
    <x v="1"/>
    <x v="8"/>
    <x v="3"/>
    <s v="P024"/>
    <x v="11"/>
    <n v="41262"/>
    <n v="4689"/>
    <n v="20421.68"/>
    <n v="206"/>
    <n v="3176.47"/>
    <n v="11.36"/>
    <n v="4.3899999999999997"/>
    <n v="4.3600000000000003"/>
    <n v="99.13"/>
    <x v="1240"/>
  </r>
  <r>
    <x v="164"/>
    <x v="5"/>
    <x v="5"/>
    <x v="28"/>
    <x v="1"/>
    <s v="P009"/>
    <x v="9"/>
    <n v="148511"/>
    <n v="11362"/>
    <n v="5104.7700000000004"/>
    <n v="2403"/>
    <n v="245267.20000000001"/>
    <n v="7.65"/>
    <n v="21.15"/>
    <n v="0.45"/>
    <n v="2.12"/>
    <x v="2467"/>
  </r>
  <r>
    <x v="164"/>
    <x v="5"/>
    <x v="2"/>
    <x v="30"/>
    <x v="3"/>
    <s v="P024"/>
    <x v="11"/>
    <n v="66306"/>
    <n v="6988"/>
    <n v="3915.37"/>
    <n v="973"/>
    <n v="146635.85999999999"/>
    <n v="10.54"/>
    <n v="13.92"/>
    <n v="0.56000000000000005"/>
    <n v="4.0199999999999996"/>
    <x v="2468"/>
  </r>
  <r>
    <x v="164"/>
    <x v="5"/>
    <x v="3"/>
    <x v="15"/>
    <x v="1"/>
    <s v="P005"/>
    <x v="27"/>
    <n v="89000"/>
    <n v="9755"/>
    <n v="6380.56"/>
    <n v="1160"/>
    <n v="193019.21"/>
    <n v="10.96"/>
    <n v="11.89"/>
    <n v="0.65"/>
    <n v="5.5"/>
    <x v="1858"/>
  </r>
  <r>
    <x v="164"/>
    <x v="5"/>
    <x v="4"/>
    <x v="11"/>
    <x v="1"/>
    <s v="P030"/>
    <x v="15"/>
    <n v="59874"/>
    <n v="481"/>
    <n v="292.55"/>
    <n v="70"/>
    <n v="8731.31"/>
    <n v="0.8"/>
    <n v="14.55"/>
    <n v="0.61"/>
    <n v="4.18"/>
    <x v="2469"/>
  </r>
  <r>
    <x v="164"/>
    <x v="5"/>
    <x v="2"/>
    <x v="18"/>
    <x v="3"/>
    <s v="P008"/>
    <x v="10"/>
    <n v="56965"/>
    <n v="3784"/>
    <n v="2260.9"/>
    <n v="544"/>
    <n v="66672.34"/>
    <n v="6.64"/>
    <n v="14.38"/>
    <n v="0.6"/>
    <n v="4.16"/>
    <x v="2470"/>
  </r>
  <r>
    <x v="164"/>
    <x v="5"/>
    <x v="5"/>
    <x v="24"/>
    <x v="0"/>
    <s v="P030"/>
    <x v="15"/>
    <n v="27591"/>
    <n v="351"/>
    <n v="312.89"/>
    <n v="41"/>
    <n v="5549.38"/>
    <n v="1.27"/>
    <n v="11.68"/>
    <n v="0.89"/>
    <n v="7.63"/>
    <x v="2471"/>
  </r>
  <r>
    <x v="164"/>
    <x v="5"/>
    <x v="4"/>
    <x v="41"/>
    <x v="1"/>
    <s v="P008"/>
    <x v="10"/>
    <n v="64913"/>
    <n v="9366"/>
    <n v="10083.93"/>
    <n v="2055"/>
    <n v="167421.98000000001"/>
    <n v="14.43"/>
    <n v="21.94"/>
    <n v="1.08"/>
    <n v="4.91"/>
    <x v="2430"/>
  </r>
  <r>
    <x v="164"/>
    <x v="5"/>
    <x v="4"/>
    <x v="32"/>
    <x v="0"/>
    <s v="P016"/>
    <x v="4"/>
    <n v="128996"/>
    <n v="13260"/>
    <n v="21312.44"/>
    <n v="1729"/>
    <n v="291897.74"/>
    <n v="10.28"/>
    <n v="13.04"/>
    <n v="1.61"/>
    <n v="12.33"/>
    <x v="1392"/>
  </r>
  <r>
    <x v="164"/>
    <x v="5"/>
    <x v="2"/>
    <x v="32"/>
    <x v="3"/>
    <s v="P015"/>
    <x v="26"/>
    <n v="9410"/>
    <n v="821"/>
    <n v="1363.13"/>
    <n v="163"/>
    <n v="17765.45"/>
    <n v="8.7200000000000006"/>
    <n v="19.850000000000001"/>
    <n v="1.66"/>
    <n v="8.36"/>
    <x v="1207"/>
  </r>
  <r>
    <x v="164"/>
    <x v="5"/>
    <x v="1"/>
    <x v="18"/>
    <x v="0"/>
    <s v="P019"/>
    <x v="24"/>
    <n v="58068"/>
    <n v="3629"/>
    <n v="10707.57"/>
    <n v="703"/>
    <n v="133680.03"/>
    <n v="6.25"/>
    <n v="19.37"/>
    <n v="2.95"/>
    <n v="15.23"/>
    <x v="1309"/>
  </r>
  <r>
    <x v="164"/>
    <x v="5"/>
    <x v="5"/>
    <x v="31"/>
    <x v="3"/>
    <s v="P018"/>
    <x v="25"/>
    <n v="21826"/>
    <n v="2973"/>
    <n v="6009.92"/>
    <n v="407"/>
    <n v="72852.95"/>
    <n v="13.62"/>
    <n v="13.69"/>
    <n v="2.02"/>
    <n v="14.77"/>
    <x v="2472"/>
  </r>
  <r>
    <x v="164"/>
    <x v="5"/>
    <x v="5"/>
    <x v="6"/>
    <x v="1"/>
    <s v="P011"/>
    <x v="21"/>
    <n v="108114"/>
    <n v="1339"/>
    <n v="2584.86"/>
    <n v="257"/>
    <n v="26259.89"/>
    <n v="1.24"/>
    <n v="19.190000000000001"/>
    <n v="1.93"/>
    <n v="10.06"/>
    <x v="850"/>
  </r>
  <r>
    <x v="164"/>
    <x v="5"/>
    <x v="1"/>
    <x v="25"/>
    <x v="2"/>
    <s v="P013"/>
    <x v="20"/>
    <n v="125781"/>
    <n v="1954"/>
    <n v="2376.62"/>
    <n v="187"/>
    <n v="23551.86"/>
    <n v="1.55"/>
    <n v="9.57"/>
    <n v="1.22"/>
    <n v="12.71"/>
    <x v="807"/>
  </r>
  <r>
    <x v="164"/>
    <x v="5"/>
    <x v="0"/>
    <x v="19"/>
    <x v="3"/>
    <s v="P001"/>
    <x v="2"/>
    <n v="32975"/>
    <n v="4490"/>
    <n v="9008.06"/>
    <n v="615"/>
    <n v="87748.36"/>
    <n v="13.62"/>
    <n v="13.7"/>
    <n v="2.0099999999999998"/>
    <n v="14.65"/>
    <x v="1873"/>
  </r>
  <r>
    <x v="164"/>
    <x v="5"/>
    <x v="5"/>
    <x v="35"/>
    <x v="2"/>
    <s v="P013"/>
    <x v="20"/>
    <n v="32307"/>
    <n v="3802"/>
    <n v="7686.47"/>
    <n v="700"/>
    <n v="73579.399999999994"/>
    <n v="11.77"/>
    <n v="18.41"/>
    <n v="2.02"/>
    <n v="10.98"/>
    <x v="1068"/>
  </r>
  <r>
    <x v="164"/>
    <x v="5"/>
    <x v="3"/>
    <x v="41"/>
    <x v="1"/>
    <s v="P003"/>
    <x v="0"/>
    <n v="89941"/>
    <n v="2919"/>
    <n v="5490.92"/>
    <n v="565"/>
    <n v="49576.45"/>
    <n v="3.25"/>
    <n v="19.36"/>
    <n v="1.88"/>
    <n v="9.7200000000000006"/>
    <x v="296"/>
  </r>
  <r>
    <x v="164"/>
    <x v="5"/>
    <x v="3"/>
    <x v="37"/>
    <x v="2"/>
    <s v="P025"/>
    <x v="23"/>
    <n v="25101"/>
    <n v="3573"/>
    <n v="15406.88"/>
    <n v="779"/>
    <n v="126582.53"/>
    <n v="14.23"/>
    <n v="21.8"/>
    <n v="4.3099999999999996"/>
    <n v="19.78"/>
    <x v="1233"/>
  </r>
  <r>
    <x v="164"/>
    <x v="5"/>
    <x v="1"/>
    <x v="33"/>
    <x v="2"/>
    <s v="P017"/>
    <x v="7"/>
    <n v="140903"/>
    <n v="19992"/>
    <n v="40478.54"/>
    <n v="3235"/>
    <n v="324852.02"/>
    <n v="14.19"/>
    <n v="16.18"/>
    <n v="2.02"/>
    <n v="12.51"/>
    <x v="634"/>
  </r>
  <r>
    <x v="164"/>
    <x v="5"/>
    <x v="4"/>
    <x v="31"/>
    <x v="2"/>
    <s v="P006"/>
    <x v="17"/>
    <n v="8122"/>
    <n v="936"/>
    <n v="3159.32"/>
    <n v="151"/>
    <n v="24945.24"/>
    <n v="11.52"/>
    <n v="16.13"/>
    <n v="3.38"/>
    <n v="20.92"/>
    <x v="960"/>
  </r>
  <r>
    <x v="164"/>
    <x v="5"/>
    <x v="3"/>
    <x v="2"/>
    <x v="2"/>
    <s v="P022"/>
    <x v="19"/>
    <n v="63993"/>
    <n v="2094"/>
    <n v="4335.34"/>
    <n v="435"/>
    <n v="34175.4"/>
    <n v="3.27"/>
    <n v="20.77"/>
    <n v="2.0699999999999998"/>
    <n v="9.9700000000000006"/>
    <x v="458"/>
  </r>
  <r>
    <x v="164"/>
    <x v="5"/>
    <x v="1"/>
    <x v="46"/>
    <x v="1"/>
    <s v="P001"/>
    <x v="2"/>
    <n v="74644"/>
    <n v="798"/>
    <n v="2461.9299999999998"/>
    <n v="91"/>
    <n v="17293.52"/>
    <n v="1.07"/>
    <n v="11.4"/>
    <n v="3.09"/>
    <n v="27.05"/>
    <x v="1627"/>
  </r>
  <r>
    <x v="164"/>
    <x v="5"/>
    <x v="4"/>
    <x v="11"/>
    <x v="1"/>
    <s v="P021"/>
    <x v="16"/>
    <n v="38906"/>
    <n v="5590"/>
    <n v="20041.34"/>
    <n v="1003"/>
    <n v="127005.66"/>
    <n v="14.37"/>
    <n v="17.940000000000001"/>
    <n v="3.59"/>
    <n v="19.98"/>
    <x v="784"/>
  </r>
  <r>
    <x v="164"/>
    <x v="5"/>
    <x v="4"/>
    <x v="24"/>
    <x v="1"/>
    <s v="P024"/>
    <x v="11"/>
    <n v="6218"/>
    <n v="713"/>
    <n v="2731.82"/>
    <n v="98"/>
    <n v="17135.080000000002"/>
    <n v="11.47"/>
    <n v="13.74"/>
    <n v="3.83"/>
    <n v="27.88"/>
    <x v="246"/>
  </r>
  <r>
    <x v="164"/>
    <x v="5"/>
    <x v="5"/>
    <x v="22"/>
    <x v="2"/>
    <s v="P021"/>
    <x v="16"/>
    <n v="103423"/>
    <n v="13859"/>
    <n v="61429.09"/>
    <n v="2179"/>
    <n v="377933.27"/>
    <n v="13.4"/>
    <n v="15.72"/>
    <n v="4.43"/>
    <n v="28.19"/>
    <x v="639"/>
  </r>
  <r>
    <x v="164"/>
    <x v="5"/>
    <x v="3"/>
    <x v="26"/>
    <x v="1"/>
    <s v="P012"/>
    <x v="5"/>
    <n v="97749"/>
    <n v="11276"/>
    <n v="26818.92"/>
    <n v="2352"/>
    <n v="146451.75"/>
    <n v="11.54"/>
    <n v="20.86"/>
    <n v="2.38"/>
    <n v="11.4"/>
    <x v="963"/>
  </r>
  <r>
    <x v="164"/>
    <x v="5"/>
    <x v="3"/>
    <x v="29"/>
    <x v="0"/>
    <s v="P018"/>
    <x v="25"/>
    <n v="86555"/>
    <n v="9703"/>
    <n v="39975.269999999997"/>
    <n v="1989"/>
    <n v="217488.84"/>
    <n v="11.21"/>
    <n v="20.5"/>
    <n v="4.12"/>
    <n v="20.100000000000001"/>
    <x v="201"/>
  </r>
  <r>
    <x v="164"/>
    <x v="5"/>
    <x v="4"/>
    <x v="35"/>
    <x v="1"/>
    <s v="P022"/>
    <x v="19"/>
    <n v="45098"/>
    <n v="5731"/>
    <n v="10325.620000000001"/>
    <n v="1214"/>
    <n v="55657.46"/>
    <n v="12.71"/>
    <n v="21.18"/>
    <n v="1.8"/>
    <n v="8.51"/>
    <x v="1368"/>
  </r>
  <r>
    <x v="164"/>
    <x v="5"/>
    <x v="5"/>
    <x v="39"/>
    <x v="1"/>
    <s v="P010"/>
    <x v="12"/>
    <n v="84244"/>
    <n v="11561"/>
    <n v="29973.11"/>
    <n v="1006"/>
    <n v="157277.51999999999"/>
    <n v="13.72"/>
    <n v="8.6999999999999993"/>
    <n v="2.59"/>
    <n v="29.79"/>
    <x v="645"/>
  </r>
  <r>
    <x v="164"/>
    <x v="5"/>
    <x v="1"/>
    <x v="34"/>
    <x v="3"/>
    <s v="P008"/>
    <x v="10"/>
    <n v="148825"/>
    <n v="13712"/>
    <n v="44617.85"/>
    <n v="1355"/>
    <n v="224495.78"/>
    <n v="9.2100000000000009"/>
    <n v="9.8800000000000008"/>
    <n v="3.25"/>
    <n v="32.93"/>
    <x v="308"/>
  </r>
  <r>
    <x v="164"/>
    <x v="5"/>
    <x v="2"/>
    <x v="39"/>
    <x v="2"/>
    <s v="P017"/>
    <x v="7"/>
    <n v="2325"/>
    <n v="42"/>
    <n v="168.8"/>
    <n v="6"/>
    <n v="759.36"/>
    <n v="1.81"/>
    <n v="14.29"/>
    <n v="4.0199999999999996"/>
    <n v="28.13"/>
    <x v="1917"/>
  </r>
  <r>
    <x v="164"/>
    <x v="5"/>
    <x v="1"/>
    <x v="10"/>
    <x v="2"/>
    <s v="P014"/>
    <x v="6"/>
    <n v="86008"/>
    <n v="6816"/>
    <n v="9055.9599999999991"/>
    <n v="1040"/>
    <n v="40561.51"/>
    <n v="7.92"/>
    <n v="15.26"/>
    <n v="1.33"/>
    <n v="8.7100000000000009"/>
    <x v="1478"/>
  </r>
  <r>
    <x v="164"/>
    <x v="5"/>
    <x v="0"/>
    <x v="39"/>
    <x v="0"/>
    <s v="P025"/>
    <x v="23"/>
    <n v="43549"/>
    <n v="797"/>
    <n v="1415.86"/>
    <n v="68"/>
    <n v="6318.62"/>
    <n v="1.83"/>
    <n v="8.5299999999999994"/>
    <n v="1.78"/>
    <n v="20.82"/>
    <x v="153"/>
  </r>
  <r>
    <x v="164"/>
    <x v="5"/>
    <x v="2"/>
    <x v="14"/>
    <x v="3"/>
    <s v="P020"/>
    <x v="13"/>
    <n v="48338"/>
    <n v="2206"/>
    <n v="1577.23"/>
    <n v="327"/>
    <n v="6436.96"/>
    <n v="4.5599999999999996"/>
    <n v="14.82"/>
    <n v="0.71"/>
    <n v="4.82"/>
    <x v="94"/>
  </r>
  <r>
    <x v="164"/>
    <x v="5"/>
    <x v="0"/>
    <x v="29"/>
    <x v="3"/>
    <s v="P003"/>
    <x v="0"/>
    <n v="17411"/>
    <n v="1090"/>
    <n v="1216.3599999999999"/>
    <n v="38"/>
    <n v="4911.99"/>
    <n v="6.26"/>
    <n v="3.49"/>
    <n v="1.1200000000000001"/>
    <n v="32.01"/>
    <x v="312"/>
  </r>
  <r>
    <x v="164"/>
    <x v="5"/>
    <x v="3"/>
    <x v="27"/>
    <x v="1"/>
    <s v="P010"/>
    <x v="12"/>
    <n v="39864"/>
    <n v="514"/>
    <n v="1980.47"/>
    <n v="78"/>
    <n v="6535.15"/>
    <n v="1.29"/>
    <n v="15.18"/>
    <n v="3.85"/>
    <n v="25.39"/>
    <x v="886"/>
  </r>
  <r>
    <x v="164"/>
    <x v="5"/>
    <x v="3"/>
    <x v="17"/>
    <x v="3"/>
    <s v="P029"/>
    <x v="1"/>
    <n v="135101"/>
    <n v="18091"/>
    <n v="69229.350000000006"/>
    <n v="2633"/>
    <n v="212579.65"/>
    <n v="13.39"/>
    <n v="14.55"/>
    <n v="3.83"/>
    <n v="26.29"/>
    <x v="374"/>
  </r>
  <r>
    <x v="164"/>
    <x v="5"/>
    <x v="0"/>
    <x v="43"/>
    <x v="3"/>
    <s v="P011"/>
    <x v="21"/>
    <n v="51577"/>
    <n v="6527"/>
    <n v="26505.07"/>
    <n v="549"/>
    <n v="76230.67"/>
    <n v="12.65"/>
    <n v="8.41"/>
    <n v="4.0599999999999996"/>
    <n v="48.28"/>
    <x v="1157"/>
  </r>
  <r>
    <x v="164"/>
    <x v="5"/>
    <x v="3"/>
    <x v="18"/>
    <x v="2"/>
    <s v="P020"/>
    <x v="13"/>
    <n v="133824"/>
    <n v="5657"/>
    <n v="19682.03"/>
    <n v="534"/>
    <n v="47253.2"/>
    <n v="4.2300000000000004"/>
    <n v="9.44"/>
    <n v="3.48"/>
    <n v="36.86"/>
    <x v="377"/>
  </r>
  <r>
    <x v="164"/>
    <x v="5"/>
    <x v="1"/>
    <x v="1"/>
    <x v="0"/>
    <s v="P026"/>
    <x v="3"/>
    <n v="95404"/>
    <n v="9829"/>
    <n v="20252.7"/>
    <n v="2034"/>
    <n v="45473.93"/>
    <n v="10.3"/>
    <n v="20.69"/>
    <n v="2.06"/>
    <n v="9.9600000000000009"/>
    <x v="820"/>
  </r>
  <r>
    <x v="164"/>
    <x v="5"/>
    <x v="0"/>
    <x v="47"/>
    <x v="3"/>
    <s v="P002"/>
    <x v="8"/>
    <n v="98396"/>
    <n v="10330"/>
    <n v="37403.22"/>
    <n v="1474"/>
    <n v="79606.720000000001"/>
    <n v="10.5"/>
    <n v="14.27"/>
    <n v="3.62"/>
    <n v="25.38"/>
    <x v="650"/>
  </r>
  <r>
    <x v="164"/>
    <x v="5"/>
    <x v="1"/>
    <x v="6"/>
    <x v="1"/>
    <s v="P020"/>
    <x v="13"/>
    <n v="24660"/>
    <n v="704"/>
    <n v="2865.03"/>
    <n v="112"/>
    <n v="6017.85"/>
    <n v="2.85"/>
    <n v="15.91"/>
    <n v="4.07"/>
    <n v="25.58"/>
    <x v="522"/>
  </r>
  <r>
    <x v="164"/>
    <x v="5"/>
    <x v="1"/>
    <x v="36"/>
    <x v="0"/>
    <s v="P012"/>
    <x v="5"/>
    <n v="83209"/>
    <n v="5955"/>
    <n v="26309.99"/>
    <n v="736"/>
    <n v="50862.43"/>
    <n v="7.16"/>
    <n v="12.36"/>
    <n v="4.42"/>
    <n v="35.75"/>
    <x v="859"/>
  </r>
  <r>
    <x v="164"/>
    <x v="5"/>
    <x v="3"/>
    <x v="14"/>
    <x v="3"/>
    <s v="P020"/>
    <x v="13"/>
    <n v="39499"/>
    <n v="3014"/>
    <n v="8193.17"/>
    <n v="500"/>
    <n v="13188.75"/>
    <n v="7.63"/>
    <n v="16.59"/>
    <n v="2.72"/>
    <n v="16.39"/>
    <x v="1617"/>
  </r>
  <r>
    <x v="164"/>
    <x v="5"/>
    <x v="2"/>
    <x v="41"/>
    <x v="2"/>
    <s v="P001"/>
    <x v="2"/>
    <n v="18448"/>
    <n v="1637"/>
    <n v="1516.13"/>
    <n v="262"/>
    <n v="2234.6999999999998"/>
    <n v="8.8699999999999992"/>
    <n v="16"/>
    <n v="0.93"/>
    <n v="5.79"/>
    <x v="385"/>
  </r>
  <r>
    <x v="164"/>
    <x v="5"/>
    <x v="4"/>
    <x v="42"/>
    <x v="3"/>
    <s v="P010"/>
    <x v="12"/>
    <n v="120187"/>
    <n v="16547"/>
    <n v="66459.490000000005"/>
    <n v="597"/>
    <n v="90494.85"/>
    <n v="13.77"/>
    <n v="3.61"/>
    <n v="4.0199999999999996"/>
    <n v="111.32"/>
    <x v="790"/>
  </r>
  <r>
    <x v="164"/>
    <x v="5"/>
    <x v="3"/>
    <x v="43"/>
    <x v="0"/>
    <s v="P020"/>
    <x v="13"/>
    <n v="109515"/>
    <n v="6475"/>
    <n v="25807.82"/>
    <n v="456"/>
    <n v="31213.72"/>
    <n v="5.91"/>
    <n v="7.04"/>
    <n v="3.99"/>
    <n v="56.6"/>
    <x v="390"/>
  </r>
  <r>
    <x v="164"/>
    <x v="5"/>
    <x v="1"/>
    <x v="6"/>
    <x v="2"/>
    <s v="P002"/>
    <x v="8"/>
    <n v="122379"/>
    <n v="6255"/>
    <n v="26214.9"/>
    <n v="254"/>
    <n v="25323.47"/>
    <n v="5.1100000000000003"/>
    <n v="4.0599999999999996"/>
    <n v="4.1900000000000004"/>
    <n v="103.21"/>
    <x v="226"/>
  </r>
  <r>
    <x v="164"/>
    <x v="5"/>
    <x v="1"/>
    <x v="24"/>
    <x v="0"/>
    <s v="P019"/>
    <x v="24"/>
    <n v="63770"/>
    <n v="8228"/>
    <n v="27028.959999999999"/>
    <n v="988"/>
    <n v="23788.73"/>
    <n v="12.9"/>
    <n v="12.01"/>
    <n v="3.28"/>
    <n v="27.36"/>
    <x v="276"/>
  </r>
  <r>
    <x v="164"/>
    <x v="5"/>
    <x v="0"/>
    <x v="21"/>
    <x v="2"/>
    <s v="P011"/>
    <x v="21"/>
    <n v="133254"/>
    <n v="11668"/>
    <n v="26510.02"/>
    <n v="2218"/>
    <n v="21586.82"/>
    <n v="8.76"/>
    <n v="19.010000000000002"/>
    <n v="2.27"/>
    <n v="11.95"/>
    <x v="826"/>
  </r>
  <r>
    <x v="164"/>
    <x v="5"/>
    <x v="5"/>
    <x v="41"/>
    <x v="2"/>
    <s v="P007"/>
    <x v="7"/>
    <n v="115432"/>
    <n v="11867"/>
    <n v="45023.85"/>
    <n v="1581"/>
    <n v="29153.68"/>
    <n v="10.28"/>
    <n v="13.32"/>
    <n v="3.79"/>
    <n v="28.48"/>
    <x v="56"/>
  </r>
  <r>
    <x v="164"/>
    <x v="5"/>
    <x v="2"/>
    <x v="38"/>
    <x v="0"/>
    <s v="P026"/>
    <x v="3"/>
    <n v="84502"/>
    <n v="2134"/>
    <n v="7802.97"/>
    <n v="195"/>
    <n v="1816.87"/>
    <n v="2.5299999999999998"/>
    <n v="9.14"/>
    <n v="3.66"/>
    <n v="40.020000000000003"/>
    <x v="229"/>
  </r>
  <r>
    <x v="165"/>
    <x v="5"/>
    <x v="1"/>
    <x v="35"/>
    <x v="1"/>
    <s v="P010"/>
    <x v="12"/>
    <n v="95024"/>
    <n v="4534"/>
    <n v="2079.71"/>
    <n v="771"/>
    <n v="129264.47"/>
    <n v="4.7699999999999996"/>
    <n v="17"/>
    <n v="0.46"/>
    <n v="2.7"/>
    <x v="2473"/>
  </r>
  <r>
    <x v="165"/>
    <x v="5"/>
    <x v="5"/>
    <x v="4"/>
    <x v="1"/>
    <s v="P021"/>
    <x v="16"/>
    <n v="87850"/>
    <n v="12311"/>
    <n v="7002.83"/>
    <n v="1968"/>
    <n v="336429.97"/>
    <n v="14.01"/>
    <n v="15.99"/>
    <n v="0.56999999999999995"/>
    <n v="3.56"/>
    <x v="2474"/>
  </r>
  <r>
    <x v="165"/>
    <x v="5"/>
    <x v="1"/>
    <x v="45"/>
    <x v="2"/>
    <s v="P014"/>
    <x v="6"/>
    <n v="4134"/>
    <n v="446"/>
    <n v="273.43"/>
    <n v="86"/>
    <n v="8114.91"/>
    <n v="10.79"/>
    <n v="19.28"/>
    <n v="0.61"/>
    <n v="3.18"/>
    <x v="2389"/>
  </r>
  <r>
    <x v="165"/>
    <x v="5"/>
    <x v="4"/>
    <x v="23"/>
    <x v="0"/>
    <s v="P028"/>
    <x v="14"/>
    <n v="45352"/>
    <n v="4886"/>
    <n v="2613.69"/>
    <n v="421"/>
    <n v="73603.23"/>
    <n v="10.77"/>
    <n v="8.6199999999999992"/>
    <n v="0.53"/>
    <n v="6.21"/>
    <x v="2475"/>
  </r>
  <r>
    <x v="165"/>
    <x v="5"/>
    <x v="2"/>
    <x v="38"/>
    <x v="3"/>
    <s v="P004"/>
    <x v="9"/>
    <n v="1558"/>
    <n v="55"/>
    <n v="98.01"/>
    <n v="11"/>
    <n v="2144.1799999999998"/>
    <n v="3.53"/>
    <n v="20"/>
    <n v="1.78"/>
    <n v="8.91"/>
    <x v="2476"/>
  </r>
  <r>
    <x v="165"/>
    <x v="5"/>
    <x v="0"/>
    <x v="20"/>
    <x v="1"/>
    <s v="P006"/>
    <x v="17"/>
    <n v="21828"/>
    <n v="2062"/>
    <n v="2317.63"/>
    <n v="377"/>
    <n v="50267.39"/>
    <n v="9.4499999999999993"/>
    <n v="18.28"/>
    <n v="1.1200000000000001"/>
    <n v="6.15"/>
    <x v="2477"/>
  </r>
  <r>
    <x v="165"/>
    <x v="5"/>
    <x v="1"/>
    <x v="32"/>
    <x v="2"/>
    <s v="P021"/>
    <x v="16"/>
    <n v="55248"/>
    <n v="7900"/>
    <n v="13515.76"/>
    <n v="1540"/>
    <n v="272339.58"/>
    <n v="14.3"/>
    <n v="19.489999999999998"/>
    <n v="1.71"/>
    <n v="8.7799999999999994"/>
    <x v="2478"/>
  </r>
  <r>
    <x v="165"/>
    <x v="5"/>
    <x v="4"/>
    <x v="46"/>
    <x v="3"/>
    <s v="P028"/>
    <x v="14"/>
    <n v="53675"/>
    <n v="7021"/>
    <n v="10987.96"/>
    <n v="1255"/>
    <n v="170484.12"/>
    <n v="13.08"/>
    <n v="17.87"/>
    <n v="1.57"/>
    <n v="8.76"/>
    <x v="1124"/>
  </r>
  <r>
    <x v="165"/>
    <x v="5"/>
    <x v="1"/>
    <x v="10"/>
    <x v="1"/>
    <s v="P011"/>
    <x v="21"/>
    <n v="73129"/>
    <n v="8181"/>
    <n v="4503.83"/>
    <n v="983"/>
    <n v="69383.149999999994"/>
    <n v="11.19"/>
    <n v="12.02"/>
    <n v="0.55000000000000004"/>
    <n v="4.58"/>
    <x v="1822"/>
  </r>
  <r>
    <x v="165"/>
    <x v="5"/>
    <x v="1"/>
    <x v="2"/>
    <x v="0"/>
    <s v="P001"/>
    <x v="2"/>
    <n v="108897"/>
    <n v="1830"/>
    <n v="2182.62"/>
    <n v="385"/>
    <n v="32608.12"/>
    <n v="1.68"/>
    <n v="21.04"/>
    <n v="1.19"/>
    <n v="5.67"/>
    <x v="1766"/>
  </r>
  <r>
    <x v="165"/>
    <x v="5"/>
    <x v="4"/>
    <x v="13"/>
    <x v="0"/>
    <s v="P012"/>
    <x v="5"/>
    <n v="25182"/>
    <n v="2499"/>
    <n v="2302.0500000000002"/>
    <n v="315"/>
    <n v="34078.839999999997"/>
    <n v="9.92"/>
    <n v="12.61"/>
    <n v="0.92"/>
    <n v="7.31"/>
    <x v="1469"/>
  </r>
  <r>
    <x v="165"/>
    <x v="5"/>
    <x v="1"/>
    <x v="48"/>
    <x v="2"/>
    <s v="P023"/>
    <x v="22"/>
    <n v="62945"/>
    <n v="6480"/>
    <n v="16112.3"/>
    <n v="1255"/>
    <n v="218215.58"/>
    <n v="10.29"/>
    <n v="19.37"/>
    <n v="2.4900000000000002"/>
    <n v="12.84"/>
    <x v="2479"/>
  </r>
  <r>
    <x v="165"/>
    <x v="5"/>
    <x v="3"/>
    <x v="7"/>
    <x v="2"/>
    <s v="P023"/>
    <x v="22"/>
    <n v="73689"/>
    <n v="11005"/>
    <n v="5019.1400000000003"/>
    <n v="1072"/>
    <n v="64106.080000000002"/>
    <n v="14.93"/>
    <n v="9.74"/>
    <n v="0.46"/>
    <n v="4.68"/>
    <x v="1841"/>
  </r>
  <r>
    <x v="165"/>
    <x v="5"/>
    <x v="4"/>
    <x v="15"/>
    <x v="1"/>
    <s v="P027"/>
    <x v="18"/>
    <n v="100689"/>
    <n v="1385"/>
    <n v="3942.49"/>
    <n v="230"/>
    <n v="45008.45"/>
    <n v="1.38"/>
    <n v="16.61"/>
    <n v="2.85"/>
    <n v="17.14"/>
    <x v="1067"/>
  </r>
  <r>
    <x v="165"/>
    <x v="5"/>
    <x v="4"/>
    <x v="1"/>
    <x v="1"/>
    <s v="P021"/>
    <x v="16"/>
    <n v="29876"/>
    <n v="807"/>
    <n v="477.51"/>
    <n v="106"/>
    <n v="5385.18"/>
    <n v="2.7"/>
    <n v="13.14"/>
    <n v="0.59"/>
    <n v="4.5"/>
    <x v="2480"/>
  </r>
  <r>
    <x v="165"/>
    <x v="5"/>
    <x v="4"/>
    <x v="13"/>
    <x v="3"/>
    <s v="P015"/>
    <x v="26"/>
    <n v="12552"/>
    <n v="1163"/>
    <n v="2391.0500000000002"/>
    <n v="205"/>
    <n v="25246.21"/>
    <n v="9.27"/>
    <n v="17.63"/>
    <n v="2.06"/>
    <n v="11.66"/>
    <x v="1191"/>
  </r>
  <r>
    <x v="165"/>
    <x v="5"/>
    <x v="2"/>
    <x v="42"/>
    <x v="1"/>
    <s v="P004"/>
    <x v="9"/>
    <n v="102776"/>
    <n v="12954"/>
    <n v="46681.99"/>
    <n v="2798"/>
    <n v="427455.95"/>
    <n v="12.6"/>
    <n v="21.6"/>
    <n v="3.6"/>
    <n v="16.68"/>
    <x v="1210"/>
  </r>
  <r>
    <x v="165"/>
    <x v="5"/>
    <x v="5"/>
    <x v="35"/>
    <x v="3"/>
    <s v="P020"/>
    <x v="13"/>
    <n v="108218"/>
    <n v="4592"/>
    <n v="6024.78"/>
    <n v="276"/>
    <n v="55153.56"/>
    <n v="4.24"/>
    <n v="6.01"/>
    <n v="1.31"/>
    <n v="21.83"/>
    <x v="1126"/>
  </r>
  <r>
    <x v="165"/>
    <x v="5"/>
    <x v="2"/>
    <x v="25"/>
    <x v="1"/>
    <s v="P029"/>
    <x v="1"/>
    <n v="86915"/>
    <n v="11501"/>
    <n v="32925.42"/>
    <n v="1702"/>
    <n v="283531.24"/>
    <n v="13.23"/>
    <n v="14.8"/>
    <n v="2.86"/>
    <n v="19.350000000000001"/>
    <x v="745"/>
  </r>
  <r>
    <x v="165"/>
    <x v="5"/>
    <x v="1"/>
    <x v="35"/>
    <x v="1"/>
    <s v="P008"/>
    <x v="10"/>
    <n v="26799"/>
    <n v="420"/>
    <n v="1121.74"/>
    <n v="89"/>
    <n v="9523.36"/>
    <n v="1.57"/>
    <n v="21.19"/>
    <n v="2.67"/>
    <n v="12.6"/>
    <x v="189"/>
  </r>
  <r>
    <x v="165"/>
    <x v="5"/>
    <x v="1"/>
    <x v="11"/>
    <x v="2"/>
    <s v="P025"/>
    <x v="23"/>
    <n v="149850"/>
    <n v="6506"/>
    <n v="14569.49"/>
    <n v="859"/>
    <n v="115455.46"/>
    <n v="4.34"/>
    <n v="13.2"/>
    <n v="2.2400000000000002"/>
    <n v="16.96"/>
    <x v="1769"/>
  </r>
  <r>
    <x v="165"/>
    <x v="5"/>
    <x v="0"/>
    <x v="24"/>
    <x v="0"/>
    <s v="P005"/>
    <x v="27"/>
    <n v="42577"/>
    <n v="2381"/>
    <n v="8281.2000000000007"/>
    <n v="324"/>
    <n v="61931.93"/>
    <n v="5.59"/>
    <n v="13.61"/>
    <n v="3.48"/>
    <n v="25.56"/>
    <x v="673"/>
  </r>
  <r>
    <x v="165"/>
    <x v="5"/>
    <x v="0"/>
    <x v="33"/>
    <x v="3"/>
    <s v="P015"/>
    <x v="26"/>
    <n v="98480"/>
    <n v="12377"/>
    <n v="52343.08"/>
    <n v="2428"/>
    <n v="360868.53"/>
    <n v="12.57"/>
    <n v="19.62"/>
    <n v="4.2300000000000004"/>
    <n v="21.56"/>
    <x v="602"/>
  </r>
  <r>
    <x v="165"/>
    <x v="5"/>
    <x v="1"/>
    <x v="33"/>
    <x v="2"/>
    <s v="P007"/>
    <x v="7"/>
    <n v="11440"/>
    <n v="1155"/>
    <n v="2145.61"/>
    <n v="212"/>
    <n v="13242.95"/>
    <n v="10.1"/>
    <n v="18.350000000000001"/>
    <n v="1.86"/>
    <n v="10.119999999999999"/>
    <x v="750"/>
  </r>
  <r>
    <x v="165"/>
    <x v="5"/>
    <x v="5"/>
    <x v="27"/>
    <x v="0"/>
    <s v="P017"/>
    <x v="7"/>
    <n v="80366"/>
    <n v="4406"/>
    <n v="8955.91"/>
    <n v="375"/>
    <n v="53811.4"/>
    <n v="5.48"/>
    <n v="8.51"/>
    <n v="2.0299999999999998"/>
    <n v="23.88"/>
    <x v="1253"/>
  </r>
  <r>
    <x v="165"/>
    <x v="5"/>
    <x v="0"/>
    <x v="30"/>
    <x v="0"/>
    <s v="P005"/>
    <x v="27"/>
    <n v="149522"/>
    <n v="9233"/>
    <n v="19985.939999999999"/>
    <n v="1384"/>
    <n v="116831.26"/>
    <n v="6.18"/>
    <n v="14.99"/>
    <n v="2.16"/>
    <n v="14.44"/>
    <x v="199"/>
  </r>
  <r>
    <x v="165"/>
    <x v="5"/>
    <x v="2"/>
    <x v="37"/>
    <x v="2"/>
    <s v="P024"/>
    <x v="11"/>
    <n v="143318"/>
    <n v="19854"/>
    <n v="74047.12"/>
    <n v="2896"/>
    <n v="386462.59"/>
    <n v="13.85"/>
    <n v="14.59"/>
    <n v="3.73"/>
    <n v="25.57"/>
    <x v="1219"/>
  </r>
  <r>
    <x v="165"/>
    <x v="5"/>
    <x v="0"/>
    <x v="37"/>
    <x v="3"/>
    <s v="P018"/>
    <x v="25"/>
    <n v="148190"/>
    <n v="20567"/>
    <n v="48907.26"/>
    <n v="2279"/>
    <n v="250946.75"/>
    <n v="13.88"/>
    <n v="11.08"/>
    <n v="2.38"/>
    <n v="21.46"/>
    <x v="424"/>
  </r>
  <r>
    <x v="165"/>
    <x v="5"/>
    <x v="5"/>
    <x v="28"/>
    <x v="3"/>
    <s v="P028"/>
    <x v="14"/>
    <n v="17874"/>
    <n v="1723"/>
    <n v="7341.25"/>
    <n v="312"/>
    <n v="35452.559999999998"/>
    <n v="9.64"/>
    <n v="18.11"/>
    <n v="4.26"/>
    <n v="23.53"/>
    <x v="1179"/>
  </r>
  <r>
    <x v="165"/>
    <x v="5"/>
    <x v="0"/>
    <x v="15"/>
    <x v="2"/>
    <s v="P009"/>
    <x v="9"/>
    <n v="71676"/>
    <n v="1061"/>
    <n v="3823.08"/>
    <n v="135"/>
    <n v="17975.18"/>
    <n v="1.48"/>
    <n v="12.72"/>
    <n v="3.6"/>
    <n v="28.32"/>
    <x v="1027"/>
  </r>
  <r>
    <x v="165"/>
    <x v="5"/>
    <x v="0"/>
    <x v="16"/>
    <x v="3"/>
    <s v="P016"/>
    <x v="4"/>
    <n v="25275"/>
    <n v="754"/>
    <n v="526.08000000000004"/>
    <n v="102"/>
    <n v="2452.04"/>
    <n v="2.98"/>
    <n v="13.53"/>
    <n v="0.7"/>
    <n v="5.16"/>
    <x v="1525"/>
  </r>
  <r>
    <x v="165"/>
    <x v="5"/>
    <x v="5"/>
    <x v="22"/>
    <x v="2"/>
    <s v="P002"/>
    <x v="8"/>
    <n v="23149"/>
    <n v="1878"/>
    <n v="2611.96"/>
    <n v="130"/>
    <n v="10710.38"/>
    <n v="8.11"/>
    <n v="6.92"/>
    <n v="1.39"/>
    <n v="20.09"/>
    <x v="258"/>
  </r>
  <r>
    <x v="165"/>
    <x v="5"/>
    <x v="3"/>
    <x v="19"/>
    <x v="2"/>
    <s v="P021"/>
    <x v="16"/>
    <n v="16742"/>
    <n v="1451"/>
    <n v="1257.18"/>
    <n v="81"/>
    <n v="5143.9799999999996"/>
    <n v="8.67"/>
    <n v="5.58"/>
    <n v="0.87"/>
    <n v="15.52"/>
    <x v="757"/>
  </r>
  <r>
    <x v="165"/>
    <x v="5"/>
    <x v="5"/>
    <x v="46"/>
    <x v="1"/>
    <s v="P008"/>
    <x v="10"/>
    <n v="25828"/>
    <n v="2775"/>
    <n v="12087.08"/>
    <n v="265"/>
    <n v="46726.16"/>
    <n v="10.74"/>
    <n v="9.5500000000000007"/>
    <n v="4.3600000000000003"/>
    <n v="45.61"/>
    <x v="818"/>
  </r>
  <r>
    <x v="165"/>
    <x v="5"/>
    <x v="2"/>
    <x v="23"/>
    <x v="1"/>
    <s v="P009"/>
    <x v="9"/>
    <n v="46239"/>
    <n v="1904"/>
    <n v="3698.44"/>
    <n v="123"/>
    <n v="13693.83"/>
    <n v="4.12"/>
    <n v="6.46"/>
    <n v="1.94"/>
    <n v="30.07"/>
    <x v="1029"/>
  </r>
  <r>
    <x v="165"/>
    <x v="5"/>
    <x v="4"/>
    <x v="32"/>
    <x v="1"/>
    <s v="P019"/>
    <x v="24"/>
    <n v="99751"/>
    <n v="12499"/>
    <n v="38082.6"/>
    <n v="1239"/>
    <n v="127158.56"/>
    <n v="12.53"/>
    <n v="9.91"/>
    <n v="3.05"/>
    <n v="30.74"/>
    <x v="315"/>
  </r>
  <r>
    <x v="165"/>
    <x v="5"/>
    <x v="3"/>
    <x v="37"/>
    <x v="0"/>
    <s v="P015"/>
    <x v="26"/>
    <n v="69273"/>
    <n v="2730"/>
    <n v="5990.03"/>
    <n v="525"/>
    <n v="19764.919999999998"/>
    <n v="3.94"/>
    <n v="19.23"/>
    <n v="2.19"/>
    <n v="11.41"/>
    <x v="886"/>
  </r>
  <r>
    <x v="165"/>
    <x v="5"/>
    <x v="1"/>
    <x v="49"/>
    <x v="3"/>
    <s v="P004"/>
    <x v="9"/>
    <n v="40547"/>
    <n v="2784"/>
    <n v="8082.62"/>
    <n v="168"/>
    <n v="22908.62"/>
    <n v="6.87"/>
    <n v="6.03"/>
    <n v="2.9"/>
    <n v="48.11"/>
    <x v="819"/>
  </r>
  <r>
    <x v="165"/>
    <x v="5"/>
    <x v="4"/>
    <x v="36"/>
    <x v="0"/>
    <s v="P019"/>
    <x v="24"/>
    <n v="130657"/>
    <n v="4357"/>
    <n v="18937.849999999999"/>
    <n v="258"/>
    <n v="47238.36"/>
    <n v="3.33"/>
    <n v="5.92"/>
    <n v="4.3499999999999996"/>
    <n v="73.400000000000006"/>
    <x v="789"/>
  </r>
  <r>
    <x v="165"/>
    <x v="5"/>
    <x v="1"/>
    <x v="37"/>
    <x v="3"/>
    <s v="P006"/>
    <x v="17"/>
    <n v="9165"/>
    <n v="1138"/>
    <n v="4422.75"/>
    <n v="79"/>
    <n v="10521.53"/>
    <n v="12.42"/>
    <n v="6.94"/>
    <n v="3.89"/>
    <n v="55.98"/>
    <x v="572"/>
  </r>
  <r>
    <x v="165"/>
    <x v="5"/>
    <x v="2"/>
    <x v="4"/>
    <x v="2"/>
    <s v="P006"/>
    <x v="17"/>
    <n v="146474"/>
    <n v="18947"/>
    <n v="76853.600000000006"/>
    <n v="899"/>
    <n v="173702.36"/>
    <n v="12.94"/>
    <n v="4.74"/>
    <n v="4.0599999999999996"/>
    <n v="85.49"/>
    <x v="574"/>
  </r>
  <r>
    <x v="165"/>
    <x v="5"/>
    <x v="2"/>
    <x v="3"/>
    <x v="3"/>
    <s v="P011"/>
    <x v="21"/>
    <n v="18278"/>
    <n v="1741"/>
    <n v="4871.47"/>
    <n v="250"/>
    <n v="10478.549999999999"/>
    <n v="9.5299999999999994"/>
    <n v="14.36"/>
    <n v="2.8"/>
    <n v="19.489999999999998"/>
    <x v="442"/>
  </r>
  <r>
    <x v="165"/>
    <x v="5"/>
    <x v="5"/>
    <x v="46"/>
    <x v="0"/>
    <s v="P025"/>
    <x v="23"/>
    <n v="18515"/>
    <n v="1082"/>
    <n v="4142.4399999999996"/>
    <n v="128"/>
    <n v="8667.4"/>
    <n v="5.84"/>
    <n v="11.83"/>
    <n v="3.83"/>
    <n v="32.36"/>
    <x v="379"/>
  </r>
  <r>
    <x v="165"/>
    <x v="5"/>
    <x v="4"/>
    <x v="35"/>
    <x v="0"/>
    <s v="P022"/>
    <x v="19"/>
    <n v="126618"/>
    <n v="18033"/>
    <n v="60525.37"/>
    <n v="823"/>
    <n v="111742.3"/>
    <n v="14.24"/>
    <n v="4.5599999999999996"/>
    <n v="3.36"/>
    <n v="73.540000000000006"/>
    <x v="481"/>
  </r>
  <r>
    <x v="165"/>
    <x v="5"/>
    <x v="1"/>
    <x v="7"/>
    <x v="0"/>
    <s v="P023"/>
    <x v="22"/>
    <n v="85826"/>
    <n v="6267"/>
    <n v="11954.96"/>
    <n v="307"/>
    <n v="20071.11"/>
    <n v="7.3"/>
    <n v="4.9000000000000004"/>
    <n v="1.91"/>
    <n v="38.94"/>
    <x v="324"/>
  </r>
  <r>
    <x v="165"/>
    <x v="5"/>
    <x v="1"/>
    <x v="12"/>
    <x v="3"/>
    <s v="P006"/>
    <x v="17"/>
    <n v="143133"/>
    <n v="3768"/>
    <n v="15821.87"/>
    <n v="465"/>
    <n v="25741.31"/>
    <n v="2.63"/>
    <n v="12.34"/>
    <n v="4.2"/>
    <n v="34.03"/>
    <x v="689"/>
  </r>
  <r>
    <x v="165"/>
    <x v="5"/>
    <x v="1"/>
    <x v="19"/>
    <x v="3"/>
    <s v="P030"/>
    <x v="15"/>
    <n v="124628"/>
    <n v="16422"/>
    <n v="62494.8"/>
    <n v="1193"/>
    <n v="98863.73"/>
    <n v="13.18"/>
    <n v="7.26"/>
    <n v="3.81"/>
    <n v="52.38"/>
    <x v="482"/>
  </r>
  <r>
    <x v="165"/>
    <x v="5"/>
    <x v="5"/>
    <x v="16"/>
    <x v="0"/>
    <s v="P017"/>
    <x v="7"/>
    <n v="88697"/>
    <n v="8613"/>
    <n v="25486.44"/>
    <n v="475"/>
    <n v="38526.25"/>
    <n v="9.7100000000000009"/>
    <n v="5.51"/>
    <n v="2.96"/>
    <n v="53.66"/>
    <x v="691"/>
  </r>
  <r>
    <x v="165"/>
    <x v="5"/>
    <x v="3"/>
    <x v="25"/>
    <x v="0"/>
    <s v="P028"/>
    <x v="14"/>
    <n v="43819"/>
    <n v="2030"/>
    <n v="2438.5"/>
    <n v="65"/>
    <n v="3396.48"/>
    <n v="4.63"/>
    <n v="3.2"/>
    <n v="1.2"/>
    <n v="37.520000000000003"/>
    <x v="1031"/>
  </r>
  <r>
    <x v="165"/>
    <x v="5"/>
    <x v="4"/>
    <x v="49"/>
    <x v="0"/>
    <s v="P023"/>
    <x v="22"/>
    <n v="21811"/>
    <n v="1142"/>
    <n v="2196.4299999999998"/>
    <n v="119"/>
    <n v="2922.91"/>
    <n v="5.24"/>
    <n v="10.42"/>
    <n v="1.92"/>
    <n v="18.46"/>
    <x v="107"/>
  </r>
  <r>
    <x v="165"/>
    <x v="5"/>
    <x v="3"/>
    <x v="27"/>
    <x v="1"/>
    <s v="P018"/>
    <x v="25"/>
    <n v="88203"/>
    <n v="9925"/>
    <n v="32187.23"/>
    <n v="770"/>
    <n v="41812.99"/>
    <n v="11.25"/>
    <n v="7.76"/>
    <n v="3.24"/>
    <n v="41.8"/>
    <x v="576"/>
  </r>
  <r>
    <x v="165"/>
    <x v="5"/>
    <x v="2"/>
    <x v="27"/>
    <x v="1"/>
    <s v="P001"/>
    <x v="2"/>
    <n v="66456"/>
    <n v="7920"/>
    <n v="33179.85"/>
    <n v="483"/>
    <n v="42714.36"/>
    <n v="11.92"/>
    <n v="6.1"/>
    <n v="4.1900000000000004"/>
    <n v="68.7"/>
    <x v="976"/>
  </r>
  <r>
    <x v="165"/>
    <x v="5"/>
    <x v="0"/>
    <x v="23"/>
    <x v="3"/>
    <s v="P024"/>
    <x v="11"/>
    <n v="121810"/>
    <n v="13625"/>
    <n v="42269.34"/>
    <n v="2423"/>
    <n v="46828.61"/>
    <n v="11.19"/>
    <n v="17.78"/>
    <n v="3.1"/>
    <n v="17.45"/>
    <x v="1499"/>
  </r>
  <r>
    <x v="165"/>
    <x v="5"/>
    <x v="5"/>
    <x v="48"/>
    <x v="2"/>
    <s v="P020"/>
    <x v="13"/>
    <n v="99308"/>
    <n v="1357"/>
    <n v="5533.98"/>
    <n v="178"/>
    <n v="5562.95"/>
    <n v="1.37"/>
    <n v="13.12"/>
    <n v="4.08"/>
    <n v="31.09"/>
    <x v="1257"/>
  </r>
  <r>
    <x v="165"/>
    <x v="5"/>
    <x v="2"/>
    <x v="4"/>
    <x v="0"/>
    <s v="P024"/>
    <x v="11"/>
    <n v="41760"/>
    <n v="3205"/>
    <n v="6897.48"/>
    <n v="597"/>
    <n v="6432.51"/>
    <n v="7.67"/>
    <n v="18.63"/>
    <n v="2.15"/>
    <n v="11.55"/>
    <x v="860"/>
  </r>
  <r>
    <x v="165"/>
    <x v="5"/>
    <x v="1"/>
    <x v="49"/>
    <x v="1"/>
    <s v="P029"/>
    <x v="1"/>
    <n v="126575"/>
    <n v="5336"/>
    <n v="6300.19"/>
    <n v="839"/>
    <n v="4260.6899999999996"/>
    <n v="4.22"/>
    <n v="15.72"/>
    <n v="1.18"/>
    <n v="7.51"/>
    <x v="941"/>
  </r>
  <r>
    <x v="165"/>
    <x v="5"/>
    <x v="2"/>
    <x v="16"/>
    <x v="0"/>
    <s v="P030"/>
    <x v="15"/>
    <n v="17370"/>
    <n v="2397"/>
    <n v="9633.5400000000009"/>
    <n v="147"/>
    <n v="5704.99"/>
    <n v="13.8"/>
    <n v="6.13"/>
    <n v="4.0199999999999996"/>
    <n v="65.53"/>
    <x v="484"/>
  </r>
  <r>
    <x v="165"/>
    <x v="5"/>
    <x v="4"/>
    <x v="38"/>
    <x v="3"/>
    <s v="P011"/>
    <x v="21"/>
    <n v="71592"/>
    <n v="6037"/>
    <n v="24237.09"/>
    <n v="696"/>
    <n v="11772.89"/>
    <n v="8.43"/>
    <n v="11.53"/>
    <n v="4.01"/>
    <n v="34.82"/>
    <x v="530"/>
  </r>
  <r>
    <x v="165"/>
    <x v="5"/>
    <x v="4"/>
    <x v="10"/>
    <x v="3"/>
    <s v="P003"/>
    <x v="0"/>
    <n v="114789"/>
    <n v="8308"/>
    <n v="24083.17"/>
    <n v="915"/>
    <n v="7987.62"/>
    <n v="7.24"/>
    <n v="11.01"/>
    <n v="2.9"/>
    <n v="26.32"/>
    <x v="531"/>
  </r>
  <r>
    <x v="165"/>
    <x v="5"/>
    <x v="3"/>
    <x v="37"/>
    <x v="1"/>
    <s v="P011"/>
    <x v="21"/>
    <n v="85012"/>
    <n v="8622"/>
    <n v="12880.37"/>
    <n v="450"/>
    <n v="3659.16"/>
    <n v="10.14"/>
    <n v="5.22"/>
    <n v="1.49"/>
    <n v="28.62"/>
    <x v="621"/>
  </r>
  <r>
    <x v="166"/>
    <x v="5"/>
    <x v="2"/>
    <x v="37"/>
    <x v="2"/>
    <s v="P003"/>
    <x v="0"/>
    <n v="75985"/>
    <n v="10332"/>
    <n v="5621.18"/>
    <n v="1741"/>
    <n v="230114.18"/>
    <n v="13.6"/>
    <n v="16.850000000000001"/>
    <n v="0.54"/>
    <n v="3.23"/>
    <x v="2481"/>
  </r>
  <r>
    <x v="166"/>
    <x v="5"/>
    <x v="1"/>
    <x v="31"/>
    <x v="0"/>
    <s v="P010"/>
    <x v="12"/>
    <n v="92075"/>
    <n v="13682"/>
    <n v="6918.38"/>
    <n v="1979"/>
    <n v="264401.65999999997"/>
    <n v="14.86"/>
    <n v="14.46"/>
    <n v="0.51"/>
    <n v="3.5"/>
    <x v="2482"/>
  </r>
  <r>
    <x v="166"/>
    <x v="5"/>
    <x v="3"/>
    <x v="6"/>
    <x v="0"/>
    <s v="P010"/>
    <x v="12"/>
    <n v="15276"/>
    <n v="1529"/>
    <n v="1362.87"/>
    <n v="301"/>
    <n v="47240.33"/>
    <n v="10.01"/>
    <n v="19.690000000000001"/>
    <n v="0.89"/>
    <n v="4.53"/>
    <x v="2483"/>
  </r>
  <r>
    <x v="166"/>
    <x v="5"/>
    <x v="0"/>
    <x v="7"/>
    <x v="0"/>
    <s v="P029"/>
    <x v="1"/>
    <n v="17153"/>
    <n v="1479"/>
    <n v="755.44"/>
    <n v="315"/>
    <n v="22541.23"/>
    <n v="8.6199999999999992"/>
    <n v="21.3"/>
    <n v="0.51"/>
    <n v="2.4"/>
    <x v="580"/>
  </r>
  <r>
    <x v="166"/>
    <x v="5"/>
    <x v="4"/>
    <x v="47"/>
    <x v="2"/>
    <s v="P012"/>
    <x v="5"/>
    <n v="79113"/>
    <n v="8312"/>
    <n v="16715.79"/>
    <n v="1638"/>
    <n v="321148.93"/>
    <n v="10.51"/>
    <n v="19.71"/>
    <n v="2.0099999999999998"/>
    <n v="10.199999999999999"/>
    <x v="2484"/>
  </r>
  <r>
    <x v="166"/>
    <x v="5"/>
    <x v="0"/>
    <x v="10"/>
    <x v="1"/>
    <s v="P020"/>
    <x v="13"/>
    <n v="13560"/>
    <n v="1835"/>
    <n v="1160.95"/>
    <n v="200"/>
    <n v="21927.8"/>
    <n v="13.53"/>
    <n v="10.9"/>
    <n v="0.63"/>
    <n v="5.8"/>
    <x v="1635"/>
  </r>
  <r>
    <x v="166"/>
    <x v="5"/>
    <x v="5"/>
    <x v="39"/>
    <x v="3"/>
    <s v="P028"/>
    <x v="14"/>
    <n v="69908"/>
    <n v="5697"/>
    <n v="9838.2199999999993"/>
    <n v="1026"/>
    <n v="183446.76"/>
    <n v="8.15"/>
    <n v="18.010000000000002"/>
    <n v="1.73"/>
    <n v="9.59"/>
    <x v="1320"/>
  </r>
  <r>
    <x v="166"/>
    <x v="5"/>
    <x v="5"/>
    <x v="41"/>
    <x v="3"/>
    <s v="P009"/>
    <x v="9"/>
    <n v="17117"/>
    <n v="1297"/>
    <n v="1274.5899999999999"/>
    <n v="256"/>
    <n v="18186"/>
    <n v="7.58"/>
    <n v="19.739999999999998"/>
    <n v="0.98"/>
    <n v="4.9800000000000004"/>
    <x v="2485"/>
  </r>
  <r>
    <x v="166"/>
    <x v="5"/>
    <x v="5"/>
    <x v="8"/>
    <x v="2"/>
    <s v="P022"/>
    <x v="19"/>
    <n v="145937"/>
    <n v="11619"/>
    <n v="26913.200000000001"/>
    <n v="2396"/>
    <n v="371426.64"/>
    <n v="7.96"/>
    <n v="20.62"/>
    <n v="2.3199999999999998"/>
    <n v="11.23"/>
    <x v="1943"/>
  </r>
  <r>
    <x v="166"/>
    <x v="5"/>
    <x v="4"/>
    <x v="32"/>
    <x v="1"/>
    <s v="P017"/>
    <x v="7"/>
    <n v="114204"/>
    <n v="1746"/>
    <n v="3073.46"/>
    <n v="205"/>
    <n v="39220.35"/>
    <n v="1.53"/>
    <n v="11.74"/>
    <n v="1.76"/>
    <n v="14.99"/>
    <x v="844"/>
  </r>
  <r>
    <x v="166"/>
    <x v="5"/>
    <x v="0"/>
    <x v="4"/>
    <x v="0"/>
    <s v="P006"/>
    <x v="17"/>
    <n v="100744"/>
    <n v="576"/>
    <n v="1784.9"/>
    <n v="111"/>
    <n v="20770.509999999998"/>
    <n v="0.56999999999999995"/>
    <n v="19.27"/>
    <n v="3.1"/>
    <n v="16.079999999999998"/>
    <x v="1752"/>
  </r>
  <r>
    <x v="166"/>
    <x v="5"/>
    <x v="3"/>
    <x v="17"/>
    <x v="1"/>
    <s v="P005"/>
    <x v="27"/>
    <n v="8933"/>
    <n v="1102"/>
    <n v="3393.72"/>
    <n v="208"/>
    <n v="39348.43"/>
    <n v="12.34"/>
    <n v="18.87"/>
    <n v="3.08"/>
    <n v="16.32"/>
    <x v="2486"/>
  </r>
  <r>
    <x v="166"/>
    <x v="5"/>
    <x v="4"/>
    <x v="45"/>
    <x v="0"/>
    <s v="P029"/>
    <x v="1"/>
    <n v="34619"/>
    <n v="4973"/>
    <n v="7422.27"/>
    <n v="402"/>
    <n v="71694.97"/>
    <n v="14.36"/>
    <n v="8.08"/>
    <n v="1.49"/>
    <n v="18.46"/>
    <x v="595"/>
  </r>
  <r>
    <x v="166"/>
    <x v="5"/>
    <x v="3"/>
    <x v="9"/>
    <x v="3"/>
    <s v="P006"/>
    <x v="17"/>
    <n v="101615"/>
    <n v="14326"/>
    <n v="5981.9"/>
    <n v="2839"/>
    <n v="51004.639999999999"/>
    <n v="14.1"/>
    <n v="19.82"/>
    <n v="0.42"/>
    <n v="2.11"/>
    <x v="1739"/>
  </r>
  <r>
    <x v="166"/>
    <x v="5"/>
    <x v="2"/>
    <x v="30"/>
    <x v="1"/>
    <s v="P013"/>
    <x v="20"/>
    <n v="80826"/>
    <n v="1095"/>
    <n v="4246.7"/>
    <n v="211"/>
    <n v="35871.620000000003"/>
    <n v="1.35"/>
    <n v="19.27"/>
    <n v="3.88"/>
    <n v="20.13"/>
    <x v="926"/>
  </r>
  <r>
    <x v="166"/>
    <x v="5"/>
    <x v="3"/>
    <x v="30"/>
    <x v="1"/>
    <s v="P009"/>
    <x v="9"/>
    <n v="61751"/>
    <n v="2563"/>
    <n v="9193.32"/>
    <n v="542"/>
    <n v="76354.320000000007"/>
    <n v="4.1500000000000004"/>
    <n v="21.15"/>
    <n v="3.59"/>
    <n v="16.96"/>
    <x v="19"/>
  </r>
  <r>
    <x v="166"/>
    <x v="5"/>
    <x v="5"/>
    <x v="29"/>
    <x v="1"/>
    <s v="P009"/>
    <x v="9"/>
    <n v="115343"/>
    <n v="10351"/>
    <n v="10562.13"/>
    <n v="2048"/>
    <n v="85377.46"/>
    <n v="8.9700000000000006"/>
    <n v="19.79"/>
    <n v="1.02"/>
    <n v="5.16"/>
    <x v="1523"/>
  </r>
  <r>
    <x v="166"/>
    <x v="5"/>
    <x v="5"/>
    <x v="38"/>
    <x v="3"/>
    <s v="P016"/>
    <x v="4"/>
    <n v="93907"/>
    <n v="1774"/>
    <n v="1252.29"/>
    <n v="83"/>
    <n v="9688.67"/>
    <n v="1.89"/>
    <n v="4.68"/>
    <n v="0.71"/>
    <n v="15.09"/>
    <x v="1575"/>
  </r>
  <r>
    <x v="166"/>
    <x v="5"/>
    <x v="2"/>
    <x v="24"/>
    <x v="3"/>
    <s v="P007"/>
    <x v="7"/>
    <n v="133589"/>
    <n v="5574"/>
    <n v="9023.7099999999991"/>
    <n v="732"/>
    <n v="67091.61"/>
    <n v="4.17"/>
    <n v="13.13"/>
    <n v="1.62"/>
    <n v="12.33"/>
    <x v="1691"/>
  </r>
  <r>
    <x v="166"/>
    <x v="5"/>
    <x v="3"/>
    <x v="25"/>
    <x v="2"/>
    <s v="P022"/>
    <x v="19"/>
    <n v="13051"/>
    <n v="102"/>
    <n v="321.57"/>
    <n v="13"/>
    <n v="2343.0500000000002"/>
    <n v="0.78"/>
    <n v="12.75"/>
    <n v="3.15"/>
    <n v="24.74"/>
    <x v="1097"/>
  </r>
  <r>
    <x v="166"/>
    <x v="5"/>
    <x v="4"/>
    <x v="14"/>
    <x v="3"/>
    <s v="P010"/>
    <x v="12"/>
    <n v="114696"/>
    <n v="15169"/>
    <n v="46035.22"/>
    <n v="3020"/>
    <n v="330395.59999999998"/>
    <n v="13.23"/>
    <n v="19.91"/>
    <n v="3.03"/>
    <n v="15.24"/>
    <x v="903"/>
  </r>
  <r>
    <x v="166"/>
    <x v="5"/>
    <x v="5"/>
    <x v="23"/>
    <x v="2"/>
    <s v="P001"/>
    <x v="2"/>
    <n v="50811"/>
    <n v="5238"/>
    <n v="12218.44"/>
    <n v="1068"/>
    <n v="86936.43"/>
    <n v="10.31"/>
    <n v="20.39"/>
    <n v="2.33"/>
    <n v="11.44"/>
    <x v="141"/>
  </r>
  <r>
    <x v="166"/>
    <x v="5"/>
    <x v="2"/>
    <x v="41"/>
    <x v="3"/>
    <s v="P010"/>
    <x v="12"/>
    <n v="42165"/>
    <n v="4315"/>
    <n v="2167.09"/>
    <n v="322"/>
    <n v="14674.82"/>
    <n v="10.23"/>
    <n v="7.46"/>
    <n v="0.5"/>
    <n v="6.73"/>
    <x v="1497"/>
  </r>
  <r>
    <x v="166"/>
    <x v="5"/>
    <x v="5"/>
    <x v="25"/>
    <x v="1"/>
    <s v="P021"/>
    <x v="16"/>
    <n v="135491"/>
    <n v="5913"/>
    <n v="11660.71"/>
    <n v="478"/>
    <n v="78874.37"/>
    <n v="4.3600000000000003"/>
    <n v="8.08"/>
    <n v="1.97"/>
    <n v="24.39"/>
    <x v="1328"/>
  </r>
  <r>
    <x v="166"/>
    <x v="5"/>
    <x v="1"/>
    <x v="32"/>
    <x v="2"/>
    <s v="P028"/>
    <x v="14"/>
    <n v="71186"/>
    <n v="3018"/>
    <n v="9373.7099999999991"/>
    <n v="559"/>
    <n v="63314.66"/>
    <n v="4.24"/>
    <n v="18.52"/>
    <n v="3.11"/>
    <n v="16.77"/>
    <x v="637"/>
  </r>
  <r>
    <x v="166"/>
    <x v="5"/>
    <x v="4"/>
    <x v="13"/>
    <x v="0"/>
    <s v="P005"/>
    <x v="27"/>
    <n v="87172"/>
    <n v="11508"/>
    <n v="48911.11"/>
    <n v="1696"/>
    <n v="299973.63"/>
    <n v="13.2"/>
    <n v="14.74"/>
    <n v="4.25"/>
    <n v="28.84"/>
    <x v="28"/>
  </r>
  <r>
    <x v="166"/>
    <x v="5"/>
    <x v="5"/>
    <x v="11"/>
    <x v="0"/>
    <s v="P024"/>
    <x v="11"/>
    <n v="26444"/>
    <n v="197"/>
    <n v="127.63"/>
    <n v="10"/>
    <n v="719.29"/>
    <n v="0.74"/>
    <n v="5.08"/>
    <n v="0.65"/>
    <n v="12.76"/>
    <x v="306"/>
  </r>
  <r>
    <x v="166"/>
    <x v="5"/>
    <x v="1"/>
    <x v="38"/>
    <x v="0"/>
    <s v="P022"/>
    <x v="19"/>
    <n v="59903"/>
    <n v="1195"/>
    <n v="4900.0600000000004"/>
    <n v="150"/>
    <n v="24923.88"/>
    <n v="1.99"/>
    <n v="12.55"/>
    <n v="4.0999999999999996"/>
    <n v="32.67"/>
    <x v="511"/>
  </r>
  <r>
    <x v="166"/>
    <x v="5"/>
    <x v="5"/>
    <x v="30"/>
    <x v="0"/>
    <s v="P001"/>
    <x v="2"/>
    <n v="47870"/>
    <n v="5630"/>
    <n v="21078.48"/>
    <n v="1236"/>
    <n v="105527.11"/>
    <n v="11.76"/>
    <n v="21.95"/>
    <n v="3.74"/>
    <n v="17.05"/>
    <x v="786"/>
  </r>
  <r>
    <x v="166"/>
    <x v="5"/>
    <x v="5"/>
    <x v="5"/>
    <x v="1"/>
    <s v="P018"/>
    <x v="25"/>
    <n v="39765"/>
    <n v="3926"/>
    <n v="5084.0600000000004"/>
    <n v="286"/>
    <n v="25446.91"/>
    <n v="9.8699999999999992"/>
    <n v="7.28"/>
    <n v="1.29"/>
    <n v="17.78"/>
    <x v="786"/>
  </r>
  <r>
    <x v="166"/>
    <x v="5"/>
    <x v="4"/>
    <x v="38"/>
    <x v="1"/>
    <s v="P014"/>
    <x v="6"/>
    <n v="86256"/>
    <n v="7796"/>
    <n v="34871.57"/>
    <n v="1538"/>
    <n v="168540.68"/>
    <n v="9.0399999999999991"/>
    <n v="19.73"/>
    <n v="4.47"/>
    <n v="22.67"/>
    <x v="1179"/>
  </r>
  <r>
    <x v="166"/>
    <x v="5"/>
    <x v="1"/>
    <x v="18"/>
    <x v="2"/>
    <s v="P019"/>
    <x v="24"/>
    <n v="6714"/>
    <n v="522"/>
    <n v="1503.77"/>
    <n v="71"/>
    <n v="7089.28"/>
    <n v="7.77"/>
    <n v="13.6"/>
    <n v="2.88"/>
    <n v="21.18"/>
    <x v="787"/>
  </r>
  <r>
    <x v="166"/>
    <x v="5"/>
    <x v="1"/>
    <x v="44"/>
    <x v="3"/>
    <s v="P022"/>
    <x v="19"/>
    <n v="23600"/>
    <n v="1059"/>
    <n v="3503.91"/>
    <n v="86"/>
    <n v="15594.16"/>
    <n v="4.49"/>
    <n v="8.1199999999999992"/>
    <n v="3.31"/>
    <n v="40.74"/>
    <x v="369"/>
  </r>
  <r>
    <x v="166"/>
    <x v="5"/>
    <x v="0"/>
    <x v="1"/>
    <x v="0"/>
    <s v="P011"/>
    <x v="21"/>
    <n v="23655"/>
    <n v="2832"/>
    <n v="8819"/>
    <n v="325"/>
    <n v="38225.1"/>
    <n v="11.97"/>
    <n v="11.48"/>
    <n v="3.11"/>
    <n v="27.14"/>
    <x v="310"/>
  </r>
  <r>
    <x v="166"/>
    <x v="5"/>
    <x v="4"/>
    <x v="21"/>
    <x v="1"/>
    <s v="P005"/>
    <x v="27"/>
    <n v="28909"/>
    <n v="434"/>
    <n v="1071.51"/>
    <n v="65"/>
    <n v="4473.45"/>
    <n v="1.5"/>
    <n v="14.98"/>
    <n v="2.4700000000000002"/>
    <n v="16.48"/>
    <x v="965"/>
  </r>
  <r>
    <x v="166"/>
    <x v="5"/>
    <x v="1"/>
    <x v="49"/>
    <x v="1"/>
    <s v="P013"/>
    <x v="20"/>
    <n v="94905"/>
    <n v="10797"/>
    <n v="35014.06"/>
    <n v="2356"/>
    <n v="139448.74"/>
    <n v="11.38"/>
    <n v="21.82"/>
    <n v="3.24"/>
    <n v="14.86"/>
    <x v="1628"/>
  </r>
  <r>
    <x v="166"/>
    <x v="5"/>
    <x v="0"/>
    <x v="34"/>
    <x v="1"/>
    <s v="P013"/>
    <x v="20"/>
    <n v="1148"/>
    <n v="15"/>
    <n v="12.56"/>
    <n v="1"/>
    <n v="47.89"/>
    <n v="1.31"/>
    <n v="6.67"/>
    <n v="0.84"/>
    <n v="12.56"/>
    <x v="155"/>
  </r>
  <r>
    <x v="166"/>
    <x v="5"/>
    <x v="3"/>
    <x v="7"/>
    <x v="3"/>
    <s v="P024"/>
    <x v="11"/>
    <n v="58821"/>
    <n v="6737"/>
    <n v="27009.94"/>
    <n v="1436"/>
    <n v="98061.02"/>
    <n v="11.45"/>
    <n v="21.32"/>
    <n v="4.01"/>
    <n v="18.809999999999999"/>
    <x v="567"/>
  </r>
  <r>
    <x v="166"/>
    <x v="5"/>
    <x v="4"/>
    <x v="29"/>
    <x v="0"/>
    <s v="P024"/>
    <x v="11"/>
    <n v="82475"/>
    <n v="2711"/>
    <n v="6085.75"/>
    <n v="162"/>
    <n v="18469.02"/>
    <n v="3.29"/>
    <n v="5.98"/>
    <n v="2.2400000000000002"/>
    <n v="37.57"/>
    <x v="1300"/>
  </r>
  <r>
    <x v="166"/>
    <x v="5"/>
    <x v="4"/>
    <x v="22"/>
    <x v="0"/>
    <s v="P002"/>
    <x v="8"/>
    <n v="73551"/>
    <n v="1627"/>
    <n v="6503.05"/>
    <n v="307"/>
    <n v="19207.689999999999"/>
    <n v="2.21"/>
    <n v="18.87"/>
    <n v="4"/>
    <n v="21.18"/>
    <x v="43"/>
  </r>
  <r>
    <x v="166"/>
    <x v="5"/>
    <x v="5"/>
    <x v="20"/>
    <x v="1"/>
    <s v="P006"/>
    <x v="17"/>
    <n v="146348"/>
    <n v="15717"/>
    <n v="57695.37"/>
    <n v="1594"/>
    <n v="150073.71"/>
    <n v="10.74"/>
    <n v="10.14"/>
    <n v="3.67"/>
    <n v="36.200000000000003"/>
    <x v="103"/>
  </r>
  <r>
    <x v="166"/>
    <x v="5"/>
    <x v="0"/>
    <x v="40"/>
    <x v="2"/>
    <s v="P002"/>
    <x v="8"/>
    <n v="131200"/>
    <n v="9734"/>
    <n v="27777.35"/>
    <n v="346"/>
    <n v="68503.88"/>
    <n v="7.42"/>
    <n v="3.55"/>
    <n v="2.85"/>
    <n v="80.28"/>
    <x v="319"/>
  </r>
  <r>
    <x v="166"/>
    <x v="5"/>
    <x v="1"/>
    <x v="5"/>
    <x v="1"/>
    <s v="P017"/>
    <x v="7"/>
    <n v="57086"/>
    <n v="3148"/>
    <n v="9273.23"/>
    <n v="121"/>
    <n v="21168.91"/>
    <n v="5.51"/>
    <n v="3.84"/>
    <n v="2.95"/>
    <n v="76.64"/>
    <x v="46"/>
  </r>
  <r>
    <x v="166"/>
    <x v="5"/>
    <x v="4"/>
    <x v="42"/>
    <x v="2"/>
    <s v="P006"/>
    <x v="17"/>
    <n v="2584"/>
    <n v="16"/>
    <n v="26.47"/>
    <n v="1"/>
    <n v="52"/>
    <n v="0.62"/>
    <n v="6.25"/>
    <n v="1.65"/>
    <n v="26.47"/>
    <x v="688"/>
  </r>
  <r>
    <x v="166"/>
    <x v="5"/>
    <x v="3"/>
    <x v="19"/>
    <x v="1"/>
    <s v="P015"/>
    <x v="26"/>
    <n v="102913"/>
    <n v="11935"/>
    <n v="48602.23"/>
    <n v="2148"/>
    <n v="92529.51"/>
    <n v="11.6"/>
    <n v="18"/>
    <n v="4.07"/>
    <n v="22.63"/>
    <x v="167"/>
  </r>
  <r>
    <x v="166"/>
    <x v="5"/>
    <x v="3"/>
    <x v="18"/>
    <x v="3"/>
    <s v="P011"/>
    <x v="21"/>
    <n v="88927"/>
    <n v="3956"/>
    <n v="15078.11"/>
    <n v="181"/>
    <n v="28192.93"/>
    <n v="4.45"/>
    <n v="4.58"/>
    <n v="3.81"/>
    <n v="83.3"/>
    <x v="52"/>
  </r>
  <r>
    <x v="166"/>
    <x v="5"/>
    <x v="1"/>
    <x v="49"/>
    <x v="3"/>
    <s v="P013"/>
    <x v="20"/>
    <n v="42673"/>
    <n v="1908"/>
    <n v="3226.14"/>
    <n v="99"/>
    <n v="5768.35"/>
    <n v="4.47"/>
    <n v="5.19"/>
    <n v="1.69"/>
    <n v="32.590000000000003"/>
    <x v="381"/>
  </r>
  <r>
    <x v="166"/>
    <x v="5"/>
    <x v="1"/>
    <x v="37"/>
    <x v="3"/>
    <s v="P028"/>
    <x v="14"/>
    <n v="30792"/>
    <n v="1838"/>
    <n v="8000.3"/>
    <n v="86"/>
    <n v="11951.31"/>
    <n v="5.97"/>
    <n v="4.68"/>
    <n v="4.3499999999999996"/>
    <n v="93.03"/>
    <x v="524"/>
  </r>
  <r>
    <x v="166"/>
    <x v="5"/>
    <x v="3"/>
    <x v="8"/>
    <x v="2"/>
    <s v="P003"/>
    <x v="0"/>
    <n v="50561"/>
    <n v="7076"/>
    <n v="29881.62"/>
    <n v="1515"/>
    <n v="44615.06"/>
    <n v="13.99"/>
    <n v="21.41"/>
    <n v="4.22"/>
    <n v="19.72"/>
    <x v="524"/>
  </r>
  <r>
    <x v="166"/>
    <x v="5"/>
    <x v="2"/>
    <x v="10"/>
    <x v="1"/>
    <s v="P001"/>
    <x v="2"/>
    <n v="127940"/>
    <n v="6324"/>
    <n v="20014.53"/>
    <n v="1247"/>
    <n v="29171.41"/>
    <n v="4.9400000000000004"/>
    <n v="19.72"/>
    <n v="3.16"/>
    <n v="16.05"/>
    <x v="822"/>
  </r>
  <r>
    <x v="166"/>
    <x v="5"/>
    <x v="3"/>
    <x v="39"/>
    <x v="0"/>
    <s v="P029"/>
    <x v="1"/>
    <n v="12345"/>
    <n v="469"/>
    <n v="1384.02"/>
    <n v="15"/>
    <n v="1504.28"/>
    <n v="3.8"/>
    <n v="3.2"/>
    <n v="2.95"/>
    <n v="92.27"/>
    <x v="911"/>
  </r>
  <r>
    <x v="166"/>
    <x v="5"/>
    <x v="1"/>
    <x v="40"/>
    <x v="1"/>
    <s v="P025"/>
    <x v="23"/>
    <n v="138325"/>
    <n v="948"/>
    <n v="3471.32"/>
    <n v="114"/>
    <n v="3479.49"/>
    <n v="0.69"/>
    <n v="12.03"/>
    <n v="3.66"/>
    <n v="30.45"/>
    <x v="526"/>
  </r>
  <r>
    <x v="166"/>
    <x v="5"/>
    <x v="2"/>
    <x v="21"/>
    <x v="1"/>
    <s v="P011"/>
    <x v="21"/>
    <n v="75504"/>
    <n v="5325"/>
    <n v="17644.62"/>
    <n v="228"/>
    <n v="17709.240000000002"/>
    <n v="7.05"/>
    <n v="4.28"/>
    <n v="3.31"/>
    <n v="77.39"/>
    <x v="526"/>
  </r>
  <r>
    <x v="166"/>
    <x v="5"/>
    <x v="0"/>
    <x v="39"/>
    <x v="2"/>
    <s v="P010"/>
    <x v="12"/>
    <n v="43274"/>
    <n v="1594"/>
    <n v="2998.3"/>
    <n v="126"/>
    <n v="2906.08"/>
    <n v="3.68"/>
    <n v="7.9"/>
    <n v="1.88"/>
    <n v="23.8"/>
    <x v="226"/>
  </r>
  <r>
    <x v="166"/>
    <x v="5"/>
    <x v="1"/>
    <x v="16"/>
    <x v="1"/>
    <s v="P020"/>
    <x v="13"/>
    <n v="120829"/>
    <n v="5973"/>
    <n v="22528.74"/>
    <n v="243"/>
    <n v="21050.71"/>
    <n v="4.9400000000000004"/>
    <n v="4.07"/>
    <n v="3.77"/>
    <n v="92.71"/>
    <x v="860"/>
  </r>
  <r>
    <x v="166"/>
    <x v="5"/>
    <x v="2"/>
    <x v="28"/>
    <x v="2"/>
    <s v="P028"/>
    <x v="14"/>
    <n v="40764"/>
    <n v="4092"/>
    <n v="7767.99"/>
    <n v="447"/>
    <n v="6631.4"/>
    <n v="10.039999999999999"/>
    <n v="10.92"/>
    <n v="1.9"/>
    <n v="17.38"/>
    <x v="331"/>
  </r>
  <r>
    <x v="166"/>
    <x v="5"/>
    <x v="2"/>
    <x v="14"/>
    <x v="3"/>
    <s v="P004"/>
    <x v="9"/>
    <n v="5267"/>
    <n v="647"/>
    <n v="2625.99"/>
    <n v="130"/>
    <n v="1985.71"/>
    <n v="12.28"/>
    <n v="20.09"/>
    <n v="4.0599999999999996"/>
    <n v="20.2"/>
    <x v="483"/>
  </r>
  <r>
    <x v="166"/>
    <x v="5"/>
    <x v="0"/>
    <x v="39"/>
    <x v="0"/>
    <s v="P027"/>
    <x v="18"/>
    <n v="33968"/>
    <n v="4308"/>
    <n v="16964.150000000001"/>
    <n v="272"/>
    <n v="11810.79"/>
    <n v="12.68"/>
    <n v="6.31"/>
    <n v="3.94"/>
    <n v="62.37"/>
    <x v="527"/>
  </r>
  <r>
    <x v="166"/>
    <x v="5"/>
    <x v="1"/>
    <x v="18"/>
    <x v="0"/>
    <s v="P028"/>
    <x v="14"/>
    <n v="39884"/>
    <n v="1746"/>
    <n v="6679.27"/>
    <n v="57"/>
    <n v="4498.63"/>
    <n v="4.38"/>
    <n v="3.26"/>
    <n v="3.83"/>
    <n v="117.18"/>
    <x v="827"/>
  </r>
  <r>
    <x v="166"/>
    <x v="5"/>
    <x v="5"/>
    <x v="45"/>
    <x v="0"/>
    <s v="P015"/>
    <x v="26"/>
    <n v="111069"/>
    <n v="14626"/>
    <n v="54248.42"/>
    <n v="2621"/>
    <n v="21281.06"/>
    <n v="13.17"/>
    <n v="17.920000000000002"/>
    <n v="3.71"/>
    <n v="20.7"/>
    <x v="177"/>
  </r>
  <r>
    <x v="166"/>
    <x v="5"/>
    <x v="1"/>
    <x v="43"/>
    <x v="1"/>
    <s v="P021"/>
    <x v="16"/>
    <n v="88726"/>
    <n v="3072"/>
    <n v="7624.71"/>
    <n v="336"/>
    <n v="2867.49"/>
    <n v="3.46"/>
    <n v="10.94"/>
    <n v="2.48"/>
    <n v="22.69"/>
    <x v="1514"/>
  </r>
  <r>
    <x v="166"/>
    <x v="5"/>
    <x v="5"/>
    <x v="37"/>
    <x v="1"/>
    <s v="P011"/>
    <x v="21"/>
    <n v="58948"/>
    <n v="7488"/>
    <n v="10169.370000000001"/>
    <n v="491"/>
    <n v="3528.4"/>
    <n v="12.7"/>
    <n v="6.56"/>
    <n v="1.36"/>
    <n v="20.71"/>
    <x v="395"/>
  </r>
  <r>
    <x v="167"/>
    <x v="5"/>
    <x v="1"/>
    <x v="11"/>
    <x v="0"/>
    <s v="P008"/>
    <x v="10"/>
    <n v="38448"/>
    <n v="2234"/>
    <n v="1378.46"/>
    <n v="387"/>
    <n v="74017.289999999994"/>
    <n v="5.81"/>
    <n v="17.32"/>
    <n v="0.62"/>
    <n v="3.56"/>
    <x v="2487"/>
  </r>
  <r>
    <x v="167"/>
    <x v="5"/>
    <x v="1"/>
    <x v="25"/>
    <x v="2"/>
    <s v="P009"/>
    <x v="9"/>
    <n v="55023"/>
    <n v="7213"/>
    <n v="5491.63"/>
    <n v="1280"/>
    <n v="217947.89"/>
    <n v="13.11"/>
    <n v="17.75"/>
    <n v="0.76"/>
    <n v="4.29"/>
    <x v="2488"/>
  </r>
  <r>
    <x v="167"/>
    <x v="5"/>
    <x v="1"/>
    <x v="42"/>
    <x v="0"/>
    <s v="P010"/>
    <x v="12"/>
    <n v="98142"/>
    <n v="4329"/>
    <n v="2744.83"/>
    <n v="566"/>
    <n v="106203.17"/>
    <n v="4.41"/>
    <n v="13.07"/>
    <n v="0.63"/>
    <n v="4.8499999999999996"/>
    <x v="2489"/>
  </r>
  <r>
    <x v="167"/>
    <x v="5"/>
    <x v="4"/>
    <x v="38"/>
    <x v="0"/>
    <s v="P021"/>
    <x v="16"/>
    <n v="121941"/>
    <n v="3301"/>
    <n v="1927.52"/>
    <n v="282"/>
    <n v="49067.46"/>
    <n v="2.71"/>
    <n v="8.5399999999999991"/>
    <n v="0.57999999999999996"/>
    <n v="6.84"/>
    <x v="2490"/>
  </r>
  <r>
    <x v="167"/>
    <x v="5"/>
    <x v="1"/>
    <x v="13"/>
    <x v="1"/>
    <s v="P025"/>
    <x v="23"/>
    <n v="61668"/>
    <n v="1085"/>
    <n v="1782.87"/>
    <n v="231"/>
    <n v="43709.34"/>
    <n v="1.76"/>
    <n v="21.29"/>
    <n v="1.64"/>
    <n v="7.72"/>
    <x v="2491"/>
  </r>
  <r>
    <x v="167"/>
    <x v="5"/>
    <x v="2"/>
    <x v="17"/>
    <x v="2"/>
    <s v="P020"/>
    <x v="13"/>
    <n v="57609"/>
    <n v="2607"/>
    <n v="2062.84"/>
    <n v="341"/>
    <n v="44609.57"/>
    <n v="4.53"/>
    <n v="13.08"/>
    <n v="0.79"/>
    <n v="6.05"/>
    <x v="2492"/>
  </r>
  <r>
    <x v="167"/>
    <x v="5"/>
    <x v="4"/>
    <x v="37"/>
    <x v="3"/>
    <s v="P007"/>
    <x v="7"/>
    <n v="38155"/>
    <n v="4257"/>
    <n v="3354.87"/>
    <n v="367"/>
    <n v="68148.66"/>
    <n v="11.16"/>
    <n v="8.6199999999999992"/>
    <n v="0.79"/>
    <n v="9.14"/>
    <x v="1162"/>
  </r>
  <r>
    <x v="167"/>
    <x v="5"/>
    <x v="5"/>
    <x v="26"/>
    <x v="2"/>
    <s v="P023"/>
    <x v="22"/>
    <n v="97984"/>
    <n v="14537"/>
    <n v="15164.3"/>
    <n v="2419"/>
    <n v="263292.08"/>
    <n v="14.84"/>
    <n v="16.64"/>
    <n v="1.04"/>
    <n v="6.27"/>
    <x v="1037"/>
  </r>
  <r>
    <x v="167"/>
    <x v="5"/>
    <x v="0"/>
    <x v="20"/>
    <x v="3"/>
    <s v="P009"/>
    <x v="9"/>
    <n v="12081"/>
    <n v="636"/>
    <n v="1219.5999999999999"/>
    <n v="109"/>
    <n v="18958.07"/>
    <n v="5.26"/>
    <n v="17.14"/>
    <n v="1.92"/>
    <n v="11.19"/>
    <x v="2206"/>
  </r>
  <r>
    <x v="167"/>
    <x v="5"/>
    <x v="5"/>
    <x v="36"/>
    <x v="1"/>
    <s v="P010"/>
    <x v="12"/>
    <n v="94822"/>
    <n v="5378"/>
    <n v="14748.7"/>
    <n v="1091"/>
    <n v="213160.69"/>
    <n v="5.67"/>
    <n v="20.29"/>
    <n v="2.74"/>
    <n v="13.52"/>
    <x v="953"/>
  </r>
  <r>
    <x v="167"/>
    <x v="5"/>
    <x v="4"/>
    <x v="24"/>
    <x v="2"/>
    <s v="P008"/>
    <x v="10"/>
    <n v="50243"/>
    <n v="6958"/>
    <n v="7382.24"/>
    <n v="610"/>
    <n v="105389.03"/>
    <n v="13.85"/>
    <n v="8.77"/>
    <n v="1.06"/>
    <n v="12.1"/>
    <x v="986"/>
  </r>
  <r>
    <x v="167"/>
    <x v="5"/>
    <x v="1"/>
    <x v="1"/>
    <x v="3"/>
    <s v="P013"/>
    <x v="20"/>
    <n v="116281"/>
    <n v="5114"/>
    <n v="9771.02"/>
    <n v="1023"/>
    <n v="138064.38"/>
    <n v="4.4000000000000004"/>
    <n v="20"/>
    <n v="1.91"/>
    <n v="9.5500000000000007"/>
    <x v="1925"/>
  </r>
  <r>
    <x v="167"/>
    <x v="5"/>
    <x v="2"/>
    <x v="41"/>
    <x v="1"/>
    <s v="P019"/>
    <x v="24"/>
    <n v="145712"/>
    <n v="21685"/>
    <n v="46375.66"/>
    <n v="4471"/>
    <n v="653807.44999999995"/>
    <n v="14.88"/>
    <n v="20.62"/>
    <n v="2.14"/>
    <n v="10.37"/>
    <x v="1337"/>
  </r>
  <r>
    <x v="167"/>
    <x v="5"/>
    <x v="0"/>
    <x v="2"/>
    <x v="3"/>
    <s v="P011"/>
    <x v="21"/>
    <n v="133631"/>
    <n v="18197"/>
    <n v="14155.22"/>
    <n v="2109"/>
    <n v="165825.57"/>
    <n v="13.62"/>
    <n v="11.59"/>
    <n v="0.78"/>
    <n v="6.71"/>
    <x v="990"/>
  </r>
  <r>
    <x v="167"/>
    <x v="5"/>
    <x v="0"/>
    <x v="11"/>
    <x v="1"/>
    <s v="P018"/>
    <x v="25"/>
    <n v="126687"/>
    <n v="13537"/>
    <n v="10244.1"/>
    <n v="2444"/>
    <n v="118022.91"/>
    <n v="10.69"/>
    <n v="18.05"/>
    <n v="0.76"/>
    <n v="4.1900000000000004"/>
    <x v="2493"/>
  </r>
  <r>
    <x v="167"/>
    <x v="5"/>
    <x v="3"/>
    <x v="17"/>
    <x v="2"/>
    <s v="P016"/>
    <x v="4"/>
    <n v="100336"/>
    <n v="2098"/>
    <n v="1886.49"/>
    <n v="299"/>
    <n v="21603.759999999998"/>
    <n v="2.09"/>
    <n v="14.25"/>
    <n v="0.9"/>
    <n v="6.31"/>
    <x v="590"/>
  </r>
  <r>
    <x v="167"/>
    <x v="5"/>
    <x v="5"/>
    <x v="0"/>
    <x v="3"/>
    <s v="P004"/>
    <x v="9"/>
    <n v="114854"/>
    <n v="4887"/>
    <n v="5570.26"/>
    <n v="328"/>
    <n v="59706.86"/>
    <n v="4.25"/>
    <n v="6.71"/>
    <n v="1.1399999999999999"/>
    <n v="16.98"/>
    <x v="1520"/>
  </r>
  <r>
    <x v="167"/>
    <x v="5"/>
    <x v="5"/>
    <x v="26"/>
    <x v="0"/>
    <s v="P018"/>
    <x v="25"/>
    <n v="116482"/>
    <n v="15877"/>
    <n v="9843.4"/>
    <n v="728"/>
    <n v="102807.72"/>
    <n v="13.63"/>
    <n v="4.59"/>
    <n v="0.62"/>
    <n v="13.52"/>
    <x v="1250"/>
  </r>
  <r>
    <x v="167"/>
    <x v="5"/>
    <x v="2"/>
    <x v="1"/>
    <x v="1"/>
    <s v="P001"/>
    <x v="2"/>
    <n v="49018"/>
    <n v="2086"/>
    <n v="7063.49"/>
    <n v="346"/>
    <n v="67269.990000000005"/>
    <n v="4.26"/>
    <n v="16.59"/>
    <n v="3.39"/>
    <n v="20.41"/>
    <x v="2035"/>
  </r>
  <r>
    <x v="167"/>
    <x v="5"/>
    <x v="1"/>
    <x v="31"/>
    <x v="2"/>
    <s v="P002"/>
    <x v="8"/>
    <n v="16795"/>
    <n v="1889"/>
    <n v="4989.5600000000004"/>
    <n v="374"/>
    <n v="42272.73"/>
    <n v="11.25"/>
    <n v="19.8"/>
    <n v="2.64"/>
    <n v="13.34"/>
    <x v="1095"/>
  </r>
  <r>
    <x v="167"/>
    <x v="5"/>
    <x v="1"/>
    <x v="41"/>
    <x v="2"/>
    <s v="P015"/>
    <x v="26"/>
    <n v="128399"/>
    <n v="7616"/>
    <n v="22589.25"/>
    <n v="956"/>
    <n v="164446.84"/>
    <n v="5.93"/>
    <n v="12.55"/>
    <n v="2.97"/>
    <n v="23.63"/>
    <x v="1345"/>
  </r>
  <r>
    <x v="167"/>
    <x v="5"/>
    <x v="0"/>
    <x v="5"/>
    <x v="2"/>
    <s v="P027"/>
    <x v="18"/>
    <n v="121642"/>
    <n v="10870"/>
    <n v="7543.05"/>
    <n v="1340"/>
    <n v="54888.77"/>
    <n v="8.94"/>
    <n v="12.33"/>
    <n v="0.69"/>
    <n v="5.63"/>
    <x v="1345"/>
  </r>
  <r>
    <x v="167"/>
    <x v="5"/>
    <x v="1"/>
    <x v="7"/>
    <x v="1"/>
    <s v="P014"/>
    <x v="6"/>
    <n v="106063"/>
    <n v="7245"/>
    <n v="20129.25"/>
    <n v="928"/>
    <n v="141948.15"/>
    <n v="6.83"/>
    <n v="12.81"/>
    <n v="2.78"/>
    <n v="21.69"/>
    <x v="1130"/>
  </r>
  <r>
    <x v="167"/>
    <x v="5"/>
    <x v="5"/>
    <x v="43"/>
    <x v="1"/>
    <s v="P027"/>
    <x v="18"/>
    <n v="106846"/>
    <n v="11796"/>
    <n v="49371.26"/>
    <n v="1782"/>
    <n v="339664.38"/>
    <n v="11.04"/>
    <n v="15.11"/>
    <n v="4.1900000000000004"/>
    <n v="27.71"/>
    <x v="24"/>
  </r>
  <r>
    <x v="167"/>
    <x v="5"/>
    <x v="1"/>
    <x v="28"/>
    <x v="0"/>
    <s v="P010"/>
    <x v="12"/>
    <n v="34090"/>
    <n v="1904"/>
    <n v="3591.89"/>
    <n v="348"/>
    <n v="24010.26"/>
    <n v="5.59"/>
    <n v="18.28"/>
    <n v="1.89"/>
    <n v="10.32"/>
    <x v="1487"/>
  </r>
  <r>
    <x v="167"/>
    <x v="5"/>
    <x v="2"/>
    <x v="6"/>
    <x v="2"/>
    <s v="P002"/>
    <x v="8"/>
    <n v="58252"/>
    <n v="1292"/>
    <n v="3017.49"/>
    <n v="96"/>
    <n v="19131.25"/>
    <n v="2.2200000000000002"/>
    <n v="7.43"/>
    <n v="2.34"/>
    <n v="31.43"/>
    <x v="784"/>
  </r>
  <r>
    <x v="167"/>
    <x v="5"/>
    <x v="4"/>
    <x v="14"/>
    <x v="0"/>
    <s v="P016"/>
    <x v="4"/>
    <n v="5265"/>
    <n v="52"/>
    <n v="197.2"/>
    <n v="9"/>
    <n v="1219.5999999999999"/>
    <n v="0.99"/>
    <n v="17.309999999999999"/>
    <n v="3.79"/>
    <n v="21.91"/>
    <x v="144"/>
  </r>
  <r>
    <x v="167"/>
    <x v="5"/>
    <x v="0"/>
    <x v="46"/>
    <x v="2"/>
    <s v="P016"/>
    <x v="4"/>
    <n v="117504"/>
    <n v="6008"/>
    <n v="14338.38"/>
    <n v="1136"/>
    <n v="75418.429999999993"/>
    <n v="5.1100000000000003"/>
    <n v="18.91"/>
    <n v="2.39"/>
    <n v="12.62"/>
    <x v="32"/>
  </r>
  <r>
    <x v="167"/>
    <x v="5"/>
    <x v="4"/>
    <x v="2"/>
    <x v="0"/>
    <s v="P024"/>
    <x v="11"/>
    <n v="129881"/>
    <n v="1866"/>
    <n v="4800.17"/>
    <n v="152"/>
    <n v="24354.54"/>
    <n v="1.44"/>
    <n v="8.15"/>
    <n v="2.57"/>
    <n v="31.58"/>
    <x v="251"/>
  </r>
  <r>
    <x v="167"/>
    <x v="5"/>
    <x v="0"/>
    <x v="35"/>
    <x v="2"/>
    <s v="P003"/>
    <x v="0"/>
    <n v="28790"/>
    <n v="1751"/>
    <n v="5815.69"/>
    <n v="172"/>
    <n v="29512.85"/>
    <n v="6.08"/>
    <n v="9.82"/>
    <n v="3.32"/>
    <n v="33.81"/>
    <x v="251"/>
  </r>
  <r>
    <x v="167"/>
    <x v="5"/>
    <x v="1"/>
    <x v="20"/>
    <x v="2"/>
    <s v="P025"/>
    <x v="23"/>
    <n v="125326"/>
    <n v="15366"/>
    <n v="46211.93"/>
    <n v="1594"/>
    <n v="217509.92"/>
    <n v="12.26"/>
    <n v="10.37"/>
    <n v="3.01"/>
    <n v="28.99"/>
    <x v="787"/>
  </r>
  <r>
    <x v="167"/>
    <x v="5"/>
    <x v="2"/>
    <x v="31"/>
    <x v="2"/>
    <s v="P022"/>
    <x v="19"/>
    <n v="135791"/>
    <n v="3964"/>
    <n v="14538.25"/>
    <n v="648"/>
    <n v="67244.87"/>
    <n v="2.92"/>
    <n v="16.350000000000001"/>
    <n v="3.67"/>
    <n v="22.44"/>
    <x v="857"/>
  </r>
  <r>
    <x v="167"/>
    <x v="5"/>
    <x v="4"/>
    <x v="9"/>
    <x v="3"/>
    <s v="P002"/>
    <x v="8"/>
    <n v="92396"/>
    <n v="13289"/>
    <n v="30303.93"/>
    <n v="924"/>
    <n v="132006.71"/>
    <n v="14.38"/>
    <n v="6.95"/>
    <n v="2.2799999999999998"/>
    <n v="32.799999999999997"/>
    <x v="884"/>
  </r>
  <r>
    <x v="167"/>
    <x v="5"/>
    <x v="2"/>
    <x v="12"/>
    <x v="3"/>
    <s v="P010"/>
    <x v="12"/>
    <n v="146966"/>
    <n v="5422"/>
    <n v="12626.37"/>
    <n v="1082"/>
    <n v="45892.51"/>
    <n v="3.69"/>
    <n v="19.96"/>
    <n v="2.33"/>
    <n v="11.67"/>
    <x v="567"/>
  </r>
  <r>
    <x v="167"/>
    <x v="5"/>
    <x v="3"/>
    <x v="41"/>
    <x v="0"/>
    <s v="P015"/>
    <x v="26"/>
    <n v="50488"/>
    <n v="5104"/>
    <n v="19710.46"/>
    <n v="895"/>
    <n v="70644.289999999994"/>
    <n v="10.11"/>
    <n v="17.54"/>
    <n v="3.86"/>
    <n v="22.02"/>
    <x v="1348"/>
  </r>
  <r>
    <x v="167"/>
    <x v="5"/>
    <x v="1"/>
    <x v="42"/>
    <x v="1"/>
    <s v="P003"/>
    <x v="0"/>
    <n v="92490"/>
    <n v="12926"/>
    <n v="34676.94"/>
    <n v="1791"/>
    <n v="106736.3"/>
    <n v="13.98"/>
    <n v="13.86"/>
    <n v="2.68"/>
    <n v="19.36"/>
    <x v="1135"/>
  </r>
  <r>
    <x v="167"/>
    <x v="5"/>
    <x v="0"/>
    <x v="41"/>
    <x v="2"/>
    <s v="P004"/>
    <x v="9"/>
    <n v="21197"/>
    <n v="825"/>
    <n v="2102.98"/>
    <n v="132"/>
    <n v="6285.45"/>
    <n v="3.89"/>
    <n v="16"/>
    <n v="2.5499999999999998"/>
    <n v="15.93"/>
    <x v="1005"/>
  </r>
  <r>
    <x v="167"/>
    <x v="5"/>
    <x v="2"/>
    <x v="48"/>
    <x v="0"/>
    <s v="P029"/>
    <x v="1"/>
    <n v="7536"/>
    <n v="389"/>
    <n v="1592.38"/>
    <n v="45"/>
    <n v="4732.83"/>
    <n v="5.16"/>
    <n v="11.57"/>
    <n v="4.09"/>
    <n v="35.39"/>
    <x v="213"/>
  </r>
  <r>
    <x v="167"/>
    <x v="5"/>
    <x v="0"/>
    <x v="32"/>
    <x v="0"/>
    <s v="P023"/>
    <x v="22"/>
    <n v="1856"/>
    <n v="269"/>
    <n v="1115.72"/>
    <n v="36"/>
    <n v="3303.56"/>
    <n v="14.49"/>
    <n v="13.38"/>
    <n v="4.1500000000000004"/>
    <n v="30.99"/>
    <x v="569"/>
  </r>
  <r>
    <x v="167"/>
    <x v="5"/>
    <x v="3"/>
    <x v="32"/>
    <x v="1"/>
    <s v="P026"/>
    <x v="3"/>
    <n v="3221"/>
    <n v="372"/>
    <n v="405.9"/>
    <n v="55"/>
    <n v="1193.75"/>
    <n v="11.55"/>
    <n v="14.78"/>
    <n v="1.0900000000000001"/>
    <n v="7.38"/>
    <x v="616"/>
  </r>
  <r>
    <x v="167"/>
    <x v="5"/>
    <x v="3"/>
    <x v="41"/>
    <x v="0"/>
    <s v="P002"/>
    <x v="8"/>
    <n v="84229"/>
    <n v="9738"/>
    <n v="28168.94"/>
    <n v="481"/>
    <n v="82340.52"/>
    <n v="11.56"/>
    <n v="4.9400000000000004"/>
    <n v="2.89"/>
    <n v="58.56"/>
    <x v="761"/>
  </r>
  <r>
    <x v="167"/>
    <x v="5"/>
    <x v="1"/>
    <x v="49"/>
    <x v="1"/>
    <s v="P025"/>
    <x v="23"/>
    <n v="54793"/>
    <n v="3474"/>
    <n v="5595.54"/>
    <n v="257"/>
    <n v="15367.54"/>
    <n v="6.34"/>
    <n v="7.4"/>
    <n v="1.61"/>
    <n v="21.77"/>
    <x v="570"/>
  </r>
  <r>
    <x v="167"/>
    <x v="5"/>
    <x v="1"/>
    <x v="41"/>
    <x v="2"/>
    <s v="P025"/>
    <x v="23"/>
    <n v="94610"/>
    <n v="6760"/>
    <n v="12438.4"/>
    <n v="323"/>
    <n v="32233.93"/>
    <n v="7.15"/>
    <n v="4.78"/>
    <n v="1.84"/>
    <n v="38.51"/>
    <x v="216"/>
  </r>
  <r>
    <x v="167"/>
    <x v="5"/>
    <x v="5"/>
    <x v="34"/>
    <x v="2"/>
    <s v="P013"/>
    <x v="20"/>
    <n v="134016"/>
    <n v="13275"/>
    <n v="41800.04"/>
    <n v="2025"/>
    <n v="97650.89"/>
    <n v="9.91"/>
    <n v="15.25"/>
    <n v="3.15"/>
    <n v="20.64"/>
    <x v="1350"/>
  </r>
  <r>
    <x v="167"/>
    <x v="5"/>
    <x v="3"/>
    <x v="16"/>
    <x v="2"/>
    <s v="P014"/>
    <x v="6"/>
    <n v="3184"/>
    <n v="268"/>
    <n v="604.97"/>
    <n v="52"/>
    <n v="1274.32"/>
    <n v="8.42"/>
    <n v="19.399999999999999"/>
    <n v="2.2599999999999998"/>
    <n v="11.63"/>
    <x v="1461"/>
  </r>
  <r>
    <x v="167"/>
    <x v="5"/>
    <x v="1"/>
    <x v="3"/>
    <x v="1"/>
    <s v="P025"/>
    <x v="23"/>
    <n v="114062"/>
    <n v="3470"/>
    <n v="14397.34"/>
    <n v="380"/>
    <n v="30290.560000000001"/>
    <n v="3.04"/>
    <n v="10.95"/>
    <n v="4.1500000000000004"/>
    <n v="37.89"/>
    <x v="522"/>
  </r>
  <r>
    <x v="167"/>
    <x v="5"/>
    <x v="4"/>
    <x v="15"/>
    <x v="0"/>
    <s v="P019"/>
    <x v="24"/>
    <n v="126370"/>
    <n v="15337"/>
    <n v="58273.25"/>
    <n v="3232"/>
    <n v="111410.69"/>
    <n v="12.14"/>
    <n v="21.07"/>
    <n v="3.8"/>
    <n v="18.03"/>
    <x v="166"/>
  </r>
  <r>
    <x v="167"/>
    <x v="5"/>
    <x v="4"/>
    <x v="4"/>
    <x v="2"/>
    <s v="P014"/>
    <x v="6"/>
    <n v="53759"/>
    <n v="3819"/>
    <n v="14865.57"/>
    <n v="271"/>
    <n v="28085.75"/>
    <n v="7.1"/>
    <n v="7.1"/>
    <n v="3.89"/>
    <n v="54.85"/>
    <x v="480"/>
  </r>
  <r>
    <x v="167"/>
    <x v="5"/>
    <x v="5"/>
    <x v="33"/>
    <x v="3"/>
    <s v="P020"/>
    <x v="13"/>
    <n v="124337"/>
    <n v="9668"/>
    <n v="31556.03"/>
    <n v="1121"/>
    <n v="57568.97"/>
    <n v="7.78"/>
    <n v="11.59"/>
    <n v="3.26"/>
    <n v="28.15"/>
    <x v="268"/>
  </r>
  <r>
    <x v="167"/>
    <x v="5"/>
    <x v="2"/>
    <x v="31"/>
    <x v="0"/>
    <s v="P024"/>
    <x v="11"/>
    <n v="45804"/>
    <n v="328"/>
    <n v="1237.8800000000001"/>
    <n v="33"/>
    <n v="1943.95"/>
    <n v="0.72"/>
    <n v="10.06"/>
    <n v="3.77"/>
    <n v="37.51"/>
    <x v="168"/>
  </r>
  <r>
    <x v="167"/>
    <x v="5"/>
    <x v="0"/>
    <x v="32"/>
    <x v="0"/>
    <s v="P003"/>
    <x v="0"/>
    <n v="19700"/>
    <n v="753"/>
    <n v="2087.7199999999998"/>
    <n v="35"/>
    <n v="3066.6"/>
    <n v="3.82"/>
    <n v="4.6500000000000004"/>
    <n v="2.77"/>
    <n v="59.65"/>
    <x v="385"/>
  </r>
  <r>
    <x v="167"/>
    <x v="5"/>
    <x v="1"/>
    <x v="34"/>
    <x v="2"/>
    <s v="P019"/>
    <x v="24"/>
    <n v="95530"/>
    <n v="2433"/>
    <n v="6667.87"/>
    <n v="158"/>
    <n v="9374.99"/>
    <n v="2.5499999999999998"/>
    <n v="6.49"/>
    <n v="2.74"/>
    <n v="42.2"/>
    <x v="387"/>
  </r>
  <r>
    <x v="167"/>
    <x v="5"/>
    <x v="0"/>
    <x v="47"/>
    <x v="1"/>
    <s v="P023"/>
    <x v="22"/>
    <n v="111691"/>
    <n v="14905"/>
    <n v="13701.32"/>
    <n v="453"/>
    <n v="18069.36"/>
    <n v="13.34"/>
    <n v="3.04"/>
    <n v="0.92"/>
    <n v="30.25"/>
    <x v="325"/>
  </r>
  <r>
    <x v="167"/>
    <x v="5"/>
    <x v="2"/>
    <x v="7"/>
    <x v="0"/>
    <s v="P004"/>
    <x v="9"/>
    <n v="22796"/>
    <n v="1931"/>
    <n v="8587.27"/>
    <n v="177"/>
    <n v="11304.91"/>
    <n v="8.4700000000000006"/>
    <n v="9.17"/>
    <n v="4.45"/>
    <n v="48.52"/>
    <x v="325"/>
  </r>
  <r>
    <x v="167"/>
    <x v="5"/>
    <x v="0"/>
    <x v="19"/>
    <x v="2"/>
    <s v="P008"/>
    <x v="10"/>
    <n v="84198"/>
    <n v="3680"/>
    <n v="14615.05"/>
    <n v="127"/>
    <n v="14434.72"/>
    <n v="4.37"/>
    <n v="3.45"/>
    <n v="3.97"/>
    <n v="115.08"/>
    <x v="110"/>
  </r>
  <r>
    <x v="167"/>
    <x v="5"/>
    <x v="3"/>
    <x v="27"/>
    <x v="0"/>
    <s v="P026"/>
    <x v="3"/>
    <n v="130250"/>
    <n v="17010"/>
    <n v="68371.75"/>
    <n v="736"/>
    <n v="63829.96"/>
    <n v="13.06"/>
    <n v="4.33"/>
    <n v="4.0199999999999996"/>
    <n v="92.9"/>
    <x v="860"/>
  </r>
  <r>
    <x v="167"/>
    <x v="5"/>
    <x v="0"/>
    <x v="23"/>
    <x v="3"/>
    <s v="P020"/>
    <x v="13"/>
    <n v="70732"/>
    <n v="8363"/>
    <n v="32391.55"/>
    <n v="1471"/>
    <n v="28696.86"/>
    <n v="11.82"/>
    <n v="17.59"/>
    <n v="3.87"/>
    <n v="22.02"/>
    <x v="55"/>
  </r>
  <r>
    <x v="167"/>
    <x v="5"/>
    <x v="0"/>
    <x v="48"/>
    <x v="2"/>
    <s v="P018"/>
    <x v="25"/>
    <n v="39116"/>
    <n v="1427"/>
    <n v="2130.4"/>
    <n v="89"/>
    <n v="1427.8"/>
    <n v="3.65"/>
    <n v="6.24"/>
    <n v="1.49"/>
    <n v="23.94"/>
    <x v="827"/>
  </r>
  <r>
    <x v="167"/>
    <x v="5"/>
    <x v="4"/>
    <x v="44"/>
    <x v="0"/>
    <s v="P028"/>
    <x v="14"/>
    <n v="138467"/>
    <n v="8785"/>
    <n v="39423.97"/>
    <n v="552"/>
    <n v="18419.75"/>
    <n v="6.34"/>
    <n v="6.28"/>
    <n v="4.49"/>
    <n v="71.42"/>
    <x v="652"/>
  </r>
  <r>
    <x v="167"/>
    <x v="5"/>
    <x v="5"/>
    <x v="25"/>
    <x v="3"/>
    <s v="P007"/>
    <x v="7"/>
    <n v="42013"/>
    <n v="824"/>
    <n v="3186.74"/>
    <n v="125"/>
    <n v="1327.38"/>
    <n v="1.96"/>
    <n v="15.17"/>
    <n v="3.87"/>
    <n v="25.49"/>
    <x v="1052"/>
  </r>
  <r>
    <x v="167"/>
    <x v="5"/>
    <x v="0"/>
    <x v="10"/>
    <x v="0"/>
    <s v="P002"/>
    <x v="8"/>
    <n v="126273"/>
    <n v="17118"/>
    <n v="42946.39"/>
    <n v="594"/>
    <n v="15206.19"/>
    <n v="13.56"/>
    <n v="3.47"/>
    <n v="2.5099999999999998"/>
    <n v="72.3"/>
    <x v="395"/>
  </r>
  <r>
    <x v="167"/>
    <x v="5"/>
    <x v="4"/>
    <x v="7"/>
    <x v="3"/>
    <s v="P019"/>
    <x v="24"/>
    <n v="127387"/>
    <n v="5606"/>
    <n v="18340.669999999998"/>
    <n v="302"/>
    <n v="4635.46"/>
    <n v="4.4000000000000004"/>
    <n v="5.39"/>
    <n v="3.27"/>
    <n v="60.73"/>
    <x v="695"/>
  </r>
  <r>
    <x v="168"/>
    <x v="5"/>
    <x v="4"/>
    <x v="26"/>
    <x v="1"/>
    <s v="P002"/>
    <x v="8"/>
    <n v="38623"/>
    <n v="1305"/>
    <n v="540.55999999999995"/>
    <n v="255"/>
    <n v="17507.7"/>
    <n v="3.38"/>
    <n v="19.54"/>
    <n v="0.41"/>
    <n v="2.12"/>
    <x v="2494"/>
  </r>
  <r>
    <x v="168"/>
    <x v="5"/>
    <x v="5"/>
    <x v="14"/>
    <x v="0"/>
    <s v="P017"/>
    <x v="7"/>
    <n v="99597"/>
    <n v="2717"/>
    <n v="1498.55"/>
    <n v="357"/>
    <n v="38580.6"/>
    <n v="2.73"/>
    <n v="13.14"/>
    <n v="0.55000000000000004"/>
    <n v="4.2"/>
    <x v="2495"/>
  </r>
  <r>
    <x v="168"/>
    <x v="5"/>
    <x v="1"/>
    <x v="35"/>
    <x v="2"/>
    <s v="P026"/>
    <x v="3"/>
    <n v="133995"/>
    <n v="9295"/>
    <n v="4553.1099999999997"/>
    <n v="810"/>
    <n v="83440.600000000006"/>
    <n v="6.94"/>
    <n v="8.7100000000000009"/>
    <n v="0.49"/>
    <n v="5.62"/>
    <x v="1013"/>
  </r>
  <r>
    <x v="168"/>
    <x v="5"/>
    <x v="5"/>
    <x v="2"/>
    <x v="3"/>
    <s v="P026"/>
    <x v="3"/>
    <n v="59451"/>
    <n v="6884"/>
    <n v="14029.49"/>
    <n v="1299"/>
    <n v="253760.02"/>
    <n v="11.58"/>
    <n v="18.87"/>
    <n v="2.04"/>
    <n v="10.8"/>
    <x v="2496"/>
  </r>
  <r>
    <x v="168"/>
    <x v="5"/>
    <x v="2"/>
    <x v="30"/>
    <x v="3"/>
    <s v="P030"/>
    <x v="15"/>
    <n v="71167"/>
    <n v="669"/>
    <n v="757.03"/>
    <n v="111"/>
    <n v="13344.13"/>
    <n v="0.94"/>
    <n v="16.59"/>
    <n v="1.1299999999999999"/>
    <n v="6.82"/>
    <x v="1939"/>
  </r>
  <r>
    <x v="168"/>
    <x v="5"/>
    <x v="0"/>
    <x v="37"/>
    <x v="2"/>
    <s v="P008"/>
    <x v="10"/>
    <n v="143519"/>
    <n v="2309"/>
    <n v="2767.24"/>
    <n v="253"/>
    <n v="45066.63"/>
    <n v="1.61"/>
    <n v="10.96"/>
    <n v="1.2"/>
    <n v="10.94"/>
    <x v="124"/>
  </r>
  <r>
    <x v="168"/>
    <x v="5"/>
    <x v="1"/>
    <x v="34"/>
    <x v="1"/>
    <s v="P009"/>
    <x v="9"/>
    <n v="119302"/>
    <n v="9624"/>
    <n v="6776.47"/>
    <n v="639"/>
    <n v="107862.98"/>
    <n v="8.07"/>
    <n v="6.64"/>
    <n v="0.7"/>
    <n v="10.6"/>
    <x v="2497"/>
  </r>
  <r>
    <x v="168"/>
    <x v="5"/>
    <x v="3"/>
    <x v="17"/>
    <x v="1"/>
    <s v="P005"/>
    <x v="27"/>
    <n v="62075"/>
    <n v="8809"/>
    <n v="4220.82"/>
    <n v="1880"/>
    <n v="64119.41"/>
    <n v="14.19"/>
    <n v="21.34"/>
    <n v="0.48"/>
    <n v="2.25"/>
    <x v="2498"/>
  </r>
  <r>
    <x v="168"/>
    <x v="5"/>
    <x v="5"/>
    <x v="6"/>
    <x v="3"/>
    <s v="P014"/>
    <x v="6"/>
    <n v="21061"/>
    <n v="2030"/>
    <n v="6336.78"/>
    <n v="424"/>
    <n v="80834.66"/>
    <n v="9.64"/>
    <n v="20.89"/>
    <n v="3.12"/>
    <n v="14.95"/>
    <x v="844"/>
  </r>
  <r>
    <x v="168"/>
    <x v="5"/>
    <x v="2"/>
    <x v="10"/>
    <x v="0"/>
    <s v="P017"/>
    <x v="7"/>
    <n v="81604"/>
    <n v="1798"/>
    <n v="4228.38"/>
    <n v="284"/>
    <n v="51100.89"/>
    <n v="2.2000000000000002"/>
    <n v="15.8"/>
    <n v="2.35"/>
    <n v="14.89"/>
    <x v="13"/>
  </r>
  <r>
    <x v="168"/>
    <x v="5"/>
    <x v="5"/>
    <x v="6"/>
    <x v="3"/>
    <s v="P010"/>
    <x v="12"/>
    <n v="84967"/>
    <n v="8035"/>
    <n v="5324.08"/>
    <n v="1521"/>
    <n v="63094.43"/>
    <n v="9.4600000000000009"/>
    <n v="18.93"/>
    <n v="0.66"/>
    <n v="3.5"/>
    <x v="2111"/>
  </r>
  <r>
    <x v="168"/>
    <x v="5"/>
    <x v="2"/>
    <x v="4"/>
    <x v="2"/>
    <s v="P018"/>
    <x v="25"/>
    <n v="122208"/>
    <n v="17464"/>
    <n v="37634.47"/>
    <n v="3036"/>
    <n v="445674.78"/>
    <n v="14.29"/>
    <n v="17.38"/>
    <n v="2.15"/>
    <n v="12.4"/>
    <x v="1394"/>
  </r>
  <r>
    <x v="168"/>
    <x v="5"/>
    <x v="0"/>
    <x v="48"/>
    <x v="3"/>
    <s v="P028"/>
    <x v="14"/>
    <n v="142925"/>
    <n v="7179"/>
    <n v="9752.84"/>
    <n v="792"/>
    <n v="112166.97"/>
    <n v="5.0199999999999996"/>
    <n v="11.03"/>
    <n v="1.36"/>
    <n v="12.31"/>
    <x v="74"/>
  </r>
  <r>
    <x v="168"/>
    <x v="5"/>
    <x v="3"/>
    <x v="44"/>
    <x v="3"/>
    <s v="P019"/>
    <x v="24"/>
    <n v="64521"/>
    <n v="7974"/>
    <n v="12686.43"/>
    <n v="753"/>
    <n v="141195.97"/>
    <n v="12.36"/>
    <n v="9.44"/>
    <n v="1.59"/>
    <n v="16.850000000000001"/>
    <x v="1094"/>
  </r>
  <r>
    <x v="168"/>
    <x v="5"/>
    <x v="4"/>
    <x v="29"/>
    <x v="3"/>
    <s v="P022"/>
    <x v="19"/>
    <n v="8003"/>
    <n v="312"/>
    <n v="675.81"/>
    <n v="64"/>
    <n v="6831.87"/>
    <n v="3.9"/>
    <n v="20.51"/>
    <n v="2.17"/>
    <n v="10.56"/>
    <x v="2096"/>
  </r>
  <r>
    <x v="168"/>
    <x v="5"/>
    <x v="0"/>
    <x v="15"/>
    <x v="0"/>
    <s v="P013"/>
    <x v="20"/>
    <n v="116958"/>
    <n v="16919"/>
    <n v="48734.86"/>
    <n v="3494"/>
    <n v="487884.55"/>
    <n v="14.47"/>
    <n v="20.65"/>
    <n v="2.88"/>
    <n v="13.95"/>
    <x v="1541"/>
  </r>
  <r>
    <x v="168"/>
    <x v="5"/>
    <x v="1"/>
    <x v="22"/>
    <x v="0"/>
    <s v="P011"/>
    <x v="21"/>
    <n v="117277"/>
    <n v="12714"/>
    <n v="15470.17"/>
    <n v="2531"/>
    <n v="154504.57"/>
    <n v="10.84"/>
    <n v="19.91"/>
    <n v="1.22"/>
    <n v="6.11"/>
    <x v="454"/>
  </r>
  <r>
    <x v="168"/>
    <x v="5"/>
    <x v="1"/>
    <x v="20"/>
    <x v="2"/>
    <s v="P014"/>
    <x v="6"/>
    <n v="87619"/>
    <n v="4896"/>
    <n v="4308.3599999999997"/>
    <n v="279"/>
    <n v="42824.99"/>
    <n v="5.59"/>
    <n v="5.7"/>
    <n v="0.88"/>
    <n v="15.44"/>
    <x v="1542"/>
  </r>
  <r>
    <x v="168"/>
    <x v="5"/>
    <x v="1"/>
    <x v="25"/>
    <x v="0"/>
    <s v="P020"/>
    <x v="13"/>
    <n v="119893"/>
    <n v="14371"/>
    <n v="45600.34"/>
    <n v="2286"/>
    <n v="433094.83"/>
    <n v="11.99"/>
    <n v="15.91"/>
    <n v="3.17"/>
    <n v="19.95"/>
    <x v="1640"/>
  </r>
  <r>
    <x v="168"/>
    <x v="5"/>
    <x v="3"/>
    <x v="49"/>
    <x v="3"/>
    <s v="P018"/>
    <x v="25"/>
    <n v="43458"/>
    <n v="2772"/>
    <n v="7572.97"/>
    <n v="499"/>
    <n v="70330.19"/>
    <n v="6.38"/>
    <n v="18"/>
    <n v="2.73"/>
    <n v="15.18"/>
    <x v="992"/>
  </r>
  <r>
    <x v="168"/>
    <x v="5"/>
    <x v="2"/>
    <x v="37"/>
    <x v="1"/>
    <s v="P029"/>
    <x v="1"/>
    <n v="23188"/>
    <n v="3166"/>
    <n v="13593.86"/>
    <n v="684"/>
    <n v="123320.35"/>
    <n v="13.65"/>
    <n v="21.6"/>
    <n v="4.29"/>
    <n v="19.87"/>
    <x v="18"/>
  </r>
  <r>
    <x v="168"/>
    <x v="5"/>
    <x v="5"/>
    <x v="18"/>
    <x v="0"/>
    <s v="P028"/>
    <x v="14"/>
    <n v="51040"/>
    <n v="1788"/>
    <n v="5277.18"/>
    <n v="250"/>
    <n v="47253.43"/>
    <n v="3.5"/>
    <n v="13.98"/>
    <n v="2.95"/>
    <n v="21.11"/>
    <x v="417"/>
  </r>
  <r>
    <x v="168"/>
    <x v="5"/>
    <x v="3"/>
    <x v="42"/>
    <x v="1"/>
    <s v="P020"/>
    <x v="13"/>
    <n v="147441"/>
    <n v="19838"/>
    <n v="23726.76"/>
    <n v="1086"/>
    <n v="212033.86"/>
    <n v="13.45"/>
    <n v="5.47"/>
    <n v="1.2"/>
    <n v="21.85"/>
    <x v="2440"/>
  </r>
  <r>
    <x v="168"/>
    <x v="5"/>
    <x v="3"/>
    <x v="12"/>
    <x v="0"/>
    <s v="P018"/>
    <x v="25"/>
    <n v="147298"/>
    <n v="7639"/>
    <n v="13037.17"/>
    <n v="880"/>
    <n v="111863.61"/>
    <n v="5.19"/>
    <n v="11.52"/>
    <n v="1.71"/>
    <n v="14.81"/>
    <x v="360"/>
  </r>
  <r>
    <x v="168"/>
    <x v="5"/>
    <x v="3"/>
    <x v="18"/>
    <x v="0"/>
    <s v="P027"/>
    <x v="18"/>
    <n v="11656"/>
    <n v="148"/>
    <n v="301.07"/>
    <n v="12"/>
    <n v="2398.44"/>
    <n v="1.27"/>
    <n v="8.11"/>
    <n v="2.0299999999999998"/>
    <n v="25.09"/>
    <x v="551"/>
  </r>
  <r>
    <x v="168"/>
    <x v="5"/>
    <x v="5"/>
    <x v="33"/>
    <x v="0"/>
    <s v="P008"/>
    <x v="10"/>
    <n v="44761"/>
    <n v="1241"/>
    <n v="1189.8499999999999"/>
    <n v="98"/>
    <n v="9167.9500000000007"/>
    <n v="2.77"/>
    <n v="7.9"/>
    <n v="0.96"/>
    <n v="12.14"/>
    <x v="1171"/>
  </r>
  <r>
    <x v="168"/>
    <x v="5"/>
    <x v="2"/>
    <x v="9"/>
    <x v="2"/>
    <s v="P016"/>
    <x v="4"/>
    <n v="38606"/>
    <n v="5713"/>
    <n v="11299.84"/>
    <n v="456"/>
    <n v="81796.78"/>
    <n v="14.8"/>
    <n v="7.98"/>
    <n v="1.98"/>
    <n v="24.78"/>
    <x v="1195"/>
  </r>
  <r>
    <x v="168"/>
    <x v="5"/>
    <x v="3"/>
    <x v="3"/>
    <x v="2"/>
    <s v="P017"/>
    <x v="7"/>
    <n v="31425"/>
    <n v="4227"/>
    <n v="12722.56"/>
    <n v="680"/>
    <n v="91924.72"/>
    <n v="13.45"/>
    <n v="16.09"/>
    <n v="3.01"/>
    <n v="18.71"/>
    <x v="506"/>
  </r>
  <r>
    <x v="168"/>
    <x v="5"/>
    <x v="3"/>
    <x v="23"/>
    <x v="0"/>
    <s v="P007"/>
    <x v="7"/>
    <n v="58845"/>
    <n v="1373"/>
    <n v="824.14"/>
    <n v="270"/>
    <n v="5553.11"/>
    <n v="2.33"/>
    <n v="19.66"/>
    <n v="0.6"/>
    <n v="3.05"/>
    <x v="2128"/>
  </r>
  <r>
    <x v="168"/>
    <x v="5"/>
    <x v="2"/>
    <x v="1"/>
    <x v="0"/>
    <s v="P007"/>
    <x v="7"/>
    <n v="4908"/>
    <n v="131"/>
    <n v="356.77"/>
    <n v="22"/>
    <n v="2405.4"/>
    <n v="2.67"/>
    <n v="16.79"/>
    <n v="2.72"/>
    <n v="16.22"/>
    <x v="2128"/>
  </r>
  <r>
    <x v="168"/>
    <x v="5"/>
    <x v="4"/>
    <x v="1"/>
    <x v="2"/>
    <s v="P027"/>
    <x v="18"/>
    <n v="24390"/>
    <n v="456"/>
    <n v="1066.57"/>
    <n v="53"/>
    <n v="7018.49"/>
    <n v="1.87"/>
    <n v="11.62"/>
    <n v="2.34"/>
    <n v="20.12"/>
    <x v="85"/>
  </r>
  <r>
    <x v="168"/>
    <x v="5"/>
    <x v="0"/>
    <x v="35"/>
    <x v="2"/>
    <s v="P010"/>
    <x v="12"/>
    <n v="46669"/>
    <n v="4999"/>
    <n v="21028.21"/>
    <n v="933"/>
    <n v="136938.94"/>
    <n v="10.71"/>
    <n v="18.66"/>
    <n v="4.21"/>
    <n v="22.54"/>
    <x v="507"/>
  </r>
  <r>
    <x v="168"/>
    <x v="5"/>
    <x v="0"/>
    <x v="22"/>
    <x v="2"/>
    <s v="P024"/>
    <x v="11"/>
    <n v="56518"/>
    <n v="2194"/>
    <n v="7217.31"/>
    <n v="388"/>
    <n v="45024.69"/>
    <n v="3.88"/>
    <n v="17.68"/>
    <n v="3.29"/>
    <n v="18.600000000000001"/>
    <x v="1236"/>
  </r>
  <r>
    <x v="168"/>
    <x v="5"/>
    <x v="4"/>
    <x v="48"/>
    <x v="0"/>
    <s v="P025"/>
    <x v="23"/>
    <n v="32087"/>
    <n v="2510"/>
    <n v="2413.98"/>
    <n v="171"/>
    <n v="14465.25"/>
    <n v="7.82"/>
    <n v="6.81"/>
    <n v="0.96"/>
    <n v="14.12"/>
    <x v="1218"/>
  </r>
  <r>
    <x v="168"/>
    <x v="5"/>
    <x v="0"/>
    <x v="48"/>
    <x v="3"/>
    <s v="P018"/>
    <x v="25"/>
    <n v="141241"/>
    <n v="2379"/>
    <n v="7861.89"/>
    <n v="407"/>
    <n v="46397.83"/>
    <n v="1.68"/>
    <n v="17.11"/>
    <n v="3.3"/>
    <n v="19.32"/>
    <x v="1863"/>
  </r>
  <r>
    <x v="168"/>
    <x v="5"/>
    <x v="4"/>
    <x v="43"/>
    <x v="2"/>
    <s v="P024"/>
    <x v="11"/>
    <n v="105668"/>
    <n v="10544"/>
    <n v="17001.86"/>
    <n v="1839"/>
    <n v="95394.3"/>
    <n v="9.98"/>
    <n v="17.440000000000001"/>
    <n v="1.61"/>
    <n v="9.25"/>
    <x v="751"/>
  </r>
  <r>
    <x v="168"/>
    <x v="5"/>
    <x v="1"/>
    <x v="0"/>
    <x v="0"/>
    <s v="P029"/>
    <x v="1"/>
    <n v="38286"/>
    <n v="3851"/>
    <n v="15673.5"/>
    <n v="581"/>
    <n v="72460.61"/>
    <n v="10.06"/>
    <n v="15.09"/>
    <n v="4.07"/>
    <n v="26.98"/>
    <x v="1180"/>
  </r>
  <r>
    <x v="168"/>
    <x v="5"/>
    <x v="5"/>
    <x v="17"/>
    <x v="2"/>
    <s v="P023"/>
    <x v="22"/>
    <n v="130382"/>
    <n v="6769"/>
    <n v="21801.37"/>
    <n v="534"/>
    <n v="99297.67"/>
    <n v="5.19"/>
    <n v="7.89"/>
    <n v="3.22"/>
    <n v="40.83"/>
    <x v="254"/>
  </r>
  <r>
    <x v="168"/>
    <x v="5"/>
    <x v="5"/>
    <x v="9"/>
    <x v="1"/>
    <s v="P022"/>
    <x v="19"/>
    <n v="36201"/>
    <n v="841"/>
    <n v="2201.96"/>
    <n v="71"/>
    <n v="9893.31"/>
    <n v="2.3199999999999998"/>
    <n v="8.44"/>
    <n v="2.62"/>
    <n v="31.01"/>
    <x v="1255"/>
  </r>
  <r>
    <x v="168"/>
    <x v="5"/>
    <x v="0"/>
    <x v="29"/>
    <x v="0"/>
    <s v="P009"/>
    <x v="9"/>
    <n v="61840"/>
    <n v="7243"/>
    <n v="9546.4500000000007"/>
    <n v="344"/>
    <n v="41780.400000000001"/>
    <n v="11.71"/>
    <n v="4.75"/>
    <n v="1.32"/>
    <n v="27.75"/>
    <x v="426"/>
  </r>
  <r>
    <x v="168"/>
    <x v="5"/>
    <x v="2"/>
    <x v="17"/>
    <x v="3"/>
    <s v="P006"/>
    <x v="17"/>
    <n v="45490"/>
    <n v="4351"/>
    <n v="17085.990000000002"/>
    <n v="531"/>
    <n v="69513.600000000006"/>
    <n v="9.56"/>
    <n v="12.2"/>
    <n v="3.93"/>
    <n v="32.18"/>
    <x v="758"/>
  </r>
  <r>
    <x v="168"/>
    <x v="5"/>
    <x v="0"/>
    <x v="46"/>
    <x v="1"/>
    <s v="P029"/>
    <x v="1"/>
    <n v="40410"/>
    <n v="5119"/>
    <n v="21627.84"/>
    <n v="453"/>
    <n v="78197.320000000007"/>
    <n v="12.67"/>
    <n v="8.85"/>
    <n v="4.2300000000000004"/>
    <n v="47.74"/>
    <x v="262"/>
  </r>
  <r>
    <x v="168"/>
    <x v="5"/>
    <x v="1"/>
    <x v="23"/>
    <x v="2"/>
    <s v="P030"/>
    <x v="15"/>
    <n v="11367"/>
    <n v="392"/>
    <n v="1392.84"/>
    <n v="43"/>
    <n v="4956.01"/>
    <n v="3.45"/>
    <n v="10.97"/>
    <n v="3.55"/>
    <n v="32.39"/>
    <x v="1181"/>
  </r>
  <r>
    <x v="168"/>
    <x v="5"/>
    <x v="2"/>
    <x v="0"/>
    <x v="0"/>
    <s v="P024"/>
    <x v="11"/>
    <n v="35608"/>
    <n v="326"/>
    <n v="1186.69"/>
    <n v="38"/>
    <n v="4125.2"/>
    <n v="0.92"/>
    <n v="11.66"/>
    <n v="3.64"/>
    <n v="31.23"/>
    <x v="518"/>
  </r>
  <r>
    <x v="168"/>
    <x v="5"/>
    <x v="5"/>
    <x v="18"/>
    <x v="1"/>
    <s v="P017"/>
    <x v="7"/>
    <n v="87620"/>
    <n v="1672"/>
    <n v="5773.51"/>
    <n v="335"/>
    <n v="18673.8"/>
    <n v="1.91"/>
    <n v="20.04"/>
    <n v="3.45"/>
    <n v="17.23"/>
    <x v="719"/>
  </r>
  <r>
    <x v="168"/>
    <x v="5"/>
    <x v="2"/>
    <x v="46"/>
    <x v="2"/>
    <s v="P005"/>
    <x v="27"/>
    <n v="16411"/>
    <n v="995"/>
    <n v="1747.54"/>
    <n v="136"/>
    <n v="5542.58"/>
    <n v="6.06"/>
    <n v="13.67"/>
    <n v="1.76"/>
    <n v="12.85"/>
    <x v="1004"/>
  </r>
  <r>
    <x v="168"/>
    <x v="5"/>
    <x v="1"/>
    <x v="43"/>
    <x v="2"/>
    <s v="P030"/>
    <x v="15"/>
    <n v="129908"/>
    <n v="17000"/>
    <n v="62973"/>
    <n v="3061"/>
    <n v="197166.45"/>
    <n v="13.09"/>
    <n v="18.010000000000002"/>
    <n v="3.7"/>
    <n v="20.57"/>
    <x v="1198"/>
  </r>
  <r>
    <x v="168"/>
    <x v="5"/>
    <x v="4"/>
    <x v="8"/>
    <x v="1"/>
    <s v="P022"/>
    <x v="19"/>
    <n v="127050"/>
    <n v="1006"/>
    <n v="1406.77"/>
    <n v="47"/>
    <n v="4286.6899999999996"/>
    <n v="0.79"/>
    <n v="4.67"/>
    <n v="1.4"/>
    <n v="29.93"/>
    <x v="568"/>
  </r>
  <r>
    <x v="168"/>
    <x v="5"/>
    <x v="3"/>
    <x v="44"/>
    <x v="0"/>
    <s v="P015"/>
    <x v="26"/>
    <n v="10138"/>
    <n v="1061"/>
    <n v="4743.63"/>
    <n v="111"/>
    <n v="14073.57"/>
    <n v="10.47"/>
    <n v="10.46"/>
    <n v="4.47"/>
    <n v="42.74"/>
    <x v="213"/>
  </r>
  <r>
    <x v="168"/>
    <x v="5"/>
    <x v="1"/>
    <x v="0"/>
    <x v="2"/>
    <s v="P023"/>
    <x v="22"/>
    <n v="93842"/>
    <n v="9622"/>
    <n v="35278.04"/>
    <n v="746"/>
    <n v="94630.44"/>
    <n v="10.25"/>
    <n v="7.75"/>
    <n v="3.67"/>
    <n v="47.29"/>
    <x v="1078"/>
  </r>
  <r>
    <x v="168"/>
    <x v="5"/>
    <x v="3"/>
    <x v="1"/>
    <x v="3"/>
    <s v="P018"/>
    <x v="25"/>
    <n v="103871"/>
    <n v="12071"/>
    <n v="51447.75"/>
    <n v="857"/>
    <n v="133211.69"/>
    <n v="11.62"/>
    <n v="7.1"/>
    <n v="4.26"/>
    <n v="60.03"/>
    <x v="216"/>
  </r>
  <r>
    <x v="168"/>
    <x v="5"/>
    <x v="3"/>
    <x v="16"/>
    <x v="2"/>
    <s v="P018"/>
    <x v="25"/>
    <n v="145091"/>
    <n v="5046"/>
    <n v="17270.61"/>
    <n v="822"/>
    <n v="43584.74"/>
    <n v="3.48"/>
    <n v="16.29"/>
    <n v="3.42"/>
    <n v="21.01"/>
    <x v="440"/>
  </r>
  <r>
    <x v="168"/>
    <x v="5"/>
    <x v="1"/>
    <x v="17"/>
    <x v="3"/>
    <s v="P015"/>
    <x v="26"/>
    <n v="76655"/>
    <n v="4845"/>
    <n v="8653.8799999999992"/>
    <n v="262"/>
    <n v="21324.12"/>
    <n v="6.32"/>
    <n v="5.41"/>
    <n v="1.79"/>
    <n v="33.03"/>
    <x v="571"/>
  </r>
  <r>
    <x v="168"/>
    <x v="5"/>
    <x v="3"/>
    <x v="9"/>
    <x v="1"/>
    <s v="P007"/>
    <x v="7"/>
    <n v="107108"/>
    <n v="6879"/>
    <n v="12586.38"/>
    <n v="1204"/>
    <n v="28782.25"/>
    <n v="6.42"/>
    <n v="17.5"/>
    <n v="1.83"/>
    <n v="10.45"/>
    <x v="320"/>
  </r>
  <r>
    <x v="168"/>
    <x v="5"/>
    <x v="5"/>
    <x v="38"/>
    <x v="2"/>
    <s v="P012"/>
    <x v="5"/>
    <n v="110043"/>
    <n v="6392"/>
    <n v="19917.439999999999"/>
    <n v="606"/>
    <n v="44069.07"/>
    <n v="5.81"/>
    <n v="9.48"/>
    <n v="3.12"/>
    <n v="32.869999999999997"/>
    <x v="478"/>
  </r>
  <r>
    <x v="168"/>
    <x v="5"/>
    <x v="5"/>
    <x v="23"/>
    <x v="1"/>
    <s v="P016"/>
    <x v="4"/>
    <n v="144282"/>
    <n v="7980"/>
    <n v="23723.74"/>
    <n v="319"/>
    <n v="48439.29"/>
    <n v="5.53"/>
    <n v="4"/>
    <n v="2.97"/>
    <n v="74.37"/>
    <x v="523"/>
  </r>
  <r>
    <x v="168"/>
    <x v="5"/>
    <x v="2"/>
    <x v="48"/>
    <x v="0"/>
    <s v="P007"/>
    <x v="7"/>
    <n v="79616"/>
    <n v="441"/>
    <n v="863.95"/>
    <n v="37"/>
    <n v="1757.21"/>
    <n v="0.55000000000000004"/>
    <n v="8.39"/>
    <n v="1.96"/>
    <n v="23.35"/>
    <x v="50"/>
  </r>
  <r>
    <x v="168"/>
    <x v="5"/>
    <x v="4"/>
    <x v="35"/>
    <x v="3"/>
    <s v="P019"/>
    <x v="24"/>
    <n v="15558"/>
    <n v="954"/>
    <n v="2084.61"/>
    <n v="41"/>
    <n v="4190.04"/>
    <n v="6.13"/>
    <n v="4.3"/>
    <n v="2.19"/>
    <n v="50.84"/>
    <x v="267"/>
  </r>
  <r>
    <x v="168"/>
    <x v="5"/>
    <x v="2"/>
    <x v="31"/>
    <x v="2"/>
    <s v="P028"/>
    <x v="14"/>
    <n v="57523"/>
    <n v="6958"/>
    <n v="12950.31"/>
    <n v="452"/>
    <n v="24845.98"/>
    <n v="12.1"/>
    <n v="6.5"/>
    <n v="1.86"/>
    <n v="28.65"/>
    <x v="323"/>
  </r>
  <r>
    <x v="168"/>
    <x v="5"/>
    <x v="4"/>
    <x v="12"/>
    <x v="2"/>
    <s v="P004"/>
    <x v="9"/>
    <n v="54415"/>
    <n v="2962"/>
    <n v="9845.66"/>
    <n v="383"/>
    <n v="18551.689999999999"/>
    <n v="5.44"/>
    <n v="12.93"/>
    <n v="3.32"/>
    <n v="25.71"/>
    <x v="443"/>
  </r>
  <r>
    <x v="168"/>
    <x v="5"/>
    <x v="4"/>
    <x v="34"/>
    <x v="0"/>
    <s v="P030"/>
    <x v="15"/>
    <n v="63060"/>
    <n v="5228"/>
    <n v="11995.36"/>
    <n v="340"/>
    <n v="21970.39"/>
    <n v="8.2899999999999991"/>
    <n v="6.5"/>
    <n v="2.29"/>
    <n v="35.28"/>
    <x v="380"/>
  </r>
  <r>
    <x v="168"/>
    <x v="5"/>
    <x v="0"/>
    <x v="32"/>
    <x v="3"/>
    <s v="P009"/>
    <x v="9"/>
    <n v="138910"/>
    <n v="13276"/>
    <n v="51826.11"/>
    <n v="984"/>
    <n v="90118.69"/>
    <n v="9.56"/>
    <n v="7.41"/>
    <n v="3.9"/>
    <n v="52.67"/>
    <x v="382"/>
  </r>
  <r>
    <x v="168"/>
    <x v="5"/>
    <x v="1"/>
    <x v="41"/>
    <x v="1"/>
    <s v="P028"/>
    <x v="14"/>
    <n v="83883"/>
    <n v="4750"/>
    <n v="21112.38"/>
    <n v="689"/>
    <n v="35317.61"/>
    <n v="5.66"/>
    <n v="14.51"/>
    <n v="4.4400000000000004"/>
    <n v="30.64"/>
    <x v="910"/>
  </r>
  <r>
    <x v="168"/>
    <x v="5"/>
    <x v="5"/>
    <x v="4"/>
    <x v="2"/>
    <s v="P008"/>
    <x v="10"/>
    <n v="32374"/>
    <n v="4751"/>
    <n v="19810.18"/>
    <n v="289"/>
    <n v="32935.379999999997"/>
    <n v="14.68"/>
    <n v="6.08"/>
    <n v="4.17"/>
    <n v="68.55"/>
    <x v="1282"/>
  </r>
  <r>
    <x v="168"/>
    <x v="5"/>
    <x v="2"/>
    <x v="30"/>
    <x v="0"/>
    <s v="P027"/>
    <x v="18"/>
    <n v="68475"/>
    <n v="5396"/>
    <n v="19661.97"/>
    <n v="235"/>
    <n v="30356.959999999999"/>
    <n v="7.88"/>
    <n v="4.3600000000000003"/>
    <n v="3.64"/>
    <n v="83.67"/>
    <x v="384"/>
  </r>
  <r>
    <x v="168"/>
    <x v="5"/>
    <x v="0"/>
    <x v="12"/>
    <x v="1"/>
    <s v="P020"/>
    <x v="13"/>
    <n v="120440"/>
    <n v="1049"/>
    <n v="3995.79"/>
    <n v="189"/>
    <n v="5841.28"/>
    <n v="0.87"/>
    <n v="18.02"/>
    <n v="3.81"/>
    <n v="21.14"/>
    <x v="822"/>
  </r>
  <r>
    <x v="168"/>
    <x v="5"/>
    <x v="4"/>
    <x v="10"/>
    <x v="3"/>
    <s v="P004"/>
    <x v="9"/>
    <n v="65308"/>
    <n v="869"/>
    <n v="2907.45"/>
    <n v="87"/>
    <n v="3817.22"/>
    <n v="1.33"/>
    <n v="10.01"/>
    <n v="3.35"/>
    <n v="33.42"/>
    <x v="389"/>
  </r>
  <r>
    <x v="168"/>
    <x v="5"/>
    <x v="1"/>
    <x v="36"/>
    <x v="0"/>
    <s v="P029"/>
    <x v="1"/>
    <n v="120021"/>
    <n v="8507"/>
    <n v="32852.879999999997"/>
    <n v="413"/>
    <n v="41385.5"/>
    <n v="7.09"/>
    <n v="4.8499999999999996"/>
    <n v="3.86"/>
    <n v="79.55"/>
    <x v="1007"/>
  </r>
  <r>
    <x v="168"/>
    <x v="5"/>
    <x v="4"/>
    <x v="19"/>
    <x v="1"/>
    <s v="P005"/>
    <x v="27"/>
    <n v="68168"/>
    <n v="5093"/>
    <n v="21344.07"/>
    <n v="849"/>
    <n v="22712.639999999999"/>
    <n v="7.47"/>
    <n v="16.670000000000002"/>
    <n v="4.1900000000000004"/>
    <n v="25.14"/>
    <x v="275"/>
  </r>
  <r>
    <x v="168"/>
    <x v="5"/>
    <x v="3"/>
    <x v="23"/>
    <x v="3"/>
    <s v="P013"/>
    <x v="20"/>
    <n v="4041"/>
    <n v="211"/>
    <n v="915.69"/>
    <n v="13"/>
    <n v="854.01"/>
    <n v="5.22"/>
    <n v="6.16"/>
    <n v="4.34"/>
    <n v="70.44"/>
    <x v="860"/>
  </r>
  <r>
    <x v="168"/>
    <x v="5"/>
    <x v="2"/>
    <x v="47"/>
    <x v="0"/>
    <s v="P003"/>
    <x v="0"/>
    <n v="30724"/>
    <n v="4023"/>
    <n v="15463.41"/>
    <n v="358"/>
    <n v="13158.54"/>
    <n v="13.09"/>
    <n v="8.9"/>
    <n v="3.84"/>
    <n v="43.19"/>
    <x v="331"/>
  </r>
  <r>
    <x v="168"/>
    <x v="5"/>
    <x v="5"/>
    <x v="24"/>
    <x v="2"/>
    <s v="P023"/>
    <x v="22"/>
    <n v="92857"/>
    <n v="4644"/>
    <n v="5422.92"/>
    <n v="241"/>
    <n v="3565.88"/>
    <n v="5"/>
    <n v="5.19"/>
    <n v="1.17"/>
    <n v="22.5"/>
    <x v="1301"/>
  </r>
  <r>
    <x v="168"/>
    <x v="5"/>
    <x v="1"/>
    <x v="18"/>
    <x v="1"/>
    <s v="P021"/>
    <x v="16"/>
    <n v="99825"/>
    <n v="6540"/>
    <n v="6485.58"/>
    <n v="312"/>
    <n v="2574.3000000000002"/>
    <n v="6.55"/>
    <n v="4.7699999999999996"/>
    <n v="0.99"/>
    <n v="20.79"/>
    <x v="1199"/>
  </r>
  <r>
    <x v="168"/>
    <x v="5"/>
    <x v="5"/>
    <x v="46"/>
    <x v="3"/>
    <s v="P008"/>
    <x v="10"/>
    <n v="10808"/>
    <n v="1558"/>
    <n v="4490.71"/>
    <n v="202"/>
    <n v="1706.88"/>
    <n v="14.42"/>
    <n v="12.97"/>
    <n v="2.88"/>
    <n v="22.23"/>
    <x v="1514"/>
  </r>
  <r>
    <x v="168"/>
    <x v="5"/>
    <x v="5"/>
    <x v="17"/>
    <x v="0"/>
    <s v="P019"/>
    <x v="24"/>
    <n v="144021"/>
    <n v="10058"/>
    <n v="37756.76"/>
    <n v="395"/>
    <n v="8634.2999999999993"/>
    <n v="6.98"/>
    <n v="3.93"/>
    <n v="3.75"/>
    <n v="95.59"/>
    <x v="229"/>
  </r>
  <r>
    <x v="168"/>
    <x v="5"/>
    <x v="2"/>
    <x v="10"/>
    <x v="2"/>
    <s v="P008"/>
    <x v="10"/>
    <n v="92582"/>
    <n v="3907"/>
    <n v="15826.12"/>
    <n v="201"/>
    <n v="1713.95"/>
    <n v="4.22"/>
    <n v="5.14"/>
    <n v="4.05"/>
    <n v="78.739999999999995"/>
    <x v="230"/>
  </r>
  <r>
    <x v="168"/>
    <x v="5"/>
    <x v="4"/>
    <x v="13"/>
    <x v="0"/>
    <s v="P030"/>
    <x v="15"/>
    <n v="3593"/>
    <n v="31"/>
    <n v="126.77"/>
    <n v="0"/>
    <n v="0"/>
    <n v="0.86"/>
    <n v="0"/>
    <n v="4.09"/>
    <m/>
    <x v="978"/>
  </r>
  <r>
    <x v="169"/>
    <x v="5"/>
    <x v="3"/>
    <x v="6"/>
    <x v="0"/>
    <s v="P006"/>
    <x v="17"/>
    <n v="26253"/>
    <n v="2283"/>
    <n v="1812.5"/>
    <n v="430"/>
    <n v="65248.69"/>
    <n v="8.6999999999999993"/>
    <n v="18.829999999999998"/>
    <n v="0.79"/>
    <n v="4.22"/>
    <x v="2499"/>
  </r>
  <r>
    <x v="169"/>
    <x v="5"/>
    <x v="5"/>
    <x v="29"/>
    <x v="0"/>
    <s v="P014"/>
    <x v="6"/>
    <n v="94604"/>
    <n v="10438"/>
    <n v="6700.69"/>
    <n v="1372"/>
    <n v="216335.55"/>
    <n v="11.03"/>
    <n v="13.14"/>
    <n v="0.64"/>
    <n v="4.88"/>
    <x v="1548"/>
  </r>
  <r>
    <x v="169"/>
    <x v="5"/>
    <x v="3"/>
    <x v="16"/>
    <x v="2"/>
    <s v="P022"/>
    <x v="19"/>
    <n v="121715"/>
    <n v="14427"/>
    <n v="16463.82"/>
    <n v="2626"/>
    <n v="341744.29"/>
    <n v="11.85"/>
    <n v="18.2"/>
    <n v="1.1399999999999999"/>
    <n v="6.27"/>
    <x v="2500"/>
  </r>
  <r>
    <x v="169"/>
    <x v="5"/>
    <x v="2"/>
    <x v="1"/>
    <x v="1"/>
    <s v="P007"/>
    <x v="7"/>
    <n v="46323"/>
    <n v="1749"/>
    <n v="2152.14"/>
    <n v="248"/>
    <n v="37062.79"/>
    <n v="3.78"/>
    <n v="14.18"/>
    <n v="1.23"/>
    <n v="8.68"/>
    <x v="1986"/>
  </r>
  <r>
    <x v="169"/>
    <x v="5"/>
    <x v="3"/>
    <x v="28"/>
    <x v="2"/>
    <s v="P025"/>
    <x v="23"/>
    <n v="90651"/>
    <n v="11046"/>
    <n v="10406.07"/>
    <n v="1829"/>
    <n v="164445.47"/>
    <n v="12.19"/>
    <n v="16.559999999999999"/>
    <n v="0.94"/>
    <n v="5.69"/>
    <x v="2501"/>
  </r>
  <r>
    <x v="169"/>
    <x v="5"/>
    <x v="1"/>
    <x v="14"/>
    <x v="3"/>
    <s v="P021"/>
    <x v="16"/>
    <n v="116309"/>
    <n v="14508"/>
    <n v="13468.74"/>
    <n v="1359"/>
    <n v="203828.41"/>
    <n v="12.47"/>
    <n v="9.3699999999999992"/>
    <n v="0.93"/>
    <n v="9.91"/>
    <x v="2003"/>
  </r>
  <r>
    <x v="169"/>
    <x v="5"/>
    <x v="3"/>
    <x v="17"/>
    <x v="2"/>
    <s v="P014"/>
    <x v="6"/>
    <n v="30287"/>
    <n v="246"/>
    <n v="333.55"/>
    <n v="42"/>
    <n v="5010.25"/>
    <n v="0.81"/>
    <n v="17.07"/>
    <n v="1.36"/>
    <n v="7.94"/>
    <x v="2258"/>
  </r>
  <r>
    <x v="169"/>
    <x v="5"/>
    <x v="1"/>
    <x v="32"/>
    <x v="1"/>
    <s v="P018"/>
    <x v="25"/>
    <n v="9866"/>
    <n v="453"/>
    <n v="699.4"/>
    <n v="48"/>
    <n v="9588.7000000000007"/>
    <n v="4.59"/>
    <n v="10.6"/>
    <n v="1.54"/>
    <n v="14.57"/>
    <x v="2502"/>
  </r>
  <r>
    <x v="169"/>
    <x v="5"/>
    <x v="1"/>
    <x v="32"/>
    <x v="1"/>
    <s v="P030"/>
    <x v="15"/>
    <n v="45074"/>
    <n v="6412"/>
    <n v="5348.98"/>
    <n v="380"/>
    <n v="71904.960000000006"/>
    <n v="14.23"/>
    <n v="5.93"/>
    <n v="0.83"/>
    <n v="14.08"/>
    <x v="2503"/>
  </r>
  <r>
    <x v="169"/>
    <x v="5"/>
    <x v="0"/>
    <x v="7"/>
    <x v="2"/>
    <s v="P017"/>
    <x v="7"/>
    <n v="98732"/>
    <n v="3091"/>
    <n v="4792.54"/>
    <n v="400"/>
    <n v="63568.71"/>
    <n v="3.13"/>
    <n v="12.94"/>
    <n v="1.55"/>
    <n v="11.98"/>
    <x v="71"/>
  </r>
  <r>
    <x v="169"/>
    <x v="5"/>
    <x v="4"/>
    <x v="44"/>
    <x v="0"/>
    <s v="P018"/>
    <x v="25"/>
    <n v="53051"/>
    <n v="7041"/>
    <n v="6919.9"/>
    <n v="1112"/>
    <n v="90388.55"/>
    <n v="13.27"/>
    <n v="15.79"/>
    <n v="0.98"/>
    <n v="6.22"/>
    <x v="1384"/>
  </r>
  <r>
    <x v="169"/>
    <x v="5"/>
    <x v="5"/>
    <x v="28"/>
    <x v="2"/>
    <s v="P017"/>
    <x v="7"/>
    <n v="64690"/>
    <n v="7429"/>
    <n v="17553.560000000001"/>
    <n v="1262"/>
    <n v="222896.31"/>
    <n v="11.48"/>
    <n v="16.989999999999998"/>
    <n v="2.36"/>
    <n v="13.91"/>
    <x v="845"/>
  </r>
  <r>
    <x v="169"/>
    <x v="5"/>
    <x v="2"/>
    <x v="45"/>
    <x v="3"/>
    <s v="P008"/>
    <x v="10"/>
    <n v="64146"/>
    <n v="1680"/>
    <n v="1143.78"/>
    <n v="153"/>
    <n v="14450.03"/>
    <n v="2.62"/>
    <n v="9.11"/>
    <n v="0.68"/>
    <n v="7.48"/>
    <x v="2052"/>
  </r>
  <r>
    <x v="169"/>
    <x v="5"/>
    <x v="3"/>
    <x v="37"/>
    <x v="0"/>
    <s v="P002"/>
    <x v="8"/>
    <n v="92046"/>
    <n v="5410"/>
    <n v="5993.34"/>
    <n v="421"/>
    <n v="74151.44"/>
    <n v="5.88"/>
    <n v="7.78"/>
    <n v="1.1100000000000001"/>
    <n v="14.24"/>
    <x v="2504"/>
  </r>
  <r>
    <x v="169"/>
    <x v="5"/>
    <x v="4"/>
    <x v="36"/>
    <x v="0"/>
    <s v="P019"/>
    <x v="24"/>
    <n v="117959"/>
    <n v="12262"/>
    <n v="9198.1"/>
    <n v="1827"/>
    <n v="109157.09"/>
    <n v="10.4"/>
    <n v="14.9"/>
    <n v="0.75"/>
    <n v="5.03"/>
    <x v="2018"/>
  </r>
  <r>
    <x v="169"/>
    <x v="5"/>
    <x v="2"/>
    <x v="7"/>
    <x v="1"/>
    <s v="P029"/>
    <x v="1"/>
    <n v="73299"/>
    <n v="8348"/>
    <n v="16312.47"/>
    <n v="1186"/>
    <n v="192193.09"/>
    <n v="11.39"/>
    <n v="14.21"/>
    <n v="1.95"/>
    <n v="13.75"/>
    <x v="955"/>
  </r>
  <r>
    <x v="169"/>
    <x v="5"/>
    <x v="0"/>
    <x v="22"/>
    <x v="3"/>
    <s v="P027"/>
    <x v="18"/>
    <n v="96364"/>
    <n v="7486"/>
    <n v="21539.13"/>
    <n v="1266"/>
    <n v="251060.78"/>
    <n v="7.77"/>
    <n v="16.91"/>
    <n v="2.88"/>
    <n v="17.010000000000002"/>
    <x v="2505"/>
  </r>
  <r>
    <x v="169"/>
    <x v="5"/>
    <x v="1"/>
    <x v="34"/>
    <x v="1"/>
    <s v="P005"/>
    <x v="27"/>
    <n v="72108"/>
    <n v="10084"/>
    <n v="19891.96"/>
    <n v="1244"/>
    <n v="223628.99"/>
    <n v="13.98"/>
    <n v="12.34"/>
    <n v="1.97"/>
    <n v="15.99"/>
    <x v="412"/>
  </r>
  <r>
    <x v="169"/>
    <x v="5"/>
    <x v="3"/>
    <x v="39"/>
    <x v="2"/>
    <s v="P001"/>
    <x v="2"/>
    <n v="21044"/>
    <n v="2455"/>
    <n v="5635.57"/>
    <n v="406"/>
    <n v="60294"/>
    <n v="11.67"/>
    <n v="16.54"/>
    <n v="2.2999999999999998"/>
    <n v="13.88"/>
    <x v="1690"/>
  </r>
  <r>
    <x v="169"/>
    <x v="5"/>
    <x v="0"/>
    <x v="32"/>
    <x v="2"/>
    <s v="P028"/>
    <x v="14"/>
    <n v="49928"/>
    <n v="3677"/>
    <n v="4729.3900000000003"/>
    <n v="702"/>
    <n v="50281.09"/>
    <n v="7.36"/>
    <n v="19.09"/>
    <n v="1.29"/>
    <n v="6.74"/>
    <x v="2127"/>
  </r>
  <r>
    <x v="169"/>
    <x v="5"/>
    <x v="5"/>
    <x v="13"/>
    <x v="3"/>
    <s v="P016"/>
    <x v="4"/>
    <n v="21563"/>
    <n v="872"/>
    <n v="893.52"/>
    <n v="55"/>
    <n v="8885.86"/>
    <n v="4.04"/>
    <n v="6.31"/>
    <n v="1.02"/>
    <n v="16.25"/>
    <x v="1542"/>
  </r>
  <r>
    <x v="169"/>
    <x v="5"/>
    <x v="2"/>
    <x v="32"/>
    <x v="1"/>
    <s v="P005"/>
    <x v="27"/>
    <n v="109058"/>
    <n v="5653"/>
    <n v="10105.709999999999"/>
    <n v="684"/>
    <n v="99116.78"/>
    <n v="5.18"/>
    <n v="12.1"/>
    <n v="1.79"/>
    <n v="14.77"/>
    <x v="76"/>
  </r>
  <r>
    <x v="169"/>
    <x v="5"/>
    <x v="1"/>
    <x v="22"/>
    <x v="1"/>
    <s v="P023"/>
    <x v="22"/>
    <n v="16036"/>
    <n v="1317"/>
    <n v="1084.4000000000001"/>
    <n v="82"/>
    <n v="9491.91"/>
    <n v="8.2100000000000009"/>
    <n v="6.23"/>
    <n v="0.82"/>
    <n v="13.22"/>
    <x v="1326"/>
  </r>
  <r>
    <x v="169"/>
    <x v="5"/>
    <x v="4"/>
    <x v="28"/>
    <x v="0"/>
    <s v="P030"/>
    <x v="15"/>
    <n v="28367"/>
    <n v="2533"/>
    <n v="11148.01"/>
    <n v="474"/>
    <n v="94663.679999999993"/>
    <n v="8.93"/>
    <n v="18.71"/>
    <n v="4.4000000000000004"/>
    <n v="23.52"/>
    <x v="189"/>
  </r>
  <r>
    <x v="169"/>
    <x v="5"/>
    <x v="1"/>
    <x v="44"/>
    <x v="1"/>
    <s v="P018"/>
    <x v="25"/>
    <n v="87813"/>
    <n v="5142"/>
    <n v="12720.37"/>
    <n v="701"/>
    <n v="103103.05"/>
    <n v="5.86"/>
    <n v="13.63"/>
    <n v="2.4700000000000002"/>
    <n v="18.149999999999999"/>
    <x v="1277"/>
  </r>
  <r>
    <x v="169"/>
    <x v="5"/>
    <x v="0"/>
    <x v="1"/>
    <x v="3"/>
    <s v="P026"/>
    <x v="3"/>
    <n v="110646"/>
    <n v="4357"/>
    <n v="7524.28"/>
    <n v="372"/>
    <n v="59721.66"/>
    <n v="3.94"/>
    <n v="8.5399999999999991"/>
    <n v="1.73"/>
    <n v="20.23"/>
    <x v="902"/>
  </r>
  <r>
    <x v="169"/>
    <x v="5"/>
    <x v="4"/>
    <x v="23"/>
    <x v="2"/>
    <s v="P011"/>
    <x v="21"/>
    <n v="45159"/>
    <n v="6769"/>
    <n v="19074.95"/>
    <n v="1079"/>
    <n v="148976.67000000001"/>
    <n v="14.99"/>
    <n v="15.94"/>
    <n v="2.82"/>
    <n v="17.68"/>
    <x v="22"/>
  </r>
  <r>
    <x v="169"/>
    <x v="5"/>
    <x v="0"/>
    <x v="36"/>
    <x v="1"/>
    <s v="P002"/>
    <x v="8"/>
    <n v="41578"/>
    <n v="364"/>
    <n v="470.09"/>
    <n v="44"/>
    <n v="3667.85"/>
    <n v="0.88"/>
    <n v="12.09"/>
    <n v="1.29"/>
    <n v="10.68"/>
    <x v="1020"/>
  </r>
  <r>
    <x v="169"/>
    <x v="5"/>
    <x v="4"/>
    <x v="9"/>
    <x v="0"/>
    <s v="P018"/>
    <x v="25"/>
    <n v="21833"/>
    <n v="1065"/>
    <n v="3704.32"/>
    <n v="204"/>
    <n v="28003.82"/>
    <n v="4.88"/>
    <n v="19.149999999999999"/>
    <n v="3.48"/>
    <n v="18.16"/>
    <x v="672"/>
  </r>
  <r>
    <x v="169"/>
    <x v="5"/>
    <x v="1"/>
    <x v="13"/>
    <x v="0"/>
    <s v="P025"/>
    <x v="23"/>
    <n v="41464"/>
    <n v="5038"/>
    <n v="12450.65"/>
    <n v="1076"/>
    <n v="93034.61"/>
    <n v="12.15"/>
    <n v="21.36"/>
    <n v="2.4700000000000002"/>
    <n v="11.57"/>
    <x v="243"/>
  </r>
  <r>
    <x v="169"/>
    <x v="5"/>
    <x v="0"/>
    <x v="7"/>
    <x v="0"/>
    <s v="P014"/>
    <x v="6"/>
    <n v="66147"/>
    <n v="591"/>
    <n v="2013.4"/>
    <n v="105"/>
    <n v="14866.29"/>
    <n v="0.89"/>
    <n v="17.77"/>
    <n v="3.41"/>
    <n v="19.18"/>
    <x v="1398"/>
  </r>
  <r>
    <x v="169"/>
    <x v="5"/>
    <x v="0"/>
    <x v="48"/>
    <x v="3"/>
    <s v="P024"/>
    <x v="11"/>
    <n v="16189"/>
    <n v="1964"/>
    <n v="7907.75"/>
    <n v="341"/>
    <n v="57859.360000000001"/>
    <n v="12.13"/>
    <n v="17.36"/>
    <n v="4.03"/>
    <n v="23.19"/>
    <x v="1446"/>
  </r>
  <r>
    <x v="169"/>
    <x v="5"/>
    <x v="2"/>
    <x v="3"/>
    <x v="3"/>
    <s v="P017"/>
    <x v="7"/>
    <n v="49464"/>
    <n v="640"/>
    <n v="1019.99"/>
    <n v="46"/>
    <n v="7115.57"/>
    <n v="1.29"/>
    <n v="7.19"/>
    <n v="1.59"/>
    <n v="22.17"/>
    <x v="999"/>
  </r>
  <r>
    <x v="169"/>
    <x v="5"/>
    <x v="1"/>
    <x v="12"/>
    <x v="0"/>
    <s v="P008"/>
    <x v="10"/>
    <n v="104376"/>
    <n v="9387"/>
    <n v="26337.56"/>
    <n v="1076"/>
    <n v="180814.41"/>
    <n v="8.99"/>
    <n v="11.46"/>
    <n v="2.81"/>
    <n v="24.48"/>
    <x v="811"/>
  </r>
  <r>
    <x v="169"/>
    <x v="5"/>
    <x v="4"/>
    <x v="23"/>
    <x v="1"/>
    <s v="P011"/>
    <x v="21"/>
    <n v="65237"/>
    <n v="3532"/>
    <n v="10798.22"/>
    <n v="483"/>
    <n v="74137.570000000007"/>
    <n v="5.41"/>
    <n v="13.67"/>
    <n v="3.06"/>
    <n v="22.36"/>
    <x v="811"/>
  </r>
  <r>
    <x v="169"/>
    <x v="5"/>
    <x v="5"/>
    <x v="40"/>
    <x v="1"/>
    <s v="P010"/>
    <x v="12"/>
    <n v="29616"/>
    <n v="1811"/>
    <n v="3311.21"/>
    <n v="124"/>
    <n v="22319.68"/>
    <n v="6.11"/>
    <n v="6.85"/>
    <n v="1.83"/>
    <n v="26.7"/>
    <x v="2128"/>
  </r>
  <r>
    <x v="169"/>
    <x v="5"/>
    <x v="1"/>
    <x v="26"/>
    <x v="2"/>
    <s v="P016"/>
    <x v="4"/>
    <n v="61855"/>
    <n v="2618"/>
    <n v="2503.36"/>
    <n v="207"/>
    <n v="16577.87"/>
    <n v="4.2300000000000004"/>
    <n v="7.91"/>
    <n v="0.96"/>
    <n v="12.09"/>
    <x v="603"/>
  </r>
  <r>
    <x v="169"/>
    <x v="5"/>
    <x v="1"/>
    <x v="49"/>
    <x v="0"/>
    <s v="P015"/>
    <x v="26"/>
    <n v="76255"/>
    <n v="7725"/>
    <n v="31015.35"/>
    <n v="1426"/>
    <n v="197645.3"/>
    <n v="10.130000000000001"/>
    <n v="18.46"/>
    <n v="4.01"/>
    <n v="21.75"/>
    <x v="638"/>
  </r>
  <r>
    <x v="169"/>
    <x v="5"/>
    <x v="4"/>
    <x v="38"/>
    <x v="3"/>
    <s v="P023"/>
    <x v="22"/>
    <n v="112101"/>
    <n v="6568"/>
    <n v="18966.189999999999"/>
    <n v="762"/>
    <n v="119410.96"/>
    <n v="5.86"/>
    <n v="11.6"/>
    <n v="2.89"/>
    <n v="24.89"/>
    <x v="1447"/>
  </r>
  <r>
    <x v="169"/>
    <x v="5"/>
    <x v="0"/>
    <x v="25"/>
    <x v="1"/>
    <s v="P009"/>
    <x v="9"/>
    <n v="68988"/>
    <n v="4848"/>
    <n v="8964.26"/>
    <n v="277"/>
    <n v="53151.37"/>
    <n v="7.03"/>
    <n v="5.71"/>
    <n v="1.85"/>
    <n v="32.36"/>
    <x v="248"/>
  </r>
  <r>
    <x v="169"/>
    <x v="5"/>
    <x v="5"/>
    <x v="15"/>
    <x v="1"/>
    <s v="P003"/>
    <x v="0"/>
    <n v="21133"/>
    <n v="1382"/>
    <n v="5808.98"/>
    <n v="190"/>
    <n v="34366.559999999998"/>
    <n v="6.54"/>
    <n v="13.75"/>
    <n v="4.2"/>
    <n v="30.57"/>
    <x v="1046"/>
  </r>
  <r>
    <x v="169"/>
    <x v="5"/>
    <x v="1"/>
    <x v="35"/>
    <x v="3"/>
    <s v="P023"/>
    <x v="22"/>
    <n v="121521"/>
    <n v="6013"/>
    <n v="11106.79"/>
    <n v="890"/>
    <n v="62424.37"/>
    <n v="4.95"/>
    <n v="14.8"/>
    <n v="1.85"/>
    <n v="12.48"/>
    <x v="1741"/>
  </r>
  <r>
    <x v="169"/>
    <x v="5"/>
    <x v="3"/>
    <x v="26"/>
    <x v="0"/>
    <s v="P019"/>
    <x v="24"/>
    <n v="57999"/>
    <n v="1671"/>
    <n v="2290.73"/>
    <n v="209"/>
    <n v="12096.85"/>
    <n v="2.88"/>
    <n v="12.51"/>
    <n v="1.37"/>
    <n v="10.96"/>
    <x v="813"/>
  </r>
  <r>
    <x v="169"/>
    <x v="5"/>
    <x v="1"/>
    <x v="31"/>
    <x v="1"/>
    <s v="P013"/>
    <x v="20"/>
    <n v="95839"/>
    <n v="4428"/>
    <n v="7017.37"/>
    <n v="450"/>
    <n v="36763.89"/>
    <n v="4.62"/>
    <n v="10.16"/>
    <n v="1.58"/>
    <n v="15.59"/>
    <x v="608"/>
  </r>
  <r>
    <x v="169"/>
    <x v="5"/>
    <x v="4"/>
    <x v="19"/>
    <x v="2"/>
    <s v="P023"/>
    <x v="22"/>
    <n v="65880"/>
    <n v="9500"/>
    <n v="25307.65"/>
    <n v="1812"/>
    <n v="122065.3"/>
    <n v="14.42"/>
    <n v="19.07"/>
    <n v="2.66"/>
    <n v="13.97"/>
    <x v="856"/>
  </r>
  <r>
    <x v="169"/>
    <x v="5"/>
    <x v="5"/>
    <x v="8"/>
    <x v="0"/>
    <s v="P007"/>
    <x v="7"/>
    <n v="18592"/>
    <n v="2469"/>
    <n v="6257.23"/>
    <n v="384"/>
    <n v="28704.31"/>
    <n v="13.28"/>
    <n v="15.55"/>
    <n v="2.5299999999999998"/>
    <n v="16.29"/>
    <x v="610"/>
  </r>
  <r>
    <x v="169"/>
    <x v="5"/>
    <x v="1"/>
    <x v="45"/>
    <x v="3"/>
    <s v="P014"/>
    <x v="6"/>
    <n v="145701"/>
    <n v="11863"/>
    <n v="25469.17"/>
    <n v="650"/>
    <n v="115627.08"/>
    <n v="8.14"/>
    <n v="5.48"/>
    <n v="2.15"/>
    <n v="39.18"/>
    <x v="472"/>
  </r>
  <r>
    <x v="169"/>
    <x v="5"/>
    <x v="5"/>
    <x v="7"/>
    <x v="2"/>
    <s v="P029"/>
    <x v="1"/>
    <n v="1092"/>
    <n v="94"/>
    <n v="62.19"/>
    <n v="15"/>
    <n v="252.25"/>
    <n v="8.61"/>
    <n v="15.96"/>
    <n v="0.66"/>
    <n v="4.1500000000000004"/>
    <x v="259"/>
  </r>
  <r>
    <x v="169"/>
    <x v="5"/>
    <x v="2"/>
    <x v="49"/>
    <x v="1"/>
    <s v="P019"/>
    <x v="24"/>
    <n v="112408"/>
    <n v="12111"/>
    <n v="54386.54"/>
    <n v="1264"/>
    <n v="219489.09"/>
    <n v="10.77"/>
    <n v="10.44"/>
    <n v="4.49"/>
    <n v="43.03"/>
    <x v="312"/>
  </r>
  <r>
    <x v="169"/>
    <x v="5"/>
    <x v="4"/>
    <x v="22"/>
    <x v="3"/>
    <s v="P013"/>
    <x v="20"/>
    <n v="21451"/>
    <n v="1178"/>
    <n v="1963.87"/>
    <n v="81"/>
    <n v="6865.58"/>
    <n v="5.49"/>
    <n v="6.88"/>
    <n v="1.67"/>
    <n v="24.25"/>
    <x v="614"/>
  </r>
  <r>
    <x v="169"/>
    <x v="5"/>
    <x v="1"/>
    <x v="21"/>
    <x v="3"/>
    <s v="P027"/>
    <x v="18"/>
    <n v="43180"/>
    <n v="5862"/>
    <n v="11890.87"/>
    <n v="449"/>
    <n v="41505.35"/>
    <n v="13.58"/>
    <n v="7.66"/>
    <n v="2.0299999999999998"/>
    <n v="26.48"/>
    <x v="759"/>
  </r>
  <r>
    <x v="169"/>
    <x v="5"/>
    <x v="3"/>
    <x v="16"/>
    <x v="3"/>
    <s v="P020"/>
    <x v="13"/>
    <n v="80666"/>
    <n v="4010"/>
    <n v="16146.01"/>
    <n v="635"/>
    <n v="45388.97"/>
    <n v="4.97"/>
    <n v="15.84"/>
    <n v="4.03"/>
    <n v="25.43"/>
    <x v="102"/>
  </r>
  <r>
    <x v="169"/>
    <x v="5"/>
    <x v="0"/>
    <x v="15"/>
    <x v="2"/>
    <s v="P012"/>
    <x v="5"/>
    <n v="10111"/>
    <n v="749"/>
    <n v="1255.69"/>
    <n v="22"/>
    <n v="3389.64"/>
    <n v="7.41"/>
    <n v="2.94"/>
    <n v="1.68"/>
    <n v="57.08"/>
    <x v="159"/>
  </r>
  <r>
    <x v="169"/>
    <x v="5"/>
    <x v="1"/>
    <x v="13"/>
    <x v="0"/>
    <s v="P004"/>
    <x v="9"/>
    <n v="68848"/>
    <n v="2621"/>
    <n v="10958.7"/>
    <n v="373"/>
    <n v="29498.79"/>
    <n v="3.81"/>
    <n v="14.23"/>
    <n v="4.18"/>
    <n v="29.38"/>
    <x v="376"/>
  </r>
  <r>
    <x v="169"/>
    <x v="5"/>
    <x v="0"/>
    <x v="35"/>
    <x v="2"/>
    <s v="P003"/>
    <x v="0"/>
    <n v="100732"/>
    <n v="946"/>
    <n v="3386.92"/>
    <n v="120"/>
    <n v="8396.42"/>
    <n v="0.94"/>
    <n v="12.68"/>
    <n v="3.58"/>
    <n v="28.22"/>
    <x v="160"/>
  </r>
  <r>
    <x v="169"/>
    <x v="5"/>
    <x v="1"/>
    <x v="1"/>
    <x v="3"/>
    <s v="P030"/>
    <x v="15"/>
    <n v="127938"/>
    <n v="9041"/>
    <n v="38672.26"/>
    <n v="1433"/>
    <n v="91438.93"/>
    <n v="7.07"/>
    <n v="15.85"/>
    <n v="4.28"/>
    <n v="26.99"/>
    <x v="573"/>
  </r>
  <r>
    <x v="169"/>
    <x v="5"/>
    <x v="0"/>
    <x v="9"/>
    <x v="2"/>
    <s v="P014"/>
    <x v="6"/>
    <n v="18980"/>
    <n v="1117"/>
    <n v="1845.61"/>
    <n v="70"/>
    <n v="3971.19"/>
    <n v="5.89"/>
    <n v="6.27"/>
    <n v="1.65"/>
    <n v="26.37"/>
    <x v="442"/>
  </r>
  <r>
    <x v="169"/>
    <x v="5"/>
    <x v="5"/>
    <x v="41"/>
    <x v="1"/>
    <s v="P021"/>
    <x v="16"/>
    <n v="15911"/>
    <n v="151"/>
    <n v="595.71"/>
    <n v="15"/>
    <n v="846.8"/>
    <n v="0.95"/>
    <n v="9.93"/>
    <n v="3.95"/>
    <n v="39.71"/>
    <x v="272"/>
  </r>
  <r>
    <x v="169"/>
    <x v="5"/>
    <x v="1"/>
    <x v="46"/>
    <x v="2"/>
    <s v="P007"/>
    <x v="7"/>
    <n v="119486"/>
    <n v="8488"/>
    <n v="23654.3"/>
    <n v="830"/>
    <n v="30737.17"/>
    <n v="7.1"/>
    <n v="9.7799999999999994"/>
    <n v="2.79"/>
    <n v="28.5"/>
    <x v="576"/>
  </r>
  <r>
    <x v="169"/>
    <x v="5"/>
    <x v="1"/>
    <x v="18"/>
    <x v="2"/>
    <s v="P016"/>
    <x v="4"/>
    <n v="62239"/>
    <n v="1493"/>
    <n v="4275.84"/>
    <n v="54"/>
    <n v="5509.37"/>
    <n v="2.4"/>
    <n v="3.62"/>
    <n v="2.86"/>
    <n v="79.180000000000007"/>
    <x v="976"/>
  </r>
  <r>
    <x v="169"/>
    <x v="5"/>
    <x v="4"/>
    <x v="10"/>
    <x v="1"/>
    <s v="P010"/>
    <x v="12"/>
    <n v="25320"/>
    <n v="3079"/>
    <n v="4379.43"/>
    <n v="116"/>
    <n v="5197.25"/>
    <n v="12.16"/>
    <n v="3.77"/>
    <n v="1.42"/>
    <n v="37.75"/>
    <x v="525"/>
  </r>
  <r>
    <x v="169"/>
    <x v="5"/>
    <x v="1"/>
    <x v="36"/>
    <x v="0"/>
    <s v="P010"/>
    <x v="12"/>
    <n v="123770"/>
    <n v="13281"/>
    <n v="42797.5"/>
    <n v="1343"/>
    <n v="50413.18"/>
    <n v="10.73"/>
    <n v="10.11"/>
    <n v="3.22"/>
    <n v="31.87"/>
    <x v="328"/>
  </r>
  <r>
    <x v="169"/>
    <x v="5"/>
    <x v="5"/>
    <x v="43"/>
    <x v="3"/>
    <s v="P013"/>
    <x v="20"/>
    <n v="54107"/>
    <n v="483"/>
    <n v="2116.87"/>
    <n v="89"/>
    <n v="2074.9499999999998"/>
    <n v="0.89"/>
    <n v="18.43"/>
    <n v="4.38"/>
    <n v="23.79"/>
    <x v="225"/>
  </r>
  <r>
    <x v="169"/>
    <x v="5"/>
    <x v="5"/>
    <x v="2"/>
    <x v="1"/>
    <s v="P018"/>
    <x v="25"/>
    <n v="105380"/>
    <n v="1862"/>
    <n v="6562.39"/>
    <n v="119"/>
    <n v="6085.52"/>
    <n v="1.77"/>
    <n v="6.39"/>
    <n v="3.52"/>
    <n v="55.15"/>
    <x v="860"/>
  </r>
  <r>
    <x v="169"/>
    <x v="5"/>
    <x v="0"/>
    <x v="32"/>
    <x v="0"/>
    <s v="P024"/>
    <x v="11"/>
    <n v="114608"/>
    <n v="14566"/>
    <n v="28375.03"/>
    <n v="473"/>
    <n v="26321.74"/>
    <n v="12.71"/>
    <n v="3.25"/>
    <n v="1.95"/>
    <n v="59.99"/>
    <x v="860"/>
  </r>
  <r>
    <x v="169"/>
    <x v="5"/>
    <x v="4"/>
    <x v="18"/>
    <x v="3"/>
    <s v="P025"/>
    <x v="23"/>
    <n v="111628"/>
    <n v="11389"/>
    <n v="27569.38"/>
    <n v="1851"/>
    <n v="21562.45"/>
    <n v="10.199999999999999"/>
    <n v="16.25"/>
    <n v="2.42"/>
    <n v="14.89"/>
    <x v="1032"/>
  </r>
  <r>
    <x v="169"/>
    <x v="5"/>
    <x v="0"/>
    <x v="19"/>
    <x v="3"/>
    <s v="P004"/>
    <x v="9"/>
    <n v="131320"/>
    <n v="3287"/>
    <n v="6513.41"/>
    <n v="197"/>
    <n v="5070.72"/>
    <n v="2.5"/>
    <n v="5.99"/>
    <n v="1.98"/>
    <n v="33.06"/>
    <x v="1032"/>
  </r>
  <r>
    <x v="169"/>
    <x v="5"/>
    <x v="1"/>
    <x v="40"/>
    <x v="1"/>
    <s v="P005"/>
    <x v="27"/>
    <n v="52990"/>
    <n v="7716"/>
    <n v="17442.3"/>
    <n v="577"/>
    <n v="11154.49"/>
    <n v="14.56"/>
    <n v="7.48"/>
    <n v="2.2599999999999998"/>
    <n v="30.23"/>
    <x v="528"/>
  </r>
  <r>
    <x v="169"/>
    <x v="5"/>
    <x v="4"/>
    <x v="32"/>
    <x v="0"/>
    <s v="P011"/>
    <x v="21"/>
    <n v="46826"/>
    <n v="920"/>
    <n v="3384.39"/>
    <n v="48"/>
    <n v="1407.41"/>
    <n v="1.96"/>
    <n v="5.22"/>
    <n v="3.68"/>
    <n v="70.510000000000005"/>
    <x v="1052"/>
  </r>
  <r>
    <x v="169"/>
    <x v="5"/>
    <x v="0"/>
    <x v="26"/>
    <x v="2"/>
    <s v="P008"/>
    <x v="10"/>
    <n v="137897"/>
    <n v="8397"/>
    <n v="36627.19"/>
    <n v="429"/>
    <n v="10950.14"/>
    <n v="6.09"/>
    <n v="5.1100000000000003"/>
    <n v="4.3600000000000003"/>
    <n v="85.38"/>
    <x v="179"/>
  </r>
  <r>
    <x v="169"/>
    <x v="5"/>
    <x v="3"/>
    <x v="7"/>
    <x v="2"/>
    <s v="P029"/>
    <x v="1"/>
    <n v="44359"/>
    <n v="761"/>
    <n v="3402.05"/>
    <n v="41"/>
    <n v="783.43"/>
    <n v="1.72"/>
    <n v="5.39"/>
    <n v="4.47"/>
    <n v="82.98"/>
    <x v="229"/>
  </r>
  <r>
    <x v="170"/>
    <x v="5"/>
    <x v="4"/>
    <x v="8"/>
    <x v="3"/>
    <s v="P018"/>
    <x v="25"/>
    <n v="38035"/>
    <n v="5506"/>
    <n v="2697.72"/>
    <n v="969"/>
    <n v="187291.84"/>
    <n v="14.48"/>
    <n v="17.600000000000001"/>
    <n v="0.49"/>
    <n v="2.78"/>
    <x v="2506"/>
  </r>
  <r>
    <x v="170"/>
    <x v="5"/>
    <x v="3"/>
    <x v="3"/>
    <x v="2"/>
    <s v="P016"/>
    <x v="4"/>
    <n v="35135"/>
    <n v="4507"/>
    <n v="3053.32"/>
    <n v="985"/>
    <n v="139132.97"/>
    <n v="12.83"/>
    <n v="21.85"/>
    <n v="0.68"/>
    <n v="3.1"/>
    <x v="2507"/>
  </r>
  <r>
    <x v="170"/>
    <x v="5"/>
    <x v="1"/>
    <x v="31"/>
    <x v="3"/>
    <s v="P007"/>
    <x v="7"/>
    <n v="77496"/>
    <n v="939"/>
    <n v="495.17"/>
    <n v="127"/>
    <n v="19506.740000000002"/>
    <n v="1.21"/>
    <n v="13.53"/>
    <n v="0.53"/>
    <n v="3.9"/>
    <x v="2508"/>
  </r>
  <r>
    <x v="170"/>
    <x v="5"/>
    <x v="3"/>
    <x v="11"/>
    <x v="1"/>
    <s v="P008"/>
    <x v="10"/>
    <n v="62603"/>
    <n v="4298"/>
    <n v="2510.08"/>
    <n v="880"/>
    <n v="85102.83"/>
    <n v="6.87"/>
    <n v="20.47"/>
    <n v="0.57999999999999996"/>
    <n v="2.85"/>
    <x v="2509"/>
  </r>
  <r>
    <x v="170"/>
    <x v="5"/>
    <x v="4"/>
    <x v="19"/>
    <x v="2"/>
    <s v="P013"/>
    <x v="20"/>
    <n v="88741"/>
    <n v="5268"/>
    <n v="4981.71"/>
    <n v="1099"/>
    <n v="166329.70000000001"/>
    <n v="5.94"/>
    <n v="20.86"/>
    <n v="0.95"/>
    <n v="4.53"/>
    <x v="2510"/>
  </r>
  <r>
    <x v="170"/>
    <x v="5"/>
    <x v="1"/>
    <x v="14"/>
    <x v="2"/>
    <s v="P006"/>
    <x v="17"/>
    <n v="2376"/>
    <n v="69"/>
    <n v="69.260000000000005"/>
    <n v="14"/>
    <n v="2142.87"/>
    <n v="2.9"/>
    <n v="20.29"/>
    <n v="1"/>
    <n v="4.95"/>
    <x v="2511"/>
  </r>
  <r>
    <x v="170"/>
    <x v="5"/>
    <x v="4"/>
    <x v="34"/>
    <x v="2"/>
    <s v="P007"/>
    <x v="7"/>
    <n v="127136"/>
    <n v="6870"/>
    <n v="8895.41"/>
    <n v="1343"/>
    <n v="242970.33"/>
    <n v="5.4"/>
    <n v="19.55"/>
    <n v="1.29"/>
    <n v="6.62"/>
    <x v="2512"/>
  </r>
  <r>
    <x v="170"/>
    <x v="5"/>
    <x v="4"/>
    <x v="12"/>
    <x v="1"/>
    <s v="P008"/>
    <x v="10"/>
    <n v="115650"/>
    <n v="1731"/>
    <n v="3261.95"/>
    <n v="359"/>
    <n v="62180.56"/>
    <n v="1.5"/>
    <n v="20.74"/>
    <n v="1.88"/>
    <n v="9.09"/>
    <x v="836"/>
  </r>
  <r>
    <x v="170"/>
    <x v="5"/>
    <x v="4"/>
    <x v="23"/>
    <x v="3"/>
    <s v="P029"/>
    <x v="1"/>
    <n v="109017"/>
    <n v="8303"/>
    <n v="18575.25"/>
    <n v="1784"/>
    <n v="353454.85"/>
    <n v="7.62"/>
    <n v="21.49"/>
    <n v="2.2400000000000002"/>
    <n v="10.41"/>
    <x v="451"/>
  </r>
  <r>
    <x v="170"/>
    <x v="5"/>
    <x v="0"/>
    <x v="40"/>
    <x v="3"/>
    <s v="P028"/>
    <x v="14"/>
    <n v="79403"/>
    <n v="8575"/>
    <n v="17144.150000000001"/>
    <n v="1622"/>
    <n v="306222.57"/>
    <n v="10.8"/>
    <n v="18.920000000000002"/>
    <n v="2"/>
    <n v="10.57"/>
    <x v="2513"/>
  </r>
  <r>
    <x v="170"/>
    <x v="5"/>
    <x v="0"/>
    <x v="4"/>
    <x v="2"/>
    <s v="P008"/>
    <x v="10"/>
    <n v="74202"/>
    <n v="4855"/>
    <n v="2776.93"/>
    <n v="809"/>
    <n v="48371.62"/>
    <n v="6.54"/>
    <n v="16.66"/>
    <n v="0.56999999999999995"/>
    <n v="3.43"/>
    <x v="2463"/>
  </r>
  <r>
    <x v="170"/>
    <x v="5"/>
    <x v="0"/>
    <x v="20"/>
    <x v="0"/>
    <s v="P020"/>
    <x v="13"/>
    <n v="66638"/>
    <n v="1699"/>
    <n v="1778.41"/>
    <n v="253"/>
    <n v="29471.9"/>
    <n v="2.5499999999999998"/>
    <n v="14.89"/>
    <n v="1.05"/>
    <n v="7.03"/>
    <x v="1148"/>
  </r>
  <r>
    <x v="170"/>
    <x v="5"/>
    <x v="0"/>
    <x v="15"/>
    <x v="0"/>
    <s v="P014"/>
    <x v="6"/>
    <n v="27648"/>
    <n v="2646"/>
    <n v="4964.47"/>
    <n v="507"/>
    <n v="58095.94"/>
    <n v="9.57"/>
    <n v="19.16"/>
    <n v="1.88"/>
    <n v="9.7899999999999991"/>
    <x v="707"/>
  </r>
  <r>
    <x v="170"/>
    <x v="5"/>
    <x v="0"/>
    <x v="15"/>
    <x v="1"/>
    <s v="P015"/>
    <x v="26"/>
    <n v="143786"/>
    <n v="7754"/>
    <n v="15451.85"/>
    <n v="1342"/>
    <n v="179736.53"/>
    <n v="5.39"/>
    <n v="17.309999999999999"/>
    <n v="1.99"/>
    <n v="11.51"/>
    <x v="1093"/>
  </r>
  <r>
    <x v="170"/>
    <x v="5"/>
    <x v="0"/>
    <x v="37"/>
    <x v="1"/>
    <s v="P013"/>
    <x v="20"/>
    <n v="69348"/>
    <n v="6827"/>
    <n v="16618.57"/>
    <n v="1201"/>
    <n v="170246.72"/>
    <n v="9.84"/>
    <n v="17.59"/>
    <n v="2.4300000000000002"/>
    <n v="13.84"/>
    <x v="1611"/>
  </r>
  <r>
    <x v="170"/>
    <x v="5"/>
    <x v="0"/>
    <x v="24"/>
    <x v="2"/>
    <s v="P019"/>
    <x v="24"/>
    <n v="89646"/>
    <n v="2377"/>
    <n v="5185.37"/>
    <n v="492"/>
    <n v="50824.21"/>
    <n v="2.65"/>
    <n v="20.7"/>
    <n v="2.1800000000000002"/>
    <n v="10.54"/>
    <x v="1862"/>
  </r>
  <r>
    <x v="170"/>
    <x v="5"/>
    <x v="2"/>
    <x v="9"/>
    <x v="3"/>
    <s v="P021"/>
    <x v="16"/>
    <n v="80357"/>
    <n v="3234"/>
    <n v="2822.87"/>
    <n v="235"/>
    <n v="22994.93"/>
    <n v="4.0199999999999996"/>
    <n v="7.27"/>
    <n v="0.87"/>
    <n v="12.01"/>
    <x v="670"/>
  </r>
  <r>
    <x v="170"/>
    <x v="5"/>
    <x v="5"/>
    <x v="48"/>
    <x v="2"/>
    <s v="P011"/>
    <x v="21"/>
    <n v="135383"/>
    <n v="19387"/>
    <n v="47421.79"/>
    <n v="3383"/>
    <n v="363149.59"/>
    <n v="14.32"/>
    <n v="17.45"/>
    <n v="2.4500000000000002"/>
    <n v="14.02"/>
    <x v="2160"/>
  </r>
  <r>
    <x v="170"/>
    <x v="5"/>
    <x v="2"/>
    <x v="3"/>
    <x v="2"/>
    <s v="P015"/>
    <x v="26"/>
    <n v="125382"/>
    <n v="7516"/>
    <n v="11893.82"/>
    <n v="1583"/>
    <n v="89999.18"/>
    <n v="5.99"/>
    <n v="21.06"/>
    <n v="1.58"/>
    <n v="7.51"/>
    <x v="419"/>
  </r>
  <r>
    <x v="170"/>
    <x v="5"/>
    <x v="2"/>
    <x v="2"/>
    <x v="1"/>
    <s v="P026"/>
    <x v="3"/>
    <n v="34154"/>
    <n v="1075"/>
    <n v="4631.75"/>
    <n v="181"/>
    <n v="34614.26"/>
    <n v="3.15"/>
    <n v="16.84"/>
    <n v="4.3099999999999996"/>
    <n v="25.59"/>
    <x v="243"/>
  </r>
  <r>
    <x v="170"/>
    <x v="5"/>
    <x v="2"/>
    <x v="44"/>
    <x v="2"/>
    <s v="P022"/>
    <x v="19"/>
    <n v="15693"/>
    <n v="635"/>
    <n v="1930.51"/>
    <n v="114"/>
    <n v="13515.24"/>
    <n v="4.05"/>
    <n v="17.95"/>
    <n v="3.04"/>
    <n v="16.93"/>
    <x v="881"/>
  </r>
  <r>
    <x v="170"/>
    <x v="5"/>
    <x v="4"/>
    <x v="1"/>
    <x v="2"/>
    <s v="P011"/>
    <x v="21"/>
    <n v="72837"/>
    <n v="2340"/>
    <n v="8440.3700000000008"/>
    <n v="495"/>
    <n v="58481.82"/>
    <n v="3.21"/>
    <n v="21.15"/>
    <n v="3.61"/>
    <n v="17.05"/>
    <x v="2514"/>
  </r>
  <r>
    <x v="170"/>
    <x v="5"/>
    <x v="5"/>
    <x v="13"/>
    <x v="3"/>
    <s v="P010"/>
    <x v="12"/>
    <n v="31923"/>
    <n v="2555"/>
    <n v="10830.3"/>
    <n v="458"/>
    <n v="73368.639999999999"/>
    <n v="8"/>
    <n v="17.93"/>
    <n v="4.24"/>
    <n v="23.65"/>
    <x v="1497"/>
  </r>
  <r>
    <x v="170"/>
    <x v="5"/>
    <x v="0"/>
    <x v="18"/>
    <x v="1"/>
    <s v="P029"/>
    <x v="1"/>
    <n v="20675"/>
    <n v="746"/>
    <n v="2789.16"/>
    <n v="121"/>
    <n v="18825.21"/>
    <n v="3.61"/>
    <n v="16.22"/>
    <n v="3.74"/>
    <n v="23.05"/>
    <x v="637"/>
  </r>
  <r>
    <x v="170"/>
    <x v="5"/>
    <x v="0"/>
    <x v="13"/>
    <x v="0"/>
    <s v="P021"/>
    <x v="16"/>
    <n v="27310"/>
    <n v="1634"/>
    <n v="2612.58"/>
    <n v="169"/>
    <n v="17341.03"/>
    <n v="5.98"/>
    <n v="10.34"/>
    <n v="1.6"/>
    <n v="15.46"/>
    <x v="84"/>
  </r>
  <r>
    <x v="170"/>
    <x v="5"/>
    <x v="0"/>
    <x v="14"/>
    <x v="0"/>
    <s v="P016"/>
    <x v="4"/>
    <n v="104900"/>
    <n v="7192"/>
    <n v="7940.18"/>
    <n v="339"/>
    <n v="48668.36"/>
    <n v="6.86"/>
    <n v="4.71"/>
    <n v="1.1000000000000001"/>
    <n v="23.42"/>
    <x v="28"/>
  </r>
  <r>
    <x v="170"/>
    <x v="5"/>
    <x v="0"/>
    <x v="22"/>
    <x v="2"/>
    <s v="P003"/>
    <x v="0"/>
    <n v="113590"/>
    <n v="15846"/>
    <n v="25768.11"/>
    <n v="1681"/>
    <n v="138304.70000000001"/>
    <n v="13.95"/>
    <n v="10.61"/>
    <n v="1.63"/>
    <n v="15.33"/>
    <x v="1178"/>
  </r>
  <r>
    <x v="170"/>
    <x v="5"/>
    <x v="2"/>
    <x v="6"/>
    <x v="1"/>
    <s v="P001"/>
    <x v="2"/>
    <n v="119450"/>
    <n v="14441"/>
    <n v="12547.59"/>
    <n v="648"/>
    <n v="66183.89"/>
    <n v="12.09"/>
    <n v="4.49"/>
    <n v="0.87"/>
    <n v="19.36"/>
    <x v="752"/>
  </r>
  <r>
    <x v="170"/>
    <x v="5"/>
    <x v="0"/>
    <x v="47"/>
    <x v="3"/>
    <s v="P026"/>
    <x v="3"/>
    <n v="14106"/>
    <n v="1791"/>
    <n v="7700.39"/>
    <n v="194"/>
    <n v="37662.79"/>
    <n v="12.7"/>
    <n v="10.83"/>
    <n v="4.3"/>
    <n v="39.69"/>
    <x v="151"/>
  </r>
  <r>
    <x v="170"/>
    <x v="5"/>
    <x v="3"/>
    <x v="39"/>
    <x v="0"/>
    <s v="P008"/>
    <x v="10"/>
    <n v="140849"/>
    <n v="4503"/>
    <n v="6504.63"/>
    <n v="395"/>
    <n v="29709.040000000001"/>
    <n v="3.2"/>
    <n v="8.77"/>
    <n v="1.44"/>
    <n v="16.47"/>
    <x v="309"/>
  </r>
  <r>
    <x v="170"/>
    <x v="5"/>
    <x v="4"/>
    <x v="0"/>
    <x v="1"/>
    <s v="P002"/>
    <x v="8"/>
    <n v="142067"/>
    <n v="15976"/>
    <n v="27294.55"/>
    <n v="797"/>
    <n v="115378.14"/>
    <n v="11.25"/>
    <n v="4.99"/>
    <n v="1.71"/>
    <n v="34.25"/>
    <x v="516"/>
  </r>
  <r>
    <x v="170"/>
    <x v="5"/>
    <x v="2"/>
    <x v="38"/>
    <x v="1"/>
    <s v="P016"/>
    <x v="4"/>
    <n v="61640"/>
    <n v="6156"/>
    <n v="11307.17"/>
    <n v="936"/>
    <n v="44397.760000000002"/>
    <n v="9.99"/>
    <n v="15.2"/>
    <n v="1.84"/>
    <n v="12.08"/>
    <x v="717"/>
  </r>
  <r>
    <x v="170"/>
    <x v="5"/>
    <x v="1"/>
    <x v="1"/>
    <x v="3"/>
    <s v="P005"/>
    <x v="27"/>
    <n v="79342"/>
    <n v="11174"/>
    <n v="12007.07"/>
    <n v="831"/>
    <n v="46849.55"/>
    <n v="14.08"/>
    <n v="7.44"/>
    <n v="1.07"/>
    <n v="14.45"/>
    <x v="313"/>
  </r>
  <r>
    <x v="170"/>
    <x v="5"/>
    <x v="1"/>
    <x v="2"/>
    <x v="3"/>
    <s v="P016"/>
    <x v="4"/>
    <n v="105044"/>
    <n v="5414"/>
    <n v="13843.52"/>
    <n v="869"/>
    <n v="50686.62"/>
    <n v="5.15"/>
    <n v="16.05"/>
    <n v="2.56"/>
    <n v="15.93"/>
    <x v="1347"/>
  </r>
  <r>
    <x v="170"/>
    <x v="5"/>
    <x v="2"/>
    <x v="21"/>
    <x v="0"/>
    <s v="P008"/>
    <x v="10"/>
    <n v="14310"/>
    <n v="2087"/>
    <n v="7438.02"/>
    <n v="254"/>
    <n v="26335.19"/>
    <n v="14.58"/>
    <n v="12.17"/>
    <n v="3.56"/>
    <n v="29.28"/>
    <x v="157"/>
  </r>
  <r>
    <x v="170"/>
    <x v="5"/>
    <x v="4"/>
    <x v="44"/>
    <x v="1"/>
    <s v="P011"/>
    <x v="21"/>
    <n v="122400"/>
    <n v="11042"/>
    <n v="30591.47"/>
    <n v="1471"/>
    <n v="104501.35"/>
    <n v="9.02"/>
    <n v="13.32"/>
    <n v="2.77"/>
    <n v="20.8"/>
    <x v="40"/>
  </r>
  <r>
    <x v="170"/>
    <x v="5"/>
    <x v="2"/>
    <x v="43"/>
    <x v="2"/>
    <s v="P018"/>
    <x v="25"/>
    <n v="32522"/>
    <n v="1382"/>
    <n v="2754.43"/>
    <n v="261"/>
    <n v="8958.42"/>
    <n v="4.25"/>
    <n v="18.89"/>
    <n v="1.99"/>
    <n v="10.55"/>
    <x v="372"/>
  </r>
  <r>
    <x v="170"/>
    <x v="5"/>
    <x v="0"/>
    <x v="48"/>
    <x v="0"/>
    <s v="P028"/>
    <x v="14"/>
    <n v="111473"/>
    <n v="842"/>
    <n v="2905.43"/>
    <n v="55"/>
    <n v="9121.89"/>
    <n v="0.76"/>
    <n v="6.53"/>
    <n v="3.45"/>
    <n v="52.83"/>
    <x v="1369"/>
  </r>
  <r>
    <x v="170"/>
    <x v="5"/>
    <x v="3"/>
    <x v="29"/>
    <x v="3"/>
    <s v="P001"/>
    <x v="2"/>
    <n v="129819"/>
    <n v="19445"/>
    <n v="42304.78"/>
    <n v="3180"/>
    <n v="129169.36"/>
    <n v="14.98"/>
    <n v="16.350000000000001"/>
    <n v="2.1800000000000002"/>
    <n v="13.3"/>
    <x v="568"/>
  </r>
  <r>
    <x v="170"/>
    <x v="5"/>
    <x v="0"/>
    <x v="47"/>
    <x v="2"/>
    <s v="P024"/>
    <x v="11"/>
    <n v="85319"/>
    <n v="11755"/>
    <n v="16100.07"/>
    <n v="946"/>
    <n v="45470.17"/>
    <n v="13.78"/>
    <n v="8.0500000000000007"/>
    <n v="1.37"/>
    <n v="17.02"/>
    <x v="788"/>
  </r>
  <r>
    <x v="170"/>
    <x v="5"/>
    <x v="4"/>
    <x v="8"/>
    <x v="1"/>
    <s v="P001"/>
    <x v="2"/>
    <n v="143520"/>
    <n v="15851"/>
    <n v="60754.85"/>
    <n v="2837"/>
    <n v="165792.35999999999"/>
    <n v="11.04"/>
    <n v="17.899999999999999"/>
    <n v="3.83"/>
    <n v="21.42"/>
    <x v="375"/>
  </r>
  <r>
    <x v="170"/>
    <x v="5"/>
    <x v="2"/>
    <x v="41"/>
    <x v="0"/>
    <s v="P029"/>
    <x v="1"/>
    <n v="116309"/>
    <n v="11990"/>
    <n v="45832.31"/>
    <n v="2281"/>
    <n v="124492"/>
    <n v="10.31"/>
    <n v="19.02"/>
    <n v="3.82"/>
    <n v="20.09"/>
    <x v="215"/>
  </r>
  <r>
    <x v="170"/>
    <x v="5"/>
    <x v="0"/>
    <x v="37"/>
    <x v="1"/>
    <s v="P017"/>
    <x v="7"/>
    <n v="113746"/>
    <n v="4147"/>
    <n v="14921.26"/>
    <n v="277"/>
    <n v="39101.51"/>
    <n v="3.65"/>
    <n v="6.68"/>
    <n v="3.6"/>
    <n v="53.87"/>
    <x v="970"/>
  </r>
  <r>
    <x v="170"/>
    <x v="5"/>
    <x v="1"/>
    <x v="10"/>
    <x v="3"/>
    <s v="P002"/>
    <x v="8"/>
    <n v="46893"/>
    <n v="356"/>
    <n v="1547.72"/>
    <n v="59"/>
    <n v="3801.16"/>
    <n v="0.76"/>
    <n v="16.57"/>
    <n v="4.3499999999999996"/>
    <n v="26.23"/>
    <x v="571"/>
  </r>
  <r>
    <x v="170"/>
    <x v="5"/>
    <x v="5"/>
    <x v="23"/>
    <x v="2"/>
    <s v="P024"/>
    <x v="11"/>
    <n v="132953"/>
    <n v="19437"/>
    <n v="63029.43"/>
    <n v="1589"/>
    <n v="149250.60999999999"/>
    <n v="14.62"/>
    <n v="8.18"/>
    <n v="3.24"/>
    <n v="39.67"/>
    <x v="162"/>
  </r>
  <r>
    <x v="170"/>
    <x v="5"/>
    <x v="1"/>
    <x v="5"/>
    <x v="3"/>
    <s v="P012"/>
    <x v="5"/>
    <n v="27895"/>
    <n v="624"/>
    <n v="2129.83"/>
    <n v="81"/>
    <n v="4953.1000000000004"/>
    <n v="2.2400000000000002"/>
    <n v="12.98"/>
    <n v="3.41"/>
    <n v="26.29"/>
    <x v="105"/>
  </r>
  <r>
    <x v="170"/>
    <x v="5"/>
    <x v="3"/>
    <x v="33"/>
    <x v="0"/>
    <s v="P028"/>
    <x v="14"/>
    <n v="118160"/>
    <n v="5747"/>
    <n v="19945.32"/>
    <n v="1039"/>
    <n v="46215.94"/>
    <n v="4.8600000000000003"/>
    <n v="18.079999999999998"/>
    <n v="3.47"/>
    <n v="19.2"/>
    <x v="106"/>
  </r>
  <r>
    <x v="170"/>
    <x v="5"/>
    <x v="4"/>
    <x v="15"/>
    <x v="2"/>
    <s v="P029"/>
    <x v="1"/>
    <n v="49519"/>
    <n v="4096"/>
    <n v="12742.18"/>
    <n v="670"/>
    <n v="21217.040000000001"/>
    <n v="8.27"/>
    <n v="16.36"/>
    <n v="3.11"/>
    <n v="19.02"/>
    <x v="910"/>
  </r>
  <r>
    <x v="170"/>
    <x v="5"/>
    <x v="2"/>
    <x v="10"/>
    <x v="3"/>
    <s v="P028"/>
    <x v="14"/>
    <n v="149763"/>
    <n v="16127"/>
    <n v="59054.81"/>
    <n v="1125"/>
    <n v="94459.13"/>
    <n v="10.77"/>
    <n v="6.98"/>
    <n v="3.66"/>
    <n v="52.49"/>
    <x v="575"/>
  </r>
  <r>
    <x v="170"/>
    <x v="5"/>
    <x v="5"/>
    <x v="39"/>
    <x v="2"/>
    <s v="P010"/>
    <x v="12"/>
    <n v="81616"/>
    <n v="7367"/>
    <n v="12687.17"/>
    <n v="655"/>
    <n v="19152.28"/>
    <n v="9.0299999999999994"/>
    <n v="8.89"/>
    <n v="1.72"/>
    <n v="19.37"/>
    <x v="691"/>
  </r>
  <r>
    <x v="170"/>
    <x v="5"/>
    <x v="3"/>
    <x v="26"/>
    <x v="0"/>
    <s v="P029"/>
    <x v="1"/>
    <n v="101020"/>
    <n v="2437"/>
    <n v="5925.78"/>
    <n v="122"/>
    <n v="8831.3700000000008"/>
    <n v="2.41"/>
    <n v="5.01"/>
    <n v="2.4300000000000002"/>
    <n v="48.57"/>
    <x v="524"/>
  </r>
  <r>
    <x v="170"/>
    <x v="5"/>
    <x v="2"/>
    <x v="41"/>
    <x v="1"/>
    <s v="P022"/>
    <x v="19"/>
    <n v="52349"/>
    <n v="2556"/>
    <n v="7632.9"/>
    <n v="557"/>
    <n v="7257.37"/>
    <n v="4.88"/>
    <n v="21.79"/>
    <n v="2.99"/>
    <n v="13.7"/>
    <x v="111"/>
  </r>
  <r>
    <x v="170"/>
    <x v="5"/>
    <x v="0"/>
    <x v="36"/>
    <x v="3"/>
    <s v="P024"/>
    <x v="11"/>
    <n v="142900"/>
    <n v="20886"/>
    <n v="81650.210000000006"/>
    <n v="1626"/>
    <n v="70487.149999999994"/>
    <n v="14.62"/>
    <n v="7.79"/>
    <n v="3.91"/>
    <n v="50.22"/>
    <x v="447"/>
  </r>
  <r>
    <x v="170"/>
    <x v="5"/>
    <x v="0"/>
    <x v="16"/>
    <x v="0"/>
    <s v="P025"/>
    <x v="23"/>
    <n v="2655"/>
    <n v="35"/>
    <n v="88.48"/>
    <n v="6"/>
    <n v="71.22"/>
    <n v="1.32"/>
    <n v="17.14"/>
    <n v="2.5299999999999998"/>
    <n v="14.75"/>
    <x v="861"/>
  </r>
  <r>
    <x v="170"/>
    <x v="5"/>
    <x v="2"/>
    <x v="49"/>
    <x v="1"/>
    <s v="P029"/>
    <x v="1"/>
    <n v="116704"/>
    <n v="1830"/>
    <n v="7744.58"/>
    <n v="95"/>
    <n v="5113.05"/>
    <n v="1.57"/>
    <n v="5.19"/>
    <n v="4.2300000000000004"/>
    <n v="81.52"/>
    <x v="1301"/>
  </r>
  <r>
    <x v="170"/>
    <x v="5"/>
    <x v="4"/>
    <x v="46"/>
    <x v="1"/>
    <s v="P018"/>
    <x v="25"/>
    <n v="44548"/>
    <n v="4431"/>
    <n v="9474.33"/>
    <n v="324"/>
    <n v="6044.83"/>
    <n v="9.9499999999999993"/>
    <n v="7.31"/>
    <n v="2.14"/>
    <n v="29.24"/>
    <x v="528"/>
  </r>
  <r>
    <x v="170"/>
    <x v="5"/>
    <x v="0"/>
    <x v="46"/>
    <x v="2"/>
    <s v="P003"/>
    <x v="0"/>
    <n v="144321"/>
    <n v="1295"/>
    <n v="3266.12"/>
    <n v="117"/>
    <n v="1578.17"/>
    <n v="0.9"/>
    <n v="9.0299999999999994"/>
    <n v="2.52"/>
    <n v="27.92"/>
    <x v="393"/>
  </r>
  <r>
    <x v="171"/>
    <x v="5"/>
    <x v="1"/>
    <x v="49"/>
    <x v="0"/>
    <s v="P015"/>
    <x v="26"/>
    <n v="91030"/>
    <n v="2636"/>
    <n v="1075.93"/>
    <n v="439"/>
    <n v="64892.19"/>
    <n v="2.9"/>
    <n v="16.649999999999999"/>
    <n v="0.41"/>
    <n v="2.4500000000000002"/>
    <x v="2515"/>
  </r>
  <r>
    <x v="171"/>
    <x v="5"/>
    <x v="5"/>
    <x v="8"/>
    <x v="3"/>
    <s v="P026"/>
    <x v="3"/>
    <n v="116840"/>
    <n v="13900"/>
    <n v="6345.76"/>
    <n v="2825"/>
    <n v="165547.16"/>
    <n v="11.9"/>
    <n v="20.32"/>
    <n v="0.46"/>
    <n v="2.25"/>
    <x v="2516"/>
  </r>
  <r>
    <x v="171"/>
    <x v="5"/>
    <x v="0"/>
    <x v="3"/>
    <x v="0"/>
    <s v="P012"/>
    <x v="5"/>
    <n v="27387"/>
    <n v="2723"/>
    <n v="3267.44"/>
    <n v="445"/>
    <n v="69315.16"/>
    <n v="9.94"/>
    <n v="16.34"/>
    <n v="1.2"/>
    <n v="7.34"/>
    <x v="2517"/>
  </r>
  <r>
    <x v="171"/>
    <x v="5"/>
    <x v="1"/>
    <x v="20"/>
    <x v="0"/>
    <s v="P014"/>
    <x v="6"/>
    <n v="26350"/>
    <n v="2477"/>
    <n v="1881.63"/>
    <n v="258"/>
    <n v="37177.22"/>
    <n v="9.4"/>
    <n v="10.42"/>
    <n v="0.76"/>
    <n v="7.29"/>
    <x v="2281"/>
  </r>
  <r>
    <x v="171"/>
    <x v="5"/>
    <x v="5"/>
    <x v="1"/>
    <x v="1"/>
    <s v="P012"/>
    <x v="5"/>
    <n v="72930"/>
    <n v="2405"/>
    <n v="2407.17"/>
    <n v="434"/>
    <n v="41523.51"/>
    <n v="3.3"/>
    <n v="18.05"/>
    <n v="1"/>
    <n v="5.55"/>
    <x v="1883"/>
  </r>
  <r>
    <x v="171"/>
    <x v="5"/>
    <x v="1"/>
    <x v="9"/>
    <x v="0"/>
    <s v="P011"/>
    <x v="21"/>
    <n v="100633"/>
    <n v="7205"/>
    <n v="4509.7299999999996"/>
    <n v="800"/>
    <n v="77167.89"/>
    <n v="7.16"/>
    <n v="11.1"/>
    <n v="0.63"/>
    <n v="5.64"/>
    <x v="1163"/>
  </r>
  <r>
    <x v="171"/>
    <x v="5"/>
    <x v="3"/>
    <x v="29"/>
    <x v="2"/>
    <s v="P016"/>
    <x v="4"/>
    <n v="135714"/>
    <n v="9772"/>
    <n v="25910.36"/>
    <n v="2055"/>
    <n v="410445.93"/>
    <n v="7.2"/>
    <n v="21.03"/>
    <n v="2.65"/>
    <n v="12.61"/>
    <x v="1089"/>
  </r>
  <r>
    <x v="171"/>
    <x v="5"/>
    <x v="3"/>
    <x v="8"/>
    <x v="3"/>
    <s v="P027"/>
    <x v="18"/>
    <n v="144530"/>
    <n v="8668"/>
    <n v="15560.16"/>
    <n v="1282"/>
    <n v="229149.93"/>
    <n v="6"/>
    <n v="14.79"/>
    <n v="1.8"/>
    <n v="12.14"/>
    <x v="1624"/>
  </r>
  <r>
    <x v="171"/>
    <x v="5"/>
    <x v="0"/>
    <x v="49"/>
    <x v="1"/>
    <s v="P012"/>
    <x v="5"/>
    <n v="145776"/>
    <n v="5793"/>
    <n v="9772.27"/>
    <n v="777"/>
    <n v="137406.57999999999"/>
    <n v="3.97"/>
    <n v="13.41"/>
    <n v="1.69"/>
    <n v="12.58"/>
    <x v="2043"/>
  </r>
  <r>
    <x v="171"/>
    <x v="5"/>
    <x v="5"/>
    <x v="10"/>
    <x v="3"/>
    <s v="P018"/>
    <x v="25"/>
    <n v="134529"/>
    <n v="8137"/>
    <n v="3965.4"/>
    <n v="287"/>
    <n v="51357.08"/>
    <n v="6.05"/>
    <n v="3.53"/>
    <n v="0.49"/>
    <n v="13.82"/>
    <x v="1040"/>
  </r>
  <r>
    <x v="171"/>
    <x v="5"/>
    <x v="4"/>
    <x v="49"/>
    <x v="3"/>
    <s v="P017"/>
    <x v="7"/>
    <n v="19240"/>
    <n v="1604"/>
    <n v="1291.82"/>
    <n v="145"/>
    <n v="15640.8"/>
    <n v="8.34"/>
    <n v="9.0399999999999991"/>
    <n v="0.81"/>
    <n v="8.91"/>
    <x v="738"/>
  </r>
  <r>
    <x v="171"/>
    <x v="5"/>
    <x v="4"/>
    <x v="34"/>
    <x v="2"/>
    <s v="P022"/>
    <x v="19"/>
    <n v="138541"/>
    <n v="5794"/>
    <n v="7783.5"/>
    <n v="846"/>
    <n v="90480.86"/>
    <n v="4.18"/>
    <n v="14.6"/>
    <n v="1.34"/>
    <n v="9.1999999999999993"/>
    <x v="1737"/>
  </r>
  <r>
    <x v="171"/>
    <x v="5"/>
    <x v="5"/>
    <x v="27"/>
    <x v="0"/>
    <s v="P005"/>
    <x v="27"/>
    <n v="15246"/>
    <n v="1540"/>
    <n v="3279.13"/>
    <n v="259"/>
    <n v="37869.61"/>
    <n v="10.1"/>
    <n v="16.82"/>
    <n v="2.13"/>
    <n v="12.66"/>
    <x v="956"/>
  </r>
  <r>
    <x v="171"/>
    <x v="5"/>
    <x v="2"/>
    <x v="25"/>
    <x v="3"/>
    <s v="P010"/>
    <x v="12"/>
    <n v="144064"/>
    <n v="20104"/>
    <n v="48550.53"/>
    <n v="3783"/>
    <n v="558859.5"/>
    <n v="13.95"/>
    <n v="18.82"/>
    <n v="2.41"/>
    <n v="12.83"/>
    <x v="1230"/>
  </r>
  <r>
    <x v="171"/>
    <x v="5"/>
    <x v="4"/>
    <x v="45"/>
    <x v="0"/>
    <s v="P020"/>
    <x v="13"/>
    <n v="66101"/>
    <n v="4570"/>
    <n v="16865.259999999998"/>
    <n v="942"/>
    <n v="183687.58"/>
    <n v="6.91"/>
    <n v="20.61"/>
    <n v="3.69"/>
    <n v="17.899999999999999"/>
    <x v="16"/>
  </r>
  <r>
    <x v="171"/>
    <x v="5"/>
    <x v="3"/>
    <x v="25"/>
    <x v="2"/>
    <s v="P026"/>
    <x v="3"/>
    <n v="89124"/>
    <n v="2092"/>
    <n v="5516.2"/>
    <n v="403"/>
    <n v="55300.37"/>
    <n v="2.35"/>
    <n v="19.260000000000002"/>
    <n v="2.64"/>
    <n v="13.69"/>
    <x v="293"/>
  </r>
  <r>
    <x v="171"/>
    <x v="5"/>
    <x v="0"/>
    <x v="14"/>
    <x v="3"/>
    <s v="P009"/>
    <x v="9"/>
    <n v="122498"/>
    <n v="1368"/>
    <n v="4536.76"/>
    <n v="231"/>
    <n v="44561.38"/>
    <n v="1.1200000000000001"/>
    <n v="16.89"/>
    <n v="3.32"/>
    <n v="19.64"/>
    <x v="455"/>
  </r>
  <r>
    <x v="171"/>
    <x v="5"/>
    <x v="0"/>
    <x v="21"/>
    <x v="1"/>
    <s v="P027"/>
    <x v="18"/>
    <n v="22250"/>
    <n v="125"/>
    <n v="169.37"/>
    <n v="14"/>
    <n v="1607.21"/>
    <n v="0.56000000000000005"/>
    <n v="11.2"/>
    <n v="1.35"/>
    <n v="12.1"/>
    <x v="1168"/>
  </r>
  <r>
    <x v="171"/>
    <x v="5"/>
    <x v="4"/>
    <x v="37"/>
    <x v="0"/>
    <s v="P016"/>
    <x v="4"/>
    <n v="10176"/>
    <n v="1252"/>
    <n v="1044.27"/>
    <n v="90"/>
    <n v="9289.5400000000009"/>
    <n v="12.3"/>
    <n v="7.19"/>
    <n v="0.83"/>
    <n v="11.6"/>
    <x v="1070"/>
  </r>
  <r>
    <x v="171"/>
    <x v="5"/>
    <x v="0"/>
    <x v="46"/>
    <x v="1"/>
    <s v="P005"/>
    <x v="27"/>
    <n v="73954"/>
    <n v="7508"/>
    <n v="11361.55"/>
    <n v="770"/>
    <n v="96407.94"/>
    <n v="10.15"/>
    <n v="10.26"/>
    <n v="1.51"/>
    <n v="14.76"/>
    <x v="189"/>
  </r>
  <r>
    <x v="171"/>
    <x v="5"/>
    <x v="4"/>
    <x v="25"/>
    <x v="3"/>
    <s v="P018"/>
    <x v="25"/>
    <n v="47165"/>
    <n v="3814"/>
    <n v="4405.83"/>
    <n v="318"/>
    <n v="33587.49"/>
    <n v="8.09"/>
    <n v="8.34"/>
    <n v="1.1599999999999999"/>
    <n v="13.85"/>
    <x v="194"/>
  </r>
  <r>
    <x v="171"/>
    <x v="5"/>
    <x v="1"/>
    <x v="23"/>
    <x v="0"/>
    <s v="P005"/>
    <x v="27"/>
    <n v="51084"/>
    <n v="4758"/>
    <n v="16824.39"/>
    <n v="877"/>
    <n v="127194.82"/>
    <n v="9.31"/>
    <n v="18.43"/>
    <n v="3.54"/>
    <n v="19.18"/>
    <x v="672"/>
  </r>
  <r>
    <x v="171"/>
    <x v="5"/>
    <x v="1"/>
    <x v="4"/>
    <x v="2"/>
    <s v="P017"/>
    <x v="7"/>
    <n v="24914"/>
    <n v="1063"/>
    <n v="1929.65"/>
    <n v="217"/>
    <n v="13377.7"/>
    <n v="4.2699999999999996"/>
    <n v="20.41"/>
    <n v="1.82"/>
    <n v="8.89"/>
    <x v="2514"/>
  </r>
  <r>
    <x v="171"/>
    <x v="5"/>
    <x v="2"/>
    <x v="41"/>
    <x v="1"/>
    <s v="P011"/>
    <x v="21"/>
    <n v="144587"/>
    <n v="17550"/>
    <n v="52569.68"/>
    <n v="2434"/>
    <n v="342012.42"/>
    <n v="12.14"/>
    <n v="13.87"/>
    <n v="3"/>
    <n v="21.6"/>
    <x v="507"/>
  </r>
  <r>
    <x v="171"/>
    <x v="5"/>
    <x v="4"/>
    <x v="6"/>
    <x v="0"/>
    <s v="P015"/>
    <x v="26"/>
    <n v="52785"/>
    <n v="2493"/>
    <n v="10938.64"/>
    <n v="480"/>
    <n v="71034.61"/>
    <n v="4.72"/>
    <n v="19.25"/>
    <n v="4.3899999999999997"/>
    <n v="22.79"/>
    <x v="961"/>
  </r>
  <r>
    <x v="171"/>
    <x v="5"/>
    <x v="5"/>
    <x v="21"/>
    <x v="1"/>
    <s v="P019"/>
    <x v="24"/>
    <n v="71778"/>
    <n v="622"/>
    <n v="273.08999999999997"/>
    <n v="53"/>
    <n v="1745.83"/>
    <n v="0.87"/>
    <n v="8.52"/>
    <n v="0.44"/>
    <n v="5.15"/>
    <x v="1025"/>
  </r>
  <r>
    <x v="171"/>
    <x v="5"/>
    <x v="3"/>
    <x v="20"/>
    <x v="1"/>
    <s v="P001"/>
    <x v="2"/>
    <n v="96143"/>
    <n v="14018"/>
    <n v="61887.74"/>
    <n v="2164"/>
    <n v="382207.41"/>
    <n v="14.58"/>
    <n v="15.44"/>
    <n v="4.41"/>
    <n v="28.6"/>
    <x v="144"/>
  </r>
  <r>
    <x v="171"/>
    <x v="5"/>
    <x v="5"/>
    <x v="16"/>
    <x v="0"/>
    <s v="P012"/>
    <x v="5"/>
    <n v="66527"/>
    <n v="3648"/>
    <n v="2831.3"/>
    <n v="225"/>
    <n v="17227.2"/>
    <n v="5.48"/>
    <n v="6.17"/>
    <n v="0.78"/>
    <n v="12.58"/>
    <x v="86"/>
  </r>
  <r>
    <x v="171"/>
    <x v="5"/>
    <x v="2"/>
    <x v="39"/>
    <x v="2"/>
    <s v="P010"/>
    <x v="12"/>
    <n v="30348"/>
    <n v="346"/>
    <n v="187.53"/>
    <n v="27"/>
    <n v="1136.05"/>
    <n v="1.1399999999999999"/>
    <n v="7.8"/>
    <n v="0.54"/>
    <n v="6.95"/>
    <x v="785"/>
  </r>
  <r>
    <x v="171"/>
    <x v="5"/>
    <x v="5"/>
    <x v="18"/>
    <x v="3"/>
    <s v="P014"/>
    <x v="6"/>
    <n v="122876"/>
    <n v="3564"/>
    <n v="13411.85"/>
    <n v="650"/>
    <n v="81132.67"/>
    <n v="2.9"/>
    <n v="18.239999999999998"/>
    <n v="3.76"/>
    <n v="20.63"/>
    <x v="1131"/>
  </r>
  <r>
    <x v="171"/>
    <x v="5"/>
    <x v="4"/>
    <x v="30"/>
    <x v="2"/>
    <s v="P008"/>
    <x v="10"/>
    <n v="12864"/>
    <n v="1451"/>
    <n v="3396.93"/>
    <n v="124"/>
    <n v="20011.060000000001"/>
    <n v="11.28"/>
    <n v="8.5500000000000007"/>
    <n v="2.34"/>
    <n v="27.39"/>
    <x v="304"/>
  </r>
  <r>
    <x v="171"/>
    <x v="5"/>
    <x v="0"/>
    <x v="34"/>
    <x v="2"/>
    <s v="P030"/>
    <x v="15"/>
    <n v="32105"/>
    <n v="2232"/>
    <n v="9351.67"/>
    <n v="346"/>
    <n v="50975.44"/>
    <n v="6.95"/>
    <n v="15.5"/>
    <n v="4.1900000000000004"/>
    <n v="27.03"/>
    <x v="1680"/>
  </r>
  <r>
    <x v="171"/>
    <x v="5"/>
    <x v="1"/>
    <x v="2"/>
    <x v="1"/>
    <s v="P018"/>
    <x v="25"/>
    <n v="80648"/>
    <n v="1952"/>
    <n v="7679.67"/>
    <n v="400"/>
    <n v="39990.83"/>
    <n v="2.42"/>
    <n v="20.49"/>
    <n v="3.93"/>
    <n v="19.2"/>
    <x v="713"/>
  </r>
  <r>
    <x v="171"/>
    <x v="5"/>
    <x v="4"/>
    <x v="7"/>
    <x v="3"/>
    <s v="P007"/>
    <x v="7"/>
    <n v="80044"/>
    <n v="10659"/>
    <n v="26496.52"/>
    <n v="1622"/>
    <n v="132803.45000000001"/>
    <n v="13.32"/>
    <n v="15.22"/>
    <n v="2.4900000000000002"/>
    <n v="16.34"/>
    <x v="786"/>
  </r>
  <r>
    <x v="171"/>
    <x v="5"/>
    <x v="0"/>
    <x v="18"/>
    <x v="2"/>
    <s v="P011"/>
    <x v="21"/>
    <n v="38651"/>
    <n v="1271"/>
    <n v="5677.85"/>
    <n v="138"/>
    <n v="25656.17"/>
    <n v="3.29"/>
    <n v="10.86"/>
    <n v="4.47"/>
    <n v="41.14"/>
    <x v="208"/>
  </r>
  <r>
    <x v="171"/>
    <x v="5"/>
    <x v="4"/>
    <x v="33"/>
    <x v="2"/>
    <s v="P010"/>
    <x v="12"/>
    <n v="53078"/>
    <n v="394"/>
    <n v="788.07"/>
    <n v="60"/>
    <n v="3276.01"/>
    <n v="0.74"/>
    <n v="15.23"/>
    <n v="2"/>
    <n v="13.13"/>
    <x v="755"/>
  </r>
  <r>
    <x v="171"/>
    <x v="5"/>
    <x v="1"/>
    <x v="35"/>
    <x v="1"/>
    <s v="P006"/>
    <x v="17"/>
    <n v="75727"/>
    <n v="7818"/>
    <n v="15087.2"/>
    <n v="1633"/>
    <n v="61457.34"/>
    <n v="10.32"/>
    <n v="20.89"/>
    <n v="1.93"/>
    <n v="9.24"/>
    <x v="758"/>
  </r>
  <r>
    <x v="171"/>
    <x v="5"/>
    <x v="0"/>
    <x v="44"/>
    <x v="2"/>
    <s v="P014"/>
    <x v="6"/>
    <n v="99788"/>
    <n v="1444"/>
    <n v="2383.38"/>
    <n v="161"/>
    <n v="9445.61"/>
    <n v="1.45"/>
    <n v="11.15"/>
    <n v="1.65"/>
    <n v="14.8"/>
    <x v="565"/>
  </r>
  <r>
    <x v="171"/>
    <x v="5"/>
    <x v="3"/>
    <x v="41"/>
    <x v="0"/>
    <s v="P028"/>
    <x v="14"/>
    <n v="6910"/>
    <n v="809"/>
    <n v="3106.08"/>
    <n v="80"/>
    <n v="12268.96"/>
    <n v="11.71"/>
    <n v="9.89"/>
    <n v="3.84"/>
    <n v="38.83"/>
    <x v="36"/>
  </r>
  <r>
    <x v="171"/>
    <x v="5"/>
    <x v="3"/>
    <x v="42"/>
    <x v="1"/>
    <s v="P008"/>
    <x v="10"/>
    <n v="11645"/>
    <n v="1094"/>
    <n v="749.37"/>
    <n v="138"/>
    <n v="2908.95"/>
    <n v="9.39"/>
    <n v="12.61"/>
    <n v="0.68"/>
    <n v="5.43"/>
    <x v="154"/>
  </r>
  <r>
    <x v="171"/>
    <x v="5"/>
    <x v="4"/>
    <x v="26"/>
    <x v="2"/>
    <s v="P014"/>
    <x v="6"/>
    <n v="29604"/>
    <n v="4336"/>
    <n v="18405.97"/>
    <n v="482"/>
    <n v="70419.12"/>
    <n v="14.65"/>
    <n v="11.12"/>
    <n v="4.24"/>
    <n v="38.19"/>
    <x v="517"/>
  </r>
  <r>
    <x v="171"/>
    <x v="5"/>
    <x v="4"/>
    <x v="48"/>
    <x v="3"/>
    <s v="P004"/>
    <x v="9"/>
    <n v="147630"/>
    <n v="4789"/>
    <n v="12390.97"/>
    <n v="432"/>
    <n v="46505.08"/>
    <n v="3.24"/>
    <n v="9.02"/>
    <n v="2.59"/>
    <n v="28.68"/>
    <x v="210"/>
  </r>
  <r>
    <x v="171"/>
    <x v="5"/>
    <x v="1"/>
    <x v="28"/>
    <x v="1"/>
    <s v="P012"/>
    <x v="5"/>
    <n v="45927"/>
    <n v="1651"/>
    <n v="3443.48"/>
    <n v="270"/>
    <n v="12798.9"/>
    <n v="3.59"/>
    <n v="16.350000000000001"/>
    <n v="2.09"/>
    <n v="12.75"/>
    <x v="38"/>
  </r>
  <r>
    <x v="171"/>
    <x v="5"/>
    <x v="3"/>
    <x v="44"/>
    <x v="1"/>
    <s v="P027"/>
    <x v="18"/>
    <n v="41704"/>
    <n v="2928"/>
    <n v="7698.96"/>
    <n v="143"/>
    <n v="26708.33"/>
    <n v="7.02"/>
    <n v="4.88"/>
    <n v="2.63"/>
    <n v="53.84"/>
    <x v="1256"/>
  </r>
  <r>
    <x v="171"/>
    <x v="5"/>
    <x v="0"/>
    <x v="20"/>
    <x v="2"/>
    <s v="P013"/>
    <x v="20"/>
    <n v="67020"/>
    <n v="5205"/>
    <n v="18410.080000000002"/>
    <n v="1010"/>
    <n v="54501.17"/>
    <n v="7.77"/>
    <n v="19.399999999999999"/>
    <n v="3.54"/>
    <n v="18.23"/>
    <x v="569"/>
  </r>
  <r>
    <x v="171"/>
    <x v="5"/>
    <x v="3"/>
    <x v="8"/>
    <x v="1"/>
    <s v="P020"/>
    <x v="13"/>
    <n v="138358"/>
    <n v="11226"/>
    <n v="21456.76"/>
    <n v="477"/>
    <n v="60255.86"/>
    <n v="8.11"/>
    <n v="4.25"/>
    <n v="1.91"/>
    <n v="44.98"/>
    <x v="102"/>
  </r>
  <r>
    <x v="171"/>
    <x v="5"/>
    <x v="4"/>
    <x v="10"/>
    <x v="0"/>
    <s v="P027"/>
    <x v="18"/>
    <n v="77841"/>
    <n v="6433"/>
    <n v="28693.35"/>
    <n v="1095"/>
    <n v="75371.460000000006"/>
    <n v="8.26"/>
    <n v="17.02"/>
    <n v="4.46"/>
    <n v="26.2"/>
    <x v="438"/>
  </r>
  <r>
    <x v="171"/>
    <x v="5"/>
    <x v="4"/>
    <x v="17"/>
    <x v="0"/>
    <s v="P019"/>
    <x v="24"/>
    <n v="121104"/>
    <n v="7543"/>
    <n v="12800.24"/>
    <n v="365"/>
    <n v="32619.58"/>
    <n v="6.23"/>
    <n v="4.84"/>
    <n v="1.7"/>
    <n v="35.07"/>
    <x v="318"/>
  </r>
  <r>
    <x v="171"/>
    <x v="5"/>
    <x v="4"/>
    <x v="13"/>
    <x v="3"/>
    <s v="P009"/>
    <x v="9"/>
    <n v="117911"/>
    <n v="14702"/>
    <n v="33041.980000000003"/>
    <n v="1524"/>
    <n v="78877.740000000005"/>
    <n v="12.47"/>
    <n v="10.37"/>
    <n v="2.25"/>
    <n v="21.68"/>
    <x v="649"/>
  </r>
  <r>
    <x v="171"/>
    <x v="5"/>
    <x v="5"/>
    <x v="6"/>
    <x v="1"/>
    <s v="P022"/>
    <x v="19"/>
    <n v="70906"/>
    <n v="4045"/>
    <n v="18176.73"/>
    <n v="336"/>
    <n v="40337.29"/>
    <n v="5.7"/>
    <n v="8.31"/>
    <n v="4.49"/>
    <n v="54.1"/>
    <x v="441"/>
  </r>
  <r>
    <x v="171"/>
    <x v="5"/>
    <x v="2"/>
    <x v="1"/>
    <x v="2"/>
    <s v="P022"/>
    <x v="19"/>
    <n v="148699"/>
    <n v="7809"/>
    <n v="31523.41"/>
    <n v="367"/>
    <n v="69715.58"/>
    <n v="5.25"/>
    <n v="4.7"/>
    <n v="4.04"/>
    <n v="85.89"/>
    <x v="478"/>
  </r>
  <r>
    <x v="171"/>
    <x v="5"/>
    <x v="1"/>
    <x v="2"/>
    <x v="1"/>
    <s v="P010"/>
    <x v="12"/>
    <n v="20269"/>
    <n v="295"/>
    <n v="1294.32"/>
    <n v="29"/>
    <n v="2847.34"/>
    <n v="1.46"/>
    <n v="9.83"/>
    <n v="4.3899999999999997"/>
    <n v="44.63"/>
    <x v="1182"/>
  </r>
  <r>
    <x v="171"/>
    <x v="5"/>
    <x v="3"/>
    <x v="38"/>
    <x v="0"/>
    <s v="P029"/>
    <x v="1"/>
    <n v="75305"/>
    <n v="741"/>
    <n v="2774.95"/>
    <n v="85"/>
    <n v="5814.08"/>
    <n v="0.98"/>
    <n v="11.47"/>
    <n v="3.74"/>
    <n v="32.65"/>
    <x v="522"/>
  </r>
  <r>
    <x v="171"/>
    <x v="5"/>
    <x v="1"/>
    <x v="40"/>
    <x v="0"/>
    <s v="P030"/>
    <x v="15"/>
    <n v="106454"/>
    <n v="1911"/>
    <n v="4194.46"/>
    <n v="141"/>
    <n v="8711.4500000000007"/>
    <n v="1.8"/>
    <n v="7.38"/>
    <n v="2.19"/>
    <n v="29.75"/>
    <x v="48"/>
  </r>
  <r>
    <x v="171"/>
    <x v="5"/>
    <x v="4"/>
    <x v="26"/>
    <x v="1"/>
    <s v="P018"/>
    <x v="25"/>
    <n v="89706"/>
    <n v="6961"/>
    <n v="14139.31"/>
    <n v="1319"/>
    <n v="29059.39"/>
    <n v="7.76"/>
    <n v="18.95"/>
    <n v="2.0299999999999998"/>
    <n v="10.72"/>
    <x v="687"/>
  </r>
  <r>
    <x v="171"/>
    <x v="5"/>
    <x v="4"/>
    <x v="25"/>
    <x v="0"/>
    <s v="P005"/>
    <x v="27"/>
    <n v="16050"/>
    <n v="1803"/>
    <n v="6630.05"/>
    <n v="302"/>
    <n v="13421.14"/>
    <n v="11.23"/>
    <n v="16.75"/>
    <n v="3.68"/>
    <n v="21.95"/>
    <x v="479"/>
  </r>
  <r>
    <x v="171"/>
    <x v="5"/>
    <x v="4"/>
    <x v="5"/>
    <x v="0"/>
    <s v="P026"/>
    <x v="3"/>
    <n v="33722"/>
    <n v="5007"/>
    <n v="4380.7299999999996"/>
    <n v="273"/>
    <n v="8302.7999999999993"/>
    <n v="14.85"/>
    <n v="5.45"/>
    <n v="0.87"/>
    <n v="16.05"/>
    <x v="167"/>
  </r>
  <r>
    <x v="171"/>
    <x v="5"/>
    <x v="5"/>
    <x v="18"/>
    <x v="0"/>
    <s v="P025"/>
    <x v="23"/>
    <n v="91518"/>
    <n v="13636"/>
    <n v="60554.080000000002"/>
    <n v="900"/>
    <n v="115055.69"/>
    <n v="14.9"/>
    <n v="6.6"/>
    <n v="4.4400000000000004"/>
    <n v="67.28"/>
    <x v="167"/>
  </r>
  <r>
    <x v="171"/>
    <x v="5"/>
    <x v="4"/>
    <x v="28"/>
    <x v="2"/>
    <s v="P007"/>
    <x v="7"/>
    <n v="71560"/>
    <n v="7246"/>
    <n v="15814.27"/>
    <n v="299"/>
    <n v="29025.67"/>
    <n v="10.130000000000001"/>
    <n v="4.13"/>
    <n v="2.1800000000000002"/>
    <n v="52.89"/>
    <x v="220"/>
  </r>
  <r>
    <x v="171"/>
    <x v="5"/>
    <x v="4"/>
    <x v="7"/>
    <x v="3"/>
    <s v="P007"/>
    <x v="7"/>
    <n v="95501"/>
    <n v="12803"/>
    <n v="52992.53"/>
    <n v="2313"/>
    <n v="91010.82"/>
    <n v="13.41"/>
    <n v="18.07"/>
    <n v="4.1399999999999997"/>
    <n v="22.91"/>
    <x v="1527"/>
  </r>
  <r>
    <x v="171"/>
    <x v="5"/>
    <x v="4"/>
    <x v="14"/>
    <x v="1"/>
    <s v="P012"/>
    <x v="5"/>
    <n v="31573"/>
    <n v="1159"/>
    <n v="4603.87"/>
    <n v="46"/>
    <n v="7246.29"/>
    <n v="3.67"/>
    <n v="3.97"/>
    <n v="3.97"/>
    <n v="100.08"/>
    <x v="168"/>
  </r>
  <r>
    <x v="171"/>
    <x v="5"/>
    <x v="4"/>
    <x v="42"/>
    <x v="1"/>
    <s v="P008"/>
    <x v="10"/>
    <n v="120555"/>
    <n v="3951"/>
    <n v="10514.76"/>
    <n v="829"/>
    <n v="16229.98"/>
    <n v="3.28"/>
    <n v="20.98"/>
    <n v="2.66"/>
    <n v="12.68"/>
    <x v="384"/>
  </r>
  <r>
    <x v="171"/>
    <x v="5"/>
    <x v="5"/>
    <x v="18"/>
    <x v="1"/>
    <s v="P011"/>
    <x v="21"/>
    <n v="46936"/>
    <n v="6390"/>
    <n v="23573.97"/>
    <n v="487"/>
    <n v="33279.160000000003"/>
    <n v="13.61"/>
    <n v="7.62"/>
    <n v="3.69"/>
    <n v="48.41"/>
    <x v="387"/>
  </r>
  <r>
    <x v="171"/>
    <x v="5"/>
    <x v="2"/>
    <x v="25"/>
    <x v="1"/>
    <s v="P010"/>
    <x v="12"/>
    <n v="27143"/>
    <n v="1991"/>
    <n v="5264.08"/>
    <n v="290"/>
    <n v="7291.14"/>
    <n v="7.34"/>
    <n v="14.57"/>
    <n v="2.64"/>
    <n v="18.149999999999999"/>
    <x v="1031"/>
  </r>
  <r>
    <x v="171"/>
    <x v="5"/>
    <x v="3"/>
    <x v="48"/>
    <x v="1"/>
    <s v="P029"/>
    <x v="1"/>
    <n v="128076"/>
    <n v="14523"/>
    <n v="49308.85"/>
    <n v="563"/>
    <n v="63160.480000000003"/>
    <n v="11.34"/>
    <n v="3.88"/>
    <n v="3.4"/>
    <n v="87.58"/>
    <x v="222"/>
  </r>
  <r>
    <x v="171"/>
    <x v="5"/>
    <x v="1"/>
    <x v="1"/>
    <x v="0"/>
    <s v="P003"/>
    <x v="0"/>
    <n v="21645"/>
    <n v="1358"/>
    <n v="3972.13"/>
    <n v="204"/>
    <n v="2822.19"/>
    <n v="6.27"/>
    <n v="15.02"/>
    <n v="2.92"/>
    <n v="19.47"/>
    <x v="1329"/>
  </r>
  <r>
    <x v="171"/>
    <x v="5"/>
    <x v="5"/>
    <x v="0"/>
    <x v="3"/>
    <s v="P001"/>
    <x v="2"/>
    <n v="90070"/>
    <n v="7551"/>
    <n v="32673.01"/>
    <n v="1127"/>
    <n v="16621.849999999999"/>
    <n v="8.3800000000000008"/>
    <n v="14.93"/>
    <n v="4.33"/>
    <n v="28.99"/>
    <x v="392"/>
  </r>
  <r>
    <x v="171"/>
    <x v="5"/>
    <x v="1"/>
    <x v="25"/>
    <x v="1"/>
    <s v="P025"/>
    <x v="23"/>
    <n v="44844"/>
    <n v="1807"/>
    <n v="6962.36"/>
    <n v="126"/>
    <n v="2411.87"/>
    <n v="4.03"/>
    <n v="6.97"/>
    <n v="3.85"/>
    <n v="55.26"/>
    <x v="395"/>
  </r>
  <r>
    <x v="171"/>
    <x v="5"/>
    <x v="1"/>
    <x v="38"/>
    <x v="2"/>
    <s v="P011"/>
    <x v="21"/>
    <n v="8104"/>
    <n v="766"/>
    <n v="2512.56"/>
    <n v="104"/>
    <n v="718.15"/>
    <n v="9.4499999999999993"/>
    <n v="13.58"/>
    <n v="3.28"/>
    <n v="24.16"/>
    <x v="1033"/>
  </r>
  <r>
    <x v="171"/>
    <x v="5"/>
    <x v="4"/>
    <x v="21"/>
    <x v="0"/>
    <s v="P013"/>
    <x v="20"/>
    <n v="117452"/>
    <n v="6849"/>
    <n v="24698.7"/>
    <n v="422"/>
    <n v="6134.95"/>
    <n v="5.83"/>
    <n v="6.16"/>
    <n v="3.61"/>
    <n v="58.53"/>
    <x v="695"/>
  </r>
  <r>
    <x v="172"/>
    <x v="5"/>
    <x v="5"/>
    <x v="18"/>
    <x v="0"/>
    <s v="P007"/>
    <x v="7"/>
    <n v="63113"/>
    <n v="4636"/>
    <n v="3648.01"/>
    <n v="669"/>
    <n v="114896.29"/>
    <n v="7.35"/>
    <n v="14.43"/>
    <n v="0.79"/>
    <n v="5.45"/>
    <x v="2022"/>
  </r>
  <r>
    <x v="172"/>
    <x v="5"/>
    <x v="1"/>
    <x v="30"/>
    <x v="0"/>
    <s v="P025"/>
    <x v="23"/>
    <n v="65355"/>
    <n v="9797"/>
    <n v="5855.37"/>
    <n v="2112"/>
    <n v="178140.97"/>
    <n v="14.99"/>
    <n v="21.56"/>
    <n v="0.6"/>
    <n v="2.77"/>
    <x v="2518"/>
  </r>
  <r>
    <x v="172"/>
    <x v="5"/>
    <x v="1"/>
    <x v="18"/>
    <x v="2"/>
    <s v="P015"/>
    <x v="26"/>
    <n v="18566"/>
    <n v="411"/>
    <n v="187.38"/>
    <n v="36"/>
    <n v="5079.8900000000003"/>
    <n v="2.21"/>
    <n v="8.76"/>
    <n v="0.46"/>
    <n v="5.2"/>
    <x v="1658"/>
  </r>
  <r>
    <x v="172"/>
    <x v="5"/>
    <x v="1"/>
    <x v="40"/>
    <x v="1"/>
    <s v="P003"/>
    <x v="0"/>
    <n v="35735"/>
    <n v="3010"/>
    <n v="2331.39"/>
    <n v="523"/>
    <n v="62014.64"/>
    <n v="8.42"/>
    <n v="17.38"/>
    <n v="0.77"/>
    <n v="4.46"/>
    <x v="1144"/>
  </r>
  <r>
    <x v="172"/>
    <x v="5"/>
    <x v="3"/>
    <x v="16"/>
    <x v="0"/>
    <s v="P007"/>
    <x v="7"/>
    <n v="118466"/>
    <n v="4272"/>
    <n v="2838.37"/>
    <n v="594"/>
    <n v="75019.67"/>
    <n v="3.61"/>
    <n v="13.9"/>
    <n v="0.66"/>
    <n v="4.78"/>
    <x v="2519"/>
  </r>
  <r>
    <x v="172"/>
    <x v="5"/>
    <x v="1"/>
    <x v="2"/>
    <x v="0"/>
    <s v="P021"/>
    <x v="16"/>
    <n v="86799"/>
    <n v="8181"/>
    <n v="4599.24"/>
    <n v="871"/>
    <n v="114610.56"/>
    <n v="9.43"/>
    <n v="10.65"/>
    <n v="0.56000000000000005"/>
    <n v="5.28"/>
    <x v="732"/>
  </r>
  <r>
    <x v="172"/>
    <x v="5"/>
    <x v="2"/>
    <x v="41"/>
    <x v="3"/>
    <s v="P002"/>
    <x v="8"/>
    <n v="109375"/>
    <n v="4751"/>
    <n v="7526.04"/>
    <n v="1028"/>
    <n v="183319.45"/>
    <n v="4.34"/>
    <n v="21.64"/>
    <n v="1.58"/>
    <n v="7.32"/>
    <x v="2183"/>
  </r>
  <r>
    <x v="172"/>
    <x v="5"/>
    <x v="0"/>
    <x v="24"/>
    <x v="1"/>
    <s v="P009"/>
    <x v="9"/>
    <n v="90519"/>
    <n v="7217"/>
    <n v="10442.620000000001"/>
    <n v="1517"/>
    <n v="190745.13"/>
    <n v="7.97"/>
    <n v="21.02"/>
    <n v="1.45"/>
    <n v="6.88"/>
    <x v="120"/>
  </r>
  <r>
    <x v="172"/>
    <x v="5"/>
    <x v="0"/>
    <x v="45"/>
    <x v="3"/>
    <s v="P013"/>
    <x v="20"/>
    <n v="42737"/>
    <n v="2673"/>
    <n v="4094.32"/>
    <n v="392"/>
    <n v="74054.509999999995"/>
    <n v="6.25"/>
    <n v="14.67"/>
    <n v="1.53"/>
    <n v="10.44"/>
    <x v="2496"/>
  </r>
  <r>
    <x v="172"/>
    <x v="5"/>
    <x v="3"/>
    <x v="39"/>
    <x v="0"/>
    <s v="P005"/>
    <x v="27"/>
    <n v="139660"/>
    <n v="5985"/>
    <n v="9233.06"/>
    <n v="1213"/>
    <n v="159633.63"/>
    <n v="4.29"/>
    <n v="20.27"/>
    <n v="1.54"/>
    <n v="7.61"/>
    <x v="2520"/>
  </r>
  <r>
    <x v="172"/>
    <x v="5"/>
    <x v="3"/>
    <x v="30"/>
    <x v="3"/>
    <s v="P029"/>
    <x v="1"/>
    <n v="140345"/>
    <n v="14016"/>
    <n v="10205.52"/>
    <n v="1065"/>
    <n v="165998.85999999999"/>
    <n v="9.99"/>
    <n v="7.6"/>
    <n v="0.73"/>
    <n v="9.58"/>
    <x v="184"/>
  </r>
  <r>
    <x v="172"/>
    <x v="5"/>
    <x v="4"/>
    <x v="28"/>
    <x v="2"/>
    <s v="P030"/>
    <x v="15"/>
    <n v="67992"/>
    <n v="5659"/>
    <n v="6509.49"/>
    <n v="641"/>
    <n v="103146.04"/>
    <n v="8.32"/>
    <n v="11.33"/>
    <n v="1.1499999999999999"/>
    <n v="10.16"/>
    <x v="1268"/>
  </r>
  <r>
    <x v="172"/>
    <x v="5"/>
    <x v="5"/>
    <x v="2"/>
    <x v="2"/>
    <s v="P005"/>
    <x v="27"/>
    <n v="48841"/>
    <n v="3367"/>
    <n v="4664.3599999999997"/>
    <n v="376"/>
    <n v="65871.7"/>
    <n v="6.89"/>
    <n v="11.17"/>
    <n v="1.39"/>
    <n v="12.41"/>
    <x v="628"/>
  </r>
  <r>
    <x v="172"/>
    <x v="5"/>
    <x v="4"/>
    <x v="20"/>
    <x v="1"/>
    <s v="P019"/>
    <x v="24"/>
    <n v="43260"/>
    <n v="5762"/>
    <n v="11774.87"/>
    <n v="1084"/>
    <n v="147396.66"/>
    <n v="13.32"/>
    <n v="18.809999999999999"/>
    <n v="2.04"/>
    <n v="10.86"/>
    <x v="1393"/>
  </r>
  <r>
    <x v="172"/>
    <x v="5"/>
    <x v="5"/>
    <x v="39"/>
    <x v="2"/>
    <s v="P014"/>
    <x v="6"/>
    <n v="69958"/>
    <n v="1482"/>
    <n v="3088.22"/>
    <n v="274"/>
    <n v="38522.5"/>
    <n v="2.12"/>
    <n v="18.489999999999998"/>
    <n v="2.08"/>
    <n v="11.27"/>
    <x v="1720"/>
  </r>
  <r>
    <x v="172"/>
    <x v="5"/>
    <x v="2"/>
    <x v="45"/>
    <x v="1"/>
    <s v="P023"/>
    <x v="22"/>
    <n v="17622"/>
    <n v="1998"/>
    <n v="3627.17"/>
    <n v="350"/>
    <n v="44579.51"/>
    <n v="11.34"/>
    <n v="17.52"/>
    <n v="1.82"/>
    <n v="10.36"/>
    <x v="1338"/>
  </r>
  <r>
    <x v="172"/>
    <x v="5"/>
    <x v="2"/>
    <x v="13"/>
    <x v="3"/>
    <s v="P006"/>
    <x v="17"/>
    <n v="79404"/>
    <n v="973"/>
    <n v="1728.52"/>
    <n v="117"/>
    <n v="19592.009999999998"/>
    <n v="1.23"/>
    <n v="12.02"/>
    <n v="1.78"/>
    <n v="14.77"/>
    <x v="1485"/>
  </r>
  <r>
    <x v="172"/>
    <x v="5"/>
    <x v="3"/>
    <x v="32"/>
    <x v="2"/>
    <s v="P002"/>
    <x v="8"/>
    <n v="121028"/>
    <n v="11989"/>
    <n v="23975.64"/>
    <n v="1495"/>
    <n v="262749.84999999998"/>
    <n v="9.91"/>
    <n v="12.47"/>
    <n v="2"/>
    <n v="16.04"/>
    <x v="1511"/>
  </r>
  <r>
    <x v="172"/>
    <x v="5"/>
    <x v="4"/>
    <x v="27"/>
    <x v="2"/>
    <s v="P016"/>
    <x v="4"/>
    <n v="60954"/>
    <n v="3355"/>
    <n v="1583.96"/>
    <n v="260"/>
    <n v="16982.87"/>
    <n v="5.5"/>
    <n v="7.75"/>
    <n v="0.47"/>
    <n v="6.09"/>
    <x v="1520"/>
  </r>
  <r>
    <x v="172"/>
    <x v="5"/>
    <x v="3"/>
    <x v="46"/>
    <x v="1"/>
    <s v="P014"/>
    <x v="6"/>
    <n v="91246"/>
    <n v="3564"/>
    <n v="2891.68"/>
    <n v="207"/>
    <n v="29372.67"/>
    <n v="3.91"/>
    <n v="5.81"/>
    <n v="0.81"/>
    <n v="13.97"/>
    <x v="850"/>
  </r>
  <r>
    <x v="172"/>
    <x v="5"/>
    <x v="2"/>
    <x v="2"/>
    <x v="1"/>
    <s v="P019"/>
    <x v="24"/>
    <n v="67050"/>
    <n v="8774"/>
    <n v="12284.06"/>
    <n v="1466"/>
    <n v="123118.68"/>
    <n v="13.09"/>
    <n v="16.71"/>
    <n v="1.4"/>
    <n v="8.3800000000000008"/>
    <x v="240"/>
  </r>
  <r>
    <x v="172"/>
    <x v="5"/>
    <x v="5"/>
    <x v="2"/>
    <x v="1"/>
    <s v="P002"/>
    <x v="8"/>
    <n v="87976"/>
    <n v="9749"/>
    <n v="23804.09"/>
    <n v="1767"/>
    <n v="237606.95"/>
    <n v="11.08"/>
    <n v="18.12"/>
    <n v="2.44"/>
    <n v="13.47"/>
    <x v="2233"/>
  </r>
  <r>
    <x v="172"/>
    <x v="5"/>
    <x v="5"/>
    <x v="47"/>
    <x v="2"/>
    <s v="P017"/>
    <x v="7"/>
    <n v="51409"/>
    <n v="4877"/>
    <n v="12694.82"/>
    <n v="667"/>
    <n v="119099.08"/>
    <n v="9.49"/>
    <n v="13.68"/>
    <n v="2.6"/>
    <n v="19.03"/>
    <x v="2097"/>
  </r>
  <r>
    <x v="172"/>
    <x v="5"/>
    <x v="5"/>
    <x v="7"/>
    <x v="2"/>
    <s v="P017"/>
    <x v="7"/>
    <n v="53986"/>
    <n v="7604"/>
    <n v="16384.54"/>
    <n v="1225"/>
    <n v="150038.29999999999"/>
    <n v="14.09"/>
    <n v="16.11"/>
    <n v="2.15"/>
    <n v="13.38"/>
    <x v="1210"/>
  </r>
  <r>
    <x v="172"/>
    <x v="5"/>
    <x v="4"/>
    <x v="17"/>
    <x v="1"/>
    <s v="P015"/>
    <x v="26"/>
    <n v="105573"/>
    <n v="8805"/>
    <n v="28790.880000000001"/>
    <n v="1649"/>
    <n v="262768.96999999997"/>
    <n v="8.34"/>
    <n v="18.73"/>
    <n v="3.27"/>
    <n v="17.46"/>
    <x v="1475"/>
  </r>
  <r>
    <x v="172"/>
    <x v="5"/>
    <x v="4"/>
    <x v="1"/>
    <x v="2"/>
    <s v="P019"/>
    <x v="24"/>
    <n v="45614"/>
    <n v="4196"/>
    <n v="8146.72"/>
    <n v="776"/>
    <n v="69066.460000000006"/>
    <n v="9.1999999999999993"/>
    <n v="18.489999999999998"/>
    <n v="1.94"/>
    <n v="10.5"/>
    <x v="876"/>
  </r>
  <r>
    <x v="172"/>
    <x v="5"/>
    <x v="1"/>
    <x v="25"/>
    <x v="2"/>
    <s v="P028"/>
    <x v="14"/>
    <n v="7884"/>
    <n v="754"/>
    <n v="2096.9499999999998"/>
    <n v="128"/>
    <n v="17493.759999999998"/>
    <n v="9.56"/>
    <n v="16.98"/>
    <n v="2.78"/>
    <n v="16.38"/>
    <x v="2054"/>
  </r>
  <r>
    <x v="172"/>
    <x v="5"/>
    <x v="2"/>
    <x v="2"/>
    <x v="0"/>
    <s v="P007"/>
    <x v="7"/>
    <n v="65568"/>
    <n v="3491"/>
    <n v="6989.78"/>
    <n v="301"/>
    <n v="56353.63"/>
    <n v="5.32"/>
    <n v="8.6199999999999992"/>
    <n v="2"/>
    <n v="23.22"/>
    <x v="1214"/>
  </r>
  <r>
    <x v="172"/>
    <x v="5"/>
    <x v="0"/>
    <x v="14"/>
    <x v="3"/>
    <s v="P002"/>
    <x v="8"/>
    <n v="10880"/>
    <n v="581"/>
    <n v="1164.8"/>
    <n v="65"/>
    <n v="8846.41"/>
    <n v="5.34"/>
    <n v="11.19"/>
    <n v="2"/>
    <n v="17.920000000000002"/>
    <x v="1129"/>
  </r>
  <r>
    <x v="172"/>
    <x v="5"/>
    <x v="0"/>
    <x v="22"/>
    <x v="3"/>
    <s v="P012"/>
    <x v="5"/>
    <n v="96429"/>
    <n v="1839"/>
    <n v="5048.54"/>
    <n v="339"/>
    <n v="37245.620000000003"/>
    <n v="1.91"/>
    <n v="18.43"/>
    <n v="2.75"/>
    <n v="14.89"/>
    <x v="1398"/>
  </r>
  <r>
    <x v="172"/>
    <x v="5"/>
    <x v="5"/>
    <x v="16"/>
    <x v="3"/>
    <s v="P023"/>
    <x v="22"/>
    <n v="135611"/>
    <n v="3184"/>
    <n v="2793.85"/>
    <n v="148"/>
    <n v="19826.349999999999"/>
    <n v="2.35"/>
    <n v="4.6500000000000004"/>
    <n v="0.88"/>
    <n v="18.88"/>
    <x v="782"/>
  </r>
  <r>
    <x v="172"/>
    <x v="5"/>
    <x v="5"/>
    <x v="36"/>
    <x v="2"/>
    <s v="P005"/>
    <x v="27"/>
    <n v="55082"/>
    <n v="8120"/>
    <n v="34771.71"/>
    <n v="1515"/>
    <n v="216034.33"/>
    <n v="14.74"/>
    <n v="18.66"/>
    <n v="4.28"/>
    <n v="22.95"/>
    <x v="677"/>
  </r>
  <r>
    <x v="172"/>
    <x v="5"/>
    <x v="5"/>
    <x v="22"/>
    <x v="0"/>
    <s v="P010"/>
    <x v="12"/>
    <n v="28013"/>
    <n v="2706"/>
    <n v="10929.47"/>
    <n v="413"/>
    <n v="67532.210000000006"/>
    <n v="9.66"/>
    <n v="15.26"/>
    <n v="4.04"/>
    <n v="26.46"/>
    <x v="144"/>
  </r>
  <r>
    <x v="172"/>
    <x v="5"/>
    <x v="4"/>
    <x v="40"/>
    <x v="2"/>
    <s v="P021"/>
    <x v="16"/>
    <n v="86253"/>
    <n v="12817"/>
    <n v="18401.88"/>
    <n v="1532"/>
    <n v="113392.35"/>
    <n v="14.86"/>
    <n v="11.95"/>
    <n v="1.44"/>
    <n v="12.01"/>
    <x v="27"/>
  </r>
  <r>
    <x v="172"/>
    <x v="5"/>
    <x v="0"/>
    <x v="7"/>
    <x v="3"/>
    <s v="P020"/>
    <x v="13"/>
    <n v="43466"/>
    <n v="2163"/>
    <n v="6737.91"/>
    <n v="215"/>
    <n v="40672.83"/>
    <n v="4.9800000000000004"/>
    <n v="9.94"/>
    <n v="3.12"/>
    <n v="31.34"/>
    <x v="145"/>
  </r>
  <r>
    <x v="172"/>
    <x v="5"/>
    <x v="4"/>
    <x v="35"/>
    <x v="2"/>
    <s v="P030"/>
    <x v="15"/>
    <n v="28213"/>
    <n v="2538"/>
    <n v="4334.93"/>
    <n v="317"/>
    <n v="24704.13"/>
    <n v="9"/>
    <n v="12.49"/>
    <n v="1.71"/>
    <n v="13.67"/>
    <x v="465"/>
  </r>
  <r>
    <x v="172"/>
    <x v="5"/>
    <x v="0"/>
    <x v="1"/>
    <x v="1"/>
    <s v="P030"/>
    <x v="15"/>
    <n v="30513"/>
    <n v="1270"/>
    <n v="3884.37"/>
    <n v="222"/>
    <n v="21115.05"/>
    <n v="4.16"/>
    <n v="17.48"/>
    <n v="3.06"/>
    <n v="17.5"/>
    <x v="201"/>
  </r>
  <r>
    <x v="172"/>
    <x v="5"/>
    <x v="2"/>
    <x v="25"/>
    <x v="0"/>
    <s v="P018"/>
    <x v="25"/>
    <n v="23160"/>
    <n v="1395"/>
    <n v="2705.9"/>
    <n v="231"/>
    <n v="14493.76"/>
    <n v="6.02"/>
    <n v="16.559999999999999"/>
    <n v="1.94"/>
    <n v="11.71"/>
    <x v="31"/>
  </r>
  <r>
    <x v="172"/>
    <x v="5"/>
    <x v="2"/>
    <x v="1"/>
    <x v="3"/>
    <s v="P004"/>
    <x v="9"/>
    <n v="10549"/>
    <n v="895"/>
    <n v="2910.52"/>
    <n v="95"/>
    <n v="14025.7"/>
    <n v="8.48"/>
    <n v="10.61"/>
    <n v="3.25"/>
    <n v="30.64"/>
    <x v="856"/>
  </r>
  <r>
    <x v="172"/>
    <x v="5"/>
    <x v="1"/>
    <x v="21"/>
    <x v="2"/>
    <s v="P024"/>
    <x v="11"/>
    <n v="95857"/>
    <n v="6005"/>
    <n v="8908.61"/>
    <n v="414"/>
    <n v="41065.79"/>
    <n v="6.26"/>
    <n v="6.89"/>
    <n v="1.48"/>
    <n v="21.52"/>
    <x v="1281"/>
  </r>
  <r>
    <x v="172"/>
    <x v="5"/>
    <x v="3"/>
    <x v="0"/>
    <x v="3"/>
    <s v="P002"/>
    <x v="8"/>
    <n v="36982"/>
    <n v="984"/>
    <n v="4257.83"/>
    <n v="105"/>
    <n v="18447.36"/>
    <n v="2.66"/>
    <n v="10.67"/>
    <n v="4.33"/>
    <n v="40.549999999999997"/>
    <x v="310"/>
  </r>
  <r>
    <x v="172"/>
    <x v="5"/>
    <x v="2"/>
    <x v="32"/>
    <x v="0"/>
    <s v="P001"/>
    <x v="2"/>
    <n v="98955"/>
    <n v="9584"/>
    <n v="28617.65"/>
    <n v="639"/>
    <n v="111911.18"/>
    <n v="9.69"/>
    <n v="6.67"/>
    <n v="2.99"/>
    <n v="44.79"/>
    <x v="1114"/>
  </r>
  <r>
    <x v="172"/>
    <x v="5"/>
    <x v="1"/>
    <x v="30"/>
    <x v="3"/>
    <s v="P004"/>
    <x v="9"/>
    <n v="101419"/>
    <n v="10349"/>
    <n v="41829.79"/>
    <n v="1214"/>
    <n v="149758.75"/>
    <n v="10.199999999999999"/>
    <n v="11.73"/>
    <n v="4.04"/>
    <n v="34.46"/>
    <x v="1348"/>
  </r>
  <r>
    <x v="172"/>
    <x v="5"/>
    <x v="0"/>
    <x v="25"/>
    <x v="3"/>
    <s v="P015"/>
    <x v="26"/>
    <n v="128781"/>
    <n v="5802"/>
    <n v="24565.360000000001"/>
    <n v="863"/>
    <n v="85712.73"/>
    <n v="4.51"/>
    <n v="14.87"/>
    <n v="4.2300000000000004"/>
    <n v="28.47"/>
    <x v="759"/>
  </r>
  <r>
    <x v="172"/>
    <x v="5"/>
    <x v="0"/>
    <x v="22"/>
    <x v="3"/>
    <s v="P020"/>
    <x v="13"/>
    <n v="18085"/>
    <n v="2250"/>
    <n v="8305.0400000000009"/>
    <n v="212"/>
    <n v="28676.400000000001"/>
    <n v="12.44"/>
    <n v="9.42"/>
    <n v="3.69"/>
    <n v="39.17"/>
    <x v="858"/>
  </r>
  <r>
    <x v="172"/>
    <x v="5"/>
    <x v="3"/>
    <x v="21"/>
    <x v="0"/>
    <s v="P027"/>
    <x v="18"/>
    <n v="10931"/>
    <n v="1204"/>
    <n v="1616.11"/>
    <n v="36"/>
    <n v="5200.96"/>
    <n v="11.01"/>
    <n v="2.99"/>
    <n v="1.34"/>
    <n v="44.89"/>
    <x v="373"/>
  </r>
  <r>
    <x v="172"/>
    <x v="5"/>
    <x v="1"/>
    <x v="10"/>
    <x v="3"/>
    <s v="P025"/>
    <x v="23"/>
    <n v="113094"/>
    <n v="2101"/>
    <n v="7456.8"/>
    <n v="361"/>
    <n v="23747.360000000001"/>
    <n v="1.86"/>
    <n v="17.18"/>
    <n v="3.55"/>
    <n v="20.66"/>
    <x v="647"/>
  </r>
  <r>
    <x v="172"/>
    <x v="5"/>
    <x v="2"/>
    <x v="3"/>
    <x v="0"/>
    <s v="P030"/>
    <x v="15"/>
    <n v="112888"/>
    <n v="8686"/>
    <n v="34171.46"/>
    <n v="1011"/>
    <n v="107815.3"/>
    <n v="7.69"/>
    <n v="11.64"/>
    <n v="3.93"/>
    <n v="33.799999999999997"/>
    <x v="158"/>
  </r>
  <r>
    <x v="172"/>
    <x v="5"/>
    <x v="4"/>
    <x v="19"/>
    <x v="2"/>
    <s v="P027"/>
    <x v="18"/>
    <n v="101676"/>
    <n v="2030"/>
    <n v="2981.19"/>
    <n v="79"/>
    <n v="9014.23"/>
    <n v="2"/>
    <n v="3.89"/>
    <n v="1.47"/>
    <n v="37.74"/>
    <x v="1220"/>
  </r>
  <r>
    <x v="172"/>
    <x v="5"/>
    <x v="3"/>
    <x v="33"/>
    <x v="1"/>
    <s v="P002"/>
    <x v="8"/>
    <n v="99506"/>
    <n v="1939"/>
    <n v="7780.97"/>
    <n v="170"/>
    <n v="22543.14"/>
    <n v="1.95"/>
    <n v="8.77"/>
    <n v="4.01"/>
    <n v="45.77"/>
    <x v="1599"/>
  </r>
  <r>
    <x v="172"/>
    <x v="5"/>
    <x v="1"/>
    <x v="14"/>
    <x v="1"/>
    <s v="P021"/>
    <x v="16"/>
    <n v="143964"/>
    <n v="7070"/>
    <n v="18039.11"/>
    <n v="792"/>
    <n v="48937.43"/>
    <n v="4.91"/>
    <n v="11.2"/>
    <n v="2.5499999999999998"/>
    <n v="22.78"/>
    <x v="44"/>
  </r>
  <r>
    <x v="172"/>
    <x v="5"/>
    <x v="1"/>
    <x v="22"/>
    <x v="0"/>
    <s v="P009"/>
    <x v="9"/>
    <n v="16509"/>
    <n v="2134"/>
    <n v="7543.84"/>
    <n v="123"/>
    <n v="17172.39"/>
    <n v="12.93"/>
    <n v="5.76"/>
    <n v="3.54"/>
    <n v="61.33"/>
    <x v="46"/>
  </r>
  <r>
    <x v="172"/>
    <x v="5"/>
    <x v="5"/>
    <x v="19"/>
    <x v="3"/>
    <s v="P022"/>
    <x v="19"/>
    <n v="122374"/>
    <n v="15368"/>
    <n v="47512.37"/>
    <n v="1948"/>
    <n v="99725.68"/>
    <n v="12.56"/>
    <n v="12.68"/>
    <n v="3.09"/>
    <n v="24.39"/>
    <x v="522"/>
  </r>
  <r>
    <x v="172"/>
    <x v="5"/>
    <x v="4"/>
    <x v="26"/>
    <x v="3"/>
    <s v="P015"/>
    <x v="26"/>
    <n v="30198"/>
    <n v="2017"/>
    <n v="6699.33"/>
    <n v="307"/>
    <n v="12622.94"/>
    <n v="6.68"/>
    <n v="15.22"/>
    <n v="3.32"/>
    <n v="21.82"/>
    <x v="443"/>
  </r>
  <r>
    <x v="172"/>
    <x v="5"/>
    <x v="0"/>
    <x v="17"/>
    <x v="0"/>
    <s v="P017"/>
    <x v="7"/>
    <n v="120590"/>
    <n v="12246"/>
    <n v="25912.11"/>
    <n v="2620"/>
    <n v="46872.72"/>
    <n v="10.16"/>
    <n v="21.39"/>
    <n v="2.12"/>
    <n v="9.89"/>
    <x v="972"/>
  </r>
  <r>
    <x v="172"/>
    <x v="5"/>
    <x v="4"/>
    <x v="27"/>
    <x v="3"/>
    <s v="P008"/>
    <x v="10"/>
    <n v="77277"/>
    <n v="5237"/>
    <n v="12583.07"/>
    <n v="221"/>
    <n v="22048.39"/>
    <n v="6.78"/>
    <n v="4.22"/>
    <n v="2.4"/>
    <n v="56.94"/>
    <x v="940"/>
  </r>
  <r>
    <x v="172"/>
    <x v="5"/>
    <x v="4"/>
    <x v="22"/>
    <x v="3"/>
    <s v="P016"/>
    <x v="4"/>
    <n v="27011"/>
    <n v="2058"/>
    <n v="6551.48"/>
    <n v="118"/>
    <n v="6522.07"/>
    <n v="7.62"/>
    <n v="5.73"/>
    <n v="3.18"/>
    <n v="55.52"/>
    <x v="526"/>
  </r>
  <r>
    <x v="172"/>
    <x v="5"/>
    <x v="5"/>
    <x v="21"/>
    <x v="0"/>
    <s v="P010"/>
    <x v="12"/>
    <n v="132029"/>
    <n v="4753"/>
    <n v="17286.37"/>
    <n v="530"/>
    <n v="15805.98"/>
    <n v="3.6"/>
    <n v="11.15"/>
    <n v="3.64"/>
    <n v="32.619999999999997"/>
    <x v="329"/>
  </r>
  <r>
    <x v="172"/>
    <x v="5"/>
    <x v="3"/>
    <x v="11"/>
    <x v="0"/>
    <s v="P009"/>
    <x v="9"/>
    <n v="115131"/>
    <n v="1251"/>
    <n v="2566.86"/>
    <n v="259"/>
    <n v="1889.2"/>
    <n v="1.0900000000000001"/>
    <n v="20.7"/>
    <n v="2.0499999999999998"/>
    <n v="9.91"/>
    <x v="332"/>
  </r>
  <r>
    <x v="172"/>
    <x v="5"/>
    <x v="2"/>
    <x v="10"/>
    <x v="2"/>
    <s v="P011"/>
    <x v="21"/>
    <n v="31578"/>
    <n v="2169"/>
    <n v="6238.06"/>
    <n v="244"/>
    <n v="3904.49"/>
    <n v="6.87"/>
    <n v="11.25"/>
    <n v="2.88"/>
    <n v="25.57"/>
    <x v="1008"/>
  </r>
  <r>
    <x v="172"/>
    <x v="5"/>
    <x v="2"/>
    <x v="44"/>
    <x v="0"/>
    <s v="P011"/>
    <x v="21"/>
    <n v="6839"/>
    <n v="118"/>
    <n v="420.3"/>
    <n v="15"/>
    <n v="254.61"/>
    <n v="1.73"/>
    <n v="12.71"/>
    <n v="3.56"/>
    <n v="28.02"/>
    <x v="277"/>
  </r>
  <r>
    <x v="173"/>
    <x v="5"/>
    <x v="0"/>
    <x v="49"/>
    <x v="3"/>
    <s v="P011"/>
    <x v="21"/>
    <n v="7299"/>
    <n v="89"/>
    <n v="58.57"/>
    <n v="14"/>
    <n v="2492.98"/>
    <n v="1.22"/>
    <n v="15.73"/>
    <n v="0.66"/>
    <n v="4.18"/>
    <x v="2521"/>
  </r>
  <r>
    <x v="173"/>
    <x v="5"/>
    <x v="5"/>
    <x v="4"/>
    <x v="1"/>
    <s v="P001"/>
    <x v="2"/>
    <n v="31477"/>
    <n v="4366"/>
    <n v="2716.63"/>
    <n v="702"/>
    <n v="88551.53"/>
    <n v="13.87"/>
    <n v="16.079999999999998"/>
    <n v="0.62"/>
    <n v="3.87"/>
    <x v="2522"/>
  </r>
  <r>
    <x v="173"/>
    <x v="5"/>
    <x v="1"/>
    <x v="7"/>
    <x v="2"/>
    <s v="P004"/>
    <x v="9"/>
    <n v="9305"/>
    <n v="959"/>
    <n v="635.61"/>
    <n v="137"/>
    <n v="20442.91"/>
    <n v="10.31"/>
    <n v="14.29"/>
    <n v="0.66"/>
    <n v="4.6399999999999997"/>
    <x v="2523"/>
  </r>
  <r>
    <x v="173"/>
    <x v="5"/>
    <x v="4"/>
    <x v="27"/>
    <x v="1"/>
    <s v="P004"/>
    <x v="9"/>
    <n v="53335"/>
    <n v="5166"/>
    <n v="6037.32"/>
    <n v="968"/>
    <n v="168679.86"/>
    <n v="9.69"/>
    <n v="18.739999999999998"/>
    <n v="1.17"/>
    <n v="6.24"/>
    <x v="2524"/>
  </r>
  <r>
    <x v="173"/>
    <x v="5"/>
    <x v="2"/>
    <x v="11"/>
    <x v="2"/>
    <s v="P027"/>
    <x v="18"/>
    <n v="49453"/>
    <n v="3891"/>
    <n v="3579.76"/>
    <n v="517"/>
    <n v="93159.82"/>
    <n v="7.87"/>
    <n v="13.29"/>
    <n v="0.92"/>
    <n v="6.92"/>
    <x v="2525"/>
  </r>
  <r>
    <x v="173"/>
    <x v="5"/>
    <x v="4"/>
    <x v="45"/>
    <x v="1"/>
    <s v="P006"/>
    <x v="17"/>
    <n v="83465"/>
    <n v="10703"/>
    <n v="13747.64"/>
    <n v="1854"/>
    <n v="327906.36"/>
    <n v="12.82"/>
    <n v="17.32"/>
    <n v="1.28"/>
    <n v="7.42"/>
    <x v="2526"/>
  </r>
  <r>
    <x v="173"/>
    <x v="5"/>
    <x v="1"/>
    <x v="33"/>
    <x v="1"/>
    <s v="P005"/>
    <x v="27"/>
    <n v="138990"/>
    <n v="14979"/>
    <n v="6505.25"/>
    <n v="1068"/>
    <n v="143142.37"/>
    <n v="10.78"/>
    <n v="7.13"/>
    <n v="0.43"/>
    <n v="6.09"/>
    <x v="2527"/>
  </r>
  <r>
    <x v="173"/>
    <x v="5"/>
    <x v="4"/>
    <x v="11"/>
    <x v="1"/>
    <s v="P015"/>
    <x v="26"/>
    <n v="60200"/>
    <n v="6199"/>
    <n v="7934.99"/>
    <n v="1351"/>
    <n v="147355.69"/>
    <n v="10.3"/>
    <n v="21.79"/>
    <n v="1.28"/>
    <n v="5.87"/>
    <x v="2528"/>
  </r>
  <r>
    <x v="173"/>
    <x v="5"/>
    <x v="1"/>
    <x v="26"/>
    <x v="0"/>
    <s v="P022"/>
    <x v="19"/>
    <n v="107952"/>
    <n v="4598"/>
    <n v="9939"/>
    <n v="900"/>
    <n v="152259.34"/>
    <n v="4.26"/>
    <n v="19.57"/>
    <n v="2.16"/>
    <n v="11.04"/>
    <x v="1870"/>
  </r>
  <r>
    <x v="173"/>
    <x v="5"/>
    <x v="4"/>
    <x v="29"/>
    <x v="3"/>
    <s v="P003"/>
    <x v="0"/>
    <n v="11245"/>
    <n v="181"/>
    <n v="368.02"/>
    <n v="33"/>
    <n v="5596.5"/>
    <n v="1.61"/>
    <n v="18.23"/>
    <n v="2.0299999999999998"/>
    <n v="11.15"/>
    <x v="1228"/>
  </r>
  <r>
    <x v="173"/>
    <x v="5"/>
    <x v="2"/>
    <x v="15"/>
    <x v="2"/>
    <s v="P015"/>
    <x v="26"/>
    <n v="16466"/>
    <n v="756"/>
    <n v="1524.07"/>
    <n v="119"/>
    <n v="21024.98"/>
    <n v="4.59"/>
    <n v="15.74"/>
    <n v="2.02"/>
    <n v="12.81"/>
    <x v="1943"/>
  </r>
  <r>
    <x v="173"/>
    <x v="5"/>
    <x v="1"/>
    <x v="20"/>
    <x v="3"/>
    <s v="P023"/>
    <x v="22"/>
    <n v="28931"/>
    <n v="3589"/>
    <n v="5035.67"/>
    <n v="394"/>
    <n v="66418.03"/>
    <n v="12.41"/>
    <n v="10.98"/>
    <n v="1.4"/>
    <n v="12.78"/>
    <x v="2266"/>
  </r>
  <r>
    <x v="173"/>
    <x v="5"/>
    <x v="1"/>
    <x v="23"/>
    <x v="1"/>
    <s v="P017"/>
    <x v="7"/>
    <n v="140848"/>
    <n v="18381"/>
    <n v="15102.83"/>
    <n v="991"/>
    <n v="194171.14"/>
    <n v="13.05"/>
    <n v="5.39"/>
    <n v="0.82"/>
    <n v="15.24"/>
    <x v="1017"/>
  </r>
  <r>
    <x v="173"/>
    <x v="5"/>
    <x v="3"/>
    <x v="41"/>
    <x v="2"/>
    <s v="P020"/>
    <x v="13"/>
    <n v="71335"/>
    <n v="2662"/>
    <n v="3117.31"/>
    <n v="296"/>
    <n v="39476.14"/>
    <n v="3.73"/>
    <n v="11.12"/>
    <n v="1.17"/>
    <n v="10.53"/>
    <x v="1572"/>
  </r>
  <r>
    <x v="173"/>
    <x v="5"/>
    <x v="2"/>
    <x v="45"/>
    <x v="2"/>
    <s v="P029"/>
    <x v="1"/>
    <n v="30338"/>
    <n v="1704"/>
    <n v="2564.81"/>
    <n v="311"/>
    <n v="31894.15"/>
    <n v="5.62"/>
    <n v="18.25"/>
    <n v="1.51"/>
    <n v="8.25"/>
    <x v="806"/>
  </r>
  <r>
    <x v="173"/>
    <x v="5"/>
    <x v="5"/>
    <x v="9"/>
    <x v="1"/>
    <s v="P005"/>
    <x v="27"/>
    <n v="25474"/>
    <n v="1414"/>
    <n v="3577.85"/>
    <n v="294"/>
    <n v="43616.65"/>
    <n v="5.55"/>
    <n v="20.79"/>
    <n v="2.5299999999999998"/>
    <n v="12.17"/>
    <x v="1413"/>
  </r>
  <r>
    <x v="173"/>
    <x v="5"/>
    <x v="3"/>
    <x v="48"/>
    <x v="1"/>
    <s v="P011"/>
    <x v="21"/>
    <n v="106753"/>
    <n v="12112"/>
    <n v="11745.44"/>
    <n v="944"/>
    <n v="139425.34"/>
    <n v="11.35"/>
    <n v="7.79"/>
    <n v="0.97"/>
    <n v="12.44"/>
    <x v="2018"/>
  </r>
  <r>
    <x v="173"/>
    <x v="5"/>
    <x v="4"/>
    <x v="8"/>
    <x v="2"/>
    <s v="P022"/>
    <x v="19"/>
    <n v="80860"/>
    <n v="3873"/>
    <n v="4162.34"/>
    <n v="486"/>
    <n v="49309.71"/>
    <n v="4.79"/>
    <n v="12.55"/>
    <n v="1.07"/>
    <n v="8.56"/>
    <x v="2111"/>
  </r>
  <r>
    <x v="173"/>
    <x v="5"/>
    <x v="0"/>
    <x v="28"/>
    <x v="2"/>
    <s v="P002"/>
    <x v="8"/>
    <n v="32137"/>
    <n v="1311"/>
    <n v="1450.09"/>
    <n v="122"/>
    <n v="16758.98"/>
    <n v="4.08"/>
    <n v="9.31"/>
    <n v="1.1100000000000001"/>
    <n v="11.89"/>
    <x v="1573"/>
  </r>
  <r>
    <x v="173"/>
    <x v="5"/>
    <x v="3"/>
    <x v="48"/>
    <x v="3"/>
    <s v="P022"/>
    <x v="19"/>
    <n v="35549"/>
    <n v="2947"/>
    <n v="6545.26"/>
    <n v="443"/>
    <n v="73714.09"/>
    <n v="8.2899999999999991"/>
    <n v="15.03"/>
    <n v="2.2200000000000002"/>
    <n v="14.77"/>
    <x v="871"/>
  </r>
  <r>
    <x v="173"/>
    <x v="5"/>
    <x v="3"/>
    <x v="49"/>
    <x v="1"/>
    <s v="P007"/>
    <x v="7"/>
    <n v="134801"/>
    <n v="19947"/>
    <n v="22734.35"/>
    <n v="3501"/>
    <n v="248802.86"/>
    <n v="14.8"/>
    <n v="17.55"/>
    <n v="1.1399999999999999"/>
    <n v="6.49"/>
    <x v="1291"/>
  </r>
  <r>
    <x v="173"/>
    <x v="5"/>
    <x v="0"/>
    <x v="12"/>
    <x v="1"/>
    <s v="P014"/>
    <x v="6"/>
    <n v="27334"/>
    <n v="4074"/>
    <n v="6830.92"/>
    <n v="800"/>
    <n v="74742.009999999995"/>
    <n v="14.9"/>
    <n v="19.64"/>
    <n v="1.68"/>
    <n v="8.5399999999999991"/>
    <x v="1291"/>
  </r>
  <r>
    <x v="173"/>
    <x v="5"/>
    <x v="3"/>
    <x v="4"/>
    <x v="2"/>
    <s v="P028"/>
    <x v="14"/>
    <n v="18987"/>
    <n v="2586"/>
    <n v="5642.37"/>
    <n v="317"/>
    <n v="58913.64"/>
    <n v="13.62"/>
    <n v="12.26"/>
    <n v="2.1800000000000002"/>
    <n v="17.8"/>
    <x v="1250"/>
  </r>
  <r>
    <x v="173"/>
    <x v="5"/>
    <x v="1"/>
    <x v="31"/>
    <x v="2"/>
    <s v="P012"/>
    <x v="5"/>
    <n v="96885"/>
    <n v="5269"/>
    <n v="3656.78"/>
    <n v="568"/>
    <n v="37310.449999999997"/>
    <n v="5.44"/>
    <n v="10.78"/>
    <n v="0.69"/>
    <n v="6.44"/>
    <x v="1512"/>
  </r>
  <r>
    <x v="173"/>
    <x v="5"/>
    <x v="0"/>
    <x v="3"/>
    <x v="0"/>
    <s v="P021"/>
    <x v="16"/>
    <n v="143536"/>
    <n v="20687"/>
    <n v="56365.84"/>
    <n v="3302"/>
    <n v="570148.18000000005"/>
    <n v="14.41"/>
    <n v="15.96"/>
    <n v="2.72"/>
    <n v="17.07"/>
    <x v="1310"/>
  </r>
  <r>
    <x v="173"/>
    <x v="5"/>
    <x v="3"/>
    <x v="41"/>
    <x v="1"/>
    <s v="P015"/>
    <x v="26"/>
    <n v="94688"/>
    <n v="11193"/>
    <n v="21171.81"/>
    <n v="1901"/>
    <n v="199663.69"/>
    <n v="11.82"/>
    <n v="16.98"/>
    <n v="1.89"/>
    <n v="11.14"/>
    <x v="2529"/>
  </r>
  <r>
    <x v="173"/>
    <x v="5"/>
    <x v="5"/>
    <x v="44"/>
    <x v="2"/>
    <s v="P025"/>
    <x v="23"/>
    <n v="33676"/>
    <n v="2997"/>
    <n v="9298.02"/>
    <n v="577"/>
    <n v="85235.42"/>
    <n v="8.9"/>
    <n v="19.25"/>
    <n v="3.1"/>
    <n v="16.11"/>
    <x v="1814"/>
  </r>
  <r>
    <x v="173"/>
    <x v="5"/>
    <x v="3"/>
    <x v="17"/>
    <x v="0"/>
    <s v="P011"/>
    <x v="21"/>
    <n v="17117"/>
    <n v="97"/>
    <n v="241.27"/>
    <n v="13"/>
    <n v="2156.2199999999998"/>
    <n v="0.56999999999999995"/>
    <n v="13.4"/>
    <n v="2.4900000000000002"/>
    <n v="18.559999999999999"/>
    <x v="2440"/>
  </r>
  <r>
    <x v="173"/>
    <x v="5"/>
    <x v="1"/>
    <x v="3"/>
    <x v="0"/>
    <s v="P004"/>
    <x v="9"/>
    <n v="129143"/>
    <n v="3380"/>
    <n v="14351.69"/>
    <n v="690"/>
    <n v="122858.95"/>
    <n v="2.62"/>
    <n v="20.41"/>
    <n v="4.25"/>
    <n v="20.8"/>
    <x v="994"/>
  </r>
  <r>
    <x v="173"/>
    <x v="5"/>
    <x v="3"/>
    <x v="14"/>
    <x v="0"/>
    <s v="P022"/>
    <x v="19"/>
    <n v="133311"/>
    <n v="14086"/>
    <n v="12091.16"/>
    <n v="1935"/>
    <n v="103512.64"/>
    <n v="10.57"/>
    <n v="13.74"/>
    <n v="0.86"/>
    <n v="6.25"/>
    <x v="994"/>
  </r>
  <r>
    <x v="173"/>
    <x v="5"/>
    <x v="4"/>
    <x v="43"/>
    <x v="0"/>
    <s v="P001"/>
    <x v="2"/>
    <n v="31600"/>
    <n v="3492"/>
    <n v="7260.53"/>
    <n v="523"/>
    <n v="61454.76"/>
    <n v="11.05"/>
    <n v="14.98"/>
    <n v="2.08"/>
    <n v="13.88"/>
    <x v="1522"/>
  </r>
  <r>
    <x v="173"/>
    <x v="5"/>
    <x v="1"/>
    <x v="13"/>
    <x v="3"/>
    <s v="P001"/>
    <x v="2"/>
    <n v="9036"/>
    <n v="1214"/>
    <n v="2573.36"/>
    <n v="216"/>
    <n v="21143.26"/>
    <n v="13.44"/>
    <n v="17.79"/>
    <n v="2.12"/>
    <n v="11.91"/>
    <x v="1233"/>
  </r>
  <r>
    <x v="173"/>
    <x v="5"/>
    <x v="5"/>
    <x v="14"/>
    <x v="2"/>
    <s v="P004"/>
    <x v="9"/>
    <n v="149191"/>
    <n v="9142"/>
    <n v="14383.27"/>
    <n v="1499"/>
    <n v="112487.32"/>
    <n v="6.13"/>
    <n v="16.399999999999999"/>
    <n v="1.57"/>
    <n v="9.6"/>
    <x v="711"/>
  </r>
  <r>
    <x v="173"/>
    <x v="5"/>
    <x v="5"/>
    <x v="36"/>
    <x v="3"/>
    <s v="P007"/>
    <x v="7"/>
    <n v="27554"/>
    <n v="2351"/>
    <n v="7597.93"/>
    <n v="347"/>
    <n v="57977.84"/>
    <n v="8.5299999999999994"/>
    <n v="14.76"/>
    <n v="3.23"/>
    <n v="21.9"/>
    <x v="1782"/>
  </r>
  <r>
    <x v="173"/>
    <x v="5"/>
    <x v="4"/>
    <x v="42"/>
    <x v="3"/>
    <s v="P014"/>
    <x v="6"/>
    <n v="111905"/>
    <n v="11898"/>
    <n v="51334.97"/>
    <n v="1953"/>
    <n v="388281.47"/>
    <n v="10.63"/>
    <n v="16.41"/>
    <n v="4.3099999999999996"/>
    <n v="26.29"/>
    <x v="672"/>
  </r>
  <r>
    <x v="173"/>
    <x v="5"/>
    <x v="0"/>
    <x v="47"/>
    <x v="0"/>
    <s v="P025"/>
    <x v="23"/>
    <n v="94391"/>
    <n v="1369"/>
    <n v="2205.23"/>
    <n v="146"/>
    <n v="15917.06"/>
    <n v="1.45"/>
    <n v="10.66"/>
    <n v="1.61"/>
    <n v="15.1"/>
    <x v="1874"/>
  </r>
  <r>
    <x v="173"/>
    <x v="5"/>
    <x v="1"/>
    <x v="42"/>
    <x v="2"/>
    <s v="P011"/>
    <x v="21"/>
    <n v="1648"/>
    <n v="118"/>
    <n v="351.27"/>
    <n v="16"/>
    <n v="2397.02"/>
    <n v="7.16"/>
    <n v="13.56"/>
    <n v="2.98"/>
    <n v="21.95"/>
    <x v="81"/>
  </r>
  <r>
    <x v="173"/>
    <x v="5"/>
    <x v="2"/>
    <x v="28"/>
    <x v="2"/>
    <s v="P012"/>
    <x v="5"/>
    <n v="71430"/>
    <n v="8330"/>
    <n v="20757.080000000002"/>
    <n v="1204"/>
    <n v="138992.64000000001"/>
    <n v="11.66"/>
    <n v="14.45"/>
    <n v="2.4900000000000002"/>
    <n v="17.239999999999998"/>
    <x v="301"/>
  </r>
  <r>
    <x v="173"/>
    <x v="5"/>
    <x v="1"/>
    <x v="41"/>
    <x v="1"/>
    <s v="P028"/>
    <x v="14"/>
    <n v="27793"/>
    <n v="161"/>
    <n v="602.69000000000005"/>
    <n v="26"/>
    <n v="3826.07"/>
    <n v="0.57999999999999996"/>
    <n v="16.149999999999999"/>
    <n v="3.74"/>
    <n v="23.18"/>
    <x v="1174"/>
  </r>
  <r>
    <x v="173"/>
    <x v="5"/>
    <x v="4"/>
    <x v="17"/>
    <x v="2"/>
    <s v="P020"/>
    <x v="13"/>
    <n v="131141"/>
    <n v="10291"/>
    <n v="26400.27"/>
    <n v="2046"/>
    <n v="162064.47"/>
    <n v="7.85"/>
    <n v="19.88"/>
    <n v="2.57"/>
    <n v="12.9"/>
    <x v="1175"/>
  </r>
  <r>
    <x v="173"/>
    <x v="5"/>
    <x v="2"/>
    <x v="25"/>
    <x v="0"/>
    <s v="P010"/>
    <x v="12"/>
    <n v="74487"/>
    <n v="3722"/>
    <n v="10125.57"/>
    <n v="441"/>
    <n v="61497.69"/>
    <n v="5"/>
    <n v="11.85"/>
    <n v="2.72"/>
    <n v="22.96"/>
    <x v="29"/>
  </r>
  <r>
    <x v="173"/>
    <x v="5"/>
    <x v="1"/>
    <x v="17"/>
    <x v="3"/>
    <s v="P025"/>
    <x v="23"/>
    <n v="144404"/>
    <n v="7433"/>
    <n v="25659.599999999999"/>
    <n v="1594"/>
    <n v="144124"/>
    <n v="5.15"/>
    <n v="21.44"/>
    <n v="3.45"/>
    <n v="16.100000000000001"/>
    <x v="1741"/>
  </r>
  <r>
    <x v="173"/>
    <x v="5"/>
    <x v="2"/>
    <x v="21"/>
    <x v="3"/>
    <s v="P009"/>
    <x v="9"/>
    <n v="132947"/>
    <n v="18821"/>
    <n v="19539.740000000002"/>
    <n v="1953"/>
    <n v="107670.76"/>
    <n v="14.16"/>
    <n v="10.38"/>
    <n v="1.04"/>
    <n v="10"/>
    <x v="467"/>
  </r>
  <r>
    <x v="173"/>
    <x v="5"/>
    <x v="0"/>
    <x v="8"/>
    <x v="0"/>
    <s v="P019"/>
    <x v="24"/>
    <n v="89362"/>
    <n v="9672"/>
    <n v="30650.26"/>
    <n v="2029"/>
    <n v="155421.22"/>
    <n v="10.82"/>
    <n v="20.98"/>
    <n v="3.17"/>
    <n v="15.11"/>
    <x v="251"/>
  </r>
  <r>
    <x v="173"/>
    <x v="5"/>
    <x v="0"/>
    <x v="47"/>
    <x v="1"/>
    <s v="P028"/>
    <x v="14"/>
    <n v="42616"/>
    <n v="389"/>
    <n v="219.66"/>
    <n v="17"/>
    <n v="1001.02"/>
    <n v="0.91"/>
    <n v="4.37"/>
    <n v="0.56000000000000005"/>
    <n v="12.92"/>
    <x v="679"/>
  </r>
  <r>
    <x v="173"/>
    <x v="5"/>
    <x v="4"/>
    <x v="10"/>
    <x v="3"/>
    <s v="P025"/>
    <x v="23"/>
    <n v="38923"/>
    <n v="887"/>
    <n v="2224.25"/>
    <n v="192"/>
    <n v="9768.49"/>
    <n v="2.2799999999999998"/>
    <n v="21.65"/>
    <n v="2.5099999999999998"/>
    <n v="11.58"/>
    <x v="611"/>
  </r>
  <r>
    <x v="173"/>
    <x v="5"/>
    <x v="3"/>
    <x v="9"/>
    <x v="1"/>
    <s v="P029"/>
    <x v="1"/>
    <n v="76311"/>
    <n v="2170"/>
    <n v="4149.95"/>
    <n v="239"/>
    <n v="17997.64"/>
    <n v="2.84"/>
    <n v="11.01"/>
    <n v="1.91"/>
    <n v="17.36"/>
    <x v="816"/>
  </r>
  <r>
    <x v="173"/>
    <x v="5"/>
    <x v="0"/>
    <x v="34"/>
    <x v="0"/>
    <s v="P020"/>
    <x v="13"/>
    <n v="49437"/>
    <n v="4775"/>
    <n v="6302.33"/>
    <n v="816"/>
    <n v="26567.19"/>
    <n v="9.66"/>
    <n v="17.09"/>
    <n v="1.32"/>
    <n v="7.72"/>
    <x v="1743"/>
  </r>
  <r>
    <x v="173"/>
    <x v="5"/>
    <x v="4"/>
    <x v="19"/>
    <x v="2"/>
    <s v="P009"/>
    <x v="9"/>
    <n v="15088"/>
    <n v="89"/>
    <n v="87.47"/>
    <n v="6"/>
    <n v="348.19"/>
    <n v="0.59"/>
    <n v="6.74"/>
    <n v="0.98"/>
    <n v="14.58"/>
    <x v="1628"/>
  </r>
  <r>
    <x v="173"/>
    <x v="5"/>
    <x v="1"/>
    <x v="30"/>
    <x v="0"/>
    <s v="P008"/>
    <x v="10"/>
    <n v="72832"/>
    <n v="8933"/>
    <n v="5600.77"/>
    <n v="1181"/>
    <n v="22152.33"/>
    <n v="12.27"/>
    <n v="13.22"/>
    <n v="0.63"/>
    <n v="4.74"/>
    <x v="565"/>
  </r>
  <r>
    <x v="173"/>
    <x v="5"/>
    <x v="4"/>
    <x v="7"/>
    <x v="0"/>
    <s v="P003"/>
    <x v="0"/>
    <n v="112677"/>
    <n v="6751"/>
    <n v="20230.64"/>
    <n v="1245"/>
    <n v="78350.7"/>
    <n v="5.99"/>
    <n v="18.440000000000001"/>
    <n v="3"/>
    <n v="16.25"/>
    <x v="818"/>
  </r>
  <r>
    <x v="173"/>
    <x v="5"/>
    <x v="5"/>
    <x v="30"/>
    <x v="1"/>
    <s v="P012"/>
    <x v="5"/>
    <n v="73738"/>
    <n v="3383"/>
    <n v="10218.27"/>
    <n v="229"/>
    <n v="38092.160000000003"/>
    <n v="4.59"/>
    <n v="6.77"/>
    <n v="3.02"/>
    <n v="44.62"/>
    <x v="1115"/>
  </r>
  <r>
    <x v="173"/>
    <x v="5"/>
    <x v="2"/>
    <x v="16"/>
    <x v="1"/>
    <s v="P015"/>
    <x v="26"/>
    <n v="106704"/>
    <n v="2872"/>
    <n v="2731.06"/>
    <n v="146"/>
    <n v="10059.94"/>
    <n v="2.69"/>
    <n v="5.08"/>
    <n v="0.95"/>
    <n v="18.71"/>
    <x v="1652"/>
  </r>
  <r>
    <x v="173"/>
    <x v="5"/>
    <x v="5"/>
    <x v="41"/>
    <x v="1"/>
    <s v="P023"/>
    <x v="22"/>
    <n v="131988"/>
    <n v="4990"/>
    <n v="12056.05"/>
    <n v="311"/>
    <n v="42364.45"/>
    <n v="3.78"/>
    <n v="6.23"/>
    <n v="2.42"/>
    <n v="38.770000000000003"/>
    <x v="718"/>
  </r>
  <r>
    <x v="173"/>
    <x v="5"/>
    <x v="3"/>
    <x v="37"/>
    <x v="0"/>
    <s v="P006"/>
    <x v="17"/>
    <n v="119409"/>
    <n v="4972"/>
    <n v="8658.67"/>
    <n v="656"/>
    <n v="30344.39"/>
    <n v="4.16"/>
    <n v="13.19"/>
    <n v="1.74"/>
    <n v="13.2"/>
    <x v="614"/>
  </r>
  <r>
    <x v="173"/>
    <x v="5"/>
    <x v="4"/>
    <x v="33"/>
    <x v="0"/>
    <s v="P026"/>
    <x v="3"/>
    <n v="53228"/>
    <n v="1006"/>
    <n v="4501.01"/>
    <n v="174"/>
    <n v="15720.96"/>
    <n v="1.89"/>
    <n v="17.3"/>
    <n v="4.47"/>
    <n v="25.87"/>
    <x v="759"/>
  </r>
  <r>
    <x v="173"/>
    <x v="5"/>
    <x v="1"/>
    <x v="12"/>
    <x v="3"/>
    <s v="P001"/>
    <x v="2"/>
    <n v="14316"/>
    <n v="1953"/>
    <n v="5779.66"/>
    <n v="101"/>
    <n v="19014.990000000002"/>
    <n v="13.64"/>
    <n v="5.17"/>
    <n v="2.96"/>
    <n v="57.22"/>
    <x v="434"/>
  </r>
  <r>
    <x v="173"/>
    <x v="5"/>
    <x v="4"/>
    <x v="38"/>
    <x v="2"/>
    <s v="P010"/>
    <x v="12"/>
    <n v="33915"/>
    <n v="3973"/>
    <n v="13424.53"/>
    <n v="391"/>
    <n v="43567.8"/>
    <n v="11.71"/>
    <n v="9.84"/>
    <n v="3.38"/>
    <n v="34.33"/>
    <x v="372"/>
  </r>
  <r>
    <x v="173"/>
    <x v="5"/>
    <x v="1"/>
    <x v="35"/>
    <x v="3"/>
    <s v="P030"/>
    <x v="15"/>
    <n v="88867"/>
    <n v="7396"/>
    <n v="26935.97"/>
    <n v="669"/>
    <n v="84995.66"/>
    <n v="8.32"/>
    <n v="9.0500000000000007"/>
    <n v="3.64"/>
    <n v="40.26"/>
    <x v="158"/>
  </r>
  <r>
    <x v="173"/>
    <x v="5"/>
    <x v="4"/>
    <x v="41"/>
    <x v="0"/>
    <s v="P021"/>
    <x v="16"/>
    <n v="129964"/>
    <n v="9746"/>
    <n v="9318.27"/>
    <n v="1003"/>
    <n v="27677.040000000001"/>
    <n v="7.5"/>
    <n v="10.29"/>
    <n v="0.96"/>
    <n v="9.2899999999999991"/>
    <x v="213"/>
  </r>
  <r>
    <x v="173"/>
    <x v="5"/>
    <x v="1"/>
    <x v="4"/>
    <x v="1"/>
    <s v="P008"/>
    <x v="10"/>
    <n v="98275"/>
    <n v="13442"/>
    <n v="47284.12"/>
    <n v="2130"/>
    <n v="135656.35999999999"/>
    <n v="13.68"/>
    <n v="15.85"/>
    <n v="3.52"/>
    <n v="22.2"/>
    <x v="682"/>
  </r>
  <r>
    <x v="173"/>
    <x v="5"/>
    <x v="0"/>
    <x v="36"/>
    <x v="2"/>
    <s v="P003"/>
    <x v="0"/>
    <n v="132036"/>
    <n v="12378"/>
    <n v="50205.86"/>
    <n v="1853"/>
    <n v="140140.23000000001"/>
    <n v="9.3699999999999992"/>
    <n v="14.97"/>
    <n v="4.0599999999999996"/>
    <n v="27.09"/>
    <x v="214"/>
  </r>
  <r>
    <x v="173"/>
    <x v="5"/>
    <x v="1"/>
    <x v="10"/>
    <x v="2"/>
    <s v="P009"/>
    <x v="9"/>
    <n v="32434"/>
    <n v="1392"/>
    <n v="939.13"/>
    <n v="49"/>
    <n v="2583.54"/>
    <n v="4.29"/>
    <n v="3.52"/>
    <n v="0.67"/>
    <n v="19.170000000000002"/>
    <x v="570"/>
  </r>
  <r>
    <x v="173"/>
    <x v="5"/>
    <x v="4"/>
    <x v="14"/>
    <x v="0"/>
    <s v="P014"/>
    <x v="6"/>
    <n v="92646"/>
    <n v="12963"/>
    <n v="38472.04"/>
    <n v="595"/>
    <n v="105656.38"/>
    <n v="13.99"/>
    <n v="4.59"/>
    <n v="2.97"/>
    <n v="64.66"/>
    <x v="570"/>
  </r>
  <r>
    <x v="173"/>
    <x v="5"/>
    <x v="0"/>
    <x v="24"/>
    <x v="0"/>
    <s v="P026"/>
    <x v="3"/>
    <n v="116711"/>
    <n v="3201"/>
    <n v="6040.28"/>
    <n v="108"/>
    <n v="16397.27"/>
    <n v="2.74"/>
    <n v="3.37"/>
    <n v="1.89"/>
    <n v="55.93"/>
    <x v="44"/>
  </r>
  <r>
    <x v="173"/>
    <x v="5"/>
    <x v="1"/>
    <x v="17"/>
    <x v="3"/>
    <s v="P020"/>
    <x v="13"/>
    <n v="129902"/>
    <n v="3130"/>
    <n v="10568.5"/>
    <n v="580"/>
    <n v="27048.14"/>
    <n v="2.41"/>
    <n v="18.53"/>
    <n v="3.38"/>
    <n v="18.22"/>
    <x v="439"/>
  </r>
  <r>
    <x v="173"/>
    <x v="5"/>
    <x v="5"/>
    <x v="8"/>
    <x v="2"/>
    <s v="P021"/>
    <x v="16"/>
    <n v="56136"/>
    <n v="1480"/>
    <n v="5552.25"/>
    <n v="107"/>
    <n v="13013.42"/>
    <n v="2.64"/>
    <n v="7.23"/>
    <n v="3.75"/>
    <n v="51.89"/>
    <x v="1350"/>
  </r>
  <r>
    <x v="173"/>
    <x v="5"/>
    <x v="5"/>
    <x v="8"/>
    <x v="3"/>
    <s v="P015"/>
    <x v="26"/>
    <n v="87902"/>
    <n v="7264"/>
    <n v="32541.27"/>
    <n v="414"/>
    <n v="71677.539999999994"/>
    <n v="8.26"/>
    <n v="5.7"/>
    <n v="4.4800000000000004"/>
    <n v="78.599999999999994"/>
    <x v="1182"/>
  </r>
  <r>
    <x v="173"/>
    <x v="5"/>
    <x v="5"/>
    <x v="15"/>
    <x v="3"/>
    <s v="P022"/>
    <x v="19"/>
    <n v="59379"/>
    <n v="1748"/>
    <n v="1626.29"/>
    <n v="239"/>
    <n v="3474.99"/>
    <n v="2.94"/>
    <n v="13.67"/>
    <n v="0.93"/>
    <n v="6.8"/>
    <x v="217"/>
  </r>
  <r>
    <x v="173"/>
    <x v="5"/>
    <x v="3"/>
    <x v="0"/>
    <x v="1"/>
    <s v="P004"/>
    <x v="9"/>
    <n v="2386"/>
    <n v="104"/>
    <n v="453.92"/>
    <n v="6"/>
    <n v="951.17"/>
    <n v="4.3600000000000003"/>
    <n v="5.77"/>
    <n v="4.3600000000000003"/>
    <n v="75.650000000000006"/>
    <x v="522"/>
  </r>
  <r>
    <x v="173"/>
    <x v="5"/>
    <x v="1"/>
    <x v="1"/>
    <x v="1"/>
    <s v="P019"/>
    <x v="24"/>
    <n v="5520"/>
    <n v="600"/>
    <n v="910.66"/>
    <n v="65"/>
    <n v="1869.91"/>
    <n v="10.87"/>
    <n v="10.83"/>
    <n v="1.52"/>
    <n v="14.01"/>
    <x v="321"/>
  </r>
  <r>
    <x v="173"/>
    <x v="5"/>
    <x v="0"/>
    <x v="42"/>
    <x v="3"/>
    <s v="P029"/>
    <x v="1"/>
    <n v="109999"/>
    <n v="5728"/>
    <n v="21821.759999999998"/>
    <n v="451"/>
    <n v="43759.32"/>
    <n v="5.21"/>
    <n v="7.87"/>
    <n v="3.81"/>
    <n v="48.39"/>
    <x v="267"/>
  </r>
  <r>
    <x v="173"/>
    <x v="5"/>
    <x v="5"/>
    <x v="27"/>
    <x v="0"/>
    <s v="P020"/>
    <x v="13"/>
    <n v="71503"/>
    <n v="5932"/>
    <n v="22303.14"/>
    <n v="603"/>
    <n v="44480.74"/>
    <n v="8.3000000000000007"/>
    <n v="10.17"/>
    <n v="3.76"/>
    <n v="36.99"/>
    <x v="619"/>
  </r>
  <r>
    <x v="173"/>
    <x v="5"/>
    <x v="2"/>
    <x v="36"/>
    <x v="0"/>
    <s v="P003"/>
    <x v="0"/>
    <n v="5295"/>
    <n v="195"/>
    <n v="342.47"/>
    <n v="9"/>
    <n v="680.74"/>
    <n v="3.68"/>
    <n v="4.62"/>
    <n v="1.76"/>
    <n v="38.049999999999997"/>
    <x v="619"/>
  </r>
  <r>
    <x v="173"/>
    <x v="5"/>
    <x v="1"/>
    <x v="10"/>
    <x v="2"/>
    <s v="P027"/>
    <x v="18"/>
    <n v="8811"/>
    <n v="626"/>
    <n v="2265.63"/>
    <n v="42"/>
    <n v="4421.58"/>
    <n v="7.1"/>
    <n v="6.71"/>
    <n v="3.62"/>
    <n v="53.94"/>
    <x v="218"/>
  </r>
  <r>
    <x v="173"/>
    <x v="5"/>
    <x v="2"/>
    <x v="45"/>
    <x v="0"/>
    <s v="P018"/>
    <x v="25"/>
    <n v="73396"/>
    <n v="8479"/>
    <n v="23872.799999999999"/>
    <n v="843"/>
    <n v="44183.92"/>
    <n v="11.55"/>
    <n v="9.94"/>
    <n v="2.82"/>
    <n v="28.32"/>
    <x v="481"/>
  </r>
  <r>
    <x v="173"/>
    <x v="5"/>
    <x v="0"/>
    <x v="45"/>
    <x v="1"/>
    <s v="P023"/>
    <x v="22"/>
    <n v="62607"/>
    <n v="2298"/>
    <n v="6918.5"/>
    <n v="113"/>
    <n v="12638.74"/>
    <n v="3.67"/>
    <n v="4.92"/>
    <n v="3.01"/>
    <n v="61.23"/>
    <x v="380"/>
  </r>
  <r>
    <x v="173"/>
    <x v="5"/>
    <x v="0"/>
    <x v="35"/>
    <x v="3"/>
    <s v="P026"/>
    <x v="3"/>
    <n v="141919"/>
    <n v="2433"/>
    <n v="7945.88"/>
    <n v="297"/>
    <n v="12660.35"/>
    <n v="1.71"/>
    <n v="12.21"/>
    <n v="3.27"/>
    <n v="26.75"/>
    <x v="1586"/>
  </r>
  <r>
    <x v="173"/>
    <x v="5"/>
    <x v="1"/>
    <x v="1"/>
    <x v="2"/>
    <s v="P002"/>
    <x v="8"/>
    <n v="120201"/>
    <n v="2145"/>
    <n v="5146.4399999999996"/>
    <n v="95"/>
    <n v="8024.73"/>
    <n v="1.78"/>
    <n v="4.43"/>
    <n v="2.4"/>
    <n v="54.17"/>
    <x v="763"/>
  </r>
  <r>
    <x v="173"/>
    <x v="5"/>
    <x v="4"/>
    <x v="22"/>
    <x v="0"/>
    <s v="P007"/>
    <x v="7"/>
    <n v="79876"/>
    <n v="6202"/>
    <n v="17848.62"/>
    <n v="542"/>
    <n v="23886.080000000002"/>
    <n v="7.76"/>
    <n v="8.74"/>
    <n v="2.88"/>
    <n v="32.93"/>
    <x v="170"/>
  </r>
  <r>
    <x v="173"/>
    <x v="5"/>
    <x v="2"/>
    <x v="14"/>
    <x v="3"/>
    <s v="P003"/>
    <x v="0"/>
    <n v="64011"/>
    <n v="4324"/>
    <n v="12904.05"/>
    <n v="187"/>
    <n v="17099.7"/>
    <n v="6.76"/>
    <n v="4.32"/>
    <n v="2.98"/>
    <n v="69.010000000000005"/>
    <x v="107"/>
  </r>
  <r>
    <x v="173"/>
    <x v="5"/>
    <x v="1"/>
    <x v="16"/>
    <x v="1"/>
    <s v="P024"/>
    <x v="11"/>
    <n v="70469"/>
    <n v="6013"/>
    <n v="25353.3"/>
    <n v="186"/>
    <n v="28068.62"/>
    <n v="8.5299999999999994"/>
    <n v="3.09"/>
    <n v="4.22"/>
    <n v="136.31"/>
    <x v="1499"/>
  </r>
  <r>
    <x v="173"/>
    <x v="5"/>
    <x v="4"/>
    <x v="37"/>
    <x v="0"/>
    <s v="P014"/>
    <x v="6"/>
    <n v="57029"/>
    <n v="7371"/>
    <n v="19453.79"/>
    <n v="797"/>
    <n v="20742.419999999998"/>
    <n v="12.93"/>
    <n v="10.81"/>
    <n v="2.64"/>
    <n v="24.41"/>
    <x v="172"/>
  </r>
  <r>
    <x v="173"/>
    <x v="5"/>
    <x v="4"/>
    <x v="6"/>
    <x v="0"/>
    <s v="P029"/>
    <x v="1"/>
    <n v="54415"/>
    <n v="908"/>
    <n v="3217.76"/>
    <n v="128"/>
    <n v="2790.72"/>
    <n v="1.67"/>
    <n v="14.1"/>
    <n v="3.54"/>
    <n v="25.14"/>
    <x v="825"/>
  </r>
  <r>
    <x v="173"/>
    <x v="5"/>
    <x v="4"/>
    <x v="2"/>
    <x v="3"/>
    <s v="P009"/>
    <x v="9"/>
    <n v="63924"/>
    <n v="2642"/>
    <n v="11388.92"/>
    <n v="305"/>
    <n v="9245.19"/>
    <n v="4.13"/>
    <n v="11.54"/>
    <n v="4.3099999999999996"/>
    <n v="37.340000000000003"/>
    <x v="826"/>
  </r>
  <r>
    <x v="173"/>
    <x v="5"/>
    <x v="2"/>
    <x v="34"/>
    <x v="0"/>
    <s v="P026"/>
    <x v="3"/>
    <n v="105096"/>
    <n v="12871"/>
    <n v="41272.36"/>
    <n v="2147"/>
    <n v="30676.94"/>
    <n v="12.25"/>
    <n v="16.68"/>
    <n v="3.21"/>
    <n v="19.22"/>
    <x v="332"/>
  </r>
  <r>
    <x v="173"/>
    <x v="5"/>
    <x v="2"/>
    <x v="32"/>
    <x v="1"/>
    <s v="P027"/>
    <x v="18"/>
    <n v="118082"/>
    <n v="4773"/>
    <n v="20354.86"/>
    <n v="524"/>
    <n v="14280.09"/>
    <n v="4.04"/>
    <n v="10.98"/>
    <n v="4.26"/>
    <n v="38.85"/>
    <x v="527"/>
  </r>
  <r>
    <x v="173"/>
    <x v="5"/>
    <x v="0"/>
    <x v="18"/>
    <x v="2"/>
    <s v="P027"/>
    <x v="18"/>
    <n v="60920"/>
    <n v="8875"/>
    <n v="33218.89"/>
    <n v="325"/>
    <n v="21693.31"/>
    <n v="14.57"/>
    <n v="3.66"/>
    <n v="3.74"/>
    <n v="102.21"/>
    <x v="56"/>
  </r>
  <r>
    <x v="173"/>
    <x v="5"/>
    <x v="0"/>
    <x v="47"/>
    <x v="1"/>
    <s v="P028"/>
    <x v="14"/>
    <n v="25039"/>
    <n v="3225"/>
    <n v="7277.32"/>
    <n v="708"/>
    <n v="3595.18"/>
    <n v="12.88"/>
    <n v="21.95"/>
    <n v="2.2599999999999998"/>
    <n v="10.28"/>
    <x v="530"/>
  </r>
  <r>
    <x v="173"/>
    <x v="5"/>
    <x v="4"/>
    <x v="3"/>
    <x v="1"/>
    <s v="P019"/>
    <x v="24"/>
    <n v="100979"/>
    <n v="13363"/>
    <n v="57693.83"/>
    <n v="1882"/>
    <n v="25040.45"/>
    <n v="13.23"/>
    <n v="14.08"/>
    <n v="4.32"/>
    <n v="30.66"/>
    <x v="59"/>
  </r>
  <r>
    <x v="173"/>
    <x v="5"/>
    <x v="1"/>
    <x v="49"/>
    <x v="3"/>
    <s v="P020"/>
    <x v="13"/>
    <n v="74354"/>
    <n v="4152"/>
    <n v="8075.32"/>
    <n v="545"/>
    <n v="2750.61"/>
    <n v="5.58"/>
    <n v="13.13"/>
    <n v="1.94"/>
    <n v="14.82"/>
    <x v="1101"/>
  </r>
  <r>
    <x v="173"/>
    <x v="5"/>
    <x v="0"/>
    <x v="19"/>
    <x v="1"/>
    <s v="P013"/>
    <x v="20"/>
    <n v="70740"/>
    <n v="9952"/>
    <n v="40234.629999999997"/>
    <n v="1083"/>
    <n v="6676.8"/>
    <n v="14.07"/>
    <n v="10.88"/>
    <n v="4.04"/>
    <n v="37.15"/>
    <x v="1009"/>
  </r>
  <r>
    <x v="174"/>
    <x v="5"/>
    <x v="5"/>
    <x v="41"/>
    <x v="2"/>
    <s v="P011"/>
    <x v="21"/>
    <n v="91504"/>
    <n v="12248"/>
    <n v="5284.6"/>
    <n v="2167"/>
    <n v="209685.18"/>
    <n v="13.39"/>
    <n v="17.690000000000001"/>
    <n v="0.43"/>
    <n v="2.44"/>
    <x v="2530"/>
  </r>
  <r>
    <x v="174"/>
    <x v="5"/>
    <x v="5"/>
    <x v="42"/>
    <x v="1"/>
    <s v="P030"/>
    <x v="15"/>
    <n v="84403"/>
    <n v="10627"/>
    <n v="10692.02"/>
    <n v="1564"/>
    <n v="299080.01"/>
    <n v="12.59"/>
    <n v="14.72"/>
    <n v="1.01"/>
    <n v="6.84"/>
    <x v="2531"/>
  </r>
  <r>
    <x v="174"/>
    <x v="5"/>
    <x v="5"/>
    <x v="10"/>
    <x v="3"/>
    <s v="P025"/>
    <x v="23"/>
    <n v="80859"/>
    <n v="1618"/>
    <n v="1453.69"/>
    <n v="264"/>
    <n v="35667.82"/>
    <n v="2"/>
    <n v="16.32"/>
    <n v="0.9"/>
    <n v="5.51"/>
    <x v="2532"/>
  </r>
  <r>
    <x v="174"/>
    <x v="5"/>
    <x v="1"/>
    <x v="4"/>
    <x v="3"/>
    <s v="P002"/>
    <x v="8"/>
    <n v="87426"/>
    <n v="10486"/>
    <n v="7162.86"/>
    <n v="1259"/>
    <n v="143944.32000000001"/>
    <n v="11.99"/>
    <n v="12.01"/>
    <n v="0.68"/>
    <n v="5.69"/>
    <x v="2533"/>
  </r>
  <r>
    <x v="174"/>
    <x v="5"/>
    <x v="3"/>
    <x v="12"/>
    <x v="3"/>
    <s v="P003"/>
    <x v="0"/>
    <n v="139988"/>
    <n v="19496"/>
    <n v="9701.2999999999993"/>
    <n v="775"/>
    <n v="148765.07999999999"/>
    <n v="13.93"/>
    <n v="3.98"/>
    <n v="0.5"/>
    <n v="12.52"/>
    <x v="2392"/>
  </r>
  <r>
    <x v="174"/>
    <x v="5"/>
    <x v="0"/>
    <x v="35"/>
    <x v="3"/>
    <s v="P025"/>
    <x v="23"/>
    <n v="36148"/>
    <n v="1510"/>
    <n v="1116.1500000000001"/>
    <n v="307"/>
    <n v="17019.02"/>
    <n v="4.18"/>
    <n v="20.329999999999998"/>
    <n v="0.74"/>
    <n v="3.64"/>
    <x v="2534"/>
  </r>
  <r>
    <x v="174"/>
    <x v="5"/>
    <x v="4"/>
    <x v="33"/>
    <x v="2"/>
    <s v="P022"/>
    <x v="19"/>
    <n v="109270"/>
    <n v="4462"/>
    <n v="6522.67"/>
    <n v="876"/>
    <n v="92375.82"/>
    <n v="4.08"/>
    <n v="19.63"/>
    <n v="1.46"/>
    <n v="7.45"/>
    <x v="2535"/>
  </r>
  <r>
    <x v="174"/>
    <x v="5"/>
    <x v="1"/>
    <x v="28"/>
    <x v="2"/>
    <s v="P002"/>
    <x v="8"/>
    <n v="63271"/>
    <n v="3596"/>
    <n v="5528.67"/>
    <n v="547"/>
    <n v="76632.639999999999"/>
    <n v="5.68"/>
    <n v="15.21"/>
    <n v="1.54"/>
    <n v="10.11"/>
    <x v="1064"/>
  </r>
  <r>
    <x v="174"/>
    <x v="5"/>
    <x v="0"/>
    <x v="7"/>
    <x v="0"/>
    <s v="P017"/>
    <x v="7"/>
    <n v="135975"/>
    <n v="13141"/>
    <n v="17053.66"/>
    <n v="1297"/>
    <n v="206278.95"/>
    <n v="9.66"/>
    <n v="9.8699999999999992"/>
    <n v="1.3"/>
    <n v="13.15"/>
    <x v="1494"/>
  </r>
  <r>
    <x v="174"/>
    <x v="5"/>
    <x v="4"/>
    <x v="41"/>
    <x v="2"/>
    <s v="P026"/>
    <x v="3"/>
    <n v="11973"/>
    <n v="172"/>
    <n v="148.65"/>
    <n v="24"/>
    <n v="1777.03"/>
    <n v="1.44"/>
    <n v="13.95"/>
    <n v="0.86"/>
    <n v="6.19"/>
    <x v="1678"/>
  </r>
  <r>
    <x v="174"/>
    <x v="5"/>
    <x v="3"/>
    <x v="7"/>
    <x v="0"/>
    <s v="P006"/>
    <x v="17"/>
    <n v="123755"/>
    <n v="8293"/>
    <n v="25116.1"/>
    <n v="1751"/>
    <n v="295440.59000000003"/>
    <n v="6.7"/>
    <n v="21.11"/>
    <n v="3.03"/>
    <n v="14.34"/>
    <x v="2207"/>
  </r>
  <r>
    <x v="174"/>
    <x v="5"/>
    <x v="4"/>
    <x v="4"/>
    <x v="0"/>
    <s v="P011"/>
    <x v="21"/>
    <n v="131422"/>
    <n v="10175"/>
    <n v="22715.14"/>
    <n v="1776"/>
    <n v="254064.69"/>
    <n v="7.74"/>
    <n v="17.45"/>
    <n v="2.23"/>
    <n v="12.79"/>
    <x v="1703"/>
  </r>
  <r>
    <x v="174"/>
    <x v="5"/>
    <x v="0"/>
    <x v="26"/>
    <x v="0"/>
    <s v="P023"/>
    <x v="22"/>
    <n v="42808"/>
    <n v="2254"/>
    <n v="3220.06"/>
    <n v="287"/>
    <n v="33770.559999999998"/>
    <n v="5.27"/>
    <n v="12.73"/>
    <n v="1.43"/>
    <n v="11.22"/>
    <x v="1729"/>
  </r>
  <r>
    <x v="174"/>
    <x v="5"/>
    <x v="5"/>
    <x v="20"/>
    <x v="2"/>
    <s v="P003"/>
    <x v="0"/>
    <n v="98818"/>
    <n v="10683"/>
    <n v="30687.77"/>
    <n v="1772"/>
    <n v="321456.43"/>
    <n v="10.81"/>
    <n v="16.59"/>
    <n v="2.87"/>
    <n v="17.32"/>
    <x v="2170"/>
  </r>
  <r>
    <x v="174"/>
    <x v="5"/>
    <x v="2"/>
    <x v="29"/>
    <x v="0"/>
    <s v="P016"/>
    <x v="4"/>
    <n v="40803"/>
    <n v="4053"/>
    <n v="6936.84"/>
    <n v="364"/>
    <n v="72677.279999999999"/>
    <n v="9.93"/>
    <n v="8.98"/>
    <n v="1.71"/>
    <n v="19.059999999999999"/>
    <x v="2170"/>
  </r>
  <r>
    <x v="174"/>
    <x v="5"/>
    <x v="0"/>
    <x v="3"/>
    <x v="3"/>
    <s v="P024"/>
    <x v="11"/>
    <n v="94555"/>
    <n v="13909"/>
    <n v="33661.769999999997"/>
    <n v="2382"/>
    <n v="337306.87"/>
    <n v="14.71"/>
    <n v="17.13"/>
    <n v="2.42"/>
    <n v="14.13"/>
    <x v="240"/>
  </r>
  <r>
    <x v="174"/>
    <x v="5"/>
    <x v="3"/>
    <x v="22"/>
    <x v="1"/>
    <s v="P023"/>
    <x v="22"/>
    <n v="41557"/>
    <n v="1832"/>
    <n v="1485.19"/>
    <n v="177"/>
    <n v="14793.61"/>
    <n v="4.41"/>
    <n v="9.66"/>
    <n v="0.81"/>
    <n v="8.39"/>
    <x v="2536"/>
  </r>
  <r>
    <x v="174"/>
    <x v="5"/>
    <x v="5"/>
    <x v="44"/>
    <x v="0"/>
    <s v="P003"/>
    <x v="0"/>
    <n v="34754"/>
    <n v="4856"/>
    <n v="11524.76"/>
    <n v="842"/>
    <n v="114084.53"/>
    <n v="13.97"/>
    <n v="17.34"/>
    <n v="2.37"/>
    <n v="13.69"/>
    <x v="1293"/>
  </r>
  <r>
    <x v="174"/>
    <x v="5"/>
    <x v="5"/>
    <x v="47"/>
    <x v="0"/>
    <s v="P018"/>
    <x v="25"/>
    <n v="22924"/>
    <n v="1275"/>
    <n v="1776.52"/>
    <n v="201"/>
    <n v="15786.42"/>
    <n v="5.56"/>
    <n v="15.76"/>
    <n v="1.39"/>
    <n v="8.84"/>
    <x v="2112"/>
  </r>
  <r>
    <x v="174"/>
    <x v="5"/>
    <x v="2"/>
    <x v="15"/>
    <x v="2"/>
    <s v="P008"/>
    <x v="10"/>
    <n v="134967"/>
    <n v="724"/>
    <n v="825.5"/>
    <n v="87"/>
    <n v="7107.75"/>
    <n v="0.54"/>
    <n v="12.02"/>
    <n v="1.1399999999999999"/>
    <n v="9.49"/>
    <x v="745"/>
  </r>
  <r>
    <x v="174"/>
    <x v="5"/>
    <x v="5"/>
    <x v="3"/>
    <x v="1"/>
    <s v="P007"/>
    <x v="7"/>
    <n v="141243"/>
    <n v="7934"/>
    <n v="32864.43"/>
    <n v="1743"/>
    <n v="271787.45"/>
    <n v="5.62"/>
    <n v="21.97"/>
    <n v="4.1399999999999997"/>
    <n v="18.86"/>
    <x v="632"/>
  </r>
  <r>
    <x v="174"/>
    <x v="5"/>
    <x v="5"/>
    <x v="42"/>
    <x v="0"/>
    <s v="P007"/>
    <x v="7"/>
    <n v="115528"/>
    <n v="3164"/>
    <n v="2004.18"/>
    <n v="384"/>
    <n v="16082"/>
    <n v="2.74"/>
    <n v="12.14"/>
    <n v="0.63"/>
    <n v="5.22"/>
    <x v="2087"/>
  </r>
  <r>
    <x v="174"/>
    <x v="5"/>
    <x v="0"/>
    <x v="6"/>
    <x v="1"/>
    <s v="P008"/>
    <x v="10"/>
    <n v="34402"/>
    <n v="4891"/>
    <n v="7904.98"/>
    <n v="338"/>
    <n v="60816.99"/>
    <n v="14.22"/>
    <n v="6.91"/>
    <n v="1.62"/>
    <n v="23.39"/>
    <x v="192"/>
  </r>
  <r>
    <x v="174"/>
    <x v="5"/>
    <x v="5"/>
    <x v="41"/>
    <x v="1"/>
    <s v="P001"/>
    <x v="2"/>
    <n v="64633"/>
    <n v="1070"/>
    <n v="1337.3"/>
    <n v="61"/>
    <n v="10187.120000000001"/>
    <n v="1.66"/>
    <n v="5.7"/>
    <n v="1.25"/>
    <n v="21.92"/>
    <x v="194"/>
  </r>
  <r>
    <x v="174"/>
    <x v="5"/>
    <x v="2"/>
    <x v="47"/>
    <x v="3"/>
    <s v="P017"/>
    <x v="7"/>
    <n v="69024"/>
    <n v="4113"/>
    <n v="9181.77"/>
    <n v="450"/>
    <n v="68643.28"/>
    <n v="5.96"/>
    <n v="10.94"/>
    <n v="2.23"/>
    <n v="20.399999999999999"/>
    <x v="673"/>
  </r>
  <r>
    <x v="174"/>
    <x v="5"/>
    <x v="3"/>
    <x v="0"/>
    <x v="3"/>
    <s v="P021"/>
    <x v="16"/>
    <n v="11752"/>
    <n v="1156"/>
    <n v="3367.09"/>
    <n v="192"/>
    <n v="25026.560000000001"/>
    <n v="9.84"/>
    <n v="16.61"/>
    <n v="2.91"/>
    <n v="17.54"/>
    <x v="553"/>
  </r>
  <r>
    <x v="174"/>
    <x v="5"/>
    <x v="3"/>
    <x v="29"/>
    <x v="2"/>
    <s v="P029"/>
    <x v="1"/>
    <n v="121805"/>
    <n v="17275"/>
    <n v="56026.53"/>
    <n v="3604"/>
    <n v="407720.33"/>
    <n v="14.18"/>
    <n v="20.86"/>
    <n v="3.24"/>
    <n v="15.55"/>
    <x v="1345"/>
  </r>
  <r>
    <x v="174"/>
    <x v="5"/>
    <x v="0"/>
    <x v="43"/>
    <x v="1"/>
    <s v="P015"/>
    <x v="26"/>
    <n v="33653"/>
    <n v="619"/>
    <n v="958.74"/>
    <n v="34"/>
    <n v="6356.42"/>
    <n v="1.84"/>
    <n v="5.49"/>
    <n v="1.55"/>
    <n v="28.2"/>
    <x v="1804"/>
  </r>
  <r>
    <x v="174"/>
    <x v="5"/>
    <x v="0"/>
    <x v="49"/>
    <x v="3"/>
    <s v="P001"/>
    <x v="2"/>
    <n v="30720"/>
    <n v="2946"/>
    <n v="13193.75"/>
    <n v="424"/>
    <n v="78740.87"/>
    <n v="9.59"/>
    <n v="14.39"/>
    <n v="4.4800000000000004"/>
    <n v="31.12"/>
    <x v="147"/>
  </r>
  <r>
    <x v="174"/>
    <x v="5"/>
    <x v="5"/>
    <x v="12"/>
    <x v="3"/>
    <s v="P028"/>
    <x v="14"/>
    <n v="22545"/>
    <n v="2500"/>
    <n v="5744.28"/>
    <n v="506"/>
    <n v="32398.86"/>
    <n v="11.09"/>
    <n v="20.239999999999998"/>
    <n v="2.2999999999999998"/>
    <n v="11.35"/>
    <x v="306"/>
  </r>
  <r>
    <x v="174"/>
    <x v="5"/>
    <x v="4"/>
    <x v="11"/>
    <x v="1"/>
    <s v="P013"/>
    <x v="20"/>
    <n v="30236"/>
    <n v="1405"/>
    <n v="3403.16"/>
    <n v="162"/>
    <n v="17254.810000000001"/>
    <n v="4.6500000000000004"/>
    <n v="11.53"/>
    <n v="2.42"/>
    <n v="21.01"/>
    <x v="251"/>
  </r>
  <r>
    <x v="174"/>
    <x v="5"/>
    <x v="0"/>
    <x v="32"/>
    <x v="0"/>
    <s v="P024"/>
    <x v="11"/>
    <n v="108638"/>
    <n v="7000"/>
    <n v="19742.63"/>
    <n v="587"/>
    <n v="99771.92"/>
    <n v="6.44"/>
    <n v="8.39"/>
    <n v="2.82"/>
    <n v="33.630000000000003"/>
    <x v="204"/>
  </r>
  <r>
    <x v="174"/>
    <x v="5"/>
    <x v="0"/>
    <x v="2"/>
    <x v="0"/>
    <s v="P014"/>
    <x v="6"/>
    <n v="19021"/>
    <n v="551"/>
    <n v="636.38"/>
    <n v="20"/>
    <n v="3005.55"/>
    <n v="2.9"/>
    <n v="3.63"/>
    <n v="1.1499999999999999"/>
    <n v="31.82"/>
    <x v="1598"/>
  </r>
  <r>
    <x v="174"/>
    <x v="5"/>
    <x v="5"/>
    <x v="3"/>
    <x v="0"/>
    <s v="P022"/>
    <x v="19"/>
    <n v="40805"/>
    <n v="1833"/>
    <n v="6223.79"/>
    <n v="289"/>
    <n v="28130.44"/>
    <n v="4.49"/>
    <n v="15.77"/>
    <n v="3.4"/>
    <n v="21.54"/>
    <x v="208"/>
  </r>
  <r>
    <x v="174"/>
    <x v="5"/>
    <x v="2"/>
    <x v="30"/>
    <x v="1"/>
    <s v="P028"/>
    <x v="14"/>
    <n v="131057"/>
    <n v="17828"/>
    <n v="18502.53"/>
    <n v="2208"/>
    <n v="81303.28"/>
    <n v="13.6"/>
    <n v="12.39"/>
    <n v="1.04"/>
    <n v="8.3800000000000008"/>
    <x v="611"/>
  </r>
  <r>
    <x v="174"/>
    <x v="5"/>
    <x v="0"/>
    <x v="32"/>
    <x v="3"/>
    <s v="P012"/>
    <x v="5"/>
    <n v="98223"/>
    <n v="12512"/>
    <n v="37011.599999999999"/>
    <n v="1072"/>
    <n v="154533.51"/>
    <n v="12.74"/>
    <n v="8.57"/>
    <n v="2.96"/>
    <n v="34.53"/>
    <x v="256"/>
  </r>
  <r>
    <x v="174"/>
    <x v="5"/>
    <x v="2"/>
    <x v="0"/>
    <x v="3"/>
    <s v="P003"/>
    <x v="0"/>
    <n v="102093"/>
    <n v="10239"/>
    <n v="32932.54"/>
    <n v="1785"/>
    <n v="127595.37"/>
    <n v="10.029999999999999"/>
    <n v="17.43"/>
    <n v="3.22"/>
    <n v="18.45"/>
    <x v="818"/>
  </r>
  <r>
    <x v="174"/>
    <x v="5"/>
    <x v="1"/>
    <x v="21"/>
    <x v="3"/>
    <s v="P020"/>
    <x v="13"/>
    <n v="100595"/>
    <n v="11752"/>
    <n v="8268.51"/>
    <n v="1152"/>
    <n v="31788.83"/>
    <n v="11.68"/>
    <n v="9.8000000000000007"/>
    <n v="0.7"/>
    <n v="7.18"/>
    <x v="613"/>
  </r>
  <r>
    <x v="174"/>
    <x v="5"/>
    <x v="3"/>
    <x v="9"/>
    <x v="3"/>
    <s v="P013"/>
    <x v="20"/>
    <n v="49037"/>
    <n v="320"/>
    <n v="1011.65"/>
    <n v="35"/>
    <n v="3661.57"/>
    <n v="0.65"/>
    <n v="10.94"/>
    <n v="3.16"/>
    <n v="28.9"/>
    <x v="262"/>
  </r>
  <r>
    <x v="174"/>
    <x v="5"/>
    <x v="1"/>
    <x v="23"/>
    <x v="0"/>
    <s v="P011"/>
    <x v="21"/>
    <n v="66497"/>
    <n v="9611"/>
    <n v="38923.629999999997"/>
    <n v="782"/>
    <n v="129372.71"/>
    <n v="14.45"/>
    <n v="8.14"/>
    <n v="4.05"/>
    <n v="49.77"/>
    <x v="475"/>
  </r>
  <r>
    <x v="174"/>
    <x v="5"/>
    <x v="4"/>
    <x v="13"/>
    <x v="2"/>
    <s v="P023"/>
    <x v="22"/>
    <n v="115957"/>
    <n v="13592"/>
    <n v="30722.959999999999"/>
    <n v="2686"/>
    <n v="90901.42"/>
    <n v="11.72"/>
    <n v="19.760000000000002"/>
    <n v="2.2599999999999998"/>
    <n v="11.44"/>
    <x v="569"/>
  </r>
  <r>
    <x v="174"/>
    <x v="5"/>
    <x v="3"/>
    <x v="21"/>
    <x v="2"/>
    <s v="P007"/>
    <x v="7"/>
    <n v="146512"/>
    <n v="8961"/>
    <n v="34508.239999999998"/>
    <n v="642"/>
    <n v="95126.79"/>
    <n v="6.12"/>
    <n v="7.16"/>
    <n v="3.85"/>
    <n v="53.75"/>
    <x v="264"/>
  </r>
  <r>
    <x v="174"/>
    <x v="5"/>
    <x v="3"/>
    <x v="32"/>
    <x v="1"/>
    <s v="P003"/>
    <x v="0"/>
    <n v="28003"/>
    <n v="2681"/>
    <n v="9795.6299999999992"/>
    <n v="223"/>
    <n v="25327.38"/>
    <n v="9.57"/>
    <n v="8.32"/>
    <n v="3.65"/>
    <n v="43.93"/>
    <x v="216"/>
  </r>
  <r>
    <x v="174"/>
    <x v="5"/>
    <x v="5"/>
    <x v="45"/>
    <x v="1"/>
    <s v="P007"/>
    <x v="7"/>
    <n v="119417"/>
    <n v="5650"/>
    <n v="23188.26"/>
    <n v="360"/>
    <n v="59292.19"/>
    <n v="4.7300000000000004"/>
    <n v="6.37"/>
    <n v="4.0999999999999996"/>
    <n v="64.41"/>
    <x v="439"/>
  </r>
  <r>
    <x v="174"/>
    <x v="5"/>
    <x v="0"/>
    <x v="32"/>
    <x v="0"/>
    <s v="P003"/>
    <x v="0"/>
    <n v="95746"/>
    <n v="10598"/>
    <n v="21063.95"/>
    <n v="520"/>
    <n v="42488.19"/>
    <n v="11.07"/>
    <n v="4.91"/>
    <n v="1.99"/>
    <n v="40.51"/>
    <x v="479"/>
  </r>
  <r>
    <x v="174"/>
    <x v="5"/>
    <x v="2"/>
    <x v="0"/>
    <x v="2"/>
    <s v="P016"/>
    <x v="4"/>
    <n v="139109"/>
    <n v="9079"/>
    <n v="27066.1"/>
    <n v="482"/>
    <n v="54229.71"/>
    <n v="6.53"/>
    <n v="5.31"/>
    <n v="2.98"/>
    <n v="56.15"/>
    <x v="322"/>
  </r>
  <r>
    <x v="174"/>
    <x v="5"/>
    <x v="5"/>
    <x v="5"/>
    <x v="0"/>
    <s v="P021"/>
    <x v="16"/>
    <n v="74216"/>
    <n v="6228"/>
    <n v="5893.19"/>
    <n v="193"/>
    <n v="11524.8"/>
    <n v="8.39"/>
    <n v="3.1"/>
    <n v="0.95"/>
    <n v="30.53"/>
    <x v="688"/>
  </r>
  <r>
    <x v="174"/>
    <x v="5"/>
    <x v="3"/>
    <x v="40"/>
    <x v="0"/>
    <s v="P012"/>
    <x v="5"/>
    <n v="96033"/>
    <n v="9348"/>
    <n v="23739.18"/>
    <n v="1051"/>
    <n v="44599.42"/>
    <n v="9.73"/>
    <n v="11.24"/>
    <n v="2.54"/>
    <n v="22.59"/>
    <x v="443"/>
  </r>
  <r>
    <x v="174"/>
    <x v="5"/>
    <x v="3"/>
    <x v="40"/>
    <x v="0"/>
    <s v="P021"/>
    <x v="16"/>
    <n v="30890"/>
    <n v="859"/>
    <n v="2436.7800000000002"/>
    <n v="122"/>
    <n v="4515.96"/>
    <n v="2.78"/>
    <n v="14.2"/>
    <n v="2.84"/>
    <n v="19.97"/>
    <x v="481"/>
  </r>
  <r>
    <x v="174"/>
    <x v="5"/>
    <x v="3"/>
    <x v="39"/>
    <x v="3"/>
    <s v="P030"/>
    <x v="15"/>
    <n v="31382"/>
    <n v="1304"/>
    <n v="4856.09"/>
    <n v="273"/>
    <n v="8601.3799999999992"/>
    <n v="4.16"/>
    <n v="20.94"/>
    <n v="3.72"/>
    <n v="17.79"/>
    <x v="1051"/>
  </r>
  <r>
    <x v="174"/>
    <x v="5"/>
    <x v="1"/>
    <x v="43"/>
    <x v="0"/>
    <s v="P008"/>
    <x v="10"/>
    <n v="29053"/>
    <n v="2551"/>
    <n v="10051.120000000001"/>
    <n v="144"/>
    <n v="16703.32"/>
    <n v="8.7799999999999994"/>
    <n v="5.64"/>
    <n v="3.94"/>
    <n v="69.8"/>
    <x v="1282"/>
  </r>
  <r>
    <x v="174"/>
    <x v="5"/>
    <x v="3"/>
    <x v="34"/>
    <x v="0"/>
    <s v="P019"/>
    <x v="24"/>
    <n v="3692"/>
    <n v="338"/>
    <n v="1419.85"/>
    <n v="35"/>
    <n v="2352.83"/>
    <n v="9.15"/>
    <n v="10.36"/>
    <n v="4.2"/>
    <n v="40.57"/>
    <x v="1282"/>
  </r>
  <r>
    <x v="174"/>
    <x v="5"/>
    <x v="4"/>
    <x v="46"/>
    <x v="2"/>
    <s v="P010"/>
    <x v="12"/>
    <n v="129350"/>
    <n v="12699"/>
    <n v="8914.2800000000007"/>
    <n v="396"/>
    <n v="13613.54"/>
    <n v="9.82"/>
    <n v="3.12"/>
    <n v="0.7"/>
    <n v="22.51"/>
    <x v="722"/>
  </r>
  <r>
    <x v="174"/>
    <x v="5"/>
    <x v="4"/>
    <x v="31"/>
    <x v="2"/>
    <s v="P015"/>
    <x v="26"/>
    <n v="1413"/>
    <n v="101"/>
    <n v="294.49"/>
    <n v="7"/>
    <n v="445.44"/>
    <n v="7.15"/>
    <n v="6.93"/>
    <n v="2.92"/>
    <n v="42.07"/>
    <x v="691"/>
  </r>
  <r>
    <x v="174"/>
    <x v="5"/>
    <x v="0"/>
    <x v="17"/>
    <x v="3"/>
    <s v="P010"/>
    <x v="12"/>
    <n v="24608"/>
    <n v="1245"/>
    <n v="4495.97"/>
    <n v="154"/>
    <n v="6580.6"/>
    <n v="5.0599999999999996"/>
    <n v="12.37"/>
    <n v="3.61"/>
    <n v="29.19"/>
    <x v="822"/>
  </r>
  <r>
    <x v="174"/>
    <x v="5"/>
    <x v="3"/>
    <x v="6"/>
    <x v="2"/>
    <s v="P009"/>
    <x v="9"/>
    <n v="78013"/>
    <n v="1358"/>
    <n v="1564.66"/>
    <n v="236"/>
    <n v="2191.8200000000002"/>
    <n v="1.74"/>
    <n v="17.38"/>
    <n v="1.1499999999999999"/>
    <n v="6.63"/>
    <x v="388"/>
  </r>
  <r>
    <x v="174"/>
    <x v="5"/>
    <x v="2"/>
    <x v="23"/>
    <x v="1"/>
    <s v="P008"/>
    <x v="10"/>
    <n v="87777"/>
    <n v="8480"/>
    <n v="26031.68"/>
    <n v="586"/>
    <n v="27623.82"/>
    <n v="9.66"/>
    <n v="6.91"/>
    <n v="3.07"/>
    <n v="44.42"/>
    <x v="275"/>
  </r>
  <r>
    <x v="174"/>
    <x v="5"/>
    <x v="2"/>
    <x v="9"/>
    <x v="3"/>
    <s v="P006"/>
    <x v="17"/>
    <n v="77751"/>
    <n v="7104"/>
    <n v="17970.47"/>
    <n v="804"/>
    <n v="16482"/>
    <n v="9.14"/>
    <n v="11.32"/>
    <n v="2.5299999999999998"/>
    <n v="22.35"/>
    <x v="228"/>
  </r>
  <r>
    <x v="174"/>
    <x v="5"/>
    <x v="5"/>
    <x v="3"/>
    <x v="0"/>
    <s v="P024"/>
    <x v="11"/>
    <n v="34089"/>
    <n v="4746"/>
    <n v="14751.33"/>
    <n v="150"/>
    <n v="12459.79"/>
    <n v="13.92"/>
    <n v="3.16"/>
    <n v="3.11"/>
    <n v="98.34"/>
    <x v="1239"/>
  </r>
  <r>
    <x v="174"/>
    <x v="5"/>
    <x v="1"/>
    <x v="31"/>
    <x v="3"/>
    <s v="P001"/>
    <x v="2"/>
    <n v="50914"/>
    <n v="338"/>
    <n v="784.67"/>
    <n v="13"/>
    <n v="366.2"/>
    <n v="0.66"/>
    <n v="3.85"/>
    <n v="2.3199999999999998"/>
    <n v="60.36"/>
    <x v="652"/>
  </r>
  <r>
    <x v="174"/>
    <x v="5"/>
    <x v="4"/>
    <x v="10"/>
    <x v="0"/>
    <s v="P025"/>
    <x v="23"/>
    <n v="124179"/>
    <n v="14305"/>
    <n v="63165.79"/>
    <n v="1600"/>
    <n v="28973.65"/>
    <n v="11.52"/>
    <n v="11.18"/>
    <n v="4.42"/>
    <n v="39.479999999999997"/>
    <x v="1629"/>
  </r>
  <r>
    <x v="174"/>
    <x v="5"/>
    <x v="2"/>
    <x v="40"/>
    <x v="1"/>
    <s v="P016"/>
    <x v="4"/>
    <n v="45753"/>
    <n v="5364"/>
    <n v="22120.799999999999"/>
    <n v="313"/>
    <n v="9837.35"/>
    <n v="11.72"/>
    <n v="5.84"/>
    <n v="4.12"/>
    <n v="70.67"/>
    <x v="279"/>
  </r>
  <r>
    <x v="174"/>
    <x v="5"/>
    <x v="5"/>
    <x v="14"/>
    <x v="0"/>
    <s v="P013"/>
    <x v="20"/>
    <n v="33373"/>
    <n v="4196"/>
    <n v="17001.72"/>
    <n v="452"/>
    <n v="4631.33"/>
    <n v="12.57"/>
    <n v="10.77"/>
    <n v="4.05"/>
    <n v="37.61"/>
    <x v="485"/>
  </r>
  <r>
    <x v="174"/>
    <x v="5"/>
    <x v="0"/>
    <x v="36"/>
    <x v="2"/>
    <s v="P028"/>
    <x v="14"/>
    <n v="12272"/>
    <n v="297"/>
    <n v="1258.83"/>
    <n v="13"/>
    <n v="264.11"/>
    <n v="2.42"/>
    <n v="4.38"/>
    <n v="4.24"/>
    <n v="96.83"/>
    <x v="334"/>
  </r>
  <r>
    <x v="175"/>
    <x v="5"/>
    <x v="0"/>
    <x v="1"/>
    <x v="0"/>
    <s v="P023"/>
    <x v="22"/>
    <n v="6423"/>
    <n v="265"/>
    <n v="147.15"/>
    <n v="48"/>
    <n v="9377.9500000000007"/>
    <n v="4.13"/>
    <n v="18.11"/>
    <n v="0.56000000000000005"/>
    <n v="3.07"/>
    <x v="2537"/>
  </r>
  <r>
    <x v="175"/>
    <x v="5"/>
    <x v="4"/>
    <x v="6"/>
    <x v="1"/>
    <s v="P017"/>
    <x v="7"/>
    <n v="3323"/>
    <n v="320"/>
    <n v="146.85"/>
    <n v="61"/>
    <n v="8904.7900000000009"/>
    <n v="9.6300000000000008"/>
    <n v="19.059999999999999"/>
    <n v="0.46"/>
    <n v="2.41"/>
    <x v="2538"/>
  </r>
  <r>
    <x v="175"/>
    <x v="5"/>
    <x v="2"/>
    <x v="15"/>
    <x v="3"/>
    <s v="P020"/>
    <x v="13"/>
    <n v="61254"/>
    <n v="3671"/>
    <n v="2094.4699999999998"/>
    <n v="705"/>
    <n v="70574.559999999998"/>
    <n v="5.99"/>
    <n v="19.2"/>
    <n v="0.56999999999999995"/>
    <n v="2.97"/>
    <x v="2539"/>
  </r>
  <r>
    <x v="175"/>
    <x v="5"/>
    <x v="2"/>
    <x v="7"/>
    <x v="2"/>
    <s v="P004"/>
    <x v="9"/>
    <n v="82953"/>
    <n v="10597"/>
    <n v="4683.7700000000004"/>
    <n v="852"/>
    <n v="155171.32999999999"/>
    <n v="12.77"/>
    <n v="8.0399999999999991"/>
    <n v="0.44"/>
    <n v="5.5"/>
    <x v="2540"/>
  </r>
  <r>
    <x v="175"/>
    <x v="5"/>
    <x v="3"/>
    <x v="36"/>
    <x v="3"/>
    <s v="P030"/>
    <x v="15"/>
    <n v="60917"/>
    <n v="4460"/>
    <n v="2661.13"/>
    <n v="881"/>
    <n v="80749.64"/>
    <n v="7.32"/>
    <n v="19.75"/>
    <n v="0.6"/>
    <n v="3.02"/>
    <x v="2541"/>
  </r>
  <r>
    <x v="175"/>
    <x v="5"/>
    <x v="2"/>
    <x v="3"/>
    <x v="1"/>
    <s v="P004"/>
    <x v="9"/>
    <n v="40663"/>
    <n v="3022"/>
    <n v="2133.2199999999998"/>
    <n v="452"/>
    <n v="58711.31"/>
    <n v="7.43"/>
    <n v="14.96"/>
    <n v="0.71"/>
    <n v="4.72"/>
    <x v="2542"/>
  </r>
  <r>
    <x v="175"/>
    <x v="5"/>
    <x v="1"/>
    <x v="33"/>
    <x v="3"/>
    <s v="P023"/>
    <x v="22"/>
    <n v="116423"/>
    <n v="13973"/>
    <n v="23736.25"/>
    <n v="2694"/>
    <n v="489494.24"/>
    <n v="12"/>
    <n v="19.28"/>
    <n v="1.7"/>
    <n v="8.81"/>
    <x v="865"/>
  </r>
  <r>
    <x v="175"/>
    <x v="5"/>
    <x v="1"/>
    <x v="13"/>
    <x v="2"/>
    <s v="P014"/>
    <x v="6"/>
    <n v="3765"/>
    <n v="518"/>
    <n v="919.54"/>
    <n v="109"/>
    <n v="11875.09"/>
    <n v="13.76"/>
    <n v="21.04"/>
    <n v="1.78"/>
    <n v="8.44"/>
    <x v="2095"/>
  </r>
  <r>
    <x v="175"/>
    <x v="5"/>
    <x v="5"/>
    <x v="29"/>
    <x v="2"/>
    <s v="P016"/>
    <x v="4"/>
    <n v="42463"/>
    <n v="5377"/>
    <n v="15300.03"/>
    <n v="1119"/>
    <n v="194551.06"/>
    <n v="12.66"/>
    <n v="20.81"/>
    <n v="2.85"/>
    <n v="13.67"/>
    <x v="501"/>
  </r>
  <r>
    <x v="175"/>
    <x v="5"/>
    <x v="1"/>
    <x v="6"/>
    <x v="0"/>
    <s v="P019"/>
    <x v="24"/>
    <n v="148504"/>
    <n v="18004"/>
    <n v="39794.050000000003"/>
    <n v="2218"/>
    <n v="378190.47"/>
    <n v="12.12"/>
    <n v="12.32"/>
    <n v="2.21"/>
    <n v="17.940000000000001"/>
    <x v="1640"/>
  </r>
  <r>
    <x v="175"/>
    <x v="5"/>
    <x v="4"/>
    <x v="8"/>
    <x v="3"/>
    <s v="P023"/>
    <x v="22"/>
    <n v="143798"/>
    <n v="3613"/>
    <n v="2615.9299999999998"/>
    <n v="512"/>
    <n v="21192.29"/>
    <n v="2.5099999999999998"/>
    <n v="14.17"/>
    <n v="0.72"/>
    <n v="5.1100000000000003"/>
    <x v="1762"/>
  </r>
  <r>
    <x v="175"/>
    <x v="5"/>
    <x v="4"/>
    <x v="2"/>
    <x v="0"/>
    <s v="P019"/>
    <x v="24"/>
    <n v="33829"/>
    <n v="3205"/>
    <n v="5258.39"/>
    <n v="684"/>
    <n v="41013.279999999999"/>
    <n v="9.4700000000000006"/>
    <n v="21.34"/>
    <n v="1.64"/>
    <n v="7.69"/>
    <x v="1020"/>
  </r>
  <r>
    <x v="175"/>
    <x v="5"/>
    <x v="4"/>
    <x v="49"/>
    <x v="3"/>
    <s v="P005"/>
    <x v="27"/>
    <n v="117855"/>
    <n v="10776"/>
    <n v="47526.94"/>
    <n v="2365"/>
    <n v="369104.18"/>
    <n v="9.14"/>
    <n v="21.95"/>
    <n v="4.41"/>
    <n v="20.100000000000001"/>
    <x v="23"/>
  </r>
  <r>
    <x v="175"/>
    <x v="5"/>
    <x v="5"/>
    <x v="12"/>
    <x v="3"/>
    <s v="P022"/>
    <x v="19"/>
    <n v="87235"/>
    <n v="3795"/>
    <n v="15611.37"/>
    <n v="577"/>
    <n v="113335.03999999999"/>
    <n v="4.3499999999999996"/>
    <n v="15.2"/>
    <n v="4.1100000000000003"/>
    <n v="27.06"/>
    <x v="1399"/>
  </r>
  <r>
    <x v="175"/>
    <x v="5"/>
    <x v="1"/>
    <x v="3"/>
    <x v="0"/>
    <s v="P021"/>
    <x v="16"/>
    <n v="148585"/>
    <n v="4762"/>
    <n v="7471.06"/>
    <n v="299"/>
    <n v="53780.91"/>
    <n v="3.2"/>
    <n v="6.28"/>
    <n v="1.57"/>
    <n v="24.99"/>
    <x v="244"/>
  </r>
  <r>
    <x v="175"/>
    <x v="5"/>
    <x v="4"/>
    <x v="26"/>
    <x v="0"/>
    <s v="P001"/>
    <x v="2"/>
    <n v="106514"/>
    <n v="4296"/>
    <n v="12710.32"/>
    <n v="493"/>
    <n v="89997.46"/>
    <n v="4.03"/>
    <n v="11.48"/>
    <n v="2.96"/>
    <n v="25.78"/>
    <x v="1366"/>
  </r>
  <r>
    <x v="175"/>
    <x v="5"/>
    <x v="2"/>
    <x v="41"/>
    <x v="3"/>
    <s v="P026"/>
    <x v="3"/>
    <n v="101140"/>
    <n v="11821"/>
    <n v="23101.05"/>
    <n v="1946"/>
    <n v="162653.79"/>
    <n v="11.69"/>
    <n v="16.46"/>
    <n v="1.95"/>
    <n v="11.87"/>
    <x v="1023"/>
  </r>
  <r>
    <x v="175"/>
    <x v="5"/>
    <x v="3"/>
    <x v="40"/>
    <x v="2"/>
    <s v="P003"/>
    <x v="0"/>
    <n v="20673"/>
    <n v="207"/>
    <n v="430.13"/>
    <n v="17"/>
    <n v="2766.76"/>
    <n v="1"/>
    <n v="8.2100000000000009"/>
    <n v="2.08"/>
    <n v="25.3"/>
    <x v="143"/>
  </r>
  <r>
    <x v="175"/>
    <x v="5"/>
    <x v="4"/>
    <x v="35"/>
    <x v="3"/>
    <s v="P021"/>
    <x v="16"/>
    <n v="130023"/>
    <n v="1084"/>
    <n v="4742"/>
    <n v="199"/>
    <n v="30143.52"/>
    <n v="0.83"/>
    <n v="18.36"/>
    <n v="4.37"/>
    <n v="23.83"/>
    <x v="26"/>
  </r>
  <r>
    <x v="175"/>
    <x v="5"/>
    <x v="2"/>
    <x v="23"/>
    <x v="3"/>
    <s v="P008"/>
    <x v="10"/>
    <n v="40938"/>
    <n v="3902"/>
    <n v="14294.37"/>
    <n v="826"/>
    <n v="75145.81"/>
    <n v="9.5299999999999994"/>
    <n v="21.17"/>
    <n v="3.66"/>
    <n v="17.309999999999999"/>
    <x v="32"/>
  </r>
  <r>
    <x v="175"/>
    <x v="5"/>
    <x v="0"/>
    <x v="16"/>
    <x v="3"/>
    <s v="P004"/>
    <x v="9"/>
    <n v="45877"/>
    <n v="3576"/>
    <n v="4060.82"/>
    <n v="139"/>
    <n v="20884.599999999999"/>
    <n v="7.79"/>
    <n v="3.89"/>
    <n v="1.1399999999999999"/>
    <n v="29.21"/>
    <x v="1254"/>
  </r>
  <r>
    <x v="175"/>
    <x v="5"/>
    <x v="3"/>
    <x v="4"/>
    <x v="3"/>
    <s v="P017"/>
    <x v="7"/>
    <n v="18914"/>
    <n v="1095"/>
    <n v="4039.57"/>
    <n v="143"/>
    <n v="19800.86"/>
    <n v="5.79"/>
    <n v="13.06"/>
    <n v="3.69"/>
    <n v="28.25"/>
    <x v="206"/>
  </r>
  <r>
    <x v="175"/>
    <x v="5"/>
    <x v="5"/>
    <x v="10"/>
    <x v="0"/>
    <s v="P021"/>
    <x v="16"/>
    <n v="25617"/>
    <n v="1751"/>
    <n v="2784.18"/>
    <n v="179"/>
    <n v="13104.62"/>
    <n v="6.84"/>
    <n v="10.220000000000001"/>
    <n v="1.59"/>
    <n v="15.55"/>
    <x v="787"/>
  </r>
  <r>
    <x v="175"/>
    <x v="5"/>
    <x v="4"/>
    <x v="15"/>
    <x v="2"/>
    <s v="P029"/>
    <x v="1"/>
    <n v="60701"/>
    <n v="6536"/>
    <n v="11466.39"/>
    <n v="419"/>
    <n v="43796.87"/>
    <n v="10.77"/>
    <n v="6.41"/>
    <n v="1.75"/>
    <n v="27.37"/>
    <x v="1315"/>
  </r>
  <r>
    <x v="175"/>
    <x v="5"/>
    <x v="1"/>
    <x v="17"/>
    <x v="1"/>
    <s v="P020"/>
    <x v="13"/>
    <n v="15039"/>
    <n v="1056"/>
    <n v="1862.82"/>
    <n v="119"/>
    <n v="6690.8"/>
    <n v="7.02"/>
    <n v="11.27"/>
    <n v="1.76"/>
    <n v="15.65"/>
    <x v="39"/>
  </r>
  <r>
    <x v="175"/>
    <x v="5"/>
    <x v="3"/>
    <x v="38"/>
    <x v="1"/>
    <s v="P024"/>
    <x v="11"/>
    <n v="43413"/>
    <n v="4490"/>
    <n v="15144.29"/>
    <n v="957"/>
    <n v="53379.05"/>
    <n v="10.34"/>
    <n v="21.31"/>
    <n v="3.37"/>
    <n v="15.82"/>
    <x v="98"/>
  </r>
  <r>
    <x v="175"/>
    <x v="5"/>
    <x v="2"/>
    <x v="4"/>
    <x v="2"/>
    <s v="P015"/>
    <x v="26"/>
    <n v="104920"/>
    <n v="14619"/>
    <n v="56421.69"/>
    <n v="1299"/>
    <n v="197315.05"/>
    <n v="13.93"/>
    <n v="8.89"/>
    <n v="3.86"/>
    <n v="43.43"/>
    <x v="614"/>
  </r>
  <r>
    <x v="175"/>
    <x v="5"/>
    <x v="0"/>
    <x v="30"/>
    <x v="2"/>
    <s v="P005"/>
    <x v="27"/>
    <n v="3898"/>
    <n v="340"/>
    <n v="871.29"/>
    <n v="41"/>
    <n v="2899.82"/>
    <n v="8.7200000000000006"/>
    <n v="12.06"/>
    <n v="2.56"/>
    <n v="21.25"/>
    <x v="615"/>
  </r>
  <r>
    <x v="175"/>
    <x v="5"/>
    <x v="1"/>
    <x v="47"/>
    <x v="0"/>
    <s v="P006"/>
    <x v="17"/>
    <n v="88030"/>
    <n v="12120"/>
    <n v="31335.27"/>
    <n v="727"/>
    <n v="102289.14"/>
    <n v="13.77"/>
    <n v="6"/>
    <n v="2.59"/>
    <n v="43.1"/>
    <x v="99"/>
  </r>
  <r>
    <x v="175"/>
    <x v="5"/>
    <x v="0"/>
    <x v="27"/>
    <x v="2"/>
    <s v="P012"/>
    <x v="5"/>
    <n v="142300"/>
    <n v="8516"/>
    <n v="23183.67"/>
    <n v="383"/>
    <n v="74474.48"/>
    <n v="5.98"/>
    <n v="4.5"/>
    <n v="2.72"/>
    <n v="60.53"/>
    <x v="316"/>
  </r>
  <r>
    <x v="175"/>
    <x v="5"/>
    <x v="4"/>
    <x v="32"/>
    <x v="1"/>
    <s v="P028"/>
    <x v="14"/>
    <n v="111720"/>
    <n v="3992"/>
    <n v="10304.719999999999"/>
    <n v="253"/>
    <n v="32592.48"/>
    <n v="3.57"/>
    <n v="6.34"/>
    <n v="2.58"/>
    <n v="40.729999999999997"/>
    <x v="158"/>
  </r>
  <r>
    <x v="175"/>
    <x v="5"/>
    <x v="5"/>
    <x v="9"/>
    <x v="3"/>
    <s v="P005"/>
    <x v="27"/>
    <n v="114607"/>
    <n v="4561"/>
    <n v="16735.400000000001"/>
    <n v="807"/>
    <n v="50664.160000000003"/>
    <n v="3.98"/>
    <n v="17.690000000000001"/>
    <n v="3.67"/>
    <n v="20.74"/>
    <x v="1300"/>
  </r>
  <r>
    <x v="175"/>
    <x v="5"/>
    <x v="5"/>
    <x v="39"/>
    <x v="3"/>
    <s v="P022"/>
    <x v="19"/>
    <n v="103992"/>
    <n v="10553"/>
    <n v="27209.57"/>
    <n v="426"/>
    <n v="81274.66"/>
    <n v="10.15"/>
    <n v="4.04"/>
    <n v="2.58"/>
    <n v="63.87"/>
    <x v="1005"/>
  </r>
  <r>
    <x v="175"/>
    <x v="5"/>
    <x v="2"/>
    <x v="6"/>
    <x v="1"/>
    <s v="P028"/>
    <x v="14"/>
    <n v="141250"/>
    <n v="5685"/>
    <n v="25502.99"/>
    <n v="521"/>
    <n v="70846.95"/>
    <n v="4.0199999999999996"/>
    <n v="9.16"/>
    <n v="4.49"/>
    <n v="48.95"/>
    <x v="685"/>
  </r>
  <r>
    <x v="175"/>
    <x v="5"/>
    <x v="1"/>
    <x v="15"/>
    <x v="3"/>
    <s v="P005"/>
    <x v="27"/>
    <n v="75186"/>
    <n v="1132"/>
    <n v="2861.86"/>
    <n v="48"/>
    <n v="7731.34"/>
    <n v="1.51"/>
    <n v="4.24"/>
    <n v="2.5299999999999998"/>
    <n v="59.62"/>
    <x v="159"/>
  </r>
  <r>
    <x v="175"/>
    <x v="5"/>
    <x v="3"/>
    <x v="11"/>
    <x v="1"/>
    <s v="P016"/>
    <x v="4"/>
    <n v="26459"/>
    <n v="1435"/>
    <n v="2546.29"/>
    <n v="54"/>
    <n v="6569.44"/>
    <n v="5.42"/>
    <n v="3.76"/>
    <n v="1.77"/>
    <n v="47.15"/>
    <x v="104"/>
  </r>
  <r>
    <x v="175"/>
    <x v="5"/>
    <x v="3"/>
    <x v="39"/>
    <x v="1"/>
    <s v="P018"/>
    <x v="25"/>
    <n v="51231"/>
    <n v="2456"/>
    <n v="6470.42"/>
    <n v="178"/>
    <n v="16298.35"/>
    <n v="4.79"/>
    <n v="7.25"/>
    <n v="2.63"/>
    <n v="36.35"/>
    <x v="440"/>
  </r>
  <r>
    <x v="175"/>
    <x v="5"/>
    <x v="4"/>
    <x v="40"/>
    <x v="2"/>
    <s v="P021"/>
    <x v="16"/>
    <n v="120094"/>
    <n v="10489"/>
    <n v="40110.120000000003"/>
    <n v="698"/>
    <n v="100046.81"/>
    <n v="8.73"/>
    <n v="6.65"/>
    <n v="3.82"/>
    <n v="57.46"/>
    <x v="789"/>
  </r>
  <r>
    <x v="175"/>
    <x v="5"/>
    <x v="5"/>
    <x v="25"/>
    <x v="3"/>
    <s v="P022"/>
    <x v="19"/>
    <n v="83409"/>
    <n v="3078"/>
    <n v="3336.2"/>
    <n v="193"/>
    <n v="8213.41"/>
    <n v="3.69"/>
    <n v="6.27"/>
    <n v="1.08"/>
    <n v="17.29"/>
    <x v="571"/>
  </r>
  <r>
    <x v="175"/>
    <x v="5"/>
    <x v="2"/>
    <x v="45"/>
    <x v="2"/>
    <s v="P001"/>
    <x v="2"/>
    <n v="74644"/>
    <n v="5420"/>
    <n v="22673.8"/>
    <n v="1183"/>
    <n v="50064.11"/>
    <n v="7.26"/>
    <n v="21.83"/>
    <n v="4.18"/>
    <n v="19.170000000000002"/>
    <x v="478"/>
  </r>
  <r>
    <x v="175"/>
    <x v="5"/>
    <x v="0"/>
    <x v="10"/>
    <x v="0"/>
    <s v="P008"/>
    <x v="10"/>
    <n v="31432"/>
    <n v="3261"/>
    <n v="9703.36"/>
    <n v="199"/>
    <n v="20964.59"/>
    <n v="10.37"/>
    <n v="6.1"/>
    <n v="2.98"/>
    <n v="48.76"/>
    <x v="1137"/>
  </r>
  <r>
    <x v="175"/>
    <x v="5"/>
    <x v="0"/>
    <x v="48"/>
    <x v="0"/>
    <s v="P025"/>
    <x v="23"/>
    <n v="87544"/>
    <n v="7933"/>
    <n v="33050.78"/>
    <n v="492"/>
    <n v="68337.91"/>
    <n v="9.06"/>
    <n v="6.2"/>
    <n v="4.17"/>
    <n v="67.180000000000007"/>
    <x v="49"/>
  </r>
  <r>
    <x v="175"/>
    <x v="5"/>
    <x v="5"/>
    <x v="31"/>
    <x v="2"/>
    <s v="P001"/>
    <x v="2"/>
    <n v="105625"/>
    <n v="15586"/>
    <n v="20499.37"/>
    <n v="664"/>
    <n v="38398.93"/>
    <n v="14.76"/>
    <n v="4.26"/>
    <n v="1.32"/>
    <n v="30.87"/>
    <x v="52"/>
  </r>
  <r>
    <x v="175"/>
    <x v="5"/>
    <x v="2"/>
    <x v="37"/>
    <x v="3"/>
    <s v="P010"/>
    <x v="12"/>
    <n v="71676"/>
    <n v="6212"/>
    <n v="27798.240000000002"/>
    <n v="267"/>
    <n v="46485.33"/>
    <n v="8.67"/>
    <n v="4.3"/>
    <n v="4.47"/>
    <n v="104.11"/>
    <x v="910"/>
  </r>
  <r>
    <x v="175"/>
    <x v="5"/>
    <x v="0"/>
    <x v="17"/>
    <x v="0"/>
    <s v="P026"/>
    <x v="3"/>
    <n v="87702"/>
    <n v="2458"/>
    <n v="8763.3799999999992"/>
    <n v="428"/>
    <n v="13938.56"/>
    <n v="2.8"/>
    <n v="17.41"/>
    <n v="3.57"/>
    <n v="20.48"/>
    <x v="1586"/>
  </r>
  <r>
    <x v="175"/>
    <x v="5"/>
    <x v="3"/>
    <x v="17"/>
    <x v="0"/>
    <s v="P010"/>
    <x v="12"/>
    <n v="62481"/>
    <n v="1270"/>
    <n v="3969.65"/>
    <n v="107"/>
    <n v="4685.3999999999996"/>
    <n v="2.0299999999999998"/>
    <n v="8.43"/>
    <n v="3.13"/>
    <n v="37.1"/>
    <x v="328"/>
  </r>
  <r>
    <x v="175"/>
    <x v="5"/>
    <x v="2"/>
    <x v="32"/>
    <x v="1"/>
    <s v="P025"/>
    <x v="23"/>
    <n v="45105"/>
    <n v="1909"/>
    <n v="6758.55"/>
    <n v="394"/>
    <n v="7519.48"/>
    <n v="4.2300000000000004"/>
    <n v="20.64"/>
    <n v="3.54"/>
    <n v="17.149999999999999"/>
    <x v="1499"/>
  </r>
  <r>
    <x v="175"/>
    <x v="5"/>
    <x v="2"/>
    <x v="15"/>
    <x v="3"/>
    <s v="P006"/>
    <x v="17"/>
    <n v="11112"/>
    <n v="1370"/>
    <n v="4763.17"/>
    <n v="187"/>
    <n v="5167.41"/>
    <n v="12.33"/>
    <n v="13.65"/>
    <n v="3.48"/>
    <n v="25.47"/>
    <x v="725"/>
  </r>
  <r>
    <x v="175"/>
    <x v="5"/>
    <x v="0"/>
    <x v="37"/>
    <x v="3"/>
    <s v="P011"/>
    <x v="21"/>
    <n v="78999"/>
    <n v="6119"/>
    <n v="25746.09"/>
    <n v="212"/>
    <n v="27144.91"/>
    <n v="7.75"/>
    <n v="3.46"/>
    <n v="4.21"/>
    <n v="121.44"/>
    <x v="446"/>
  </r>
  <r>
    <x v="175"/>
    <x v="5"/>
    <x v="1"/>
    <x v="23"/>
    <x v="0"/>
    <s v="P018"/>
    <x v="25"/>
    <n v="23724"/>
    <n v="2420"/>
    <n v="5039.03"/>
    <n v="289"/>
    <n v="4214.76"/>
    <n v="10.199999999999999"/>
    <n v="11.94"/>
    <n v="2.08"/>
    <n v="17.440000000000001"/>
    <x v="1239"/>
  </r>
  <r>
    <x v="175"/>
    <x v="5"/>
    <x v="1"/>
    <x v="18"/>
    <x v="3"/>
    <s v="P028"/>
    <x v="14"/>
    <n v="113774"/>
    <n v="13274"/>
    <n v="49237.75"/>
    <n v="701"/>
    <n v="39808.85"/>
    <n v="11.67"/>
    <n v="5.28"/>
    <n v="3.71"/>
    <n v="70.239999999999995"/>
    <x v="826"/>
  </r>
  <r>
    <x v="175"/>
    <x v="5"/>
    <x v="5"/>
    <x v="33"/>
    <x v="3"/>
    <s v="P022"/>
    <x v="19"/>
    <n v="80492"/>
    <n v="6483"/>
    <n v="28860.25"/>
    <n v="236"/>
    <n v="22401.13"/>
    <n v="8.0500000000000007"/>
    <n v="3.64"/>
    <n v="4.45"/>
    <n v="122.29"/>
    <x v="1032"/>
  </r>
  <r>
    <x v="175"/>
    <x v="5"/>
    <x v="3"/>
    <x v="24"/>
    <x v="2"/>
    <s v="P002"/>
    <x v="8"/>
    <n v="60711"/>
    <n v="4492"/>
    <n v="13833.64"/>
    <n v="259"/>
    <n v="10649.7"/>
    <n v="7.4"/>
    <n v="5.77"/>
    <n v="3.08"/>
    <n v="53.41"/>
    <x v="765"/>
  </r>
  <r>
    <x v="175"/>
    <x v="5"/>
    <x v="5"/>
    <x v="33"/>
    <x v="0"/>
    <s v="P006"/>
    <x v="17"/>
    <n v="54127"/>
    <n v="7775"/>
    <n v="27467.18"/>
    <n v="1661"/>
    <n v="19870.87"/>
    <n v="14.36"/>
    <n v="21.36"/>
    <n v="3.53"/>
    <n v="16.54"/>
    <x v="726"/>
  </r>
  <r>
    <x v="175"/>
    <x v="5"/>
    <x v="1"/>
    <x v="24"/>
    <x v="3"/>
    <s v="P005"/>
    <x v="27"/>
    <n v="84541"/>
    <n v="3934"/>
    <n v="14519.71"/>
    <n v="863"/>
    <n v="9367.93"/>
    <n v="4.6500000000000004"/>
    <n v="21.94"/>
    <n v="3.69"/>
    <n v="16.82"/>
    <x v="56"/>
  </r>
  <r>
    <x v="175"/>
    <x v="5"/>
    <x v="2"/>
    <x v="34"/>
    <x v="0"/>
    <s v="P001"/>
    <x v="2"/>
    <n v="33968"/>
    <n v="2659"/>
    <n v="5890"/>
    <n v="531"/>
    <n v="3683.62"/>
    <n v="7.83"/>
    <n v="19.97"/>
    <n v="2.2200000000000002"/>
    <n v="11.09"/>
    <x v="1008"/>
  </r>
  <r>
    <x v="175"/>
    <x v="5"/>
    <x v="1"/>
    <x v="20"/>
    <x v="3"/>
    <s v="P026"/>
    <x v="3"/>
    <n v="123160"/>
    <n v="13136"/>
    <n v="27375.42"/>
    <n v="1653"/>
    <n v="10635.14"/>
    <n v="10.67"/>
    <n v="12.58"/>
    <n v="2.08"/>
    <n v="16.559999999999999"/>
    <x v="177"/>
  </r>
  <r>
    <x v="175"/>
    <x v="5"/>
    <x v="4"/>
    <x v="21"/>
    <x v="0"/>
    <s v="P002"/>
    <x v="8"/>
    <n v="87574"/>
    <n v="3979"/>
    <n v="17075.650000000001"/>
    <n v="390"/>
    <n v="2224.1"/>
    <n v="4.54"/>
    <n v="9.8000000000000007"/>
    <n v="4.29"/>
    <n v="43.78"/>
    <x v="942"/>
  </r>
  <r>
    <x v="175"/>
    <x v="5"/>
    <x v="1"/>
    <x v="27"/>
    <x v="3"/>
    <s v="P025"/>
    <x v="23"/>
    <n v="145264"/>
    <n v="20372"/>
    <n v="80486.960000000006"/>
    <n v="786"/>
    <n v="7971.27"/>
    <n v="14.02"/>
    <n v="3.86"/>
    <n v="3.95"/>
    <n v="102.4"/>
    <x v="1302"/>
  </r>
  <r>
    <x v="176"/>
    <x v="5"/>
    <x v="1"/>
    <x v="29"/>
    <x v="3"/>
    <s v="P001"/>
    <x v="2"/>
    <n v="149255"/>
    <n v="1234"/>
    <n v="1064.5899999999999"/>
    <n v="179"/>
    <n v="29537.22"/>
    <n v="0.83"/>
    <n v="14.51"/>
    <n v="0.86"/>
    <n v="5.95"/>
    <x v="2543"/>
  </r>
  <r>
    <x v="176"/>
    <x v="5"/>
    <x v="5"/>
    <x v="14"/>
    <x v="1"/>
    <s v="P019"/>
    <x v="24"/>
    <n v="128833"/>
    <n v="6657"/>
    <n v="4773.12"/>
    <n v="776"/>
    <n v="127717.95"/>
    <n v="5.17"/>
    <n v="11.66"/>
    <n v="0.72"/>
    <n v="6.15"/>
    <x v="2544"/>
  </r>
  <r>
    <x v="176"/>
    <x v="5"/>
    <x v="1"/>
    <x v="9"/>
    <x v="0"/>
    <s v="P027"/>
    <x v="18"/>
    <n v="69453"/>
    <n v="7074"/>
    <n v="7953.99"/>
    <n v="992"/>
    <n v="179836.53"/>
    <n v="10.19"/>
    <n v="14.02"/>
    <n v="1.1200000000000001"/>
    <n v="8.02"/>
    <x v="1936"/>
  </r>
  <r>
    <x v="176"/>
    <x v="5"/>
    <x v="5"/>
    <x v="49"/>
    <x v="0"/>
    <s v="P027"/>
    <x v="18"/>
    <n v="144022"/>
    <n v="4488"/>
    <n v="2539.2199999999998"/>
    <n v="635"/>
    <n v="46040.85"/>
    <n v="3.12"/>
    <n v="14.15"/>
    <n v="0.56999999999999995"/>
    <n v="4"/>
    <x v="1440"/>
  </r>
  <r>
    <x v="176"/>
    <x v="5"/>
    <x v="5"/>
    <x v="35"/>
    <x v="3"/>
    <s v="P005"/>
    <x v="27"/>
    <n v="148760"/>
    <n v="6970"/>
    <n v="8887.08"/>
    <n v="919"/>
    <n v="124834.03"/>
    <n v="4.6900000000000004"/>
    <n v="13.19"/>
    <n v="1.28"/>
    <n v="9.67"/>
    <x v="1289"/>
  </r>
  <r>
    <x v="176"/>
    <x v="5"/>
    <x v="3"/>
    <x v="43"/>
    <x v="0"/>
    <s v="P028"/>
    <x v="14"/>
    <n v="5658"/>
    <n v="579"/>
    <n v="241.95"/>
    <n v="119"/>
    <n v="3205.66"/>
    <n v="10.23"/>
    <n v="20.55"/>
    <n v="0.42"/>
    <n v="2.0299999999999998"/>
    <x v="1470"/>
  </r>
  <r>
    <x v="176"/>
    <x v="5"/>
    <x v="5"/>
    <x v="35"/>
    <x v="1"/>
    <s v="P007"/>
    <x v="7"/>
    <n v="22347"/>
    <n v="636"/>
    <n v="1385.48"/>
    <n v="112"/>
    <n v="17611.86"/>
    <n v="2.85"/>
    <n v="17.61"/>
    <n v="2.1800000000000002"/>
    <n v="12.37"/>
    <x v="988"/>
  </r>
  <r>
    <x v="176"/>
    <x v="5"/>
    <x v="4"/>
    <x v="11"/>
    <x v="2"/>
    <s v="P029"/>
    <x v="1"/>
    <n v="78788"/>
    <n v="4286"/>
    <n v="2549"/>
    <n v="833"/>
    <n v="31745.65"/>
    <n v="5.44"/>
    <n v="19.440000000000001"/>
    <n v="0.59"/>
    <n v="3.06"/>
    <x v="846"/>
  </r>
  <r>
    <x v="176"/>
    <x v="5"/>
    <x v="3"/>
    <x v="33"/>
    <x v="1"/>
    <s v="P023"/>
    <x v="22"/>
    <n v="49742"/>
    <n v="3497"/>
    <n v="10670.6"/>
    <n v="737"/>
    <n v="117874.08"/>
    <n v="7.03"/>
    <n v="21.08"/>
    <n v="3.05"/>
    <n v="14.48"/>
    <x v="777"/>
  </r>
  <r>
    <x v="176"/>
    <x v="5"/>
    <x v="0"/>
    <x v="49"/>
    <x v="3"/>
    <s v="P027"/>
    <x v="18"/>
    <n v="98006"/>
    <n v="5223"/>
    <n v="12238.21"/>
    <n v="773"/>
    <n v="130232.7"/>
    <n v="5.33"/>
    <n v="14.8"/>
    <n v="2.34"/>
    <n v="15.83"/>
    <x v="2152"/>
  </r>
  <r>
    <x v="176"/>
    <x v="5"/>
    <x v="0"/>
    <x v="7"/>
    <x v="1"/>
    <s v="P024"/>
    <x v="11"/>
    <n v="1717"/>
    <n v="162"/>
    <n v="580.28"/>
    <n v="33"/>
    <n v="6054.12"/>
    <n v="9.44"/>
    <n v="20.37"/>
    <n v="3.58"/>
    <n v="17.579999999999998"/>
    <x v="1559"/>
  </r>
  <r>
    <x v="176"/>
    <x v="5"/>
    <x v="5"/>
    <x v="49"/>
    <x v="0"/>
    <s v="P010"/>
    <x v="12"/>
    <n v="70665"/>
    <n v="7295"/>
    <n v="19752.86"/>
    <n v="1415"/>
    <n v="175164.04"/>
    <n v="10.32"/>
    <n v="19.399999999999999"/>
    <n v="2.71"/>
    <n v="13.96"/>
    <x v="1212"/>
  </r>
  <r>
    <x v="176"/>
    <x v="5"/>
    <x v="0"/>
    <x v="40"/>
    <x v="2"/>
    <s v="P015"/>
    <x v="26"/>
    <n v="118252"/>
    <n v="3992"/>
    <n v="6783.39"/>
    <n v="511"/>
    <n v="59512.41"/>
    <n v="3.38"/>
    <n v="12.8"/>
    <n v="1.7"/>
    <n v="13.27"/>
    <x v="598"/>
  </r>
  <r>
    <x v="176"/>
    <x v="5"/>
    <x v="1"/>
    <x v="25"/>
    <x v="2"/>
    <s v="P017"/>
    <x v="7"/>
    <n v="146369"/>
    <n v="21554"/>
    <n v="66019.61"/>
    <n v="3940"/>
    <n v="569111.44999999995"/>
    <n v="14.73"/>
    <n v="18.28"/>
    <n v="3.06"/>
    <n v="16.760000000000002"/>
    <x v="137"/>
  </r>
  <r>
    <x v="176"/>
    <x v="5"/>
    <x v="5"/>
    <x v="22"/>
    <x v="0"/>
    <s v="P026"/>
    <x v="3"/>
    <n v="54554"/>
    <n v="2398"/>
    <n v="5284.83"/>
    <n v="275"/>
    <n v="42902.83"/>
    <n v="4.4000000000000004"/>
    <n v="11.47"/>
    <n v="2.2000000000000002"/>
    <n v="19.22"/>
    <x v="1234"/>
  </r>
  <r>
    <x v="176"/>
    <x v="5"/>
    <x v="0"/>
    <x v="27"/>
    <x v="3"/>
    <s v="P021"/>
    <x v="16"/>
    <n v="38071"/>
    <n v="4255"/>
    <n v="14025.67"/>
    <n v="862"/>
    <n v="110552.22"/>
    <n v="11.18"/>
    <n v="20.260000000000002"/>
    <n v="3.3"/>
    <n v="16.27"/>
    <x v="458"/>
  </r>
  <r>
    <x v="176"/>
    <x v="5"/>
    <x v="2"/>
    <x v="38"/>
    <x v="3"/>
    <s v="P025"/>
    <x v="23"/>
    <n v="138198"/>
    <n v="10702"/>
    <n v="11229.4"/>
    <n v="2260"/>
    <n v="82515.63"/>
    <n v="7.74"/>
    <n v="21.12"/>
    <n v="1.05"/>
    <n v="4.97"/>
    <x v="554"/>
  </r>
  <r>
    <x v="176"/>
    <x v="5"/>
    <x v="4"/>
    <x v="20"/>
    <x v="1"/>
    <s v="P025"/>
    <x v="23"/>
    <n v="41517"/>
    <n v="4381"/>
    <n v="14089.32"/>
    <n v="559"/>
    <n v="97402.94"/>
    <n v="10.55"/>
    <n v="12.76"/>
    <n v="3.22"/>
    <n v="25.2"/>
    <x v="675"/>
  </r>
  <r>
    <x v="176"/>
    <x v="5"/>
    <x v="2"/>
    <x v="7"/>
    <x v="0"/>
    <s v="P018"/>
    <x v="25"/>
    <n v="106721"/>
    <n v="1703"/>
    <n v="2732.89"/>
    <n v="169"/>
    <n v="17935.14"/>
    <n v="1.6"/>
    <n v="9.92"/>
    <n v="1.6"/>
    <n v="16.170000000000002"/>
    <x v="303"/>
  </r>
  <r>
    <x v="176"/>
    <x v="5"/>
    <x v="1"/>
    <x v="22"/>
    <x v="0"/>
    <s v="P010"/>
    <x v="12"/>
    <n v="64661"/>
    <n v="1914"/>
    <n v="4844.47"/>
    <n v="179"/>
    <n v="29827.17"/>
    <n v="2.96"/>
    <n v="9.35"/>
    <n v="2.5299999999999998"/>
    <n v="27.06"/>
    <x v="27"/>
  </r>
  <r>
    <x v="176"/>
    <x v="5"/>
    <x v="2"/>
    <x v="2"/>
    <x v="3"/>
    <s v="P015"/>
    <x v="26"/>
    <n v="136521"/>
    <n v="15771"/>
    <n v="50836.55"/>
    <n v="2411"/>
    <n v="269487.24"/>
    <n v="11.55"/>
    <n v="15.29"/>
    <n v="3.22"/>
    <n v="21.09"/>
    <x v="678"/>
  </r>
  <r>
    <x v="176"/>
    <x v="5"/>
    <x v="0"/>
    <x v="39"/>
    <x v="3"/>
    <s v="P009"/>
    <x v="9"/>
    <n v="114351"/>
    <n v="2877"/>
    <n v="3775.58"/>
    <n v="381"/>
    <n v="19429.830000000002"/>
    <n v="2.52"/>
    <n v="13.24"/>
    <n v="1.31"/>
    <n v="9.91"/>
    <x v="1513"/>
  </r>
  <r>
    <x v="176"/>
    <x v="5"/>
    <x v="0"/>
    <x v="32"/>
    <x v="1"/>
    <s v="P028"/>
    <x v="14"/>
    <n v="20993"/>
    <n v="1367"/>
    <n v="5447.55"/>
    <n v="184"/>
    <n v="27809.94"/>
    <n v="6.51"/>
    <n v="13.46"/>
    <n v="3.99"/>
    <n v="29.61"/>
    <x v="855"/>
  </r>
  <r>
    <x v="176"/>
    <x v="5"/>
    <x v="1"/>
    <x v="16"/>
    <x v="3"/>
    <s v="P020"/>
    <x v="13"/>
    <n v="122121"/>
    <n v="9788"/>
    <n v="22447.86"/>
    <n v="878"/>
    <n v="103857.63"/>
    <n v="8.02"/>
    <n v="8.9700000000000006"/>
    <n v="2.29"/>
    <n v="25.57"/>
    <x v="857"/>
  </r>
  <r>
    <x v="176"/>
    <x v="5"/>
    <x v="1"/>
    <x v="8"/>
    <x v="2"/>
    <s v="P021"/>
    <x v="16"/>
    <n v="129680"/>
    <n v="10801"/>
    <n v="41609.089999999997"/>
    <n v="1393"/>
    <n v="176352.7"/>
    <n v="8.33"/>
    <n v="12.9"/>
    <n v="3.85"/>
    <n v="29.87"/>
    <x v="1545"/>
  </r>
  <r>
    <x v="176"/>
    <x v="5"/>
    <x v="2"/>
    <x v="17"/>
    <x v="2"/>
    <s v="P007"/>
    <x v="7"/>
    <n v="89609"/>
    <n v="5803"/>
    <n v="18762.29"/>
    <n v="639"/>
    <n v="71125.56"/>
    <n v="6.48"/>
    <n v="11.01"/>
    <n v="3.23"/>
    <n v="29.36"/>
    <x v="431"/>
  </r>
  <r>
    <x v="176"/>
    <x v="5"/>
    <x v="2"/>
    <x v="29"/>
    <x v="2"/>
    <s v="P020"/>
    <x v="13"/>
    <n v="130496"/>
    <n v="871"/>
    <n v="1667.38"/>
    <n v="39"/>
    <n v="6139.25"/>
    <n v="0.67"/>
    <n v="4.4800000000000004"/>
    <n v="1.91"/>
    <n v="42.75"/>
    <x v="1652"/>
  </r>
  <r>
    <x v="176"/>
    <x v="5"/>
    <x v="5"/>
    <x v="5"/>
    <x v="1"/>
    <s v="P005"/>
    <x v="27"/>
    <n v="33520"/>
    <n v="2824"/>
    <n v="12497.21"/>
    <n v="532"/>
    <n v="45518.58"/>
    <n v="8.42"/>
    <n v="18.84"/>
    <n v="4.43"/>
    <n v="23.49"/>
    <x v="680"/>
  </r>
  <r>
    <x v="176"/>
    <x v="5"/>
    <x v="5"/>
    <x v="22"/>
    <x v="3"/>
    <s v="P028"/>
    <x v="14"/>
    <n v="101988"/>
    <n v="14833"/>
    <n v="36437.85"/>
    <n v="916"/>
    <n v="126568.6"/>
    <n v="14.54"/>
    <n v="6.18"/>
    <n v="2.46"/>
    <n v="39.78"/>
    <x v="1256"/>
  </r>
  <r>
    <x v="176"/>
    <x v="5"/>
    <x v="1"/>
    <x v="49"/>
    <x v="0"/>
    <s v="P001"/>
    <x v="2"/>
    <n v="127555"/>
    <n v="5229"/>
    <n v="23273.53"/>
    <n v="543"/>
    <n v="80287.7"/>
    <n v="4.0999999999999996"/>
    <n v="10.38"/>
    <n v="4.45"/>
    <n v="42.86"/>
    <x v="858"/>
  </r>
  <r>
    <x v="176"/>
    <x v="5"/>
    <x v="0"/>
    <x v="38"/>
    <x v="0"/>
    <s v="P020"/>
    <x v="13"/>
    <n v="40733"/>
    <n v="4173"/>
    <n v="7092.09"/>
    <n v="307"/>
    <n v="24280.97"/>
    <n v="10.24"/>
    <n v="7.36"/>
    <n v="1.7"/>
    <n v="23.1"/>
    <x v="40"/>
  </r>
  <r>
    <x v="176"/>
    <x v="5"/>
    <x v="1"/>
    <x v="9"/>
    <x v="0"/>
    <s v="P006"/>
    <x v="17"/>
    <n v="107966"/>
    <n v="9875"/>
    <n v="15052.19"/>
    <n v="346"/>
    <n v="51335.87"/>
    <n v="9.15"/>
    <n v="3.5"/>
    <n v="1.52"/>
    <n v="43.5"/>
    <x v="519"/>
  </r>
  <r>
    <x v="176"/>
    <x v="5"/>
    <x v="1"/>
    <x v="15"/>
    <x v="3"/>
    <s v="P030"/>
    <x v="15"/>
    <n v="27850"/>
    <n v="900"/>
    <n v="3330.33"/>
    <n v="192"/>
    <n v="11016.34"/>
    <n v="3.23"/>
    <n v="21.33"/>
    <n v="3.7"/>
    <n v="17.350000000000001"/>
    <x v="1197"/>
  </r>
  <r>
    <x v="176"/>
    <x v="5"/>
    <x v="0"/>
    <x v="13"/>
    <x v="0"/>
    <s v="P029"/>
    <x v="1"/>
    <n v="66569"/>
    <n v="8494"/>
    <n v="16054.08"/>
    <n v="536"/>
    <n v="50286.5"/>
    <n v="12.76"/>
    <n v="6.31"/>
    <n v="1.89"/>
    <n v="29.95"/>
    <x v="1198"/>
  </r>
  <r>
    <x v="176"/>
    <x v="5"/>
    <x v="2"/>
    <x v="30"/>
    <x v="3"/>
    <s v="P007"/>
    <x v="7"/>
    <n v="134460"/>
    <n v="5840"/>
    <n v="19088.669999999998"/>
    <n v="1239"/>
    <n v="56153.08"/>
    <n v="4.34"/>
    <n v="21.22"/>
    <n v="3.27"/>
    <n v="15.41"/>
    <x v="616"/>
  </r>
  <r>
    <x v="176"/>
    <x v="5"/>
    <x v="3"/>
    <x v="32"/>
    <x v="0"/>
    <s v="P006"/>
    <x v="17"/>
    <n v="34798"/>
    <n v="497"/>
    <n v="1956.18"/>
    <n v="105"/>
    <n v="5577.15"/>
    <n v="1.43"/>
    <n v="21.13"/>
    <n v="3.94"/>
    <n v="18.63"/>
    <x v="762"/>
  </r>
  <r>
    <x v="176"/>
    <x v="5"/>
    <x v="3"/>
    <x v="37"/>
    <x v="3"/>
    <s v="P028"/>
    <x v="14"/>
    <n v="85953"/>
    <n v="11135"/>
    <n v="49723.75"/>
    <n v="956"/>
    <n v="137183.56"/>
    <n v="12.95"/>
    <n v="8.59"/>
    <n v="4.47"/>
    <n v="52.01"/>
    <x v="264"/>
  </r>
  <r>
    <x v="176"/>
    <x v="5"/>
    <x v="4"/>
    <x v="32"/>
    <x v="1"/>
    <s v="P023"/>
    <x v="22"/>
    <n v="58006"/>
    <n v="4568"/>
    <n v="7028.45"/>
    <n v="399"/>
    <n v="19411.060000000001"/>
    <n v="7.88"/>
    <n v="8.73"/>
    <n v="1.54"/>
    <n v="17.62"/>
    <x v="264"/>
  </r>
  <r>
    <x v="176"/>
    <x v="5"/>
    <x v="2"/>
    <x v="39"/>
    <x v="3"/>
    <s v="P015"/>
    <x v="26"/>
    <n v="137336"/>
    <n v="3700"/>
    <n v="12183"/>
    <n v="551"/>
    <n v="32430.69"/>
    <n v="2.69"/>
    <n v="14.89"/>
    <n v="3.29"/>
    <n v="22.11"/>
    <x v="938"/>
  </r>
  <r>
    <x v="176"/>
    <x v="5"/>
    <x v="3"/>
    <x v="48"/>
    <x v="3"/>
    <s v="P017"/>
    <x v="7"/>
    <n v="112203"/>
    <n v="12827"/>
    <n v="10936.51"/>
    <n v="1524"/>
    <n v="28681.65"/>
    <n v="11.43"/>
    <n v="11.88"/>
    <n v="0.85"/>
    <n v="7.18"/>
    <x v="970"/>
  </r>
  <r>
    <x v="176"/>
    <x v="5"/>
    <x v="0"/>
    <x v="0"/>
    <x v="0"/>
    <s v="P004"/>
    <x v="9"/>
    <n v="106564"/>
    <n v="651"/>
    <n v="1092.8599999999999"/>
    <n v="26"/>
    <n v="2575.1799999999998"/>
    <n v="0.61"/>
    <n v="3.99"/>
    <n v="1.68"/>
    <n v="42.03"/>
    <x v="573"/>
  </r>
  <r>
    <x v="176"/>
    <x v="5"/>
    <x v="2"/>
    <x v="6"/>
    <x v="0"/>
    <s v="P003"/>
    <x v="0"/>
    <n v="10165"/>
    <n v="458"/>
    <n v="335.2"/>
    <n v="50"/>
    <n v="785.52"/>
    <n v="4.51"/>
    <n v="10.92"/>
    <n v="0.73"/>
    <n v="6.7"/>
    <x v="1350"/>
  </r>
  <r>
    <x v="176"/>
    <x v="5"/>
    <x v="2"/>
    <x v="44"/>
    <x v="3"/>
    <s v="P028"/>
    <x v="14"/>
    <n v="44758"/>
    <n v="4788"/>
    <n v="11722.24"/>
    <n v="474"/>
    <n v="26977.18"/>
    <n v="10.7"/>
    <n v="9.9"/>
    <n v="2.4500000000000002"/>
    <n v="24.73"/>
    <x v="476"/>
  </r>
  <r>
    <x v="176"/>
    <x v="5"/>
    <x v="4"/>
    <x v="28"/>
    <x v="1"/>
    <s v="P019"/>
    <x v="24"/>
    <n v="21062"/>
    <n v="2929"/>
    <n v="7640.43"/>
    <n v="575"/>
    <n v="16873.97"/>
    <n v="13.91"/>
    <n v="19.63"/>
    <n v="2.61"/>
    <n v="13.29"/>
    <x v="478"/>
  </r>
  <r>
    <x v="176"/>
    <x v="5"/>
    <x v="3"/>
    <x v="29"/>
    <x v="3"/>
    <s v="P006"/>
    <x v="17"/>
    <n v="112955"/>
    <n v="9543"/>
    <n v="41111.51"/>
    <n v="613"/>
    <n v="89624.59"/>
    <n v="8.4499999999999993"/>
    <n v="6.42"/>
    <n v="4.3099999999999996"/>
    <n v="67.069999999999993"/>
    <x v="521"/>
  </r>
  <r>
    <x v="176"/>
    <x v="5"/>
    <x v="1"/>
    <x v="37"/>
    <x v="0"/>
    <s v="P004"/>
    <x v="9"/>
    <n v="71717"/>
    <n v="865"/>
    <n v="3338.28"/>
    <n v="97"/>
    <n v="6961.4"/>
    <n v="1.21"/>
    <n v="11.21"/>
    <n v="3.86"/>
    <n v="34.42"/>
    <x v="379"/>
  </r>
  <r>
    <x v="176"/>
    <x v="5"/>
    <x v="3"/>
    <x v="38"/>
    <x v="1"/>
    <s v="P020"/>
    <x v="13"/>
    <n v="43737"/>
    <n v="5481"/>
    <n v="22252.26"/>
    <n v="358"/>
    <n v="45048.75"/>
    <n v="12.53"/>
    <n v="6.53"/>
    <n v="4.0599999999999996"/>
    <n v="62.16"/>
    <x v="479"/>
  </r>
  <r>
    <x v="176"/>
    <x v="5"/>
    <x v="2"/>
    <x v="45"/>
    <x v="0"/>
    <s v="P002"/>
    <x v="8"/>
    <n v="120242"/>
    <n v="9358"/>
    <n v="32837.160000000003"/>
    <n v="621"/>
    <n v="59143.65"/>
    <n v="7.78"/>
    <n v="6.64"/>
    <n v="3.51"/>
    <n v="52.88"/>
    <x v="973"/>
  </r>
  <r>
    <x v="176"/>
    <x v="5"/>
    <x v="4"/>
    <x v="21"/>
    <x v="3"/>
    <s v="P025"/>
    <x v="23"/>
    <n v="59857"/>
    <n v="2494"/>
    <n v="8586.68"/>
    <n v="100"/>
    <n v="12809.29"/>
    <n v="4.17"/>
    <n v="4.01"/>
    <n v="3.44"/>
    <n v="85.87"/>
    <x v="524"/>
  </r>
  <r>
    <x v="176"/>
    <x v="5"/>
    <x v="3"/>
    <x v="13"/>
    <x v="2"/>
    <s v="P008"/>
    <x v="10"/>
    <n v="68894"/>
    <n v="691"/>
    <n v="1604.37"/>
    <n v="73"/>
    <n v="2313.4899999999998"/>
    <n v="1"/>
    <n v="10.56"/>
    <n v="2.3199999999999998"/>
    <n v="21.98"/>
    <x v="386"/>
  </r>
  <r>
    <x v="176"/>
    <x v="5"/>
    <x v="4"/>
    <x v="16"/>
    <x v="1"/>
    <s v="P014"/>
    <x v="6"/>
    <n v="108814"/>
    <n v="7204"/>
    <n v="12974.14"/>
    <n v="344"/>
    <n v="16502.400000000001"/>
    <n v="6.62"/>
    <n v="4.78"/>
    <n v="1.8"/>
    <n v="37.72"/>
    <x v="223"/>
  </r>
  <r>
    <x v="176"/>
    <x v="5"/>
    <x v="5"/>
    <x v="13"/>
    <x v="3"/>
    <s v="P006"/>
    <x v="17"/>
    <n v="40956"/>
    <n v="6140"/>
    <n v="17686.89"/>
    <n v="1180"/>
    <n v="21238.639999999999"/>
    <n v="14.99"/>
    <n v="19.22"/>
    <n v="2.88"/>
    <n v="14.99"/>
    <x v="724"/>
  </r>
  <r>
    <x v="176"/>
    <x v="5"/>
    <x v="4"/>
    <x v="36"/>
    <x v="0"/>
    <s v="P018"/>
    <x v="25"/>
    <n v="45937"/>
    <n v="1394"/>
    <n v="4748.24"/>
    <n v="137"/>
    <n v="5663.75"/>
    <n v="3.03"/>
    <n v="9.83"/>
    <n v="3.41"/>
    <n v="34.659999999999997"/>
    <x v="525"/>
  </r>
  <r>
    <x v="176"/>
    <x v="5"/>
    <x v="2"/>
    <x v="22"/>
    <x v="3"/>
    <s v="P015"/>
    <x v="26"/>
    <n v="35574"/>
    <n v="2604"/>
    <n v="10790.99"/>
    <n v="407"/>
    <n v="12592.99"/>
    <n v="7.32"/>
    <n v="15.63"/>
    <n v="4.1399999999999997"/>
    <n v="26.51"/>
    <x v="109"/>
  </r>
  <r>
    <x v="176"/>
    <x v="5"/>
    <x v="5"/>
    <x v="2"/>
    <x v="2"/>
    <s v="P007"/>
    <x v="7"/>
    <n v="38614"/>
    <n v="4164"/>
    <n v="17906.3"/>
    <n v="480"/>
    <n v="15210.74"/>
    <n v="10.78"/>
    <n v="11.53"/>
    <n v="4.3"/>
    <n v="37.299999999999997"/>
    <x v="331"/>
  </r>
  <r>
    <x v="176"/>
    <x v="5"/>
    <x v="2"/>
    <x v="14"/>
    <x v="2"/>
    <s v="P002"/>
    <x v="8"/>
    <n v="8274"/>
    <n v="1133"/>
    <n v="4946.8599999999997"/>
    <n v="159"/>
    <n v="3999.32"/>
    <n v="13.69"/>
    <n v="14.03"/>
    <n v="4.37"/>
    <n v="31.11"/>
    <x v="826"/>
  </r>
  <r>
    <x v="176"/>
    <x v="5"/>
    <x v="1"/>
    <x v="12"/>
    <x v="3"/>
    <s v="P021"/>
    <x v="16"/>
    <n v="119101"/>
    <n v="3691"/>
    <n v="11978.01"/>
    <n v="271"/>
    <n v="7567"/>
    <n v="3.1"/>
    <n v="7.34"/>
    <n v="3.25"/>
    <n v="44.2"/>
    <x v="1008"/>
  </r>
  <r>
    <x v="176"/>
    <x v="5"/>
    <x v="4"/>
    <x v="47"/>
    <x v="3"/>
    <s v="P010"/>
    <x v="12"/>
    <n v="131960"/>
    <n v="16648"/>
    <n v="32640.89"/>
    <n v="700"/>
    <n v="12486.85"/>
    <n v="12.62"/>
    <n v="4.2"/>
    <n v="1.96"/>
    <n v="46.63"/>
    <x v="1514"/>
  </r>
  <r>
    <x v="177"/>
    <x v="5"/>
    <x v="5"/>
    <x v="34"/>
    <x v="3"/>
    <s v="P019"/>
    <x v="24"/>
    <n v="148627"/>
    <n v="14955"/>
    <n v="6831.07"/>
    <n v="1776"/>
    <n v="266162.38"/>
    <n v="10.06"/>
    <n v="11.88"/>
    <n v="0.46"/>
    <n v="3.85"/>
    <x v="2545"/>
  </r>
  <r>
    <x v="177"/>
    <x v="5"/>
    <x v="3"/>
    <x v="19"/>
    <x v="3"/>
    <s v="P012"/>
    <x v="5"/>
    <n v="14226"/>
    <n v="2080"/>
    <n v="978.45"/>
    <n v="436"/>
    <n v="33524.949999999997"/>
    <n v="14.62"/>
    <n v="20.96"/>
    <n v="0.47"/>
    <n v="2.2400000000000002"/>
    <x v="2196"/>
  </r>
  <r>
    <x v="177"/>
    <x v="5"/>
    <x v="3"/>
    <x v="33"/>
    <x v="1"/>
    <s v="P013"/>
    <x v="20"/>
    <n v="95966"/>
    <n v="4379"/>
    <n v="2705.32"/>
    <n v="793"/>
    <n v="68456.34"/>
    <n v="4.5599999999999996"/>
    <n v="18.11"/>
    <n v="0.62"/>
    <n v="3.41"/>
    <x v="2546"/>
  </r>
  <r>
    <x v="177"/>
    <x v="5"/>
    <x v="0"/>
    <x v="40"/>
    <x v="0"/>
    <s v="P014"/>
    <x v="6"/>
    <n v="76192"/>
    <n v="9303"/>
    <n v="14981.42"/>
    <n v="1925"/>
    <n v="368417.68"/>
    <n v="12.21"/>
    <n v="20.69"/>
    <n v="1.61"/>
    <n v="7.78"/>
    <x v="2547"/>
  </r>
  <r>
    <x v="177"/>
    <x v="5"/>
    <x v="1"/>
    <x v="37"/>
    <x v="3"/>
    <s v="P018"/>
    <x v="25"/>
    <n v="2453"/>
    <n v="364"/>
    <n v="491.35"/>
    <n v="76"/>
    <n v="10007.76"/>
    <n v="14.84"/>
    <n v="20.88"/>
    <n v="1.35"/>
    <n v="6.47"/>
    <x v="2548"/>
  </r>
  <r>
    <x v="177"/>
    <x v="5"/>
    <x v="1"/>
    <x v="33"/>
    <x v="0"/>
    <s v="P018"/>
    <x v="25"/>
    <n v="115481"/>
    <n v="5073"/>
    <n v="8008.2"/>
    <n v="785"/>
    <n v="152183.85"/>
    <n v="4.3899999999999997"/>
    <n v="15.47"/>
    <n v="1.58"/>
    <n v="10.199999999999999"/>
    <x v="2549"/>
  </r>
  <r>
    <x v="177"/>
    <x v="5"/>
    <x v="5"/>
    <x v="20"/>
    <x v="1"/>
    <s v="P018"/>
    <x v="25"/>
    <n v="114656"/>
    <n v="10186"/>
    <n v="8172.33"/>
    <n v="2115"/>
    <n v="149519.41"/>
    <n v="8.8800000000000008"/>
    <n v="20.76"/>
    <n v="0.8"/>
    <n v="3.86"/>
    <x v="2550"/>
  </r>
  <r>
    <x v="177"/>
    <x v="5"/>
    <x v="0"/>
    <x v="48"/>
    <x v="0"/>
    <s v="P029"/>
    <x v="1"/>
    <n v="143471"/>
    <n v="10166"/>
    <n v="13449.42"/>
    <n v="2210"/>
    <n v="215834.55"/>
    <n v="7.09"/>
    <n v="21.74"/>
    <n v="1.32"/>
    <n v="6.09"/>
    <x v="2551"/>
  </r>
  <r>
    <x v="177"/>
    <x v="5"/>
    <x v="4"/>
    <x v="3"/>
    <x v="2"/>
    <s v="P021"/>
    <x v="16"/>
    <n v="65789"/>
    <n v="3885"/>
    <n v="5419.76"/>
    <n v="498"/>
    <n v="84388.800000000003"/>
    <n v="5.91"/>
    <n v="12.82"/>
    <n v="1.4"/>
    <n v="10.88"/>
    <x v="2552"/>
  </r>
  <r>
    <x v="177"/>
    <x v="5"/>
    <x v="5"/>
    <x v="25"/>
    <x v="3"/>
    <s v="P028"/>
    <x v="14"/>
    <n v="15973"/>
    <n v="290"/>
    <n v="600.38"/>
    <n v="58"/>
    <n v="9129.0300000000007"/>
    <n v="1.82"/>
    <n v="20"/>
    <n v="2.0699999999999998"/>
    <n v="10.35"/>
    <x v="1228"/>
  </r>
  <r>
    <x v="177"/>
    <x v="5"/>
    <x v="0"/>
    <x v="2"/>
    <x v="2"/>
    <s v="P023"/>
    <x v="22"/>
    <n v="133254"/>
    <n v="4612"/>
    <n v="4707.53"/>
    <n v="1009"/>
    <n v="70734.149999999994"/>
    <n v="3.46"/>
    <n v="21.88"/>
    <n v="1.02"/>
    <n v="4.67"/>
    <x v="1164"/>
  </r>
  <r>
    <x v="177"/>
    <x v="5"/>
    <x v="1"/>
    <x v="45"/>
    <x v="2"/>
    <s v="P018"/>
    <x v="25"/>
    <n v="148233"/>
    <n v="11798"/>
    <n v="8833.5300000000007"/>
    <n v="1584"/>
    <n v="125287.94"/>
    <n v="7.96"/>
    <n v="13.43"/>
    <n v="0.75"/>
    <n v="5.58"/>
    <x v="2553"/>
  </r>
  <r>
    <x v="177"/>
    <x v="5"/>
    <x v="3"/>
    <x v="0"/>
    <x v="0"/>
    <s v="P027"/>
    <x v="18"/>
    <n v="141601"/>
    <n v="18770"/>
    <n v="22878.51"/>
    <n v="3941"/>
    <n v="282766.44"/>
    <n v="13.26"/>
    <n v="21"/>
    <n v="1.22"/>
    <n v="5.81"/>
    <x v="1944"/>
  </r>
  <r>
    <x v="177"/>
    <x v="5"/>
    <x v="5"/>
    <x v="11"/>
    <x v="0"/>
    <s v="P013"/>
    <x v="20"/>
    <n v="124268"/>
    <n v="17816"/>
    <n v="29010.11"/>
    <n v="3429"/>
    <n v="355500.91"/>
    <n v="14.34"/>
    <n v="19.25"/>
    <n v="1.63"/>
    <n v="8.4600000000000009"/>
    <x v="847"/>
  </r>
  <r>
    <x v="177"/>
    <x v="5"/>
    <x v="5"/>
    <x v="5"/>
    <x v="0"/>
    <s v="P011"/>
    <x v="21"/>
    <n v="77396"/>
    <n v="7171"/>
    <n v="14435.92"/>
    <n v="1101"/>
    <n v="169132.72"/>
    <n v="9.27"/>
    <n v="15.35"/>
    <n v="2.0099999999999998"/>
    <n v="13.11"/>
    <x v="2008"/>
  </r>
  <r>
    <x v="177"/>
    <x v="5"/>
    <x v="4"/>
    <x v="31"/>
    <x v="2"/>
    <s v="P008"/>
    <x v="10"/>
    <n v="29765"/>
    <n v="1006"/>
    <n v="982.39"/>
    <n v="53"/>
    <n v="9184.19"/>
    <n v="3.38"/>
    <n v="5.27"/>
    <n v="0.98"/>
    <n v="18.54"/>
    <x v="359"/>
  </r>
  <r>
    <x v="177"/>
    <x v="5"/>
    <x v="3"/>
    <x v="21"/>
    <x v="0"/>
    <s v="P015"/>
    <x v="26"/>
    <n v="50265"/>
    <n v="4284"/>
    <n v="8077.06"/>
    <n v="425"/>
    <n v="75006.710000000006"/>
    <n v="8.52"/>
    <n v="9.92"/>
    <n v="1.89"/>
    <n v="19"/>
    <x v="992"/>
  </r>
  <r>
    <x v="177"/>
    <x v="5"/>
    <x v="3"/>
    <x v="49"/>
    <x v="3"/>
    <s v="P019"/>
    <x v="24"/>
    <n v="21171"/>
    <n v="1716"/>
    <n v="842.94"/>
    <n v="285"/>
    <n v="7551.19"/>
    <n v="8.11"/>
    <n v="16.61"/>
    <n v="0.49"/>
    <n v="2.96"/>
    <x v="1340"/>
  </r>
  <r>
    <x v="177"/>
    <x v="5"/>
    <x v="3"/>
    <x v="7"/>
    <x v="2"/>
    <s v="P005"/>
    <x v="27"/>
    <n v="138030"/>
    <n v="12754"/>
    <n v="56660.480000000003"/>
    <n v="2655"/>
    <n v="459633.14"/>
    <n v="9.24"/>
    <n v="20.82"/>
    <n v="4.4400000000000004"/>
    <n v="21.34"/>
    <x v="1277"/>
  </r>
  <r>
    <x v="177"/>
    <x v="5"/>
    <x v="3"/>
    <x v="6"/>
    <x v="1"/>
    <s v="P019"/>
    <x v="24"/>
    <n v="129989"/>
    <n v="6540"/>
    <n v="7292.64"/>
    <n v="928"/>
    <n v="50649.51"/>
    <n v="5.03"/>
    <n v="14.19"/>
    <n v="1.1200000000000001"/>
    <n v="7.86"/>
    <x v="1816"/>
  </r>
  <r>
    <x v="177"/>
    <x v="5"/>
    <x v="4"/>
    <x v="10"/>
    <x v="1"/>
    <s v="P023"/>
    <x v="22"/>
    <n v="33160"/>
    <n v="4099"/>
    <n v="4699.41"/>
    <n v="166"/>
    <n v="31513.32"/>
    <n v="12.36"/>
    <n v="4.05"/>
    <n v="1.1499999999999999"/>
    <n v="28.31"/>
    <x v="1498"/>
  </r>
  <r>
    <x v="177"/>
    <x v="5"/>
    <x v="2"/>
    <x v="41"/>
    <x v="1"/>
    <s v="P025"/>
    <x v="23"/>
    <n v="4935"/>
    <n v="294"/>
    <n v="470.53"/>
    <n v="22"/>
    <n v="2935.03"/>
    <n v="5.96"/>
    <n v="7.48"/>
    <n v="1.6"/>
    <n v="21.39"/>
    <x v="1236"/>
  </r>
  <r>
    <x v="177"/>
    <x v="5"/>
    <x v="4"/>
    <x v="45"/>
    <x v="2"/>
    <s v="P008"/>
    <x v="10"/>
    <n v="38821"/>
    <n v="2190"/>
    <n v="8844.0300000000007"/>
    <n v="471"/>
    <n v="53591.09"/>
    <n v="5.64"/>
    <n v="21.51"/>
    <n v="4.04"/>
    <n v="18.78"/>
    <x v="785"/>
  </r>
  <r>
    <x v="177"/>
    <x v="5"/>
    <x v="1"/>
    <x v="27"/>
    <x v="1"/>
    <s v="P004"/>
    <x v="9"/>
    <n v="68281"/>
    <n v="6895"/>
    <n v="15899.21"/>
    <n v="1032"/>
    <n v="95637.28"/>
    <n v="10.1"/>
    <n v="14.97"/>
    <n v="2.31"/>
    <n v="15.41"/>
    <x v="146"/>
  </r>
  <r>
    <x v="177"/>
    <x v="5"/>
    <x v="0"/>
    <x v="1"/>
    <x v="1"/>
    <s v="P024"/>
    <x v="11"/>
    <n v="50905"/>
    <n v="1015"/>
    <n v="4436.6499999999996"/>
    <n v="180"/>
    <n v="26387.87"/>
    <n v="1.99"/>
    <n v="17.73"/>
    <n v="4.37"/>
    <n v="24.65"/>
    <x v="367"/>
  </r>
  <r>
    <x v="177"/>
    <x v="5"/>
    <x v="0"/>
    <x v="21"/>
    <x v="3"/>
    <s v="P001"/>
    <x v="2"/>
    <n v="143439"/>
    <n v="2337"/>
    <n v="7322.72"/>
    <n v="287"/>
    <n v="43597.29"/>
    <n v="1.63"/>
    <n v="12.28"/>
    <n v="3.13"/>
    <n v="25.51"/>
    <x v="367"/>
  </r>
  <r>
    <x v="177"/>
    <x v="5"/>
    <x v="1"/>
    <x v="43"/>
    <x v="2"/>
    <s v="P012"/>
    <x v="5"/>
    <n v="98379"/>
    <n v="4970"/>
    <n v="20091"/>
    <n v="718"/>
    <n v="119337.3"/>
    <n v="5.05"/>
    <n v="14.45"/>
    <n v="4.04"/>
    <n v="27.98"/>
    <x v="604"/>
  </r>
  <r>
    <x v="177"/>
    <x v="5"/>
    <x v="3"/>
    <x v="0"/>
    <x v="1"/>
    <s v="P010"/>
    <x v="12"/>
    <n v="17766"/>
    <n v="1356"/>
    <n v="5115.37"/>
    <n v="145"/>
    <n v="28566.98"/>
    <n v="7.63"/>
    <n v="10.69"/>
    <n v="3.77"/>
    <n v="35.28"/>
    <x v="559"/>
  </r>
  <r>
    <x v="177"/>
    <x v="5"/>
    <x v="5"/>
    <x v="31"/>
    <x v="2"/>
    <s v="P016"/>
    <x v="4"/>
    <n v="72817"/>
    <n v="5879"/>
    <n v="17855.66"/>
    <n v="1156"/>
    <n v="98124.24"/>
    <n v="8.07"/>
    <n v="19.66"/>
    <n v="3.04"/>
    <n v="15.45"/>
    <x v="606"/>
  </r>
  <r>
    <x v="177"/>
    <x v="5"/>
    <x v="1"/>
    <x v="35"/>
    <x v="2"/>
    <s v="P025"/>
    <x v="23"/>
    <n v="113841"/>
    <n v="8696"/>
    <n v="10335.15"/>
    <n v="1027"/>
    <n v="54363.86"/>
    <n v="7.64"/>
    <n v="11.81"/>
    <n v="1.19"/>
    <n v="10.06"/>
    <x v="32"/>
  </r>
  <r>
    <x v="177"/>
    <x v="5"/>
    <x v="5"/>
    <x v="16"/>
    <x v="3"/>
    <s v="P018"/>
    <x v="25"/>
    <n v="51749"/>
    <n v="4212"/>
    <n v="13546.09"/>
    <n v="519"/>
    <n v="69451.77"/>
    <n v="8.14"/>
    <n v="12.32"/>
    <n v="3.22"/>
    <n v="26.1"/>
    <x v="424"/>
  </r>
  <r>
    <x v="177"/>
    <x v="5"/>
    <x v="5"/>
    <x v="47"/>
    <x v="1"/>
    <s v="P025"/>
    <x v="23"/>
    <n v="7693"/>
    <n v="884"/>
    <n v="1976.36"/>
    <n v="145"/>
    <n v="9835.0499999999993"/>
    <n v="11.49"/>
    <n v="16.399999999999999"/>
    <n v="2.2400000000000002"/>
    <n v="13.63"/>
    <x v="150"/>
  </r>
  <r>
    <x v="177"/>
    <x v="5"/>
    <x v="5"/>
    <x v="46"/>
    <x v="3"/>
    <s v="P004"/>
    <x v="9"/>
    <n v="69550"/>
    <n v="1995"/>
    <n v="4098.04"/>
    <n v="402"/>
    <n v="19602.82"/>
    <n v="2.87"/>
    <n v="20.149999999999999"/>
    <n v="2.0499999999999998"/>
    <n v="10.19"/>
    <x v="513"/>
  </r>
  <r>
    <x v="177"/>
    <x v="5"/>
    <x v="1"/>
    <x v="32"/>
    <x v="2"/>
    <s v="P022"/>
    <x v="19"/>
    <n v="82536"/>
    <n v="5741"/>
    <n v="14414.22"/>
    <n v="564"/>
    <n v="68032.73"/>
    <n v="6.96"/>
    <n v="9.82"/>
    <n v="2.5099999999999998"/>
    <n v="25.56"/>
    <x v="1598"/>
  </r>
  <r>
    <x v="177"/>
    <x v="5"/>
    <x v="3"/>
    <x v="24"/>
    <x v="1"/>
    <s v="P030"/>
    <x v="15"/>
    <n v="132815"/>
    <n v="10202"/>
    <n v="21970.38"/>
    <n v="2159"/>
    <n v="101199.56"/>
    <n v="7.68"/>
    <n v="21.16"/>
    <n v="2.15"/>
    <n v="10.18"/>
    <x v="1281"/>
  </r>
  <r>
    <x v="177"/>
    <x v="5"/>
    <x v="5"/>
    <x v="17"/>
    <x v="0"/>
    <s v="P009"/>
    <x v="9"/>
    <n v="34692"/>
    <n v="4525"/>
    <n v="17246.900000000001"/>
    <n v="783"/>
    <n v="75075.070000000007"/>
    <n v="13.04"/>
    <n v="17.3"/>
    <n v="3.81"/>
    <n v="22.03"/>
    <x v="91"/>
  </r>
  <r>
    <x v="177"/>
    <x v="5"/>
    <x v="0"/>
    <x v="8"/>
    <x v="0"/>
    <s v="P023"/>
    <x v="22"/>
    <n v="11207"/>
    <n v="488"/>
    <n v="1967.87"/>
    <n v="49"/>
    <n v="8390.14"/>
    <n v="4.3499999999999996"/>
    <n v="10.039999999999999"/>
    <n v="4.03"/>
    <n v="40.159999999999997"/>
    <x v="1028"/>
  </r>
  <r>
    <x v="177"/>
    <x v="5"/>
    <x v="0"/>
    <x v="4"/>
    <x v="0"/>
    <s v="P007"/>
    <x v="7"/>
    <n v="129544"/>
    <n v="14094"/>
    <n v="42619.63"/>
    <n v="1033"/>
    <n v="176949.57"/>
    <n v="10.88"/>
    <n v="7.33"/>
    <n v="3.02"/>
    <n v="41.26"/>
    <x v="1546"/>
  </r>
  <r>
    <x v="177"/>
    <x v="5"/>
    <x v="3"/>
    <x v="30"/>
    <x v="3"/>
    <s v="P011"/>
    <x v="21"/>
    <n v="133707"/>
    <n v="15957"/>
    <n v="52704.34"/>
    <n v="1249"/>
    <n v="216209.89"/>
    <n v="11.93"/>
    <n v="7.83"/>
    <n v="3.3"/>
    <n v="42.2"/>
    <x v="258"/>
  </r>
  <r>
    <x v="177"/>
    <x v="5"/>
    <x v="2"/>
    <x v="19"/>
    <x v="2"/>
    <s v="P026"/>
    <x v="3"/>
    <n v="45965"/>
    <n v="5792"/>
    <n v="25464.92"/>
    <n v="1002"/>
    <n v="90467.68"/>
    <n v="12.6"/>
    <n v="17.3"/>
    <n v="4.4000000000000004"/>
    <n v="25.41"/>
    <x v="314"/>
  </r>
  <r>
    <x v="177"/>
    <x v="5"/>
    <x v="4"/>
    <x v="43"/>
    <x v="3"/>
    <s v="P018"/>
    <x v="25"/>
    <n v="135348"/>
    <n v="1084"/>
    <n v="2081.7399999999998"/>
    <n v="186"/>
    <n v="7195.84"/>
    <n v="0.8"/>
    <n v="17.16"/>
    <n v="1.92"/>
    <n v="11.19"/>
    <x v="1134"/>
  </r>
  <r>
    <x v="177"/>
    <x v="5"/>
    <x v="4"/>
    <x v="39"/>
    <x v="2"/>
    <s v="P006"/>
    <x v="17"/>
    <n v="59233"/>
    <n v="8081"/>
    <n v="33662.629999999997"/>
    <n v="1104"/>
    <n v="109302.87"/>
    <n v="13.64"/>
    <n v="13.66"/>
    <n v="4.17"/>
    <n v="30.49"/>
    <x v="372"/>
  </r>
  <r>
    <x v="177"/>
    <x v="5"/>
    <x v="3"/>
    <x v="13"/>
    <x v="0"/>
    <s v="P024"/>
    <x v="11"/>
    <n v="52472"/>
    <n v="7689"/>
    <n v="18464.669999999998"/>
    <n v="314"/>
    <n v="58958.559999999998"/>
    <n v="14.65"/>
    <n v="4.08"/>
    <n v="2.4"/>
    <n v="58.8"/>
    <x v="435"/>
  </r>
  <r>
    <x v="177"/>
    <x v="5"/>
    <x v="4"/>
    <x v="18"/>
    <x v="1"/>
    <s v="P029"/>
    <x v="1"/>
    <n v="57041"/>
    <n v="2305"/>
    <n v="9356.68"/>
    <n v="301"/>
    <n v="29882.22"/>
    <n v="4.04"/>
    <n v="13.06"/>
    <n v="4.0599999999999996"/>
    <n v="31.09"/>
    <x v="435"/>
  </r>
  <r>
    <x v="177"/>
    <x v="5"/>
    <x v="5"/>
    <x v="29"/>
    <x v="3"/>
    <s v="P014"/>
    <x v="6"/>
    <n v="85189"/>
    <n v="6255"/>
    <n v="9624.7099999999991"/>
    <n v="1320"/>
    <n v="28841.72"/>
    <n v="7.34"/>
    <n v="21.1"/>
    <n v="1.54"/>
    <n v="7.29"/>
    <x v="1616"/>
  </r>
  <r>
    <x v="177"/>
    <x v="5"/>
    <x v="1"/>
    <x v="25"/>
    <x v="3"/>
    <s v="P017"/>
    <x v="7"/>
    <n v="27267"/>
    <n v="1388"/>
    <n v="2832.4"/>
    <n v="81"/>
    <n v="8358.89"/>
    <n v="5.09"/>
    <n v="5.84"/>
    <n v="2.04"/>
    <n v="34.97"/>
    <x v="43"/>
  </r>
  <r>
    <x v="177"/>
    <x v="5"/>
    <x v="4"/>
    <x v="12"/>
    <x v="3"/>
    <s v="P029"/>
    <x v="1"/>
    <n v="71757"/>
    <n v="6391"/>
    <n v="28673.77"/>
    <n v="529"/>
    <n v="83073.34"/>
    <n v="8.91"/>
    <n v="8.2799999999999994"/>
    <n v="4.49"/>
    <n v="54.2"/>
    <x v="1599"/>
  </r>
  <r>
    <x v="177"/>
    <x v="5"/>
    <x v="4"/>
    <x v="46"/>
    <x v="0"/>
    <s v="P030"/>
    <x v="15"/>
    <n v="71643"/>
    <n v="5514"/>
    <n v="8997.89"/>
    <n v="1113"/>
    <n v="25203.69"/>
    <n v="7.7"/>
    <n v="20.18"/>
    <n v="1.63"/>
    <n v="8.08"/>
    <x v="720"/>
  </r>
  <r>
    <x v="177"/>
    <x v="5"/>
    <x v="4"/>
    <x v="30"/>
    <x v="2"/>
    <s v="P027"/>
    <x v="18"/>
    <n v="125460"/>
    <n v="12319"/>
    <n v="17530.43"/>
    <n v="1557"/>
    <n v="47119.46"/>
    <n v="9.82"/>
    <n v="12.64"/>
    <n v="1.42"/>
    <n v="11.26"/>
    <x v="376"/>
  </r>
  <r>
    <x v="177"/>
    <x v="5"/>
    <x v="4"/>
    <x v="39"/>
    <x v="3"/>
    <s v="P003"/>
    <x v="0"/>
    <n v="135588"/>
    <n v="1920"/>
    <n v="7029.79"/>
    <n v="284"/>
    <n v="18861.39"/>
    <n v="1.42"/>
    <n v="14.79"/>
    <n v="3.66"/>
    <n v="24.75"/>
    <x v="1078"/>
  </r>
  <r>
    <x v="177"/>
    <x v="5"/>
    <x v="0"/>
    <x v="0"/>
    <x v="1"/>
    <s v="P017"/>
    <x v="7"/>
    <n v="102568"/>
    <n v="8663"/>
    <n v="28414.86"/>
    <n v="567"/>
    <n v="75167.899999999994"/>
    <n v="8.4499999999999993"/>
    <n v="6.55"/>
    <n v="3.28"/>
    <n v="50.11"/>
    <x v="1030"/>
  </r>
  <r>
    <x v="177"/>
    <x v="5"/>
    <x v="2"/>
    <x v="33"/>
    <x v="1"/>
    <s v="P023"/>
    <x v="22"/>
    <n v="54677"/>
    <n v="642"/>
    <n v="1126.75"/>
    <n v="88"/>
    <n v="2874.55"/>
    <n v="1.17"/>
    <n v="13.71"/>
    <n v="1.76"/>
    <n v="12.8"/>
    <x v="318"/>
  </r>
  <r>
    <x v="177"/>
    <x v="5"/>
    <x v="4"/>
    <x v="27"/>
    <x v="3"/>
    <s v="P023"/>
    <x v="22"/>
    <n v="51457"/>
    <n v="1278"/>
    <n v="4309.6000000000004"/>
    <n v="77"/>
    <n v="10927.23"/>
    <n v="2.48"/>
    <n v="6.03"/>
    <n v="3.37"/>
    <n v="55.97"/>
    <x v="45"/>
  </r>
  <r>
    <x v="177"/>
    <x v="5"/>
    <x v="1"/>
    <x v="44"/>
    <x v="2"/>
    <s v="P008"/>
    <x v="10"/>
    <n v="134085"/>
    <n v="15640"/>
    <n v="20095.310000000001"/>
    <n v="2320"/>
    <n v="50211.19"/>
    <n v="11.66"/>
    <n v="14.83"/>
    <n v="1.28"/>
    <n v="8.66"/>
    <x v="648"/>
  </r>
  <r>
    <x v="177"/>
    <x v="5"/>
    <x v="3"/>
    <x v="12"/>
    <x v="2"/>
    <s v="P020"/>
    <x v="13"/>
    <n v="30887"/>
    <n v="1439"/>
    <n v="2160.19"/>
    <n v="278"/>
    <n v="5177.21"/>
    <n v="4.66"/>
    <n v="19.32"/>
    <n v="1.5"/>
    <n v="7.77"/>
    <x v="377"/>
  </r>
  <r>
    <x v="177"/>
    <x v="5"/>
    <x v="3"/>
    <x v="46"/>
    <x v="2"/>
    <s v="P025"/>
    <x v="23"/>
    <n v="35658"/>
    <n v="4798"/>
    <n v="7653.86"/>
    <n v="656"/>
    <n v="16037.59"/>
    <n v="13.46"/>
    <n v="13.67"/>
    <n v="1.6"/>
    <n v="11.67"/>
    <x v="522"/>
  </r>
  <r>
    <x v="177"/>
    <x v="5"/>
    <x v="5"/>
    <x v="45"/>
    <x v="3"/>
    <s v="P004"/>
    <x v="9"/>
    <n v="121836"/>
    <n v="17263"/>
    <n v="42497.87"/>
    <n v="3691"/>
    <n v="82456.5"/>
    <n v="14.17"/>
    <n v="21.38"/>
    <n v="2.46"/>
    <n v="11.51"/>
    <x v="165"/>
  </r>
  <r>
    <x v="177"/>
    <x v="5"/>
    <x v="0"/>
    <x v="21"/>
    <x v="2"/>
    <s v="P015"/>
    <x v="26"/>
    <n v="111193"/>
    <n v="12625"/>
    <n v="53911.519999999997"/>
    <n v="922"/>
    <n v="100093.92"/>
    <n v="11.35"/>
    <n v="7.3"/>
    <n v="4.2699999999999996"/>
    <n v="58.47"/>
    <x v="219"/>
  </r>
  <r>
    <x v="177"/>
    <x v="5"/>
    <x v="2"/>
    <x v="47"/>
    <x v="3"/>
    <s v="P029"/>
    <x v="1"/>
    <n v="8990"/>
    <n v="325"/>
    <n v="1142.3399999999999"/>
    <n v="12"/>
    <n v="1973.73"/>
    <n v="3.62"/>
    <n v="3.69"/>
    <n v="3.51"/>
    <n v="95.2"/>
    <x v="270"/>
  </r>
  <r>
    <x v="177"/>
    <x v="5"/>
    <x v="3"/>
    <x v="4"/>
    <x v="1"/>
    <s v="P028"/>
    <x v="14"/>
    <n v="95429"/>
    <n v="6669"/>
    <n v="27741.63"/>
    <n v="792"/>
    <n v="46437.22"/>
    <n v="6.99"/>
    <n v="11.88"/>
    <n v="4.16"/>
    <n v="35.03"/>
    <x v="910"/>
  </r>
  <r>
    <x v="177"/>
    <x v="5"/>
    <x v="1"/>
    <x v="20"/>
    <x v="1"/>
    <s v="P019"/>
    <x v="24"/>
    <n v="23277"/>
    <n v="2236"/>
    <n v="8502.9500000000007"/>
    <n v="243"/>
    <n v="13454.57"/>
    <n v="9.61"/>
    <n v="10.87"/>
    <n v="3.8"/>
    <n v="34.99"/>
    <x v="482"/>
  </r>
  <r>
    <x v="177"/>
    <x v="5"/>
    <x v="5"/>
    <x v="18"/>
    <x v="2"/>
    <s v="P006"/>
    <x v="17"/>
    <n v="136619"/>
    <n v="16422"/>
    <n v="53346.96"/>
    <n v="2284"/>
    <n v="65136.76"/>
    <n v="12.02"/>
    <n v="13.91"/>
    <n v="3.25"/>
    <n v="23.36"/>
    <x v="327"/>
  </r>
  <r>
    <x v="177"/>
    <x v="5"/>
    <x v="3"/>
    <x v="48"/>
    <x v="2"/>
    <s v="P025"/>
    <x v="23"/>
    <n v="103263"/>
    <n v="4090"/>
    <n v="17023.79"/>
    <n v="183"/>
    <n v="16167.31"/>
    <n v="3.96"/>
    <n v="4.47"/>
    <n v="4.16"/>
    <n v="93.03"/>
    <x v="111"/>
  </r>
  <r>
    <x v="177"/>
    <x v="5"/>
    <x v="5"/>
    <x v="13"/>
    <x v="1"/>
    <s v="P023"/>
    <x v="22"/>
    <n v="133896"/>
    <n v="13332"/>
    <n v="40748.83"/>
    <n v="586"/>
    <n v="35772.980000000003"/>
    <n v="9.9600000000000009"/>
    <n v="4.4000000000000004"/>
    <n v="3.06"/>
    <n v="69.540000000000006"/>
    <x v="276"/>
  </r>
  <r>
    <x v="177"/>
    <x v="5"/>
    <x v="0"/>
    <x v="9"/>
    <x v="2"/>
    <s v="P010"/>
    <x v="12"/>
    <n v="141032"/>
    <n v="18873"/>
    <n v="47336.51"/>
    <n v="1371"/>
    <n v="41475.07"/>
    <n v="13.38"/>
    <n v="7.26"/>
    <n v="2.5099999999999998"/>
    <n v="34.53"/>
    <x v="276"/>
  </r>
  <r>
    <x v="177"/>
    <x v="5"/>
    <x v="5"/>
    <x v="35"/>
    <x v="1"/>
    <s v="P005"/>
    <x v="27"/>
    <n v="144283"/>
    <n v="19919"/>
    <n v="85274.07"/>
    <n v="1232"/>
    <n v="69058.97"/>
    <n v="13.81"/>
    <n v="6.19"/>
    <n v="4.28"/>
    <n v="69.22"/>
    <x v="826"/>
  </r>
  <r>
    <x v="177"/>
    <x v="5"/>
    <x v="2"/>
    <x v="3"/>
    <x v="0"/>
    <s v="P008"/>
    <x v="10"/>
    <n v="107792"/>
    <n v="2967"/>
    <n v="9499.9500000000007"/>
    <n v="538"/>
    <n v="7660.08"/>
    <n v="2.75"/>
    <n v="18.13"/>
    <n v="3.2"/>
    <n v="17.66"/>
    <x v="826"/>
  </r>
  <r>
    <x v="177"/>
    <x v="5"/>
    <x v="4"/>
    <x v="29"/>
    <x v="0"/>
    <s v="P002"/>
    <x v="8"/>
    <n v="48257"/>
    <n v="6045"/>
    <n v="24696.43"/>
    <n v="259"/>
    <n v="16551.490000000002"/>
    <n v="12.53"/>
    <n v="4.28"/>
    <n v="4.09"/>
    <n v="95.35"/>
    <x v="827"/>
  </r>
  <r>
    <x v="177"/>
    <x v="5"/>
    <x v="2"/>
    <x v="41"/>
    <x v="3"/>
    <s v="P015"/>
    <x v="26"/>
    <n v="148986"/>
    <n v="20568"/>
    <n v="88890.32"/>
    <n v="1158"/>
    <n v="57779.56"/>
    <n v="13.81"/>
    <n v="5.63"/>
    <n v="4.32"/>
    <n v="76.760000000000005"/>
    <x v="56"/>
  </r>
  <r>
    <x v="177"/>
    <x v="5"/>
    <x v="2"/>
    <x v="47"/>
    <x v="3"/>
    <s v="P001"/>
    <x v="2"/>
    <n v="145826"/>
    <n v="6699"/>
    <n v="28427.47"/>
    <n v="461"/>
    <n v="17276.04"/>
    <n v="4.59"/>
    <n v="6.88"/>
    <n v="4.24"/>
    <n v="61.66"/>
    <x v="277"/>
  </r>
  <r>
    <x v="177"/>
    <x v="5"/>
    <x v="4"/>
    <x v="23"/>
    <x v="3"/>
    <s v="P028"/>
    <x v="14"/>
    <n v="24297"/>
    <n v="3052"/>
    <n v="5104.0200000000004"/>
    <n v="128"/>
    <n v="2506.71"/>
    <n v="12.56"/>
    <n v="4.1900000000000004"/>
    <n v="1.67"/>
    <n v="39.880000000000003"/>
    <x v="530"/>
  </r>
  <r>
    <x v="177"/>
    <x v="5"/>
    <x v="0"/>
    <x v="3"/>
    <x v="0"/>
    <s v="P030"/>
    <x v="15"/>
    <n v="2051"/>
    <n v="301"/>
    <n v="1081.02"/>
    <n v="58"/>
    <n v="357.95"/>
    <n v="14.68"/>
    <n v="19.27"/>
    <n v="3.59"/>
    <n v="18.64"/>
    <x v="531"/>
  </r>
  <r>
    <x v="177"/>
    <x v="5"/>
    <x v="4"/>
    <x v="36"/>
    <x v="1"/>
    <s v="P007"/>
    <x v="7"/>
    <n v="24444"/>
    <n v="1173"/>
    <n v="4479.72"/>
    <n v="72"/>
    <n v="1106.22"/>
    <n v="4.8"/>
    <n v="6.14"/>
    <n v="3.82"/>
    <n v="62.22"/>
    <x v="695"/>
  </r>
  <r>
    <x v="177"/>
    <x v="5"/>
    <x v="3"/>
    <x v="43"/>
    <x v="3"/>
    <s v="P003"/>
    <x v="0"/>
    <n v="16252"/>
    <n v="2122"/>
    <n v="8595.65"/>
    <n v="172"/>
    <n v="2033.31"/>
    <n v="13.06"/>
    <n v="8.11"/>
    <n v="4.05"/>
    <n v="49.97"/>
    <x v="532"/>
  </r>
  <r>
    <x v="178"/>
    <x v="5"/>
    <x v="5"/>
    <x v="2"/>
    <x v="3"/>
    <s v="P029"/>
    <x v="1"/>
    <n v="66259"/>
    <n v="5552"/>
    <n v="4197.47"/>
    <n v="1110"/>
    <n v="176466.77"/>
    <n v="8.3800000000000008"/>
    <n v="19.989999999999998"/>
    <n v="0.76"/>
    <n v="3.78"/>
    <x v="2554"/>
  </r>
  <r>
    <x v="178"/>
    <x v="5"/>
    <x v="3"/>
    <x v="8"/>
    <x v="0"/>
    <s v="P011"/>
    <x v="21"/>
    <n v="123133"/>
    <n v="16084"/>
    <n v="7871.64"/>
    <n v="2559"/>
    <n v="286233.67"/>
    <n v="13.06"/>
    <n v="15.91"/>
    <n v="0.49"/>
    <n v="3.08"/>
    <x v="2555"/>
  </r>
  <r>
    <x v="178"/>
    <x v="5"/>
    <x v="3"/>
    <x v="5"/>
    <x v="2"/>
    <s v="P009"/>
    <x v="9"/>
    <n v="128958"/>
    <n v="5346"/>
    <n v="5942.86"/>
    <n v="1133"/>
    <n v="194479.91"/>
    <n v="4.1500000000000004"/>
    <n v="21.19"/>
    <n v="1.1100000000000001"/>
    <n v="5.25"/>
    <x v="2556"/>
  </r>
  <r>
    <x v="178"/>
    <x v="5"/>
    <x v="5"/>
    <x v="9"/>
    <x v="2"/>
    <s v="P017"/>
    <x v="7"/>
    <n v="134361"/>
    <n v="13890"/>
    <n v="20694.599999999999"/>
    <n v="2490"/>
    <n v="477057.63"/>
    <n v="10.34"/>
    <n v="17.93"/>
    <n v="1.49"/>
    <n v="8.31"/>
    <x v="2373"/>
  </r>
  <r>
    <x v="178"/>
    <x v="5"/>
    <x v="2"/>
    <x v="6"/>
    <x v="0"/>
    <s v="P027"/>
    <x v="18"/>
    <n v="57874"/>
    <n v="3997"/>
    <n v="5157.71"/>
    <n v="797"/>
    <n v="114085.14"/>
    <n v="6.91"/>
    <n v="19.940000000000001"/>
    <n v="1.29"/>
    <n v="6.47"/>
    <x v="2437"/>
  </r>
  <r>
    <x v="178"/>
    <x v="5"/>
    <x v="0"/>
    <x v="40"/>
    <x v="1"/>
    <s v="P025"/>
    <x v="23"/>
    <n v="38930"/>
    <n v="880"/>
    <n v="962.29"/>
    <n v="106"/>
    <n v="20069.349999999999"/>
    <n v="2.2599999999999998"/>
    <n v="12.05"/>
    <n v="1.0900000000000001"/>
    <n v="9.08"/>
    <x v="1979"/>
  </r>
  <r>
    <x v="178"/>
    <x v="5"/>
    <x v="0"/>
    <x v="36"/>
    <x v="2"/>
    <s v="P020"/>
    <x v="13"/>
    <n v="85078"/>
    <n v="7775"/>
    <n v="15008.97"/>
    <n v="1612"/>
    <n v="308523.09000000003"/>
    <n v="9.14"/>
    <n v="20.73"/>
    <n v="1.93"/>
    <n v="9.31"/>
    <x v="2557"/>
  </r>
  <r>
    <x v="178"/>
    <x v="5"/>
    <x v="3"/>
    <x v="5"/>
    <x v="3"/>
    <s v="P019"/>
    <x v="24"/>
    <n v="24331"/>
    <n v="3635"/>
    <n v="4136.62"/>
    <n v="456"/>
    <n v="77721.3"/>
    <n v="14.94"/>
    <n v="12.54"/>
    <n v="1.1399999999999999"/>
    <n v="9.07"/>
    <x v="734"/>
  </r>
  <r>
    <x v="178"/>
    <x v="5"/>
    <x v="2"/>
    <x v="44"/>
    <x v="0"/>
    <s v="P024"/>
    <x v="11"/>
    <n v="112023"/>
    <n v="6041"/>
    <n v="9581.32"/>
    <n v="871"/>
    <n v="173598.75"/>
    <n v="5.39"/>
    <n v="14.42"/>
    <n v="1.59"/>
    <n v="11"/>
    <x v="1996"/>
  </r>
  <r>
    <x v="178"/>
    <x v="5"/>
    <x v="0"/>
    <x v="27"/>
    <x v="2"/>
    <s v="P023"/>
    <x v="22"/>
    <n v="20532"/>
    <n v="1118"/>
    <n v="1124.67"/>
    <n v="192"/>
    <n v="18108.099999999999"/>
    <n v="5.45"/>
    <n v="17.170000000000002"/>
    <n v="1.01"/>
    <n v="5.86"/>
    <x v="2231"/>
  </r>
  <r>
    <x v="178"/>
    <x v="5"/>
    <x v="3"/>
    <x v="34"/>
    <x v="3"/>
    <s v="P021"/>
    <x v="16"/>
    <n v="125606"/>
    <n v="5598"/>
    <n v="6133.23"/>
    <n v="682"/>
    <n v="96750.68"/>
    <n v="4.46"/>
    <n v="12.18"/>
    <n v="1.1000000000000001"/>
    <n v="8.99"/>
    <x v="2191"/>
  </r>
  <r>
    <x v="178"/>
    <x v="5"/>
    <x v="5"/>
    <x v="45"/>
    <x v="2"/>
    <s v="P017"/>
    <x v="7"/>
    <n v="147352"/>
    <n v="4811"/>
    <n v="9210.86"/>
    <n v="924"/>
    <n v="137638.25"/>
    <n v="3.26"/>
    <n v="19.21"/>
    <n v="1.91"/>
    <n v="9.9700000000000006"/>
    <x v="1766"/>
  </r>
  <r>
    <x v="178"/>
    <x v="5"/>
    <x v="0"/>
    <x v="4"/>
    <x v="3"/>
    <s v="P026"/>
    <x v="3"/>
    <n v="100570"/>
    <n v="12281"/>
    <n v="19500.2"/>
    <n v="2349"/>
    <n v="290536.96999999997"/>
    <n v="12.21"/>
    <n v="19.13"/>
    <n v="1.59"/>
    <n v="8.3000000000000007"/>
    <x v="1491"/>
  </r>
  <r>
    <x v="178"/>
    <x v="5"/>
    <x v="0"/>
    <x v="42"/>
    <x v="3"/>
    <s v="P026"/>
    <x v="3"/>
    <n v="46913"/>
    <n v="452"/>
    <n v="220.39"/>
    <n v="16"/>
    <n v="3174.18"/>
    <n v="0.96"/>
    <n v="3.54"/>
    <n v="0.49"/>
    <n v="13.77"/>
    <x v="627"/>
  </r>
  <r>
    <x v="178"/>
    <x v="5"/>
    <x v="4"/>
    <x v="34"/>
    <x v="0"/>
    <s v="P007"/>
    <x v="7"/>
    <n v="12292"/>
    <n v="615"/>
    <n v="590.41"/>
    <n v="79"/>
    <n v="8389.91"/>
    <n v="5"/>
    <n v="12.85"/>
    <n v="0.96"/>
    <n v="7.47"/>
    <x v="2168"/>
  </r>
  <r>
    <x v="178"/>
    <x v="5"/>
    <x v="0"/>
    <x v="19"/>
    <x v="2"/>
    <s v="P026"/>
    <x v="3"/>
    <n v="109795"/>
    <n v="5996"/>
    <n v="4139.49"/>
    <n v="423"/>
    <n v="53910.07"/>
    <n v="5.46"/>
    <n v="7.05"/>
    <n v="0.69"/>
    <n v="9.7899999999999991"/>
    <x v="2031"/>
  </r>
  <r>
    <x v="178"/>
    <x v="5"/>
    <x v="1"/>
    <x v="31"/>
    <x v="1"/>
    <s v="P004"/>
    <x v="9"/>
    <n v="134904"/>
    <n v="15945"/>
    <n v="31889.65"/>
    <n v="2231"/>
    <n v="407629.7"/>
    <n v="11.82"/>
    <n v="13.99"/>
    <n v="2"/>
    <n v="14.29"/>
    <x v="2345"/>
  </r>
  <r>
    <x v="178"/>
    <x v="5"/>
    <x v="5"/>
    <x v="7"/>
    <x v="3"/>
    <s v="P015"/>
    <x v="26"/>
    <n v="127970"/>
    <n v="15468"/>
    <n v="16172.57"/>
    <n v="1012"/>
    <n v="198144.21"/>
    <n v="12.09"/>
    <n v="6.54"/>
    <n v="1.05"/>
    <n v="15.98"/>
    <x v="847"/>
  </r>
  <r>
    <x v="178"/>
    <x v="5"/>
    <x v="5"/>
    <x v="3"/>
    <x v="0"/>
    <s v="P020"/>
    <x v="13"/>
    <n v="5175"/>
    <n v="551"/>
    <n v="356.53"/>
    <n v="27"/>
    <n v="4267.17"/>
    <n v="10.65"/>
    <n v="4.9000000000000004"/>
    <n v="0.65"/>
    <n v="13.2"/>
    <x v="1510"/>
  </r>
  <r>
    <x v="178"/>
    <x v="5"/>
    <x v="5"/>
    <x v="17"/>
    <x v="2"/>
    <s v="P023"/>
    <x v="22"/>
    <n v="116354"/>
    <n v="6468"/>
    <n v="17467.78"/>
    <n v="955"/>
    <n v="187179"/>
    <n v="5.56"/>
    <n v="14.76"/>
    <n v="2.7"/>
    <n v="18.29"/>
    <x v="1520"/>
  </r>
  <r>
    <x v="178"/>
    <x v="5"/>
    <x v="1"/>
    <x v="16"/>
    <x v="2"/>
    <s v="P011"/>
    <x v="21"/>
    <n v="6105"/>
    <n v="401"/>
    <n v="567.69000000000005"/>
    <n v="39"/>
    <n v="5958.42"/>
    <n v="6.57"/>
    <n v="9.73"/>
    <n v="1.42"/>
    <n v="14.56"/>
    <x v="1361"/>
  </r>
  <r>
    <x v="178"/>
    <x v="5"/>
    <x v="3"/>
    <x v="39"/>
    <x v="0"/>
    <s v="P001"/>
    <x v="2"/>
    <n v="85416"/>
    <n v="11890"/>
    <n v="23071.279999999999"/>
    <n v="2068"/>
    <n v="224167.62"/>
    <n v="13.92"/>
    <n v="17.39"/>
    <n v="1.94"/>
    <n v="11.16"/>
    <x v="547"/>
  </r>
  <r>
    <x v="178"/>
    <x v="5"/>
    <x v="4"/>
    <x v="49"/>
    <x v="3"/>
    <s v="P020"/>
    <x v="13"/>
    <n v="28110"/>
    <n v="4097"/>
    <n v="15531.26"/>
    <n v="881"/>
    <n v="149675.68"/>
    <n v="14.57"/>
    <n v="21.5"/>
    <n v="3.79"/>
    <n v="17.63"/>
    <x v="924"/>
  </r>
  <r>
    <x v="178"/>
    <x v="5"/>
    <x v="4"/>
    <x v="35"/>
    <x v="3"/>
    <s v="P026"/>
    <x v="3"/>
    <n v="45448"/>
    <n v="613"/>
    <n v="2104.81"/>
    <n v="103"/>
    <n v="19537.7"/>
    <n v="1.35"/>
    <n v="16.8"/>
    <n v="3.43"/>
    <n v="20.440000000000001"/>
    <x v="743"/>
  </r>
  <r>
    <x v="178"/>
    <x v="5"/>
    <x v="1"/>
    <x v="46"/>
    <x v="0"/>
    <s v="P007"/>
    <x v="7"/>
    <n v="90174"/>
    <n v="10888"/>
    <n v="33370.11"/>
    <n v="1778"/>
    <n v="284799.28000000003"/>
    <n v="12.07"/>
    <n v="16.329999999999998"/>
    <n v="3.06"/>
    <n v="18.77"/>
    <x v="1739"/>
  </r>
  <r>
    <x v="178"/>
    <x v="5"/>
    <x v="5"/>
    <x v="31"/>
    <x v="1"/>
    <s v="P001"/>
    <x v="2"/>
    <n v="56392"/>
    <n v="5092"/>
    <n v="9943.16"/>
    <n v="878"/>
    <n v="77698.53"/>
    <n v="9.0299999999999994"/>
    <n v="17.239999999999998"/>
    <n v="1.95"/>
    <n v="11.32"/>
    <x v="22"/>
  </r>
  <r>
    <x v="178"/>
    <x v="5"/>
    <x v="3"/>
    <x v="7"/>
    <x v="1"/>
    <s v="P006"/>
    <x v="17"/>
    <n v="36783"/>
    <n v="5315"/>
    <n v="19115.400000000001"/>
    <n v="1042"/>
    <n v="148769.76"/>
    <n v="14.45"/>
    <n v="19.600000000000001"/>
    <n v="3.6"/>
    <n v="18.34"/>
    <x v="1524"/>
  </r>
  <r>
    <x v="178"/>
    <x v="5"/>
    <x v="2"/>
    <x v="12"/>
    <x v="3"/>
    <s v="P002"/>
    <x v="8"/>
    <n v="10681"/>
    <n v="1327"/>
    <n v="1130.8699999999999"/>
    <n v="130"/>
    <n v="8733.27"/>
    <n v="12.42"/>
    <n v="9.8000000000000007"/>
    <n v="0.85"/>
    <n v="8.6999999999999993"/>
    <x v="996"/>
  </r>
  <r>
    <x v="178"/>
    <x v="5"/>
    <x v="1"/>
    <x v="20"/>
    <x v="0"/>
    <s v="P007"/>
    <x v="7"/>
    <n v="50409"/>
    <n v="5596"/>
    <n v="19899.16"/>
    <n v="1204"/>
    <n v="140681.19"/>
    <n v="11.1"/>
    <n v="21.52"/>
    <n v="3.56"/>
    <n v="16.53"/>
    <x v="1022"/>
  </r>
  <r>
    <x v="178"/>
    <x v="5"/>
    <x v="5"/>
    <x v="19"/>
    <x v="3"/>
    <s v="P005"/>
    <x v="27"/>
    <n v="96646"/>
    <n v="14215"/>
    <n v="18278.98"/>
    <n v="1551"/>
    <n v="122237.4"/>
    <n v="14.71"/>
    <n v="10.91"/>
    <n v="1.29"/>
    <n v="11.79"/>
    <x v="1367"/>
  </r>
  <r>
    <x v="178"/>
    <x v="5"/>
    <x v="1"/>
    <x v="28"/>
    <x v="3"/>
    <s v="P024"/>
    <x v="11"/>
    <n v="3534"/>
    <n v="135"/>
    <n v="453.77"/>
    <n v="22"/>
    <n v="2860.52"/>
    <n v="3.82"/>
    <n v="16.3"/>
    <n v="3.36"/>
    <n v="20.63"/>
    <x v="1447"/>
  </r>
  <r>
    <x v="178"/>
    <x v="5"/>
    <x v="3"/>
    <x v="40"/>
    <x v="2"/>
    <s v="P016"/>
    <x v="4"/>
    <n v="44720"/>
    <n v="3630"/>
    <n v="11743.68"/>
    <n v="718"/>
    <n v="72995.34"/>
    <n v="8.1199999999999992"/>
    <n v="19.78"/>
    <n v="3.24"/>
    <n v="16.36"/>
    <x v="1387"/>
  </r>
  <r>
    <x v="178"/>
    <x v="5"/>
    <x v="1"/>
    <x v="20"/>
    <x v="3"/>
    <s v="P024"/>
    <x v="11"/>
    <n v="148893"/>
    <n v="12501"/>
    <n v="13194.89"/>
    <n v="2016"/>
    <n v="75953.759999999995"/>
    <n v="8.4"/>
    <n v="16.13"/>
    <n v="1.06"/>
    <n v="6.55"/>
    <x v="1076"/>
  </r>
  <r>
    <x v="178"/>
    <x v="5"/>
    <x v="3"/>
    <x v="4"/>
    <x v="2"/>
    <s v="P004"/>
    <x v="9"/>
    <n v="23495"/>
    <n v="2564"/>
    <n v="2193.5"/>
    <n v="195"/>
    <n v="12301.75"/>
    <n v="10.91"/>
    <n v="7.61"/>
    <n v="0.86"/>
    <n v="11.25"/>
    <x v="751"/>
  </r>
  <r>
    <x v="178"/>
    <x v="5"/>
    <x v="2"/>
    <x v="26"/>
    <x v="2"/>
    <s v="P003"/>
    <x v="0"/>
    <n v="38838"/>
    <n v="2518"/>
    <n v="5639.83"/>
    <n v="184"/>
    <n v="31421.95"/>
    <n v="6.48"/>
    <n v="7.31"/>
    <n v="2.2400000000000002"/>
    <n v="30.65"/>
    <x v="307"/>
  </r>
  <r>
    <x v="178"/>
    <x v="5"/>
    <x v="4"/>
    <x v="20"/>
    <x v="0"/>
    <s v="P025"/>
    <x v="23"/>
    <n v="108117"/>
    <n v="2525"/>
    <n v="4837.8599999999997"/>
    <n v="430"/>
    <n v="26794.91"/>
    <n v="2.34"/>
    <n v="17.03"/>
    <n v="1.92"/>
    <n v="11.25"/>
    <x v="643"/>
  </r>
  <r>
    <x v="178"/>
    <x v="5"/>
    <x v="2"/>
    <x v="12"/>
    <x v="0"/>
    <s v="P013"/>
    <x v="20"/>
    <n v="78541"/>
    <n v="1031"/>
    <n v="1959.57"/>
    <n v="71"/>
    <n v="10614.6"/>
    <n v="1.31"/>
    <n v="6.89"/>
    <n v="1.9"/>
    <n v="27.6"/>
    <x v="1099"/>
  </r>
  <r>
    <x v="178"/>
    <x v="5"/>
    <x v="4"/>
    <x v="33"/>
    <x v="2"/>
    <s v="P020"/>
    <x v="13"/>
    <n v="132757"/>
    <n v="13023"/>
    <n v="40730.449999999997"/>
    <n v="1310"/>
    <n v="212428.62"/>
    <n v="9.81"/>
    <n v="10.06"/>
    <n v="3.13"/>
    <n v="31.09"/>
    <x v="1219"/>
  </r>
  <r>
    <x v="178"/>
    <x v="5"/>
    <x v="4"/>
    <x v="43"/>
    <x v="3"/>
    <s v="P006"/>
    <x v="17"/>
    <n v="51017"/>
    <n v="1762"/>
    <n v="929.53"/>
    <n v="224"/>
    <n v="4812.38"/>
    <n v="3.45"/>
    <n v="12.71"/>
    <n v="0.53"/>
    <n v="4.1500000000000004"/>
    <x v="202"/>
  </r>
  <r>
    <x v="178"/>
    <x v="5"/>
    <x v="2"/>
    <x v="21"/>
    <x v="0"/>
    <s v="P030"/>
    <x v="15"/>
    <n v="53209"/>
    <n v="3980"/>
    <n v="11388.58"/>
    <n v="349"/>
    <n v="55661.45"/>
    <n v="7.48"/>
    <n v="8.77"/>
    <n v="2.86"/>
    <n v="32.630000000000003"/>
    <x v="151"/>
  </r>
  <r>
    <x v="178"/>
    <x v="5"/>
    <x v="2"/>
    <x v="40"/>
    <x v="1"/>
    <s v="P028"/>
    <x v="14"/>
    <n v="57217"/>
    <n v="2373"/>
    <n v="10117.75"/>
    <n v="290"/>
    <n v="49387.93"/>
    <n v="4.1500000000000004"/>
    <n v="12.22"/>
    <n v="4.26"/>
    <n v="34.89"/>
    <x v="512"/>
  </r>
  <r>
    <x v="178"/>
    <x v="5"/>
    <x v="1"/>
    <x v="19"/>
    <x v="0"/>
    <s v="P013"/>
    <x v="20"/>
    <n v="38133"/>
    <n v="1260"/>
    <n v="1590.78"/>
    <n v="43"/>
    <n v="7734.22"/>
    <n v="3.3"/>
    <n v="3.41"/>
    <n v="1.26"/>
    <n v="36.99"/>
    <x v="470"/>
  </r>
  <r>
    <x v="178"/>
    <x v="5"/>
    <x v="4"/>
    <x v="47"/>
    <x v="3"/>
    <s v="P013"/>
    <x v="20"/>
    <n v="140321"/>
    <n v="12879"/>
    <n v="35787.78"/>
    <n v="1943"/>
    <n v="143013.53"/>
    <n v="9.18"/>
    <n v="15.09"/>
    <n v="2.78"/>
    <n v="18.420000000000002"/>
    <x v="429"/>
  </r>
  <r>
    <x v="178"/>
    <x v="5"/>
    <x v="4"/>
    <x v="48"/>
    <x v="2"/>
    <s v="P008"/>
    <x v="10"/>
    <n v="133454"/>
    <n v="10365"/>
    <n v="19822.87"/>
    <n v="518"/>
    <n v="76553.59"/>
    <n v="7.77"/>
    <n v="5"/>
    <n v="1.91"/>
    <n v="38.270000000000003"/>
    <x v="37"/>
  </r>
  <r>
    <x v="178"/>
    <x v="5"/>
    <x v="3"/>
    <x v="22"/>
    <x v="2"/>
    <s v="P001"/>
    <x v="2"/>
    <n v="107844"/>
    <n v="7390"/>
    <n v="13830.7"/>
    <n v="1016"/>
    <n v="52217.54"/>
    <n v="6.85"/>
    <n v="13.75"/>
    <n v="1.87"/>
    <n v="13.61"/>
    <x v="156"/>
  </r>
  <r>
    <x v="178"/>
    <x v="5"/>
    <x v="2"/>
    <x v="21"/>
    <x v="0"/>
    <s v="P026"/>
    <x v="3"/>
    <n v="28896"/>
    <n v="487"/>
    <n v="1342.69"/>
    <n v="51"/>
    <n v="5064.62"/>
    <n v="1.69"/>
    <n v="10.47"/>
    <n v="2.76"/>
    <n v="26.33"/>
    <x v="95"/>
  </r>
  <r>
    <x v="178"/>
    <x v="5"/>
    <x v="4"/>
    <x v="14"/>
    <x v="1"/>
    <s v="P019"/>
    <x v="24"/>
    <n v="130233"/>
    <n v="19518"/>
    <n v="67732.160000000003"/>
    <n v="2863"/>
    <n v="250614.23"/>
    <n v="14.99"/>
    <n v="14.67"/>
    <n v="3.47"/>
    <n v="23.66"/>
    <x v="1029"/>
  </r>
  <r>
    <x v="178"/>
    <x v="5"/>
    <x v="1"/>
    <x v="47"/>
    <x v="3"/>
    <s v="P020"/>
    <x v="13"/>
    <n v="46743"/>
    <n v="3978"/>
    <n v="10075.07"/>
    <n v="227"/>
    <n v="35455.699999999997"/>
    <n v="8.51"/>
    <n v="5.71"/>
    <n v="2.5299999999999998"/>
    <n v="44.38"/>
    <x v="98"/>
  </r>
  <r>
    <x v="178"/>
    <x v="5"/>
    <x v="2"/>
    <x v="24"/>
    <x v="3"/>
    <s v="P009"/>
    <x v="9"/>
    <n v="138599"/>
    <n v="11076"/>
    <n v="25354.55"/>
    <n v="451"/>
    <n v="87159.03"/>
    <n v="7.99"/>
    <n v="4.07"/>
    <n v="2.29"/>
    <n v="56.22"/>
    <x v="936"/>
  </r>
  <r>
    <x v="178"/>
    <x v="5"/>
    <x v="2"/>
    <x v="5"/>
    <x v="2"/>
    <s v="P008"/>
    <x v="10"/>
    <n v="13923"/>
    <n v="792"/>
    <n v="3423"/>
    <n v="173"/>
    <n v="11552.88"/>
    <n v="5.69"/>
    <n v="21.84"/>
    <n v="4.32"/>
    <n v="19.79"/>
    <x v="520"/>
  </r>
  <r>
    <x v="178"/>
    <x v="5"/>
    <x v="2"/>
    <x v="44"/>
    <x v="3"/>
    <s v="P002"/>
    <x v="8"/>
    <n v="92688"/>
    <n v="4278"/>
    <n v="3501.51"/>
    <n v="295"/>
    <n v="11632.1"/>
    <n v="4.62"/>
    <n v="6.9"/>
    <n v="0.82"/>
    <n v="11.87"/>
    <x v="475"/>
  </r>
  <r>
    <x v="178"/>
    <x v="5"/>
    <x v="2"/>
    <x v="2"/>
    <x v="1"/>
    <s v="P030"/>
    <x v="15"/>
    <n v="21107"/>
    <n v="1502"/>
    <n v="3640.18"/>
    <n v="233"/>
    <n v="11823.42"/>
    <n v="7.12"/>
    <n v="15.51"/>
    <n v="2.42"/>
    <n v="15.62"/>
    <x v="372"/>
  </r>
  <r>
    <x v="178"/>
    <x v="5"/>
    <x v="3"/>
    <x v="45"/>
    <x v="1"/>
    <s v="P007"/>
    <x v="7"/>
    <n v="58091"/>
    <n v="3931"/>
    <n v="12337.55"/>
    <n v="438"/>
    <n v="39880.39"/>
    <n v="6.77"/>
    <n v="11.14"/>
    <n v="3.14"/>
    <n v="28.17"/>
    <x v="719"/>
  </r>
  <r>
    <x v="178"/>
    <x v="5"/>
    <x v="5"/>
    <x v="17"/>
    <x v="0"/>
    <s v="P017"/>
    <x v="7"/>
    <n v="29663"/>
    <n v="628"/>
    <n v="644.05999999999995"/>
    <n v="48"/>
    <n v="1814.65"/>
    <n v="2.12"/>
    <n v="7.64"/>
    <n v="1.03"/>
    <n v="13.42"/>
    <x v="788"/>
  </r>
  <r>
    <x v="178"/>
    <x v="5"/>
    <x v="0"/>
    <x v="13"/>
    <x v="0"/>
    <s v="P002"/>
    <x v="8"/>
    <n v="110832"/>
    <n v="6752"/>
    <n v="27969.3"/>
    <n v="895"/>
    <n v="65285.17"/>
    <n v="6.09"/>
    <n v="13.26"/>
    <n v="4.1399999999999997"/>
    <n v="31.25"/>
    <x v="105"/>
  </r>
  <r>
    <x v="178"/>
    <x v="5"/>
    <x v="2"/>
    <x v="35"/>
    <x v="3"/>
    <s v="P002"/>
    <x v="8"/>
    <n v="48262"/>
    <n v="676"/>
    <n v="2583.7199999999998"/>
    <n v="55"/>
    <n v="5593.56"/>
    <n v="1.4"/>
    <n v="8.14"/>
    <n v="3.82"/>
    <n v="46.98"/>
    <x v="1137"/>
  </r>
  <r>
    <x v="178"/>
    <x v="5"/>
    <x v="4"/>
    <x v="37"/>
    <x v="3"/>
    <s v="P015"/>
    <x v="26"/>
    <n v="22556"/>
    <n v="2424"/>
    <n v="10286.52"/>
    <n v="158"/>
    <n v="20414.23"/>
    <n v="10.75"/>
    <n v="6.52"/>
    <n v="4.24"/>
    <n v="65.099999999999994"/>
    <x v="51"/>
  </r>
  <r>
    <x v="178"/>
    <x v="5"/>
    <x v="2"/>
    <x v="17"/>
    <x v="3"/>
    <s v="P020"/>
    <x v="13"/>
    <n v="48637"/>
    <n v="1843"/>
    <n v="2556.46"/>
    <n v="276"/>
    <n v="4553.6099999999997"/>
    <n v="3.79"/>
    <n v="14.98"/>
    <n v="1.39"/>
    <n v="9.26"/>
    <x v="269"/>
  </r>
  <r>
    <x v="178"/>
    <x v="5"/>
    <x v="0"/>
    <x v="13"/>
    <x v="0"/>
    <s v="P024"/>
    <x v="11"/>
    <n v="3583"/>
    <n v="68"/>
    <n v="291.33999999999997"/>
    <n v="7"/>
    <n v="502.75"/>
    <n v="1.9"/>
    <n v="10.29"/>
    <n v="4.28"/>
    <n v="41.62"/>
    <x v="270"/>
  </r>
  <r>
    <x v="178"/>
    <x v="5"/>
    <x v="3"/>
    <x v="46"/>
    <x v="1"/>
    <s v="P012"/>
    <x v="5"/>
    <n v="132244"/>
    <n v="16215"/>
    <n v="57918.52"/>
    <n v="934"/>
    <n v="89147.31"/>
    <n v="12.26"/>
    <n v="5.76"/>
    <n v="3.57"/>
    <n v="62.01"/>
    <x v="384"/>
  </r>
  <r>
    <x v="178"/>
    <x v="5"/>
    <x v="0"/>
    <x v="42"/>
    <x v="2"/>
    <s v="P003"/>
    <x v="0"/>
    <n v="140865"/>
    <n v="7060"/>
    <n v="28300.31"/>
    <n v="554"/>
    <n v="40954.39"/>
    <n v="5.01"/>
    <n v="7.85"/>
    <n v="4.01"/>
    <n v="51.08"/>
    <x v="823"/>
  </r>
  <r>
    <x v="178"/>
    <x v="5"/>
    <x v="3"/>
    <x v="36"/>
    <x v="3"/>
    <s v="P026"/>
    <x v="3"/>
    <n v="128783"/>
    <n v="2499"/>
    <n v="9758.15"/>
    <n v="75"/>
    <n v="13278.36"/>
    <n v="1.94"/>
    <n v="3"/>
    <n v="3.9"/>
    <n v="130.11000000000001"/>
    <x v="790"/>
  </r>
  <r>
    <x v="178"/>
    <x v="5"/>
    <x v="4"/>
    <x v="13"/>
    <x v="0"/>
    <s v="P014"/>
    <x v="6"/>
    <n v="104831"/>
    <n v="1370"/>
    <n v="6159.06"/>
    <n v="221"/>
    <n v="8011.69"/>
    <n v="1.31"/>
    <n v="16.13"/>
    <n v="4.5"/>
    <n v="27.87"/>
    <x v="576"/>
  </r>
  <r>
    <x v="178"/>
    <x v="5"/>
    <x v="4"/>
    <x v="0"/>
    <x v="1"/>
    <s v="P010"/>
    <x v="12"/>
    <n v="18645"/>
    <n v="1124"/>
    <n v="2049.36"/>
    <n v="213"/>
    <n v="2531.2800000000002"/>
    <n v="6.03"/>
    <n v="18.95"/>
    <n v="1.82"/>
    <n v="9.6199999999999992"/>
    <x v="326"/>
  </r>
  <r>
    <x v="178"/>
    <x v="5"/>
    <x v="2"/>
    <x v="2"/>
    <x v="2"/>
    <s v="P002"/>
    <x v="8"/>
    <n v="84450"/>
    <n v="9480"/>
    <n v="31206.18"/>
    <n v="1042"/>
    <n v="23081.32"/>
    <n v="11.23"/>
    <n v="10.99"/>
    <n v="3.29"/>
    <n v="29.95"/>
    <x v="332"/>
  </r>
  <r>
    <x v="178"/>
    <x v="5"/>
    <x v="0"/>
    <x v="31"/>
    <x v="3"/>
    <s v="P019"/>
    <x v="24"/>
    <n v="131469"/>
    <n v="7654"/>
    <n v="17194.88"/>
    <n v="1464"/>
    <n v="11364.18"/>
    <n v="5.82"/>
    <n v="19.13"/>
    <n v="2.25"/>
    <n v="11.75"/>
    <x v="1301"/>
  </r>
  <r>
    <x v="178"/>
    <x v="5"/>
    <x v="3"/>
    <x v="5"/>
    <x v="3"/>
    <s v="P025"/>
    <x v="23"/>
    <n v="97620"/>
    <n v="3094"/>
    <n v="11897.92"/>
    <n v="164"/>
    <n v="7695.45"/>
    <n v="3.17"/>
    <n v="5.3"/>
    <n v="3.85"/>
    <n v="72.55"/>
    <x v="56"/>
  </r>
  <r>
    <x v="178"/>
    <x v="5"/>
    <x v="2"/>
    <x v="11"/>
    <x v="2"/>
    <s v="P011"/>
    <x v="21"/>
    <n v="84756"/>
    <n v="3584"/>
    <n v="7792.32"/>
    <n v="401"/>
    <n v="4827.0600000000004"/>
    <n v="4.2300000000000004"/>
    <n v="11.19"/>
    <n v="2.17"/>
    <n v="19.43"/>
    <x v="333"/>
  </r>
  <r>
    <x v="178"/>
    <x v="5"/>
    <x v="3"/>
    <x v="17"/>
    <x v="3"/>
    <s v="P030"/>
    <x v="15"/>
    <n v="24486"/>
    <n v="2212"/>
    <n v="7944.23"/>
    <n v="105"/>
    <n v="4060.16"/>
    <n v="9.0299999999999994"/>
    <n v="4.75"/>
    <n v="3.59"/>
    <n v="75.66"/>
    <x v="392"/>
  </r>
  <r>
    <x v="178"/>
    <x v="5"/>
    <x v="5"/>
    <x v="8"/>
    <x v="1"/>
    <s v="P018"/>
    <x v="25"/>
    <n v="113657"/>
    <n v="12387"/>
    <n v="29279.95"/>
    <n v="1294"/>
    <n v="14678.21"/>
    <n v="10.9"/>
    <n v="10.45"/>
    <n v="2.36"/>
    <n v="22.63"/>
    <x v="278"/>
  </r>
  <r>
    <x v="178"/>
    <x v="5"/>
    <x v="2"/>
    <x v="38"/>
    <x v="1"/>
    <s v="P006"/>
    <x v="17"/>
    <n v="39607"/>
    <n v="2761"/>
    <n v="11267.14"/>
    <n v="130"/>
    <n v="5094.18"/>
    <n v="6.97"/>
    <n v="4.71"/>
    <n v="4.08"/>
    <n v="86.67"/>
    <x v="620"/>
  </r>
  <r>
    <x v="178"/>
    <x v="5"/>
    <x v="4"/>
    <x v="17"/>
    <x v="0"/>
    <s v="P011"/>
    <x v="21"/>
    <n v="120835"/>
    <n v="732"/>
    <n v="1083.57"/>
    <n v="49"/>
    <n v="378.71"/>
    <n v="0.61"/>
    <n v="6.69"/>
    <n v="1.48"/>
    <n v="22.11"/>
    <x v="395"/>
  </r>
  <r>
    <x v="178"/>
    <x v="5"/>
    <x v="0"/>
    <x v="34"/>
    <x v="3"/>
    <s v="P028"/>
    <x v="14"/>
    <n v="56103"/>
    <n v="3654"/>
    <n v="15482.94"/>
    <n v="172"/>
    <n v="3800.16"/>
    <n v="6.51"/>
    <n v="4.71"/>
    <n v="4.24"/>
    <n v="90.02"/>
    <x v="695"/>
  </r>
  <r>
    <x v="179"/>
    <x v="5"/>
    <x v="3"/>
    <x v="9"/>
    <x v="2"/>
    <s v="P030"/>
    <x v="15"/>
    <n v="87566"/>
    <n v="7191"/>
    <n v="5584.43"/>
    <n v="823"/>
    <n v="164520.59"/>
    <n v="8.2100000000000009"/>
    <n v="11.44"/>
    <n v="0.78"/>
    <n v="6.79"/>
    <x v="2558"/>
  </r>
  <r>
    <x v="179"/>
    <x v="5"/>
    <x v="4"/>
    <x v="38"/>
    <x v="1"/>
    <s v="P010"/>
    <x v="12"/>
    <n v="5264"/>
    <n v="150"/>
    <n v="184.28"/>
    <n v="29"/>
    <n v="5300.57"/>
    <n v="2.85"/>
    <n v="19.329999999999998"/>
    <n v="1.23"/>
    <n v="6.35"/>
    <x v="2559"/>
  </r>
  <r>
    <x v="179"/>
    <x v="5"/>
    <x v="2"/>
    <x v="16"/>
    <x v="1"/>
    <s v="P010"/>
    <x v="12"/>
    <n v="117632"/>
    <n v="2112"/>
    <n v="1876.34"/>
    <n v="344"/>
    <n v="52610.22"/>
    <n v="1.8"/>
    <n v="16.29"/>
    <n v="0.89"/>
    <n v="5.45"/>
    <x v="2394"/>
  </r>
  <r>
    <x v="179"/>
    <x v="5"/>
    <x v="4"/>
    <x v="24"/>
    <x v="1"/>
    <s v="P004"/>
    <x v="9"/>
    <n v="6719"/>
    <n v="971"/>
    <n v="1585.03"/>
    <n v="188"/>
    <n v="35167.89"/>
    <n v="14.45"/>
    <n v="19.36"/>
    <n v="1.63"/>
    <n v="8.43"/>
    <x v="2560"/>
  </r>
  <r>
    <x v="179"/>
    <x v="5"/>
    <x v="4"/>
    <x v="25"/>
    <x v="1"/>
    <s v="P002"/>
    <x v="8"/>
    <n v="24861"/>
    <n v="1010"/>
    <n v="441.66"/>
    <n v="113"/>
    <n v="8474.91"/>
    <n v="4.0599999999999996"/>
    <n v="11.19"/>
    <n v="0.44"/>
    <n v="3.91"/>
    <x v="2360"/>
  </r>
  <r>
    <x v="179"/>
    <x v="5"/>
    <x v="5"/>
    <x v="9"/>
    <x v="3"/>
    <s v="P029"/>
    <x v="1"/>
    <n v="66376"/>
    <n v="3997"/>
    <n v="4718.12"/>
    <n v="486"/>
    <n v="90160.38"/>
    <n v="6.02"/>
    <n v="12.16"/>
    <n v="1.18"/>
    <n v="9.7100000000000009"/>
    <x v="1665"/>
  </r>
  <r>
    <x v="179"/>
    <x v="5"/>
    <x v="1"/>
    <x v="19"/>
    <x v="3"/>
    <s v="P029"/>
    <x v="1"/>
    <n v="135066"/>
    <n v="9002"/>
    <n v="4430.1000000000004"/>
    <n v="729"/>
    <n v="80641.009999999995"/>
    <n v="6.66"/>
    <n v="8.1"/>
    <n v="0.49"/>
    <n v="6.08"/>
    <x v="1867"/>
  </r>
  <r>
    <x v="179"/>
    <x v="5"/>
    <x v="4"/>
    <x v="17"/>
    <x v="3"/>
    <s v="P007"/>
    <x v="7"/>
    <n v="68919"/>
    <n v="4391"/>
    <n v="2211.7199999999998"/>
    <n v="634"/>
    <n v="38985.120000000003"/>
    <n v="6.37"/>
    <n v="14.44"/>
    <n v="0.5"/>
    <n v="3.49"/>
    <x v="1939"/>
  </r>
  <r>
    <x v="179"/>
    <x v="5"/>
    <x v="1"/>
    <x v="19"/>
    <x v="0"/>
    <s v="P008"/>
    <x v="10"/>
    <n v="12713"/>
    <n v="155"/>
    <n v="157.27000000000001"/>
    <n v="20"/>
    <n v="2345.59"/>
    <n v="1.22"/>
    <n v="12.9"/>
    <n v="1.01"/>
    <n v="7.86"/>
    <x v="2561"/>
  </r>
  <r>
    <x v="179"/>
    <x v="5"/>
    <x v="1"/>
    <x v="27"/>
    <x v="1"/>
    <s v="P002"/>
    <x v="8"/>
    <n v="8235"/>
    <n v="289"/>
    <n v="147.04"/>
    <n v="18"/>
    <n v="2136.48"/>
    <n v="3.51"/>
    <n v="6.23"/>
    <n v="0.51"/>
    <n v="8.17"/>
    <x v="704"/>
  </r>
  <r>
    <x v="179"/>
    <x v="5"/>
    <x v="2"/>
    <x v="12"/>
    <x v="0"/>
    <s v="P015"/>
    <x v="26"/>
    <n v="141607"/>
    <n v="16137"/>
    <n v="44409.03"/>
    <n v="3365"/>
    <n v="540533.05000000005"/>
    <n v="11.4"/>
    <n v="20.85"/>
    <n v="2.75"/>
    <n v="13.2"/>
    <x v="2416"/>
  </r>
  <r>
    <x v="179"/>
    <x v="5"/>
    <x v="2"/>
    <x v="7"/>
    <x v="0"/>
    <s v="P030"/>
    <x v="15"/>
    <n v="46439"/>
    <n v="2455"/>
    <n v="2556.11"/>
    <n v="184"/>
    <n v="31074.06"/>
    <n v="5.29"/>
    <n v="7.49"/>
    <n v="1.04"/>
    <n v="13.89"/>
    <x v="130"/>
  </r>
  <r>
    <x v="179"/>
    <x v="5"/>
    <x v="5"/>
    <x v="1"/>
    <x v="3"/>
    <s v="P025"/>
    <x v="23"/>
    <n v="66662"/>
    <n v="2408"/>
    <n v="5414.59"/>
    <n v="389"/>
    <n v="65508.62"/>
    <n v="3.61"/>
    <n v="16.149999999999999"/>
    <n v="2.25"/>
    <n v="13.92"/>
    <x v="1494"/>
  </r>
  <r>
    <x v="179"/>
    <x v="5"/>
    <x v="4"/>
    <x v="32"/>
    <x v="2"/>
    <s v="P014"/>
    <x v="6"/>
    <n v="66694"/>
    <n v="8577"/>
    <n v="13349.91"/>
    <n v="1699"/>
    <n v="140764.93"/>
    <n v="12.86"/>
    <n v="19.809999999999999"/>
    <n v="1.56"/>
    <n v="7.86"/>
    <x v="1753"/>
  </r>
  <r>
    <x v="179"/>
    <x v="5"/>
    <x v="5"/>
    <x v="5"/>
    <x v="2"/>
    <s v="P001"/>
    <x v="2"/>
    <n v="126383"/>
    <n v="7931"/>
    <n v="26499.22"/>
    <n v="1558"/>
    <n v="263247.09999999998"/>
    <n v="6.28"/>
    <n v="19.64"/>
    <n v="3.34"/>
    <n v="17.010000000000002"/>
    <x v="709"/>
  </r>
  <r>
    <x v="179"/>
    <x v="5"/>
    <x v="2"/>
    <x v="44"/>
    <x v="2"/>
    <s v="P024"/>
    <x v="11"/>
    <n v="46870"/>
    <n v="5407"/>
    <n v="19055.599999999999"/>
    <n v="1185"/>
    <n v="186380.08"/>
    <n v="11.54"/>
    <n v="21.92"/>
    <n v="3.52"/>
    <n v="16.079999999999998"/>
    <x v="505"/>
  </r>
  <r>
    <x v="179"/>
    <x v="5"/>
    <x v="4"/>
    <x v="32"/>
    <x v="2"/>
    <s v="P008"/>
    <x v="10"/>
    <n v="146409"/>
    <n v="6993"/>
    <n v="6629.7"/>
    <n v="1235"/>
    <n v="58534.41"/>
    <n v="4.78"/>
    <n v="17.66"/>
    <n v="0.95"/>
    <n v="5.37"/>
    <x v="993"/>
  </r>
  <r>
    <x v="179"/>
    <x v="5"/>
    <x v="5"/>
    <x v="22"/>
    <x v="0"/>
    <s v="P011"/>
    <x v="21"/>
    <n v="37115"/>
    <n v="4386"/>
    <n v="14578.76"/>
    <n v="637"/>
    <n v="119344.25"/>
    <n v="11.82"/>
    <n v="14.52"/>
    <n v="3.32"/>
    <n v="22.89"/>
    <x v="550"/>
  </r>
  <r>
    <x v="179"/>
    <x v="5"/>
    <x v="1"/>
    <x v="45"/>
    <x v="2"/>
    <s v="P019"/>
    <x v="24"/>
    <n v="120944"/>
    <n v="7681"/>
    <n v="13568.71"/>
    <n v="948"/>
    <n v="110622.73"/>
    <n v="6.35"/>
    <n v="12.34"/>
    <n v="1.77"/>
    <n v="14.31"/>
    <x v="670"/>
  </r>
  <r>
    <x v="179"/>
    <x v="5"/>
    <x v="3"/>
    <x v="30"/>
    <x v="1"/>
    <s v="P026"/>
    <x v="3"/>
    <n v="128567"/>
    <n v="6585"/>
    <n v="4018.22"/>
    <n v="692"/>
    <n v="28909.54"/>
    <n v="5.12"/>
    <n v="10.51"/>
    <n v="0.61"/>
    <n v="5.81"/>
    <x v="1173"/>
  </r>
  <r>
    <x v="179"/>
    <x v="5"/>
    <x v="0"/>
    <x v="32"/>
    <x v="3"/>
    <s v="P028"/>
    <x v="14"/>
    <n v="26161"/>
    <n v="2780"/>
    <n v="10920.05"/>
    <n v="527"/>
    <n v="76494.429999999993"/>
    <n v="10.63"/>
    <n v="18.96"/>
    <n v="3.93"/>
    <n v="20.72"/>
    <x v="881"/>
  </r>
  <r>
    <x v="179"/>
    <x v="5"/>
    <x v="4"/>
    <x v="31"/>
    <x v="0"/>
    <s v="P021"/>
    <x v="16"/>
    <n v="101938"/>
    <n v="7386"/>
    <n v="24184.54"/>
    <n v="1255"/>
    <n v="168343.53"/>
    <n v="7.25"/>
    <n v="16.989999999999998"/>
    <n v="3.27"/>
    <n v="19.27"/>
    <x v="1235"/>
  </r>
  <r>
    <x v="179"/>
    <x v="5"/>
    <x v="1"/>
    <x v="17"/>
    <x v="1"/>
    <s v="P027"/>
    <x v="18"/>
    <n v="130138"/>
    <n v="17812"/>
    <n v="59862.34"/>
    <n v="2339"/>
    <n v="408492.28"/>
    <n v="13.69"/>
    <n v="13.13"/>
    <n v="3.36"/>
    <n v="25.59"/>
    <x v="81"/>
  </r>
  <r>
    <x v="179"/>
    <x v="5"/>
    <x v="3"/>
    <x v="17"/>
    <x v="1"/>
    <s v="P005"/>
    <x v="27"/>
    <n v="85510"/>
    <n v="6476"/>
    <n v="21233.99"/>
    <n v="825"/>
    <n v="144425.06"/>
    <n v="7.57"/>
    <n v="12.74"/>
    <n v="3.28"/>
    <n v="25.74"/>
    <x v="2045"/>
  </r>
  <r>
    <x v="179"/>
    <x v="5"/>
    <x v="5"/>
    <x v="3"/>
    <x v="2"/>
    <s v="P028"/>
    <x v="14"/>
    <n v="118423"/>
    <n v="13506"/>
    <n v="41791.599999999999"/>
    <n v="2965"/>
    <n v="280666.13"/>
    <n v="11.4"/>
    <n v="21.95"/>
    <n v="3.09"/>
    <n v="14.09"/>
    <x v="83"/>
  </r>
  <r>
    <x v="179"/>
    <x v="5"/>
    <x v="5"/>
    <x v="32"/>
    <x v="3"/>
    <s v="P010"/>
    <x v="12"/>
    <n v="112375"/>
    <n v="5006"/>
    <n v="7266.2"/>
    <n v="389"/>
    <n v="48682.73"/>
    <n v="4.45"/>
    <n v="7.77"/>
    <n v="1.45"/>
    <n v="18.68"/>
    <x v="301"/>
  </r>
  <r>
    <x v="179"/>
    <x v="5"/>
    <x v="2"/>
    <x v="44"/>
    <x v="1"/>
    <s v="P020"/>
    <x v="13"/>
    <n v="34042"/>
    <n v="3299"/>
    <n v="7666.67"/>
    <n v="306"/>
    <n v="49398.400000000001"/>
    <n v="9.69"/>
    <n v="9.2799999999999994"/>
    <n v="2.3199999999999998"/>
    <n v="25.05"/>
    <x v="557"/>
  </r>
  <r>
    <x v="179"/>
    <x v="5"/>
    <x v="0"/>
    <x v="40"/>
    <x v="0"/>
    <s v="P024"/>
    <x v="11"/>
    <n v="130363"/>
    <n v="10081"/>
    <n v="21853.34"/>
    <n v="1654"/>
    <n v="131682.45000000001"/>
    <n v="7.73"/>
    <n v="16.41"/>
    <n v="2.17"/>
    <n v="13.21"/>
    <x v="247"/>
  </r>
  <r>
    <x v="179"/>
    <x v="5"/>
    <x v="3"/>
    <x v="8"/>
    <x v="1"/>
    <s v="P029"/>
    <x v="1"/>
    <n v="142461"/>
    <n v="16575"/>
    <n v="64592.61"/>
    <n v="2950"/>
    <n v="377770.59"/>
    <n v="11.63"/>
    <n v="17.8"/>
    <n v="3.9"/>
    <n v="21.9"/>
    <x v="199"/>
  </r>
  <r>
    <x v="179"/>
    <x v="5"/>
    <x v="5"/>
    <x v="2"/>
    <x v="2"/>
    <s v="P019"/>
    <x v="24"/>
    <n v="119951"/>
    <n v="11911"/>
    <n v="25315.43"/>
    <n v="2534"/>
    <n v="148155.09"/>
    <n v="9.93"/>
    <n v="21.27"/>
    <n v="2.13"/>
    <n v="9.99"/>
    <x v="199"/>
  </r>
  <r>
    <x v="179"/>
    <x v="5"/>
    <x v="4"/>
    <x v="3"/>
    <x v="2"/>
    <s v="P016"/>
    <x v="4"/>
    <n v="113884"/>
    <n v="15019"/>
    <n v="56352.62"/>
    <n v="2167"/>
    <n v="329105.76"/>
    <n v="13.19"/>
    <n v="14.43"/>
    <n v="3.75"/>
    <n v="26"/>
    <x v="962"/>
  </r>
  <r>
    <x v="179"/>
    <x v="5"/>
    <x v="0"/>
    <x v="8"/>
    <x v="3"/>
    <s v="P005"/>
    <x v="27"/>
    <n v="11575"/>
    <n v="1685"/>
    <n v="6218.6"/>
    <n v="252"/>
    <n v="35516.53"/>
    <n v="14.56"/>
    <n v="14.96"/>
    <n v="3.69"/>
    <n v="24.68"/>
    <x v="1026"/>
  </r>
  <r>
    <x v="179"/>
    <x v="5"/>
    <x v="2"/>
    <x v="48"/>
    <x v="3"/>
    <s v="P015"/>
    <x v="26"/>
    <n v="100458"/>
    <n v="1195"/>
    <n v="1519.83"/>
    <n v="238"/>
    <n v="8375.2199999999993"/>
    <n v="1.19"/>
    <n v="19.920000000000002"/>
    <n v="1.27"/>
    <n v="6.39"/>
    <x v="467"/>
  </r>
  <r>
    <x v="179"/>
    <x v="5"/>
    <x v="2"/>
    <x v="49"/>
    <x v="1"/>
    <s v="P007"/>
    <x v="7"/>
    <n v="91889"/>
    <n v="10165"/>
    <n v="6435.89"/>
    <n v="350"/>
    <n v="34482.36"/>
    <n v="11.06"/>
    <n v="3.44"/>
    <n v="0.63"/>
    <n v="18.39"/>
    <x v="31"/>
  </r>
  <r>
    <x v="179"/>
    <x v="5"/>
    <x v="3"/>
    <x v="19"/>
    <x v="3"/>
    <s v="P030"/>
    <x v="15"/>
    <n v="70309"/>
    <n v="6009"/>
    <n v="8401.5499999999993"/>
    <n v="239"/>
    <n v="44967.54"/>
    <n v="8.5500000000000007"/>
    <n v="3.98"/>
    <n v="1.4"/>
    <n v="35.15"/>
    <x v="905"/>
  </r>
  <r>
    <x v="179"/>
    <x v="5"/>
    <x v="3"/>
    <x v="20"/>
    <x v="0"/>
    <s v="P021"/>
    <x v="16"/>
    <n v="48938"/>
    <n v="7077"/>
    <n v="19934.71"/>
    <n v="845"/>
    <n v="98707.25"/>
    <n v="14.46"/>
    <n v="11.94"/>
    <n v="2.82"/>
    <n v="23.59"/>
    <x v="1889"/>
  </r>
  <r>
    <x v="179"/>
    <x v="5"/>
    <x v="5"/>
    <x v="42"/>
    <x v="2"/>
    <s v="P007"/>
    <x v="7"/>
    <n v="58561"/>
    <n v="8549"/>
    <n v="24743.97"/>
    <n v="1104"/>
    <n v="117244.69"/>
    <n v="14.6"/>
    <n v="12.91"/>
    <n v="2.89"/>
    <n v="22.41"/>
    <x v="471"/>
  </r>
  <r>
    <x v="179"/>
    <x v="5"/>
    <x v="1"/>
    <x v="15"/>
    <x v="1"/>
    <s v="P010"/>
    <x v="12"/>
    <n v="89792"/>
    <n v="4600"/>
    <n v="12820.27"/>
    <n v="462"/>
    <n v="56460.77"/>
    <n v="5.12"/>
    <n v="10.039999999999999"/>
    <n v="2.79"/>
    <n v="27.75"/>
    <x v="370"/>
  </r>
  <r>
    <x v="179"/>
    <x v="5"/>
    <x v="1"/>
    <x v="16"/>
    <x v="0"/>
    <s v="P028"/>
    <x v="14"/>
    <n v="81053"/>
    <n v="11256"/>
    <n v="29645.84"/>
    <n v="914"/>
    <n v="129758.52"/>
    <n v="13.89"/>
    <n v="8.1199999999999992"/>
    <n v="2.63"/>
    <n v="32.44"/>
    <x v="426"/>
  </r>
  <r>
    <x v="179"/>
    <x v="5"/>
    <x v="1"/>
    <x v="48"/>
    <x v="2"/>
    <s v="P004"/>
    <x v="9"/>
    <n v="23506"/>
    <n v="1518"/>
    <n v="2065.59"/>
    <n v="51"/>
    <n v="9000.56"/>
    <n v="6.46"/>
    <n v="3.36"/>
    <n v="1.36"/>
    <n v="40.5"/>
    <x v="884"/>
  </r>
  <r>
    <x v="179"/>
    <x v="5"/>
    <x v="1"/>
    <x v="32"/>
    <x v="1"/>
    <s v="P002"/>
    <x v="8"/>
    <n v="108032"/>
    <n v="16108"/>
    <n v="64581.65"/>
    <n v="2391"/>
    <n v="277424.34999999998"/>
    <n v="14.91"/>
    <n v="14.84"/>
    <n v="4.01"/>
    <n v="27.01"/>
    <x v="885"/>
  </r>
  <r>
    <x v="179"/>
    <x v="5"/>
    <x v="5"/>
    <x v="28"/>
    <x v="1"/>
    <s v="P014"/>
    <x v="6"/>
    <n v="9243"/>
    <n v="226"/>
    <n v="974.35"/>
    <n v="32"/>
    <n v="4067.84"/>
    <n v="2.4500000000000002"/>
    <n v="14.16"/>
    <n v="4.3099999999999996"/>
    <n v="30.45"/>
    <x v="965"/>
  </r>
  <r>
    <x v="179"/>
    <x v="5"/>
    <x v="4"/>
    <x v="15"/>
    <x v="1"/>
    <s v="P004"/>
    <x v="9"/>
    <n v="50324"/>
    <n v="7507"/>
    <n v="23073.85"/>
    <n v="1090"/>
    <n v="92580.18"/>
    <n v="14.92"/>
    <n v="14.52"/>
    <n v="3.07"/>
    <n v="21.17"/>
    <x v="428"/>
  </r>
  <r>
    <x v="179"/>
    <x v="5"/>
    <x v="2"/>
    <x v="15"/>
    <x v="1"/>
    <s v="P025"/>
    <x v="23"/>
    <n v="75930"/>
    <n v="8876"/>
    <n v="20614.8"/>
    <n v="1670"/>
    <n v="81998.080000000002"/>
    <n v="11.69"/>
    <n v="18.809999999999999"/>
    <n v="2.3199999999999998"/>
    <n v="12.34"/>
    <x v="1628"/>
  </r>
  <r>
    <x v="179"/>
    <x v="5"/>
    <x v="3"/>
    <x v="1"/>
    <x v="0"/>
    <s v="P006"/>
    <x v="17"/>
    <n v="72732"/>
    <n v="3161"/>
    <n v="5282.31"/>
    <n v="411"/>
    <n v="19360.36"/>
    <n v="4.3499999999999996"/>
    <n v="13"/>
    <n v="1.67"/>
    <n v="12.85"/>
    <x v="1856"/>
  </r>
  <r>
    <x v="179"/>
    <x v="5"/>
    <x v="4"/>
    <x v="47"/>
    <x v="0"/>
    <s v="P002"/>
    <x v="8"/>
    <n v="100897"/>
    <n v="13710"/>
    <n v="30509.82"/>
    <n v="603"/>
    <n v="106433.55"/>
    <n v="13.59"/>
    <n v="4.4000000000000004"/>
    <n v="2.23"/>
    <n v="50.6"/>
    <x v="759"/>
  </r>
  <r>
    <x v="179"/>
    <x v="5"/>
    <x v="4"/>
    <x v="16"/>
    <x v="3"/>
    <s v="P029"/>
    <x v="1"/>
    <n v="89034"/>
    <n v="10008"/>
    <n v="35946.28"/>
    <n v="1880"/>
    <n v="124102.88"/>
    <n v="11.24"/>
    <n v="18.78"/>
    <n v="3.59"/>
    <n v="19.12"/>
    <x v="858"/>
  </r>
  <r>
    <x v="179"/>
    <x v="5"/>
    <x v="4"/>
    <x v="22"/>
    <x v="0"/>
    <s v="P024"/>
    <x v="11"/>
    <n v="141140"/>
    <n v="2919"/>
    <n v="10938.91"/>
    <n v="515"/>
    <n v="37413.769999999997"/>
    <n v="2.0699999999999998"/>
    <n v="17.64"/>
    <n v="3.75"/>
    <n v="21.24"/>
    <x v="40"/>
  </r>
  <r>
    <x v="179"/>
    <x v="5"/>
    <x v="1"/>
    <x v="5"/>
    <x v="2"/>
    <s v="P014"/>
    <x v="6"/>
    <n v="126233"/>
    <n v="18791"/>
    <n v="73112.820000000007"/>
    <n v="1308"/>
    <n v="243897.62"/>
    <n v="14.89"/>
    <n v="6.96"/>
    <n v="3.89"/>
    <n v="55.9"/>
    <x v="315"/>
  </r>
  <r>
    <x v="179"/>
    <x v="5"/>
    <x v="1"/>
    <x v="22"/>
    <x v="2"/>
    <s v="P012"/>
    <x v="5"/>
    <n v="59903"/>
    <n v="1915"/>
    <n v="7067.95"/>
    <n v="224"/>
    <n v="22216.080000000002"/>
    <n v="3.2"/>
    <n v="11.7"/>
    <n v="3.69"/>
    <n v="31.55"/>
    <x v="1369"/>
  </r>
  <r>
    <x v="179"/>
    <x v="5"/>
    <x v="4"/>
    <x v="24"/>
    <x v="1"/>
    <s v="P001"/>
    <x v="2"/>
    <n v="63516"/>
    <n v="3834"/>
    <n v="14264.37"/>
    <n v="540"/>
    <n v="43826.19"/>
    <n v="6.04"/>
    <n v="14.08"/>
    <n v="3.72"/>
    <n v="26.42"/>
    <x v="374"/>
  </r>
  <r>
    <x v="179"/>
    <x v="5"/>
    <x v="2"/>
    <x v="42"/>
    <x v="3"/>
    <s v="P007"/>
    <x v="7"/>
    <n v="124788"/>
    <n v="16286"/>
    <n v="60849.5"/>
    <n v="1799"/>
    <n v="175017.21"/>
    <n v="13.05"/>
    <n v="11.05"/>
    <n v="3.74"/>
    <n v="33.82"/>
    <x v="1157"/>
  </r>
  <r>
    <x v="179"/>
    <x v="5"/>
    <x v="3"/>
    <x v="27"/>
    <x v="0"/>
    <s v="P021"/>
    <x v="16"/>
    <n v="24905"/>
    <n v="2810"/>
    <n v="7207.76"/>
    <n v="303"/>
    <n v="17396.88"/>
    <n v="11.28"/>
    <n v="10.78"/>
    <n v="2.57"/>
    <n v="23.79"/>
    <x v="161"/>
  </r>
  <r>
    <x v="179"/>
    <x v="5"/>
    <x v="1"/>
    <x v="21"/>
    <x v="2"/>
    <s v="P008"/>
    <x v="10"/>
    <n v="135308"/>
    <n v="2215"/>
    <n v="5830.85"/>
    <n v="364"/>
    <n v="13696.47"/>
    <n v="1.64"/>
    <n v="16.43"/>
    <n v="2.63"/>
    <n v="16.02"/>
    <x v="265"/>
  </r>
  <r>
    <x v="179"/>
    <x v="5"/>
    <x v="2"/>
    <x v="16"/>
    <x v="3"/>
    <s v="P015"/>
    <x v="26"/>
    <n v="107451"/>
    <n v="6585"/>
    <n v="21705.09"/>
    <n v="372"/>
    <n v="51069.08"/>
    <n v="6.13"/>
    <n v="5.65"/>
    <n v="3.3"/>
    <n v="58.35"/>
    <x v="265"/>
  </r>
  <r>
    <x v="179"/>
    <x v="5"/>
    <x v="3"/>
    <x v="41"/>
    <x v="2"/>
    <s v="P007"/>
    <x v="7"/>
    <n v="90120"/>
    <n v="8897"/>
    <n v="23452.38"/>
    <n v="353"/>
    <n v="53081.7"/>
    <n v="9.8699999999999992"/>
    <n v="3.97"/>
    <n v="2.64"/>
    <n v="66.44"/>
    <x v="574"/>
  </r>
  <r>
    <x v="179"/>
    <x v="5"/>
    <x v="5"/>
    <x v="27"/>
    <x v="2"/>
    <s v="P021"/>
    <x v="16"/>
    <n v="53612"/>
    <n v="5818"/>
    <n v="23094.21"/>
    <n v="376"/>
    <n v="52207.75"/>
    <n v="10.85"/>
    <n v="6.46"/>
    <n v="3.97"/>
    <n v="61.42"/>
    <x v="574"/>
  </r>
  <r>
    <x v="179"/>
    <x v="5"/>
    <x v="3"/>
    <x v="43"/>
    <x v="1"/>
    <s v="P008"/>
    <x v="10"/>
    <n v="3307"/>
    <n v="319"/>
    <n v="1404.13"/>
    <n v="28"/>
    <n v="2656.89"/>
    <n v="9.65"/>
    <n v="8.7799999999999994"/>
    <n v="4.4000000000000004"/>
    <n v="50.15"/>
    <x v="480"/>
  </r>
  <r>
    <x v="179"/>
    <x v="5"/>
    <x v="3"/>
    <x v="37"/>
    <x v="3"/>
    <s v="P021"/>
    <x v="16"/>
    <n v="145430"/>
    <n v="3620"/>
    <n v="3830.37"/>
    <n v="161"/>
    <n v="7243.92"/>
    <n v="2.4900000000000002"/>
    <n v="4.45"/>
    <n v="1.06"/>
    <n v="23.79"/>
    <x v="480"/>
  </r>
  <r>
    <x v="179"/>
    <x v="5"/>
    <x v="1"/>
    <x v="33"/>
    <x v="2"/>
    <s v="P021"/>
    <x v="16"/>
    <n v="70328"/>
    <n v="8821"/>
    <n v="38429.660000000003"/>
    <n v="472"/>
    <n v="69629.039999999994"/>
    <n v="12.54"/>
    <n v="5.35"/>
    <n v="4.3600000000000003"/>
    <n v="81.42"/>
    <x v="972"/>
  </r>
  <r>
    <x v="179"/>
    <x v="5"/>
    <x v="4"/>
    <x v="7"/>
    <x v="0"/>
    <s v="P019"/>
    <x v="24"/>
    <n v="125838"/>
    <n v="7332"/>
    <n v="28809.19"/>
    <n v="1103"/>
    <n v="51822.43"/>
    <n v="5.83"/>
    <n v="15.04"/>
    <n v="3.93"/>
    <n v="26.12"/>
    <x v="973"/>
  </r>
  <r>
    <x v="179"/>
    <x v="5"/>
    <x v="3"/>
    <x v="35"/>
    <x v="3"/>
    <s v="P008"/>
    <x v="10"/>
    <n v="63365"/>
    <n v="6490"/>
    <n v="28426.11"/>
    <n v="508"/>
    <n v="50661.77"/>
    <n v="10.24"/>
    <n v="7.83"/>
    <n v="4.38"/>
    <n v="55.96"/>
    <x v="269"/>
  </r>
  <r>
    <x v="179"/>
    <x v="5"/>
    <x v="3"/>
    <x v="26"/>
    <x v="2"/>
    <s v="P025"/>
    <x v="23"/>
    <n v="2607"/>
    <n v="185"/>
    <n v="322.99"/>
    <n v="11"/>
    <n v="414.53"/>
    <n v="7.1"/>
    <n v="5.95"/>
    <n v="1.75"/>
    <n v="29.36"/>
    <x v="222"/>
  </r>
  <r>
    <x v="179"/>
    <x v="5"/>
    <x v="0"/>
    <x v="32"/>
    <x v="0"/>
    <s v="P016"/>
    <x v="4"/>
    <n v="24392"/>
    <n v="2444"/>
    <n v="6725.72"/>
    <n v="140"/>
    <n v="7722.54"/>
    <n v="10.02"/>
    <n v="5.73"/>
    <n v="2.75"/>
    <n v="48.04"/>
    <x v="54"/>
  </r>
  <r>
    <x v="179"/>
    <x v="5"/>
    <x v="1"/>
    <x v="36"/>
    <x v="2"/>
    <s v="P027"/>
    <x v="18"/>
    <n v="125143"/>
    <n v="10376"/>
    <n v="39918.74"/>
    <n v="377"/>
    <n v="28846.78"/>
    <n v="8.2899999999999991"/>
    <n v="3.63"/>
    <n v="3.85"/>
    <n v="105.89"/>
    <x v="726"/>
  </r>
  <r>
    <x v="179"/>
    <x v="5"/>
    <x v="5"/>
    <x v="10"/>
    <x v="3"/>
    <s v="P003"/>
    <x v="0"/>
    <n v="30984"/>
    <n v="2882"/>
    <n v="2866.2"/>
    <n v="294"/>
    <n v="2013.68"/>
    <n v="9.3000000000000007"/>
    <n v="10.199999999999999"/>
    <n v="0.99"/>
    <n v="9.75"/>
    <x v="527"/>
  </r>
  <r>
    <x v="179"/>
    <x v="5"/>
    <x v="4"/>
    <x v="23"/>
    <x v="2"/>
    <s v="P007"/>
    <x v="7"/>
    <n v="83944"/>
    <n v="10586"/>
    <n v="26516.97"/>
    <n v="1788"/>
    <n v="15567.12"/>
    <n v="12.61"/>
    <n v="16.89"/>
    <n v="2.5"/>
    <n v="14.83"/>
    <x v="484"/>
  </r>
  <r>
    <x v="179"/>
    <x v="5"/>
    <x v="0"/>
    <x v="49"/>
    <x v="3"/>
    <s v="P026"/>
    <x v="3"/>
    <n v="109332"/>
    <n v="12447"/>
    <n v="47987.77"/>
    <n v="623"/>
    <n v="27186.63"/>
    <n v="11.38"/>
    <n v="5.01"/>
    <n v="3.86"/>
    <n v="77.03"/>
    <x v="529"/>
  </r>
  <r>
    <x v="179"/>
    <x v="5"/>
    <x v="0"/>
    <x v="5"/>
    <x v="0"/>
    <s v="P008"/>
    <x v="10"/>
    <n v="47916"/>
    <n v="4412"/>
    <n v="18334.580000000002"/>
    <n v="558"/>
    <n v="3112.83"/>
    <n v="9.2100000000000009"/>
    <n v="12.65"/>
    <n v="4.16"/>
    <n v="32.86"/>
    <x v="1009"/>
  </r>
  <r>
    <x v="179"/>
    <x v="5"/>
    <x v="4"/>
    <x v="1"/>
    <x v="1"/>
    <s v="P008"/>
    <x v="10"/>
    <n v="74698"/>
    <n v="5512"/>
    <n v="21714.83"/>
    <n v="347"/>
    <n v="3034.88"/>
    <n v="7.38"/>
    <n v="6.3"/>
    <n v="3.94"/>
    <n v="62.58"/>
    <x v="622"/>
  </r>
  <r>
    <x v="180"/>
    <x v="5"/>
    <x v="0"/>
    <x v="6"/>
    <x v="1"/>
    <s v="P029"/>
    <x v="1"/>
    <n v="108253"/>
    <n v="12834"/>
    <n v="8348.26"/>
    <n v="1914"/>
    <n v="293473.71999999997"/>
    <n v="11.86"/>
    <n v="14.91"/>
    <n v="0.65"/>
    <n v="4.3600000000000003"/>
    <x v="2562"/>
  </r>
  <r>
    <x v="180"/>
    <x v="5"/>
    <x v="4"/>
    <x v="40"/>
    <x v="1"/>
    <s v="P007"/>
    <x v="7"/>
    <n v="41405"/>
    <n v="2200"/>
    <n v="1441.44"/>
    <n v="284"/>
    <n v="46690.25"/>
    <n v="5.31"/>
    <n v="12.91"/>
    <n v="0.66"/>
    <n v="5.08"/>
    <x v="2494"/>
  </r>
  <r>
    <x v="180"/>
    <x v="5"/>
    <x v="2"/>
    <x v="41"/>
    <x v="1"/>
    <s v="P008"/>
    <x v="10"/>
    <n v="131504"/>
    <n v="4859"/>
    <n v="3851.8"/>
    <n v="928"/>
    <n v="122149.53"/>
    <n v="3.69"/>
    <n v="19.100000000000001"/>
    <n v="0.79"/>
    <n v="4.1500000000000004"/>
    <x v="2563"/>
  </r>
  <r>
    <x v="180"/>
    <x v="5"/>
    <x v="4"/>
    <x v="31"/>
    <x v="0"/>
    <s v="P019"/>
    <x v="24"/>
    <n v="133187"/>
    <n v="14707"/>
    <n v="6803.79"/>
    <n v="1074"/>
    <n v="208898.83"/>
    <n v="11.04"/>
    <n v="7.3"/>
    <n v="0.46"/>
    <n v="6.34"/>
    <x v="2564"/>
  </r>
  <r>
    <x v="180"/>
    <x v="5"/>
    <x v="1"/>
    <x v="24"/>
    <x v="2"/>
    <s v="P010"/>
    <x v="12"/>
    <n v="121965"/>
    <n v="2970"/>
    <n v="2169.48"/>
    <n v="499"/>
    <n v="50803.15"/>
    <n v="2.44"/>
    <n v="16.8"/>
    <n v="0.73"/>
    <n v="4.3499999999999996"/>
    <x v="2565"/>
  </r>
  <r>
    <x v="180"/>
    <x v="5"/>
    <x v="4"/>
    <x v="44"/>
    <x v="2"/>
    <s v="P010"/>
    <x v="12"/>
    <n v="97818"/>
    <n v="5518"/>
    <n v="3248.64"/>
    <n v="1200"/>
    <n v="67705.39"/>
    <n v="5.64"/>
    <n v="21.75"/>
    <n v="0.59"/>
    <n v="2.71"/>
    <x v="2566"/>
  </r>
  <r>
    <x v="180"/>
    <x v="5"/>
    <x v="4"/>
    <x v="48"/>
    <x v="3"/>
    <s v="P019"/>
    <x v="24"/>
    <n v="4041"/>
    <n v="423"/>
    <n v="400.24"/>
    <n v="53"/>
    <n v="8334.7199999999993"/>
    <n v="10.47"/>
    <n v="12.53"/>
    <n v="0.95"/>
    <n v="7.55"/>
    <x v="2567"/>
  </r>
  <r>
    <x v="180"/>
    <x v="5"/>
    <x v="3"/>
    <x v="14"/>
    <x v="0"/>
    <s v="P017"/>
    <x v="7"/>
    <n v="107301"/>
    <n v="1675"/>
    <n v="1284.49"/>
    <n v="257"/>
    <n v="25688.03"/>
    <n v="1.56"/>
    <n v="15.34"/>
    <n v="0.77"/>
    <n v="5"/>
    <x v="2451"/>
  </r>
  <r>
    <x v="180"/>
    <x v="5"/>
    <x v="1"/>
    <x v="21"/>
    <x v="2"/>
    <s v="P010"/>
    <x v="12"/>
    <n v="98729"/>
    <n v="12042"/>
    <n v="4997.32"/>
    <n v="1093"/>
    <n v="95359.85"/>
    <n v="12.2"/>
    <n v="9.08"/>
    <n v="0.41"/>
    <n v="4.57"/>
    <x v="404"/>
  </r>
  <r>
    <x v="180"/>
    <x v="5"/>
    <x v="3"/>
    <x v="46"/>
    <x v="0"/>
    <s v="P001"/>
    <x v="2"/>
    <n v="23283"/>
    <n v="3192"/>
    <n v="2497.11"/>
    <n v="255"/>
    <n v="46142.26"/>
    <n v="13.71"/>
    <n v="7.99"/>
    <n v="0.78"/>
    <n v="9.7899999999999991"/>
    <x v="1146"/>
  </r>
  <r>
    <x v="180"/>
    <x v="5"/>
    <x v="2"/>
    <x v="25"/>
    <x v="0"/>
    <s v="P024"/>
    <x v="11"/>
    <n v="149308"/>
    <n v="977"/>
    <n v="975.85"/>
    <n v="148"/>
    <n v="16968.47"/>
    <n v="0.65"/>
    <n v="15.15"/>
    <n v="1"/>
    <n v="6.59"/>
    <x v="1899"/>
  </r>
  <r>
    <x v="180"/>
    <x v="5"/>
    <x v="5"/>
    <x v="19"/>
    <x v="0"/>
    <s v="P020"/>
    <x v="13"/>
    <n v="30133"/>
    <n v="3801"/>
    <n v="10526.11"/>
    <n v="725"/>
    <n v="120480.96000000001"/>
    <n v="12.61"/>
    <n v="19.07"/>
    <n v="2.77"/>
    <n v="14.52"/>
    <x v="590"/>
  </r>
  <r>
    <x v="180"/>
    <x v="5"/>
    <x v="3"/>
    <x v="20"/>
    <x v="2"/>
    <s v="P006"/>
    <x v="17"/>
    <n v="28967"/>
    <n v="2750"/>
    <n v="7235.86"/>
    <n v="469"/>
    <n v="66906.429999999993"/>
    <n v="9.49"/>
    <n v="17.05"/>
    <n v="2.63"/>
    <n v="15.43"/>
    <x v="1945"/>
  </r>
  <r>
    <x v="180"/>
    <x v="5"/>
    <x v="3"/>
    <x v="16"/>
    <x v="0"/>
    <s v="P026"/>
    <x v="3"/>
    <n v="113828"/>
    <n v="3833"/>
    <n v="14409.47"/>
    <n v="778"/>
    <n v="127243.42"/>
    <n v="3.37"/>
    <n v="20.3"/>
    <n v="3.76"/>
    <n v="18.52"/>
    <x v="993"/>
  </r>
  <r>
    <x v="180"/>
    <x v="5"/>
    <x v="2"/>
    <x v="49"/>
    <x v="0"/>
    <s v="P028"/>
    <x v="14"/>
    <n v="114728"/>
    <n v="3338"/>
    <n v="5272.87"/>
    <n v="473"/>
    <n v="46400.800000000003"/>
    <n v="2.91"/>
    <n v="14.17"/>
    <n v="1.58"/>
    <n v="11.15"/>
    <x v="744"/>
  </r>
  <r>
    <x v="180"/>
    <x v="5"/>
    <x v="0"/>
    <x v="5"/>
    <x v="3"/>
    <s v="P028"/>
    <x v="14"/>
    <n v="119943"/>
    <n v="11943"/>
    <n v="27084.21"/>
    <n v="1226"/>
    <n v="231174.24"/>
    <n v="9.9600000000000009"/>
    <n v="10.27"/>
    <n v="2.27"/>
    <n v="22.09"/>
    <x v="456"/>
  </r>
  <r>
    <x v="180"/>
    <x v="5"/>
    <x v="5"/>
    <x v="49"/>
    <x v="0"/>
    <s v="P027"/>
    <x v="18"/>
    <n v="44409"/>
    <n v="3726"/>
    <n v="6952.76"/>
    <n v="600"/>
    <n v="58160.39"/>
    <n v="8.39"/>
    <n v="16.100000000000001"/>
    <n v="1.87"/>
    <n v="11.59"/>
    <x v="1073"/>
  </r>
  <r>
    <x v="180"/>
    <x v="5"/>
    <x v="4"/>
    <x v="8"/>
    <x v="2"/>
    <s v="P004"/>
    <x v="9"/>
    <n v="37123"/>
    <n v="2875"/>
    <n v="4766"/>
    <n v="376"/>
    <n v="39735.25"/>
    <n v="7.74"/>
    <n v="13.08"/>
    <n v="1.66"/>
    <n v="12.68"/>
    <x v="2054"/>
  </r>
  <r>
    <x v="180"/>
    <x v="5"/>
    <x v="0"/>
    <x v="22"/>
    <x v="0"/>
    <s v="P016"/>
    <x v="4"/>
    <n v="89303"/>
    <n v="4654"/>
    <n v="13616.08"/>
    <n v="574"/>
    <n v="108310.72"/>
    <n v="5.21"/>
    <n v="12.33"/>
    <n v="2.93"/>
    <n v="23.72"/>
    <x v="1312"/>
  </r>
  <r>
    <x v="180"/>
    <x v="5"/>
    <x v="1"/>
    <x v="17"/>
    <x v="1"/>
    <s v="P005"/>
    <x v="27"/>
    <n v="71454"/>
    <n v="948"/>
    <n v="808.86"/>
    <n v="67"/>
    <n v="6401.74"/>
    <n v="1.33"/>
    <n v="7.07"/>
    <n v="0.85"/>
    <n v="12.07"/>
    <x v="79"/>
  </r>
  <r>
    <x v="180"/>
    <x v="5"/>
    <x v="3"/>
    <x v="41"/>
    <x v="2"/>
    <s v="P005"/>
    <x v="27"/>
    <n v="132944"/>
    <n v="3520"/>
    <n v="10844.07"/>
    <n v="561"/>
    <n v="85086.98"/>
    <n v="2.65"/>
    <n v="15.94"/>
    <n v="3.08"/>
    <n v="19.329999999999998"/>
    <x v="1128"/>
  </r>
  <r>
    <x v="180"/>
    <x v="5"/>
    <x v="5"/>
    <x v="9"/>
    <x v="0"/>
    <s v="P028"/>
    <x v="14"/>
    <n v="44718"/>
    <n v="616"/>
    <n v="759.62"/>
    <n v="75"/>
    <n v="5759.2"/>
    <n v="1.38"/>
    <n v="12.18"/>
    <n v="1.23"/>
    <n v="10.130000000000001"/>
    <x v="878"/>
  </r>
  <r>
    <x v="180"/>
    <x v="5"/>
    <x v="4"/>
    <x v="19"/>
    <x v="0"/>
    <s v="P002"/>
    <x v="8"/>
    <n v="132137"/>
    <n v="7134"/>
    <n v="32049.61"/>
    <n v="1332"/>
    <n v="236244.66"/>
    <n v="5.4"/>
    <n v="18.670000000000002"/>
    <n v="4.49"/>
    <n v="24.06"/>
    <x v="1215"/>
  </r>
  <r>
    <x v="180"/>
    <x v="5"/>
    <x v="4"/>
    <x v="45"/>
    <x v="3"/>
    <s v="P016"/>
    <x v="4"/>
    <n v="111424"/>
    <n v="11882"/>
    <n v="21678.68"/>
    <n v="1385"/>
    <n v="157558.01999999999"/>
    <n v="10.66"/>
    <n v="11.66"/>
    <n v="1.82"/>
    <n v="15.65"/>
    <x v="880"/>
  </r>
  <r>
    <x v="180"/>
    <x v="5"/>
    <x v="5"/>
    <x v="16"/>
    <x v="2"/>
    <s v="P021"/>
    <x v="16"/>
    <n v="92929"/>
    <n v="13366"/>
    <n v="45217.43"/>
    <n v="1741"/>
    <n v="328353.28999999998"/>
    <n v="14.38"/>
    <n v="13.03"/>
    <n v="3.38"/>
    <n v="25.97"/>
    <x v="1399"/>
  </r>
  <r>
    <x v="180"/>
    <x v="5"/>
    <x v="3"/>
    <x v="4"/>
    <x v="2"/>
    <s v="P026"/>
    <x v="3"/>
    <n v="51306"/>
    <n v="6306"/>
    <n v="19139.59"/>
    <n v="737"/>
    <n v="127952.16"/>
    <n v="12.29"/>
    <n v="11.69"/>
    <n v="3.04"/>
    <n v="25.97"/>
    <x v="1367"/>
  </r>
  <r>
    <x v="180"/>
    <x v="5"/>
    <x v="1"/>
    <x v="20"/>
    <x v="3"/>
    <s v="P016"/>
    <x v="4"/>
    <n v="47044"/>
    <n v="4574"/>
    <n v="4918.8599999999997"/>
    <n v="510"/>
    <n v="31117.78"/>
    <n v="9.7200000000000006"/>
    <n v="11.15"/>
    <n v="1.08"/>
    <n v="9.64"/>
    <x v="2568"/>
  </r>
  <r>
    <x v="180"/>
    <x v="5"/>
    <x v="1"/>
    <x v="32"/>
    <x v="0"/>
    <s v="P008"/>
    <x v="10"/>
    <n v="148239"/>
    <n v="19789"/>
    <n v="83720.27"/>
    <n v="4039"/>
    <n v="520650.52"/>
    <n v="13.35"/>
    <n v="20.41"/>
    <n v="4.2300000000000004"/>
    <n v="20.73"/>
    <x v="1387"/>
  </r>
  <r>
    <x v="180"/>
    <x v="5"/>
    <x v="0"/>
    <x v="25"/>
    <x v="3"/>
    <s v="P002"/>
    <x v="8"/>
    <n v="10173"/>
    <n v="801"/>
    <n v="1325.95"/>
    <n v="165"/>
    <n v="8170.17"/>
    <n v="7.87"/>
    <n v="20.6"/>
    <n v="1.66"/>
    <n v="8.0399999999999991"/>
    <x v="27"/>
  </r>
  <r>
    <x v="180"/>
    <x v="5"/>
    <x v="2"/>
    <x v="15"/>
    <x v="0"/>
    <s v="P024"/>
    <x v="11"/>
    <n v="49952"/>
    <n v="6258"/>
    <n v="26342.12"/>
    <n v="1055"/>
    <n v="161594.70000000001"/>
    <n v="12.53"/>
    <n v="16.86"/>
    <n v="4.21"/>
    <n v="24.97"/>
    <x v="28"/>
  </r>
  <r>
    <x v="180"/>
    <x v="5"/>
    <x v="2"/>
    <x v="37"/>
    <x v="1"/>
    <s v="P001"/>
    <x v="2"/>
    <n v="52083"/>
    <n v="1602"/>
    <n v="6727.92"/>
    <n v="278"/>
    <n v="40635.51"/>
    <n v="3.08"/>
    <n v="17.350000000000001"/>
    <n v="4.2"/>
    <n v="24.2"/>
    <x v="145"/>
  </r>
  <r>
    <x v="180"/>
    <x v="5"/>
    <x v="1"/>
    <x v="11"/>
    <x v="0"/>
    <s v="P002"/>
    <x v="8"/>
    <n v="91065"/>
    <n v="3435"/>
    <n v="4356.8599999999997"/>
    <n v="620"/>
    <n v="25697.09"/>
    <n v="3.77"/>
    <n v="18.05"/>
    <n v="1.27"/>
    <n v="7.03"/>
    <x v="1863"/>
  </r>
  <r>
    <x v="180"/>
    <x v="5"/>
    <x v="4"/>
    <x v="26"/>
    <x v="1"/>
    <s v="P020"/>
    <x v="13"/>
    <n v="70677"/>
    <n v="7792"/>
    <n v="33526.82"/>
    <n v="1326"/>
    <n v="185873.25"/>
    <n v="11.02"/>
    <n v="17.02"/>
    <n v="4.3"/>
    <n v="25.28"/>
    <x v="643"/>
  </r>
  <r>
    <x v="180"/>
    <x v="5"/>
    <x v="1"/>
    <x v="43"/>
    <x v="2"/>
    <s v="P030"/>
    <x v="15"/>
    <n v="61434"/>
    <n v="517"/>
    <n v="1567.59"/>
    <n v="75"/>
    <n v="8370.4500000000007"/>
    <n v="0.84"/>
    <n v="14.51"/>
    <n v="3.03"/>
    <n v="20.9"/>
    <x v="1613"/>
  </r>
  <r>
    <x v="180"/>
    <x v="5"/>
    <x v="1"/>
    <x v="27"/>
    <x v="3"/>
    <s v="P013"/>
    <x v="20"/>
    <n v="92165"/>
    <n v="11070"/>
    <n v="47136.82"/>
    <n v="1642"/>
    <n v="245671.64"/>
    <n v="12.01"/>
    <n v="14.83"/>
    <n v="4.26"/>
    <n v="28.71"/>
    <x v="713"/>
  </r>
  <r>
    <x v="180"/>
    <x v="5"/>
    <x v="4"/>
    <x v="2"/>
    <x v="2"/>
    <s v="P014"/>
    <x v="6"/>
    <n v="9244"/>
    <n v="714"/>
    <n v="904.63"/>
    <n v="44"/>
    <n v="4582.21"/>
    <n v="7.72"/>
    <n v="6.16"/>
    <n v="1.27"/>
    <n v="20.56"/>
    <x v="251"/>
  </r>
  <r>
    <x v="180"/>
    <x v="5"/>
    <x v="2"/>
    <x v="45"/>
    <x v="0"/>
    <s v="P006"/>
    <x v="17"/>
    <n v="121912"/>
    <n v="13110"/>
    <n v="48579.26"/>
    <n v="1929"/>
    <n v="232198.29"/>
    <n v="10.75"/>
    <n v="14.71"/>
    <n v="3.71"/>
    <n v="25.18"/>
    <x v="513"/>
  </r>
  <r>
    <x v="180"/>
    <x v="5"/>
    <x v="5"/>
    <x v="5"/>
    <x v="3"/>
    <s v="P022"/>
    <x v="19"/>
    <n v="115806"/>
    <n v="7669"/>
    <n v="28490.18"/>
    <n v="783"/>
    <n v="131917.81"/>
    <n v="6.62"/>
    <n v="10.210000000000001"/>
    <n v="3.71"/>
    <n v="36.39"/>
    <x v="857"/>
  </r>
  <r>
    <x v="180"/>
    <x v="5"/>
    <x v="4"/>
    <x v="42"/>
    <x v="2"/>
    <s v="P011"/>
    <x v="21"/>
    <n v="14755"/>
    <n v="1083"/>
    <n v="2427.5100000000002"/>
    <n v="101"/>
    <n v="11016.25"/>
    <n v="7.34"/>
    <n v="9.33"/>
    <n v="2.2400000000000002"/>
    <n v="24.03"/>
    <x v="472"/>
  </r>
  <r>
    <x v="180"/>
    <x v="5"/>
    <x v="0"/>
    <x v="45"/>
    <x v="3"/>
    <s v="P020"/>
    <x v="13"/>
    <n v="54651"/>
    <n v="3859"/>
    <n v="11450.9"/>
    <n v="562"/>
    <n v="48299.68"/>
    <n v="7.06"/>
    <n v="14.56"/>
    <n v="2.97"/>
    <n v="20.38"/>
    <x v="1743"/>
  </r>
  <r>
    <x v="180"/>
    <x v="5"/>
    <x v="2"/>
    <x v="9"/>
    <x v="0"/>
    <s v="P020"/>
    <x v="13"/>
    <n v="45800"/>
    <n v="6675"/>
    <n v="29129.43"/>
    <n v="1201"/>
    <n v="120135.19"/>
    <n v="14.57"/>
    <n v="17.989999999999998"/>
    <n v="4.3600000000000003"/>
    <n v="24.25"/>
    <x v="756"/>
  </r>
  <r>
    <x v="180"/>
    <x v="5"/>
    <x v="4"/>
    <x v="20"/>
    <x v="0"/>
    <s v="P005"/>
    <x v="27"/>
    <n v="130538"/>
    <n v="13818"/>
    <n v="45417.120000000003"/>
    <n v="2206"/>
    <n v="180004.1"/>
    <n v="10.59"/>
    <n v="15.96"/>
    <n v="3.29"/>
    <n v="20.59"/>
    <x v="565"/>
  </r>
  <r>
    <x v="180"/>
    <x v="5"/>
    <x v="3"/>
    <x v="27"/>
    <x v="3"/>
    <s v="P011"/>
    <x v="21"/>
    <n v="83853"/>
    <n v="574"/>
    <n v="1865.75"/>
    <n v="62"/>
    <n v="7147.59"/>
    <n v="0.68"/>
    <n v="10.8"/>
    <n v="3.25"/>
    <n v="30.09"/>
    <x v="517"/>
  </r>
  <r>
    <x v="180"/>
    <x v="5"/>
    <x v="5"/>
    <x v="3"/>
    <x v="0"/>
    <s v="P022"/>
    <x v="19"/>
    <n v="116307"/>
    <n v="2971"/>
    <n v="4800.25"/>
    <n v="185"/>
    <n v="18066.97"/>
    <n v="2.5499999999999998"/>
    <n v="6.23"/>
    <n v="1.62"/>
    <n v="25.95"/>
    <x v="1100"/>
  </r>
  <r>
    <x v="180"/>
    <x v="5"/>
    <x v="1"/>
    <x v="13"/>
    <x v="0"/>
    <s v="P028"/>
    <x v="14"/>
    <n v="39652"/>
    <n v="792"/>
    <n v="1717.99"/>
    <n v="58"/>
    <n v="6125.35"/>
    <n v="2"/>
    <n v="7.32"/>
    <n v="2.17"/>
    <n v="29.62"/>
    <x v="211"/>
  </r>
  <r>
    <x v="180"/>
    <x v="5"/>
    <x v="3"/>
    <x v="16"/>
    <x v="0"/>
    <s v="P025"/>
    <x v="23"/>
    <n v="8539"/>
    <n v="929"/>
    <n v="4172.4399999999996"/>
    <n v="89"/>
    <n v="14901.68"/>
    <n v="10.88"/>
    <n v="9.58"/>
    <n v="4.49"/>
    <n v="46.88"/>
    <x v="211"/>
  </r>
  <r>
    <x v="180"/>
    <x v="5"/>
    <x v="3"/>
    <x v="21"/>
    <x v="0"/>
    <s v="P004"/>
    <x v="9"/>
    <n v="48368"/>
    <n v="1829"/>
    <n v="4245.43"/>
    <n v="202"/>
    <n v="12389.27"/>
    <n v="3.78"/>
    <n v="11.04"/>
    <n v="2.3199999999999998"/>
    <n v="21.02"/>
    <x v="761"/>
  </r>
  <r>
    <x v="180"/>
    <x v="5"/>
    <x v="5"/>
    <x v="13"/>
    <x v="0"/>
    <s v="P011"/>
    <x v="21"/>
    <n v="25881"/>
    <n v="248"/>
    <n v="715.55"/>
    <n v="22"/>
    <n v="2012.7"/>
    <n v="0.96"/>
    <n v="8.8699999999999992"/>
    <n v="2.89"/>
    <n v="32.520000000000003"/>
    <x v="102"/>
  </r>
  <r>
    <x v="180"/>
    <x v="5"/>
    <x v="3"/>
    <x v="24"/>
    <x v="3"/>
    <s v="P026"/>
    <x v="3"/>
    <n v="110188"/>
    <n v="11568"/>
    <n v="24018.16"/>
    <n v="800"/>
    <n v="66829.56"/>
    <n v="10.5"/>
    <n v="6.92"/>
    <n v="2.08"/>
    <n v="30.02"/>
    <x v="685"/>
  </r>
  <r>
    <x v="180"/>
    <x v="5"/>
    <x v="1"/>
    <x v="7"/>
    <x v="1"/>
    <s v="P008"/>
    <x v="10"/>
    <n v="50813"/>
    <n v="5892"/>
    <n v="24808.59"/>
    <n v="406"/>
    <n v="65207.5"/>
    <n v="11.6"/>
    <n v="6.89"/>
    <n v="4.21"/>
    <n v="61.1"/>
    <x v="438"/>
  </r>
  <r>
    <x v="180"/>
    <x v="5"/>
    <x v="0"/>
    <x v="4"/>
    <x v="0"/>
    <s v="P008"/>
    <x v="10"/>
    <n v="11971"/>
    <n v="277"/>
    <n v="842.83"/>
    <n v="16"/>
    <n v="2122.9499999999998"/>
    <n v="2.31"/>
    <n v="5.78"/>
    <n v="3.04"/>
    <n v="52.68"/>
    <x v="440"/>
  </r>
  <r>
    <x v="180"/>
    <x v="5"/>
    <x v="2"/>
    <x v="25"/>
    <x v="1"/>
    <s v="P030"/>
    <x v="15"/>
    <n v="42560"/>
    <n v="6189"/>
    <n v="26343.19"/>
    <n v="1306"/>
    <n v="62804.49"/>
    <n v="14.54"/>
    <n v="21.1"/>
    <n v="4.26"/>
    <n v="20.170000000000002"/>
    <x v="572"/>
  </r>
  <r>
    <x v="180"/>
    <x v="5"/>
    <x v="0"/>
    <x v="14"/>
    <x v="2"/>
    <s v="P021"/>
    <x v="16"/>
    <n v="83088"/>
    <n v="2395"/>
    <n v="5896.32"/>
    <n v="234"/>
    <n v="13328.68"/>
    <n v="2.88"/>
    <n v="9.77"/>
    <n v="2.46"/>
    <n v="25.2"/>
    <x v="574"/>
  </r>
  <r>
    <x v="180"/>
    <x v="5"/>
    <x v="3"/>
    <x v="7"/>
    <x v="3"/>
    <s v="P010"/>
    <x v="12"/>
    <n v="32926"/>
    <n v="4731"/>
    <n v="17198.150000000001"/>
    <n v="792"/>
    <n v="32680.16"/>
    <n v="14.37"/>
    <n v="16.739999999999998"/>
    <n v="3.64"/>
    <n v="21.71"/>
    <x v="167"/>
  </r>
  <r>
    <x v="180"/>
    <x v="5"/>
    <x v="1"/>
    <x v="1"/>
    <x v="2"/>
    <s v="P022"/>
    <x v="19"/>
    <n v="66061"/>
    <n v="6137"/>
    <n v="21698.71"/>
    <n v="387"/>
    <n v="39861.15"/>
    <n v="9.2899999999999991"/>
    <n v="6.31"/>
    <n v="3.54"/>
    <n v="56.07"/>
    <x v="220"/>
  </r>
  <r>
    <x v="180"/>
    <x v="5"/>
    <x v="4"/>
    <x v="11"/>
    <x v="1"/>
    <s v="P010"/>
    <x v="12"/>
    <n v="88483"/>
    <n v="2791"/>
    <n v="11352.01"/>
    <n v="162"/>
    <n v="20893.009999999998"/>
    <n v="3.15"/>
    <n v="5.8"/>
    <n v="4.07"/>
    <n v="70.069999999999993"/>
    <x v="220"/>
  </r>
  <r>
    <x v="180"/>
    <x v="5"/>
    <x v="3"/>
    <x v="27"/>
    <x v="2"/>
    <s v="P020"/>
    <x v="13"/>
    <n v="17573"/>
    <n v="1869"/>
    <n v="6380.72"/>
    <n v="159"/>
    <n v="10204.36"/>
    <n v="10.64"/>
    <n v="8.51"/>
    <n v="3.41"/>
    <n v="40.130000000000003"/>
    <x v="575"/>
  </r>
  <r>
    <x v="180"/>
    <x v="5"/>
    <x v="4"/>
    <x v="20"/>
    <x v="0"/>
    <s v="P025"/>
    <x v="23"/>
    <n v="145743"/>
    <n v="15426"/>
    <n v="47462.400000000001"/>
    <n v="1400"/>
    <n v="73384.75"/>
    <n v="10.58"/>
    <n v="9.08"/>
    <n v="3.08"/>
    <n v="33.9"/>
    <x v="974"/>
  </r>
  <r>
    <x v="180"/>
    <x v="5"/>
    <x v="0"/>
    <x v="5"/>
    <x v="2"/>
    <s v="P008"/>
    <x v="10"/>
    <n v="42262"/>
    <n v="6131"/>
    <n v="21334.22"/>
    <n v="881"/>
    <n v="28856.93"/>
    <n v="14.51"/>
    <n v="14.37"/>
    <n v="3.48"/>
    <n v="24.22"/>
    <x v="274"/>
  </r>
  <r>
    <x v="180"/>
    <x v="5"/>
    <x v="4"/>
    <x v="25"/>
    <x v="3"/>
    <s v="P012"/>
    <x v="5"/>
    <n v="9911"/>
    <n v="469"/>
    <n v="1615.61"/>
    <n v="59"/>
    <n v="2160.33"/>
    <n v="4.7300000000000004"/>
    <n v="12.58"/>
    <n v="3.44"/>
    <n v="27.38"/>
    <x v="170"/>
  </r>
  <r>
    <x v="180"/>
    <x v="5"/>
    <x v="5"/>
    <x v="21"/>
    <x v="0"/>
    <s v="P019"/>
    <x v="24"/>
    <n v="77910"/>
    <n v="3197"/>
    <n v="8115.03"/>
    <n v="110"/>
    <n v="9810.9"/>
    <n v="4.0999999999999996"/>
    <n v="3.44"/>
    <n v="2.54"/>
    <n v="73.77"/>
    <x v="390"/>
  </r>
  <r>
    <x v="180"/>
    <x v="5"/>
    <x v="5"/>
    <x v="17"/>
    <x v="0"/>
    <s v="P007"/>
    <x v="7"/>
    <n v="27453"/>
    <n v="1785"/>
    <n v="5692.35"/>
    <n v="189"/>
    <n v="5153.24"/>
    <n v="6.5"/>
    <n v="10.59"/>
    <n v="3.19"/>
    <n v="30.12"/>
    <x v="329"/>
  </r>
  <r>
    <x v="180"/>
    <x v="5"/>
    <x v="2"/>
    <x v="6"/>
    <x v="0"/>
    <s v="P017"/>
    <x v="7"/>
    <n v="54221"/>
    <n v="7800"/>
    <n v="11108.82"/>
    <n v="747"/>
    <n v="8929.49"/>
    <n v="14.39"/>
    <n v="9.58"/>
    <n v="1.42"/>
    <n v="14.87"/>
    <x v="861"/>
  </r>
  <r>
    <x v="180"/>
    <x v="5"/>
    <x v="5"/>
    <x v="24"/>
    <x v="3"/>
    <s v="P009"/>
    <x v="9"/>
    <n v="109838"/>
    <n v="7240"/>
    <n v="11941.66"/>
    <n v="345"/>
    <n v="9416.61"/>
    <n v="6.59"/>
    <n v="4.7699999999999996"/>
    <n v="1.65"/>
    <n v="34.61"/>
    <x v="651"/>
  </r>
  <r>
    <x v="180"/>
    <x v="5"/>
    <x v="4"/>
    <x v="43"/>
    <x v="3"/>
    <s v="P025"/>
    <x v="23"/>
    <n v="121768"/>
    <n v="2370"/>
    <n v="8888.99"/>
    <n v="110"/>
    <n v="6819.72"/>
    <n v="1.95"/>
    <n v="4.6399999999999997"/>
    <n v="3.75"/>
    <n v="80.81"/>
    <x v="765"/>
  </r>
  <r>
    <x v="180"/>
    <x v="5"/>
    <x v="2"/>
    <x v="18"/>
    <x v="0"/>
    <s v="P010"/>
    <x v="12"/>
    <n v="13359"/>
    <n v="1481"/>
    <n v="5991.97"/>
    <n v="138"/>
    <n v="4332.03"/>
    <n v="11.09"/>
    <n v="9.32"/>
    <n v="4.05"/>
    <n v="43.42"/>
    <x v="726"/>
  </r>
  <r>
    <x v="180"/>
    <x v="5"/>
    <x v="5"/>
    <x v="17"/>
    <x v="1"/>
    <s v="P019"/>
    <x v="24"/>
    <n v="130754"/>
    <n v="1093"/>
    <n v="2895.97"/>
    <n v="79"/>
    <n v="1610.64"/>
    <n v="0.84"/>
    <n v="7.23"/>
    <n v="2.65"/>
    <n v="36.659999999999997"/>
    <x v="176"/>
  </r>
  <r>
    <x v="180"/>
    <x v="5"/>
    <x v="4"/>
    <x v="33"/>
    <x v="1"/>
    <s v="P013"/>
    <x v="20"/>
    <n v="99438"/>
    <n v="8078"/>
    <n v="32684.31"/>
    <n v="748"/>
    <n v="12790.77"/>
    <n v="8.1199999999999992"/>
    <n v="9.26"/>
    <n v="4.05"/>
    <n v="43.7"/>
    <x v="177"/>
  </r>
  <r>
    <x v="180"/>
    <x v="5"/>
    <x v="4"/>
    <x v="15"/>
    <x v="2"/>
    <s v="P015"/>
    <x v="26"/>
    <n v="60425"/>
    <n v="4098"/>
    <n v="10836.13"/>
    <n v="171"/>
    <n v="3851.31"/>
    <n v="6.78"/>
    <n v="4.17"/>
    <n v="2.64"/>
    <n v="63.37"/>
    <x v="694"/>
  </r>
  <r>
    <x v="180"/>
    <x v="5"/>
    <x v="1"/>
    <x v="5"/>
    <x v="1"/>
    <s v="P018"/>
    <x v="25"/>
    <n v="87015"/>
    <n v="10354"/>
    <n v="35319.769999999997"/>
    <n v="1066"/>
    <n v="10566.95"/>
    <n v="11.9"/>
    <n v="10.3"/>
    <n v="3.41"/>
    <n v="33.130000000000003"/>
    <x v="179"/>
  </r>
  <r>
    <x v="180"/>
    <x v="5"/>
    <x v="4"/>
    <x v="1"/>
    <x v="3"/>
    <s v="P015"/>
    <x v="26"/>
    <n v="5892"/>
    <n v="523"/>
    <n v="1201.8800000000001"/>
    <n v="32"/>
    <n v="275.79000000000002"/>
    <n v="8.8800000000000008"/>
    <n v="6.12"/>
    <n v="2.2999999999999998"/>
    <n v="37.56"/>
    <x v="229"/>
  </r>
  <r>
    <x v="180"/>
    <x v="5"/>
    <x v="3"/>
    <x v="17"/>
    <x v="0"/>
    <s v="P011"/>
    <x v="21"/>
    <n v="137980"/>
    <n v="13173"/>
    <n v="30130.84"/>
    <n v="493"/>
    <n v="3856.14"/>
    <n v="9.5500000000000007"/>
    <n v="3.74"/>
    <n v="2.29"/>
    <n v="61.12"/>
    <x v="9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3843A1-091A-45AA-AF1E-5803FC0B4140}"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B2:G9" firstHeaderRow="0" firstDataRow="1" firstDataCol="1"/>
  <pivotFields count="20">
    <pivotField numFmtId="14" showAll="0">
      <items count="182">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0"/>
        <item x="1"/>
        <item x="2"/>
        <item x="3"/>
        <item x="4"/>
        <item x="5"/>
        <item x="6"/>
        <item x="7"/>
        <item x="8"/>
        <item x="9"/>
        <item x="10"/>
        <item x="11"/>
        <item x="12"/>
        <item x="13"/>
        <item x="14"/>
        <item x="15"/>
        <item x="16"/>
        <item x="17"/>
        <item x="18"/>
        <item x="19"/>
        <item x="20"/>
        <item x="21"/>
        <item x="22"/>
        <item x="23"/>
        <item x="24"/>
        <item x="25"/>
        <item x="26"/>
        <item x="27"/>
        <item x="28"/>
        <item x="29"/>
        <item x="30"/>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31"/>
        <item x="32"/>
        <item x="33"/>
        <item x="34"/>
        <item x="35"/>
        <item x="36"/>
        <item x="37"/>
        <item x="38"/>
        <item x="39"/>
        <item x="40"/>
        <item x="41"/>
        <item x="42"/>
        <item x="43"/>
        <item x="44"/>
        <item x="45"/>
        <item x="46"/>
        <item x="47"/>
        <item x="48"/>
        <item x="49"/>
        <item x="50"/>
        <item x="51"/>
        <item x="52"/>
        <item x="53"/>
        <item x="54"/>
        <item x="55"/>
        <item x="56"/>
        <item x="57"/>
        <item x="58"/>
        <item x="59"/>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items count="7">
        <item x="0"/>
        <item x="1"/>
        <item x="2"/>
        <item x="3"/>
        <item x="4"/>
        <item x="5"/>
        <item t="default"/>
      </items>
    </pivotField>
    <pivotField axis="axisRow" showAll="0">
      <items count="7">
        <item x="0"/>
        <item x="3"/>
        <item x="1"/>
        <item x="4"/>
        <item x="5"/>
        <item x="2"/>
        <item t="default"/>
      </items>
    </pivotField>
    <pivotField showAll="0"/>
    <pivotField showAll="0">
      <items count="5">
        <item x="1"/>
        <item x="3"/>
        <item x="2"/>
        <item x="0"/>
        <item t="default"/>
      </items>
    </pivotField>
    <pivotField showAll="0"/>
    <pivotField showAll="0">
      <items count="29">
        <item x="27"/>
        <item x="12"/>
        <item x="2"/>
        <item x="26"/>
        <item x="4"/>
        <item x="13"/>
        <item x="19"/>
        <item x="25"/>
        <item x="8"/>
        <item x="1"/>
        <item x="17"/>
        <item x="16"/>
        <item x="3"/>
        <item x="15"/>
        <item x="6"/>
        <item x="21"/>
        <item x="18"/>
        <item x="5"/>
        <item x="14"/>
        <item x="23"/>
        <item x="7"/>
        <item x="10"/>
        <item x="0"/>
        <item x="24"/>
        <item x="22"/>
        <item x="11"/>
        <item x="20"/>
        <item x="9"/>
        <item t="default"/>
      </items>
    </pivotField>
    <pivotField showAll="0"/>
    <pivotField showAll="0"/>
    <pivotField dataField="1" numFmtId="44" showAll="0"/>
    <pivotField showAll="0"/>
    <pivotField dataField="1" numFmtId="44" showAll="0"/>
    <pivotField dataField="1" numFmtId="2" showAll="0"/>
    <pivotField dataField="1" numFmtId="2" showAll="0"/>
    <pivotField numFmtId="2"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7">
    <i>
      <x/>
    </i>
    <i>
      <x v="1"/>
    </i>
    <i>
      <x v="2"/>
    </i>
    <i>
      <x v="3"/>
    </i>
    <i>
      <x v="4"/>
    </i>
    <i>
      <x v="5"/>
    </i>
    <i t="grand">
      <x/>
    </i>
  </rowItems>
  <colFields count="1">
    <field x="-2"/>
  </colFields>
  <colItems count="5">
    <i>
      <x/>
    </i>
    <i i="1">
      <x v="1"/>
    </i>
    <i i="2">
      <x v="2"/>
    </i>
    <i i="3">
      <x v="3"/>
    </i>
    <i i="4">
      <x v="4"/>
    </i>
  </colItems>
  <dataFields count="5">
    <dataField name="Sum of Spend" fld="9" baseField="0" baseItem="0" numFmtId="44"/>
    <dataField name="Sum of Revenue" fld="11" baseField="0" baseItem="0" numFmtId="44"/>
    <dataField name="Average of ROAS" fld="16" subtotal="average" baseField="1" baseItem="0" numFmtId="2"/>
    <dataField name="Average of CTR (%)" fld="12" subtotal="average" baseField="1" baseItem="0" numFmtId="2"/>
    <dataField name="Average of Conversion Rate (%)" fld="13" subtotal="average" baseField="1"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1FA547-9DFB-4B52-A866-D1844D82F83C}" name="PivotTable3"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B2:P11" firstHeaderRow="1" firstDataRow="3" firstDataCol="1"/>
  <pivotFields count="4">
    <pivotField axis="axisCol" allDrilled="1" showAll="0" dataSourceSort="1" defaultAttributeDrillState="1">
      <items count="7">
        <item x="0"/>
        <item x="1"/>
        <item x="2"/>
        <item x="3"/>
        <item x="4"/>
        <item x="5"/>
        <item t="default"/>
      </items>
    </pivotField>
    <pivotField dataField="1" showAll="0"/>
    <pivotField dataField="1" showAll="0"/>
    <pivotField axis="axisRow" allDrilled="1" showAll="0" dataSourceSort="1" defaultAttributeDrillState="1">
      <items count="7">
        <item x="0"/>
        <item x="1"/>
        <item x="2"/>
        <item x="3"/>
        <item x="4"/>
        <item x="5"/>
        <item t="default"/>
      </items>
    </pivotField>
  </pivotFields>
  <rowFields count="1">
    <field x="3"/>
  </rowFields>
  <rowItems count="7">
    <i>
      <x/>
    </i>
    <i>
      <x v="1"/>
    </i>
    <i>
      <x v="2"/>
    </i>
    <i>
      <x v="3"/>
    </i>
    <i>
      <x v="4"/>
    </i>
    <i>
      <x v="5"/>
    </i>
    <i t="grand">
      <x/>
    </i>
  </rowItems>
  <colFields count="2">
    <field x="0"/>
    <field x="-2"/>
  </colFields>
  <colItems count="14">
    <i>
      <x/>
      <x/>
    </i>
    <i r="1" i="1">
      <x v="1"/>
    </i>
    <i>
      <x v="1"/>
      <x/>
    </i>
    <i r="1" i="1">
      <x v="1"/>
    </i>
    <i>
      <x v="2"/>
      <x/>
    </i>
    <i r="1" i="1">
      <x v="1"/>
    </i>
    <i>
      <x v="3"/>
      <x/>
    </i>
    <i r="1" i="1">
      <x v="1"/>
    </i>
    <i>
      <x v="4"/>
      <x/>
    </i>
    <i r="1" i="1">
      <x v="1"/>
    </i>
    <i>
      <x v="5"/>
      <x/>
    </i>
    <i r="1" i="1">
      <x v="1"/>
    </i>
    <i t="grand">
      <x/>
    </i>
    <i t="grand" i="1">
      <x/>
    </i>
  </colItems>
  <dataFields count="2">
    <dataField name="Sum of Spend" fld="1" baseField="0" baseItem="0"/>
    <dataField name="Sum of Revenue" fld="2" baseField="0" baseItem="0"/>
  </dataFields>
  <formats count="9">
    <format dxfId="20">
      <pivotArea outline="0" collapsedLevelsAreSubtotals="1" fieldPosition="0"/>
    </format>
    <format dxfId="19">
      <pivotArea field="0" dataOnly="0" labelOnly="1" grandCol="1" outline="0" axis="axisCol" fieldPosition="0">
        <references count="1">
          <reference field="4294967294" count="1" selected="0">
            <x v="0"/>
          </reference>
        </references>
      </pivotArea>
    </format>
    <format dxfId="18">
      <pivotArea field="0" dataOnly="0" labelOnly="1" grandCol="1" outline="0" axis="axisCol" fieldPosition="0">
        <references count="1">
          <reference field="4294967294" count="1" selected="0">
            <x v="1"/>
          </reference>
        </references>
      </pivotArea>
    </format>
    <format dxfId="17">
      <pivotArea dataOnly="0" labelOnly="1" outline="0" fieldPosition="0">
        <references count="2">
          <reference field="4294967294" count="2">
            <x v="0"/>
            <x v="1"/>
          </reference>
          <reference field="0" count="1" selected="0">
            <x v="0"/>
          </reference>
        </references>
      </pivotArea>
    </format>
    <format dxfId="16">
      <pivotArea dataOnly="0" labelOnly="1" outline="0" fieldPosition="0">
        <references count="2">
          <reference field="4294967294" count="2">
            <x v="0"/>
            <x v="1"/>
          </reference>
          <reference field="0" count="1" selected="0">
            <x v="1"/>
          </reference>
        </references>
      </pivotArea>
    </format>
    <format dxfId="15">
      <pivotArea dataOnly="0" labelOnly="1" outline="0" fieldPosition="0">
        <references count="2">
          <reference field="4294967294" count="2">
            <x v="0"/>
            <x v="1"/>
          </reference>
          <reference field="0" count="1" selected="0">
            <x v="2"/>
          </reference>
        </references>
      </pivotArea>
    </format>
    <format dxfId="14">
      <pivotArea dataOnly="0" labelOnly="1" outline="0" fieldPosition="0">
        <references count="2">
          <reference field="4294967294" count="2">
            <x v="0"/>
            <x v="1"/>
          </reference>
          <reference field="0" count="1" selected="0">
            <x v="3"/>
          </reference>
        </references>
      </pivotArea>
    </format>
    <format dxfId="13">
      <pivotArea dataOnly="0" labelOnly="1" outline="0" fieldPosition="0">
        <references count="2">
          <reference field="4294967294" count="2">
            <x v="0"/>
            <x v="1"/>
          </reference>
          <reference field="0" count="1" selected="0">
            <x v="4"/>
          </reference>
        </references>
      </pivotArea>
    </format>
    <format dxfId="12">
      <pivotArea dataOnly="0" labelOnly="1" outline="0" fieldPosition="0">
        <references count="2">
          <reference field="4294967294" count="2">
            <x v="0"/>
            <x v="1"/>
          </reference>
          <reference field="0" count="1" selected="0">
            <x v="5"/>
          </reference>
        </references>
      </pivotArea>
    </format>
  </formats>
  <pivotHierarchies count="2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2">
    <colHierarchyUsage hierarchyUsage="2"/>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_data!$A$1:$P$12001">
        <x15:activeTabTopLevelEntity name="[Range]"/>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B53EC1-B2F9-451C-93CD-02FE7608B3EC}"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B2:E31" firstHeaderRow="0" firstDataRow="1" firstDataCol="1"/>
  <pivotFields count="20">
    <pivotField numFmtId="14" showAll="0">
      <items count="182">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0"/>
        <item x="1"/>
        <item x="2"/>
        <item x="3"/>
        <item x="4"/>
        <item x="5"/>
        <item x="6"/>
        <item x="7"/>
        <item x="8"/>
        <item x="9"/>
        <item x="10"/>
        <item x="11"/>
        <item x="12"/>
        <item x="13"/>
        <item x="14"/>
        <item x="15"/>
        <item x="16"/>
        <item x="17"/>
        <item x="18"/>
        <item x="19"/>
        <item x="20"/>
        <item x="21"/>
        <item x="22"/>
        <item x="23"/>
        <item x="24"/>
        <item x="25"/>
        <item x="26"/>
        <item x="27"/>
        <item x="28"/>
        <item x="29"/>
        <item x="30"/>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31"/>
        <item x="32"/>
        <item x="33"/>
        <item x="34"/>
        <item x="35"/>
        <item x="36"/>
        <item x="37"/>
        <item x="38"/>
        <item x="39"/>
        <item x="40"/>
        <item x="41"/>
        <item x="42"/>
        <item x="43"/>
        <item x="44"/>
        <item x="45"/>
        <item x="46"/>
        <item x="47"/>
        <item x="48"/>
        <item x="49"/>
        <item x="50"/>
        <item x="51"/>
        <item x="52"/>
        <item x="53"/>
        <item x="54"/>
        <item x="55"/>
        <item x="56"/>
        <item x="57"/>
        <item x="58"/>
        <item x="59"/>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items count="7">
        <item x="0"/>
        <item x="1"/>
        <item x="2"/>
        <item x="3"/>
        <item x="4"/>
        <item x="5"/>
        <item t="default"/>
      </items>
    </pivotField>
    <pivotField showAll="0">
      <items count="7">
        <item x="0"/>
        <item x="3"/>
        <item x="1"/>
        <item x="4"/>
        <item x="5"/>
        <item x="2"/>
        <item t="default"/>
      </items>
    </pivotField>
    <pivotField showAll="0"/>
    <pivotField showAll="0">
      <items count="5">
        <item x="1"/>
        <item x="3"/>
        <item x="2"/>
        <item x="0"/>
        <item t="default"/>
      </items>
    </pivotField>
    <pivotField showAll="0"/>
    <pivotField axis="axisRow" showAll="0">
      <items count="29">
        <item x="27"/>
        <item x="12"/>
        <item x="2"/>
        <item x="26"/>
        <item x="4"/>
        <item x="13"/>
        <item x="19"/>
        <item x="25"/>
        <item x="8"/>
        <item x="1"/>
        <item x="17"/>
        <item x="16"/>
        <item x="3"/>
        <item x="15"/>
        <item x="6"/>
        <item x="21"/>
        <item x="18"/>
        <item x="5"/>
        <item x="14"/>
        <item x="23"/>
        <item x="7"/>
        <item x="10"/>
        <item x="0"/>
        <item x="24"/>
        <item x="22"/>
        <item x="11"/>
        <item x="20"/>
        <item x="9"/>
        <item t="default"/>
      </items>
    </pivotField>
    <pivotField showAll="0"/>
    <pivotField showAll="0"/>
    <pivotField numFmtId="44" showAll="0"/>
    <pivotField dataField="1" showAll="0"/>
    <pivotField dataField="1" numFmtId="44" showAll="0"/>
    <pivotField numFmtId="2" showAll="0"/>
    <pivotField numFmtId="2" showAll="0"/>
    <pivotField numFmtId="2"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Fields count="1">
    <field x="-2"/>
  </colFields>
  <colItems count="3">
    <i>
      <x/>
    </i>
    <i i="1">
      <x v="1"/>
    </i>
    <i i="2">
      <x v="2"/>
    </i>
  </colItems>
  <dataFields count="3">
    <dataField name="Sum of Revenue" fld="11" baseField="0" baseItem="0" numFmtId="44"/>
    <dataField name="Sum of Conversions" fld="10" baseField="0" baseItem="0"/>
    <dataField name="Average of ROAS" fld="16" subtotal="average" baseField="6"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F64657-30E0-4DB4-983D-10CBA21505B4}" name="PivotTable6"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B2:F7" firstHeaderRow="0" firstDataRow="1" firstDataCol="1"/>
  <pivotFields count="20">
    <pivotField numFmtId="14" showAll="0">
      <items count="182">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0"/>
        <item x="1"/>
        <item x="2"/>
        <item x="3"/>
        <item x="4"/>
        <item x="5"/>
        <item x="6"/>
        <item x="7"/>
        <item x="8"/>
        <item x="9"/>
        <item x="10"/>
        <item x="11"/>
        <item x="12"/>
        <item x="13"/>
        <item x="14"/>
        <item x="15"/>
        <item x="16"/>
        <item x="17"/>
        <item x="18"/>
        <item x="19"/>
        <item x="20"/>
        <item x="21"/>
        <item x="22"/>
        <item x="23"/>
        <item x="24"/>
        <item x="25"/>
        <item x="26"/>
        <item x="27"/>
        <item x="28"/>
        <item x="29"/>
        <item x="30"/>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31"/>
        <item x="32"/>
        <item x="33"/>
        <item x="34"/>
        <item x="35"/>
        <item x="36"/>
        <item x="37"/>
        <item x="38"/>
        <item x="39"/>
        <item x="40"/>
        <item x="41"/>
        <item x="42"/>
        <item x="43"/>
        <item x="44"/>
        <item x="45"/>
        <item x="46"/>
        <item x="47"/>
        <item x="48"/>
        <item x="49"/>
        <item x="50"/>
        <item x="51"/>
        <item x="52"/>
        <item x="53"/>
        <item x="54"/>
        <item x="55"/>
        <item x="56"/>
        <item x="57"/>
        <item x="58"/>
        <item x="59"/>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items count="7">
        <item x="0"/>
        <item x="1"/>
        <item x="2"/>
        <item x="3"/>
        <item x="4"/>
        <item x="5"/>
        <item t="default"/>
      </items>
    </pivotField>
    <pivotField showAll="0">
      <items count="7">
        <item x="0"/>
        <item x="3"/>
        <item x="1"/>
        <item x="4"/>
        <item x="5"/>
        <item x="2"/>
        <item t="default"/>
      </items>
    </pivotField>
    <pivotField showAll="0"/>
    <pivotField axis="axisRow" showAll="0">
      <items count="5">
        <item x="1"/>
        <item x="3"/>
        <item x="2"/>
        <item x="0"/>
        <item t="default"/>
      </items>
    </pivotField>
    <pivotField showAll="0"/>
    <pivotField showAll="0">
      <items count="29">
        <item x="27"/>
        <item x="12"/>
        <item x="2"/>
        <item x="26"/>
        <item x="4"/>
        <item x="13"/>
        <item x="19"/>
        <item x="25"/>
        <item x="8"/>
        <item x="1"/>
        <item x="17"/>
        <item x="16"/>
        <item x="3"/>
        <item x="15"/>
        <item x="6"/>
        <item x="21"/>
        <item x="18"/>
        <item x="5"/>
        <item x="14"/>
        <item x="23"/>
        <item x="7"/>
        <item x="10"/>
        <item x="0"/>
        <item x="24"/>
        <item x="22"/>
        <item x="11"/>
        <item x="20"/>
        <item x="9"/>
        <item t="default"/>
      </items>
    </pivotField>
    <pivotField showAll="0"/>
    <pivotField showAll="0"/>
    <pivotField numFmtId="44" showAll="0"/>
    <pivotField showAll="0"/>
    <pivotField dataField="1" numFmtId="44" showAll="0"/>
    <pivotField dataField="1" numFmtId="2" showAll="0"/>
    <pivotField numFmtId="2" showAll="0"/>
    <pivotField numFmtId="2" showAll="0"/>
    <pivotField dataField="1"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Fields count="1">
    <field x="-2"/>
  </colFields>
  <colItems count="4">
    <i>
      <x/>
    </i>
    <i i="1">
      <x v="1"/>
    </i>
    <i i="2">
      <x v="2"/>
    </i>
    <i i="3">
      <x v="3"/>
    </i>
  </colItems>
  <dataFields count="4">
    <dataField name="Sum of Revenue" fld="11" baseField="0" baseItem="0" numFmtId="44"/>
    <dataField name="Average of ROAS" fld="16" subtotal="average" baseField="4" baseItem="0" numFmtId="2"/>
    <dataField name="Average of CTR (%)" fld="12" subtotal="average" baseField="4" baseItem="0" numFmtId="2"/>
    <dataField name="Average of CPA ($)" fld="15" subtotal="average" baseField="4" baseItem="0" numFmtId="44"/>
  </dataFields>
  <formats count="3">
    <format dxfId="11">
      <pivotArea collapsedLevelsAreSubtotals="1" fieldPosition="0">
        <references count="2">
          <reference field="4294967294" count="1" selected="0">
            <x v="3"/>
          </reference>
          <reference field="4" count="0"/>
        </references>
      </pivotArea>
    </format>
    <format dxfId="10">
      <pivotArea field="4" grandRow="1" outline="0" collapsedLevelsAreSubtotals="1" axis="axisRow" fieldPosition="0">
        <references count="1">
          <reference field="4294967294" count="1" selected="0">
            <x v="3"/>
          </reference>
        </references>
      </pivotArea>
    </format>
    <format dxfId="9">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B3DE35-8546-4513-85AC-52C6003D4E82}" name="PivotTable7"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B7:G58" firstHeaderRow="0" firstDataRow="1" firstDataCol="1"/>
  <pivotFields count="20">
    <pivotField numFmtId="14" showAll="0">
      <items count="182">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0"/>
        <item x="1"/>
        <item x="2"/>
        <item x="3"/>
        <item x="4"/>
        <item x="5"/>
        <item x="6"/>
        <item x="7"/>
        <item x="8"/>
        <item x="9"/>
        <item x="10"/>
        <item x="11"/>
        <item x="12"/>
        <item x="13"/>
        <item x="14"/>
        <item x="15"/>
        <item x="16"/>
        <item x="17"/>
        <item x="18"/>
        <item x="19"/>
        <item x="20"/>
        <item x="21"/>
        <item x="22"/>
        <item x="23"/>
        <item x="24"/>
        <item x="25"/>
        <item x="26"/>
        <item x="27"/>
        <item x="28"/>
        <item x="29"/>
        <item x="30"/>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31"/>
        <item x="32"/>
        <item x="33"/>
        <item x="34"/>
        <item x="35"/>
        <item x="36"/>
        <item x="37"/>
        <item x="38"/>
        <item x="39"/>
        <item x="40"/>
        <item x="41"/>
        <item x="42"/>
        <item x="43"/>
        <item x="44"/>
        <item x="45"/>
        <item x="46"/>
        <item x="47"/>
        <item x="48"/>
        <item x="49"/>
        <item x="50"/>
        <item x="51"/>
        <item x="52"/>
        <item x="53"/>
        <item x="54"/>
        <item x="55"/>
        <item x="56"/>
        <item x="57"/>
        <item x="58"/>
        <item x="59"/>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items count="7">
        <item x="0"/>
        <item x="1"/>
        <item x="2"/>
        <item x="3"/>
        <item x="4"/>
        <item x="5"/>
        <item t="default"/>
      </items>
    </pivotField>
    <pivotField showAll="0">
      <items count="7">
        <item x="0"/>
        <item x="3"/>
        <item x="1"/>
        <item x="4"/>
        <item x="5"/>
        <item x="2"/>
        <item t="default"/>
      </items>
    </pivotField>
    <pivotField axis="axisRow" showAll="0" sortType="descending">
      <items count="51">
        <item x="43"/>
        <item x="34"/>
        <item x="6"/>
        <item x="3"/>
        <item x="32"/>
        <item x="4"/>
        <item x="18"/>
        <item x="48"/>
        <item x="2"/>
        <item x="45"/>
        <item x="28"/>
        <item x="40"/>
        <item x="13"/>
        <item x="12"/>
        <item x="21"/>
        <item x="25"/>
        <item x="19"/>
        <item x="5"/>
        <item x="23"/>
        <item x="38"/>
        <item x="31"/>
        <item x="33"/>
        <item x="35"/>
        <item x="16"/>
        <item x="46"/>
        <item x="39"/>
        <item x="42"/>
        <item x="8"/>
        <item x="20"/>
        <item x="29"/>
        <item x="36"/>
        <item x="41"/>
        <item x="22"/>
        <item x="24"/>
        <item x="11"/>
        <item x="1"/>
        <item x="15"/>
        <item x="14"/>
        <item x="9"/>
        <item x="7"/>
        <item x="26"/>
        <item x="30"/>
        <item x="37"/>
        <item x="0"/>
        <item x="44"/>
        <item x="17"/>
        <item x="27"/>
        <item x="10"/>
        <item x="47"/>
        <item x="49"/>
        <item t="default"/>
      </items>
      <autoSortScope>
        <pivotArea dataOnly="0" outline="0" fieldPosition="0">
          <references count="1">
            <reference field="4294967294" count="1" selected="0">
              <x v="3"/>
            </reference>
          </references>
        </pivotArea>
      </autoSortScope>
    </pivotField>
    <pivotField showAll="0">
      <items count="5">
        <item x="1"/>
        <item x="3"/>
        <item x="2"/>
        <item x="0"/>
        <item t="default"/>
      </items>
    </pivotField>
    <pivotField showAll="0"/>
    <pivotField showAll="0">
      <items count="29">
        <item x="27"/>
        <item x="12"/>
        <item x="2"/>
        <item x="26"/>
        <item x="4"/>
        <item x="13"/>
        <item x="19"/>
        <item x="25"/>
        <item x="8"/>
        <item x="1"/>
        <item x="17"/>
        <item x="16"/>
        <item x="3"/>
        <item x="15"/>
        <item x="6"/>
        <item x="21"/>
        <item x="18"/>
        <item x="5"/>
        <item x="14"/>
        <item x="23"/>
        <item x="7"/>
        <item x="10"/>
        <item x="0"/>
        <item x="24"/>
        <item x="22"/>
        <item x="11"/>
        <item x="20"/>
        <item x="9"/>
        <item t="default"/>
      </items>
    </pivotField>
    <pivotField showAll="0"/>
    <pivotField showAll="0"/>
    <pivotField dataField="1" numFmtId="44" showAll="0"/>
    <pivotField dataField="1" showAll="0"/>
    <pivotField dataField="1" numFmtId="44" showAll="0"/>
    <pivotField numFmtId="2" showAll="0"/>
    <pivotField numFmtId="2" showAll="0"/>
    <pivotField numFmtId="2" showAll="0"/>
    <pivotField dataField="1" showAll="0"/>
    <pivotField dataField="1" numFmtId="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51">
    <i>
      <x v="9"/>
    </i>
    <i>
      <x v="20"/>
    </i>
    <i>
      <x v="11"/>
    </i>
    <i>
      <x v="39"/>
    </i>
    <i>
      <x v="10"/>
    </i>
    <i>
      <x v="35"/>
    </i>
    <i>
      <x v="5"/>
    </i>
    <i>
      <x v="33"/>
    </i>
    <i>
      <x v="1"/>
    </i>
    <i>
      <x v="34"/>
    </i>
    <i>
      <x v="2"/>
    </i>
    <i>
      <x v="43"/>
    </i>
    <i>
      <x v="8"/>
    </i>
    <i>
      <x v="19"/>
    </i>
    <i>
      <x v="22"/>
    </i>
    <i>
      <x v="42"/>
    </i>
    <i>
      <x v="21"/>
    </i>
    <i>
      <x v="36"/>
    </i>
    <i>
      <x v="44"/>
    </i>
    <i>
      <x v="23"/>
    </i>
    <i>
      <x v="18"/>
    </i>
    <i>
      <x v="26"/>
    </i>
    <i>
      <x v="13"/>
    </i>
    <i>
      <x v="27"/>
    </i>
    <i>
      <x v="46"/>
    </i>
    <i>
      <x v="41"/>
    </i>
    <i>
      <x v="24"/>
    </i>
    <i>
      <x v="3"/>
    </i>
    <i>
      <x v="49"/>
    </i>
    <i>
      <x v="4"/>
    </i>
    <i>
      <x v="40"/>
    </i>
    <i>
      <x v="7"/>
    </i>
    <i>
      <x v="12"/>
    </i>
    <i>
      <x v="28"/>
    </i>
    <i>
      <x/>
    </i>
    <i>
      <x v="45"/>
    </i>
    <i>
      <x v="29"/>
    </i>
    <i>
      <x v="15"/>
    </i>
    <i>
      <x v="6"/>
    </i>
    <i>
      <x v="37"/>
    </i>
    <i>
      <x v="16"/>
    </i>
    <i>
      <x v="17"/>
    </i>
    <i>
      <x v="38"/>
    </i>
    <i>
      <x v="48"/>
    </i>
    <i>
      <x v="30"/>
    </i>
    <i>
      <x v="32"/>
    </i>
    <i>
      <x v="14"/>
    </i>
    <i>
      <x v="47"/>
    </i>
    <i>
      <x v="31"/>
    </i>
    <i>
      <x v="25"/>
    </i>
    <i t="grand">
      <x/>
    </i>
  </rowItems>
  <colFields count="1">
    <field x="-2"/>
  </colFields>
  <colItems count="5">
    <i>
      <x/>
    </i>
    <i i="1">
      <x v="1"/>
    </i>
    <i i="2">
      <x v="2"/>
    </i>
    <i i="3">
      <x v="3"/>
    </i>
    <i i="4">
      <x v="4"/>
    </i>
  </colItems>
  <dataFields count="5">
    <dataField name="Sum of Spend" fld="9" baseField="0" baseItem="0" numFmtId="44"/>
    <dataField name="Sum of Revenue" fld="11" baseField="0" baseItem="0" numFmtId="44"/>
    <dataField name="Sum of Conversions" fld="10" baseField="0" baseItem="0"/>
    <dataField name="Average of ROAS" fld="16" subtotal="average" baseField="3" baseItem="9" numFmtId="2"/>
    <dataField name="Average of CPA ($)" fld="15" subtotal="average" baseField="3" baseItem="0" numFmtId="2"/>
  </dataFields>
  <formats count="1">
    <format dxfId="5">
      <pivotArea outline="0" collapsedLevelsAreSubtotals="1" fieldPosition="0">
        <references count="1">
          <reference field="4294967294" count="1" selected="0">
            <x v="4"/>
          </reference>
        </references>
      </pivotArea>
    </format>
  </formats>
  <conditionalFormats count="3">
    <conditionalFormat priority="2">
      <pivotAreas count="1">
        <pivotArea type="data" collapsedLevelsAreSubtotals="1" fieldPosition="0">
          <references count="2">
            <reference field="4294967294" count="2" selected="0">
              <x v="3"/>
              <x v="4"/>
            </reference>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pivotAreas>
    </conditionalFormat>
    <conditionalFormat priority="3">
      <pivotAreas count="1">
        <pivotArea type="data" collapsedLevelsAreSubtotals="1" fieldPosition="0">
          <references count="2">
            <reference field="4294967294" count="2" selected="0">
              <x v="3"/>
              <x v="4"/>
            </reference>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pivotAreas>
    </conditionalFormat>
    <conditionalFormat priority="1">
      <pivotAreas count="1">
        <pivotArea type="data" collapsedLevelsAreSubtotals="1" fieldPosition="0">
          <references count="2">
            <reference field="4294967294" count="2" selected="0">
              <x v="3"/>
              <x v="4"/>
            </reference>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F5EB0E-7E01-4541-8CC9-A2826F07D834}" name="PivotTable16"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location ref="B2:C8" firstHeaderRow="1" firstDataRow="1" firstDataCol="1"/>
  <pivotFields count="20">
    <pivotField numFmtId="14" showAll="0">
      <items count="182">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0"/>
        <item x="1"/>
        <item x="2"/>
        <item x="3"/>
        <item x="4"/>
        <item x="5"/>
        <item x="6"/>
        <item x="7"/>
        <item x="8"/>
        <item x="9"/>
        <item x="10"/>
        <item x="11"/>
        <item x="12"/>
        <item x="13"/>
        <item x="14"/>
        <item x="15"/>
        <item x="16"/>
        <item x="17"/>
        <item x="18"/>
        <item x="19"/>
        <item x="20"/>
        <item x="21"/>
        <item x="22"/>
        <item x="23"/>
        <item x="24"/>
        <item x="25"/>
        <item x="26"/>
        <item x="27"/>
        <item x="28"/>
        <item x="29"/>
        <item x="30"/>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31"/>
        <item x="32"/>
        <item x="33"/>
        <item x="34"/>
        <item x="35"/>
        <item x="36"/>
        <item x="37"/>
        <item x="38"/>
        <item x="39"/>
        <item x="40"/>
        <item x="41"/>
        <item x="42"/>
        <item x="43"/>
        <item x="44"/>
        <item x="45"/>
        <item x="46"/>
        <item x="47"/>
        <item x="48"/>
        <item x="49"/>
        <item x="50"/>
        <item x="51"/>
        <item x="52"/>
        <item x="53"/>
        <item x="54"/>
        <item x="55"/>
        <item x="56"/>
        <item x="57"/>
        <item x="58"/>
        <item x="59"/>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items count="7">
        <item x="0"/>
        <item x="1"/>
        <item x="2"/>
        <item x="3"/>
        <item x="4"/>
        <item x="5"/>
        <item t="default"/>
      </items>
    </pivotField>
    <pivotField showAll="0">
      <items count="7">
        <item x="0"/>
        <item x="3"/>
        <item x="1"/>
        <item x="4"/>
        <item x="5"/>
        <item x="2"/>
        <item t="default"/>
      </items>
    </pivotField>
    <pivotField showAll="0">
      <items count="51">
        <item x="43"/>
        <item x="34"/>
        <item x="6"/>
        <item x="3"/>
        <item x="32"/>
        <item x="4"/>
        <item x="18"/>
        <item x="48"/>
        <item x="2"/>
        <item x="45"/>
        <item x="28"/>
        <item x="40"/>
        <item x="13"/>
        <item x="12"/>
        <item x="21"/>
        <item x="25"/>
        <item x="19"/>
        <item x="5"/>
        <item x="23"/>
        <item x="38"/>
        <item x="31"/>
        <item x="33"/>
        <item x="35"/>
        <item x="16"/>
        <item x="46"/>
        <item x="39"/>
        <item x="42"/>
        <item x="8"/>
        <item x="20"/>
        <item x="29"/>
        <item x="36"/>
        <item x="41"/>
        <item x="22"/>
        <item x="24"/>
        <item x="11"/>
        <item x="1"/>
        <item x="15"/>
        <item x="14"/>
        <item x="9"/>
        <item x="7"/>
        <item x="26"/>
        <item x="30"/>
        <item x="37"/>
        <item x="0"/>
        <item x="44"/>
        <item x="17"/>
        <item x="27"/>
        <item x="10"/>
        <item x="47"/>
        <item x="49"/>
        <item t="default"/>
      </items>
    </pivotField>
    <pivotField showAll="0">
      <items count="5">
        <item x="1"/>
        <item x="3"/>
        <item x="2"/>
        <item x="0"/>
        <item t="default"/>
      </items>
    </pivotField>
    <pivotField showAll="0"/>
    <pivotField axis="axisRow" showAll="0" measureFilter="1">
      <items count="29">
        <item x="27"/>
        <item x="12"/>
        <item x="2"/>
        <item x="26"/>
        <item x="4"/>
        <item x="13"/>
        <item x="19"/>
        <item x="25"/>
        <item x="8"/>
        <item x="1"/>
        <item x="17"/>
        <item x="16"/>
        <item x="3"/>
        <item x="15"/>
        <item x="6"/>
        <item x="21"/>
        <item x="18"/>
        <item x="5"/>
        <item x="14"/>
        <item x="23"/>
        <item x="7"/>
        <item x="10"/>
        <item x="0"/>
        <item x="24"/>
        <item x="22"/>
        <item x="11"/>
        <item x="20"/>
        <item x="9"/>
        <item t="default"/>
      </items>
    </pivotField>
    <pivotField showAll="0"/>
    <pivotField showAll="0"/>
    <pivotField numFmtId="44" showAll="0"/>
    <pivotField showAll="0"/>
    <pivotField dataField="1" numFmtId="44" showAll="0"/>
    <pivotField numFmtId="2" showAll="0"/>
    <pivotField numFmtId="2" showAll="0"/>
    <pivotField numFmtId="2" showAll="0"/>
    <pivotField showAll="0"/>
    <pivotField numFmtId="2" showAll="0"/>
    <pivotField showAll="0"/>
    <pivotField showAll="0"/>
    <pivotField showAll="0">
      <items count="5">
        <item x="0"/>
        <item x="1"/>
        <item x="2"/>
        <item x="3"/>
        <item t="default"/>
      </items>
    </pivotField>
  </pivotFields>
  <rowFields count="1">
    <field x="6"/>
  </rowFields>
  <rowItems count="6">
    <i>
      <x v="11"/>
    </i>
    <i>
      <x v="16"/>
    </i>
    <i>
      <x v="20"/>
    </i>
    <i>
      <x v="23"/>
    </i>
    <i>
      <x v="27"/>
    </i>
    <i t="grand">
      <x/>
    </i>
  </rowItems>
  <colItems count="1">
    <i/>
  </colItems>
  <dataFields count="1">
    <dataField name="Sum of Revenue" fld="11" baseField="0" baseItem="0" numFmtId="42"/>
  </dataFields>
  <formats count="1">
    <format dxfId="1">
      <pivotArea outline="0" collapsedLevelsAreSubtotals="1" fieldPosition="0"/>
    </format>
  </formats>
  <chartFormats count="6">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6" count="1" selected="0">
            <x v="11"/>
          </reference>
        </references>
      </pivotArea>
    </chartFormat>
    <chartFormat chart="7" format="3">
      <pivotArea type="data" outline="0" fieldPosition="0">
        <references count="2">
          <reference field="4294967294" count="1" selected="0">
            <x v="0"/>
          </reference>
          <reference field="6" count="1" selected="0">
            <x v="16"/>
          </reference>
        </references>
      </pivotArea>
    </chartFormat>
    <chartFormat chart="7" format="4">
      <pivotArea type="data" outline="0" fieldPosition="0">
        <references count="2">
          <reference field="4294967294" count="1" selected="0">
            <x v="0"/>
          </reference>
          <reference field="6" count="1" selected="0">
            <x v="20"/>
          </reference>
        </references>
      </pivotArea>
    </chartFormat>
    <chartFormat chart="7" format="5">
      <pivotArea type="data" outline="0" fieldPosition="0">
        <references count="2">
          <reference field="4294967294" count="1" selected="0">
            <x v="0"/>
          </reference>
          <reference field="6" count="1" selected="0">
            <x v="23"/>
          </reference>
        </references>
      </pivotArea>
    </chartFormat>
    <chartFormat chart="7" format="6">
      <pivotArea type="data" outline="0" fieldPosition="0">
        <references count="2">
          <reference field="4294967294" count="1" selected="0">
            <x v="0"/>
          </reference>
          <reference field="6" count="1" selected="0">
            <x v="27"/>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500508-3928-49CB-9E98-94E64996A79D}"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F3:H20" firstHeaderRow="1" firstDataRow="1" firstDataCol="0"/>
  <pivotFields count="20">
    <pivotField numFmtId="14" showAll="0">
      <items count="182">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0"/>
        <item x="1"/>
        <item x="2"/>
        <item x="3"/>
        <item x="4"/>
        <item x="5"/>
        <item x="6"/>
        <item x="7"/>
        <item x="8"/>
        <item x="9"/>
        <item x="10"/>
        <item x="11"/>
        <item x="12"/>
        <item x="13"/>
        <item x="14"/>
        <item x="15"/>
        <item x="16"/>
        <item x="17"/>
        <item x="18"/>
        <item x="19"/>
        <item x="20"/>
        <item x="21"/>
        <item x="22"/>
        <item x="23"/>
        <item x="24"/>
        <item x="25"/>
        <item x="26"/>
        <item x="27"/>
        <item x="28"/>
        <item x="29"/>
        <item x="30"/>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31"/>
        <item x="32"/>
        <item x="33"/>
        <item x="34"/>
        <item x="35"/>
        <item x="36"/>
        <item x="37"/>
        <item x="38"/>
        <item x="39"/>
        <item x="40"/>
        <item x="41"/>
        <item x="42"/>
        <item x="43"/>
        <item x="44"/>
        <item x="45"/>
        <item x="46"/>
        <item x="47"/>
        <item x="48"/>
        <item x="49"/>
        <item x="50"/>
        <item x="51"/>
        <item x="52"/>
        <item x="53"/>
        <item x="54"/>
        <item x="55"/>
        <item x="56"/>
        <item x="57"/>
        <item x="58"/>
        <item x="59"/>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multipleItemSelectionAllowed="1" showAll="0">
      <items count="7">
        <item x="0"/>
        <item x="1"/>
        <item x="2"/>
        <item x="3"/>
        <item x="4"/>
        <item x="5"/>
        <item t="default"/>
      </items>
    </pivotField>
    <pivotField showAll="0">
      <items count="7">
        <item x="0"/>
        <item x="3"/>
        <item x="1"/>
        <item x="4"/>
        <item x="5"/>
        <item x="2"/>
        <item t="default"/>
      </items>
    </pivotField>
    <pivotField showAll="0"/>
    <pivotField showAll="0">
      <items count="5">
        <item x="1"/>
        <item x="3"/>
        <item x="2"/>
        <item x="0"/>
        <item t="default"/>
      </items>
    </pivotField>
    <pivotField showAll="0"/>
    <pivotField showAll="0">
      <items count="29">
        <item x="27"/>
        <item x="12"/>
        <item x="2"/>
        <item x="26"/>
        <item x="4"/>
        <item x="13"/>
        <item x="19"/>
        <item x="25"/>
        <item x="8"/>
        <item x="1"/>
        <item x="17"/>
        <item x="16"/>
        <item x="3"/>
        <item x="15"/>
        <item x="6"/>
        <item x="21"/>
        <item x="18"/>
        <item x="5"/>
        <item x="14"/>
        <item x="23"/>
        <item x="7"/>
        <item x="10"/>
        <item x="0"/>
        <item x="24"/>
        <item x="22"/>
        <item x="11"/>
        <item x="20"/>
        <item x="9"/>
        <item t="default"/>
      </items>
    </pivotField>
    <pivotField showAll="0"/>
    <pivotField showAll="0"/>
    <pivotField numFmtId="44" showAll="0"/>
    <pivotField showAll="0"/>
    <pivotField numFmtId="44" showAll="0"/>
    <pivotField numFmtId="2" showAll="0"/>
    <pivotField numFmtId="2" showAll="0"/>
    <pivotField numFmtId="2" showAll="0"/>
    <pivotField showAll="0"/>
    <pivotField numFmtId="2" showAll="0"/>
    <pivotField showAll="0"/>
    <pivotField showAll="0"/>
    <pivotField showAll="0">
      <items count="5">
        <item x="0"/>
        <item x="1"/>
        <item x="2"/>
        <item x="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930DA1-0586-47A1-B815-1C4ACFA2F417}" name="PivotTable8" cacheId="0" applyNumberFormats="0" applyBorderFormats="0" applyFontFormats="0" applyPatternFormats="0" applyAlignmentFormats="0" applyWidthHeightFormats="1" dataCaption="Values" updatedVersion="8" minRefreshableVersion="3" useAutoFormatting="1" itemPrintTitles="1" createdVersion="8" indent="0" chartFormat="2">
  <location ref="B2:C9" firstHeaderRow="1" firstDataRow="1" firstDataCol="1"/>
  <pivotFields count="20">
    <pivotField numFmtId="14" showAll="0">
      <items count="182">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0"/>
        <item x="1"/>
        <item x="2"/>
        <item x="3"/>
        <item x="4"/>
        <item x="5"/>
        <item x="6"/>
        <item x="7"/>
        <item x="8"/>
        <item x="9"/>
        <item x="10"/>
        <item x="11"/>
        <item x="12"/>
        <item x="13"/>
        <item x="14"/>
        <item x="15"/>
        <item x="16"/>
        <item x="17"/>
        <item x="18"/>
        <item x="19"/>
        <item x="20"/>
        <item x="21"/>
        <item x="22"/>
        <item x="23"/>
        <item x="24"/>
        <item x="25"/>
        <item x="26"/>
        <item x="27"/>
        <item x="28"/>
        <item x="29"/>
        <item x="30"/>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31"/>
        <item x="32"/>
        <item x="33"/>
        <item x="34"/>
        <item x="35"/>
        <item x="36"/>
        <item x="37"/>
        <item x="38"/>
        <item x="39"/>
        <item x="40"/>
        <item x="41"/>
        <item x="42"/>
        <item x="43"/>
        <item x="44"/>
        <item x="45"/>
        <item x="46"/>
        <item x="47"/>
        <item x="48"/>
        <item x="49"/>
        <item x="50"/>
        <item x="51"/>
        <item x="52"/>
        <item x="53"/>
        <item x="54"/>
        <item x="55"/>
        <item x="56"/>
        <item x="57"/>
        <item x="58"/>
        <item x="59"/>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items count="7">
        <item x="0"/>
        <item x="1"/>
        <item x="2"/>
        <item x="3"/>
        <item x="4"/>
        <item x="5"/>
        <item t="default"/>
      </items>
    </pivotField>
    <pivotField axis="axisRow" showAll="0" sortType="descending">
      <items count="7">
        <item x="2"/>
        <item x="5"/>
        <item x="4"/>
        <item x="1"/>
        <item x="3"/>
        <item x="0"/>
        <item t="default"/>
      </items>
      <autoSortScope>
        <pivotArea dataOnly="0" outline="0" fieldPosition="0">
          <references count="1">
            <reference field="4294967294" count="1" selected="0">
              <x v="0"/>
            </reference>
          </references>
        </pivotArea>
      </autoSortScope>
    </pivotField>
    <pivotField showAll="0"/>
    <pivotField showAll="0">
      <items count="5">
        <item x="1"/>
        <item x="3"/>
        <item x="2"/>
        <item x="0"/>
        <item t="default"/>
      </items>
    </pivotField>
    <pivotField showAll="0"/>
    <pivotField showAll="0">
      <items count="29">
        <item x="27"/>
        <item x="12"/>
        <item x="2"/>
        <item x="26"/>
        <item x="4"/>
        <item x="13"/>
        <item x="19"/>
        <item x="25"/>
        <item x="8"/>
        <item x="1"/>
        <item x="17"/>
        <item x="16"/>
        <item x="3"/>
        <item x="15"/>
        <item x="6"/>
        <item x="21"/>
        <item x="18"/>
        <item x="5"/>
        <item x="14"/>
        <item x="23"/>
        <item x="7"/>
        <item x="10"/>
        <item x="0"/>
        <item x="24"/>
        <item x="22"/>
        <item x="11"/>
        <item x="20"/>
        <item x="9"/>
        <item t="default"/>
      </items>
    </pivotField>
    <pivotField showAll="0"/>
    <pivotField showAll="0"/>
    <pivotField numFmtId="44" showAll="0"/>
    <pivotField showAll="0"/>
    <pivotField numFmtId="44" showAll="0"/>
    <pivotField numFmtId="2" showAll="0"/>
    <pivotField numFmtId="2" showAll="0"/>
    <pivotField numFmtId="2"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7">
    <i>
      <x v="2"/>
    </i>
    <i>
      <x v="1"/>
    </i>
    <i>
      <x v="5"/>
    </i>
    <i>
      <x v="3"/>
    </i>
    <i>
      <x v="4"/>
    </i>
    <i>
      <x/>
    </i>
    <i t="grand">
      <x/>
    </i>
  </rowItems>
  <colItems count="1">
    <i/>
  </colItems>
  <dataFields count="1">
    <dataField name="Average ROAS by Channel" fld="16" subtotal="average" baseField="0" baseItem="0" numFmtId="2"/>
  </dataFields>
  <chartFormats count="7">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2"/>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 chart="1" format="4">
      <pivotArea type="data" outline="0" fieldPosition="0">
        <references count="2">
          <reference field="4294967294" count="1" selected="0">
            <x v="0"/>
          </reference>
          <reference field="2" count="1" selected="0">
            <x v="5"/>
          </reference>
        </references>
      </pivotArea>
    </chartFormat>
    <chartFormat chart="1" format="5">
      <pivotArea type="data" outline="0" fieldPosition="0">
        <references count="2">
          <reference field="4294967294" count="1" selected="0">
            <x v="0"/>
          </reference>
          <reference field="2" count="1" selected="0">
            <x v="3"/>
          </reference>
        </references>
      </pivotArea>
    </chartFormat>
    <chartFormat chart="1" format="6">
      <pivotArea type="data" outline="0" fieldPosition="0">
        <references count="2">
          <reference field="4294967294" count="1" selected="0">
            <x v="0"/>
          </reference>
          <reference field="2" count="1" selected="0">
            <x v="4"/>
          </reference>
        </references>
      </pivotArea>
    </chartFormat>
    <chartFormat chart="1" format="7">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CF074FA-DF66-49A0-9718-714727C8CF49}" name="PivotTable10"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5">
  <location ref="B3:I13" firstHeaderRow="1" firstDataRow="2" firstDataCol="1"/>
  <pivotFields count="20">
    <pivotField axis="axisRow" numFmtId="14" showAll="0">
      <items count="182">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0"/>
        <item x="1"/>
        <item x="2"/>
        <item x="3"/>
        <item x="4"/>
        <item x="5"/>
        <item x="6"/>
        <item x="7"/>
        <item x="8"/>
        <item x="9"/>
        <item x="10"/>
        <item x="11"/>
        <item x="12"/>
        <item x="13"/>
        <item x="14"/>
        <item x="15"/>
        <item x="16"/>
        <item x="17"/>
        <item x="18"/>
        <item x="19"/>
        <item x="20"/>
        <item x="21"/>
        <item x="22"/>
        <item x="23"/>
        <item x="24"/>
        <item x="25"/>
        <item x="26"/>
        <item x="27"/>
        <item x="28"/>
        <item x="29"/>
        <item x="30"/>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31"/>
        <item x="32"/>
        <item x="33"/>
        <item x="34"/>
        <item x="35"/>
        <item x="36"/>
        <item x="37"/>
        <item x="38"/>
        <item x="39"/>
        <item x="40"/>
        <item x="41"/>
        <item x="42"/>
        <item x="43"/>
        <item x="44"/>
        <item x="45"/>
        <item x="46"/>
        <item x="47"/>
        <item x="48"/>
        <item x="49"/>
        <item x="50"/>
        <item x="51"/>
        <item x="52"/>
        <item x="53"/>
        <item x="54"/>
        <item x="55"/>
        <item x="56"/>
        <item x="57"/>
        <item x="58"/>
        <item x="59"/>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items count="7">
        <item x="0"/>
        <item x="1"/>
        <item x="2"/>
        <item x="3"/>
        <item x="4"/>
        <item x="5"/>
        <item t="default"/>
      </items>
    </pivotField>
    <pivotField axis="axisCol" showAll="0">
      <items count="7">
        <item x="0"/>
        <item x="3"/>
        <item x="1"/>
        <item x="4"/>
        <item x="5"/>
        <item x="2"/>
        <item t="default"/>
      </items>
    </pivotField>
    <pivotField showAll="0"/>
    <pivotField showAll="0">
      <items count="5">
        <item x="1"/>
        <item x="3"/>
        <item x="2"/>
        <item x="0"/>
        <item t="default"/>
      </items>
    </pivotField>
    <pivotField showAll="0"/>
    <pivotField showAll="0">
      <items count="29">
        <item x="27"/>
        <item x="12"/>
        <item x="2"/>
        <item x="26"/>
        <item x="4"/>
        <item x="13"/>
        <item x="19"/>
        <item x="25"/>
        <item x="8"/>
        <item x="1"/>
        <item x="17"/>
        <item x="16"/>
        <item x="3"/>
        <item x="15"/>
        <item x="6"/>
        <item x="21"/>
        <item x="18"/>
        <item x="5"/>
        <item x="14"/>
        <item x="23"/>
        <item x="7"/>
        <item x="10"/>
        <item x="0"/>
        <item x="24"/>
        <item x="22"/>
        <item x="11"/>
        <item x="20"/>
        <item x="9"/>
        <item t="default"/>
      </items>
    </pivotField>
    <pivotField showAll="0"/>
    <pivotField showAll="0"/>
    <pivotField dataField="1" numFmtId="44" showAll="0"/>
    <pivotField showAll="0"/>
    <pivotField numFmtId="44" showAll="0"/>
    <pivotField numFmtId="2" showAll="0"/>
    <pivotField numFmtId="2" showAll="0"/>
    <pivotField numFmtId="2" showAll="0"/>
    <pivotField showAll="0"/>
    <pivotField numFmtId="2"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3">
    <field x="19"/>
    <field x="17"/>
    <field x="0"/>
  </rowFields>
  <rowItems count="9">
    <i>
      <x v="1"/>
    </i>
    <i r="1">
      <x v="10"/>
    </i>
    <i r="1">
      <x v="11"/>
    </i>
    <i r="1">
      <x v="12"/>
    </i>
    <i>
      <x v="2"/>
    </i>
    <i r="1">
      <x v="1"/>
    </i>
    <i r="1">
      <x v="2"/>
    </i>
    <i r="1">
      <x v="3"/>
    </i>
    <i t="grand">
      <x/>
    </i>
  </rowItems>
  <colFields count="1">
    <field x="2"/>
  </colFields>
  <colItems count="7">
    <i>
      <x/>
    </i>
    <i>
      <x v="1"/>
    </i>
    <i>
      <x v="2"/>
    </i>
    <i>
      <x v="3"/>
    </i>
    <i>
      <x v="4"/>
    </i>
    <i>
      <x v="5"/>
    </i>
    <i t="grand">
      <x/>
    </i>
  </colItems>
  <dataFields count="1">
    <dataField name="Sum of Spend" fld="9" baseField="0" baseItem="0" numFmtId="44"/>
  </dataFields>
  <chartFormats count="6">
    <chartFormat chart="6" format="13" series="1">
      <pivotArea type="data" outline="0" fieldPosition="0">
        <references count="2">
          <reference field="4294967294" count="1" selected="0">
            <x v="0"/>
          </reference>
          <reference field="2" count="1" selected="0">
            <x v="0"/>
          </reference>
        </references>
      </pivotArea>
    </chartFormat>
    <chartFormat chart="6" format="14" series="1">
      <pivotArea type="data" outline="0" fieldPosition="0">
        <references count="2">
          <reference field="4294967294" count="1" selected="0">
            <x v="0"/>
          </reference>
          <reference field="2" count="1" selected="0">
            <x v="1"/>
          </reference>
        </references>
      </pivotArea>
    </chartFormat>
    <chartFormat chart="6" format="15" series="1">
      <pivotArea type="data" outline="0" fieldPosition="0">
        <references count="2">
          <reference field="4294967294" count="1" selected="0">
            <x v="0"/>
          </reference>
          <reference field="2" count="1" selected="0">
            <x v="2"/>
          </reference>
        </references>
      </pivotArea>
    </chartFormat>
    <chartFormat chart="6" format="16" series="1">
      <pivotArea type="data" outline="0" fieldPosition="0">
        <references count="2">
          <reference field="4294967294" count="1" selected="0">
            <x v="0"/>
          </reference>
          <reference field="2" count="1" selected="0">
            <x v="3"/>
          </reference>
        </references>
      </pivotArea>
    </chartFormat>
    <chartFormat chart="6" format="17" series="1">
      <pivotArea type="data" outline="0" fieldPosition="0">
        <references count="2">
          <reference field="4294967294" count="1" selected="0">
            <x v="0"/>
          </reference>
          <reference field="2" count="1" selected="0">
            <x v="4"/>
          </reference>
        </references>
      </pivotArea>
    </chartFormat>
    <chartFormat chart="6" format="18" series="1">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B74DA17-003B-4B94-B7E6-95E690218A06}" sourceName="Month">
  <pivotTables>
    <pivotTable tabId="11" name="PivotTable7"/>
    <pivotTable tabId="17" name="PivotTable10"/>
    <pivotTable tabId="5" name="PivotTable1"/>
    <pivotTable tabId="10" name="PivotTable6"/>
    <pivotTable tabId="9" name="PivotTable5"/>
    <pivotTable tabId="13" name="PivotTable8"/>
    <pivotTable tabId="23" name="PivotTable1"/>
    <pivotTable tabId="23" name="PivotTable16"/>
  </pivotTables>
  <data>
    <tabular pivotCacheId="1962453489">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8B7A430A-D878-457E-9953-2625A1D923D5}" sourceName="Customer Segment">
  <pivotTables>
    <pivotTable tabId="11" name="PivotTable7"/>
    <pivotTable tabId="17" name="PivotTable10"/>
    <pivotTable tabId="5" name="PivotTable1"/>
    <pivotTable tabId="10" name="PivotTable6"/>
    <pivotTable tabId="9" name="PivotTable5"/>
    <pivotTable tabId="13" name="PivotTable8"/>
    <pivotTable tabId="23" name="PivotTable1"/>
    <pivotTable tabId="23" name="PivotTable16"/>
  </pivotTables>
  <data>
    <tabular pivotCacheId="1962453489">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67EC65BD-F189-4ADF-8B73-2C285DD4A07A}" sourceName="Channel">
  <pivotTables>
    <pivotTable tabId="11" name="PivotTable7"/>
    <pivotTable tabId="17" name="PivotTable10"/>
    <pivotTable tabId="5" name="PivotTable1"/>
    <pivotTable tabId="10" name="PivotTable6"/>
    <pivotTable tabId="9" name="PivotTable5"/>
    <pivotTable tabId="13" name="PivotTable8"/>
    <pivotTable tabId="23" name="PivotTable1"/>
    <pivotTable tabId="23" name="PivotTable16"/>
  </pivotTables>
  <data>
    <tabular pivotCacheId="1962453489">
      <items count="6">
        <i x="0" s="1"/>
        <i x="3" s="1"/>
        <i x="1" s="1"/>
        <i x="4"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CEC45DDD-83A0-4491-AF5A-6ED16D6AC033}" cache="Slicer_Month" caption="Month" rowHeight="234950"/>
  <slicer name="Customer Segment" xr10:uid="{BC826AD0-0FAA-4D0B-9945-AE35F0125494}" cache="Slicer_Customer_Segment" caption="Customer Segment" rowHeight="234950"/>
  <slicer name="Channel" xr10:uid="{A2D27CA5-865A-445C-B44D-C14637DFA083}" cache="Slicer_Channel" caption="Channel"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001"/>
  <sheetViews>
    <sheetView workbookViewId="0">
      <selection activeCell="S12" sqref="S12"/>
    </sheetView>
  </sheetViews>
  <sheetFormatPr defaultRowHeight="14.4" x14ac:dyDescent="0.3"/>
  <cols>
    <col min="1" max="1" width="10.5546875" style="3" bestFit="1" customWidth="1"/>
    <col min="2" max="2" width="10.109375" bestFit="1" customWidth="1"/>
    <col min="3" max="3" width="15" bestFit="1" customWidth="1"/>
    <col min="4" max="4" width="17.21875" bestFit="1" customWidth="1"/>
    <col min="5" max="5" width="9.88671875" bestFit="1" customWidth="1"/>
    <col min="6" max="6" width="11" bestFit="1" customWidth="1"/>
    <col min="7" max="7" width="6" bestFit="1" customWidth="1"/>
    <col min="8" max="8" width="9" bestFit="1" customWidth="1"/>
    <col min="9" max="9" width="11.21875" bestFit="1" customWidth="1"/>
    <col min="10" max="10" width="10" bestFit="1" customWidth="1"/>
    <col min="11" max="11" width="7.44140625" bestFit="1" customWidth="1"/>
    <col min="12" max="12" width="18.109375" bestFit="1" customWidth="1"/>
    <col min="13" max="13" width="7.109375" bestFit="1" customWidth="1"/>
    <col min="14" max="14" width="7.21875" bestFit="1" customWidth="1"/>
    <col min="15" max="15" width="6" bestFit="1" customWidth="1"/>
  </cols>
  <sheetData>
    <row r="1" spans="1:15" x14ac:dyDescent="0.3">
      <c r="A1" s="2" t="s">
        <v>0</v>
      </c>
      <c r="B1" s="1" t="s">
        <v>1</v>
      </c>
      <c r="C1" s="1" t="s">
        <v>2</v>
      </c>
      <c r="D1" s="1" t="s">
        <v>3</v>
      </c>
      <c r="E1" s="1" t="s">
        <v>4</v>
      </c>
      <c r="F1" s="1" t="s">
        <v>7</v>
      </c>
      <c r="G1" s="1" t="s">
        <v>8</v>
      </c>
      <c r="H1" s="1" t="s">
        <v>9</v>
      </c>
      <c r="I1" s="1" t="s">
        <v>10</v>
      </c>
      <c r="J1" s="1" t="s">
        <v>11</v>
      </c>
      <c r="K1" s="1" t="s">
        <v>12</v>
      </c>
      <c r="L1" s="1" t="s">
        <v>13</v>
      </c>
      <c r="M1" s="1" t="s">
        <v>14</v>
      </c>
      <c r="N1" s="1" t="s">
        <v>15</v>
      </c>
      <c r="O1" s="1" t="s">
        <v>16</v>
      </c>
    </row>
    <row r="2" spans="1:15" x14ac:dyDescent="0.3">
      <c r="A2" s="3">
        <v>45206</v>
      </c>
      <c r="B2" t="s">
        <v>17</v>
      </c>
      <c r="C2" t="s">
        <v>23</v>
      </c>
      <c r="D2" t="s">
        <v>73</v>
      </c>
      <c r="E2" t="s">
        <v>77</v>
      </c>
      <c r="F2">
        <v>30184</v>
      </c>
      <c r="G2">
        <v>1790</v>
      </c>
      <c r="H2">
        <v>7693.29</v>
      </c>
      <c r="I2">
        <v>302</v>
      </c>
      <c r="J2">
        <v>36765</v>
      </c>
      <c r="K2">
        <v>5.93</v>
      </c>
      <c r="L2">
        <v>16.87</v>
      </c>
      <c r="M2">
        <v>4.3</v>
      </c>
      <c r="N2">
        <v>25.47</v>
      </c>
      <c r="O2">
        <v>4.78</v>
      </c>
    </row>
    <row r="3" spans="1:15" x14ac:dyDescent="0.3">
      <c r="A3" s="3">
        <v>45262</v>
      </c>
      <c r="B3" t="s">
        <v>17</v>
      </c>
      <c r="C3" t="s">
        <v>24</v>
      </c>
      <c r="D3" t="s">
        <v>74</v>
      </c>
      <c r="E3" t="s">
        <v>78</v>
      </c>
      <c r="F3">
        <v>73097</v>
      </c>
      <c r="G3">
        <v>2019</v>
      </c>
      <c r="H3">
        <v>2098.91</v>
      </c>
      <c r="I3">
        <v>82</v>
      </c>
      <c r="J3">
        <v>14260.16</v>
      </c>
      <c r="K3">
        <v>2.76</v>
      </c>
      <c r="L3">
        <v>4.0599999999999996</v>
      </c>
      <c r="M3">
        <v>1.04</v>
      </c>
      <c r="N3">
        <v>25.6</v>
      </c>
      <c r="O3">
        <v>6.79</v>
      </c>
    </row>
    <row r="4" spans="1:15" x14ac:dyDescent="0.3">
      <c r="A4" s="3">
        <v>45235</v>
      </c>
      <c r="B4" t="s">
        <v>17</v>
      </c>
      <c r="C4" t="s">
        <v>25</v>
      </c>
      <c r="D4" t="s">
        <v>75</v>
      </c>
      <c r="E4" t="s">
        <v>79</v>
      </c>
      <c r="F4">
        <v>59513</v>
      </c>
      <c r="G4">
        <v>5484</v>
      </c>
      <c r="H4">
        <v>18114.189999999999</v>
      </c>
      <c r="I4">
        <v>185</v>
      </c>
      <c r="J4">
        <v>35914.5</v>
      </c>
      <c r="K4">
        <v>9.2100000000000009</v>
      </c>
      <c r="L4">
        <v>3.37</v>
      </c>
      <c r="M4">
        <v>3.3</v>
      </c>
      <c r="N4">
        <v>97.91</v>
      </c>
      <c r="O4">
        <v>1.98</v>
      </c>
    </row>
    <row r="5" spans="1:15" x14ac:dyDescent="0.3">
      <c r="A5" s="3">
        <v>45373</v>
      </c>
      <c r="B5" t="s">
        <v>17</v>
      </c>
      <c r="C5" t="s">
        <v>26</v>
      </c>
      <c r="D5" t="s">
        <v>73</v>
      </c>
      <c r="E5" t="s">
        <v>80</v>
      </c>
      <c r="F5">
        <v>27868</v>
      </c>
      <c r="G5">
        <v>3503</v>
      </c>
      <c r="H5">
        <v>4450.88</v>
      </c>
      <c r="I5">
        <v>226</v>
      </c>
      <c r="J5">
        <v>9212.64</v>
      </c>
      <c r="K5">
        <v>12.57</v>
      </c>
      <c r="L5">
        <v>6.45</v>
      </c>
      <c r="M5">
        <v>1.27</v>
      </c>
      <c r="N5">
        <v>19.690000000000001</v>
      </c>
      <c r="O5">
        <v>2.0699999999999998</v>
      </c>
    </row>
    <row r="6" spans="1:15" x14ac:dyDescent="0.3">
      <c r="A6" s="3">
        <v>45222</v>
      </c>
      <c r="B6" t="s">
        <v>17</v>
      </c>
      <c r="C6" t="s">
        <v>27</v>
      </c>
      <c r="D6" t="s">
        <v>75</v>
      </c>
      <c r="E6" t="s">
        <v>80</v>
      </c>
      <c r="F6">
        <v>143964</v>
      </c>
      <c r="G6">
        <v>7070</v>
      </c>
      <c r="H6">
        <v>18039.11</v>
      </c>
      <c r="I6">
        <v>792</v>
      </c>
      <c r="J6">
        <v>48937.43</v>
      </c>
      <c r="K6">
        <v>4.91</v>
      </c>
      <c r="L6">
        <v>11.2</v>
      </c>
      <c r="M6">
        <v>2.5499999999999998</v>
      </c>
      <c r="N6">
        <v>22.78</v>
      </c>
      <c r="O6">
        <v>2.71</v>
      </c>
    </row>
    <row r="7" spans="1:15" x14ac:dyDescent="0.3">
      <c r="A7" s="3">
        <v>45208</v>
      </c>
      <c r="B7" t="s">
        <v>17</v>
      </c>
      <c r="C7" t="s">
        <v>25</v>
      </c>
      <c r="D7" t="s">
        <v>75</v>
      </c>
      <c r="E7" t="s">
        <v>81</v>
      </c>
      <c r="F7">
        <v>111604</v>
      </c>
      <c r="G7">
        <v>10459</v>
      </c>
      <c r="H7">
        <v>10165.36</v>
      </c>
      <c r="I7">
        <v>894</v>
      </c>
      <c r="J7">
        <v>68337.86</v>
      </c>
      <c r="K7">
        <v>9.3699999999999992</v>
      </c>
      <c r="L7">
        <v>8.5500000000000007</v>
      </c>
      <c r="M7">
        <v>0.97</v>
      </c>
      <c r="N7">
        <v>11.37</v>
      </c>
      <c r="O7">
        <v>6.72</v>
      </c>
    </row>
    <row r="8" spans="1:15" x14ac:dyDescent="0.3">
      <c r="A8" s="3">
        <v>45223</v>
      </c>
      <c r="B8" t="s">
        <v>17</v>
      </c>
      <c r="C8" t="s">
        <v>28</v>
      </c>
      <c r="D8" t="s">
        <v>73</v>
      </c>
      <c r="E8" t="s">
        <v>82</v>
      </c>
      <c r="F8">
        <v>8811</v>
      </c>
      <c r="G8">
        <v>626</v>
      </c>
      <c r="H8">
        <v>2265.63</v>
      </c>
      <c r="I8">
        <v>42</v>
      </c>
      <c r="J8">
        <v>4421.58</v>
      </c>
      <c r="K8">
        <v>7.1</v>
      </c>
      <c r="L8">
        <v>6.71</v>
      </c>
      <c r="M8">
        <v>3.62</v>
      </c>
      <c r="N8">
        <v>53.94</v>
      </c>
      <c r="O8">
        <v>1.95</v>
      </c>
    </row>
    <row r="9" spans="1:15" x14ac:dyDescent="0.3">
      <c r="A9" s="3">
        <v>45259</v>
      </c>
      <c r="B9" t="s">
        <v>17</v>
      </c>
      <c r="C9" t="s">
        <v>29</v>
      </c>
      <c r="D9" t="s">
        <v>76</v>
      </c>
      <c r="E9" t="s">
        <v>78</v>
      </c>
      <c r="F9">
        <v>58314</v>
      </c>
      <c r="G9">
        <v>5300</v>
      </c>
      <c r="H9">
        <v>3129.37</v>
      </c>
      <c r="I9">
        <v>770</v>
      </c>
      <c r="J9">
        <v>29454.2</v>
      </c>
      <c r="K9">
        <v>9.09</v>
      </c>
      <c r="L9">
        <v>14.53</v>
      </c>
      <c r="M9">
        <v>0.59</v>
      </c>
      <c r="N9">
        <v>4.0599999999999996</v>
      </c>
      <c r="O9">
        <v>9.41</v>
      </c>
    </row>
    <row r="10" spans="1:15" x14ac:dyDescent="0.3">
      <c r="A10" s="3">
        <v>45354</v>
      </c>
      <c r="B10" t="s">
        <v>17</v>
      </c>
      <c r="C10" t="s">
        <v>29</v>
      </c>
      <c r="D10" t="s">
        <v>75</v>
      </c>
      <c r="E10" t="s">
        <v>83</v>
      </c>
      <c r="F10">
        <v>133475</v>
      </c>
      <c r="G10">
        <v>1926</v>
      </c>
      <c r="H10">
        <v>8263.3700000000008</v>
      </c>
      <c r="I10">
        <v>411</v>
      </c>
      <c r="J10">
        <v>66844.009999999995</v>
      </c>
      <c r="K10">
        <v>1.44</v>
      </c>
      <c r="L10">
        <v>21.34</v>
      </c>
      <c r="M10">
        <v>4.29</v>
      </c>
      <c r="N10">
        <v>20.11</v>
      </c>
      <c r="O10">
        <v>8.09</v>
      </c>
    </row>
    <row r="11" spans="1:15" x14ac:dyDescent="0.3">
      <c r="A11" s="3">
        <v>45343</v>
      </c>
      <c r="B11" t="s">
        <v>17</v>
      </c>
      <c r="C11" t="s">
        <v>30</v>
      </c>
      <c r="D11" t="s">
        <v>73</v>
      </c>
      <c r="E11" t="s">
        <v>84</v>
      </c>
      <c r="F11">
        <v>7956</v>
      </c>
      <c r="G11">
        <v>391</v>
      </c>
      <c r="H11">
        <v>312.98</v>
      </c>
      <c r="I11">
        <v>62</v>
      </c>
      <c r="J11">
        <v>5631.44</v>
      </c>
      <c r="K11">
        <v>4.91</v>
      </c>
      <c r="L11">
        <v>15.86</v>
      </c>
      <c r="M11">
        <v>0.8</v>
      </c>
      <c r="N11">
        <v>5.05</v>
      </c>
      <c r="O11">
        <v>17.989999999999998</v>
      </c>
    </row>
    <row r="12" spans="1:15" x14ac:dyDescent="0.3">
      <c r="A12" s="3">
        <v>45366</v>
      </c>
      <c r="B12" t="s">
        <v>17</v>
      </c>
      <c r="C12" t="s">
        <v>24</v>
      </c>
      <c r="D12" t="s">
        <v>74</v>
      </c>
      <c r="E12" t="s">
        <v>85</v>
      </c>
      <c r="F12">
        <v>53124</v>
      </c>
      <c r="G12">
        <v>1205</v>
      </c>
      <c r="H12">
        <v>2928.42</v>
      </c>
      <c r="I12">
        <v>44</v>
      </c>
      <c r="J12">
        <v>8021.97</v>
      </c>
      <c r="K12">
        <v>2.27</v>
      </c>
      <c r="L12">
        <v>3.65</v>
      </c>
      <c r="M12">
        <v>2.4300000000000002</v>
      </c>
      <c r="N12">
        <v>66.56</v>
      </c>
      <c r="O12">
        <v>2.74</v>
      </c>
    </row>
    <row r="13" spans="1:15" x14ac:dyDescent="0.3">
      <c r="A13" s="3">
        <v>45307</v>
      </c>
      <c r="B13" t="s">
        <v>17</v>
      </c>
      <c r="C13" t="s">
        <v>31</v>
      </c>
      <c r="D13" t="s">
        <v>74</v>
      </c>
      <c r="E13" t="s">
        <v>86</v>
      </c>
      <c r="F13">
        <v>143853</v>
      </c>
      <c r="G13">
        <v>6117</v>
      </c>
      <c r="H13">
        <v>19062.66</v>
      </c>
      <c r="I13">
        <v>545</v>
      </c>
      <c r="J13">
        <v>57995.23</v>
      </c>
      <c r="K13">
        <v>4.25</v>
      </c>
      <c r="L13">
        <v>8.91</v>
      </c>
      <c r="M13">
        <v>3.12</v>
      </c>
      <c r="N13">
        <v>34.979999999999997</v>
      </c>
      <c r="O13">
        <v>3.04</v>
      </c>
    </row>
    <row r="14" spans="1:15" x14ac:dyDescent="0.3">
      <c r="A14" s="3">
        <v>45314</v>
      </c>
      <c r="B14" t="s">
        <v>17</v>
      </c>
      <c r="C14" t="s">
        <v>32</v>
      </c>
      <c r="D14" t="s">
        <v>75</v>
      </c>
      <c r="E14" t="s">
        <v>83</v>
      </c>
      <c r="F14">
        <v>58787</v>
      </c>
      <c r="G14">
        <v>4954</v>
      </c>
      <c r="H14">
        <v>5736.25</v>
      </c>
      <c r="I14">
        <v>1061</v>
      </c>
      <c r="J14">
        <v>165676.10999999999</v>
      </c>
      <c r="K14">
        <v>8.43</v>
      </c>
      <c r="L14">
        <v>21.42</v>
      </c>
      <c r="M14">
        <v>1.1599999999999999</v>
      </c>
      <c r="N14">
        <v>5.41</v>
      </c>
      <c r="O14">
        <v>28.88</v>
      </c>
    </row>
    <row r="15" spans="1:15" x14ac:dyDescent="0.3">
      <c r="A15" s="3">
        <v>45201</v>
      </c>
      <c r="B15" t="s">
        <v>17</v>
      </c>
      <c r="C15" t="s">
        <v>30</v>
      </c>
      <c r="D15" t="s">
        <v>73</v>
      </c>
      <c r="E15" t="s">
        <v>87</v>
      </c>
      <c r="F15">
        <v>73926</v>
      </c>
      <c r="G15">
        <v>10440</v>
      </c>
      <c r="H15">
        <v>42478.19</v>
      </c>
      <c r="I15">
        <v>1499</v>
      </c>
      <c r="J15">
        <v>276963.45</v>
      </c>
      <c r="K15">
        <v>14.12</v>
      </c>
      <c r="L15">
        <v>14.36</v>
      </c>
      <c r="M15">
        <v>4.07</v>
      </c>
      <c r="N15">
        <v>28.34</v>
      </c>
      <c r="O15">
        <v>6.52</v>
      </c>
    </row>
    <row r="16" spans="1:15" x14ac:dyDescent="0.3">
      <c r="A16" s="3">
        <v>45378</v>
      </c>
      <c r="B16" t="s">
        <v>17</v>
      </c>
      <c r="C16" t="s">
        <v>24</v>
      </c>
      <c r="D16" t="s">
        <v>75</v>
      </c>
      <c r="E16" t="s">
        <v>83</v>
      </c>
      <c r="F16">
        <v>42853</v>
      </c>
      <c r="G16">
        <v>764</v>
      </c>
      <c r="H16">
        <v>919.5</v>
      </c>
      <c r="I16">
        <v>29</v>
      </c>
      <c r="J16">
        <v>1984.74</v>
      </c>
      <c r="K16">
        <v>1.78</v>
      </c>
      <c r="L16">
        <v>3.8</v>
      </c>
      <c r="M16">
        <v>1.2</v>
      </c>
      <c r="N16">
        <v>31.71</v>
      </c>
      <c r="O16">
        <v>2.16</v>
      </c>
    </row>
    <row r="17" spans="1:15" x14ac:dyDescent="0.3">
      <c r="A17" s="3">
        <v>45287</v>
      </c>
      <c r="B17" t="s">
        <v>17</v>
      </c>
      <c r="C17" t="s">
        <v>33</v>
      </c>
      <c r="D17" t="s">
        <v>76</v>
      </c>
      <c r="E17" t="s">
        <v>83</v>
      </c>
      <c r="F17">
        <v>111785</v>
      </c>
      <c r="G17">
        <v>6858</v>
      </c>
      <c r="H17">
        <v>10372.94</v>
      </c>
      <c r="I17">
        <v>1285</v>
      </c>
      <c r="J17">
        <v>95818.46</v>
      </c>
      <c r="K17">
        <v>6.13</v>
      </c>
      <c r="L17">
        <v>18.739999999999998</v>
      </c>
      <c r="M17">
        <v>1.51</v>
      </c>
      <c r="N17">
        <v>8.07</v>
      </c>
      <c r="O17">
        <v>9.24</v>
      </c>
    </row>
    <row r="18" spans="1:15" x14ac:dyDescent="0.3">
      <c r="A18" s="3">
        <v>45239</v>
      </c>
      <c r="B18" t="s">
        <v>17</v>
      </c>
      <c r="C18" t="s">
        <v>34</v>
      </c>
      <c r="D18" t="s">
        <v>74</v>
      </c>
      <c r="E18" t="s">
        <v>82</v>
      </c>
      <c r="F18">
        <v>73842</v>
      </c>
      <c r="G18">
        <v>3377</v>
      </c>
      <c r="H18">
        <v>8864.81</v>
      </c>
      <c r="I18">
        <v>191</v>
      </c>
      <c r="J18">
        <v>30832.83</v>
      </c>
      <c r="K18">
        <v>4.57</v>
      </c>
      <c r="L18">
        <v>5.66</v>
      </c>
      <c r="M18">
        <v>2.63</v>
      </c>
      <c r="N18">
        <v>46.41</v>
      </c>
      <c r="O18">
        <v>3.48</v>
      </c>
    </row>
    <row r="19" spans="1:15" x14ac:dyDescent="0.3">
      <c r="A19" s="3">
        <v>45286</v>
      </c>
      <c r="B19" t="s">
        <v>17</v>
      </c>
      <c r="C19" t="s">
        <v>35</v>
      </c>
      <c r="D19" t="s">
        <v>76</v>
      </c>
      <c r="E19" t="s">
        <v>88</v>
      </c>
      <c r="F19">
        <v>57443</v>
      </c>
      <c r="G19">
        <v>908</v>
      </c>
      <c r="H19">
        <v>4037.18</v>
      </c>
      <c r="I19">
        <v>160</v>
      </c>
      <c r="J19">
        <v>6999.93</v>
      </c>
      <c r="K19">
        <v>1.58</v>
      </c>
      <c r="L19">
        <v>17.62</v>
      </c>
      <c r="M19">
        <v>4.45</v>
      </c>
      <c r="N19">
        <v>25.23</v>
      </c>
      <c r="O19">
        <v>1.73</v>
      </c>
    </row>
    <row r="20" spans="1:15" x14ac:dyDescent="0.3">
      <c r="A20" s="3">
        <v>45223</v>
      </c>
      <c r="B20" t="s">
        <v>17</v>
      </c>
      <c r="C20" t="s">
        <v>36</v>
      </c>
      <c r="D20" t="s">
        <v>75</v>
      </c>
      <c r="E20" t="s">
        <v>89</v>
      </c>
      <c r="F20">
        <v>27793</v>
      </c>
      <c r="G20">
        <v>161</v>
      </c>
      <c r="H20">
        <v>602.69000000000005</v>
      </c>
      <c r="I20">
        <v>26</v>
      </c>
      <c r="J20">
        <v>3826.07</v>
      </c>
      <c r="K20">
        <v>0.57999999999999996</v>
      </c>
      <c r="L20">
        <v>16.149999999999999</v>
      </c>
      <c r="M20">
        <v>3.74</v>
      </c>
      <c r="N20">
        <v>23.18</v>
      </c>
      <c r="O20">
        <v>6.35</v>
      </c>
    </row>
    <row r="21" spans="1:15" x14ac:dyDescent="0.3">
      <c r="A21" s="3">
        <v>45224</v>
      </c>
      <c r="B21" t="s">
        <v>17</v>
      </c>
      <c r="C21" t="s">
        <v>37</v>
      </c>
      <c r="D21" t="s">
        <v>76</v>
      </c>
      <c r="E21" t="s">
        <v>90</v>
      </c>
      <c r="F21">
        <v>100595</v>
      </c>
      <c r="G21">
        <v>11752</v>
      </c>
      <c r="H21">
        <v>8268.51</v>
      </c>
      <c r="I21">
        <v>1152</v>
      </c>
      <c r="J21">
        <v>31788.83</v>
      </c>
      <c r="K21">
        <v>11.68</v>
      </c>
      <c r="L21">
        <v>9.8000000000000007</v>
      </c>
      <c r="M21">
        <v>0.7</v>
      </c>
      <c r="N21">
        <v>7.18</v>
      </c>
      <c r="O21">
        <v>3.84</v>
      </c>
    </row>
    <row r="22" spans="1:15" x14ac:dyDescent="0.3">
      <c r="A22" s="3">
        <v>45288</v>
      </c>
      <c r="B22" t="s">
        <v>17</v>
      </c>
      <c r="C22" t="s">
        <v>33</v>
      </c>
      <c r="D22" t="s">
        <v>76</v>
      </c>
      <c r="E22" t="s">
        <v>78</v>
      </c>
      <c r="F22">
        <v>95104</v>
      </c>
      <c r="G22">
        <v>12377</v>
      </c>
      <c r="H22">
        <v>36580.5</v>
      </c>
      <c r="I22">
        <v>1149</v>
      </c>
      <c r="J22">
        <v>19985.57</v>
      </c>
      <c r="K22">
        <v>13.01</v>
      </c>
      <c r="L22">
        <v>9.2799999999999994</v>
      </c>
      <c r="M22">
        <v>2.96</v>
      </c>
      <c r="N22">
        <v>31.84</v>
      </c>
      <c r="O22">
        <v>0.55000000000000004</v>
      </c>
    </row>
    <row r="23" spans="1:15" x14ac:dyDescent="0.3">
      <c r="A23" s="3">
        <v>45211</v>
      </c>
      <c r="B23" t="s">
        <v>17</v>
      </c>
      <c r="C23" t="s">
        <v>38</v>
      </c>
      <c r="D23" t="s">
        <v>75</v>
      </c>
      <c r="E23" t="s">
        <v>91</v>
      </c>
      <c r="F23">
        <v>70342</v>
      </c>
      <c r="G23">
        <v>3523</v>
      </c>
      <c r="H23">
        <v>6106.25</v>
      </c>
      <c r="I23">
        <v>594</v>
      </c>
      <c r="J23">
        <v>76818.28</v>
      </c>
      <c r="K23">
        <v>5.01</v>
      </c>
      <c r="L23">
        <v>16.86</v>
      </c>
      <c r="M23">
        <v>1.73</v>
      </c>
      <c r="N23">
        <v>10.28</v>
      </c>
      <c r="O23">
        <v>12.58</v>
      </c>
    </row>
    <row r="24" spans="1:15" x14ac:dyDescent="0.3">
      <c r="A24" s="3">
        <v>45337</v>
      </c>
      <c r="B24" t="s">
        <v>17</v>
      </c>
      <c r="C24" t="s">
        <v>39</v>
      </c>
      <c r="D24" t="s">
        <v>75</v>
      </c>
      <c r="E24" t="s">
        <v>86</v>
      </c>
      <c r="F24">
        <v>121435</v>
      </c>
      <c r="G24">
        <v>16229</v>
      </c>
      <c r="H24">
        <v>37912.26</v>
      </c>
      <c r="I24">
        <v>855</v>
      </c>
      <c r="J24">
        <v>123190.74</v>
      </c>
      <c r="K24">
        <v>13.36</v>
      </c>
      <c r="L24">
        <v>5.27</v>
      </c>
      <c r="M24">
        <v>2.34</v>
      </c>
      <c r="N24">
        <v>44.34</v>
      </c>
      <c r="O24">
        <v>3.25</v>
      </c>
    </row>
    <row r="25" spans="1:15" x14ac:dyDescent="0.3">
      <c r="A25" s="3">
        <v>45296</v>
      </c>
      <c r="B25" t="s">
        <v>17</v>
      </c>
      <c r="C25" t="s">
        <v>40</v>
      </c>
      <c r="D25" t="s">
        <v>75</v>
      </c>
      <c r="E25" t="s">
        <v>92</v>
      </c>
      <c r="F25">
        <v>33722</v>
      </c>
      <c r="G25">
        <v>3888</v>
      </c>
      <c r="H25">
        <v>10502.41</v>
      </c>
      <c r="I25">
        <v>686</v>
      </c>
      <c r="J25">
        <v>69485.039999999994</v>
      </c>
      <c r="K25">
        <v>11.53</v>
      </c>
      <c r="L25">
        <v>17.64</v>
      </c>
      <c r="M25">
        <v>2.7</v>
      </c>
      <c r="N25">
        <v>15.31</v>
      </c>
      <c r="O25">
        <v>6.62</v>
      </c>
    </row>
    <row r="26" spans="1:15" x14ac:dyDescent="0.3">
      <c r="A26" s="3">
        <v>45341</v>
      </c>
      <c r="B26" t="s">
        <v>17</v>
      </c>
      <c r="C26" t="s">
        <v>25</v>
      </c>
      <c r="D26" t="s">
        <v>76</v>
      </c>
      <c r="E26" t="s">
        <v>83</v>
      </c>
      <c r="F26">
        <v>21656</v>
      </c>
      <c r="G26">
        <v>1749</v>
      </c>
      <c r="H26">
        <v>3765.45</v>
      </c>
      <c r="I26">
        <v>60</v>
      </c>
      <c r="J26">
        <v>1562.33</v>
      </c>
      <c r="K26">
        <v>8.08</v>
      </c>
      <c r="L26">
        <v>3.43</v>
      </c>
      <c r="M26">
        <v>2.15</v>
      </c>
      <c r="N26">
        <v>62.76</v>
      </c>
      <c r="O26">
        <v>0.41</v>
      </c>
    </row>
    <row r="27" spans="1:15" x14ac:dyDescent="0.3">
      <c r="A27" s="3">
        <v>45360</v>
      </c>
      <c r="B27" t="s">
        <v>17</v>
      </c>
      <c r="C27" t="s">
        <v>40</v>
      </c>
      <c r="D27" t="s">
        <v>73</v>
      </c>
      <c r="E27" t="s">
        <v>93</v>
      </c>
      <c r="F27">
        <v>77854</v>
      </c>
      <c r="G27">
        <v>744</v>
      </c>
      <c r="H27">
        <v>2238.91</v>
      </c>
      <c r="I27">
        <v>66</v>
      </c>
      <c r="J27">
        <v>6875.3</v>
      </c>
      <c r="K27">
        <v>0.96</v>
      </c>
      <c r="L27">
        <v>8.8699999999999992</v>
      </c>
      <c r="M27">
        <v>3.01</v>
      </c>
      <c r="N27">
        <v>33.92</v>
      </c>
      <c r="O27">
        <v>3.07</v>
      </c>
    </row>
    <row r="28" spans="1:15" x14ac:dyDescent="0.3">
      <c r="A28" s="3">
        <v>45347</v>
      </c>
      <c r="B28" t="s">
        <v>17</v>
      </c>
      <c r="C28" t="s">
        <v>41</v>
      </c>
      <c r="D28" t="s">
        <v>73</v>
      </c>
      <c r="E28" t="s">
        <v>84</v>
      </c>
      <c r="F28">
        <v>95800</v>
      </c>
      <c r="G28">
        <v>13086</v>
      </c>
      <c r="H28">
        <v>18609.580000000002</v>
      </c>
      <c r="I28">
        <v>1412</v>
      </c>
      <c r="J28">
        <v>215093.45</v>
      </c>
      <c r="K28">
        <v>13.66</v>
      </c>
      <c r="L28">
        <v>10.79</v>
      </c>
      <c r="M28">
        <v>1.42</v>
      </c>
      <c r="N28">
        <v>13.18</v>
      </c>
      <c r="O28">
        <v>11.56</v>
      </c>
    </row>
    <row r="29" spans="1:15" x14ac:dyDescent="0.3">
      <c r="A29" s="3">
        <v>45380</v>
      </c>
      <c r="B29" t="s">
        <v>17</v>
      </c>
      <c r="C29" t="s">
        <v>36</v>
      </c>
      <c r="D29" t="s">
        <v>73</v>
      </c>
      <c r="E29" t="s">
        <v>94</v>
      </c>
      <c r="F29">
        <v>51407</v>
      </c>
      <c r="G29">
        <v>1962</v>
      </c>
      <c r="H29">
        <v>1404.04</v>
      </c>
      <c r="I29">
        <v>166</v>
      </c>
      <c r="J29">
        <v>6048.73</v>
      </c>
      <c r="K29">
        <v>3.82</v>
      </c>
      <c r="L29">
        <v>8.4600000000000009</v>
      </c>
      <c r="M29">
        <v>0.72</v>
      </c>
      <c r="N29">
        <v>8.4600000000000009</v>
      </c>
      <c r="O29">
        <v>4.3099999999999996</v>
      </c>
    </row>
    <row r="30" spans="1:15" x14ac:dyDescent="0.3">
      <c r="A30" s="3">
        <v>45211</v>
      </c>
      <c r="B30" t="s">
        <v>17</v>
      </c>
      <c r="C30" t="s">
        <v>24</v>
      </c>
      <c r="D30" t="s">
        <v>76</v>
      </c>
      <c r="E30" t="s">
        <v>77</v>
      </c>
      <c r="F30">
        <v>19233</v>
      </c>
      <c r="G30">
        <v>2688</v>
      </c>
      <c r="H30">
        <v>9981.33</v>
      </c>
      <c r="I30">
        <v>404</v>
      </c>
      <c r="J30">
        <v>70673.67</v>
      </c>
      <c r="K30">
        <v>13.98</v>
      </c>
      <c r="L30">
        <v>15.03</v>
      </c>
      <c r="M30">
        <v>3.71</v>
      </c>
      <c r="N30">
        <v>24.71</v>
      </c>
      <c r="O30">
        <v>7.08</v>
      </c>
    </row>
    <row r="31" spans="1:15" x14ac:dyDescent="0.3">
      <c r="A31" s="3">
        <v>45274</v>
      </c>
      <c r="B31" t="s">
        <v>17</v>
      </c>
      <c r="C31" t="s">
        <v>30</v>
      </c>
      <c r="D31" t="s">
        <v>74</v>
      </c>
      <c r="E31" t="s">
        <v>84</v>
      </c>
      <c r="F31">
        <v>60742</v>
      </c>
      <c r="G31">
        <v>7382</v>
      </c>
      <c r="H31">
        <v>8599.57</v>
      </c>
      <c r="I31">
        <v>1473</v>
      </c>
      <c r="J31">
        <v>162282.97</v>
      </c>
      <c r="K31">
        <v>12.15</v>
      </c>
      <c r="L31">
        <v>19.95</v>
      </c>
      <c r="M31">
        <v>1.1599999999999999</v>
      </c>
      <c r="N31">
        <v>5.84</v>
      </c>
      <c r="O31">
        <v>18.87</v>
      </c>
    </row>
    <row r="32" spans="1:15" x14ac:dyDescent="0.3">
      <c r="A32" s="3">
        <v>45259</v>
      </c>
      <c r="B32" t="s">
        <v>17</v>
      </c>
      <c r="C32" t="s">
        <v>42</v>
      </c>
      <c r="D32" t="s">
        <v>74</v>
      </c>
      <c r="E32" t="s">
        <v>85</v>
      </c>
      <c r="F32">
        <v>21916</v>
      </c>
      <c r="G32">
        <v>2675</v>
      </c>
      <c r="H32">
        <v>10897.88</v>
      </c>
      <c r="I32">
        <v>241</v>
      </c>
      <c r="J32">
        <v>6376.89</v>
      </c>
      <c r="K32">
        <v>12.21</v>
      </c>
      <c r="L32">
        <v>9.01</v>
      </c>
      <c r="M32">
        <v>4.07</v>
      </c>
      <c r="N32">
        <v>45.22</v>
      </c>
      <c r="O32">
        <v>0.59</v>
      </c>
    </row>
    <row r="33" spans="1:15" x14ac:dyDescent="0.3">
      <c r="A33" s="3">
        <v>45297</v>
      </c>
      <c r="B33" t="s">
        <v>17</v>
      </c>
      <c r="C33" t="s">
        <v>43</v>
      </c>
      <c r="D33" t="s">
        <v>75</v>
      </c>
      <c r="E33" t="s">
        <v>91</v>
      </c>
      <c r="F33">
        <v>27476</v>
      </c>
      <c r="G33">
        <v>1045</v>
      </c>
      <c r="H33">
        <v>2247.94</v>
      </c>
      <c r="I33">
        <v>193</v>
      </c>
      <c r="J33">
        <v>33358.6</v>
      </c>
      <c r="K33">
        <v>3.8</v>
      </c>
      <c r="L33">
        <v>18.47</v>
      </c>
      <c r="M33">
        <v>2.15</v>
      </c>
      <c r="N33">
        <v>11.65</v>
      </c>
      <c r="O33">
        <v>14.84</v>
      </c>
    </row>
    <row r="34" spans="1:15" x14ac:dyDescent="0.3">
      <c r="A34" s="3">
        <v>45316</v>
      </c>
      <c r="B34" t="s">
        <v>17</v>
      </c>
      <c r="C34" t="s">
        <v>44</v>
      </c>
      <c r="D34" t="s">
        <v>73</v>
      </c>
      <c r="E34" t="s">
        <v>95</v>
      </c>
      <c r="F34">
        <v>73869</v>
      </c>
      <c r="G34">
        <v>443</v>
      </c>
      <c r="H34">
        <v>1104.8699999999999</v>
      </c>
      <c r="I34">
        <v>48</v>
      </c>
      <c r="J34">
        <v>2318.9299999999998</v>
      </c>
      <c r="K34">
        <v>0.6</v>
      </c>
      <c r="L34">
        <v>10.84</v>
      </c>
      <c r="M34">
        <v>2.4900000000000002</v>
      </c>
      <c r="N34">
        <v>23.02</v>
      </c>
      <c r="O34">
        <v>2.1</v>
      </c>
    </row>
    <row r="35" spans="1:15" x14ac:dyDescent="0.3">
      <c r="A35" s="3">
        <v>45241</v>
      </c>
      <c r="B35" t="s">
        <v>17</v>
      </c>
      <c r="C35" t="s">
        <v>45</v>
      </c>
      <c r="D35" t="s">
        <v>74</v>
      </c>
      <c r="E35" t="s">
        <v>96</v>
      </c>
      <c r="F35">
        <v>96638</v>
      </c>
      <c r="G35">
        <v>2162</v>
      </c>
      <c r="H35">
        <v>3857.49</v>
      </c>
      <c r="I35">
        <v>452</v>
      </c>
      <c r="J35">
        <v>30747.11</v>
      </c>
      <c r="K35">
        <v>2.2400000000000002</v>
      </c>
      <c r="L35">
        <v>20.91</v>
      </c>
      <c r="M35">
        <v>1.78</v>
      </c>
      <c r="N35">
        <v>8.5299999999999994</v>
      </c>
      <c r="O35">
        <v>7.97</v>
      </c>
    </row>
    <row r="36" spans="1:15" x14ac:dyDescent="0.3">
      <c r="A36" s="3">
        <v>45290</v>
      </c>
      <c r="B36" t="s">
        <v>17</v>
      </c>
      <c r="C36" t="s">
        <v>31</v>
      </c>
      <c r="D36" t="s">
        <v>73</v>
      </c>
      <c r="E36" t="s">
        <v>96</v>
      </c>
      <c r="F36">
        <v>98040</v>
      </c>
      <c r="G36">
        <v>7865</v>
      </c>
      <c r="H36">
        <v>25815.9</v>
      </c>
      <c r="I36">
        <v>779</v>
      </c>
      <c r="J36">
        <v>151513.56</v>
      </c>
      <c r="K36">
        <v>8.02</v>
      </c>
      <c r="L36">
        <v>9.9</v>
      </c>
      <c r="M36">
        <v>3.28</v>
      </c>
      <c r="N36">
        <v>33.14</v>
      </c>
      <c r="O36">
        <v>5.87</v>
      </c>
    </row>
    <row r="37" spans="1:15" x14ac:dyDescent="0.3">
      <c r="A37" s="3">
        <v>45371</v>
      </c>
      <c r="B37" t="s">
        <v>17</v>
      </c>
      <c r="C37" t="s">
        <v>46</v>
      </c>
      <c r="D37" t="s">
        <v>76</v>
      </c>
      <c r="E37" t="s">
        <v>93</v>
      </c>
      <c r="F37">
        <v>55921</v>
      </c>
      <c r="G37">
        <v>8083</v>
      </c>
      <c r="H37">
        <v>11577.34</v>
      </c>
      <c r="I37">
        <v>1006</v>
      </c>
      <c r="J37">
        <v>64053.3</v>
      </c>
      <c r="K37">
        <v>14.45</v>
      </c>
      <c r="L37">
        <v>12.45</v>
      </c>
      <c r="M37">
        <v>1.43</v>
      </c>
      <c r="N37">
        <v>11.51</v>
      </c>
      <c r="O37">
        <v>5.53</v>
      </c>
    </row>
    <row r="38" spans="1:15" x14ac:dyDescent="0.3">
      <c r="A38" s="3">
        <v>45379</v>
      </c>
      <c r="B38" t="s">
        <v>17</v>
      </c>
      <c r="C38" t="s">
        <v>47</v>
      </c>
      <c r="D38" t="s">
        <v>75</v>
      </c>
      <c r="E38" t="s">
        <v>87</v>
      </c>
      <c r="F38">
        <v>70986</v>
      </c>
      <c r="G38">
        <v>3286</v>
      </c>
      <c r="H38">
        <v>1811.36</v>
      </c>
      <c r="I38">
        <v>479</v>
      </c>
      <c r="J38">
        <v>49347.73</v>
      </c>
      <c r="K38">
        <v>4.63</v>
      </c>
      <c r="L38">
        <v>14.58</v>
      </c>
      <c r="M38">
        <v>0.55000000000000004</v>
      </c>
      <c r="N38">
        <v>3.78</v>
      </c>
      <c r="O38">
        <v>27.24</v>
      </c>
    </row>
    <row r="39" spans="1:15" x14ac:dyDescent="0.3">
      <c r="A39" s="3">
        <v>45355</v>
      </c>
      <c r="B39" t="s">
        <v>17</v>
      </c>
      <c r="C39" t="s">
        <v>48</v>
      </c>
      <c r="D39" t="s">
        <v>75</v>
      </c>
      <c r="E39" t="s">
        <v>97</v>
      </c>
      <c r="F39">
        <v>19717</v>
      </c>
      <c r="G39">
        <v>245</v>
      </c>
      <c r="H39">
        <v>377.9</v>
      </c>
      <c r="I39">
        <v>49</v>
      </c>
      <c r="J39">
        <v>2534.0100000000002</v>
      </c>
      <c r="K39">
        <v>1.24</v>
      </c>
      <c r="L39">
        <v>20</v>
      </c>
      <c r="M39">
        <v>1.54</v>
      </c>
      <c r="N39">
        <v>7.71</v>
      </c>
      <c r="O39">
        <v>6.71</v>
      </c>
    </row>
    <row r="40" spans="1:15" x14ac:dyDescent="0.3">
      <c r="A40" s="3">
        <v>45336</v>
      </c>
      <c r="B40" t="s">
        <v>17</v>
      </c>
      <c r="C40" t="s">
        <v>43</v>
      </c>
      <c r="D40" t="s">
        <v>75</v>
      </c>
      <c r="E40" t="s">
        <v>77</v>
      </c>
      <c r="F40">
        <v>45862</v>
      </c>
      <c r="G40">
        <v>1192</v>
      </c>
      <c r="H40">
        <v>2868.85</v>
      </c>
      <c r="I40">
        <v>258</v>
      </c>
      <c r="J40">
        <v>13467.8</v>
      </c>
      <c r="K40">
        <v>2.6</v>
      </c>
      <c r="L40">
        <v>21.64</v>
      </c>
      <c r="M40">
        <v>2.41</v>
      </c>
      <c r="N40">
        <v>11.12</v>
      </c>
      <c r="O40">
        <v>4.6900000000000004</v>
      </c>
    </row>
    <row r="41" spans="1:15" x14ac:dyDescent="0.3">
      <c r="A41" s="3">
        <v>45241</v>
      </c>
      <c r="B41" t="s">
        <v>17</v>
      </c>
      <c r="C41" t="s">
        <v>47</v>
      </c>
      <c r="D41" t="s">
        <v>75</v>
      </c>
      <c r="E41" t="s">
        <v>98</v>
      </c>
      <c r="F41">
        <v>65175</v>
      </c>
      <c r="G41">
        <v>6677</v>
      </c>
      <c r="H41">
        <v>23520.67</v>
      </c>
      <c r="I41">
        <v>501</v>
      </c>
      <c r="J41">
        <v>73648.100000000006</v>
      </c>
      <c r="K41">
        <v>10.24</v>
      </c>
      <c r="L41">
        <v>7.5</v>
      </c>
      <c r="M41">
        <v>3.52</v>
      </c>
      <c r="N41">
        <v>46.95</v>
      </c>
      <c r="O41">
        <v>3.13</v>
      </c>
    </row>
    <row r="42" spans="1:15" x14ac:dyDescent="0.3">
      <c r="A42" s="3">
        <v>45297</v>
      </c>
      <c r="B42" t="s">
        <v>17</v>
      </c>
      <c r="C42" t="s">
        <v>23</v>
      </c>
      <c r="D42" t="s">
        <v>75</v>
      </c>
      <c r="E42" t="s">
        <v>83</v>
      </c>
      <c r="F42">
        <v>122178</v>
      </c>
      <c r="G42">
        <v>7126</v>
      </c>
      <c r="H42">
        <v>21324.23</v>
      </c>
      <c r="I42">
        <v>1071</v>
      </c>
      <c r="J42">
        <v>117248.86</v>
      </c>
      <c r="K42">
        <v>5.83</v>
      </c>
      <c r="L42">
        <v>15.03</v>
      </c>
      <c r="M42">
        <v>2.99</v>
      </c>
      <c r="N42">
        <v>19.91</v>
      </c>
      <c r="O42">
        <v>5.5</v>
      </c>
    </row>
    <row r="43" spans="1:15" x14ac:dyDescent="0.3">
      <c r="A43" s="3">
        <v>45363</v>
      </c>
      <c r="B43" t="s">
        <v>17</v>
      </c>
      <c r="C43" t="s">
        <v>49</v>
      </c>
      <c r="D43" t="s">
        <v>75</v>
      </c>
      <c r="E43" t="s">
        <v>84</v>
      </c>
      <c r="F43">
        <v>71765</v>
      </c>
      <c r="G43">
        <v>1298</v>
      </c>
      <c r="H43">
        <v>4964.51</v>
      </c>
      <c r="I43">
        <v>118</v>
      </c>
      <c r="J43">
        <v>4881.79</v>
      </c>
      <c r="K43">
        <v>1.81</v>
      </c>
      <c r="L43">
        <v>9.09</v>
      </c>
      <c r="M43">
        <v>3.82</v>
      </c>
      <c r="N43">
        <v>42.07</v>
      </c>
      <c r="O43">
        <v>0.98</v>
      </c>
    </row>
    <row r="44" spans="1:15" x14ac:dyDescent="0.3">
      <c r="A44" s="3">
        <v>45256</v>
      </c>
      <c r="B44" t="s">
        <v>17</v>
      </c>
      <c r="C44" t="s">
        <v>24</v>
      </c>
      <c r="D44" t="s">
        <v>75</v>
      </c>
      <c r="E44" t="s">
        <v>99</v>
      </c>
      <c r="F44">
        <v>147001</v>
      </c>
      <c r="G44">
        <v>1604</v>
      </c>
      <c r="H44">
        <v>4527.55</v>
      </c>
      <c r="I44">
        <v>254</v>
      </c>
      <c r="J44">
        <v>2091.6</v>
      </c>
      <c r="K44">
        <v>1.0900000000000001</v>
      </c>
      <c r="L44">
        <v>15.84</v>
      </c>
      <c r="M44">
        <v>2.82</v>
      </c>
      <c r="N44">
        <v>17.82</v>
      </c>
      <c r="O44">
        <v>0.46</v>
      </c>
    </row>
    <row r="45" spans="1:15" x14ac:dyDescent="0.3">
      <c r="A45" s="3">
        <v>45214</v>
      </c>
      <c r="B45" t="s">
        <v>17</v>
      </c>
      <c r="C45" t="s">
        <v>28</v>
      </c>
      <c r="D45" t="s">
        <v>73</v>
      </c>
      <c r="E45" t="s">
        <v>81</v>
      </c>
      <c r="F45">
        <v>86008</v>
      </c>
      <c r="G45">
        <v>6816</v>
      </c>
      <c r="H45">
        <v>9055.9599999999991</v>
      </c>
      <c r="I45">
        <v>1040</v>
      </c>
      <c r="J45">
        <v>40561.51</v>
      </c>
      <c r="K45">
        <v>7.92</v>
      </c>
      <c r="L45">
        <v>15.26</v>
      </c>
      <c r="M45">
        <v>1.33</v>
      </c>
      <c r="N45">
        <v>8.7100000000000009</v>
      </c>
      <c r="O45">
        <v>4.4800000000000004</v>
      </c>
    </row>
    <row r="46" spans="1:15" x14ac:dyDescent="0.3">
      <c r="A46" s="3">
        <v>45208</v>
      </c>
      <c r="B46" t="s">
        <v>17</v>
      </c>
      <c r="C46" t="s">
        <v>50</v>
      </c>
      <c r="D46" t="s">
        <v>74</v>
      </c>
      <c r="E46" t="s">
        <v>99</v>
      </c>
      <c r="F46">
        <v>61043</v>
      </c>
      <c r="G46">
        <v>6420</v>
      </c>
      <c r="H46">
        <v>12747.65</v>
      </c>
      <c r="I46">
        <v>1335</v>
      </c>
      <c r="J46">
        <v>42475.14</v>
      </c>
      <c r="K46">
        <v>10.52</v>
      </c>
      <c r="L46">
        <v>20.79</v>
      </c>
      <c r="M46">
        <v>1.99</v>
      </c>
      <c r="N46">
        <v>9.5500000000000007</v>
      </c>
      <c r="O46">
        <v>3.33</v>
      </c>
    </row>
    <row r="47" spans="1:15" x14ac:dyDescent="0.3">
      <c r="A47" s="3">
        <v>45302</v>
      </c>
      <c r="B47" t="s">
        <v>17</v>
      </c>
      <c r="C47" t="s">
        <v>51</v>
      </c>
      <c r="D47" t="s">
        <v>73</v>
      </c>
      <c r="E47" t="s">
        <v>100</v>
      </c>
      <c r="F47">
        <v>83694</v>
      </c>
      <c r="G47">
        <v>4557</v>
      </c>
      <c r="H47">
        <v>3942.91</v>
      </c>
      <c r="I47">
        <v>937</v>
      </c>
      <c r="J47">
        <v>164988.06</v>
      </c>
      <c r="K47">
        <v>5.44</v>
      </c>
      <c r="L47">
        <v>20.56</v>
      </c>
      <c r="M47">
        <v>0.87</v>
      </c>
      <c r="N47">
        <v>4.21</v>
      </c>
      <c r="O47">
        <v>41.84</v>
      </c>
    </row>
    <row r="48" spans="1:15" x14ac:dyDescent="0.3">
      <c r="A48" s="3">
        <v>45216</v>
      </c>
      <c r="B48" t="s">
        <v>17</v>
      </c>
      <c r="C48" t="s">
        <v>46</v>
      </c>
      <c r="D48" t="s">
        <v>73</v>
      </c>
      <c r="E48" t="s">
        <v>89</v>
      </c>
      <c r="F48">
        <v>71186</v>
      </c>
      <c r="G48">
        <v>3018</v>
      </c>
      <c r="H48">
        <v>9373.7099999999991</v>
      </c>
      <c r="I48">
        <v>559</v>
      </c>
      <c r="J48">
        <v>63314.66</v>
      </c>
      <c r="K48">
        <v>4.24</v>
      </c>
      <c r="L48">
        <v>18.52</v>
      </c>
      <c r="M48">
        <v>3.11</v>
      </c>
      <c r="N48">
        <v>16.77</v>
      </c>
      <c r="O48">
        <v>6.75</v>
      </c>
    </row>
    <row r="49" spans="1:15" x14ac:dyDescent="0.3">
      <c r="A49" s="3">
        <v>45345</v>
      </c>
      <c r="B49" t="s">
        <v>17</v>
      </c>
      <c r="C49" t="s">
        <v>52</v>
      </c>
      <c r="D49" t="s">
        <v>74</v>
      </c>
      <c r="E49" t="s">
        <v>92</v>
      </c>
      <c r="F49">
        <v>56307</v>
      </c>
      <c r="G49">
        <v>4605</v>
      </c>
      <c r="H49">
        <v>6408.29</v>
      </c>
      <c r="I49">
        <v>219</v>
      </c>
      <c r="J49">
        <v>39410.6</v>
      </c>
      <c r="K49">
        <v>8.18</v>
      </c>
      <c r="L49">
        <v>4.76</v>
      </c>
      <c r="M49">
        <v>1.39</v>
      </c>
      <c r="N49">
        <v>29.26</v>
      </c>
      <c r="O49">
        <v>6.15</v>
      </c>
    </row>
    <row r="50" spans="1:15" x14ac:dyDescent="0.3">
      <c r="A50" s="3">
        <v>45254</v>
      </c>
      <c r="B50" t="s">
        <v>17</v>
      </c>
      <c r="C50" t="s">
        <v>45</v>
      </c>
      <c r="D50" t="s">
        <v>73</v>
      </c>
      <c r="E50" t="s">
        <v>95</v>
      </c>
      <c r="F50">
        <v>83490</v>
      </c>
      <c r="G50">
        <v>11317</v>
      </c>
      <c r="H50">
        <v>33902.519999999997</v>
      </c>
      <c r="I50">
        <v>1068</v>
      </c>
      <c r="J50">
        <v>78066.39</v>
      </c>
      <c r="K50">
        <v>13.55</v>
      </c>
      <c r="L50">
        <v>9.44</v>
      </c>
      <c r="M50">
        <v>3</v>
      </c>
      <c r="N50">
        <v>31.74</v>
      </c>
      <c r="O50">
        <v>2.2999999999999998</v>
      </c>
    </row>
    <row r="51" spans="1:15" x14ac:dyDescent="0.3">
      <c r="A51" s="3">
        <v>45301</v>
      </c>
      <c r="B51" t="s">
        <v>17</v>
      </c>
      <c r="C51" t="s">
        <v>53</v>
      </c>
      <c r="D51" t="s">
        <v>75</v>
      </c>
      <c r="E51" t="s">
        <v>79</v>
      </c>
      <c r="F51">
        <v>131870</v>
      </c>
      <c r="G51">
        <v>14540</v>
      </c>
      <c r="H51">
        <v>59296.33</v>
      </c>
      <c r="I51">
        <v>2886</v>
      </c>
      <c r="J51">
        <v>453320.56</v>
      </c>
      <c r="K51">
        <v>11.03</v>
      </c>
      <c r="L51">
        <v>19.850000000000001</v>
      </c>
      <c r="M51">
        <v>4.08</v>
      </c>
      <c r="N51">
        <v>20.55</v>
      </c>
      <c r="O51">
        <v>7.65</v>
      </c>
    </row>
    <row r="52" spans="1:15" x14ac:dyDescent="0.3">
      <c r="A52" s="3">
        <v>45236</v>
      </c>
      <c r="B52" t="s">
        <v>17</v>
      </c>
      <c r="C52" t="s">
        <v>54</v>
      </c>
      <c r="D52" t="s">
        <v>73</v>
      </c>
      <c r="E52" t="s">
        <v>82</v>
      </c>
      <c r="F52">
        <v>121285</v>
      </c>
      <c r="G52">
        <v>11897</v>
      </c>
      <c r="H52">
        <v>8862.9500000000007</v>
      </c>
      <c r="I52">
        <v>722</v>
      </c>
      <c r="J52">
        <v>130117.44</v>
      </c>
      <c r="K52">
        <v>9.81</v>
      </c>
      <c r="L52">
        <v>6.07</v>
      </c>
      <c r="M52">
        <v>0.74</v>
      </c>
      <c r="N52">
        <v>12.28</v>
      </c>
      <c r="O52">
        <v>14.68</v>
      </c>
    </row>
    <row r="53" spans="1:15" x14ac:dyDescent="0.3">
      <c r="A53" s="3">
        <v>45235</v>
      </c>
      <c r="B53" t="s">
        <v>17</v>
      </c>
      <c r="C53" t="s">
        <v>32</v>
      </c>
      <c r="D53" t="s">
        <v>75</v>
      </c>
      <c r="E53" t="s">
        <v>84</v>
      </c>
      <c r="F53">
        <v>70436</v>
      </c>
      <c r="G53">
        <v>6545</v>
      </c>
      <c r="H53">
        <v>2864.8</v>
      </c>
      <c r="I53">
        <v>322</v>
      </c>
      <c r="J53">
        <v>43271.28</v>
      </c>
      <c r="K53">
        <v>9.2899999999999991</v>
      </c>
      <c r="L53">
        <v>4.92</v>
      </c>
      <c r="M53">
        <v>0.44</v>
      </c>
      <c r="N53">
        <v>8.9</v>
      </c>
      <c r="O53">
        <v>15.1</v>
      </c>
    </row>
    <row r="54" spans="1:15" x14ac:dyDescent="0.3">
      <c r="A54" s="3">
        <v>45343</v>
      </c>
      <c r="B54" t="s">
        <v>17</v>
      </c>
      <c r="C54" t="s">
        <v>23</v>
      </c>
      <c r="D54" t="s">
        <v>74</v>
      </c>
      <c r="E54" t="s">
        <v>84</v>
      </c>
      <c r="F54">
        <v>65651</v>
      </c>
      <c r="G54">
        <v>376</v>
      </c>
      <c r="H54">
        <v>398.3</v>
      </c>
      <c r="I54">
        <v>50</v>
      </c>
      <c r="J54">
        <v>6995.98</v>
      </c>
      <c r="K54">
        <v>0.56999999999999995</v>
      </c>
      <c r="L54">
        <v>13.3</v>
      </c>
      <c r="M54">
        <v>1.06</v>
      </c>
      <c r="N54">
        <v>7.97</v>
      </c>
      <c r="O54">
        <v>17.559999999999999</v>
      </c>
    </row>
    <row r="55" spans="1:15" x14ac:dyDescent="0.3">
      <c r="A55" s="3">
        <v>45267</v>
      </c>
      <c r="B55" t="s">
        <v>17</v>
      </c>
      <c r="C55" t="s">
        <v>42</v>
      </c>
      <c r="D55" t="s">
        <v>73</v>
      </c>
      <c r="E55" t="s">
        <v>99</v>
      </c>
      <c r="F55">
        <v>142289</v>
      </c>
      <c r="G55">
        <v>14162</v>
      </c>
      <c r="H55">
        <v>18686.82</v>
      </c>
      <c r="I55">
        <v>2341</v>
      </c>
      <c r="J55">
        <v>120008.02</v>
      </c>
      <c r="K55">
        <v>9.9499999999999993</v>
      </c>
      <c r="L55">
        <v>16.53</v>
      </c>
      <c r="M55">
        <v>1.32</v>
      </c>
      <c r="N55">
        <v>7.98</v>
      </c>
      <c r="O55">
        <v>6.42</v>
      </c>
    </row>
    <row r="56" spans="1:15" x14ac:dyDescent="0.3">
      <c r="A56" s="3">
        <v>45349</v>
      </c>
      <c r="B56" t="s">
        <v>17</v>
      </c>
      <c r="C56" t="s">
        <v>34</v>
      </c>
      <c r="D56" t="s">
        <v>76</v>
      </c>
      <c r="E56" t="s">
        <v>95</v>
      </c>
      <c r="F56">
        <v>113311</v>
      </c>
      <c r="G56">
        <v>5912</v>
      </c>
      <c r="H56">
        <v>20459.150000000001</v>
      </c>
      <c r="I56">
        <v>907</v>
      </c>
      <c r="J56">
        <v>154732.9</v>
      </c>
      <c r="K56">
        <v>5.22</v>
      </c>
      <c r="L56">
        <v>15.34</v>
      </c>
      <c r="M56">
        <v>3.46</v>
      </c>
      <c r="N56">
        <v>22.56</v>
      </c>
      <c r="O56">
        <v>7.56</v>
      </c>
    </row>
    <row r="57" spans="1:15" x14ac:dyDescent="0.3">
      <c r="A57" s="3">
        <v>45292</v>
      </c>
      <c r="B57" t="s">
        <v>17</v>
      </c>
      <c r="C57" t="s">
        <v>30</v>
      </c>
      <c r="D57" t="s">
        <v>73</v>
      </c>
      <c r="E57" t="s">
        <v>90</v>
      </c>
      <c r="F57">
        <v>105700</v>
      </c>
      <c r="G57">
        <v>10607</v>
      </c>
      <c r="H57">
        <v>28957.8</v>
      </c>
      <c r="I57">
        <v>506</v>
      </c>
      <c r="J57">
        <v>38812.519999999997</v>
      </c>
      <c r="K57">
        <v>10.039999999999999</v>
      </c>
      <c r="L57">
        <v>4.7699999999999996</v>
      </c>
      <c r="M57">
        <v>2.73</v>
      </c>
      <c r="N57">
        <v>57.23</v>
      </c>
      <c r="O57">
        <v>1.34</v>
      </c>
    </row>
    <row r="58" spans="1:15" x14ac:dyDescent="0.3">
      <c r="A58" s="3">
        <v>45235</v>
      </c>
      <c r="B58" t="s">
        <v>17</v>
      </c>
      <c r="C58" t="s">
        <v>27</v>
      </c>
      <c r="D58" t="s">
        <v>74</v>
      </c>
      <c r="E58" t="s">
        <v>90</v>
      </c>
      <c r="F58">
        <v>58493</v>
      </c>
      <c r="G58">
        <v>2541</v>
      </c>
      <c r="H58">
        <v>3558.31</v>
      </c>
      <c r="I58">
        <v>545</v>
      </c>
      <c r="J58">
        <v>44501.46</v>
      </c>
      <c r="K58">
        <v>4.34</v>
      </c>
      <c r="L58">
        <v>21.45</v>
      </c>
      <c r="M58">
        <v>1.4</v>
      </c>
      <c r="N58">
        <v>6.53</v>
      </c>
      <c r="O58">
        <v>12.51</v>
      </c>
    </row>
    <row r="59" spans="1:15" x14ac:dyDescent="0.3">
      <c r="A59" s="3">
        <v>45326</v>
      </c>
      <c r="B59" t="s">
        <v>17</v>
      </c>
      <c r="C59" t="s">
        <v>45</v>
      </c>
      <c r="D59" t="s">
        <v>76</v>
      </c>
      <c r="E59" t="s">
        <v>98</v>
      </c>
      <c r="F59">
        <v>134569</v>
      </c>
      <c r="G59">
        <v>18078</v>
      </c>
      <c r="H59">
        <v>54011.07</v>
      </c>
      <c r="I59">
        <v>3272</v>
      </c>
      <c r="J59">
        <v>337062.57</v>
      </c>
      <c r="K59">
        <v>13.43</v>
      </c>
      <c r="L59">
        <v>18.100000000000001</v>
      </c>
      <c r="M59">
        <v>2.99</v>
      </c>
      <c r="N59">
        <v>16.510000000000002</v>
      </c>
      <c r="O59">
        <v>6.24</v>
      </c>
    </row>
    <row r="60" spans="1:15" x14ac:dyDescent="0.3">
      <c r="A60" s="3">
        <v>45212</v>
      </c>
      <c r="B60" t="s">
        <v>17</v>
      </c>
      <c r="C60" t="s">
        <v>54</v>
      </c>
      <c r="D60" t="s">
        <v>75</v>
      </c>
      <c r="E60" t="s">
        <v>79</v>
      </c>
      <c r="F60">
        <v>24831</v>
      </c>
      <c r="G60">
        <v>2201</v>
      </c>
      <c r="H60">
        <v>5324.93</v>
      </c>
      <c r="I60">
        <v>147</v>
      </c>
      <c r="J60">
        <v>21444.09</v>
      </c>
      <c r="K60">
        <v>8.86</v>
      </c>
      <c r="L60">
        <v>6.68</v>
      </c>
      <c r="M60">
        <v>2.42</v>
      </c>
      <c r="N60">
        <v>36.22</v>
      </c>
      <c r="O60">
        <v>4.03</v>
      </c>
    </row>
    <row r="61" spans="1:15" x14ac:dyDescent="0.3">
      <c r="A61" s="3">
        <v>45239</v>
      </c>
      <c r="B61" t="s">
        <v>17</v>
      </c>
      <c r="C61" t="s">
        <v>41</v>
      </c>
      <c r="D61" t="s">
        <v>76</v>
      </c>
      <c r="E61" t="s">
        <v>92</v>
      </c>
      <c r="F61">
        <v>29743</v>
      </c>
      <c r="G61">
        <v>1359</v>
      </c>
      <c r="H61">
        <v>679.09</v>
      </c>
      <c r="I61">
        <v>207</v>
      </c>
      <c r="J61">
        <v>8184.07</v>
      </c>
      <c r="K61">
        <v>4.57</v>
      </c>
      <c r="L61">
        <v>15.23</v>
      </c>
      <c r="M61">
        <v>0.5</v>
      </c>
      <c r="N61">
        <v>3.28</v>
      </c>
      <c r="O61">
        <v>12.05</v>
      </c>
    </row>
    <row r="62" spans="1:15" x14ac:dyDescent="0.3">
      <c r="A62" s="3">
        <v>45374</v>
      </c>
      <c r="B62" t="s">
        <v>17</v>
      </c>
      <c r="C62" t="s">
        <v>41</v>
      </c>
      <c r="D62" t="s">
        <v>75</v>
      </c>
      <c r="E62" t="s">
        <v>96</v>
      </c>
      <c r="F62">
        <v>42938</v>
      </c>
      <c r="G62">
        <v>6069</v>
      </c>
      <c r="H62">
        <v>26164.11</v>
      </c>
      <c r="I62">
        <v>1237</v>
      </c>
      <c r="J62">
        <v>95472.83</v>
      </c>
      <c r="K62">
        <v>14.13</v>
      </c>
      <c r="L62">
        <v>20.38</v>
      </c>
      <c r="M62">
        <v>4.3099999999999996</v>
      </c>
      <c r="N62">
        <v>21.15</v>
      </c>
      <c r="O62">
        <v>3.65</v>
      </c>
    </row>
    <row r="63" spans="1:15" x14ac:dyDescent="0.3">
      <c r="A63" s="3">
        <v>45352</v>
      </c>
      <c r="B63" t="s">
        <v>17</v>
      </c>
      <c r="C63" t="s">
        <v>55</v>
      </c>
      <c r="D63" t="s">
        <v>74</v>
      </c>
      <c r="E63" t="s">
        <v>83</v>
      </c>
      <c r="F63">
        <v>111666</v>
      </c>
      <c r="G63">
        <v>808</v>
      </c>
      <c r="H63">
        <v>3398.53</v>
      </c>
      <c r="I63">
        <v>89</v>
      </c>
      <c r="J63">
        <v>17221.29</v>
      </c>
      <c r="K63">
        <v>0.72</v>
      </c>
      <c r="L63">
        <v>11.01</v>
      </c>
      <c r="M63">
        <v>4.21</v>
      </c>
      <c r="N63">
        <v>38.19</v>
      </c>
      <c r="O63">
        <v>5.07</v>
      </c>
    </row>
    <row r="64" spans="1:15" x14ac:dyDescent="0.3">
      <c r="A64" s="3">
        <v>45298</v>
      </c>
      <c r="B64" t="s">
        <v>17</v>
      </c>
      <c r="C64" t="s">
        <v>51</v>
      </c>
      <c r="D64" t="s">
        <v>75</v>
      </c>
      <c r="E64" t="s">
        <v>97</v>
      </c>
      <c r="F64">
        <v>17653</v>
      </c>
      <c r="G64">
        <v>2554</v>
      </c>
      <c r="H64">
        <v>9953.7999999999993</v>
      </c>
      <c r="I64">
        <v>219</v>
      </c>
      <c r="J64">
        <v>17540.599999999999</v>
      </c>
      <c r="K64">
        <v>14.47</v>
      </c>
      <c r="L64">
        <v>8.57</v>
      </c>
      <c r="M64">
        <v>3.9</v>
      </c>
      <c r="N64">
        <v>45.45</v>
      </c>
      <c r="O64">
        <v>1.76</v>
      </c>
    </row>
    <row r="65" spans="1:15" x14ac:dyDescent="0.3">
      <c r="A65" s="3">
        <v>45352</v>
      </c>
      <c r="B65" t="s">
        <v>17</v>
      </c>
      <c r="C65" t="s">
        <v>40</v>
      </c>
      <c r="D65" t="s">
        <v>74</v>
      </c>
      <c r="E65" t="s">
        <v>96</v>
      </c>
      <c r="F65">
        <v>101039</v>
      </c>
      <c r="G65">
        <v>12974</v>
      </c>
      <c r="H65">
        <v>22047.759999999998</v>
      </c>
      <c r="I65">
        <v>807</v>
      </c>
      <c r="J65">
        <v>91656.03</v>
      </c>
      <c r="K65">
        <v>12.84</v>
      </c>
      <c r="L65">
        <v>6.22</v>
      </c>
      <c r="M65">
        <v>1.7</v>
      </c>
      <c r="N65">
        <v>27.32</v>
      </c>
      <c r="O65">
        <v>4.16</v>
      </c>
    </row>
    <row r="66" spans="1:15" x14ac:dyDescent="0.3">
      <c r="A66" s="3">
        <v>45335</v>
      </c>
      <c r="B66" t="s">
        <v>17</v>
      </c>
      <c r="C66" t="s">
        <v>46</v>
      </c>
      <c r="D66" t="s">
        <v>73</v>
      </c>
      <c r="E66" t="s">
        <v>96</v>
      </c>
      <c r="F66">
        <v>123696</v>
      </c>
      <c r="G66">
        <v>17409</v>
      </c>
      <c r="H66">
        <v>56644.05</v>
      </c>
      <c r="I66">
        <v>2407</v>
      </c>
      <c r="J66">
        <v>57646.239999999998</v>
      </c>
      <c r="K66">
        <v>14.07</v>
      </c>
      <c r="L66">
        <v>13.83</v>
      </c>
      <c r="M66">
        <v>3.25</v>
      </c>
      <c r="N66">
        <v>23.53</v>
      </c>
      <c r="O66">
        <v>1.02</v>
      </c>
    </row>
    <row r="67" spans="1:15" x14ac:dyDescent="0.3">
      <c r="A67" s="3">
        <v>45341</v>
      </c>
      <c r="B67" t="s">
        <v>17</v>
      </c>
      <c r="C67" t="s">
        <v>54</v>
      </c>
      <c r="D67" t="s">
        <v>76</v>
      </c>
      <c r="E67" t="s">
        <v>99</v>
      </c>
      <c r="F67">
        <v>66906</v>
      </c>
      <c r="G67">
        <v>6300</v>
      </c>
      <c r="H67">
        <v>28093.09</v>
      </c>
      <c r="I67">
        <v>356</v>
      </c>
      <c r="J67">
        <v>37762.44</v>
      </c>
      <c r="K67">
        <v>9.42</v>
      </c>
      <c r="L67">
        <v>5.65</v>
      </c>
      <c r="M67">
        <v>4.46</v>
      </c>
      <c r="N67">
        <v>78.91</v>
      </c>
      <c r="O67">
        <v>1.34</v>
      </c>
    </row>
    <row r="68" spans="1:15" x14ac:dyDescent="0.3">
      <c r="A68" s="3">
        <v>45374</v>
      </c>
      <c r="B68" t="s">
        <v>17</v>
      </c>
      <c r="C68" t="s">
        <v>32</v>
      </c>
      <c r="D68" t="s">
        <v>76</v>
      </c>
      <c r="E68" t="s">
        <v>96</v>
      </c>
      <c r="F68">
        <v>4009</v>
      </c>
      <c r="G68">
        <v>530</v>
      </c>
      <c r="H68">
        <v>1821.69</v>
      </c>
      <c r="I68">
        <v>86</v>
      </c>
      <c r="J68">
        <v>12210.66</v>
      </c>
      <c r="K68">
        <v>13.22</v>
      </c>
      <c r="L68">
        <v>16.23</v>
      </c>
      <c r="M68">
        <v>3.44</v>
      </c>
      <c r="N68">
        <v>21.18</v>
      </c>
      <c r="O68">
        <v>6.7</v>
      </c>
    </row>
    <row r="69" spans="1:15" x14ac:dyDescent="0.3">
      <c r="A69" s="3">
        <v>45374</v>
      </c>
      <c r="B69" t="s">
        <v>17</v>
      </c>
      <c r="C69" t="s">
        <v>56</v>
      </c>
      <c r="D69" t="s">
        <v>76</v>
      </c>
      <c r="E69" t="s">
        <v>91</v>
      </c>
      <c r="F69">
        <v>31029</v>
      </c>
      <c r="G69">
        <v>1772</v>
      </c>
      <c r="H69">
        <v>2841.8</v>
      </c>
      <c r="I69">
        <v>325</v>
      </c>
      <c r="J69">
        <v>52965.94</v>
      </c>
      <c r="K69">
        <v>5.71</v>
      </c>
      <c r="L69">
        <v>18.34</v>
      </c>
      <c r="M69">
        <v>1.6</v>
      </c>
      <c r="N69">
        <v>8.74</v>
      </c>
      <c r="O69">
        <v>18.64</v>
      </c>
    </row>
    <row r="70" spans="1:15" x14ac:dyDescent="0.3">
      <c r="A70" s="3">
        <v>45268</v>
      </c>
      <c r="B70" t="s">
        <v>17</v>
      </c>
      <c r="C70" t="s">
        <v>31</v>
      </c>
      <c r="D70" t="s">
        <v>75</v>
      </c>
      <c r="E70" t="s">
        <v>83</v>
      </c>
      <c r="F70">
        <v>141763</v>
      </c>
      <c r="G70">
        <v>18532</v>
      </c>
      <c r="H70">
        <v>76801.91</v>
      </c>
      <c r="I70">
        <v>2356</v>
      </c>
      <c r="J70">
        <v>242186.62</v>
      </c>
      <c r="K70">
        <v>13.07</v>
      </c>
      <c r="L70">
        <v>12.71</v>
      </c>
      <c r="M70">
        <v>4.1399999999999997</v>
      </c>
      <c r="N70">
        <v>32.6</v>
      </c>
      <c r="O70">
        <v>3.15</v>
      </c>
    </row>
    <row r="71" spans="1:15" x14ac:dyDescent="0.3">
      <c r="A71" s="3">
        <v>45228</v>
      </c>
      <c r="B71" t="s">
        <v>17</v>
      </c>
      <c r="C71" t="s">
        <v>57</v>
      </c>
      <c r="D71" t="s">
        <v>74</v>
      </c>
      <c r="E71" t="s">
        <v>77</v>
      </c>
      <c r="F71">
        <v>90174</v>
      </c>
      <c r="G71">
        <v>10888</v>
      </c>
      <c r="H71">
        <v>33370.11</v>
      </c>
      <c r="I71">
        <v>1778</v>
      </c>
      <c r="J71">
        <v>284799.28000000003</v>
      </c>
      <c r="K71">
        <v>12.07</v>
      </c>
      <c r="L71">
        <v>16.329999999999998</v>
      </c>
      <c r="M71">
        <v>3.06</v>
      </c>
      <c r="N71">
        <v>18.77</v>
      </c>
      <c r="O71">
        <v>8.5299999999999994</v>
      </c>
    </row>
    <row r="72" spans="1:15" x14ac:dyDescent="0.3">
      <c r="A72" s="3">
        <v>45311</v>
      </c>
      <c r="B72" t="s">
        <v>17</v>
      </c>
      <c r="C72" t="s">
        <v>57</v>
      </c>
      <c r="D72" t="s">
        <v>73</v>
      </c>
      <c r="E72" t="s">
        <v>91</v>
      </c>
      <c r="F72">
        <v>77939</v>
      </c>
      <c r="G72">
        <v>10447</v>
      </c>
      <c r="H72">
        <v>18656.05</v>
      </c>
      <c r="I72">
        <v>1058</v>
      </c>
      <c r="J72">
        <v>24679.41</v>
      </c>
      <c r="K72">
        <v>13.4</v>
      </c>
      <c r="L72">
        <v>10.130000000000001</v>
      </c>
      <c r="M72">
        <v>1.79</v>
      </c>
      <c r="N72">
        <v>17.63</v>
      </c>
      <c r="O72">
        <v>1.32</v>
      </c>
    </row>
    <row r="73" spans="1:15" x14ac:dyDescent="0.3">
      <c r="A73" s="3">
        <v>45316</v>
      </c>
      <c r="B73" t="s">
        <v>17</v>
      </c>
      <c r="C73" t="s">
        <v>58</v>
      </c>
      <c r="D73" t="s">
        <v>74</v>
      </c>
      <c r="E73" t="s">
        <v>101</v>
      </c>
      <c r="F73">
        <v>42460</v>
      </c>
      <c r="G73">
        <v>3772</v>
      </c>
      <c r="H73">
        <v>2064.65</v>
      </c>
      <c r="I73">
        <v>446</v>
      </c>
      <c r="J73">
        <v>49423.8</v>
      </c>
      <c r="K73">
        <v>8.8800000000000008</v>
      </c>
      <c r="L73">
        <v>11.82</v>
      </c>
      <c r="M73">
        <v>0.55000000000000004</v>
      </c>
      <c r="N73">
        <v>4.63</v>
      </c>
      <c r="O73">
        <v>23.94</v>
      </c>
    </row>
    <row r="74" spans="1:15" x14ac:dyDescent="0.3">
      <c r="A74" s="3">
        <v>45267</v>
      </c>
      <c r="B74" t="s">
        <v>17</v>
      </c>
      <c r="C74" t="s">
        <v>59</v>
      </c>
      <c r="D74" t="s">
        <v>76</v>
      </c>
      <c r="E74" t="s">
        <v>79</v>
      </c>
      <c r="F74">
        <v>1850</v>
      </c>
      <c r="G74">
        <v>86</v>
      </c>
      <c r="H74">
        <v>242.73</v>
      </c>
      <c r="I74">
        <v>3</v>
      </c>
      <c r="J74">
        <v>36.85</v>
      </c>
      <c r="K74">
        <v>4.6500000000000004</v>
      </c>
      <c r="L74">
        <v>3.49</v>
      </c>
      <c r="M74">
        <v>2.82</v>
      </c>
      <c r="N74">
        <v>80.91</v>
      </c>
      <c r="O74">
        <v>0.15</v>
      </c>
    </row>
    <row r="75" spans="1:15" x14ac:dyDescent="0.3">
      <c r="A75" s="3">
        <v>45245</v>
      </c>
      <c r="B75" t="s">
        <v>17</v>
      </c>
      <c r="C75" t="s">
        <v>60</v>
      </c>
      <c r="D75" t="s">
        <v>75</v>
      </c>
      <c r="E75" t="s">
        <v>98</v>
      </c>
      <c r="F75">
        <v>132225</v>
      </c>
      <c r="G75">
        <v>16432</v>
      </c>
      <c r="H75">
        <v>30839.279999999999</v>
      </c>
      <c r="I75">
        <v>889</v>
      </c>
      <c r="J75">
        <v>94978.48</v>
      </c>
      <c r="K75">
        <v>12.43</v>
      </c>
      <c r="L75">
        <v>5.41</v>
      </c>
      <c r="M75">
        <v>1.88</v>
      </c>
      <c r="N75">
        <v>34.69</v>
      </c>
      <c r="O75">
        <v>3.08</v>
      </c>
    </row>
    <row r="76" spans="1:15" x14ac:dyDescent="0.3">
      <c r="A76" s="3">
        <v>45227</v>
      </c>
      <c r="B76" t="s">
        <v>17</v>
      </c>
      <c r="C76" t="s">
        <v>61</v>
      </c>
      <c r="D76" t="s">
        <v>73</v>
      </c>
      <c r="E76" t="s">
        <v>93</v>
      </c>
      <c r="F76">
        <v>134085</v>
      </c>
      <c r="G76">
        <v>15640</v>
      </c>
      <c r="H76">
        <v>20095.310000000001</v>
      </c>
      <c r="I76">
        <v>2320</v>
      </c>
      <c r="J76">
        <v>50211.19</v>
      </c>
      <c r="K76">
        <v>11.66</v>
      </c>
      <c r="L76">
        <v>14.83</v>
      </c>
      <c r="M76">
        <v>1.28</v>
      </c>
      <c r="N76">
        <v>8.66</v>
      </c>
      <c r="O76">
        <v>2.5</v>
      </c>
    </row>
    <row r="77" spans="1:15" x14ac:dyDescent="0.3">
      <c r="A77" s="3">
        <v>45363</v>
      </c>
      <c r="B77" t="s">
        <v>17</v>
      </c>
      <c r="C77" t="s">
        <v>58</v>
      </c>
      <c r="D77" t="s">
        <v>73</v>
      </c>
      <c r="E77" t="s">
        <v>90</v>
      </c>
      <c r="F77">
        <v>79235</v>
      </c>
      <c r="G77">
        <v>989</v>
      </c>
      <c r="H77">
        <v>2550.19</v>
      </c>
      <c r="I77">
        <v>131</v>
      </c>
      <c r="J77">
        <v>16938.150000000001</v>
      </c>
      <c r="K77">
        <v>1.25</v>
      </c>
      <c r="L77">
        <v>13.25</v>
      </c>
      <c r="M77">
        <v>2.58</v>
      </c>
      <c r="N77">
        <v>19.47</v>
      </c>
      <c r="O77">
        <v>6.64</v>
      </c>
    </row>
    <row r="78" spans="1:15" x14ac:dyDescent="0.3">
      <c r="A78" s="3">
        <v>45355</v>
      </c>
      <c r="B78" t="s">
        <v>17</v>
      </c>
      <c r="C78" t="s">
        <v>44</v>
      </c>
      <c r="D78" t="s">
        <v>75</v>
      </c>
      <c r="E78" t="s">
        <v>83</v>
      </c>
      <c r="F78">
        <v>134080</v>
      </c>
      <c r="G78">
        <v>14786</v>
      </c>
      <c r="H78">
        <v>65073.09</v>
      </c>
      <c r="I78">
        <v>1894</v>
      </c>
      <c r="J78">
        <v>128747.51</v>
      </c>
      <c r="K78">
        <v>11.03</v>
      </c>
      <c r="L78">
        <v>12.81</v>
      </c>
      <c r="M78">
        <v>4.4000000000000004</v>
      </c>
      <c r="N78">
        <v>34.36</v>
      </c>
      <c r="O78">
        <v>1.98</v>
      </c>
    </row>
    <row r="79" spans="1:15" x14ac:dyDescent="0.3">
      <c r="A79" s="3">
        <v>45239</v>
      </c>
      <c r="B79" t="s">
        <v>17</v>
      </c>
      <c r="C79" t="s">
        <v>23</v>
      </c>
      <c r="D79" t="s">
        <v>74</v>
      </c>
      <c r="E79" t="s">
        <v>102</v>
      </c>
      <c r="F79">
        <v>53143</v>
      </c>
      <c r="G79">
        <v>6393</v>
      </c>
      <c r="H79">
        <v>9656.07</v>
      </c>
      <c r="I79">
        <v>724</v>
      </c>
      <c r="J79">
        <v>14696.47</v>
      </c>
      <c r="K79">
        <v>12.03</v>
      </c>
      <c r="L79">
        <v>11.32</v>
      </c>
      <c r="M79">
        <v>1.51</v>
      </c>
      <c r="N79">
        <v>13.34</v>
      </c>
      <c r="O79">
        <v>1.52</v>
      </c>
    </row>
    <row r="80" spans="1:15" x14ac:dyDescent="0.3">
      <c r="A80" s="3">
        <v>45241</v>
      </c>
      <c r="B80" t="s">
        <v>17</v>
      </c>
      <c r="C80" t="s">
        <v>62</v>
      </c>
      <c r="D80" t="s">
        <v>75</v>
      </c>
      <c r="E80" t="s">
        <v>103</v>
      </c>
      <c r="F80">
        <v>99019</v>
      </c>
      <c r="G80">
        <v>859</v>
      </c>
      <c r="H80">
        <v>3733.95</v>
      </c>
      <c r="I80">
        <v>162</v>
      </c>
      <c r="J80">
        <v>22795.83</v>
      </c>
      <c r="K80">
        <v>0.87</v>
      </c>
      <c r="L80">
        <v>18.86</v>
      </c>
      <c r="M80">
        <v>4.3499999999999996</v>
      </c>
      <c r="N80">
        <v>23.05</v>
      </c>
      <c r="O80">
        <v>6.11</v>
      </c>
    </row>
    <row r="81" spans="1:15" x14ac:dyDescent="0.3">
      <c r="A81" s="3">
        <v>45335</v>
      </c>
      <c r="B81" t="s">
        <v>17</v>
      </c>
      <c r="C81" t="s">
        <v>33</v>
      </c>
      <c r="D81" t="s">
        <v>76</v>
      </c>
      <c r="E81" t="s">
        <v>98</v>
      </c>
      <c r="F81">
        <v>142394</v>
      </c>
      <c r="G81">
        <v>9155</v>
      </c>
      <c r="H81">
        <v>10166.69</v>
      </c>
      <c r="I81">
        <v>546</v>
      </c>
      <c r="J81">
        <v>29373.360000000001</v>
      </c>
      <c r="K81">
        <v>6.43</v>
      </c>
      <c r="L81">
        <v>5.96</v>
      </c>
      <c r="M81">
        <v>1.1100000000000001</v>
      </c>
      <c r="N81">
        <v>18.62</v>
      </c>
      <c r="O81">
        <v>2.89</v>
      </c>
    </row>
    <row r="82" spans="1:15" x14ac:dyDescent="0.3">
      <c r="A82" s="3">
        <v>45353</v>
      </c>
      <c r="B82" t="s">
        <v>17</v>
      </c>
      <c r="C82" t="s">
        <v>44</v>
      </c>
      <c r="D82" t="s">
        <v>76</v>
      </c>
      <c r="E82" t="s">
        <v>88</v>
      </c>
      <c r="F82">
        <v>1149</v>
      </c>
      <c r="G82">
        <v>97</v>
      </c>
      <c r="H82">
        <v>322.99</v>
      </c>
      <c r="I82">
        <v>15</v>
      </c>
      <c r="J82">
        <v>893.81</v>
      </c>
      <c r="K82">
        <v>8.44</v>
      </c>
      <c r="L82">
        <v>15.46</v>
      </c>
      <c r="M82">
        <v>3.33</v>
      </c>
      <c r="N82">
        <v>21.53</v>
      </c>
      <c r="O82">
        <v>2.77</v>
      </c>
    </row>
    <row r="83" spans="1:15" x14ac:dyDescent="0.3">
      <c r="A83" s="3">
        <v>45325</v>
      </c>
      <c r="B83" t="s">
        <v>17</v>
      </c>
      <c r="C83" t="s">
        <v>63</v>
      </c>
      <c r="D83" t="s">
        <v>76</v>
      </c>
      <c r="E83" t="s">
        <v>92</v>
      </c>
      <c r="F83">
        <v>85975</v>
      </c>
      <c r="G83">
        <v>12333</v>
      </c>
      <c r="H83">
        <v>42245.18</v>
      </c>
      <c r="I83">
        <v>1668</v>
      </c>
      <c r="J83">
        <v>207308.29</v>
      </c>
      <c r="K83">
        <v>14.34</v>
      </c>
      <c r="L83">
        <v>13.52</v>
      </c>
      <c r="M83">
        <v>3.43</v>
      </c>
      <c r="N83">
        <v>25.33</v>
      </c>
      <c r="O83">
        <v>4.91</v>
      </c>
    </row>
    <row r="84" spans="1:15" x14ac:dyDescent="0.3">
      <c r="A84" s="3">
        <v>45228</v>
      </c>
      <c r="B84" t="s">
        <v>17</v>
      </c>
      <c r="C84" t="s">
        <v>24</v>
      </c>
      <c r="D84" t="s">
        <v>73</v>
      </c>
      <c r="E84" t="s">
        <v>84</v>
      </c>
      <c r="F84">
        <v>6105</v>
      </c>
      <c r="G84">
        <v>401</v>
      </c>
      <c r="H84">
        <v>567.69000000000005</v>
      </c>
      <c r="I84">
        <v>39</v>
      </c>
      <c r="J84">
        <v>5958.42</v>
      </c>
      <c r="K84">
        <v>6.57</v>
      </c>
      <c r="L84">
        <v>9.73</v>
      </c>
      <c r="M84">
        <v>1.42</v>
      </c>
      <c r="N84">
        <v>14.56</v>
      </c>
      <c r="O84">
        <v>10.5</v>
      </c>
    </row>
    <row r="85" spans="1:15" x14ac:dyDescent="0.3">
      <c r="A85" s="3">
        <v>45278</v>
      </c>
      <c r="B85" t="s">
        <v>17</v>
      </c>
      <c r="C85" t="s">
        <v>43</v>
      </c>
      <c r="D85" t="s">
        <v>76</v>
      </c>
      <c r="E85" t="s">
        <v>98</v>
      </c>
      <c r="F85">
        <v>96153</v>
      </c>
      <c r="G85">
        <v>681</v>
      </c>
      <c r="H85">
        <v>596.49</v>
      </c>
      <c r="I85">
        <v>26</v>
      </c>
      <c r="J85">
        <v>336.5</v>
      </c>
      <c r="K85">
        <v>0.71</v>
      </c>
      <c r="L85">
        <v>3.82</v>
      </c>
      <c r="M85">
        <v>0.88</v>
      </c>
      <c r="N85">
        <v>22.94</v>
      </c>
      <c r="O85">
        <v>0.56000000000000005</v>
      </c>
    </row>
    <row r="86" spans="1:15" x14ac:dyDescent="0.3">
      <c r="A86" s="3">
        <v>45214</v>
      </c>
      <c r="B86" t="s">
        <v>17</v>
      </c>
      <c r="C86" t="s">
        <v>45</v>
      </c>
      <c r="D86" t="s">
        <v>74</v>
      </c>
      <c r="E86" t="s">
        <v>104</v>
      </c>
      <c r="F86">
        <v>63770</v>
      </c>
      <c r="G86">
        <v>8228</v>
      </c>
      <c r="H86">
        <v>27028.959999999999</v>
      </c>
      <c r="I86">
        <v>988</v>
      </c>
      <c r="J86">
        <v>23788.73</v>
      </c>
      <c r="K86">
        <v>12.9</v>
      </c>
      <c r="L86">
        <v>12.01</v>
      </c>
      <c r="M86">
        <v>3.28</v>
      </c>
      <c r="N86">
        <v>27.36</v>
      </c>
      <c r="O86">
        <v>0.88</v>
      </c>
    </row>
    <row r="87" spans="1:15" x14ac:dyDescent="0.3">
      <c r="A87" s="3">
        <v>45345</v>
      </c>
      <c r="B87" t="s">
        <v>17</v>
      </c>
      <c r="C87" t="s">
        <v>41</v>
      </c>
      <c r="D87" t="s">
        <v>73</v>
      </c>
      <c r="E87" t="s">
        <v>86</v>
      </c>
      <c r="F87">
        <v>64143</v>
      </c>
      <c r="G87">
        <v>4893</v>
      </c>
      <c r="H87">
        <v>11455.66</v>
      </c>
      <c r="I87">
        <v>307</v>
      </c>
      <c r="J87">
        <v>27507.53</v>
      </c>
      <c r="K87">
        <v>7.63</v>
      </c>
      <c r="L87">
        <v>6.27</v>
      </c>
      <c r="M87">
        <v>2.34</v>
      </c>
      <c r="N87">
        <v>37.31</v>
      </c>
      <c r="O87">
        <v>2.4</v>
      </c>
    </row>
    <row r="88" spans="1:15" x14ac:dyDescent="0.3">
      <c r="A88" s="3">
        <v>45221</v>
      </c>
      <c r="B88" t="s">
        <v>17</v>
      </c>
      <c r="C88" t="s">
        <v>64</v>
      </c>
      <c r="D88" t="s">
        <v>74</v>
      </c>
      <c r="E88" t="s">
        <v>105</v>
      </c>
      <c r="F88">
        <v>21645</v>
      </c>
      <c r="G88">
        <v>1358</v>
      </c>
      <c r="H88">
        <v>3972.13</v>
      </c>
      <c r="I88">
        <v>204</v>
      </c>
      <c r="J88">
        <v>2822.19</v>
      </c>
      <c r="K88">
        <v>6.27</v>
      </c>
      <c r="L88">
        <v>15.02</v>
      </c>
      <c r="M88">
        <v>2.92</v>
      </c>
      <c r="N88">
        <v>19.47</v>
      </c>
      <c r="O88">
        <v>0.71</v>
      </c>
    </row>
    <row r="89" spans="1:15" x14ac:dyDescent="0.3">
      <c r="A89" s="3">
        <v>45217</v>
      </c>
      <c r="B89" t="s">
        <v>17</v>
      </c>
      <c r="C89" t="s">
        <v>36</v>
      </c>
      <c r="D89" t="s">
        <v>73</v>
      </c>
      <c r="E89" t="s">
        <v>78</v>
      </c>
      <c r="F89">
        <v>128399</v>
      </c>
      <c r="G89">
        <v>7616</v>
      </c>
      <c r="H89">
        <v>22589.25</v>
      </c>
      <c r="I89">
        <v>956</v>
      </c>
      <c r="J89">
        <v>164446.84</v>
      </c>
      <c r="K89">
        <v>5.93</v>
      </c>
      <c r="L89">
        <v>12.55</v>
      </c>
      <c r="M89">
        <v>2.97</v>
      </c>
      <c r="N89">
        <v>23.63</v>
      </c>
      <c r="O89">
        <v>7.28</v>
      </c>
    </row>
    <row r="90" spans="1:15" x14ac:dyDescent="0.3">
      <c r="A90" s="3">
        <v>45232</v>
      </c>
      <c r="B90" t="s">
        <v>17</v>
      </c>
      <c r="C90" t="s">
        <v>65</v>
      </c>
      <c r="D90" t="s">
        <v>74</v>
      </c>
      <c r="E90" t="s">
        <v>93</v>
      </c>
      <c r="F90">
        <v>140645</v>
      </c>
      <c r="G90">
        <v>14136</v>
      </c>
      <c r="H90">
        <v>15097.69</v>
      </c>
      <c r="I90">
        <v>613</v>
      </c>
      <c r="J90">
        <v>79856.59</v>
      </c>
      <c r="K90">
        <v>10.050000000000001</v>
      </c>
      <c r="L90">
        <v>4.34</v>
      </c>
      <c r="M90">
        <v>1.07</v>
      </c>
      <c r="N90">
        <v>24.63</v>
      </c>
      <c r="O90">
        <v>5.29</v>
      </c>
    </row>
    <row r="91" spans="1:15" x14ac:dyDescent="0.3">
      <c r="A91" s="3">
        <v>45368</v>
      </c>
      <c r="B91" t="s">
        <v>17</v>
      </c>
      <c r="C91" t="s">
        <v>65</v>
      </c>
      <c r="D91" t="s">
        <v>76</v>
      </c>
      <c r="E91" t="s">
        <v>86</v>
      </c>
      <c r="F91">
        <v>34657</v>
      </c>
      <c r="G91">
        <v>306</v>
      </c>
      <c r="H91">
        <v>857.31</v>
      </c>
      <c r="I91">
        <v>63</v>
      </c>
      <c r="J91">
        <v>7384.7</v>
      </c>
      <c r="K91">
        <v>0.88</v>
      </c>
      <c r="L91">
        <v>20.59</v>
      </c>
      <c r="M91">
        <v>2.8</v>
      </c>
      <c r="N91">
        <v>13.61</v>
      </c>
      <c r="O91">
        <v>8.61</v>
      </c>
    </row>
    <row r="92" spans="1:15" x14ac:dyDescent="0.3">
      <c r="A92" s="3">
        <v>45340</v>
      </c>
      <c r="B92" t="s">
        <v>17</v>
      </c>
      <c r="C92" t="s">
        <v>55</v>
      </c>
      <c r="D92" t="s">
        <v>73</v>
      </c>
      <c r="E92" t="s">
        <v>84</v>
      </c>
      <c r="F92">
        <v>125592</v>
      </c>
      <c r="G92">
        <v>7696</v>
      </c>
      <c r="H92">
        <v>23376.46</v>
      </c>
      <c r="I92">
        <v>900</v>
      </c>
      <c r="J92">
        <v>100255.75</v>
      </c>
      <c r="K92">
        <v>6.13</v>
      </c>
      <c r="L92">
        <v>11.69</v>
      </c>
      <c r="M92">
        <v>3.04</v>
      </c>
      <c r="N92">
        <v>25.97</v>
      </c>
      <c r="O92">
        <v>4.29</v>
      </c>
    </row>
    <row r="93" spans="1:15" x14ac:dyDescent="0.3">
      <c r="A93" s="3">
        <v>45267</v>
      </c>
      <c r="B93" t="s">
        <v>17</v>
      </c>
      <c r="C93" t="s">
        <v>39</v>
      </c>
      <c r="D93" t="s">
        <v>74</v>
      </c>
      <c r="E93" t="s">
        <v>94</v>
      </c>
      <c r="F93">
        <v>44287</v>
      </c>
      <c r="G93">
        <v>6267</v>
      </c>
      <c r="H93">
        <v>12427.59</v>
      </c>
      <c r="I93">
        <v>1332</v>
      </c>
      <c r="J93">
        <v>241815.78</v>
      </c>
      <c r="K93">
        <v>14.15</v>
      </c>
      <c r="L93">
        <v>21.25</v>
      </c>
      <c r="M93">
        <v>1.98</v>
      </c>
      <c r="N93">
        <v>9.33</v>
      </c>
      <c r="O93">
        <v>19.46</v>
      </c>
    </row>
    <row r="94" spans="1:15" x14ac:dyDescent="0.3">
      <c r="A94" s="3">
        <v>45355</v>
      </c>
      <c r="B94" t="s">
        <v>17</v>
      </c>
      <c r="C94" t="s">
        <v>65</v>
      </c>
      <c r="D94" t="s">
        <v>73</v>
      </c>
      <c r="E94" t="s">
        <v>102</v>
      </c>
      <c r="F94">
        <v>139326</v>
      </c>
      <c r="G94">
        <v>4652</v>
      </c>
      <c r="H94">
        <v>3183.74</v>
      </c>
      <c r="I94">
        <v>228</v>
      </c>
      <c r="J94">
        <v>1950.14</v>
      </c>
      <c r="K94">
        <v>3.34</v>
      </c>
      <c r="L94">
        <v>4.9000000000000004</v>
      </c>
      <c r="M94">
        <v>0.68</v>
      </c>
      <c r="N94">
        <v>13.96</v>
      </c>
      <c r="O94">
        <v>0.61</v>
      </c>
    </row>
    <row r="95" spans="1:15" x14ac:dyDescent="0.3">
      <c r="A95" s="3">
        <v>45254</v>
      </c>
      <c r="B95" t="s">
        <v>17</v>
      </c>
      <c r="C95" t="s">
        <v>34</v>
      </c>
      <c r="D95" t="s">
        <v>73</v>
      </c>
      <c r="E95" t="s">
        <v>106</v>
      </c>
      <c r="F95">
        <v>111923</v>
      </c>
      <c r="G95">
        <v>2092</v>
      </c>
      <c r="H95">
        <v>6695.09</v>
      </c>
      <c r="I95">
        <v>91</v>
      </c>
      <c r="J95">
        <v>6115.22</v>
      </c>
      <c r="K95">
        <v>1.87</v>
      </c>
      <c r="L95">
        <v>4.3499999999999996</v>
      </c>
      <c r="M95">
        <v>3.2</v>
      </c>
      <c r="N95">
        <v>73.569999999999993</v>
      </c>
      <c r="O95">
        <v>0.91</v>
      </c>
    </row>
    <row r="96" spans="1:15" x14ac:dyDescent="0.3">
      <c r="A96" s="3">
        <v>45376</v>
      </c>
      <c r="B96" t="s">
        <v>17</v>
      </c>
      <c r="C96" t="s">
        <v>66</v>
      </c>
      <c r="D96" t="s">
        <v>76</v>
      </c>
      <c r="E96" t="s">
        <v>95</v>
      </c>
      <c r="F96">
        <v>142373</v>
      </c>
      <c r="G96">
        <v>18153</v>
      </c>
      <c r="H96">
        <v>8993.27</v>
      </c>
      <c r="I96">
        <v>3353</v>
      </c>
      <c r="J96">
        <v>201051.51999999999</v>
      </c>
      <c r="K96">
        <v>12.75</v>
      </c>
      <c r="L96">
        <v>18.47</v>
      </c>
      <c r="M96">
        <v>0.5</v>
      </c>
      <c r="N96">
        <v>2.68</v>
      </c>
      <c r="O96">
        <v>22.36</v>
      </c>
    </row>
    <row r="97" spans="1:15" x14ac:dyDescent="0.3">
      <c r="A97" s="3">
        <v>45279</v>
      </c>
      <c r="B97" t="s">
        <v>17</v>
      </c>
      <c r="C97" t="s">
        <v>47</v>
      </c>
      <c r="D97" t="s">
        <v>73</v>
      </c>
      <c r="E97" t="s">
        <v>93</v>
      </c>
      <c r="F97">
        <v>53730</v>
      </c>
      <c r="G97">
        <v>1189</v>
      </c>
      <c r="H97">
        <v>3872.12</v>
      </c>
      <c r="I97">
        <v>177</v>
      </c>
      <c r="J97">
        <v>31170.95</v>
      </c>
      <c r="K97">
        <v>2.21</v>
      </c>
      <c r="L97">
        <v>14.89</v>
      </c>
      <c r="M97">
        <v>3.26</v>
      </c>
      <c r="N97">
        <v>21.88</v>
      </c>
      <c r="O97">
        <v>8.0500000000000007</v>
      </c>
    </row>
    <row r="98" spans="1:15" x14ac:dyDescent="0.3">
      <c r="A98" s="3">
        <v>45371</v>
      </c>
      <c r="B98" t="s">
        <v>17</v>
      </c>
      <c r="C98" t="s">
        <v>36</v>
      </c>
      <c r="D98" t="s">
        <v>75</v>
      </c>
      <c r="E98" t="s">
        <v>88</v>
      </c>
      <c r="F98">
        <v>105593</v>
      </c>
      <c r="G98">
        <v>11782</v>
      </c>
      <c r="H98">
        <v>43525.91</v>
      </c>
      <c r="I98">
        <v>984</v>
      </c>
      <c r="J98">
        <v>38967.1</v>
      </c>
      <c r="K98">
        <v>11.16</v>
      </c>
      <c r="L98">
        <v>8.35</v>
      </c>
      <c r="M98">
        <v>3.69</v>
      </c>
      <c r="N98">
        <v>44.23</v>
      </c>
      <c r="O98">
        <v>0.9</v>
      </c>
    </row>
    <row r="99" spans="1:15" x14ac:dyDescent="0.3">
      <c r="A99" s="3">
        <v>45312</v>
      </c>
      <c r="B99" t="s">
        <v>17</v>
      </c>
      <c r="C99" t="s">
        <v>49</v>
      </c>
      <c r="D99" t="s">
        <v>74</v>
      </c>
      <c r="E99" t="s">
        <v>83</v>
      </c>
      <c r="F99">
        <v>98889</v>
      </c>
      <c r="G99">
        <v>11257</v>
      </c>
      <c r="H99">
        <v>41741.21</v>
      </c>
      <c r="I99">
        <v>2456</v>
      </c>
      <c r="J99">
        <v>209890.86</v>
      </c>
      <c r="K99">
        <v>11.38</v>
      </c>
      <c r="L99">
        <v>21.82</v>
      </c>
      <c r="M99">
        <v>3.71</v>
      </c>
      <c r="N99">
        <v>17</v>
      </c>
      <c r="O99">
        <v>5.03</v>
      </c>
    </row>
    <row r="100" spans="1:15" x14ac:dyDescent="0.3">
      <c r="A100" s="3">
        <v>45315</v>
      </c>
      <c r="B100" t="s">
        <v>17</v>
      </c>
      <c r="C100" t="s">
        <v>26</v>
      </c>
      <c r="D100" t="s">
        <v>75</v>
      </c>
      <c r="E100" t="s">
        <v>97</v>
      </c>
      <c r="F100">
        <v>136679</v>
      </c>
      <c r="G100">
        <v>8056</v>
      </c>
      <c r="H100">
        <v>28867.01</v>
      </c>
      <c r="I100">
        <v>763</v>
      </c>
      <c r="J100">
        <v>142297.73000000001</v>
      </c>
      <c r="K100">
        <v>5.89</v>
      </c>
      <c r="L100">
        <v>9.4700000000000006</v>
      </c>
      <c r="M100">
        <v>3.58</v>
      </c>
      <c r="N100">
        <v>37.83</v>
      </c>
      <c r="O100">
        <v>4.93</v>
      </c>
    </row>
    <row r="101" spans="1:15" x14ac:dyDescent="0.3">
      <c r="A101" s="3">
        <v>45263</v>
      </c>
      <c r="B101" t="s">
        <v>17</v>
      </c>
      <c r="C101" t="s">
        <v>39</v>
      </c>
      <c r="D101" t="s">
        <v>73</v>
      </c>
      <c r="E101" t="s">
        <v>95</v>
      </c>
      <c r="F101">
        <v>32720</v>
      </c>
      <c r="G101">
        <v>4236</v>
      </c>
      <c r="H101">
        <v>9145</v>
      </c>
      <c r="I101">
        <v>731</v>
      </c>
      <c r="J101">
        <v>111211.31</v>
      </c>
      <c r="K101">
        <v>12.95</v>
      </c>
      <c r="L101">
        <v>17.260000000000002</v>
      </c>
      <c r="M101">
        <v>2.16</v>
      </c>
      <c r="N101">
        <v>12.51</v>
      </c>
      <c r="O101">
        <v>12.16</v>
      </c>
    </row>
    <row r="102" spans="1:15" x14ac:dyDescent="0.3">
      <c r="A102" s="3">
        <v>45216</v>
      </c>
      <c r="B102" t="s">
        <v>17</v>
      </c>
      <c r="C102" t="s">
        <v>26</v>
      </c>
      <c r="D102" t="s">
        <v>74</v>
      </c>
      <c r="E102" t="s">
        <v>85</v>
      </c>
      <c r="F102">
        <v>59903</v>
      </c>
      <c r="G102">
        <v>1195</v>
      </c>
      <c r="H102">
        <v>4900.0600000000004</v>
      </c>
      <c r="I102">
        <v>150</v>
      </c>
      <c r="J102">
        <v>24923.88</v>
      </c>
      <c r="K102">
        <v>1.99</v>
      </c>
      <c r="L102">
        <v>12.55</v>
      </c>
      <c r="M102">
        <v>4.0999999999999996</v>
      </c>
      <c r="N102">
        <v>32.67</v>
      </c>
      <c r="O102">
        <v>5.09</v>
      </c>
    </row>
    <row r="103" spans="1:15" x14ac:dyDescent="0.3">
      <c r="A103" s="3">
        <v>45205</v>
      </c>
      <c r="B103" t="s">
        <v>17</v>
      </c>
      <c r="C103" t="s">
        <v>56</v>
      </c>
      <c r="D103" t="s">
        <v>75</v>
      </c>
      <c r="E103" t="s">
        <v>91</v>
      </c>
      <c r="F103">
        <v>89627</v>
      </c>
      <c r="G103">
        <v>4607</v>
      </c>
      <c r="H103">
        <v>18758.07</v>
      </c>
      <c r="I103">
        <v>478</v>
      </c>
      <c r="J103">
        <v>3400.18</v>
      </c>
      <c r="K103">
        <v>5.14</v>
      </c>
      <c r="L103">
        <v>10.38</v>
      </c>
      <c r="M103">
        <v>4.07</v>
      </c>
      <c r="N103">
        <v>39.24</v>
      </c>
      <c r="O103">
        <v>0.18</v>
      </c>
    </row>
    <row r="104" spans="1:15" x14ac:dyDescent="0.3">
      <c r="A104" s="3">
        <v>45258</v>
      </c>
      <c r="B104" t="s">
        <v>17</v>
      </c>
      <c r="C104" t="s">
        <v>39</v>
      </c>
      <c r="D104" t="s">
        <v>75</v>
      </c>
      <c r="E104" t="s">
        <v>99</v>
      </c>
      <c r="F104">
        <v>146207</v>
      </c>
      <c r="G104">
        <v>19925</v>
      </c>
      <c r="H104">
        <v>15427.44</v>
      </c>
      <c r="I104">
        <v>1806</v>
      </c>
      <c r="J104">
        <v>343613.32</v>
      </c>
      <c r="K104">
        <v>13.63</v>
      </c>
      <c r="L104">
        <v>9.06</v>
      </c>
      <c r="M104">
        <v>0.77</v>
      </c>
      <c r="N104">
        <v>8.5399999999999991</v>
      </c>
      <c r="O104">
        <v>22.27</v>
      </c>
    </row>
    <row r="105" spans="1:15" x14ac:dyDescent="0.3">
      <c r="A105" s="3">
        <v>45201</v>
      </c>
      <c r="B105" t="s">
        <v>17</v>
      </c>
      <c r="C105" t="s">
        <v>35</v>
      </c>
      <c r="D105" t="s">
        <v>76</v>
      </c>
      <c r="E105" t="s">
        <v>82</v>
      </c>
      <c r="F105">
        <v>58728</v>
      </c>
      <c r="G105">
        <v>8388</v>
      </c>
      <c r="H105">
        <v>23076.19</v>
      </c>
      <c r="I105">
        <v>1258</v>
      </c>
      <c r="J105">
        <v>116298.17</v>
      </c>
      <c r="K105">
        <v>14.28</v>
      </c>
      <c r="L105">
        <v>15</v>
      </c>
      <c r="M105">
        <v>2.75</v>
      </c>
      <c r="N105">
        <v>18.34</v>
      </c>
      <c r="O105">
        <v>5.04</v>
      </c>
    </row>
    <row r="106" spans="1:15" x14ac:dyDescent="0.3">
      <c r="A106" s="3">
        <v>45361</v>
      </c>
      <c r="B106" t="s">
        <v>17</v>
      </c>
      <c r="C106" t="s">
        <v>62</v>
      </c>
      <c r="D106" t="s">
        <v>75</v>
      </c>
      <c r="E106" t="s">
        <v>84</v>
      </c>
      <c r="F106">
        <v>19610</v>
      </c>
      <c r="G106">
        <v>931</v>
      </c>
      <c r="H106">
        <v>1626.95</v>
      </c>
      <c r="I106">
        <v>146</v>
      </c>
      <c r="J106">
        <v>22150.1</v>
      </c>
      <c r="K106">
        <v>4.75</v>
      </c>
      <c r="L106">
        <v>15.68</v>
      </c>
      <c r="M106">
        <v>1.75</v>
      </c>
      <c r="N106">
        <v>11.14</v>
      </c>
      <c r="O106">
        <v>13.61</v>
      </c>
    </row>
    <row r="107" spans="1:15" x14ac:dyDescent="0.3">
      <c r="A107" s="3">
        <v>45258</v>
      </c>
      <c r="B107" t="s">
        <v>17</v>
      </c>
      <c r="C107" t="s">
        <v>23</v>
      </c>
      <c r="D107" t="s">
        <v>73</v>
      </c>
      <c r="E107" t="s">
        <v>91</v>
      </c>
      <c r="F107">
        <v>16433</v>
      </c>
      <c r="G107">
        <v>1968</v>
      </c>
      <c r="H107">
        <v>7158.47</v>
      </c>
      <c r="I107">
        <v>93</v>
      </c>
      <c r="J107">
        <v>9431.31</v>
      </c>
      <c r="K107">
        <v>11.98</v>
      </c>
      <c r="L107">
        <v>4.7300000000000004</v>
      </c>
      <c r="M107">
        <v>3.64</v>
      </c>
      <c r="N107">
        <v>76.97</v>
      </c>
      <c r="O107">
        <v>1.32</v>
      </c>
    </row>
    <row r="108" spans="1:15" x14ac:dyDescent="0.3">
      <c r="A108" s="3">
        <v>45208</v>
      </c>
      <c r="B108" t="s">
        <v>17</v>
      </c>
      <c r="C108" t="s">
        <v>46</v>
      </c>
      <c r="D108" t="s">
        <v>74</v>
      </c>
      <c r="E108" t="s">
        <v>81</v>
      </c>
      <c r="F108">
        <v>18668</v>
      </c>
      <c r="G108">
        <v>249</v>
      </c>
      <c r="H108">
        <v>660.61</v>
      </c>
      <c r="I108">
        <v>28</v>
      </c>
      <c r="J108">
        <v>4986.8599999999997</v>
      </c>
      <c r="K108">
        <v>1.33</v>
      </c>
      <c r="L108">
        <v>11.24</v>
      </c>
      <c r="M108">
        <v>2.65</v>
      </c>
      <c r="N108">
        <v>23.59</v>
      </c>
      <c r="O108">
        <v>7.55</v>
      </c>
    </row>
    <row r="109" spans="1:15" x14ac:dyDescent="0.3">
      <c r="A109" s="3">
        <v>45218</v>
      </c>
      <c r="B109" t="s">
        <v>17</v>
      </c>
      <c r="C109" t="s">
        <v>35</v>
      </c>
      <c r="D109" t="s">
        <v>73</v>
      </c>
      <c r="E109" t="s">
        <v>81</v>
      </c>
      <c r="F109">
        <v>87619</v>
      </c>
      <c r="G109">
        <v>4896</v>
      </c>
      <c r="H109">
        <v>4308.3599999999997</v>
      </c>
      <c r="I109">
        <v>279</v>
      </c>
      <c r="J109">
        <v>42824.99</v>
      </c>
      <c r="K109">
        <v>5.59</v>
      </c>
      <c r="L109">
        <v>5.7</v>
      </c>
      <c r="M109">
        <v>0.88</v>
      </c>
      <c r="N109">
        <v>15.44</v>
      </c>
      <c r="O109">
        <v>9.94</v>
      </c>
    </row>
    <row r="110" spans="1:15" x14ac:dyDescent="0.3">
      <c r="A110" s="3">
        <v>45260</v>
      </c>
      <c r="B110" t="s">
        <v>17</v>
      </c>
      <c r="C110" t="s">
        <v>55</v>
      </c>
      <c r="D110" t="s">
        <v>75</v>
      </c>
      <c r="E110" t="s">
        <v>93</v>
      </c>
      <c r="F110">
        <v>135782</v>
      </c>
      <c r="G110">
        <v>12850</v>
      </c>
      <c r="H110">
        <v>10467.65</v>
      </c>
      <c r="I110">
        <v>590</v>
      </c>
      <c r="J110">
        <v>83596.5</v>
      </c>
      <c r="K110">
        <v>9.4600000000000009</v>
      </c>
      <c r="L110">
        <v>4.59</v>
      </c>
      <c r="M110">
        <v>0.81</v>
      </c>
      <c r="N110">
        <v>17.739999999999998</v>
      </c>
      <c r="O110">
        <v>7.99</v>
      </c>
    </row>
    <row r="111" spans="1:15" x14ac:dyDescent="0.3">
      <c r="A111" s="3">
        <v>45371</v>
      </c>
      <c r="B111" t="s">
        <v>17</v>
      </c>
      <c r="C111" t="s">
        <v>33</v>
      </c>
      <c r="D111" t="s">
        <v>73</v>
      </c>
      <c r="E111" t="s">
        <v>84</v>
      </c>
      <c r="F111">
        <v>74001</v>
      </c>
      <c r="G111">
        <v>1150</v>
      </c>
      <c r="H111">
        <v>4335.07</v>
      </c>
      <c r="I111">
        <v>188</v>
      </c>
      <c r="J111">
        <v>3922.25</v>
      </c>
      <c r="K111">
        <v>1.55</v>
      </c>
      <c r="L111">
        <v>16.350000000000001</v>
      </c>
      <c r="M111">
        <v>3.77</v>
      </c>
      <c r="N111">
        <v>23.06</v>
      </c>
      <c r="O111">
        <v>0.9</v>
      </c>
    </row>
    <row r="112" spans="1:15" x14ac:dyDescent="0.3">
      <c r="A112" s="3">
        <v>45254</v>
      </c>
      <c r="B112" t="s">
        <v>17</v>
      </c>
      <c r="C112" t="s">
        <v>43</v>
      </c>
      <c r="D112" t="s">
        <v>75</v>
      </c>
      <c r="E112" t="s">
        <v>85</v>
      </c>
      <c r="F112">
        <v>128248</v>
      </c>
      <c r="G112">
        <v>2218</v>
      </c>
      <c r="H112">
        <v>9859.5</v>
      </c>
      <c r="I112">
        <v>224</v>
      </c>
      <c r="J112">
        <v>17309.650000000001</v>
      </c>
      <c r="K112">
        <v>1.73</v>
      </c>
      <c r="L112">
        <v>10.1</v>
      </c>
      <c r="M112">
        <v>4.45</v>
      </c>
      <c r="N112">
        <v>44.02</v>
      </c>
      <c r="O112">
        <v>1.76</v>
      </c>
    </row>
    <row r="113" spans="1:15" x14ac:dyDescent="0.3">
      <c r="A113" s="3">
        <v>45233</v>
      </c>
      <c r="B113" t="s">
        <v>17</v>
      </c>
      <c r="C113" t="s">
        <v>63</v>
      </c>
      <c r="D113" t="s">
        <v>76</v>
      </c>
      <c r="E113" t="s">
        <v>102</v>
      </c>
      <c r="F113">
        <v>142356</v>
      </c>
      <c r="G113">
        <v>17489</v>
      </c>
      <c r="H113">
        <v>74917.960000000006</v>
      </c>
      <c r="I113">
        <v>3801</v>
      </c>
      <c r="J113">
        <v>577405.14</v>
      </c>
      <c r="K113">
        <v>12.29</v>
      </c>
      <c r="L113">
        <v>21.73</v>
      </c>
      <c r="M113">
        <v>4.28</v>
      </c>
      <c r="N113">
        <v>19.71</v>
      </c>
      <c r="O113">
        <v>7.71</v>
      </c>
    </row>
    <row r="114" spans="1:15" x14ac:dyDescent="0.3">
      <c r="A114" s="3">
        <v>45262</v>
      </c>
      <c r="B114" t="s">
        <v>17</v>
      </c>
      <c r="C114" t="s">
        <v>67</v>
      </c>
      <c r="D114" t="s">
        <v>73</v>
      </c>
      <c r="E114" t="s">
        <v>78</v>
      </c>
      <c r="F114">
        <v>124907</v>
      </c>
      <c r="G114">
        <v>7439</v>
      </c>
      <c r="H114">
        <v>5522.36</v>
      </c>
      <c r="I114">
        <v>1321</v>
      </c>
      <c r="J114">
        <v>150447.14000000001</v>
      </c>
      <c r="K114">
        <v>5.96</v>
      </c>
      <c r="L114">
        <v>17.760000000000002</v>
      </c>
      <c r="M114">
        <v>0.74</v>
      </c>
      <c r="N114">
        <v>4.18</v>
      </c>
      <c r="O114">
        <v>27.24</v>
      </c>
    </row>
    <row r="115" spans="1:15" x14ac:dyDescent="0.3">
      <c r="A115" s="3">
        <v>45304</v>
      </c>
      <c r="B115" t="s">
        <v>17</v>
      </c>
      <c r="C115" t="s">
        <v>68</v>
      </c>
      <c r="D115" t="s">
        <v>73</v>
      </c>
      <c r="E115" t="s">
        <v>82</v>
      </c>
      <c r="F115">
        <v>124987</v>
      </c>
      <c r="G115">
        <v>8313</v>
      </c>
      <c r="H115">
        <v>34216.75</v>
      </c>
      <c r="I115">
        <v>425</v>
      </c>
      <c r="J115">
        <v>42951.31</v>
      </c>
      <c r="K115">
        <v>6.65</v>
      </c>
      <c r="L115">
        <v>5.1100000000000003</v>
      </c>
      <c r="M115">
        <v>4.12</v>
      </c>
      <c r="N115">
        <v>80.510000000000005</v>
      </c>
      <c r="O115">
        <v>1.26</v>
      </c>
    </row>
    <row r="116" spans="1:15" x14ac:dyDescent="0.3">
      <c r="A116" s="3">
        <v>45224</v>
      </c>
      <c r="B116" t="s">
        <v>17</v>
      </c>
      <c r="C116" t="s">
        <v>59</v>
      </c>
      <c r="D116" t="s">
        <v>76</v>
      </c>
      <c r="E116" t="s">
        <v>95</v>
      </c>
      <c r="F116">
        <v>50914</v>
      </c>
      <c r="G116">
        <v>338</v>
      </c>
      <c r="H116">
        <v>784.67</v>
      </c>
      <c r="I116">
        <v>13</v>
      </c>
      <c r="J116">
        <v>366.2</v>
      </c>
      <c r="K116">
        <v>0.66</v>
      </c>
      <c r="L116">
        <v>3.85</v>
      </c>
      <c r="M116">
        <v>2.3199999999999998</v>
      </c>
      <c r="N116">
        <v>60.36</v>
      </c>
      <c r="O116">
        <v>0.47</v>
      </c>
    </row>
    <row r="117" spans="1:15" x14ac:dyDescent="0.3">
      <c r="A117" s="3">
        <v>45368</v>
      </c>
      <c r="B117" t="s">
        <v>17</v>
      </c>
      <c r="C117" t="s">
        <v>43</v>
      </c>
      <c r="D117" t="s">
        <v>73</v>
      </c>
      <c r="E117" t="s">
        <v>106</v>
      </c>
      <c r="F117">
        <v>26409</v>
      </c>
      <c r="G117">
        <v>582</v>
      </c>
      <c r="H117">
        <v>1781.95</v>
      </c>
      <c r="I117">
        <v>99</v>
      </c>
      <c r="J117">
        <v>11756.93</v>
      </c>
      <c r="K117">
        <v>2.2000000000000002</v>
      </c>
      <c r="L117">
        <v>17.010000000000002</v>
      </c>
      <c r="M117">
        <v>3.06</v>
      </c>
      <c r="N117">
        <v>18</v>
      </c>
      <c r="O117">
        <v>6.6</v>
      </c>
    </row>
    <row r="118" spans="1:15" x14ac:dyDescent="0.3">
      <c r="A118" s="3">
        <v>45290</v>
      </c>
      <c r="B118" t="s">
        <v>17</v>
      </c>
      <c r="C118" t="s">
        <v>38</v>
      </c>
      <c r="D118" t="s">
        <v>75</v>
      </c>
      <c r="E118" t="s">
        <v>104</v>
      </c>
      <c r="F118">
        <v>113997</v>
      </c>
      <c r="G118">
        <v>16474</v>
      </c>
      <c r="H118">
        <v>31909.63</v>
      </c>
      <c r="I118">
        <v>1388</v>
      </c>
      <c r="J118">
        <v>242035.04</v>
      </c>
      <c r="K118">
        <v>14.45</v>
      </c>
      <c r="L118">
        <v>8.43</v>
      </c>
      <c r="M118">
        <v>1.94</v>
      </c>
      <c r="N118">
        <v>22.99</v>
      </c>
      <c r="O118">
        <v>7.59</v>
      </c>
    </row>
    <row r="119" spans="1:15" x14ac:dyDescent="0.3">
      <c r="A119" s="3">
        <v>45305</v>
      </c>
      <c r="B119" t="s">
        <v>17</v>
      </c>
      <c r="C119" t="s">
        <v>49</v>
      </c>
      <c r="D119" t="s">
        <v>76</v>
      </c>
      <c r="E119" t="s">
        <v>101</v>
      </c>
      <c r="F119">
        <v>112038</v>
      </c>
      <c r="G119">
        <v>4192</v>
      </c>
      <c r="H119">
        <v>18231.900000000001</v>
      </c>
      <c r="I119">
        <v>135</v>
      </c>
      <c r="J119">
        <v>26207.06</v>
      </c>
      <c r="K119">
        <v>3.74</v>
      </c>
      <c r="L119">
        <v>3.22</v>
      </c>
      <c r="M119">
        <v>4.3499999999999996</v>
      </c>
      <c r="N119">
        <v>135.05000000000001</v>
      </c>
      <c r="O119">
        <v>1.44</v>
      </c>
    </row>
    <row r="120" spans="1:15" x14ac:dyDescent="0.3">
      <c r="A120" s="3">
        <v>45213</v>
      </c>
      <c r="B120" t="s">
        <v>17</v>
      </c>
      <c r="C120" t="s">
        <v>29</v>
      </c>
      <c r="D120" t="s">
        <v>73</v>
      </c>
      <c r="E120" t="s">
        <v>99</v>
      </c>
      <c r="F120">
        <v>123427</v>
      </c>
      <c r="G120">
        <v>1389</v>
      </c>
      <c r="H120">
        <v>5630.57</v>
      </c>
      <c r="I120">
        <v>180</v>
      </c>
      <c r="J120">
        <v>35753.06</v>
      </c>
      <c r="K120">
        <v>1.1299999999999999</v>
      </c>
      <c r="L120">
        <v>12.96</v>
      </c>
      <c r="M120">
        <v>4.05</v>
      </c>
      <c r="N120">
        <v>31.28</v>
      </c>
      <c r="O120">
        <v>6.35</v>
      </c>
    </row>
    <row r="121" spans="1:15" x14ac:dyDescent="0.3">
      <c r="A121" s="3">
        <v>45215</v>
      </c>
      <c r="B121" t="s">
        <v>17</v>
      </c>
      <c r="C121" t="s">
        <v>32</v>
      </c>
      <c r="D121" t="s">
        <v>75</v>
      </c>
      <c r="E121" t="s">
        <v>93</v>
      </c>
      <c r="F121">
        <v>26799</v>
      </c>
      <c r="G121">
        <v>420</v>
      </c>
      <c r="H121">
        <v>1121.74</v>
      </c>
      <c r="I121">
        <v>89</v>
      </c>
      <c r="J121">
        <v>9523.36</v>
      </c>
      <c r="K121">
        <v>1.57</v>
      </c>
      <c r="L121">
        <v>21.19</v>
      </c>
      <c r="M121">
        <v>2.67</v>
      </c>
      <c r="N121">
        <v>12.6</v>
      </c>
      <c r="O121">
        <v>8.49</v>
      </c>
    </row>
    <row r="122" spans="1:15" x14ac:dyDescent="0.3">
      <c r="A122" s="3">
        <v>45286</v>
      </c>
      <c r="B122" t="s">
        <v>17</v>
      </c>
      <c r="C122" t="s">
        <v>61</v>
      </c>
      <c r="D122" t="s">
        <v>75</v>
      </c>
      <c r="E122" t="s">
        <v>100</v>
      </c>
      <c r="F122">
        <v>106544</v>
      </c>
      <c r="G122">
        <v>10256</v>
      </c>
      <c r="H122">
        <v>33358.35</v>
      </c>
      <c r="I122">
        <v>1193</v>
      </c>
      <c r="J122">
        <v>151956.97</v>
      </c>
      <c r="K122">
        <v>9.6300000000000008</v>
      </c>
      <c r="L122">
        <v>11.63</v>
      </c>
      <c r="M122">
        <v>3.25</v>
      </c>
      <c r="N122">
        <v>27.96</v>
      </c>
      <c r="O122">
        <v>4.5599999999999996</v>
      </c>
    </row>
    <row r="123" spans="1:15" x14ac:dyDescent="0.3">
      <c r="A123" s="3">
        <v>45263</v>
      </c>
      <c r="B123" t="s">
        <v>17</v>
      </c>
      <c r="C123" t="s">
        <v>63</v>
      </c>
      <c r="D123" t="s">
        <v>74</v>
      </c>
      <c r="E123" t="s">
        <v>87</v>
      </c>
      <c r="F123">
        <v>29644</v>
      </c>
      <c r="G123">
        <v>2659</v>
      </c>
      <c r="H123">
        <v>10887.93</v>
      </c>
      <c r="I123">
        <v>102</v>
      </c>
      <c r="J123">
        <v>6098.36</v>
      </c>
      <c r="K123">
        <v>8.9700000000000006</v>
      </c>
      <c r="L123">
        <v>3.84</v>
      </c>
      <c r="M123">
        <v>4.09</v>
      </c>
      <c r="N123">
        <v>106.74</v>
      </c>
      <c r="O123">
        <v>0.56000000000000005</v>
      </c>
    </row>
    <row r="124" spans="1:15" x14ac:dyDescent="0.3">
      <c r="A124" s="3">
        <v>45248</v>
      </c>
      <c r="B124" t="s">
        <v>17</v>
      </c>
      <c r="C124" t="s">
        <v>47</v>
      </c>
      <c r="D124" t="s">
        <v>74</v>
      </c>
      <c r="E124" t="s">
        <v>97</v>
      </c>
      <c r="F124">
        <v>51224</v>
      </c>
      <c r="G124">
        <v>7315</v>
      </c>
      <c r="H124">
        <v>29626.35</v>
      </c>
      <c r="I124">
        <v>852</v>
      </c>
      <c r="J124">
        <v>107288.83</v>
      </c>
      <c r="K124">
        <v>14.28</v>
      </c>
      <c r="L124">
        <v>11.65</v>
      </c>
      <c r="M124">
        <v>4.05</v>
      </c>
      <c r="N124">
        <v>34.770000000000003</v>
      </c>
      <c r="O124">
        <v>3.62</v>
      </c>
    </row>
    <row r="125" spans="1:15" x14ac:dyDescent="0.3">
      <c r="A125" s="3">
        <v>45314</v>
      </c>
      <c r="B125" t="s">
        <v>17</v>
      </c>
      <c r="C125" t="s">
        <v>40</v>
      </c>
      <c r="D125" t="s">
        <v>74</v>
      </c>
      <c r="E125" t="s">
        <v>94</v>
      </c>
      <c r="F125">
        <v>141584</v>
      </c>
      <c r="G125">
        <v>6402</v>
      </c>
      <c r="H125">
        <v>7498.64</v>
      </c>
      <c r="I125">
        <v>756</v>
      </c>
      <c r="J125">
        <v>55871.19</v>
      </c>
      <c r="K125">
        <v>4.5199999999999996</v>
      </c>
      <c r="L125">
        <v>11.81</v>
      </c>
      <c r="M125">
        <v>1.17</v>
      </c>
      <c r="N125">
        <v>9.92</v>
      </c>
      <c r="O125">
        <v>7.45</v>
      </c>
    </row>
    <row r="126" spans="1:15" x14ac:dyDescent="0.3">
      <c r="A126" s="3">
        <v>45308</v>
      </c>
      <c r="B126" t="s">
        <v>17</v>
      </c>
      <c r="C126" t="s">
        <v>64</v>
      </c>
      <c r="D126" t="s">
        <v>76</v>
      </c>
      <c r="E126" t="s">
        <v>95</v>
      </c>
      <c r="F126">
        <v>37747</v>
      </c>
      <c r="G126">
        <v>3383</v>
      </c>
      <c r="H126">
        <v>2431.4</v>
      </c>
      <c r="I126">
        <v>727</v>
      </c>
      <c r="J126">
        <v>143445.17000000001</v>
      </c>
      <c r="K126">
        <v>8.9600000000000009</v>
      </c>
      <c r="L126">
        <v>21.49</v>
      </c>
      <c r="M126">
        <v>0.72</v>
      </c>
      <c r="N126">
        <v>3.34</v>
      </c>
      <c r="O126">
        <v>59</v>
      </c>
    </row>
    <row r="127" spans="1:15" x14ac:dyDescent="0.3">
      <c r="A127" s="3">
        <v>45271</v>
      </c>
      <c r="B127" t="s">
        <v>17</v>
      </c>
      <c r="C127" t="s">
        <v>54</v>
      </c>
      <c r="D127" t="s">
        <v>75</v>
      </c>
      <c r="E127" t="s">
        <v>88</v>
      </c>
      <c r="F127">
        <v>49100</v>
      </c>
      <c r="G127">
        <v>5216</v>
      </c>
      <c r="H127">
        <v>13551.14</v>
      </c>
      <c r="I127">
        <v>463</v>
      </c>
      <c r="J127">
        <v>75788.479999999996</v>
      </c>
      <c r="K127">
        <v>10.62</v>
      </c>
      <c r="L127">
        <v>8.8800000000000008</v>
      </c>
      <c r="M127">
        <v>2.6</v>
      </c>
      <c r="N127">
        <v>29.27</v>
      </c>
      <c r="O127">
        <v>5.59</v>
      </c>
    </row>
    <row r="128" spans="1:15" x14ac:dyDescent="0.3">
      <c r="A128" s="3">
        <v>45263</v>
      </c>
      <c r="B128" t="s">
        <v>17</v>
      </c>
      <c r="C128" t="s">
        <v>56</v>
      </c>
      <c r="D128" t="s">
        <v>76</v>
      </c>
      <c r="E128" t="s">
        <v>77</v>
      </c>
      <c r="F128">
        <v>122275</v>
      </c>
      <c r="G128">
        <v>12751</v>
      </c>
      <c r="H128">
        <v>13601.87</v>
      </c>
      <c r="I128">
        <v>2589</v>
      </c>
      <c r="J128">
        <v>428207.04</v>
      </c>
      <c r="K128">
        <v>10.43</v>
      </c>
      <c r="L128">
        <v>20.3</v>
      </c>
      <c r="M128">
        <v>1.07</v>
      </c>
      <c r="N128">
        <v>5.25</v>
      </c>
      <c r="O128">
        <v>31.48</v>
      </c>
    </row>
    <row r="129" spans="1:15" x14ac:dyDescent="0.3">
      <c r="A129" s="3">
        <v>45313</v>
      </c>
      <c r="B129" t="s">
        <v>17</v>
      </c>
      <c r="C129" t="s">
        <v>69</v>
      </c>
      <c r="D129" t="s">
        <v>76</v>
      </c>
      <c r="E129" t="s">
        <v>88</v>
      </c>
      <c r="F129">
        <v>20761</v>
      </c>
      <c r="G129">
        <v>2963</v>
      </c>
      <c r="H129">
        <v>10001.459999999999</v>
      </c>
      <c r="I129">
        <v>434</v>
      </c>
      <c r="J129">
        <v>37565.910000000003</v>
      </c>
      <c r="K129">
        <v>14.27</v>
      </c>
      <c r="L129">
        <v>14.65</v>
      </c>
      <c r="M129">
        <v>3.38</v>
      </c>
      <c r="N129">
        <v>23.04</v>
      </c>
      <c r="O129">
        <v>3.76</v>
      </c>
    </row>
    <row r="130" spans="1:15" x14ac:dyDescent="0.3">
      <c r="A130" s="3">
        <v>45225</v>
      </c>
      <c r="B130" t="s">
        <v>17</v>
      </c>
      <c r="C130" t="s">
        <v>50</v>
      </c>
      <c r="D130" t="s">
        <v>76</v>
      </c>
      <c r="E130" t="s">
        <v>106</v>
      </c>
      <c r="F130">
        <v>145264</v>
      </c>
      <c r="G130">
        <v>20372</v>
      </c>
      <c r="H130">
        <v>80486.960000000006</v>
      </c>
      <c r="I130">
        <v>786</v>
      </c>
      <c r="J130">
        <v>7971.27</v>
      </c>
      <c r="K130">
        <v>14.02</v>
      </c>
      <c r="L130">
        <v>3.86</v>
      </c>
      <c r="M130">
        <v>3.95</v>
      </c>
      <c r="N130">
        <v>102.4</v>
      </c>
      <c r="O130">
        <v>0.1</v>
      </c>
    </row>
    <row r="131" spans="1:15" x14ac:dyDescent="0.3">
      <c r="A131" s="3">
        <v>45366</v>
      </c>
      <c r="B131" t="s">
        <v>17</v>
      </c>
      <c r="C131" t="s">
        <v>24</v>
      </c>
      <c r="D131" t="s">
        <v>76</v>
      </c>
      <c r="E131" t="s">
        <v>85</v>
      </c>
      <c r="F131">
        <v>14261</v>
      </c>
      <c r="G131">
        <v>849</v>
      </c>
      <c r="H131">
        <v>3161.06</v>
      </c>
      <c r="I131">
        <v>184</v>
      </c>
      <c r="J131">
        <v>6316.96</v>
      </c>
      <c r="K131">
        <v>5.95</v>
      </c>
      <c r="L131">
        <v>21.67</v>
      </c>
      <c r="M131">
        <v>3.72</v>
      </c>
      <c r="N131">
        <v>17.18</v>
      </c>
      <c r="O131">
        <v>2</v>
      </c>
    </row>
    <row r="132" spans="1:15" x14ac:dyDescent="0.3">
      <c r="A132" s="3">
        <v>45203</v>
      </c>
      <c r="B132" t="s">
        <v>17</v>
      </c>
      <c r="C132" t="s">
        <v>50</v>
      </c>
      <c r="D132" t="s">
        <v>76</v>
      </c>
      <c r="E132" t="s">
        <v>86</v>
      </c>
      <c r="F132">
        <v>142711</v>
      </c>
      <c r="G132">
        <v>13007</v>
      </c>
      <c r="H132">
        <v>25515.21</v>
      </c>
      <c r="I132">
        <v>2787</v>
      </c>
      <c r="J132">
        <v>471597.16</v>
      </c>
      <c r="K132">
        <v>9.11</v>
      </c>
      <c r="L132">
        <v>21.43</v>
      </c>
      <c r="M132">
        <v>1.96</v>
      </c>
      <c r="N132">
        <v>9.16</v>
      </c>
      <c r="O132">
        <v>18.48</v>
      </c>
    </row>
    <row r="133" spans="1:15" x14ac:dyDescent="0.3">
      <c r="A133" s="3">
        <v>45260</v>
      </c>
      <c r="B133" t="s">
        <v>17</v>
      </c>
      <c r="C133" t="s">
        <v>57</v>
      </c>
      <c r="D133" t="s">
        <v>73</v>
      </c>
      <c r="E133" t="s">
        <v>89</v>
      </c>
      <c r="F133">
        <v>25448</v>
      </c>
      <c r="G133">
        <v>3220</v>
      </c>
      <c r="H133">
        <v>7475.69</v>
      </c>
      <c r="I133">
        <v>350</v>
      </c>
      <c r="J133">
        <v>20410.03</v>
      </c>
      <c r="K133">
        <v>12.65</v>
      </c>
      <c r="L133">
        <v>10.87</v>
      </c>
      <c r="M133">
        <v>2.3199999999999998</v>
      </c>
      <c r="N133">
        <v>21.36</v>
      </c>
      <c r="O133">
        <v>2.73</v>
      </c>
    </row>
    <row r="134" spans="1:15" x14ac:dyDescent="0.3">
      <c r="A134" s="3">
        <v>45304</v>
      </c>
      <c r="B134" t="s">
        <v>17</v>
      </c>
      <c r="C134" t="s">
        <v>30</v>
      </c>
      <c r="D134" t="s">
        <v>74</v>
      </c>
      <c r="E134" t="s">
        <v>97</v>
      </c>
      <c r="F134">
        <v>44597</v>
      </c>
      <c r="G134">
        <v>587</v>
      </c>
      <c r="H134">
        <v>2315.9299999999998</v>
      </c>
      <c r="I134">
        <v>108</v>
      </c>
      <c r="J134">
        <v>21594.05</v>
      </c>
      <c r="K134">
        <v>1.32</v>
      </c>
      <c r="L134">
        <v>18.399999999999999</v>
      </c>
      <c r="M134">
        <v>3.95</v>
      </c>
      <c r="N134">
        <v>21.44</v>
      </c>
      <c r="O134">
        <v>9.32</v>
      </c>
    </row>
    <row r="135" spans="1:15" x14ac:dyDescent="0.3">
      <c r="A135" s="3">
        <v>45323</v>
      </c>
      <c r="B135" t="s">
        <v>17</v>
      </c>
      <c r="C135" t="s">
        <v>53</v>
      </c>
      <c r="D135" t="s">
        <v>76</v>
      </c>
      <c r="E135" t="s">
        <v>81</v>
      </c>
      <c r="F135">
        <v>128307</v>
      </c>
      <c r="G135">
        <v>19183</v>
      </c>
      <c r="H135">
        <v>51358.07</v>
      </c>
      <c r="I135">
        <v>3378</v>
      </c>
      <c r="J135">
        <v>639216.63</v>
      </c>
      <c r="K135">
        <v>14.95</v>
      </c>
      <c r="L135">
        <v>17.61</v>
      </c>
      <c r="M135">
        <v>2.68</v>
      </c>
      <c r="N135">
        <v>15.2</v>
      </c>
      <c r="O135">
        <v>12.45</v>
      </c>
    </row>
    <row r="136" spans="1:15" x14ac:dyDescent="0.3">
      <c r="A136" s="3">
        <v>45302</v>
      </c>
      <c r="B136" t="s">
        <v>17</v>
      </c>
      <c r="C136" t="s">
        <v>31</v>
      </c>
      <c r="D136" t="s">
        <v>73</v>
      </c>
      <c r="E136" t="s">
        <v>90</v>
      </c>
      <c r="F136">
        <v>57032</v>
      </c>
      <c r="G136">
        <v>7311</v>
      </c>
      <c r="H136">
        <v>10338.68</v>
      </c>
      <c r="I136">
        <v>845</v>
      </c>
      <c r="J136">
        <v>25507.24</v>
      </c>
      <c r="K136">
        <v>12.82</v>
      </c>
      <c r="L136">
        <v>11.56</v>
      </c>
      <c r="M136">
        <v>1.41</v>
      </c>
      <c r="N136">
        <v>12.24</v>
      </c>
      <c r="O136">
        <v>2.4700000000000002</v>
      </c>
    </row>
    <row r="137" spans="1:15" x14ac:dyDescent="0.3">
      <c r="A137" s="3">
        <v>45242</v>
      </c>
      <c r="B137" t="s">
        <v>17</v>
      </c>
      <c r="C137" t="s">
        <v>54</v>
      </c>
      <c r="D137" t="s">
        <v>73</v>
      </c>
      <c r="E137" t="s">
        <v>105</v>
      </c>
      <c r="F137">
        <v>16370</v>
      </c>
      <c r="G137">
        <v>2346</v>
      </c>
      <c r="H137">
        <v>6768.95</v>
      </c>
      <c r="I137">
        <v>172</v>
      </c>
      <c r="J137">
        <v>23388.84</v>
      </c>
      <c r="K137">
        <v>14.33</v>
      </c>
      <c r="L137">
        <v>7.33</v>
      </c>
      <c r="M137">
        <v>2.89</v>
      </c>
      <c r="N137">
        <v>39.35</v>
      </c>
      <c r="O137">
        <v>3.46</v>
      </c>
    </row>
    <row r="138" spans="1:15" x14ac:dyDescent="0.3">
      <c r="A138" s="3">
        <v>45200</v>
      </c>
      <c r="B138" t="s">
        <v>17</v>
      </c>
      <c r="C138" t="s">
        <v>61</v>
      </c>
      <c r="D138" t="s">
        <v>75</v>
      </c>
      <c r="E138" t="s">
        <v>102</v>
      </c>
      <c r="F138">
        <v>100345</v>
      </c>
      <c r="G138">
        <v>9495</v>
      </c>
      <c r="H138">
        <v>17741.099999999999</v>
      </c>
      <c r="I138">
        <v>489</v>
      </c>
      <c r="J138">
        <v>66482.86</v>
      </c>
      <c r="K138">
        <v>9.4600000000000009</v>
      </c>
      <c r="L138">
        <v>5.15</v>
      </c>
      <c r="M138">
        <v>1.87</v>
      </c>
      <c r="N138">
        <v>36.28</v>
      </c>
      <c r="O138">
        <v>3.75</v>
      </c>
    </row>
    <row r="139" spans="1:15" x14ac:dyDescent="0.3">
      <c r="A139" s="3">
        <v>45267</v>
      </c>
      <c r="B139" t="s">
        <v>17</v>
      </c>
      <c r="C139" t="s">
        <v>70</v>
      </c>
      <c r="D139" t="s">
        <v>76</v>
      </c>
      <c r="E139" t="s">
        <v>101</v>
      </c>
      <c r="F139">
        <v>103346</v>
      </c>
      <c r="G139">
        <v>8313</v>
      </c>
      <c r="H139">
        <v>29648.36</v>
      </c>
      <c r="I139">
        <v>1070</v>
      </c>
      <c r="J139">
        <v>183157.67</v>
      </c>
      <c r="K139">
        <v>8.0399999999999991</v>
      </c>
      <c r="L139">
        <v>12.87</v>
      </c>
      <c r="M139">
        <v>3.57</v>
      </c>
      <c r="N139">
        <v>27.71</v>
      </c>
      <c r="O139">
        <v>6.18</v>
      </c>
    </row>
    <row r="140" spans="1:15" x14ac:dyDescent="0.3">
      <c r="A140" s="3">
        <v>45273</v>
      </c>
      <c r="B140" t="s">
        <v>17</v>
      </c>
      <c r="C140" t="s">
        <v>31</v>
      </c>
      <c r="D140" t="s">
        <v>74</v>
      </c>
      <c r="E140" t="s">
        <v>106</v>
      </c>
      <c r="F140">
        <v>120277</v>
      </c>
      <c r="G140">
        <v>10226</v>
      </c>
      <c r="H140">
        <v>27608.62</v>
      </c>
      <c r="I140">
        <v>2010</v>
      </c>
      <c r="J140">
        <v>168195.11</v>
      </c>
      <c r="K140">
        <v>8.5</v>
      </c>
      <c r="L140">
        <v>19.66</v>
      </c>
      <c r="M140">
        <v>2.7</v>
      </c>
      <c r="N140">
        <v>13.74</v>
      </c>
      <c r="O140">
        <v>6.09</v>
      </c>
    </row>
    <row r="141" spans="1:15" x14ac:dyDescent="0.3">
      <c r="A141" s="3">
        <v>45378</v>
      </c>
      <c r="B141" t="s">
        <v>17</v>
      </c>
      <c r="C141" t="s">
        <v>64</v>
      </c>
      <c r="D141" t="s">
        <v>75</v>
      </c>
      <c r="E141" t="s">
        <v>103</v>
      </c>
      <c r="F141">
        <v>111888</v>
      </c>
      <c r="G141">
        <v>2733</v>
      </c>
      <c r="H141">
        <v>1415.72</v>
      </c>
      <c r="I141">
        <v>474</v>
      </c>
      <c r="J141">
        <v>59705.21</v>
      </c>
      <c r="K141">
        <v>2.44</v>
      </c>
      <c r="L141">
        <v>17.34</v>
      </c>
      <c r="M141">
        <v>0.52</v>
      </c>
      <c r="N141">
        <v>2.99</v>
      </c>
      <c r="O141">
        <v>42.17</v>
      </c>
    </row>
    <row r="142" spans="1:15" x14ac:dyDescent="0.3">
      <c r="A142" s="3">
        <v>45369</v>
      </c>
      <c r="B142" t="s">
        <v>17</v>
      </c>
      <c r="C142" t="s">
        <v>27</v>
      </c>
      <c r="D142" t="s">
        <v>76</v>
      </c>
      <c r="E142" t="s">
        <v>104</v>
      </c>
      <c r="F142">
        <v>146691</v>
      </c>
      <c r="G142">
        <v>15709</v>
      </c>
      <c r="H142">
        <v>19999.96</v>
      </c>
      <c r="I142">
        <v>878</v>
      </c>
      <c r="J142">
        <v>6880.19</v>
      </c>
      <c r="K142">
        <v>10.71</v>
      </c>
      <c r="L142">
        <v>5.59</v>
      </c>
      <c r="M142">
        <v>1.27</v>
      </c>
      <c r="N142">
        <v>22.78</v>
      </c>
      <c r="O142">
        <v>0.34</v>
      </c>
    </row>
    <row r="143" spans="1:15" x14ac:dyDescent="0.3">
      <c r="A143" s="3">
        <v>45239</v>
      </c>
      <c r="B143" t="s">
        <v>17</v>
      </c>
      <c r="C143" t="s">
        <v>44</v>
      </c>
      <c r="D143" t="s">
        <v>75</v>
      </c>
      <c r="E143" t="s">
        <v>90</v>
      </c>
      <c r="F143">
        <v>128577</v>
      </c>
      <c r="G143">
        <v>7179</v>
      </c>
      <c r="H143">
        <v>20235.18</v>
      </c>
      <c r="I143">
        <v>750</v>
      </c>
      <c r="J143">
        <v>67730.710000000006</v>
      </c>
      <c r="K143">
        <v>5.58</v>
      </c>
      <c r="L143">
        <v>10.45</v>
      </c>
      <c r="M143">
        <v>2.82</v>
      </c>
      <c r="N143">
        <v>26.98</v>
      </c>
      <c r="O143">
        <v>3.35</v>
      </c>
    </row>
    <row r="144" spans="1:15" x14ac:dyDescent="0.3">
      <c r="A144" s="3">
        <v>45275</v>
      </c>
      <c r="B144" t="s">
        <v>17</v>
      </c>
      <c r="C144" t="s">
        <v>63</v>
      </c>
      <c r="D144" t="s">
        <v>74</v>
      </c>
      <c r="E144" t="s">
        <v>102</v>
      </c>
      <c r="F144">
        <v>50780</v>
      </c>
      <c r="G144">
        <v>6911</v>
      </c>
      <c r="H144">
        <v>12632.25</v>
      </c>
      <c r="I144">
        <v>882</v>
      </c>
      <c r="J144">
        <v>139190.48000000001</v>
      </c>
      <c r="K144">
        <v>13.61</v>
      </c>
      <c r="L144">
        <v>12.76</v>
      </c>
      <c r="M144">
        <v>1.83</v>
      </c>
      <c r="N144">
        <v>14.32</v>
      </c>
      <c r="O144">
        <v>11.02</v>
      </c>
    </row>
    <row r="145" spans="1:15" x14ac:dyDescent="0.3">
      <c r="A145" s="3">
        <v>45214</v>
      </c>
      <c r="B145" t="s">
        <v>17</v>
      </c>
      <c r="C145" t="s">
        <v>66</v>
      </c>
      <c r="D145" t="s">
        <v>74</v>
      </c>
      <c r="E145" t="s">
        <v>104</v>
      </c>
      <c r="F145">
        <v>58068</v>
      </c>
      <c r="G145">
        <v>3629</v>
      </c>
      <c r="H145">
        <v>10707.57</v>
      </c>
      <c r="I145">
        <v>703</v>
      </c>
      <c r="J145">
        <v>133680.03</v>
      </c>
      <c r="K145">
        <v>6.25</v>
      </c>
      <c r="L145">
        <v>19.37</v>
      </c>
      <c r="M145">
        <v>2.95</v>
      </c>
      <c r="N145">
        <v>15.23</v>
      </c>
      <c r="O145">
        <v>12.48</v>
      </c>
    </row>
    <row r="146" spans="1:15" x14ac:dyDescent="0.3">
      <c r="A146" s="3">
        <v>45215</v>
      </c>
      <c r="B146" t="s">
        <v>17</v>
      </c>
      <c r="C146" t="s">
        <v>55</v>
      </c>
      <c r="D146" t="s">
        <v>76</v>
      </c>
      <c r="E146" t="s">
        <v>79</v>
      </c>
      <c r="F146">
        <v>143133</v>
      </c>
      <c r="G146">
        <v>3768</v>
      </c>
      <c r="H146">
        <v>15821.87</v>
      </c>
      <c r="I146">
        <v>465</v>
      </c>
      <c r="J146">
        <v>25741.31</v>
      </c>
      <c r="K146">
        <v>2.63</v>
      </c>
      <c r="L146">
        <v>12.34</v>
      </c>
      <c r="M146">
        <v>4.2</v>
      </c>
      <c r="N146">
        <v>34.03</v>
      </c>
      <c r="O146">
        <v>1.63</v>
      </c>
    </row>
    <row r="147" spans="1:15" x14ac:dyDescent="0.3">
      <c r="A147" s="3">
        <v>45214</v>
      </c>
      <c r="B147" t="s">
        <v>17</v>
      </c>
      <c r="C147" t="s">
        <v>33</v>
      </c>
      <c r="D147" t="s">
        <v>74</v>
      </c>
      <c r="E147" t="s">
        <v>99</v>
      </c>
      <c r="F147">
        <v>83209</v>
      </c>
      <c r="G147">
        <v>5955</v>
      </c>
      <c r="H147">
        <v>26309.99</v>
      </c>
      <c r="I147">
        <v>736</v>
      </c>
      <c r="J147">
        <v>50862.43</v>
      </c>
      <c r="K147">
        <v>7.16</v>
      </c>
      <c r="L147">
        <v>12.36</v>
      </c>
      <c r="M147">
        <v>4.42</v>
      </c>
      <c r="N147">
        <v>35.75</v>
      </c>
      <c r="O147">
        <v>1.93</v>
      </c>
    </row>
    <row r="148" spans="1:15" x14ac:dyDescent="0.3">
      <c r="A148" s="3">
        <v>45349</v>
      </c>
      <c r="B148" t="s">
        <v>17</v>
      </c>
      <c r="C148" t="s">
        <v>55</v>
      </c>
      <c r="D148" t="s">
        <v>74</v>
      </c>
      <c r="E148" t="s">
        <v>78</v>
      </c>
      <c r="F148">
        <v>14144</v>
      </c>
      <c r="G148">
        <v>1369</v>
      </c>
      <c r="H148">
        <v>1895.51</v>
      </c>
      <c r="I148">
        <v>60</v>
      </c>
      <c r="J148">
        <v>1807.89</v>
      </c>
      <c r="K148">
        <v>9.68</v>
      </c>
      <c r="L148">
        <v>4.38</v>
      </c>
      <c r="M148">
        <v>1.38</v>
      </c>
      <c r="N148">
        <v>31.59</v>
      </c>
      <c r="O148">
        <v>0.95</v>
      </c>
    </row>
    <row r="149" spans="1:15" x14ac:dyDescent="0.3">
      <c r="A149" s="3">
        <v>45328</v>
      </c>
      <c r="B149" t="s">
        <v>17</v>
      </c>
      <c r="C149" t="s">
        <v>68</v>
      </c>
      <c r="D149" t="s">
        <v>74</v>
      </c>
      <c r="E149" t="s">
        <v>80</v>
      </c>
      <c r="F149">
        <v>125987</v>
      </c>
      <c r="G149">
        <v>2969</v>
      </c>
      <c r="H149">
        <v>3036.7</v>
      </c>
      <c r="I149">
        <v>167</v>
      </c>
      <c r="J149">
        <v>21705.09</v>
      </c>
      <c r="K149">
        <v>2.36</v>
      </c>
      <c r="L149">
        <v>5.62</v>
      </c>
      <c r="M149">
        <v>1.02</v>
      </c>
      <c r="N149">
        <v>18.18</v>
      </c>
      <c r="O149">
        <v>7.15</v>
      </c>
    </row>
    <row r="150" spans="1:15" x14ac:dyDescent="0.3">
      <c r="A150" s="3">
        <v>45240</v>
      </c>
      <c r="B150" t="s">
        <v>17</v>
      </c>
      <c r="C150" t="s">
        <v>51</v>
      </c>
      <c r="D150" t="s">
        <v>76</v>
      </c>
      <c r="E150" t="s">
        <v>79</v>
      </c>
      <c r="F150">
        <v>140231</v>
      </c>
      <c r="G150">
        <v>4399</v>
      </c>
      <c r="H150">
        <v>7994.02</v>
      </c>
      <c r="I150">
        <v>881</v>
      </c>
      <c r="J150">
        <v>85829.24</v>
      </c>
      <c r="K150">
        <v>3.14</v>
      </c>
      <c r="L150">
        <v>20.03</v>
      </c>
      <c r="M150">
        <v>1.82</v>
      </c>
      <c r="N150">
        <v>9.07</v>
      </c>
      <c r="O150">
        <v>10.74</v>
      </c>
    </row>
    <row r="151" spans="1:15" x14ac:dyDescent="0.3">
      <c r="A151" s="3">
        <v>45330</v>
      </c>
      <c r="B151" t="s">
        <v>17</v>
      </c>
      <c r="C151" t="s">
        <v>65</v>
      </c>
      <c r="D151" t="s">
        <v>75</v>
      </c>
      <c r="E151" t="s">
        <v>87</v>
      </c>
      <c r="F151">
        <v>15910</v>
      </c>
      <c r="G151">
        <v>1619</v>
      </c>
      <c r="H151">
        <v>1791.44</v>
      </c>
      <c r="I151">
        <v>107</v>
      </c>
      <c r="J151">
        <v>1387.72</v>
      </c>
      <c r="K151">
        <v>10.18</v>
      </c>
      <c r="L151">
        <v>6.61</v>
      </c>
      <c r="M151">
        <v>1.1100000000000001</v>
      </c>
      <c r="N151">
        <v>16.739999999999998</v>
      </c>
      <c r="O151">
        <v>0.77</v>
      </c>
    </row>
    <row r="152" spans="1:15" x14ac:dyDescent="0.3">
      <c r="A152" s="3">
        <v>45247</v>
      </c>
      <c r="B152" t="s">
        <v>17</v>
      </c>
      <c r="C152" t="s">
        <v>24</v>
      </c>
      <c r="D152" t="s">
        <v>75</v>
      </c>
      <c r="E152" t="s">
        <v>92</v>
      </c>
      <c r="F152">
        <v>22000</v>
      </c>
      <c r="G152">
        <v>648</v>
      </c>
      <c r="H152">
        <v>999.36</v>
      </c>
      <c r="I152">
        <v>41</v>
      </c>
      <c r="J152">
        <v>914.18</v>
      </c>
      <c r="K152">
        <v>2.95</v>
      </c>
      <c r="L152">
        <v>6.33</v>
      </c>
      <c r="M152">
        <v>1.54</v>
      </c>
      <c r="N152">
        <v>24.37</v>
      </c>
      <c r="O152">
        <v>0.91</v>
      </c>
    </row>
    <row r="153" spans="1:15" x14ac:dyDescent="0.3">
      <c r="A153" s="3">
        <v>45352</v>
      </c>
      <c r="B153" t="s">
        <v>17</v>
      </c>
      <c r="C153" t="s">
        <v>69</v>
      </c>
      <c r="D153" t="s">
        <v>75</v>
      </c>
      <c r="E153" t="s">
        <v>81</v>
      </c>
      <c r="F153">
        <v>18962</v>
      </c>
      <c r="G153">
        <v>426</v>
      </c>
      <c r="H153">
        <v>975.2</v>
      </c>
      <c r="I153">
        <v>29</v>
      </c>
      <c r="J153">
        <v>2204.9499999999998</v>
      </c>
      <c r="K153">
        <v>2.25</v>
      </c>
      <c r="L153">
        <v>6.81</v>
      </c>
      <c r="M153">
        <v>2.29</v>
      </c>
      <c r="N153">
        <v>33.630000000000003</v>
      </c>
      <c r="O153">
        <v>2.2599999999999998</v>
      </c>
    </row>
    <row r="154" spans="1:15" x14ac:dyDescent="0.3">
      <c r="A154" s="3">
        <v>45372</v>
      </c>
      <c r="B154" t="s">
        <v>17</v>
      </c>
      <c r="C154" t="s">
        <v>30</v>
      </c>
      <c r="D154" t="s">
        <v>75</v>
      </c>
      <c r="E154" t="s">
        <v>82</v>
      </c>
      <c r="F154">
        <v>18815</v>
      </c>
      <c r="G154">
        <v>1467</v>
      </c>
      <c r="H154">
        <v>4739.32</v>
      </c>
      <c r="I154">
        <v>54</v>
      </c>
      <c r="J154">
        <v>8687.7900000000009</v>
      </c>
      <c r="K154">
        <v>7.8</v>
      </c>
      <c r="L154">
        <v>3.68</v>
      </c>
      <c r="M154">
        <v>3.23</v>
      </c>
      <c r="N154">
        <v>87.77</v>
      </c>
      <c r="O154">
        <v>1.83</v>
      </c>
    </row>
    <row r="155" spans="1:15" x14ac:dyDescent="0.3">
      <c r="A155" s="3">
        <v>45303</v>
      </c>
      <c r="B155" t="s">
        <v>17</v>
      </c>
      <c r="C155" t="s">
        <v>69</v>
      </c>
      <c r="D155" t="s">
        <v>75</v>
      </c>
      <c r="E155" t="s">
        <v>104</v>
      </c>
      <c r="F155">
        <v>62657</v>
      </c>
      <c r="G155">
        <v>6017</v>
      </c>
      <c r="H155">
        <v>4423.7700000000004</v>
      </c>
      <c r="I155">
        <v>1179</v>
      </c>
      <c r="J155">
        <v>217608.17</v>
      </c>
      <c r="K155">
        <v>9.6</v>
      </c>
      <c r="L155">
        <v>19.59</v>
      </c>
      <c r="M155">
        <v>0.74</v>
      </c>
      <c r="N155">
        <v>3.75</v>
      </c>
      <c r="O155">
        <v>49.19</v>
      </c>
    </row>
    <row r="156" spans="1:15" x14ac:dyDescent="0.3">
      <c r="A156" s="3">
        <v>45345</v>
      </c>
      <c r="B156" t="s">
        <v>17</v>
      </c>
      <c r="C156" t="s">
        <v>59</v>
      </c>
      <c r="D156" t="s">
        <v>75</v>
      </c>
      <c r="E156" t="s">
        <v>101</v>
      </c>
      <c r="F156">
        <v>32427</v>
      </c>
      <c r="G156">
        <v>449</v>
      </c>
      <c r="H156">
        <v>689.3</v>
      </c>
      <c r="I156">
        <v>82</v>
      </c>
      <c r="J156">
        <v>12374.67</v>
      </c>
      <c r="K156">
        <v>1.38</v>
      </c>
      <c r="L156">
        <v>18.260000000000002</v>
      </c>
      <c r="M156">
        <v>1.54</v>
      </c>
      <c r="N156">
        <v>8.41</v>
      </c>
      <c r="O156">
        <v>17.95</v>
      </c>
    </row>
    <row r="157" spans="1:15" x14ac:dyDescent="0.3">
      <c r="A157" s="3">
        <v>45348</v>
      </c>
      <c r="B157" t="s">
        <v>17</v>
      </c>
      <c r="C157" t="s">
        <v>53</v>
      </c>
      <c r="D157" t="s">
        <v>75</v>
      </c>
      <c r="E157" t="s">
        <v>100</v>
      </c>
      <c r="F157">
        <v>65543</v>
      </c>
      <c r="G157">
        <v>2081</v>
      </c>
      <c r="H157">
        <v>2618.59</v>
      </c>
      <c r="I157">
        <v>208</v>
      </c>
      <c r="J157">
        <v>20692.25</v>
      </c>
      <c r="K157">
        <v>3.18</v>
      </c>
      <c r="L157">
        <v>10</v>
      </c>
      <c r="M157">
        <v>1.26</v>
      </c>
      <c r="N157">
        <v>12.59</v>
      </c>
      <c r="O157">
        <v>7.9</v>
      </c>
    </row>
    <row r="158" spans="1:15" x14ac:dyDescent="0.3">
      <c r="A158" s="3">
        <v>45358</v>
      </c>
      <c r="B158" t="s">
        <v>17</v>
      </c>
      <c r="C158" t="s">
        <v>64</v>
      </c>
      <c r="D158" t="s">
        <v>74</v>
      </c>
      <c r="E158" t="s">
        <v>97</v>
      </c>
      <c r="F158">
        <v>11418</v>
      </c>
      <c r="G158">
        <v>1080</v>
      </c>
      <c r="H158">
        <v>2065.5500000000002</v>
      </c>
      <c r="I158">
        <v>127</v>
      </c>
      <c r="J158">
        <v>19146.12</v>
      </c>
      <c r="K158">
        <v>9.4600000000000009</v>
      </c>
      <c r="L158">
        <v>11.76</v>
      </c>
      <c r="M158">
        <v>1.91</v>
      </c>
      <c r="N158">
        <v>16.260000000000002</v>
      </c>
      <c r="O158">
        <v>9.27</v>
      </c>
    </row>
    <row r="159" spans="1:15" x14ac:dyDescent="0.3">
      <c r="A159" s="3">
        <v>45307</v>
      </c>
      <c r="B159" t="s">
        <v>17</v>
      </c>
      <c r="C159" t="s">
        <v>58</v>
      </c>
      <c r="D159" t="s">
        <v>75</v>
      </c>
      <c r="E159" t="s">
        <v>102</v>
      </c>
      <c r="F159">
        <v>22491</v>
      </c>
      <c r="G159">
        <v>232</v>
      </c>
      <c r="H159">
        <v>332.92</v>
      </c>
      <c r="I159">
        <v>38</v>
      </c>
      <c r="J159">
        <v>6823.48</v>
      </c>
      <c r="K159">
        <v>1.03</v>
      </c>
      <c r="L159">
        <v>16.38</v>
      </c>
      <c r="M159">
        <v>1.44</v>
      </c>
      <c r="N159">
        <v>8.76</v>
      </c>
      <c r="O159">
        <v>20.5</v>
      </c>
    </row>
    <row r="160" spans="1:15" x14ac:dyDescent="0.3">
      <c r="A160" s="3">
        <v>45333</v>
      </c>
      <c r="B160" t="s">
        <v>17</v>
      </c>
      <c r="C160" t="s">
        <v>35</v>
      </c>
      <c r="D160" t="s">
        <v>74</v>
      </c>
      <c r="E160" t="s">
        <v>90</v>
      </c>
      <c r="F160">
        <v>149170</v>
      </c>
      <c r="G160">
        <v>11813</v>
      </c>
      <c r="H160">
        <v>30497.21</v>
      </c>
      <c r="I160">
        <v>594</v>
      </c>
      <c r="J160">
        <v>54793.77</v>
      </c>
      <c r="K160">
        <v>7.92</v>
      </c>
      <c r="L160">
        <v>5.03</v>
      </c>
      <c r="M160">
        <v>2.58</v>
      </c>
      <c r="N160">
        <v>51.34</v>
      </c>
      <c r="O160">
        <v>1.8</v>
      </c>
    </row>
    <row r="161" spans="1:15" x14ac:dyDescent="0.3">
      <c r="A161" s="3">
        <v>45266</v>
      </c>
      <c r="B161" t="s">
        <v>17</v>
      </c>
      <c r="C161" t="s">
        <v>31</v>
      </c>
      <c r="D161" t="s">
        <v>73</v>
      </c>
      <c r="E161" t="s">
        <v>100</v>
      </c>
      <c r="F161">
        <v>83934</v>
      </c>
      <c r="G161">
        <v>6901</v>
      </c>
      <c r="H161">
        <v>9620.8799999999992</v>
      </c>
      <c r="I161">
        <v>560</v>
      </c>
      <c r="J161">
        <v>43999.43</v>
      </c>
      <c r="K161">
        <v>8.2200000000000006</v>
      </c>
      <c r="L161">
        <v>8.11</v>
      </c>
      <c r="M161">
        <v>1.39</v>
      </c>
      <c r="N161">
        <v>17.18</v>
      </c>
      <c r="O161">
        <v>4.57</v>
      </c>
    </row>
    <row r="162" spans="1:15" x14ac:dyDescent="0.3">
      <c r="A162" s="3">
        <v>45371</v>
      </c>
      <c r="B162" t="s">
        <v>17</v>
      </c>
      <c r="C162" t="s">
        <v>27</v>
      </c>
      <c r="D162" t="s">
        <v>76</v>
      </c>
      <c r="E162" t="s">
        <v>89</v>
      </c>
      <c r="F162">
        <v>54545</v>
      </c>
      <c r="G162">
        <v>431</v>
      </c>
      <c r="H162">
        <v>741.55</v>
      </c>
      <c r="I162">
        <v>30</v>
      </c>
      <c r="J162">
        <v>2065.86</v>
      </c>
      <c r="K162">
        <v>0.79</v>
      </c>
      <c r="L162">
        <v>6.96</v>
      </c>
      <c r="M162">
        <v>1.72</v>
      </c>
      <c r="N162">
        <v>24.72</v>
      </c>
      <c r="O162">
        <v>2.79</v>
      </c>
    </row>
    <row r="163" spans="1:15" x14ac:dyDescent="0.3">
      <c r="A163" s="3">
        <v>45261</v>
      </c>
      <c r="B163" t="s">
        <v>17</v>
      </c>
      <c r="C163" t="s">
        <v>29</v>
      </c>
      <c r="D163" t="s">
        <v>74</v>
      </c>
      <c r="E163" t="s">
        <v>85</v>
      </c>
      <c r="F163">
        <v>83361</v>
      </c>
      <c r="G163">
        <v>1864</v>
      </c>
      <c r="H163">
        <v>7551.37</v>
      </c>
      <c r="I163">
        <v>266</v>
      </c>
      <c r="J163">
        <v>36555.040000000001</v>
      </c>
      <c r="K163">
        <v>2.2400000000000002</v>
      </c>
      <c r="L163">
        <v>14.27</v>
      </c>
      <c r="M163">
        <v>4.05</v>
      </c>
      <c r="N163">
        <v>28.39</v>
      </c>
      <c r="O163">
        <v>4.84</v>
      </c>
    </row>
    <row r="164" spans="1:15" x14ac:dyDescent="0.3">
      <c r="A164" s="3">
        <v>45301</v>
      </c>
      <c r="B164" t="s">
        <v>17</v>
      </c>
      <c r="C164" t="s">
        <v>42</v>
      </c>
      <c r="D164" t="s">
        <v>76</v>
      </c>
      <c r="E164" t="s">
        <v>106</v>
      </c>
      <c r="F164">
        <v>70629</v>
      </c>
      <c r="G164">
        <v>8435</v>
      </c>
      <c r="H164">
        <v>20611.88</v>
      </c>
      <c r="I164">
        <v>392</v>
      </c>
      <c r="J164">
        <v>43016.42</v>
      </c>
      <c r="K164">
        <v>11.94</v>
      </c>
      <c r="L164">
        <v>4.6500000000000004</v>
      </c>
      <c r="M164">
        <v>2.44</v>
      </c>
      <c r="N164">
        <v>52.58</v>
      </c>
      <c r="O164">
        <v>2.09</v>
      </c>
    </row>
    <row r="165" spans="1:15" x14ac:dyDescent="0.3">
      <c r="A165" s="3">
        <v>45371</v>
      </c>
      <c r="B165" t="s">
        <v>17</v>
      </c>
      <c r="C165" t="s">
        <v>46</v>
      </c>
      <c r="D165" t="s">
        <v>76</v>
      </c>
      <c r="E165" t="s">
        <v>80</v>
      </c>
      <c r="F165">
        <v>35308</v>
      </c>
      <c r="G165">
        <v>3180</v>
      </c>
      <c r="H165">
        <v>10991.04</v>
      </c>
      <c r="I165">
        <v>356</v>
      </c>
      <c r="J165">
        <v>10636.62</v>
      </c>
      <c r="K165">
        <v>9.01</v>
      </c>
      <c r="L165">
        <v>11.19</v>
      </c>
      <c r="M165">
        <v>3.46</v>
      </c>
      <c r="N165">
        <v>30.87</v>
      </c>
      <c r="O165">
        <v>0.97</v>
      </c>
    </row>
    <row r="166" spans="1:15" x14ac:dyDescent="0.3">
      <c r="A166" s="3">
        <v>45317</v>
      </c>
      <c r="B166" t="s">
        <v>17</v>
      </c>
      <c r="C166" t="s">
        <v>57</v>
      </c>
      <c r="D166" t="s">
        <v>73</v>
      </c>
      <c r="E166" t="s">
        <v>77</v>
      </c>
      <c r="F166">
        <v>79642</v>
      </c>
      <c r="G166">
        <v>3675</v>
      </c>
      <c r="H166">
        <v>6940.74</v>
      </c>
      <c r="I166">
        <v>561</v>
      </c>
      <c r="J166">
        <v>65245.29</v>
      </c>
      <c r="K166">
        <v>4.6100000000000003</v>
      </c>
      <c r="L166">
        <v>15.27</v>
      </c>
      <c r="M166">
        <v>1.89</v>
      </c>
      <c r="N166">
        <v>12.37</v>
      </c>
      <c r="O166">
        <v>9.4</v>
      </c>
    </row>
    <row r="167" spans="1:15" x14ac:dyDescent="0.3">
      <c r="A167" s="3">
        <v>45218</v>
      </c>
      <c r="B167" t="s">
        <v>17</v>
      </c>
      <c r="C167" t="s">
        <v>36</v>
      </c>
      <c r="D167" t="s">
        <v>75</v>
      </c>
      <c r="E167" t="s">
        <v>89</v>
      </c>
      <c r="F167">
        <v>83883</v>
      </c>
      <c r="G167">
        <v>4750</v>
      </c>
      <c r="H167">
        <v>21112.38</v>
      </c>
      <c r="I167">
        <v>689</v>
      </c>
      <c r="J167">
        <v>35317.61</v>
      </c>
      <c r="K167">
        <v>5.66</v>
      </c>
      <c r="L167">
        <v>14.51</v>
      </c>
      <c r="M167">
        <v>4.4400000000000004</v>
      </c>
      <c r="N167">
        <v>30.64</v>
      </c>
      <c r="O167">
        <v>1.67</v>
      </c>
    </row>
    <row r="168" spans="1:15" x14ac:dyDescent="0.3">
      <c r="A168" s="3">
        <v>45317</v>
      </c>
      <c r="B168" t="s">
        <v>17</v>
      </c>
      <c r="C168" t="s">
        <v>60</v>
      </c>
      <c r="D168" t="s">
        <v>73</v>
      </c>
      <c r="E168" t="s">
        <v>96</v>
      </c>
      <c r="F168">
        <v>3441</v>
      </c>
      <c r="G168">
        <v>67</v>
      </c>
      <c r="H168">
        <v>68.790000000000006</v>
      </c>
      <c r="I168">
        <v>5</v>
      </c>
      <c r="J168">
        <v>181.66</v>
      </c>
      <c r="K168">
        <v>1.95</v>
      </c>
      <c r="L168">
        <v>7.46</v>
      </c>
      <c r="M168">
        <v>1.03</v>
      </c>
      <c r="N168">
        <v>13.76</v>
      </c>
      <c r="O168">
        <v>2.64</v>
      </c>
    </row>
    <row r="169" spans="1:15" x14ac:dyDescent="0.3">
      <c r="A169" s="3">
        <v>45225</v>
      </c>
      <c r="B169" t="s">
        <v>17</v>
      </c>
      <c r="C169" t="s">
        <v>63</v>
      </c>
      <c r="D169" t="s">
        <v>74</v>
      </c>
      <c r="E169" t="s">
        <v>80</v>
      </c>
      <c r="F169">
        <v>148585</v>
      </c>
      <c r="G169">
        <v>4762</v>
      </c>
      <c r="H169">
        <v>7471.06</v>
      </c>
      <c r="I169">
        <v>299</v>
      </c>
      <c r="J169">
        <v>53780.91</v>
      </c>
      <c r="K169">
        <v>3.2</v>
      </c>
      <c r="L169">
        <v>6.28</v>
      </c>
      <c r="M169">
        <v>1.57</v>
      </c>
      <c r="N169">
        <v>24.99</v>
      </c>
      <c r="O169">
        <v>7.2</v>
      </c>
    </row>
    <row r="170" spans="1:15" x14ac:dyDescent="0.3">
      <c r="A170" s="3">
        <v>45337</v>
      </c>
      <c r="B170" t="s">
        <v>17</v>
      </c>
      <c r="C170" t="s">
        <v>50</v>
      </c>
      <c r="D170" t="s">
        <v>74</v>
      </c>
      <c r="E170" t="s">
        <v>99</v>
      </c>
      <c r="F170">
        <v>20204</v>
      </c>
      <c r="G170">
        <v>336</v>
      </c>
      <c r="H170">
        <v>856.97</v>
      </c>
      <c r="I170">
        <v>36</v>
      </c>
      <c r="J170">
        <v>7076.3</v>
      </c>
      <c r="K170">
        <v>1.66</v>
      </c>
      <c r="L170">
        <v>10.71</v>
      </c>
      <c r="M170">
        <v>2.5499999999999998</v>
      </c>
      <c r="N170">
        <v>23.8</v>
      </c>
      <c r="O170">
        <v>8.26</v>
      </c>
    </row>
    <row r="171" spans="1:15" x14ac:dyDescent="0.3">
      <c r="A171" s="3">
        <v>45329</v>
      </c>
      <c r="B171" t="s">
        <v>17</v>
      </c>
      <c r="C171" t="s">
        <v>71</v>
      </c>
      <c r="D171" t="s">
        <v>74</v>
      </c>
      <c r="E171" t="s">
        <v>102</v>
      </c>
      <c r="F171">
        <v>56877</v>
      </c>
      <c r="G171">
        <v>1208</v>
      </c>
      <c r="H171">
        <v>2453.6999999999998</v>
      </c>
      <c r="I171">
        <v>258</v>
      </c>
      <c r="J171">
        <v>44833.66</v>
      </c>
      <c r="K171">
        <v>2.12</v>
      </c>
      <c r="L171">
        <v>21.36</v>
      </c>
      <c r="M171">
        <v>2.0299999999999998</v>
      </c>
      <c r="N171">
        <v>9.51</v>
      </c>
      <c r="O171">
        <v>18.27</v>
      </c>
    </row>
    <row r="172" spans="1:15" x14ac:dyDescent="0.3">
      <c r="A172" s="3">
        <v>45233</v>
      </c>
      <c r="B172" t="s">
        <v>17</v>
      </c>
      <c r="C172" t="s">
        <v>25</v>
      </c>
      <c r="D172" t="s">
        <v>76</v>
      </c>
      <c r="E172" t="s">
        <v>88</v>
      </c>
      <c r="F172">
        <v>70520</v>
      </c>
      <c r="G172">
        <v>8707</v>
      </c>
      <c r="H172">
        <v>12689.6</v>
      </c>
      <c r="I172">
        <v>543</v>
      </c>
      <c r="J172">
        <v>73514.289999999994</v>
      </c>
      <c r="K172">
        <v>12.35</v>
      </c>
      <c r="L172">
        <v>6.24</v>
      </c>
      <c r="M172">
        <v>1.46</v>
      </c>
      <c r="N172">
        <v>23.37</v>
      </c>
      <c r="O172">
        <v>5.79</v>
      </c>
    </row>
    <row r="173" spans="1:15" x14ac:dyDescent="0.3">
      <c r="A173" s="3">
        <v>45217</v>
      </c>
      <c r="B173" t="s">
        <v>17</v>
      </c>
      <c r="C173" t="s">
        <v>69</v>
      </c>
      <c r="D173" t="s">
        <v>75</v>
      </c>
      <c r="E173" t="s">
        <v>105</v>
      </c>
      <c r="F173">
        <v>92490</v>
      </c>
      <c r="G173">
        <v>12926</v>
      </c>
      <c r="H173">
        <v>34676.94</v>
      </c>
      <c r="I173">
        <v>1791</v>
      </c>
      <c r="J173">
        <v>106736.3</v>
      </c>
      <c r="K173">
        <v>13.98</v>
      </c>
      <c r="L173">
        <v>13.86</v>
      </c>
      <c r="M173">
        <v>2.68</v>
      </c>
      <c r="N173">
        <v>19.36</v>
      </c>
      <c r="O173">
        <v>3.08</v>
      </c>
    </row>
    <row r="174" spans="1:15" x14ac:dyDescent="0.3">
      <c r="A174" s="3">
        <v>45294</v>
      </c>
      <c r="B174" t="s">
        <v>17</v>
      </c>
      <c r="C174" t="s">
        <v>28</v>
      </c>
      <c r="D174" t="s">
        <v>75</v>
      </c>
      <c r="E174" t="s">
        <v>87</v>
      </c>
      <c r="F174">
        <v>65037</v>
      </c>
      <c r="G174">
        <v>7581</v>
      </c>
      <c r="H174">
        <v>8846.11</v>
      </c>
      <c r="I174">
        <v>693</v>
      </c>
      <c r="J174">
        <v>60956.35</v>
      </c>
      <c r="K174">
        <v>11.66</v>
      </c>
      <c r="L174">
        <v>9.14</v>
      </c>
      <c r="M174">
        <v>1.17</v>
      </c>
      <c r="N174">
        <v>12.76</v>
      </c>
      <c r="O174">
        <v>6.89</v>
      </c>
    </row>
    <row r="175" spans="1:15" x14ac:dyDescent="0.3">
      <c r="A175" s="3">
        <v>45240</v>
      </c>
      <c r="B175" t="s">
        <v>17</v>
      </c>
      <c r="C175" t="s">
        <v>47</v>
      </c>
      <c r="D175" t="s">
        <v>75</v>
      </c>
      <c r="E175" t="s">
        <v>101</v>
      </c>
      <c r="F175">
        <v>75707</v>
      </c>
      <c r="G175">
        <v>5950</v>
      </c>
      <c r="H175">
        <v>8293.59</v>
      </c>
      <c r="I175">
        <v>308</v>
      </c>
      <c r="J175">
        <v>38213.839999999997</v>
      </c>
      <c r="K175">
        <v>7.86</v>
      </c>
      <c r="L175">
        <v>5.18</v>
      </c>
      <c r="M175">
        <v>1.39</v>
      </c>
      <c r="N175">
        <v>26.93</v>
      </c>
      <c r="O175">
        <v>4.6100000000000003</v>
      </c>
    </row>
    <row r="176" spans="1:15" x14ac:dyDescent="0.3">
      <c r="A176" s="3">
        <v>45339</v>
      </c>
      <c r="B176" t="s">
        <v>17</v>
      </c>
      <c r="C176" t="s">
        <v>62</v>
      </c>
      <c r="D176" t="s">
        <v>73</v>
      </c>
      <c r="E176" t="s">
        <v>89</v>
      </c>
      <c r="F176">
        <v>115867</v>
      </c>
      <c r="G176">
        <v>5428</v>
      </c>
      <c r="H176">
        <v>15106.54</v>
      </c>
      <c r="I176">
        <v>322</v>
      </c>
      <c r="J176">
        <v>31820.79</v>
      </c>
      <c r="K176">
        <v>4.68</v>
      </c>
      <c r="L176">
        <v>5.93</v>
      </c>
      <c r="M176">
        <v>2.78</v>
      </c>
      <c r="N176">
        <v>46.91</v>
      </c>
      <c r="O176">
        <v>2.11</v>
      </c>
    </row>
    <row r="177" spans="1:15" x14ac:dyDescent="0.3">
      <c r="A177" s="3">
        <v>45356</v>
      </c>
      <c r="B177" t="s">
        <v>17</v>
      </c>
      <c r="C177" t="s">
        <v>44</v>
      </c>
      <c r="D177" t="s">
        <v>73</v>
      </c>
      <c r="E177" t="s">
        <v>81</v>
      </c>
      <c r="F177">
        <v>80303</v>
      </c>
      <c r="G177">
        <v>6602</v>
      </c>
      <c r="H177">
        <v>4043.57</v>
      </c>
      <c r="I177">
        <v>620</v>
      </c>
      <c r="J177">
        <v>19350.73</v>
      </c>
      <c r="K177">
        <v>8.2200000000000006</v>
      </c>
      <c r="L177">
        <v>9.39</v>
      </c>
      <c r="M177">
        <v>0.61</v>
      </c>
      <c r="N177">
        <v>6.52</v>
      </c>
      <c r="O177">
        <v>4.79</v>
      </c>
    </row>
    <row r="178" spans="1:15" x14ac:dyDescent="0.3">
      <c r="A178" s="3">
        <v>45202</v>
      </c>
      <c r="B178" t="s">
        <v>17</v>
      </c>
      <c r="C178" t="s">
        <v>70</v>
      </c>
      <c r="D178" t="s">
        <v>74</v>
      </c>
      <c r="E178" t="s">
        <v>85</v>
      </c>
      <c r="F178">
        <v>139658</v>
      </c>
      <c r="G178">
        <v>1981</v>
      </c>
      <c r="H178">
        <v>8832.9599999999991</v>
      </c>
      <c r="I178">
        <v>180</v>
      </c>
      <c r="J178">
        <v>29326.59</v>
      </c>
      <c r="K178">
        <v>1.42</v>
      </c>
      <c r="L178">
        <v>9.09</v>
      </c>
      <c r="M178">
        <v>4.46</v>
      </c>
      <c r="N178">
        <v>49.07</v>
      </c>
      <c r="O178">
        <v>3.32</v>
      </c>
    </row>
    <row r="179" spans="1:15" x14ac:dyDescent="0.3">
      <c r="A179" s="3">
        <v>45276</v>
      </c>
      <c r="B179" t="s">
        <v>17</v>
      </c>
      <c r="C179" t="s">
        <v>60</v>
      </c>
      <c r="D179" t="s">
        <v>75</v>
      </c>
      <c r="E179" t="s">
        <v>100</v>
      </c>
      <c r="F179">
        <v>146385</v>
      </c>
      <c r="G179">
        <v>6136</v>
      </c>
      <c r="H179">
        <v>19599.37</v>
      </c>
      <c r="I179">
        <v>1070</v>
      </c>
      <c r="J179">
        <v>129630.02</v>
      </c>
      <c r="K179">
        <v>4.1900000000000004</v>
      </c>
      <c r="L179">
        <v>17.440000000000001</v>
      </c>
      <c r="M179">
        <v>3.19</v>
      </c>
      <c r="N179">
        <v>18.32</v>
      </c>
      <c r="O179">
        <v>6.61</v>
      </c>
    </row>
    <row r="180" spans="1:15" x14ac:dyDescent="0.3">
      <c r="A180" s="3">
        <v>45234</v>
      </c>
      <c r="B180" t="s">
        <v>17</v>
      </c>
      <c r="C180" t="s">
        <v>38</v>
      </c>
      <c r="D180" t="s">
        <v>75</v>
      </c>
      <c r="E180" t="s">
        <v>104</v>
      </c>
      <c r="F180">
        <v>28154</v>
      </c>
      <c r="G180">
        <v>2065</v>
      </c>
      <c r="H180">
        <v>4312.8500000000004</v>
      </c>
      <c r="I180">
        <v>198</v>
      </c>
      <c r="J180">
        <v>36879.120000000003</v>
      </c>
      <c r="K180">
        <v>7.33</v>
      </c>
      <c r="L180">
        <v>9.59</v>
      </c>
      <c r="M180">
        <v>2.09</v>
      </c>
      <c r="N180">
        <v>21.78</v>
      </c>
      <c r="O180">
        <v>8.5500000000000007</v>
      </c>
    </row>
    <row r="181" spans="1:15" x14ac:dyDescent="0.3">
      <c r="A181" s="3">
        <v>45229</v>
      </c>
      <c r="B181" t="s">
        <v>17</v>
      </c>
      <c r="C181" t="s">
        <v>34</v>
      </c>
      <c r="D181" t="s">
        <v>73</v>
      </c>
      <c r="E181" t="s">
        <v>80</v>
      </c>
      <c r="F181">
        <v>70328</v>
      </c>
      <c r="G181">
        <v>8821</v>
      </c>
      <c r="H181">
        <v>38429.660000000003</v>
      </c>
      <c r="I181">
        <v>472</v>
      </c>
      <c r="J181">
        <v>69629.039999999994</v>
      </c>
      <c r="K181">
        <v>12.54</v>
      </c>
      <c r="L181">
        <v>5.35</v>
      </c>
      <c r="M181">
        <v>4.3600000000000003</v>
      </c>
      <c r="N181">
        <v>81.42</v>
      </c>
      <c r="O181">
        <v>1.81</v>
      </c>
    </row>
    <row r="182" spans="1:15" x14ac:dyDescent="0.3">
      <c r="A182" s="3">
        <v>45341</v>
      </c>
      <c r="B182" t="s">
        <v>17</v>
      </c>
      <c r="C182" t="s">
        <v>28</v>
      </c>
      <c r="D182" t="s">
        <v>76</v>
      </c>
      <c r="E182" t="s">
        <v>87</v>
      </c>
      <c r="F182">
        <v>29058</v>
      </c>
      <c r="G182">
        <v>4098</v>
      </c>
      <c r="H182">
        <v>4684.24</v>
      </c>
      <c r="I182">
        <v>174</v>
      </c>
      <c r="J182">
        <v>26016.22</v>
      </c>
      <c r="K182">
        <v>14.1</v>
      </c>
      <c r="L182">
        <v>4.25</v>
      </c>
      <c r="M182">
        <v>1.1399999999999999</v>
      </c>
      <c r="N182">
        <v>26.92</v>
      </c>
      <c r="O182">
        <v>5.55</v>
      </c>
    </row>
    <row r="183" spans="1:15" x14ac:dyDescent="0.3">
      <c r="A183" s="3">
        <v>45269</v>
      </c>
      <c r="B183" t="s">
        <v>17</v>
      </c>
      <c r="C183" t="s">
        <v>45</v>
      </c>
      <c r="D183" t="s">
        <v>75</v>
      </c>
      <c r="E183" t="s">
        <v>91</v>
      </c>
      <c r="F183">
        <v>41749</v>
      </c>
      <c r="G183">
        <v>3686</v>
      </c>
      <c r="H183">
        <v>14196.62</v>
      </c>
      <c r="I183">
        <v>208</v>
      </c>
      <c r="J183">
        <v>33296.04</v>
      </c>
      <c r="K183">
        <v>8.83</v>
      </c>
      <c r="L183">
        <v>5.64</v>
      </c>
      <c r="M183">
        <v>3.85</v>
      </c>
      <c r="N183">
        <v>68.25</v>
      </c>
      <c r="O183">
        <v>2.35</v>
      </c>
    </row>
    <row r="184" spans="1:15" x14ac:dyDescent="0.3">
      <c r="A184" s="3">
        <v>45354</v>
      </c>
      <c r="B184" t="s">
        <v>17</v>
      </c>
      <c r="C184" t="s">
        <v>68</v>
      </c>
      <c r="D184" t="s">
        <v>74</v>
      </c>
      <c r="E184" t="s">
        <v>103</v>
      </c>
      <c r="F184">
        <v>74860</v>
      </c>
      <c r="G184">
        <v>2562</v>
      </c>
      <c r="H184">
        <v>2743.87</v>
      </c>
      <c r="I184">
        <v>156</v>
      </c>
      <c r="J184">
        <v>25559.360000000001</v>
      </c>
      <c r="K184">
        <v>3.42</v>
      </c>
      <c r="L184">
        <v>6.09</v>
      </c>
      <c r="M184">
        <v>1.07</v>
      </c>
      <c r="N184">
        <v>17.59</v>
      </c>
      <c r="O184">
        <v>9.32</v>
      </c>
    </row>
    <row r="185" spans="1:15" x14ac:dyDescent="0.3">
      <c r="A185" s="3">
        <v>45287</v>
      </c>
      <c r="B185" t="s">
        <v>17</v>
      </c>
      <c r="C185" t="s">
        <v>69</v>
      </c>
      <c r="D185" t="s">
        <v>75</v>
      </c>
      <c r="E185" t="s">
        <v>98</v>
      </c>
      <c r="F185">
        <v>56215</v>
      </c>
      <c r="G185">
        <v>5703</v>
      </c>
      <c r="H185">
        <v>14511.67</v>
      </c>
      <c r="I185">
        <v>559</v>
      </c>
      <c r="J185">
        <v>98414.24</v>
      </c>
      <c r="K185">
        <v>10.14</v>
      </c>
      <c r="L185">
        <v>9.8000000000000007</v>
      </c>
      <c r="M185">
        <v>2.54</v>
      </c>
      <c r="N185">
        <v>25.96</v>
      </c>
      <c r="O185">
        <v>6.78</v>
      </c>
    </row>
    <row r="186" spans="1:15" x14ac:dyDescent="0.3">
      <c r="A186" s="3">
        <v>45375</v>
      </c>
      <c r="B186" t="s">
        <v>17</v>
      </c>
      <c r="C186" t="s">
        <v>71</v>
      </c>
      <c r="D186" t="s">
        <v>73</v>
      </c>
      <c r="E186" t="s">
        <v>106</v>
      </c>
      <c r="F186">
        <v>54371</v>
      </c>
      <c r="G186">
        <v>3365</v>
      </c>
      <c r="H186">
        <v>12612.21</v>
      </c>
      <c r="I186">
        <v>381</v>
      </c>
      <c r="J186">
        <v>29910.09</v>
      </c>
      <c r="K186">
        <v>6.19</v>
      </c>
      <c r="L186">
        <v>11.32</v>
      </c>
      <c r="M186">
        <v>3.75</v>
      </c>
      <c r="N186">
        <v>33.1</v>
      </c>
      <c r="O186">
        <v>2.37</v>
      </c>
    </row>
    <row r="187" spans="1:15" x14ac:dyDescent="0.3">
      <c r="A187" s="3">
        <v>45329</v>
      </c>
      <c r="B187" t="s">
        <v>17</v>
      </c>
      <c r="C187" t="s">
        <v>60</v>
      </c>
      <c r="D187" t="s">
        <v>75</v>
      </c>
      <c r="E187" t="s">
        <v>90</v>
      </c>
      <c r="F187">
        <v>70201</v>
      </c>
      <c r="G187">
        <v>5060</v>
      </c>
      <c r="H187">
        <v>8276.39</v>
      </c>
      <c r="I187">
        <v>870</v>
      </c>
      <c r="J187">
        <v>89636.51</v>
      </c>
      <c r="K187">
        <v>7.21</v>
      </c>
      <c r="L187">
        <v>17.190000000000001</v>
      </c>
      <c r="M187">
        <v>1.64</v>
      </c>
      <c r="N187">
        <v>9.51</v>
      </c>
      <c r="O187">
        <v>10.83</v>
      </c>
    </row>
    <row r="188" spans="1:15" x14ac:dyDescent="0.3">
      <c r="A188" s="3">
        <v>45264</v>
      </c>
      <c r="B188" t="s">
        <v>17</v>
      </c>
      <c r="C188" t="s">
        <v>67</v>
      </c>
      <c r="D188" t="s">
        <v>74</v>
      </c>
      <c r="E188" t="s">
        <v>100</v>
      </c>
      <c r="F188">
        <v>129065</v>
      </c>
      <c r="G188">
        <v>4991</v>
      </c>
      <c r="H188">
        <v>20404.48</v>
      </c>
      <c r="I188">
        <v>513</v>
      </c>
      <c r="J188">
        <v>56939.31</v>
      </c>
      <c r="K188">
        <v>3.87</v>
      </c>
      <c r="L188">
        <v>10.28</v>
      </c>
      <c r="M188">
        <v>4.09</v>
      </c>
      <c r="N188">
        <v>39.770000000000003</v>
      </c>
      <c r="O188">
        <v>2.79</v>
      </c>
    </row>
    <row r="189" spans="1:15" x14ac:dyDescent="0.3">
      <c r="A189" s="3">
        <v>45223</v>
      </c>
      <c r="B189" t="s">
        <v>17</v>
      </c>
      <c r="C189" t="s">
        <v>55</v>
      </c>
      <c r="D189" t="s">
        <v>76</v>
      </c>
      <c r="E189" t="s">
        <v>95</v>
      </c>
      <c r="F189">
        <v>14316</v>
      </c>
      <c r="G189">
        <v>1953</v>
      </c>
      <c r="H189">
        <v>5779.66</v>
      </c>
      <c r="I189">
        <v>101</v>
      </c>
      <c r="J189">
        <v>19014.990000000002</v>
      </c>
      <c r="K189">
        <v>13.64</v>
      </c>
      <c r="L189">
        <v>5.17</v>
      </c>
      <c r="M189">
        <v>2.96</v>
      </c>
      <c r="N189">
        <v>57.22</v>
      </c>
      <c r="O189">
        <v>3.29</v>
      </c>
    </row>
    <row r="190" spans="1:15" x14ac:dyDescent="0.3">
      <c r="A190" s="3">
        <v>45270</v>
      </c>
      <c r="B190" t="s">
        <v>17</v>
      </c>
      <c r="C190" t="s">
        <v>29</v>
      </c>
      <c r="D190" t="s">
        <v>76</v>
      </c>
      <c r="E190" t="s">
        <v>80</v>
      </c>
      <c r="F190">
        <v>112037</v>
      </c>
      <c r="G190">
        <v>10757</v>
      </c>
      <c r="H190">
        <v>19073.38</v>
      </c>
      <c r="I190">
        <v>607</v>
      </c>
      <c r="J190">
        <v>97019.79</v>
      </c>
      <c r="K190">
        <v>9.6</v>
      </c>
      <c r="L190">
        <v>5.64</v>
      </c>
      <c r="M190">
        <v>1.77</v>
      </c>
      <c r="N190">
        <v>31.42</v>
      </c>
      <c r="O190">
        <v>5.09</v>
      </c>
    </row>
    <row r="191" spans="1:15" x14ac:dyDescent="0.3">
      <c r="A191" s="3">
        <v>45200</v>
      </c>
      <c r="B191" t="s">
        <v>17</v>
      </c>
      <c r="C191" t="s">
        <v>55</v>
      </c>
      <c r="D191" t="s">
        <v>74</v>
      </c>
      <c r="E191" t="s">
        <v>86</v>
      </c>
      <c r="F191">
        <v>12557</v>
      </c>
      <c r="G191">
        <v>1191</v>
      </c>
      <c r="H191">
        <v>3081.34</v>
      </c>
      <c r="I191">
        <v>238</v>
      </c>
      <c r="J191">
        <v>37788.800000000003</v>
      </c>
      <c r="K191">
        <v>9.48</v>
      </c>
      <c r="L191">
        <v>19.98</v>
      </c>
      <c r="M191">
        <v>2.59</v>
      </c>
      <c r="N191">
        <v>12.95</v>
      </c>
      <c r="O191">
        <v>12.26</v>
      </c>
    </row>
    <row r="192" spans="1:15" x14ac:dyDescent="0.3">
      <c r="A192" s="3">
        <v>45233</v>
      </c>
      <c r="B192" t="s">
        <v>17</v>
      </c>
      <c r="C192" t="s">
        <v>31</v>
      </c>
      <c r="D192" t="s">
        <v>74</v>
      </c>
      <c r="E192" t="s">
        <v>87</v>
      </c>
      <c r="F192">
        <v>88439</v>
      </c>
      <c r="G192">
        <v>2387</v>
      </c>
      <c r="H192">
        <v>4005.53</v>
      </c>
      <c r="I192">
        <v>184</v>
      </c>
      <c r="J192">
        <v>27612.79</v>
      </c>
      <c r="K192">
        <v>2.7</v>
      </c>
      <c r="L192">
        <v>7.71</v>
      </c>
      <c r="M192">
        <v>1.68</v>
      </c>
      <c r="N192">
        <v>21.77</v>
      </c>
      <c r="O192">
        <v>6.89</v>
      </c>
    </row>
    <row r="193" spans="1:15" x14ac:dyDescent="0.3">
      <c r="A193" s="3">
        <v>45241</v>
      </c>
      <c r="B193" t="s">
        <v>17</v>
      </c>
      <c r="C193" t="s">
        <v>26</v>
      </c>
      <c r="D193" t="s">
        <v>75</v>
      </c>
      <c r="E193" t="s">
        <v>84</v>
      </c>
      <c r="F193">
        <v>69670</v>
      </c>
      <c r="G193">
        <v>687</v>
      </c>
      <c r="H193">
        <v>1880.01</v>
      </c>
      <c r="I193">
        <v>120</v>
      </c>
      <c r="J193">
        <v>21116.32</v>
      </c>
      <c r="K193">
        <v>0.99</v>
      </c>
      <c r="L193">
        <v>17.47</v>
      </c>
      <c r="M193">
        <v>2.74</v>
      </c>
      <c r="N193">
        <v>15.67</v>
      </c>
      <c r="O193">
        <v>11.23</v>
      </c>
    </row>
    <row r="194" spans="1:15" x14ac:dyDescent="0.3">
      <c r="A194" s="3">
        <v>45341</v>
      </c>
      <c r="B194" t="s">
        <v>17</v>
      </c>
      <c r="C194" t="s">
        <v>51</v>
      </c>
      <c r="D194" t="s">
        <v>75</v>
      </c>
      <c r="E194" t="s">
        <v>81</v>
      </c>
      <c r="F194">
        <v>116824</v>
      </c>
      <c r="G194">
        <v>6378</v>
      </c>
      <c r="H194">
        <v>24026.91</v>
      </c>
      <c r="I194">
        <v>325</v>
      </c>
      <c r="J194">
        <v>55268.91</v>
      </c>
      <c r="K194">
        <v>5.46</v>
      </c>
      <c r="L194">
        <v>5.0999999999999996</v>
      </c>
      <c r="M194">
        <v>3.77</v>
      </c>
      <c r="N194">
        <v>73.930000000000007</v>
      </c>
      <c r="O194">
        <v>2.2999999999999998</v>
      </c>
    </row>
    <row r="195" spans="1:15" x14ac:dyDescent="0.3">
      <c r="A195" s="3">
        <v>45343</v>
      </c>
      <c r="B195" t="s">
        <v>17</v>
      </c>
      <c r="C195" t="s">
        <v>53</v>
      </c>
      <c r="D195" t="s">
        <v>73</v>
      </c>
      <c r="E195" t="s">
        <v>106</v>
      </c>
      <c r="F195">
        <v>113115</v>
      </c>
      <c r="G195">
        <v>2656</v>
      </c>
      <c r="H195">
        <v>5388.7</v>
      </c>
      <c r="I195">
        <v>482</v>
      </c>
      <c r="J195">
        <v>16500.740000000002</v>
      </c>
      <c r="K195">
        <v>2.35</v>
      </c>
      <c r="L195">
        <v>18.149999999999999</v>
      </c>
      <c r="M195">
        <v>2.0299999999999998</v>
      </c>
      <c r="N195">
        <v>11.18</v>
      </c>
      <c r="O195">
        <v>3.06</v>
      </c>
    </row>
    <row r="196" spans="1:15" x14ac:dyDescent="0.3">
      <c r="A196" s="3">
        <v>45228</v>
      </c>
      <c r="B196" t="s">
        <v>17</v>
      </c>
      <c r="C196" t="s">
        <v>72</v>
      </c>
      <c r="D196" t="s">
        <v>76</v>
      </c>
      <c r="E196" t="s">
        <v>98</v>
      </c>
      <c r="F196">
        <v>3534</v>
      </c>
      <c r="G196">
        <v>135</v>
      </c>
      <c r="H196">
        <v>453.77</v>
      </c>
      <c r="I196">
        <v>22</v>
      </c>
      <c r="J196">
        <v>2860.52</v>
      </c>
      <c r="K196">
        <v>3.82</v>
      </c>
      <c r="L196">
        <v>16.3</v>
      </c>
      <c r="M196">
        <v>3.36</v>
      </c>
      <c r="N196">
        <v>20.63</v>
      </c>
      <c r="O196">
        <v>6.3</v>
      </c>
    </row>
    <row r="197" spans="1:15" x14ac:dyDescent="0.3">
      <c r="A197" s="3">
        <v>45376</v>
      </c>
      <c r="B197" t="s">
        <v>17</v>
      </c>
      <c r="C197" t="s">
        <v>69</v>
      </c>
      <c r="D197" t="s">
        <v>76</v>
      </c>
      <c r="E197" t="s">
        <v>82</v>
      </c>
      <c r="F197">
        <v>20724</v>
      </c>
      <c r="G197">
        <v>2188</v>
      </c>
      <c r="H197">
        <v>5743.87</v>
      </c>
      <c r="I197">
        <v>170</v>
      </c>
      <c r="J197">
        <v>12309.82</v>
      </c>
      <c r="K197">
        <v>10.56</v>
      </c>
      <c r="L197">
        <v>7.77</v>
      </c>
      <c r="M197">
        <v>2.63</v>
      </c>
      <c r="N197">
        <v>33.79</v>
      </c>
      <c r="O197">
        <v>2.14</v>
      </c>
    </row>
    <row r="198" spans="1:15" x14ac:dyDescent="0.3">
      <c r="A198" s="3">
        <v>45339</v>
      </c>
      <c r="B198" t="s">
        <v>17</v>
      </c>
      <c r="C198" t="s">
        <v>31</v>
      </c>
      <c r="D198" t="s">
        <v>74</v>
      </c>
      <c r="E198" t="s">
        <v>84</v>
      </c>
      <c r="F198">
        <v>40073</v>
      </c>
      <c r="G198">
        <v>1255</v>
      </c>
      <c r="H198">
        <v>5176.43</v>
      </c>
      <c r="I198">
        <v>176</v>
      </c>
      <c r="J198">
        <v>14637.22</v>
      </c>
      <c r="K198">
        <v>3.13</v>
      </c>
      <c r="L198">
        <v>14.02</v>
      </c>
      <c r="M198">
        <v>4.12</v>
      </c>
      <c r="N198">
        <v>29.41</v>
      </c>
      <c r="O198">
        <v>2.83</v>
      </c>
    </row>
    <row r="199" spans="1:15" x14ac:dyDescent="0.3">
      <c r="A199" s="3">
        <v>45294</v>
      </c>
      <c r="B199" t="s">
        <v>17</v>
      </c>
      <c r="C199" t="s">
        <v>28</v>
      </c>
      <c r="D199" t="s">
        <v>73</v>
      </c>
      <c r="E199" t="s">
        <v>82</v>
      </c>
      <c r="F199">
        <v>10444</v>
      </c>
      <c r="G199">
        <v>751</v>
      </c>
      <c r="H199">
        <v>3217.18</v>
      </c>
      <c r="I199">
        <v>44</v>
      </c>
      <c r="J199">
        <v>5249.85</v>
      </c>
      <c r="K199">
        <v>7.19</v>
      </c>
      <c r="L199">
        <v>5.86</v>
      </c>
      <c r="M199">
        <v>4.28</v>
      </c>
      <c r="N199">
        <v>73.12</v>
      </c>
      <c r="O199">
        <v>1.63</v>
      </c>
    </row>
    <row r="200" spans="1:15" x14ac:dyDescent="0.3">
      <c r="A200" s="3">
        <v>45237</v>
      </c>
      <c r="B200" t="s">
        <v>17</v>
      </c>
      <c r="C200" t="s">
        <v>57</v>
      </c>
      <c r="D200" t="s">
        <v>75</v>
      </c>
      <c r="E200" t="s">
        <v>98</v>
      </c>
      <c r="F200">
        <v>145841</v>
      </c>
      <c r="G200">
        <v>11427</v>
      </c>
      <c r="H200">
        <v>33217.86</v>
      </c>
      <c r="I200">
        <v>382</v>
      </c>
      <c r="J200">
        <v>66874.509999999995</v>
      </c>
      <c r="K200">
        <v>7.84</v>
      </c>
      <c r="L200">
        <v>3.34</v>
      </c>
      <c r="M200">
        <v>2.91</v>
      </c>
      <c r="N200">
        <v>86.96</v>
      </c>
      <c r="O200">
        <v>2.0099999999999998</v>
      </c>
    </row>
    <row r="201" spans="1:15" x14ac:dyDescent="0.3">
      <c r="A201" s="3">
        <v>45232</v>
      </c>
      <c r="B201" t="s">
        <v>17</v>
      </c>
      <c r="C201" t="s">
        <v>29</v>
      </c>
      <c r="D201" t="s">
        <v>74</v>
      </c>
      <c r="E201" t="s">
        <v>93</v>
      </c>
      <c r="F201">
        <v>113666</v>
      </c>
      <c r="G201">
        <v>15931</v>
      </c>
      <c r="H201">
        <v>43285.26</v>
      </c>
      <c r="I201">
        <v>2586</v>
      </c>
      <c r="J201">
        <v>478118.76</v>
      </c>
      <c r="K201">
        <v>14.02</v>
      </c>
      <c r="L201">
        <v>16.23</v>
      </c>
      <c r="M201">
        <v>2.72</v>
      </c>
      <c r="N201">
        <v>16.739999999999998</v>
      </c>
      <c r="O201">
        <v>11.05</v>
      </c>
    </row>
    <row r="202" spans="1:15" x14ac:dyDescent="0.3">
      <c r="A202" s="3">
        <v>45278</v>
      </c>
      <c r="B202" t="s">
        <v>17</v>
      </c>
      <c r="C202" t="s">
        <v>66</v>
      </c>
      <c r="D202" t="s">
        <v>74</v>
      </c>
      <c r="E202" t="s">
        <v>95</v>
      </c>
      <c r="F202">
        <v>11965</v>
      </c>
      <c r="G202">
        <v>1286</v>
      </c>
      <c r="H202">
        <v>1318.68</v>
      </c>
      <c r="I202">
        <v>179</v>
      </c>
      <c r="J202">
        <v>22072.39</v>
      </c>
      <c r="K202">
        <v>10.75</v>
      </c>
      <c r="L202">
        <v>13.92</v>
      </c>
      <c r="M202">
        <v>1.03</v>
      </c>
      <c r="N202">
        <v>7.37</v>
      </c>
      <c r="O202">
        <v>16.739999999999998</v>
      </c>
    </row>
    <row r="203" spans="1:15" x14ac:dyDescent="0.3">
      <c r="A203" s="3">
        <v>45210</v>
      </c>
      <c r="B203" t="s">
        <v>17</v>
      </c>
      <c r="C203" t="s">
        <v>30</v>
      </c>
      <c r="D203" t="s">
        <v>74</v>
      </c>
      <c r="E203" t="s">
        <v>89</v>
      </c>
      <c r="F203">
        <v>96591</v>
      </c>
      <c r="G203">
        <v>6423</v>
      </c>
      <c r="H203">
        <v>21962.94</v>
      </c>
      <c r="I203">
        <v>1332</v>
      </c>
      <c r="J203">
        <v>247067.17</v>
      </c>
      <c r="K203">
        <v>6.65</v>
      </c>
      <c r="L203">
        <v>20.74</v>
      </c>
      <c r="M203">
        <v>3.42</v>
      </c>
      <c r="N203">
        <v>16.489999999999998</v>
      </c>
      <c r="O203">
        <v>11.25</v>
      </c>
    </row>
    <row r="204" spans="1:15" x14ac:dyDescent="0.3">
      <c r="A204" s="3">
        <v>45253</v>
      </c>
      <c r="B204" t="s">
        <v>17</v>
      </c>
      <c r="C204" t="s">
        <v>40</v>
      </c>
      <c r="D204" t="s">
        <v>76</v>
      </c>
      <c r="E204" t="s">
        <v>77</v>
      </c>
      <c r="F204">
        <v>94797</v>
      </c>
      <c r="G204">
        <v>6671</v>
      </c>
      <c r="H204">
        <v>5765.59</v>
      </c>
      <c r="I204">
        <v>1448</v>
      </c>
      <c r="J204">
        <v>244111.26</v>
      </c>
      <c r="K204">
        <v>7.04</v>
      </c>
      <c r="L204">
        <v>21.71</v>
      </c>
      <c r="M204">
        <v>0.86</v>
      </c>
      <c r="N204">
        <v>3.98</v>
      </c>
      <c r="O204">
        <v>42.34</v>
      </c>
    </row>
    <row r="205" spans="1:15" x14ac:dyDescent="0.3">
      <c r="A205" s="3">
        <v>45370</v>
      </c>
      <c r="B205" t="s">
        <v>17</v>
      </c>
      <c r="C205" t="s">
        <v>30</v>
      </c>
      <c r="D205" t="s">
        <v>75</v>
      </c>
      <c r="E205" t="s">
        <v>97</v>
      </c>
      <c r="F205">
        <v>66412</v>
      </c>
      <c r="G205">
        <v>1532</v>
      </c>
      <c r="H205">
        <v>6396.79</v>
      </c>
      <c r="I205">
        <v>299</v>
      </c>
      <c r="J205">
        <v>31745.85</v>
      </c>
      <c r="K205">
        <v>2.31</v>
      </c>
      <c r="L205">
        <v>19.52</v>
      </c>
      <c r="M205">
        <v>4.18</v>
      </c>
      <c r="N205">
        <v>21.39</v>
      </c>
      <c r="O205">
        <v>4.96</v>
      </c>
    </row>
    <row r="206" spans="1:15" x14ac:dyDescent="0.3">
      <c r="A206" s="3">
        <v>45290</v>
      </c>
      <c r="B206" t="s">
        <v>17</v>
      </c>
      <c r="C206" t="s">
        <v>51</v>
      </c>
      <c r="D206" t="s">
        <v>75</v>
      </c>
      <c r="E206" t="s">
        <v>90</v>
      </c>
      <c r="F206">
        <v>27946</v>
      </c>
      <c r="G206">
        <v>2535</v>
      </c>
      <c r="H206">
        <v>5161.03</v>
      </c>
      <c r="I206">
        <v>102</v>
      </c>
      <c r="J206">
        <v>7177.07</v>
      </c>
      <c r="K206">
        <v>9.07</v>
      </c>
      <c r="L206">
        <v>4.0199999999999996</v>
      </c>
      <c r="M206">
        <v>2.04</v>
      </c>
      <c r="N206">
        <v>50.6</v>
      </c>
      <c r="O206">
        <v>1.39</v>
      </c>
    </row>
    <row r="207" spans="1:15" x14ac:dyDescent="0.3">
      <c r="A207" s="3">
        <v>45304</v>
      </c>
      <c r="B207" t="s">
        <v>17</v>
      </c>
      <c r="C207" t="s">
        <v>25</v>
      </c>
      <c r="D207" t="s">
        <v>74</v>
      </c>
      <c r="E207" t="s">
        <v>79</v>
      </c>
      <c r="F207">
        <v>147770</v>
      </c>
      <c r="G207">
        <v>17941</v>
      </c>
      <c r="H207">
        <v>7517.12</v>
      </c>
      <c r="I207">
        <v>1675</v>
      </c>
      <c r="J207">
        <v>138426.85</v>
      </c>
      <c r="K207">
        <v>12.14</v>
      </c>
      <c r="L207">
        <v>9.34</v>
      </c>
      <c r="M207">
        <v>0.42</v>
      </c>
      <c r="N207">
        <v>4.49</v>
      </c>
      <c r="O207">
        <v>18.41</v>
      </c>
    </row>
    <row r="208" spans="1:15" x14ac:dyDescent="0.3">
      <c r="A208" s="3">
        <v>45260</v>
      </c>
      <c r="B208" t="s">
        <v>17</v>
      </c>
      <c r="C208" t="s">
        <v>52</v>
      </c>
      <c r="D208" t="s">
        <v>74</v>
      </c>
      <c r="E208" t="s">
        <v>86</v>
      </c>
      <c r="F208">
        <v>41515</v>
      </c>
      <c r="G208">
        <v>3442</v>
      </c>
      <c r="H208">
        <v>14357.99</v>
      </c>
      <c r="I208">
        <v>329</v>
      </c>
      <c r="J208">
        <v>23903.78</v>
      </c>
      <c r="K208">
        <v>8.2899999999999991</v>
      </c>
      <c r="L208">
        <v>9.56</v>
      </c>
      <c r="M208">
        <v>4.17</v>
      </c>
      <c r="N208">
        <v>43.64</v>
      </c>
      <c r="O208">
        <v>1.66</v>
      </c>
    </row>
    <row r="209" spans="1:15" x14ac:dyDescent="0.3">
      <c r="A209" s="3">
        <v>45245</v>
      </c>
      <c r="B209" t="s">
        <v>17</v>
      </c>
      <c r="C209" t="s">
        <v>70</v>
      </c>
      <c r="D209" t="s">
        <v>73</v>
      </c>
      <c r="E209" t="s">
        <v>99</v>
      </c>
      <c r="F209">
        <v>43598</v>
      </c>
      <c r="G209">
        <v>4880</v>
      </c>
      <c r="H209">
        <v>10999.98</v>
      </c>
      <c r="I209">
        <v>354</v>
      </c>
      <c r="J209">
        <v>33001.9</v>
      </c>
      <c r="K209">
        <v>11.19</v>
      </c>
      <c r="L209">
        <v>7.25</v>
      </c>
      <c r="M209">
        <v>2.25</v>
      </c>
      <c r="N209">
        <v>31.07</v>
      </c>
      <c r="O209">
        <v>3</v>
      </c>
    </row>
    <row r="210" spans="1:15" x14ac:dyDescent="0.3">
      <c r="A210" s="3">
        <v>45206</v>
      </c>
      <c r="B210" t="s">
        <v>17</v>
      </c>
      <c r="C210" t="s">
        <v>68</v>
      </c>
      <c r="D210" t="s">
        <v>75</v>
      </c>
      <c r="E210" t="s">
        <v>87</v>
      </c>
      <c r="F210">
        <v>109080</v>
      </c>
      <c r="G210">
        <v>2773</v>
      </c>
      <c r="H210">
        <v>3114.6</v>
      </c>
      <c r="I210">
        <v>345</v>
      </c>
      <c r="J210">
        <v>29908.21</v>
      </c>
      <c r="K210">
        <v>2.54</v>
      </c>
      <c r="L210">
        <v>12.44</v>
      </c>
      <c r="M210">
        <v>1.1200000000000001</v>
      </c>
      <c r="N210">
        <v>9.0299999999999994</v>
      </c>
      <c r="O210">
        <v>9.6</v>
      </c>
    </row>
    <row r="211" spans="1:15" x14ac:dyDescent="0.3">
      <c r="A211" s="3">
        <v>45285</v>
      </c>
      <c r="B211" t="s">
        <v>17</v>
      </c>
      <c r="C211" t="s">
        <v>31</v>
      </c>
      <c r="D211" t="s">
        <v>74</v>
      </c>
      <c r="E211" t="s">
        <v>87</v>
      </c>
      <c r="F211">
        <v>48018</v>
      </c>
      <c r="G211">
        <v>6609</v>
      </c>
      <c r="H211">
        <v>12463.35</v>
      </c>
      <c r="I211">
        <v>927</v>
      </c>
      <c r="J211">
        <v>118926.25</v>
      </c>
      <c r="K211">
        <v>13.76</v>
      </c>
      <c r="L211">
        <v>14.03</v>
      </c>
      <c r="M211">
        <v>1.89</v>
      </c>
      <c r="N211">
        <v>13.44</v>
      </c>
      <c r="O211">
        <v>9.5399999999999991</v>
      </c>
    </row>
    <row r="212" spans="1:15" x14ac:dyDescent="0.3">
      <c r="A212" s="3">
        <v>45371</v>
      </c>
      <c r="B212" t="s">
        <v>17</v>
      </c>
      <c r="C212" t="s">
        <v>23</v>
      </c>
      <c r="D212" t="s">
        <v>73</v>
      </c>
      <c r="E212" t="s">
        <v>94</v>
      </c>
      <c r="F212">
        <v>108928</v>
      </c>
      <c r="G212">
        <v>751</v>
      </c>
      <c r="H212">
        <v>2343.5</v>
      </c>
      <c r="I212">
        <v>47</v>
      </c>
      <c r="J212">
        <v>9043.2099999999991</v>
      </c>
      <c r="K212">
        <v>0.69</v>
      </c>
      <c r="L212">
        <v>6.26</v>
      </c>
      <c r="M212">
        <v>3.12</v>
      </c>
      <c r="N212">
        <v>49.86</v>
      </c>
      <c r="O212">
        <v>3.86</v>
      </c>
    </row>
    <row r="213" spans="1:15" x14ac:dyDescent="0.3">
      <c r="A213" s="3">
        <v>45268</v>
      </c>
      <c r="B213" t="s">
        <v>17</v>
      </c>
      <c r="C213" t="s">
        <v>43</v>
      </c>
      <c r="D213" t="s">
        <v>74</v>
      </c>
      <c r="E213" t="s">
        <v>79</v>
      </c>
      <c r="F213">
        <v>66055</v>
      </c>
      <c r="G213">
        <v>1754</v>
      </c>
      <c r="H213">
        <v>3683.33</v>
      </c>
      <c r="I213">
        <v>81</v>
      </c>
      <c r="J213">
        <v>16150.63</v>
      </c>
      <c r="K213">
        <v>2.66</v>
      </c>
      <c r="L213">
        <v>4.62</v>
      </c>
      <c r="M213">
        <v>2.1</v>
      </c>
      <c r="N213">
        <v>45.47</v>
      </c>
      <c r="O213">
        <v>4.38</v>
      </c>
    </row>
    <row r="214" spans="1:15" x14ac:dyDescent="0.3">
      <c r="A214" s="3">
        <v>45379</v>
      </c>
      <c r="B214" t="s">
        <v>17</v>
      </c>
      <c r="C214" t="s">
        <v>48</v>
      </c>
      <c r="D214" t="s">
        <v>76</v>
      </c>
      <c r="E214" t="s">
        <v>91</v>
      </c>
      <c r="F214">
        <v>42732</v>
      </c>
      <c r="G214">
        <v>3325</v>
      </c>
      <c r="H214">
        <v>9446.59</v>
      </c>
      <c r="I214">
        <v>142</v>
      </c>
      <c r="J214">
        <v>21476.41</v>
      </c>
      <c r="K214">
        <v>7.78</v>
      </c>
      <c r="L214">
        <v>4.2699999999999996</v>
      </c>
      <c r="M214">
        <v>2.84</v>
      </c>
      <c r="N214">
        <v>66.53</v>
      </c>
      <c r="O214">
        <v>2.27</v>
      </c>
    </row>
    <row r="215" spans="1:15" x14ac:dyDescent="0.3">
      <c r="A215" s="3">
        <v>45297</v>
      </c>
      <c r="B215" t="s">
        <v>17</v>
      </c>
      <c r="C215" t="s">
        <v>28</v>
      </c>
      <c r="D215" t="s">
        <v>74</v>
      </c>
      <c r="E215" t="s">
        <v>103</v>
      </c>
      <c r="F215">
        <v>29336</v>
      </c>
      <c r="G215">
        <v>1039</v>
      </c>
      <c r="H215">
        <v>4241.22</v>
      </c>
      <c r="I215">
        <v>71</v>
      </c>
      <c r="J215">
        <v>2995.07</v>
      </c>
      <c r="K215">
        <v>3.54</v>
      </c>
      <c r="L215">
        <v>6.83</v>
      </c>
      <c r="M215">
        <v>4.08</v>
      </c>
      <c r="N215">
        <v>59.74</v>
      </c>
      <c r="O215">
        <v>0.71</v>
      </c>
    </row>
    <row r="216" spans="1:15" x14ac:dyDescent="0.3">
      <c r="A216" s="3">
        <v>45320</v>
      </c>
      <c r="B216" t="s">
        <v>17</v>
      </c>
      <c r="C216" t="s">
        <v>23</v>
      </c>
      <c r="D216" t="s">
        <v>76</v>
      </c>
      <c r="E216" t="s">
        <v>98</v>
      </c>
      <c r="F216">
        <v>11151</v>
      </c>
      <c r="G216">
        <v>114</v>
      </c>
      <c r="H216">
        <v>266.24</v>
      </c>
      <c r="I216">
        <v>15</v>
      </c>
      <c r="J216">
        <v>267.2</v>
      </c>
      <c r="K216">
        <v>1.02</v>
      </c>
      <c r="L216">
        <v>13.16</v>
      </c>
      <c r="M216">
        <v>2.34</v>
      </c>
      <c r="N216">
        <v>17.75</v>
      </c>
      <c r="O216">
        <v>1</v>
      </c>
    </row>
    <row r="217" spans="1:15" x14ac:dyDescent="0.3">
      <c r="A217" s="3">
        <v>45251</v>
      </c>
      <c r="B217" t="s">
        <v>17</v>
      </c>
      <c r="C217" t="s">
        <v>45</v>
      </c>
      <c r="D217" t="s">
        <v>75</v>
      </c>
      <c r="E217" t="s">
        <v>92</v>
      </c>
      <c r="F217">
        <v>59309</v>
      </c>
      <c r="G217">
        <v>6965</v>
      </c>
      <c r="H217">
        <v>15730.34</v>
      </c>
      <c r="I217">
        <v>902</v>
      </c>
      <c r="J217">
        <v>82035.759999999995</v>
      </c>
      <c r="K217">
        <v>11.74</v>
      </c>
      <c r="L217">
        <v>12.95</v>
      </c>
      <c r="M217">
        <v>2.2599999999999998</v>
      </c>
      <c r="N217">
        <v>17.440000000000001</v>
      </c>
      <c r="O217">
        <v>5.22</v>
      </c>
    </row>
    <row r="218" spans="1:15" x14ac:dyDescent="0.3">
      <c r="A218" s="3">
        <v>45289</v>
      </c>
      <c r="B218" t="s">
        <v>17</v>
      </c>
      <c r="C218" t="s">
        <v>33</v>
      </c>
      <c r="D218" t="s">
        <v>74</v>
      </c>
      <c r="E218" t="s">
        <v>80</v>
      </c>
      <c r="F218">
        <v>121665</v>
      </c>
      <c r="G218">
        <v>7678</v>
      </c>
      <c r="H218">
        <v>20688.57</v>
      </c>
      <c r="I218">
        <v>456</v>
      </c>
      <c r="J218">
        <v>18457.05</v>
      </c>
      <c r="K218">
        <v>6.31</v>
      </c>
      <c r="L218">
        <v>5.94</v>
      </c>
      <c r="M218">
        <v>2.69</v>
      </c>
      <c r="N218">
        <v>45.37</v>
      </c>
      <c r="O218">
        <v>0.89</v>
      </c>
    </row>
    <row r="219" spans="1:15" x14ac:dyDescent="0.3">
      <c r="A219" s="3">
        <v>45258</v>
      </c>
      <c r="B219" t="s">
        <v>17</v>
      </c>
      <c r="C219" t="s">
        <v>53</v>
      </c>
      <c r="D219" t="s">
        <v>75</v>
      </c>
      <c r="E219" t="s">
        <v>81</v>
      </c>
      <c r="F219">
        <v>81003</v>
      </c>
      <c r="G219">
        <v>10527</v>
      </c>
      <c r="H219">
        <v>45045.81</v>
      </c>
      <c r="I219">
        <v>1062</v>
      </c>
      <c r="J219">
        <v>61378.51</v>
      </c>
      <c r="K219">
        <v>13</v>
      </c>
      <c r="L219">
        <v>10.09</v>
      </c>
      <c r="M219">
        <v>4.28</v>
      </c>
      <c r="N219">
        <v>42.42</v>
      </c>
      <c r="O219">
        <v>1.36</v>
      </c>
    </row>
    <row r="220" spans="1:15" x14ac:dyDescent="0.3">
      <c r="A220" s="3">
        <v>45206</v>
      </c>
      <c r="B220" t="s">
        <v>17</v>
      </c>
      <c r="C220" t="s">
        <v>25</v>
      </c>
      <c r="D220" t="s">
        <v>75</v>
      </c>
      <c r="E220" t="s">
        <v>91</v>
      </c>
      <c r="F220">
        <v>59438</v>
      </c>
      <c r="G220">
        <v>5847</v>
      </c>
      <c r="H220">
        <v>12137.26</v>
      </c>
      <c r="I220">
        <v>203</v>
      </c>
      <c r="J220">
        <v>7196.3</v>
      </c>
      <c r="K220">
        <v>9.84</v>
      </c>
      <c r="L220">
        <v>3.47</v>
      </c>
      <c r="M220">
        <v>2.08</v>
      </c>
      <c r="N220">
        <v>59.79</v>
      </c>
      <c r="O220">
        <v>0.59</v>
      </c>
    </row>
    <row r="221" spans="1:15" x14ac:dyDescent="0.3">
      <c r="A221" s="3">
        <v>45302</v>
      </c>
      <c r="B221" t="s">
        <v>17</v>
      </c>
      <c r="C221" t="s">
        <v>44</v>
      </c>
      <c r="D221" t="s">
        <v>75</v>
      </c>
      <c r="E221" t="s">
        <v>92</v>
      </c>
      <c r="F221">
        <v>51627</v>
      </c>
      <c r="G221">
        <v>5617</v>
      </c>
      <c r="H221">
        <v>17421.62</v>
      </c>
      <c r="I221">
        <v>197</v>
      </c>
      <c r="J221">
        <v>9512.06</v>
      </c>
      <c r="K221">
        <v>10.88</v>
      </c>
      <c r="L221">
        <v>3.51</v>
      </c>
      <c r="M221">
        <v>3.1</v>
      </c>
      <c r="N221">
        <v>88.43</v>
      </c>
      <c r="O221">
        <v>0.55000000000000004</v>
      </c>
    </row>
    <row r="222" spans="1:15" x14ac:dyDescent="0.3">
      <c r="A222" s="3">
        <v>45271</v>
      </c>
      <c r="B222" t="s">
        <v>17</v>
      </c>
      <c r="C222" t="s">
        <v>64</v>
      </c>
      <c r="D222" t="s">
        <v>76</v>
      </c>
      <c r="E222" t="s">
        <v>89</v>
      </c>
      <c r="F222">
        <v>87051</v>
      </c>
      <c r="G222">
        <v>3351</v>
      </c>
      <c r="H222">
        <v>10571.6</v>
      </c>
      <c r="I222">
        <v>113</v>
      </c>
      <c r="J222">
        <v>2859.03</v>
      </c>
      <c r="K222">
        <v>3.85</v>
      </c>
      <c r="L222">
        <v>3.37</v>
      </c>
      <c r="M222">
        <v>3.15</v>
      </c>
      <c r="N222">
        <v>93.55</v>
      </c>
      <c r="O222">
        <v>0.27</v>
      </c>
    </row>
    <row r="223" spans="1:15" x14ac:dyDescent="0.3">
      <c r="A223" s="3">
        <v>45271</v>
      </c>
      <c r="B223" t="s">
        <v>17</v>
      </c>
      <c r="C223" t="s">
        <v>52</v>
      </c>
      <c r="D223" t="s">
        <v>75</v>
      </c>
      <c r="E223" t="s">
        <v>85</v>
      </c>
      <c r="F223">
        <v>19198</v>
      </c>
      <c r="G223">
        <v>2322</v>
      </c>
      <c r="H223">
        <v>2628.58</v>
      </c>
      <c r="I223">
        <v>357</v>
      </c>
      <c r="J223">
        <v>18366.09</v>
      </c>
      <c r="K223">
        <v>12.1</v>
      </c>
      <c r="L223">
        <v>15.37</v>
      </c>
      <c r="M223">
        <v>1.1299999999999999</v>
      </c>
      <c r="N223">
        <v>7.36</v>
      </c>
      <c r="O223">
        <v>6.99</v>
      </c>
    </row>
    <row r="224" spans="1:15" x14ac:dyDescent="0.3">
      <c r="A224" s="3">
        <v>45364</v>
      </c>
      <c r="B224" t="s">
        <v>17</v>
      </c>
      <c r="C224" t="s">
        <v>24</v>
      </c>
      <c r="D224" t="s">
        <v>75</v>
      </c>
      <c r="E224" t="s">
        <v>80</v>
      </c>
      <c r="F224">
        <v>93050</v>
      </c>
      <c r="G224">
        <v>1806</v>
      </c>
      <c r="H224">
        <v>2522.9899999999998</v>
      </c>
      <c r="I224">
        <v>302</v>
      </c>
      <c r="J224">
        <v>51901.97</v>
      </c>
      <c r="K224">
        <v>1.94</v>
      </c>
      <c r="L224">
        <v>16.72</v>
      </c>
      <c r="M224">
        <v>1.4</v>
      </c>
      <c r="N224">
        <v>8.35</v>
      </c>
      <c r="O224">
        <v>20.57</v>
      </c>
    </row>
    <row r="225" spans="1:15" x14ac:dyDescent="0.3">
      <c r="A225" s="3">
        <v>45302</v>
      </c>
      <c r="B225" t="s">
        <v>17</v>
      </c>
      <c r="C225" t="s">
        <v>70</v>
      </c>
      <c r="D225" t="s">
        <v>76</v>
      </c>
      <c r="E225" t="s">
        <v>94</v>
      </c>
      <c r="F225">
        <v>134537</v>
      </c>
      <c r="G225">
        <v>16868</v>
      </c>
      <c r="H225">
        <v>34215.94</v>
      </c>
      <c r="I225">
        <v>2647</v>
      </c>
      <c r="J225">
        <v>119040.72</v>
      </c>
      <c r="K225">
        <v>12.54</v>
      </c>
      <c r="L225">
        <v>15.69</v>
      </c>
      <c r="M225">
        <v>2.0299999999999998</v>
      </c>
      <c r="N225">
        <v>12.93</v>
      </c>
      <c r="O225">
        <v>3.48</v>
      </c>
    </row>
    <row r="226" spans="1:15" x14ac:dyDescent="0.3">
      <c r="A226" s="3">
        <v>45284</v>
      </c>
      <c r="B226" t="s">
        <v>17</v>
      </c>
      <c r="C226" t="s">
        <v>44</v>
      </c>
      <c r="D226" t="s">
        <v>74</v>
      </c>
      <c r="E226" t="s">
        <v>87</v>
      </c>
      <c r="F226">
        <v>141565</v>
      </c>
      <c r="G226">
        <v>6725</v>
      </c>
      <c r="H226">
        <v>27404.22</v>
      </c>
      <c r="I226">
        <v>218</v>
      </c>
      <c r="J226">
        <v>4724.97</v>
      </c>
      <c r="K226">
        <v>4.75</v>
      </c>
      <c r="L226">
        <v>3.24</v>
      </c>
      <c r="M226">
        <v>4.07</v>
      </c>
      <c r="N226">
        <v>125.71</v>
      </c>
      <c r="O226">
        <v>0.17</v>
      </c>
    </row>
    <row r="227" spans="1:15" x14ac:dyDescent="0.3">
      <c r="A227" s="3">
        <v>45229</v>
      </c>
      <c r="B227" t="s">
        <v>17</v>
      </c>
      <c r="C227" t="s">
        <v>50</v>
      </c>
      <c r="D227" t="s">
        <v>75</v>
      </c>
      <c r="E227" t="s">
        <v>88</v>
      </c>
      <c r="F227">
        <v>8235</v>
      </c>
      <c r="G227">
        <v>289</v>
      </c>
      <c r="H227">
        <v>147.04</v>
      </c>
      <c r="I227">
        <v>18</v>
      </c>
      <c r="J227">
        <v>2136.48</v>
      </c>
      <c r="K227">
        <v>3.51</v>
      </c>
      <c r="L227">
        <v>6.23</v>
      </c>
      <c r="M227">
        <v>0.51</v>
      </c>
      <c r="N227">
        <v>8.17</v>
      </c>
      <c r="O227">
        <v>14.53</v>
      </c>
    </row>
    <row r="228" spans="1:15" x14ac:dyDescent="0.3">
      <c r="A228" s="3">
        <v>45245</v>
      </c>
      <c r="B228" t="s">
        <v>17</v>
      </c>
      <c r="C228" t="s">
        <v>69</v>
      </c>
      <c r="D228" t="s">
        <v>73</v>
      </c>
      <c r="E228" t="s">
        <v>86</v>
      </c>
      <c r="F228">
        <v>69475</v>
      </c>
      <c r="G228">
        <v>4592</v>
      </c>
      <c r="H228">
        <v>18643.310000000001</v>
      </c>
      <c r="I228">
        <v>850</v>
      </c>
      <c r="J228">
        <v>60906.23</v>
      </c>
      <c r="K228">
        <v>6.61</v>
      </c>
      <c r="L228">
        <v>18.510000000000002</v>
      </c>
      <c r="M228">
        <v>4.0599999999999996</v>
      </c>
      <c r="N228">
        <v>21.93</v>
      </c>
      <c r="O228">
        <v>3.27</v>
      </c>
    </row>
    <row r="229" spans="1:15" x14ac:dyDescent="0.3">
      <c r="A229" s="3">
        <v>45209</v>
      </c>
      <c r="B229" t="s">
        <v>17</v>
      </c>
      <c r="C229" t="s">
        <v>67</v>
      </c>
      <c r="D229" t="s">
        <v>76</v>
      </c>
      <c r="E229" t="s">
        <v>101</v>
      </c>
      <c r="F229">
        <v>70590</v>
      </c>
      <c r="G229">
        <v>3008</v>
      </c>
      <c r="H229">
        <v>5885.87</v>
      </c>
      <c r="I229">
        <v>427</v>
      </c>
      <c r="J229">
        <v>24455.32</v>
      </c>
      <c r="K229">
        <v>4.26</v>
      </c>
      <c r="L229">
        <v>14.2</v>
      </c>
      <c r="M229">
        <v>1.96</v>
      </c>
      <c r="N229">
        <v>13.78</v>
      </c>
      <c r="O229">
        <v>4.1500000000000004</v>
      </c>
    </row>
    <row r="230" spans="1:15" x14ac:dyDescent="0.3">
      <c r="A230" s="3">
        <v>45352</v>
      </c>
      <c r="B230" t="s">
        <v>17</v>
      </c>
      <c r="C230" t="s">
        <v>66</v>
      </c>
      <c r="D230" t="s">
        <v>76</v>
      </c>
      <c r="E230" t="s">
        <v>93</v>
      </c>
      <c r="F230">
        <v>29417</v>
      </c>
      <c r="G230">
        <v>2809</v>
      </c>
      <c r="H230">
        <v>5838.75</v>
      </c>
      <c r="I230">
        <v>378</v>
      </c>
      <c r="J230">
        <v>34036.89</v>
      </c>
      <c r="K230">
        <v>9.5500000000000007</v>
      </c>
      <c r="L230">
        <v>13.46</v>
      </c>
      <c r="M230">
        <v>2.08</v>
      </c>
      <c r="N230">
        <v>15.45</v>
      </c>
      <c r="O230">
        <v>5.83</v>
      </c>
    </row>
    <row r="231" spans="1:15" x14ac:dyDescent="0.3">
      <c r="A231" s="3">
        <v>45288</v>
      </c>
      <c r="B231" t="s">
        <v>17</v>
      </c>
      <c r="C231" t="s">
        <v>42</v>
      </c>
      <c r="D231" t="s">
        <v>74</v>
      </c>
      <c r="E231" t="s">
        <v>81</v>
      </c>
      <c r="F231">
        <v>114918</v>
      </c>
      <c r="G231">
        <v>5481</v>
      </c>
      <c r="H231">
        <v>23506.14</v>
      </c>
      <c r="I231">
        <v>959</v>
      </c>
      <c r="J231">
        <v>30996.86</v>
      </c>
      <c r="K231">
        <v>4.7699999999999996</v>
      </c>
      <c r="L231">
        <v>17.5</v>
      </c>
      <c r="M231">
        <v>4.29</v>
      </c>
      <c r="N231">
        <v>24.51</v>
      </c>
      <c r="O231">
        <v>1.32</v>
      </c>
    </row>
    <row r="232" spans="1:15" x14ac:dyDescent="0.3">
      <c r="A232" s="3">
        <v>45311</v>
      </c>
      <c r="B232" t="s">
        <v>17</v>
      </c>
      <c r="C232" t="s">
        <v>63</v>
      </c>
      <c r="D232" t="s">
        <v>73</v>
      </c>
      <c r="E232" t="s">
        <v>97</v>
      </c>
      <c r="F232">
        <v>83228</v>
      </c>
      <c r="G232">
        <v>10896</v>
      </c>
      <c r="H232">
        <v>26133.71</v>
      </c>
      <c r="I232">
        <v>2178</v>
      </c>
      <c r="J232">
        <v>350596.53</v>
      </c>
      <c r="K232">
        <v>13.09</v>
      </c>
      <c r="L232">
        <v>19.989999999999998</v>
      </c>
      <c r="M232">
        <v>2.4</v>
      </c>
      <c r="N232">
        <v>12</v>
      </c>
      <c r="O232">
        <v>13.42</v>
      </c>
    </row>
    <row r="233" spans="1:15" x14ac:dyDescent="0.3">
      <c r="A233" s="3">
        <v>45229</v>
      </c>
      <c r="B233" t="s">
        <v>17</v>
      </c>
      <c r="C233" t="s">
        <v>71</v>
      </c>
      <c r="D233" t="s">
        <v>76</v>
      </c>
      <c r="E233" t="s">
        <v>92</v>
      </c>
      <c r="F233">
        <v>135066</v>
      </c>
      <c r="G233">
        <v>9002</v>
      </c>
      <c r="H233">
        <v>4430.1000000000004</v>
      </c>
      <c r="I233">
        <v>729</v>
      </c>
      <c r="J233">
        <v>80641.009999999995</v>
      </c>
      <c r="K233">
        <v>6.66</v>
      </c>
      <c r="L233">
        <v>8.1</v>
      </c>
      <c r="M233">
        <v>0.49</v>
      </c>
      <c r="N233">
        <v>6.08</v>
      </c>
      <c r="O233">
        <v>18.2</v>
      </c>
    </row>
    <row r="234" spans="1:15" x14ac:dyDescent="0.3">
      <c r="A234" s="3">
        <v>45347</v>
      </c>
      <c r="B234" t="s">
        <v>17</v>
      </c>
      <c r="C234" t="s">
        <v>39</v>
      </c>
      <c r="D234" t="s">
        <v>74</v>
      </c>
      <c r="E234" t="s">
        <v>77</v>
      </c>
      <c r="F234">
        <v>101976</v>
      </c>
      <c r="G234">
        <v>9876</v>
      </c>
      <c r="H234">
        <v>14392.69</v>
      </c>
      <c r="I234">
        <v>557</v>
      </c>
      <c r="J234">
        <v>93470.95</v>
      </c>
      <c r="K234">
        <v>9.68</v>
      </c>
      <c r="L234">
        <v>5.64</v>
      </c>
      <c r="M234">
        <v>1.46</v>
      </c>
      <c r="N234">
        <v>25.84</v>
      </c>
      <c r="O234">
        <v>6.49</v>
      </c>
    </row>
    <row r="235" spans="1:15" x14ac:dyDescent="0.3">
      <c r="A235" s="3">
        <v>45265</v>
      </c>
      <c r="B235" t="s">
        <v>17</v>
      </c>
      <c r="C235" t="s">
        <v>54</v>
      </c>
      <c r="D235" t="s">
        <v>75</v>
      </c>
      <c r="E235" t="s">
        <v>102</v>
      </c>
      <c r="F235">
        <v>50828</v>
      </c>
      <c r="G235">
        <v>7509</v>
      </c>
      <c r="H235">
        <v>19187.97</v>
      </c>
      <c r="I235">
        <v>470</v>
      </c>
      <c r="J235">
        <v>27306.97</v>
      </c>
      <c r="K235">
        <v>14.77</v>
      </c>
      <c r="L235">
        <v>6.26</v>
      </c>
      <c r="M235">
        <v>2.56</v>
      </c>
      <c r="N235">
        <v>40.83</v>
      </c>
      <c r="O235">
        <v>1.42</v>
      </c>
    </row>
    <row r="236" spans="1:15" x14ac:dyDescent="0.3">
      <c r="A236" s="3">
        <v>45311</v>
      </c>
      <c r="B236" t="s">
        <v>17</v>
      </c>
      <c r="C236" t="s">
        <v>64</v>
      </c>
      <c r="D236" t="s">
        <v>75</v>
      </c>
      <c r="E236" t="s">
        <v>86</v>
      </c>
      <c r="F236">
        <v>12635</v>
      </c>
      <c r="G236">
        <v>96</v>
      </c>
      <c r="H236">
        <v>398.27</v>
      </c>
      <c r="I236">
        <v>5</v>
      </c>
      <c r="J236">
        <v>587.1</v>
      </c>
      <c r="K236">
        <v>0.76</v>
      </c>
      <c r="L236">
        <v>5.21</v>
      </c>
      <c r="M236">
        <v>4.1500000000000004</v>
      </c>
      <c r="N236">
        <v>79.650000000000006</v>
      </c>
      <c r="O236">
        <v>1.47</v>
      </c>
    </row>
    <row r="237" spans="1:15" x14ac:dyDescent="0.3">
      <c r="A237" s="3">
        <v>45333</v>
      </c>
      <c r="B237" t="s">
        <v>17</v>
      </c>
      <c r="C237" t="s">
        <v>69</v>
      </c>
      <c r="D237" t="s">
        <v>76</v>
      </c>
      <c r="E237" t="s">
        <v>87</v>
      </c>
      <c r="F237">
        <v>1443</v>
      </c>
      <c r="G237">
        <v>64</v>
      </c>
      <c r="H237">
        <v>171.02</v>
      </c>
      <c r="I237">
        <v>9</v>
      </c>
      <c r="J237">
        <v>1501.2</v>
      </c>
      <c r="K237">
        <v>4.4400000000000004</v>
      </c>
      <c r="L237">
        <v>14.06</v>
      </c>
      <c r="M237">
        <v>2.67</v>
      </c>
      <c r="N237">
        <v>19</v>
      </c>
      <c r="O237">
        <v>8.7799999999999994</v>
      </c>
    </row>
    <row r="238" spans="1:15" x14ac:dyDescent="0.3">
      <c r="A238" s="3">
        <v>45375</v>
      </c>
      <c r="B238" t="s">
        <v>17</v>
      </c>
      <c r="C238" t="s">
        <v>31</v>
      </c>
      <c r="D238" t="s">
        <v>74</v>
      </c>
      <c r="E238" t="s">
        <v>78</v>
      </c>
      <c r="F238">
        <v>142151</v>
      </c>
      <c r="G238">
        <v>4965</v>
      </c>
      <c r="H238">
        <v>2209.84</v>
      </c>
      <c r="I238">
        <v>278</v>
      </c>
      <c r="J238">
        <v>50180.01</v>
      </c>
      <c r="K238">
        <v>3.49</v>
      </c>
      <c r="L238">
        <v>5.6</v>
      </c>
      <c r="M238">
        <v>0.45</v>
      </c>
      <c r="N238">
        <v>7.95</v>
      </c>
      <c r="O238">
        <v>22.71</v>
      </c>
    </row>
    <row r="239" spans="1:15" x14ac:dyDescent="0.3">
      <c r="A239" s="3">
        <v>45293</v>
      </c>
      <c r="B239" t="s">
        <v>17</v>
      </c>
      <c r="C239" t="s">
        <v>70</v>
      </c>
      <c r="D239" t="s">
        <v>75</v>
      </c>
      <c r="E239" t="s">
        <v>102</v>
      </c>
      <c r="F239">
        <v>52651</v>
      </c>
      <c r="G239">
        <v>6934</v>
      </c>
      <c r="H239">
        <v>19757.7</v>
      </c>
      <c r="I239">
        <v>999</v>
      </c>
      <c r="J239">
        <v>134547.47</v>
      </c>
      <c r="K239">
        <v>13.17</v>
      </c>
      <c r="L239">
        <v>14.41</v>
      </c>
      <c r="M239">
        <v>2.85</v>
      </c>
      <c r="N239">
        <v>19.78</v>
      </c>
      <c r="O239">
        <v>6.81</v>
      </c>
    </row>
    <row r="240" spans="1:15" x14ac:dyDescent="0.3">
      <c r="A240" s="3">
        <v>45217</v>
      </c>
      <c r="B240" t="s">
        <v>17</v>
      </c>
      <c r="C240" t="s">
        <v>63</v>
      </c>
      <c r="D240" t="s">
        <v>75</v>
      </c>
      <c r="E240" t="s">
        <v>106</v>
      </c>
      <c r="F240">
        <v>114062</v>
      </c>
      <c r="G240">
        <v>3470</v>
      </c>
      <c r="H240">
        <v>14397.34</v>
      </c>
      <c r="I240">
        <v>380</v>
      </c>
      <c r="J240">
        <v>30290.560000000001</v>
      </c>
      <c r="K240">
        <v>3.04</v>
      </c>
      <c r="L240">
        <v>10.95</v>
      </c>
      <c r="M240">
        <v>4.1500000000000004</v>
      </c>
      <c r="N240">
        <v>37.89</v>
      </c>
      <c r="O240">
        <v>2.1</v>
      </c>
    </row>
    <row r="241" spans="1:15" x14ac:dyDescent="0.3">
      <c r="A241" s="3">
        <v>45359</v>
      </c>
      <c r="B241" t="s">
        <v>17</v>
      </c>
      <c r="C241" t="s">
        <v>66</v>
      </c>
      <c r="D241" t="s">
        <v>74</v>
      </c>
      <c r="E241" t="s">
        <v>101</v>
      </c>
      <c r="F241">
        <v>87559</v>
      </c>
      <c r="G241">
        <v>7026</v>
      </c>
      <c r="H241">
        <v>4163.33</v>
      </c>
      <c r="I241">
        <v>432</v>
      </c>
      <c r="J241">
        <v>64331.95</v>
      </c>
      <c r="K241">
        <v>8.02</v>
      </c>
      <c r="L241">
        <v>6.15</v>
      </c>
      <c r="M241">
        <v>0.59</v>
      </c>
      <c r="N241">
        <v>9.64</v>
      </c>
      <c r="O241">
        <v>15.45</v>
      </c>
    </row>
    <row r="242" spans="1:15" x14ac:dyDescent="0.3">
      <c r="A242" s="3">
        <v>45369</v>
      </c>
      <c r="B242" t="s">
        <v>17</v>
      </c>
      <c r="C242" t="s">
        <v>65</v>
      </c>
      <c r="D242" t="s">
        <v>75</v>
      </c>
      <c r="E242" t="s">
        <v>89</v>
      </c>
      <c r="F242">
        <v>83291</v>
      </c>
      <c r="G242">
        <v>1416</v>
      </c>
      <c r="H242">
        <v>4068.06</v>
      </c>
      <c r="I242">
        <v>108</v>
      </c>
      <c r="J242">
        <v>8738.57</v>
      </c>
      <c r="K242">
        <v>1.7</v>
      </c>
      <c r="L242">
        <v>7.63</v>
      </c>
      <c r="M242">
        <v>2.87</v>
      </c>
      <c r="N242">
        <v>37.67</v>
      </c>
      <c r="O242">
        <v>2.15</v>
      </c>
    </row>
    <row r="243" spans="1:15" x14ac:dyDescent="0.3">
      <c r="A243" s="3">
        <v>45276</v>
      </c>
      <c r="B243" t="s">
        <v>17</v>
      </c>
      <c r="C243" t="s">
        <v>45</v>
      </c>
      <c r="D243" t="s">
        <v>75</v>
      </c>
      <c r="E243" t="s">
        <v>82</v>
      </c>
      <c r="F243">
        <v>33669</v>
      </c>
      <c r="G243">
        <v>1577</v>
      </c>
      <c r="H243">
        <v>2930.47</v>
      </c>
      <c r="I243">
        <v>262</v>
      </c>
      <c r="J243">
        <v>16489.95</v>
      </c>
      <c r="K243">
        <v>4.68</v>
      </c>
      <c r="L243">
        <v>16.61</v>
      </c>
      <c r="M243">
        <v>1.86</v>
      </c>
      <c r="N243">
        <v>11.18</v>
      </c>
      <c r="O243">
        <v>5.63</v>
      </c>
    </row>
    <row r="244" spans="1:15" x14ac:dyDescent="0.3">
      <c r="A244" s="3">
        <v>45279</v>
      </c>
      <c r="B244" t="s">
        <v>17</v>
      </c>
      <c r="C244" t="s">
        <v>26</v>
      </c>
      <c r="D244" t="s">
        <v>73</v>
      </c>
      <c r="E244" t="s">
        <v>81</v>
      </c>
      <c r="F244">
        <v>133939</v>
      </c>
      <c r="G244">
        <v>11669</v>
      </c>
      <c r="H244">
        <v>27443.23</v>
      </c>
      <c r="I244">
        <v>1821</v>
      </c>
      <c r="J244">
        <v>341768.56</v>
      </c>
      <c r="K244">
        <v>8.7100000000000009</v>
      </c>
      <c r="L244">
        <v>15.61</v>
      </c>
      <c r="M244">
        <v>2.35</v>
      </c>
      <c r="N244">
        <v>15.07</v>
      </c>
      <c r="O244">
        <v>12.45</v>
      </c>
    </row>
    <row r="245" spans="1:15" x14ac:dyDescent="0.3">
      <c r="A245" s="3">
        <v>45283</v>
      </c>
      <c r="B245" t="s">
        <v>17</v>
      </c>
      <c r="C245" t="s">
        <v>33</v>
      </c>
      <c r="D245" t="s">
        <v>74</v>
      </c>
      <c r="E245" t="s">
        <v>78</v>
      </c>
      <c r="F245">
        <v>108057</v>
      </c>
      <c r="G245">
        <v>12018</v>
      </c>
      <c r="H245">
        <v>15398.13</v>
      </c>
      <c r="I245">
        <v>431</v>
      </c>
      <c r="J245">
        <v>24196.98</v>
      </c>
      <c r="K245">
        <v>11.12</v>
      </c>
      <c r="L245">
        <v>3.59</v>
      </c>
      <c r="M245">
        <v>1.28</v>
      </c>
      <c r="N245">
        <v>35.729999999999997</v>
      </c>
      <c r="O245">
        <v>1.57</v>
      </c>
    </row>
    <row r="246" spans="1:15" x14ac:dyDescent="0.3">
      <c r="A246" s="3">
        <v>45378</v>
      </c>
      <c r="B246" t="s">
        <v>17</v>
      </c>
      <c r="C246" t="s">
        <v>47</v>
      </c>
      <c r="D246" t="s">
        <v>75</v>
      </c>
      <c r="E246" t="s">
        <v>95</v>
      </c>
      <c r="F246">
        <v>106486</v>
      </c>
      <c r="G246">
        <v>9720</v>
      </c>
      <c r="H246">
        <v>5937.42</v>
      </c>
      <c r="I246">
        <v>1208</v>
      </c>
      <c r="J246">
        <v>146632.29999999999</v>
      </c>
      <c r="K246">
        <v>9.1300000000000008</v>
      </c>
      <c r="L246">
        <v>12.43</v>
      </c>
      <c r="M246">
        <v>0.61</v>
      </c>
      <c r="N246">
        <v>4.92</v>
      </c>
      <c r="O246">
        <v>24.7</v>
      </c>
    </row>
    <row r="247" spans="1:15" x14ac:dyDescent="0.3">
      <c r="A247" s="3">
        <v>45341</v>
      </c>
      <c r="B247" t="s">
        <v>17</v>
      </c>
      <c r="C247" t="s">
        <v>29</v>
      </c>
      <c r="D247" t="s">
        <v>73</v>
      </c>
      <c r="E247" t="s">
        <v>104</v>
      </c>
      <c r="F247">
        <v>78504</v>
      </c>
      <c r="G247">
        <v>4197</v>
      </c>
      <c r="H247">
        <v>14944.43</v>
      </c>
      <c r="I247">
        <v>210</v>
      </c>
      <c r="J247">
        <v>4126.8900000000003</v>
      </c>
      <c r="K247">
        <v>5.35</v>
      </c>
      <c r="L247">
        <v>5</v>
      </c>
      <c r="M247">
        <v>3.56</v>
      </c>
      <c r="N247">
        <v>71.16</v>
      </c>
      <c r="O247">
        <v>0.28000000000000003</v>
      </c>
    </row>
    <row r="248" spans="1:15" x14ac:dyDescent="0.3">
      <c r="A248" s="3">
        <v>45249</v>
      </c>
      <c r="B248" t="s">
        <v>17</v>
      </c>
      <c r="C248" t="s">
        <v>66</v>
      </c>
      <c r="D248" t="s">
        <v>75</v>
      </c>
      <c r="E248" t="s">
        <v>100</v>
      </c>
      <c r="F248">
        <v>34367</v>
      </c>
      <c r="G248">
        <v>3800</v>
      </c>
      <c r="H248">
        <v>9239.75</v>
      </c>
      <c r="I248">
        <v>611</v>
      </c>
      <c r="J248">
        <v>54862.5</v>
      </c>
      <c r="K248">
        <v>11.06</v>
      </c>
      <c r="L248">
        <v>16.079999999999998</v>
      </c>
      <c r="M248">
        <v>2.4300000000000002</v>
      </c>
      <c r="N248">
        <v>15.12</v>
      </c>
      <c r="O248">
        <v>5.94</v>
      </c>
    </row>
    <row r="249" spans="1:15" x14ac:dyDescent="0.3">
      <c r="A249" s="3">
        <v>45370</v>
      </c>
      <c r="B249" t="s">
        <v>17</v>
      </c>
      <c r="C249" t="s">
        <v>72</v>
      </c>
      <c r="D249" t="s">
        <v>74</v>
      </c>
      <c r="E249" t="s">
        <v>95</v>
      </c>
      <c r="F249">
        <v>111217</v>
      </c>
      <c r="G249">
        <v>4529</v>
      </c>
      <c r="H249">
        <v>17021.43</v>
      </c>
      <c r="I249">
        <v>823</v>
      </c>
      <c r="J249">
        <v>115603.36</v>
      </c>
      <c r="K249">
        <v>4.07</v>
      </c>
      <c r="L249">
        <v>18.170000000000002</v>
      </c>
      <c r="M249">
        <v>3.76</v>
      </c>
      <c r="N249">
        <v>20.68</v>
      </c>
      <c r="O249">
        <v>6.79</v>
      </c>
    </row>
    <row r="250" spans="1:15" x14ac:dyDescent="0.3">
      <c r="A250" s="3">
        <v>45373</v>
      </c>
      <c r="B250" t="s">
        <v>17</v>
      </c>
      <c r="C250" t="s">
        <v>47</v>
      </c>
      <c r="D250" t="s">
        <v>74</v>
      </c>
      <c r="E250" t="s">
        <v>79</v>
      </c>
      <c r="F250">
        <v>100390</v>
      </c>
      <c r="G250">
        <v>4463</v>
      </c>
      <c r="H250">
        <v>12585.42</v>
      </c>
      <c r="I250">
        <v>439</v>
      </c>
      <c r="J250">
        <v>10034.879999999999</v>
      </c>
      <c r="K250">
        <v>4.45</v>
      </c>
      <c r="L250">
        <v>9.84</v>
      </c>
      <c r="M250">
        <v>2.82</v>
      </c>
      <c r="N250">
        <v>28.67</v>
      </c>
      <c r="O250">
        <v>0.8</v>
      </c>
    </row>
    <row r="251" spans="1:15" x14ac:dyDescent="0.3">
      <c r="A251" s="3">
        <v>45357</v>
      </c>
      <c r="B251" t="s">
        <v>17</v>
      </c>
      <c r="C251" t="s">
        <v>28</v>
      </c>
      <c r="D251" t="s">
        <v>75</v>
      </c>
      <c r="E251" t="s">
        <v>93</v>
      </c>
      <c r="F251">
        <v>46620</v>
      </c>
      <c r="G251">
        <v>6434</v>
      </c>
      <c r="H251">
        <v>6182.79</v>
      </c>
      <c r="I251">
        <v>1354</v>
      </c>
      <c r="J251">
        <v>124528.9</v>
      </c>
      <c r="K251">
        <v>13.8</v>
      </c>
      <c r="L251">
        <v>21.04</v>
      </c>
      <c r="M251">
        <v>0.96</v>
      </c>
      <c r="N251">
        <v>4.57</v>
      </c>
      <c r="O251">
        <v>20.14</v>
      </c>
    </row>
    <row r="252" spans="1:15" x14ac:dyDescent="0.3">
      <c r="A252" s="3">
        <v>45303</v>
      </c>
      <c r="B252" t="s">
        <v>17</v>
      </c>
      <c r="C252" t="s">
        <v>50</v>
      </c>
      <c r="D252" t="s">
        <v>76</v>
      </c>
      <c r="E252" t="s">
        <v>86</v>
      </c>
      <c r="F252">
        <v>79892</v>
      </c>
      <c r="G252">
        <v>2544</v>
      </c>
      <c r="H252">
        <v>6669.84</v>
      </c>
      <c r="I252">
        <v>498</v>
      </c>
      <c r="J252">
        <v>73596.36</v>
      </c>
      <c r="K252">
        <v>3.18</v>
      </c>
      <c r="L252">
        <v>19.579999999999998</v>
      </c>
      <c r="M252">
        <v>2.62</v>
      </c>
      <c r="N252">
        <v>13.39</v>
      </c>
      <c r="O252">
        <v>11.03</v>
      </c>
    </row>
    <row r="253" spans="1:15" x14ac:dyDescent="0.3">
      <c r="A253" s="3">
        <v>45200</v>
      </c>
      <c r="B253" t="s">
        <v>17</v>
      </c>
      <c r="C253" t="s">
        <v>25</v>
      </c>
      <c r="D253" t="s">
        <v>73</v>
      </c>
      <c r="E253" t="s">
        <v>103</v>
      </c>
      <c r="F253">
        <v>144638</v>
      </c>
      <c r="G253">
        <v>17638</v>
      </c>
      <c r="H253">
        <v>54695.65</v>
      </c>
      <c r="I253">
        <v>2849</v>
      </c>
      <c r="J253">
        <v>486019.89</v>
      </c>
      <c r="K253">
        <v>12.19</v>
      </c>
      <c r="L253">
        <v>16.149999999999999</v>
      </c>
      <c r="M253">
        <v>3.1</v>
      </c>
      <c r="N253">
        <v>19.2</v>
      </c>
      <c r="O253">
        <v>8.89</v>
      </c>
    </row>
    <row r="254" spans="1:15" x14ac:dyDescent="0.3">
      <c r="A254" s="3">
        <v>45273</v>
      </c>
      <c r="B254" t="s">
        <v>17</v>
      </c>
      <c r="C254" t="s">
        <v>71</v>
      </c>
      <c r="D254" t="s">
        <v>75</v>
      </c>
      <c r="E254" t="s">
        <v>84</v>
      </c>
      <c r="F254">
        <v>80658</v>
      </c>
      <c r="G254">
        <v>3323</v>
      </c>
      <c r="H254">
        <v>7997.27</v>
      </c>
      <c r="I254">
        <v>239</v>
      </c>
      <c r="J254">
        <v>47225.27</v>
      </c>
      <c r="K254">
        <v>4.12</v>
      </c>
      <c r="L254">
        <v>7.19</v>
      </c>
      <c r="M254">
        <v>2.41</v>
      </c>
      <c r="N254">
        <v>33.46</v>
      </c>
      <c r="O254">
        <v>5.91</v>
      </c>
    </row>
    <row r="255" spans="1:15" x14ac:dyDescent="0.3">
      <c r="A255" s="3">
        <v>45310</v>
      </c>
      <c r="B255" t="s">
        <v>17</v>
      </c>
      <c r="C255" t="s">
        <v>68</v>
      </c>
      <c r="D255" t="s">
        <v>76</v>
      </c>
      <c r="E255" t="s">
        <v>86</v>
      </c>
      <c r="F255">
        <v>56098</v>
      </c>
      <c r="G255">
        <v>7959</v>
      </c>
      <c r="H255">
        <v>4470.17</v>
      </c>
      <c r="I255">
        <v>1305</v>
      </c>
      <c r="J255">
        <v>241977.57</v>
      </c>
      <c r="K255">
        <v>14.19</v>
      </c>
      <c r="L255">
        <v>16.399999999999999</v>
      </c>
      <c r="M255">
        <v>0.56000000000000005</v>
      </c>
      <c r="N255">
        <v>3.43</v>
      </c>
      <c r="O255">
        <v>54.13</v>
      </c>
    </row>
    <row r="256" spans="1:15" x14ac:dyDescent="0.3">
      <c r="A256" s="3">
        <v>45319</v>
      </c>
      <c r="B256" t="s">
        <v>17</v>
      </c>
      <c r="C256" t="s">
        <v>64</v>
      </c>
      <c r="D256" t="s">
        <v>73</v>
      </c>
      <c r="E256" t="s">
        <v>84</v>
      </c>
      <c r="F256">
        <v>85475</v>
      </c>
      <c r="G256">
        <v>2665</v>
      </c>
      <c r="H256">
        <v>7271.65</v>
      </c>
      <c r="I256">
        <v>543</v>
      </c>
      <c r="J256">
        <v>6309.37</v>
      </c>
      <c r="K256">
        <v>3.12</v>
      </c>
      <c r="L256">
        <v>20.38</v>
      </c>
      <c r="M256">
        <v>2.73</v>
      </c>
      <c r="N256">
        <v>13.39</v>
      </c>
      <c r="O256">
        <v>0.87</v>
      </c>
    </row>
    <row r="257" spans="1:15" x14ac:dyDescent="0.3">
      <c r="A257" s="3">
        <v>45313</v>
      </c>
      <c r="B257" t="s">
        <v>17</v>
      </c>
      <c r="C257" t="s">
        <v>68</v>
      </c>
      <c r="D257" t="s">
        <v>73</v>
      </c>
      <c r="E257" t="s">
        <v>91</v>
      </c>
      <c r="F257">
        <v>116811</v>
      </c>
      <c r="G257">
        <v>12396</v>
      </c>
      <c r="H257">
        <v>20070.75</v>
      </c>
      <c r="I257">
        <v>2549</v>
      </c>
      <c r="J257">
        <v>495414.36</v>
      </c>
      <c r="K257">
        <v>10.61</v>
      </c>
      <c r="L257">
        <v>20.56</v>
      </c>
      <c r="M257">
        <v>1.62</v>
      </c>
      <c r="N257">
        <v>7.87</v>
      </c>
      <c r="O257">
        <v>24.68</v>
      </c>
    </row>
    <row r="258" spans="1:15" x14ac:dyDescent="0.3">
      <c r="A258" s="3">
        <v>45330</v>
      </c>
      <c r="B258" t="s">
        <v>17</v>
      </c>
      <c r="C258" t="s">
        <v>67</v>
      </c>
      <c r="D258" t="s">
        <v>76</v>
      </c>
      <c r="E258" t="s">
        <v>94</v>
      </c>
      <c r="F258">
        <v>57020</v>
      </c>
      <c r="G258">
        <v>8092</v>
      </c>
      <c r="H258">
        <v>18969.900000000001</v>
      </c>
      <c r="I258">
        <v>1568</v>
      </c>
      <c r="J258">
        <v>266069.42</v>
      </c>
      <c r="K258">
        <v>14.19</v>
      </c>
      <c r="L258">
        <v>19.38</v>
      </c>
      <c r="M258">
        <v>2.34</v>
      </c>
      <c r="N258">
        <v>12.1</v>
      </c>
      <c r="O258">
        <v>14.03</v>
      </c>
    </row>
    <row r="259" spans="1:15" x14ac:dyDescent="0.3">
      <c r="A259" s="3">
        <v>45243</v>
      </c>
      <c r="B259" t="s">
        <v>17</v>
      </c>
      <c r="C259" t="s">
        <v>52</v>
      </c>
      <c r="D259" t="s">
        <v>73</v>
      </c>
      <c r="E259" t="s">
        <v>102</v>
      </c>
      <c r="F259">
        <v>125042</v>
      </c>
      <c r="G259">
        <v>6410</v>
      </c>
      <c r="H259">
        <v>24348.73</v>
      </c>
      <c r="I259">
        <v>237</v>
      </c>
      <c r="J259">
        <v>28741.61</v>
      </c>
      <c r="K259">
        <v>5.13</v>
      </c>
      <c r="L259">
        <v>3.7</v>
      </c>
      <c r="M259">
        <v>3.8</v>
      </c>
      <c r="N259">
        <v>102.74</v>
      </c>
      <c r="O259">
        <v>1.18</v>
      </c>
    </row>
    <row r="260" spans="1:15" x14ac:dyDescent="0.3">
      <c r="A260" s="3">
        <v>45272</v>
      </c>
      <c r="B260" t="s">
        <v>17</v>
      </c>
      <c r="C260" t="s">
        <v>66</v>
      </c>
      <c r="D260" t="s">
        <v>73</v>
      </c>
      <c r="E260" t="s">
        <v>91</v>
      </c>
      <c r="F260">
        <v>23228</v>
      </c>
      <c r="G260">
        <v>890</v>
      </c>
      <c r="H260">
        <v>795.95</v>
      </c>
      <c r="I260">
        <v>39</v>
      </c>
      <c r="J260">
        <v>5490.28</v>
      </c>
      <c r="K260">
        <v>3.83</v>
      </c>
      <c r="L260">
        <v>4.38</v>
      </c>
      <c r="M260">
        <v>0.89</v>
      </c>
      <c r="N260">
        <v>20.41</v>
      </c>
      <c r="O260">
        <v>6.9</v>
      </c>
    </row>
    <row r="261" spans="1:15" x14ac:dyDescent="0.3">
      <c r="A261" s="3">
        <v>45369</v>
      </c>
      <c r="B261" t="s">
        <v>17</v>
      </c>
      <c r="C261" t="s">
        <v>56</v>
      </c>
      <c r="D261" t="s">
        <v>75</v>
      </c>
      <c r="E261" t="s">
        <v>93</v>
      </c>
      <c r="F261">
        <v>136122</v>
      </c>
      <c r="G261">
        <v>7388</v>
      </c>
      <c r="H261">
        <v>24908.97</v>
      </c>
      <c r="I261">
        <v>313</v>
      </c>
      <c r="J261">
        <v>20808.75</v>
      </c>
      <c r="K261">
        <v>5.43</v>
      </c>
      <c r="L261">
        <v>4.24</v>
      </c>
      <c r="M261">
        <v>3.37</v>
      </c>
      <c r="N261">
        <v>79.58</v>
      </c>
      <c r="O261">
        <v>0.84</v>
      </c>
    </row>
    <row r="262" spans="1:15" x14ac:dyDescent="0.3">
      <c r="A262" s="3">
        <v>45223</v>
      </c>
      <c r="B262" t="s">
        <v>17</v>
      </c>
      <c r="C262" t="s">
        <v>32</v>
      </c>
      <c r="D262" t="s">
        <v>76</v>
      </c>
      <c r="E262" t="s">
        <v>96</v>
      </c>
      <c r="F262">
        <v>88867</v>
      </c>
      <c r="G262">
        <v>7396</v>
      </c>
      <c r="H262">
        <v>26935.97</v>
      </c>
      <c r="I262">
        <v>669</v>
      </c>
      <c r="J262">
        <v>84995.66</v>
      </c>
      <c r="K262">
        <v>8.32</v>
      </c>
      <c r="L262">
        <v>9.0500000000000007</v>
      </c>
      <c r="M262">
        <v>3.64</v>
      </c>
      <c r="N262">
        <v>40.26</v>
      </c>
      <c r="O262">
        <v>3.16</v>
      </c>
    </row>
    <row r="263" spans="1:15" x14ac:dyDescent="0.3">
      <c r="A263" s="3">
        <v>45372</v>
      </c>
      <c r="B263" t="s">
        <v>17</v>
      </c>
      <c r="C263" t="s">
        <v>62</v>
      </c>
      <c r="D263" t="s">
        <v>75</v>
      </c>
      <c r="E263" t="s">
        <v>81</v>
      </c>
      <c r="F263">
        <v>62569</v>
      </c>
      <c r="G263">
        <v>8350</v>
      </c>
      <c r="H263">
        <v>24424.080000000002</v>
      </c>
      <c r="I263">
        <v>620</v>
      </c>
      <c r="J263">
        <v>6050.05</v>
      </c>
      <c r="K263">
        <v>13.35</v>
      </c>
      <c r="L263">
        <v>7.43</v>
      </c>
      <c r="M263">
        <v>2.93</v>
      </c>
      <c r="N263">
        <v>39.39</v>
      </c>
      <c r="O263">
        <v>0.25</v>
      </c>
    </row>
    <row r="264" spans="1:15" x14ac:dyDescent="0.3">
      <c r="A264" s="3">
        <v>45257</v>
      </c>
      <c r="B264" t="s">
        <v>17</v>
      </c>
      <c r="C264" t="s">
        <v>30</v>
      </c>
      <c r="D264" t="s">
        <v>75</v>
      </c>
      <c r="E264" t="s">
        <v>97</v>
      </c>
      <c r="F264">
        <v>82374</v>
      </c>
      <c r="G264">
        <v>10804</v>
      </c>
      <c r="H264">
        <v>5263.76</v>
      </c>
      <c r="I264">
        <v>2119</v>
      </c>
      <c r="J264">
        <v>229154.47</v>
      </c>
      <c r="K264">
        <v>13.12</v>
      </c>
      <c r="L264">
        <v>19.61</v>
      </c>
      <c r="M264">
        <v>0.49</v>
      </c>
      <c r="N264">
        <v>2.48</v>
      </c>
      <c r="O264">
        <v>43.53</v>
      </c>
    </row>
    <row r="265" spans="1:15" x14ac:dyDescent="0.3">
      <c r="A265" s="3">
        <v>45237</v>
      </c>
      <c r="B265" t="s">
        <v>17</v>
      </c>
      <c r="C265" t="s">
        <v>37</v>
      </c>
      <c r="D265" t="s">
        <v>73</v>
      </c>
      <c r="E265" t="s">
        <v>105</v>
      </c>
      <c r="F265">
        <v>53200</v>
      </c>
      <c r="G265">
        <v>7509</v>
      </c>
      <c r="H265">
        <v>27595.66</v>
      </c>
      <c r="I265">
        <v>1649</v>
      </c>
      <c r="J265">
        <v>121018.14</v>
      </c>
      <c r="K265">
        <v>14.11</v>
      </c>
      <c r="L265">
        <v>21.96</v>
      </c>
      <c r="M265">
        <v>3.68</v>
      </c>
      <c r="N265">
        <v>16.73</v>
      </c>
      <c r="O265">
        <v>4.3899999999999997</v>
      </c>
    </row>
    <row r="266" spans="1:15" x14ac:dyDescent="0.3">
      <c r="A266" s="3">
        <v>45211</v>
      </c>
      <c r="B266" t="s">
        <v>17</v>
      </c>
      <c r="C266" t="s">
        <v>59</v>
      </c>
      <c r="D266" t="s">
        <v>76</v>
      </c>
      <c r="E266" t="s">
        <v>81</v>
      </c>
      <c r="F266">
        <v>7402</v>
      </c>
      <c r="G266">
        <v>860</v>
      </c>
      <c r="H266">
        <v>1761.21</v>
      </c>
      <c r="I266">
        <v>104</v>
      </c>
      <c r="J266">
        <v>13245.81</v>
      </c>
      <c r="K266">
        <v>11.62</v>
      </c>
      <c r="L266">
        <v>12.09</v>
      </c>
      <c r="M266">
        <v>2.0499999999999998</v>
      </c>
      <c r="N266">
        <v>16.93</v>
      </c>
      <c r="O266">
        <v>7.52</v>
      </c>
    </row>
    <row r="267" spans="1:15" x14ac:dyDescent="0.3">
      <c r="A267" s="3">
        <v>45321</v>
      </c>
      <c r="B267" t="s">
        <v>17</v>
      </c>
      <c r="C267" t="s">
        <v>54</v>
      </c>
      <c r="D267" t="s">
        <v>74</v>
      </c>
      <c r="E267" t="s">
        <v>81</v>
      </c>
      <c r="F267">
        <v>65184</v>
      </c>
      <c r="G267">
        <v>8583</v>
      </c>
      <c r="H267">
        <v>38063.39</v>
      </c>
      <c r="I267">
        <v>1510</v>
      </c>
      <c r="J267">
        <v>130561.43</v>
      </c>
      <c r="K267">
        <v>13.17</v>
      </c>
      <c r="L267">
        <v>17.59</v>
      </c>
      <c r="M267">
        <v>4.43</v>
      </c>
      <c r="N267">
        <v>25.21</v>
      </c>
      <c r="O267">
        <v>3.43</v>
      </c>
    </row>
    <row r="268" spans="1:15" x14ac:dyDescent="0.3">
      <c r="A268" s="3">
        <v>45316</v>
      </c>
      <c r="B268" t="s">
        <v>17</v>
      </c>
      <c r="C268" t="s">
        <v>29</v>
      </c>
      <c r="D268" t="s">
        <v>76</v>
      </c>
      <c r="E268" t="s">
        <v>105</v>
      </c>
      <c r="F268">
        <v>20091</v>
      </c>
      <c r="G268">
        <v>1327</v>
      </c>
      <c r="H268">
        <v>4543.76</v>
      </c>
      <c r="I268">
        <v>100</v>
      </c>
      <c r="J268">
        <v>2654.25</v>
      </c>
      <c r="K268">
        <v>6.6</v>
      </c>
      <c r="L268">
        <v>7.54</v>
      </c>
      <c r="M268">
        <v>3.42</v>
      </c>
      <c r="N268">
        <v>45.44</v>
      </c>
      <c r="O268">
        <v>0.57999999999999996</v>
      </c>
    </row>
    <row r="269" spans="1:15" x14ac:dyDescent="0.3">
      <c r="A269" s="3">
        <v>45361</v>
      </c>
      <c r="B269" t="s">
        <v>17</v>
      </c>
      <c r="C269" t="s">
        <v>68</v>
      </c>
      <c r="D269" t="s">
        <v>73</v>
      </c>
      <c r="E269" t="s">
        <v>92</v>
      </c>
      <c r="F269">
        <v>109643</v>
      </c>
      <c r="G269">
        <v>6186</v>
      </c>
      <c r="H269">
        <v>9759.5300000000007</v>
      </c>
      <c r="I269">
        <v>533</v>
      </c>
      <c r="J269">
        <v>26945.02</v>
      </c>
      <c r="K269">
        <v>5.64</v>
      </c>
      <c r="L269">
        <v>8.6199999999999992</v>
      </c>
      <c r="M269">
        <v>1.58</v>
      </c>
      <c r="N269">
        <v>18.309999999999999</v>
      </c>
      <c r="O269">
        <v>2.76</v>
      </c>
    </row>
    <row r="270" spans="1:15" x14ac:dyDescent="0.3">
      <c r="A270" s="3">
        <v>45378</v>
      </c>
      <c r="B270" t="s">
        <v>17</v>
      </c>
      <c r="C270" t="s">
        <v>58</v>
      </c>
      <c r="D270" t="s">
        <v>74</v>
      </c>
      <c r="E270" t="s">
        <v>103</v>
      </c>
      <c r="F270">
        <v>51970</v>
      </c>
      <c r="G270">
        <v>577</v>
      </c>
      <c r="H270">
        <v>273.08</v>
      </c>
      <c r="I270">
        <v>125</v>
      </c>
      <c r="J270">
        <v>11051.97</v>
      </c>
      <c r="K270">
        <v>1.1100000000000001</v>
      </c>
      <c r="L270">
        <v>21.66</v>
      </c>
      <c r="M270">
        <v>0.47</v>
      </c>
      <c r="N270">
        <v>2.1800000000000002</v>
      </c>
      <c r="O270">
        <v>40.47</v>
      </c>
    </row>
    <row r="271" spans="1:15" x14ac:dyDescent="0.3">
      <c r="A271" s="3">
        <v>45326</v>
      </c>
      <c r="B271" t="s">
        <v>17</v>
      </c>
      <c r="C271" t="s">
        <v>43</v>
      </c>
      <c r="D271" t="s">
        <v>75</v>
      </c>
      <c r="E271" t="s">
        <v>91</v>
      </c>
      <c r="F271">
        <v>101657</v>
      </c>
      <c r="G271">
        <v>6173</v>
      </c>
      <c r="H271">
        <v>19670.599999999999</v>
      </c>
      <c r="I271">
        <v>441</v>
      </c>
      <c r="J271">
        <v>83896.91</v>
      </c>
      <c r="K271">
        <v>6.07</v>
      </c>
      <c r="L271">
        <v>7.14</v>
      </c>
      <c r="M271">
        <v>3.19</v>
      </c>
      <c r="N271">
        <v>44.6</v>
      </c>
      <c r="O271">
        <v>4.2699999999999996</v>
      </c>
    </row>
    <row r="272" spans="1:15" x14ac:dyDescent="0.3">
      <c r="A272" s="3">
        <v>45262</v>
      </c>
      <c r="B272" t="s">
        <v>17</v>
      </c>
      <c r="C272" t="s">
        <v>60</v>
      </c>
      <c r="D272" t="s">
        <v>74</v>
      </c>
      <c r="E272" t="s">
        <v>86</v>
      </c>
      <c r="F272">
        <v>105766</v>
      </c>
      <c r="G272">
        <v>12588</v>
      </c>
      <c r="H272">
        <v>9649.77</v>
      </c>
      <c r="I272">
        <v>1376</v>
      </c>
      <c r="J272">
        <v>242765.02</v>
      </c>
      <c r="K272">
        <v>11.9</v>
      </c>
      <c r="L272">
        <v>10.93</v>
      </c>
      <c r="M272">
        <v>0.77</v>
      </c>
      <c r="N272">
        <v>7.01</v>
      </c>
      <c r="O272">
        <v>25.16</v>
      </c>
    </row>
    <row r="273" spans="1:15" x14ac:dyDescent="0.3">
      <c r="A273" s="3">
        <v>45367</v>
      </c>
      <c r="B273" t="s">
        <v>17</v>
      </c>
      <c r="C273" t="s">
        <v>61</v>
      </c>
      <c r="D273" t="s">
        <v>74</v>
      </c>
      <c r="E273" t="s">
        <v>90</v>
      </c>
      <c r="F273">
        <v>39684</v>
      </c>
      <c r="G273">
        <v>5634</v>
      </c>
      <c r="H273">
        <v>13050.29</v>
      </c>
      <c r="I273">
        <v>825</v>
      </c>
      <c r="J273">
        <v>30996.59</v>
      </c>
      <c r="K273">
        <v>14.2</v>
      </c>
      <c r="L273">
        <v>14.64</v>
      </c>
      <c r="M273">
        <v>2.3199999999999998</v>
      </c>
      <c r="N273">
        <v>15.82</v>
      </c>
      <c r="O273">
        <v>2.38</v>
      </c>
    </row>
    <row r="274" spans="1:15" x14ac:dyDescent="0.3">
      <c r="A274" s="3">
        <v>45227</v>
      </c>
      <c r="B274" t="s">
        <v>17</v>
      </c>
      <c r="C274" t="s">
        <v>31</v>
      </c>
      <c r="D274" t="s">
        <v>76</v>
      </c>
      <c r="E274" t="s">
        <v>101</v>
      </c>
      <c r="F274">
        <v>2453</v>
      </c>
      <c r="G274">
        <v>364</v>
      </c>
      <c r="H274">
        <v>491.35</v>
      </c>
      <c r="I274">
        <v>76</v>
      </c>
      <c r="J274">
        <v>10007.76</v>
      </c>
      <c r="K274">
        <v>14.84</v>
      </c>
      <c r="L274">
        <v>20.88</v>
      </c>
      <c r="M274">
        <v>1.35</v>
      </c>
      <c r="N274">
        <v>6.47</v>
      </c>
      <c r="O274">
        <v>20.37</v>
      </c>
    </row>
    <row r="275" spans="1:15" x14ac:dyDescent="0.3">
      <c r="A275" s="3">
        <v>45256</v>
      </c>
      <c r="B275" t="s">
        <v>17</v>
      </c>
      <c r="C275" t="s">
        <v>35</v>
      </c>
      <c r="D275" t="s">
        <v>75</v>
      </c>
      <c r="E275" t="s">
        <v>86</v>
      </c>
      <c r="F275">
        <v>112449</v>
      </c>
      <c r="G275">
        <v>10471</v>
      </c>
      <c r="H275">
        <v>26198.68</v>
      </c>
      <c r="I275">
        <v>773</v>
      </c>
      <c r="J275">
        <v>30473.95</v>
      </c>
      <c r="K275">
        <v>9.31</v>
      </c>
      <c r="L275">
        <v>7.38</v>
      </c>
      <c r="M275">
        <v>2.5</v>
      </c>
      <c r="N275">
        <v>33.89</v>
      </c>
      <c r="O275">
        <v>1.1599999999999999</v>
      </c>
    </row>
    <row r="276" spans="1:15" x14ac:dyDescent="0.3">
      <c r="A276" s="3">
        <v>45378</v>
      </c>
      <c r="B276" t="s">
        <v>17</v>
      </c>
      <c r="C276" t="s">
        <v>23</v>
      </c>
      <c r="D276" t="s">
        <v>76</v>
      </c>
      <c r="E276" t="s">
        <v>88</v>
      </c>
      <c r="F276">
        <v>47107</v>
      </c>
      <c r="G276">
        <v>1741</v>
      </c>
      <c r="H276">
        <v>2027.21</v>
      </c>
      <c r="I276">
        <v>310</v>
      </c>
      <c r="J276">
        <v>22715.07</v>
      </c>
      <c r="K276">
        <v>3.7</v>
      </c>
      <c r="L276">
        <v>17.809999999999999</v>
      </c>
      <c r="M276">
        <v>1.1599999999999999</v>
      </c>
      <c r="N276">
        <v>6.54</v>
      </c>
      <c r="O276">
        <v>11.21</v>
      </c>
    </row>
    <row r="277" spans="1:15" x14ac:dyDescent="0.3">
      <c r="A277" s="3">
        <v>45318</v>
      </c>
      <c r="B277" t="s">
        <v>17</v>
      </c>
      <c r="C277" t="s">
        <v>66</v>
      </c>
      <c r="D277" t="s">
        <v>74</v>
      </c>
      <c r="E277" t="s">
        <v>84</v>
      </c>
      <c r="F277">
        <v>136779</v>
      </c>
      <c r="G277">
        <v>1831</v>
      </c>
      <c r="H277">
        <v>8007.55</v>
      </c>
      <c r="I277">
        <v>362</v>
      </c>
      <c r="J277">
        <v>67300.03</v>
      </c>
      <c r="K277">
        <v>1.34</v>
      </c>
      <c r="L277">
        <v>19.77</v>
      </c>
      <c r="M277">
        <v>4.37</v>
      </c>
      <c r="N277">
        <v>22.12</v>
      </c>
      <c r="O277">
        <v>8.4</v>
      </c>
    </row>
    <row r="278" spans="1:15" x14ac:dyDescent="0.3">
      <c r="A278" s="3">
        <v>45342</v>
      </c>
      <c r="B278" t="s">
        <v>17</v>
      </c>
      <c r="C278" t="s">
        <v>61</v>
      </c>
      <c r="D278" t="s">
        <v>73</v>
      </c>
      <c r="E278" t="s">
        <v>78</v>
      </c>
      <c r="F278">
        <v>14164</v>
      </c>
      <c r="G278">
        <v>2114</v>
      </c>
      <c r="H278">
        <v>2352.8200000000002</v>
      </c>
      <c r="I278">
        <v>222</v>
      </c>
      <c r="J278">
        <v>33934.14</v>
      </c>
      <c r="K278">
        <v>14.93</v>
      </c>
      <c r="L278">
        <v>10.5</v>
      </c>
      <c r="M278">
        <v>1.1100000000000001</v>
      </c>
      <c r="N278">
        <v>10.6</v>
      </c>
      <c r="O278">
        <v>14.42</v>
      </c>
    </row>
    <row r="279" spans="1:15" x14ac:dyDescent="0.3">
      <c r="A279" s="3">
        <v>45231</v>
      </c>
      <c r="B279" t="s">
        <v>17</v>
      </c>
      <c r="C279" t="s">
        <v>36</v>
      </c>
      <c r="D279" t="s">
        <v>73</v>
      </c>
      <c r="E279" t="s">
        <v>84</v>
      </c>
      <c r="F279">
        <v>66325</v>
      </c>
      <c r="G279">
        <v>7025</v>
      </c>
      <c r="H279">
        <v>7242.59</v>
      </c>
      <c r="I279">
        <v>1299</v>
      </c>
      <c r="J279">
        <v>63346.92</v>
      </c>
      <c r="K279">
        <v>10.59</v>
      </c>
      <c r="L279">
        <v>18.489999999999998</v>
      </c>
      <c r="M279">
        <v>1.03</v>
      </c>
      <c r="N279">
        <v>5.58</v>
      </c>
      <c r="O279">
        <v>8.75</v>
      </c>
    </row>
    <row r="280" spans="1:15" x14ac:dyDescent="0.3">
      <c r="A280" s="3">
        <v>45234</v>
      </c>
      <c r="B280" t="s">
        <v>17</v>
      </c>
      <c r="C280" t="s">
        <v>45</v>
      </c>
      <c r="D280" t="s">
        <v>74</v>
      </c>
      <c r="E280" t="s">
        <v>83</v>
      </c>
      <c r="F280">
        <v>120658</v>
      </c>
      <c r="G280">
        <v>4519</v>
      </c>
      <c r="H280">
        <v>11756.61</v>
      </c>
      <c r="I280">
        <v>644</v>
      </c>
      <c r="J280">
        <v>76067.23</v>
      </c>
      <c r="K280">
        <v>3.75</v>
      </c>
      <c r="L280">
        <v>14.25</v>
      </c>
      <c r="M280">
        <v>2.6</v>
      </c>
      <c r="N280">
        <v>18.260000000000002</v>
      </c>
      <c r="O280">
        <v>6.47</v>
      </c>
    </row>
    <row r="281" spans="1:15" x14ac:dyDescent="0.3">
      <c r="A281" s="3">
        <v>45370</v>
      </c>
      <c r="B281" t="s">
        <v>17</v>
      </c>
      <c r="C281" t="s">
        <v>43</v>
      </c>
      <c r="D281" t="s">
        <v>73</v>
      </c>
      <c r="E281" t="s">
        <v>80</v>
      </c>
      <c r="F281">
        <v>122803</v>
      </c>
      <c r="G281">
        <v>2243</v>
      </c>
      <c r="H281">
        <v>8966.59</v>
      </c>
      <c r="I281">
        <v>180</v>
      </c>
      <c r="J281">
        <v>5445.97</v>
      </c>
      <c r="K281">
        <v>1.83</v>
      </c>
      <c r="L281">
        <v>8.02</v>
      </c>
      <c r="M281">
        <v>4</v>
      </c>
      <c r="N281">
        <v>49.81</v>
      </c>
      <c r="O281">
        <v>0.61</v>
      </c>
    </row>
    <row r="282" spans="1:15" x14ac:dyDescent="0.3">
      <c r="A282" s="3">
        <v>45343</v>
      </c>
      <c r="B282" t="s">
        <v>17</v>
      </c>
      <c r="C282" t="s">
        <v>49</v>
      </c>
      <c r="D282" t="s">
        <v>73</v>
      </c>
      <c r="E282" t="s">
        <v>83</v>
      </c>
      <c r="F282">
        <v>140233</v>
      </c>
      <c r="G282">
        <v>18772</v>
      </c>
      <c r="H282">
        <v>81060.710000000006</v>
      </c>
      <c r="I282">
        <v>3638</v>
      </c>
      <c r="J282">
        <v>592468.80000000005</v>
      </c>
      <c r="K282">
        <v>13.39</v>
      </c>
      <c r="L282">
        <v>19.38</v>
      </c>
      <c r="M282">
        <v>4.32</v>
      </c>
      <c r="N282">
        <v>22.28</v>
      </c>
      <c r="O282">
        <v>7.31</v>
      </c>
    </row>
    <row r="283" spans="1:15" x14ac:dyDescent="0.3">
      <c r="A283" s="3">
        <v>45313</v>
      </c>
      <c r="B283" t="s">
        <v>17</v>
      </c>
      <c r="C283" t="s">
        <v>48</v>
      </c>
      <c r="D283" t="s">
        <v>76</v>
      </c>
      <c r="E283" t="s">
        <v>79</v>
      </c>
      <c r="F283">
        <v>84177</v>
      </c>
      <c r="G283">
        <v>8418</v>
      </c>
      <c r="H283">
        <v>22379.38</v>
      </c>
      <c r="I283">
        <v>391</v>
      </c>
      <c r="J283">
        <v>33097.519999999997</v>
      </c>
      <c r="K283">
        <v>10</v>
      </c>
      <c r="L283">
        <v>4.6399999999999997</v>
      </c>
      <c r="M283">
        <v>2.66</v>
      </c>
      <c r="N283">
        <v>57.24</v>
      </c>
      <c r="O283">
        <v>1.48</v>
      </c>
    </row>
    <row r="284" spans="1:15" x14ac:dyDescent="0.3">
      <c r="A284" s="3">
        <v>45309</v>
      </c>
      <c r="B284" t="s">
        <v>17</v>
      </c>
      <c r="C284" t="s">
        <v>69</v>
      </c>
      <c r="D284" t="s">
        <v>75</v>
      </c>
      <c r="E284" t="s">
        <v>101</v>
      </c>
      <c r="F284">
        <v>133324</v>
      </c>
      <c r="G284">
        <v>7871</v>
      </c>
      <c r="H284">
        <v>11530.94</v>
      </c>
      <c r="I284">
        <v>1317</v>
      </c>
      <c r="J284">
        <v>133933.32999999999</v>
      </c>
      <c r="K284">
        <v>5.9</v>
      </c>
      <c r="L284">
        <v>16.73</v>
      </c>
      <c r="M284">
        <v>1.46</v>
      </c>
      <c r="N284">
        <v>8.76</v>
      </c>
      <c r="O284">
        <v>11.62</v>
      </c>
    </row>
    <row r="285" spans="1:15" x14ac:dyDescent="0.3">
      <c r="A285" s="3">
        <v>45314</v>
      </c>
      <c r="B285" t="s">
        <v>17</v>
      </c>
      <c r="C285" t="s">
        <v>56</v>
      </c>
      <c r="D285" t="s">
        <v>73</v>
      </c>
      <c r="E285" t="s">
        <v>96</v>
      </c>
      <c r="F285">
        <v>144621</v>
      </c>
      <c r="G285">
        <v>2422</v>
      </c>
      <c r="H285">
        <v>3155.26</v>
      </c>
      <c r="I285">
        <v>387</v>
      </c>
      <c r="J285">
        <v>7680.22</v>
      </c>
      <c r="K285">
        <v>1.67</v>
      </c>
      <c r="L285">
        <v>15.98</v>
      </c>
      <c r="M285">
        <v>1.3</v>
      </c>
      <c r="N285">
        <v>8.15</v>
      </c>
      <c r="O285">
        <v>2.4300000000000002</v>
      </c>
    </row>
    <row r="286" spans="1:15" x14ac:dyDescent="0.3">
      <c r="A286" s="3">
        <v>45321</v>
      </c>
      <c r="B286" t="s">
        <v>17</v>
      </c>
      <c r="C286" t="s">
        <v>50</v>
      </c>
      <c r="D286" t="s">
        <v>75</v>
      </c>
      <c r="E286" t="s">
        <v>89</v>
      </c>
      <c r="F286">
        <v>42722</v>
      </c>
      <c r="G286">
        <v>5486</v>
      </c>
      <c r="H286">
        <v>13331.53</v>
      </c>
      <c r="I286">
        <v>665</v>
      </c>
      <c r="J286">
        <v>80145.48</v>
      </c>
      <c r="K286">
        <v>12.84</v>
      </c>
      <c r="L286">
        <v>12.12</v>
      </c>
      <c r="M286">
        <v>2.4300000000000002</v>
      </c>
      <c r="N286">
        <v>20.05</v>
      </c>
      <c r="O286">
        <v>6.01</v>
      </c>
    </row>
    <row r="287" spans="1:15" x14ac:dyDescent="0.3">
      <c r="A287" s="3">
        <v>45266</v>
      </c>
      <c r="B287" t="s">
        <v>17</v>
      </c>
      <c r="C287" t="s">
        <v>70</v>
      </c>
      <c r="D287" t="s">
        <v>75</v>
      </c>
      <c r="E287" t="s">
        <v>101</v>
      </c>
      <c r="F287">
        <v>118983</v>
      </c>
      <c r="G287">
        <v>14822</v>
      </c>
      <c r="H287">
        <v>27065.24</v>
      </c>
      <c r="I287">
        <v>2354</v>
      </c>
      <c r="J287">
        <v>271457.94</v>
      </c>
      <c r="K287">
        <v>12.46</v>
      </c>
      <c r="L287">
        <v>15.88</v>
      </c>
      <c r="M287">
        <v>1.83</v>
      </c>
      <c r="N287">
        <v>11.5</v>
      </c>
      <c r="O287">
        <v>10.029999999999999</v>
      </c>
    </row>
    <row r="288" spans="1:15" x14ac:dyDescent="0.3">
      <c r="A288" s="3">
        <v>45363</v>
      </c>
      <c r="B288" t="s">
        <v>17</v>
      </c>
      <c r="C288" t="s">
        <v>26</v>
      </c>
      <c r="D288" t="s">
        <v>76</v>
      </c>
      <c r="E288" t="s">
        <v>95</v>
      </c>
      <c r="F288">
        <v>65812</v>
      </c>
      <c r="G288">
        <v>2877</v>
      </c>
      <c r="H288">
        <v>11514.86</v>
      </c>
      <c r="I288">
        <v>522</v>
      </c>
      <c r="J288">
        <v>69633.81</v>
      </c>
      <c r="K288">
        <v>4.37</v>
      </c>
      <c r="L288">
        <v>18.14</v>
      </c>
      <c r="M288">
        <v>4</v>
      </c>
      <c r="N288">
        <v>22.06</v>
      </c>
      <c r="O288">
        <v>6.05</v>
      </c>
    </row>
    <row r="289" spans="1:15" x14ac:dyDescent="0.3">
      <c r="A289" s="3">
        <v>45333</v>
      </c>
      <c r="B289" t="s">
        <v>17</v>
      </c>
      <c r="C289" t="s">
        <v>27</v>
      </c>
      <c r="D289" t="s">
        <v>74</v>
      </c>
      <c r="E289" t="s">
        <v>97</v>
      </c>
      <c r="F289">
        <v>73695</v>
      </c>
      <c r="G289">
        <v>9457</v>
      </c>
      <c r="H289">
        <v>37411.01</v>
      </c>
      <c r="I289">
        <v>1556</v>
      </c>
      <c r="J289">
        <v>261746.58</v>
      </c>
      <c r="K289">
        <v>12.83</v>
      </c>
      <c r="L289">
        <v>16.45</v>
      </c>
      <c r="M289">
        <v>3.96</v>
      </c>
      <c r="N289">
        <v>24.04</v>
      </c>
      <c r="O289">
        <v>7</v>
      </c>
    </row>
    <row r="290" spans="1:15" x14ac:dyDescent="0.3">
      <c r="A290" s="3">
        <v>45360</v>
      </c>
      <c r="B290" t="s">
        <v>17</v>
      </c>
      <c r="C290" t="s">
        <v>59</v>
      </c>
      <c r="D290" t="s">
        <v>73</v>
      </c>
      <c r="E290" t="s">
        <v>95</v>
      </c>
      <c r="F290">
        <v>128034</v>
      </c>
      <c r="G290">
        <v>13588</v>
      </c>
      <c r="H290">
        <v>43326.39</v>
      </c>
      <c r="I290">
        <v>2004</v>
      </c>
      <c r="J290">
        <v>304166.61</v>
      </c>
      <c r="K290">
        <v>10.61</v>
      </c>
      <c r="L290">
        <v>14.75</v>
      </c>
      <c r="M290">
        <v>3.19</v>
      </c>
      <c r="N290">
        <v>21.62</v>
      </c>
      <c r="O290">
        <v>7.02</v>
      </c>
    </row>
    <row r="291" spans="1:15" x14ac:dyDescent="0.3">
      <c r="A291" s="3">
        <v>45270</v>
      </c>
      <c r="B291" t="s">
        <v>17</v>
      </c>
      <c r="C291" t="s">
        <v>70</v>
      </c>
      <c r="D291" t="s">
        <v>73</v>
      </c>
      <c r="E291" t="s">
        <v>97</v>
      </c>
      <c r="F291">
        <v>63716</v>
      </c>
      <c r="G291">
        <v>1783</v>
      </c>
      <c r="H291">
        <v>7152.63</v>
      </c>
      <c r="I291">
        <v>348</v>
      </c>
      <c r="J291">
        <v>3724.72</v>
      </c>
      <c r="K291">
        <v>2.8</v>
      </c>
      <c r="L291">
        <v>19.52</v>
      </c>
      <c r="M291">
        <v>4.01</v>
      </c>
      <c r="N291">
        <v>20.55</v>
      </c>
      <c r="O291">
        <v>0.52</v>
      </c>
    </row>
    <row r="292" spans="1:15" x14ac:dyDescent="0.3">
      <c r="A292" s="3">
        <v>45219</v>
      </c>
      <c r="B292" t="s">
        <v>17</v>
      </c>
      <c r="C292" t="s">
        <v>27</v>
      </c>
      <c r="D292" t="s">
        <v>76</v>
      </c>
      <c r="E292" t="s">
        <v>80</v>
      </c>
      <c r="F292">
        <v>116309</v>
      </c>
      <c r="G292">
        <v>14508</v>
      </c>
      <c r="H292">
        <v>13468.74</v>
      </c>
      <c r="I292">
        <v>1359</v>
      </c>
      <c r="J292">
        <v>203828.41</v>
      </c>
      <c r="K292">
        <v>12.47</v>
      </c>
      <c r="L292">
        <v>9.3699999999999992</v>
      </c>
      <c r="M292">
        <v>0.93</v>
      </c>
      <c r="N292">
        <v>9.91</v>
      </c>
      <c r="O292">
        <v>15.13</v>
      </c>
    </row>
    <row r="293" spans="1:15" x14ac:dyDescent="0.3">
      <c r="A293" s="3">
        <v>45260</v>
      </c>
      <c r="B293" t="s">
        <v>17</v>
      </c>
      <c r="C293" t="s">
        <v>25</v>
      </c>
      <c r="D293" t="s">
        <v>76</v>
      </c>
      <c r="E293" t="s">
        <v>87</v>
      </c>
      <c r="F293">
        <v>75901</v>
      </c>
      <c r="G293">
        <v>2148</v>
      </c>
      <c r="H293">
        <v>8062.87</v>
      </c>
      <c r="I293">
        <v>404</v>
      </c>
      <c r="J293">
        <v>41998.31</v>
      </c>
      <c r="K293">
        <v>2.83</v>
      </c>
      <c r="L293">
        <v>18.809999999999999</v>
      </c>
      <c r="M293">
        <v>3.75</v>
      </c>
      <c r="N293">
        <v>19.96</v>
      </c>
      <c r="O293">
        <v>5.21</v>
      </c>
    </row>
    <row r="294" spans="1:15" x14ac:dyDescent="0.3">
      <c r="A294" s="3">
        <v>45285</v>
      </c>
      <c r="B294" t="s">
        <v>17</v>
      </c>
      <c r="C294" t="s">
        <v>34</v>
      </c>
      <c r="D294" t="s">
        <v>74</v>
      </c>
      <c r="E294" t="s">
        <v>83</v>
      </c>
      <c r="F294">
        <v>72228</v>
      </c>
      <c r="G294">
        <v>428</v>
      </c>
      <c r="H294">
        <v>674.89</v>
      </c>
      <c r="I294">
        <v>63</v>
      </c>
      <c r="J294">
        <v>12368.87</v>
      </c>
      <c r="K294">
        <v>0.59</v>
      </c>
      <c r="L294">
        <v>14.72</v>
      </c>
      <c r="M294">
        <v>1.58</v>
      </c>
      <c r="N294">
        <v>10.71</v>
      </c>
      <c r="O294">
        <v>18.329999999999998</v>
      </c>
    </row>
    <row r="295" spans="1:15" x14ac:dyDescent="0.3">
      <c r="A295" s="3">
        <v>45338</v>
      </c>
      <c r="B295" t="s">
        <v>17</v>
      </c>
      <c r="C295" t="s">
        <v>54</v>
      </c>
      <c r="D295" t="s">
        <v>75</v>
      </c>
      <c r="E295" t="s">
        <v>94</v>
      </c>
      <c r="F295">
        <v>84809</v>
      </c>
      <c r="G295">
        <v>8193</v>
      </c>
      <c r="H295">
        <v>12004.34</v>
      </c>
      <c r="I295">
        <v>1232</v>
      </c>
      <c r="J295">
        <v>135886.09</v>
      </c>
      <c r="K295">
        <v>9.66</v>
      </c>
      <c r="L295">
        <v>15.04</v>
      </c>
      <c r="M295">
        <v>1.47</v>
      </c>
      <c r="N295">
        <v>9.74</v>
      </c>
      <c r="O295">
        <v>11.32</v>
      </c>
    </row>
    <row r="296" spans="1:15" x14ac:dyDescent="0.3">
      <c r="A296" s="3">
        <v>45235</v>
      </c>
      <c r="B296" t="s">
        <v>17</v>
      </c>
      <c r="C296" t="s">
        <v>37</v>
      </c>
      <c r="D296" t="s">
        <v>74</v>
      </c>
      <c r="E296" t="s">
        <v>103</v>
      </c>
      <c r="F296">
        <v>22122</v>
      </c>
      <c r="G296">
        <v>2612</v>
      </c>
      <c r="H296">
        <v>2190.48</v>
      </c>
      <c r="I296">
        <v>456</v>
      </c>
      <c r="J296">
        <v>50409.42</v>
      </c>
      <c r="K296">
        <v>11.81</v>
      </c>
      <c r="L296">
        <v>17.46</v>
      </c>
      <c r="M296">
        <v>0.84</v>
      </c>
      <c r="N296">
        <v>4.8</v>
      </c>
      <c r="O296">
        <v>23.01</v>
      </c>
    </row>
    <row r="297" spans="1:15" x14ac:dyDescent="0.3">
      <c r="A297" s="3">
        <v>45259</v>
      </c>
      <c r="B297" t="s">
        <v>17</v>
      </c>
      <c r="C297" t="s">
        <v>66</v>
      </c>
      <c r="D297" t="s">
        <v>73</v>
      </c>
      <c r="E297" t="s">
        <v>80</v>
      </c>
      <c r="F297">
        <v>40539</v>
      </c>
      <c r="G297">
        <v>5863</v>
      </c>
      <c r="H297">
        <v>10563.23</v>
      </c>
      <c r="I297">
        <v>880</v>
      </c>
      <c r="J297">
        <v>164336.01999999999</v>
      </c>
      <c r="K297">
        <v>14.46</v>
      </c>
      <c r="L297">
        <v>15.01</v>
      </c>
      <c r="M297">
        <v>1.8</v>
      </c>
      <c r="N297">
        <v>12</v>
      </c>
      <c r="O297">
        <v>15.56</v>
      </c>
    </row>
    <row r="298" spans="1:15" x14ac:dyDescent="0.3">
      <c r="A298" s="3">
        <v>45377</v>
      </c>
      <c r="B298" t="s">
        <v>17</v>
      </c>
      <c r="C298" t="s">
        <v>26</v>
      </c>
      <c r="D298" t="s">
        <v>76</v>
      </c>
      <c r="E298" t="s">
        <v>101</v>
      </c>
      <c r="F298">
        <v>101410</v>
      </c>
      <c r="G298">
        <v>2014</v>
      </c>
      <c r="H298">
        <v>8544.67</v>
      </c>
      <c r="I298">
        <v>323</v>
      </c>
      <c r="J298">
        <v>5887.72</v>
      </c>
      <c r="K298">
        <v>1.99</v>
      </c>
      <c r="L298">
        <v>16.04</v>
      </c>
      <c r="M298">
        <v>4.24</v>
      </c>
      <c r="N298">
        <v>26.45</v>
      </c>
      <c r="O298">
        <v>0.69</v>
      </c>
    </row>
    <row r="299" spans="1:15" x14ac:dyDescent="0.3">
      <c r="A299" s="3">
        <v>45380</v>
      </c>
      <c r="B299" t="s">
        <v>17</v>
      </c>
      <c r="C299" t="s">
        <v>49</v>
      </c>
      <c r="D299" t="s">
        <v>76</v>
      </c>
      <c r="E299" t="s">
        <v>91</v>
      </c>
      <c r="F299">
        <v>41056</v>
      </c>
      <c r="G299">
        <v>1996</v>
      </c>
      <c r="H299">
        <v>6593.8</v>
      </c>
      <c r="I299">
        <v>85</v>
      </c>
      <c r="J299">
        <v>10074.48</v>
      </c>
      <c r="K299">
        <v>4.8600000000000003</v>
      </c>
      <c r="L299">
        <v>4.26</v>
      </c>
      <c r="M299">
        <v>3.3</v>
      </c>
      <c r="N299">
        <v>77.569999999999993</v>
      </c>
      <c r="O299">
        <v>1.53</v>
      </c>
    </row>
    <row r="300" spans="1:15" x14ac:dyDescent="0.3">
      <c r="A300" s="3">
        <v>45216</v>
      </c>
      <c r="B300" t="s">
        <v>17</v>
      </c>
      <c r="C300" t="s">
        <v>68</v>
      </c>
      <c r="D300" t="s">
        <v>75</v>
      </c>
      <c r="E300" t="s">
        <v>94</v>
      </c>
      <c r="F300">
        <v>57086</v>
      </c>
      <c r="G300">
        <v>3148</v>
      </c>
      <c r="H300">
        <v>9273.23</v>
      </c>
      <c r="I300">
        <v>121</v>
      </c>
      <c r="J300">
        <v>21168.91</v>
      </c>
      <c r="K300">
        <v>5.51</v>
      </c>
      <c r="L300">
        <v>3.84</v>
      </c>
      <c r="M300">
        <v>2.95</v>
      </c>
      <c r="N300">
        <v>76.64</v>
      </c>
      <c r="O300">
        <v>2.2799999999999998</v>
      </c>
    </row>
    <row r="301" spans="1:15" x14ac:dyDescent="0.3">
      <c r="A301" s="3">
        <v>45304</v>
      </c>
      <c r="B301" t="s">
        <v>17</v>
      </c>
      <c r="C301" t="s">
        <v>23</v>
      </c>
      <c r="D301" t="s">
        <v>73</v>
      </c>
      <c r="E301" t="s">
        <v>77</v>
      </c>
      <c r="F301">
        <v>109755</v>
      </c>
      <c r="G301">
        <v>16041</v>
      </c>
      <c r="H301">
        <v>70137.66</v>
      </c>
      <c r="I301">
        <v>2766</v>
      </c>
      <c r="J301">
        <v>83994.62</v>
      </c>
      <c r="K301">
        <v>14.62</v>
      </c>
      <c r="L301">
        <v>17.239999999999998</v>
      </c>
      <c r="M301">
        <v>4.37</v>
      </c>
      <c r="N301">
        <v>25.36</v>
      </c>
      <c r="O301">
        <v>1.2</v>
      </c>
    </row>
    <row r="302" spans="1:15" x14ac:dyDescent="0.3">
      <c r="A302" s="3">
        <v>45338</v>
      </c>
      <c r="B302" t="s">
        <v>17</v>
      </c>
      <c r="C302" t="s">
        <v>65</v>
      </c>
      <c r="D302" t="s">
        <v>76</v>
      </c>
      <c r="E302" t="s">
        <v>78</v>
      </c>
      <c r="F302">
        <v>87738</v>
      </c>
      <c r="G302">
        <v>10085</v>
      </c>
      <c r="H302">
        <v>5050.63</v>
      </c>
      <c r="I302">
        <v>344</v>
      </c>
      <c r="J302">
        <v>23427.77</v>
      </c>
      <c r="K302">
        <v>11.49</v>
      </c>
      <c r="L302">
        <v>3.41</v>
      </c>
      <c r="M302">
        <v>0.5</v>
      </c>
      <c r="N302">
        <v>14.68</v>
      </c>
      <c r="O302">
        <v>4.6399999999999997</v>
      </c>
    </row>
    <row r="303" spans="1:15" x14ac:dyDescent="0.3">
      <c r="A303" s="3">
        <v>45306</v>
      </c>
      <c r="B303" t="s">
        <v>17</v>
      </c>
      <c r="C303" t="s">
        <v>55</v>
      </c>
      <c r="D303" t="s">
        <v>76</v>
      </c>
      <c r="E303" t="s">
        <v>104</v>
      </c>
      <c r="F303">
        <v>123139</v>
      </c>
      <c r="G303">
        <v>9340</v>
      </c>
      <c r="H303">
        <v>33237.980000000003</v>
      </c>
      <c r="I303">
        <v>1492</v>
      </c>
      <c r="J303">
        <v>137190.93</v>
      </c>
      <c r="K303">
        <v>7.58</v>
      </c>
      <c r="L303">
        <v>15.97</v>
      </c>
      <c r="M303">
        <v>3.56</v>
      </c>
      <c r="N303">
        <v>22.28</v>
      </c>
      <c r="O303">
        <v>4.13</v>
      </c>
    </row>
    <row r="304" spans="1:15" x14ac:dyDescent="0.3">
      <c r="A304" s="3">
        <v>45252</v>
      </c>
      <c r="B304" t="s">
        <v>17</v>
      </c>
      <c r="C304" t="s">
        <v>65</v>
      </c>
      <c r="D304" t="s">
        <v>76</v>
      </c>
      <c r="E304" t="s">
        <v>82</v>
      </c>
      <c r="F304">
        <v>17322</v>
      </c>
      <c r="G304">
        <v>773</v>
      </c>
      <c r="H304">
        <v>3469.39</v>
      </c>
      <c r="I304">
        <v>85</v>
      </c>
      <c r="J304">
        <v>7906.74</v>
      </c>
      <c r="K304">
        <v>4.46</v>
      </c>
      <c r="L304">
        <v>11</v>
      </c>
      <c r="M304">
        <v>4.49</v>
      </c>
      <c r="N304">
        <v>40.82</v>
      </c>
      <c r="O304">
        <v>2.2799999999999998</v>
      </c>
    </row>
    <row r="305" spans="1:15" x14ac:dyDescent="0.3">
      <c r="A305" s="3">
        <v>45299</v>
      </c>
      <c r="B305" t="s">
        <v>17</v>
      </c>
      <c r="C305" t="s">
        <v>33</v>
      </c>
      <c r="D305" t="s">
        <v>76</v>
      </c>
      <c r="E305" t="s">
        <v>102</v>
      </c>
      <c r="F305">
        <v>111138</v>
      </c>
      <c r="G305">
        <v>3192</v>
      </c>
      <c r="H305">
        <v>11678.63</v>
      </c>
      <c r="I305">
        <v>516</v>
      </c>
      <c r="J305">
        <v>24793.84</v>
      </c>
      <c r="K305">
        <v>2.87</v>
      </c>
      <c r="L305">
        <v>16.170000000000002</v>
      </c>
      <c r="M305">
        <v>3.66</v>
      </c>
      <c r="N305">
        <v>22.63</v>
      </c>
      <c r="O305">
        <v>2.12</v>
      </c>
    </row>
    <row r="306" spans="1:15" x14ac:dyDescent="0.3">
      <c r="A306" s="3">
        <v>45347</v>
      </c>
      <c r="B306" t="s">
        <v>17</v>
      </c>
      <c r="C306" t="s">
        <v>71</v>
      </c>
      <c r="D306" t="s">
        <v>73</v>
      </c>
      <c r="E306" t="s">
        <v>80</v>
      </c>
      <c r="F306">
        <v>6120</v>
      </c>
      <c r="G306">
        <v>103</v>
      </c>
      <c r="H306">
        <v>328.57</v>
      </c>
      <c r="I306">
        <v>15</v>
      </c>
      <c r="J306">
        <v>874.28</v>
      </c>
      <c r="K306">
        <v>1.68</v>
      </c>
      <c r="L306">
        <v>14.56</v>
      </c>
      <c r="M306">
        <v>3.19</v>
      </c>
      <c r="N306">
        <v>21.9</v>
      </c>
      <c r="O306">
        <v>2.66</v>
      </c>
    </row>
    <row r="307" spans="1:15" x14ac:dyDescent="0.3">
      <c r="A307" s="3">
        <v>45322</v>
      </c>
      <c r="B307" t="s">
        <v>17</v>
      </c>
      <c r="C307" t="s">
        <v>70</v>
      </c>
      <c r="D307" t="s">
        <v>75</v>
      </c>
      <c r="E307" t="s">
        <v>80</v>
      </c>
      <c r="F307">
        <v>100714</v>
      </c>
      <c r="G307">
        <v>14389</v>
      </c>
      <c r="H307">
        <v>14667.25</v>
      </c>
      <c r="I307">
        <v>1613</v>
      </c>
      <c r="J307">
        <v>304865.23</v>
      </c>
      <c r="K307">
        <v>14.29</v>
      </c>
      <c r="L307">
        <v>11.21</v>
      </c>
      <c r="M307">
        <v>1.02</v>
      </c>
      <c r="N307">
        <v>9.09</v>
      </c>
      <c r="O307">
        <v>20.79</v>
      </c>
    </row>
    <row r="308" spans="1:15" x14ac:dyDescent="0.3">
      <c r="A308" s="3">
        <v>45290</v>
      </c>
      <c r="B308" t="s">
        <v>17</v>
      </c>
      <c r="C308" t="s">
        <v>31</v>
      </c>
      <c r="D308" t="s">
        <v>74</v>
      </c>
      <c r="E308" t="s">
        <v>87</v>
      </c>
      <c r="F308">
        <v>2545</v>
      </c>
      <c r="G308">
        <v>167</v>
      </c>
      <c r="H308">
        <v>504</v>
      </c>
      <c r="I308">
        <v>17</v>
      </c>
      <c r="J308">
        <v>994.02</v>
      </c>
      <c r="K308">
        <v>6.56</v>
      </c>
      <c r="L308">
        <v>10.18</v>
      </c>
      <c r="M308">
        <v>3.02</v>
      </c>
      <c r="N308">
        <v>29.65</v>
      </c>
      <c r="O308">
        <v>1.97</v>
      </c>
    </row>
    <row r="309" spans="1:15" x14ac:dyDescent="0.3">
      <c r="A309" s="3">
        <v>45299</v>
      </c>
      <c r="B309" t="s">
        <v>17</v>
      </c>
      <c r="C309" t="s">
        <v>60</v>
      </c>
      <c r="D309" t="s">
        <v>74</v>
      </c>
      <c r="E309" t="s">
        <v>106</v>
      </c>
      <c r="F309">
        <v>79279</v>
      </c>
      <c r="G309">
        <v>11707</v>
      </c>
      <c r="H309">
        <v>24330.3</v>
      </c>
      <c r="I309">
        <v>2339</v>
      </c>
      <c r="J309">
        <v>116578.45</v>
      </c>
      <c r="K309">
        <v>14.77</v>
      </c>
      <c r="L309">
        <v>19.98</v>
      </c>
      <c r="M309">
        <v>2.08</v>
      </c>
      <c r="N309">
        <v>10.4</v>
      </c>
      <c r="O309">
        <v>4.79</v>
      </c>
    </row>
    <row r="310" spans="1:15" x14ac:dyDescent="0.3">
      <c r="A310" s="3">
        <v>45337</v>
      </c>
      <c r="B310" t="s">
        <v>17</v>
      </c>
      <c r="C310" t="s">
        <v>71</v>
      </c>
      <c r="D310" t="s">
        <v>75</v>
      </c>
      <c r="E310" t="s">
        <v>92</v>
      </c>
      <c r="F310">
        <v>110843</v>
      </c>
      <c r="G310">
        <v>3979</v>
      </c>
      <c r="H310">
        <v>2099.52</v>
      </c>
      <c r="I310">
        <v>612</v>
      </c>
      <c r="J310">
        <v>47039.93</v>
      </c>
      <c r="K310">
        <v>3.59</v>
      </c>
      <c r="L310">
        <v>15.38</v>
      </c>
      <c r="M310">
        <v>0.53</v>
      </c>
      <c r="N310">
        <v>3.43</v>
      </c>
      <c r="O310">
        <v>22.41</v>
      </c>
    </row>
    <row r="311" spans="1:15" x14ac:dyDescent="0.3">
      <c r="A311" s="3">
        <v>45354</v>
      </c>
      <c r="B311" t="s">
        <v>17</v>
      </c>
      <c r="C311" t="s">
        <v>46</v>
      </c>
      <c r="D311" t="s">
        <v>75</v>
      </c>
      <c r="E311" t="s">
        <v>91</v>
      </c>
      <c r="F311">
        <v>144165</v>
      </c>
      <c r="G311">
        <v>18789</v>
      </c>
      <c r="H311">
        <v>43969.279999999999</v>
      </c>
      <c r="I311">
        <v>4020</v>
      </c>
      <c r="J311">
        <v>165533.45000000001</v>
      </c>
      <c r="K311">
        <v>13.03</v>
      </c>
      <c r="L311">
        <v>21.4</v>
      </c>
      <c r="M311">
        <v>2.34</v>
      </c>
      <c r="N311">
        <v>10.94</v>
      </c>
      <c r="O311">
        <v>3.76</v>
      </c>
    </row>
    <row r="312" spans="1:15" x14ac:dyDescent="0.3">
      <c r="A312" s="3">
        <v>45324</v>
      </c>
      <c r="B312" t="s">
        <v>17</v>
      </c>
      <c r="C312" t="s">
        <v>29</v>
      </c>
      <c r="D312" t="s">
        <v>73</v>
      </c>
      <c r="E312" t="s">
        <v>97</v>
      </c>
      <c r="F312">
        <v>58812</v>
      </c>
      <c r="G312">
        <v>7701</v>
      </c>
      <c r="H312">
        <v>27600.75</v>
      </c>
      <c r="I312">
        <v>1359</v>
      </c>
      <c r="J312">
        <v>230666.78</v>
      </c>
      <c r="K312">
        <v>13.09</v>
      </c>
      <c r="L312">
        <v>17.649999999999999</v>
      </c>
      <c r="M312">
        <v>3.58</v>
      </c>
      <c r="N312">
        <v>20.309999999999999</v>
      </c>
      <c r="O312">
        <v>8.36</v>
      </c>
    </row>
    <row r="313" spans="1:15" x14ac:dyDescent="0.3">
      <c r="A313" s="3">
        <v>45269</v>
      </c>
      <c r="B313" t="s">
        <v>17</v>
      </c>
      <c r="C313" t="s">
        <v>61</v>
      </c>
      <c r="D313" t="s">
        <v>74</v>
      </c>
      <c r="E313" t="s">
        <v>95</v>
      </c>
      <c r="F313">
        <v>58520</v>
      </c>
      <c r="G313">
        <v>6750</v>
      </c>
      <c r="H313">
        <v>20030.650000000001</v>
      </c>
      <c r="I313">
        <v>370</v>
      </c>
      <c r="J313">
        <v>4196.76</v>
      </c>
      <c r="K313">
        <v>11.53</v>
      </c>
      <c r="L313">
        <v>5.48</v>
      </c>
      <c r="M313">
        <v>2.97</v>
      </c>
      <c r="N313">
        <v>54.14</v>
      </c>
      <c r="O313">
        <v>0.21</v>
      </c>
    </row>
    <row r="314" spans="1:15" x14ac:dyDescent="0.3">
      <c r="A314" s="3">
        <v>45324</v>
      </c>
      <c r="B314" t="s">
        <v>17</v>
      </c>
      <c r="C314" t="s">
        <v>66</v>
      </c>
      <c r="D314" t="s">
        <v>75</v>
      </c>
      <c r="E314" t="s">
        <v>80</v>
      </c>
      <c r="F314">
        <v>115251</v>
      </c>
      <c r="G314">
        <v>15964</v>
      </c>
      <c r="H314">
        <v>46746.84</v>
      </c>
      <c r="I314">
        <v>2894</v>
      </c>
      <c r="J314">
        <v>286207.51</v>
      </c>
      <c r="K314">
        <v>13.85</v>
      </c>
      <c r="L314">
        <v>18.13</v>
      </c>
      <c r="M314">
        <v>2.93</v>
      </c>
      <c r="N314">
        <v>16.149999999999999</v>
      </c>
      <c r="O314">
        <v>6.12</v>
      </c>
    </row>
    <row r="315" spans="1:15" x14ac:dyDescent="0.3">
      <c r="A315" s="3">
        <v>45299</v>
      </c>
      <c r="B315" t="s">
        <v>17</v>
      </c>
      <c r="C315" t="s">
        <v>71</v>
      </c>
      <c r="D315" t="s">
        <v>76</v>
      </c>
      <c r="E315" t="s">
        <v>100</v>
      </c>
      <c r="F315">
        <v>8608</v>
      </c>
      <c r="G315">
        <v>189</v>
      </c>
      <c r="H315">
        <v>172.61</v>
      </c>
      <c r="I315">
        <v>30</v>
      </c>
      <c r="J315">
        <v>2667.29</v>
      </c>
      <c r="K315">
        <v>2.2000000000000002</v>
      </c>
      <c r="L315">
        <v>15.87</v>
      </c>
      <c r="M315">
        <v>0.91</v>
      </c>
      <c r="N315">
        <v>5.75</v>
      </c>
      <c r="O315">
        <v>15.45</v>
      </c>
    </row>
    <row r="316" spans="1:15" x14ac:dyDescent="0.3">
      <c r="A316" s="3">
        <v>45371</v>
      </c>
      <c r="B316" t="s">
        <v>17</v>
      </c>
      <c r="C316" t="s">
        <v>23</v>
      </c>
      <c r="D316" t="s">
        <v>73</v>
      </c>
      <c r="E316" t="s">
        <v>79</v>
      </c>
      <c r="F316">
        <v>89114</v>
      </c>
      <c r="G316">
        <v>3036</v>
      </c>
      <c r="H316">
        <v>7333.57</v>
      </c>
      <c r="I316">
        <v>128</v>
      </c>
      <c r="J316">
        <v>15166.01</v>
      </c>
      <c r="K316">
        <v>3.41</v>
      </c>
      <c r="L316">
        <v>4.22</v>
      </c>
      <c r="M316">
        <v>2.42</v>
      </c>
      <c r="N316">
        <v>57.29</v>
      </c>
      <c r="O316">
        <v>2.0699999999999998</v>
      </c>
    </row>
    <row r="317" spans="1:15" x14ac:dyDescent="0.3">
      <c r="A317" s="3">
        <v>45242</v>
      </c>
      <c r="B317" t="s">
        <v>17</v>
      </c>
      <c r="C317" t="s">
        <v>51</v>
      </c>
      <c r="D317" t="s">
        <v>75</v>
      </c>
      <c r="E317" t="s">
        <v>106</v>
      </c>
      <c r="F317">
        <v>106989</v>
      </c>
      <c r="G317">
        <v>4707</v>
      </c>
      <c r="H317">
        <v>17274.650000000001</v>
      </c>
      <c r="I317">
        <v>418</v>
      </c>
      <c r="J317">
        <v>39194.99</v>
      </c>
      <c r="K317">
        <v>4.4000000000000004</v>
      </c>
      <c r="L317">
        <v>8.8800000000000008</v>
      </c>
      <c r="M317">
        <v>3.67</v>
      </c>
      <c r="N317">
        <v>41.33</v>
      </c>
      <c r="O317">
        <v>2.27</v>
      </c>
    </row>
    <row r="318" spans="1:15" x14ac:dyDescent="0.3">
      <c r="A318" s="3">
        <v>45232</v>
      </c>
      <c r="B318" t="s">
        <v>17</v>
      </c>
      <c r="C318" t="s">
        <v>65</v>
      </c>
      <c r="D318" t="s">
        <v>74</v>
      </c>
      <c r="E318" t="s">
        <v>105</v>
      </c>
      <c r="F318">
        <v>123523</v>
      </c>
      <c r="G318">
        <v>825</v>
      </c>
      <c r="H318">
        <v>575.04999999999995</v>
      </c>
      <c r="I318">
        <v>86</v>
      </c>
      <c r="J318">
        <v>8478.57</v>
      </c>
      <c r="K318">
        <v>0.67</v>
      </c>
      <c r="L318">
        <v>10.42</v>
      </c>
      <c r="M318">
        <v>0.7</v>
      </c>
      <c r="N318">
        <v>6.69</v>
      </c>
      <c r="O318">
        <v>14.74</v>
      </c>
    </row>
    <row r="319" spans="1:15" x14ac:dyDescent="0.3">
      <c r="A319" s="3">
        <v>45206</v>
      </c>
      <c r="B319" t="s">
        <v>17</v>
      </c>
      <c r="C319" t="s">
        <v>56</v>
      </c>
      <c r="D319" t="s">
        <v>76</v>
      </c>
      <c r="E319" t="s">
        <v>94</v>
      </c>
      <c r="F319">
        <v>141017</v>
      </c>
      <c r="G319">
        <v>12973</v>
      </c>
      <c r="H319">
        <v>20702.53</v>
      </c>
      <c r="I319">
        <v>2102</v>
      </c>
      <c r="J319">
        <v>363065.57</v>
      </c>
      <c r="K319">
        <v>9.1999999999999993</v>
      </c>
      <c r="L319">
        <v>16.2</v>
      </c>
      <c r="M319">
        <v>1.6</v>
      </c>
      <c r="N319">
        <v>9.85</v>
      </c>
      <c r="O319">
        <v>17.54</v>
      </c>
    </row>
    <row r="320" spans="1:15" x14ac:dyDescent="0.3">
      <c r="A320" s="3">
        <v>45351</v>
      </c>
      <c r="B320" t="s">
        <v>17</v>
      </c>
      <c r="C320" t="s">
        <v>71</v>
      </c>
      <c r="D320" t="s">
        <v>75</v>
      </c>
      <c r="E320" t="s">
        <v>99</v>
      </c>
      <c r="F320">
        <v>104290</v>
      </c>
      <c r="G320">
        <v>12314</v>
      </c>
      <c r="H320">
        <v>6925.85</v>
      </c>
      <c r="I320">
        <v>1493</v>
      </c>
      <c r="J320">
        <v>38013.85</v>
      </c>
      <c r="K320">
        <v>11.81</v>
      </c>
      <c r="L320">
        <v>12.12</v>
      </c>
      <c r="M320">
        <v>0.56000000000000005</v>
      </c>
      <c r="N320">
        <v>4.6399999999999997</v>
      </c>
      <c r="O320">
        <v>5.49</v>
      </c>
    </row>
    <row r="321" spans="1:15" x14ac:dyDescent="0.3">
      <c r="A321" s="3">
        <v>45369</v>
      </c>
      <c r="B321" t="s">
        <v>17</v>
      </c>
      <c r="C321" t="s">
        <v>36</v>
      </c>
      <c r="D321" t="s">
        <v>74</v>
      </c>
      <c r="E321" t="s">
        <v>82</v>
      </c>
      <c r="F321">
        <v>148951</v>
      </c>
      <c r="G321">
        <v>5972</v>
      </c>
      <c r="H321">
        <v>26547.43</v>
      </c>
      <c r="I321">
        <v>340</v>
      </c>
      <c r="J321">
        <v>34776.28</v>
      </c>
      <c r="K321">
        <v>4.01</v>
      </c>
      <c r="L321">
        <v>5.69</v>
      </c>
      <c r="M321">
        <v>4.45</v>
      </c>
      <c r="N321">
        <v>78.08</v>
      </c>
      <c r="O321">
        <v>1.31</v>
      </c>
    </row>
    <row r="322" spans="1:15" x14ac:dyDescent="0.3">
      <c r="A322" s="3">
        <v>45221</v>
      </c>
      <c r="B322" t="s">
        <v>17</v>
      </c>
      <c r="C322" t="s">
        <v>26</v>
      </c>
      <c r="D322" t="s">
        <v>73</v>
      </c>
      <c r="E322" t="s">
        <v>84</v>
      </c>
      <c r="F322">
        <v>8104</v>
      </c>
      <c r="G322">
        <v>766</v>
      </c>
      <c r="H322">
        <v>2512.56</v>
      </c>
      <c r="I322">
        <v>104</v>
      </c>
      <c r="J322">
        <v>718.15</v>
      </c>
      <c r="K322">
        <v>9.4499999999999993</v>
      </c>
      <c r="L322">
        <v>13.58</v>
      </c>
      <c r="M322">
        <v>3.28</v>
      </c>
      <c r="N322">
        <v>24.16</v>
      </c>
      <c r="O322">
        <v>0.28999999999999998</v>
      </c>
    </row>
    <row r="323" spans="1:15" x14ac:dyDescent="0.3">
      <c r="A323" s="3">
        <v>45234</v>
      </c>
      <c r="B323" t="s">
        <v>17</v>
      </c>
      <c r="C323" t="s">
        <v>56</v>
      </c>
      <c r="D323" t="s">
        <v>74</v>
      </c>
      <c r="E323" t="s">
        <v>93</v>
      </c>
      <c r="F323">
        <v>113358</v>
      </c>
      <c r="G323">
        <v>5932</v>
      </c>
      <c r="H323">
        <v>14964.17</v>
      </c>
      <c r="I323">
        <v>276</v>
      </c>
      <c r="J323">
        <v>20250.740000000002</v>
      </c>
      <c r="K323">
        <v>5.23</v>
      </c>
      <c r="L323">
        <v>4.6500000000000004</v>
      </c>
      <c r="M323">
        <v>2.52</v>
      </c>
      <c r="N323">
        <v>54.22</v>
      </c>
      <c r="O323">
        <v>1.35</v>
      </c>
    </row>
    <row r="324" spans="1:15" x14ac:dyDescent="0.3">
      <c r="A324" s="3">
        <v>45246</v>
      </c>
      <c r="B324" t="s">
        <v>17</v>
      </c>
      <c r="C324" t="s">
        <v>28</v>
      </c>
      <c r="D324" t="s">
        <v>74</v>
      </c>
      <c r="E324" t="s">
        <v>106</v>
      </c>
      <c r="F324">
        <v>122031</v>
      </c>
      <c r="G324">
        <v>1197</v>
      </c>
      <c r="H324">
        <v>864.44</v>
      </c>
      <c r="I324">
        <v>126</v>
      </c>
      <c r="J324">
        <v>3890.83</v>
      </c>
      <c r="K324">
        <v>0.98</v>
      </c>
      <c r="L324">
        <v>10.53</v>
      </c>
      <c r="M324">
        <v>0.72</v>
      </c>
      <c r="N324">
        <v>6.86</v>
      </c>
      <c r="O324">
        <v>4.5</v>
      </c>
    </row>
    <row r="325" spans="1:15" x14ac:dyDescent="0.3">
      <c r="A325" s="3">
        <v>45266</v>
      </c>
      <c r="B325" t="s">
        <v>17</v>
      </c>
      <c r="C325" t="s">
        <v>71</v>
      </c>
      <c r="D325" t="s">
        <v>74</v>
      </c>
      <c r="E325" t="s">
        <v>99</v>
      </c>
      <c r="F325">
        <v>14181</v>
      </c>
      <c r="G325">
        <v>1237</v>
      </c>
      <c r="H325">
        <v>3991.56</v>
      </c>
      <c r="I325">
        <v>225</v>
      </c>
      <c r="J325">
        <v>9906.59</v>
      </c>
      <c r="K325">
        <v>8.7200000000000006</v>
      </c>
      <c r="L325">
        <v>18.190000000000001</v>
      </c>
      <c r="M325">
        <v>3.23</v>
      </c>
      <c r="N325">
        <v>17.739999999999998</v>
      </c>
      <c r="O325">
        <v>2.48</v>
      </c>
    </row>
    <row r="326" spans="1:15" x14ac:dyDescent="0.3">
      <c r="A326" s="3">
        <v>45283</v>
      </c>
      <c r="B326" t="s">
        <v>17</v>
      </c>
      <c r="C326" t="s">
        <v>26</v>
      </c>
      <c r="D326" t="s">
        <v>73</v>
      </c>
      <c r="E326" t="s">
        <v>84</v>
      </c>
      <c r="F326">
        <v>100379</v>
      </c>
      <c r="G326">
        <v>2939</v>
      </c>
      <c r="H326">
        <v>2435.63</v>
      </c>
      <c r="I326">
        <v>443</v>
      </c>
      <c r="J326">
        <v>63243.91</v>
      </c>
      <c r="K326">
        <v>2.93</v>
      </c>
      <c r="L326">
        <v>15.07</v>
      </c>
      <c r="M326">
        <v>0.83</v>
      </c>
      <c r="N326">
        <v>5.5</v>
      </c>
      <c r="O326">
        <v>25.97</v>
      </c>
    </row>
    <row r="327" spans="1:15" x14ac:dyDescent="0.3">
      <c r="A327" s="3">
        <v>45316</v>
      </c>
      <c r="B327" t="s">
        <v>17</v>
      </c>
      <c r="C327" t="s">
        <v>33</v>
      </c>
      <c r="D327" t="s">
        <v>75</v>
      </c>
      <c r="E327" t="s">
        <v>85</v>
      </c>
      <c r="F327">
        <v>56485</v>
      </c>
      <c r="G327">
        <v>541</v>
      </c>
      <c r="H327">
        <v>2293.0100000000002</v>
      </c>
      <c r="I327">
        <v>21</v>
      </c>
      <c r="J327">
        <v>2321.61</v>
      </c>
      <c r="K327">
        <v>0.96</v>
      </c>
      <c r="L327">
        <v>3.88</v>
      </c>
      <c r="M327">
        <v>4.24</v>
      </c>
      <c r="N327">
        <v>109.19</v>
      </c>
      <c r="O327">
        <v>1.01</v>
      </c>
    </row>
    <row r="328" spans="1:15" x14ac:dyDescent="0.3">
      <c r="A328" s="3">
        <v>45286</v>
      </c>
      <c r="B328" t="s">
        <v>17</v>
      </c>
      <c r="C328" t="s">
        <v>40</v>
      </c>
      <c r="D328" t="s">
        <v>75</v>
      </c>
      <c r="E328" t="s">
        <v>87</v>
      </c>
      <c r="F328">
        <v>86680</v>
      </c>
      <c r="G328">
        <v>9345</v>
      </c>
      <c r="H328">
        <v>37108.75</v>
      </c>
      <c r="I328">
        <v>1548</v>
      </c>
      <c r="J328">
        <v>249749.64</v>
      </c>
      <c r="K328">
        <v>10.78</v>
      </c>
      <c r="L328">
        <v>16.57</v>
      </c>
      <c r="M328">
        <v>3.97</v>
      </c>
      <c r="N328">
        <v>23.97</v>
      </c>
      <c r="O328">
        <v>6.73</v>
      </c>
    </row>
    <row r="329" spans="1:15" x14ac:dyDescent="0.3">
      <c r="A329" s="3">
        <v>45271</v>
      </c>
      <c r="B329" t="s">
        <v>17</v>
      </c>
      <c r="C329" t="s">
        <v>32</v>
      </c>
      <c r="D329" t="s">
        <v>76</v>
      </c>
      <c r="E329" t="s">
        <v>89</v>
      </c>
      <c r="F329">
        <v>100385</v>
      </c>
      <c r="G329">
        <v>5442</v>
      </c>
      <c r="H329">
        <v>20357.34</v>
      </c>
      <c r="I329">
        <v>246</v>
      </c>
      <c r="J329">
        <v>44154.35</v>
      </c>
      <c r="K329">
        <v>5.42</v>
      </c>
      <c r="L329">
        <v>4.5199999999999996</v>
      </c>
      <c r="M329">
        <v>3.74</v>
      </c>
      <c r="N329">
        <v>82.75</v>
      </c>
      <c r="O329">
        <v>2.17</v>
      </c>
    </row>
    <row r="330" spans="1:15" x14ac:dyDescent="0.3">
      <c r="A330" s="3">
        <v>45264</v>
      </c>
      <c r="B330" t="s">
        <v>17</v>
      </c>
      <c r="C330" t="s">
        <v>37</v>
      </c>
      <c r="D330" t="s">
        <v>75</v>
      </c>
      <c r="E330" t="s">
        <v>93</v>
      </c>
      <c r="F330">
        <v>111510</v>
      </c>
      <c r="G330">
        <v>9411</v>
      </c>
      <c r="H330">
        <v>35299.919999999998</v>
      </c>
      <c r="I330">
        <v>1091</v>
      </c>
      <c r="J330">
        <v>142372.94</v>
      </c>
      <c r="K330">
        <v>8.44</v>
      </c>
      <c r="L330">
        <v>11.59</v>
      </c>
      <c r="M330">
        <v>3.75</v>
      </c>
      <c r="N330">
        <v>32.36</v>
      </c>
      <c r="O330">
        <v>4.03</v>
      </c>
    </row>
    <row r="331" spans="1:15" x14ac:dyDescent="0.3">
      <c r="A331" s="3">
        <v>45320</v>
      </c>
      <c r="B331" t="s">
        <v>17</v>
      </c>
      <c r="C331" t="s">
        <v>31</v>
      </c>
      <c r="D331" t="s">
        <v>73</v>
      </c>
      <c r="E331" t="s">
        <v>99</v>
      </c>
      <c r="F331">
        <v>22471</v>
      </c>
      <c r="G331">
        <v>1827</v>
      </c>
      <c r="H331">
        <v>6210.92</v>
      </c>
      <c r="I331">
        <v>83</v>
      </c>
      <c r="J331">
        <v>1391.8</v>
      </c>
      <c r="K331">
        <v>8.1300000000000008</v>
      </c>
      <c r="L331">
        <v>4.54</v>
      </c>
      <c r="M331">
        <v>3.4</v>
      </c>
      <c r="N331">
        <v>74.83</v>
      </c>
      <c r="O331">
        <v>0.22</v>
      </c>
    </row>
    <row r="332" spans="1:15" x14ac:dyDescent="0.3">
      <c r="A332" s="3">
        <v>45338</v>
      </c>
      <c r="B332" t="s">
        <v>17</v>
      </c>
      <c r="C332" t="s">
        <v>36</v>
      </c>
      <c r="D332" t="s">
        <v>74</v>
      </c>
      <c r="E332" t="s">
        <v>85</v>
      </c>
      <c r="F332">
        <v>6081</v>
      </c>
      <c r="G332">
        <v>248</v>
      </c>
      <c r="H332">
        <v>261.43</v>
      </c>
      <c r="I332">
        <v>48</v>
      </c>
      <c r="J332">
        <v>2291.84</v>
      </c>
      <c r="K332">
        <v>4.08</v>
      </c>
      <c r="L332">
        <v>19.350000000000001</v>
      </c>
      <c r="M332">
        <v>1.05</v>
      </c>
      <c r="N332">
        <v>5.45</v>
      </c>
      <c r="O332">
        <v>8.77</v>
      </c>
    </row>
    <row r="333" spans="1:15" x14ac:dyDescent="0.3">
      <c r="A333" s="3">
        <v>45289</v>
      </c>
      <c r="B333" t="s">
        <v>17</v>
      </c>
      <c r="C333" t="s">
        <v>37</v>
      </c>
      <c r="D333" t="s">
        <v>73</v>
      </c>
      <c r="E333" t="s">
        <v>79</v>
      </c>
      <c r="F333">
        <v>14653</v>
      </c>
      <c r="G333">
        <v>2146</v>
      </c>
      <c r="H333">
        <v>3822.61</v>
      </c>
      <c r="I333">
        <v>138</v>
      </c>
      <c r="J333">
        <v>21940.79</v>
      </c>
      <c r="K333">
        <v>14.65</v>
      </c>
      <c r="L333">
        <v>6.43</v>
      </c>
      <c r="M333">
        <v>1.78</v>
      </c>
      <c r="N333">
        <v>27.7</v>
      </c>
      <c r="O333">
        <v>5.74</v>
      </c>
    </row>
    <row r="334" spans="1:15" x14ac:dyDescent="0.3">
      <c r="A334" s="3">
        <v>45366</v>
      </c>
      <c r="B334" t="s">
        <v>17</v>
      </c>
      <c r="C334" t="s">
        <v>39</v>
      </c>
      <c r="D334" t="s">
        <v>74</v>
      </c>
      <c r="E334" t="s">
        <v>102</v>
      </c>
      <c r="F334">
        <v>59778</v>
      </c>
      <c r="G334">
        <v>6008</v>
      </c>
      <c r="H334">
        <v>14675.16</v>
      </c>
      <c r="I334">
        <v>814</v>
      </c>
      <c r="J334">
        <v>118228.9</v>
      </c>
      <c r="K334">
        <v>10.050000000000001</v>
      </c>
      <c r="L334">
        <v>13.55</v>
      </c>
      <c r="M334">
        <v>2.44</v>
      </c>
      <c r="N334">
        <v>18.03</v>
      </c>
      <c r="O334">
        <v>8.06</v>
      </c>
    </row>
    <row r="335" spans="1:15" x14ac:dyDescent="0.3">
      <c r="A335" s="3">
        <v>45366</v>
      </c>
      <c r="B335" t="s">
        <v>17</v>
      </c>
      <c r="C335" t="s">
        <v>31</v>
      </c>
      <c r="D335" t="s">
        <v>75</v>
      </c>
      <c r="E335" t="s">
        <v>106</v>
      </c>
      <c r="F335">
        <v>18987</v>
      </c>
      <c r="G335">
        <v>723</v>
      </c>
      <c r="H335">
        <v>3242.63</v>
      </c>
      <c r="I335">
        <v>155</v>
      </c>
      <c r="J335">
        <v>20431.09</v>
      </c>
      <c r="K335">
        <v>3.81</v>
      </c>
      <c r="L335">
        <v>21.44</v>
      </c>
      <c r="M335">
        <v>4.4800000000000004</v>
      </c>
      <c r="N335">
        <v>20.92</v>
      </c>
      <c r="O335">
        <v>6.3</v>
      </c>
    </row>
    <row r="336" spans="1:15" x14ac:dyDescent="0.3">
      <c r="A336" s="3">
        <v>45207</v>
      </c>
      <c r="B336" t="s">
        <v>17</v>
      </c>
      <c r="C336" t="s">
        <v>41</v>
      </c>
      <c r="D336" t="s">
        <v>76</v>
      </c>
      <c r="E336" t="s">
        <v>94</v>
      </c>
      <c r="F336">
        <v>11553</v>
      </c>
      <c r="G336">
        <v>392</v>
      </c>
      <c r="H336">
        <v>1250.06</v>
      </c>
      <c r="I336">
        <v>17</v>
      </c>
      <c r="J336">
        <v>186.61</v>
      </c>
      <c r="K336">
        <v>3.39</v>
      </c>
      <c r="L336">
        <v>4.34</v>
      </c>
      <c r="M336">
        <v>3.19</v>
      </c>
      <c r="N336">
        <v>73.53</v>
      </c>
      <c r="O336">
        <v>0.15</v>
      </c>
    </row>
    <row r="337" spans="1:15" x14ac:dyDescent="0.3">
      <c r="A337" s="3">
        <v>45251</v>
      </c>
      <c r="B337" t="s">
        <v>17</v>
      </c>
      <c r="C337" t="s">
        <v>34</v>
      </c>
      <c r="D337" t="s">
        <v>76</v>
      </c>
      <c r="E337" t="s">
        <v>89</v>
      </c>
      <c r="F337">
        <v>65823</v>
      </c>
      <c r="G337">
        <v>2788</v>
      </c>
      <c r="H337">
        <v>6403.35</v>
      </c>
      <c r="I337">
        <v>543</v>
      </c>
      <c r="J337">
        <v>79711.3</v>
      </c>
      <c r="K337">
        <v>4.24</v>
      </c>
      <c r="L337">
        <v>19.48</v>
      </c>
      <c r="M337">
        <v>2.2999999999999998</v>
      </c>
      <c r="N337">
        <v>11.79</v>
      </c>
      <c r="O337">
        <v>12.45</v>
      </c>
    </row>
    <row r="338" spans="1:15" x14ac:dyDescent="0.3">
      <c r="A338" s="3">
        <v>45359</v>
      </c>
      <c r="B338" t="s">
        <v>17</v>
      </c>
      <c r="C338" t="s">
        <v>49</v>
      </c>
      <c r="D338" t="s">
        <v>75</v>
      </c>
      <c r="E338" t="s">
        <v>88</v>
      </c>
      <c r="F338">
        <v>6342</v>
      </c>
      <c r="G338">
        <v>714</v>
      </c>
      <c r="H338">
        <v>1531.19</v>
      </c>
      <c r="I338">
        <v>68</v>
      </c>
      <c r="J338">
        <v>5259.97</v>
      </c>
      <c r="K338">
        <v>11.26</v>
      </c>
      <c r="L338">
        <v>9.52</v>
      </c>
      <c r="M338">
        <v>2.14</v>
      </c>
      <c r="N338">
        <v>22.52</v>
      </c>
      <c r="O338">
        <v>3.44</v>
      </c>
    </row>
    <row r="339" spans="1:15" x14ac:dyDescent="0.3">
      <c r="A339" s="3">
        <v>45261</v>
      </c>
      <c r="B339" t="s">
        <v>17</v>
      </c>
      <c r="C339" t="s">
        <v>51</v>
      </c>
      <c r="D339" t="s">
        <v>74</v>
      </c>
      <c r="E339" t="s">
        <v>95</v>
      </c>
      <c r="F339">
        <v>40946</v>
      </c>
      <c r="G339">
        <v>6068</v>
      </c>
      <c r="H339">
        <v>3425.07</v>
      </c>
      <c r="I339">
        <v>1181</v>
      </c>
      <c r="J339">
        <v>139171.04999999999</v>
      </c>
      <c r="K339">
        <v>14.82</v>
      </c>
      <c r="L339">
        <v>19.46</v>
      </c>
      <c r="M339">
        <v>0.56000000000000005</v>
      </c>
      <c r="N339">
        <v>2.9</v>
      </c>
      <c r="O339">
        <v>40.630000000000003</v>
      </c>
    </row>
    <row r="340" spans="1:15" x14ac:dyDescent="0.3">
      <c r="A340" s="3">
        <v>45321</v>
      </c>
      <c r="B340" t="s">
        <v>17</v>
      </c>
      <c r="C340" t="s">
        <v>56</v>
      </c>
      <c r="D340" t="s">
        <v>75</v>
      </c>
      <c r="E340" t="s">
        <v>101</v>
      </c>
      <c r="F340">
        <v>34088</v>
      </c>
      <c r="G340">
        <v>2338</v>
      </c>
      <c r="H340">
        <v>7887.37</v>
      </c>
      <c r="I340">
        <v>286</v>
      </c>
      <c r="J340">
        <v>50140.81</v>
      </c>
      <c r="K340">
        <v>6.86</v>
      </c>
      <c r="L340">
        <v>12.23</v>
      </c>
      <c r="M340">
        <v>3.37</v>
      </c>
      <c r="N340">
        <v>27.58</v>
      </c>
      <c r="O340">
        <v>6.36</v>
      </c>
    </row>
    <row r="341" spans="1:15" x14ac:dyDescent="0.3">
      <c r="A341" s="3">
        <v>45344</v>
      </c>
      <c r="B341" t="s">
        <v>17</v>
      </c>
      <c r="C341" t="s">
        <v>28</v>
      </c>
      <c r="D341" t="s">
        <v>73</v>
      </c>
      <c r="E341" t="s">
        <v>105</v>
      </c>
      <c r="F341">
        <v>30986</v>
      </c>
      <c r="G341">
        <v>4201</v>
      </c>
      <c r="H341">
        <v>8944.16</v>
      </c>
      <c r="I341">
        <v>346</v>
      </c>
      <c r="J341">
        <v>41695.879999999997</v>
      </c>
      <c r="K341">
        <v>13.56</v>
      </c>
      <c r="L341">
        <v>8.24</v>
      </c>
      <c r="M341">
        <v>2.13</v>
      </c>
      <c r="N341">
        <v>25.85</v>
      </c>
      <c r="O341">
        <v>4.66</v>
      </c>
    </row>
    <row r="342" spans="1:15" x14ac:dyDescent="0.3">
      <c r="A342" s="3">
        <v>45319</v>
      </c>
      <c r="B342" t="s">
        <v>17</v>
      </c>
      <c r="C342" t="s">
        <v>27</v>
      </c>
      <c r="D342" t="s">
        <v>75</v>
      </c>
      <c r="E342" t="s">
        <v>92</v>
      </c>
      <c r="F342">
        <v>58138</v>
      </c>
      <c r="G342">
        <v>7981</v>
      </c>
      <c r="H342">
        <v>10085.709999999999</v>
      </c>
      <c r="I342">
        <v>1184</v>
      </c>
      <c r="J342">
        <v>151734.62</v>
      </c>
      <c r="K342">
        <v>13.73</v>
      </c>
      <c r="L342">
        <v>14.84</v>
      </c>
      <c r="M342">
        <v>1.26</v>
      </c>
      <c r="N342">
        <v>8.52</v>
      </c>
      <c r="O342">
        <v>15.04</v>
      </c>
    </row>
    <row r="343" spans="1:15" x14ac:dyDescent="0.3">
      <c r="A343" s="3">
        <v>45294</v>
      </c>
      <c r="B343" t="s">
        <v>17</v>
      </c>
      <c r="C343" t="s">
        <v>35</v>
      </c>
      <c r="D343" t="s">
        <v>75</v>
      </c>
      <c r="E343" t="s">
        <v>81</v>
      </c>
      <c r="F343">
        <v>68172</v>
      </c>
      <c r="G343">
        <v>7587</v>
      </c>
      <c r="H343">
        <v>7127.44</v>
      </c>
      <c r="I343">
        <v>1259</v>
      </c>
      <c r="J343">
        <v>229467.03</v>
      </c>
      <c r="K343">
        <v>11.13</v>
      </c>
      <c r="L343">
        <v>16.59</v>
      </c>
      <c r="M343">
        <v>0.94</v>
      </c>
      <c r="N343">
        <v>5.66</v>
      </c>
      <c r="O343">
        <v>32.19</v>
      </c>
    </row>
    <row r="344" spans="1:15" x14ac:dyDescent="0.3">
      <c r="A344" s="3">
        <v>45355</v>
      </c>
      <c r="B344" t="s">
        <v>17</v>
      </c>
      <c r="C344" t="s">
        <v>39</v>
      </c>
      <c r="D344" t="s">
        <v>74</v>
      </c>
      <c r="E344" t="s">
        <v>97</v>
      </c>
      <c r="F344">
        <v>44984</v>
      </c>
      <c r="G344">
        <v>1396</v>
      </c>
      <c r="H344">
        <v>1918</v>
      </c>
      <c r="I344">
        <v>299</v>
      </c>
      <c r="J344">
        <v>12046.86</v>
      </c>
      <c r="K344">
        <v>3.1</v>
      </c>
      <c r="L344">
        <v>21.42</v>
      </c>
      <c r="M344">
        <v>1.37</v>
      </c>
      <c r="N344">
        <v>6.41</v>
      </c>
      <c r="O344">
        <v>6.28</v>
      </c>
    </row>
    <row r="345" spans="1:15" x14ac:dyDescent="0.3">
      <c r="A345" s="3">
        <v>45241</v>
      </c>
      <c r="B345" t="s">
        <v>17</v>
      </c>
      <c r="C345" t="s">
        <v>32</v>
      </c>
      <c r="D345" t="s">
        <v>75</v>
      </c>
      <c r="E345" t="s">
        <v>88</v>
      </c>
      <c r="F345">
        <v>31024</v>
      </c>
      <c r="G345">
        <v>3998</v>
      </c>
      <c r="H345">
        <v>9668.52</v>
      </c>
      <c r="I345">
        <v>307</v>
      </c>
      <c r="J345">
        <v>53662.44</v>
      </c>
      <c r="K345">
        <v>12.89</v>
      </c>
      <c r="L345">
        <v>7.68</v>
      </c>
      <c r="M345">
        <v>2.42</v>
      </c>
      <c r="N345">
        <v>31.49</v>
      </c>
      <c r="O345">
        <v>5.55</v>
      </c>
    </row>
    <row r="346" spans="1:15" x14ac:dyDescent="0.3">
      <c r="A346" s="3">
        <v>45227</v>
      </c>
      <c r="B346" t="s">
        <v>17</v>
      </c>
      <c r="C346" t="s">
        <v>46</v>
      </c>
      <c r="D346" t="s">
        <v>73</v>
      </c>
      <c r="E346" t="s">
        <v>85</v>
      </c>
      <c r="F346">
        <v>82536</v>
      </c>
      <c r="G346">
        <v>5741</v>
      </c>
      <c r="H346">
        <v>14414.22</v>
      </c>
      <c r="I346">
        <v>564</v>
      </c>
      <c r="J346">
        <v>68032.73</v>
      </c>
      <c r="K346">
        <v>6.96</v>
      </c>
      <c r="L346">
        <v>9.82</v>
      </c>
      <c r="M346">
        <v>2.5099999999999998</v>
      </c>
      <c r="N346">
        <v>25.56</v>
      </c>
      <c r="O346">
        <v>4.72</v>
      </c>
    </row>
    <row r="347" spans="1:15" x14ac:dyDescent="0.3">
      <c r="A347" s="3">
        <v>45279</v>
      </c>
      <c r="B347" t="s">
        <v>17</v>
      </c>
      <c r="C347" t="s">
        <v>50</v>
      </c>
      <c r="D347" t="s">
        <v>75</v>
      </c>
      <c r="E347" t="s">
        <v>86</v>
      </c>
      <c r="F347">
        <v>7731</v>
      </c>
      <c r="G347">
        <v>221</v>
      </c>
      <c r="H347">
        <v>442.76</v>
      </c>
      <c r="I347">
        <v>47</v>
      </c>
      <c r="J347">
        <v>2600.79</v>
      </c>
      <c r="K347">
        <v>2.86</v>
      </c>
      <c r="L347">
        <v>21.27</v>
      </c>
      <c r="M347">
        <v>2</v>
      </c>
      <c r="N347">
        <v>9.42</v>
      </c>
      <c r="O347">
        <v>5.87</v>
      </c>
    </row>
    <row r="348" spans="1:15" x14ac:dyDescent="0.3">
      <c r="A348" s="3">
        <v>45301</v>
      </c>
      <c r="B348" t="s">
        <v>17</v>
      </c>
      <c r="C348" t="s">
        <v>51</v>
      </c>
      <c r="D348" t="s">
        <v>73</v>
      </c>
      <c r="E348" t="s">
        <v>78</v>
      </c>
      <c r="F348">
        <v>99384</v>
      </c>
      <c r="G348">
        <v>9960</v>
      </c>
      <c r="H348">
        <v>17263.46</v>
      </c>
      <c r="I348">
        <v>1762</v>
      </c>
      <c r="J348">
        <v>53776.88</v>
      </c>
      <c r="K348">
        <v>10.02</v>
      </c>
      <c r="L348">
        <v>17.690000000000001</v>
      </c>
      <c r="M348">
        <v>1.73</v>
      </c>
      <c r="N348">
        <v>9.8000000000000007</v>
      </c>
      <c r="O348">
        <v>3.12</v>
      </c>
    </row>
    <row r="349" spans="1:15" x14ac:dyDescent="0.3">
      <c r="A349" s="3">
        <v>45219</v>
      </c>
      <c r="B349" t="s">
        <v>17</v>
      </c>
      <c r="C349" t="s">
        <v>30</v>
      </c>
      <c r="D349" t="s">
        <v>75</v>
      </c>
      <c r="E349" t="s">
        <v>87</v>
      </c>
      <c r="F349">
        <v>52990</v>
      </c>
      <c r="G349">
        <v>7716</v>
      </c>
      <c r="H349">
        <v>17442.3</v>
      </c>
      <c r="I349">
        <v>577</v>
      </c>
      <c r="J349">
        <v>11154.49</v>
      </c>
      <c r="K349">
        <v>14.56</v>
      </c>
      <c r="L349">
        <v>7.48</v>
      </c>
      <c r="M349">
        <v>2.2599999999999998</v>
      </c>
      <c r="N349">
        <v>30.23</v>
      </c>
      <c r="O349">
        <v>0.64</v>
      </c>
    </row>
    <row r="350" spans="1:15" x14ac:dyDescent="0.3">
      <c r="A350" s="3">
        <v>45226</v>
      </c>
      <c r="B350" t="s">
        <v>17</v>
      </c>
      <c r="C350" t="s">
        <v>29</v>
      </c>
      <c r="D350" t="s">
        <v>74</v>
      </c>
      <c r="E350" t="s">
        <v>91</v>
      </c>
      <c r="F350">
        <v>64661</v>
      </c>
      <c r="G350">
        <v>1914</v>
      </c>
      <c r="H350">
        <v>4844.47</v>
      </c>
      <c r="I350">
        <v>179</v>
      </c>
      <c r="J350">
        <v>29827.17</v>
      </c>
      <c r="K350">
        <v>2.96</v>
      </c>
      <c r="L350">
        <v>9.35</v>
      </c>
      <c r="M350">
        <v>2.5299999999999998</v>
      </c>
      <c r="N350">
        <v>27.06</v>
      </c>
      <c r="O350">
        <v>6.16</v>
      </c>
    </row>
    <row r="351" spans="1:15" x14ac:dyDescent="0.3">
      <c r="A351" s="3">
        <v>45375</v>
      </c>
      <c r="B351" t="s">
        <v>17</v>
      </c>
      <c r="C351" t="s">
        <v>36</v>
      </c>
      <c r="D351" t="s">
        <v>76</v>
      </c>
      <c r="E351" t="s">
        <v>102</v>
      </c>
      <c r="F351">
        <v>80058</v>
      </c>
      <c r="G351">
        <v>5402</v>
      </c>
      <c r="H351">
        <v>7669.37</v>
      </c>
      <c r="I351">
        <v>795</v>
      </c>
      <c r="J351">
        <v>113543.14</v>
      </c>
      <c r="K351">
        <v>6.75</v>
      </c>
      <c r="L351">
        <v>14.72</v>
      </c>
      <c r="M351">
        <v>1.42</v>
      </c>
      <c r="N351">
        <v>9.65</v>
      </c>
      <c r="O351">
        <v>14.8</v>
      </c>
    </row>
    <row r="352" spans="1:15" x14ac:dyDescent="0.3">
      <c r="A352" s="3">
        <v>45344</v>
      </c>
      <c r="B352" t="s">
        <v>17</v>
      </c>
      <c r="C352" t="s">
        <v>69</v>
      </c>
      <c r="D352" t="s">
        <v>76</v>
      </c>
      <c r="E352" t="s">
        <v>101</v>
      </c>
      <c r="F352">
        <v>32733</v>
      </c>
      <c r="G352">
        <v>956</v>
      </c>
      <c r="H352">
        <v>1039.4000000000001</v>
      </c>
      <c r="I352">
        <v>35</v>
      </c>
      <c r="J352">
        <v>5200.9399999999996</v>
      </c>
      <c r="K352">
        <v>2.92</v>
      </c>
      <c r="L352">
        <v>3.66</v>
      </c>
      <c r="M352">
        <v>1.0900000000000001</v>
      </c>
      <c r="N352">
        <v>29.7</v>
      </c>
      <c r="O352">
        <v>5</v>
      </c>
    </row>
    <row r="353" spans="1:15" x14ac:dyDescent="0.3">
      <c r="A353" s="3">
        <v>45288</v>
      </c>
      <c r="B353" t="s">
        <v>17</v>
      </c>
      <c r="C353" t="s">
        <v>56</v>
      </c>
      <c r="D353" t="s">
        <v>73</v>
      </c>
      <c r="E353" t="s">
        <v>105</v>
      </c>
      <c r="F353">
        <v>11766</v>
      </c>
      <c r="G353">
        <v>1191</v>
      </c>
      <c r="H353">
        <v>2794.07</v>
      </c>
      <c r="I353">
        <v>226</v>
      </c>
      <c r="J353">
        <v>36635.879999999997</v>
      </c>
      <c r="K353">
        <v>10.119999999999999</v>
      </c>
      <c r="L353">
        <v>18.98</v>
      </c>
      <c r="M353">
        <v>2.35</v>
      </c>
      <c r="N353">
        <v>12.36</v>
      </c>
      <c r="O353">
        <v>13.11</v>
      </c>
    </row>
    <row r="354" spans="1:15" x14ac:dyDescent="0.3">
      <c r="A354" s="3">
        <v>45309</v>
      </c>
      <c r="B354" t="s">
        <v>17</v>
      </c>
      <c r="C354" t="s">
        <v>60</v>
      </c>
      <c r="D354" t="s">
        <v>75</v>
      </c>
      <c r="E354" t="s">
        <v>81</v>
      </c>
      <c r="F354">
        <v>140655</v>
      </c>
      <c r="G354">
        <v>12641</v>
      </c>
      <c r="H354">
        <v>50057.25</v>
      </c>
      <c r="I354">
        <v>873</v>
      </c>
      <c r="J354">
        <v>23417.64</v>
      </c>
      <c r="K354">
        <v>8.99</v>
      </c>
      <c r="L354">
        <v>6.91</v>
      </c>
      <c r="M354">
        <v>3.96</v>
      </c>
      <c r="N354">
        <v>57.34</v>
      </c>
      <c r="O354">
        <v>0.47</v>
      </c>
    </row>
    <row r="355" spans="1:15" x14ac:dyDescent="0.3">
      <c r="A355" s="3">
        <v>45217</v>
      </c>
      <c r="B355" t="s">
        <v>17</v>
      </c>
      <c r="C355" t="s">
        <v>69</v>
      </c>
      <c r="D355" t="s">
        <v>74</v>
      </c>
      <c r="E355" t="s">
        <v>91</v>
      </c>
      <c r="F355">
        <v>98142</v>
      </c>
      <c r="G355">
        <v>4329</v>
      </c>
      <c r="H355">
        <v>2744.83</v>
      </c>
      <c r="I355">
        <v>566</v>
      </c>
      <c r="J355">
        <v>106203.17</v>
      </c>
      <c r="K355">
        <v>4.41</v>
      </c>
      <c r="L355">
        <v>13.07</v>
      </c>
      <c r="M355">
        <v>0.63</v>
      </c>
      <c r="N355">
        <v>4.8499999999999996</v>
      </c>
      <c r="O355">
        <v>38.69</v>
      </c>
    </row>
    <row r="356" spans="1:15" x14ac:dyDescent="0.3">
      <c r="A356" s="3">
        <v>45365</v>
      </c>
      <c r="B356" t="s">
        <v>17</v>
      </c>
      <c r="C356" t="s">
        <v>68</v>
      </c>
      <c r="D356" t="s">
        <v>75</v>
      </c>
      <c r="E356" t="s">
        <v>94</v>
      </c>
      <c r="F356">
        <v>133634</v>
      </c>
      <c r="G356">
        <v>1430</v>
      </c>
      <c r="H356">
        <v>1287.93</v>
      </c>
      <c r="I356">
        <v>165</v>
      </c>
      <c r="J356">
        <v>30872.43</v>
      </c>
      <c r="K356">
        <v>1.07</v>
      </c>
      <c r="L356">
        <v>11.54</v>
      </c>
      <c r="M356">
        <v>0.9</v>
      </c>
      <c r="N356">
        <v>7.81</v>
      </c>
      <c r="O356">
        <v>23.97</v>
      </c>
    </row>
    <row r="357" spans="1:15" x14ac:dyDescent="0.3">
      <c r="A357" s="3">
        <v>45203</v>
      </c>
      <c r="B357" t="s">
        <v>17</v>
      </c>
      <c r="C357" t="s">
        <v>47</v>
      </c>
      <c r="D357" t="s">
        <v>74</v>
      </c>
      <c r="E357" t="s">
        <v>78</v>
      </c>
      <c r="F357">
        <v>90451</v>
      </c>
      <c r="G357">
        <v>4598</v>
      </c>
      <c r="H357">
        <v>11401.49</v>
      </c>
      <c r="I357">
        <v>174</v>
      </c>
      <c r="J357">
        <v>5903.28</v>
      </c>
      <c r="K357">
        <v>5.08</v>
      </c>
      <c r="L357">
        <v>3.78</v>
      </c>
      <c r="M357">
        <v>2.48</v>
      </c>
      <c r="N357">
        <v>65.53</v>
      </c>
      <c r="O357">
        <v>0.52</v>
      </c>
    </row>
    <row r="358" spans="1:15" x14ac:dyDescent="0.3">
      <c r="A358" s="3">
        <v>45325</v>
      </c>
      <c r="B358" t="s">
        <v>17</v>
      </c>
      <c r="C358" t="s">
        <v>35</v>
      </c>
      <c r="D358" t="s">
        <v>74</v>
      </c>
      <c r="E358" t="s">
        <v>101</v>
      </c>
      <c r="F358">
        <v>111115</v>
      </c>
      <c r="G358">
        <v>16451</v>
      </c>
      <c r="H358">
        <v>71676.789999999994</v>
      </c>
      <c r="I358">
        <v>508</v>
      </c>
      <c r="J358">
        <v>96826.48</v>
      </c>
      <c r="K358">
        <v>14.81</v>
      </c>
      <c r="L358">
        <v>3.09</v>
      </c>
      <c r="M358">
        <v>4.3600000000000003</v>
      </c>
      <c r="N358">
        <v>141.1</v>
      </c>
      <c r="O358">
        <v>1.35</v>
      </c>
    </row>
    <row r="359" spans="1:15" x14ac:dyDescent="0.3">
      <c r="A359" s="3">
        <v>45310</v>
      </c>
      <c r="B359" t="s">
        <v>17</v>
      </c>
      <c r="C359" t="s">
        <v>24</v>
      </c>
      <c r="D359" t="s">
        <v>75</v>
      </c>
      <c r="E359" t="s">
        <v>94</v>
      </c>
      <c r="F359">
        <v>28666</v>
      </c>
      <c r="G359">
        <v>2799</v>
      </c>
      <c r="H359">
        <v>11079.74</v>
      </c>
      <c r="I359">
        <v>325</v>
      </c>
      <c r="J359">
        <v>34300.9</v>
      </c>
      <c r="K359">
        <v>9.76</v>
      </c>
      <c r="L359">
        <v>11.61</v>
      </c>
      <c r="M359">
        <v>3.96</v>
      </c>
      <c r="N359">
        <v>34.090000000000003</v>
      </c>
      <c r="O359">
        <v>3.1</v>
      </c>
    </row>
    <row r="360" spans="1:15" x14ac:dyDescent="0.3">
      <c r="A360" s="3">
        <v>45362</v>
      </c>
      <c r="B360" t="s">
        <v>17</v>
      </c>
      <c r="C360" t="s">
        <v>48</v>
      </c>
      <c r="D360" t="s">
        <v>75</v>
      </c>
      <c r="E360" t="s">
        <v>96</v>
      </c>
      <c r="F360">
        <v>95945</v>
      </c>
      <c r="G360">
        <v>7280</v>
      </c>
      <c r="H360">
        <v>22816.560000000001</v>
      </c>
      <c r="I360">
        <v>411</v>
      </c>
      <c r="J360">
        <v>4457.2299999999996</v>
      </c>
      <c r="K360">
        <v>7.59</v>
      </c>
      <c r="L360">
        <v>5.65</v>
      </c>
      <c r="M360">
        <v>3.13</v>
      </c>
      <c r="N360">
        <v>55.51</v>
      </c>
      <c r="O360">
        <v>0.2</v>
      </c>
    </row>
    <row r="361" spans="1:15" x14ac:dyDescent="0.3">
      <c r="A361" s="3">
        <v>45239</v>
      </c>
      <c r="B361" t="s">
        <v>17</v>
      </c>
      <c r="C361" t="s">
        <v>24</v>
      </c>
      <c r="D361" t="s">
        <v>76</v>
      </c>
      <c r="E361" t="s">
        <v>106</v>
      </c>
      <c r="F361">
        <v>121517</v>
      </c>
      <c r="G361">
        <v>6033</v>
      </c>
      <c r="H361">
        <v>19843.689999999999</v>
      </c>
      <c r="I361">
        <v>412</v>
      </c>
      <c r="J361">
        <v>56163.56</v>
      </c>
      <c r="K361">
        <v>4.96</v>
      </c>
      <c r="L361">
        <v>6.83</v>
      </c>
      <c r="M361">
        <v>3.29</v>
      </c>
      <c r="N361">
        <v>48.16</v>
      </c>
      <c r="O361">
        <v>2.83</v>
      </c>
    </row>
    <row r="362" spans="1:15" x14ac:dyDescent="0.3">
      <c r="A362" s="3">
        <v>45245</v>
      </c>
      <c r="B362" t="s">
        <v>17</v>
      </c>
      <c r="C362" t="s">
        <v>28</v>
      </c>
      <c r="D362" t="s">
        <v>75</v>
      </c>
      <c r="E362" t="s">
        <v>105</v>
      </c>
      <c r="F362">
        <v>115160</v>
      </c>
      <c r="G362">
        <v>16771</v>
      </c>
      <c r="H362">
        <v>13165.12</v>
      </c>
      <c r="I362">
        <v>2646</v>
      </c>
      <c r="J362">
        <v>242191.8</v>
      </c>
      <c r="K362">
        <v>14.56</v>
      </c>
      <c r="L362">
        <v>15.78</v>
      </c>
      <c r="M362">
        <v>0.78</v>
      </c>
      <c r="N362">
        <v>4.9800000000000004</v>
      </c>
      <c r="O362">
        <v>18.399999999999999</v>
      </c>
    </row>
    <row r="363" spans="1:15" x14ac:dyDescent="0.3">
      <c r="A363" s="3">
        <v>45366</v>
      </c>
      <c r="B363" t="s">
        <v>17</v>
      </c>
      <c r="C363" t="s">
        <v>65</v>
      </c>
      <c r="D363" t="s">
        <v>76</v>
      </c>
      <c r="E363" t="s">
        <v>103</v>
      </c>
      <c r="F363">
        <v>137772</v>
      </c>
      <c r="G363">
        <v>18031</v>
      </c>
      <c r="H363">
        <v>20308.57</v>
      </c>
      <c r="I363">
        <v>2913</v>
      </c>
      <c r="J363">
        <v>490643.82</v>
      </c>
      <c r="K363">
        <v>13.09</v>
      </c>
      <c r="L363">
        <v>16.16</v>
      </c>
      <c r="M363">
        <v>1.1299999999999999</v>
      </c>
      <c r="N363">
        <v>6.97</v>
      </c>
      <c r="O363">
        <v>24.16</v>
      </c>
    </row>
    <row r="364" spans="1:15" x14ac:dyDescent="0.3">
      <c r="A364" s="3">
        <v>45357</v>
      </c>
      <c r="B364" t="s">
        <v>17</v>
      </c>
      <c r="C364" t="s">
        <v>28</v>
      </c>
      <c r="D364" t="s">
        <v>73</v>
      </c>
      <c r="E364" t="s">
        <v>104</v>
      </c>
      <c r="F364">
        <v>71800</v>
      </c>
      <c r="G364">
        <v>10193</v>
      </c>
      <c r="H364">
        <v>32631.02</v>
      </c>
      <c r="I364">
        <v>1268</v>
      </c>
      <c r="J364">
        <v>159108.91</v>
      </c>
      <c r="K364">
        <v>14.2</v>
      </c>
      <c r="L364">
        <v>12.44</v>
      </c>
      <c r="M364">
        <v>3.2</v>
      </c>
      <c r="N364">
        <v>25.73</v>
      </c>
      <c r="O364">
        <v>4.88</v>
      </c>
    </row>
    <row r="365" spans="1:15" x14ac:dyDescent="0.3">
      <c r="A365" s="3">
        <v>45323</v>
      </c>
      <c r="B365" t="s">
        <v>17</v>
      </c>
      <c r="C365" t="s">
        <v>56</v>
      </c>
      <c r="D365" t="s">
        <v>76</v>
      </c>
      <c r="E365" t="s">
        <v>97</v>
      </c>
      <c r="F365">
        <v>142078</v>
      </c>
      <c r="G365">
        <v>18610</v>
      </c>
      <c r="H365">
        <v>50982.09</v>
      </c>
      <c r="I365">
        <v>665</v>
      </c>
      <c r="J365">
        <v>124045.77</v>
      </c>
      <c r="K365">
        <v>13.1</v>
      </c>
      <c r="L365">
        <v>3.57</v>
      </c>
      <c r="M365">
        <v>2.74</v>
      </c>
      <c r="N365">
        <v>76.66</v>
      </c>
      <c r="O365">
        <v>2.4300000000000002</v>
      </c>
    </row>
    <row r="366" spans="1:15" x14ac:dyDescent="0.3">
      <c r="A366" s="3">
        <v>45311</v>
      </c>
      <c r="B366" t="s">
        <v>17</v>
      </c>
      <c r="C366" t="s">
        <v>26</v>
      </c>
      <c r="D366" t="s">
        <v>76</v>
      </c>
      <c r="E366" t="s">
        <v>83</v>
      </c>
      <c r="F366">
        <v>122863</v>
      </c>
      <c r="G366">
        <v>12898</v>
      </c>
      <c r="H366">
        <v>40934.449999999997</v>
      </c>
      <c r="I366">
        <v>915</v>
      </c>
      <c r="J366">
        <v>122136.64</v>
      </c>
      <c r="K366">
        <v>10.5</v>
      </c>
      <c r="L366">
        <v>7.09</v>
      </c>
      <c r="M366">
        <v>3.17</v>
      </c>
      <c r="N366">
        <v>44.74</v>
      </c>
      <c r="O366">
        <v>2.98</v>
      </c>
    </row>
    <row r="367" spans="1:15" x14ac:dyDescent="0.3">
      <c r="A367" s="3">
        <v>45282</v>
      </c>
      <c r="B367" t="s">
        <v>17</v>
      </c>
      <c r="C367" t="s">
        <v>68</v>
      </c>
      <c r="D367" t="s">
        <v>74</v>
      </c>
      <c r="E367" t="s">
        <v>94</v>
      </c>
      <c r="F367">
        <v>71358</v>
      </c>
      <c r="G367">
        <v>4432</v>
      </c>
      <c r="H367">
        <v>13606.48</v>
      </c>
      <c r="I367">
        <v>222</v>
      </c>
      <c r="J367">
        <v>29588.12</v>
      </c>
      <c r="K367">
        <v>6.21</v>
      </c>
      <c r="L367">
        <v>5.01</v>
      </c>
      <c r="M367">
        <v>3.07</v>
      </c>
      <c r="N367">
        <v>61.29</v>
      </c>
      <c r="O367">
        <v>2.17</v>
      </c>
    </row>
    <row r="368" spans="1:15" x14ac:dyDescent="0.3">
      <c r="A368" s="3">
        <v>45222</v>
      </c>
      <c r="B368" t="s">
        <v>17</v>
      </c>
      <c r="C368" t="s">
        <v>52</v>
      </c>
      <c r="D368" t="s">
        <v>74</v>
      </c>
      <c r="E368" t="s">
        <v>106</v>
      </c>
      <c r="F368">
        <v>65355</v>
      </c>
      <c r="G368">
        <v>9797</v>
      </c>
      <c r="H368">
        <v>5855.37</v>
      </c>
      <c r="I368">
        <v>2112</v>
      </c>
      <c r="J368">
        <v>178140.97</v>
      </c>
      <c r="K368">
        <v>14.99</v>
      </c>
      <c r="L368">
        <v>21.56</v>
      </c>
      <c r="M368">
        <v>0.6</v>
      </c>
      <c r="N368">
        <v>2.77</v>
      </c>
      <c r="O368">
        <v>30.42</v>
      </c>
    </row>
    <row r="369" spans="1:15" x14ac:dyDescent="0.3">
      <c r="A369" s="3">
        <v>45315</v>
      </c>
      <c r="B369" t="s">
        <v>17</v>
      </c>
      <c r="C369" t="s">
        <v>71</v>
      </c>
      <c r="D369" t="s">
        <v>76</v>
      </c>
      <c r="E369" t="s">
        <v>83</v>
      </c>
      <c r="F369">
        <v>74119</v>
      </c>
      <c r="G369">
        <v>9728</v>
      </c>
      <c r="H369">
        <v>35096.49</v>
      </c>
      <c r="I369">
        <v>1339</v>
      </c>
      <c r="J369">
        <v>199507.78</v>
      </c>
      <c r="K369">
        <v>13.12</v>
      </c>
      <c r="L369">
        <v>13.76</v>
      </c>
      <c r="M369">
        <v>3.61</v>
      </c>
      <c r="N369">
        <v>26.21</v>
      </c>
      <c r="O369">
        <v>5.68</v>
      </c>
    </row>
    <row r="370" spans="1:15" x14ac:dyDescent="0.3">
      <c r="A370" s="3">
        <v>45318</v>
      </c>
      <c r="B370" t="s">
        <v>17</v>
      </c>
      <c r="C370" t="s">
        <v>59</v>
      </c>
      <c r="D370" t="s">
        <v>73</v>
      </c>
      <c r="E370" t="s">
        <v>103</v>
      </c>
      <c r="F370">
        <v>64927</v>
      </c>
      <c r="G370">
        <v>8595</v>
      </c>
      <c r="H370">
        <v>17679.7</v>
      </c>
      <c r="I370">
        <v>791</v>
      </c>
      <c r="J370">
        <v>106927.94</v>
      </c>
      <c r="K370">
        <v>13.24</v>
      </c>
      <c r="L370">
        <v>9.1999999999999993</v>
      </c>
      <c r="M370">
        <v>2.06</v>
      </c>
      <c r="N370">
        <v>22.35</v>
      </c>
      <c r="O370">
        <v>6.05</v>
      </c>
    </row>
    <row r="371" spans="1:15" x14ac:dyDescent="0.3">
      <c r="A371" s="3">
        <v>45286</v>
      </c>
      <c r="B371" t="s">
        <v>17</v>
      </c>
      <c r="C371" t="s">
        <v>25</v>
      </c>
      <c r="D371" t="s">
        <v>74</v>
      </c>
      <c r="E371" t="s">
        <v>102</v>
      </c>
      <c r="F371">
        <v>100349</v>
      </c>
      <c r="G371">
        <v>12256</v>
      </c>
      <c r="H371">
        <v>43206.92</v>
      </c>
      <c r="I371">
        <v>2225</v>
      </c>
      <c r="J371">
        <v>200113.71</v>
      </c>
      <c r="K371">
        <v>12.21</v>
      </c>
      <c r="L371">
        <v>18.149999999999999</v>
      </c>
      <c r="M371">
        <v>3.53</v>
      </c>
      <c r="N371">
        <v>19.420000000000002</v>
      </c>
      <c r="O371">
        <v>4.63</v>
      </c>
    </row>
    <row r="372" spans="1:15" x14ac:dyDescent="0.3">
      <c r="A372" s="3">
        <v>45326</v>
      </c>
      <c r="B372" t="s">
        <v>17</v>
      </c>
      <c r="C372" t="s">
        <v>49</v>
      </c>
      <c r="D372" t="s">
        <v>73</v>
      </c>
      <c r="E372" t="s">
        <v>98</v>
      </c>
      <c r="F372">
        <v>8523</v>
      </c>
      <c r="G372">
        <v>1053</v>
      </c>
      <c r="H372">
        <v>940.18</v>
      </c>
      <c r="I372">
        <v>140</v>
      </c>
      <c r="J372">
        <v>857.21</v>
      </c>
      <c r="K372">
        <v>12.35</v>
      </c>
      <c r="L372">
        <v>13.3</v>
      </c>
      <c r="M372">
        <v>0.89</v>
      </c>
      <c r="N372">
        <v>6.72</v>
      </c>
      <c r="O372">
        <v>0.91</v>
      </c>
    </row>
    <row r="373" spans="1:15" x14ac:dyDescent="0.3">
      <c r="A373" s="3">
        <v>45246</v>
      </c>
      <c r="B373" t="s">
        <v>17</v>
      </c>
      <c r="C373" t="s">
        <v>62</v>
      </c>
      <c r="D373" t="s">
        <v>76</v>
      </c>
      <c r="E373" t="s">
        <v>80</v>
      </c>
      <c r="F373">
        <v>86200</v>
      </c>
      <c r="G373">
        <v>4487</v>
      </c>
      <c r="H373">
        <v>8536.48</v>
      </c>
      <c r="I373">
        <v>472</v>
      </c>
      <c r="J373">
        <v>66370.8</v>
      </c>
      <c r="K373">
        <v>5.21</v>
      </c>
      <c r="L373">
        <v>10.52</v>
      </c>
      <c r="M373">
        <v>1.9</v>
      </c>
      <c r="N373">
        <v>18.09</v>
      </c>
      <c r="O373">
        <v>7.77</v>
      </c>
    </row>
    <row r="374" spans="1:15" x14ac:dyDescent="0.3">
      <c r="A374" s="3">
        <v>45254</v>
      </c>
      <c r="B374" t="s">
        <v>17</v>
      </c>
      <c r="C374" t="s">
        <v>66</v>
      </c>
      <c r="D374" t="s">
        <v>75</v>
      </c>
      <c r="E374" t="s">
        <v>99</v>
      </c>
      <c r="F374">
        <v>128808</v>
      </c>
      <c r="G374">
        <v>7901</v>
      </c>
      <c r="H374">
        <v>17695.43</v>
      </c>
      <c r="I374">
        <v>593</v>
      </c>
      <c r="J374">
        <v>46125.97</v>
      </c>
      <c r="K374">
        <v>6.13</v>
      </c>
      <c r="L374">
        <v>7.51</v>
      </c>
      <c r="M374">
        <v>2.2400000000000002</v>
      </c>
      <c r="N374">
        <v>29.84</v>
      </c>
      <c r="O374">
        <v>2.61</v>
      </c>
    </row>
    <row r="375" spans="1:15" x14ac:dyDescent="0.3">
      <c r="A375" s="3">
        <v>45266</v>
      </c>
      <c r="B375" t="s">
        <v>17</v>
      </c>
      <c r="C375" t="s">
        <v>36</v>
      </c>
      <c r="D375" t="s">
        <v>76</v>
      </c>
      <c r="E375" t="s">
        <v>105</v>
      </c>
      <c r="F375">
        <v>94015</v>
      </c>
      <c r="G375">
        <v>3568</v>
      </c>
      <c r="H375">
        <v>2497.9699999999998</v>
      </c>
      <c r="I375">
        <v>516</v>
      </c>
      <c r="J375">
        <v>69815.570000000007</v>
      </c>
      <c r="K375">
        <v>3.8</v>
      </c>
      <c r="L375">
        <v>14.46</v>
      </c>
      <c r="M375">
        <v>0.7</v>
      </c>
      <c r="N375">
        <v>4.84</v>
      </c>
      <c r="O375">
        <v>27.95</v>
      </c>
    </row>
    <row r="376" spans="1:15" x14ac:dyDescent="0.3">
      <c r="A376" s="3">
        <v>45271</v>
      </c>
      <c r="B376" t="s">
        <v>17</v>
      </c>
      <c r="C376" t="s">
        <v>32</v>
      </c>
      <c r="D376" t="s">
        <v>75</v>
      </c>
      <c r="E376" t="s">
        <v>82</v>
      </c>
      <c r="F376">
        <v>90217</v>
      </c>
      <c r="G376">
        <v>8554</v>
      </c>
      <c r="H376">
        <v>19676.990000000002</v>
      </c>
      <c r="I376">
        <v>873</v>
      </c>
      <c r="J376">
        <v>151334.6</v>
      </c>
      <c r="K376">
        <v>9.48</v>
      </c>
      <c r="L376">
        <v>10.210000000000001</v>
      </c>
      <c r="M376">
        <v>2.2999999999999998</v>
      </c>
      <c r="N376">
        <v>22.54</v>
      </c>
      <c r="O376">
        <v>7.69</v>
      </c>
    </row>
    <row r="377" spans="1:15" x14ac:dyDescent="0.3">
      <c r="A377" s="3">
        <v>45342</v>
      </c>
      <c r="B377" t="s">
        <v>17</v>
      </c>
      <c r="C377" t="s">
        <v>63</v>
      </c>
      <c r="D377" t="s">
        <v>74</v>
      </c>
      <c r="E377" t="s">
        <v>102</v>
      </c>
      <c r="F377">
        <v>73422</v>
      </c>
      <c r="G377">
        <v>5893</v>
      </c>
      <c r="H377">
        <v>13934.86</v>
      </c>
      <c r="I377">
        <v>205</v>
      </c>
      <c r="J377">
        <v>14666.38</v>
      </c>
      <c r="K377">
        <v>8.0299999999999994</v>
      </c>
      <c r="L377">
        <v>3.48</v>
      </c>
      <c r="M377">
        <v>2.36</v>
      </c>
      <c r="N377">
        <v>67.97</v>
      </c>
      <c r="O377">
        <v>1.05</v>
      </c>
    </row>
    <row r="378" spans="1:15" x14ac:dyDescent="0.3">
      <c r="A378" s="3">
        <v>45332</v>
      </c>
      <c r="B378" t="s">
        <v>17</v>
      </c>
      <c r="C378" t="s">
        <v>69</v>
      </c>
      <c r="D378" t="s">
        <v>74</v>
      </c>
      <c r="E378" t="s">
        <v>103</v>
      </c>
      <c r="F378">
        <v>3661</v>
      </c>
      <c r="G378">
        <v>220</v>
      </c>
      <c r="H378">
        <v>447.74</v>
      </c>
      <c r="I378">
        <v>30</v>
      </c>
      <c r="J378">
        <v>3271.57</v>
      </c>
      <c r="K378">
        <v>6.01</v>
      </c>
      <c r="L378">
        <v>13.64</v>
      </c>
      <c r="M378">
        <v>2.04</v>
      </c>
      <c r="N378">
        <v>14.92</v>
      </c>
      <c r="O378">
        <v>7.31</v>
      </c>
    </row>
    <row r="379" spans="1:15" x14ac:dyDescent="0.3">
      <c r="A379" s="3">
        <v>45221</v>
      </c>
      <c r="B379" t="s">
        <v>17</v>
      </c>
      <c r="C379" t="s">
        <v>53</v>
      </c>
      <c r="D379" t="s">
        <v>74</v>
      </c>
      <c r="E379" t="s">
        <v>87</v>
      </c>
      <c r="F379">
        <v>51084</v>
      </c>
      <c r="G379">
        <v>4758</v>
      </c>
      <c r="H379">
        <v>16824.39</v>
      </c>
      <c r="I379">
        <v>877</v>
      </c>
      <c r="J379">
        <v>127194.82</v>
      </c>
      <c r="K379">
        <v>9.31</v>
      </c>
      <c r="L379">
        <v>18.43</v>
      </c>
      <c r="M379">
        <v>3.54</v>
      </c>
      <c r="N379">
        <v>19.18</v>
      </c>
      <c r="O379">
        <v>7.56</v>
      </c>
    </row>
    <row r="380" spans="1:15" x14ac:dyDescent="0.3">
      <c r="A380" s="3">
        <v>45304</v>
      </c>
      <c r="B380" t="s">
        <v>17</v>
      </c>
      <c r="C380" t="s">
        <v>64</v>
      </c>
      <c r="D380" t="s">
        <v>74</v>
      </c>
      <c r="E380" t="s">
        <v>106</v>
      </c>
      <c r="F380">
        <v>64270</v>
      </c>
      <c r="G380">
        <v>9226</v>
      </c>
      <c r="H380">
        <v>4380.08</v>
      </c>
      <c r="I380">
        <v>619</v>
      </c>
      <c r="J380">
        <v>4007.88</v>
      </c>
      <c r="K380">
        <v>14.36</v>
      </c>
      <c r="L380">
        <v>6.71</v>
      </c>
      <c r="M380">
        <v>0.47</v>
      </c>
      <c r="N380">
        <v>7.08</v>
      </c>
      <c r="O380">
        <v>0.92</v>
      </c>
    </row>
    <row r="381" spans="1:15" x14ac:dyDescent="0.3">
      <c r="A381" s="3">
        <v>45342</v>
      </c>
      <c r="B381" t="s">
        <v>17</v>
      </c>
      <c r="C381" t="s">
        <v>64</v>
      </c>
      <c r="D381" t="s">
        <v>76</v>
      </c>
      <c r="E381" t="s">
        <v>104</v>
      </c>
      <c r="F381">
        <v>129077</v>
      </c>
      <c r="G381">
        <v>12763</v>
      </c>
      <c r="H381">
        <v>52097.61</v>
      </c>
      <c r="I381">
        <v>973</v>
      </c>
      <c r="J381">
        <v>180755.9</v>
      </c>
      <c r="K381">
        <v>9.89</v>
      </c>
      <c r="L381">
        <v>7.62</v>
      </c>
      <c r="M381">
        <v>4.08</v>
      </c>
      <c r="N381">
        <v>53.54</v>
      </c>
      <c r="O381">
        <v>3.47</v>
      </c>
    </row>
    <row r="382" spans="1:15" x14ac:dyDescent="0.3">
      <c r="A382" s="3">
        <v>45376</v>
      </c>
      <c r="B382" t="s">
        <v>17</v>
      </c>
      <c r="C382" t="s">
        <v>50</v>
      </c>
      <c r="D382" t="s">
        <v>76</v>
      </c>
      <c r="E382" t="s">
        <v>85</v>
      </c>
      <c r="F382">
        <v>63999</v>
      </c>
      <c r="G382">
        <v>879</v>
      </c>
      <c r="H382">
        <v>3719.21</v>
      </c>
      <c r="I382">
        <v>85</v>
      </c>
      <c r="J382">
        <v>2106.0500000000002</v>
      </c>
      <c r="K382">
        <v>1.37</v>
      </c>
      <c r="L382">
        <v>9.67</v>
      </c>
      <c r="M382">
        <v>4.2300000000000004</v>
      </c>
      <c r="N382">
        <v>43.76</v>
      </c>
      <c r="O382">
        <v>0.56999999999999995</v>
      </c>
    </row>
    <row r="383" spans="1:15" x14ac:dyDescent="0.3">
      <c r="A383" s="3">
        <v>45365</v>
      </c>
      <c r="B383" t="s">
        <v>17</v>
      </c>
      <c r="C383" t="s">
        <v>32</v>
      </c>
      <c r="D383" t="s">
        <v>74</v>
      </c>
      <c r="E383" t="s">
        <v>97</v>
      </c>
      <c r="F383">
        <v>125804</v>
      </c>
      <c r="G383">
        <v>9492</v>
      </c>
      <c r="H383">
        <v>13789.83</v>
      </c>
      <c r="I383">
        <v>798</v>
      </c>
      <c r="J383">
        <v>51807.39</v>
      </c>
      <c r="K383">
        <v>7.55</v>
      </c>
      <c r="L383">
        <v>8.41</v>
      </c>
      <c r="M383">
        <v>1.45</v>
      </c>
      <c r="N383">
        <v>17.28</v>
      </c>
      <c r="O383">
        <v>3.76</v>
      </c>
    </row>
    <row r="384" spans="1:15" x14ac:dyDescent="0.3">
      <c r="A384" s="3">
        <v>45314</v>
      </c>
      <c r="B384" t="s">
        <v>17</v>
      </c>
      <c r="C384" t="s">
        <v>26</v>
      </c>
      <c r="D384" t="s">
        <v>73</v>
      </c>
      <c r="E384" t="s">
        <v>88</v>
      </c>
      <c r="F384">
        <v>129665</v>
      </c>
      <c r="G384">
        <v>15746</v>
      </c>
      <c r="H384">
        <v>41105.9</v>
      </c>
      <c r="I384">
        <v>1403</v>
      </c>
      <c r="J384">
        <v>173993.17</v>
      </c>
      <c r="K384">
        <v>12.14</v>
      </c>
      <c r="L384">
        <v>8.91</v>
      </c>
      <c r="M384">
        <v>2.61</v>
      </c>
      <c r="N384">
        <v>29.3</v>
      </c>
      <c r="O384">
        <v>4.2300000000000004</v>
      </c>
    </row>
    <row r="385" spans="1:15" x14ac:dyDescent="0.3">
      <c r="A385" s="3">
        <v>45223</v>
      </c>
      <c r="B385" t="s">
        <v>17</v>
      </c>
      <c r="C385" t="s">
        <v>64</v>
      </c>
      <c r="D385" t="s">
        <v>75</v>
      </c>
      <c r="E385" t="s">
        <v>104</v>
      </c>
      <c r="F385">
        <v>5520</v>
      </c>
      <c r="G385">
        <v>600</v>
      </c>
      <c r="H385">
        <v>910.66</v>
      </c>
      <c r="I385">
        <v>65</v>
      </c>
      <c r="J385">
        <v>1869.91</v>
      </c>
      <c r="K385">
        <v>10.87</v>
      </c>
      <c r="L385">
        <v>10.83</v>
      </c>
      <c r="M385">
        <v>1.52</v>
      </c>
      <c r="N385">
        <v>14.01</v>
      </c>
      <c r="O385">
        <v>2.0499999999999998</v>
      </c>
    </row>
    <row r="386" spans="1:15" x14ac:dyDescent="0.3">
      <c r="A386" s="3">
        <v>45256</v>
      </c>
      <c r="B386" t="s">
        <v>17</v>
      </c>
      <c r="C386" t="s">
        <v>47</v>
      </c>
      <c r="D386" t="s">
        <v>74</v>
      </c>
      <c r="E386" t="s">
        <v>101</v>
      </c>
      <c r="F386">
        <v>78132</v>
      </c>
      <c r="G386">
        <v>2442</v>
      </c>
      <c r="H386">
        <v>7796.29</v>
      </c>
      <c r="I386">
        <v>157</v>
      </c>
      <c r="J386">
        <v>16862.88</v>
      </c>
      <c r="K386">
        <v>3.13</v>
      </c>
      <c r="L386">
        <v>6.43</v>
      </c>
      <c r="M386">
        <v>3.19</v>
      </c>
      <c r="N386">
        <v>49.66</v>
      </c>
      <c r="O386">
        <v>2.16</v>
      </c>
    </row>
    <row r="387" spans="1:15" x14ac:dyDescent="0.3">
      <c r="A387" s="3">
        <v>45377</v>
      </c>
      <c r="B387" t="s">
        <v>17</v>
      </c>
      <c r="C387" t="s">
        <v>41</v>
      </c>
      <c r="D387" t="s">
        <v>74</v>
      </c>
      <c r="E387" t="s">
        <v>99</v>
      </c>
      <c r="F387">
        <v>107011</v>
      </c>
      <c r="G387">
        <v>11537</v>
      </c>
      <c r="H387">
        <v>9670.26</v>
      </c>
      <c r="I387">
        <v>1589</v>
      </c>
      <c r="J387">
        <v>87442.26</v>
      </c>
      <c r="K387">
        <v>10.78</v>
      </c>
      <c r="L387">
        <v>13.77</v>
      </c>
      <c r="M387">
        <v>0.84</v>
      </c>
      <c r="N387">
        <v>6.09</v>
      </c>
      <c r="O387">
        <v>9.0399999999999991</v>
      </c>
    </row>
    <row r="388" spans="1:15" x14ac:dyDescent="0.3">
      <c r="A388" s="3">
        <v>45278</v>
      </c>
      <c r="B388" t="s">
        <v>17</v>
      </c>
      <c r="C388" t="s">
        <v>41</v>
      </c>
      <c r="D388" t="s">
        <v>74</v>
      </c>
      <c r="E388" t="s">
        <v>101</v>
      </c>
      <c r="F388">
        <v>64780</v>
      </c>
      <c r="G388">
        <v>9368</v>
      </c>
      <c r="H388">
        <v>22319.61</v>
      </c>
      <c r="I388">
        <v>1715</v>
      </c>
      <c r="J388">
        <v>192584.51</v>
      </c>
      <c r="K388">
        <v>14.46</v>
      </c>
      <c r="L388">
        <v>18.309999999999999</v>
      </c>
      <c r="M388">
        <v>2.38</v>
      </c>
      <c r="N388">
        <v>13.01</v>
      </c>
      <c r="O388">
        <v>8.6300000000000008</v>
      </c>
    </row>
    <row r="389" spans="1:15" x14ac:dyDescent="0.3">
      <c r="A389" s="3">
        <v>45321</v>
      </c>
      <c r="B389" t="s">
        <v>17</v>
      </c>
      <c r="C389" t="s">
        <v>67</v>
      </c>
      <c r="D389" t="s">
        <v>73</v>
      </c>
      <c r="E389" t="s">
        <v>87</v>
      </c>
      <c r="F389">
        <v>97736</v>
      </c>
      <c r="G389">
        <v>1103</v>
      </c>
      <c r="H389">
        <v>3304.5</v>
      </c>
      <c r="I389">
        <v>232</v>
      </c>
      <c r="J389">
        <v>28376.92</v>
      </c>
      <c r="K389">
        <v>1.1299999999999999</v>
      </c>
      <c r="L389">
        <v>21.03</v>
      </c>
      <c r="M389">
        <v>3</v>
      </c>
      <c r="N389">
        <v>14.24</v>
      </c>
      <c r="O389">
        <v>8.59</v>
      </c>
    </row>
    <row r="390" spans="1:15" x14ac:dyDescent="0.3">
      <c r="A390" s="3">
        <v>45335</v>
      </c>
      <c r="B390" t="s">
        <v>17</v>
      </c>
      <c r="C390" t="s">
        <v>23</v>
      </c>
      <c r="D390" t="s">
        <v>74</v>
      </c>
      <c r="E390" t="s">
        <v>100</v>
      </c>
      <c r="F390">
        <v>146089</v>
      </c>
      <c r="G390">
        <v>18083</v>
      </c>
      <c r="H390">
        <v>72788.53</v>
      </c>
      <c r="I390">
        <v>1326</v>
      </c>
      <c r="J390">
        <v>61458.43</v>
      </c>
      <c r="K390">
        <v>12.38</v>
      </c>
      <c r="L390">
        <v>7.33</v>
      </c>
      <c r="M390">
        <v>4.03</v>
      </c>
      <c r="N390">
        <v>54.89</v>
      </c>
      <c r="O390">
        <v>0.84</v>
      </c>
    </row>
    <row r="391" spans="1:15" x14ac:dyDescent="0.3">
      <c r="A391" s="3">
        <v>45308</v>
      </c>
      <c r="B391" t="s">
        <v>17</v>
      </c>
      <c r="C391" t="s">
        <v>51</v>
      </c>
      <c r="D391" t="s">
        <v>75</v>
      </c>
      <c r="E391" t="s">
        <v>90</v>
      </c>
      <c r="F391">
        <v>91113</v>
      </c>
      <c r="G391">
        <v>8527</v>
      </c>
      <c r="H391">
        <v>17780.64</v>
      </c>
      <c r="I391">
        <v>1616</v>
      </c>
      <c r="J391">
        <v>291695.28999999998</v>
      </c>
      <c r="K391">
        <v>9.36</v>
      </c>
      <c r="L391">
        <v>18.95</v>
      </c>
      <c r="M391">
        <v>2.09</v>
      </c>
      <c r="N391">
        <v>11</v>
      </c>
      <c r="O391">
        <v>16.41</v>
      </c>
    </row>
    <row r="392" spans="1:15" x14ac:dyDescent="0.3">
      <c r="A392" s="3">
        <v>45284</v>
      </c>
      <c r="B392" t="s">
        <v>17</v>
      </c>
      <c r="C392" t="s">
        <v>70</v>
      </c>
      <c r="D392" t="s">
        <v>75</v>
      </c>
      <c r="E392" t="s">
        <v>82</v>
      </c>
      <c r="F392">
        <v>145281</v>
      </c>
      <c r="G392">
        <v>8171</v>
      </c>
      <c r="H392">
        <v>11203.82</v>
      </c>
      <c r="I392">
        <v>1456</v>
      </c>
      <c r="J392">
        <v>85302.93</v>
      </c>
      <c r="K392">
        <v>5.62</v>
      </c>
      <c r="L392">
        <v>17.82</v>
      </c>
      <c r="M392">
        <v>1.37</v>
      </c>
      <c r="N392">
        <v>7.69</v>
      </c>
      <c r="O392">
        <v>7.61</v>
      </c>
    </row>
    <row r="393" spans="1:15" x14ac:dyDescent="0.3">
      <c r="A393" s="3">
        <v>45379</v>
      </c>
      <c r="B393" t="s">
        <v>17</v>
      </c>
      <c r="C393" t="s">
        <v>31</v>
      </c>
      <c r="D393" t="s">
        <v>76</v>
      </c>
      <c r="E393" t="s">
        <v>90</v>
      </c>
      <c r="F393">
        <v>93225</v>
      </c>
      <c r="G393">
        <v>11585</v>
      </c>
      <c r="H393">
        <v>24760.93</v>
      </c>
      <c r="I393">
        <v>1816</v>
      </c>
      <c r="J393">
        <v>42910.97</v>
      </c>
      <c r="K393">
        <v>12.43</v>
      </c>
      <c r="L393">
        <v>15.68</v>
      </c>
      <c r="M393">
        <v>2.14</v>
      </c>
      <c r="N393">
        <v>13.63</v>
      </c>
      <c r="O393">
        <v>1.73</v>
      </c>
    </row>
    <row r="394" spans="1:15" x14ac:dyDescent="0.3">
      <c r="A394" s="3">
        <v>45269</v>
      </c>
      <c r="B394" t="s">
        <v>17</v>
      </c>
      <c r="C394" t="s">
        <v>44</v>
      </c>
      <c r="D394" t="s">
        <v>73</v>
      </c>
      <c r="E394" t="s">
        <v>92</v>
      </c>
      <c r="F394">
        <v>119946</v>
      </c>
      <c r="G394">
        <v>11449</v>
      </c>
      <c r="H394">
        <v>25785.98</v>
      </c>
      <c r="I394">
        <v>1619</v>
      </c>
      <c r="J394">
        <v>61137.93</v>
      </c>
      <c r="K394">
        <v>9.5500000000000007</v>
      </c>
      <c r="L394">
        <v>14.14</v>
      </c>
      <c r="M394">
        <v>2.25</v>
      </c>
      <c r="N394">
        <v>15.93</v>
      </c>
      <c r="O394">
        <v>2.37</v>
      </c>
    </row>
    <row r="395" spans="1:15" x14ac:dyDescent="0.3">
      <c r="A395" s="3">
        <v>45264</v>
      </c>
      <c r="B395" t="s">
        <v>17</v>
      </c>
      <c r="C395" t="s">
        <v>27</v>
      </c>
      <c r="D395" t="s">
        <v>76</v>
      </c>
      <c r="E395" t="s">
        <v>93</v>
      </c>
      <c r="F395">
        <v>81379</v>
      </c>
      <c r="G395">
        <v>9101</v>
      </c>
      <c r="H395">
        <v>35834.9</v>
      </c>
      <c r="I395">
        <v>647</v>
      </c>
      <c r="J395">
        <v>15310.83</v>
      </c>
      <c r="K395">
        <v>11.18</v>
      </c>
      <c r="L395">
        <v>7.11</v>
      </c>
      <c r="M395">
        <v>3.94</v>
      </c>
      <c r="N395">
        <v>55.39</v>
      </c>
      <c r="O395">
        <v>0.43</v>
      </c>
    </row>
    <row r="396" spans="1:15" x14ac:dyDescent="0.3">
      <c r="A396" s="3">
        <v>45230</v>
      </c>
      <c r="B396" t="s">
        <v>17</v>
      </c>
      <c r="C396" t="s">
        <v>58</v>
      </c>
      <c r="D396" t="s">
        <v>73</v>
      </c>
      <c r="E396" t="s">
        <v>96</v>
      </c>
      <c r="F396">
        <v>61434</v>
      </c>
      <c r="G396">
        <v>517</v>
      </c>
      <c r="H396">
        <v>1567.59</v>
      </c>
      <c r="I396">
        <v>75</v>
      </c>
      <c r="J396">
        <v>8370.4500000000007</v>
      </c>
      <c r="K396">
        <v>0.84</v>
      </c>
      <c r="L396">
        <v>14.51</v>
      </c>
      <c r="M396">
        <v>3.03</v>
      </c>
      <c r="N396">
        <v>20.9</v>
      </c>
      <c r="O396">
        <v>5.34</v>
      </c>
    </row>
    <row r="397" spans="1:15" x14ac:dyDescent="0.3">
      <c r="A397" s="3">
        <v>45280</v>
      </c>
      <c r="B397" t="s">
        <v>17</v>
      </c>
      <c r="C397" t="s">
        <v>31</v>
      </c>
      <c r="D397" t="s">
        <v>73</v>
      </c>
      <c r="E397" t="s">
        <v>85</v>
      </c>
      <c r="F397">
        <v>51484</v>
      </c>
      <c r="G397">
        <v>1988</v>
      </c>
      <c r="H397">
        <v>3981.4</v>
      </c>
      <c r="I397">
        <v>284</v>
      </c>
      <c r="J397">
        <v>28930.95</v>
      </c>
      <c r="K397">
        <v>3.86</v>
      </c>
      <c r="L397">
        <v>14.29</v>
      </c>
      <c r="M397">
        <v>2</v>
      </c>
      <c r="N397">
        <v>14.02</v>
      </c>
      <c r="O397">
        <v>7.27</v>
      </c>
    </row>
    <row r="398" spans="1:15" x14ac:dyDescent="0.3">
      <c r="A398" s="3">
        <v>45337</v>
      </c>
      <c r="B398" t="s">
        <v>17</v>
      </c>
      <c r="C398" t="s">
        <v>50</v>
      </c>
      <c r="D398" t="s">
        <v>75</v>
      </c>
      <c r="E398" t="s">
        <v>103</v>
      </c>
      <c r="F398">
        <v>32340</v>
      </c>
      <c r="G398">
        <v>4793</v>
      </c>
      <c r="H398">
        <v>4598.42</v>
      </c>
      <c r="I398">
        <v>776</v>
      </c>
      <c r="J398">
        <v>65061.52</v>
      </c>
      <c r="K398">
        <v>14.82</v>
      </c>
      <c r="L398">
        <v>16.190000000000001</v>
      </c>
      <c r="M398">
        <v>0.96</v>
      </c>
      <c r="N398">
        <v>5.93</v>
      </c>
      <c r="O398">
        <v>14.15</v>
      </c>
    </row>
    <row r="399" spans="1:15" x14ac:dyDescent="0.3">
      <c r="A399" s="3">
        <v>45249</v>
      </c>
      <c r="B399" t="s">
        <v>17</v>
      </c>
      <c r="C399" t="s">
        <v>66</v>
      </c>
      <c r="D399" t="s">
        <v>74</v>
      </c>
      <c r="E399" t="s">
        <v>100</v>
      </c>
      <c r="F399">
        <v>49535</v>
      </c>
      <c r="G399">
        <v>3323</v>
      </c>
      <c r="H399">
        <v>11105.97</v>
      </c>
      <c r="I399">
        <v>536</v>
      </c>
      <c r="J399">
        <v>106286.08</v>
      </c>
      <c r="K399">
        <v>6.71</v>
      </c>
      <c r="L399">
        <v>16.13</v>
      </c>
      <c r="M399">
        <v>3.34</v>
      </c>
      <c r="N399">
        <v>20.72</v>
      </c>
      <c r="O399">
        <v>9.57</v>
      </c>
    </row>
    <row r="400" spans="1:15" x14ac:dyDescent="0.3">
      <c r="A400" s="3">
        <v>45323</v>
      </c>
      <c r="B400" t="s">
        <v>17</v>
      </c>
      <c r="C400" t="s">
        <v>69</v>
      </c>
      <c r="D400" t="s">
        <v>75</v>
      </c>
      <c r="E400" t="s">
        <v>88</v>
      </c>
      <c r="F400">
        <v>57723</v>
      </c>
      <c r="G400">
        <v>1363</v>
      </c>
      <c r="H400">
        <v>1127</v>
      </c>
      <c r="I400">
        <v>228</v>
      </c>
      <c r="J400">
        <v>26855.08</v>
      </c>
      <c r="K400">
        <v>2.36</v>
      </c>
      <c r="L400">
        <v>16.73</v>
      </c>
      <c r="M400">
        <v>0.83</v>
      </c>
      <c r="N400">
        <v>4.9400000000000004</v>
      </c>
      <c r="O400">
        <v>23.83</v>
      </c>
    </row>
    <row r="401" spans="1:15" x14ac:dyDescent="0.3">
      <c r="A401" s="3">
        <v>45350</v>
      </c>
      <c r="B401" t="s">
        <v>17</v>
      </c>
      <c r="C401" t="s">
        <v>28</v>
      </c>
      <c r="D401" t="s">
        <v>76</v>
      </c>
      <c r="E401" t="s">
        <v>97</v>
      </c>
      <c r="F401">
        <v>73482</v>
      </c>
      <c r="G401">
        <v>3288</v>
      </c>
      <c r="H401">
        <v>2385.84</v>
      </c>
      <c r="I401">
        <v>152</v>
      </c>
      <c r="J401">
        <v>27263.82</v>
      </c>
      <c r="K401">
        <v>4.47</v>
      </c>
      <c r="L401">
        <v>4.62</v>
      </c>
      <c r="M401">
        <v>0.73</v>
      </c>
      <c r="N401">
        <v>15.7</v>
      </c>
      <c r="O401">
        <v>11.43</v>
      </c>
    </row>
    <row r="402" spans="1:15" x14ac:dyDescent="0.3">
      <c r="A402" s="3">
        <v>45352</v>
      </c>
      <c r="B402" t="s">
        <v>17</v>
      </c>
      <c r="C402" t="s">
        <v>65</v>
      </c>
      <c r="D402" t="s">
        <v>73</v>
      </c>
      <c r="E402" t="s">
        <v>95</v>
      </c>
      <c r="F402">
        <v>138530</v>
      </c>
      <c r="G402">
        <v>4546</v>
      </c>
      <c r="H402">
        <v>7845.59</v>
      </c>
      <c r="I402">
        <v>332</v>
      </c>
      <c r="J402">
        <v>24642.46</v>
      </c>
      <c r="K402">
        <v>3.28</v>
      </c>
      <c r="L402">
        <v>7.3</v>
      </c>
      <c r="M402">
        <v>1.73</v>
      </c>
      <c r="N402">
        <v>23.63</v>
      </c>
      <c r="O402">
        <v>3.14</v>
      </c>
    </row>
    <row r="403" spans="1:15" x14ac:dyDescent="0.3">
      <c r="A403" s="3">
        <v>45225</v>
      </c>
      <c r="B403" t="s">
        <v>17</v>
      </c>
      <c r="C403" t="s">
        <v>56</v>
      </c>
      <c r="D403" t="s">
        <v>76</v>
      </c>
      <c r="E403" t="s">
        <v>87</v>
      </c>
      <c r="F403">
        <v>75186</v>
      </c>
      <c r="G403">
        <v>1132</v>
      </c>
      <c r="H403">
        <v>2861.86</v>
      </c>
      <c r="I403">
        <v>48</v>
      </c>
      <c r="J403">
        <v>7731.34</v>
      </c>
      <c r="K403">
        <v>1.51</v>
      </c>
      <c r="L403">
        <v>4.24</v>
      </c>
      <c r="M403">
        <v>2.5299999999999998</v>
      </c>
      <c r="N403">
        <v>59.62</v>
      </c>
      <c r="O403">
        <v>2.7</v>
      </c>
    </row>
    <row r="404" spans="1:15" x14ac:dyDescent="0.3">
      <c r="A404" s="3">
        <v>45275</v>
      </c>
      <c r="B404" t="s">
        <v>17</v>
      </c>
      <c r="C404" t="s">
        <v>24</v>
      </c>
      <c r="D404" t="s">
        <v>75</v>
      </c>
      <c r="E404" t="s">
        <v>83</v>
      </c>
      <c r="F404">
        <v>51886</v>
      </c>
      <c r="G404">
        <v>2017</v>
      </c>
      <c r="H404">
        <v>5272.54</v>
      </c>
      <c r="I404">
        <v>397</v>
      </c>
      <c r="J404">
        <v>52372.67</v>
      </c>
      <c r="K404">
        <v>3.89</v>
      </c>
      <c r="L404">
        <v>19.68</v>
      </c>
      <c r="M404">
        <v>2.61</v>
      </c>
      <c r="N404">
        <v>13.28</v>
      </c>
      <c r="O404">
        <v>9.93</v>
      </c>
    </row>
    <row r="405" spans="1:15" x14ac:dyDescent="0.3">
      <c r="A405" s="3">
        <v>45292</v>
      </c>
      <c r="B405" t="s">
        <v>17</v>
      </c>
      <c r="C405" t="s">
        <v>28</v>
      </c>
      <c r="D405" t="s">
        <v>73</v>
      </c>
      <c r="E405" t="s">
        <v>80</v>
      </c>
      <c r="F405">
        <v>60633</v>
      </c>
      <c r="G405">
        <v>4988</v>
      </c>
      <c r="H405">
        <v>8628.08</v>
      </c>
      <c r="I405">
        <v>465</v>
      </c>
      <c r="J405">
        <v>63030.73</v>
      </c>
      <c r="K405">
        <v>8.23</v>
      </c>
      <c r="L405">
        <v>9.32</v>
      </c>
      <c r="M405">
        <v>1.73</v>
      </c>
      <c r="N405">
        <v>18.559999999999999</v>
      </c>
      <c r="O405">
        <v>7.31</v>
      </c>
    </row>
    <row r="406" spans="1:15" x14ac:dyDescent="0.3">
      <c r="A406" s="3">
        <v>45277</v>
      </c>
      <c r="B406" t="s">
        <v>17</v>
      </c>
      <c r="C406" t="s">
        <v>39</v>
      </c>
      <c r="D406" t="s">
        <v>74</v>
      </c>
      <c r="E406" t="s">
        <v>99</v>
      </c>
      <c r="F406">
        <v>48039</v>
      </c>
      <c r="G406">
        <v>7165</v>
      </c>
      <c r="H406">
        <v>22308.52</v>
      </c>
      <c r="I406">
        <v>974</v>
      </c>
      <c r="J406">
        <v>143642.45000000001</v>
      </c>
      <c r="K406">
        <v>14.91</v>
      </c>
      <c r="L406">
        <v>13.59</v>
      </c>
      <c r="M406">
        <v>3.11</v>
      </c>
      <c r="N406">
        <v>22.9</v>
      </c>
      <c r="O406">
        <v>6.44</v>
      </c>
    </row>
    <row r="407" spans="1:15" x14ac:dyDescent="0.3">
      <c r="A407" s="3">
        <v>45336</v>
      </c>
      <c r="B407" t="s">
        <v>17</v>
      </c>
      <c r="C407" t="s">
        <v>40</v>
      </c>
      <c r="D407" t="s">
        <v>73</v>
      </c>
      <c r="E407" t="s">
        <v>86</v>
      </c>
      <c r="F407">
        <v>4708</v>
      </c>
      <c r="G407">
        <v>341</v>
      </c>
      <c r="H407">
        <v>220.49</v>
      </c>
      <c r="I407">
        <v>46</v>
      </c>
      <c r="J407">
        <v>8819.9</v>
      </c>
      <c r="K407">
        <v>7.24</v>
      </c>
      <c r="L407">
        <v>13.49</v>
      </c>
      <c r="M407">
        <v>0.65</v>
      </c>
      <c r="N407">
        <v>4.79</v>
      </c>
      <c r="O407">
        <v>40</v>
      </c>
    </row>
    <row r="408" spans="1:15" x14ac:dyDescent="0.3">
      <c r="A408" s="3">
        <v>45270</v>
      </c>
      <c r="B408" t="s">
        <v>17</v>
      </c>
      <c r="C408" t="s">
        <v>47</v>
      </c>
      <c r="D408" t="s">
        <v>76</v>
      </c>
      <c r="E408" t="s">
        <v>87</v>
      </c>
      <c r="F408">
        <v>34182</v>
      </c>
      <c r="G408">
        <v>1039</v>
      </c>
      <c r="H408">
        <v>3354.95</v>
      </c>
      <c r="I408">
        <v>70</v>
      </c>
      <c r="J408">
        <v>7664.05</v>
      </c>
      <c r="K408">
        <v>3.04</v>
      </c>
      <c r="L408">
        <v>6.74</v>
      </c>
      <c r="M408">
        <v>3.23</v>
      </c>
      <c r="N408">
        <v>47.93</v>
      </c>
      <c r="O408">
        <v>2.2799999999999998</v>
      </c>
    </row>
    <row r="409" spans="1:15" x14ac:dyDescent="0.3">
      <c r="A409" s="3">
        <v>45213</v>
      </c>
      <c r="B409" t="s">
        <v>17</v>
      </c>
      <c r="C409" t="s">
        <v>32</v>
      </c>
      <c r="D409" t="s">
        <v>76</v>
      </c>
      <c r="E409" t="s">
        <v>84</v>
      </c>
      <c r="F409">
        <v>12931</v>
      </c>
      <c r="G409">
        <v>245</v>
      </c>
      <c r="H409">
        <v>550.4</v>
      </c>
      <c r="I409">
        <v>42</v>
      </c>
      <c r="J409">
        <v>3056.61</v>
      </c>
      <c r="K409">
        <v>1.89</v>
      </c>
      <c r="L409">
        <v>17.14</v>
      </c>
      <c r="M409">
        <v>2.25</v>
      </c>
      <c r="N409">
        <v>13.1</v>
      </c>
      <c r="O409">
        <v>5.55</v>
      </c>
    </row>
    <row r="410" spans="1:15" x14ac:dyDescent="0.3">
      <c r="A410" s="3">
        <v>45274</v>
      </c>
      <c r="B410" t="s">
        <v>17</v>
      </c>
      <c r="C410" t="s">
        <v>53</v>
      </c>
      <c r="D410" t="s">
        <v>76</v>
      </c>
      <c r="E410" t="s">
        <v>91</v>
      </c>
      <c r="F410">
        <v>146059</v>
      </c>
      <c r="G410">
        <v>14812</v>
      </c>
      <c r="H410">
        <v>54231.839999999997</v>
      </c>
      <c r="I410">
        <v>3053</v>
      </c>
      <c r="J410">
        <v>154955.64000000001</v>
      </c>
      <c r="K410">
        <v>10.14</v>
      </c>
      <c r="L410">
        <v>20.61</v>
      </c>
      <c r="M410">
        <v>3.66</v>
      </c>
      <c r="N410">
        <v>17.760000000000002</v>
      </c>
      <c r="O410">
        <v>2.86</v>
      </c>
    </row>
    <row r="411" spans="1:15" x14ac:dyDescent="0.3">
      <c r="A411" s="3">
        <v>45363</v>
      </c>
      <c r="B411" t="s">
        <v>17</v>
      </c>
      <c r="C411" t="s">
        <v>43</v>
      </c>
      <c r="D411" t="s">
        <v>76</v>
      </c>
      <c r="E411" t="s">
        <v>93</v>
      </c>
      <c r="F411">
        <v>34103</v>
      </c>
      <c r="G411">
        <v>2145</v>
      </c>
      <c r="H411">
        <v>2198.42</v>
      </c>
      <c r="I411">
        <v>468</v>
      </c>
      <c r="J411">
        <v>86938.11</v>
      </c>
      <c r="K411">
        <v>6.29</v>
      </c>
      <c r="L411">
        <v>21.82</v>
      </c>
      <c r="M411">
        <v>1.02</v>
      </c>
      <c r="N411">
        <v>4.7</v>
      </c>
      <c r="O411">
        <v>39.549999999999997</v>
      </c>
    </row>
    <row r="412" spans="1:15" x14ac:dyDescent="0.3">
      <c r="A412" s="3">
        <v>45226</v>
      </c>
      <c r="B412" t="s">
        <v>17</v>
      </c>
      <c r="C412" t="s">
        <v>25</v>
      </c>
      <c r="D412" t="s">
        <v>73</v>
      </c>
      <c r="E412" t="s">
        <v>80</v>
      </c>
      <c r="F412">
        <v>129680</v>
      </c>
      <c r="G412">
        <v>10801</v>
      </c>
      <c r="H412">
        <v>41609.089999999997</v>
      </c>
      <c r="I412">
        <v>1393</v>
      </c>
      <c r="J412">
        <v>176352.7</v>
      </c>
      <c r="K412">
        <v>8.33</v>
      </c>
      <c r="L412">
        <v>12.9</v>
      </c>
      <c r="M412">
        <v>3.85</v>
      </c>
      <c r="N412">
        <v>29.87</v>
      </c>
      <c r="O412">
        <v>4.24</v>
      </c>
    </row>
    <row r="413" spans="1:15" x14ac:dyDescent="0.3">
      <c r="A413" s="3">
        <v>45346</v>
      </c>
      <c r="B413" t="s">
        <v>17</v>
      </c>
      <c r="C413" t="s">
        <v>24</v>
      </c>
      <c r="D413" t="s">
        <v>73</v>
      </c>
      <c r="E413" t="s">
        <v>102</v>
      </c>
      <c r="F413">
        <v>4215</v>
      </c>
      <c r="G413">
        <v>75</v>
      </c>
      <c r="H413">
        <v>262.25</v>
      </c>
      <c r="I413">
        <v>4</v>
      </c>
      <c r="J413">
        <v>664.33</v>
      </c>
      <c r="K413">
        <v>1.78</v>
      </c>
      <c r="L413">
        <v>5.33</v>
      </c>
      <c r="M413">
        <v>3.5</v>
      </c>
      <c r="N413">
        <v>65.56</v>
      </c>
      <c r="O413">
        <v>2.5299999999999998</v>
      </c>
    </row>
    <row r="414" spans="1:15" x14ac:dyDescent="0.3">
      <c r="A414" s="3">
        <v>45320</v>
      </c>
      <c r="B414" t="s">
        <v>17</v>
      </c>
      <c r="C414" t="s">
        <v>24</v>
      </c>
      <c r="D414" t="s">
        <v>75</v>
      </c>
      <c r="E414" t="s">
        <v>100</v>
      </c>
      <c r="F414">
        <v>75537</v>
      </c>
      <c r="G414">
        <v>8943</v>
      </c>
      <c r="H414">
        <v>29564.25</v>
      </c>
      <c r="I414">
        <v>329</v>
      </c>
      <c r="J414">
        <v>21092.2</v>
      </c>
      <c r="K414">
        <v>11.84</v>
      </c>
      <c r="L414">
        <v>3.68</v>
      </c>
      <c r="M414">
        <v>3.31</v>
      </c>
      <c r="N414">
        <v>89.86</v>
      </c>
      <c r="O414">
        <v>0.71</v>
      </c>
    </row>
    <row r="415" spans="1:15" x14ac:dyDescent="0.3">
      <c r="A415" s="3">
        <v>45312</v>
      </c>
      <c r="B415" t="s">
        <v>17</v>
      </c>
      <c r="C415" t="s">
        <v>34</v>
      </c>
      <c r="D415" t="s">
        <v>75</v>
      </c>
      <c r="E415" t="s">
        <v>77</v>
      </c>
      <c r="F415">
        <v>126492</v>
      </c>
      <c r="G415">
        <v>5458</v>
      </c>
      <c r="H415">
        <v>10242.26</v>
      </c>
      <c r="I415">
        <v>254</v>
      </c>
      <c r="J415">
        <v>47677.52</v>
      </c>
      <c r="K415">
        <v>4.3099999999999996</v>
      </c>
      <c r="L415">
        <v>4.6500000000000004</v>
      </c>
      <c r="M415">
        <v>1.88</v>
      </c>
      <c r="N415">
        <v>40.32</v>
      </c>
      <c r="O415">
        <v>4.6500000000000004</v>
      </c>
    </row>
    <row r="416" spans="1:15" x14ac:dyDescent="0.3">
      <c r="A416" s="3">
        <v>45247</v>
      </c>
      <c r="B416" t="s">
        <v>17</v>
      </c>
      <c r="C416" t="s">
        <v>33</v>
      </c>
      <c r="D416" t="s">
        <v>73</v>
      </c>
      <c r="E416" t="s">
        <v>82</v>
      </c>
      <c r="F416">
        <v>90314</v>
      </c>
      <c r="G416">
        <v>7703</v>
      </c>
      <c r="H416">
        <v>12730.36</v>
      </c>
      <c r="I416">
        <v>812</v>
      </c>
      <c r="J416">
        <v>74870.05</v>
      </c>
      <c r="K416">
        <v>8.5299999999999994</v>
      </c>
      <c r="L416">
        <v>10.54</v>
      </c>
      <c r="M416">
        <v>1.65</v>
      </c>
      <c r="N416">
        <v>15.68</v>
      </c>
      <c r="O416">
        <v>5.88</v>
      </c>
    </row>
    <row r="417" spans="1:15" x14ac:dyDescent="0.3">
      <c r="A417" s="3">
        <v>45264</v>
      </c>
      <c r="B417" t="s">
        <v>17</v>
      </c>
      <c r="C417" t="s">
        <v>43</v>
      </c>
      <c r="D417" t="s">
        <v>75</v>
      </c>
      <c r="E417" t="s">
        <v>92</v>
      </c>
      <c r="F417">
        <v>14468</v>
      </c>
      <c r="G417">
        <v>1332</v>
      </c>
      <c r="H417">
        <v>3349.03</v>
      </c>
      <c r="I417">
        <v>272</v>
      </c>
      <c r="J417">
        <v>27718.94</v>
      </c>
      <c r="K417">
        <v>9.2100000000000009</v>
      </c>
      <c r="L417">
        <v>20.420000000000002</v>
      </c>
      <c r="M417">
        <v>2.5099999999999998</v>
      </c>
      <c r="N417">
        <v>12.31</v>
      </c>
      <c r="O417">
        <v>8.2799999999999994</v>
      </c>
    </row>
    <row r="418" spans="1:15" x14ac:dyDescent="0.3">
      <c r="A418" s="3">
        <v>45229</v>
      </c>
      <c r="B418" t="s">
        <v>17</v>
      </c>
      <c r="C418" t="s">
        <v>68</v>
      </c>
      <c r="D418" t="s">
        <v>73</v>
      </c>
      <c r="E418" t="s">
        <v>81</v>
      </c>
      <c r="F418">
        <v>126233</v>
      </c>
      <c r="G418">
        <v>18791</v>
      </c>
      <c r="H418">
        <v>73112.820000000007</v>
      </c>
      <c r="I418">
        <v>1308</v>
      </c>
      <c r="J418">
        <v>243897.62</v>
      </c>
      <c r="K418">
        <v>14.89</v>
      </c>
      <c r="L418">
        <v>6.96</v>
      </c>
      <c r="M418">
        <v>3.89</v>
      </c>
      <c r="N418">
        <v>55.9</v>
      </c>
      <c r="O418">
        <v>3.34</v>
      </c>
    </row>
    <row r="419" spans="1:15" x14ac:dyDescent="0.3">
      <c r="A419" s="3">
        <v>45302</v>
      </c>
      <c r="B419" t="s">
        <v>17</v>
      </c>
      <c r="C419" t="s">
        <v>45</v>
      </c>
      <c r="D419" t="s">
        <v>74</v>
      </c>
      <c r="E419" t="s">
        <v>84</v>
      </c>
      <c r="F419">
        <v>18129</v>
      </c>
      <c r="G419">
        <v>396</v>
      </c>
      <c r="H419">
        <v>1485.61</v>
      </c>
      <c r="I419">
        <v>40</v>
      </c>
      <c r="J419">
        <v>7048.2</v>
      </c>
      <c r="K419">
        <v>2.1800000000000002</v>
      </c>
      <c r="L419">
        <v>10.1</v>
      </c>
      <c r="M419">
        <v>3.75</v>
      </c>
      <c r="N419">
        <v>37.14</v>
      </c>
      <c r="O419">
        <v>4.74</v>
      </c>
    </row>
    <row r="420" spans="1:15" x14ac:dyDescent="0.3">
      <c r="A420" s="3">
        <v>45218</v>
      </c>
      <c r="B420" t="s">
        <v>17</v>
      </c>
      <c r="C420" t="s">
        <v>58</v>
      </c>
      <c r="D420" t="s">
        <v>73</v>
      </c>
      <c r="E420" t="s">
        <v>96</v>
      </c>
      <c r="F420">
        <v>129908</v>
      </c>
      <c r="G420">
        <v>17000</v>
      </c>
      <c r="H420">
        <v>62973</v>
      </c>
      <c r="I420">
        <v>3061</v>
      </c>
      <c r="J420">
        <v>197166.45</v>
      </c>
      <c r="K420">
        <v>13.09</v>
      </c>
      <c r="L420">
        <v>18.010000000000002</v>
      </c>
      <c r="M420">
        <v>3.7</v>
      </c>
      <c r="N420">
        <v>20.57</v>
      </c>
      <c r="O420">
        <v>3.13</v>
      </c>
    </row>
    <row r="421" spans="1:15" x14ac:dyDescent="0.3">
      <c r="A421" s="3">
        <v>45238</v>
      </c>
      <c r="B421" t="s">
        <v>17</v>
      </c>
      <c r="C421" t="s">
        <v>65</v>
      </c>
      <c r="D421" t="s">
        <v>75</v>
      </c>
      <c r="E421" t="s">
        <v>101</v>
      </c>
      <c r="F421">
        <v>15053</v>
      </c>
      <c r="G421">
        <v>251</v>
      </c>
      <c r="H421">
        <v>515.11</v>
      </c>
      <c r="I421">
        <v>15</v>
      </c>
      <c r="J421">
        <v>2107.73</v>
      </c>
      <c r="K421">
        <v>1.67</v>
      </c>
      <c r="L421">
        <v>5.98</v>
      </c>
      <c r="M421">
        <v>2.0499999999999998</v>
      </c>
      <c r="N421">
        <v>34.340000000000003</v>
      </c>
      <c r="O421">
        <v>4.09</v>
      </c>
    </row>
    <row r="422" spans="1:15" x14ac:dyDescent="0.3">
      <c r="A422" s="3">
        <v>45344</v>
      </c>
      <c r="B422" t="s">
        <v>17</v>
      </c>
      <c r="C422" t="s">
        <v>30</v>
      </c>
      <c r="D422" t="s">
        <v>74</v>
      </c>
      <c r="E422" t="s">
        <v>106</v>
      </c>
      <c r="F422">
        <v>40111</v>
      </c>
      <c r="G422">
        <v>2213</v>
      </c>
      <c r="H422">
        <v>9737.2000000000007</v>
      </c>
      <c r="I422">
        <v>335</v>
      </c>
      <c r="J422">
        <v>55403.54</v>
      </c>
      <c r="K422">
        <v>5.52</v>
      </c>
      <c r="L422">
        <v>15.14</v>
      </c>
      <c r="M422">
        <v>4.4000000000000004</v>
      </c>
      <c r="N422">
        <v>29.07</v>
      </c>
      <c r="O422">
        <v>5.69</v>
      </c>
    </row>
    <row r="423" spans="1:15" x14ac:dyDescent="0.3">
      <c r="A423" s="3">
        <v>45221</v>
      </c>
      <c r="B423" t="s">
        <v>17</v>
      </c>
      <c r="C423" t="s">
        <v>51</v>
      </c>
      <c r="D423" t="s">
        <v>75</v>
      </c>
      <c r="E423" t="s">
        <v>101</v>
      </c>
      <c r="F423">
        <v>80648</v>
      </c>
      <c r="G423">
        <v>1952</v>
      </c>
      <c r="H423">
        <v>7679.67</v>
      </c>
      <c r="I423">
        <v>400</v>
      </c>
      <c r="J423">
        <v>39990.83</v>
      </c>
      <c r="K423">
        <v>2.42</v>
      </c>
      <c r="L423">
        <v>20.49</v>
      </c>
      <c r="M423">
        <v>3.93</v>
      </c>
      <c r="N423">
        <v>19.2</v>
      </c>
      <c r="O423">
        <v>5.21</v>
      </c>
    </row>
    <row r="424" spans="1:15" x14ac:dyDescent="0.3">
      <c r="A424" s="3">
        <v>45230</v>
      </c>
      <c r="B424" t="s">
        <v>17</v>
      </c>
      <c r="C424" t="s">
        <v>64</v>
      </c>
      <c r="D424" t="s">
        <v>73</v>
      </c>
      <c r="E424" t="s">
        <v>85</v>
      </c>
      <c r="F424">
        <v>66061</v>
      </c>
      <c r="G424">
        <v>6137</v>
      </c>
      <c r="H424">
        <v>21698.71</v>
      </c>
      <c r="I424">
        <v>387</v>
      </c>
      <c r="J424">
        <v>39861.15</v>
      </c>
      <c r="K424">
        <v>9.2899999999999991</v>
      </c>
      <c r="L424">
        <v>6.31</v>
      </c>
      <c r="M424">
        <v>3.54</v>
      </c>
      <c r="N424">
        <v>56.07</v>
      </c>
      <c r="O424">
        <v>1.84</v>
      </c>
    </row>
    <row r="425" spans="1:15" x14ac:dyDescent="0.3">
      <c r="A425" s="3">
        <v>45306</v>
      </c>
      <c r="B425" t="s">
        <v>17</v>
      </c>
      <c r="C425" t="s">
        <v>27</v>
      </c>
      <c r="D425" t="s">
        <v>75</v>
      </c>
      <c r="E425" t="s">
        <v>96</v>
      </c>
      <c r="F425">
        <v>147295</v>
      </c>
      <c r="G425">
        <v>9251</v>
      </c>
      <c r="H425">
        <v>9252.23</v>
      </c>
      <c r="I425">
        <v>923</v>
      </c>
      <c r="J425">
        <v>16884.990000000002</v>
      </c>
      <c r="K425">
        <v>6.28</v>
      </c>
      <c r="L425">
        <v>9.98</v>
      </c>
      <c r="M425">
        <v>1</v>
      </c>
      <c r="N425">
        <v>10.02</v>
      </c>
      <c r="O425">
        <v>1.82</v>
      </c>
    </row>
    <row r="426" spans="1:15" x14ac:dyDescent="0.3">
      <c r="A426" s="3">
        <v>45333</v>
      </c>
      <c r="B426" t="s">
        <v>17</v>
      </c>
      <c r="C426" t="s">
        <v>41</v>
      </c>
      <c r="D426" t="s">
        <v>73</v>
      </c>
      <c r="E426" t="s">
        <v>93</v>
      </c>
      <c r="F426">
        <v>60162</v>
      </c>
      <c r="G426">
        <v>525</v>
      </c>
      <c r="H426">
        <v>500.95</v>
      </c>
      <c r="I426">
        <v>111</v>
      </c>
      <c r="J426">
        <v>12449.57</v>
      </c>
      <c r="K426">
        <v>0.87</v>
      </c>
      <c r="L426">
        <v>21.14</v>
      </c>
      <c r="M426">
        <v>0.95</v>
      </c>
      <c r="N426">
        <v>4.51</v>
      </c>
      <c r="O426">
        <v>24.85</v>
      </c>
    </row>
    <row r="427" spans="1:15" x14ac:dyDescent="0.3">
      <c r="A427" s="3">
        <v>45315</v>
      </c>
      <c r="B427" t="s">
        <v>17</v>
      </c>
      <c r="C427" t="s">
        <v>60</v>
      </c>
      <c r="D427" t="s">
        <v>75</v>
      </c>
      <c r="E427" t="s">
        <v>88</v>
      </c>
      <c r="F427">
        <v>100713</v>
      </c>
      <c r="G427">
        <v>14607</v>
      </c>
      <c r="H427">
        <v>31744.54</v>
      </c>
      <c r="I427">
        <v>1303</v>
      </c>
      <c r="J427">
        <v>135118.06</v>
      </c>
      <c r="K427">
        <v>14.5</v>
      </c>
      <c r="L427">
        <v>8.92</v>
      </c>
      <c r="M427">
        <v>2.17</v>
      </c>
      <c r="N427">
        <v>24.36</v>
      </c>
      <c r="O427">
        <v>4.26</v>
      </c>
    </row>
    <row r="428" spans="1:15" x14ac:dyDescent="0.3">
      <c r="A428" s="3">
        <v>45276</v>
      </c>
      <c r="B428" t="s">
        <v>17</v>
      </c>
      <c r="C428" t="s">
        <v>55</v>
      </c>
      <c r="D428" t="s">
        <v>75</v>
      </c>
      <c r="E428" t="s">
        <v>85</v>
      </c>
      <c r="F428">
        <v>117056</v>
      </c>
      <c r="G428">
        <v>8045</v>
      </c>
      <c r="H428">
        <v>6703.3</v>
      </c>
      <c r="I428">
        <v>1220</v>
      </c>
      <c r="J428">
        <v>57495.48</v>
      </c>
      <c r="K428">
        <v>6.87</v>
      </c>
      <c r="L428">
        <v>15.16</v>
      </c>
      <c r="M428">
        <v>0.83</v>
      </c>
      <c r="N428">
        <v>5.49</v>
      </c>
      <c r="O428">
        <v>8.58</v>
      </c>
    </row>
    <row r="429" spans="1:15" x14ac:dyDescent="0.3">
      <c r="A429" s="3">
        <v>45278</v>
      </c>
      <c r="B429" t="s">
        <v>17</v>
      </c>
      <c r="C429" t="s">
        <v>34</v>
      </c>
      <c r="D429" t="s">
        <v>73</v>
      </c>
      <c r="E429" t="s">
        <v>80</v>
      </c>
      <c r="F429">
        <v>113415</v>
      </c>
      <c r="G429">
        <v>10756</v>
      </c>
      <c r="H429">
        <v>32976.01</v>
      </c>
      <c r="I429">
        <v>633</v>
      </c>
      <c r="J429">
        <v>10737.69</v>
      </c>
      <c r="K429">
        <v>9.48</v>
      </c>
      <c r="L429">
        <v>5.89</v>
      </c>
      <c r="M429">
        <v>3.07</v>
      </c>
      <c r="N429">
        <v>52.09</v>
      </c>
      <c r="O429">
        <v>0.33</v>
      </c>
    </row>
    <row r="430" spans="1:15" x14ac:dyDescent="0.3">
      <c r="A430" s="3">
        <v>45356</v>
      </c>
      <c r="B430" t="s">
        <v>17</v>
      </c>
      <c r="C430" t="s">
        <v>61</v>
      </c>
      <c r="D430" t="s">
        <v>74</v>
      </c>
      <c r="E430" t="s">
        <v>77</v>
      </c>
      <c r="F430">
        <v>16789</v>
      </c>
      <c r="G430">
        <v>1984</v>
      </c>
      <c r="H430">
        <v>4533.8</v>
      </c>
      <c r="I430">
        <v>81</v>
      </c>
      <c r="J430">
        <v>16118.91</v>
      </c>
      <c r="K430">
        <v>11.82</v>
      </c>
      <c r="L430">
        <v>4.08</v>
      </c>
      <c r="M430">
        <v>2.29</v>
      </c>
      <c r="N430">
        <v>55.97</v>
      </c>
      <c r="O430">
        <v>3.56</v>
      </c>
    </row>
    <row r="431" spans="1:15" x14ac:dyDescent="0.3">
      <c r="A431" s="3">
        <v>45253</v>
      </c>
      <c r="B431" t="s">
        <v>17</v>
      </c>
      <c r="C431" t="s">
        <v>54</v>
      </c>
      <c r="D431" t="s">
        <v>73</v>
      </c>
      <c r="E431" t="s">
        <v>100</v>
      </c>
      <c r="F431">
        <v>27013</v>
      </c>
      <c r="G431">
        <v>361</v>
      </c>
      <c r="H431">
        <v>1173.1199999999999</v>
      </c>
      <c r="I431">
        <v>78</v>
      </c>
      <c r="J431">
        <v>4027.93</v>
      </c>
      <c r="K431">
        <v>1.34</v>
      </c>
      <c r="L431">
        <v>21.61</v>
      </c>
      <c r="M431">
        <v>3.25</v>
      </c>
      <c r="N431">
        <v>15.04</v>
      </c>
      <c r="O431">
        <v>3.43</v>
      </c>
    </row>
    <row r="432" spans="1:15" x14ac:dyDescent="0.3">
      <c r="A432" s="3">
        <v>45267</v>
      </c>
      <c r="B432" t="s">
        <v>17</v>
      </c>
      <c r="C432" t="s">
        <v>55</v>
      </c>
      <c r="D432" t="s">
        <v>73</v>
      </c>
      <c r="E432" t="s">
        <v>92</v>
      </c>
      <c r="F432">
        <v>56318</v>
      </c>
      <c r="G432">
        <v>1443</v>
      </c>
      <c r="H432">
        <v>1295.3499999999999</v>
      </c>
      <c r="I432">
        <v>126</v>
      </c>
      <c r="J432">
        <v>3112.7</v>
      </c>
      <c r="K432">
        <v>2.56</v>
      </c>
      <c r="L432">
        <v>8.73</v>
      </c>
      <c r="M432">
        <v>0.9</v>
      </c>
      <c r="N432">
        <v>10.28</v>
      </c>
      <c r="O432">
        <v>2.4</v>
      </c>
    </row>
    <row r="433" spans="1:15" x14ac:dyDescent="0.3">
      <c r="A433" s="3">
        <v>45240</v>
      </c>
      <c r="B433" t="s">
        <v>17</v>
      </c>
      <c r="C433" t="s">
        <v>48</v>
      </c>
      <c r="D433" t="s">
        <v>73</v>
      </c>
      <c r="E433" t="s">
        <v>87</v>
      </c>
      <c r="F433">
        <v>22282</v>
      </c>
      <c r="G433">
        <v>2347</v>
      </c>
      <c r="H433">
        <v>1538.22</v>
      </c>
      <c r="I433">
        <v>297</v>
      </c>
      <c r="J433">
        <v>59208.7</v>
      </c>
      <c r="K433">
        <v>10.53</v>
      </c>
      <c r="L433">
        <v>12.65</v>
      </c>
      <c r="M433">
        <v>0.66</v>
      </c>
      <c r="N433">
        <v>5.18</v>
      </c>
      <c r="O433">
        <v>38.49</v>
      </c>
    </row>
    <row r="434" spans="1:15" x14ac:dyDescent="0.3">
      <c r="A434" s="3">
        <v>45244</v>
      </c>
      <c r="B434" t="s">
        <v>17</v>
      </c>
      <c r="C434" t="s">
        <v>28</v>
      </c>
      <c r="D434" t="s">
        <v>76</v>
      </c>
      <c r="E434" t="s">
        <v>81</v>
      </c>
      <c r="F434">
        <v>63879</v>
      </c>
      <c r="G434">
        <v>7858</v>
      </c>
      <c r="H434">
        <v>22964.22</v>
      </c>
      <c r="I434">
        <v>692</v>
      </c>
      <c r="J434">
        <v>87648.5</v>
      </c>
      <c r="K434">
        <v>12.3</v>
      </c>
      <c r="L434">
        <v>8.81</v>
      </c>
      <c r="M434">
        <v>2.92</v>
      </c>
      <c r="N434">
        <v>33.19</v>
      </c>
      <c r="O434">
        <v>3.82</v>
      </c>
    </row>
    <row r="435" spans="1:15" x14ac:dyDescent="0.3">
      <c r="A435" s="3">
        <v>45219</v>
      </c>
      <c r="B435" t="s">
        <v>17</v>
      </c>
      <c r="C435" t="s">
        <v>38</v>
      </c>
      <c r="D435" t="s">
        <v>76</v>
      </c>
      <c r="E435" t="s">
        <v>81</v>
      </c>
      <c r="F435">
        <v>145701</v>
      </c>
      <c r="G435">
        <v>11863</v>
      </c>
      <c r="H435">
        <v>25469.17</v>
      </c>
      <c r="I435">
        <v>650</v>
      </c>
      <c r="J435">
        <v>115627.08</v>
      </c>
      <c r="K435">
        <v>8.14</v>
      </c>
      <c r="L435">
        <v>5.48</v>
      </c>
      <c r="M435">
        <v>2.15</v>
      </c>
      <c r="N435">
        <v>39.18</v>
      </c>
      <c r="O435">
        <v>4.54</v>
      </c>
    </row>
    <row r="436" spans="1:15" x14ac:dyDescent="0.3">
      <c r="A436" s="3">
        <v>45200</v>
      </c>
      <c r="B436" t="s">
        <v>17</v>
      </c>
      <c r="C436" t="s">
        <v>66</v>
      </c>
      <c r="D436" t="s">
        <v>75</v>
      </c>
      <c r="E436" t="s">
        <v>105</v>
      </c>
      <c r="F436">
        <v>42034</v>
      </c>
      <c r="G436">
        <v>2951</v>
      </c>
      <c r="H436">
        <v>3535.16</v>
      </c>
      <c r="I436">
        <v>294</v>
      </c>
      <c r="J436">
        <v>25212.06</v>
      </c>
      <c r="K436">
        <v>7.02</v>
      </c>
      <c r="L436">
        <v>9.9600000000000009</v>
      </c>
      <c r="M436">
        <v>1.2</v>
      </c>
      <c r="N436">
        <v>12.02</v>
      </c>
      <c r="O436">
        <v>7.13</v>
      </c>
    </row>
    <row r="437" spans="1:15" x14ac:dyDescent="0.3">
      <c r="A437" s="3">
        <v>45315</v>
      </c>
      <c r="B437" t="s">
        <v>17</v>
      </c>
      <c r="C437" t="s">
        <v>68</v>
      </c>
      <c r="D437" t="s">
        <v>76</v>
      </c>
      <c r="E437" t="s">
        <v>79</v>
      </c>
      <c r="F437">
        <v>108090</v>
      </c>
      <c r="G437">
        <v>13510</v>
      </c>
      <c r="H437">
        <v>46039.63</v>
      </c>
      <c r="I437">
        <v>2380</v>
      </c>
      <c r="J437">
        <v>17019.61</v>
      </c>
      <c r="K437">
        <v>12.5</v>
      </c>
      <c r="L437">
        <v>17.62</v>
      </c>
      <c r="M437">
        <v>3.41</v>
      </c>
      <c r="N437">
        <v>19.34</v>
      </c>
      <c r="O437">
        <v>0.37</v>
      </c>
    </row>
    <row r="438" spans="1:15" x14ac:dyDescent="0.3">
      <c r="A438" s="3">
        <v>45274</v>
      </c>
      <c r="B438" t="s">
        <v>17</v>
      </c>
      <c r="C438" t="s">
        <v>31</v>
      </c>
      <c r="D438" t="s">
        <v>74</v>
      </c>
      <c r="E438" t="s">
        <v>83</v>
      </c>
      <c r="F438">
        <v>124184</v>
      </c>
      <c r="G438">
        <v>8114</v>
      </c>
      <c r="H438">
        <v>19258.669999999998</v>
      </c>
      <c r="I438">
        <v>273</v>
      </c>
      <c r="J438">
        <v>15196.16</v>
      </c>
      <c r="K438">
        <v>6.53</v>
      </c>
      <c r="L438">
        <v>3.36</v>
      </c>
      <c r="M438">
        <v>2.37</v>
      </c>
      <c r="N438">
        <v>70.540000000000006</v>
      </c>
      <c r="O438">
        <v>0.79</v>
      </c>
    </row>
    <row r="439" spans="1:15" x14ac:dyDescent="0.3">
      <c r="A439" s="3">
        <v>45259</v>
      </c>
      <c r="B439" t="s">
        <v>17</v>
      </c>
      <c r="C439" t="s">
        <v>44</v>
      </c>
      <c r="D439" t="s">
        <v>73</v>
      </c>
      <c r="E439" t="s">
        <v>94</v>
      </c>
      <c r="F439">
        <v>9556</v>
      </c>
      <c r="G439">
        <v>1101</v>
      </c>
      <c r="H439">
        <v>1059.33</v>
      </c>
      <c r="I439">
        <v>145</v>
      </c>
      <c r="J439">
        <v>6809.83</v>
      </c>
      <c r="K439">
        <v>11.52</v>
      </c>
      <c r="L439">
        <v>13.17</v>
      </c>
      <c r="M439">
        <v>0.96</v>
      </c>
      <c r="N439">
        <v>7.31</v>
      </c>
      <c r="O439">
        <v>6.43</v>
      </c>
    </row>
    <row r="440" spans="1:15" x14ac:dyDescent="0.3">
      <c r="A440" s="3">
        <v>45380</v>
      </c>
      <c r="B440" t="s">
        <v>17</v>
      </c>
      <c r="C440" t="s">
        <v>42</v>
      </c>
      <c r="D440" t="s">
        <v>74</v>
      </c>
      <c r="E440" t="s">
        <v>98</v>
      </c>
      <c r="F440">
        <v>76524</v>
      </c>
      <c r="G440">
        <v>517</v>
      </c>
      <c r="H440">
        <v>718.07</v>
      </c>
      <c r="I440">
        <v>111</v>
      </c>
      <c r="J440">
        <v>17904.27</v>
      </c>
      <c r="K440">
        <v>0.68</v>
      </c>
      <c r="L440">
        <v>21.47</v>
      </c>
      <c r="M440">
        <v>1.39</v>
      </c>
      <c r="N440">
        <v>6.47</v>
      </c>
      <c r="O440">
        <v>24.93</v>
      </c>
    </row>
    <row r="441" spans="1:15" x14ac:dyDescent="0.3">
      <c r="A441" s="3">
        <v>45379</v>
      </c>
      <c r="B441" t="s">
        <v>17</v>
      </c>
      <c r="C441" t="s">
        <v>40</v>
      </c>
      <c r="D441" t="s">
        <v>73</v>
      </c>
      <c r="E441" t="s">
        <v>93</v>
      </c>
      <c r="F441">
        <v>75112</v>
      </c>
      <c r="G441">
        <v>10826</v>
      </c>
      <c r="H441">
        <v>25984.58</v>
      </c>
      <c r="I441">
        <v>550</v>
      </c>
      <c r="J441">
        <v>61518.66</v>
      </c>
      <c r="K441">
        <v>14.41</v>
      </c>
      <c r="L441">
        <v>5.08</v>
      </c>
      <c r="M441">
        <v>2.4</v>
      </c>
      <c r="N441">
        <v>47.24</v>
      </c>
      <c r="O441">
        <v>2.37</v>
      </c>
    </row>
    <row r="442" spans="1:15" x14ac:dyDescent="0.3">
      <c r="A442" s="3">
        <v>45218</v>
      </c>
      <c r="B442" t="s">
        <v>17</v>
      </c>
      <c r="C442" t="s">
        <v>33</v>
      </c>
      <c r="D442" t="s">
        <v>74</v>
      </c>
      <c r="E442" t="s">
        <v>92</v>
      </c>
      <c r="F442">
        <v>120021</v>
      </c>
      <c r="G442">
        <v>8507</v>
      </c>
      <c r="H442">
        <v>32852.879999999997</v>
      </c>
      <c r="I442">
        <v>413</v>
      </c>
      <c r="J442">
        <v>41385.5</v>
      </c>
      <c r="K442">
        <v>7.09</v>
      </c>
      <c r="L442">
        <v>4.8499999999999996</v>
      </c>
      <c r="M442">
        <v>3.86</v>
      </c>
      <c r="N442">
        <v>79.55</v>
      </c>
      <c r="O442">
        <v>1.26</v>
      </c>
    </row>
    <row r="443" spans="1:15" x14ac:dyDescent="0.3">
      <c r="A443" s="3">
        <v>45267</v>
      </c>
      <c r="B443" t="s">
        <v>17</v>
      </c>
      <c r="C443" t="s">
        <v>25</v>
      </c>
      <c r="D443" t="s">
        <v>76</v>
      </c>
      <c r="E443" t="s">
        <v>90</v>
      </c>
      <c r="F443">
        <v>62190</v>
      </c>
      <c r="G443">
        <v>1664</v>
      </c>
      <c r="H443">
        <v>2880.67</v>
      </c>
      <c r="I443">
        <v>283</v>
      </c>
      <c r="J443">
        <v>27684.06</v>
      </c>
      <c r="K443">
        <v>2.68</v>
      </c>
      <c r="L443">
        <v>17.010000000000002</v>
      </c>
      <c r="M443">
        <v>1.73</v>
      </c>
      <c r="N443">
        <v>10.18</v>
      </c>
      <c r="O443">
        <v>9.61</v>
      </c>
    </row>
    <row r="444" spans="1:15" x14ac:dyDescent="0.3">
      <c r="A444" s="3">
        <v>45308</v>
      </c>
      <c r="B444" t="s">
        <v>17</v>
      </c>
      <c r="C444" t="s">
        <v>61</v>
      </c>
      <c r="D444" t="s">
        <v>73</v>
      </c>
      <c r="E444" t="s">
        <v>96</v>
      </c>
      <c r="F444">
        <v>52857</v>
      </c>
      <c r="G444">
        <v>3145</v>
      </c>
      <c r="H444">
        <v>6344.57</v>
      </c>
      <c r="I444">
        <v>368</v>
      </c>
      <c r="J444">
        <v>58172.79</v>
      </c>
      <c r="K444">
        <v>5.95</v>
      </c>
      <c r="L444">
        <v>11.7</v>
      </c>
      <c r="M444">
        <v>2.02</v>
      </c>
      <c r="N444">
        <v>17.239999999999998</v>
      </c>
      <c r="O444">
        <v>9.17</v>
      </c>
    </row>
    <row r="445" spans="1:15" x14ac:dyDescent="0.3">
      <c r="A445" s="3">
        <v>45339</v>
      </c>
      <c r="B445" t="s">
        <v>17</v>
      </c>
      <c r="C445" t="s">
        <v>69</v>
      </c>
      <c r="D445" t="s">
        <v>76</v>
      </c>
      <c r="E445" t="s">
        <v>96</v>
      </c>
      <c r="F445">
        <v>31087</v>
      </c>
      <c r="G445">
        <v>4176</v>
      </c>
      <c r="H445">
        <v>18027.259999999998</v>
      </c>
      <c r="I445">
        <v>749</v>
      </c>
      <c r="J445">
        <v>49811.75</v>
      </c>
      <c r="K445">
        <v>13.43</v>
      </c>
      <c r="L445">
        <v>17.940000000000001</v>
      </c>
      <c r="M445">
        <v>4.32</v>
      </c>
      <c r="N445">
        <v>24.07</v>
      </c>
      <c r="O445">
        <v>2.76</v>
      </c>
    </row>
    <row r="446" spans="1:15" x14ac:dyDescent="0.3">
      <c r="A446" s="3">
        <v>45365</v>
      </c>
      <c r="B446" t="s">
        <v>17</v>
      </c>
      <c r="C446" t="s">
        <v>58</v>
      </c>
      <c r="D446" t="s">
        <v>76</v>
      </c>
      <c r="E446" t="s">
        <v>98</v>
      </c>
      <c r="F446">
        <v>59932</v>
      </c>
      <c r="G446">
        <v>6279</v>
      </c>
      <c r="H446">
        <v>13777.21</v>
      </c>
      <c r="I446">
        <v>492</v>
      </c>
      <c r="J446">
        <v>83133.22</v>
      </c>
      <c r="K446">
        <v>10.48</v>
      </c>
      <c r="L446">
        <v>7.84</v>
      </c>
      <c r="M446">
        <v>2.19</v>
      </c>
      <c r="N446">
        <v>28</v>
      </c>
      <c r="O446">
        <v>6.03</v>
      </c>
    </row>
    <row r="447" spans="1:15" x14ac:dyDescent="0.3">
      <c r="A447" s="3">
        <v>45268</v>
      </c>
      <c r="B447" t="s">
        <v>17</v>
      </c>
      <c r="C447" t="s">
        <v>31</v>
      </c>
      <c r="D447" t="s">
        <v>73</v>
      </c>
      <c r="E447" t="s">
        <v>105</v>
      </c>
      <c r="F447">
        <v>40056</v>
      </c>
      <c r="G447">
        <v>423</v>
      </c>
      <c r="H447">
        <v>1733.13</v>
      </c>
      <c r="I447">
        <v>49</v>
      </c>
      <c r="J447">
        <v>6333.46</v>
      </c>
      <c r="K447">
        <v>1.06</v>
      </c>
      <c r="L447">
        <v>11.58</v>
      </c>
      <c r="M447">
        <v>4.0999999999999996</v>
      </c>
      <c r="N447">
        <v>35.369999999999997</v>
      </c>
      <c r="O447">
        <v>3.65</v>
      </c>
    </row>
    <row r="448" spans="1:15" x14ac:dyDescent="0.3">
      <c r="A448" s="3">
        <v>45218</v>
      </c>
      <c r="B448" t="s">
        <v>17</v>
      </c>
      <c r="C448" t="s">
        <v>41</v>
      </c>
      <c r="D448" t="s">
        <v>74</v>
      </c>
      <c r="E448" t="s">
        <v>92</v>
      </c>
      <c r="F448">
        <v>38286</v>
      </c>
      <c r="G448">
        <v>3851</v>
      </c>
      <c r="H448">
        <v>15673.5</v>
      </c>
      <c r="I448">
        <v>581</v>
      </c>
      <c r="J448">
        <v>72460.61</v>
      </c>
      <c r="K448">
        <v>10.06</v>
      </c>
      <c r="L448">
        <v>15.09</v>
      </c>
      <c r="M448">
        <v>4.07</v>
      </c>
      <c r="N448">
        <v>26.98</v>
      </c>
      <c r="O448">
        <v>4.62</v>
      </c>
    </row>
    <row r="449" spans="1:15" x14ac:dyDescent="0.3">
      <c r="A449" s="3">
        <v>45242</v>
      </c>
      <c r="B449" t="s">
        <v>17</v>
      </c>
      <c r="C449" t="s">
        <v>28</v>
      </c>
      <c r="D449" t="s">
        <v>75</v>
      </c>
      <c r="E449" t="s">
        <v>78</v>
      </c>
      <c r="F449">
        <v>16633</v>
      </c>
      <c r="G449">
        <v>243</v>
      </c>
      <c r="H449">
        <v>613.69000000000005</v>
      </c>
      <c r="I449">
        <v>14</v>
      </c>
      <c r="J449">
        <v>2083.19</v>
      </c>
      <c r="K449">
        <v>1.46</v>
      </c>
      <c r="L449">
        <v>5.76</v>
      </c>
      <c r="M449">
        <v>2.5299999999999998</v>
      </c>
      <c r="N449">
        <v>43.84</v>
      </c>
      <c r="O449">
        <v>3.39</v>
      </c>
    </row>
    <row r="450" spans="1:15" x14ac:dyDescent="0.3">
      <c r="A450" s="3">
        <v>45352</v>
      </c>
      <c r="B450" t="s">
        <v>17</v>
      </c>
      <c r="C450" t="s">
        <v>56</v>
      </c>
      <c r="D450" t="s">
        <v>76</v>
      </c>
      <c r="E450" t="s">
        <v>87</v>
      </c>
      <c r="F450">
        <v>81638</v>
      </c>
      <c r="G450">
        <v>6471</v>
      </c>
      <c r="H450">
        <v>20635.59</v>
      </c>
      <c r="I450">
        <v>245</v>
      </c>
      <c r="J450">
        <v>5275.94</v>
      </c>
      <c r="K450">
        <v>7.93</v>
      </c>
      <c r="L450">
        <v>3.79</v>
      </c>
      <c r="M450">
        <v>3.19</v>
      </c>
      <c r="N450">
        <v>84.23</v>
      </c>
      <c r="O450">
        <v>0.26</v>
      </c>
    </row>
    <row r="451" spans="1:15" x14ac:dyDescent="0.3">
      <c r="A451" s="3">
        <v>45312</v>
      </c>
      <c r="B451" t="s">
        <v>17</v>
      </c>
      <c r="C451" t="s">
        <v>45</v>
      </c>
      <c r="D451" t="s">
        <v>76</v>
      </c>
      <c r="E451" t="s">
        <v>104</v>
      </c>
      <c r="F451">
        <v>76657</v>
      </c>
      <c r="G451">
        <v>8345</v>
      </c>
      <c r="H451">
        <v>5804.33</v>
      </c>
      <c r="I451">
        <v>363</v>
      </c>
      <c r="J451">
        <v>2672.1</v>
      </c>
      <c r="K451">
        <v>10.89</v>
      </c>
      <c r="L451">
        <v>4.3499999999999996</v>
      </c>
      <c r="M451">
        <v>0.7</v>
      </c>
      <c r="N451">
        <v>15.99</v>
      </c>
      <c r="O451">
        <v>0.46</v>
      </c>
    </row>
    <row r="452" spans="1:15" x14ac:dyDescent="0.3">
      <c r="A452" s="3">
        <v>45319</v>
      </c>
      <c r="B452" t="s">
        <v>17</v>
      </c>
      <c r="C452" t="s">
        <v>45</v>
      </c>
      <c r="D452" t="s">
        <v>73</v>
      </c>
      <c r="E452" t="s">
        <v>88</v>
      </c>
      <c r="F452">
        <v>33598</v>
      </c>
      <c r="G452">
        <v>4827</v>
      </c>
      <c r="H452">
        <v>16526.61</v>
      </c>
      <c r="I452">
        <v>468</v>
      </c>
      <c r="J452">
        <v>29401.84</v>
      </c>
      <c r="K452">
        <v>14.37</v>
      </c>
      <c r="L452">
        <v>9.6999999999999993</v>
      </c>
      <c r="M452">
        <v>3.42</v>
      </c>
      <c r="N452">
        <v>35.31</v>
      </c>
      <c r="O452">
        <v>1.78</v>
      </c>
    </row>
    <row r="453" spans="1:15" x14ac:dyDescent="0.3">
      <c r="A453" s="3">
        <v>45379</v>
      </c>
      <c r="B453" t="s">
        <v>17</v>
      </c>
      <c r="C453" t="s">
        <v>40</v>
      </c>
      <c r="D453" t="s">
        <v>73</v>
      </c>
      <c r="E453" t="s">
        <v>80</v>
      </c>
      <c r="F453">
        <v>80715</v>
      </c>
      <c r="G453">
        <v>4496</v>
      </c>
      <c r="H453">
        <v>16078.05</v>
      </c>
      <c r="I453">
        <v>699</v>
      </c>
      <c r="J453">
        <v>28738.080000000002</v>
      </c>
      <c r="K453">
        <v>5.57</v>
      </c>
      <c r="L453">
        <v>15.55</v>
      </c>
      <c r="M453">
        <v>3.58</v>
      </c>
      <c r="N453">
        <v>23</v>
      </c>
      <c r="O453">
        <v>1.79</v>
      </c>
    </row>
    <row r="454" spans="1:15" x14ac:dyDescent="0.3">
      <c r="A454" s="3">
        <v>45269</v>
      </c>
      <c r="B454" t="s">
        <v>17</v>
      </c>
      <c r="C454" t="s">
        <v>46</v>
      </c>
      <c r="D454" t="s">
        <v>74</v>
      </c>
      <c r="E454" t="s">
        <v>93</v>
      </c>
      <c r="F454">
        <v>106515</v>
      </c>
      <c r="G454">
        <v>3221</v>
      </c>
      <c r="H454">
        <v>2587.8200000000002</v>
      </c>
      <c r="I454">
        <v>500</v>
      </c>
      <c r="J454">
        <v>77026.33</v>
      </c>
      <c r="K454">
        <v>3.02</v>
      </c>
      <c r="L454">
        <v>15.52</v>
      </c>
      <c r="M454">
        <v>0.8</v>
      </c>
      <c r="N454">
        <v>5.18</v>
      </c>
      <c r="O454">
        <v>29.76</v>
      </c>
    </row>
    <row r="455" spans="1:15" x14ac:dyDescent="0.3">
      <c r="A455" s="3">
        <v>45338</v>
      </c>
      <c r="B455" t="s">
        <v>17</v>
      </c>
      <c r="C455" t="s">
        <v>35</v>
      </c>
      <c r="D455" t="s">
        <v>76</v>
      </c>
      <c r="E455" t="s">
        <v>102</v>
      </c>
      <c r="F455">
        <v>132195</v>
      </c>
      <c r="G455">
        <v>5741</v>
      </c>
      <c r="H455">
        <v>2789.4</v>
      </c>
      <c r="I455">
        <v>261</v>
      </c>
      <c r="J455">
        <v>50564.24</v>
      </c>
      <c r="K455">
        <v>4.34</v>
      </c>
      <c r="L455">
        <v>4.55</v>
      </c>
      <c r="M455">
        <v>0.49</v>
      </c>
      <c r="N455">
        <v>10.69</v>
      </c>
      <c r="O455">
        <v>18.13</v>
      </c>
    </row>
    <row r="456" spans="1:15" x14ac:dyDescent="0.3">
      <c r="A456" s="3">
        <v>45312</v>
      </c>
      <c r="B456" t="s">
        <v>17</v>
      </c>
      <c r="C456" t="s">
        <v>27</v>
      </c>
      <c r="D456" t="s">
        <v>75</v>
      </c>
      <c r="E456" t="s">
        <v>87</v>
      </c>
      <c r="F456">
        <v>130445</v>
      </c>
      <c r="G456">
        <v>6240</v>
      </c>
      <c r="H456">
        <v>22175.81</v>
      </c>
      <c r="I456">
        <v>927</v>
      </c>
      <c r="J456">
        <v>73676.320000000007</v>
      </c>
      <c r="K456">
        <v>4.78</v>
      </c>
      <c r="L456">
        <v>14.86</v>
      </c>
      <c r="M456">
        <v>3.55</v>
      </c>
      <c r="N456">
        <v>23.92</v>
      </c>
      <c r="O456">
        <v>3.32</v>
      </c>
    </row>
    <row r="457" spans="1:15" x14ac:dyDescent="0.3">
      <c r="A457" s="3">
        <v>45353</v>
      </c>
      <c r="B457" t="s">
        <v>17</v>
      </c>
      <c r="C457" t="s">
        <v>38</v>
      </c>
      <c r="D457" t="s">
        <v>76</v>
      </c>
      <c r="E457" t="s">
        <v>105</v>
      </c>
      <c r="F457">
        <v>22087</v>
      </c>
      <c r="G457">
        <v>769</v>
      </c>
      <c r="H457">
        <v>690.32</v>
      </c>
      <c r="I457">
        <v>112</v>
      </c>
      <c r="J457">
        <v>17478</v>
      </c>
      <c r="K457">
        <v>3.48</v>
      </c>
      <c r="L457">
        <v>14.56</v>
      </c>
      <c r="M457">
        <v>0.9</v>
      </c>
      <c r="N457">
        <v>6.16</v>
      </c>
      <c r="O457">
        <v>25.32</v>
      </c>
    </row>
    <row r="458" spans="1:15" x14ac:dyDescent="0.3">
      <c r="A458" s="3">
        <v>45310</v>
      </c>
      <c r="B458" t="s">
        <v>17</v>
      </c>
      <c r="C458" t="s">
        <v>27</v>
      </c>
      <c r="D458" t="s">
        <v>74</v>
      </c>
      <c r="E458" t="s">
        <v>99</v>
      </c>
      <c r="F458">
        <v>11449</v>
      </c>
      <c r="G458">
        <v>1126</v>
      </c>
      <c r="H458">
        <v>2898.59</v>
      </c>
      <c r="I458">
        <v>42</v>
      </c>
      <c r="J458">
        <v>8141.92</v>
      </c>
      <c r="K458">
        <v>9.83</v>
      </c>
      <c r="L458">
        <v>3.73</v>
      </c>
      <c r="M458">
        <v>2.57</v>
      </c>
      <c r="N458">
        <v>69.010000000000005</v>
      </c>
      <c r="O458">
        <v>2.81</v>
      </c>
    </row>
    <row r="459" spans="1:15" x14ac:dyDescent="0.3">
      <c r="A459" s="3">
        <v>45354</v>
      </c>
      <c r="B459" t="s">
        <v>17</v>
      </c>
      <c r="C459" t="s">
        <v>67</v>
      </c>
      <c r="D459" t="s">
        <v>75</v>
      </c>
      <c r="E459" t="s">
        <v>105</v>
      </c>
      <c r="F459">
        <v>85494</v>
      </c>
      <c r="G459">
        <v>10328</v>
      </c>
      <c r="H459">
        <v>16530.689999999999</v>
      </c>
      <c r="I459">
        <v>2232</v>
      </c>
      <c r="J459">
        <v>273122.94</v>
      </c>
      <c r="K459">
        <v>12.08</v>
      </c>
      <c r="L459">
        <v>21.61</v>
      </c>
      <c r="M459">
        <v>1.6</v>
      </c>
      <c r="N459">
        <v>7.41</v>
      </c>
      <c r="O459">
        <v>16.52</v>
      </c>
    </row>
    <row r="460" spans="1:15" x14ac:dyDescent="0.3">
      <c r="A460" s="3">
        <v>45206</v>
      </c>
      <c r="B460" t="s">
        <v>17</v>
      </c>
      <c r="C460" t="s">
        <v>70</v>
      </c>
      <c r="D460" t="s">
        <v>73</v>
      </c>
      <c r="E460" t="s">
        <v>98</v>
      </c>
      <c r="F460">
        <v>66632</v>
      </c>
      <c r="G460">
        <v>5960</v>
      </c>
      <c r="H460">
        <v>20663.919999999998</v>
      </c>
      <c r="I460">
        <v>1098</v>
      </c>
      <c r="J460">
        <v>146048.63</v>
      </c>
      <c r="K460">
        <v>8.94</v>
      </c>
      <c r="L460">
        <v>18.420000000000002</v>
      </c>
      <c r="M460">
        <v>3.47</v>
      </c>
      <c r="N460">
        <v>18.82</v>
      </c>
      <c r="O460">
        <v>7.07</v>
      </c>
    </row>
    <row r="461" spans="1:15" x14ac:dyDescent="0.3">
      <c r="A461" s="3">
        <v>45258</v>
      </c>
      <c r="B461" t="s">
        <v>17</v>
      </c>
      <c r="C461" t="s">
        <v>23</v>
      </c>
      <c r="D461" t="s">
        <v>73</v>
      </c>
      <c r="E461" t="s">
        <v>104</v>
      </c>
      <c r="F461">
        <v>24940</v>
      </c>
      <c r="G461">
        <v>587</v>
      </c>
      <c r="H461">
        <v>1048.9100000000001</v>
      </c>
      <c r="I461">
        <v>121</v>
      </c>
      <c r="J461">
        <v>5904.81</v>
      </c>
      <c r="K461">
        <v>2.35</v>
      </c>
      <c r="L461">
        <v>20.61</v>
      </c>
      <c r="M461">
        <v>1.79</v>
      </c>
      <c r="N461">
        <v>8.67</v>
      </c>
      <c r="O461">
        <v>5.63</v>
      </c>
    </row>
    <row r="462" spans="1:15" x14ac:dyDescent="0.3">
      <c r="A462" s="3">
        <v>45372</v>
      </c>
      <c r="B462" t="s">
        <v>17</v>
      </c>
      <c r="C462" t="s">
        <v>46</v>
      </c>
      <c r="D462" t="s">
        <v>73</v>
      </c>
      <c r="E462" t="s">
        <v>103</v>
      </c>
      <c r="F462">
        <v>6438</v>
      </c>
      <c r="G462">
        <v>379</v>
      </c>
      <c r="H462">
        <v>823</v>
      </c>
      <c r="I462">
        <v>43</v>
      </c>
      <c r="J462">
        <v>5354.5</v>
      </c>
      <c r="K462">
        <v>5.89</v>
      </c>
      <c r="L462">
        <v>11.35</v>
      </c>
      <c r="M462">
        <v>2.17</v>
      </c>
      <c r="N462">
        <v>19.14</v>
      </c>
      <c r="O462">
        <v>6.51</v>
      </c>
    </row>
    <row r="463" spans="1:15" x14ac:dyDescent="0.3">
      <c r="A463" s="3">
        <v>45347</v>
      </c>
      <c r="B463" t="s">
        <v>17</v>
      </c>
      <c r="C463" t="s">
        <v>27</v>
      </c>
      <c r="D463" t="s">
        <v>74</v>
      </c>
      <c r="E463" t="s">
        <v>106</v>
      </c>
      <c r="F463">
        <v>71650</v>
      </c>
      <c r="G463">
        <v>10156</v>
      </c>
      <c r="H463">
        <v>14084.75</v>
      </c>
      <c r="I463">
        <v>539</v>
      </c>
      <c r="J463">
        <v>23450.14</v>
      </c>
      <c r="K463">
        <v>14.17</v>
      </c>
      <c r="L463">
        <v>5.31</v>
      </c>
      <c r="M463">
        <v>1.39</v>
      </c>
      <c r="N463">
        <v>26.13</v>
      </c>
      <c r="O463">
        <v>1.66</v>
      </c>
    </row>
    <row r="464" spans="1:15" x14ac:dyDescent="0.3">
      <c r="A464" s="3">
        <v>45244</v>
      </c>
      <c r="B464" t="s">
        <v>17</v>
      </c>
      <c r="C464" t="s">
        <v>57</v>
      </c>
      <c r="D464" t="s">
        <v>73</v>
      </c>
      <c r="E464" t="s">
        <v>100</v>
      </c>
      <c r="F464">
        <v>11546</v>
      </c>
      <c r="G464">
        <v>1542</v>
      </c>
      <c r="H464">
        <v>4699.75</v>
      </c>
      <c r="I464">
        <v>130</v>
      </c>
      <c r="J464">
        <v>21334.25</v>
      </c>
      <c r="K464">
        <v>13.36</v>
      </c>
      <c r="L464">
        <v>8.43</v>
      </c>
      <c r="M464">
        <v>3.05</v>
      </c>
      <c r="N464">
        <v>36.15</v>
      </c>
      <c r="O464">
        <v>4.54</v>
      </c>
    </row>
    <row r="465" spans="1:15" x14ac:dyDescent="0.3">
      <c r="A465" s="3">
        <v>45332</v>
      </c>
      <c r="B465" t="s">
        <v>17</v>
      </c>
      <c r="C465" t="s">
        <v>29</v>
      </c>
      <c r="D465" t="s">
        <v>75</v>
      </c>
      <c r="E465" t="s">
        <v>103</v>
      </c>
      <c r="F465">
        <v>124338</v>
      </c>
      <c r="G465">
        <v>16151</v>
      </c>
      <c r="H465">
        <v>62515.82</v>
      </c>
      <c r="I465">
        <v>3304</v>
      </c>
      <c r="J465">
        <v>179033.84</v>
      </c>
      <c r="K465">
        <v>12.99</v>
      </c>
      <c r="L465">
        <v>20.46</v>
      </c>
      <c r="M465">
        <v>3.87</v>
      </c>
      <c r="N465">
        <v>18.920000000000002</v>
      </c>
      <c r="O465">
        <v>2.86</v>
      </c>
    </row>
    <row r="466" spans="1:15" x14ac:dyDescent="0.3">
      <c r="A466" s="3">
        <v>45271</v>
      </c>
      <c r="B466" t="s">
        <v>17</v>
      </c>
      <c r="C466" t="s">
        <v>56</v>
      </c>
      <c r="D466" t="s">
        <v>73</v>
      </c>
      <c r="E466" t="s">
        <v>95</v>
      </c>
      <c r="F466">
        <v>116927</v>
      </c>
      <c r="G466">
        <v>13385</v>
      </c>
      <c r="H466">
        <v>30627.72</v>
      </c>
      <c r="I466">
        <v>2542</v>
      </c>
      <c r="J466">
        <v>373815.54</v>
      </c>
      <c r="K466">
        <v>11.45</v>
      </c>
      <c r="L466">
        <v>18.989999999999998</v>
      </c>
      <c r="M466">
        <v>2.29</v>
      </c>
      <c r="N466">
        <v>12.05</v>
      </c>
      <c r="O466">
        <v>12.21</v>
      </c>
    </row>
    <row r="467" spans="1:15" x14ac:dyDescent="0.3">
      <c r="A467" s="3">
        <v>45349</v>
      </c>
      <c r="B467" t="s">
        <v>17</v>
      </c>
      <c r="C467" t="s">
        <v>50</v>
      </c>
      <c r="D467" t="s">
        <v>74</v>
      </c>
      <c r="E467" t="s">
        <v>94</v>
      </c>
      <c r="F467">
        <v>48576</v>
      </c>
      <c r="G467">
        <v>5711</v>
      </c>
      <c r="H467">
        <v>17648.5</v>
      </c>
      <c r="I467">
        <v>363</v>
      </c>
      <c r="J467">
        <v>40394.730000000003</v>
      </c>
      <c r="K467">
        <v>11.76</v>
      </c>
      <c r="L467">
        <v>6.36</v>
      </c>
      <c r="M467">
        <v>3.09</v>
      </c>
      <c r="N467">
        <v>48.62</v>
      </c>
      <c r="O467">
        <v>2.29</v>
      </c>
    </row>
    <row r="468" spans="1:15" x14ac:dyDescent="0.3">
      <c r="A468" s="3">
        <v>45362</v>
      </c>
      <c r="B468" t="s">
        <v>17</v>
      </c>
      <c r="C468" t="s">
        <v>36</v>
      </c>
      <c r="D468" t="s">
        <v>76</v>
      </c>
      <c r="E468" t="s">
        <v>80</v>
      </c>
      <c r="F468">
        <v>115264</v>
      </c>
      <c r="G468">
        <v>17033</v>
      </c>
      <c r="H468">
        <v>72275.98</v>
      </c>
      <c r="I468">
        <v>650</v>
      </c>
      <c r="J468">
        <v>24140.28</v>
      </c>
      <c r="K468">
        <v>14.78</v>
      </c>
      <c r="L468">
        <v>3.82</v>
      </c>
      <c r="M468">
        <v>4.24</v>
      </c>
      <c r="N468">
        <v>111.19</v>
      </c>
      <c r="O468">
        <v>0.33</v>
      </c>
    </row>
    <row r="469" spans="1:15" x14ac:dyDescent="0.3">
      <c r="A469" s="3">
        <v>45223</v>
      </c>
      <c r="B469" t="s">
        <v>17</v>
      </c>
      <c r="C469" t="s">
        <v>67</v>
      </c>
      <c r="D469" t="s">
        <v>76</v>
      </c>
      <c r="E469" t="s">
        <v>90</v>
      </c>
      <c r="F469">
        <v>129902</v>
      </c>
      <c r="G469">
        <v>3130</v>
      </c>
      <c r="H469">
        <v>10568.5</v>
      </c>
      <c r="I469">
        <v>580</v>
      </c>
      <c r="J469">
        <v>27048.14</v>
      </c>
      <c r="K469">
        <v>2.41</v>
      </c>
      <c r="L469">
        <v>18.53</v>
      </c>
      <c r="M469">
        <v>3.38</v>
      </c>
      <c r="N469">
        <v>18.22</v>
      </c>
      <c r="O469">
        <v>2.56</v>
      </c>
    </row>
    <row r="470" spans="1:15" x14ac:dyDescent="0.3">
      <c r="A470" s="3">
        <v>45289</v>
      </c>
      <c r="B470" t="s">
        <v>17</v>
      </c>
      <c r="C470" t="s">
        <v>23</v>
      </c>
      <c r="D470" t="s">
        <v>75</v>
      </c>
      <c r="E470" t="s">
        <v>105</v>
      </c>
      <c r="F470">
        <v>124210</v>
      </c>
      <c r="G470">
        <v>9731</v>
      </c>
      <c r="H470">
        <v>37434.01</v>
      </c>
      <c r="I470">
        <v>1646</v>
      </c>
      <c r="J470">
        <v>182271.88</v>
      </c>
      <c r="K470">
        <v>7.83</v>
      </c>
      <c r="L470">
        <v>16.920000000000002</v>
      </c>
      <c r="M470">
        <v>3.85</v>
      </c>
      <c r="N470">
        <v>22.74</v>
      </c>
      <c r="O470">
        <v>4.87</v>
      </c>
    </row>
    <row r="471" spans="1:15" x14ac:dyDescent="0.3">
      <c r="A471" s="3">
        <v>45285</v>
      </c>
      <c r="B471" t="s">
        <v>17</v>
      </c>
      <c r="C471" t="s">
        <v>55</v>
      </c>
      <c r="D471" t="s">
        <v>74</v>
      </c>
      <c r="E471" t="s">
        <v>94</v>
      </c>
      <c r="F471">
        <v>108046</v>
      </c>
      <c r="G471">
        <v>9789</v>
      </c>
      <c r="H471">
        <v>24318.6</v>
      </c>
      <c r="I471">
        <v>847</v>
      </c>
      <c r="J471">
        <v>97556.86</v>
      </c>
      <c r="K471">
        <v>9.06</v>
      </c>
      <c r="L471">
        <v>8.65</v>
      </c>
      <c r="M471">
        <v>2.48</v>
      </c>
      <c r="N471">
        <v>28.71</v>
      </c>
      <c r="O471">
        <v>4.01</v>
      </c>
    </row>
    <row r="472" spans="1:15" x14ac:dyDescent="0.3">
      <c r="A472" s="3">
        <v>45371</v>
      </c>
      <c r="B472" t="s">
        <v>17</v>
      </c>
      <c r="C472" t="s">
        <v>53</v>
      </c>
      <c r="D472" t="s">
        <v>73</v>
      </c>
      <c r="E472" t="s">
        <v>83</v>
      </c>
      <c r="F472">
        <v>85163</v>
      </c>
      <c r="G472">
        <v>8932</v>
      </c>
      <c r="H472">
        <v>35554.93</v>
      </c>
      <c r="I472">
        <v>1347</v>
      </c>
      <c r="J472">
        <v>206654.99</v>
      </c>
      <c r="K472">
        <v>10.49</v>
      </c>
      <c r="L472">
        <v>15.08</v>
      </c>
      <c r="M472">
        <v>3.98</v>
      </c>
      <c r="N472">
        <v>26.4</v>
      </c>
      <c r="O472">
        <v>5.81</v>
      </c>
    </row>
    <row r="473" spans="1:15" x14ac:dyDescent="0.3">
      <c r="A473" s="3">
        <v>45241</v>
      </c>
      <c r="B473" t="s">
        <v>17</v>
      </c>
      <c r="C473" t="s">
        <v>66</v>
      </c>
      <c r="D473" t="s">
        <v>73</v>
      </c>
      <c r="E473" t="s">
        <v>94</v>
      </c>
      <c r="F473">
        <v>28420</v>
      </c>
      <c r="G473">
        <v>801</v>
      </c>
      <c r="H473">
        <v>1836.2</v>
      </c>
      <c r="I473">
        <v>25</v>
      </c>
      <c r="J473">
        <v>1327.56</v>
      </c>
      <c r="K473">
        <v>2.82</v>
      </c>
      <c r="L473">
        <v>3.12</v>
      </c>
      <c r="M473">
        <v>2.29</v>
      </c>
      <c r="N473">
        <v>73.45</v>
      </c>
      <c r="O473">
        <v>0.72</v>
      </c>
    </row>
    <row r="474" spans="1:15" x14ac:dyDescent="0.3">
      <c r="A474" s="3">
        <v>45305</v>
      </c>
      <c r="B474" t="s">
        <v>17</v>
      </c>
      <c r="C474" t="s">
        <v>71</v>
      </c>
      <c r="D474" t="s">
        <v>76</v>
      </c>
      <c r="E474" t="s">
        <v>103</v>
      </c>
      <c r="F474">
        <v>87456</v>
      </c>
      <c r="G474">
        <v>9649</v>
      </c>
      <c r="H474">
        <v>43096.49</v>
      </c>
      <c r="I474">
        <v>471</v>
      </c>
      <c r="J474">
        <v>39230.25</v>
      </c>
      <c r="K474">
        <v>11.03</v>
      </c>
      <c r="L474">
        <v>4.88</v>
      </c>
      <c r="M474">
        <v>4.47</v>
      </c>
      <c r="N474">
        <v>91.5</v>
      </c>
      <c r="O474">
        <v>0.91</v>
      </c>
    </row>
    <row r="475" spans="1:15" x14ac:dyDescent="0.3">
      <c r="A475" s="3">
        <v>45273</v>
      </c>
      <c r="B475" t="s">
        <v>17</v>
      </c>
      <c r="C475" t="s">
        <v>38</v>
      </c>
      <c r="D475" t="s">
        <v>73</v>
      </c>
      <c r="E475" t="s">
        <v>79</v>
      </c>
      <c r="F475">
        <v>130884</v>
      </c>
      <c r="G475">
        <v>15838</v>
      </c>
      <c r="H475">
        <v>19584.419999999998</v>
      </c>
      <c r="I475">
        <v>2145</v>
      </c>
      <c r="J475">
        <v>317350.40000000002</v>
      </c>
      <c r="K475">
        <v>12.1</v>
      </c>
      <c r="L475">
        <v>13.54</v>
      </c>
      <c r="M475">
        <v>1.24</v>
      </c>
      <c r="N475">
        <v>9.1300000000000008</v>
      </c>
      <c r="O475">
        <v>16.2</v>
      </c>
    </row>
    <row r="476" spans="1:15" x14ac:dyDescent="0.3">
      <c r="A476" s="3">
        <v>45340</v>
      </c>
      <c r="B476" t="s">
        <v>17</v>
      </c>
      <c r="C476" t="s">
        <v>65</v>
      </c>
      <c r="D476" t="s">
        <v>76</v>
      </c>
      <c r="E476" t="s">
        <v>100</v>
      </c>
      <c r="F476">
        <v>105976</v>
      </c>
      <c r="G476">
        <v>9995</v>
      </c>
      <c r="H476">
        <v>11703.16</v>
      </c>
      <c r="I476">
        <v>974</v>
      </c>
      <c r="J476">
        <v>153735.57</v>
      </c>
      <c r="K476">
        <v>9.43</v>
      </c>
      <c r="L476">
        <v>9.74</v>
      </c>
      <c r="M476">
        <v>1.17</v>
      </c>
      <c r="N476">
        <v>12.02</v>
      </c>
      <c r="O476">
        <v>13.14</v>
      </c>
    </row>
    <row r="477" spans="1:15" x14ac:dyDescent="0.3">
      <c r="A477" s="3">
        <v>45316</v>
      </c>
      <c r="B477" t="s">
        <v>17</v>
      </c>
      <c r="C477" t="s">
        <v>64</v>
      </c>
      <c r="D477" t="s">
        <v>76</v>
      </c>
      <c r="E477" t="s">
        <v>101</v>
      </c>
      <c r="F477">
        <v>10619</v>
      </c>
      <c r="G477">
        <v>906</v>
      </c>
      <c r="H477">
        <v>381.83</v>
      </c>
      <c r="I477">
        <v>158</v>
      </c>
      <c r="J477">
        <v>1877.94</v>
      </c>
      <c r="K477">
        <v>8.5299999999999994</v>
      </c>
      <c r="L477">
        <v>17.440000000000001</v>
      </c>
      <c r="M477">
        <v>0.42</v>
      </c>
      <c r="N477">
        <v>2.42</v>
      </c>
      <c r="O477">
        <v>4.92</v>
      </c>
    </row>
    <row r="478" spans="1:15" x14ac:dyDescent="0.3">
      <c r="A478" s="3">
        <v>45280</v>
      </c>
      <c r="B478" t="s">
        <v>17</v>
      </c>
      <c r="C478" t="s">
        <v>35</v>
      </c>
      <c r="D478" t="s">
        <v>73</v>
      </c>
      <c r="E478" t="s">
        <v>81</v>
      </c>
      <c r="F478">
        <v>24084</v>
      </c>
      <c r="G478">
        <v>2724</v>
      </c>
      <c r="H478">
        <v>3350.98</v>
      </c>
      <c r="I478">
        <v>577</v>
      </c>
      <c r="J478">
        <v>44283.85</v>
      </c>
      <c r="K478">
        <v>11.31</v>
      </c>
      <c r="L478">
        <v>21.18</v>
      </c>
      <c r="M478">
        <v>1.23</v>
      </c>
      <c r="N478">
        <v>5.81</v>
      </c>
      <c r="O478">
        <v>13.22</v>
      </c>
    </row>
    <row r="479" spans="1:15" x14ac:dyDescent="0.3">
      <c r="A479" s="3">
        <v>45282</v>
      </c>
      <c r="B479" t="s">
        <v>17</v>
      </c>
      <c r="C479" t="s">
        <v>59</v>
      </c>
      <c r="D479" t="s">
        <v>76</v>
      </c>
      <c r="E479" t="s">
        <v>90</v>
      </c>
      <c r="F479">
        <v>67164</v>
      </c>
      <c r="G479">
        <v>3519</v>
      </c>
      <c r="H479">
        <v>3555.74</v>
      </c>
      <c r="I479">
        <v>309</v>
      </c>
      <c r="J479">
        <v>54367.59</v>
      </c>
      <c r="K479">
        <v>5.24</v>
      </c>
      <c r="L479">
        <v>8.7799999999999994</v>
      </c>
      <c r="M479">
        <v>1.01</v>
      </c>
      <c r="N479">
        <v>11.51</v>
      </c>
      <c r="O479">
        <v>15.29</v>
      </c>
    </row>
    <row r="480" spans="1:15" x14ac:dyDescent="0.3">
      <c r="A480" s="3">
        <v>45303</v>
      </c>
      <c r="B480" t="s">
        <v>17</v>
      </c>
      <c r="C480" t="s">
        <v>34</v>
      </c>
      <c r="D480" t="s">
        <v>76</v>
      </c>
      <c r="E480" t="s">
        <v>93</v>
      </c>
      <c r="F480">
        <v>31388</v>
      </c>
      <c r="G480">
        <v>4691</v>
      </c>
      <c r="H480">
        <v>8960.1299999999992</v>
      </c>
      <c r="I480">
        <v>540</v>
      </c>
      <c r="J480">
        <v>78734.070000000007</v>
      </c>
      <c r="K480">
        <v>14.95</v>
      </c>
      <c r="L480">
        <v>11.51</v>
      </c>
      <c r="M480">
        <v>1.91</v>
      </c>
      <c r="N480">
        <v>16.59</v>
      </c>
      <c r="O480">
        <v>8.7899999999999991</v>
      </c>
    </row>
    <row r="481" spans="1:15" x14ac:dyDescent="0.3">
      <c r="A481" s="3">
        <v>45200</v>
      </c>
      <c r="B481" t="s">
        <v>17</v>
      </c>
      <c r="C481" t="s">
        <v>52</v>
      </c>
      <c r="D481" t="s">
        <v>74</v>
      </c>
      <c r="E481" t="s">
        <v>104</v>
      </c>
      <c r="F481">
        <v>135898</v>
      </c>
      <c r="G481">
        <v>18142</v>
      </c>
      <c r="H481">
        <v>51368.74</v>
      </c>
      <c r="I481">
        <v>1893</v>
      </c>
      <c r="J481">
        <v>161778.16</v>
      </c>
      <c r="K481">
        <v>13.35</v>
      </c>
      <c r="L481">
        <v>10.43</v>
      </c>
      <c r="M481">
        <v>2.83</v>
      </c>
      <c r="N481">
        <v>27.14</v>
      </c>
      <c r="O481">
        <v>3.15</v>
      </c>
    </row>
    <row r="482" spans="1:15" x14ac:dyDescent="0.3">
      <c r="A482" s="3">
        <v>45318</v>
      </c>
      <c r="B482" t="s">
        <v>17</v>
      </c>
      <c r="C482" t="s">
        <v>70</v>
      </c>
      <c r="D482" t="s">
        <v>73</v>
      </c>
      <c r="E482" t="s">
        <v>102</v>
      </c>
      <c r="F482">
        <v>143237</v>
      </c>
      <c r="G482">
        <v>15163</v>
      </c>
      <c r="H482">
        <v>6265.27</v>
      </c>
      <c r="I482">
        <v>2239</v>
      </c>
      <c r="J482">
        <v>166405.03</v>
      </c>
      <c r="K482">
        <v>10.59</v>
      </c>
      <c r="L482">
        <v>14.77</v>
      </c>
      <c r="M482">
        <v>0.41</v>
      </c>
      <c r="N482">
        <v>2.8</v>
      </c>
      <c r="O482">
        <v>26.56</v>
      </c>
    </row>
    <row r="483" spans="1:15" x14ac:dyDescent="0.3">
      <c r="A483" s="3">
        <v>45213</v>
      </c>
      <c r="B483" t="s">
        <v>17</v>
      </c>
      <c r="C483" t="s">
        <v>30</v>
      </c>
      <c r="D483" t="s">
        <v>74</v>
      </c>
      <c r="E483" t="s">
        <v>80</v>
      </c>
      <c r="F483">
        <v>109330</v>
      </c>
      <c r="G483">
        <v>13136</v>
      </c>
      <c r="H483">
        <v>10262.65</v>
      </c>
      <c r="I483">
        <v>1862</v>
      </c>
      <c r="J483">
        <v>183946.45</v>
      </c>
      <c r="K483">
        <v>12.02</v>
      </c>
      <c r="L483">
        <v>14.17</v>
      </c>
      <c r="M483">
        <v>0.78</v>
      </c>
      <c r="N483">
        <v>5.51</v>
      </c>
      <c r="O483">
        <v>17.920000000000002</v>
      </c>
    </row>
    <row r="484" spans="1:15" x14ac:dyDescent="0.3">
      <c r="A484" s="3">
        <v>45332</v>
      </c>
      <c r="B484" t="s">
        <v>17</v>
      </c>
      <c r="C484" t="s">
        <v>38</v>
      </c>
      <c r="D484" t="s">
        <v>73</v>
      </c>
      <c r="E484" t="s">
        <v>85</v>
      </c>
      <c r="F484">
        <v>50173</v>
      </c>
      <c r="G484">
        <v>4923</v>
      </c>
      <c r="H484">
        <v>3278.22</v>
      </c>
      <c r="I484">
        <v>690</v>
      </c>
      <c r="J484">
        <v>78997.75</v>
      </c>
      <c r="K484">
        <v>9.81</v>
      </c>
      <c r="L484">
        <v>14.02</v>
      </c>
      <c r="M484">
        <v>0.67</v>
      </c>
      <c r="N484">
        <v>4.75</v>
      </c>
      <c r="O484">
        <v>24.1</v>
      </c>
    </row>
    <row r="485" spans="1:15" x14ac:dyDescent="0.3">
      <c r="A485" s="3">
        <v>45359</v>
      </c>
      <c r="B485" t="s">
        <v>17</v>
      </c>
      <c r="C485" t="s">
        <v>58</v>
      </c>
      <c r="D485" t="s">
        <v>73</v>
      </c>
      <c r="E485" t="s">
        <v>101</v>
      </c>
      <c r="F485">
        <v>95838</v>
      </c>
      <c r="G485">
        <v>8270</v>
      </c>
      <c r="H485">
        <v>23770.46</v>
      </c>
      <c r="I485">
        <v>1311</v>
      </c>
      <c r="J485">
        <v>212346.41</v>
      </c>
      <c r="K485">
        <v>8.6300000000000008</v>
      </c>
      <c r="L485">
        <v>15.85</v>
      </c>
      <c r="M485">
        <v>2.87</v>
      </c>
      <c r="N485">
        <v>18.13</v>
      </c>
      <c r="O485">
        <v>8.93</v>
      </c>
    </row>
    <row r="486" spans="1:15" x14ac:dyDescent="0.3">
      <c r="A486" s="3">
        <v>45360</v>
      </c>
      <c r="B486" t="s">
        <v>17</v>
      </c>
      <c r="C486" t="s">
        <v>30</v>
      </c>
      <c r="D486" t="s">
        <v>73</v>
      </c>
      <c r="E486" t="s">
        <v>95</v>
      </c>
      <c r="F486">
        <v>131676</v>
      </c>
      <c r="G486">
        <v>5810</v>
      </c>
      <c r="H486">
        <v>21977.5</v>
      </c>
      <c r="I486">
        <v>724</v>
      </c>
      <c r="J486">
        <v>14499.09</v>
      </c>
      <c r="K486">
        <v>4.41</v>
      </c>
      <c r="L486">
        <v>12.46</v>
      </c>
      <c r="M486">
        <v>3.78</v>
      </c>
      <c r="N486">
        <v>30.36</v>
      </c>
      <c r="O486">
        <v>0.66</v>
      </c>
    </row>
    <row r="487" spans="1:15" x14ac:dyDescent="0.3">
      <c r="A487" s="3">
        <v>45213</v>
      </c>
      <c r="B487" t="s">
        <v>17</v>
      </c>
      <c r="C487" t="s">
        <v>40</v>
      </c>
      <c r="D487" t="s">
        <v>73</v>
      </c>
      <c r="E487" t="s">
        <v>80</v>
      </c>
      <c r="F487">
        <v>116878</v>
      </c>
      <c r="G487">
        <v>1576</v>
      </c>
      <c r="H487">
        <v>2790.11</v>
      </c>
      <c r="I487">
        <v>282</v>
      </c>
      <c r="J487">
        <v>40325.370000000003</v>
      </c>
      <c r="K487">
        <v>1.35</v>
      </c>
      <c r="L487">
        <v>17.89</v>
      </c>
      <c r="M487">
        <v>1.77</v>
      </c>
      <c r="N487">
        <v>9.89</v>
      </c>
      <c r="O487">
        <v>14.45</v>
      </c>
    </row>
    <row r="488" spans="1:15" x14ac:dyDescent="0.3">
      <c r="A488" s="3">
        <v>45268</v>
      </c>
      <c r="B488" t="s">
        <v>17</v>
      </c>
      <c r="C488" t="s">
        <v>40</v>
      </c>
      <c r="D488" t="s">
        <v>75</v>
      </c>
      <c r="E488" t="s">
        <v>94</v>
      </c>
      <c r="F488">
        <v>54361</v>
      </c>
      <c r="G488">
        <v>6487</v>
      </c>
      <c r="H488">
        <v>16352.45</v>
      </c>
      <c r="I488">
        <v>737</v>
      </c>
      <c r="J488">
        <v>24876.14</v>
      </c>
      <c r="K488">
        <v>11.93</v>
      </c>
      <c r="L488">
        <v>11.36</v>
      </c>
      <c r="M488">
        <v>2.52</v>
      </c>
      <c r="N488">
        <v>22.19</v>
      </c>
      <c r="O488">
        <v>1.52</v>
      </c>
    </row>
    <row r="489" spans="1:15" x14ac:dyDescent="0.3">
      <c r="A489" s="3">
        <v>45233</v>
      </c>
      <c r="B489" t="s">
        <v>17</v>
      </c>
      <c r="C489" t="s">
        <v>47</v>
      </c>
      <c r="D489" t="s">
        <v>75</v>
      </c>
      <c r="E489" t="s">
        <v>86</v>
      </c>
      <c r="F489">
        <v>144974</v>
      </c>
      <c r="G489">
        <v>7623</v>
      </c>
      <c r="H489">
        <v>16614.169999999998</v>
      </c>
      <c r="I489">
        <v>357</v>
      </c>
      <c r="J489">
        <v>17142.900000000001</v>
      </c>
      <c r="K489">
        <v>5.26</v>
      </c>
      <c r="L489">
        <v>4.68</v>
      </c>
      <c r="M489">
        <v>2.1800000000000002</v>
      </c>
      <c r="N489">
        <v>46.54</v>
      </c>
      <c r="O489">
        <v>1.03</v>
      </c>
    </row>
    <row r="490" spans="1:15" x14ac:dyDescent="0.3">
      <c r="A490" s="3">
        <v>45312</v>
      </c>
      <c r="B490" t="s">
        <v>17</v>
      </c>
      <c r="C490" t="s">
        <v>59</v>
      </c>
      <c r="D490" t="s">
        <v>76</v>
      </c>
      <c r="E490" t="s">
        <v>103</v>
      </c>
      <c r="F490">
        <v>76505</v>
      </c>
      <c r="G490">
        <v>7018</v>
      </c>
      <c r="H490">
        <v>23975.02</v>
      </c>
      <c r="I490">
        <v>1541</v>
      </c>
      <c r="J490">
        <v>288100.89</v>
      </c>
      <c r="K490">
        <v>9.17</v>
      </c>
      <c r="L490">
        <v>21.96</v>
      </c>
      <c r="M490">
        <v>3.42</v>
      </c>
      <c r="N490">
        <v>15.56</v>
      </c>
      <c r="O490">
        <v>12.02</v>
      </c>
    </row>
    <row r="491" spans="1:15" x14ac:dyDescent="0.3">
      <c r="A491" s="3">
        <v>45231</v>
      </c>
      <c r="B491" t="s">
        <v>17</v>
      </c>
      <c r="C491" t="s">
        <v>43</v>
      </c>
      <c r="D491" t="s">
        <v>74</v>
      </c>
      <c r="E491" t="s">
        <v>98</v>
      </c>
      <c r="F491">
        <v>128064</v>
      </c>
      <c r="G491">
        <v>12572</v>
      </c>
      <c r="H491">
        <v>26742.12</v>
      </c>
      <c r="I491">
        <v>1896</v>
      </c>
      <c r="J491">
        <v>299951.12</v>
      </c>
      <c r="K491">
        <v>9.82</v>
      </c>
      <c r="L491">
        <v>15.08</v>
      </c>
      <c r="M491">
        <v>2.13</v>
      </c>
      <c r="N491">
        <v>14.1</v>
      </c>
      <c r="O491">
        <v>11.22</v>
      </c>
    </row>
    <row r="492" spans="1:15" x14ac:dyDescent="0.3">
      <c r="A492" s="3">
        <v>45361</v>
      </c>
      <c r="B492" t="s">
        <v>17</v>
      </c>
      <c r="C492" t="s">
        <v>55</v>
      </c>
      <c r="D492" t="s">
        <v>74</v>
      </c>
      <c r="E492" t="s">
        <v>96</v>
      </c>
      <c r="F492">
        <v>8567</v>
      </c>
      <c r="G492">
        <v>189</v>
      </c>
      <c r="H492">
        <v>393.24</v>
      </c>
      <c r="I492">
        <v>35</v>
      </c>
      <c r="J492">
        <v>2794.66</v>
      </c>
      <c r="K492">
        <v>2.21</v>
      </c>
      <c r="L492">
        <v>18.52</v>
      </c>
      <c r="M492">
        <v>2.08</v>
      </c>
      <c r="N492">
        <v>11.24</v>
      </c>
      <c r="O492">
        <v>7.11</v>
      </c>
    </row>
    <row r="493" spans="1:15" x14ac:dyDescent="0.3">
      <c r="A493" s="3">
        <v>45240</v>
      </c>
      <c r="B493" t="s">
        <v>17</v>
      </c>
      <c r="C493" t="s">
        <v>42</v>
      </c>
      <c r="D493" t="s">
        <v>76</v>
      </c>
      <c r="E493" t="s">
        <v>99</v>
      </c>
      <c r="F493">
        <v>63730</v>
      </c>
      <c r="G493">
        <v>5603</v>
      </c>
      <c r="H493">
        <v>15743.61</v>
      </c>
      <c r="I493">
        <v>364</v>
      </c>
      <c r="J493">
        <v>27531.47</v>
      </c>
      <c r="K493">
        <v>8.7899999999999991</v>
      </c>
      <c r="L493">
        <v>6.5</v>
      </c>
      <c r="M493">
        <v>2.81</v>
      </c>
      <c r="N493">
        <v>43.25</v>
      </c>
      <c r="O493">
        <v>1.75</v>
      </c>
    </row>
    <row r="494" spans="1:15" x14ac:dyDescent="0.3">
      <c r="A494" s="3">
        <v>45341</v>
      </c>
      <c r="B494" t="s">
        <v>17</v>
      </c>
      <c r="C494" t="s">
        <v>25</v>
      </c>
      <c r="D494" t="s">
        <v>74</v>
      </c>
      <c r="E494" t="s">
        <v>97</v>
      </c>
      <c r="F494">
        <v>82461</v>
      </c>
      <c r="G494">
        <v>4412</v>
      </c>
      <c r="H494">
        <v>2238.6799999999998</v>
      </c>
      <c r="I494">
        <v>152</v>
      </c>
      <c r="J494">
        <v>25411.5</v>
      </c>
      <c r="K494">
        <v>5.35</v>
      </c>
      <c r="L494">
        <v>3.45</v>
      </c>
      <c r="M494">
        <v>0.51</v>
      </c>
      <c r="N494">
        <v>14.73</v>
      </c>
      <c r="O494">
        <v>11.35</v>
      </c>
    </row>
    <row r="495" spans="1:15" x14ac:dyDescent="0.3">
      <c r="A495" s="3">
        <v>45341</v>
      </c>
      <c r="B495" t="s">
        <v>17</v>
      </c>
      <c r="C495" t="s">
        <v>25</v>
      </c>
      <c r="D495" t="s">
        <v>75</v>
      </c>
      <c r="E495" t="s">
        <v>88</v>
      </c>
      <c r="F495">
        <v>4584</v>
      </c>
      <c r="G495">
        <v>204</v>
      </c>
      <c r="H495">
        <v>514.91999999999996</v>
      </c>
      <c r="I495">
        <v>17</v>
      </c>
      <c r="J495">
        <v>3203.35</v>
      </c>
      <c r="K495">
        <v>4.45</v>
      </c>
      <c r="L495">
        <v>8.33</v>
      </c>
      <c r="M495">
        <v>2.52</v>
      </c>
      <c r="N495">
        <v>30.29</v>
      </c>
      <c r="O495">
        <v>6.22</v>
      </c>
    </row>
    <row r="496" spans="1:15" x14ac:dyDescent="0.3">
      <c r="A496" s="3">
        <v>45223</v>
      </c>
      <c r="B496" t="s">
        <v>17</v>
      </c>
      <c r="C496" t="s">
        <v>70</v>
      </c>
      <c r="D496" t="s">
        <v>74</v>
      </c>
      <c r="E496" t="s">
        <v>85</v>
      </c>
      <c r="F496">
        <v>107952</v>
      </c>
      <c r="G496">
        <v>4598</v>
      </c>
      <c r="H496">
        <v>9939</v>
      </c>
      <c r="I496">
        <v>900</v>
      </c>
      <c r="J496">
        <v>152259.34</v>
      </c>
      <c r="K496">
        <v>4.26</v>
      </c>
      <c r="L496">
        <v>19.57</v>
      </c>
      <c r="M496">
        <v>2.16</v>
      </c>
      <c r="N496">
        <v>11.04</v>
      </c>
      <c r="O496">
        <v>15.32</v>
      </c>
    </row>
    <row r="497" spans="1:15" x14ac:dyDescent="0.3">
      <c r="A497" s="3">
        <v>45229</v>
      </c>
      <c r="B497" t="s">
        <v>17</v>
      </c>
      <c r="C497" t="s">
        <v>29</v>
      </c>
      <c r="D497" t="s">
        <v>73</v>
      </c>
      <c r="E497" t="s">
        <v>99</v>
      </c>
      <c r="F497">
        <v>59903</v>
      </c>
      <c r="G497">
        <v>1915</v>
      </c>
      <c r="H497">
        <v>7067.95</v>
      </c>
      <c r="I497">
        <v>224</v>
      </c>
      <c r="J497">
        <v>22216.080000000002</v>
      </c>
      <c r="K497">
        <v>3.2</v>
      </c>
      <c r="L497">
        <v>11.7</v>
      </c>
      <c r="M497">
        <v>3.69</v>
      </c>
      <c r="N497">
        <v>31.55</v>
      </c>
      <c r="O497">
        <v>3.14</v>
      </c>
    </row>
    <row r="498" spans="1:15" x14ac:dyDescent="0.3">
      <c r="A498" s="3">
        <v>45230</v>
      </c>
      <c r="B498" t="s">
        <v>17</v>
      </c>
      <c r="C498" t="s">
        <v>45</v>
      </c>
      <c r="D498" t="s">
        <v>73</v>
      </c>
      <c r="E498" t="s">
        <v>91</v>
      </c>
      <c r="F498">
        <v>121965</v>
      </c>
      <c r="G498">
        <v>2970</v>
      </c>
      <c r="H498">
        <v>2169.48</v>
      </c>
      <c r="I498">
        <v>499</v>
      </c>
      <c r="J498">
        <v>50803.15</v>
      </c>
      <c r="K498">
        <v>2.44</v>
      </c>
      <c r="L498">
        <v>16.8</v>
      </c>
      <c r="M498">
        <v>0.73</v>
      </c>
      <c r="N498">
        <v>4.3499999999999996</v>
      </c>
      <c r="O498">
        <v>23.42</v>
      </c>
    </row>
    <row r="499" spans="1:15" x14ac:dyDescent="0.3">
      <c r="A499" s="3">
        <v>45327</v>
      </c>
      <c r="B499" t="s">
        <v>17</v>
      </c>
      <c r="C499" t="s">
        <v>27</v>
      </c>
      <c r="D499" t="s">
        <v>73</v>
      </c>
      <c r="E499" t="s">
        <v>92</v>
      </c>
      <c r="F499">
        <v>41362</v>
      </c>
      <c r="G499">
        <v>2826</v>
      </c>
      <c r="H499">
        <v>9582.92</v>
      </c>
      <c r="I499">
        <v>495</v>
      </c>
      <c r="J499">
        <v>17813.61</v>
      </c>
      <c r="K499">
        <v>6.83</v>
      </c>
      <c r="L499">
        <v>17.52</v>
      </c>
      <c r="M499">
        <v>3.39</v>
      </c>
      <c r="N499">
        <v>19.36</v>
      </c>
      <c r="O499">
        <v>1.86</v>
      </c>
    </row>
    <row r="500" spans="1:15" x14ac:dyDescent="0.3">
      <c r="A500" s="3">
        <v>45330</v>
      </c>
      <c r="B500" t="s">
        <v>17</v>
      </c>
      <c r="C500" t="s">
        <v>59</v>
      </c>
      <c r="D500" t="s">
        <v>73</v>
      </c>
      <c r="E500" t="s">
        <v>96</v>
      </c>
      <c r="F500">
        <v>77509</v>
      </c>
      <c r="G500">
        <v>7245</v>
      </c>
      <c r="H500">
        <v>6918.63</v>
      </c>
      <c r="I500">
        <v>1251</v>
      </c>
      <c r="J500">
        <v>166515.93</v>
      </c>
      <c r="K500">
        <v>9.35</v>
      </c>
      <c r="L500">
        <v>17.27</v>
      </c>
      <c r="M500">
        <v>0.95</v>
      </c>
      <c r="N500">
        <v>5.53</v>
      </c>
      <c r="O500">
        <v>24.07</v>
      </c>
    </row>
    <row r="501" spans="1:15" x14ac:dyDescent="0.3">
      <c r="A501" s="3">
        <v>45306</v>
      </c>
      <c r="B501" t="s">
        <v>17</v>
      </c>
      <c r="C501" t="s">
        <v>29</v>
      </c>
      <c r="D501" t="s">
        <v>76</v>
      </c>
      <c r="E501" t="s">
        <v>78</v>
      </c>
      <c r="F501">
        <v>72676</v>
      </c>
      <c r="G501">
        <v>10444</v>
      </c>
      <c r="H501">
        <v>7130.41</v>
      </c>
      <c r="I501">
        <v>426</v>
      </c>
      <c r="J501">
        <v>25571.279999999999</v>
      </c>
      <c r="K501">
        <v>14.37</v>
      </c>
      <c r="L501">
        <v>4.08</v>
      </c>
      <c r="M501">
        <v>0.68</v>
      </c>
      <c r="N501">
        <v>16.739999999999998</v>
      </c>
      <c r="O501">
        <v>3.59</v>
      </c>
    </row>
    <row r="502" spans="1:15" x14ac:dyDescent="0.3">
      <c r="A502" s="3">
        <v>45320</v>
      </c>
      <c r="B502" t="s">
        <v>17</v>
      </c>
      <c r="C502" t="s">
        <v>58</v>
      </c>
      <c r="D502" t="s">
        <v>76</v>
      </c>
      <c r="E502" t="s">
        <v>87</v>
      </c>
      <c r="F502">
        <v>127484</v>
      </c>
      <c r="G502">
        <v>5475</v>
      </c>
      <c r="H502">
        <v>7734.06</v>
      </c>
      <c r="I502">
        <v>1106</v>
      </c>
      <c r="J502">
        <v>59349.63</v>
      </c>
      <c r="K502">
        <v>4.29</v>
      </c>
      <c r="L502">
        <v>20.2</v>
      </c>
      <c r="M502">
        <v>1.41</v>
      </c>
      <c r="N502">
        <v>6.99</v>
      </c>
      <c r="O502">
        <v>7.67</v>
      </c>
    </row>
    <row r="503" spans="1:15" x14ac:dyDescent="0.3">
      <c r="A503" s="3">
        <v>45316</v>
      </c>
      <c r="B503" t="s">
        <v>17</v>
      </c>
      <c r="C503" t="s">
        <v>40</v>
      </c>
      <c r="D503" t="s">
        <v>75</v>
      </c>
      <c r="E503" t="s">
        <v>95</v>
      </c>
      <c r="F503">
        <v>64892</v>
      </c>
      <c r="G503">
        <v>2883</v>
      </c>
      <c r="H503">
        <v>10129.52</v>
      </c>
      <c r="I503">
        <v>332</v>
      </c>
      <c r="J503">
        <v>51944.24</v>
      </c>
      <c r="K503">
        <v>4.4400000000000004</v>
      </c>
      <c r="L503">
        <v>11.52</v>
      </c>
      <c r="M503">
        <v>3.51</v>
      </c>
      <c r="N503">
        <v>30.51</v>
      </c>
      <c r="O503">
        <v>5.13</v>
      </c>
    </row>
    <row r="504" spans="1:15" x14ac:dyDescent="0.3">
      <c r="A504" s="3">
        <v>45237</v>
      </c>
      <c r="B504" t="s">
        <v>17</v>
      </c>
      <c r="C504" t="s">
        <v>65</v>
      </c>
      <c r="D504" t="s">
        <v>75</v>
      </c>
      <c r="E504" t="s">
        <v>93</v>
      </c>
      <c r="F504">
        <v>145510</v>
      </c>
      <c r="G504">
        <v>2106</v>
      </c>
      <c r="H504">
        <v>5052.38</v>
      </c>
      <c r="I504">
        <v>76</v>
      </c>
      <c r="J504">
        <v>1308.52</v>
      </c>
      <c r="K504">
        <v>1.45</v>
      </c>
      <c r="L504">
        <v>3.61</v>
      </c>
      <c r="M504">
        <v>2.4</v>
      </c>
      <c r="N504">
        <v>66.48</v>
      </c>
      <c r="O504">
        <v>0.26</v>
      </c>
    </row>
    <row r="505" spans="1:15" x14ac:dyDescent="0.3">
      <c r="A505" s="3">
        <v>45248</v>
      </c>
      <c r="B505" t="s">
        <v>17</v>
      </c>
      <c r="C505" t="s">
        <v>44</v>
      </c>
      <c r="D505" t="s">
        <v>75</v>
      </c>
      <c r="E505" t="s">
        <v>80</v>
      </c>
      <c r="F505">
        <v>101554</v>
      </c>
      <c r="G505">
        <v>13855</v>
      </c>
      <c r="H505">
        <v>13451.9</v>
      </c>
      <c r="I505">
        <v>1817</v>
      </c>
      <c r="J505">
        <v>154742.34</v>
      </c>
      <c r="K505">
        <v>13.64</v>
      </c>
      <c r="L505">
        <v>13.11</v>
      </c>
      <c r="M505">
        <v>0.97</v>
      </c>
      <c r="N505">
        <v>7.4</v>
      </c>
      <c r="O505">
        <v>11.5</v>
      </c>
    </row>
    <row r="506" spans="1:15" x14ac:dyDescent="0.3">
      <c r="A506" s="3">
        <v>45234</v>
      </c>
      <c r="B506" t="s">
        <v>17</v>
      </c>
      <c r="C506" t="s">
        <v>31</v>
      </c>
      <c r="D506" t="s">
        <v>76</v>
      </c>
      <c r="E506" t="s">
        <v>106</v>
      </c>
      <c r="F506">
        <v>134232</v>
      </c>
      <c r="G506">
        <v>7431</v>
      </c>
      <c r="H506">
        <v>30387.71</v>
      </c>
      <c r="I506">
        <v>253</v>
      </c>
      <c r="J506">
        <v>34013.06</v>
      </c>
      <c r="K506">
        <v>5.54</v>
      </c>
      <c r="L506">
        <v>3.4</v>
      </c>
      <c r="M506">
        <v>4.09</v>
      </c>
      <c r="N506">
        <v>120.11</v>
      </c>
      <c r="O506">
        <v>1.1200000000000001</v>
      </c>
    </row>
    <row r="507" spans="1:15" x14ac:dyDescent="0.3">
      <c r="A507" s="3">
        <v>45270</v>
      </c>
      <c r="B507" t="s">
        <v>17</v>
      </c>
      <c r="C507" t="s">
        <v>40</v>
      </c>
      <c r="D507" t="s">
        <v>74</v>
      </c>
      <c r="E507" t="s">
        <v>101</v>
      </c>
      <c r="F507">
        <v>19300</v>
      </c>
      <c r="G507">
        <v>2792</v>
      </c>
      <c r="H507">
        <v>7529.16</v>
      </c>
      <c r="I507">
        <v>580</v>
      </c>
      <c r="J507">
        <v>8810.3700000000008</v>
      </c>
      <c r="K507">
        <v>14.47</v>
      </c>
      <c r="L507">
        <v>20.77</v>
      </c>
      <c r="M507">
        <v>2.7</v>
      </c>
      <c r="N507">
        <v>12.98</v>
      </c>
      <c r="O507">
        <v>1.17</v>
      </c>
    </row>
    <row r="508" spans="1:15" x14ac:dyDescent="0.3">
      <c r="A508" s="3">
        <v>45287</v>
      </c>
      <c r="B508" t="s">
        <v>17</v>
      </c>
      <c r="C508" t="s">
        <v>57</v>
      </c>
      <c r="D508" t="s">
        <v>73</v>
      </c>
      <c r="E508" t="s">
        <v>79</v>
      </c>
      <c r="F508">
        <v>109774</v>
      </c>
      <c r="G508">
        <v>7214</v>
      </c>
      <c r="H508">
        <v>10580.39</v>
      </c>
      <c r="I508">
        <v>1218</v>
      </c>
      <c r="J508">
        <v>239157.87</v>
      </c>
      <c r="K508">
        <v>6.57</v>
      </c>
      <c r="L508">
        <v>16.88</v>
      </c>
      <c r="M508">
        <v>1.47</v>
      </c>
      <c r="N508">
        <v>8.69</v>
      </c>
      <c r="O508">
        <v>22.6</v>
      </c>
    </row>
    <row r="509" spans="1:15" x14ac:dyDescent="0.3">
      <c r="A509" s="3">
        <v>45268</v>
      </c>
      <c r="B509" t="s">
        <v>17</v>
      </c>
      <c r="C509" t="s">
        <v>28</v>
      </c>
      <c r="D509" t="s">
        <v>74</v>
      </c>
      <c r="E509" t="s">
        <v>83</v>
      </c>
      <c r="F509">
        <v>134100</v>
      </c>
      <c r="G509">
        <v>5658</v>
      </c>
      <c r="H509">
        <v>17438.61</v>
      </c>
      <c r="I509">
        <v>382</v>
      </c>
      <c r="J509">
        <v>44021.45</v>
      </c>
      <c r="K509">
        <v>4.22</v>
      </c>
      <c r="L509">
        <v>6.75</v>
      </c>
      <c r="M509">
        <v>3.08</v>
      </c>
      <c r="N509">
        <v>45.65</v>
      </c>
      <c r="O509">
        <v>2.52</v>
      </c>
    </row>
    <row r="510" spans="1:15" x14ac:dyDescent="0.3">
      <c r="A510" s="3">
        <v>45272</v>
      </c>
      <c r="B510" t="s">
        <v>17</v>
      </c>
      <c r="C510" t="s">
        <v>61</v>
      </c>
      <c r="D510" t="s">
        <v>73</v>
      </c>
      <c r="E510" t="s">
        <v>95</v>
      </c>
      <c r="F510">
        <v>1672</v>
      </c>
      <c r="G510">
        <v>120</v>
      </c>
      <c r="H510">
        <v>526.23</v>
      </c>
      <c r="I510">
        <v>17</v>
      </c>
      <c r="J510">
        <v>1243.6099999999999</v>
      </c>
      <c r="K510">
        <v>7.18</v>
      </c>
      <c r="L510">
        <v>14.17</v>
      </c>
      <c r="M510">
        <v>4.3899999999999997</v>
      </c>
      <c r="N510">
        <v>30.95</v>
      </c>
      <c r="O510">
        <v>2.36</v>
      </c>
    </row>
    <row r="511" spans="1:15" x14ac:dyDescent="0.3">
      <c r="A511" s="3">
        <v>45350</v>
      </c>
      <c r="B511" t="s">
        <v>17</v>
      </c>
      <c r="C511" t="s">
        <v>30</v>
      </c>
      <c r="D511" t="s">
        <v>75</v>
      </c>
      <c r="E511" t="s">
        <v>81</v>
      </c>
      <c r="F511">
        <v>79264</v>
      </c>
      <c r="G511">
        <v>1707</v>
      </c>
      <c r="H511">
        <v>1741.33</v>
      </c>
      <c r="I511">
        <v>124</v>
      </c>
      <c r="J511">
        <v>6688.37</v>
      </c>
      <c r="K511">
        <v>2.15</v>
      </c>
      <c r="L511">
        <v>7.26</v>
      </c>
      <c r="M511">
        <v>1.02</v>
      </c>
      <c r="N511">
        <v>14.04</v>
      </c>
      <c r="O511">
        <v>3.84</v>
      </c>
    </row>
    <row r="512" spans="1:15" x14ac:dyDescent="0.3">
      <c r="A512" s="3">
        <v>45238</v>
      </c>
      <c r="B512" t="s">
        <v>17</v>
      </c>
      <c r="C512" t="s">
        <v>64</v>
      </c>
      <c r="D512" t="s">
        <v>73</v>
      </c>
      <c r="E512" t="s">
        <v>91</v>
      </c>
      <c r="F512">
        <v>129356</v>
      </c>
      <c r="G512">
        <v>16601</v>
      </c>
      <c r="H512">
        <v>44839.519999999997</v>
      </c>
      <c r="I512">
        <v>2148</v>
      </c>
      <c r="J512">
        <v>58812.09</v>
      </c>
      <c r="K512">
        <v>12.83</v>
      </c>
      <c r="L512">
        <v>12.94</v>
      </c>
      <c r="M512">
        <v>2.7</v>
      </c>
      <c r="N512">
        <v>20.88</v>
      </c>
      <c r="O512">
        <v>1.31</v>
      </c>
    </row>
    <row r="513" spans="1:15" x14ac:dyDescent="0.3">
      <c r="A513" s="3">
        <v>45337</v>
      </c>
      <c r="B513" t="s">
        <v>17</v>
      </c>
      <c r="C513" t="s">
        <v>31</v>
      </c>
      <c r="D513" t="s">
        <v>74</v>
      </c>
      <c r="E513" t="s">
        <v>86</v>
      </c>
      <c r="F513">
        <v>118059</v>
      </c>
      <c r="G513">
        <v>15314</v>
      </c>
      <c r="H513">
        <v>51509.23</v>
      </c>
      <c r="I513">
        <v>656</v>
      </c>
      <c r="J513">
        <v>93826.27</v>
      </c>
      <c r="K513">
        <v>12.97</v>
      </c>
      <c r="L513">
        <v>4.28</v>
      </c>
      <c r="M513">
        <v>3.36</v>
      </c>
      <c r="N513">
        <v>78.52</v>
      </c>
      <c r="O513">
        <v>1.82</v>
      </c>
    </row>
    <row r="514" spans="1:15" x14ac:dyDescent="0.3">
      <c r="A514" s="3">
        <v>45288</v>
      </c>
      <c r="B514" t="s">
        <v>17</v>
      </c>
      <c r="C514" t="s">
        <v>45</v>
      </c>
      <c r="D514" t="s">
        <v>74</v>
      </c>
      <c r="E514" t="s">
        <v>101</v>
      </c>
      <c r="F514">
        <v>127967</v>
      </c>
      <c r="G514">
        <v>10725</v>
      </c>
      <c r="H514">
        <v>7883.67</v>
      </c>
      <c r="I514">
        <v>1255</v>
      </c>
      <c r="J514">
        <v>124892.3</v>
      </c>
      <c r="K514">
        <v>8.3800000000000008</v>
      </c>
      <c r="L514">
        <v>11.7</v>
      </c>
      <c r="M514">
        <v>0.74</v>
      </c>
      <c r="N514">
        <v>6.28</v>
      </c>
      <c r="O514">
        <v>15.84</v>
      </c>
    </row>
    <row r="515" spans="1:15" x14ac:dyDescent="0.3">
      <c r="A515" s="3">
        <v>45341</v>
      </c>
      <c r="B515" t="s">
        <v>17</v>
      </c>
      <c r="C515" t="s">
        <v>49</v>
      </c>
      <c r="D515" t="s">
        <v>75</v>
      </c>
      <c r="E515" t="s">
        <v>83</v>
      </c>
      <c r="F515">
        <v>88147</v>
      </c>
      <c r="G515">
        <v>2559</v>
      </c>
      <c r="H515">
        <v>10945.77</v>
      </c>
      <c r="I515">
        <v>490</v>
      </c>
      <c r="J515">
        <v>66375.08</v>
      </c>
      <c r="K515">
        <v>2.9</v>
      </c>
      <c r="L515">
        <v>19.149999999999999</v>
      </c>
      <c r="M515">
        <v>4.28</v>
      </c>
      <c r="N515">
        <v>22.34</v>
      </c>
      <c r="O515">
        <v>6.06</v>
      </c>
    </row>
    <row r="516" spans="1:15" x14ac:dyDescent="0.3">
      <c r="A516" s="3">
        <v>45296</v>
      </c>
      <c r="B516" t="s">
        <v>17</v>
      </c>
      <c r="C516" t="s">
        <v>35</v>
      </c>
      <c r="D516" t="s">
        <v>75</v>
      </c>
      <c r="E516" t="s">
        <v>104</v>
      </c>
      <c r="F516">
        <v>143456</v>
      </c>
      <c r="G516">
        <v>10333</v>
      </c>
      <c r="H516">
        <v>21577.77</v>
      </c>
      <c r="I516">
        <v>1588</v>
      </c>
      <c r="J516">
        <v>176838.43</v>
      </c>
      <c r="K516">
        <v>7.2</v>
      </c>
      <c r="L516">
        <v>15.37</v>
      </c>
      <c r="M516">
        <v>2.09</v>
      </c>
      <c r="N516">
        <v>13.59</v>
      </c>
      <c r="O516">
        <v>8.1999999999999993</v>
      </c>
    </row>
    <row r="517" spans="1:15" x14ac:dyDescent="0.3">
      <c r="A517" s="3">
        <v>45282</v>
      </c>
      <c r="B517" t="s">
        <v>17</v>
      </c>
      <c r="C517" t="s">
        <v>58</v>
      </c>
      <c r="D517" t="s">
        <v>74</v>
      </c>
      <c r="E517" t="s">
        <v>106</v>
      </c>
      <c r="F517">
        <v>120365</v>
      </c>
      <c r="G517">
        <v>1688</v>
      </c>
      <c r="H517">
        <v>4222.13</v>
      </c>
      <c r="I517">
        <v>309</v>
      </c>
      <c r="J517">
        <v>29216.5</v>
      </c>
      <c r="K517">
        <v>1.4</v>
      </c>
      <c r="L517">
        <v>18.309999999999999</v>
      </c>
      <c r="M517">
        <v>2.5</v>
      </c>
      <c r="N517">
        <v>13.66</v>
      </c>
      <c r="O517">
        <v>6.92</v>
      </c>
    </row>
    <row r="518" spans="1:15" x14ac:dyDescent="0.3">
      <c r="A518" s="3">
        <v>45378</v>
      </c>
      <c r="B518" t="s">
        <v>17</v>
      </c>
      <c r="C518" t="s">
        <v>29</v>
      </c>
      <c r="D518" t="s">
        <v>75</v>
      </c>
      <c r="E518" t="s">
        <v>93</v>
      </c>
      <c r="F518">
        <v>50454</v>
      </c>
      <c r="G518">
        <v>632</v>
      </c>
      <c r="H518">
        <v>2290.1999999999998</v>
      </c>
      <c r="I518">
        <v>43</v>
      </c>
      <c r="J518">
        <v>2383.54</v>
      </c>
      <c r="K518">
        <v>1.25</v>
      </c>
      <c r="L518">
        <v>6.8</v>
      </c>
      <c r="M518">
        <v>3.62</v>
      </c>
      <c r="N518">
        <v>53.26</v>
      </c>
      <c r="O518">
        <v>1.04</v>
      </c>
    </row>
    <row r="519" spans="1:15" x14ac:dyDescent="0.3">
      <c r="A519" s="3">
        <v>45346</v>
      </c>
      <c r="B519" t="s">
        <v>17</v>
      </c>
      <c r="C519" t="s">
        <v>32</v>
      </c>
      <c r="D519" t="s">
        <v>76</v>
      </c>
      <c r="E519" t="s">
        <v>99</v>
      </c>
      <c r="F519">
        <v>63601</v>
      </c>
      <c r="G519">
        <v>1836</v>
      </c>
      <c r="H519">
        <v>3220.13</v>
      </c>
      <c r="I519">
        <v>319</v>
      </c>
      <c r="J519">
        <v>33903.4</v>
      </c>
      <c r="K519">
        <v>2.89</v>
      </c>
      <c r="L519">
        <v>17.37</v>
      </c>
      <c r="M519">
        <v>1.75</v>
      </c>
      <c r="N519">
        <v>10.09</v>
      </c>
      <c r="O519">
        <v>10.53</v>
      </c>
    </row>
    <row r="520" spans="1:15" x14ac:dyDescent="0.3">
      <c r="A520" s="3">
        <v>45259</v>
      </c>
      <c r="B520" t="s">
        <v>17</v>
      </c>
      <c r="C520" t="s">
        <v>27</v>
      </c>
      <c r="D520" t="s">
        <v>75</v>
      </c>
      <c r="E520" t="s">
        <v>91</v>
      </c>
      <c r="F520">
        <v>101393</v>
      </c>
      <c r="G520">
        <v>3519</v>
      </c>
      <c r="H520">
        <v>14072.84</v>
      </c>
      <c r="I520">
        <v>693</v>
      </c>
      <c r="J520">
        <v>121110.62</v>
      </c>
      <c r="K520">
        <v>3.47</v>
      </c>
      <c r="L520">
        <v>19.690000000000001</v>
      </c>
      <c r="M520">
        <v>4</v>
      </c>
      <c r="N520">
        <v>20.309999999999999</v>
      </c>
      <c r="O520">
        <v>8.61</v>
      </c>
    </row>
    <row r="521" spans="1:15" x14ac:dyDescent="0.3">
      <c r="A521" s="3">
        <v>45211</v>
      </c>
      <c r="B521" t="s">
        <v>17</v>
      </c>
      <c r="C521" t="s">
        <v>40</v>
      </c>
      <c r="D521" t="s">
        <v>74</v>
      </c>
      <c r="E521" t="s">
        <v>97</v>
      </c>
      <c r="F521">
        <v>108682</v>
      </c>
      <c r="G521">
        <v>4306</v>
      </c>
      <c r="H521">
        <v>9688.85</v>
      </c>
      <c r="I521">
        <v>935</v>
      </c>
      <c r="J521">
        <v>145432.17000000001</v>
      </c>
      <c r="K521">
        <v>3.96</v>
      </c>
      <c r="L521">
        <v>21.71</v>
      </c>
      <c r="M521">
        <v>2.25</v>
      </c>
      <c r="N521">
        <v>10.36</v>
      </c>
      <c r="O521">
        <v>15.01</v>
      </c>
    </row>
    <row r="522" spans="1:15" x14ac:dyDescent="0.3">
      <c r="A522" s="3">
        <v>45321</v>
      </c>
      <c r="B522" t="s">
        <v>17</v>
      </c>
      <c r="C522" t="s">
        <v>53</v>
      </c>
      <c r="D522" t="s">
        <v>76</v>
      </c>
      <c r="E522" t="s">
        <v>77</v>
      </c>
      <c r="F522">
        <v>84408</v>
      </c>
      <c r="G522">
        <v>754</v>
      </c>
      <c r="H522">
        <v>503.17</v>
      </c>
      <c r="I522">
        <v>89</v>
      </c>
      <c r="J522">
        <v>16224.52</v>
      </c>
      <c r="K522">
        <v>0.89</v>
      </c>
      <c r="L522">
        <v>11.8</v>
      </c>
      <c r="M522">
        <v>0.67</v>
      </c>
      <c r="N522">
        <v>5.65</v>
      </c>
      <c r="O522">
        <v>32.24</v>
      </c>
    </row>
    <row r="523" spans="1:15" x14ac:dyDescent="0.3">
      <c r="A523" s="3">
        <v>45298</v>
      </c>
      <c r="B523" t="s">
        <v>17</v>
      </c>
      <c r="C523" t="s">
        <v>51</v>
      </c>
      <c r="D523" t="s">
        <v>74</v>
      </c>
      <c r="E523" t="s">
        <v>98</v>
      </c>
      <c r="F523">
        <v>100937</v>
      </c>
      <c r="G523">
        <v>8389</v>
      </c>
      <c r="H523">
        <v>20477.810000000001</v>
      </c>
      <c r="I523">
        <v>419</v>
      </c>
      <c r="J523">
        <v>55757.22</v>
      </c>
      <c r="K523">
        <v>8.31</v>
      </c>
      <c r="L523">
        <v>4.99</v>
      </c>
      <c r="M523">
        <v>2.44</v>
      </c>
      <c r="N523">
        <v>48.87</v>
      </c>
      <c r="O523">
        <v>2.72</v>
      </c>
    </row>
    <row r="524" spans="1:15" x14ac:dyDescent="0.3">
      <c r="A524" s="3">
        <v>45326</v>
      </c>
      <c r="B524" t="s">
        <v>17</v>
      </c>
      <c r="C524" t="s">
        <v>56</v>
      </c>
      <c r="D524" t="s">
        <v>76</v>
      </c>
      <c r="E524" t="s">
        <v>94</v>
      </c>
      <c r="F524">
        <v>40873</v>
      </c>
      <c r="G524">
        <v>5076</v>
      </c>
      <c r="H524">
        <v>9947.5499999999993</v>
      </c>
      <c r="I524">
        <v>900</v>
      </c>
      <c r="J524">
        <v>173765.65</v>
      </c>
      <c r="K524">
        <v>12.42</v>
      </c>
      <c r="L524">
        <v>17.73</v>
      </c>
      <c r="M524">
        <v>1.96</v>
      </c>
      <c r="N524">
        <v>11.05</v>
      </c>
      <c r="O524">
        <v>17.47</v>
      </c>
    </row>
    <row r="525" spans="1:15" x14ac:dyDescent="0.3">
      <c r="A525" s="3">
        <v>45232</v>
      </c>
      <c r="B525" t="s">
        <v>17</v>
      </c>
      <c r="C525" t="s">
        <v>65</v>
      </c>
      <c r="D525" t="s">
        <v>75</v>
      </c>
      <c r="E525" t="s">
        <v>100</v>
      </c>
      <c r="F525">
        <v>10704</v>
      </c>
      <c r="G525">
        <v>369</v>
      </c>
      <c r="H525">
        <v>939.35</v>
      </c>
      <c r="I525">
        <v>31</v>
      </c>
      <c r="J525">
        <v>4947.8</v>
      </c>
      <c r="K525">
        <v>3.45</v>
      </c>
      <c r="L525">
        <v>8.4</v>
      </c>
      <c r="M525">
        <v>2.5499999999999998</v>
      </c>
      <c r="N525">
        <v>30.3</v>
      </c>
      <c r="O525">
        <v>5.27</v>
      </c>
    </row>
    <row r="526" spans="1:15" x14ac:dyDescent="0.3">
      <c r="A526" s="3">
        <v>45351</v>
      </c>
      <c r="B526" t="s">
        <v>17</v>
      </c>
      <c r="C526" t="s">
        <v>24</v>
      </c>
      <c r="D526" t="s">
        <v>75</v>
      </c>
      <c r="E526" t="s">
        <v>99</v>
      </c>
      <c r="F526">
        <v>132672</v>
      </c>
      <c r="G526">
        <v>11774</v>
      </c>
      <c r="H526">
        <v>35343.050000000003</v>
      </c>
      <c r="I526">
        <v>2138</v>
      </c>
      <c r="J526">
        <v>175774.05</v>
      </c>
      <c r="K526">
        <v>8.8699999999999992</v>
      </c>
      <c r="L526">
        <v>18.16</v>
      </c>
      <c r="M526">
        <v>3</v>
      </c>
      <c r="N526">
        <v>16.53</v>
      </c>
      <c r="O526">
        <v>4.97</v>
      </c>
    </row>
    <row r="527" spans="1:15" x14ac:dyDescent="0.3">
      <c r="A527" s="3">
        <v>45225</v>
      </c>
      <c r="B527" t="s">
        <v>17</v>
      </c>
      <c r="C527" t="s">
        <v>65</v>
      </c>
      <c r="D527" t="s">
        <v>74</v>
      </c>
      <c r="E527" t="s">
        <v>79</v>
      </c>
      <c r="F527">
        <v>88030</v>
      </c>
      <c r="G527">
        <v>12120</v>
      </c>
      <c r="H527">
        <v>31335.27</v>
      </c>
      <c r="I527">
        <v>727</v>
      </c>
      <c r="J527">
        <v>102289.14</v>
      </c>
      <c r="K527">
        <v>13.77</v>
      </c>
      <c r="L527">
        <v>6</v>
      </c>
      <c r="M527">
        <v>2.59</v>
      </c>
      <c r="N527">
        <v>43.1</v>
      </c>
      <c r="O527">
        <v>3.26</v>
      </c>
    </row>
    <row r="528" spans="1:15" x14ac:dyDescent="0.3">
      <c r="A528" s="3">
        <v>45225</v>
      </c>
      <c r="B528" t="s">
        <v>17</v>
      </c>
      <c r="C528" t="s">
        <v>34</v>
      </c>
      <c r="D528" t="s">
        <v>76</v>
      </c>
      <c r="E528" t="s">
        <v>83</v>
      </c>
      <c r="F528">
        <v>116423</v>
      </c>
      <c r="G528">
        <v>13973</v>
      </c>
      <c r="H528">
        <v>23736.25</v>
      </c>
      <c r="I528">
        <v>2694</v>
      </c>
      <c r="J528">
        <v>489494.24</v>
      </c>
      <c r="K528">
        <v>12</v>
      </c>
      <c r="L528">
        <v>19.28</v>
      </c>
      <c r="M528">
        <v>1.7</v>
      </c>
      <c r="N528">
        <v>8.81</v>
      </c>
      <c r="O528">
        <v>20.62</v>
      </c>
    </row>
    <row r="529" spans="1:15" x14ac:dyDescent="0.3">
      <c r="A529" s="3">
        <v>45316</v>
      </c>
      <c r="B529" t="s">
        <v>17</v>
      </c>
      <c r="C529" t="s">
        <v>38</v>
      </c>
      <c r="D529" t="s">
        <v>74</v>
      </c>
      <c r="E529" t="s">
        <v>77</v>
      </c>
      <c r="F529">
        <v>138874</v>
      </c>
      <c r="G529">
        <v>6270</v>
      </c>
      <c r="H529">
        <v>27791.39</v>
      </c>
      <c r="I529">
        <v>355</v>
      </c>
      <c r="J529">
        <v>15759.53</v>
      </c>
      <c r="K529">
        <v>4.51</v>
      </c>
      <c r="L529">
        <v>5.66</v>
      </c>
      <c r="M529">
        <v>4.43</v>
      </c>
      <c r="N529">
        <v>78.290000000000006</v>
      </c>
      <c r="O529">
        <v>0.56999999999999995</v>
      </c>
    </row>
    <row r="530" spans="1:15" x14ac:dyDescent="0.3">
      <c r="A530" s="3">
        <v>45236</v>
      </c>
      <c r="B530" t="s">
        <v>17</v>
      </c>
      <c r="C530" t="s">
        <v>71</v>
      </c>
      <c r="D530" t="s">
        <v>73</v>
      </c>
      <c r="E530" t="s">
        <v>97</v>
      </c>
      <c r="F530">
        <v>5023</v>
      </c>
      <c r="G530">
        <v>159</v>
      </c>
      <c r="H530">
        <v>646.39</v>
      </c>
      <c r="I530">
        <v>24</v>
      </c>
      <c r="J530">
        <v>831.85</v>
      </c>
      <c r="K530">
        <v>3.17</v>
      </c>
      <c r="L530">
        <v>15.09</v>
      </c>
      <c r="M530">
        <v>4.07</v>
      </c>
      <c r="N530">
        <v>26.93</v>
      </c>
      <c r="O530">
        <v>1.29</v>
      </c>
    </row>
    <row r="531" spans="1:15" x14ac:dyDescent="0.3">
      <c r="A531" s="3">
        <v>45367</v>
      </c>
      <c r="B531" t="s">
        <v>17</v>
      </c>
      <c r="C531" t="s">
        <v>48</v>
      </c>
      <c r="D531" t="s">
        <v>75</v>
      </c>
      <c r="E531" t="s">
        <v>81</v>
      </c>
      <c r="F531">
        <v>108473</v>
      </c>
      <c r="G531">
        <v>7468</v>
      </c>
      <c r="H531">
        <v>21826.89</v>
      </c>
      <c r="I531">
        <v>342</v>
      </c>
      <c r="J531">
        <v>60558.35</v>
      </c>
      <c r="K531">
        <v>6.88</v>
      </c>
      <c r="L531">
        <v>4.58</v>
      </c>
      <c r="M531">
        <v>2.92</v>
      </c>
      <c r="N531">
        <v>63.82</v>
      </c>
      <c r="O531">
        <v>2.77</v>
      </c>
    </row>
    <row r="532" spans="1:15" x14ac:dyDescent="0.3">
      <c r="A532" s="3">
        <v>45219</v>
      </c>
      <c r="B532" t="s">
        <v>17</v>
      </c>
      <c r="C532" t="s">
        <v>42</v>
      </c>
      <c r="D532" t="s">
        <v>74</v>
      </c>
      <c r="E532" t="s">
        <v>106</v>
      </c>
      <c r="F532">
        <v>41464</v>
      </c>
      <c r="G532">
        <v>5038</v>
      </c>
      <c r="H532">
        <v>12450.65</v>
      </c>
      <c r="I532">
        <v>1076</v>
      </c>
      <c r="J532">
        <v>93034.61</v>
      </c>
      <c r="K532">
        <v>12.15</v>
      </c>
      <c r="L532">
        <v>21.36</v>
      </c>
      <c r="M532">
        <v>2.4700000000000002</v>
      </c>
      <c r="N532">
        <v>11.57</v>
      </c>
      <c r="O532">
        <v>7.47</v>
      </c>
    </row>
    <row r="533" spans="1:15" x14ac:dyDescent="0.3">
      <c r="A533" s="3">
        <v>45267</v>
      </c>
      <c r="B533" t="s">
        <v>17</v>
      </c>
      <c r="C533" t="s">
        <v>43</v>
      </c>
      <c r="D533" t="s">
        <v>74</v>
      </c>
      <c r="E533" t="s">
        <v>83</v>
      </c>
      <c r="F533">
        <v>124074</v>
      </c>
      <c r="G533">
        <v>18325</v>
      </c>
      <c r="H533">
        <v>57512.5</v>
      </c>
      <c r="I533">
        <v>2759</v>
      </c>
      <c r="J533">
        <v>103079.56</v>
      </c>
      <c r="K533">
        <v>14.77</v>
      </c>
      <c r="L533">
        <v>15.06</v>
      </c>
      <c r="M533">
        <v>3.14</v>
      </c>
      <c r="N533">
        <v>20.85</v>
      </c>
      <c r="O533">
        <v>1.79</v>
      </c>
    </row>
    <row r="534" spans="1:15" x14ac:dyDescent="0.3">
      <c r="A534" s="3">
        <v>45359</v>
      </c>
      <c r="B534" t="s">
        <v>17</v>
      </c>
      <c r="C534" t="s">
        <v>46</v>
      </c>
      <c r="D534" t="s">
        <v>73</v>
      </c>
      <c r="E534" t="s">
        <v>89</v>
      </c>
      <c r="F534">
        <v>89751</v>
      </c>
      <c r="G534">
        <v>11926</v>
      </c>
      <c r="H534">
        <v>25673.19</v>
      </c>
      <c r="I534">
        <v>725</v>
      </c>
      <c r="J534">
        <v>5407.39</v>
      </c>
      <c r="K534">
        <v>13.29</v>
      </c>
      <c r="L534">
        <v>6.08</v>
      </c>
      <c r="M534">
        <v>2.15</v>
      </c>
      <c r="N534">
        <v>35.409999999999997</v>
      </c>
      <c r="O534">
        <v>0.21</v>
      </c>
    </row>
    <row r="535" spans="1:15" x14ac:dyDescent="0.3">
      <c r="A535" s="3">
        <v>45366</v>
      </c>
      <c r="B535" t="s">
        <v>17</v>
      </c>
      <c r="C535" t="s">
        <v>33</v>
      </c>
      <c r="D535" t="s">
        <v>73</v>
      </c>
      <c r="E535" t="s">
        <v>83</v>
      </c>
      <c r="F535">
        <v>105197</v>
      </c>
      <c r="G535">
        <v>9064</v>
      </c>
      <c r="H535">
        <v>23225.040000000001</v>
      </c>
      <c r="I535">
        <v>1510</v>
      </c>
      <c r="J535">
        <v>269686.48</v>
      </c>
      <c r="K535">
        <v>8.6199999999999992</v>
      </c>
      <c r="L535">
        <v>16.66</v>
      </c>
      <c r="M535">
        <v>2.56</v>
      </c>
      <c r="N535">
        <v>15.38</v>
      </c>
      <c r="O535">
        <v>11.61</v>
      </c>
    </row>
    <row r="536" spans="1:15" x14ac:dyDescent="0.3">
      <c r="A536" s="3">
        <v>45284</v>
      </c>
      <c r="B536" t="s">
        <v>17</v>
      </c>
      <c r="C536" t="s">
        <v>72</v>
      </c>
      <c r="D536" t="s">
        <v>76</v>
      </c>
      <c r="E536" t="s">
        <v>97</v>
      </c>
      <c r="F536">
        <v>22054</v>
      </c>
      <c r="G536">
        <v>364</v>
      </c>
      <c r="H536">
        <v>1237.29</v>
      </c>
      <c r="I536">
        <v>23</v>
      </c>
      <c r="J536">
        <v>3963.92</v>
      </c>
      <c r="K536">
        <v>1.65</v>
      </c>
      <c r="L536">
        <v>6.32</v>
      </c>
      <c r="M536">
        <v>3.4</v>
      </c>
      <c r="N536">
        <v>53.8</v>
      </c>
      <c r="O536">
        <v>3.2</v>
      </c>
    </row>
    <row r="537" spans="1:15" x14ac:dyDescent="0.3">
      <c r="A537" s="3">
        <v>45297</v>
      </c>
      <c r="B537" t="s">
        <v>17</v>
      </c>
      <c r="C537" t="s">
        <v>61</v>
      </c>
      <c r="D537" t="s">
        <v>73</v>
      </c>
      <c r="E537" t="s">
        <v>79</v>
      </c>
      <c r="F537">
        <v>140885</v>
      </c>
      <c r="G537">
        <v>17436</v>
      </c>
      <c r="H537">
        <v>45634.45</v>
      </c>
      <c r="I537">
        <v>2876</v>
      </c>
      <c r="J537">
        <v>190673.83</v>
      </c>
      <c r="K537">
        <v>12.38</v>
      </c>
      <c r="L537">
        <v>16.489999999999998</v>
      </c>
      <c r="M537">
        <v>2.62</v>
      </c>
      <c r="N537">
        <v>15.87</v>
      </c>
      <c r="O537">
        <v>4.18</v>
      </c>
    </row>
    <row r="538" spans="1:15" x14ac:dyDescent="0.3">
      <c r="A538" s="3">
        <v>45360</v>
      </c>
      <c r="B538" t="s">
        <v>17</v>
      </c>
      <c r="C538" t="s">
        <v>62</v>
      </c>
      <c r="D538" t="s">
        <v>76</v>
      </c>
      <c r="E538" t="s">
        <v>104</v>
      </c>
      <c r="F538">
        <v>84010</v>
      </c>
      <c r="G538">
        <v>6159</v>
      </c>
      <c r="H538">
        <v>23211.49</v>
      </c>
      <c r="I538">
        <v>722</v>
      </c>
      <c r="J538">
        <v>53984.42</v>
      </c>
      <c r="K538">
        <v>7.33</v>
      </c>
      <c r="L538">
        <v>11.72</v>
      </c>
      <c r="M538">
        <v>3.77</v>
      </c>
      <c r="N538">
        <v>32.15</v>
      </c>
      <c r="O538">
        <v>2.33</v>
      </c>
    </row>
    <row r="539" spans="1:15" x14ac:dyDescent="0.3">
      <c r="A539" s="3">
        <v>45338</v>
      </c>
      <c r="B539" t="s">
        <v>17</v>
      </c>
      <c r="C539" t="s">
        <v>71</v>
      </c>
      <c r="D539" t="s">
        <v>74</v>
      </c>
      <c r="E539" t="s">
        <v>97</v>
      </c>
      <c r="F539">
        <v>128912</v>
      </c>
      <c r="G539">
        <v>9882</v>
      </c>
      <c r="H539">
        <v>37510.31</v>
      </c>
      <c r="I539">
        <v>925</v>
      </c>
      <c r="J539">
        <v>35967.25</v>
      </c>
      <c r="K539">
        <v>7.67</v>
      </c>
      <c r="L539">
        <v>9.36</v>
      </c>
      <c r="M539">
        <v>3.8</v>
      </c>
      <c r="N539">
        <v>40.549999999999997</v>
      </c>
      <c r="O539">
        <v>0.96</v>
      </c>
    </row>
    <row r="540" spans="1:15" x14ac:dyDescent="0.3">
      <c r="A540" s="3">
        <v>45358</v>
      </c>
      <c r="B540" t="s">
        <v>17</v>
      </c>
      <c r="C540" t="s">
        <v>25</v>
      </c>
      <c r="D540" t="s">
        <v>73</v>
      </c>
      <c r="E540" t="s">
        <v>85</v>
      </c>
      <c r="F540">
        <v>10410</v>
      </c>
      <c r="G540">
        <v>1126</v>
      </c>
      <c r="H540">
        <v>4263.6099999999997</v>
      </c>
      <c r="I540">
        <v>55</v>
      </c>
      <c r="J540">
        <v>2847.65</v>
      </c>
      <c r="K540">
        <v>10.82</v>
      </c>
      <c r="L540">
        <v>4.88</v>
      </c>
      <c r="M540">
        <v>3.79</v>
      </c>
      <c r="N540">
        <v>77.52</v>
      </c>
      <c r="O540">
        <v>0.67</v>
      </c>
    </row>
    <row r="541" spans="1:15" x14ac:dyDescent="0.3">
      <c r="A541" s="3">
        <v>45260</v>
      </c>
      <c r="B541" t="s">
        <v>17</v>
      </c>
      <c r="C541" t="s">
        <v>52</v>
      </c>
      <c r="D541" t="s">
        <v>76</v>
      </c>
      <c r="E541" t="s">
        <v>102</v>
      </c>
      <c r="F541">
        <v>18936</v>
      </c>
      <c r="G541">
        <v>484</v>
      </c>
      <c r="H541">
        <v>884.05</v>
      </c>
      <c r="I541">
        <v>55</v>
      </c>
      <c r="J541">
        <v>8306.16</v>
      </c>
      <c r="K541">
        <v>2.56</v>
      </c>
      <c r="L541">
        <v>11.36</v>
      </c>
      <c r="M541">
        <v>1.83</v>
      </c>
      <c r="N541">
        <v>16.07</v>
      </c>
      <c r="O541">
        <v>9.4</v>
      </c>
    </row>
    <row r="542" spans="1:15" x14ac:dyDescent="0.3">
      <c r="A542" s="3">
        <v>45258</v>
      </c>
      <c r="B542" t="s">
        <v>17</v>
      </c>
      <c r="C542" t="s">
        <v>65</v>
      </c>
      <c r="D542" t="s">
        <v>74</v>
      </c>
      <c r="E542" t="s">
        <v>84</v>
      </c>
      <c r="F542">
        <v>76334</v>
      </c>
      <c r="G542">
        <v>7588</v>
      </c>
      <c r="H542">
        <v>22352.78</v>
      </c>
      <c r="I542">
        <v>735</v>
      </c>
      <c r="J542">
        <v>124275.47</v>
      </c>
      <c r="K542">
        <v>9.94</v>
      </c>
      <c r="L542">
        <v>9.69</v>
      </c>
      <c r="M542">
        <v>2.95</v>
      </c>
      <c r="N542">
        <v>30.41</v>
      </c>
      <c r="O542">
        <v>5.56</v>
      </c>
    </row>
    <row r="543" spans="1:15" x14ac:dyDescent="0.3">
      <c r="A543" s="3">
        <v>45311</v>
      </c>
      <c r="B543" t="s">
        <v>17</v>
      </c>
      <c r="C543" t="s">
        <v>70</v>
      </c>
      <c r="D543" t="s">
        <v>76</v>
      </c>
      <c r="E543" t="s">
        <v>91</v>
      </c>
      <c r="F543">
        <v>24692</v>
      </c>
      <c r="G543">
        <v>1810</v>
      </c>
      <c r="H543">
        <v>7989.94</v>
      </c>
      <c r="I543">
        <v>272</v>
      </c>
      <c r="J543">
        <v>8057.08</v>
      </c>
      <c r="K543">
        <v>7.33</v>
      </c>
      <c r="L543">
        <v>15.03</v>
      </c>
      <c r="M543">
        <v>4.41</v>
      </c>
      <c r="N543">
        <v>29.37</v>
      </c>
      <c r="O543">
        <v>1.01</v>
      </c>
    </row>
    <row r="544" spans="1:15" x14ac:dyDescent="0.3">
      <c r="A544" s="3">
        <v>45362</v>
      </c>
      <c r="B544" t="s">
        <v>17</v>
      </c>
      <c r="C544" t="s">
        <v>45</v>
      </c>
      <c r="D544" t="s">
        <v>74</v>
      </c>
      <c r="E544" t="s">
        <v>105</v>
      </c>
      <c r="F544">
        <v>26806</v>
      </c>
      <c r="G544">
        <v>2762</v>
      </c>
      <c r="H544">
        <v>4786.34</v>
      </c>
      <c r="I544">
        <v>443</v>
      </c>
      <c r="J544">
        <v>8230.9500000000007</v>
      </c>
      <c r="K544">
        <v>10.3</v>
      </c>
      <c r="L544">
        <v>16.04</v>
      </c>
      <c r="M544">
        <v>1.73</v>
      </c>
      <c r="N544">
        <v>10.8</v>
      </c>
      <c r="O544">
        <v>1.72</v>
      </c>
    </row>
    <row r="545" spans="1:15" x14ac:dyDescent="0.3">
      <c r="A545" s="3">
        <v>45313</v>
      </c>
      <c r="B545" t="s">
        <v>17</v>
      </c>
      <c r="C545" t="s">
        <v>43</v>
      </c>
      <c r="D545" t="s">
        <v>76</v>
      </c>
      <c r="E545" t="s">
        <v>104</v>
      </c>
      <c r="F545">
        <v>27347</v>
      </c>
      <c r="G545">
        <v>830</v>
      </c>
      <c r="H545">
        <v>3244.07</v>
      </c>
      <c r="I545">
        <v>60</v>
      </c>
      <c r="J545">
        <v>10093.379999999999</v>
      </c>
      <c r="K545">
        <v>3.04</v>
      </c>
      <c r="L545">
        <v>7.23</v>
      </c>
      <c r="M545">
        <v>3.91</v>
      </c>
      <c r="N545">
        <v>54.07</v>
      </c>
      <c r="O545">
        <v>3.11</v>
      </c>
    </row>
    <row r="546" spans="1:15" x14ac:dyDescent="0.3">
      <c r="A546" s="3">
        <v>45377</v>
      </c>
      <c r="B546" t="s">
        <v>17</v>
      </c>
      <c r="C546" t="s">
        <v>36</v>
      </c>
      <c r="D546" t="s">
        <v>75</v>
      </c>
      <c r="E546" t="s">
        <v>82</v>
      </c>
      <c r="F546">
        <v>44611</v>
      </c>
      <c r="G546">
        <v>2029</v>
      </c>
      <c r="H546">
        <v>6159.67</v>
      </c>
      <c r="I546">
        <v>328</v>
      </c>
      <c r="J546">
        <v>34429.4</v>
      </c>
      <c r="K546">
        <v>4.55</v>
      </c>
      <c r="L546">
        <v>16.170000000000002</v>
      </c>
      <c r="M546">
        <v>3.04</v>
      </c>
      <c r="N546">
        <v>18.78</v>
      </c>
      <c r="O546">
        <v>5.59</v>
      </c>
    </row>
    <row r="547" spans="1:15" x14ac:dyDescent="0.3">
      <c r="A547" s="3">
        <v>45207</v>
      </c>
      <c r="B547" t="s">
        <v>17</v>
      </c>
      <c r="C547" t="s">
        <v>65</v>
      </c>
      <c r="D547" t="s">
        <v>74</v>
      </c>
      <c r="E547" t="s">
        <v>77</v>
      </c>
      <c r="F547">
        <v>79503</v>
      </c>
      <c r="G547">
        <v>3917</v>
      </c>
      <c r="H547">
        <v>4981.8</v>
      </c>
      <c r="I547">
        <v>142</v>
      </c>
      <c r="J547">
        <v>9126.2800000000007</v>
      </c>
      <c r="K547">
        <v>4.93</v>
      </c>
      <c r="L547">
        <v>3.63</v>
      </c>
      <c r="M547">
        <v>1.27</v>
      </c>
      <c r="N547">
        <v>35.08</v>
      </c>
      <c r="O547">
        <v>1.83</v>
      </c>
    </row>
    <row r="548" spans="1:15" x14ac:dyDescent="0.3">
      <c r="A548" s="3">
        <v>45283</v>
      </c>
      <c r="B548" t="s">
        <v>17</v>
      </c>
      <c r="C548" t="s">
        <v>48</v>
      </c>
      <c r="D548" t="s">
        <v>74</v>
      </c>
      <c r="E548" t="s">
        <v>83</v>
      </c>
      <c r="F548">
        <v>13056</v>
      </c>
      <c r="G548">
        <v>1301</v>
      </c>
      <c r="H548">
        <v>5525.41</v>
      </c>
      <c r="I548">
        <v>254</v>
      </c>
      <c r="J548">
        <v>39213.19</v>
      </c>
      <c r="K548">
        <v>9.9600000000000009</v>
      </c>
      <c r="L548">
        <v>19.52</v>
      </c>
      <c r="M548">
        <v>4.25</v>
      </c>
      <c r="N548">
        <v>21.75</v>
      </c>
      <c r="O548">
        <v>7.1</v>
      </c>
    </row>
    <row r="549" spans="1:15" x14ac:dyDescent="0.3">
      <c r="A549" s="3">
        <v>45275</v>
      </c>
      <c r="B549" t="s">
        <v>17</v>
      </c>
      <c r="C549" t="s">
        <v>64</v>
      </c>
      <c r="D549" t="s">
        <v>76</v>
      </c>
      <c r="E549" t="s">
        <v>87</v>
      </c>
      <c r="F549">
        <v>15711</v>
      </c>
      <c r="G549">
        <v>1874</v>
      </c>
      <c r="H549">
        <v>5858.95</v>
      </c>
      <c r="I549">
        <v>148</v>
      </c>
      <c r="J549">
        <v>26921.65</v>
      </c>
      <c r="K549">
        <v>11.93</v>
      </c>
      <c r="L549">
        <v>7.9</v>
      </c>
      <c r="M549">
        <v>3.13</v>
      </c>
      <c r="N549">
        <v>39.590000000000003</v>
      </c>
      <c r="O549">
        <v>4.59</v>
      </c>
    </row>
    <row r="550" spans="1:15" x14ac:dyDescent="0.3">
      <c r="A550" s="3">
        <v>45295</v>
      </c>
      <c r="B550" t="s">
        <v>17</v>
      </c>
      <c r="C550" t="s">
        <v>31</v>
      </c>
      <c r="D550" t="s">
        <v>74</v>
      </c>
      <c r="E550" t="s">
        <v>98</v>
      </c>
      <c r="F550">
        <v>94969</v>
      </c>
      <c r="G550">
        <v>9711</v>
      </c>
      <c r="H550">
        <v>26198.400000000001</v>
      </c>
      <c r="I550">
        <v>496</v>
      </c>
      <c r="J550">
        <v>45719.21</v>
      </c>
      <c r="K550">
        <v>10.23</v>
      </c>
      <c r="L550">
        <v>5.1100000000000003</v>
      </c>
      <c r="M550">
        <v>2.7</v>
      </c>
      <c r="N550">
        <v>52.82</v>
      </c>
      <c r="O550">
        <v>1.75</v>
      </c>
    </row>
    <row r="551" spans="1:15" x14ac:dyDescent="0.3">
      <c r="A551" s="3">
        <v>45237</v>
      </c>
      <c r="B551" t="s">
        <v>17</v>
      </c>
      <c r="C551" t="s">
        <v>64</v>
      </c>
      <c r="D551" t="s">
        <v>76</v>
      </c>
      <c r="E551" t="s">
        <v>98</v>
      </c>
      <c r="F551">
        <v>113901</v>
      </c>
      <c r="G551">
        <v>8172</v>
      </c>
      <c r="H551">
        <v>32236.18</v>
      </c>
      <c r="I551">
        <v>1093</v>
      </c>
      <c r="J551">
        <v>86541.67</v>
      </c>
      <c r="K551">
        <v>7.17</v>
      </c>
      <c r="L551">
        <v>13.37</v>
      </c>
      <c r="M551">
        <v>3.94</v>
      </c>
      <c r="N551">
        <v>29.49</v>
      </c>
      <c r="O551">
        <v>2.68</v>
      </c>
    </row>
    <row r="552" spans="1:15" x14ac:dyDescent="0.3">
      <c r="A552" s="3">
        <v>45335</v>
      </c>
      <c r="B552" t="s">
        <v>17</v>
      </c>
      <c r="C552" t="s">
        <v>57</v>
      </c>
      <c r="D552" t="s">
        <v>74</v>
      </c>
      <c r="E552" t="s">
        <v>82</v>
      </c>
      <c r="F552">
        <v>65014</v>
      </c>
      <c r="G552">
        <v>9533</v>
      </c>
      <c r="H552">
        <v>8140.75</v>
      </c>
      <c r="I552">
        <v>1051</v>
      </c>
      <c r="J552">
        <v>13867.75</v>
      </c>
      <c r="K552">
        <v>14.66</v>
      </c>
      <c r="L552">
        <v>11.02</v>
      </c>
      <c r="M552">
        <v>0.85</v>
      </c>
      <c r="N552">
        <v>7.75</v>
      </c>
      <c r="O552">
        <v>1.7</v>
      </c>
    </row>
    <row r="553" spans="1:15" x14ac:dyDescent="0.3">
      <c r="A553" s="3">
        <v>45344</v>
      </c>
      <c r="B553" t="s">
        <v>17</v>
      </c>
      <c r="C553" t="s">
        <v>57</v>
      </c>
      <c r="D553" t="s">
        <v>73</v>
      </c>
      <c r="E553" t="s">
        <v>82</v>
      </c>
      <c r="F553">
        <v>109016</v>
      </c>
      <c r="G553">
        <v>12240</v>
      </c>
      <c r="H553">
        <v>50968.75</v>
      </c>
      <c r="I553">
        <v>1018</v>
      </c>
      <c r="J553">
        <v>175479.41</v>
      </c>
      <c r="K553">
        <v>11.23</v>
      </c>
      <c r="L553">
        <v>8.32</v>
      </c>
      <c r="M553">
        <v>4.16</v>
      </c>
      <c r="N553">
        <v>50.07</v>
      </c>
      <c r="O553">
        <v>3.44</v>
      </c>
    </row>
    <row r="554" spans="1:15" x14ac:dyDescent="0.3">
      <c r="A554" s="3">
        <v>45243</v>
      </c>
      <c r="B554" t="s">
        <v>17</v>
      </c>
      <c r="C554" t="s">
        <v>39</v>
      </c>
      <c r="D554" t="s">
        <v>73</v>
      </c>
      <c r="E554" t="s">
        <v>78</v>
      </c>
      <c r="F554">
        <v>48200</v>
      </c>
      <c r="G554">
        <v>2283</v>
      </c>
      <c r="H554">
        <v>9438.2800000000007</v>
      </c>
      <c r="I554">
        <v>395</v>
      </c>
      <c r="J554">
        <v>63972.94</v>
      </c>
      <c r="K554">
        <v>4.74</v>
      </c>
      <c r="L554">
        <v>17.3</v>
      </c>
      <c r="M554">
        <v>4.13</v>
      </c>
      <c r="N554">
        <v>23.89</v>
      </c>
      <c r="O554">
        <v>6.78</v>
      </c>
    </row>
    <row r="555" spans="1:15" x14ac:dyDescent="0.3">
      <c r="A555" s="3">
        <v>45220</v>
      </c>
      <c r="B555" t="s">
        <v>17</v>
      </c>
      <c r="C555" t="s">
        <v>28</v>
      </c>
      <c r="D555" t="s">
        <v>76</v>
      </c>
      <c r="E555" t="s">
        <v>88</v>
      </c>
      <c r="F555">
        <v>46893</v>
      </c>
      <c r="G555">
        <v>356</v>
      </c>
      <c r="H555">
        <v>1547.72</v>
      </c>
      <c r="I555">
        <v>59</v>
      </c>
      <c r="J555">
        <v>3801.16</v>
      </c>
      <c r="K555">
        <v>0.76</v>
      </c>
      <c r="L555">
        <v>16.57</v>
      </c>
      <c r="M555">
        <v>4.3499999999999996</v>
      </c>
      <c r="N555">
        <v>26.23</v>
      </c>
      <c r="O555">
        <v>2.46</v>
      </c>
    </row>
    <row r="556" spans="1:15" x14ac:dyDescent="0.3">
      <c r="A556" s="3">
        <v>45358</v>
      </c>
      <c r="B556" t="s">
        <v>17</v>
      </c>
      <c r="C556" t="s">
        <v>68</v>
      </c>
      <c r="D556" t="s">
        <v>75</v>
      </c>
      <c r="E556" t="s">
        <v>84</v>
      </c>
      <c r="F556">
        <v>101281</v>
      </c>
      <c r="G556">
        <v>12686</v>
      </c>
      <c r="H556">
        <v>19717.05</v>
      </c>
      <c r="I556">
        <v>2484</v>
      </c>
      <c r="J556">
        <v>66951.69</v>
      </c>
      <c r="K556">
        <v>12.53</v>
      </c>
      <c r="L556">
        <v>19.579999999999998</v>
      </c>
      <c r="M556">
        <v>1.55</v>
      </c>
      <c r="N556">
        <v>7.94</v>
      </c>
      <c r="O556">
        <v>3.4</v>
      </c>
    </row>
    <row r="557" spans="1:15" x14ac:dyDescent="0.3">
      <c r="A557" s="3">
        <v>45327</v>
      </c>
      <c r="B557" t="s">
        <v>17</v>
      </c>
      <c r="C557" t="s">
        <v>46</v>
      </c>
      <c r="D557" t="s">
        <v>73</v>
      </c>
      <c r="E557" t="s">
        <v>79</v>
      </c>
      <c r="F557">
        <v>64132</v>
      </c>
      <c r="G557">
        <v>6864</v>
      </c>
      <c r="H557">
        <v>17962.150000000001</v>
      </c>
      <c r="I557">
        <v>331</v>
      </c>
      <c r="J557">
        <v>17268.04</v>
      </c>
      <c r="K557">
        <v>10.7</v>
      </c>
      <c r="L557">
        <v>4.82</v>
      </c>
      <c r="M557">
        <v>2.62</v>
      </c>
      <c r="N557">
        <v>54.27</v>
      </c>
      <c r="O557">
        <v>0.96</v>
      </c>
    </row>
    <row r="558" spans="1:15" x14ac:dyDescent="0.3">
      <c r="A558" s="3">
        <v>45259</v>
      </c>
      <c r="B558" t="s">
        <v>17</v>
      </c>
      <c r="C558" t="s">
        <v>61</v>
      </c>
      <c r="D558" t="s">
        <v>73</v>
      </c>
      <c r="E558" t="s">
        <v>87</v>
      </c>
      <c r="F558">
        <v>38517</v>
      </c>
      <c r="G558">
        <v>261</v>
      </c>
      <c r="H558">
        <v>606.03</v>
      </c>
      <c r="I558">
        <v>22</v>
      </c>
      <c r="J558">
        <v>2676.95</v>
      </c>
      <c r="K558">
        <v>0.68</v>
      </c>
      <c r="L558">
        <v>8.43</v>
      </c>
      <c r="M558">
        <v>2.3199999999999998</v>
      </c>
      <c r="N558">
        <v>27.55</v>
      </c>
      <c r="O558">
        <v>4.42</v>
      </c>
    </row>
    <row r="559" spans="1:15" x14ac:dyDescent="0.3">
      <c r="A559" s="3">
        <v>45363</v>
      </c>
      <c r="B559" t="s">
        <v>17</v>
      </c>
      <c r="C559" t="s">
        <v>38</v>
      </c>
      <c r="D559" t="s">
        <v>74</v>
      </c>
      <c r="E559" t="s">
        <v>90</v>
      </c>
      <c r="F559">
        <v>121887</v>
      </c>
      <c r="G559">
        <v>5862</v>
      </c>
      <c r="H559">
        <v>9553.1200000000008</v>
      </c>
      <c r="I559">
        <v>1003</v>
      </c>
      <c r="J559">
        <v>14431.02</v>
      </c>
      <c r="K559">
        <v>4.8099999999999996</v>
      </c>
      <c r="L559">
        <v>17.11</v>
      </c>
      <c r="M559">
        <v>1.63</v>
      </c>
      <c r="N559">
        <v>9.52</v>
      </c>
      <c r="O559">
        <v>1.51</v>
      </c>
    </row>
    <row r="560" spans="1:15" x14ac:dyDescent="0.3">
      <c r="A560" s="3">
        <v>45317</v>
      </c>
      <c r="B560" t="s">
        <v>17</v>
      </c>
      <c r="C560" t="s">
        <v>28</v>
      </c>
      <c r="D560" t="s">
        <v>75</v>
      </c>
      <c r="E560" t="s">
        <v>77</v>
      </c>
      <c r="F560">
        <v>67578</v>
      </c>
      <c r="G560">
        <v>9185</v>
      </c>
      <c r="H560">
        <v>35768.980000000003</v>
      </c>
      <c r="I560">
        <v>1440</v>
      </c>
      <c r="J560">
        <v>173776.62</v>
      </c>
      <c r="K560">
        <v>13.59</v>
      </c>
      <c r="L560">
        <v>15.68</v>
      </c>
      <c r="M560">
        <v>3.89</v>
      </c>
      <c r="N560">
        <v>24.84</v>
      </c>
      <c r="O560">
        <v>4.8600000000000003</v>
      </c>
    </row>
    <row r="561" spans="1:15" x14ac:dyDescent="0.3">
      <c r="A561" s="3">
        <v>45370</v>
      </c>
      <c r="B561" t="s">
        <v>17</v>
      </c>
      <c r="C561" t="s">
        <v>36</v>
      </c>
      <c r="D561" t="s">
        <v>75</v>
      </c>
      <c r="E561" t="s">
        <v>86</v>
      </c>
      <c r="F561">
        <v>67932</v>
      </c>
      <c r="G561">
        <v>9128</v>
      </c>
      <c r="H561">
        <v>10587.14</v>
      </c>
      <c r="I561">
        <v>410</v>
      </c>
      <c r="J561">
        <v>21198.84</v>
      </c>
      <c r="K561">
        <v>13.44</v>
      </c>
      <c r="L561">
        <v>4.49</v>
      </c>
      <c r="M561">
        <v>1.1599999999999999</v>
      </c>
      <c r="N561">
        <v>25.82</v>
      </c>
      <c r="O561">
        <v>2</v>
      </c>
    </row>
    <row r="562" spans="1:15" x14ac:dyDescent="0.3">
      <c r="A562" s="3">
        <v>45319</v>
      </c>
      <c r="B562" t="s">
        <v>17</v>
      </c>
      <c r="C562" t="s">
        <v>56</v>
      </c>
      <c r="D562" t="s">
        <v>75</v>
      </c>
      <c r="E562" t="s">
        <v>87</v>
      </c>
      <c r="F562">
        <v>3463</v>
      </c>
      <c r="G562">
        <v>416</v>
      </c>
      <c r="H562">
        <v>225.53</v>
      </c>
      <c r="I562">
        <v>58</v>
      </c>
      <c r="J562">
        <v>11548.4</v>
      </c>
      <c r="K562">
        <v>12.01</v>
      </c>
      <c r="L562">
        <v>13.94</v>
      </c>
      <c r="M562">
        <v>0.54</v>
      </c>
      <c r="N562">
        <v>3.89</v>
      </c>
      <c r="O562">
        <v>51.21</v>
      </c>
    </row>
    <row r="563" spans="1:15" x14ac:dyDescent="0.3">
      <c r="A563" s="3">
        <v>45373</v>
      </c>
      <c r="B563" t="s">
        <v>17</v>
      </c>
      <c r="C563" t="s">
        <v>66</v>
      </c>
      <c r="D563" t="s">
        <v>75</v>
      </c>
      <c r="E563" t="s">
        <v>98</v>
      </c>
      <c r="F563">
        <v>76400</v>
      </c>
      <c r="G563">
        <v>9861</v>
      </c>
      <c r="H563">
        <v>25026.5</v>
      </c>
      <c r="I563">
        <v>415</v>
      </c>
      <c r="J563">
        <v>69353.899999999994</v>
      </c>
      <c r="K563">
        <v>12.91</v>
      </c>
      <c r="L563">
        <v>4.21</v>
      </c>
      <c r="M563">
        <v>2.54</v>
      </c>
      <c r="N563">
        <v>60.3</v>
      </c>
      <c r="O563">
        <v>2.77</v>
      </c>
    </row>
    <row r="564" spans="1:15" x14ac:dyDescent="0.3">
      <c r="A564" s="3">
        <v>45240</v>
      </c>
      <c r="B564" t="s">
        <v>17</v>
      </c>
      <c r="C564" t="s">
        <v>41</v>
      </c>
      <c r="D564" t="s">
        <v>75</v>
      </c>
      <c r="E564" t="s">
        <v>87</v>
      </c>
      <c r="F564">
        <v>144287</v>
      </c>
      <c r="G564">
        <v>13253</v>
      </c>
      <c r="H564">
        <v>11546.35</v>
      </c>
      <c r="I564">
        <v>633</v>
      </c>
      <c r="J564">
        <v>115444.79</v>
      </c>
      <c r="K564">
        <v>9.19</v>
      </c>
      <c r="L564">
        <v>4.78</v>
      </c>
      <c r="M564">
        <v>0.87</v>
      </c>
      <c r="N564">
        <v>18.239999999999998</v>
      </c>
      <c r="O564">
        <v>10</v>
      </c>
    </row>
    <row r="565" spans="1:15" x14ac:dyDescent="0.3">
      <c r="A565" s="3">
        <v>45313</v>
      </c>
      <c r="B565" t="s">
        <v>17</v>
      </c>
      <c r="C565" t="s">
        <v>40</v>
      </c>
      <c r="D565" t="s">
        <v>75</v>
      </c>
      <c r="E565" t="s">
        <v>82</v>
      </c>
      <c r="F565">
        <v>20362</v>
      </c>
      <c r="G565">
        <v>2077</v>
      </c>
      <c r="H565">
        <v>7892.76</v>
      </c>
      <c r="I565">
        <v>409</v>
      </c>
      <c r="J565">
        <v>47646.7</v>
      </c>
      <c r="K565">
        <v>10.199999999999999</v>
      </c>
      <c r="L565">
        <v>19.690000000000001</v>
      </c>
      <c r="M565">
        <v>3.8</v>
      </c>
      <c r="N565">
        <v>19.3</v>
      </c>
      <c r="O565">
        <v>6.04</v>
      </c>
    </row>
    <row r="566" spans="1:15" x14ac:dyDescent="0.3">
      <c r="A566" s="3">
        <v>45350</v>
      </c>
      <c r="B566" t="s">
        <v>17</v>
      </c>
      <c r="C566" t="s">
        <v>69</v>
      </c>
      <c r="D566" t="s">
        <v>73</v>
      </c>
      <c r="E566" t="s">
        <v>92</v>
      </c>
      <c r="F566">
        <v>91587</v>
      </c>
      <c r="G566">
        <v>7329</v>
      </c>
      <c r="H566">
        <v>15865.47</v>
      </c>
      <c r="I566">
        <v>661</v>
      </c>
      <c r="J566">
        <v>59322.25</v>
      </c>
      <c r="K566">
        <v>8</v>
      </c>
      <c r="L566">
        <v>9.02</v>
      </c>
      <c r="M566">
        <v>2.16</v>
      </c>
      <c r="N566">
        <v>24</v>
      </c>
      <c r="O566">
        <v>3.74</v>
      </c>
    </row>
    <row r="567" spans="1:15" x14ac:dyDescent="0.3">
      <c r="A567" s="3">
        <v>45363</v>
      </c>
      <c r="B567" t="s">
        <v>17</v>
      </c>
      <c r="C567" t="s">
        <v>57</v>
      </c>
      <c r="D567" t="s">
        <v>76</v>
      </c>
      <c r="E567" t="s">
        <v>82</v>
      </c>
      <c r="F567">
        <v>79421</v>
      </c>
      <c r="G567">
        <v>9309</v>
      </c>
      <c r="H567">
        <v>26697.15</v>
      </c>
      <c r="I567">
        <v>1857</v>
      </c>
      <c r="J567">
        <v>169839.55</v>
      </c>
      <c r="K567">
        <v>11.72</v>
      </c>
      <c r="L567">
        <v>19.95</v>
      </c>
      <c r="M567">
        <v>2.87</v>
      </c>
      <c r="N567">
        <v>14.38</v>
      </c>
      <c r="O567">
        <v>6.36</v>
      </c>
    </row>
    <row r="568" spans="1:15" x14ac:dyDescent="0.3">
      <c r="A568" s="3">
        <v>45376</v>
      </c>
      <c r="B568" t="s">
        <v>17</v>
      </c>
      <c r="C568" t="s">
        <v>48</v>
      </c>
      <c r="D568" t="s">
        <v>76</v>
      </c>
      <c r="E568" t="s">
        <v>106</v>
      </c>
      <c r="F568">
        <v>112230</v>
      </c>
      <c r="G568">
        <v>10440</v>
      </c>
      <c r="H568">
        <v>31198.49</v>
      </c>
      <c r="I568">
        <v>1486</v>
      </c>
      <c r="J568">
        <v>211032.19</v>
      </c>
      <c r="K568">
        <v>9.3000000000000007</v>
      </c>
      <c r="L568">
        <v>14.23</v>
      </c>
      <c r="M568">
        <v>2.99</v>
      </c>
      <c r="N568">
        <v>20.99</v>
      </c>
      <c r="O568">
        <v>6.76</v>
      </c>
    </row>
    <row r="569" spans="1:15" x14ac:dyDescent="0.3">
      <c r="A569" s="3">
        <v>45316</v>
      </c>
      <c r="B569" t="s">
        <v>17</v>
      </c>
      <c r="C569" t="s">
        <v>72</v>
      </c>
      <c r="D569" t="s">
        <v>75</v>
      </c>
      <c r="E569" t="s">
        <v>91</v>
      </c>
      <c r="F569">
        <v>66561</v>
      </c>
      <c r="G569">
        <v>2624</v>
      </c>
      <c r="H569">
        <v>6561.81</v>
      </c>
      <c r="I569">
        <v>130</v>
      </c>
      <c r="J569">
        <v>10397.36</v>
      </c>
      <c r="K569">
        <v>3.94</v>
      </c>
      <c r="L569">
        <v>4.95</v>
      </c>
      <c r="M569">
        <v>2.5</v>
      </c>
      <c r="N569">
        <v>50.48</v>
      </c>
      <c r="O569">
        <v>1.58</v>
      </c>
    </row>
    <row r="570" spans="1:15" x14ac:dyDescent="0.3">
      <c r="A570" s="3">
        <v>45250</v>
      </c>
      <c r="B570" t="s">
        <v>17</v>
      </c>
      <c r="C570" t="s">
        <v>50</v>
      </c>
      <c r="D570" t="s">
        <v>74</v>
      </c>
      <c r="E570" t="s">
        <v>101</v>
      </c>
      <c r="F570">
        <v>80199</v>
      </c>
      <c r="G570">
        <v>6072</v>
      </c>
      <c r="H570">
        <v>18666.05</v>
      </c>
      <c r="I570">
        <v>1278</v>
      </c>
      <c r="J570">
        <v>156078.25</v>
      </c>
      <c r="K570">
        <v>7.57</v>
      </c>
      <c r="L570">
        <v>21.05</v>
      </c>
      <c r="M570">
        <v>3.07</v>
      </c>
      <c r="N570">
        <v>14.61</v>
      </c>
      <c r="O570">
        <v>8.36</v>
      </c>
    </row>
    <row r="571" spans="1:15" x14ac:dyDescent="0.3">
      <c r="A571" s="3">
        <v>45323</v>
      </c>
      <c r="B571" t="s">
        <v>17</v>
      </c>
      <c r="C571" t="s">
        <v>62</v>
      </c>
      <c r="D571" t="s">
        <v>73</v>
      </c>
      <c r="E571" t="s">
        <v>88</v>
      </c>
      <c r="F571">
        <v>101845</v>
      </c>
      <c r="G571">
        <v>11490</v>
      </c>
      <c r="H571">
        <v>28445.69</v>
      </c>
      <c r="I571">
        <v>1729</v>
      </c>
      <c r="J571">
        <v>32560.15</v>
      </c>
      <c r="K571">
        <v>11.28</v>
      </c>
      <c r="L571">
        <v>15.05</v>
      </c>
      <c r="M571">
        <v>2.48</v>
      </c>
      <c r="N571">
        <v>16.45</v>
      </c>
      <c r="O571">
        <v>1.1399999999999999</v>
      </c>
    </row>
    <row r="572" spans="1:15" x14ac:dyDescent="0.3">
      <c r="A572" s="3">
        <v>45260</v>
      </c>
      <c r="B572" t="s">
        <v>17</v>
      </c>
      <c r="C572" t="s">
        <v>54</v>
      </c>
      <c r="D572" t="s">
        <v>74</v>
      </c>
      <c r="E572" t="s">
        <v>78</v>
      </c>
      <c r="F572">
        <v>28958</v>
      </c>
      <c r="G572">
        <v>1212</v>
      </c>
      <c r="H572">
        <v>2282.92</v>
      </c>
      <c r="I572">
        <v>145</v>
      </c>
      <c r="J572">
        <v>2015.72</v>
      </c>
      <c r="K572">
        <v>4.1900000000000004</v>
      </c>
      <c r="L572">
        <v>11.96</v>
      </c>
      <c r="M572">
        <v>1.88</v>
      </c>
      <c r="N572">
        <v>15.74</v>
      </c>
      <c r="O572">
        <v>0.88</v>
      </c>
    </row>
    <row r="573" spans="1:15" x14ac:dyDescent="0.3">
      <c r="A573" s="3">
        <v>45346</v>
      </c>
      <c r="B573" t="s">
        <v>17</v>
      </c>
      <c r="C573" t="s">
        <v>59</v>
      </c>
      <c r="D573" t="s">
        <v>73</v>
      </c>
      <c r="E573" t="s">
        <v>102</v>
      </c>
      <c r="F573">
        <v>100972</v>
      </c>
      <c r="G573">
        <v>2554</v>
      </c>
      <c r="H573">
        <v>3920.23</v>
      </c>
      <c r="I573">
        <v>548</v>
      </c>
      <c r="J573">
        <v>38147.74</v>
      </c>
      <c r="K573">
        <v>2.5299999999999998</v>
      </c>
      <c r="L573">
        <v>21.46</v>
      </c>
      <c r="M573">
        <v>1.53</v>
      </c>
      <c r="N573">
        <v>7.15</v>
      </c>
      <c r="O573">
        <v>9.73</v>
      </c>
    </row>
    <row r="574" spans="1:15" x14ac:dyDescent="0.3">
      <c r="A574" s="3">
        <v>45347</v>
      </c>
      <c r="B574" t="s">
        <v>17</v>
      </c>
      <c r="C574" t="s">
        <v>67</v>
      </c>
      <c r="D574" t="s">
        <v>73</v>
      </c>
      <c r="E574" t="s">
        <v>88</v>
      </c>
      <c r="F574">
        <v>95098</v>
      </c>
      <c r="G574">
        <v>7122</v>
      </c>
      <c r="H574">
        <v>8574.89</v>
      </c>
      <c r="I574">
        <v>1040</v>
      </c>
      <c r="J574">
        <v>62122.559999999998</v>
      </c>
      <c r="K574">
        <v>7.49</v>
      </c>
      <c r="L574">
        <v>14.6</v>
      </c>
      <c r="M574">
        <v>1.2</v>
      </c>
      <c r="N574">
        <v>8.25</v>
      </c>
      <c r="O574">
        <v>7.24</v>
      </c>
    </row>
    <row r="575" spans="1:15" x14ac:dyDescent="0.3">
      <c r="A575" s="3">
        <v>45379</v>
      </c>
      <c r="B575" t="s">
        <v>17</v>
      </c>
      <c r="C575" t="s">
        <v>36</v>
      </c>
      <c r="D575" t="s">
        <v>73</v>
      </c>
      <c r="E575" t="s">
        <v>105</v>
      </c>
      <c r="F575">
        <v>78561</v>
      </c>
      <c r="G575">
        <v>2750</v>
      </c>
      <c r="H575">
        <v>6924.36</v>
      </c>
      <c r="I575">
        <v>85</v>
      </c>
      <c r="J575">
        <v>552.03</v>
      </c>
      <c r="K575">
        <v>3.5</v>
      </c>
      <c r="L575">
        <v>3.09</v>
      </c>
      <c r="M575">
        <v>2.52</v>
      </c>
      <c r="N575">
        <v>81.459999999999994</v>
      </c>
      <c r="O575">
        <v>0.08</v>
      </c>
    </row>
    <row r="576" spans="1:15" x14ac:dyDescent="0.3">
      <c r="A576" s="3">
        <v>45205</v>
      </c>
      <c r="B576" t="s">
        <v>17</v>
      </c>
      <c r="C576" t="s">
        <v>49</v>
      </c>
      <c r="D576" t="s">
        <v>74</v>
      </c>
      <c r="E576" t="s">
        <v>85</v>
      </c>
      <c r="F576">
        <v>78392</v>
      </c>
      <c r="G576">
        <v>2882</v>
      </c>
      <c r="H576">
        <v>1586.71</v>
      </c>
      <c r="I576">
        <v>145</v>
      </c>
      <c r="J576">
        <v>10306.280000000001</v>
      </c>
      <c r="K576">
        <v>3.68</v>
      </c>
      <c r="L576">
        <v>5.03</v>
      </c>
      <c r="M576">
        <v>0.55000000000000004</v>
      </c>
      <c r="N576">
        <v>10.94</v>
      </c>
      <c r="O576">
        <v>6.5</v>
      </c>
    </row>
    <row r="577" spans="1:15" x14ac:dyDescent="0.3">
      <c r="A577" s="3">
        <v>45270</v>
      </c>
      <c r="B577" t="s">
        <v>17</v>
      </c>
      <c r="C577" t="s">
        <v>35</v>
      </c>
      <c r="D577" t="s">
        <v>74</v>
      </c>
      <c r="E577" t="s">
        <v>90</v>
      </c>
      <c r="F577">
        <v>104758</v>
      </c>
      <c r="G577">
        <v>12714</v>
      </c>
      <c r="H577">
        <v>34905.01</v>
      </c>
      <c r="I577">
        <v>1619</v>
      </c>
      <c r="J577">
        <v>100750.89</v>
      </c>
      <c r="K577">
        <v>12.14</v>
      </c>
      <c r="L577">
        <v>12.73</v>
      </c>
      <c r="M577">
        <v>2.75</v>
      </c>
      <c r="N577">
        <v>21.56</v>
      </c>
      <c r="O577">
        <v>2.89</v>
      </c>
    </row>
    <row r="578" spans="1:15" x14ac:dyDescent="0.3">
      <c r="A578" s="3">
        <v>45344</v>
      </c>
      <c r="B578" t="s">
        <v>17</v>
      </c>
      <c r="C578" t="s">
        <v>70</v>
      </c>
      <c r="D578" t="s">
        <v>75</v>
      </c>
      <c r="E578" t="s">
        <v>98</v>
      </c>
      <c r="F578">
        <v>3122</v>
      </c>
      <c r="G578">
        <v>437</v>
      </c>
      <c r="H578">
        <v>886.13</v>
      </c>
      <c r="I578">
        <v>20</v>
      </c>
      <c r="J578">
        <v>2506.56</v>
      </c>
      <c r="K578">
        <v>14</v>
      </c>
      <c r="L578">
        <v>4.58</v>
      </c>
      <c r="M578">
        <v>2.0299999999999998</v>
      </c>
      <c r="N578">
        <v>44.31</v>
      </c>
      <c r="O578">
        <v>2.83</v>
      </c>
    </row>
    <row r="579" spans="1:15" x14ac:dyDescent="0.3">
      <c r="A579" s="3">
        <v>45355</v>
      </c>
      <c r="B579" t="s">
        <v>17</v>
      </c>
      <c r="C579" t="s">
        <v>71</v>
      </c>
      <c r="D579" t="s">
        <v>73</v>
      </c>
      <c r="E579" t="s">
        <v>98</v>
      </c>
      <c r="F579">
        <v>13856</v>
      </c>
      <c r="G579">
        <v>297</v>
      </c>
      <c r="H579">
        <v>539.17999999999995</v>
      </c>
      <c r="I579">
        <v>37</v>
      </c>
      <c r="J579">
        <v>6492.52</v>
      </c>
      <c r="K579">
        <v>2.14</v>
      </c>
      <c r="L579">
        <v>12.46</v>
      </c>
      <c r="M579">
        <v>1.82</v>
      </c>
      <c r="N579">
        <v>14.57</v>
      </c>
      <c r="O579">
        <v>12.04</v>
      </c>
    </row>
    <row r="580" spans="1:15" x14ac:dyDescent="0.3">
      <c r="A580" s="3">
        <v>45273</v>
      </c>
      <c r="B580" t="s">
        <v>17</v>
      </c>
      <c r="C580" t="s">
        <v>25</v>
      </c>
      <c r="D580" t="s">
        <v>76</v>
      </c>
      <c r="E580" t="s">
        <v>88</v>
      </c>
      <c r="F580">
        <v>131214</v>
      </c>
      <c r="G580">
        <v>10046</v>
      </c>
      <c r="H580">
        <v>32943.46</v>
      </c>
      <c r="I580">
        <v>2196</v>
      </c>
      <c r="J580">
        <v>67286.27</v>
      </c>
      <c r="K580">
        <v>7.66</v>
      </c>
      <c r="L580">
        <v>21.86</v>
      </c>
      <c r="M580">
        <v>3.28</v>
      </c>
      <c r="N580">
        <v>15</v>
      </c>
      <c r="O580">
        <v>2.04</v>
      </c>
    </row>
    <row r="581" spans="1:15" x14ac:dyDescent="0.3">
      <c r="A581" s="3">
        <v>45355</v>
      </c>
      <c r="B581" t="s">
        <v>17</v>
      </c>
      <c r="C581" t="s">
        <v>48</v>
      </c>
      <c r="D581" t="s">
        <v>73</v>
      </c>
      <c r="E581" t="s">
        <v>88</v>
      </c>
      <c r="F581">
        <v>61324</v>
      </c>
      <c r="G581">
        <v>2749</v>
      </c>
      <c r="H581">
        <v>5546.83</v>
      </c>
      <c r="I581">
        <v>302</v>
      </c>
      <c r="J581">
        <v>25715.03</v>
      </c>
      <c r="K581">
        <v>4.4800000000000004</v>
      </c>
      <c r="L581">
        <v>10.99</v>
      </c>
      <c r="M581">
        <v>2.02</v>
      </c>
      <c r="N581">
        <v>18.37</v>
      </c>
      <c r="O581">
        <v>4.6399999999999997</v>
      </c>
    </row>
    <row r="582" spans="1:15" x14ac:dyDescent="0.3">
      <c r="A582" s="3">
        <v>45256</v>
      </c>
      <c r="B582" t="s">
        <v>17</v>
      </c>
      <c r="C582" t="s">
        <v>26</v>
      </c>
      <c r="D582" t="s">
        <v>76</v>
      </c>
      <c r="E582" t="s">
        <v>104</v>
      </c>
      <c r="F582">
        <v>93358</v>
      </c>
      <c r="G582">
        <v>12753</v>
      </c>
      <c r="H582">
        <v>42436.04</v>
      </c>
      <c r="I582">
        <v>1855</v>
      </c>
      <c r="J582">
        <v>121182.85</v>
      </c>
      <c r="K582">
        <v>13.66</v>
      </c>
      <c r="L582">
        <v>14.55</v>
      </c>
      <c r="M582">
        <v>3.33</v>
      </c>
      <c r="N582">
        <v>22.88</v>
      </c>
      <c r="O582">
        <v>2.86</v>
      </c>
    </row>
    <row r="583" spans="1:15" x14ac:dyDescent="0.3">
      <c r="A583" s="3">
        <v>45358</v>
      </c>
      <c r="B583" t="s">
        <v>17</v>
      </c>
      <c r="C583" t="s">
        <v>25</v>
      </c>
      <c r="D583" t="s">
        <v>75</v>
      </c>
      <c r="E583" t="s">
        <v>81</v>
      </c>
      <c r="F583">
        <v>50841</v>
      </c>
      <c r="G583">
        <v>6327</v>
      </c>
      <c r="H583">
        <v>27305.74</v>
      </c>
      <c r="I583">
        <v>1176</v>
      </c>
      <c r="J583">
        <v>6238.91</v>
      </c>
      <c r="K583">
        <v>12.44</v>
      </c>
      <c r="L583">
        <v>18.59</v>
      </c>
      <c r="M583">
        <v>4.32</v>
      </c>
      <c r="N583">
        <v>23.22</v>
      </c>
      <c r="O583">
        <v>0.23</v>
      </c>
    </row>
    <row r="584" spans="1:15" x14ac:dyDescent="0.3">
      <c r="A584" s="3">
        <v>45373</v>
      </c>
      <c r="B584" t="s">
        <v>17</v>
      </c>
      <c r="C584" t="s">
        <v>66</v>
      </c>
      <c r="D584" t="s">
        <v>75</v>
      </c>
      <c r="E584" t="s">
        <v>82</v>
      </c>
      <c r="F584">
        <v>66700</v>
      </c>
      <c r="G584">
        <v>6488</v>
      </c>
      <c r="H584">
        <v>3955.44</v>
      </c>
      <c r="I584">
        <v>512</v>
      </c>
      <c r="J584">
        <v>8502.9500000000007</v>
      </c>
      <c r="K584">
        <v>9.73</v>
      </c>
      <c r="L584">
        <v>7.89</v>
      </c>
      <c r="M584">
        <v>0.61</v>
      </c>
      <c r="N584">
        <v>7.73</v>
      </c>
      <c r="O584">
        <v>2.15</v>
      </c>
    </row>
    <row r="585" spans="1:15" x14ac:dyDescent="0.3">
      <c r="A585" s="3">
        <v>45360</v>
      </c>
      <c r="B585" t="s">
        <v>17</v>
      </c>
      <c r="C585" t="s">
        <v>26</v>
      </c>
      <c r="D585" t="s">
        <v>75</v>
      </c>
      <c r="E585" t="s">
        <v>101</v>
      </c>
      <c r="F585">
        <v>36855</v>
      </c>
      <c r="G585">
        <v>3410</v>
      </c>
      <c r="H585">
        <v>10963.21</v>
      </c>
      <c r="I585">
        <v>176</v>
      </c>
      <c r="J585">
        <v>14053.35</v>
      </c>
      <c r="K585">
        <v>9.25</v>
      </c>
      <c r="L585">
        <v>5.16</v>
      </c>
      <c r="M585">
        <v>3.22</v>
      </c>
      <c r="N585">
        <v>62.29</v>
      </c>
      <c r="O585">
        <v>1.28</v>
      </c>
    </row>
    <row r="586" spans="1:15" x14ac:dyDescent="0.3">
      <c r="A586" s="3">
        <v>45360</v>
      </c>
      <c r="B586" t="s">
        <v>17</v>
      </c>
      <c r="C586" t="s">
        <v>26</v>
      </c>
      <c r="D586" t="s">
        <v>73</v>
      </c>
      <c r="E586" t="s">
        <v>80</v>
      </c>
      <c r="F586">
        <v>26470</v>
      </c>
      <c r="G586">
        <v>1883</v>
      </c>
      <c r="H586">
        <v>3602.4</v>
      </c>
      <c r="I586">
        <v>99</v>
      </c>
      <c r="J586">
        <v>8582.7900000000009</v>
      </c>
      <c r="K586">
        <v>7.11</v>
      </c>
      <c r="L586">
        <v>5.26</v>
      </c>
      <c r="M586">
        <v>1.91</v>
      </c>
      <c r="N586">
        <v>36.39</v>
      </c>
      <c r="O586">
        <v>2.38</v>
      </c>
    </row>
    <row r="587" spans="1:15" x14ac:dyDescent="0.3">
      <c r="A587" s="3">
        <v>45279</v>
      </c>
      <c r="B587" t="s">
        <v>17</v>
      </c>
      <c r="C587" t="s">
        <v>54</v>
      </c>
      <c r="D587" t="s">
        <v>73</v>
      </c>
      <c r="E587" t="s">
        <v>95</v>
      </c>
      <c r="F587">
        <v>11334</v>
      </c>
      <c r="G587">
        <v>1291</v>
      </c>
      <c r="H587">
        <v>892.25</v>
      </c>
      <c r="I587">
        <v>58</v>
      </c>
      <c r="J587">
        <v>4302.46</v>
      </c>
      <c r="K587">
        <v>11.39</v>
      </c>
      <c r="L587">
        <v>4.49</v>
      </c>
      <c r="M587">
        <v>0.69</v>
      </c>
      <c r="N587">
        <v>15.38</v>
      </c>
      <c r="O587">
        <v>4.82</v>
      </c>
    </row>
    <row r="588" spans="1:15" x14ac:dyDescent="0.3">
      <c r="A588" s="3">
        <v>45208</v>
      </c>
      <c r="B588" t="s">
        <v>17</v>
      </c>
      <c r="C588" t="s">
        <v>40</v>
      </c>
      <c r="D588" t="s">
        <v>76</v>
      </c>
      <c r="E588" t="s">
        <v>77</v>
      </c>
      <c r="F588">
        <v>116559</v>
      </c>
      <c r="G588">
        <v>16498</v>
      </c>
      <c r="H588">
        <v>51822.66</v>
      </c>
      <c r="I588">
        <v>2622</v>
      </c>
      <c r="J588">
        <v>198156.07</v>
      </c>
      <c r="K588">
        <v>14.15</v>
      </c>
      <c r="L588">
        <v>15.89</v>
      </c>
      <c r="M588">
        <v>3.14</v>
      </c>
      <c r="N588">
        <v>19.760000000000002</v>
      </c>
      <c r="O588">
        <v>3.82</v>
      </c>
    </row>
    <row r="589" spans="1:15" x14ac:dyDescent="0.3">
      <c r="A589" s="3">
        <v>45233</v>
      </c>
      <c r="B589" t="s">
        <v>17</v>
      </c>
      <c r="C589" t="s">
        <v>26</v>
      </c>
      <c r="D589" t="s">
        <v>76</v>
      </c>
      <c r="E589" t="s">
        <v>93</v>
      </c>
      <c r="F589">
        <v>96646</v>
      </c>
      <c r="G589">
        <v>8802</v>
      </c>
      <c r="H589">
        <v>3886.42</v>
      </c>
      <c r="I589">
        <v>1327</v>
      </c>
      <c r="J589">
        <v>242961.7</v>
      </c>
      <c r="K589">
        <v>9.11</v>
      </c>
      <c r="L589">
        <v>15.08</v>
      </c>
      <c r="M589">
        <v>0.44</v>
      </c>
      <c r="N589">
        <v>2.93</v>
      </c>
      <c r="O589">
        <v>62.52</v>
      </c>
    </row>
    <row r="590" spans="1:15" x14ac:dyDescent="0.3">
      <c r="A590" s="3">
        <v>45275</v>
      </c>
      <c r="B590" t="s">
        <v>17</v>
      </c>
      <c r="C590" t="s">
        <v>53</v>
      </c>
      <c r="D590" t="s">
        <v>74</v>
      </c>
      <c r="E590" t="s">
        <v>99</v>
      </c>
      <c r="F590">
        <v>24627</v>
      </c>
      <c r="G590">
        <v>2310</v>
      </c>
      <c r="H590">
        <v>9198.7999999999993</v>
      </c>
      <c r="I590">
        <v>387</v>
      </c>
      <c r="J590">
        <v>11032.94</v>
      </c>
      <c r="K590">
        <v>9.3800000000000008</v>
      </c>
      <c r="L590">
        <v>16.75</v>
      </c>
      <c r="M590">
        <v>3.98</v>
      </c>
      <c r="N590">
        <v>23.77</v>
      </c>
      <c r="O590">
        <v>1.2</v>
      </c>
    </row>
    <row r="591" spans="1:15" x14ac:dyDescent="0.3">
      <c r="A591" s="3">
        <v>45306</v>
      </c>
      <c r="B591" t="s">
        <v>17</v>
      </c>
      <c r="C591" t="s">
        <v>43</v>
      </c>
      <c r="D591" t="s">
        <v>76</v>
      </c>
      <c r="E591" t="s">
        <v>86</v>
      </c>
      <c r="F591">
        <v>86647</v>
      </c>
      <c r="G591">
        <v>11771</v>
      </c>
      <c r="H591">
        <v>7915.05</v>
      </c>
      <c r="I591">
        <v>1547</v>
      </c>
      <c r="J591">
        <v>50612.800000000003</v>
      </c>
      <c r="K591">
        <v>13.59</v>
      </c>
      <c r="L591">
        <v>13.14</v>
      </c>
      <c r="M591">
        <v>0.67</v>
      </c>
      <c r="N591">
        <v>5.12</v>
      </c>
      <c r="O591">
        <v>6.39</v>
      </c>
    </row>
    <row r="592" spans="1:15" x14ac:dyDescent="0.3">
      <c r="A592" s="3">
        <v>45251</v>
      </c>
      <c r="B592" t="s">
        <v>17</v>
      </c>
      <c r="C592" t="s">
        <v>51</v>
      </c>
      <c r="D592" t="s">
        <v>75</v>
      </c>
      <c r="E592" t="s">
        <v>83</v>
      </c>
      <c r="F592">
        <v>47042</v>
      </c>
      <c r="G592">
        <v>315</v>
      </c>
      <c r="H592">
        <v>671.06</v>
      </c>
      <c r="I592">
        <v>27</v>
      </c>
      <c r="J592">
        <v>2693.79</v>
      </c>
      <c r="K592">
        <v>0.67</v>
      </c>
      <c r="L592">
        <v>8.57</v>
      </c>
      <c r="M592">
        <v>2.13</v>
      </c>
      <c r="N592">
        <v>24.85</v>
      </c>
      <c r="O592">
        <v>4.01</v>
      </c>
    </row>
    <row r="593" spans="1:15" x14ac:dyDescent="0.3">
      <c r="A593" s="3">
        <v>45338</v>
      </c>
      <c r="B593" t="s">
        <v>17</v>
      </c>
      <c r="C593" t="s">
        <v>44</v>
      </c>
      <c r="D593" t="s">
        <v>73</v>
      </c>
      <c r="E593" t="s">
        <v>106</v>
      </c>
      <c r="F593">
        <v>35644</v>
      </c>
      <c r="G593">
        <v>3161</v>
      </c>
      <c r="H593">
        <v>1831.26</v>
      </c>
      <c r="I593">
        <v>168</v>
      </c>
      <c r="J593">
        <v>19141.12</v>
      </c>
      <c r="K593">
        <v>8.8699999999999992</v>
      </c>
      <c r="L593">
        <v>5.31</v>
      </c>
      <c r="M593">
        <v>0.57999999999999996</v>
      </c>
      <c r="N593">
        <v>10.9</v>
      </c>
      <c r="O593">
        <v>10.45</v>
      </c>
    </row>
    <row r="594" spans="1:15" x14ac:dyDescent="0.3">
      <c r="A594" s="3">
        <v>45335</v>
      </c>
      <c r="B594" t="s">
        <v>17</v>
      </c>
      <c r="C594" t="s">
        <v>35</v>
      </c>
      <c r="D594" t="s">
        <v>74</v>
      </c>
      <c r="E594" t="s">
        <v>77</v>
      </c>
      <c r="F594">
        <v>96907</v>
      </c>
      <c r="G594">
        <v>5306</v>
      </c>
      <c r="H594">
        <v>17985.28</v>
      </c>
      <c r="I594">
        <v>816</v>
      </c>
      <c r="J594">
        <v>138632.57</v>
      </c>
      <c r="K594">
        <v>5.48</v>
      </c>
      <c r="L594">
        <v>15.38</v>
      </c>
      <c r="M594">
        <v>3.39</v>
      </c>
      <c r="N594">
        <v>22.04</v>
      </c>
      <c r="O594">
        <v>7.71</v>
      </c>
    </row>
    <row r="595" spans="1:15" x14ac:dyDescent="0.3">
      <c r="A595" s="3">
        <v>45269</v>
      </c>
      <c r="B595" t="s">
        <v>17</v>
      </c>
      <c r="C595" t="s">
        <v>53</v>
      </c>
      <c r="D595" t="s">
        <v>73</v>
      </c>
      <c r="E595" t="s">
        <v>101</v>
      </c>
      <c r="F595">
        <v>132542</v>
      </c>
      <c r="G595">
        <v>13971</v>
      </c>
      <c r="H595">
        <v>30215.33</v>
      </c>
      <c r="I595">
        <v>2205</v>
      </c>
      <c r="J595">
        <v>129432.02</v>
      </c>
      <c r="K595">
        <v>10.54</v>
      </c>
      <c r="L595">
        <v>15.78</v>
      </c>
      <c r="M595">
        <v>2.16</v>
      </c>
      <c r="N595">
        <v>13.7</v>
      </c>
      <c r="O595">
        <v>4.28</v>
      </c>
    </row>
    <row r="596" spans="1:15" x14ac:dyDescent="0.3">
      <c r="A596" s="3">
        <v>45265</v>
      </c>
      <c r="B596" t="s">
        <v>17</v>
      </c>
      <c r="C596" t="s">
        <v>36</v>
      </c>
      <c r="D596" t="s">
        <v>75</v>
      </c>
      <c r="E596" t="s">
        <v>101</v>
      </c>
      <c r="F596">
        <v>44134</v>
      </c>
      <c r="G596">
        <v>2180</v>
      </c>
      <c r="H596">
        <v>7923.95</v>
      </c>
      <c r="I596">
        <v>250</v>
      </c>
      <c r="J596">
        <v>40171.040000000001</v>
      </c>
      <c r="K596">
        <v>4.9400000000000004</v>
      </c>
      <c r="L596">
        <v>11.47</v>
      </c>
      <c r="M596">
        <v>3.63</v>
      </c>
      <c r="N596">
        <v>31.7</v>
      </c>
      <c r="O596">
        <v>5.07</v>
      </c>
    </row>
    <row r="597" spans="1:15" x14ac:dyDescent="0.3">
      <c r="A597" s="3">
        <v>45275</v>
      </c>
      <c r="B597" t="s">
        <v>17</v>
      </c>
      <c r="C597" t="s">
        <v>24</v>
      </c>
      <c r="D597" t="s">
        <v>75</v>
      </c>
      <c r="E597" t="s">
        <v>100</v>
      </c>
      <c r="F597">
        <v>127313</v>
      </c>
      <c r="G597">
        <v>15818</v>
      </c>
      <c r="H597">
        <v>61943.38</v>
      </c>
      <c r="I597">
        <v>3229</v>
      </c>
      <c r="J597">
        <v>287517</v>
      </c>
      <c r="K597">
        <v>12.42</v>
      </c>
      <c r="L597">
        <v>20.41</v>
      </c>
      <c r="M597">
        <v>3.92</v>
      </c>
      <c r="N597">
        <v>19.18</v>
      </c>
      <c r="O597">
        <v>4.6399999999999997</v>
      </c>
    </row>
    <row r="598" spans="1:15" x14ac:dyDescent="0.3">
      <c r="A598" s="3">
        <v>45229</v>
      </c>
      <c r="B598" t="s">
        <v>17</v>
      </c>
      <c r="C598" t="s">
        <v>56</v>
      </c>
      <c r="D598" t="s">
        <v>75</v>
      </c>
      <c r="E598" t="s">
        <v>91</v>
      </c>
      <c r="F598">
        <v>89792</v>
      </c>
      <c r="G598">
        <v>4600</v>
      </c>
      <c r="H598">
        <v>12820.27</v>
      </c>
      <c r="I598">
        <v>462</v>
      </c>
      <c r="J598">
        <v>56460.77</v>
      </c>
      <c r="K598">
        <v>5.12</v>
      </c>
      <c r="L598">
        <v>10.039999999999999</v>
      </c>
      <c r="M598">
        <v>2.79</v>
      </c>
      <c r="N598">
        <v>27.75</v>
      </c>
      <c r="O598">
        <v>4.4000000000000004</v>
      </c>
    </row>
    <row r="599" spans="1:15" x14ac:dyDescent="0.3">
      <c r="A599" s="3">
        <v>45219</v>
      </c>
      <c r="B599" t="s">
        <v>17</v>
      </c>
      <c r="C599" t="s">
        <v>33</v>
      </c>
      <c r="D599" t="s">
        <v>74</v>
      </c>
      <c r="E599" t="s">
        <v>91</v>
      </c>
      <c r="F599">
        <v>123770</v>
      </c>
      <c r="G599">
        <v>13281</v>
      </c>
      <c r="H599">
        <v>42797.5</v>
      </c>
      <c r="I599">
        <v>1343</v>
      </c>
      <c r="J599">
        <v>50413.18</v>
      </c>
      <c r="K599">
        <v>10.73</v>
      </c>
      <c r="L599">
        <v>10.11</v>
      </c>
      <c r="M599">
        <v>3.22</v>
      </c>
      <c r="N599">
        <v>31.87</v>
      </c>
      <c r="O599">
        <v>1.18</v>
      </c>
    </row>
    <row r="600" spans="1:15" x14ac:dyDescent="0.3">
      <c r="A600" s="3">
        <v>45257</v>
      </c>
      <c r="B600" t="s">
        <v>17</v>
      </c>
      <c r="C600" t="s">
        <v>47</v>
      </c>
      <c r="D600" t="s">
        <v>73</v>
      </c>
      <c r="E600" t="s">
        <v>79</v>
      </c>
      <c r="F600">
        <v>37898</v>
      </c>
      <c r="G600">
        <v>2555</v>
      </c>
      <c r="H600">
        <v>2515.7399999999998</v>
      </c>
      <c r="I600">
        <v>508</v>
      </c>
      <c r="J600">
        <v>36802.620000000003</v>
      </c>
      <c r="K600">
        <v>6.74</v>
      </c>
      <c r="L600">
        <v>19.88</v>
      </c>
      <c r="M600">
        <v>0.98</v>
      </c>
      <c r="N600">
        <v>4.95</v>
      </c>
      <c r="O600">
        <v>14.63</v>
      </c>
    </row>
    <row r="601" spans="1:15" x14ac:dyDescent="0.3">
      <c r="A601" s="3">
        <v>45342</v>
      </c>
      <c r="B601" t="s">
        <v>17</v>
      </c>
      <c r="C601" t="s">
        <v>38</v>
      </c>
      <c r="D601" t="s">
        <v>76</v>
      </c>
      <c r="E601" t="s">
        <v>98</v>
      </c>
      <c r="F601">
        <v>105179</v>
      </c>
      <c r="G601">
        <v>2881</v>
      </c>
      <c r="H601">
        <v>1452.99</v>
      </c>
      <c r="I601">
        <v>439</v>
      </c>
      <c r="J601">
        <v>56717.02</v>
      </c>
      <c r="K601">
        <v>2.74</v>
      </c>
      <c r="L601">
        <v>15.24</v>
      </c>
      <c r="M601">
        <v>0.5</v>
      </c>
      <c r="N601">
        <v>3.31</v>
      </c>
      <c r="O601">
        <v>39.03</v>
      </c>
    </row>
    <row r="602" spans="1:15" x14ac:dyDescent="0.3">
      <c r="A602" s="3">
        <v>45223</v>
      </c>
      <c r="B602" t="s">
        <v>17</v>
      </c>
      <c r="C602" t="s">
        <v>59</v>
      </c>
      <c r="D602" t="s">
        <v>73</v>
      </c>
      <c r="E602" t="s">
        <v>99</v>
      </c>
      <c r="F602">
        <v>96885</v>
      </c>
      <c r="G602">
        <v>5269</v>
      </c>
      <c r="H602">
        <v>3656.78</v>
      </c>
      <c r="I602">
        <v>568</v>
      </c>
      <c r="J602">
        <v>37310.449999999997</v>
      </c>
      <c r="K602">
        <v>5.44</v>
      </c>
      <c r="L602">
        <v>10.78</v>
      </c>
      <c r="M602">
        <v>0.69</v>
      </c>
      <c r="N602">
        <v>6.44</v>
      </c>
      <c r="O602">
        <v>10.199999999999999</v>
      </c>
    </row>
    <row r="603" spans="1:15" x14ac:dyDescent="0.3">
      <c r="A603" s="3">
        <v>45203</v>
      </c>
      <c r="B603" t="s">
        <v>17</v>
      </c>
      <c r="C603" t="s">
        <v>39</v>
      </c>
      <c r="D603" t="s">
        <v>73</v>
      </c>
      <c r="E603" t="s">
        <v>91</v>
      </c>
      <c r="F603">
        <v>104435</v>
      </c>
      <c r="G603">
        <v>10775</v>
      </c>
      <c r="H603">
        <v>31071.81</v>
      </c>
      <c r="I603">
        <v>1069</v>
      </c>
      <c r="J603">
        <v>50765.79</v>
      </c>
      <c r="K603">
        <v>10.32</v>
      </c>
      <c r="L603">
        <v>9.92</v>
      </c>
      <c r="M603">
        <v>2.88</v>
      </c>
      <c r="N603">
        <v>29.07</v>
      </c>
      <c r="O603">
        <v>1.63</v>
      </c>
    </row>
    <row r="604" spans="1:15" x14ac:dyDescent="0.3">
      <c r="A604" s="3">
        <v>45337</v>
      </c>
      <c r="B604" t="s">
        <v>17</v>
      </c>
      <c r="C604" t="s">
        <v>44</v>
      </c>
      <c r="D604" t="s">
        <v>74</v>
      </c>
      <c r="E604" t="s">
        <v>82</v>
      </c>
      <c r="F604">
        <v>70326</v>
      </c>
      <c r="G604">
        <v>10426</v>
      </c>
      <c r="H604">
        <v>23577.43</v>
      </c>
      <c r="I604">
        <v>1676</v>
      </c>
      <c r="J604">
        <v>54315.519999999997</v>
      </c>
      <c r="K604">
        <v>14.83</v>
      </c>
      <c r="L604">
        <v>16.079999999999998</v>
      </c>
      <c r="M604">
        <v>2.2599999999999998</v>
      </c>
      <c r="N604">
        <v>14.07</v>
      </c>
      <c r="O604">
        <v>2.2999999999999998</v>
      </c>
    </row>
    <row r="605" spans="1:15" x14ac:dyDescent="0.3">
      <c r="A605" s="3">
        <v>45316</v>
      </c>
      <c r="B605" t="s">
        <v>17</v>
      </c>
      <c r="C605" t="s">
        <v>30</v>
      </c>
      <c r="D605" t="s">
        <v>76</v>
      </c>
      <c r="E605" t="s">
        <v>97</v>
      </c>
      <c r="F605">
        <v>33398</v>
      </c>
      <c r="G605">
        <v>2518</v>
      </c>
      <c r="H605">
        <v>1291.48</v>
      </c>
      <c r="I605">
        <v>317</v>
      </c>
      <c r="J605">
        <v>61175.74</v>
      </c>
      <c r="K605">
        <v>7.54</v>
      </c>
      <c r="L605">
        <v>12.59</v>
      </c>
      <c r="M605">
        <v>0.51</v>
      </c>
      <c r="N605">
        <v>4.07</v>
      </c>
      <c r="O605">
        <v>47.37</v>
      </c>
    </row>
    <row r="606" spans="1:15" x14ac:dyDescent="0.3">
      <c r="A606" s="3">
        <v>45372</v>
      </c>
      <c r="B606" t="s">
        <v>17</v>
      </c>
      <c r="C606" t="s">
        <v>42</v>
      </c>
      <c r="D606" t="s">
        <v>76</v>
      </c>
      <c r="E606" t="s">
        <v>100</v>
      </c>
      <c r="F606">
        <v>97622</v>
      </c>
      <c r="G606">
        <v>5926</v>
      </c>
      <c r="H606">
        <v>3317.87</v>
      </c>
      <c r="I606">
        <v>212</v>
      </c>
      <c r="J606">
        <v>17099.37</v>
      </c>
      <c r="K606">
        <v>6.07</v>
      </c>
      <c r="L606">
        <v>3.58</v>
      </c>
      <c r="M606">
        <v>0.56000000000000005</v>
      </c>
      <c r="N606">
        <v>15.65</v>
      </c>
      <c r="O606">
        <v>5.15</v>
      </c>
    </row>
    <row r="607" spans="1:15" x14ac:dyDescent="0.3">
      <c r="A607" s="3">
        <v>45349</v>
      </c>
      <c r="B607" t="s">
        <v>17</v>
      </c>
      <c r="C607" t="s">
        <v>24</v>
      </c>
      <c r="D607" t="s">
        <v>73</v>
      </c>
      <c r="E607" t="s">
        <v>96</v>
      </c>
      <c r="F607">
        <v>69724</v>
      </c>
      <c r="G607">
        <v>1966</v>
      </c>
      <c r="H607">
        <v>974.63</v>
      </c>
      <c r="I607">
        <v>341</v>
      </c>
      <c r="J607">
        <v>32194.49</v>
      </c>
      <c r="K607">
        <v>2.82</v>
      </c>
      <c r="L607">
        <v>17.34</v>
      </c>
      <c r="M607">
        <v>0.5</v>
      </c>
      <c r="N607">
        <v>2.86</v>
      </c>
      <c r="O607">
        <v>33.03</v>
      </c>
    </row>
    <row r="608" spans="1:15" x14ac:dyDescent="0.3">
      <c r="A608" s="3">
        <v>45363</v>
      </c>
      <c r="B608" t="s">
        <v>17</v>
      </c>
      <c r="C608" t="s">
        <v>48</v>
      </c>
      <c r="D608" t="s">
        <v>75</v>
      </c>
      <c r="E608" t="s">
        <v>82</v>
      </c>
      <c r="F608">
        <v>100883</v>
      </c>
      <c r="G608">
        <v>4735</v>
      </c>
      <c r="H608">
        <v>19367.759999999998</v>
      </c>
      <c r="I608">
        <v>246</v>
      </c>
      <c r="J608">
        <v>47085.43</v>
      </c>
      <c r="K608">
        <v>4.6900000000000004</v>
      </c>
      <c r="L608">
        <v>5.2</v>
      </c>
      <c r="M608">
        <v>4.09</v>
      </c>
      <c r="N608">
        <v>78.73</v>
      </c>
      <c r="O608">
        <v>2.4300000000000002</v>
      </c>
    </row>
    <row r="609" spans="1:15" x14ac:dyDescent="0.3">
      <c r="A609" s="3">
        <v>45227</v>
      </c>
      <c r="B609" t="s">
        <v>17</v>
      </c>
      <c r="C609" t="s">
        <v>58</v>
      </c>
      <c r="D609" t="s">
        <v>73</v>
      </c>
      <c r="E609" t="s">
        <v>99</v>
      </c>
      <c r="F609">
        <v>98379</v>
      </c>
      <c r="G609">
        <v>4970</v>
      </c>
      <c r="H609">
        <v>20091</v>
      </c>
      <c r="I609">
        <v>718</v>
      </c>
      <c r="J609">
        <v>119337.3</v>
      </c>
      <c r="K609">
        <v>5.05</v>
      </c>
      <c r="L609">
        <v>14.45</v>
      </c>
      <c r="M609">
        <v>4.04</v>
      </c>
      <c r="N609">
        <v>27.98</v>
      </c>
      <c r="O609">
        <v>5.94</v>
      </c>
    </row>
    <row r="610" spans="1:15" x14ac:dyDescent="0.3">
      <c r="A610" s="3">
        <v>45320</v>
      </c>
      <c r="B610" t="s">
        <v>17</v>
      </c>
      <c r="C610" t="s">
        <v>26</v>
      </c>
      <c r="D610" t="s">
        <v>74</v>
      </c>
      <c r="E610" t="s">
        <v>104</v>
      </c>
      <c r="F610">
        <v>62295</v>
      </c>
      <c r="G610">
        <v>9199</v>
      </c>
      <c r="H610">
        <v>14557.07</v>
      </c>
      <c r="I610">
        <v>1955</v>
      </c>
      <c r="J610">
        <v>158255.24</v>
      </c>
      <c r="K610">
        <v>14.77</v>
      </c>
      <c r="L610">
        <v>21.25</v>
      </c>
      <c r="M610">
        <v>1.58</v>
      </c>
      <c r="N610">
        <v>7.45</v>
      </c>
      <c r="O610">
        <v>10.87</v>
      </c>
    </row>
    <row r="611" spans="1:15" x14ac:dyDescent="0.3">
      <c r="A611" s="3">
        <v>45358</v>
      </c>
      <c r="B611" t="s">
        <v>17</v>
      </c>
      <c r="C611" t="s">
        <v>48</v>
      </c>
      <c r="D611" t="s">
        <v>75</v>
      </c>
      <c r="E611" t="s">
        <v>95</v>
      </c>
      <c r="F611">
        <v>7560</v>
      </c>
      <c r="G611">
        <v>460</v>
      </c>
      <c r="H611">
        <v>825.97</v>
      </c>
      <c r="I611">
        <v>61</v>
      </c>
      <c r="J611">
        <v>2138.56</v>
      </c>
      <c r="K611">
        <v>6.08</v>
      </c>
      <c r="L611">
        <v>13.26</v>
      </c>
      <c r="M611">
        <v>1.8</v>
      </c>
      <c r="N611">
        <v>13.54</v>
      </c>
      <c r="O611">
        <v>2.59</v>
      </c>
    </row>
    <row r="612" spans="1:15" x14ac:dyDescent="0.3">
      <c r="A612" s="3">
        <v>45283</v>
      </c>
      <c r="B612" t="s">
        <v>17</v>
      </c>
      <c r="C612" t="s">
        <v>42</v>
      </c>
      <c r="D612" t="s">
        <v>74</v>
      </c>
      <c r="E612" t="s">
        <v>95</v>
      </c>
      <c r="F612">
        <v>148169</v>
      </c>
      <c r="G612">
        <v>12637</v>
      </c>
      <c r="H612">
        <v>33121.449999999997</v>
      </c>
      <c r="I612">
        <v>2208</v>
      </c>
      <c r="J612">
        <v>369976.33</v>
      </c>
      <c r="K612">
        <v>8.5299999999999994</v>
      </c>
      <c r="L612">
        <v>17.47</v>
      </c>
      <c r="M612">
        <v>2.62</v>
      </c>
      <c r="N612">
        <v>15</v>
      </c>
      <c r="O612">
        <v>11.17</v>
      </c>
    </row>
    <row r="613" spans="1:15" x14ac:dyDescent="0.3">
      <c r="A613" s="3">
        <v>45365</v>
      </c>
      <c r="B613" t="s">
        <v>17</v>
      </c>
      <c r="C613" t="s">
        <v>26</v>
      </c>
      <c r="D613" t="s">
        <v>75</v>
      </c>
      <c r="E613" t="s">
        <v>84</v>
      </c>
      <c r="F613">
        <v>59030</v>
      </c>
      <c r="G613">
        <v>4065</v>
      </c>
      <c r="H613">
        <v>6664.84</v>
      </c>
      <c r="I613">
        <v>322</v>
      </c>
      <c r="J613">
        <v>13830.43</v>
      </c>
      <c r="K613">
        <v>6.89</v>
      </c>
      <c r="L613">
        <v>7.92</v>
      </c>
      <c r="M613">
        <v>1.64</v>
      </c>
      <c r="N613">
        <v>20.7</v>
      </c>
      <c r="O613">
        <v>2.08</v>
      </c>
    </row>
    <row r="614" spans="1:15" x14ac:dyDescent="0.3">
      <c r="A614" s="3">
        <v>45362</v>
      </c>
      <c r="B614" t="s">
        <v>17</v>
      </c>
      <c r="C614" t="s">
        <v>29</v>
      </c>
      <c r="D614" t="s">
        <v>75</v>
      </c>
      <c r="E614" t="s">
        <v>101</v>
      </c>
      <c r="F614">
        <v>17571</v>
      </c>
      <c r="G614">
        <v>234</v>
      </c>
      <c r="H614">
        <v>422.14</v>
      </c>
      <c r="I614">
        <v>19</v>
      </c>
      <c r="J614">
        <v>3675.58</v>
      </c>
      <c r="K614">
        <v>1.33</v>
      </c>
      <c r="L614">
        <v>8.1199999999999992</v>
      </c>
      <c r="M614">
        <v>1.8</v>
      </c>
      <c r="N614">
        <v>22.22</v>
      </c>
      <c r="O614">
        <v>8.7100000000000009</v>
      </c>
    </row>
    <row r="615" spans="1:15" x14ac:dyDescent="0.3">
      <c r="A615" s="3">
        <v>45379</v>
      </c>
      <c r="B615" t="s">
        <v>17</v>
      </c>
      <c r="C615" t="s">
        <v>35</v>
      </c>
      <c r="D615" t="s">
        <v>75</v>
      </c>
      <c r="E615" t="s">
        <v>100</v>
      </c>
      <c r="F615">
        <v>122704</v>
      </c>
      <c r="G615">
        <v>10536</v>
      </c>
      <c r="H615">
        <v>19215.93</v>
      </c>
      <c r="I615">
        <v>1478</v>
      </c>
      <c r="J615">
        <v>47507.88</v>
      </c>
      <c r="K615">
        <v>8.59</v>
      </c>
      <c r="L615">
        <v>14.03</v>
      </c>
      <c r="M615">
        <v>1.82</v>
      </c>
      <c r="N615">
        <v>13</v>
      </c>
      <c r="O615">
        <v>2.4700000000000002</v>
      </c>
    </row>
    <row r="616" spans="1:15" x14ac:dyDescent="0.3">
      <c r="A616" s="3">
        <v>45366</v>
      </c>
      <c r="B616" t="s">
        <v>17</v>
      </c>
      <c r="C616" t="s">
        <v>69</v>
      </c>
      <c r="D616" t="s">
        <v>76</v>
      </c>
      <c r="E616" t="s">
        <v>85</v>
      </c>
      <c r="F616">
        <v>80217</v>
      </c>
      <c r="G616">
        <v>5565</v>
      </c>
      <c r="H616">
        <v>16514.48</v>
      </c>
      <c r="I616">
        <v>683</v>
      </c>
      <c r="J616">
        <v>56925.91</v>
      </c>
      <c r="K616">
        <v>6.94</v>
      </c>
      <c r="L616">
        <v>12.27</v>
      </c>
      <c r="M616">
        <v>2.97</v>
      </c>
      <c r="N616">
        <v>24.18</v>
      </c>
      <c r="O616">
        <v>3.45</v>
      </c>
    </row>
    <row r="617" spans="1:15" x14ac:dyDescent="0.3">
      <c r="A617" s="3">
        <v>45229</v>
      </c>
      <c r="B617" t="s">
        <v>17</v>
      </c>
      <c r="C617" t="s">
        <v>46</v>
      </c>
      <c r="D617" t="s">
        <v>75</v>
      </c>
      <c r="E617" t="s">
        <v>88</v>
      </c>
      <c r="F617">
        <v>108032</v>
      </c>
      <c r="G617">
        <v>16108</v>
      </c>
      <c r="H617">
        <v>64581.65</v>
      </c>
      <c r="I617">
        <v>2391</v>
      </c>
      <c r="J617">
        <v>277424.34999999998</v>
      </c>
      <c r="K617">
        <v>14.91</v>
      </c>
      <c r="L617">
        <v>14.84</v>
      </c>
      <c r="M617">
        <v>4.01</v>
      </c>
      <c r="N617">
        <v>27.01</v>
      </c>
      <c r="O617">
        <v>4.3</v>
      </c>
    </row>
    <row r="618" spans="1:15" x14ac:dyDescent="0.3">
      <c r="A618" s="3">
        <v>45211</v>
      </c>
      <c r="B618" t="s">
        <v>17</v>
      </c>
      <c r="C618" t="s">
        <v>47</v>
      </c>
      <c r="D618" t="s">
        <v>76</v>
      </c>
      <c r="E618" t="s">
        <v>79</v>
      </c>
      <c r="F618">
        <v>37641</v>
      </c>
      <c r="G618">
        <v>3575</v>
      </c>
      <c r="H618">
        <v>4380.7299999999996</v>
      </c>
      <c r="I618">
        <v>375</v>
      </c>
      <c r="J618">
        <v>4760.4799999999996</v>
      </c>
      <c r="K618">
        <v>9.5</v>
      </c>
      <c r="L618">
        <v>10.49</v>
      </c>
      <c r="M618">
        <v>1.23</v>
      </c>
      <c r="N618">
        <v>11.68</v>
      </c>
      <c r="O618">
        <v>1.0900000000000001</v>
      </c>
    </row>
    <row r="619" spans="1:15" x14ac:dyDescent="0.3">
      <c r="A619" s="3">
        <v>45277</v>
      </c>
      <c r="B619" t="s">
        <v>17</v>
      </c>
      <c r="C619" t="s">
        <v>58</v>
      </c>
      <c r="D619" t="s">
        <v>74</v>
      </c>
      <c r="E619" t="s">
        <v>103</v>
      </c>
      <c r="F619">
        <v>10754</v>
      </c>
      <c r="G619">
        <v>795</v>
      </c>
      <c r="H619">
        <v>2087.9899999999998</v>
      </c>
      <c r="I619">
        <v>58</v>
      </c>
      <c r="J619">
        <v>11193.17</v>
      </c>
      <c r="K619">
        <v>7.39</v>
      </c>
      <c r="L619">
        <v>7.3</v>
      </c>
      <c r="M619">
        <v>2.63</v>
      </c>
      <c r="N619">
        <v>36</v>
      </c>
      <c r="O619">
        <v>5.36</v>
      </c>
    </row>
    <row r="620" spans="1:15" x14ac:dyDescent="0.3">
      <c r="A620" s="3">
        <v>45229</v>
      </c>
      <c r="B620" t="s">
        <v>17</v>
      </c>
      <c r="C620" t="s">
        <v>67</v>
      </c>
      <c r="D620" t="s">
        <v>75</v>
      </c>
      <c r="E620" t="s">
        <v>82</v>
      </c>
      <c r="F620">
        <v>130138</v>
      </c>
      <c r="G620">
        <v>17812</v>
      </c>
      <c r="H620">
        <v>59862.34</v>
      </c>
      <c r="I620">
        <v>2339</v>
      </c>
      <c r="J620">
        <v>408492.28</v>
      </c>
      <c r="K620">
        <v>13.69</v>
      </c>
      <c r="L620">
        <v>13.13</v>
      </c>
      <c r="M620">
        <v>3.36</v>
      </c>
      <c r="N620">
        <v>25.59</v>
      </c>
      <c r="O620">
        <v>6.82</v>
      </c>
    </row>
    <row r="621" spans="1:15" x14ac:dyDescent="0.3">
      <c r="A621" s="3">
        <v>45260</v>
      </c>
      <c r="B621" t="s">
        <v>17</v>
      </c>
      <c r="C621" t="s">
        <v>28</v>
      </c>
      <c r="D621" t="s">
        <v>75</v>
      </c>
      <c r="E621" t="s">
        <v>95</v>
      </c>
      <c r="F621">
        <v>26478</v>
      </c>
      <c r="G621">
        <v>634</v>
      </c>
      <c r="H621">
        <v>2308.4499999999998</v>
      </c>
      <c r="I621">
        <v>34</v>
      </c>
      <c r="J621">
        <v>5435.62</v>
      </c>
      <c r="K621">
        <v>2.39</v>
      </c>
      <c r="L621">
        <v>5.36</v>
      </c>
      <c r="M621">
        <v>3.64</v>
      </c>
      <c r="N621">
        <v>67.900000000000006</v>
      </c>
      <c r="O621">
        <v>2.35</v>
      </c>
    </row>
    <row r="622" spans="1:15" x14ac:dyDescent="0.3">
      <c r="A622" s="3">
        <v>45234</v>
      </c>
      <c r="B622" t="s">
        <v>17</v>
      </c>
      <c r="C622" t="s">
        <v>52</v>
      </c>
      <c r="D622" t="s">
        <v>75</v>
      </c>
      <c r="E622" t="s">
        <v>102</v>
      </c>
      <c r="F622">
        <v>141914</v>
      </c>
      <c r="G622">
        <v>6384</v>
      </c>
      <c r="H622">
        <v>25510.92</v>
      </c>
      <c r="I622">
        <v>1336</v>
      </c>
      <c r="J622">
        <v>45444.33</v>
      </c>
      <c r="K622">
        <v>4.5</v>
      </c>
      <c r="L622">
        <v>20.93</v>
      </c>
      <c r="M622">
        <v>4</v>
      </c>
      <c r="N622">
        <v>19.100000000000001</v>
      </c>
      <c r="O622">
        <v>1.78</v>
      </c>
    </row>
    <row r="623" spans="1:15" x14ac:dyDescent="0.3">
      <c r="A623" s="3">
        <v>45316</v>
      </c>
      <c r="B623" t="s">
        <v>17</v>
      </c>
      <c r="C623" t="s">
        <v>69</v>
      </c>
      <c r="D623" t="s">
        <v>74</v>
      </c>
      <c r="E623" t="s">
        <v>89</v>
      </c>
      <c r="F623">
        <v>102881</v>
      </c>
      <c r="G623">
        <v>7416</v>
      </c>
      <c r="H623">
        <v>32793.910000000003</v>
      </c>
      <c r="I623">
        <v>903</v>
      </c>
      <c r="J623">
        <v>156572.76999999999</v>
      </c>
      <c r="K623">
        <v>7.21</v>
      </c>
      <c r="L623">
        <v>12.18</v>
      </c>
      <c r="M623">
        <v>4.42</v>
      </c>
      <c r="N623">
        <v>36.32</v>
      </c>
      <c r="O623">
        <v>4.7699999999999996</v>
      </c>
    </row>
    <row r="624" spans="1:15" x14ac:dyDescent="0.3">
      <c r="A624" s="3">
        <v>45371</v>
      </c>
      <c r="B624" t="s">
        <v>17</v>
      </c>
      <c r="C624" t="s">
        <v>29</v>
      </c>
      <c r="D624" t="s">
        <v>73</v>
      </c>
      <c r="E624" t="s">
        <v>78</v>
      </c>
      <c r="F624">
        <v>98258</v>
      </c>
      <c r="G624">
        <v>8879</v>
      </c>
      <c r="H624">
        <v>17215.07</v>
      </c>
      <c r="I624">
        <v>748</v>
      </c>
      <c r="J624">
        <v>33382.120000000003</v>
      </c>
      <c r="K624">
        <v>9.0399999999999991</v>
      </c>
      <c r="L624">
        <v>8.42</v>
      </c>
      <c r="M624">
        <v>1.94</v>
      </c>
      <c r="N624">
        <v>23.01</v>
      </c>
      <c r="O624">
        <v>1.94</v>
      </c>
    </row>
    <row r="625" spans="1:15" x14ac:dyDescent="0.3">
      <c r="A625" s="3">
        <v>45307</v>
      </c>
      <c r="B625" t="s">
        <v>17</v>
      </c>
      <c r="C625" t="s">
        <v>25</v>
      </c>
      <c r="D625" t="s">
        <v>73</v>
      </c>
      <c r="E625" t="s">
        <v>103</v>
      </c>
      <c r="F625">
        <v>142608</v>
      </c>
      <c r="G625">
        <v>16465</v>
      </c>
      <c r="H625">
        <v>32680</v>
      </c>
      <c r="I625">
        <v>2093</v>
      </c>
      <c r="J625">
        <v>211400.26</v>
      </c>
      <c r="K625">
        <v>11.55</v>
      </c>
      <c r="L625">
        <v>12.71</v>
      </c>
      <c r="M625">
        <v>1.98</v>
      </c>
      <c r="N625">
        <v>15.61</v>
      </c>
      <c r="O625">
        <v>6.47</v>
      </c>
    </row>
    <row r="626" spans="1:15" x14ac:dyDescent="0.3">
      <c r="A626" s="3">
        <v>45306</v>
      </c>
      <c r="B626" t="s">
        <v>17</v>
      </c>
      <c r="C626" t="s">
        <v>70</v>
      </c>
      <c r="D626" t="s">
        <v>74</v>
      </c>
      <c r="E626" t="s">
        <v>81</v>
      </c>
      <c r="F626">
        <v>41507</v>
      </c>
      <c r="G626">
        <v>3681</v>
      </c>
      <c r="H626">
        <v>14535.78</v>
      </c>
      <c r="I626">
        <v>796</v>
      </c>
      <c r="J626">
        <v>67245.22</v>
      </c>
      <c r="K626">
        <v>8.8699999999999992</v>
      </c>
      <c r="L626">
        <v>21.62</v>
      </c>
      <c r="M626">
        <v>3.95</v>
      </c>
      <c r="N626">
        <v>18.260000000000002</v>
      </c>
      <c r="O626">
        <v>4.63</v>
      </c>
    </row>
    <row r="627" spans="1:15" x14ac:dyDescent="0.3">
      <c r="A627" s="3">
        <v>45325</v>
      </c>
      <c r="B627" t="s">
        <v>17</v>
      </c>
      <c r="C627" t="s">
        <v>59</v>
      </c>
      <c r="D627" t="s">
        <v>74</v>
      </c>
      <c r="E627" t="s">
        <v>77</v>
      </c>
      <c r="F627">
        <v>26957</v>
      </c>
      <c r="G627">
        <v>3369</v>
      </c>
      <c r="H627">
        <v>11907.95</v>
      </c>
      <c r="I627">
        <v>468</v>
      </c>
      <c r="J627">
        <v>89588.86</v>
      </c>
      <c r="K627">
        <v>12.5</v>
      </c>
      <c r="L627">
        <v>13.89</v>
      </c>
      <c r="M627">
        <v>3.53</v>
      </c>
      <c r="N627">
        <v>25.44</v>
      </c>
      <c r="O627">
        <v>7.52</v>
      </c>
    </row>
    <row r="628" spans="1:15" x14ac:dyDescent="0.3">
      <c r="A628" s="3">
        <v>45271</v>
      </c>
      <c r="B628" t="s">
        <v>17</v>
      </c>
      <c r="C628" t="s">
        <v>28</v>
      </c>
      <c r="D628" t="s">
        <v>74</v>
      </c>
      <c r="E628" t="s">
        <v>95</v>
      </c>
      <c r="F628">
        <v>107985</v>
      </c>
      <c r="G628">
        <v>3678</v>
      </c>
      <c r="H628">
        <v>3118.88</v>
      </c>
      <c r="I628">
        <v>707</v>
      </c>
      <c r="J628">
        <v>64078.39</v>
      </c>
      <c r="K628">
        <v>3.41</v>
      </c>
      <c r="L628">
        <v>19.22</v>
      </c>
      <c r="M628">
        <v>0.85</v>
      </c>
      <c r="N628">
        <v>4.41</v>
      </c>
      <c r="O628">
        <v>20.55</v>
      </c>
    </row>
    <row r="629" spans="1:15" x14ac:dyDescent="0.3">
      <c r="A629" s="3">
        <v>45376</v>
      </c>
      <c r="B629" t="s">
        <v>17</v>
      </c>
      <c r="C629" t="s">
        <v>70</v>
      </c>
      <c r="D629" t="s">
        <v>73</v>
      </c>
      <c r="E629" t="s">
        <v>103</v>
      </c>
      <c r="F629">
        <v>9576</v>
      </c>
      <c r="G629">
        <v>1223</v>
      </c>
      <c r="H629">
        <v>4967.42</v>
      </c>
      <c r="I629">
        <v>51</v>
      </c>
      <c r="J629">
        <v>9041.06</v>
      </c>
      <c r="K629">
        <v>12.77</v>
      </c>
      <c r="L629">
        <v>4.17</v>
      </c>
      <c r="M629">
        <v>4.0599999999999996</v>
      </c>
      <c r="N629">
        <v>97.4</v>
      </c>
      <c r="O629">
        <v>1.82</v>
      </c>
    </row>
    <row r="630" spans="1:15" x14ac:dyDescent="0.3">
      <c r="A630" s="3">
        <v>45255</v>
      </c>
      <c r="B630" t="s">
        <v>17</v>
      </c>
      <c r="C630" t="s">
        <v>71</v>
      </c>
      <c r="D630" t="s">
        <v>76</v>
      </c>
      <c r="E630" t="s">
        <v>102</v>
      </c>
      <c r="F630">
        <v>98132</v>
      </c>
      <c r="G630">
        <v>6869</v>
      </c>
      <c r="H630">
        <v>17122.86</v>
      </c>
      <c r="I630">
        <v>1023</v>
      </c>
      <c r="J630">
        <v>189914.43</v>
      </c>
      <c r="K630">
        <v>7</v>
      </c>
      <c r="L630">
        <v>14.89</v>
      </c>
      <c r="M630">
        <v>2.4900000000000002</v>
      </c>
      <c r="N630">
        <v>16.739999999999998</v>
      </c>
      <c r="O630">
        <v>11.09</v>
      </c>
    </row>
    <row r="631" spans="1:15" x14ac:dyDescent="0.3">
      <c r="A631" s="3">
        <v>45313</v>
      </c>
      <c r="B631" t="s">
        <v>17</v>
      </c>
      <c r="C631" t="s">
        <v>66</v>
      </c>
      <c r="D631" t="s">
        <v>74</v>
      </c>
      <c r="E631" t="s">
        <v>92</v>
      </c>
      <c r="F631">
        <v>117230</v>
      </c>
      <c r="G631">
        <v>911</v>
      </c>
      <c r="H631">
        <v>2145.46</v>
      </c>
      <c r="I631">
        <v>146</v>
      </c>
      <c r="J631">
        <v>21305.47</v>
      </c>
      <c r="K631">
        <v>0.78</v>
      </c>
      <c r="L631">
        <v>16.03</v>
      </c>
      <c r="M631">
        <v>2.36</v>
      </c>
      <c r="N631">
        <v>14.69</v>
      </c>
      <c r="O631">
        <v>9.93</v>
      </c>
    </row>
    <row r="632" spans="1:15" x14ac:dyDescent="0.3">
      <c r="A632" s="3">
        <v>45292</v>
      </c>
      <c r="B632" t="s">
        <v>17</v>
      </c>
      <c r="C632" t="s">
        <v>71</v>
      </c>
      <c r="D632" t="s">
        <v>73</v>
      </c>
      <c r="E632" t="s">
        <v>106</v>
      </c>
      <c r="F632">
        <v>62895</v>
      </c>
      <c r="G632">
        <v>6630</v>
      </c>
      <c r="H632">
        <v>6306.35</v>
      </c>
      <c r="I632">
        <v>576</v>
      </c>
      <c r="J632">
        <v>43170.93</v>
      </c>
      <c r="K632">
        <v>10.54</v>
      </c>
      <c r="L632">
        <v>8.69</v>
      </c>
      <c r="M632">
        <v>0.95</v>
      </c>
      <c r="N632">
        <v>10.95</v>
      </c>
      <c r="O632">
        <v>6.85</v>
      </c>
    </row>
    <row r="633" spans="1:15" x14ac:dyDescent="0.3">
      <c r="A633" s="3">
        <v>45375</v>
      </c>
      <c r="B633" t="s">
        <v>17</v>
      </c>
      <c r="C633" t="s">
        <v>26</v>
      </c>
      <c r="D633" t="s">
        <v>76</v>
      </c>
      <c r="E633" t="s">
        <v>84</v>
      </c>
      <c r="F633">
        <v>27045</v>
      </c>
      <c r="G633">
        <v>3289</v>
      </c>
      <c r="H633">
        <v>5074.6499999999996</v>
      </c>
      <c r="I633">
        <v>230</v>
      </c>
      <c r="J633">
        <v>44091.54</v>
      </c>
      <c r="K633">
        <v>12.16</v>
      </c>
      <c r="L633">
        <v>6.99</v>
      </c>
      <c r="M633">
        <v>1.54</v>
      </c>
      <c r="N633">
        <v>22.06</v>
      </c>
      <c r="O633">
        <v>8.69</v>
      </c>
    </row>
    <row r="634" spans="1:15" x14ac:dyDescent="0.3">
      <c r="A634" s="3">
        <v>45339</v>
      </c>
      <c r="B634" t="s">
        <v>17</v>
      </c>
      <c r="C634" t="s">
        <v>29</v>
      </c>
      <c r="D634" t="s">
        <v>75</v>
      </c>
      <c r="E634" t="s">
        <v>96</v>
      </c>
      <c r="F634">
        <v>97294</v>
      </c>
      <c r="G634">
        <v>611</v>
      </c>
      <c r="H634">
        <v>2744.04</v>
      </c>
      <c r="I634">
        <v>96</v>
      </c>
      <c r="J634">
        <v>15988.95</v>
      </c>
      <c r="K634">
        <v>0.63</v>
      </c>
      <c r="L634">
        <v>15.71</v>
      </c>
      <c r="M634">
        <v>4.49</v>
      </c>
      <c r="N634">
        <v>28.58</v>
      </c>
      <c r="O634">
        <v>5.83</v>
      </c>
    </row>
    <row r="635" spans="1:15" x14ac:dyDescent="0.3">
      <c r="A635" s="3">
        <v>45215</v>
      </c>
      <c r="B635" t="s">
        <v>17</v>
      </c>
      <c r="C635" t="s">
        <v>32</v>
      </c>
      <c r="D635" t="s">
        <v>75</v>
      </c>
      <c r="E635" t="s">
        <v>91</v>
      </c>
      <c r="F635">
        <v>95024</v>
      </c>
      <c r="G635">
        <v>4534</v>
      </c>
      <c r="H635">
        <v>2079.71</v>
      </c>
      <c r="I635">
        <v>771</v>
      </c>
      <c r="J635">
        <v>129264.47</v>
      </c>
      <c r="K635">
        <v>4.7699999999999996</v>
      </c>
      <c r="L635">
        <v>17</v>
      </c>
      <c r="M635">
        <v>0.46</v>
      </c>
      <c r="N635">
        <v>2.7</v>
      </c>
      <c r="O635">
        <v>62.16</v>
      </c>
    </row>
    <row r="636" spans="1:15" x14ac:dyDescent="0.3">
      <c r="A636" s="3">
        <v>45270</v>
      </c>
      <c r="B636" t="s">
        <v>17</v>
      </c>
      <c r="C636" t="s">
        <v>49</v>
      </c>
      <c r="D636" t="s">
        <v>74</v>
      </c>
      <c r="E636" t="s">
        <v>84</v>
      </c>
      <c r="F636">
        <v>105369</v>
      </c>
      <c r="G636">
        <v>11840</v>
      </c>
      <c r="H636">
        <v>11670.52</v>
      </c>
      <c r="I636">
        <v>2050</v>
      </c>
      <c r="J636">
        <v>317626.88</v>
      </c>
      <c r="K636">
        <v>11.24</v>
      </c>
      <c r="L636">
        <v>17.309999999999999</v>
      </c>
      <c r="M636">
        <v>0.99</v>
      </c>
      <c r="N636">
        <v>5.69</v>
      </c>
      <c r="O636">
        <v>27.22</v>
      </c>
    </row>
    <row r="637" spans="1:15" x14ac:dyDescent="0.3">
      <c r="A637" s="3">
        <v>45231</v>
      </c>
      <c r="B637" t="s">
        <v>17</v>
      </c>
      <c r="C637" t="s">
        <v>63</v>
      </c>
      <c r="D637" t="s">
        <v>76</v>
      </c>
      <c r="E637" t="s">
        <v>79</v>
      </c>
      <c r="F637">
        <v>50757</v>
      </c>
      <c r="G637">
        <v>5100</v>
      </c>
      <c r="H637">
        <v>18059.48</v>
      </c>
      <c r="I637">
        <v>972</v>
      </c>
      <c r="J637">
        <v>121162.52</v>
      </c>
      <c r="K637">
        <v>10.050000000000001</v>
      </c>
      <c r="L637">
        <v>19.059999999999999</v>
      </c>
      <c r="M637">
        <v>3.54</v>
      </c>
      <c r="N637">
        <v>18.579999999999998</v>
      </c>
      <c r="O637">
        <v>6.71</v>
      </c>
    </row>
    <row r="638" spans="1:15" x14ac:dyDescent="0.3">
      <c r="A638" s="3">
        <v>45223</v>
      </c>
      <c r="B638" t="s">
        <v>17</v>
      </c>
      <c r="C638" t="s">
        <v>64</v>
      </c>
      <c r="D638" t="s">
        <v>73</v>
      </c>
      <c r="E638" t="s">
        <v>88</v>
      </c>
      <c r="F638">
        <v>120201</v>
      </c>
      <c r="G638">
        <v>2145</v>
      </c>
      <c r="H638">
        <v>5146.4399999999996</v>
      </c>
      <c r="I638">
        <v>95</v>
      </c>
      <c r="J638">
        <v>8024.73</v>
      </c>
      <c r="K638">
        <v>1.78</v>
      </c>
      <c r="L638">
        <v>4.43</v>
      </c>
      <c r="M638">
        <v>2.4</v>
      </c>
      <c r="N638">
        <v>54.17</v>
      </c>
      <c r="O638">
        <v>1.56</v>
      </c>
    </row>
    <row r="639" spans="1:15" x14ac:dyDescent="0.3">
      <c r="A639" s="3">
        <v>45364</v>
      </c>
      <c r="B639" t="s">
        <v>17</v>
      </c>
      <c r="C639" t="s">
        <v>34</v>
      </c>
      <c r="D639" t="s">
        <v>75</v>
      </c>
      <c r="E639" t="s">
        <v>101</v>
      </c>
      <c r="F639">
        <v>56602</v>
      </c>
      <c r="G639">
        <v>3624</v>
      </c>
      <c r="H639">
        <v>2430.4</v>
      </c>
      <c r="I639">
        <v>348</v>
      </c>
      <c r="J639">
        <v>9272.33</v>
      </c>
      <c r="K639">
        <v>6.4</v>
      </c>
      <c r="L639">
        <v>9.6</v>
      </c>
      <c r="M639">
        <v>0.67</v>
      </c>
      <c r="N639">
        <v>6.98</v>
      </c>
      <c r="O639">
        <v>3.82</v>
      </c>
    </row>
    <row r="640" spans="1:15" x14ac:dyDescent="0.3">
      <c r="A640" s="3">
        <v>45212</v>
      </c>
      <c r="B640" t="s">
        <v>17</v>
      </c>
      <c r="C640" t="s">
        <v>65</v>
      </c>
      <c r="D640" t="s">
        <v>75</v>
      </c>
      <c r="E640" t="s">
        <v>99</v>
      </c>
      <c r="F640">
        <v>6598</v>
      </c>
      <c r="G640">
        <v>806</v>
      </c>
      <c r="H640">
        <v>3454.13</v>
      </c>
      <c r="I640">
        <v>35</v>
      </c>
      <c r="J640">
        <v>6693.66</v>
      </c>
      <c r="K640">
        <v>12.22</v>
      </c>
      <c r="L640">
        <v>4.34</v>
      </c>
      <c r="M640">
        <v>4.29</v>
      </c>
      <c r="N640">
        <v>98.69</v>
      </c>
      <c r="O640">
        <v>1.94</v>
      </c>
    </row>
    <row r="641" spans="1:15" x14ac:dyDescent="0.3">
      <c r="A641" s="3">
        <v>45262</v>
      </c>
      <c r="B641" t="s">
        <v>17</v>
      </c>
      <c r="C641" t="s">
        <v>49</v>
      </c>
      <c r="D641" t="s">
        <v>73</v>
      </c>
      <c r="E641" t="s">
        <v>81</v>
      </c>
      <c r="F641">
        <v>88427</v>
      </c>
      <c r="G641">
        <v>7142</v>
      </c>
      <c r="H641">
        <v>11628.74</v>
      </c>
      <c r="I641">
        <v>318</v>
      </c>
      <c r="J641">
        <v>32633.71</v>
      </c>
      <c r="K641">
        <v>8.08</v>
      </c>
      <c r="L641">
        <v>4.45</v>
      </c>
      <c r="M641">
        <v>1.63</v>
      </c>
      <c r="N641">
        <v>36.57</v>
      </c>
      <c r="O641">
        <v>2.81</v>
      </c>
    </row>
    <row r="642" spans="1:15" x14ac:dyDescent="0.3">
      <c r="A642" s="3">
        <v>45344</v>
      </c>
      <c r="B642" t="s">
        <v>17</v>
      </c>
      <c r="C642" t="s">
        <v>51</v>
      </c>
      <c r="D642" t="s">
        <v>75</v>
      </c>
      <c r="E642" t="s">
        <v>93</v>
      </c>
      <c r="F642">
        <v>34010</v>
      </c>
      <c r="G642">
        <v>4088</v>
      </c>
      <c r="H642">
        <v>13486.54</v>
      </c>
      <c r="I642">
        <v>161</v>
      </c>
      <c r="J642">
        <v>3093.75</v>
      </c>
      <c r="K642">
        <v>12.02</v>
      </c>
      <c r="L642">
        <v>3.94</v>
      </c>
      <c r="M642">
        <v>3.3</v>
      </c>
      <c r="N642">
        <v>83.77</v>
      </c>
      <c r="O642">
        <v>0.23</v>
      </c>
    </row>
    <row r="643" spans="1:15" x14ac:dyDescent="0.3">
      <c r="A643" s="3">
        <v>45217</v>
      </c>
      <c r="B643" t="s">
        <v>17</v>
      </c>
      <c r="C643" t="s">
        <v>48</v>
      </c>
      <c r="D643" t="s">
        <v>75</v>
      </c>
      <c r="E643" t="s">
        <v>106</v>
      </c>
      <c r="F643">
        <v>54793</v>
      </c>
      <c r="G643">
        <v>3474</v>
      </c>
      <c r="H643">
        <v>5595.54</v>
      </c>
      <c r="I643">
        <v>257</v>
      </c>
      <c r="J643">
        <v>15367.54</v>
      </c>
      <c r="K643">
        <v>6.34</v>
      </c>
      <c r="L643">
        <v>7.4</v>
      </c>
      <c r="M643">
        <v>1.61</v>
      </c>
      <c r="N643">
        <v>21.77</v>
      </c>
      <c r="O643">
        <v>2.75</v>
      </c>
    </row>
    <row r="644" spans="1:15" x14ac:dyDescent="0.3">
      <c r="A644" s="3">
        <v>45253</v>
      </c>
      <c r="B644" t="s">
        <v>17</v>
      </c>
      <c r="C644" t="s">
        <v>56</v>
      </c>
      <c r="D644" t="s">
        <v>74</v>
      </c>
      <c r="E644" t="s">
        <v>86</v>
      </c>
      <c r="F644">
        <v>146282</v>
      </c>
      <c r="G644">
        <v>17773</v>
      </c>
      <c r="H644">
        <v>74821.399999999994</v>
      </c>
      <c r="I644">
        <v>1901</v>
      </c>
      <c r="J644">
        <v>345395.82</v>
      </c>
      <c r="K644">
        <v>12.15</v>
      </c>
      <c r="L644">
        <v>10.7</v>
      </c>
      <c r="M644">
        <v>4.21</v>
      </c>
      <c r="N644">
        <v>39.36</v>
      </c>
      <c r="O644">
        <v>4.62</v>
      </c>
    </row>
    <row r="645" spans="1:15" x14ac:dyDescent="0.3">
      <c r="A645" s="3">
        <v>45259</v>
      </c>
      <c r="B645" t="s">
        <v>17</v>
      </c>
      <c r="C645" t="s">
        <v>66</v>
      </c>
      <c r="D645" t="s">
        <v>76</v>
      </c>
      <c r="E645" t="s">
        <v>101</v>
      </c>
      <c r="F645">
        <v>57610</v>
      </c>
      <c r="G645">
        <v>2973</v>
      </c>
      <c r="H645">
        <v>6996.63</v>
      </c>
      <c r="I645">
        <v>216</v>
      </c>
      <c r="J645">
        <v>28056.85</v>
      </c>
      <c r="K645">
        <v>5.16</v>
      </c>
      <c r="L645">
        <v>7.27</v>
      </c>
      <c r="M645">
        <v>2.35</v>
      </c>
      <c r="N645">
        <v>32.39</v>
      </c>
      <c r="O645">
        <v>4.01</v>
      </c>
    </row>
    <row r="646" spans="1:15" x14ac:dyDescent="0.3">
      <c r="A646" s="3">
        <v>45237</v>
      </c>
      <c r="B646" t="s">
        <v>17</v>
      </c>
      <c r="C646" t="s">
        <v>45</v>
      </c>
      <c r="D646" t="s">
        <v>76</v>
      </c>
      <c r="E646" t="s">
        <v>80</v>
      </c>
      <c r="F646">
        <v>87129</v>
      </c>
      <c r="G646">
        <v>12803</v>
      </c>
      <c r="H646">
        <v>36799.94</v>
      </c>
      <c r="I646">
        <v>1254</v>
      </c>
      <c r="J646">
        <v>164680.79999999999</v>
      </c>
      <c r="K646">
        <v>14.69</v>
      </c>
      <c r="L646">
        <v>9.7899999999999991</v>
      </c>
      <c r="M646">
        <v>2.87</v>
      </c>
      <c r="N646">
        <v>29.35</v>
      </c>
      <c r="O646">
        <v>4.4800000000000004</v>
      </c>
    </row>
    <row r="647" spans="1:15" x14ac:dyDescent="0.3">
      <c r="A647" s="3">
        <v>45270</v>
      </c>
      <c r="B647" t="s">
        <v>17</v>
      </c>
      <c r="C647" t="s">
        <v>55</v>
      </c>
      <c r="D647" t="s">
        <v>76</v>
      </c>
      <c r="E647" t="s">
        <v>97</v>
      </c>
      <c r="F647">
        <v>1743</v>
      </c>
      <c r="G647">
        <v>39</v>
      </c>
      <c r="H647">
        <v>157.69999999999999</v>
      </c>
      <c r="I647">
        <v>4</v>
      </c>
      <c r="J647">
        <v>370.49</v>
      </c>
      <c r="K647">
        <v>2.2400000000000002</v>
      </c>
      <c r="L647">
        <v>10.26</v>
      </c>
      <c r="M647">
        <v>4.04</v>
      </c>
      <c r="N647">
        <v>39.42</v>
      </c>
      <c r="O647">
        <v>2.35</v>
      </c>
    </row>
    <row r="648" spans="1:15" x14ac:dyDescent="0.3">
      <c r="A648" s="3">
        <v>45233</v>
      </c>
      <c r="B648" t="s">
        <v>17</v>
      </c>
      <c r="C648" t="s">
        <v>28</v>
      </c>
      <c r="D648" t="s">
        <v>76</v>
      </c>
      <c r="E648" t="s">
        <v>83</v>
      </c>
      <c r="F648">
        <v>38929</v>
      </c>
      <c r="G648">
        <v>3501</v>
      </c>
      <c r="H648">
        <v>10368.61</v>
      </c>
      <c r="I648">
        <v>152</v>
      </c>
      <c r="J648">
        <v>20992.77</v>
      </c>
      <c r="K648">
        <v>8.99</v>
      </c>
      <c r="L648">
        <v>4.34</v>
      </c>
      <c r="M648">
        <v>2.96</v>
      </c>
      <c r="N648">
        <v>68.209999999999994</v>
      </c>
      <c r="O648">
        <v>2.02</v>
      </c>
    </row>
    <row r="649" spans="1:15" x14ac:dyDescent="0.3">
      <c r="A649" s="3">
        <v>45264</v>
      </c>
      <c r="B649" t="s">
        <v>17</v>
      </c>
      <c r="C649" t="s">
        <v>31</v>
      </c>
      <c r="D649" t="s">
        <v>73</v>
      </c>
      <c r="E649" t="s">
        <v>81</v>
      </c>
      <c r="F649">
        <v>142614</v>
      </c>
      <c r="G649">
        <v>5715</v>
      </c>
      <c r="H649">
        <v>19014.98</v>
      </c>
      <c r="I649">
        <v>1064</v>
      </c>
      <c r="J649">
        <v>172125.31</v>
      </c>
      <c r="K649">
        <v>4.01</v>
      </c>
      <c r="L649">
        <v>18.62</v>
      </c>
      <c r="M649">
        <v>3.33</v>
      </c>
      <c r="N649">
        <v>17.87</v>
      </c>
      <c r="O649">
        <v>9.0500000000000007</v>
      </c>
    </row>
    <row r="650" spans="1:15" x14ac:dyDescent="0.3">
      <c r="A650" s="3">
        <v>45228</v>
      </c>
      <c r="B650" t="s">
        <v>17</v>
      </c>
      <c r="C650" t="s">
        <v>65</v>
      </c>
      <c r="D650" t="s">
        <v>76</v>
      </c>
      <c r="E650" t="s">
        <v>90</v>
      </c>
      <c r="F650">
        <v>46743</v>
      </c>
      <c r="G650">
        <v>3978</v>
      </c>
      <c r="H650">
        <v>10075.07</v>
      </c>
      <c r="I650">
        <v>227</v>
      </c>
      <c r="J650">
        <v>35455.699999999997</v>
      </c>
      <c r="K650">
        <v>8.51</v>
      </c>
      <c r="L650">
        <v>5.71</v>
      </c>
      <c r="M650">
        <v>2.5299999999999998</v>
      </c>
      <c r="N650">
        <v>44.38</v>
      </c>
      <c r="O650">
        <v>3.52</v>
      </c>
    </row>
    <row r="651" spans="1:15" x14ac:dyDescent="0.3">
      <c r="A651" s="3">
        <v>45233</v>
      </c>
      <c r="B651" t="s">
        <v>17</v>
      </c>
      <c r="C651" t="s">
        <v>70</v>
      </c>
      <c r="D651" t="s">
        <v>74</v>
      </c>
      <c r="E651" t="s">
        <v>89</v>
      </c>
      <c r="F651">
        <v>7758</v>
      </c>
      <c r="G651">
        <v>344</v>
      </c>
      <c r="H651">
        <v>838.14</v>
      </c>
      <c r="I651">
        <v>28</v>
      </c>
      <c r="J651">
        <v>870.7</v>
      </c>
      <c r="K651">
        <v>4.43</v>
      </c>
      <c r="L651">
        <v>8.14</v>
      </c>
      <c r="M651">
        <v>2.44</v>
      </c>
      <c r="N651">
        <v>29.93</v>
      </c>
      <c r="O651">
        <v>1.04</v>
      </c>
    </row>
    <row r="652" spans="1:15" x14ac:dyDescent="0.3">
      <c r="A652" s="3">
        <v>45291</v>
      </c>
      <c r="B652" t="s">
        <v>17</v>
      </c>
      <c r="C652" t="s">
        <v>42</v>
      </c>
      <c r="D652" t="s">
        <v>73</v>
      </c>
      <c r="E652" t="s">
        <v>106</v>
      </c>
      <c r="F652">
        <v>4895</v>
      </c>
      <c r="G652">
        <v>471</v>
      </c>
      <c r="H652">
        <v>293.32</v>
      </c>
      <c r="I652">
        <v>81</v>
      </c>
      <c r="J652">
        <v>5421.28</v>
      </c>
      <c r="K652">
        <v>9.6199999999999992</v>
      </c>
      <c r="L652">
        <v>17.2</v>
      </c>
      <c r="M652">
        <v>0.62</v>
      </c>
      <c r="N652">
        <v>3.62</v>
      </c>
      <c r="O652">
        <v>18.48</v>
      </c>
    </row>
    <row r="653" spans="1:15" x14ac:dyDescent="0.3">
      <c r="A653" s="3">
        <v>45350</v>
      </c>
      <c r="B653" t="s">
        <v>17</v>
      </c>
      <c r="C653" t="s">
        <v>28</v>
      </c>
      <c r="D653" t="s">
        <v>74</v>
      </c>
      <c r="E653" t="s">
        <v>89</v>
      </c>
      <c r="F653">
        <v>63372</v>
      </c>
      <c r="G653">
        <v>318</v>
      </c>
      <c r="H653">
        <v>793.61</v>
      </c>
      <c r="I653">
        <v>12</v>
      </c>
      <c r="J653">
        <v>706.24</v>
      </c>
      <c r="K653">
        <v>0.5</v>
      </c>
      <c r="L653">
        <v>3.77</v>
      </c>
      <c r="M653">
        <v>2.5</v>
      </c>
      <c r="N653">
        <v>66.13</v>
      </c>
      <c r="O653">
        <v>0.89</v>
      </c>
    </row>
    <row r="654" spans="1:15" x14ac:dyDescent="0.3">
      <c r="A654" s="3">
        <v>45204</v>
      </c>
      <c r="B654" t="s">
        <v>17</v>
      </c>
      <c r="C654" t="s">
        <v>70</v>
      </c>
      <c r="D654" t="s">
        <v>75</v>
      </c>
      <c r="E654" t="s">
        <v>78</v>
      </c>
      <c r="F654">
        <v>85874</v>
      </c>
      <c r="G654">
        <v>9232</v>
      </c>
      <c r="H654">
        <v>6065.68</v>
      </c>
      <c r="I654">
        <v>1749</v>
      </c>
      <c r="J654">
        <v>10047.799999999999</v>
      </c>
      <c r="K654">
        <v>10.75</v>
      </c>
      <c r="L654">
        <v>18.940000000000001</v>
      </c>
      <c r="M654">
        <v>0.66</v>
      </c>
      <c r="N654">
        <v>3.47</v>
      </c>
      <c r="O654">
        <v>1.66</v>
      </c>
    </row>
    <row r="655" spans="1:15" x14ac:dyDescent="0.3">
      <c r="A655" s="3">
        <v>45267</v>
      </c>
      <c r="B655" t="s">
        <v>17</v>
      </c>
      <c r="C655" t="s">
        <v>50</v>
      </c>
      <c r="D655" t="s">
        <v>76</v>
      </c>
      <c r="E655" t="s">
        <v>90</v>
      </c>
      <c r="F655">
        <v>46677</v>
      </c>
      <c r="G655">
        <v>1903</v>
      </c>
      <c r="H655">
        <v>6541.96</v>
      </c>
      <c r="I655">
        <v>171</v>
      </c>
      <c r="J655">
        <v>4252.6000000000004</v>
      </c>
      <c r="K655">
        <v>4.08</v>
      </c>
      <c r="L655">
        <v>8.99</v>
      </c>
      <c r="M655">
        <v>3.44</v>
      </c>
      <c r="N655">
        <v>38.26</v>
      </c>
      <c r="O655">
        <v>0.65</v>
      </c>
    </row>
    <row r="656" spans="1:15" x14ac:dyDescent="0.3">
      <c r="A656" s="3">
        <v>45232</v>
      </c>
      <c r="B656" t="s">
        <v>17</v>
      </c>
      <c r="C656" t="s">
        <v>48</v>
      </c>
      <c r="D656" t="s">
        <v>76</v>
      </c>
      <c r="E656" t="s">
        <v>98</v>
      </c>
      <c r="F656">
        <v>14736</v>
      </c>
      <c r="G656">
        <v>843</v>
      </c>
      <c r="H656">
        <v>1271.76</v>
      </c>
      <c r="I656">
        <v>160</v>
      </c>
      <c r="J656">
        <v>10576.46</v>
      </c>
      <c r="K656">
        <v>5.72</v>
      </c>
      <c r="L656">
        <v>18.98</v>
      </c>
      <c r="M656">
        <v>1.51</v>
      </c>
      <c r="N656">
        <v>7.95</v>
      </c>
      <c r="O656">
        <v>8.32</v>
      </c>
    </row>
    <row r="657" spans="1:15" x14ac:dyDescent="0.3">
      <c r="A657" s="3">
        <v>45334</v>
      </c>
      <c r="B657" t="s">
        <v>17</v>
      </c>
      <c r="C657" t="s">
        <v>47</v>
      </c>
      <c r="D657" t="s">
        <v>73</v>
      </c>
      <c r="E657" t="s">
        <v>104</v>
      </c>
      <c r="F657">
        <v>111352</v>
      </c>
      <c r="G657">
        <v>13294</v>
      </c>
      <c r="H657">
        <v>53929.45</v>
      </c>
      <c r="I657">
        <v>1494</v>
      </c>
      <c r="J657">
        <v>272563.74</v>
      </c>
      <c r="K657">
        <v>11.94</v>
      </c>
      <c r="L657">
        <v>11.24</v>
      </c>
      <c r="M657">
        <v>4.0599999999999996</v>
      </c>
      <c r="N657">
        <v>36.1</v>
      </c>
      <c r="O657">
        <v>5.05</v>
      </c>
    </row>
    <row r="658" spans="1:15" x14ac:dyDescent="0.3">
      <c r="A658" s="3">
        <v>45216</v>
      </c>
      <c r="B658" t="s">
        <v>17</v>
      </c>
      <c r="C658" t="s">
        <v>31</v>
      </c>
      <c r="D658" t="s">
        <v>76</v>
      </c>
      <c r="E658" t="s">
        <v>89</v>
      </c>
      <c r="F658">
        <v>30792</v>
      </c>
      <c r="G658">
        <v>1838</v>
      </c>
      <c r="H658">
        <v>8000.3</v>
      </c>
      <c r="I658">
        <v>86</v>
      </c>
      <c r="J658">
        <v>11951.31</v>
      </c>
      <c r="K658">
        <v>5.97</v>
      </c>
      <c r="L658">
        <v>4.68</v>
      </c>
      <c r="M658">
        <v>4.3499999999999996</v>
      </c>
      <c r="N658">
        <v>93.03</v>
      </c>
      <c r="O658">
        <v>1.49</v>
      </c>
    </row>
    <row r="659" spans="1:15" x14ac:dyDescent="0.3">
      <c r="A659" s="3">
        <v>45314</v>
      </c>
      <c r="B659" t="s">
        <v>17</v>
      </c>
      <c r="C659" t="s">
        <v>62</v>
      </c>
      <c r="D659" t="s">
        <v>74</v>
      </c>
      <c r="E659" t="s">
        <v>81</v>
      </c>
      <c r="F659">
        <v>125845</v>
      </c>
      <c r="G659">
        <v>9640</v>
      </c>
      <c r="H659">
        <v>19177.43</v>
      </c>
      <c r="I659">
        <v>1448</v>
      </c>
      <c r="J659">
        <v>205981.09</v>
      </c>
      <c r="K659">
        <v>7.66</v>
      </c>
      <c r="L659">
        <v>15.02</v>
      </c>
      <c r="M659">
        <v>1.99</v>
      </c>
      <c r="N659">
        <v>13.24</v>
      </c>
      <c r="O659">
        <v>10.74</v>
      </c>
    </row>
    <row r="660" spans="1:15" x14ac:dyDescent="0.3">
      <c r="A660" s="3">
        <v>45331</v>
      </c>
      <c r="B660" t="s">
        <v>17</v>
      </c>
      <c r="C660" t="s">
        <v>34</v>
      </c>
      <c r="D660" t="s">
        <v>73</v>
      </c>
      <c r="E660" t="s">
        <v>99</v>
      </c>
      <c r="F660">
        <v>95906</v>
      </c>
      <c r="G660">
        <v>540</v>
      </c>
      <c r="H660">
        <v>585.63</v>
      </c>
      <c r="I660">
        <v>89</v>
      </c>
      <c r="J660">
        <v>12010.12</v>
      </c>
      <c r="K660">
        <v>0.56000000000000005</v>
      </c>
      <c r="L660">
        <v>16.48</v>
      </c>
      <c r="M660">
        <v>1.08</v>
      </c>
      <c r="N660">
        <v>6.58</v>
      </c>
      <c r="O660">
        <v>20.51</v>
      </c>
    </row>
    <row r="661" spans="1:15" x14ac:dyDescent="0.3">
      <c r="A661" s="3">
        <v>45315</v>
      </c>
      <c r="B661" t="s">
        <v>17</v>
      </c>
      <c r="C661" t="s">
        <v>32</v>
      </c>
      <c r="D661" t="s">
        <v>76</v>
      </c>
      <c r="E661" t="s">
        <v>85</v>
      </c>
      <c r="F661">
        <v>29587</v>
      </c>
      <c r="G661">
        <v>4292</v>
      </c>
      <c r="H661">
        <v>15108.93</v>
      </c>
      <c r="I661">
        <v>904</v>
      </c>
      <c r="J661">
        <v>128363.84</v>
      </c>
      <c r="K661">
        <v>14.51</v>
      </c>
      <c r="L661">
        <v>21.06</v>
      </c>
      <c r="M661">
        <v>3.52</v>
      </c>
      <c r="N661">
        <v>16.71</v>
      </c>
      <c r="O661">
        <v>8.5</v>
      </c>
    </row>
    <row r="662" spans="1:15" x14ac:dyDescent="0.3">
      <c r="A662" s="3">
        <v>45256</v>
      </c>
      <c r="B662" t="s">
        <v>17</v>
      </c>
      <c r="C662" t="s">
        <v>40</v>
      </c>
      <c r="D662" t="s">
        <v>74</v>
      </c>
      <c r="E662" t="s">
        <v>78</v>
      </c>
      <c r="F662">
        <v>133078</v>
      </c>
      <c r="G662">
        <v>6416</v>
      </c>
      <c r="H662">
        <v>5338.09</v>
      </c>
      <c r="I662">
        <v>1145</v>
      </c>
      <c r="J662">
        <v>149547.42000000001</v>
      </c>
      <c r="K662">
        <v>4.82</v>
      </c>
      <c r="L662">
        <v>17.850000000000001</v>
      </c>
      <c r="M662">
        <v>0.83</v>
      </c>
      <c r="N662">
        <v>4.66</v>
      </c>
      <c r="O662">
        <v>28.02</v>
      </c>
    </row>
    <row r="663" spans="1:15" x14ac:dyDescent="0.3">
      <c r="A663" s="3">
        <v>45368</v>
      </c>
      <c r="B663" t="s">
        <v>17</v>
      </c>
      <c r="C663" t="s">
        <v>57</v>
      </c>
      <c r="D663" t="s">
        <v>75</v>
      </c>
      <c r="E663" t="s">
        <v>79</v>
      </c>
      <c r="F663">
        <v>12367</v>
      </c>
      <c r="G663">
        <v>148</v>
      </c>
      <c r="H663">
        <v>277.68</v>
      </c>
      <c r="I663">
        <v>31</v>
      </c>
      <c r="J663">
        <v>3179.92</v>
      </c>
      <c r="K663">
        <v>1.2</v>
      </c>
      <c r="L663">
        <v>20.95</v>
      </c>
      <c r="M663">
        <v>1.88</v>
      </c>
      <c r="N663">
        <v>8.9600000000000009</v>
      </c>
      <c r="O663">
        <v>11.45</v>
      </c>
    </row>
    <row r="664" spans="1:15" x14ac:dyDescent="0.3">
      <c r="A664" s="3">
        <v>45277</v>
      </c>
      <c r="B664" t="s">
        <v>17</v>
      </c>
      <c r="C664" t="s">
        <v>71</v>
      </c>
      <c r="D664" t="s">
        <v>76</v>
      </c>
      <c r="E664" t="s">
        <v>104</v>
      </c>
      <c r="F664">
        <v>137695</v>
      </c>
      <c r="G664">
        <v>9328</v>
      </c>
      <c r="H664">
        <v>21235.83</v>
      </c>
      <c r="I664">
        <v>650</v>
      </c>
      <c r="J664">
        <v>49983.63</v>
      </c>
      <c r="K664">
        <v>6.77</v>
      </c>
      <c r="L664">
        <v>6.97</v>
      </c>
      <c r="M664">
        <v>2.2799999999999998</v>
      </c>
      <c r="N664">
        <v>32.67</v>
      </c>
      <c r="O664">
        <v>2.35</v>
      </c>
    </row>
    <row r="665" spans="1:15" x14ac:dyDescent="0.3">
      <c r="A665" s="3">
        <v>45364</v>
      </c>
      <c r="B665" t="s">
        <v>17</v>
      </c>
      <c r="C665" t="s">
        <v>71</v>
      </c>
      <c r="D665" t="s">
        <v>76</v>
      </c>
      <c r="E665" t="s">
        <v>88</v>
      </c>
      <c r="F665">
        <v>121073</v>
      </c>
      <c r="G665">
        <v>7097</v>
      </c>
      <c r="H665">
        <v>4362.21</v>
      </c>
      <c r="I665">
        <v>1247</v>
      </c>
      <c r="J665">
        <v>107514.3</v>
      </c>
      <c r="K665">
        <v>5.86</v>
      </c>
      <c r="L665">
        <v>17.57</v>
      </c>
      <c r="M665">
        <v>0.61</v>
      </c>
      <c r="N665">
        <v>3.5</v>
      </c>
      <c r="O665">
        <v>24.65</v>
      </c>
    </row>
    <row r="666" spans="1:15" x14ac:dyDescent="0.3">
      <c r="A666" s="3">
        <v>45215</v>
      </c>
      <c r="B666" t="s">
        <v>17</v>
      </c>
      <c r="C666" t="s">
        <v>31</v>
      </c>
      <c r="D666" t="s">
        <v>76</v>
      </c>
      <c r="E666" t="s">
        <v>79</v>
      </c>
      <c r="F666">
        <v>9165</v>
      </c>
      <c r="G666">
        <v>1138</v>
      </c>
      <c r="H666">
        <v>4422.75</v>
      </c>
      <c r="I666">
        <v>79</v>
      </c>
      <c r="J666">
        <v>10521.53</v>
      </c>
      <c r="K666">
        <v>12.42</v>
      </c>
      <c r="L666">
        <v>6.94</v>
      </c>
      <c r="M666">
        <v>3.89</v>
      </c>
      <c r="N666">
        <v>55.98</v>
      </c>
      <c r="O666">
        <v>2.38</v>
      </c>
    </row>
    <row r="667" spans="1:15" x14ac:dyDescent="0.3">
      <c r="A667" s="3">
        <v>45302</v>
      </c>
      <c r="B667" t="s">
        <v>17</v>
      </c>
      <c r="C667" t="s">
        <v>62</v>
      </c>
      <c r="D667" t="s">
        <v>75</v>
      </c>
      <c r="E667" t="s">
        <v>83</v>
      </c>
      <c r="F667">
        <v>126562</v>
      </c>
      <c r="G667">
        <v>9299</v>
      </c>
      <c r="H667">
        <v>37276.370000000003</v>
      </c>
      <c r="I667">
        <v>660</v>
      </c>
      <c r="J667">
        <v>90534.56</v>
      </c>
      <c r="K667">
        <v>7.35</v>
      </c>
      <c r="L667">
        <v>7.1</v>
      </c>
      <c r="M667">
        <v>4.01</v>
      </c>
      <c r="N667">
        <v>56.48</v>
      </c>
      <c r="O667">
        <v>2.4300000000000002</v>
      </c>
    </row>
    <row r="668" spans="1:15" x14ac:dyDescent="0.3">
      <c r="A668" s="3">
        <v>45375</v>
      </c>
      <c r="B668" t="s">
        <v>17</v>
      </c>
      <c r="C668" t="s">
        <v>35</v>
      </c>
      <c r="D668" t="s">
        <v>76</v>
      </c>
      <c r="E668" t="s">
        <v>83</v>
      </c>
      <c r="F668">
        <v>112745</v>
      </c>
      <c r="G668">
        <v>10499</v>
      </c>
      <c r="H668">
        <v>16911.12</v>
      </c>
      <c r="I668">
        <v>587</v>
      </c>
      <c r="J668">
        <v>77524.95</v>
      </c>
      <c r="K668">
        <v>9.31</v>
      </c>
      <c r="L668">
        <v>5.59</v>
      </c>
      <c r="M668">
        <v>1.61</v>
      </c>
      <c r="N668">
        <v>28.81</v>
      </c>
      <c r="O668">
        <v>4.58</v>
      </c>
    </row>
    <row r="669" spans="1:15" x14ac:dyDescent="0.3">
      <c r="A669" s="3">
        <v>45325</v>
      </c>
      <c r="B669" t="s">
        <v>17</v>
      </c>
      <c r="C669" t="s">
        <v>68</v>
      </c>
      <c r="D669" t="s">
        <v>75</v>
      </c>
      <c r="E669" t="s">
        <v>100</v>
      </c>
      <c r="F669">
        <v>29301</v>
      </c>
      <c r="G669">
        <v>3284</v>
      </c>
      <c r="H669">
        <v>5563.33</v>
      </c>
      <c r="I669">
        <v>500</v>
      </c>
      <c r="J669">
        <v>41025.26</v>
      </c>
      <c r="K669">
        <v>11.21</v>
      </c>
      <c r="L669">
        <v>15.23</v>
      </c>
      <c r="M669">
        <v>1.69</v>
      </c>
      <c r="N669">
        <v>11.13</v>
      </c>
      <c r="O669">
        <v>7.37</v>
      </c>
    </row>
    <row r="670" spans="1:15" x14ac:dyDescent="0.3">
      <c r="A670" s="3">
        <v>45218</v>
      </c>
      <c r="B670" t="s">
        <v>17</v>
      </c>
      <c r="C670" t="s">
        <v>29</v>
      </c>
      <c r="D670" t="s">
        <v>74</v>
      </c>
      <c r="E670" t="s">
        <v>84</v>
      </c>
      <c r="F670">
        <v>117277</v>
      </c>
      <c r="G670">
        <v>12714</v>
      </c>
      <c r="H670">
        <v>15470.17</v>
      </c>
      <c r="I670">
        <v>2531</v>
      </c>
      <c r="J670">
        <v>154504.57</v>
      </c>
      <c r="K670">
        <v>10.84</v>
      </c>
      <c r="L670">
        <v>19.91</v>
      </c>
      <c r="M670">
        <v>1.22</v>
      </c>
      <c r="N670">
        <v>6.11</v>
      </c>
      <c r="O670">
        <v>9.99</v>
      </c>
    </row>
    <row r="671" spans="1:15" x14ac:dyDescent="0.3">
      <c r="A671" s="3">
        <v>45282</v>
      </c>
      <c r="B671" t="s">
        <v>17</v>
      </c>
      <c r="C671" t="s">
        <v>55</v>
      </c>
      <c r="D671" t="s">
        <v>73</v>
      </c>
      <c r="E671" t="s">
        <v>95</v>
      </c>
      <c r="F671">
        <v>22178</v>
      </c>
      <c r="G671">
        <v>1293</v>
      </c>
      <c r="H671">
        <v>825.16</v>
      </c>
      <c r="I671">
        <v>66</v>
      </c>
      <c r="J671">
        <v>6969.14</v>
      </c>
      <c r="K671">
        <v>5.83</v>
      </c>
      <c r="L671">
        <v>5.0999999999999996</v>
      </c>
      <c r="M671">
        <v>0.64</v>
      </c>
      <c r="N671">
        <v>12.5</v>
      </c>
      <c r="O671">
        <v>8.4499999999999993</v>
      </c>
    </row>
    <row r="672" spans="1:15" x14ac:dyDescent="0.3">
      <c r="A672" s="3">
        <v>45216</v>
      </c>
      <c r="B672" t="s">
        <v>17</v>
      </c>
      <c r="C672" t="s">
        <v>66</v>
      </c>
      <c r="D672" t="s">
        <v>74</v>
      </c>
      <c r="E672" t="s">
        <v>89</v>
      </c>
      <c r="F672">
        <v>39884</v>
      </c>
      <c r="G672">
        <v>1746</v>
      </c>
      <c r="H672">
        <v>6679.27</v>
      </c>
      <c r="I672">
        <v>57</v>
      </c>
      <c r="J672">
        <v>4498.63</v>
      </c>
      <c r="K672">
        <v>4.38</v>
      </c>
      <c r="L672">
        <v>3.26</v>
      </c>
      <c r="M672">
        <v>3.83</v>
      </c>
      <c r="N672">
        <v>117.18</v>
      </c>
      <c r="O672">
        <v>0.67</v>
      </c>
    </row>
    <row r="673" spans="1:15" x14ac:dyDescent="0.3">
      <c r="A673" s="3">
        <v>45270</v>
      </c>
      <c r="B673" t="s">
        <v>17</v>
      </c>
      <c r="C673" t="s">
        <v>25</v>
      </c>
      <c r="D673" t="s">
        <v>74</v>
      </c>
      <c r="E673" t="s">
        <v>85</v>
      </c>
      <c r="F673">
        <v>34080</v>
      </c>
      <c r="G673">
        <v>1837</v>
      </c>
      <c r="H673">
        <v>880.37</v>
      </c>
      <c r="I673">
        <v>98</v>
      </c>
      <c r="J673">
        <v>8394.7099999999991</v>
      </c>
      <c r="K673">
        <v>5.39</v>
      </c>
      <c r="L673">
        <v>5.33</v>
      </c>
      <c r="M673">
        <v>0.48</v>
      </c>
      <c r="N673">
        <v>8.98</v>
      </c>
      <c r="O673">
        <v>9.5399999999999991</v>
      </c>
    </row>
    <row r="674" spans="1:15" x14ac:dyDescent="0.3">
      <c r="A674" s="3">
        <v>45283</v>
      </c>
      <c r="B674" t="s">
        <v>17</v>
      </c>
      <c r="C674" t="s">
        <v>48</v>
      </c>
      <c r="D674" t="s">
        <v>73</v>
      </c>
      <c r="E674" t="s">
        <v>102</v>
      </c>
      <c r="F674">
        <v>144748</v>
      </c>
      <c r="G674">
        <v>11068</v>
      </c>
      <c r="H674">
        <v>22773.38</v>
      </c>
      <c r="I674">
        <v>1448</v>
      </c>
      <c r="J674">
        <v>175281.38</v>
      </c>
      <c r="K674">
        <v>7.65</v>
      </c>
      <c r="L674">
        <v>13.08</v>
      </c>
      <c r="M674">
        <v>2.06</v>
      </c>
      <c r="N674">
        <v>15.73</v>
      </c>
      <c r="O674">
        <v>7.7</v>
      </c>
    </row>
    <row r="675" spans="1:15" x14ac:dyDescent="0.3">
      <c r="A675" s="3">
        <v>45352</v>
      </c>
      <c r="B675" t="s">
        <v>17</v>
      </c>
      <c r="C675" t="s">
        <v>32</v>
      </c>
      <c r="D675" t="s">
        <v>73</v>
      </c>
      <c r="E675" t="s">
        <v>97</v>
      </c>
      <c r="F675">
        <v>100851</v>
      </c>
      <c r="G675">
        <v>649</v>
      </c>
      <c r="H675">
        <v>1494.51</v>
      </c>
      <c r="I675">
        <v>138</v>
      </c>
      <c r="J675">
        <v>14657.16</v>
      </c>
      <c r="K675">
        <v>0.64</v>
      </c>
      <c r="L675">
        <v>21.26</v>
      </c>
      <c r="M675">
        <v>2.2999999999999998</v>
      </c>
      <c r="N675">
        <v>10.83</v>
      </c>
      <c r="O675">
        <v>9.81</v>
      </c>
    </row>
    <row r="676" spans="1:15" x14ac:dyDescent="0.3">
      <c r="A676" s="3">
        <v>45275</v>
      </c>
      <c r="B676" t="s">
        <v>17</v>
      </c>
      <c r="C676" t="s">
        <v>49</v>
      </c>
      <c r="D676" t="s">
        <v>76</v>
      </c>
      <c r="E676" t="s">
        <v>102</v>
      </c>
      <c r="F676">
        <v>140082</v>
      </c>
      <c r="G676">
        <v>14462</v>
      </c>
      <c r="H676">
        <v>24276.52</v>
      </c>
      <c r="I676">
        <v>2560</v>
      </c>
      <c r="J676">
        <v>398642.4</v>
      </c>
      <c r="K676">
        <v>10.32</v>
      </c>
      <c r="L676">
        <v>17.7</v>
      </c>
      <c r="M676">
        <v>1.68</v>
      </c>
      <c r="N676">
        <v>9.48</v>
      </c>
      <c r="O676">
        <v>16.420000000000002</v>
      </c>
    </row>
    <row r="677" spans="1:15" x14ac:dyDescent="0.3">
      <c r="A677" s="3">
        <v>45329</v>
      </c>
      <c r="B677" t="s">
        <v>17</v>
      </c>
      <c r="C677" t="s">
        <v>67</v>
      </c>
      <c r="D677" t="s">
        <v>75</v>
      </c>
      <c r="E677" t="s">
        <v>78</v>
      </c>
      <c r="F677">
        <v>119938</v>
      </c>
      <c r="G677">
        <v>9665</v>
      </c>
      <c r="H677">
        <v>42542.01</v>
      </c>
      <c r="I677">
        <v>520</v>
      </c>
      <c r="J677">
        <v>4318.49</v>
      </c>
      <c r="K677">
        <v>8.06</v>
      </c>
      <c r="L677">
        <v>5.38</v>
      </c>
      <c r="M677">
        <v>4.4000000000000004</v>
      </c>
      <c r="N677">
        <v>81.81</v>
      </c>
      <c r="O677">
        <v>0.1</v>
      </c>
    </row>
    <row r="678" spans="1:15" x14ac:dyDescent="0.3">
      <c r="A678" s="3">
        <v>45225</v>
      </c>
      <c r="B678" t="s">
        <v>17</v>
      </c>
      <c r="C678" t="s">
        <v>66</v>
      </c>
      <c r="D678" t="s">
        <v>76</v>
      </c>
      <c r="E678" t="s">
        <v>89</v>
      </c>
      <c r="F678">
        <v>113774</v>
      </c>
      <c r="G678">
        <v>13274</v>
      </c>
      <c r="H678">
        <v>49237.75</v>
      </c>
      <c r="I678">
        <v>701</v>
      </c>
      <c r="J678">
        <v>39808.85</v>
      </c>
      <c r="K678">
        <v>11.67</v>
      </c>
      <c r="L678">
        <v>5.28</v>
      </c>
      <c r="M678">
        <v>3.71</v>
      </c>
      <c r="N678">
        <v>70.239999999999995</v>
      </c>
      <c r="O678">
        <v>0.81</v>
      </c>
    </row>
    <row r="679" spans="1:15" x14ac:dyDescent="0.3">
      <c r="A679" s="3">
        <v>45367</v>
      </c>
      <c r="B679" t="s">
        <v>17</v>
      </c>
      <c r="C679" t="s">
        <v>44</v>
      </c>
      <c r="D679" t="s">
        <v>74</v>
      </c>
      <c r="E679" t="s">
        <v>101</v>
      </c>
      <c r="F679">
        <v>30992</v>
      </c>
      <c r="G679">
        <v>233</v>
      </c>
      <c r="H679">
        <v>373.4</v>
      </c>
      <c r="I679">
        <v>41</v>
      </c>
      <c r="J679">
        <v>4346.09</v>
      </c>
      <c r="K679">
        <v>0.75</v>
      </c>
      <c r="L679">
        <v>17.600000000000001</v>
      </c>
      <c r="M679">
        <v>1.6</v>
      </c>
      <c r="N679">
        <v>9.11</v>
      </c>
      <c r="O679">
        <v>11.64</v>
      </c>
    </row>
    <row r="680" spans="1:15" x14ac:dyDescent="0.3">
      <c r="A680" s="3">
        <v>45255</v>
      </c>
      <c r="B680" t="s">
        <v>17</v>
      </c>
      <c r="C680" t="s">
        <v>46</v>
      </c>
      <c r="D680" t="s">
        <v>75</v>
      </c>
      <c r="E680" t="s">
        <v>86</v>
      </c>
      <c r="F680">
        <v>145529</v>
      </c>
      <c r="G680">
        <v>8073</v>
      </c>
      <c r="H680">
        <v>15533.51</v>
      </c>
      <c r="I680">
        <v>244</v>
      </c>
      <c r="J680">
        <v>15484.51</v>
      </c>
      <c r="K680">
        <v>5.55</v>
      </c>
      <c r="L680">
        <v>3.02</v>
      </c>
      <c r="M680">
        <v>1.92</v>
      </c>
      <c r="N680">
        <v>63.66</v>
      </c>
      <c r="O680">
        <v>1</v>
      </c>
    </row>
    <row r="681" spans="1:15" x14ac:dyDescent="0.3">
      <c r="A681" s="3">
        <v>45315</v>
      </c>
      <c r="B681" t="s">
        <v>17</v>
      </c>
      <c r="C681" t="s">
        <v>43</v>
      </c>
      <c r="D681" t="s">
        <v>76</v>
      </c>
      <c r="E681" t="s">
        <v>85</v>
      </c>
      <c r="F681">
        <v>113740</v>
      </c>
      <c r="G681">
        <v>11230</v>
      </c>
      <c r="H681">
        <v>49346.83</v>
      </c>
      <c r="I681">
        <v>2144</v>
      </c>
      <c r="J681">
        <v>20584.580000000002</v>
      </c>
      <c r="K681">
        <v>9.8699999999999992</v>
      </c>
      <c r="L681">
        <v>19.09</v>
      </c>
      <c r="M681">
        <v>4.3899999999999997</v>
      </c>
      <c r="N681">
        <v>23.02</v>
      </c>
      <c r="O681">
        <v>0.42</v>
      </c>
    </row>
    <row r="682" spans="1:15" x14ac:dyDescent="0.3">
      <c r="A682" s="3">
        <v>45305</v>
      </c>
      <c r="B682" t="s">
        <v>17</v>
      </c>
      <c r="C682" t="s">
        <v>43</v>
      </c>
      <c r="D682" t="s">
        <v>73</v>
      </c>
      <c r="E682" t="s">
        <v>86</v>
      </c>
      <c r="F682">
        <v>60898</v>
      </c>
      <c r="G682">
        <v>8238</v>
      </c>
      <c r="H682">
        <v>29748.35</v>
      </c>
      <c r="I682">
        <v>1468</v>
      </c>
      <c r="J682">
        <v>138445.87</v>
      </c>
      <c r="K682">
        <v>13.53</v>
      </c>
      <c r="L682">
        <v>17.82</v>
      </c>
      <c r="M682">
        <v>3.61</v>
      </c>
      <c r="N682">
        <v>20.260000000000002</v>
      </c>
      <c r="O682">
        <v>4.6500000000000004</v>
      </c>
    </row>
    <row r="683" spans="1:15" x14ac:dyDescent="0.3">
      <c r="A683" s="3">
        <v>45316</v>
      </c>
      <c r="B683" t="s">
        <v>17</v>
      </c>
      <c r="C683" t="s">
        <v>58</v>
      </c>
      <c r="D683" t="s">
        <v>73</v>
      </c>
      <c r="E683" t="s">
        <v>99</v>
      </c>
      <c r="F683">
        <v>89848</v>
      </c>
      <c r="G683">
        <v>5634</v>
      </c>
      <c r="H683">
        <v>9250.77</v>
      </c>
      <c r="I683">
        <v>239</v>
      </c>
      <c r="J683">
        <v>11831.91</v>
      </c>
      <c r="K683">
        <v>6.27</v>
      </c>
      <c r="L683">
        <v>4.24</v>
      </c>
      <c r="M683">
        <v>1.64</v>
      </c>
      <c r="N683">
        <v>38.71</v>
      </c>
      <c r="O683">
        <v>1.28</v>
      </c>
    </row>
    <row r="684" spans="1:15" x14ac:dyDescent="0.3">
      <c r="A684" s="3">
        <v>45306</v>
      </c>
      <c r="B684" t="s">
        <v>17</v>
      </c>
      <c r="C684" t="s">
        <v>52</v>
      </c>
      <c r="D684" t="s">
        <v>76</v>
      </c>
      <c r="E684" t="s">
        <v>102</v>
      </c>
      <c r="F684">
        <v>105524</v>
      </c>
      <c r="G684">
        <v>4300</v>
      </c>
      <c r="H684">
        <v>10254.280000000001</v>
      </c>
      <c r="I684">
        <v>739</v>
      </c>
      <c r="J684">
        <v>71973.37</v>
      </c>
      <c r="K684">
        <v>4.07</v>
      </c>
      <c r="L684">
        <v>17.190000000000001</v>
      </c>
      <c r="M684">
        <v>2.38</v>
      </c>
      <c r="N684">
        <v>13.88</v>
      </c>
      <c r="O684">
        <v>7.02</v>
      </c>
    </row>
    <row r="685" spans="1:15" x14ac:dyDescent="0.3">
      <c r="A685" s="3">
        <v>45280</v>
      </c>
      <c r="B685" t="s">
        <v>17</v>
      </c>
      <c r="C685" t="s">
        <v>69</v>
      </c>
      <c r="D685" t="s">
        <v>75</v>
      </c>
      <c r="E685" t="s">
        <v>101</v>
      </c>
      <c r="F685">
        <v>25926</v>
      </c>
      <c r="G685">
        <v>347</v>
      </c>
      <c r="H685">
        <v>1501.45</v>
      </c>
      <c r="I685">
        <v>72</v>
      </c>
      <c r="J685">
        <v>11384.06</v>
      </c>
      <c r="K685">
        <v>1.34</v>
      </c>
      <c r="L685">
        <v>20.75</v>
      </c>
      <c r="M685">
        <v>4.33</v>
      </c>
      <c r="N685">
        <v>20.85</v>
      </c>
      <c r="O685">
        <v>7.58</v>
      </c>
    </row>
    <row r="686" spans="1:15" x14ac:dyDescent="0.3">
      <c r="A686" s="3">
        <v>45280</v>
      </c>
      <c r="B686" t="s">
        <v>17</v>
      </c>
      <c r="C686" t="s">
        <v>65</v>
      </c>
      <c r="D686" t="s">
        <v>74</v>
      </c>
      <c r="E686" t="s">
        <v>100</v>
      </c>
      <c r="F686">
        <v>112873</v>
      </c>
      <c r="G686">
        <v>16789</v>
      </c>
      <c r="H686">
        <v>44194.99</v>
      </c>
      <c r="I686">
        <v>3574</v>
      </c>
      <c r="J686">
        <v>70561.42</v>
      </c>
      <c r="K686">
        <v>14.87</v>
      </c>
      <c r="L686">
        <v>21.29</v>
      </c>
      <c r="M686">
        <v>2.63</v>
      </c>
      <c r="N686">
        <v>12.37</v>
      </c>
      <c r="O686">
        <v>1.6</v>
      </c>
    </row>
    <row r="687" spans="1:15" x14ac:dyDescent="0.3">
      <c r="A687" s="3">
        <v>45295</v>
      </c>
      <c r="B687" t="s">
        <v>17</v>
      </c>
      <c r="C687" t="s">
        <v>44</v>
      </c>
      <c r="D687" t="s">
        <v>75</v>
      </c>
      <c r="E687" t="s">
        <v>79</v>
      </c>
      <c r="F687">
        <v>67817</v>
      </c>
      <c r="G687">
        <v>3934</v>
      </c>
      <c r="H687">
        <v>5208.8599999999997</v>
      </c>
      <c r="I687">
        <v>264</v>
      </c>
      <c r="J687">
        <v>8568.5400000000009</v>
      </c>
      <c r="K687">
        <v>5.8</v>
      </c>
      <c r="L687">
        <v>6.71</v>
      </c>
      <c r="M687">
        <v>1.32</v>
      </c>
      <c r="N687">
        <v>19.73</v>
      </c>
      <c r="O687">
        <v>1.64</v>
      </c>
    </row>
    <row r="688" spans="1:15" x14ac:dyDescent="0.3">
      <c r="A688" s="3">
        <v>45375</v>
      </c>
      <c r="B688" t="s">
        <v>17</v>
      </c>
      <c r="C688" t="s">
        <v>31</v>
      </c>
      <c r="D688" t="s">
        <v>76</v>
      </c>
      <c r="E688" t="s">
        <v>94</v>
      </c>
      <c r="F688">
        <v>41013</v>
      </c>
      <c r="G688">
        <v>3906</v>
      </c>
      <c r="H688">
        <v>14074.96</v>
      </c>
      <c r="I688">
        <v>546</v>
      </c>
      <c r="J688">
        <v>18377.12</v>
      </c>
      <c r="K688">
        <v>9.52</v>
      </c>
      <c r="L688">
        <v>13.98</v>
      </c>
      <c r="M688">
        <v>3.6</v>
      </c>
      <c r="N688">
        <v>25.78</v>
      </c>
      <c r="O688">
        <v>1.31</v>
      </c>
    </row>
    <row r="689" spans="1:15" x14ac:dyDescent="0.3">
      <c r="A689" s="3">
        <v>45217</v>
      </c>
      <c r="B689" t="s">
        <v>17</v>
      </c>
      <c r="C689" t="s">
        <v>35</v>
      </c>
      <c r="D689" t="s">
        <v>73</v>
      </c>
      <c r="E689" t="s">
        <v>106</v>
      </c>
      <c r="F689">
        <v>125326</v>
      </c>
      <c r="G689">
        <v>15366</v>
      </c>
      <c r="H689">
        <v>46211.93</v>
      </c>
      <c r="I689">
        <v>1594</v>
      </c>
      <c r="J689">
        <v>217509.92</v>
      </c>
      <c r="K689">
        <v>12.26</v>
      </c>
      <c r="L689">
        <v>10.37</v>
      </c>
      <c r="M689">
        <v>3.01</v>
      </c>
      <c r="N689">
        <v>28.99</v>
      </c>
      <c r="O689">
        <v>4.71</v>
      </c>
    </row>
    <row r="690" spans="1:15" x14ac:dyDescent="0.3">
      <c r="A690" s="3">
        <v>45221</v>
      </c>
      <c r="B690" t="s">
        <v>17</v>
      </c>
      <c r="C690" t="s">
        <v>47</v>
      </c>
      <c r="D690" t="s">
        <v>73</v>
      </c>
      <c r="E690" t="s">
        <v>94</v>
      </c>
      <c r="F690">
        <v>24914</v>
      </c>
      <c r="G690">
        <v>1063</v>
      </c>
      <c r="H690">
        <v>1929.65</v>
      </c>
      <c r="I690">
        <v>217</v>
      </c>
      <c r="J690">
        <v>13377.7</v>
      </c>
      <c r="K690">
        <v>4.2699999999999996</v>
      </c>
      <c r="L690">
        <v>20.41</v>
      </c>
      <c r="M690">
        <v>1.82</v>
      </c>
      <c r="N690">
        <v>8.89</v>
      </c>
      <c r="O690">
        <v>6.93</v>
      </c>
    </row>
    <row r="691" spans="1:15" x14ac:dyDescent="0.3">
      <c r="A691" s="3">
        <v>45310</v>
      </c>
      <c r="B691" t="s">
        <v>17</v>
      </c>
      <c r="C691" t="s">
        <v>64</v>
      </c>
      <c r="D691" t="s">
        <v>74</v>
      </c>
      <c r="E691" t="s">
        <v>92</v>
      </c>
      <c r="F691">
        <v>25439</v>
      </c>
      <c r="G691">
        <v>1860</v>
      </c>
      <c r="H691">
        <v>7532.22</v>
      </c>
      <c r="I691">
        <v>305</v>
      </c>
      <c r="J691">
        <v>5224.54</v>
      </c>
      <c r="K691">
        <v>7.31</v>
      </c>
      <c r="L691">
        <v>16.399999999999999</v>
      </c>
      <c r="M691">
        <v>4.05</v>
      </c>
      <c r="N691">
        <v>24.7</v>
      </c>
      <c r="O691">
        <v>0.69</v>
      </c>
    </row>
    <row r="692" spans="1:15" x14ac:dyDescent="0.3">
      <c r="A692" s="3">
        <v>45295</v>
      </c>
      <c r="B692" t="s">
        <v>17</v>
      </c>
      <c r="C692" t="s">
        <v>26</v>
      </c>
      <c r="D692" t="s">
        <v>73</v>
      </c>
      <c r="E692" t="s">
        <v>97</v>
      </c>
      <c r="F692">
        <v>26313</v>
      </c>
      <c r="G692">
        <v>693</v>
      </c>
      <c r="H692">
        <v>299.48</v>
      </c>
      <c r="I692">
        <v>103</v>
      </c>
      <c r="J692">
        <v>9506.52</v>
      </c>
      <c r="K692">
        <v>2.63</v>
      </c>
      <c r="L692">
        <v>14.86</v>
      </c>
      <c r="M692">
        <v>0.43</v>
      </c>
      <c r="N692">
        <v>2.91</v>
      </c>
      <c r="O692">
        <v>31.74</v>
      </c>
    </row>
    <row r="693" spans="1:15" x14ac:dyDescent="0.3">
      <c r="A693" s="3">
        <v>45342</v>
      </c>
      <c r="B693" t="s">
        <v>17</v>
      </c>
      <c r="C693" t="s">
        <v>43</v>
      </c>
      <c r="D693" t="s">
        <v>74</v>
      </c>
      <c r="E693" t="s">
        <v>99</v>
      </c>
      <c r="F693">
        <v>35108</v>
      </c>
      <c r="G693">
        <v>859</v>
      </c>
      <c r="H693">
        <v>3717.35</v>
      </c>
      <c r="I693">
        <v>112</v>
      </c>
      <c r="J693">
        <v>5842.95</v>
      </c>
      <c r="K693">
        <v>2.4500000000000002</v>
      </c>
      <c r="L693">
        <v>13.04</v>
      </c>
      <c r="M693">
        <v>4.33</v>
      </c>
      <c r="N693">
        <v>33.19</v>
      </c>
      <c r="O693">
        <v>1.57</v>
      </c>
    </row>
    <row r="694" spans="1:15" x14ac:dyDescent="0.3">
      <c r="A694" s="3">
        <v>45350</v>
      </c>
      <c r="B694" t="s">
        <v>17</v>
      </c>
      <c r="C694" t="s">
        <v>31</v>
      </c>
      <c r="D694" t="s">
        <v>74</v>
      </c>
      <c r="E694" t="s">
        <v>81</v>
      </c>
      <c r="F694">
        <v>16723</v>
      </c>
      <c r="G694">
        <v>1297</v>
      </c>
      <c r="H694">
        <v>4132.82</v>
      </c>
      <c r="I694">
        <v>57</v>
      </c>
      <c r="J694">
        <v>3338.33</v>
      </c>
      <c r="K694">
        <v>7.76</v>
      </c>
      <c r="L694">
        <v>4.3899999999999997</v>
      </c>
      <c r="M694">
        <v>3.19</v>
      </c>
      <c r="N694">
        <v>72.510000000000005</v>
      </c>
      <c r="O694">
        <v>0.81</v>
      </c>
    </row>
    <row r="695" spans="1:15" x14ac:dyDescent="0.3">
      <c r="A695" s="3">
        <v>45343</v>
      </c>
      <c r="B695" t="s">
        <v>17</v>
      </c>
      <c r="C695" t="s">
        <v>58</v>
      </c>
      <c r="D695" t="s">
        <v>75</v>
      </c>
      <c r="E695" t="s">
        <v>93</v>
      </c>
      <c r="F695">
        <v>148216</v>
      </c>
      <c r="G695">
        <v>18083</v>
      </c>
      <c r="H695">
        <v>41312.89</v>
      </c>
      <c r="I695">
        <v>2420</v>
      </c>
      <c r="J695">
        <v>216345.87</v>
      </c>
      <c r="K695">
        <v>12.2</v>
      </c>
      <c r="L695">
        <v>13.38</v>
      </c>
      <c r="M695">
        <v>2.2799999999999998</v>
      </c>
      <c r="N695">
        <v>17.07</v>
      </c>
      <c r="O695">
        <v>5.24</v>
      </c>
    </row>
    <row r="696" spans="1:15" x14ac:dyDescent="0.3">
      <c r="A696" s="3">
        <v>45371</v>
      </c>
      <c r="B696" t="s">
        <v>17</v>
      </c>
      <c r="C696" t="s">
        <v>29</v>
      </c>
      <c r="D696" t="s">
        <v>75</v>
      </c>
      <c r="E696" t="s">
        <v>92</v>
      </c>
      <c r="F696">
        <v>87414</v>
      </c>
      <c r="G696">
        <v>993</v>
      </c>
      <c r="H696">
        <v>1072.02</v>
      </c>
      <c r="I696">
        <v>113</v>
      </c>
      <c r="J696">
        <v>5174.3999999999996</v>
      </c>
      <c r="K696">
        <v>1.1399999999999999</v>
      </c>
      <c r="L696">
        <v>11.38</v>
      </c>
      <c r="M696">
        <v>1.08</v>
      </c>
      <c r="N696">
        <v>9.49</v>
      </c>
      <c r="O696">
        <v>4.83</v>
      </c>
    </row>
    <row r="697" spans="1:15" x14ac:dyDescent="0.3">
      <c r="A697" s="3">
        <v>45305</v>
      </c>
      <c r="B697" t="s">
        <v>17</v>
      </c>
      <c r="C697" t="s">
        <v>67</v>
      </c>
      <c r="D697" t="s">
        <v>76</v>
      </c>
      <c r="E697" t="s">
        <v>78</v>
      </c>
      <c r="F697">
        <v>33042</v>
      </c>
      <c r="G697">
        <v>404</v>
      </c>
      <c r="H697">
        <v>1559.02</v>
      </c>
      <c r="I697">
        <v>87</v>
      </c>
      <c r="J697">
        <v>13890.67</v>
      </c>
      <c r="K697">
        <v>1.22</v>
      </c>
      <c r="L697">
        <v>21.53</v>
      </c>
      <c r="M697">
        <v>3.86</v>
      </c>
      <c r="N697">
        <v>17.920000000000002</v>
      </c>
      <c r="O697">
        <v>8.91</v>
      </c>
    </row>
    <row r="698" spans="1:15" x14ac:dyDescent="0.3">
      <c r="A698" s="3">
        <v>45370</v>
      </c>
      <c r="B698" t="s">
        <v>17</v>
      </c>
      <c r="C698" t="s">
        <v>27</v>
      </c>
      <c r="D698" t="s">
        <v>76</v>
      </c>
      <c r="E698" t="s">
        <v>102</v>
      </c>
      <c r="F698">
        <v>93693</v>
      </c>
      <c r="G698">
        <v>12067</v>
      </c>
      <c r="H698">
        <v>16798.55</v>
      </c>
      <c r="I698">
        <v>2564</v>
      </c>
      <c r="J698">
        <v>111278.91</v>
      </c>
      <c r="K698">
        <v>12.88</v>
      </c>
      <c r="L698">
        <v>21.25</v>
      </c>
      <c r="M698">
        <v>1.39</v>
      </c>
      <c r="N698">
        <v>6.55</v>
      </c>
      <c r="O698">
        <v>6.62</v>
      </c>
    </row>
    <row r="699" spans="1:15" x14ac:dyDescent="0.3">
      <c r="A699" s="3">
        <v>45213</v>
      </c>
      <c r="B699" t="s">
        <v>17</v>
      </c>
      <c r="C699" t="s">
        <v>24</v>
      </c>
      <c r="D699" t="s">
        <v>74</v>
      </c>
      <c r="E699" t="s">
        <v>95</v>
      </c>
      <c r="F699">
        <v>111870</v>
      </c>
      <c r="G699">
        <v>15992</v>
      </c>
      <c r="H699">
        <v>71624.320000000007</v>
      </c>
      <c r="I699">
        <v>2642</v>
      </c>
      <c r="J699">
        <v>518685.44</v>
      </c>
      <c r="K699">
        <v>14.3</v>
      </c>
      <c r="L699">
        <v>16.52</v>
      </c>
      <c r="M699">
        <v>4.4800000000000004</v>
      </c>
      <c r="N699">
        <v>27.11</v>
      </c>
      <c r="O699">
        <v>7.24</v>
      </c>
    </row>
    <row r="700" spans="1:15" x14ac:dyDescent="0.3">
      <c r="A700" s="3">
        <v>45353</v>
      </c>
      <c r="B700" t="s">
        <v>17</v>
      </c>
      <c r="C700" t="s">
        <v>35</v>
      </c>
      <c r="D700" t="s">
        <v>76</v>
      </c>
      <c r="E700" t="s">
        <v>94</v>
      </c>
      <c r="F700">
        <v>76400</v>
      </c>
      <c r="G700">
        <v>6691</v>
      </c>
      <c r="H700">
        <v>9796.44</v>
      </c>
      <c r="I700">
        <v>756</v>
      </c>
      <c r="J700">
        <v>91282.75</v>
      </c>
      <c r="K700">
        <v>8.76</v>
      </c>
      <c r="L700">
        <v>11.3</v>
      </c>
      <c r="M700">
        <v>1.46</v>
      </c>
      <c r="N700">
        <v>12.96</v>
      </c>
      <c r="O700">
        <v>9.32</v>
      </c>
    </row>
    <row r="701" spans="1:15" x14ac:dyDescent="0.3">
      <c r="A701" s="3">
        <v>45290</v>
      </c>
      <c r="B701" t="s">
        <v>17</v>
      </c>
      <c r="C701" t="s">
        <v>49</v>
      </c>
      <c r="D701" t="s">
        <v>73</v>
      </c>
      <c r="E701" t="s">
        <v>91</v>
      </c>
      <c r="F701">
        <v>82906</v>
      </c>
      <c r="G701">
        <v>1293</v>
      </c>
      <c r="H701">
        <v>3816.43</v>
      </c>
      <c r="I701">
        <v>279</v>
      </c>
      <c r="J701">
        <v>11737.81</v>
      </c>
      <c r="K701">
        <v>1.56</v>
      </c>
      <c r="L701">
        <v>21.58</v>
      </c>
      <c r="M701">
        <v>2.95</v>
      </c>
      <c r="N701">
        <v>13.68</v>
      </c>
      <c r="O701">
        <v>3.08</v>
      </c>
    </row>
    <row r="702" spans="1:15" x14ac:dyDescent="0.3">
      <c r="A702" s="3">
        <v>45347</v>
      </c>
      <c r="B702" t="s">
        <v>17</v>
      </c>
      <c r="C702" t="s">
        <v>57</v>
      </c>
      <c r="D702" t="s">
        <v>74</v>
      </c>
      <c r="E702" t="s">
        <v>96</v>
      </c>
      <c r="F702">
        <v>28158</v>
      </c>
      <c r="G702">
        <v>3376</v>
      </c>
      <c r="H702">
        <v>13917.17</v>
      </c>
      <c r="I702">
        <v>706</v>
      </c>
      <c r="J702">
        <v>135711.87</v>
      </c>
      <c r="K702">
        <v>11.99</v>
      </c>
      <c r="L702">
        <v>20.91</v>
      </c>
      <c r="M702">
        <v>4.12</v>
      </c>
      <c r="N702">
        <v>19.71</v>
      </c>
      <c r="O702">
        <v>9.75</v>
      </c>
    </row>
    <row r="703" spans="1:15" x14ac:dyDescent="0.3">
      <c r="A703" s="3">
        <v>45254</v>
      </c>
      <c r="B703" t="s">
        <v>17</v>
      </c>
      <c r="C703" t="s">
        <v>63</v>
      </c>
      <c r="D703" t="s">
        <v>74</v>
      </c>
      <c r="E703" t="s">
        <v>83</v>
      </c>
      <c r="F703">
        <v>134015</v>
      </c>
      <c r="G703">
        <v>10803</v>
      </c>
      <c r="H703">
        <v>47608.42</v>
      </c>
      <c r="I703">
        <v>1878</v>
      </c>
      <c r="J703">
        <v>68595.7</v>
      </c>
      <c r="K703">
        <v>8.06</v>
      </c>
      <c r="L703">
        <v>17.38</v>
      </c>
      <c r="M703">
        <v>4.41</v>
      </c>
      <c r="N703">
        <v>25.35</v>
      </c>
      <c r="O703">
        <v>1.44</v>
      </c>
    </row>
    <row r="704" spans="1:15" x14ac:dyDescent="0.3">
      <c r="A704" s="3">
        <v>45368</v>
      </c>
      <c r="B704" t="s">
        <v>17</v>
      </c>
      <c r="C704" t="s">
        <v>39</v>
      </c>
      <c r="D704" t="s">
        <v>76</v>
      </c>
      <c r="E704" t="s">
        <v>100</v>
      </c>
      <c r="F704">
        <v>41561</v>
      </c>
      <c r="G704">
        <v>3081</v>
      </c>
      <c r="H704">
        <v>10306.43</v>
      </c>
      <c r="I704">
        <v>237</v>
      </c>
      <c r="J704">
        <v>30791.03</v>
      </c>
      <c r="K704">
        <v>7.41</v>
      </c>
      <c r="L704">
        <v>7.69</v>
      </c>
      <c r="M704">
        <v>3.35</v>
      </c>
      <c r="N704">
        <v>43.49</v>
      </c>
      <c r="O704">
        <v>2.99</v>
      </c>
    </row>
    <row r="705" spans="1:15" x14ac:dyDescent="0.3">
      <c r="A705" s="3">
        <v>45257</v>
      </c>
      <c r="B705" t="s">
        <v>17</v>
      </c>
      <c r="C705" t="s">
        <v>35</v>
      </c>
      <c r="D705" t="s">
        <v>75</v>
      </c>
      <c r="E705" t="s">
        <v>87</v>
      </c>
      <c r="F705">
        <v>127403</v>
      </c>
      <c r="G705">
        <v>12951</v>
      </c>
      <c r="H705">
        <v>13819.61</v>
      </c>
      <c r="I705">
        <v>1779</v>
      </c>
      <c r="J705">
        <v>276576.23</v>
      </c>
      <c r="K705">
        <v>10.17</v>
      </c>
      <c r="L705">
        <v>13.74</v>
      </c>
      <c r="M705">
        <v>1.07</v>
      </c>
      <c r="N705">
        <v>7.77</v>
      </c>
      <c r="O705">
        <v>20.010000000000002</v>
      </c>
    </row>
    <row r="706" spans="1:15" x14ac:dyDescent="0.3">
      <c r="A706" s="3">
        <v>45289</v>
      </c>
      <c r="B706" t="s">
        <v>17</v>
      </c>
      <c r="C706" t="s">
        <v>25</v>
      </c>
      <c r="D706" t="s">
        <v>74</v>
      </c>
      <c r="E706" t="s">
        <v>84</v>
      </c>
      <c r="F706">
        <v>29368</v>
      </c>
      <c r="G706">
        <v>2271</v>
      </c>
      <c r="H706">
        <v>1021.09</v>
      </c>
      <c r="I706">
        <v>72</v>
      </c>
      <c r="J706">
        <v>5372.69</v>
      </c>
      <c r="K706">
        <v>7.73</v>
      </c>
      <c r="L706">
        <v>3.17</v>
      </c>
      <c r="M706">
        <v>0.45</v>
      </c>
      <c r="N706">
        <v>14.18</v>
      </c>
      <c r="O706">
        <v>5.26</v>
      </c>
    </row>
    <row r="707" spans="1:15" x14ac:dyDescent="0.3">
      <c r="A707" s="3">
        <v>45294</v>
      </c>
      <c r="B707" t="s">
        <v>17</v>
      </c>
      <c r="C707" t="s">
        <v>29</v>
      </c>
      <c r="D707" t="s">
        <v>74</v>
      </c>
      <c r="E707" t="s">
        <v>105</v>
      </c>
      <c r="F707">
        <v>146821</v>
      </c>
      <c r="G707">
        <v>20451</v>
      </c>
      <c r="H707">
        <v>27354.74</v>
      </c>
      <c r="I707">
        <v>3078</v>
      </c>
      <c r="J707">
        <v>148682.16</v>
      </c>
      <c r="K707">
        <v>13.93</v>
      </c>
      <c r="L707">
        <v>15.05</v>
      </c>
      <c r="M707">
        <v>1.34</v>
      </c>
      <c r="N707">
        <v>8.89</v>
      </c>
      <c r="O707">
        <v>5.44</v>
      </c>
    </row>
    <row r="708" spans="1:15" x14ac:dyDescent="0.3">
      <c r="A708" s="3">
        <v>45271</v>
      </c>
      <c r="B708" t="s">
        <v>17</v>
      </c>
      <c r="C708" t="s">
        <v>54</v>
      </c>
      <c r="D708" t="s">
        <v>75</v>
      </c>
      <c r="E708" t="s">
        <v>106</v>
      </c>
      <c r="F708">
        <v>31116</v>
      </c>
      <c r="G708">
        <v>1606</v>
      </c>
      <c r="H708">
        <v>6226.42</v>
      </c>
      <c r="I708">
        <v>270</v>
      </c>
      <c r="J708">
        <v>6372.77</v>
      </c>
      <c r="K708">
        <v>5.16</v>
      </c>
      <c r="L708">
        <v>16.809999999999999</v>
      </c>
      <c r="M708">
        <v>3.88</v>
      </c>
      <c r="N708">
        <v>23.06</v>
      </c>
      <c r="O708">
        <v>1.02</v>
      </c>
    </row>
    <row r="709" spans="1:15" x14ac:dyDescent="0.3">
      <c r="A709" s="3">
        <v>45309</v>
      </c>
      <c r="B709" t="s">
        <v>17</v>
      </c>
      <c r="C709" t="s">
        <v>63</v>
      </c>
      <c r="D709" t="s">
        <v>75</v>
      </c>
      <c r="E709" t="s">
        <v>88</v>
      </c>
      <c r="F709">
        <v>60286</v>
      </c>
      <c r="G709">
        <v>4048</v>
      </c>
      <c r="H709">
        <v>2103.3200000000002</v>
      </c>
      <c r="I709">
        <v>491</v>
      </c>
      <c r="J709">
        <v>65879.740000000005</v>
      </c>
      <c r="K709">
        <v>6.71</v>
      </c>
      <c r="L709">
        <v>12.13</v>
      </c>
      <c r="M709">
        <v>0.52</v>
      </c>
      <c r="N709">
        <v>4.28</v>
      </c>
      <c r="O709">
        <v>31.32</v>
      </c>
    </row>
    <row r="710" spans="1:15" x14ac:dyDescent="0.3">
      <c r="A710" s="3">
        <v>45359</v>
      </c>
      <c r="B710" t="s">
        <v>17</v>
      </c>
      <c r="C710" t="s">
        <v>40</v>
      </c>
      <c r="D710" t="s">
        <v>74</v>
      </c>
      <c r="E710" t="s">
        <v>85</v>
      </c>
      <c r="F710">
        <v>148053</v>
      </c>
      <c r="G710">
        <v>3284</v>
      </c>
      <c r="H710">
        <v>5203.26</v>
      </c>
      <c r="I710">
        <v>346</v>
      </c>
      <c r="J710">
        <v>63770.76</v>
      </c>
      <c r="K710">
        <v>2.2200000000000002</v>
      </c>
      <c r="L710">
        <v>10.54</v>
      </c>
      <c r="M710">
        <v>1.58</v>
      </c>
      <c r="N710">
        <v>15.04</v>
      </c>
      <c r="O710">
        <v>12.26</v>
      </c>
    </row>
    <row r="711" spans="1:15" x14ac:dyDescent="0.3">
      <c r="A711" s="3">
        <v>45206</v>
      </c>
      <c r="B711" t="s">
        <v>17</v>
      </c>
      <c r="C711" t="s">
        <v>59</v>
      </c>
      <c r="D711" t="s">
        <v>76</v>
      </c>
      <c r="E711" t="s">
        <v>86</v>
      </c>
      <c r="F711">
        <v>146945</v>
      </c>
      <c r="G711">
        <v>21898</v>
      </c>
      <c r="H711">
        <v>12791.42</v>
      </c>
      <c r="I711">
        <v>3823</v>
      </c>
      <c r="J711">
        <v>296229.71999999997</v>
      </c>
      <c r="K711">
        <v>14.9</v>
      </c>
      <c r="L711">
        <v>17.46</v>
      </c>
      <c r="M711">
        <v>0.57999999999999996</v>
      </c>
      <c r="N711">
        <v>3.35</v>
      </c>
      <c r="O711">
        <v>23.16</v>
      </c>
    </row>
    <row r="712" spans="1:15" x14ac:dyDescent="0.3">
      <c r="A712" s="3">
        <v>45207</v>
      </c>
      <c r="B712" t="s">
        <v>17</v>
      </c>
      <c r="C712" t="s">
        <v>72</v>
      </c>
      <c r="D712" t="s">
        <v>74</v>
      </c>
      <c r="E712" t="s">
        <v>80</v>
      </c>
      <c r="F712">
        <v>71109</v>
      </c>
      <c r="G712">
        <v>4402</v>
      </c>
      <c r="H712">
        <v>15373.93</v>
      </c>
      <c r="I712">
        <v>900</v>
      </c>
      <c r="J712">
        <v>171387.97</v>
      </c>
      <c r="K712">
        <v>6.19</v>
      </c>
      <c r="L712">
        <v>20.45</v>
      </c>
      <c r="M712">
        <v>3.49</v>
      </c>
      <c r="N712">
        <v>17.079999999999998</v>
      </c>
      <c r="O712">
        <v>11.15</v>
      </c>
    </row>
    <row r="713" spans="1:15" x14ac:dyDescent="0.3">
      <c r="A713" s="3">
        <v>45269</v>
      </c>
      <c r="B713" t="s">
        <v>17</v>
      </c>
      <c r="C713" t="s">
        <v>71</v>
      </c>
      <c r="D713" t="s">
        <v>74</v>
      </c>
      <c r="E713" t="s">
        <v>88</v>
      </c>
      <c r="F713">
        <v>48294</v>
      </c>
      <c r="G713">
        <v>4282</v>
      </c>
      <c r="H713">
        <v>7982.49</v>
      </c>
      <c r="I713">
        <v>769</v>
      </c>
      <c r="J713">
        <v>41483.910000000003</v>
      </c>
      <c r="K713">
        <v>8.8699999999999992</v>
      </c>
      <c r="L713">
        <v>17.96</v>
      </c>
      <c r="M713">
        <v>1.86</v>
      </c>
      <c r="N713">
        <v>10.38</v>
      </c>
      <c r="O713">
        <v>5.2</v>
      </c>
    </row>
    <row r="714" spans="1:15" x14ac:dyDescent="0.3">
      <c r="A714" s="3">
        <v>45286</v>
      </c>
      <c r="B714" t="s">
        <v>17</v>
      </c>
      <c r="C714" t="s">
        <v>42</v>
      </c>
      <c r="D714" t="s">
        <v>74</v>
      </c>
      <c r="E714" t="s">
        <v>95</v>
      </c>
      <c r="F714">
        <v>81998</v>
      </c>
      <c r="G714">
        <v>7116</v>
      </c>
      <c r="H714">
        <v>13308.14</v>
      </c>
      <c r="I714">
        <v>1101</v>
      </c>
      <c r="J714">
        <v>57117.440000000002</v>
      </c>
      <c r="K714">
        <v>8.68</v>
      </c>
      <c r="L714">
        <v>15.47</v>
      </c>
      <c r="M714">
        <v>1.87</v>
      </c>
      <c r="N714">
        <v>12.09</v>
      </c>
      <c r="O714">
        <v>4.29</v>
      </c>
    </row>
    <row r="715" spans="1:15" x14ac:dyDescent="0.3">
      <c r="A715" s="3">
        <v>45201</v>
      </c>
      <c r="B715" t="s">
        <v>17</v>
      </c>
      <c r="C715" t="s">
        <v>37</v>
      </c>
      <c r="D715" t="s">
        <v>76</v>
      </c>
      <c r="E715" t="s">
        <v>102</v>
      </c>
      <c r="F715">
        <v>93018</v>
      </c>
      <c r="G715">
        <v>3049</v>
      </c>
      <c r="H715">
        <v>12698.41</v>
      </c>
      <c r="I715">
        <v>150</v>
      </c>
      <c r="J715">
        <v>15549.27</v>
      </c>
      <c r="K715">
        <v>3.28</v>
      </c>
      <c r="L715">
        <v>4.92</v>
      </c>
      <c r="M715">
        <v>4.16</v>
      </c>
      <c r="N715">
        <v>84.66</v>
      </c>
      <c r="O715">
        <v>1.22</v>
      </c>
    </row>
    <row r="716" spans="1:15" x14ac:dyDescent="0.3">
      <c r="A716" s="3">
        <v>45236</v>
      </c>
      <c r="B716" t="s">
        <v>17</v>
      </c>
      <c r="C716" t="s">
        <v>23</v>
      </c>
      <c r="D716" t="s">
        <v>75</v>
      </c>
      <c r="E716" t="s">
        <v>105</v>
      </c>
      <c r="F716">
        <v>48554</v>
      </c>
      <c r="G716">
        <v>1797</v>
      </c>
      <c r="H716">
        <v>1005.62</v>
      </c>
      <c r="I716">
        <v>66</v>
      </c>
      <c r="J716">
        <v>2585.1</v>
      </c>
      <c r="K716">
        <v>3.7</v>
      </c>
      <c r="L716">
        <v>3.67</v>
      </c>
      <c r="M716">
        <v>0.56000000000000005</v>
      </c>
      <c r="N716">
        <v>15.24</v>
      </c>
      <c r="O716">
        <v>2.57</v>
      </c>
    </row>
    <row r="717" spans="1:15" x14ac:dyDescent="0.3">
      <c r="A717" s="3">
        <v>45368</v>
      </c>
      <c r="B717" t="s">
        <v>17</v>
      </c>
      <c r="C717" t="s">
        <v>59</v>
      </c>
      <c r="D717" t="s">
        <v>74</v>
      </c>
      <c r="E717" t="s">
        <v>79</v>
      </c>
      <c r="F717">
        <v>149457</v>
      </c>
      <c r="G717">
        <v>19531</v>
      </c>
      <c r="H717">
        <v>30432.48</v>
      </c>
      <c r="I717">
        <v>4112</v>
      </c>
      <c r="J717">
        <v>486928.02</v>
      </c>
      <c r="K717">
        <v>13.07</v>
      </c>
      <c r="L717">
        <v>21.05</v>
      </c>
      <c r="M717">
        <v>1.56</v>
      </c>
      <c r="N717">
        <v>7.4</v>
      </c>
      <c r="O717">
        <v>16</v>
      </c>
    </row>
    <row r="718" spans="1:15" x14ac:dyDescent="0.3">
      <c r="A718" s="3">
        <v>45217</v>
      </c>
      <c r="B718" t="s">
        <v>17</v>
      </c>
      <c r="C718" t="s">
        <v>40</v>
      </c>
      <c r="D718" t="s">
        <v>75</v>
      </c>
      <c r="E718" t="s">
        <v>81</v>
      </c>
      <c r="F718">
        <v>106063</v>
      </c>
      <c r="G718">
        <v>7245</v>
      </c>
      <c r="H718">
        <v>20129.25</v>
      </c>
      <c r="I718">
        <v>928</v>
      </c>
      <c r="J718">
        <v>141948.15</v>
      </c>
      <c r="K718">
        <v>6.83</v>
      </c>
      <c r="L718">
        <v>12.81</v>
      </c>
      <c r="M718">
        <v>2.78</v>
      </c>
      <c r="N718">
        <v>21.69</v>
      </c>
      <c r="O718">
        <v>7.05</v>
      </c>
    </row>
    <row r="719" spans="1:15" x14ac:dyDescent="0.3">
      <c r="A719" s="3">
        <v>45362</v>
      </c>
      <c r="B719" t="s">
        <v>17</v>
      </c>
      <c r="C719" t="s">
        <v>39</v>
      </c>
      <c r="D719" t="s">
        <v>74</v>
      </c>
      <c r="E719" t="s">
        <v>106</v>
      </c>
      <c r="F719">
        <v>38191</v>
      </c>
      <c r="G719">
        <v>1755</v>
      </c>
      <c r="H719">
        <v>3242.37</v>
      </c>
      <c r="I719">
        <v>350</v>
      </c>
      <c r="J719">
        <v>66345.66</v>
      </c>
      <c r="K719">
        <v>4.5999999999999996</v>
      </c>
      <c r="L719">
        <v>19.940000000000001</v>
      </c>
      <c r="M719">
        <v>1.85</v>
      </c>
      <c r="N719">
        <v>9.26</v>
      </c>
      <c r="O719">
        <v>20.46</v>
      </c>
    </row>
    <row r="720" spans="1:15" x14ac:dyDescent="0.3">
      <c r="A720" s="3">
        <v>45223</v>
      </c>
      <c r="B720" t="s">
        <v>17</v>
      </c>
      <c r="C720" t="s">
        <v>42</v>
      </c>
      <c r="D720" t="s">
        <v>76</v>
      </c>
      <c r="E720" t="s">
        <v>95</v>
      </c>
      <c r="F720">
        <v>9036</v>
      </c>
      <c r="G720">
        <v>1214</v>
      </c>
      <c r="H720">
        <v>2573.36</v>
      </c>
      <c r="I720">
        <v>216</v>
      </c>
      <c r="J720">
        <v>21143.26</v>
      </c>
      <c r="K720">
        <v>13.44</v>
      </c>
      <c r="L720">
        <v>17.79</v>
      </c>
      <c r="M720">
        <v>2.12</v>
      </c>
      <c r="N720">
        <v>11.91</v>
      </c>
      <c r="O720">
        <v>8.2200000000000006</v>
      </c>
    </row>
    <row r="721" spans="1:15" x14ac:dyDescent="0.3">
      <c r="A721" s="3">
        <v>45255</v>
      </c>
      <c r="B721" t="s">
        <v>17</v>
      </c>
      <c r="C721" t="s">
        <v>61</v>
      </c>
      <c r="D721" t="s">
        <v>74</v>
      </c>
      <c r="E721" t="s">
        <v>99</v>
      </c>
      <c r="F721">
        <v>140062</v>
      </c>
      <c r="G721">
        <v>10804</v>
      </c>
      <c r="H721">
        <v>13388.19</v>
      </c>
      <c r="I721">
        <v>1537</v>
      </c>
      <c r="J721">
        <v>63472.72</v>
      </c>
      <c r="K721">
        <v>7.71</v>
      </c>
      <c r="L721">
        <v>14.23</v>
      </c>
      <c r="M721">
        <v>1.24</v>
      </c>
      <c r="N721">
        <v>8.7100000000000009</v>
      </c>
      <c r="O721">
        <v>4.74</v>
      </c>
    </row>
    <row r="722" spans="1:15" x14ac:dyDescent="0.3">
      <c r="A722" s="3">
        <v>45307</v>
      </c>
      <c r="B722" t="s">
        <v>17</v>
      </c>
      <c r="C722" t="s">
        <v>39</v>
      </c>
      <c r="D722" t="s">
        <v>74</v>
      </c>
      <c r="E722" t="s">
        <v>80</v>
      </c>
      <c r="F722">
        <v>99617</v>
      </c>
      <c r="G722">
        <v>5287</v>
      </c>
      <c r="H722">
        <v>20649.03</v>
      </c>
      <c r="I722">
        <v>366</v>
      </c>
      <c r="J722">
        <v>6908.57</v>
      </c>
      <c r="K722">
        <v>5.31</v>
      </c>
      <c r="L722">
        <v>6.92</v>
      </c>
      <c r="M722">
        <v>3.91</v>
      </c>
      <c r="N722">
        <v>56.42</v>
      </c>
      <c r="O722">
        <v>0.33</v>
      </c>
    </row>
    <row r="723" spans="1:15" x14ac:dyDescent="0.3">
      <c r="A723" s="3">
        <v>45287</v>
      </c>
      <c r="B723" t="s">
        <v>17</v>
      </c>
      <c r="C723" t="s">
        <v>28</v>
      </c>
      <c r="D723" t="s">
        <v>75</v>
      </c>
      <c r="E723" t="s">
        <v>103</v>
      </c>
      <c r="F723">
        <v>119920</v>
      </c>
      <c r="G723">
        <v>1799</v>
      </c>
      <c r="H723">
        <v>7658.73</v>
      </c>
      <c r="I723">
        <v>227</v>
      </c>
      <c r="J723">
        <v>19257.63</v>
      </c>
      <c r="K723">
        <v>1.5</v>
      </c>
      <c r="L723">
        <v>12.62</v>
      </c>
      <c r="M723">
        <v>4.26</v>
      </c>
      <c r="N723">
        <v>33.74</v>
      </c>
      <c r="O723">
        <v>2.5099999999999998</v>
      </c>
    </row>
    <row r="724" spans="1:15" x14ac:dyDescent="0.3">
      <c r="A724" s="3">
        <v>45294</v>
      </c>
      <c r="B724" t="s">
        <v>17</v>
      </c>
      <c r="C724" t="s">
        <v>37</v>
      </c>
      <c r="D724" t="s">
        <v>74</v>
      </c>
      <c r="E724" t="s">
        <v>90</v>
      </c>
      <c r="F724">
        <v>42263</v>
      </c>
      <c r="G724">
        <v>5180</v>
      </c>
      <c r="H724">
        <v>19823.27</v>
      </c>
      <c r="I724">
        <v>482</v>
      </c>
      <c r="J724">
        <v>67603.16</v>
      </c>
      <c r="K724">
        <v>12.26</v>
      </c>
      <c r="L724">
        <v>9.31</v>
      </c>
      <c r="M724">
        <v>3.83</v>
      </c>
      <c r="N724">
        <v>41.13</v>
      </c>
      <c r="O724">
        <v>3.41</v>
      </c>
    </row>
    <row r="725" spans="1:15" x14ac:dyDescent="0.3">
      <c r="A725" s="3">
        <v>45283</v>
      </c>
      <c r="B725" t="s">
        <v>17</v>
      </c>
      <c r="C725" t="s">
        <v>33</v>
      </c>
      <c r="D725" t="s">
        <v>74</v>
      </c>
      <c r="E725" t="s">
        <v>104</v>
      </c>
      <c r="F725">
        <v>82693</v>
      </c>
      <c r="G725">
        <v>9659</v>
      </c>
      <c r="H725">
        <v>29789.01</v>
      </c>
      <c r="I725">
        <v>567</v>
      </c>
      <c r="J725">
        <v>99677.01</v>
      </c>
      <c r="K725">
        <v>11.68</v>
      </c>
      <c r="L725">
        <v>5.87</v>
      </c>
      <c r="M725">
        <v>3.08</v>
      </c>
      <c r="N725">
        <v>52.54</v>
      </c>
      <c r="O725">
        <v>3.35</v>
      </c>
    </row>
    <row r="726" spans="1:15" x14ac:dyDescent="0.3">
      <c r="A726" s="3">
        <v>45352</v>
      </c>
      <c r="B726" t="s">
        <v>17</v>
      </c>
      <c r="C726" t="s">
        <v>64</v>
      </c>
      <c r="D726" t="s">
        <v>74</v>
      </c>
      <c r="E726" t="s">
        <v>101</v>
      </c>
      <c r="F726">
        <v>149791</v>
      </c>
      <c r="G726">
        <v>12457</v>
      </c>
      <c r="H726">
        <v>19409.71</v>
      </c>
      <c r="I726">
        <v>1380</v>
      </c>
      <c r="J726">
        <v>17010.38</v>
      </c>
      <c r="K726">
        <v>8.32</v>
      </c>
      <c r="L726">
        <v>11.08</v>
      </c>
      <c r="M726">
        <v>1.56</v>
      </c>
      <c r="N726">
        <v>14.07</v>
      </c>
      <c r="O726">
        <v>0.88</v>
      </c>
    </row>
    <row r="727" spans="1:15" x14ac:dyDescent="0.3">
      <c r="A727" s="3">
        <v>45213</v>
      </c>
      <c r="B727" t="s">
        <v>17</v>
      </c>
      <c r="C727" t="s">
        <v>34</v>
      </c>
      <c r="D727" t="s">
        <v>75</v>
      </c>
      <c r="E727" t="s">
        <v>81</v>
      </c>
      <c r="F727">
        <v>23270</v>
      </c>
      <c r="G727">
        <v>547</v>
      </c>
      <c r="H727">
        <v>1935.69</v>
      </c>
      <c r="I727">
        <v>16</v>
      </c>
      <c r="J727">
        <v>1379.69</v>
      </c>
      <c r="K727">
        <v>2.35</v>
      </c>
      <c r="L727">
        <v>2.93</v>
      </c>
      <c r="M727">
        <v>3.54</v>
      </c>
      <c r="N727">
        <v>120.98</v>
      </c>
      <c r="O727">
        <v>0.71</v>
      </c>
    </row>
    <row r="728" spans="1:15" x14ac:dyDescent="0.3">
      <c r="A728" s="3">
        <v>45240</v>
      </c>
      <c r="B728" t="s">
        <v>17</v>
      </c>
      <c r="C728" t="s">
        <v>63</v>
      </c>
      <c r="D728" t="s">
        <v>73</v>
      </c>
      <c r="E728" t="s">
        <v>105</v>
      </c>
      <c r="F728">
        <v>41784</v>
      </c>
      <c r="G728">
        <v>3374</v>
      </c>
      <c r="H728">
        <v>2105.38</v>
      </c>
      <c r="I728">
        <v>725</v>
      </c>
      <c r="J728">
        <v>35593.47</v>
      </c>
      <c r="K728">
        <v>8.07</v>
      </c>
      <c r="L728">
        <v>21.49</v>
      </c>
      <c r="M728">
        <v>0.62</v>
      </c>
      <c r="N728">
        <v>2.9</v>
      </c>
      <c r="O728">
        <v>16.91</v>
      </c>
    </row>
    <row r="729" spans="1:15" x14ac:dyDescent="0.3">
      <c r="A729" s="3">
        <v>45372</v>
      </c>
      <c r="B729" t="s">
        <v>17</v>
      </c>
      <c r="C729" t="s">
        <v>34</v>
      </c>
      <c r="D729" t="s">
        <v>75</v>
      </c>
      <c r="E729" t="s">
        <v>81</v>
      </c>
      <c r="F729">
        <v>14044</v>
      </c>
      <c r="G729">
        <v>689</v>
      </c>
      <c r="H729">
        <v>1134.21</v>
      </c>
      <c r="I729">
        <v>50</v>
      </c>
      <c r="J729">
        <v>264.37</v>
      </c>
      <c r="K729">
        <v>4.91</v>
      </c>
      <c r="L729">
        <v>7.26</v>
      </c>
      <c r="M729">
        <v>1.65</v>
      </c>
      <c r="N729">
        <v>22.68</v>
      </c>
      <c r="O729">
        <v>0.23</v>
      </c>
    </row>
    <row r="730" spans="1:15" x14ac:dyDescent="0.3">
      <c r="A730" s="3">
        <v>45269</v>
      </c>
      <c r="B730" t="s">
        <v>17</v>
      </c>
      <c r="C730" t="s">
        <v>62</v>
      </c>
      <c r="D730" t="s">
        <v>74</v>
      </c>
      <c r="E730" t="s">
        <v>94</v>
      </c>
      <c r="F730">
        <v>22386</v>
      </c>
      <c r="G730">
        <v>2479</v>
      </c>
      <c r="H730">
        <v>10818.52</v>
      </c>
      <c r="I730">
        <v>180</v>
      </c>
      <c r="J730">
        <v>24172.959999999999</v>
      </c>
      <c r="K730">
        <v>11.07</v>
      </c>
      <c r="L730">
        <v>7.26</v>
      </c>
      <c r="M730">
        <v>4.3600000000000003</v>
      </c>
      <c r="N730">
        <v>60.1</v>
      </c>
      <c r="O730">
        <v>2.23</v>
      </c>
    </row>
    <row r="731" spans="1:15" x14ac:dyDescent="0.3">
      <c r="A731" s="3">
        <v>45369</v>
      </c>
      <c r="B731" t="s">
        <v>17</v>
      </c>
      <c r="C731" t="s">
        <v>35</v>
      </c>
      <c r="D731" t="s">
        <v>73</v>
      </c>
      <c r="E731" t="s">
        <v>97</v>
      </c>
      <c r="F731">
        <v>117159</v>
      </c>
      <c r="G731">
        <v>13189</v>
      </c>
      <c r="H731">
        <v>51154.12</v>
      </c>
      <c r="I731">
        <v>1454</v>
      </c>
      <c r="J731">
        <v>93160</v>
      </c>
      <c r="K731">
        <v>11.26</v>
      </c>
      <c r="L731">
        <v>11.02</v>
      </c>
      <c r="M731">
        <v>3.88</v>
      </c>
      <c r="N731">
        <v>35.18</v>
      </c>
      <c r="O731">
        <v>1.82</v>
      </c>
    </row>
    <row r="732" spans="1:15" x14ac:dyDescent="0.3">
      <c r="A732" s="3">
        <v>45324</v>
      </c>
      <c r="B732" t="s">
        <v>17</v>
      </c>
      <c r="C732" t="s">
        <v>27</v>
      </c>
      <c r="D732" t="s">
        <v>75</v>
      </c>
      <c r="E732" t="s">
        <v>95</v>
      </c>
      <c r="F732">
        <v>112152</v>
      </c>
      <c r="G732">
        <v>5850</v>
      </c>
      <c r="H732">
        <v>19432.22</v>
      </c>
      <c r="I732">
        <v>1083</v>
      </c>
      <c r="J732">
        <v>43769.15</v>
      </c>
      <c r="K732">
        <v>5.22</v>
      </c>
      <c r="L732">
        <v>18.510000000000002</v>
      </c>
      <c r="M732">
        <v>3.32</v>
      </c>
      <c r="N732">
        <v>17.940000000000001</v>
      </c>
      <c r="O732">
        <v>2.25</v>
      </c>
    </row>
    <row r="733" spans="1:15" x14ac:dyDescent="0.3">
      <c r="A733" s="3">
        <v>45306</v>
      </c>
      <c r="B733" t="s">
        <v>17</v>
      </c>
      <c r="C733" t="s">
        <v>37</v>
      </c>
      <c r="D733" t="s">
        <v>75</v>
      </c>
      <c r="E733" t="s">
        <v>92</v>
      </c>
      <c r="F733">
        <v>116879</v>
      </c>
      <c r="G733">
        <v>6870</v>
      </c>
      <c r="H733">
        <v>28152.95</v>
      </c>
      <c r="I733">
        <v>1259</v>
      </c>
      <c r="J733">
        <v>248082.66</v>
      </c>
      <c r="K733">
        <v>5.88</v>
      </c>
      <c r="L733">
        <v>18.329999999999998</v>
      </c>
      <c r="M733">
        <v>4.0999999999999996</v>
      </c>
      <c r="N733">
        <v>22.36</v>
      </c>
      <c r="O733">
        <v>8.81</v>
      </c>
    </row>
    <row r="734" spans="1:15" x14ac:dyDescent="0.3">
      <c r="A734" s="3">
        <v>45255</v>
      </c>
      <c r="B734" t="s">
        <v>17</v>
      </c>
      <c r="C734" t="s">
        <v>38</v>
      </c>
      <c r="D734" t="s">
        <v>73</v>
      </c>
      <c r="E734" t="s">
        <v>92</v>
      </c>
      <c r="F734">
        <v>72609</v>
      </c>
      <c r="G734">
        <v>8304</v>
      </c>
      <c r="H734">
        <v>16708.48</v>
      </c>
      <c r="I734">
        <v>1181</v>
      </c>
      <c r="J734">
        <v>158133.28</v>
      </c>
      <c r="K734">
        <v>11.44</v>
      </c>
      <c r="L734">
        <v>14.22</v>
      </c>
      <c r="M734">
        <v>2.0099999999999998</v>
      </c>
      <c r="N734">
        <v>14.15</v>
      </c>
      <c r="O734">
        <v>9.4600000000000009</v>
      </c>
    </row>
    <row r="735" spans="1:15" x14ac:dyDescent="0.3">
      <c r="A735" s="3">
        <v>45229</v>
      </c>
      <c r="B735" t="s">
        <v>17</v>
      </c>
      <c r="C735" t="s">
        <v>37</v>
      </c>
      <c r="D735" t="s">
        <v>73</v>
      </c>
      <c r="E735" t="s">
        <v>93</v>
      </c>
      <c r="F735">
        <v>135308</v>
      </c>
      <c r="G735">
        <v>2215</v>
      </c>
      <c r="H735">
        <v>5830.85</v>
      </c>
      <c r="I735">
        <v>364</v>
      </c>
      <c r="J735">
        <v>13696.47</v>
      </c>
      <c r="K735">
        <v>1.64</v>
      </c>
      <c r="L735">
        <v>16.43</v>
      </c>
      <c r="M735">
        <v>2.63</v>
      </c>
      <c r="N735">
        <v>16.02</v>
      </c>
      <c r="O735">
        <v>2.35</v>
      </c>
    </row>
    <row r="736" spans="1:15" x14ac:dyDescent="0.3">
      <c r="A736" s="3">
        <v>45310</v>
      </c>
      <c r="B736" t="s">
        <v>17</v>
      </c>
      <c r="C736" t="s">
        <v>72</v>
      </c>
      <c r="D736" t="s">
        <v>73</v>
      </c>
      <c r="E736" t="s">
        <v>80</v>
      </c>
      <c r="F736">
        <v>91484</v>
      </c>
      <c r="G736">
        <v>10812</v>
      </c>
      <c r="H736">
        <v>30202.98</v>
      </c>
      <c r="I736">
        <v>2280</v>
      </c>
      <c r="J736">
        <v>30260.95</v>
      </c>
      <c r="K736">
        <v>11.82</v>
      </c>
      <c r="L736">
        <v>21.09</v>
      </c>
      <c r="M736">
        <v>2.79</v>
      </c>
      <c r="N736">
        <v>13.25</v>
      </c>
      <c r="O736">
        <v>1</v>
      </c>
    </row>
    <row r="737" spans="1:15" x14ac:dyDescent="0.3">
      <c r="A737" s="3">
        <v>45272</v>
      </c>
      <c r="B737" t="s">
        <v>17</v>
      </c>
      <c r="C737" t="s">
        <v>25</v>
      </c>
      <c r="D737" t="s">
        <v>73</v>
      </c>
      <c r="E737" t="s">
        <v>88</v>
      </c>
      <c r="F737">
        <v>30069</v>
      </c>
      <c r="G737">
        <v>1307</v>
      </c>
      <c r="H737">
        <v>3746.35</v>
      </c>
      <c r="I737">
        <v>112</v>
      </c>
      <c r="J737">
        <v>16163.02</v>
      </c>
      <c r="K737">
        <v>4.3499999999999996</v>
      </c>
      <c r="L737">
        <v>8.57</v>
      </c>
      <c r="M737">
        <v>2.87</v>
      </c>
      <c r="N737">
        <v>33.450000000000003</v>
      </c>
      <c r="O737">
        <v>4.3099999999999996</v>
      </c>
    </row>
    <row r="738" spans="1:15" x14ac:dyDescent="0.3">
      <c r="A738" s="3">
        <v>45334</v>
      </c>
      <c r="B738" t="s">
        <v>17</v>
      </c>
      <c r="C738" t="s">
        <v>48</v>
      </c>
      <c r="D738" t="s">
        <v>76</v>
      </c>
      <c r="E738" t="s">
        <v>104</v>
      </c>
      <c r="F738">
        <v>128567</v>
      </c>
      <c r="G738">
        <v>14792</v>
      </c>
      <c r="H738">
        <v>12134.11</v>
      </c>
      <c r="I738">
        <v>1887</v>
      </c>
      <c r="J738">
        <v>196688.91</v>
      </c>
      <c r="K738">
        <v>11.51</v>
      </c>
      <c r="L738">
        <v>12.76</v>
      </c>
      <c r="M738">
        <v>0.82</v>
      </c>
      <c r="N738">
        <v>6.43</v>
      </c>
      <c r="O738">
        <v>16.21</v>
      </c>
    </row>
    <row r="739" spans="1:15" x14ac:dyDescent="0.3">
      <c r="A739" s="3">
        <v>45211</v>
      </c>
      <c r="B739" t="s">
        <v>17</v>
      </c>
      <c r="C739" t="s">
        <v>49</v>
      </c>
      <c r="D739" t="s">
        <v>76</v>
      </c>
      <c r="E739" t="s">
        <v>78</v>
      </c>
      <c r="F739">
        <v>81850</v>
      </c>
      <c r="G739">
        <v>4791</v>
      </c>
      <c r="H739">
        <v>20241.939999999999</v>
      </c>
      <c r="I739">
        <v>897</v>
      </c>
      <c r="J739">
        <v>126437.38</v>
      </c>
      <c r="K739">
        <v>5.85</v>
      </c>
      <c r="L739">
        <v>18.72</v>
      </c>
      <c r="M739">
        <v>4.22</v>
      </c>
      <c r="N739">
        <v>22.57</v>
      </c>
      <c r="O739">
        <v>6.25</v>
      </c>
    </row>
    <row r="740" spans="1:15" x14ac:dyDescent="0.3">
      <c r="A740" s="3">
        <v>45301</v>
      </c>
      <c r="B740" t="s">
        <v>17</v>
      </c>
      <c r="C740" t="s">
        <v>72</v>
      </c>
      <c r="D740" t="s">
        <v>76</v>
      </c>
      <c r="E740" t="s">
        <v>81</v>
      </c>
      <c r="F740">
        <v>58807</v>
      </c>
      <c r="G740">
        <v>6385</v>
      </c>
      <c r="H740">
        <v>14641.04</v>
      </c>
      <c r="I740">
        <v>1308</v>
      </c>
      <c r="J740">
        <v>183703.51</v>
      </c>
      <c r="K740">
        <v>10.86</v>
      </c>
      <c r="L740">
        <v>20.49</v>
      </c>
      <c r="M740">
        <v>2.29</v>
      </c>
      <c r="N740">
        <v>11.19</v>
      </c>
      <c r="O740">
        <v>12.55</v>
      </c>
    </row>
    <row r="741" spans="1:15" x14ac:dyDescent="0.3">
      <c r="A741" s="3">
        <v>45201</v>
      </c>
      <c r="B741" t="s">
        <v>17</v>
      </c>
      <c r="C741" t="s">
        <v>36</v>
      </c>
      <c r="D741" t="s">
        <v>73</v>
      </c>
      <c r="E741" t="s">
        <v>81</v>
      </c>
      <c r="F741">
        <v>15360</v>
      </c>
      <c r="G741">
        <v>1700</v>
      </c>
      <c r="H741">
        <v>6685.99</v>
      </c>
      <c r="I741">
        <v>139</v>
      </c>
      <c r="J741">
        <v>22570.66</v>
      </c>
      <c r="K741">
        <v>11.07</v>
      </c>
      <c r="L741">
        <v>8.18</v>
      </c>
      <c r="M741">
        <v>3.93</v>
      </c>
      <c r="N741">
        <v>48.1</v>
      </c>
      <c r="O741">
        <v>3.38</v>
      </c>
    </row>
    <row r="742" spans="1:15" x14ac:dyDescent="0.3">
      <c r="A742" s="3">
        <v>45277</v>
      </c>
      <c r="B742" t="s">
        <v>17</v>
      </c>
      <c r="C742" t="s">
        <v>48</v>
      </c>
      <c r="D742" t="s">
        <v>74</v>
      </c>
      <c r="E742" t="s">
        <v>101</v>
      </c>
      <c r="F742">
        <v>54588</v>
      </c>
      <c r="G742">
        <v>1818</v>
      </c>
      <c r="H742">
        <v>3301.31</v>
      </c>
      <c r="I742">
        <v>170</v>
      </c>
      <c r="J742">
        <v>33288.120000000003</v>
      </c>
      <c r="K742">
        <v>3.33</v>
      </c>
      <c r="L742">
        <v>9.35</v>
      </c>
      <c r="M742">
        <v>1.82</v>
      </c>
      <c r="N742">
        <v>19.420000000000002</v>
      </c>
      <c r="O742">
        <v>10.08</v>
      </c>
    </row>
    <row r="743" spans="1:15" x14ac:dyDescent="0.3">
      <c r="A743" s="3">
        <v>45235</v>
      </c>
      <c r="B743" t="s">
        <v>17</v>
      </c>
      <c r="C743" t="s">
        <v>59</v>
      </c>
      <c r="D743" t="s">
        <v>74</v>
      </c>
      <c r="E743" t="s">
        <v>78</v>
      </c>
      <c r="F743">
        <v>56373</v>
      </c>
      <c r="G743">
        <v>7283</v>
      </c>
      <c r="H743">
        <v>23850.34</v>
      </c>
      <c r="I743">
        <v>1224</v>
      </c>
      <c r="J743">
        <v>140275.53</v>
      </c>
      <c r="K743">
        <v>12.92</v>
      </c>
      <c r="L743">
        <v>16.809999999999999</v>
      </c>
      <c r="M743">
        <v>3.27</v>
      </c>
      <c r="N743">
        <v>19.489999999999998</v>
      </c>
      <c r="O743">
        <v>5.88</v>
      </c>
    </row>
    <row r="744" spans="1:15" x14ac:dyDescent="0.3">
      <c r="A744" s="3">
        <v>45274</v>
      </c>
      <c r="B744" t="s">
        <v>17</v>
      </c>
      <c r="C744" t="s">
        <v>24</v>
      </c>
      <c r="D744" t="s">
        <v>74</v>
      </c>
      <c r="E744" t="s">
        <v>91</v>
      </c>
      <c r="F744">
        <v>67982</v>
      </c>
      <c r="G744">
        <v>9675</v>
      </c>
      <c r="H744">
        <v>23555.34</v>
      </c>
      <c r="I744">
        <v>989</v>
      </c>
      <c r="J744">
        <v>36387.18</v>
      </c>
      <c r="K744">
        <v>14.23</v>
      </c>
      <c r="L744">
        <v>10.220000000000001</v>
      </c>
      <c r="M744">
        <v>2.4300000000000002</v>
      </c>
      <c r="N744">
        <v>23.82</v>
      </c>
      <c r="O744">
        <v>1.54</v>
      </c>
    </row>
    <row r="745" spans="1:15" x14ac:dyDescent="0.3">
      <c r="A745" s="3">
        <v>45230</v>
      </c>
      <c r="B745" t="s">
        <v>17</v>
      </c>
      <c r="C745" t="s">
        <v>68</v>
      </c>
      <c r="D745" t="s">
        <v>75</v>
      </c>
      <c r="E745" t="s">
        <v>101</v>
      </c>
      <c r="F745">
        <v>87015</v>
      </c>
      <c r="G745">
        <v>10354</v>
      </c>
      <c r="H745">
        <v>35319.769999999997</v>
      </c>
      <c r="I745">
        <v>1066</v>
      </c>
      <c r="J745">
        <v>10566.95</v>
      </c>
      <c r="K745">
        <v>11.9</v>
      </c>
      <c r="L745">
        <v>10.3</v>
      </c>
      <c r="M745">
        <v>3.41</v>
      </c>
      <c r="N745">
        <v>33.130000000000003</v>
      </c>
      <c r="O745">
        <v>0.3</v>
      </c>
    </row>
    <row r="746" spans="1:15" x14ac:dyDescent="0.3">
      <c r="A746" s="3">
        <v>45327</v>
      </c>
      <c r="B746" t="s">
        <v>17</v>
      </c>
      <c r="C746" t="s">
        <v>38</v>
      </c>
      <c r="D746" t="s">
        <v>74</v>
      </c>
      <c r="E746" t="s">
        <v>90</v>
      </c>
      <c r="F746">
        <v>3026</v>
      </c>
      <c r="G746">
        <v>383</v>
      </c>
      <c r="H746">
        <v>171.13</v>
      </c>
      <c r="I746">
        <v>62</v>
      </c>
      <c r="J746">
        <v>12040.41</v>
      </c>
      <c r="K746">
        <v>12.66</v>
      </c>
      <c r="L746">
        <v>16.190000000000001</v>
      </c>
      <c r="M746">
        <v>0.45</v>
      </c>
      <c r="N746">
        <v>2.76</v>
      </c>
      <c r="O746">
        <v>70.36</v>
      </c>
    </row>
    <row r="747" spans="1:15" x14ac:dyDescent="0.3">
      <c r="A747" s="3">
        <v>45244</v>
      </c>
      <c r="B747" t="s">
        <v>17</v>
      </c>
      <c r="C747" t="s">
        <v>53</v>
      </c>
      <c r="D747" t="s">
        <v>76</v>
      </c>
      <c r="E747" t="s">
        <v>89</v>
      </c>
      <c r="F747">
        <v>113893</v>
      </c>
      <c r="G747">
        <v>7797</v>
      </c>
      <c r="H747">
        <v>10630.36</v>
      </c>
      <c r="I747">
        <v>1278</v>
      </c>
      <c r="J747">
        <v>210026.5</v>
      </c>
      <c r="K747">
        <v>6.85</v>
      </c>
      <c r="L747">
        <v>16.39</v>
      </c>
      <c r="M747">
        <v>1.36</v>
      </c>
      <c r="N747">
        <v>8.32</v>
      </c>
      <c r="O747">
        <v>19.760000000000002</v>
      </c>
    </row>
    <row r="748" spans="1:15" x14ac:dyDescent="0.3">
      <c r="A748" s="3">
        <v>45297</v>
      </c>
      <c r="B748" t="s">
        <v>17</v>
      </c>
      <c r="C748" t="s">
        <v>72</v>
      </c>
      <c r="D748" t="s">
        <v>73</v>
      </c>
      <c r="E748" t="s">
        <v>86</v>
      </c>
      <c r="F748">
        <v>34865</v>
      </c>
      <c r="G748">
        <v>2936</v>
      </c>
      <c r="H748">
        <v>12815.18</v>
      </c>
      <c r="I748">
        <v>116</v>
      </c>
      <c r="J748">
        <v>11998.48</v>
      </c>
      <c r="K748">
        <v>8.42</v>
      </c>
      <c r="L748">
        <v>3.95</v>
      </c>
      <c r="M748">
        <v>4.3600000000000003</v>
      </c>
      <c r="N748">
        <v>110.48</v>
      </c>
      <c r="O748">
        <v>0.94</v>
      </c>
    </row>
    <row r="749" spans="1:15" x14ac:dyDescent="0.3">
      <c r="A749" s="3">
        <v>45380</v>
      </c>
      <c r="B749" t="s">
        <v>17</v>
      </c>
      <c r="C749" t="s">
        <v>26</v>
      </c>
      <c r="D749" t="s">
        <v>75</v>
      </c>
      <c r="E749" t="s">
        <v>77</v>
      </c>
      <c r="F749">
        <v>140613</v>
      </c>
      <c r="G749">
        <v>15351</v>
      </c>
      <c r="H749">
        <v>60434.21</v>
      </c>
      <c r="I749">
        <v>983</v>
      </c>
      <c r="J749">
        <v>158263.67000000001</v>
      </c>
      <c r="K749">
        <v>10.92</v>
      </c>
      <c r="L749">
        <v>6.4</v>
      </c>
      <c r="M749">
        <v>3.94</v>
      </c>
      <c r="N749">
        <v>61.48</v>
      </c>
      <c r="O749">
        <v>2.62</v>
      </c>
    </row>
    <row r="750" spans="1:15" x14ac:dyDescent="0.3">
      <c r="A750" s="3">
        <v>45328</v>
      </c>
      <c r="B750" t="s">
        <v>17</v>
      </c>
      <c r="C750" t="s">
        <v>62</v>
      </c>
      <c r="D750" t="s">
        <v>76</v>
      </c>
      <c r="E750" t="s">
        <v>88</v>
      </c>
      <c r="F750">
        <v>61322</v>
      </c>
      <c r="G750">
        <v>5221</v>
      </c>
      <c r="H750">
        <v>10577.07</v>
      </c>
      <c r="I750">
        <v>287</v>
      </c>
      <c r="J750">
        <v>49861.279999999999</v>
      </c>
      <c r="K750">
        <v>8.51</v>
      </c>
      <c r="L750">
        <v>5.5</v>
      </c>
      <c r="M750">
        <v>2.0299999999999998</v>
      </c>
      <c r="N750">
        <v>36.85</v>
      </c>
      <c r="O750">
        <v>4.71</v>
      </c>
    </row>
    <row r="751" spans="1:15" x14ac:dyDescent="0.3">
      <c r="A751" s="3">
        <v>45371</v>
      </c>
      <c r="B751" t="s">
        <v>17</v>
      </c>
      <c r="C751" t="s">
        <v>45</v>
      </c>
      <c r="D751" t="s">
        <v>74</v>
      </c>
      <c r="E751" t="s">
        <v>102</v>
      </c>
      <c r="F751">
        <v>147466</v>
      </c>
      <c r="G751">
        <v>4100</v>
      </c>
      <c r="H751">
        <v>6847.53</v>
      </c>
      <c r="I751">
        <v>348</v>
      </c>
      <c r="J751">
        <v>60874.16</v>
      </c>
      <c r="K751">
        <v>2.78</v>
      </c>
      <c r="L751">
        <v>8.49</v>
      </c>
      <c r="M751">
        <v>1.67</v>
      </c>
      <c r="N751">
        <v>19.68</v>
      </c>
      <c r="O751">
        <v>8.89</v>
      </c>
    </row>
    <row r="752" spans="1:15" x14ac:dyDescent="0.3">
      <c r="A752" s="3">
        <v>45218</v>
      </c>
      <c r="B752" t="s">
        <v>17</v>
      </c>
      <c r="C752" t="s">
        <v>41</v>
      </c>
      <c r="D752" t="s">
        <v>73</v>
      </c>
      <c r="E752" t="s">
        <v>83</v>
      </c>
      <c r="F752">
        <v>93842</v>
      </c>
      <c r="G752">
        <v>9622</v>
      </c>
      <c r="H752">
        <v>35278.04</v>
      </c>
      <c r="I752">
        <v>746</v>
      </c>
      <c r="J752">
        <v>94630.44</v>
      </c>
      <c r="K752">
        <v>10.25</v>
      </c>
      <c r="L752">
        <v>7.75</v>
      </c>
      <c r="M752">
        <v>3.67</v>
      </c>
      <c r="N752">
        <v>47.29</v>
      </c>
      <c r="O752">
        <v>2.68</v>
      </c>
    </row>
    <row r="753" spans="1:15" x14ac:dyDescent="0.3">
      <c r="A753" s="3">
        <v>45210</v>
      </c>
      <c r="B753" t="s">
        <v>17</v>
      </c>
      <c r="C753" t="s">
        <v>53</v>
      </c>
      <c r="D753" t="s">
        <v>74</v>
      </c>
      <c r="E753" t="s">
        <v>86</v>
      </c>
      <c r="F753">
        <v>105089</v>
      </c>
      <c r="G753">
        <v>9237</v>
      </c>
      <c r="H753">
        <v>35235.5</v>
      </c>
      <c r="I753">
        <v>1867</v>
      </c>
      <c r="J753">
        <v>13760.86</v>
      </c>
      <c r="K753">
        <v>8.7899999999999991</v>
      </c>
      <c r="L753">
        <v>20.21</v>
      </c>
      <c r="M753">
        <v>3.81</v>
      </c>
      <c r="N753">
        <v>18.87</v>
      </c>
      <c r="O753">
        <v>0.39</v>
      </c>
    </row>
    <row r="754" spans="1:15" x14ac:dyDescent="0.3">
      <c r="A754" s="3">
        <v>45204</v>
      </c>
      <c r="B754" t="s">
        <v>17</v>
      </c>
      <c r="C754" t="s">
        <v>40</v>
      </c>
      <c r="D754" t="s">
        <v>76</v>
      </c>
      <c r="E754" t="s">
        <v>99</v>
      </c>
      <c r="F754">
        <v>115352</v>
      </c>
      <c r="G754">
        <v>11850</v>
      </c>
      <c r="H754">
        <v>7258.44</v>
      </c>
      <c r="I754">
        <v>1591</v>
      </c>
      <c r="J754">
        <v>97191.62</v>
      </c>
      <c r="K754">
        <v>10.27</v>
      </c>
      <c r="L754">
        <v>13.43</v>
      </c>
      <c r="M754">
        <v>0.61</v>
      </c>
      <c r="N754">
        <v>4.5599999999999996</v>
      </c>
      <c r="O754">
        <v>13.39</v>
      </c>
    </row>
    <row r="755" spans="1:15" x14ac:dyDescent="0.3">
      <c r="A755" s="3">
        <v>45219</v>
      </c>
      <c r="B755" t="s">
        <v>17</v>
      </c>
      <c r="C755" t="s">
        <v>32</v>
      </c>
      <c r="D755" t="s">
        <v>76</v>
      </c>
      <c r="E755" t="s">
        <v>83</v>
      </c>
      <c r="F755">
        <v>121521</v>
      </c>
      <c r="G755">
        <v>6013</v>
      </c>
      <c r="H755">
        <v>11106.79</v>
      </c>
      <c r="I755">
        <v>890</v>
      </c>
      <c r="J755">
        <v>62424.37</v>
      </c>
      <c r="K755">
        <v>4.95</v>
      </c>
      <c r="L755">
        <v>14.8</v>
      </c>
      <c r="M755">
        <v>1.85</v>
      </c>
      <c r="N755">
        <v>12.48</v>
      </c>
      <c r="O755">
        <v>5.62</v>
      </c>
    </row>
    <row r="756" spans="1:15" x14ac:dyDescent="0.3">
      <c r="A756" s="3">
        <v>45347</v>
      </c>
      <c r="B756" t="s">
        <v>17</v>
      </c>
      <c r="C756" t="s">
        <v>62</v>
      </c>
      <c r="D756" t="s">
        <v>76</v>
      </c>
      <c r="E756" t="s">
        <v>91</v>
      </c>
      <c r="F756">
        <v>83066</v>
      </c>
      <c r="G756">
        <v>9240</v>
      </c>
      <c r="H756">
        <v>19021.12</v>
      </c>
      <c r="I756">
        <v>397</v>
      </c>
      <c r="J756">
        <v>62659.77</v>
      </c>
      <c r="K756">
        <v>11.12</v>
      </c>
      <c r="L756">
        <v>4.3</v>
      </c>
      <c r="M756">
        <v>2.06</v>
      </c>
      <c r="N756">
        <v>47.91</v>
      </c>
      <c r="O756">
        <v>3.29</v>
      </c>
    </row>
    <row r="757" spans="1:15" x14ac:dyDescent="0.3">
      <c r="A757" s="3">
        <v>45346</v>
      </c>
      <c r="B757" t="s">
        <v>17</v>
      </c>
      <c r="C757" t="s">
        <v>28</v>
      </c>
      <c r="D757" t="s">
        <v>74</v>
      </c>
      <c r="E757" t="s">
        <v>84</v>
      </c>
      <c r="F757">
        <v>113534</v>
      </c>
      <c r="G757">
        <v>5271</v>
      </c>
      <c r="H757">
        <v>11460.97</v>
      </c>
      <c r="I757">
        <v>844</v>
      </c>
      <c r="J757">
        <v>58935.63</v>
      </c>
      <c r="K757">
        <v>4.6399999999999997</v>
      </c>
      <c r="L757">
        <v>16.010000000000002</v>
      </c>
      <c r="M757">
        <v>2.17</v>
      </c>
      <c r="N757">
        <v>13.58</v>
      </c>
      <c r="O757">
        <v>5.14</v>
      </c>
    </row>
    <row r="758" spans="1:15" x14ac:dyDescent="0.3">
      <c r="A758" s="3">
        <v>45363</v>
      </c>
      <c r="B758" t="s">
        <v>17</v>
      </c>
      <c r="C758" t="s">
        <v>49</v>
      </c>
      <c r="D758" t="s">
        <v>73</v>
      </c>
      <c r="E758" t="s">
        <v>95</v>
      </c>
      <c r="F758">
        <v>107017</v>
      </c>
      <c r="G758">
        <v>1413</v>
      </c>
      <c r="H758">
        <v>2731.44</v>
      </c>
      <c r="I758">
        <v>295</v>
      </c>
      <c r="J758">
        <v>38390.769999999997</v>
      </c>
      <c r="K758">
        <v>1.32</v>
      </c>
      <c r="L758">
        <v>20.88</v>
      </c>
      <c r="M758">
        <v>1.93</v>
      </c>
      <c r="N758">
        <v>9.26</v>
      </c>
      <c r="O758">
        <v>14.06</v>
      </c>
    </row>
    <row r="759" spans="1:15" x14ac:dyDescent="0.3">
      <c r="A759" s="3">
        <v>45274</v>
      </c>
      <c r="B759" t="s">
        <v>17</v>
      </c>
      <c r="C759" t="s">
        <v>40</v>
      </c>
      <c r="D759" t="s">
        <v>73</v>
      </c>
      <c r="E759" t="s">
        <v>97</v>
      </c>
      <c r="F759">
        <v>110495</v>
      </c>
      <c r="G759">
        <v>11310</v>
      </c>
      <c r="H759">
        <v>33843.56</v>
      </c>
      <c r="I759">
        <v>766</v>
      </c>
      <c r="J759">
        <v>66316.53</v>
      </c>
      <c r="K759">
        <v>10.24</v>
      </c>
      <c r="L759">
        <v>6.77</v>
      </c>
      <c r="M759">
        <v>2.99</v>
      </c>
      <c r="N759">
        <v>44.18</v>
      </c>
      <c r="O759">
        <v>1.96</v>
      </c>
    </row>
    <row r="760" spans="1:15" x14ac:dyDescent="0.3">
      <c r="A760" s="3">
        <v>45303</v>
      </c>
      <c r="B760" t="s">
        <v>17</v>
      </c>
      <c r="C760" t="s">
        <v>45</v>
      </c>
      <c r="D760" t="s">
        <v>75</v>
      </c>
      <c r="E760" t="s">
        <v>77</v>
      </c>
      <c r="F760">
        <v>31192</v>
      </c>
      <c r="G760">
        <v>3552</v>
      </c>
      <c r="H760">
        <v>2897.11</v>
      </c>
      <c r="I760">
        <v>294</v>
      </c>
      <c r="J760">
        <v>17311.37</v>
      </c>
      <c r="K760">
        <v>11.39</v>
      </c>
      <c r="L760">
        <v>8.2799999999999994</v>
      </c>
      <c r="M760">
        <v>0.82</v>
      </c>
      <c r="N760">
        <v>9.85</v>
      </c>
      <c r="O760">
        <v>5.98</v>
      </c>
    </row>
    <row r="761" spans="1:15" x14ac:dyDescent="0.3">
      <c r="A761" s="3">
        <v>45283</v>
      </c>
      <c r="B761" t="s">
        <v>17</v>
      </c>
      <c r="C761" t="s">
        <v>28</v>
      </c>
      <c r="D761" t="s">
        <v>75</v>
      </c>
      <c r="E761" t="s">
        <v>92</v>
      </c>
      <c r="F761">
        <v>6467</v>
      </c>
      <c r="G761">
        <v>437</v>
      </c>
      <c r="H761">
        <v>1931.33</v>
      </c>
      <c r="I761">
        <v>18</v>
      </c>
      <c r="J761">
        <v>1910.64</v>
      </c>
      <c r="K761">
        <v>6.76</v>
      </c>
      <c r="L761">
        <v>4.12</v>
      </c>
      <c r="M761">
        <v>4.42</v>
      </c>
      <c r="N761">
        <v>107.3</v>
      </c>
      <c r="O761">
        <v>0.99</v>
      </c>
    </row>
    <row r="762" spans="1:15" x14ac:dyDescent="0.3">
      <c r="A762" s="3">
        <v>45358</v>
      </c>
      <c r="B762" t="s">
        <v>17</v>
      </c>
      <c r="C762" t="s">
        <v>37</v>
      </c>
      <c r="D762" t="s">
        <v>75</v>
      </c>
      <c r="E762" t="s">
        <v>79</v>
      </c>
      <c r="F762">
        <v>46055</v>
      </c>
      <c r="G762">
        <v>1428</v>
      </c>
      <c r="H762">
        <v>6254.32</v>
      </c>
      <c r="I762">
        <v>73</v>
      </c>
      <c r="J762">
        <v>6110.26</v>
      </c>
      <c r="K762">
        <v>3.1</v>
      </c>
      <c r="L762">
        <v>5.1100000000000003</v>
      </c>
      <c r="M762">
        <v>4.38</v>
      </c>
      <c r="N762">
        <v>85.68</v>
      </c>
      <c r="O762">
        <v>0.98</v>
      </c>
    </row>
    <row r="763" spans="1:15" x14ac:dyDescent="0.3">
      <c r="A763" s="3">
        <v>45376</v>
      </c>
      <c r="B763" t="s">
        <v>17</v>
      </c>
      <c r="C763" t="s">
        <v>24</v>
      </c>
      <c r="D763" t="s">
        <v>76</v>
      </c>
      <c r="E763" t="s">
        <v>102</v>
      </c>
      <c r="F763">
        <v>121611</v>
      </c>
      <c r="G763">
        <v>13619</v>
      </c>
      <c r="H763">
        <v>44788.44</v>
      </c>
      <c r="I763">
        <v>1502</v>
      </c>
      <c r="J763">
        <v>109003.46</v>
      </c>
      <c r="K763">
        <v>11.2</v>
      </c>
      <c r="L763">
        <v>11.03</v>
      </c>
      <c r="M763">
        <v>3.29</v>
      </c>
      <c r="N763">
        <v>29.82</v>
      </c>
      <c r="O763">
        <v>2.4300000000000002</v>
      </c>
    </row>
    <row r="764" spans="1:15" x14ac:dyDescent="0.3">
      <c r="A764" s="3">
        <v>45222</v>
      </c>
      <c r="B764" t="s">
        <v>17</v>
      </c>
      <c r="C764" t="s">
        <v>37</v>
      </c>
      <c r="D764" t="s">
        <v>73</v>
      </c>
      <c r="E764" t="s">
        <v>98</v>
      </c>
      <c r="F764">
        <v>95857</v>
      </c>
      <c r="G764">
        <v>6005</v>
      </c>
      <c r="H764">
        <v>8908.61</v>
      </c>
      <c r="I764">
        <v>414</v>
      </c>
      <c r="J764">
        <v>41065.79</v>
      </c>
      <c r="K764">
        <v>6.26</v>
      </c>
      <c r="L764">
        <v>6.89</v>
      </c>
      <c r="M764">
        <v>1.48</v>
      </c>
      <c r="N764">
        <v>21.52</v>
      </c>
      <c r="O764">
        <v>4.6100000000000003</v>
      </c>
    </row>
    <row r="765" spans="1:15" x14ac:dyDescent="0.3">
      <c r="A765" s="3">
        <v>45227</v>
      </c>
      <c r="B765" t="s">
        <v>17</v>
      </c>
      <c r="C765" t="s">
        <v>34</v>
      </c>
      <c r="D765" t="s">
        <v>74</v>
      </c>
      <c r="E765" t="s">
        <v>101</v>
      </c>
      <c r="F765">
        <v>115481</v>
      </c>
      <c r="G765">
        <v>5073</v>
      </c>
      <c r="H765">
        <v>8008.2</v>
      </c>
      <c r="I765">
        <v>785</v>
      </c>
      <c r="J765">
        <v>152183.85</v>
      </c>
      <c r="K765">
        <v>4.3899999999999997</v>
      </c>
      <c r="L765">
        <v>15.47</v>
      </c>
      <c r="M765">
        <v>1.58</v>
      </c>
      <c r="N765">
        <v>10.199999999999999</v>
      </c>
      <c r="O765">
        <v>19</v>
      </c>
    </row>
    <row r="766" spans="1:15" x14ac:dyDescent="0.3">
      <c r="A766" s="3">
        <v>45311</v>
      </c>
      <c r="B766" t="s">
        <v>17</v>
      </c>
      <c r="C766" t="s">
        <v>23</v>
      </c>
      <c r="D766" t="s">
        <v>73</v>
      </c>
      <c r="E766" t="s">
        <v>82</v>
      </c>
      <c r="F766">
        <v>64783</v>
      </c>
      <c r="G766">
        <v>5994</v>
      </c>
      <c r="H766">
        <v>4289.3999999999996</v>
      </c>
      <c r="I766">
        <v>265</v>
      </c>
      <c r="J766">
        <v>50489.79</v>
      </c>
      <c r="K766">
        <v>9.25</v>
      </c>
      <c r="L766">
        <v>4.42</v>
      </c>
      <c r="M766">
        <v>0.72</v>
      </c>
      <c r="N766">
        <v>16.190000000000001</v>
      </c>
      <c r="O766">
        <v>11.77</v>
      </c>
    </row>
    <row r="767" spans="1:15" x14ac:dyDescent="0.3">
      <c r="A767" s="3">
        <v>45334</v>
      </c>
      <c r="B767" t="s">
        <v>17</v>
      </c>
      <c r="C767" t="s">
        <v>44</v>
      </c>
      <c r="D767" t="s">
        <v>74</v>
      </c>
      <c r="E767" t="s">
        <v>105</v>
      </c>
      <c r="F767">
        <v>105975</v>
      </c>
      <c r="G767">
        <v>5098</v>
      </c>
      <c r="H767">
        <v>3963.57</v>
      </c>
      <c r="I767">
        <v>733</v>
      </c>
      <c r="J767">
        <v>92806.24</v>
      </c>
      <c r="K767">
        <v>4.8099999999999996</v>
      </c>
      <c r="L767">
        <v>14.38</v>
      </c>
      <c r="M767">
        <v>0.78</v>
      </c>
      <c r="N767">
        <v>5.41</v>
      </c>
      <c r="O767">
        <v>23.41</v>
      </c>
    </row>
    <row r="768" spans="1:15" x14ac:dyDescent="0.3">
      <c r="A768" s="3">
        <v>45301</v>
      </c>
      <c r="B768" t="s">
        <v>17</v>
      </c>
      <c r="C768" t="s">
        <v>43</v>
      </c>
      <c r="D768" t="s">
        <v>75</v>
      </c>
      <c r="E768" t="s">
        <v>97</v>
      </c>
      <c r="F768">
        <v>21616</v>
      </c>
      <c r="G768">
        <v>2140</v>
      </c>
      <c r="H768">
        <v>3202.19</v>
      </c>
      <c r="I768">
        <v>70</v>
      </c>
      <c r="J768">
        <v>13522.46</v>
      </c>
      <c r="K768">
        <v>9.9</v>
      </c>
      <c r="L768">
        <v>3.27</v>
      </c>
      <c r="M768">
        <v>1.5</v>
      </c>
      <c r="N768">
        <v>45.75</v>
      </c>
      <c r="O768">
        <v>4.22</v>
      </c>
    </row>
    <row r="769" spans="1:15" x14ac:dyDescent="0.3">
      <c r="A769" s="3">
        <v>45286</v>
      </c>
      <c r="B769" t="s">
        <v>17</v>
      </c>
      <c r="C769" t="s">
        <v>50</v>
      </c>
      <c r="D769" t="s">
        <v>76</v>
      </c>
      <c r="E769" t="s">
        <v>105</v>
      </c>
      <c r="F769">
        <v>82336</v>
      </c>
      <c r="G769">
        <v>3407</v>
      </c>
      <c r="H769">
        <v>10806.01</v>
      </c>
      <c r="I769">
        <v>559</v>
      </c>
      <c r="J769">
        <v>69288.86</v>
      </c>
      <c r="K769">
        <v>4.1399999999999997</v>
      </c>
      <c r="L769">
        <v>16.41</v>
      </c>
      <c r="M769">
        <v>3.17</v>
      </c>
      <c r="N769">
        <v>19.329999999999998</v>
      </c>
      <c r="O769">
        <v>6.41</v>
      </c>
    </row>
    <row r="770" spans="1:15" x14ac:dyDescent="0.3">
      <c r="A770" s="3">
        <v>45285</v>
      </c>
      <c r="B770" t="s">
        <v>17</v>
      </c>
      <c r="C770" t="s">
        <v>33</v>
      </c>
      <c r="D770" t="s">
        <v>76</v>
      </c>
      <c r="E770" t="s">
        <v>97</v>
      </c>
      <c r="F770">
        <v>59083</v>
      </c>
      <c r="G770">
        <v>2976</v>
      </c>
      <c r="H770">
        <v>4498.21</v>
      </c>
      <c r="I770">
        <v>427</v>
      </c>
      <c r="J770">
        <v>74250.45</v>
      </c>
      <c r="K770">
        <v>5.04</v>
      </c>
      <c r="L770">
        <v>14.35</v>
      </c>
      <c r="M770">
        <v>1.51</v>
      </c>
      <c r="N770">
        <v>10.53</v>
      </c>
      <c r="O770">
        <v>16.510000000000002</v>
      </c>
    </row>
    <row r="771" spans="1:15" x14ac:dyDescent="0.3">
      <c r="A771" s="3">
        <v>45219</v>
      </c>
      <c r="B771" t="s">
        <v>17</v>
      </c>
      <c r="C771" t="s">
        <v>46</v>
      </c>
      <c r="D771" t="s">
        <v>75</v>
      </c>
      <c r="E771" t="s">
        <v>96</v>
      </c>
      <c r="F771">
        <v>45074</v>
      </c>
      <c r="G771">
        <v>6412</v>
      </c>
      <c r="H771">
        <v>5348.98</v>
      </c>
      <c r="I771">
        <v>380</v>
      </c>
      <c r="J771">
        <v>71904.960000000006</v>
      </c>
      <c r="K771">
        <v>14.23</v>
      </c>
      <c r="L771">
        <v>5.93</v>
      </c>
      <c r="M771">
        <v>0.83</v>
      </c>
      <c r="N771">
        <v>14.08</v>
      </c>
      <c r="O771">
        <v>13.44</v>
      </c>
    </row>
    <row r="772" spans="1:15" x14ac:dyDescent="0.3">
      <c r="A772" s="3">
        <v>45362</v>
      </c>
      <c r="B772" t="s">
        <v>17</v>
      </c>
      <c r="C772" t="s">
        <v>69</v>
      </c>
      <c r="D772" t="s">
        <v>76</v>
      </c>
      <c r="E772" t="s">
        <v>89</v>
      </c>
      <c r="F772">
        <v>134820</v>
      </c>
      <c r="G772">
        <v>15072</v>
      </c>
      <c r="H772">
        <v>60593.58</v>
      </c>
      <c r="I772">
        <v>1032</v>
      </c>
      <c r="J772">
        <v>123405.78</v>
      </c>
      <c r="K772">
        <v>11.18</v>
      </c>
      <c r="L772">
        <v>6.85</v>
      </c>
      <c r="M772">
        <v>4.0199999999999996</v>
      </c>
      <c r="N772">
        <v>58.71</v>
      </c>
      <c r="O772">
        <v>2.04</v>
      </c>
    </row>
    <row r="773" spans="1:15" x14ac:dyDescent="0.3">
      <c r="A773" s="3">
        <v>45335</v>
      </c>
      <c r="B773" t="s">
        <v>17</v>
      </c>
      <c r="C773" t="s">
        <v>52</v>
      </c>
      <c r="D773" t="s">
        <v>75</v>
      </c>
      <c r="E773" t="s">
        <v>79</v>
      </c>
      <c r="F773">
        <v>30891</v>
      </c>
      <c r="G773">
        <v>3294</v>
      </c>
      <c r="H773">
        <v>10502.78</v>
      </c>
      <c r="I773">
        <v>354</v>
      </c>
      <c r="J773">
        <v>2832.71</v>
      </c>
      <c r="K773">
        <v>10.66</v>
      </c>
      <c r="L773">
        <v>10.75</v>
      </c>
      <c r="M773">
        <v>3.19</v>
      </c>
      <c r="N773">
        <v>29.67</v>
      </c>
      <c r="O773">
        <v>0.27</v>
      </c>
    </row>
    <row r="774" spans="1:15" x14ac:dyDescent="0.3">
      <c r="A774" s="3">
        <v>45249</v>
      </c>
      <c r="B774" t="s">
        <v>17</v>
      </c>
      <c r="C774" t="s">
        <v>65</v>
      </c>
      <c r="D774" t="s">
        <v>73</v>
      </c>
      <c r="E774" t="s">
        <v>101</v>
      </c>
      <c r="F774">
        <v>134680</v>
      </c>
      <c r="G774">
        <v>12057</v>
      </c>
      <c r="H774">
        <v>17334.55</v>
      </c>
      <c r="I774">
        <v>1393</v>
      </c>
      <c r="J774">
        <v>267077.52</v>
      </c>
      <c r="K774">
        <v>8.9499999999999993</v>
      </c>
      <c r="L774">
        <v>11.55</v>
      </c>
      <c r="M774">
        <v>1.44</v>
      </c>
      <c r="N774">
        <v>12.44</v>
      </c>
      <c r="O774">
        <v>15.41</v>
      </c>
    </row>
    <row r="775" spans="1:15" x14ac:dyDescent="0.3">
      <c r="A775" s="3">
        <v>45289</v>
      </c>
      <c r="B775" t="s">
        <v>17</v>
      </c>
      <c r="C775" t="s">
        <v>23</v>
      </c>
      <c r="D775" t="s">
        <v>74</v>
      </c>
      <c r="E775" t="s">
        <v>82</v>
      </c>
      <c r="F775">
        <v>92586</v>
      </c>
      <c r="G775">
        <v>5819</v>
      </c>
      <c r="H775">
        <v>22363.5</v>
      </c>
      <c r="I775">
        <v>383</v>
      </c>
      <c r="J775">
        <v>52137.71</v>
      </c>
      <c r="K775">
        <v>6.28</v>
      </c>
      <c r="L775">
        <v>6.58</v>
      </c>
      <c r="M775">
        <v>3.84</v>
      </c>
      <c r="N775">
        <v>58.39</v>
      </c>
      <c r="O775">
        <v>2.33</v>
      </c>
    </row>
    <row r="776" spans="1:15" x14ac:dyDescent="0.3">
      <c r="A776" s="3">
        <v>45260</v>
      </c>
      <c r="B776" t="s">
        <v>17</v>
      </c>
      <c r="C776" t="s">
        <v>69</v>
      </c>
      <c r="D776" t="s">
        <v>76</v>
      </c>
      <c r="E776" t="s">
        <v>88</v>
      </c>
      <c r="F776">
        <v>39716</v>
      </c>
      <c r="G776">
        <v>5824</v>
      </c>
      <c r="H776">
        <v>4762.6400000000003</v>
      </c>
      <c r="I776">
        <v>183</v>
      </c>
      <c r="J776">
        <v>16387.400000000001</v>
      </c>
      <c r="K776">
        <v>14.66</v>
      </c>
      <c r="L776">
        <v>3.14</v>
      </c>
      <c r="M776">
        <v>0.82</v>
      </c>
      <c r="N776">
        <v>26.03</v>
      </c>
      <c r="O776">
        <v>3.44</v>
      </c>
    </row>
    <row r="777" spans="1:15" x14ac:dyDescent="0.3">
      <c r="A777" s="3">
        <v>45237</v>
      </c>
      <c r="B777" t="s">
        <v>17</v>
      </c>
      <c r="C777" t="s">
        <v>69</v>
      </c>
      <c r="D777" t="s">
        <v>75</v>
      </c>
      <c r="E777" t="s">
        <v>90</v>
      </c>
      <c r="F777">
        <v>27949</v>
      </c>
      <c r="G777">
        <v>515</v>
      </c>
      <c r="H777">
        <v>1786.21</v>
      </c>
      <c r="I777">
        <v>104</v>
      </c>
      <c r="J777">
        <v>9321.9500000000007</v>
      </c>
      <c r="K777">
        <v>1.84</v>
      </c>
      <c r="L777">
        <v>20.190000000000001</v>
      </c>
      <c r="M777">
        <v>3.47</v>
      </c>
      <c r="N777">
        <v>17.18</v>
      </c>
      <c r="O777">
        <v>5.22</v>
      </c>
    </row>
    <row r="778" spans="1:15" x14ac:dyDescent="0.3">
      <c r="A778" s="3">
        <v>45250</v>
      </c>
      <c r="B778" t="s">
        <v>17</v>
      </c>
      <c r="C778" t="s">
        <v>43</v>
      </c>
      <c r="D778" t="s">
        <v>74</v>
      </c>
      <c r="E778" t="s">
        <v>94</v>
      </c>
      <c r="F778">
        <v>68100</v>
      </c>
      <c r="G778">
        <v>2895</v>
      </c>
      <c r="H778">
        <v>6314.15</v>
      </c>
      <c r="I778">
        <v>484</v>
      </c>
      <c r="J778">
        <v>3274.53</v>
      </c>
      <c r="K778">
        <v>4.25</v>
      </c>
      <c r="L778">
        <v>16.72</v>
      </c>
      <c r="M778">
        <v>2.1800000000000002</v>
      </c>
      <c r="N778">
        <v>13.05</v>
      </c>
      <c r="O778">
        <v>0.52</v>
      </c>
    </row>
    <row r="779" spans="1:15" x14ac:dyDescent="0.3">
      <c r="A779" s="3">
        <v>45354</v>
      </c>
      <c r="B779" t="s">
        <v>17</v>
      </c>
      <c r="C779" t="s">
        <v>31</v>
      </c>
      <c r="D779" t="s">
        <v>75</v>
      </c>
      <c r="E779" t="s">
        <v>95</v>
      </c>
      <c r="F779">
        <v>46481</v>
      </c>
      <c r="G779">
        <v>4205</v>
      </c>
      <c r="H779">
        <v>12255.46</v>
      </c>
      <c r="I779">
        <v>635</v>
      </c>
      <c r="J779">
        <v>33143.379999999997</v>
      </c>
      <c r="K779">
        <v>9.0500000000000007</v>
      </c>
      <c r="L779">
        <v>15.1</v>
      </c>
      <c r="M779">
        <v>2.91</v>
      </c>
      <c r="N779">
        <v>19.3</v>
      </c>
      <c r="O779">
        <v>2.7</v>
      </c>
    </row>
    <row r="780" spans="1:15" x14ac:dyDescent="0.3">
      <c r="A780" s="3">
        <v>45367</v>
      </c>
      <c r="B780" t="s">
        <v>17</v>
      </c>
      <c r="C780" t="s">
        <v>39</v>
      </c>
      <c r="D780" t="s">
        <v>76</v>
      </c>
      <c r="E780" t="s">
        <v>94</v>
      </c>
      <c r="F780">
        <v>41073</v>
      </c>
      <c r="G780">
        <v>4457</v>
      </c>
      <c r="H780">
        <v>3452.86</v>
      </c>
      <c r="I780">
        <v>302</v>
      </c>
      <c r="J780">
        <v>53184.21</v>
      </c>
      <c r="K780">
        <v>10.85</v>
      </c>
      <c r="L780">
        <v>6.78</v>
      </c>
      <c r="M780">
        <v>0.77</v>
      </c>
      <c r="N780">
        <v>11.43</v>
      </c>
      <c r="O780">
        <v>15.4</v>
      </c>
    </row>
    <row r="781" spans="1:15" x14ac:dyDescent="0.3">
      <c r="A781" s="3">
        <v>45245</v>
      </c>
      <c r="B781" t="s">
        <v>17</v>
      </c>
      <c r="C781" t="s">
        <v>26</v>
      </c>
      <c r="D781" t="s">
        <v>74</v>
      </c>
      <c r="E781" t="s">
        <v>87</v>
      </c>
      <c r="F781">
        <v>20753</v>
      </c>
      <c r="G781">
        <v>2326</v>
      </c>
      <c r="H781">
        <v>1061.49</v>
      </c>
      <c r="I781">
        <v>179</v>
      </c>
      <c r="J781">
        <v>8378.86</v>
      </c>
      <c r="K781">
        <v>11.21</v>
      </c>
      <c r="L781">
        <v>7.7</v>
      </c>
      <c r="M781">
        <v>0.46</v>
      </c>
      <c r="N781">
        <v>5.93</v>
      </c>
      <c r="O781">
        <v>7.89</v>
      </c>
    </row>
    <row r="782" spans="1:15" x14ac:dyDescent="0.3">
      <c r="A782" s="3">
        <v>45318</v>
      </c>
      <c r="B782" t="s">
        <v>17</v>
      </c>
      <c r="C782" t="s">
        <v>70</v>
      </c>
      <c r="D782" t="s">
        <v>76</v>
      </c>
      <c r="E782" t="s">
        <v>92</v>
      </c>
      <c r="F782">
        <v>130529</v>
      </c>
      <c r="G782">
        <v>5778</v>
      </c>
      <c r="H782">
        <v>8175.84</v>
      </c>
      <c r="I782">
        <v>241</v>
      </c>
      <c r="J782">
        <v>22772.91</v>
      </c>
      <c r="K782">
        <v>4.43</v>
      </c>
      <c r="L782">
        <v>4.17</v>
      </c>
      <c r="M782">
        <v>1.41</v>
      </c>
      <c r="N782">
        <v>33.92</v>
      </c>
      <c r="O782">
        <v>2.79</v>
      </c>
    </row>
    <row r="783" spans="1:15" x14ac:dyDescent="0.3">
      <c r="A783" s="3">
        <v>45348</v>
      </c>
      <c r="B783" t="s">
        <v>17</v>
      </c>
      <c r="C783" t="s">
        <v>29</v>
      </c>
      <c r="D783" t="s">
        <v>74</v>
      </c>
      <c r="E783" t="s">
        <v>102</v>
      </c>
      <c r="F783">
        <v>148779</v>
      </c>
      <c r="G783">
        <v>16551</v>
      </c>
      <c r="H783">
        <v>47792.67</v>
      </c>
      <c r="I783">
        <v>2612</v>
      </c>
      <c r="J783">
        <v>54392.52</v>
      </c>
      <c r="K783">
        <v>11.12</v>
      </c>
      <c r="L783">
        <v>15.78</v>
      </c>
      <c r="M783">
        <v>2.89</v>
      </c>
      <c r="N783">
        <v>18.3</v>
      </c>
      <c r="O783">
        <v>1.1399999999999999</v>
      </c>
    </row>
    <row r="784" spans="1:15" x14ac:dyDescent="0.3">
      <c r="A784" s="3">
        <v>45374</v>
      </c>
      <c r="B784" t="s">
        <v>17</v>
      </c>
      <c r="C784" t="s">
        <v>38</v>
      </c>
      <c r="D784" t="s">
        <v>74</v>
      </c>
      <c r="E784" t="s">
        <v>86</v>
      </c>
      <c r="F784">
        <v>118677</v>
      </c>
      <c r="G784">
        <v>16966</v>
      </c>
      <c r="H784">
        <v>65112.4</v>
      </c>
      <c r="I784">
        <v>3104</v>
      </c>
      <c r="J784">
        <v>513655.64</v>
      </c>
      <c r="K784">
        <v>14.3</v>
      </c>
      <c r="L784">
        <v>18.3</v>
      </c>
      <c r="M784">
        <v>3.84</v>
      </c>
      <c r="N784">
        <v>20.98</v>
      </c>
      <c r="O784">
        <v>7.89</v>
      </c>
    </row>
    <row r="785" spans="1:15" x14ac:dyDescent="0.3">
      <c r="A785" s="3">
        <v>45364</v>
      </c>
      <c r="B785" t="s">
        <v>17</v>
      </c>
      <c r="C785" t="s">
        <v>40</v>
      </c>
      <c r="D785" t="s">
        <v>75</v>
      </c>
      <c r="E785" t="s">
        <v>81</v>
      </c>
      <c r="F785">
        <v>148978</v>
      </c>
      <c r="G785">
        <v>20893</v>
      </c>
      <c r="H785">
        <v>54978.7</v>
      </c>
      <c r="I785">
        <v>1421</v>
      </c>
      <c r="J785">
        <v>178012.65</v>
      </c>
      <c r="K785">
        <v>14.02</v>
      </c>
      <c r="L785">
        <v>6.8</v>
      </c>
      <c r="M785">
        <v>2.63</v>
      </c>
      <c r="N785">
        <v>38.69</v>
      </c>
      <c r="O785">
        <v>3.24</v>
      </c>
    </row>
    <row r="786" spans="1:15" x14ac:dyDescent="0.3">
      <c r="A786" s="3">
        <v>45360</v>
      </c>
      <c r="B786" t="s">
        <v>17</v>
      </c>
      <c r="C786" t="s">
        <v>54</v>
      </c>
      <c r="D786" t="s">
        <v>74</v>
      </c>
      <c r="E786" t="s">
        <v>93</v>
      </c>
      <c r="F786">
        <v>85727</v>
      </c>
      <c r="G786">
        <v>9662</v>
      </c>
      <c r="H786">
        <v>33096.81</v>
      </c>
      <c r="I786">
        <v>1247</v>
      </c>
      <c r="J786">
        <v>22881.759999999998</v>
      </c>
      <c r="K786">
        <v>11.27</v>
      </c>
      <c r="L786">
        <v>12.91</v>
      </c>
      <c r="M786">
        <v>3.43</v>
      </c>
      <c r="N786">
        <v>26.54</v>
      </c>
      <c r="O786">
        <v>0.69</v>
      </c>
    </row>
    <row r="787" spans="1:15" x14ac:dyDescent="0.3">
      <c r="A787" s="3">
        <v>45238</v>
      </c>
      <c r="B787" t="s">
        <v>17</v>
      </c>
      <c r="C787" t="s">
        <v>40</v>
      </c>
      <c r="D787" t="s">
        <v>73</v>
      </c>
      <c r="E787" t="s">
        <v>83</v>
      </c>
      <c r="F787">
        <v>83873</v>
      </c>
      <c r="G787">
        <v>4932</v>
      </c>
      <c r="H787">
        <v>20591.810000000001</v>
      </c>
      <c r="I787">
        <v>695</v>
      </c>
      <c r="J787">
        <v>76432.44</v>
      </c>
      <c r="K787">
        <v>5.88</v>
      </c>
      <c r="L787">
        <v>14.09</v>
      </c>
      <c r="M787">
        <v>4.18</v>
      </c>
      <c r="N787">
        <v>29.63</v>
      </c>
      <c r="O787">
        <v>3.71</v>
      </c>
    </row>
    <row r="788" spans="1:15" x14ac:dyDescent="0.3">
      <c r="A788" s="3">
        <v>45217</v>
      </c>
      <c r="B788" t="s">
        <v>17</v>
      </c>
      <c r="C788" t="s">
        <v>64</v>
      </c>
      <c r="D788" t="s">
        <v>76</v>
      </c>
      <c r="E788" t="s">
        <v>97</v>
      </c>
      <c r="F788">
        <v>116281</v>
      </c>
      <c r="G788">
        <v>5114</v>
      </c>
      <c r="H788">
        <v>9771.02</v>
      </c>
      <c r="I788">
        <v>1023</v>
      </c>
      <c r="J788">
        <v>138064.38</v>
      </c>
      <c r="K788">
        <v>4.4000000000000004</v>
      </c>
      <c r="L788">
        <v>20</v>
      </c>
      <c r="M788">
        <v>1.91</v>
      </c>
      <c r="N788">
        <v>9.5500000000000007</v>
      </c>
      <c r="O788">
        <v>14.13</v>
      </c>
    </row>
    <row r="789" spans="1:15" x14ac:dyDescent="0.3">
      <c r="A789" s="3">
        <v>45313</v>
      </c>
      <c r="B789" t="s">
        <v>17</v>
      </c>
      <c r="C789" t="s">
        <v>71</v>
      </c>
      <c r="D789" t="s">
        <v>75</v>
      </c>
      <c r="E789" t="s">
        <v>79</v>
      </c>
      <c r="F789">
        <v>123924</v>
      </c>
      <c r="G789">
        <v>14768</v>
      </c>
      <c r="H789">
        <v>33417.269999999997</v>
      </c>
      <c r="I789">
        <v>2211</v>
      </c>
      <c r="J789">
        <v>118144.35</v>
      </c>
      <c r="K789">
        <v>11.92</v>
      </c>
      <c r="L789">
        <v>14.97</v>
      </c>
      <c r="M789">
        <v>2.2599999999999998</v>
      </c>
      <c r="N789">
        <v>15.11</v>
      </c>
      <c r="O789">
        <v>3.54</v>
      </c>
    </row>
    <row r="790" spans="1:15" x14ac:dyDescent="0.3">
      <c r="A790" s="3">
        <v>45270</v>
      </c>
      <c r="B790" t="s">
        <v>17</v>
      </c>
      <c r="C790" t="s">
        <v>37</v>
      </c>
      <c r="D790" t="s">
        <v>74</v>
      </c>
      <c r="E790" t="s">
        <v>81</v>
      </c>
      <c r="F790">
        <v>80382</v>
      </c>
      <c r="G790">
        <v>8624</v>
      </c>
      <c r="H790">
        <v>18568.900000000001</v>
      </c>
      <c r="I790">
        <v>983</v>
      </c>
      <c r="J790">
        <v>129380.35</v>
      </c>
      <c r="K790">
        <v>10.73</v>
      </c>
      <c r="L790">
        <v>11.4</v>
      </c>
      <c r="M790">
        <v>2.15</v>
      </c>
      <c r="N790">
        <v>18.89</v>
      </c>
      <c r="O790">
        <v>6.97</v>
      </c>
    </row>
    <row r="791" spans="1:15" x14ac:dyDescent="0.3">
      <c r="A791" s="3">
        <v>45290</v>
      </c>
      <c r="B791" t="s">
        <v>17</v>
      </c>
      <c r="C791" t="s">
        <v>67</v>
      </c>
      <c r="D791" t="s">
        <v>73</v>
      </c>
      <c r="E791" t="s">
        <v>102</v>
      </c>
      <c r="F791">
        <v>15725</v>
      </c>
      <c r="G791">
        <v>2213</v>
      </c>
      <c r="H791">
        <v>1465.95</v>
      </c>
      <c r="I791">
        <v>413</v>
      </c>
      <c r="J791">
        <v>25612.07</v>
      </c>
      <c r="K791">
        <v>14.07</v>
      </c>
      <c r="L791">
        <v>18.66</v>
      </c>
      <c r="M791">
        <v>0.66</v>
      </c>
      <c r="N791">
        <v>3.55</v>
      </c>
      <c r="O791">
        <v>17.47</v>
      </c>
    </row>
    <row r="792" spans="1:15" x14ac:dyDescent="0.3">
      <c r="A792" s="3">
        <v>45218</v>
      </c>
      <c r="B792" t="s">
        <v>17</v>
      </c>
      <c r="C792" t="s">
        <v>32</v>
      </c>
      <c r="D792" t="s">
        <v>73</v>
      </c>
      <c r="E792" t="s">
        <v>100</v>
      </c>
      <c r="F792">
        <v>133995</v>
      </c>
      <c r="G792">
        <v>9295</v>
      </c>
      <c r="H792">
        <v>4553.1099999999997</v>
      </c>
      <c r="I792">
        <v>810</v>
      </c>
      <c r="J792">
        <v>83440.600000000006</v>
      </c>
      <c r="K792">
        <v>6.94</v>
      </c>
      <c r="L792">
        <v>8.7100000000000009</v>
      </c>
      <c r="M792">
        <v>0.49</v>
      </c>
      <c r="N792">
        <v>5.62</v>
      </c>
      <c r="O792">
        <v>18.329999999999998</v>
      </c>
    </row>
    <row r="793" spans="1:15" x14ac:dyDescent="0.3">
      <c r="A793" s="3">
        <v>45318</v>
      </c>
      <c r="B793" t="s">
        <v>17</v>
      </c>
      <c r="C793" t="s">
        <v>32</v>
      </c>
      <c r="D793" t="s">
        <v>73</v>
      </c>
      <c r="E793" t="s">
        <v>94</v>
      </c>
      <c r="F793">
        <v>82371</v>
      </c>
      <c r="G793">
        <v>1082</v>
      </c>
      <c r="H793">
        <v>2611.4</v>
      </c>
      <c r="I793">
        <v>223</v>
      </c>
      <c r="J793">
        <v>5698.02</v>
      </c>
      <c r="K793">
        <v>1.31</v>
      </c>
      <c r="L793">
        <v>20.61</v>
      </c>
      <c r="M793">
        <v>2.41</v>
      </c>
      <c r="N793">
        <v>11.71</v>
      </c>
      <c r="O793">
        <v>2.1800000000000002</v>
      </c>
    </row>
    <row r="794" spans="1:15" x14ac:dyDescent="0.3">
      <c r="A794" s="3">
        <v>45209</v>
      </c>
      <c r="B794" t="s">
        <v>17</v>
      </c>
      <c r="C794" t="s">
        <v>47</v>
      </c>
      <c r="D794" t="s">
        <v>75</v>
      </c>
      <c r="E794" t="s">
        <v>77</v>
      </c>
      <c r="F794">
        <v>119466</v>
      </c>
      <c r="G794">
        <v>13839</v>
      </c>
      <c r="H794">
        <v>28780.29</v>
      </c>
      <c r="I794">
        <v>2137</v>
      </c>
      <c r="J794">
        <v>119129.49</v>
      </c>
      <c r="K794">
        <v>11.58</v>
      </c>
      <c r="L794">
        <v>15.44</v>
      </c>
      <c r="M794">
        <v>2.08</v>
      </c>
      <c r="N794">
        <v>13.47</v>
      </c>
      <c r="O794">
        <v>4.1399999999999997</v>
      </c>
    </row>
    <row r="795" spans="1:15" x14ac:dyDescent="0.3">
      <c r="A795" s="3">
        <v>45294</v>
      </c>
      <c r="B795" t="s">
        <v>17</v>
      </c>
      <c r="C795" t="s">
        <v>54</v>
      </c>
      <c r="D795" t="s">
        <v>74</v>
      </c>
      <c r="E795" t="s">
        <v>102</v>
      </c>
      <c r="F795">
        <v>15913</v>
      </c>
      <c r="G795">
        <v>447</v>
      </c>
      <c r="H795">
        <v>472.88</v>
      </c>
      <c r="I795">
        <v>19</v>
      </c>
      <c r="J795">
        <v>782.82</v>
      </c>
      <c r="K795">
        <v>2.81</v>
      </c>
      <c r="L795">
        <v>4.25</v>
      </c>
      <c r="M795">
        <v>1.06</v>
      </c>
      <c r="N795">
        <v>24.89</v>
      </c>
      <c r="O795">
        <v>1.66</v>
      </c>
    </row>
    <row r="796" spans="1:15" x14ac:dyDescent="0.3">
      <c r="A796" s="3">
        <v>45219</v>
      </c>
      <c r="B796" t="s">
        <v>17</v>
      </c>
      <c r="C796" t="s">
        <v>48</v>
      </c>
      <c r="D796" t="s">
        <v>74</v>
      </c>
      <c r="E796" t="s">
        <v>78</v>
      </c>
      <c r="F796">
        <v>76255</v>
      </c>
      <c r="G796">
        <v>7725</v>
      </c>
      <c r="H796">
        <v>31015.35</v>
      </c>
      <c r="I796">
        <v>1426</v>
      </c>
      <c r="J796">
        <v>197645.3</v>
      </c>
      <c r="K796">
        <v>10.130000000000001</v>
      </c>
      <c r="L796">
        <v>18.46</v>
      </c>
      <c r="M796">
        <v>4.01</v>
      </c>
      <c r="N796">
        <v>21.75</v>
      </c>
      <c r="O796">
        <v>6.37</v>
      </c>
    </row>
    <row r="797" spans="1:15" x14ac:dyDescent="0.3">
      <c r="A797" s="3">
        <v>45357</v>
      </c>
      <c r="B797" t="s">
        <v>17</v>
      </c>
      <c r="C797" t="s">
        <v>44</v>
      </c>
      <c r="D797" t="s">
        <v>73</v>
      </c>
      <c r="E797" t="s">
        <v>91</v>
      </c>
      <c r="F797">
        <v>24670</v>
      </c>
      <c r="G797">
        <v>518</v>
      </c>
      <c r="H797">
        <v>821.38</v>
      </c>
      <c r="I797">
        <v>46</v>
      </c>
      <c r="J797">
        <v>2472.11</v>
      </c>
      <c r="K797">
        <v>2.1</v>
      </c>
      <c r="L797">
        <v>8.8800000000000008</v>
      </c>
      <c r="M797">
        <v>1.59</v>
      </c>
      <c r="N797">
        <v>17.86</v>
      </c>
      <c r="O797">
        <v>3.01</v>
      </c>
    </row>
    <row r="798" spans="1:15" x14ac:dyDescent="0.3">
      <c r="A798" s="3">
        <v>45298</v>
      </c>
      <c r="B798" t="s">
        <v>17</v>
      </c>
      <c r="C798" t="s">
        <v>68</v>
      </c>
      <c r="D798" t="s">
        <v>75</v>
      </c>
      <c r="E798" t="s">
        <v>81</v>
      </c>
      <c r="F798">
        <v>133924</v>
      </c>
      <c r="G798">
        <v>10670</v>
      </c>
      <c r="H798">
        <v>27696.87</v>
      </c>
      <c r="I798">
        <v>1043</v>
      </c>
      <c r="J798">
        <v>77170.41</v>
      </c>
      <c r="K798">
        <v>7.97</v>
      </c>
      <c r="L798">
        <v>9.7799999999999994</v>
      </c>
      <c r="M798">
        <v>2.6</v>
      </c>
      <c r="N798">
        <v>26.56</v>
      </c>
      <c r="O798">
        <v>2.79</v>
      </c>
    </row>
    <row r="799" spans="1:15" x14ac:dyDescent="0.3">
      <c r="A799" s="3">
        <v>45348</v>
      </c>
      <c r="B799" t="s">
        <v>17</v>
      </c>
      <c r="C799" t="s">
        <v>61</v>
      </c>
      <c r="D799" t="s">
        <v>76</v>
      </c>
      <c r="E799" t="s">
        <v>103</v>
      </c>
      <c r="F799">
        <v>122297</v>
      </c>
      <c r="G799">
        <v>15304</v>
      </c>
      <c r="H799">
        <v>55646.879999999997</v>
      </c>
      <c r="I799">
        <v>1354</v>
      </c>
      <c r="J799">
        <v>248037.56</v>
      </c>
      <c r="K799">
        <v>12.51</v>
      </c>
      <c r="L799">
        <v>8.85</v>
      </c>
      <c r="M799">
        <v>3.64</v>
      </c>
      <c r="N799">
        <v>41.1</v>
      </c>
      <c r="O799">
        <v>4.46</v>
      </c>
    </row>
    <row r="800" spans="1:15" x14ac:dyDescent="0.3">
      <c r="A800" s="3">
        <v>45210</v>
      </c>
      <c r="B800" t="s">
        <v>17</v>
      </c>
      <c r="C800" t="s">
        <v>46</v>
      </c>
      <c r="D800" t="s">
        <v>74</v>
      </c>
      <c r="E800" t="s">
        <v>92</v>
      </c>
      <c r="F800">
        <v>146310</v>
      </c>
      <c r="G800">
        <v>20945</v>
      </c>
      <c r="H800">
        <v>36436.85</v>
      </c>
      <c r="I800">
        <v>2038</v>
      </c>
      <c r="J800">
        <v>211134.07</v>
      </c>
      <c r="K800">
        <v>14.32</v>
      </c>
      <c r="L800">
        <v>9.73</v>
      </c>
      <c r="M800">
        <v>1.74</v>
      </c>
      <c r="N800">
        <v>17.88</v>
      </c>
      <c r="O800">
        <v>5.79</v>
      </c>
    </row>
    <row r="801" spans="1:15" x14ac:dyDescent="0.3">
      <c r="A801" s="3">
        <v>45346</v>
      </c>
      <c r="B801" t="s">
        <v>17</v>
      </c>
      <c r="C801" t="s">
        <v>57</v>
      </c>
      <c r="D801" t="s">
        <v>74</v>
      </c>
      <c r="E801" t="s">
        <v>96</v>
      </c>
      <c r="F801">
        <v>118894</v>
      </c>
      <c r="G801">
        <v>16819</v>
      </c>
      <c r="H801">
        <v>67156.75</v>
      </c>
      <c r="I801">
        <v>832</v>
      </c>
      <c r="J801">
        <v>67876.639999999999</v>
      </c>
      <c r="K801">
        <v>14.15</v>
      </c>
      <c r="L801">
        <v>4.95</v>
      </c>
      <c r="M801">
        <v>3.99</v>
      </c>
      <c r="N801">
        <v>80.72</v>
      </c>
      <c r="O801">
        <v>1.01</v>
      </c>
    </row>
    <row r="802" spans="1:15" x14ac:dyDescent="0.3">
      <c r="A802" s="3">
        <v>45282</v>
      </c>
      <c r="B802" t="s">
        <v>17</v>
      </c>
      <c r="C802" t="s">
        <v>55</v>
      </c>
      <c r="D802" t="s">
        <v>76</v>
      </c>
      <c r="E802" t="s">
        <v>88</v>
      </c>
      <c r="F802">
        <v>50345</v>
      </c>
      <c r="G802">
        <v>4291</v>
      </c>
      <c r="H802">
        <v>10568.06</v>
      </c>
      <c r="I802">
        <v>286</v>
      </c>
      <c r="J802">
        <v>49326.21</v>
      </c>
      <c r="K802">
        <v>8.52</v>
      </c>
      <c r="L802">
        <v>6.67</v>
      </c>
      <c r="M802">
        <v>2.46</v>
      </c>
      <c r="N802">
        <v>36.950000000000003</v>
      </c>
      <c r="O802">
        <v>4.67</v>
      </c>
    </row>
    <row r="803" spans="1:15" x14ac:dyDescent="0.3">
      <c r="A803" s="3">
        <v>45328</v>
      </c>
      <c r="B803" t="s">
        <v>17</v>
      </c>
      <c r="C803" t="s">
        <v>39</v>
      </c>
      <c r="D803" t="s">
        <v>74</v>
      </c>
      <c r="E803" t="s">
        <v>92</v>
      </c>
      <c r="F803">
        <v>125683</v>
      </c>
      <c r="G803">
        <v>12965</v>
      </c>
      <c r="H803">
        <v>49726.28</v>
      </c>
      <c r="I803">
        <v>2504</v>
      </c>
      <c r="J803">
        <v>377927.2</v>
      </c>
      <c r="K803">
        <v>10.32</v>
      </c>
      <c r="L803">
        <v>19.309999999999999</v>
      </c>
      <c r="M803">
        <v>3.84</v>
      </c>
      <c r="N803">
        <v>19.86</v>
      </c>
      <c r="O803">
        <v>7.6</v>
      </c>
    </row>
    <row r="804" spans="1:15" x14ac:dyDescent="0.3">
      <c r="A804" s="3">
        <v>45215</v>
      </c>
      <c r="B804" t="s">
        <v>17</v>
      </c>
      <c r="C804" t="s">
        <v>48</v>
      </c>
      <c r="D804" t="s">
        <v>76</v>
      </c>
      <c r="E804" t="s">
        <v>86</v>
      </c>
      <c r="F804">
        <v>40547</v>
      </c>
      <c r="G804">
        <v>2784</v>
      </c>
      <c r="H804">
        <v>8082.62</v>
      </c>
      <c r="I804">
        <v>168</v>
      </c>
      <c r="J804">
        <v>22908.62</v>
      </c>
      <c r="K804">
        <v>6.87</v>
      </c>
      <c r="L804">
        <v>6.03</v>
      </c>
      <c r="M804">
        <v>2.9</v>
      </c>
      <c r="N804">
        <v>48.11</v>
      </c>
      <c r="O804">
        <v>2.83</v>
      </c>
    </row>
    <row r="805" spans="1:15" x14ac:dyDescent="0.3">
      <c r="A805" s="3">
        <v>45226</v>
      </c>
      <c r="B805" t="s">
        <v>17</v>
      </c>
      <c r="C805" t="s">
        <v>55</v>
      </c>
      <c r="D805" t="s">
        <v>76</v>
      </c>
      <c r="E805" t="s">
        <v>80</v>
      </c>
      <c r="F805">
        <v>119101</v>
      </c>
      <c r="G805">
        <v>3691</v>
      </c>
      <c r="H805">
        <v>11978.01</v>
      </c>
      <c r="I805">
        <v>271</v>
      </c>
      <c r="J805">
        <v>7567</v>
      </c>
      <c r="K805">
        <v>3.1</v>
      </c>
      <c r="L805">
        <v>7.34</v>
      </c>
      <c r="M805">
        <v>3.25</v>
      </c>
      <c r="N805">
        <v>44.2</v>
      </c>
      <c r="O805">
        <v>0.63</v>
      </c>
    </row>
    <row r="806" spans="1:15" x14ac:dyDescent="0.3">
      <c r="A806" s="3">
        <v>45221</v>
      </c>
      <c r="B806" t="s">
        <v>17</v>
      </c>
      <c r="C806" t="s">
        <v>48</v>
      </c>
      <c r="D806" t="s">
        <v>74</v>
      </c>
      <c r="E806" t="s">
        <v>78</v>
      </c>
      <c r="F806">
        <v>91030</v>
      </c>
      <c r="G806">
        <v>2636</v>
      </c>
      <c r="H806">
        <v>1075.93</v>
      </c>
      <c r="I806">
        <v>439</v>
      </c>
      <c r="J806">
        <v>64892.19</v>
      </c>
      <c r="K806">
        <v>2.9</v>
      </c>
      <c r="L806">
        <v>16.649999999999999</v>
      </c>
      <c r="M806">
        <v>0.41</v>
      </c>
      <c r="N806">
        <v>2.4500000000000002</v>
      </c>
      <c r="O806">
        <v>60.31</v>
      </c>
    </row>
    <row r="807" spans="1:15" x14ac:dyDescent="0.3">
      <c r="A807" s="3">
        <v>45365</v>
      </c>
      <c r="B807" t="s">
        <v>17</v>
      </c>
      <c r="C807" t="s">
        <v>49</v>
      </c>
      <c r="D807" t="s">
        <v>73</v>
      </c>
      <c r="E807" t="s">
        <v>84</v>
      </c>
      <c r="F807">
        <v>133264</v>
      </c>
      <c r="G807">
        <v>10616</v>
      </c>
      <c r="H807">
        <v>11269.81</v>
      </c>
      <c r="I807">
        <v>487</v>
      </c>
      <c r="J807">
        <v>4251.58</v>
      </c>
      <c r="K807">
        <v>7.97</v>
      </c>
      <c r="L807">
        <v>4.59</v>
      </c>
      <c r="M807">
        <v>1.06</v>
      </c>
      <c r="N807">
        <v>23.14</v>
      </c>
      <c r="O807">
        <v>0.38</v>
      </c>
    </row>
    <row r="808" spans="1:15" x14ac:dyDescent="0.3">
      <c r="A808" s="3">
        <v>45210</v>
      </c>
      <c r="B808" t="s">
        <v>17</v>
      </c>
      <c r="C808" t="s">
        <v>64</v>
      </c>
      <c r="D808" t="s">
        <v>74</v>
      </c>
      <c r="E808" t="s">
        <v>80</v>
      </c>
      <c r="F808">
        <v>46235</v>
      </c>
      <c r="G808">
        <v>1342</v>
      </c>
      <c r="H808">
        <v>5438.47</v>
      </c>
      <c r="I808">
        <v>101</v>
      </c>
      <c r="J808">
        <v>7482.37</v>
      </c>
      <c r="K808">
        <v>2.9</v>
      </c>
      <c r="L808">
        <v>7.53</v>
      </c>
      <c r="M808">
        <v>4.05</v>
      </c>
      <c r="N808">
        <v>53.85</v>
      </c>
      <c r="O808">
        <v>1.38</v>
      </c>
    </row>
    <row r="809" spans="1:15" x14ac:dyDescent="0.3">
      <c r="A809" s="3">
        <v>45312</v>
      </c>
      <c r="B809" t="s">
        <v>17</v>
      </c>
      <c r="C809" t="s">
        <v>43</v>
      </c>
      <c r="D809" t="s">
        <v>73</v>
      </c>
      <c r="E809" t="s">
        <v>84</v>
      </c>
      <c r="F809">
        <v>65944</v>
      </c>
      <c r="G809">
        <v>1337</v>
      </c>
      <c r="H809">
        <v>1753.72</v>
      </c>
      <c r="I809">
        <v>172</v>
      </c>
      <c r="J809">
        <v>21244.02</v>
      </c>
      <c r="K809">
        <v>2.0299999999999998</v>
      </c>
      <c r="L809">
        <v>12.86</v>
      </c>
      <c r="M809">
        <v>1.31</v>
      </c>
      <c r="N809">
        <v>10.199999999999999</v>
      </c>
      <c r="O809">
        <v>12.11</v>
      </c>
    </row>
    <row r="810" spans="1:15" x14ac:dyDescent="0.3">
      <c r="A810" s="3">
        <v>45334</v>
      </c>
      <c r="B810" t="s">
        <v>17</v>
      </c>
      <c r="C810" t="s">
        <v>63</v>
      </c>
      <c r="D810" t="s">
        <v>74</v>
      </c>
      <c r="E810" t="s">
        <v>92</v>
      </c>
      <c r="F810">
        <v>116191</v>
      </c>
      <c r="G810">
        <v>4714</v>
      </c>
      <c r="H810">
        <v>3001.41</v>
      </c>
      <c r="I810">
        <v>491</v>
      </c>
      <c r="J810">
        <v>24878.799999999999</v>
      </c>
      <c r="K810">
        <v>4.0599999999999996</v>
      </c>
      <c r="L810">
        <v>10.42</v>
      </c>
      <c r="M810">
        <v>0.64</v>
      </c>
      <c r="N810">
        <v>6.11</v>
      </c>
      <c r="O810">
        <v>8.2899999999999991</v>
      </c>
    </row>
    <row r="811" spans="1:15" x14ac:dyDescent="0.3">
      <c r="A811" s="3">
        <v>45356</v>
      </c>
      <c r="B811" t="s">
        <v>17</v>
      </c>
      <c r="C811" t="s">
        <v>23</v>
      </c>
      <c r="D811" t="s">
        <v>75</v>
      </c>
      <c r="E811" t="s">
        <v>83</v>
      </c>
      <c r="F811">
        <v>138035</v>
      </c>
      <c r="G811">
        <v>5084</v>
      </c>
      <c r="H811">
        <v>22041.360000000001</v>
      </c>
      <c r="I811">
        <v>747</v>
      </c>
      <c r="J811">
        <v>84852.7</v>
      </c>
      <c r="K811">
        <v>3.68</v>
      </c>
      <c r="L811">
        <v>14.69</v>
      </c>
      <c r="M811">
        <v>4.34</v>
      </c>
      <c r="N811">
        <v>29.51</v>
      </c>
      <c r="O811">
        <v>3.85</v>
      </c>
    </row>
    <row r="812" spans="1:15" x14ac:dyDescent="0.3">
      <c r="A812" s="3">
        <v>45293</v>
      </c>
      <c r="B812" t="s">
        <v>17</v>
      </c>
      <c r="C812" t="s">
        <v>42</v>
      </c>
      <c r="D812" t="s">
        <v>73</v>
      </c>
      <c r="E812" t="s">
        <v>100</v>
      </c>
      <c r="F812">
        <v>42614</v>
      </c>
      <c r="G812">
        <v>2782</v>
      </c>
      <c r="H812">
        <v>6005.42</v>
      </c>
      <c r="I812">
        <v>369</v>
      </c>
      <c r="J812">
        <v>51956.61</v>
      </c>
      <c r="K812">
        <v>6.53</v>
      </c>
      <c r="L812">
        <v>13.26</v>
      </c>
      <c r="M812">
        <v>2.16</v>
      </c>
      <c r="N812">
        <v>16.27</v>
      </c>
      <c r="O812">
        <v>8.65</v>
      </c>
    </row>
    <row r="813" spans="1:15" x14ac:dyDescent="0.3">
      <c r="A813" s="3">
        <v>45272</v>
      </c>
      <c r="B813" t="s">
        <v>17</v>
      </c>
      <c r="C813" t="s">
        <v>67</v>
      </c>
      <c r="D813" t="s">
        <v>76</v>
      </c>
      <c r="E813" t="s">
        <v>98</v>
      </c>
      <c r="F813">
        <v>98740</v>
      </c>
      <c r="G813">
        <v>10546</v>
      </c>
      <c r="H813">
        <v>11642.2</v>
      </c>
      <c r="I813">
        <v>1318</v>
      </c>
      <c r="J813">
        <v>112467.35</v>
      </c>
      <c r="K813">
        <v>10.68</v>
      </c>
      <c r="L813">
        <v>12.5</v>
      </c>
      <c r="M813">
        <v>1.1000000000000001</v>
      </c>
      <c r="N813">
        <v>8.83</v>
      </c>
      <c r="O813">
        <v>9.66</v>
      </c>
    </row>
    <row r="814" spans="1:15" x14ac:dyDescent="0.3">
      <c r="A814" s="3">
        <v>45304</v>
      </c>
      <c r="B814" t="s">
        <v>17</v>
      </c>
      <c r="C814" t="s">
        <v>29</v>
      </c>
      <c r="D814" t="s">
        <v>73</v>
      </c>
      <c r="E814" t="s">
        <v>97</v>
      </c>
      <c r="F814">
        <v>102558</v>
      </c>
      <c r="G814">
        <v>13458</v>
      </c>
      <c r="H814">
        <v>40223.51</v>
      </c>
      <c r="I814">
        <v>1765</v>
      </c>
      <c r="J814">
        <v>48540.95</v>
      </c>
      <c r="K814">
        <v>13.12</v>
      </c>
      <c r="L814">
        <v>13.11</v>
      </c>
      <c r="M814">
        <v>2.99</v>
      </c>
      <c r="N814">
        <v>22.79</v>
      </c>
      <c r="O814">
        <v>1.21</v>
      </c>
    </row>
    <row r="815" spans="1:15" x14ac:dyDescent="0.3">
      <c r="A815" s="3">
        <v>45373</v>
      </c>
      <c r="B815" t="s">
        <v>17</v>
      </c>
      <c r="C815" t="s">
        <v>69</v>
      </c>
      <c r="D815" t="s">
        <v>73</v>
      </c>
      <c r="E815" t="s">
        <v>103</v>
      </c>
      <c r="F815">
        <v>89700</v>
      </c>
      <c r="G815">
        <v>8325</v>
      </c>
      <c r="H815">
        <v>7330.46</v>
      </c>
      <c r="I815">
        <v>783</v>
      </c>
      <c r="J815">
        <v>25724.83</v>
      </c>
      <c r="K815">
        <v>9.2799999999999994</v>
      </c>
      <c r="L815">
        <v>9.41</v>
      </c>
      <c r="M815">
        <v>0.88</v>
      </c>
      <c r="N815">
        <v>9.36</v>
      </c>
      <c r="O815">
        <v>3.51</v>
      </c>
    </row>
    <row r="816" spans="1:15" x14ac:dyDescent="0.3">
      <c r="A816" s="3">
        <v>45361</v>
      </c>
      <c r="B816" t="s">
        <v>17</v>
      </c>
      <c r="C816" t="s">
        <v>28</v>
      </c>
      <c r="D816" t="s">
        <v>74</v>
      </c>
      <c r="E816" t="s">
        <v>102</v>
      </c>
      <c r="F816">
        <v>14727</v>
      </c>
      <c r="G816">
        <v>1551</v>
      </c>
      <c r="H816">
        <v>1931.98</v>
      </c>
      <c r="I816">
        <v>162</v>
      </c>
      <c r="J816">
        <v>29104.37</v>
      </c>
      <c r="K816">
        <v>10.53</v>
      </c>
      <c r="L816">
        <v>10.44</v>
      </c>
      <c r="M816">
        <v>1.25</v>
      </c>
      <c r="N816">
        <v>11.93</v>
      </c>
      <c r="O816">
        <v>15.06</v>
      </c>
    </row>
    <row r="817" spans="1:15" x14ac:dyDescent="0.3">
      <c r="A817" s="3">
        <v>45216</v>
      </c>
      <c r="B817" t="s">
        <v>17</v>
      </c>
      <c r="C817" t="s">
        <v>58</v>
      </c>
      <c r="D817" t="s">
        <v>75</v>
      </c>
      <c r="E817" t="s">
        <v>80</v>
      </c>
      <c r="F817">
        <v>88726</v>
      </c>
      <c r="G817">
        <v>3072</v>
      </c>
      <c r="H817">
        <v>7624.71</v>
      </c>
      <c r="I817">
        <v>336</v>
      </c>
      <c r="J817">
        <v>2867.49</v>
      </c>
      <c r="K817">
        <v>3.46</v>
      </c>
      <c r="L817">
        <v>10.94</v>
      </c>
      <c r="M817">
        <v>2.48</v>
      </c>
      <c r="N817">
        <v>22.69</v>
      </c>
      <c r="O817">
        <v>0.38</v>
      </c>
    </row>
    <row r="818" spans="1:15" x14ac:dyDescent="0.3">
      <c r="A818" s="3">
        <v>45224</v>
      </c>
      <c r="B818" t="s">
        <v>17</v>
      </c>
      <c r="C818" t="s">
        <v>47</v>
      </c>
      <c r="D818" t="s">
        <v>76</v>
      </c>
      <c r="E818" t="s">
        <v>88</v>
      </c>
      <c r="F818">
        <v>87426</v>
      </c>
      <c r="G818">
        <v>10486</v>
      </c>
      <c r="H818">
        <v>7162.86</v>
      </c>
      <c r="I818">
        <v>1259</v>
      </c>
      <c r="J818">
        <v>143944.32000000001</v>
      </c>
      <c r="K818">
        <v>11.99</v>
      </c>
      <c r="L818">
        <v>12.01</v>
      </c>
      <c r="M818">
        <v>0.68</v>
      </c>
      <c r="N818">
        <v>5.69</v>
      </c>
      <c r="O818">
        <v>20.100000000000001</v>
      </c>
    </row>
    <row r="819" spans="1:15" x14ac:dyDescent="0.3">
      <c r="A819" s="3">
        <v>45373</v>
      </c>
      <c r="B819" t="s">
        <v>17</v>
      </c>
      <c r="C819" t="s">
        <v>40</v>
      </c>
      <c r="D819" t="s">
        <v>75</v>
      </c>
      <c r="E819" t="s">
        <v>88</v>
      </c>
      <c r="F819">
        <v>147266</v>
      </c>
      <c r="G819">
        <v>14155</v>
      </c>
      <c r="H819">
        <v>45627.08</v>
      </c>
      <c r="I819">
        <v>1105</v>
      </c>
      <c r="J819">
        <v>7675.18</v>
      </c>
      <c r="K819">
        <v>9.61</v>
      </c>
      <c r="L819">
        <v>7.81</v>
      </c>
      <c r="M819">
        <v>3.22</v>
      </c>
      <c r="N819">
        <v>41.29</v>
      </c>
      <c r="O819">
        <v>0.17</v>
      </c>
    </row>
    <row r="820" spans="1:15" x14ac:dyDescent="0.3">
      <c r="A820" s="3">
        <v>45272</v>
      </c>
      <c r="B820" t="s">
        <v>17</v>
      </c>
      <c r="C820" t="s">
        <v>55</v>
      </c>
      <c r="D820" t="s">
        <v>73</v>
      </c>
      <c r="E820" t="s">
        <v>87</v>
      </c>
      <c r="F820">
        <v>102335</v>
      </c>
      <c r="G820">
        <v>11246</v>
      </c>
      <c r="H820">
        <v>29196.78</v>
      </c>
      <c r="I820">
        <v>2123</v>
      </c>
      <c r="J820">
        <v>350657.46</v>
      </c>
      <c r="K820">
        <v>10.99</v>
      </c>
      <c r="L820">
        <v>18.88</v>
      </c>
      <c r="M820">
        <v>2.6</v>
      </c>
      <c r="N820">
        <v>13.75</v>
      </c>
      <c r="O820">
        <v>12.01</v>
      </c>
    </row>
    <row r="821" spans="1:15" x14ac:dyDescent="0.3">
      <c r="A821" s="3">
        <v>45368</v>
      </c>
      <c r="B821" t="s">
        <v>17</v>
      </c>
      <c r="C821" t="s">
        <v>40</v>
      </c>
      <c r="D821" t="s">
        <v>75</v>
      </c>
      <c r="E821" t="s">
        <v>87</v>
      </c>
      <c r="F821">
        <v>67059</v>
      </c>
      <c r="G821">
        <v>8535</v>
      </c>
      <c r="H821">
        <v>20389.16</v>
      </c>
      <c r="I821">
        <v>797</v>
      </c>
      <c r="J821">
        <v>127005.02</v>
      </c>
      <c r="K821">
        <v>12.73</v>
      </c>
      <c r="L821">
        <v>9.34</v>
      </c>
      <c r="M821">
        <v>2.39</v>
      </c>
      <c r="N821">
        <v>25.58</v>
      </c>
      <c r="O821">
        <v>6.23</v>
      </c>
    </row>
    <row r="822" spans="1:15" x14ac:dyDescent="0.3">
      <c r="A822" s="3">
        <v>45285</v>
      </c>
      <c r="B822" t="s">
        <v>17</v>
      </c>
      <c r="C822" t="s">
        <v>41</v>
      </c>
      <c r="D822" t="s">
        <v>75</v>
      </c>
      <c r="E822" t="s">
        <v>87</v>
      </c>
      <c r="F822">
        <v>40419</v>
      </c>
      <c r="G822">
        <v>2847</v>
      </c>
      <c r="H822">
        <v>3280.07</v>
      </c>
      <c r="I822">
        <v>547</v>
      </c>
      <c r="J822">
        <v>96873.25</v>
      </c>
      <c r="K822">
        <v>7.04</v>
      </c>
      <c r="L822">
        <v>19.21</v>
      </c>
      <c r="M822">
        <v>1.1499999999999999</v>
      </c>
      <c r="N822">
        <v>6</v>
      </c>
      <c r="O822">
        <v>29.53</v>
      </c>
    </row>
    <row r="823" spans="1:15" x14ac:dyDescent="0.3">
      <c r="A823" s="3">
        <v>45349</v>
      </c>
      <c r="B823" t="s">
        <v>17</v>
      </c>
      <c r="C823" t="s">
        <v>65</v>
      </c>
      <c r="D823" t="s">
        <v>75</v>
      </c>
      <c r="E823" t="s">
        <v>81</v>
      </c>
      <c r="F823">
        <v>22365</v>
      </c>
      <c r="G823">
        <v>1624</v>
      </c>
      <c r="H823">
        <v>1153.6400000000001</v>
      </c>
      <c r="I823">
        <v>168</v>
      </c>
      <c r="J823">
        <v>27163.89</v>
      </c>
      <c r="K823">
        <v>7.26</v>
      </c>
      <c r="L823">
        <v>10.34</v>
      </c>
      <c r="M823">
        <v>0.71</v>
      </c>
      <c r="N823">
        <v>6.87</v>
      </c>
      <c r="O823">
        <v>23.55</v>
      </c>
    </row>
    <row r="824" spans="1:15" x14ac:dyDescent="0.3">
      <c r="A824" s="3">
        <v>45289</v>
      </c>
      <c r="B824" t="s">
        <v>17</v>
      </c>
      <c r="C824" t="s">
        <v>51</v>
      </c>
      <c r="D824" t="s">
        <v>73</v>
      </c>
      <c r="E824" t="s">
        <v>79</v>
      </c>
      <c r="F824">
        <v>38074</v>
      </c>
      <c r="G824">
        <v>5168</v>
      </c>
      <c r="H824">
        <v>6378.54</v>
      </c>
      <c r="I824">
        <v>220</v>
      </c>
      <c r="J824">
        <v>38738.33</v>
      </c>
      <c r="K824">
        <v>13.57</v>
      </c>
      <c r="L824">
        <v>4.26</v>
      </c>
      <c r="M824">
        <v>1.23</v>
      </c>
      <c r="N824">
        <v>28.99</v>
      </c>
      <c r="O824">
        <v>6.07</v>
      </c>
    </row>
    <row r="825" spans="1:15" x14ac:dyDescent="0.3">
      <c r="A825" s="3">
        <v>45367</v>
      </c>
      <c r="B825" t="s">
        <v>17</v>
      </c>
      <c r="C825" t="s">
        <v>40</v>
      </c>
      <c r="D825" t="s">
        <v>75</v>
      </c>
      <c r="E825" t="s">
        <v>89</v>
      </c>
      <c r="F825">
        <v>82325</v>
      </c>
      <c r="G825">
        <v>5060</v>
      </c>
      <c r="H825">
        <v>13263.37</v>
      </c>
      <c r="I825">
        <v>1082</v>
      </c>
      <c r="J825">
        <v>19454.490000000002</v>
      </c>
      <c r="K825">
        <v>6.15</v>
      </c>
      <c r="L825">
        <v>21.38</v>
      </c>
      <c r="M825">
        <v>2.62</v>
      </c>
      <c r="N825">
        <v>12.26</v>
      </c>
      <c r="O825">
        <v>1.47</v>
      </c>
    </row>
    <row r="826" spans="1:15" x14ac:dyDescent="0.3">
      <c r="A826" s="3">
        <v>45233</v>
      </c>
      <c r="B826" t="s">
        <v>17</v>
      </c>
      <c r="C826" t="s">
        <v>41</v>
      </c>
      <c r="D826" t="s">
        <v>75</v>
      </c>
      <c r="E826" t="s">
        <v>103</v>
      </c>
      <c r="F826">
        <v>103749</v>
      </c>
      <c r="G826">
        <v>10271</v>
      </c>
      <c r="H826">
        <v>7229.06</v>
      </c>
      <c r="I826">
        <v>1040</v>
      </c>
      <c r="J826">
        <v>168213.59</v>
      </c>
      <c r="K826">
        <v>9.9</v>
      </c>
      <c r="L826">
        <v>10.130000000000001</v>
      </c>
      <c r="M826">
        <v>0.7</v>
      </c>
      <c r="N826">
        <v>6.95</v>
      </c>
      <c r="O826">
        <v>23.27</v>
      </c>
    </row>
    <row r="827" spans="1:15" x14ac:dyDescent="0.3">
      <c r="A827" s="3">
        <v>45279</v>
      </c>
      <c r="B827" t="s">
        <v>17</v>
      </c>
      <c r="C827" t="s">
        <v>66</v>
      </c>
      <c r="D827" t="s">
        <v>74</v>
      </c>
      <c r="E827" t="s">
        <v>103</v>
      </c>
      <c r="F827">
        <v>23208</v>
      </c>
      <c r="G827">
        <v>1574</v>
      </c>
      <c r="H827">
        <v>7064.82</v>
      </c>
      <c r="I827">
        <v>214</v>
      </c>
      <c r="J827">
        <v>14472.1</v>
      </c>
      <c r="K827">
        <v>6.78</v>
      </c>
      <c r="L827">
        <v>13.6</v>
      </c>
      <c r="M827">
        <v>4.49</v>
      </c>
      <c r="N827">
        <v>33.01</v>
      </c>
      <c r="O827">
        <v>2.0499999999999998</v>
      </c>
    </row>
    <row r="828" spans="1:15" x14ac:dyDescent="0.3">
      <c r="A828" s="3">
        <v>45296</v>
      </c>
      <c r="B828" t="s">
        <v>17</v>
      </c>
      <c r="C828" t="s">
        <v>30</v>
      </c>
      <c r="D828" t="s">
        <v>76</v>
      </c>
      <c r="E828" t="s">
        <v>93</v>
      </c>
      <c r="F828">
        <v>147518</v>
      </c>
      <c r="G828">
        <v>5445</v>
      </c>
      <c r="H828">
        <v>10003.200000000001</v>
      </c>
      <c r="I828">
        <v>548</v>
      </c>
      <c r="J828">
        <v>10082.74</v>
      </c>
      <c r="K828">
        <v>3.69</v>
      </c>
      <c r="L828">
        <v>10.06</v>
      </c>
      <c r="M828">
        <v>1.84</v>
      </c>
      <c r="N828">
        <v>18.25</v>
      </c>
      <c r="O828">
        <v>1.01</v>
      </c>
    </row>
    <row r="829" spans="1:15" x14ac:dyDescent="0.3">
      <c r="A829" s="3">
        <v>45232</v>
      </c>
      <c r="B829" t="s">
        <v>17</v>
      </c>
      <c r="C829" t="s">
        <v>46</v>
      </c>
      <c r="D829" t="s">
        <v>73</v>
      </c>
      <c r="E829" t="s">
        <v>82</v>
      </c>
      <c r="F829">
        <v>87108</v>
      </c>
      <c r="G829">
        <v>5103</v>
      </c>
      <c r="H829">
        <v>11754.14</v>
      </c>
      <c r="I829">
        <v>853</v>
      </c>
      <c r="J829">
        <v>113502.1</v>
      </c>
      <c r="K829">
        <v>5.86</v>
      </c>
      <c r="L829">
        <v>16.72</v>
      </c>
      <c r="M829">
        <v>2.2999999999999998</v>
      </c>
      <c r="N829">
        <v>13.78</v>
      </c>
      <c r="O829">
        <v>9.66</v>
      </c>
    </row>
    <row r="830" spans="1:15" x14ac:dyDescent="0.3">
      <c r="A830" s="3">
        <v>45223</v>
      </c>
      <c r="B830" t="s">
        <v>17</v>
      </c>
      <c r="C830" t="s">
        <v>34</v>
      </c>
      <c r="D830" t="s">
        <v>75</v>
      </c>
      <c r="E830" t="s">
        <v>87</v>
      </c>
      <c r="F830">
        <v>138990</v>
      </c>
      <c r="G830">
        <v>14979</v>
      </c>
      <c r="H830">
        <v>6505.25</v>
      </c>
      <c r="I830">
        <v>1068</v>
      </c>
      <c r="J830">
        <v>143142.37</v>
      </c>
      <c r="K830">
        <v>10.78</v>
      </c>
      <c r="L830">
        <v>7.13</v>
      </c>
      <c r="M830">
        <v>0.43</v>
      </c>
      <c r="N830">
        <v>6.09</v>
      </c>
      <c r="O830">
        <v>22</v>
      </c>
    </row>
    <row r="831" spans="1:15" x14ac:dyDescent="0.3">
      <c r="A831" s="3">
        <v>45330</v>
      </c>
      <c r="B831" t="s">
        <v>17</v>
      </c>
      <c r="C831" t="s">
        <v>59</v>
      </c>
      <c r="D831" t="s">
        <v>75</v>
      </c>
      <c r="E831" t="s">
        <v>97</v>
      </c>
      <c r="F831">
        <v>111993</v>
      </c>
      <c r="G831">
        <v>8419</v>
      </c>
      <c r="H831">
        <v>3551.01</v>
      </c>
      <c r="I831">
        <v>1539</v>
      </c>
      <c r="J831">
        <v>239619.02</v>
      </c>
      <c r="K831">
        <v>7.52</v>
      </c>
      <c r="L831">
        <v>18.28</v>
      </c>
      <c r="M831">
        <v>0.42</v>
      </c>
      <c r="N831">
        <v>2.31</v>
      </c>
      <c r="O831">
        <v>67.48</v>
      </c>
    </row>
    <row r="832" spans="1:15" x14ac:dyDescent="0.3">
      <c r="A832" s="3">
        <v>45204</v>
      </c>
      <c r="B832" t="s">
        <v>17</v>
      </c>
      <c r="C832" t="s">
        <v>65</v>
      </c>
      <c r="D832" t="s">
        <v>74</v>
      </c>
      <c r="E832" t="s">
        <v>105</v>
      </c>
      <c r="F832">
        <v>95851</v>
      </c>
      <c r="G832">
        <v>8101</v>
      </c>
      <c r="H832">
        <v>5447.92</v>
      </c>
      <c r="I832">
        <v>1422</v>
      </c>
      <c r="J832">
        <v>168967.94</v>
      </c>
      <c r="K832">
        <v>8.4499999999999993</v>
      </c>
      <c r="L832">
        <v>17.55</v>
      </c>
      <c r="M832">
        <v>0.67</v>
      </c>
      <c r="N832">
        <v>3.83</v>
      </c>
      <c r="O832">
        <v>31.02</v>
      </c>
    </row>
    <row r="833" spans="1:15" x14ac:dyDescent="0.3">
      <c r="A833" s="3">
        <v>45279</v>
      </c>
      <c r="B833" t="s">
        <v>17</v>
      </c>
      <c r="C833" t="s">
        <v>35</v>
      </c>
      <c r="D833" t="s">
        <v>76</v>
      </c>
      <c r="E833" t="s">
        <v>102</v>
      </c>
      <c r="F833">
        <v>96052</v>
      </c>
      <c r="G833">
        <v>11371</v>
      </c>
      <c r="H833">
        <v>39595.67</v>
      </c>
      <c r="I833">
        <v>2076</v>
      </c>
      <c r="J833">
        <v>220080.03</v>
      </c>
      <c r="K833">
        <v>11.84</v>
      </c>
      <c r="L833">
        <v>18.260000000000002</v>
      </c>
      <c r="M833">
        <v>3.48</v>
      </c>
      <c r="N833">
        <v>19.07</v>
      </c>
      <c r="O833">
        <v>5.56</v>
      </c>
    </row>
    <row r="834" spans="1:15" x14ac:dyDescent="0.3">
      <c r="A834" s="3">
        <v>45254</v>
      </c>
      <c r="B834" t="s">
        <v>17</v>
      </c>
      <c r="C834" t="s">
        <v>71</v>
      </c>
      <c r="D834" t="s">
        <v>73</v>
      </c>
      <c r="E834" t="s">
        <v>86</v>
      </c>
      <c r="F834">
        <v>48254</v>
      </c>
      <c r="G834">
        <v>1223</v>
      </c>
      <c r="H834">
        <v>3854.58</v>
      </c>
      <c r="I834">
        <v>180</v>
      </c>
      <c r="J834">
        <v>26953.09</v>
      </c>
      <c r="K834">
        <v>2.5299999999999998</v>
      </c>
      <c r="L834">
        <v>14.72</v>
      </c>
      <c r="M834">
        <v>3.15</v>
      </c>
      <c r="N834">
        <v>21.41</v>
      </c>
      <c r="O834">
        <v>6.99</v>
      </c>
    </row>
    <row r="835" spans="1:15" x14ac:dyDescent="0.3">
      <c r="A835" s="3">
        <v>45324</v>
      </c>
      <c r="B835" t="s">
        <v>17</v>
      </c>
      <c r="C835" t="s">
        <v>28</v>
      </c>
      <c r="D835" t="s">
        <v>75</v>
      </c>
      <c r="E835" t="s">
        <v>89</v>
      </c>
      <c r="F835">
        <v>90583</v>
      </c>
      <c r="G835">
        <v>2684</v>
      </c>
      <c r="H835">
        <v>3219.19</v>
      </c>
      <c r="I835">
        <v>534</v>
      </c>
      <c r="J835">
        <v>80765.19</v>
      </c>
      <c r="K835">
        <v>2.96</v>
      </c>
      <c r="L835">
        <v>19.899999999999999</v>
      </c>
      <c r="M835">
        <v>1.2</v>
      </c>
      <c r="N835">
        <v>6.03</v>
      </c>
      <c r="O835">
        <v>25.09</v>
      </c>
    </row>
    <row r="836" spans="1:15" x14ac:dyDescent="0.3">
      <c r="A836" s="3">
        <v>45257</v>
      </c>
      <c r="B836" t="s">
        <v>17</v>
      </c>
      <c r="C836" t="s">
        <v>59</v>
      </c>
      <c r="D836" t="s">
        <v>73</v>
      </c>
      <c r="E836" t="s">
        <v>93</v>
      </c>
      <c r="F836">
        <v>51333</v>
      </c>
      <c r="G836">
        <v>7016</v>
      </c>
      <c r="H836">
        <v>24631.3</v>
      </c>
      <c r="I836">
        <v>1006</v>
      </c>
      <c r="J836">
        <v>133351.22</v>
      </c>
      <c r="K836">
        <v>13.67</v>
      </c>
      <c r="L836">
        <v>14.34</v>
      </c>
      <c r="M836">
        <v>3.51</v>
      </c>
      <c r="N836">
        <v>24.48</v>
      </c>
      <c r="O836">
        <v>5.41</v>
      </c>
    </row>
    <row r="837" spans="1:15" x14ac:dyDescent="0.3">
      <c r="A837" s="3">
        <v>45239</v>
      </c>
      <c r="B837" t="s">
        <v>17</v>
      </c>
      <c r="C837" t="s">
        <v>37</v>
      </c>
      <c r="D837" t="s">
        <v>75</v>
      </c>
      <c r="E837" t="s">
        <v>103</v>
      </c>
      <c r="F837">
        <v>37061</v>
      </c>
      <c r="G837">
        <v>4963</v>
      </c>
      <c r="H837">
        <v>13762.93</v>
      </c>
      <c r="I837">
        <v>745</v>
      </c>
      <c r="J837">
        <v>26457.15</v>
      </c>
      <c r="K837">
        <v>13.39</v>
      </c>
      <c r="L837">
        <v>15.01</v>
      </c>
      <c r="M837">
        <v>2.77</v>
      </c>
      <c r="N837">
        <v>18.47</v>
      </c>
      <c r="O837">
        <v>1.92</v>
      </c>
    </row>
    <row r="838" spans="1:15" x14ac:dyDescent="0.3">
      <c r="A838" s="3">
        <v>45275</v>
      </c>
      <c r="B838" t="s">
        <v>17</v>
      </c>
      <c r="C838" t="s">
        <v>53</v>
      </c>
      <c r="D838" t="s">
        <v>75</v>
      </c>
      <c r="E838" t="s">
        <v>106</v>
      </c>
      <c r="F838">
        <v>21228</v>
      </c>
      <c r="G838">
        <v>1564</v>
      </c>
      <c r="H838">
        <v>5219.42</v>
      </c>
      <c r="I838">
        <v>127</v>
      </c>
      <c r="J838">
        <v>5643.82</v>
      </c>
      <c r="K838">
        <v>7.37</v>
      </c>
      <c r="L838">
        <v>8.1199999999999992</v>
      </c>
      <c r="M838">
        <v>3.34</v>
      </c>
      <c r="N838">
        <v>41.1</v>
      </c>
      <c r="O838">
        <v>1.08</v>
      </c>
    </row>
    <row r="839" spans="1:15" x14ac:dyDescent="0.3">
      <c r="A839" s="3">
        <v>45329</v>
      </c>
      <c r="B839" t="s">
        <v>17</v>
      </c>
      <c r="C839" t="s">
        <v>51</v>
      </c>
      <c r="D839" t="s">
        <v>73</v>
      </c>
      <c r="E839" t="s">
        <v>84</v>
      </c>
      <c r="F839">
        <v>27513</v>
      </c>
      <c r="G839">
        <v>1389</v>
      </c>
      <c r="H839">
        <v>1930.92</v>
      </c>
      <c r="I839">
        <v>98</v>
      </c>
      <c r="J839">
        <v>8608.9</v>
      </c>
      <c r="K839">
        <v>5.05</v>
      </c>
      <c r="L839">
        <v>7.06</v>
      </c>
      <c r="M839">
        <v>1.39</v>
      </c>
      <c r="N839">
        <v>19.7</v>
      </c>
      <c r="O839">
        <v>4.46</v>
      </c>
    </row>
    <row r="840" spans="1:15" x14ac:dyDescent="0.3">
      <c r="A840" s="3">
        <v>45334</v>
      </c>
      <c r="B840" t="s">
        <v>17</v>
      </c>
      <c r="C840" t="s">
        <v>36</v>
      </c>
      <c r="D840" t="s">
        <v>73</v>
      </c>
      <c r="E840" t="s">
        <v>83</v>
      </c>
      <c r="F840">
        <v>142497</v>
      </c>
      <c r="G840">
        <v>19470</v>
      </c>
      <c r="H840">
        <v>48265.05</v>
      </c>
      <c r="I840">
        <v>1279</v>
      </c>
      <c r="J840">
        <v>25592.12</v>
      </c>
      <c r="K840">
        <v>13.66</v>
      </c>
      <c r="L840">
        <v>6.57</v>
      </c>
      <c r="M840">
        <v>2.48</v>
      </c>
      <c r="N840">
        <v>37.74</v>
      </c>
      <c r="O840">
        <v>0.53</v>
      </c>
    </row>
    <row r="841" spans="1:15" x14ac:dyDescent="0.3">
      <c r="A841" s="3">
        <v>45369</v>
      </c>
      <c r="B841" t="s">
        <v>17</v>
      </c>
      <c r="C841" t="s">
        <v>50</v>
      </c>
      <c r="D841" t="s">
        <v>75</v>
      </c>
      <c r="E841" t="s">
        <v>104</v>
      </c>
      <c r="F841">
        <v>10895</v>
      </c>
      <c r="G841">
        <v>1154</v>
      </c>
      <c r="H841">
        <v>2272.77</v>
      </c>
      <c r="I841">
        <v>214</v>
      </c>
      <c r="J841">
        <v>28591.38</v>
      </c>
      <c r="K841">
        <v>10.59</v>
      </c>
      <c r="L841">
        <v>18.54</v>
      </c>
      <c r="M841">
        <v>1.97</v>
      </c>
      <c r="N841">
        <v>10.62</v>
      </c>
      <c r="O841">
        <v>12.58</v>
      </c>
    </row>
    <row r="842" spans="1:15" x14ac:dyDescent="0.3">
      <c r="A842" s="3">
        <v>45358</v>
      </c>
      <c r="B842" t="s">
        <v>17</v>
      </c>
      <c r="C842" t="s">
        <v>23</v>
      </c>
      <c r="D842" t="s">
        <v>73</v>
      </c>
      <c r="E842" t="s">
        <v>91</v>
      </c>
      <c r="F842">
        <v>89280</v>
      </c>
      <c r="G842">
        <v>10754</v>
      </c>
      <c r="H842">
        <v>16292.08</v>
      </c>
      <c r="I842">
        <v>1737</v>
      </c>
      <c r="J842">
        <v>98126.76</v>
      </c>
      <c r="K842">
        <v>12.05</v>
      </c>
      <c r="L842">
        <v>16.149999999999999</v>
      </c>
      <c r="M842">
        <v>1.51</v>
      </c>
      <c r="N842">
        <v>9.3800000000000008</v>
      </c>
      <c r="O842">
        <v>6.02</v>
      </c>
    </row>
    <row r="843" spans="1:15" x14ac:dyDescent="0.3">
      <c r="A843" s="3">
        <v>45352</v>
      </c>
      <c r="B843" t="s">
        <v>17</v>
      </c>
      <c r="C843" t="s">
        <v>36</v>
      </c>
      <c r="D843" t="s">
        <v>76</v>
      </c>
      <c r="E843" t="s">
        <v>82</v>
      </c>
      <c r="F843">
        <v>35353</v>
      </c>
      <c r="G843">
        <v>4990</v>
      </c>
      <c r="H843">
        <v>15015.58</v>
      </c>
      <c r="I843">
        <v>457</v>
      </c>
      <c r="J843">
        <v>26302.55</v>
      </c>
      <c r="K843">
        <v>14.11</v>
      </c>
      <c r="L843">
        <v>9.16</v>
      </c>
      <c r="M843">
        <v>3.01</v>
      </c>
      <c r="N843">
        <v>32.86</v>
      </c>
      <c r="O843">
        <v>1.75</v>
      </c>
    </row>
    <row r="844" spans="1:15" x14ac:dyDescent="0.3">
      <c r="A844" s="3">
        <v>45239</v>
      </c>
      <c r="B844" t="s">
        <v>17</v>
      </c>
      <c r="C844" t="s">
        <v>30</v>
      </c>
      <c r="D844" t="s">
        <v>73</v>
      </c>
      <c r="E844" t="s">
        <v>85</v>
      </c>
      <c r="F844">
        <v>99754</v>
      </c>
      <c r="G844">
        <v>3260</v>
      </c>
      <c r="H844">
        <v>10588.57</v>
      </c>
      <c r="I844">
        <v>233</v>
      </c>
      <c r="J844">
        <v>28212.6</v>
      </c>
      <c r="K844">
        <v>3.27</v>
      </c>
      <c r="L844">
        <v>7.15</v>
      </c>
      <c r="M844">
        <v>3.25</v>
      </c>
      <c r="N844">
        <v>45.44</v>
      </c>
      <c r="O844">
        <v>2.66</v>
      </c>
    </row>
    <row r="845" spans="1:15" x14ac:dyDescent="0.3">
      <c r="A845" s="3">
        <v>45246</v>
      </c>
      <c r="B845" t="s">
        <v>17</v>
      </c>
      <c r="C845" t="s">
        <v>54</v>
      </c>
      <c r="D845" t="s">
        <v>73</v>
      </c>
      <c r="E845" t="s">
        <v>77</v>
      </c>
      <c r="F845">
        <v>43532</v>
      </c>
      <c r="G845">
        <v>1888</v>
      </c>
      <c r="H845">
        <v>5879.37</v>
      </c>
      <c r="I845">
        <v>348</v>
      </c>
      <c r="J845">
        <v>54536.79</v>
      </c>
      <c r="K845">
        <v>4.34</v>
      </c>
      <c r="L845">
        <v>18.43</v>
      </c>
      <c r="M845">
        <v>3.11</v>
      </c>
      <c r="N845">
        <v>16.89</v>
      </c>
      <c r="O845">
        <v>9.2799999999999994</v>
      </c>
    </row>
    <row r="846" spans="1:15" x14ac:dyDescent="0.3">
      <c r="A846" s="3">
        <v>45312</v>
      </c>
      <c r="B846" t="s">
        <v>17</v>
      </c>
      <c r="C846" t="s">
        <v>53</v>
      </c>
      <c r="D846" t="s">
        <v>73</v>
      </c>
      <c r="E846" t="s">
        <v>99</v>
      </c>
      <c r="F846">
        <v>44395</v>
      </c>
      <c r="G846">
        <v>5119</v>
      </c>
      <c r="H846">
        <v>5987.5</v>
      </c>
      <c r="I846">
        <v>239</v>
      </c>
      <c r="J846">
        <v>33769.51</v>
      </c>
      <c r="K846">
        <v>11.53</v>
      </c>
      <c r="L846">
        <v>4.67</v>
      </c>
      <c r="M846">
        <v>1.17</v>
      </c>
      <c r="N846">
        <v>25.05</v>
      </c>
      <c r="O846">
        <v>5.64</v>
      </c>
    </row>
    <row r="847" spans="1:15" x14ac:dyDescent="0.3">
      <c r="A847" s="3">
        <v>45305</v>
      </c>
      <c r="B847" t="s">
        <v>17</v>
      </c>
      <c r="C847" t="s">
        <v>57</v>
      </c>
      <c r="D847" t="s">
        <v>73</v>
      </c>
      <c r="E847" t="s">
        <v>83</v>
      </c>
      <c r="F847">
        <v>12453</v>
      </c>
      <c r="G847">
        <v>727</v>
      </c>
      <c r="H847">
        <v>1579.49</v>
      </c>
      <c r="I847">
        <v>26</v>
      </c>
      <c r="J847">
        <v>1446.05</v>
      </c>
      <c r="K847">
        <v>5.84</v>
      </c>
      <c r="L847">
        <v>3.58</v>
      </c>
      <c r="M847">
        <v>2.17</v>
      </c>
      <c r="N847">
        <v>60.75</v>
      </c>
      <c r="O847">
        <v>0.92</v>
      </c>
    </row>
    <row r="848" spans="1:15" x14ac:dyDescent="0.3">
      <c r="A848" s="3">
        <v>45373</v>
      </c>
      <c r="B848" t="s">
        <v>17</v>
      </c>
      <c r="C848" t="s">
        <v>54</v>
      </c>
      <c r="D848" t="s">
        <v>75</v>
      </c>
      <c r="E848" t="s">
        <v>96</v>
      </c>
      <c r="F848">
        <v>96498</v>
      </c>
      <c r="G848">
        <v>953</v>
      </c>
      <c r="H848">
        <v>3816.44</v>
      </c>
      <c r="I848">
        <v>72</v>
      </c>
      <c r="J848">
        <v>8185.01</v>
      </c>
      <c r="K848">
        <v>0.99</v>
      </c>
      <c r="L848">
        <v>7.56</v>
      </c>
      <c r="M848">
        <v>4</v>
      </c>
      <c r="N848">
        <v>53.01</v>
      </c>
      <c r="O848">
        <v>2.14</v>
      </c>
    </row>
    <row r="849" spans="1:15" x14ac:dyDescent="0.3">
      <c r="A849" s="3">
        <v>45313</v>
      </c>
      <c r="B849" t="s">
        <v>17</v>
      </c>
      <c r="C849" t="s">
        <v>35</v>
      </c>
      <c r="D849" t="s">
        <v>74</v>
      </c>
      <c r="E849" t="s">
        <v>93</v>
      </c>
      <c r="F849">
        <v>63267</v>
      </c>
      <c r="G849">
        <v>673</v>
      </c>
      <c r="H849">
        <v>2109.23</v>
      </c>
      <c r="I849">
        <v>61</v>
      </c>
      <c r="J849">
        <v>10985.75</v>
      </c>
      <c r="K849">
        <v>1.06</v>
      </c>
      <c r="L849">
        <v>9.06</v>
      </c>
      <c r="M849">
        <v>3.13</v>
      </c>
      <c r="N849">
        <v>34.58</v>
      </c>
      <c r="O849">
        <v>5.21</v>
      </c>
    </row>
    <row r="850" spans="1:15" x14ac:dyDescent="0.3">
      <c r="A850" s="3">
        <v>45314</v>
      </c>
      <c r="B850" t="s">
        <v>17</v>
      </c>
      <c r="C850" t="s">
        <v>30</v>
      </c>
      <c r="D850" t="s">
        <v>75</v>
      </c>
      <c r="E850" t="s">
        <v>91</v>
      </c>
      <c r="F850">
        <v>75692</v>
      </c>
      <c r="G850">
        <v>10125</v>
      </c>
      <c r="H850">
        <v>17553.63</v>
      </c>
      <c r="I850">
        <v>2036</v>
      </c>
      <c r="J850">
        <v>405674.52</v>
      </c>
      <c r="K850">
        <v>13.38</v>
      </c>
      <c r="L850">
        <v>20.11</v>
      </c>
      <c r="M850">
        <v>1.73</v>
      </c>
      <c r="N850">
        <v>8.6199999999999992</v>
      </c>
      <c r="O850">
        <v>23.11</v>
      </c>
    </row>
    <row r="851" spans="1:15" x14ac:dyDescent="0.3">
      <c r="A851" s="3">
        <v>45336</v>
      </c>
      <c r="B851" t="s">
        <v>17</v>
      </c>
      <c r="C851" t="s">
        <v>32</v>
      </c>
      <c r="D851" t="s">
        <v>75</v>
      </c>
      <c r="E851" t="s">
        <v>87</v>
      </c>
      <c r="F851">
        <v>62342</v>
      </c>
      <c r="G851">
        <v>7773</v>
      </c>
      <c r="H851">
        <v>30034.66</v>
      </c>
      <c r="I851">
        <v>600</v>
      </c>
      <c r="J851">
        <v>70474.179999999993</v>
      </c>
      <c r="K851">
        <v>12.47</v>
      </c>
      <c r="L851">
        <v>7.72</v>
      </c>
      <c r="M851">
        <v>3.86</v>
      </c>
      <c r="N851">
        <v>50.06</v>
      </c>
      <c r="O851">
        <v>2.35</v>
      </c>
    </row>
    <row r="852" spans="1:15" x14ac:dyDescent="0.3">
      <c r="A852" s="3">
        <v>45279</v>
      </c>
      <c r="B852" t="s">
        <v>17</v>
      </c>
      <c r="C852" t="s">
        <v>69</v>
      </c>
      <c r="D852" t="s">
        <v>76</v>
      </c>
      <c r="E852" t="s">
        <v>87</v>
      </c>
      <c r="F852">
        <v>63696</v>
      </c>
      <c r="G852">
        <v>939</v>
      </c>
      <c r="H852">
        <v>741.02</v>
      </c>
      <c r="I852">
        <v>206</v>
      </c>
      <c r="J852">
        <v>14151.1</v>
      </c>
      <c r="K852">
        <v>1.47</v>
      </c>
      <c r="L852">
        <v>21.94</v>
      </c>
      <c r="M852">
        <v>0.79</v>
      </c>
      <c r="N852">
        <v>3.6</v>
      </c>
      <c r="O852">
        <v>19.100000000000001</v>
      </c>
    </row>
    <row r="853" spans="1:15" x14ac:dyDescent="0.3">
      <c r="A853" s="3">
        <v>45249</v>
      </c>
      <c r="B853" t="s">
        <v>17</v>
      </c>
      <c r="C853" t="s">
        <v>28</v>
      </c>
      <c r="D853" t="s">
        <v>75</v>
      </c>
      <c r="E853" t="s">
        <v>97</v>
      </c>
      <c r="F853">
        <v>123949</v>
      </c>
      <c r="G853">
        <v>14066</v>
      </c>
      <c r="H853">
        <v>52147.26</v>
      </c>
      <c r="I853">
        <v>2715</v>
      </c>
      <c r="J853">
        <v>541744.36</v>
      </c>
      <c r="K853">
        <v>11.35</v>
      </c>
      <c r="L853">
        <v>19.3</v>
      </c>
      <c r="M853">
        <v>3.71</v>
      </c>
      <c r="N853">
        <v>19.21</v>
      </c>
      <c r="O853">
        <v>10.39</v>
      </c>
    </row>
    <row r="854" spans="1:15" x14ac:dyDescent="0.3">
      <c r="A854" s="3">
        <v>45373</v>
      </c>
      <c r="B854" t="s">
        <v>17</v>
      </c>
      <c r="C854" t="s">
        <v>55</v>
      </c>
      <c r="D854" t="s">
        <v>75</v>
      </c>
      <c r="E854" t="s">
        <v>88</v>
      </c>
      <c r="F854">
        <v>97427</v>
      </c>
      <c r="G854">
        <v>3898</v>
      </c>
      <c r="H854">
        <v>2204.08</v>
      </c>
      <c r="I854">
        <v>421</v>
      </c>
      <c r="J854">
        <v>12783.97</v>
      </c>
      <c r="K854">
        <v>4</v>
      </c>
      <c r="L854">
        <v>10.8</v>
      </c>
      <c r="M854">
        <v>0.56999999999999995</v>
      </c>
      <c r="N854">
        <v>5.24</v>
      </c>
      <c r="O854">
        <v>5.8</v>
      </c>
    </row>
    <row r="855" spans="1:15" x14ac:dyDescent="0.3">
      <c r="A855" s="3">
        <v>45318</v>
      </c>
      <c r="B855" t="s">
        <v>17</v>
      </c>
      <c r="C855" t="s">
        <v>31</v>
      </c>
      <c r="D855" t="s">
        <v>76</v>
      </c>
      <c r="E855" t="s">
        <v>99</v>
      </c>
      <c r="F855">
        <v>116499</v>
      </c>
      <c r="G855">
        <v>961</v>
      </c>
      <c r="H855">
        <v>1804.52</v>
      </c>
      <c r="I855">
        <v>171</v>
      </c>
      <c r="J855">
        <v>19734.3</v>
      </c>
      <c r="K855">
        <v>0.82</v>
      </c>
      <c r="L855">
        <v>17.79</v>
      </c>
      <c r="M855">
        <v>1.88</v>
      </c>
      <c r="N855">
        <v>10.55</v>
      </c>
      <c r="O855">
        <v>10.94</v>
      </c>
    </row>
    <row r="856" spans="1:15" x14ac:dyDescent="0.3">
      <c r="A856" s="3">
        <v>45297</v>
      </c>
      <c r="B856" t="s">
        <v>17</v>
      </c>
      <c r="C856" t="s">
        <v>68</v>
      </c>
      <c r="D856" t="s">
        <v>76</v>
      </c>
      <c r="E856" t="s">
        <v>84</v>
      </c>
      <c r="F856">
        <v>74864</v>
      </c>
      <c r="G856">
        <v>3769</v>
      </c>
      <c r="H856">
        <v>11619.08</v>
      </c>
      <c r="I856">
        <v>279</v>
      </c>
      <c r="J856">
        <v>2177.42</v>
      </c>
      <c r="K856">
        <v>5.03</v>
      </c>
      <c r="L856">
        <v>7.4</v>
      </c>
      <c r="M856">
        <v>3.08</v>
      </c>
      <c r="N856">
        <v>41.65</v>
      </c>
      <c r="O856">
        <v>0.19</v>
      </c>
    </row>
    <row r="857" spans="1:15" x14ac:dyDescent="0.3">
      <c r="A857" s="3">
        <v>45335</v>
      </c>
      <c r="B857" t="s">
        <v>17</v>
      </c>
      <c r="C857" t="s">
        <v>44</v>
      </c>
      <c r="D857" t="s">
        <v>73</v>
      </c>
      <c r="E857" t="s">
        <v>88</v>
      </c>
      <c r="F857">
        <v>132833</v>
      </c>
      <c r="G857">
        <v>15386</v>
      </c>
      <c r="H857">
        <v>45501.74</v>
      </c>
      <c r="I857">
        <v>2690</v>
      </c>
      <c r="J857">
        <v>33874.94</v>
      </c>
      <c r="K857">
        <v>11.58</v>
      </c>
      <c r="L857">
        <v>17.48</v>
      </c>
      <c r="M857">
        <v>2.96</v>
      </c>
      <c r="N857">
        <v>16.920000000000002</v>
      </c>
      <c r="O857">
        <v>0.74</v>
      </c>
    </row>
    <row r="858" spans="1:15" x14ac:dyDescent="0.3">
      <c r="A858" s="3">
        <v>45241</v>
      </c>
      <c r="B858" t="s">
        <v>17</v>
      </c>
      <c r="C858" t="s">
        <v>60</v>
      </c>
      <c r="D858" t="s">
        <v>75</v>
      </c>
      <c r="E858" t="s">
        <v>78</v>
      </c>
      <c r="F858">
        <v>110749</v>
      </c>
      <c r="G858">
        <v>13996</v>
      </c>
      <c r="H858">
        <v>41149.040000000001</v>
      </c>
      <c r="I858">
        <v>1918</v>
      </c>
      <c r="J858">
        <v>243201.9</v>
      </c>
      <c r="K858">
        <v>12.64</v>
      </c>
      <c r="L858">
        <v>13.7</v>
      </c>
      <c r="M858">
        <v>2.94</v>
      </c>
      <c r="N858">
        <v>21.45</v>
      </c>
      <c r="O858">
        <v>5.91</v>
      </c>
    </row>
    <row r="859" spans="1:15" x14ac:dyDescent="0.3">
      <c r="A859" s="3">
        <v>45354</v>
      </c>
      <c r="B859" t="s">
        <v>17</v>
      </c>
      <c r="C859" t="s">
        <v>51</v>
      </c>
      <c r="D859" t="s">
        <v>76</v>
      </c>
      <c r="E859" t="s">
        <v>90</v>
      </c>
      <c r="F859">
        <v>53349</v>
      </c>
      <c r="G859">
        <v>6953</v>
      </c>
      <c r="H859">
        <v>19513.18</v>
      </c>
      <c r="I859">
        <v>976</v>
      </c>
      <c r="J859">
        <v>193426.06</v>
      </c>
      <c r="K859">
        <v>13.03</v>
      </c>
      <c r="L859">
        <v>14.04</v>
      </c>
      <c r="M859">
        <v>2.81</v>
      </c>
      <c r="N859">
        <v>19.989999999999998</v>
      </c>
      <c r="O859">
        <v>9.91</v>
      </c>
    </row>
    <row r="860" spans="1:15" x14ac:dyDescent="0.3">
      <c r="A860" s="3">
        <v>45264</v>
      </c>
      <c r="B860" t="s">
        <v>17</v>
      </c>
      <c r="C860" t="s">
        <v>69</v>
      </c>
      <c r="D860" t="s">
        <v>75</v>
      </c>
      <c r="E860" t="s">
        <v>77</v>
      </c>
      <c r="F860">
        <v>37280</v>
      </c>
      <c r="G860">
        <v>4276</v>
      </c>
      <c r="H860">
        <v>9464.52</v>
      </c>
      <c r="I860">
        <v>702</v>
      </c>
      <c r="J860">
        <v>56791.76</v>
      </c>
      <c r="K860">
        <v>11.47</v>
      </c>
      <c r="L860">
        <v>16.420000000000002</v>
      </c>
      <c r="M860">
        <v>2.21</v>
      </c>
      <c r="N860">
        <v>13.48</v>
      </c>
      <c r="O860">
        <v>6</v>
      </c>
    </row>
    <row r="861" spans="1:15" x14ac:dyDescent="0.3">
      <c r="A861" s="3">
        <v>45364</v>
      </c>
      <c r="B861" t="s">
        <v>17</v>
      </c>
      <c r="C861" t="s">
        <v>38</v>
      </c>
      <c r="D861" t="s">
        <v>75</v>
      </c>
      <c r="E861" t="s">
        <v>93</v>
      </c>
      <c r="F861">
        <v>14678</v>
      </c>
      <c r="G861">
        <v>560</v>
      </c>
      <c r="H861">
        <v>1594.37</v>
      </c>
      <c r="I861">
        <v>115</v>
      </c>
      <c r="J861">
        <v>21410.95</v>
      </c>
      <c r="K861">
        <v>3.82</v>
      </c>
      <c r="L861">
        <v>20.54</v>
      </c>
      <c r="M861">
        <v>2.85</v>
      </c>
      <c r="N861">
        <v>13.86</v>
      </c>
      <c r="O861">
        <v>13.43</v>
      </c>
    </row>
    <row r="862" spans="1:15" x14ac:dyDescent="0.3">
      <c r="A862" s="3">
        <v>45295</v>
      </c>
      <c r="B862" t="s">
        <v>17</v>
      </c>
      <c r="C862" t="s">
        <v>29</v>
      </c>
      <c r="D862" t="s">
        <v>75</v>
      </c>
      <c r="E862" t="s">
        <v>105</v>
      </c>
      <c r="F862">
        <v>126983</v>
      </c>
      <c r="G862">
        <v>6930</v>
      </c>
      <c r="H862">
        <v>17764.900000000001</v>
      </c>
      <c r="I862">
        <v>486</v>
      </c>
      <c r="J862">
        <v>96785.96</v>
      </c>
      <c r="K862">
        <v>5.46</v>
      </c>
      <c r="L862">
        <v>7.01</v>
      </c>
      <c r="M862">
        <v>2.56</v>
      </c>
      <c r="N862">
        <v>36.549999999999997</v>
      </c>
      <c r="O862">
        <v>5.45</v>
      </c>
    </row>
    <row r="863" spans="1:15" x14ac:dyDescent="0.3">
      <c r="A863" s="3">
        <v>45226</v>
      </c>
      <c r="B863" t="s">
        <v>17</v>
      </c>
      <c r="C863" t="s">
        <v>60</v>
      </c>
      <c r="D863" t="s">
        <v>73</v>
      </c>
      <c r="E863" t="s">
        <v>94</v>
      </c>
      <c r="F863">
        <v>146369</v>
      </c>
      <c r="G863">
        <v>21554</v>
      </c>
      <c r="H863">
        <v>66019.61</v>
      </c>
      <c r="I863">
        <v>3940</v>
      </c>
      <c r="J863">
        <v>569111.44999999995</v>
      </c>
      <c r="K863">
        <v>14.73</v>
      </c>
      <c r="L863">
        <v>18.28</v>
      </c>
      <c r="M863">
        <v>3.06</v>
      </c>
      <c r="N863">
        <v>16.760000000000002</v>
      </c>
      <c r="O863">
        <v>8.6199999999999992</v>
      </c>
    </row>
    <row r="864" spans="1:15" x14ac:dyDescent="0.3">
      <c r="A864" s="3">
        <v>45231</v>
      </c>
      <c r="B864" t="s">
        <v>17</v>
      </c>
      <c r="C864" t="s">
        <v>48</v>
      </c>
      <c r="D864" t="s">
        <v>73</v>
      </c>
      <c r="E864" t="s">
        <v>90</v>
      </c>
      <c r="F864">
        <v>136242</v>
      </c>
      <c r="G864">
        <v>12399</v>
      </c>
      <c r="H864">
        <v>7671.59</v>
      </c>
      <c r="I864">
        <v>1443</v>
      </c>
      <c r="J864">
        <v>197089.74</v>
      </c>
      <c r="K864">
        <v>9.1</v>
      </c>
      <c r="L864">
        <v>11.64</v>
      </c>
      <c r="M864">
        <v>0.62</v>
      </c>
      <c r="N864">
        <v>5.32</v>
      </c>
      <c r="O864">
        <v>25.69</v>
      </c>
    </row>
    <row r="865" spans="1:15" x14ac:dyDescent="0.3">
      <c r="A865" s="3">
        <v>45221</v>
      </c>
      <c r="B865" t="s">
        <v>17</v>
      </c>
      <c r="C865" t="s">
        <v>32</v>
      </c>
      <c r="D865" t="s">
        <v>75</v>
      </c>
      <c r="E865" t="s">
        <v>79</v>
      </c>
      <c r="F865">
        <v>75727</v>
      </c>
      <c r="G865">
        <v>7818</v>
      </c>
      <c r="H865">
        <v>15087.2</v>
      </c>
      <c r="I865">
        <v>1633</v>
      </c>
      <c r="J865">
        <v>61457.34</v>
      </c>
      <c r="K865">
        <v>10.32</v>
      </c>
      <c r="L865">
        <v>20.89</v>
      </c>
      <c r="M865">
        <v>1.93</v>
      </c>
      <c r="N865">
        <v>9.24</v>
      </c>
      <c r="O865">
        <v>4.07</v>
      </c>
    </row>
    <row r="866" spans="1:15" x14ac:dyDescent="0.3">
      <c r="A866" s="3">
        <v>45269</v>
      </c>
      <c r="B866" t="s">
        <v>17</v>
      </c>
      <c r="C866" t="s">
        <v>31</v>
      </c>
      <c r="D866" t="s">
        <v>74</v>
      </c>
      <c r="E866" t="s">
        <v>85</v>
      </c>
      <c r="F866">
        <v>43024</v>
      </c>
      <c r="G866">
        <v>3336</v>
      </c>
      <c r="H866">
        <v>10784.03</v>
      </c>
      <c r="I866">
        <v>541</v>
      </c>
      <c r="J866">
        <v>71133.17</v>
      </c>
      <c r="K866">
        <v>7.75</v>
      </c>
      <c r="L866">
        <v>16.22</v>
      </c>
      <c r="M866">
        <v>3.23</v>
      </c>
      <c r="N866">
        <v>19.93</v>
      </c>
      <c r="O866">
        <v>6.6</v>
      </c>
    </row>
    <row r="867" spans="1:15" x14ac:dyDescent="0.3">
      <c r="A867" s="3">
        <v>45331</v>
      </c>
      <c r="B867" t="s">
        <v>17</v>
      </c>
      <c r="C867" t="s">
        <v>35</v>
      </c>
      <c r="D867" t="s">
        <v>75</v>
      </c>
      <c r="E867" t="s">
        <v>106</v>
      </c>
      <c r="F867">
        <v>118786</v>
      </c>
      <c r="G867">
        <v>5335</v>
      </c>
      <c r="H867">
        <v>5550.78</v>
      </c>
      <c r="I867">
        <v>804</v>
      </c>
      <c r="J867">
        <v>97978.59</v>
      </c>
      <c r="K867">
        <v>4.49</v>
      </c>
      <c r="L867">
        <v>15.07</v>
      </c>
      <c r="M867">
        <v>1.04</v>
      </c>
      <c r="N867">
        <v>6.9</v>
      </c>
      <c r="O867">
        <v>17.649999999999999</v>
      </c>
    </row>
    <row r="868" spans="1:15" x14ac:dyDescent="0.3">
      <c r="A868" s="3">
        <v>45311</v>
      </c>
      <c r="B868" t="s">
        <v>17</v>
      </c>
      <c r="C868" t="s">
        <v>71</v>
      </c>
      <c r="D868" t="s">
        <v>73</v>
      </c>
      <c r="E868" t="s">
        <v>78</v>
      </c>
      <c r="F868">
        <v>39626</v>
      </c>
      <c r="G868">
        <v>1228</v>
      </c>
      <c r="H868">
        <v>4041.43</v>
      </c>
      <c r="I868">
        <v>143</v>
      </c>
      <c r="J868">
        <v>19335.5</v>
      </c>
      <c r="K868">
        <v>3.1</v>
      </c>
      <c r="L868">
        <v>11.64</v>
      </c>
      <c r="M868">
        <v>3.29</v>
      </c>
      <c r="N868">
        <v>28.26</v>
      </c>
      <c r="O868">
        <v>4.78</v>
      </c>
    </row>
    <row r="869" spans="1:15" x14ac:dyDescent="0.3">
      <c r="A869" s="3">
        <v>45256</v>
      </c>
      <c r="B869" t="s">
        <v>17</v>
      </c>
      <c r="C869" t="s">
        <v>50</v>
      </c>
      <c r="D869" t="s">
        <v>76</v>
      </c>
      <c r="E869" t="s">
        <v>97</v>
      </c>
      <c r="F869">
        <v>25042</v>
      </c>
      <c r="G869">
        <v>3165</v>
      </c>
      <c r="H869">
        <v>3468.48</v>
      </c>
      <c r="I869">
        <v>106</v>
      </c>
      <c r="J869">
        <v>16634.05</v>
      </c>
      <c r="K869">
        <v>12.64</v>
      </c>
      <c r="L869">
        <v>3.35</v>
      </c>
      <c r="M869">
        <v>1.1000000000000001</v>
      </c>
      <c r="N869">
        <v>32.72</v>
      </c>
      <c r="O869">
        <v>4.8</v>
      </c>
    </row>
    <row r="870" spans="1:15" x14ac:dyDescent="0.3">
      <c r="A870" s="3">
        <v>45289</v>
      </c>
      <c r="B870" t="s">
        <v>17</v>
      </c>
      <c r="C870" t="s">
        <v>72</v>
      </c>
      <c r="D870" t="s">
        <v>75</v>
      </c>
      <c r="E870" t="s">
        <v>83</v>
      </c>
      <c r="F870">
        <v>119260</v>
      </c>
      <c r="G870">
        <v>11139</v>
      </c>
      <c r="H870">
        <v>36408.07</v>
      </c>
      <c r="I870">
        <v>2108</v>
      </c>
      <c r="J870">
        <v>340543.46</v>
      </c>
      <c r="K870">
        <v>9.34</v>
      </c>
      <c r="L870">
        <v>18.920000000000002</v>
      </c>
      <c r="M870">
        <v>3.27</v>
      </c>
      <c r="N870">
        <v>17.27</v>
      </c>
      <c r="O870">
        <v>9.35</v>
      </c>
    </row>
    <row r="871" spans="1:15" x14ac:dyDescent="0.3">
      <c r="A871" s="3">
        <v>45306</v>
      </c>
      <c r="B871" t="s">
        <v>17</v>
      </c>
      <c r="C871" t="s">
        <v>47</v>
      </c>
      <c r="D871" t="s">
        <v>73</v>
      </c>
      <c r="E871" t="s">
        <v>97</v>
      </c>
      <c r="F871">
        <v>7991</v>
      </c>
      <c r="G871">
        <v>1153</v>
      </c>
      <c r="H871">
        <v>2994.73</v>
      </c>
      <c r="I871">
        <v>141</v>
      </c>
      <c r="J871">
        <v>11754.89</v>
      </c>
      <c r="K871">
        <v>14.43</v>
      </c>
      <c r="L871">
        <v>12.23</v>
      </c>
      <c r="M871">
        <v>2.6</v>
      </c>
      <c r="N871">
        <v>21.24</v>
      </c>
      <c r="O871">
        <v>3.93</v>
      </c>
    </row>
    <row r="872" spans="1:15" x14ac:dyDescent="0.3">
      <c r="A872" s="3">
        <v>45301</v>
      </c>
      <c r="B872" t="s">
        <v>17</v>
      </c>
      <c r="C872" t="s">
        <v>32</v>
      </c>
      <c r="D872" t="s">
        <v>76</v>
      </c>
      <c r="E872" t="s">
        <v>99</v>
      </c>
      <c r="F872">
        <v>14960</v>
      </c>
      <c r="G872">
        <v>408</v>
      </c>
      <c r="H872">
        <v>1121.06</v>
      </c>
      <c r="I872">
        <v>33</v>
      </c>
      <c r="J872">
        <v>6093.61</v>
      </c>
      <c r="K872">
        <v>2.73</v>
      </c>
      <c r="L872">
        <v>8.09</v>
      </c>
      <c r="M872">
        <v>2.75</v>
      </c>
      <c r="N872">
        <v>33.97</v>
      </c>
      <c r="O872">
        <v>5.44</v>
      </c>
    </row>
    <row r="873" spans="1:15" x14ac:dyDescent="0.3">
      <c r="A873" s="3">
        <v>45295</v>
      </c>
      <c r="B873" t="s">
        <v>17</v>
      </c>
      <c r="C873" t="s">
        <v>50</v>
      </c>
      <c r="D873" t="s">
        <v>73</v>
      </c>
      <c r="E873" t="s">
        <v>81</v>
      </c>
      <c r="F873">
        <v>132598</v>
      </c>
      <c r="G873">
        <v>11875</v>
      </c>
      <c r="H873">
        <v>33613.910000000003</v>
      </c>
      <c r="I873">
        <v>1157</v>
      </c>
      <c r="J873">
        <v>17514.580000000002</v>
      </c>
      <c r="K873">
        <v>8.9600000000000009</v>
      </c>
      <c r="L873">
        <v>9.74</v>
      </c>
      <c r="M873">
        <v>2.83</v>
      </c>
      <c r="N873">
        <v>29.05</v>
      </c>
      <c r="O873">
        <v>0.52</v>
      </c>
    </row>
    <row r="874" spans="1:15" x14ac:dyDescent="0.3">
      <c r="A874" s="3">
        <v>45298</v>
      </c>
      <c r="B874" t="s">
        <v>17</v>
      </c>
      <c r="C874" t="s">
        <v>51</v>
      </c>
      <c r="D874" t="s">
        <v>74</v>
      </c>
      <c r="E874" t="s">
        <v>102</v>
      </c>
      <c r="F874">
        <v>62807</v>
      </c>
      <c r="G874">
        <v>603</v>
      </c>
      <c r="H874">
        <v>1287.81</v>
      </c>
      <c r="I874">
        <v>27</v>
      </c>
      <c r="J874">
        <v>3330.05</v>
      </c>
      <c r="K874">
        <v>0.96</v>
      </c>
      <c r="L874">
        <v>4.4800000000000004</v>
      </c>
      <c r="M874">
        <v>2.14</v>
      </c>
      <c r="N874">
        <v>47.7</v>
      </c>
      <c r="O874">
        <v>2.59</v>
      </c>
    </row>
    <row r="875" spans="1:15" x14ac:dyDescent="0.3">
      <c r="A875" s="3">
        <v>45295</v>
      </c>
      <c r="B875" t="s">
        <v>17</v>
      </c>
      <c r="C875" t="s">
        <v>62</v>
      </c>
      <c r="D875" t="s">
        <v>73</v>
      </c>
      <c r="E875" t="s">
        <v>91</v>
      </c>
      <c r="F875">
        <v>22392</v>
      </c>
      <c r="G875">
        <v>2972</v>
      </c>
      <c r="H875">
        <v>11947.29</v>
      </c>
      <c r="I875">
        <v>461</v>
      </c>
      <c r="J875">
        <v>21293.69</v>
      </c>
      <c r="K875">
        <v>13.27</v>
      </c>
      <c r="L875">
        <v>15.51</v>
      </c>
      <c r="M875">
        <v>4.0199999999999996</v>
      </c>
      <c r="N875">
        <v>25.92</v>
      </c>
      <c r="O875">
        <v>1.78</v>
      </c>
    </row>
    <row r="876" spans="1:15" x14ac:dyDescent="0.3">
      <c r="A876" s="3">
        <v>45207</v>
      </c>
      <c r="B876" t="s">
        <v>17</v>
      </c>
      <c r="C876" t="s">
        <v>37</v>
      </c>
      <c r="D876" t="s">
        <v>75</v>
      </c>
      <c r="E876" t="s">
        <v>82</v>
      </c>
      <c r="F876">
        <v>59861</v>
      </c>
      <c r="G876">
        <v>7789</v>
      </c>
      <c r="H876">
        <v>31412.91</v>
      </c>
      <c r="I876">
        <v>524</v>
      </c>
      <c r="J876">
        <v>77970.2</v>
      </c>
      <c r="K876">
        <v>13.01</v>
      </c>
      <c r="L876">
        <v>6.73</v>
      </c>
      <c r="M876">
        <v>4.03</v>
      </c>
      <c r="N876">
        <v>59.95</v>
      </c>
      <c r="O876">
        <v>2.48</v>
      </c>
    </row>
    <row r="877" spans="1:15" x14ac:dyDescent="0.3">
      <c r="A877" s="3">
        <v>45225</v>
      </c>
      <c r="B877" t="s">
        <v>17</v>
      </c>
      <c r="C877" t="s">
        <v>45</v>
      </c>
      <c r="D877" t="s">
        <v>76</v>
      </c>
      <c r="E877" t="s">
        <v>87</v>
      </c>
      <c r="F877">
        <v>84541</v>
      </c>
      <c r="G877">
        <v>3934</v>
      </c>
      <c r="H877">
        <v>14519.71</v>
      </c>
      <c r="I877">
        <v>863</v>
      </c>
      <c r="J877">
        <v>9367.93</v>
      </c>
      <c r="K877">
        <v>4.6500000000000004</v>
      </c>
      <c r="L877">
        <v>21.94</v>
      </c>
      <c r="M877">
        <v>3.69</v>
      </c>
      <c r="N877">
        <v>16.82</v>
      </c>
      <c r="O877">
        <v>0.65</v>
      </c>
    </row>
    <row r="878" spans="1:15" x14ac:dyDescent="0.3">
      <c r="A878" s="3">
        <v>45237</v>
      </c>
      <c r="B878" t="s">
        <v>17</v>
      </c>
      <c r="C878" t="s">
        <v>49</v>
      </c>
      <c r="D878" t="s">
        <v>75</v>
      </c>
      <c r="E878" t="s">
        <v>80</v>
      </c>
      <c r="F878">
        <v>88894</v>
      </c>
      <c r="G878">
        <v>12011</v>
      </c>
      <c r="H878">
        <v>35465.9</v>
      </c>
      <c r="I878">
        <v>2581</v>
      </c>
      <c r="J878">
        <v>246941.97</v>
      </c>
      <c r="K878">
        <v>13.51</v>
      </c>
      <c r="L878">
        <v>21.49</v>
      </c>
      <c r="M878">
        <v>2.95</v>
      </c>
      <c r="N878">
        <v>13.74</v>
      </c>
      <c r="O878">
        <v>6.96</v>
      </c>
    </row>
    <row r="879" spans="1:15" x14ac:dyDescent="0.3">
      <c r="A879" s="3">
        <v>45209</v>
      </c>
      <c r="B879" t="s">
        <v>17</v>
      </c>
      <c r="C879" t="s">
        <v>54</v>
      </c>
      <c r="D879" t="s">
        <v>75</v>
      </c>
      <c r="E879" t="s">
        <v>87</v>
      </c>
      <c r="F879">
        <v>37070</v>
      </c>
      <c r="G879">
        <v>4740</v>
      </c>
      <c r="H879">
        <v>3108.57</v>
      </c>
      <c r="I879">
        <v>444</v>
      </c>
      <c r="J879">
        <v>8022.29</v>
      </c>
      <c r="K879">
        <v>12.79</v>
      </c>
      <c r="L879">
        <v>9.3699999999999992</v>
      </c>
      <c r="M879">
        <v>0.66</v>
      </c>
      <c r="N879">
        <v>7</v>
      </c>
      <c r="O879">
        <v>2.58</v>
      </c>
    </row>
    <row r="880" spans="1:15" x14ac:dyDescent="0.3">
      <c r="A880" s="3">
        <v>45320</v>
      </c>
      <c r="B880" t="s">
        <v>17</v>
      </c>
      <c r="C880" t="s">
        <v>52</v>
      </c>
      <c r="D880" t="s">
        <v>74</v>
      </c>
      <c r="E880" t="s">
        <v>80</v>
      </c>
      <c r="F880">
        <v>76203</v>
      </c>
      <c r="G880">
        <v>11158</v>
      </c>
      <c r="H880">
        <v>41837.96</v>
      </c>
      <c r="I880">
        <v>2142</v>
      </c>
      <c r="J880">
        <v>402488.7</v>
      </c>
      <c r="K880">
        <v>14.64</v>
      </c>
      <c r="L880">
        <v>19.2</v>
      </c>
      <c r="M880">
        <v>3.75</v>
      </c>
      <c r="N880">
        <v>19.53</v>
      </c>
      <c r="O880">
        <v>9.6199999999999992</v>
      </c>
    </row>
    <row r="881" spans="1:15" x14ac:dyDescent="0.3">
      <c r="A881" s="3">
        <v>45380</v>
      </c>
      <c r="B881" t="s">
        <v>17</v>
      </c>
      <c r="C881" t="s">
        <v>41</v>
      </c>
      <c r="D881" t="s">
        <v>73</v>
      </c>
      <c r="E881" t="s">
        <v>96</v>
      </c>
      <c r="F881">
        <v>37383</v>
      </c>
      <c r="G881">
        <v>648</v>
      </c>
      <c r="H881">
        <v>1283.6600000000001</v>
      </c>
      <c r="I881">
        <v>28</v>
      </c>
      <c r="J881">
        <v>1290.93</v>
      </c>
      <c r="K881">
        <v>1.73</v>
      </c>
      <c r="L881">
        <v>4.32</v>
      </c>
      <c r="M881">
        <v>1.98</v>
      </c>
      <c r="N881">
        <v>45.85</v>
      </c>
      <c r="O881">
        <v>1.01</v>
      </c>
    </row>
    <row r="882" spans="1:15" x14ac:dyDescent="0.3">
      <c r="A882" s="3">
        <v>45314</v>
      </c>
      <c r="B882" t="s">
        <v>17</v>
      </c>
      <c r="C882" t="s">
        <v>41</v>
      </c>
      <c r="D882" t="s">
        <v>74</v>
      </c>
      <c r="E882" t="s">
        <v>90</v>
      </c>
      <c r="F882">
        <v>123974</v>
      </c>
      <c r="G882">
        <v>4743</v>
      </c>
      <c r="H882">
        <v>11019.6</v>
      </c>
      <c r="I882">
        <v>384</v>
      </c>
      <c r="J882">
        <v>9481.24</v>
      </c>
      <c r="K882">
        <v>3.83</v>
      </c>
      <c r="L882">
        <v>8.1</v>
      </c>
      <c r="M882">
        <v>2.3199999999999998</v>
      </c>
      <c r="N882">
        <v>28.7</v>
      </c>
      <c r="O882">
        <v>0.86</v>
      </c>
    </row>
    <row r="883" spans="1:15" x14ac:dyDescent="0.3">
      <c r="A883" s="3">
        <v>45220</v>
      </c>
      <c r="B883" t="s">
        <v>17</v>
      </c>
      <c r="C883" t="s">
        <v>27</v>
      </c>
      <c r="D883" t="s">
        <v>73</v>
      </c>
      <c r="E883" t="s">
        <v>79</v>
      </c>
      <c r="F883">
        <v>2376</v>
      </c>
      <c r="G883">
        <v>69</v>
      </c>
      <c r="H883">
        <v>69.260000000000005</v>
      </c>
      <c r="I883">
        <v>14</v>
      </c>
      <c r="J883">
        <v>2142.87</v>
      </c>
      <c r="K883">
        <v>2.9</v>
      </c>
      <c r="L883">
        <v>20.29</v>
      </c>
      <c r="M883">
        <v>1</v>
      </c>
      <c r="N883">
        <v>4.95</v>
      </c>
      <c r="O883">
        <v>30.94</v>
      </c>
    </row>
    <row r="884" spans="1:15" x14ac:dyDescent="0.3">
      <c r="A884" s="3">
        <v>45265</v>
      </c>
      <c r="B884" t="s">
        <v>17</v>
      </c>
      <c r="C884" t="s">
        <v>45</v>
      </c>
      <c r="D884" t="s">
        <v>74</v>
      </c>
      <c r="E884" t="s">
        <v>99</v>
      </c>
      <c r="F884">
        <v>5981</v>
      </c>
      <c r="G884">
        <v>869</v>
      </c>
      <c r="H884">
        <v>1914.35</v>
      </c>
      <c r="I884">
        <v>72</v>
      </c>
      <c r="J884">
        <v>11568.04</v>
      </c>
      <c r="K884">
        <v>14.53</v>
      </c>
      <c r="L884">
        <v>8.2899999999999991</v>
      </c>
      <c r="M884">
        <v>2.2000000000000002</v>
      </c>
      <c r="N884">
        <v>26.59</v>
      </c>
      <c r="O884">
        <v>6.04</v>
      </c>
    </row>
    <row r="885" spans="1:15" x14ac:dyDescent="0.3">
      <c r="A885" s="3">
        <v>45238</v>
      </c>
      <c r="B885" t="s">
        <v>17</v>
      </c>
      <c r="C885" t="s">
        <v>46</v>
      </c>
      <c r="D885" t="s">
        <v>73</v>
      </c>
      <c r="E885" t="s">
        <v>94</v>
      </c>
      <c r="F885">
        <v>57532</v>
      </c>
      <c r="G885">
        <v>3009</v>
      </c>
      <c r="H885">
        <v>4897.0600000000004</v>
      </c>
      <c r="I885">
        <v>223</v>
      </c>
      <c r="J885">
        <v>6754.09</v>
      </c>
      <c r="K885">
        <v>5.23</v>
      </c>
      <c r="L885">
        <v>7.41</v>
      </c>
      <c r="M885">
        <v>1.63</v>
      </c>
      <c r="N885">
        <v>21.96</v>
      </c>
      <c r="O885">
        <v>1.38</v>
      </c>
    </row>
    <row r="886" spans="1:15" x14ac:dyDescent="0.3">
      <c r="A886" s="3">
        <v>45355</v>
      </c>
      <c r="B886" t="s">
        <v>17</v>
      </c>
      <c r="C886" t="s">
        <v>72</v>
      </c>
      <c r="D886" t="s">
        <v>76</v>
      </c>
      <c r="E886" t="s">
        <v>103</v>
      </c>
      <c r="F886">
        <v>144865</v>
      </c>
      <c r="G886">
        <v>6111</v>
      </c>
      <c r="H886">
        <v>11346.97</v>
      </c>
      <c r="I886">
        <v>965</v>
      </c>
      <c r="J886">
        <v>16598.14</v>
      </c>
      <c r="K886">
        <v>4.22</v>
      </c>
      <c r="L886">
        <v>15.79</v>
      </c>
      <c r="M886">
        <v>1.86</v>
      </c>
      <c r="N886">
        <v>11.76</v>
      </c>
      <c r="O886">
        <v>1.46</v>
      </c>
    </row>
    <row r="887" spans="1:15" x14ac:dyDescent="0.3">
      <c r="A887" s="3">
        <v>45308</v>
      </c>
      <c r="B887" t="s">
        <v>17</v>
      </c>
      <c r="C887" t="s">
        <v>70</v>
      </c>
      <c r="D887" t="s">
        <v>75</v>
      </c>
      <c r="E887" t="s">
        <v>101</v>
      </c>
      <c r="F887">
        <v>139352</v>
      </c>
      <c r="G887">
        <v>4950</v>
      </c>
      <c r="H887">
        <v>18399.13</v>
      </c>
      <c r="I887">
        <v>286</v>
      </c>
      <c r="J887">
        <v>20539.32</v>
      </c>
      <c r="K887">
        <v>3.55</v>
      </c>
      <c r="L887">
        <v>5.78</v>
      </c>
      <c r="M887">
        <v>3.72</v>
      </c>
      <c r="N887">
        <v>64.33</v>
      </c>
      <c r="O887">
        <v>1.1200000000000001</v>
      </c>
    </row>
    <row r="888" spans="1:15" x14ac:dyDescent="0.3">
      <c r="A888" s="3">
        <v>45273</v>
      </c>
      <c r="B888" t="s">
        <v>17</v>
      </c>
      <c r="C888" t="s">
        <v>27</v>
      </c>
      <c r="D888" t="s">
        <v>73</v>
      </c>
      <c r="E888" t="s">
        <v>106</v>
      </c>
      <c r="F888">
        <v>30146</v>
      </c>
      <c r="G888">
        <v>3930</v>
      </c>
      <c r="H888">
        <v>4068.31</v>
      </c>
      <c r="I888">
        <v>179</v>
      </c>
      <c r="J888">
        <v>17807.8</v>
      </c>
      <c r="K888">
        <v>13.04</v>
      </c>
      <c r="L888">
        <v>4.55</v>
      </c>
      <c r="M888">
        <v>1.04</v>
      </c>
      <c r="N888">
        <v>22.73</v>
      </c>
      <c r="O888">
        <v>4.38</v>
      </c>
    </row>
    <row r="889" spans="1:15" x14ac:dyDescent="0.3">
      <c r="A889" s="3">
        <v>45277</v>
      </c>
      <c r="B889" t="s">
        <v>17</v>
      </c>
      <c r="C889" t="s">
        <v>36</v>
      </c>
      <c r="D889" t="s">
        <v>76</v>
      </c>
      <c r="E889" t="s">
        <v>85</v>
      </c>
      <c r="F889">
        <v>63295</v>
      </c>
      <c r="G889">
        <v>3092</v>
      </c>
      <c r="H889">
        <v>8379.24</v>
      </c>
      <c r="I889">
        <v>564</v>
      </c>
      <c r="J889">
        <v>17903.59</v>
      </c>
      <c r="K889">
        <v>4.8899999999999997</v>
      </c>
      <c r="L889">
        <v>18.239999999999998</v>
      </c>
      <c r="M889">
        <v>2.71</v>
      </c>
      <c r="N889">
        <v>14.86</v>
      </c>
      <c r="O889">
        <v>2.14</v>
      </c>
    </row>
    <row r="890" spans="1:15" x14ac:dyDescent="0.3">
      <c r="A890" s="3">
        <v>45212</v>
      </c>
      <c r="B890" t="s">
        <v>17</v>
      </c>
      <c r="C890" t="s">
        <v>31</v>
      </c>
      <c r="D890" t="s">
        <v>73</v>
      </c>
      <c r="E890" t="s">
        <v>79</v>
      </c>
      <c r="F890">
        <v>32941</v>
      </c>
      <c r="G890">
        <v>2938</v>
      </c>
      <c r="H890">
        <v>7264.46</v>
      </c>
      <c r="I890">
        <v>168</v>
      </c>
      <c r="J890">
        <v>21282.19</v>
      </c>
      <c r="K890">
        <v>8.92</v>
      </c>
      <c r="L890">
        <v>5.72</v>
      </c>
      <c r="M890">
        <v>2.4700000000000002</v>
      </c>
      <c r="N890">
        <v>43.24</v>
      </c>
      <c r="O890">
        <v>2.93</v>
      </c>
    </row>
    <row r="891" spans="1:15" x14ac:dyDescent="0.3">
      <c r="A891" s="3">
        <v>45307</v>
      </c>
      <c r="B891" t="s">
        <v>17</v>
      </c>
      <c r="C891" t="s">
        <v>53</v>
      </c>
      <c r="D891" t="s">
        <v>73</v>
      </c>
      <c r="E891" t="s">
        <v>91</v>
      </c>
      <c r="F891">
        <v>63505</v>
      </c>
      <c r="G891">
        <v>2837</v>
      </c>
      <c r="H891">
        <v>6809.14</v>
      </c>
      <c r="I891">
        <v>129</v>
      </c>
      <c r="J891">
        <v>12205.84</v>
      </c>
      <c r="K891">
        <v>4.47</v>
      </c>
      <c r="L891">
        <v>4.55</v>
      </c>
      <c r="M891">
        <v>2.4</v>
      </c>
      <c r="N891">
        <v>52.78</v>
      </c>
      <c r="O891">
        <v>1.79</v>
      </c>
    </row>
    <row r="892" spans="1:15" x14ac:dyDescent="0.3">
      <c r="A892" s="3">
        <v>45216</v>
      </c>
      <c r="B892" t="s">
        <v>17</v>
      </c>
      <c r="C892" t="s">
        <v>24</v>
      </c>
      <c r="D892" t="s">
        <v>75</v>
      </c>
      <c r="E892" t="s">
        <v>90</v>
      </c>
      <c r="F892">
        <v>120829</v>
      </c>
      <c r="G892">
        <v>5973</v>
      </c>
      <c r="H892">
        <v>22528.74</v>
      </c>
      <c r="I892">
        <v>243</v>
      </c>
      <c r="J892">
        <v>21050.71</v>
      </c>
      <c r="K892">
        <v>4.9400000000000004</v>
      </c>
      <c r="L892">
        <v>4.07</v>
      </c>
      <c r="M892">
        <v>3.77</v>
      </c>
      <c r="N892">
        <v>92.71</v>
      </c>
      <c r="O892">
        <v>0.93</v>
      </c>
    </row>
    <row r="893" spans="1:15" x14ac:dyDescent="0.3">
      <c r="A893" s="3">
        <v>45327</v>
      </c>
      <c r="B893" t="s">
        <v>17</v>
      </c>
      <c r="C893" t="s">
        <v>27</v>
      </c>
      <c r="D893" t="s">
        <v>75</v>
      </c>
      <c r="E893" t="s">
        <v>80</v>
      </c>
      <c r="F893">
        <v>30060</v>
      </c>
      <c r="G893">
        <v>2148</v>
      </c>
      <c r="H893">
        <v>7244.18</v>
      </c>
      <c r="I893">
        <v>298</v>
      </c>
      <c r="J893">
        <v>40261.71</v>
      </c>
      <c r="K893">
        <v>7.15</v>
      </c>
      <c r="L893">
        <v>13.87</v>
      </c>
      <c r="M893">
        <v>3.37</v>
      </c>
      <c r="N893">
        <v>24.31</v>
      </c>
      <c r="O893">
        <v>5.56</v>
      </c>
    </row>
    <row r="894" spans="1:15" x14ac:dyDescent="0.3">
      <c r="A894" s="3">
        <v>45204</v>
      </c>
      <c r="B894" t="s">
        <v>17</v>
      </c>
      <c r="C894" t="s">
        <v>57</v>
      </c>
      <c r="D894" t="s">
        <v>76</v>
      </c>
      <c r="E894" t="s">
        <v>102</v>
      </c>
      <c r="F894">
        <v>141523</v>
      </c>
      <c r="G894">
        <v>16653</v>
      </c>
      <c r="H894">
        <v>65530.09</v>
      </c>
      <c r="I894">
        <v>1492</v>
      </c>
      <c r="J894">
        <v>163992.32999999999</v>
      </c>
      <c r="K894">
        <v>11.77</v>
      </c>
      <c r="L894">
        <v>8.9600000000000009</v>
      </c>
      <c r="M894">
        <v>3.94</v>
      </c>
      <c r="N894">
        <v>43.92</v>
      </c>
      <c r="O894">
        <v>2.5</v>
      </c>
    </row>
    <row r="895" spans="1:15" x14ac:dyDescent="0.3">
      <c r="A895" s="3">
        <v>45347</v>
      </c>
      <c r="B895" t="s">
        <v>17</v>
      </c>
      <c r="C895" t="s">
        <v>36</v>
      </c>
      <c r="D895" t="s">
        <v>75</v>
      </c>
      <c r="E895" t="s">
        <v>88</v>
      </c>
      <c r="F895">
        <v>136102</v>
      </c>
      <c r="G895">
        <v>17259</v>
      </c>
      <c r="H895">
        <v>76919.039999999994</v>
      </c>
      <c r="I895">
        <v>3434</v>
      </c>
      <c r="J895">
        <v>265915.62</v>
      </c>
      <c r="K895">
        <v>12.68</v>
      </c>
      <c r="L895">
        <v>19.899999999999999</v>
      </c>
      <c r="M895">
        <v>4.46</v>
      </c>
      <c r="N895">
        <v>22.4</v>
      </c>
      <c r="O895">
        <v>3.46</v>
      </c>
    </row>
    <row r="896" spans="1:15" x14ac:dyDescent="0.3">
      <c r="A896" s="3">
        <v>45236</v>
      </c>
      <c r="B896" t="s">
        <v>17</v>
      </c>
      <c r="C896" t="s">
        <v>63</v>
      </c>
      <c r="D896" t="s">
        <v>75</v>
      </c>
      <c r="E896" t="s">
        <v>105</v>
      </c>
      <c r="F896">
        <v>64422</v>
      </c>
      <c r="G896">
        <v>2145</v>
      </c>
      <c r="H896">
        <v>5161.96</v>
      </c>
      <c r="I896">
        <v>366</v>
      </c>
      <c r="J896">
        <v>36984.65</v>
      </c>
      <c r="K896">
        <v>3.33</v>
      </c>
      <c r="L896">
        <v>17.059999999999999</v>
      </c>
      <c r="M896">
        <v>2.41</v>
      </c>
      <c r="N896">
        <v>14.1</v>
      </c>
      <c r="O896">
        <v>7.16</v>
      </c>
    </row>
    <row r="897" spans="1:15" x14ac:dyDescent="0.3">
      <c r="A897" s="3">
        <v>45309</v>
      </c>
      <c r="B897" t="s">
        <v>17</v>
      </c>
      <c r="C897" t="s">
        <v>72</v>
      </c>
      <c r="D897" t="s">
        <v>76</v>
      </c>
      <c r="E897" t="s">
        <v>91</v>
      </c>
      <c r="F897">
        <v>77355</v>
      </c>
      <c r="G897">
        <v>5806</v>
      </c>
      <c r="H897">
        <v>22276.14</v>
      </c>
      <c r="I897">
        <v>572</v>
      </c>
      <c r="J897">
        <v>98761.5</v>
      </c>
      <c r="K897">
        <v>7.51</v>
      </c>
      <c r="L897">
        <v>9.85</v>
      </c>
      <c r="M897">
        <v>3.84</v>
      </c>
      <c r="N897">
        <v>38.94</v>
      </c>
      <c r="O897">
        <v>4.43</v>
      </c>
    </row>
    <row r="898" spans="1:15" x14ac:dyDescent="0.3">
      <c r="A898" s="3">
        <v>45357</v>
      </c>
      <c r="B898" t="s">
        <v>17</v>
      </c>
      <c r="C898" t="s">
        <v>60</v>
      </c>
      <c r="D898" t="s">
        <v>75</v>
      </c>
      <c r="E898" t="s">
        <v>93</v>
      </c>
      <c r="F898">
        <v>1410</v>
      </c>
      <c r="G898">
        <v>90</v>
      </c>
      <c r="H898">
        <v>157.12</v>
      </c>
      <c r="I898">
        <v>10</v>
      </c>
      <c r="J898">
        <v>1536.77</v>
      </c>
      <c r="K898">
        <v>6.38</v>
      </c>
      <c r="L898">
        <v>11.11</v>
      </c>
      <c r="M898">
        <v>1.75</v>
      </c>
      <c r="N898">
        <v>15.71</v>
      </c>
      <c r="O898">
        <v>9.7799999999999994</v>
      </c>
    </row>
    <row r="899" spans="1:15" x14ac:dyDescent="0.3">
      <c r="A899" s="3">
        <v>45261</v>
      </c>
      <c r="B899" t="s">
        <v>17</v>
      </c>
      <c r="C899" t="s">
        <v>67</v>
      </c>
      <c r="D899" t="s">
        <v>76</v>
      </c>
      <c r="E899" t="s">
        <v>102</v>
      </c>
      <c r="F899">
        <v>93488</v>
      </c>
      <c r="G899">
        <v>2175</v>
      </c>
      <c r="H899">
        <v>2621.57</v>
      </c>
      <c r="I899">
        <v>458</v>
      </c>
      <c r="J899">
        <v>17963.16</v>
      </c>
      <c r="K899">
        <v>2.33</v>
      </c>
      <c r="L899">
        <v>21.06</v>
      </c>
      <c r="M899">
        <v>1.21</v>
      </c>
      <c r="N899">
        <v>5.72</v>
      </c>
      <c r="O899">
        <v>6.85</v>
      </c>
    </row>
    <row r="900" spans="1:15" x14ac:dyDescent="0.3">
      <c r="A900" s="3">
        <v>45247</v>
      </c>
      <c r="B900" t="s">
        <v>17</v>
      </c>
      <c r="C900" t="s">
        <v>70</v>
      </c>
      <c r="D900" t="s">
        <v>76</v>
      </c>
      <c r="E900" t="s">
        <v>89</v>
      </c>
      <c r="F900">
        <v>110200</v>
      </c>
      <c r="G900">
        <v>9622</v>
      </c>
      <c r="H900">
        <v>26702.87</v>
      </c>
      <c r="I900">
        <v>1183</v>
      </c>
      <c r="J900">
        <v>154648.06</v>
      </c>
      <c r="K900">
        <v>8.73</v>
      </c>
      <c r="L900">
        <v>12.29</v>
      </c>
      <c r="M900">
        <v>2.78</v>
      </c>
      <c r="N900">
        <v>22.57</v>
      </c>
      <c r="O900">
        <v>5.79</v>
      </c>
    </row>
    <row r="901" spans="1:15" x14ac:dyDescent="0.3">
      <c r="A901" s="3">
        <v>45334</v>
      </c>
      <c r="B901" t="s">
        <v>17</v>
      </c>
      <c r="C901" t="s">
        <v>64</v>
      </c>
      <c r="D901" t="s">
        <v>75</v>
      </c>
      <c r="E901" t="s">
        <v>80</v>
      </c>
      <c r="F901">
        <v>23443</v>
      </c>
      <c r="G901">
        <v>898</v>
      </c>
      <c r="H901">
        <v>2393.9899999999998</v>
      </c>
      <c r="I901">
        <v>90</v>
      </c>
      <c r="J901">
        <v>12062.26</v>
      </c>
      <c r="K901">
        <v>3.83</v>
      </c>
      <c r="L901">
        <v>10.02</v>
      </c>
      <c r="M901">
        <v>2.67</v>
      </c>
      <c r="N901">
        <v>26.6</v>
      </c>
      <c r="O901">
        <v>5.04</v>
      </c>
    </row>
    <row r="902" spans="1:15" x14ac:dyDescent="0.3">
      <c r="A902" s="3">
        <v>45217</v>
      </c>
      <c r="B902" t="s">
        <v>17</v>
      </c>
      <c r="C902" t="s">
        <v>49</v>
      </c>
      <c r="D902" t="s">
        <v>73</v>
      </c>
      <c r="E902" t="s">
        <v>104</v>
      </c>
      <c r="F902">
        <v>95530</v>
      </c>
      <c r="G902">
        <v>2433</v>
      </c>
      <c r="H902">
        <v>6667.87</v>
      </c>
      <c r="I902">
        <v>158</v>
      </c>
      <c r="J902">
        <v>9374.99</v>
      </c>
      <c r="K902">
        <v>2.5499999999999998</v>
      </c>
      <c r="L902">
        <v>6.49</v>
      </c>
      <c r="M902">
        <v>2.74</v>
      </c>
      <c r="N902">
        <v>42.2</v>
      </c>
      <c r="O902">
        <v>1.41</v>
      </c>
    </row>
    <row r="903" spans="1:15" x14ac:dyDescent="0.3">
      <c r="A903" s="3">
        <v>45339</v>
      </c>
      <c r="B903" t="s">
        <v>17</v>
      </c>
      <c r="C903" t="s">
        <v>66</v>
      </c>
      <c r="D903" t="s">
        <v>75</v>
      </c>
      <c r="E903" t="s">
        <v>95</v>
      </c>
      <c r="F903">
        <v>138903</v>
      </c>
      <c r="G903">
        <v>5099</v>
      </c>
      <c r="H903">
        <v>5861.99</v>
      </c>
      <c r="I903">
        <v>952</v>
      </c>
      <c r="J903">
        <v>57798.75</v>
      </c>
      <c r="K903">
        <v>3.67</v>
      </c>
      <c r="L903">
        <v>18.670000000000002</v>
      </c>
      <c r="M903">
        <v>1.1499999999999999</v>
      </c>
      <c r="N903">
        <v>6.16</v>
      </c>
      <c r="O903">
        <v>9.86</v>
      </c>
    </row>
    <row r="904" spans="1:15" x14ac:dyDescent="0.3">
      <c r="A904" s="3">
        <v>45329</v>
      </c>
      <c r="B904" t="s">
        <v>17</v>
      </c>
      <c r="C904" t="s">
        <v>67</v>
      </c>
      <c r="D904" t="s">
        <v>75</v>
      </c>
      <c r="E904" t="s">
        <v>89</v>
      </c>
      <c r="F904">
        <v>133992</v>
      </c>
      <c r="G904">
        <v>18682</v>
      </c>
      <c r="H904">
        <v>81765.490000000005</v>
      </c>
      <c r="I904">
        <v>2588</v>
      </c>
      <c r="J904">
        <v>85106.95</v>
      </c>
      <c r="K904">
        <v>13.94</v>
      </c>
      <c r="L904">
        <v>13.85</v>
      </c>
      <c r="M904">
        <v>4.38</v>
      </c>
      <c r="N904">
        <v>31.59</v>
      </c>
      <c r="O904">
        <v>1.04</v>
      </c>
    </row>
    <row r="905" spans="1:15" x14ac:dyDescent="0.3">
      <c r="A905" s="3">
        <v>45205</v>
      </c>
      <c r="B905" t="s">
        <v>17</v>
      </c>
      <c r="C905" t="s">
        <v>51</v>
      </c>
      <c r="D905" t="s">
        <v>73</v>
      </c>
      <c r="E905" t="s">
        <v>88</v>
      </c>
      <c r="F905">
        <v>146267</v>
      </c>
      <c r="G905">
        <v>8675</v>
      </c>
      <c r="H905">
        <v>31843.34</v>
      </c>
      <c r="I905">
        <v>865</v>
      </c>
      <c r="J905">
        <v>19002.63</v>
      </c>
      <c r="K905">
        <v>5.93</v>
      </c>
      <c r="L905">
        <v>9.9700000000000006</v>
      </c>
      <c r="M905">
        <v>3.67</v>
      </c>
      <c r="N905">
        <v>36.81</v>
      </c>
      <c r="O905">
        <v>0.6</v>
      </c>
    </row>
    <row r="906" spans="1:15" x14ac:dyDescent="0.3">
      <c r="A906" s="3">
        <v>45320</v>
      </c>
      <c r="B906" t="s">
        <v>17</v>
      </c>
      <c r="C906" t="s">
        <v>46</v>
      </c>
      <c r="D906" t="s">
        <v>75</v>
      </c>
      <c r="E906" t="s">
        <v>90</v>
      </c>
      <c r="F906">
        <v>103355</v>
      </c>
      <c r="G906">
        <v>8861</v>
      </c>
      <c r="H906">
        <v>34247.730000000003</v>
      </c>
      <c r="I906">
        <v>1605</v>
      </c>
      <c r="J906">
        <v>62834.16</v>
      </c>
      <c r="K906">
        <v>8.57</v>
      </c>
      <c r="L906">
        <v>18.11</v>
      </c>
      <c r="M906">
        <v>3.86</v>
      </c>
      <c r="N906">
        <v>21.34</v>
      </c>
      <c r="O906">
        <v>1.83</v>
      </c>
    </row>
    <row r="907" spans="1:15" x14ac:dyDescent="0.3">
      <c r="A907" s="3">
        <v>45362</v>
      </c>
      <c r="B907" t="s">
        <v>17</v>
      </c>
      <c r="C907" t="s">
        <v>71</v>
      </c>
      <c r="D907" t="s">
        <v>75</v>
      </c>
      <c r="E907" t="s">
        <v>86</v>
      </c>
      <c r="F907">
        <v>12412</v>
      </c>
      <c r="G907">
        <v>1272</v>
      </c>
      <c r="H907">
        <v>1658.77</v>
      </c>
      <c r="I907">
        <v>90</v>
      </c>
      <c r="J907">
        <v>15789.96</v>
      </c>
      <c r="K907">
        <v>10.25</v>
      </c>
      <c r="L907">
        <v>7.08</v>
      </c>
      <c r="M907">
        <v>1.3</v>
      </c>
      <c r="N907">
        <v>18.43</v>
      </c>
      <c r="O907">
        <v>9.52</v>
      </c>
    </row>
    <row r="908" spans="1:15" x14ac:dyDescent="0.3">
      <c r="A908" s="3">
        <v>45295</v>
      </c>
      <c r="B908" t="s">
        <v>17</v>
      </c>
      <c r="C908" t="s">
        <v>44</v>
      </c>
      <c r="D908" t="s">
        <v>73</v>
      </c>
      <c r="E908" t="s">
        <v>103</v>
      </c>
      <c r="F908">
        <v>102418</v>
      </c>
      <c r="G908">
        <v>4219</v>
      </c>
      <c r="H908">
        <v>6241.23</v>
      </c>
      <c r="I908">
        <v>127</v>
      </c>
      <c r="J908">
        <v>22197.119999999999</v>
      </c>
      <c r="K908">
        <v>4.12</v>
      </c>
      <c r="L908">
        <v>3.01</v>
      </c>
      <c r="M908">
        <v>1.48</v>
      </c>
      <c r="N908">
        <v>49.14</v>
      </c>
      <c r="O908">
        <v>3.56</v>
      </c>
    </row>
    <row r="909" spans="1:15" x14ac:dyDescent="0.3">
      <c r="A909" s="3">
        <v>45204</v>
      </c>
      <c r="B909" t="s">
        <v>17</v>
      </c>
      <c r="C909" t="s">
        <v>29</v>
      </c>
      <c r="D909" t="s">
        <v>76</v>
      </c>
      <c r="E909" t="s">
        <v>80</v>
      </c>
      <c r="F909">
        <v>67492</v>
      </c>
      <c r="G909">
        <v>8094</v>
      </c>
      <c r="H909">
        <v>24055.759999999998</v>
      </c>
      <c r="I909">
        <v>1396</v>
      </c>
      <c r="J909">
        <v>48370.66</v>
      </c>
      <c r="K909">
        <v>11.99</v>
      </c>
      <c r="L909">
        <v>17.25</v>
      </c>
      <c r="M909">
        <v>2.97</v>
      </c>
      <c r="N909">
        <v>17.23</v>
      </c>
      <c r="O909">
        <v>2.0099999999999998</v>
      </c>
    </row>
    <row r="910" spans="1:15" x14ac:dyDescent="0.3">
      <c r="A910" s="3">
        <v>45217</v>
      </c>
      <c r="B910" t="s">
        <v>17</v>
      </c>
      <c r="C910" t="s">
        <v>36</v>
      </c>
      <c r="D910" t="s">
        <v>73</v>
      </c>
      <c r="E910" t="s">
        <v>106</v>
      </c>
      <c r="F910">
        <v>94610</v>
      </c>
      <c r="G910">
        <v>6760</v>
      </c>
      <c r="H910">
        <v>12438.4</v>
      </c>
      <c r="I910">
        <v>323</v>
      </c>
      <c r="J910">
        <v>32233.93</v>
      </c>
      <c r="K910">
        <v>7.15</v>
      </c>
      <c r="L910">
        <v>4.78</v>
      </c>
      <c r="M910">
        <v>1.84</v>
      </c>
      <c r="N910">
        <v>38.51</v>
      </c>
      <c r="O910">
        <v>2.59</v>
      </c>
    </row>
    <row r="911" spans="1:15" x14ac:dyDescent="0.3">
      <c r="A911" s="3">
        <v>45261</v>
      </c>
      <c r="B911" t="s">
        <v>17</v>
      </c>
      <c r="C911" t="s">
        <v>24</v>
      </c>
      <c r="D911" t="s">
        <v>73</v>
      </c>
      <c r="E911" t="s">
        <v>96</v>
      </c>
      <c r="F911">
        <v>91387</v>
      </c>
      <c r="G911">
        <v>12657</v>
      </c>
      <c r="H911">
        <v>7141.62</v>
      </c>
      <c r="I911">
        <v>1080</v>
      </c>
      <c r="J911">
        <v>49108.12</v>
      </c>
      <c r="K911">
        <v>13.85</v>
      </c>
      <c r="L911">
        <v>8.5299999999999994</v>
      </c>
      <c r="M911">
        <v>0.56000000000000005</v>
      </c>
      <c r="N911">
        <v>6.61</v>
      </c>
      <c r="O911">
        <v>6.88</v>
      </c>
    </row>
    <row r="912" spans="1:15" x14ac:dyDescent="0.3">
      <c r="A912" s="3">
        <v>45348</v>
      </c>
      <c r="B912" t="s">
        <v>17</v>
      </c>
      <c r="C912" t="s">
        <v>40</v>
      </c>
      <c r="D912" t="s">
        <v>74</v>
      </c>
      <c r="E912" t="s">
        <v>99</v>
      </c>
      <c r="F912">
        <v>28174</v>
      </c>
      <c r="G912">
        <v>1113</v>
      </c>
      <c r="H912">
        <v>4590.66</v>
      </c>
      <c r="I912">
        <v>132</v>
      </c>
      <c r="J912">
        <v>12662.55</v>
      </c>
      <c r="K912">
        <v>3.95</v>
      </c>
      <c r="L912">
        <v>11.86</v>
      </c>
      <c r="M912">
        <v>4.12</v>
      </c>
      <c r="N912">
        <v>34.78</v>
      </c>
      <c r="O912">
        <v>2.76</v>
      </c>
    </row>
    <row r="913" spans="1:15" x14ac:dyDescent="0.3">
      <c r="A913" s="3">
        <v>45234</v>
      </c>
      <c r="B913" t="s">
        <v>17</v>
      </c>
      <c r="C913" t="s">
        <v>43</v>
      </c>
      <c r="D913" t="s">
        <v>74</v>
      </c>
      <c r="E913" t="s">
        <v>88</v>
      </c>
      <c r="F913">
        <v>88167</v>
      </c>
      <c r="G913">
        <v>10164</v>
      </c>
      <c r="H913">
        <v>10503.66</v>
      </c>
      <c r="I913">
        <v>1245</v>
      </c>
      <c r="J913">
        <v>110614.66</v>
      </c>
      <c r="K913">
        <v>11.53</v>
      </c>
      <c r="L913">
        <v>12.25</v>
      </c>
      <c r="M913">
        <v>1.03</v>
      </c>
      <c r="N913">
        <v>8.44</v>
      </c>
      <c r="O913">
        <v>10.53</v>
      </c>
    </row>
    <row r="914" spans="1:15" x14ac:dyDescent="0.3">
      <c r="A914" s="3">
        <v>45290</v>
      </c>
      <c r="B914" t="s">
        <v>17</v>
      </c>
      <c r="C914" t="s">
        <v>66</v>
      </c>
      <c r="D914" t="s">
        <v>76</v>
      </c>
      <c r="E914" t="s">
        <v>78</v>
      </c>
      <c r="F914">
        <v>12622</v>
      </c>
      <c r="G914">
        <v>1155</v>
      </c>
      <c r="H914">
        <v>5195.41</v>
      </c>
      <c r="I914">
        <v>203</v>
      </c>
      <c r="J914">
        <v>16764.509999999998</v>
      </c>
      <c r="K914">
        <v>9.15</v>
      </c>
      <c r="L914">
        <v>17.579999999999998</v>
      </c>
      <c r="M914">
        <v>4.5</v>
      </c>
      <c r="N914">
        <v>25.59</v>
      </c>
      <c r="O914">
        <v>3.23</v>
      </c>
    </row>
    <row r="915" spans="1:15" x14ac:dyDescent="0.3">
      <c r="A915" s="3">
        <v>45286</v>
      </c>
      <c r="B915" t="s">
        <v>17</v>
      </c>
      <c r="C915" t="s">
        <v>45</v>
      </c>
      <c r="D915" t="s">
        <v>75</v>
      </c>
      <c r="E915" t="s">
        <v>101</v>
      </c>
      <c r="F915">
        <v>144134</v>
      </c>
      <c r="G915">
        <v>18016</v>
      </c>
      <c r="H915">
        <v>19815.88</v>
      </c>
      <c r="I915">
        <v>644</v>
      </c>
      <c r="J915">
        <v>28894.63</v>
      </c>
      <c r="K915">
        <v>12.5</v>
      </c>
      <c r="L915">
        <v>3.57</v>
      </c>
      <c r="M915">
        <v>1.1000000000000001</v>
      </c>
      <c r="N915">
        <v>30.77</v>
      </c>
      <c r="O915">
        <v>1.46</v>
      </c>
    </row>
    <row r="916" spans="1:15" x14ac:dyDescent="0.3">
      <c r="A916" s="3">
        <v>45375</v>
      </c>
      <c r="B916" t="s">
        <v>17</v>
      </c>
      <c r="C916" t="s">
        <v>43</v>
      </c>
      <c r="D916" t="s">
        <v>76</v>
      </c>
      <c r="E916" t="s">
        <v>103</v>
      </c>
      <c r="F916">
        <v>46898</v>
      </c>
      <c r="G916">
        <v>2549</v>
      </c>
      <c r="H916">
        <v>6355.63</v>
      </c>
      <c r="I916">
        <v>374</v>
      </c>
      <c r="J916">
        <v>68280.47</v>
      </c>
      <c r="K916">
        <v>5.44</v>
      </c>
      <c r="L916">
        <v>14.67</v>
      </c>
      <c r="M916">
        <v>2.4900000000000002</v>
      </c>
      <c r="N916">
        <v>16.989999999999998</v>
      </c>
      <c r="O916">
        <v>10.74</v>
      </c>
    </row>
    <row r="917" spans="1:15" x14ac:dyDescent="0.3">
      <c r="A917" s="3">
        <v>45378</v>
      </c>
      <c r="B917" t="s">
        <v>17</v>
      </c>
      <c r="C917" t="s">
        <v>49</v>
      </c>
      <c r="D917" t="s">
        <v>75</v>
      </c>
      <c r="E917" t="s">
        <v>80</v>
      </c>
      <c r="F917">
        <v>122798</v>
      </c>
      <c r="G917">
        <v>9692</v>
      </c>
      <c r="H917">
        <v>23796.09</v>
      </c>
      <c r="I917">
        <v>383</v>
      </c>
      <c r="J917">
        <v>4522.37</v>
      </c>
      <c r="K917">
        <v>7.89</v>
      </c>
      <c r="L917">
        <v>3.95</v>
      </c>
      <c r="M917">
        <v>2.46</v>
      </c>
      <c r="N917">
        <v>62.13</v>
      </c>
      <c r="O917">
        <v>0.19</v>
      </c>
    </row>
    <row r="918" spans="1:15" x14ac:dyDescent="0.3">
      <c r="A918" s="3">
        <v>45361</v>
      </c>
      <c r="B918" t="s">
        <v>17</v>
      </c>
      <c r="C918" t="s">
        <v>39</v>
      </c>
      <c r="D918" t="s">
        <v>74</v>
      </c>
      <c r="E918" t="s">
        <v>99</v>
      </c>
      <c r="F918">
        <v>126444</v>
      </c>
      <c r="G918">
        <v>10737</v>
      </c>
      <c r="H918">
        <v>23584.17</v>
      </c>
      <c r="I918">
        <v>2034</v>
      </c>
      <c r="J918">
        <v>73900.34</v>
      </c>
      <c r="K918">
        <v>8.49</v>
      </c>
      <c r="L918">
        <v>18.940000000000001</v>
      </c>
      <c r="M918">
        <v>2.2000000000000002</v>
      </c>
      <c r="N918">
        <v>11.59</v>
      </c>
      <c r="O918">
        <v>3.13</v>
      </c>
    </row>
    <row r="919" spans="1:15" x14ac:dyDescent="0.3">
      <c r="A919" s="3">
        <v>45234</v>
      </c>
      <c r="B919" t="s">
        <v>17</v>
      </c>
      <c r="C919" t="s">
        <v>70</v>
      </c>
      <c r="D919" t="s">
        <v>73</v>
      </c>
      <c r="E919" t="s">
        <v>101</v>
      </c>
      <c r="F919">
        <v>48783</v>
      </c>
      <c r="G919">
        <v>420</v>
      </c>
      <c r="H919">
        <v>941.24</v>
      </c>
      <c r="I919">
        <v>31</v>
      </c>
      <c r="J919">
        <v>454.92</v>
      </c>
      <c r="K919">
        <v>0.86</v>
      </c>
      <c r="L919">
        <v>7.38</v>
      </c>
      <c r="M919">
        <v>2.2400000000000002</v>
      </c>
      <c r="N919">
        <v>30.36</v>
      </c>
      <c r="O919">
        <v>0.48</v>
      </c>
    </row>
    <row r="920" spans="1:15" x14ac:dyDescent="0.3">
      <c r="A920" s="3">
        <v>45317</v>
      </c>
      <c r="B920" t="s">
        <v>17</v>
      </c>
      <c r="C920" t="s">
        <v>70</v>
      </c>
      <c r="D920" t="s">
        <v>73</v>
      </c>
      <c r="E920" t="s">
        <v>81</v>
      </c>
      <c r="F920">
        <v>17541</v>
      </c>
      <c r="G920">
        <v>1930</v>
      </c>
      <c r="H920">
        <v>1655.04</v>
      </c>
      <c r="I920">
        <v>280</v>
      </c>
      <c r="J920">
        <v>16745.32</v>
      </c>
      <c r="K920">
        <v>11</v>
      </c>
      <c r="L920">
        <v>14.51</v>
      </c>
      <c r="M920">
        <v>0.86</v>
      </c>
      <c r="N920">
        <v>5.91</v>
      </c>
      <c r="O920">
        <v>10.119999999999999</v>
      </c>
    </row>
    <row r="921" spans="1:15" x14ac:dyDescent="0.3">
      <c r="A921" s="3">
        <v>45275</v>
      </c>
      <c r="B921" t="s">
        <v>17</v>
      </c>
      <c r="C921" t="s">
        <v>54</v>
      </c>
      <c r="D921" t="s">
        <v>76</v>
      </c>
      <c r="E921" t="s">
        <v>100</v>
      </c>
      <c r="F921">
        <v>10695</v>
      </c>
      <c r="G921">
        <v>322</v>
      </c>
      <c r="H921">
        <v>630.15</v>
      </c>
      <c r="I921">
        <v>58</v>
      </c>
      <c r="J921">
        <v>4724.58</v>
      </c>
      <c r="K921">
        <v>3.01</v>
      </c>
      <c r="L921">
        <v>18.010000000000002</v>
      </c>
      <c r="M921">
        <v>1.96</v>
      </c>
      <c r="N921">
        <v>10.86</v>
      </c>
      <c r="O921">
        <v>7.5</v>
      </c>
    </row>
    <row r="922" spans="1:15" x14ac:dyDescent="0.3">
      <c r="A922" s="3">
        <v>45211</v>
      </c>
      <c r="B922" t="s">
        <v>17</v>
      </c>
      <c r="C922" t="s">
        <v>55</v>
      </c>
      <c r="D922" t="s">
        <v>73</v>
      </c>
      <c r="E922" t="s">
        <v>80</v>
      </c>
      <c r="F922">
        <v>53845</v>
      </c>
      <c r="G922">
        <v>6130</v>
      </c>
      <c r="H922">
        <v>5605.85</v>
      </c>
      <c r="I922">
        <v>1083</v>
      </c>
      <c r="J922">
        <v>55451.76</v>
      </c>
      <c r="K922">
        <v>11.38</v>
      </c>
      <c r="L922">
        <v>17.670000000000002</v>
      </c>
      <c r="M922">
        <v>0.91</v>
      </c>
      <c r="N922">
        <v>5.18</v>
      </c>
      <c r="O922">
        <v>9.89</v>
      </c>
    </row>
    <row r="923" spans="1:15" x14ac:dyDescent="0.3">
      <c r="A923" s="3">
        <v>45210</v>
      </c>
      <c r="B923" t="s">
        <v>17</v>
      </c>
      <c r="C923" t="s">
        <v>34</v>
      </c>
      <c r="D923" t="s">
        <v>73</v>
      </c>
      <c r="E923" t="s">
        <v>99</v>
      </c>
      <c r="F923">
        <v>53289</v>
      </c>
      <c r="G923">
        <v>5500</v>
      </c>
      <c r="H923">
        <v>14958.37</v>
      </c>
      <c r="I923">
        <v>1135</v>
      </c>
      <c r="J923">
        <v>91399.16</v>
      </c>
      <c r="K923">
        <v>10.32</v>
      </c>
      <c r="L923">
        <v>20.64</v>
      </c>
      <c r="M923">
        <v>2.72</v>
      </c>
      <c r="N923">
        <v>13.18</v>
      </c>
      <c r="O923">
        <v>6.11</v>
      </c>
    </row>
    <row r="924" spans="1:15" x14ac:dyDescent="0.3">
      <c r="A924" s="3">
        <v>45279</v>
      </c>
      <c r="B924" t="s">
        <v>17</v>
      </c>
      <c r="C924" t="s">
        <v>24</v>
      </c>
      <c r="D924" t="s">
        <v>74</v>
      </c>
      <c r="E924" t="s">
        <v>87</v>
      </c>
      <c r="F924">
        <v>83731</v>
      </c>
      <c r="G924">
        <v>1221</v>
      </c>
      <c r="H924">
        <v>584.29</v>
      </c>
      <c r="I924">
        <v>228</v>
      </c>
      <c r="J924">
        <v>24469.75</v>
      </c>
      <c r="K924">
        <v>1.46</v>
      </c>
      <c r="L924">
        <v>18.670000000000002</v>
      </c>
      <c r="M924">
        <v>0.48</v>
      </c>
      <c r="N924">
        <v>2.56</v>
      </c>
      <c r="O924">
        <v>41.88</v>
      </c>
    </row>
    <row r="925" spans="1:15" x14ac:dyDescent="0.3">
      <c r="A925" s="3">
        <v>45301</v>
      </c>
      <c r="B925" t="s">
        <v>17</v>
      </c>
      <c r="C925" t="s">
        <v>28</v>
      </c>
      <c r="D925" t="s">
        <v>74</v>
      </c>
      <c r="E925" t="s">
        <v>83</v>
      </c>
      <c r="F925">
        <v>136104</v>
      </c>
      <c r="G925">
        <v>15980</v>
      </c>
      <c r="H925">
        <v>21751.1</v>
      </c>
      <c r="I925">
        <v>1527</v>
      </c>
      <c r="J925">
        <v>16598.88</v>
      </c>
      <c r="K925">
        <v>11.74</v>
      </c>
      <c r="L925">
        <v>9.56</v>
      </c>
      <c r="M925">
        <v>1.36</v>
      </c>
      <c r="N925">
        <v>14.24</v>
      </c>
      <c r="O925">
        <v>0.76</v>
      </c>
    </row>
    <row r="926" spans="1:15" x14ac:dyDescent="0.3">
      <c r="A926" s="3">
        <v>45321</v>
      </c>
      <c r="B926" t="s">
        <v>17</v>
      </c>
      <c r="C926" t="s">
        <v>56</v>
      </c>
      <c r="D926" t="s">
        <v>76</v>
      </c>
      <c r="E926" t="s">
        <v>86</v>
      </c>
      <c r="F926">
        <v>143352</v>
      </c>
      <c r="G926">
        <v>20702</v>
      </c>
      <c r="H926">
        <v>64968.23</v>
      </c>
      <c r="I926">
        <v>4291</v>
      </c>
      <c r="J926">
        <v>243607.79</v>
      </c>
      <c r="K926">
        <v>14.44</v>
      </c>
      <c r="L926">
        <v>20.73</v>
      </c>
      <c r="M926">
        <v>3.14</v>
      </c>
      <c r="N926">
        <v>15.14</v>
      </c>
      <c r="O926">
        <v>3.75</v>
      </c>
    </row>
    <row r="927" spans="1:15" x14ac:dyDescent="0.3">
      <c r="A927" s="3">
        <v>45209</v>
      </c>
      <c r="B927" t="s">
        <v>17</v>
      </c>
      <c r="C927" t="s">
        <v>34</v>
      </c>
      <c r="D927" t="s">
        <v>75</v>
      </c>
      <c r="E927" t="s">
        <v>101</v>
      </c>
      <c r="F927">
        <v>67404</v>
      </c>
      <c r="G927">
        <v>6313</v>
      </c>
      <c r="H927">
        <v>20087.02</v>
      </c>
      <c r="I927">
        <v>570</v>
      </c>
      <c r="J927">
        <v>97117.34</v>
      </c>
      <c r="K927">
        <v>9.3699999999999992</v>
      </c>
      <c r="L927">
        <v>9.0299999999999994</v>
      </c>
      <c r="M927">
        <v>3.18</v>
      </c>
      <c r="N927">
        <v>35.24</v>
      </c>
      <c r="O927">
        <v>4.83</v>
      </c>
    </row>
    <row r="928" spans="1:15" x14ac:dyDescent="0.3">
      <c r="A928" s="3">
        <v>45273</v>
      </c>
      <c r="B928" t="s">
        <v>17</v>
      </c>
      <c r="C928" t="s">
        <v>49</v>
      </c>
      <c r="D928" t="s">
        <v>76</v>
      </c>
      <c r="E928" t="s">
        <v>98</v>
      </c>
      <c r="F928">
        <v>51096</v>
      </c>
      <c r="G928">
        <v>7272</v>
      </c>
      <c r="H928">
        <v>29290.93</v>
      </c>
      <c r="I928">
        <v>1239</v>
      </c>
      <c r="J928">
        <v>73231.850000000006</v>
      </c>
      <c r="K928">
        <v>14.23</v>
      </c>
      <c r="L928">
        <v>17.04</v>
      </c>
      <c r="M928">
        <v>4.03</v>
      </c>
      <c r="N928">
        <v>23.64</v>
      </c>
      <c r="O928">
        <v>2.5</v>
      </c>
    </row>
    <row r="929" spans="1:15" x14ac:dyDescent="0.3">
      <c r="A929" s="3">
        <v>45212</v>
      </c>
      <c r="B929" t="s">
        <v>17</v>
      </c>
      <c r="C929" t="s">
        <v>67</v>
      </c>
      <c r="D929" t="s">
        <v>74</v>
      </c>
      <c r="E929" t="s">
        <v>96</v>
      </c>
      <c r="F929">
        <v>94578</v>
      </c>
      <c r="G929">
        <v>4334</v>
      </c>
      <c r="H929">
        <v>18851.93</v>
      </c>
      <c r="I929">
        <v>138</v>
      </c>
      <c r="J929">
        <v>19958.900000000001</v>
      </c>
      <c r="K929">
        <v>4.58</v>
      </c>
      <c r="L929">
        <v>3.18</v>
      </c>
      <c r="M929">
        <v>4.3499999999999996</v>
      </c>
      <c r="N929">
        <v>136.61000000000001</v>
      </c>
      <c r="O929">
        <v>1.06</v>
      </c>
    </row>
    <row r="930" spans="1:15" x14ac:dyDescent="0.3">
      <c r="A930" s="3">
        <v>45269</v>
      </c>
      <c r="B930" t="s">
        <v>17</v>
      </c>
      <c r="C930" t="s">
        <v>37</v>
      </c>
      <c r="D930" t="s">
        <v>73</v>
      </c>
      <c r="E930" t="s">
        <v>94</v>
      </c>
      <c r="F930">
        <v>88012</v>
      </c>
      <c r="G930">
        <v>9452</v>
      </c>
      <c r="H930">
        <v>27912.01</v>
      </c>
      <c r="I930">
        <v>2061</v>
      </c>
      <c r="J930">
        <v>135647.79</v>
      </c>
      <c r="K930">
        <v>10.74</v>
      </c>
      <c r="L930">
        <v>21.8</v>
      </c>
      <c r="M930">
        <v>2.95</v>
      </c>
      <c r="N930">
        <v>13.54</v>
      </c>
      <c r="O930">
        <v>4.8600000000000003</v>
      </c>
    </row>
    <row r="931" spans="1:15" x14ac:dyDescent="0.3">
      <c r="A931" s="3">
        <v>45294</v>
      </c>
      <c r="B931" t="s">
        <v>17</v>
      </c>
      <c r="C931" t="s">
        <v>51</v>
      </c>
      <c r="D931" t="s">
        <v>75</v>
      </c>
      <c r="E931" t="s">
        <v>103</v>
      </c>
      <c r="F931">
        <v>33630</v>
      </c>
      <c r="G931">
        <v>1825</v>
      </c>
      <c r="H931">
        <v>1320.66</v>
      </c>
      <c r="I931">
        <v>208</v>
      </c>
      <c r="J931">
        <v>11628.13</v>
      </c>
      <c r="K931">
        <v>5.43</v>
      </c>
      <c r="L931">
        <v>11.4</v>
      </c>
      <c r="M931">
        <v>0.72</v>
      </c>
      <c r="N931">
        <v>6.35</v>
      </c>
      <c r="O931">
        <v>8.8000000000000007</v>
      </c>
    </row>
    <row r="932" spans="1:15" x14ac:dyDescent="0.3">
      <c r="A932" s="3">
        <v>45302</v>
      </c>
      <c r="B932" t="s">
        <v>17</v>
      </c>
      <c r="C932" t="s">
        <v>38</v>
      </c>
      <c r="D932" t="s">
        <v>74</v>
      </c>
      <c r="E932" t="s">
        <v>91</v>
      </c>
      <c r="F932">
        <v>115544</v>
      </c>
      <c r="G932">
        <v>6330</v>
      </c>
      <c r="H932">
        <v>24191.64</v>
      </c>
      <c r="I932">
        <v>1315</v>
      </c>
      <c r="J932">
        <v>54201.599999999999</v>
      </c>
      <c r="K932">
        <v>5.48</v>
      </c>
      <c r="L932">
        <v>20.77</v>
      </c>
      <c r="M932">
        <v>3.82</v>
      </c>
      <c r="N932">
        <v>18.399999999999999</v>
      </c>
      <c r="O932">
        <v>2.2400000000000002</v>
      </c>
    </row>
    <row r="933" spans="1:15" x14ac:dyDescent="0.3">
      <c r="A933" s="3">
        <v>45298</v>
      </c>
      <c r="B933" t="s">
        <v>17</v>
      </c>
      <c r="C933" t="s">
        <v>70</v>
      </c>
      <c r="D933" t="s">
        <v>74</v>
      </c>
      <c r="E933" t="s">
        <v>94</v>
      </c>
      <c r="F933">
        <v>116274</v>
      </c>
      <c r="G933">
        <v>6861</v>
      </c>
      <c r="H933">
        <v>28866.87</v>
      </c>
      <c r="I933">
        <v>286</v>
      </c>
      <c r="J933">
        <v>6580.95</v>
      </c>
      <c r="K933">
        <v>5.9</v>
      </c>
      <c r="L933">
        <v>4.17</v>
      </c>
      <c r="M933">
        <v>4.21</v>
      </c>
      <c r="N933">
        <v>100.93</v>
      </c>
      <c r="O933">
        <v>0.23</v>
      </c>
    </row>
    <row r="934" spans="1:15" x14ac:dyDescent="0.3">
      <c r="A934" s="3">
        <v>45247</v>
      </c>
      <c r="B934" t="s">
        <v>17</v>
      </c>
      <c r="C934" t="s">
        <v>61</v>
      </c>
      <c r="D934" t="s">
        <v>75</v>
      </c>
      <c r="E934" t="s">
        <v>99</v>
      </c>
      <c r="F934">
        <v>89876</v>
      </c>
      <c r="G934">
        <v>2570</v>
      </c>
      <c r="H934">
        <v>7299.76</v>
      </c>
      <c r="I934">
        <v>150</v>
      </c>
      <c r="J934">
        <v>29066.23</v>
      </c>
      <c r="K934">
        <v>2.86</v>
      </c>
      <c r="L934">
        <v>5.84</v>
      </c>
      <c r="M934">
        <v>2.84</v>
      </c>
      <c r="N934">
        <v>48.67</v>
      </c>
      <c r="O934">
        <v>3.98</v>
      </c>
    </row>
    <row r="935" spans="1:15" x14ac:dyDescent="0.3">
      <c r="A935" s="3">
        <v>45377</v>
      </c>
      <c r="B935" t="s">
        <v>17</v>
      </c>
      <c r="C935" t="s">
        <v>29</v>
      </c>
      <c r="D935" t="s">
        <v>75</v>
      </c>
      <c r="E935" t="s">
        <v>99</v>
      </c>
      <c r="F935">
        <v>131076</v>
      </c>
      <c r="G935">
        <v>9145</v>
      </c>
      <c r="H935">
        <v>22462.17</v>
      </c>
      <c r="I935">
        <v>702</v>
      </c>
      <c r="J935">
        <v>67979.75</v>
      </c>
      <c r="K935">
        <v>6.98</v>
      </c>
      <c r="L935">
        <v>7.68</v>
      </c>
      <c r="M935">
        <v>2.46</v>
      </c>
      <c r="N935">
        <v>32</v>
      </c>
      <c r="O935">
        <v>3.03</v>
      </c>
    </row>
    <row r="936" spans="1:15" x14ac:dyDescent="0.3">
      <c r="A936" s="3">
        <v>45294</v>
      </c>
      <c r="B936" t="s">
        <v>17</v>
      </c>
      <c r="C936" t="s">
        <v>51</v>
      </c>
      <c r="D936" t="s">
        <v>76</v>
      </c>
      <c r="E936" t="s">
        <v>82</v>
      </c>
      <c r="F936">
        <v>131422</v>
      </c>
      <c r="G936">
        <v>13270</v>
      </c>
      <c r="H936">
        <v>46177.29</v>
      </c>
      <c r="I936">
        <v>2298</v>
      </c>
      <c r="J936">
        <v>270448.78999999998</v>
      </c>
      <c r="K936">
        <v>10.1</v>
      </c>
      <c r="L936">
        <v>17.32</v>
      </c>
      <c r="M936">
        <v>3.48</v>
      </c>
      <c r="N936">
        <v>20.09</v>
      </c>
      <c r="O936">
        <v>5.86</v>
      </c>
    </row>
    <row r="937" spans="1:15" x14ac:dyDescent="0.3">
      <c r="A937" s="3">
        <v>45268</v>
      </c>
      <c r="B937" t="s">
        <v>17</v>
      </c>
      <c r="C937" t="s">
        <v>25</v>
      </c>
      <c r="D937" t="s">
        <v>75</v>
      </c>
      <c r="E937" t="s">
        <v>89</v>
      </c>
      <c r="F937">
        <v>137125</v>
      </c>
      <c r="G937">
        <v>18667</v>
      </c>
      <c r="H937">
        <v>70026.86</v>
      </c>
      <c r="I937">
        <v>3245</v>
      </c>
      <c r="J937">
        <v>51410.78</v>
      </c>
      <c r="K937">
        <v>13.61</v>
      </c>
      <c r="L937">
        <v>17.38</v>
      </c>
      <c r="M937">
        <v>3.75</v>
      </c>
      <c r="N937">
        <v>21.58</v>
      </c>
      <c r="O937">
        <v>0.73</v>
      </c>
    </row>
    <row r="938" spans="1:15" x14ac:dyDescent="0.3">
      <c r="A938" s="3">
        <v>45308</v>
      </c>
      <c r="B938" t="s">
        <v>17</v>
      </c>
      <c r="C938" t="s">
        <v>45</v>
      </c>
      <c r="D938" t="s">
        <v>75</v>
      </c>
      <c r="E938" t="s">
        <v>83</v>
      </c>
      <c r="F938">
        <v>22656</v>
      </c>
      <c r="G938">
        <v>135</v>
      </c>
      <c r="H938">
        <v>171.59</v>
      </c>
      <c r="I938">
        <v>21</v>
      </c>
      <c r="J938">
        <v>1788.85</v>
      </c>
      <c r="K938">
        <v>0.6</v>
      </c>
      <c r="L938">
        <v>15.56</v>
      </c>
      <c r="M938">
        <v>1.27</v>
      </c>
      <c r="N938">
        <v>8.17</v>
      </c>
      <c r="O938">
        <v>10.43</v>
      </c>
    </row>
    <row r="939" spans="1:15" x14ac:dyDescent="0.3">
      <c r="A939" s="3">
        <v>45310</v>
      </c>
      <c r="B939" t="s">
        <v>17</v>
      </c>
      <c r="C939" t="s">
        <v>64</v>
      </c>
      <c r="D939" t="s">
        <v>73</v>
      </c>
      <c r="E939" t="s">
        <v>86</v>
      </c>
      <c r="F939">
        <v>21690</v>
      </c>
      <c r="G939">
        <v>1374</v>
      </c>
      <c r="H939">
        <v>5532.83</v>
      </c>
      <c r="I939">
        <v>275</v>
      </c>
      <c r="J939">
        <v>50129.52</v>
      </c>
      <c r="K939">
        <v>6.33</v>
      </c>
      <c r="L939">
        <v>20.010000000000002</v>
      </c>
      <c r="M939">
        <v>4.03</v>
      </c>
      <c r="N939">
        <v>20.12</v>
      </c>
      <c r="O939">
        <v>9.06</v>
      </c>
    </row>
    <row r="940" spans="1:15" x14ac:dyDescent="0.3">
      <c r="A940" s="3">
        <v>45339</v>
      </c>
      <c r="B940" t="s">
        <v>17</v>
      </c>
      <c r="C940" t="s">
        <v>65</v>
      </c>
      <c r="D940" t="s">
        <v>76</v>
      </c>
      <c r="E940" t="s">
        <v>105</v>
      </c>
      <c r="F940">
        <v>48305</v>
      </c>
      <c r="G940">
        <v>2439</v>
      </c>
      <c r="H940">
        <v>7886.09</v>
      </c>
      <c r="I940">
        <v>199</v>
      </c>
      <c r="J940">
        <v>8391.61</v>
      </c>
      <c r="K940">
        <v>5.05</v>
      </c>
      <c r="L940">
        <v>8.16</v>
      </c>
      <c r="M940">
        <v>3.23</v>
      </c>
      <c r="N940">
        <v>39.630000000000003</v>
      </c>
      <c r="O940">
        <v>1.06</v>
      </c>
    </row>
    <row r="941" spans="1:15" x14ac:dyDescent="0.3">
      <c r="A941" s="3">
        <v>45282</v>
      </c>
      <c r="B941" t="s">
        <v>17</v>
      </c>
      <c r="C941" t="s">
        <v>53</v>
      </c>
      <c r="D941" t="s">
        <v>75</v>
      </c>
      <c r="E941" t="s">
        <v>95</v>
      </c>
      <c r="F941">
        <v>78009</v>
      </c>
      <c r="G941">
        <v>2478</v>
      </c>
      <c r="H941">
        <v>4466.95</v>
      </c>
      <c r="I941">
        <v>276</v>
      </c>
      <c r="J941">
        <v>46101.68</v>
      </c>
      <c r="K941">
        <v>3.18</v>
      </c>
      <c r="L941">
        <v>11.14</v>
      </c>
      <c r="M941">
        <v>1.8</v>
      </c>
      <c r="N941">
        <v>16.18</v>
      </c>
      <c r="O941">
        <v>10.32</v>
      </c>
    </row>
    <row r="942" spans="1:15" x14ac:dyDescent="0.3">
      <c r="A942" s="3">
        <v>45220</v>
      </c>
      <c r="B942" t="s">
        <v>17</v>
      </c>
      <c r="C942" t="s">
        <v>68</v>
      </c>
      <c r="D942" t="s">
        <v>76</v>
      </c>
      <c r="E942" t="s">
        <v>99</v>
      </c>
      <c r="F942">
        <v>27895</v>
      </c>
      <c r="G942">
        <v>624</v>
      </c>
      <c r="H942">
        <v>2129.83</v>
      </c>
      <c r="I942">
        <v>81</v>
      </c>
      <c r="J942">
        <v>4953.1000000000004</v>
      </c>
      <c r="K942">
        <v>2.2400000000000002</v>
      </c>
      <c r="L942">
        <v>12.98</v>
      </c>
      <c r="M942">
        <v>3.41</v>
      </c>
      <c r="N942">
        <v>26.29</v>
      </c>
      <c r="O942">
        <v>2.33</v>
      </c>
    </row>
    <row r="943" spans="1:15" x14ac:dyDescent="0.3">
      <c r="A943" s="3">
        <v>45369</v>
      </c>
      <c r="B943" t="s">
        <v>17</v>
      </c>
      <c r="C943" t="s">
        <v>62</v>
      </c>
      <c r="D943" t="s">
        <v>75</v>
      </c>
      <c r="E943" t="s">
        <v>92</v>
      </c>
      <c r="F943">
        <v>86962</v>
      </c>
      <c r="G943">
        <v>6649</v>
      </c>
      <c r="H943">
        <v>10836.29</v>
      </c>
      <c r="I943">
        <v>952</v>
      </c>
      <c r="J943">
        <v>85298.79</v>
      </c>
      <c r="K943">
        <v>7.65</v>
      </c>
      <c r="L943">
        <v>14.32</v>
      </c>
      <c r="M943">
        <v>1.63</v>
      </c>
      <c r="N943">
        <v>11.38</v>
      </c>
      <c r="O943">
        <v>7.87</v>
      </c>
    </row>
    <row r="944" spans="1:15" x14ac:dyDescent="0.3">
      <c r="A944" s="3">
        <v>45278</v>
      </c>
      <c r="B944" t="s">
        <v>17</v>
      </c>
      <c r="C944" t="s">
        <v>27</v>
      </c>
      <c r="D944" t="s">
        <v>74</v>
      </c>
      <c r="E944" t="s">
        <v>93</v>
      </c>
      <c r="F944">
        <v>78500</v>
      </c>
      <c r="G944">
        <v>2263</v>
      </c>
      <c r="H944">
        <v>1986.89</v>
      </c>
      <c r="I944">
        <v>302</v>
      </c>
      <c r="J944">
        <v>54653.1</v>
      </c>
      <c r="K944">
        <v>2.88</v>
      </c>
      <c r="L944">
        <v>13.35</v>
      </c>
      <c r="M944">
        <v>0.88</v>
      </c>
      <c r="N944">
        <v>6.58</v>
      </c>
      <c r="O944">
        <v>27.51</v>
      </c>
    </row>
    <row r="945" spans="1:15" x14ac:dyDescent="0.3">
      <c r="A945" s="3">
        <v>45354</v>
      </c>
      <c r="B945" t="s">
        <v>17</v>
      </c>
      <c r="C945" t="s">
        <v>29</v>
      </c>
      <c r="D945" t="s">
        <v>74</v>
      </c>
      <c r="E945" t="s">
        <v>93</v>
      </c>
      <c r="F945">
        <v>117894</v>
      </c>
      <c r="G945">
        <v>6469</v>
      </c>
      <c r="H945">
        <v>22028.89</v>
      </c>
      <c r="I945">
        <v>1003</v>
      </c>
      <c r="J945">
        <v>187213.17</v>
      </c>
      <c r="K945">
        <v>5.49</v>
      </c>
      <c r="L945">
        <v>15.5</v>
      </c>
      <c r="M945">
        <v>3.41</v>
      </c>
      <c r="N945">
        <v>21.96</v>
      </c>
      <c r="O945">
        <v>8.5</v>
      </c>
    </row>
    <row r="946" spans="1:15" x14ac:dyDescent="0.3">
      <c r="A946" s="3">
        <v>45242</v>
      </c>
      <c r="B946" t="s">
        <v>17</v>
      </c>
      <c r="C946" t="s">
        <v>23</v>
      </c>
      <c r="D946" t="s">
        <v>76</v>
      </c>
      <c r="E946" t="s">
        <v>99</v>
      </c>
      <c r="F946">
        <v>112703</v>
      </c>
      <c r="G946">
        <v>13979</v>
      </c>
      <c r="H946">
        <v>38065.96</v>
      </c>
      <c r="I946">
        <v>2164</v>
      </c>
      <c r="J946">
        <v>389921.12</v>
      </c>
      <c r="K946">
        <v>12.4</v>
      </c>
      <c r="L946">
        <v>15.48</v>
      </c>
      <c r="M946">
        <v>2.72</v>
      </c>
      <c r="N946">
        <v>17.59</v>
      </c>
      <c r="O946">
        <v>10.24</v>
      </c>
    </row>
    <row r="947" spans="1:15" x14ac:dyDescent="0.3">
      <c r="A947" s="3">
        <v>45289</v>
      </c>
      <c r="B947" t="s">
        <v>17</v>
      </c>
      <c r="C947" t="s">
        <v>32</v>
      </c>
      <c r="D947" t="s">
        <v>74</v>
      </c>
      <c r="E947" t="s">
        <v>86</v>
      </c>
      <c r="F947">
        <v>117367</v>
      </c>
      <c r="G947">
        <v>7385</v>
      </c>
      <c r="H947">
        <v>12848.85</v>
      </c>
      <c r="I947">
        <v>236</v>
      </c>
      <c r="J947">
        <v>39217.879999999997</v>
      </c>
      <c r="K947">
        <v>6.29</v>
      </c>
      <c r="L947">
        <v>3.2</v>
      </c>
      <c r="M947">
        <v>1.74</v>
      </c>
      <c r="N947">
        <v>54.44</v>
      </c>
      <c r="O947">
        <v>3.05</v>
      </c>
    </row>
    <row r="948" spans="1:15" x14ac:dyDescent="0.3">
      <c r="A948" s="3">
        <v>45210</v>
      </c>
      <c r="B948" t="s">
        <v>17</v>
      </c>
      <c r="C948" t="s">
        <v>43</v>
      </c>
      <c r="D948" t="s">
        <v>74</v>
      </c>
      <c r="E948" t="s">
        <v>103</v>
      </c>
      <c r="F948">
        <v>118212</v>
      </c>
      <c r="G948">
        <v>14320</v>
      </c>
      <c r="H948">
        <v>11860.73</v>
      </c>
      <c r="I948">
        <v>1999</v>
      </c>
      <c r="J948">
        <v>190857.39</v>
      </c>
      <c r="K948">
        <v>12.11</v>
      </c>
      <c r="L948">
        <v>13.96</v>
      </c>
      <c r="M948">
        <v>0.83</v>
      </c>
      <c r="N948">
        <v>5.93</v>
      </c>
      <c r="O948">
        <v>16.09</v>
      </c>
    </row>
    <row r="949" spans="1:15" x14ac:dyDescent="0.3">
      <c r="A949" s="3">
        <v>45357</v>
      </c>
      <c r="B949" t="s">
        <v>17</v>
      </c>
      <c r="C949" t="s">
        <v>39</v>
      </c>
      <c r="D949" t="s">
        <v>75</v>
      </c>
      <c r="E949" t="s">
        <v>88</v>
      </c>
      <c r="F949">
        <v>93421</v>
      </c>
      <c r="G949">
        <v>2075</v>
      </c>
      <c r="H949">
        <v>9172.18</v>
      </c>
      <c r="I949">
        <v>146</v>
      </c>
      <c r="J949">
        <v>2644.16</v>
      </c>
      <c r="K949">
        <v>2.2200000000000002</v>
      </c>
      <c r="L949">
        <v>7.04</v>
      </c>
      <c r="M949">
        <v>4.42</v>
      </c>
      <c r="N949">
        <v>62.82</v>
      </c>
      <c r="O949">
        <v>0.28999999999999998</v>
      </c>
    </row>
    <row r="950" spans="1:15" x14ac:dyDescent="0.3">
      <c r="A950" s="3">
        <v>45270</v>
      </c>
      <c r="B950" t="s">
        <v>17</v>
      </c>
      <c r="C950" t="s">
        <v>59</v>
      </c>
      <c r="D950" t="s">
        <v>73</v>
      </c>
      <c r="E950" t="s">
        <v>86</v>
      </c>
      <c r="F950">
        <v>115017</v>
      </c>
      <c r="G950">
        <v>10495</v>
      </c>
      <c r="H950">
        <v>35991.06</v>
      </c>
      <c r="I950">
        <v>379</v>
      </c>
      <c r="J950">
        <v>50577.53</v>
      </c>
      <c r="K950">
        <v>9.1199999999999992</v>
      </c>
      <c r="L950">
        <v>3.61</v>
      </c>
      <c r="M950">
        <v>3.43</v>
      </c>
      <c r="N950">
        <v>94.96</v>
      </c>
      <c r="O950">
        <v>1.41</v>
      </c>
    </row>
    <row r="951" spans="1:15" x14ac:dyDescent="0.3">
      <c r="A951" s="3">
        <v>45219</v>
      </c>
      <c r="B951" t="s">
        <v>17</v>
      </c>
      <c r="C951" t="s">
        <v>29</v>
      </c>
      <c r="D951" t="s">
        <v>75</v>
      </c>
      <c r="E951" t="s">
        <v>83</v>
      </c>
      <c r="F951">
        <v>16036</v>
      </c>
      <c r="G951">
        <v>1317</v>
      </c>
      <c r="H951">
        <v>1084.4000000000001</v>
      </c>
      <c r="I951">
        <v>82</v>
      </c>
      <c r="J951">
        <v>9491.91</v>
      </c>
      <c r="K951">
        <v>8.2100000000000009</v>
      </c>
      <c r="L951">
        <v>6.23</v>
      </c>
      <c r="M951">
        <v>0.82</v>
      </c>
      <c r="N951">
        <v>13.22</v>
      </c>
      <c r="O951">
        <v>8.75</v>
      </c>
    </row>
    <row r="952" spans="1:15" x14ac:dyDescent="0.3">
      <c r="A952" s="3">
        <v>45293</v>
      </c>
      <c r="B952" t="s">
        <v>17</v>
      </c>
      <c r="C952" t="s">
        <v>68</v>
      </c>
      <c r="D952" t="s">
        <v>73</v>
      </c>
      <c r="E952" t="s">
        <v>86</v>
      </c>
      <c r="F952">
        <v>107485</v>
      </c>
      <c r="G952">
        <v>5156</v>
      </c>
      <c r="H952">
        <v>21898.02</v>
      </c>
      <c r="I952">
        <v>956</v>
      </c>
      <c r="J952">
        <v>188136.6</v>
      </c>
      <c r="K952">
        <v>4.8</v>
      </c>
      <c r="L952">
        <v>18.54</v>
      </c>
      <c r="M952">
        <v>4.25</v>
      </c>
      <c r="N952">
        <v>22.91</v>
      </c>
      <c r="O952">
        <v>8.59</v>
      </c>
    </row>
    <row r="953" spans="1:15" x14ac:dyDescent="0.3">
      <c r="A953" s="3">
        <v>45373</v>
      </c>
      <c r="B953" t="s">
        <v>17</v>
      </c>
      <c r="C953" t="s">
        <v>37</v>
      </c>
      <c r="D953" t="s">
        <v>76</v>
      </c>
      <c r="E953" t="s">
        <v>92</v>
      </c>
      <c r="F953">
        <v>135502</v>
      </c>
      <c r="G953">
        <v>5779</v>
      </c>
      <c r="H953">
        <v>25288.13</v>
      </c>
      <c r="I953">
        <v>646</v>
      </c>
      <c r="J953">
        <v>47006.94</v>
      </c>
      <c r="K953">
        <v>4.26</v>
      </c>
      <c r="L953">
        <v>11.18</v>
      </c>
      <c r="M953">
        <v>4.38</v>
      </c>
      <c r="N953">
        <v>39.15</v>
      </c>
      <c r="O953">
        <v>1.86</v>
      </c>
    </row>
    <row r="954" spans="1:15" x14ac:dyDescent="0.3">
      <c r="A954" s="3">
        <v>45207</v>
      </c>
      <c r="B954" t="s">
        <v>17</v>
      </c>
      <c r="C954" t="s">
        <v>46</v>
      </c>
      <c r="D954" t="s">
        <v>73</v>
      </c>
      <c r="E954" t="s">
        <v>84</v>
      </c>
      <c r="F954">
        <v>42939</v>
      </c>
      <c r="G954">
        <v>528</v>
      </c>
      <c r="H954">
        <v>325.43</v>
      </c>
      <c r="I954">
        <v>85</v>
      </c>
      <c r="J954">
        <v>8015.17</v>
      </c>
      <c r="K954">
        <v>1.23</v>
      </c>
      <c r="L954">
        <v>16.100000000000001</v>
      </c>
      <c r="M954">
        <v>0.62</v>
      </c>
      <c r="N954">
        <v>3.83</v>
      </c>
      <c r="O954">
        <v>24.63</v>
      </c>
    </row>
    <row r="955" spans="1:15" x14ac:dyDescent="0.3">
      <c r="A955" s="3">
        <v>45355</v>
      </c>
      <c r="B955" t="s">
        <v>17</v>
      </c>
      <c r="C955" t="s">
        <v>45</v>
      </c>
      <c r="D955" t="s">
        <v>76</v>
      </c>
      <c r="E955" t="s">
        <v>82</v>
      </c>
      <c r="F955">
        <v>38428</v>
      </c>
      <c r="G955">
        <v>1454</v>
      </c>
      <c r="H955">
        <v>4241.72</v>
      </c>
      <c r="I955">
        <v>113</v>
      </c>
      <c r="J955">
        <v>13293.12</v>
      </c>
      <c r="K955">
        <v>3.78</v>
      </c>
      <c r="L955">
        <v>7.77</v>
      </c>
      <c r="M955">
        <v>2.92</v>
      </c>
      <c r="N955">
        <v>37.54</v>
      </c>
      <c r="O955">
        <v>3.13</v>
      </c>
    </row>
    <row r="956" spans="1:15" x14ac:dyDescent="0.3">
      <c r="A956" s="3">
        <v>45208</v>
      </c>
      <c r="B956" t="s">
        <v>17</v>
      </c>
      <c r="C956" t="s">
        <v>59</v>
      </c>
      <c r="D956" t="s">
        <v>73</v>
      </c>
      <c r="E956" t="s">
        <v>105</v>
      </c>
      <c r="F956">
        <v>115864</v>
      </c>
      <c r="G956">
        <v>6614</v>
      </c>
      <c r="H956">
        <v>24978.2</v>
      </c>
      <c r="I956">
        <v>1229</v>
      </c>
      <c r="J956">
        <v>120544.41</v>
      </c>
      <c r="K956">
        <v>5.71</v>
      </c>
      <c r="L956">
        <v>18.579999999999998</v>
      </c>
      <c r="M956">
        <v>3.78</v>
      </c>
      <c r="N956">
        <v>20.32</v>
      </c>
      <c r="O956">
        <v>4.83</v>
      </c>
    </row>
    <row r="957" spans="1:15" x14ac:dyDescent="0.3">
      <c r="A957" s="3">
        <v>45217</v>
      </c>
      <c r="B957" t="s">
        <v>17</v>
      </c>
      <c r="C957" t="s">
        <v>72</v>
      </c>
      <c r="D957" t="s">
        <v>74</v>
      </c>
      <c r="E957" t="s">
        <v>91</v>
      </c>
      <c r="F957">
        <v>34090</v>
      </c>
      <c r="G957">
        <v>1904</v>
      </c>
      <c r="H957">
        <v>3591.89</v>
      </c>
      <c r="I957">
        <v>348</v>
      </c>
      <c r="J957">
        <v>24010.26</v>
      </c>
      <c r="K957">
        <v>5.59</v>
      </c>
      <c r="L957">
        <v>18.28</v>
      </c>
      <c r="M957">
        <v>1.89</v>
      </c>
      <c r="N957">
        <v>10.32</v>
      </c>
      <c r="O957">
        <v>6.68</v>
      </c>
    </row>
    <row r="958" spans="1:15" x14ac:dyDescent="0.3">
      <c r="A958" s="3">
        <v>45365</v>
      </c>
      <c r="B958" t="s">
        <v>17</v>
      </c>
      <c r="C958" t="s">
        <v>32</v>
      </c>
      <c r="D958" t="s">
        <v>74</v>
      </c>
      <c r="E958" t="s">
        <v>99</v>
      </c>
      <c r="F958">
        <v>62864</v>
      </c>
      <c r="G958">
        <v>2219</v>
      </c>
      <c r="H958">
        <v>1658.09</v>
      </c>
      <c r="I958">
        <v>263</v>
      </c>
      <c r="J958">
        <v>26041.14</v>
      </c>
      <c r="K958">
        <v>3.53</v>
      </c>
      <c r="L958">
        <v>11.85</v>
      </c>
      <c r="M958">
        <v>0.75</v>
      </c>
      <c r="N958">
        <v>6.3</v>
      </c>
      <c r="O958">
        <v>15.71</v>
      </c>
    </row>
    <row r="959" spans="1:15" x14ac:dyDescent="0.3">
      <c r="A959" s="3">
        <v>45292</v>
      </c>
      <c r="B959" t="s">
        <v>17</v>
      </c>
      <c r="C959" t="s">
        <v>26</v>
      </c>
      <c r="D959" t="s">
        <v>76</v>
      </c>
      <c r="E959" t="s">
        <v>94</v>
      </c>
      <c r="F959">
        <v>97030</v>
      </c>
      <c r="G959">
        <v>12316</v>
      </c>
      <c r="H959">
        <v>16097.98</v>
      </c>
      <c r="I959">
        <v>1261</v>
      </c>
      <c r="J959">
        <v>205087.93</v>
      </c>
      <c r="K959">
        <v>12.69</v>
      </c>
      <c r="L959">
        <v>10.24</v>
      </c>
      <c r="M959">
        <v>1.31</v>
      </c>
      <c r="N959">
        <v>12.77</v>
      </c>
      <c r="O959">
        <v>12.74</v>
      </c>
    </row>
    <row r="960" spans="1:15" x14ac:dyDescent="0.3">
      <c r="A960" s="3">
        <v>45345</v>
      </c>
      <c r="B960" t="s">
        <v>17</v>
      </c>
      <c r="C960" t="s">
        <v>23</v>
      </c>
      <c r="D960" t="s">
        <v>73</v>
      </c>
      <c r="E960" t="s">
        <v>102</v>
      </c>
      <c r="F960">
        <v>101362</v>
      </c>
      <c r="G960">
        <v>12612</v>
      </c>
      <c r="H960">
        <v>24932.73</v>
      </c>
      <c r="I960">
        <v>1478</v>
      </c>
      <c r="J960">
        <v>94800.03</v>
      </c>
      <c r="K960">
        <v>12.44</v>
      </c>
      <c r="L960">
        <v>11.72</v>
      </c>
      <c r="M960">
        <v>1.98</v>
      </c>
      <c r="N960">
        <v>16.87</v>
      </c>
      <c r="O960">
        <v>3.8</v>
      </c>
    </row>
    <row r="961" spans="1:15" x14ac:dyDescent="0.3">
      <c r="A961" s="3">
        <v>45354</v>
      </c>
      <c r="B961" t="s">
        <v>17</v>
      </c>
      <c r="C961" t="s">
        <v>50</v>
      </c>
      <c r="D961" t="s">
        <v>74</v>
      </c>
      <c r="E961" t="s">
        <v>80</v>
      </c>
      <c r="F961">
        <v>9489</v>
      </c>
      <c r="G961">
        <v>1330</v>
      </c>
      <c r="H961">
        <v>1178.96</v>
      </c>
      <c r="I961">
        <v>275</v>
      </c>
      <c r="J961">
        <v>38047.339999999997</v>
      </c>
      <c r="K961">
        <v>14.02</v>
      </c>
      <c r="L961">
        <v>20.68</v>
      </c>
      <c r="M961">
        <v>0.89</v>
      </c>
      <c r="N961">
        <v>4.29</v>
      </c>
      <c r="O961">
        <v>32.270000000000003</v>
      </c>
    </row>
    <row r="962" spans="1:15" x14ac:dyDescent="0.3">
      <c r="A962" s="3">
        <v>45373</v>
      </c>
      <c r="B962" t="s">
        <v>17</v>
      </c>
      <c r="C962" t="s">
        <v>31</v>
      </c>
      <c r="D962" t="s">
        <v>76</v>
      </c>
      <c r="E962" t="s">
        <v>88</v>
      </c>
      <c r="F962">
        <v>41222</v>
      </c>
      <c r="G962">
        <v>3383</v>
      </c>
      <c r="H962">
        <v>1806.19</v>
      </c>
      <c r="I962">
        <v>407</v>
      </c>
      <c r="J962">
        <v>34395.93</v>
      </c>
      <c r="K962">
        <v>8.2100000000000009</v>
      </c>
      <c r="L962">
        <v>12.03</v>
      </c>
      <c r="M962">
        <v>0.53</v>
      </c>
      <c r="N962">
        <v>4.4400000000000004</v>
      </c>
      <c r="O962">
        <v>19.04</v>
      </c>
    </row>
    <row r="963" spans="1:15" x14ac:dyDescent="0.3">
      <c r="A963" s="3">
        <v>45294</v>
      </c>
      <c r="B963" t="s">
        <v>17</v>
      </c>
      <c r="C963" t="s">
        <v>57</v>
      </c>
      <c r="D963" t="s">
        <v>73</v>
      </c>
      <c r="E963" t="s">
        <v>85</v>
      </c>
      <c r="F963">
        <v>118944</v>
      </c>
      <c r="G963">
        <v>3375</v>
      </c>
      <c r="H963">
        <v>10433.07</v>
      </c>
      <c r="I963">
        <v>724</v>
      </c>
      <c r="J963">
        <v>82989.820000000007</v>
      </c>
      <c r="K963">
        <v>2.84</v>
      </c>
      <c r="L963">
        <v>21.45</v>
      </c>
      <c r="M963">
        <v>3.09</v>
      </c>
      <c r="N963">
        <v>14.41</v>
      </c>
      <c r="O963">
        <v>7.95</v>
      </c>
    </row>
    <row r="964" spans="1:15" x14ac:dyDescent="0.3">
      <c r="A964" s="3">
        <v>45313</v>
      </c>
      <c r="B964" t="s">
        <v>17</v>
      </c>
      <c r="C964" t="s">
        <v>34</v>
      </c>
      <c r="D964" t="s">
        <v>74</v>
      </c>
      <c r="E964" t="s">
        <v>101</v>
      </c>
      <c r="F964">
        <v>98521</v>
      </c>
      <c r="G964">
        <v>10703</v>
      </c>
      <c r="H964">
        <v>7284.96</v>
      </c>
      <c r="I964">
        <v>1170</v>
      </c>
      <c r="J964">
        <v>32397.19</v>
      </c>
      <c r="K964">
        <v>10.86</v>
      </c>
      <c r="L964">
        <v>10.93</v>
      </c>
      <c r="M964">
        <v>0.68</v>
      </c>
      <c r="N964">
        <v>6.23</v>
      </c>
      <c r="O964">
        <v>4.45</v>
      </c>
    </row>
    <row r="965" spans="1:15" x14ac:dyDescent="0.3">
      <c r="A965" s="3">
        <v>45346</v>
      </c>
      <c r="B965" t="s">
        <v>17</v>
      </c>
      <c r="C965" t="s">
        <v>65</v>
      </c>
      <c r="D965" t="s">
        <v>75</v>
      </c>
      <c r="E965" t="s">
        <v>99</v>
      </c>
      <c r="F965">
        <v>21155</v>
      </c>
      <c r="G965">
        <v>1985</v>
      </c>
      <c r="H965">
        <v>8431.84</v>
      </c>
      <c r="I965">
        <v>309</v>
      </c>
      <c r="J965">
        <v>6172.77</v>
      </c>
      <c r="K965">
        <v>9.3800000000000008</v>
      </c>
      <c r="L965">
        <v>15.57</v>
      </c>
      <c r="M965">
        <v>4.25</v>
      </c>
      <c r="N965">
        <v>27.29</v>
      </c>
      <c r="O965">
        <v>0.73</v>
      </c>
    </row>
    <row r="966" spans="1:15" x14ac:dyDescent="0.3">
      <c r="A966" s="3">
        <v>45335</v>
      </c>
      <c r="B966" t="s">
        <v>17</v>
      </c>
      <c r="C966" t="s">
        <v>23</v>
      </c>
      <c r="D966" t="s">
        <v>73</v>
      </c>
      <c r="E966" t="s">
        <v>79</v>
      </c>
      <c r="F966">
        <v>37095</v>
      </c>
      <c r="G966">
        <v>2093</v>
      </c>
      <c r="H966">
        <v>5562.61</v>
      </c>
      <c r="I966">
        <v>223</v>
      </c>
      <c r="J966">
        <v>37366.01</v>
      </c>
      <c r="K966">
        <v>5.64</v>
      </c>
      <c r="L966">
        <v>10.65</v>
      </c>
      <c r="M966">
        <v>2.66</v>
      </c>
      <c r="N966">
        <v>24.94</v>
      </c>
      <c r="O966">
        <v>6.72</v>
      </c>
    </row>
    <row r="967" spans="1:15" x14ac:dyDescent="0.3">
      <c r="A967" s="3">
        <v>45301</v>
      </c>
      <c r="B967" t="s">
        <v>17</v>
      </c>
      <c r="C967" t="s">
        <v>48</v>
      </c>
      <c r="D967" t="s">
        <v>76</v>
      </c>
      <c r="E967" t="s">
        <v>106</v>
      </c>
      <c r="F967">
        <v>97193</v>
      </c>
      <c r="G967">
        <v>11967</v>
      </c>
      <c r="H967">
        <v>34806.11</v>
      </c>
      <c r="I967">
        <v>1208</v>
      </c>
      <c r="J967">
        <v>66187.039999999994</v>
      </c>
      <c r="K967">
        <v>12.31</v>
      </c>
      <c r="L967">
        <v>10.09</v>
      </c>
      <c r="M967">
        <v>2.91</v>
      </c>
      <c r="N967">
        <v>28.81</v>
      </c>
      <c r="O967">
        <v>1.9</v>
      </c>
    </row>
    <row r="968" spans="1:15" x14ac:dyDescent="0.3">
      <c r="A968" s="3">
        <v>45366</v>
      </c>
      <c r="B968" t="s">
        <v>17</v>
      </c>
      <c r="C968" t="s">
        <v>57</v>
      </c>
      <c r="D968" t="s">
        <v>75</v>
      </c>
      <c r="E968" t="s">
        <v>101</v>
      </c>
      <c r="F968">
        <v>83414</v>
      </c>
      <c r="G968">
        <v>1697</v>
      </c>
      <c r="H968">
        <v>3148.07</v>
      </c>
      <c r="I968">
        <v>184</v>
      </c>
      <c r="J968">
        <v>25168.53</v>
      </c>
      <c r="K968">
        <v>2.0299999999999998</v>
      </c>
      <c r="L968">
        <v>10.84</v>
      </c>
      <c r="M968">
        <v>1.86</v>
      </c>
      <c r="N968">
        <v>17.11</v>
      </c>
      <c r="O968">
        <v>7.99</v>
      </c>
    </row>
    <row r="969" spans="1:15" x14ac:dyDescent="0.3">
      <c r="A969" s="3">
        <v>45263</v>
      </c>
      <c r="B969" t="s">
        <v>17</v>
      </c>
      <c r="C969" t="s">
        <v>58</v>
      </c>
      <c r="D969" t="s">
        <v>75</v>
      </c>
      <c r="E969" t="s">
        <v>97</v>
      </c>
      <c r="F969">
        <v>74056</v>
      </c>
      <c r="G969">
        <v>7437</v>
      </c>
      <c r="H969">
        <v>5112.5200000000004</v>
      </c>
      <c r="I969">
        <v>781</v>
      </c>
      <c r="J969">
        <v>31589.01</v>
      </c>
      <c r="K969">
        <v>10.039999999999999</v>
      </c>
      <c r="L969">
        <v>10.5</v>
      </c>
      <c r="M969">
        <v>0.69</v>
      </c>
      <c r="N969">
        <v>6.55</v>
      </c>
      <c r="O969">
        <v>6.18</v>
      </c>
    </row>
    <row r="970" spans="1:15" x14ac:dyDescent="0.3">
      <c r="A970" s="3">
        <v>45206</v>
      </c>
      <c r="B970" t="s">
        <v>17</v>
      </c>
      <c r="C970" t="s">
        <v>28</v>
      </c>
      <c r="D970" t="s">
        <v>76</v>
      </c>
      <c r="E970" t="s">
        <v>78</v>
      </c>
      <c r="F970">
        <v>30739</v>
      </c>
      <c r="G970">
        <v>852</v>
      </c>
      <c r="H970">
        <v>3230.73</v>
      </c>
      <c r="I970">
        <v>32</v>
      </c>
      <c r="J970">
        <v>2775.7</v>
      </c>
      <c r="K970">
        <v>2.77</v>
      </c>
      <c r="L970">
        <v>3.76</v>
      </c>
      <c r="M970">
        <v>3.79</v>
      </c>
      <c r="N970">
        <v>100.96</v>
      </c>
      <c r="O970">
        <v>0.86</v>
      </c>
    </row>
    <row r="971" spans="1:15" x14ac:dyDescent="0.3">
      <c r="A971" s="3">
        <v>45327</v>
      </c>
      <c r="B971" t="s">
        <v>17</v>
      </c>
      <c r="C971" t="s">
        <v>49</v>
      </c>
      <c r="D971" t="s">
        <v>75</v>
      </c>
      <c r="E971" t="s">
        <v>95</v>
      </c>
      <c r="F971">
        <v>49771</v>
      </c>
      <c r="G971">
        <v>1462</v>
      </c>
      <c r="H971">
        <v>5855.68</v>
      </c>
      <c r="I971">
        <v>198</v>
      </c>
      <c r="J971">
        <v>9923.61</v>
      </c>
      <c r="K971">
        <v>2.94</v>
      </c>
      <c r="L971">
        <v>13.54</v>
      </c>
      <c r="M971">
        <v>4.01</v>
      </c>
      <c r="N971">
        <v>29.57</v>
      </c>
      <c r="O971">
        <v>1.69</v>
      </c>
    </row>
    <row r="972" spans="1:15" x14ac:dyDescent="0.3">
      <c r="A972" s="3">
        <v>45299</v>
      </c>
      <c r="B972" t="s">
        <v>17</v>
      </c>
      <c r="C972" t="s">
        <v>48</v>
      </c>
      <c r="D972" t="s">
        <v>76</v>
      </c>
      <c r="E972" t="s">
        <v>83</v>
      </c>
      <c r="F972">
        <v>136723</v>
      </c>
      <c r="G972">
        <v>10644</v>
      </c>
      <c r="H972">
        <v>36179.96</v>
      </c>
      <c r="I972">
        <v>2256</v>
      </c>
      <c r="J972">
        <v>108258.61</v>
      </c>
      <c r="K972">
        <v>7.79</v>
      </c>
      <c r="L972">
        <v>21.2</v>
      </c>
      <c r="M972">
        <v>3.4</v>
      </c>
      <c r="N972">
        <v>16.04</v>
      </c>
      <c r="O972">
        <v>2.99</v>
      </c>
    </row>
    <row r="973" spans="1:15" x14ac:dyDescent="0.3">
      <c r="A973" s="3">
        <v>45230</v>
      </c>
      <c r="B973" t="s">
        <v>17</v>
      </c>
      <c r="C973" t="s">
        <v>46</v>
      </c>
      <c r="D973" t="s">
        <v>74</v>
      </c>
      <c r="E973" t="s">
        <v>93</v>
      </c>
      <c r="F973">
        <v>148239</v>
      </c>
      <c r="G973">
        <v>19789</v>
      </c>
      <c r="H973">
        <v>83720.27</v>
      </c>
      <c r="I973">
        <v>4039</v>
      </c>
      <c r="J973">
        <v>520650.52</v>
      </c>
      <c r="K973">
        <v>13.35</v>
      </c>
      <c r="L973">
        <v>20.41</v>
      </c>
      <c r="M973">
        <v>4.2300000000000004</v>
      </c>
      <c r="N973">
        <v>20.73</v>
      </c>
      <c r="O973">
        <v>6.22</v>
      </c>
    </row>
    <row r="974" spans="1:15" x14ac:dyDescent="0.3">
      <c r="A974" s="3">
        <v>45266</v>
      </c>
      <c r="B974" t="s">
        <v>17</v>
      </c>
      <c r="C974" t="s">
        <v>26</v>
      </c>
      <c r="D974" t="s">
        <v>76</v>
      </c>
      <c r="E974" t="s">
        <v>101</v>
      </c>
      <c r="F974">
        <v>69623</v>
      </c>
      <c r="G974">
        <v>6706</v>
      </c>
      <c r="H974">
        <v>13768.52</v>
      </c>
      <c r="I974">
        <v>1159</v>
      </c>
      <c r="J974">
        <v>125870.1</v>
      </c>
      <c r="K974">
        <v>9.6300000000000008</v>
      </c>
      <c r="L974">
        <v>17.28</v>
      </c>
      <c r="M974">
        <v>2.0499999999999998</v>
      </c>
      <c r="N974">
        <v>11.88</v>
      </c>
      <c r="O974">
        <v>9.14</v>
      </c>
    </row>
    <row r="975" spans="1:15" x14ac:dyDescent="0.3">
      <c r="A975" s="3">
        <v>45254</v>
      </c>
      <c r="B975" t="s">
        <v>17</v>
      </c>
      <c r="C975" t="s">
        <v>38</v>
      </c>
      <c r="D975" t="s">
        <v>75</v>
      </c>
      <c r="E975" t="s">
        <v>90</v>
      </c>
      <c r="F975">
        <v>117987</v>
      </c>
      <c r="G975">
        <v>12179</v>
      </c>
      <c r="H975">
        <v>26266.17</v>
      </c>
      <c r="I975">
        <v>2058</v>
      </c>
      <c r="J975">
        <v>341158.66</v>
      </c>
      <c r="K975">
        <v>10.32</v>
      </c>
      <c r="L975">
        <v>16.899999999999999</v>
      </c>
      <c r="M975">
        <v>2.16</v>
      </c>
      <c r="N975">
        <v>12.76</v>
      </c>
      <c r="O975">
        <v>12.99</v>
      </c>
    </row>
    <row r="976" spans="1:15" x14ac:dyDescent="0.3">
      <c r="A976" s="3">
        <v>45377</v>
      </c>
      <c r="B976" t="s">
        <v>17</v>
      </c>
      <c r="C976" t="s">
        <v>44</v>
      </c>
      <c r="D976" t="s">
        <v>75</v>
      </c>
      <c r="E976" t="s">
        <v>98</v>
      </c>
      <c r="F976">
        <v>75862</v>
      </c>
      <c r="G976">
        <v>1990</v>
      </c>
      <c r="H976">
        <v>7591.87</v>
      </c>
      <c r="I976">
        <v>263</v>
      </c>
      <c r="J976">
        <v>44633.69</v>
      </c>
      <c r="K976">
        <v>2.62</v>
      </c>
      <c r="L976">
        <v>13.22</v>
      </c>
      <c r="M976">
        <v>3.82</v>
      </c>
      <c r="N976">
        <v>28.87</v>
      </c>
      <c r="O976">
        <v>5.88</v>
      </c>
    </row>
    <row r="977" spans="1:15" x14ac:dyDescent="0.3">
      <c r="A977" s="3">
        <v>45251</v>
      </c>
      <c r="B977" t="s">
        <v>17</v>
      </c>
      <c r="C977" t="s">
        <v>45</v>
      </c>
      <c r="D977" t="s">
        <v>73</v>
      </c>
      <c r="E977" t="s">
        <v>99</v>
      </c>
      <c r="F977">
        <v>129765</v>
      </c>
      <c r="G977">
        <v>8764</v>
      </c>
      <c r="H977">
        <v>17125.43</v>
      </c>
      <c r="I977">
        <v>1786</v>
      </c>
      <c r="J977">
        <v>96404.72</v>
      </c>
      <c r="K977">
        <v>6.75</v>
      </c>
      <c r="L977">
        <v>20.38</v>
      </c>
      <c r="M977">
        <v>1.95</v>
      </c>
      <c r="N977">
        <v>9.59</v>
      </c>
      <c r="O977">
        <v>5.63</v>
      </c>
    </row>
    <row r="978" spans="1:15" x14ac:dyDescent="0.3">
      <c r="A978" s="3">
        <v>45234</v>
      </c>
      <c r="B978" t="s">
        <v>17</v>
      </c>
      <c r="C978" t="s">
        <v>24</v>
      </c>
      <c r="D978" t="s">
        <v>75</v>
      </c>
      <c r="E978" t="s">
        <v>96</v>
      </c>
      <c r="F978">
        <v>33148</v>
      </c>
      <c r="G978">
        <v>4223</v>
      </c>
      <c r="H978">
        <v>10069.68</v>
      </c>
      <c r="I978">
        <v>539</v>
      </c>
      <c r="J978">
        <v>35116.559999999998</v>
      </c>
      <c r="K978">
        <v>12.74</v>
      </c>
      <c r="L978">
        <v>12.76</v>
      </c>
      <c r="M978">
        <v>2.38</v>
      </c>
      <c r="N978">
        <v>18.68</v>
      </c>
      <c r="O978">
        <v>3.49</v>
      </c>
    </row>
    <row r="979" spans="1:15" x14ac:dyDescent="0.3">
      <c r="A979" s="3">
        <v>45315</v>
      </c>
      <c r="B979" t="s">
        <v>17</v>
      </c>
      <c r="C979" t="s">
        <v>36</v>
      </c>
      <c r="D979" t="s">
        <v>74</v>
      </c>
      <c r="E979" t="s">
        <v>90</v>
      </c>
      <c r="F979">
        <v>20412</v>
      </c>
      <c r="G979">
        <v>1798</v>
      </c>
      <c r="H979">
        <v>3116.59</v>
      </c>
      <c r="I979">
        <v>67</v>
      </c>
      <c r="J979">
        <v>3888.66</v>
      </c>
      <c r="K979">
        <v>8.81</v>
      </c>
      <c r="L979">
        <v>3.73</v>
      </c>
      <c r="M979">
        <v>1.73</v>
      </c>
      <c r="N979">
        <v>46.52</v>
      </c>
      <c r="O979">
        <v>1.25</v>
      </c>
    </row>
    <row r="980" spans="1:15" x14ac:dyDescent="0.3">
      <c r="A980" s="3">
        <v>45313</v>
      </c>
      <c r="B980" t="s">
        <v>17</v>
      </c>
      <c r="C980" t="s">
        <v>42</v>
      </c>
      <c r="D980" t="s">
        <v>76</v>
      </c>
      <c r="E980" t="s">
        <v>99</v>
      </c>
      <c r="F980">
        <v>46260</v>
      </c>
      <c r="G980">
        <v>274</v>
      </c>
      <c r="H980">
        <v>1208.68</v>
      </c>
      <c r="I980">
        <v>58</v>
      </c>
      <c r="J980">
        <v>4759.21</v>
      </c>
      <c r="K980">
        <v>0.59</v>
      </c>
      <c r="L980">
        <v>21.17</v>
      </c>
      <c r="M980">
        <v>4.41</v>
      </c>
      <c r="N980">
        <v>20.84</v>
      </c>
      <c r="O980">
        <v>3.94</v>
      </c>
    </row>
    <row r="981" spans="1:15" x14ac:dyDescent="0.3">
      <c r="A981" s="3">
        <v>45374</v>
      </c>
      <c r="B981" t="s">
        <v>17</v>
      </c>
      <c r="C981" t="s">
        <v>64</v>
      </c>
      <c r="D981" t="s">
        <v>76</v>
      </c>
      <c r="E981" t="s">
        <v>106</v>
      </c>
      <c r="F981">
        <v>24013</v>
      </c>
      <c r="G981">
        <v>2656</v>
      </c>
      <c r="H981">
        <v>4828.09</v>
      </c>
      <c r="I981">
        <v>418</v>
      </c>
      <c r="J981">
        <v>67740.600000000006</v>
      </c>
      <c r="K981">
        <v>11.06</v>
      </c>
      <c r="L981">
        <v>15.74</v>
      </c>
      <c r="M981">
        <v>1.82</v>
      </c>
      <c r="N981">
        <v>11.55</v>
      </c>
      <c r="O981">
        <v>14.03</v>
      </c>
    </row>
    <row r="982" spans="1:15" x14ac:dyDescent="0.3">
      <c r="A982" s="3">
        <v>45370</v>
      </c>
      <c r="B982" t="s">
        <v>17</v>
      </c>
      <c r="C982" t="s">
        <v>63</v>
      </c>
      <c r="D982" t="s">
        <v>75</v>
      </c>
      <c r="E982" t="s">
        <v>95</v>
      </c>
      <c r="F982">
        <v>84778</v>
      </c>
      <c r="G982">
        <v>12062</v>
      </c>
      <c r="H982">
        <v>24616.98</v>
      </c>
      <c r="I982">
        <v>2157</v>
      </c>
      <c r="J982">
        <v>122638.5</v>
      </c>
      <c r="K982">
        <v>14.23</v>
      </c>
      <c r="L982">
        <v>17.88</v>
      </c>
      <c r="M982">
        <v>2.04</v>
      </c>
      <c r="N982">
        <v>11.41</v>
      </c>
      <c r="O982">
        <v>4.9800000000000004</v>
      </c>
    </row>
    <row r="983" spans="1:15" x14ac:dyDescent="0.3">
      <c r="A983" s="3">
        <v>45216</v>
      </c>
      <c r="B983" t="s">
        <v>17</v>
      </c>
      <c r="C983" t="s">
        <v>59</v>
      </c>
      <c r="D983" t="s">
        <v>74</v>
      </c>
      <c r="E983" t="s">
        <v>91</v>
      </c>
      <c r="F983">
        <v>92075</v>
      </c>
      <c r="G983">
        <v>13682</v>
      </c>
      <c r="H983">
        <v>6918.38</v>
      </c>
      <c r="I983">
        <v>1979</v>
      </c>
      <c r="J983">
        <v>264401.65999999997</v>
      </c>
      <c r="K983">
        <v>14.86</v>
      </c>
      <c r="L983">
        <v>14.46</v>
      </c>
      <c r="M983">
        <v>0.51</v>
      </c>
      <c r="N983">
        <v>3.5</v>
      </c>
      <c r="O983">
        <v>38.22</v>
      </c>
    </row>
    <row r="984" spans="1:15" x14ac:dyDescent="0.3">
      <c r="A984" s="3">
        <v>45338</v>
      </c>
      <c r="B984" t="s">
        <v>17</v>
      </c>
      <c r="C984" t="s">
        <v>43</v>
      </c>
      <c r="D984" t="s">
        <v>76</v>
      </c>
      <c r="E984" t="s">
        <v>92</v>
      </c>
      <c r="F984">
        <v>145178</v>
      </c>
      <c r="G984">
        <v>15209</v>
      </c>
      <c r="H984">
        <v>13590.6</v>
      </c>
      <c r="I984">
        <v>3168</v>
      </c>
      <c r="J984">
        <v>127767.78</v>
      </c>
      <c r="K984">
        <v>10.48</v>
      </c>
      <c r="L984">
        <v>20.83</v>
      </c>
      <c r="M984">
        <v>0.89</v>
      </c>
      <c r="N984">
        <v>4.29</v>
      </c>
      <c r="O984">
        <v>9.4</v>
      </c>
    </row>
    <row r="985" spans="1:15" x14ac:dyDescent="0.3">
      <c r="A985" s="3">
        <v>45276</v>
      </c>
      <c r="B985" t="s">
        <v>17</v>
      </c>
      <c r="C985" t="s">
        <v>58</v>
      </c>
      <c r="D985" t="s">
        <v>73</v>
      </c>
      <c r="E985" t="s">
        <v>83</v>
      </c>
      <c r="F985">
        <v>77116</v>
      </c>
      <c r="G985">
        <v>7349</v>
      </c>
      <c r="H985">
        <v>9649.0300000000007</v>
      </c>
      <c r="I985">
        <v>649</v>
      </c>
      <c r="J985">
        <v>72402.06</v>
      </c>
      <c r="K985">
        <v>9.5299999999999994</v>
      </c>
      <c r="L985">
        <v>8.83</v>
      </c>
      <c r="M985">
        <v>1.31</v>
      </c>
      <c r="N985">
        <v>14.87</v>
      </c>
      <c r="O985">
        <v>7.5</v>
      </c>
    </row>
    <row r="986" spans="1:15" x14ac:dyDescent="0.3">
      <c r="A986" s="3">
        <v>45379</v>
      </c>
      <c r="B986" t="s">
        <v>17</v>
      </c>
      <c r="C986" t="s">
        <v>48</v>
      </c>
      <c r="D986" t="s">
        <v>74</v>
      </c>
      <c r="E986" t="s">
        <v>104</v>
      </c>
      <c r="F986">
        <v>42289</v>
      </c>
      <c r="G986">
        <v>2769</v>
      </c>
      <c r="H986">
        <v>2926.63</v>
      </c>
      <c r="I986">
        <v>173</v>
      </c>
      <c r="J986">
        <v>14971.11</v>
      </c>
      <c r="K986">
        <v>6.55</v>
      </c>
      <c r="L986">
        <v>6.25</v>
      </c>
      <c r="M986">
        <v>1.06</v>
      </c>
      <c r="N986">
        <v>16.920000000000002</v>
      </c>
      <c r="O986">
        <v>5.12</v>
      </c>
    </row>
    <row r="987" spans="1:15" x14ac:dyDescent="0.3">
      <c r="A987" s="3">
        <v>45292</v>
      </c>
      <c r="B987" t="s">
        <v>17</v>
      </c>
      <c r="C987" t="s">
        <v>56</v>
      </c>
      <c r="D987" t="s">
        <v>73</v>
      </c>
      <c r="E987" t="s">
        <v>82</v>
      </c>
      <c r="F987">
        <v>46636</v>
      </c>
      <c r="G987">
        <v>5354</v>
      </c>
      <c r="H987">
        <v>21853.18</v>
      </c>
      <c r="I987">
        <v>246</v>
      </c>
      <c r="J987">
        <v>20087.189999999999</v>
      </c>
      <c r="K987">
        <v>11.48</v>
      </c>
      <c r="L987">
        <v>4.59</v>
      </c>
      <c r="M987">
        <v>4.08</v>
      </c>
      <c r="N987">
        <v>88.83</v>
      </c>
      <c r="O987">
        <v>0.92</v>
      </c>
    </row>
    <row r="988" spans="1:15" x14ac:dyDescent="0.3">
      <c r="A988" s="3">
        <v>45257</v>
      </c>
      <c r="B988" t="s">
        <v>17</v>
      </c>
      <c r="C988" t="s">
        <v>41</v>
      </c>
      <c r="D988" t="s">
        <v>73</v>
      </c>
      <c r="E988" t="s">
        <v>89</v>
      </c>
      <c r="F988">
        <v>134367</v>
      </c>
      <c r="G988">
        <v>2624</v>
      </c>
      <c r="H988">
        <v>1228.1099999999999</v>
      </c>
      <c r="I988">
        <v>408</v>
      </c>
      <c r="J988">
        <v>49970.879999999997</v>
      </c>
      <c r="K988">
        <v>1.95</v>
      </c>
      <c r="L988">
        <v>15.55</v>
      </c>
      <c r="M988">
        <v>0.47</v>
      </c>
      <c r="N988">
        <v>3.01</v>
      </c>
      <c r="O988">
        <v>40.69</v>
      </c>
    </row>
    <row r="989" spans="1:15" x14ac:dyDescent="0.3">
      <c r="A989" s="3">
        <v>45251</v>
      </c>
      <c r="B989" t="s">
        <v>17</v>
      </c>
      <c r="C989" t="s">
        <v>69</v>
      </c>
      <c r="D989" t="s">
        <v>76</v>
      </c>
      <c r="E989" t="s">
        <v>100</v>
      </c>
      <c r="F989">
        <v>32814</v>
      </c>
      <c r="G989">
        <v>939</v>
      </c>
      <c r="H989">
        <v>1275.76</v>
      </c>
      <c r="I989">
        <v>32</v>
      </c>
      <c r="J989">
        <v>5370.07</v>
      </c>
      <c r="K989">
        <v>2.86</v>
      </c>
      <c r="L989">
        <v>3.41</v>
      </c>
      <c r="M989">
        <v>1.36</v>
      </c>
      <c r="N989">
        <v>39.869999999999997</v>
      </c>
      <c r="O989">
        <v>4.21</v>
      </c>
    </row>
    <row r="990" spans="1:15" x14ac:dyDescent="0.3">
      <c r="A990" s="3">
        <v>45260</v>
      </c>
      <c r="B990" t="s">
        <v>17</v>
      </c>
      <c r="C990" t="s">
        <v>58</v>
      </c>
      <c r="D990" t="s">
        <v>74</v>
      </c>
      <c r="E990" t="s">
        <v>82</v>
      </c>
      <c r="F990">
        <v>37405</v>
      </c>
      <c r="G990">
        <v>5473</v>
      </c>
      <c r="H990">
        <v>5228.82</v>
      </c>
      <c r="I990">
        <v>404</v>
      </c>
      <c r="J990">
        <v>70433.3</v>
      </c>
      <c r="K990">
        <v>14.63</v>
      </c>
      <c r="L990">
        <v>7.38</v>
      </c>
      <c r="M990">
        <v>0.96</v>
      </c>
      <c r="N990">
        <v>12.94</v>
      </c>
      <c r="O990">
        <v>13.47</v>
      </c>
    </row>
    <row r="991" spans="1:15" x14ac:dyDescent="0.3">
      <c r="A991" s="3">
        <v>45206</v>
      </c>
      <c r="B991" t="s">
        <v>17</v>
      </c>
      <c r="C991" t="s">
        <v>56</v>
      </c>
      <c r="D991" t="s">
        <v>75</v>
      </c>
      <c r="E991" t="s">
        <v>82</v>
      </c>
      <c r="F991">
        <v>130504</v>
      </c>
      <c r="G991">
        <v>18184</v>
      </c>
      <c r="H991">
        <v>38558.67</v>
      </c>
      <c r="I991">
        <v>720</v>
      </c>
      <c r="J991">
        <v>9130.61</v>
      </c>
      <c r="K991">
        <v>13.93</v>
      </c>
      <c r="L991">
        <v>3.96</v>
      </c>
      <c r="M991">
        <v>2.12</v>
      </c>
      <c r="N991">
        <v>53.55</v>
      </c>
      <c r="O991">
        <v>0.24</v>
      </c>
    </row>
    <row r="992" spans="1:15" x14ac:dyDescent="0.3">
      <c r="A992" s="3">
        <v>45341</v>
      </c>
      <c r="B992" t="s">
        <v>17</v>
      </c>
      <c r="C992" t="s">
        <v>48</v>
      </c>
      <c r="D992" t="s">
        <v>76</v>
      </c>
      <c r="E992" t="s">
        <v>104</v>
      </c>
      <c r="F992">
        <v>95606</v>
      </c>
      <c r="G992">
        <v>8434</v>
      </c>
      <c r="H992">
        <v>16959.68</v>
      </c>
      <c r="I992">
        <v>298</v>
      </c>
      <c r="J992">
        <v>35382.800000000003</v>
      </c>
      <c r="K992">
        <v>8.82</v>
      </c>
      <c r="L992">
        <v>3.53</v>
      </c>
      <c r="M992">
        <v>2.0099999999999998</v>
      </c>
      <c r="N992">
        <v>56.91</v>
      </c>
      <c r="O992">
        <v>2.09</v>
      </c>
    </row>
    <row r="993" spans="1:15" x14ac:dyDescent="0.3">
      <c r="A993" s="3">
        <v>45319</v>
      </c>
      <c r="B993" t="s">
        <v>17</v>
      </c>
      <c r="C993" t="s">
        <v>37</v>
      </c>
      <c r="D993" t="s">
        <v>73</v>
      </c>
      <c r="E993" t="s">
        <v>84</v>
      </c>
      <c r="F993">
        <v>97707</v>
      </c>
      <c r="G993">
        <v>648</v>
      </c>
      <c r="H993">
        <v>2351.09</v>
      </c>
      <c r="I993">
        <v>57</v>
      </c>
      <c r="J993">
        <v>732.47</v>
      </c>
      <c r="K993">
        <v>0.66</v>
      </c>
      <c r="L993">
        <v>8.8000000000000007</v>
      </c>
      <c r="M993">
        <v>3.63</v>
      </c>
      <c r="N993">
        <v>41.25</v>
      </c>
      <c r="O993">
        <v>0.31</v>
      </c>
    </row>
    <row r="994" spans="1:15" x14ac:dyDescent="0.3">
      <c r="A994" s="3">
        <v>45233</v>
      </c>
      <c r="B994" t="s">
        <v>17</v>
      </c>
      <c r="C994" t="s">
        <v>48</v>
      </c>
      <c r="D994" t="s">
        <v>76</v>
      </c>
      <c r="E994" t="s">
        <v>83</v>
      </c>
      <c r="F994">
        <v>145610</v>
      </c>
      <c r="G994">
        <v>13150</v>
      </c>
      <c r="H994">
        <v>26701.16</v>
      </c>
      <c r="I994">
        <v>2827</v>
      </c>
      <c r="J994">
        <v>314132.68</v>
      </c>
      <c r="K994">
        <v>9.0299999999999994</v>
      </c>
      <c r="L994">
        <v>21.5</v>
      </c>
      <c r="M994">
        <v>2.0299999999999998</v>
      </c>
      <c r="N994">
        <v>9.4499999999999993</v>
      </c>
      <c r="O994">
        <v>11.76</v>
      </c>
    </row>
    <row r="995" spans="1:15" x14ac:dyDescent="0.3">
      <c r="A995" s="3">
        <v>45216</v>
      </c>
      <c r="B995" t="s">
        <v>17</v>
      </c>
      <c r="C995" t="s">
        <v>61</v>
      </c>
      <c r="D995" t="s">
        <v>76</v>
      </c>
      <c r="E995" t="s">
        <v>85</v>
      </c>
      <c r="F995">
        <v>23600</v>
      </c>
      <c r="G995">
        <v>1059</v>
      </c>
      <c r="H995">
        <v>3503.91</v>
      </c>
      <c r="I995">
        <v>86</v>
      </c>
      <c r="J995">
        <v>15594.16</v>
      </c>
      <c r="K995">
        <v>4.49</v>
      </c>
      <c r="L995">
        <v>8.1199999999999992</v>
      </c>
      <c r="M995">
        <v>3.31</v>
      </c>
      <c r="N995">
        <v>40.74</v>
      </c>
      <c r="O995">
        <v>4.45</v>
      </c>
    </row>
    <row r="996" spans="1:15" x14ac:dyDescent="0.3">
      <c r="A996" s="3">
        <v>45301</v>
      </c>
      <c r="B996" t="s">
        <v>17</v>
      </c>
      <c r="C996" t="s">
        <v>30</v>
      </c>
      <c r="D996" t="s">
        <v>73</v>
      </c>
      <c r="E996" t="s">
        <v>105</v>
      </c>
      <c r="F996">
        <v>82078</v>
      </c>
      <c r="G996">
        <v>4870</v>
      </c>
      <c r="H996">
        <v>12927.23</v>
      </c>
      <c r="I996">
        <v>192</v>
      </c>
      <c r="J996">
        <v>16913.98</v>
      </c>
      <c r="K996">
        <v>5.93</v>
      </c>
      <c r="L996">
        <v>3.94</v>
      </c>
      <c r="M996">
        <v>2.65</v>
      </c>
      <c r="N996">
        <v>67.33</v>
      </c>
      <c r="O996">
        <v>1.31</v>
      </c>
    </row>
    <row r="997" spans="1:15" x14ac:dyDescent="0.3">
      <c r="A997" s="3">
        <v>45334</v>
      </c>
      <c r="B997" t="s">
        <v>17</v>
      </c>
      <c r="C997" t="s">
        <v>47</v>
      </c>
      <c r="D997" t="s">
        <v>76</v>
      </c>
      <c r="E997" t="s">
        <v>96</v>
      </c>
      <c r="F997">
        <v>126479</v>
      </c>
      <c r="G997">
        <v>15897</v>
      </c>
      <c r="H997">
        <v>58869.14</v>
      </c>
      <c r="I997">
        <v>1154</v>
      </c>
      <c r="J997">
        <v>56644.57</v>
      </c>
      <c r="K997">
        <v>12.57</v>
      </c>
      <c r="L997">
        <v>7.26</v>
      </c>
      <c r="M997">
        <v>3.7</v>
      </c>
      <c r="N997">
        <v>51.01</v>
      </c>
      <c r="O997">
        <v>0.96</v>
      </c>
    </row>
    <row r="998" spans="1:15" x14ac:dyDescent="0.3">
      <c r="A998" s="3">
        <v>45304</v>
      </c>
      <c r="B998" t="s">
        <v>17</v>
      </c>
      <c r="C998" t="s">
        <v>63</v>
      </c>
      <c r="D998" t="s">
        <v>75</v>
      </c>
      <c r="E998" t="s">
        <v>81</v>
      </c>
      <c r="F998">
        <v>108687</v>
      </c>
      <c r="G998">
        <v>13423</v>
      </c>
      <c r="H998">
        <v>56573.03</v>
      </c>
      <c r="I998">
        <v>645</v>
      </c>
      <c r="J998">
        <v>59831.13</v>
      </c>
      <c r="K998">
        <v>12.35</v>
      </c>
      <c r="L998">
        <v>4.8099999999999996</v>
      </c>
      <c r="M998">
        <v>4.21</v>
      </c>
      <c r="N998">
        <v>87.71</v>
      </c>
      <c r="O998">
        <v>1.06</v>
      </c>
    </row>
    <row r="999" spans="1:15" x14ac:dyDescent="0.3">
      <c r="A999" s="3">
        <v>45232</v>
      </c>
      <c r="B999" t="s">
        <v>17</v>
      </c>
      <c r="C999" t="s">
        <v>34</v>
      </c>
      <c r="D999" t="s">
        <v>73</v>
      </c>
      <c r="E999" t="s">
        <v>101</v>
      </c>
      <c r="F999">
        <v>20333</v>
      </c>
      <c r="G999">
        <v>1096</v>
      </c>
      <c r="H999">
        <v>4350.93</v>
      </c>
      <c r="I999">
        <v>50</v>
      </c>
      <c r="J999">
        <v>2308.48</v>
      </c>
      <c r="K999">
        <v>5.39</v>
      </c>
      <c r="L999">
        <v>4.5599999999999996</v>
      </c>
      <c r="M999">
        <v>3.97</v>
      </c>
      <c r="N999">
        <v>87.02</v>
      </c>
      <c r="O999">
        <v>0.53</v>
      </c>
    </row>
    <row r="1000" spans="1:15" x14ac:dyDescent="0.3">
      <c r="A1000" s="3">
        <v>45364</v>
      </c>
      <c r="B1000" t="s">
        <v>17</v>
      </c>
      <c r="C1000" t="s">
        <v>44</v>
      </c>
      <c r="D1000" t="s">
        <v>74</v>
      </c>
      <c r="E1000" t="s">
        <v>82</v>
      </c>
      <c r="F1000">
        <v>84106</v>
      </c>
      <c r="G1000">
        <v>9597</v>
      </c>
      <c r="H1000">
        <v>5857.09</v>
      </c>
      <c r="I1000">
        <v>1186</v>
      </c>
      <c r="J1000">
        <v>108176.09</v>
      </c>
      <c r="K1000">
        <v>11.41</v>
      </c>
      <c r="L1000">
        <v>12.36</v>
      </c>
      <c r="M1000">
        <v>0.61</v>
      </c>
      <c r="N1000">
        <v>4.9400000000000004</v>
      </c>
      <c r="O1000">
        <v>18.47</v>
      </c>
    </row>
    <row r="1001" spans="1:15" x14ac:dyDescent="0.3">
      <c r="A1001" s="3">
        <v>45315</v>
      </c>
      <c r="B1001" t="s">
        <v>17</v>
      </c>
      <c r="C1001" t="s">
        <v>31</v>
      </c>
      <c r="D1001" t="s">
        <v>73</v>
      </c>
      <c r="E1001" t="s">
        <v>82</v>
      </c>
      <c r="F1001">
        <v>20441</v>
      </c>
      <c r="G1001">
        <v>1093</v>
      </c>
      <c r="H1001">
        <v>2205.4</v>
      </c>
      <c r="I1001">
        <v>142</v>
      </c>
      <c r="J1001">
        <v>5178.26</v>
      </c>
      <c r="K1001">
        <v>5.35</v>
      </c>
      <c r="L1001">
        <v>12.99</v>
      </c>
      <c r="M1001">
        <v>2.02</v>
      </c>
      <c r="N1001">
        <v>15.53</v>
      </c>
      <c r="O1001">
        <v>2.35</v>
      </c>
    </row>
    <row r="1002" spans="1:15" x14ac:dyDescent="0.3">
      <c r="A1002" s="3">
        <v>45374</v>
      </c>
      <c r="B1002" t="s">
        <v>17</v>
      </c>
      <c r="C1002" t="s">
        <v>48</v>
      </c>
      <c r="D1002" t="s">
        <v>75</v>
      </c>
      <c r="E1002" t="s">
        <v>79</v>
      </c>
      <c r="F1002">
        <v>123115</v>
      </c>
      <c r="G1002">
        <v>10826</v>
      </c>
      <c r="H1002">
        <v>40080.800000000003</v>
      </c>
      <c r="I1002">
        <v>1888</v>
      </c>
      <c r="J1002">
        <v>66099.789999999994</v>
      </c>
      <c r="K1002">
        <v>8.7899999999999991</v>
      </c>
      <c r="L1002">
        <v>17.440000000000001</v>
      </c>
      <c r="M1002">
        <v>3.7</v>
      </c>
      <c r="N1002">
        <v>21.23</v>
      </c>
      <c r="O1002">
        <v>1.65</v>
      </c>
    </row>
    <row r="1003" spans="1:15" x14ac:dyDescent="0.3">
      <c r="A1003" s="3">
        <v>45288</v>
      </c>
      <c r="B1003" t="s">
        <v>17</v>
      </c>
      <c r="C1003" t="s">
        <v>54</v>
      </c>
      <c r="D1003" t="s">
        <v>74</v>
      </c>
      <c r="E1003" t="s">
        <v>100</v>
      </c>
      <c r="F1003">
        <v>136622</v>
      </c>
      <c r="G1003">
        <v>3639</v>
      </c>
      <c r="H1003">
        <v>5456.73</v>
      </c>
      <c r="I1003">
        <v>358</v>
      </c>
      <c r="J1003">
        <v>30304.28</v>
      </c>
      <c r="K1003">
        <v>2.66</v>
      </c>
      <c r="L1003">
        <v>9.84</v>
      </c>
      <c r="M1003">
        <v>1.5</v>
      </c>
      <c r="N1003">
        <v>15.24</v>
      </c>
      <c r="O1003">
        <v>5.55</v>
      </c>
    </row>
    <row r="1004" spans="1:15" x14ac:dyDescent="0.3">
      <c r="A1004" s="3">
        <v>45341</v>
      </c>
      <c r="B1004" t="s">
        <v>17</v>
      </c>
      <c r="C1004" t="s">
        <v>71</v>
      </c>
      <c r="D1004" t="s">
        <v>73</v>
      </c>
      <c r="E1004" t="s">
        <v>83</v>
      </c>
      <c r="F1004">
        <v>34642</v>
      </c>
      <c r="G1004">
        <v>3587</v>
      </c>
      <c r="H1004">
        <v>2268.38</v>
      </c>
      <c r="I1004">
        <v>131</v>
      </c>
      <c r="J1004">
        <v>10666.36</v>
      </c>
      <c r="K1004">
        <v>10.35</v>
      </c>
      <c r="L1004">
        <v>3.65</v>
      </c>
      <c r="M1004">
        <v>0.63</v>
      </c>
      <c r="N1004">
        <v>17.32</v>
      </c>
      <c r="O1004">
        <v>4.7</v>
      </c>
    </row>
    <row r="1005" spans="1:15" x14ac:dyDescent="0.3">
      <c r="A1005" s="3">
        <v>45233</v>
      </c>
      <c r="B1005" t="s">
        <v>17</v>
      </c>
      <c r="C1005" t="s">
        <v>42</v>
      </c>
      <c r="D1005" t="s">
        <v>73</v>
      </c>
      <c r="E1005" t="s">
        <v>102</v>
      </c>
      <c r="F1005">
        <v>48700</v>
      </c>
      <c r="G1005">
        <v>5166</v>
      </c>
      <c r="H1005">
        <v>6163.48</v>
      </c>
      <c r="I1005">
        <v>784</v>
      </c>
      <c r="J1005">
        <v>43642.53</v>
      </c>
      <c r="K1005">
        <v>10.61</v>
      </c>
      <c r="L1005">
        <v>15.18</v>
      </c>
      <c r="M1005">
        <v>1.19</v>
      </c>
      <c r="N1005">
        <v>7.86</v>
      </c>
      <c r="O1005">
        <v>7.08</v>
      </c>
    </row>
    <row r="1006" spans="1:15" x14ac:dyDescent="0.3">
      <c r="A1006" s="3">
        <v>45328</v>
      </c>
      <c r="B1006" t="s">
        <v>17</v>
      </c>
      <c r="C1006" t="s">
        <v>42</v>
      </c>
      <c r="D1006" t="s">
        <v>76</v>
      </c>
      <c r="E1006" t="s">
        <v>106</v>
      </c>
      <c r="F1006">
        <v>114408</v>
      </c>
      <c r="G1006">
        <v>15271</v>
      </c>
      <c r="H1006">
        <v>62188.53</v>
      </c>
      <c r="I1006">
        <v>1320</v>
      </c>
      <c r="J1006">
        <v>65800.39</v>
      </c>
      <c r="K1006">
        <v>13.35</v>
      </c>
      <c r="L1006">
        <v>8.64</v>
      </c>
      <c r="M1006">
        <v>4.07</v>
      </c>
      <c r="N1006">
        <v>47.11</v>
      </c>
      <c r="O1006">
        <v>1.06</v>
      </c>
    </row>
    <row r="1007" spans="1:15" x14ac:dyDescent="0.3">
      <c r="A1007" s="3">
        <v>45231</v>
      </c>
      <c r="B1007" t="s">
        <v>17</v>
      </c>
      <c r="C1007" t="s">
        <v>56</v>
      </c>
      <c r="D1007" t="s">
        <v>74</v>
      </c>
      <c r="E1007" t="s">
        <v>102</v>
      </c>
      <c r="F1007">
        <v>15526</v>
      </c>
      <c r="G1007">
        <v>1003</v>
      </c>
      <c r="H1007">
        <v>1390.34</v>
      </c>
      <c r="I1007">
        <v>158</v>
      </c>
      <c r="J1007">
        <v>26241.05</v>
      </c>
      <c r="K1007">
        <v>6.46</v>
      </c>
      <c r="L1007">
        <v>15.75</v>
      </c>
      <c r="M1007">
        <v>1.39</v>
      </c>
      <c r="N1007">
        <v>8.8000000000000007</v>
      </c>
      <c r="O1007">
        <v>18.87</v>
      </c>
    </row>
    <row r="1008" spans="1:15" x14ac:dyDescent="0.3">
      <c r="A1008" s="3">
        <v>45239</v>
      </c>
      <c r="B1008" t="s">
        <v>17</v>
      </c>
      <c r="C1008" t="s">
        <v>27</v>
      </c>
      <c r="D1008" t="s">
        <v>75</v>
      </c>
      <c r="E1008" t="s">
        <v>82</v>
      </c>
      <c r="F1008">
        <v>136817</v>
      </c>
      <c r="G1008">
        <v>14037</v>
      </c>
      <c r="H1008">
        <v>53057.57</v>
      </c>
      <c r="I1008">
        <v>1479</v>
      </c>
      <c r="J1008">
        <v>52477.599999999999</v>
      </c>
      <c r="K1008">
        <v>10.26</v>
      </c>
      <c r="L1008">
        <v>10.54</v>
      </c>
      <c r="M1008">
        <v>3.78</v>
      </c>
      <c r="N1008">
        <v>35.869999999999997</v>
      </c>
      <c r="O1008">
        <v>0.99</v>
      </c>
    </row>
    <row r="1009" spans="1:15" x14ac:dyDescent="0.3">
      <c r="A1009" s="3">
        <v>45242</v>
      </c>
      <c r="B1009" t="s">
        <v>17</v>
      </c>
      <c r="C1009" t="s">
        <v>61</v>
      </c>
      <c r="D1009" t="s">
        <v>75</v>
      </c>
      <c r="E1009" t="s">
        <v>100</v>
      </c>
      <c r="F1009">
        <v>80724</v>
      </c>
      <c r="G1009">
        <v>9041</v>
      </c>
      <c r="H1009">
        <v>16978.509999999998</v>
      </c>
      <c r="I1009">
        <v>1424</v>
      </c>
      <c r="J1009">
        <v>82272.41</v>
      </c>
      <c r="K1009">
        <v>11.2</v>
      </c>
      <c r="L1009">
        <v>15.75</v>
      </c>
      <c r="M1009">
        <v>1.88</v>
      </c>
      <c r="N1009">
        <v>11.92</v>
      </c>
      <c r="O1009">
        <v>4.8499999999999996</v>
      </c>
    </row>
    <row r="1010" spans="1:15" x14ac:dyDescent="0.3">
      <c r="A1010" s="3">
        <v>45282</v>
      </c>
      <c r="B1010" t="s">
        <v>17</v>
      </c>
      <c r="C1010" t="s">
        <v>42</v>
      </c>
      <c r="D1010" t="s">
        <v>73</v>
      </c>
      <c r="E1010" t="s">
        <v>94</v>
      </c>
      <c r="F1010">
        <v>43458</v>
      </c>
      <c r="G1010">
        <v>729</v>
      </c>
      <c r="H1010">
        <v>3258.33</v>
      </c>
      <c r="I1010">
        <v>43</v>
      </c>
      <c r="J1010">
        <v>8502.91</v>
      </c>
      <c r="K1010">
        <v>1.68</v>
      </c>
      <c r="L1010">
        <v>5.9</v>
      </c>
      <c r="M1010">
        <v>4.47</v>
      </c>
      <c r="N1010">
        <v>75.78</v>
      </c>
      <c r="O1010">
        <v>2.61</v>
      </c>
    </row>
    <row r="1011" spans="1:15" x14ac:dyDescent="0.3">
      <c r="A1011" s="3">
        <v>45288</v>
      </c>
      <c r="B1011" t="s">
        <v>17</v>
      </c>
      <c r="C1011" t="s">
        <v>44</v>
      </c>
      <c r="D1011" t="s">
        <v>76</v>
      </c>
      <c r="E1011" t="s">
        <v>86</v>
      </c>
      <c r="F1011">
        <v>60105</v>
      </c>
      <c r="G1011">
        <v>8817</v>
      </c>
      <c r="H1011">
        <v>32223.09</v>
      </c>
      <c r="I1011">
        <v>1369</v>
      </c>
      <c r="J1011">
        <v>161093.48000000001</v>
      </c>
      <c r="K1011">
        <v>14.67</v>
      </c>
      <c r="L1011">
        <v>15.53</v>
      </c>
      <c r="M1011">
        <v>3.65</v>
      </c>
      <c r="N1011">
        <v>23.54</v>
      </c>
      <c r="O1011">
        <v>5</v>
      </c>
    </row>
    <row r="1012" spans="1:15" x14ac:dyDescent="0.3">
      <c r="A1012" s="3">
        <v>45272</v>
      </c>
      <c r="B1012" t="s">
        <v>17</v>
      </c>
      <c r="C1012" t="s">
        <v>72</v>
      </c>
      <c r="D1012" t="s">
        <v>75</v>
      </c>
      <c r="E1012" t="s">
        <v>86</v>
      </c>
      <c r="F1012">
        <v>137025</v>
      </c>
      <c r="G1012">
        <v>17893</v>
      </c>
      <c r="H1012">
        <v>28390.86</v>
      </c>
      <c r="I1012">
        <v>2126</v>
      </c>
      <c r="J1012">
        <v>267410.5</v>
      </c>
      <c r="K1012">
        <v>13.06</v>
      </c>
      <c r="L1012">
        <v>11.88</v>
      </c>
      <c r="M1012">
        <v>1.59</v>
      </c>
      <c r="N1012">
        <v>13.35</v>
      </c>
      <c r="O1012">
        <v>9.42</v>
      </c>
    </row>
    <row r="1013" spans="1:15" x14ac:dyDescent="0.3">
      <c r="A1013" s="3">
        <v>45264</v>
      </c>
      <c r="B1013" t="s">
        <v>17</v>
      </c>
      <c r="C1013" t="s">
        <v>63</v>
      </c>
      <c r="D1013" t="s">
        <v>76</v>
      </c>
      <c r="E1013" t="s">
        <v>100</v>
      </c>
      <c r="F1013">
        <v>21672</v>
      </c>
      <c r="G1013">
        <v>1400</v>
      </c>
      <c r="H1013">
        <v>3013.77</v>
      </c>
      <c r="I1013">
        <v>129</v>
      </c>
      <c r="J1013">
        <v>14838.25</v>
      </c>
      <c r="K1013">
        <v>6.46</v>
      </c>
      <c r="L1013">
        <v>9.2100000000000009</v>
      </c>
      <c r="M1013">
        <v>2.15</v>
      </c>
      <c r="N1013">
        <v>23.36</v>
      </c>
      <c r="O1013">
        <v>4.92</v>
      </c>
    </row>
    <row r="1014" spans="1:15" x14ac:dyDescent="0.3">
      <c r="A1014" s="3">
        <v>45362</v>
      </c>
      <c r="B1014" t="s">
        <v>17</v>
      </c>
      <c r="C1014" t="s">
        <v>51</v>
      </c>
      <c r="D1014" t="s">
        <v>74</v>
      </c>
      <c r="E1014" t="s">
        <v>98</v>
      </c>
      <c r="F1014">
        <v>52459</v>
      </c>
      <c r="G1014">
        <v>6732</v>
      </c>
      <c r="H1014">
        <v>8255.23</v>
      </c>
      <c r="I1014">
        <v>1397</v>
      </c>
      <c r="J1014">
        <v>194702.81</v>
      </c>
      <c r="K1014">
        <v>12.83</v>
      </c>
      <c r="L1014">
        <v>20.75</v>
      </c>
      <c r="M1014">
        <v>1.23</v>
      </c>
      <c r="N1014">
        <v>5.91</v>
      </c>
      <c r="O1014">
        <v>23.59</v>
      </c>
    </row>
    <row r="1015" spans="1:15" x14ac:dyDescent="0.3">
      <c r="A1015" s="3">
        <v>45270</v>
      </c>
      <c r="B1015" t="s">
        <v>17</v>
      </c>
      <c r="C1015" t="s">
        <v>25</v>
      </c>
      <c r="D1015" t="s">
        <v>76</v>
      </c>
      <c r="E1015" t="s">
        <v>104</v>
      </c>
      <c r="F1015">
        <v>145399</v>
      </c>
      <c r="G1015">
        <v>18083</v>
      </c>
      <c r="H1015">
        <v>48469.34</v>
      </c>
      <c r="I1015">
        <v>3220</v>
      </c>
      <c r="J1015">
        <v>26272.23</v>
      </c>
      <c r="K1015">
        <v>12.44</v>
      </c>
      <c r="L1015">
        <v>17.809999999999999</v>
      </c>
      <c r="M1015">
        <v>2.68</v>
      </c>
      <c r="N1015">
        <v>15.05</v>
      </c>
      <c r="O1015">
        <v>0.54</v>
      </c>
    </row>
    <row r="1016" spans="1:15" x14ac:dyDescent="0.3">
      <c r="A1016" s="3">
        <v>45360</v>
      </c>
      <c r="B1016" t="s">
        <v>17</v>
      </c>
      <c r="C1016" t="s">
        <v>26</v>
      </c>
      <c r="D1016" t="s">
        <v>76</v>
      </c>
      <c r="E1016" t="s">
        <v>103</v>
      </c>
      <c r="F1016">
        <v>33812</v>
      </c>
      <c r="G1016">
        <v>4181</v>
      </c>
      <c r="H1016">
        <v>2360.46</v>
      </c>
      <c r="I1016">
        <v>832</v>
      </c>
      <c r="J1016">
        <v>165096.04</v>
      </c>
      <c r="K1016">
        <v>12.37</v>
      </c>
      <c r="L1016">
        <v>19.899999999999999</v>
      </c>
      <c r="M1016">
        <v>0.56000000000000005</v>
      </c>
      <c r="N1016">
        <v>2.84</v>
      </c>
      <c r="O1016">
        <v>69.94</v>
      </c>
    </row>
    <row r="1017" spans="1:15" x14ac:dyDescent="0.3">
      <c r="A1017" s="3">
        <v>45357</v>
      </c>
      <c r="B1017" t="s">
        <v>17</v>
      </c>
      <c r="C1017" t="s">
        <v>64</v>
      </c>
      <c r="D1017" t="s">
        <v>73</v>
      </c>
      <c r="E1017" t="s">
        <v>96</v>
      </c>
      <c r="F1017">
        <v>80383</v>
      </c>
      <c r="G1017">
        <v>3829</v>
      </c>
      <c r="H1017">
        <v>4833.37</v>
      </c>
      <c r="I1017">
        <v>671</v>
      </c>
      <c r="J1017">
        <v>36462.230000000003</v>
      </c>
      <c r="K1017">
        <v>4.76</v>
      </c>
      <c r="L1017">
        <v>17.52</v>
      </c>
      <c r="M1017">
        <v>1.26</v>
      </c>
      <c r="N1017">
        <v>7.2</v>
      </c>
      <c r="O1017">
        <v>7.54</v>
      </c>
    </row>
    <row r="1018" spans="1:15" x14ac:dyDescent="0.3">
      <c r="A1018" s="3">
        <v>45223</v>
      </c>
      <c r="B1018" t="s">
        <v>17</v>
      </c>
      <c r="C1018" t="s">
        <v>53</v>
      </c>
      <c r="D1018" t="s">
        <v>75</v>
      </c>
      <c r="E1018" t="s">
        <v>94</v>
      </c>
      <c r="F1018">
        <v>140848</v>
      </c>
      <c r="G1018">
        <v>18381</v>
      </c>
      <c r="H1018">
        <v>15102.83</v>
      </c>
      <c r="I1018">
        <v>991</v>
      </c>
      <c r="J1018">
        <v>194171.14</v>
      </c>
      <c r="K1018">
        <v>13.05</v>
      </c>
      <c r="L1018">
        <v>5.39</v>
      </c>
      <c r="M1018">
        <v>0.82</v>
      </c>
      <c r="N1018">
        <v>15.24</v>
      </c>
      <c r="O1018">
        <v>12.86</v>
      </c>
    </row>
    <row r="1019" spans="1:15" x14ac:dyDescent="0.3">
      <c r="A1019" s="3">
        <v>45364</v>
      </c>
      <c r="B1019" t="s">
        <v>17</v>
      </c>
      <c r="C1019" t="s">
        <v>67</v>
      </c>
      <c r="D1019" t="s">
        <v>74</v>
      </c>
      <c r="E1019" t="s">
        <v>105</v>
      </c>
      <c r="F1019">
        <v>132746</v>
      </c>
      <c r="G1019">
        <v>13633</v>
      </c>
      <c r="H1019">
        <v>52790.22</v>
      </c>
      <c r="I1019">
        <v>1249</v>
      </c>
      <c r="J1019">
        <v>171006</v>
      </c>
      <c r="K1019">
        <v>10.27</v>
      </c>
      <c r="L1019">
        <v>9.16</v>
      </c>
      <c r="M1019">
        <v>3.87</v>
      </c>
      <c r="N1019">
        <v>42.27</v>
      </c>
      <c r="O1019">
        <v>3.24</v>
      </c>
    </row>
    <row r="1020" spans="1:15" x14ac:dyDescent="0.3">
      <c r="A1020" s="3">
        <v>45351</v>
      </c>
      <c r="B1020" t="s">
        <v>17</v>
      </c>
      <c r="C1020" t="s">
        <v>25</v>
      </c>
      <c r="D1020" t="s">
        <v>75</v>
      </c>
      <c r="E1020" t="s">
        <v>85</v>
      </c>
      <c r="F1020">
        <v>45206</v>
      </c>
      <c r="G1020">
        <v>4121</v>
      </c>
      <c r="H1020">
        <v>11839.28</v>
      </c>
      <c r="I1020">
        <v>658</v>
      </c>
      <c r="J1020">
        <v>77114.34</v>
      </c>
      <c r="K1020">
        <v>9.1199999999999992</v>
      </c>
      <c r="L1020">
        <v>15.97</v>
      </c>
      <c r="M1020">
        <v>2.87</v>
      </c>
      <c r="N1020">
        <v>17.989999999999998</v>
      </c>
      <c r="O1020">
        <v>6.51</v>
      </c>
    </row>
    <row r="1021" spans="1:15" x14ac:dyDescent="0.3">
      <c r="A1021" s="3">
        <v>45243</v>
      </c>
      <c r="B1021" t="s">
        <v>17</v>
      </c>
      <c r="C1021" t="s">
        <v>55</v>
      </c>
      <c r="D1021" t="s">
        <v>74</v>
      </c>
      <c r="E1021" t="s">
        <v>77</v>
      </c>
      <c r="F1021">
        <v>41421</v>
      </c>
      <c r="G1021">
        <v>2784</v>
      </c>
      <c r="H1021">
        <v>4263.09</v>
      </c>
      <c r="I1021">
        <v>490</v>
      </c>
      <c r="J1021">
        <v>24070.33</v>
      </c>
      <c r="K1021">
        <v>6.72</v>
      </c>
      <c r="L1021">
        <v>17.600000000000001</v>
      </c>
      <c r="M1021">
        <v>1.53</v>
      </c>
      <c r="N1021">
        <v>8.6999999999999993</v>
      </c>
      <c r="O1021">
        <v>5.65</v>
      </c>
    </row>
    <row r="1022" spans="1:15" x14ac:dyDescent="0.3">
      <c r="A1022" s="3">
        <v>45344</v>
      </c>
      <c r="B1022" t="s">
        <v>17</v>
      </c>
      <c r="C1022" t="s">
        <v>56</v>
      </c>
      <c r="D1022" t="s">
        <v>74</v>
      </c>
      <c r="E1022" t="s">
        <v>106</v>
      </c>
      <c r="F1022">
        <v>89504</v>
      </c>
      <c r="G1022">
        <v>9432</v>
      </c>
      <c r="H1022">
        <v>12796.06</v>
      </c>
      <c r="I1022">
        <v>1403</v>
      </c>
      <c r="J1022">
        <v>211404.41</v>
      </c>
      <c r="K1022">
        <v>10.54</v>
      </c>
      <c r="L1022">
        <v>14.87</v>
      </c>
      <c r="M1022">
        <v>1.36</v>
      </c>
      <c r="N1022">
        <v>9.1199999999999992</v>
      </c>
      <c r="O1022">
        <v>16.52</v>
      </c>
    </row>
    <row r="1023" spans="1:15" x14ac:dyDescent="0.3">
      <c r="A1023" s="3">
        <v>45207</v>
      </c>
      <c r="B1023" t="s">
        <v>17</v>
      </c>
      <c r="C1023" t="s">
        <v>64</v>
      </c>
      <c r="D1023" t="s">
        <v>75</v>
      </c>
      <c r="E1023" t="s">
        <v>87</v>
      </c>
      <c r="F1023">
        <v>11798</v>
      </c>
      <c r="G1023">
        <v>433</v>
      </c>
      <c r="H1023">
        <v>279.62</v>
      </c>
      <c r="I1023">
        <v>23</v>
      </c>
      <c r="J1023">
        <v>2832.9</v>
      </c>
      <c r="K1023">
        <v>3.67</v>
      </c>
      <c r="L1023">
        <v>5.31</v>
      </c>
      <c r="M1023">
        <v>0.65</v>
      </c>
      <c r="N1023">
        <v>12.16</v>
      </c>
      <c r="O1023">
        <v>10.130000000000001</v>
      </c>
    </row>
    <row r="1024" spans="1:15" x14ac:dyDescent="0.3">
      <c r="A1024" s="3">
        <v>45211</v>
      </c>
      <c r="B1024" t="s">
        <v>17</v>
      </c>
      <c r="C1024" t="s">
        <v>32</v>
      </c>
      <c r="D1024" t="s">
        <v>74</v>
      </c>
      <c r="E1024" t="s">
        <v>80</v>
      </c>
      <c r="F1024">
        <v>22292</v>
      </c>
      <c r="G1024">
        <v>2857</v>
      </c>
      <c r="H1024">
        <v>1669.88</v>
      </c>
      <c r="I1024">
        <v>484</v>
      </c>
      <c r="J1024">
        <v>34633.65</v>
      </c>
      <c r="K1024">
        <v>12.82</v>
      </c>
      <c r="L1024">
        <v>16.940000000000001</v>
      </c>
      <c r="M1024">
        <v>0.57999999999999996</v>
      </c>
      <c r="N1024">
        <v>3.45</v>
      </c>
      <c r="O1024">
        <v>20.74</v>
      </c>
    </row>
    <row r="1025" spans="1:15" x14ac:dyDescent="0.3">
      <c r="A1025" s="3">
        <v>45366</v>
      </c>
      <c r="B1025" t="s">
        <v>17</v>
      </c>
      <c r="C1025" t="s">
        <v>64</v>
      </c>
      <c r="D1025" t="s">
        <v>75</v>
      </c>
      <c r="E1025" t="s">
        <v>105</v>
      </c>
      <c r="F1025">
        <v>70377</v>
      </c>
      <c r="G1025">
        <v>5235</v>
      </c>
      <c r="H1025">
        <v>22030.58</v>
      </c>
      <c r="I1025">
        <v>487</v>
      </c>
      <c r="J1025">
        <v>46625.72</v>
      </c>
      <c r="K1025">
        <v>7.44</v>
      </c>
      <c r="L1025">
        <v>9.3000000000000007</v>
      </c>
      <c r="M1025">
        <v>4.21</v>
      </c>
      <c r="N1025">
        <v>45.24</v>
      </c>
      <c r="O1025">
        <v>2.12</v>
      </c>
    </row>
    <row r="1026" spans="1:15" x14ac:dyDescent="0.3">
      <c r="A1026" s="3">
        <v>45346</v>
      </c>
      <c r="B1026" t="s">
        <v>17</v>
      </c>
      <c r="C1026" t="s">
        <v>62</v>
      </c>
      <c r="D1026" t="s">
        <v>76</v>
      </c>
      <c r="E1026" t="s">
        <v>99</v>
      </c>
      <c r="F1026">
        <v>56262</v>
      </c>
      <c r="G1026">
        <v>392</v>
      </c>
      <c r="H1026">
        <v>287.95</v>
      </c>
      <c r="I1026">
        <v>31</v>
      </c>
      <c r="J1026">
        <v>323.37</v>
      </c>
      <c r="K1026">
        <v>0.7</v>
      </c>
      <c r="L1026">
        <v>7.91</v>
      </c>
      <c r="M1026">
        <v>0.73</v>
      </c>
      <c r="N1026">
        <v>9.2899999999999991</v>
      </c>
      <c r="O1026">
        <v>1.1200000000000001</v>
      </c>
    </row>
    <row r="1027" spans="1:15" x14ac:dyDescent="0.3">
      <c r="A1027" s="3">
        <v>45358</v>
      </c>
      <c r="B1027" t="s">
        <v>17</v>
      </c>
      <c r="C1027" t="s">
        <v>34</v>
      </c>
      <c r="D1027" t="s">
        <v>74</v>
      </c>
      <c r="E1027" t="s">
        <v>104</v>
      </c>
      <c r="F1027">
        <v>110205</v>
      </c>
      <c r="G1027">
        <v>10640</v>
      </c>
      <c r="H1027">
        <v>22857.200000000001</v>
      </c>
      <c r="I1027">
        <v>1427</v>
      </c>
      <c r="J1027">
        <v>55733.2</v>
      </c>
      <c r="K1027">
        <v>9.65</v>
      </c>
      <c r="L1027">
        <v>13.41</v>
      </c>
      <c r="M1027">
        <v>2.15</v>
      </c>
      <c r="N1027">
        <v>16.02</v>
      </c>
      <c r="O1027">
        <v>2.44</v>
      </c>
    </row>
    <row r="1028" spans="1:15" x14ac:dyDescent="0.3">
      <c r="A1028" s="3">
        <v>45327</v>
      </c>
      <c r="B1028" t="s">
        <v>17</v>
      </c>
      <c r="C1028" t="s">
        <v>40</v>
      </c>
      <c r="D1028" t="s">
        <v>75</v>
      </c>
      <c r="E1028" t="s">
        <v>102</v>
      </c>
      <c r="F1028">
        <v>8939</v>
      </c>
      <c r="G1028">
        <v>428</v>
      </c>
      <c r="H1028">
        <v>1336.08</v>
      </c>
      <c r="I1028">
        <v>91</v>
      </c>
      <c r="J1028">
        <v>1349.65</v>
      </c>
      <c r="K1028">
        <v>4.79</v>
      </c>
      <c r="L1028">
        <v>21.26</v>
      </c>
      <c r="M1028">
        <v>3.12</v>
      </c>
      <c r="N1028">
        <v>14.68</v>
      </c>
      <c r="O1028">
        <v>1.01</v>
      </c>
    </row>
    <row r="1029" spans="1:15" x14ac:dyDescent="0.3">
      <c r="A1029" s="3">
        <v>45274</v>
      </c>
      <c r="B1029" t="s">
        <v>17</v>
      </c>
      <c r="C1029" t="s">
        <v>72</v>
      </c>
      <c r="D1029" t="s">
        <v>76</v>
      </c>
      <c r="E1029" t="s">
        <v>105</v>
      </c>
      <c r="F1029">
        <v>144019</v>
      </c>
      <c r="G1029">
        <v>19313</v>
      </c>
      <c r="H1029">
        <v>53404.56</v>
      </c>
      <c r="I1029">
        <v>2648</v>
      </c>
      <c r="J1029">
        <v>271563.82</v>
      </c>
      <c r="K1029">
        <v>13.41</v>
      </c>
      <c r="L1029">
        <v>13.71</v>
      </c>
      <c r="M1029">
        <v>2.77</v>
      </c>
      <c r="N1029">
        <v>20.170000000000002</v>
      </c>
      <c r="O1029">
        <v>5.09</v>
      </c>
    </row>
    <row r="1030" spans="1:15" x14ac:dyDescent="0.3">
      <c r="A1030" s="3">
        <v>45323</v>
      </c>
      <c r="B1030" t="s">
        <v>17</v>
      </c>
      <c r="C1030" t="s">
        <v>55</v>
      </c>
      <c r="D1030" t="s">
        <v>76</v>
      </c>
      <c r="E1030" t="s">
        <v>105</v>
      </c>
      <c r="F1030">
        <v>80192</v>
      </c>
      <c r="G1030">
        <v>1207</v>
      </c>
      <c r="H1030">
        <v>927.57</v>
      </c>
      <c r="I1030">
        <v>174</v>
      </c>
      <c r="J1030">
        <v>12438.72</v>
      </c>
      <c r="K1030">
        <v>1.51</v>
      </c>
      <c r="L1030">
        <v>14.42</v>
      </c>
      <c r="M1030">
        <v>0.77</v>
      </c>
      <c r="N1030">
        <v>5.33</v>
      </c>
      <c r="O1030">
        <v>13.41</v>
      </c>
    </row>
    <row r="1031" spans="1:15" x14ac:dyDescent="0.3">
      <c r="A1031" s="3">
        <v>45375</v>
      </c>
      <c r="B1031" t="s">
        <v>17</v>
      </c>
      <c r="C1031" t="s">
        <v>63</v>
      </c>
      <c r="D1031" t="s">
        <v>76</v>
      </c>
      <c r="E1031" t="s">
        <v>103</v>
      </c>
      <c r="F1031">
        <v>65193</v>
      </c>
      <c r="G1031">
        <v>8996</v>
      </c>
      <c r="H1031">
        <v>18594.919999999998</v>
      </c>
      <c r="I1031">
        <v>514</v>
      </c>
      <c r="J1031">
        <v>74206.27</v>
      </c>
      <c r="K1031">
        <v>13.8</v>
      </c>
      <c r="L1031">
        <v>5.71</v>
      </c>
      <c r="M1031">
        <v>2.0699999999999998</v>
      </c>
      <c r="N1031">
        <v>36.18</v>
      </c>
      <c r="O1031">
        <v>3.99</v>
      </c>
    </row>
    <row r="1032" spans="1:15" x14ac:dyDescent="0.3">
      <c r="A1032" s="3">
        <v>45276</v>
      </c>
      <c r="B1032" t="s">
        <v>17</v>
      </c>
      <c r="C1032" t="s">
        <v>43</v>
      </c>
      <c r="D1032" t="s">
        <v>76</v>
      </c>
      <c r="E1032" t="s">
        <v>106</v>
      </c>
      <c r="F1032">
        <v>107454</v>
      </c>
      <c r="G1032">
        <v>5107</v>
      </c>
      <c r="H1032">
        <v>13045.47</v>
      </c>
      <c r="I1032">
        <v>830</v>
      </c>
      <c r="J1032">
        <v>149857.75</v>
      </c>
      <c r="K1032">
        <v>4.75</v>
      </c>
      <c r="L1032">
        <v>16.25</v>
      </c>
      <c r="M1032">
        <v>2.5499999999999998</v>
      </c>
      <c r="N1032">
        <v>15.72</v>
      </c>
      <c r="O1032">
        <v>11.49</v>
      </c>
    </row>
    <row r="1033" spans="1:15" x14ac:dyDescent="0.3">
      <c r="A1033" s="3">
        <v>45218</v>
      </c>
      <c r="B1033" t="s">
        <v>17</v>
      </c>
      <c r="C1033" t="s">
        <v>60</v>
      </c>
      <c r="D1033" t="s">
        <v>74</v>
      </c>
      <c r="E1033" t="s">
        <v>90</v>
      </c>
      <c r="F1033">
        <v>119893</v>
      </c>
      <c r="G1033">
        <v>14371</v>
      </c>
      <c r="H1033">
        <v>45600.34</v>
      </c>
      <c r="I1033">
        <v>2286</v>
      </c>
      <c r="J1033">
        <v>433094.83</v>
      </c>
      <c r="K1033">
        <v>11.99</v>
      </c>
      <c r="L1033">
        <v>15.91</v>
      </c>
      <c r="M1033">
        <v>3.17</v>
      </c>
      <c r="N1033">
        <v>19.95</v>
      </c>
      <c r="O1033">
        <v>9.5</v>
      </c>
    </row>
    <row r="1034" spans="1:15" x14ac:dyDescent="0.3">
      <c r="A1034" s="3">
        <v>45240</v>
      </c>
      <c r="B1034" t="s">
        <v>17</v>
      </c>
      <c r="C1034" t="s">
        <v>52</v>
      </c>
      <c r="D1034" t="s">
        <v>75</v>
      </c>
      <c r="E1034" t="s">
        <v>97</v>
      </c>
      <c r="F1034">
        <v>16705</v>
      </c>
      <c r="G1034">
        <v>800</v>
      </c>
      <c r="H1034">
        <v>323.64999999999998</v>
      </c>
      <c r="I1034">
        <v>65</v>
      </c>
      <c r="J1034">
        <v>3086.77</v>
      </c>
      <c r="K1034">
        <v>4.79</v>
      </c>
      <c r="L1034">
        <v>8.1199999999999992</v>
      </c>
      <c r="M1034">
        <v>0.4</v>
      </c>
      <c r="N1034">
        <v>4.9800000000000004</v>
      </c>
      <c r="O1034">
        <v>9.5399999999999991</v>
      </c>
    </row>
    <row r="1035" spans="1:15" x14ac:dyDescent="0.3">
      <c r="A1035" s="3">
        <v>45306</v>
      </c>
      <c r="B1035" t="s">
        <v>17</v>
      </c>
      <c r="C1035" t="s">
        <v>59</v>
      </c>
      <c r="D1035" t="s">
        <v>75</v>
      </c>
      <c r="E1035" t="s">
        <v>79</v>
      </c>
      <c r="F1035">
        <v>116239</v>
      </c>
      <c r="G1035">
        <v>11736</v>
      </c>
      <c r="H1035">
        <v>35187.08</v>
      </c>
      <c r="I1035">
        <v>1675</v>
      </c>
      <c r="J1035">
        <v>13680.51</v>
      </c>
      <c r="K1035">
        <v>10.1</v>
      </c>
      <c r="L1035">
        <v>14.27</v>
      </c>
      <c r="M1035">
        <v>3</v>
      </c>
      <c r="N1035">
        <v>21.01</v>
      </c>
      <c r="O1035">
        <v>0.39</v>
      </c>
    </row>
    <row r="1036" spans="1:15" x14ac:dyDescent="0.3">
      <c r="A1036" s="3">
        <v>45318</v>
      </c>
      <c r="B1036" t="s">
        <v>17</v>
      </c>
      <c r="C1036" t="s">
        <v>63</v>
      </c>
      <c r="D1036" t="s">
        <v>76</v>
      </c>
      <c r="E1036" t="s">
        <v>95</v>
      </c>
      <c r="F1036">
        <v>127943</v>
      </c>
      <c r="G1036">
        <v>14159</v>
      </c>
      <c r="H1036">
        <v>24445.16</v>
      </c>
      <c r="I1036">
        <v>2213</v>
      </c>
      <c r="J1036">
        <v>251248.07</v>
      </c>
      <c r="K1036">
        <v>11.07</v>
      </c>
      <c r="L1036">
        <v>15.63</v>
      </c>
      <c r="M1036">
        <v>1.73</v>
      </c>
      <c r="N1036">
        <v>11.05</v>
      </c>
      <c r="O1036">
        <v>10.28</v>
      </c>
    </row>
    <row r="1037" spans="1:15" x14ac:dyDescent="0.3">
      <c r="A1037" s="3">
        <v>45287</v>
      </c>
      <c r="B1037" t="s">
        <v>17</v>
      </c>
      <c r="C1037" t="s">
        <v>30</v>
      </c>
      <c r="D1037" t="s">
        <v>73</v>
      </c>
      <c r="E1037" t="s">
        <v>84</v>
      </c>
      <c r="F1037">
        <v>54483</v>
      </c>
      <c r="G1037">
        <v>2980</v>
      </c>
      <c r="H1037">
        <v>2836.25</v>
      </c>
      <c r="I1037">
        <v>142</v>
      </c>
      <c r="J1037">
        <v>23734.74</v>
      </c>
      <c r="K1037">
        <v>5.47</v>
      </c>
      <c r="L1037">
        <v>4.7699999999999996</v>
      </c>
      <c r="M1037">
        <v>0.95</v>
      </c>
      <c r="N1037">
        <v>19.97</v>
      </c>
      <c r="O1037">
        <v>8.3699999999999992</v>
      </c>
    </row>
    <row r="1038" spans="1:15" x14ac:dyDescent="0.3">
      <c r="A1038" s="3">
        <v>45280</v>
      </c>
      <c r="B1038" t="s">
        <v>17</v>
      </c>
      <c r="C1038" t="s">
        <v>24</v>
      </c>
      <c r="D1038" t="s">
        <v>73</v>
      </c>
      <c r="E1038" t="s">
        <v>101</v>
      </c>
      <c r="F1038">
        <v>38661</v>
      </c>
      <c r="G1038">
        <v>5341</v>
      </c>
      <c r="H1038">
        <v>16365.52</v>
      </c>
      <c r="I1038">
        <v>265</v>
      </c>
      <c r="J1038">
        <v>22099.759999999998</v>
      </c>
      <c r="K1038">
        <v>13.81</v>
      </c>
      <c r="L1038">
        <v>4.96</v>
      </c>
      <c r="M1038">
        <v>3.06</v>
      </c>
      <c r="N1038">
        <v>61.76</v>
      </c>
      <c r="O1038">
        <v>1.35</v>
      </c>
    </row>
    <row r="1039" spans="1:15" x14ac:dyDescent="0.3">
      <c r="A1039" s="3">
        <v>45288</v>
      </c>
      <c r="B1039" t="s">
        <v>17</v>
      </c>
      <c r="C1039" t="s">
        <v>63</v>
      </c>
      <c r="D1039" t="s">
        <v>73</v>
      </c>
      <c r="E1039" t="s">
        <v>82</v>
      </c>
      <c r="F1039">
        <v>84706</v>
      </c>
      <c r="G1039">
        <v>9376</v>
      </c>
      <c r="H1039">
        <v>33727.96</v>
      </c>
      <c r="I1039">
        <v>491</v>
      </c>
      <c r="J1039">
        <v>2457.94</v>
      </c>
      <c r="K1039">
        <v>11.07</v>
      </c>
      <c r="L1039">
        <v>5.24</v>
      </c>
      <c r="M1039">
        <v>3.6</v>
      </c>
      <c r="N1039">
        <v>68.69</v>
      </c>
      <c r="O1039">
        <v>7.0000000000000007E-2</v>
      </c>
    </row>
    <row r="1040" spans="1:15" x14ac:dyDescent="0.3">
      <c r="A1040" s="3">
        <v>45233</v>
      </c>
      <c r="B1040" t="s">
        <v>17</v>
      </c>
      <c r="C1040" t="s">
        <v>29</v>
      </c>
      <c r="D1040" t="s">
        <v>73</v>
      </c>
      <c r="E1040" t="s">
        <v>96</v>
      </c>
      <c r="F1040">
        <v>105521</v>
      </c>
      <c r="G1040">
        <v>11423</v>
      </c>
      <c r="H1040">
        <v>21270.13</v>
      </c>
      <c r="I1040">
        <v>895</v>
      </c>
      <c r="J1040">
        <v>6725.93</v>
      </c>
      <c r="K1040">
        <v>10.83</v>
      </c>
      <c r="L1040">
        <v>7.84</v>
      </c>
      <c r="M1040">
        <v>1.86</v>
      </c>
      <c r="N1040">
        <v>23.77</v>
      </c>
      <c r="O1040">
        <v>0.32</v>
      </c>
    </row>
    <row r="1041" spans="1:15" x14ac:dyDescent="0.3">
      <c r="A1041" s="3">
        <v>45331</v>
      </c>
      <c r="B1041" t="s">
        <v>17</v>
      </c>
      <c r="C1041" t="s">
        <v>29</v>
      </c>
      <c r="D1041" t="s">
        <v>76</v>
      </c>
      <c r="E1041" t="s">
        <v>105</v>
      </c>
      <c r="F1041">
        <v>98134</v>
      </c>
      <c r="G1041">
        <v>8178</v>
      </c>
      <c r="H1041">
        <v>31810.11</v>
      </c>
      <c r="I1041">
        <v>1733</v>
      </c>
      <c r="J1041">
        <v>199850.02</v>
      </c>
      <c r="K1041">
        <v>8.33</v>
      </c>
      <c r="L1041">
        <v>21.19</v>
      </c>
      <c r="M1041">
        <v>3.89</v>
      </c>
      <c r="N1041">
        <v>18.36</v>
      </c>
      <c r="O1041">
        <v>6.28</v>
      </c>
    </row>
    <row r="1042" spans="1:15" x14ac:dyDescent="0.3">
      <c r="A1042" s="3">
        <v>45227</v>
      </c>
      <c r="B1042" t="s">
        <v>17</v>
      </c>
      <c r="C1042" t="s">
        <v>38</v>
      </c>
      <c r="D1042" t="s">
        <v>73</v>
      </c>
      <c r="E1042" t="s">
        <v>101</v>
      </c>
      <c r="F1042">
        <v>148233</v>
      </c>
      <c r="G1042">
        <v>11798</v>
      </c>
      <c r="H1042">
        <v>8833.5300000000007</v>
      </c>
      <c r="I1042">
        <v>1584</v>
      </c>
      <c r="J1042">
        <v>125287.94</v>
      </c>
      <c r="K1042">
        <v>7.96</v>
      </c>
      <c r="L1042">
        <v>13.43</v>
      </c>
      <c r="M1042">
        <v>0.75</v>
      </c>
      <c r="N1042">
        <v>5.58</v>
      </c>
      <c r="O1042">
        <v>14.18</v>
      </c>
    </row>
    <row r="1043" spans="1:15" x14ac:dyDescent="0.3">
      <c r="A1043" s="3">
        <v>45261</v>
      </c>
      <c r="B1043" t="s">
        <v>17</v>
      </c>
      <c r="C1043" t="s">
        <v>71</v>
      </c>
      <c r="D1043" t="s">
        <v>73</v>
      </c>
      <c r="E1043" t="s">
        <v>96</v>
      </c>
      <c r="F1043">
        <v>84654</v>
      </c>
      <c r="G1043">
        <v>7875</v>
      </c>
      <c r="H1043">
        <v>15701</v>
      </c>
      <c r="I1043">
        <v>595</v>
      </c>
      <c r="J1043">
        <v>13993.35</v>
      </c>
      <c r="K1043">
        <v>9.3000000000000007</v>
      </c>
      <c r="L1043">
        <v>7.56</v>
      </c>
      <c r="M1043">
        <v>1.99</v>
      </c>
      <c r="N1043">
        <v>26.39</v>
      </c>
      <c r="O1043">
        <v>0.89</v>
      </c>
    </row>
    <row r="1044" spans="1:15" x14ac:dyDescent="0.3">
      <c r="A1044" s="3">
        <v>45231</v>
      </c>
      <c r="B1044" t="s">
        <v>17</v>
      </c>
      <c r="C1044" t="s">
        <v>63</v>
      </c>
      <c r="D1044" t="s">
        <v>76</v>
      </c>
      <c r="E1044" t="s">
        <v>84</v>
      </c>
      <c r="F1044">
        <v>123282</v>
      </c>
      <c r="G1044">
        <v>6245</v>
      </c>
      <c r="H1044">
        <v>4972.54</v>
      </c>
      <c r="I1044">
        <v>397</v>
      </c>
      <c r="J1044">
        <v>78419.63</v>
      </c>
      <c r="K1044">
        <v>5.07</v>
      </c>
      <c r="L1044">
        <v>6.36</v>
      </c>
      <c r="M1044">
        <v>0.8</v>
      </c>
      <c r="N1044">
        <v>12.53</v>
      </c>
      <c r="O1044">
        <v>15.77</v>
      </c>
    </row>
    <row r="1045" spans="1:15" x14ac:dyDescent="0.3">
      <c r="A1045" s="3">
        <v>45315</v>
      </c>
      <c r="B1045" t="s">
        <v>17</v>
      </c>
      <c r="C1045" t="s">
        <v>38</v>
      </c>
      <c r="D1045" t="s">
        <v>75</v>
      </c>
      <c r="E1045" t="s">
        <v>100</v>
      </c>
      <c r="F1045">
        <v>71116</v>
      </c>
      <c r="G1045">
        <v>4935</v>
      </c>
      <c r="H1045">
        <v>12735.63</v>
      </c>
      <c r="I1045">
        <v>967</v>
      </c>
      <c r="J1045">
        <v>192564.45</v>
      </c>
      <c r="K1045">
        <v>6.94</v>
      </c>
      <c r="L1045">
        <v>19.59</v>
      </c>
      <c r="M1045">
        <v>2.58</v>
      </c>
      <c r="N1045">
        <v>13.17</v>
      </c>
      <c r="O1045">
        <v>15.12</v>
      </c>
    </row>
    <row r="1046" spans="1:15" x14ac:dyDescent="0.3">
      <c r="A1046" s="3">
        <v>45236</v>
      </c>
      <c r="B1046" t="s">
        <v>17</v>
      </c>
      <c r="C1046" t="s">
        <v>50</v>
      </c>
      <c r="D1046" t="s">
        <v>75</v>
      </c>
      <c r="E1046" t="s">
        <v>78</v>
      </c>
      <c r="F1046">
        <v>65990</v>
      </c>
      <c r="G1046">
        <v>5905</v>
      </c>
      <c r="H1046">
        <v>22032.400000000001</v>
      </c>
      <c r="I1046">
        <v>543</v>
      </c>
      <c r="J1046">
        <v>35088.699999999997</v>
      </c>
      <c r="K1046">
        <v>8.9499999999999993</v>
      </c>
      <c r="L1046">
        <v>9.1999999999999993</v>
      </c>
      <c r="M1046">
        <v>3.73</v>
      </c>
      <c r="N1046">
        <v>40.58</v>
      </c>
      <c r="O1046">
        <v>1.59</v>
      </c>
    </row>
    <row r="1047" spans="1:15" x14ac:dyDescent="0.3">
      <c r="A1047" s="3">
        <v>45212</v>
      </c>
      <c r="B1047" t="s">
        <v>17</v>
      </c>
      <c r="C1047" t="s">
        <v>65</v>
      </c>
      <c r="D1047" t="s">
        <v>74</v>
      </c>
      <c r="E1047" t="s">
        <v>105</v>
      </c>
      <c r="F1047">
        <v>26378</v>
      </c>
      <c r="G1047">
        <v>1672</v>
      </c>
      <c r="H1047">
        <v>5278.97</v>
      </c>
      <c r="I1047">
        <v>266</v>
      </c>
      <c r="J1047">
        <v>17681.47</v>
      </c>
      <c r="K1047">
        <v>6.34</v>
      </c>
      <c r="L1047">
        <v>15.91</v>
      </c>
      <c r="M1047">
        <v>3.16</v>
      </c>
      <c r="N1047">
        <v>19.850000000000001</v>
      </c>
      <c r="O1047">
        <v>3.35</v>
      </c>
    </row>
    <row r="1048" spans="1:15" x14ac:dyDescent="0.3">
      <c r="A1048" s="3">
        <v>45298</v>
      </c>
      <c r="B1048" t="s">
        <v>17</v>
      </c>
      <c r="C1048" t="s">
        <v>41</v>
      </c>
      <c r="D1048" t="s">
        <v>75</v>
      </c>
      <c r="E1048" t="s">
        <v>99</v>
      </c>
      <c r="F1048">
        <v>77077</v>
      </c>
      <c r="G1048">
        <v>1874</v>
      </c>
      <c r="H1048">
        <v>5608.55</v>
      </c>
      <c r="I1048">
        <v>101</v>
      </c>
      <c r="J1048">
        <v>11898.41</v>
      </c>
      <c r="K1048">
        <v>2.4300000000000002</v>
      </c>
      <c r="L1048">
        <v>5.39</v>
      </c>
      <c r="M1048">
        <v>2.99</v>
      </c>
      <c r="N1048">
        <v>55.53</v>
      </c>
      <c r="O1048">
        <v>2.12</v>
      </c>
    </row>
    <row r="1049" spans="1:15" x14ac:dyDescent="0.3">
      <c r="A1049" s="3">
        <v>45263</v>
      </c>
      <c r="B1049" t="s">
        <v>17</v>
      </c>
      <c r="C1049" t="s">
        <v>66</v>
      </c>
      <c r="D1049" t="s">
        <v>74</v>
      </c>
      <c r="E1049" t="s">
        <v>96</v>
      </c>
      <c r="F1049">
        <v>110611</v>
      </c>
      <c r="G1049">
        <v>11674</v>
      </c>
      <c r="H1049">
        <v>38203.25</v>
      </c>
      <c r="I1049">
        <v>2021</v>
      </c>
      <c r="J1049">
        <v>354094.53</v>
      </c>
      <c r="K1049">
        <v>10.55</v>
      </c>
      <c r="L1049">
        <v>17.309999999999999</v>
      </c>
      <c r="M1049">
        <v>3.27</v>
      </c>
      <c r="N1049">
        <v>18.899999999999999</v>
      </c>
      <c r="O1049">
        <v>9.27</v>
      </c>
    </row>
    <row r="1050" spans="1:15" x14ac:dyDescent="0.3">
      <c r="A1050" s="3">
        <v>45283</v>
      </c>
      <c r="B1050" t="s">
        <v>17</v>
      </c>
      <c r="C1050" t="s">
        <v>43</v>
      </c>
      <c r="D1050" t="s">
        <v>74</v>
      </c>
      <c r="E1050" t="s">
        <v>80</v>
      </c>
      <c r="F1050">
        <v>42864</v>
      </c>
      <c r="G1050">
        <v>3321</v>
      </c>
      <c r="H1050">
        <v>11271.55</v>
      </c>
      <c r="I1050">
        <v>490</v>
      </c>
      <c r="J1050">
        <v>20283.45</v>
      </c>
      <c r="K1050">
        <v>7.75</v>
      </c>
      <c r="L1050">
        <v>14.75</v>
      </c>
      <c r="M1050">
        <v>3.39</v>
      </c>
      <c r="N1050">
        <v>23</v>
      </c>
      <c r="O1050">
        <v>1.8</v>
      </c>
    </row>
    <row r="1051" spans="1:15" x14ac:dyDescent="0.3">
      <c r="A1051" s="3">
        <v>45248</v>
      </c>
      <c r="B1051" t="s">
        <v>17</v>
      </c>
      <c r="C1051" t="s">
        <v>28</v>
      </c>
      <c r="D1051" t="s">
        <v>74</v>
      </c>
      <c r="E1051" t="s">
        <v>99</v>
      </c>
      <c r="F1051">
        <v>82976</v>
      </c>
      <c r="G1051">
        <v>723</v>
      </c>
      <c r="H1051">
        <v>1132.67</v>
      </c>
      <c r="I1051">
        <v>82</v>
      </c>
      <c r="J1051">
        <v>10277.52</v>
      </c>
      <c r="K1051">
        <v>0.87</v>
      </c>
      <c r="L1051">
        <v>11.34</v>
      </c>
      <c r="M1051">
        <v>1.57</v>
      </c>
      <c r="N1051">
        <v>13.81</v>
      </c>
      <c r="O1051">
        <v>9.07</v>
      </c>
    </row>
    <row r="1052" spans="1:15" x14ac:dyDescent="0.3">
      <c r="A1052" s="3">
        <v>45327</v>
      </c>
      <c r="B1052" t="s">
        <v>17</v>
      </c>
      <c r="C1052" t="s">
        <v>34</v>
      </c>
      <c r="D1052" t="s">
        <v>75</v>
      </c>
      <c r="E1052" t="s">
        <v>94</v>
      </c>
      <c r="F1052">
        <v>42770</v>
      </c>
      <c r="G1052">
        <v>5485</v>
      </c>
      <c r="H1052">
        <v>6607.27</v>
      </c>
      <c r="I1052">
        <v>295</v>
      </c>
      <c r="J1052">
        <v>56899.18</v>
      </c>
      <c r="K1052">
        <v>12.82</v>
      </c>
      <c r="L1052">
        <v>5.38</v>
      </c>
      <c r="M1052">
        <v>1.2</v>
      </c>
      <c r="N1052">
        <v>22.4</v>
      </c>
      <c r="O1052">
        <v>8.61</v>
      </c>
    </row>
    <row r="1053" spans="1:15" x14ac:dyDescent="0.3">
      <c r="A1053" s="3">
        <v>45319</v>
      </c>
      <c r="B1053" t="s">
        <v>17</v>
      </c>
      <c r="C1053" t="s">
        <v>68</v>
      </c>
      <c r="D1053" t="s">
        <v>76</v>
      </c>
      <c r="E1053" t="s">
        <v>95</v>
      </c>
      <c r="F1053">
        <v>135932</v>
      </c>
      <c r="G1053">
        <v>2809</v>
      </c>
      <c r="H1053">
        <v>6634.33</v>
      </c>
      <c r="I1053">
        <v>396</v>
      </c>
      <c r="J1053">
        <v>43784.93</v>
      </c>
      <c r="K1053">
        <v>2.0699999999999998</v>
      </c>
      <c r="L1053">
        <v>14.1</v>
      </c>
      <c r="M1053">
        <v>2.36</v>
      </c>
      <c r="N1053">
        <v>16.75</v>
      </c>
      <c r="O1053">
        <v>6.6</v>
      </c>
    </row>
    <row r="1054" spans="1:15" x14ac:dyDescent="0.3">
      <c r="A1054" s="3">
        <v>45278</v>
      </c>
      <c r="B1054" t="s">
        <v>17</v>
      </c>
      <c r="C1054" t="s">
        <v>46</v>
      </c>
      <c r="D1054" t="s">
        <v>76</v>
      </c>
      <c r="E1054" t="s">
        <v>84</v>
      </c>
      <c r="F1054">
        <v>131746</v>
      </c>
      <c r="G1054">
        <v>2302</v>
      </c>
      <c r="H1054">
        <v>1459.03</v>
      </c>
      <c r="I1054">
        <v>115</v>
      </c>
      <c r="J1054">
        <v>13706.8</v>
      </c>
      <c r="K1054">
        <v>1.75</v>
      </c>
      <c r="L1054">
        <v>5</v>
      </c>
      <c r="M1054">
        <v>0.63</v>
      </c>
      <c r="N1054">
        <v>12.69</v>
      </c>
      <c r="O1054">
        <v>9.39</v>
      </c>
    </row>
    <row r="1055" spans="1:15" x14ac:dyDescent="0.3">
      <c r="A1055" s="3">
        <v>45205</v>
      </c>
      <c r="B1055" t="s">
        <v>17</v>
      </c>
      <c r="C1055" t="s">
        <v>54</v>
      </c>
      <c r="D1055" t="s">
        <v>75</v>
      </c>
      <c r="E1055" t="s">
        <v>83</v>
      </c>
      <c r="F1055">
        <v>131382</v>
      </c>
      <c r="G1055">
        <v>11026</v>
      </c>
      <c r="H1055">
        <v>14977.03</v>
      </c>
      <c r="I1055">
        <v>1666</v>
      </c>
      <c r="J1055">
        <v>274745.33</v>
      </c>
      <c r="K1055">
        <v>8.39</v>
      </c>
      <c r="L1055">
        <v>15.11</v>
      </c>
      <c r="M1055">
        <v>1.36</v>
      </c>
      <c r="N1055">
        <v>8.99</v>
      </c>
      <c r="O1055">
        <v>18.34</v>
      </c>
    </row>
    <row r="1056" spans="1:15" x14ac:dyDescent="0.3">
      <c r="A1056" s="3">
        <v>45300</v>
      </c>
      <c r="B1056" t="s">
        <v>17</v>
      </c>
      <c r="C1056" t="s">
        <v>63</v>
      </c>
      <c r="D1056" t="s">
        <v>74</v>
      </c>
      <c r="E1056" t="s">
        <v>106</v>
      </c>
      <c r="F1056">
        <v>24605</v>
      </c>
      <c r="G1056">
        <v>271</v>
      </c>
      <c r="H1056">
        <v>661.87</v>
      </c>
      <c r="I1056">
        <v>43</v>
      </c>
      <c r="J1056">
        <v>2330.64</v>
      </c>
      <c r="K1056">
        <v>1.1000000000000001</v>
      </c>
      <c r="L1056">
        <v>15.87</v>
      </c>
      <c r="M1056">
        <v>2.44</v>
      </c>
      <c r="N1056">
        <v>15.39</v>
      </c>
      <c r="O1056">
        <v>3.52</v>
      </c>
    </row>
    <row r="1057" spans="1:15" x14ac:dyDescent="0.3">
      <c r="A1057" s="3">
        <v>45317</v>
      </c>
      <c r="B1057" t="s">
        <v>17</v>
      </c>
      <c r="C1057" t="s">
        <v>31</v>
      </c>
      <c r="D1057" t="s">
        <v>73</v>
      </c>
      <c r="E1057" t="s">
        <v>78</v>
      </c>
      <c r="F1057">
        <v>133499</v>
      </c>
      <c r="G1057">
        <v>6625</v>
      </c>
      <c r="H1057">
        <v>19317.939999999999</v>
      </c>
      <c r="I1057">
        <v>1329</v>
      </c>
      <c r="J1057">
        <v>216540.96</v>
      </c>
      <c r="K1057">
        <v>4.96</v>
      </c>
      <c r="L1057">
        <v>20.059999999999999</v>
      </c>
      <c r="M1057">
        <v>2.92</v>
      </c>
      <c r="N1057">
        <v>14.54</v>
      </c>
      <c r="O1057">
        <v>11.21</v>
      </c>
    </row>
    <row r="1058" spans="1:15" x14ac:dyDescent="0.3">
      <c r="A1058" s="3">
        <v>45255</v>
      </c>
      <c r="B1058" t="s">
        <v>17</v>
      </c>
      <c r="C1058" t="s">
        <v>68</v>
      </c>
      <c r="D1058" t="s">
        <v>76</v>
      </c>
      <c r="E1058" t="s">
        <v>102</v>
      </c>
      <c r="F1058">
        <v>64105</v>
      </c>
      <c r="G1058">
        <v>5740</v>
      </c>
      <c r="H1058">
        <v>19481.04</v>
      </c>
      <c r="I1058">
        <v>570</v>
      </c>
      <c r="J1058">
        <v>74093.320000000007</v>
      </c>
      <c r="K1058">
        <v>8.9499999999999993</v>
      </c>
      <c r="L1058">
        <v>9.93</v>
      </c>
      <c r="M1058">
        <v>3.39</v>
      </c>
      <c r="N1058">
        <v>34.18</v>
      </c>
      <c r="O1058">
        <v>3.8</v>
      </c>
    </row>
    <row r="1059" spans="1:15" x14ac:dyDescent="0.3">
      <c r="A1059" s="3">
        <v>45212</v>
      </c>
      <c r="B1059" t="s">
        <v>17</v>
      </c>
      <c r="C1059" t="s">
        <v>72</v>
      </c>
      <c r="D1059" t="s">
        <v>73</v>
      </c>
      <c r="E1059" t="s">
        <v>77</v>
      </c>
      <c r="F1059">
        <v>93509</v>
      </c>
      <c r="G1059">
        <v>6788</v>
      </c>
      <c r="H1059">
        <v>8001.27</v>
      </c>
      <c r="I1059">
        <v>1108</v>
      </c>
      <c r="J1059">
        <v>125769.75</v>
      </c>
      <c r="K1059">
        <v>7.26</v>
      </c>
      <c r="L1059">
        <v>16.32</v>
      </c>
      <c r="M1059">
        <v>1.18</v>
      </c>
      <c r="N1059">
        <v>7.22</v>
      </c>
      <c r="O1059">
        <v>15.72</v>
      </c>
    </row>
    <row r="1060" spans="1:15" x14ac:dyDescent="0.3">
      <c r="A1060" s="3">
        <v>45272</v>
      </c>
      <c r="B1060" t="s">
        <v>17</v>
      </c>
      <c r="C1060" t="s">
        <v>56</v>
      </c>
      <c r="D1060" t="s">
        <v>73</v>
      </c>
      <c r="E1060" t="s">
        <v>84</v>
      </c>
      <c r="F1060">
        <v>14248</v>
      </c>
      <c r="G1060">
        <v>812</v>
      </c>
      <c r="H1060">
        <v>3358.83</v>
      </c>
      <c r="I1060">
        <v>27</v>
      </c>
      <c r="J1060">
        <v>1797.55</v>
      </c>
      <c r="K1060">
        <v>5.7</v>
      </c>
      <c r="L1060">
        <v>3.33</v>
      </c>
      <c r="M1060">
        <v>4.1399999999999997</v>
      </c>
      <c r="N1060">
        <v>124.4</v>
      </c>
      <c r="O1060">
        <v>0.54</v>
      </c>
    </row>
    <row r="1061" spans="1:15" x14ac:dyDescent="0.3">
      <c r="A1061" s="3">
        <v>45352</v>
      </c>
      <c r="B1061" t="s">
        <v>17</v>
      </c>
      <c r="C1061" t="s">
        <v>44</v>
      </c>
      <c r="D1061" t="s">
        <v>73</v>
      </c>
      <c r="E1061" t="s">
        <v>82</v>
      </c>
      <c r="F1061">
        <v>130733</v>
      </c>
      <c r="G1061">
        <v>1731</v>
      </c>
      <c r="H1061">
        <v>6132.52</v>
      </c>
      <c r="I1061">
        <v>282</v>
      </c>
      <c r="J1061">
        <v>19631.060000000001</v>
      </c>
      <c r="K1061">
        <v>1.32</v>
      </c>
      <c r="L1061">
        <v>16.29</v>
      </c>
      <c r="M1061">
        <v>3.54</v>
      </c>
      <c r="N1061">
        <v>21.75</v>
      </c>
      <c r="O1061">
        <v>3.2</v>
      </c>
    </row>
    <row r="1062" spans="1:15" x14ac:dyDescent="0.3">
      <c r="A1062" s="3">
        <v>45273</v>
      </c>
      <c r="B1062" t="s">
        <v>17</v>
      </c>
      <c r="C1062" t="s">
        <v>63</v>
      </c>
      <c r="D1062" t="s">
        <v>75</v>
      </c>
      <c r="E1062" t="s">
        <v>92</v>
      </c>
      <c r="F1062">
        <v>124361</v>
      </c>
      <c r="G1062">
        <v>12805</v>
      </c>
      <c r="H1062">
        <v>25908.9</v>
      </c>
      <c r="I1062">
        <v>2224</v>
      </c>
      <c r="J1062">
        <v>208090.37</v>
      </c>
      <c r="K1062">
        <v>10.3</v>
      </c>
      <c r="L1062">
        <v>17.37</v>
      </c>
      <c r="M1062">
        <v>2.02</v>
      </c>
      <c r="N1062">
        <v>11.65</v>
      </c>
      <c r="O1062">
        <v>8.0299999999999994</v>
      </c>
    </row>
    <row r="1063" spans="1:15" x14ac:dyDescent="0.3">
      <c r="A1063" s="3">
        <v>45202</v>
      </c>
      <c r="B1063" t="s">
        <v>17</v>
      </c>
      <c r="C1063" t="s">
        <v>35</v>
      </c>
      <c r="D1063" t="s">
        <v>74</v>
      </c>
      <c r="E1063" t="s">
        <v>101</v>
      </c>
      <c r="F1063">
        <v>141690</v>
      </c>
      <c r="G1063">
        <v>9178</v>
      </c>
      <c r="H1063">
        <v>38844.9</v>
      </c>
      <c r="I1063">
        <v>712</v>
      </c>
      <c r="J1063">
        <v>20282.91</v>
      </c>
      <c r="K1063">
        <v>6.48</v>
      </c>
      <c r="L1063">
        <v>7.76</v>
      </c>
      <c r="M1063">
        <v>4.2300000000000004</v>
      </c>
      <c r="N1063">
        <v>54.56</v>
      </c>
      <c r="O1063">
        <v>0.52</v>
      </c>
    </row>
    <row r="1064" spans="1:15" x14ac:dyDescent="0.3">
      <c r="A1064" s="3">
        <v>45310</v>
      </c>
      <c r="B1064" t="s">
        <v>17</v>
      </c>
      <c r="C1064" t="s">
        <v>62</v>
      </c>
      <c r="D1064" t="s">
        <v>75</v>
      </c>
      <c r="E1064" t="s">
        <v>82</v>
      </c>
      <c r="F1064">
        <v>29179</v>
      </c>
      <c r="G1064">
        <v>2619</v>
      </c>
      <c r="H1064">
        <v>11456.08</v>
      </c>
      <c r="I1064">
        <v>266</v>
      </c>
      <c r="J1064">
        <v>4547.8500000000004</v>
      </c>
      <c r="K1064">
        <v>8.98</v>
      </c>
      <c r="L1064">
        <v>10.16</v>
      </c>
      <c r="M1064">
        <v>4.37</v>
      </c>
      <c r="N1064">
        <v>43.07</v>
      </c>
      <c r="O1064">
        <v>0.4</v>
      </c>
    </row>
    <row r="1065" spans="1:15" x14ac:dyDescent="0.3">
      <c r="A1065" s="3">
        <v>45267</v>
      </c>
      <c r="B1065" t="s">
        <v>17</v>
      </c>
      <c r="C1065" t="s">
        <v>71</v>
      </c>
      <c r="D1065" t="s">
        <v>74</v>
      </c>
      <c r="E1065" t="s">
        <v>83</v>
      </c>
      <c r="F1065">
        <v>36110</v>
      </c>
      <c r="G1065">
        <v>1957</v>
      </c>
      <c r="H1065">
        <v>4842.24</v>
      </c>
      <c r="I1065">
        <v>118</v>
      </c>
      <c r="J1065">
        <v>15732.93</v>
      </c>
      <c r="K1065">
        <v>5.42</v>
      </c>
      <c r="L1065">
        <v>6.03</v>
      </c>
      <c r="M1065">
        <v>2.4700000000000002</v>
      </c>
      <c r="N1065">
        <v>41.04</v>
      </c>
      <c r="O1065">
        <v>3.25</v>
      </c>
    </row>
    <row r="1066" spans="1:15" x14ac:dyDescent="0.3">
      <c r="A1066" s="3">
        <v>45303</v>
      </c>
      <c r="B1066" t="s">
        <v>17</v>
      </c>
      <c r="C1066" t="s">
        <v>69</v>
      </c>
      <c r="D1066" t="s">
        <v>74</v>
      </c>
      <c r="E1066" t="s">
        <v>92</v>
      </c>
      <c r="F1066">
        <v>96886</v>
      </c>
      <c r="G1066">
        <v>14501</v>
      </c>
      <c r="H1066">
        <v>32658.16</v>
      </c>
      <c r="I1066">
        <v>1412</v>
      </c>
      <c r="J1066">
        <v>117389.89</v>
      </c>
      <c r="K1066">
        <v>14.97</v>
      </c>
      <c r="L1066">
        <v>9.74</v>
      </c>
      <c r="M1066">
        <v>2.25</v>
      </c>
      <c r="N1066">
        <v>23.13</v>
      </c>
      <c r="O1066">
        <v>3.59</v>
      </c>
    </row>
    <row r="1067" spans="1:15" x14ac:dyDescent="0.3">
      <c r="A1067" s="3">
        <v>45211</v>
      </c>
      <c r="B1067" t="s">
        <v>17</v>
      </c>
      <c r="C1067" t="s">
        <v>62</v>
      </c>
      <c r="D1067" t="s">
        <v>73</v>
      </c>
      <c r="E1067" t="s">
        <v>89</v>
      </c>
      <c r="F1067">
        <v>96928</v>
      </c>
      <c r="G1067">
        <v>2102</v>
      </c>
      <c r="H1067">
        <v>8453.0300000000007</v>
      </c>
      <c r="I1067">
        <v>228</v>
      </c>
      <c r="J1067">
        <v>18358.22</v>
      </c>
      <c r="K1067">
        <v>2.17</v>
      </c>
      <c r="L1067">
        <v>10.85</v>
      </c>
      <c r="M1067">
        <v>4.0199999999999996</v>
      </c>
      <c r="N1067">
        <v>37.07</v>
      </c>
      <c r="O1067">
        <v>2.17</v>
      </c>
    </row>
    <row r="1068" spans="1:15" x14ac:dyDescent="0.3">
      <c r="A1068" s="3">
        <v>45213</v>
      </c>
      <c r="B1068" t="s">
        <v>17</v>
      </c>
      <c r="C1068" t="s">
        <v>45</v>
      </c>
      <c r="D1068" t="s">
        <v>73</v>
      </c>
      <c r="E1068" t="s">
        <v>106</v>
      </c>
      <c r="F1068">
        <v>106010</v>
      </c>
      <c r="G1068">
        <v>10670</v>
      </c>
      <c r="H1068">
        <v>23605.64</v>
      </c>
      <c r="I1068">
        <v>1634</v>
      </c>
      <c r="J1068">
        <v>27748.63</v>
      </c>
      <c r="K1068">
        <v>10.07</v>
      </c>
      <c r="L1068">
        <v>15.31</v>
      </c>
      <c r="M1068">
        <v>2.21</v>
      </c>
      <c r="N1068">
        <v>14.45</v>
      </c>
      <c r="O1068">
        <v>1.18</v>
      </c>
    </row>
    <row r="1069" spans="1:15" x14ac:dyDescent="0.3">
      <c r="A1069" s="3">
        <v>45249</v>
      </c>
      <c r="B1069" t="s">
        <v>17</v>
      </c>
      <c r="C1069" t="s">
        <v>35</v>
      </c>
      <c r="D1069" t="s">
        <v>76</v>
      </c>
      <c r="E1069" t="s">
        <v>77</v>
      </c>
      <c r="F1069">
        <v>148276</v>
      </c>
      <c r="G1069">
        <v>18236</v>
      </c>
      <c r="H1069">
        <v>77613.62</v>
      </c>
      <c r="I1069">
        <v>2794</v>
      </c>
      <c r="J1069">
        <v>534046.16</v>
      </c>
      <c r="K1069">
        <v>12.3</v>
      </c>
      <c r="L1069">
        <v>15.32</v>
      </c>
      <c r="M1069">
        <v>4.26</v>
      </c>
      <c r="N1069">
        <v>27.78</v>
      </c>
      <c r="O1069">
        <v>6.88</v>
      </c>
    </row>
    <row r="1070" spans="1:15" x14ac:dyDescent="0.3">
      <c r="A1070" s="3">
        <v>45341</v>
      </c>
      <c r="B1070" t="s">
        <v>17</v>
      </c>
      <c r="C1070" t="s">
        <v>67</v>
      </c>
      <c r="D1070" t="s">
        <v>75</v>
      </c>
      <c r="E1070" t="s">
        <v>101</v>
      </c>
      <c r="F1070">
        <v>96033</v>
      </c>
      <c r="G1070">
        <v>2588</v>
      </c>
      <c r="H1070">
        <v>6100.97</v>
      </c>
      <c r="I1070">
        <v>373</v>
      </c>
      <c r="J1070">
        <v>44177.62</v>
      </c>
      <c r="K1070">
        <v>2.69</v>
      </c>
      <c r="L1070">
        <v>14.41</v>
      </c>
      <c r="M1070">
        <v>2.36</v>
      </c>
      <c r="N1070">
        <v>16.36</v>
      </c>
      <c r="O1070">
        <v>7.24</v>
      </c>
    </row>
    <row r="1071" spans="1:15" x14ac:dyDescent="0.3">
      <c r="A1071" s="3">
        <v>45218</v>
      </c>
      <c r="B1071" t="s">
        <v>17</v>
      </c>
      <c r="C1071" t="s">
        <v>67</v>
      </c>
      <c r="D1071" t="s">
        <v>76</v>
      </c>
      <c r="E1071" t="s">
        <v>78</v>
      </c>
      <c r="F1071">
        <v>76655</v>
      </c>
      <c r="G1071">
        <v>4845</v>
      </c>
      <c r="H1071">
        <v>8653.8799999999992</v>
      </c>
      <c r="I1071">
        <v>262</v>
      </c>
      <c r="J1071">
        <v>21324.12</v>
      </c>
      <c r="K1071">
        <v>6.32</v>
      </c>
      <c r="L1071">
        <v>5.41</v>
      </c>
      <c r="M1071">
        <v>1.79</v>
      </c>
      <c r="N1071">
        <v>33.03</v>
      </c>
      <c r="O1071">
        <v>2.46</v>
      </c>
    </row>
    <row r="1072" spans="1:15" x14ac:dyDescent="0.3">
      <c r="A1072" s="3">
        <v>45329</v>
      </c>
      <c r="B1072" t="s">
        <v>17</v>
      </c>
      <c r="C1072" t="s">
        <v>65</v>
      </c>
      <c r="D1072" t="s">
        <v>74</v>
      </c>
      <c r="E1072" t="s">
        <v>103</v>
      </c>
      <c r="F1072">
        <v>102279</v>
      </c>
      <c r="G1072">
        <v>2923</v>
      </c>
      <c r="H1072">
        <v>9970.06</v>
      </c>
      <c r="I1072">
        <v>203</v>
      </c>
      <c r="J1072">
        <v>3333.31</v>
      </c>
      <c r="K1072">
        <v>2.86</v>
      </c>
      <c r="L1072">
        <v>6.94</v>
      </c>
      <c r="M1072">
        <v>3.41</v>
      </c>
      <c r="N1072">
        <v>49.11</v>
      </c>
      <c r="O1072">
        <v>0.33</v>
      </c>
    </row>
    <row r="1073" spans="1:15" x14ac:dyDescent="0.3">
      <c r="A1073" s="3">
        <v>45340</v>
      </c>
      <c r="B1073" t="s">
        <v>17</v>
      </c>
      <c r="C1073" t="s">
        <v>65</v>
      </c>
      <c r="D1073" t="s">
        <v>75</v>
      </c>
      <c r="E1073" t="s">
        <v>78</v>
      </c>
      <c r="F1073">
        <v>119057</v>
      </c>
      <c r="G1073">
        <v>10130</v>
      </c>
      <c r="H1073">
        <v>28773.68</v>
      </c>
      <c r="I1073">
        <v>1982</v>
      </c>
      <c r="J1073">
        <v>232907.62</v>
      </c>
      <c r="K1073">
        <v>8.51</v>
      </c>
      <c r="L1073">
        <v>19.57</v>
      </c>
      <c r="M1073">
        <v>2.84</v>
      </c>
      <c r="N1073">
        <v>14.52</v>
      </c>
      <c r="O1073">
        <v>8.09</v>
      </c>
    </row>
    <row r="1074" spans="1:15" x14ac:dyDescent="0.3">
      <c r="A1074" s="3">
        <v>45359</v>
      </c>
      <c r="B1074" t="s">
        <v>17</v>
      </c>
      <c r="C1074" t="s">
        <v>28</v>
      </c>
      <c r="D1074" t="s">
        <v>75</v>
      </c>
      <c r="E1074" t="s">
        <v>83</v>
      </c>
      <c r="F1074">
        <v>74327</v>
      </c>
      <c r="G1074">
        <v>4095</v>
      </c>
      <c r="H1074">
        <v>15120.17</v>
      </c>
      <c r="I1074">
        <v>543</v>
      </c>
      <c r="J1074">
        <v>11109.59</v>
      </c>
      <c r="K1074">
        <v>5.51</v>
      </c>
      <c r="L1074">
        <v>13.26</v>
      </c>
      <c r="M1074">
        <v>3.69</v>
      </c>
      <c r="N1074">
        <v>27.85</v>
      </c>
      <c r="O1074">
        <v>0.73</v>
      </c>
    </row>
    <row r="1075" spans="1:15" x14ac:dyDescent="0.3">
      <c r="A1075" s="3">
        <v>45232</v>
      </c>
      <c r="B1075" t="s">
        <v>17</v>
      </c>
      <c r="C1075" t="s">
        <v>39</v>
      </c>
      <c r="D1075" t="s">
        <v>76</v>
      </c>
      <c r="E1075" t="s">
        <v>96</v>
      </c>
      <c r="F1075">
        <v>32145</v>
      </c>
      <c r="G1075">
        <v>2798</v>
      </c>
      <c r="H1075">
        <v>11535.81</v>
      </c>
      <c r="I1075">
        <v>294</v>
      </c>
      <c r="J1075">
        <v>18458.36</v>
      </c>
      <c r="K1075">
        <v>8.6999999999999993</v>
      </c>
      <c r="L1075">
        <v>10.51</v>
      </c>
      <c r="M1075">
        <v>4.12</v>
      </c>
      <c r="N1075">
        <v>39.24</v>
      </c>
      <c r="O1075">
        <v>1.6</v>
      </c>
    </row>
    <row r="1076" spans="1:15" x14ac:dyDescent="0.3">
      <c r="A1076" s="3">
        <v>45300</v>
      </c>
      <c r="B1076" t="s">
        <v>17</v>
      </c>
      <c r="C1076" t="s">
        <v>68</v>
      </c>
      <c r="D1076" t="s">
        <v>75</v>
      </c>
      <c r="E1076" t="s">
        <v>86</v>
      </c>
      <c r="F1076">
        <v>26344</v>
      </c>
      <c r="G1076">
        <v>679</v>
      </c>
      <c r="H1076">
        <v>693.21</v>
      </c>
      <c r="I1076">
        <v>76</v>
      </c>
      <c r="J1076">
        <v>9207.9699999999993</v>
      </c>
      <c r="K1076">
        <v>2.58</v>
      </c>
      <c r="L1076">
        <v>11.19</v>
      </c>
      <c r="M1076">
        <v>1.02</v>
      </c>
      <c r="N1076">
        <v>9.1199999999999992</v>
      </c>
      <c r="O1076">
        <v>13.28</v>
      </c>
    </row>
    <row r="1077" spans="1:15" x14ac:dyDescent="0.3">
      <c r="A1077" s="3">
        <v>45286</v>
      </c>
      <c r="B1077" t="s">
        <v>17</v>
      </c>
      <c r="C1077" t="s">
        <v>31</v>
      </c>
      <c r="D1077" t="s">
        <v>73</v>
      </c>
      <c r="E1077" t="s">
        <v>98</v>
      </c>
      <c r="F1077">
        <v>98831</v>
      </c>
      <c r="G1077">
        <v>1649</v>
      </c>
      <c r="H1077">
        <v>7011.93</v>
      </c>
      <c r="I1077">
        <v>286</v>
      </c>
      <c r="J1077">
        <v>34146.019999999997</v>
      </c>
      <c r="K1077">
        <v>1.67</v>
      </c>
      <c r="L1077">
        <v>17.34</v>
      </c>
      <c r="M1077">
        <v>4.25</v>
      </c>
      <c r="N1077">
        <v>24.52</v>
      </c>
      <c r="O1077">
        <v>4.87</v>
      </c>
    </row>
    <row r="1078" spans="1:15" x14ac:dyDescent="0.3">
      <c r="A1078" s="3">
        <v>45293</v>
      </c>
      <c r="B1078" t="s">
        <v>17</v>
      </c>
      <c r="C1078" t="s">
        <v>35</v>
      </c>
      <c r="D1078" t="s">
        <v>73</v>
      </c>
      <c r="E1078" t="s">
        <v>105</v>
      </c>
      <c r="F1078">
        <v>147232</v>
      </c>
      <c r="G1078">
        <v>18422</v>
      </c>
      <c r="H1078">
        <v>13425.32</v>
      </c>
      <c r="I1078">
        <v>2221</v>
      </c>
      <c r="J1078">
        <v>283995.18</v>
      </c>
      <c r="K1078">
        <v>12.51</v>
      </c>
      <c r="L1078">
        <v>12.06</v>
      </c>
      <c r="M1078">
        <v>0.73</v>
      </c>
      <c r="N1078">
        <v>6.04</v>
      </c>
      <c r="O1078">
        <v>21.15</v>
      </c>
    </row>
    <row r="1079" spans="1:15" x14ac:dyDescent="0.3">
      <c r="A1079" s="3">
        <v>45250</v>
      </c>
      <c r="B1079" t="s">
        <v>17</v>
      </c>
      <c r="C1079" t="s">
        <v>66</v>
      </c>
      <c r="D1079" t="s">
        <v>73</v>
      </c>
      <c r="E1079" t="s">
        <v>89</v>
      </c>
      <c r="F1079">
        <v>38818</v>
      </c>
      <c r="G1079">
        <v>4858</v>
      </c>
      <c r="H1079">
        <v>17548.189999999999</v>
      </c>
      <c r="I1079">
        <v>401</v>
      </c>
      <c r="J1079">
        <v>75577.119999999995</v>
      </c>
      <c r="K1079">
        <v>12.51</v>
      </c>
      <c r="L1079">
        <v>8.25</v>
      </c>
      <c r="M1079">
        <v>3.61</v>
      </c>
      <c r="N1079">
        <v>43.76</v>
      </c>
      <c r="O1079">
        <v>4.3099999999999996</v>
      </c>
    </row>
    <row r="1080" spans="1:15" x14ac:dyDescent="0.3">
      <c r="A1080" s="3">
        <v>45302</v>
      </c>
      <c r="B1080" t="s">
        <v>17</v>
      </c>
      <c r="C1080" t="s">
        <v>38</v>
      </c>
      <c r="D1080" t="s">
        <v>74</v>
      </c>
      <c r="E1080" t="s">
        <v>81</v>
      </c>
      <c r="F1080">
        <v>134463</v>
      </c>
      <c r="G1080">
        <v>3096</v>
      </c>
      <c r="H1080">
        <v>12347</v>
      </c>
      <c r="I1080">
        <v>664</v>
      </c>
      <c r="J1080">
        <v>26257.84</v>
      </c>
      <c r="K1080">
        <v>2.2999999999999998</v>
      </c>
      <c r="L1080">
        <v>21.45</v>
      </c>
      <c r="M1080">
        <v>3.99</v>
      </c>
      <c r="N1080">
        <v>18.59</v>
      </c>
      <c r="O1080">
        <v>2.13</v>
      </c>
    </row>
    <row r="1081" spans="1:15" x14ac:dyDescent="0.3">
      <c r="A1081" s="3">
        <v>45210</v>
      </c>
      <c r="B1081" t="s">
        <v>17</v>
      </c>
      <c r="C1081" t="s">
        <v>23</v>
      </c>
      <c r="D1081" t="s">
        <v>76</v>
      </c>
      <c r="E1081" t="s">
        <v>80</v>
      </c>
      <c r="F1081">
        <v>132092</v>
      </c>
      <c r="G1081">
        <v>14490</v>
      </c>
      <c r="H1081">
        <v>8189.32</v>
      </c>
      <c r="I1081">
        <v>1550</v>
      </c>
      <c r="J1081">
        <v>163796.63</v>
      </c>
      <c r="K1081">
        <v>10.97</v>
      </c>
      <c r="L1081">
        <v>10.7</v>
      </c>
      <c r="M1081">
        <v>0.56999999999999995</v>
      </c>
      <c r="N1081">
        <v>5.28</v>
      </c>
      <c r="O1081">
        <v>20</v>
      </c>
    </row>
    <row r="1082" spans="1:15" x14ac:dyDescent="0.3">
      <c r="A1082" s="3">
        <v>45209</v>
      </c>
      <c r="B1082" t="s">
        <v>17</v>
      </c>
      <c r="C1082" t="s">
        <v>24</v>
      </c>
      <c r="D1082" t="s">
        <v>73</v>
      </c>
      <c r="E1082" t="s">
        <v>105</v>
      </c>
      <c r="F1082">
        <v>12876</v>
      </c>
      <c r="G1082">
        <v>1148</v>
      </c>
      <c r="H1082">
        <v>4864.47</v>
      </c>
      <c r="I1082">
        <v>181</v>
      </c>
      <c r="J1082">
        <v>17891.71</v>
      </c>
      <c r="K1082">
        <v>8.92</v>
      </c>
      <c r="L1082">
        <v>15.77</v>
      </c>
      <c r="M1082">
        <v>4.24</v>
      </c>
      <c r="N1082">
        <v>26.88</v>
      </c>
      <c r="O1082">
        <v>3.68</v>
      </c>
    </row>
    <row r="1083" spans="1:15" x14ac:dyDescent="0.3">
      <c r="A1083" s="3">
        <v>45285</v>
      </c>
      <c r="B1083" t="s">
        <v>17</v>
      </c>
      <c r="C1083" t="s">
        <v>34</v>
      </c>
      <c r="D1083" t="s">
        <v>74</v>
      </c>
      <c r="E1083" t="s">
        <v>83</v>
      </c>
      <c r="F1083">
        <v>36923</v>
      </c>
      <c r="G1083">
        <v>4519</v>
      </c>
      <c r="H1083">
        <v>19418.98</v>
      </c>
      <c r="I1083">
        <v>154</v>
      </c>
      <c r="J1083">
        <v>30275.11</v>
      </c>
      <c r="K1083">
        <v>12.24</v>
      </c>
      <c r="L1083">
        <v>3.41</v>
      </c>
      <c r="M1083">
        <v>4.3</v>
      </c>
      <c r="N1083">
        <v>126.1</v>
      </c>
      <c r="O1083">
        <v>1.56</v>
      </c>
    </row>
    <row r="1084" spans="1:15" x14ac:dyDescent="0.3">
      <c r="A1084" s="3">
        <v>45332</v>
      </c>
      <c r="B1084" t="s">
        <v>17</v>
      </c>
      <c r="C1084" t="s">
        <v>60</v>
      </c>
      <c r="D1084" t="s">
        <v>74</v>
      </c>
      <c r="E1084" t="s">
        <v>103</v>
      </c>
      <c r="F1084">
        <v>125189</v>
      </c>
      <c r="G1084">
        <v>2189</v>
      </c>
      <c r="H1084">
        <v>8184.64</v>
      </c>
      <c r="I1084">
        <v>182</v>
      </c>
      <c r="J1084">
        <v>5601.06</v>
      </c>
      <c r="K1084">
        <v>1.75</v>
      </c>
      <c r="L1084">
        <v>8.31</v>
      </c>
      <c r="M1084">
        <v>3.74</v>
      </c>
      <c r="N1084">
        <v>44.97</v>
      </c>
      <c r="O1084">
        <v>0.68</v>
      </c>
    </row>
    <row r="1085" spans="1:15" x14ac:dyDescent="0.3">
      <c r="A1085" s="3">
        <v>45238</v>
      </c>
      <c r="B1085" t="s">
        <v>17</v>
      </c>
      <c r="C1085" t="s">
        <v>25</v>
      </c>
      <c r="D1085" t="s">
        <v>76</v>
      </c>
      <c r="E1085" t="s">
        <v>78</v>
      </c>
      <c r="F1085">
        <v>120796</v>
      </c>
      <c r="G1085">
        <v>8308</v>
      </c>
      <c r="H1085">
        <v>25258.16</v>
      </c>
      <c r="I1085">
        <v>850</v>
      </c>
      <c r="J1085">
        <v>13294.22</v>
      </c>
      <c r="K1085">
        <v>6.88</v>
      </c>
      <c r="L1085">
        <v>10.23</v>
      </c>
      <c r="M1085">
        <v>3.04</v>
      </c>
      <c r="N1085">
        <v>29.72</v>
      </c>
      <c r="O1085">
        <v>0.53</v>
      </c>
    </row>
    <row r="1086" spans="1:15" x14ac:dyDescent="0.3">
      <c r="A1086" s="3">
        <v>45235</v>
      </c>
      <c r="B1086" t="s">
        <v>17</v>
      </c>
      <c r="C1086" t="s">
        <v>72</v>
      </c>
      <c r="D1086" t="s">
        <v>73</v>
      </c>
      <c r="E1086" t="s">
        <v>104</v>
      </c>
      <c r="F1086">
        <v>136136</v>
      </c>
      <c r="G1086">
        <v>12513</v>
      </c>
      <c r="H1086">
        <v>51301.47</v>
      </c>
      <c r="I1086">
        <v>1286</v>
      </c>
      <c r="J1086">
        <v>60679.77</v>
      </c>
      <c r="K1086">
        <v>9.19</v>
      </c>
      <c r="L1086">
        <v>10.28</v>
      </c>
      <c r="M1086">
        <v>4.0999999999999996</v>
      </c>
      <c r="N1086">
        <v>39.89</v>
      </c>
      <c r="O1086">
        <v>1.18</v>
      </c>
    </row>
    <row r="1087" spans="1:15" x14ac:dyDescent="0.3">
      <c r="A1087" s="3">
        <v>45356</v>
      </c>
      <c r="B1087" t="s">
        <v>17</v>
      </c>
      <c r="C1087" t="s">
        <v>44</v>
      </c>
      <c r="D1087" t="s">
        <v>75</v>
      </c>
      <c r="E1087" t="s">
        <v>91</v>
      </c>
      <c r="F1087">
        <v>86974</v>
      </c>
      <c r="G1087">
        <v>6016</v>
      </c>
      <c r="H1087">
        <v>3599.3</v>
      </c>
      <c r="I1087">
        <v>1118</v>
      </c>
      <c r="J1087">
        <v>185740.56</v>
      </c>
      <c r="K1087">
        <v>6.92</v>
      </c>
      <c r="L1087">
        <v>18.579999999999998</v>
      </c>
      <c r="M1087">
        <v>0.6</v>
      </c>
      <c r="N1087">
        <v>3.22</v>
      </c>
      <c r="O1087">
        <v>51.6</v>
      </c>
    </row>
    <row r="1088" spans="1:15" x14ac:dyDescent="0.3">
      <c r="A1088" s="3">
        <v>45241</v>
      </c>
      <c r="B1088" t="s">
        <v>17</v>
      </c>
      <c r="C1088" t="s">
        <v>50</v>
      </c>
      <c r="D1088" t="s">
        <v>74</v>
      </c>
      <c r="E1088" t="s">
        <v>80</v>
      </c>
      <c r="F1088">
        <v>84500</v>
      </c>
      <c r="G1088">
        <v>7626</v>
      </c>
      <c r="H1088">
        <v>14090.73</v>
      </c>
      <c r="I1088">
        <v>1387</v>
      </c>
      <c r="J1088">
        <v>156958.43</v>
      </c>
      <c r="K1088">
        <v>9.02</v>
      </c>
      <c r="L1088">
        <v>18.190000000000001</v>
      </c>
      <c r="M1088">
        <v>1.85</v>
      </c>
      <c r="N1088">
        <v>10.16</v>
      </c>
      <c r="O1088">
        <v>11.14</v>
      </c>
    </row>
    <row r="1089" spans="1:15" x14ac:dyDescent="0.3">
      <c r="A1089" s="3">
        <v>45357</v>
      </c>
      <c r="B1089" t="s">
        <v>17</v>
      </c>
      <c r="C1089" t="s">
        <v>64</v>
      </c>
      <c r="D1089" t="s">
        <v>75</v>
      </c>
      <c r="E1089" t="s">
        <v>94</v>
      </c>
      <c r="F1089">
        <v>104010</v>
      </c>
      <c r="G1089">
        <v>12976</v>
      </c>
      <c r="H1089">
        <v>38785.019999999997</v>
      </c>
      <c r="I1089">
        <v>2323</v>
      </c>
      <c r="J1089">
        <v>282755.06</v>
      </c>
      <c r="K1089">
        <v>12.48</v>
      </c>
      <c r="L1089">
        <v>17.899999999999999</v>
      </c>
      <c r="M1089">
        <v>2.99</v>
      </c>
      <c r="N1089">
        <v>16.7</v>
      </c>
      <c r="O1089">
        <v>7.29</v>
      </c>
    </row>
    <row r="1090" spans="1:15" x14ac:dyDescent="0.3">
      <c r="A1090" s="3">
        <v>45351</v>
      </c>
      <c r="B1090" t="s">
        <v>17</v>
      </c>
      <c r="C1090" t="s">
        <v>66</v>
      </c>
      <c r="D1090" t="s">
        <v>74</v>
      </c>
      <c r="E1090" t="s">
        <v>86</v>
      </c>
      <c r="F1090">
        <v>79442</v>
      </c>
      <c r="G1090">
        <v>5167</v>
      </c>
      <c r="H1090">
        <v>22360.6</v>
      </c>
      <c r="I1090">
        <v>686</v>
      </c>
      <c r="J1090">
        <v>84372.82</v>
      </c>
      <c r="K1090">
        <v>6.5</v>
      </c>
      <c r="L1090">
        <v>13.28</v>
      </c>
      <c r="M1090">
        <v>4.33</v>
      </c>
      <c r="N1090">
        <v>32.6</v>
      </c>
      <c r="O1090">
        <v>3.77</v>
      </c>
    </row>
    <row r="1091" spans="1:15" x14ac:dyDescent="0.3">
      <c r="A1091" s="3">
        <v>45329</v>
      </c>
      <c r="B1091" t="s">
        <v>17</v>
      </c>
      <c r="C1091" t="s">
        <v>48</v>
      </c>
      <c r="D1091" t="s">
        <v>73</v>
      </c>
      <c r="E1091" t="s">
        <v>85</v>
      </c>
      <c r="F1091">
        <v>89178</v>
      </c>
      <c r="G1091">
        <v>3296</v>
      </c>
      <c r="H1091">
        <v>9773.19</v>
      </c>
      <c r="I1091">
        <v>456</v>
      </c>
      <c r="J1091">
        <v>18715.830000000002</v>
      </c>
      <c r="K1091">
        <v>3.7</v>
      </c>
      <c r="L1091">
        <v>13.83</v>
      </c>
      <c r="M1091">
        <v>2.97</v>
      </c>
      <c r="N1091">
        <v>21.43</v>
      </c>
      <c r="O1091">
        <v>1.92</v>
      </c>
    </row>
    <row r="1092" spans="1:15" x14ac:dyDescent="0.3">
      <c r="A1092" s="3">
        <v>45336</v>
      </c>
      <c r="B1092" t="s">
        <v>17</v>
      </c>
      <c r="C1092" t="s">
        <v>34</v>
      </c>
      <c r="D1092" t="s">
        <v>74</v>
      </c>
      <c r="E1092" t="s">
        <v>101</v>
      </c>
      <c r="F1092">
        <v>134618</v>
      </c>
      <c r="G1092">
        <v>1836</v>
      </c>
      <c r="H1092">
        <v>5283.78</v>
      </c>
      <c r="I1092">
        <v>321</v>
      </c>
      <c r="J1092">
        <v>34367.31</v>
      </c>
      <c r="K1092">
        <v>1.36</v>
      </c>
      <c r="L1092">
        <v>17.48</v>
      </c>
      <c r="M1092">
        <v>2.88</v>
      </c>
      <c r="N1092">
        <v>16.46</v>
      </c>
      <c r="O1092">
        <v>6.5</v>
      </c>
    </row>
    <row r="1093" spans="1:15" x14ac:dyDescent="0.3">
      <c r="A1093" s="3">
        <v>45344</v>
      </c>
      <c r="B1093" t="s">
        <v>17</v>
      </c>
      <c r="C1093" t="s">
        <v>56</v>
      </c>
      <c r="D1093" t="s">
        <v>74</v>
      </c>
      <c r="E1093" t="s">
        <v>85</v>
      </c>
      <c r="F1093">
        <v>129410</v>
      </c>
      <c r="G1093">
        <v>4902</v>
      </c>
      <c r="H1093">
        <v>15356.69</v>
      </c>
      <c r="I1093">
        <v>221</v>
      </c>
      <c r="J1093">
        <v>20145.82</v>
      </c>
      <c r="K1093">
        <v>3.79</v>
      </c>
      <c r="L1093">
        <v>4.51</v>
      </c>
      <c r="M1093">
        <v>3.13</v>
      </c>
      <c r="N1093">
        <v>69.489999999999995</v>
      </c>
      <c r="O1093">
        <v>1.31</v>
      </c>
    </row>
    <row r="1094" spans="1:15" x14ac:dyDescent="0.3">
      <c r="A1094" s="3">
        <v>45321</v>
      </c>
      <c r="B1094" t="s">
        <v>17</v>
      </c>
      <c r="C1094" t="s">
        <v>30</v>
      </c>
      <c r="D1094" t="s">
        <v>76</v>
      </c>
      <c r="E1094" t="s">
        <v>91</v>
      </c>
      <c r="F1094">
        <v>79588</v>
      </c>
      <c r="G1094">
        <v>2283</v>
      </c>
      <c r="H1094">
        <v>2639.79</v>
      </c>
      <c r="I1094">
        <v>156</v>
      </c>
      <c r="J1094">
        <v>12543.63</v>
      </c>
      <c r="K1094">
        <v>2.87</v>
      </c>
      <c r="L1094">
        <v>6.83</v>
      </c>
      <c r="M1094">
        <v>1.1599999999999999</v>
      </c>
      <c r="N1094">
        <v>16.920000000000002</v>
      </c>
      <c r="O1094">
        <v>4.75</v>
      </c>
    </row>
    <row r="1095" spans="1:15" x14ac:dyDescent="0.3">
      <c r="A1095" s="3">
        <v>45294</v>
      </c>
      <c r="B1095" t="s">
        <v>17</v>
      </c>
      <c r="C1095" t="s">
        <v>52</v>
      </c>
      <c r="D1095" t="s">
        <v>76</v>
      </c>
      <c r="E1095" t="s">
        <v>83</v>
      </c>
      <c r="F1095">
        <v>5361</v>
      </c>
      <c r="G1095">
        <v>66</v>
      </c>
      <c r="H1095">
        <v>134.04</v>
      </c>
      <c r="I1095">
        <v>8</v>
      </c>
      <c r="J1095">
        <v>793.94</v>
      </c>
      <c r="K1095">
        <v>1.23</v>
      </c>
      <c r="L1095">
        <v>12.12</v>
      </c>
      <c r="M1095">
        <v>2.0299999999999998</v>
      </c>
      <c r="N1095">
        <v>16.760000000000002</v>
      </c>
      <c r="O1095">
        <v>5.92</v>
      </c>
    </row>
    <row r="1096" spans="1:15" x14ac:dyDescent="0.3">
      <c r="A1096" s="3">
        <v>45372</v>
      </c>
      <c r="B1096" t="s">
        <v>17</v>
      </c>
      <c r="C1096" t="s">
        <v>69</v>
      </c>
      <c r="D1096" t="s">
        <v>75</v>
      </c>
      <c r="E1096" t="s">
        <v>103</v>
      </c>
      <c r="F1096">
        <v>87832</v>
      </c>
      <c r="G1096">
        <v>5314</v>
      </c>
      <c r="H1096">
        <v>20408.419999999998</v>
      </c>
      <c r="I1096">
        <v>306</v>
      </c>
      <c r="J1096">
        <v>31704.92</v>
      </c>
      <c r="K1096">
        <v>6.05</v>
      </c>
      <c r="L1096">
        <v>5.76</v>
      </c>
      <c r="M1096">
        <v>3.84</v>
      </c>
      <c r="N1096">
        <v>66.69</v>
      </c>
      <c r="O1096">
        <v>1.55</v>
      </c>
    </row>
    <row r="1097" spans="1:15" x14ac:dyDescent="0.3">
      <c r="A1097" s="3">
        <v>45306</v>
      </c>
      <c r="B1097" t="s">
        <v>17</v>
      </c>
      <c r="C1097" t="s">
        <v>36</v>
      </c>
      <c r="D1097" t="s">
        <v>76</v>
      </c>
      <c r="E1097" t="s">
        <v>98</v>
      </c>
      <c r="F1097">
        <v>29732</v>
      </c>
      <c r="G1097">
        <v>416</v>
      </c>
      <c r="H1097">
        <v>287.76</v>
      </c>
      <c r="I1097">
        <v>57</v>
      </c>
      <c r="J1097">
        <v>6576.29</v>
      </c>
      <c r="K1097">
        <v>1.4</v>
      </c>
      <c r="L1097">
        <v>13.7</v>
      </c>
      <c r="M1097">
        <v>0.69</v>
      </c>
      <c r="N1097">
        <v>5.05</v>
      </c>
      <c r="O1097">
        <v>22.85</v>
      </c>
    </row>
    <row r="1098" spans="1:15" x14ac:dyDescent="0.3">
      <c r="A1098" s="3">
        <v>45376</v>
      </c>
      <c r="B1098" t="s">
        <v>17</v>
      </c>
      <c r="C1098" t="s">
        <v>60</v>
      </c>
      <c r="D1098" t="s">
        <v>76</v>
      </c>
      <c r="E1098" t="s">
        <v>105</v>
      </c>
      <c r="F1098">
        <v>81655</v>
      </c>
      <c r="G1098">
        <v>10804</v>
      </c>
      <c r="H1098">
        <v>29033.4</v>
      </c>
      <c r="I1098">
        <v>2294</v>
      </c>
      <c r="J1098">
        <v>33252.67</v>
      </c>
      <c r="K1098">
        <v>13.23</v>
      </c>
      <c r="L1098">
        <v>21.23</v>
      </c>
      <c r="M1098">
        <v>2.69</v>
      </c>
      <c r="N1098">
        <v>12.66</v>
      </c>
      <c r="O1098">
        <v>1.1499999999999999</v>
      </c>
    </row>
    <row r="1099" spans="1:15" x14ac:dyDescent="0.3">
      <c r="A1099" s="3">
        <v>45352</v>
      </c>
      <c r="B1099" t="s">
        <v>17</v>
      </c>
      <c r="C1099" t="s">
        <v>46</v>
      </c>
      <c r="D1099" t="s">
        <v>75</v>
      </c>
      <c r="E1099" t="s">
        <v>99</v>
      </c>
      <c r="F1099">
        <v>7985</v>
      </c>
      <c r="G1099">
        <v>153</v>
      </c>
      <c r="H1099">
        <v>88.84</v>
      </c>
      <c r="I1099">
        <v>9</v>
      </c>
      <c r="J1099">
        <v>994.93</v>
      </c>
      <c r="K1099">
        <v>1.92</v>
      </c>
      <c r="L1099">
        <v>5.88</v>
      </c>
      <c r="M1099">
        <v>0.57999999999999996</v>
      </c>
      <c r="N1099">
        <v>9.8699999999999992</v>
      </c>
      <c r="O1099">
        <v>11.2</v>
      </c>
    </row>
    <row r="1100" spans="1:15" x14ac:dyDescent="0.3">
      <c r="A1100" s="3">
        <v>45267</v>
      </c>
      <c r="B1100" t="s">
        <v>17</v>
      </c>
      <c r="C1100" t="s">
        <v>42</v>
      </c>
      <c r="D1100" t="s">
        <v>75</v>
      </c>
      <c r="E1100" t="s">
        <v>100</v>
      </c>
      <c r="F1100">
        <v>125410</v>
      </c>
      <c r="G1100">
        <v>12366</v>
      </c>
      <c r="H1100">
        <v>7257.59</v>
      </c>
      <c r="I1100">
        <v>2593</v>
      </c>
      <c r="J1100">
        <v>438793.29</v>
      </c>
      <c r="K1100">
        <v>9.86</v>
      </c>
      <c r="L1100">
        <v>20.97</v>
      </c>
      <c r="M1100">
        <v>0.59</v>
      </c>
      <c r="N1100">
        <v>2.8</v>
      </c>
      <c r="O1100">
        <v>60.46</v>
      </c>
    </row>
    <row r="1101" spans="1:15" x14ac:dyDescent="0.3">
      <c r="A1101" s="3">
        <v>45213</v>
      </c>
      <c r="B1101" t="s">
        <v>17</v>
      </c>
      <c r="C1101" t="s">
        <v>28</v>
      </c>
      <c r="D1101" t="s">
        <v>76</v>
      </c>
      <c r="E1101" t="s">
        <v>82</v>
      </c>
      <c r="F1101">
        <v>60649</v>
      </c>
      <c r="G1101">
        <v>2911</v>
      </c>
      <c r="H1101">
        <v>2085.64</v>
      </c>
      <c r="I1101">
        <v>181</v>
      </c>
      <c r="J1101">
        <v>5385.5</v>
      </c>
      <c r="K1101">
        <v>4.8</v>
      </c>
      <c r="L1101">
        <v>6.22</v>
      </c>
      <c r="M1101">
        <v>0.72</v>
      </c>
      <c r="N1101">
        <v>11.52</v>
      </c>
      <c r="O1101">
        <v>2.58</v>
      </c>
    </row>
    <row r="1102" spans="1:15" x14ac:dyDescent="0.3">
      <c r="A1102" s="3">
        <v>45243</v>
      </c>
      <c r="B1102" t="s">
        <v>17</v>
      </c>
      <c r="C1102" t="s">
        <v>51</v>
      </c>
      <c r="D1102" t="s">
        <v>73</v>
      </c>
      <c r="E1102" t="s">
        <v>104</v>
      </c>
      <c r="F1102">
        <v>126946</v>
      </c>
      <c r="G1102">
        <v>2904</v>
      </c>
      <c r="H1102">
        <v>7335.8</v>
      </c>
      <c r="I1102">
        <v>222</v>
      </c>
      <c r="J1102">
        <v>16613.87</v>
      </c>
      <c r="K1102">
        <v>2.29</v>
      </c>
      <c r="L1102">
        <v>7.64</v>
      </c>
      <c r="M1102">
        <v>2.5299999999999998</v>
      </c>
      <c r="N1102">
        <v>33.04</v>
      </c>
      <c r="O1102">
        <v>2.2599999999999998</v>
      </c>
    </row>
    <row r="1103" spans="1:15" x14ac:dyDescent="0.3">
      <c r="A1103" s="3">
        <v>45361</v>
      </c>
      <c r="B1103" t="s">
        <v>17</v>
      </c>
      <c r="C1103" t="s">
        <v>55</v>
      </c>
      <c r="D1103" t="s">
        <v>74</v>
      </c>
      <c r="E1103" t="s">
        <v>80</v>
      </c>
      <c r="F1103">
        <v>138424</v>
      </c>
      <c r="G1103">
        <v>20552</v>
      </c>
      <c r="H1103">
        <v>65883.31</v>
      </c>
      <c r="I1103">
        <v>4322</v>
      </c>
      <c r="J1103">
        <v>141755.24</v>
      </c>
      <c r="K1103">
        <v>14.85</v>
      </c>
      <c r="L1103">
        <v>21.03</v>
      </c>
      <c r="M1103">
        <v>3.21</v>
      </c>
      <c r="N1103">
        <v>15.24</v>
      </c>
      <c r="O1103">
        <v>2.15</v>
      </c>
    </row>
    <row r="1104" spans="1:15" x14ac:dyDescent="0.3">
      <c r="A1104" s="3">
        <v>45237</v>
      </c>
      <c r="B1104" t="s">
        <v>17</v>
      </c>
      <c r="C1104" t="s">
        <v>59</v>
      </c>
      <c r="D1104" t="s">
        <v>73</v>
      </c>
      <c r="E1104" t="s">
        <v>105</v>
      </c>
      <c r="F1104">
        <v>100664</v>
      </c>
      <c r="G1104">
        <v>6081</v>
      </c>
      <c r="H1104">
        <v>16263.03</v>
      </c>
      <c r="I1104">
        <v>271</v>
      </c>
      <c r="J1104">
        <v>1576.29</v>
      </c>
      <c r="K1104">
        <v>6.04</v>
      </c>
      <c r="L1104">
        <v>4.46</v>
      </c>
      <c r="M1104">
        <v>2.67</v>
      </c>
      <c r="N1104">
        <v>60.01</v>
      </c>
      <c r="O1104">
        <v>0.1</v>
      </c>
    </row>
    <row r="1105" spans="1:15" x14ac:dyDescent="0.3">
      <c r="A1105" s="3">
        <v>45208</v>
      </c>
      <c r="B1105" t="s">
        <v>17</v>
      </c>
      <c r="C1105" t="s">
        <v>24</v>
      </c>
      <c r="D1105" t="s">
        <v>73</v>
      </c>
      <c r="E1105" t="s">
        <v>102</v>
      </c>
      <c r="F1105">
        <v>64490</v>
      </c>
      <c r="G1105">
        <v>6591</v>
      </c>
      <c r="H1105">
        <v>19980.349999999999</v>
      </c>
      <c r="I1105">
        <v>712</v>
      </c>
      <c r="J1105">
        <v>71542.179999999993</v>
      </c>
      <c r="K1105">
        <v>10.220000000000001</v>
      </c>
      <c r="L1105">
        <v>10.8</v>
      </c>
      <c r="M1105">
        <v>3.03</v>
      </c>
      <c r="N1105">
        <v>28.06</v>
      </c>
      <c r="O1105">
        <v>3.58</v>
      </c>
    </row>
    <row r="1106" spans="1:15" x14ac:dyDescent="0.3">
      <c r="A1106" s="3">
        <v>45248</v>
      </c>
      <c r="B1106" t="s">
        <v>17</v>
      </c>
      <c r="C1106" t="s">
        <v>60</v>
      </c>
      <c r="D1106" t="s">
        <v>76</v>
      </c>
      <c r="E1106" t="s">
        <v>77</v>
      </c>
      <c r="F1106">
        <v>29808</v>
      </c>
      <c r="G1106">
        <v>1944</v>
      </c>
      <c r="H1106">
        <v>968.93</v>
      </c>
      <c r="I1106">
        <v>182</v>
      </c>
      <c r="J1106">
        <v>7194.65</v>
      </c>
      <c r="K1106">
        <v>6.52</v>
      </c>
      <c r="L1106">
        <v>9.36</v>
      </c>
      <c r="M1106">
        <v>0.5</v>
      </c>
      <c r="N1106">
        <v>5.32</v>
      </c>
      <c r="O1106">
        <v>7.43</v>
      </c>
    </row>
    <row r="1107" spans="1:15" x14ac:dyDescent="0.3">
      <c r="A1107" s="3">
        <v>45312</v>
      </c>
      <c r="B1107" t="s">
        <v>17</v>
      </c>
      <c r="C1107" t="s">
        <v>55</v>
      </c>
      <c r="D1107" t="s">
        <v>73</v>
      </c>
      <c r="E1107" t="s">
        <v>103</v>
      </c>
      <c r="F1107">
        <v>5964</v>
      </c>
      <c r="G1107">
        <v>114</v>
      </c>
      <c r="H1107">
        <v>492.77</v>
      </c>
      <c r="I1107">
        <v>16</v>
      </c>
      <c r="J1107">
        <v>2353.41</v>
      </c>
      <c r="K1107">
        <v>1.91</v>
      </c>
      <c r="L1107">
        <v>14.04</v>
      </c>
      <c r="M1107">
        <v>4.32</v>
      </c>
      <c r="N1107">
        <v>30.8</v>
      </c>
      <c r="O1107">
        <v>4.78</v>
      </c>
    </row>
    <row r="1108" spans="1:15" x14ac:dyDescent="0.3">
      <c r="A1108" s="3">
        <v>45307</v>
      </c>
      <c r="B1108" t="s">
        <v>17</v>
      </c>
      <c r="C1108" t="s">
        <v>41</v>
      </c>
      <c r="D1108" t="s">
        <v>74</v>
      </c>
      <c r="E1108" t="s">
        <v>80</v>
      </c>
      <c r="F1108">
        <v>83232</v>
      </c>
      <c r="G1108">
        <v>4222</v>
      </c>
      <c r="H1108">
        <v>8494.26</v>
      </c>
      <c r="I1108">
        <v>316</v>
      </c>
      <c r="J1108">
        <v>7555.02</v>
      </c>
      <c r="K1108">
        <v>5.07</v>
      </c>
      <c r="L1108">
        <v>7.48</v>
      </c>
      <c r="M1108">
        <v>2.0099999999999998</v>
      </c>
      <c r="N1108">
        <v>26.88</v>
      </c>
      <c r="O1108">
        <v>0.89</v>
      </c>
    </row>
    <row r="1109" spans="1:15" x14ac:dyDescent="0.3">
      <c r="A1109" s="3">
        <v>45305</v>
      </c>
      <c r="B1109" t="s">
        <v>17</v>
      </c>
      <c r="C1109" t="s">
        <v>58</v>
      </c>
      <c r="D1109" t="s">
        <v>73</v>
      </c>
      <c r="E1109" t="s">
        <v>80</v>
      </c>
      <c r="F1109">
        <v>40696</v>
      </c>
      <c r="G1109">
        <v>1259</v>
      </c>
      <c r="H1109">
        <v>4620.29</v>
      </c>
      <c r="I1109">
        <v>199</v>
      </c>
      <c r="J1109">
        <v>22218.58</v>
      </c>
      <c r="K1109">
        <v>3.09</v>
      </c>
      <c r="L1109">
        <v>15.81</v>
      </c>
      <c r="M1109">
        <v>3.67</v>
      </c>
      <c r="N1109">
        <v>23.22</v>
      </c>
      <c r="O1109">
        <v>4.8099999999999996</v>
      </c>
    </row>
    <row r="1110" spans="1:15" x14ac:dyDescent="0.3">
      <c r="A1110" s="3">
        <v>45305</v>
      </c>
      <c r="B1110" t="s">
        <v>17</v>
      </c>
      <c r="C1110" t="s">
        <v>51</v>
      </c>
      <c r="D1110" t="s">
        <v>75</v>
      </c>
      <c r="E1110" t="s">
        <v>95</v>
      </c>
      <c r="F1110">
        <v>54448</v>
      </c>
      <c r="G1110">
        <v>4023</v>
      </c>
      <c r="H1110">
        <v>16824.11</v>
      </c>
      <c r="I1110">
        <v>176</v>
      </c>
      <c r="J1110">
        <v>10510.22</v>
      </c>
      <c r="K1110">
        <v>7.39</v>
      </c>
      <c r="L1110">
        <v>4.37</v>
      </c>
      <c r="M1110">
        <v>4.18</v>
      </c>
      <c r="N1110">
        <v>95.59</v>
      </c>
      <c r="O1110">
        <v>0.62</v>
      </c>
    </row>
    <row r="1111" spans="1:15" x14ac:dyDescent="0.3">
      <c r="A1111" s="3">
        <v>45356</v>
      </c>
      <c r="B1111" t="s">
        <v>17</v>
      </c>
      <c r="C1111" t="s">
        <v>54</v>
      </c>
      <c r="D1111" t="s">
        <v>73</v>
      </c>
      <c r="E1111" t="s">
        <v>106</v>
      </c>
      <c r="F1111">
        <v>132548</v>
      </c>
      <c r="G1111">
        <v>7388</v>
      </c>
      <c r="H1111">
        <v>26655.5</v>
      </c>
      <c r="I1111">
        <v>1614</v>
      </c>
      <c r="J1111">
        <v>83816.23</v>
      </c>
      <c r="K1111">
        <v>5.57</v>
      </c>
      <c r="L1111">
        <v>21.85</v>
      </c>
      <c r="M1111">
        <v>3.61</v>
      </c>
      <c r="N1111">
        <v>16.52</v>
      </c>
      <c r="O1111">
        <v>3.14</v>
      </c>
    </row>
    <row r="1112" spans="1:15" x14ac:dyDescent="0.3">
      <c r="A1112" s="3">
        <v>45215</v>
      </c>
      <c r="B1112" t="s">
        <v>17</v>
      </c>
      <c r="C1112" t="s">
        <v>71</v>
      </c>
      <c r="D1112" t="s">
        <v>76</v>
      </c>
      <c r="E1112" t="s">
        <v>96</v>
      </c>
      <c r="F1112">
        <v>124628</v>
      </c>
      <c r="G1112">
        <v>16422</v>
      </c>
      <c r="H1112">
        <v>62494.8</v>
      </c>
      <c r="I1112">
        <v>1193</v>
      </c>
      <c r="J1112">
        <v>98863.73</v>
      </c>
      <c r="K1112">
        <v>13.18</v>
      </c>
      <c r="L1112">
        <v>7.26</v>
      </c>
      <c r="M1112">
        <v>3.81</v>
      </c>
      <c r="N1112">
        <v>52.38</v>
      </c>
      <c r="O1112">
        <v>1.58</v>
      </c>
    </row>
    <row r="1113" spans="1:15" x14ac:dyDescent="0.3">
      <c r="A1113" s="3">
        <v>45332</v>
      </c>
      <c r="B1113" t="s">
        <v>17</v>
      </c>
      <c r="C1113" t="s">
        <v>28</v>
      </c>
      <c r="D1113" t="s">
        <v>73</v>
      </c>
      <c r="E1113" t="s">
        <v>78</v>
      </c>
      <c r="F1113">
        <v>37197</v>
      </c>
      <c r="G1113">
        <v>2395</v>
      </c>
      <c r="H1113">
        <v>10563.64</v>
      </c>
      <c r="I1113">
        <v>154</v>
      </c>
      <c r="J1113">
        <v>24768.71</v>
      </c>
      <c r="K1113">
        <v>6.44</v>
      </c>
      <c r="L1113">
        <v>6.43</v>
      </c>
      <c r="M1113">
        <v>4.41</v>
      </c>
      <c r="N1113">
        <v>68.599999999999994</v>
      </c>
      <c r="O1113">
        <v>2.34</v>
      </c>
    </row>
    <row r="1114" spans="1:15" x14ac:dyDescent="0.3">
      <c r="A1114" s="3">
        <v>45343</v>
      </c>
      <c r="B1114" t="s">
        <v>17</v>
      </c>
      <c r="C1114" t="s">
        <v>35</v>
      </c>
      <c r="D1114" t="s">
        <v>73</v>
      </c>
      <c r="E1114" t="s">
        <v>88</v>
      </c>
      <c r="F1114">
        <v>55353</v>
      </c>
      <c r="G1114">
        <v>2959</v>
      </c>
      <c r="H1114">
        <v>10050.450000000001</v>
      </c>
      <c r="I1114">
        <v>324</v>
      </c>
      <c r="J1114">
        <v>38160.769999999997</v>
      </c>
      <c r="K1114">
        <v>5.35</v>
      </c>
      <c r="L1114">
        <v>10.95</v>
      </c>
      <c r="M1114">
        <v>3.4</v>
      </c>
      <c r="N1114">
        <v>31.02</v>
      </c>
      <c r="O1114">
        <v>3.8</v>
      </c>
    </row>
    <row r="1115" spans="1:15" x14ac:dyDescent="0.3">
      <c r="A1115" s="3">
        <v>45369</v>
      </c>
      <c r="B1115" t="s">
        <v>17</v>
      </c>
      <c r="C1115" t="s">
        <v>62</v>
      </c>
      <c r="D1115" t="s">
        <v>75</v>
      </c>
      <c r="E1115" t="s">
        <v>103</v>
      </c>
      <c r="F1115">
        <v>86209</v>
      </c>
      <c r="G1115">
        <v>10838</v>
      </c>
      <c r="H1115">
        <v>40068.94</v>
      </c>
      <c r="I1115">
        <v>2109</v>
      </c>
      <c r="J1115">
        <v>35062.92</v>
      </c>
      <c r="K1115">
        <v>12.57</v>
      </c>
      <c r="L1115">
        <v>19.46</v>
      </c>
      <c r="M1115">
        <v>3.7</v>
      </c>
      <c r="N1115">
        <v>19</v>
      </c>
      <c r="O1115">
        <v>0.88</v>
      </c>
    </row>
    <row r="1116" spans="1:15" x14ac:dyDescent="0.3">
      <c r="A1116" s="3">
        <v>45334</v>
      </c>
      <c r="B1116" t="s">
        <v>17</v>
      </c>
      <c r="C1116" t="s">
        <v>47</v>
      </c>
      <c r="D1116" t="s">
        <v>76</v>
      </c>
      <c r="E1116" t="s">
        <v>77</v>
      </c>
      <c r="F1116">
        <v>126402</v>
      </c>
      <c r="G1116">
        <v>13316</v>
      </c>
      <c r="H1116">
        <v>12969.09</v>
      </c>
      <c r="I1116">
        <v>1451</v>
      </c>
      <c r="J1116">
        <v>162475.35</v>
      </c>
      <c r="K1116">
        <v>10.53</v>
      </c>
      <c r="L1116">
        <v>10.9</v>
      </c>
      <c r="M1116">
        <v>0.97</v>
      </c>
      <c r="N1116">
        <v>8.94</v>
      </c>
      <c r="O1116">
        <v>12.53</v>
      </c>
    </row>
    <row r="1117" spans="1:15" x14ac:dyDescent="0.3">
      <c r="A1117" s="3">
        <v>45280</v>
      </c>
      <c r="B1117" t="s">
        <v>17</v>
      </c>
      <c r="C1117" t="s">
        <v>63</v>
      </c>
      <c r="D1117" t="s">
        <v>74</v>
      </c>
      <c r="E1117" t="s">
        <v>81</v>
      </c>
      <c r="F1117">
        <v>99782</v>
      </c>
      <c r="G1117">
        <v>6325</v>
      </c>
      <c r="H1117">
        <v>16004.83</v>
      </c>
      <c r="I1117">
        <v>1387</v>
      </c>
      <c r="J1117">
        <v>43506.55</v>
      </c>
      <c r="K1117">
        <v>6.34</v>
      </c>
      <c r="L1117">
        <v>21.93</v>
      </c>
      <c r="M1117">
        <v>2.5299999999999998</v>
      </c>
      <c r="N1117">
        <v>11.54</v>
      </c>
      <c r="O1117">
        <v>2.72</v>
      </c>
    </row>
    <row r="1118" spans="1:15" x14ac:dyDescent="0.3">
      <c r="A1118" s="3">
        <v>45317</v>
      </c>
      <c r="B1118" t="s">
        <v>17</v>
      </c>
      <c r="C1118" t="s">
        <v>29</v>
      </c>
      <c r="D1118" t="s">
        <v>76</v>
      </c>
      <c r="E1118" t="s">
        <v>83</v>
      </c>
      <c r="F1118">
        <v>46398</v>
      </c>
      <c r="G1118">
        <v>4776</v>
      </c>
      <c r="H1118">
        <v>9664.73</v>
      </c>
      <c r="I1118">
        <v>263</v>
      </c>
      <c r="J1118">
        <v>9455.81</v>
      </c>
      <c r="K1118">
        <v>10.29</v>
      </c>
      <c r="L1118">
        <v>5.51</v>
      </c>
      <c r="M1118">
        <v>2.02</v>
      </c>
      <c r="N1118">
        <v>36.75</v>
      </c>
      <c r="O1118">
        <v>0.98</v>
      </c>
    </row>
    <row r="1119" spans="1:15" x14ac:dyDescent="0.3">
      <c r="A1119" s="3">
        <v>45287</v>
      </c>
      <c r="B1119" t="s">
        <v>17</v>
      </c>
      <c r="C1119" t="s">
        <v>60</v>
      </c>
      <c r="D1119" t="s">
        <v>76</v>
      </c>
      <c r="E1119" t="s">
        <v>88</v>
      </c>
      <c r="F1119">
        <v>140756</v>
      </c>
      <c r="G1119">
        <v>20078</v>
      </c>
      <c r="H1119">
        <v>80439.820000000007</v>
      </c>
      <c r="I1119">
        <v>4062</v>
      </c>
      <c r="J1119">
        <v>805693.2</v>
      </c>
      <c r="K1119">
        <v>14.26</v>
      </c>
      <c r="L1119">
        <v>20.23</v>
      </c>
      <c r="M1119">
        <v>4.01</v>
      </c>
      <c r="N1119">
        <v>19.8</v>
      </c>
      <c r="O1119">
        <v>10.02</v>
      </c>
    </row>
    <row r="1120" spans="1:15" x14ac:dyDescent="0.3">
      <c r="A1120" s="3">
        <v>45290</v>
      </c>
      <c r="B1120" t="s">
        <v>17</v>
      </c>
      <c r="C1120" t="s">
        <v>47</v>
      </c>
      <c r="D1120" t="s">
        <v>73</v>
      </c>
      <c r="E1120" t="s">
        <v>98</v>
      </c>
      <c r="F1120">
        <v>144202</v>
      </c>
      <c r="G1120">
        <v>5076</v>
      </c>
      <c r="H1120">
        <v>9427.66</v>
      </c>
      <c r="I1120">
        <v>797</v>
      </c>
      <c r="J1120">
        <v>79175.17</v>
      </c>
      <c r="K1120">
        <v>3.52</v>
      </c>
      <c r="L1120">
        <v>15.7</v>
      </c>
      <c r="M1120">
        <v>1.86</v>
      </c>
      <c r="N1120">
        <v>11.83</v>
      </c>
      <c r="O1120">
        <v>8.4</v>
      </c>
    </row>
    <row r="1121" spans="1:15" x14ac:dyDescent="0.3">
      <c r="A1121" s="3">
        <v>45356</v>
      </c>
      <c r="B1121" t="s">
        <v>17</v>
      </c>
      <c r="C1121" t="s">
        <v>68</v>
      </c>
      <c r="D1121" t="s">
        <v>76</v>
      </c>
      <c r="E1121" t="s">
        <v>96</v>
      </c>
      <c r="F1121">
        <v>70300</v>
      </c>
      <c r="G1121">
        <v>4616</v>
      </c>
      <c r="H1121">
        <v>8618.19</v>
      </c>
      <c r="I1121">
        <v>659</v>
      </c>
      <c r="J1121">
        <v>77261.63</v>
      </c>
      <c r="K1121">
        <v>6.57</v>
      </c>
      <c r="L1121">
        <v>14.28</v>
      </c>
      <c r="M1121">
        <v>1.87</v>
      </c>
      <c r="N1121">
        <v>13.08</v>
      </c>
      <c r="O1121">
        <v>8.9600000000000009</v>
      </c>
    </row>
    <row r="1122" spans="1:15" x14ac:dyDescent="0.3">
      <c r="A1122" s="3">
        <v>45249</v>
      </c>
      <c r="B1122" t="s">
        <v>17</v>
      </c>
      <c r="C1122" t="s">
        <v>37</v>
      </c>
      <c r="D1122" t="s">
        <v>76</v>
      </c>
      <c r="E1122" t="s">
        <v>98</v>
      </c>
      <c r="F1122">
        <v>127924</v>
      </c>
      <c r="G1122">
        <v>3634</v>
      </c>
      <c r="H1122">
        <v>8482.24</v>
      </c>
      <c r="I1122">
        <v>491</v>
      </c>
      <c r="J1122">
        <v>57057.120000000003</v>
      </c>
      <c r="K1122">
        <v>2.84</v>
      </c>
      <c r="L1122">
        <v>13.51</v>
      </c>
      <c r="M1122">
        <v>2.33</v>
      </c>
      <c r="N1122">
        <v>17.28</v>
      </c>
      <c r="O1122">
        <v>6.73</v>
      </c>
    </row>
    <row r="1123" spans="1:15" x14ac:dyDescent="0.3">
      <c r="A1123" s="3">
        <v>45271</v>
      </c>
      <c r="B1123" t="s">
        <v>17</v>
      </c>
      <c r="C1123" t="s">
        <v>40</v>
      </c>
      <c r="D1123" t="s">
        <v>74</v>
      </c>
      <c r="E1123" t="s">
        <v>106</v>
      </c>
      <c r="F1123">
        <v>65623</v>
      </c>
      <c r="G1123">
        <v>2327</v>
      </c>
      <c r="H1123">
        <v>8012.59</v>
      </c>
      <c r="I1123">
        <v>80</v>
      </c>
      <c r="J1123">
        <v>5935.38</v>
      </c>
      <c r="K1123">
        <v>3.55</v>
      </c>
      <c r="L1123">
        <v>3.44</v>
      </c>
      <c r="M1123">
        <v>3.44</v>
      </c>
      <c r="N1123">
        <v>100.16</v>
      </c>
      <c r="O1123">
        <v>0.74</v>
      </c>
    </row>
    <row r="1124" spans="1:15" x14ac:dyDescent="0.3">
      <c r="A1124" s="3">
        <v>45276</v>
      </c>
      <c r="B1124" t="s">
        <v>17</v>
      </c>
      <c r="C1124" t="s">
        <v>41</v>
      </c>
      <c r="D1124" t="s">
        <v>73</v>
      </c>
      <c r="E1124" t="s">
        <v>101</v>
      </c>
      <c r="F1124">
        <v>147299</v>
      </c>
      <c r="G1124">
        <v>17400</v>
      </c>
      <c r="H1124">
        <v>47188.12</v>
      </c>
      <c r="I1124">
        <v>1385</v>
      </c>
      <c r="J1124">
        <v>194614.46</v>
      </c>
      <c r="K1124">
        <v>11.81</v>
      </c>
      <c r="L1124">
        <v>7.96</v>
      </c>
      <c r="M1124">
        <v>2.71</v>
      </c>
      <c r="N1124">
        <v>34.07</v>
      </c>
      <c r="O1124">
        <v>4.12</v>
      </c>
    </row>
    <row r="1125" spans="1:15" x14ac:dyDescent="0.3">
      <c r="A1125" s="3">
        <v>45276</v>
      </c>
      <c r="B1125" t="s">
        <v>17</v>
      </c>
      <c r="C1125" t="s">
        <v>33</v>
      </c>
      <c r="D1125" t="s">
        <v>74</v>
      </c>
      <c r="E1125" t="s">
        <v>95</v>
      </c>
      <c r="F1125">
        <v>59947</v>
      </c>
      <c r="G1125">
        <v>5231</v>
      </c>
      <c r="H1125">
        <v>19169.52</v>
      </c>
      <c r="I1125">
        <v>887</v>
      </c>
      <c r="J1125">
        <v>109962.32</v>
      </c>
      <c r="K1125">
        <v>8.73</v>
      </c>
      <c r="L1125">
        <v>16.96</v>
      </c>
      <c r="M1125">
        <v>3.66</v>
      </c>
      <c r="N1125">
        <v>21.61</v>
      </c>
      <c r="O1125">
        <v>5.74</v>
      </c>
    </row>
    <row r="1126" spans="1:15" x14ac:dyDescent="0.3">
      <c r="A1126" s="3">
        <v>45380</v>
      </c>
      <c r="B1126" t="s">
        <v>17</v>
      </c>
      <c r="C1126" t="s">
        <v>34</v>
      </c>
      <c r="D1126" t="s">
        <v>74</v>
      </c>
      <c r="E1126" t="s">
        <v>103</v>
      </c>
      <c r="F1126">
        <v>76760</v>
      </c>
      <c r="G1126">
        <v>5817</v>
      </c>
      <c r="H1126">
        <v>5503.15</v>
      </c>
      <c r="I1126">
        <v>463</v>
      </c>
      <c r="J1126">
        <v>40153.4</v>
      </c>
      <c r="K1126">
        <v>7.58</v>
      </c>
      <c r="L1126">
        <v>7.96</v>
      </c>
      <c r="M1126">
        <v>0.95</v>
      </c>
      <c r="N1126">
        <v>11.89</v>
      </c>
      <c r="O1126">
        <v>7.3</v>
      </c>
    </row>
    <row r="1127" spans="1:15" x14ac:dyDescent="0.3">
      <c r="A1127" s="3">
        <v>45376</v>
      </c>
      <c r="B1127" t="s">
        <v>17</v>
      </c>
      <c r="C1127" t="s">
        <v>65</v>
      </c>
      <c r="D1127" t="s">
        <v>76</v>
      </c>
      <c r="E1127" t="s">
        <v>102</v>
      </c>
      <c r="F1127">
        <v>55336</v>
      </c>
      <c r="G1127">
        <v>5085</v>
      </c>
      <c r="H1127">
        <v>12744.04</v>
      </c>
      <c r="I1127">
        <v>430</v>
      </c>
      <c r="J1127">
        <v>2692.04</v>
      </c>
      <c r="K1127">
        <v>9.19</v>
      </c>
      <c r="L1127">
        <v>8.4600000000000009</v>
      </c>
      <c r="M1127">
        <v>2.5099999999999998</v>
      </c>
      <c r="N1127">
        <v>29.64</v>
      </c>
      <c r="O1127">
        <v>0.21</v>
      </c>
    </row>
    <row r="1128" spans="1:15" x14ac:dyDescent="0.3">
      <c r="A1128" s="3">
        <v>45281</v>
      </c>
      <c r="B1128" t="s">
        <v>17</v>
      </c>
      <c r="C1128" t="s">
        <v>23</v>
      </c>
      <c r="D1128" t="s">
        <v>74</v>
      </c>
      <c r="E1128" t="s">
        <v>96</v>
      </c>
      <c r="F1128">
        <v>129189</v>
      </c>
      <c r="G1128">
        <v>9941</v>
      </c>
      <c r="H1128">
        <v>15617.97</v>
      </c>
      <c r="I1128">
        <v>1685</v>
      </c>
      <c r="J1128">
        <v>16293.14</v>
      </c>
      <c r="K1128">
        <v>7.69</v>
      </c>
      <c r="L1128">
        <v>16.95</v>
      </c>
      <c r="M1128">
        <v>1.57</v>
      </c>
      <c r="N1128">
        <v>9.27</v>
      </c>
      <c r="O1128">
        <v>1.04</v>
      </c>
    </row>
    <row r="1129" spans="1:15" x14ac:dyDescent="0.3">
      <c r="A1129" s="3">
        <v>45289</v>
      </c>
      <c r="B1129" t="s">
        <v>17</v>
      </c>
      <c r="C1129" t="s">
        <v>24</v>
      </c>
      <c r="D1129" t="s">
        <v>75</v>
      </c>
      <c r="E1129" t="s">
        <v>105</v>
      </c>
      <c r="F1129">
        <v>126777</v>
      </c>
      <c r="G1129">
        <v>11384</v>
      </c>
      <c r="H1129">
        <v>48496.35</v>
      </c>
      <c r="I1129">
        <v>718</v>
      </c>
      <c r="J1129">
        <v>69625.649999999994</v>
      </c>
      <c r="K1129">
        <v>8.98</v>
      </c>
      <c r="L1129">
        <v>6.31</v>
      </c>
      <c r="M1129">
        <v>4.26</v>
      </c>
      <c r="N1129">
        <v>67.540000000000006</v>
      </c>
      <c r="O1129">
        <v>1.44</v>
      </c>
    </row>
    <row r="1130" spans="1:15" x14ac:dyDescent="0.3">
      <c r="A1130" s="3">
        <v>45270</v>
      </c>
      <c r="B1130" t="s">
        <v>17</v>
      </c>
      <c r="C1130" t="s">
        <v>37</v>
      </c>
      <c r="D1130" t="s">
        <v>74</v>
      </c>
      <c r="E1130" t="s">
        <v>100</v>
      </c>
      <c r="F1130">
        <v>147928</v>
      </c>
      <c r="G1130">
        <v>2700</v>
      </c>
      <c r="H1130">
        <v>8006.3</v>
      </c>
      <c r="I1130">
        <v>363</v>
      </c>
      <c r="J1130">
        <v>30650.37</v>
      </c>
      <c r="K1130">
        <v>1.83</v>
      </c>
      <c r="L1130">
        <v>13.44</v>
      </c>
      <c r="M1130">
        <v>2.97</v>
      </c>
      <c r="N1130">
        <v>22.06</v>
      </c>
      <c r="O1130">
        <v>3.83</v>
      </c>
    </row>
    <row r="1131" spans="1:15" x14ac:dyDescent="0.3">
      <c r="A1131" s="3">
        <v>45231</v>
      </c>
      <c r="B1131" t="s">
        <v>17</v>
      </c>
      <c r="C1131" t="s">
        <v>66</v>
      </c>
      <c r="D1131" t="s">
        <v>76</v>
      </c>
      <c r="E1131" t="s">
        <v>97</v>
      </c>
      <c r="F1131">
        <v>76442</v>
      </c>
      <c r="G1131">
        <v>6161</v>
      </c>
      <c r="H1131">
        <v>25111.97</v>
      </c>
      <c r="I1131">
        <v>414</v>
      </c>
      <c r="J1131">
        <v>3891.63</v>
      </c>
      <c r="K1131">
        <v>8.06</v>
      </c>
      <c r="L1131">
        <v>6.72</v>
      </c>
      <c r="M1131">
        <v>4.08</v>
      </c>
      <c r="N1131">
        <v>60.66</v>
      </c>
      <c r="O1131">
        <v>0.15</v>
      </c>
    </row>
    <row r="1132" spans="1:15" x14ac:dyDescent="0.3">
      <c r="A1132" s="3">
        <v>45297</v>
      </c>
      <c r="B1132" t="s">
        <v>17</v>
      </c>
      <c r="C1132" t="s">
        <v>55</v>
      </c>
      <c r="D1132" t="s">
        <v>76</v>
      </c>
      <c r="E1132" t="s">
        <v>92</v>
      </c>
      <c r="F1132">
        <v>143394</v>
      </c>
      <c r="G1132">
        <v>18632</v>
      </c>
      <c r="H1132">
        <v>51539.47</v>
      </c>
      <c r="I1132">
        <v>3711</v>
      </c>
      <c r="J1132">
        <v>450531.43</v>
      </c>
      <c r="K1132">
        <v>12.99</v>
      </c>
      <c r="L1132">
        <v>19.920000000000002</v>
      </c>
      <c r="M1132">
        <v>2.77</v>
      </c>
      <c r="N1132">
        <v>13.89</v>
      </c>
      <c r="O1132">
        <v>8.74</v>
      </c>
    </row>
    <row r="1133" spans="1:15" x14ac:dyDescent="0.3">
      <c r="A1133" s="3">
        <v>45288</v>
      </c>
      <c r="B1133" t="s">
        <v>17</v>
      </c>
      <c r="C1133" t="s">
        <v>52</v>
      </c>
      <c r="D1133" t="s">
        <v>73</v>
      </c>
      <c r="E1133" t="s">
        <v>88</v>
      </c>
      <c r="F1133">
        <v>104424</v>
      </c>
      <c r="G1133">
        <v>12789</v>
      </c>
      <c r="H1133">
        <v>27645.48</v>
      </c>
      <c r="I1133">
        <v>2205</v>
      </c>
      <c r="J1133">
        <v>403610</v>
      </c>
      <c r="K1133">
        <v>12.25</v>
      </c>
      <c r="L1133">
        <v>17.239999999999998</v>
      </c>
      <c r="M1133">
        <v>2.16</v>
      </c>
      <c r="N1133">
        <v>12.54</v>
      </c>
      <c r="O1133">
        <v>14.6</v>
      </c>
    </row>
    <row r="1134" spans="1:15" x14ac:dyDescent="0.3">
      <c r="A1134" s="3">
        <v>45274</v>
      </c>
      <c r="B1134" t="s">
        <v>17</v>
      </c>
      <c r="C1134" t="s">
        <v>68</v>
      </c>
      <c r="D1134" t="s">
        <v>76</v>
      </c>
      <c r="E1134" t="s">
        <v>100</v>
      </c>
      <c r="F1134">
        <v>39397</v>
      </c>
      <c r="G1134">
        <v>3465</v>
      </c>
      <c r="H1134">
        <v>3954.32</v>
      </c>
      <c r="I1134">
        <v>280</v>
      </c>
      <c r="J1134">
        <v>12245.99</v>
      </c>
      <c r="K1134">
        <v>8.8000000000000007</v>
      </c>
      <c r="L1134">
        <v>8.08</v>
      </c>
      <c r="M1134">
        <v>1.1399999999999999</v>
      </c>
      <c r="N1134">
        <v>14.12</v>
      </c>
      <c r="O1134">
        <v>3.1</v>
      </c>
    </row>
    <row r="1135" spans="1:15" x14ac:dyDescent="0.3">
      <c r="A1135" s="3">
        <v>45273</v>
      </c>
      <c r="B1135" t="s">
        <v>17</v>
      </c>
      <c r="C1135" t="s">
        <v>46</v>
      </c>
      <c r="D1135" t="s">
        <v>76</v>
      </c>
      <c r="E1135" t="s">
        <v>101</v>
      </c>
      <c r="F1135">
        <v>12027</v>
      </c>
      <c r="G1135">
        <v>490</v>
      </c>
      <c r="H1135">
        <v>811.59</v>
      </c>
      <c r="I1135">
        <v>66</v>
      </c>
      <c r="J1135">
        <v>7897.45</v>
      </c>
      <c r="K1135">
        <v>4.07</v>
      </c>
      <c r="L1135">
        <v>13.47</v>
      </c>
      <c r="M1135">
        <v>1.66</v>
      </c>
      <c r="N1135">
        <v>12.3</v>
      </c>
      <c r="O1135">
        <v>9.73</v>
      </c>
    </row>
    <row r="1136" spans="1:15" x14ac:dyDescent="0.3">
      <c r="A1136" s="3">
        <v>45288</v>
      </c>
      <c r="B1136" t="s">
        <v>17</v>
      </c>
      <c r="C1136" t="s">
        <v>28</v>
      </c>
      <c r="D1136" t="s">
        <v>75</v>
      </c>
      <c r="E1136" t="s">
        <v>88</v>
      </c>
      <c r="F1136">
        <v>21717</v>
      </c>
      <c r="G1136">
        <v>1451</v>
      </c>
      <c r="H1136">
        <v>4241.6000000000004</v>
      </c>
      <c r="I1136">
        <v>66</v>
      </c>
      <c r="J1136">
        <v>1459.83</v>
      </c>
      <c r="K1136">
        <v>6.68</v>
      </c>
      <c r="L1136">
        <v>4.55</v>
      </c>
      <c r="M1136">
        <v>2.92</v>
      </c>
      <c r="N1136">
        <v>64.27</v>
      </c>
      <c r="O1136">
        <v>0.34</v>
      </c>
    </row>
    <row r="1137" spans="1:15" x14ac:dyDescent="0.3">
      <c r="A1137" s="3">
        <v>45367</v>
      </c>
      <c r="B1137" t="s">
        <v>17</v>
      </c>
      <c r="C1137" t="s">
        <v>41</v>
      </c>
      <c r="D1137" t="s">
        <v>76</v>
      </c>
      <c r="E1137" t="s">
        <v>93</v>
      </c>
      <c r="F1137">
        <v>116966</v>
      </c>
      <c r="G1137">
        <v>3499</v>
      </c>
      <c r="H1137">
        <v>8831.89</v>
      </c>
      <c r="I1137">
        <v>247</v>
      </c>
      <c r="J1137">
        <v>14879.39</v>
      </c>
      <c r="K1137">
        <v>2.99</v>
      </c>
      <c r="L1137">
        <v>7.06</v>
      </c>
      <c r="M1137">
        <v>2.52</v>
      </c>
      <c r="N1137">
        <v>35.76</v>
      </c>
      <c r="O1137">
        <v>1.68</v>
      </c>
    </row>
    <row r="1138" spans="1:15" x14ac:dyDescent="0.3">
      <c r="A1138" s="3">
        <v>45322</v>
      </c>
      <c r="B1138" t="s">
        <v>17</v>
      </c>
      <c r="C1138" t="s">
        <v>38</v>
      </c>
      <c r="D1138" t="s">
        <v>73</v>
      </c>
      <c r="E1138" t="s">
        <v>105</v>
      </c>
      <c r="F1138">
        <v>68225</v>
      </c>
      <c r="G1138">
        <v>4301</v>
      </c>
      <c r="H1138">
        <v>16036.93</v>
      </c>
      <c r="I1138">
        <v>140</v>
      </c>
      <c r="J1138">
        <v>18428.04</v>
      </c>
      <c r="K1138">
        <v>6.3</v>
      </c>
      <c r="L1138">
        <v>3.26</v>
      </c>
      <c r="M1138">
        <v>3.73</v>
      </c>
      <c r="N1138">
        <v>114.55</v>
      </c>
      <c r="O1138">
        <v>1.1499999999999999</v>
      </c>
    </row>
    <row r="1139" spans="1:15" x14ac:dyDescent="0.3">
      <c r="A1139" s="3">
        <v>45251</v>
      </c>
      <c r="B1139" t="s">
        <v>17</v>
      </c>
      <c r="C1139" t="s">
        <v>63</v>
      </c>
      <c r="D1139" t="s">
        <v>74</v>
      </c>
      <c r="E1139" t="s">
        <v>94</v>
      </c>
      <c r="F1139">
        <v>57095</v>
      </c>
      <c r="G1139">
        <v>5822</v>
      </c>
      <c r="H1139">
        <v>21392.87</v>
      </c>
      <c r="I1139">
        <v>1206</v>
      </c>
      <c r="J1139">
        <v>10765.82</v>
      </c>
      <c r="K1139">
        <v>10.199999999999999</v>
      </c>
      <c r="L1139">
        <v>20.71</v>
      </c>
      <c r="M1139">
        <v>3.67</v>
      </c>
      <c r="N1139">
        <v>17.739999999999998</v>
      </c>
      <c r="O1139">
        <v>0.5</v>
      </c>
    </row>
    <row r="1140" spans="1:15" x14ac:dyDescent="0.3">
      <c r="A1140" s="3">
        <v>45269</v>
      </c>
      <c r="B1140" t="s">
        <v>17</v>
      </c>
      <c r="C1140" t="s">
        <v>52</v>
      </c>
      <c r="D1140" t="s">
        <v>76</v>
      </c>
      <c r="E1140" t="s">
        <v>98</v>
      </c>
      <c r="F1140">
        <v>142184</v>
      </c>
      <c r="G1140">
        <v>3881</v>
      </c>
      <c r="H1140">
        <v>15653.25</v>
      </c>
      <c r="I1140">
        <v>454</v>
      </c>
      <c r="J1140">
        <v>52253.21</v>
      </c>
      <c r="K1140">
        <v>2.73</v>
      </c>
      <c r="L1140">
        <v>11.7</v>
      </c>
      <c r="M1140">
        <v>4.03</v>
      </c>
      <c r="N1140">
        <v>34.479999999999997</v>
      </c>
      <c r="O1140">
        <v>3.34</v>
      </c>
    </row>
    <row r="1141" spans="1:15" x14ac:dyDescent="0.3">
      <c r="A1141" s="3">
        <v>45378</v>
      </c>
      <c r="B1141" t="s">
        <v>17</v>
      </c>
      <c r="C1141" t="s">
        <v>53</v>
      </c>
      <c r="D1141" t="s">
        <v>73</v>
      </c>
      <c r="E1141" t="s">
        <v>88</v>
      </c>
      <c r="F1141">
        <v>148329</v>
      </c>
      <c r="G1141">
        <v>15001</v>
      </c>
      <c r="H1141">
        <v>47765.78</v>
      </c>
      <c r="I1141">
        <v>3105</v>
      </c>
      <c r="J1141">
        <v>619152.94999999995</v>
      </c>
      <c r="K1141">
        <v>10.11</v>
      </c>
      <c r="L1141">
        <v>20.7</v>
      </c>
      <c r="M1141">
        <v>3.18</v>
      </c>
      <c r="N1141">
        <v>15.38</v>
      </c>
      <c r="O1141">
        <v>12.96</v>
      </c>
    </row>
    <row r="1142" spans="1:15" x14ac:dyDescent="0.3">
      <c r="A1142" s="3">
        <v>45235</v>
      </c>
      <c r="B1142" t="s">
        <v>17</v>
      </c>
      <c r="C1142" t="s">
        <v>61</v>
      </c>
      <c r="D1142" t="s">
        <v>76</v>
      </c>
      <c r="E1142" t="s">
        <v>79</v>
      </c>
      <c r="F1142">
        <v>72203</v>
      </c>
      <c r="G1142">
        <v>7900</v>
      </c>
      <c r="H1142">
        <v>12463.09</v>
      </c>
      <c r="I1142">
        <v>1557</v>
      </c>
      <c r="J1142">
        <v>22729.21</v>
      </c>
      <c r="K1142">
        <v>10.94</v>
      </c>
      <c r="L1142">
        <v>19.71</v>
      </c>
      <c r="M1142">
        <v>1.58</v>
      </c>
      <c r="N1142">
        <v>8</v>
      </c>
      <c r="O1142">
        <v>1.82</v>
      </c>
    </row>
    <row r="1143" spans="1:15" x14ac:dyDescent="0.3">
      <c r="A1143" s="3">
        <v>45357</v>
      </c>
      <c r="B1143" t="s">
        <v>17</v>
      </c>
      <c r="C1143" t="s">
        <v>65</v>
      </c>
      <c r="D1143" t="s">
        <v>74</v>
      </c>
      <c r="E1143" t="s">
        <v>93</v>
      </c>
      <c r="F1143">
        <v>29633</v>
      </c>
      <c r="G1143">
        <v>1141</v>
      </c>
      <c r="H1143">
        <v>4654.46</v>
      </c>
      <c r="I1143">
        <v>89</v>
      </c>
      <c r="J1143">
        <v>4274.3999999999996</v>
      </c>
      <c r="K1143">
        <v>3.85</v>
      </c>
      <c r="L1143">
        <v>7.8</v>
      </c>
      <c r="M1143">
        <v>4.08</v>
      </c>
      <c r="N1143">
        <v>52.3</v>
      </c>
      <c r="O1143">
        <v>0.92</v>
      </c>
    </row>
    <row r="1144" spans="1:15" x14ac:dyDescent="0.3">
      <c r="A1144" s="3">
        <v>45262</v>
      </c>
      <c r="B1144" t="s">
        <v>17</v>
      </c>
      <c r="C1144" t="s">
        <v>62</v>
      </c>
      <c r="D1144" t="s">
        <v>74</v>
      </c>
      <c r="E1144" t="s">
        <v>100</v>
      </c>
      <c r="F1144">
        <v>63726</v>
      </c>
      <c r="G1144">
        <v>1594</v>
      </c>
      <c r="H1144">
        <v>6252.24</v>
      </c>
      <c r="I1144">
        <v>199</v>
      </c>
      <c r="J1144">
        <v>27184.23</v>
      </c>
      <c r="K1144">
        <v>2.5</v>
      </c>
      <c r="L1144">
        <v>12.48</v>
      </c>
      <c r="M1144">
        <v>3.92</v>
      </c>
      <c r="N1144">
        <v>31.42</v>
      </c>
      <c r="O1144">
        <v>4.3499999999999996</v>
      </c>
    </row>
    <row r="1145" spans="1:15" x14ac:dyDescent="0.3">
      <c r="A1145" s="3">
        <v>45371</v>
      </c>
      <c r="B1145" t="s">
        <v>17</v>
      </c>
      <c r="C1145" t="s">
        <v>61</v>
      </c>
      <c r="D1145" t="s">
        <v>76</v>
      </c>
      <c r="E1145" t="s">
        <v>106</v>
      </c>
      <c r="F1145">
        <v>14307</v>
      </c>
      <c r="G1145">
        <v>567</v>
      </c>
      <c r="H1145">
        <v>1989.02</v>
      </c>
      <c r="I1145">
        <v>98</v>
      </c>
      <c r="J1145">
        <v>6463.75</v>
      </c>
      <c r="K1145">
        <v>3.96</v>
      </c>
      <c r="L1145">
        <v>17.28</v>
      </c>
      <c r="M1145">
        <v>3.51</v>
      </c>
      <c r="N1145">
        <v>20.3</v>
      </c>
      <c r="O1145">
        <v>3.25</v>
      </c>
    </row>
    <row r="1146" spans="1:15" x14ac:dyDescent="0.3">
      <c r="A1146" s="3">
        <v>45257</v>
      </c>
      <c r="B1146" t="s">
        <v>17</v>
      </c>
      <c r="C1146" t="s">
        <v>37</v>
      </c>
      <c r="D1146" t="s">
        <v>76</v>
      </c>
      <c r="E1146" t="s">
        <v>94</v>
      </c>
      <c r="F1146">
        <v>140209</v>
      </c>
      <c r="G1146">
        <v>9050</v>
      </c>
      <c r="H1146">
        <v>11400.56</v>
      </c>
      <c r="I1146">
        <v>1950</v>
      </c>
      <c r="J1146">
        <v>255240.38</v>
      </c>
      <c r="K1146">
        <v>6.45</v>
      </c>
      <c r="L1146">
        <v>21.55</v>
      </c>
      <c r="M1146">
        <v>1.26</v>
      </c>
      <c r="N1146">
        <v>5.85</v>
      </c>
      <c r="O1146">
        <v>22.39</v>
      </c>
    </row>
    <row r="1147" spans="1:15" x14ac:dyDescent="0.3">
      <c r="A1147" s="3">
        <v>45213</v>
      </c>
      <c r="B1147" t="s">
        <v>17</v>
      </c>
      <c r="C1147" t="s">
        <v>60</v>
      </c>
      <c r="D1147" t="s">
        <v>73</v>
      </c>
      <c r="E1147" t="s">
        <v>106</v>
      </c>
      <c r="F1147">
        <v>62036</v>
      </c>
      <c r="G1147">
        <v>8716</v>
      </c>
      <c r="H1147">
        <v>14328.06</v>
      </c>
      <c r="I1147">
        <v>1556</v>
      </c>
      <c r="J1147">
        <v>240156.83</v>
      </c>
      <c r="K1147">
        <v>14.05</v>
      </c>
      <c r="L1147">
        <v>17.850000000000001</v>
      </c>
      <c r="M1147">
        <v>1.64</v>
      </c>
      <c r="N1147">
        <v>9.2100000000000009</v>
      </c>
      <c r="O1147">
        <v>16.760000000000002</v>
      </c>
    </row>
    <row r="1148" spans="1:15" x14ac:dyDescent="0.3">
      <c r="A1148" s="3">
        <v>45305</v>
      </c>
      <c r="B1148" t="s">
        <v>17</v>
      </c>
      <c r="C1148" t="s">
        <v>65</v>
      </c>
      <c r="D1148" t="s">
        <v>74</v>
      </c>
      <c r="E1148" t="s">
        <v>98</v>
      </c>
      <c r="F1148">
        <v>27266</v>
      </c>
      <c r="G1148">
        <v>2870</v>
      </c>
      <c r="H1148">
        <v>12510.67</v>
      </c>
      <c r="I1148">
        <v>300</v>
      </c>
      <c r="J1148">
        <v>9146.9599999999991</v>
      </c>
      <c r="K1148">
        <v>10.53</v>
      </c>
      <c r="L1148">
        <v>10.45</v>
      </c>
      <c r="M1148">
        <v>4.3600000000000003</v>
      </c>
      <c r="N1148">
        <v>41.7</v>
      </c>
      <c r="O1148">
        <v>0.73</v>
      </c>
    </row>
    <row r="1149" spans="1:15" x14ac:dyDescent="0.3">
      <c r="A1149" s="3">
        <v>45320</v>
      </c>
      <c r="B1149" t="s">
        <v>17</v>
      </c>
      <c r="C1149" t="s">
        <v>72</v>
      </c>
      <c r="D1149" t="s">
        <v>76</v>
      </c>
      <c r="E1149" t="s">
        <v>79</v>
      </c>
      <c r="F1149">
        <v>87584</v>
      </c>
      <c r="G1149">
        <v>8968</v>
      </c>
      <c r="H1149">
        <v>30403.05</v>
      </c>
      <c r="I1149">
        <v>1248</v>
      </c>
      <c r="J1149">
        <v>56571.199999999997</v>
      </c>
      <c r="K1149">
        <v>10.24</v>
      </c>
      <c r="L1149">
        <v>13.92</v>
      </c>
      <c r="M1149">
        <v>3.39</v>
      </c>
      <c r="N1149">
        <v>24.36</v>
      </c>
      <c r="O1149">
        <v>1.86</v>
      </c>
    </row>
    <row r="1150" spans="1:15" x14ac:dyDescent="0.3">
      <c r="A1150" s="3">
        <v>45374</v>
      </c>
      <c r="B1150" t="s">
        <v>17</v>
      </c>
      <c r="C1150" t="s">
        <v>25</v>
      </c>
      <c r="D1150" t="s">
        <v>76</v>
      </c>
      <c r="E1150" t="s">
        <v>99</v>
      </c>
      <c r="F1150">
        <v>27357</v>
      </c>
      <c r="G1150">
        <v>2137</v>
      </c>
      <c r="H1150">
        <v>3590.11</v>
      </c>
      <c r="I1150">
        <v>237</v>
      </c>
      <c r="J1150">
        <v>31003.78</v>
      </c>
      <c r="K1150">
        <v>7.81</v>
      </c>
      <c r="L1150">
        <v>11.09</v>
      </c>
      <c r="M1150">
        <v>1.68</v>
      </c>
      <c r="N1150">
        <v>15.15</v>
      </c>
      <c r="O1150">
        <v>8.64</v>
      </c>
    </row>
    <row r="1151" spans="1:15" x14ac:dyDescent="0.3">
      <c r="A1151" s="3">
        <v>45201</v>
      </c>
      <c r="B1151" t="s">
        <v>17</v>
      </c>
      <c r="C1151" t="s">
        <v>50</v>
      </c>
      <c r="D1151" t="s">
        <v>76</v>
      </c>
      <c r="E1151" t="s">
        <v>80</v>
      </c>
      <c r="F1151">
        <v>37036</v>
      </c>
      <c r="G1151">
        <v>4187</v>
      </c>
      <c r="H1151">
        <v>5661.33</v>
      </c>
      <c r="I1151">
        <v>448</v>
      </c>
      <c r="J1151">
        <v>25753.95</v>
      </c>
      <c r="K1151">
        <v>11.31</v>
      </c>
      <c r="L1151">
        <v>10.7</v>
      </c>
      <c r="M1151">
        <v>1.35</v>
      </c>
      <c r="N1151">
        <v>12.64</v>
      </c>
      <c r="O1151">
        <v>4.55</v>
      </c>
    </row>
    <row r="1152" spans="1:15" x14ac:dyDescent="0.3">
      <c r="A1152" s="3">
        <v>45240</v>
      </c>
      <c r="B1152" t="s">
        <v>17</v>
      </c>
      <c r="C1152" t="s">
        <v>67</v>
      </c>
      <c r="D1152" t="s">
        <v>76</v>
      </c>
      <c r="E1152" t="s">
        <v>103</v>
      </c>
      <c r="F1152">
        <v>145271</v>
      </c>
      <c r="G1152">
        <v>4910</v>
      </c>
      <c r="H1152">
        <v>17734.37</v>
      </c>
      <c r="I1152">
        <v>995</v>
      </c>
      <c r="J1152">
        <v>76809.3</v>
      </c>
      <c r="K1152">
        <v>3.38</v>
      </c>
      <c r="L1152">
        <v>20.260000000000002</v>
      </c>
      <c r="M1152">
        <v>3.61</v>
      </c>
      <c r="N1152">
        <v>17.82</v>
      </c>
      <c r="O1152">
        <v>4.33</v>
      </c>
    </row>
    <row r="1153" spans="1:15" x14ac:dyDescent="0.3">
      <c r="A1153" s="3">
        <v>45367</v>
      </c>
      <c r="B1153" t="s">
        <v>17</v>
      </c>
      <c r="C1153" t="s">
        <v>41</v>
      </c>
      <c r="D1153" t="s">
        <v>73</v>
      </c>
      <c r="E1153" t="s">
        <v>79</v>
      </c>
      <c r="F1153">
        <v>107668</v>
      </c>
      <c r="G1153">
        <v>12267</v>
      </c>
      <c r="H1153">
        <v>50020.91</v>
      </c>
      <c r="I1153">
        <v>2340</v>
      </c>
      <c r="J1153">
        <v>95117.75</v>
      </c>
      <c r="K1153">
        <v>11.39</v>
      </c>
      <c r="L1153">
        <v>19.079999999999998</v>
      </c>
      <c r="M1153">
        <v>4.08</v>
      </c>
      <c r="N1153">
        <v>21.38</v>
      </c>
      <c r="O1153">
        <v>1.9</v>
      </c>
    </row>
    <row r="1154" spans="1:15" x14ac:dyDescent="0.3">
      <c r="A1154" s="3">
        <v>45322</v>
      </c>
      <c r="B1154" t="s">
        <v>17</v>
      </c>
      <c r="C1154" t="s">
        <v>51</v>
      </c>
      <c r="D1154" t="s">
        <v>75</v>
      </c>
      <c r="E1154" t="s">
        <v>88</v>
      </c>
      <c r="F1154">
        <v>125701</v>
      </c>
      <c r="G1154">
        <v>18058</v>
      </c>
      <c r="H1154">
        <v>35111.49</v>
      </c>
      <c r="I1154">
        <v>1705</v>
      </c>
      <c r="J1154">
        <v>29281.86</v>
      </c>
      <c r="K1154">
        <v>14.37</v>
      </c>
      <c r="L1154">
        <v>9.44</v>
      </c>
      <c r="M1154">
        <v>1.94</v>
      </c>
      <c r="N1154">
        <v>20.59</v>
      </c>
      <c r="O1154">
        <v>0.83</v>
      </c>
    </row>
    <row r="1155" spans="1:15" x14ac:dyDescent="0.3">
      <c r="A1155" s="3">
        <v>45273</v>
      </c>
      <c r="B1155" t="s">
        <v>17</v>
      </c>
      <c r="C1155" t="s">
        <v>51</v>
      </c>
      <c r="D1155" t="s">
        <v>73</v>
      </c>
      <c r="E1155" t="s">
        <v>82</v>
      </c>
      <c r="F1155">
        <v>53286</v>
      </c>
      <c r="G1155">
        <v>4022</v>
      </c>
      <c r="H1155">
        <v>3406.46</v>
      </c>
      <c r="I1155">
        <v>310</v>
      </c>
      <c r="J1155">
        <v>20709.18</v>
      </c>
      <c r="K1155">
        <v>7.55</v>
      </c>
      <c r="L1155">
        <v>7.71</v>
      </c>
      <c r="M1155">
        <v>0.85</v>
      </c>
      <c r="N1155">
        <v>10.99</v>
      </c>
      <c r="O1155">
        <v>6.08</v>
      </c>
    </row>
    <row r="1156" spans="1:15" x14ac:dyDescent="0.3">
      <c r="A1156" s="3">
        <v>45273</v>
      </c>
      <c r="B1156" t="s">
        <v>17</v>
      </c>
      <c r="C1156" t="s">
        <v>66</v>
      </c>
      <c r="D1156" t="s">
        <v>74</v>
      </c>
      <c r="E1156" t="s">
        <v>105</v>
      </c>
      <c r="F1156">
        <v>85192</v>
      </c>
      <c r="G1156">
        <v>10417</v>
      </c>
      <c r="H1156">
        <v>41558.660000000003</v>
      </c>
      <c r="I1156">
        <v>911</v>
      </c>
      <c r="J1156">
        <v>157098.43</v>
      </c>
      <c r="K1156">
        <v>12.23</v>
      </c>
      <c r="L1156">
        <v>8.75</v>
      </c>
      <c r="M1156">
        <v>3.99</v>
      </c>
      <c r="N1156">
        <v>45.62</v>
      </c>
      <c r="O1156">
        <v>3.78</v>
      </c>
    </row>
    <row r="1157" spans="1:15" x14ac:dyDescent="0.3">
      <c r="A1157" s="3">
        <v>45222</v>
      </c>
      <c r="B1157" t="s">
        <v>17</v>
      </c>
      <c r="C1157" t="s">
        <v>29</v>
      </c>
      <c r="D1157" t="s">
        <v>74</v>
      </c>
      <c r="E1157" t="s">
        <v>102</v>
      </c>
      <c r="F1157">
        <v>16509</v>
      </c>
      <c r="G1157">
        <v>2134</v>
      </c>
      <c r="H1157">
        <v>7543.84</v>
      </c>
      <c r="I1157">
        <v>123</v>
      </c>
      <c r="J1157">
        <v>17172.39</v>
      </c>
      <c r="K1157">
        <v>12.93</v>
      </c>
      <c r="L1157">
        <v>5.76</v>
      </c>
      <c r="M1157">
        <v>3.54</v>
      </c>
      <c r="N1157">
        <v>61.33</v>
      </c>
      <c r="O1157">
        <v>2.2799999999999998</v>
      </c>
    </row>
    <row r="1158" spans="1:15" x14ac:dyDescent="0.3">
      <c r="A1158" s="3">
        <v>45336</v>
      </c>
      <c r="B1158" t="s">
        <v>17</v>
      </c>
      <c r="C1158" t="s">
        <v>33</v>
      </c>
      <c r="D1158" t="s">
        <v>75</v>
      </c>
      <c r="E1158" t="s">
        <v>104</v>
      </c>
      <c r="F1158">
        <v>61875</v>
      </c>
      <c r="G1158">
        <v>8788</v>
      </c>
      <c r="H1158">
        <v>28107.68</v>
      </c>
      <c r="I1158">
        <v>817</v>
      </c>
      <c r="J1158">
        <v>83834.789999999994</v>
      </c>
      <c r="K1158">
        <v>14.2</v>
      </c>
      <c r="L1158">
        <v>9.3000000000000007</v>
      </c>
      <c r="M1158">
        <v>3.2</v>
      </c>
      <c r="N1158">
        <v>34.4</v>
      </c>
      <c r="O1158">
        <v>2.98</v>
      </c>
    </row>
    <row r="1159" spans="1:15" x14ac:dyDescent="0.3">
      <c r="A1159" s="3">
        <v>45244</v>
      </c>
      <c r="B1159" t="s">
        <v>17</v>
      </c>
      <c r="C1159" t="s">
        <v>57</v>
      </c>
      <c r="D1159" t="s">
        <v>73</v>
      </c>
      <c r="E1159" t="s">
        <v>92</v>
      </c>
      <c r="F1159">
        <v>10777</v>
      </c>
      <c r="G1159">
        <v>1062</v>
      </c>
      <c r="H1159">
        <v>2647.93</v>
      </c>
      <c r="I1159">
        <v>56</v>
      </c>
      <c r="J1159">
        <v>3687.74</v>
      </c>
      <c r="K1159">
        <v>9.85</v>
      </c>
      <c r="L1159">
        <v>5.27</v>
      </c>
      <c r="M1159">
        <v>2.4900000000000002</v>
      </c>
      <c r="N1159">
        <v>47.28</v>
      </c>
      <c r="O1159">
        <v>1.39</v>
      </c>
    </row>
    <row r="1160" spans="1:15" x14ac:dyDescent="0.3">
      <c r="A1160" s="3">
        <v>45245</v>
      </c>
      <c r="B1160" t="s">
        <v>17</v>
      </c>
      <c r="C1160" t="s">
        <v>37</v>
      </c>
      <c r="D1160" t="s">
        <v>75</v>
      </c>
      <c r="E1160" t="s">
        <v>91</v>
      </c>
      <c r="F1160">
        <v>110546</v>
      </c>
      <c r="G1160">
        <v>13414</v>
      </c>
      <c r="H1160">
        <v>52741.35</v>
      </c>
      <c r="I1160">
        <v>752</v>
      </c>
      <c r="J1160">
        <v>143417.99</v>
      </c>
      <c r="K1160">
        <v>12.13</v>
      </c>
      <c r="L1160">
        <v>5.61</v>
      </c>
      <c r="M1160">
        <v>3.93</v>
      </c>
      <c r="N1160">
        <v>70.13</v>
      </c>
      <c r="O1160">
        <v>2.72</v>
      </c>
    </row>
    <row r="1161" spans="1:15" x14ac:dyDescent="0.3">
      <c r="A1161" s="3">
        <v>45301</v>
      </c>
      <c r="B1161" t="s">
        <v>17</v>
      </c>
      <c r="C1161" t="s">
        <v>68</v>
      </c>
      <c r="D1161" t="s">
        <v>75</v>
      </c>
      <c r="E1161" t="s">
        <v>83</v>
      </c>
      <c r="F1161">
        <v>10526</v>
      </c>
      <c r="G1161">
        <v>554</v>
      </c>
      <c r="H1161">
        <v>1725.98</v>
      </c>
      <c r="I1161">
        <v>95</v>
      </c>
      <c r="J1161">
        <v>15516.3</v>
      </c>
      <c r="K1161">
        <v>5.26</v>
      </c>
      <c r="L1161">
        <v>17.149999999999999</v>
      </c>
      <c r="M1161">
        <v>3.12</v>
      </c>
      <c r="N1161">
        <v>18.170000000000002</v>
      </c>
      <c r="O1161">
        <v>8.99</v>
      </c>
    </row>
    <row r="1162" spans="1:15" x14ac:dyDescent="0.3">
      <c r="A1162" s="3">
        <v>45247</v>
      </c>
      <c r="B1162" t="s">
        <v>17</v>
      </c>
      <c r="C1162" t="s">
        <v>72</v>
      </c>
      <c r="D1162" t="s">
        <v>74</v>
      </c>
      <c r="E1162" t="s">
        <v>82</v>
      </c>
      <c r="F1162">
        <v>130861</v>
      </c>
      <c r="G1162">
        <v>18599</v>
      </c>
      <c r="H1162">
        <v>31301.56</v>
      </c>
      <c r="I1162">
        <v>3591</v>
      </c>
      <c r="J1162">
        <v>110168.1</v>
      </c>
      <c r="K1162">
        <v>14.21</v>
      </c>
      <c r="L1162">
        <v>19.309999999999999</v>
      </c>
      <c r="M1162">
        <v>1.68</v>
      </c>
      <c r="N1162">
        <v>8.7200000000000006</v>
      </c>
      <c r="O1162">
        <v>3.52</v>
      </c>
    </row>
    <row r="1163" spans="1:15" x14ac:dyDescent="0.3">
      <c r="A1163" s="3">
        <v>45209</v>
      </c>
      <c r="B1163" t="s">
        <v>17</v>
      </c>
      <c r="C1163" t="s">
        <v>28</v>
      </c>
      <c r="D1163" t="s">
        <v>73</v>
      </c>
      <c r="E1163" t="s">
        <v>92</v>
      </c>
      <c r="F1163">
        <v>76882</v>
      </c>
      <c r="G1163">
        <v>8244</v>
      </c>
      <c r="H1163">
        <v>28376.74</v>
      </c>
      <c r="I1163">
        <v>1308</v>
      </c>
      <c r="J1163">
        <v>70895.399999999994</v>
      </c>
      <c r="K1163">
        <v>10.72</v>
      </c>
      <c r="L1163">
        <v>15.87</v>
      </c>
      <c r="M1163">
        <v>3.44</v>
      </c>
      <c r="N1163">
        <v>21.69</v>
      </c>
      <c r="O1163">
        <v>2.5</v>
      </c>
    </row>
    <row r="1164" spans="1:15" x14ac:dyDescent="0.3">
      <c r="A1164" s="3">
        <v>45276</v>
      </c>
      <c r="B1164" t="s">
        <v>17</v>
      </c>
      <c r="C1164" t="s">
        <v>30</v>
      </c>
      <c r="D1164" t="s">
        <v>76</v>
      </c>
      <c r="E1164" t="s">
        <v>97</v>
      </c>
      <c r="F1164">
        <v>3429</v>
      </c>
      <c r="G1164">
        <v>451</v>
      </c>
      <c r="H1164">
        <v>492.64</v>
      </c>
      <c r="I1164">
        <v>18</v>
      </c>
      <c r="J1164">
        <v>2608.3000000000002</v>
      </c>
      <c r="K1164">
        <v>13.15</v>
      </c>
      <c r="L1164">
        <v>3.99</v>
      </c>
      <c r="M1164">
        <v>1.0900000000000001</v>
      </c>
      <c r="N1164">
        <v>27.37</v>
      </c>
      <c r="O1164">
        <v>5.29</v>
      </c>
    </row>
    <row r="1165" spans="1:15" x14ac:dyDescent="0.3">
      <c r="A1165" s="3">
        <v>45354</v>
      </c>
      <c r="B1165" t="s">
        <v>17</v>
      </c>
      <c r="C1165" t="s">
        <v>66</v>
      </c>
      <c r="D1165" t="s">
        <v>76</v>
      </c>
      <c r="E1165" t="s">
        <v>90</v>
      </c>
      <c r="F1165">
        <v>149887</v>
      </c>
      <c r="G1165">
        <v>11083</v>
      </c>
      <c r="H1165">
        <v>43016.47</v>
      </c>
      <c r="I1165">
        <v>1139</v>
      </c>
      <c r="J1165">
        <v>43070.52</v>
      </c>
      <c r="K1165">
        <v>7.39</v>
      </c>
      <c r="L1165">
        <v>10.28</v>
      </c>
      <c r="M1165">
        <v>3.88</v>
      </c>
      <c r="N1165">
        <v>37.770000000000003</v>
      </c>
      <c r="O1165">
        <v>1</v>
      </c>
    </row>
    <row r="1166" spans="1:15" x14ac:dyDescent="0.3">
      <c r="A1166" s="3">
        <v>45285</v>
      </c>
      <c r="B1166" t="s">
        <v>17</v>
      </c>
      <c r="C1166" t="s">
        <v>37</v>
      </c>
      <c r="D1166" t="s">
        <v>75</v>
      </c>
      <c r="E1166" t="s">
        <v>89</v>
      </c>
      <c r="F1166">
        <v>29128</v>
      </c>
      <c r="G1166">
        <v>3678</v>
      </c>
      <c r="H1166">
        <v>9748.65</v>
      </c>
      <c r="I1166">
        <v>242</v>
      </c>
      <c r="J1166">
        <v>35204.92</v>
      </c>
      <c r="K1166">
        <v>12.63</v>
      </c>
      <c r="L1166">
        <v>6.58</v>
      </c>
      <c r="M1166">
        <v>2.65</v>
      </c>
      <c r="N1166">
        <v>40.28</v>
      </c>
      <c r="O1166">
        <v>3.61</v>
      </c>
    </row>
    <row r="1167" spans="1:15" x14ac:dyDescent="0.3">
      <c r="A1167" s="3">
        <v>45316</v>
      </c>
      <c r="B1167" t="s">
        <v>17</v>
      </c>
      <c r="C1167" t="s">
        <v>70</v>
      </c>
      <c r="D1167" t="s">
        <v>73</v>
      </c>
      <c r="E1167" t="s">
        <v>82</v>
      </c>
      <c r="F1167">
        <v>75596</v>
      </c>
      <c r="G1167">
        <v>5980</v>
      </c>
      <c r="H1167">
        <v>17208.55</v>
      </c>
      <c r="I1167">
        <v>703</v>
      </c>
      <c r="J1167">
        <v>117118.57</v>
      </c>
      <c r="K1167">
        <v>7.91</v>
      </c>
      <c r="L1167">
        <v>11.76</v>
      </c>
      <c r="M1167">
        <v>2.88</v>
      </c>
      <c r="N1167">
        <v>24.48</v>
      </c>
      <c r="O1167">
        <v>6.81</v>
      </c>
    </row>
    <row r="1168" spans="1:15" x14ac:dyDescent="0.3">
      <c r="A1168" s="3">
        <v>45334</v>
      </c>
      <c r="B1168" t="s">
        <v>17</v>
      </c>
      <c r="C1168" t="s">
        <v>36</v>
      </c>
      <c r="D1168" t="s">
        <v>76</v>
      </c>
      <c r="E1168" t="s">
        <v>97</v>
      </c>
      <c r="F1168">
        <v>143422</v>
      </c>
      <c r="G1168">
        <v>17968</v>
      </c>
      <c r="H1168">
        <v>59447.02</v>
      </c>
      <c r="I1168">
        <v>898</v>
      </c>
      <c r="J1168">
        <v>151381.70000000001</v>
      </c>
      <c r="K1168">
        <v>12.53</v>
      </c>
      <c r="L1168">
        <v>5</v>
      </c>
      <c r="M1168">
        <v>3.31</v>
      </c>
      <c r="N1168">
        <v>66.2</v>
      </c>
      <c r="O1168">
        <v>2.5499999999999998</v>
      </c>
    </row>
    <row r="1169" spans="1:15" x14ac:dyDescent="0.3">
      <c r="A1169" s="3">
        <v>45234</v>
      </c>
      <c r="B1169" t="s">
        <v>17</v>
      </c>
      <c r="C1169" t="s">
        <v>28</v>
      </c>
      <c r="D1169" t="s">
        <v>76</v>
      </c>
      <c r="E1169" t="s">
        <v>106</v>
      </c>
      <c r="F1169">
        <v>130476</v>
      </c>
      <c r="G1169">
        <v>13347</v>
      </c>
      <c r="H1169">
        <v>43481.84</v>
      </c>
      <c r="I1169">
        <v>1320</v>
      </c>
      <c r="J1169">
        <v>232926.56</v>
      </c>
      <c r="K1169">
        <v>10.23</v>
      </c>
      <c r="L1169">
        <v>9.89</v>
      </c>
      <c r="M1169">
        <v>3.26</v>
      </c>
      <c r="N1169">
        <v>32.94</v>
      </c>
      <c r="O1169">
        <v>5.36</v>
      </c>
    </row>
    <row r="1170" spans="1:15" x14ac:dyDescent="0.3">
      <c r="A1170" s="3">
        <v>45319</v>
      </c>
      <c r="B1170" t="s">
        <v>17</v>
      </c>
      <c r="C1170" t="s">
        <v>64</v>
      </c>
      <c r="D1170" t="s">
        <v>73</v>
      </c>
      <c r="E1170" t="s">
        <v>89</v>
      </c>
      <c r="F1170">
        <v>133176</v>
      </c>
      <c r="G1170">
        <v>14673</v>
      </c>
      <c r="H1170">
        <v>12642.56</v>
      </c>
      <c r="I1170">
        <v>1577</v>
      </c>
      <c r="J1170">
        <v>280460.26</v>
      </c>
      <c r="K1170">
        <v>11.02</v>
      </c>
      <c r="L1170">
        <v>10.75</v>
      </c>
      <c r="M1170">
        <v>0.86</v>
      </c>
      <c r="N1170">
        <v>8.02</v>
      </c>
      <c r="O1170">
        <v>22.18</v>
      </c>
    </row>
    <row r="1171" spans="1:15" x14ac:dyDescent="0.3">
      <c r="A1171" s="3">
        <v>45249</v>
      </c>
      <c r="B1171" t="s">
        <v>17</v>
      </c>
      <c r="C1171" t="s">
        <v>60</v>
      </c>
      <c r="D1171" t="s">
        <v>76</v>
      </c>
      <c r="E1171" t="s">
        <v>92</v>
      </c>
      <c r="F1171">
        <v>72522</v>
      </c>
      <c r="G1171">
        <v>858</v>
      </c>
      <c r="H1171">
        <v>3725.27</v>
      </c>
      <c r="I1171">
        <v>136</v>
      </c>
      <c r="J1171">
        <v>17424.09</v>
      </c>
      <c r="K1171">
        <v>1.18</v>
      </c>
      <c r="L1171">
        <v>15.85</v>
      </c>
      <c r="M1171">
        <v>4.34</v>
      </c>
      <c r="N1171">
        <v>27.39</v>
      </c>
      <c r="O1171">
        <v>4.68</v>
      </c>
    </row>
    <row r="1172" spans="1:15" x14ac:dyDescent="0.3">
      <c r="A1172" s="3">
        <v>45284</v>
      </c>
      <c r="B1172" t="s">
        <v>17</v>
      </c>
      <c r="C1172" t="s">
        <v>30</v>
      </c>
      <c r="D1172" t="s">
        <v>74</v>
      </c>
      <c r="E1172" t="s">
        <v>90</v>
      </c>
      <c r="F1172">
        <v>30529</v>
      </c>
      <c r="G1172">
        <v>1350</v>
      </c>
      <c r="H1172">
        <v>1917.06</v>
      </c>
      <c r="I1172">
        <v>282</v>
      </c>
      <c r="J1172">
        <v>17812</v>
      </c>
      <c r="K1172">
        <v>4.42</v>
      </c>
      <c r="L1172">
        <v>20.89</v>
      </c>
      <c r="M1172">
        <v>1.42</v>
      </c>
      <c r="N1172">
        <v>6.8</v>
      </c>
      <c r="O1172">
        <v>9.2899999999999991</v>
      </c>
    </row>
    <row r="1173" spans="1:15" x14ac:dyDescent="0.3">
      <c r="A1173" s="3">
        <v>45317</v>
      </c>
      <c r="B1173" t="s">
        <v>17</v>
      </c>
      <c r="C1173" t="s">
        <v>69</v>
      </c>
      <c r="D1173" t="s">
        <v>76</v>
      </c>
      <c r="E1173" t="s">
        <v>100</v>
      </c>
      <c r="F1173">
        <v>43596</v>
      </c>
      <c r="G1173">
        <v>5120</v>
      </c>
      <c r="H1173">
        <v>10300.41</v>
      </c>
      <c r="I1173">
        <v>289</v>
      </c>
      <c r="J1173">
        <v>2048.86</v>
      </c>
      <c r="K1173">
        <v>11.74</v>
      </c>
      <c r="L1173">
        <v>5.64</v>
      </c>
      <c r="M1173">
        <v>2.0099999999999998</v>
      </c>
      <c r="N1173">
        <v>35.64</v>
      </c>
      <c r="O1173">
        <v>0.2</v>
      </c>
    </row>
    <row r="1174" spans="1:15" x14ac:dyDescent="0.3">
      <c r="A1174" s="3">
        <v>45247</v>
      </c>
      <c r="B1174" t="s">
        <v>17</v>
      </c>
      <c r="C1174" t="s">
        <v>38</v>
      </c>
      <c r="D1174" t="s">
        <v>74</v>
      </c>
      <c r="E1174" t="s">
        <v>78</v>
      </c>
      <c r="F1174">
        <v>68440</v>
      </c>
      <c r="G1174">
        <v>5743</v>
      </c>
      <c r="H1174">
        <v>25273.18</v>
      </c>
      <c r="I1174">
        <v>575</v>
      </c>
      <c r="J1174">
        <v>42925.19</v>
      </c>
      <c r="K1174">
        <v>8.39</v>
      </c>
      <c r="L1174">
        <v>10.01</v>
      </c>
      <c r="M1174">
        <v>4.4000000000000004</v>
      </c>
      <c r="N1174">
        <v>43.95</v>
      </c>
      <c r="O1174">
        <v>1.7</v>
      </c>
    </row>
    <row r="1175" spans="1:15" x14ac:dyDescent="0.3">
      <c r="A1175" s="3">
        <v>45286</v>
      </c>
      <c r="B1175" t="s">
        <v>17</v>
      </c>
      <c r="C1175" t="s">
        <v>43</v>
      </c>
      <c r="D1175" t="s">
        <v>75</v>
      </c>
      <c r="E1175" t="s">
        <v>97</v>
      </c>
      <c r="F1175">
        <v>4692</v>
      </c>
      <c r="G1175">
        <v>257</v>
      </c>
      <c r="H1175">
        <v>651.29999999999995</v>
      </c>
      <c r="I1175">
        <v>29</v>
      </c>
      <c r="J1175">
        <v>5120.92</v>
      </c>
      <c r="K1175">
        <v>5.48</v>
      </c>
      <c r="L1175">
        <v>11.28</v>
      </c>
      <c r="M1175">
        <v>2.5299999999999998</v>
      </c>
      <c r="N1175">
        <v>22.46</v>
      </c>
      <c r="O1175">
        <v>7.86</v>
      </c>
    </row>
    <row r="1176" spans="1:15" x14ac:dyDescent="0.3">
      <c r="A1176" s="3">
        <v>45345</v>
      </c>
      <c r="B1176" t="s">
        <v>17</v>
      </c>
      <c r="C1176" t="s">
        <v>28</v>
      </c>
      <c r="D1176" t="s">
        <v>73</v>
      </c>
      <c r="E1176" t="s">
        <v>97</v>
      </c>
      <c r="F1176">
        <v>78338</v>
      </c>
      <c r="G1176">
        <v>6133</v>
      </c>
      <c r="H1176">
        <v>15220.92</v>
      </c>
      <c r="I1176">
        <v>345</v>
      </c>
      <c r="J1176">
        <v>67838.8</v>
      </c>
      <c r="K1176">
        <v>7.83</v>
      </c>
      <c r="L1176">
        <v>5.63</v>
      </c>
      <c r="M1176">
        <v>2.48</v>
      </c>
      <c r="N1176">
        <v>44.12</v>
      </c>
      <c r="O1176">
        <v>4.46</v>
      </c>
    </row>
    <row r="1177" spans="1:15" x14ac:dyDescent="0.3">
      <c r="A1177" s="3">
        <v>45244</v>
      </c>
      <c r="B1177" t="s">
        <v>17</v>
      </c>
      <c r="C1177" t="s">
        <v>71</v>
      </c>
      <c r="D1177" t="s">
        <v>74</v>
      </c>
      <c r="E1177" t="s">
        <v>96</v>
      </c>
      <c r="F1177">
        <v>51636</v>
      </c>
      <c r="G1177">
        <v>2129</v>
      </c>
      <c r="H1177">
        <v>1491.99</v>
      </c>
      <c r="I1177">
        <v>332</v>
      </c>
      <c r="J1177">
        <v>40204.019999999997</v>
      </c>
      <c r="K1177">
        <v>4.12</v>
      </c>
      <c r="L1177">
        <v>15.59</v>
      </c>
      <c r="M1177">
        <v>0.7</v>
      </c>
      <c r="N1177">
        <v>4.49</v>
      </c>
      <c r="O1177">
        <v>26.95</v>
      </c>
    </row>
    <row r="1178" spans="1:15" x14ac:dyDescent="0.3">
      <c r="A1178" s="3">
        <v>45309</v>
      </c>
      <c r="B1178" t="s">
        <v>17</v>
      </c>
      <c r="C1178" t="s">
        <v>23</v>
      </c>
      <c r="D1178" t="s">
        <v>76</v>
      </c>
      <c r="E1178" t="s">
        <v>100</v>
      </c>
      <c r="F1178">
        <v>107296</v>
      </c>
      <c r="G1178">
        <v>6995</v>
      </c>
      <c r="H1178">
        <v>14906.26</v>
      </c>
      <c r="I1178">
        <v>1253</v>
      </c>
      <c r="J1178">
        <v>54084.45</v>
      </c>
      <c r="K1178">
        <v>6.52</v>
      </c>
      <c r="L1178">
        <v>17.91</v>
      </c>
      <c r="M1178">
        <v>2.13</v>
      </c>
      <c r="N1178">
        <v>11.9</v>
      </c>
      <c r="O1178">
        <v>3.63</v>
      </c>
    </row>
    <row r="1179" spans="1:15" x14ac:dyDescent="0.3">
      <c r="A1179" s="3">
        <v>45283</v>
      </c>
      <c r="B1179" t="s">
        <v>17</v>
      </c>
      <c r="C1179" t="s">
        <v>63</v>
      </c>
      <c r="D1179" t="s">
        <v>74</v>
      </c>
      <c r="E1179" t="s">
        <v>79</v>
      </c>
      <c r="F1179">
        <v>136077</v>
      </c>
      <c r="G1179">
        <v>16864</v>
      </c>
      <c r="H1179">
        <v>51601.53</v>
      </c>
      <c r="I1179">
        <v>1848</v>
      </c>
      <c r="J1179">
        <v>174295.19</v>
      </c>
      <c r="K1179">
        <v>12.39</v>
      </c>
      <c r="L1179">
        <v>10.96</v>
      </c>
      <c r="M1179">
        <v>3.06</v>
      </c>
      <c r="N1179">
        <v>27.92</v>
      </c>
      <c r="O1179">
        <v>3.38</v>
      </c>
    </row>
    <row r="1180" spans="1:15" x14ac:dyDescent="0.3">
      <c r="A1180" s="3">
        <v>45302</v>
      </c>
      <c r="B1180" t="s">
        <v>17</v>
      </c>
      <c r="C1180" t="s">
        <v>38</v>
      </c>
      <c r="D1180" t="s">
        <v>76</v>
      </c>
      <c r="E1180" t="s">
        <v>89</v>
      </c>
      <c r="F1180">
        <v>23737</v>
      </c>
      <c r="G1180">
        <v>1002</v>
      </c>
      <c r="H1180">
        <v>3490.64</v>
      </c>
      <c r="I1180">
        <v>127</v>
      </c>
      <c r="J1180">
        <v>8580.9599999999991</v>
      </c>
      <c r="K1180">
        <v>4.22</v>
      </c>
      <c r="L1180">
        <v>12.67</v>
      </c>
      <c r="M1180">
        <v>3.48</v>
      </c>
      <c r="N1180">
        <v>27.49</v>
      </c>
      <c r="O1180">
        <v>2.46</v>
      </c>
    </row>
    <row r="1181" spans="1:15" x14ac:dyDescent="0.3">
      <c r="A1181" s="3">
        <v>45247</v>
      </c>
      <c r="B1181" t="s">
        <v>17</v>
      </c>
      <c r="C1181" t="s">
        <v>33</v>
      </c>
      <c r="D1181" t="s">
        <v>76</v>
      </c>
      <c r="E1181" t="s">
        <v>101</v>
      </c>
      <c r="F1181">
        <v>26004</v>
      </c>
      <c r="G1181">
        <v>2377</v>
      </c>
      <c r="H1181">
        <v>10654.93</v>
      </c>
      <c r="I1181">
        <v>267</v>
      </c>
      <c r="J1181">
        <v>49270.8</v>
      </c>
      <c r="K1181">
        <v>9.14</v>
      </c>
      <c r="L1181">
        <v>11.23</v>
      </c>
      <c r="M1181">
        <v>4.4800000000000004</v>
      </c>
      <c r="N1181">
        <v>39.909999999999997</v>
      </c>
      <c r="O1181">
        <v>4.62</v>
      </c>
    </row>
    <row r="1182" spans="1:15" x14ac:dyDescent="0.3">
      <c r="A1182" s="3">
        <v>45322</v>
      </c>
      <c r="B1182" t="s">
        <v>17</v>
      </c>
      <c r="C1182" t="s">
        <v>58</v>
      </c>
      <c r="D1182" t="s">
        <v>74</v>
      </c>
      <c r="E1182" t="s">
        <v>77</v>
      </c>
      <c r="F1182">
        <v>37860</v>
      </c>
      <c r="G1182">
        <v>2083</v>
      </c>
      <c r="H1182">
        <v>1300.6300000000001</v>
      </c>
      <c r="I1182">
        <v>143</v>
      </c>
      <c r="J1182">
        <v>12390.31</v>
      </c>
      <c r="K1182">
        <v>5.5</v>
      </c>
      <c r="L1182">
        <v>6.87</v>
      </c>
      <c r="M1182">
        <v>0.62</v>
      </c>
      <c r="N1182">
        <v>9.1</v>
      </c>
      <c r="O1182">
        <v>9.5299999999999994</v>
      </c>
    </row>
    <row r="1183" spans="1:15" x14ac:dyDescent="0.3">
      <c r="A1183" s="3">
        <v>45263</v>
      </c>
      <c r="B1183" t="s">
        <v>17</v>
      </c>
      <c r="C1183" t="s">
        <v>58</v>
      </c>
      <c r="D1183" t="s">
        <v>76</v>
      </c>
      <c r="E1183" t="s">
        <v>105</v>
      </c>
      <c r="F1183">
        <v>85830</v>
      </c>
      <c r="G1183">
        <v>3162</v>
      </c>
      <c r="H1183">
        <v>1267.74</v>
      </c>
      <c r="I1183">
        <v>644</v>
      </c>
      <c r="J1183">
        <v>109194.38</v>
      </c>
      <c r="K1183">
        <v>3.68</v>
      </c>
      <c r="L1183">
        <v>20.37</v>
      </c>
      <c r="M1183">
        <v>0.4</v>
      </c>
      <c r="N1183">
        <v>1.97</v>
      </c>
      <c r="O1183">
        <v>86.13</v>
      </c>
    </row>
    <row r="1184" spans="1:15" x14ac:dyDescent="0.3">
      <c r="A1184" s="3">
        <v>45266</v>
      </c>
      <c r="B1184" t="s">
        <v>17</v>
      </c>
      <c r="C1184" t="s">
        <v>26</v>
      </c>
      <c r="D1184" t="s">
        <v>74</v>
      </c>
      <c r="E1184" t="s">
        <v>95</v>
      </c>
      <c r="F1184">
        <v>2790</v>
      </c>
      <c r="G1184">
        <v>314</v>
      </c>
      <c r="H1184">
        <v>341.64</v>
      </c>
      <c r="I1184">
        <v>16</v>
      </c>
      <c r="J1184">
        <v>290.93</v>
      </c>
      <c r="K1184">
        <v>11.25</v>
      </c>
      <c r="L1184">
        <v>5.0999999999999996</v>
      </c>
      <c r="M1184">
        <v>1.0900000000000001</v>
      </c>
      <c r="N1184">
        <v>21.35</v>
      </c>
      <c r="O1184">
        <v>0.85</v>
      </c>
    </row>
    <row r="1185" spans="1:15" x14ac:dyDescent="0.3">
      <c r="A1185" s="3">
        <v>45260</v>
      </c>
      <c r="B1185" t="s">
        <v>17</v>
      </c>
      <c r="C1185" t="s">
        <v>48</v>
      </c>
      <c r="D1185" t="s">
        <v>75</v>
      </c>
      <c r="E1185" t="s">
        <v>99</v>
      </c>
      <c r="F1185">
        <v>101551</v>
      </c>
      <c r="G1185">
        <v>11169</v>
      </c>
      <c r="H1185">
        <v>47000.41</v>
      </c>
      <c r="I1185">
        <v>1248</v>
      </c>
      <c r="J1185">
        <v>35234.07</v>
      </c>
      <c r="K1185">
        <v>11</v>
      </c>
      <c r="L1185">
        <v>11.17</v>
      </c>
      <c r="M1185">
        <v>4.21</v>
      </c>
      <c r="N1185">
        <v>37.659999999999997</v>
      </c>
      <c r="O1185">
        <v>0.75</v>
      </c>
    </row>
    <row r="1186" spans="1:15" x14ac:dyDescent="0.3">
      <c r="A1186" s="3">
        <v>45268</v>
      </c>
      <c r="B1186" t="s">
        <v>17</v>
      </c>
      <c r="C1186" t="s">
        <v>58</v>
      </c>
      <c r="D1186" t="s">
        <v>75</v>
      </c>
      <c r="E1186" t="s">
        <v>83</v>
      </c>
      <c r="F1186">
        <v>118109</v>
      </c>
      <c r="G1186">
        <v>9365</v>
      </c>
      <c r="H1186">
        <v>17139.919999999998</v>
      </c>
      <c r="I1186">
        <v>947</v>
      </c>
      <c r="J1186">
        <v>119473.02</v>
      </c>
      <c r="K1186">
        <v>7.93</v>
      </c>
      <c r="L1186">
        <v>10.11</v>
      </c>
      <c r="M1186">
        <v>1.83</v>
      </c>
      <c r="N1186">
        <v>18.100000000000001</v>
      </c>
      <c r="O1186">
        <v>6.97</v>
      </c>
    </row>
    <row r="1187" spans="1:15" x14ac:dyDescent="0.3">
      <c r="A1187" s="3">
        <v>45277</v>
      </c>
      <c r="B1187" t="s">
        <v>17</v>
      </c>
      <c r="C1187" t="s">
        <v>59</v>
      </c>
      <c r="D1187" t="s">
        <v>75</v>
      </c>
      <c r="E1187" t="s">
        <v>87</v>
      </c>
      <c r="F1187">
        <v>87409</v>
      </c>
      <c r="G1187">
        <v>9546</v>
      </c>
      <c r="H1187">
        <v>8147.27</v>
      </c>
      <c r="I1187">
        <v>350</v>
      </c>
      <c r="J1187">
        <v>69613.039999999994</v>
      </c>
      <c r="K1187">
        <v>10.92</v>
      </c>
      <c r="L1187">
        <v>3.67</v>
      </c>
      <c r="M1187">
        <v>0.85</v>
      </c>
      <c r="N1187">
        <v>23.28</v>
      </c>
      <c r="O1187">
        <v>8.5399999999999991</v>
      </c>
    </row>
    <row r="1188" spans="1:15" x14ac:dyDescent="0.3">
      <c r="A1188" s="3">
        <v>45266</v>
      </c>
      <c r="B1188" t="s">
        <v>17</v>
      </c>
      <c r="C1188" t="s">
        <v>63</v>
      </c>
      <c r="D1188" t="s">
        <v>75</v>
      </c>
      <c r="E1188" t="s">
        <v>84</v>
      </c>
      <c r="F1188">
        <v>3997</v>
      </c>
      <c r="G1188">
        <v>154</v>
      </c>
      <c r="H1188">
        <v>95.59</v>
      </c>
      <c r="I1188">
        <v>10</v>
      </c>
      <c r="J1188">
        <v>125.97</v>
      </c>
      <c r="K1188">
        <v>3.85</v>
      </c>
      <c r="L1188">
        <v>6.49</v>
      </c>
      <c r="M1188">
        <v>0.62</v>
      </c>
      <c r="N1188">
        <v>9.56</v>
      </c>
      <c r="O1188">
        <v>1.32</v>
      </c>
    </row>
    <row r="1189" spans="1:15" x14ac:dyDescent="0.3">
      <c r="A1189" s="3">
        <v>45377</v>
      </c>
      <c r="B1189" t="s">
        <v>17</v>
      </c>
      <c r="C1189" t="s">
        <v>41</v>
      </c>
      <c r="D1189" t="s">
        <v>76</v>
      </c>
      <c r="E1189" t="s">
        <v>99</v>
      </c>
      <c r="F1189">
        <v>95254</v>
      </c>
      <c r="G1189">
        <v>5887</v>
      </c>
      <c r="H1189">
        <v>21722.13</v>
      </c>
      <c r="I1189">
        <v>558</v>
      </c>
      <c r="J1189">
        <v>51121.599999999999</v>
      </c>
      <c r="K1189">
        <v>6.18</v>
      </c>
      <c r="L1189">
        <v>9.48</v>
      </c>
      <c r="M1189">
        <v>3.69</v>
      </c>
      <c r="N1189">
        <v>38.93</v>
      </c>
      <c r="O1189">
        <v>2.35</v>
      </c>
    </row>
    <row r="1190" spans="1:15" x14ac:dyDescent="0.3">
      <c r="A1190" s="3">
        <v>45215</v>
      </c>
      <c r="B1190" t="s">
        <v>17</v>
      </c>
      <c r="C1190" t="s">
        <v>44</v>
      </c>
      <c r="D1190" t="s">
        <v>73</v>
      </c>
      <c r="E1190" t="s">
        <v>83</v>
      </c>
      <c r="F1190">
        <v>62945</v>
      </c>
      <c r="G1190">
        <v>6480</v>
      </c>
      <c r="H1190">
        <v>16112.3</v>
      </c>
      <c r="I1190">
        <v>1255</v>
      </c>
      <c r="J1190">
        <v>218215.58</v>
      </c>
      <c r="K1190">
        <v>10.29</v>
      </c>
      <c r="L1190">
        <v>19.37</v>
      </c>
      <c r="M1190">
        <v>2.4900000000000002</v>
      </c>
      <c r="N1190">
        <v>12.84</v>
      </c>
      <c r="O1190">
        <v>13.54</v>
      </c>
    </row>
    <row r="1191" spans="1:15" x14ac:dyDescent="0.3">
      <c r="A1191" s="3">
        <v>45319</v>
      </c>
      <c r="B1191" t="s">
        <v>17</v>
      </c>
      <c r="C1191" t="s">
        <v>41</v>
      </c>
      <c r="D1191" t="s">
        <v>73</v>
      </c>
      <c r="E1191" t="s">
        <v>103</v>
      </c>
      <c r="F1191">
        <v>31991</v>
      </c>
      <c r="G1191">
        <v>205</v>
      </c>
      <c r="H1191">
        <v>735.95</v>
      </c>
      <c r="I1191">
        <v>24</v>
      </c>
      <c r="J1191">
        <v>4747.7700000000004</v>
      </c>
      <c r="K1191">
        <v>0.64</v>
      </c>
      <c r="L1191">
        <v>11.71</v>
      </c>
      <c r="M1191">
        <v>3.59</v>
      </c>
      <c r="N1191">
        <v>30.66</v>
      </c>
      <c r="O1191">
        <v>6.45</v>
      </c>
    </row>
    <row r="1192" spans="1:15" x14ac:dyDescent="0.3">
      <c r="A1192" s="3">
        <v>45240</v>
      </c>
      <c r="B1192" t="s">
        <v>17</v>
      </c>
      <c r="C1192" t="s">
        <v>28</v>
      </c>
      <c r="D1192" t="s">
        <v>74</v>
      </c>
      <c r="E1192" t="s">
        <v>95</v>
      </c>
      <c r="F1192">
        <v>81427</v>
      </c>
      <c r="G1192">
        <v>6112</v>
      </c>
      <c r="H1192">
        <v>27175.62</v>
      </c>
      <c r="I1192">
        <v>1059</v>
      </c>
      <c r="J1192">
        <v>56633.15</v>
      </c>
      <c r="K1192">
        <v>7.51</v>
      </c>
      <c r="L1192">
        <v>17.329999999999998</v>
      </c>
      <c r="M1192">
        <v>4.45</v>
      </c>
      <c r="N1192">
        <v>25.66</v>
      </c>
      <c r="O1192">
        <v>2.08</v>
      </c>
    </row>
    <row r="1193" spans="1:15" x14ac:dyDescent="0.3">
      <c r="A1193" s="3">
        <v>45375</v>
      </c>
      <c r="B1193" t="s">
        <v>17</v>
      </c>
      <c r="C1193" t="s">
        <v>35</v>
      </c>
      <c r="D1193" t="s">
        <v>75</v>
      </c>
      <c r="E1193" t="s">
        <v>80</v>
      </c>
      <c r="F1193">
        <v>107277</v>
      </c>
      <c r="G1193">
        <v>8911</v>
      </c>
      <c r="H1193">
        <v>39812.17</v>
      </c>
      <c r="I1193">
        <v>1719</v>
      </c>
      <c r="J1193">
        <v>41232.870000000003</v>
      </c>
      <c r="K1193">
        <v>8.31</v>
      </c>
      <c r="L1193">
        <v>19.29</v>
      </c>
      <c r="M1193">
        <v>4.47</v>
      </c>
      <c r="N1193">
        <v>23.16</v>
      </c>
      <c r="O1193">
        <v>1.04</v>
      </c>
    </row>
    <row r="1194" spans="1:15" x14ac:dyDescent="0.3">
      <c r="A1194" s="3">
        <v>45380</v>
      </c>
      <c r="B1194" t="s">
        <v>17</v>
      </c>
      <c r="C1194" t="s">
        <v>64</v>
      </c>
      <c r="D1194" t="s">
        <v>75</v>
      </c>
      <c r="E1194" t="s">
        <v>101</v>
      </c>
      <c r="F1194">
        <v>132732</v>
      </c>
      <c r="G1194">
        <v>14258</v>
      </c>
      <c r="H1194">
        <v>25905.02</v>
      </c>
      <c r="I1194">
        <v>446</v>
      </c>
      <c r="J1194">
        <v>37320.74</v>
      </c>
      <c r="K1194">
        <v>10.74</v>
      </c>
      <c r="L1194">
        <v>3.13</v>
      </c>
      <c r="M1194">
        <v>1.82</v>
      </c>
      <c r="N1194">
        <v>58.08</v>
      </c>
      <c r="O1194">
        <v>1.44</v>
      </c>
    </row>
    <row r="1195" spans="1:15" x14ac:dyDescent="0.3">
      <c r="A1195" s="3">
        <v>45376</v>
      </c>
      <c r="B1195" t="s">
        <v>17</v>
      </c>
      <c r="C1195" t="s">
        <v>60</v>
      </c>
      <c r="D1195" t="s">
        <v>74</v>
      </c>
      <c r="E1195" t="s">
        <v>95</v>
      </c>
      <c r="F1195">
        <v>82521</v>
      </c>
      <c r="G1195">
        <v>3221</v>
      </c>
      <c r="H1195">
        <v>12102.47</v>
      </c>
      <c r="I1195">
        <v>303</v>
      </c>
      <c r="J1195">
        <v>50409.24</v>
      </c>
      <c r="K1195">
        <v>3.9</v>
      </c>
      <c r="L1195">
        <v>9.41</v>
      </c>
      <c r="M1195">
        <v>3.76</v>
      </c>
      <c r="N1195">
        <v>39.94</v>
      </c>
      <c r="O1195">
        <v>4.17</v>
      </c>
    </row>
    <row r="1196" spans="1:15" x14ac:dyDescent="0.3">
      <c r="A1196" s="3">
        <v>45363</v>
      </c>
      <c r="B1196" t="s">
        <v>17</v>
      </c>
      <c r="C1196" t="s">
        <v>35</v>
      </c>
      <c r="D1196" t="s">
        <v>73</v>
      </c>
      <c r="E1196" t="s">
        <v>85</v>
      </c>
      <c r="F1196">
        <v>31779</v>
      </c>
      <c r="G1196">
        <v>161</v>
      </c>
      <c r="H1196">
        <v>267.58999999999997</v>
      </c>
      <c r="I1196">
        <v>12</v>
      </c>
      <c r="J1196">
        <v>606.54999999999995</v>
      </c>
      <c r="K1196">
        <v>0.51</v>
      </c>
      <c r="L1196">
        <v>7.45</v>
      </c>
      <c r="M1196">
        <v>1.66</v>
      </c>
      <c r="N1196">
        <v>22.3</v>
      </c>
      <c r="O1196">
        <v>2.27</v>
      </c>
    </row>
    <row r="1197" spans="1:15" x14ac:dyDescent="0.3">
      <c r="A1197" s="3">
        <v>45294</v>
      </c>
      <c r="B1197" t="s">
        <v>17</v>
      </c>
      <c r="C1197" t="s">
        <v>44</v>
      </c>
      <c r="D1197" t="s">
        <v>73</v>
      </c>
      <c r="E1197" t="s">
        <v>89</v>
      </c>
      <c r="F1197">
        <v>78342</v>
      </c>
      <c r="G1197">
        <v>1166</v>
      </c>
      <c r="H1197">
        <v>1360.97</v>
      </c>
      <c r="I1197">
        <v>158</v>
      </c>
      <c r="J1197">
        <v>9766.83</v>
      </c>
      <c r="K1197">
        <v>1.49</v>
      </c>
      <c r="L1197">
        <v>13.55</v>
      </c>
      <c r="M1197">
        <v>1.17</v>
      </c>
      <c r="N1197">
        <v>8.61</v>
      </c>
      <c r="O1197">
        <v>7.18</v>
      </c>
    </row>
    <row r="1198" spans="1:15" x14ac:dyDescent="0.3">
      <c r="A1198" s="3">
        <v>45256</v>
      </c>
      <c r="B1198" t="s">
        <v>17</v>
      </c>
      <c r="C1198" t="s">
        <v>31</v>
      </c>
      <c r="D1198" t="s">
        <v>75</v>
      </c>
      <c r="E1198" t="s">
        <v>87</v>
      </c>
      <c r="F1198">
        <v>58894</v>
      </c>
      <c r="G1198">
        <v>3858</v>
      </c>
      <c r="H1198">
        <v>7504.4</v>
      </c>
      <c r="I1198">
        <v>757</v>
      </c>
      <c r="J1198">
        <v>137420.71</v>
      </c>
      <c r="K1198">
        <v>6.55</v>
      </c>
      <c r="L1198">
        <v>19.62</v>
      </c>
      <c r="M1198">
        <v>1.95</v>
      </c>
      <c r="N1198">
        <v>9.91</v>
      </c>
      <c r="O1198">
        <v>18.309999999999999</v>
      </c>
    </row>
    <row r="1199" spans="1:15" x14ac:dyDescent="0.3">
      <c r="A1199" s="3">
        <v>45322</v>
      </c>
      <c r="B1199" t="s">
        <v>17</v>
      </c>
      <c r="C1199" t="s">
        <v>56</v>
      </c>
      <c r="D1199" t="s">
        <v>75</v>
      </c>
      <c r="E1199" t="s">
        <v>86</v>
      </c>
      <c r="F1199">
        <v>36014</v>
      </c>
      <c r="G1199">
        <v>2754</v>
      </c>
      <c r="H1199">
        <v>4829.5200000000004</v>
      </c>
      <c r="I1199">
        <v>138</v>
      </c>
      <c r="J1199">
        <v>26346.07</v>
      </c>
      <c r="K1199">
        <v>7.65</v>
      </c>
      <c r="L1199">
        <v>5.01</v>
      </c>
      <c r="M1199">
        <v>1.75</v>
      </c>
      <c r="N1199">
        <v>35</v>
      </c>
      <c r="O1199">
        <v>5.46</v>
      </c>
    </row>
    <row r="1200" spans="1:15" x14ac:dyDescent="0.3">
      <c r="A1200" s="3">
        <v>45316</v>
      </c>
      <c r="B1200" t="s">
        <v>17</v>
      </c>
      <c r="C1200" t="s">
        <v>65</v>
      </c>
      <c r="D1200" t="s">
        <v>73</v>
      </c>
      <c r="E1200" t="s">
        <v>95</v>
      </c>
      <c r="F1200">
        <v>41156</v>
      </c>
      <c r="G1200">
        <v>565</v>
      </c>
      <c r="H1200">
        <v>915.51</v>
      </c>
      <c r="I1200">
        <v>48</v>
      </c>
      <c r="J1200">
        <v>3238.96</v>
      </c>
      <c r="K1200">
        <v>1.37</v>
      </c>
      <c r="L1200">
        <v>8.5</v>
      </c>
      <c r="M1200">
        <v>1.62</v>
      </c>
      <c r="N1200">
        <v>19.07</v>
      </c>
      <c r="O1200">
        <v>3.54</v>
      </c>
    </row>
    <row r="1201" spans="1:15" x14ac:dyDescent="0.3">
      <c r="A1201" s="3">
        <v>45306</v>
      </c>
      <c r="B1201" t="s">
        <v>17</v>
      </c>
      <c r="C1201" t="s">
        <v>31</v>
      </c>
      <c r="D1201" t="s">
        <v>75</v>
      </c>
      <c r="E1201" t="s">
        <v>78</v>
      </c>
      <c r="F1201">
        <v>98943</v>
      </c>
      <c r="G1201">
        <v>2851</v>
      </c>
      <c r="H1201">
        <v>10294.85</v>
      </c>
      <c r="I1201">
        <v>151</v>
      </c>
      <c r="J1201">
        <v>19449.830000000002</v>
      </c>
      <c r="K1201">
        <v>2.88</v>
      </c>
      <c r="L1201">
        <v>5.3</v>
      </c>
      <c r="M1201">
        <v>3.61</v>
      </c>
      <c r="N1201">
        <v>68.180000000000007</v>
      </c>
      <c r="O1201">
        <v>1.89</v>
      </c>
    </row>
    <row r="1202" spans="1:15" x14ac:dyDescent="0.3">
      <c r="A1202" s="3">
        <v>45320</v>
      </c>
      <c r="B1202" t="s">
        <v>17</v>
      </c>
      <c r="C1202" t="s">
        <v>44</v>
      </c>
      <c r="D1202" t="s">
        <v>75</v>
      </c>
      <c r="E1202" t="s">
        <v>87</v>
      </c>
      <c r="F1202">
        <v>144978</v>
      </c>
      <c r="G1202">
        <v>3328</v>
      </c>
      <c r="H1202">
        <v>2293.64</v>
      </c>
      <c r="I1202">
        <v>674</v>
      </c>
      <c r="J1202">
        <v>28358.62</v>
      </c>
      <c r="K1202">
        <v>2.2999999999999998</v>
      </c>
      <c r="L1202">
        <v>20.25</v>
      </c>
      <c r="M1202">
        <v>0.69</v>
      </c>
      <c r="N1202">
        <v>3.4</v>
      </c>
      <c r="O1202">
        <v>12.36</v>
      </c>
    </row>
    <row r="1203" spans="1:15" x14ac:dyDescent="0.3">
      <c r="A1203" s="3">
        <v>45370</v>
      </c>
      <c r="B1203" t="s">
        <v>17</v>
      </c>
      <c r="C1203" t="s">
        <v>50</v>
      </c>
      <c r="D1203" t="s">
        <v>75</v>
      </c>
      <c r="E1203" t="s">
        <v>77</v>
      </c>
      <c r="F1203">
        <v>141907</v>
      </c>
      <c r="G1203">
        <v>17608</v>
      </c>
      <c r="H1203">
        <v>46361.63</v>
      </c>
      <c r="I1203">
        <v>788</v>
      </c>
      <c r="J1203">
        <v>150754.17000000001</v>
      </c>
      <c r="K1203">
        <v>12.41</v>
      </c>
      <c r="L1203">
        <v>4.4800000000000004</v>
      </c>
      <c r="M1203">
        <v>2.63</v>
      </c>
      <c r="N1203">
        <v>58.83</v>
      </c>
      <c r="O1203">
        <v>3.25</v>
      </c>
    </row>
    <row r="1204" spans="1:15" x14ac:dyDescent="0.3">
      <c r="A1204" s="3">
        <v>45263</v>
      </c>
      <c r="B1204" t="s">
        <v>17</v>
      </c>
      <c r="C1204" t="s">
        <v>62</v>
      </c>
      <c r="D1204" t="s">
        <v>73</v>
      </c>
      <c r="E1204" t="s">
        <v>94</v>
      </c>
      <c r="F1204">
        <v>58255</v>
      </c>
      <c r="G1204">
        <v>2377</v>
      </c>
      <c r="H1204">
        <v>9328.65</v>
      </c>
      <c r="I1204">
        <v>147</v>
      </c>
      <c r="J1204">
        <v>25213.27</v>
      </c>
      <c r="K1204">
        <v>4.08</v>
      </c>
      <c r="L1204">
        <v>6.18</v>
      </c>
      <c r="M1204">
        <v>3.92</v>
      </c>
      <c r="N1204">
        <v>63.46</v>
      </c>
      <c r="O1204">
        <v>2.7</v>
      </c>
    </row>
    <row r="1205" spans="1:15" x14ac:dyDescent="0.3">
      <c r="A1205" s="3">
        <v>45334</v>
      </c>
      <c r="B1205" t="s">
        <v>17</v>
      </c>
      <c r="C1205" t="s">
        <v>57</v>
      </c>
      <c r="D1205" t="s">
        <v>75</v>
      </c>
      <c r="E1205" t="s">
        <v>90</v>
      </c>
      <c r="F1205">
        <v>22461</v>
      </c>
      <c r="G1205">
        <v>155</v>
      </c>
      <c r="H1205">
        <v>387.24</v>
      </c>
      <c r="I1205">
        <v>27</v>
      </c>
      <c r="J1205">
        <v>5056.7</v>
      </c>
      <c r="K1205">
        <v>0.69</v>
      </c>
      <c r="L1205">
        <v>17.420000000000002</v>
      </c>
      <c r="M1205">
        <v>2.5</v>
      </c>
      <c r="N1205">
        <v>14.34</v>
      </c>
      <c r="O1205">
        <v>13.06</v>
      </c>
    </row>
    <row r="1206" spans="1:15" x14ac:dyDescent="0.3">
      <c r="A1206" s="3">
        <v>45335</v>
      </c>
      <c r="B1206" t="s">
        <v>17</v>
      </c>
      <c r="C1206" t="s">
        <v>52</v>
      </c>
      <c r="D1206" t="s">
        <v>75</v>
      </c>
      <c r="E1206" t="s">
        <v>79</v>
      </c>
      <c r="F1206">
        <v>118112</v>
      </c>
      <c r="G1206">
        <v>16161</v>
      </c>
      <c r="H1206">
        <v>60772.83</v>
      </c>
      <c r="I1206">
        <v>3212</v>
      </c>
      <c r="J1206">
        <v>140839.26</v>
      </c>
      <c r="K1206">
        <v>13.68</v>
      </c>
      <c r="L1206">
        <v>19.88</v>
      </c>
      <c r="M1206">
        <v>3.76</v>
      </c>
      <c r="N1206">
        <v>18.920000000000002</v>
      </c>
      <c r="O1206">
        <v>2.3199999999999998</v>
      </c>
    </row>
    <row r="1207" spans="1:15" x14ac:dyDescent="0.3">
      <c r="A1207" s="3">
        <v>45219</v>
      </c>
      <c r="B1207" t="s">
        <v>17</v>
      </c>
      <c r="C1207" t="s">
        <v>59</v>
      </c>
      <c r="D1207" t="s">
        <v>75</v>
      </c>
      <c r="E1207" t="s">
        <v>97</v>
      </c>
      <c r="F1207">
        <v>95839</v>
      </c>
      <c r="G1207">
        <v>4428</v>
      </c>
      <c r="H1207">
        <v>7017.37</v>
      </c>
      <c r="I1207">
        <v>450</v>
      </c>
      <c r="J1207">
        <v>36763.89</v>
      </c>
      <c r="K1207">
        <v>4.62</v>
      </c>
      <c r="L1207">
        <v>10.16</v>
      </c>
      <c r="M1207">
        <v>1.58</v>
      </c>
      <c r="N1207">
        <v>15.59</v>
      </c>
      <c r="O1207">
        <v>5.24</v>
      </c>
    </row>
    <row r="1208" spans="1:15" x14ac:dyDescent="0.3">
      <c r="A1208" s="3">
        <v>45228</v>
      </c>
      <c r="B1208" t="s">
        <v>17</v>
      </c>
      <c r="C1208" t="s">
        <v>35</v>
      </c>
      <c r="D1208" t="s">
        <v>76</v>
      </c>
      <c r="E1208" t="s">
        <v>98</v>
      </c>
      <c r="F1208">
        <v>148893</v>
      </c>
      <c r="G1208">
        <v>12501</v>
      </c>
      <c r="H1208">
        <v>13194.89</v>
      </c>
      <c r="I1208">
        <v>2016</v>
      </c>
      <c r="J1208">
        <v>75953.759999999995</v>
      </c>
      <c r="K1208">
        <v>8.4</v>
      </c>
      <c r="L1208">
        <v>16.13</v>
      </c>
      <c r="M1208">
        <v>1.06</v>
      </c>
      <c r="N1208">
        <v>6.55</v>
      </c>
      <c r="O1208">
        <v>5.76</v>
      </c>
    </row>
    <row r="1209" spans="1:15" x14ac:dyDescent="0.3">
      <c r="A1209" s="3">
        <v>45340</v>
      </c>
      <c r="B1209" t="s">
        <v>17</v>
      </c>
      <c r="C1209" t="s">
        <v>51</v>
      </c>
      <c r="D1209" t="s">
        <v>74</v>
      </c>
      <c r="E1209" t="s">
        <v>83</v>
      </c>
      <c r="F1209">
        <v>17189</v>
      </c>
      <c r="G1209">
        <v>859</v>
      </c>
      <c r="H1209">
        <v>2116.33</v>
      </c>
      <c r="I1209">
        <v>155</v>
      </c>
      <c r="J1209">
        <v>23125.46</v>
      </c>
      <c r="K1209">
        <v>5</v>
      </c>
      <c r="L1209">
        <v>18.04</v>
      </c>
      <c r="M1209">
        <v>2.46</v>
      </c>
      <c r="N1209">
        <v>13.65</v>
      </c>
      <c r="O1209">
        <v>10.93</v>
      </c>
    </row>
    <row r="1210" spans="1:15" x14ac:dyDescent="0.3">
      <c r="A1210" s="3">
        <v>45251</v>
      </c>
      <c r="B1210" t="s">
        <v>17</v>
      </c>
      <c r="C1210" t="s">
        <v>52</v>
      </c>
      <c r="D1210" t="s">
        <v>74</v>
      </c>
      <c r="E1210" t="s">
        <v>78</v>
      </c>
      <c r="F1210">
        <v>133510</v>
      </c>
      <c r="G1210">
        <v>13164</v>
      </c>
      <c r="H1210">
        <v>13673.06</v>
      </c>
      <c r="I1210">
        <v>1763</v>
      </c>
      <c r="J1210">
        <v>38877.800000000003</v>
      </c>
      <c r="K1210">
        <v>9.86</v>
      </c>
      <c r="L1210">
        <v>13.39</v>
      </c>
      <c r="M1210">
        <v>1.04</v>
      </c>
      <c r="N1210">
        <v>7.76</v>
      </c>
      <c r="O1210">
        <v>2.84</v>
      </c>
    </row>
    <row r="1211" spans="1:15" x14ac:dyDescent="0.3">
      <c r="A1211" s="3">
        <v>45238</v>
      </c>
      <c r="B1211" t="s">
        <v>17</v>
      </c>
      <c r="C1211" t="s">
        <v>24</v>
      </c>
      <c r="D1211" t="s">
        <v>75</v>
      </c>
      <c r="E1211" t="s">
        <v>77</v>
      </c>
      <c r="F1211">
        <v>141682</v>
      </c>
      <c r="G1211">
        <v>8460</v>
      </c>
      <c r="H1211">
        <v>17727.23</v>
      </c>
      <c r="I1211">
        <v>317</v>
      </c>
      <c r="J1211">
        <v>18521.57</v>
      </c>
      <c r="K1211">
        <v>5.97</v>
      </c>
      <c r="L1211">
        <v>3.75</v>
      </c>
      <c r="M1211">
        <v>2.1</v>
      </c>
      <c r="N1211">
        <v>55.92</v>
      </c>
      <c r="O1211">
        <v>1.04</v>
      </c>
    </row>
    <row r="1212" spans="1:15" x14ac:dyDescent="0.3">
      <c r="A1212" s="3">
        <v>45283</v>
      </c>
      <c r="B1212" t="s">
        <v>17</v>
      </c>
      <c r="C1212" t="s">
        <v>48</v>
      </c>
      <c r="D1212" t="s">
        <v>73</v>
      </c>
      <c r="E1212" t="s">
        <v>98</v>
      </c>
      <c r="F1212">
        <v>44132</v>
      </c>
      <c r="G1212">
        <v>6335</v>
      </c>
      <c r="H1212">
        <v>27303.18</v>
      </c>
      <c r="I1212">
        <v>614</v>
      </c>
      <c r="J1212">
        <v>8230.3799999999992</v>
      </c>
      <c r="K1212">
        <v>14.35</v>
      </c>
      <c r="L1212">
        <v>9.69</v>
      </c>
      <c r="M1212">
        <v>4.3099999999999996</v>
      </c>
      <c r="N1212">
        <v>44.47</v>
      </c>
      <c r="O1212">
        <v>0.3</v>
      </c>
    </row>
    <row r="1213" spans="1:15" x14ac:dyDescent="0.3">
      <c r="A1213" s="3">
        <v>45313</v>
      </c>
      <c r="B1213" t="s">
        <v>17</v>
      </c>
      <c r="C1213" t="s">
        <v>60</v>
      </c>
      <c r="D1213" t="s">
        <v>74</v>
      </c>
      <c r="E1213" t="s">
        <v>92</v>
      </c>
      <c r="F1213">
        <v>137404</v>
      </c>
      <c r="G1213">
        <v>4255</v>
      </c>
      <c r="H1213">
        <v>8544.44</v>
      </c>
      <c r="I1213">
        <v>893</v>
      </c>
      <c r="J1213">
        <v>29052.7</v>
      </c>
      <c r="K1213">
        <v>3.1</v>
      </c>
      <c r="L1213">
        <v>20.99</v>
      </c>
      <c r="M1213">
        <v>2.0099999999999998</v>
      </c>
      <c r="N1213">
        <v>9.57</v>
      </c>
      <c r="O1213">
        <v>3.4</v>
      </c>
    </row>
    <row r="1214" spans="1:15" x14ac:dyDescent="0.3">
      <c r="A1214" s="3">
        <v>45374</v>
      </c>
      <c r="B1214" t="s">
        <v>17</v>
      </c>
      <c r="C1214" t="s">
        <v>40</v>
      </c>
      <c r="D1214" t="s">
        <v>75</v>
      </c>
      <c r="E1214" t="s">
        <v>77</v>
      </c>
      <c r="F1214">
        <v>31471</v>
      </c>
      <c r="G1214">
        <v>3641</v>
      </c>
      <c r="H1214">
        <v>3078.82</v>
      </c>
      <c r="I1214">
        <v>788</v>
      </c>
      <c r="J1214">
        <v>62579.19</v>
      </c>
      <c r="K1214">
        <v>11.57</v>
      </c>
      <c r="L1214">
        <v>21.64</v>
      </c>
      <c r="M1214">
        <v>0.85</v>
      </c>
      <c r="N1214">
        <v>3.91</v>
      </c>
      <c r="O1214">
        <v>20.329999999999998</v>
      </c>
    </row>
    <row r="1215" spans="1:15" x14ac:dyDescent="0.3">
      <c r="A1215" s="3">
        <v>45349</v>
      </c>
      <c r="B1215" t="s">
        <v>17</v>
      </c>
      <c r="C1215" t="s">
        <v>58</v>
      </c>
      <c r="D1215" t="s">
        <v>75</v>
      </c>
      <c r="E1215" t="s">
        <v>97</v>
      </c>
      <c r="F1215">
        <v>54844</v>
      </c>
      <c r="G1215">
        <v>6439</v>
      </c>
      <c r="H1215">
        <v>11619.97</v>
      </c>
      <c r="I1215">
        <v>961</v>
      </c>
      <c r="J1215">
        <v>40787.85</v>
      </c>
      <c r="K1215">
        <v>11.74</v>
      </c>
      <c r="L1215">
        <v>14.92</v>
      </c>
      <c r="M1215">
        <v>1.8</v>
      </c>
      <c r="N1215">
        <v>12.09</v>
      </c>
      <c r="O1215">
        <v>3.51</v>
      </c>
    </row>
    <row r="1216" spans="1:15" x14ac:dyDescent="0.3">
      <c r="A1216" s="3">
        <v>45223</v>
      </c>
      <c r="B1216" t="s">
        <v>17</v>
      </c>
      <c r="C1216" t="s">
        <v>63</v>
      </c>
      <c r="D1216" t="s">
        <v>74</v>
      </c>
      <c r="E1216" t="s">
        <v>86</v>
      </c>
      <c r="F1216">
        <v>129143</v>
      </c>
      <c r="G1216">
        <v>3380</v>
      </c>
      <c r="H1216">
        <v>14351.69</v>
      </c>
      <c r="I1216">
        <v>690</v>
      </c>
      <c r="J1216">
        <v>122858.95</v>
      </c>
      <c r="K1216">
        <v>2.62</v>
      </c>
      <c r="L1216">
        <v>20.41</v>
      </c>
      <c r="M1216">
        <v>4.25</v>
      </c>
      <c r="N1216">
        <v>20.8</v>
      </c>
      <c r="O1216">
        <v>8.56</v>
      </c>
    </row>
    <row r="1217" spans="1:15" x14ac:dyDescent="0.3">
      <c r="A1217" s="3">
        <v>45314</v>
      </c>
      <c r="B1217" t="s">
        <v>17</v>
      </c>
      <c r="C1217" t="s">
        <v>51</v>
      </c>
      <c r="D1217" t="s">
        <v>76</v>
      </c>
      <c r="E1217" t="s">
        <v>82</v>
      </c>
      <c r="F1217">
        <v>134791</v>
      </c>
      <c r="G1217">
        <v>12897</v>
      </c>
      <c r="H1217">
        <v>47898.16</v>
      </c>
      <c r="I1217">
        <v>556</v>
      </c>
      <c r="J1217">
        <v>39077.83</v>
      </c>
      <c r="K1217">
        <v>9.57</v>
      </c>
      <c r="L1217">
        <v>4.3099999999999996</v>
      </c>
      <c r="M1217">
        <v>3.71</v>
      </c>
      <c r="N1217">
        <v>86.15</v>
      </c>
      <c r="O1217">
        <v>0.82</v>
      </c>
    </row>
    <row r="1218" spans="1:15" x14ac:dyDescent="0.3">
      <c r="A1218" s="3">
        <v>45316</v>
      </c>
      <c r="B1218" t="s">
        <v>17</v>
      </c>
      <c r="C1218" t="s">
        <v>70</v>
      </c>
      <c r="D1218" t="s">
        <v>76</v>
      </c>
      <c r="E1218" t="s">
        <v>85</v>
      </c>
      <c r="F1218">
        <v>15584</v>
      </c>
      <c r="G1218">
        <v>786</v>
      </c>
      <c r="H1218">
        <v>2362.83</v>
      </c>
      <c r="I1218">
        <v>76</v>
      </c>
      <c r="J1218">
        <v>2580.87</v>
      </c>
      <c r="K1218">
        <v>5.04</v>
      </c>
      <c r="L1218">
        <v>9.67</v>
      </c>
      <c r="M1218">
        <v>3.01</v>
      </c>
      <c r="N1218">
        <v>31.09</v>
      </c>
      <c r="O1218">
        <v>1.0900000000000001</v>
      </c>
    </row>
    <row r="1219" spans="1:15" x14ac:dyDescent="0.3">
      <c r="A1219" s="3">
        <v>45331</v>
      </c>
      <c r="B1219" t="s">
        <v>17</v>
      </c>
      <c r="C1219" t="s">
        <v>69</v>
      </c>
      <c r="D1219" t="s">
        <v>74</v>
      </c>
      <c r="E1219" t="s">
        <v>89</v>
      </c>
      <c r="F1219">
        <v>35588</v>
      </c>
      <c r="G1219">
        <v>3255</v>
      </c>
      <c r="H1219">
        <v>12170.36</v>
      </c>
      <c r="I1219">
        <v>333</v>
      </c>
      <c r="J1219">
        <v>10253.870000000001</v>
      </c>
      <c r="K1219">
        <v>9.15</v>
      </c>
      <c r="L1219">
        <v>10.23</v>
      </c>
      <c r="M1219">
        <v>3.74</v>
      </c>
      <c r="N1219">
        <v>36.549999999999997</v>
      </c>
      <c r="O1219">
        <v>0.84</v>
      </c>
    </row>
    <row r="1220" spans="1:15" x14ac:dyDescent="0.3">
      <c r="A1220" s="3">
        <v>45316</v>
      </c>
      <c r="B1220" t="s">
        <v>17</v>
      </c>
      <c r="C1220" t="s">
        <v>37</v>
      </c>
      <c r="D1220" t="s">
        <v>75</v>
      </c>
      <c r="E1220" t="s">
        <v>101</v>
      </c>
      <c r="F1220">
        <v>109901</v>
      </c>
      <c r="G1220">
        <v>3683</v>
      </c>
      <c r="H1220">
        <v>5059.2700000000004</v>
      </c>
      <c r="I1220">
        <v>320</v>
      </c>
      <c r="J1220">
        <v>41710.410000000003</v>
      </c>
      <c r="K1220">
        <v>3.35</v>
      </c>
      <c r="L1220">
        <v>8.69</v>
      </c>
      <c r="M1220">
        <v>1.37</v>
      </c>
      <c r="N1220">
        <v>15.81</v>
      </c>
      <c r="O1220">
        <v>8.24</v>
      </c>
    </row>
    <row r="1221" spans="1:15" x14ac:dyDescent="0.3">
      <c r="A1221" s="3">
        <v>45214</v>
      </c>
      <c r="B1221" t="s">
        <v>17</v>
      </c>
      <c r="C1221" t="s">
        <v>49</v>
      </c>
      <c r="D1221" t="s">
        <v>76</v>
      </c>
      <c r="E1221" t="s">
        <v>93</v>
      </c>
      <c r="F1221">
        <v>148825</v>
      </c>
      <c r="G1221">
        <v>13712</v>
      </c>
      <c r="H1221">
        <v>44617.85</v>
      </c>
      <c r="I1221">
        <v>1355</v>
      </c>
      <c r="J1221">
        <v>224495.78</v>
      </c>
      <c r="K1221">
        <v>9.2100000000000009</v>
      </c>
      <c r="L1221">
        <v>9.8800000000000008</v>
      </c>
      <c r="M1221">
        <v>3.25</v>
      </c>
      <c r="N1221">
        <v>32.93</v>
      </c>
      <c r="O1221">
        <v>5.03</v>
      </c>
    </row>
    <row r="1222" spans="1:15" x14ac:dyDescent="0.3">
      <c r="A1222" s="3">
        <v>45318</v>
      </c>
      <c r="B1222" t="s">
        <v>17</v>
      </c>
      <c r="C1222" t="s">
        <v>53</v>
      </c>
      <c r="D1222" t="s">
        <v>73</v>
      </c>
      <c r="E1222" t="s">
        <v>104</v>
      </c>
      <c r="F1222">
        <v>147485</v>
      </c>
      <c r="G1222">
        <v>5101</v>
      </c>
      <c r="H1222">
        <v>11849.97</v>
      </c>
      <c r="I1222">
        <v>929</v>
      </c>
      <c r="J1222">
        <v>37281.64</v>
      </c>
      <c r="K1222">
        <v>3.46</v>
      </c>
      <c r="L1222">
        <v>18.21</v>
      </c>
      <c r="M1222">
        <v>2.3199999999999998</v>
      </c>
      <c r="N1222">
        <v>12.76</v>
      </c>
      <c r="O1222">
        <v>3.15</v>
      </c>
    </row>
    <row r="1223" spans="1:15" x14ac:dyDescent="0.3">
      <c r="A1223" s="3">
        <v>45205</v>
      </c>
      <c r="B1223" t="s">
        <v>17</v>
      </c>
      <c r="C1223" t="s">
        <v>47</v>
      </c>
      <c r="D1223" t="s">
        <v>74</v>
      </c>
      <c r="E1223" t="s">
        <v>103</v>
      </c>
      <c r="F1223">
        <v>81784</v>
      </c>
      <c r="G1223">
        <v>1711</v>
      </c>
      <c r="H1223">
        <v>6883.53</v>
      </c>
      <c r="I1223">
        <v>162</v>
      </c>
      <c r="J1223">
        <v>22413.46</v>
      </c>
      <c r="K1223">
        <v>2.09</v>
      </c>
      <c r="L1223">
        <v>9.4700000000000006</v>
      </c>
      <c r="M1223">
        <v>4.0199999999999996</v>
      </c>
      <c r="N1223">
        <v>42.49</v>
      </c>
      <c r="O1223">
        <v>3.26</v>
      </c>
    </row>
    <row r="1224" spans="1:15" x14ac:dyDescent="0.3">
      <c r="A1224" s="3">
        <v>45265</v>
      </c>
      <c r="B1224" t="s">
        <v>17</v>
      </c>
      <c r="C1224" t="s">
        <v>68</v>
      </c>
      <c r="D1224" t="s">
        <v>76</v>
      </c>
      <c r="E1224" t="s">
        <v>90</v>
      </c>
      <c r="F1224">
        <v>104795</v>
      </c>
      <c r="G1224">
        <v>909</v>
      </c>
      <c r="H1224">
        <v>2935.34</v>
      </c>
      <c r="I1224">
        <v>81</v>
      </c>
      <c r="J1224">
        <v>1285.43</v>
      </c>
      <c r="K1224">
        <v>0.87</v>
      </c>
      <c r="L1224">
        <v>8.91</v>
      </c>
      <c r="M1224">
        <v>3.23</v>
      </c>
      <c r="N1224">
        <v>36.24</v>
      </c>
      <c r="O1224">
        <v>0.44</v>
      </c>
    </row>
    <row r="1225" spans="1:15" x14ac:dyDescent="0.3">
      <c r="A1225" s="3">
        <v>45255</v>
      </c>
      <c r="B1225" t="s">
        <v>17</v>
      </c>
      <c r="C1225" t="s">
        <v>52</v>
      </c>
      <c r="D1225" t="s">
        <v>76</v>
      </c>
      <c r="E1225" t="s">
        <v>101</v>
      </c>
      <c r="F1225">
        <v>1790</v>
      </c>
      <c r="G1225">
        <v>167</v>
      </c>
      <c r="H1225">
        <v>231.68</v>
      </c>
      <c r="I1225">
        <v>17</v>
      </c>
      <c r="J1225">
        <v>352.13</v>
      </c>
      <c r="K1225">
        <v>9.33</v>
      </c>
      <c r="L1225">
        <v>10.18</v>
      </c>
      <c r="M1225">
        <v>1.39</v>
      </c>
      <c r="N1225">
        <v>13.63</v>
      </c>
      <c r="O1225">
        <v>1.52</v>
      </c>
    </row>
    <row r="1226" spans="1:15" x14ac:dyDescent="0.3">
      <c r="A1226" s="3">
        <v>45211</v>
      </c>
      <c r="B1226" t="s">
        <v>17</v>
      </c>
      <c r="C1226" t="s">
        <v>23</v>
      </c>
      <c r="D1226" t="s">
        <v>74</v>
      </c>
      <c r="E1226" t="s">
        <v>103</v>
      </c>
      <c r="F1226">
        <v>20144</v>
      </c>
      <c r="G1226">
        <v>530</v>
      </c>
      <c r="H1226">
        <v>859.5</v>
      </c>
      <c r="I1226">
        <v>24</v>
      </c>
      <c r="J1226">
        <v>4382.67</v>
      </c>
      <c r="K1226">
        <v>2.63</v>
      </c>
      <c r="L1226">
        <v>4.53</v>
      </c>
      <c r="M1226">
        <v>1.62</v>
      </c>
      <c r="N1226">
        <v>35.81</v>
      </c>
      <c r="O1226">
        <v>5.0999999999999996</v>
      </c>
    </row>
    <row r="1227" spans="1:15" x14ac:dyDescent="0.3">
      <c r="A1227" s="3">
        <v>45288</v>
      </c>
      <c r="B1227" t="s">
        <v>17</v>
      </c>
      <c r="C1227" t="s">
        <v>72</v>
      </c>
      <c r="D1227" t="s">
        <v>75</v>
      </c>
      <c r="E1227" t="s">
        <v>103</v>
      </c>
      <c r="F1227">
        <v>112069</v>
      </c>
      <c r="G1227">
        <v>658</v>
      </c>
      <c r="H1227">
        <v>1568.56</v>
      </c>
      <c r="I1227">
        <v>35</v>
      </c>
      <c r="J1227">
        <v>2274.91</v>
      </c>
      <c r="K1227">
        <v>0.59</v>
      </c>
      <c r="L1227">
        <v>5.32</v>
      </c>
      <c r="M1227">
        <v>2.38</v>
      </c>
      <c r="N1227">
        <v>44.82</v>
      </c>
      <c r="O1227">
        <v>1.45</v>
      </c>
    </row>
    <row r="1228" spans="1:15" x14ac:dyDescent="0.3">
      <c r="A1228" s="3">
        <v>45338</v>
      </c>
      <c r="B1228" t="s">
        <v>17</v>
      </c>
      <c r="C1228" t="s">
        <v>27</v>
      </c>
      <c r="D1228" t="s">
        <v>74</v>
      </c>
      <c r="E1228" t="s">
        <v>106</v>
      </c>
      <c r="F1228">
        <v>17714</v>
      </c>
      <c r="G1228">
        <v>2467</v>
      </c>
      <c r="H1228">
        <v>2622.29</v>
      </c>
      <c r="I1228">
        <v>526</v>
      </c>
      <c r="J1228">
        <v>23738.33</v>
      </c>
      <c r="K1228">
        <v>13.93</v>
      </c>
      <c r="L1228">
        <v>21.32</v>
      </c>
      <c r="M1228">
        <v>1.06</v>
      </c>
      <c r="N1228">
        <v>4.99</v>
      </c>
      <c r="O1228">
        <v>9.0500000000000007</v>
      </c>
    </row>
    <row r="1229" spans="1:15" x14ac:dyDescent="0.3">
      <c r="A1229" s="3">
        <v>45217</v>
      </c>
      <c r="B1229" t="s">
        <v>17</v>
      </c>
      <c r="C1229" t="s">
        <v>59</v>
      </c>
      <c r="D1229" t="s">
        <v>73</v>
      </c>
      <c r="E1229" t="s">
        <v>88</v>
      </c>
      <c r="F1229">
        <v>16795</v>
      </c>
      <c r="G1229">
        <v>1889</v>
      </c>
      <c r="H1229">
        <v>4989.5600000000004</v>
      </c>
      <c r="I1229">
        <v>374</v>
      </c>
      <c r="J1229">
        <v>42272.73</v>
      </c>
      <c r="K1229">
        <v>11.25</v>
      </c>
      <c r="L1229">
        <v>19.8</v>
      </c>
      <c r="M1229">
        <v>2.64</v>
      </c>
      <c r="N1229">
        <v>13.34</v>
      </c>
      <c r="O1229">
        <v>8.4700000000000006</v>
      </c>
    </row>
    <row r="1230" spans="1:15" x14ac:dyDescent="0.3">
      <c r="A1230" s="3">
        <v>45208</v>
      </c>
      <c r="B1230" t="s">
        <v>17</v>
      </c>
      <c r="C1230" t="s">
        <v>26</v>
      </c>
      <c r="D1230" t="s">
        <v>75</v>
      </c>
      <c r="E1230" t="s">
        <v>81</v>
      </c>
      <c r="F1230">
        <v>124750</v>
      </c>
      <c r="G1230">
        <v>10293</v>
      </c>
      <c r="H1230">
        <v>12365.78</v>
      </c>
      <c r="I1230">
        <v>633</v>
      </c>
      <c r="J1230">
        <v>116291.84</v>
      </c>
      <c r="K1230">
        <v>8.25</v>
      </c>
      <c r="L1230">
        <v>6.15</v>
      </c>
      <c r="M1230">
        <v>1.2</v>
      </c>
      <c r="N1230">
        <v>19.54</v>
      </c>
      <c r="O1230">
        <v>9.4</v>
      </c>
    </row>
    <row r="1231" spans="1:15" x14ac:dyDescent="0.3">
      <c r="A1231" s="3">
        <v>45304</v>
      </c>
      <c r="B1231" t="s">
        <v>17</v>
      </c>
      <c r="C1231" t="s">
        <v>23</v>
      </c>
      <c r="D1231" t="s">
        <v>76</v>
      </c>
      <c r="E1231" t="s">
        <v>92</v>
      </c>
      <c r="F1231">
        <v>76259</v>
      </c>
      <c r="G1231">
        <v>4006</v>
      </c>
      <c r="H1231">
        <v>7713.7</v>
      </c>
      <c r="I1231">
        <v>698</v>
      </c>
      <c r="J1231">
        <v>49607.26</v>
      </c>
      <c r="K1231">
        <v>5.25</v>
      </c>
      <c r="L1231">
        <v>17.420000000000002</v>
      </c>
      <c r="M1231">
        <v>1.93</v>
      </c>
      <c r="N1231">
        <v>11.05</v>
      </c>
      <c r="O1231">
        <v>6.43</v>
      </c>
    </row>
    <row r="1232" spans="1:15" x14ac:dyDescent="0.3">
      <c r="A1232" s="3">
        <v>45234</v>
      </c>
      <c r="B1232" t="s">
        <v>17</v>
      </c>
      <c r="C1232" t="s">
        <v>37</v>
      </c>
      <c r="D1232" t="s">
        <v>75</v>
      </c>
      <c r="E1232" t="s">
        <v>85</v>
      </c>
      <c r="F1232">
        <v>48181</v>
      </c>
      <c r="G1232">
        <v>6892</v>
      </c>
      <c r="H1232">
        <v>23608.57</v>
      </c>
      <c r="I1232">
        <v>989</v>
      </c>
      <c r="J1232">
        <v>174830.04</v>
      </c>
      <c r="K1232">
        <v>14.3</v>
      </c>
      <c r="L1232">
        <v>14.35</v>
      </c>
      <c r="M1232">
        <v>3.43</v>
      </c>
      <c r="N1232">
        <v>23.87</v>
      </c>
      <c r="O1232">
        <v>7.41</v>
      </c>
    </row>
    <row r="1233" spans="1:15" x14ac:dyDescent="0.3">
      <c r="A1233" s="3">
        <v>45295</v>
      </c>
      <c r="B1233" t="s">
        <v>17</v>
      </c>
      <c r="C1233" t="s">
        <v>68</v>
      </c>
      <c r="D1233" t="s">
        <v>74</v>
      </c>
      <c r="E1233" t="s">
        <v>104</v>
      </c>
      <c r="F1233">
        <v>111195</v>
      </c>
      <c r="G1233">
        <v>1355</v>
      </c>
      <c r="H1233">
        <v>1970.11</v>
      </c>
      <c r="I1233">
        <v>160</v>
      </c>
      <c r="J1233">
        <v>7881.73</v>
      </c>
      <c r="K1233">
        <v>1.22</v>
      </c>
      <c r="L1233">
        <v>11.81</v>
      </c>
      <c r="M1233">
        <v>1.45</v>
      </c>
      <c r="N1233">
        <v>12.31</v>
      </c>
      <c r="O1233">
        <v>4</v>
      </c>
    </row>
    <row r="1234" spans="1:15" x14ac:dyDescent="0.3">
      <c r="A1234" s="3">
        <v>45314</v>
      </c>
      <c r="B1234" t="s">
        <v>17</v>
      </c>
      <c r="C1234" t="s">
        <v>24</v>
      </c>
      <c r="D1234" t="s">
        <v>75</v>
      </c>
      <c r="E1234" t="s">
        <v>89</v>
      </c>
      <c r="F1234">
        <v>101264</v>
      </c>
      <c r="G1234">
        <v>11429</v>
      </c>
      <c r="H1234">
        <v>47644.68</v>
      </c>
      <c r="I1234">
        <v>1263</v>
      </c>
      <c r="J1234">
        <v>90577.13</v>
      </c>
      <c r="K1234">
        <v>11.29</v>
      </c>
      <c r="L1234">
        <v>11.05</v>
      </c>
      <c r="M1234">
        <v>4.17</v>
      </c>
      <c r="N1234">
        <v>37.72</v>
      </c>
      <c r="O1234">
        <v>1.9</v>
      </c>
    </row>
    <row r="1235" spans="1:15" x14ac:dyDescent="0.3">
      <c r="A1235" s="3">
        <v>45296</v>
      </c>
      <c r="B1235" t="s">
        <v>17</v>
      </c>
      <c r="C1235" t="s">
        <v>72</v>
      </c>
      <c r="D1235" t="s">
        <v>76</v>
      </c>
      <c r="E1235" t="s">
        <v>103</v>
      </c>
      <c r="F1235">
        <v>99958</v>
      </c>
      <c r="G1235">
        <v>14436</v>
      </c>
      <c r="H1235">
        <v>32104.15</v>
      </c>
      <c r="I1235">
        <v>1774</v>
      </c>
      <c r="J1235">
        <v>130516.24</v>
      </c>
      <c r="K1235">
        <v>14.44</v>
      </c>
      <c r="L1235">
        <v>12.29</v>
      </c>
      <c r="M1235">
        <v>2.2200000000000002</v>
      </c>
      <c r="N1235">
        <v>18.100000000000001</v>
      </c>
      <c r="O1235">
        <v>4.07</v>
      </c>
    </row>
    <row r="1236" spans="1:15" x14ac:dyDescent="0.3">
      <c r="A1236" s="3">
        <v>45374</v>
      </c>
      <c r="B1236" t="s">
        <v>17</v>
      </c>
      <c r="C1236" t="s">
        <v>29</v>
      </c>
      <c r="D1236" t="s">
        <v>76</v>
      </c>
      <c r="E1236" t="s">
        <v>85</v>
      </c>
      <c r="F1236">
        <v>22037</v>
      </c>
      <c r="G1236">
        <v>3016</v>
      </c>
      <c r="H1236">
        <v>8241.8799999999992</v>
      </c>
      <c r="I1236">
        <v>527</v>
      </c>
      <c r="J1236">
        <v>86060.32</v>
      </c>
      <c r="K1236">
        <v>13.69</v>
      </c>
      <c r="L1236">
        <v>17.47</v>
      </c>
      <c r="M1236">
        <v>2.73</v>
      </c>
      <c r="N1236">
        <v>15.64</v>
      </c>
      <c r="O1236">
        <v>10.44</v>
      </c>
    </row>
    <row r="1237" spans="1:15" x14ac:dyDescent="0.3">
      <c r="A1237" s="3">
        <v>45234</v>
      </c>
      <c r="B1237" t="s">
        <v>17</v>
      </c>
      <c r="C1237" t="s">
        <v>28</v>
      </c>
      <c r="D1237" t="s">
        <v>76</v>
      </c>
      <c r="E1237" t="s">
        <v>86</v>
      </c>
      <c r="F1237">
        <v>142374</v>
      </c>
      <c r="G1237">
        <v>7769</v>
      </c>
      <c r="H1237">
        <v>16922.02</v>
      </c>
      <c r="I1237">
        <v>1485</v>
      </c>
      <c r="J1237">
        <v>112614.67</v>
      </c>
      <c r="K1237">
        <v>5.46</v>
      </c>
      <c r="L1237">
        <v>19.11</v>
      </c>
      <c r="M1237">
        <v>2.1800000000000002</v>
      </c>
      <c r="N1237">
        <v>11.4</v>
      </c>
      <c r="O1237">
        <v>6.65</v>
      </c>
    </row>
    <row r="1238" spans="1:15" x14ac:dyDescent="0.3">
      <c r="A1238" s="3">
        <v>45230</v>
      </c>
      <c r="B1238" t="s">
        <v>17</v>
      </c>
      <c r="C1238" t="s">
        <v>50</v>
      </c>
      <c r="D1238" t="s">
        <v>76</v>
      </c>
      <c r="E1238" t="s">
        <v>97</v>
      </c>
      <c r="F1238">
        <v>92165</v>
      </c>
      <c r="G1238">
        <v>11070</v>
      </c>
      <c r="H1238">
        <v>47136.82</v>
      </c>
      <c r="I1238">
        <v>1642</v>
      </c>
      <c r="J1238">
        <v>245671.64</v>
      </c>
      <c r="K1238">
        <v>12.01</v>
      </c>
      <c r="L1238">
        <v>14.83</v>
      </c>
      <c r="M1238">
        <v>4.26</v>
      </c>
      <c r="N1238">
        <v>28.71</v>
      </c>
      <c r="O1238">
        <v>5.21</v>
      </c>
    </row>
    <row r="1239" spans="1:15" x14ac:dyDescent="0.3">
      <c r="A1239" s="3">
        <v>45337</v>
      </c>
      <c r="B1239" t="s">
        <v>17</v>
      </c>
      <c r="C1239" t="s">
        <v>48</v>
      </c>
      <c r="D1239" t="s">
        <v>74</v>
      </c>
      <c r="E1239" t="s">
        <v>93</v>
      </c>
      <c r="F1239">
        <v>47785</v>
      </c>
      <c r="G1239">
        <v>5817</v>
      </c>
      <c r="H1239">
        <v>22480.74</v>
      </c>
      <c r="I1239">
        <v>611</v>
      </c>
      <c r="J1239">
        <v>9162.7800000000007</v>
      </c>
      <c r="K1239">
        <v>12.17</v>
      </c>
      <c r="L1239">
        <v>10.5</v>
      </c>
      <c r="M1239">
        <v>3.86</v>
      </c>
      <c r="N1239">
        <v>36.79</v>
      </c>
      <c r="O1239">
        <v>0.41</v>
      </c>
    </row>
    <row r="1240" spans="1:15" x14ac:dyDescent="0.3">
      <c r="A1240" s="3">
        <v>45335</v>
      </c>
      <c r="B1240" t="s">
        <v>17</v>
      </c>
      <c r="C1240" t="s">
        <v>38</v>
      </c>
      <c r="D1240" t="s">
        <v>74</v>
      </c>
      <c r="E1240" t="s">
        <v>105</v>
      </c>
      <c r="F1240">
        <v>104037</v>
      </c>
      <c r="G1240">
        <v>6582</v>
      </c>
      <c r="H1240">
        <v>20814.919999999998</v>
      </c>
      <c r="I1240">
        <v>760</v>
      </c>
      <c r="J1240">
        <v>114796.34</v>
      </c>
      <c r="K1240">
        <v>6.33</v>
      </c>
      <c r="L1240">
        <v>11.55</v>
      </c>
      <c r="M1240">
        <v>3.16</v>
      </c>
      <c r="N1240">
        <v>27.39</v>
      </c>
      <c r="O1240">
        <v>5.52</v>
      </c>
    </row>
    <row r="1241" spans="1:15" x14ac:dyDescent="0.3">
      <c r="A1241" s="3">
        <v>45257</v>
      </c>
      <c r="B1241" t="s">
        <v>17</v>
      </c>
      <c r="C1241" t="s">
        <v>57</v>
      </c>
      <c r="D1241" t="s">
        <v>73</v>
      </c>
      <c r="E1241" t="s">
        <v>98</v>
      </c>
      <c r="F1241">
        <v>34383</v>
      </c>
      <c r="G1241">
        <v>1951</v>
      </c>
      <c r="H1241">
        <v>5857.78</v>
      </c>
      <c r="I1241">
        <v>127</v>
      </c>
      <c r="J1241">
        <v>19193.13</v>
      </c>
      <c r="K1241">
        <v>5.67</v>
      </c>
      <c r="L1241">
        <v>6.51</v>
      </c>
      <c r="M1241">
        <v>3</v>
      </c>
      <c r="N1241">
        <v>46.12</v>
      </c>
      <c r="O1241">
        <v>3.28</v>
      </c>
    </row>
    <row r="1242" spans="1:15" x14ac:dyDescent="0.3">
      <c r="A1242" s="3">
        <v>45205</v>
      </c>
      <c r="B1242" t="s">
        <v>17</v>
      </c>
      <c r="C1242" t="s">
        <v>50</v>
      </c>
      <c r="D1242" t="s">
        <v>74</v>
      </c>
      <c r="E1242" t="s">
        <v>105</v>
      </c>
      <c r="F1242">
        <v>1910</v>
      </c>
      <c r="G1242">
        <v>160</v>
      </c>
      <c r="H1242">
        <v>197.87</v>
      </c>
      <c r="I1242">
        <v>13</v>
      </c>
      <c r="J1242">
        <v>1962.72</v>
      </c>
      <c r="K1242">
        <v>8.3800000000000008</v>
      </c>
      <c r="L1242">
        <v>8.1199999999999992</v>
      </c>
      <c r="M1242">
        <v>1.24</v>
      </c>
      <c r="N1242">
        <v>15.22</v>
      </c>
      <c r="O1242">
        <v>9.92</v>
      </c>
    </row>
    <row r="1243" spans="1:15" x14ac:dyDescent="0.3">
      <c r="A1243" s="3">
        <v>45318</v>
      </c>
      <c r="B1243" t="s">
        <v>17</v>
      </c>
      <c r="C1243" t="s">
        <v>70</v>
      </c>
      <c r="D1243" t="s">
        <v>76</v>
      </c>
      <c r="E1243" t="s">
        <v>96</v>
      </c>
      <c r="F1243">
        <v>79214</v>
      </c>
      <c r="G1243">
        <v>5939</v>
      </c>
      <c r="H1243">
        <v>7635.94</v>
      </c>
      <c r="I1243">
        <v>1269</v>
      </c>
      <c r="J1243">
        <v>183306.26</v>
      </c>
      <c r="K1243">
        <v>7.5</v>
      </c>
      <c r="L1243">
        <v>21.37</v>
      </c>
      <c r="M1243">
        <v>1.29</v>
      </c>
      <c r="N1243">
        <v>6.02</v>
      </c>
      <c r="O1243">
        <v>24.01</v>
      </c>
    </row>
    <row r="1244" spans="1:15" x14ac:dyDescent="0.3">
      <c r="A1244" s="3">
        <v>45308</v>
      </c>
      <c r="B1244" t="s">
        <v>17</v>
      </c>
      <c r="C1244" t="s">
        <v>37</v>
      </c>
      <c r="D1244" t="s">
        <v>73</v>
      </c>
      <c r="E1244" t="s">
        <v>87</v>
      </c>
      <c r="F1244">
        <v>143723</v>
      </c>
      <c r="G1244">
        <v>20665</v>
      </c>
      <c r="H1244">
        <v>44453.120000000003</v>
      </c>
      <c r="I1244">
        <v>2485</v>
      </c>
      <c r="J1244">
        <v>447551.65</v>
      </c>
      <c r="K1244">
        <v>14.38</v>
      </c>
      <c r="L1244">
        <v>12.03</v>
      </c>
      <c r="M1244">
        <v>2.15</v>
      </c>
      <c r="N1244">
        <v>17.89</v>
      </c>
      <c r="O1244">
        <v>10.07</v>
      </c>
    </row>
    <row r="1245" spans="1:15" x14ac:dyDescent="0.3">
      <c r="A1245" s="3">
        <v>45297</v>
      </c>
      <c r="B1245" t="s">
        <v>17</v>
      </c>
      <c r="C1245" t="s">
        <v>48</v>
      </c>
      <c r="D1245" t="s">
        <v>75</v>
      </c>
      <c r="E1245" t="s">
        <v>84</v>
      </c>
      <c r="F1245">
        <v>140443</v>
      </c>
      <c r="G1245">
        <v>11394</v>
      </c>
      <c r="H1245">
        <v>37598.42</v>
      </c>
      <c r="I1245">
        <v>887</v>
      </c>
      <c r="J1245">
        <v>81703.039999999994</v>
      </c>
      <c r="K1245">
        <v>8.11</v>
      </c>
      <c r="L1245">
        <v>7.78</v>
      </c>
      <c r="M1245">
        <v>3.3</v>
      </c>
      <c r="N1245">
        <v>42.39</v>
      </c>
      <c r="O1245">
        <v>2.17</v>
      </c>
    </row>
    <row r="1246" spans="1:15" x14ac:dyDescent="0.3">
      <c r="A1246" s="3">
        <v>45263</v>
      </c>
      <c r="B1246" t="s">
        <v>17</v>
      </c>
      <c r="C1246" t="s">
        <v>57</v>
      </c>
      <c r="D1246" t="s">
        <v>74</v>
      </c>
      <c r="E1246" t="s">
        <v>97</v>
      </c>
      <c r="F1246">
        <v>61205</v>
      </c>
      <c r="G1246">
        <v>1401</v>
      </c>
      <c r="H1246">
        <v>1743.57</v>
      </c>
      <c r="I1246">
        <v>42</v>
      </c>
      <c r="J1246">
        <v>531.58000000000004</v>
      </c>
      <c r="K1246">
        <v>2.29</v>
      </c>
      <c r="L1246">
        <v>3</v>
      </c>
      <c r="M1246">
        <v>1.24</v>
      </c>
      <c r="N1246">
        <v>41.51</v>
      </c>
      <c r="O1246">
        <v>0.3</v>
      </c>
    </row>
    <row r="1247" spans="1:15" x14ac:dyDescent="0.3">
      <c r="A1247" s="3">
        <v>45288</v>
      </c>
      <c r="B1247" t="s">
        <v>17</v>
      </c>
      <c r="C1247" t="s">
        <v>37</v>
      </c>
      <c r="D1247" t="s">
        <v>74</v>
      </c>
      <c r="E1247" t="s">
        <v>88</v>
      </c>
      <c r="F1247">
        <v>121750</v>
      </c>
      <c r="G1247">
        <v>17861</v>
      </c>
      <c r="H1247">
        <v>24891.99</v>
      </c>
      <c r="I1247">
        <v>2786</v>
      </c>
      <c r="J1247">
        <v>469787.69</v>
      </c>
      <c r="K1247">
        <v>14.67</v>
      </c>
      <c r="L1247">
        <v>15.6</v>
      </c>
      <c r="M1247">
        <v>1.39</v>
      </c>
      <c r="N1247">
        <v>8.93</v>
      </c>
      <c r="O1247">
        <v>18.87</v>
      </c>
    </row>
    <row r="1248" spans="1:15" x14ac:dyDescent="0.3">
      <c r="A1248" s="3">
        <v>45270</v>
      </c>
      <c r="B1248" t="s">
        <v>17</v>
      </c>
      <c r="C1248" t="s">
        <v>55</v>
      </c>
      <c r="D1248" t="s">
        <v>73</v>
      </c>
      <c r="E1248" t="s">
        <v>79</v>
      </c>
      <c r="F1248">
        <v>41664</v>
      </c>
      <c r="G1248">
        <v>3535</v>
      </c>
      <c r="H1248">
        <v>3633.6</v>
      </c>
      <c r="I1248">
        <v>595</v>
      </c>
      <c r="J1248">
        <v>72619.17</v>
      </c>
      <c r="K1248">
        <v>8.48</v>
      </c>
      <c r="L1248">
        <v>16.829999999999998</v>
      </c>
      <c r="M1248">
        <v>1.03</v>
      </c>
      <c r="N1248">
        <v>6.11</v>
      </c>
      <c r="O1248">
        <v>19.989999999999998</v>
      </c>
    </row>
    <row r="1249" spans="1:15" x14ac:dyDescent="0.3">
      <c r="A1249" s="3">
        <v>45228</v>
      </c>
      <c r="B1249" t="s">
        <v>17</v>
      </c>
      <c r="C1249" t="s">
        <v>35</v>
      </c>
      <c r="D1249" t="s">
        <v>74</v>
      </c>
      <c r="E1249" t="s">
        <v>77</v>
      </c>
      <c r="F1249">
        <v>50409</v>
      </c>
      <c r="G1249">
        <v>5596</v>
      </c>
      <c r="H1249">
        <v>19899.16</v>
      </c>
      <c r="I1249">
        <v>1204</v>
      </c>
      <c r="J1249">
        <v>140681.19</v>
      </c>
      <c r="K1249">
        <v>11.1</v>
      </c>
      <c r="L1249">
        <v>21.52</v>
      </c>
      <c r="M1249">
        <v>3.56</v>
      </c>
      <c r="N1249">
        <v>16.53</v>
      </c>
      <c r="O1249">
        <v>7.07</v>
      </c>
    </row>
    <row r="1250" spans="1:15" x14ac:dyDescent="0.3">
      <c r="A1250" s="3">
        <v>45369</v>
      </c>
      <c r="B1250" t="s">
        <v>17</v>
      </c>
      <c r="C1250" t="s">
        <v>34</v>
      </c>
      <c r="D1250" t="s">
        <v>74</v>
      </c>
      <c r="E1250" t="s">
        <v>98</v>
      </c>
      <c r="F1250">
        <v>9445</v>
      </c>
      <c r="G1250">
        <v>515</v>
      </c>
      <c r="H1250">
        <v>1575.23</v>
      </c>
      <c r="I1250">
        <v>22</v>
      </c>
      <c r="J1250">
        <v>3959.83</v>
      </c>
      <c r="K1250">
        <v>5.45</v>
      </c>
      <c r="L1250">
        <v>4.2699999999999996</v>
      </c>
      <c r="M1250">
        <v>3.06</v>
      </c>
      <c r="N1250">
        <v>71.599999999999994</v>
      </c>
      <c r="O1250">
        <v>2.5099999999999998</v>
      </c>
    </row>
    <row r="1251" spans="1:15" x14ac:dyDescent="0.3">
      <c r="A1251" s="3">
        <v>45357</v>
      </c>
      <c r="B1251" t="s">
        <v>17</v>
      </c>
      <c r="C1251" t="s">
        <v>55</v>
      </c>
      <c r="D1251" t="s">
        <v>74</v>
      </c>
      <c r="E1251" t="s">
        <v>92</v>
      </c>
      <c r="F1251">
        <v>110901</v>
      </c>
      <c r="G1251">
        <v>2474</v>
      </c>
      <c r="H1251">
        <v>4315.04</v>
      </c>
      <c r="I1251">
        <v>457</v>
      </c>
      <c r="J1251">
        <v>55514.49</v>
      </c>
      <c r="K1251">
        <v>2.23</v>
      </c>
      <c r="L1251">
        <v>18.47</v>
      </c>
      <c r="M1251">
        <v>1.74</v>
      </c>
      <c r="N1251">
        <v>9.44</v>
      </c>
      <c r="O1251">
        <v>12.87</v>
      </c>
    </row>
    <row r="1252" spans="1:15" x14ac:dyDescent="0.3">
      <c r="A1252" s="3">
        <v>45261</v>
      </c>
      <c r="B1252" t="s">
        <v>17</v>
      </c>
      <c r="C1252" t="s">
        <v>35</v>
      </c>
      <c r="D1252" t="s">
        <v>76</v>
      </c>
      <c r="E1252" t="s">
        <v>86</v>
      </c>
      <c r="F1252">
        <v>5101</v>
      </c>
      <c r="G1252">
        <v>316</v>
      </c>
      <c r="H1252">
        <v>739.78</v>
      </c>
      <c r="I1252">
        <v>60</v>
      </c>
      <c r="J1252">
        <v>4278.05</v>
      </c>
      <c r="K1252">
        <v>6.19</v>
      </c>
      <c r="L1252">
        <v>18.989999999999998</v>
      </c>
      <c r="M1252">
        <v>2.34</v>
      </c>
      <c r="N1252">
        <v>12.33</v>
      </c>
      <c r="O1252">
        <v>5.78</v>
      </c>
    </row>
    <row r="1253" spans="1:15" x14ac:dyDescent="0.3">
      <c r="A1253" s="3">
        <v>45217</v>
      </c>
      <c r="B1253" t="s">
        <v>17</v>
      </c>
      <c r="C1253" t="s">
        <v>60</v>
      </c>
      <c r="D1253" t="s">
        <v>73</v>
      </c>
      <c r="E1253" t="s">
        <v>102</v>
      </c>
      <c r="F1253">
        <v>55023</v>
      </c>
      <c r="G1253">
        <v>7213</v>
      </c>
      <c r="H1253">
        <v>5491.63</v>
      </c>
      <c r="I1253">
        <v>1280</v>
      </c>
      <c r="J1253">
        <v>217947.89</v>
      </c>
      <c r="K1253">
        <v>13.11</v>
      </c>
      <c r="L1253">
        <v>17.75</v>
      </c>
      <c r="M1253">
        <v>0.76</v>
      </c>
      <c r="N1253">
        <v>4.29</v>
      </c>
      <c r="O1253">
        <v>39.69</v>
      </c>
    </row>
    <row r="1254" spans="1:15" x14ac:dyDescent="0.3">
      <c r="A1254" s="3">
        <v>45352</v>
      </c>
      <c r="B1254" t="s">
        <v>17</v>
      </c>
      <c r="C1254" t="s">
        <v>39</v>
      </c>
      <c r="D1254" t="s">
        <v>73</v>
      </c>
      <c r="E1254" t="s">
        <v>101</v>
      </c>
      <c r="F1254">
        <v>27449</v>
      </c>
      <c r="G1254">
        <v>860</v>
      </c>
      <c r="H1254">
        <v>1861.4</v>
      </c>
      <c r="I1254">
        <v>52</v>
      </c>
      <c r="J1254">
        <v>7424.97</v>
      </c>
      <c r="K1254">
        <v>3.13</v>
      </c>
      <c r="L1254">
        <v>6.05</v>
      </c>
      <c r="M1254">
        <v>2.16</v>
      </c>
      <c r="N1254">
        <v>35.799999999999997</v>
      </c>
      <c r="O1254">
        <v>3.99</v>
      </c>
    </row>
    <row r="1255" spans="1:15" x14ac:dyDescent="0.3">
      <c r="A1255" s="3">
        <v>45314</v>
      </c>
      <c r="B1255" t="s">
        <v>17</v>
      </c>
      <c r="C1255" t="s">
        <v>43</v>
      </c>
      <c r="D1255" t="s">
        <v>76</v>
      </c>
      <c r="E1255" t="s">
        <v>96</v>
      </c>
      <c r="F1255">
        <v>9801</v>
      </c>
      <c r="G1255">
        <v>809</v>
      </c>
      <c r="H1255">
        <v>2430.9</v>
      </c>
      <c r="I1255">
        <v>54</v>
      </c>
      <c r="J1255">
        <v>2499.6799999999998</v>
      </c>
      <c r="K1255">
        <v>8.25</v>
      </c>
      <c r="L1255">
        <v>6.67</v>
      </c>
      <c r="M1255">
        <v>3</v>
      </c>
      <c r="N1255">
        <v>45.02</v>
      </c>
      <c r="O1255">
        <v>1.03</v>
      </c>
    </row>
    <row r="1256" spans="1:15" x14ac:dyDescent="0.3">
      <c r="A1256" s="3">
        <v>45262</v>
      </c>
      <c r="B1256" t="s">
        <v>17</v>
      </c>
      <c r="C1256" t="s">
        <v>60</v>
      </c>
      <c r="D1256" t="s">
        <v>73</v>
      </c>
      <c r="E1256" t="s">
        <v>81</v>
      </c>
      <c r="F1256">
        <v>13760</v>
      </c>
      <c r="G1256">
        <v>151</v>
      </c>
      <c r="H1256">
        <v>259.79000000000002</v>
      </c>
      <c r="I1256">
        <v>20</v>
      </c>
      <c r="J1256">
        <v>3445.95</v>
      </c>
      <c r="K1256">
        <v>1.1000000000000001</v>
      </c>
      <c r="L1256">
        <v>13.25</v>
      </c>
      <c r="M1256">
        <v>1.72</v>
      </c>
      <c r="N1256">
        <v>12.99</v>
      </c>
      <c r="O1256">
        <v>13.26</v>
      </c>
    </row>
    <row r="1257" spans="1:15" x14ac:dyDescent="0.3">
      <c r="A1257" s="3">
        <v>45302</v>
      </c>
      <c r="B1257" t="s">
        <v>17</v>
      </c>
      <c r="C1257" t="s">
        <v>38</v>
      </c>
      <c r="D1257" t="s">
        <v>75</v>
      </c>
      <c r="E1257" t="s">
        <v>98</v>
      </c>
      <c r="F1257">
        <v>12596</v>
      </c>
      <c r="G1257">
        <v>1281</v>
      </c>
      <c r="H1257">
        <v>2799.15</v>
      </c>
      <c r="I1257">
        <v>270</v>
      </c>
      <c r="J1257">
        <v>39218.26</v>
      </c>
      <c r="K1257">
        <v>10.17</v>
      </c>
      <c r="L1257">
        <v>21.08</v>
      </c>
      <c r="M1257">
        <v>2.19</v>
      </c>
      <c r="N1257">
        <v>10.37</v>
      </c>
      <c r="O1257">
        <v>14.01</v>
      </c>
    </row>
    <row r="1258" spans="1:15" x14ac:dyDescent="0.3">
      <c r="A1258" s="3">
        <v>45259</v>
      </c>
      <c r="B1258" t="s">
        <v>17</v>
      </c>
      <c r="C1258" t="s">
        <v>60</v>
      </c>
      <c r="D1258" t="s">
        <v>74</v>
      </c>
      <c r="E1258" t="s">
        <v>79</v>
      </c>
      <c r="F1258">
        <v>116071</v>
      </c>
      <c r="G1258">
        <v>16235</v>
      </c>
      <c r="H1258">
        <v>41612.1</v>
      </c>
      <c r="I1258">
        <v>1285</v>
      </c>
      <c r="J1258">
        <v>19662.05</v>
      </c>
      <c r="K1258">
        <v>13.99</v>
      </c>
      <c r="L1258">
        <v>7.91</v>
      </c>
      <c r="M1258">
        <v>2.56</v>
      </c>
      <c r="N1258">
        <v>32.380000000000003</v>
      </c>
      <c r="O1258">
        <v>0.47</v>
      </c>
    </row>
    <row r="1259" spans="1:15" x14ac:dyDescent="0.3">
      <c r="A1259" s="3">
        <v>45255</v>
      </c>
      <c r="B1259" t="s">
        <v>17</v>
      </c>
      <c r="C1259" t="s">
        <v>58</v>
      </c>
      <c r="D1259" t="s">
        <v>76</v>
      </c>
      <c r="E1259" t="s">
        <v>90</v>
      </c>
      <c r="F1259">
        <v>142494</v>
      </c>
      <c r="G1259">
        <v>15714</v>
      </c>
      <c r="H1259">
        <v>14100.84</v>
      </c>
      <c r="I1259">
        <v>1375</v>
      </c>
      <c r="J1259">
        <v>149643.76</v>
      </c>
      <c r="K1259">
        <v>11.03</v>
      </c>
      <c r="L1259">
        <v>8.75</v>
      </c>
      <c r="M1259">
        <v>0.9</v>
      </c>
      <c r="N1259">
        <v>10.26</v>
      </c>
      <c r="O1259">
        <v>10.61</v>
      </c>
    </row>
    <row r="1260" spans="1:15" x14ac:dyDescent="0.3">
      <c r="A1260" s="3">
        <v>45235</v>
      </c>
      <c r="B1260" t="s">
        <v>17</v>
      </c>
      <c r="C1260" t="s">
        <v>43</v>
      </c>
      <c r="D1260" t="s">
        <v>75</v>
      </c>
      <c r="E1260" t="s">
        <v>88</v>
      </c>
      <c r="F1260">
        <v>15796</v>
      </c>
      <c r="G1260">
        <v>1371</v>
      </c>
      <c r="H1260">
        <v>3924.34</v>
      </c>
      <c r="I1260">
        <v>84</v>
      </c>
      <c r="J1260">
        <v>6640.1</v>
      </c>
      <c r="K1260">
        <v>8.68</v>
      </c>
      <c r="L1260">
        <v>6.13</v>
      </c>
      <c r="M1260">
        <v>2.86</v>
      </c>
      <c r="N1260">
        <v>46.72</v>
      </c>
      <c r="O1260">
        <v>1.69</v>
      </c>
    </row>
    <row r="1261" spans="1:15" x14ac:dyDescent="0.3">
      <c r="A1261" s="3">
        <v>45274</v>
      </c>
      <c r="B1261" t="s">
        <v>17</v>
      </c>
      <c r="C1261" t="s">
        <v>42</v>
      </c>
      <c r="D1261" t="s">
        <v>76</v>
      </c>
      <c r="E1261" t="s">
        <v>86</v>
      </c>
      <c r="F1261">
        <v>133093</v>
      </c>
      <c r="G1261">
        <v>12576</v>
      </c>
      <c r="H1261">
        <v>55035.81</v>
      </c>
      <c r="I1261">
        <v>2115</v>
      </c>
      <c r="J1261">
        <v>391079.85</v>
      </c>
      <c r="K1261">
        <v>9.4499999999999993</v>
      </c>
      <c r="L1261">
        <v>16.82</v>
      </c>
      <c r="M1261">
        <v>4.38</v>
      </c>
      <c r="N1261">
        <v>26.02</v>
      </c>
      <c r="O1261">
        <v>7.11</v>
      </c>
    </row>
    <row r="1262" spans="1:15" x14ac:dyDescent="0.3">
      <c r="A1262" s="3">
        <v>45347</v>
      </c>
      <c r="B1262" t="s">
        <v>17</v>
      </c>
      <c r="C1262" t="s">
        <v>44</v>
      </c>
      <c r="D1262" t="s">
        <v>76</v>
      </c>
      <c r="E1262" t="s">
        <v>78</v>
      </c>
      <c r="F1262">
        <v>62384</v>
      </c>
      <c r="G1262">
        <v>7206</v>
      </c>
      <c r="H1262">
        <v>20364.439999999999</v>
      </c>
      <c r="I1262">
        <v>479</v>
      </c>
      <c r="J1262">
        <v>64666.77</v>
      </c>
      <c r="K1262">
        <v>11.55</v>
      </c>
      <c r="L1262">
        <v>6.65</v>
      </c>
      <c r="M1262">
        <v>2.83</v>
      </c>
      <c r="N1262">
        <v>42.51</v>
      </c>
      <c r="O1262">
        <v>3.18</v>
      </c>
    </row>
    <row r="1263" spans="1:15" x14ac:dyDescent="0.3">
      <c r="A1263" s="3">
        <v>45347</v>
      </c>
      <c r="B1263" t="s">
        <v>17</v>
      </c>
      <c r="C1263" t="s">
        <v>48</v>
      </c>
      <c r="D1263" t="s">
        <v>73</v>
      </c>
      <c r="E1263" t="s">
        <v>105</v>
      </c>
      <c r="F1263">
        <v>84598</v>
      </c>
      <c r="G1263">
        <v>8069</v>
      </c>
      <c r="H1263">
        <v>23159.03</v>
      </c>
      <c r="I1263">
        <v>992</v>
      </c>
      <c r="J1263">
        <v>107223.33</v>
      </c>
      <c r="K1263">
        <v>9.5399999999999991</v>
      </c>
      <c r="L1263">
        <v>12.29</v>
      </c>
      <c r="M1263">
        <v>2.87</v>
      </c>
      <c r="N1263">
        <v>23.35</v>
      </c>
      <c r="O1263">
        <v>4.63</v>
      </c>
    </row>
    <row r="1264" spans="1:15" x14ac:dyDescent="0.3">
      <c r="A1264" s="3">
        <v>45260</v>
      </c>
      <c r="B1264" t="s">
        <v>17</v>
      </c>
      <c r="C1264" t="s">
        <v>68</v>
      </c>
      <c r="D1264" t="s">
        <v>75</v>
      </c>
      <c r="E1264" t="s">
        <v>92</v>
      </c>
      <c r="F1264">
        <v>85060</v>
      </c>
      <c r="G1264">
        <v>4550</v>
      </c>
      <c r="H1264">
        <v>11507.78</v>
      </c>
      <c r="I1264">
        <v>307</v>
      </c>
      <c r="J1264">
        <v>49736.77</v>
      </c>
      <c r="K1264">
        <v>5.35</v>
      </c>
      <c r="L1264">
        <v>6.75</v>
      </c>
      <c r="M1264">
        <v>2.5299999999999998</v>
      </c>
      <c r="N1264">
        <v>37.479999999999997</v>
      </c>
      <c r="O1264">
        <v>4.32</v>
      </c>
    </row>
    <row r="1265" spans="1:15" x14ac:dyDescent="0.3">
      <c r="A1265" s="3">
        <v>45236</v>
      </c>
      <c r="B1265" t="s">
        <v>17</v>
      </c>
      <c r="C1265" t="s">
        <v>36</v>
      </c>
      <c r="D1265" t="s">
        <v>75</v>
      </c>
      <c r="E1265" t="s">
        <v>86</v>
      </c>
      <c r="F1265">
        <v>80105</v>
      </c>
      <c r="G1265">
        <v>2558</v>
      </c>
      <c r="H1265">
        <v>1914.31</v>
      </c>
      <c r="I1265">
        <v>288</v>
      </c>
      <c r="J1265">
        <v>38410.550000000003</v>
      </c>
      <c r="K1265">
        <v>3.19</v>
      </c>
      <c r="L1265">
        <v>11.26</v>
      </c>
      <c r="M1265">
        <v>0.75</v>
      </c>
      <c r="N1265">
        <v>6.65</v>
      </c>
      <c r="O1265">
        <v>20.059999999999999</v>
      </c>
    </row>
    <row r="1266" spans="1:15" x14ac:dyDescent="0.3">
      <c r="A1266" s="3">
        <v>45256</v>
      </c>
      <c r="B1266" t="s">
        <v>17</v>
      </c>
      <c r="C1266" t="s">
        <v>68</v>
      </c>
      <c r="D1266" t="s">
        <v>76</v>
      </c>
      <c r="E1266" t="s">
        <v>86</v>
      </c>
      <c r="F1266">
        <v>137642</v>
      </c>
      <c r="G1266">
        <v>9424</v>
      </c>
      <c r="H1266">
        <v>14462.94</v>
      </c>
      <c r="I1266">
        <v>1282</v>
      </c>
      <c r="J1266">
        <v>93157.11</v>
      </c>
      <c r="K1266">
        <v>6.85</v>
      </c>
      <c r="L1266">
        <v>13.6</v>
      </c>
      <c r="M1266">
        <v>1.53</v>
      </c>
      <c r="N1266">
        <v>11.28</v>
      </c>
      <c r="O1266">
        <v>6.44</v>
      </c>
    </row>
    <row r="1267" spans="1:15" x14ac:dyDescent="0.3">
      <c r="A1267" s="3">
        <v>45276</v>
      </c>
      <c r="B1267" t="s">
        <v>17</v>
      </c>
      <c r="C1267" t="s">
        <v>36</v>
      </c>
      <c r="D1267" t="s">
        <v>76</v>
      </c>
      <c r="E1267" t="s">
        <v>78</v>
      </c>
      <c r="F1267">
        <v>109412</v>
      </c>
      <c r="G1267">
        <v>15346</v>
      </c>
      <c r="H1267">
        <v>64189.94</v>
      </c>
      <c r="I1267">
        <v>1925</v>
      </c>
      <c r="J1267">
        <v>132704.45000000001</v>
      </c>
      <c r="K1267">
        <v>14.03</v>
      </c>
      <c r="L1267">
        <v>12.54</v>
      </c>
      <c r="M1267">
        <v>4.18</v>
      </c>
      <c r="N1267">
        <v>33.35</v>
      </c>
      <c r="O1267">
        <v>2.0699999999999998</v>
      </c>
    </row>
    <row r="1268" spans="1:15" x14ac:dyDescent="0.3">
      <c r="A1268" s="3">
        <v>45215</v>
      </c>
      <c r="B1268" t="s">
        <v>17</v>
      </c>
      <c r="C1268" t="s">
        <v>28</v>
      </c>
      <c r="D1268" t="s">
        <v>75</v>
      </c>
      <c r="E1268" t="s">
        <v>84</v>
      </c>
      <c r="F1268">
        <v>73129</v>
      </c>
      <c r="G1268">
        <v>8181</v>
      </c>
      <c r="H1268">
        <v>4503.83</v>
      </c>
      <c r="I1268">
        <v>983</v>
      </c>
      <c r="J1268">
        <v>69383.149999999994</v>
      </c>
      <c r="K1268">
        <v>11.19</v>
      </c>
      <c r="L1268">
        <v>12.02</v>
      </c>
      <c r="M1268">
        <v>0.55000000000000004</v>
      </c>
      <c r="N1268">
        <v>4.58</v>
      </c>
      <c r="O1268">
        <v>15.41</v>
      </c>
    </row>
    <row r="1269" spans="1:15" x14ac:dyDescent="0.3">
      <c r="A1269" s="3">
        <v>45351</v>
      </c>
      <c r="B1269" t="s">
        <v>17</v>
      </c>
      <c r="C1269" t="s">
        <v>70</v>
      </c>
      <c r="D1269" t="s">
        <v>76</v>
      </c>
      <c r="E1269" t="s">
        <v>83</v>
      </c>
      <c r="F1269">
        <v>146940</v>
      </c>
      <c r="G1269">
        <v>20347</v>
      </c>
      <c r="H1269">
        <v>9140.1200000000008</v>
      </c>
      <c r="I1269">
        <v>2747</v>
      </c>
      <c r="J1269">
        <v>410482.56</v>
      </c>
      <c r="K1269">
        <v>13.85</v>
      </c>
      <c r="L1269">
        <v>13.5</v>
      </c>
      <c r="M1269">
        <v>0.45</v>
      </c>
      <c r="N1269">
        <v>3.33</v>
      </c>
      <c r="O1269">
        <v>44.91</v>
      </c>
    </row>
    <row r="1270" spans="1:15" x14ac:dyDescent="0.3">
      <c r="A1270" s="3">
        <v>45360</v>
      </c>
      <c r="B1270" t="s">
        <v>17</v>
      </c>
      <c r="C1270" t="s">
        <v>44</v>
      </c>
      <c r="D1270" t="s">
        <v>73</v>
      </c>
      <c r="E1270" t="s">
        <v>94</v>
      </c>
      <c r="F1270">
        <v>46910</v>
      </c>
      <c r="G1270">
        <v>3533</v>
      </c>
      <c r="H1270">
        <v>2650.29</v>
      </c>
      <c r="I1270">
        <v>758</v>
      </c>
      <c r="J1270">
        <v>80357.119999999995</v>
      </c>
      <c r="K1270">
        <v>7.53</v>
      </c>
      <c r="L1270">
        <v>21.45</v>
      </c>
      <c r="M1270">
        <v>0.75</v>
      </c>
      <c r="N1270">
        <v>3.5</v>
      </c>
      <c r="O1270">
        <v>30.32</v>
      </c>
    </row>
    <row r="1271" spans="1:15" x14ac:dyDescent="0.3">
      <c r="A1271" s="3">
        <v>45342</v>
      </c>
      <c r="B1271" t="s">
        <v>17</v>
      </c>
      <c r="C1271" t="s">
        <v>35</v>
      </c>
      <c r="D1271" t="s">
        <v>73</v>
      </c>
      <c r="E1271" t="s">
        <v>78</v>
      </c>
      <c r="F1271">
        <v>112988</v>
      </c>
      <c r="G1271">
        <v>10627</v>
      </c>
      <c r="H1271">
        <v>14560.05</v>
      </c>
      <c r="I1271">
        <v>1295</v>
      </c>
      <c r="J1271">
        <v>114845.98</v>
      </c>
      <c r="K1271">
        <v>9.41</v>
      </c>
      <c r="L1271">
        <v>12.19</v>
      </c>
      <c r="M1271">
        <v>1.37</v>
      </c>
      <c r="N1271">
        <v>11.24</v>
      </c>
      <c r="O1271">
        <v>7.89</v>
      </c>
    </row>
    <row r="1272" spans="1:15" x14ac:dyDescent="0.3">
      <c r="A1272" s="3">
        <v>45212</v>
      </c>
      <c r="B1272" t="s">
        <v>17</v>
      </c>
      <c r="C1272" t="s">
        <v>57</v>
      </c>
      <c r="D1272" t="s">
        <v>73</v>
      </c>
      <c r="E1272" t="s">
        <v>106</v>
      </c>
      <c r="F1272">
        <v>130924</v>
      </c>
      <c r="G1272">
        <v>2076</v>
      </c>
      <c r="H1272">
        <v>1733.99</v>
      </c>
      <c r="I1272">
        <v>392</v>
      </c>
      <c r="J1272">
        <v>20291.84</v>
      </c>
      <c r="K1272">
        <v>1.59</v>
      </c>
      <c r="L1272">
        <v>18.88</v>
      </c>
      <c r="M1272">
        <v>0.84</v>
      </c>
      <c r="N1272">
        <v>4.42</v>
      </c>
      <c r="O1272">
        <v>11.7</v>
      </c>
    </row>
    <row r="1273" spans="1:15" x14ac:dyDescent="0.3">
      <c r="A1273" s="3">
        <v>45364</v>
      </c>
      <c r="B1273" t="s">
        <v>17</v>
      </c>
      <c r="C1273" t="s">
        <v>58</v>
      </c>
      <c r="D1273" t="s">
        <v>76</v>
      </c>
      <c r="E1273" t="s">
        <v>80</v>
      </c>
      <c r="F1273">
        <v>91286</v>
      </c>
      <c r="G1273">
        <v>3036</v>
      </c>
      <c r="H1273">
        <v>7499.34</v>
      </c>
      <c r="I1273">
        <v>534</v>
      </c>
      <c r="J1273">
        <v>9120.49</v>
      </c>
      <c r="K1273">
        <v>3.33</v>
      </c>
      <c r="L1273">
        <v>17.59</v>
      </c>
      <c r="M1273">
        <v>2.4700000000000002</v>
      </c>
      <c r="N1273">
        <v>14.04</v>
      </c>
      <c r="O1273">
        <v>1.22</v>
      </c>
    </row>
    <row r="1274" spans="1:15" x14ac:dyDescent="0.3">
      <c r="A1274" s="3">
        <v>45334</v>
      </c>
      <c r="B1274" t="s">
        <v>17</v>
      </c>
      <c r="C1274" t="s">
        <v>42</v>
      </c>
      <c r="D1274" t="s">
        <v>74</v>
      </c>
      <c r="E1274" t="s">
        <v>105</v>
      </c>
      <c r="F1274">
        <v>100917</v>
      </c>
      <c r="G1274">
        <v>8944</v>
      </c>
      <c r="H1274">
        <v>7949.09</v>
      </c>
      <c r="I1274">
        <v>330</v>
      </c>
      <c r="J1274">
        <v>5044.07</v>
      </c>
      <c r="K1274">
        <v>8.86</v>
      </c>
      <c r="L1274">
        <v>3.69</v>
      </c>
      <c r="M1274">
        <v>0.89</v>
      </c>
      <c r="N1274">
        <v>24.09</v>
      </c>
      <c r="O1274">
        <v>0.63</v>
      </c>
    </row>
    <row r="1275" spans="1:15" x14ac:dyDescent="0.3">
      <c r="A1275" s="3">
        <v>45378</v>
      </c>
      <c r="B1275" t="s">
        <v>17</v>
      </c>
      <c r="C1275" t="s">
        <v>41</v>
      </c>
      <c r="D1275" t="s">
        <v>75</v>
      </c>
      <c r="E1275" t="s">
        <v>83</v>
      </c>
      <c r="F1275">
        <v>84554</v>
      </c>
      <c r="G1275">
        <v>10649</v>
      </c>
      <c r="H1275">
        <v>9410.3799999999992</v>
      </c>
      <c r="I1275">
        <v>410</v>
      </c>
      <c r="J1275">
        <v>37060.1</v>
      </c>
      <c r="K1275">
        <v>12.59</v>
      </c>
      <c r="L1275">
        <v>3.85</v>
      </c>
      <c r="M1275">
        <v>0.88</v>
      </c>
      <c r="N1275">
        <v>22.95</v>
      </c>
      <c r="O1275">
        <v>3.94</v>
      </c>
    </row>
    <row r="1276" spans="1:15" x14ac:dyDescent="0.3">
      <c r="A1276" s="3">
        <v>45304</v>
      </c>
      <c r="B1276" t="s">
        <v>17</v>
      </c>
      <c r="C1276" t="s">
        <v>26</v>
      </c>
      <c r="D1276" t="s">
        <v>73</v>
      </c>
      <c r="E1276" t="s">
        <v>83</v>
      </c>
      <c r="F1276">
        <v>110137</v>
      </c>
      <c r="G1276">
        <v>14029</v>
      </c>
      <c r="H1276">
        <v>20705.04</v>
      </c>
      <c r="I1276">
        <v>1544</v>
      </c>
      <c r="J1276">
        <v>19739.88</v>
      </c>
      <c r="K1276">
        <v>12.74</v>
      </c>
      <c r="L1276">
        <v>11.01</v>
      </c>
      <c r="M1276">
        <v>1.48</v>
      </c>
      <c r="N1276">
        <v>13.41</v>
      </c>
      <c r="O1276">
        <v>0.95</v>
      </c>
    </row>
    <row r="1277" spans="1:15" x14ac:dyDescent="0.3">
      <c r="A1277" s="3">
        <v>45276</v>
      </c>
      <c r="B1277" t="s">
        <v>17</v>
      </c>
      <c r="C1277" t="s">
        <v>58</v>
      </c>
      <c r="D1277" t="s">
        <v>74</v>
      </c>
      <c r="E1277" t="s">
        <v>98</v>
      </c>
      <c r="F1277">
        <v>40116</v>
      </c>
      <c r="G1277">
        <v>2812</v>
      </c>
      <c r="H1277">
        <v>7784.22</v>
      </c>
      <c r="I1277">
        <v>389</v>
      </c>
      <c r="J1277">
        <v>27161.23</v>
      </c>
      <c r="K1277">
        <v>7.01</v>
      </c>
      <c r="L1277">
        <v>13.83</v>
      </c>
      <c r="M1277">
        <v>2.77</v>
      </c>
      <c r="N1277">
        <v>20.010000000000002</v>
      </c>
      <c r="O1277">
        <v>3.49</v>
      </c>
    </row>
    <row r="1278" spans="1:15" x14ac:dyDescent="0.3">
      <c r="A1278" s="3">
        <v>45247</v>
      </c>
      <c r="B1278" t="s">
        <v>17</v>
      </c>
      <c r="C1278" t="s">
        <v>33</v>
      </c>
      <c r="D1278" t="s">
        <v>74</v>
      </c>
      <c r="E1278" t="s">
        <v>91</v>
      </c>
      <c r="F1278">
        <v>99686</v>
      </c>
      <c r="G1278">
        <v>5059</v>
      </c>
      <c r="H1278">
        <v>4235.18</v>
      </c>
      <c r="I1278">
        <v>504</v>
      </c>
      <c r="J1278">
        <v>12298.34</v>
      </c>
      <c r="K1278">
        <v>5.07</v>
      </c>
      <c r="L1278">
        <v>9.9600000000000009</v>
      </c>
      <c r="M1278">
        <v>0.84</v>
      </c>
      <c r="N1278">
        <v>8.4</v>
      </c>
      <c r="O1278">
        <v>2.9</v>
      </c>
    </row>
    <row r="1279" spans="1:15" x14ac:dyDescent="0.3">
      <c r="A1279" s="3">
        <v>45321</v>
      </c>
      <c r="B1279" t="s">
        <v>17</v>
      </c>
      <c r="C1279" t="s">
        <v>71</v>
      </c>
      <c r="D1279" t="s">
        <v>73</v>
      </c>
      <c r="E1279" t="s">
        <v>86</v>
      </c>
      <c r="F1279">
        <v>142014</v>
      </c>
      <c r="G1279">
        <v>16495</v>
      </c>
      <c r="H1279">
        <v>71946.649999999994</v>
      </c>
      <c r="I1279">
        <v>3535</v>
      </c>
      <c r="J1279">
        <v>613990.14</v>
      </c>
      <c r="K1279">
        <v>11.62</v>
      </c>
      <c r="L1279">
        <v>21.43</v>
      </c>
      <c r="M1279">
        <v>4.3600000000000003</v>
      </c>
      <c r="N1279">
        <v>20.350000000000001</v>
      </c>
      <c r="O1279">
        <v>8.5299999999999994</v>
      </c>
    </row>
    <row r="1280" spans="1:15" x14ac:dyDescent="0.3">
      <c r="A1280" s="3">
        <v>45257</v>
      </c>
      <c r="B1280" t="s">
        <v>17</v>
      </c>
      <c r="C1280" t="s">
        <v>41</v>
      </c>
      <c r="D1280" t="s">
        <v>73</v>
      </c>
      <c r="E1280" t="s">
        <v>97</v>
      </c>
      <c r="F1280">
        <v>64168</v>
      </c>
      <c r="G1280">
        <v>5910</v>
      </c>
      <c r="H1280">
        <v>19346.68</v>
      </c>
      <c r="I1280">
        <v>497</v>
      </c>
      <c r="J1280">
        <v>63616.12</v>
      </c>
      <c r="K1280">
        <v>9.2100000000000009</v>
      </c>
      <c r="L1280">
        <v>8.41</v>
      </c>
      <c r="M1280">
        <v>3.27</v>
      </c>
      <c r="N1280">
        <v>38.93</v>
      </c>
      <c r="O1280">
        <v>3.29</v>
      </c>
    </row>
    <row r="1281" spans="1:15" x14ac:dyDescent="0.3">
      <c r="A1281" s="3">
        <v>45236</v>
      </c>
      <c r="B1281" t="s">
        <v>17</v>
      </c>
      <c r="C1281" t="s">
        <v>61</v>
      </c>
      <c r="D1281" t="s">
        <v>74</v>
      </c>
      <c r="E1281" t="s">
        <v>106</v>
      </c>
      <c r="F1281">
        <v>79836</v>
      </c>
      <c r="G1281">
        <v>5673</v>
      </c>
      <c r="H1281">
        <v>13480.59</v>
      </c>
      <c r="I1281">
        <v>986</v>
      </c>
      <c r="J1281">
        <v>59134.44</v>
      </c>
      <c r="K1281">
        <v>7.11</v>
      </c>
      <c r="L1281">
        <v>17.38</v>
      </c>
      <c r="M1281">
        <v>2.38</v>
      </c>
      <c r="N1281">
        <v>13.67</v>
      </c>
      <c r="O1281">
        <v>4.3899999999999997</v>
      </c>
    </row>
    <row r="1282" spans="1:15" x14ac:dyDescent="0.3">
      <c r="A1282" s="3">
        <v>45214</v>
      </c>
      <c r="B1282" t="s">
        <v>17</v>
      </c>
      <c r="C1282" t="s">
        <v>23</v>
      </c>
      <c r="D1282" t="s">
        <v>73</v>
      </c>
      <c r="E1282" t="s">
        <v>88</v>
      </c>
      <c r="F1282">
        <v>122379</v>
      </c>
      <c r="G1282">
        <v>6255</v>
      </c>
      <c r="H1282">
        <v>26214.9</v>
      </c>
      <c r="I1282">
        <v>254</v>
      </c>
      <c r="J1282">
        <v>25323.47</v>
      </c>
      <c r="K1282">
        <v>5.1100000000000003</v>
      </c>
      <c r="L1282">
        <v>4.0599999999999996</v>
      </c>
      <c r="M1282">
        <v>4.1900000000000004</v>
      </c>
      <c r="N1282">
        <v>103.21</v>
      </c>
      <c r="O1282">
        <v>0.97</v>
      </c>
    </row>
    <row r="1283" spans="1:15" x14ac:dyDescent="0.3">
      <c r="A1283" s="3">
        <v>45305</v>
      </c>
      <c r="B1283" t="s">
        <v>17</v>
      </c>
      <c r="C1283" t="s">
        <v>35</v>
      </c>
      <c r="D1283" t="s">
        <v>74</v>
      </c>
      <c r="E1283" t="s">
        <v>79</v>
      </c>
      <c r="F1283">
        <v>148426</v>
      </c>
      <c r="G1283">
        <v>20387</v>
      </c>
      <c r="H1283">
        <v>59173.03</v>
      </c>
      <c r="I1283">
        <v>2728</v>
      </c>
      <c r="J1283">
        <v>146493.91</v>
      </c>
      <c r="K1283">
        <v>13.74</v>
      </c>
      <c r="L1283">
        <v>13.38</v>
      </c>
      <c r="M1283">
        <v>2.9</v>
      </c>
      <c r="N1283">
        <v>21.69</v>
      </c>
      <c r="O1283">
        <v>2.48</v>
      </c>
    </row>
    <row r="1284" spans="1:15" x14ac:dyDescent="0.3">
      <c r="A1284" s="3">
        <v>45342</v>
      </c>
      <c r="B1284" t="s">
        <v>17</v>
      </c>
      <c r="C1284" t="s">
        <v>34</v>
      </c>
      <c r="D1284" t="s">
        <v>74</v>
      </c>
      <c r="E1284" t="s">
        <v>104</v>
      </c>
      <c r="F1284">
        <v>110185</v>
      </c>
      <c r="G1284">
        <v>6035</v>
      </c>
      <c r="H1284">
        <v>23496.66</v>
      </c>
      <c r="I1284">
        <v>822</v>
      </c>
      <c r="J1284">
        <v>86618.03</v>
      </c>
      <c r="K1284">
        <v>5.48</v>
      </c>
      <c r="L1284">
        <v>13.62</v>
      </c>
      <c r="M1284">
        <v>3.89</v>
      </c>
      <c r="N1284">
        <v>28.58</v>
      </c>
      <c r="O1284">
        <v>3.69</v>
      </c>
    </row>
    <row r="1285" spans="1:15" x14ac:dyDescent="0.3">
      <c r="A1285" s="3">
        <v>45234</v>
      </c>
      <c r="B1285" t="s">
        <v>17</v>
      </c>
      <c r="C1285" t="s">
        <v>60</v>
      </c>
      <c r="D1285" t="s">
        <v>76</v>
      </c>
      <c r="E1285" t="s">
        <v>98</v>
      </c>
      <c r="F1285">
        <v>139934</v>
      </c>
      <c r="G1285">
        <v>2720</v>
      </c>
      <c r="H1285">
        <v>1266.75</v>
      </c>
      <c r="I1285">
        <v>579</v>
      </c>
      <c r="J1285">
        <v>45458.62</v>
      </c>
      <c r="K1285">
        <v>1.94</v>
      </c>
      <c r="L1285">
        <v>21.29</v>
      </c>
      <c r="M1285">
        <v>0.47</v>
      </c>
      <c r="N1285">
        <v>2.19</v>
      </c>
      <c r="O1285">
        <v>35.89</v>
      </c>
    </row>
    <row r="1286" spans="1:15" x14ac:dyDescent="0.3">
      <c r="A1286" s="3">
        <v>45262</v>
      </c>
      <c r="B1286" t="s">
        <v>17</v>
      </c>
      <c r="C1286" t="s">
        <v>49</v>
      </c>
      <c r="D1286" t="s">
        <v>74</v>
      </c>
      <c r="E1286" t="s">
        <v>93</v>
      </c>
      <c r="F1286">
        <v>102821</v>
      </c>
      <c r="G1286">
        <v>9507</v>
      </c>
      <c r="H1286">
        <v>6909.99</v>
      </c>
      <c r="I1286">
        <v>1519</v>
      </c>
      <c r="J1286">
        <v>283825.91999999998</v>
      </c>
      <c r="K1286">
        <v>9.25</v>
      </c>
      <c r="L1286">
        <v>15.98</v>
      </c>
      <c r="M1286">
        <v>0.73</v>
      </c>
      <c r="N1286">
        <v>4.55</v>
      </c>
      <c r="O1286">
        <v>41.07</v>
      </c>
    </row>
    <row r="1287" spans="1:15" x14ac:dyDescent="0.3">
      <c r="A1287" s="3">
        <v>45252</v>
      </c>
      <c r="B1287" t="s">
        <v>17</v>
      </c>
      <c r="C1287" t="s">
        <v>24</v>
      </c>
      <c r="D1287" t="s">
        <v>76</v>
      </c>
      <c r="E1287" t="s">
        <v>79</v>
      </c>
      <c r="F1287">
        <v>67845</v>
      </c>
      <c r="G1287">
        <v>6002</v>
      </c>
      <c r="H1287">
        <v>5504.27</v>
      </c>
      <c r="I1287">
        <v>843</v>
      </c>
      <c r="J1287">
        <v>130190.99</v>
      </c>
      <c r="K1287">
        <v>8.85</v>
      </c>
      <c r="L1287">
        <v>14.05</v>
      </c>
      <c r="M1287">
        <v>0.92</v>
      </c>
      <c r="N1287">
        <v>6.53</v>
      </c>
      <c r="O1287">
        <v>23.65</v>
      </c>
    </row>
    <row r="1288" spans="1:15" x14ac:dyDescent="0.3">
      <c r="A1288" s="3">
        <v>45365</v>
      </c>
      <c r="B1288" t="s">
        <v>17</v>
      </c>
      <c r="C1288" t="s">
        <v>57</v>
      </c>
      <c r="D1288" t="s">
        <v>76</v>
      </c>
      <c r="E1288" t="s">
        <v>90</v>
      </c>
      <c r="F1288">
        <v>87576</v>
      </c>
      <c r="G1288">
        <v>5598</v>
      </c>
      <c r="H1288">
        <v>22433.06</v>
      </c>
      <c r="I1288">
        <v>857</v>
      </c>
      <c r="J1288">
        <v>154562.98000000001</v>
      </c>
      <c r="K1288">
        <v>6.39</v>
      </c>
      <c r="L1288">
        <v>15.31</v>
      </c>
      <c r="M1288">
        <v>4.01</v>
      </c>
      <c r="N1288">
        <v>26.18</v>
      </c>
      <c r="O1288">
        <v>6.89</v>
      </c>
    </row>
    <row r="1289" spans="1:15" x14ac:dyDescent="0.3">
      <c r="A1289" s="3">
        <v>45315</v>
      </c>
      <c r="B1289" t="s">
        <v>17</v>
      </c>
      <c r="C1289" t="s">
        <v>71</v>
      </c>
      <c r="D1289" t="s">
        <v>73</v>
      </c>
      <c r="E1289" t="s">
        <v>81</v>
      </c>
      <c r="F1289">
        <v>21727</v>
      </c>
      <c r="G1289">
        <v>2072</v>
      </c>
      <c r="H1289">
        <v>1944.12</v>
      </c>
      <c r="I1289">
        <v>184</v>
      </c>
      <c r="J1289">
        <v>8160.4</v>
      </c>
      <c r="K1289">
        <v>9.5399999999999991</v>
      </c>
      <c r="L1289">
        <v>8.8800000000000008</v>
      </c>
      <c r="M1289">
        <v>0.94</v>
      </c>
      <c r="N1289">
        <v>10.57</v>
      </c>
      <c r="O1289">
        <v>4.2</v>
      </c>
    </row>
    <row r="1290" spans="1:15" x14ac:dyDescent="0.3">
      <c r="A1290" s="3">
        <v>45223</v>
      </c>
      <c r="B1290" t="s">
        <v>17</v>
      </c>
      <c r="C1290" t="s">
        <v>47</v>
      </c>
      <c r="D1290" t="s">
        <v>75</v>
      </c>
      <c r="E1290" t="s">
        <v>93</v>
      </c>
      <c r="F1290">
        <v>98275</v>
      </c>
      <c r="G1290">
        <v>13442</v>
      </c>
      <c r="H1290">
        <v>47284.12</v>
      </c>
      <c r="I1290">
        <v>2130</v>
      </c>
      <c r="J1290">
        <v>135656.35999999999</v>
      </c>
      <c r="K1290">
        <v>13.68</v>
      </c>
      <c r="L1290">
        <v>15.85</v>
      </c>
      <c r="M1290">
        <v>3.52</v>
      </c>
      <c r="N1290">
        <v>22.2</v>
      </c>
      <c r="O1290">
        <v>2.87</v>
      </c>
    </row>
    <row r="1291" spans="1:15" x14ac:dyDescent="0.3">
      <c r="A1291" s="3">
        <v>45248</v>
      </c>
      <c r="B1291" t="s">
        <v>17</v>
      </c>
      <c r="C1291" t="s">
        <v>23</v>
      </c>
      <c r="D1291" t="s">
        <v>73</v>
      </c>
      <c r="E1291" t="s">
        <v>79</v>
      </c>
      <c r="F1291">
        <v>141413</v>
      </c>
      <c r="G1291">
        <v>4480</v>
      </c>
      <c r="H1291">
        <v>15686.49</v>
      </c>
      <c r="I1291">
        <v>538</v>
      </c>
      <c r="J1291">
        <v>26377.58</v>
      </c>
      <c r="K1291">
        <v>3.17</v>
      </c>
      <c r="L1291">
        <v>12.01</v>
      </c>
      <c r="M1291">
        <v>3.5</v>
      </c>
      <c r="N1291">
        <v>29.16</v>
      </c>
      <c r="O1291">
        <v>1.68</v>
      </c>
    </row>
    <row r="1292" spans="1:15" x14ac:dyDescent="0.3">
      <c r="A1292" s="3">
        <v>45268</v>
      </c>
      <c r="B1292" t="s">
        <v>17</v>
      </c>
      <c r="C1292" t="s">
        <v>58</v>
      </c>
      <c r="D1292" t="s">
        <v>75</v>
      </c>
      <c r="E1292" t="s">
        <v>99</v>
      </c>
      <c r="F1292">
        <v>14510</v>
      </c>
      <c r="G1292">
        <v>1369</v>
      </c>
      <c r="H1292">
        <v>773.99</v>
      </c>
      <c r="I1292">
        <v>125</v>
      </c>
      <c r="J1292">
        <v>12046.08</v>
      </c>
      <c r="K1292">
        <v>9.43</v>
      </c>
      <c r="L1292">
        <v>9.1300000000000008</v>
      </c>
      <c r="M1292">
        <v>0.56999999999999995</v>
      </c>
      <c r="N1292">
        <v>6.19</v>
      </c>
      <c r="O1292">
        <v>15.56</v>
      </c>
    </row>
    <row r="1293" spans="1:15" x14ac:dyDescent="0.3">
      <c r="A1293" s="3">
        <v>45372</v>
      </c>
      <c r="B1293" t="s">
        <v>17</v>
      </c>
      <c r="C1293" t="s">
        <v>43</v>
      </c>
      <c r="D1293" t="s">
        <v>74</v>
      </c>
      <c r="E1293" t="s">
        <v>102</v>
      </c>
      <c r="F1293">
        <v>99872</v>
      </c>
      <c r="G1293">
        <v>2642</v>
      </c>
      <c r="H1293">
        <v>11722.77</v>
      </c>
      <c r="I1293">
        <v>184</v>
      </c>
      <c r="J1293">
        <v>5597.07</v>
      </c>
      <c r="K1293">
        <v>2.65</v>
      </c>
      <c r="L1293">
        <v>6.96</v>
      </c>
      <c r="M1293">
        <v>4.4400000000000004</v>
      </c>
      <c r="N1293">
        <v>63.71</v>
      </c>
      <c r="O1293">
        <v>0.48</v>
      </c>
    </row>
    <row r="1294" spans="1:15" x14ac:dyDescent="0.3">
      <c r="A1294" s="3">
        <v>45218</v>
      </c>
      <c r="B1294" t="s">
        <v>17</v>
      </c>
      <c r="C1294" t="s">
        <v>53</v>
      </c>
      <c r="D1294" t="s">
        <v>73</v>
      </c>
      <c r="E1294" t="s">
        <v>96</v>
      </c>
      <c r="F1294">
        <v>11367</v>
      </c>
      <c r="G1294">
        <v>392</v>
      </c>
      <c r="H1294">
        <v>1392.84</v>
      </c>
      <c r="I1294">
        <v>43</v>
      </c>
      <c r="J1294">
        <v>4956.01</v>
      </c>
      <c r="K1294">
        <v>3.45</v>
      </c>
      <c r="L1294">
        <v>10.97</v>
      </c>
      <c r="M1294">
        <v>3.55</v>
      </c>
      <c r="N1294">
        <v>32.39</v>
      </c>
      <c r="O1294">
        <v>3.56</v>
      </c>
    </row>
    <row r="1295" spans="1:15" x14ac:dyDescent="0.3">
      <c r="A1295" s="3">
        <v>45350</v>
      </c>
      <c r="B1295" t="s">
        <v>17</v>
      </c>
      <c r="C1295" t="s">
        <v>42</v>
      </c>
      <c r="D1295" t="s">
        <v>73</v>
      </c>
      <c r="E1295" t="s">
        <v>77</v>
      </c>
      <c r="F1295">
        <v>50325</v>
      </c>
      <c r="G1295">
        <v>404</v>
      </c>
      <c r="H1295">
        <v>218.63</v>
      </c>
      <c r="I1295">
        <v>46</v>
      </c>
      <c r="J1295">
        <v>7555.4</v>
      </c>
      <c r="K1295">
        <v>0.8</v>
      </c>
      <c r="L1295">
        <v>11.39</v>
      </c>
      <c r="M1295">
        <v>0.54</v>
      </c>
      <c r="N1295">
        <v>4.75</v>
      </c>
      <c r="O1295">
        <v>34.56</v>
      </c>
    </row>
    <row r="1296" spans="1:15" x14ac:dyDescent="0.3">
      <c r="A1296" s="3">
        <v>45255</v>
      </c>
      <c r="B1296" t="s">
        <v>17</v>
      </c>
      <c r="C1296" t="s">
        <v>30</v>
      </c>
      <c r="D1296" t="s">
        <v>73</v>
      </c>
      <c r="E1296" t="s">
        <v>106</v>
      </c>
      <c r="F1296">
        <v>147499</v>
      </c>
      <c r="G1296">
        <v>19670</v>
      </c>
      <c r="H1296">
        <v>14860.62</v>
      </c>
      <c r="I1296">
        <v>2602</v>
      </c>
      <c r="J1296">
        <v>476373.61</v>
      </c>
      <c r="K1296">
        <v>13.34</v>
      </c>
      <c r="L1296">
        <v>13.23</v>
      </c>
      <c r="M1296">
        <v>0.76</v>
      </c>
      <c r="N1296">
        <v>5.71</v>
      </c>
      <c r="O1296">
        <v>32.06</v>
      </c>
    </row>
    <row r="1297" spans="1:15" x14ac:dyDescent="0.3">
      <c r="A1297" s="3">
        <v>45253</v>
      </c>
      <c r="B1297" t="s">
        <v>17</v>
      </c>
      <c r="C1297" t="s">
        <v>69</v>
      </c>
      <c r="D1297" t="s">
        <v>73</v>
      </c>
      <c r="E1297" t="s">
        <v>97</v>
      </c>
      <c r="F1297">
        <v>126670</v>
      </c>
      <c r="G1297">
        <v>7759</v>
      </c>
      <c r="H1297">
        <v>29493.67</v>
      </c>
      <c r="I1297">
        <v>429</v>
      </c>
      <c r="J1297">
        <v>80395.429999999993</v>
      </c>
      <c r="K1297">
        <v>6.13</v>
      </c>
      <c r="L1297">
        <v>5.53</v>
      </c>
      <c r="M1297">
        <v>3.8</v>
      </c>
      <c r="N1297">
        <v>68.75</v>
      </c>
      <c r="O1297">
        <v>2.73</v>
      </c>
    </row>
    <row r="1298" spans="1:15" x14ac:dyDescent="0.3">
      <c r="A1298" s="3">
        <v>45277</v>
      </c>
      <c r="B1298" t="s">
        <v>17</v>
      </c>
      <c r="C1298" t="s">
        <v>52</v>
      </c>
      <c r="D1298" t="s">
        <v>74</v>
      </c>
      <c r="E1298" t="s">
        <v>96</v>
      </c>
      <c r="F1298">
        <v>88284</v>
      </c>
      <c r="G1298">
        <v>10060</v>
      </c>
      <c r="H1298">
        <v>42850.28</v>
      </c>
      <c r="I1298">
        <v>1595</v>
      </c>
      <c r="J1298">
        <v>121002.71</v>
      </c>
      <c r="K1298">
        <v>11.4</v>
      </c>
      <c r="L1298">
        <v>15.85</v>
      </c>
      <c r="M1298">
        <v>4.26</v>
      </c>
      <c r="N1298">
        <v>26.87</v>
      </c>
      <c r="O1298">
        <v>2.82</v>
      </c>
    </row>
    <row r="1299" spans="1:15" x14ac:dyDescent="0.3">
      <c r="A1299" s="3">
        <v>45254</v>
      </c>
      <c r="B1299" t="s">
        <v>17</v>
      </c>
      <c r="C1299" t="s">
        <v>40</v>
      </c>
      <c r="D1299" t="s">
        <v>75</v>
      </c>
      <c r="E1299" t="s">
        <v>103</v>
      </c>
      <c r="F1299">
        <v>5019</v>
      </c>
      <c r="G1299">
        <v>707</v>
      </c>
      <c r="H1299">
        <v>1081.5899999999999</v>
      </c>
      <c r="I1299">
        <v>65</v>
      </c>
      <c r="J1299">
        <v>9207.75</v>
      </c>
      <c r="K1299">
        <v>14.09</v>
      </c>
      <c r="L1299">
        <v>9.19</v>
      </c>
      <c r="M1299">
        <v>1.53</v>
      </c>
      <c r="N1299">
        <v>16.64</v>
      </c>
      <c r="O1299">
        <v>8.51</v>
      </c>
    </row>
    <row r="1300" spans="1:15" x14ac:dyDescent="0.3">
      <c r="A1300" s="3">
        <v>45230</v>
      </c>
      <c r="B1300" t="s">
        <v>17</v>
      </c>
      <c r="C1300" t="s">
        <v>40</v>
      </c>
      <c r="D1300" t="s">
        <v>75</v>
      </c>
      <c r="E1300" t="s">
        <v>93</v>
      </c>
      <c r="F1300">
        <v>50813</v>
      </c>
      <c r="G1300">
        <v>5892</v>
      </c>
      <c r="H1300">
        <v>24808.59</v>
      </c>
      <c r="I1300">
        <v>406</v>
      </c>
      <c r="J1300">
        <v>65207.5</v>
      </c>
      <c r="K1300">
        <v>11.6</v>
      </c>
      <c r="L1300">
        <v>6.89</v>
      </c>
      <c r="M1300">
        <v>4.21</v>
      </c>
      <c r="N1300">
        <v>61.1</v>
      </c>
      <c r="O1300">
        <v>2.63</v>
      </c>
    </row>
    <row r="1301" spans="1:15" x14ac:dyDescent="0.3">
      <c r="A1301" s="3">
        <v>45262</v>
      </c>
      <c r="B1301" t="s">
        <v>17</v>
      </c>
      <c r="C1301" t="s">
        <v>40</v>
      </c>
      <c r="D1301" t="s">
        <v>76</v>
      </c>
      <c r="E1301" t="s">
        <v>81</v>
      </c>
      <c r="F1301">
        <v>126546</v>
      </c>
      <c r="G1301">
        <v>14184</v>
      </c>
      <c r="H1301">
        <v>9383.5300000000007</v>
      </c>
      <c r="I1301">
        <v>1469</v>
      </c>
      <c r="J1301">
        <v>88344.58</v>
      </c>
      <c r="K1301">
        <v>11.21</v>
      </c>
      <c r="L1301">
        <v>10.36</v>
      </c>
      <c r="M1301">
        <v>0.66</v>
      </c>
      <c r="N1301">
        <v>6.39</v>
      </c>
      <c r="O1301">
        <v>9.41</v>
      </c>
    </row>
    <row r="1302" spans="1:15" x14ac:dyDescent="0.3">
      <c r="A1302" s="3">
        <v>45301</v>
      </c>
      <c r="B1302" t="s">
        <v>17</v>
      </c>
      <c r="C1302" t="s">
        <v>51</v>
      </c>
      <c r="D1302" t="s">
        <v>76</v>
      </c>
      <c r="E1302" t="s">
        <v>103</v>
      </c>
      <c r="F1302">
        <v>54611</v>
      </c>
      <c r="G1302">
        <v>2684</v>
      </c>
      <c r="H1302">
        <v>11890.34</v>
      </c>
      <c r="I1302">
        <v>408</v>
      </c>
      <c r="J1302">
        <v>59138.32</v>
      </c>
      <c r="K1302">
        <v>4.91</v>
      </c>
      <c r="L1302">
        <v>15.2</v>
      </c>
      <c r="M1302">
        <v>4.43</v>
      </c>
      <c r="N1302">
        <v>29.14</v>
      </c>
      <c r="O1302">
        <v>4.97</v>
      </c>
    </row>
    <row r="1303" spans="1:15" x14ac:dyDescent="0.3">
      <c r="A1303" s="3">
        <v>45341</v>
      </c>
      <c r="B1303" t="s">
        <v>17</v>
      </c>
      <c r="C1303" t="s">
        <v>50</v>
      </c>
      <c r="D1303" t="s">
        <v>76</v>
      </c>
      <c r="E1303" t="s">
        <v>90</v>
      </c>
      <c r="F1303">
        <v>63739</v>
      </c>
      <c r="G1303">
        <v>9344</v>
      </c>
      <c r="H1303">
        <v>18188.349999999999</v>
      </c>
      <c r="I1303">
        <v>1703</v>
      </c>
      <c r="J1303">
        <v>152816.21</v>
      </c>
      <c r="K1303">
        <v>14.66</v>
      </c>
      <c r="L1303">
        <v>18.23</v>
      </c>
      <c r="M1303">
        <v>1.95</v>
      </c>
      <c r="N1303">
        <v>10.68</v>
      </c>
      <c r="O1303">
        <v>8.4</v>
      </c>
    </row>
    <row r="1304" spans="1:15" x14ac:dyDescent="0.3">
      <c r="A1304" s="3">
        <v>45272</v>
      </c>
      <c r="B1304" t="s">
        <v>17</v>
      </c>
      <c r="C1304" t="s">
        <v>63</v>
      </c>
      <c r="D1304" t="s">
        <v>73</v>
      </c>
      <c r="E1304" t="s">
        <v>89</v>
      </c>
      <c r="F1304">
        <v>85309</v>
      </c>
      <c r="G1304">
        <v>11182</v>
      </c>
      <c r="H1304">
        <v>12755.26</v>
      </c>
      <c r="I1304">
        <v>2348</v>
      </c>
      <c r="J1304">
        <v>111906.81</v>
      </c>
      <c r="K1304">
        <v>13.11</v>
      </c>
      <c r="L1304">
        <v>21</v>
      </c>
      <c r="M1304">
        <v>1.1399999999999999</v>
      </c>
      <c r="N1304">
        <v>5.43</v>
      </c>
      <c r="O1304">
        <v>8.77</v>
      </c>
    </row>
    <row r="1305" spans="1:15" x14ac:dyDescent="0.3">
      <c r="A1305" s="3">
        <v>45319</v>
      </c>
      <c r="B1305" t="s">
        <v>17</v>
      </c>
      <c r="C1305" t="s">
        <v>66</v>
      </c>
      <c r="D1305" t="s">
        <v>75</v>
      </c>
      <c r="E1305" t="s">
        <v>79</v>
      </c>
      <c r="F1305">
        <v>100788</v>
      </c>
      <c r="G1305">
        <v>5271</v>
      </c>
      <c r="H1305">
        <v>18450.55</v>
      </c>
      <c r="I1305">
        <v>552</v>
      </c>
      <c r="J1305">
        <v>68227.87</v>
      </c>
      <c r="K1305">
        <v>5.23</v>
      </c>
      <c r="L1305">
        <v>10.47</v>
      </c>
      <c r="M1305">
        <v>3.5</v>
      </c>
      <c r="N1305">
        <v>33.42</v>
      </c>
      <c r="O1305">
        <v>3.7</v>
      </c>
    </row>
    <row r="1306" spans="1:15" x14ac:dyDescent="0.3">
      <c r="A1306" s="3">
        <v>45366</v>
      </c>
      <c r="B1306" t="s">
        <v>17</v>
      </c>
      <c r="C1306" t="s">
        <v>32</v>
      </c>
      <c r="D1306" t="s">
        <v>73</v>
      </c>
      <c r="E1306" t="s">
        <v>96</v>
      </c>
      <c r="F1306">
        <v>140893</v>
      </c>
      <c r="G1306">
        <v>9786</v>
      </c>
      <c r="H1306">
        <v>33700.21</v>
      </c>
      <c r="I1306">
        <v>718</v>
      </c>
      <c r="J1306">
        <v>11774.7</v>
      </c>
      <c r="K1306">
        <v>6.95</v>
      </c>
      <c r="L1306">
        <v>7.34</v>
      </c>
      <c r="M1306">
        <v>3.44</v>
      </c>
      <c r="N1306">
        <v>46.94</v>
      </c>
      <c r="O1306">
        <v>0.35</v>
      </c>
    </row>
    <row r="1307" spans="1:15" x14ac:dyDescent="0.3">
      <c r="A1307" s="3">
        <v>45278</v>
      </c>
      <c r="B1307" t="s">
        <v>17</v>
      </c>
      <c r="C1307" t="s">
        <v>37</v>
      </c>
      <c r="D1307" t="s">
        <v>75</v>
      </c>
      <c r="E1307" t="s">
        <v>83</v>
      </c>
      <c r="F1307">
        <v>95177</v>
      </c>
      <c r="G1307">
        <v>4615</v>
      </c>
      <c r="H1307">
        <v>10820.63</v>
      </c>
      <c r="I1307">
        <v>285</v>
      </c>
      <c r="J1307">
        <v>21142.86</v>
      </c>
      <c r="K1307">
        <v>4.8499999999999996</v>
      </c>
      <c r="L1307">
        <v>6.18</v>
      </c>
      <c r="M1307">
        <v>2.34</v>
      </c>
      <c r="N1307">
        <v>37.97</v>
      </c>
      <c r="O1307">
        <v>1.95</v>
      </c>
    </row>
    <row r="1308" spans="1:15" x14ac:dyDescent="0.3">
      <c r="A1308" s="3">
        <v>45292</v>
      </c>
      <c r="B1308" t="s">
        <v>17</v>
      </c>
      <c r="C1308" t="s">
        <v>36</v>
      </c>
      <c r="D1308" t="s">
        <v>74</v>
      </c>
      <c r="E1308" t="s">
        <v>86</v>
      </c>
      <c r="F1308">
        <v>69566</v>
      </c>
      <c r="G1308">
        <v>4382</v>
      </c>
      <c r="H1308">
        <v>2783.91</v>
      </c>
      <c r="I1308">
        <v>617</v>
      </c>
      <c r="J1308">
        <v>109484.78</v>
      </c>
      <c r="K1308">
        <v>6.3</v>
      </c>
      <c r="L1308">
        <v>14.08</v>
      </c>
      <c r="M1308">
        <v>0.64</v>
      </c>
      <c r="N1308">
        <v>4.51</v>
      </c>
      <c r="O1308">
        <v>39.33</v>
      </c>
    </row>
    <row r="1309" spans="1:15" x14ac:dyDescent="0.3">
      <c r="A1309" s="3">
        <v>45327</v>
      </c>
      <c r="B1309" t="s">
        <v>17</v>
      </c>
      <c r="C1309" t="s">
        <v>55</v>
      </c>
      <c r="D1309" t="s">
        <v>75</v>
      </c>
      <c r="E1309" t="s">
        <v>86</v>
      </c>
      <c r="F1309">
        <v>135431</v>
      </c>
      <c r="G1309">
        <v>3657</v>
      </c>
      <c r="H1309">
        <v>10426.15</v>
      </c>
      <c r="I1309">
        <v>571</v>
      </c>
      <c r="J1309">
        <v>49545.82</v>
      </c>
      <c r="K1309">
        <v>2.7</v>
      </c>
      <c r="L1309">
        <v>15.61</v>
      </c>
      <c r="M1309">
        <v>2.85</v>
      </c>
      <c r="N1309">
        <v>18.260000000000002</v>
      </c>
      <c r="O1309">
        <v>4.75</v>
      </c>
    </row>
    <row r="1310" spans="1:15" x14ac:dyDescent="0.3">
      <c r="A1310" s="3">
        <v>45225</v>
      </c>
      <c r="B1310" t="s">
        <v>17</v>
      </c>
      <c r="C1310" t="s">
        <v>35</v>
      </c>
      <c r="D1310" t="s">
        <v>76</v>
      </c>
      <c r="E1310" t="s">
        <v>100</v>
      </c>
      <c r="F1310">
        <v>123160</v>
      </c>
      <c r="G1310">
        <v>13136</v>
      </c>
      <c r="H1310">
        <v>27375.42</v>
      </c>
      <c r="I1310">
        <v>1653</v>
      </c>
      <c r="J1310">
        <v>10635.14</v>
      </c>
      <c r="K1310">
        <v>10.67</v>
      </c>
      <c r="L1310">
        <v>12.58</v>
      </c>
      <c r="M1310">
        <v>2.08</v>
      </c>
      <c r="N1310">
        <v>16.559999999999999</v>
      </c>
      <c r="O1310">
        <v>0.39</v>
      </c>
    </row>
    <row r="1311" spans="1:15" x14ac:dyDescent="0.3">
      <c r="A1311" s="3">
        <v>45281</v>
      </c>
      <c r="B1311" t="s">
        <v>17</v>
      </c>
      <c r="C1311" t="s">
        <v>43</v>
      </c>
      <c r="D1311" t="s">
        <v>74</v>
      </c>
      <c r="E1311" t="s">
        <v>105</v>
      </c>
      <c r="F1311">
        <v>124074</v>
      </c>
      <c r="G1311">
        <v>13064</v>
      </c>
      <c r="H1311">
        <v>40648.699999999997</v>
      </c>
      <c r="I1311">
        <v>487</v>
      </c>
      <c r="J1311">
        <v>37405.870000000003</v>
      </c>
      <c r="K1311">
        <v>10.53</v>
      </c>
      <c r="L1311">
        <v>3.73</v>
      </c>
      <c r="M1311">
        <v>3.11</v>
      </c>
      <c r="N1311">
        <v>83.47</v>
      </c>
      <c r="O1311">
        <v>0.92</v>
      </c>
    </row>
    <row r="1312" spans="1:15" x14ac:dyDescent="0.3">
      <c r="A1312" s="3">
        <v>45294</v>
      </c>
      <c r="B1312" t="s">
        <v>17</v>
      </c>
      <c r="C1312" t="s">
        <v>27</v>
      </c>
      <c r="D1312" t="s">
        <v>75</v>
      </c>
      <c r="E1312" t="s">
        <v>91</v>
      </c>
      <c r="F1312">
        <v>54248</v>
      </c>
      <c r="G1312">
        <v>7972</v>
      </c>
      <c r="H1312">
        <v>16940.66</v>
      </c>
      <c r="I1312">
        <v>999</v>
      </c>
      <c r="J1312">
        <v>182253.94</v>
      </c>
      <c r="K1312">
        <v>14.7</v>
      </c>
      <c r="L1312">
        <v>12.53</v>
      </c>
      <c r="M1312">
        <v>2.13</v>
      </c>
      <c r="N1312">
        <v>16.96</v>
      </c>
      <c r="O1312">
        <v>10.76</v>
      </c>
    </row>
    <row r="1313" spans="1:15" x14ac:dyDescent="0.3">
      <c r="A1313" s="3">
        <v>45305</v>
      </c>
      <c r="B1313" t="s">
        <v>17</v>
      </c>
      <c r="C1313" t="s">
        <v>26</v>
      </c>
      <c r="D1313" t="s">
        <v>76</v>
      </c>
      <c r="E1313" t="s">
        <v>79</v>
      </c>
      <c r="F1313">
        <v>83030</v>
      </c>
      <c r="G1313">
        <v>9050</v>
      </c>
      <c r="H1313">
        <v>25217.71</v>
      </c>
      <c r="I1313">
        <v>1643</v>
      </c>
      <c r="J1313">
        <v>285144.99</v>
      </c>
      <c r="K1313">
        <v>10.9</v>
      </c>
      <c r="L1313">
        <v>18.149999999999999</v>
      </c>
      <c r="M1313">
        <v>2.79</v>
      </c>
      <c r="N1313">
        <v>15.35</v>
      </c>
      <c r="O1313">
        <v>11.31</v>
      </c>
    </row>
    <row r="1314" spans="1:15" x14ac:dyDescent="0.3">
      <c r="A1314" s="3">
        <v>45344</v>
      </c>
      <c r="B1314" t="s">
        <v>17</v>
      </c>
      <c r="C1314" t="s">
        <v>50</v>
      </c>
      <c r="D1314" t="s">
        <v>74</v>
      </c>
      <c r="E1314" t="s">
        <v>82</v>
      </c>
      <c r="F1314">
        <v>12984</v>
      </c>
      <c r="G1314">
        <v>925</v>
      </c>
      <c r="H1314">
        <v>2171.85</v>
      </c>
      <c r="I1314">
        <v>95</v>
      </c>
      <c r="J1314">
        <v>18383.23</v>
      </c>
      <c r="K1314">
        <v>7.12</v>
      </c>
      <c r="L1314">
        <v>10.27</v>
      </c>
      <c r="M1314">
        <v>2.35</v>
      </c>
      <c r="N1314">
        <v>22.86</v>
      </c>
      <c r="O1314">
        <v>8.4600000000000009</v>
      </c>
    </row>
    <row r="1315" spans="1:15" x14ac:dyDescent="0.3">
      <c r="A1315" s="3">
        <v>45237</v>
      </c>
      <c r="B1315" t="s">
        <v>17</v>
      </c>
      <c r="C1315" t="s">
        <v>23</v>
      </c>
      <c r="D1315" t="s">
        <v>74</v>
      </c>
      <c r="E1315" t="s">
        <v>101</v>
      </c>
      <c r="F1315">
        <v>59005</v>
      </c>
      <c r="G1315">
        <v>6259</v>
      </c>
      <c r="H1315">
        <v>4639.26</v>
      </c>
      <c r="I1315">
        <v>1214</v>
      </c>
      <c r="J1315">
        <v>119832.95</v>
      </c>
      <c r="K1315">
        <v>10.61</v>
      </c>
      <c r="L1315">
        <v>19.399999999999999</v>
      </c>
      <c r="M1315">
        <v>0.74</v>
      </c>
      <c r="N1315">
        <v>3.82</v>
      </c>
      <c r="O1315">
        <v>25.83</v>
      </c>
    </row>
    <row r="1316" spans="1:15" x14ac:dyDescent="0.3">
      <c r="A1316" s="3">
        <v>45266</v>
      </c>
      <c r="B1316" t="s">
        <v>17</v>
      </c>
      <c r="C1316" t="s">
        <v>51</v>
      </c>
      <c r="D1316" t="s">
        <v>74</v>
      </c>
      <c r="E1316" t="s">
        <v>97</v>
      </c>
      <c r="F1316">
        <v>5251</v>
      </c>
      <c r="G1316">
        <v>78</v>
      </c>
      <c r="H1316">
        <v>207</v>
      </c>
      <c r="I1316">
        <v>8</v>
      </c>
      <c r="J1316">
        <v>1409.29</v>
      </c>
      <c r="K1316">
        <v>1.49</v>
      </c>
      <c r="L1316">
        <v>10.26</v>
      </c>
      <c r="M1316">
        <v>2.65</v>
      </c>
      <c r="N1316">
        <v>25.88</v>
      </c>
      <c r="O1316">
        <v>6.81</v>
      </c>
    </row>
    <row r="1317" spans="1:15" x14ac:dyDescent="0.3">
      <c r="A1317" s="3">
        <v>45349</v>
      </c>
      <c r="B1317" t="s">
        <v>17</v>
      </c>
      <c r="C1317" t="s">
        <v>62</v>
      </c>
      <c r="D1317" t="s">
        <v>76</v>
      </c>
      <c r="E1317" t="s">
        <v>84</v>
      </c>
      <c r="F1317">
        <v>146047</v>
      </c>
      <c r="G1317">
        <v>5050</v>
      </c>
      <c r="H1317">
        <v>19131.95</v>
      </c>
      <c r="I1317">
        <v>686</v>
      </c>
      <c r="J1317">
        <v>10735.22</v>
      </c>
      <c r="K1317">
        <v>3.46</v>
      </c>
      <c r="L1317">
        <v>13.58</v>
      </c>
      <c r="M1317">
        <v>3.79</v>
      </c>
      <c r="N1317">
        <v>27.89</v>
      </c>
      <c r="O1317">
        <v>0.56000000000000005</v>
      </c>
    </row>
    <row r="1318" spans="1:15" x14ac:dyDescent="0.3">
      <c r="A1318" s="3">
        <v>45275</v>
      </c>
      <c r="B1318" t="s">
        <v>17</v>
      </c>
      <c r="C1318" t="s">
        <v>57</v>
      </c>
      <c r="D1318" t="s">
        <v>73</v>
      </c>
      <c r="E1318" t="s">
        <v>86</v>
      </c>
      <c r="F1318">
        <v>110465</v>
      </c>
      <c r="G1318">
        <v>16118</v>
      </c>
      <c r="H1318">
        <v>40322.76</v>
      </c>
      <c r="I1318">
        <v>1374</v>
      </c>
      <c r="J1318">
        <v>132638.18</v>
      </c>
      <c r="K1318">
        <v>14.59</v>
      </c>
      <c r="L1318">
        <v>8.52</v>
      </c>
      <c r="M1318">
        <v>2.5</v>
      </c>
      <c r="N1318">
        <v>29.35</v>
      </c>
      <c r="O1318">
        <v>3.29</v>
      </c>
    </row>
    <row r="1319" spans="1:15" x14ac:dyDescent="0.3">
      <c r="A1319" s="3">
        <v>45250</v>
      </c>
      <c r="B1319" t="s">
        <v>17</v>
      </c>
      <c r="C1319" t="s">
        <v>27</v>
      </c>
      <c r="D1319" t="s">
        <v>76</v>
      </c>
      <c r="E1319" t="s">
        <v>93</v>
      </c>
      <c r="F1319">
        <v>40953</v>
      </c>
      <c r="G1319">
        <v>5298</v>
      </c>
      <c r="H1319">
        <v>8742.24</v>
      </c>
      <c r="I1319">
        <v>352</v>
      </c>
      <c r="J1319">
        <v>10619.45</v>
      </c>
      <c r="K1319">
        <v>12.94</v>
      </c>
      <c r="L1319">
        <v>6.64</v>
      </c>
      <c r="M1319">
        <v>1.65</v>
      </c>
      <c r="N1319">
        <v>24.84</v>
      </c>
      <c r="O1319">
        <v>1.21</v>
      </c>
    </row>
    <row r="1320" spans="1:15" x14ac:dyDescent="0.3">
      <c r="A1320" s="3">
        <v>45258</v>
      </c>
      <c r="B1320" t="s">
        <v>17</v>
      </c>
      <c r="C1320" t="s">
        <v>46</v>
      </c>
      <c r="D1320" t="s">
        <v>75</v>
      </c>
      <c r="E1320" t="s">
        <v>105</v>
      </c>
      <c r="F1320">
        <v>87472</v>
      </c>
      <c r="G1320">
        <v>4215</v>
      </c>
      <c r="H1320">
        <v>15166.4</v>
      </c>
      <c r="I1320">
        <v>504</v>
      </c>
      <c r="J1320">
        <v>24876.89</v>
      </c>
      <c r="K1320">
        <v>4.82</v>
      </c>
      <c r="L1320">
        <v>11.96</v>
      </c>
      <c r="M1320">
        <v>3.6</v>
      </c>
      <c r="N1320">
        <v>30.09</v>
      </c>
      <c r="O1320">
        <v>1.64</v>
      </c>
    </row>
    <row r="1321" spans="1:15" x14ac:dyDescent="0.3">
      <c r="A1321" s="3">
        <v>45345</v>
      </c>
      <c r="B1321" t="s">
        <v>17</v>
      </c>
      <c r="C1321" t="s">
        <v>31</v>
      </c>
      <c r="D1321" t="s">
        <v>73</v>
      </c>
      <c r="E1321" t="s">
        <v>99</v>
      </c>
      <c r="F1321">
        <v>100572</v>
      </c>
      <c r="G1321">
        <v>2926</v>
      </c>
      <c r="H1321">
        <v>5162.0200000000004</v>
      </c>
      <c r="I1321">
        <v>610</v>
      </c>
      <c r="J1321">
        <v>43853.03</v>
      </c>
      <c r="K1321">
        <v>2.91</v>
      </c>
      <c r="L1321">
        <v>20.85</v>
      </c>
      <c r="M1321">
        <v>1.76</v>
      </c>
      <c r="N1321">
        <v>8.4600000000000009</v>
      </c>
      <c r="O1321">
        <v>8.5</v>
      </c>
    </row>
    <row r="1322" spans="1:15" x14ac:dyDescent="0.3">
      <c r="A1322" s="3">
        <v>45327</v>
      </c>
      <c r="B1322" t="s">
        <v>17</v>
      </c>
      <c r="C1322" t="s">
        <v>34</v>
      </c>
      <c r="D1322" t="s">
        <v>74</v>
      </c>
      <c r="E1322" t="s">
        <v>97</v>
      </c>
      <c r="F1322">
        <v>65416</v>
      </c>
      <c r="G1322">
        <v>9699</v>
      </c>
      <c r="H1322">
        <v>23175.23</v>
      </c>
      <c r="I1322">
        <v>621</v>
      </c>
      <c r="J1322">
        <v>111017.61</v>
      </c>
      <c r="K1322">
        <v>14.83</v>
      </c>
      <c r="L1322">
        <v>6.4</v>
      </c>
      <c r="M1322">
        <v>2.39</v>
      </c>
      <c r="N1322">
        <v>37.32</v>
      </c>
      <c r="O1322">
        <v>4.79</v>
      </c>
    </row>
    <row r="1323" spans="1:15" x14ac:dyDescent="0.3">
      <c r="A1323" s="3">
        <v>45367</v>
      </c>
      <c r="B1323" t="s">
        <v>17</v>
      </c>
      <c r="C1323" t="s">
        <v>36</v>
      </c>
      <c r="D1323" t="s">
        <v>76</v>
      </c>
      <c r="E1323" t="s">
        <v>98</v>
      </c>
      <c r="F1323">
        <v>145347</v>
      </c>
      <c r="G1323">
        <v>10428</v>
      </c>
      <c r="H1323">
        <v>34513.06</v>
      </c>
      <c r="I1323">
        <v>2261</v>
      </c>
      <c r="J1323">
        <v>33427.06</v>
      </c>
      <c r="K1323">
        <v>7.17</v>
      </c>
      <c r="L1323">
        <v>21.68</v>
      </c>
      <c r="M1323">
        <v>3.31</v>
      </c>
      <c r="N1323">
        <v>15.26</v>
      </c>
      <c r="O1323">
        <v>0.97</v>
      </c>
    </row>
    <row r="1324" spans="1:15" x14ac:dyDescent="0.3">
      <c r="A1324" s="3">
        <v>45265</v>
      </c>
      <c r="B1324" t="s">
        <v>17</v>
      </c>
      <c r="C1324" t="s">
        <v>42</v>
      </c>
      <c r="D1324" t="s">
        <v>73</v>
      </c>
      <c r="E1324" t="s">
        <v>83</v>
      </c>
      <c r="F1324">
        <v>89490</v>
      </c>
      <c r="G1324">
        <v>1702</v>
      </c>
      <c r="H1324">
        <v>5708.29</v>
      </c>
      <c r="I1324">
        <v>142</v>
      </c>
      <c r="J1324">
        <v>5813.31</v>
      </c>
      <c r="K1324">
        <v>1.9</v>
      </c>
      <c r="L1324">
        <v>8.34</v>
      </c>
      <c r="M1324">
        <v>3.35</v>
      </c>
      <c r="N1324">
        <v>40.200000000000003</v>
      </c>
      <c r="O1324">
        <v>1.02</v>
      </c>
    </row>
    <row r="1325" spans="1:15" x14ac:dyDescent="0.3">
      <c r="A1325" s="3">
        <v>45364</v>
      </c>
      <c r="B1325" t="s">
        <v>17</v>
      </c>
      <c r="C1325" t="s">
        <v>36</v>
      </c>
      <c r="D1325" t="s">
        <v>76</v>
      </c>
      <c r="E1325" t="s">
        <v>96</v>
      </c>
      <c r="F1325">
        <v>129089</v>
      </c>
      <c r="G1325">
        <v>1382</v>
      </c>
      <c r="H1325">
        <v>676.59</v>
      </c>
      <c r="I1325">
        <v>244</v>
      </c>
      <c r="J1325">
        <v>7616.34</v>
      </c>
      <c r="K1325">
        <v>1.07</v>
      </c>
      <c r="L1325">
        <v>17.66</v>
      </c>
      <c r="M1325">
        <v>0.49</v>
      </c>
      <c r="N1325">
        <v>2.77</v>
      </c>
      <c r="O1325">
        <v>11.26</v>
      </c>
    </row>
    <row r="1326" spans="1:15" x14ac:dyDescent="0.3">
      <c r="A1326" s="3">
        <v>45317</v>
      </c>
      <c r="B1326" t="s">
        <v>17</v>
      </c>
      <c r="C1326" t="s">
        <v>41</v>
      </c>
      <c r="D1326" t="s">
        <v>76</v>
      </c>
      <c r="E1326" t="s">
        <v>83</v>
      </c>
      <c r="F1326">
        <v>129606</v>
      </c>
      <c r="G1326">
        <v>9437</v>
      </c>
      <c r="H1326">
        <v>27217.98</v>
      </c>
      <c r="I1326">
        <v>1051</v>
      </c>
      <c r="J1326">
        <v>10810.37</v>
      </c>
      <c r="K1326">
        <v>7.28</v>
      </c>
      <c r="L1326">
        <v>11.14</v>
      </c>
      <c r="M1326">
        <v>2.88</v>
      </c>
      <c r="N1326">
        <v>25.9</v>
      </c>
      <c r="O1326">
        <v>0.4</v>
      </c>
    </row>
    <row r="1327" spans="1:15" x14ac:dyDescent="0.3">
      <c r="A1327" s="3">
        <v>45290</v>
      </c>
      <c r="B1327" t="s">
        <v>17</v>
      </c>
      <c r="C1327" t="s">
        <v>35</v>
      </c>
      <c r="D1327" t="s">
        <v>75</v>
      </c>
      <c r="E1327" t="s">
        <v>84</v>
      </c>
      <c r="F1327">
        <v>45101</v>
      </c>
      <c r="G1327">
        <v>5349</v>
      </c>
      <c r="H1327">
        <v>2370.16</v>
      </c>
      <c r="I1327">
        <v>934</v>
      </c>
      <c r="J1327">
        <v>167367.54999999999</v>
      </c>
      <c r="K1327">
        <v>11.86</v>
      </c>
      <c r="L1327">
        <v>17.46</v>
      </c>
      <c r="M1327">
        <v>0.44</v>
      </c>
      <c r="N1327">
        <v>2.54</v>
      </c>
      <c r="O1327">
        <v>70.61</v>
      </c>
    </row>
    <row r="1328" spans="1:15" x14ac:dyDescent="0.3">
      <c r="A1328" s="3">
        <v>45235</v>
      </c>
      <c r="B1328" t="s">
        <v>17</v>
      </c>
      <c r="C1328" t="s">
        <v>29</v>
      </c>
      <c r="D1328" t="s">
        <v>76</v>
      </c>
      <c r="E1328" t="s">
        <v>102</v>
      </c>
      <c r="F1328">
        <v>45371</v>
      </c>
      <c r="G1328">
        <v>3074</v>
      </c>
      <c r="H1328">
        <v>7979.26</v>
      </c>
      <c r="I1328">
        <v>370</v>
      </c>
      <c r="J1328">
        <v>29931.4</v>
      </c>
      <c r="K1328">
        <v>6.78</v>
      </c>
      <c r="L1328">
        <v>12.04</v>
      </c>
      <c r="M1328">
        <v>2.6</v>
      </c>
      <c r="N1328">
        <v>21.57</v>
      </c>
      <c r="O1328">
        <v>3.75</v>
      </c>
    </row>
    <row r="1329" spans="1:15" x14ac:dyDescent="0.3">
      <c r="A1329" s="3">
        <v>45325</v>
      </c>
      <c r="B1329" t="s">
        <v>17</v>
      </c>
      <c r="C1329" t="s">
        <v>58</v>
      </c>
      <c r="D1329" t="s">
        <v>74</v>
      </c>
      <c r="E1329" t="s">
        <v>86</v>
      </c>
      <c r="F1329">
        <v>144273</v>
      </c>
      <c r="G1329">
        <v>19285</v>
      </c>
      <c r="H1329">
        <v>78395.98</v>
      </c>
      <c r="I1329">
        <v>1809</v>
      </c>
      <c r="J1329">
        <v>226013.93</v>
      </c>
      <c r="K1329">
        <v>13.37</v>
      </c>
      <c r="L1329">
        <v>9.3800000000000008</v>
      </c>
      <c r="M1329">
        <v>4.07</v>
      </c>
      <c r="N1329">
        <v>43.34</v>
      </c>
      <c r="O1329">
        <v>2.88</v>
      </c>
    </row>
    <row r="1330" spans="1:15" x14ac:dyDescent="0.3">
      <c r="A1330" s="3">
        <v>45338</v>
      </c>
      <c r="B1330" t="s">
        <v>17</v>
      </c>
      <c r="C1330" t="s">
        <v>43</v>
      </c>
      <c r="D1330" t="s">
        <v>73</v>
      </c>
      <c r="E1330" t="s">
        <v>84</v>
      </c>
      <c r="F1330">
        <v>49247</v>
      </c>
      <c r="G1330">
        <v>6865</v>
      </c>
      <c r="H1330">
        <v>29824.58</v>
      </c>
      <c r="I1330">
        <v>869</v>
      </c>
      <c r="J1330">
        <v>81078.429999999993</v>
      </c>
      <c r="K1330">
        <v>13.94</v>
      </c>
      <c r="L1330">
        <v>12.66</v>
      </c>
      <c r="M1330">
        <v>4.34</v>
      </c>
      <c r="N1330">
        <v>34.32</v>
      </c>
      <c r="O1330">
        <v>2.72</v>
      </c>
    </row>
    <row r="1331" spans="1:15" x14ac:dyDescent="0.3">
      <c r="A1331" s="3">
        <v>45334</v>
      </c>
      <c r="B1331" t="s">
        <v>17</v>
      </c>
      <c r="C1331" t="s">
        <v>67</v>
      </c>
      <c r="D1331" t="s">
        <v>74</v>
      </c>
      <c r="E1331" t="s">
        <v>93</v>
      </c>
      <c r="F1331">
        <v>16396</v>
      </c>
      <c r="G1331">
        <v>744</v>
      </c>
      <c r="H1331">
        <v>3222.54</v>
      </c>
      <c r="I1331">
        <v>42</v>
      </c>
      <c r="J1331">
        <v>4958.8</v>
      </c>
      <c r="K1331">
        <v>4.54</v>
      </c>
      <c r="L1331">
        <v>5.65</v>
      </c>
      <c r="M1331">
        <v>4.33</v>
      </c>
      <c r="N1331">
        <v>76.73</v>
      </c>
      <c r="O1331">
        <v>1.54</v>
      </c>
    </row>
    <row r="1332" spans="1:15" x14ac:dyDescent="0.3">
      <c r="A1332" s="3">
        <v>45219</v>
      </c>
      <c r="B1332" t="s">
        <v>17</v>
      </c>
      <c r="C1332" t="s">
        <v>46</v>
      </c>
      <c r="D1332" t="s">
        <v>75</v>
      </c>
      <c r="E1332" t="s">
        <v>101</v>
      </c>
      <c r="F1332">
        <v>9866</v>
      </c>
      <c r="G1332">
        <v>453</v>
      </c>
      <c r="H1332">
        <v>699.4</v>
      </c>
      <c r="I1332">
        <v>48</v>
      </c>
      <c r="J1332">
        <v>9588.7000000000007</v>
      </c>
      <c r="K1332">
        <v>4.59</v>
      </c>
      <c r="L1332">
        <v>10.6</v>
      </c>
      <c r="M1332">
        <v>1.54</v>
      </c>
      <c r="N1332">
        <v>14.57</v>
      </c>
      <c r="O1332">
        <v>13.71</v>
      </c>
    </row>
    <row r="1333" spans="1:15" x14ac:dyDescent="0.3">
      <c r="A1333" s="3">
        <v>45201</v>
      </c>
      <c r="B1333" t="s">
        <v>17</v>
      </c>
      <c r="C1333" t="s">
        <v>26</v>
      </c>
      <c r="D1333" t="s">
        <v>75</v>
      </c>
      <c r="E1333" t="s">
        <v>105</v>
      </c>
      <c r="F1333">
        <v>13717</v>
      </c>
      <c r="G1333">
        <v>177</v>
      </c>
      <c r="H1333">
        <v>490.65</v>
      </c>
      <c r="I1333">
        <v>8</v>
      </c>
      <c r="J1333">
        <v>281.05</v>
      </c>
      <c r="K1333">
        <v>1.29</v>
      </c>
      <c r="L1333">
        <v>4.5199999999999996</v>
      </c>
      <c r="M1333">
        <v>2.77</v>
      </c>
      <c r="N1333">
        <v>61.33</v>
      </c>
      <c r="O1333">
        <v>0.56999999999999995</v>
      </c>
    </row>
    <row r="1334" spans="1:15" x14ac:dyDescent="0.3">
      <c r="A1334" s="3">
        <v>45235</v>
      </c>
      <c r="B1334" t="s">
        <v>17</v>
      </c>
      <c r="C1334" t="s">
        <v>32</v>
      </c>
      <c r="D1334" t="s">
        <v>75</v>
      </c>
      <c r="E1334" t="s">
        <v>86</v>
      </c>
      <c r="F1334">
        <v>109106</v>
      </c>
      <c r="G1334">
        <v>7499</v>
      </c>
      <c r="H1334">
        <v>18694.16</v>
      </c>
      <c r="I1334">
        <v>593</v>
      </c>
      <c r="J1334">
        <v>39558.519999999997</v>
      </c>
      <c r="K1334">
        <v>6.87</v>
      </c>
      <c r="L1334">
        <v>7.91</v>
      </c>
      <c r="M1334">
        <v>2.4900000000000002</v>
      </c>
      <c r="N1334">
        <v>31.52</v>
      </c>
      <c r="O1334">
        <v>2.12</v>
      </c>
    </row>
    <row r="1335" spans="1:15" x14ac:dyDescent="0.3">
      <c r="A1335" s="3">
        <v>45217</v>
      </c>
      <c r="B1335" t="s">
        <v>17</v>
      </c>
      <c r="C1335" t="s">
        <v>42</v>
      </c>
      <c r="D1335" t="s">
        <v>75</v>
      </c>
      <c r="E1335" t="s">
        <v>106</v>
      </c>
      <c r="F1335">
        <v>61668</v>
      </c>
      <c r="G1335">
        <v>1085</v>
      </c>
      <c r="H1335">
        <v>1782.87</v>
      </c>
      <c r="I1335">
        <v>231</v>
      </c>
      <c r="J1335">
        <v>43709.34</v>
      </c>
      <c r="K1335">
        <v>1.76</v>
      </c>
      <c r="L1335">
        <v>21.29</v>
      </c>
      <c r="M1335">
        <v>1.64</v>
      </c>
      <c r="N1335">
        <v>7.72</v>
      </c>
      <c r="O1335">
        <v>24.52</v>
      </c>
    </row>
    <row r="1336" spans="1:15" x14ac:dyDescent="0.3">
      <c r="A1336" s="3">
        <v>45202</v>
      </c>
      <c r="B1336" t="s">
        <v>17</v>
      </c>
      <c r="C1336" t="s">
        <v>59</v>
      </c>
      <c r="D1336" t="s">
        <v>73</v>
      </c>
      <c r="E1336" t="s">
        <v>94</v>
      </c>
      <c r="F1336">
        <v>40591</v>
      </c>
      <c r="G1336">
        <v>2173</v>
      </c>
      <c r="H1336">
        <v>5955.11</v>
      </c>
      <c r="I1336">
        <v>440</v>
      </c>
      <c r="J1336">
        <v>2730.57</v>
      </c>
      <c r="K1336">
        <v>5.35</v>
      </c>
      <c r="L1336">
        <v>20.25</v>
      </c>
      <c r="M1336">
        <v>2.74</v>
      </c>
      <c r="N1336">
        <v>13.53</v>
      </c>
      <c r="O1336">
        <v>0.46</v>
      </c>
    </row>
    <row r="1337" spans="1:15" x14ac:dyDescent="0.3">
      <c r="A1337" s="3">
        <v>45329</v>
      </c>
      <c r="B1337" t="s">
        <v>17</v>
      </c>
      <c r="C1337" t="s">
        <v>50</v>
      </c>
      <c r="D1337" t="s">
        <v>75</v>
      </c>
      <c r="E1337" t="s">
        <v>103</v>
      </c>
      <c r="F1337">
        <v>58336</v>
      </c>
      <c r="G1337">
        <v>7149</v>
      </c>
      <c r="H1337">
        <v>30657.17</v>
      </c>
      <c r="I1337">
        <v>338</v>
      </c>
      <c r="J1337">
        <v>12331.02</v>
      </c>
      <c r="K1337">
        <v>12.25</v>
      </c>
      <c r="L1337">
        <v>4.7300000000000004</v>
      </c>
      <c r="M1337">
        <v>4.29</v>
      </c>
      <c r="N1337">
        <v>90.7</v>
      </c>
      <c r="O1337">
        <v>0.4</v>
      </c>
    </row>
    <row r="1338" spans="1:15" x14ac:dyDescent="0.3">
      <c r="A1338" s="3">
        <v>45295</v>
      </c>
      <c r="B1338" t="s">
        <v>17</v>
      </c>
      <c r="C1338" t="s">
        <v>70</v>
      </c>
      <c r="D1338" t="s">
        <v>74</v>
      </c>
      <c r="E1338" t="s">
        <v>77</v>
      </c>
      <c r="F1338">
        <v>120540</v>
      </c>
      <c r="G1338">
        <v>17394</v>
      </c>
      <c r="H1338">
        <v>45292.49</v>
      </c>
      <c r="I1338">
        <v>568</v>
      </c>
      <c r="J1338">
        <v>31375.32</v>
      </c>
      <c r="K1338">
        <v>14.43</v>
      </c>
      <c r="L1338">
        <v>3.27</v>
      </c>
      <c r="M1338">
        <v>2.6</v>
      </c>
      <c r="N1338">
        <v>79.739999999999995</v>
      </c>
      <c r="O1338">
        <v>0.69</v>
      </c>
    </row>
    <row r="1339" spans="1:15" x14ac:dyDescent="0.3">
      <c r="A1339" s="3">
        <v>45358</v>
      </c>
      <c r="B1339" t="s">
        <v>17</v>
      </c>
      <c r="C1339" t="s">
        <v>70</v>
      </c>
      <c r="D1339" t="s">
        <v>76</v>
      </c>
      <c r="E1339" t="s">
        <v>88</v>
      </c>
      <c r="F1339">
        <v>16846</v>
      </c>
      <c r="G1339">
        <v>1183</v>
      </c>
      <c r="H1339">
        <v>3834.02</v>
      </c>
      <c r="I1339">
        <v>200</v>
      </c>
      <c r="J1339">
        <v>39821.440000000002</v>
      </c>
      <c r="K1339">
        <v>7.02</v>
      </c>
      <c r="L1339">
        <v>16.91</v>
      </c>
      <c r="M1339">
        <v>3.24</v>
      </c>
      <c r="N1339">
        <v>19.170000000000002</v>
      </c>
      <c r="O1339">
        <v>10.39</v>
      </c>
    </row>
    <row r="1340" spans="1:15" x14ac:dyDescent="0.3">
      <c r="A1340" s="3">
        <v>45368</v>
      </c>
      <c r="B1340" t="s">
        <v>17</v>
      </c>
      <c r="C1340" t="s">
        <v>48</v>
      </c>
      <c r="D1340" t="s">
        <v>74</v>
      </c>
      <c r="E1340" t="s">
        <v>87</v>
      </c>
      <c r="F1340">
        <v>127669</v>
      </c>
      <c r="G1340">
        <v>5960</v>
      </c>
      <c r="H1340">
        <v>15535.95</v>
      </c>
      <c r="I1340">
        <v>782</v>
      </c>
      <c r="J1340">
        <v>65766.850000000006</v>
      </c>
      <c r="K1340">
        <v>4.67</v>
      </c>
      <c r="L1340">
        <v>13.12</v>
      </c>
      <c r="M1340">
        <v>2.61</v>
      </c>
      <c r="N1340">
        <v>19.87</v>
      </c>
      <c r="O1340">
        <v>4.2300000000000004</v>
      </c>
    </row>
    <row r="1341" spans="1:15" x14ac:dyDescent="0.3">
      <c r="A1341" s="3">
        <v>45204</v>
      </c>
      <c r="B1341" t="s">
        <v>17</v>
      </c>
      <c r="C1341" t="s">
        <v>40</v>
      </c>
      <c r="D1341" t="s">
        <v>76</v>
      </c>
      <c r="E1341" t="s">
        <v>95</v>
      </c>
      <c r="F1341">
        <v>128888</v>
      </c>
      <c r="G1341">
        <v>3805</v>
      </c>
      <c r="H1341">
        <v>16770.810000000001</v>
      </c>
      <c r="I1341">
        <v>731</v>
      </c>
      <c r="J1341">
        <v>74689.88</v>
      </c>
      <c r="K1341">
        <v>2.95</v>
      </c>
      <c r="L1341">
        <v>19.21</v>
      </c>
      <c r="M1341">
        <v>4.41</v>
      </c>
      <c r="N1341">
        <v>22.94</v>
      </c>
      <c r="O1341">
        <v>4.45</v>
      </c>
    </row>
    <row r="1342" spans="1:15" x14ac:dyDescent="0.3">
      <c r="A1342" s="3">
        <v>45336</v>
      </c>
      <c r="B1342" t="s">
        <v>17</v>
      </c>
      <c r="C1342" t="s">
        <v>69</v>
      </c>
      <c r="D1342" t="s">
        <v>73</v>
      </c>
      <c r="E1342" t="s">
        <v>85</v>
      </c>
      <c r="F1342">
        <v>2733</v>
      </c>
      <c r="G1342">
        <v>252</v>
      </c>
      <c r="H1342">
        <v>335.61</v>
      </c>
      <c r="I1342">
        <v>33</v>
      </c>
      <c r="J1342">
        <v>4637.13</v>
      </c>
      <c r="K1342">
        <v>9.2200000000000006</v>
      </c>
      <c r="L1342">
        <v>13.1</v>
      </c>
      <c r="M1342">
        <v>1.33</v>
      </c>
      <c r="N1342">
        <v>10.17</v>
      </c>
      <c r="O1342">
        <v>13.82</v>
      </c>
    </row>
    <row r="1343" spans="1:15" x14ac:dyDescent="0.3">
      <c r="A1343" s="3">
        <v>45305</v>
      </c>
      <c r="B1343" t="s">
        <v>17</v>
      </c>
      <c r="C1343" t="s">
        <v>45</v>
      </c>
      <c r="D1343" t="s">
        <v>73</v>
      </c>
      <c r="E1343" t="s">
        <v>97</v>
      </c>
      <c r="F1343">
        <v>145610</v>
      </c>
      <c r="G1343">
        <v>11605</v>
      </c>
      <c r="H1343">
        <v>51760.26</v>
      </c>
      <c r="I1343">
        <v>1696</v>
      </c>
      <c r="J1343">
        <v>131168.43</v>
      </c>
      <c r="K1343">
        <v>7.97</v>
      </c>
      <c r="L1343">
        <v>14.61</v>
      </c>
      <c r="M1343">
        <v>4.46</v>
      </c>
      <c r="N1343">
        <v>30.52</v>
      </c>
      <c r="O1343">
        <v>2.5299999999999998</v>
      </c>
    </row>
    <row r="1344" spans="1:15" x14ac:dyDescent="0.3">
      <c r="A1344" s="3">
        <v>45204</v>
      </c>
      <c r="B1344" t="s">
        <v>17</v>
      </c>
      <c r="C1344" t="s">
        <v>46</v>
      </c>
      <c r="D1344" t="s">
        <v>75</v>
      </c>
      <c r="E1344" t="s">
        <v>99</v>
      </c>
      <c r="F1344">
        <v>4106</v>
      </c>
      <c r="G1344">
        <v>480</v>
      </c>
      <c r="H1344">
        <v>527.47</v>
      </c>
      <c r="I1344">
        <v>49</v>
      </c>
      <c r="J1344">
        <v>3560.19</v>
      </c>
      <c r="K1344">
        <v>11.69</v>
      </c>
      <c r="L1344">
        <v>10.210000000000001</v>
      </c>
      <c r="M1344">
        <v>1.1000000000000001</v>
      </c>
      <c r="N1344">
        <v>10.76</v>
      </c>
      <c r="O1344">
        <v>6.75</v>
      </c>
    </row>
    <row r="1345" spans="1:15" x14ac:dyDescent="0.3">
      <c r="A1345" s="3">
        <v>45270</v>
      </c>
      <c r="B1345" t="s">
        <v>17</v>
      </c>
      <c r="C1345" t="s">
        <v>36</v>
      </c>
      <c r="D1345" t="s">
        <v>76</v>
      </c>
      <c r="E1345" t="s">
        <v>104</v>
      </c>
      <c r="F1345">
        <v>139783</v>
      </c>
      <c r="G1345">
        <v>9451</v>
      </c>
      <c r="H1345">
        <v>34073.660000000003</v>
      </c>
      <c r="I1345">
        <v>1152</v>
      </c>
      <c r="J1345">
        <v>184127.41</v>
      </c>
      <c r="K1345">
        <v>6.76</v>
      </c>
      <c r="L1345">
        <v>12.19</v>
      </c>
      <c r="M1345">
        <v>3.61</v>
      </c>
      <c r="N1345">
        <v>29.58</v>
      </c>
      <c r="O1345">
        <v>5.4</v>
      </c>
    </row>
    <row r="1346" spans="1:15" x14ac:dyDescent="0.3">
      <c r="A1346" s="3">
        <v>45273</v>
      </c>
      <c r="B1346" t="s">
        <v>17</v>
      </c>
      <c r="C1346" t="s">
        <v>58</v>
      </c>
      <c r="D1346" t="s">
        <v>76</v>
      </c>
      <c r="E1346" t="s">
        <v>92</v>
      </c>
      <c r="F1346">
        <v>141440</v>
      </c>
      <c r="G1346">
        <v>12530</v>
      </c>
      <c r="H1346">
        <v>22585.13</v>
      </c>
      <c r="I1346">
        <v>2304</v>
      </c>
      <c r="J1346">
        <v>118578.78</v>
      </c>
      <c r="K1346">
        <v>8.86</v>
      </c>
      <c r="L1346">
        <v>18.39</v>
      </c>
      <c r="M1346">
        <v>1.8</v>
      </c>
      <c r="N1346">
        <v>9.8000000000000007</v>
      </c>
      <c r="O1346">
        <v>5.25</v>
      </c>
    </row>
    <row r="1347" spans="1:15" x14ac:dyDescent="0.3">
      <c r="A1347" s="3">
        <v>45328</v>
      </c>
      <c r="B1347" t="s">
        <v>17</v>
      </c>
      <c r="C1347" t="s">
        <v>70</v>
      </c>
      <c r="D1347" t="s">
        <v>75</v>
      </c>
      <c r="E1347" t="s">
        <v>85</v>
      </c>
      <c r="F1347">
        <v>5493</v>
      </c>
      <c r="G1347">
        <v>206</v>
      </c>
      <c r="H1347">
        <v>508.5</v>
      </c>
      <c r="I1347">
        <v>16</v>
      </c>
      <c r="J1347">
        <v>108.35</v>
      </c>
      <c r="K1347">
        <v>3.75</v>
      </c>
      <c r="L1347">
        <v>7.77</v>
      </c>
      <c r="M1347">
        <v>2.4700000000000002</v>
      </c>
      <c r="N1347">
        <v>31.78</v>
      </c>
      <c r="O1347">
        <v>0.21</v>
      </c>
    </row>
    <row r="1348" spans="1:15" x14ac:dyDescent="0.3">
      <c r="A1348" s="3">
        <v>45245</v>
      </c>
      <c r="B1348" t="s">
        <v>17</v>
      </c>
      <c r="C1348" t="s">
        <v>68</v>
      </c>
      <c r="D1348" t="s">
        <v>74</v>
      </c>
      <c r="E1348" t="s">
        <v>93</v>
      </c>
      <c r="F1348">
        <v>113872</v>
      </c>
      <c r="G1348">
        <v>11273</v>
      </c>
      <c r="H1348">
        <v>28131.599999999999</v>
      </c>
      <c r="I1348">
        <v>1292</v>
      </c>
      <c r="J1348">
        <v>250078.05</v>
      </c>
      <c r="K1348">
        <v>9.9</v>
      </c>
      <c r="L1348">
        <v>11.46</v>
      </c>
      <c r="M1348">
        <v>2.5</v>
      </c>
      <c r="N1348">
        <v>21.77</v>
      </c>
      <c r="O1348">
        <v>8.89</v>
      </c>
    </row>
    <row r="1349" spans="1:15" x14ac:dyDescent="0.3">
      <c r="A1349" s="3">
        <v>45224</v>
      </c>
      <c r="B1349" t="s">
        <v>17</v>
      </c>
      <c r="C1349" t="s">
        <v>58</v>
      </c>
      <c r="D1349" t="s">
        <v>74</v>
      </c>
      <c r="E1349" t="s">
        <v>93</v>
      </c>
      <c r="F1349">
        <v>29053</v>
      </c>
      <c r="G1349">
        <v>2551</v>
      </c>
      <c r="H1349">
        <v>10051.120000000001</v>
      </c>
      <c r="I1349">
        <v>144</v>
      </c>
      <c r="J1349">
        <v>16703.32</v>
      </c>
      <c r="K1349">
        <v>8.7799999999999994</v>
      </c>
      <c r="L1349">
        <v>5.64</v>
      </c>
      <c r="M1349">
        <v>3.94</v>
      </c>
      <c r="N1349">
        <v>69.8</v>
      </c>
      <c r="O1349">
        <v>1.66</v>
      </c>
    </row>
    <row r="1350" spans="1:15" x14ac:dyDescent="0.3">
      <c r="A1350" s="3">
        <v>45238</v>
      </c>
      <c r="B1350" t="s">
        <v>17</v>
      </c>
      <c r="C1350" t="s">
        <v>54</v>
      </c>
      <c r="D1350" t="s">
        <v>74</v>
      </c>
      <c r="E1350" t="s">
        <v>99</v>
      </c>
      <c r="F1350">
        <v>138464</v>
      </c>
      <c r="G1350">
        <v>18118</v>
      </c>
      <c r="H1350">
        <v>50562.51</v>
      </c>
      <c r="I1350">
        <v>3015</v>
      </c>
      <c r="J1350">
        <v>233808.71</v>
      </c>
      <c r="K1350">
        <v>13.08</v>
      </c>
      <c r="L1350">
        <v>16.64</v>
      </c>
      <c r="M1350">
        <v>2.79</v>
      </c>
      <c r="N1350">
        <v>16.77</v>
      </c>
      <c r="O1350">
        <v>4.62</v>
      </c>
    </row>
    <row r="1351" spans="1:15" x14ac:dyDescent="0.3">
      <c r="A1351" s="3">
        <v>45249</v>
      </c>
      <c r="B1351" t="s">
        <v>17</v>
      </c>
      <c r="C1351" t="s">
        <v>56</v>
      </c>
      <c r="D1351" t="s">
        <v>73</v>
      </c>
      <c r="E1351" t="s">
        <v>86</v>
      </c>
      <c r="F1351">
        <v>64168</v>
      </c>
      <c r="G1351">
        <v>1181</v>
      </c>
      <c r="H1351">
        <v>2689.6</v>
      </c>
      <c r="I1351">
        <v>123</v>
      </c>
      <c r="J1351">
        <v>21411.439999999999</v>
      </c>
      <c r="K1351">
        <v>1.84</v>
      </c>
      <c r="L1351">
        <v>10.41</v>
      </c>
      <c r="M1351">
        <v>2.2799999999999998</v>
      </c>
      <c r="N1351">
        <v>21.87</v>
      </c>
      <c r="O1351">
        <v>7.96</v>
      </c>
    </row>
    <row r="1352" spans="1:15" x14ac:dyDescent="0.3">
      <c r="A1352" s="3">
        <v>45264</v>
      </c>
      <c r="B1352" t="s">
        <v>17</v>
      </c>
      <c r="C1352" t="s">
        <v>41</v>
      </c>
      <c r="D1352" t="s">
        <v>76</v>
      </c>
      <c r="E1352" t="s">
        <v>77</v>
      </c>
      <c r="F1352">
        <v>139007</v>
      </c>
      <c r="G1352">
        <v>5613</v>
      </c>
      <c r="H1352">
        <v>24492.94</v>
      </c>
      <c r="I1352">
        <v>1190</v>
      </c>
      <c r="J1352">
        <v>63412.92</v>
      </c>
      <c r="K1352">
        <v>4.04</v>
      </c>
      <c r="L1352">
        <v>21.2</v>
      </c>
      <c r="M1352">
        <v>4.3600000000000003</v>
      </c>
      <c r="N1352">
        <v>20.58</v>
      </c>
      <c r="O1352">
        <v>2.59</v>
      </c>
    </row>
    <row r="1353" spans="1:15" x14ac:dyDescent="0.3">
      <c r="A1353" s="3">
        <v>45268</v>
      </c>
      <c r="B1353" t="s">
        <v>17</v>
      </c>
      <c r="C1353" t="s">
        <v>72</v>
      </c>
      <c r="D1353" t="s">
        <v>73</v>
      </c>
      <c r="E1353" t="s">
        <v>89</v>
      </c>
      <c r="F1353">
        <v>93914</v>
      </c>
      <c r="G1353">
        <v>5209</v>
      </c>
      <c r="H1353">
        <v>21209.89</v>
      </c>
      <c r="I1353">
        <v>1112</v>
      </c>
      <c r="J1353">
        <v>101715.34</v>
      </c>
      <c r="K1353">
        <v>5.55</v>
      </c>
      <c r="L1353">
        <v>21.35</v>
      </c>
      <c r="M1353">
        <v>4.07</v>
      </c>
      <c r="N1353">
        <v>19.07</v>
      </c>
      <c r="O1353">
        <v>4.8</v>
      </c>
    </row>
    <row r="1354" spans="1:15" x14ac:dyDescent="0.3">
      <c r="A1354" s="3">
        <v>45220</v>
      </c>
      <c r="B1354" t="s">
        <v>17</v>
      </c>
      <c r="C1354" t="s">
        <v>51</v>
      </c>
      <c r="D1354" t="s">
        <v>76</v>
      </c>
      <c r="E1354" t="s">
        <v>103</v>
      </c>
      <c r="F1354">
        <v>105044</v>
      </c>
      <c r="G1354">
        <v>5414</v>
      </c>
      <c r="H1354">
        <v>13843.52</v>
      </c>
      <c r="I1354">
        <v>869</v>
      </c>
      <c r="J1354">
        <v>50686.62</v>
      </c>
      <c r="K1354">
        <v>5.15</v>
      </c>
      <c r="L1354">
        <v>16.05</v>
      </c>
      <c r="M1354">
        <v>2.56</v>
      </c>
      <c r="N1354">
        <v>15.93</v>
      </c>
      <c r="O1354">
        <v>3.66</v>
      </c>
    </row>
    <row r="1355" spans="1:15" x14ac:dyDescent="0.3">
      <c r="A1355" s="3">
        <v>45303</v>
      </c>
      <c r="B1355" t="s">
        <v>17</v>
      </c>
      <c r="C1355" t="s">
        <v>29</v>
      </c>
      <c r="D1355" t="s">
        <v>76</v>
      </c>
      <c r="E1355" t="s">
        <v>85</v>
      </c>
      <c r="F1355">
        <v>98793</v>
      </c>
      <c r="G1355">
        <v>11043</v>
      </c>
      <c r="H1355">
        <v>6756.05</v>
      </c>
      <c r="I1355">
        <v>434</v>
      </c>
      <c r="J1355">
        <v>34861.53</v>
      </c>
      <c r="K1355">
        <v>11.18</v>
      </c>
      <c r="L1355">
        <v>3.93</v>
      </c>
      <c r="M1355">
        <v>0.61</v>
      </c>
      <c r="N1355">
        <v>15.57</v>
      </c>
      <c r="O1355">
        <v>5.16</v>
      </c>
    </row>
    <row r="1356" spans="1:15" x14ac:dyDescent="0.3">
      <c r="A1356" s="3">
        <v>45344</v>
      </c>
      <c r="B1356" t="s">
        <v>17</v>
      </c>
      <c r="C1356" t="s">
        <v>64</v>
      </c>
      <c r="D1356" t="s">
        <v>75</v>
      </c>
      <c r="E1356" t="s">
        <v>101</v>
      </c>
      <c r="F1356">
        <v>121323</v>
      </c>
      <c r="G1356">
        <v>6824</v>
      </c>
      <c r="H1356">
        <v>11560.51</v>
      </c>
      <c r="I1356">
        <v>841</v>
      </c>
      <c r="J1356">
        <v>56803.7</v>
      </c>
      <c r="K1356">
        <v>5.62</v>
      </c>
      <c r="L1356">
        <v>12.32</v>
      </c>
      <c r="M1356">
        <v>1.69</v>
      </c>
      <c r="N1356">
        <v>13.75</v>
      </c>
      <c r="O1356">
        <v>4.91</v>
      </c>
    </row>
    <row r="1357" spans="1:15" x14ac:dyDescent="0.3">
      <c r="A1357" s="3">
        <v>45378</v>
      </c>
      <c r="B1357" t="s">
        <v>17</v>
      </c>
      <c r="C1357" t="s">
        <v>63</v>
      </c>
      <c r="D1357" t="s">
        <v>73</v>
      </c>
      <c r="E1357" t="s">
        <v>79</v>
      </c>
      <c r="F1357">
        <v>64755</v>
      </c>
      <c r="G1357">
        <v>2128</v>
      </c>
      <c r="H1357">
        <v>3551.26</v>
      </c>
      <c r="I1357">
        <v>458</v>
      </c>
      <c r="J1357">
        <v>39006.54</v>
      </c>
      <c r="K1357">
        <v>3.29</v>
      </c>
      <c r="L1357">
        <v>21.52</v>
      </c>
      <c r="M1357">
        <v>1.67</v>
      </c>
      <c r="N1357">
        <v>7.75</v>
      </c>
      <c r="O1357">
        <v>10.98</v>
      </c>
    </row>
    <row r="1358" spans="1:15" x14ac:dyDescent="0.3">
      <c r="A1358" s="3">
        <v>45276</v>
      </c>
      <c r="B1358" t="s">
        <v>17</v>
      </c>
      <c r="C1358" t="s">
        <v>42</v>
      </c>
      <c r="D1358" t="s">
        <v>74</v>
      </c>
      <c r="E1358" t="s">
        <v>101</v>
      </c>
      <c r="F1358">
        <v>60207</v>
      </c>
      <c r="G1358">
        <v>4183</v>
      </c>
      <c r="H1358">
        <v>11561.12</v>
      </c>
      <c r="I1358">
        <v>907</v>
      </c>
      <c r="J1358">
        <v>47265.81</v>
      </c>
      <c r="K1358">
        <v>6.95</v>
      </c>
      <c r="L1358">
        <v>21.68</v>
      </c>
      <c r="M1358">
        <v>2.76</v>
      </c>
      <c r="N1358">
        <v>12.75</v>
      </c>
      <c r="O1358">
        <v>4.09</v>
      </c>
    </row>
    <row r="1359" spans="1:15" x14ac:dyDescent="0.3">
      <c r="A1359" s="3">
        <v>45367</v>
      </c>
      <c r="B1359" t="s">
        <v>17</v>
      </c>
      <c r="C1359" t="s">
        <v>37</v>
      </c>
      <c r="D1359" t="s">
        <v>74</v>
      </c>
      <c r="E1359" t="s">
        <v>92</v>
      </c>
      <c r="F1359">
        <v>22133</v>
      </c>
      <c r="G1359">
        <v>2297</v>
      </c>
      <c r="H1359">
        <v>7661.73</v>
      </c>
      <c r="I1359">
        <v>333</v>
      </c>
      <c r="J1359">
        <v>7416.83</v>
      </c>
      <c r="K1359">
        <v>10.38</v>
      </c>
      <c r="L1359">
        <v>14.5</v>
      </c>
      <c r="M1359">
        <v>3.34</v>
      </c>
      <c r="N1359">
        <v>23.01</v>
      </c>
      <c r="O1359">
        <v>0.97</v>
      </c>
    </row>
    <row r="1360" spans="1:15" x14ac:dyDescent="0.3">
      <c r="A1360" s="3">
        <v>45223</v>
      </c>
      <c r="B1360" t="s">
        <v>17</v>
      </c>
      <c r="C1360" t="s">
        <v>40</v>
      </c>
      <c r="D1360" t="s">
        <v>73</v>
      </c>
      <c r="E1360" t="s">
        <v>86</v>
      </c>
      <c r="F1360">
        <v>9305</v>
      </c>
      <c r="G1360">
        <v>959</v>
      </c>
      <c r="H1360">
        <v>635.61</v>
      </c>
      <c r="I1360">
        <v>137</v>
      </c>
      <c r="J1360">
        <v>20442.91</v>
      </c>
      <c r="K1360">
        <v>10.31</v>
      </c>
      <c r="L1360">
        <v>14.29</v>
      </c>
      <c r="M1360">
        <v>0.66</v>
      </c>
      <c r="N1360">
        <v>4.6399999999999997</v>
      </c>
      <c r="O1360">
        <v>32.159999999999997</v>
      </c>
    </row>
    <row r="1361" spans="1:15" x14ac:dyDescent="0.3">
      <c r="A1361" s="3">
        <v>45297</v>
      </c>
      <c r="B1361" t="s">
        <v>17</v>
      </c>
      <c r="C1361" t="s">
        <v>57</v>
      </c>
      <c r="D1361" t="s">
        <v>75</v>
      </c>
      <c r="E1361" t="s">
        <v>80</v>
      </c>
      <c r="F1361">
        <v>107241</v>
      </c>
      <c r="G1361">
        <v>3816</v>
      </c>
      <c r="H1361">
        <v>14694.08</v>
      </c>
      <c r="I1361">
        <v>136</v>
      </c>
      <c r="J1361">
        <v>23057.919999999998</v>
      </c>
      <c r="K1361">
        <v>3.56</v>
      </c>
      <c r="L1361">
        <v>3.56</v>
      </c>
      <c r="M1361">
        <v>3.85</v>
      </c>
      <c r="N1361">
        <v>108.04</v>
      </c>
      <c r="O1361">
        <v>1.57</v>
      </c>
    </row>
    <row r="1362" spans="1:15" x14ac:dyDescent="0.3">
      <c r="A1362" s="3">
        <v>45341</v>
      </c>
      <c r="B1362" t="s">
        <v>17</v>
      </c>
      <c r="C1362" t="s">
        <v>25</v>
      </c>
      <c r="D1362" t="s">
        <v>76</v>
      </c>
      <c r="E1362" t="s">
        <v>102</v>
      </c>
      <c r="F1362">
        <v>99872</v>
      </c>
      <c r="G1362">
        <v>7165</v>
      </c>
      <c r="H1362">
        <v>9257.9699999999993</v>
      </c>
      <c r="I1362">
        <v>397</v>
      </c>
      <c r="J1362">
        <v>75785.27</v>
      </c>
      <c r="K1362">
        <v>7.17</v>
      </c>
      <c r="L1362">
        <v>5.54</v>
      </c>
      <c r="M1362">
        <v>1.29</v>
      </c>
      <c r="N1362">
        <v>23.32</v>
      </c>
      <c r="O1362">
        <v>8.19</v>
      </c>
    </row>
    <row r="1363" spans="1:15" x14ac:dyDescent="0.3">
      <c r="A1363" s="3">
        <v>45214</v>
      </c>
      <c r="B1363" t="s">
        <v>17</v>
      </c>
      <c r="C1363" t="s">
        <v>60</v>
      </c>
      <c r="D1363" t="s">
        <v>73</v>
      </c>
      <c r="E1363" t="s">
        <v>97</v>
      </c>
      <c r="F1363">
        <v>125781</v>
      </c>
      <c r="G1363">
        <v>1954</v>
      </c>
      <c r="H1363">
        <v>2376.62</v>
      </c>
      <c r="I1363">
        <v>187</v>
      </c>
      <c r="J1363">
        <v>23551.86</v>
      </c>
      <c r="K1363">
        <v>1.55</v>
      </c>
      <c r="L1363">
        <v>9.57</v>
      </c>
      <c r="M1363">
        <v>1.22</v>
      </c>
      <c r="N1363">
        <v>12.71</v>
      </c>
      <c r="O1363">
        <v>9.91</v>
      </c>
    </row>
    <row r="1364" spans="1:15" x14ac:dyDescent="0.3">
      <c r="A1364" s="3">
        <v>45379</v>
      </c>
      <c r="B1364" t="s">
        <v>17</v>
      </c>
      <c r="C1364" t="s">
        <v>43</v>
      </c>
      <c r="D1364" t="s">
        <v>74</v>
      </c>
      <c r="E1364" t="s">
        <v>104</v>
      </c>
      <c r="F1364">
        <v>3477</v>
      </c>
      <c r="G1364">
        <v>292</v>
      </c>
      <c r="H1364">
        <v>267.22000000000003</v>
      </c>
      <c r="I1364">
        <v>24</v>
      </c>
      <c r="J1364">
        <v>1237.3599999999999</v>
      </c>
      <c r="K1364">
        <v>8.4</v>
      </c>
      <c r="L1364">
        <v>8.2200000000000006</v>
      </c>
      <c r="M1364">
        <v>0.92</v>
      </c>
      <c r="N1364">
        <v>11.13</v>
      </c>
      <c r="O1364">
        <v>4.63</v>
      </c>
    </row>
    <row r="1365" spans="1:15" x14ac:dyDescent="0.3">
      <c r="A1365" s="3">
        <v>45221</v>
      </c>
      <c r="B1365" t="s">
        <v>17</v>
      </c>
      <c r="C1365" t="s">
        <v>72</v>
      </c>
      <c r="D1365" t="s">
        <v>75</v>
      </c>
      <c r="E1365" t="s">
        <v>99</v>
      </c>
      <c r="F1365">
        <v>45927</v>
      </c>
      <c r="G1365">
        <v>1651</v>
      </c>
      <c r="H1365">
        <v>3443.48</v>
      </c>
      <c r="I1365">
        <v>270</v>
      </c>
      <c r="J1365">
        <v>12798.9</v>
      </c>
      <c r="K1365">
        <v>3.59</v>
      </c>
      <c r="L1365">
        <v>16.350000000000001</v>
      </c>
      <c r="M1365">
        <v>2.09</v>
      </c>
      <c r="N1365">
        <v>12.75</v>
      </c>
      <c r="O1365">
        <v>3.72</v>
      </c>
    </row>
    <row r="1366" spans="1:15" x14ac:dyDescent="0.3">
      <c r="A1366" s="3">
        <v>45311</v>
      </c>
      <c r="B1366" t="s">
        <v>17</v>
      </c>
      <c r="C1366" t="s">
        <v>41</v>
      </c>
      <c r="D1366" t="s">
        <v>76</v>
      </c>
      <c r="E1366" t="s">
        <v>103</v>
      </c>
      <c r="F1366">
        <v>132034</v>
      </c>
      <c r="G1366">
        <v>7680</v>
      </c>
      <c r="H1366">
        <v>15381.21</v>
      </c>
      <c r="I1366">
        <v>1655</v>
      </c>
      <c r="J1366">
        <v>316369.7</v>
      </c>
      <c r="K1366">
        <v>5.82</v>
      </c>
      <c r="L1366">
        <v>21.55</v>
      </c>
      <c r="M1366">
        <v>2</v>
      </c>
      <c r="N1366">
        <v>9.2899999999999991</v>
      </c>
      <c r="O1366">
        <v>20.57</v>
      </c>
    </row>
    <row r="1367" spans="1:15" x14ac:dyDescent="0.3">
      <c r="A1367" s="3">
        <v>45344</v>
      </c>
      <c r="B1367" t="s">
        <v>17</v>
      </c>
      <c r="C1367" t="s">
        <v>30</v>
      </c>
      <c r="D1367" t="s">
        <v>75</v>
      </c>
      <c r="E1367" t="s">
        <v>87</v>
      </c>
      <c r="F1367">
        <v>87840</v>
      </c>
      <c r="G1367">
        <v>10630</v>
      </c>
      <c r="H1367">
        <v>14784.22</v>
      </c>
      <c r="I1367">
        <v>456</v>
      </c>
      <c r="J1367">
        <v>30459.119999999999</v>
      </c>
      <c r="K1367">
        <v>12.1</v>
      </c>
      <c r="L1367">
        <v>4.29</v>
      </c>
      <c r="M1367">
        <v>1.39</v>
      </c>
      <c r="N1367">
        <v>32.42</v>
      </c>
      <c r="O1367">
        <v>2.06</v>
      </c>
    </row>
    <row r="1368" spans="1:15" x14ac:dyDescent="0.3">
      <c r="A1368" s="3">
        <v>45335</v>
      </c>
      <c r="B1368" t="s">
        <v>17</v>
      </c>
      <c r="C1368" t="s">
        <v>30</v>
      </c>
      <c r="D1368" t="s">
        <v>73</v>
      </c>
      <c r="E1368" t="s">
        <v>88</v>
      </c>
      <c r="F1368">
        <v>25998</v>
      </c>
      <c r="G1368">
        <v>1135</v>
      </c>
      <c r="H1368">
        <v>2808.33</v>
      </c>
      <c r="I1368">
        <v>201</v>
      </c>
      <c r="J1368">
        <v>34646.97</v>
      </c>
      <c r="K1368">
        <v>4.37</v>
      </c>
      <c r="L1368">
        <v>17.71</v>
      </c>
      <c r="M1368">
        <v>2.4700000000000002</v>
      </c>
      <c r="N1368">
        <v>13.97</v>
      </c>
      <c r="O1368">
        <v>12.34</v>
      </c>
    </row>
    <row r="1369" spans="1:15" x14ac:dyDescent="0.3">
      <c r="A1369" s="3">
        <v>45258</v>
      </c>
      <c r="B1369" t="s">
        <v>17</v>
      </c>
      <c r="C1369" t="s">
        <v>36</v>
      </c>
      <c r="D1369" t="s">
        <v>74</v>
      </c>
      <c r="E1369" t="s">
        <v>105</v>
      </c>
      <c r="F1369">
        <v>12154</v>
      </c>
      <c r="G1369">
        <v>1549</v>
      </c>
      <c r="H1369">
        <v>2903.86</v>
      </c>
      <c r="I1369">
        <v>248</v>
      </c>
      <c r="J1369">
        <v>16368.66</v>
      </c>
      <c r="K1369">
        <v>12.74</v>
      </c>
      <c r="L1369">
        <v>16.010000000000002</v>
      </c>
      <c r="M1369">
        <v>1.87</v>
      </c>
      <c r="N1369">
        <v>11.71</v>
      </c>
      <c r="O1369">
        <v>5.64</v>
      </c>
    </row>
    <row r="1370" spans="1:15" x14ac:dyDescent="0.3">
      <c r="A1370" s="3">
        <v>45377</v>
      </c>
      <c r="B1370" t="s">
        <v>17</v>
      </c>
      <c r="C1370" t="s">
        <v>29</v>
      </c>
      <c r="D1370" t="s">
        <v>76</v>
      </c>
      <c r="E1370" t="s">
        <v>97</v>
      </c>
      <c r="F1370">
        <v>56421</v>
      </c>
      <c r="G1370">
        <v>780</v>
      </c>
      <c r="H1370">
        <v>2555.61</v>
      </c>
      <c r="I1370">
        <v>24</v>
      </c>
      <c r="J1370">
        <v>2034.97</v>
      </c>
      <c r="K1370">
        <v>1.38</v>
      </c>
      <c r="L1370">
        <v>3.08</v>
      </c>
      <c r="M1370">
        <v>3.28</v>
      </c>
      <c r="N1370">
        <v>106.48</v>
      </c>
      <c r="O1370">
        <v>0.8</v>
      </c>
    </row>
    <row r="1371" spans="1:15" x14ac:dyDescent="0.3">
      <c r="A1371" s="3">
        <v>45321</v>
      </c>
      <c r="B1371" t="s">
        <v>17</v>
      </c>
      <c r="C1371" t="s">
        <v>33</v>
      </c>
      <c r="D1371" t="s">
        <v>75</v>
      </c>
      <c r="E1371" t="s">
        <v>80</v>
      </c>
      <c r="F1371">
        <v>149579</v>
      </c>
      <c r="G1371">
        <v>7891</v>
      </c>
      <c r="H1371">
        <v>25589.31</v>
      </c>
      <c r="I1371">
        <v>1385</v>
      </c>
      <c r="J1371">
        <v>89053.36</v>
      </c>
      <c r="K1371">
        <v>5.28</v>
      </c>
      <c r="L1371">
        <v>17.55</v>
      </c>
      <c r="M1371">
        <v>3.24</v>
      </c>
      <c r="N1371">
        <v>18.48</v>
      </c>
      <c r="O1371">
        <v>3.48</v>
      </c>
    </row>
    <row r="1372" spans="1:15" x14ac:dyDescent="0.3">
      <c r="A1372" s="3">
        <v>45211</v>
      </c>
      <c r="B1372" t="s">
        <v>17</v>
      </c>
      <c r="C1372" t="s">
        <v>63</v>
      </c>
      <c r="D1372" t="s">
        <v>73</v>
      </c>
      <c r="E1372" t="s">
        <v>77</v>
      </c>
      <c r="F1372">
        <v>72065</v>
      </c>
      <c r="G1372">
        <v>8841</v>
      </c>
      <c r="H1372">
        <v>14190.32</v>
      </c>
      <c r="I1372">
        <v>1014</v>
      </c>
      <c r="J1372">
        <v>148823.37</v>
      </c>
      <c r="K1372">
        <v>12.27</v>
      </c>
      <c r="L1372">
        <v>11.47</v>
      </c>
      <c r="M1372">
        <v>1.61</v>
      </c>
      <c r="N1372">
        <v>13.99</v>
      </c>
      <c r="O1372">
        <v>10.49</v>
      </c>
    </row>
    <row r="1373" spans="1:15" x14ac:dyDescent="0.3">
      <c r="A1373" s="3">
        <v>45375</v>
      </c>
      <c r="B1373" t="s">
        <v>17</v>
      </c>
      <c r="C1373" t="s">
        <v>59</v>
      </c>
      <c r="D1373" t="s">
        <v>73</v>
      </c>
      <c r="E1373" t="s">
        <v>97</v>
      </c>
      <c r="F1373">
        <v>20489</v>
      </c>
      <c r="G1373">
        <v>2161</v>
      </c>
      <c r="H1373">
        <v>9612.58</v>
      </c>
      <c r="I1373">
        <v>157</v>
      </c>
      <c r="J1373">
        <v>21061.86</v>
      </c>
      <c r="K1373">
        <v>10.55</v>
      </c>
      <c r="L1373">
        <v>7.27</v>
      </c>
      <c r="M1373">
        <v>4.45</v>
      </c>
      <c r="N1373">
        <v>61.23</v>
      </c>
      <c r="O1373">
        <v>2.19</v>
      </c>
    </row>
    <row r="1374" spans="1:15" x14ac:dyDescent="0.3">
      <c r="A1374" s="3">
        <v>45339</v>
      </c>
      <c r="B1374" t="s">
        <v>17</v>
      </c>
      <c r="C1374" t="s">
        <v>23</v>
      </c>
      <c r="D1374" t="s">
        <v>74</v>
      </c>
      <c r="E1374" t="s">
        <v>103</v>
      </c>
      <c r="F1374">
        <v>74498</v>
      </c>
      <c r="G1374">
        <v>6958</v>
      </c>
      <c r="H1374">
        <v>28888.95</v>
      </c>
      <c r="I1374">
        <v>415</v>
      </c>
      <c r="J1374">
        <v>62914.27</v>
      </c>
      <c r="K1374">
        <v>9.34</v>
      </c>
      <c r="L1374">
        <v>5.96</v>
      </c>
      <c r="M1374">
        <v>4.1500000000000004</v>
      </c>
      <c r="N1374">
        <v>69.61</v>
      </c>
      <c r="O1374">
        <v>2.1800000000000002</v>
      </c>
    </row>
    <row r="1375" spans="1:15" x14ac:dyDescent="0.3">
      <c r="A1375" s="3">
        <v>45368</v>
      </c>
      <c r="B1375" t="s">
        <v>17</v>
      </c>
      <c r="C1375" t="s">
        <v>56</v>
      </c>
      <c r="D1375" t="s">
        <v>73</v>
      </c>
      <c r="E1375" t="s">
        <v>85</v>
      </c>
      <c r="F1375">
        <v>148720</v>
      </c>
      <c r="G1375">
        <v>12997</v>
      </c>
      <c r="H1375">
        <v>19835.11</v>
      </c>
      <c r="I1375">
        <v>1561</v>
      </c>
      <c r="J1375">
        <v>109404.93</v>
      </c>
      <c r="K1375">
        <v>8.74</v>
      </c>
      <c r="L1375">
        <v>12.01</v>
      </c>
      <c r="M1375">
        <v>1.53</v>
      </c>
      <c r="N1375">
        <v>12.71</v>
      </c>
      <c r="O1375">
        <v>5.52</v>
      </c>
    </row>
    <row r="1376" spans="1:15" x14ac:dyDescent="0.3">
      <c r="A1376" s="3">
        <v>45245</v>
      </c>
      <c r="B1376" t="s">
        <v>17</v>
      </c>
      <c r="C1376" t="s">
        <v>41</v>
      </c>
      <c r="D1376" t="s">
        <v>75</v>
      </c>
      <c r="E1376" t="s">
        <v>81</v>
      </c>
      <c r="F1376">
        <v>9625</v>
      </c>
      <c r="G1376">
        <v>856</v>
      </c>
      <c r="H1376">
        <v>3462.44</v>
      </c>
      <c r="I1376">
        <v>118</v>
      </c>
      <c r="J1376">
        <v>15125.93</v>
      </c>
      <c r="K1376">
        <v>8.89</v>
      </c>
      <c r="L1376">
        <v>13.79</v>
      </c>
      <c r="M1376">
        <v>4.04</v>
      </c>
      <c r="N1376">
        <v>29.34</v>
      </c>
      <c r="O1376">
        <v>4.37</v>
      </c>
    </row>
    <row r="1377" spans="1:15" x14ac:dyDescent="0.3">
      <c r="A1377" s="3">
        <v>45204</v>
      </c>
      <c r="B1377" t="s">
        <v>17</v>
      </c>
      <c r="C1377" t="s">
        <v>34</v>
      </c>
      <c r="D1377" t="s">
        <v>73</v>
      </c>
      <c r="E1377" t="s">
        <v>96</v>
      </c>
      <c r="F1377">
        <v>83440</v>
      </c>
      <c r="G1377">
        <v>6693</v>
      </c>
      <c r="H1377">
        <v>4081.25</v>
      </c>
      <c r="I1377">
        <v>496</v>
      </c>
      <c r="J1377">
        <v>50066.41</v>
      </c>
      <c r="K1377">
        <v>8.02</v>
      </c>
      <c r="L1377">
        <v>7.41</v>
      </c>
      <c r="M1377">
        <v>0.61</v>
      </c>
      <c r="N1377">
        <v>8.23</v>
      </c>
      <c r="O1377">
        <v>12.27</v>
      </c>
    </row>
    <row r="1378" spans="1:15" x14ac:dyDescent="0.3">
      <c r="A1378" s="3">
        <v>45350</v>
      </c>
      <c r="B1378" t="s">
        <v>17</v>
      </c>
      <c r="C1378" t="s">
        <v>55</v>
      </c>
      <c r="D1378" t="s">
        <v>73</v>
      </c>
      <c r="E1378" t="s">
        <v>101</v>
      </c>
      <c r="F1378">
        <v>55305</v>
      </c>
      <c r="G1378">
        <v>2764</v>
      </c>
      <c r="H1378">
        <v>3165.42</v>
      </c>
      <c r="I1378">
        <v>347</v>
      </c>
      <c r="J1378">
        <v>23577.919999999998</v>
      </c>
      <c r="K1378">
        <v>5</v>
      </c>
      <c r="L1378">
        <v>12.55</v>
      </c>
      <c r="M1378">
        <v>1.1499999999999999</v>
      </c>
      <c r="N1378">
        <v>9.1199999999999992</v>
      </c>
      <c r="O1378">
        <v>7.45</v>
      </c>
    </row>
    <row r="1379" spans="1:15" x14ac:dyDescent="0.3">
      <c r="A1379" s="3">
        <v>45301</v>
      </c>
      <c r="B1379" t="s">
        <v>17</v>
      </c>
      <c r="C1379" t="s">
        <v>34</v>
      </c>
      <c r="D1379" t="s">
        <v>75</v>
      </c>
      <c r="E1379" t="s">
        <v>97</v>
      </c>
      <c r="F1379">
        <v>38798</v>
      </c>
      <c r="G1379">
        <v>1646</v>
      </c>
      <c r="H1379">
        <v>3789.65</v>
      </c>
      <c r="I1379">
        <v>91</v>
      </c>
      <c r="J1379">
        <v>16917.849999999999</v>
      </c>
      <c r="K1379">
        <v>4.24</v>
      </c>
      <c r="L1379">
        <v>5.53</v>
      </c>
      <c r="M1379">
        <v>2.2999999999999998</v>
      </c>
      <c r="N1379">
        <v>41.64</v>
      </c>
      <c r="O1379">
        <v>4.46</v>
      </c>
    </row>
    <row r="1380" spans="1:15" x14ac:dyDescent="0.3">
      <c r="A1380" s="3">
        <v>45276</v>
      </c>
      <c r="B1380" t="s">
        <v>17</v>
      </c>
      <c r="C1380" t="s">
        <v>34</v>
      </c>
      <c r="D1380" t="s">
        <v>73</v>
      </c>
      <c r="E1380" t="s">
        <v>81</v>
      </c>
      <c r="F1380">
        <v>21168</v>
      </c>
      <c r="G1380">
        <v>2769</v>
      </c>
      <c r="H1380">
        <v>9141.15</v>
      </c>
      <c r="I1380">
        <v>138</v>
      </c>
      <c r="J1380">
        <v>21568.86</v>
      </c>
      <c r="K1380">
        <v>13.08</v>
      </c>
      <c r="L1380">
        <v>4.9800000000000004</v>
      </c>
      <c r="M1380">
        <v>3.3</v>
      </c>
      <c r="N1380">
        <v>66.239999999999995</v>
      </c>
      <c r="O1380">
        <v>2.36</v>
      </c>
    </row>
    <row r="1381" spans="1:15" x14ac:dyDescent="0.3">
      <c r="A1381" s="3">
        <v>45344</v>
      </c>
      <c r="B1381" t="s">
        <v>17</v>
      </c>
      <c r="C1381" t="s">
        <v>39</v>
      </c>
      <c r="D1381" t="s">
        <v>74</v>
      </c>
      <c r="E1381" t="s">
        <v>102</v>
      </c>
      <c r="F1381">
        <v>43585</v>
      </c>
      <c r="G1381">
        <v>5324</v>
      </c>
      <c r="H1381">
        <v>18888.669999999998</v>
      </c>
      <c r="I1381">
        <v>275</v>
      </c>
      <c r="J1381">
        <v>35904.559999999998</v>
      </c>
      <c r="K1381">
        <v>12.22</v>
      </c>
      <c r="L1381">
        <v>5.17</v>
      </c>
      <c r="M1381">
        <v>3.55</v>
      </c>
      <c r="N1381">
        <v>68.69</v>
      </c>
      <c r="O1381">
        <v>1.9</v>
      </c>
    </row>
    <row r="1382" spans="1:15" x14ac:dyDescent="0.3">
      <c r="A1382" s="3">
        <v>45345</v>
      </c>
      <c r="B1382" t="s">
        <v>17</v>
      </c>
      <c r="C1382" t="s">
        <v>56</v>
      </c>
      <c r="D1382" t="s">
        <v>76</v>
      </c>
      <c r="E1382" t="s">
        <v>93</v>
      </c>
      <c r="F1382">
        <v>64038</v>
      </c>
      <c r="G1382">
        <v>8067</v>
      </c>
      <c r="H1382">
        <v>22322.59</v>
      </c>
      <c r="I1382">
        <v>1232</v>
      </c>
      <c r="J1382">
        <v>116277.24</v>
      </c>
      <c r="K1382">
        <v>12.6</v>
      </c>
      <c r="L1382">
        <v>15.27</v>
      </c>
      <c r="M1382">
        <v>2.77</v>
      </c>
      <c r="N1382">
        <v>18.12</v>
      </c>
      <c r="O1382">
        <v>5.21</v>
      </c>
    </row>
    <row r="1383" spans="1:15" x14ac:dyDescent="0.3">
      <c r="A1383" s="3">
        <v>45373</v>
      </c>
      <c r="B1383" t="s">
        <v>17</v>
      </c>
      <c r="C1383" t="s">
        <v>63</v>
      </c>
      <c r="D1383" t="s">
        <v>76</v>
      </c>
      <c r="E1383" t="s">
        <v>106</v>
      </c>
      <c r="F1383">
        <v>103015</v>
      </c>
      <c r="G1383">
        <v>8412</v>
      </c>
      <c r="H1383">
        <v>4550.43</v>
      </c>
      <c r="I1383">
        <v>1273</v>
      </c>
      <c r="J1383">
        <v>26583.05</v>
      </c>
      <c r="K1383">
        <v>8.17</v>
      </c>
      <c r="L1383">
        <v>15.13</v>
      </c>
      <c r="M1383">
        <v>0.54</v>
      </c>
      <c r="N1383">
        <v>3.57</v>
      </c>
      <c r="O1383">
        <v>5.84</v>
      </c>
    </row>
    <row r="1384" spans="1:15" x14ac:dyDescent="0.3">
      <c r="A1384" s="3">
        <v>45284</v>
      </c>
      <c r="B1384" t="s">
        <v>17</v>
      </c>
      <c r="C1384" t="s">
        <v>30</v>
      </c>
      <c r="D1384" t="s">
        <v>73</v>
      </c>
      <c r="E1384" t="s">
        <v>106</v>
      </c>
      <c r="F1384">
        <v>142705</v>
      </c>
      <c r="G1384">
        <v>9714</v>
      </c>
      <c r="H1384">
        <v>15541.29</v>
      </c>
      <c r="I1384">
        <v>1298</v>
      </c>
      <c r="J1384">
        <v>40259.01</v>
      </c>
      <c r="K1384">
        <v>6.81</v>
      </c>
      <c r="L1384">
        <v>13.36</v>
      </c>
      <c r="M1384">
        <v>1.6</v>
      </c>
      <c r="N1384">
        <v>11.97</v>
      </c>
      <c r="O1384">
        <v>2.59</v>
      </c>
    </row>
    <row r="1385" spans="1:15" x14ac:dyDescent="0.3">
      <c r="A1385" s="3">
        <v>45235</v>
      </c>
      <c r="B1385" t="s">
        <v>17</v>
      </c>
      <c r="C1385" t="s">
        <v>39</v>
      </c>
      <c r="D1385" t="s">
        <v>74</v>
      </c>
      <c r="E1385" t="s">
        <v>87</v>
      </c>
      <c r="F1385">
        <v>101622</v>
      </c>
      <c r="G1385">
        <v>10699</v>
      </c>
      <c r="H1385">
        <v>39153.5</v>
      </c>
      <c r="I1385">
        <v>653</v>
      </c>
      <c r="J1385">
        <v>16547.71</v>
      </c>
      <c r="K1385">
        <v>10.53</v>
      </c>
      <c r="L1385">
        <v>6.1</v>
      </c>
      <c r="M1385">
        <v>3.66</v>
      </c>
      <c r="N1385">
        <v>59.96</v>
      </c>
      <c r="O1385">
        <v>0.42</v>
      </c>
    </row>
    <row r="1386" spans="1:15" x14ac:dyDescent="0.3">
      <c r="A1386" s="3">
        <v>45328</v>
      </c>
      <c r="B1386" t="s">
        <v>17</v>
      </c>
      <c r="C1386" t="s">
        <v>36</v>
      </c>
      <c r="D1386" t="s">
        <v>73</v>
      </c>
      <c r="E1386" t="s">
        <v>82</v>
      </c>
      <c r="F1386">
        <v>21559</v>
      </c>
      <c r="G1386">
        <v>562</v>
      </c>
      <c r="H1386">
        <v>2245.88</v>
      </c>
      <c r="I1386">
        <v>73</v>
      </c>
      <c r="J1386">
        <v>7016.46</v>
      </c>
      <c r="K1386">
        <v>2.61</v>
      </c>
      <c r="L1386">
        <v>12.99</v>
      </c>
      <c r="M1386">
        <v>4</v>
      </c>
      <c r="N1386">
        <v>30.77</v>
      </c>
      <c r="O1386">
        <v>3.12</v>
      </c>
    </row>
    <row r="1387" spans="1:15" x14ac:dyDescent="0.3">
      <c r="A1387" s="3">
        <v>45213</v>
      </c>
      <c r="B1387" t="s">
        <v>17</v>
      </c>
      <c r="C1387" t="s">
        <v>69</v>
      </c>
      <c r="D1387" t="s">
        <v>73</v>
      </c>
      <c r="E1387" t="s">
        <v>83</v>
      </c>
      <c r="F1387">
        <v>91664</v>
      </c>
      <c r="G1387">
        <v>1876</v>
      </c>
      <c r="H1387">
        <v>5746.52</v>
      </c>
      <c r="I1387">
        <v>365</v>
      </c>
      <c r="J1387">
        <v>60771.13</v>
      </c>
      <c r="K1387">
        <v>2.0499999999999998</v>
      </c>
      <c r="L1387">
        <v>19.46</v>
      </c>
      <c r="M1387">
        <v>3.06</v>
      </c>
      <c r="N1387">
        <v>15.74</v>
      </c>
      <c r="O1387">
        <v>10.58</v>
      </c>
    </row>
    <row r="1388" spans="1:15" x14ac:dyDescent="0.3">
      <c r="A1388" s="3">
        <v>45311</v>
      </c>
      <c r="B1388" t="s">
        <v>17</v>
      </c>
      <c r="C1388" t="s">
        <v>40</v>
      </c>
      <c r="D1388" t="s">
        <v>73</v>
      </c>
      <c r="E1388" t="s">
        <v>77</v>
      </c>
      <c r="F1388">
        <v>26607</v>
      </c>
      <c r="G1388">
        <v>2548</v>
      </c>
      <c r="H1388">
        <v>1805.62</v>
      </c>
      <c r="I1388">
        <v>130</v>
      </c>
      <c r="J1388">
        <v>1899.98</v>
      </c>
      <c r="K1388">
        <v>9.58</v>
      </c>
      <c r="L1388">
        <v>5.0999999999999996</v>
      </c>
      <c r="M1388">
        <v>0.71</v>
      </c>
      <c r="N1388">
        <v>13.89</v>
      </c>
      <c r="O1388">
        <v>1.05</v>
      </c>
    </row>
    <row r="1389" spans="1:15" x14ac:dyDescent="0.3">
      <c r="A1389" s="3">
        <v>45219</v>
      </c>
      <c r="B1389" t="s">
        <v>17</v>
      </c>
      <c r="C1389" t="s">
        <v>70</v>
      </c>
      <c r="D1389" t="s">
        <v>73</v>
      </c>
      <c r="E1389" t="s">
        <v>103</v>
      </c>
      <c r="F1389">
        <v>61855</v>
      </c>
      <c r="G1389">
        <v>2618</v>
      </c>
      <c r="H1389">
        <v>2503.36</v>
      </c>
      <c r="I1389">
        <v>207</v>
      </c>
      <c r="J1389">
        <v>16577.87</v>
      </c>
      <c r="K1389">
        <v>4.2300000000000004</v>
      </c>
      <c r="L1389">
        <v>7.91</v>
      </c>
      <c r="M1389">
        <v>0.96</v>
      </c>
      <c r="N1389">
        <v>12.09</v>
      </c>
      <c r="O1389">
        <v>6.62</v>
      </c>
    </row>
    <row r="1390" spans="1:15" x14ac:dyDescent="0.3">
      <c r="A1390" s="3">
        <v>45354</v>
      </c>
      <c r="B1390" t="s">
        <v>17</v>
      </c>
      <c r="C1390" t="s">
        <v>49</v>
      </c>
      <c r="D1390" t="s">
        <v>76</v>
      </c>
      <c r="E1390" t="s">
        <v>91</v>
      </c>
      <c r="F1390">
        <v>90284</v>
      </c>
      <c r="G1390">
        <v>12796</v>
      </c>
      <c r="H1390">
        <v>37140.93</v>
      </c>
      <c r="I1390">
        <v>2413</v>
      </c>
      <c r="J1390">
        <v>346310.24</v>
      </c>
      <c r="K1390">
        <v>14.17</v>
      </c>
      <c r="L1390">
        <v>18.86</v>
      </c>
      <c r="M1390">
        <v>2.9</v>
      </c>
      <c r="N1390">
        <v>15.39</v>
      </c>
      <c r="O1390">
        <v>9.32</v>
      </c>
    </row>
    <row r="1391" spans="1:15" x14ac:dyDescent="0.3">
      <c r="A1391" s="3">
        <v>45283</v>
      </c>
      <c r="B1391" t="s">
        <v>17</v>
      </c>
      <c r="C1391" t="s">
        <v>64</v>
      </c>
      <c r="D1391" t="s">
        <v>73</v>
      </c>
      <c r="E1391" t="s">
        <v>106</v>
      </c>
      <c r="F1391">
        <v>104993</v>
      </c>
      <c r="G1391">
        <v>2237</v>
      </c>
      <c r="H1391">
        <v>7644.44</v>
      </c>
      <c r="I1391">
        <v>184</v>
      </c>
      <c r="J1391">
        <v>23851.19</v>
      </c>
      <c r="K1391">
        <v>2.13</v>
      </c>
      <c r="L1391">
        <v>8.23</v>
      </c>
      <c r="M1391">
        <v>3.42</v>
      </c>
      <c r="N1391">
        <v>41.55</v>
      </c>
      <c r="O1391">
        <v>3.12</v>
      </c>
    </row>
    <row r="1392" spans="1:15" x14ac:dyDescent="0.3">
      <c r="A1392" s="3">
        <v>45362</v>
      </c>
      <c r="B1392" t="s">
        <v>17</v>
      </c>
      <c r="C1392" t="s">
        <v>23</v>
      </c>
      <c r="D1392" t="s">
        <v>73</v>
      </c>
      <c r="E1392" t="s">
        <v>106</v>
      </c>
      <c r="F1392">
        <v>8766</v>
      </c>
      <c r="G1392">
        <v>477</v>
      </c>
      <c r="H1392">
        <v>2141.9499999999998</v>
      </c>
      <c r="I1392">
        <v>38</v>
      </c>
      <c r="J1392">
        <v>2258.36</v>
      </c>
      <c r="K1392">
        <v>5.44</v>
      </c>
      <c r="L1392">
        <v>7.97</v>
      </c>
      <c r="M1392">
        <v>4.49</v>
      </c>
      <c r="N1392">
        <v>56.37</v>
      </c>
      <c r="O1392">
        <v>1.05</v>
      </c>
    </row>
    <row r="1393" spans="1:15" x14ac:dyDescent="0.3">
      <c r="A1393" s="3">
        <v>45315</v>
      </c>
      <c r="B1393" t="s">
        <v>17</v>
      </c>
      <c r="C1393" t="s">
        <v>44</v>
      </c>
      <c r="D1393" t="s">
        <v>73</v>
      </c>
      <c r="E1393" t="s">
        <v>85</v>
      </c>
      <c r="F1393">
        <v>72651</v>
      </c>
      <c r="G1393">
        <v>10167</v>
      </c>
      <c r="H1393">
        <v>5094.09</v>
      </c>
      <c r="I1393">
        <v>1650</v>
      </c>
      <c r="J1393">
        <v>241623.77</v>
      </c>
      <c r="K1393">
        <v>13.99</v>
      </c>
      <c r="L1393">
        <v>16.23</v>
      </c>
      <c r="M1393">
        <v>0.5</v>
      </c>
      <c r="N1393">
        <v>3.09</v>
      </c>
      <c r="O1393">
        <v>47.43</v>
      </c>
    </row>
    <row r="1394" spans="1:15" x14ac:dyDescent="0.3">
      <c r="A1394" s="3">
        <v>45258</v>
      </c>
      <c r="B1394" t="s">
        <v>17</v>
      </c>
      <c r="C1394" t="s">
        <v>65</v>
      </c>
      <c r="D1394" t="s">
        <v>76</v>
      </c>
      <c r="E1394" t="s">
        <v>105</v>
      </c>
      <c r="F1394">
        <v>129608</v>
      </c>
      <c r="G1394">
        <v>16366</v>
      </c>
      <c r="H1394">
        <v>71931.86</v>
      </c>
      <c r="I1394">
        <v>3524</v>
      </c>
      <c r="J1394">
        <v>62476.88</v>
      </c>
      <c r="K1394">
        <v>12.63</v>
      </c>
      <c r="L1394">
        <v>21.53</v>
      </c>
      <c r="M1394">
        <v>4.4000000000000004</v>
      </c>
      <c r="N1394">
        <v>20.41</v>
      </c>
      <c r="O1394">
        <v>0.87</v>
      </c>
    </row>
    <row r="1395" spans="1:15" x14ac:dyDescent="0.3">
      <c r="A1395" s="3">
        <v>45341</v>
      </c>
      <c r="B1395" t="s">
        <v>17</v>
      </c>
      <c r="C1395" t="s">
        <v>52</v>
      </c>
      <c r="D1395" t="s">
        <v>74</v>
      </c>
      <c r="E1395" t="s">
        <v>98</v>
      </c>
      <c r="F1395">
        <v>94273</v>
      </c>
      <c r="G1395">
        <v>11705</v>
      </c>
      <c r="H1395">
        <v>35698.74</v>
      </c>
      <c r="I1395">
        <v>1790</v>
      </c>
      <c r="J1395">
        <v>53750.54</v>
      </c>
      <c r="K1395">
        <v>12.42</v>
      </c>
      <c r="L1395">
        <v>15.29</v>
      </c>
      <c r="M1395">
        <v>3.05</v>
      </c>
      <c r="N1395">
        <v>19.940000000000001</v>
      </c>
      <c r="O1395">
        <v>1.51</v>
      </c>
    </row>
    <row r="1396" spans="1:15" x14ac:dyDescent="0.3">
      <c r="A1396" s="3">
        <v>45310</v>
      </c>
      <c r="B1396" t="s">
        <v>17</v>
      </c>
      <c r="C1396" t="s">
        <v>70</v>
      </c>
      <c r="D1396" t="s">
        <v>74</v>
      </c>
      <c r="E1396" t="s">
        <v>94</v>
      </c>
      <c r="F1396">
        <v>99415</v>
      </c>
      <c r="G1396">
        <v>9869</v>
      </c>
      <c r="H1396">
        <v>43701.69</v>
      </c>
      <c r="I1396">
        <v>2005</v>
      </c>
      <c r="J1396">
        <v>181714.11</v>
      </c>
      <c r="K1396">
        <v>9.93</v>
      </c>
      <c r="L1396">
        <v>20.32</v>
      </c>
      <c r="M1396">
        <v>4.43</v>
      </c>
      <c r="N1396">
        <v>21.8</v>
      </c>
      <c r="O1396">
        <v>4.16</v>
      </c>
    </row>
    <row r="1397" spans="1:15" x14ac:dyDescent="0.3">
      <c r="A1397" s="3">
        <v>45374</v>
      </c>
      <c r="B1397" t="s">
        <v>17</v>
      </c>
      <c r="C1397" t="s">
        <v>45</v>
      </c>
      <c r="D1397" t="s">
        <v>74</v>
      </c>
      <c r="E1397" t="s">
        <v>91</v>
      </c>
      <c r="F1397">
        <v>49690</v>
      </c>
      <c r="G1397">
        <v>536</v>
      </c>
      <c r="H1397">
        <v>1010.58</v>
      </c>
      <c r="I1397">
        <v>100</v>
      </c>
      <c r="J1397">
        <v>14179.23</v>
      </c>
      <c r="K1397">
        <v>1.08</v>
      </c>
      <c r="L1397">
        <v>18.66</v>
      </c>
      <c r="M1397">
        <v>1.89</v>
      </c>
      <c r="N1397">
        <v>10.11</v>
      </c>
      <c r="O1397">
        <v>14.03</v>
      </c>
    </row>
    <row r="1398" spans="1:15" x14ac:dyDescent="0.3">
      <c r="A1398" s="3">
        <v>45221</v>
      </c>
      <c r="B1398" t="s">
        <v>17</v>
      </c>
      <c r="C1398" t="s">
        <v>43</v>
      </c>
      <c r="D1398" t="s">
        <v>74</v>
      </c>
      <c r="E1398" t="s">
        <v>84</v>
      </c>
      <c r="F1398">
        <v>100633</v>
      </c>
      <c r="G1398">
        <v>7205</v>
      </c>
      <c r="H1398">
        <v>4509.7299999999996</v>
      </c>
      <c r="I1398">
        <v>800</v>
      </c>
      <c r="J1398">
        <v>77167.89</v>
      </c>
      <c r="K1398">
        <v>7.16</v>
      </c>
      <c r="L1398">
        <v>11.1</v>
      </c>
      <c r="M1398">
        <v>0.63</v>
      </c>
      <c r="N1398">
        <v>5.64</v>
      </c>
      <c r="O1398">
        <v>17.11</v>
      </c>
    </row>
    <row r="1399" spans="1:15" x14ac:dyDescent="0.3">
      <c r="A1399" s="3">
        <v>45263</v>
      </c>
      <c r="B1399" t="s">
        <v>17</v>
      </c>
      <c r="C1399" t="s">
        <v>59</v>
      </c>
      <c r="D1399" t="s">
        <v>74</v>
      </c>
      <c r="E1399" t="s">
        <v>90</v>
      </c>
      <c r="F1399">
        <v>78431</v>
      </c>
      <c r="G1399">
        <v>10952</v>
      </c>
      <c r="H1399">
        <v>33167.620000000003</v>
      </c>
      <c r="I1399">
        <v>977</v>
      </c>
      <c r="J1399">
        <v>104966.01</v>
      </c>
      <c r="K1399">
        <v>13.96</v>
      </c>
      <c r="L1399">
        <v>8.92</v>
      </c>
      <c r="M1399">
        <v>3.03</v>
      </c>
      <c r="N1399">
        <v>33.950000000000003</v>
      </c>
      <c r="O1399">
        <v>3.16</v>
      </c>
    </row>
    <row r="1400" spans="1:15" x14ac:dyDescent="0.3">
      <c r="A1400" s="3">
        <v>45221</v>
      </c>
      <c r="B1400" t="s">
        <v>17</v>
      </c>
      <c r="C1400" t="s">
        <v>51</v>
      </c>
      <c r="D1400" t="s">
        <v>75</v>
      </c>
      <c r="E1400" t="s">
        <v>91</v>
      </c>
      <c r="F1400">
        <v>20269</v>
      </c>
      <c r="G1400">
        <v>295</v>
      </c>
      <c r="H1400">
        <v>1294.32</v>
      </c>
      <c r="I1400">
        <v>29</v>
      </c>
      <c r="J1400">
        <v>2847.34</v>
      </c>
      <c r="K1400">
        <v>1.46</v>
      </c>
      <c r="L1400">
        <v>9.83</v>
      </c>
      <c r="M1400">
        <v>4.3899999999999997</v>
      </c>
      <c r="N1400">
        <v>44.63</v>
      </c>
      <c r="O1400">
        <v>2.2000000000000002</v>
      </c>
    </row>
    <row r="1401" spans="1:15" x14ac:dyDescent="0.3">
      <c r="A1401" s="3">
        <v>45239</v>
      </c>
      <c r="B1401" t="s">
        <v>17</v>
      </c>
      <c r="C1401" t="s">
        <v>38</v>
      </c>
      <c r="D1401" t="s">
        <v>73</v>
      </c>
      <c r="E1401" t="s">
        <v>101</v>
      </c>
      <c r="F1401">
        <v>71247</v>
      </c>
      <c r="G1401">
        <v>4026</v>
      </c>
      <c r="H1401">
        <v>12876.35</v>
      </c>
      <c r="I1401">
        <v>627</v>
      </c>
      <c r="J1401">
        <v>90593.88</v>
      </c>
      <c r="K1401">
        <v>5.65</v>
      </c>
      <c r="L1401">
        <v>15.57</v>
      </c>
      <c r="M1401">
        <v>3.2</v>
      </c>
      <c r="N1401">
        <v>20.54</v>
      </c>
      <c r="O1401">
        <v>7.04</v>
      </c>
    </row>
    <row r="1402" spans="1:15" x14ac:dyDescent="0.3">
      <c r="A1402" s="3">
        <v>45362</v>
      </c>
      <c r="B1402" t="s">
        <v>17</v>
      </c>
      <c r="C1402" t="s">
        <v>61</v>
      </c>
      <c r="D1402" t="s">
        <v>73</v>
      </c>
      <c r="E1402" t="s">
        <v>80</v>
      </c>
      <c r="F1402">
        <v>100614</v>
      </c>
      <c r="G1402">
        <v>4415</v>
      </c>
      <c r="H1402">
        <v>7480.07</v>
      </c>
      <c r="I1402">
        <v>237</v>
      </c>
      <c r="J1402">
        <v>31479.39</v>
      </c>
      <c r="K1402">
        <v>4.3899999999999997</v>
      </c>
      <c r="L1402">
        <v>5.37</v>
      </c>
      <c r="M1402">
        <v>1.69</v>
      </c>
      <c r="N1402">
        <v>31.56</v>
      </c>
      <c r="O1402">
        <v>4.21</v>
      </c>
    </row>
    <row r="1403" spans="1:15" x14ac:dyDescent="0.3">
      <c r="A1403" s="3">
        <v>45299</v>
      </c>
      <c r="B1403" t="s">
        <v>17</v>
      </c>
      <c r="C1403" t="s">
        <v>65</v>
      </c>
      <c r="D1403" t="s">
        <v>74</v>
      </c>
      <c r="E1403" t="s">
        <v>89</v>
      </c>
      <c r="F1403">
        <v>41442</v>
      </c>
      <c r="G1403">
        <v>446</v>
      </c>
      <c r="H1403">
        <v>1271.32</v>
      </c>
      <c r="I1403">
        <v>87</v>
      </c>
      <c r="J1403">
        <v>15547.97</v>
      </c>
      <c r="K1403">
        <v>1.08</v>
      </c>
      <c r="L1403">
        <v>19.510000000000002</v>
      </c>
      <c r="M1403">
        <v>2.85</v>
      </c>
      <c r="N1403">
        <v>14.61</v>
      </c>
      <c r="O1403">
        <v>12.23</v>
      </c>
    </row>
    <row r="1404" spans="1:15" x14ac:dyDescent="0.3">
      <c r="A1404" s="3">
        <v>45292</v>
      </c>
      <c r="B1404" t="s">
        <v>17</v>
      </c>
      <c r="C1404" t="s">
        <v>61</v>
      </c>
      <c r="D1404" t="s">
        <v>75</v>
      </c>
      <c r="E1404" t="s">
        <v>89</v>
      </c>
      <c r="F1404">
        <v>84015</v>
      </c>
      <c r="G1404">
        <v>5890</v>
      </c>
      <c r="H1404">
        <v>13447.72</v>
      </c>
      <c r="I1404">
        <v>262</v>
      </c>
      <c r="J1404">
        <v>35579.39</v>
      </c>
      <c r="K1404">
        <v>7.01</v>
      </c>
      <c r="L1404">
        <v>4.45</v>
      </c>
      <c r="M1404">
        <v>2.2799999999999998</v>
      </c>
      <c r="N1404">
        <v>51.33</v>
      </c>
      <c r="O1404">
        <v>2.65</v>
      </c>
    </row>
    <row r="1405" spans="1:15" x14ac:dyDescent="0.3">
      <c r="A1405" s="3">
        <v>45223</v>
      </c>
      <c r="B1405" t="s">
        <v>17</v>
      </c>
      <c r="C1405" t="s">
        <v>35</v>
      </c>
      <c r="D1405" t="s">
        <v>76</v>
      </c>
      <c r="E1405" t="s">
        <v>83</v>
      </c>
      <c r="F1405">
        <v>28931</v>
      </c>
      <c r="G1405">
        <v>3589</v>
      </c>
      <c r="H1405">
        <v>5035.67</v>
      </c>
      <c r="I1405">
        <v>394</v>
      </c>
      <c r="J1405">
        <v>66418.03</v>
      </c>
      <c r="K1405">
        <v>12.41</v>
      </c>
      <c r="L1405">
        <v>10.98</v>
      </c>
      <c r="M1405">
        <v>1.4</v>
      </c>
      <c r="N1405">
        <v>12.78</v>
      </c>
      <c r="O1405">
        <v>13.19</v>
      </c>
    </row>
    <row r="1406" spans="1:15" x14ac:dyDescent="0.3">
      <c r="A1406" s="3">
        <v>45278</v>
      </c>
      <c r="B1406" t="s">
        <v>17</v>
      </c>
      <c r="C1406" t="s">
        <v>60</v>
      </c>
      <c r="D1406" t="s">
        <v>75</v>
      </c>
      <c r="E1406" t="s">
        <v>82</v>
      </c>
      <c r="F1406">
        <v>2361</v>
      </c>
      <c r="G1406">
        <v>312</v>
      </c>
      <c r="H1406">
        <v>435.88</v>
      </c>
      <c r="I1406">
        <v>41</v>
      </c>
      <c r="J1406">
        <v>1743.98</v>
      </c>
      <c r="K1406">
        <v>13.21</v>
      </c>
      <c r="L1406">
        <v>13.14</v>
      </c>
      <c r="M1406">
        <v>1.4</v>
      </c>
      <c r="N1406">
        <v>10.63</v>
      </c>
      <c r="O1406">
        <v>4</v>
      </c>
    </row>
    <row r="1407" spans="1:15" x14ac:dyDescent="0.3">
      <c r="A1407" s="3">
        <v>45292</v>
      </c>
      <c r="B1407" t="s">
        <v>17</v>
      </c>
      <c r="C1407" t="s">
        <v>37</v>
      </c>
      <c r="D1407" t="s">
        <v>73</v>
      </c>
      <c r="E1407" t="s">
        <v>95</v>
      </c>
      <c r="F1407">
        <v>117584</v>
      </c>
      <c r="G1407">
        <v>2324</v>
      </c>
      <c r="H1407">
        <v>9611.1200000000008</v>
      </c>
      <c r="I1407">
        <v>432</v>
      </c>
      <c r="J1407">
        <v>66185.34</v>
      </c>
      <c r="K1407">
        <v>1.98</v>
      </c>
      <c r="L1407">
        <v>18.59</v>
      </c>
      <c r="M1407">
        <v>4.1399999999999997</v>
      </c>
      <c r="N1407">
        <v>22.25</v>
      </c>
      <c r="O1407">
        <v>6.89</v>
      </c>
    </row>
    <row r="1408" spans="1:15" x14ac:dyDescent="0.3">
      <c r="A1408" s="3">
        <v>45226</v>
      </c>
      <c r="B1408" t="s">
        <v>17</v>
      </c>
      <c r="C1408" t="s">
        <v>31</v>
      </c>
      <c r="D1408" t="s">
        <v>74</v>
      </c>
      <c r="E1408" t="s">
        <v>86</v>
      </c>
      <c r="F1408">
        <v>71717</v>
      </c>
      <c r="G1408">
        <v>865</v>
      </c>
      <c r="H1408">
        <v>3338.28</v>
      </c>
      <c r="I1408">
        <v>97</v>
      </c>
      <c r="J1408">
        <v>6961.4</v>
      </c>
      <c r="K1408">
        <v>1.21</v>
      </c>
      <c r="L1408">
        <v>11.21</v>
      </c>
      <c r="M1408">
        <v>3.86</v>
      </c>
      <c r="N1408">
        <v>34.42</v>
      </c>
      <c r="O1408">
        <v>2.09</v>
      </c>
    </row>
    <row r="1409" spans="1:15" x14ac:dyDescent="0.3">
      <c r="A1409" s="3">
        <v>45222</v>
      </c>
      <c r="B1409" t="s">
        <v>17</v>
      </c>
      <c r="C1409" t="s">
        <v>30</v>
      </c>
      <c r="D1409" t="s">
        <v>75</v>
      </c>
      <c r="E1409" t="s">
        <v>105</v>
      </c>
      <c r="F1409">
        <v>35735</v>
      </c>
      <c r="G1409">
        <v>3010</v>
      </c>
      <c r="H1409">
        <v>2331.39</v>
      </c>
      <c r="I1409">
        <v>523</v>
      </c>
      <c r="J1409">
        <v>62014.64</v>
      </c>
      <c r="K1409">
        <v>8.42</v>
      </c>
      <c r="L1409">
        <v>17.38</v>
      </c>
      <c r="M1409">
        <v>0.77</v>
      </c>
      <c r="N1409">
        <v>4.46</v>
      </c>
      <c r="O1409">
        <v>26.6</v>
      </c>
    </row>
    <row r="1410" spans="1:15" x14ac:dyDescent="0.3">
      <c r="A1410" s="3">
        <v>45310</v>
      </c>
      <c r="B1410" t="s">
        <v>17</v>
      </c>
      <c r="C1410" t="s">
        <v>62</v>
      </c>
      <c r="D1410" t="s">
        <v>76</v>
      </c>
      <c r="E1410" t="s">
        <v>90</v>
      </c>
      <c r="F1410">
        <v>50123</v>
      </c>
      <c r="G1410">
        <v>1606</v>
      </c>
      <c r="H1410">
        <v>1881.83</v>
      </c>
      <c r="I1410">
        <v>104</v>
      </c>
      <c r="J1410">
        <v>1676.01</v>
      </c>
      <c r="K1410">
        <v>3.2</v>
      </c>
      <c r="L1410">
        <v>6.48</v>
      </c>
      <c r="M1410">
        <v>1.17</v>
      </c>
      <c r="N1410">
        <v>18.09</v>
      </c>
      <c r="O1410">
        <v>0.89</v>
      </c>
    </row>
    <row r="1411" spans="1:15" x14ac:dyDescent="0.3">
      <c r="A1411" s="3">
        <v>45342</v>
      </c>
      <c r="B1411" t="s">
        <v>17</v>
      </c>
      <c r="C1411" t="s">
        <v>32</v>
      </c>
      <c r="D1411" t="s">
        <v>74</v>
      </c>
      <c r="E1411" t="s">
        <v>79</v>
      </c>
      <c r="F1411">
        <v>118661</v>
      </c>
      <c r="G1411">
        <v>10706</v>
      </c>
      <c r="H1411">
        <v>41169.15</v>
      </c>
      <c r="I1411">
        <v>356</v>
      </c>
      <c r="J1411">
        <v>5181.8999999999996</v>
      </c>
      <c r="K1411">
        <v>9.02</v>
      </c>
      <c r="L1411">
        <v>3.33</v>
      </c>
      <c r="M1411">
        <v>3.85</v>
      </c>
      <c r="N1411">
        <v>115.64</v>
      </c>
      <c r="O1411">
        <v>0.13</v>
      </c>
    </row>
    <row r="1412" spans="1:15" x14ac:dyDescent="0.3">
      <c r="A1412" s="3">
        <v>45331</v>
      </c>
      <c r="B1412" t="s">
        <v>17</v>
      </c>
      <c r="C1412" t="s">
        <v>59</v>
      </c>
      <c r="D1412" t="s">
        <v>76</v>
      </c>
      <c r="E1412" t="s">
        <v>100</v>
      </c>
      <c r="F1412">
        <v>146421</v>
      </c>
      <c r="G1412">
        <v>12892</v>
      </c>
      <c r="H1412">
        <v>48473.05</v>
      </c>
      <c r="I1412">
        <v>1187</v>
      </c>
      <c r="J1412">
        <v>86858.5</v>
      </c>
      <c r="K1412">
        <v>8.8000000000000007</v>
      </c>
      <c r="L1412">
        <v>9.2100000000000009</v>
      </c>
      <c r="M1412">
        <v>3.76</v>
      </c>
      <c r="N1412">
        <v>40.840000000000003</v>
      </c>
      <c r="O1412">
        <v>1.79</v>
      </c>
    </row>
    <row r="1413" spans="1:15" x14ac:dyDescent="0.3">
      <c r="A1413" s="3">
        <v>45226</v>
      </c>
      <c r="B1413" t="s">
        <v>17</v>
      </c>
      <c r="C1413" t="s">
        <v>43</v>
      </c>
      <c r="D1413" t="s">
        <v>74</v>
      </c>
      <c r="E1413" t="s">
        <v>79</v>
      </c>
      <c r="F1413">
        <v>107966</v>
      </c>
      <c r="G1413">
        <v>9875</v>
      </c>
      <c r="H1413">
        <v>15052.19</v>
      </c>
      <c r="I1413">
        <v>346</v>
      </c>
      <c r="J1413">
        <v>51335.87</v>
      </c>
      <c r="K1413">
        <v>9.15</v>
      </c>
      <c r="L1413">
        <v>3.5</v>
      </c>
      <c r="M1413">
        <v>1.52</v>
      </c>
      <c r="N1413">
        <v>43.5</v>
      </c>
      <c r="O1413">
        <v>3.41</v>
      </c>
    </row>
    <row r="1414" spans="1:15" x14ac:dyDescent="0.3">
      <c r="A1414" s="3">
        <v>45222</v>
      </c>
      <c r="B1414" t="s">
        <v>17</v>
      </c>
      <c r="C1414" t="s">
        <v>60</v>
      </c>
      <c r="D1414" t="s">
        <v>73</v>
      </c>
      <c r="E1414" t="s">
        <v>89</v>
      </c>
      <c r="F1414">
        <v>7884</v>
      </c>
      <c r="G1414">
        <v>754</v>
      </c>
      <c r="H1414">
        <v>2096.9499999999998</v>
      </c>
      <c r="I1414">
        <v>128</v>
      </c>
      <c r="J1414">
        <v>17493.759999999998</v>
      </c>
      <c r="K1414">
        <v>9.56</v>
      </c>
      <c r="L1414">
        <v>16.98</v>
      </c>
      <c r="M1414">
        <v>2.78</v>
      </c>
      <c r="N1414">
        <v>16.38</v>
      </c>
      <c r="O1414">
        <v>8.34</v>
      </c>
    </row>
    <row r="1415" spans="1:15" x14ac:dyDescent="0.3">
      <c r="A1415" s="3">
        <v>45341</v>
      </c>
      <c r="B1415" t="s">
        <v>17</v>
      </c>
      <c r="C1415" t="s">
        <v>48</v>
      </c>
      <c r="D1415" t="s">
        <v>74</v>
      </c>
      <c r="E1415" t="s">
        <v>94</v>
      </c>
      <c r="F1415">
        <v>93776</v>
      </c>
      <c r="G1415">
        <v>3268</v>
      </c>
      <c r="H1415">
        <v>6030.02</v>
      </c>
      <c r="I1415">
        <v>176</v>
      </c>
      <c r="J1415">
        <v>5336.69</v>
      </c>
      <c r="K1415">
        <v>3.48</v>
      </c>
      <c r="L1415">
        <v>5.39</v>
      </c>
      <c r="M1415">
        <v>1.85</v>
      </c>
      <c r="N1415">
        <v>34.26</v>
      </c>
      <c r="O1415">
        <v>0.89</v>
      </c>
    </row>
    <row r="1416" spans="1:15" x14ac:dyDescent="0.3">
      <c r="A1416" s="3">
        <v>45352</v>
      </c>
      <c r="B1416" t="s">
        <v>17</v>
      </c>
      <c r="C1416" t="s">
        <v>72</v>
      </c>
      <c r="D1416" t="s">
        <v>74</v>
      </c>
      <c r="E1416" t="s">
        <v>104</v>
      </c>
      <c r="F1416">
        <v>25396</v>
      </c>
      <c r="G1416">
        <v>2617</v>
      </c>
      <c r="H1416">
        <v>10259.32</v>
      </c>
      <c r="I1416">
        <v>557</v>
      </c>
      <c r="J1416">
        <v>71032.92</v>
      </c>
      <c r="K1416">
        <v>10.3</v>
      </c>
      <c r="L1416">
        <v>21.28</v>
      </c>
      <c r="M1416">
        <v>3.92</v>
      </c>
      <c r="N1416">
        <v>18.420000000000002</v>
      </c>
      <c r="O1416">
        <v>6.92</v>
      </c>
    </row>
    <row r="1417" spans="1:15" x14ac:dyDescent="0.3">
      <c r="A1417" s="3">
        <v>45298</v>
      </c>
      <c r="B1417" t="s">
        <v>17</v>
      </c>
      <c r="C1417" t="s">
        <v>60</v>
      </c>
      <c r="D1417" t="s">
        <v>74</v>
      </c>
      <c r="E1417" t="s">
        <v>94</v>
      </c>
      <c r="F1417">
        <v>86047</v>
      </c>
      <c r="G1417">
        <v>2727</v>
      </c>
      <c r="H1417">
        <v>2272.04</v>
      </c>
      <c r="I1417">
        <v>502</v>
      </c>
      <c r="J1417">
        <v>59164.47</v>
      </c>
      <c r="K1417">
        <v>3.17</v>
      </c>
      <c r="L1417">
        <v>18.41</v>
      </c>
      <c r="M1417">
        <v>0.83</v>
      </c>
      <c r="N1417">
        <v>4.53</v>
      </c>
      <c r="O1417">
        <v>26.04</v>
      </c>
    </row>
    <row r="1418" spans="1:15" x14ac:dyDescent="0.3">
      <c r="A1418" s="3">
        <v>45274</v>
      </c>
      <c r="B1418" t="s">
        <v>17</v>
      </c>
      <c r="C1418" t="s">
        <v>46</v>
      </c>
      <c r="D1418" t="s">
        <v>74</v>
      </c>
      <c r="E1418" t="s">
        <v>92</v>
      </c>
      <c r="F1418">
        <v>4235</v>
      </c>
      <c r="G1418">
        <v>400</v>
      </c>
      <c r="H1418">
        <v>1441.6</v>
      </c>
      <c r="I1418">
        <v>65</v>
      </c>
      <c r="J1418">
        <v>10901.76</v>
      </c>
      <c r="K1418">
        <v>9.4499999999999993</v>
      </c>
      <c r="L1418">
        <v>16.25</v>
      </c>
      <c r="M1418">
        <v>3.6</v>
      </c>
      <c r="N1418">
        <v>22.18</v>
      </c>
      <c r="O1418">
        <v>7.56</v>
      </c>
    </row>
    <row r="1419" spans="1:15" x14ac:dyDescent="0.3">
      <c r="A1419" s="3">
        <v>45299</v>
      </c>
      <c r="B1419" t="s">
        <v>17</v>
      </c>
      <c r="C1419" t="s">
        <v>70</v>
      </c>
      <c r="D1419" t="s">
        <v>75</v>
      </c>
      <c r="E1419" t="s">
        <v>94</v>
      </c>
      <c r="F1419">
        <v>109477</v>
      </c>
      <c r="G1419">
        <v>1439</v>
      </c>
      <c r="H1419">
        <v>4985.8999999999996</v>
      </c>
      <c r="I1419">
        <v>275</v>
      </c>
      <c r="J1419">
        <v>16718.990000000002</v>
      </c>
      <c r="K1419">
        <v>1.31</v>
      </c>
      <c r="L1419">
        <v>19.11</v>
      </c>
      <c r="M1419">
        <v>3.46</v>
      </c>
      <c r="N1419">
        <v>18.13</v>
      </c>
      <c r="O1419">
        <v>3.35</v>
      </c>
    </row>
    <row r="1420" spans="1:15" x14ac:dyDescent="0.3">
      <c r="A1420" s="3">
        <v>45343</v>
      </c>
      <c r="B1420" t="s">
        <v>17</v>
      </c>
      <c r="C1420" t="s">
        <v>48</v>
      </c>
      <c r="D1420" t="s">
        <v>75</v>
      </c>
      <c r="E1420" t="s">
        <v>94</v>
      </c>
      <c r="F1420">
        <v>23203</v>
      </c>
      <c r="G1420">
        <v>2270</v>
      </c>
      <c r="H1420">
        <v>3831.91</v>
      </c>
      <c r="I1420">
        <v>481</v>
      </c>
      <c r="J1420">
        <v>5539.96</v>
      </c>
      <c r="K1420">
        <v>9.7799999999999994</v>
      </c>
      <c r="L1420">
        <v>21.19</v>
      </c>
      <c r="M1420">
        <v>1.69</v>
      </c>
      <c r="N1420">
        <v>7.97</v>
      </c>
      <c r="O1420">
        <v>1.45</v>
      </c>
    </row>
    <row r="1421" spans="1:15" x14ac:dyDescent="0.3">
      <c r="A1421" s="3">
        <v>45346</v>
      </c>
      <c r="B1421" t="s">
        <v>17</v>
      </c>
      <c r="C1421" t="s">
        <v>61</v>
      </c>
      <c r="D1421" t="s">
        <v>75</v>
      </c>
      <c r="E1421" t="s">
        <v>105</v>
      </c>
      <c r="F1421">
        <v>64633</v>
      </c>
      <c r="G1421">
        <v>5756</v>
      </c>
      <c r="H1421">
        <v>6231.82</v>
      </c>
      <c r="I1421">
        <v>951</v>
      </c>
      <c r="J1421">
        <v>37372.97</v>
      </c>
      <c r="K1421">
        <v>8.91</v>
      </c>
      <c r="L1421">
        <v>16.52</v>
      </c>
      <c r="M1421">
        <v>1.08</v>
      </c>
      <c r="N1421">
        <v>6.55</v>
      </c>
      <c r="O1421">
        <v>6</v>
      </c>
    </row>
    <row r="1422" spans="1:15" x14ac:dyDescent="0.3">
      <c r="A1422" s="3">
        <v>45243</v>
      </c>
      <c r="B1422" t="s">
        <v>17</v>
      </c>
      <c r="C1422" t="s">
        <v>39</v>
      </c>
      <c r="D1422" t="s">
        <v>74</v>
      </c>
      <c r="E1422" t="s">
        <v>81</v>
      </c>
      <c r="F1422">
        <v>137604</v>
      </c>
      <c r="G1422">
        <v>5384</v>
      </c>
      <c r="H1422">
        <v>13066.54</v>
      </c>
      <c r="I1422">
        <v>1097</v>
      </c>
      <c r="J1422">
        <v>50773.88</v>
      </c>
      <c r="K1422">
        <v>3.91</v>
      </c>
      <c r="L1422">
        <v>20.38</v>
      </c>
      <c r="M1422">
        <v>2.4300000000000002</v>
      </c>
      <c r="N1422">
        <v>11.91</v>
      </c>
      <c r="O1422">
        <v>3.89</v>
      </c>
    </row>
    <row r="1423" spans="1:15" x14ac:dyDescent="0.3">
      <c r="A1423" s="3">
        <v>45243</v>
      </c>
      <c r="B1423" t="s">
        <v>17</v>
      </c>
      <c r="C1423" t="s">
        <v>24</v>
      </c>
      <c r="D1423" t="s">
        <v>76</v>
      </c>
      <c r="E1423" t="s">
        <v>88</v>
      </c>
      <c r="F1423">
        <v>100806</v>
      </c>
      <c r="G1423">
        <v>2612</v>
      </c>
      <c r="H1423">
        <v>9172.83</v>
      </c>
      <c r="I1423">
        <v>326</v>
      </c>
      <c r="J1423">
        <v>59592.18</v>
      </c>
      <c r="K1423">
        <v>2.59</v>
      </c>
      <c r="L1423">
        <v>12.48</v>
      </c>
      <c r="M1423">
        <v>3.51</v>
      </c>
      <c r="N1423">
        <v>28.14</v>
      </c>
      <c r="O1423">
        <v>6.5</v>
      </c>
    </row>
    <row r="1424" spans="1:15" x14ac:dyDescent="0.3">
      <c r="A1424" s="3">
        <v>45268</v>
      </c>
      <c r="B1424" t="s">
        <v>17</v>
      </c>
      <c r="C1424" t="s">
        <v>60</v>
      </c>
      <c r="D1424" t="s">
        <v>75</v>
      </c>
      <c r="E1424" t="s">
        <v>96</v>
      </c>
      <c r="F1424">
        <v>37396</v>
      </c>
      <c r="G1424">
        <v>981</v>
      </c>
      <c r="H1424">
        <v>2990.39</v>
      </c>
      <c r="I1424">
        <v>72</v>
      </c>
      <c r="J1424">
        <v>2560.92</v>
      </c>
      <c r="K1424">
        <v>2.62</v>
      </c>
      <c r="L1424">
        <v>7.34</v>
      </c>
      <c r="M1424">
        <v>3.05</v>
      </c>
      <c r="N1424">
        <v>41.53</v>
      </c>
      <c r="O1424">
        <v>0.86</v>
      </c>
    </row>
    <row r="1425" spans="1:15" x14ac:dyDescent="0.3">
      <c r="A1425" s="3">
        <v>45268</v>
      </c>
      <c r="B1425" t="s">
        <v>17</v>
      </c>
      <c r="C1425" t="s">
        <v>69</v>
      </c>
      <c r="D1425" t="s">
        <v>73</v>
      </c>
      <c r="E1425" t="s">
        <v>89</v>
      </c>
      <c r="F1425">
        <v>79939</v>
      </c>
      <c r="G1425">
        <v>8321</v>
      </c>
      <c r="H1425">
        <v>23582.6</v>
      </c>
      <c r="I1425">
        <v>1443</v>
      </c>
      <c r="J1425">
        <v>94293.13</v>
      </c>
      <c r="K1425">
        <v>10.41</v>
      </c>
      <c r="L1425">
        <v>17.34</v>
      </c>
      <c r="M1425">
        <v>2.83</v>
      </c>
      <c r="N1425">
        <v>16.34</v>
      </c>
      <c r="O1425">
        <v>4</v>
      </c>
    </row>
    <row r="1426" spans="1:15" x14ac:dyDescent="0.3">
      <c r="A1426" s="3">
        <v>45237</v>
      </c>
      <c r="B1426" t="s">
        <v>17</v>
      </c>
      <c r="C1426" t="s">
        <v>55</v>
      </c>
      <c r="D1426" t="s">
        <v>75</v>
      </c>
      <c r="E1426" t="s">
        <v>86</v>
      </c>
      <c r="F1426">
        <v>130269</v>
      </c>
      <c r="G1426">
        <v>9113</v>
      </c>
      <c r="H1426">
        <v>18794.96</v>
      </c>
      <c r="I1426">
        <v>1977</v>
      </c>
      <c r="J1426">
        <v>122551.36</v>
      </c>
      <c r="K1426">
        <v>7</v>
      </c>
      <c r="L1426">
        <v>21.69</v>
      </c>
      <c r="M1426">
        <v>2.06</v>
      </c>
      <c r="N1426">
        <v>9.51</v>
      </c>
      <c r="O1426">
        <v>6.52</v>
      </c>
    </row>
    <row r="1427" spans="1:15" x14ac:dyDescent="0.3">
      <c r="A1427" s="3">
        <v>45242</v>
      </c>
      <c r="B1427" t="s">
        <v>17</v>
      </c>
      <c r="C1427" t="s">
        <v>31</v>
      </c>
      <c r="D1427" t="s">
        <v>75</v>
      </c>
      <c r="E1427" t="s">
        <v>83</v>
      </c>
      <c r="F1427">
        <v>17585</v>
      </c>
      <c r="G1427">
        <v>839</v>
      </c>
      <c r="H1427">
        <v>1555.21</v>
      </c>
      <c r="I1427">
        <v>115</v>
      </c>
      <c r="J1427">
        <v>6233.34</v>
      </c>
      <c r="K1427">
        <v>4.7699999999999996</v>
      </c>
      <c r="L1427">
        <v>13.71</v>
      </c>
      <c r="M1427">
        <v>1.85</v>
      </c>
      <c r="N1427">
        <v>13.52</v>
      </c>
      <c r="O1427">
        <v>4.01</v>
      </c>
    </row>
    <row r="1428" spans="1:15" x14ac:dyDescent="0.3">
      <c r="A1428" s="3">
        <v>45270</v>
      </c>
      <c r="B1428" t="s">
        <v>17</v>
      </c>
      <c r="C1428" t="s">
        <v>46</v>
      </c>
      <c r="D1428" t="s">
        <v>73</v>
      </c>
      <c r="E1428" t="s">
        <v>82</v>
      </c>
      <c r="F1428">
        <v>114947</v>
      </c>
      <c r="G1428">
        <v>15830</v>
      </c>
      <c r="H1428">
        <v>23575.79</v>
      </c>
      <c r="I1428">
        <v>3169</v>
      </c>
      <c r="J1428">
        <v>79787.929999999993</v>
      </c>
      <c r="K1428">
        <v>13.77</v>
      </c>
      <c r="L1428">
        <v>20.02</v>
      </c>
      <c r="M1428">
        <v>1.49</v>
      </c>
      <c r="N1428">
        <v>7.44</v>
      </c>
      <c r="O1428">
        <v>3.38</v>
      </c>
    </row>
    <row r="1429" spans="1:15" x14ac:dyDescent="0.3">
      <c r="A1429" s="3">
        <v>45276</v>
      </c>
      <c r="B1429" t="s">
        <v>17</v>
      </c>
      <c r="C1429" t="s">
        <v>56</v>
      </c>
      <c r="D1429" t="s">
        <v>73</v>
      </c>
      <c r="E1429" t="s">
        <v>82</v>
      </c>
      <c r="F1429">
        <v>111389</v>
      </c>
      <c r="G1429">
        <v>11161</v>
      </c>
      <c r="H1429">
        <v>45968.15</v>
      </c>
      <c r="I1429">
        <v>692</v>
      </c>
      <c r="J1429">
        <v>134126.04</v>
      </c>
      <c r="K1429">
        <v>10.02</v>
      </c>
      <c r="L1429">
        <v>6.2</v>
      </c>
      <c r="M1429">
        <v>4.12</v>
      </c>
      <c r="N1429">
        <v>66.430000000000007</v>
      </c>
      <c r="O1429">
        <v>2.92</v>
      </c>
    </row>
    <row r="1430" spans="1:15" x14ac:dyDescent="0.3">
      <c r="A1430" s="3">
        <v>45219</v>
      </c>
      <c r="B1430" t="s">
        <v>17</v>
      </c>
      <c r="C1430" t="s">
        <v>64</v>
      </c>
      <c r="D1430" t="s">
        <v>76</v>
      </c>
      <c r="E1430" t="s">
        <v>96</v>
      </c>
      <c r="F1430">
        <v>127938</v>
      </c>
      <c r="G1430">
        <v>9041</v>
      </c>
      <c r="H1430">
        <v>38672.26</v>
      </c>
      <c r="I1430">
        <v>1433</v>
      </c>
      <c r="J1430">
        <v>91438.93</v>
      </c>
      <c r="K1430">
        <v>7.07</v>
      </c>
      <c r="L1430">
        <v>15.85</v>
      </c>
      <c r="M1430">
        <v>4.28</v>
      </c>
      <c r="N1430">
        <v>26.99</v>
      </c>
      <c r="O1430">
        <v>2.36</v>
      </c>
    </row>
    <row r="1431" spans="1:15" x14ac:dyDescent="0.3">
      <c r="A1431" s="3">
        <v>45264</v>
      </c>
      <c r="B1431" t="s">
        <v>17</v>
      </c>
      <c r="C1431" t="s">
        <v>31</v>
      </c>
      <c r="D1431" t="s">
        <v>74</v>
      </c>
      <c r="E1431" t="s">
        <v>101</v>
      </c>
      <c r="F1431">
        <v>95666</v>
      </c>
      <c r="G1431">
        <v>3090</v>
      </c>
      <c r="H1431">
        <v>5084.0200000000004</v>
      </c>
      <c r="I1431">
        <v>147</v>
      </c>
      <c r="J1431">
        <v>4858.9799999999996</v>
      </c>
      <c r="K1431">
        <v>3.23</v>
      </c>
      <c r="L1431">
        <v>4.76</v>
      </c>
      <c r="M1431">
        <v>1.65</v>
      </c>
      <c r="N1431">
        <v>34.590000000000003</v>
      </c>
      <c r="O1431">
        <v>0.96</v>
      </c>
    </row>
    <row r="1432" spans="1:15" x14ac:dyDescent="0.3">
      <c r="A1432" s="3">
        <v>45360</v>
      </c>
      <c r="B1432" t="s">
        <v>17</v>
      </c>
      <c r="C1432" t="s">
        <v>64</v>
      </c>
      <c r="D1432" t="s">
        <v>73</v>
      </c>
      <c r="E1432" t="s">
        <v>88</v>
      </c>
      <c r="F1432">
        <v>65642</v>
      </c>
      <c r="G1432">
        <v>1324</v>
      </c>
      <c r="H1432">
        <v>2825.51</v>
      </c>
      <c r="I1432">
        <v>239</v>
      </c>
      <c r="J1432">
        <v>7784.18</v>
      </c>
      <c r="K1432">
        <v>2.02</v>
      </c>
      <c r="L1432">
        <v>18.05</v>
      </c>
      <c r="M1432">
        <v>2.13</v>
      </c>
      <c r="N1432">
        <v>11.82</v>
      </c>
      <c r="O1432">
        <v>2.75</v>
      </c>
    </row>
    <row r="1433" spans="1:15" x14ac:dyDescent="0.3">
      <c r="A1433" s="3">
        <v>45352</v>
      </c>
      <c r="B1433" t="s">
        <v>17</v>
      </c>
      <c r="C1433" t="s">
        <v>63</v>
      </c>
      <c r="D1433" t="s">
        <v>76</v>
      </c>
      <c r="E1433" t="s">
        <v>92</v>
      </c>
      <c r="F1433">
        <v>130971</v>
      </c>
      <c r="G1433">
        <v>3129</v>
      </c>
      <c r="H1433">
        <v>9506.09</v>
      </c>
      <c r="I1433">
        <v>211</v>
      </c>
      <c r="J1433">
        <v>5071.17</v>
      </c>
      <c r="K1433">
        <v>2.39</v>
      </c>
      <c r="L1433">
        <v>6.74</v>
      </c>
      <c r="M1433">
        <v>3.04</v>
      </c>
      <c r="N1433">
        <v>45.05</v>
      </c>
      <c r="O1433">
        <v>0.53</v>
      </c>
    </row>
    <row r="1434" spans="1:15" x14ac:dyDescent="0.3">
      <c r="A1434" s="3">
        <v>45317</v>
      </c>
      <c r="B1434" t="s">
        <v>17</v>
      </c>
      <c r="C1434" t="s">
        <v>37</v>
      </c>
      <c r="D1434" t="s">
        <v>74</v>
      </c>
      <c r="E1434" t="s">
        <v>89</v>
      </c>
      <c r="F1434">
        <v>52261</v>
      </c>
      <c r="G1434">
        <v>1525</v>
      </c>
      <c r="H1434">
        <v>6385.63</v>
      </c>
      <c r="I1434">
        <v>283</v>
      </c>
      <c r="J1434">
        <v>20954.05</v>
      </c>
      <c r="K1434">
        <v>2.92</v>
      </c>
      <c r="L1434">
        <v>18.559999999999999</v>
      </c>
      <c r="M1434">
        <v>4.1900000000000004</v>
      </c>
      <c r="N1434">
        <v>22.56</v>
      </c>
      <c r="O1434">
        <v>3.28</v>
      </c>
    </row>
    <row r="1435" spans="1:15" x14ac:dyDescent="0.3">
      <c r="A1435" s="3">
        <v>45234</v>
      </c>
      <c r="B1435" t="s">
        <v>17</v>
      </c>
      <c r="C1435" t="s">
        <v>45</v>
      </c>
      <c r="D1435" t="s">
        <v>73</v>
      </c>
      <c r="E1435" t="s">
        <v>99</v>
      </c>
      <c r="F1435">
        <v>29042</v>
      </c>
      <c r="G1435">
        <v>2906</v>
      </c>
      <c r="H1435">
        <v>7563.82</v>
      </c>
      <c r="I1435">
        <v>461</v>
      </c>
      <c r="J1435">
        <v>63673.72</v>
      </c>
      <c r="K1435">
        <v>10.01</v>
      </c>
      <c r="L1435">
        <v>15.86</v>
      </c>
      <c r="M1435">
        <v>2.6</v>
      </c>
      <c r="N1435">
        <v>16.41</v>
      </c>
      <c r="O1435">
        <v>8.42</v>
      </c>
    </row>
    <row r="1436" spans="1:15" x14ac:dyDescent="0.3">
      <c r="A1436" s="3">
        <v>45201</v>
      </c>
      <c r="B1436" t="s">
        <v>17</v>
      </c>
      <c r="C1436" t="s">
        <v>48</v>
      </c>
      <c r="D1436" t="s">
        <v>76</v>
      </c>
      <c r="E1436" t="s">
        <v>78</v>
      </c>
      <c r="F1436">
        <v>80864</v>
      </c>
      <c r="G1436">
        <v>7776</v>
      </c>
      <c r="H1436">
        <v>11594.14</v>
      </c>
      <c r="I1436">
        <v>290</v>
      </c>
      <c r="J1436">
        <v>27212.3</v>
      </c>
      <c r="K1436">
        <v>9.6199999999999992</v>
      </c>
      <c r="L1436">
        <v>3.73</v>
      </c>
      <c r="M1436">
        <v>1.49</v>
      </c>
      <c r="N1436">
        <v>39.979999999999997</v>
      </c>
      <c r="O1436">
        <v>2.35</v>
      </c>
    </row>
    <row r="1437" spans="1:15" x14ac:dyDescent="0.3">
      <c r="A1437" s="3">
        <v>45285</v>
      </c>
      <c r="B1437" t="s">
        <v>17</v>
      </c>
      <c r="C1437" t="s">
        <v>57</v>
      </c>
      <c r="D1437" t="s">
        <v>76</v>
      </c>
      <c r="E1437" t="s">
        <v>97</v>
      </c>
      <c r="F1437">
        <v>104728</v>
      </c>
      <c r="G1437">
        <v>14053</v>
      </c>
      <c r="H1437">
        <v>38434.089999999997</v>
      </c>
      <c r="I1437">
        <v>2644</v>
      </c>
      <c r="J1437">
        <v>524481.68000000005</v>
      </c>
      <c r="K1437">
        <v>13.42</v>
      </c>
      <c r="L1437">
        <v>18.809999999999999</v>
      </c>
      <c r="M1437">
        <v>2.73</v>
      </c>
      <c r="N1437">
        <v>14.54</v>
      </c>
      <c r="O1437">
        <v>13.65</v>
      </c>
    </row>
    <row r="1438" spans="1:15" x14ac:dyDescent="0.3">
      <c r="A1438" s="3">
        <v>45284</v>
      </c>
      <c r="B1438" t="s">
        <v>17</v>
      </c>
      <c r="C1438" t="s">
        <v>67</v>
      </c>
      <c r="D1438" t="s">
        <v>75</v>
      </c>
      <c r="E1438" t="s">
        <v>84</v>
      </c>
      <c r="F1438">
        <v>100585</v>
      </c>
      <c r="G1438">
        <v>2889</v>
      </c>
      <c r="H1438">
        <v>9349.64</v>
      </c>
      <c r="I1438">
        <v>456</v>
      </c>
      <c r="J1438">
        <v>89417.64</v>
      </c>
      <c r="K1438">
        <v>2.87</v>
      </c>
      <c r="L1438">
        <v>15.78</v>
      </c>
      <c r="M1438">
        <v>3.24</v>
      </c>
      <c r="N1438">
        <v>20.5</v>
      </c>
      <c r="O1438">
        <v>9.56</v>
      </c>
    </row>
    <row r="1439" spans="1:15" x14ac:dyDescent="0.3">
      <c r="A1439" s="3">
        <v>45285</v>
      </c>
      <c r="B1439" t="s">
        <v>17</v>
      </c>
      <c r="C1439" t="s">
        <v>31</v>
      </c>
      <c r="D1439" t="s">
        <v>73</v>
      </c>
      <c r="E1439" t="s">
        <v>77</v>
      </c>
      <c r="F1439">
        <v>116401</v>
      </c>
      <c r="G1439">
        <v>17217</v>
      </c>
      <c r="H1439">
        <v>55359.24</v>
      </c>
      <c r="I1439">
        <v>1313</v>
      </c>
      <c r="J1439">
        <v>211023.24</v>
      </c>
      <c r="K1439">
        <v>14.79</v>
      </c>
      <c r="L1439">
        <v>7.63</v>
      </c>
      <c r="M1439">
        <v>3.22</v>
      </c>
      <c r="N1439">
        <v>42.16</v>
      </c>
      <c r="O1439">
        <v>3.81</v>
      </c>
    </row>
    <row r="1440" spans="1:15" x14ac:dyDescent="0.3">
      <c r="A1440" s="3">
        <v>45366</v>
      </c>
      <c r="B1440" t="s">
        <v>17</v>
      </c>
      <c r="C1440" t="s">
        <v>30</v>
      </c>
      <c r="D1440" t="s">
        <v>74</v>
      </c>
      <c r="E1440" t="s">
        <v>89</v>
      </c>
      <c r="F1440">
        <v>113883</v>
      </c>
      <c r="G1440">
        <v>2336</v>
      </c>
      <c r="H1440">
        <v>8411.6299999999992</v>
      </c>
      <c r="I1440">
        <v>474</v>
      </c>
      <c r="J1440">
        <v>37755.29</v>
      </c>
      <c r="K1440">
        <v>2.0499999999999998</v>
      </c>
      <c r="L1440">
        <v>20.29</v>
      </c>
      <c r="M1440">
        <v>3.6</v>
      </c>
      <c r="N1440">
        <v>17.75</v>
      </c>
      <c r="O1440">
        <v>4.49</v>
      </c>
    </row>
    <row r="1441" spans="1:15" x14ac:dyDescent="0.3">
      <c r="A1441" s="3">
        <v>45276</v>
      </c>
      <c r="B1441" t="s">
        <v>17</v>
      </c>
      <c r="C1441" t="s">
        <v>70</v>
      </c>
      <c r="D1441" t="s">
        <v>76</v>
      </c>
      <c r="E1441" t="s">
        <v>102</v>
      </c>
      <c r="F1441">
        <v>36684</v>
      </c>
      <c r="G1441">
        <v>3537</v>
      </c>
      <c r="H1441">
        <v>7652.6</v>
      </c>
      <c r="I1441">
        <v>400</v>
      </c>
      <c r="J1441">
        <v>26208.93</v>
      </c>
      <c r="K1441">
        <v>9.64</v>
      </c>
      <c r="L1441">
        <v>11.31</v>
      </c>
      <c r="M1441">
        <v>2.16</v>
      </c>
      <c r="N1441">
        <v>19.13</v>
      </c>
      <c r="O1441">
        <v>3.42</v>
      </c>
    </row>
    <row r="1442" spans="1:15" x14ac:dyDescent="0.3">
      <c r="A1442" s="3">
        <v>45354</v>
      </c>
      <c r="B1442" t="s">
        <v>17</v>
      </c>
      <c r="C1442" t="s">
        <v>62</v>
      </c>
      <c r="D1442" t="s">
        <v>75</v>
      </c>
      <c r="E1442" t="s">
        <v>82</v>
      </c>
      <c r="F1442">
        <v>85060</v>
      </c>
      <c r="G1442">
        <v>9825</v>
      </c>
      <c r="H1442">
        <v>41641.53</v>
      </c>
      <c r="I1442">
        <v>2050</v>
      </c>
      <c r="J1442">
        <v>80118.820000000007</v>
      </c>
      <c r="K1442">
        <v>11.55</v>
      </c>
      <c r="L1442">
        <v>20.87</v>
      </c>
      <c r="M1442">
        <v>4.24</v>
      </c>
      <c r="N1442">
        <v>20.309999999999999</v>
      </c>
      <c r="O1442">
        <v>1.92</v>
      </c>
    </row>
    <row r="1443" spans="1:15" x14ac:dyDescent="0.3">
      <c r="A1443" s="3">
        <v>45322</v>
      </c>
      <c r="B1443" t="s">
        <v>17</v>
      </c>
      <c r="C1443" t="s">
        <v>23</v>
      </c>
      <c r="D1443" t="s">
        <v>76</v>
      </c>
      <c r="E1443" t="s">
        <v>78</v>
      </c>
      <c r="F1443">
        <v>53652</v>
      </c>
      <c r="G1443">
        <v>7073</v>
      </c>
      <c r="H1443">
        <v>24214.2</v>
      </c>
      <c r="I1443">
        <v>551</v>
      </c>
      <c r="J1443">
        <v>9984.4</v>
      </c>
      <c r="K1443">
        <v>13.18</v>
      </c>
      <c r="L1443">
        <v>7.79</v>
      </c>
      <c r="M1443">
        <v>3.42</v>
      </c>
      <c r="N1443">
        <v>43.95</v>
      </c>
      <c r="O1443">
        <v>0.41</v>
      </c>
    </row>
    <row r="1444" spans="1:15" x14ac:dyDescent="0.3">
      <c r="A1444" s="3">
        <v>45245</v>
      </c>
      <c r="B1444" t="s">
        <v>17</v>
      </c>
      <c r="C1444" t="s">
        <v>34</v>
      </c>
      <c r="D1444" t="s">
        <v>74</v>
      </c>
      <c r="E1444" t="s">
        <v>105</v>
      </c>
      <c r="F1444">
        <v>83361</v>
      </c>
      <c r="G1444">
        <v>3656</v>
      </c>
      <c r="H1444">
        <v>15136.04</v>
      </c>
      <c r="I1444">
        <v>549</v>
      </c>
      <c r="J1444">
        <v>79937.509999999995</v>
      </c>
      <c r="K1444">
        <v>4.3899999999999997</v>
      </c>
      <c r="L1444">
        <v>15.02</v>
      </c>
      <c r="M1444">
        <v>4.1399999999999997</v>
      </c>
      <c r="N1444">
        <v>27.57</v>
      </c>
      <c r="O1444">
        <v>5.28</v>
      </c>
    </row>
    <row r="1445" spans="1:15" x14ac:dyDescent="0.3">
      <c r="A1445" s="3">
        <v>45281</v>
      </c>
      <c r="B1445" t="s">
        <v>17</v>
      </c>
      <c r="C1445" t="s">
        <v>62</v>
      </c>
      <c r="D1445" t="s">
        <v>76</v>
      </c>
      <c r="E1445" t="s">
        <v>91</v>
      </c>
      <c r="F1445">
        <v>105396</v>
      </c>
      <c r="G1445">
        <v>4456</v>
      </c>
      <c r="H1445">
        <v>14925.33</v>
      </c>
      <c r="I1445">
        <v>157</v>
      </c>
      <c r="J1445">
        <v>12275.46</v>
      </c>
      <c r="K1445">
        <v>4.2300000000000004</v>
      </c>
      <c r="L1445">
        <v>3.52</v>
      </c>
      <c r="M1445">
        <v>3.35</v>
      </c>
      <c r="N1445">
        <v>95.07</v>
      </c>
      <c r="O1445">
        <v>0.82</v>
      </c>
    </row>
    <row r="1446" spans="1:15" x14ac:dyDescent="0.3">
      <c r="A1446" s="3">
        <v>45377</v>
      </c>
      <c r="B1446" t="s">
        <v>17</v>
      </c>
      <c r="C1446" t="s">
        <v>25</v>
      </c>
      <c r="D1446" t="s">
        <v>75</v>
      </c>
      <c r="E1446" t="s">
        <v>93</v>
      </c>
      <c r="F1446">
        <v>77401</v>
      </c>
      <c r="G1446">
        <v>7421</v>
      </c>
      <c r="H1446">
        <v>7413.55</v>
      </c>
      <c r="I1446">
        <v>1383</v>
      </c>
      <c r="J1446">
        <v>70299.42</v>
      </c>
      <c r="K1446">
        <v>9.59</v>
      </c>
      <c r="L1446">
        <v>18.64</v>
      </c>
      <c r="M1446">
        <v>1</v>
      </c>
      <c r="N1446">
        <v>5.36</v>
      </c>
      <c r="O1446">
        <v>9.48</v>
      </c>
    </row>
    <row r="1447" spans="1:15" x14ac:dyDescent="0.3">
      <c r="A1447" s="3">
        <v>45347</v>
      </c>
      <c r="B1447" t="s">
        <v>17</v>
      </c>
      <c r="C1447" t="s">
        <v>52</v>
      </c>
      <c r="D1447" t="s">
        <v>74</v>
      </c>
      <c r="E1447" t="s">
        <v>79</v>
      </c>
      <c r="F1447">
        <v>129714</v>
      </c>
      <c r="G1447">
        <v>12917</v>
      </c>
      <c r="H1447">
        <v>26625.919999999998</v>
      </c>
      <c r="I1447">
        <v>1850</v>
      </c>
      <c r="J1447">
        <v>48012.79</v>
      </c>
      <c r="K1447">
        <v>9.9600000000000009</v>
      </c>
      <c r="L1447">
        <v>14.32</v>
      </c>
      <c r="M1447">
        <v>2.06</v>
      </c>
      <c r="N1447">
        <v>14.39</v>
      </c>
      <c r="O1447">
        <v>1.8</v>
      </c>
    </row>
    <row r="1448" spans="1:15" x14ac:dyDescent="0.3">
      <c r="A1448" s="3">
        <v>45283</v>
      </c>
      <c r="B1448" t="s">
        <v>17</v>
      </c>
      <c r="C1448" t="s">
        <v>67</v>
      </c>
      <c r="D1448" t="s">
        <v>73</v>
      </c>
      <c r="E1448" t="s">
        <v>92</v>
      </c>
      <c r="F1448">
        <v>64550</v>
      </c>
      <c r="G1448">
        <v>481</v>
      </c>
      <c r="H1448">
        <v>1986.15</v>
      </c>
      <c r="I1448">
        <v>39</v>
      </c>
      <c r="J1448">
        <v>6428.64</v>
      </c>
      <c r="K1448">
        <v>0.75</v>
      </c>
      <c r="L1448">
        <v>8.11</v>
      </c>
      <c r="M1448">
        <v>4.13</v>
      </c>
      <c r="N1448">
        <v>50.93</v>
      </c>
      <c r="O1448">
        <v>3.24</v>
      </c>
    </row>
    <row r="1449" spans="1:15" x14ac:dyDescent="0.3">
      <c r="A1449" s="3">
        <v>45271</v>
      </c>
      <c r="B1449" t="s">
        <v>17</v>
      </c>
      <c r="C1449" t="s">
        <v>48</v>
      </c>
      <c r="D1449" t="s">
        <v>75</v>
      </c>
      <c r="E1449" t="s">
        <v>81</v>
      </c>
      <c r="F1449">
        <v>99580</v>
      </c>
      <c r="G1449">
        <v>14927</v>
      </c>
      <c r="H1449">
        <v>18910.54</v>
      </c>
      <c r="I1449">
        <v>1199</v>
      </c>
      <c r="J1449">
        <v>160974.93</v>
      </c>
      <c r="K1449">
        <v>14.99</v>
      </c>
      <c r="L1449">
        <v>8.0299999999999994</v>
      </c>
      <c r="M1449">
        <v>1.27</v>
      </c>
      <c r="N1449">
        <v>15.77</v>
      </c>
      <c r="O1449">
        <v>8.51</v>
      </c>
    </row>
    <row r="1450" spans="1:15" x14ac:dyDescent="0.3">
      <c r="A1450" s="3">
        <v>45293</v>
      </c>
      <c r="B1450" t="s">
        <v>17</v>
      </c>
      <c r="C1450" t="s">
        <v>63</v>
      </c>
      <c r="D1450" t="s">
        <v>74</v>
      </c>
      <c r="E1450" t="s">
        <v>79</v>
      </c>
      <c r="F1450">
        <v>104005</v>
      </c>
      <c r="G1450">
        <v>15079</v>
      </c>
      <c r="H1450">
        <v>62650.81</v>
      </c>
      <c r="I1450">
        <v>1893</v>
      </c>
      <c r="J1450">
        <v>302968.03000000003</v>
      </c>
      <c r="K1450">
        <v>14.5</v>
      </c>
      <c r="L1450">
        <v>12.55</v>
      </c>
      <c r="M1450">
        <v>4.1500000000000004</v>
      </c>
      <c r="N1450">
        <v>33.1</v>
      </c>
      <c r="O1450">
        <v>4.84</v>
      </c>
    </row>
    <row r="1451" spans="1:15" x14ac:dyDescent="0.3">
      <c r="A1451" s="3">
        <v>45344</v>
      </c>
      <c r="B1451" t="s">
        <v>17</v>
      </c>
      <c r="C1451" t="s">
        <v>55</v>
      </c>
      <c r="D1451" t="s">
        <v>76</v>
      </c>
      <c r="E1451" t="s">
        <v>104</v>
      </c>
      <c r="F1451">
        <v>30855</v>
      </c>
      <c r="G1451">
        <v>761</v>
      </c>
      <c r="H1451">
        <v>3354.1</v>
      </c>
      <c r="I1451">
        <v>162</v>
      </c>
      <c r="J1451">
        <v>5982.2</v>
      </c>
      <c r="K1451">
        <v>2.4700000000000002</v>
      </c>
      <c r="L1451">
        <v>21.29</v>
      </c>
      <c r="M1451">
        <v>4.41</v>
      </c>
      <c r="N1451">
        <v>20.7</v>
      </c>
      <c r="O1451">
        <v>1.78</v>
      </c>
    </row>
    <row r="1452" spans="1:15" x14ac:dyDescent="0.3">
      <c r="A1452" s="3">
        <v>45351</v>
      </c>
      <c r="B1452" t="s">
        <v>17</v>
      </c>
      <c r="C1452" t="s">
        <v>61</v>
      </c>
      <c r="D1452" t="s">
        <v>75</v>
      </c>
      <c r="E1452" t="s">
        <v>100</v>
      </c>
      <c r="F1452">
        <v>53376</v>
      </c>
      <c r="G1452">
        <v>2584</v>
      </c>
      <c r="H1452">
        <v>2094.6799999999998</v>
      </c>
      <c r="I1452">
        <v>210</v>
      </c>
      <c r="J1452">
        <v>34463.39</v>
      </c>
      <c r="K1452">
        <v>4.84</v>
      </c>
      <c r="L1452">
        <v>8.1300000000000008</v>
      </c>
      <c r="M1452">
        <v>0.81</v>
      </c>
      <c r="N1452">
        <v>9.9700000000000006</v>
      </c>
      <c r="O1452">
        <v>16.45</v>
      </c>
    </row>
    <row r="1453" spans="1:15" x14ac:dyDescent="0.3">
      <c r="A1453" s="3">
        <v>45246</v>
      </c>
      <c r="B1453" t="s">
        <v>17</v>
      </c>
      <c r="C1453" t="s">
        <v>28</v>
      </c>
      <c r="D1453" t="s">
        <v>74</v>
      </c>
      <c r="E1453" t="s">
        <v>102</v>
      </c>
      <c r="F1453">
        <v>144033</v>
      </c>
      <c r="G1453">
        <v>8621</v>
      </c>
      <c r="H1453">
        <v>6572.89</v>
      </c>
      <c r="I1453">
        <v>819</v>
      </c>
      <c r="J1453">
        <v>160826.82999999999</v>
      </c>
      <c r="K1453">
        <v>5.99</v>
      </c>
      <c r="L1453">
        <v>9.5</v>
      </c>
      <c r="M1453">
        <v>0.76</v>
      </c>
      <c r="N1453">
        <v>8.0299999999999994</v>
      </c>
      <c r="O1453">
        <v>24.47</v>
      </c>
    </row>
    <row r="1454" spans="1:15" x14ac:dyDescent="0.3">
      <c r="A1454" s="3">
        <v>45206</v>
      </c>
      <c r="B1454" t="s">
        <v>17</v>
      </c>
      <c r="C1454" t="s">
        <v>43</v>
      </c>
      <c r="D1454" t="s">
        <v>74</v>
      </c>
      <c r="E1454" t="s">
        <v>102</v>
      </c>
      <c r="F1454">
        <v>145205</v>
      </c>
      <c r="G1454">
        <v>13983</v>
      </c>
      <c r="H1454">
        <v>29451.83</v>
      </c>
      <c r="I1454">
        <v>861</v>
      </c>
      <c r="J1454">
        <v>169879.15</v>
      </c>
      <c r="K1454">
        <v>9.6300000000000008</v>
      </c>
      <c r="L1454">
        <v>6.16</v>
      </c>
      <c r="M1454">
        <v>2.11</v>
      </c>
      <c r="N1454">
        <v>34.21</v>
      </c>
      <c r="O1454">
        <v>5.77</v>
      </c>
    </row>
    <row r="1455" spans="1:15" x14ac:dyDescent="0.3">
      <c r="A1455" s="3">
        <v>45253</v>
      </c>
      <c r="B1455" t="s">
        <v>17</v>
      </c>
      <c r="C1455" t="s">
        <v>33</v>
      </c>
      <c r="D1455" t="s">
        <v>75</v>
      </c>
      <c r="E1455" t="s">
        <v>90</v>
      </c>
      <c r="F1455">
        <v>122011</v>
      </c>
      <c r="G1455">
        <v>15132</v>
      </c>
      <c r="H1455">
        <v>23515.99</v>
      </c>
      <c r="I1455">
        <v>655</v>
      </c>
      <c r="J1455">
        <v>10507.5</v>
      </c>
      <c r="K1455">
        <v>12.4</v>
      </c>
      <c r="L1455">
        <v>4.33</v>
      </c>
      <c r="M1455">
        <v>1.55</v>
      </c>
      <c r="N1455">
        <v>35.9</v>
      </c>
      <c r="O1455">
        <v>0.45</v>
      </c>
    </row>
    <row r="1456" spans="1:15" x14ac:dyDescent="0.3">
      <c r="A1456" s="3">
        <v>45274</v>
      </c>
      <c r="B1456" t="s">
        <v>17</v>
      </c>
      <c r="C1456" t="s">
        <v>32</v>
      </c>
      <c r="D1456" t="s">
        <v>74</v>
      </c>
      <c r="E1456" t="s">
        <v>103</v>
      </c>
      <c r="F1456">
        <v>115938</v>
      </c>
      <c r="G1456">
        <v>2603</v>
      </c>
      <c r="H1456">
        <v>7239.34</v>
      </c>
      <c r="I1456">
        <v>537</v>
      </c>
      <c r="J1456">
        <v>54701.49</v>
      </c>
      <c r="K1456">
        <v>2.25</v>
      </c>
      <c r="L1456">
        <v>20.63</v>
      </c>
      <c r="M1456">
        <v>2.78</v>
      </c>
      <c r="N1456">
        <v>13.48</v>
      </c>
      <c r="O1456">
        <v>7.56</v>
      </c>
    </row>
    <row r="1457" spans="1:15" x14ac:dyDescent="0.3">
      <c r="A1457" s="3">
        <v>45304</v>
      </c>
      <c r="B1457" t="s">
        <v>17</v>
      </c>
      <c r="C1457" t="s">
        <v>66</v>
      </c>
      <c r="D1457" t="s">
        <v>74</v>
      </c>
      <c r="E1457" t="s">
        <v>97</v>
      </c>
      <c r="F1457">
        <v>19129</v>
      </c>
      <c r="G1457">
        <v>2433</v>
      </c>
      <c r="H1457">
        <v>5421.05</v>
      </c>
      <c r="I1457">
        <v>400</v>
      </c>
      <c r="J1457">
        <v>59086.07</v>
      </c>
      <c r="K1457">
        <v>12.72</v>
      </c>
      <c r="L1457">
        <v>16.440000000000001</v>
      </c>
      <c r="M1457">
        <v>2.23</v>
      </c>
      <c r="N1457">
        <v>13.55</v>
      </c>
      <c r="O1457">
        <v>10.9</v>
      </c>
    </row>
    <row r="1458" spans="1:15" x14ac:dyDescent="0.3">
      <c r="A1458" s="3">
        <v>45235</v>
      </c>
      <c r="B1458" t="s">
        <v>17</v>
      </c>
      <c r="C1458" t="s">
        <v>72</v>
      </c>
      <c r="D1458" t="s">
        <v>76</v>
      </c>
      <c r="E1458" t="s">
        <v>97</v>
      </c>
      <c r="F1458">
        <v>131889</v>
      </c>
      <c r="G1458">
        <v>3986</v>
      </c>
      <c r="H1458">
        <v>7497.61</v>
      </c>
      <c r="I1458">
        <v>602</v>
      </c>
      <c r="J1458">
        <v>11309.07</v>
      </c>
      <c r="K1458">
        <v>3.02</v>
      </c>
      <c r="L1458">
        <v>15.1</v>
      </c>
      <c r="M1458">
        <v>1.88</v>
      </c>
      <c r="N1458">
        <v>12.45</v>
      </c>
      <c r="O1458">
        <v>1.51</v>
      </c>
    </row>
    <row r="1459" spans="1:15" x14ac:dyDescent="0.3">
      <c r="A1459" s="3">
        <v>45261</v>
      </c>
      <c r="B1459" t="s">
        <v>17</v>
      </c>
      <c r="C1459" t="s">
        <v>41</v>
      </c>
      <c r="D1459" t="s">
        <v>73</v>
      </c>
      <c r="E1459" t="s">
        <v>100</v>
      </c>
      <c r="F1459">
        <v>80385</v>
      </c>
      <c r="G1459">
        <v>4615</v>
      </c>
      <c r="H1459">
        <v>11965.21</v>
      </c>
      <c r="I1459">
        <v>1011</v>
      </c>
      <c r="J1459">
        <v>98606.92</v>
      </c>
      <c r="K1459">
        <v>5.74</v>
      </c>
      <c r="L1459">
        <v>21.91</v>
      </c>
      <c r="M1459">
        <v>2.59</v>
      </c>
      <c r="N1459">
        <v>11.84</v>
      </c>
      <c r="O1459">
        <v>8.24</v>
      </c>
    </row>
    <row r="1460" spans="1:15" x14ac:dyDescent="0.3">
      <c r="A1460" s="3">
        <v>45368</v>
      </c>
      <c r="B1460" t="s">
        <v>17</v>
      </c>
      <c r="C1460" t="s">
        <v>32</v>
      </c>
      <c r="D1460" t="s">
        <v>73</v>
      </c>
      <c r="E1460" t="s">
        <v>99</v>
      </c>
      <c r="F1460">
        <v>67238</v>
      </c>
      <c r="G1460">
        <v>8292</v>
      </c>
      <c r="H1460">
        <v>18005.88</v>
      </c>
      <c r="I1460">
        <v>1503</v>
      </c>
      <c r="J1460">
        <v>182022.15</v>
      </c>
      <c r="K1460">
        <v>12.33</v>
      </c>
      <c r="L1460">
        <v>18.13</v>
      </c>
      <c r="M1460">
        <v>2.17</v>
      </c>
      <c r="N1460">
        <v>11.98</v>
      </c>
      <c r="O1460">
        <v>10.11</v>
      </c>
    </row>
    <row r="1461" spans="1:15" x14ac:dyDescent="0.3">
      <c r="A1461" s="3">
        <v>45308</v>
      </c>
      <c r="B1461" t="s">
        <v>17</v>
      </c>
      <c r="C1461" t="s">
        <v>42</v>
      </c>
      <c r="D1461" t="s">
        <v>75</v>
      </c>
      <c r="E1461" t="s">
        <v>85</v>
      </c>
      <c r="F1461">
        <v>41407</v>
      </c>
      <c r="G1461">
        <v>5530</v>
      </c>
      <c r="H1461">
        <v>11529.3</v>
      </c>
      <c r="I1461">
        <v>800</v>
      </c>
      <c r="J1461">
        <v>102282.91</v>
      </c>
      <c r="K1461">
        <v>13.36</v>
      </c>
      <c r="L1461">
        <v>14.47</v>
      </c>
      <c r="M1461">
        <v>2.08</v>
      </c>
      <c r="N1461">
        <v>14.41</v>
      </c>
      <c r="O1461">
        <v>8.8699999999999992</v>
      </c>
    </row>
    <row r="1462" spans="1:15" x14ac:dyDescent="0.3">
      <c r="A1462" s="3">
        <v>45218</v>
      </c>
      <c r="B1462" t="s">
        <v>17</v>
      </c>
      <c r="C1462" t="s">
        <v>66</v>
      </c>
      <c r="D1462" t="s">
        <v>75</v>
      </c>
      <c r="E1462" t="s">
        <v>80</v>
      </c>
      <c r="F1462">
        <v>99825</v>
      </c>
      <c r="G1462">
        <v>6540</v>
      </c>
      <c r="H1462">
        <v>6485.58</v>
      </c>
      <c r="I1462">
        <v>312</v>
      </c>
      <c r="J1462">
        <v>2574.3000000000002</v>
      </c>
      <c r="K1462">
        <v>6.55</v>
      </c>
      <c r="L1462">
        <v>4.7699999999999996</v>
      </c>
      <c r="M1462">
        <v>0.99</v>
      </c>
      <c r="N1462">
        <v>20.79</v>
      </c>
      <c r="O1462">
        <v>0.4</v>
      </c>
    </row>
    <row r="1463" spans="1:15" x14ac:dyDescent="0.3">
      <c r="A1463" s="3">
        <v>45353</v>
      </c>
      <c r="B1463" t="s">
        <v>17</v>
      </c>
      <c r="C1463" t="s">
        <v>36</v>
      </c>
      <c r="D1463" t="s">
        <v>74</v>
      </c>
      <c r="E1463" t="s">
        <v>90</v>
      </c>
      <c r="F1463">
        <v>118720</v>
      </c>
      <c r="G1463">
        <v>15630</v>
      </c>
      <c r="H1463">
        <v>21406.02</v>
      </c>
      <c r="I1463">
        <v>1097</v>
      </c>
      <c r="J1463">
        <v>162934.01</v>
      </c>
      <c r="K1463">
        <v>13.17</v>
      </c>
      <c r="L1463">
        <v>7.02</v>
      </c>
      <c r="M1463">
        <v>1.37</v>
      </c>
      <c r="N1463">
        <v>19.510000000000002</v>
      </c>
      <c r="O1463">
        <v>7.61</v>
      </c>
    </row>
    <row r="1464" spans="1:15" x14ac:dyDescent="0.3">
      <c r="A1464" s="3">
        <v>45349</v>
      </c>
      <c r="B1464" t="s">
        <v>17</v>
      </c>
      <c r="C1464" t="s">
        <v>23</v>
      </c>
      <c r="D1464" t="s">
        <v>73</v>
      </c>
      <c r="E1464" t="s">
        <v>88</v>
      </c>
      <c r="F1464">
        <v>126628</v>
      </c>
      <c r="G1464">
        <v>6508</v>
      </c>
      <c r="H1464">
        <v>16105.89</v>
      </c>
      <c r="I1464">
        <v>396</v>
      </c>
      <c r="J1464">
        <v>76091.56</v>
      </c>
      <c r="K1464">
        <v>5.14</v>
      </c>
      <c r="L1464">
        <v>6.08</v>
      </c>
      <c r="M1464">
        <v>2.4700000000000002</v>
      </c>
      <c r="N1464">
        <v>40.67</v>
      </c>
      <c r="O1464">
        <v>4.72</v>
      </c>
    </row>
    <row r="1465" spans="1:15" x14ac:dyDescent="0.3">
      <c r="A1465" s="3">
        <v>45336</v>
      </c>
      <c r="B1465" t="s">
        <v>17</v>
      </c>
      <c r="C1465" t="s">
        <v>47</v>
      </c>
      <c r="D1465" t="s">
        <v>76</v>
      </c>
      <c r="E1465" t="s">
        <v>86</v>
      </c>
      <c r="F1465">
        <v>106068</v>
      </c>
      <c r="G1465">
        <v>13627</v>
      </c>
      <c r="H1465">
        <v>53711.33</v>
      </c>
      <c r="I1465">
        <v>1462</v>
      </c>
      <c r="J1465">
        <v>224651.56</v>
      </c>
      <c r="K1465">
        <v>12.85</v>
      </c>
      <c r="L1465">
        <v>10.73</v>
      </c>
      <c r="M1465">
        <v>3.94</v>
      </c>
      <c r="N1465">
        <v>36.74</v>
      </c>
      <c r="O1465">
        <v>4.18</v>
      </c>
    </row>
    <row r="1466" spans="1:15" x14ac:dyDescent="0.3">
      <c r="A1466" s="3">
        <v>45377</v>
      </c>
      <c r="B1466" t="s">
        <v>17</v>
      </c>
      <c r="C1466" t="s">
        <v>45</v>
      </c>
      <c r="D1466" t="s">
        <v>76</v>
      </c>
      <c r="E1466" t="s">
        <v>77</v>
      </c>
      <c r="F1466">
        <v>133805</v>
      </c>
      <c r="G1466">
        <v>3460</v>
      </c>
      <c r="H1466">
        <v>1506.27</v>
      </c>
      <c r="I1466">
        <v>116</v>
      </c>
      <c r="J1466">
        <v>13848.93</v>
      </c>
      <c r="K1466">
        <v>2.59</v>
      </c>
      <c r="L1466">
        <v>3.35</v>
      </c>
      <c r="M1466">
        <v>0.44</v>
      </c>
      <c r="N1466">
        <v>12.99</v>
      </c>
      <c r="O1466">
        <v>9.19</v>
      </c>
    </row>
    <row r="1467" spans="1:15" x14ac:dyDescent="0.3">
      <c r="A1467" s="3">
        <v>45339</v>
      </c>
      <c r="B1467" t="s">
        <v>17</v>
      </c>
      <c r="C1467" t="s">
        <v>35</v>
      </c>
      <c r="D1467" t="s">
        <v>73</v>
      </c>
      <c r="E1467" t="s">
        <v>104</v>
      </c>
      <c r="F1467">
        <v>110655</v>
      </c>
      <c r="G1467">
        <v>7860</v>
      </c>
      <c r="H1467">
        <v>19837.560000000001</v>
      </c>
      <c r="I1467">
        <v>246</v>
      </c>
      <c r="J1467">
        <v>21506.28</v>
      </c>
      <c r="K1467">
        <v>7.1</v>
      </c>
      <c r="L1467">
        <v>3.13</v>
      </c>
      <c r="M1467">
        <v>2.52</v>
      </c>
      <c r="N1467">
        <v>80.64</v>
      </c>
      <c r="O1467">
        <v>1.08</v>
      </c>
    </row>
    <row r="1468" spans="1:15" x14ac:dyDescent="0.3">
      <c r="A1468" s="3">
        <v>45292</v>
      </c>
      <c r="B1468" t="s">
        <v>17</v>
      </c>
      <c r="C1468" t="s">
        <v>65</v>
      </c>
      <c r="D1468" t="s">
        <v>75</v>
      </c>
      <c r="E1468" t="s">
        <v>105</v>
      </c>
      <c r="F1468">
        <v>10637</v>
      </c>
      <c r="G1468">
        <v>1160</v>
      </c>
      <c r="H1468">
        <v>2569.4499999999998</v>
      </c>
      <c r="I1468">
        <v>196</v>
      </c>
      <c r="J1468">
        <v>9885.98</v>
      </c>
      <c r="K1468">
        <v>10.91</v>
      </c>
      <c r="L1468">
        <v>16.899999999999999</v>
      </c>
      <c r="M1468">
        <v>2.2200000000000002</v>
      </c>
      <c r="N1468">
        <v>13.11</v>
      </c>
      <c r="O1468">
        <v>3.85</v>
      </c>
    </row>
    <row r="1469" spans="1:15" x14ac:dyDescent="0.3">
      <c r="A1469" s="3">
        <v>45352</v>
      </c>
      <c r="B1469" t="s">
        <v>17</v>
      </c>
      <c r="C1469" t="s">
        <v>55</v>
      </c>
      <c r="D1469" t="s">
        <v>73</v>
      </c>
      <c r="E1469" t="s">
        <v>84</v>
      </c>
      <c r="F1469">
        <v>141746</v>
      </c>
      <c r="G1469">
        <v>17421</v>
      </c>
      <c r="H1469">
        <v>48997.75</v>
      </c>
      <c r="I1469">
        <v>1220</v>
      </c>
      <c r="J1469">
        <v>62415.8</v>
      </c>
      <c r="K1469">
        <v>12.29</v>
      </c>
      <c r="L1469">
        <v>7</v>
      </c>
      <c r="M1469">
        <v>2.81</v>
      </c>
      <c r="N1469">
        <v>40.159999999999997</v>
      </c>
      <c r="O1469">
        <v>1.27</v>
      </c>
    </row>
    <row r="1470" spans="1:15" x14ac:dyDescent="0.3">
      <c r="A1470" s="3">
        <v>45227</v>
      </c>
      <c r="B1470" t="s">
        <v>17</v>
      </c>
      <c r="C1470" t="s">
        <v>35</v>
      </c>
      <c r="D1470" t="s">
        <v>75</v>
      </c>
      <c r="E1470" t="s">
        <v>104</v>
      </c>
      <c r="F1470">
        <v>23277</v>
      </c>
      <c r="G1470">
        <v>2236</v>
      </c>
      <c r="H1470">
        <v>8502.9500000000007</v>
      </c>
      <c r="I1470">
        <v>243</v>
      </c>
      <c r="J1470">
        <v>13454.57</v>
      </c>
      <c r="K1470">
        <v>9.61</v>
      </c>
      <c r="L1470">
        <v>10.87</v>
      </c>
      <c r="M1470">
        <v>3.8</v>
      </c>
      <c r="N1470">
        <v>34.99</v>
      </c>
      <c r="O1470">
        <v>1.58</v>
      </c>
    </row>
    <row r="1471" spans="1:15" x14ac:dyDescent="0.3">
      <c r="A1471" s="3">
        <v>45368</v>
      </c>
      <c r="B1471" t="s">
        <v>17</v>
      </c>
      <c r="C1471" t="s">
        <v>45</v>
      </c>
      <c r="D1471" t="s">
        <v>76</v>
      </c>
      <c r="E1471" t="s">
        <v>106</v>
      </c>
      <c r="F1471">
        <v>66072</v>
      </c>
      <c r="G1471">
        <v>8636</v>
      </c>
      <c r="H1471">
        <v>27151.58</v>
      </c>
      <c r="I1471">
        <v>994</v>
      </c>
      <c r="J1471">
        <v>99539.69</v>
      </c>
      <c r="K1471">
        <v>13.07</v>
      </c>
      <c r="L1471">
        <v>11.51</v>
      </c>
      <c r="M1471">
        <v>3.14</v>
      </c>
      <c r="N1471">
        <v>27.32</v>
      </c>
      <c r="O1471">
        <v>3.67</v>
      </c>
    </row>
    <row r="1472" spans="1:15" x14ac:dyDescent="0.3">
      <c r="A1472" s="3">
        <v>45242</v>
      </c>
      <c r="B1472" t="s">
        <v>17</v>
      </c>
      <c r="C1472" t="s">
        <v>62</v>
      </c>
      <c r="D1472" t="s">
        <v>74</v>
      </c>
      <c r="E1472" t="s">
        <v>81</v>
      </c>
      <c r="F1472">
        <v>94063</v>
      </c>
      <c r="G1472">
        <v>3256</v>
      </c>
      <c r="H1472">
        <v>9669.9599999999991</v>
      </c>
      <c r="I1472">
        <v>319</v>
      </c>
      <c r="J1472">
        <v>63529.11</v>
      </c>
      <c r="K1472">
        <v>3.46</v>
      </c>
      <c r="L1472">
        <v>9.8000000000000007</v>
      </c>
      <c r="M1472">
        <v>2.97</v>
      </c>
      <c r="N1472">
        <v>30.31</v>
      </c>
      <c r="O1472">
        <v>6.57</v>
      </c>
    </row>
    <row r="1473" spans="1:15" x14ac:dyDescent="0.3">
      <c r="A1473" s="3">
        <v>45344</v>
      </c>
      <c r="B1473" t="s">
        <v>17</v>
      </c>
      <c r="C1473" t="s">
        <v>47</v>
      </c>
      <c r="D1473" t="s">
        <v>74</v>
      </c>
      <c r="E1473" t="s">
        <v>94</v>
      </c>
      <c r="F1473">
        <v>12612</v>
      </c>
      <c r="G1473">
        <v>941</v>
      </c>
      <c r="H1473">
        <v>2251</v>
      </c>
      <c r="I1473">
        <v>129</v>
      </c>
      <c r="J1473">
        <v>23706</v>
      </c>
      <c r="K1473">
        <v>7.46</v>
      </c>
      <c r="L1473">
        <v>13.71</v>
      </c>
      <c r="M1473">
        <v>2.39</v>
      </c>
      <c r="N1473">
        <v>17.45</v>
      </c>
      <c r="O1473">
        <v>10.53</v>
      </c>
    </row>
    <row r="1474" spans="1:15" x14ac:dyDescent="0.3">
      <c r="A1474" s="3">
        <v>45284</v>
      </c>
      <c r="B1474" t="s">
        <v>17</v>
      </c>
      <c r="C1474" t="s">
        <v>43</v>
      </c>
      <c r="D1474" t="s">
        <v>76</v>
      </c>
      <c r="E1474" t="s">
        <v>87</v>
      </c>
      <c r="F1474">
        <v>105757</v>
      </c>
      <c r="G1474">
        <v>12809</v>
      </c>
      <c r="H1474">
        <v>28815.55</v>
      </c>
      <c r="I1474">
        <v>2133</v>
      </c>
      <c r="J1474">
        <v>254500.86</v>
      </c>
      <c r="K1474">
        <v>12.11</v>
      </c>
      <c r="L1474">
        <v>16.649999999999999</v>
      </c>
      <c r="M1474">
        <v>2.25</v>
      </c>
      <c r="N1474">
        <v>13.51</v>
      </c>
      <c r="O1474">
        <v>8.83</v>
      </c>
    </row>
    <row r="1475" spans="1:15" x14ac:dyDescent="0.3">
      <c r="A1475" s="3">
        <v>45227</v>
      </c>
      <c r="B1475" t="s">
        <v>17</v>
      </c>
      <c r="C1475" t="s">
        <v>32</v>
      </c>
      <c r="D1475" t="s">
        <v>73</v>
      </c>
      <c r="E1475" t="s">
        <v>106</v>
      </c>
      <c r="F1475">
        <v>113841</v>
      </c>
      <c r="G1475">
        <v>8696</v>
      </c>
      <c r="H1475">
        <v>10335.15</v>
      </c>
      <c r="I1475">
        <v>1027</v>
      </c>
      <c r="J1475">
        <v>54363.86</v>
      </c>
      <c r="K1475">
        <v>7.64</v>
      </c>
      <c r="L1475">
        <v>11.81</v>
      </c>
      <c r="M1475">
        <v>1.19</v>
      </c>
      <c r="N1475">
        <v>10.06</v>
      </c>
      <c r="O1475">
        <v>5.26</v>
      </c>
    </row>
    <row r="1476" spans="1:15" x14ac:dyDescent="0.3">
      <c r="A1476" s="3">
        <v>45225</v>
      </c>
      <c r="B1476" t="s">
        <v>17</v>
      </c>
      <c r="C1476" t="s">
        <v>42</v>
      </c>
      <c r="D1476" t="s">
        <v>73</v>
      </c>
      <c r="E1476" t="s">
        <v>81</v>
      </c>
      <c r="F1476">
        <v>3765</v>
      </c>
      <c r="G1476">
        <v>518</v>
      </c>
      <c r="H1476">
        <v>919.54</v>
      </c>
      <c r="I1476">
        <v>109</v>
      </c>
      <c r="J1476">
        <v>11875.09</v>
      </c>
      <c r="K1476">
        <v>13.76</v>
      </c>
      <c r="L1476">
        <v>21.04</v>
      </c>
      <c r="M1476">
        <v>1.78</v>
      </c>
      <c r="N1476">
        <v>8.44</v>
      </c>
      <c r="O1476">
        <v>12.91</v>
      </c>
    </row>
    <row r="1477" spans="1:15" x14ac:dyDescent="0.3">
      <c r="A1477" s="3">
        <v>45256</v>
      </c>
      <c r="B1477" t="s">
        <v>17</v>
      </c>
      <c r="C1477" t="s">
        <v>65</v>
      </c>
      <c r="D1477" t="s">
        <v>73</v>
      </c>
      <c r="E1477" t="s">
        <v>77</v>
      </c>
      <c r="F1477">
        <v>68826</v>
      </c>
      <c r="G1477">
        <v>6646</v>
      </c>
      <c r="H1477">
        <v>17452.77</v>
      </c>
      <c r="I1477">
        <v>362</v>
      </c>
      <c r="J1477">
        <v>28339.22</v>
      </c>
      <c r="K1477">
        <v>9.66</v>
      </c>
      <c r="L1477">
        <v>5.45</v>
      </c>
      <c r="M1477">
        <v>2.63</v>
      </c>
      <c r="N1477">
        <v>48.21</v>
      </c>
      <c r="O1477">
        <v>1.62</v>
      </c>
    </row>
    <row r="1478" spans="1:15" x14ac:dyDescent="0.3">
      <c r="A1478" s="3">
        <v>45332</v>
      </c>
      <c r="B1478" t="s">
        <v>17</v>
      </c>
      <c r="C1478" t="s">
        <v>47</v>
      </c>
      <c r="D1478" t="s">
        <v>73</v>
      </c>
      <c r="E1478" t="s">
        <v>99</v>
      </c>
      <c r="F1478">
        <v>134870</v>
      </c>
      <c r="G1478">
        <v>2613</v>
      </c>
      <c r="H1478">
        <v>7719.09</v>
      </c>
      <c r="I1478">
        <v>300</v>
      </c>
      <c r="J1478">
        <v>47012.12</v>
      </c>
      <c r="K1478">
        <v>1.94</v>
      </c>
      <c r="L1478">
        <v>11.48</v>
      </c>
      <c r="M1478">
        <v>2.95</v>
      </c>
      <c r="N1478">
        <v>25.73</v>
      </c>
      <c r="O1478">
        <v>6.09</v>
      </c>
    </row>
    <row r="1479" spans="1:15" x14ac:dyDescent="0.3">
      <c r="A1479" s="3">
        <v>45348</v>
      </c>
      <c r="B1479" t="s">
        <v>17</v>
      </c>
      <c r="C1479" t="s">
        <v>58</v>
      </c>
      <c r="D1479" t="s">
        <v>73</v>
      </c>
      <c r="E1479" t="s">
        <v>89</v>
      </c>
      <c r="F1479">
        <v>147274</v>
      </c>
      <c r="G1479">
        <v>5444</v>
      </c>
      <c r="H1479">
        <v>5850.78</v>
      </c>
      <c r="I1479">
        <v>583</v>
      </c>
      <c r="J1479">
        <v>108253.86</v>
      </c>
      <c r="K1479">
        <v>3.7</v>
      </c>
      <c r="L1479">
        <v>10.71</v>
      </c>
      <c r="M1479">
        <v>1.07</v>
      </c>
      <c r="N1479">
        <v>10.039999999999999</v>
      </c>
      <c r="O1479">
        <v>18.5</v>
      </c>
    </row>
    <row r="1480" spans="1:15" x14ac:dyDescent="0.3">
      <c r="A1480" s="3">
        <v>45314</v>
      </c>
      <c r="B1480" t="s">
        <v>17</v>
      </c>
      <c r="C1480" t="s">
        <v>42</v>
      </c>
      <c r="D1480" t="s">
        <v>75</v>
      </c>
      <c r="E1480" t="s">
        <v>94</v>
      </c>
      <c r="F1480">
        <v>58942</v>
      </c>
      <c r="G1480">
        <v>6366</v>
      </c>
      <c r="H1480">
        <v>13480.56</v>
      </c>
      <c r="I1480">
        <v>816</v>
      </c>
      <c r="J1480">
        <v>17479.97</v>
      </c>
      <c r="K1480">
        <v>10.8</v>
      </c>
      <c r="L1480">
        <v>12.82</v>
      </c>
      <c r="M1480">
        <v>2.12</v>
      </c>
      <c r="N1480">
        <v>16.52</v>
      </c>
      <c r="O1480">
        <v>1.3</v>
      </c>
    </row>
    <row r="1481" spans="1:15" x14ac:dyDescent="0.3">
      <c r="A1481" s="3">
        <v>45300</v>
      </c>
      <c r="B1481" t="s">
        <v>17</v>
      </c>
      <c r="C1481" t="s">
        <v>47</v>
      </c>
      <c r="D1481" t="s">
        <v>73</v>
      </c>
      <c r="E1481" t="s">
        <v>90</v>
      </c>
      <c r="F1481">
        <v>99073</v>
      </c>
      <c r="G1481">
        <v>14639</v>
      </c>
      <c r="H1481">
        <v>45853.3</v>
      </c>
      <c r="I1481">
        <v>1232</v>
      </c>
      <c r="J1481">
        <v>146894.60999999999</v>
      </c>
      <c r="K1481">
        <v>14.78</v>
      </c>
      <c r="L1481">
        <v>8.42</v>
      </c>
      <c r="M1481">
        <v>3.13</v>
      </c>
      <c r="N1481">
        <v>37.22</v>
      </c>
      <c r="O1481">
        <v>3.2</v>
      </c>
    </row>
    <row r="1482" spans="1:15" x14ac:dyDescent="0.3">
      <c r="A1482" s="3">
        <v>45373</v>
      </c>
      <c r="B1482" t="s">
        <v>17</v>
      </c>
      <c r="C1482" t="s">
        <v>59</v>
      </c>
      <c r="D1482" t="s">
        <v>73</v>
      </c>
      <c r="E1482" t="s">
        <v>85</v>
      </c>
      <c r="F1482">
        <v>122389</v>
      </c>
      <c r="G1482">
        <v>2554</v>
      </c>
      <c r="H1482">
        <v>11135.26</v>
      </c>
      <c r="I1482">
        <v>161</v>
      </c>
      <c r="J1482">
        <v>21149.91</v>
      </c>
      <c r="K1482">
        <v>2.09</v>
      </c>
      <c r="L1482">
        <v>6.3</v>
      </c>
      <c r="M1482">
        <v>4.3600000000000003</v>
      </c>
      <c r="N1482">
        <v>69.16</v>
      </c>
      <c r="O1482">
        <v>1.9</v>
      </c>
    </row>
    <row r="1483" spans="1:15" x14ac:dyDescent="0.3">
      <c r="A1483" s="3">
        <v>45238</v>
      </c>
      <c r="B1483" t="s">
        <v>17</v>
      </c>
      <c r="C1483" t="s">
        <v>29</v>
      </c>
      <c r="D1483" t="s">
        <v>73</v>
      </c>
      <c r="E1483" t="s">
        <v>80</v>
      </c>
      <c r="F1483">
        <v>132194</v>
      </c>
      <c r="G1483">
        <v>5365</v>
      </c>
      <c r="H1483">
        <v>17929.84</v>
      </c>
      <c r="I1483">
        <v>952</v>
      </c>
      <c r="J1483">
        <v>129773.64</v>
      </c>
      <c r="K1483">
        <v>4.0599999999999996</v>
      </c>
      <c r="L1483">
        <v>17.739999999999998</v>
      </c>
      <c r="M1483">
        <v>3.34</v>
      </c>
      <c r="N1483">
        <v>18.829999999999998</v>
      </c>
      <c r="O1483">
        <v>7.24</v>
      </c>
    </row>
    <row r="1484" spans="1:15" x14ac:dyDescent="0.3">
      <c r="A1484" s="3">
        <v>45206</v>
      </c>
      <c r="B1484" t="s">
        <v>17</v>
      </c>
      <c r="C1484" t="s">
        <v>40</v>
      </c>
      <c r="D1484" t="s">
        <v>74</v>
      </c>
      <c r="E1484" t="s">
        <v>101</v>
      </c>
      <c r="F1484">
        <v>91431</v>
      </c>
      <c r="G1484">
        <v>8603</v>
      </c>
      <c r="H1484">
        <v>34920.639999999999</v>
      </c>
      <c r="I1484">
        <v>386</v>
      </c>
      <c r="J1484">
        <v>26837.95</v>
      </c>
      <c r="K1484">
        <v>9.41</v>
      </c>
      <c r="L1484">
        <v>4.49</v>
      </c>
      <c r="M1484">
        <v>4.0599999999999996</v>
      </c>
      <c r="N1484">
        <v>90.47</v>
      </c>
      <c r="O1484">
        <v>0.77</v>
      </c>
    </row>
    <row r="1485" spans="1:15" x14ac:dyDescent="0.3">
      <c r="A1485" s="3">
        <v>45226</v>
      </c>
      <c r="B1485" t="s">
        <v>17</v>
      </c>
      <c r="C1485" t="s">
        <v>48</v>
      </c>
      <c r="D1485" t="s">
        <v>74</v>
      </c>
      <c r="E1485" t="s">
        <v>95</v>
      </c>
      <c r="F1485">
        <v>127555</v>
      </c>
      <c r="G1485">
        <v>5229</v>
      </c>
      <c r="H1485">
        <v>23273.53</v>
      </c>
      <c r="I1485">
        <v>543</v>
      </c>
      <c r="J1485">
        <v>80287.7</v>
      </c>
      <c r="K1485">
        <v>4.0999999999999996</v>
      </c>
      <c r="L1485">
        <v>10.38</v>
      </c>
      <c r="M1485">
        <v>4.45</v>
      </c>
      <c r="N1485">
        <v>42.86</v>
      </c>
      <c r="O1485">
        <v>3.45</v>
      </c>
    </row>
    <row r="1486" spans="1:15" x14ac:dyDescent="0.3">
      <c r="A1486" s="3">
        <v>45306</v>
      </c>
      <c r="B1486" t="s">
        <v>17</v>
      </c>
      <c r="C1486" t="s">
        <v>60</v>
      </c>
      <c r="D1486" t="s">
        <v>73</v>
      </c>
      <c r="E1486" t="s">
        <v>84</v>
      </c>
      <c r="F1486">
        <v>78445</v>
      </c>
      <c r="G1486">
        <v>8180</v>
      </c>
      <c r="H1486">
        <v>10384.780000000001</v>
      </c>
      <c r="I1486">
        <v>616</v>
      </c>
      <c r="J1486">
        <v>36867.9</v>
      </c>
      <c r="K1486">
        <v>10.43</v>
      </c>
      <c r="L1486">
        <v>7.53</v>
      </c>
      <c r="M1486">
        <v>1.27</v>
      </c>
      <c r="N1486">
        <v>16.86</v>
      </c>
      <c r="O1486">
        <v>3.55</v>
      </c>
    </row>
    <row r="1487" spans="1:15" x14ac:dyDescent="0.3">
      <c r="A1487" s="3">
        <v>45229</v>
      </c>
      <c r="B1487" t="s">
        <v>17</v>
      </c>
      <c r="C1487" t="s">
        <v>44</v>
      </c>
      <c r="D1487" t="s">
        <v>73</v>
      </c>
      <c r="E1487" t="s">
        <v>86</v>
      </c>
      <c r="F1487">
        <v>23506</v>
      </c>
      <c r="G1487">
        <v>1518</v>
      </c>
      <c r="H1487">
        <v>2065.59</v>
      </c>
      <c r="I1487">
        <v>51</v>
      </c>
      <c r="J1487">
        <v>9000.56</v>
      </c>
      <c r="K1487">
        <v>6.46</v>
      </c>
      <c r="L1487">
        <v>3.36</v>
      </c>
      <c r="M1487">
        <v>1.36</v>
      </c>
      <c r="N1487">
        <v>40.5</v>
      </c>
      <c r="O1487">
        <v>4.3600000000000003</v>
      </c>
    </row>
    <row r="1488" spans="1:15" x14ac:dyDescent="0.3">
      <c r="A1488" s="3">
        <v>45289</v>
      </c>
      <c r="B1488" t="s">
        <v>17</v>
      </c>
      <c r="C1488" t="s">
        <v>31</v>
      </c>
      <c r="D1488" t="s">
        <v>75</v>
      </c>
      <c r="E1488" t="s">
        <v>99</v>
      </c>
      <c r="F1488">
        <v>38139</v>
      </c>
      <c r="G1488">
        <v>5530</v>
      </c>
      <c r="H1488">
        <v>9956.43</v>
      </c>
      <c r="I1488">
        <v>521</v>
      </c>
      <c r="J1488">
        <v>3325.49</v>
      </c>
      <c r="K1488">
        <v>14.5</v>
      </c>
      <c r="L1488">
        <v>9.42</v>
      </c>
      <c r="M1488">
        <v>1.8</v>
      </c>
      <c r="N1488">
        <v>19.11</v>
      </c>
      <c r="O1488">
        <v>0.33</v>
      </c>
    </row>
    <row r="1489" spans="1:15" x14ac:dyDescent="0.3">
      <c r="A1489" s="3">
        <v>45287</v>
      </c>
      <c r="B1489" t="s">
        <v>17</v>
      </c>
      <c r="C1489" t="s">
        <v>26</v>
      </c>
      <c r="D1489" t="s">
        <v>74</v>
      </c>
      <c r="E1489" t="s">
        <v>100</v>
      </c>
      <c r="F1489">
        <v>82760</v>
      </c>
      <c r="G1489">
        <v>8576</v>
      </c>
      <c r="H1489">
        <v>32454.19</v>
      </c>
      <c r="I1489">
        <v>496</v>
      </c>
      <c r="J1489">
        <v>17922.93</v>
      </c>
      <c r="K1489">
        <v>10.36</v>
      </c>
      <c r="L1489">
        <v>5.78</v>
      </c>
      <c r="M1489">
        <v>3.78</v>
      </c>
      <c r="N1489">
        <v>65.430000000000007</v>
      </c>
      <c r="O1489">
        <v>0.55000000000000004</v>
      </c>
    </row>
    <row r="1490" spans="1:15" x14ac:dyDescent="0.3">
      <c r="A1490" s="3">
        <v>45252</v>
      </c>
      <c r="B1490" t="s">
        <v>17</v>
      </c>
      <c r="C1490" t="s">
        <v>39</v>
      </c>
      <c r="D1490" t="s">
        <v>76</v>
      </c>
      <c r="E1490" t="s">
        <v>87</v>
      </c>
      <c r="F1490">
        <v>120362</v>
      </c>
      <c r="G1490">
        <v>14390</v>
      </c>
      <c r="H1490">
        <v>42116.54</v>
      </c>
      <c r="I1490">
        <v>554</v>
      </c>
      <c r="J1490">
        <v>70023.75</v>
      </c>
      <c r="K1490">
        <v>11.96</v>
      </c>
      <c r="L1490">
        <v>3.85</v>
      </c>
      <c r="M1490">
        <v>2.93</v>
      </c>
      <c r="N1490">
        <v>76.02</v>
      </c>
      <c r="O1490">
        <v>1.66</v>
      </c>
    </row>
    <row r="1491" spans="1:15" x14ac:dyDescent="0.3">
      <c r="A1491" s="3">
        <v>45323</v>
      </c>
      <c r="B1491" t="s">
        <v>17</v>
      </c>
      <c r="C1491" t="s">
        <v>65</v>
      </c>
      <c r="D1491" t="s">
        <v>74</v>
      </c>
      <c r="E1491" t="s">
        <v>78</v>
      </c>
      <c r="F1491">
        <v>137607</v>
      </c>
      <c r="G1491">
        <v>6851</v>
      </c>
      <c r="H1491">
        <v>13097.56</v>
      </c>
      <c r="I1491">
        <v>1207</v>
      </c>
      <c r="J1491">
        <v>196900.76</v>
      </c>
      <c r="K1491">
        <v>4.9800000000000004</v>
      </c>
      <c r="L1491">
        <v>17.62</v>
      </c>
      <c r="M1491">
        <v>1.91</v>
      </c>
      <c r="N1491">
        <v>10.85</v>
      </c>
      <c r="O1491">
        <v>15.03</v>
      </c>
    </row>
    <row r="1492" spans="1:15" x14ac:dyDescent="0.3">
      <c r="A1492" s="3">
        <v>45321</v>
      </c>
      <c r="B1492" t="s">
        <v>17</v>
      </c>
      <c r="C1492" t="s">
        <v>59</v>
      </c>
      <c r="D1492" t="s">
        <v>73</v>
      </c>
      <c r="E1492" t="s">
        <v>90</v>
      </c>
      <c r="F1492">
        <v>92304</v>
      </c>
      <c r="G1492">
        <v>5819</v>
      </c>
      <c r="H1492">
        <v>24924.68</v>
      </c>
      <c r="I1492">
        <v>623</v>
      </c>
      <c r="J1492">
        <v>96881.5</v>
      </c>
      <c r="K1492">
        <v>6.3</v>
      </c>
      <c r="L1492">
        <v>10.71</v>
      </c>
      <c r="M1492">
        <v>4.28</v>
      </c>
      <c r="N1492">
        <v>40.01</v>
      </c>
      <c r="O1492">
        <v>3.89</v>
      </c>
    </row>
    <row r="1493" spans="1:15" x14ac:dyDescent="0.3">
      <c r="A1493" s="3">
        <v>45312</v>
      </c>
      <c r="B1493" t="s">
        <v>17</v>
      </c>
      <c r="C1493" t="s">
        <v>38</v>
      </c>
      <c r="D1493" t="s">
        <v>74</v>
      </c>
      <c r="E1493" t="s">
        <v>105</v>
      </c>
      <c r="F1493">
        <v>26591</v>
      </c>
      <c r="G1493">
        <v>1998</v>
      </c>
      <c r="H1493">
        <v>8151.61</v>
      </c>
      <c r="I1493">
        <v>404</v>
      </c>
      <c r="J1493">
        <v>8906.7000000000007</v>
      </c>
      <c r="K1493">
        <v>7.51</v>
      </c>
      <c r="L1493">
        <v>20.22</v>
      </c>
      <c r="M1493">
        <v>4.08</v>
      </c>
      <c r="N1493">
        <v>20.18</v>
      </c>
      <c r="O1493">
        <v>1.0900000000000001</v>
      </c>
    </row>
    <row r="1494" spans="1:15" x14ac:dyDescent="0.3">
      <c r="A1494" s="3">
        <v>45281</v>
      </c>
      <c r="B1494" t="s">
        <v>17</v>
      </c>
      <c r="C1494" t="s">
        <v>25</v>
      </c>
      <c r="D1494" t="s">
        <v>73</v>
      </c>
      <c r="E1494" t="s">
        <v>100</v>
      </c>
      <c r="F1494">
        <v>119606</v>
      </c>
      <c r="G1494">
        <v>16839</v>
      </c>
      <c r="H1494">
        <v>63730.44</v>
      </c>
      <c r="I1494">
        <v>3036</v>
      </c>
      <c r="J1494">
        <v>134123.53</v>
      </c>
      <c r="K1494">
        <v>14.08</v>
      </c>
      <c r="L1494">
        <v>18.03</v>
      </c>
      <c r="M1494">
        <v>3.78</v>
      </c>
      <c r="N1494">
        <v>20.99</v>
      </c>
      <c r="O1494">
        <v>2.1</v>
      </c>
    </row>
    <row r="1495" spans="1:15" x14ac:dyDescent="0.3">
      <c r="A1495" s="3">
        <v>45276</v>
      </c>
      <c r="B1495" t="s">
        <v>17</v>
      </c>
      <c r="C1495" t="s">
        <v>30</v>
      </c>
      <c r="D1495" t="s">
        <v>74</v>
      </c>
      <c r="E1495" t="s">
        <v>78</v>
      </c>
      <c r="F1495">
        <v>18609</v>
      </c>
      <c r="G1495">
        <v>2265</v>
      </c>
      <c r="H1495">
        <v>8800.76</v>
      </c>
      <c r="I1495">
        <v>192</v>
      </c>
      <c r="J1495">
        <v>36612.620000000003</v>
      </c>
      <c r="K1495">
        <v>12.17</v>
      </c>
      <c r="L1495">
        <v>8.48</v>
      </c>
      <c r="M1495">
        <v>3.89</v>
      </c>
      <c r="N1495">
        <v>45.84</v>
      </c>
      <c r="O1495">
        <v>4.16</v>
      </c>
    </row>
    <row r="1496" spans="1:15" x14ac:dyDescent="0.3">
      <c r="A1496" s="3">
        <v>45229</v>
      </c>
      <c r="B1496" t="s">
        <v>17</v>
      </c>
      <c r="C1496" t="s">
        <v>71</v>
      </c>
      <c r="D1496" t="s">
        <v>74</v>
      </c>
      <c r="E1496" t="s">
        <v>93</v>
      </c>
      <c r="F1496">
        <v>12713</v>
      </c>
      <c r="G1496">
        <v>155</v>
      </c>
      <c r="H1496">
        <v>157.27000000000001</v>
      </c>
      <c r="I1496">
        <v>20</v>
      </c>
      <c r="J1496">
        <v>2345.59</v>
      </c>
      <c r="K1496">
        <v>1.22</v>
      </c>
      <c r="L1496">
        <v>12.9</v>
      </c>
      <c r="M1496">
        <v>1.01</v>
      </c>
      <c r="N1496">
        <v>7.86</v>
      </c>
      <c r="O1496">
        <v>14.91</v>
      </c>
    </row>
    <row r="1497" spans="1:15" x14ac:dyDescent="0.3">
      <c r="A1497" s="3">
        <v>45287</v>
      </c>
      <c r="B1497" t="s">
        <v>17</v>
      </c>
      <c r="C1497" t="s">
        <v>49</v>
      </c>
      <c r="D1497" t="s">
        <v>74</v>
      </c>
      <c r="E1497" t="s">
        <v>89</v>
      </c>
      <c r="F1497">
        <v>6920</v>
      </c>
      <c r="G1497">
        <v>681</v>
      </c>
      <c r="H1497">
        <v>319.77999999999997</v>
      </c>
      <c r="I1497">
        <v>144</v>
      </c>
      <c r="J1497">
        <v>1972.03</v>
      </c>
      <c r="K1497">
        <v>9.84</v>
      </c>
      <c r="L1497">
        <v>21.15</v>
      </c>
      <c r="M1497">
        <v>0.47</v>
      </c>
      <c r="N1497">
        <v>2.2200000000000002</v>
      </c>
      <c r="O1497">
        <v>6.17</v>
      </c>
    </row>
    <row r="1498" spans="1:15" x14ac:dyDescent="0.3">
      <c r="A1498" s="3">
        <v>45373</v>
      </c>
      <c r="B1498" t="s">
        <v>17</v>
      </c>
      <c r="C1498" t="s">
        <v>41</v>
      </c>
      <c r="D1498" t="s">
        <v>73</v>
      </c>
      <c r="E1498" t="s">
        <v>96</v>
      </c>
      <c r="F1498">
        <v>29668</v>
      </c>
      <c r="G1498">
        <v>763</v>
      </c>
      <c r="H1498">
        <v>349.04</v>
      </c>
      <c r="I1498">
        <v>105</v>
      </c>
      <c r="J1498">
        <v>19613.16</v>
      </c>
      <c r="K1498">
        <v>2.57</v>
      </c>
      <c r="L1498">
        <v>13.76</v>
      </c>
      <c r="M1498">
        <v>0.46</v>
      </c>
      <c r="N1498">
        <v>3.32</v>
      </c>
      <c r="O1498">
        <v>56.19</v>
      </c>
    </row>
    <row r="1499" spans="1:15" x14ac:dyDescent="0.3">
      <c r="A1499" s="3">
        <v>45262</v>
      </c>
      <c r="B1499" t="s">
        <v>17</v>
      </c>
      <c r="C1499" t="s">
        <v>39</v>
      </c>
      <c r="D1499" t="s">
        <v>76</v>
      </c>
      <c r="E1499" t="s">
        <v>85</v>
      </c>
      <c r="F1499">
        <v>44084</v>
      </c>
      <c r="G1499">
        <v>4477</v>
      </c>
      <c r="H1499">
        <v>16891.25</v>
      </c>
      <c r="I1499">
        <v>145</v>
      </c>
      <c r="J1499">
        <v>16050.48</v>
      </c>
      <c r="K1499">
        <v>10.16</v>
      </c>
      <c r="L1499">
        <v>3.24</v>
      </c>
      <c r="M1499">
        <v>3.77</v>
      </c>
      <c r="N1499">
        <v>116.49</v>
      </c>
      <c r="O1499">
        <v>0.95</v>
      </c>
    </row>
    <row r="1500" spans="1:15" x14ac:dyDescent="0.3">
      <c r="A1500" s="3">
        <v>45244</v>
      </c>
      <c r="B1500" t="s">
        <v>17</v>
      </c>
      <c r="C1500" t="s">
        <v>65</v>
      </c>
      <c r="D1500" t="s">
        <v>73</v>
      </c>
      <c r="E1500" t="s">
        <v>84</v>
      </c>
      <c r="F1500">
        <v>136264</v>
      </c>
      <c r="G1500">
        <v>9761</v>
      </c>
      <c r="H1500">
        <v>23873.15</v>
      </c>
      <c r="I1500">
        <v>426</v>
      </c>
      <c r="J1500">
        <v>58986.05</v>
      </c>
      <c r="K1500">
        <v>7.16</v>
      </c>
      <c r="L1500">
        <v>4.3600000000000003</v>
      </c>
      <c r="M1500">
        <v>2.4500000000000002</v>
      </c>
      <c r="N1500">
        <v>56.04</v>
      </c>
      <c r="O1500">
        <v>2.4700000000000002</v>
      </c>
    </row>
    <row r="1501" spans="1:15" x14ac:dyDescent="0.3">
      <c r="A1501" s="3">
        <v>45240</v>
      </c>
      <c r="B1501" t="s">
        <v>17</v>
      </c>
      <c r="C1501" t="s">
        <v>61</v>
      </c>
      <c r="D1501" t="s">
        <v>76</v>
      </c>
      <c r="E1501" t="s">
        <v>96</v>
      </c>
      <c r="F1501">
        <v>145679</v>
      </c>
      <c r="G1501">
        <v>11358</v>
      </c>
      <c r="H1501">
        <v>40174.5</v>
      </c>
      <c r="I1501">
        <v>1388</v>
      </c>
      <c r="J1501">
        <v>47371.63</v>
      </c>
      <c r="K1501">
        <v>7.8</v>
      </c>
      <c r="L1501">
        <v>12.22</v>
      </c>
      <c r="M1501">
        <v>3.54</v>
      </c>
      <c r="N1501">
        <v>28.94</v>
      </c>
      <c r="O1501">
        <v>1.18</v>
      </c>
    </row>
    <row r="1502" spans="1:15" x14ac:dyDescent="0.3">
      <c r="A1502" s="3">
        <v>45343</v>
      </c>
      <c r="B1502" t="s">
        <v>17</v>
      </c>
      <c r="C1502" t="s">
        <v>32</v>
      </c>
      <c r="D1502" t="s">
        <v>76</v>
      </c>
      <c r="E1502" t="s">
        <v>99</v>
      </c>
      <c r="F1502">
        <v>87766</v>
      </c>
      <c r="G1502">
        <v>8688</v>
      </c>
      <c r="H1502">
        <v>9615.74</v>
      </c>
      <c r="I1502">
        <v>1700</v>
      </c>
      <c r="J1502">
        <v>211748.03</v>
      </c>
      <c r="K1502">
        <v>9.9</v>
      </c>
      <c r="L1502">
        <v>19.57</v>
      </c>
      <c r="M1502">
        <v>1.1100000000000001</v>
      </c>
      <c r="N1502">
        <v>5.66</v>
      </c>
      <c r="O1502">
        <v>22.02</v>
      </c>
    </row>
    <row r="1503" spans="1:15" x14ac:dyDescent="0.3">
      <c r="A1503" s="3">
        <v>45318</v>
      </c>
      <c r="B1503" t="s">
        <v>17</v>
      </c>
      <c r="C1503" t="s">
        <v>69</v>
      </c>
      <c r="D1503" t="s">
        <v>76</v>
      </c>
      <c r="E1503" t="s">
        <v>105</v>
      </c>
      <c r="F1503">
        <v>112770</v>
      </c>
      <c r="G1503">
        <v>3134</v>
      </c>
      <c r="H1503">
        <v>13619.07</v>
      </c>
      <c r="I1503">
        <v>402</v>
      </c>
      <c r="J1503">
        <v>7724.51</v>
      </c>
      <c r="K1503">
        <v>2.78</v>
      </c>
      <c r="L1503">
        <v>12.83</v>
      </c>
      <c r="M1503">
        <v>4.3499999999999996</v>
      </c>
      <c r="N1503">
        <v>33.880000000000003</v>
      </c>
      <c r="O1503">
        <v>0.56999999999999995</v>
      </c>
    </row>
    <row r="1504" spans="1:15" x14ac:dyDescent="0.3">
      <c r="A1504" s="3">
        <v>45303</v>
      </c>
      <c r="B1504" t="s">
        <v>17</v>
      </c>
      <c r="C1504" t="s">
        <v>24</v>
      </c>
      <c r="D1504" t="s">
        <v>76</v>
      </c>
      <c r="E1504" t="s">
        <v>79</v>
      </c>
      <c r="F1504">
        <v>61779</v>
      </c>
      <c r="G1504">
        <v>5924</v>
      </c>
      <c r="H1504">
        <v>8519.4</v>
      </c>
      <c r="I1504">
        <v>1082</v>
      </c>
      <c r="J1504">
        <v>177962.28</v>
      </c>
      <c r="K1504">
        <v>9.59</v>
      </c>
      <c r="L1504">
        <v>18.260000000000002</v>
      </c>
      <c r="M1504">
        <v>1.44</v>
      </c>
      <c r="N1504">
        <v>7.87</v>
      </c>
      <c r="O1504">
        <v>20.89</v>
      </c>
    </row>
    <row r="1505" spans="1:15" x14ac:dyDescent="0.3">
      <c r="A1505" s="3">
        <v>45247</v>
      </c>
      <c r="B1505" t="s">
        <v>17</v>
      </c>
      <c r="C1505" t="s">
        <v>29</v>
      </c>
      <c r="D1505" t="s">
        <v>76</v>
      </c>
      <c r="E1505" t="s">
        <v>100</v>
      </c>
      <c r="F1505">
        <v>49352</v>
      </c>
      <c r="G1505">
        <v>7252</v>
      </c>
      <c r="H1505">
        <v>17822.990000000002</v>
      </c>
      <c r="I1505">
        <v>844</v>
      </c>
      <c r="J1505">
        <v>128227.02</v>
      </c>
      <c r="K1505">
        <v>14.69</v>
      </c>
      <c r="L1505">
        <v>11.64</v>
      </c>
      <c r="M1505">
        <v>2.46</v>
      </c>
      <c r="N1505">
        <v>21.12</v>
      </c>
      <c r="O1505">
        <v>7.19</v>
      </c>
    </row>
    <row r="1506" spans="1:15" x14ac:dyDescent="0.3">
      <c r="A1506" s="3">
        <v>45301</v>
      </c>
      <c r="B1506" t="s">
        <v>17</v>
      </c>
      <c r="C1506" t="s">
        <v>28</v>
      </c>
      <c r="D1506" t="s">
        <v>75</v>
      </c>
      <c r="E1506" t="s">
        <v>93</v>
      </c>
      <c r="F1506">
        <v>114281</v>
      </c>
      <c r="G1506">
        <v>2766</v>
      </c>
      <c r="H1506">
        <v>7308.75</v>
      </c>
      <c r="I1506">
        <v>370</v>
      </c>
      <c r="J1506">
        <v>8305.49</v>
      </c>
      <c r="K1506">
        <v>2.42</v>
      </c>
      <c r="L1506">
        <v>13.38</v>
      </c>
      <c r="M1506">
        <v>2.64</v>
      </c>
      <c r="N1506">
        <v>19.75</v>
      </c>
      <c r="O1506">
        <v>1.1399999999999999</v>
      </c>
    </row>
    <row r="1507" spans="1:15" x14ac:dyDescent="0.3">
      <c r="A1507" s="3">
        <v>45357</v>
      </c>
      <c r="B1507" t="s">
        <v>17</v>
      </c>
      <c r="C1507" t="s">
        <v>40</v>
      </c>
      <c r="D1507" t="s">
        <v>76</v>
      </c>
      <c r="E1507" t="s">
        <v>77</v>
      </c>
      <c r="F1507">
        <v>8652</v>
      </c>
      <c r="G1507">
        <v>567</v>
      </c>
      <c r="H1507">
        <v>2210.4299999999998</v>
      </c>
      <c r="I1507">
        <v>109</v>
      </c>
      <c r="J1507">
        <v>2654.3</v>
      </c>
      <c r="K1507">
        <v>6.55</v>
      </c>
      <c r="L1507">
        <v>19.22</v>
      </c>
      <c r="M1507">
        <v>3.9</v>
      </c>
      <c r="N1507">
        <v>20.28</v>
      </c>
      <c r="O1507">
        <v>1.2</v>
      </c>
    </row>
    <row r="1508" spans="1:15" x14ac:dyDescent="0.3">
      <c r="A1508" s="3">
        <v>45315</v>
      </c>
      <c r="B1508" t="s">
        <v>17</v>
      </c>
      <c r="C1508" t="s">
        <v>55</v>
      </c>
      <c r="D1508" t="s">
        <v>75</v>
      </c>
      <c r="E1508" t="s">
        <v>92</v>
      </c>
      <c r="F1508">
        <v>52727</v>
      </c>
      <c r="G1508">
        <v>957</v>
      </c>
      <c r="H1508">
        <v>1413.54</v>
      </c>
      <c r="I1508">
        <v>187</v>
      </c>
      <c r="J1508">
        <v>5635.43</v>
      </c>
      <c r="K1508">
        <v>1.82</v>
      </c>
      <c r="L1508">
        <v>19.54</v>
      </c>
      <c r="M1508">
        <v>1.48</v>
      </c>
      <c r="N1508">
        <v>7.56</v>
      </c>
      <c r="O1508">
        <v>3.99</v>
      </c>
    </row>
    <row r="1509" spans="1:15" x14ac:dyDescent="0.3">
      <c r="A1509" s="3">
        <v>45299</v>
      </c>
      <c r="B1509" t="s">
        <v>17</v>
      </c>
      <c r="C1509" t="s">
        <v>36</v>
      </c>
      <c r="D1509" t="s">
        <v>73</v>
      </c>
      <c r="E1509" t="s">
        <v>94</v>
      </c>
      <c r="F1509">
        <v>113604</v>
      </c>
      <c r="G1509">
        <v>12428</v>
      </c>
      <c r="H1509">
        <v>10126.07</v>
      </c>
      <c r="I1509">
        <v>1844</v>
      </c>
      <c r="J1509">
        <v>137254.68</v>
      </c>
      <c r="K1509">
        <v>10.94</v>
      </c>
      <c r="L1509">
        <v>14.84</v>
      </c>
      <c r="M1509">
        <v>0.81</v>
      </c>
      <c r="N1509">
        <v>5.49</v>
      </c>
      <c r="O1509">
        <v>13.55</v>
      </c>
    </row>
    <row r="1510" spans="1:15" x14ac:dyDescent="0.3">
      <c r="A1510" s="3">
        <v>45380</v>
      </c>
      <c r="B1510" t="s">
        <v>17</v>
      </c>
      <c r="C1510" t="s">
        <v>46</v>
      </c>
      <c r="D1510" t="s">
        <v>73</v>
      </c>
      <c r="E1510" t="s">
        <v>103</v>
      </c>
      <c r="F1510">
        <v>2166</v>
      </c>
      <c r="G1510">
        <v>258</v>
      </c>
      <c r="H1510">
        <v>350.4</v>
      </c>
      <c r="I1510">
        <v>39</v>
      </c>
      <c r="J1510">
        <v>1987.37</v>
      </c>
      <c r="K1510">
        <v>11.91</v>
      </c>
      <c r="L1510">
        <v>15.12</v>
      </c>
      <c r="M1510">
        <v>1.36</v>
      </c>
      <c r="N1510">
        <v>8.98</v>
      </c>
      <c r="O1510">
        <v>5.67</v>
      </c>
    </row>
    <row r="1511" spans="1:15" x14ac:dyDescent="0.3">
      <c r="A1511" s="3">
        <v>45252</v>
      </c>
      <c r="B1511" t="s">
        <v>17</v>
      </c>
      <c r="C1511" t="s">
        <v>68</v>
      </c>
      <c r="D1511" t="s">
        <v>75</v>
      </c>
      <c r="E1511" t="s">
        <v>85</v>
      </c>
      <c r="F1511">
        <v>57307</v>
      </c>
      <c r="G1511">
        <v>6216</v>
      </c>
      <c r="H1511">
        <v>24752.61</v>
      </c>
      <c r="I1511">
        <v>336</v>
      </c>
      <c r="J1511">
        <v>58459.35</v>
      </c>
      <c r="K1511">
        <v>10.85</v>
      </c>
      <c r="L1511">
        <v>5.41</v>
      </c>
      <c r="M1511">
        <v>3.98</v>
      </c>
      <c r="N1511">
        <v>73.67</v>
      </c>
      <c r="O1511">
        <v>2.36</v>
      </c>
    </row>
    <row r="1512" spans="1:15" x14ac:dyDescent="0.3">
      <c r="A1512" s="3">
        <v>45380</v>
      </c>
      <c r="B1512" t="s">
        <v>17</v>
      </c>
      <c r="C1512" t="s">
        <v>30</v>
      </c>
      <c r="D1512" t="s">
        <v>74</v>
      </c>
      <c r="E1512" t="s">
        <v>94</v>
      </c>
      <c r="F1512">
        <v>73966</v>
      </c>
      <c r="G1512">
        <v>6735</v>
      </c>
      <c r="H1512">
        <v>6203.97</v>
      </c>
      <c r="I1512">
        <v>749</v>
      </c>
      <c r="J1512">
        <v>27239.45</v>
      </c>
      <c r="K1512">
        <v>9.11</v>
      </c>
      <c r="L1512">
        <v>11.12</v>
      </c>
      <c r="M1512">
        <v>0.92</v>
      </c>
      <c r="N1512">
        <v>8.2799999999999994</v>
      </c>
      <c r="O1512">
        <v>4.3899999999999997</v>
      </c>
    </row>
    <row r="1513" spans="1:15" x14ac:dyDescent="0.3">
      <c r="A1513" s="3">
        <v>45347</v>
      </c>
      <c r="B1513" t="s">
        <v>17</v>
      </c>
      <c r="C1513" t="s">
        <v>30</v>
      </c>
      <c r="D1513" t="s">
        <v>76</v>
      </c>
      <c r="E1513" t="s">
        <v>97</v>
      </c>
      <c r="F1513">
        <v>17400</v>
      </c>
      <c r="G1513">
        <v>1853</v>
      </c>
      <c r="H1513">
        <v>6506.55</v>
      </c>
      <c r="I1513">
        <v>92</v>
      </c>
      <c r="J1513">
        <v>9540.15</v>
      </c>
      <c r="K1513">
        <v>10.65</v>
      </c>
      <c r="L1513">
        <v>4.96</v>
      </c>
      <c r="M1513">
        <v>3.51</v>
      </c>
      <c r="N1513">
        <v>70.72</v>
      </c>
      <c r="O1513">
        <v>1.47</v>
      </c>
    </row>
    <row r="1514" spans="1:15" x14ac:dyDescent="0.3">
      <c r="A1514" s="3">
        <v>45337</v>
      </c>
      <c r="B1514" t="s">
        <v>17</v>
      </c>
      <c r="C1514" t="s">
        <v>30</v>
      </c>
      <c r="D1514" t="s">
        <v>75</v>
      </c>
      <c r="E1514" t="s">
        <v>86</v>
      </c>
      <c r="F1514">
        <v>27673</v>
      </c>
      <c r="G1514">
        <v>3407</v>
      </c>
      <c r="H1514">
        <v>14439.78</v>
      </c>
      <c r="I1514">
        <v>434</v>
      </c>
      <c r="J1514">
        <v>82592.13</v>
      </c>
      <c r="K1514">
        <v>12.31</v>
      </c>
      <c r="L1514">
        <v>12.74</v>
      </c>
      <c r="M1514">
        <v>4.24</v>
      </c>
      <c r="N1514">
        <v>33.270000000000003</v>
      </c>
      <c r="O1514">
        <v>5.72</v>
      </c>
    </row>
    <row r="1515" spans="1:15" x14ac:dyDescent="0.3">
      <c r="A1515" s="3">
        <v>45293</v>
      </c>
      <c r="B1515" t="s">
        <v>17</v>
      </c>
      <c r="C1515" t="s">
        <v>66</v>
      </c>
      <c r="D1515" t="s">
        <v>73</v>
      </c>
      <c r="E1515" t="s">
        <v>91</v>
      </c>
      <c r="F1515">
        <v>50010</v>
      </c>
      <c r="G1515">
        <v>4134</v>
      </c>
      <c r="H1515">
        <v>8334.89</v>
      </c>
      <c r="I1515">
        <v>790</v>
      </c>
      <c r="J1515">
        <v>79893.990000000005</v>
      </c>
      <c r="K1515">
        <v>8.27</v>
      </c>
      <c r="L1515">
        <v>19.11</v>
      </c>
      <c r="M1515">
        <v>2.02</v>
      </c>
      <c r="N1515">
        <v>10.55</v>
      </c>
      <c r="O1515">
        <v>9.59</v>
      </c>
    </row>
    <row r="1516" spans="1:15" x14ac:dyDescent="0.3">
      <c r="A1516" s="3">
        <v>45250</v>
      </c>
      <c r="B1516" t="s">
        <v>17</v>
      </c>
      <c r="C1516" t="s">
        <v>66</v>
      </c>
      <c r="D1516" t="s">
        <v>73</v>
      </c>
      <c r="E1516" t="s">
        <v>103</v>
      </c>
      <c r="F1516">
        <v>86454</v>
      </c>
      <c r="G1516">
        <v>6347</v>
      </c>
      <c r="H1516">
        <v>15298.05</v>
      </c>
      <c r="I1516">
        <v>1211</v>
      </c>
      <c r="J1516">
        <v>202513.84</v>
      </c>
      <c r="K1516">
        <v>7.34</v>
      </c>
      <c r="L1516">
        <v>19.079999999999998</v>
      </c>
      <c r="M1516">
        <v>2.41</v>
      </c>
      <c r="N1516">
        <v>12.63</v>
      </c>
      <c r="O1516">
        <v>13.24</v>
      </c>
    </row>
    <row r="1517" spans="1:15" x14ac:dyDescent="0.3">
      <c r="A1517" s="3">
        <v>45229</v>
      </c>
      <c r="B1517" t="s">
        <v>17</v>
      </c>
      <c r="C1517" t="s">
        <v>38</v>
      </c>
      <c r="D1517" t="s">
        <v>73</v>
      </c>
      <c r="E1517" t="s">
        <v>104</v>
      </c>
      <c r="F1517">
        <v>120944</v>
      </c>
      <c r="G1517">
        <v>7681</v>
      </c>
      <c r="H1517">
        <v>13568.71</v>
      </c>
      <c r="I1517">
        <v>948</v>
      </c>
      <c r="J1517">
        <v>110622.73</v>
      </c>
      <c r="K1517">
        <v>6.35</v>
      </c>
      <c r="L1517">
        <v>12.34</v>
      </c>
      <c r="M1517">
        <v>1.77</v>
      </c>
      <c r="N1517">
        <v>14.31</v>
      </c>
      <c r="O1517">
        <v>8.15</v>
      </c>
    </row>
    <row r="1518" spans="1:15" x14ac:dyDescent="0.3">
      <c r="A1518" s="3">
        <v>45371</v>
      </c>
      <c r="B1518" t="s">
        <v>17</v>
      </c>
      <c r="C1518" t="s">
        <v>61</v>
      </c>
      <c r="D1518" t="s">
        <v>73</v>
      </c>
      <c r="E1518" t="s">
        <v>77</v>
      </c>
      <c r="F1518">
        <v>69774</v>
      </c>
      <c r="G1518">
        <v>2760</v>
      </c>
      <c r="H1518">
        <v>10088.4</v>
      </c>
      <c r="I1518">
        <v>337</v>
      </c>
      <c r="J1518">
        <v>23636.799999999999</v>
      </c>
      <c r="K1518">
        <v>3.96</v>
      </c>
      <c r="L1518">
        <v>12.21</v>
      </c>
      <c r="M1518">
        <v>3.66</v>
      </c>
      <c r="N1518">
        <v>29.94</v>
      </c>
      <c r="O1518">
        <v>2.34</v>
      </c>
    </row>
    <row r="1519" spans="1:15" x14ac:dyDescent="0.3">
      <c r="A1519" s="3">
        <v>45335</v>
      </c>
      <c r="B1519" t="s">
        <v>17</v>
      </c>
      <c r="C1519" t="s">
        <v>53</v>
      </c>
      <c r="D1519" t="s">
        <v>75</v>
      </c>
      <c r="E1519" t="s">
        <v>101</v>
      </c>
      <c r="F1519">
        <v>129315</v>
      </c>
      <c r="G1519">
        <v>2649</v>
      </c>
      <c r="H1519">
        <v>3653.67</v>
      </c>
      <c r="I1519">
        <v>557</v>
      </c>
      <c r="J1519">
        <v>35923.4</v>
      </c>
      <c r="K1519">
        <v>2.0499999999999998</v>
      </c>
      <c r="L1519">
        <v>21.03</v>
      </c>
      <c r="M1519">
        <v>1.38</v>
      </c>
      <c r="N1519">
        <v>6.56</v>
      </c>
      <c r="O1519">
        <v>9.83</v>
      </c>
    </row>
    <row r="1520" spans="1:15" x14ac:dyDescent="0.3">
      <c r="A1520" s="3">
        <v>45352</v>
      </c>
      <c r="B1520" t="s">
        <v>17</v>
      </c>
      <c r="C1520" t="s">
        <v>24</v>
      </c>
      <c r="D1520" t="s">
        <v>74</v>
      </c>
      <c r="E1520" t="s">
        <v>97</v>
      </c>
      <c r="F1520">
        <v>83157</v>
      </c>
      <c r="G1520">
        <v>2451</v>
      </c>
      <c r="H1520">
        <v>5609.75</v>
      </c>
      <c r="I1520">
        <v>216</v>
      </c>
      <c r="J1520">
        <v>2560.91</v>
      </c>
      <c r="K1520">
        <v>2.95</v>
      </c>
      <c r="L1520">
        <v>8.81</v>
      </c>
      <c r="M1520">
        <v>2.29</v>
      </c>
      <c r="N1520">
        <v>25.97</v>
      </c>
      <c r="O1520">
        <v>0.46</v>
      </c>
    </row>
    <row r="1521" spans="1:15" x14ac:dyDescent="0.3">
      <c r="A1521" s="3">
        <v>45356</v>
      </c>
      <c r="B1521" t="s">
        <v>17</v>
      </c>
      <c r="C1521" t="s">
        <v>47</v>
      </c>
      <c r="D1521" t="s">
        <v>73</v>
      </c>
      <c r="E1521" t="s">
        <v>89</v>
      </c>
      <c r="F1521">
        <v>102879</v>
      </c>
      <c r="G1521">
        <v>5334</v>
      </c>
      <c r="H1521">
        <v>14032.93</v>
      </c>
      <c r="I1521">
        <v>719</v>
      </c>
      <c r="J1521">
        <v>53586.34</v>
      </c>
      <c r="K1521">
        <v>5.18</v>
      </c>
      <c r="L1521">
        <v>13.48</v>
      </c>
      <c r="M1521">
        <v>2.63</v>
      </c>
      <c r="N1521">
        <v>19.52</v>
      </c>
      <c r="O1521">
        <v>3.82</v>
      </c>
    </row>
    <row r="1522" spans="1:15" x14ac:dyDescent="0.3">
      <c r="A1522" s="3">
        <v>45350</v>
      </c>
      <c r="B1522" t="s">
        <v>17</v>
      </c>
      <c r="C1522" t="s">
        <v>61</v>
      </c>
      <c r="D1522" t="s">
        <v>74</v>
      </c>
      <c r="E1522" t="s">
        <v>86</v>
      </c>
      <c r="F1522">
        <v>103903</v>
      </c>
      <c r="G1522">
        <v>7258</v>
      </c>
      <c r="H1522">
        <v>31634.89</v>
      </c>
      <c r="I1522">
        <v>738</v>
      </c>
      <c r="J1522">
        <v>40851.42</v>
      </c>
      <c r="K1522">
        <v>6.99</v>
      </c>
      <c r="L1522">
        <v>10.17</v>
      </c>
      <c r="M1522">
        <v>4.3600000000000003</v>
      </c>
      <c r="N1522">
        <v>42.87</v>
      </c>
      <c r="O1522">
        <v>1.29</v>
      </c>
    </row>
    <row r="1523" spans="1:15" x14ac:dyDescent="0.3">
      <c r="A1523" s="3">
        <v>45289</v>
      </c>
      <c r="B1523" t="s">
        <v>17</v>
      </c>
      <c r="C1523" t="s">
        <v>39</v>
      </c>
      <c r="D1523" t="s">
        <v>76</v>
      </c>
      <c r="E1523" t="s">
        <v>80</v>
      </c>
      <c r="F1523">
        <v>30945</v>
      </c>
      <c r="G1523">
        <v>1247</v>
      </c>
      <c r="H1523">
        <v>2839.21</v>
      </c>
      <c r="I1523">
        <v>217</v>
      </c>
      <c r="J1523">
        <v>9801.39</v>
      </c>
      <c r="K1523">
        <v>4.03</v>
      </c>
      <c r="L1523">
        <v>17.399999999999999</v>
      </c>
      <c r="M1523">
        <v>2.2799999999999998</v>
      </c>
      <c r="N1523">
        <v>13.08</v>
      </c>
      <c r="O1523">
        <v>3.45</v>
      </c>
    </row>
    <row r="1524" spans="1:15" x14ac:dyDescent="0.3">
      <c r="A1524" s="3">
        <v>45317</v>
      </c>
      <c r="B1524" t="s">
        <v>17</v>
      </c>
      <c r="C1524" t="s">
        <v>55</v>
      </c>
      <c r="D1524" t="s">
        <v>74</v>
      </c>
      <c r="E1524" t="s">
        <v>101</v>
      </c>
      <c r="F1524">
        <v>93270</v>
      </c>
      <c r="G1524">
        <v>10058</v>
      </c>
      <c r="H1524">
        <v>4895.37</v>
      </c>
      <c r="I1524">
        <v>1102</v>
      </c>
      <c r="J1524">
        <v>172235.64</v>
      </c>
      <c r="K1524">
        <v>10.78</v>
      </c>
      <c r="L1524">
        <v>10.96</v>
      </c>
      <c r="M1524">
        <v>0.49</v>
      </c>
      <c r="N1524">
        <v>4.4400000000000004</v>
      </c>
      <c r="O1524">
        <v>35.18</v>
      </c>
    </row>
    <row r="1525" spans="1:15" x14ac:dyDescent="0.3">
      <c r="A1525" s="3">
        <v>45372</v>
      </c>
      <c r="B1525" t="s">
        <v>17</v>
      </c>
      <c r="C1525" t="s">
        <v>27</v>
      </c>
      <c r="D1525" t="s">
        <v>73</v>
      </c>
      <c r="E1525" t="s">
        <v>103</v>
      </c>
      <c r="F1525">
        <v>46227</v>
      </c>
      <c r="G1525">
        <v>2501</v>
      </c>
      <c r="H1525">
        <v>6781.02</v>
      </c>
      <c r="I1525">
        <v>172</v>
      </c>
      <c r="J1525">
        <v>25746.53</v>
      </c>
      <c r="K1525">
        <v>5.41</v>
      </c>
      <c r="L1525">
        <v>6.88</v>
      </c>
      <c r="M1525">
        <v>2.71</v>
      </c>
      <c r="N1525">
        <v>39.42</v>
      </c>
      <c r="O1525">
        <v>3.8</v>
      </c>
    </row>
    <row r="1526" spans="1:15" x14ac:dyDescent="0.3">
      <c r="A1526" s="3">
        <v>45357</v>
      </c>
      <c r="B1526" t="s">
        <v>17</v>
      </c>
      <c r="C1526" t="s">
        <v>65</v>
      </c>
      <c r="D1526" t="s">
        <v>75</v>
      </c>
      <c r="E1526" t="s">
        <v>106</v>
      </c>
      <c r="F1526">
        <v>78973</v>
      </c>
      <c r="G1526">
        <v>993</v>
      </c>
      <c r="H1526">
        <v>3868.16</v>
      </c>
      <c r="I1526">
        <v>67</v>
      </c>
      <c r="J1526">
        <v>11759.01</v>
      </c>
      <c r="K1526">
        <v>1.26</v>
      </c>
      <c r="L1526">
        <v>6.75</v>
      </c>
      <c r="M1526">
        <v>3.9</v>
      </c>
      <c r="N1526">
        <v>57.73</v>
      </c>
      <c r="O1526">
        <v>3.04</v>
      </c>
    </row>
    <row r="1527" spans="1:15" x14ac:dyDescent="0.3">
      <c r="A1527" s="3">
        <v>45372</v>
      </c>
      <c r="B1527" t="s">
        <v>17</v>
      </c>
      <c r="C1527" t="s">
        <v>50</v>
      </c>
      <c r="D1527" t="s">
        <v>76</v>
      </c>
      <c r="E1527" t="s">
        <v>101</v>
      </c>
      <c r="F1527">
        <v>23217</v>
      </c>
      <c r="G1527">
        <v>1302</v>
      </c>
      <c r="H1527">
        <v>4378.63</v>
      </c>
      <c r="I1527">
        <v>118</v>
      </c>
      <c r="J1527">
        <v>21435.03</v>
      </c>
      <c r="K1527">
        <v>5.61</v>
      </c>
      <c r="L1527">
        <v>9.06</v>
      </c>
      <c r="M1527">
        <v>3.36</v>
      </c>
      <c r="N1527">
        <v>37.11</v>
      </c>
      <c r="O1527">
        <v>4.9000000000000004</v>
      </c>
    </row>
    <row r="1528" spans="1:15" x14ac:dyDescent="0.3">
      <c r="A1528" s="3">
        <v>45280</v>
      </c>
      <c r="B1528" t="s">
        <v>17</v>
      </c>
      <c r="C1528" t="s">
        <v>53</v>
      </c>
      <c r="D1528" t="s">
        <v>75</v>
      </c>
      <c r="E1528" t="s">
        <v>103</v>
      </c>
      <c r="F1528">
        <v>36113</v>
      </c>
      <c r="G1528">
        <v>843</v>
      </c>
      <c r="H1528">
        <v>954.22</v>
      </c>
      <c r="I1528">
        <v>104</v>
      </c>
      <c r="J1528">
        <v>2181.71</v>
      </c>
      <c r="K1528">
        <v>2.33</v>
      </c>
      <c r="L1528">
        <v>12.34</v>
      </c>
      <c r="M1528">
        <v>1.1299999999999999</v>
      </c>
      <c r="N1528">
        <v>9.18</v>
      </c>
      <c r="O1528">
        <v>2.29</v>
      </c>
    </row>
    <row r="1529" spans="1:15" x14ac:dyDescent="0.3">
      <c r="A1529" s="3">
        <v>45261</v>
      </c>
      <c r="B1529" t="s">
        <v>17</v>
      </c>
      <c r="C1529" t="s">
        <v>45</v>
      </c>
      <c r="D1529" t="s">
        <v>75</v>
      </c>
      <c r="E1529" t="s">
        <v>85</v>
      </c>
      <c r="F1529">
        <v>31896</v>
      </c>
      <c r="G1529">
        <v>1065</v>
      </c>
      <c r="H1529">
        <v>4546.96</v>
      </c>
      <c r="I1529">
        <v>229</v>
      </c>
      <c r="J1529">
        <v>17946.86</v>
      </c>
      <c r="K1529">
        <v>3.34</v>
      </c>
      <c r="L1529">
        <v>21.5</v>
      </c>
      <c r="M1529">
        <v>4.2699999999999996</v>
      </c>
      <c r="N1529">
        <v>19.86</v>
      </c>
      <c r="O1529">
        <v>3.95</v>
      </c>
    </row>
    <row r="1530" spans="1:15" x14ac:dyDescent="0.3">
      <c r="A1530" s="3">
        <v>45229</v>
      </c>
      <c r="B1530" t="s">
        <v>17</v>
      </c>
      <c r="C1530" t="s">
        <v>24</v>
      </c>
      <c r="D1530" t="s">
        <v>74</v>
      </c>
      <c r="E1530" t="s">
        <v>89</v>
      </c>
      <c r="F1530">
        <v>81053</v>
      </c>
      <c r="G1530">
        <v>11256</v>
      </c>
      <c r="H1530">
        <v>29645.84</v>
      </c>
      <c r="I1530">
        <v>914</v>
      </c>
      <c r="J1530">
        <v>129758.52</v>
      </c>
      <c r="K1530">
        <v>13.89</v>
      </c>
      <c r="L1530">
        <v>8.1199999999999992</v>
      </c>
      <c r="M1530">
        <v>2.63</v>
      </c>
      <c r="N1530">
        <v>32.44</v>
      </c>
      <c r="O1530">
        <v>4.38</v>
      </c>
    </row>
    <row r="1531" spans="1:15" x14ac:dyDescent="0.3">
      <c r="A1531" s="3">
        <v>45295</v>
      </c>
      <c r="B1531" t="s">
        <v>17</v>
      </c>
      <c r="C1531" t="s">
        <v>35</v>
      </c>
      <c r="D1531" t="s">
        <v>74</v>
      </c>
      <c r="E1531" t="s">
        <v>98</v>
      </c>
      <c r="F1531">
        <v>48984</v>
      </c>
      <c r="G1531">
        <v>4924</v>
      </c>
      <c r="H1531">
        <v>21938.46</v>
      </c>
      <c r="I1531">
        <v>395</v>
      </c>
      <c r="J1531">
        <v>53740.38</v>
      </c>
      <c r="K1531">
        <v>10.050000000000001</v>
      </c>
      <c r="L1531">
        <v>8.02</v>
      </c>
      <c r="M1531">
        <v>4.46</v>
      </c>
      <c r="N1531">
        <v>55.54</v>
      </c>
      <c r="O1531">
        <v>2.4500000000000002</v>
      </c>
    </row>
    <row r="1532" spans="1:15" x14ac:dyDescent="0.3">
      <c r="A1532" s="3">
        <v>45330</v>
      </c>
      <c r="B1532" t="s">
        <v>17</v>
      </c>
      <c r="C1532" t="s">
        <v>26</v>
      </c>
      <c r="D1532" t="s">
        <v>74</v>
      </c>
      <c r="E1532" t="s">
        <v>89</v>
      </c>
      <c r="F1532">
        <v>38056</v>
      </c>
      <c r="G1532">
        <v>477</v>
      </c>
      <c r="H1532">
        <v>413.06</v>
      </c>
      <c r="I1532">
        <v>14</v>
      </c>
      <c r="J1532">
        <v>2798.53</v>
      </c>
      <c r="K1532">
        <v>1.25</v>
      </c>
      <c r="L1532">
        <v>2.94</v>
      </c>
      <c r="M1532">
        <v>0.87</v>
      </c>
      <c r="N1532">
        <v>29.5</v>
      </c>
      <c r="O1532">
        <v>6.78</v>
      </c>
    </row>
    <row r="1533" spans="1:15" x14ac:dyDescent="0.3">
      <c r="A1533" s="3">
        <v>45307</v>
      </c>
      <c r="B1533" t="s">
        <v>17</v>
      </c>
      <c r="C1533" t="s">
        <v>26</v>
      </c>
      <c r="D1533" t="s">
        <v>73</v>
      </c>
      <c r="E1533" t="s">
        <v>83</v>
      </c>
      <c r="F1533">
        <v>102833</v>
      </c>
      <c r="G1533">
        <v>12476</v>
      </c>
      <c r="H1533">
        <v>45232.54</v>
      </c>
      <c r="I1533">
        <v>1582</v>
      </c>
      <c r="J1533">
        <v>100477.69</v>
      </c>
      <c r="K1533">
        <v>12.13</v>
      </c>
      <c r="L1533">
        <v>12.68</v>
      </c>
      <c r="M1533">
        <v>3.63</v>
      </c>
      <c r="N1533">
        <v>28.59</v>
      </c>
      <c r="O1533">
        <v>2.2200000000000002</v>
      </c>
    </row>
    <row r="1534" spans="1:15" x14ac:dyDescent="0.3">
      <c r="A1534" s="3">
        <v>45347</v>
      </c>
      <c r="B1534" t="s">
        <v>17</v>
      </c>
      <c r="C1534" t="s">
        <v>43</v>
      </c>
      <c r="D1534" t="s">
        <v>76</v>
      </c>
      <c r="E1534" t="s">
        <v>96</v>
      </c>
      <c r="F1534">
        <v>37141</v>
      </c>
      <c r="G1534">
        <v>1000</v>
      </c>
      <c r="H1534">
        <v>1567.17</v>
      </c>
      <c r="I1534">
        <v>101</v>
      </c>
      <c r="J1534">
        <v>15400.53</v>
      </c>
      <c r="K1534">
        <v>2.69</v>
      </c>
      <c r="L1534">
        <v>10.1</v>
      </c>
      <c r="M1534">
        <v>1.57</v>
      </c>
      <c r="N1534">
        <v>15.52</v>
      </c>
      <c r="O1534">
        <v>9.83</v>
      </c>
    </row>
    <row r="1535" spans="1:15" x14ac:dyDescent="0.3">
      <c r="A1535" s="3">
        <v>45308</v>
      </c>
      <c r="B1535" t="s">
        <v>17</v>
      </c>
      <c r="C1535" t="s">
        <v>27</v>
      </c>
      <c r="D1535" t="s">
        <v>74</v>
      </c>
      <c r="E1535" t="s">
        <v>85</v>
      </c>
      <c r="F1535">
        <v>101587</v>
      </c>
      <c r="G1535">
        <v>8457</v>
      </c>
      <c r="H1535">
        <v>6069.44</v>
      </c>
      <c r="I1535">
        <v>282</v>
      </c>
      <c r="J1535">
        <v>7037.25</v>
      </c>
      <c r="K1535">
        <v>8.32</v>
      </c>
      <c r="L1535">
        <v>3.33</v>
      </c>
      <c r="M1535">
        <v>0.72</v>
      </c>
      <c r="N1535">
        <v>21.52</v>
      </c>
      <c r="O1535">
        <v>1.1599999999999999</v>
      </c>
    </row>
    <row r="1536" spans="1:15" x14ac:dyDescent="0.3">
      <c r="A1536" s="3">
        <v>45324</v>
      </c>
      <c r="B1536" t="s">
        <v>17</v>
      </c>
      <c r="C1536" t="s">
        <v>61</v>
      </c>
      <c r="D1536" t="s">
        <v>73</v>
      </c>
      <c r="E1536" t="s">
        <v>98</v>
      </c>
      <c r="F1536">
        <v>49694</v>
      </c>
      <c r="G1536">
        <v>3206</v>
      </c>
      <c r="H1536">
        <v>13548.85</v>
      </c>
      <c r="I1536">
        <v>484</v>
      </c>
      <c r="J1536">
        <v>78096.33</v>
      </c>
      <c r="K1536">
        <v>6.45</v>
      </c>
      <c r="L1536">
        <v>15.1</v>
      </c>
      <c r="M1536">
        <v>4.2300000000000004</v>
      </c>
      <c r="N1536">
        <v>27.99</v>
      </c>
      <c r="O1536">
        <v>5.76</v>
      </c>
    </row>
    <row r="1537" spans="1:15" x14ac:dyDescent="0.3">
      <c r="A1537" s="3">
        <v>45377</v>
      </c>
      <c r="B1537" t="s">
        <v>17</v>
      </c>
      <c r="C1537" t="s">
        <v>39</v>
      </c>
      <c r="D1537" t="s">
        <v>75</v>
      </c>
      <c r="E1537" t="s">
        <v>80</v>
      </c>
      <c r="F1537">
        <v>141870</v>
      </c>
      <c r="G1537">
        <v>10303</v>
      </c>
      <c r="H1537">
        <v>19398.810000000001</v>
      </c>
      <c r="I1537">
        <v>521</v>
      </c>
      <c r="J1537">
        <v>91595.42</v>
      </c>
      <c r="K1537">
        <v>7.26</v>
      </c>
      <c r="L1537">
        <v>5.0599999999999996</v>
      </c>
      <c r="M1537">
        <v>1.88</v>
      </c>
      <c r="N1537">
        <v>37.229999999999997</v>
      </c>
      <c r="O1537">
        <v>4.72</v>
      </c>
    </row>
    <row r="1538" spans="1:15" x14ac:dyDescent="0.3">
      <c r="A1538" s="3">
        <v>45342</v>
      </c>
      <c r="B1538" t="s">
        <v>17</v>
      </c>
      <c r="C1538" t="s">
        <v>23</v>
      </c>
      <c r="D1538" t="s">
        <v>76</v>
      </c>
      <c r="E1538" t="s">
        <v>100</v>
      </c>
      <c r="F1538">
        <v>46412</v>
      </c>
      <c r="G1538">
        <v>5502</v>
      </c>
      <c r="H1538">
        <v>5993.24</v>
      </c>
      <c r="I1538">
        <v>700</v>
      </c>
      <c r="J1538">
        <v>70026.66</v>
      </c>
      <c r="K1538">
        <v>11.85</v>
      </c>
      <c r="L1538">
        <v>12.72</v>
      </c>
      <c r="M1538">
        <v>1.0900000000000001</v>
      </c>
      <c r="N1538">
        <v>8.56</v>
      </c>
      <c r="O1538">
        <v>11.68</v>
      </c>
    </row>
    <row r="1539" spans="1:15" x14ac:dyDescent="0.3">
      <c r="A1539" s="3">
        <v>45325</v>
      </c>
      <c r="B1539" t="s">
        <v>17</v>
      </c>
      <c r="C1539" t="s">
        <v>27</v>
      </c>
      <c r="D1539" t="s">
        <v>75</v>
      </c>
      <c r="E1539" t="s">
        <v>102</v>
      </c>
      <c r="F1539">
        <v>44742</v>
      </c>
      <c r="G1539">
        <v>4279</v>
      </c>
      <c r="H1539">
        <v>18311.41</v>
      </c>
      <c r="I1539">
        <v>599</v>
      </c>
      <c r="J1539">
        <v>66095.08</v>
      </c>
      <c r="K1539">
        <v>9.56</v>
      </c>
      <c r="L1539">
        <v>14</v>
      </c>
      <c r="M1539">
        <v>4.28</v>
      </c>
      <c r="N1539">
        <v>30.57</v>
      </c>
      <c r="O1539">
        <v>3.61</v>
      </c>
    </row>
    <row r="1540" spans="1:15" x14ac:dyDescent="0.3">
      <c r="A1540" s="3">
        <v>45235</v>
      </c>
      <c r="B1540" t="s">
        <v>17</v>
      </c>
      <c r="C1540" t="s">
        <v>35</v>
      </c>
      <c r="D1540" t="s">
        <v>74</v>
      </c>
      <c r="E1540" t="s">
        <v>88</v>
      </c>
      <c r="F1540">
        <v>76716</v>
      </c>
      <c r="G1540">
        <v>943</v>
      </c>
      <c r="H1540">
        <v>620.41999999999996</v>
      </c>
      <c r="I1540">
        <v>61</v>
      </c>
      <c r="J1540">
        <v>691.24</v>
      </c>
      <c r="K1540">
        <v>1.23</v>
      </c>
      <c r="L1540">
        <v>6.47</v>
      </c>
      <c r="M1540">
        <v>0.66</v>
      </c>
      <c r="N1540">
        <v>10.17</v>
      </c>
      <c r="O1540">
        <v>1.1100000000000001</v>
      </c>
    </row>
    <row r="1541" spans="1:15" x14ac:dyDescent="0.3">
      <c r="A1541" s="3">
        <v>45280</v>
      </c>
      <c r="B1541" t="s">
        <v>17</v>
      </c>
      <c r="C1541" t="s">
        <v>23</v>
      </c>
      <c r="D1541" t="s">
        <v>76</v>
      </c>
      <c r="E1541" t="s">
        <v>79</v>
      </c>
      <c r="F1541">
        <v>50046</v>
      </c>
      <c r="G1541">
        <v>5644</v>
      </c>
      <c r="H1541">
        <v>18995.75</v>
      </c>
      <c r="I1541">
        <v>315</v>
      </c>
      <c r="J1541">
        <v>52931.15</v>
      </c>
      <c r="K1541">
        <v>11.28</v>
      </c>
      <c r="L1541">
        <v>5.58</v>
      </c>
      <c r="M1541">
        <v>3.37</v>
      </c>
      <c r="N1541">
        <v>60.3</v>
      </c>
      <c r="O1541">
        <v>2.79</v>
      </c>
    </row>
    <row r="1542" spans="1:15" x14ac:dyDescent="0.3">
      <c r="A1542" s="3">
        <v>45358</v>
      </c>
      <c r="B1542" t="s">
        <v>17</v>
      </c>
      <c r="C1542" t="s">
        <v>36</v>
      </c>
      <c r="D1542" t="s">
        <v>73</v>
      </c>
      <c r="E1542" t="s">
        <v>89</v>
      </c>
      <c r="F1542">
        <v>119227</v>
      </c>
      <c r="G1542">
        <v>3272</v>
      </c>
      <c r="H1542">
        <v>5349.13</v>
      </c>
      <c r="I1542">
        <v>252</v>
      </c>
      <c r="J1542">
        <v>19555.169999999998</v>
      </c>
      <c r="K1542">
        <v>2.74</v>
      </c>
      <c r="L1542">
        <v>7.7</v>
      </c>
      <c r="M1542">
        <v>1.63</v>
      </c>
      <c r="N1542">
        <v>21.23</v>
      </c>
      <c r="O1542">
        <v>3.66</v>
      </c>
    </row>
    <row r="1543" spans="1:15" x14ac:dyDescent="0.3">
      <c r="A1543" s="3">
        <v>45291</v>
      </c>
      <c r="B1543" t="s">
        <v>17</v>
      </c>
      <c r="C1543" t="s">
        <v>36</v>
      </c>
      <c r="D1543" t="s">
        <v>76</v>
      </c>
      <c r="E1543" t="s">
        <v>100</v>
      </c>
      <c r="F1543">
        <v>15053</v>
      </c>
      <c r="G1543">
        <v>631</v>
      </c>
      <c r="H1543">
        <v>1517.36</v>
      </c>
      <c r="I1543">
        <v>67</v>
      </c>
      <c r="J1543">
        <v>13224.53</v>
      </c>
      <c r="K1543">
        <v>4.1900000000000004</v>
      </c>
      <c r="L1543">
        <v>10.62</v>
      </c>
      <c r="M1543">
        <v>2.4</v>
      </c>
      <c r="N1543">
        <v>22.65</v>
      </c>
      <c r="O1543">
        <v>8.7200000000000006</v>
      </c>
    </row>
    <row r="1544" spans="1:15" x14ac:dyDescent="0.3">
      <c r="A1544" s="3">
        <v>45324</v>
      </c>
      <c r="B1544" t="s">
        <v>17</v>
      </c>
      <c r="C1544" t="s">
        <v>67</v>
      </c>
      <c r="D1544" t="s">
        <v>76</v>
      </c>
      <c r="E1544" t="s">
        <v>89</v>
      </c>
      <c r="F1544">
        <v>3512</v>
      </c>
      <c r="G1544">
        <v>46</v>
      </c>
      <c r="H1544">
        <v>45.22</v>
      </c>
      <c r="I1544">
        <v>1</v>
      </c>
      <c r="J1544">
        <v>127.04</v>
      </c>
      <c r="K1544">
        <v>1.31</v>
      </c>
      <c r="L1544">
        <v>2.17</v>
      </c>
      <c r="M1544">
        <v>0.98</v>
      </c>
      <c r="N1544">
        <v>45.22</v>
      </c>
      <c r="O1544">
        <v>2.81</v>
      </c>
    </row>
    <row r="1545" spans="1:15" x14ac:dyDescent="0.3">
      <c r="A1545" s="3">
        <v>45249</v>
      </c>
      <c r="B1545" t="s">
        <v>17</v>
      </c>
      <c r="C1545" t="s">
        <v>61</v>
      </c>
      <c r="D1545" t="s">
        <v>76</v>
      </c>
      <c r="E1545" t="s">
        <v>89</v>
      </c>
      <c r="F1545">
        <v>36791</v>
      </c>
      <c r="G1545">
        <v>474</v>
      </c>
      <c r="H1545">
        <v>1815.14</v>
      </c>
      <c r="I1545">
        <v>60</v>
      </c>
      <c r="J1545">
        <v>6465.99</v>
      </c>
      <c r="K1545">
        <v>1.29</v>
      </c>
      <c r="L1545">
        <v>12.66</v>
      </c>
      <c r="M1545">
        <v>3.83</v>
      </c>
      <c r="N1545">
        <v>30.25</v>
      </c>
      <c r="O1545">
        <v>3.56</v>
      </c>
    </row>
    <row r="1546" spans="1:15" x14ac:dyDescent="0.3">
      <c r="A1546" s="3">
        <v>45343</v>
      </c>
      <c r="B1546" t="s">
        <v>17</v>
      </c>
      <c r="C1546" t="s">
        <v>33</v>
      </c>
      <c r="D1546" t="s">
        <v>74</v>
      </c>
      <c r="E1546" t="s">
        <v>82</v>
      </c>
      <c r="F1546">
        <v>101648</v>
      </c>
      <c r="G1546">
        <v>8785</v>
      </c>
      <c r="H1546">
        <v>9666.4500000000007</v>
      </c>
      <c r="I1546">
        <v>593</v>
      </c>
      <c r="J1546">
        <v>39831.440000000002</v>
      </c>
      <c r="K1546">
        <v>8.64</v>
      </c>
      <c r="L1546">
        <v>6.75</v>
      </c>
      <c r="M1546">
        <v>1.1000000000000001</v>
      </c>
      <c r="N1546">
        <v>16.3</v>
      </c>
      <c r="O1546">
        <v>4.12</v>
      </c>
    </row>
    <row r="1547" spans="1:15" x14ac:dyDescent="0.3">
      <c r="A1547" s="3">
        <v>45367</v>
      </c>
      <c r="B1547" t="s">
        <v>17</v>
      </c>
      <c r="C1547" t="s">
        <v>33</v>
      </c>
      <c r="D1547" t="s">
        <v>75</v>
      </c>
      <c r="E1547" t="s">
        <v>83</v>
      </c>
      <c r="F1547">
        <v>133497</v>
      </c>
      <c r="G1547">
        <v>12155</v>
      </c>
      <c r="H1547">
        <v>15333.32</v>
      </c>
      <c r="I1547">
        <v>633</v>
      </c>
      <c r="J1547">
        <v>122911.38</v>
      </c>
      <c r="K1547">
        <v>9.11</v>
      </c>
      <c r="L1547">
        <v>5.21</v>
      </c>
      <c r="M1547">
        <v>1.26</v>
      </c>
      <c r="N1547">
        <v>24.22</v>
      </c>
      <c r="O1547">
        <v>8.02</v>
      </c>
    </row>
    <row r="1548" spans="1:15" x14ac:dyDescent="0.3">
      <c r="A1548" s="3">
        <v>45304</v>
      </c>
      <c r="B1548" t="s">
        <v>17</v>
      </c>
      <c r="C1548" t="s">
        <v>53</v>
      </c>
      <c r="D1548" t="s">
        <v>75</v>
      </c>
      <c r="E1548" t="s">
        <v>106</v>
      </c>
      <c r="F1548">
        <v>130753</v>
      </c>
      <c r="G1548">
        <v>1070</v>
      </c>
      <c r="H1548">
        <v>3949.43</v>
      </c>
      <c r="I1548">
        <v>192</v>
      </c>
      <c r="J1548">
        <v>12087.7</v>
      </c>
      <c r="K1548">
        <v>0.82</v>
      </c>
      <c r="L1548">
        <v>17.940000000000001</v>
      </c>
      <c r="M1548">
        <v>3.69</v>
      </c>
      <c r="N1548">
        <v>20.57</v>
      </c>
      <c r="O1548">
        <v>3.06</v>
      </c>
    </row>
    <row r="1549" spans="1:15" x14ac:dyDescent="0.3">
      <c r="A1549" s="3">
        <v>45306</v>
      </c>
      <c r="B1549" t="s">
        <v>17</v>
      </c>
      <c r="C1549" t="s">
        <v>69</v>
      </c>
      <c r="D1549" t="s">
        <v>74</v>
      </c>
      <c r="E1549" t="s">
        <v>80</v>
      </c>
      <c r="F1549">
        <v>129902</v>
      </c>
      <c r="G1549">
        <v>3204</v>
      </c>
      <c r="H1549">
        <v>3194.64</v>
      </c>
      <c r="I1549">
        <v>520</v>
      </c>
      <c r="J1549">
        <v>67780.59</v>
      </c>
      <c r="K1549">
        <v>2.4700000000000002</v>
      </c>
      <c r="L1549">
        <v>16.23</v>
      </c>
      <c r="M1549">
        <v>1</v>
      </c>
      <c r="N1549">
        <v>6.14</v>
      </c>
      <c r="O1549">
        <v>21.22</v>
      </c>
    </row>
    <row r="1550" spans="1:15" x14ac:dyDescent="0.3">
      <c r="A1550" s="3">
        <v>45325</v>
      </c>
      <c r="B1550" t="s">
        <v>17</v>
      </c>
      <c r="C1550" t="s">
        <v>69</v>
      </c>
      <c r="D1550" t="s">
        <v>74</v>
      </c>
      <c r="E1550" t="s">
        <v>79</v>
      </c>
      <c r="F1550">
        <v>117353</v>
      </c>
      <c r="G1550">
        <v>13906</v>
      </c>
      <c r="H1550">
        <v>59012.51</v>
      </c>
      <c r="I1550">
        <v>2245</v>
      </c>
      <c r="J1550">
        <v>79452.91</v>
      </c>
      <c r="K1550">
        <v>11.85</v>
      </c>
      <c r="L1550">
        <v>16.14</v>
      </c>
      <c r="M1550">
        <v>4.24</v>
      </c>
      <c r="N1550">
        <v>26.29</v>
      </c>
      <c r="O1550">
        <v>1.35</v>
      </c>
    </row>
    <row r="1551" spans="1:15" x14ac:dyDescent="0.3">
      <c r="A1551" s="3">
        <v>45221</v>
      </c>
      <c r="B1551" t="s">
        <v>17</v>
      </c>
      <c r="C1551" t="s">
        <v>60</v>
      </c>
      <c r="D1551" t="s">
        <v>75</v>
      </c>
      <c r="E1551" t="s">
        <v>106</v>
      </c>
      <c r="F1551">
        <v>44844</v>
      </c>
      <c r="G1551">
        <v>1807</v>
      </c>
      <c r="H1551">
        <v>6962.36</v>
      </c>
      <c r="I1551">
        <v>126</v>
      </c>
      <c r="J1551">
        <v>2411.87</v>
      </c>
      <c r="K1551">
        <v>4.03</v>
      </c>
      <c r="L1551">
        <v>6.97</v>
      </c>
      <c r="M1551">
        <v>3.85</v>
      </c>
      <c r="N1551">
        <v>55.26</v>
      </c>
      <c r="O1551">
        <v>0.35</v>
      </c>
    </row>
    <row r="1552" spans="1:15" x14ac:dyDescent="0.3">
      <c r="A1552" s="3">
        <v>45207</v>
      </c>
      <c r="B1552" t="s">
        <v>17</v>
      </c>
      <c r="C1552" t="s">
        <v>28</v>
      </c>
      <c r="D1552" t="s">
        <v>74</v>
      </c>
      <c r="E1552" t="s">
        <v>100</v>
      </c>
      <c r="F1552">
        <v>149215</v>
      </c>
      <c r="G1552">
        <v>15962</v>
      </c>
      <c r="H1552">
        <v>32727.82</v>
      </c>
      <c r="I1552">
        <v>3269</v>
      </c>
      <c r="J1552">
        <v>430853.35</v>
      </c>
      <c r="K1552">
        <v>10.7</v>
      </c>
      <c r="L1552">
        <v>20.48</v>
      </c>
      <c r="M1552">
        <v>2.0499999999999998</v>
      </c>
      <c r="N1552">
        <v>10.01</v>
      </c>
      <c r="O1552">
        <v>13.16</v>
      </c>
    </row>
    <row r="1553" spans="1:15" x14ac:dyDescent="0.3">
      <c r="A1553" s="3">
        <v>45274</v>
      </c>
      <c r="B1553" t="s">
        <v>17</v>
      </c>
      <c r="C1553" t="s">
        <v>54</v>
      </c>
      <c r="D1553" t="s">
        <v>74</v>
      </c>
      <c r="E1553" t="s">
        <v>79</v>
      </c>
      <c r="F1553">
        <v>58810</v>
      </c>
      <c r="G1553">
        <v>1065</v>
      </c>
      <c r="H1553">
        <v>4564.82</v>
      </c>
      <c r="I1553">
        <v>84</v>
      </c>
      <c r="J1553">
        <v>5943.54</v>
      </c>
      <c r="K1553">
        <v>1.81</v>
      </c>
      <c r="L1553">
        <v>7.89</v>
      </c>
      <c r="M1553">
        <v>4.29</v>
      </c>
      <c r="N1553">
        <v>54.34</v>
      </c>
      <c r="O1553">
        <v>1.3</v>
      </c>
    </row>
    <row r="1554" spans="1:15" x14ac:dyDescent="0.3">
      <c r="A1554" s="3">
        <v>45270</v>
      </c>
      <c r="B1554" t="s">
        <v>17</v>
      </c>
      <c r="C1554" t="s">
        <v>48</v>
      </c>
      <c r="D1554" t="s">
        <v>74</v>
      </c>
      <c r="E1554" t="s">
        <v>81</v>
      </c>
      <c r="F1554">
        <v>9570</v>
      </c>
      <c r="G1554">
        <v>606</v>
      </c>
      <c r="H1554">
        <v>369.67</v>
      </c>
      <c r="I1554">
        <v>75</v>
      </c>
      <c r="J1554">
        <v>2178.5300000000002</v>
      </c>
      <c r="K1554">
        <v>6.33</v>
      </c>
      <c r="L1554">
        <v>12.38</v>
      </c>
      <c r="M1554">
        <v>0.61</v>
      </c>
      <c r="N1554">
        <v>4.93</v>
      </c>
      <c r="O1554">
        <v>5.89</v>
      </c>
    </row>
    <row r="1555" spans="1:15" x14ac:dyDescent="0.3">
      <c r="A1555" s="3">
        <v>45337</v>
      </c>
      <c r="B1555" t="s">
        <v>17</v>
      </c>
      <c r="C1555" t="s">
        <v>44</v>
      </c>
      <c r="D1555" t="s">
        <v>74</v>
      </c>
      <c r="E1555" t="s">
        <v>84</v>
      </c>
      <c r="F1555">
        <v>59941</v>
      </c>
      <c r="G1555">
        <v>3784</v>
      </c>
      <c r="H1555">
        <v>6954.65</v>
      </c>
      <c r="I1555">
        <v>669</v>
      </c>
      <c r="J1555">
        <v>108122.61</v>
      </c>
      <c r="K1555">
        <v>6.31</v>
      </c>
      <c r="L1555">
        <v>17.68</v>
      </c>
      <c r="M1555">
        <v>1.84</v>
      </c>
      <c r="N1555">
        <v>10.4</v>
      </c>
      <c r="O1555">
        <v>15.55</v>
      </c>
    </row>
    <row r="1556" spans="1:15" x14ac:dyDescent="0.3">
      <c r="A1556" s="3">
        <v>45243</v>
      </c>
      <c r="B1556" t="s">
        <v>17</v>
      </c>
      <c r="C1556" t="s">
        <v>48</v>
      </c>
      <c r="D1556" t="s">
        <v>75</v>
      </c>
      <c r="E1556" t="s">
        <v>89</v>
      </c>
      <c r="F1556">
        <v>76673</v>
      </c>
      <c r="G1556">
        <v>2088</v>
      </c>
      <c r="H1556">
        <v>3973.17</v>
      </c>
      <c r="I1556">
        <v>210</v>
      </c>
      <c r="J1556">
        <v>7250.26</v>
      </c>
      <c r="K1556">
        <v>2.72</v>
      </c>
      <c r="L1556">
        <v>10.06</v>
      </c>
      <c r="M1556">
        <v>1.9</v>
      </c>
      <c r="N1556">
        <v>18.920000000000002</v>
      </c>
      <c r="O1556">
        <v>1.82</v>
      </c>
    </row>
    <row r="1557" spans="1:15" x14ac:dyDescent="0.3">
      <c r="A1557" s="3">
        <v>45344</v>
      </c>
      <c r="B1557" t="s">
        <v>17</v>
      </c>
      <c r="C1557" t="s">
        <v>43</v>
      </c>
      <c r="D1557" t="s">
        <v>73</v>
      </c>
      <c r="E1557" t="s">
        <v>94</v>
      </c>
      <c r="F1557">
        <v>120884</v>
      </c>
      <c r="G1557">
        <v>14599</v>
      </c>
      <c r="H1557">
        <v>48171.39</v>
      </c>
      <c r="I1557">
        <v>966</v>
      </c>
      <c r="J1557">
        <v>73909.41</v>
      </c>
      <c r="K1557">
        <v>12.08</v>
      </c>
      <c r="L1557">
        <v>6.62</v>
      </c>
      <c r="M1557">
        <v>3.3</v>
      </c>
      <c r="N1557">
        <v>49.87</v>
      </c>
      <c r="O1557">
        <v>1.53</v>
      </c>
    </row>
    <row r="1558" spans="1:15" x14ac:dyDescent="0.3">
      <c r="A1558" s="3">
        <v>45340</v>
      </c>
      <c r="B1558" t="s">
        <v>17</v>
      </c>
      <c r="C1558" t="s">
        <v>27</v>
      </c>
      <c r="D1558" t="s">
        <v>73</v>
      </c>
      <c r="E1558" t="s">
        <v>86</v>
      </c>
      <c r="F1558">
        <v>130843</v>
      </c>
      <c r="G1558">
        <v>2661</v>
      </c>
      <c r="H1558">
        <v>7918.2</v>
      </c>
      <c r="I1558">
        <v>141</v>
      </c>
      <c r="J1558">
        <v>27813.26</v>
      </c>
      <c r="K1558">
        <v>2.0299999999999998</v>
      </c>
      <c r="L1558">
        <v>5.3</v>
      </c>
      <c r="M1558">
        <v>2.98</v>
      </c>
      <c r="N1558">
        <v>56.16</v>
      </c>
      <c r="O1558">
        <v>3.51</v>
      </c>
    </row>
    <row r="1559" spans="1:15" x14ac:dyDescent="0.3">
      <c r="A1559" s="3">
        <v>45228</v>
      </c>
      <c r="B1559" t="s">
        <v>17</v>
      </c>
      <c r="C1559" t="s">
        <v>59</v>
      </c>
      <c r="D1559" t="s">
        <v>75</v>
      </c>
      <c r="E1559" t="s">
        <v>86</v>
      </c>
      <c r="F1559">
        <v>134904</v>
      </c>
      <c r="G1559">
        <v>15945</v>
      </c>
      <c r="H1559">
        <v>31889.65</v>
      </c>
      <c r="I1559">
        <v>2231</v>
      </c>
      <c r="J1559">
        <v>407629.7</v>
      </c>
      <c r="K1559">
        <v>11.82</v>
      </c>
      <c r="L1559">
        <v>13.99</v>
      </c>
      <c r="M1559">
        <v>2</v>
      </c>
      <c r="N1559">
        <v>14.29</v>
      </c>
      <c r="O1559">
        <v>12.78</v>
      </c>
    </row>
    <row r="1560" spans="1:15" x14ac:dyDescent="0.3">
      <c r="A1560" s="3">
        <v>45268</v>
      </c>
      <c r="B1560" t="s">
        <v>17</v>
      </c>
      <c r="C1560" t="s">
        <v>60</v>
      </c>
      <c r="D1560" t="s">
        <v>76</v>
      </c>
      <c r="E1560" t="s">
        <v>104</v>
      </c>
      <c r="F1560">
        <v>30938</v>
      </c>
      <c r="G1560">
        <v>2640</v>
      </c>
      <c r="H1560">
        <v>2944.77</v>
      </c>
      <c r="I1560">
        <v>269</v>
      </c>
      <c r="J1560">
        <v>45572.160000000003</v>
      </c>
      <c r="K1560">
        <v>8.5299999999999994</v>
      </c>
      <c r="L1560">
        <v>10.19</v>
      </c>
      <c r="M1560">
        <v>1.1200000000000001</v>
      </c>
      <c r="N1560">
        <v>10.95</v>
      </c>
      <c r="O1560">
        <v>15.48</v>
      </c>
    </row>
    <row r="1561" spans="1:15" x14ac:dyDescent="0.3">
      <c r="A1561" s="3">
        <v>45293</v>
      </c>
      <c r="B1561" t="s">
        <v>17</v>
      </c>
      <c r="C1561" t="s">
        <v>63</v>
      </c>
      <c r="D1561" t="s">
        <v>76</v>
      </c>
      <c r="E1561" t="s">
        <v>96</v>
      </c>
      <c r="F1561">
        <v>143372</v>
      </c>
      <c r="G1561">
        <v>14109</v>
      </c>
      <c r="H1561">
        <v>43285.99</v>
      </c>
      <c r="I1561">
        <v>2746</v>
      </c>
      <c r="J1561">
        <v>492425.75</v>
      </c>
      <c r="K1561">
        <v>9.84</v>
      </c>
      <c r="L1561">
        <v>19.46</v>
      </c>
      <c r="M1561">
        <v>3.07</v>
      </c>
      <c r="N1561">
        <v>15.76</v>
      </c>
      <c r="O1561">
        <v>11.38</v>
      </c>
    </row>
    <row r="1562" spans="1:15" x14ac:dyDescent="0.3">
      <c r="A1562" s="3">
        <v>45210</v>
      </c>
      <c r="B1562" t="s">
        <v>17</v>
      </c>
      <c r="C1562" t="s">
        <v>56</v>
      </c>
      <c r="D1562" t="s">
        <v>73</v>
      </c>
      <c r="E1562" t="s">
        <v>98</v>
      </c>
      <c r="F1562">
        <v>143093</v>
      </c>
      <c r="G1562">
        <v>19799</v>
      </c>
      <c r="H1562">
        <v>15619.07</v>
      </c>
      <c r="I1562">
        <v>2640</v>
      </c>
      <c r="J1562">
        <v>394414.3</v>
      </c>
      <c r="K1562">
        <v>13.84</v>
      </c>
      <c r="L1562">
        <v>13.33</v>
      </c>
      <c r="M1562">
        <v>0.79</v>
      </c>
      <c r="N1562">
        <v>5.92</v>
      </c>
      <c r="O1562">
        <v>25.25</v>
      </c>
    </row>
    <row r="1563" spans="1:15" x14ac:dyDescent="0.3">
      <c r="A1563" s="3">
        <v>45339</v>
      </c>
      <c r="B1563" t="s">
        <v>17</v>
      </c>
      <c r="C1563" t="s">
        <v>48</v>
      </c>
      <c r="D1563" t="s">
        <v>75</v>
      </c>
      <c r="E1563" t="s">
        <v>85</v>
      </c>
      <c r="F1563">
        <v>116701</v>
      </c>
      <c r="G1563">
        <v>13391</v>
      </c>
      <c r="H1563">
        <v>38667</v>
      </c>
      <c r="I1563">
        <v>826</v>
      </c>
      <c r="J1563">
        <v>132570.53</v>
      </c>
      <c r="K1563">
        <v>11.47</v>
      </c>
      <c r="L1563">
        <v>6.17</v>
      </c>
      <c r="M1563">
        <v>2.89</v>
      </c>
      <c r="N1563">
        <v>46.81</v>
      </c>
      <c r="O1563">
        <v>3.43</v>
      </c>
    </row>
    <row r="1564" spans="1:15" x14ac:dyDescent="0.3">
      <c r="A1564" s="3">
        <v>45308</v>
      </c>
      <c r="B1564" t="s">
        <v>17</v>
      </c>
      <c r="C1564" t="s">
        <v>40</v>
      </c>
      <c r="D1564" t="s">
        <v>73</v>
      </c>
      <c r="E1564" t="s">
        <v>83</v>
      </c>
      <c r="F1564">
        <v>58289</v>
      </c>
      <c r="G1564">
        <v>6377</v>
      </c>
      <c r="H1564">
        <v>4802.88</v>
      </c>
      <c r="I1564">
        <v>753</v>
      </c>
      <c r="J1564">
        <v>29310.97</v>
      </c>
      <c r="K1564">
        <v>10.94</v>
      </c>
      <c r="L1564">
        <v>11.81</v>
      </c>
      <c r="M1564">
        <v>0.75</v>
      </c>
      <c r="N1564">
        <v>6.38</v>
      </c>
      <c r="O1564">
        <v>6.1</v>
      </c>
    </row>
    <row r="1565" spans="1:15" x14ac:dyDescent="0.3">
      <c r="A1565" s="3">
        <v>45367</v>
      </c>
      <c r="B1565" t="s">
        <v>17</v>
      </c>
      <c r="C1565" t="s">
        <v>63</v>
      </c>
      <c r="D1565" t="s">
        <v>76</v>
      </c>
      <c r="E1565" t="s">
        <v>103</v>
      </c>
      <c r="F1565">
        <v>27847</v>
      </c>
      <c r="G1565">
        <v>1501</v>
      </c>
      <c r="H1565">
        <v>711.67</v>
      </c>
      <c r="I1565">
        <v>159</v>
      </c>
      <c r="J1565">
        <v>17843.93</v>
      </c>
      <c r="K1565">
        <v>5.39</v>
      </c>
      <c r="L1565">
        <v>10.59</v>
      </c>
      <c r="M1565">
        <v>0.47</v>
      </c>
      <c r="N1565">
        <v>4.4800000000000004</v>
      </c>
      <c r="O1565">
        <v>25.07</v>
      </c>
    </row>
    <row r="1566" spans="1:15" x14ac:dyDescent="0.3">
      <c r="A1566" s="3">
        <v>45276</v>
      </c>
      <c r="B1566" t="s">
        <v>17</v>
      </c>
      <c r="C1566" t="s">
        <v>48</v>
      </c>
      <c r="D1566" t="s">
        <v>73</v>
      </c>
      <c r="E1566" t="s">
        <v>106</v>
      </c>
      <c r="F1566">
        <v>65888</v>
      </c>
      <c r="G1566">
        <v>6248</v>
      </c>
      <c r="H1566">
        <v>19495.7</v>
      </c>
      <c r="I1566">
        <v>1180</v>
      </c>
      <c r="J1566">
        <v>55478.01</v>
      </c>
      <c r="K1566">
        <v>9.48</v>
      </c>
      <c r="L1566">
        <v>18.89</v>
      </c>
      <c r="M1566">
        <v>3.12</v>
      </c>
      <c r="N1566">
        <v>16.52</v>
      </c>
      <c r="O1566">
        <v>2.85</v>
      </c>
    </row>
    <row r="1567" spans="1:15" x14ac:dyDescent="0.3">
      <c r="A1567" s="3">
        <v>45315</v>
      </c>
      <c r="B1567" t="s">
        <v>17</v>
      </c>
      <c r="C1567" t="s">
        <v>72</v>
      </c>
      <c r="D1567" t="s">
        <v>73</v>
      </c>
      <c r="E1567" t="s">
        <v>93</v>
      </c>
      <c r="F1567">
        <v>9449</v>
      </c>
      <c r="G1567">
        <v>212</v>
      </c>
      <c r="H1567">
        <v>824.96</v>
      </c>
      <c r="I1567">
        <v>12</v>
      </c>
      <c r="J1567">
        <v>2340.94</v>
      </c>
      <c r="K1567">
        <v>2.2400000000000002</v>
      </c>
      <c r="L1567">
        <v>5.66</v>
      </c>
      <c r="M1567">
        <v>3.89</v>
      </c>
      <c r="N1567">
        <v>68.75</v>
      </c>
      <c r="O1567">
        <v>2.84</v>
      </c>
    </row>
    <row r="1568" spans="1:15" x14ac:dyDescent="0.3">
      <c r="A1568" s="3">
        <v>45289</v>
      </c>
      <c r="B1568" t="s">
        <v>17</v>
      </c>
      <c r="C1568" t="s">
        <v>62</v>
      </c>
      <c r="D1568" t="s">
        <v>73</v>
      </c>
      <c r="E1568" t="s">
        <v>104</v>
      </c>
      <c r="F1568">
        <v>69895</v>
      </c>
      <c r="G1568">
        <v>8888</v>
      </c>
      <c r="H1568">
        <v>21807.54</v>
      </c>
      <c r="I1568">
        <v>1923</v>
      </c>
      <c r="J1568">
        <v>46129.81</v>
      </c>
      <c r="K1568">
        <v>12.72</v>
      </c>
      <c r="L1568">
        <v>21.64</v>
      </c>
      <c r="M1568">
        <v>2.4500000000000002</v>
      </c>
      <c r="N1568">
        <v>11.34</v>
      </c>
      <c r="O1568">
        <v>2.12</v>
      </c>
    </row>
    <row r="1569" spans="1:15" x14ac:dyDescent="0.3">
      <c r="A1569" s="3">
        <v>45312</v>
      </c>
      <c r="B1569" t="s">
        <v>17</v>
      </c>
      <c r="C1569" t="s">
        <v>69</v>
      </c>
      <c r="D1569" t="s">
        <v>76</v>
      </c>
      <c r="E1569" t="s">
        <v>90</v>
      </c>
      <c r="F1569">
        <v>23802</v>
      </c>
      <c r="G1569">
        <v>1164</v>
      </c>
      <c r="H1569">
        <v>3511.46</v>
      </c>
      <c r="I1569">
        <v>112</v>
      </c>
      <c r="J1569">
        <v>20835.66</v>
      </c>
      <c r="K1569">
        <v>4.8899999999999997</v>
      </c>
      <c r="L1569">
        <v>9.6199999999999992</v>
      </c>
      <c r="M1569">
        <v>3.02</v>
      </c>
      <c r="N1569">
        <v>31.35</v>
      </c>
      <c r="O1569">
        <v>5.93</v>
      </c>
    </row>
    <row r="1570" spans="1:15" x14ac:dyDescent="0.3">
      <c r="A1570" s="3">
        <v>45260</v>
      </c>
      <c r="B1570" t="s">
        <v>17</v>
      </c>
      <c r="C1570" t="s">
        <v>46</v>
      </c>
      <c r="D1570" t="s">
        <v>76</v>
      </c>
      <c r="E1570" t="s">
        <v>95</v>
      </c>
      <c r="F1570">
        <v>31772</v>
      </c>
      <c r="G1570">
        <v>461</v>
      </c>
      <c r="H1570">
        <v>1222.8399999999999</v>
      </c>
      <c r="I1570">
        <v>65</v>
      </c>
      <c r="J1570">
        <v>8598.33</v>
      </c>
      <c r="K1570">
        <v>1.45</v>
      </c>
      <c r="L1570">
        <v>14.1</v>
      </c>
      <c r="M1570">
        <v>2.65</v>
      </c>
      <c r="N1570">
        <v>18.809999999999999</v>
      </c>
      <c r="O1570">
        <v>7.03</v>
      </c>
    </row>
    <row r="1571" spans="1:15" x14ac:dyDescent="0.3">
      <c r="A1571" s="3">
        <v>45350</v>
      </c>
      <c r="B1571" t="s">
        <v>17</v>
      </c>
      <c r="C1571" t="s">
        <v>30</v>
      </c>
      <c r="D1571" t="s">
        <v>75</v>
      </c>
      <c r="E1571" t="s">
        <v>96</v>
      </c>
      <c r="F1571">
        <v>56018</v>
      </c>
      <c r="G1571">
        <v>2356</v>
      </c>
      <c r="H1571">
        <v>4463.97</v>
      </c>
      <c r="I1571">
        <v>448</v>
      </c>
      <c r="J1571">
        <v>19270.2</v>
      </c>
      <c r="K1571">
        <v>4.21</v>
      </c>
      <c r="L1571">
        <v>19.02</v>
      </c>
      <c r="M1571">
        <v>1.89</v>
      </c>
      <c r="N1571">
        <v>9.9600000000000009</v>
      </c>
      <c r="O1571">
        <v>4.32</v>
      </c>
    </row>
    <row r="1572" spans="1:15" x14ac:dyDescent="0.3">
      <c r="A1572" s="3">
        <v>45356</v>
      </c>
      <c r="B1572" t="s">
        <v>17</v>
      </c>
      <c r="C1572" t="s">
        <v>39</v>
      </c>
      <c r="D1572" t="s">
        <v>74</v>
      </c>
      <c r="E1572" t="s">
        <v>86</v>
      </c>
      <c r="F1572">
        <v>92915</v>
      </c>
      <c r="G1572">
        <v>11604</v>
      </c>
      <c r="H1572">
        <v>31410.720000000001</v>
      </c>
      <c r="I1572">
        <v>2028</v>
      </c>
      <c r="J1572">
        <v>292343.17</v>
      </c>
      <c r="K1572">
        <v>12.49</v>
      </c>
      <c r="L1572">
        <v>17.48</v>
      </c>
      <c r="M1572">
        <v>2.71</v>
      </c>
      <c r="N1572">
        <v>15.49</v>
      </c>
      <c r="O1572">
        <v>9.31</v>
      </c>
    </row>
    <row r="1573" spans="1:15" x14ac:dyDescent="0.3">
      <c r="A1573" s="3">
        <v>45242</v>
      </c>
      <c r="B1573" t="s">
        <v>17</v>
      </c>
      <c r="C1573" t="s">
        <v>43</v>
      </c>
      <c r="D1573" t="s">
        <v>76</v>
      </c>
      <c r="E1573" t="s">
        <v>99</v>
      </c>
      <c r="F1573">
        <v>113241</v>
      </c>
      <c r="G1573">
        <v>3973</v>
      </c>
      <c r="H1573">
        <v>10854.76</v>
      </c>
      <c r="I1573">
        <v>774</v>
      </c>
      <c r="J1573">
        <v>69089.3</v>
      </c>
      <c r="K1573">
        <v>3.51</v>
      </c>
      <c r="L1573">
        <v>19.48</v>
      </c>
      <c r="M1573">
        <v>2.73</v>
      </c>
      <c r="N1573">
        <v>14.02</v>
      </c>
      <c r="O1573">
        <v>6.36</v>
      </c>
    </row>
    <row r="1574" spans="1:15" x14ac:dyDescent="0.3">
      <c r="A1574" s="3">
        <v>45252</v>
      </c>
      <c r="B1574" t="s">
        <v>17</v>
      </c>
      <c r="C1574" t="s">
        <v>68</v>
      </c>
      <c r="D1574" t="s">
        <v>74</v>
      </c>
      <c r="E1574" t="s">
        <v>106</v>
      </c>
      <c r="F1574">
        <v>37499</v>
      </c>
      <c r="G1574">
        <v>5443</v>
      </c>
      <c r="H1574">
        <v>12268.97</v>
      </c>
      <c r="I1574">
        <v>310</v>
      </c>
      <c r="J1574">
        <v>25091.33</v>
      </c>
      <c r="K1574">
        <v>14.52</v>
      </c>
      <c r="L1574">
        <v>5.7</v>
      </c>
      <c r="M1574">
        <v>2.25</v>
      </c>
      <c r="N1574">
        <v>39.58</v>
      </c>
      <c r="O1574">
        <v>2.0499999999999998</v>
      </c>
    </row>
    <row r="1575" spans="1:15" x14ac:dyDescent="0.3">
      <c r="A1575" s="3">
        <v>45215</v>
      </c>
      <c r="B1575" t="s">
        <v>17</v>
      </c>
      <c r="C1575" t="s">
        <v>46</v>
      </c>
      <c r="D1575" t="s">
        <v>73</v>
      </c>
      <c r="E1575" t="s">
        <v>80</v>
      </c>
      <c r="F1575">
        <v>55248</v>
      </c>
      <c r="G1575">
        <v>7900</v>
      </c>
      <c r="H1575">
        <v>13515.76</v>
      </c>
      <c r="I1575">
        <v>1540</v>
      </c>
      <c r="J1575">
        <v>272339.58</v>
      </c>
      <c r="K1575">
        <v>14.3</v>
      </c>
      <c r="L1575">
        <v>19.489999999999998</v>
      </c>
      <c r="M1575">
        <v>1.71</v>
      </c>
      <c r="N1575">
        <v>8.7799999999999994</v>
      </c>
      <c r="O1575">
        <v>20.149999999999999</v>
      </c>
    </row>
    <row r="1576" spans="1:15" x14ac:dyDescent="0.3">
      <c r="A1576" s="3">
        <v>45336</v>
      </c>
      <c r="B1576" t="s">
        <v>17</v>
      </c>
      <c r="C1576" t="s">
        <v>46</v>
      </c>
      <c r="D1576" t="s">
        <v>74</v>
      </c>
      <c r="E1576" t="s">
        <v>104</v>
      </c>
      <c r="F1576">
        <v>92964</v>
      </c>
      <c r="G1576">
        <v>5185</v>
      </c>
      <c r="H1576">
        <v>3843.93</v>
      </c>
      <c r="I1576">
        <v>869</v>
      </c>
      <c r="J1576">
        <v>57132.32</v>
      </c>
      <c r="K1576">
        <v>5.58</v>
      </c>
      <c r="L1576">
        <v>16.760000000000002</v>
      </c>
      <c r="M1576">
        <v>0.74</v>
      </c>
      <c r="N1576">
        <v>4.42</v>
      </c>
      <c r="O1576">
        <v>14.86</v>
      </c>
    </row>
    <row r="1577" spans="1:15" x14ac:dyDescent="0.3">
      <c r="A1577" s="3">
        <v>45352</v>
      </c>
      <c r="B1577" t="s">
        <v>17</v>
      </c>
      <c r="C1577" t="s">
        <v>69</v>
      </c>
      <c r="D1577" t="s">
        <v>75</v>
      </c>
      <c r="E1577" t="s">
        <v>88</v>
      </c>
      <c r="F1577">
        <v>74684</v>
      </c>
      <c r="G1577">
        <v>8851</v>
      </c>
      <c r="H1577">
        <v>19603.95</v>
      </c>
      <c r="I1577">
        <v>1081</v>
      </c>
      <c r="J1577">
        <v>169384.41</v>
      </c>
      <c r="K1577">
        <v>11.85</v>
      </c>
      <c r="L1577">
        <v>12.21</v>
      </c>
      <c r="M1577">
        <v>2.21</v>
      </c>
      <c r="N1577">
        <v>18.14</v>
      </c>
      <c r="O1577">
        <v>8.64</v>
      </c>
    </row>
    <row r="1578" spans="1:15" x14ac:dyDescent="0.3">
      <c r="A1578" s="3">
        <v>45243</v>
      </c>
      <c r="B1578" t="s">
        <v>17</v>
      </c>
      <c r="C1578" t="s">
        <v>26</v>
      </c>
      <c r="D1578" t="s">
        <v>73</v>
      </c>
      <c r="E1578" t="s">
        <v>79</v>
      </c>
      <c r="F1578">
        <v>142234</v>
      </c>
      <c r="G1578">
        <v>8597</v>
      </c>
      <c r="H1578">
        <v>19058.02</v>
      </c>
      <c r="I1578">
        <v>872</v>
      </c>
      <c r="J1578">
        <v>66822.58</v>
      </c>
      <c r="K1578">
        <v>6.04</v>
      </c>
      <c r="L1578">
        <v>10.14</v>
      </c>
      <c r="M1578">
        <v>2.2200000000000002</v>
      </c>
      <c r="N1578">
        <v>21.86</v>
      </c>
      <c r="O1578">
        <v>3.51</v>
      </c>
    </row>
    <row r="1579" spans="1:15" x14ac:dyDescent="0.3">
      <c r="A1579" s="3">
        <v>45380</v>
      </c>
      <c r="B1579" t="s">
        <v>17</v>
      </c>
      <c r="C1579" t="s">
        <v>39</v>
      </c>
      <c r="D1579" t="s">
        <v>75</v>
      </c>
      <c r="E1579" t="s">
        <v>90</v>
      </c>
      <c r="F1579">
        <v>85843</v>
      </c>
      <c r="G1579">
        <v>6975</v>
      </c>
      <c r="H1579">
        <v>25919.64</v>
      </c>
      <c r="I1579">
        <v>688</v>
      </c>
      <c r="J1579">
        <v>73774.009999999995</v>
      </c>
      <c r="K1579">
        <v>8.1300000000000008</v>
      </c>
      <c r="L1579">
        <v>9.86</v>
      </c>
      <c r="M1579">
        <v>3.72</v>
      </c>
      <c r="N1579">
        <v>37.67</v>
      </c>
      <c r="O1579">
        <v>2.85</v>
      </c>
    </row>
    <row r="1580" spans="1:15" x14ac:dyDescent="0.3">
      <c r="A1580" s="3">
        <v>45274</v>
      </c>
      <c r="B1580" t="s">
        <v>17</v>
      </c>
      <c r="C1580" t="s">
        <v>33</v>
      </c>
      <c r="D1580" t="s">
        <v>74</v>
      </c>
      <c r="E1580" t="s">
        <v>85</v>
      </c>
      <c r="F1580">
        <v>77712</v>
      </c>
      <c r="G1580">
        <v>7946</v>
      </c>
      <c r="H1580">
        <v>11956.36</v>
      </c>
      <c r="I1580">
        <v>657</v>
      </c>
      <c r="J1580">
        <v>122869.22</v>
      </c>
      <c r="K1580">
        <v>10.220000000000001</v>
      </c>
      <c r="L1580">
        <v>8.27</v>
      </c>
      <c r="M1580">
        <v>1.5</v>
      </c>
      <c r="N1580">
        <v>18.2</v>
      </c>
      <c r="O1580">
        <v>10.28</v>
      </c>
    </row>
    <row r="1581" spans="1:15" x14ac:dyDescent="0.3">
      <c r="A1581" s="3">
        <v>45331</v>
      </c>
      <c r="B1581" t="s">
        <v>17</v>
      </c>
      <c r="C1581" t="s">
        <v>72</v>
      </c>
      <c r="D1581" t="s">
        <v>73</v>
      </c>
      <c r="E1581" t="s">
        <v>105</v>
      </c>
      <c r="F1581">
        <v>71082</v>
      </c>
      <c r="G1581">
        <v>7812</v>
      </c>
      <c r="H1581">
        <v>21611.63</v>
      </c>
      <c r="I1581">
        <v>1195</v>
      </c>
      <c r="J1581">
        <v>12802.5</v>
      </c>
      <c r="K1581">
        <v>10.99</v>
      </c>
      <c r="L1581">
        <v>15.3</v>
      </c>
      <c r="M1581">
        <v>2.77</v>
      </c>
      <c r="N1581">
        <v>18.09</v>
      </c>
      <c r="O1581">
        <v>0.59</v>
      </c>
    </row>
    <row r="1582" spans="1:15" x14ac:dyDescent="0.3">
      <c r="A1582" s="3">
        <v>45234</v>
      </c>
      <c r="B1582" t="s">
        <v>17</v>
      </c>
      <c r="C1582" t="s">
        <v>37</v>
      </c>
      <c r="D1582" t="s">
        <v>76</v>
      </c>
      <c r="E1582" t="s">
        <v>105</v>
      </c>
      <c r="F1582">
        <v>25962</v>
      </c>
      <c r="G1582">
        <v>2456</v>
      </c>
      <c r="H1582">
        <v>6112.95</v>
      </c>
      <c r="I1582">
        <v>328</v>
      </c>
      <c r="J1582">
        <v>24628.75</v>
      </c>
      <c r="K1582">
        <v>9.4600000000000009</v>
      </c>
      <c r="L1582">
        <v>13.36</v>
      </c>
      <c r="M1582">
        <v>2.4900000000000002</v>
      </c>
      <c r="N1582">
        <v>18.64</v>
      </c>
      <c r="O1582">
        <v>4.03</v>
      </c>
    </row>
    <row r="1583" spans="1:15" x14ac:dyDescent="0.3">
      <c r="A1583" s="3">
        <v>45215</v>
      </c>
      <c r="B1583" t="s">
        <v>17</v>
      </c>
      <c r="C1583" t="s">
        <v>51</v>
      </c>
      <c r="D1583" t="s">
        <v>74</v>
      </c>
      <c r="E1583" t="s">
        <v>95</v>
      </c>
      <c r="F1583">
        <v>108897</v>
      </c>
      <c r="G1583">
        <v>1830</v>
      </c>
      <c r="H1583">
        <v>2182.62</v>
      </c>
      <c r="I1583">
        <v>385</v>
      </c>
      <c r="J1583">
        <v>32608.12</v>
      </c>
      <c r="K1583">
        <v>1.68</v>
      </c>
      <c r="L1583">
        <v>21.04</v>
      </c>
      <c r="M1583">
        <v>1.19</v>
      </c>
      <c r="N1583">
        <v>5.67</v>
      </c>
      <c r="O1583">
        <v>14.94</v>
      </c>
    </row>
    <row r="1584" spans="1:15" x14ac:dyDescent="0.3">
      <c r="A1584" s="3">
        <v>45367</v>
      </c>
      <c r="B1584" t="s">
        <v>17</v>
      </c>
      <c r="C1584" t="s">
        <v>30</v>
      </c>
      <c r="D1584" t="s">
        <v>74</v>
      </c>
      <c r="E1584" t="s">
        <v>102</v>
      </c>
      <c r="F1584">
        <v>73698</v>
      </c>
      <c r="G1584">
        <v>5355</v>
      </c>
      <c r="H1584">
        <v>3299.27</v>
      </c>
      <c r="I1584">
        <v>198</v>
      </c>
      <c r="J1584">
        <v>28680.38</v>
      </c>
      <c r="K1584">
        <v>7.27</v>
      </c>
      <c r="L1584">
        <v>3.7</v>
      </c>
      <c r="M1584">
        <v>0.62</v>
      </c>
      <c r="N1584">
        <v>16.66</v>
      </c>
      <c r="O1584">
        <v>8.69</v>
      </c>
    </row>
    <row r="1585" spans="1:15" x14ac:dyDescent="0.3">
      <c r="A1585" s="3">
        <v>45379</v>
      </c>
      <c r="B1585" t="s">
        <v>17</v>
      </c>
      <c r="C1585" t="s">
        <v>63</v>
      </c>
      <c r="D1585" t="s">
        <v>73</v>
      </c>
      <c r="E1585" t="s">
        <v>77</v>
      </c>
      <c r="F1585">
        <v>34262</v>
      </c>
      <c r="G1585">
        <v>2844</v>
      </c>
      <c r="H1585">
        <v>7069.32</v>
      </c>
      <c r="I1585">
        <v>216</v>
      </c>
      <c r="J1585">
        <v>32448.9</v>
      </c>
      <c r="K1585">
        <v>8.3000000000000007</v>
      </c>
      <c r="L1585">
        <v>7.59</v>
      </c>
      <c r="M1585">
        <v>2.4900000000000002</v>
      </c>
      <c r="N1585">
        <v>32.729999999999997</v>
      </c>
      <c r="O1585">
        <v>4.59</v>
      </c>
    </row>
    <row r="1586" spans="1:15" x14ac:dyDescent="0.3">
      <c r="A1586" s="3">
        <v>45263</v>
      </c>
      <c r="B1586" t="s">
        <v>17</v>
      </c>
      <c r="C1586" t="s">
        <v>69</v>
      </c>
      <c r="D1586" t="s">
        <v>73</v>
      </c>
      <c r="E1586" t="s">
        <v>102</v>
      </c>
      <c r="F1586">
        <v>35784</v>
      </c>
      <c r="G1586">
        <v>1051</v>
      </c>
      <c r="H1586">
        <v>1238.8499999999999</v>
      </c>
      <c r="I1586">
        <v>123</v>
      </c>
      <c r="J1586">
        <v>7481.42</v>
      </c>
      <c r="K1586">
        <v>2.94</v>
      </c>
      <c r="L1586">
        <v>11.7</v>
      </c>
      <c r="M1586">
        <v>1.18</v>
      </c>
      <c r="N1586">
        <v>10.07</v>
      </c>
      <c r="O1586">
        <v>6.04</v>
      </c>
    </row>
    <row r="1587" spans="1:15" x14ac:dyDescent="0.3">
      <c r="A1587" s="3">
        <v>45282</v>
      </c>
      <c r="B1587" t="s">
        <v>17</v>
      </c>
      <c r="C1587" t="s">
        <v>59</v>
      </c>
      <c r="D1587" t="s">
        <v>75</v>
      </c>
      <c r="E1587" t="s">
        <v>82</v>
      </c>
      <c r="F1587">
        <v>39336</v>
      </c>
      <c r="G1587">
        <v>1608</v>
      </c>
      <c r="H1587">
        <v>4897.12</v>
      </c>
      <c r="I1587">
        <v>247</v>
      </c>
      <c r="J1587">
        <v>40947.86</v>
      </c>
      <c r="K1587">
        <v>4.09</v>
      </c>
      <c r="L1587">
        <v>15.36</v>
      </c>
      <c r="M1587">
        <v>3.05</v>
      </c>
      <c r="N1587">
        <v>19.829999999999998</v>
      </c>
      <c r="O1587">
        <v>8.36</v>
      </c>
    </row>
    <row r="1588" spans="1:15" x14ac:dyDescent="0.3">
      <c r="A1588" s="3">
        <v>45373</v>
      </c>
      <c r="B1588" t="s">
        <v>17</v>
      </c>
      <c r="C1588" t="s">
        <v>53</v>
      </c>
      <c r="D1588" t="s">
        <v>76</v>
      </c>
      <c r="E1588" t="s">
        <v>95</v>
      </c>
      <c r="F1588">
        <v>65894</v>
      </c>
      <c r="G1588">
        <v>4320</v>
      </c>
      <c r="H1588">
        <v>3022.48</v>
      </c>
      <c r="I1588">
        <v>354</v>
      </c>
      <c r="J1588">
        <v>69419.78</v>
      </c>
      <c r="K1588">
        <v>6.56</v>
      </c>
      <c r="L1588">
        <v>8.19</v>
      </c>
      <c r="M1588">
        <v>0.7</v>
      </c>
      <c r="N1588">
        <v>8.5399999999999991</v>
      </c>
      <c r="O1588">
        <v>22.97</v>
      </c>
    </row>
    <row r="1589" spans="1:15" x14ac:dyDescent="0.3">
      <c r="A1589" s="3">
        <v>45325</v>
      </c>
      <c r="B1589" t="s">
        <v>17</v>
      </c>
      <c r="C1589" t="s">
        <v>68</v>
      </c>
      <c r="D1589" t="s">
        <v>74</v>
      </c>
      <c r="E1589" t="s">
        <v>93</v>
      </c>
      <c r="F1589">
        <v>103944</v>
      </c>
      <c r="G1589">
        <v>9506</v>
      </c>
      <c r="H1589">
        <v>31464.12</v>
      </c>
      <c r="I1589">
        <v>298</v>
      </c>
      <c r="J1589">
        <v>31602.94</v>
      </c>
      <c r="K1589">
        <v>9.15</v>
      </c>
      <c r="L1589">
        <v>3.13</v>
      </c>
      <c r="M1589">
        <v>3.31</v>
      </c>
      <c r="N1589">
        <v>105.58</v>
      </c>
      <c r="O1589">
        <v>1</v>
      </c>
    </row>
    <row r="1590" spans="1:15" x14ac:dyDescent="0.3">
      <c r="A1590" s="3">
        <v>45347</v>
      </c>
      <c r="B1590" t="s">
        <v>17</v>
      </c>
      <c r="C1590" t="s">
        <v>59</v>
      </c>
      <c r="D1590" t="s">
        <v>76</v>
      </c>
      <c r="E1590" t="s">
        <v>101</v>
      </c>
      <c r="F1590">
        <v>38269</v>
      </c>
      <c r="G1590">
        <v>399</v>
      </c>
      <c r="H1590">
        <v>1090.8</v>
      </c>
      <c r="I1590">
        <v>81</v>
      </c>
      <c r="J1590">
        <v>15701.18</v>
      </c>
      <c r="K1590">
        <v>1.04</v>
      </c>
      <c r="L1590">
        <v>20.3</v>
      </c>
      <c r="M1590">
        <v>2.73</v>
      </c>
      <c r="N1590">
        <v>13.47</v>
      </c>
      <c r="O1590">
        <v>14.39</v>
      </c>
    </row>
    <row r="1591" spans="1:15" x14ac:dyDescent="0.3">
      <c r="A1591" s="3">
        <v>45360</v>
      </c>
      <c r="B1591" t="s">
        <v>17</v>
      </c>
      <c r="C1591" t="s">
        <v>57</v>
      </c>
      <c r="D1591" t="s">
        <v>76</v>
      </c>
      <c r="E1591" t="s">
        <v>105</v>
      </c>
      <c r="F1591">
        <v>71442</v>
      </c>
      <c r="G1591">
        <v>5956</v>
      </c>
      <c r="H1591">
        <v>13571.58</v>
      </c>
      <c r="I1591">
        <v>1248</v>
      </c>
      <c r="J1591">
        <v>170169.69</v>
      </c>
      <c r="K1591">
        <v>8.34</v>
      </c>
      <c r="L1591">
        <v>20.95</v>
      </c>
      <c r="M1591">
        <v>2.2799999999999998</v>
      </c>
      <c r="N1591">
        <v>10.87</v>
      </c>
      <c r="O1591">
        <v>12.54</v>
      </c>
    </row>
    <row r="1592" spans="1:15" x14ac:dyDescent="0.3">
      <c r="A1592" s="3">
        <v>45296</v>
      </c>
      <c r="B1592" t="s">
        <v>17</v>
      </c>
      <c r="C1592" t="s">
        <v>43</v>
      </c>
      <c r="D1592" t="s">
        <v>76</v>
      </c>
      <c r="E1592" t="s">
        <v>94</v>
      </c>
      <c r="F1592">
        <v>109586</v>
      </c>
      <c r="G1592">
        <v>1579</v>
      </c>
      <c r="H1592">
        <v>3646.66</v>
      </c>
      <c r="I1592">
        <v>119</v>
      </c>
      <c r="J1592">
        <v>11496.81</v>
      </c>
      <c r="K1592">
        <v>1.44</v>
      </c>
      <c r="L1592">
        <v>7.54</v>
      </c>
      <c r="M1592">
        <v>2.31</v>
      </c>
      <c r="N1592">
        <v>30.64</v>
      </c>
      <c r="O1592">
        <v>3.15</v>
      </c>
    </row>
    <row r="1593" spans="1:15" x14ac:dyDescent="0.3">
      <c r="A1593" s="3">
        <v>45219</v>
      </c>
      <c r="B1593" t="s">
        <v>17</v>
      </c>
      <c r="C1593" t="s">
        <v>57</v>
      </c>
      <c r="D1593" t="s">
        <v>73</v>
      </c>
      <c r="E1593" t="s">
        <v>77</v>
      </c>
      <c r="F1593">
        <v>119486</v>
      </c>
      <c r="G1593">
        <v>8488</v>
      </c>
      <c r="H1593">
        <v>23654.3</v>
      </c>
      <c r="I1593">
        <v>830</v>
      </c>
      <c r="J1593">
        <v>30737.17</v>
      </c>
      <c r="K1593">
        <v>7.1</v>
      </c>
      <c r="L1593">
        <v>9.7799999999999994</v>
      </c>
      <c r="M1593">
        <v>2.79</v>
      </c>
      <c r="N1593">
        <v>28.5</v>
      </c>
      <c r="O1593">
        <v>1.3</v>
      </c>
    </row>
    <row r="1594" spans="1:15" x14ac:dyDescent="0.3">
      <c r="A1594" s="3">
        <v>45303</v>
      </c>
      <c r="B1594" t="s">
        <v>17</v>
      </c>
      <c r="C1594" t="s">
        <v>26</v>
      </c>
      <c r="D1594" t="s">
        <v>76</v>
      </c>
      <c r="E1594" t="s">
        <v>89</v>
      </c>
      <c r="F1594">
        <v>25404</v>
      </c>
      <c r="G1594">
        <v>1982</v>
      </c>
      <c r="H1594">
        <v>7539.19</v>
      </c>
      <c r="I1594">
        <v>309</v>
      </c>
      <c r="J1594">
        <v>21933.360000000001</v>
      </c>
      <c r="K1594">
        <v>7.8</v>
      </c>
      <c r="L1594">
        <v>15.59</v>
      </c>
      <c r="M1594">
        <v>3.8</v>
      </c>
      <c r="N1594">
        <v>24.4</v>
      </c>
      <c r="O1594">
        <v>2.91</v>
      </c>
    </row>
    <row r="1595" spans="1:15" x14ac:dyDescent="0.3">
      <c r="A1595" s="3">
        <v>45271</v>
      </c>
      <c r="B1595" t="s">
        <v>17</v>
      </c>
      <c r="C1595" t="s">
        <v>43</v>
      </c>
      <c r="D1595" t="s">
        <v>75</v>
      </c>
      <c r="E1595" t="s">
        <v>84</v>
      </c>
      <c r="F1595">
        <v>136164</v>
      </c>
      <c r="G1595">
        <v>19151</v>
      </c>
      <c r="H1595">
        <v>79286.12</v>
      </c>
      <c r="I1595">
        <v>1336</v>
      </c>
      <c r="J1595">
        <v>16949.07</v>
      </c>
      <c r="K1595">
        <v>14.06</v>
      </c>
      <c r="L1595">
        <v>6.98</v>
      </c>
      <c r="M1595">
        <v>4.1399999999999997</v>
      </c>
      <c r="N1595">
        <v>59.35</v>
      </c>
      <c r="O1595">
        <v>0.21</v>
      </c>
    </row>
    <row r="1596" spans="1:15" x14ac:dyDescent="0.3">
      <c r="A1596" s="3">
        <v>45316</v>
      </c>
      <c r="B1596" t="s">
        <v>17</v>
      </c>
      <c r="C1596" t="s">
        <v>58</v>
      </c>
      <c r="D1596" t="s">
        <v>76</v>
      </c>
      <c r="E1596" t="s">
        <v>87</v>
      </c>
      <c r="F1596">
        <v>97749</v>
      </c>
      <c r="G1596">
        <v>10995</v>
      </c>
      <c r="H1596">
        <v>41706.26</v>
      </c>
      <c r="I1596">
        <v>2351</v>
      </c>
      <c r="J1596">
        <v>419696.05</v>
      </c>
      <c r="K1596">
        <v>11.25</v>
      </c>
      <c r="L1596">
        <v>21.38</v>
      </c>
      <c r="M1596">
        <v>3.79</v>
      </c>
      <c r="N1596">
        <v>17.739999999999998</v>
      </c>
      <c r="O1596">
        <v>10.06</v>
      </c>
    </row>
    <row r="1597" spans="1:15" x14ac:dyDescent="0.3">
      <c r="A1597" s="3">
        <v>45283</v>
      </c>
      <c r="B1597" t="s">
        <v>17</v>
      </c>
      <c r="C1597" t="s">
        <v>35</v>
      </c>
      <c r="D1597" t="s">
        <v>73</v>
      </c>
      <c r="E1597" t="s">
        <v>97</v>
      </c>
      <c r="F1597">
        <v>128937</v>
      </c>
      <c r="G1597">
        <v>11872</v>
      </c>
      <c r="H1597">
        <v>30549.200000000001</v>
      </c>
      <c r="I1597">
        <v>418</v>
      </c>
      <c r="J1597">
        <v>22194.97</v>
      </c>
      <c r="K1597">
        <v>9.2100000000000009</v>
      </c>
      <c r="L1597">
        <v>3.52</v>
      </c>
      <c r="M1597">
        <v>2.57</v>
      </c>
      <c r="N1597">
        <v>73.08</v>
      </c>
      <c r="O1597">
        <v>0.73</v>
      </c>
    </row>
    <row r="1598" spans="1:15" x14ac:dyDescent="0.3">
      <c r="A1598" s="3">
        <v>45223</v>
      </c>
      <c r="B1598" t="s">
        <v>17</v>
      </c>
      <c r="C1598" t="s">
        <v>69</v>
      </c>
      <c r="D1598" t="s">
        <v>73</v>
      </c>
      <c r="E1598" t="s">
        <v>84</v>
      </c>
      <c r="F1598">
        <v>1648</v>
      </c>
      <c r="G1598">
        <v>118</v>
      </c>
      <c r="H1598">
        <v>351.27</v>
      </c>
      <c r="I1598">
        <v>16</v>
      </c>
      <c r="J1598">
        <v>2397.02</v>
      </c>
      <c r="K1598">
        <v>7.16</v>
      </c>
      <c r="L1598">
        <v>13.56</v>
      </c>
      <c r="M1598">
        <v>2.98</v>
      </c>
      <c r="N1598">
        <v>21.95</v>
      </c>
      <c r="O1598">
        <v>6.82</v>
      </c>
    </row>
    <row r="1599" spans="1:15" x14ac:dyDescent="0.3">
      <c r="A1599" s="3">
        <v>45362</v>
      </c>
      <c r="B1599" t="s">
        <v>17</v>
      </c>
      <c r="C1599" t="s">
        <v>58</v>
      </c>
      <c r="D1599" t="s">
        <v>76</v>
      </c>
      <c r="E1599" t="s">
        <v>105</v>
      </c>
      <c r="F1599">
        <v>121179</v>
      </c>
      <c r="G1599">
        <v>5521</v>
      </c>
      <c r="H1599">
        <v>14996.72</v>
      </c>
      <c r="I1599">
        <v>258</v>
      </c>
      <c r="J1599">
        <v>22101.51</v>
      </c>
      <c r="K1599">
        <v>4.5599999999999996</v>
      </c>
      <c r="L1599">
        <v>4.67</v>
      </c>
      <c r="M1599">
        <v>2.72</v>
      </c>
      <c r="N1599">
        <v>58.13</v>
      </c>
      <c r="O1599">
        <v>1.47</v>
      </c>
    </row>
    <row r="1600" spans="1:15" x14ac:dyDescent="0.3">
      <c r="A1600" s="3">
        <v>45216</v>
      </c>
      <c r="B1600" t="s">
        <v>17</v>
      </c>
      <c r="C1600" t="s">
        <v>48</v>
      </c>
      <c r="D1600" t="s">
        <v>75</v>
      </c>
      <c r="E1600" t="s">
        <v>97</v>
      </c>
      <c r="F1600">
        <v>94905</v>
      </c>
      <c r="G1600">
        <v>10797</v>
      </c>
      <c r="H1600">
        <v>35014.06</v>
      </c>
      <c r="I1600">
        <v>2356</v>
      </c>
      <c r="J1600">
        <v>139448.74</v>
      </c>
      <c r="K1600">
        <v>11.38</v>
      </c>
      <c r="L1600">
        <v>21.82</v>
      </c>
      <c r="M1600">
        <v>3.24</v>
      </c>
      <c r="N1600">
        <v>14.86</v>
      </c>
      <c r="O1600">
        <v>3.98</v>
      </c>
    </row>
    <row r="1601" spans="1:15" x14ac:dyDescent="0.3">
      <c r="A1601" s="3">
        <v>45301</v>
      </c>
      <c r="B1601" t="s">
        <v>17</v>
      </c>
      <c r="C1601" t="s">
        <v>69</v>
      </c>
      <c r="D1601" t="s">
        <v>74</v>
      </c>
      <c r="E1601" t="s">
        <v>90</v>
      </c>
      <c r="F1601">
        <v>141096</v>
      </c>
      <c r="G1601">
        <v>10897</v>
      </c>
      <c r="H1601">
        <v>19081.46</v>
      </c>
      <c r="I1601">
        <v>1239</v>
      </c>
      <c r="J1601">
        <v>213238.44</v>
      </c>
      <c r="K1601">
        <v>7.72</v>
      </c>
      <c r="L1601">
        <v>11.37</v>
      </c>
      <c r="M1601">
        <v>1.75</v>
      </c>
      <c r="N1601">
        <v>15.4</v>
      </c>
      <c r="O1601">
        <v>11.18</v>
      </c>
    </row>
    <row r="1602" spans="1:15" x14ac:dyDescent="0.3">
      <c r="A1602" s="3">
        <v>45309</v>
      </c>
      <c r="B1602" t="s">
        <v>17</v>
      </c>
      <c r="C1602" t="s">
        <v>43</v>
      </c>
      <c r="D1602" t="s">
        <v>74</v>
      </c>
      <c r="E1602" t="s">
        <v>89</v>
      </c>
      <c r="F1602">
        <v>58102</v>
      </c>
      <c r="G1602">
        <v>6054</v>
      </c>
      <c r="H1602">
        <v>24325.03</v>
      </c>
      <c r="I1602">
        <v>415</v>
      </c>
      <c r="J1602">
        <v>72751.75</v>
      </c>
      <c r="K1602">
        <v>10.42</v>
      </c>
      <c r="L1602">
        <v>6.85</v>
      </c>
      <c r="M1602">
        <v>4.0199999999999996</v>
      </c>
      <c r="N1602">
        <v>58.61</v>
      </c>
      <c r="O1602">
        <v>2.99</v>
      </c>
    </row>
    <row r="1603" spans="1:15" x14ac:dyDescent="0.3">
      <c r="A1603" s="3">
        <v>45326</v>
      </c>
      <c r="B1603" t="s">
        <v>17</v>
      </c>
      <c r="C1603" t="s">
        <v>33</v>
      </c>
      <c r="D1603" t="s">
        <v>75</v>
      </c>
      <c r="E1603" t="s">
        <v>89</v>
      </c>
      <c r="F1603">
        <v>56535</v>
      </c>
      <c r="G1603">
        <v>772</v>
      </c>
      <c r="H1603">
        <v>3121.39</v>
      </c>
      <c r="I1603">
        <v>71</v>
      </c>
      <c r="J1603">
        <v>4710.47</v>
      </c>
      <c r="K1603">
        <v>1.37</v>
      </c>
      <c r="L1603">
        <v>9.1999999999999993</v>
      </c>
      <c r="M1603">
        <v>4.04</v>
      </c>
      <c r="N1603">
        <v>43.96</v>
      </c>
      <c r="O1603">
        <v>1.51</v>
      </c>
    </row>
    <row r="1604" spans="1:15" x14ac:dyDescent="0.3">
      <c r="A1604" s="3">
        <v>45282</v>
      </c>
      <c r="B1604" t="s">
        <v>17</v>
      </c>
      <c r="C1604" t="s">
        <v>52</v>
      </c>
      <c r="D1604" t="s">
        <v>73</v>
      </c>
      <c r="E1604" t="s">
        <v>100</v>
      </c>
      <c r="F1604">
        <v>71395</v>
      </c>
      <c r="G1604">
        <v>5658</v>
      </c>
      <c r="H1604">
        <v>24085.14</v>
      </c>
      <c r="I1604">
        <v>221</v>
      </c>
      <c r="J1604">
        <v>16284.39</v>
      </c>
      <c r="K1604">
        <v>7.92</v>
      </c>
      <c r="L1604">
        <v>3.91</v>
      </c>
      <c r="M1604">
        <v>4.26</v>
      </c>
      <c r="N1604">
        <v>108.98</v>
      </c>
      <c r="O1604">
        <v>0.68</v>
      </c>
    </row>
    <row r="1605" spans="1:15" x14ac:dyDescent="0.3">
      <c r="A1605" s="3">
        <v>45286</v>
      </c>
      <c r="B1605" t="s">
        <v>17</v>
      </c>
      <c r="C1605" t="s">
        <v>66</v>
      </c>
      <c r="D1605" t="s">
        <v>76</v>
      </c>
      <c r="E1605" t="s">
        <v>79</v>
      </c>
      <c r="F1605">
        <v>75342</v>
      </c>
      <c r="G1605">
        <v>9734</v>
      </c>
      <c r="H1605">
        <v>19699.900000000001</v>
      </c>
      <c r="I1605">
        <v>660</v>
      </c>
      <c r="J1605">
        <v>57971.01</v>
      </c>
      <c r="K1605">
        <v>12.92</v>
      </c>
      <c r="L1605">
        <v>6.78</v>
      </c>
      <c r="M1605">
        <v>2.02</v>
      </c>
      <c r="N1605">
        <v>29.85</v>
      </c>
      <c r="O1605">
        <v>2.94</v>
      </c>
    </row>
    <row r="1606" spans="1:15" x14ac:dyDescent="0.3">
      <c r="A1606" s="3">
        <v>45347</v>
      </c>
      <c r="B1606" t="s">
        <v>17</v>
      </c>
      <c r="C1606" t="s">
        <v>66</v>
      </c>
      <c r="D1606" t="s">
        <v>74</v>
      </c>
      <c r="E1606" t="s">
        <v>85</v>
      </c>
      <c r="F1606">
        <v>144474</v>
      </c>
      <c r="G1606">
        <v>8799</v>
      </c>
      <c r="H1606">
        <v>36544.06</v>
      </c>
      <c r="I1606">
        <v>1537</v>
      </c>
      <c r="J1606">
        <v>159075.71</v>
      </c>
      <c r="K1606">
        <v>6.09</v>
      </c>
      <c r="L1606">
        <v>17.47</v>
      </c>
      <c r="M1606">
        <v>4.1500000000000004</v>
      </c>
      <c r="N1606">
        <v>23.78</v>
      </c>
      <c r="O1606">
        <v>4.3499999999999996</v>
      </c>
    </row>
    <row r="1607" spans="1:15" x14ac:dyDescent="0.3">
      <c r="A1607" s="3">
        <v>45344</v>
      </c>
      <c r="B1607" t="s">
        <v>17</v>
      </c>
      <c r="C1607" t="s">
        <v>41</v>
      </c>
      <c r="D1607" t="s">
        <v>74</v>
      </c>
      <c r="E1607" t="s">
        <v>78</v>
      </c>
      <c r="F1607">
        <v>35234</v>
      </c>
      <c r="G1607">
        <v>5225</v>
      </c>
      <c r="H1607">
        <v>12057.41</v>
      </c>
      <c r="I1607">
        <v>214</v>
      </c>
      <c r="J1607">
        <v>12014.71</v>
      </c>
      <c r="K1607">
        <v>14.83</v>
      </c>
      <c r="L1607">
        <v>4.0999999999999996</v>
      </c>
      <c r="M1607">
        <v>2.31</v>
      </c>
      <c r="N1607">
        <v>56.34</v>
      </c>
      <c r="O1607">
        <v>1</v>
      </c>
    </row>
    <row r="1608" spans="1:15" x14ac:dyDescent="0.3">
      <c r="A1608" s="3">
        <v>45287</v>
      </c>
      <c r="B1608" t="s">
        <v>17</v>
      </c>
      <c r="C1608" t="s">
        <v>34</v>
      </c>
      <c r="D1608" t="s">
        <v>76</v>
      </c>
      <c r="E1608" t="s">
        <v>88</v>
      </c>
      <c r="F1608">
        <v>128228</v>
      </c>
      <c r="G1608">
        <v>8749</v>
      </c>
      <c r="H1608">
        <v>9127.84</v>
      </c>
      <c r="I1608">
        <v>1837</v>
      </c>
      <c r="J1608">
        <v>283881.78000000003</v>
      </c>
      <c r="K1608">
        <v>6.82</v>
      </c>
      <c r="L1608">
        <v>21</v>
      </c>
      <c r="M1608">
        <v>1.04</v>
      </c>
      <c r="N1608">
        <v>4.97</v>
      </c>
      <c r="O1608">
        <v>31.1</v>
      </c>
    </row>
    <row r="1609" spans="1:15" x14ac:dyDescent="0.3">
      <c r="A1609" s="3">
        <v>45211</v>
      </c>
      <c r="B1609" t="s">
        <v>17</v>
      </c>
      <c r="C1609" t="s">
        <v>64</v>
      </c>
      <c r="D1609" t="s">
        <v>74</v>
      </c>
      <c r="E1609" t="s">
        <v>83</v>
      </c>
      <c r="F1609">
        <v>13690</v>
      </c>
      <c r="G1609">
        <v>601</v>
      </c>
      <c r="H1609">
        <v>1696.2</v>
      </c>
      <c r="I1609">
        <v>100</v>
      </c>
      <c r="J1609">
        <v>18854.939999999999</v>
      </c>
      <c r="K1609">
        <v>4.3899999999999997</v>
      </c>
      <c r="L1609">
        <v>16.64</v>
      </c>
      <c r="M1609">
        <v>2.82</v>
      </c>
      <c r="N1609">
        <v>16.96</v>
      </c>
      <c r="O1609">
        <v>11.12</v>
      </c>
    </row>
    <row r="1610" spans="1:15" x14ac:dyDescent="0.3">
      <c r="A1610" s="3">
        <v>45360</v>
      </c>
      <c r="B1610" t="s">
        <v>17</v>
      </c>
      <c r="C1610" t="s">
        <v>55</v>
      </c>
      <c r="D1610" t="s">
        <v>74</v>
      </c>
      <c r="E1610" t="s">
        <v>89</v>
      </c>
      <c r="F1610">
        <v>27102</v>
      </c>
      <c r="G1610">
        <v>3600</v>
      </c>
      <c r="H1610">
        <v>9044.24</v>
      </c>
      <c r="I1610">
        <v>637</v>
      </c>
      <c r="J1610">
        <v>73011.81</v>
      </c>
      <c r="K1610">
        <v>13.28</v>
      </c>
      <c r="L1610">
        <v>17.690000000000001</v>
      </c>
      <c r="M1610">
        <v>2.5099999999999998</v>
      </c>
      <c r="N1610">
        <v>14.2</v>
      </c>
      <c r="O1610">
        <v>8.07</v>
      </c>
    </row>
    <row r="1611" spans="1:15" x14ac:dyDescent="0.3">
      <c r="A1611" s="3">
        <v>45204</v>
      </c>
      <c r="B1611" t="s">
        <v>17</v>
      </c>
      <c r="C1611" t="s">
        <v>70</v>
      </c>
      <c r="D1611" t="s">
        <v>73</v>
      </c>
      <c r="E1611" t="s">
        <v>92</v>
      </c>
      <c r="F1611">
        <v>121476</v>
      </c>
      <c r="G1611">
        <v>10342</v>
      </c>
      <c r="H1611">
        <v>9002.11</v>
      </c>
      <c r="I1611">
        <v>558</v>
      </c>
      <c r="J1611">
        <v>60408.55</v>
      </c>
      <c r="K1611">
        <v>8.51</v>
      </c>
      <c r="L1611">
        <v>5.4</v>
      </c>
      <c r="M1611">
        <v>0.87</v>
      </c>
      <c r="N1611">
        <v>16.13</v>
      </c>
      <c r="O1611">
        <v>6.71</v>
      </c>
    </row>
    <row r="1612" spans="1:15" x14ac:dyDescent="0.3">
      <c r="A1612" s="3">
        <v>45240</v>
      </c>
      <c r="B1612" t="s">
        <v>17</v>
      </c>
      <c r="C1612" t="s">
        <v>38</v>
      </c>
      <c r="D1612" t="s">
        <v>74</v>
      </c>
      <c r="E1612" t="s">
        <v>88</v>
      </c>
      <c r="F1612">
        <v>33568</v>
      </c>
      <c r="G1612">
        <v>1476</v>
      </c>
      <c r="H1612">
        <v>717.71</v>
      </c>
      <c r="I1612">
        <v>246</v>
      </c>
      <c r="J1612">
        <v>2788.38</v>
      </c>
      <c r="K1612">
        <v>4.4000000000000004</v>
      </c>
      <c r="L1612">
        <v>16.670000000000002</v>
      </c>
      <c r="M1612">
        <v>0.49</v>
      </c>
      <c r="N1612">
        <v>2.92</v>
      </c>
      <c r="O1612">
        <v>3.89</v>
      </c>
    </row>
    <row r="1613" spans="1:15" x14ac:dyDescent="0.3">
      <c r="A1613" s="3">
        <v>45316</v>
      </c>
      <c r="B1613" t="s">
        <v>17</v>
      </c>
      <c r="C1613" t="s">
        <v>44</v>
      </c>
      <c r="D1613" t="s">
        <v>74</v>
      </c>
      <c r="E1613" t="s">
        <v>106</v>
      </c>
      <c r="F1613">
        <v>116680</v>
      </c>
      <c r="G1613">
        <v>10654</v>
      </c>
      <c r="H1613">
        <v>27814.34</v>
      </c>
      <c r="I1613">
        <v>2280</v>
      </c>
      <c r="J1613">
        <v>226681.16</v>
      </c>
      <c r="K1613">
        <v>9.1300000000000008</v>
      </c>
      <c r="L1613">
        <v>21.4</v>
      </c>
      <c r="M1613">
        <v>2.61</v>
      </c>
      <c r="N1613">
        <v>12.2</v>
      </c>
      <c r="O1613">
        <v>8.15</v>
      </c>
    </row>
    <row r="1614" spans="1:15" x14ac:dyDescent="0.3">
      <c r="A1614" s="3">
        <v>45309</v>
      </c>
      <c r="B1614" t="s">
        <v>17</v>
      </c>
      <c r="C1614" t="s">
        <v>34</v>
      </c>
      <c r="D1614" t="s">
        <v>73</v>
      </c>
      <c r="E1614" t="s">
        <v>81</v>
      </c>
      <c r="F1614">
        <v>1177</v>
      </c>
      <c r="G1614">
        <v>16</v>
      </c>
      <c r="H1614">
        <v>42.59</v>
      </c>
      <c r="I1614">
        <v>3</v>
      </c>
      <c r="J1614">
        <v>598.16</v>
      </c>
      <c r="K1614">
        <v>1.36</v>
      </c>
      <c r="L1614">
        <v>18.75</v>
      </c>
      <c r="M1614">
        <v>2.66</v>
      </c>
      <c r="N1614">
        <v>14.2</v>
      </c>
      <c r="O1614">
        <v>14.04</v>
      </c>
    </row>
    <row r="1615" spans="1:15" x14ac:dyDescent="0.3">
      <c r="A1615" s="3">
        <v>45376</v>
      </c>
      <c r="B1615" t="s">
        <v>17</v>
      </c>
      <c r="C1615" t="s">
        <v>64</v>
      </c>
      <c r="D1615" t="s">
        <v>74</v>
      </c>
      <c r="E1615" t="s">
        <v>88</v>
      </c>
      <c r="F1615">
        <v>54036</v>
      </c>
      <c r="G1615">
        <v>3642</v>
      </c>
      <c r="H1615">
        <v>6239.56</v>
      </c>
      <c r="I1615">
        <v>736</v>
      </c>
      <c r="J1615">
        <v>31127.07</v>
      </c>
      <c r="K1615">
        <v>6.74</v>
      </c>
      <c r="L1615">
        <v>20.21</v>
      </c>
      <c r="M1615">
        <v>1.71</v>
      </c>
      <c r="N1615">
        <v>8.48</v>
      </c>
      <c r="O1615">
        <v>4.99</v>
      </c>
    </row>
    <row r="1616" spans="1:15" x14ac:dyDescent="0.3">
      <c r="A1616" s="3">
        <v>45366</v>
      </c>
      <c r="B1616" t="s">
        <v>17</v>
      </c>
      <c r="C1616" t="s">
        <v>26</v>
      </c>
      <c r="D1616" t="s">
        <v>73</v>
      </c>
      <c r="E1616" t="s">
        <v>87</v>
      </c>
      <c r="F1616">
        <v>35580</v>
      </c>
      <c r="G1616">
        <v>3352</v>
      </c>
      <c r="H1616">
        <v>6916.61</v>
      </c>
      <c r="I1616">
        <v>126</v>
      </c>
      <c r="J1616">
        <v>9162.8799999999992</v>
      </c>
      <c r="K1616">
        <v>9.42</v>
      </c>
      <c r="L1616">
        <v>3.76</v>
      </c>
      <c r="M1616">
        <v>2.06</v>
      </c>
      <c r="N1616">
        <v>54.89</v>
      </c>
      <c r="O1616">
        <v>1.32</v>
      </c>
    </row>
    <row r="1617" spans="1:15" x14ac:dyDescent="0.3">
      <c r="A1617" s="3">
        <v>45240</v>
      </c>
      <c r="B1617" t="s">
        <v>17</v>
      </c>
      <c r="C1617" t="s">
        <v>66</v>
      </c>
      <c r="D1617" t="s">
        <v>76</v>
      </c>
      <c r="E1617" t="s">
        <v>103</v>
      </c>
      <c r="F1617">
        <v>80132</v>
      </c>
      <c r="G1617">
        <v>3482</v>
      </c>
      <c r="H1617">
        <v>11187.57</v>
      </c>
      <c r="I1617">
        <v>732</v>
      </c>
      <c r="J1617">
        <v>41921.06</v>
      </c>
      <c r="K1617">
        <v>4.3499999999999996</v>
      </c>
      <c r="L1617">
        <v>21.02</v>
      </c>
      <c r="M1617">
        <v>3.21</v>
      </c>
      <c r="N1617">
        <v>15.28</v>
      </c>
      <c r="O1617">
        <v>3.75</v>
      </c>
    </row>
    <row r="1618" spans="1:15" x14ac:dyDescent="0.3">
      <c r="A1618" s="3">
        <v>45223</v>
      </c>
      <c r="B1618" t="s">
        <v>17</v>
      </c>
      <c r="C1618" t="s">
        <v>52</v>
      </c>
      <c r="D1618" t="s">
        <v>74</v>
      </c>
      <c r="E1618" t="s">
        <v>93</v>
      </c>
      <c r="F1618">
        <v>72832</v>
      </c>
      <c r="G1618">
        <v>8933</v>
      </c>
      <c r="H1618">
        <v>5600.77</v>
      </c>
      <c r="I1618">
        <v>1181</v>
      </c>
      <c r="J1618">
        <v>22152.33</v>
      </c>
      <c r="K1618">
        <v>12.27</v>
      </c>
      <c r="L1618">
        <v>13.22</v>
      </c>
      <c r="M1618">
        <v>0.63</v>
      </c>
      <c r="N1618">
        <v>4.74</v>
      </c>
      <c r="O1618">
        <v>3.96</v>
      </c>
    </row>
    <row r="1619" spans="1:15" x14ac:dyDescent="0.3">
      <c r="A1619" s="3">
        <v>45264</v>
      </c>
      <c r="B1619" t="s">
        <v>17</v>
      </c>
      <c r="C1619" t="s">
        <v>48</v>
      </c>
      <c r="D1619" t="s">
        <v>74</v>
      </c>
      <c r="E1619" t="s">
        <v>93</v>
      </c>
      <c r="F1619">
        <v>95485</v>
      </c>
      <c r="G1619">
        <v>13409</v>
      </c>
      <c r="H1619">
        <v>47495.22</v>
      </c>
      <c r="I1619">
        <v>2078</v>
      </c>
      <c r="J1619">
        <v>344241.05</v>
      </c>
      <c r="K1619">
        <v>14.04</v>
      </c>
      <c r="L1619">
        <v>15.5</v>
      </c>
      <c r="M1619">
        <v>3.54</v>
      </c>
      <c r="N1619">
        <v>22.86</v>
      </c>
      <c r="O1619">
        <v>7.25</v>
      </c>
    </row>
    <row r="1620" spans="1:15" x14ac:dyDescent="0.3">
      <c r="A1620" s="3">
        <v>45295</v>
      </c>
      <c r="B1620" t="s">
        <v>17</v>
      </c>
      <c r="C1620" t="s">
        <v>59</v>
      </c>
      <c r="D1620" t="s">
        <v>75</v>
      </c>
      <c r="E1620" t="s">
        <v>92</v>
      </c>
      <c r="F1620">
        <v>22606</v>
      </c>
      <c r="G1620">
        <v>2235</v>
      </c>
      <c r="H1620">
        <v>9772.92</v>
      </c>
      <c r="I1620">
        <v>370</v>
      </c>
      <c r="J1620">
        <v>68564.12</v>
      </c>
      <c r="K1620">
        <v>9.89</v>
      </c>
      <c r="L1620">
        <v>16.55</v>
      </c>
      <c r="M1620">
        <v>4.37</v>
      </c>
      <c r="N1620">
        <v>26.41</v>
      </c>
      <c r="O1620">
        <v>7.02</v>
      </c>
    </row>
    <row r="1621" spans="1:15" x14ac:dyDescent="0.3">
      <c r="A1621" s="3">
        <v>45213</v>
      </c>
      <c r="B1621" t="s">
        <v>17</v>
      </c>
      <c r="C1621" t="s">
        <v>30</v>
      </c>
      <c r="D1621" t="s">
        <v>75</v>
      </c>
      <c r="E1621" t="s">
        <v>84</v>
      </c>
      <c r="F1621">
        <v>44391</v>
      </c>
      <c r="G1621">
        <v>3550</v>
      </c>
      <c r="H1621">
        <v>3123.87</v>
      </c>
      <c r="I1621">
        <v>462</v>
      </c>
      <c r="J1621">
        <v>13739.97</v>
      </c>
      <c r="K1621">
        <v>8</v>
      </c>
      <c r="L1621">
        <v>13.01</v>
      </c>
      <c r="M1621">
        <v>0.88</v>
      </c>
      <c r="N1621">
        <v>6.76</v>
      </c>
      <c r="O1621">
        <v>4.4000000000000004</v>
      </c>
    </row>
    <row r="1622" spans="1:15" x14ac:dyDescent="0.3">
      <c r="A1622" s="3">
        <v>45360</v>
      </c>
      <c r="B1622" t="s">
        <v>17</v>
      </c>
      <c r="C1622" t="s">
        <v>55</v>
      </c>
      <c r="D1622" t="s">
        <v>75</v>
      </c>
      <c r="E1622" t="s">
        <v>97</v>
      </c>
      <c r="F1622">
        <v>104898</v>
      </c>
      <c r="G1622">
        <v>9536</v>
      </c>
      <c r="H1622">
        <v>22678.720000000001</v>
      </c>
      <c r="I1622">
        <v>1414</v>
      </c>
      <c r="J1622">
        <v>9840.25</v>
      </c>
      <c r="K1622">
        <v>9.09</v>
      </c>
      <c r="L1622">
        <v>14.83</v>
      </c>
      <c r="M1622">
        <v>2.38</v>
      </c>
      <c r="N1622">
        <v>16.04</v>
      </c>
      <c r="O1622">
        <v>0.43</v>
      </c>
    </row>
    <row r="1623" spans="1:15" x14ac:dyDescent="0.3">
      <c r="A1623" s="3">
        <v>45379</v>
      </c>
      <c r="B1623" t="s">
        <v>17</v>
      </c>
      <c r="C1623" t="s">
        <v>23</v>
      </c>
      <c r="D1623" t="s">
        <v>73</v>
      </c>
      <c r="E1623" t="s">
        <v>78</v>
      </c>
      <c r="F1623">
        <v>81087</v>
      </c>
      <c r="G1623">
        <v>2696</v>
      </c>
      <c r="H1623">
        <v>6509.37</v>
      </c>
      <c r="I1623">
        <v>567</v>
      </c>
      <c r="J1623">
        <v>45248.73</v>
      </c>
      <c r="K1623">
        <v>3.32</v>
      </c>
      <c r="L1623">
        <v>21.03</v>
      </c>
      <c r="M1623">
        <v>2.41</v>
      </c>
      <c r="N1623">
        <v>11.48</v>
      </c>
      <c r="O1623">
        <v>6.95</v>
      </c>
    </row>
    <row r="1624" spans="1:15" x14ac:dyDescent="0.3">
      <c r="A1624" s="3">
        <v>45309</v>
      </c>
      <c r="B1624" t="s">
        <v>17</v>
      </c>
      <c r="C1624" t="s">
        <v>54</v>
      </c>
      <c r="D1624" t="s">
        <v>74</v>
      </c>
      <c r="E1624" t="s">
        <v>86</v>
      </c>
      <c r="F1624">
        <v>62379</v>
      </c>
      <c r="G1624">
        <v>4150</v>
      </c>
      <c r="H1624">
        <v>13820.55</v>
      </c>
      <c r="I1624">
        <v>600</v>
      </c>
      <c r="J1624">
        <v>37974.36</v>
      </c>
      <c r="K1624">
        <v>6.65</v>
      </c>
      <c r="L1624">
        <v>14.46</v>
      </c>
      <c r="M1624">
        <v>3.33</v>
      </c>
      <c r="N1624">
        <v>23.03</v>
      </c>
      <c r="O1624">
        <v>2.75</v>
      </c>
    </row>
    <row r="1625" spans="1:15" x14ac:dyDescent="0.3">
      <c r="A1625" s="3">
        <v>45380</v>
      </c>
      <c r="B1625" t="s">
        <v>17</v>
      </c>
      <c r="C1625" t="s">
        <v>37</v>
      </c>
      <c r="D1625" t="s">
        <v>74</v>
      </c>
      <c r="E1625" t="s">
        <v>83</v>
      </c>
      <c r="F1625">
        <v>24907</v>
      </c>
      <c r="G1625">
        <v>1608</v>
      </c>
      <c r="H1625">
        <v>2078.4499999999998</v>
      </c>
      <c r="I1625">
        <v>343</v>
      </c>
      <c r="J1625">
        <v>10452.48</v>
      </c>
      <c r="K1625">
        <v>6.46</v>
      </c>
      <c r="L1625">
        <v>21.33</v>
      </c>
      <c r="M1625">
        <v>1.29</v>
      </c>
      <c r="N1625">
        <v>6.06</v>
      </c>
      <c r="O1625">
        <v>5.03</v>
      </c>
    </row>
    <row r="1626" spans="1:15" x14ac:dyDescent="0.3">
      <c r="A1626" s="3">
        <v>45200</v>
      </c>
      <c r="B1626" t="s">
        <v>17</v>
      </c>
      <c r="C1626" t="s">
        <v>35</v>
      </c>
      <c r="D1626" t="s">
        <v>75</v>
      </c>
      <c r="E1626" t="s">
        <v>93</v>
      </c>
      <c r="F1626">
        <v>25951</v>
      </c>
      <c r="G1626">
        <v>1528</v>
      </c>
      <c r="H1626">
        <v>773.08</v>
      </c>
      <c r="I1626">
        <v>110</v>
      </c>
      <c r="J1626">
        <v>17291.11</v>
      </c>
      <c r="K1626">
        <v>5.89</v>
      </c>
      <c r="L1626">
        <v>7.2</v>
      </c>
      <c r="M1626">
        <v>0.51</v>
      </c>
      <c r="N1626">
        <v>7.03</v>
      </c>
      <c r="O1626">
        <v>22.37</v>
      </c>
    </row>
    <row r="1627" spans="1:15" x14ac:dyDescent="0.3">
      <c r="A1627" s="3">
        <v>45322</v>
      </c>
      <c r="B1627" t="s">
        <v>17</v>
      </c>
      <c r="C1627" t="s">
        <v>56</v>
      </c>
      <c r="D1627" t="s">
        <v>73</v>
      </c>
      <c r="E1627" t="s">
        <v>103</v>
      </c>
      <c r="F1627">
        <v>56947</v>
      </c>
      <c r="G1627">
        <v>1945</v>
      </c>
      <c r="H1627">
        <v>1416.47</v>
      </c>
      <c r="I1627">
        <v>233</v>
      </c>
      <c r="J1627">
        <v>1617.95</v>
      </c>
      <c r="K1627">
        <v>3.42</v>
      </c>
      <c r="L1627">
        <v>11.98</v>
      </c>
      <c r="M1627">
        <v>0.73</v>
      </c>
      <c r="N1627">
        <v>6.08</v>
      </c>
      <c r="O1627">
        <v>1.1399999999999999</v>
      </c>
    </row>
    <row r="1628" spans="1:15" x14ac:dyDescent="0.3">
      <c r="A1628" s="3">
        <v>45233</v>
      </c>
      <c r="B1628" t="s">
        <v>17</v>
      </c>
      <c r="C1628" t="s">
        <v>64</v>
      </c>
      <c r="D1628" t="s">
        <v>75</v>
      </c>
      <c r="E1628" t="s">
        <v>103</v>
      </c>
      <c r="F1628">
        <v>21431</v>
      </c>
      <c r="G1628">
        <v>370</v>
      </c>
      <c r="H1628">
        <v>1373.17</v>
      </c>
      <c r="I1628">
        <v>65</v>
      </c>
      <c r="J1628">
        <v>11924.38</v>
      </c>
      <c r="K1628">
        <v>1.73</v>
      </c>
      <c r="L1628">
        <v>17.57</v>
      </c>
      <c r="M1628">
        <v>3.71</v>
      </c>
      <c r="N1628">
        <v>21.13</v>
      </c>
      <c r="O1628">
        <v>8.68</v>
      </c>
    </row>
    <row r="1629" spans="1:15" x14ac:dyDescent="0.3">
      <c r="A1629" s="3">
        <v>45332</v>
      </c>
      <c r="B1629" t="s">
        <v>17</v>
      </c>
      <c r="C1629" t="s">
        <v>44</v>
      </c>
      <c r="D1629" t="s">
        <v>74</v>
      </c>
      <c r="E1629" t="s">
        <v>98</v>
      </c>
      <c r="F1629">
        <v>60294</v>
      </c>
      <c r="G1629">
        <v>7772</v>
      </c>
      <c r="H1629">
        <v>24878.33</v>
      </c>
      <c r="I1629">
        <v>310</v>
      </c>
      <c r="J1629">
        <v>48873.2</v>
      </c>
      <c r="K1629">
        <v>12.89</v>
      </c>
      <c r="L1629">
        <v>3.99</v>
      </c>
      <c r="M1629">
        <v>3.2</v>
      </c>
      <c r="N1629">
        <v>80.25</v>
      </c>
      <c r="O1629">
        <v>1.96</v>
      </c>
    </row>
    <row r="1630" spans="1:15" x14ac:dyDescent="0.3">
      <c r="A1630" s="3">
        <v>45202</v>
      </c>
      <c r="B1630" t="s">
        <v>17</v>
      </c>
      <c r="C1630" t="s">
        <v>57</v>
      </c>
      <c r="D1630" t="s">
        <v>73</v>
      </c>
      <c r="E1630" t="s">
        <v>80</v>
      </c>
      <c r="F1630">
        <v>117671</v>
      </c>
      <c r="G1630">
        <v>15014</v>
      </c>
      <c r="H1630">
        <v>55195.02</v>
      </c>
      <c r="I1630">
        <v>1900</v>
      </c>
      <c r="J1630">
        <v>95790.13</v>
      </c>
      <c r="K1630">
        <v>12.76</v>
      </c>
      <c r="L1630">
        <v>12.65</v>
      </c>
      <c r="M1630">
        <v>3.68</v>
      </c>
      <c r="N1630">
        <v>29.05</v>
      </c>
      <c r="O1630">
        <v>1.74</v>
      </c>
    </row>
    <row r="1631" spans="1:15" x14ac:dyDescent="0.3">
      <c r="A1631" s="3">
        <v>45378</v>
      </c>
      <c r="B1631" t="s">
        <v>17</v>
      </c>
      <c r="C1631" t="s">
        <v>49</v>
      </c>
      <c r="D1631" t="s">
        <v>75</v>
      </c>
      <c r="E1631" t="s">
        <v>91</v>
      </c>
      <c r="F1631">
        <v>3113</v>
      </c>
      <c r="G1631">
        <v>397</v>
      </c>
      <c r="H1631">
        <v>1342.4</v>
      </c>
      <c r="I1631">
        <v>85</v>
      </c>
      <c r="J1631">
        <v>3005.6</v>
      </c>
      <c r="K1631">
        <v>12.75</v>
      </c>
      <c r="L1631">
        <v>21.41</v>
      </c>
      <c r="M1631">
        <v>3.38</v>
      </c>
      <c r="N1631">
        <v>15.79</v>
      </c>
      <c r="O1631">
        <v>2.2400000000000002</v>
      </c>
    </row>
    <row r="1632" spans="1:15" x14ac:dyDescent="0.3">
      <c r="A1632" s="3">
        <v>45230</v>
      </c>
      <c r="B1632" t="s">
        <v>17</v>
      </c>
      <c r="C1632" t="s">
        <v>39</v>
      </c>
      <c r="D1632" t="s">
        <v>74</v>
      </c>
      <c r="E1632" t="s">
        <v>88</v>
      </c>
      <c r="F1632">
        <v>91065</v>
      </c>
      <c r="G1632">
        <v>3435</v>
      </c>
      <c r="H1632">
        <v>4356.8599999999997</v>
      </c>
      <c r="I1632">
        <v>620</v>
      </c>
      <c r="J1632">
        <v>25697.09</v>
      </c>
      <c r="K1632">
        <v>3.77</v>
      </c>
      <c r="L1632">
        <v>18.05</v>
      </c>
      <c r="M1632">
        <v>1.27</v>
      </c>
      <c r="N1632">
        <v>7.03</v>
      </c>
      <c r="O1632">
        <v>5.9</v>
      </c>
    </row>
    <row r="1633" spans="1:15" x14ac:dyDescent="0.3">
      <c r="A1633" s="3">
        <v>45377</v>
      </c>
      <c r="B1633" t="s">
        <v>17</v>
      </c>
      <c r="C1633" t="s">
        <v>62</v>
      </c>
      <c r="D1633" t="s">
        <v>75</v>
      </c>
      <c r="E1633" t="s">
        <v>101</v>
      </c>
      <c r="F1633">
        <v>111707</v>
      </c>
      <c r="G1633">
        <v>1638</v>
      </c>
      <c r="H1633">
        <v>7361.33</v>
      </c>
      <c r="I1633">
        <v>56</v>
      </c>
      <c r="J1633">
        <v>9400.8700000000008</v>
      </c>
      <c r="K1633">
        <v>1.47</v>
      </c>
      <c r="L1633">
        <v>3.42</v>
      </c>
      <c r="M1633">
        <v>4.49</v>
      </c>
      <c r="N1633">
        <v>131.44999999999999</v>
      </c>
      <c r="O1633">
        <v>1.28</v>
      </c>
    </row>
    <row r="1634" spans="1:15" x14ac:dyDescent="0.3">
      <c r="A1634" s="3">
        <v>45322</v>
      </c>
      <c r="B1634" t="s">
        <v>17</v>
      </c>
      <c r="C1634" t="s">
        <v>55</v>
      </c>
      <c r="D1634" t="s">
        <v>76</v>
      </c>
      <c r="E1634" t="s">
        <v>80</v>
      </c>
      <c r="F1634">
        <v>35648</v>
      </c>
      <c r="G1634">
        <v>2066</v>
      </c>
      <c r="H1634">
        <v>7955.39</v>
      </c>
      <c r="I1634">
        <v>279</v>
      </c>
      <c r="J1634">
        <v>50448.25</v>
      </c>
      <c r="K1634">
        <v>5.8</v>
      </c>
      <c r="L1634">
        <v>13.5</v>
      </c>
      <c r="M1634">
        <v>3.85</v>
      </c>
      <c r="N1634">
        <v>28.51</v>
      </c>
      <c r="O1634">
        <v>6.34</v>
      </c>
    </row>
    <row r="1635" spans="1:15" x14ac:dyDescent="0.3">
      <c r="A1635" s="3">
        <v>45258</v>
      </c>
      <c r="B1635" t="s">
        <v>17</v>
      </c>
      <c r="C1635" t="s">
        <v>65</v>
      </c>
      <c r="D1635" t="s">
        <v>73</v>
      </c>
      <c r="E1635" t="s">
        <v>103</v>
      </c>
      <c r="F1635">
        <v>19567</v>
      </c>
      <c r="G1635">
        <v>2725</v>
      </c>
      <c r="H1635">
        <v>1191.6500000000001</v>
      </c>
      <c r="I1635">
        <v>120</v>
      </c>
      <c r="J1635">
        <v>6458.39</v>
      </c>
      <c r="K1635">
        <v>13.93</v>
      </c>
      <c r="L1635">
        <v>4.4000000000000004</v>
      </c>
      <c r="M1635">
        <v>0.44</v>
      </c>
      <c r="N1635">
        <v>9.93</v>
      </c>
      <c r="O1635">
        <v>5.42</v>
      </c>
    </row>
    <row r="1636" spans="1:15" x14ac:dyDescent="0.3">
      <c r="A1636" s="3">
        <v>45222</v>
      </c>
      <c r="B1636" t="s">
        <v>17</v>
      </c>
      <c r="C1636" t="s">
        <v>52</v>
      </c>
      <c r="D1636" t="s">
        <v>76</v>
      </c>
      <c r="E1636" t="s">
        <v>86</v>
      </c>
      <c r="F1636">
        <v>101419</v>
      </c>
      <c r="G1636">
        <v>10349</v>
      </c>
      <c r="H1636">
        <v>41829.79</v>
      </c>
      <c r="I1636">
        <v>1214</v>
      </c>
      <c r="J1636">
        <v>149758.75</v>
      </c>
      <c r="K1636">
        <v>10.199999999999999</v>
      </c>
      <c r="L1636">
        <v>11.73</v>
      </c>
      <c r="M1636">
        <v>4.04</v>
      </c>
      <c r="N1636">
        <v>34.46</v>
      </c>
      <c r="O1636">
        <v>3.58</v>
      </c>
    </row>
    <row r="1637" spans="1:15" x14ac:dyDescent="0.3">
      <c r="A1637" s="3">
        <v>45226</v>
      </c>
      <c r="B1637" t="s">
        <v>17</v>
      </c>
      <c r="C1637" t="s">
        <v>56</v>
      </c>
      <c r="D1637" t="s">
        <v>76</v>
      </c>
      <c r="E1637" t="s">
        <v>96</v>
      </c>
      <c r="F1637">
        <v>27850</v>
      </c>
      <c r="G1637">
        <v>900</v>
      </c>
      <c r="H1637">
        <v>3330.33</v>
      </c>
      <c r="I1637">
        <v>192</v>
      </c>
      <c r="J1637">
        <v>11016.34</v>
      </c>
      <c r="K1637">
        <v>3.23</v>
      </c>
      <c r="L1637">
        <v>21.33</v>
      </c>
      <c r="M1637">
        <v>3.7</v>
      </c>
      <c r="N1637">
        <v>17.350000000000001</v>
      </c>
      <c r="O1637">
        <v>3.31</v>
      </c>
    </row>
    <row r="1638" spans="1:15" x14ac:dyDescent="0.3">
      <c r="A1638" s="3">
        <v>45294</v>
      </c>
      <c r="B1638" t="s">
        <v>17</v>
      </c>
      <c r="C1638" t="s">
        <v>43</v>
      </c>
      <c r="D1638" t="s">
        <v>73</v>
      </c>
      <c r="E1638" t="s">
        <v>90</v>
      </c>
      <c r="F1638">
        <v>83143</v>
      </c>
      <c r="G1638">
        <v>6381</v>
      </c>
      <c r="H1638">
        <v>4805.38</v>
      </c>
      <c r="I1638">
        <v>869</v>
      </c>
      <c r="J1638">
        <v>89544.17</v>
      </c>
      <c r="K1638">
        <v>7.67</v>
      </c>
      <c r="L1638">
        <v>13.62</v>
      </c>
      <c r="M1638">
        <v>0.75</v>
      </c>
      <c r="N1638">
        <v>5.53</v>
      </c>
      <c r="O1638">
        <v>18.63</v>
      </c>
    </row>
    <row r="1639" spans="1:15" x14ac:dyDescent="0.3">
      <c r="A1639" s="3">
        <v>45235</v>
      </c>
      <c r="B1639" t="s">
        <v>17</v>
      </c>
      <c r="C1639" t="s">
        <v>52</v>
      </c>
      <c r="D1639" t="s">
        <v>76</v>
      </c>
      <c r="E1639" t="s">
        <v>104</v>
      </c>
      <c r="F1639">
        <v>79447</v>
      </c>
      <c r="G1639">
        <v>2061</v>
      </c>
      <c r="H1639">
        <v>4559.8999999999996</v>
      </c>
      <c r="I1639">
        <v>192</v>
      </c>
      <c r="J1639">
        <v>20497.349999999999</v>
      </c>
      <c r="K1639">
        <v>2.59</v>
      </c>
      <c r="L1639">
        <v>9.32</v>
      </c>
      <c r="M1639">
        <v>2.21</v>
      </c>
      <c r="N1639">
        <v>23.75</v>
      </c>
      <c r="O1639">
        <v>4.5</v>
      </c>
    </row>
    <row r="1640" spans="1:15" x14ac:dyDescent="0.3">
      <c r="A1640" s="3">
        <v>45234</v>
      </c>
      <c r="B1640" t="s">
        <v>17</v>
      </c>
      <c r="C1640" t="s">
        <v>69</v>
      </c>
      <c r="D1640" t="s">
        <v>75</v>
      </c>
      <c r="E1640" t="s">
        <v>106</v>
      </c>
      <c r="F1640">
        <v>101328</v>
      </c>
      <c r="G1640">
        <v>9111</v>
      </c>
      <c r="H1640">
        <v>3961.75</v>
      </c>
      <c r="I1640">
        <v>1590</v>
      </c>
      <c r="J1640">
        <v>229020.08</v>
      </c>
      <c r="K1640">
        <v>8.99</v>
      </c>
      <c r="L1640">
        <v>17.45</v>
      </c>
      <c r="M1640">
        <v>0.43</v>
      </c>
      <c r="N1640">
        <v>2.4900000000000002</v>
      </c>
      <c r="O1640">
        <v>57.81</v>
      </c>
    </row>
    <row r="1641" spans="1:15" x14ac:dyDescent="0.3">
      <c r="A1641" s="3">
        <v>45217</v>
      </c>
      <c r="B1641" t="s">
        <v>17</v>
      </c>
      <c r="C1641" t="s">
        <v>39</v>
      </c>
      <c r="D1641" t="s">
        <v>74</v>
      </c>
      <c r="E1641" t="s">
        <v>93</v>
      </c>
      <c r="F1641">
        <v>38448</v>
      </c>
      <c r="G1641">
        <v>2234</v>
      </c>
      <c r="H1641">
        <v>1378.46</v>
      </c>
      <c r="I1641">
        <v>387</v>
      </c>
      <c r="J1641">
        <v>74017.289999999994</v>
      </c>
      <c r="K1641">
        <v>5.81</v>
      </c>
      <c r="L1641">
        <v>17.32</v>
      </c>
      <c r="M1641">
        <v>0.62</v>
      </c>
      <c r="N1641">
        <v>3.56</v>
      </c>
      <c r="O1641">
        <v>53.7</v>
      </c>
    </row>
    <row r="1642" spans="1:15" x14ac:dyDescent="0.3">
      <c r="A1642" s="3">
        <v>45344</v>
      </c>
      <c r="B1642" t="s">
        <v>17</v>
      </c>
      <c r="C1642" t="s">
        <v>37</v>
      </c>
      <c r="D1642" t="s">
        <v>73</v>
      </c>
      <c r="E1642" t="s">
        <v>90</v>
      </c>
      <c r="F1642">
        <v>140069</v>
      </c>
      <c r="G1642">
        <v>5577</v>
      </c>
      <c r="H1642">
        <v>9628.42</v>
      </c>
      <c r="I1642">
        <v>362</v>
      </c>
      <c r="J1642">
        <v>42535.92</v>
      </c>
      <c r="K1642">
        <v>3.98</v>
      </c>
      <c r="L1642">
        <v>6.49</v>
      </c>
      <c r="M1642">
        <v>1.73</v>
      </c>
      <c r="N1642">
        <v>26.6</v>
      </c>
      <c r="O1642">
        <v>4.42</v>
      </c>
    </row>
    <row r="1643" spans="1:15" x14ac:dyDescent="0.3">
      <c r="A1643" s="3">
        <v>45356</v>
      </c>
      <c r="B1643" t="s">
        <v>17</v>
      </c>
      <c r="C1643" t="s">
        <v>24</v>
      </c>
      <c r="D1643" t="s">
        <v>75</v>
      </c>
      <c r="E1643" t="s">
        <v>83</v>
      </c>
      <c r="F1643">
        <v>3221</v>
      </c>
      <c r="G1643">
        <v>88</v>
      </c>
      <c r="H1643">
        <v>163.71</v>
      </c>
      <c r="I1643">
        <v>14</v>
      </c>
      <c r="J1643">
        <v>1599.12</v>
      </c>
      <c r="K1643">
        <v>2.73</v>
      </c>
      <c r="L1643">
        <v>15.91</v>
      </c>
      <c r="M1643">
        <v>1.86</v>
      </c>
      <c r="N1643">
        <v>11.69</v>
      </c>
      <c r="O1643">
        <v>9.77</v>
      </c>
    </row>
    <row r="1644" spans="1:15" x14ac:dyDescent="0.3">
      <c r="A1644" s="3">
        <v>45312</v>
      </c>
      <c r="B1644" t="s">
        <v>17</v>
      </c>
      <c r="C1644" t="s">
        <v>60</v>
      </c>
      <c r="D1644" t="s">
        <v>74</v>
      </c>
      <c r="E1644" t="s">
        <v>93</v>
      </c>
      <c r="F1644">
        <v>44022</v>
      </c>
      <c r="G1644">
        <v>2686</v>
      </c>
      <c r="H1644">
        <v>5702.44</v>
      </c>
      <c r="I1644">
        <v>367</v>
      </c>
      <c r="J1644">
        <v>2254.71</v>
      </c>
      <c r="K1644">
        <v>6.1</v>
      </c>
      <c r="L1644">
        <v>13.66</v>
      </c>
      <c r="M1644">
        <v>2.12</v>
      </c>
      <c r="N1644">
        <v>15.54</v>
      </c>
      <c r="O1644">
        <v>0.4</v>
      </c>
    </row>
    <row r="1645" spans="1:15" x14ac:dyDescent="0.3">
      <c r="A1645" s="3">
        <v>45254</v>
      </c>
      <c r="B1645" t="s">
        <v>17</v>
      </c>
      <c r="C1645" t="s">
        <v>66</v>
      </c>
      <c r="D1645" t="s">
        <v>76</v>
      </c>
      <c r="E1645" t="s">
        <v>81</v>
      </c>
      <c r="F1645">
        <v>93061</v>
      </c>
      <c r="G1645">
        <v>1524</v>
      </c>
      <c r="H1645">
        <v>6116.05</v>
      </c>
      <c r="I1645">
        <v>68</v>
      </c>
      <c r="J1645">
        <v>9712.2199999999993</v>
      </c>
      <c r="K1645">
        <v>1.64</v>
      </c>
      <c r="L1645">
        <v>4.46</v>
      </c>
      <c r="M1645">
        <v>4.01</v>
      </c>
      <c r="N1645">
        <v>89.94</v>
      </c>
      <c r="O1645">
        <v>1.59</v>
      </c>
    </row>
    <row r="1646" spans="1:15" x14ac:dyDescent="0.3">
      <c r="A1646" s="3">
        <v>45305</v>
      </c>
      <c r="B1646" t="s">
        <v>17</v>
      </c>
      <c r="C1646" t="s">
        <v>52</v>
      </c>
      <c r="D1646" t="s">
        <v>73</v>
      </c>
      <c r="E1646" t="s">
        <v>103</v>
      </c>
      <c r="F1646">
        <v>40681</v>
      </c>
      <c r="G1646">
        <v>5630</v>
      </c>
      <c r="H1646">
        <v>8500.19</v>
      </c>
      <c r="I1646">
        <v>565</v>
      </c>
      <c r="J1646">
        <v>65505.919999999998</v>
      </c>
      <c r="K1646">
        <v>13.84</v>
      </c>
      <c r="L1646">
        <v>10.039999999999999</v>
      </c>
      <c r="M1646">
        <v>1.51</v>
      </c>
      <c r="N1646">
        <v>15.04</v>
      </c>
      <c r="O1646">
        <v>7.71</v>
      </c>
    </row>
    <row r="1647" spans="1:15" x14ac:dyDescent="0.3">
      <c r="A1647" s="3">
        <v>45255</v>
      </c>
      <c r="B1647" t="s">
        <v>17</v>
      </c>
      <c r="C1647" t="s">
        <v>27</v>
      </c>
      <c r="D1647" t="s">
        <v>76</v>
      </c>
      <c r="E1647" t="s">
        <v>79</v>
      </c>
      <c r="F1647">
        <v>116968</v>
      </c>
      <c r="G1647">
        <v>15538</v>
      </c>
      <c r="H1647">
        <v>66220.05</v>
      </c>
      <c r="I1647">
        <v>2649</v>
      </c>
      <c r="J1647">
        <v>57988.87</v>
      </c>
      <c r="K1647">
        <v>13.28</v>
      </c>
      <c r="L1647">
        <v>17.05</v>
      </c>
      <c r="M1647">
        <v>4.26</v>
      </c>
      <c r="N1647">
        <v>25</v>
      </c>
      <c r="O1647">
        <v>0.88</v>
      </c>
    </row>
    <row r="1648" spans="1:15" x14ac:dyDescent="0.3">
      <c r="A1648" s="3">
        <v>45225</v>
      </c>
      <c r="B1648" t="s">
        <v>17</v>
      </c>
      <c r="C1648" t="s">
        <v>53</v>
      </c>
      <c r="D1648" t="s">
        <v>74</v>
      </c>
      <c r="E1648" t="s">
        <v>101</v>
      </c>
      <c r="F1648">
        <v>23724</v>
      </c>
      <c r="G1648">
        <v>2420</v>
      </c>
      <c r="H1648">
        <v>5039.03</v>
      </c>
      <c r="I1648">
        <v>289</v>
      </c>
      <c r="J1648">
        <v>4214.76</v>
      </c>
      <c r="K1648">
        <v>10.199999999999999</v>
      </c>
      <c r="L1648">
        <v>11.94</v>
      </c>
      <c r="M1648">
        <v>2.08</v>
      </c>
      <c r="N1648">
        <v>17.440000000000001</v>
      </c>
      <c r="O1648">
        <v>0.84</v>
      </c>
    </row>
    <row r="1649" spans="1:15" x14ac:dyDescent="0.3">
      <c r="A1649" s="3">
        <v>45231</v>
      </c>
      <c r="B1649" t="s">
        <v>17</v>
      </c>
      <c r="C1649" t="s">
        <v>44</v>
      </c>
      <c r="D1649" t="s">
        <v>73</v>
      </c>
      <c r="E1649" t="s">
        <v>93</v>
      </c>
      <c r="F1649">
        <v>37703</v>
      </c>
      <c r="G1649">
        <v>1233</v>
      </c>
      <c r="H1649">
        <v>4489.4799999999996</v>
      </c>
      <c r="I1649">
        <v>143</v>
      </c>
      <c r="J1649">
        <v>9126.85</v>
      </c>
      <c r="K1649">
        <v>3.27</v>
      </c>
      <c r="L1649">
        <v>11.6</v>
      </c>
      <c r="M1649">
        <v>3.64</v>
      </c>
      <c r="N1649">
        <v>31.39</v>
      </c>
      <c r="O1649">
        <v>2.0299999999999998</v>
      </c>
    </row>
    <row r="1650" spans="1:15" x14ac:dyDescent="0.3">
      <c r="A1650" s="3">
        <v>45289</v>
      </c>
      <c r="B1650" t="s">
        <v>17</v>
      </c>
      <c r="C1650" t="s">
        <v>49</v>
      </c>
      <c r="D1650" t="s">
        <v>75</v>
      </c>
      <c r="E1650" t="s">
        <v>104</v>
      </c>
      <c r="F1650">
        <v>101671</v>
      </c>
      <c r="G1650">
        <v>6169</v>
      </c>
      <c r="H1650">
        <v>24077.84</v>
      </c>
      <c r="I1650">
        <v>1062</v>
      </c>
      <c r="J1650">
        <v>61703.8</v>
      </c>
      <c r="K1650">
        <v>6.07</v>
      </c>
      <c r="L1650">
        <v>17.22</v>
      </c>
      <c r="M1650">
        <v>3.9</v>
      </c>
      <c r="N1650">
        <v>22.67</v>
      </c>
      <c r="O1650">
        <v>2.56</v>
      </c>
    </row>
    <row r="1651" spans="1:15" x14ac:dyDescent="0.3">
      <c r="A1651" s="3">
        <v>45280</v>
      </c>
      <c r="B1651" t="s">
        <v>17</v>
      </c>
      <c r="C1651" t="s">
        <v>62</v>
      </c>
      <c r="D1651" t="s">
        <v>76</v>
      </c>
      <c r="E1651" t="s">
        <v>96</v>
      </c>
      <c r="F1651">
        <v>113561</v>
      </c>
      <c r="G1651">
        <v>2502</v>
      </c>
      <c r="H1651">
        <v>3585.85</v>
      </c>
      <c r="I1651">
        <v>512</v>
      </c>
      <c r="J1651">
        <v>60625.83</v>
      </c>
      <c r="K1651">
        <v>2.2000000000000002</v>
      </c>
      <c r="L1651">
        <v>20.46</v>
      </c>
      <c r="M1651">
        <v>1.43</v>
      </c>
      <c r="N1651">
        <v>7</v>
      </c>
      <c r="O1651">
        <v>16.91</v>
      </c>
    </row>
    <row r="1652" spans="1:15" x14ac:dyDescent="0.3">
      <c r="A1652" s="3">
        <v>45263</v>
      </c>
      <c r="B1652" t="s">
        <v>17</v>
      </c>
      <c r="C1652" t="s">
        <v>59</v>
      </c>
      <c r="D1652" t="s">
        <v>75</v>
      </c>
      <c r="E1652" t="s">
        <v>86</v>
      </c>
      <c r="F1652">
        <v>37655</v>
      </c>
      <c r="G1652">
        <v>3101</v>
      </c>
      <c r="H1652">
        <v>8823.01</v>
      </c>
      <c r="I1652">
        <v>308</v>
      </c>
      <c r="J1652">
        <v>50014.85</v>
      </c>
      <c r="K1652">
        <v>8.24</v>
      </c>
      <c r="L1652">
        <v>9.93</v>
      </c>
      <c r="M1652">
        <v>2.85</v>
      </c>
      <c r="N1652">
        <v>28.65</v>
      </c>
      <c r="O1652">
        <v>5.67</v>
      </c>
    </row>
    <row r="1653" spans="1:15" x14ac:dyDescent="0.3">
      <c r="A1653" s="3">
        <v>45365</v>
      </c>
      <c r="B1653" t="s">
        <v>17</v>
      </c>
      <c r="C1653" t="s">
        <v>56</v>
      </c>
      <c r="D1653" t="s">
        <v>75</v>
      </c>
      <c r="E1653" t="s">
        <v>86</v>
      </c>
      <c r="F1653">
        <v>73605</v>
      </c>
      <c r="G1653">
        <v>5952</v>
      </c>
      <c r="H1653">
        <v>5229.82</v>
      </c>
      <c r="I1653">
        <v>324</v>
      </c>
      <c r="J1653">
        <v>35538.76</v>
      </c>
      <c r="K1653">
        <v>8.09</v>
      </c>
      <c r="L1653">
        <v>5.44</v>
      </c>
      <c r="M1653">
        <v>0.88</v>
      </c>
      <c r="N1653">
        <v>16.14</v>
      </c>
      <c r="O1653">
        <v>6.8</v>
      </c>
    </row>
    <row r="1654" spans="1:15" x14ac:dyDescent="0.3">
      <c r="A1654" s="3">
        <v>45263</v>
      </c>
      <c r="B1654" t="s">
        <v>17</v>
      </c>
      <c r="C1654" t="s">
        <v>53</v>
      </c>
      <c r="D1654" t="s">
        <v>75</v>
      </c>
      <c r="E1654" t="s">
        <v>77</v>
      </c>
      <c r="F1654">
        <v>23085</v>
      </c>
      <c r="G1654">
        <v>3250</v>
      </c>
      <c r="H1654">
        <v>5408.79</v>
      </c>
      <c r="I1654">
        <v>634</v>
      </c>
      <c r="J1654">
        <v>97635.14</v>
      </c>
      <c r="K1654">
        <v>14.08</v>
      </c>
      <c r="L1654">
        <v>19.510000000000002</v>
      </c>
      <c r="M1654">
        <v>1.66</v>
      </c>
      <c r="N1654">
        <v>8.5299999999999994</v>
      </c>
      <c r="O1654">
        <v>18.05</v>
      </c>
    </row>
    <row r="1655" spans="1:15" x14ac:dyDescent="0.3">
      <c r="A1655" s="3">
        <v>45353</v>
      </c>
      <c r="B1655" t="s">
        <v>17</v>
      </c>
      <c r="C1655" t="s">
        <v>57</v>
      </c>
      <c r="D1655" t="s">
        <v>73</v>
      </c>
      <c r="E1655" t="s">
        <v>93</v>
      </c>
      <c r="F1655">
        <v>146069</v>
      </c>
      <c r="G1655">
        <v>5979</v>
      </c>
      <c r="H1655">
        <v>3282.45</v>
      </c>
      <c r="I1655">
        <v>295</v>
      </c>
      <c r="J1655">
        <v>43381.61</v>
      </c>
      <c r="K1655">
        <v>4.09</v>
      </c>
      <c r="L1655">
        <v>4.93</v>
      </c>
      <c r="M1655">
        <v>0.55000000000000004</v>
      </c>
      <c r="N1655">
        <v>11.13</v>
      </c>
      <c r="O1655">
        <v>13.22</v>
      </c>
    </row>
    <row r="1656" spans="1:15" x14ac:dyDescent="0.3">
      <c r="A1656" s="3">
        <v>45376</v>
      </c>
      <c r="B1656" t="s">
        <v>17</v>
      </c>
      <c r="C1656" t="s">
        <v>38</v>
      </c>
      <c r="D1656" t="s">
        <v>76</v>
      </c>
      <c r="E1656" t="s">
        <v>102</v>
      </c>
      <c r="F1656">
        <v>75690</v>
      </c>
      <c r="G1656">
        <v>2569</v>
      </c>
      <c r="H1656">
        <v>4938.16</v>
      </c>
      <c r="I1656">
        <v>321</v>
      </c>
      <c r="J1656">
        <v>47015.68</v>
      </c>
      <c r="K1656">
        <v>3.39</v>
      </c>
      <c r="L1656">
        <v>12.5</v>
      </c>
      <c r="M1656">
        <v>1.92</v>
      </c>
      <c r="N1656">
        <v>15.38</v>
      </c>
      <c r="O1656">
        <v>9.52</v>
      </c>
    </row>
    <row r="1657" spans="1:15" x14ac:dyDescent="0.3">
      <c r="A1657" s="3">
        <v>45368</v>
      </c>
      <c r="B1657" t="s">
        <v>17</v>
      </c>
      <c r="C1657" t="s">
        <v>51</v>
      </c>
      <c r="D1657" t="s">
        <v>75</v>
      </c>
      <c r="E1657" t="s">
        <v>95</v>
      </c>
      <c r="F1657">
        <v>8031</v>
      </c>
      <c r="G1657">
        <v>172</v>
      </c>
      <c r="H1657">
        <v>355.37</v>
      </c>
      <c r="I1657">
        <v>21</v>
      </c>
      <c r="J1657">
        <v>2319.69</v>
      </c>
      <c r="K1657">
        <v>2.14</v>
      </c>
      <c r="L1657">
        <v>12.21</v>
      </c>
      <c r="M1657">
        <v>2.0699999999999998</v>
      </c>
      <c r="N1657">
        <v>16.920000000000002</v>
      </c>
      <c r="O1657">
        <v>6.53</v>
      </c>
    </row>
    <row r="1658" spans="1:15" x14ac:dyDescent="0.3">
      <c r="A1658" s="3">
        <v>45252</v>
      </c>
      <c r="B1658" t="s">
        <v>17</v>
      </c>
      <c r="C1658" t="s">
        <v>31</v>
      </c>
      <c r="D1658" t="s">
        <v>74</v>
      </c>
      <c r="E1658" t="s">
        <v>94</v>
      </c>
      <c r="F1658">
        <v>80075</v>
      </c>
      <c r="G1658">
        <v>9902</v>
      </c>
      <c r="H1658">
        <v>10930.63</v>
      </c>
      <c r="I1658">
        <v>1816</v>
      </c>
      <c r="J1658">
        <v>254442.11</v>
      </c>
      <c r="K1658">
        <v>12.37</v>
      </c>
      <c r="L1658">
        <v>18.34</v>
      </c>
      <c r="M1658">
        <v>1.1000000000000001</v>
      </c>
      <c r="N1658">
        <v>6.02</v>
      </c>
      <c r="O1658">
        <v>23.28</v>
      </c>
    </row>
    <row r="1659" spans="1:15" x14ac:dyDescent="0.3">
      <c r="A1659" s="3">
        <v>45355</v>
      </c>
      <c r="B1659" t="s">
        <v>17</v>
      </c>
      <c r="C1659" t="s">
        <v>54</v>
      </c>
      <c r="D1659" t="s">
        <v>73</v>
      </c>
      <c r="E1659" t="s">
        <v>89</v>
      </c>
      <c r="F1659">
        <v>136724</v>
      </c>
      <c r="G1659">
        <v>11703</v>
      </c>
      <c r="H1659">
        <v>38246.160000000003</v>
      </c>
      <c r="I1659">
        <v>1267</v>
      </c>
      <c r="J1659">
        <v>40528.199999999997</v>
      </c>
      <c r="K1659">
        <v>8.56</v>
      </c>
      <c r="L1659">
        <v>10.83</v>
      </c>
      <c r="M1659">
        <v>3.27</v>
      </c>
      <c r="N1659">
        <v>30.19</v>
      </c>
      <c r="O1659">
        <v>1.06</v>
      </c>
    </row>
    <row r="1660" spans="1:15" x14ac:dyDescent="0.3">
      <c r="A1660" s="3">
        <v>45248</v>
      </c>
      <c r="B1660" t="s">
        <v>17</v>
      </c>
      <c r="C1660" t="s">
        <v>29</v>
      </c>
      <c r="D1660" t="s">
        <v>75</v>
      </c>
      <c r="E1660" t="s">
        <v>96</v>
      </c>
      <c r="F1660">
        <v>134568</v>
      </c>
      <c r="G1660">
        <v>13663</v>
      </c>
      <c r="H1660">
        <v>34856.449999999997</v>
      </c>
      <c r="I1660">
        <v>2069</v>
      </c>
      <c r="J1660">
        <v>146712.29999999999</v>
      </c>
      <c r="K1660">
        <v>10.15</v>
      </c>
      <c r="L1660">
        <v>15.14</v>
      </c>
      <c r="M1660">
        <v>2.5499999999999998</v>
      </c>
      <c r="N1660">
        <v>16.850000000000001</v>
      </c>
      <c r="O1660">
        <v>4.21</v>
      </c>
    </row>
    <row r="1661" spans="1:15" x14ac:dyDescent="0.3">
      <c r="A1661" s="3">
        <v>45275</v>
      </c>
      <c r="B1661" t="s">
        <v>17</v>
      </c>
      <c r="C1661" t="s">
        <v>61</v>
      </c>
      <c r="D1661" t="s">
        <v>75</v>
      </c>
      <c r="E1661" t="s">
        <v>77</v>
      </c>
      <c r="F1661">
        <v>103695</v>
      </c>
      <c r="G1661">
        <v>14153</v>
      </c>
      <c r="H1661">
        <v>39744.69</v>
      </c>
      <c r="I1661">
        <v>654</v>
      </c>
      <c r="J1661">
        <v>60633.5</v>
      </c>
      <c r="K1661">
        <v>13.65</v>
      </c>
      <c r="L1661">
        <v>4.62</v>
      </c>
      <c r="M1661">
        <v>2.81</v>
      </c>
      <c r="N1661">
        <v>60.77</v>
      </c>
      <c r="O1661">
        <v>1.53</v>
      </c>
    </row>
    <row r="1662" spans="1:15" x14ac:dyDescent="0.3">
      <c r="A1662" s="3">
        <v>45261</v>
      </c>
      <c r="B1662" t="s">
        <v>17</v>
      </c>
      <c r="C1662" t="s">
        <v>56</v>
      </c>
      <c r="D1662" t="s">
        <v>76</v>
      </c>
      <c r="E1662" t="s">
        <v>90</v>
      </c>
      <c r="F1662">
        <v>15304</v>
      </c>
      <c r="G1662">
        <v>1754</v>
      </c>
      <c r="H1662">
        <v>6412.54</v>
      </c>
      <c r="I1662">
        <v>217</v>
      </c>
      <c r="J1662">
        <v>38946.239999999998</v>
      </c>
      <c r="K1662">
        <v>11.46</v>
      </c>
      <c r="L1662">
        <v>12.37</v>
      </c>
      <c r="M1662">
        <v>3.66</v>
      </c>
      <c r="N1662">
        <v>29.55</v>
      </c>
      <c r="O1662">
        <v>6.07</v>
      </c>
    </row>
    <row r="1663" spans="1:15" x14ac:dyDescent="0.3">
      <c r="A1663" s="3">
        <v>45298</v>
      </c>
      <c r="B1663" t="s">
        <v>17</v>
      </c>
      <c r="C1663" t="s">
        <v>34</v>
      </c>
      <c r="D1663" t="s">
        <v>75</v>
      </c>
      <c r="E1663" t="s">
        <v>91</v>
      </c>
      <c r="F1663">
        <v>130731</v>
      </c>
      <c r="G1663">
        <v>5727</v>
      </c>
      <c r="H1663">
        <v>11931.94</v>
      </c>
      <c r="I1663">
        <v>1149</v>
      </c>
      <c r="J1663">
        <v>206555.8</v>
      </c>
      <c r="K1663">
        <v>4.38</v>
      </c>
      <c r="L1663">
        <v>20.059999999999999</v>
      </c>
      <c r="M1663">
        <v>2.08</v>
      </c>
      <c r="N1663">
        <v>10.38</v>
      </c>
      <c r="O1663">
        <v>17.309999999999999</v>
      </c>
    </row>
    <row r="1664" spans="1:15" x14ac:dyDescent="0.3">
      <c r="A1664" s="3">
        <v>45261</v>
      </c>
      <c r="B1664" t="s">
        <v>17</v>
      </c>
      <c r="C1664" t="s">
        <v>62</v>
      </c>
      <c r="D1664" t="s">
        <v>75</v>
      </c>
      <c r="E1664" t="s">
        <v>98</v>
      </c>
      <c r="F1664">
        <v>30555</v>
      </c>
      <c r="G1664">
        <v>3190</v>
      </c>
      <c r="H1664">
        <v>12510.61</v>
      </c>
      <c r="I1664">
        <v>149</v>
      </c>
      <c r="J1664">
        <v>25877.43</v>
      </c>
      <c r="K1664">
        <v>10.44</v>
      </c>
      <c r="L1664">
        <v>4.67</v>
      </c>
      <c r="M1664">
        <v>3.92</v>
      </c>
      <c r="N1664">
        <v>83.96</v>
      </c>
      <c r="O1664">
        <v>2.0699999999999998</v>
      </c>
    </row>
    <row r="1665" spans="1:15" x14ac:dyDescent="0.3">
      <c r="A1665" s="3">
        <v>45363</v>
      </c>
      <c r="B1665" t="s">
        <v>17</v>
      </c>
      <c r="C1665" t="s">
        <v>29</v>
      </c>
      <c r="D1665" t="s">
        <v>75</v>
      </c>
      <c r="E1665" t="s">
        <v>80</v>
      </c>
      <c r="F1665">
        <v>131962</v>
      </c>
      <c r="G1665">
        <v>6794</v>
      </c>
      <c r="H1665">
        <v>7685.1</v>
      </c>
      <c r="I1665">
        <v>512</v>
      </c>
      <c r="J1665">
        <v>44289.98</v>
      </c>
      <c r="K1665">
        <v>5.15</v>
      </c>
      <c r="L1665">
        <v>7.54</v>
      </c>
      <c r="M1665">
        <v>1.1299999999999999</v>
      </c>
      <c r="N1665">
        <v>15.01</v>
      </c>
      <c r="O1665">
        <v>5.76</v>
      </c>
    </row>
    <row r="1666" spans="1:15" x14ac:dyDescent="0.3">
      <c r="A1666" s="3">
        <v>45335</v>
      </c>
      <c r="B1666" t="s">
        <v>17</v>
      </c>
      <c r="C1666" t="s">
        <v>67</v>
      </c>
      <c r="D1666" t="s">
        <v>76</v>
      </c>
      <c r="E1666" t="s">
        <v>95</v>
      </c>
      <c r="F1666">
        <v>19615</v>
      </c>
      <c r="G1666">
        <v>812</v>
      </c>
      <c r="H1666">
        <v>1392.03</v>
      </c>
      <c r="I1666">
        <v>45</v>
      </c>
      <c r="J1666">
        <v>2823.95</v>
      </c>
      <c r="K1666">
        <v>4.1399999999999997</v>
      </c>
      <c r="L1666">
        <v>5.54</v>
      </c>
      <c r="M1666">
        <v>1.71</v>
      </c>
      <c r="N1666">
        <v>30.93</v>
      </c>
      <c r="O1666">
        <v>2.0299999999999998</v>
      </c>
    </row>
    <row r="1667" spans="1:15" x14ac:dyDescent="0.3">
      <c r="A1667" s="3">
        <v>45292</v>
      </c>
      <c r="B1667" t="s">
        <v>17</v>
      </c>
      <c r="C1667" t="s">
        <v>23</v>
      </c>
      <c r="D1667" t="s">
        <v>75</v>
      </c>
      <c r="E1667" t="s">
        <v>101</v>
      </c>
      <c r="F1667">
        <v>4163</v>
      </c>
      <c r="G1667">
        <v>366</v>
      </c>
      <c r="H1667">
        <v>809.45</v>
      </c>
      <c r="I1667">
        <v>35</v>
      </c>
      <c r="J1667">
        <v>5269.54</v>
      </c>
      <c r="K1667">
        <v>8.7899999999999991</v>
      </c>
      <c r="L1667">
        <v>9.56</v>
      </c>
      <c r="M1667">
        <v>2.21</v>
      </c>
      <c r="N1667">
        <v>23.13</v>
      </c>
      <c r="O1667">
        <v>6.51</v>
      </c>
    </row>
    <row r="1668" spans="1:15" x14ac:dyDescent="0.3">
      <c r="A1668" s="3">
        <v>45233</v>
      </c>
      <c r="B1668" t="s">
        <v>17</v>
      </c>
      <c r="C1668" t="s">
        <v>69</v>
      </c>
      <c r="D1668" t="s">
        <v>74</v>
      </c>
      <c r="E1668" t="s">
        <v>100</v>
      </c>
      <c r="F1668">
        <v>83961</v>
      </c>
      <c r="G1668">
        <v>11297</v>
      </c>
      <c r="H1668">
        <v>39571.54</v>
      </c>
      <c r="I1668">
        <v>1051</v>
      </c>
      <c r="J1668">
        <v>157824.70000000001</v>
      </c>
      <c r="K1668">
        <v>13.46</v>
      </c>
      <c r="L1668">
        <v>9.3000000000000007</v>
      </c>
      <c r="M1668">
        <v>3.5</v>
      </c>
      <c r="N1668">
        <v>37.65</v>
      </c>
      <c r="O1668">
        <v>3.99</v>
      </c>
    </row>
    <row r="1669" spans="1:15" x14ac:dyDescent="0.3">
      <c r="A1669" s="3">
        <v>45345</v>
      </c>
      <c r="B1669" t="s">
        <v>17</v>
      </c>
      <c r="C1669" t="s">
        <v>45</v>
      </c>
      <c r="D1669" t="s">
        <v>73</v>
      </c>
      <c r="E1669" t="s">
        <v>81</v>
      </c>
      <c r="F1669">
        <v>102407</v>
      </c>
      <c r="G1669">
        <v>2768</v>
      </c>
      <c r="H1669">
        <v>2586.15</v>
      </c>
      <c r="I1669">
        <v>264</v>
      </c>
      <c r="J1669">
        <v>42900.52</v>
      </c>
      <c r="K1669">
        <v>2.7</v>
      </c>
      <c r="L1669">
        <v>9.5399999999999991</v>
      </c>
      <c r="M1669">
        <v>0.93</v>
      </c>
      <c r="N1669">
        <v>9.8000000000000007</v>
      </c>
      <c r="O1669">
        <v>16.59</v>
      </c>
    </row>
    <row r="1670" spans="1:15" x14ac:dyDescent="0.3">
      <c r="A1670" s="3">
        <v>45293</v>
      </c>
      <c r="B1670" t="s">
        <v>17</v>
      </c>
      <c r="C1670" t="s">
        <v>31</v>
      </c>
      <c r="D1670" t="s">
        <v>75</v>
      </c>
      <c r="E1670" t="s">
        <v>104</v>
      </c>
      <c r="F1670">
        <v>111326</v>
      </c>
      <c r="G1670">
        <v>4533</v>
      </c>
      <c r="H1670">
        <v>2988.78</v>
      </c>
      <c r="I1670">
        <v>249</v>
      </c>
      <c r="J1670">
        <v>42941.36</v>
      </c>
      <c r="K1670">
        <v>4.07</v>
      </c>
      <c r="L1670">
        <v>5.49</v>
      </c>
      <c r="M1670">
        <v>0.66</v>
      </c>
      <c r="N1670">
        <v>12</v>
      </c>
      <c r="O1670">
        <v>14.37</v>
      </c>
    </row>
    <row r="1671" spans="1:15" x14ac:dyDescent="0.3">
      <c r="A1671" s="3">
        <v>45374</v>
      </c>
      <c r="B1671" t="s">
        <v>17</v>
      </c>
      <c r="C1671" t="s">
        <v>69</v>
      </c>
      <c r="D1671" t="s">
        <v>76</v>
      </c>
      <c r="E1671" t="s">
        <v>101</v>
      </c>
      <c r="F1671">
        <v>144224</v>
      </c>
      <c r="G1671">
        <v>13975</v>
      </c>
      <c r="H1671">
        <v>20097.79</v>
      </c>
      <c r="I1671">
        <v>1893</v>
      </c>
      <c r="J1671">
        <v>204213.1</v>
      </c>
      <c r="K1671">
        <v>9.69</v>
      </c>
      <c r="L1671">
        <v>13.55</v>
      </c>
      <c r="M1671">
        <v>1.44</v>
      </c>
      <c r="N1671">
        <v>10.62</v>
      </c>
      <c r="O1671">
        <v>10.16</v>
      </c>
    </row>
    <row r="1672" spans="1:15" x14ac:dyDescent="0.3">
      <c r="A1672" s="3">
        <v>45320</v>
      </c>
      <c r="B1672" t="s">
        <v>17</v>
      </c>
      <c r="C1672" t="s">
        <v>58</v>
      </c>
      <c r="D1672" t="s">
        <v>74</v>
      </c>
      <c r="E1672" t="s">
        <v>106</v>
      </c>
      <c r="F1672">
        <v>46290</v>
      </c>
      <c r="G1672">
        <v>4630</v>
      </c>
      <c r="H1672">
        <v>6278.6</v>
      </c>
      <c r="I1672">
        <v>899</v>
      </c>
      <c r="J1672">
        <v>58728.86</v>
      </c>
      <c r="K1672">
        <v>10</v>
      </c>
      <c r="L1672">
        <v>19.420000000000002</v>
      </c>
      <c r="M1672">
        <v>1.36</v>
      </c>
      <c r="N1672">
        <v>6.98</v>
      </c>
      <c r="O1672">
        <v>9.35</v>
      </c>
    </row>
    <row r="1673" spans="1:15" x14ac:dyDescent="0.3">
      <c r="A1673" s="3">
        <v>45204</v>
      </c>
      <c r="B1673" t="s">
        <v>17</v>
      </c>
      <c r="C1673" t="s">
        <v>55</v>
      </c>
      <c r="D1673" t="s">
        <v>73</v>
      </c>
      <c r="E1673" t="s">
        <v>97</v>
      </c>
      <c r="F1673">
        <v>20134</v>
      </c>
      <c r="G1673">
        <v>2127</v>
      </c>
      <c r="H1673">
        <v>991.42</v>
      </c>
      <c r="I1673">
        <v>214</v>
      </c>
      <c r="J1673">
        <v>15746.85</v>
      </c>
      <c r="K1673">
        <v>10.56</v>
      </c>
      <c r="L1673">
        <v>10.06</v>
      </c>
      <c r="M1673">
        <v>0.47</v>
      </c>
      <c r="N1673">
        <v>4.63</v>
      </c>
      <c r="O1673">
        <v>15.88</v>
      </c>
    </row>
    <row r="1674" spans="1:15" x14ac:dyDescent="0.3">
      <c r="A1674" s="3">
        <v>45203</v>
      </c>
      <c r="B1674" t="s">
        <v>17</v>
      </c>
      <c r="C1674" t="s">
        <v>51</v>
      </c>
      <c r="D1674" t="s">
        <v>76</v>
      </c>
      <c r="E1674" t="s">
        <v>77</v>
      </c>
      <c r="F1674">
        <v>18703</v>
      </c>
      <c r="G1674">
        <v>1567</v>
      </c>
      <c r="H1674">
        <v>1094.1099999999999</v>
      </c>
      <c r="I1674">
        <v>282</v>
      </c>
      <c r="J1674">
        <v>13385.77</v>
      </c>
      <c r="K1674">
        <v>8.3800000000000008</v>
      </c>
      <c r="L1674">
        <v>18</v>
      </c>
      <c r="M1674">
        <v>0.7</v>
      </c>
      <c r="N1674">
        <v>3.88</v>
      </c>
      <c r="O1674">
        <v>12.23</v>
      </c>
    </row>
    <row r="1675" spans="1:15" x14ac:dyDescent="0.3">
      <c r="A1675" s="3">
        <v>45255</v>
      </c>
      <c r="B1675" t="s">
        <v>17</v>
      </c>
      <c r="C1675" t="s">
        <v>25</v>
      </c>
      <c r="D1675" t="s">
        <v>76</v>
      </c>
      <c r="E1675" t="s">
        <v>88</v>
      </c>
      <c r="F1675">
        <v>69730</v>
      </c>
      <c r="G1675">
        <v>7194</v>
      </c>
      <c r="H1675">
        <v>26568.66</v>
      </c>
      <c r="I1675">
        <v>983</v>
      </c>
      <c r="J1675">
        <v>146931.20000000001</v>
      </c>
      <c r="K1675">
        <v>10.32</v>
      </c>
      <c r="L1675">
        <v>13.66</v>
      </c>
      <c r="M1675">
        <v>3.69</v>
      </c>
      <c r="N1675">
        <v>27.03</v>
      </c>
      <c r="O1675">
        <v>5.53</v>
      </c>
    </row>
    <row r="1676" spans="1:15" x14ac:dyDescent="0.3">
      <c r="A1676" s="3">
        <v>45215</v>
      </c>
      <c r="B1676" t="s">
        <v>17</v>
      </c>
      <c r="C1676" t="s">
        <v>34</v>
      </c>
      <c r="D1676" t="s">
        <v>73</v>
      </c>
      <c r="E1676" t="s">
        <v>77</v>
      </c>
      <c r="F1676">
        <v>11440</v>
      </c>
      <c r="G1676">
        <v>1155</v>
      </c>
      <c r="H1676">
        <v>2145.61</v>
      </c>
      <c r="I1676">
        <v>212</v>
      </c>
      <c r="J1676">
        <v>13242.95</v>
      </c>
      <c r="K1676">
        <v>10.1</v>
      </c>
      <c r="L1676">
        <v>18.350000000000001</v>
      </c>
      <c r="M1676">
        <v>1.86</v>
      </c>
      <c r="N1676">
        <v>10.119999999999999</v>
      </c>
      <c r="O1676">
        <v>6.17</v>
      </c>
    </row>
    <row r="1677" spans="1:15" x14ac:dyDescent="0.3">
      <c r="A1677" s="3">
        <v>45329</v>
      </c>
      <c r="B1677" t="s">
        <v>17</v>
      </c>
      <c r="C1677" t="s">
        <v>32</v>
      </c>
      <c r="D1677" t="s">
        <v>73</v>
      </c>
      <c r="E1677" t="s">
        <v>89</v>
      </c>
      <c r="F1677">
        <v>105326</v>
      </c>
      <c r="G1677">
        <v>9250</v>
      </c>
      <c r="H1677">
        <v>31969.21</v>
      </c>
      <c r="I1677">
        <v>943</v>
      </c>
      <c r="J1677">
        <v>60389.42</v>
      </c>
      <c r="K1677">
        <v>8.7799999999999994</v>
      </c>
      <c r="L1677">
        <v>10.19</v>
      </c>
      <c r="M1677">
        <v>3.46</v>
      </c>
      <c r="N1677">
        <v>33.9</v>
      </c>
      <c r="O1677">
        <v>1.89</v>
      </c>
    </row>
    <row r="1678" spans="1:15" x14ac:dyDescent="0.3">
      <c r="A1678" s="3">
        <v>45360</v>
      </c>
      <c r="B1678" t="s">
        <v>17</v>
      </c>
      <c r="C1678" t="s">
        <v>41</v>
      </c>
      <c r="D1678" t="s">
        <v>76</v>
      </c>
      <c r="E1678" t="s">
        <v>89</v>
      </c>
      <c r="F1678">
        <v>76101</v>
      </c>
      <c r="G1678">
        <v>5449</v>
      </c>
      <c r="H1678">
        <v>20453.64</v>
      </c>
      <c r="I1678">
        <v>1126</v>
      </c>
      <c r="J1678">
        <v>125313.96</v>
      </c>
      <c r="K1678">
        <v>7.16</v>
      </c>
      <c r="L1678">
        <v>20.66</v>
      </c>
      <c r="M1678">
        <v>3.75</v>
      </c>
      <c r="N1678">
        <v>18.16</v>
      </c>
      <c r="O1678">
        <v>6.13</v>
      </c>
    </row>
    <row r="1679" spans="1:15" x14ac:dyDescent="0.3">
      <c r="A1679" s="3">
        <v>45306</v>
      </c>
      <c r="B1679" t="s">
        <v>17</v>
      </c>
      <c r="C1679" t="s">
        <v>71</v>
      </c>
      <c r="D1679" t="s">
        <v>74</v>
      </c>
      <c r="E1679" t="s">
        <v>91</v>
      </c>
      <c r="F1679">
        <v>132346</v>
      </c>
      <c r="G1679">
        <v>13355</v>
      </c>
      <c r="H1679">
        <v>54801.2</v>
      </c>
      <c r="I1679">
        <v>650</v>
      </c>
      <c r="J1679">
        <v>32665.96</v>
      </c>
      <c r="K1679">
        <v>10.09</v>
      </c>
      <c r="L1679">
        <v>4.87</v>
      </c>
      <c r="M1679">
        <v>4.0999999999999996</v>
      </c>
      <c r="N1679">
        <v>84.31</v>
      </c>
      <c r="O1679">
        <v>0.6</v>
      </c>
    </row>
    <row r="1680" spans="1:15" x14ac:dyDescent="0.3">
      <c r="A1680" s="3">
        <v>45379</v>
      </c>
      <c r="B1680" t="s">
        <v>17</v>
      </c>
      <c r="C1680" t="s">
        <v>25</v>
      </c>
      <c r="D1680" t="s">
        <v>74</v>
      </c>
      <c r="E1680" t="s">
        <v>94</v>
      </c>
      <c r="F1680">
        <v>112037</v>
      </c>
      <c r="G1680">
        <v>12076</v>
      </c>
      <c r="H1680">
        <v>45615.31</v>
      </c>
      <c r="I1680">
        <v>2328</v>
      </c>
      <c r="J1680">
        <v>200082.05</v>
      </c>
      <c r="K1680">
        <v>10.78</v>
      </c>
      <c r="L1680">
        <v>19.28</v>
      </c>
      <c r="M1680">
        <v>3.78</v>
      </c>
      <c r="N1680">
        <v>19.59</v>
      </c>
      <c r="O1680">
        <v>4.3899999999999997</v>
      </c>
    </row>
    <row r="1681" spans="1:15" x14ac:dyDescent="0.3">
      <c r="A1681" s="3">
        <v>45221</v>
      </c>
      <c r="B1681" t="s">
        <v>17</v>
      </c>
      <c r="C1681" t="s">
        <v>30</v>
      </c>
      <c r="D1681" t="s">
        <v>74</v>
      </c>
      <c r="E1681" t="s">
        <v>96</v>
      </c>
      <c r="F1681">
        <v>106454</v>
      </c>
      <c r="G1681">
        <v>1911</v>
      </c>
      <c r="H1681">
        <v>4194.46</v>
      </c>
      <c r="I1681">
        <v>141</v>
      </c>
      <c r="J1681">
        <v>8711.4500000000007</v>
      </c>
      <c r="K1681">
        <v>1.8</v>
      </c>
      <c r="L1681">
        <v>7.38</v>
      </c>
      <c r="M1681">
        <v>2.19</v>
      </c>
      <c r="N1681">
        <v>29.75</v>
      </c>
      <c r="O1681">
        <v>2.08</v>
      </c>
    </row>
    <row r="1682" spans="1:15" x14ac:dyDescent="0.3">
      <c r="A1682" s="3">
        <v>45337</v>
      </c>
      <c r="B1682" t="s">
        <v>17</v>
      </c>
      <c r="C1682" t="s">
        <v>57</v>
      </c>
      <c r="D1682" t="s">
        <v>73</v>
      </c>
      <c r="E1682" t="s">
        <v>96</v>
      </c>
      <c r="F1682">
        <v>141657</v>
      </c>
      <c r="G1682">
        <v>16570</v>
      </c>
      <c r="H1682">
        <v>11759.08</v>
      </c>
      <c r="I1682">
        <v>3102</v>
      </c>
      <c r="J1682">
        <v>274202.75</v>
      </c>
      <c r="K1682">
        <v>11.7</v>
      </c>
      <c r="L1682">
        <v>18.72</v>
      </c>
      <c r="M1682">
        <v>0.71</v>
      </c>
      <c r="N1682">
        <v>3.79</v>
      </c>
      <c r="O1682">
        <v>23.32</v>
      </c>
    </row>
    <row r="1683" spans="1:15" x14ac:dyDescent="0.3">
      <c r="A1683" s="3">
        <v>45271</v>
      </c>
      <c r="B1683" t="s">
        <v>17</v>
      </c>
      <c r="C1683" t="s">
        <v>39</v>
      </c>
      <c r="D1683" t="s">
        <v>75</v>
      </c>
      <c r="E1683" t="s">
        <v>80</v>
      </c>
      <c r="F1683">
        <v>41024</v>
      </c>
      <c r="G1683">
        <v>3750</v>
      </c>
      <c r="H1683">
        <v>2878.4</v>
      </c>
      <c r="I1683">
        <v>352</v>
      </c>
      <c r="J1683">
        <v>7917.07</v>
      </c>
      <c r="K1683">
        <v>9.14</v>
      </c>
      <c r="L1683">
        <v>9.39</v>
      </c>
      <c r="M1683">
        <v>0.77</v>
      </c>
      <c r="N1683">
        <v>8.18</v>
      </c>
      <c r="O1683">
        <v>2.75</v>
      </c>
    </row>
    <row r="1684" spans="1:15" x14ac:dyDescent="0.3">
      <c r="A1684" s="3">
        <v>45279</v>
      </c>
      <c r="B1684" t="s">
        <v>17</v>
      </c>
      <c r="C1684" t="s">
        <v>28</v>
      </c>
      <c r="D1684" t="s">
        <v>76</v>
      </c>
      <c r="E1684" t="s">
        <v>87</v>
      </c>
      <c r="F1684">
        <v>22914</v>
      </c>
      <c r="G1684">
        <v>3309</v>
      </c>
      <c r="H1684">
        <v>12275.64</v>
      </c>
      <c r="I1684">
        <v>388</v>
      </c>
      <c r="J1684">
        <v>18857.77</v>
      </c>
      <c r="K1684">
        <v>14.44</v>
      </c>
      <c r="L1684">
        <v>11.73</v>
      </c>
      <c r="M1684">
        <v>3.71</v>
      </c>
      <c r="N1684">
        <v>31.64</v>
      </c>
      <c r="O1684">
        <v>1.54</v>
      </c>
    </row>
    <row r="1685" spans="1:15" x14ac:dyDescent="0.3">
      <c r="A1685" s="3">
        <v>45330</v>
      </c>
      <c r="B1685" t="s">
        <v>17</v>
      </c>
      <c r="C1685" t="s">
        <v>34</v>
      </c>
      <c r="D1685" t="s">
        <v>74</v>
      </c>
      <c r="E1685" t="s">
        <v>102</v>
      </c>
      <c r="F1685">
        <v>21715</v>
      </c>
      <c r="G1685">
        <v>3047</v>
      </c>
      <c r="H1685">
        <v>5523.74</v>
      </c>
      <c r="I1685">
        <v>184</v>
      </c>
      <c r="J1685">
        <v>21126.34</v>
      </c>
      <c r="K1685">
        <v>14.03</v>
      </c>
      <c r="L1685">
        <v>6.04</v>
      </c>
      <c r="M1685">
        <v>1.81</v>
      </c>
      <c r="N1685">
        <v>30.02</v>
      </c>
      <c r="O1685">
        <v>3.82</v>
      </c>
    </row>
    <row r="1686" spans="1:15" x14ac:dyDescent="0.3">
      <c r="A1686" s="3">
        <v>45239</v>
      </c>
      <c r="B1686" t="s">
        <v>17</v>
      </c>
      <c r="C1686" t="s">
        <v>23</v>
      </c>
      <c r="D1686" t="s">
        <v>75</v>
      </c>
      <c r="E1686" t="s">
        <v>86</v>
      </c>
      <c r="F1686">
        <v>54267</v>
      </c>
      <c r="G1686">
        <v>7697</v>
      </c>
      <c r="H1686">
        <v>3199.68</v>
      </c>
      <c r="I1686">
        <v>579</v>
      </c>
      <c r="J1686">
        <v>108850.43</v>
      </c>
      <c r="K1686">
        <v>14.18</v>
      </c>
      <c r="L1686">
        <v>7.52</v>
      </c>
      <c r="M1686">
        <v>0.42</v>
      </c>
      <c r="N1686">
        <v>5.53</v>
      </c>
      <c r="O1686">
        <v>34.020000000000003</v>
      </c>
    </row>
    <row r="1687" spans="1:15" x14ac:dyDescent="0.3">
      <c r="A1687" s="3">
        <v>45283</v>
      </c>
      <c r="B1687" t="s">
        <v>17</v>
      </c>
      <c r="C1687" t="s">
        <v>27</v>
      </c>
      <c r="D1687" t="s">
        <v>73</v>
      </c>
      <c r="E1687" t="s">
        <v>90</v>
      </c>
      <c r="F1687">
        <v>141611</v>
      </c>
      <c r="G1687">
        <v>4221</v>
      </c>
      <c r="H1687">
        <v>3648.2</v>
      </c>
      <c r="I1687">
        <v>583</v>
      </c>
      <c r="J1687">
        <v>100893.72</v>
      </c>
      <c r="K1687">
        <v>2.98</v>
      </c>
      <c r="L1687">
        <v>13.81</v>
      </c>
      <c r="M1687">
        <v>0.86</v>
      </c>
      <c r="N1687">
        <v>6.26</v>
      </c>
      <c r="O1687">
        <v>27.66</v>
      </c>
    </row>
    <row r="1688" spans="1:15" x14ac:dyDescent="0.3">
      <c r="A1688" s="3">
        <v>45350</v>
      </c>
      <c r="B1688" t="s">
        <v>17</v>
      </c>
      <c r="C1688" t="s">
        <v>68</v>
      </c>
      <c r="D1688" t="s">
        <v>76</v>
      </c>
      <c r="E1688" t="s">
        <v>85</v>
      </c>
      <c r="F1688">
        <v>103427</v>
      </c>
      <c r="G1688">
        <v>7672</v>
      </c>
      <c r="H1688">
        <v>34353.019999999997</v>
      </c>
      <c r="I1688">
        <v>1220</v>
      </c>
      <c r="J1688">
        <v>23722.42</v>
      </c>
      <c r="K1688">
        <v>7.42</v>
      </c>
      <c r="L1688">
        <v>15.9</v>
      </c>
      <c r="M1688">
        <v>4.4800000000000004</v>
      </c>
      <c r="N1688">
        <v>28.16</v>
      </c>
      <c r="O1688">
        <v>0.69</v>
      </c>
    </row>
    <row r="1689" spans="1:15" x14ac:dyDescent="0.3">
      <c r="A1689" s="3">
        <v>45279</v>
      </c>
      <c r="B1689" t="s">
        <v>17</v>
      </c>
      <c r="C1689" t="s">
        <v>72</v>
      </c>
      <c r="D1689" t="s">
        <v>75</v>
      </c>
      <c r="E1689" t="s">
        <v>78</v>
      </c>
      <c r="F1689">
        <v>18331</v>
      </c>
      <c r="G1689">
        <v>2730</v>
      </c>
      <c r="H1689">
        <v>5657.56</v>
      </c>
      <c r="I1689">
        <v>230</v>
      </c>
      <c r="J1689">
        <v>26170.880000000001</v>
      </c>
      <c r="K1689">
        <v>14.89</v>
      </c>
      <c r="L1689">
        <v>8.42</v>
      </c>
      <c r="M1689">
        <v>2.0699999999999998</v>
      </c>
      <c r="N1689">
        <v>24.6</v>
      </c>
      <c r="O1689">
        <v>4.63</v>
      </c>
    </row>
    <row r="1690" spans="1:15" x14ac:dyDescent="0.3">
      <c r="A1690" s="3">
        <v>45261</v>
      </c>
      <c r="B1690" t="s">
        <v>17</v>
      </c>
      <c r="C1690" t="s">
        <v>23</v>
      </c>
      <c r="D1690" t="s">
        <v>76</v>
      </c>
      <c r="E1690" t="s">
        <v>81</v>
      </c>
      <c r="F1690">
        <v>115684</v>
      </c>
      <c r="G1690">
        <v>5682</v>
      </c>
      <c r="H1690">
        <v>4286.93</v>
      </c>
      <c r="I1690">
        <v>172</v>
      </c>
      <c r="J1690">
        <v>15939.03</v>
      </c>
      <c r="K1690">
        <v>4.91</v>
      </c>
      <c r="L1690">
        <v>3.03</v>
      </c>
      <c r="M1690">
        <v>0.75</v>
      </c>
      <c r="N1690">
        <v>24.92</v>
      </c>
      <c r="O1690">
        <v>3.72</v>
      </c>
    </row>
    <row r="1691" spans="1:15" x14ac:dyDescent="0.3">
      <c r="A1691" s="3">
        <v>45262</v>
      </c>
      <c r="B1691" t="s">
        <v>17</v>
      </c>
      <c r="C1691" t="s">
        <v>40</v>
      </c>
      <c r="D1691" t="s">
        <v>73</v>
      </c>
      <c r="E1691" t="s">
        <v>82</v>
      </c>
      <c r="F1691">
        <v>16179</v>
      </c>
      <c r="G1691">
        <v>2044</v>
      </c>
      <c r="H1691">
        <v>5613.83</v>
      </c>
      <c r="I1691">
        <v>449</v>
      </c>
      <c r="J1691">
        <v>27359.86</v>
      </c>
      <c r="K1691">
        <v>12.63</v>
      </c>
      <c r="L1691">
        <v>21.97</v>
      </c>
      <c r="M1691">
        <v>2.75</v>
      </c>
      <c r="N1691">
        <v>12.5</v>
      </c>
      <c r="O1691">
        <v>4.87</v>
      </c>
    </row>
    <row r="1692" spans="1:15" x14ac:dyDescent="0.3">
      <c r="A1692" s="3">
        <v>45311</v>
      </c>
      <c r="B1692" t="s">
        <v>17</v>
      </c>
      <c r="C1692" t="s">
        <v>35</v>
      </c>
      <c r="D1692" t="s">
        <v>73</v>
      </c>
      <c r="E1692" t="s">
        <v>101</v>
      </c>
      <c r="F1692">
        <v>23600</v>
      </c>
      <c r="G1692">
        <v>1077</v>
      </c>
      <c r="H1692">
        <v>1136.21</v>
      </c>
      <c r="I1692">
        <v>65</v>
      </c>
      <c r="J1692">
        <v>3939.74</v>
      </c>
      <c r="K1692">
        <v>4.5599999999999996</v>
      </c>
      <c r="L1692">
        <v>6.04</v>
      </c>
      <c r="M1692">
        <v>1.05</v>
      </c>
      <c r="N1692">
        <v>17.48</v>
      </c>
      <c r="O1692">
        <v>3.47</v>
      </c>
    </row>
    <row r="1693" spans="1:15" x14ac:dyDescent="0.3">
      <c r="A1693" s="3">
        <v>45316</v>
      </c>
      <c r="B1693" t="s">
        <v>17</v>
      </c>
      <c r="C1693" t="s">
        <v>69</v>
      </c>
      <c r="D1693" t="s">
        <v>74</v>
      </c>
      <c r="E1693" t="s">
        <v>96</v>
      </c>
      <c r="F1693">
        <v>31405</v>
      </c>
      <c r="G1693">
        <v>3767</v>
      </c>
      <c r="H1693">
        <v>15495.94</v>
      </c>
      <c r="I1693">
        <v>810</v>
      </c>
      <c r="J1693">
        <v>40740.15</v>
      </c>
      <c r="K1693">
        <v>11.99</v>
      </c>
      <c r="L1693">
        <v>21.5</v>
      </c>
      <c r="M1693">
        <v>4.1100000000000003</v>
      </c>
      <c r="N1693">
        <v>19.13</v>
      </c>
      <c r="O1693">
        <v>2.63</v>
      </c>
    </row>
    <row r="1694" spans="1:15" x14ac:dyDescent="0.3">
      <c r="A1694" s="3">
        <v>45279</v>
      </c>
      <c r="B1694" t="s">
        <v>17</v>
      </c>
      <c r="C1694" t="s">
        <v>61</v>
      </c>
      <c r="D1694" t="s">
        <v>76</v>
      </c>
      <c r="E1694" t="s">
        <v>91</v>
      </c>
      <c r="F1694">
        <v>15425</v>
      </c>
      <c r="G1694">
        <v>2048</v>
      </c>
      <c r="H1694">
        <v>3575.49</v>
      </c>
      <c r="I1694">
        <v>105</v>
      </c>
      <c r="J1694">
        <v>18338.759999999998</v>
      </c>
      <c r="K1694">
        <v>13.28</v>
      </c>
      <c r="L1694">
        <v>5.13</v>
      </c>
      <c r="M1694">
        <v>1.75</v>
      </c>
      <c r="N1694">
        <v>34.049999999999997</v>
      </c>
      <c r="O1694">
        <v>5.13</v>
      </c>
    </row>
    <row r="1695" spans="1:15" x14ac:dyDescent="0.3">
      <c r="A1695" s="3">
        <v>45230</v>
      </c>
      <c r="B1695" t="s">
        <v>17</v>
      </c>
      <c r="C1695" t="s">
        <v>35</v>
      </c>
      <c r="D1695" t="s">
        <v>76</v>
      </c>
      <c r="E1695" t="s">
        <v>103</v>
      </c>
      <c r="F1695">
        <v>47044</v>
      </c>
      <c r="G1695">
        <v>4574</v>
      </c>
      <c r="H1695">
        <v>4918.8599999999997</v>
      </c>
      <c r="I1695">
        <v>510</v>
      </c>
      <c r="J1695">
        <v>31117.78</v>
      </c>
      <c r="K1695">
        <v>9.7200000000000006</v>
      </c>
      <c r="L1695">
        <v>11.15</v>
      </c>
      <c r="M1695">
        <v>1.08</v>
      </c>
      <c r="N1695">
        <v>9.64</v>
      </c>
      <c r="O1695">
        <v>6.33</v>
      </c>
    </row>
    <row r="1696" spans="1:15" x14ac:dyDescent="0.3">
      <c r="A1696" s="3">
        <v>45235</v>
      </c>
      <c r="B1696" t="s">
        <v>17</v>
      </c>
      <c r="C1696" t="s">
        <v>32</v>
      </c>
      <c r="D1696" t="s">
        <v>75</v>
      </c>
      <c r="E1696" t="s">
        <v>85</v>
      </c>
      <c r="F1696">
        <v>4320</v>
      </c>
      <c r="G1696">
        <v>483</v>
      </c>
      <c r="H1696">
        <v>1091.0999999999999</v>
      </c>
      <c r="I1696">
        <v>105</v>
      </c>
      <c r="J1696">
        <v>1645.9</v>
      </c>
      <c r="K1696">
        <v>11.18</v>
      </c>
      <c r="L1696">
        <v>21.74</v>
      </c>
      <c r="M1696">
        <v>2.2599999999999998</v>
      </c>
      <c r="N1696">
        <v>10.39</v>
      </c>
      <c r="O1696">
        <v>1.51</v>
      </c>
    </row>
    <row r="1697" spans="1:15" x14ac:dyDescent="0.3">
      <c r="A1697" s="3">
        <v>45241</v>
      </c>
      <c r="B1697" t="s">
        <v>17</v>
      </c>
      <c r="C1697" t="s">
        <v>57</v>
      </c>
      <c r="D1697" t="s">
        <v>76</v>
      </c>
      <c r="E1697" t="s">
        <v>83</v>
      </c>
      <c r="F1697">
        <v>3975</v>
      </c>
      <c r="G1697">
        <v>224</v>
      </c>
      <c r="H1697">
        <v>532.17999999999995</v>
      </c>
      <c r="I1697">
        <v>28</v>
      </c>
      <c r="J1697">
        <v>1865.01</v>
      </c>
      <c r="K1697">
        <v>5.64</v>
      </c>
      <c r="L1697">
        <v>12.5</v>
      </c>
      <c r="M1697">
        <v>2.38</v>
      </c>
      <c r="N1697">
        <v>19.010000000000002</v>
      </c>
      <c r="O1697">
        <v>3.5</v>
      </c>
    </row>
    <row r="1698" spans="1:15" x14ac:dyDescent="0.3">
      <c r="A1698" s="3">
        <v>45288</v>
      </c>
      <c r="B1698" t="s">
        <v>17</v>
      </c>
      <c r="C1698" t="s">
        <v>63</v>
      </c>
      <c r="D1698" t="s">
        <v>76</v>
      </c>
      <c r="E1698" t="s">
        <v>90</v>
      </c>
      <c r="F1698">
        <v>131131</v>
      </c>
      <c r="G1698">
        <v>14521</v>
      </c>
      <c r="H1698">
        <v>57887.43</v>
      </c>
      <c r="I1698">
        <v>3025</v>
      </c>
      <c r="J1698">
        <v>490029.46</v>
      </c>
      <c r="K1698">
        <v>11.07</v>
      </c>
      <c r="L1698">
        <v>20.83</v>
      </c>
      <c r="M1698">
        <v>3.99</v>
      </c>
      <c r="N1698">
        <v>19.14</v>
      </c>
      <c r="O1698">
        <v>8.4700000000000006</v>
      </c>
    </row>
    <row r="1699" spans="1:15" x14ac:dyDescent="0.3">
      <c r="A1699" s="3">
        <v>45332</v>
      </c>
      <c r="B1699" t="s">
        <v>17</v>
      </c>
      <c r="C1699" t="s">
        <v>45</v>
      </c>
      <c r="D1699" t="s">
        <v>75</v>
      </c>
      <c r="E1699" t="s">
        <v>91</v>
      </c>
      <c r="F1699">
        <v>138102</v>
      </c>
      <c r="G1699">
        <v>17723</v>
      </c>
      <c r="H1699">
        <v>47094.19</v>
      </c>
      <c r="I1699">
        <v>3312</v>
      </c>
      <c r="J1699">
        <v>212574.96</v>
      </c>
      <c r="K1699">
        <v>12.83</v>
      </c>
      <c r="L1699">
        <v>18.690000000000001</v>
      </c>
      <c r="M1699">
        <v>2.66</v>
      </c>
      <c r="N1699">
        <v>14.22</v>
      </c>
      <c r="O1699">
        <v>4.51</v>
      </c>
    </row>
    <row r="1700" spans="1:15" x14ac:dyDescent="0.3">
      <c r="A1700" s="3">
        <v>45242</v>
      </c>
      <c r="B1700" t="s">
        <v>17</v>
      </c>
      <c r="C1700" t="s">
        <v>54</v>
      </c>
      <c r="D1700" t="s">
        <v>74</v>
      </c>
      <c r="E1700" t="s">
        <v>102</v>
      </c>
      <c r="F1700">
        <v>68960</v>
      </c>
      <c r="G1700">
        <v>4329</v>
      </c>
      <c r="H1700">
        <v>7356.46</v>
      </c>
      <c r="I1700">
        <v>514</v>
      </c>
      <c r="J1700">
        <v>31193.64</v>
      </c>
      <c r="K1700">
        <v>6.28</v>
      </c>
      <c r="L1700">
        <v>11.87</v>
      </c>
      <c r="M1700">
        <v>1.7</v>
      </c>
      <c r="N1700">
        <v>14.31</v>
      </c>
      <c r="O1700">
        <v>4.24</v>
      </c>
    </row>
    <row r="1701" spans="1:15" x14ac:dyDescent="0.3">
      <c r="A1701" s="3">
        <v>45232</v>
      </c>
      <c r="B1701" t="s">
        <v>17</v>
      </c>
      <c r="C1701" t="s">
        <v>67</v>
      </c>
      <c r="D1701" t="s">
        <v>76</v>
      </c>
      <c r="E1701" t="s">
        <v>103</v>
      </c>
      <c r="F1701">
        <v>98483</v>
      </c>
      <c r="G1701">
        <v>14224</v>
      </c>
      <c r="H1701">
        <v>23934.2</v>
      </c>
      <c r="I1701">
        <v>691</v>
      </c>
      <c r="J1701">
        <v>74440.98</v>
      </c>
      <c r="K1701">
        <v>14.44</v>
      </c>
      <c r="L1701">
        <v>4.8600000000000003</v>
      </c>
      <c r="M1701">
        <v>1.68</v>
      </c>
      <c r="N1701">
        <v>34.64</v>
      </c>
      <c r="O1701">
        <v>3.11</v>
      </c>
    </row>
    <row r="1702" spans="1:15" x14ac:dyDescent="0.3">
      <c r="A1702" s="3">
        <v>45230</v>
      </c>
      <c r="B1702" t="s">
        <v>17</v>
      </c>
      <c r="C1702" t="s">
        <v>67</v>
      </c>
      <c r="D1702" t="s">
        <v>75</v>
      </c>
      <c r="E1702" t="s">
        <v>87</v>
      </c>
      <c r="F1702">
        <v>71454</v>
      </c>
      <c r="G1702">
        <v>948</v>
      </c>
      <c r="H1702">
        <v>808.86</v>
      </c>
      <c r="I1702">
        <v>67</v>
      </c>
      <c r="J1702">
        <v>6401.74</v>
      </c>
      <c r="K1702">
        <v>1.33</v>
      </c>
      <c r="L1702">
        <v>7.07</v>
      </c>
      <c r="M1702">
        <v>0.85</v>
      </c>
      <c r="N1702">
        <v>12.07</v>
      </c>
      <c r="O1702">
        <v>7.91</v>
      </c>
    </row>
    <row r="1703" spans="1:15" x14ac:dyDescent="0.3">
      <c r="A1703" s="3">
        <v>45285</v>
      </c>
      <c r="B1703" t="s">
        <v>17</v>
      </c>
      <c r="C1703" t="s">
        <v>71</v>
      </c>
      <c r="D1703" t="s">
        <v>73</v>
      </c>
      <c r="E1703" t="s">
        <v>96</v>
      </c>
      <c r="F1703">
        <v>8695</v>
      </c>
      <c r="G1703">
        <v>589</v>
      </c>
      <c r="H1703">
        <v>2166.7800000000002</v>
      </c>
      <c r="I1703">
        <v>100</v>
      </c>
      <c r="J1703">
        <v>8813.2099999999991</v>
      </c>
      <c r="K1703">
        <v>6.77</v>
      </c>
      <c r="L1703">
        <v>16.98</v>
      </c>
      <c r="M1703">
        <v>3.68</v>
      </c>
      <c r="N1703">
        <v>21.67</v>
      </c>
      <c r="O1703">
        <v>4.07</v>
      </c>
    </row>
    <row r="1704" spans="1:15" x14ac:dyDescent="0.3">
      <c r="A1704" s="3">
        <v>45269</v>
      </c>
      <c r="B1704" t="s">
        <v>17</v>
      </c>
      <c r="C1704" t="s">
        <v>62</v>
      </c>
      <c r="D1704" t="s">
        <v>74</v>
      </c>
      <c r="E1704" t="s">
        <v>104</v>
      </c>
      <c r="F1704">
        <v>113544</v>
      </c>
      <c r="G1704">
        <v>6061</v>
      </c>
      <c r="H1704">
        <v>10288.68</v>
      </c>
      <c r="I1704">
        <v>1073</v>
      </c>
      <c r="J1704">
        <v>16260.37</v>
      </c>
      <c r="K1704">
        <v>5.34</v>
      </c>
      <c r="L1704">
        <v>17.7</v>
      </c>
      <c r="M1704">
        <v>1.7</v>
      </c>
      <c r="N1704">
        <v>9.59</v>
      </c>
      <c r="O1704">
        <v>1.58</v>
      </c>
    </row>
    <row r="1705" spans="1:15" x14ac:dyDescent="0.3">
      <c r="A1705" s="3">
        <v>45216</v>
      </c>
      <c r="B1705" t="s">
        <v>17</v>
      </c>
      <c r="C1705" t="s">
        <v>30</v>
      </c>
      <c r="D1705" t="s">
        <v>75</v>
      </c>
      <c r="E1705" t="s">
        <v>106</v>
      </c>
      <c r="F1705">
        <v>138325</v>
      </c>
      <c r="G1705">
        <v>948</v>
      </c>
      <c r="H1705">
        <v>3471.32</v>
      </c>
      <c r="I1705">
        <v>114</v>
      </c>
      <c r="J1705">
        <v>3479.49</v>
      </c>
      <c r="K1705">
        <v>0.69</v>
      </c>
      <c r="L1705">
        <v>12.03</v>
      </c>
      <c r="M1705">
        <v>3.66</v>
      </c>
      <c r="N1705">
        <v>30.45</v>
      </c>
      <c r="O1705">
        <v>1</v>
      </c>
    </row>
    <row r="1706" spans="1:15" x14ac:dyDescent="0.3">
      <c r="A1706" s="3">
        <v>45347</v>
      </c>
      <c r="B1706" t="s">
        <v>17</v>
      </c>
      <c r="C1706" t="s">
        <v>61</v>
      </c>
      <c r="D1706" t="s">
        <v>76</v>
      </c>
      <c r="E1706" t="s">
        <v>95</v>
      </c>
      <c r="F1706">
        <v>69930</v>
      </c>
      <c r="G1706">
        <v>2738</v>
      </c>
      <c r="H1706">
        <v>11563.3</v>
      </c>
      <c r="I1706">
        <v>529</v>
      </c>
      <c r="J1706">
        <v>75862.880000000005</v>
      </c>
      <c r="K1706">
        <v>3.92</v>
      </c>
      <c r="L1706">
        <v>19.32</v>
      </c>
      <c r="M1706">
        <v>4.22</v>
      </c>
      <c r="N1706">
        <v>21.86</v>
      </c>
      <c r="O1706">
        <v>6.56</v>
      </c>
    </row>
    <row r="1707" spans="1:15" x14ac:dyDescent="0.3">
      <c r="A1707" s="3">
        <v>45327</v>
      </c>
      <c r="B1707" t="s">
        <v>17</v>
      </c>
      <c r="C1707" t="s">
        <v>63</v>
      </c>
      <c r="D1707" t="s">
        <v>74</v>
      </c>
      <c r="E1707" t="s">
        <v>98</v>
      </c>
      <c r="F1707">
        <v>21203</v>
      </c>
      <c r="G1707">
        <v>1588</v>
      </c>
      <c r="H1707">
        <v>4022.92</v>
      </c>
      <c r="I1707">
        <v>341</v>
      </c>
      <c r="J1707">
        <v>65923.91</v>
      </c>
      <c r="K1707">
        <v>7.49</v>
      </c>
      <c r="L1707">
        <v>21.47</v>
      </c>
      <c r="M1707">
        <v>2.5299999999999998</v>
      </c>
      <c r="N1707">
        <v>11.8</v>
      </c>
      <c r="O1707">
        <v>16.39</v>
      </c>
    </row>
    <row r="1708" spans="1:15" x14ac:dyDescent="0.3">
      <c r="A1708" s="3">
        <v>45330</v>
      </c>
      <c r="B1708" t="s">
        <v>17</v>
      </c>
      <c r="C1708" t="s">
        <v>68</v>
      </c>
      <c r="D1708" t="s">
        <v>74</v>
      </c>
      <c r="E1708" t="s">
        <v>95</v>
      </c>
      <c r="F1708">
        <v>120327</v>
      </c>
      <c r="G1708">
        <v>4357</v>
      </c>
      <c r="H1708">
        <v>16232.13</v>
      </c>
      <c r="I1708">
        <v>293</v>
      </c>
      <c r="J1708">
        <v>13665.46</v>
      </c>
      <c r="K1708">
        <v>3.62</v>
      </c>
      <c r="L1708">
        <v>6.72</v>
      </c>
      <c r="M1708">
        <v>3.73</v>
      </c>
      <c r="N1708">
        <v>55.4</v>
      </c>
      <c r="O1708">
        <v>0.84</v>
      </c>
    </row>
    <row r="1709" spans="1:15" x14ac:dyDescent="0.3">
      <c r="A1709" s="3">
        <v>45214</v>
      </c>
      <c r="B1709" t="s">
        <v>17</v>
      </c>
      <c r="C1709" t="s">
        <v>64</v>
      </c>
      <c r="D1709" t="s">
        <v>74</v>
      </c>
      <c r="E1709" t="s">
        <v>100</v>
      </c>
      <c r="F1709">
        <v>95404</v>
      </c>
      <c r="G1709">
        <v>9829</v>
      </c>
      <c r="H1709">
        <v>20252.7</v>
      </c>
      <c r="I1709">
        <v>2034</v>
      </c>
      <c r="J1709">
        <v>45473.93</v>
      </c>
      <c r="K1709">
        <v>10.3</v>
      </c>
      <c r="L1709">
        <v>20.69</v>
      </c>
      <c r="M1709">
        <v>2.06</v>
      </c>
      <c r="N1709">
        <v>9.9600000000000009</v>
      </c>
      <c r="O1709">
        <v>2.25</v>
      </c>
    </row>
    <row r="1710" spans="1:15" x14ac:dyDescent="0.3">
      <c r="A1710" s="3">
        <v>45345</v>
      </c>
      <c r="B1710" t="s">
        <v>17</v>
      </c>
      <c r="C1710" t="s">
        <v>71</v>
      </c>
      <c r="D1710" t="s">
        <v>73</v>
      </c>
      <c r="E1710" t="s">
        <v>98</v>
      </c>
      <c r="F1710">
        <v>131969</v>
      </c>
      <c r="G1710">
        <v>10448</v>
      </c>
      <c r="H1710">
        <v>43525.72</v>
      </c>
      <c r="I1710">
        <v>2108</v>
      </c>
      <c r="J1710">
        <v>74882.899999999994</v>
      </c>
      <c r="K1710">
        <v>7.92</v>
      </c>
      <c r="L1710">
        <v>20.18</v>
      </c>
      <c r="M1710">
        <v>4.17</v>
      </c>
      <c r="N1710">
        <v>20.65</v>
      </c>
      <c r="O1710">
        <v>1.72</v>
      </c>
    </row>
    <row r="1711" spans="1:15" x14ac:dyDescent="0.3">
      <c r="A1711" s="3">
        <v>45294</v>
      </c>
      <c r="B1711" t="s">
        <v>17</v>
      </c>
      <c r="C1711" t="s">
        <v>68</v>
      </c>
      <c r="D1711" t="s">
        <v>75</v>
      </c>
      <c r="E1711" t="s">
        <v>87</v>
      </c>
      <c r="F1711">
        <v>44746</v>
      </c>
      <c r="G1711">
        <v>2602</v>
      </c>
      <c r="H1711">
        <v>7645.71</v>
      </c>
      <c r="I1711">
        <v>156</v>
      </c>
      <c r="J1711">
        <v>30227.23</v>
      </c>
      <c r="K1711">
        <v>5.82</v>
      </c>
      <c r="L1711">
        <v>6</v>
      </c>
      <c r="M1711">
        <v>2.94</v>
      </c>
      <c r="N1711">
        <v>49.01</v>
      </c>
      <c r="O1711">
        <v>3.95</v>
      </c>
    </row>
    <row r="1712" spans="1:15" x14ac:dyDescent="0.3">
      <c r="A1712" s="3">
        <v>45265</v>
      </c>
      <c r="B1712" t="s">
        <v>17</v>
      </c>
      <c r="C1712" t="s">
        <v>43</v>
      </c>
      <c r="D1712" t="s">
        <v>74</v>
      </c>
      <c r="E1712" t="s">
        <v>77</v>
      </c>
      <c r="F1712">
        <v>42237</v>
      </c>
      <c r="G1712">
        <v>5813</v>
      </c>
      <c r="H1712">
        <v>6304.17</v>
      </c>
      <c r="I1712">
        <v>308</v>
      </c>
      <c r="J1712">
        <v>6669.63</v>
      </c>
      <c r="K1712">
        <v>13.76</v>
      </c>
      <c r="L1712">
        <v>5.3</v>
      </c>
      <c r="M1712">
        <v>1.08</v>
      </c>
      <c r="N1712">
        <v>20.47</v>
      </c>
      <c r="O1712">
        <v>1.06</v>
      </c>
    </row>
    <row r="1713" spans="1:15" x14ac:dyDescent="0.3">
      <c r="A1713" s="3">
        <v>45346</v>
      </c>
      <c r="B1713" t="s">
        <v>17</v>
      </c>
      <c r="C1713" t="s">
        <v>40</v>
      </c>
      <c r="D1713" t="s">
        <v>76</v>
      </c>
      <c r="E1713" t="s">
        <v>98</v>
      </c>
      <c r="F1713">
        <v>27975</v>
      </c>
      <c r="G1713">
        <v>3828</v>
      </c>
      <c r="H1713">
        <v>4570.09</v>
      </c>
      <c r="I1713">
        <v>417</v>
      </c>
      <c r="J1713">
        <v>38583.35</v>
      </c>
      <c r="K1713">
        <v>13.68</v>
      </c>
      <c r="L1713">
        <v>10.89</v>
      </c>
      <c r="M1713">
        <v>1.19</v>
      </c>
      <c r="N1713">
        <v>10.96</v>
      </c>
      <c r="O1713">
        <v>8.44</v>
      </c>
    </row>
    <row r="1714" spans="1:15" x14ac:dyDescent="0.3">
      <c r="A1714" s="3">
        <v>45258</v>
      </c>
      <c r="B1714" t="s">
        <v>17</v>
      </c>
      <c r="C1714" t="s">
        <v>40</v>
      </c>
      <c r="D1714" t="s">
        <v>76</v>
      </c>
      <c r="E1714" t="s">
        <v>78</v>
      </c>
      <c r="F1714">
        <v>31234</v>
      </c>
      <c r="G1714">
        <v>2869</v>
      </c>
      <c r="H1714">
        <v>1991.42</v>
      </c>
      <c r="I1714">
        <v>209</v>
      </c>
      <c r="J1714">
        <v>39007.89</v>
      </c>
      <c r="K1714">
        <v>9.19</v>
      </c>
      <c r="L1714">
        <v>7.28</v>
      </c>
      <c r="M1714">
        <v>0.69</v>
      </c>
      <c r="N1714">
        <v>9.5299999999999994</v>
      </c>
      <c r="O1714">
        <v>19.59</v>
      </c>
    </row>
    <row r="1715" spans="1:15" x14ac:dyDescent="0.3">
      <c r="A1715" s="3">
        <v>45200</v>
      </c>
      <c r="B1715" t="s">
        <v>17</v>
      </c>
      <c r="C1715" t="s">
        <v>38</v>
      </c>
      <c r="D1715" t="s">
        <v>76</v>
      </c>
      <c r="E1715" t="s">
        <v>84</v>
      </c>
      <c r="F1715">
        <v>134385</v>
      </c>
      <c r="G1715">
        <v>18373</v>
      </c>
      <c r="H1715">
        <v>66203.28</v>
      </c>
      <c r="I1715">
        <v>618</v>
      </c>
      <c r="J1715">
        <v>42497.59</v>
      </c>
      <c r="K1715">
        <v>13.67</v>
      </c>
      <c r="L1715">
        <v>3.36</v>
      </c>
      <c r="M1715">
        <v>3.6</v>
      </c>
      <c r="N1715">
        <v>107.13</v>
      </c>
      <c r="O1715">
        <v>0.64</v>
      </c>
    </row>
    <row r="1716" spans="1:15" x14ac:dyDescent="0.3">
      <c r="A1716" s="3">
        <v>45203</v>
      </c>
      <c r="B1716" t="s">
        <v>17</v>
      </c>
      <c r="C1716" t="s">
        <v>42</v>
      </c>
      <c r="D1716" t="s">
        <v>74</v>
      </c>
      <c r="E1716" t="s">
        <v>99</v>
      </c>
      <c r="F1716">
        <v>12544</v>
      </c>
      <c r="G1716">
        <v>1204</v>
      </c>
      <c r="H1716">
        <v>1840.05</v>
      </c>
      <c r="I1716">
        <v>244</v>
      </c>
      <c r="J1716">
        <v>31380.46</v>
      </c>
      <c r="K1716">
        <v>9.6</v>
      </c>
      <c r="L1716">
        <v>20.27</v>
      </c>
      <c r="M1716">
        <v>1.53</v>
      </c>
      <c r="N1716">
        <v>7.54</v>
      </c>
      <c r="O1716">
        <v>17.05</v>
      </c>
    </row>
    <row r="1717" spans="1:15" x14ac:dyDescent="0.3">
      <c r="A1717" s="3">
        <v>45211</v>
      </c>
      <c r="B1717" t="s">
        <v>17</v>
      </c>
      <c r="C1717" t="s">
        <v>69</v>
      </c>
      <c r="D1717" t="s">
        <v>76</v>
      </c>
      <c r="E1717" t="s">
        <v>94</v>
      </c>
      <c r="F1717">
        <v>65107</v>
      </c>
      <c r="G1717">
        <v>1004</v>
      </c>
      <c r="H1717">
        <v>4143.43</v>
      </c>
      <c r="I1717">
        <v>212</v>
      </c>
      <c r="J1717">
        <v>4272.63</v>
      </c>
      <c r="K1717">
        <v>1.54</v>
      </c>
      <c r="L1717">
        <v>21.12</v>
      </c>
      <c r="M1717">
        <v>4.13</v>
      </c>
      <c r="N1717">
        <v>19.54</v>
      </c>
      <c r="O1717">
        <v>1.03</v>
      </c>
    </row>
    <row r="1718" spans="1:15" x14ac:dyDescent="0.3">
      <c r="A1718" s="3">
        <v>45293</v>
      </c>
      <c r="B1718" t="s">
        <v>17</v>
      </c>
      <c r="C1718" t="s">
        <v>34</v>
      </c>
      <c r="D1718" t="s">
        <v>74</v>
      </c>
      <c r="E1718" t="s">
        <v>94</v>
      </c>
      <c r="F1718">
        <v>124670</v>
      </c>
      <c r="G1718">
        <v>10246</v>
      </c>
      <c r="H1718">
        <v>16842.310000000001</v>
      </c>
      <c r="I1718">
        <v>1072</v>
      </c>
      <c r="J1718">
        <v>42914.29</v>
      </c>
      <c r="K1718">
        <v>8.2200000000000006</v>
      </c>
      <c r="L1718">
        <v>10.46</v>
      </c>
      <c r="M1718">
        <v>1.64</v>
      </c>
      <c r="N1718">
        <v>15.71</v>
      </c>
      <c r="O1718">
        <v>2.5499999999999998</v>
      </c>
    </row>
    <row r="1719" spans="1:15" x14ac:dyDescent="0.3">
      <c r="A1719" s="3">
        <v>45238</v>
      </c>
      <c r="B1719" t="s">
        <v>17</v>
      </c>
      <c r="C1719" t="s">
        <v>34</v>
      </c>
      <c r="D1719" t="s">
        <v>75</v>
      </c>
      <c r="E1719" t="s">
        <v>83</v>
      </c>
      <c r="F1719">
        <v>101395</v>
      </c>
      <c r="G1719">
        <v>9005</v>
      </c>
      <c r="H1719">
        <v>38971.08</v>
      </c>
      <c r="I1719">
        <v>1130</v>
      </c>
      <c r="J1719">
        <v>23920.23</v>
      </c>
      <c r="K1719">
        <v>8.8800000000000008</v>
      </c>
      <c r="L1719">
        <v>12.55</v>
      </c>
      <c r="M1719">
        <v>4.33</v>
      </c>
      <c r="N1719">
        <v>34.49</v>
      </c>
      <c r="O1719">
        <v>0.61</v>
      </c>
    </row>
    <row r="1720" spans="1:15" x14ac:dyDescent="0.3">
      <c r="A1720" s="3">
        <v>45209</v>
      </c>
      <c r="B1720" t="s">
        <v>17</v>
      </c>
      <c r="C1720" t="s">
        <v>37</v>
      </c>
      <c r="D1720" t="s">
        <v>74</v>
      </c>
      <c r="E1720" t="s">
        <v>94</v>
      </c>
      <c r="F1720">
        <v>47913</v>
      </c>
      <c r="G1720">
        <v>4546</v>
      </c>
      <c r="H1720">
        <v>8159.68</v>
      </c>
      <c r="I1720">
        <v>875</v>
      </c>
      <c r="J1720">
        <v>78541.960000000006</v>
      </c>
      <c r="K1720">
        <v>9.49</v>
      </c>
      <c r="L1720">
        <v>19.25</v>
      </c>
      <c r="M1720">
        <v>1.79</v>
      </c>
      <c r="N1720">
        <v>9.33</v>
      </c>
      <c r="O1720">
        <v>9.6300000000000008</v>
      </c>
    </row>
    <row r="1721" spans="1:15" x14ac:dyDescent="0.3">
      <c r="A1721" s="3">
        <v>45367</v>
      </c>
      <c r="B1721" t="s">
        <v>17</v>
      </c>
      <c r="C1721" t="s">
        <v>63</v>
      </c>
      <c r="D1721" t="s">
        <v>74</v>
      </c>
      <c r="E1721" t="s">
        <v>86</v>
      </c>
      <c r="F1721">
        <v>145930</v>
      </c>
      <c r="G1721">
        <v>4810</v>
      </c>
      <c r="H1721">
        <v>5692.79</v>
      </c>
      <c r="I1721">
        <v>846</v>
      </c>
      <c r="J1721">
        <v>48043.99</v>
      </c>
      <c r="K1721">
        <v>3.3</v>
      </c>
      <c r="L1721">
        <v>17.59</v>
      </c>
      <c r="M1721">
        <v>1.18</v>
      </c>
      <c r="N1721">
        <v>6.73</v>
      </c>
      <c r="O1721">
        <v>8.44</v>
      </c>
    </row>
    <row r="1722" spans="1:15" x14ac:dyDescent="0.3">
      <c r="A1722" s="3">
        <v>45257</v>
      </c>
      <c r="B1722" t="s">
        <v>17</v>
      </c>
      <c r="C1722" t="s">
        <v>25</v>
      </c>
      <c r="D1722" t="s">
        <v>75</v>
      </c>
      <c r="E1722" t="s">
        <v>85</v>
      </c>
      <c r="F1722">
        <v>110935</v>
      </c>
      <c r="G1722">
        <v>12896</v>
      </c>
      <c r="H1722">
        <v>16044.4</v>
      </c>
      <c r="I1722">
        <v>1175</v>
      </c>
      <c r="J1722">
        <v>112529.7</v>
      </c>
      <c r="K1722">
        <v>11.62</v>
      </c>
      <c r="L1722">
        <v>9.11</v>
      </c>
      <c r="M1722">
        <v>1.24</v>
      </c>
      <c r="N1722">
        <v>13.65</v>
      </c>
      <c r="O1722">
        <v>7.01</v>
      </c>
    </row>
    <row r="1723" spans="1:15" x14ac:dyDescent="0.3">
      <c r="A1723" s="3">
        <v>45263</v>
      </c>
      <c r="B1723" t="s">
        <v>17</v>
      </c>
      <c r="C1723" t="s">
        <v>45</v>
      </c>
      <c r="D1723" t="s">
        <v>76</v>
      </c>
      <c r="E1723" t="s">
        <v>88</v>
      </c>
      <c r="F1723">
        <v>85358</v>
      </c>
      <c r="G1723">
        <v>12100</v>
      </c>
      <c r="H1723">
        <v>51063.199999999997</v>
      </c>
      <c r="I1723">
        <v>838</v>
      </c>
      <c r="J1723">
        <v>62726.57</v>
      </c>
      <c r="K1723">
        <v>14.18</v>
      </c>
      <c r="L1723">
        <v>6.93</v>
      </c>
      <c r="M1723">
        <v>4.22</v>
      </c>
      <c r="N1723">
        <v>60.93</v>
      </c>
      <c r="O1723">
        <v>1.23</v>
      </c>
    </row>
    <row r="1724" spans="1:15" x14ac:dyDescent="0.3">
      <c r="A1724" s="3">
        <v>45281</v>
      </c>
      <c r="B1724" t="s">
        <v>17</v>
      </c>
      <c r="C1724" t="s">
        <v>61</v>
      </c>
      <c r="D1724" t="s">
        <v>74</v>
      </c>
      <c r="E1724" t="s">
        <v>91</v>
      </c>
      <c r="F1724">
        <v>110119</v>
      </c>
      <c r="G1724">
        <v>2936</v>
      </c>
      <c r="H1724">
        <v>7313.4</v>
      </c>
      <c r="I1724">
        <v>345</v>
      </c>
      <c r="J1724">
        <v>62323.64</v>
      </c>
      <c r="K1724">
        <v>2.67</v>
      </c>
      <c r="L1724">
        <v>11.75</v>
      </c>
      <c r="M1724">
        <v>2.4900000000000002</v>
      </c>
      <c r="N1724">
        <v>21.2</v>
      </c>
      <c r="O1724">
        <v>8.52</v>
      </c>
    </row>
    <row r="1725" spans="1:15" x14ac:dyDescent="0.3">
      <c r="A1725" s="3">
        <v>45219</v>
      </c>
      <c r="B1725" t="s">
        <v>17</v>
      </c>
      <c r="C1725" t="s">
        <v>49</v>
      </c>
      <c r="D1725" t="s">
        <v>75</v>
      </c>
      <c r="E1725" t="s">
        <v>87</v>
      </c>
      <c r="F1725">
        <v>72108</v>
      </c>
      <c r="G1725">
        <v>10084</v>
      </c>
      <c r="H1725">
        <v>19891.96</v>
      </c>
      <c r="I1725">
        <v>1244</v>
      </c>
      <c r="J1725">
        <v>223628.99</v>
      </c>
      <c r="K1725">
        <v>13.98</v>
      </c>
      <c r="L1725">
        <v>12.34</v>
      </c>
      <c r="M1725">
        <v>1.97</v>
      </c>
      <c r="N1725">
        <v>15.99</v>
      </c>
      <c r="O1725">
        <v>11.24</v>
      </c>
    </row>
    <row r="1726" spans="1:15" x14ac:dyDescent="0.3">
      <c r="A1726" s="3">
        <v>45230</v>
      </c>
      <c r="B1726" t="s">
        <v>17</v>
      </c>
      <c r="C1726" t="s">
        <v>37</v>
      </c>
      <c r="D1726" t="s">
        <v>73</v>
      </c>
      <c r="E1726" t="s">
        <v>91</v>
      </c>
      <c r="F1726">
        <v>98729</v>
      </c>
      <c r="G1726">
        <v>12042</v>
      </c>
      <c r="H1726">
        <v>4997.32</v>
      </c>
      <c r="I1726">
        <v>1093</v>
      </c>
      <c r="J1726">
        <v>95359.85</v>
      </c>
      <c r="K1726">
        <v>12.2</v>
      </c>
      <c r="L1726">
        <v>9.08</v>
      </c>
      <c r="M1726">
        <v>0.41</v>
      </c>
      <c r="N1726">
        <v>4.57</v>
      </c>
      <c r="O1726">
        <v>19.079999999999998</v>
      </c>
    </row>
    <row r="1727" spans="1:15" x14ac:dyDescent="0.3">
      <c r="A1727" s="3">
        <v>45372</v>
      </c>
      <c r="B1727" t="s">
        <v>17</v>
      </c>
      <c r="C1727" t="s">
        <v>68</v>
      </c>
      <c r="D1727" t="s">
        <v>75</v>
      </c>
      <c r="E1727" t="s">
        <v>91</v>
      </c>
      <c r="F1727">
        <v>132607</v>
      </c>
      <c r="G1727">
        <v>5080</v>
      </c>
      <c r="H1727">
        <v>6188.68</v>
      </c>
      <c r="I1727">
        <v>188</v>
      </c>
      <c r="J1727">
        <v>24525.93</v>
      </c>
      <c r="K1727">
        <v>3.83</v>
      </c>
      <c r="L1727">
        <v>3.7</v>
      </c>
      <c r="M1727">
        <v>1.22</v>
      </c>
      <c r="N1727">
        <v>32.92</v>
      </c>
      <c r="O1727">
        <v>3.96</v>
      </c>
    </row>
    <row r="1728" spans="1:15" x14ac:dyDescent="0.3">
      <c r="A1728" s="3">
        <v>45245</v>
      </c>
      <c r="B1728" t="s">
        <v>17</v>
      </c>
      <c r="C1728" t="s">
        <v>58</v>
      </c>
      <c r="D1728" t="s">
        <v>73</v>
      </c>
      <c r="E1728" t="s">
        <v>82</v>
      </c>
      <c r="F1728">
        <v>14807</v>
      </c>
      <c r="G1728">
        <v>637</v>
      </c>
      <c r="H1728">
        <v>391.52</v>
      </c>
      <c r="I1728">
        <v>47</v>
      </c>
      <c r="J1728">
        <v>7584.54</v>
      </c>
      <c r="K1728">
        <v>4.3</v>
      </c>
      <c r="L1728">
        <v>7.38</v>
      </c>
      <c r="M1728">
        <v>0.61</v>
      </c>
      <c r="N1728">
        <v>8.33</v>
      </c>
      <c r="O1728">
        <v>19.37</v>
      </c>
    </row>
    <row r="1729" spans="1:15" x14ac:dyDescent="0.3">
      <c r="A1729" s="3">
        <v>45332</v>
      </c>
      <c r="B1729" t="s">
        <v>17</v>
      </c>
      <c r="C1729" t="s">
        <v>49</v>
      </c>
      <c r="D1729" t="s">
        <v>75</v>
      </c>
      <c r="E1729" t="s">
        <v>84</v>
      </c>
      <c r="F1729">
        <v>59506</v>
      </c>
      <c r="G1729">
        <v>7644</v>
      </c>
      <c r="H1729">
        <v>18197.09</v>
      </c>
      <c r="I1729">
        <v>833</v>
      </c>
      <c r="J1729">
        <v>163002.66</v>
      </c>
      <c r="K1729">
        <v>12.85</v>
      </c>
      <c r="L1729">
        <v>10.9</v>
      </c>
      <c r="M1729">
        <v>2.38</v>
      </c>
      <c r="N1729">
        <v>21.85</v>
      </c>
      <c r="O1729">
        <v>8.9600000000000009</v>
      </c>
    </row>
    <row r="1730" spans="1:15" x14ac:dyDescent="0.3">
      <c r="A1730" s="3">
        <v>45302</v>
      </c>
      <c r="B1730" t="s">
        <v>17</v>
      </c>
      <c r="C1730" t="s">
        <v>66</v>
      </c>
      <c r="D1730" t="s">
        <v>74</v>
      </c>
      <c r="E1730" t="s">
        <v>91</v>
      </c>
      <c r="F1730">
        <v>13039</v>
      </c>
      <c r="G1730">
        <v>444</v>
      </c>
      <c r="H1730">
        <v>569.64</v>
      </c>
      <c r="I1730">
        <v>37</v>
      </c>
      <c r="J1730">
        <v>1431.44</v>
      </c>
      <c r="K1730">
        <v>3.41</v>
      </c>
      <c r="L1730">
        <v>8.33</v>
      </c>
      <c r="M1730">
        <v>1.28</v>
      </c>
      <c r="N1730">
        <v>15.4</v>
      </c>
      <c r="O1730">
        <v>2.5099999999999998</v>
      </c>
    </row>
    <row r="1731" spans="1:15" x14ac:dyDescent="0.3">
      <c r="A1731" s="3">
        <v>45319</v>
      </c>
      <c r="B1731" t="s">
        <v>17</v>
      </c>
      <c r="C1731" t="s">
        <v>39</v>
      </c>
      <c r="D1731" t="s">
        <v>76</v>
      </c>
      <c r="E1731" t="s">
        <v>84</v>
      </c>
      <c r="F1731">
        <v>19068</v>
      </c>
      <c r="G1731">
        <v>1144</v>
      </c>
      <c r="H1731">
        <v>4729.78</v>
      </c>
      <c r="I1731">
        <v>168</v>
      </c>
      <c r="J1731">
        <v>14335.37</v>
      </c>
      <c r="K1731">
        <v>6</v>
      </c>
      <c r="L1731">
        <v>14.69</v>
      </c>
      <c r="M1731">
        <v>4.13</v>
      </c>
      <c r="N1731">
        <v>28.15</v>
      </c>
      <c r="O1731">
        <v>3.03</v>
      </c>
    </row>
    <row r="1732" spans="1:15" x14ac:dyDescent="0.3">
      <c r="A1732" s="3">
        <v>45279</v>
      </c>
      <c r="B1732" t="s">
        <v>17</v>
      </c>
      <c r="C1732" t="s">
        <v>57</v>
      </c>
      <c r="D1732" t="s">
        <v>74</v>
      </c>
      <c r="E1732" t="s">
        <v>79</v>
      </c>
      <c r="F1732">
        <v>75005</v>
      </c>
      <c r="G1732">
        <v>10537</v>
      </c>
      <c r="H1732">
        <v>6308.54</v>
      </c>
      <c r="I1732">
        <v>737</v>
      </c>
      <c r="J1732">
        <v>85011.68</v>
      </c>
      <c r="K1732">
        <v>14.05</v>
      </c>
      <c r="L1732">
        <v>6.99</v>
      </c>
      <c r="M1732">
        <v>0.6</v>
      </c>
      <c r="N1732">
        <v>8.56</v>
      </c>
      <c r="O1732">
        <v>13.48</v>
      </c>
    </row>
    <row r="1733" spans="1:15" x14ac:dyDescent="0.3">
      <c r="A1733" s="3">
        <v>45222</v>
      </c>
      <c r="B1733" t="s">
        <v>17</v>
      </c>
      <c r="C1733" t="s">
        <v>51</v>
      </c>
      <c r="D1733" t="s">
        <v>74</v>
      </c>
      <c r="E1733" t="s">
        <v>80</v>
      </c>
      <c r="F1733">
        <v>86799</v>
      </c>
      <c r="G1733">
        <v>8181</v>
      </c>
      <c r="H1733">
        <v>4599.24</v>
      </c>
      <c r="I1733">
        <v>871</v>
      </c>
      <c r="J1733">
        <v>114610.56</v>
      </c>
      <c r="K1733">
        <v>9.43</v>
      </c>
      <c r="L1733">
        <v>10.65</v>
      </c>
      <c r="M1733">
        <v>0.56000000000000005</v>
      </c>
      <c r="N1733">
        <v>5.28</v>
      </c>
      <c r="O1733">
        <v>24.92</v>
      </c>
    </row>
    <row r="1734" spans="1:15" x14ac:dyDescent="0.3">
      <c r="A1734" s="3">
        <v>45316</v>
      </c>
      <c r="B1734" t="s">
        <v>17</v>
      </c>
      <c r="C1734" t="s">
        <v>63</v>
      </c>
      <c r="D1734" t="s">
        <v>73</v>
      </c>
      <c r="E1734" t="s">
        <v>91</v>
      </c>
      <c r="F1734">
        <v>145989</v>
      </c>
      <c r="G1734">
        <v>15506</v>
      </c>
      <c r="H1734">
        <v>46771.89</v>
      </c>
      <c r="I1734">
        <v>1409</v>
      </c>
      <c r="J1734">
        <v>32740.12</v>
      </c>
      <c r="K1734">
        <v>10.62</v>
      </c>
      <c r="L1734">
        <v>9.09</v>
      </c>
      <c r="M1734">
        <v>3.02</v>
      </c>
      <c r="N1734">
        <v>33.200000000000003</v>
      </c>
      <c r="O1734">
        <v>0.7</v>
      </c>
    </row>
    <row r="1735" spans="1:15" x14ac:dyDescent="0.3">
      <c r="A1735" s="3">
        <v>45294</v>
      </c>
      <c r="B1735" t="s">
        <v>17</v>
      </c>
      <c r="C1735" t="s">
        <v>61</v>
      </c>
      <c r="D1735" t="s">
        <v>76</v>
      </c>
      <c r="E1735" t="s">
        <v>93</v>
      </c>
      <c r="F1735">
        <v>3089</v>
      </c>
      <c r="G1735">
        <v>206</v>
      </c>
      <c r="H1735">
        <v>191.15</v>
      </c>
      <c r="I1735">
        <v>43</v>
      </c>
      <c r="J1735">
        <v>4199.3100000000004</v>
      </c>
      <c r="K1735">
        <v>6.67</v>
      </c>
      <c r="L1735">
        <v>20.87</v>
      </c>
      <c r="M1735">
        <v>0.93</v>
      </c>
      <c r="N1735">
        <v>4.45</v>
      </c>
      <c r="O1735">
        <v>21.97</v>
      </c>
    </row>
    <row r="1736" spans="1:15" x14ac:dyDescent="0.3">
      <c r="A1736" s="3">
        <v>45274</v>
      </c>
      <c r="B1736" t="s">
        <v>17</v>
      </c>
      <c r="C1736" t="s">
        <v>36</v>
      </c>
      <c r="D1736" t="s">
        <v>76</v>
      </c>
      <c r="E1736" t="s">
        <v>84</v>
      </c>
      <c r="F1736">
        <v>53604</v>
      </c>
      <c r="G1736">
        <v>2733</v>
      </c>
      <c r="H1736">
        <v>9679.8700000000008</v>
      </c>
      <c r="I1736">
        <v>340</v>
      </c>
      <c r="J1736">
        <v>22255.26</v>
      </c>
      <c r="K1736">
        <v>5.0999999999999996</v>
      </c>
      <c r="L1736">
        <v>12.44</v>
      </c>
      <c r="M1736">
        <v>3.54</v>
      </c>
      <c r="N1736">
        <v>28.47</v>
      </c>
      <c r="O1736">
        <v>2.2999999999999998</v>
      </c>
    </row>
    <row r="1737" spans="1:15" x14ac:dyDescent="0.3">
      <c r="A1737" s="3">
        <v>45277</v>
      </c>
      <c r="B1737" t="s">
        <v>17</v>
      </c>
      <c r="C1737" t="s">
        <v>31</v>
      </c>
      <c r="D1737" t="s">
        <v>74</v>
      </c>
      <c r="E1737" t="s">
        <v>90</v>
      </c>
      <c r="F1737">
        <v>148798</v>
      </c>
      <c r="G1737">
        <v>18262</v>
      </c>
      <c r="H1737">
        <v>72232.12</v>
      </c>
      <c r="I1737">
        <v>2883</v>
      </c>
      <c r="J1737">
        <v>40817.69</v>
      </c>
      <c r="K1737">
        <v>12.27</v>
      </c>
      <c r="L1737">
        <v>15.79</v>
      </c>
      <c r="M1737">
        <v>3.96</v>
      </c>
      <c r="N1737">
        <v>25.05</v>
      </c>
      <c r="O1737">
        <v>0.56999999999999995</v>
      </c>
    </row>
    <row r="1738" spans="1:15" x14ac:dyDescent="0.3">
      <c r="A1738" s="3">
        <v>45318</v>
      </c>
      <c r="B1738" t="s">
        <v>17</v>
      </c>
      <c r="C1738" t="s">
        <v>29</v>
      </c>
      <c r="D1738" t="s">
        <v>75</v>
      </c>
      <c r="E1738" t="s">
        <v>98</v>
      </c>
      <c r="F1738">
        <v>64591</v>
      </c>
      <c r="G1738">
        <v>5626</v>
      </c>
      <c r="H1738">
        <v>19857.02</v>
      </c>
      <c r="I1738">
        <v>314</v>
      </c>
      <c r="J1738">
        <v>15571.51</v>
      </c>
      <c r="K1738">
        <v>8.7100000000000009</v>
      </c>
      <c r="L1738">
        <v>5.58</v>
      </c>
      <c r="M1738">
        <v>3.53</v>
      </c>
      <c r="N1738">
        <v>63.24</v>
      </c>
      <c r="O1738">
        <v>0.78</v>
      </c>
    </row>
    <row r="1739" spans="1:15" x14ac:dyDescent="0.3">
      <c r="A1739" s="3">
        <v>45351</v>
      </c>
      <c r="B1739" t="s">
        <v>17</v>
      </c>
      <c r="C1739" t="s">
        <v>48</v>
      </c>
      <c r="D1739" t="s">
        <v>75</v>
      </c>
      <c r="E1739" t="s">
        <v>82</v>
      </c>
      <c r="F1739">
        <v>97540</v>
      </c>
      <c r="G1739">
        <v>12969</v>
      </c>
      <c r="H1739">
        <v>6257.53</v>
      </c>
      <c r="I1739">
        <v>2243</v>
      </c>
      <c r="J1739">
        <v>218436.33</v>
      </c>
      <c r="K1739">
        <v>13.3</v>
      </c>
      <c r="L1739">
        <v>17.3</v>
      </c>
      <c r="M1739">
        <v>0.48</v>
      </c>
      <c r="N1739">
        <v>2.79</v>
      </c>
      <c r="O1739">
        <v>34.909999999999997</v>
      </c>
    </row>
    <row r="1740" spans="1:15" x14ac:dyDescent="0.3">
      <c r="A1740" s="3">
        <v>45250</v>
      </c>
      <c r="B1740" t="s">
        <v>17</v>
      </c>
      <c r="C1740" t="s">
        <v>51</v>
      </c>
      <c r="D1740" t="s">
        <v>76</v>
      </c>
      <c r="E1740" t="s">
        <v>104</v>
      </c>
      <c r="F1740">
        <v>130331</v>
      </c>
      <c r="G1740">
        <v>9094</v>
      </c>
      <c r="H1740">
        <v>3902.2</v>
      </c>
      <c r="I1740">
        <v>1688</v>
      </c>
      <c r="J1740">
        <v>126879.96</v>
      </c>
      <c r="K1740">
        <v>6.98</v>
      </c>
      <c r="L1740">
        <v>18.559999999999999</v>
      </c>
      <c r="M1740">
        <v>0.43</v>
      </c>
      <c r="N1740">
        <v>2.31</v>
      </c>
      <c r="O1740">
        <v>32.51</v>
      </c>
    </row>
    <row r="1741" spans="1:15" x14ac:dyDescent="0.3">
      <c r="A1741" s="3">
        <v>45262</v>
      </c>
      <c r="B1741" t="s">
        <v>17</v>
      </c>
      <c r="C1741" t="s">
        <v>34</v>
      </c>
      <c r="D1741" t="s">
        <v>74</v>
      </c>
      <c r="E1741" t="s">
        <v>77</v>
      </c>
      <c r="F1741">
        <v>144277</v>
      </c>
      <c r="G1741">
        <v>12034</v>
      </c>
      <c r="H1741">
        <v>38231.21</v>
      </c>
      <c r="I1741">
        <v>1967</v>
      </c>
      <c r="J1741">
        <v>376515.49</v>
      </c>
      <c r="K1741">
        <v>8.34</v>
      </c>
      <c r="L1741">
        <v>16.350000000000001</v>
      </c>
      <c r="M1741">
        <v>3.18</v>
      </c>
      <c r="N1741">
        <v>19.440000000000001</v>
      </c>
      <c r="O1741">
        <v>9.85</v>
      </c>
    </row>
    <row r="1742" spans="1:15" x14ac:dyDescent="0.3">
      <c r="A1742" s="3">
        <v>45201</v>
      </c>
      <c r="B1742" t="s">
        <v>17</v>
      </c>
      <c r="C1742" t="s">
        <v>56</v>
      </c>
      <c r="D1742" t="s">
        <v>74</v>
      </c>
      <c r="E1742" t="s">
        <v>89</v>
      </c>
      <c r="F1742">
        <v>40470</v>
      </c>
      <c r="G1742">
        <v>3320</v>
      </c>
      <c r="H1742">
        <v>6768.98</v>
      </c>
      <c r="I1742">
        <v>701</v>
      </c>
      <c r="J1742">
        <v>91278.26</v>
      </c>
      <c r="K1742">
        <v>8.1999999999999993</v>
      </c>
      <c r="L1742">
        <v>21.11</v>
      </c>
      <c r="M1742">
        <v>2.04</v>
      </c>
      <c r="N1742">
        <v>9.66</v>
      </c>
      <c r="O1742">
        <v>13.48</v>
      </c>
    </row>
    <row r="1743" spans="1:15" x14ac:dyDescent="0.3">
      <c r="A1743" s="3">
        <v>45206</v>
      </c>
      <c r="B1743" t="s">
        <v>17</v>
      </c>
      <c r="C1743" t="s">
        <v>51</v>
      </c>
      <c r="D1743" t="s">
        <v>73</v>
      </c>
      <c r="E1743" t="s">
        <v>80</v>
      </c>
      <c r="F1743">
        <v>108488</v>
      </c>
      <c r="G1743">
        <v>5232</v>
      </c>
      <c r="H1743">
        <v>4805.6099999999997</v>
      </c>
      <c r="I1743">
        <v>994</v>
      </c>
      <c r="J1743">
        <v>75171.66</v>
      </c>
      <c r="K1743">
        <v>4.82</v>
      </c>
      <c r="L1743">
        <v>19</v>
      </c>
      <c r="M1743">
        <v>0.92</v>
      </c>
      <c r="N1743">
        <v>4.83</v>
      </c>
      <c r="O1743">
        <v>15.64</v>
      </c>
    </row>
    <row r="1744" spans="1:15" x14ac:dyDescent="0.3">
      <c r="A1744" s="3">
        <v>45338</v>
      </c>
      <c r="B1744" t="s">
        <v>17</v>
      </c>
      <c r="C1744" t="s">
        <v>70</v>
      </c>
      <c r="D1744" t="s">
        <v>76</v>
      </c>
      <c r="E1744" t="s">
        <v>99</v>
      </c>
      <c r="F1744">
        <v>62078</v>
      </c>
      <c r="G1744">
        <v>6255</v>
      </c>
      <c r="H1744">
        <v>14576.32</v>
      </c>
      <c r="I1744">
        <v>424</v>
      </c>
      <c r="J1744">
        <v>51867.45</v>
      </c>
      <c r="K1744">
        <v>10.08</v>
      </c>
      <c r="L1744">
        <v>6.78</v>
      </c>
      <c r="M1744">
        <v>2.33</v>
      </c>
      <c r="N1744">
        <v>34.380000000000003</v>
      </c>
      <c r="O1744">
        <v>3.56</v>
      </c>
    </row>
    <row r="1745" spans="1:15" x14ac:dyDescent="0.3">
      <c r="A1745" s="3">
        <v>45362</v>
      </c>
      <c r="B1745" t="s">
        <v>17</v>
      </c>
      <c r="C1745" t="s">
        <v>47</v>
      </c>
      <c r="D1745" t="s">
        <v>75</v>
      </c>
      <c r="E1745" t="s">
        <v>80</v>
      </c>
      <c r="F1745">
        <v>91812</v>
      </c>
      <c r="G1745">
        <v>1266</v>
      </c>
      <c r="H1745">
        <v>2651.9</v>
      </c>
      <c r="I1745">
        <v>169</v>
      </c>
      <c r="J1745">
        <v>15214.93</v>
      </c>
      <c r="K1745">
        <v>1.38</v>
      </c>
      <c r="L1745">
        <v>13.35</v>
      </c>
      <c r="M1745">
        <v>2.09</v>
      </c>
      <c r="N1745">
        <v>15.69</v>
      </c>
      <c r="O1745">
        <v>5.74</v>
      </c>
    </row>
    <row r="1746" spans="1:15" x14ac:dyDescent="0.3">
      <c r="A1746" s="3">
        <v>45285</v>
      </c>
      <c r="B1746" t="s">
        <v>17</v>
      </c>
      <c r="C1746" t="s">
        <v>42</v>
      </c>
      <c r="D1746" t="s">
        <v>75</v>
      </c>
      <c r="E1746" t="s">
        <v>79</v>
      </c>
      <c r="F1746">
        <v>3515</v>
      </c>
      <c r="G1746">
        <v>399</v>
      </c>
      <c r="H1746">
        <v>1514</v>
      </c>
      <c r="I1746">
        <v>70</v>
      </c>
      <c r="J1746">
        <v>879.8</v>
      </c>
      <c r="K1746">
        <v>11.35</v>
      </c>
      <c r="L1746">
        <v>17.54</v>
      </c>
      <c r="M1746">
        <v>3.79</v>
      </c>
      <c r="N1746">
        <v>21.63</v>
      </c>
      <c r="O1746">
        <v>0.57999999999999996</v>
      </c>
    </row>
    <row r="1747" spans="1:15" x14ac:dyDescent="0.3">
      <c r="A1747" s="3">
        <v>45368</v>
      </c>
      <c r="B1747" t="s">
        <v>17</v>
      </c>
      <c r="C1747" t="s">
        <v>52</v>
      </c>
      <c r="D1747" t="s">
        <v>76</v>
      </c>
      <c r="E1747" t="s">
        <v>99</v>
      </c>
      <c r="F1747">
        <v>1383</v>
      </c>
      <c r="G1747">
        <v>45</v>
      </c>
      <c r="H1747">
        <v>117</v>
      </c>
      <c r="I1747">
        <v>9</v>
      </c>
      <c r="J1747">
        <v>1510.35</v>
      </c>
      <c r="K1747">
        <v>3.25</v>
      </c>
      <c r="L1747">
        <v>20</v>
      </c>
      <c r="M1747">
        <v>2.6</v>
      </c>
      <c r="N1747">
        <v>13</v>
      </c>
      <c r="O1747">
        <v>12.91</v>
      </c>
    </row>
    <row r="1748" spans="1:15" x14ac:dyDescent="0.3">
      <c r="A1748" s="3">
        <v>45278</v>
      </c>
      <c r="B1748" t="s">
        <v>17</v>
      </c>
      <c r="C1748" t="s">
        <v>26</v>
      </c>
      <c r="D1748" t="s">
        <v>73</v>
      </c>
      <c r="E1748" t="s">
        <v>87</v>
      </c>
      <c r="F1748">
        <v>99638</v>
      </c>
      <c r="G1748">
        <v>12670</v>
      </c>
      <c r="H1748">
        <v>20818.759999999998</v>
      </c>
      <c r="I1748">
        <v>1413</v>
      </c>
      <c r="J1748">
        <v>136760.95999999999</v>
      </c>
      <c r="K1748">
        <v>12.72</v>
      </c>
      <c r="L1748">
        <v>11.15</v>
      </c>
      <c r="M1748">
        <v>1.64</v>
      </c>
      <c r="N1748">
        <v>14.73</v>
      </c>
      <c r="O1748">
        <v>6.57</v>
      </c>
    </row>
    <row r="1749" spans="1:15" x14ac:dyDescent="0.3">
      <c r="A1749" s="3">
        <v>45252</v>
      </c>
      <c r="B1749" t="s">
        <v>17</v>
      </c>
      <c r="C1749" t="s">
        <v>29</v>
      </c>
      <c r="D1749" t="s">
        <v>75</v>
      </c>
      <c r="E1749" t="s">
        <v>97</v>
      </c>
      <c r="F1749">
        <v>28249</v>
      </c>
      <c r="G1749">
        <v>785</v>
      </c>
      <c r="H1749">
        <v>413.99</v>
      </c>
      <c r="I1749">
        <v>164</v>
      </c>
      <c r="J1749">
        <v>8517.99</v>
      </c>
      <c r="K1749">
        <v>2.78</v>
      </c>
      <c r="L1749">
        <v>20.89</v>
      </c>
      <c r="M1749">
        <v>0.53</v>
      </c>
      <c r="N1749">
        <v>2.52</v>
      </c>
      <c r="O1749">
        <v>20.58</v>
      </c>
    </row>
    <row r="1750" spans="1:15" x14ac:dyDescent="0.3">
      <c r="A1750" s="3">
        <v>45260</v>
      </c>
      <c r="B1750" t="s">
        <v>17</v>
      </c>
      <c r="C1750" t="s">
        <v>31</v>
      </c>
      <c r="D1750" t="s">
        <v>76</v>
      </c>
      <c r="E1750" t="s">
        <v>94</v>
      </c>
      <c r="F1750">
        <v>139887</v>
      </c>
      <c r="G1750">
        <v>5566</v>
      </c>
      <c r="H1750">
        <v>4129.16</v>
      </c>
      <c r="I1750">
        <v>1148</v>
      </c>
      <c r="J1750">
        <v>135519.95000000001</v>
      </c>
      <c r="K1750">
        <v>3.98</v>
      </c>
      <c r="L1750">
        <v>20.63</v>
      </c>
      <c r="M1750">
        <v>0.74</v>
      </c>
      <c r="N1750">
        <v>3.6</v>
      </c>
      <c r="O1750">
        <v>32.82</v>
      </c>
    </row>
    <row r="1751" spans="1:15" x14ac:dyDescent="0.3">
      <c r="A1751" s="3">
        <v>45325</v>
      </c>
      <c r="B1751" t="s">
        <v>17</v>
      </c>
      <c r="C1751" t="s">
        <v>42</v>
      </c>
      <c r="D1751" t="s">
        <v>74</v>
      </c>
      <c r="E1751" t="s">
        <v>102</v>
      </c>
      <c r="F1751">
        <v>111052</v>
      </c>
      <c r="G1751">
        <v>11296</v>
      </c>
      <c r="H1751">
        <v>46736.81</v>
      </c>
      <c r="I1751">
        <v>1080</v>
      </c>
      <c r="J1751">
        <v>136289.44</v>
      </c>
      <c r="K1751">
        <v>10.17</v>
      </c>
      <c r="L1751">
        <v>9.56</v>
      </c>
      <c r="M1751">
        <v>4.1399999999999997</v>
      </c>
      <c r="N1751">
        <v>43.27</v>
      </c>
      <c r="O1751">
        <v>2.92</v>
      </c>
    </row>
    <row r="1752" spans="1:15" x14ac:dyDescent="0.3">
      <c r="A1752" s="3">
        <v>45236</v>
      </c>
      <c r="B1752" t="s">
        <v>17</v>
      </c>
      <c r="C1752" t="s">
        <v>60</v>
      </c>
      <c r="D1752" t="s">
        <v>76</v>
      </c>
      <c r="E1752" t="s">
        <v>82</v>
      </c>
      <c r="F1752">
        <v>16701</v>
      </c>
      <c r="G1752">
        <v>177</v>
      </c>
      <c r="H1752">
        <v>206.34</v>
      </c>
      <c r="I1752">
        <v>33</v>
      </c>
      <c r="J1752">
        <v>5099.1499999999996</v>
      </c>
      <c r="K1752">
        <v>1.06</v>
      </c>
      <c r="L1752">
        <v>18.64</v>
      </c>
      <c r="M1752">
        <v>1.17</v>
      </c>
      <c r="N1752">
        <v>6.25</v>
      </c>
      <c r="O1752">
        <v>24.71</v>
      </c>
    </row>
    <row r="1753" spans="1:15" x14ac:dyDescent="0.3">
      <c r="A1753" s="3">
        <v>45223</v>
      </c>
      <c r="B1753" t="s">
        <v>17</v>
      </c>
      <c r="C1753" t="s">
        <v>48</v>
      </c>
      <c r="D1753" t="s">
        <v>76</v>
      </c>
      <c r="E1753" t="s">
        <v>90</v>
      </c>
      <c r="F1753">
        <v>74354</v>
      </c>
      <c r="G1753">
        <v>4152</v>
      </c>
      <c r="H1753">
        <v>8075.32</v>
      </c>
      <c r="I1753">
        <v>545</v>
      </c>
      <c r="J1753">
        <v>2750.61</v>
      </c>
      <c r="K1753">
        <v>5.58</v>
      </c>
      <c r="L1753">
        <v>13.13</v>
      </c>
      <c r="M1753">
        <v>1.94</v>
      </c>
      <c r="N1753">
        <v>14.82</v>
      </c>
      <c r="O1753">
        <v>0.34</v>
      </c>
    </row>
    <row r="1754" spans="1:15" x14ac:dyDescent="0.3">
      <c r="A1754" s="3">
        <v>45259</v>
      </c>
      <c r="B1754" t="s">
        <v>17</v>
      </c>
      <c r="C1754" t="s">
        <v>41</v>
      </c>
      <c r="D1754" t="s">
        <v>76</v>
      </c>
      <c r="E1754" t="s">
        <v>80</v>
      </c>
      <c r="F1754">
        <v>12508</v>
      </c>
      <c r="G1754">
        <v>500</v>
      </c>
      <c r="H1754">
        <v>626.88</v>
      </c>
      <c r="I1754">
        <v>38</v>
      </c>
      <c r="J1754">
        <v>6161.76</v>
      </c>
      <c r="K1754">
        <v>4</v>
      </c>
      <c r="L1754">
        <v>7.6</v>
      </c>
      <c r="M1754">
        <v>1.25</v>
      </c>
      <c r="N1754">
        <v>16.5</v>
      </c>
      <c r="O1754">
        <v>9.83</v>
      </c>
    </row>
    <row r="1755" spans="1:15" x14ac:dyDescent="0.3">
      <c r="A1755" s="3">
        <v>45305</v>
      </c>
      <c r="B1755" t="s">
        <v>17</v>
      </c>
      <c r="C1755" t="s">
        <v>72</v>
      </c>
      <c r="D1755" t="s">
        <v>74</v>
      </c>
      <c r="E1755" t="s">
        <v>94</v>
      </c>
      <c r="F1755">
        <v>137251</v>
      </c>
      <c r="G1755">
        <v>6252</v>
      </c>
      <c r="H1755">
        <v>7410.1</v>
      </c>
      <c r="I1755">
        <v>786</v>
      </c>
      <c r="J1755">
        <v>136607.41</v>
      </c>
      <c r="K1755">
        <v>4.5599999999999996</v>
      </c>
      <c r="L1755">
        <v>12.57</v>
      </c>
      <c r="M1755">
        <v>1.19</v>
      </c>
      <c r="N1755">
        <v>9.43</v>
      </c>
      <c r="O1755">
        <v>18.440000000000001</v>
      </c>
    </row>
    <row r="1756" spans="1:15" x14ac:dyDescent="0.3">
      <c r="A1756" s="3">
        <v>45317</v>
      </c>
      <c r="B1756" t="s">
        <v>17</v>
      </c>
      <c r="C1756" t="s">
        <v>54</v>
      </c>
      <c r="D1756" t="s">
        <v>76</v>
      </c>
      <c r="E1756" t="s">
        <v>104</v>
      </c>
      <c r="F1756">
        <v>98646</v>
      </c>
      <c r="G1756">
        <v>3945</v>
      </c>
      <c r="H1756">
        <v>2848.28</v>
      </c>
      <c r="I1756">
        <v>385</v>
      </c>
      <c r="J1756">
        <v>58054.96</v>
      </c>
      <c r="K1756">
        <v>4</v>
      </c>
      <c r="L1756">
        <v>9.76</v>
      </c>
      <c r="M1756">
        <v>0.72</v>
      </c>
      <c r="N1756">
        <v>7.4</v>
      </c>
      <c r="O1756">
        <v>20.38</v>
      </c>
    </row>
    <row r="1757" spans="1:15" x14ac:dyDescent="0.3">
      <c r="A1757" s="3">
        <v>45348</v>
      </c>
      <c r="B1757" t="s">
        <v>17</v>
      </c>
      <c r="C1757" t="s">
        <v>63</v>
      </c>
      <c r="D1757" t="s">
        <v>74</v>
      </c>
      <c r="E1757" t="s">
        <v>104</v>
      </c>
      <c r="F1757">
        <v>23256</v>
      </c>
      <c r="G1757">
        <v>1973</v>
      </c>
      <c r="H1757">
        <v>7396.49</v>
      </c>
      <c r="I1757">
        <v>418</v>
      </c>
      <c r="J1757">
        <v>66699.92</v>
      </c>
      <c r="K1757">
        <v>8.48</v>
      </c>
      <c r="L1757">
        <v>21.19</v>
      </c>
      <c r="M1757">
        <v>3.75</v>
      </c>
      <c r="N1757">
        <v>17.690000000000001</v>
      </c>
      <c r="O1757">
        <v>9.02</v>
      </c>
    </row>
    <row r="1758" spans="1:15" x14ac:dyDescent="0.3">
      <c r="A1758" s="3">
        <v>45329</v>
      </c>
      <c r="B1758" t="s">
        <v>17</v>
      </c>
      <c r="C1758" t="s">
        <v>30</v>
      </c>
      <c r="D1758" t="s">
        <v>75</v>
      </c>
      <c r="E1758" t="s">
        <v>93</v>
      </c>
      <c r="F1758">
        <v>26054</v>
      </c>
      <c r="G1758">
        <v>2411</v>
      </c>
      <c r="H1758">
        <v>5841.13</v>
      </c>
      <c r="I1758">
        <v>90</v>
      </c>
      <c r="J1758">
        <v>17724.849999999999</v>
      </c>
      <c r="K1758">
        <v>9.25</v>
      </c>
      <c r="L1758">
        <v>3.73</v>
      </c>
      <c r="M1758">
        <v>2.42</v>
      </c>
      <c r="N1758">
        <v>64.900000000000006</v>
      </c>
      <c r="O1758">
        <v>3.03</v>
      </c>
    </row>
    <row r="1759" spans="1:15" x14ac:dyDescent="0.3">
      <c r="A1759" s="3">
        <v>45363</v>
      </c>
      <c r="B1759" t="s">
        <v>17</v>
      </c>
      <c r="C1759" t="s">
        <v>62</v>
      </c>
      <c r="D1759" t="s">
        <v>73</v>
      </c>
      <c r="E1759" t="s">
        <v>82</v>
      </c>
      <c r="F1759">
        <v>35999</v>
      </c>
      <c r="G1759">
        <v>2181</v>
      </c>
      <c r="H1759">
        <v>2233.64</v>
      </c>
      <c r="I1759">
        <v>341</v>
      </c>
      <c r="J1759">
        <v>20608.75</v>
      </c>
      <c r="K1759">
        <v>6.06</v>
      </c>
      <c r="L1759">
        <v>15.64</v>
      </c>
      <c r="M1759">
        <v>1.02</v>
      </c>
      <c r="N1759">
        <v>6.55</v>
      </c>
      <c r="O1759">
        <v>9.23</v>
      </c>
    </row>
    <row r="1760" spans="1:15" x14ac:dyDescent="0.3">
      <c r="A1760" s="3">
        <v>45219</v>
      </c>
      <c r="B1760" t="s">
        <v>17</v>
      </c>
      <c r="C1760" t="s">
        <v>55</v>
      </c>
      <c r="D1760" t="s">
        <v>74</v>
      </c>
      <c r="E1760" t="s">
        <v>93</v>
      </c>
      <c r="F1760">
        <v>104376</v>
      </c>
      <c r="G1760">
        <v>9387</v>
      </c>
      <c r="H1760">
        <v>26337.56</v>
      </c>
      <c r="I1760">
        <v>1076</v>
      </c>
      <c r="J1760">
        <v>180814.41</v>
      </c>
      <c r="K1760">
        <v>8.99</v>
      </c>
      <c r="L1760">
        <v>11.46</v>
      </c>
      <c r="M1760">
        <v>2.81</v>
      </c>
      <c r="N1760">
        <v>24.48</v>
      </c>
      <c r="O1760">
        <v>6.87</v>
      </c>
    </row>
    <row r="1761" spans="1:15" x14ac:dyDescent="0.3">
      <c r="A1761" s="3">
        <v>45215</v>
      </c>
      <c r="B1761" t="s">
        <v>17</v>
      </c>
      <c r="C1761" t="s">
        <v>39</v>
      </c>
      <c r="D1761" t="s">
        <v>73</v>
      </c>
      <c r="E1761" t="s">
        <v>106</v>
      </c>
      <c r="F1761">
        <v>149850</v>
      </c>
      <c r="G1761">
        <v>6506</v>
      </c>
      <c r="H1761">
        <v>14569.49</v>
      </c>
      <c r="I1761">
        <v>859</v>
      </c>
      <c r="J1761">
        <v>115455.46</v>
      </c>
      <c r="K1761">
        <v>4.34</v>
      </c>
      <c r="L1761">
        <v>13.2</v>
      </c>
      <c r="M1761">
        <v>2.2400000000000002</v>
      </c>
      <c r="N1761">
        <v>16.96</v>
      </c>
      <c r="O1761">
        <v>7.92</v>
      </c>
    </row>
    <row r="1762" spans="1:15" x14ac:dyDescent="0.3">
      <c r="A1762" s="3">
        <v>45369</v>
      </c>
      <c r="B1762" t="s">
        <v>17</v>
      </c>
      <c r="C1762" t="s">
        <v>27</v>
      </c>
      <c r="D1762" t="s">
        <v>73</v>
      </c>
      <c r="E1762" t="s">
        <v>96</v>
      </c>
      <c r="F1762">
        <v>115028</v>
      </c>
      <c r="G1762">
        <v>13651</v>
      </c>
      <c r="H1762">
        <v>27557.41</v>
      </c>
      <c r="I1762">
        <v>2085</v>
      </c>
      <c r="J1762">
        <v>71659.649999999994</v>
      </c>
      <c r="K1762">
        <v>11.87</v>
      </c>
      <c r="L1762">
        <v>15.27</v>
      </c>
      <c r="M1762">
        <v>2.02</v>
      </c>
      <c r="N1762">
        <v>13.22</v>
      </c>
      <c r="O1762">
        <v>2.6</v>
      </c>
    </row>
    <row r="1763" spans="1:15" x14ac:dyDescent="0.3">
      <c r="A1763" s="3">
        <v>45260</v>
      </c>
      <c r="B1763" t="s">
        <v>17</v>
      </c>
      <c r="C1763" t="s">
        <v>23</v>
      </c>
      <c r="D1763" t="s">
        <v>75</v>
      </c>
      <c r="E1763" t="s">
        <v>100</v>
      </c>
      <c r="F1763">
        <v>35264</v>
      </c>
      <c r="G1763">
        <v>4945</v>
      </c>
      <c r="H1763">
        <v>9744.33</v>
      </c>
      <c r="I1763">
        <v>833</v>
      </c>
      <c r="J1763">
        <v>7469.1</v>
      </c>
      <c r="K1763">
        <v>14.02</v>
      </c>
      <c r="L1763">
        <v>16.850000000000001</v>
      </c>
      <c r="M1763">
        <v>1.97</v>
      </c>
      <c r="N1763">
        <v>11.7</v>
      </c>
      <c r="O1763">
        <v>0.77</v>
      </c>
    </row>
    <row r="1764" spans="1:15" x14ac:dyDescent="0.3">
      <c r="A1764" s="3">
        <v>45266</v>
      </c>
      <c r="B1764" t="s">
        <v>17</v>
      </c>
      <c r="C1764" t="s">
        <v>59</v>
      </c>
      <c r="D1764" t="s">
        <v>74</v>
      </c>
      <c r="E1764" t="s">
        <v>78</v>
      </c>
      <c r="F1764">
        <v>77461</v>
      </c>
      <c r="G1764">
        <v>2691</v>
      </c>
      <c r="H1764">
        <v>6450.43</v>
      </c>
      <c r="I1764">
        <v>529</v>
      </c>
      <c r="J1764">
        <v>57034</v>
      </c>
      <c r="K1764">
        <v>3.47</v>
      </c>
      <c r="L1764">
        <v>19.66</v>
      </c>
      <c r="M1764">
        <v>2.4</v>
      </c>
      <c r="N1764">
        <v>12.19</v>
      </c>
      <c r="O1764">
        <v>8.84</v>
      </c>
    </row>
    <row r="1765" spans="1:15" x14ac:dyDescent="0.3">
      <c r="A1765" s="3">
        <v>45300</v>
      </c>
      <c r="B1765" t="s">
        <v>17</v>
      </c>
      <c r="C1765" t="s">
        <v>63</v>
      </c>
      <c r="D1765" t="s">
        <v>75</v>
      </c>
      <c r="E1765" t="s">
        <v>77</v>
      </c>
      <c r="F1765">
        <v>83577</v>
      </c>
      <c r="G1765">
        <v>11686</v>
      </c>
      <c r="H1765">
        <v>27854.37</v>
      </c>
      <c r="I1765">
        <v>1439</v>
      </c>
      <c r="J1765">
        <v>40796.550000000003</v>
      </c>
      <c r="K1765">
        <v>13.98</v>
      </c>
      <c r="L1765">
        <v>12.31</v>
      </c>
      <c r="M1765">
        <v>2.38</v>
      </c>
      <c r="N1765">
        <v>19.36</v>
      </c>
      <c r="O1765">
        <v>1.46</v>
      </c>
    </row>
    <row r="1766" spans="1:15" x14ac:dyDescent="0.3">
      <c r="A1766" s="3">
        <v>45281</v>
      </c>
      <c r="B1766" t="s">
        <v>17</v>
      </c>
      <c r="C1766" t="s">
        <v>61</v>
      </c>
      <c r="D1766" t="s">
        <v>74</v>
      </c>
      <c r="E1766" t="s">
        <v>79</v>
      </c>
      <c r="F1766">
        <v>86524</v>
      </c>
      <c r="G1766">
        <v>10502</v>
      </c>
      <c r="H1766">
        <v>14834.69</v>
      </c>
      <c r="I1766">
        <v>2110</v>
      </c>
      <c r="J1766">
        <v>385308.63</v>
      </c>
      <c r="K1766">
        <v>12.14</v>
      </c>
      <c r="L1766">
        <v>20.09</v>
      </c>
      <c r="M1766">
        <v>1.41</v>
      </c>
      <c r="N1766">
        <v>7.03</v>
      </c>
      <c r="O1766">
        <v>25.97</v>
      </c>
    </row>
    <row r="1767" spans="1:15" x14ac:dyDescent="0.3">
      <c r="A1767" s="3">
        <v>45269</v>
      </c>
      <c r="B1767" t="s">
        <v>17</v>
      </c>
      <c r="C1767" t="s">
        <v>67</v>
      </c>
      <c r="D1767" t="s">
        <v>73</v>
      </c>
      <c r="E1767" t="s">
        <v>96</v>
      </c>
      <c r="F1767">
        <v>119687</v>
      </c>
      <c r="G1767">
        <v>16969</v>
      </c>
      <c r="H1767">
        <v>42981.54</v>
      </c>
      <c r="I1767">
        <v>2692</v>
      </c>
      <c r="J1767">
        <v>422134.13</v>
      </c>
      <c r="K1767">
        <v>14.18</v>
      </c>
      <c r="L1767">
        <v>15.86</v>
      </c>
      <c r="M1767">
        <v>2.5299999999999998</v>
      </c>
      <c r="N1767">
        <v>15.97</v>
      </c>
      <c r="O1767">
        <v>9.82</v>
      </c>
    </row>
    <row r="1768" spans="1:15" x14ac:dyDescent="0.3">
      <c r="A1768" s="3">
        <v>45219</v>
      </c>
      <c r="B1768" t="s">
        <v>17</v>
      </c>
      <c r="C1768" t="s">
        <v>66</v>
      </c>
      <c r="D1768" t="s">
        <v>73</v>
      </c>
      <c r="E1768" t="s">
        <v>103</v>
      </c>
      <c r="F1768">
        <v>62239</v>
      </c>
      <c r="G1768">
        <v>1493</v>
      </c>
      <c r="H1768">
        <v>4275.84</v>
      </c>
      <c r="I1768">
        <v>54</v>
      </c>
      <c r="J1768">
        <v>5509.37</v>
      </c>
      <c r="K1768">
        <v>2.4</v>
      </c>
      <c r="L1768">
        <v>3.62</v>
      </c>
      <c r="M1768">
        <v>2.86</v>
      </c>
      <c r="N1768">
        <v>79.180000000000007</v>
      </c>
      <c r="O1768">
        <v>1.29</v>
      </c>
    </row>
    <row r="1769" spans="1:15" x14ac:dyDescent="0.3">
      <c r="A1769" s="3">
        <v>45234</v>
      </c>
      <c r="B1769" t="s">
        <v>17</v>
      </c>
      <c r="C1769" t="s">
        <v>54</v>
      </c>
      <c r="D1769" t="s">
        <v>76</v>
      </c>
      <c r="E1769" t="s">
        <v>93</v>
      </c>
      <c r="F1769">
        <v>54139</v>
      </c>
      <c r="G1769">
        <v>1486</v>
      </c>
      <c r="H1769">
        <v>1708.88</v>
      </c>
      <c r="I1769">
        <v>147</v>
      </c>
      <c r="J1769">
        <v>13130.81</v>
      </c>
      <c r="K1769">
        <v>2.74</v>
      </c>
      <c r="L1769">
        <v>9.89</v>
      </c>
      <c r="M1769">
        <v>1.1499999999999999</v>
      </c>
      <c r="N1769">
        <v>11.63</v>
      </c>
      <c r="O1769">
        <v>7.68</v>
      </c>
    </row>
    <row r="1770" spans="1:15" x14ac:dyDescent="0.3">
      <c r="A1770" s="3">
        <v>45239</v>
      </c>
      <c r="B1770" t="s">
        <v>17</v>
      </c>
      <c r="C1770" t="s">
        <v>51</v>
      </c>
      <c r="D1770" t="s">
        <v>74</v>
      </c>
      <c r="E1770" t="s">
        <v>105</v>
      </c>
      <c r="F1770">
        <v>29566</v>
      </c>
      <c r="G1770">
        <v>2819</v>
      </c>
      <c r="H1770">
        <v>1987.84</v>
      </c>
      <c r="I1770">
        <v>354</v>
      </c>
      <c r="J1770">
        <v>14376.61</v>
      </c>
      <c r="K1770">
        <v>9.5299999999999994</v>
      </c>
      <c r="L1770">
        <v>12.56</v>
      </c>
      <c r="M1770">
        <v>0.71</v>
      </c>
      <c r="N1770">
        <v>5.62</v>
      </c>
      <c r="O1770">
        <v>7.23</v>
      </c>
    </row>
    <row r="1771" spans="1:15" x14ac:dyDescent="0.3">
      <c r="A1771" s="3">
        <v>45242</v>
      </c>
      <c r="B1771" t="s">
        <v>17</v>
      </c>
      <c r="C1771" t="s">
        <v>64</v>
      </c>
      <c r="D1771" t="s">
        <v>73</v>
      </c>
      <c r="E1771" t="s">
        <v>91</v>
      </c>
      <c r="F1771">
        <v>28697</v>
      </c>
      <c r="G1771">
        <v>2531</v>
      </c>
      <c r="H1771">
        <v>7626.81</v>
      </c>
      <c r="I1771">
        <v>343</v>
      </c>
      <c r="J1771">
        <v>51095.9</v>
      </c>
      <c r="K1771">
        <v>8.82</v>
      </c>
      <c r="L1771">
        <v>13.55</v>
      </c>
      <c r="M1771">
        <v>3.01</v>
      </c>
      <c r="N1771">
        <v>22.24</v>
      </c>
      <c r="O1771">
        <v>6.7</v>
      </c>
    </row>
    <row r="1772" spans="1:15" x14ac:dyDescent="0.3">
      <c r="A1772" s="3">
        <v>45319</v>
      </c>
      <c r="B1772" t="s">
        <v>17</v>
      </c>
      <c r="C1772" t="s">
        <v>62</v>
      </c>
      <c r="D1772" t="s">
        <v>74</v>
      </c>
      <c r="E1772" t="s">
        <v>100</v>
      </c>
      <c r="F1772">
        <v>118851</v>
      </c>
      <c r="G1772">
        <v>6377</v>
      </c>
      <c r="H1772">
        <v>22555.05</v>
      </c>
      <c r="I1772">
        <v>715</v>
      </c>
      <c r="J1772">
        <v>71082.42</v>
      </c>
      <c r="K1772">
        <v>5.37</v>
      </c>
      <c r="L1772">
        <v>11.21</v>
      </c>
      <c r="M1772">
        <v>3.54</v>
      </c>
      <c r="N1772">
        <v>31.55</v>
      </c>
      <c r="O1772">
        <v>3.15</v>
      </c>
    </row>
    <row r="1773" spans="1:15" x14ac:dyDescent="0.3">
      <c r="A1773" s="3">
        <v>45304</v>
      </c>
      <c r="B1773" t="s">
        <v>17</v>
      </c>
      <c r="C1773" t="s">
        <v>47</v>
      </c>
      <c r="D1773" t="s">
        <v>75</v>
      </c>
      <c r="E1773" t="s">
        <v>91</v>
      </c>
      <c r="F1773">
        <v>83321</v>
      </c>
      <c r="G1773">
        <v>8246</v>
      </c>
      <c r="H1773">
        <v>3919.07</v>
      </c>
      <c r="I1773">
        <v>1272</v>
      </c>
      <c r="J1773">
        <v>159793.85999999999</v>
      </c>
      <c r="K1773">
        <v>9.9</v>
      </c>
      <c r="L1773">
        <v>15.43</v>
      </c>
      <c r="M1773">
        <v>0.48</v>
      </c>
      <c r="N1773">
        <v>3.08</v>
      </c>
      <c r="O1773">
        <v>40.770000000000003</v>
      </c>
    </row>
    <row r="1774" spans="1:15" x14ac:dyDescent="0.3">
      <c r="A1774" s="3">
        <v>45337</v>
      </c>
      <c r="B1774" t="s">
        <v>17</v>
      </c>
      <c r="C1774" t="s">
        <v>64</v>
      </c>
      <c r="D1774" t="s">
        <v>75</v>
      </c>
      <c r="E1774" t="s">
        <v>98</v>
      </c>
      <c r="F1774">
        <v>32650</v>
      </c>
      <c r="G1774">
        <v>1630</v>
      </c>
      <c r="H1774">
        <v>1225.3599999999999</v>
      </c>
      <c r="I1774">
        <v>77</v>
      </c>
      <c r="J1774">
        <v>14247.2</v>
      </c>
      <c r="K1774">
        <v>4.99</v>
      </c>
      <c r="L1774">
        <v>4.72</v>
      </c>
      <c r="M1774">
        <v>0.75</v>
      </c>
      <c r="N1774">
        <v>15.91</v>
      </c>
      <c r="O1774">
        <v>11.63</v>
      </c>
    </row>
    <row r="1775" spans="1:15" x14ac:dyDescent="0.3">
      <c r="A1775" s="3">
        <v>45253</v>
      </c>
      <c r="B1775" t="s">
        <v>17</v>
      </c>
      <c r="C1775" t="s">
        <v>48</v>
      </c>
      <c r="D1775" t="s">
        <v>74</v>
      </c>
      <c r="E1775" t="s">
        <v>104</v>
      </c>
      <c r="F1775">
        <v>94922</v>
      </c>
      <c r="G1775">
        <v>9961</v>
      </c>
      <c r="H1775">
        <v>9175.2800000000007</v>
      </c>
      <c r="I1775">
        <v>973</v>
      </c>
      <c r="J1775">
        <v>117279.76</v>
      </c>
      <c r="K1775">
        <v>10.49</v>
      </c>
      <c r="L1775">
        <v>9.77</v>
      </c>
      <c r="M1775">
        <v>0.92</v>
      </c>
      <c r="N1775">
        <v>9.43</v>
      </c>
      <c r="O1775">
        <v>12.78</v>
      </c>
    </row>
    <row r="1776" spans="1:15" x14ac:dyDescent="0.3">
      <c r="A1776" s="3">
        <v>45278</v>
      </c>
      <c r="B1776" t="s">
        <v>17</v>
      </c>
      <c r="C1776" t="s">
        <v>51</v>
      </c>
      <c r="D1776" t="s">
        <v>73</v>
      </c>
      <c r="E1776" t="s">
        <v>92</v>
      </c>
      <c r="F1776">
        <v>119467</v>
      </c>
      <c r="G1776">
        <v>15071</v>
      </c>
      <c r="H1776">
        <v>8726.26</v>
      </c>
      <c r="I1776">
        <v>1129</v>
      </c>
      <c r="J1776">
        <v>201527.69</v>
      </c>
      <c r="K1776">
        <v>12.62</v>
      </c>
      <c r="L1776">
        <v>7.49</v>
      </c>
      <c r="M1776">
        <v>0.57999999999999996</v>
      </c>
      <c r="N1776">
        <v>7.73</v>
      </c>
      <c r="O1776">
        <v>23.09</v>
      </c>
    </row>
    <row r="1777" spans="1:15" x14ac:dyDescent="0.3">
      <c r="A1777" s="3">
        <v>45267</v>
      </c>
      <c r="B1777" t="s">
        <v>17</v>
      </c>
      <c r="C1777" t="s">
        <v>43</v>
      </c>
      <c r="D1777" t="s">
        <v>75</v>
      </c>
      <c r="E1777" t="s">
        <v>88</v>
      </c>
      <c r="F1777">
        <v>122463</v>
      </c>
      <c r="G1777">
        <v>775</v>
      </c>
      <c r="H1777">
        <v>949.95</v>
      </c>
      <c r="I1777">
        <v>164</v>
      </c>
      <c r="J1777">
        <v>20436.59</v>
      </c>
      <c r="K1777">
        <v>0.63</v>
      </c>
      <c r="L1777">
        <v>21.16</v>
      </c>
      <c r="M1777">
        <v>1.23</v>
      </c>
      <c r="N1777">
        <v>5.79</v>
      </c>
      <c r="O1777">
        <v>21.51</v>
      </c>
    </row>
    <row r="1778" spans="1:15" x14ac:dyDescent="0.3">
      <c r="A1778" s="3">
        <v>45223</v>
      </c>
      <c r="B1778" t="s">
        <v>17</v>
      </c>
      <c r="C1778" t="s">
        <v>28</v>
      </c>
      <c r="D1778" t="s">
        <v>73</v>
      </c>
      <c r="E1778" t="s">
        <v>102</v>
      </c>
      <c r="F1778">
        <v>32434</v>
      </c>
      <c r="G1778">
        <v>1392</v>
      </c>
      <c r="H1778">
        <v>939.13</v>
      </c>
      <c r="I1778">
        <v>49</v>
      </c>
      <c r="J1778">
        <v>2583.54</v>
      </c>
      <c r="K1778">
        <v>4.29</v>
      </c>
      <c r="L1778">
        <v>3.52</v>
      </c>
      <c r="M1778">
        <v>0.67</v>
      </c>
      <c r="N1778">
        <v>19.170000000000002</v>
      </c>
      <c r="O1778">
        <v>2.75</v>
      </c>
    </row>
    <row r="1779" spans="1:15" x14ac:dyDescent="0.3">
      <c r="A1779" s="3">
        <v>45375</v>
      </c>
      <c r="B1779" t="s">
        <v>17</v>
      </c>
      <c r="C1779" t="s">
        <v>54</v>
      </c>
      <c r="D1779" t="s">
        <v>74</v>
      </c>
      <c r="E1779" t="s">
        <v>95</v>
      </c>
      <c r="F1779">
        <v>42317</v>
      </c>
      <c r="G1779">
        <v>5620</v>
      </c>
      <c r="H1779">
        <v>11831.48</v>
      </c>
      <c r="I1779">
        <v>937</v>
      </c>
      <c r="J1779">
        <v>172469.45</v>
      </c>
      <c r="K1779">
        <v>13.28</v>
      </c>
      <c r="L1779">
        <v>16.670000000000002</v>
      </c>
      <c r="M1779">
        <v>2.11</v>
      </c>
      <c r="N1779">
        <v>12.63</v>
      </c>
      <c r="O1779">
        <v>14.58</v>
      </c>
    </row>
    <row r="1780" spans="1:15" x14ac:dyDescent="0.3">
      <c r="A1780" s="3">
        <v>45380</v>
      </c>
      <c r="B1780" t="s">
        <v>17</v>
      </c>
      <c r="C1780" t="s">
        <v>43</v>
      </c>
      <c r="D1780" t="s">
        <v>76</v>
      </c>
      <c r="E1780" t="s">
        <v>91</v>
      </c>
      <c r="F1780">
        <v>80748</v>
      </c>
      <c r="G1780">
        <v>5181</v>
      </c>
      <c r="H1780">
        <v>6135.53</v>
      </c>
      <c r="I1780">
        <v>664</v>
      </c>
      <c r="J1780">
        <v>120898.68</v>
      </c>
      <c r="K1780">
        <v>6.42</v>
      </c>
      <c r="L1780">
        <v>12.82</v>
      </c>
      <c r="M1780">
        <v>1.18</v>
      </c>
      <c r="N1780">
        <v>9.24</v>
      </c>
      <c r="O1780">
        <v>19.7</v>
      </c>
    </row>
    <row r="1781" spans="1:15" x14ac:dyDescent="0.3">
      <c r="A1781" s="3">
        <v>45255</v>
      </c>
      <c r="B1781" t="s">
        <v>17</v>
      </c>
      <c r="C1781" t="s">
        <v>43</v>
      </c>
      <c r="D1781" t="s">
        <v>73</v>
      </c>
      <c r="E1781" t="s">
        <v>100</v>
      </c>
      <c r="F1781">
        <v>11572</v>
      </c>
      <c r="G1781">
        <v>1407</v>
      </c>
      <c r="H1781">
        <v>942.55</v>
      </c>
      <c r="I1781">
        <v>227</v>
      </c>
      <c r="J1781">
        <v>26450.04</v>
      </c>
      <c r="K1781">
        <v>12.16</v>
      </c>
      <c r="L1781">
        <v>16.13</v>
      </c>
      <c r="M1781">
        <v>0.67</v>
      </c>
      <c r="N1781">
        <v>4.1500000000000004</v>
      </c>
      <c r="O1781">
        <v>28.06</v>
      </c>
    </row>
    <row r="1782" spans="1:15" x14ac:dyDescent="0.3">
      <c r="A1782" s="3">
        <v>45237</v>
      </c>
      <c r="B1782" t="s">
        <v>17</v>
      </c>
      <c r="C1782" t="s">
        <v>50</v>
      </c>
      <c r="D1782" t="s">
        <v>75</v>
      </c>
      <c r="E1782" t="s">
        <v>101</v>
      </c>
      <c r="F1782">
        <v>86929</v>
      </c>
      <c r="G1782">
        <v>11872</v>
      </c>
      <c r="H1782">
        <v>10710.61</v>
      </c>
      <c r="I1782">
        <v>1560</v>
      </c>
      <c r="J1782">
        <v>275332.55</v>
      </c>
      <c r="K1782">
        <v>13.66</v>
      </c>
      <c r="L1782">
        <v>13.14</v>
      </c>
      <c r="M1782">
        <v>0.9</v>
      </c>
      <c r="N1782">
        <v>6.87</v>
      </c>
      <c r="O1782">
        <v>25.71</v>
      </c>
    </row>
    <row r="1783" spans="1:15" x14ac:dyDescent="0.3">
      <c r="A1783" s="3">
        <v>45263</v>
      </c>
      <c r="B1783" t="s">
        <v>17</v>
      </c>
      <c r="C1783" t="s">
        <v>44</v>
      </c>
      <c r="D1783" t="s">
        <v>74</v>
      </c>
      <c r="E1783" t="s">
        <v>83</v>
      </c>
      <c r="F1783">
        <v>24910</v>
      </c>
      <c r="G1783">
        <v>1605</v>
      </c>
      <c r="H1783">
        <v>3813.77</v>
      </c>
      <c r="I1783">
        <v>69</v>
      </c>
      <c r="J1783">
        <v>4087.42</v>
      </c>
      <c r="K1783">
        <v>6.44</v>
      </c>
      <c r="L1783">
        <v>4.3</v>
      </c>
      <c r="M1783">
        <v>2.38</v>
      </c>
      <c r="N1783">
        <v>55.27</v>
      </c>
      <c r="O1783">
        <v>1.07</v>
      </c>
    </row>
    <row r="1784" spans="1:15" x14ac:dyDescent="0.3">
      <c r="A1784" s="3">
        <v>45301</v>
      </c>
      <c r="B1784" t="s">
        <v>17</v>
      </c>
      <c r="C1784" t="s">
        <v>30</v>
      </c>
      <c r="D1784" t="s">
        <v>76</v>
      </c>
      <c r="E1784" t="s">
        <v>95</v>
      </c>
      <c r="F1784">
        <v>94255</v>
      </c>
      <c r="G1784">
        <v>4906</v>
      </c>
      <c r="H1784">
        <v>20973.16</v>
      </c>
      <c r="I1784">
        <v>410</v>
      </c>
      <c r="J1784">
        <v>38896.46</v>
      </c>
      <c r="K1784">
        <v>5.21</v>
      </c>
      <c r="L1784">
        <v>8.36</v>
      </c>
      <c r="M1784">
        <v>4.28</v>
      </c>
      <c r="N1784">
        <v>51.15</v>
      </c>
      <c r="O1784">
        <v>1.85</v>
      </c>
    </row>
    <row r="1785" spans="1:15" x14ac:dyDescent="0.3">
      <c r="A1785" s="3">
        <v>45212</v>
      </c>
      <c r="B1785" t="s">
        <v>17</v>
      </c>
      <c r="C1785" t="s">
        <v>49</v>
      </c>
      <c r="D1785" t="s">
        <v>75</v>
      </c>
      <c r="E1785" t="s">
        <v>99</v>
      </c>
      <c r="F1785">
        <v>135600</v>
      </c>
      <c r="G1785">
        <v>13877</v>
      </c>
      <c r="H1785">
        <v>14778.34</v>
      </c>
      <c r="I1785">
        <v>1698</v>
      </c>
      <c r="J1785">
        <v>253027.66</v>
      </c>
      <c r="K1785">
        <v>10.23</v>
      </c>
      <c r="L1785">
        <v>12.24</v>
      </c>
      <c r="M1785">
        <v>1.06</v>
      </c>
      <c r="N1785">
        <v>8.6999999999999993</v>
      </c>
      <c r="O1785">
        <v>17.12</v>
      </c>
    </row>
    <row r="1786" spans="1:15" x14ac:dyDescent="0.3">
      <c r="A1786" s="3">
        <v>45266</v>
      </c>
      <c r="B1786" t="s">
        <v>17</v>
      </c>
      <c r="C1786" t="s">
        <v>45</v>
      </c>
      <c r="D1786" t="s">
        <v>74</v>
      </c>
      <c r="E1786" t="s">
        <v>87</v>
      </c>
      <c r="F1786">
        <v>79339</v>
      </c>
      <c r="G1786">
        <v>10369</v>
      </c>
      <c r="H1786">
        <v>30771.7</v>
      </c>
      <c r="I1786">
        <v>1629</v>
      </c>
      <c r="J1786">
        <v>48259.58</v>
      </c>
      <c r="K1786">
        <v>13.07</v>
      </c>
      <c r="L1786">
        <v>15.71</v>
      </c>
      <c r="M1786">
        <v>2.97</v>
      </c>
      <c r="N1786">
        <v>18.89</v>
      </c>
      <c r="O1786">
        <v>1.57</v>
      </c>
    </row>
    <row r="1787" spans="1:15" x14ac:dyDescent="0.3">
      <c r="A1787" s="3">
        <v>45207</v>
      </c>
      <c r="B1787" t="s">
        <v>17</v>
      </c>
      <c r="C1787" t="s">
        <v>61</v>
      </c>
      <c r="D1787" t="s">
        <v>74</v>
      </c>
      <c r="E1787" t="s">
        <v>89</v>
      </c>
      <c r="F1787">
        <v>46578</v>
      </c>
      <c r="G1787">
        <v>6620</v>
      </c>
      <c r="H1787">
        <v>6246.33</v>
      </c>
      <c r="I1787">
        <v>1172</v>
      </c>
      <c r="J1787">
        <v>66381.119999999995</v>
      </c>
      <c r="K1787">
        <v>14.21</v>
      </c>
      <c r="L1787">
        <v>17.7</v>
      </c>
      <c r="M1787">
        <v>0.94</v>
      </c>
      <c r="N1787">
        <v>5.33</v>
      </c>
      <c r="O1787">
        <v>10.63</v>
      </c>
    </row>
    <row r="1788" spans="1:15" x14ac:dyDescent="0.3">
      <c r="A1788" s="3">
        <v>45315</v>
      </c>
      <c r="B1788" t="s">
        <v>17</v>
      </c>
      <c r="C1788" t="s">
        <v>33</v>
      </c>
      <c r="D1788" t="s">
        <v>73</v>
      </c>
      <c r="E1788" t="s">
        <v>106</v>
      </c>
      <c r="F1788">
        <v>107008</v>
      </c>
      <c r="G1788">
        <v>15020</v>
      </c>
      <c r="H1788">
        <v>50344.55</v>
      </c>
      <c r="I1788">
        <v>2601</v>
      </c>
      <c r="J1788">
        <v>124110.72</v>
      </c>
      <c r="K1788">
        <v>14.04</v>
      </c>
      <c r="L1788">
        <v>17.32</v>
      </c>
      <c r="M1788">
        <v>3.35</v>
      </c>
      <c r="N1788">
        <v>19.36</v>
      </c>
      <c r="O1788">
        <v>2.4700000000000002</v>
      </c>
    </row>
    <row r="1789" spans="1:15" x14ac:dyDescent="0.3">
      <c r="A1789" s="3">
        <v>45340</v>
      </c>
      <c r="B1789" t="s">
        <v>17</v>
      </c>
      <c r="C1789" t="s">
        <v>29</v>
      </c>
      <c r="D1789" t="s">
        <v>76</v>
      </c>
      <c r="E1789" t="s">
        <v>106</v>
      </c>
      <c r="F1789">
        <v>146739</v>
      </c>
      <c r="G1789">
        <v>10160</v>
      </c>
      <c r="H1789">
        <v>29799.63</v>
      </c>
      <c r="I1789">
        <v>1791</v>
      </c>
      <c r="J1789">
        <v>45262.29</v>
      </c>
      <c r="K1789">
        <v>6.92</v>
      </c>
      <c r="L1789">
        <v>17.63</v>
      </c>
      <c r="M1789">
        <v>2.93</v>
      </c>
      <c r="N1789">
        <v>16.64</v>
      </c>
      <c r="O1789">
        <v>1.52</v>
      </c>
    </row>
    <row r="1790" spans="1:15" x14ac:dyDescent="0.3">
      <c r="A1790" s="3">
        <v>45224</v>
      </c>
      <c r="B1790" t="s">
        <v>17</v>
      </c>
      <c r="C1790" t="s">
        <v>53</v>
      </c>
      <c r="D1790" t="s">
        <v>74</v>
      </c>
      <c r="E1790" t="s">
        <v>84</v>
      </c>
      <c r="F1790">
        <v>66497</v>
      </c>
      <c r="G1790">
        <v>9611</v>
      </c>
      <c r="H1790">
        <v>38923.629999999997</v>
      </c>
      <c r="I1790">
        <v>782</v>
      </c>
      <c r="J1790">
        <v>129372.71</v>
      </c>
      <c r="K1790">
        <v>14.45</v>
      </c>
      <c r="L1790">
        <v>8.14</v>
      </c>
      <c r="M1790">
        <v>4.05</v>
      </c>
      <c r="N1790">
        <v>49.77</v>
      </c>
      <c r="O1790">
        <v>3.32</v>
      </c>
    </row>
    <row r="1791" spans="1:15" x14ac:dyDescent="0.3">
      <c r="A1791" s="3">
        <v>45226</v>
      </c>
      <c r="B1791" t="s">
        <v>17</v>
      </c>
      <c r="C1791" t="s">
        <v>24</v>
      </c>
      <c r="D1791" t="s">
        <v>76</v>
      </c>
      <c r="E1791" t="s">
        <v>90</v>
      </c>
      <c r="F1791">
        <v>122121</v>
      </c>
      <c r="G1791">
        <v>9788</v>
      </c>
      <c r="H1791">
        <v>22447.86</v>
      </c>
      <c r="I1791">
        <v>878</v>
      </c>
      <c r="J1791">
        <v>103857.63</v>
      </c>
      <c r="K1791">
        <v>8.02</v>
      </c>
      <c r="L1791">
        <v>8.9700000000000006</v>
      </c>
      <c r="M1791">
        <v>2.29</v>
      </c>
      <c r="N1791">
        <v>25.57</v>
      </c>
      <c r="O1791">
        <v>4.63</v>
      </c>
    </row>
    <row r="1792" spans="1:15" x14ac:dyDescent="0.3">
      <c r="A1792" s="3">
        <v>45231</v>
      </c>
      <c r="B1792" t="s">
        <v>17</v>
      </c>
      <c r="C1792" t="s">
        <v>30</v>
      </c>
      <c r="D1792" t="s">
        <v>76</v>
      </c>
      <c r="E1792" t="s">
        <v>100</v>
      </c>
      <c r="F1792">
        <v>37645</v>
      </c>
      <c r="G1792">
        <v>4172</v>
      </c>
      <c r="H1792">
        <v>8697.89</v>
      </c>
      <c r="I1792">
        <v>623</v>
      </c>
      <c r="J1792">
        <v>88071.03</v>
      </c>
      <c r="K1792">
        <v>11.08</v>
      </c>
      <c r="L1792">
        <v>14.93</v>
      </c>
      <c r="M1792">
        <v>2.08</v>
      </c>
      <c r="N1792">
        <v>13.96</v>
      </c>
      <c r="O1792">
        <v>10.130000000000001</v>
      </c>
    </row>
    <row r="1793" spans="1:15" x14ac:dyDescent="0.3">
      <c r="A1793" s="3">
        <v>45215</v>
      </c>
      <c r="B1793" t="s">
        <v>17</v>
      </c>
      <c r="C1793" t="s">
        <v>38</v>
      </c>
      <c r="D1793" t="s">
        <v>73</v>
      </c>
      <c r="E1793" t="s">
        <v>81</v>
      </c>
      <c r="F1793">
        <v>4134</v>
      </c>
      <c r="G1793">
        <v>446</v>
      </c>
      <c r="H1793">
        <v>273.43</v>
      </c>
      <c r="I1793">
        <v>86</v>
      </c>
      <c r="J1793">
        <v>8114.91</v>
      </c>
      <c r="K1793">
        <v>10.79</v>
      </c>
      <c r="L1793">
        <v>19.28</v>
      </c>
      <c r="M1793">
        <v>0.61</v>
      </c>
      <c r="N1793">
        <v>3.18</v>
      </c>
      <c r="O1793">
        <v>29.68</v>
      </c>
    </row>
    <row r="1794" spans="1:15" x14ac:dyDescent="0.3">
      <c r="A1794" s="3">
        <v>45233</v>
      </c>
      <c r="B1794" t="s">
        <v>17</v>
      </c>
      <c r="C1794" t="s">
        <v>28</v>
      </c>
      <c r="D1794" t="s">
        <v>74</v>
      </c>
      <c r="E1794" t="s">
        <v>78</v>
      </c>
      <c r="F1794">
        <v>59271</v>
      </c>
      <c r="G1794">
        <v>2551</v>
      </c>
      <c r="H1794">
        <v>3549.04</v>
      </c>
      <c r="I1794">
        <v>310</v>
      </c>
      <c r="J1794">
        <v>55158.97</v>
      </c>
      <c r="K1794">
        <v>4.3</v>
      </c>
      <c r="L1794">
        <v>12.15</v>
      </c>
      <c r="M1794">
        <v>1.39</v>
      </c>
      <c r="N1794">
        <v>11.45</v>
      </c>
      <c r="O1794">
        <v>15.54</v>
      </c>
    </row>
    <row r="1795" spans="1:15" x14ac:dyDescent="0.3">
      <c r="A1795" s="3">
        <v>45302</v>
      </c>
      <c r="B1795" t="s">
        <v>17</v>
      </c>
      <c r="C1795" t="s">
        <v>70</v>
      </c>
      <c r="D1795" t="s">
        <v>74</v>
      </c>
      <c r="E1795" t="s">
        <v>88</v>
      </c>
      <c r="F1795">
        <v>52939</v>
      </c>
      <c r="G1795">
        <v>3168</v>
      </c>
      <c r="H1795">
        <v>11005.24</v>
      </c>
      <c r="I1795">
        <v>153</v>
      </c>
      <c r="J1795">
        <v>14968.15</v>
      </c>
      <c r="K1795">
        <v>5.98</v>
      </c>
      <c r="L1795">
        <v>4.83</v>
      </c>
      <c r="M1795">
        <v>3.47</v>
      </c>
      <c r="N1795">
        <v>71.930000000000007</v>
      </c>
      <c r="O1795">
        <v>1.36</v>
      </c>
    </row>
    <row r="1796" spans="1:15" x14ac:dyDescent="0.3">
      <c r="A1796" s="3">
        <v>45375</v>
      </c>
      <c r="B1796" t="s">
        <v>17</v>
      </c>
      <c r="C1796" t="s">
        <v>52</v>
      </c>
      <c r="D1796" t="s">
        <v>73</v>
      </c>
      <c r="E1796" t="s">
        <v>106</v>
      </c>
      <c r="F1796">
        <v>98580</v>
      </c>
      <c r="G1796">
        <v>14668</v>
      </c>
      <c r="H1796">
        <v>52200.4</v>
      </c>
      <c r="I1796">
        <v>1026</v>
      </c>
      <c r="J1796">
        <v>105453.4</v>
      </c>
      <c r="K1796">
        <v>14.88</v>
      </c>
      <c r="L1796">
        <v>6.99</v>
      </c>
      <c r="M1796">
        <v>3.56</v>
      </c>
      <c r="N1796">
        <v>50.88</v>
      </c>
      <c r="O1796">
        <v>2.02</v>
      </c>
    </row>
    <row r="1797" spans="1:15" x14ac:dyDescent="0.3">
      <c r="A1797" s="3">
        <v>45349</v>
      </c>
      <c r="B1797" t="s">
        <v>17</v>
      </c>
      <c r="C1797" t="s">
        <v>60</v>
      </c>
      <c r="D1797" t="s">
        <v>73</v>
      </c>
      <c r="E1797" t="s">
        <v>82</v>
      </c>
      <c r="F1797">
        <v>23030</v>
      </c>
      <c r="G1797">
        <v>895</v>
      </c>
      <c r="H1797">
        <v>1860.88</v>
      </c>
      <c r="I1797">
        <v>159</v>
      </c>
      <c r="J1797">
        <v>24706.83</v>
      </c>
      <c r="K1797">
        <v>3.89</v>
      </c>
      <c r="L1797">
        <v>17.77</v>
      </c>
      <c r="M1797">
        <v>2.08</v>
      </c>
      <c r="N1797">
        <v>11.7</v>
      </c>
      <c r="O1797">
        <v>13.28</v>
      </c>
    </row>
    <row r="1798" spans="1:15" x14ac:dyDescent="0.3">
      <c r="A1798" s="3">
        <v>45219</v>
      </c>
      <c r="B1798" t="s">
        <v>17</v>
      </c>
      <c r="C1798" t="s">
        <v>42</v>
      </c>
      <c r="D1798" t="s">
        <v>74</v>
      </c>
      <c r="E1798" t="s">
        <v>86</v>
      </c>
      <c r="F1798">
        <v>68848</v>
      </c>
      <c r="G1798">
        <v>2621</v>
      </c>
      <c r="H1798">
        <v>10958.7</v>
      </c>
      <c r="I1798">
        <v>373</v>
      </c>
      <c r="J1798">
        <v>29498.79</v>
      </c>
      <c r="K1798">
        <v>3.81</v>
      </c>
      <c r="L1798">
        <v>14.23</v>
      </c>
      <c r="M1798">
        <v>4.18</v>
      </c>
      <c r="N1798">
        <v>29.38</v>
      </c>
      <c r="O1798">
        <v>2.69</v>
      </c>
    </row>
    <row r="1799" spans="1:15" x14ac:dyDescent="0.3">
      <c r="A1799" s="3">
        <v>45216</v>
      </c>
      <c r="B1799" t="s">
        <v>17</v>
      </c>
      <c r="C1799" t="s">
        <v>66</v>
      </c>
      <c r="D1799" t="s">
        <v>73</v>
      </c>
      <c r="E1799" t="s">
        <v>104</v>
      </c>
      <c r="F1799">
        <v>6714</v>
      </c>
      <c r="G1799">
        <v>522</v>
      </c>
      <c r="H1799">
        <v>1503.77</v>
      </c>
      <c r="I1799">
        <v>71</v>
      </c>
      <c r="J1799">
        <v>7089.28</v>
      </c>
      <c r="K1799">
        <v>7.77</v>
      </c>
      <c r="L1799">
        <v>13.6</v>
      </c>
      <c r="M1799">
        <v>2.88</v>
      </c>
      <c r="N1799">
        <v>21.18</v>
      </c>
      <c r="O1799">
        <v>4.71</v>
      </c>
    </row>
    <row r="1800" spans="1:15" x14ac:dyDescent="0.3">
      <c r="A1800" s="3">
        <v>45365</v>
      </c>
      <c r="B1800" t="s">
        <v>17</v>
      </c>
      <c r="C1800" t="s">
        <v>59</v>
      </c>
      <c r="D1800" t="s">
        <v>74</v>
      </c>
      <c r="E1800" t="s">
        <v>97</v>
      </c>
      <c r="F1800">
        <v>52839</v>
      </c>
      <c r="G1800">
        <v>4132</v>
      </c>
      <c r="H1800">
        <v>4641.43</v>
      </c>
      <c r="I1800">
        <v>762</v>
      </c>
      <c r="J1800">
        <v>84310.17</v>
      </c>
      <c r="K1800">
        <v>7.82</v>
      </c>
      <c r="L1800">
        <v>18.440000000000001</v>
      </c>
      <c r="M1800">
        <v>1.1200000000000001</v>
      </c>
      <c r="N1800">
        <v>6.09</v>
      </c>
      <c r="O1800">
        <v>18.16</v>
      </c>
    </row>
    <row r="1801" spans="1:15" x14ac:dyDescent="0.3">
      <c r="A1801" s="3">
        <v>45232</v>
      </c>
      <c r="B1801" t="s">
        <v>17</v>
      </c>
      <c r="C1801" t="s">
        <v>70</v>
      </c>
      <c r="D1801" t="s">
        <v>75</v>
      </c>
      <c r="E1801" t="s">
        <v>104</v>
      </c>
      <c r="F1801">
        <v>117242</v>
      </c>
      <c r="G1801">
        <v>2814</v>
      </c>
      <c r="H1801">
        <v>9965.06</v>
      </c>
      <c r="I1801">
        <v>582</v>
      </c>
      <c r="J1801">
        <v>110419.86</v>
      </c>
      <c r="K1801">
        <v>2.4</v>
      </c>
      <c r="L1801">
        <v>20.68</v>
      </c>
      <c r="M1801">
        <v>3.54</v>
      </c>
      <c r="N1801">
        <v>17.12</v>
      </c>
      <c r="O1801">
        <v>11.08</v>
      </c>
    </row>
    <row r="1802" spans="1:15" x14ac:dyDescent="0.3">
      <c r="A1802" s="3">
        <v>45284</v>
      </c>
      <c r="B1802" t="s">
        <v>17</v>
      </c>
      <c r="C1802" t="s">
        <v>32</v>
      </c>
      <c r="D1802" t="s">
        <v>76</v>
      </c>
      <c r="E1802" t="s">
        <v>97</v>
      </c>
      <c r="F1802">
        <v>25111</v>
      </c>
      <c r="G1802">
        <v>1469</v>
      </c>
      <c r="H1802">
        <v>1403.8</v>
      </c>
      <c r="I1802">
        <v>188</v>
      </c>
      <c r="J1802">
        <v>5068.25</v>
      </c>
      <c r="K1802">
        <v>5.85</v>
      </c>
      <c r="L1802">
        <v>12.8</v>
      </c>
      <c r="M1802">
        <v>0.96</v>
      </c>
      <c r="N1802">
        <v>7.47</v>
      </c>
      <c r="O1802">
        <v>3.61</v>
      </c>
    </row>
    <row r="1803" spans="1:15" x14ac:dyDescent="0.3">
      <c r="A1803" s="3">
        <v>45210</v>
      </c>
      <c r="B1803" t="s">
        <v>17</v>
      </c>
      <c r="C1803" t="s">
        <v>32</v>
      </c>
      <c r="D1803" t="s">
        <v>76</v>
      </c>
      <c r="E1803" t="s">
        <v>83</v>
      </c>
      <c r="F1803">
        <v>33119</v>
      </c>
      <c r="G1803">
        <v>4650</v>
      </c>
      <c r="H1803">
        <v>5359.95</v>
      </c>
      <c r="I1803">
        <v>362</v>
      </c>
      <c r="J1803">
        <v>30514.47</v>
      </c>
      <c r="K1803">
        <v>14.04</v>
      </c>
      <c r="L1803">
        <v>7.78</v>
      </c>
      <c r="M1803">
        <v>1.1499999999999999</v>
      </c>
      <c r="N1803">
        <v>14.81</v>
      </c>
      <c r="O1803">
        <v>5.69</v>
      </c>
    </row>
    <row r="1804" spans="1:15" x14ac:dyDescent="0.3">
      <c r="A1804" s="3">
        <v>45212</v>
      </c>
      <c r="B1804" t="s">
        <v>17</v>
      </c>
      <c r="C1804" t="s">
        <v>63</v>
      </c>
      <c r="D1804" t="s">
        <v>73</v>
      </c>
      <c r="E1804" t="s">
        <v>99</v>
      </c>
      <c r="F1804">
        <v>121847</v>
      </c>
      <c r="G1804">
        <v>7378</v>
      </c>
      <c r="H1804">
        <v>26989.59</v>
      </c>
      <c r="I1804">
        <v>861</v>
      </c>
      <c r="J1804">
        <v>32976.14</v>
      </c>
      <c r="K1804">
        <v>6.06</v>
      </c>
      <c r="L1804">
        <v>11.67</v>
      </c>
      <c r="M1804">
        <v>3.66</v>
      </c>
      <c r="N1804">
        <v>31.35</v>
      </c>
      <c r="O1804">
        <v>1.22</v>
      </c>
    </row>
    <row r="1805" spans="1:15" x14ac:dyDescent="0.3">
      <c r="A1805" s="3">
        <v>45346</v>
      </c>
      <c r="B1805" t="s">
        <v>17</v>
      </c>
      <c r="C1805" t="s">
        <v>25</v>
      </c>
      <c r="D1805" t="s">
        <v>75</v>
      </c>
      <c r="E1805" t="s">
        <v>88</v>
      </c>
      <c r="F1805">
        <v>45037</v>
      </c>
      <c r="G1805">
        <v>1970</v>
      </c>
      <c r="H1805">
        <v>4900.1099999999997</v>
      </c>
      <c r="I1805">
        <v>114</v>
      </c>
      <c r="J1805">
        <v>14167.11</v>
      </c>
      <c r="K1805">
        <v>4.37</v>
      </c>
      <c r="L1805">
        <v>5.79</v>
      </c>
      <c r="M1805">
        <v>2.4900000000000002</v>
      </c>
      <c r="N1805">
        <v>42.98</v>
      </c>
      <c r="O1805">
        <v>2.89</v>
      </c>
    </row>
    <row r="1806" spans="1:15" x14ac:dyDescent="0.3">
      <c r="A1806" s="3">
        <v>45301</v>
      </c>
      <c r="B1806" t="s">
        <v>17</v>
      </c>
      <c r="C1806" t="s">
        <v>62</v>
      </c>
      <c r="D1806" t="s">
        <v>76</v>
      </c>
      <c r="E1806" t="s">
        <v>87</v>
      </c>
      <c r="F1806">
        <v>114549</v>
      </c>
      <c r="G1806">
        <v>9969</v>
      </c>
      <c r="H1806">
        <v>33199.56</v>
      </c>
      <c r="I1806">
        <v>2075</v>
      </c>
      <c r="J1806">
        <v>379496</v>
      </c>
      <c r="K1806">
        <v>8.6999999999999993</v>
      </c>
      <c r="L1806">
        <v>20.81</v>
      </c>
      <c r="M1806">
        <v>3.33</v>
      </c>
      <c r="N1806">
        <v>16</v>
      </c>
      <c r="O1806">
        <v>11.43</v>
      </c>
    </row>
    <row r="1807" spans="1:15" x14ac:dyDescent="0.3">
      <c r="A1807" s="3">
        <v>45207</v>
      </c>
      <c r="B1807" t="s">
        <v>17</v>
      </c>
      <c r="C1807" t="s">
        <v>65</v>
      </c>
      <c r="D1807" t="s">
        <v>74</v>
      </c>
      <c r="E1807" t="s">
        <v>101</v>
      </c>
      <c r="F1807">
        <v>131056</v>
      </c>
      <c r="G1807">
        <v>18633</v>
      </c>
      <c r="H1807">
        <v>26148.32</v>
      </c>
      <c r="I1807">
        <v>1024</v>
      </c>
      <c r="J1807">
        <v>65478.61</v>
      </c>
      <c r="K1807">
        <v>14.22</v>
      </c>
      <c r="L1807">
        <v>5.5</v>
      </c>
      <c r="M1807">
        <v>1.4</v>
      </c>
      <c r="N1807">
        <v>25.54</v>
      </c>
      <c r="O1807">
        <v>2.5</v>
      </c>
    </row>
    <row r="1808" spans="1:15" x14ac:dyDescent="0.3">
      <c r="A1808" s="3">
        <v>45374</v>
      </c>
      <c r="B1808" t="s">
        <v>17</v>
      </c>
      <c r="C1808" t="s">
        <v>48</v>
      </c>
      <c r="D1808" t="s">
        <v>76</v>
      </c>
      <c r="E1808" t="s">
        <v>83</v>
      </c>
      <c r="F1808">
        <v>101330</v>
      </c>
      <c r="G1808">
        <v>13658</v>
      </c>
      <c r="H1808">
        <v>59896.06</v>
      </c>
      <c r="I1808">
        <v>2639</v>
      </c>
      <c r="J1808">
        <v>69810.67</v>
      </c>
      <c r="K1808">
        <v>13.48</v>
      </c>
      <c r="L1808">
        <v>19.32</v>
      </c>
      <c r="M1808">
        <v>4.3899999999999997</v>
      </c>
      <c r="N1808">
        <v>22.7</v>
      </c>
      <c r="O1808">
        <v>1.17</v>
      </c>
    </row>
    <row r="1809" spans="1:15" x14ac:dyDescent="0.3">
      <c r="A1809" s="3">
        <v>45244</v>
      </c>
      <c r="B1809" t="s">
        <v>17</v>
      </c>
      <c r="C1809" t="s">
        <v>35</v>
      </c>
      <c r="D1809" t="s">
        <v>76</v>
      </c>
      <c r="E1809" t="s">
        <v>83</v>
      </c>
      <c r="F1809">
        <v>112847</v>
      </c>
      <c r="G1809">
        <v>16066</v>
      </c>
      <c r="H1809">
        <v>34313.25</v>
      </c>
      <c r="I1809">
        <v>510</v>
      </c>
      <c r="J1809">
        <v>46546.06</v>
      </c>
      <c r="K1809">
        <v>14.24</v>
      </c>
      <c r="L1809">
        <v>3.17</v>
      </c>
      <c r="M1809">
        <v>2.14</v>
      </c>
      <c r="N1809">
        <v>67.28</v>
      </c>
      <c r="O1809">
        <v>1.36</v>
      </c>
    </row>
    <row r="1810" spans="1:15" x14ac:dyDescent="0.3">
      <c r="A1810" s="3">
        <v>45254</v>
      </c>
      <c r="B1810" t="s">
        <v>17</v>
      </c>
      <c r="C1810" t="s">
        <v>71</v>
      </c>
      <c r="D1810" t="s">
        <v>76</v>
      </c>
      <c r="E1810" t="s">
        <v>104</v>
      </c>
      <c r="F1810">
        <v>93784</v>
      </c>
      <c r="G1810">
        <v>1095</v>
      </c>
      <c r="H1810">
        <v>2879.74</v>
      </c>
      <c r="I1810">
        <v>103</v>
      </c>
      <c r="J1810">
        <v>10023.94</v>
      </c>
      <c r="K1810">
        <v>1.17</v>
      </c>
      <c r="L1810">
        <v>9.41</v>
      </c>
      <c r="M1810">
        <v>2.63</v>
      </c>
      <c r="N1810">
        <v>27.96</v>
      </c>
      <c r="O1810">
        <v>3.48</v>
      </c>
    </row>
    <row r="1811" spans="1:15" x14ac:dyDescent="0.3">
      <c r="A1811" s="3">
        <v>45270</v>
      </c>
      <c r="B1811" t="s">
        <v>17</v>
      </c>
      <c r="C1811" t="s">
        <v>71</v>
      </c>
      <c r="D1811" t="s">
        <v>74</v>
      </c>
      <c r="E1811" t="s">
        <v>105</v>
      </c>
      <c r="F1811">
        <v>50060</v>
      </c>
      <c r="G1811">
        <v>4701</v>
      </c>
      <c r="H1811">
        <v>18625.759999999998</v>
      </c>
      <c r="I1811">
        <v>732</v>
      </c>
      <c r="J1811">
        <v>65616.14</v>
      </c>
      <c r="K1811">
        <v>9.39</v>
      </c>
      <c r="L1811">
        <v>15.57</v>
      </c>
      <c r="M1811">
        <v>3.96</v>
      </c>
      <c r="N1811">
        <v>25.45</v>
      </c>
      <c r="O1811">
        <v>3.52</v>
      </c>
    </row>
    <row r="1812" spans="1:15" x14ac:dyDescent="0.3">
      <c r="A1812" s="3">
        <v>45314</v>
      </c>
      <c r="B1812" t="s">
        <v>17</v>
      </c>
      <c r="C1812" t="s">
        <v>35</v>
      </c>
      <c r="D1812" t="s">
        <v>73</v>
      </c>
      <c r="E1812" t="s">
        <v>98</v>
      </c>
      <c r="F1812">
        <v>74362</v>
      </c>
      <c r="G1812">
        <v>9207</v>
      </c>
      <c r="H1812">
        <v>37867.35</v>
      </c>
      <c r="I1812">
        <v>485</v>
      </c>
      <c r="J1812">
        <v>52732.56</v>
      </c>
      <c r="K1812">
        <v>12.38</v>
      </c>
      <c r="L1812">
        <v>5.27</v>
      </c>
      <c r="M1812">
        <v>4.1100000000000003</v>
      </c>
      <c r="N1812">
        <v>78.08</v>
      </c>
      <c r="O1812">
        <v>1.39</v>
      </c>
    </row>
    <row r="1813" spans="1:15" x14ac:dyDescent="0.3">
      <c r="A1813" s="3">
        <v>45208</v>
      </c>
      <c r="B1813" t="s">
        <v>17</v>
      </c>
      <c r="C1813" t="s">
        <v>23</v>
      </c>
      <c r="D1813" t="s">
        <v>74</v>
      </c>
      <c r="E1813" t="s">
        <v>83</v>
      </c>
      <c r="F1813">
        <v>39962</v>
      </c>
      <c r="G1813">
        <v>1848</v>
      </c>
      <c r="H1813">
        <v>1095.77</v>
      </c>
      <c r="I1813">
        <v>290</v>
      </c>
      <c r="J1813">
        <v>50239.69</v>
      </c>
      <c r="K1813">
        <v>4.62</v>
      </c>
      <c r="L1813">
        <v>15.69</v>
      </c>
      <c r="M1813">
        <v>0.59</v>
      </c>
      <c r="N1813">
        <v>3.78</v>
      </c>
      <c r="O1813">
        <v>45.85</v>
      </c>
    </row>
    <row r="1814" spans="1:15" x14ac:dyDescent="0.3">
      <c r="A1814" s="3">
        <v>45365</v>
      </c>
      <c r="B1814" t="s">
        <v>17</v>
      </c>
      <c r="C1814" t="s">
        <v>50</v>
      </c>
      <c r="D1814" t="s">
        <v>73</v>
      </c>
      <c r="E1814" t="s">
        <v>86</v>
      </c>
      <c r="F1814">
        <v>65431</v>
      </c>
      <c r="G1814">
        <v>1872</v>
      </c>
      <c r="H1814">
        <v>6984.24</v>
      </c>
      <c r="I1814">
        <v>359</v>
      </c>
      <c r="J1814">
        <v>65803.399999999994</v>
      </c>
      <c r="K1814">
        <v>2.86</v>
      </c>
      <c r="L1814">
        <v>19.18</v>
      </c>
      <c r="M1814">
        <v>3.73</v>
      </c>
      <c r="N1814">
        <v>19.45</v>
      </c>
      <c r="O1814">
        <v>9.42</v>
      </c>
    </row>
    <row r="1815" spans="1:15" x14ac:dyDescent="0.3">
      <c r="A1815" s="3">
        <v>45327</v>
      </c>
      <c r="B1815" t="s">
        <v>17</v>
      </c>
      <c r="C1815" t="s">
        <v>68</v>
      </c>
      <c r="D1815" t="s">
        <v>76</v>
      </c>
      <c r="E1815" t="s">
        <v>101</v>
      </c>
      <c r="F1815">
        <v>78360</v>
      </c>
      <c r="G1815">
        <v>3406</v>
      </c>
      <c r="H1815">
        <v>13985.74</v>
      </c>
      <c r="I1815">
        <v>309</v>
      </c>
      <c r="J1815">
        <v>34826.129999999997</v>
      </c>
      <c r="K1815">
        <v>4.3499999999999996</v>
      </c>
      <c r="L1815">
        <v>9.07</v>
      </c>
      <c r="M1815">
        <v>4.1100000000000003</v>
      </c>
      <c r="N1815">
        <v>45.26</v>
      </c>
      <c r="O1815">
        <v>2.4900000000000002</v>
      </c>
    </row>
    <row r="1816" spans="1:15" x14ac:dyDescent="0.3">
      <c r="A1816" s="3">
        <v>45340</v>
      </c>
      <c r="B1816" t="s">
        <v>17</v>
      </c>
      <c r="C1816" t="s">
        <v>58</v>
      </c>
      <c r="D1816" t="s">
        <v>76</v>
      </c>
      <c r="E1816" t="s">
        <v>99</v>
      </c>
      <c r="F1816">
        <v>109001</v>
      </c>
      <c r="G1816">
        <v>1343</v>
      </c>
      <c r="H1816">
        <v>778.82</v>
      </c>
      <c r="I1816">
        <v>224</v>
      </c>
      <c r="J1816">
        <v>20534.89</v>
      </c>
      <c r="K1816">
        <v>1.23</v>
      </c>
      <c r="L1816">
        <v>16.68</v>
      </c>
      <c r="M1816">
        <v>0.57999999999999996</v>
      </c>
      <c r="N1816">
        <v>3.48</v>
      </c>
      <c r="O1816">
        <v>26.37</v>
      </c>
    </row>
    <row r="1817" spans="1:15" x14ac:dyDescent="0.3">
      <c r="A1817" s="3">
        <v>45215</v>
      </c>
      <c r="B1817" t="s">
        <v>17</v>
      </c>
      <c r="C1817" t="s">
        <v>48</v>
      </c>
      <c r="D1817" t="s">
        <v>75</v>
      </c>
      <c r="E1817" t="s">
        <v>92</v>
      </c>
      <c r="F1817">
        <v>126575</v>
      </c>
      <c r="G1817">
        <v>5336</v>
      </c>
      <c r="H1817">
        <v>6300.19</v>
      </c>
      <c r="I1817">
        <v>839</v>
      </c>
      <c r="J1817">
        <v>4260.6899999999996</v>
      </c>
      <c r="K1817">
        <v>4.22</v>
      </c>
      <c r="L1817">
        <v>15.72</v>
      </c>
      <c r="M1817">
        <v>1.18</v>
      </c>
      <c r="N1817">
        <v>7.51</v>
      </c>
      <c r="O1817">
        <v>0.68</v>
      </c>
    </row>
    <row r="1818" spans="1:15" x14ac:dyDescent="0.3">
      <c r="A1818" s="3">
        <v>45271</v>
      </c>
      <c r="B1818" t="s">
        <v>17</v>
      </c>
      <c r="C1818" t="s">
        <v>63</v>
      </c>
      <c r="D1818" t="s">
        <v>76</v>
      </c>
      <c r="E1818" t="s">
        <v>105</v>
      </c>
      <c r="F1818">
        <v>23995</v>
      </c>
      <c r="G1818">
        <v>2923</v>
      </c>
      <c r="H1818">
        <v>2118.9499999999998</v>
      </c>
      <c r="I1818">
        <v>194</v>
      </c>
      <c r="J1818">
        <v>15581.32</v>
      </c>
      <c r="K1818">
        <v>12.18</v>
      </c>
      <c r="L1818">
        <v>6.64</v>
      </c>
      <c r="M1818">
        <v>0.72</v>
      </c>
      <c r="N1818">
        <v>10.92</v>
      </c>
      <c r="O1818">
        <v>7.35</v>
      </c>
    </row>
    <row r="1819" spans="1:15" x14ac:dyDescent="0.3">
      <c r="A1819" s="3">
        <v>45235</v>
      </c>
      <c r="B1819" t="s">
        <v>17</v>
      </c>
      <c r="C1819" t="s">
        <v>46</v>
      </c>
      <c r="D1819" t="s">
        <v>74</v>
      </c>
      <c r="E1819" t="s">
        <v>82</v>
      </c>
      <c r="F1819">
        <v>101405</v>
      </c>
      <c r="G1819">
        <v>7636</v>
      </c>
      <c r="H1819">
        <v>14168.45</v>
      </c>
      <c r="I1819">
        <v>694</v>
      </c>
      <c r="J1819">
        <v>133916.75</v>
      </c>
      <c r="K1819">
        <v>7.53</v>
      </c>
      <c r="L1819">
        <v>9.09</v>
      </c>
      <c r="M1819">
        <v>1.86</v>
      </c>
      <c r="N1819">
        <v>20.420000000000002</v>
      </c>
      <c r="O1819">
        <v>9.4499999999999993</v>
      </c>
    </row>
    <row r="1820" spans="1:15" x14ac:dyDescent="0.3">
      <c r="A1820" s="3">
        <v>45251</v>
      </c>
      <c r="B1820" t="s">
        <v>17</v>
      </c>
      <c r="C1820" t="s">
        <v>34</v>
      </c>
      <c r="D1820" t="s">
        <v>76</v>
      </c>
      <c r="E1820" t="s">
        <v>84</v>
      </c>
      <c r="F1820">
        <v>110899</v>
      </c>
      <c r="G1820">
        <v>10871</v>
      </c>
      <c r="H1820">
        <v>5392.83</v>
      </c>
      <c r="I1820">
        <v>1214</v>
      </c>
      <c r="J1820">
        <v>213210.81</v>
      </c>
      <c r="K1820">
        <v>9.8000000000000007</v>
      </c>
      <c r="L1820">
        <v>11.17</v>
      </c>
      <c r="M1820">
        <v>0.5</v>
      </c>
      <c r="N1820">
        <v>4.4400000000000004</v>
      </c>
      <c r="O1820">
        <v>39.54</v>
      </c>
    </row>
    <row r="1821" spans="1:15" x14ac:dyDescent="0.3">
      <c r="A1821" s="3">
        <v>45263</v>
      </c>
      <c r="B1821" t="s">
        <v>17</v>
      </c>
      <c r="C1821" t="s">
        <v>70</v>
      </c>
      <c r="D1821" t="s">
        <v>75</v>
      </c>
      <c r="E1821" t="s">
        <v>81</v>
      </c>
      <c r="F1821">
        <v>138839</v>
      </c>
      <c r="G1821">
        <v>6763</v>
      </c>
      <c r="H1821">
        <v>5327.09</v>
      </c>
      <c r="I1821">
        <v>1177</v>
      </c>
      <c r="J1821">
        <v>144974.26</v>
      </c>
      <c r="K1821">
        <v>4.87</v>
      </c>
      <c r="L1821">
        <v>17.399999999999999</v>
      </c>
      <c r="M1821">
        <v>0.79</v>
      </c>
      <c r="N1821">
        <v>4.53</v>
      </c>
      <c r="O1821">
        <v>27.21</v>
      </c>
    </row>
    <row r="1822" spans="1:15" x14ac:dyDescent="0.3">
      <c r="A1822" s="3">
        <v>45204</v>
      </c>
      <c r="B1822" t="s">
        <v>17</v>
      </c>
      <c r="C1822" t="s">
        <v>54</v>
      </c>
      <c r="D1822" t="s">
        <v>74</v>
      </c>
      <c r="E1822" t="s">
        <v>82</v>
      </c>
      <c r="F1822">
        <v>143516</v>
      </c>
      <c r="G1822">
        <v>12585</v>
      </c>
      <c r="H1822">
        <v>7798.47</v>
      </c>
      <c r="I1822">
        <v>713</v>
      </c>
      <c r="J1822">
        <v>90121.16</v>
      </c>
      <c r="K1822">
        <v>8.77</v>
      </c>
      <c r="L1822">
        <v>5.67</v>
      </c>
      <c r="M1822">
        <v>0.62</v>
      </c>
      <c r="N1822">
        <v>10.94</v>
      </c>
      <c r="O1822">
        <v>11.56</v>
      </c>
    </row>
    <row r="1823" spans="1:15" x14ac:dyDescent="0.3">
      <c r="A1823" s="3">
        <v>45291</v>
      </c>
      <c r="B1823" t="s">
        <v>17</v>
      </c>
      <c r="C1823" t="s">
        <v>57</v>
      </c>
      <c r="D1823" t="s">
        <v>75</v>
      </c>
      <c r="E1823" t="s">
        <v>105</v>
      </c>
      <c r="F1823">
        <v>101269</v>
      </c>
      <c r="G1823">
        <v>3558</v>
      </c>
      <c r="H1823">
        <v>8776.4699999999993</v>
      </c>
      <c r="I1823">
        <v>475</v>
      </c>
      <c r="J1823">
        <v>28634.85</v>
      </c>
      <c r="K1823">
        <v>3.51</v>
      </c>
      <c r="L1823">
        <v>13.35</v>
      </c>
      <c r="M1823">
        <v>2.4700000000000002</v>
      </c>
      <c r="N1823">
        <v>18.48</v>
      </c>
      <c r="O1823">
        <v>3.26</v>
      </c>
    </row>
    <row r="1824" spans="1:15" x14ac:dyDescent="0.3">
      <c r="A1824" s="3">
        <v>45339</v>
      </c>
      <c r="B1824" t="s">
        <v>17</v>
      </c>
      <c r="C1824" t="s">
        <v>53</v>
      </c>
      <c r="D1824" t="s">
        <v>75</v>
      </c>
      <c r="E1824" t="s">
        <v>87</v>
      </c>
      <c r="F1824">
        <v>126746</v>
      </c>
      <c r="G1824">
        <v>18064</v>
      </c>
      <c r="H1824">
        <v>69620.509999999995</v>
      </c>
      <c r="I1824">
        <v>3021</v>
      </c>
      <c r="J1824">
        <v>61050.8</v>
      </c>
      <c r="K1824">
        <v>14.25</v>
      </c>
      <c r="L1824">
        <v>16.72</v>
      </c>
      <c r="M1824">
        <v>3.85</v>
      </c>
      <c r="N1824">
        <v>23.05</v>
      </c>
      <c r="O1824">
        <v>0.88</v>
      </c>
    </row>
    <row r="1825" spans="1:15" x14ac:dyDescent="0.3">
      <c r="A1825" s="3">
        <v>45288</v>
      </c>
      <c r="B1825" t="s">
        <v>17</v>
      </c>
      <c r="C1825" t="s">
        <v>39</v>
      </c>
      <c r="D1825" t="s">
        <v>74</v>
      </c>
      <c r="E1825" t="s">
        <v>92</v>
      </c>
      <c r="F1825">
        <v>128055</v>
      </c>
      <c r="G1825">
        <v>2610</v>
      </c>
      <c r="H1825">
        <v>6317.25</v>
      </c>
      <c r="I1825">
        <v>157</v>
      </c>
      <c r="J1825">
        <v>30734.6</v>
      </c>
      <c r="K1825">
        <v>2.04</v>
      </c>
      <c r="L1825">
        <v>6.02</v>
      </c>
      <c r="M1825">
        <v>2.42</v>
      </c>
      <c r="N1825">
        <v>40.24</v>
      </c>
      <c r="O1825">
        <v>4.87</v>
      </c>
    </row>
    <row r="1826" spans="1:15" x14ac:dyDescent="0.3">
      <c r="A1826" s="3">
        <v>45328</v>
      </c>
      <c r="B1826" t="s">
        <v>17</v>
      </c>
      <c r="C1826" t="s">
        <v>71</v>
      </c>
      <c r="D1826" t="s">
        <v>73</v>
      </c>
      <c r="E1826" t="s">
        <v>77</v>
      </c>
      <c r="F1826">
        <v>149282</v>
      </c>
      <c r="G1826">
        <v>4177</v>
      </c>
      <c r="H1826">
        <v>10019.030000000001</v>
      </c>
      <c r="I1826">
        <v>414</v>
      </c>
      <c r="J1826">
        <v>53687.67</v>
      </c>
      <c r="K1826">
        <v>2.8</v>
      </c>
      <c r="L1826">
        <v>9.91</v>
      </c>
      <c r="M1826">
        <v>2.4</v>
      </c>
      <c r="N1826">
        <v>24.2</v>
      </c>
      <c r="O1826">
        <v>5.36</v>
      </c>
    </row>
    <row r="1827" spans="1:15" x14ac:dyDescent="0.3">
      <c r="A1827" s="3">
        <v>45299</v>
      </c>
      <c r="B1827" t="s">
        <v>17</v>
      </c>
      <c r="C1827" t="s">
        <v>66</v>
      </c>
      <c r="D1827" t="s">
        <v>73</v>
      </c>
      <c r="E1827" t="s">
        <v>90</v>
      </c>
      <c r="F1827">
        <v>85306</v>
      </c>
      <c r="G1827">
        <v>2022</v>
      </c>
      <c r="H1827">
        <v>4376.21</v>
      </c>
      <c r="I1827">
        <v>166</v>
      </c>
      <c r="J1827">
        <v>29566.52</v>
      </c>
      <c r="K1827">
        <v>2.37</v>
      </c>
      <c r="L1827">
        <v>8.2100000000000009</v>
      </c>
      <c r="M1827">
        <v>2.16</v>
      </c>
      <c r="N1827">
        <v>26.36</v>
      </c>
      <c r="O1827">
        <v>6.76</v>
      </c>
    </row>
    <row r="1828" spans="1:15" x14ac:dyDescent="0.3">
      <c r="A1828" s="3">
        <v>45246</v>
      </c>
      <c r="B1828" t="s">
        <v>17</v>
      </c>
      <c r="C1828" t="s">
        <v>56</v>
      </c>
      <c r="D1828" t="s">
        <v>73</v>
      </c>
      <c r="E1828" t="s">
        <v>94</v>
      </c>
      <c r="F1828">
        <v>71893</v>
      </c>
      <c r="G1828">
        <v>782</v>
      </c>
      <c r="H1828">
        <v>3242.39</v>
      </c>
      <c r="I1828">
        <v>147</v>
      </c>
      <c r="J1828">
        <v>9264.86</v>
      </c>
      <c r="K1828">
        <v>1.0900000000000001</v>
      </c>
      <c r="L1828">
        <v>18.8</v>
      </c>
      <c r="M1828">
        <v>4.1500000000000004</v>
      </c>
      <c r="N1828">
        <v>22.06</v>
      </c>
      <c r="O1828">
        <v>2.86</v>
      </c>
    </row>
    <row r="1829" spans="1:15" x14ac:dyDescent="0.3">
      <c r="A1829" s="3">
        <v>45281</v>
      </c>
      <c r="B1829" t="s">
        <v>17</v>
      </c>
      <c r="C1829" t="s">
        <v>50</v>
      </c>
      <c r="D1829" t="s">
        <v>73</v>
      </c>
      <c r="E1829" t="s">
        <v>104</v>
      </c>
      <c r="F1829">
        <v>7832</v>
      </c>
      <c r="G1829">
        <v>935</v>
      </c>
      <c r="H1829">
        <v>493.66</v>
      </c>
      <c r="I1829">
        <v>199</v>
      </c>
      <c r="J1829">
        <v>21429.52</v>
      </c>
      <c r="K1829">
        <v>11.94</v>
      </c>
      <c r="L1829">
        <v>21.28</v>
      </c>
      <c r="M1829">
        <v>0.53</v>
      </c>
      <c r="N1829">
        <v>2.48</v>
      </c>
      <c r="O1829">
        <v>43.41</v>
      </c>
    </row>
    <row r="1830" spans="1:15" x14ac:dyDescent="0.3">
      <c r="A1830" s="3">
        <v>45207</v>
      </c>
      <c r="B1830" t="s">
        <v>17</v>
      </c>
      <c r="C1830" t="s">
        <v>34</v>
      </c>
      <c r="D1830" t="s">
        <v>75</v>
      </c>
      <c r="E1830" t="s">
        <v>105</v>
      </c>
      <c r="F1830">
        <v>58414</v>
      </c>
      <c r="G1830">
        <v>2860</v>
      </c>
      <c r="H1830">
        <v>5395.65</v>
      </c>
      <c r="I1830">
        <v>121</v>
      </c>
      <c r="J1830">
        <v>23948.7</v>
      </c>
      <c r="K1830">
        <v>4.9000000000000004</v>
      </c>
      <c r="L1830">
        <v>4.2300000000000004</v>
      </c>
      <c r="M1830">
        <v>1.89</v>
      </c>
      <c r="N1830">
        <v>44.59</v>
      </c>
      <c r="O1830">
        <v>4.4400000000000004</v>
      </c>
    </row>
    <row r="1831" spans="1:15" x14ac:dyDescent="0.3">
      <c r="A1831" s="3">
        <v>45214</v>
      </c>
      <c r="B1831" t="s">
        <v>17</v>
      </c>
      <c r="C1831" t="s">
        <v>57</v>
      </c>
      <c r="D1831" t="s">
        <v>75</v>
      </c>
      <c r="E1831" t="s">
        <v>95</v>
      </c>
      <c r="F1831">
        <v>74644</v>
      </c>
      <c r="G1831">
        <v>798</v>
      </c>
      <c r="H1831">
        <v>2461.9299999999998</v>
      </c>
      <c r="I1831">
        <v>91</v>
      </c>
      <c r="J1831">
        <v>17293.52</v>
      </c>
      <c r="K1831">
        <v>1.07</v>
      </c>
      <c r="L1831">
        <v>11.4</v>
      </c>
      <c r="M1831">
        <v>3.09</v>
      </c>
      <c r="N1831">
        <v>27.05</v>
      </c>
      <c r="O1831">
        <v>7.02</v>
      </c>
    </row>
    <row r="1832" spans="1:15" x14ac:dyDescent="0.3">
      <c r="A1832" s="3">
        <v>45335</v>
      </c>
      <c r="B1832" t="s">
        <v>17</v>
      </c>
      <c r="C1832" t="s">
        <v>44</v>
      </c>
      <c r="D1832" t="s">
        <v>74</v>
      </c>
      <c r="E1832" t="s">
        <v>93</v>
      </c>
      <c r="F1832">
        <v>124649</v>
      </c>
      <c r="G1832">
        <v>5069</v>
      </c>
      <c r="H1832">
        <v>13085.91</v>
      </c>
      <c r="I1832">
        <v>616</v>
      </c>
      <c r="J1832">
        <v>87508.32</v>
      </c>
      <c r="K1832">
        <v>4.07</v>
      </c>
      <c r="L1832">
        <v>12.15</v>
      </c>
      <c r="M1832">
        <v>2.58</v>
      </c>
      <c r="N1832">
        <v>21.24</v>
      </c>
      <c r="O1832">
        <v>6.69</v>
      </c>
    </row>
    <row r="1833" spans="1:15" x14ac:dyDescent="0.3">
      <c r="A1833" s="3">
        <v>45349</v>
      </c>
      <c r="B1833" t="s">
        <v>17</v>
      </c>
      <c r="C1833" t="s">
        <v>49</v>
      </c>
      <c r="D1833" t="s">
        <v>74</v>
      </c>
      <c r="E1833" t="s">
        <v>90</v>
      </c>
      <c r="F1833">
        <v>94698</v>
      </c>
      <c r="G1833">
        <v>1407</v>
      </c>
      <c r="H1833">
        <v>1680.71</v>
      </c>
      <c r="I1833">
        <v>99</v>
      </c>
      <c r="J1833">
        <v>14745</v>
      </c>
      <c r="K1833">
        <v>1.49</v>
      </c>
      <c r="L1833">
        <v>7.04</v>
      </c>
      <c r="M1833">
        <v>1.19</v>
      </c>
      <c r="N1833">
        <v>16.98</v>
      </c>
      <c r="O1833">
        <v>8.77</v>
      </c>
    </row>
    <row r="1834" spans="1:15" x14ac:dyDescent="0.3">
      <c r="A1834" s="3">
        <v>45240</v>
      </c>
      <c r="B1834" t="s">
        <v>17</v>
      </c>
      <c r="C1834" t="s">
        <v>40</v>
      </c>
      <c r="D1834" t="s">
        <v>73</v>
      </c>
      <c r="E1834" t="s">
        <v>87</v>
      </c>
      <c r="F1834">
        <v>62017</v>
      </c>
      <c r="G1834">
        <v>2010</v>
      </c>
      <c r="H1834">
        <v>5530.15</v>
      </c>
      <c r="I1834">
        <v>142</v>
      </c>
      <c r="J1834">
        <v>24568.39</v>
      </c>
      <c r="K1834">
        <v>3.24</v>
      </c>
      <c r="L1834">
        <v>7.06</v>
      </c>
      <c r="M1834">
        <v>2.75</v>
      </c>
      <c r="N1834">
        <v>38.94</v>
      </c>
      <c r="O1834">
        <v>4.4400000000000004</v>
      </c>
    </row>
    <row r="1835" spans="1:15" x14ac:dyDescent="0.3">
      <c r="A1835" s="3">
        <v>45263</v>
      </c>
      <c r="B1835" t="s">
        <v>17</v>
      </c>
      <c r="C1835" t="s">
        <v>39</v>
      </c>
      <c r="D1835" t="s">
        <v>73</v>
      </c>
      <c r="E1835" t="s">
        <v>105</v>
      </c>
      <c r="F1835">
        <v>27249</v>
      </c>
      <c r="G1835">
        <v>3858</v>
      </c>
      <c r="H1835">
        <v>9744.6200000000008</v>
      </c>
      <c r="I1835">
        <v>373</v>
      </c>
      <c r="J1835">
        <v>18889.189999999999</v>
      </c>
      <c r="K1835">
        <v>14.16</v>
      </c>
      <c r="L1835">
        <v>9.67</v>
      </c>
      <c r="M1835">
        <v>2.5299999999999998</v>
      </c>
      <c r="N1835">
        <v>26.12</v>
      </c>
      <c r="O1835">
        <v>1.94</v>
      </c>
    </row>
    <row r="1836" spans="1:15" x14ac:dyDescent="0.3">
      <c r="A1836" s="3">
        <v>45268</v>
      </c>
      <c r="B1836" t="s">
        <v>17</v>
      </c>
      <c r="C1836" t="s">
        <v>45</v>
      </c>
      <c r="D1836" t="s">
        <v>73</v>
      </c>
      <c r="E1836" t="s">
        <v>90</v>
      </c>
      <c r="F1836">
        <v>64216</v>
      </c>
      <c r="G1836">
        <v>784</v>
      </c>
      <c r="H1836">
        <v>1176.67</v>
      </c>
      <c r="I1836">
        <v>120</v>
      </c>
      <c r="J1836">
        <v>13086.64</v>
      </c>
      <c r="K1836">
        <v>1.22</v>
      </c>
      <c r="L1836">
        <v>15.31</v>
      </c>
      <c r="M1836">
        <v>1.5</v>
      </c>
      <c r="N1836">
        <v>9.81</v>
      </c>
      <c r="O1836">
        <v>11.12</v>
      </c>
    </row>
    <row r="1837" spans="1:15" x14ac:dyDescent="0.3">
      <c r="A1837" s="3">
        <v>45214</v>
      </c>
      <c r="B1837" t="s">
        <v>17</v>
      </c>
      <c r="C1837" t="s">
        <v>34</v>
      </c>
      <c r="D1837" t="s">
        <v>73</v>
      </c>
      <c r="E1837" t="s">
        <v>94</v>
      </c>
      <c r="F1837">
        <v>140903</v>
      </c>
      <c r="G1837">
        <v>19992</v>
      </c>
      <c r="H1837">
        <v>40478.54</v>
      </c>
      <c r="I1837">
        <v>3235</v>
      </c>
      <c r="J1837">
        <v>324852.02</v>
      </c>
      <c r="K1837">
        <v>14.19</v>
      </c>
      <c r="L1837">
        <v>16.18</v>
      </c>
      <c r="M1837">
        <v>2.02</v>
      </c>
      <c r="N1837">
        <v>12.51</v>
      </c>
      <c r="O1837">
        <v>8.0299999999999994</v>
      </c>
    </row>
    <row r="1838" spans="1:15" x14ac:dyDescent="0.3">
      <c r="A1838" s="3">
        <v>45347</v>
      </c>
      <c r="B1838" t="s">
        <v>17</v>
      </c>
      <c r="C1838" t="s">
        <v>65</v>
      </c>
      <c r="D1838" t="s">
        <v>73</v>
      </c>
      <c r="E1838" t="s">
        <v>97</v>
      </c>
      <c r="F1838">
        <v>58517</v>
      </c>
      <c r="G1838">
        <v>4641</v>
      </c>
      <c r="H1838">
        <v>6951.64</v>
      </c>
      <c r="I1838">
        <v>540</v>
      </c>
      <c r="J1838">
        <v>52273.66</v>
      </c>
      <c r="K1838">
        <v>7.93</v>
      </c>
      <c r="L1838">
        <v>11.64</v>
      </c>
      <c r="M1838">
        <v>1.5</v>
      </c>
      <c r="N1838">
        <v>12.87</v>
      </c>
      <c r="O1838">
        <v>7.52</v>
      </c>
    </row>
    <row r="1839" spans="1:15" x14ac:dyDescent="0.3">
      <c r="A1839" s="3">
        <v>45290</v>
      </c>
      <c r="B1839" t="s">
        <v>17</v>
      </c>
      <c r="C1839" t="s">
        <v>39</v>
      </c>
      <c r="D1839" t="s">
        <v>75</v>
      </c>
      <c r="E1839" t="s">
        <v>97</v>
      </c>
      <c r="F1839">
        <v>102822</v>
      </c>
      <c r="G1839">
        <v>11049</v>
      </c>
      <c r="H1839">
        <v>47031.44</v>
      </c>
      <c r="I1839">
        <v>1022</v>
      </c>
      <c r="J1839">
        <v>13520.13</v>
      </c>
      <c r="K1839">
        <v>10.75</v>
      </c>
      <c r="L1839">
        <v>9.25</v>
      </c>
      <c r="M1839">
        <v>4.26</v>
      </c>
      <c r="N1839">
        <v>46.02</v>
      </c>
      <c r="O1839">
        <v>0.28999999999999998</v>
      </c>
    </row>
    <row r="1840" spans="1:15" x14ac:dyDescent="0.3">
      <c r="A1840" s="3">
        <v>45245</v>
      </c>
      <c r="B1840" t="s">
        <v>17</v>
      </c>
      <c r="C1840" t="s">
        <v>23</v>
      </c>
      <c r="D1840" t="s">
        <v>75</v>
      </c>
      <c r="E1840" t="s">
        <v>86</v>
      </c>
      <c r="F1840">
        <v>46537</v>
      </c>
      <c r="G1840">
        <v>3581</v>
      </c>
      <c r="H1840">
        <v>9426.24</v>
      </c>
      <c r="I1840">
        <v>222</v>
      </c>
      <c r="J1840">
        <v>34030.51</v>
      </c>
      <c r="K1840">
        <v>7.69</v>
      </c>
      <c r="L1840">
        <v>6.2</v>
      </c>
      <c r="M1840">
        <v>2.63</v>
      </c>
      <c r="N1840">
        <v>42.46</v>
      </c>
      <c r="O1840">
        <v>3.61</v>
      </c>
    </row>
    <row r="1841" spans="1:15" x14ac:dyDescent="0.3">
      <c r="A1841" s="3">
        <v>45351</v>
      </c>
      <c r="B1841" t="s">
        <v>17</v>
      </c>
      <c r="C1841" t="s">
        <v>58</v>
      </c>
      <c r="D1841" t="s">
        <v>75</v>
      </c>
      <c r="E1841" t="s">
        <v>101</v>
      </c>
      <c r="F1841">
        <v>63010</v>
      </c>
      <c r="G1841">
        <v>9313</v>
      </c>
      <c r="H1841">
        <v>39838</v>
      </c>
      <c r="I1841">
        <v>628</v>
      </c>
      <c r="J1841">
        <v>110336.98</v>
      </c>
      <c r="K1841">
        <v>14.78</v>
      </c>
      <c r="L1841">
        <v>6.74</v>
      </c>
      <c r="M1841">
        <v>4.28</v>
      </c>
      <c r="N1841">
        <v>63.44</v>
      </c>
      <c r="O1841">
        <v>2.77</v>
      </c>
    </row>
    <row r="1842" spans="1:15" x14ac:dyDescent="0.3">
      <c r="A1842" s="3">
        <v>45378</v>
      </c>
      <c r="B1842" t="s">
        <v>17</v>
      </c>
      <c r="C1842" t="s">
        <v>27</v>
      </c>
      <c r="D1842" t="s">
        <v>75</v>
      </c>
      <c r="E1842" t="s">
        <v>100</v>
      </c>
      <c r="F1842">
        <v>84362</v>
      </c>
      <c r="G1842">
        <v>9039</v>
      </c>
      <c r="H1842">
        <v>20435.11</v>
      </c>
      <c r="I1842">
        <v>1199</v>
      </c>
      <c r="J1842">
        <v>204635.77</v>
      </c>
      <c r="K1842">
        <v>10.71</v>
      </c>
      <c r="L1842">
        <v>13.26</v>
      </c>
      <c r="M1842">
        <v>2.2599999999999998</v>
      </c>
      <c r="N1842">
        <v>17.04</v>
      </c>
      <c r="O1842">
        <v>10.01</v>
      </c>
    </row>
    <row r="1843" spans="1:15" x14ac:dyDescent="0.3">
      <c r="A1843" s="3">
        <v>45351</v>
      </c>
      <c r="B1843" t="s">
        <v>17</v>
      </c>
      <c r="C1843" t="s">
        <v>33</v>
      </c>
      <c r="D1843" t="s">
        <v>73</v>
      </c>
      <c r="E1843" t="s">
        <v>96</v>
      </c>
      <c r="F1843">
        <v>95052</v>
      </c>
      <c r="G1843">
        <v>7092</v>
      </c>
      <c r="H1843">
        <v>13688.63</v>
      </c>
      <c r="I1843">
        <v>877</v>
      </c>
      <c r="J1843">
        <v>103424.88</v>
      </c>
      <c r="K1843">
        <v>7.46</v>
      </c>
      <c r="L1843">
        <v>12.37</v>
      </c>
      <c r="M1843">
        <v>1.93</v>
      </c>
      <c r="N1843">
        <v>15.61</v>
      </c>
      <c r="O1843">
        <v>7.56</v>
      </c>
    </row>
    <row r="1844" spans="1:15" x14ac:dyDescent="0.3">
      <c r="A1844" s="3">
        <v>45380</v>
      </c>
      <c r="B1844" t="s">
        <v>17</v>
      </c>
      <c r="C1844" t="s">
        <v>60</v>
      </c>
      <c r="D1844" t="s">
        <v>75</v>
      </c>
      <c r="E1844" t="s">
        <v>79</v>
      </c>
      <c r="F1844">
        <v>8394</v>
      </c>
      <c r="G1844">
        <v>272</v>
      </c>
      <c r="H1844">
        <v>1113.49</v>
      </c>
      <c r="I1844">
        <v>43</v>
      </c>
      <c r="J1844">
        <v>5524.96</v>
      </c>
      <c r="K1844">
        <v>3.24</v>
      </c>
      <c r="L1844">
        <v>15.81</v>
      </c>
      <c r="M1844">
        <v>4.09</v>
      </c>
      <c r="N1844">
        <v>25.9</v>
      </c>
      <c r="O1844">
        <v>4.96</v>
      </c>
    </row>
    <row r="1845" spans="1:15" x14ac:dyDescent="0.3">
      <c r="A1845" s="3">
        <v>45345</v>
      </c>
      <c r="B1845" t="s">
        <v>17</v>
      </c>
      <c r="C1845" t="s">
        <v>24</v>
      </c>
      <c r="D1845" t="s">
        <v>73</v>
      </c>
      <c r="E1845" t="s">
        <v>88</v>
      </c>
      <c r="F1845">
        <v>93191</v>
      </c>
      <c r="G1845">
        <v>1810</v>
      </c>
      <c r="H1845">
        <v>5207.57</v>
      </c>
      <c r="I1845">
        <v>95</v>
      </c>
      <c r="J1845">
        <v>1932.87</v>
      </c>
      <c r="K1845">
        <v>1.94</v>
      </c>
      <c r="L1845">
        <v>5.25</v>
      </c>
      <c r="M1845">
        <v>2.88</v>
      </c>
      <c r="N1845">
        <v>54.82</v>
      </c>
      <c r="O1845">
        <v>0.37</v>
      </c>
    </row>
    <row r="1846" spans="1:15" x14ac:dyDescent="0.3">
      <c r="A1846" s="3">
        <v>45236</v>
      </c>
      <c r="B1846" t="s">
        <v>17</v>
      </c>
      <c r="C1846" t="s">
        <v>66</v>
      </c>
      <c r="D1846" t="s">
        <v>75</v>
      </c>
      <c r="E1846" t="s">
        <v>78</v>
      </c>
      <c r="F1846">
        <v>148746</v>
      </c>
      <c r="G1846">
        <v>12116</v>
      </c>
      <c r="H1846">
        <v>24855.01</v>
      </c>
      <c r="I1846">
        <v>1718</v>
      </c>
      <c r="J1846">
        <v>38480.32</v>
      </c>
      <c r="K1846">
        <v>8.15</v>
      </c>
      <c r="L1846">
        <v>14.18</v>
      </c>
      <c r="M1846">
        <v>2.0499999999999998</v>
      </c>
      <c r="N1846">
        <v>14.47</v>
      </c>
      <c r="O1846">
        <v>1.55</v>
      </c>
    </row>
    <row r="1847" spans="1:15" x14ac:dyDescent="0.3">
      <c r="A1847" s="3">
        <v>45248</v>
      </c>
      <c r="B1847" t="s">
        <v>17</v>
      </c>
      <c r="C1847" t="s">
        <v>34</v>
      </c>
      <c r="D1847" t="s">
        <v>75</v>
      </c>
      <c r="E1847" t="s">
        <v>106</v>
      </c>
      <c r="F1847">
        <v>148615</v>
      </c>
      <c r="G1847">
        <v>10030</v>
      </c>
      <c r="H1847">
        <v>11199.75</v>
      </c>
      <c r="I1847">
        <v>2182</v>
      </c>
      <c r="J1847">
        <v>249673.8</v>
      </c>
      <c r="K1847">
        <v>6.75</v>
      </c>
      <c r="L1847">
        <v>21.75</v>
      </c>
      <c r="M1847">
        <v>1.1200000000000001</v>
      </c>
      <c r="N1847">
        <v>5.13</v>
      </c>
      <c r="O1847">
        <v>22.29</v>
      </c>
    </row>
    <row r="1848" spans="1:15" x14ac:dyDescent="0.3">
      <c r="A1848" s="3">
        <v>45338</v>
      </c>
      <c r="B1848" t="s">
        <v>17</v>
      </c>
      <c r="C1848" t="s">
        <v>71</v>
      </c>
      <c r="D1848" t="s">
        <v>76</v>
      </c>
      <c r="E1848" t="s">
        <v>88</v>
      </c>
      <c r="F1848">
        <v>130034</v>
      </c>
      <c r="G1848">
        <v>13611</v>
      </c>
      <c r="H1848">
        <v>23604.400000000001</v>
      </c>
      <c r="I1848">
        <v>653</v>
      </c>
      <c r="J1848">
        <v>127527.52</v>
      </c>
      <c r="K1848">
        <v>10.47</v>
      </c>
      <c r="L1848">
        <v>4.8</v>
      </c>
      <c r="M1848">
        <v>1.73</v>
      </c>
      <c r="N1848">
        <v>36.15</v>
      </c>
      <c r="O1848">
        <v>5.4</v>
      </c>
    </row>
    <row r="1849" spans="1:15" x14ac:dyDescent="0.3">
      <c r="A1849" s="3">
        <v>45244</v>
      </c>
      <c r="B1849" t="s">
        <v>17</v>
      </c>
      <c r="C1849" t="s">
        <v>48</v>
      </c>
      <c r="D1849" t="s">
        <v>73</v>
      </c>
      <c r="E1849" t="s">
        <v>90</v>
      </c>
      <c r="F1849">
        <v>82016</v>
      </c>
      <c r="G1849">
        <v>3814</v>
      </c>
      <c r="H1849">
        <v>8152.86</v>
      </c>
      <c r="I1849">
        <v>585</v>
      </c>
      <c r="J1849">
        <v>5742.34</v>
      </c>
      <c r="K1849">
        <v>4.6500000000000004</v>
      </c>
      <c r="L1849">
        <v>15.34</v>
      </c>
      <c r="M1849">
        <v>2.14</v>
      </c>
      <c r="N1849">
        <v>13.94</v>
      </c>
      <c r="O1849">
        <v>0.7</v>
      </c>
    </row>
    <row r="1850" spans="1:15" x14ac:dyDescent="0.3">
      <c r="A1850" s="3">
        <v>45209</v>
      </c>
      <c r="B1850" t="s">
        <v>17</v>
      </c>
      <c r="C1850" t="s">
        <v>27</v>
      </c>
      <c r="D1850" t="s">
        <v>73</v>
      </c>
      <c r="E1850" t="s">
        <v>92</v>
      </c>
      <c r="F1850">
        <v>129564</v>
      </c>
      <c r="G1850">
        <v>15869</v>
      </c>
      <c r="H1850">
        <v>41258.93</v>
      </c>
      <c r="I1850">
        <v>1314</v>
      </c>
      <c r="J1850">
        <v>22355.81</v>
      </c>
      <c r="K1850">
        <v>12.25</v>
      </c>
      <c r="L1850">
        <v>8.2799999999999994</v>
      </c>
      <c r="M1850">
        <v>2.6</v>
      </c>
      <c r="N1850">
        <v>31.4</v>
      </c>
      <c r="O1850">
        <v>0.54</v>
      </c>
    </row>
    <row r="1851" spans="1:15" x14ac:dyDescent="0.3">
      <c r="A1851" s="3">
        <v>45214</v>
      </c>
      <c r="B1851" t="s">
        <v>17</v>
      </c>
      <c r="C1851" t="s">
        <v>23</v>
      </c>
      <c r="D1851" t="s">
        <v>75</v>
      </c>
      <c r="E1851" t="s">
        <v>90</v>
      </c>
      <c r="F1851">
        <v>24660</v>
      </c>
      <c r="G1851">
        <v>704</v>
      </c>
      <c r="H1851">
        <v>2865.03</v>
      </c>
      <c r="I1851">
        <v>112</v>
      </c>
      <c r="J1851">
        <v>6017.85</v>
      </c>
      <c r="K1851">
        <v>2.85</v>
      </c>
      <c r="L1851">
        <v>15.91</v>
      </c>
      <c r="M1851">
        <v>4.07</v>
      </c>
      <c r="N1851">
        <v>25.58</v>
      </c>
      <c r="O1851">
        <v>2.1</v>
      </c>
    </row>
    <row r="1852" spans="1:15" x14ac:dyDescent="0.3">
      <c r="A1852" s="3">
        <v>45354</v>
      </c>
      <c r="B1852" t="s">
        <v>17</v>
      </c>
      <c r="C1852" t="s">
        <v>66</v>
      </c>
      <c r="D1852" t="s">
        <v>74</v>
      </c>
      <c r="E1852" t="s">
        <v>103</v>
      </c>
      <c r="F1852">
        <v>61980</v>
      </c>
      <c r="G1852">
        <v>899</v>
      </c>
      <c r="H1852">
        <v>2905.14</v>
      </c>
      <c r="I1852">
        <v>124</v>
      </c>
      <c r="J1852">
        <v>10401.280000000001</v>
      </c>
      <c r="K1852">
        <v>1.45</v>
      </c>
      <c r="L1852">
        <v>13.79</v>
      </c>
      <c r="M1852">
        <v>3.23</v>
      </c>
      <c r="N1852">
        <v>23.43</v>
      </c>
      <c r="O1852">
        <v>3.58</v>
      </c>
    </row>
    <row r="1853" spans="1:15" x14ac:dyDescent="0.3">
      <c r="A1853" s="3">
        <v>45205</v>
      </c>
      <c r="B1853" t="s">
        <v>17</v>
      </c>
      <c r="C1853" t="s">
        <v>43</v>
      </c>
      <c r="D1853" t="s">
        <v>73</v>
      </c>
      <c r="E1853" t="s">
        <v>89</v>
      </c>
      <c r="F1853">
        <v>58359</v>
      </c>
      <c r="G1853">
        <v>3368</v>
      </c>
      <c r="H1853">
        <v>4341.1400000000003</v>
      </c>
      <c r="I1853">
        <v>529</v>
      </c>
      <c r="J1853">
        <v>102774.26</v>
      </c>
      <c r="K1853">
        <v>5.77</v>
      </c>
      <c r="L1853">
        <v>15.71</v>
      </c>
      <c r="M1853">
        <v>1.29</v>
      </c>
      <c r="N1853">
        <v>8.2100000000000009</v>
      </c>
      <c r="O1853">
        <v>23.67</v>
      </c>
    </row>
    <row r="1854" spans="1:15" x14ac:dyDescent="0.3">
      <c r="A1854" s="3">
        <v>45322</v>
      </c>
      <c r="B1854" t="s">
        <v>17</v>
      </c>
      <c r="C1854" t="s">
        <v>70</v>
      </c>
      <c r="D1854" t="s">
        <v>75</v>
      </c>
      <c r="E1854" t="s">
        <v>84</v>
      </c>
      <c r="F1854">
        <v>139005</v>
      </c>
      <c r="G1854">
        <v>4236</v>
      </c>
      <c r="H1854">
        <v>12064.88</v>
      </c>
      <c r="I1854">
        <v>468</v>
      </c>
      <c r="J1854">
        <v>43104.81</v>
      </c>
      <c r="K1854">
        <v>3.05</v>
      </c>
      <c r="L1854">
        <v>11.05</v>
      </c>
      <c r="M1854">
        <v>2.85</v>
      </c>
      <c r="N1854">
        <v>25.78</v>
      </c>
      <c r="O1854">
        <v>3.57</v>
      </c>
    </row>
    <row r="1855" spans="1:15" x14ac:dyDescent="0.3">
      <c r="A1855" s="3">
        <v>45284</v>
      </c>
      <c r="B1855" t="s">
        <v>17</v>
      </c>
      <c r="C1855" t="s">
        <v>36</v>
      </c>
      <c r="D1855" t="s">
        <v>73</v>
      </c>
      <c r="E1855" t="s">
        <v>94</v>
      </c>
      <c r="F1855">
        <v>1179</v>
      </c>
      <c r="G1855">
        <v>49</v>
      </c>
      <c r="H1855">
        <v>185.37</v>
      </c>
      <c r="I1855">
        <v>5</v>
      </c>
      <c r="J1855">
        <v>554.82000000000005</v>
      </c>
      <c r="K1855">
        <v>4.16</v>
      </c>
      <c r="L1855">
        <v>10.199999999999999</v>
      </c>
      <c r="M1855">
        <v>3.78</v>
      </c>
      <c r="N1855">
        <v>37.07</v>
      </c>
      <c r="O1855">
        <v>2.99</v>
      </c>
    </row>
    <row r="1856" spans="1:15" x14ac:dyDescent="0.3">
      <c r="A1856" s="3">
        <v>45233</v>
      </c>
      <c r="B1856" t="s">
        <v>17</v>
      </c>
      <c r="C1856" t="s">
        <v>31</v>
      </c>
      <c r="D1856" t="s">
        <v>73</v>
      </c>
      <c r="E1856" t="s">
        <v>92</v>
      </c>
      <c r="F1856">
        <v>53812</v>
      </c>
      <c r="G1856">
        <v>2647</v>
      </c>
      <c r="H1856">
        <v>3031.91</v>
      </c>
      <c r="I1856">
        <v>122</v>
      </c>
      <c r="J1856">
        <v>17598.89</v>
      </c>
      <c r="K1856">
        <v>4.92</v>
      </c>
      <c r="L1856">
        <v>4.6100000000000003</v>
      </c>
      <c r="M1856">
        <v>1.1499999999999999</v>
      </c>
      <c r="N1856">
        <v>24.85</v>
      </c>
      <c r="O1856">
        <v>5.8</v>
      </c>
    </row>
    <row r="1857" spans="1:15" x14ac:dyDescent="0.3">
      <c r="A1857" s="3">
        <v>45245</v>
      </c>
      <c r="B1857" t="s">
        <v>17</v>
      </c>
      <c r="C1857" t="s">
        <v>53</v>
      </c>
      <c r="D1857" t="s">
        <v>74</v>
      </c>
      <c r="E1857" t="s">
        <v>82</v>
      </c>
      <c r="F1857">
        <v>90327</v>
      </c>
      <c r="G1857">
        <v>3021</v>
      </c>
      <c r="H1857">
        <v>9755.74</v>
      </c>
      <c r="I1857">
        <v>314</v>
      </c>
      <c r="J1857">
        <v>27027.89</v>
      </c>
      <c r="K1857">
        <v>3.34</v>
      </c>
      <c r="L1857">
        <v>10.39</v>
      </c>
      <c r="M1857">
        <v>3.23</v>
      </c>
      <c r="N1857">
        <v>31.07</v>
      </c>
      <c r="O1857">
        <v>2.77</v>
      </c>
    </row>
    <row r="1858" spans="1:15" x14ac:dyDescent="0.3">
      <c r="A1858" s="3">
        <v>45215</v>
      </c>
      <c r="B1858" t="s">
        <v>17</v>
      </c>
      <c r="C1858" t="s">
        <v>40</v>
      </c>
      <c r="D1858" t="s">
        <v>74</v>
      </c>
      <c r="E1858" t="s">
        <v>83</v>
      </c>
      <c r="F1858">
        <v>85826</v>
      </c>
      <c r="G1858">
        <v>6267</v>
      </c>
      <c r="H1858">
        <v>11954.96</v>
      </c>
      <c r="I1858">
        <v>307</v>
      </c>
      <c r="J1858">
        <v>20071.11</v>
      </c>
      <c r="K1858">
        <v>7.3</v>
      </c>
      <c r="L1858">
        <v>4.9000000000000004</v>
      </c>
      <c r="M1858">
        <v>1.91</v>
      </c>
      <c r="N1858">
        <v>38.94</v>
      </c>
      <c r="O1858">
        <v>1.68</v>
      </c>
    </row>
    <row r="1859" spans="1:15" x14ac:dyDescent="0.3">
      <c r="A1859" s="3">
        <v>45237</v>
      </c>
      <c r="B1859" t="s">
        <v>17</v>
      </c>
      <c r="C1859" t="s">
        <v>33</v>
      </c>
      <c r="D1859" t="s">
        <v>76</v>
      </c>
      <c r="E1859" t="s">
        <v>95</v>
      </c>
      <c r="F1859">
        <v>6744</v>
      </c>
      <c r="G1859">
        <v>682</v>
      </c>
      <c r="H1859">
        <v>2134.4699999999998</v>
      </c>
      <c r="I1859">
        <v>57</v>
      </c>
      <c r="J1859">
        <v>5399.04</v>
      </c>
      <c r="K1859">
        <v>10.11</v>
      </c>
      <c r="L1859">
        <v>8.36</v>
      </c>
      <c r="M1859">
        <v>3.13</v>
      </c>
      <c r="N1859">
        <v>37.450000000000003</v>
      </c>
      <c r="O1859">
        <v>2.5299999999999998</v>
      </c>
    </row>
    <row r="1860" spans="1:15" x14ac:dyDescent="0.3">
      <c r="A1860" s="3">
        <v>45228</v>
      </c>
      <c r="B1860" t="s">
        <v>17</v>
      </c>
      <c r="C1860" t="s">
        <v>71</v>
      </c>
      <c r="D1860" t="s">
        <v>74</v>
      </c>
      <c r="E1860" t="s">
        <v>97</v>
      </c>
      <c r="F1860">
        <v>38133</v>
      </c>
      <c r="G1860">
        <v>1260</v>
      </c>
      <c r="H1860">
        <v>1590.78</v>
      </c>
      <c r="I1860">
        <v>43</v>
      </c>
      <c r="J1860">
        <v>7734.22</v>
      </c>
      <c r="K1860">
        <v>3.3</v>
      </c>
      <c r="L1860">
        <v>3.41</v>
      </c>
      <c r="M1860">
        <v>1.26</v>
      </c>
      <c r="N1860">
        <v>36.99</v>
      </c>
      <c r="O1860">
        <v>4.8600000000000003</v>
      </c>
    </row>
    <row r="1861" spans="1:15" x14ac:dyDescent="0.3">
      <c r="A1861" s="3">
        <v>45293</v>
      </c>
      <c r="B1861" t="s">
        <v>17</v>
      </c>
      <c r="C1861" t="s">
        <v>37</v>
      </c>
      <c r="D1861" t="s">
        <v>75</v>
      </c>
      <c r="E1861" t="s">
        <v>93</v>
      </c>
      <c r="F1861">
        <v>138965</v>
      </c>
      <c r="G1861">
        <v>4940</v>
      </c>
      <c r="H1861">
        <v>6584.47</v>
      </c>
      <c r="I1861">
        <v>410</v>
      </c>
      <c r="J1861">
        <v>12236.28</v>
      </c>
      <c r="K1861">
        <v>3.55</v>
      </c>
      <c r="L1861">
        <v>8.3000000000000007</v>
      </c>
      <c r="M1861">
        <v>1.33</v>
      </c>
      <c r="N1861">
        <v>16.059999999999999</v>
      </c>
      <c r="O1861">
        <v>1.86</v>
      </c>
    </row>
    <row r="1862" spans="1:15" x14ac:dyDescent="0.3">
      <c r="A1862" s="3">
        <v>45295</v>
      </c>
      <c r="B1862" t="s">
        <v>17</v>
      </c>
      <c r="C1862" t="s">
        <v>38</v>
      </c>
      <c r="D1862" t="s">
        <v>74</v>
      </c>
      <c r="E1862" t="s">
        <v>105</v>
      </c>
      <c r="F1862">
        <v>20013</v>
      </c>
      <c r="G1862">
        <v>1955</v>
      </c>
      <c r="H1862">
        <v>1384.31</v>
      </c>
      <c r="I1862">
        <v>108</v>
      </c>
      <c r="J1862">
        <v>14118.58</v>
      </c>
      <c r="K1862">
        <v>9.77</v>
      </c>
      <c r="L1862">
        <v>5.52</v>
      </c>
      <c r="M1862">
        <v>0.71</v>
      </c>
      <c r="N1862">
        <v>12.82</v>
      </c>
      <c r="O1862">
        <v>10.199999999999999</v>
      </c>
    </row>
    <row r="1863" spans="1:15" x14ac:dyDescent="0.3">
      <c r="A1863" s="3">
        <v>45350</v>
      </c>
      <c r="B1863" t="s">
        <v>17</v>
      </c>
      <c r="C1863" t="s">
        <v>48</v>
      </c>
      <c r="D1863" t="s">
        <v>76</v>
      </c>
      <c r="E1863" t="s">
        <v>81</v>
      </c>
      <c r="F1863">
        <v>104703</v>
      </c>
      <c r="G1863">
        <v>5680</v>
      </c>
      <c r="H1863">
        <v>18758.689999999999</v>
      </c>
      <c r="I1863">
        <v>771</v>
      </c>
      <c r="J1863">
        <v>42346.5</v>
      </c>
      <c r="K1863">
        <v>5.42</v>
      </c>
      <c r="L1863">
        <v>13.57</v>
      </c>
      <c r="M1863">
        <v>3.3</v>
      </c>
      <c r="N1863">
        <v>24.33</v>
      </c>
      <c r="O1863">
        <v>2.2599999999999998</v>
      </c>
    </row>
    <row r="1864" spans="1:15" x14ac:dyDescent="0.3">
      <c r="A1864" s="3">
        <v>45286</v>
      </c>
      <c r="B1864" t="s">
        <v>17</v>
      </c>
      <c r="C1864" t="s">
        <v>34</v>
      </c>
      <c r="D1864" t="s">
        <v>75</v>
      </c>
      <c r="E1864" t="s">
        <v>98</v>
      </c>
      <c r="F1864">
        <v>27484</v>
      </c>
      <c r="G1864">
        <v>2731</v>
      </c>
      <c r="H1864">
        <v>2394.33</v>
      </c>
      <c r="I1864">
        <v>360</v>
      </c>
      <c r="J1864">
        <v>32487.8</v>
      </c>
      <c r="K1864">
        <v>9.94</v>
      </c>
      <c r="L1864">
        <v>13.18</v>
      </c>
      <c r="M1864">
        <v>0.88</v>
      </c>
      <c r="N1864">
        <v>6.65</v>
      </c>
      <c r="O1864">
        <v>13.57</v>
      </c>
    </row>
    <row r="1865" spans="1:15" x14ac:dyDescent="0.3">
      <c r="A1865" s="3">
        <v>45282</v>
      </c>
      <c r="B1865" t="s">
        <v>17</v>
      </c>
      <c r="C1865" t="s">
        <v>54</v>
      </c>
      <c r="D1865" t="s">
        <v>74</v>
      </c>
      <c r="E1865" t="s">
        <v>98</v>
      </c>
      <c r="F1865">
        <v>80105</v>
      </c>
      <c r="G1865">
        <v>3511</v>
      </c>
      <c r="H1865">
        <v>10099.11</v>
      </c>
      <c r="I1865">
        <v>686</v>
      </c>
      <c r="J1865">
        <v>137053.48000000001</v>
      </c>
      <c r="K1865">
        <v>4.38</v>
      </c>
      <c r="L1865">
        <v>19.54</v>
      </c>
      <c r="M1865">
        <v>2.88</v>
      </c>
      <c r="N1865">
        <v>14.72</v>
      </c>
      <c r="O1865">
        <v>13.57</v>
      </c>
    </row>
    <row r="1866" spans="1:15" x14ac:dyDescent="0.3">
      <c r="A1866" s="3">
        <v>45240</v>
      </c>
      <c r="B1866" t="s">
        <v>17</v>
      </c>
      <c r="C1866" t="s">
        <v>63</v>
      </c>
      <c r="D1866" t="s">
        <v>76</v>
      </c>
      <c r="E1866" t="s">
        <v>100</v>
      </c>
      <c r="F1866">
        <v>36769</v>
      </c>
      <c r="G1866">
        <v>3424</v>
      </c>
      <c r="H1866">
        <v>7051.02</v>
      </c>
      <c r="I1866">
        <v>249</v>
      </c>
      <c r="J1866">
        <v>13728.3</v>
      </c>
      <c r="K1866">
        <v>9.31</v>
      </c>
      <c r="L1866">
        <v>7.27</v>
      </c>
      <c r="M1866">
        <v>2.06</v>
      </c>
      <c r="N1866">
        <v>28.32</v>
      </c>
      <c r="O1866">
        <v>1.95</v>
      </c>
    </row>
    <row r="1867" spans="1:15" x14ac:dyDescent="0.3">
      <c r="A1867" s="3">
        <v>45363</v>
      </c>
      <c r="B1867" t="s">
        <v>17</v>
      </c>
      <c r="C1867" t="s">
        <v>64</v>
      </c>
      <c r="D1867" t="s">
        <v>76</v>
      </c>
      <c r="E1867" t="s">
        <v>89</v>
      </c>
      <c r="F1867">
        <v>115522</v>
      </c>
      <c r="G1867">
        <v>8608</v>
      </c>
      <c r="H1867">
        <v>16405.46</v>
      </c>
      <c r="I1867">
        <v>1752</v>
      </c>
      <c r="J1867">
        <v>134584.46</v>
      </c>
      <c r="K1867">
        <v>7.45</v>
      </c>
      <c r="L1867">
        <v>20.350000000000001</v>
      </c>
      <c r="M1867">
        <v>1.91</v>
      </c>
      <c r="N1867">
        <v>9.36</v>
      </c>
      <c r="O1867">
        <v>8.1999999999999993</v>
      </c>
    </row>
    <row r="1868" spans="1:15" x14ac:dyDescent="0.3">
      <c r="A1868" s="3">
        <v>45366</v>
      </c>
      <c r="B1868" t="s">
        <v>17</v>
      </c>
      <c r="C1868" t="s">
        <v>51</v>
      </c>
      <c r="D1868" t="s">
        <v>74</v>
      </c>
      <c r="E1868" t="s">
        <v>81</v>
      </c>
      <c r="F1868">
        <v>128716</v>
      </c>
      <c r="G1868">
        <v>7613</v>
      </c>
      <c r="H1868">
        <v>15016.58</v>
      </c>
      <c r="I1868">
        <v>1438</v>
      </c>
      <c r="J1868">
        <v>189677.55</v>
      </c>
      <c r="K1868">
        <v>5.91</v>
      </c>
      <c r="L1868">
        <v>18.89</v>
      </c>
      <c r="M1868">
        <v>1.97</v>
      </c>
      <c r="N1868">
        <v>10.44</v>
      </c>
      <c r="O1868">
        <v>12.63</v>
      </c>
    </row>
    <row r="1869" spans="1:15" x14ac:dyDescent="0.3">
      <c r="A1869" s="3">
        <v>45244</v>
      </c>
      <c r="B1869" t="s">
        <v>17</v>
      </c>
      <c r="C1869" t="s">
        <v>68</v>
      </c>
      <c r="D1869" t="s">
        <v>74</v>
      </c>
      <c r="E1869" t="s">
        <v>100</v>
      </c>
      <c r="F1869">
        <v>84173</v>
      </c>
      <c r="G1869">
        <v>7916</v>
      </c>
      <c r="H1869">
        <v>14011.21</v>
      </c>
      <c r="I1869">
        <v>1467</v>
      </c>
      <c r="J1869">
        <v>18309.560000000001</v>
      </c>
      <c r="K1869">
        <v>9.4</v>
      </c>
      <c r="L1869">
        <v>18.53</v>
      </c>
      <c r="M1869">
        <v>1.77</v>
      </c>
      <c r="N1869">
        <v>9.5500000000000007</v>
      </c>
      <c r="O1869">
        <v>1.31</v>
      </c>
    </row>
    <row r="1870" spans="1:15" x14ac:dyDescent="0.3">
      <c r="A1870" s="3">
        <v>45377</v>
      </c>
      <c r="B1870" t="s">
        <v>17</v>
      </c>
      <c r="C1870" t="s">
        <v>47</v>
      </c>
      <c r="D1870" t="s">
        <v>76</v>
      </c>
      <c r="E1870" t="s">
        <v>80</v>
      </c>
      <c r="F1870">
        <v>148318</v>
      </c>
      <c r="G1870">
        <v>19469</v>
      </c>
      <c r="H1870">
        <v>48716.78</v>
      </c>
      <c r="I1870">
        <v>2057</v>
      </c>
      <c r="J1870">
        <v>209706.25</v>
      </c>
      <c r="K1870">
        <v>13.13</v>
      </c>
      <c r="L1870">
        <v>10.57</v>
      </c>
      <c r="M1870">
        <v>2.5</v>
      </c>
      <c r="N1870">
        <v>23.68</v>
      </c>
      <c r="O1870">
        <v>4.3</v>
      </c>
    </row>
    <row r="1871" spans="1:15" x14ac:dyDescent="0.3">
      <c r="A1871" s="3">
        <v>45257</v>
      </c>
      <c r="B1871" t="s">
        <v>17</v>
      </c>
      <c r="C1871" t="s">
        <v>68</v>
      </c>
      <c r="D1871" t="s">
        <v>75</v>
      </c>
      <c r="E1871" t="s">
        <v>96</v>
      </c>
      <c r="F1871">
        <v>94539</v>
      </c>
      <c r="G1871">
        <v>9621</v>
      </c>
      <c r="H1871">
        <v>4351.95</v>
      </c>
      <c r="I1871">
        <v>1881</v>
      </c>
      <c r="J1871">
        <v>173266.82</v>
      </c>
      <c r="K1871">
        <v>10.18</v>
      </c>
      <c r="L1871">
        <v>19.55</v>
      </c>
      <c r="M1871">
        <v>0.45</v>
      </c>
      <c r="N1871">
        <v>2.31</v>
      </c>
      <c r="O1871">
        <v>39.81</v>
      </c>
    </row>
    <row r="1872" spans="1:15" x14ac:dyDescent="0.3">
      <c r="A1872" s="3">
        <v>45296</v>
      </c>
      <c r="B1872" t="s">
        <v>17</v>
      </c>
      <c r="C1872" t="s">
        <v>26</v>
      </c>
      <c r="D1872" t="s">
        <v>75</v>
      </c>
      <c r="E1872" t="s">
        <v>81</v>
      </c>
      <c r="F1872">
        <v>46967</v>
      </c>
      <c r="G1872">
        <v>2570</v>
      </c>
      <c r="H1872">
        <v>2484.69</v>
      </c>
      <c r="I1872">
        <v>291</v>
      </c>
      <c r="J1872">
        <v>29618.84</v>
      </c>
      <c r="K1872">
        <v>5.47</v>
      </c>
      <c r="L1872">
        <v>11.32</v>
      </c>
      <c r="M1872">
        <v>0.97</v>
      </c>
      <c r="N1872">
        <v>8.5399999999999991</v>
      </c>
      <c r="O1872">
        <v>11.92</v>
      </c>
    </row>
    <row r="1873" spans="1:15" x14ac:dyDescent="0.3">
      <c r="A1873" s="3">
        <v>45376</v>
      </c>
      <c r="B1873" t="s">
        <v>17</v>
      </c>
      <c r="C1873" t="s">
        <v>46</v>
      </c>
      <c r="D1873" t="s">
        <v>75</v>
      </c>
      <c r="E1873" t="s">
        <v>104</v>
      </c>
      <c r="F1873">
        <v>81431</v>
      </c>
      <c r="G1873">
        <v>5173</v>
      </c>
      <c r="H1873">
        <v>16463.11</v>
      </c>
      <c r="I1873">
        <v>568</v>
      </c>
      <c r="J1873">
        <v>109326.61</v>
      </c>
      <c r="K1873">
        <v>6.35</v>
      </c>
      <c r="L1873">
        <v>10.98</v>
      </c>
      <c r="M1873">
        <v>3.18</v>
      </c>
      <c r="N1873">
        <v>28.98</v>
      </c>
      <c r="O1873">
        <v>6.64</v>
      </c>
    </row>
    <row r="1874" spans="1:15" x14ac:dyDescent="0.3">
      <c r="A1874" s="3">
        <v>45232</v>
      </c>
      <c r="B1874" t="s">
        <v>17</v>
      </c>
      <c r="C1874" t="s">
        <v>33</v>
      </c>
      <c r="D1874" t="s">
        <v>76</v>
      </c>
      <c r="E1874" t="s">
        <v>84</v>
      </c>
      <c r="F1874">
        <v>78205</v>
      </c>
      <c r="G1874">
        <v>7186</v>
      </c>
      <c r="H1874">
        <v>26664.799999999999</v>
      </c>
      <c r="I1874">
        <v>364</v>
      </c>
      <c r="J1874">
        <v>30019.74</v>
      </c>
      <c r="K1874">
        <v>9.19</v>
      </c>
      <c r="L1874">
        <v>5.07</v>
      </c>
      <c r="M1874">
        <v>3.71</v>
      </c>
      <c r="N1874">
        <v>73.25</v>
      </c>
      <c r="O1874">
        <v>1.1299999999999999</v>
      </c>
    </row>
    <row r="1875" spans="1:15" x14ac:dyDescent="0.3">
      <c r="A1875" s="3">
        <v>45200</v>
      </c>
      <c r="B1875" t="s">
        <v>17</v>
      </c>
      <c r="C1875" t="s">
        <v>49</v>
      </c>
      <c r="D1875" t="s">
        <v>76</v>
      </c>
      <c r="E1875" t="s">
        <v>82</v>
      </c>
      <c r="F1875">
        <v>47585</v>
      </c>
      <c r="G1875">
        <v>2562</v>
      </c>
      <c r="H1875">
        <v>7006.76</v>
      </c>
      <c r="I1875">
        <v>496</v>
      </c>
      <c r="J1875">
        <v>10056.870000000001</v>
      </c>
      <c r="K1875">
        <v>5.38</v>
      </c>
      <c r="L1875">
        <v>19.36</v>
      </c>
      <c r="M1875">
        <v>2.73</v>
      </c>
      <c r="N1875">
        <v>14.13</v>
      </c>
      <c r="O1875">
        <v>1.44</v>
      </c>
    </row>
    <row r="1876" spans="1:15" x14ac:dyDescent="0.3">
      <c r="A1876" s="3">
        <v>45345</v>
      </c>
      <c r="B1876" t="s">
        <v>17</v>
      </c>
      <c r="C1876" t="s">
        <v>48</v>
      </c>
      <c r="D1876" t="s">
        <v>75</v>
      </c>
      <c r="E1876" t="s">
        <v>99</v>
      </c>
      <c r="F1876">
        <v>103655</v>
      </c>
      <c r="G1876">
        <v>1609</v>
      </c>
      <c r="H1876">
        <v>6253.06</v>
      </c>
      <c r="I1876">
        <v>113</v>
      </c>
      <c r="J1876">
        <v>15300.98</v>
      </c>
      <c r="K1876">
        <v>1.55</v>
      </c>
      <c r="L1876">
        <v>7.02</v>
      </c>
      <c r="M1876">
        <v>3.89</v>
      </c>
      <c r="N1876">
        <v>55.34</v>
      </c>
      <c r="O1876">
        <v>2.4500000000000002</v>
      </c>
    </row>
    <row r="1877" spans="1:15" x14ac:dyDescent="0.3">
      <c r="A1877" s="3">
        <v>45246</v>
      </c>
      <c r="B1877" t="s">
        <v>17</v>
      </c>
      <c r="C1877" t="s">
        <v>46</v>
      </c>
      <c r="D1877" t="s">
        <v>76</v>
      </c>
      <c r="E1877" t="s">
        <v>82</v>
      </c>
      <c r="F1877">
        <v>9488</v>
      </c>
      <c r="G1877">
        <v>794</v>
      </c>
      <c r="H1877">
        <v>3029</v>
      </c>
      <c r="I1877">
        <v>42</v>
      </c>
      <c r="J1877">
        <v>1272.92</v>
      </c>
      <c r="K1877">
        <v>8.3699999999999992</v>
      </c>
      <c r="L1877">
        <v>5.29</v>
      </c>
      <c r="M1877">
        <v>3.81</v>
      </c>
      <c r="N1877">
        <v>72.12</v>
      </c>
      <c r="O1877">
        <v>0.42</v>
      </c>
    </row>
    <row r="1878" spans="1:15" x14ac:dyDescent="0.3">
      <c r="A1878" s="3">
        <v>45356</v>
      </c>
      <c r="B1878" t="s">
        <v>17</v>
      </c>
      <c r="C1878" t="s">
        <v>28</v>
      </c>
      <c r="D1878" t="s">
        <v>74</v>
      </c>
      <c r="E1878" t="s">
        <v>106</v>
      </c>
      <c r="F1878">
        <v>84418</v>
      </c>
      <c r="G1878">
        <v>7237</v>
      </c>
      <c r="H1878">
        <v>30975.46</v>
      </c>
      <c r="I1878">
        <v>787</v>
      </c>
      <c r="J1878">
        <v>54109.17</v>
      </c>
      <c r="K1878">
        <v>8.57</v>
      </c>
      <c r="L1878">
        <v>10.87</v>
      </c>
      <c r="M1878">
        <v>4.28</v>
      </c>
      <c r="N1878">
        <v>39.36</v>
      </c>
      <c r="O1878">
        <v>1.75</v>
      </c>
    </row>
    <row r="1879" spans="1:15" x14ac:dyDescent="0.3">
      <c r="A1879" s="3">
        <v>45363</v>
      </c>
      <c r="B1879" t="s">
        <v>17</v>
      </c>
      <c r="C1879" t="s">
        <v>47</v>
      </c>
      <c r="D1879" t="s">
        <v>73</v>
      </c>
      <c r="E1879" t="s">
        <v>95</v>
      </c>
      <c r="F1879">
        <v>58906</v>
      </c>
      <c r="G1879">
        <v>5476</v>
      </c>
      <c r="H1879">
        <v>23080.46</v>
      </c>
      <c r="I1879">
        <v>1035</v>
      </c>
      <c r="J1879">
        <v>206088.48</v>
      </c>
      <c r="K1879">
        <v>9.3000000000000007</v>
      </c>
      <c r="L1879">
        <v>18.899999999999999</v>
      </c>
      <c r="M1879">
        <v>4.21</v>
      </c>
      <c r="N1879">
        <v>22.3</v>
      </c>
      <c r="O1879">
        <v>8.93</v>
      </c>
    </row>
    <row r="1880" spans="1:15" x14ac:dyDescent="0.3">
      <c r="A1880" s="3">
        <v>45226</v>
      </c>
      <c r="B1880" t="s">
        <v>17</v>
      </c>
      <c r="C1880" t="s">
        <v>62</v>
      </c>
      <c r="D1880" t="s">
        <v>76</v>
      </c>
      <c r="E1880" t="s">
        <v>95</v>
      </c>
      <c r="F1880">
        <v>149255</v>
      </c>
      <c r="G1880">
        <v>1234</v>
      </c>
      <c r="H1880">
        <v>1064.5899999999999</v>
      </c>
      <c r="I1880">
        <v>179</v>
      </c>
      <c r="J1880">
        <v>29537.22</v>
      </c>
      <c r="K1880">
        <v>0.83</v>
      </c>
      <c r="L1880">
        <v>14.51</v>
      </c>
      <c r="M1880">
        <v>0.86</v>
      </c>
      <c r="N1880">
        <v>5.95</v>
      </c>
      <c r="O1880">
        <v>27.75</v>
      </c>
    </row>
    <row r="1881" spans="1:15" x14ac:dyDescent="0.3">
      <c r="A1881" s="3">
        <v>45236</v>
      </c>
      <c r="B1881" t="s">
        <v>17</v>
      </c>
      <c r="C1881" t="s">
        <v>39</v>
      </c>
      <c r="D1881" t="s">
        <v>74</v>
      </c>
      <c r="E1881" t="s">
        <v>81</v>
      </c>
      <c r="F1881">
        <v>131071</v>
      </c>
      <c r="G1881">
        <v>6076</v>
      </c>
      <c r="H1881">
        <v>8389.5300000000007</v>
      </c>
      <c r="I1881">
        <v>1090</v>
      </c>
      <c r="J1881">
        <v>17433.96</v>
      </c>
      <c r="K1881">
        <v>4.6399999999999997</v>
      </c>
      <c r="L1881">
        <v>17.940000000000001</v>
      </c>
      <c r="M1881">
        <v>1.38</v>
      </c>
      <c r="N1881">
        <v>7.7</v>
      </c>
      <c r="O1881">
        <v>2.08</v>
      </c>
    </row>
    <row r="1882" spans="1:15" x14ac:dyDescent="0.3">
      <c r="A1882" s="3">
        <v>45219</v>
      </c>
      <c r="B1882" t="s">
        <v>17</v>
      </c>
      <c r="C1882" t="s">
        <v>61</v>
      </c>
      <c r="D1882" t="s">
        <v>75</v>
      </c>
      <c r="E1882" t="s">
        <v>101</v>
      </c>
      <c r="F1882">
        <v>87813</v>
      </c>
      <c r="G1882">
        <v>5142</v>
      </c>
      <c r="H1882">
        <v>12720.37</v>
      </c>
      <c r="I1882">
        <v>701</v>
      </c>
      <c r="J1882">
        <v>103103.05</v>
      </c>
      <c r="K1882">
        <v>5.86</v>
      </c>
      <c r="L1882">
        <v>13.63</v>
      </c>
      <c r="M1882">
        <v>2.4700000000000002</v>
      </c>
      <c r="N1882">
        <v>18.149999999999999</v>
      </c>
      <c r="O1882">
        <v>8.11</v>
      </c>
    </row>
    <row r="1883" spans="1:15" x14ac:dyDescent="0.3">
      <c r="A1883" s="3">
        <v>45288</v>
      </c>
      <c r="B1883" t="s">
        <v>17</v>
      </c>
      <c r="C1883" t="s">
        <v>46</v>
      </c>
      <c r="D1883" t="s">
        <v>75</v>
      </c>
      <c r="E1883" t="s">
        <v>92</v>
      </c>
      <c r="F1883">
        <v>63389</v>
      </c>
      <c r="G1883">
        <v>3578</v>
      </c>
      <c r="H1883">
        <v>10419.16</v>
      </c>
      <c r="I1883">
        <v>505</v>
      </c>
      <c r="J1883">
        <v>56451.5</v>
      </c>
      <c r="K1883">
        <v>5.64</v>
      </c>
      <c r="L1883">
        <v>14.11</v>
      </c>
      <c r="M1883">
        <v>2.91</v>
      </c>
      <c r="N1883">
        <v>20.63</v>
      </c>
      <c r="O1883">
        <v>5.42</v>
      </c>
    </row>
    <row r="1884" spans="1:15" x14ac:dyDescent="0.3">
      <c r="A1884" s="3">
        <v>45242</v>
      </c>
      <c r="B1884" t="s">
        <v>17</v>
      </c>
      <c r="C1884" t="s">
        <v>42</v>
      </c>
      <c r="D1884" t="s">
        <v>76</v>
      </c>
      <c r="E1884" t="s">
        <v>100</v>
      </c>
      <c r="F1884">
        <v>84759</v>
      </c>
      <c r="G1884">
        <v>8295</v>
      </c>
      <c r="H1884">
        <v>12141.74</v>
      </c>
      <c r="I1884">
        <v>382</v>
      </c>
      <c r="J1884">
        <v>10794.55</v>
      </c>
      <c r="K1884">
        <v>9.7899999999999991</v>
      </c>
      <c r="L1884">
        <v>4.6100000000000003</v>
      </c>
      <c r="M1884">
        <v>1.46</v>
      </c>
      <c r="N1884">
        <v>31.78</v>
      </c>
      <c r="O1884">
        <v>0.89</v>
      </c>
    </row>
    <row r="1885" spans="1:15" x14ac:dyDescent="0.3">
      <c r="A1885" s="3">
        <v>45371</v>
      </c>
      <c r="B1885" t="s">
        <v>17</v>
      </c>
      <c r="C1885" t="s">
        <v>59</v>
      </c>
      <c r="D1885" t="s">
        <v>73</v>
      </c>
      <c r="E1885" t="s">
        <v>85</v>
      </c>
      <c r="F1885">
        <v>24258</v>
      </c>
      <c r="G1885">
        <v>911</v>
      </c>
      <c r="H1885">
        <v>2232.69</v>
      </c>
      <c r="I1885">
        <v>172</v>
      </c>
      <c r="J1885">
        <v>24381.38</v>
      </c>
      <c r="K1885">
        <v>3.76</v>
      </c>
      <c r="L1885">
        <v>18.88</v>
      </c>
      <c r="M1885">
        <v>2.4500000000000002</v>
      </c>
      <c r="N1885">
        <v>12.98</v>
      </c>
      <c r="O1885">
        <v>10.92</v>
      </c>
    </row>
    <row r="1886" spans="1:15" x14ac:dyDescent="0.3">
      <c r="A1886" s="3">
        <v>45314</v>
      </c>
      <c r="B1886" t="s">
        <v>17</v>
      </c>
      <c r="C1886" t="s">
        <v>66</v>
      </c>
      <c r="D1886" t="s">
        <v>74</v>
      </c>
      <c r="E1886" t="s">
        <v>88</v>
      </c>
      <c r="F1886">
        <v>89014</v>
      </c>
      <c r="G1886">
        <v>10629</v>
      </c>
      <c r="H1886">
        <v>19546.73</v>
      </c>
      <c r="I1886">
        <v>1136</v>
      </c>
      <c r="J1886">
        <v>92888.41</v>
      </c>
      <c r="K1886">
        <v>11.94</v>
      </c>
      <c r="L1886">
        <v>10.69</v>
      </c>
      <c r="M1886">
        <v>1.84</v>
      </c>
      <c r="N1886">
        <v>17.21</v>
      </c>
      <c r="O1886">
        <v>4.75</v>
      </c>
    </row>
    <row r="1887" spans="1:15" x14ac:dyDescent="0.3">
      <c r="A1887" s="3">
        <v>45267</v>
      </c>
      <c r="B1887" t="s">
        <v>17</v>
      </c>
      <c r="C1887" t="s">
        <v>29</v>
      </c>
      <c r="D1887" t="s">
        <v>74</v>
      </c>
      <c r="E1887" t="s">
        <v>86</v>
      </c>
      <c r="F1887">
        <v>3987</v>
      </c>
      <c r="G1887">
        <v>130</v>
      </c>
      <c r="H1887">
        <v>84.63</v>
      </c>
      <c r="I1887">
        <v>18</v>
      </c>
      <c r="J1887">
        <v>3562.15</v>
      </c>
      <c r="K1887">
        <v>3.26</v>
      </c>
      <c r="L1887">
        <v>13.85</v>
      </c>
      <c r="M1887">
        <v>0.65</v>
      </c>
      <c r="N1887">
        <v>4.7</v>
      </c>
      <c r="O1887">
        <v>42.09</v>
      </c>
    </row>
    <row r="1888" spans="1:15" x14ac:dyDescent="0.3">
      <c r="A1888" s="3">
        <v>45263</v>
      </c>
      <c r="B1888" t="s">
        <v>17</v>
      </c>
      <c r="C1888" t="s">
        <v>55</v>
      </c>
      <c r="D1888" t="s">
        <v>75</v>
      </c>
      <c r="E1888" t="s">
        <v>85</v>
      </c>
      <c r="F1888">
        <v>55967</v>
      </c>
      <c r="G1888">
        <v>1633</v>
      </c>
      <c r="H1888">
        <v>965.77</v>
      </c>
      <c r="I1888">
        <v>290</v>
      </c>
      <c r="J1888">
        <v>15733.74</v>
      </c>
      <c r="K1888">
        <v>2.92</v>
      </c>
      <c r="L1888">
        <v>17.760000000000002</v>
      </c>
      <c r="M1888">
        <v>0.59</v>
      </c>
      <c r="N1888">
        <v>3.33</v>
      </c>
      <c r="O1888">
        <v>16.29</v>
      </c>
    </row>
    <row r="1889" spans="1:15" x14ac:dyDescent="0.3">
      <c r="A1889" s="3">
        <v>45289</v>
      </c>
      <c r="B1889" t="s">
        <v>17</v>
      </c>
      <c r="C1889" t="s">
        <v>51</v>
      </c>
      <c r="D1889" t="s">
        <v>73</v>
      </c>
      <c r="E1889" t="s">
        <v>101</v>
      </c>
      <c r="F1889">
        <v>18771</v>
      </c>
      <c r="G1889">
        <v>2351</v>
      </c>
      <c r="H1889">
        <v>7725.72</v>
      </c>
      <c r="I1889">
        <v>492</v>
      </c>
      <c r="J1889">
        <v>41692.480000000003</v>
      </c>
      <c r="K1889">
        <v>12.52</v>
      </c>
      <c r="L1889">
        <v>20.93</v>
      </c>
      <c r="M1889">
        <v>3.29</v>
      </c>
      <c r="N1889">
        <v>15.7</v>
      </c>
      <c r="O1889">
        <v>5.4</v>
      </c>
    </row>
    <row r="1890" spans="1:15" x14ac:dyDescent="0.3">
      <c r="A1890" s="3">
        <v>45227</v>
      </c>
      <c r="B1890" t="s">
        <v>17</v>
      </c>
      <c r="C1890" t="s">
        <v>50</v>
      </c>
      <c r="D1890" t="s">
        <v>75</v>
      </c>
      <c r="E1890" t="s">
        <v>86</v>
      </c>
      <c r="F1890">
        <v>68281</v>
      </c>
      <c r="G1890">
        <v>6895</v>
      </c>
      <c r="H1890">
        <v>15899.21</v>
      </c>
      <c r="I1890">
        <v>1032</v>
      </c>
      <c r="J1890">
        <v>95637.28</v>
      </c>
      <c r="K1890">
        <v>10.1</v>
      </c>
      <c r="L1890">
        <v>14.97</v>
      </c>
      <c r="M1890">
        <v>2.31</v>
      </c>
      <c r="N1890">
        <v>15.41</v>
      </c>
      <c r="O1890">
        <v>6.02</v>
      </c>
    </row>
    <row r="1891" spans="1:15" x14ac:dyDescent="0.3">
      <c r="A1891" s="3">
        <v>45212</v>
      </c>
      <c r="B1891" t="s">
        <v>17</v>
      </c>
      <c r="C1891" t="s">
        <v>70</v>
      </c>
      <c r="D1891" t="s">
        <v>73</v>
      </c>
      <c r="E1891" t="s">
        <v>83</v>
      </c>
      <c r="F1891">
        <v>1335</v>
      </c>
      <c r="G1891">
        <v>43</v>
      </c>
      <c r="H1891">
        <v>106.74</v>
      </c>
      <c r="I1891">
        <v>5</v>
      </c>
      <c r="J1891">
        <v>815.34</v>
      </c>
      <c r="K1891">
        <v>3.22</v>
      </c>
      <c r="L1891">
        <v>11.63</v>
      </c>
      <c r="M1891">
        <v>2.48</v>
      </c>
      <c r="N1891">
        <v>21.35</v>
      </c>
      <c r="O1891">
        <v>7.64</v>
      </c>
    </row>
    <row r="1892" spans="1:15" x14ac:dyDescent="0.3">
      <c r="A1892" s="3">
        <v>45312</v>
      </c>
      <c r="B1892" t="s">
        <v>17</v>
      </c>
      <c r="C1892" t="s">
        <v>70</v>
      </c>
      <c r="D1892" t="s">
        <v>74</v>
      </c>
      <c r="E1892" t="s">
        <v>94</v>
      </c>
      <c r="F1892">
        <v>102171</v>
      </c>
      <c r="G1892">
        <v>11407</v>
      </c>
      <c r="H1892">
        <v>35607.47</v>
      </c>
      <c r="I1892">
        <v>587</v>
      </c>
      <c r="J1892">
        <v>85420.34</v>
      </c>
      <c r="K1892">
        <v>11.16</v>
      </c>
      <c r="L1892">
        <v>5.15</v>
      </c>
      <c r="M1892">
        <v>3.12</v>
      </c>
      <c r="N1892">
        <v>60.66</v>
      </c>
      <c r="O1892">
        <v>2.4</v>
      </c>
    </row>
    <row r="1893" spans="1:15" x14ac:dyDescent="0.3">
      <c r="A1893" s="3">
        <v>45242</v>
      </c>
      <c r="B1893" t="s">
        <v>17</v>
      </c>
      <c r="C1893" t="s">
        <v>68</v>
      </c>
      <c r="D1893" t="s">
        <v>75</v>
      </c>
      <c r="E1893" t="s">
        <v>103</v>
      </c>
      <c r="F1893">
        <v>111009</v>
      </c>
      <c r="G1893">
        <v>8608</v>
      </c>
      <c r="H1893">
        <v>34998.480000000003</v>
      </c>
      <c r="I1893">
        <v>1762</v>
      </c>
      <c r="J1893">
        <v>27761.25</v>
      </c>
      <c r="K1893">
        <v>7.75</v>
      </c>
      <c r="L1893">
        <v>20.47</v>
      </c>
      <c r="M1893">
        <v>4.07</v>
      </c>
      <c r="N1893">
        <v>19.86</v>
      </c>
      <c r="O1893">
        <v>0.79</v>
      </c>
    </row>
    <row r="1894" spans="1:15" x14ac:dyDescent="0.3">
      <c r="A1894" s="3">
        <v>45326</v>
      </c>
      <c r="B1894" t="s">
        <v>17</v>
      </c>
      <c r="C1894" t="s">
        <v>49</v>
      </c>
      <c r="D1894" t="s">
        <v>75</v>
      </c>
      <c r="E1894" t="s">
        <v>103</v>
      </c>
      <c r="F1894">
        <v>109532</v>
      </c>
      <c r="G1894">
        <v>13581</v>
      </c>
      <c r="H1894">
        <v>7531.47</v>
      </c>
      <c r="I1894">
        <v>1354</v>
      </c>
      <c r="J1894">
        <v>149953.46</v>
      </c>
      <c r="K1894">
        <v>12.4</v>
      </c>
      <c r="L1894">
        <v>9.9700000000000006</v>
      </c>
      <c r="M1894">
        <v>0.55000000000000004</v>
      </c>
      <c r="N1894">
        <v>5.56</v>
      </c>
      <c r="O1894">
        <v>19.91</v>
      </c>
    </row>
    <row r="1895" spans="1:15" x14ac:dyDescent="0.3">
      <c r="A1895" s="3">
        <v>45289</v>
      </c>
      <c r="B1895" t="s">
        <v>17</v>
      </c>
      <c r="C1895" t="s">
        <v>47</v>
      </c>
      <c r="D1895" t="s">
        <v>75</v>
      </c>
      <c r="E1895" t="s">
        <v>102</v>
      </c>
      <c r="F1895">
        <v>100277</v>
      </c>
      <c r="G1895">
        <v>2654</v>
      </c>
      <c r="H1895">
        <v>9182.5400000000009</v>
      </c>
      <c r="I1895">
        <v>83</v>
      </c>
      <c r="J1895">
        <v>3143.78</v>
      </c>
      <c r="K1895">
        <v>2.65</v>
      </c>
      <c r="L1895">
        <v>3.13</v>
      </c>
      <c r="M1895">
        <v>3.46</v>
      </c>
      <c r="N1895">
        <v>110.63</v>
      </c>
      <c r="O1895">
        <v>0.34</v>
      </c>
    </row>
    <row r="1896" spans="1:15" x14ac:dyDescent="0.3">
      <c r="A1896" s="3">
        <v>45296</v>
      </c>
      <c r="B1896" t="s">
        <v>17</v>
      </c>
      <c r="C1896" t="s">
        <v>72</v>
      </c>
      <c r="D1896" t="s">
        <v>73</v>
      </c>
      <c r="E1896" t="s">
        <v>100</v>
      </c>
      <c r="F1896">
        <v>144136</v>
      </c>
      <c r="G1896">
        <v>12859</v>
      </c>
      <c r="H1896">
        <v>42807.47</v>
      </c>
      <c r="I1896">
        <v>2625</v>
      </c>
      <c r="J1896">
        <v>374251.1</v>
      </c>
      <c r="K1896">
        <v>8.92</v>
      </c>
      <c r="L1896">
        <v>20.41</v>
      </c>
      <c r="M1896">
        <v>3.33</v>
      </c>
      <c r="N1896">
        <v>16.309999999999999</v>
      </c>
      <c r="O1896">
        <v>8.74</v>
      </c>
    </row>
    <row r="1897" spans="1:15" x14ac:dyDescent="0.3">
      <c r="A1897" s="3">
        <v>45322</v>
      </c>
      <c r="B1897" t="s">
        <v>17</v>
      </c>
      <c r="C1897" t="s">
        <v>23</v>
      </c>
      <c r="D1897" t="s">
        <v>74</v>
      </c>
      <c r="E1897" t="s">
        <v>91</v>
      </c>
      <c r="F1897">
        <v>27588</v>
      </c>
      <c r="G1897">
        <v>2825</v>
      </c>
      <c r="H1897">
        <v>5697.46</v>
      </c>
      <c r="I1897">
        <v>85</v>
      </c>
      <c r="J1897">
        <v>2416.64</v>
      </c>
      <c r="K1897">
        <v>10.24</v>
      </c>
      <c r="L1897">
        <v>3.01</v>
      </c>
      <c r="M1897">
        <v>2.02</v>
      </c>
      <c r="N1897">
        <v>67.03</v>
      </c>
      <c r="O1897">
        <v>0.42</v>
      </c>
    </row>
    <row r="1898" spans="1:15" x14ac:dyDescent="0.3">
      <c r="A1898" s="3">
        <v>45241</v>
      </c>
      <c r="B1898" t="s">
        <v>17</v>
      </c>
      <c r="C1898" t="s">
        <v>54</v>
      </c>
      <c r="D1898" t="s">
        <v>73</v>
      </c>
      <c r="E1898" t="s">
        <v>77</v>
      </c>
      <c r="F1898">
        <v>60135</v>
      </c>
      <c r="G1898">
        <v>4961</v>
      </c>
      <c r="H1898">
        <v>15716.61</v>
      </c>
      <c r="I1898">
        <v>542</v>
      </c>
      <c r="J1898">
        <v>79935.460000000006</v>
      </c>
      <c r="K1898">
        <v>8.25</v>
      </c>
      <c r="L1898">
        <v>10.93</v>
      </c>
      <c r="M1898">
        <v>3.17</v>
      </c>
      <c r="N1898">
        <v>29</v>
      </c>
      <c r="O1898">
        <v>5.09</v>
      </c>
    </row>
    <row r="1899" spans="1:15" x14ac:dyDescent="0.3">
      <c r="A1899" s="3">
        <v>45218</v>
      </c>
      <c r="B1899" t="s">
        <v>17</v>
      </c>
      <c r="C1899" t="s">
        <v>49</v>
      </c>
      <c r="D1899" t="s">
        <v>75</v>
      </c>
      <c r="E1899" t="s">
        <v>102</v>
      </c>
      <c r="F1899">
        <v>119302</v>
      </c>
      <c r="G1899">
        <v>9624</v>
      </c>
      <c r="H1899">
        <v>6776.47</v>
      </c>
      <c r="I1899">
        <v>639</v>
      </c>
      <c r="J1899">
        <v>107862.98</v>
      </c>
      <c r="K1899">
        <v>8.07</v>
      </c>
      <c r="L1899">
        <v>6.64</v>
      </c>
      <c r="M1899">
        <v>0.7</v>
      </c>
      <c r="N1899">
        <v>10.6</v>
      </c>
      <c r="O1899">
        <v>15.92</v>
      </c>
    </row>
    <row r="1900" spans="1:15" x14ac:dyDescent="0.3">
      <c r="A1900" s="3">
        <v>45275</v>
      </c>
      <c r="B1900" t="s">
        <v>17</v>
      </c>
      <c r="C1900" t="s">
        <v>52</v>
      </c>
      <c r="D1900" t="s">
        <v>76</v>
      </c>
      <c r="E1900" t="s">
        <v>83</v>
      </c>
      <c r="F1900">
        <v>9758</v>
      </c>
      <c r="G1900">
        <v>1074</v>
      </c>
      <c r="H1900">
        <v>4369.59</v>
      </c>
      <c r="I1900">
        <v>56</v>
      </c>
      <c r="J1900">
        <v>11093.23</v>
      </c>
      <c r="K1900">
        <v>11.01</v>
      </c>
      <c r="L1900">
        <v>5.21</v>
      </c>
      <c r="M1900">
        <v>4.07</v>
      </c>
      <c r="N1900">
        <v>78.03</v>
      </c>
      <c r="O1900">
        <v>2.54</v>
      </c>
    </row>
    <row r="1901" spans="1:15" x14ac:dyDescent="0.3">
      <c r="A1901" s="3">
        <v>45281</v>
      </c>
      <c r="B1901" t="s">
        <v>17</v>
      </c>
      <c r="C1901" t="s">
        <v>25</v>
      </c>
      <c r="D1901" t="s">
        <v>76</v>
      </c>
      <c r="E1901" t="s">
        <v>103</v>
      </c>
      <c r="F1901">
        <v>6263</v>
      </c>
      <c r="G1901">
        <v>221</v>
      </c>
      <c r="H1901">
        <v>99.07</v>
      </c>
      <c r="I1901">
        <v>48</v>
      </c>
      <c r="J1901">
        <v>2870.85</v>
      </c>
      <c r="K1901">
        <v>3.53</v>
      </c>
      <c r="L1901">
        <v>21.72</v>
      </c>
      <c r="M1901">
        <v>0.45</v>
      </c>
      <c r="N1901">
        <v>2.06</v>
      </c>
      <c r="O1901">
        <v>28.98</v>
      </c>
    </row>
    <row r="1902" spans="1:15" x14ac:dyDescent="0.3">
      <c r="A1902" s="3">
        <v>45226</v>
      </c>
      <c r="B1902" t="s">
        <v>17</v>
      </c>
      <c r="C1902" t="s">
        <v>43</v>
      </c>
      <c r="D1902" t="s">
        <v>74</v>
      </c>
      <c r="E1902" t="s">
        <v>82</v>
      </c>
      <c r="F1902">
        <v>69453</v>
      </c>
      <c r="G1902">
        <v>7074</v>
      </c>
      <c r="H1902">
        <v>7953.99</v>
      </c>
      <c r="I1902">
        <v>992</v>
      </c>
      <c r="J1902">
        <v>179836.53</v>
      </c>
      <c r="K1902">
        <v>10.19</v>
      </c>
      <c r="L1902">
        <v>14.02</v>
      </c>
      <c r="M1902">
        <v>1.1200000000000001</v>
      </c>
      <c r="N1902">
        <v>8.02</v>
      </c>
      <c r="O1902">
        <v>22.61</v>
      </c>
    </row>
    <row r="1903" spans="1:15" x14ac:dyDescent="0.3">
      <c r="A1903" s="3">
        <v>45287</v>
      </c>
      <c r="B1903" t="s">
        <v>17</v>
      </c>
      <c r="C1903" t="s">
        <v>34</v>
      </c>
      <c r="D1903" t="s">
        <v>74</v>
      </c>
      <c r="E1903" t="s">
        <v>94</v>
      </c>
      <c r="F1903">
        <v>20451</v>
      </c>
      <c r="G1903">
        <v>1051</v>
      </c>
      <c r="H1903">
        <v>3308.59</v>
      </c>
      <c r="I1903">
        <v>69</v>
      </c>
      <c r="J1903">
        <v>8751.6200000000008</v>
      </c>
      <c r="K1903">
        <v>5.14</v>
      </c>
      <c r="L1903">
        <v>6.57</v>
      </c>
      <c r="M1903">
        <v>3.15</v>
      </c>
      <c r="N1903">
        <v>47.95</v>
      </c>
      <c r="O1903">
        <v>2.65</v>
      </c>
    </row>
    <row r="1904" spans="1:15" x14ac:dyDescent="0.3">
      <c r="A1904" s="3">
        <v>45296</v>
      </c>
      <c r="B1904" t="s">
        <v>17</v>
      </c>
      <c r="C1904" t="s">
        <v>34</v>
      </c>
      <c r="D1904" t="s">
        <v>74</v>
      </c>
      <c r="E1904" t="s">
        <v>83</v>
      </c>
      <c r="F1904">
        <v>45592</v>
      </c>
      <c r="G1904">
        <v>2452</v>
      </c>
      <c r="H1904">
        <v>3104.12</v>
      </c>
      <c r="I1904">
        <v>219</v>
      </c>
      <c r="J1904">
        <v>8732.41</v>
      </c>
      <c r="K1904">
        <v>5.38</v>
      </c>
      <c r="L1904">
        <v>8.93</v>
      </c>
      <c r="M1904">
        <v>1.27</v>
      </c>
      <c r="N1904">
        <v>14.17</v>
      </c>
      <c r="O1904">
        <v>2.81</v>
      </c>
    </row>
    <row r="1905" spans="1:15" x14ac:dyDescent="0.3">
      <c r="A1905" s="3">
        <v>45219</v>
      </c>
      <c r="B1905" t="s">
        <v>17</v>
      </c>
      <c r="C1905" t="s">
        <v>37</v>
      </c>
      <c r="D1905" t="s">
        <v>76</v>
      </c>
      <c r="E1905" t="s">
        <v>82</v>
      </c>
      <c r="F1905">
        <v>43180</v>
      </c>
      <c r="G1905">
        <v>5862</v>
      </c>
      <c r="H1905">
        <v>11890.87</v>
      </c>
      <c r="I1905">
        <v>449</v>
      </c>
      <c r="J1905">
        <v>41505.35</v>
      </c>
      <c r="K1905">
        <v>13.58</v>
      </c>
      <c r="L1905">
        <v>7.66</v>
      </c>
      <c r="M1905">
        <v>2.0299999999999998</v>
      </c>
      <c r="N1905">
        <v>26.48</v>
      </c>
      <c r="O1905">
        <v>3.49</v>
      </c>
    </row>
    <row r="1906" spans="1:15" x14ac:dyDescent="0.3">
      <c r="A1906" s="3">
        <v>45223</v>
      </c>
      <c r="B1906" t="s">
        <v>17</v>
      </c>
      <c r="C1906" t="s">
        <v>67</v>
      </c>
      <c r="D1906" t="s">
        <v>76</v>
      </c>
      <c r="E1906" t="s">
        <v>106</v>
      </c>
      <c r="F1906">
        <v>144404</v>
      </c>
      <c r="G1906">
        <v>7433</v>
      </c>
      <c r="H1906">
        <v>25659.599999999999</v>
      </c>
      <c r="I1906">
        <v>1594</v>
      </c>
      <c r="J1906">
        <v>144124</v>
      </c>
      <c r="K1906">
        <v>5.15</v>
      </c>
      <c r="L1906">
        <v>21.44</v>
      </c>
      <c r="M1906">
        <v>3.45</v>
      </c>
      <c r="N1906">
        <v>16.100000000000001</v>
      </c>
      <c r="O1906">
        <v>5.62</v>
      </c>
    </row>
    <row r="1907" spans="1:15" x14ac:dyDescent="0.3">
      <c r="A1907" s="3">
        <v>45352</v>
      </c>
      <c r="B1907" t="s">
        <v>17</v>
      </c>
      <c r="C1907" t="s">
        <v>47</v>
      </c>
      <c r="D1907" t="s">
        <v>75</v>
      </c>
      <c r="E1907" t="s">
        <v>92</v>
      </c>
      <c r="F1907">
        <v>89591</v>
      </c>
      <c r="G1907">
        <v>11633</v>
      </c>
      <c r="H1907">
        <v>31642.21</v>
      </c>
      <c r="I1907">
        <v>696</v>
      </c>
      <c r="J1907">
        <v>97211.32</v>
      </c>
      <c r="K1907">
        <v>12.98</v>
      </c>
      <c r="L1907">
        <v>5.98</v>
      </c>
      <c r="M1907">
        <v>2.72</v>
      </c>
      <c r="N1907">
        <v>45.46</v>
      </c>
      <c r="O1907">
        <v>3.07</v>
      </c>
    </row>
    <row r="1908" spans="1:15" x14ac:dyDescent="0.3">
      <c r="A1908" s="3">
        <v>45380</v>
      </c>
      <c r="B1908" t="s">
        <v>17</v>
      </c>
      <c r="C1908" t="s">
        <v>30</v>
      </c>
      <c r="D1908" t="s">
        <v>74</v>
      </c>
      <c r="E1908" t="s">
        <v>98</v>
      </c>
      <c r="F1908">
        <v>127546</v>
      </c>
      <c r="G1908">
        <v>10133</v>
      </c>
      <c r="H1908">
        <v>31082.84</v>
      </c>
      <c r="I1908">
        <v>2016</v>
      </c>
      <c r="J1908">
        <v>183223.64</v>
      </c>
      <c r="K1908">
        <v>7.94</v>
      </c>
      <c r="L1908">
        <v>19.899999999999999</v>
      </c>
      <c r="M1908">
        <v>3.07</v>
      </c>
      <c r="N1908">
        <v>15.42</v>
      </c>
      <c r="O1908">
        <v>5.89</v>
      </c>
    </row>
    <row r="1909" spans="1:15" x14ac:dyDescent="0.3">
      <c r="A1909" s="3">
        <v>45310</v>
      </c>
      <c r="B1909" t="s">
        <v>17</v>
      </c>
      <c r="C1909" t="s">
        <v>63</v>
      </c>
      <c r="D1909" t="s">
        <v>73</v>
      </c>
      <c r="E1909" t="s">
        <v>103</v>
      </c>
      <c r="F1909">
        <v>9124</v>
      </c>
      <c r="G1909">
        <v>1237</v>
      </c>
      <c r="H1909">
        <v>4301.97</v>
      </c>
      <c r="I1909">
        <v>151</v>
      </c>
      <c r="J1909">
        <v>18516.88</v>
      </c>
      <c r="K1909">
        <v>13.56</v>
      </c>
      <c r="L1909">
        <v>12.21</v>
      </c>
      <c r="M1909">
        <v>3.48</v>
      </c>
      <c r="N1909">
        <v>28.49</v>
      </c>
      <c r="O1909">
        <v>4.3</v>
      </c>
    </row>
    <row r="1910" spans="1:15" x14ac:dyDescent="0.3">
      <c r="A1910" s="3">
        <v>45355</v>
      </c>
      <c r="B1910" t="s">
        <v>17</v>
      </c>
      <c r="C1910" t="s">
        <v>37</v>
      </c>
      <c r="D1910" t="s">
        <v>74</v>
      </c>
      <c r="E1910" t="s">
        <v>103</v>
      </c>
      <c r="F1910">
        <v>44253</v>
      </c>
      <c r="G1910">
        <v>2310</v>
      </c>
      <c r="H1910">
        <v>10239.65</v>
      </c>
      <c r="I1910">
        <v>362</v>
      </c>
      <c r="J1910">
        <v>4905.1499999999996</v>
      </c>
      <c r="K1910">
        <v>5.22</v>
      </c>
      <c r="L1910">
        <v>15.67</v>
      </c>
      <c r="M1910">
        <v>4.43</v>
      </c>
      <c r="N1910">
        <v>28.29</v>
      </c>
      <c r="O1910">
        <v>0.48</v>
      </c>
    </row>
    <row r="1911" spans="1:15" x14ac:dyDescent="0.3">
      <c r="A1911" s="3">
        <v>45240</v>
      </c>
      <c r="B1911" t="s">
        <v>17</v>
      </c>
      <c r="C1911" t="s">
        <v>58</v>
      </c>
      <c r="D1911" t="s">
        <v>74</v>
      </c>
      <c r="E1911" t="s">
        <v>89</v>
      </c>
      <c r="F1911">
        <v>114823</v>
      </c>
      <c r="G1911">
        <v>6012</v>
      </c>
      <c r="H1911">
        <v>17769</v>
      </c>
      <c r="I1911">
        <v>244</v>
      </c>
      <c r="J1911">
        <v>2356.41</v>
      </c>
      <c r="K1911">
        <v>5.24</v>
      </c>
      <c r="L1911">
        <v>4.0599999999999996</v>
      </c>
      <c r="M1911">
        <v>2.96</v>
      </c>
      <c r="N1911">
        <v>72.819999999999993</v>
      </c>
      <c r="O1911">
        <v>0.13</v>
      </c>
    </row>
    <row r="1912" spans="1:15" x14ac:dyDescent="0.3">
      <c r="A1912" s="3">
        <v>45225</v>
      </c>
      <c r="B1912" t="s">
        <v>17</v>
      </c>
      <c r="C1912" t="s">
        <v>67</v>
      </c>
      <c r="D1912" t="s">
        <v>75</v>
      </c>
      <c r="E1912" t="s">
        <v>90</v>
      </c>
      <c r="F1912">
        <v>15039</v>
      </c>
      <c r="G1912">
        <v>1056</v>
      </c>
      <c r="H1912">
        <v>1862.82</v>
      </c>
      <c r="I1912">
        <v>119</v>
      </c>
      <c r="J1912">
        <v>6690.8</v>
      </c>
      <c r="K1912">
        <v>7.02</v>
      </c>
      <c r="L1912">
        <v>11.27</v>
      </c>
      <c r="M1912">
        <v>1.76</v>
      </c>
      <c r="N1912">
        <v>15.65</v>
      </c>
      <c r="O1912">
        <v>3.59</v>
      </c>
    </row>
    <row r="1913" spans="1:15" x14ac:dyDescent="0.3">
      <c r="A1913" s="3">
        <v>45252</v>
      </c>
      <c r="B1913" t="s">
        <v>17</v>
      </c>
      <c r="C1913" t="s">
        <v>63</v>
      </c>
      <c r="D1913" t="s">
        <v>75</v>
      </c>
      <c r="E1913" t="s">
        <v>80</v>
      </c>
      <c r="F1913">
        <v>87794</v>
      </c>
      <c r="G1913">
        <v>2535</v>
      </c>
      <c r="H1913">
        <v>8176.61</v>
      </c>
      <c r="I1913">
        <v>323</v>
      </c>
      <c r="J1913">
        <v>14221.71</v>
      </c>
      <c r="K1913">
        <v>2.89</v>
      </c>
      <c r="L1913">
        <v>12.74</v>
      </c>
      <c r="M1913">
        <v>3.23</v>
      </c>
      <c r="N1913">
        <v>25.31</v>
      </c>
      <c r="O1913">
        <v>1.74</v>
      </c>
    </row>
    <row r="1914" spans="1:15" x14ac:dyDescent="0.3">
      <c r="A1914" s="3">
        <v>45304</v>
      </c>
      <c r="B1914" t="s">
        <v>17</v>
      </c>
      <c r="C1914" t="s">
        <v>63</v>
      </c>
      <c r="D1914" t="s">
        <v>74</v>
      </c>
      <c r="E1914" t="s">
        <v>104</v>
      </c>
      <c r="F1914">
        <v>50803</v>
      </c>
      <c r="G1914">
        <v>2608</v>
      </c>
      <c r="H1914">
        <v>7371.28</v>
      </c>
      <c r="I1914">
        <v>114</v>
      </c>
      <c r="J1914">
        <v>3847.88</v>
      </c>
      <c r="K1914">
        <v>5.13</v>
      </c>
      <c r="L1914">
        <v>4.37</v>
      </c>
      <c r="M1914">
        <v>2.83</v>
      </c>
      <c r="N1914">
        <v>64.66</v>
      </c>
      <c r="O1914">
        <v>0.52</v>
      </c>
    </row>
    <row r="1915" spans="1:15" x14ac:dyDescent="0.3">
      <c r="A1915" s="3">
        <v>45338</v>
      </c>
      <c r="B1915" t="s">
        <v>17</v>
      </c>
      <c r="C1915" t="s">
        <v>45</v>
      </c>
      <c r="D1915" t="s">
        <v>75</v>
      </c>
      <c r="E1915" t="s">
        <v>91</v>
      </c>
      <c r="F1915">
        <v>146257</v>
      </c>
      <c r="G1915">
        <v>2284</v>
      </c>
      <c r="H1915">
        <v>8520.4599999999991</v>
      </c>
      <c r="I1915">
        <v>395</v>
      </c>
      <c r="J1915">
        <v>59998.93</v>
      </c>
      <c r="K1915">
        <v>1.56</v>
      </c>
      <c r="L1915">
        <v>17.29</v>
      </c>
      <c r="M1915">
        <v>3.73</v>
      </c>
      <c r="N1915">
        <v>21.57</v>
      </c>
      <c r="O1915">
        <v>7.04</v>
      </c>
    </row>
    <row r="1916" spans="1:15" x14ac:dyDescent="0.3">
      <c r="A1916" s="3">
        <v>45369</v>
      </c>
      <c r="B1916" t="s">
        <v>17</v>
      </c>
      <c r="C1916" t="s">
        <v>51</v>
      </c>
      <c r="D1916" t="s">
        <v>73</v>
      </c>
      <c r="E1916" t="s">
        <v>100</v>
      </c>
      <c r="F1916">
        <v>70537</v>
      </c>
      <c r="G1916">
        <v>7679</v>
      </c>
      <c r="H1916">
        <v>24146.46</v>
      </c>
      <c r="I1916">
        <v>926</v>
      </c>
      <c r="J1916">
        <v>120606.17</v>
      </c>
      <c r="K1916">
        <v>10.89</v>
      </c>
      <c r="L1916">
        <v>12.06</v>
      </c>
      <c r="M1916">
        <v>3.14</v>
      </c>
      <c r="N1916">
        <v>26.08</v>
      </c>
      <c r="O1916">
        <v>4.99</v>
      </c>
    </row>
    <row r="1917" spans="1:15" x14ac:dyDescent="0.3">
      <c r="A1917" s="3">
        <v>45276</v>
      </c>
      <c r="B1917" t="s">
        <v>17</v>
      </c>
      <c r="C1917" t="s">
        <v>31</v>
      </c>
      <c r="D1917" t="s">
        <v>76</v>
      </c>
      <c r="E1917" t="s">
        <v>89</v>
      </c>
      <c r="F1917">
        <v>74799</v>
      </c>
      <c r="G1917">
        <v>790</v>
      </c>
      <c r="H1917">
        <v>2328.92</v>
      </c>
      <c r="I1917">
        <v>140</v>
      </c>
      <c r="J1917">
        <v>14359.78</v>
      </c>
      <c r="K1917">
        <v>1.06</v>
      </c>
      <c r="L1917">
        <v>17.72</v>
      </c>
      <c r="M1917">
        <v>2.95</v>
      </c>
      <c r="N1917">
        <v>16.64</v>
      </c>
      <c r="O1917">
        <v>6.17</v>
      </c>
    </row>
    <row r="1918" spans="1:15" x14ac:dyDescent="0.3">
      <c r="A1918" s="3">
        <v>45224</v>
      </c>
      <c r="B1918" t="s">
        <v>17</v>
      </c>
      <c r="C1918" t="s">
        <v>72</v>
      </c>
      <c r="D1918" t="s">
        <v>73</v>
      </c>
      <c r="E1918" t="s">
        <v>88</v>
      </c>
      <c r="F1918">
        <v>63271</v>
      </c>
      <c r="G1918">
        <v>3596</v>
      </c>
      <c r="H1918">
        <v>5528.67</v>
      </c>
      <c r="I1918">
        <v>547</v>
      </c>
      <c r="J1918">
        <v>76632.639999999999</v>
      </c>
      <c r="K1918">
        <v>5.68</v>
      </c>
      <c r="L1918">
        <v>15.21</v>
      </c>
      <c r="M1918">
        <v>1.54</v>
      </c>
      <c r="N1918">
        <v>10.11</v>
      </c>
      <c r="O1918">
        <v>13.86</v>
      </c>
    </row>
    <row r="1919" spans="1:15" x14ac:dyDescent="0.3">
      <c r="A1919" s="3">
        <v>45300</v>
      </c>
      <c r="B1919" t="s">
        <v>17</v>
      </c>
      <c r="C1919" t="s">
        <v>58</v>
      </c>
      <c r="D1919" t="s">
        <v>76</v>
      </c>
      <c r="E1919" t="s">
        <v>105</v>
      </c>
      <c r="F1919">
        <v>14011</v>
      </c>
      <c r="G1919">
        <v>1839</v>
      </c>
      <c r="H1919">
        <v>3316.76</v>
      </c>
      <c r="I1919">
        <v>324</v>
      </c>
      <c r="J1919">
        <v>37086.46</v>
      </c>
      <c r="K1919">
        <v>13.13</v>
      </c>
      <c r="L1919">
        <v>17.62</v>
      </c>
      <c r="M1919">
        <v>1.8</v>
      </c>
      <c r="N1919">
        <v>10.24</v>
      </c>
      <c r="O1919">
        <v>11.18</v>
      </c>
    </row>
    <row r="1920" spans="1:15" x14ac:dyDescent="0.3">
      <c r="A1920" s="3">
        <v>45325</v>
      </c>
      <c r="B1920" t="s">
        <v>17</v>
      </c>
      <c r="C1920" t="s">
        <v>51</v>
      </c>
      <c r="D1920" t="s">
        <v>75</v>
      </c>
      <c r="E1920" t="s">
        <v>77</v>
      </c>
      <c r="F1920">
        <v>145090</v>
      </c>
      <c r="G1920">
        <v>19298</v>
      </c>
      <c r="H1920">
        <v>49480.639999999999</v>
      </c>
      <c r="I1920">
        <v>2476</v>
      </c>
      <c r="J1920">
        <v>291390.61</v>
      </c>
      <c r="K1920">
        <v>13.3</v>
      </c>
      <c r="L1920">
        <v>12.83</v>
      </c>
      <c r="M1920">
        <v>2.56</v>
      </c>
      <c r="N1920">
        <v>19.98</v>
      </c>
      <c r="O1920">
        <v>5.89</v>
      </c>
    </row>
    <row r="1921" spans="1:15" x14ac:dyDescent="0.3">
      <c r="A1921" s="3">
        <v>45213</v>
      </c>
      <c r="B1921" t="s">
        <v>17</v>
      </c>
      <c r="C1921" t="s">
        <v>25</v>
      </c>
      <c r="D1921" t="s">
        <v>76</v>
      </c>
      <c r="E1921" t="s">
        <v>98</v>
      </c>
      <c r="F1921">
        <v>41262</v>
      </c>
      <c r="G1921">
        <v>4689</v>
      </c>
      <c r="H1921">
        <v>20421.68</v>
      </c>
      <c r="I1921">
        <v>206</v>
      </c>
      <c r="J1921">
        <v>3176.47</v>
      </c>
      <c r="K1921">
        <v>11.36</v>
      </c>
      <c r="L1921">
        <v>4.3899999999999997</v>
      </c>
      <c r="M1921">
        <v>4.3600000000000003</v>
      </c>
      <c r="N1921">
        <v>99.13</v>
      </c>
      <c r="O1921">
        <v>0.16</v>
      </c>
    </row>
    <row r="1922" spans="1:15" x14ac:dyDescent="0.3">
      <c r="A1922" s="3">
        <v>45200</v>
      </c>
      <c r="B1922" t="s">
        <v>17</v>
      </c>
      <c r="C1922" t="s">
        <v>27</v>
      </c>
      <c r="D1922" t="s">
        <v>73</v>
      </c>
      <c r="E1922" t="s">
        <v>88</v>
      </c>
      <c r="F1922">
        <v>95589</v>
      </c>
      <c r="G1922">
        <v>13472</v>
      </c>
      <c r="H1922">
        <v>34656.589999999997</v>
      </c>
      <c r="I1922">
        <v>1978</v>
      </c>
      <c r="J1922">
        <v>195965.61</v>
      </c>
      <c r="K1922">
        <v>14.09</v>
      </c>
      <c r="L1922">
        <v>14.68</v>
      </c>
      <c r="M1922">
        <v>2.57</v>
      </c>
      <c r="N1922">
        <v>17.52</v>
      </c>
      <c r="O1922">
        <v>5.65</v>
      </c>
    </row>
    <row r="1923" spans="1:15" x14ac:dyDescent="0.3">
      <c r="A1923" s="3">
        <v>45222</v>
      </c>
      <c r="B1923" t="s">
        <v>17</v>
      </c>
      <c r="C1923" t="s">
        <v>28</v>
      </c>
      <c r="D1923" t="s">
        <v>76</v>
      </c>
      <c r="E1923" t="s">
        <v>106</v>
      </c>
      <c r="F1923">
        <v>113094</v>
      </c>
      <c r="G1923">
        <v>2101</v>
      </c>
      <c r="H1923">
        <v>7456.8</v>
      </c>
      <c r="I1923">
        <v>361</v>
      </c>
      <c r="J1923">
        <v>23747.360000000001</v>
      </c>
      <c r="K1923">
        <v>1.86</v>
      </c>
      <c r="L1923">
        <v>17.18</v>
      </c>
      <c r="M1923">
        <v>3.55</v>
      </c>
      <c r="N1923">
        <v>20.66</v>
      </c>
      <c r="O1923">
        <v>3.18</v>
      </c>
    </row>
    <row r="1924" spans="1:15" x14ac:dyDescent="0.3">
      <c r="A1924" s="3">
        <v>45369</v>
      </c>
      <c r="B1924" t="s">
        <v>17</v>
      </c>
      <c r="C1924" t="s">
        <v>69</v>
      </c>
      <c r="D1924" t="s">
        <v>73</v>
      </c>
      <c r="E1924" t="s">
        <v>97</v>
      </c>
      <c r="F1924">
        <v>78214</v>
      </c>
      <c r="G1924">
        <v>3864</v>
      </c>
      <c r="H1924">
        <v>14819.02</v>
      </c>
      <c r="I1924">
        <v>169</v>
      </c>
      <c r="J1924">
        <v>29881.82</v>
      </c>
      <c r="K1924">
        <v>4.9400000000000004</v>
      </c>
      <c r="L1924">
        <v>4.37</v>
      </c>
      <c r="M1924">
        <v>3.84</v>
      </c>
      <c r="N1924">
        <v>87.69</v>
      </c>
      <c r="O1924">
        <v>2.02</v>
      </c>
    </row>
    <row r="1925" spans="1:15" x14ac:dyDescent="0.3">
      <c r="A1925" s="3">
        <v>45251</v>
      </c>
      <c r="B1925" t="s">
        <v>17</v>
      </c>
      <c r="C1925" t="s">
        <v>50</v>
      </c>
      <c r="D1925" t="s">
        <v>76</v>
      </c>
      <c r="E1925" t="s">
        <v>86</v>
      </c>
      <c r="F1925">
        <v>126915</v>
      </c>
      <c r="G1925">
        <v>5357</v>
      </c>
      <c r="H1925">
        <v>15166.94</v>
      </c>
      <c r="I1925">
        <v>1113</v>
      </c>
      <c r="J1925">
        <v>152741.32</v>
      </c>
      <c r="K1925">
        <v>4.22</v>
      </c>
      <c r="L1925">
        <v>20.78</v>
      </c>
      <c r="M1925">
        <v>2.83</v>
      </c>
      <c r="N1925">
        <v>13.63</v>
      </c>
      <c r="O1925">
        <v>10.07</v>
      </c>
    </row>
    <row r="1926" spans="1:15" x14ac:dyDescent="0.3">
      <c r="A1926" s="3">
        <v>45206</v>
      </c>
      <c r="B1926" t="s">
        <v>17</v>
      </c>
      <c r="C1926" t="s">
        <v>50</v>
      </c>
      <c r="D1926" t="s">
        <v>75</v>
      </c>
      <c r="E1926" t="s">
        <v>78</v>
      </c>
      <c r="F1926">
        <v>26424</v>
      </c>
      <c r="G1926">
        <v>1719</v>
      </c>
      <c r="H1926">
        <v>5547.37</v>
      </c>
      <c r="I1926">
        <v>163</v>
      </c>
      <c r="J1926">
        <v>9627.66</v>
      </c>
      <c r="K1926">
        <v>6.51</v>
      </c>
      <c r="L1926">
        <v>9.48</v>
      </c>
      <c r="M1926">
        <v>3.23</v>
      </c>
      <c r="N1926">
        <v>34.03</v>
      </c>
      <c r="O1926">
        <v>1.74</v>
      </c>
    </row>
    <row r="1927" spans="1:15" x14ac:dyDescent="0.3">
      <c r="A1927" s="3">
        <v>45243</v>
      </c>
      <c r="B1927" t="s">
        <v>17</v>
      </c>
      <c r="C1927" t="s">
        <v>54</v>
      </c>
      <c r="D1927" t="s">
        <v>74</v>
      </c>
      <c r="E1927" t="s">
        <v>101</v>
      </c>
      <c r="F1927">
        <v>55251</v>
      </c>
      <c r="G1927">
        <v>8261</v>
      </c>
      <c r="H1927">
        <v>28733.74</v>
      </c>
      <c r="I1927">
        <v>1259</v>
      </c>
      <c r="J1927">
        <v>93520.38</v>
      </c>
      <c r="K1927">
        <v>14.95</v>
      </c>
      <c r="L1927">
        <v>15.24</v>
      </c>
      <c r="M1927">
        <v>3.48</v>
      </c>
      <c r="N1927">
        <v>22.82</v>
      </c>
      <c r="O1927">
        <v>3.25</v>
      </c>
    </row>
    <row r="1928" spans="1:15" x14ac:dyDescent="0.3">
      <c r="A1928" s="3">
        <v>45220</v>
      </c>
      <c r="B1928" t="s">
        <v>17</v>
      </c>
      <c r="C1928" t="s">
        <v>59</v>
      </c>
      <c r="D1928" t="s">
        <v>76</v>
      </c>
      <c r="E1928" t="s">
        <v>77</v>
      </c>
      <c r="F1928">
        <v>77496</v>
      </c>
      <c r="G1928">
        <v>939</v>
      </c>
      <c r="H1928">
        <v>495.17</v>
      </c>
      <c r="I1928">
        <v>127</v>
      </c>
      <c r="J1928">
        <v>19506.740000000002</v>
      </c>
      <c r="K1928">
        <v>1.21</v>
      </c>
      <c r="L1928">
        <v>13.53</v>
      </c>
      <c r="M1928">
        <v>0.53</v>
      </c>
      <c r="N1928">
        <v>3.9</v>
      </c>
      <c r="O1928">
        <v>39.39</v>
      </c>
    </row>
    <row r="1929" spans="1:15" x14ac:dyDescent="0.3">
      <c r="A1929" s="3">
        <v>45229</v>
      </c>
      <c r="B1929" t="s">
        <v>17</v>
      </c>
      <c r="C1929" t="s">
        <v>33</v>
      </c>
      <c r="D1929" t="s">
        <v>73</v>
      </c>
      <c r="E1929" t="s">
        <v>82</v>
      </c>
      <c r="F1929">
        <v>125143</v>
      </c>
      <c r="G1929">
        <v>10376</v>
      </c>
      <c r="H1929">
        <v>39918.74</v>
      </c>
      <c r="I1929">
        <v>377</v>
      </c>
      <c r="J1929">
        <v>28846.78</v>
      </c>
      <c r="K1929">
        <v>8.2899999999999991</v>
      </c>
      <c r="L1929">
        <v>3.63</v>
      </c>
      <c r="M1929">
        <v>3.85</v>
      </c>
      <c r="N1929">
        <v>105.89</v>
      </c>
      <c r="O1929">
        <v>0.72</v>
      </c>
    </row>
    <row r="1930" spans="1:15" x14ac:dyDescent="0.3">
      <c r="A1930" s="3">
        <v>45301</v>
      </c>
      <c r="B1930" t="s">
        <v>17</v>
      </c>
      <c r="C1930" t="s">
        <v>34</v>
      </c>
      <c r="D1930" t="s">
        <v>75</v>
      </c>
      <c r="E1930" t="s">
        <v>101</v>
      </c>
      <c r="F1930">
        <v>81832</v>
      </c>
      <c r="G1930">
        <v>3222</v>
      </c>
      <c r="H1930">
        <v>7197.37</v>
      </c>
      <c r="I1930">
        <v>140</v>
      </c>
      <c r="J1930">
        <v>26747.79</v>
      </c>
      <c r="K1930">
        <v>3.94</v>
      </c>
      <c r="L1930">
        <v>4.3499999999999996</v>
      </c>
      <c r="M1930">
        <v>2.23</v>
      </c>
      <c r="N1930">
        <v>51.41</v>
      </c>
      <c r="O1930">
        <v>3.72</v>
      </c>
    </row>
    <row r="1931" spans="1:15" x14ac:dyDescent="0.3">
      <c r="A1931" s="3">
        <v>45325</v>
      </c>
      <c r="B1931" t="s">
        <v>17</v>
      </c>
      <c r="C1931" t="s">
        <v>27</v>
      </c>
      <c r="D1931" t="s">
        <v>76</v>
      </c>
      <c r="E1931" t="s">
        <v>77</v>
      </c>
      <c r="F1931">
        <v>124455</v>
      </c>
      <c r="G1931">
        <v>4651</v>
      </c>
      <c r="H1931">
        <v>19447.98</v>
      </c>
      <c r="I1931">
        <v>515</v>
      </c>
      <c r="J1931">
        <v>101546.26</v>
      </c>
      <c r="K1931">
        <v>3.74</v>
      </c>
      <c r="L1931">
        <v>11.07</v>
      </c>
      <c r="M1931">
        <v>4.18</v>
      </c>
      <c r="N1931">
        <v>37.76</v>
      </c>
      <c r="O1931">
        <v>5.22</v>
      </c>
    </row>
    <row r="1932" spans="1:15" x14ac:dyDescent="0.3">
      <c r="A1932" s="3">
        <v>45223</v>
      </c>
      <c r="B1932" t="s">
        <v>17</v>
      </c>
      <c r="C1932" t="s">
        <v>24</v>
      </c>
      <c r="D1932" t="s">
        <v>75</v>
      </c>
      <c r="E1932" t="s">
        <v>98</v>
      </c>
      <c r="F1932">
        <v>70469</v>
      </c>
      <c r="G1932">
        <v>6013</v>
      </c>
      <c r="H1932">
        <v>25353.3</v>
      </c>
      <c r="I1932">
        <v>186</v>
      </c>
      <c r="J1932">
        <v>28068.62</v>
      </c>
      <c r="K1932">
        <v>8.5299999999999994</v>
      </c>
      <c r="L1932">
        <v>3.09</v>
      </c>
      <c r="M1932">
        <v>4.22</v>
      </c>
      <c r="N1932">
        <v>136.31</v>
      </c>
      <c r="O1932">
        <v>1.1100000000000001</v>
      </c>
    </row>
    <row r="1933" spans="1:15" x14ac:dyDescent="0.3">
      <c r="A1933" s="3">
        <v>45299</v>
      </c>
      <c r="B1933" t="s">
        <v>17</v>
      </c>
      <c r="C1933" t="s">
        <v>37</v>
      </c>
      <c r="D1933" t="s">
        <v>74</v>
      </c>
      <c r="E1933" t="s">
        <v>92</v>
      </c>
      <c r="F1933">
        <v>143639</v>
      </c>
      <c r="G1933">
        <v>19526</v>
      </c>
      <c r="H1933">
        <v>18995.95</v>
      </c>
      <c r="I1933">
        <v>942</v>
      </c>
      <c r="J1933">
        <v>82699.740000000005</v>
      </c>
      <c r="K1933">
        <v>13.59</v>
      </c>
      <c r="L1933">
        <v>4.82</v>
      </c>
      <c r="M1933">
        <v>0.97</v>
      </c>
      <c r="N1933">
        <v>20.170000000000002</v>
      </c>
      <c r="O1933">
        <v>4.3499999999999996</v>
      </c>
    </row>
    <row r="1934" spans="1:15" x14ac:dyDescent="0.3">
      <c r="A1934" s="3">
        <v>45294</v>
      </c>
      <c r="B1934" t="s">
        <v>17</v>
      </c>
      <c r="C1934" t="s">
        <v>61</v>
      </c>
      <c r="D1934" t="s">
        <v>73</v>
      </c>
      <c r="E1934" t="s">
        <v>102</v>
      </c>
      <c r="F1934">
        <v>49465</v>
      </c>
      <c r="G1934">
        <v>6944</v>
      </c>
      <c r="H1934">
        <v>18219.560000000001</v>
      </c>
      <c r="I1934">
        <v>904</v>
      </c>
      <c r="J1934">
        <v>29397.71</v>
      </c>
      <c r="K1934">
        <v>14.04</v>
      </c>
      <c r="L1934">
        <v>13.02</v>
      </c>
      <c r="M1934">
        <v>2.62</v>
      </c>
      <c r="N1934">
        <v>20.149999999999999</v>
      </c>
      <c r="O1934">
        <v>1.61</v>
      </c>
    </row>
    <row r="1935" spans="1:15" x14ac:dyDescent="0.3">
      <c r="A1935" s="3">
        <v>45294</v>
      </c>
      <c r="B1935" t="s">
        <v>17</v>
      </c>
      <c r="C1935" t="s">
        <v>34</v>
      </c>
      <c r="D1935" t="s">
        <v>74</v>
      </c>
      <c r="E1935" t="s">
        <v>96</v>
      </c>
      <c r="F1935">
        <v>100993</v>
      </c>
      <c r="G1935">
        <v>516</v>
      </c>
      <c r="H1935">
        <v>1920.33</v>
      </c>
      <c r="I1935">
        <v>24</v>
      </c>
      <c r="J1935">
        <v>3086.42</v>
      </c>
      <c r="K1935">
        <v>0.51</v>
      </c>
      <c r="L1935">
        <v>4.6500000000000004</v>
      </c>
      <c r="M1935">
        <v>3.72</v>
      </c>
      <c r="N1935">
        <v>80.010000000000005</v>
      </c>
      <c r="O1935">
        <v>1.61</v>
      </c>
    </row>
    <row r="1936" spans="1:15" x14ac:dyDescent="0.3">
      <c r="A1936" s="3">
        <v>45314</v>
      </c>
      <c r="B1936" t="s">
        <v>17</v>
      </c>
      <c r="C1936" t="s">
        <v>30</v>
      </c>
      <c r="D1936" t="s">
        <v>75</v>
      </c>
      <c r="E1936" t="s">
        <v>89</v>
      </c>
      <c r="F1936">
        <v>49911</v>
      </c>
      <c r="G1936">
        <v>6868</v>
      </c>
      <c r="H1936">
        <v>8622.59</v>
      </c>
      <c r="I1936">
        <v>1074</v>
      </c>
      <c r="J1936">
        <v>21851.84</v>
      </c>
      <c r="K1936">
        <v>13.76</v>
      </c>
      <c r="L1936">
        <v>15.64</v>
      </c>
      <c r="M1936">
        <v>1.26</v>
      </c>
      <c r="N1936">
        <v>8.0299999999999994</v>
      </c>
      <c r="O1936">
        <v>2.5299999999999998</v>
      </c>
    </row>
    <row r="1937" spans="1:15" x14ac:dyDescent="0.3">
      <c r="A1937" s="3">
        <v>45267</v>
      </c>
      <c r="B1937" t="s">
        <v>17</v>
      </c>
      <c r="C1937" t="s">
        <v>49</v>
      </c>
      <c r="D1937" t="s">
        <v>74</v>
      </c>
      <c r="E1937" t="s">
        <v>99</v>
      </c>
      <c r="F1937">
        <v>12696</v>
      </c>
      <c r="G1937">
        <v>1174</v>
      </c>
      <c r="H1937">
        <v>1258.67</v>
      </c>
      <c r="I1937">
        <v>199</v>
      </c>
      <c r="J1937">
        <v>12684.28</v>
      </c>
      <c r="K1937">
        <v>9.25</v>
      </c>
      <c r="L1937">
        <v>16.95</v>
      </c>
      <c r="M1937">
        <v>1.07</v>
      </c>
      <c r="N1937">
        <v>6.32</v>
      </c>
      <c r="O1937">
        <v>10.08</v>
      </c>
    </row>
    <row r="1938" spans="1:15" x14ac:dyDescent="0.3">
      <c r="A1938" s="3">
        <v>45319</v>
      </c>
      <c r="B1938" t="s">
        <v>17</v>
      </c>
      <c r="C1938" t="s">
        <v>70</v>
      </c>
      <c r="D1938" t="s">
        <v>75</v>
      </c>
      <c r="E1938" t="s">
        <v>82</v>
      </c>
      <c r="F1938">
        <v>116275</v>
      </c>
      <c r="G1938">
        <v>8394</v>
      </c>
      <c r="H1938">
        <v>23987.24</v>
      </c>
      <c r="I1938">
        <v>524</v>
      </c>
      <c r="J1938">
        <v>78400.55</v>
      </c>
      <c r="K1938">
        <v>7.22</v>
      </c>
      <c r="L1938">
        <v>6.24</v>
      </c>
      <c r="M1938">
        <v>2.86</v>
      </c>
      <c r="N1938">
        <v>45.78</v>
      </c>
      <c r="O1938">
        <v>3.27</v>
      </c>
    </row>
    <row r="1939" spans="1:15" x14ac:dyDescent="0.3">
      <c r="A1939" s="3">
        <v>45257</v>
      </c>
      <c r="B1939" t="s">
        <v>17</v>
      </c>
      <c r="C1939" t="s">
        <v>42</v>
      </c>
      <c r="D1939" t="s">
        <v>74</v>
      </c>
      <c r="E1939" t="s">
        <v>95</v>
      </c>
      <c r="F1939">
        <v>70048</v>
      </c>
      <c r="G1939">
        <v>3424</v>
      </c>
      <c r="H1939">
        <v>10668.24</v>
      </c>
      <c r="I1939">
        <v>205</v>
      </c>
      <c r="J1939">
        <v>28532.5</v>
      </c>
      <c r="K1939">
        <v>4.8899999999999997</v>
      </c>
      <c r="L1939">
        <v>5.99</v>
      </c>
      <c r="M1939">
        <v>3.12</v>
      </c>
      <c r="N1939">
        <v>52.04</v>
      </c>
      <c r="O1939">
        <v>2.67</v>
      </c>
    </row>
    <row r="1940" spans="1:15" x14ac:dyDescent="0.3">
      <c r="A1940" s="3">
        <v>45344</v>
      </c>
      <c r="B1940" t="s">
        <v>17</v>
      </c>
      <c r="C1940" t="s">
        <v>38</v>
      </c>
      <c r="D1940" t="s">
        <v>73</v>
      </c>
      <c r="E1940" t="s">
        <v>88</v>
      </c>
      <c r="F1940">
        <v>71401</v>
      </c>
      <c r="G1940">
        <v>1684</v>
      </c>
      <c r="H1940">
        <v>3610.43</v>
      </c>
      <c r="I1940">
        <v>129</v>
      </c>
      <c r="J1940">
        <v>19470.38</v>
      </c>
      <c r="K1940">
        <v>2.36</v>
      </c>
      <c r="L1940">
        <v>7.66</v>
      </c>
      <c r="M1940">
        <v>2.14</v>
      </c>
      <c r="N1940">
        <v>27.99</v>
      </c>
      <c r="O1940">
        <v>5.39</v>
      </c>
    </row>
    <row r="1941" spans="1:15" x14ac:dyDescent="0.3">
      <c r="A1941" s="3">
        <v>45238</v>
      </c>
      <c r="B1941" t="s">
        <v>17</v>
      </c>
      <c r="C1941" t="s">
        <v>40</v>
      </c>
      <c r="D1941" t="s">
        <v>76</v>
      </c>
      <c r="E1941" t="s">
        <v>101</v>
      </c>
      <c r="F1941">
        <v>17158</v>
      </c>
      <c r="G1941">
        <v>737</v>
      </c>
      <c r="H1941">
        <v>2959.09</v>
      </c>
      <c r="I1941">
        <v>146</v>
      </c>
      <c r="J1941">
        <v>6322.68</v>
      </c>
      <c r="K1941">
        <v>4.3</v>
      </c>
      <c r="L1941">
        <v>19.809999999999999</v>
      </c>
      <c r="M1941">
        <v>4.0199999999999996</v>
      </c>
      <c r="N1941">
        <v>20.27</v>
      </c>
      <c r="O1941">
        <v>2.14</v>
      </c>
    </row>
    <row r="1942" spans="1:15" x14ac:dyDescent="0.3">
      <c r="A1942" s="3">
        <v>45221</v>
      </c>
      <c r="B1942" t="s">
        <v>17</v>
      </c>
      <c r="C1942" t="s">
        <v>35</v>
      </c>
      <c r="D1942" t="s">
        <v>74</v>
      </c>
      <c r="E1942" t="s">
        <v>81</v>
      </c>
      <c r="F1942">
        <v>26350</v>
      </c>
      <c r="G1942">
        <v>2477</v>
      </c>
      <c r="H1942">
        <v>1881.63</v>
      </c>
      <c r="I1942">
        <v>258</v>
      </c>
      <c r="J1942">
        <v>37177.22</v>
      </c>
      <c r="K1942">
        <v>9.4</v>
      </c>
      <c r="L1942">
        <v>10.42</v>
      </c>
      <c r="M1942">
        <v>0.76</v>
      </c>
      <c r="N1942">
        <v>7.29</v>
      </c>
      <c r="O1942">
        <v>19.760000000000002</v>
      </c>
    </row>
    <row r="1943" spans="1:15" x14ac:dyDescent="0.3">
      <c r="A1943" s="3">
        <v>45338</v>
      </c>
      <c r="B1943" t="s">
        <v>17</v>
      </c>
      <c r="C1943" t="s">
        <v>62</v>
      </c>
      <c r="D1943" t="s">
        <v>73</v>
      </c>
      <c r="E1943" t="s">
        <v>83</v>
      </c>
      <c r="F1943">
        <v>91122</v>
      </c>
      <c r="G1943">
        <v>9168</v>
      </c>
      <c r="H1943">
        <v>27148.95</v>
      </c>
      <c r="I1943">
        <v>767</v>
      </c>
      <c r="J1943">
        <v>60374.3</v>
      </c>
      <c r="K1943">
        <v>10.06</v>
      </c>
      <c r="L1943">
        <v>8.3699999999999992</v>
      </c>
      <c r="M1943">
        <v>2.96</v>
      </c>
      <c r="N1943">
        <v>35.4</v>
      </c>
      <c r="O1943">
        <v>2.2200000000000002</v>
      </c>
    </row>
    <row r="1944" spans="1:15" x14ac:dyDescent="0.3">
      <c r="A1944" s="3">
        <v>45350</v>
      </c>
      <c r="B1944" t="s">
        <v>17</v>
      </c>
      <c r="C1944" t="s">
        <v>38</v>
      </c>
      <c r="D1944" t="s">
        <v>76</v>
      </c>
      <c r="E1944" t="s">
        <v>79</v>
      </c>
      <c r="F1944">
        <v>109524</v>
      </c>
      <c r="G1944">
        <v>2182</v>
      </c>
      <c r="H1944">
        <v>7305.32</v>
      </c>
      <c r="I1944">
        <v>274</v>
      </c>
      <c r="J1944">
        <v>39239.35</v>
      </c>
      <c r="K1944">
        <v>1.99</v>
      </c>
      <c r="L1944">
        <v>12.56</v>
      </c>
      <c r="M1944">
        <v>3.35</v>
      </c>
      <c r="N1944">
        <v>26.66</v>
      </c>
      <c r="O1944">
        <v>5.37</v>
      </c>
    </row>
    <row r="1945" spans="1:15" x14ac:dyDescent="0.3">
      <c r="A1945" s="3">
        <v>45341</v>
      </c>
      <c r="B1945" t="s">
        <v>17</v>
      </c>
      <c r="C1945" t="s">
        <v>63</v>
      </c>
      <c r="D1945" t="s">
        <v>75</v>
      </c>
      <c r="E1945" t="s">
        <v>96</v>
      </c>
      <c r="F1945">
        <v>60641</v>
      </c>
      <c r="G1945">
        <v>2492</v>
      </c>
      <c r="H1945">
        <v>4311.6499999999996</v>
      </c>
      <c r="I1945">
        <v>233</v>
      </c>
      <c r="J1945">
        <v>2334.61</v>
      </c>
      <c r="K1945">
        <v>4.1100000000000003</v>
      </c>
      <c r="L1945">
        <v>9.35</v>
      </c>
      <c r="M1945">
        <v>1.73</v>
      </c>
      <c r="N1945">
        <v>18.5</v>
      </c>
      <c r="O1945">
        <v>0.54</v>
      </c>
    </row>
    <row r="1946" spans="1:15" x14ac:dyDescent="0.3">
      <c r="A1946" s="3">
        <v>45299</v>
      </c>
      <c r="B1946" t="s">
        <v>17</v>
      </c>
      <c r="C1946" t="s">
        <v>67</v>
      </c>
      <c r="D1946" t="s">
        <v>76</v>
      </c>
      <c r="E1946" t="s">
        <v>84</v>
      </c>
      <c r="F1946">
        <v>16986</v>
      </c>
      <c r="G1946">
        <v>924</v>
      </c>
      <c r="H1946">
        <v>3412.84</v>
      </c>
      <c r="I1946">
        <v>185</v>
      </c>
      <c r="J1946">
        <v>19619.73</v>
      </c>
      <c r="K1946">
        <v>5.44</v>
      </c>
      <c r="L1946">
        <v>20.02</v>
      </c>
      <c r="M1946">
        <v>3.69</v>
      </c>
      <c r="N1946">
        <v>18.45</v>
      </c>
      <c r="O1946">
        <v>5.75</v>
      </c>
    </row>
    <row r="1947" spans="1:15" x14ac:dyDescent="0.3">
      <c r="A1947" s="3">
        <v>45307</v>
      </c>
      <c r="B1947" t="s">
        <v>17</v>
      </c>
      <c r="C1947" t="s">
        <v>70</v>
      </c>
      <c r="D1947" t="s">
        <v>75</v>
      </c>
      <c r="E1947" t="s">
        <v>106</v>
      </c>
      <c r="F1947">
        <v>137991</v>
      </c>
      <c r="G1947">
        <v>9803</v>
      </c>
      <c r="H1947">
        <v>5160.1099999999997</v>
      </c>
      <c r="I1947">
        <v>1931</v>
      </c>
      <c r="J1947">
        <v>14553.93</v>
      </c>
      <c r="K1947">
        <v>7.1</v>
      </c>
      <c r="L1947">
        <v>19.7</v>
      </c>
      <c r="M1947">
        <v>0.53</v>
      </c>
      <c r="N1947">
        <v>2.67</v>
      </c>
      <c r="O1947">
        <v>2.82</v>
      </c>
    </row>
    <row r="1948" spans="1:15" x14ac:dyDescent="0.3">
      <c r="A1948" s="3">
        <v>45375</v>
      </c>
      <c r="B1948" t="s">
        <v>17</v>
      </c>
      <c r="C1948" t="s">
        <v>68</v>
      </c>
      <c r="D1948" t="s">
        <v>73</v>
      </c>
      <c r="E1948" t="s">
        <v>104</v>
      </c>
      <c r="F1948">
        <v>141381</v>
      </c>
      <c r="G1948">
        <v>20074</v>
      </c>
      <c r="H1948">
        <v>48293.760000000002</v>
      </c>
      <c r="I1948">
        <v>1906</v>
      </c>
      <c r="J1948">
        <v>353034.27</v>
      </c>
      <c r="K1948">
        <v>14.2</v>
      </c>
      <c r="L1948">
        <v>9.49</v>
      </c>
      <c r="M1948">
        <v>2.41</v>
      </c>
      <c r="N1948">
        <v>25.34</v>
      </c>
      <c r="O1948">
        <v>7.31</v>
      </c>
    </row>
    <row r="1949" spans="1:15" x14ac:dyDescent="0.3">
      <c r="A1949" s="3">
        <v>45346</v>
      </c>
      <c r="B1949" t="s">
        <v>17</v>
      </c>
      <c r="C1949" t="s">
        <v>62</v>
      </c>
      <c r="D1949" t="s">
        <v>73</v>
      </c>
      <c r="E1949" t="s">
        <v>93</v>
      </c>
      <c r="F1949">
        <v>125472</v>
      </c>
      <c r="G1949">
        <v>1071</v>
      </c>
      <c r="H1949">
        <v>2981.49</v>
      </c>
      <c r="I1949">
        <v>143</v>
      </c>
      <c r="J1949">
        <v>6830.75</v>
      </c>
      <c r="K1949">
        <v>0.85</v>
      </c>
      <c r="L1949">
        <v>13.35</v>
      </c>
      <c r="M1949">
        <v>2.78</v>
      </c>
      <c r="N1949">
        <v>20.85</v>
      </c>
      <c r="O1949">
        <v>2.29</v>
      </c>
    </row>
    <row r="1950" spans="1:15" x14ac:dyDescent="0.3">
      <c r="A1950" s="3">
        <v>45321</v>
      </c>
      <c r="B1950" t="s">
        <v>17</v>
      </c>
      <c r="C1950" t="s">
        <v>56</v>
      </c>
      <c r="D1950" t="s">
        <v>76</v>
      </c>
      <c r="E1950" t="s">
        <v>80</v>
      </c>
      <c r="F1950">
        <v>62772</v>
      </c>
      <c r="G1950">
        <v>4217</v>
      </c>
      <c r="H1950">
        <v>12964.25</v>
      </c>
      <c r="I1950">
        <v>709</v>
      </c>
      <c r="J1950">
        <v>3644.11</v>
      </c>
      <c r="K1950">
        <v>6.72</v>
      </c>
      <c r="L1950">
        <v>16.809999999999999</v>
      </c>
      <c r="M1950">
        <v>3.07</v>
      </c>
      <c r="N1950">
        <v>18.29</v>
      </c>
      <c r="O1950">
        <v>0.28000000000000003</v>
      </c>
    </row>
    <row r="1951" spans="1:15" x14ac:dyDescent="0.3">
      <c r="A1951" s="3">
        <v>45220</v>
      </c>
      <c r="B1951" t="s">
        <v>17</v>
      </c>
      <c r="C1951" t="s">
        <v>64</v>
      </c>
      <c r="D1951" t="s">
        <v>76</v>
      </c>
      <c r="E1951" t="s">
        <v>87</v>
      </c>
      <c r="F1951">
        <v>79342</v>
      </c>
      <c r="G1951">
        <v>11174</v>
      </c>
      <c r="H1951">
        <v>12007.07</v>
      </c>
      <c r="I1951">
        <v>831</v>
      </c>
      <c r="J1951">
        <v>46849.55</v>
      </c>
      <c r="K1951">
        <v>14.08</v>
      </c>
      <c r="L1951">
        <v>7.44</v>
      </c>
      <c r="M1951">
        <v>1.07</v>
      </c>
      <c r="N1951">
        <v>14.45</v>
      </c>
      <c r="O1951">
        <v>3.9</v>
      </c>
    </row>
    <row r="1952" spans="1:15" x14ac:dyDescent="0.3">
      <c r="A1952" s="3">
        <v>45208</v>
      </c>
      <c r="B1952" t="s">
        <v>17</v>
      </c>
      <c r="C1952" t="s">
        <v>42</v>
      </c>
      <c r="D1952" t="s">
        <v>75</v>
      </c>
      <c r="E1952" t="s">
        <v>100</v>
      </c>
      <c r="F1952">
        <v>104495</v>
      </c>
      <c r="G1952">
        <v>1095</v>
      </c>
      <c r="H1952">
        <v>990.44</v>
      </c>
      <c r="I1952">
        <v>238</v>
      </c>
      <c r="J1952">
        <v>15819.21</v>
      </c>
      <c r="K1952">
        <v>1.05</v>
      </c>
      <c r="L1952">
        <v>21.74</v>
      </c>
      <c r="M1952">
        <v>0.9</v>
      </c>
      <c r="N1952">
        <v>4.16</v>
      </c>
      <c r="O1952">
        <v>15.97</v>
      </c>
    </row>
    <row r="1953" spans="1:15" x14ac:dyDescent="0.3">
      <c r="A1953" s="3">
        <v>45346</v>
      </c>
      <c r="B1953" t="s">
        <v>17</v>
      </c>
      <c r="C1953" t="s">
        <v>31</v>
      </c>
      <c r="D1953" t="s">
        <v>74</v>
      </c>
      <c r="E1953" t="s">
        <v>92</v>
      </c>
      <c r="F1953">
        <v>132622</v>
      </c>
      <c r="G1953">
        <v>2880</v>
      </c>
      <c r="H1953">
        <v>2415.35</v>
      </c>
      <c r="I1953">
        <v>480</v>
      </c>
      <c r="J1953">
        <v>82387.63</v>
      </c>
      <c r="K1953">
        <v>2.17</v>
      </c>
      <c r="L1953">
        <v>16.670000000000002</v>
      </c>
      <c r="M1953">
        <v>0.84</v>
      </c>
      <c r="N1953">
        <v>5.03</v>
      </c>
      <c r="O1953">
        <v>34.11</v>
      </c>
    </row>
    <row r="1954" spans="1:15" x14ac:dyDescent="0.3">
      <c r="A1954" s="3">
        <v>45346</v>
      </c>
      <c r="B1954" t="s">
        <v>17</v>
      </c>
      <c r="C1954" t="s">
        <v>23</v>
      </c>
      <c r="D1954" t="s">
        <v>76</v>
      </c>
      <c r="E1954" t="s">
        <v>82</v>
      </c>
      <c r="F1954">
        <v>136480</v>
      </c>
      <c r="G1954">
        <v>5767</v>
      </c>
      <c r="H1954">
        <v>2801.2</v>
      </c>
      <c r="I1954">
        <v>417</v>
      </c>
      <c r="J1954">
        <v>6680.57</v>
      </c>
      <c r="K1954">
        <v>4.2300000000000004</v>
      </c>
      <c r="L1954">
        <v>7.23</v>
      </c>
      <c r="M1954">
        <v>0.49</v>
      </c>
      <c r="N1954">
        <v>6.72</v>
      </c>
      <c r="O1954">
        <v>2.38</v>
      </c>
    </row>
    <row r="1955" spans="1:15" x14ac:dyDescent="0.3">
      <c r="A1955" s="3">
        <v>45230</v>
      </c>
      <c r="B1955" t="s">
        <v>17</v>
      </c>
      <c r="C1955" t="s">
        <v>42</v>
      </c>
      <c r="D1955" t="s">
        <v>74</v>
      </c>
      <c r="E1955" t="s">
        <v>89</v>
      </c>
      <c r="F1955">
        <v>39652</v>
      </c>
      <c r="G1955">
        <v>792</v>
      </c>
      <c r="H1955">
        <v>1717.99</v>
      </c>
      <c r="I1955">
        <v>58</v>
      </c>
      <c r="J1955">
        <v>6125.35</v>
      </c>
      <c r="K1955">
        <v>2</v>
      </c>
      <c r="L1955">
        <v>7.32</v>
      </c>
      <c r="M1955">
        <v>2.17</v>
      </c>
      <c r="N1955">
        <v>29.62</v>
      </c>
      <c r="O1955">
        <v>3.57</v>
      </c>
    </row>
    <row r="1956" spans="1:15" x14ac:dyDescent="0.3">
      <c r="A1956" s="3">
        <v>45244</v>
      </c>
      <c r="B1956" t="s">
        <v>17</v>
      </c>
      <c r="C1956" t="s">
        <v>69</v>
      </c>
      <c r="D1956" t="s">
        <v>75</v>
      </c>
      <c r="E1956" t="s">
        <v>80</v>
      </c>
      <c r="F1956">
        <v>118713</v>
      </c>
      <c r="G1956">
        <v>4957</v>
      </c>
      <c r="H1956">
        <v>21098</v>
      </c>
      <c r="I1956">
        <v>1001</v>
      </c>
      <c r="J1956">
        <v>115642.72</v>
      </c>
      <c r="K1956">
        <v>4.18</v>
      </c>
      <c r="L1956">
        <v>20.190000000000001</v>
      </c>
      <c r="M1956">
        <v>4.26</v>
      </c>
      <c r="N1956">
        <v>21.08</v>
      </c>
      <c r="O1956">
        <v>5.48</v>
      </c>
    </row>
    <row r="1957" spans="1:15" x14ac:dyDescent="0.3">
      <c r="A1957" s="3">
        <v>45254</v>
      </c>
      <c r="B1957" t="s">
        <v>17</v>
      </c>
      <c r="C1957" t="s">
        <v>49</v>
      </c>
      <c r="D1957" t="s">
        <v>74</v>
      </c>
      <c r="E1957" t="s">
        <v>98</v>
      </c>
      <c r="F1957">
        <v>44821</v>
      </c>
      <c r="G1957">
        <v>2527</v>
      </c>
      <c r="H1957">
        <v>4959.75</v>
      </c>
      <c r="I1957">
        <v>273</v>
      </c>
      <c r="J1957">
        <v>40097.69</v>
      </c>
      <c r="K1957">
        <v>5.64</v>
      </c>
      <c r="L1957">
        <v>10.8</v>
      </c>
      <c r="M1957">
        <v>1.96</v>
      </c>
      <c r="N1957">
        <v>18.170000000000002</v>
      </c>
      <c r="O1957">
        <v>8.08</v>
      </c>
    </row>
    <row r="1958" spans="1:15" x14ac:dyDescent="0.3">
      <c r="A1958" s="3">
        <v>45232</v>
      </c>
      <c r="B1958" t="s">
        <v>17</v>
      </c>
      <c r="C1958" t="s">
        <v>68</v>
      </c>
      <c r="D1958" t="s">
        <v>76</v>
      </c>
      <c r="E1958" t="s">
        <v>77</v>
      </c>
      <c r="F1958">
        <v>51521</v>
      </c>
      <c r="G1958">
        <v>3631</v>
      </c>
      <c r="H1958">
        <v>14206.62</v>
      </c>
      <c r="I1958">
        <v>760</v>
      </c>
      <c r="J1958">
        <v>53587.22</v>
      </c>
      <c r="K1958">
        <v>7.05</v>
      </c>
      <c r="L1958">
        <v>20.93</v>
      </c>
      <c r="M1958">
        <v>3.91</v>
      </c>
      <c r="N1958">
        <v>18.690000000000001</v>
      </c>
      <c r="O1958">
        <v>3.77</v>
      </c>
    </row>
    <row r="1959" spans="1:15" x14ac:dyDescent="0.3">
      <c r="A1959" s="3">
        <v>45308</v>
      </c>
      <c r="B1959" t="s">
        <v>17</v>
      </c>
      <c r="C1959" t="s">
        <v>49</v>
      </c>
      <c r="D1959" t="s">
        <v>73</v>
      </c>
      <c r="E1959" t="s">
        <v>82</v>
      </c>
      <c r="F1959">
        <v>12187</v>
      </c>
      <c r="G1959">
        <v>1051</v>
      </c>
      <c r="H1959">
        <v>830.01</v>
      </c>
      <c r="I1959">
        <v>71</v>
      </c>
      <c r="J1959">
        <v>6079.43</v>
      </c>
      <c r="K1959">
        <v>8.6199999999999992</v>
      </c>
      <c r="L1959">
        <v>6.76</v>
      </c>
      <c r="M1959">
        <v>0.79</v>
      </c>
      <c r="N1959">
        <v>11.69</v>
      </c>
      <c r="O1959">
        <v>7.32</v>
      </c>
    </row>
    <row r="1960" spans="1:15" x14ac:dyDescent="0.3">
      <c r="A1960" s="3">
        <v>45374</v>
      </c>
      <c r="B1960" t="s">
        <v>17</v>
      </c>
      <c r="C1960" t="s">
        <v>71</v>
      </c>
      <c r="D1960" t="s">
        <v>76</v>
      </c>
      <c r="E1960" t="s">
        <v>89</v>
      </c>
      <c r="F1960">
        <v>21543</v>
      </c>
      <c r="G1960">
        <v>751</v>
      </c>
      <c r="H1960">
        <v>2999.42</v>
      </c>
      <c r="I1960">
        <v>45</v>
      </c>
      <c r="J1960">
        <v>4223.42</v>
      </c>
      <c r="K1960">
        <v>3.49</v>
      </c>
      <c r="L1960">
        <v>5.99</v>
      </c>
      <c r="M1960">
        <v>3.99</v>
      </c>
      <c r="N1960">
        <v>66.650000000000006</v>
      </c>
      <c r="O1960">
        <v>1.41</v>
      </c>
    </row>
    <row r="1961" spans="1:15" x14ac:dyDescent="0.3">
      <c r="A1961" s="3">
        <v>45251</v>
      </c>
      <c r="B1961" t="s">
        <v>17</v>
      </c>
      <c r="C1961" t="s">
        <v>64</v>
      </c>
      <c r="D1961" t="s">
        <v>74</v>
      </c>
      <c r="E1961" t="s">
        <v>83</v>
      </c>
      <c r="F1961">
        <v>115135</v>
      </c>
      <c r="G1961">
        <v>10687</v>
      </c>
      <c r="H1961">
        <v>34589.99</v>
      </c>
      <c r="I1961">
        <v>1098</v>
      </c>
      <c r="J1961">
        <v>191572.8</v>
      </c>
      <c r="K1961">
        <v>9.2799999999999994</v>
      </c>
      <c r="L1961">
        <v>10.27</v>
      </c>
      <c r="M1961">
        <v>3.24</v>
      </c>
      <c r="N1961">
        <v>31.5</v>
      </c>
      <c r="O1961">
        <v>5.54</v>
      </c>
    </row>
    <row r="1962" spans="1:15" x14ac:dyDescent="0.3">
      <c r="A1962" s="3">
        <v>45352</v>
      </c>
      <c r="B1962" t="s">
        <v>17</v>
      </c>
      <c r="C1962" t="s">
        <v>69</v>
      </c>
      <c r="D1962" t="s">
        <v>76</v>
      </c>
      <c r="E1962" t="s">
        <v>86</v>
      </c>
      <c r="F1962">
        <v>39765</v>
      </c>
      <c r="G1962">
        <v>3475</v>
      </c>
      <c r="H1962">
        <v>7651.89</v>
      </c>
      <c r="I1962">
        <v>148</v>
      </c>
      <c r="J1962">
        <v>14150.94</v>
      </c>
      <c r="K1962">
        <v>8.74</v>
      </c>
      <c r="L1962">
        <v>4.26</v>
      </c>
      <c r="M1962">
        <v>2.2000000000000002</v>
      </c>
      <c r="N1962">
        <v>51.7</v>
      </c>
      <c r="O1962">
        <v>1.85</v>
      </c>
    </row>
    <row r="1963" spans="1:15" x14ac:dyDescent="0.3">
      <c r="A1963" s="3">
        <v>45281</v>
      </c>
      <c r="B1963" t="s">
        <v>17</v>
      </c>
      <c r="C1963" t="s">
        <v>25</v>
      </c>
      <c r="D1963" t="s">
        <v>76</v>
      </c>
      <c r="E1963" t="s">
        <v>96</v>
      </c>
      <c r="F1963">
        <v>68603</v>
      </c>
      <c r="G1963">
        <v>8507</v>
      </c>
      <c r="H1963">
        <v>24837.19</v>
      </c>
      <c r="I1963">
        <v>1600</v>
      </c>
      <c r="J1963">
        <v>162131.64000000001</v>
      </c>
      <c r="K1963">
        <v>12.4</v>
      </c>
      <c r="L1963">
        <v>18.809999999999999</v>
      </c>
      <c r="M1963">
        <v>2.92</v>
      </c>
      <c r="N1963">
        <v>15.52</v>
      </c>
      <c r="O1963">
        <v>6.53</v>
      </c>
    </row>
    <row r="1964" spans="1:15" x14ac:dyDescent="0.3">
      <c r="A1964" s="3">
        <v>45222</v>
      </c>
      <c r="B1964" t="s">
        <v>17</v>
      </c>
      <c r="C1964" t="s">
        <v>66</v>
      </c>
      <c r="D1964" t="s">
        <v>73</v>
      </c>
      <c r="E1964" t="s">
        <v>78</v>
      </c>
      <c r="F1964">
        <v>18566</v>
      </c>
      <c r="G1964">
        <v>411</v>
      </c>
      <c r="H1964">
        <v>187.38</v>
      </c>
      <c r="I1964">
        <v>36</v>
      </c>
      <c r="J1964">
        <v>5079.8900000000003</v>
      </c>
      <c r="K1964">
        <v>2.21</v>
      </c>
      <c r="L1964">
        <v>8.76</v>
      </c>
      <c r="M1964">
        <v>0.46</v>
      </c>
      <c r="N1964">
        <v>5.2</v>
      </c>
      <c r="O1964">
        <v>27.11</v>
      </c>
    </row>
    <row r="1965" spans="1:15" x14ac:dyDescent="0.3">
      <c r="A1965" s="3">
        <v>45342</v>
      </c>
      <c r="B1965" t="s">
        <v>17</v>
      </c>
      <c r="C1965" t="s">
        <v>39</v>
      </c>
      <c r="D1965" t="s">
        <v>74</v>
      </c>
      <c r="E1965" t="s">
        <v>85</v>
      </c>
      <c r="F1965">
        <v>102737</v>
      </c>
      <c r="G1965">
        <v>12286</v>
      </c>
      <c r="H1965">
        <v>19812.240000000002</v>
      </c>
      <c r="I1965">
        <v>1525</v>
      </c>
      <c r="J1965">
        <v>132855.23000000001</v>
      </c>
      <c r="K1965">
        <v>11.96</v>
      </c>
      <c r="L1965">
        <v>12.41</v>
      </c>
      <c r="M1965">
        <v>1.61</v>
      </c>
      <c r="N1965">
        <v>12.99</v>
      </c>
      <c r="O1965">
        <v>6.71</v>
      </c>
    </row>
    <row r="1966" spans="1:15" x14ac:dyDescent="0.3">
      <c r="A1966" s="3">
        <v>45341</v>
      </c>
      <c r="B1966" t="s">
        <v>17</v>
      </c>
      <c r="C1966" t="s">
        <v>71</v>
      </c>
      <c r="D1966" t="s">
        <v>74</v>
      </c>
      <c r="E1966" t="s">
        <v>92</v>
      </c>
      <c r="F1966">
        <v>105164</v>
      </c>
      <c r="G1966">
        <v>6785</v>
      </c>
      <c r="H1966">
        <v>9149.77</v>
      </c>
      <c r="I1966">
        <v>379</v>
      </c>
      <c r="J1966">
        <v>16431.27</v>
      </c>
      <c r="K1966">
        <v>6.45</v>
      </c>
      <c r="L1966">
        <v>5.59</v>
      </c>
      <c r="M1966">
        <v>1.35</v>
      </c>
      <c r="N1966">
        <v>24.14</v>
      </c>
      <c r="O1966">
        <v>1.8</v>
      </c>
    </row>
    <row r="1967" spans="1:15" x14ac:dyDescent="0.3">
      <c r="A1967" s="3">
        <v>45270</v>
      </c>
      <c r="B1967" t="s">
        <v>17</v>
      </c>
      <c r="C1967" t="s">
        <v>66</v>
      </c>
      <c r="D1967" t="s">
        <v>74</v>
      </c>
      <c r="E1967" t="s">
        <v>95</v>
      </c>
      <c r="F1967">
        <v>86492</v>
      </c>
      <c r="G1967">
        <v>1126</v>
      </c>
      <c r="H1967">
        <v>1365.09</v>
      </c>
      <c r="I1967">
        <v>35</v>
      </c>
      <c r="J1967">
        <v>4456.04</v>
      </c>
      <c r="K1967">
        <v>1.3</v>
      </c>
      <c r="L1967">
        <v>3.11</v>
      </c>
      <c r="M1967">
        <v>1.21</v>
      </c>
      <c r="N1967">
        <v>39</v>
      </c>
      <c r="O1967">
        <v>3.26</v>
      </c>
    </row>
    <row r="1968" spans="1:15" x14ac:dyDescent="0.3">
      <c r="A1968" s="3">
        <v>45317</v>
      </c>
      <c r="B1968" t="s">
        <v>17</v>
      </c>
      <c r="C1968" t="s">
        <v>41</v>
      </c>
      <c r="D1968" t="s">
        <v>74</v>
      </c>
      <c r="E1968" t="s">
        <v>85</v>
      </c>
      <c r="F1968">
        <v>137233</v>
      </c>
      <c r="G1968">
        <v>6981</v>
      </c>
      <c r="H1968">
        <v>30645.85</v>
      </c>
      <c r="I1968">
        <v>466</v>
      </c>
      <c r="J1968">
        <v>33755.440000000002</v>
      </c>
      <c r="K1968">
        <v>5.09</v>
      </c>
      <c r="L1968">
        <v>6.68</v>
      </c>
      <c r="M1968">
        <v>4.3899999999999997</v>
      </c>
      <c r="N1968">
        <v>65.760000000000005</v>
      </c>
      <c r="O1968">
        <v>1.1000000000000001</v>
      </c>
    </row>
    <row r="1969" spans="1:15" x14ac:dyDescent="0.3">
      <c r="A1969" s="3">
        <v>45379</v>
      </c>
      <c r="B1969" t="s">
        <v>17</v>
      </c>
      <c r="C1969" t="s">
        <v>49</v>
      </c>
      <c r="D1969" t="s">
        <v>73</v>
      </c>
      <c r="E1969" t="s">
        <v>87</v>
      </c>
      <c r="F1969">
        <v>4241</v>
      </c>
      <c r="G1969">
        <v>241</v>
      </c>
      <c r="H1969">
        <v>104.75</v>
      </c>
      <c r="I1969">
        <v>45</v>
      </c>
      <c r="J1969">
        <v>505.75</v>
      </c>
      <c r="K1969">
        <v>5.68</v>
      </c>
      <c r="L1969">
        <v>18.670000000000002</v>
      </c>
      <c r="M1969">
        <v>0.43</v>
      </c>
      <c r="N1969">
        <v>2.33</v>
      </c>
      <c r="O1969">
        <v>4.83</v>
      </c>
    </row>
    <row r="1970" spans="1:15" x14ac:dyDescent="0.3">
      <c r="A1970" s="3">
        <v>45307</v>
      </c>
      <c r="B1970" t="s">
        <v>17</v>
      </c>
      <c r="C1970" t="s">
        <v>61</v>
      </c>
      <c r="D1970" t="s">
        <v>75</v>
      </c>
      <c r="E1970" t="s">
        <v>92</v>
      </c>
      <c r="F1970">
        <v>137986</v>
      </c>
      <c r="G1970">
        <v>19501</v>
      </c>
      <c r="H1970">
        <v>79125.399999999994</v>
      </c>
      <c r="I1970">
        <v>2569</v>
      </c>
      <c r="J1970">
        <v>285161.92</v>
      </c>
      <c r="K1970">
        <v>14.13</v>
      </c>
      <c r="L1970">
        <v>13.17</v>
      </c>
      <c r="M1970">
        <v>4.0599999999999996</v>
      </c>
      <c r="N1970">
        <v>30.8</v>
      </c>
      <c r="O1970">
        <v>3.6</v>
      </c>
    </row>
    <row r="1971" spans="1:15" x14ac:dyDescent="0.3">
      <c r="A1971" s="3">
        <v>45306</v>
      </c>
      <c r="B1971" t="s">
        <v>17</v>
      </c>
      <c r="C1971" t="s">
        <v>37</v>
      </c>
      <c r="D1971" t="s">
        <v>75</v>
      </c>
      <c r="E1971" t="s">
        <v>94</v>
      </c>
      <c r="F1971">
        <v>30496</v>
      </c>
      <c r="G1971">
        <v>3043</v>
      </c>
      <c r="H1971">
        <v>6046.15</v>
      </c>
      <c r="I1971">
        <v>465</v>
      </c>
      <c r="J1971">
        <v>6384.37</v>
      </c>
      <c r="K1971">
        <v>9.98</v>
      </c>
      <c r="L1971">
        <v>15.28</v>
      </c>
      <c r="M1971">
        <v>1.99</v>
      </c>
      <c r="N1971">
        <v>13</v>
      </c>
      <c r="O1971">
        <v>1.06</v>
      </c>
    </row>
    <row r="1972" spans="1:15" x14ac:dyDescent="0.3">
      <c r="A1972" s="3">
        <v>45237</v>
      </c>
      <c r="B1972" t="s">
        <v>17</v>
      </c>
      <c r="C1972" t="s">
        <v>33</v>
      </c>
      <c r="D1972" t="s">
        <v>73</v>
      </c>
      <c r="E1972" t="s">
        <v>97</v>
      </c>
      <c r="F1972">
        <v>40227</v>
      </c>
      <c r="G1972">
        <v>516</v>
      </c>
      <c r="H1972">
        <v>1173.72</v>
      </c>
      <c r="I1972">
        <v>69</v>
      </c>
      <c r="J1972">
        <v>12290.59</v>
      </c>
      <c r="K1972">
        <v>1.28</v>
      </c>
      <c r="L1972">
        <v>13.37</v>
      </c>
      <c r="M1972">
        <v>2.27</v>
      </c>
      <c r="N1972">
        <v>17.010000000000002</v>
      </c>
      <c r="O1972">
        <v>10.47</v>
      </c>
    </row>
    <row r="1973" spans="1:15" x14ac:dyDescent="0.3">
      <c r="A1973" s="3">
        <v>45350</v>
      </c>
      <c r="B1973" t="s">
        <v>17</v>
      </c>
      <c r="C1973" t="s">
        <v>57</v>
      </c>
      <c r="D1973" t="s">
        <v>74</v>
      </c>
      <c r="E1973" t="s">
        <v>82</v>
      </c>
      <c r="F1973">
        <v>149529</v>
      </c>
      <c r="G1973">
        <v>3016</v>
      </c>
      <c r="H1973">
        <v>11378.94</v>
      </c>
      <c r="I1973">
        <v>210</v>
      </c>
      <c r="J1973">
        <v>17187.73</v>
      </c>
      <c r="K1973">
        <v>2.02</v>
      </c>
      <c r="L1973">
        <v>6.96</v>
      </c>
      <c r="M1973">
        <v>3.77</v>
      </c>
      <c r="N1973">
        <v>54.19</v>
      </c>
      <c r="O1973">
        <v>1.51</v>
      </c>
    </row>
    <row r="1974" spans="1:15" x14ac:dyDescent="0.3">
      <c r="A1974" s="3">
        <v>45227</v>
      </c>
      <c r="B1974" t="s">
        <v>17</v>
      </c>
      <c r="C1974" t="s">
        <v>60</v>
      </c>
      <c r="D1974" t="s">
        <v>76</v>
      </c>
      <c r="E1974" t="s">
        <v>94</v>
      </c>
      <c r="F1974">
        <v>27267</v>
      </c>
      <c r="G1974">
        <v>1388</v>
      </c>
      <c r="H1974">
        <v>2832.4</v>
      </c>
      <c r="I1974">
        <v>81</v>
      </c>
      <c r="J1974">
        <v>8358.89</v>
      </c>
      <c r="K1974">
        <v>5.09</v>
      </c>
      <c r="L1974">
        <v>5.84</v>
      </c>
      <c r="M1974">
        <v>2.04</v>
      </c>
      <c r="N1974">
        <v>34.97</v>
      </c>
      <c r="O1974">
        <v>2.95</v>
      </c>
    </row>
    <row r="1975" spans="1:15" x14ac:dyDescent="0.3">
      <c r="A1975" s="3">
        <v>45225</v>
      </c>
      <c r="B1975" t="s">
        <v>17</v>
      </c>
      <c r="C1975" t="s">
        <v>23</v>
      </c>
      <c r="D1975" t="s">
        <v>74</v>
      </c>
      <c r="E1975" t="s">
        <v>104</v>
      </c>
      <c r="F1975">
        <v>148504</v>
      </c>
      <c r="G1975">
        <v>18004</v>
      </c>
      <c r="H1975">
        <v>39794.050000000003</v>
      </c>
      <c r="I1975">
        <v>2218</v>
      </c>
      <c r="J1975">
        <v>378190.47</v>
      </c>
      <c r="K1975">
        <v>12.12</v>
      </c>
      <c r="L1975">
        <v>12.32</v>
      </c>
      <c r="M1975">
        <v>2.21</v>
      </c>
      <c r="N1975">
        <v>17.940000000000001</v>
      </c>
      <c r="O1975">
        <v>9.5</v>
      </c>
    </row>
    <row r="1976" spans="1:15" x14ac:dyDescent="0.3">
      <c r="A1976" s="3">
        <v>45337</v>
      </c>
      <c r="B1976" t="s">
        <v>17</v>
      </c>
      <c r="C1976" t="s">
        <v>49</v>
      </c>
      <c r="D1976" t="s">
        <v>75</v>
      </c>
      <c r="E1976" t="s">
        <v>86</v>
      </c>
      <c r="F1976">
        <v>75997</v>
      </c>
      <c r="G1976">
        <v>8160</v>
      </c>
      <c r="H1976">
        <v>19672.64</v>
      </c>
      <c r="I1976">
        <v>644</v>
      </c>
      <c r="J1976">
        <v>114349.1</v>
      </c>
      <c r="K1976">
        <v>10.74</v>
      </c>
      <c r="L1976">
        <v>7.89</v>
      </c>
      <c r="M1976">
        <v>2.41</v>
      </c>
      <c r="N1976">
        <v>30.55</v>
      </c>
      <c r="O1976">
        <v>5.81</v>
      </c>
    </row>
    <row r="1977" spans="1:15" x14ac:dyDescent="0.3">
      <c r="A1977" s="3">
        <v>45305</v>
      </c>
      <c r="B1977" t="s">
        <v>17</v>
      </c>
      <c r="C1977" t="s">
        <v>35</v>
      </c>
      <c r="D1977" t="s">
        <v>76</v>
      </c>
      <c r="E1977" t="s">
        <v>94</v>
      </c>
      <c r="F1977">
        <v>91143</v>
      </c>
      <c r="G1977">
        <v>8081</v>
      </c>
      <c r="H1977">
        <v>10559.48</v>
      </c>
      <c r="I1977">
        <v>655</v>
      </c>
      <c r="J1977">
        <v>105855.17</v>
      </c>
      <c r="K1977">
        <v>8.8699999999999992</v>
      </c>
      <c r="L1977">
        <v>8.11</v>
      </c>
      <c r="M1977">
        <v>1.31</v>
      </c>
      <c r="N1977">
        <v>16.12</v>
      </c>
      <c r="O1977">
        <v>10.02</v>
      </c>
    </row>
    <row r="1978" spans="1:15" x14ac:dyDescent="0.3">
      <c r="A1978" s="3">
        <v>45298</v>
      </c>
      <c r="B1978" t="s">
        <v>17</v>
      </c>
      <c r="C1978" t="s">
        <v>37</v>
      </c>
      <c r="D1978" t="s">
        <v>75</v>
      </c>
      <c r="E1978" t="s">
        <v>99</v>
      </c>
      <c r="F1978">
        <v>70241</v>
      </c>
      <c r="G1978">
        <v>800</v>
      </c>
      <c r="H1978">
        <v>3574.06</v>
      </c>
      <c r="I1978">
        <v>43</v>
      </c>
      <c r="J1978">
        <v>6890.03</v>
      </c>
      <c r="K1978">
        <v>1.1399999999999999</v>
      </c>
      <c r="L1978">
        <v>5.38</v>
      </c>
      <c r="M1978">
        <v>4.47</v>
      </c>
      <c r="N1978">
        <v>83.12</v>
      </c>
      <c r="O1978">
        <v>1.93</v>
      </c>
    </row>
    <row r="1979" spans="1:15" x14ac:dyDescent="0.3">
      <c r="A1979" s="3">
        <v>45346</v>
      </c>
      <c r="B1979" t="s">
        <v>17</v>
      </c>
      <c r="C1979" t="s">
        <v>64</v>
      </c>
      <c r="D1979" t="s">
        <v>74</v>
      </c>
      <c r="E1979" t="s">
        <v>96</v>
      </c>
      <c r="F1979">
        <v>128293</v>
      </c>
      <c r="G1979">
        <v>7985</v>
      </c>
      <c r="H1979">
        <v>19308.419999999998</v>
      </c>
      <c r="I1979">
        <v>1575</v>
      </c>
      <c r="J1979">
        <v>134690.35</v>
      </c>
      <c r="K1979">
        <v>6.22</v>
      </c>
      <c r="L1979">
        <v>19.72</v>
      </c>
      <c r="M1979">
        <v>2.42</v>
      </c>
      <c r="N1979">
        <v>12.26</v>
      </c>
      <c r="O1979">
        <v>6.98</v>
      </c>
    </row>
    <row r="1980" spans="1:15" x14ac:dyDescent="0.3">
      <c r="A1980" s="3">
        <v>45209</v>
      </c>
      <c r="B1980" t="s">
        <v>17</v>
      </c>
      <c r="C1980" t="s">
        <v>37</v>
      </c>
      <c r="D1980" t="s">
        <v>75</v>
      </c>
      <c r="E1980" t="s">
        <v>100</v>
      </c>
      <c r="F1980">
        <v>125006</v>
      </c>
      <c r="G1980">
        <v>10367</v>
      </c>
      <c r="H1980">
        <v>6242.27</v>
      </c>
      <c r="I1980">
        <v>315</v>
      </c>
      <c r="J1980">
        <v>16611.830000000002</v>
      </c>
      <c r="K1980">
        <v>8.2899999999999991</v>
      </c>
      <c r="L1980">
        <v>3.04</v>
      </c>
      <c r="M1980">
        <v>0.6</v>
      </c>
      <c r="N1980">
        <v>19.82</v>
      </c>
      <c r="O1980">
        <v>2.66</v>
      </c>
    </row>
    <row r="1981" spans="1:15" x14ac:dyDescent="0.3">
      <c r="A1981" s="3">
        <v>45270</v>
      </c>
      <c r="B1981" t="s">
        <v>17</v>
      </c>
      <c r="C1981" t="s">
        <v>33</v>
      </c>
      <c r="D1981" t="s">
        <v>73</v>
      </c>
      <c r="E1981" t="s">
        <v>83</v>
      </c>
      <c r="F1981">
        <v>46141</v>
      </c>
      <c r="G1981">
        <v>4784</v>
      </c>
      <c r="H1981">
        <v>4292.1400000000003</v>
      </c>
      <c r="I1981">
        <v>246</v>
      </c>
      <c r="J1981">
        <v>20943.78</v>
      </c>
      <c r="K1981">
        <v>10.37</v>
      </c>
      <c r="L1981">
        <v>5.14</v>
      </c>
      <c r="M1981">
        <v>0.9</v>
      </c>
      <c r="N1981">
        <v>17.45</v>
      </c>
      <c r="O1981">
        <v>4.88</v>
      </c>
    </row>
    <row r="1982" spans="1:15" x14ac:dyDescent="0.3">
      <c r="A1982" s="3">
        <v>45236</v>
      </c>
      <c r="B1982" t="s">
        <v>17</v>
      </c>
      <c r="C1982" t="s">
        <v>26</v>
      </c>
      <c r="D1982" t="s">
        <v>73</v>
      </c>
      <c r="E1982" t="s">
        <v>101</v>
      </c>
      <c r="F1982">
        <v>106637</v>
      </c>
      <c r="G1982">
        <v>10550</v>
      </c>
      <c r="H1982">
        <v>35020.67</v>
      </c>
      <c r="I1982">
        <v>674</v>
      </c>
      <c r="J1982">
        <v>13830.27</v>
      </c>
      <c r="K1982">
        <v>9.89</v>
      </c>
      <c r="L1982">
        <v>6.39</v>
      </c>
      <c r="M1982">
        <v>3.32</v>
      </c>
      <c r="N1982">
        <v>51.96</v>
      </c>
      <c r="O1982">
        <v>0.39</v>
      </c>
    </row>
    <row r="1983" spans="1:15" x14ac:dyDescent="0.3">
      <c r="A1983" s="3">
        <v>45209</v>
      </c>
      <c r="B1983" t="s">
        <v>17</v>
      </c>
      <c r="C1983" t="s">
        <v>58</v>
      </c>
      <c r="D1983" t="s">
        <v>74</v>
      </c>
      <c r="E1983" t="s">
        <v>84</v>
      </c>
      <c r="F1983">
        <v>106308</v>
      </c>
      <c r="G1983">
        <v>15027</v>
      </c>
      <c r="H1983">
        <v>22070.639999999999</v>
      </c>
      <c r="I1983">
        <v>2887</v>
      </c>
      <c r="J1983">
        <v>500550.46</v>
      </c>
      <c r="K1983">
        <v>14.14</v>
      </c>
      <c r="L1983">
        <v>19.21</v>
      </c>
      <c r="M1983">
        <v>1.47</v>
      </c>
      <c r="N1983">
        <v>7.64</v>
      </c>
      <c r="O1983">
        <v>22.68</v>
      </c>
    </row>
    <row r="1984" spans="1:15" x14ac:dyDescent="0.3">
      <c r="A1984" s="3">
        <v>45284</v>
      </c>
      <c r="B1984" t="s">
        <v>17</v>
      </c>
      <c r="C1984" t="s">
        <v>61</v>
      </c>
      <c r="D1984" t="s">
        <v>76</v>
      </c>
      <c r="E1984" t="s">
        <v>86</v>
      </c>
      <c r="F1984">
        <v>104754</v>
      </c>
      <c r="G1984">
        <v>12257</v>
      </c>
      <c r="H1984">
        <v>13387.31</v>
      </c>
      <c r="I1984">
        <v>2281</v>
      </c>
      <c r="J1984">
        <v>353563.8</v>
      </c>
      <c r="K1984">
        <v>11.7</v>
      </c>
      <c r="L1984">
        <v>18.61</v>
      </c>
      <c r="M1984">
        <v>1.0900000000000001</v>
      </c>
      <c r="N1984">
        <v>5.87</v>
      </c>
      <c r="O1984">
        <v>26.41</v>
      </c>
    </row>
    <row r="1985" spans="1:15" x14ac:dyDescent="0.3">
      <c r="A1985" s="3">
        <v>45212</v>
      </c>
      <c r="B1985" t="s">
        <v>17</v>
      </c>
      <c r="C1985" t="s">
        <v>23</v>
      </c>
      <c r="D1985" t="s">
        <v>76</v>
      </c>
      <c r="E1985" t="s">
        <v>99</v>
      </c>
      <c r="F1985">
        <v>63279</v>
      </c>
      <c r="G1985">
        <v>5791</v>
      </c>
      <c r="H1985">
        <v>10322.620000000001</v>
      </c>
      <c r="I1985">
        <v>462</v>
      </c>
      <c r="J1985">
        <v>13291</v>
      </c>
      <c r="K1985">
        <v>9.15</v>
      </c>
      <c r="L1985">
        <v>7.98</v>
      </c>
      <c r="M1985">
        <v>1.78</v>
      </c>
      <c r="N1985">
        <v>22.34</v>
      </c>
      <c r="O1985">
        <v>1.29</v>
      </c>
    </row>
    <row r="1986" spans="1:15" x14ac:dyDescent="0.3">
      <c r="A1986" s="3">
        <v>45268</v>
      </c>
      <c r="B1986" t="s">
        <v>17</v>
      </c>
      <c r="C1986" t="s">
        <v>69</v>
      </c>
      <c r="D1986" t="s">
        <v>76</v>
      </c>
      <c r="E1986" t="s">
        <v>102</v>
      </c>
      <c r="F1986">
        <v>125575</v>
      </c>
      <c r="G1986">
        <v>9909</v>
      </c>
      <c r="H1986">
        <v>27740.94</v>
      </c>
      <c r="I1986">
        <v>973</v>
      </c>
      <c r="J1986">
        <v>95057.25</v>
      </c>
      <c r="K1986">
        <v>7.89</v>
      </c>
      <c r="L1986">
        <v>9.82</v>
      </c>
      <c r="M1986">
        <v>2.8</v>
      </c>
      <c r="N1986">
        <v>28.51</v>
      </c>
      <c r="O1986">
        <v>3.43</v>
      </c>
    </row>
    <row r="1987" spans="1:15" x14ac:dyDescent="0.3">
      <c r="A1987" s="3">
        <v>45205</v>
      </c>
      <c r="B1987" t="s">
        <v>17</v>
      </c>
      <c r="C1987" t="s">
        <v>44</v>
      </c>
      <c r="D1987" t="s">
        <v>73</v>
      </c>
      <c r="E1987" t="s">
        <v>98</v>
      </c>
      <c r="F1987">
        <v>98633</v>
      </c>
      <c r="G1987">
        <v>5692</v>
      </c>
      <c r="H1987">
        <v>17236.09</v>
      </c>
      <c r="I1987">
        <v>1145</v>
      </c>
      <c r="J1987">
        <v>42324.3</v>
      </c>
      <c r="K1987">
        <v>5.77</v>
      </c>
      <c r="L1987">
        <v>20.12</v>
      </c>
      <c r="M1987">
        <v>3.03</v>
      </c>
      <c r="N1987">
        <v>15.05</v>
      </c>
      <c r="O1987">
        <v>2.46</v>
      </c>
    </row>
    <row r="1988" spans="1:15" x14ac:dyDescent="0.3">
      <c r="A1988" s="3">
        <v>45277</v>
      </c>
      <c r="B1988" t="s">
        <v>17</v>
      </c>
      <c r="C1988" t="s">
        <v>39</v>
      </c>
      <c r="D1988" t="s">
        <v>76</v>
      </c>
      <c r="E1988" t="s">
        <v>101</v>
      </c>
      <c r="F1988">
        <v>89569</v>
      </c>
      <c r="G1988">
        <v>5401</v>
      </c>
      <c r="H1988">
        <v>5279.81</v>
      </c>
      <c r="I1988">
        <v>803</v>
      </c>
      <c r="J1988">
        <v>118145.19</v>
      </c>
      <c r="K1988">
        <v>6.03</v>
      </c>
      <c r="L1988">
        <v>14.87</v>
      </c>
      <c r="M1988">
        <v>0.98</v>
      </c>
      <c r="N1988">
        <v>6.58</v>
      </c>
      <c r="O1988">
        <v>22.38</v>
      </c>
    </row>
    <row r="1989" spans="1:15" x14ac:dyDescent="0.3">
      <c r="A1989" s="3">
        <v>45271</v>
      </c>
      <c r="B1989" t="s">
        <v>17</v>
      </c>
      <c r="C1989" t="s">
        <v>24</v>
      </c>
      <c r="D1989" t="s">
        <v>75</v>
      </c>
      <c r="E1989" t="s">
        <v>82</v>
      </c>
      <c r="F1989">
        <v>82513</v>
      </c>
      <c r="G1989">
        <v>11562</v>
      </c>
      <c r="H1989">
        <v>17844.5</v>
      </c>
      <c r="I1989">
        <v>2434</v>
      </c>
      <c r="J1989">
        <v>42196.36</v>
      </c>
      <c r="K1989">
        <v>14.01</v>
      </c>
      <c r="L1989">
        <v>21.05</v>
      </c>
      <c r="M1989">
        <v>1.54</v>
      </c>
      <c r="N1989">
        <v>7.33</v>
      </c>
      <c r="O1989">
        <v>2.36</v>
      </c>
    </row>
    <row r="1990" spans="1:15" x14ac:dyDescent="0.3">
      <c r="A1990" s="3">
        <v>45378</v>
      </c>
      <c r="B1990" t="s">
        <v>17</v>
      </c>
      <c r="C1990" t="s">
        <v>59</v>
      </c>
      <c r="D1990" t="s">
        <v>75</v>
      </c>
      <c r="E1990" t="s">
        <v>82</v>
      </c>
      <c r="F1990">
        <v>129875</v>
      </c>
      <c r="G1990">
        <v>12005</v>
      </c>
      <c r="H1990">
        <v>7614.1</v>
      </c>
      <c r="I1990">
        <v>2398</v>
      </c>
      <c r="J1990">
        <v>259734.01</v>
      </c>
      <c r="K1990">
        <v>9.24</v>
      </c>
      <c r="L1990">
        <v>19.98</v>
      </c>
      <c r="M1990">
        <v>0.63</v>
      </c>
      <c r="N1990">
        <v>3.18</v>
      </c>
      <c r="O1990">
        <v>34.11</v>
      </c>
    </row>
    <row r="1991" spans="1:15" x14ac:dyDescent="0.3">
      <c r="A1991" s="3">
        <v>45258</v>
      </c>
      <c r="B1991" t="s">
        <v>17</v>
      </c>
      <c r="C1991" t="s">
        <v>34</v>
      </c>
      <c r="D1991" t="s">
        <v>76</v>
      </c>
      <c r="E1991" t="s">
        <v>102</v>
      </c>
      <c r="F1991">
        <v>26747</v>
      </c>
      <c r="G1991">
        <v>2729</v>
      </c>
      <c r="H1991">
        <v>10396</v>
      </c>
      <c r="I1991">
        <v>159</v>
      </c>
      <c r="J1991">
        <v>1991.53</v>
      </c>
      <c r="K1991">
        <v>10.199999999999999</v>
      </c>
      <c r="L1991">
        <v>5.83</v>
      </c>
      <c r="M1991">
        <v>3.81</v>
      </c>
      <c r="N1991">
        <v>65.38</v>
      </c>
      <c r="O1991">
        <v>0.19</v>
      </c>
    </row>
    <row r="1992" spans="1:15" x14ac:dyDescent="0.3">
      <c r="A1992" s="3">
        <v>45276</v>
      </c>
      <c r="B1992" t="s">
        <v>17</v>
      </c>
      <c r="C1992" t="s">
        <v>44</v>
      </c>
      <c r="D1992" t="s">
        <v>76</v>
      </c>
      <c r="E1992" t="s">
        <v>95</v>
      </c>
      <c r="F1992">
        <v>36228</v>
      </c>
      <c r="G1992">
        <v>4797</v>
      </c>
      <c r="H1992">
        <v>8112.81</v>
      </c>
      <c r="I1992">
        <v>261</v>
      </c>
      <c r="J1992">
        <v>25147.33</v>
      </c>
      <c r="K1992">
        <v>13.24</v>
      </c>
      <c r="L1992">
        <v>5.44</v>
      </c>
      <c r="M1992">
        <v>1.69</v>
      </c>
      <c r="N1992">
        <v>31.08</v>
      </c>
      <c r="O1992">
        <v>3.1</v>
      </c>
    </row>
    <row r="1993" spans="1:15" x14ac:dyDescent="0.3">
      <c r="A1993" s="3">
        <v>45282</v>
      </c>
      <c r="B1993" t="s">
        <v>17</v>
      </c>
      <c r="C1993" t="s">
        <v>58</v>
      </c>
      <c r="D1993" t="s">
        <v>73</v>
      </c>
      <c r="E1993" t="s">
        <v>79</v>
      </c>
      <c r="F1993">
        <v>117158</v>
      </c>
      <c r="G1993">
        <v>10749</v>
      </c>
      <c r="H1993">
        <v>5664.5</v>
      </c>
      <c r="I1993">
        <v>883</v>
      </c>
      <c r="J1993">
        <v>10062.65</v>
      </c>
      <c r="K1993">
        <v>9.17</v>
      </c>
      <c r="L1993">
        <v>8.2100000000000009</v>
      </c>
      <c r="M1993">
        <v>0.53</v>
      </c>
      <c r="N1993">
        <v>6.42</v>
      </c>
      <c r="O1993">
        <v>1.78</v>
      </c>
    </row>
    <row r="1994" spans="1:15" x14ac:dyDescent="0.3">
      <c r="A1994" s="3">
        <v>45306</v>
      </c>
      <c r="B1994" t="s">
        <v>17</v>
      </c>
      <c r="C1994" t="s">
        <v>65</v>
      </c>
      <c r="D1994" t="s">
        <v>74</v>
      </c>
      <c r="E1994" t="s">
        <v>104</v>
      </c>
      <c r="F1994">
        <v>71626</v>
      </c>
      <c r="G1994">
        <v>4723</v>
      </c>
      <c r="H1994">
        <v>19222.189999999999</v>
      </c>
      <c r="I1994">
        <v>1023</v>
      </c>
      <c r="J1994">
        <v>132196.43</v>
      </c>
      <c r="K1994">
        <v>6.59</v>
      </c>
      <c r="L1994">
        <v>21.66</v>
      </c>
      <c r="M1994">
        <v>4.07</v>
      </c>
      <c r="N1994">
        <v>18.79</v>
      </c>
      <c r="O1994">
        <v>6.88</v>
      </c>
    </row>
    <row r="1995" spans="1:15" x14ac:dyDescent="0.3">
      <c r="A1995" s="3">
        <v>45248</v>
      </c>
      <c r="B1995" t="s">
        <v>17</v>
      </c>
      <c r="C1995" t="s">
        <v>45</v>
      </c>
      <c r="D1995" t="s">
        <v>73</v>
      </c>
      <c r="E1995" t="s">
        <v>95</v>
      </c>
      <c r="F1995">
        <v>24406</v>
      </c>
      <c r="G1995">
        <v>694</v>
      </c>
      <c r="H1995">
        <v>2855.1</v>
      </c>
      <c r="I1995">
        <v>88</v>
      </c>
      <c r="J1995">
        <v>3078.34</v>
      </c>
      <c r="K1995">
        <v>2.84</v>
      </c>
      <c r="L1995">
        <v>12.68</v>
      </c>
      <c r="M1995">
        <v>4.1100000000000003</v>
      </c>
      <c r="N1995">
        <v>32.44</v>
      </c>
      <c r="O1995">
        <v>1.08</v>
      </c>
    </row>
    <row r="1996" spans="1:15" x14ac:dyDescent="0.3">
      <c r="A1996" s="3">
        <v>45254</v>
      </c>
      <c r="B1996" t="s">
        <v>17</v>
      </c>
      <c r="C1996" t="s">
        <v>62</v>
      </c>
      <c r="D1996" t="s">
        <v>73</v>
      </c>
      <c r="E1996" t="s">
        <v>93</v>
      </c>
      <c r="F1996">
        <v>116793</v>
      </c>
      <c r="G1996">
        <v>16193</v>
      </c>
      <c r="H1996">
        <v>56766.55</v>
      </c>
      <c r="I1996">
        <v>2737</v>
      </c>
      <c r="J1996">
        <v>392185.38</v>
      </c>
      <c r="K1996">
        <v>13.86</v>
      </c>
      <c r="L1996">
        <v>16.899999999999999</v>
      </c>
      <c r="M1996">
        <v>3.51</v>
      </c>
      <c r="N1996">
        <v>20.74</v>
      </c>
      <c r="O1996">
        <v>6.91</v>
      </c>
    </row>
    <row r="1997" spans="1:15" x14ac:dyDescent="0.3">
      <c r="A1997" s="3">
        <v>45324</v>
      </c>
      <c r="B1997" t="s">
        <v>17</v>
      </c>
      <c r="C1997" t="s">
        <v>38</v>
      </c>
      <c r="D1997" t="s">
        <v>74</v>
      </c>
      <c r="E1997" t="s">
        <v>79</v>
      </c>
      <c r="F1997">
        <v>107737</v>
      </c>
      <c r="G1997">
        <v>3668</v>
      </c>
      <c r="H1997">
        <v>4640.49</v>
      </c>
      <c r="I1997">
        <v>589</v>
      </c>
      <c r="J1997">
        <v>28181.26</v>
      </c>
      <c r="K1997">
        <v>3.4</v>
      </c>
      <c r="L1997">
        <v>16.059999999999999</v>
      </c>
      <c r="M1997">
        <v>1.27</v>
      </c>
      <c r="N1997">
        <v>7.88</v>
      </c>
      <c r="O1997">
        <v>6.07</v>
      </c>
    </row>
    <row r="1998" spans="1:15" x14ac:dyDescent="0.3">
      <c r="A1998" s="3">
        <v>45295</v>
      </c>
      <c r="B1998" t="s">
        <v>17</v>
      </c>
      <c r="C1998" t="s">
        <v>72</v>
      </c>
      <c r="D1998" t="s">
        <v>75</v>
      </c>
      <c r="E1998" t="s">
        <v>86</v>
      </c>
      <c r="F1998">
        <v>136397</v>
      </c>
      <c r="G1998">
        <v>9357</v>
      </c>
      <c r="H1998">
        <v>33743.279999999999</v>
      </c>
      <c r="I1998">
        <v>1674</v>
      </c>
      <c r="J1998">
        <v>156328.24</v>
      </c>
      <c r="K1998">
        <v>6.86</v>
      </c>
      <c r="L1998">
        <v>17.89</v>
      </c>
      <c r="M1998">
        <v>3.61</v>
      </c>
      <c r="N1998">
        <v>20.16</v>
      </c>
      <c r="O1998">
        <v>4.63</v>
      </c>
    </row>
    <row r="1999" spans="1:15" x14ac:dyDescent="0.3">
      <c r="A1999" s="3">
        <v>45331</v>
      </c>
      <c r="B1999" t="s">
        <v>17</v>
      </c>
      <c r="C1999" t="s">
        <v>62</v>
      </c>
      <c r="D1999" t="s">
        <v>74</v>
      </c>
      <c r="E1999" t="s">
        <v>105</v>
      </c>
      <c r="F1999">
        <v>15734</v>
      </c>
      <c r="G1999">
        <v>1885</v>
      </c>
      <c r="H1999">
        <v>7235.29</v>
      </c>
      <c r="I1999">
        <v>291</v>
      </c>
      <c r="J1999">
        <v>14417.02</v>
      </c>
      <c r="K1999">
        <v>11.98</v>
      </c>
      <c r="L1999">
        <v>15.44</v>
      </c>
      <c r="M1999">
        <v>3.84</v>
      </c>
      <c r="N1999">
        <v>24.86</v>
      </c>
      <c r="O1999">
        <v>1.99</v>
      </c>
    </row>
    <row r="2000" spans="1:15" x14ac:dyDescent="0.3">
      <c r="A2000" s="3">
        <v>45216</v>
      </c>
      <c r="B2000" t="s">
        <v>17</v>
      </c>
      <c r="C2000" t="s">
        <v>48</v>
      </c>
      <c r="D2000" t="s">
        <v>76</v>
      </c>
      <c r="E2000" t="s">
        <v>97</v>
      </c>
      <c r="F2000">
        <v>42673</v>
      </c>
      <c r="G2000">
        <v>1908</v>
      </c>
      <c r="H2000">
        <v>3226.14</v>
      </c>
      <c r="I2000">
        <v>99</v>
      </c>
      <c r="J2000">
        <v>5768.35</v>
      </c>
      <c r="K2000">
        <v>4.47</v>
      </c>
      <c r="L2000">
        <v>5.19</v>
      </c>
      <c r="M2000">
        <v>1.69</v>
      </c>
      <c r="N2000">
        <v>32.590000000000003</v>
      </c>
      <c r="O2000">
        <v>1.79</v>
      </c>
    </row>
    <row r="2001" spans="1:15" x14ac:dyDescent="0.3">
      <c r="A2001" s="3">
        <v>45329</v>
      </c>
      <c r="B2001" t="s">
        <v>17</v>
      </c>
      <c r="C2001" t="s">
        <v>53</v>
      </c>
      <c r="D2001" t="s">
        <v>75</v>
      </c>
      <c r="E2001" t="s">
        <v>100</v>
      </c>
      <c r="F2001">
        <v>82559</v>
      </c>
      <c r="G2001">
        <v>2920</v>
      </c>
      <c r="H2001">
        <v>6619.2</v>
      </c>
      <c r="I2001">
        <v>591</v>
      </c>
      <c r="J2001">
        <v>14995.83</v>
      </c>
      <c r="K2001">
        <v>3.54</v>
      </c>
      <c r="L2001">
        <v>20.239999999999998</v>
      </c>
      <c r="M2001">
        <v>2.27</v>
      </c>
      <c r="N2001">
        <v>11.2</v>
      </c>
      <c r="O2001">
        <v>2.27</v>
      </c>
    </row>
    <row r="2002" spans="1:15" x14ac:dyDescent="0.3">
      <c r="A2002" s="3">
        <v>45234</v>
      </c>
      <c r="B2002" t="s">
        <v>18</v>
      </c>
      <c r="C2002" t="s">
        <v>30</v>
      </c>
      <c r="D2002" t="s">
        <v>75</v>
      </c>
      <c r="E2002" t="s">
        <v>88</v>
      </c>
      <c r="F2002">
        <v>106744</v>
      </c>
      <c r="G2002">
        <v>11681</v>
      </c>
      <c r="H2002">
        <v>37587.83</v>
      </c>
      <c r="I2002">
        <v>562</v>
      </c>
      <c r="J2002">
        <v>103914.71</v>
      </c>
      <c r="K2002">
        <v>10.94</v>
      </c>
      <c r="L2002">
        <v>4.8099999999999996</v>
      </c>
      <c r="M2002">
        <v>3.22</v>
      </c>
      <c r="N2002">
        <v>66.88</v>
      </c>
      <c r="O2002">
        <v>2.76</v>
      </c>
    </row>
    <row r="2003" spans="1:15" x14ac:dyDescent="0.3">
      <c r="A2003" s="3">
        <v>45345</v>
      </c>
      <c r="B2003" t="s">
        <v>18</v>
      </c>
      <c r="C2003" t="s">
        <v>32</v>
      </c>
      <c r="D2003" t="s">
        <v>76</v>
      </c>
      <c r="E2003" t="s">
        <v>97</v>
      </c>
      <c r="F2003">
        <v>138438</v>
      </c>
      <c r="G2003">
        <v>12103</v>
      </c>
      <c r="H2003">
        <v>22890.1</v>
      </c>
      <c r="I2003">
        <v>2102</v>
      </c>
      <c r="J2003">
        <v>116001.53</v>
      </c>
      <c r="K2003">
        <v>8.74</v>
      </c>
      <c r="L2003">
        <v>17.37</v>
      </c>
      <c r="M2003">
        <v>1.89</v>
      </c>
      <c r="N2003">
        <v>10.89</v>
      </c>
      <c r="O2003">
        <v>5.07</v>
      </c>
    </row>
    <row r="2004" spans="1:15" x14ac:dyDescent="0.3">
      <c r="A2004" s="3">
        <v>45244</v>
      </c>
      <c r="B2004" t="s">
        <v>18</v>
      </c>
      <c r="C2004" t="s">
        <v>59</v>
      </c>
      <c r="D2004" t="s">
        <v>74</v>
      </c>
      <c r="E2004" t="s">
        <v>80</v>
      </c>
      <c r="F2004">
        <v>8588</v>
      </c>
      <c r="G2004">
        <v>906</v>
      </c>
      <c r="H2004">
        <v>509.91</v>
      </c>
      <c r="I2004">
        <v>171</v>
      </c>
      <c r="J2004">
        <v>15799.26</v>
      </c>
      <c r="K2004">
        <v>10.55</v>
      </c>
      <c r="L2004">
        <v>18.87</v>
      </c>
      <c r="M2004">
        <v>0.56000000000000005</v>
      </c>
      <c r="N2004">
        <v>2.98</v>
      </c>
      <c r="O2004">
        <v>30.98</v>
      </c>
    </row>
    <row r="2005" spans="1:15" x14ac:dyDescent="0.3">
      <c r="A2005" s="3">
        <v>45251</v>
      </c>
      <c r="B2005" t="s">
        <v>18</v>
      </c>
      <c r="C2005" t="s">
        <v>40</v>
      </c>
      <c r="D2005" t="s">
        <v>76</v>
      </c>
      <c r="E2005" t="s">
        <v>78</v>
      </c>
      <c r="F2005">
        <v>51531</v>
      </c>
      <c r="G2005">
        <v>5015</v>
      </c>
      <c r="H2005">
        <v>6554.98</v>
      </c>
      <c r="I2005">
        <v>795</v>
      </c>
      <c r="J2005">
        <v>123691.55</v>
      </c>
      <c r="K2005">
        <v>9.73</v>
      </c>
      <c r="L2005">
        <v>15.85</v>
      </c>
      <c r="M2005">
        <v>1.31</v>
      </c>
      <c r="N2005">
        <v>8.25</v>
      </c>
      <c r="O2005">
        <v>18.87</v>
      </c>
    </row>
    <row r="2006" spans="1:15" x14ac:dyDescent="0.3">
      <c r="A2006" s="3">
        <v>45263</v>
      </c>
      <c r="B2006" t="s">
        <v>18</v>
      </c>
      <c r="C2006" t="s">
        <v>42</v>
      </c>
      <c r="D2006" t="s">
        <v>75</v>
      </c>
      <c r="E2006" t="s">
        <v>93</v>
      </c>
      <c r="F2006">
        <v>16106</v>
      </c>
      <c r="G2006">
        <v>1185</v>
      </c>
      <c r="H2006">
        <v>3475.23</v>
      </c>
      <c r="I2006">
        <v>138</v>
      </c>
      <c r="J2006">
        <v>24750</v>
      </c>
      <c r="K2006">
        <v>7.36</v>
      </c>
      <c r="L2006">
        <v>11.65</v>
      </c>
      <c r="M2006">
        <v>2.93</v>
      </c>
      <c r="N2006">
        <v>25.18</v>
      </c>
      <c r="O2006">
        <v>7.12</v>
      </c>
    </row>
    <row r="2007" spans="1:15" x14ac:dyDescent="0.3">
      <c r="A2007" s="3">
        <v>45316</v>
      </c>
      <c r="B2007" t="s">
        <v>18</v>
      </c>
      <c r="C2007" t="s">
        <v>72</v>
      </c>
      <c r="D2007" t="s">
        <v>74</v>
      </c>
      <c r="E2007" t="s">
        <v>99</v>
      </c>
      <c r="F2007">
        <v>9669</v>
      </c>
      <c r="G2007">
        <v>746</v>
      </c>
      <c r="H2007">
        <v>2873.16</v>
      </c>
      <c r="I2007">
        <v>135</v>
      </c>
      <c r="J2007">
        <v>11481.54</v>
      </c>
      <c r="K2007">
        <v>7.72</v>
      </c>
      <c r="L2007">
        <v>18.100000000000001</v>
      </c>
      <c r="M2007">
        <v>3.85</v>
      </c>
      <c r="N2007">
        <v>21.28</v>
      </c>
      <c r="O2007">
        <v>4</v>
      </c>
    </row>
    <row r="2008" spans="1:15" x14ac:dyDescent="0.3">
      <c r="A2008" s="3">
        <v>45292</v>
      </c>
      <c r="B2008" t="s">
        <v>18</v>
      </c>
      <c r="C2008" t="s">
        <v>72</v>
      </c>
      <c r="D2008" t="s">
        <v>75</v>
      </c>
      <c r="E2008" t="s">
        <v>93</v>
      </c>
      <c r="F2008">
        <v>14253</v>
      </c>
      <c r="G2008">
        <v>546</v>
      </c>
      <c r="H2008">
        <v>1127.46</v>
      </c>
      <c r="I2008">
        <v>102</v>
      </c>
      <c r="J2008">
        <v>5037.6099999999997</v>
      </c>
      <c r="K2008">
        <v>3.83</v>
      </c>
      <c r="L2008">
        <v>18.68</v>
      </c>
      <c r="M2008">
        <v>2.06</v>
      </c>
      <c r="N2008">
        <v>11.05</v>
      </c>
      <c r="O2008">
        <v>4.47</v>
      </c>
    </row>
    <row r="2009" spans="1:15" x14ac:dyDescent="0.3">
      <c r="A2009" s="3">
        <v>45270</v>
      </c>
      <c r="B2009" t="s">
        <v>18</v>
      </c>
      <c r="C2009" t="s">
        <v>64</v>
      </c>
      <c r="D2009" t="s">
        <v>75</v>
      </c>
      <c r="E2009" t="s">
        <v>104</v>
      </c>
      <c r="F2009">
        <v>53195</v>
      </c>
      <c r="G2009">
        <v>4311</v>
      </c>
      <c r="H2009">
        <v>15972.24</v>
      </c>
      <c r="I2009">
        <v>418</v>
      </c>
      <c r="J2009">
        <v>54436.51</v>
      </c>
      <c r="K2009">
        <v>8.1</v>
      </c>
      <c r="L2009">
        <v>9.6999999999999993</v>
      </c>
      <c r="M2009">
        <v>3.7</v>
      </c>
      <c r="N2009">
        <v>38.21</v>
      </c>
      <c r="O2009">
        <v>3.41</v>
      </c>
    </row>
    <row r="2010" spans="1:15" x14ac:dyDescent="0.3">
      <c r="A2010" s="3">
        <v>45318</v>
      </c>
      <c r="B2010" t="s">
        <v>18</v>
      </c>
      <c r="C2010" t="s">
        <v>33</v>
      </c>
      <c r="D2010" t="s">
        <v>76</v>
      </c>
      <c r="E2010" t="s">
        <v>102</v>
      </c>
      <c r="F2010">
        <v>97561</v>
      </c>
      <c r="G2010">
        <v>3962</v>
      </c>
      <c r="H2010">
        <v>3359.96</v>
      </c>
      <c r="I2010">
        <v>716</v>
      </c>
      <c r="J2010">
        <v>17398</v>
      </c>
      <c r="K2010">
        <v>4.0599999999999996</v>
      </c>
      <c r="L2010">
        <v>18.07</v>
      </c>
      <c r="M2010">
        <v>0.85</v>
      </c>
      <c r="N2010">
        <v>4.6900000000000004</v>
      </c>
      <c r="O2010">
        <v>5.18</v>
      </c>
    </row>
    <row r="2011" spans="1:15" x14ac:dyDescent="0.3">
      <c r="A2011" s="3">
        <v>45301</v>
      </c>
      <c r="B2011" t="s">
        <v>18</v>
      </c>
      <c r="C2011" t="s">
        <v>66</v>
      </c>
      <c r="D2011" t="s">
        <v>73</v>
      </c>
      <c r="E2011" t="s">
        <v>91</v>
      </c>
      <c r="F2011">
        <v>133415</v>
      </c>
      <c r="G2011">
        <v>5916</v>
      </c>
      <c r="H2011">
        <v>23107.59</v>
      </c>
      <c r="I2011">
        <v>566</v>
      </c>
      <c r="J2011">
        <v>110225.02</v>
      </c>
      <c r="K2011">
        <v>4.43</v>
      </c>
      <c r="L2011">
        <v>9.57</v>
      </c>
      <c r="M2011">
        <v>3.91</v>
      </c>
      <c r="N2011">
        <v>40.83</v>
      </c>
      <c r="O2011">
        <v>4.7699999999999996</v>
      </c>
    </row>
    <row r="2012" spans="1:15" x14ac:dyDescent="0.3">
      <c r="A2012" s="3">
        <v>45374</v>
      </c>
      <c r="B2012" t="s">
        <v>18</v>
      </c>
      <c r="C2012" t="s">
        <v>64</v>
      </c>
      <c r="D2012" t="s">
        <v>76</v>
      </c>
      <c r="E2012" t="s">
        <v>80</v>
      </c>
      <c r="F2012">
        <v>33472</v>
      </c>
      <c r="G2012">
        <v>4922</v>
      </c>
      <c r="H2012">
        <v>7382.66</v>
      </c>
      <c r="I2012">
        <v>185</v>
      </c>
      <c r="J2012">
        <v>26360.16</v>
      </c>
      <c r="K2012">
        <v>14.7</v>
      </c>
      <c r="L2012">
        <v>3.76</v>
      </c>
      <c r="M2012">
        <v>1.5</v>
      </c>
      <c r="N2012">
        <v>39.909999999999997</v>
      </c>
      <c r="O2012">
        <v>3.57</v>
      </c>
    </row>
    <row r="2013" spans="1:15" x14ac:dyDescent="0.3">
      <c r="A2013" s="3">
        <v>45261</v>
      </c>
      <c r="B2013" t="s">
        <v>18</v>
      </c>
      <c r="C2013" t="s">
        <v>50</v>
      </c>
      <c r="D2013" t="s">
        <v>75</v>
      </c>
      <c r="E2013" t="s">
        <v>83</v>
      </c>
      <c r="F2013">
        <v>9011</v>
      </c>
      <c r="G2013">
        <v>634</v>
      </c>
      <c r="H2013">
        <v>515.5</v>
      </c>
      <c r="I2013">
        <v>104</v>
      </c>
      <c r="J2013">
        <v>1152.23</v>
      </c>
      <c r="K2013">
        <v>7.04</v>
      </c>
      <c r="L2013">
        <v>16.399999999999999</v>
      </c>
      <c r="M2013">
        <v>0.81</v>
      </c>
      <c r="N2013">
        <v>4.96</v>
      </c>
      <c r="O2013">
        <v>2.2400000000000002</v>
      </c>
    </row>
    <row r="2014" spans="1:15" x14ac:dyDescent="0.3">
      <c r="A2014" s="3">
        <v>45325</v>
      </c>
      <c r="B2014" t="s">
        <v>18</v>
      </c>
      <c r="C2014" t="s">
        <v>56</v>
      </c>
      <c r="D2014" t="s">
        <v>74</v>
      </c>
      <c r="E2014" t="s">
        <v>82</v>
      </c>
      <c r="F2014">
        <v>98639</v>
      </c>
      <c r="G2014">
        <v>12939</v>
      </c>
      <c r="H2014">
        <v>12531.1</v>
      </c>
      <c r="I2014">
        <v>701</v>
      </c>
      <c r="J2014">
        <v>27518.52</v>
      </c>
      <c r="K2014">
        <v>13.12</v>
      </c>
      <c r="L2014">
        <v>5.42</v>
      </c>
      <c r="M2014">
        <v>0.97</v>
      </c>
      <c r="N2014">
        <v>17.88</v>
      </c>
      <c r="O2014">
        <v>2.2000000000000002</v>
      </c>
    </row>
    <row r="2015" spans="1:15" x14ac:dyDescent="0.3">
      <c r="A2015" s="3">
        <v>45245</v>
      </c>
      <c r="B2015" t="s">
        <v>18</v>
      </c>
      <c r="C2015" t="s">
        <v>58</v>
      </c>
      <c r="D2015" t="s">
        <v>74</v>
      </c>
      <c r="E2015" t="s">
        <v>106</v>
      </c>
      <c r="F2015">
        <v>117943</v>
      </c>
      <c r="G2015">
        <v>17011</v>
      </c>
      <c r="H2015">
        <v>55149.57</v>
      </c>
      <c r="I2015">
        <v>3100</v>
      </c>
      <c r="J2015">
        <v>255870.35</v>
      </c>
      <c r="K2015">
        <v>14.42</v>
      </c>
      <c r="L2015">
        <v>18.22</v>
      </c>
      <c r="M2015">
        <v>3.24</v>
      </c>
      <c r="N2015">
        <v>17.79</v>
      </c>
      <c r="O2015">
        <v>4.6399999999999997</v>
      </c>
    </row>
    <row r="2016" spans="1:15" x14ac:dyDescent="0.3">
      <c r="A2016" s="3">
        <v>45350</v>
      </c>
      <c r="B2016" t="s">
        <v>18</v>
      </c>
      <c r="C2016" t="s">
        <v>46</v>
      </c>
      <c r="D2016" t="s">
        <v>73</v>
      </c>
      <c r="E2016" t="s">
        <v>77</v>
      </c>
      <c r="F2016">
        <v>125408</v>
      </c>
      <c r="G2016">
        <v>6742</v>
      </c>
      <c r="H2016">
        <v>9178.4500000000007</v>
      </c>
      <c r="I2016">
        <v>817</v>
      </c>
      <c r="J2016">
        <v>91999.59</v>
      </c>
      <c r="K2016">
        <v>5.38</v>
      </c>
      <c r="L2016">
        <v>12.12</v>
      </c>
      <c r="M2016">
        <v>1.36</v>
      </c>
      <c r="N2016">
        <v>11.23</v>
      </c>
      <c r="O2016">
        <v>10.02</v>
      </c>
    </row>
    <row r="2017" spans="1:15" x14ac:dyDescent="0.3">
      <c r="A2017" s="3">
        <v>45289</v>
      </c>
      <c r="B2017" t="s">
        <v>18</v>
      </c>
      <c r="C2017" t="s">
        <v>41</v>
      </c>
      <c r="D2017" t="s">
        <v>76</v>
      </c>
      <c r="E2017" t="s">
        <v>91</v>
      </c>
      <c r="F2017">
        <v>145528</v>
      </c>
      <c r="G2017">
        <v>14059</v>
      </c>
      <c r="H2017">
        <v>20444.400000000001</v>
      </c>
      <c r="I2017">
        <v>2955</v>
      </c>
      <c r="J2017">
        <v>112594.09</v>
      </c>
      <c r="K2017">
        <v>9.66</v>
      </c>
      <c r="L2017">
        <v>21.02</v>
      </c>
      <c r="M2017">
        <v>1.45</v>
      </c>
      <c r="N2017">
        <v>6.92</v>
      </c>
      <c r="O2017">
        <v>5.51</v>
      </c>
    </row>
    <row r="2018" spans="1:15" x14ac:dyDescent="0.3">
      <c r="A2018" s="3">
        <v>45241</v>
      </c>
      <c r="B2018" t="s">
        <v>18</v>
      </c>
      <c r="C2018" t="s">
        <v>70</v>
      </c>
      <c r="D2018" t="s">
        <v>75</v>
      </c>
      <c r="E2018" t="s">
        <v>105</v>
      </c>
      <c r="F2018">
        <v>91242</v>
      </c>
      <c r="G2018">
        <v>13231</v>
      </c>
      <c r="H2018">
        <v>6098.3</v>
      </c>
      <c r="I2018">
        <v>1606</v>
      </c>
      <c r="J2018">
        <v>112430.81</v>
      </c>
      <c r="K2018">
        <v>14.5</v>
      </c>
      <c r="L2018">
        <v>12.14</v>
      </c>
      <c r="M2018">
        <v>0.46</v>
      </c>
      <c r="N2018">
        <v>3.8</v>
      </c>
      <c r="O2018">
        <v>18.440000000000001</v>
      </c>
    </row>
    <row r="2019" spans="1:15" x14ac:dyDescent="0.3">
      <c r="A2019" s="3">
        <v>45376</v>
      </c>
      <c r="B2019" t="s">
        <v>18</v>
      </c>
      <c r="C2019" t="s">
        <v>32</v>
      </c>
      <c r="D2019" t="s">
        <v>74</v>
      </c>
      <c r="E2019" t="s">
        <v>88</v>
      </c>
      <c r="F2019">
        <v>68806</v>
      </c>
      <c r="G2019">
        <v>4824</v>
      </c>
      <c r="H2019">
        <v>13216.43</v>
      </c>
      <c r="I2019">
        <v>543</v>
      </c>
      <c r="J2019">
        <v>46641.06</v>
      </c>
      <c r="K2019">
        <v>7.01</v>
      </c>
      <c r="L2019">
        <v>11.26</v>
      </c>
      <c r="M2019">
        <v>2.74</v>
      </c>
      <c r="N2019">
        <v>24.34</v>
      </c>
      <c r="O2019">
        <v>3.53</v>
      </c>
    </row>
    <row r="2020" spans="1:15" x14ac:dyDescent="0.3">
      <c r="A2020" s="3">
        <v>45272</v>
      </c>
      <c r="B2020" t="s">
        <v>18</v>
      </c>
      <c r="C2020" t="s">
        <v>40</v>
      </c>
      <c r="D2020" t="s">
        <v>76</v>
      </c>
      <c r="E2020" t="s">
        <v>89</v>
      </c>
      <c r="F2020">
        <v>24695</v>
      </c>
      <c r="G2020">
        <v>2747</v>
      </c>
      <c r="H2020">
        <v>8823.6200000000008</v>
      </c>
      <c r="I2020">
        <v>517</v>
      </c>
      <c r="J2020">
        <v>27784.61</v>
      </c>
      <c r="K2020">
        <v>11.12</v>
      </c>
      <c r="L2020">
        <v>18.82</v>
      </c>
      <c r="M2020">
        <v>3.21</v>
      </c>
      <c r="N2020">
        <v>17.07</v>
      </c>
      <c r="O2020">
        <v>3.15</v>
      </c>
    </row>
    <row r="2021" spans="1:15" x14ac:dyDescent="0.3">
      <c r="A2021" s="3">
        <v>45298</v>
      </c>
      <c r="B2021" t="s">
        <v>18</v>
      </c>
      <c r="C2021" t="s">
        <v>65</v>
      </c>
      <c r="D2021" t="s">
        <v>74</v>
      </c>
      <c r="E2021" t="s">
        <v>77</v>
      </c>
      <c r="F2021">
        <v>8195</v>
      </c>
      <c r="G2021">
        <v>765</v>
      </c>
      <c r="H2021">
        <v>2141.46</v>
      </c>
      <c r="I2021">
        <v>76</v>
      </c>
      <c r="J2021">
        <v>7583.37</v>
      </c>
      <c r="K2021">
        <v>9.33</v>
      </c>
      <c r="L2021">
        <v>9.93</v>
      </c>
      <c r="M2021">
        <v>2.8</v>
      </c>
      <c r="N2021">
        <v>28.18</v>
      </c>
      <c r="O2021">
        <v>3.54</v>
      </c>
    </row>
    <row r="2022" spans="1:15" x14ac:dyDescent="0.3">
      <c r="A2022" s="3">
        <v>45241</v>
      </c>
      <c r="B2022" t="s">
        <v>18</v>
      </c>
      <c r="C2022" t="s">
        <v>60</v>
      </c>
      <c r="D2022" t="s">
        <v>75</v>
      </c>
      <c r="E2022" t="s">
        <v>91</v>
      </c>
      <c r="F2022">
        <v>14015</v>
      </c>
      <c r="G2022">
        <v>707</v>
      </c>
      <c r="H2022">
        <v>693.96</v>
      </c>
      <c r="I2022">
        <v>49</v>
      </c>
      <c r="J2022">
        <v>1253.18</v>
      </c>
      <c r="K2022">
        <v>5.04</v>
      </c>
      <c r="L2022">
        <v>6.93</v>
      </c>
      <c r="M2022">
        <v>0.98</v>
      </c>
      <c r="N2022">
        <v>14.16</v>
      </c>
      <c r="O2022">
        <v>1.81</v>
      </c>
    </row>
    <row r="2023" spans="1:15" x14ac:dyDescent="0.3">
      <c r="A2023" s="3">
        <v>45256</v>
      </c>
      <c r="B2023" t="s">
        <v>18</v>
      </c>
      <c r="C2023" t="s">
        <v>59</v>
      </c>
      <c r="D2023" t="s">
        <v>76</v>
      </c>
      <c r="E2023" t="s">
        <v>93</v>
      </c>
      <c r="F2023">
        <v>57182</v>
      </c>
      <c r="G2023">
        <v>5949</v>
      </c>
      <c r="H2023">
        <v>18495.34</v>
      </c>
      <c r="I2023">
        <v>1252</v>
      </c>
      <c r="J2023">
        <v>184403.69</v>
      </c>
      <c r="K2023">
        <v>10.4</v>
      </c>
      <c r="L2023">
        <v>21.05</v>
      </c>
      <c r="M2023">
        <v>3.11</v>
      </c>
      <c r="N2023">
        <v>14.77</v>
      </c>
      <c r="O2023">
        <v>9.9700000000000006</v>
      </c>
    </row>
    <row r="2024" spans="1:15" x14ac:dyDescent="0.3">
      <c r="A2024" s="3">
        <v>45373</v>
      </c>
      <c r="B2024" t="s">
        <v>18</v>
      </c>
      <c r="C2024" t="s">
        <v>69</v>
      </c>
      <c r="D2024" t="s">
        <v>75</v>
      </c>
      <c r="E2024" t="s">
        <v>99</v>
      </c>
      <c r="F2024">
        <v>60011</v>
      </c>
      <c r="G2024">
        <v>752</v>
      </c>
      <c r="H2024">
        <v>3027.1</v>
      </c>
      <c r="I2024">
        <v>145</v>
      </c>
      <c r="J2024">
        <v>13259.88</v>
      </c>
      <c r="K2024">
        <v>1.25</v>
      </c>
      <c r="L2024">
        <v>19.28</v>
      </c>
      <c r="M2024">
        <v>4.03</v>
      </c>
      <c r="N2024">
        <v>20.88</v>
      </c>
      <c r="O2024">
        <v>4.38</v>
      </c>
    </row>
    <row r="2025" spans="1:15" x14ac:dyDescent="0.3">
      <c r="A2025" s="3">
        <v>45268</v>
      </c>
      <c r="B2025" t="s">
        <v>18</v>
      </c>
      <c r="C2025" t="s">
        <v>25</v>
      </c>
      <c r="D2025" t="s">
        <v>73</v>
      </c>
      <c r="E2025" t="s">
        <v>89</v>
      </c>
      <c r="F2025">
        <v>55193</v>
      </c>
      <c r="G2025">
        <v>4964</v>
      </c>
      <c r="H2025">
        <v>21851.14</v>
      </c>
      <c r="I2025">
        <v>650</v>
      </c>
      <c r="J2025">
        <v>117999.54</v>
      </c>
      <c r="K2025">
        <v>8.99</v>
      </c>
      <c r="L2025">
        <v>13.09</v>
      </c>
      <c r="M2025">
        <v>4.4000000000000004</v>
      </c>
      <c r="N2025">
        <v>33.619999999999997</v>
      </c>
      <c r="O2025">
        <v>5.4</v>
      </c>
    </row>
    <row r="2026" spans="1:15" x14ac:dyDescent="0.3">
      <c r="A2026" s="3">
        <v>45331</v>
      </c>
      <c r="B2026" t="s">
        <v>18</v>
      </c>
      <c r="C2026" t="s">
        <v>25</v>
      </c>
      <c r="D2026" t="s">
        <v>75</v>
      </c>
      <c r="E2026" t="s">
        <v>90</v>
      </c>
      <c r="F2026">
        <v>108349</v>
      </c>
      <c r="G2026">
        <v>1846</v>
      </c>
      <c r="H2026">
        <v>2184.4</v>
      </c>
      <c r="I2026">
        <v>209</v>
      </c>
      <c r="J2026">
        <v>24876.76</v>
      </c>
      <c r="K2026">
        <v>1.7</v>
      </c>
      <c r="L2026">
        <v>11.32</v>
      </c>
      <c r="M2026">
        <v>1.18</v>
      </c>
      <c r="N2026">
        <v>10.45</v>
      </c>
      <c r="O2026">
        <v>11.39</v>
      </c>
    </row>
    <row r="2027" spans="1:15" x14ac:dyDescent="0.3">
      <c r="A2027" s="3">
        <v>45374</v>
      </c>
      <c r="B2027" t="s">
        <v>18</v>
      </c>
      <c r="C2027" t="s">
        <v>68</v>
      </c>
      <c r="D2027" t="s">
        <v>75</v>
      </c>
      <c r="E2027" t="s">
        <v>94</v>
      </c>
      <c r="F2027">
        <v>6256</v>
      </c>
      <c r="G2027">
        <v>771</v>
      </c>
      <c r="H2027">
        <v>3432.4</v>
      </c>
      <c r="I2027">
        <v>80</v>
      </c>
      <c r="J2027">
        <v>1139.68</v>
      </c>
      <c r="K2027">
        <v>12.32</v>
      </c>
      <c r="L2027">
        <v>10.38</v>
      </c>
      <c r="M2027">
        <v>4.45</v>
      </c>
      <c r="N2027">
        <v>42.9</v>
      </c>
      <c r="O2027">
        <v>0.33</v>
      </c>
    </row>
    <row r="2028" spans="1:15" x14ac:dyDescent="0.3">
      <c r="A2028" s="3">
        <v>45321</v>
      </c>
      <c r="B2028" t="s">
        <v>18</v>
      </c>
      <c r="C2028" t="s">
        <v>64</v>
      </c>
      <c r="D2028" t="s">
        <v>76</v>
      </c>
      <c r="E2028" t="s">
        <v>85</v>
      </c>
      <c r="F2028">
        <v>3332</v>
      </c>
      <c r="G2028">
        <v>403</v>
      </c>
      <c r="H2028">
        <v>1159.82</v>
      </c>
      <c r="I2028">
        <v>27</v>
      </c>
      <c r="J2028">
        <v>2740.27</v>
      </c>
      <c r="K2028">
        <v>12.09</v>
      </c>
      <c r="L2028">
        <v>6.7</v>
      </c>
      <c r="M2028">
        <v>2.88</v>
      </c>
      <c r="N2028">
        <v>42.96</v>
      </c>
      <c r="O2028">
        <v>2.36</v>
      </c>
    </row>
    <row r="2029" spans="1:15" x14ac:dyDescent="0.3">
      <c r="A2029" s="3">
        <v>45365</v>
      </c>
      <c r="B2029" t="s">
        <v>18</v>
      </c>
      <c r="C2029" t="s">
        <v>58</v>
      </c>
      <c r="D2029" t="s">
        <v>75</v>
      </c>
      <c r="E2029" t="s">
        <v>102</v>
      </c>
      <c r="F2029">
        <v>35685</v>
      </c>
      <c r="G2029">
        <v>4019</v>
      </c>
      <c r="H2029">
        <v>14302.37</v>
      </c>
      <c r="I2029">
        <v>502</v>
      </c>
      <c r="J2029">
        <v>32387.45</v>
      </c>
      <c r="K2029">
        <v>11.26</v>
      </c>
      <c r="L2029">
        <v>12.49</v>
      </c>
      <c r="M2029">
        <v>3.56</v>
      </c>
      <c r="N2029">
        <v>28.49</v>
      </c>
      <c r="O2029">
        <v>2.2599999999999998</v>
      </c>
    </row>
    <row r="2030" spans="1:15" x14ac:dyDescent="0.3">
      <c r="A2030" s="3">
        <v>45353</v>
      </c>
      <c r="B2030" t="s">
        <v>18</v>
      </c>
      <c r="C2030" t="s">
        <v>27</v>
      </c>
      <c r="D2030" t="s">
        <v>75</v>
      </c>
      <c r="E2030" t="s">
        <v>90</v>
      </c>
      <c r="F2030">
        <v>46403</v>
      </c>
      <c r="G2030">
        <v>6783</v>
      </c>
      <c r="H2030">
        <v>21161.51</v>
      </c>
      <c r="I2030">
        <v>729</v>
      </c>
      <c r="J2030">
        <v>43514.25</v>
      </c>
      <c r="K2030">
        <v>14.62</v>
      </c>
      <c r="L2030">
        <v>10.75</v>
      </c>
      <c r="M2030">
        <v>3.12</v>
      </c>
      <c r="N2030">
        <v>29.03</v>
      </c>
      <c r="O2030">
        <v>2.06</v>
      </c>
    </row>
    <row r="2031" spans="1:15" x14ac:dyDescent="0.3">
      <c r="A2031" s="3">
        <v>45257</v>
      </c>
      <c r="B2031" t="s">
        <v>18</v>
      </c>
      <c r="C2031" t="s">
        <v>28</v>
      </c>
      <c r="D2031" t="s">
        <v>76</v>
      </c>
      <c r="E2031" t="s">
        <v>105</v>
      </c>
      <c r="F2031">
        <v>3218</v>
      </c>
      <c r="G2031">
        <v>357</v>
      </c>
      <c r="H2031">
        <v>497.28</v>
      </c>
      <c r="I2031">
        <v>22</v>
      </c>
      <c r="J2031">
        <v>2382.9899999999998</v>
      </c>
      <c r="K2031">
        <v>11.09</v>
      </c>
      <c r="L2031">
        <v>6.16</v>
      </c>
      <c r="M2031">
        <v>1.39</v>
      </c>
      <c r="N2031">
        <v>22.6</v>
      </c>
      <c r="O2031">
        <v>4.79</v>
      </c>
    </row>
    <row r="2032" spans="1:15" x14ac:dyDescent="0.3">
      <c r="A2032" s="3">
        <v>45355</v>
      </c>
      <c r="B2032" t="s">
        <v>18</v>
      </c>
      <c r="C2032" t="s">
        <v>36</v>
      </c>
      <c r="D2032" t="s">
        <v>74</v>
      </c>
      <c r="E2032" t="s">
        <v>85</v>
      </c>
      <c r="F2032">
        <v>67162</v>
      </c>
      <c r="G2032">
        <v>3159</v>
      </c>
      <c r="H2032">
        <v>9409.1200000000008</v>
      </c>
      <c r="I2032">
        <v>165</v>
      </c>
      <c r="J2032">
        <v>21897.73</v>
      </c>
      <c r="K2032">
        <v>4.7</v>
      </c>
      <c r="L2032">
        <v>5.22</v>
      </c>
      <c r="M2032">
        <v>2.98</v>
      </c>
      <c r="N2032">
        <v>57.02</v>
      </c>
      <c r="O2032">
        <v>2.33</v>
      </c>
    </row>
    <row r="2033" spans="1:15" x14ac:dyDescent="0.3">
      <c r="A2033" s="3">
        <v>45364</v>
      </c>
      <c r="B2033" t="s">
        <v>18</v>
      </c>
      <c r="C2033" t="s">
        <v>59</v>
      </c>
      <c r="D2033" t="s">
        <v>76</v>
      </c>
      <c r="E2033" t="s">
        <v>85</v>
      </c>
      <c r="F2033">
        <v>81074</v>
      </c>
      <c r="G2033">
        <v>3735</v>
      </c>
      <c r="H2033">
        <v>1497.72</v>
      </c>
      <c r="I2033">
        <v>202</v>
      </c>
      <c r="J2033">
        <v>37785.11</v>
      </c>
      <c r="K2033">
        <v>4.6100000000000003</v>
      </c>
      <c r="L2033">
        <v>5.41</v>
      </c>
      <c r="M2033">
        <v>0.4</v>
      </c>
      <c r="N2033">
        <v>7.41</v>
      </c>
      <c r="O2033">
        <v>25.23</v>
      </c>
    </row>
    <row r="2034" spans="1:15" x14ac:dyDescent="0.3">
      <c r="A2034" s="3">
        <v>45308</v>
      </c>
      <c r="B2034" t="s">
        <v>18</v>
      </c>
      <c r="C2034" t="s">
        <v>51</v>
      </c>
      <c r="D2034" t="s">
        <v>74</v>
      </c>
      <c r="E2034" t="s">
        <v>86</v>
      </c>
      <c r="F2034">
        <v>73188</v>
      </c>
      <c r="G2034">
        <v>9570</v>
      </c>
      <c r="H2034">
        <v>12994.12</v>
      </c>
      <c r="I2034">
        <v>1702</v>
      </c>
      <c r="J2034">
        <v>210488.83</v>
      </c>
      <c r="K2034">
        <v>13.08</v>
      </c>
      <c r="L2034">
        <v>17.78</v>
      </c>
      <c r="M2034">
        <v>1.36</v>
      </c>
      <c r="N2034">
        <v>7.63</v>
      </c>
      <c r="O2034">
        <v>16.2</v>
      </c>
    </row>
    <row r="2035" spans="1:15" x14ac:dyDescent="0.3">
      <c r="A2035" s="3">
        <v>45289</v>
      </c>
      <c r="B2035" t="s">
        <v>18</v>
      </c>
      <c r="C2035" t="s">
        <v>36</v>
      </c>
      <c r="D2035" t="s">
        <v>74</v>
      </c>
      <c r="E2035" t="s">
        <v>77</v>
      </c>
      <c r="F2035">
        <v>99690</v>
      </c>
      <c r="G2035">
        <v>14532</v>
      </c>
      <c r="H2035">
        <v>28072.67</v>
      </c>
      <c r="I2035">
        <v>2317</v>
      </c>
      <c r="J2035">
        <v>40291.39</v>
      </c>
      <c r="K2035">
        <v>14.58</v>
      </c>
      <c r="L2035">
        <v>15.94</v>
      </c>
      <c r="M2035">
        <v>1.93</v>
      </c>
      <c r="N2035">
        <v>12.12</v>
      </c>
      <c r="O2035">
        <v>1.44</v>
      </c>
    </row>
    <row r="2036" spans="1:15" x14ac:dyDescent="0.3">
      <c r="A2036" s="3">
        <v>45264</v>
      </c>
      <c r="B2036" t="s">
        <v>18</v>
      </c>
      <c r="C2036" t="s">
        <v>31</v>
      </c>
      <c r="D2036" t="s">
        <v>76</v>
      </c>
      <c r="E2036" t="s">
        <v>82</v>
      </c>
      <c r="F2036">
        <v>121323</v>
      </c>
      <c r="G2036">
        <v>7577</v>
      </c>
      <c r="H2036">
        <v>32972.47</v>
      </c>
      <c r="I2036">
        <v>1003</v>
      </c>
      <c r="J2036">
        <v>61319.91</v>
      </c>
      <c r="K2036">
        <v>6.25</v>
      </c>
      <c r="L2036">
        <v>13.24</v>
      </c>
      <c r="M2036">
        <v>4.3499999999999996</v>
      </c>
      <c r="N2036">
        <v>32.869999999999997</v>
      </c>
      <c r="O2036">
        <v>1.86</v>
      </c>
    </row>
    <row r="2037" spans="1:15" x14ac:dyDescent="0.3">
      <c r="A2037" s="3">
        <v>45319</v>
      </c>
      <c r="B2037" t="s">
        <v>18</v>
      </c>
      <c r="C2037" t="s">
        <v>24</v>
      </c>
      <c r="D2037" t="s">
        <v>74</v>
      </c>
      <c r="E2037" t="s">
        <v>101</v>
      </c>
      <c r="F2037">
        <v>58202</v>
      </c>
      <c r="G2037">
        <v>1306</v>
      </c>
      <c r="H2037">
        <v>4289.51</v>
      </c>
      <c r="I2037">
        <v>199</v>
      </c>
      <c r="J2037">
        <v>15505.69</v>
      </c>
      <c r="K2037">
        <v>2.2400000000000002</v>
      </c>
      <c r="L2037">
        <v>15.24</v>
      </c>
      <c r="M2037">
        <v>3.28</v>
      </c>
      <c r="N2037">
        <v>21.56</v>
      </c>
      <c r="O2037">
        <v>3.61</v>
      </c>
    </row>
    <row r="2038" spans="1:15" x14ac:dyDescent="0.3">
      <c r="A2038" s="3">
        <v>45373</v>
      </c>
      <c r="B2038" t="s">
        <v>18</v>
      </c>
      <c r="C2038" t="s">
        <v>58</v>
      </c>
      <c r="D2038" t="s">
        <v>73</v>
      </c>
      <c r="E2038" t="s">
        <v>94</v>
      </c>
      <c r="F2038">
        <v>80205</v>
      </c>
      <c r="G2038">
        <v>11460</v>
      </c>
      <c r="H2038">
        <v>5627.22</v>
      </c>
      <c r="I2038">
        <v>1005</v>
      </c>
      <c r="J2038">
        <v>185531.59</v>
      </c>
      <c r="K2038">
        <v>14.29</v>
      </c>
      <c r="L2038">
        <v>8.77</v>
      </c>
      <c r="M2038">
        <v>0.49</v>
      </c>
      <c r="N2038">
        <v>5.6</v>
      </c>
      <c r="O2038">
        <v>32.97</v>
      </c>
    </row>
    <row r="2039" spans="1:15" x14ac:dyDescent="0.3">
      <c r="A2039" s="3">
        <v>45359</v>
      </c>
      <c r="B2039" t="s">
        <v>18</v>
      </c>
      <c r="C2039" t="s">
        <v>59</v>
      </c>
      <c r="D2039" t="s">
        <v>76</v>
      </c>
      <c r="E2039" t="s">
        <v>82</v>
      </c>
      <c r="F2039">
        <v>137482</v>
      </c>
      <c r="G2039">
        <v>7085</v>
      </c>
      <c r="H2039">
        <v>10161.57</v>
      </c>
      <c r="I2039">
        <v>931</v>
      </c>
      <c r="J2039">
        <v>154212.09</v>
      </c>
      <c r="K2039">
        <v>5.15</v>
      </c>
      <c r="L2039">
        <v>13.14</v>
      </c>
      <c r="M2039">
        <v>1.43</v>
      </c>
      <c r="N2039">
        <v>10.91</v>
      </c>
      <c r="O2039">
        <v>15.18</v>
      </c>
    </row>
    <row r="2040" spans="1:15" x14ac:dyDescent="0.3">
      <c r="A2040" s="3">
        <v>45349</v>
      </c>
      <c r="B2040" t="s">
        <v>18</v>
      </c>
      <c r="C2040" t="s">
        <v>62</v>
      </c>
      <c r="D2040" t="s">
        <v>73</v>
      </c>
      <c r="E2040" t="s">
        <v>85</v>
      </c>
      <c r="F2040">
        <v>105111</v>
      </c>
      <c r="G2040">
        <v>2097</v>
      </c>
      <c r="H2040">
        <v>8946.61</v>
      </c>
      <c r="I2040">
        <v>379</v>
      </c>
      <c r="J2040">
        <v>15290.3</v>
      </c>
      <c r="K2040">
        <v>2</v>
      </c>
      <c r="L2040">
        <v>18.07</v>
      </c>
      <c r="M2040">
        <v>4.2699999999999996</v>
      </c>
      <c r="N2040">
        <v>23.61</v>
      </c>
      <c r="O2040">
        <v>1.71</v>
      </c>
    </row>
    <row r="2041" spans="1:15" x14ac:dyDescent="0.3">
      <c r="A2041" s="3">
        <v>45201</v>
      </c>
      <c r="B2041" t="s">
        <v>18</v>
      </c>
      <c r="C2041" t="s">
        <v>38</v>
      </c>
      <c r="D2041" t="s">
        <v>76</v>
      </c>
      <c r="E2041" t="s">
        <v>105</v>
      </c>
      <c r="F2041">
        <v>27820</v>
      </c>
      <c r="G2041">
        <v>3011</v>
      </c>
      <c r="H2041">
        <v>5956.75</v>
      </c>
      <c r="I2041">
        <v>320</v>
      </c>
      <c r="J2041">
        <v>50477.3</v>
      </c>
      <c r="K2041">
        <v>10.82</v>
      </c>
      <c r="L2041">
        <v>10.63</v>
      </c>
      <c r="M2041">
        <v>1.98</v>
      </c>
      <c r="N2041">
        <v>18.61</v>
      </c>
      <c r="O2041">
        <v>8.4700000000000006</v>
      </c>
    </row>
    <row r="2042" spans="1:15" x14ac:dyDescent="0.3">
      <c r="A2042" s="3">
        <v>45369</v>
      </c>
      <c r="B2042" t="s">
        <v>18</v>
      </c>
      <c r="C2042" t="s">
        <v>30</v>
      </c>
      <c r="D2042" t="s">
        <v>75</v>
      </c>
      <c r="E2042" t="s">
        <v>105</v>
      </c>
      <c r="F2042">
        <v>135090</v>
      </c>
      <c r="G2042">
        <v>19534</v>
      </c>
      <c r="H2042">
        <v>17957.39</v>
      </c>
      <c r="I2042">
        <v>2147</v>
      </c>
      <c r="J2042">
        <v>212088.42</v>
      </c>
      <c r="K2042">
        <v>14.46</v>
      </c>
      <c r="L2042">
        <v>10.99</v>
      </c>
      <c r="M2042">
        <v>0.92</v>
      </c>
      <c r="N2042">
        <v>8.36</v>
      </c>
      <c r="O2042">
        <v>11.81</v>
      </c>
    </row>
    <row r="2043" spans="1:15" x14ac:dyDescent="0.3">
      <c r="A2043" s="3">
        <v>45343</v>
      </c>
      <c r="B2043" t="s">
        <v>18</v>
      </c>
      <c r="C2043" t="s">
        <v>69</v>
      </c>
      <c r="D2043" t="s">
        <v>74</v>
      </c>
      <c r="E2043" t="s">
        <v>97</v>
      </c>
      <c r="F2043">
        <v>99102</v>
      </c>
      <c r="G2043">
        <v>5903</v>
      </c>
      <c r="H2043">
        <v>11151.21</v>
      </c>
      <c r="I2043">
        <v>235</v>
      </c>
      <c r="J2043">
        <v>32589.81</v>
      </c>
      <c r="K2043">
        <v>5.96</v>
      </c>
      <c r="L2043">
        <v>3.98</v>
      </c>
      <c r="M2043">
        <v>1.89</v>
      </c>
      <c r="N2043">
        <v>47.45</v>
      </c>
      <c r="O2043">
        <v>2.92</v>
      </c>
    </row>
    <row r="2044" spans="1:15" x14ac:dyDescent="0.3">
      <c r="A2044" s="3">
        <v>45276</v>
      </c>
      <c r="B2044" t="s">
        <v>18</v>
      </c>
      <c r="C2044" t="s">
        <v>28</v>
      </c>
      <c r="D2044" t="s">
        <v>73</v>
      </c>
      <c r="E2044" t="s">
        <v>94</v>
      </c>
      <c r="F2044">
        <v>75102</v>
      </c>
      <c r="G2044">
        <v>5125</v>
      </c>
      <c r="H2044">
        <v>6143.1</v>
      </c>
      <c r="I2044">
        <v>948</v>
      </c>
      <c r="J2044">
        <v>153101.38</v>
      </c>
      <c r="K2044">
        <v>6.82</v>
      </c>
      <c r="L2044">
        <v>18.5</v>
      </c>
      <c r="M2044">
        <v>1.2</v>
      </c>
      <c r="N2044">
        <v>6.48</v>
      </c>
      <c r="O2044">
        <v>24.92</v>
      </c>
    </row>
    <row r="2045" spans="1:15" x14ac:dyDescent="0.3">
      <c r="A2045" s="3">
        <v>45323</v>
      </c>
      <c r="B2045" t="s">
        <v>18</v>
      </c>
      <c r="C2045" t="s">
        <v>31</v>
      </c>
      <c r="D2045" t="s">
        <v>73</v>
      </c>
      <c r="E2045" t="s">
        <v>92</v>
      </c>
      <c r="F2045">
        <v>29338</v>
      </c>
      <c r="G2045">
        <v>2215</v>
      </c>
      <c r="H2045">
        <v>3596.38</v>
      </c>
      <c r="I2045">
        <v>334</v>
      </c>
      <c r="J2045">
        <v>20437.349999999999</v>
      </c>
      <c r="K2045">
        <v>7.55</v>
      </c>
      <c r="L2045">
        <v>15.08</v>
      </c>
      <c r="M2045">
        <v>1.62</v>
      </c>
      <c r="N2045">
        <v>10.77</v>
      </c>
      <c r="O2045">
        <v>5.68</v>
      </c>
    </row>
    <row r="2046" spans="1:15" x14ac:dyDescent="0.3">
      <c r="A2046" s="3">
        <v>45286</v>
      </c>
      <c r="B2046" t="s">
        <v>18</v>
      </c>
      <c r="C2046" t="s">
        <v>40</v>
      </c>
      <c r="D2046" t="s">
        <v>75</v>
      </c>
      <c r="E2046" t="s">
        <v>101</v>
      </c>
      <c r="F2046">
        <v>17734</v>
      </c>
      <c r="G2046">
        <v>695</v>
      </c>
      <c r="H2046">
        <v>2359.6</v>
      </c>
      <c r="I2046">
        <v>26</v>
      </c>
      <c r="J2046">
        <v>610.48</v>
      </c>
      <c r="K2046">
        <v>3.92</v>
      </c>
      <c r="L2046">
        <v>3.74</v>
      </c>
      <c r="M2046">
        <v>3.4</v>
      </c>
      <c r="N2046">
        <v>90.75</v>
      </c>
      <c r="O2046">
        <v>0.26</v>
      </c>
    </row>
    <row r="2047" spans="1:15" x14ac:dyDescent="0.3">
      <c r="A2047" s="3">
        <v>45363</v>
      </c>
      <c r="B2047" t="s">
        <v>18</v>
      </c>
      <c r="C2047" t="s">
        <v>67</v>
      </c>
      <c r="D2047" t="s">
        <v>74</v>
      </c>
      <c r="E2047" t="s">
        <v>104</v>
      </c>
      <c r="F2047">
        <v>73478</v>
      </c>
      <c r="G2047">
        <v>439</v>
      </c>
      <c r="H2047">
        <v>450.88</v>
      </c>
      <c r="I2047">
        <v>18</v>
      </c>
      <c r="J2047">
        <v>3585.27</v>
      </c>
      <c r="K2047">
        <v>0.6</v>
      </c>
      <c r="L2047">
        <v>4.0999999999999996</v>
      </c>
      <c r="M2047">
        <v>1.03</v>
      </c>
      <c r="N2047">
        <v>25.05</v>
      </c>
      <c r="O2047">
        <v>7.95</v>
      </c>
    </row>
    <row r="2048" spans="1:15" x14ac:dyDescent="0.3">
      <c r="A2048" s="3">
        <v>45270</v>
      </c>
      <c r="B2048" t="s">
        <v>18</v>
      </c>
      <c r="C2048" t="s">
        <v>29</v>
      </c>
      <c r="D2048" t="s">
        <v>76</v>
      </c>
      <c r="E2048" t="s">
        <v>94</v>
      </c>
      <c r="F2048">
        <v>86232</v>
      </c>
      <c r="G2048">
        <v>4042</v>
      </c>
      <c r="H2048">
        <v>4090.5</v>
      </c>
      <c r="I2048">
        <v>306</v>
      </c>
      <c r="J2048">
        <v>57388.61</v>
      </c>
      <c r="K2048">
        <v>4.6900000000000004</v>
      </c>
      <c r="L2048">
        <v>7.57</v>
      </c>
      <c r="M2048">
        <v>1.01</v>
      </c>
      <c r="N2048">
        <v>13.37</v>
      </c>
      <c r="O2048">
        <v>14.03</v>
      </c>
    </row>
    <row r="2049" spans="1:15" x14ac:dyDescent="0.3">
      <c r="A2049" s="3">
        <v>45367</v>
      </c>
      <c r="B2049" t="s">
        <v>18</v>
      </c>
      <c r="C2049" t="s">
        <v>38</v>
      </c>
      <c r="D2049" t="s">
        <v>76</v>
      </c>
      <c r="E2049" t="s">
        <v>98</v>
      </c>
      <c r="F2049">
        <v>69458</v>
      </c>
      <c r="G2049">
        <v>5586</v>
      </c>
      <c r="H2049">
        <v>10589.68</v>
      </c>
      <c r="I2049">
        <v>1094</v>
      </c>
      <c r="J2049">
        <v>89733.27</v>
      </c>
      <c r="K2049">
        <v>8.0399999999999991</v>
      </c>
      <c r="L2049">
        <v>19.579999999999998</v>
      </c>
      <c r="M2049">
        <v>1.9</v>
      </c>
      <c r="N2049">
        <v>9.68</v>
      </c>
      <c r="O2049">
        <v>8.4700000000000006</v>
      </c>
    </row>
    <row r="2050" spans="1:15" x14ac:dyDescent="0.3">
      <c r="A2050" s="3">
        <v>45248</v>
      </c>
      <c r="B2050" t="s">
        <v>18</v>
      </c>
      <c r="C2050" t="s">
        <v>28</v>
      </c>
      <c r="D2050" t="s">
        <v>76</v>
      </c>
      <c r="E2050" t="s">
        <v>103</v>
      </c>
      <c r="F2050">
        <v>79326</v>
      </c>
      <c r="G2050">
        <v>4249</v>
      </c>
      <c r="H2050">
        <v>5310.65</v>
      </c>
      <c r="I2050">
        <v>432</v>
      </c>
      <c r="J2050">
        <v>28837.49</v>
      </c>
      <c r="K2050">
        <v>5.36</v>
      </c>
      <c r="L2050">
        <v>10.17</v>
      </c>
      <c r="M2050">
        <v>1.25</v>
      </c>
      <c r="N2050">
        <v>12.29</v>
      </c>
      <c r="O2050">
        <v>5.43</v>
      </c>
    </row>
    <row r="2051" spans="1:15" x14ac:dyDescent="0.3">
      <c r="A2051" s="3">
        <v>45332</v>
      </c>
      <c r="B2051" t="s">
        <v>18</v>
      </c>
      <c r="C2051" t="s">
        <v>45</v>
      </c>
      <c r="D2051" t="s">
        <v>76</v>
      </c>
      <c r="E2051" t="s">
        <v>103</v>
      </c>
      <c r="F2051">
        <v>40303</v>
      </c>
      <c r="G2051">
        <v>4159</v>
      </c>
      <c r="H2051">
        <v>6601.54</v>
      </c>
      <c r="I2051">
        <v>580</v>
      </c>
      <c r="J2051">
        <v>10352.4</v>
      </c>
      <c r="K2051">
        <v>10.32</v>
      </c>
      <c r="L2051">
        <v>13.95</v>
      </c>
      <c r="M2051">
        <v>1.59</v>
      </c>
      <c r="N2051">
        <v>11.38</v>
      </c>
      <c r="O2051">
        <v>1.57</v>
      </c>
    </row>
    <row r="2052" spans="1:15" x14ac:dyDescent="0.3">
      <c r="A2052" s="3">
        <v>45214</v>
      </c>
      <c r="B2052" t="s">
        <v>18</v>
      </c>
      <c r="C2052" t="s">
        <v>51</v>
      </c>
      <c r="D2052" t="s">
        <v>73</v>
      </c>
      <c r="E2052" t="s">
        <v>85</v>
      </c>
      <c r="F2052">
        <v>63993</v>
      </c>
      <c r="G2052">
        <v>2094</v>
      </c>
      <c r="H2052">
        <v>4335.34</v>
      </c>
      <c r="I2052">
        <v>435</v>
      </c>
      <c r="J2052">
        <v>34175.4</v>
      </c>
      <c r="K2052">
        <v>3.27</v>
      </c>
      <c r="L2052">
        <v>20.77</v>
      </c>
      <c r="M2052">
        <v>2.0699999999999998</v>
      </c>
      <c r="N2052">
        <v>9.9700000000000006</v>
      </c>
      <c r="O2052">
        <v>7.88</v>
      </c>
    </row>
    <row r="2053" spans="1:15" x14ac:dyDescent="0.3">
      <c r="A2053" s="3">
        <v>45369</v>
      </c>
      <c r="B2053" t="s">
        <v>18</v>
      </c>
      <c r="C2053" t="s">
        <v>72</v>
      </c>
      <c r="D2053" t="s">
        <v>74</v>
      </c>
      <c r="E2053" t="s">
        <v>106</v>
      </c>
      <c r="F2053">
        <v>106931</v>
      </c>
      <c r="G2053">
        <v>10831</v>
      </c>
      <c r="H2053">
        <v>15660.08</v>
      </c>
      <c r="I2053">
        <v>586</v>
      </c>
      <c r="J2053">
        <v>9618.98</v>
      </c>
      <c r="K2053">
        <v>10.130000000000001</v>
      </c>
      <c r="L2053">
        <v>5.41</v>
      </c>
      <c r="M2053">
        <v>1.45</v>
      </c>
      <c r="N2053">
        <v>26.72</v>
      </c>
      <c r="O2053">
        <v>0.61</v>
      </c>
    </row>
    <row r="2054" spans="1:15" x14ac:dyDescent="0.3">
      <c r="A2054" s="3">
        <v>45374</v>
      </c>
      <c r="B2054" t="s">
        <v>18</v>
      </c>
      <c r="C2054" t="s">
        <v>61</v>
      </c>
      <c r="D2054" t="s">
        <v>75</v>
      </c>
      <c r="E2054" t="s">
        <v>95</v>
      </c>
      <c r="F2054">
        <v>84777</v>
      </c>
      <c r="G2054">
        <v>4178</v>
      </c>
      <c r="H2054">
        <v>4371.8999999999996</v>
      </c>
      <c r="I2054">
        <v>263</v>
      </c>
      <c r="J2054">
        <v>40330.54</v>
      </c>
      <c r="K2054">
        <v>4.93</v>
      </c>
      <c r="L2054">
        <v>6.29</v>
      </c>
      <c r="M2054">
        <v>1.05</v>
      </c>
      <c r="N2054">
        <v>16.62</v>
      </c>
      <c r="O2054">
        <v>9.2200000000000006</v>
      </c>
    </row>
    <row r="2055" spans="1:15" x14ac:dyDescent="0.3">
      <c r="A2055" s="3">
        <v>45206</v>
      </c>
      <c r="B2055" t="s">
        <v>18</v>
      </c>
      <c r="C2055" t="s">
        <v>29</v>
      </c>
      <c r="D2055" t="s">
        <v>75</v>
      </c>
      <c r="E2055" t="s">
        <v>82</v>
      </c>
      <c r="F2055">
        <v>37681</v>
      </c>
      <c r="G2055">
        <v>274</v>
      </c>
      <c r="H2055">
        <v>736.24</v>
      </c>
      <c r="I2055">
        <v>27</v>
      </c>
      <c r="J2055">
        <v>2801.99</v>
      </c>
      <c r="K2055">
        <v>0.73</v>
      </c>
      <c r="L2055">
        <v>9.85</v>
      </c>
      <c r="M2055">
        <v>2.69</v>
      </c>
      <c r="N2055">
        <v>27.27</v>
      </c>
      <c r="O2055">
        <v>3.81</v>
      </c>
    </row>
    <row r="2056" spans="1:15" x14ac:dyDescent="0.3">
      <c r="A2056" s="3">
        <v>45275</v>
      </c>
      <c r="B2056" t="s">
        <v>18</v>
      </c>
      <c r="C2056" t="s">
        <v>36</v>
      </c>
      <c r="D2056" t="s">
        <v>75</v>
      </c>
      <c r="E2056" t="s">
        <v>81</v>
      </c>
      <c r="F2056">
        <v>131383</v>
      </c>
      <c r="G2056">
        <v>11379</v>
      </c>
      <c r="H2056">
        <v>19171.43</v>
      </c>
      <c r="I2056">
        <v>979</v>
      </c>
      <c r="J2056">
        <v>144905.07999999999</v>
      </c>
      <c r="K2056">
        <v>8.66</v>
      </c>
      <c r="L2056">
        <v>8.6</v>
      </c>
      <c r="M2056">
        <v>1.68</v>
      </c>
      <c r="N2056">
        <v>19.579999999999998</v>
      </c>
      <c r="O2056">
        <v>7.56</v>
      </c>
    </row>
    <row r="2057" spans="1:15" x14ac:dyDescent="0.3">
      <c r="A2057" s="3">
        <v>45307</v>
      </c>
      <c r="B2057" t="s">
        <v>18</v>
      </c>
      <c r="C2057" t="s">
        <v>33</v>
      </c>
      <c r="D2057" t="s">
        <v>74</v>
      </c>
      <c r="E2057" t="s">
        <v>89</v>
      </c>
      <c r="F2057">
        <v>69007</v>
      </c>
      <c r="G2057">
        <v>9063</v>
      </c>
      <c r="H2057">
        <v>10781.21</v>
      </c>
      <c r="I2057">
        <v>439</v>
      </c>
      <c r="J2057">
        <v>79050.81</v>
      </c>
      <c r="K2057">
        <v>13.13</v>
      </c>
      <c r="L2057">
        <v>4.84</v>
      </c>
      <c r="M2057">
        <v>1.19</v>
      </c>
      <c r="N2057">
        <v>24.56</v>
      </c>
      <c r="O2057">
        <v>7.33</v>
      </c>
    </row>
    <row r="2058" spans="1:15" x14ac:dyDescent="0.3">
      <c r="A2058" s="3">
        <v>45299</v>
      </c>
      <c r="B2058" t="s">
        <v>18</v>
      </c>
      <c r="C2058" t="s">
        <v>46</v>
      </c>
      <c r="D2058" t="s">
        <v>73</v>
      </c>
      <c r="E2058" t="s">
        <v>78</v>
      </c>
      <c r="F2058">
        <v>107063</v>
      </c>
      <c r="G2058">
        <v>5967</v>
      </c>
      <c r="H2058">
        <v>15874.61</v>
      </c>
      <c r="I2058">
        <v>586</v>
      </c>
      <c r="J2058">
        <v>17305.43</v>
      </c>
      <c r="K2058">
        <v>5.57</v>
      </c>
      <c r="L2058">
        <v>9.82</v>
      </c>
      <c r="M2058">
        <v>2.66</v>
      </c>
      <c r="N2058">
        <v>27.09</v>
      </c>
      <c r="O2058">
        <v>1.0900000000000001</v>
      </c>
    </row>
    <row r="2059" spans="1:15" x14ac:dyDescent="0.3">
      <c r="A2059" s="3">
        <v>45349</v>
      </c>
      <c r="B2059" t="s">
        <v>18</v>
      </c>
      <c r="C2059" t="s">
        <v>63</v>
      </c>
      <c r="D2059" t="s">
        <v>74</v>
      </c>
      <c r="E2059" t="s">
        <v>86</v>
      </c>
      <c r="F2059">
        <v>10258</v>
      </c>
      <c r="G2059">
        <v>927</v>
      </c>
      <c r="H2059">
        <v>2366.6999999999998</v>
      </c>
      <c r="I2059">
        <v>63</v>
      </c>
      <c r="J2059">
        <v>5866.21</v>
      </c>
      <c r="K2059">
        <v>9.0399999999999991</v>
      </c>
      <c r="L2059">
        <v>6.8</v>
      </c>
      <c r="M2059">
        <v>2.5499999999999998</v>
      </c>
      <c r="N2059">
        <v>37.57</v>
      </c>
      <c r="O2059">
        <v>2.48</v>
      </c>
    </row>
    <row r="2060" spans="1:15" x14ac:dyDescent="0.3">
      <c r="A2060" s="3">
        <v>45287</v>
      </c>
      <c r="B2060" t="s">
        <v>18</v>
      </c>
      <c r="C2060" t="s">
        <v>33</v>
      </c>
      <c r="D2060" t="s">
        <v>74</v>
      </c>
      <c r="E2060" t="s">
        <v>90</v>
      </c>
      <c r="F2060">
        <v>50785</v>
      </c>
      <c r="G2060">
        <v>6122</v>
      </c>
      <c r="H2060">
        <v>17268.61</v>
      </c>
      <c r="I2060">
        <v>296</v>
      </c>
      <c r="J2060">
        <v>33111.800000000003</v>
      </c>
      <c r="K2060">
        <v>12.05</v>
      </c>
      <c r="L2060">
        <v>4.84</v>
      </c>
      <c r="M2060">
        <v>2.82</v>
      </c>
      <c r="N2060">
        <v>58.34</v>
      </c>
      <c r="O2060">
        <v>1.92</v>
      </c>
    </row>
    <row r="2061" spans="1:15" x14ac:dyDescent="0.3">
      <c r="A2061" s="3">
        <v>45375</v>
      </c>
      <c r="B2061" t="s">
        <v>18</v>
      </c>
      <c r="C2061" t="s">
        <v>45</v>
      </c>
      <c r="D2061" t="s">
        <v>74</v>
      </c>
      <c r="E2061" t="s">
        <v>80</v>
      </c>
      <c r="F2061">
        <v>59291</v>
      </c>
      <c r="G2061">
        <v>6338</v>
      </c>
      <c r="H2061">
        <v>23134.23</v>
      </c>
      <c r="I2061">
        <v>947</v>
      </c>
      <c r="J2061">
        <v>32925.620000000003</v>
      </c>
      <c r="K2061">
        <v>10.69</v>
      </c>
      <c r="L2061">
        <v>14.94</v>
      </c>
      <c r="M2061">
        <v>3.65</v>
      </c>
      <c r="N2061">
        <v>24.43</v>
      </c>
      <c r="O2061">
        <v>1.42</v>
      </c>
    </row>
    <row r="2062" spans="1:15" x14ac:dyDescent="0.3">
      <c r="A2062" s="3">
        <v>45363</v>
      </c>
      <c r="B2062" t="s">
        <v>18</v>
      </c>
      <c r="C2062" t="s">
        <v>68</v>
      </c>
      <c r="D2062" t="s">
        <v>75</v>
      </c>
      <c r="E2062" t="s">
        <v>84</v>
      </c>
      <c r="F2062">
        <v>141151</v>
      </c>
      <c r="G2062">
        <v>15240</v>
      </c>
      <c r="H2062">
        <v>48419.03</v>
      </c>
      <c r="I2062">
        <v>527</v>
      </c>
      <c r="J2062">
        <v>44948.25</v>
      </c>
      <c r="K2062">
        <v>10.8</v>
      </c>
      <c r="L2062">
        <v>3.46</v>
      </c>
      <c r="M2062">
        <v>3.18</v>
      </c>
      <c r="N2062">
        <v>91.88</v>
      </c>
      <c r="O2062">
        <v>0.93</v>
      </c>
    </row>
    <row r="2063" spans="1:15" x14ac:dyDescent="0.3">
      <c r="A2063" s="3">
        <v>45371</v>
      </c>
      <c r="B2063" t="s">
        <v>18</v>
      </c>
      <c r="C2063" t="s">
        <v>57</v>
      </c>
      <c r="D2063" t="s">
        <v>73</v>
      </c>
      <c r="E2063" t="s">
        <v>101</v>
      </c>
      <c r="F2063">
        <v>125711</v>
      </c>
      <c r="G2063">
        <v>6697</v>
      </c>
      <c r="H2063">
        <v>21059.32</v>
      </c>
      <c r="I2063">
        <v>475</v>
      </c>
      <c r="J2063">
        <v>57104.51</v>
      </c>
      <c r="K2063">
        <v>5.33</v>
      </c>
      <c r="L2063">
        <v>7.09</v>
      </c>
      <c r="M2063">
        <v>3.14</v>
      </c>
      <c r="N2063">
        <v>44.34</v>
      </c>
      <c r="O2063">
        <v>2.71</v>
      </c>
    </row>
    <row r="2064" spans="1:15" x14ac:dyDescent="0.3">
      <c r="A2064" s="3">
        <v>45329</v>
      </c>
      <c r="B2064" t="s">
        <v>18</v>
      </c>
      <c r="C2064" t="s">
        <v>39</v>
      </c>
      <c r="D2064" t="s">
        <v>73</v>
      </c>
      <c r="E2064" t="s">
        <v>92</v>
      </c>
      <c r="F2064">
        <v>94977</v>
      </c>
      <c r="G2064">
        <v>13051</v>
      </c>
      <c r="H2064">
        <v>47910.09</v>
      </c>
      <c r="I2064">
        <v>2676</v>
      </c>
      <c r="J2064">
        <v>523983.98</v>
      </c>
      <c r="K2064">
        <v>13.74</v>
      </c>
      <c r="L2064">
        <v>20.5</v>
      </c>
      <c r="M2064">
        <v>3.67</v>
      </c>
      <c r="N2064">
        <v>17.899999999999999</v>
      </c>
      <c r="O2064">
        <v>10.94</v>
      </c>
    </row>
    <row r="2065" spans="1:15" x14ac:dyDescent="0.3">
      <c r="A2065" s="3">
        <v>45243</v>
      </c>
      <c r="B2065" t="s">
        <v>18</v>
      </c>
      <c r="C2065" t="s">
        <v>66</v>
      </c>
      <c r="D2065" t="s">
        <v>74</v>
      </c>
      <c r="E2065" t="s">
        <v>94</v>
      </c>
      <c r="F2065">
        <v>79694</v>
      </c>
      <c r="G2065">
        <v>521</v>
      </c>
      <c r="H2065">
        <v>1538.64</v>
      </c>
      <c r="I2065">
        <v>56</v>
      </c>
      <c r="J2065">
        <v>9669.61</v>
      </c>
      <c r="K2065">
        <v>0.65</v>
      </c>
      <c r="L2065">
        <v>10.75</v>
      </c>
      <c r="M2065">
        <v>2.95</v>
      </c>
      <c r="N2065">
        <v>27.48</v>
      </c>
      <c r="O2065">
        <v>6.28</v>
      </c>
    </row>
    <row r="2066" spans="1:15" x14ac:dyDescent="0.3">
      <c r="A2066" s="3">
        <v>45246</v>
      </c>
      <c r="B2066" t="s">
        <v>18</v>
      </c>
      <c r="C2066" t="s">
        <v>59</v>
      </c>
      <c r="D2066" t="s">
        <v>73</v>
      </c>
      <c r="E2066" t="s">
        <v>89</v>
      </c>
      <c r="F2066">
        <v>147341</v>
      </c>
      <c r="G2066">
        <v>6116</v>
      </c>
      <c r="H2066">
        <v>27046.3</v>
      </c>
      <c r="I2066">
        <v>896</v>
      </c>
      <c r="J2066">
        <v>143126.85</v>
      </c>
      <c r="K2066">
        <v>4.1500000000000004</v>
      </c>
      <c r="L2066">
        <v>14.65</v>
      </c>
      <c r="M2066">
        <v>4.42</v>
      </c>
      <c r="N2066">
        <v>30.19</v>
      </c>
      <c r="O2066">
        <v>5.29</v>
      </c>
    </row>
    <row r="2067" spans="1:15" x14ac:dyDescent="0.3">
      <c r="A2067" s="3">
        <v>45224</v>
      </c>
      <c r="B2067" t="s">
        <v>18</v>
      </c>
      <c r="C2067" t="s">
        <v>23</v>
      </c>
      <c r="D2067" t="s">
        <v>73</v>
      </c>
      <c r="E2067" t="s">
        <v>102</v>
      </c>
      <c r="F2067">
        <v>78013</v>
      </c>
      <c r="G2067">
        <v>1358</v>
      </c>
      <c r="H2067">
        <v>1564.66</v>
      </c>
      <c r="I2067">
        <v>236</v>
      </c>
      <c r="J2067">
        <v>2191.8200000000002</v>
      </c>
      <c r="K2067">
        <v>1.74</v>
      </c>
      <c r="L2067">
        <v>17.38</v>
      </c>
      <c r="M2067">
        <v>1.1499999999999999</v>
      </c>
      <c r="N2067">
        <v>6.63</v>
      </c>
      <c r="O2067">
        <v>1.4</v>
      </c>
    </row>
    <row r="2068" spans="1:15" x14ac:dyDescent="0.3">
      <c r="A2068" s="3">
        <v>45232</v>
      </c>
      <c r="B2068" t="s">
        <v>18</v>
      </c>
      <c r="C2068" t="s">
        <v>34</v>
      </c>
      <c r="D2068" t="s">
        <v>73</v>
      </c>
      <c r="E2068" t="s">
        <v>80</v>
      </c>
      <c r="F2068">
        <v>124412</v>
      </c>
      <c r="G2068">
        <v>15358</v>
      </c>
      <c r="H2068">
        <v>7021.54</v>
      </c>
      <c r="I2068">
        <v>2378</v>
      </c>
      <c r="J2068">
        <v>181187.7</v>
      </c>
      <c r="K2068">
        <v>12.34</v>
      </c>
      <c r="L2068">
        <v>15.48</v>
      </c>
      <c r="M2068">
        <v>0.46</v>
      </c>
      <c r="N2068">
        <v>2.95</v>
      </c>
      <c r="O2068">
        <v>25.8</v>
      </c>
    </row>
    <row r="2069" spans="1:15" x14ac:dyDescent="0.3">
      <c r="A2069" s="3">
        <v>45343</v>
      </c>
      <c r="B2069" t="s">
        <v>18</v>
      </c>
      <c r="C2069" t="s">
        <v>61</v>
      </c>
      <c r="D2069" t="s">
        <v>76</v>
      </c>
      <c r="E2069" t="s">
        <v>98</v>
      </c>
      <c r="F2069">
        <v>68804</v>
      </c>
      <c r="G2069">
        <v>6444</v>
      </c>
      <c r="H2069">
        <v>20967.03</v>
      </c>
      <c r="I2069">
        <v>612</v>
      </c>
      <c r="J2069">
        <v>15944.24</v>
      </c>
      <c r="K2069">
        <v>9.3699999999999992</v>
      </c>
      <c r="L2069">
        <v>9.5</v>
      </c>
      <c r="M2069">
        <v>3.25</v>
      </c>
      <c r="N2069">
        <v>34.26</v>
      </c>
      <c r="O2069">
        <v>0.76</v>
      </c>
    </row>
    <row r="2070" spans="1:15" x14ac:dyDescent="0.3">
      <c r="A2070" s="3">
        <v>45374</v>
      </c>
      <c r="B2070" t="s">
        <v>18</v>
      </c>
      <c r="C2070" t="s">
        <v>27</v>
      </c>
      <c r="D2070" t="s">
        <v>75</v>
      </c>
      <c r="E2070" t="s">
        <v>81</v>
      </c>
      <c r="F2070">
        <v>48990</v>
      </c>
      <c r="G2070">
        <v>739</v>
      </c>
      <c r="H2070">
        <v>2080.02</v>
      </c>
      <c r="I2070">
        <v>95</v>
      </c>
      <c r="J2070">
        <v>14224.27</v>
      </c>
      <c r="K2070">
        <v>1.51</v>
      </c>
      <c r="L2070">
        <v>12.86</v>
      </c>
      <c r="M2070">
        <v>2.81</v>
      </c>
      <c r="N2070">
        <v>21.89</v>
      </c>
      <c r="O2070">
        <v>6.84</v>
      </c>
    </row>
    <row r="2071" spans="1:15" x14ac:dyDescent="0.3">
      <c r="A2071" s="3">
        <v>45367</v>
      </c>
      <c r="B2071" t="s">
        <v>18</v>
      </c>
      <c r="C2071" t="s">
        <v>56</v>
      </c>
      <c r="D2071" t="s">
        <v>73</v>
      </c>
      <c r="E2071" t="s">
        <v>89</v>
      </c>
      <c r="F2071">
        <v>88984</v>
      </c>
      <c r="G2071">
        <v>7021</v>
      </c>
      <c r="H2071">
        <v>14968.97</v>
      </c>
      <c r="I2071">
        <v>741</v>
      </c>
      <c r="J2071">
        <v>7526.45</v>
      </c>
      <c r="K2071">
        <v>7.89</v>
      </c>
      <c r="L2071">
        <v>10.55</v>
      </c>
      <c r="M2071">
        <v>2.13</v>
      </c>
      <c r="N2071">
        <v>20.2</v>
      </c>
      <c r="O2071">
        <v>0.5</v>
      </c>
    </row>
    <row r="2072" spans="1:15" x14ac:dyDescent="0.3">
      <c r="A2072" s="3">
        <v>45256</v>
      </c>
      <c r="B2072" t="s">
        <v>18</v>
      </c>
      <c r="C2072" t="s">
        <v>30</v>
      </c>
      <c r="D2072" t="s">
        <v>75</v>
      </c>
      <c r="E2072" t="s">
        <v>105</v>
      </c>
      <c r="F2072">
        <v>24409</v>
      </c>
      <c r="G2072">
        <v>1309</v>
      </c>
      <c r="H2072">
        <v>5761.8</v>
      </c>
      <c r="I2072">
        <v>256</v>
      </c>
      <c r="J2072">
        <v>17722.55</v>
      </c>
      <c r="K2072">
        <v>5.36</v>
      </c>
      <c r="L2072">
        <v>19.559999999999999</v>
      </c>
      <c r="M2072">
        <v>4.4000000000000004</v>
      </c>
      <c r="N2072">
        <v>22.51</v>
      </c>
      <c r="O2072">
        <v>3.08</v>
      </c>
    </row>
    <row r="2073" spans="1:15" x14ac:dyDescent="0.3">
      <c r="A2073" s="3">
        <v>45257</v>
      </c>
      <c r="B2073" t="s">
        <v>18</v>
      </c>
      <c r="C2073" t="s">
        <v>42</v>
      </c>
      <c r="D2073" t="s">
        <v>76</v>
      </c>
      <c r="E2073" t="s">
        <v>90</v>
      </c>
      <c r="F2073">
        <v>94135</v>
      </c>
      <c r="G2073">
        <v>8493</v>
      </c>
      <c r="H2073">
        <v>32901.17</v>
      </c>
      <c r="I2073">
        <v>966</v>
      </c>
      <c r="J2073">
        <v>8212.7199999999993</v>
      </c>
      <c r="K2073">
        <v>9.02</v>
      </c>
      <c r="L2073">
        <v>11.37</v>
      </c>
      <c r="M2073">
        <v>3.87</v>
      </c>
      <c r="N2073">
        <v>34.06</v>
      </c>
      <c r="O2073">
        <v>0.25</v>
      </c>
    </row>
    <row r="2074" spans="1:15" x14ac:dyDescent="0.3">
      <c r="A2074" s="3">
        <v>45307</v>
      </c>
      <c r="B2074" t="s">
        <v>18</v>
      </c>
      <c r="C2074" t="s">
        <v>37</v>
      </c>
      <c r="D2074" t="s">
        <v>74</v>
      </c>
      <c r="E2074" t="s">
        <v>90</v>
      </c>
      <c r="F2074">
        <v>81500</v>
      </c>
      <c r="G2074">
        <v>1288</v>
      </c>
      <c r="H2074">
        <v>3210.48</v>
      </c>
      <c r="I2074">
        <v>275</v>
      </c>
      <c r="J2074">
        <v>38548.36</v>
      </c>
      <c r="K2074">
        <v>1.58</v>
      </c>
      <c r="L2074">
        <v>21.35</v>
      </c>
      <c r="M2074">
        <v>2.4900000000000002</v>
      </c>
      <c r="N2074">
        <v>11.67</v>
      </c>
      <c r="O2074">
        <v>12.01</v>
      </c>
    </row>
    <row r="2075" spans="1:15" x14ac:dyDescent="0.3">
      <c r="A2075" s="3">
        <v>45295</v>
      </c>
      <c r="B2075" t="s">
        <v>18</v>
      </c>
      <c r="C2075" t="s">
        <v>39</v>
      </c>
      <c r="D2075" t="s">
        <v>74</v>
      </c>
      <c r="E2075" t="s">
        <v>85</v>
      </c>
      <c r="F2075">
        <v>87852</v>
      </c>
      <c r="G2075">
        <v>1342</v>
      </c>
      <c r="H2075">
        <v>1578.7</v>
      </c>
      <c r="I2075">
        <v>236</v>
      </c>
      <c r="J2075">
        <v>39903.06</v>
      </c>
      <c r="K2075">
        <v>1.53</v>
      </c>
      <c r="L2075">
        <v>17.59</v>
      </c>
      <c r="M2075">
        <v>1.18</v>
      </c>
      <c r="N2075">
        <v>6.69</v>
      </c>
      <c r="O2075">
        <v>25.28</v>
      </c>
    </row>
    <row r="2076" spans="1:15" x14ac:dyDescent="0.3">
      <c r="A2076" s="3">
        <v>45349</v>
      </c>
      <c r="B2076" t="s">
        <v>18</v>
      </c>
      <c r="C2076" t="s">
        <v>26</v>
      </c>
      <c r="D2076" t="s">
        <v>74</v>
      </c>
      <c r="E2076" t="s">
        <v>86</v>
      </c>
      <c r="F2076">
        <v>69304</v>
      </c>
      <c r="G2076">
        <v>6553</v>
      </c>
      <c r="H2076">
        <v>19935.11</v>
      </c>
      <c r="I2076">
        <v>231</v>
      </c>
      <c r="J2076">
        <v>38476.15</v>
      </c>
      <c r="K2076">
        <v>9.4600000000000009</v>
      </c>
      <c r="L2076">
        <v>3.53</v>
      </c>
      <c r="M2076">
        <v>3.04</v>
      </c>
      <c r="N2076">
        <v>86.3</v>
      </c>
      <c r="O2076">
        <v>1.93</v>
      </c>
    </row>
    <row r="2077" spans="1:15" x14ac:dyDescent="0.3">
      <c r="A2077" s="3">
        <v>45318</v>
      </c>
      <c r="B2077" t="s">
        <v>18</v>
      </c>
      <c r="C2077" t="s">
        <v>55</v>
      </c>
      <c r="D2077" t="s">
        <v>75</v>
      </c>
      <c r="E2077" t="s">
        <v>103</v>
      </c>
      <c r="F2077">
        <v>78083</v>
      </c>
      <c r="G2077">
        <v>9315</v>
      </c>
      <c r="H2077">
        <v>13618.94</v>
      </c>
      <c r="I2077">
        <v>1533</v>
      </c>
      <c r="J2077">
        <v>71892.56</v>
      </c>
      <c r="K2077">
        <v>11.93</v>
      </c>
      <c r="L2077">
        <v>16.46</v>
      </c>
      <c r="M2077">
        <v>1.46</v>
      </c>
      <c r="N2077">
        <v>8.8800000000000008</v>
      </c>
      <c r="O2077">
        <v>5.28</v>
      </c>
    </row>
    <row r="2078" spans="1:15" x14ac:dyDescent="0.3">
      <c r="A2078" s="3">
        <v>45320</v>
      </c>
      <c r="B2078" t="s">
        <v>18</v>
      </c>
      <c r="C2078" t="s">
        <v>42</v>
      </c>
      <c r="D2078" t="s">
        <v>73</v>
      </c>
      <c r="E2078" t="s">
        <v>80</v>
      </c>
      <c r="F2078">
        <v>31875</v>
      </c>
      <c r="G2078">
        <v>345</v>
      </c>
      <c r="H2078">
        <v>422.51</v>
      </c>
      <c r="I2078">
        <v>22</v>
      </c>
      <c r="J2078">
        <v>1558.94</v>
      </c>
      <c r="K2078">
        <v>1.08</v>
      </c>
      <c r="L2078">
        <v>6.38</v>
      </c>
      <c r="M2078">
        <v>1.22</v>
      </c>
      <c r="N2078">
        <v>19.2</v>
      </c>
      <c r="O2078">
        <v>3.69</v>
      </c>
    </row>
    <row r="2079" spans="1:15" x14ac:dyDescent="0.3">
      <c r="A2079" s="3">
        <v>45362</v>
      </c>
      <c r="B2079" t="s">
        <v>18</v>
      </c>
      <c r="C2079" t="s">
        <v>54</v>
      </c>
      <c r="D2079" t="s">
        <v>76</v>
      </c>
      <c r="E2079" t="s">
        <v>99</v>
      </c>
      <c r="F2079">
        <v>15071</v>
      </c>
      <c r="G2079">
        <v>989</v>
      </c>
      <c r="H2079">
        <v>2457.67</v>
      </c>
      <c r="I2079">
        <v>119</v>
      </c>
      <c r="J2079">
        <v>6876</v>
      </c>
      <c r="K2079">
        <v>6.56</v>
      </c>
      <c r="L2079">
        <v>12.03</v>
      </c>
      <c r="M2079">
        <v>2.4900000000000002</v>
      </c>
      <c r="N2079">
        <v>20.65</v>
      </c>
      <c r="O2079">
        <v>2.8</v>
      </c>
    </row>
    <row r="2080" spans="1:15" x14ac:dyDescent="0.3">
      <c r="A2080" s="3">
        <v>45320</v>
      </c>
      <c r="B2080" t="s">
        <v>18</v>
      </c>
      <c r="C2080" t="s">
        <v>62</v>
      </c>
      <c r="D2080" t="s">
        <v>73</v>
      </c>
      <c r="E2080" t="s">
        <v>96</v>
      </c>
      <c r="F2080">
        <v>19668</v>
      </c>
      <c r="G2080">
        <v>181</v>
      </c>
      <c r="H2080">
        <v>521.45000000000005</v>
      </c>
      <c r="I2080">
        <v>19</v>
      </c>
      <c r="J2080">
        <v>1201.58</v>
      </c>
      <c r="K2080">
        <v>0.92</v>
      </c>
      <c r="L2080">
        <v>10.5</v>
      </c>
      <c r="M2080">
        <v>2.88</v>
      </c>
      <c r="N2080">
        <v>27.44</v>
      </c>
      <c r="O2080">
        <v>2.2999999999999998</v>
      </c>
    </row>
    <row r="2081" spans="1:15" x14ac:dyDescent="0.3">
      <c r="A2081" s="3">
        <v>45328</v>
      </c>
      <c r="B2081" t="s">
        <v>18</v>
      </c>
      <c r="C2081" t="s">
        <v>31</v>
      </c>
      <c r="D2081" t="s">
        <v>75</v>
      </c>
      <c r="E2081" t="s">
        <v>80</v>
      </c>
      <c r="F2081">
        <v>51998</v>
      </c>
      <c r="G2081">
        <v>6796</v>
      </c>
      <c r="H2081">
        <v>23525.360000000001</v>
      </c>
      <c r="I2081">
        <v>1311</v>
      </c>
      <c r="J2081">
        <v>133094.88</v>
      </c>
      <c r="K2081">
        <v>13.07</v>
      </c>
      <c r="L2081">
        <v>19.29</v>
      </c>
      <c r="M2081">
        <v>3.46</v>
      </c>
      <c r="N2081">
        <v>17.940000000000001</v>
      </c>
      <c r="O2081">
        <v>5.66</v>
      </c>
    </row>
    <row r="2082" spans="1:15" x14ac:dyDescent="0.3">
      <c r="A2082" s="3">
        <v>45374</v>
      </c>
      <c r="B2082" t="s">
        <v>18</v>
      </c>
      <c r="C2082" t="s">
        <v>70</v>
      </c>
      <c r="D2082" t="s">
        <v>74</v>
      </c>
      <c r="E2082" t="s">
        <v>93</v>
      </c>
      <c r="F2082">
        <v>32409</v>
      </c>
      <c r="G2082">
        <v>777</v>
      </c>
      <c r="H2082">
        <v>2528.75</v>
      </c>
      <c r="I2082">
        <v>53</v>
      </c>
      <c r="J2082">
        <v>4825.1099999999997</v>
      </c>
      <c r="K2082">
        <v>2.4</v>
      </c>
      <c r="L2082">
        <v>6.82</v>
      </c>
      <c r="M2082">
        <v>3.25</v>
      </c>
      <c r="N2082">
        <v>47.71</v>
      </c>
      <c r="O2082">
        <v>1.91</v>
      </c>
    </row>
    <row r="2083" spans="1:15" x14ac:dyDescent="0.3">
      <c r="A2083" s="3">
        <v>45335</v>
      </c>
      <c r="B2083" t="s">
        <v>18</v>
      </c>
      <c r="C2083" t="s">
        <v>32</v>
      </c>
      <c r="D2083" t="s">
        <v>76</v>
      </c>
      <c r="E2083" t="s">
        <v>102</v>
      </c>
      <c r="F2083">
        <v>101052</v>
      </c>
      <c r="G2083">
        <v>1457</v>
      </c>
      <c r="H2083">
        <v>5512.94</v>
      </c>
      <c r="I2083">
        <v>78</v>
      </c>
      <c r="J2083">
        <v>14126.11</v>
      </c>
      <c r="K2083">
        <v>1.44</v>
      </c>
      <c r="L2083">
        <v>5.35</v>
      </c>
      <c r="M2083">
        <v>3.78</v>
      </c>
      <c r="N2083">
        <v>70.680000000000007</v>
      </c>
      <c r="O2083">
        <v>2.56</v>
      </c>
    </row>
    <row r="2084" spans="1:15" x14ac:dyDescent="0.3">
      <c r="A2084" s="3">
        <v>45305</v>
      </c>
      <c r="B2084" t="s">
        <v>18</v>
      </c>
      <c r="C2084" t="s">
        <v>65</v>
      </c>
      <c r="D2084" t="s">
        <v>73</v>
      </c>
      <c r="E2084" t="s">
        <v>84</v>
      </c>
      <c r="F2084">
        <v>79212</v>
      </c>
      <c r="G2084">
        <v>10322</v>
      </c>
      <c r="H2084">
        <v>23790.04</v>
      </c>
      <c r="I2084">
        <v>1769</v>
      </c>
      <c r="J2084">
        <v>222525.68</v>
      </c>
      <c r="K2084">
        <v>13.03</v>
      </c>
      <c r="L2084">
        <v>17.14</v>
      </c>
      <c r="M2084">
        <v>2.2999999999999998</v>
      </c>
      <c r="N2084">
        <v>13.45</v>
      </c>
      <c r="O2084">
        <v>9.35</v>
      </c>
    </row>
    <row r="2085" spans="1:15" x14ac:dyDescent="0.3">
      <c r="A2085" s="3">
        <v>45238</v>
      </c>
      <c r="B2085" t="s">
        <v>18</v>
      </c>
      <c r="C2085" t="s">
        <v>24</v>
      </c>
      <c r="D2085" t="s">
        <v>73</v>
      </c>
      <c r="E2085" t="s">
        <v>98</v>
      </c>
      <c r="F2085">
        <v>15172</v>
      </c>
      <c r="G2085">
        <v>1842</v>
      </c>
      <c r="H2085">
        <v>3997.88</v>
      </c>
      <c r="I2085">
        <v>330</v>
      </c>
      <c r="J2085">
        <v>31409.1</v>
      </c>
      <c r="K2085">
        <v>12.14</v>
      </c>
      <c r="L2085">
        <v>17.920000000000002</v>
      </c>
      <c r="M2085">
        <v>2.17</v>
      </c>
      <c r="N2085">
        <v>12.11</v>
      </c>
      <c r="O2085">
        <v>7.86</v>
      </c>
    </row>
    <row r="2086" spans="1:15" x14ac:dyDescent="0.3">
      <c r="A2086" s="3">
        <v>45251</v>
      </c>
      <c r="B2086" t="s">
        <v>18</v>
      </c>
      <c r="C2086" t="s">
        <v>45</v>
      </c>
      <c r="D2086" t="s">
        <v>74</v>
      </c>
      <c r="E2086" t="s">
        <v>89</v>
      </c>
      <c r="F2086">
        <v>37009</v>
      </c>
      <c r="G2086">
        <v>5234</v>
      </c>
      <c r="H2086">
        <v>12530.85</v>
      </c>
      <c r="I2086">
        <v>617</v>
      </c>
      <c r="J2086">
        <v>97540.92</v>
      </c>
      <c r="K2086">
        <v>14.14</v>
      </c>
      <c r="L2086">
        <v>11.79</v>
      </c>
      <c r="M2086">
        <v>2.39</v>
      </c>
      <c r="N2086">
        <v>20.309999999999999</v>
      </c>
      <c r="O2086">
        <v>7.78</v>
      </c>
    </row>
    <row r="2087" spans="1:15" x14ac:dyDescent="0.3">
      <c r="A2087" s="3">
        <v>45304</v>
      </c>
      <c r="B2087" t="s">
        <v>18</v>
      </c>
      <c r="C2087" t="s">
        <v>28</v>
      </c>
      <c r="D2087" t="s">
        <v>73</v>
      </c>
      <c r="E2087" t="s">
        <v>87</v>
      </c>
      <c r="F2087">
        <v>90828</v>
      </c>
      <c r="G2087">
        <v>11274</v>
      </c>
      <c r="H2087">
        <v>30139.97</v>
      </c>
      <c r="I2087">
        <v>723</v>
      </c>
      <c r="J2087">
        <v>69561.89</v>
      </c>
      <c r="K2087">
        <v>12.41</v>
      </c>
      <c r="L2087">
        <v>6.41</v>
      </c>
      <c r="M2087">
        <v>2.67</v>
      </c>
      <c r="N2087">
        <v>41.69</v>
      </c>
      <c r="O2087">
        <v>2.31</v>
      </c>
    </row>
    <row r="2088" spans="1:15" x14ac:dyDescent="0.3">
      <c r="A2088" s="3">
        <v>45236</v>
      </c>
      <c r="B2088" t="s">
        <v>18</v>
      </c>
      <c r="C2088" t="s">
        <v>71</v>
      </c>
      <c r="D2088" t="s">
        <v>73</v>
      </c>
      <c r="E2088" t="s">
        <v>99</v>
      </c>
      <c r="F2088">
        <v>120949</v>
      </c>
      <c r="G2088">
        <v>17582</v>
      </c>
      <c r="H2088">
        <v>61312.71</v>
      </c>
      <c r="I2088">
        <v>3237</v>
      </c>
      <c r="J2088">
        <v>36904.949999999997</v>
      </c>
      <c r="K2088">
        <v>14.54</v>
      </c>
      <c r="L2088">
        <v>18.41</v>
      </c>
      <c r="M2088">
        <v>3.49</v>
      </c>
      <c r="N2088">
        <v>18.940000000000001</v>
      </c>
      <c r="O2088">
        <v>0.6</v>
      </c>
    </row>
    <row r="2089" spans="1:15" x14ac:dyDescent="0.3">
      <c r="A2089" s="3">
        <v>45246</v>
      </c>
      <c r="B2089" t="s">
        <v>18</v>
      </c>
      <c r="C2089" t="s">
        <v>48</v>
      </c>
      <c r="D2089" t="s">
        <v>74</v>
      </c>
      <c r="E2089" t="s">
        <v>89</v>
      </c>
      <c r="F2089">
        <v>83938</v>
      </c>
      <c r="G2089">
        <v>6114</v>
      </c>
      <c r="H2089">
        <v>18654.71</v>
      </c>
      <c r="I2089">
        <v>1147</v>
      </c>
      <c r="J2089">
        <v>16755.79</v>
      </c>
      <c r="K2089">
        <v>7.28</v>
      </c>
      <c r="L2089">
        <v>18.760000000000002</v>
      </c>
      <c r="M2089">
        <v>3.05</v>
      </c>
      <c r="N2089">
        <v>16.260000000000002</v>
      </c>
      <c r="O2089">
        <v>0.9</v>
      </c>
    </row>
    <row r="2090" spans="1:15" x14ac:dyDescent="0.3">
      <c r="A2090" s="3">
        <v>45324</v>
      </c>
      <c r="B2090" t="s">
        <v>18</v>
      </c>
      <c r="C2090" t="s">
        <v>25</v>
      </c>
      <c r="D2090" t="s">
        <v>75</v>
      </c>
      <c r="E2090" t="s">
        <v>85</v>
      </c>
      <c r="F2090">
        <v>22184</v>
      </c>
      <c r="G2090">
        <v>2852</v>
      </c>
      <c r="H2090">
        <v>7553.36</v>
      </c>
      <c r="I2090">
        <v>192</v>
      </c>
      <c r="J2090">
        <v>12838.04</v>
      </c>
      <c r="K2090">
        <v>12.86</v>
      </c>
      <c r="L2090">
        <v>6.73</v>
      </c>
      <c r="M2090">
        <v>2.65</v>
      </c>
      <c r="N2090">
        <v>39.340000000000003</v>
      </c>
      <c r="O2090">
        <v>1.7</v>
      </c>
    </row>
    <row r="2091" spans="1:15" x14ac:dyDescent="0.3">
      <c r="A2091" s="3">
        <v>45361</v>
      </c>
      <c r="B2091" t="s">
        <v>18</v>
      </c>
      <c r="C2091" t="s">
        <v>35</v>
      </c>
      <c r="D2091" t="s">
        <v>75</v>
      </c>
      <c r="E2091" t="s">
        <v>90</v>
      </c>
      <c r="F2091">
        <v>88196</v>
      </c>
      <c r="G2091">
        <v>4046</v>
      </c>
      <c r="H2091">
        <v>10424.61</v>
      </c>
      <c r="I2091">
        <v>161</v>
      </c>
      <c r="J2091">
        <v>5782.24</v>
      </c>
      <c r="K2091">
        <v>4.59</v>
      </c>
      <c r="L2091">
        <v>3.98</v>
      </c>
      <c r="M2091">
        <v>2.58</v>
      </c>
      <c r="N2091">
        <v>64.75</v>
      </c>
      <c r="O2091">
        <v>0.55000000000000004</v>
      </c>
    </row>
    <row r="2092" spans="1:15" x14ac:dyDescent="0.3">
      <c r="A2092" s="3">
        <v>45280</v>
      </c>
      <c r="B2092" t="s">
        <v>18</v>
      </c>
      <c r="C2092" t="s">
        <v>48</v>
      </c>
      <c r="D2092" t="s">
        <v>76</v>
      </c>
      <c r="E2092" t="s">
        <v>88</v>
      </c>
      <c r="F2092">
        <v>47353</v>
      </c>
      <c r="G2092">
        <v>5816</v>
      </c>
      <c r="H2092">
        <v>5488.42</v>
      </c>
      <c r="I2092">
        <v>432</v>
      </c>
      <c r="J2092">
        <v>40351.94</v>
      </c>
      <c r="K2092">
        <v>12.28</v>
      </c>
      <c r="L2092">
        <v>7.43</v>
      </c>
      <c r="M2092">
        <v>0.94</v>
      </c>
      <c r="N2092">
        <v>12.7</v>
      </c>
      <c r="O2092">
        <v>7.35</v>
      </c>
    </row>
    <row r="2093" spans="1:15" x14ac:dyDescent="0.3">
      <c r="A2093" s="3">
        <v>45201</v>
      </c>
      <c r="B2093" t="s">
        <v>18</v>
      </c>
      <c r="C2093" t="s">
        <v>29</v>
      </c>
      <c r="D2093" t="s">
        <v>73</v>
      </c>
      <c r="E2093" t="s">
        <v>84</v>
      </c>
      <c r="F2093">
        <v>16207</v>
      </c>
      <c r="G2093">
        <v>1296</v>
      </c>
      <c r="H2093">
        <v>4575.92</v>
      </c>
      <c r="I2093">
        <v>149</v>
      </c>
      <c r="J2093">
        <v>23694.52</v>
      </c>
      <c r="K2093">
        <v>8</v>
      </c>
      <c r="L2093">
        <v>11.5</v>
      </c>
      <c r="M2093">
        <v>3.53</v>
      </c>
      <c r="N2093">
        <v>30.71</v>
      </c>
      <c r="O2093">
        <v>5.18</v>
      </c>
    </row>
    <row r="2094" spans="1:15" x14ac:dyDescent="0.3">
      <c r="A2094" s="3">
        <v>45270</v>
      </c>
      <c r="B2094" t="s">
        <v>18</v>
      </c>
      <c r="C2094" t="s">
        <v>66</v>
      </c>
      <c r="D2094" t="s">
        <v>75</v>
      </c>
      <c r="E2094" t="s">
        <v>84</v>
      </c>
      <c r="F2094">
        <v>119503</v>
      </c>
      <c r="G2094">
        <v>11312</v>
      </c>
      <c r="H2094">
        <v>9770.2800000000007</v>
      </c>
      <c r="I2094">
        <v>675</v>
      </c>
      <c r="J2094">
        <v>60899.56</v>
      </c>
      <c r="K2094">
        <v>9.4700000000000006</v>
      </c>
      <c r="L2094">
        <v>5.97</v>
      </c>
      <c r="M2094">
        <v>0.86</v>
      </c>
      <c r="N2094">
        <v>14.47</v>
      </c>
      <c r="O2094">
        <v>6.23</v>
      </c>
    </row>
    <row r="2095" spans="1:15" x14ac:dyDescent="0.3">
      <c r="A2095" s="3">
        <v>45243</v>
      </c>
      <c r="B2095" t="s">
        <v>18</v>
      </c>
      <c r="C2095" t="s">
        <v>41</v>
      </c>
      <c r="D2095" t="s">
        <v>74</v>
      </c>
      <c r="E2095" t="s">
        <v>80</v>
      </c>
      <c r="F2095">
        <v>55888</v>
      </c>
      <c r="G2095">
        <v>3495</v>
      </c>
      <c r="H2095">
        <v>12052.62</v>
      </c>
      <c r="I2095">
        <v>490</v>
      </c>
      <c r="J2095">
        <v>39536.120000000003</v>
      </c>
      <c r="K2095">
        <v>6.25</v>
      </c>
      <c r="L2095">
        <v>14.02</v>
      </c>
      <c r="M2095">
        <v>3.45</v>
      </c>
      <c r="N2095">
        <v>24.6</v>
      </c>
      <c r="O2095">
        <v>3.28</v>
      </c>
    </row>
    <row r="2096" spans="1:15" x14ac:dyDescent="0.3">
      <c r="A2096" s="3">
        <v>45325</v>
      </c>
      <c r="B2096" t="s">
        <v>18</v>
      </c>
      <c r="C2096" t="s">
        <v>63</v>
      </c>
      <c r="D2096" t="s">
        <v>75</v>
      </c>
      <c r="E2096" t="s">
        <v>95</v>
      </c>
      <c r="F2096">
        <v>42532</v>
      </c>
      <c r="G2096">
        <v>1265</v>
      </c>
      <c r="H2096">
        <v>1682.49</v>
      </c>
      <c r="I2096">
        <v>176</v>
      </c>
      <c r="J2096">
        <v>15412.42</v>
      </c>
      <c r="K2096">
        <v>2.97</v>
      </c>
      <c r="L2096">
        <v>13.91</v>
      </c>
      <c r="M2096">
        <v>1.33</v>
      </c>
      <c r="N2096">
        <v>9.56</v>
      </c>
      <c r="O2096">
        <v>9.16</v>
      </c>
    </row>
    <row r="2097" spans="1:15" x14ac:dyDescent="0.3">
      <c r="A2097" s="3">
        <v>45233</v>
      </c>
      <c r="B2097" t="s">
        <v>18</v>
      </c>
      <c r="C2097" t="s">
        <v>45</v>
      </c>
      <c r="D2097" t="s">
        <v>73</v>
      </c>
      <c r="E2097" t="s">
        <v>94</v>
      </c>
      <c r="F2097">
        <v>24079</v>
      </c>
      <c r="G2097">
        <v>1918</v>
      </c>
      <c r="H2097">
        <v>2109.37</v>
      </c>
      <c r="I2097">
        <v>299</v>
      </c>
      <c r="J2097">
        <v>51202.27</v>
      </c>
      <c r="K2097">
        <v>7.97</v>
      </c>
      <c r="L2097">
        <v>15.59</v>
      </c>
      <c r="M2097">
        <v>1.1000000000000001</v>
      </c>
      <c r="N2097">
        <v>7.05</v>
      </c>
      <c r="O2097">
        <v>24.27</v>
      </c>
    </row>
    <row r="2098" spans="1:15" x14ac:dyDescent="0.3">
      <c r="A2098" s="3">
        <v>45362</v>
      </c>
      <c r="B2098" t="s">
        <v>18</v>
      </c>
      <c r="C2098" t="s">
        <v>51</v>
      </c>
      <c r="D2098" t="s">
        <v>76</v>
      </c>
      <c r="E2098" t="s">
        <v>94</v>
      </c>
      <c r="F2098">
        <v>114694</v>
      </c>
      <c r="G2098">
        <v>4863</v>
      </c>
      <c r="H2098">
        <v>11745.16</v>
      </c>
      <c r="I2098">
        <v>1047</v>
      </c>
      <c r="J2098">
        <v>73271.3</v>
      </c>
      <c r="K2098">
        <v>4.24</v>
      </c>
      <c r="L2098">
        <v>21.53</v>
      </c>
      <c r="M2098">
        <v>2.42</v>
      </c>
      <c r="N2098">
        <v>11.22</v>
      </c>
      <c r="O2098">
        <v>6.24</v>
      </c>
    </row>
    <row r="2099" spans="1:15" x14ac:dyDescent="0.3">
      <c r="A2099" s="3">
        <v>45303</v>
      </c>
      <c r="B2099" t="s">
        <v>18</v>
      </c>
      <c r="C2099" t="s">
        <v>48</v>
      </c>
      <c r="D2099" t="s">
        <v>76</v>
      </c>
      <c r="E2099" t="s">
        <v>86</v>
      </c>
      <c r="F2099">
        <v>113567</v>
      </c>
      <c r="G2099">
        <v>10366</v>
      </c>
      <c r="H2099">
        <v>7979.77</v>
      </c>
      <c r="I2099">
        <v>1504</v>
      </c>
      <c r="J2099">
        <v>33807.21</v>
      </c>
      <c r="K2099">
        <v>9.1300000000000008</v>
      </c>
      <c r="L2099">
        <v>14.51</v>
      </c>
      <c r="M2099">
        <v>0.77</v>
      </c>
      <c r="N2099">
        <v>5.31</v>
      </c>
      <c r="O2099">
        <v>4.24</v>
      </c>
    </row>
    <row r="2100" spans="1:15" x14ac:dyDescent="0.3">
      <c r="A2100" s="3">
        <v>45322</v>
      </c>
      <c r="B2100" t="s">
        <v>18</v>
      </c>
      <c r="C2100" t="s">
        <v>57</v>
      </c>
      <c r="D2100" t="s">
        <v>75</v>
      </c>
      <c r="E2100" t="s">
        <v>81</v>
      </c>
      <c r="F2100">
        <v>113466</v>
      </c>
      <c r="G2100">
        <v>16349</v>
      </c>
      <c r="H2100">
        <v>54511.11</v>
      </c>
      <c r="I2100">
        <v>2938</v>
      </c>
      <c r="J2100">
        <v>418078.43</v>
      </c>
      <c r="K2100">
        <v>14.41</v>
      </c>
      <c r="L2100">
        <v>17.97</v>
      </c>
      <c r="M2100">
        <v>3.33</v>
      </c>
      <c r="N2100">
        <v>18.55</v>
      </c>
      <c r="O2100">
        <v>7.67</v>
      </c>
    </row>
    <row r="2101" spans="1:15" x14ac:dyDescent="0.3">
      <c r="A2101" s="3">
        <v>45201</v>
      </c>
      <c r="B2101" t="s">
        <v>18</v>
      </c>
      <c r="C2101" t="s">
        <v>24</v>
      </c>
      <c r="D2101" t="s">
        <v>74</v>
      </c>
      <c r="E2101" t="s">
        <v>87</v>
      </c>
      <c r="F2101">
        <v>101484</v>
      </c>
      <c r="G2101">
        <v>9185</v>
      </c>
      <c r="H2101">
        <v>20617.04</v>
      </c>
      <c r="I2101">
        <v>1773</v>
      </c>
      <c r="J2101">
        <v>339676.58</v>
      </c>
      <c r="K2101">
        <v>9.0500000000000007</v>
      </c>
      <c r="L2101">
        <v>19.3</v>
      </c>
      <c r="M2101">
        <v>2.2400000000000002</v>
      </c>
      <c r="N2101">
        <v>11.63</v>
      </c>
      <c r="O2101">
        <v>16.48</v>
      </c>
    </row>
    <row r="2102" spans="1:15" x14ac:dyDescent="0.3">
      <c r="A2102" s="3">
        <v>45336</v>
      </c>
      <c r="B2102" t="s">
        <v>18</v>
      </c>
      <c r="C2102" t="s">
        <v>36</v>
      </c>
      <c r="D2102" t="s">
        <v>74</v>
      </c>
      <c r="E2102" t="s">
        <v>86</v>
      </c>
      <c r="F2102">
        <v>10889</v>
      </c>
      <c r="G2102">
        <v>842</v>
      </c>
      <c r="H2102">
        <v>3552.65</v>
      </c>
      <c r="I2102">
        <v>118</v>
      </c>
      <c r="J2102">
        <v>12978.22</v>
      </c>
      <c r="K2102">
        <v>7.73</v>
      </c>
      <c r="L2102">
        <v>14.01</v>
      </c>
      <c r="M2102">
        <v>4.22</v>
      </c>
      <c r="N2102">
        <v>30.11</v>
      </c>
      <c r="O2102">
        <v>3.65</v>
      </c>
    </row>
    <row r="2103" spans="1:15" x14ac:dyDescent="0.3">
      <c r="A2103" s="3">
        <v>45295</v>
      </c>
      <c r="B2103" t="s">
        <v>18</v>
      </c>
      <c r="C2103" t="s">
        <v>38</v>
      </c>
      <c r="D2103" t="s">
        <v>73</v>
      </c>
      <c r="E2103" t="s">
        <v>79</v>
      </c>
      <c r="F2103">
        <v>53275</v>
      </c>
      <c r="G2103">
        <v>3777</v>
      </c>
      <c r="H2103">
        <v>4751.7700000000004</v>
      </c>
      <c r="I2103">
        <v>115</v>
      </c>
      <c r="J2103">
        <v>5990.78</v>
      </c>
      <c r="K2103">
        <v>7.09</v>
      </c>
      <c r="L2103">
        <v>3.04</v>
      </c>
      <c r="M2103">
        <v>1.26</v>
      </c>
      <c r="N2103">
        <v>41.32</v>
      </c>
      <c r="O2103">
        <v>1.26</v>
      </c>
    </row>
    <row r="2104" spans="1:15" x14ac:dyDescent="0.3">
      <c r="A2104" s="3">
        <v>45282</v>
      </c>
      <c r="B2104" t="s">
        <v>18</v>
      </c>
      <c r="C2104" t="s">
        <v>55</v>
      </c>
      <c r="D2104" t="s">
        <v>75</v>
      </c>
      <c r="E2104" t="s">
        <v>101</v>
      </c>
      <c r="F2104">
        <v>4690</v>
      </c>
      <c r="G2104">
        <v>370</v>
      </c>
      <c r="H2104">
        <v>724.4</v>
      </c>
      <c r="I2104">
        <v>42</v>
      </c>
      <c r="J2104">
        <v>8241.51</v>
      </c>
      <c r="K2104">
        <v>7.89</v>
      </c>
      <c r="L2104">
        <v>11.35</v>
      </c>
      <c r="M2104">
        <v>1.96</v>
      </c>
      <c r="N2104">
        <v>17.25</v>
      </c>
      <c r="O2104">
        <v>11.38</v>
      </c>
    </row>
    <row r="2105" spans="1:15" x14ac:dyDescent="0.3">
      <c r="A2105" s="3">
        <v>45248</v>
      </c>
      <c r="B2105" t="s">
        <v>18</v>
      </c>
      <c r="C2105" t="s">
        <v>51</v>
      </c>
      <c r="D2105" t="s">
        <v>74</v>
      </c>
      <c r="E2105" t="s">
        <v>80</v>
      </c>
      <c r="F2105">
        <v>140207</v>
      </c>
      <c r="G2105">
        <v>7822</v>
      </c>
      <c r="H2105">
        <v>17630.400000000001</v>
      </c>
      <c r="I2105">
        <v>433</v>
      </c>
      <c r="J2105">
        <v>6214.31</v>
      </c>
      <c r="K2105">
        <v>5.58</v>
      </c>
      <c r="L2105">
        <v>5.54</v>
      </c>
      <c r="M2105">
        <v>2.25</v>
      </c>
      <c r="N2105">
        <v>40.72</v>
      </c>
      <c r="O2105">
        <v>0.35</v>
      </c>
    </row>
    <row r="2106" spans="1:15" x14ac:dyDescent="0.3">
      <c r="A2106" s="3">
        <v>45373</v>
      </c>
      <c r="B2106" t="s">
        <v>18</v>
      </c>
      <c r="C2106" t="s">
        <v>35</v>
      </c>
      <c r="D2106" t="s">
        <v>74</v>
      </c>
      <c r="E2106" t="s">
        <v>97</v>
      </c>
      <c r="F2106">
        <v>5696</v>
      </c>
      <c r="G2106">
        <v>668</v>
      </c>
      <c r="H2106">
        <v>1830.19</v>
      </c>
      <c r="I2106">
        <v>116</v>
      </c>
      <c r="J2106">
        <v>3969.9</v>
      </c>
      <c r="K2106">
        <v>11.73</v>
      </c>
      <c r="L2106">
        <v>17.37</v>
      </c>
      <c r="M2106">
        <v>2.74</v>
      </c>
      <c r="N2106">
        <v>15.78</v>
      </c>
      <c r="O2106">
        <v>2.17</v>
      </c>
    </row>
    <row r="2107" spans="1:15" x14ac:dyDescent="0.3">
      <c r="A2107" s="3">
        <v>45360</v>
      </c>
      <c r="B2107" t="s">
        <v>18</v>
      </c>
      <c r="C2107" t="s">
        <v>51</v>
      </c>
      <c r="D2107" t="s">
        <v>74</v>
      </c>
      <c r="E2107" t="s">
        <v>79</v>
      </c>
      <c r="F2107">
        <v>2081</v>
      </c>
      <c r="G2107">
        <v>182</v>
      </c>
      <c r="H2107">
        <v>262.07</v>
      </c>
      <c r="I2107">
        <v>13</v>
      </c>
      <c r="J2107">
        <v>94.22</v>
      </c>
      <c r="K2107">
        <v>8.75</v>
      </c>
      <c r="L2107">
        <v>7.14</v>
      </c>
      <c r="M2107">
        <v>1.44</v>
      </c>
      <c r="N2107">
        <v>20.16</v>
      </c>
      <c r="O2107">
        <v>0.36</v>
      </c>
    </row>
    <row r="2108" spans="1:15" x14ac:dyDescent="0.3">
      <c r="A2108" s="3">
        <v>45257</v>
      </c>
      <c r="B2108" t="s">
        <v>18</v>
      </c>
      <c r="C2108" t="s">
        <v>51</v>
      </c>
      <c r="D2108" t="s">
        <v>75</v>
      </c>
      <c r="E2108" t="s">
        <v>78</v>
      </c>
      <c r="F2108">
        <v>66227</v>
      </c>
      <c r="G2108">
        <v>1582</v>
      </c>
      <c r="H2108">
        <v>2638.77</v>
      </c>
      <c r="I2108">
        <v>82</v>
      </c>
      <c r="J2108">
        <v>16173.88</v>
      </c>
      <c r="K2108">
        <v>2.39</v>
      </c>
      <c r="L2108">
        <v>5.18</v>
      </c>
      <c r="M2108">
        <v>1.67</v>
      </c>
      <c r="N2108">
        <v>32.18</v>
      </c>
      <c r="O2108">
        <v>6.13</v>
      </c>
    </row>
    <row r="2109" spans="1:15" x14ac:dyDescent="0.3">
      <c r="A2109" s="3">
        <v>45279</v>
      </c>
      <c r="B2109" t="s">
        <v>18</v>
      </c>
      <c r="C2109" t="s">
        <v>68</v>
      </c>
      <c r="D2109" t="s">
        <v>73</v>
      </c>
      <c r="E2109" t="s">
        <v>87</v>
      </c>
      <c r="F2109">
        <v>91269</v>
      </c>
      <c r="G2109">
        <v>4540</v>
      </c>
      <c r="H2109">
        <v>4241.8500000000004</v>
      </c>
      <c r="I2109">
        <v>307</v>
      </c>
      <c r="J2109">
        <v>36717.85</v>
      </c>
      <c r="K2109">
        <v>4.97</v>
      </c>
      <c r="L2109">
        <v>6.76</v>
      </c>
      <c r="M2109">
        <v>0.93</v>
      </c>
      <c r="N2109">
        <v>13.82</v>
      </c>
      <c r="O2109">
        <v>8.66</v>
      </c>
    </row>
    <row r="2110" spans="1:15" x14ac:dyDescent="0.3">
      <c r="A2110" s="3">
        <v>45226</v>
      </c>
      <c r="B2110" t="s">
        <v>18</v>
      </c>
      <c r="C2110" t="s">
        <v>46</v>
      </c>
      <c r="D2110" t="s">
        <v>74</v>
      </c>
      <c r="E2110" t="s">
        <v>79</v>
      </c>
      <c r="F2110">
        <v>34798</v>
      </c>
      <c r="G2110">
        <v>497</v>
      </c>
      <c r="H2110">
        <v>1956.18</v>
      </c>
      <c r="I2110">
        <v>105</v>
      </c>
      <c r="J2110">
        <v>5577.15</v>
      </c>
      <c r="K2110">
        <v>1.43</v>
      </c>
      <c r="L2110">
        <v>21.13</v>
      </c>
      <c r="M2110">
        <v>3.94</v>
      </c>
      <c r="N2110">
        <v>18.63</v>
      </c>
      <c r="O2110">
        <v>2.85</v>
      </c>
    </row>
    <row r="2111" spans="1:15" x14ac:dyDescent="0.3">
      <c r="A2111" s="3">
        <v>45328</v>
      </c>
      <c r="B2111" t="s">
        <v>18</v>
      </c>
      <c r="C2111" t="s">
        <v>71</v>
      </c>
      <c r="D2111" t="s">
        <v>76</v>
      </c>
      <c r="E2111" t="s">
        <v>98</v>
      </c>
      <c r="F2111">
        <v>101545</v>
      </c>
      <c r="G2111">
        <v>7134</v>
      </c>
      <c r="H2111">
        <v>3501.02</v>
      </c>
      <c r="I2111">
        <v>1082</v>
      </c>
      <c r="J2111">
        <v>92744.26</v>
      </c>
      <c r="K2111">
        <v>7.03</v>
      </c>
      <c r="L2111">
        <v>15.17</v>
      </c>
      <c r="M2111">
        <v>0.49</v>
      </c>
      <c r="N2111">
        <v>3.24</v>
      </c>
      <c r="O2111">
        <v>26.49</v>
      </c>
    </row>
    <row r="2112" spans="1:15" x14ac:dyDescent="0.3">
      <c r="A2112" s="3">
        <v>45242</v>
      </c>
      <c r="B2112" t="s">
        <v>18</v>
      </c>
      <c r="C2112" t="s">
        <v>66</v>
      </c>
      <c r="D2112" t="s">
        <v>75</v>
      </c>
      <c r="E2112" t="s">
        <v>101</v>
      </c>
      <c r="F2112">
        <v>81246</v>
      </c>
      <c r="G2112">
        <v>3587</v>
      </c>
      <c r="H2112">
        <v>4476.6899999999996</v>
      </c>
      <c r="I2112">
        <v>553</v>
      </c>
      <c r="J2112">
        <v>47647.76</v>
      </c>
      <c r="K2112">
        <v>4.41</v>
      </c>
      <c r="L2112">
        <v>15.42</v>
      </c>
      <c r="M2112">
        <v>1.25</v>
      </c>
      <c r="N2112">
        <v>8.1</v>
      </c>
      <c r="O2112">
        <v>10.64</v>
      </c>
    </row>
    <row r="2113" spans="1:15" x14ac:dyDescent="0.3">
      <c r="A2113" s="3">
        <v>45211</v>
      </c>
      <c r="B2113" t="s">
        <v>18</v>
      </c>
      <c r="C2113" t="s">
        <v>55</v>
      </c>
      <c r="D2113" t="s">
        <v>75</v>
      </c>
      <c r="E2113" t="s">
        <v>92</v>
      </c>
      <c r="F2113">
        <v>18114</v>
      </c>
      <c r="G2113">
        <v>562</v>
      </c>
      <c r="H2113">
        <v>1812.65</v>
      </c>
      <c r="I2113">
        <v>77</v>
      </c>
      <c r="J2113">
        <v>13277.96</v>
      </c>
      <c r="K2113">
        <v>3.1</v>
      </c>
      <c r="L2113">
        <v>13.7</v>
      </c>
      <c r="M2113">
        <v>3.23</v>
      </c>
      <c r="N2113">
        <v>23.54</v>
      </c>
      <c r="O2113">
        <v>7.33</v>
      </c>
    </row>
    <row r="2114" spans="1:15" x14ac:dyDescent="0.3">
      <c r="A2114" s="3">
        <v>45274</v>
      </c>
      <c r="B2114" t="s">
        <v>18</v>
      </c>
      <c r="C2114" t="s">
        <v>63</v>
      </c>
      <c r="D2114" t="s">
        <v>75</v>
      </c>
      <c r="E2114" t="s">
        <v>77</v>
      </c>
      <c r="F2114">
        <v>79171</v>
      </c>
      <c r="G2114">
        <v>1744</v>
      </c>
      <c r="H2114">
        <v>6315.43</v>
      </c>
      <c r="I2114">
        <v>275</v>
      </c>
      <c r="J2114">
        <v>7542.46</v>
      </c>
      <c r="K2114">
        <v>2.2000000000000002</v>
      </c>
      <c r="L2114">
        <v>15.77</v>
      </c>
      <c r="M2114">
        <v>3.62</v>
      </c>
      <c r="N2114">
        <v>22.97</v>
      </c>
      <c r="O2114">
        <v>1.19</v>
      </c>
    </row>
    <row r="2115" spans="1:15" x14ac:dyDescent="0.3">
      <c r="A2115" s="3">
        <v>45333</v>
      </c>
      <c r="B2115" t="s">
        <v>18</v>
      </c>
      <c r="C2115" t="s">
        <v>47</v>
      </c>
      <c r="D2115" t="s">
        <v>74</v>
      </c>
      <c r="E2115" t="s">
        <v>96</v>
      </c>
      <c r="F2115">
        <v>120518</v>
      </c>
      <c r="G2115">
        <v>12744</v>
      </c>
      <c r="H2115">
        <v>28168.62</v>
      </c>
      <c r="I2115">
        <v>2670</v>
      </c>
      <c r="J2115">
        <v>87079.95</v>
      </c>
      <c r="K2115">
        <v>10.57</v>
      </c>
      <c r="L2115">
        <v>20.95</v>
      </c>
      <c r="M2115">
        <v>2.21</v>
      </c>
      <c r="N2115">
        <v>10.55</v>
      </c>
      <c r="O2115">
        <v>3.09</v>
      </c>
    </row>
    <row r="2116" spans="1:15" x14ac:dyDescent="0.3">
      <c r="A2116" s="3">
        <v>45286</v>
      </c>
      <c r="B2116" t="s">
        <v>18</v>
      </c>
      <c r="C2116" t="s">
        <v>52</v>
      </c>
      <c r="D2116" t="s">
        <v>73</v>
      </c>
      <c r="E2116" t="s">
        <v>79</v>
      </c>
      <c r="F2116">
        <v>138394</v>
      </c>
      <c r="G2116">
        <v>13591</v>
      </c>
      <c r="H2116">
        <v>26721.51</v>
      </c>
      <c r="I2116">
        <v>2878</v>
      </c>
      <c r="J2116">
        <v>199575.21</v>
      </c>
      <c r="K2116">
        <v>9.82</v>
      </c>
      <c r="L2116">
        <v>21.18</v>
      </c>
      <c r="M2116">
        <v>1.97</v>
      </c>
      <c r="N2116">
        <v>9.2799999999999994</v>
      </c>
      <c r="O2116">
        <v>7.47</v>
      </c>
    </row>
    <row r="2117" spans="1:15" x14ac:dyDescent="0.3">
      <c r="A2117" s="3">
        <v>45375</v>
      </c>
      <c r="B2117" t="s">
        <v>18</v>
      </c>
      <c r="C2117" t="s">
        <v>70</v>
      </c>
      <c r="D2117" t="s">
        <v>73</v>
      </c>
      <c r="E2117" t="s">
        <v>100</v>
      </c>
      <c r="F2117">
        <v>114682</v>
      </c>
      <c r="G2117">
        <v>16573</v>
      </c>
      <c r="H2117">
        <v>67884.53</v>
      </c>
      <c r="I2117">
        <v>1348</v>
      </c>
      <c r="J2117">
        <v>217958.99</v>
      </c>
      <c r="K2117">
        <v>14.45</v>
      </c>
      <c r="L2117">
        <v>8.1300000000000008</v>
      </c>
      <c r="M2117">
        <v>4.0999999999999996</v>
      </c>
      <c r="N2117">
        <v>50.36</v>
      </c>
      <c r="O2117">
        <v>3.21</v>
      </c>
    </row>
    <row r="2118" spans="1:15" x14ac:dyDescent="0.3">
      <c r="A2118" s="3">
        <v>45287</v>
      </c>
      <c r="B2118" t="s">
        <v>18</v>
      </c>
      <c r="C2118" t="s">
        <v>59</v>
      </c>
      <c r="D2118" t="s">
        <v>76</v>
      </c>
      <c r="E2118" t="s">
        <v>93</v>
      </c>
      <c r="F2118">
        <v>36072</v>
      </c>
      <c r="G2118">
        <v>5387</v>
      </c>
      <c r="H2118">
        <v>7735.29</v>
      </c>
      <c r="I2118">
        <v>608</v>
      </c>
      <c r="J2118">
        <v>64712.63</v>
      </c>
      <c r="K2118">
        <v>14.93</v>
      </c>
      <c r="L2118">
        <v>11.29</v>
      </c>
      <c r="M2118">
        <v>1.44</v>
      </c>
      <c r="N2118">
        <v>12.72</v>
      </c>
      <c r="O2118">
        <v>8.3699999999999992</v>
      </c>
    </row>
    <row r="2119" spans="1:15" x14ac:dyDescent="0.3">
      <c r="A2119" s="3">
        <v>45291</v>
      </c>
      <c r="B2119" t="s">
        <v>18</v>
      </c>
      <c r="C2119" t="s">
        <v>68</v>
      </c>
      <c r="D2119" t="s">
        <v>76</v>
      </c>
      <c r="E2119" t="s">
        <v>106</v>
      </c>
      <c r="F2119">
        <v>129497</v>
      </c>
      <c r="G2119">
        <v>6185</v>
      </c>
      <c r="H2119">
        <v>2861.09</v>
      </c>
      <c r="I2119">
        <v>444</v>
      </c>
      <c r="J2119">
        <v>26630.1</v>
      </c>
      <c r="K2119">
        <v>4.78</v>
      </c>
      <c r="L2119">
        <v>7.18</v>
      </c>
      <c r="M2119">
        <v>0.46</v>
      </c>
      <c r="N2119">
        <v>6.44</v>
      </c>
      <c r="O2119">
        <v>9.31</v>
      </c>
    </row>
    <row r="2120" spans="1:15" x14ac:dyDescent="0.3">
      <c r="A2120" s="3">
        <v>45242</v>
      </c>
      <c r="B2120" t="s">
        <v>18</v>
      </c>
      <c r="C2120" t="s">
        <v>59</v>
      </c>
      <c r="D2120" t="s">
        <v>73</v>
      </c>
      <c r="E2120" t="s">
        <v>96</v>
      </c>
      <c r="F2120">
        <v>50394</v>
      </c>
      <c r="G2120">
        <v>3493</v>
      </c>
      <c r="H2120">
        <v>3847.61</v>
      </c>
      <c r="I2120">
        <v>684</v>
      </c>
      <c r="J2120">
        <v>97441.05</v>
      </c>
      <c r="K2120">
        <v>6.93</v>
      </c>
      <c r="L2120">
        <v>19.579999999999998</v>
      </c>
      <c r="M2120">
        <v>1.1000000000000001</v>
      </c>
      <c r="N2120">
        <v>5.63</v>
      </c>
      <c r="O2120">
        <v>25.33</v>
      </c>
    </row>
    <row r="2121" spans="1:15" x14ac:dyDescent="0.3">
      <c r="A2121" s="3">
        <v>45204</v>
      </c>
      <c r="B2121" t="s">
        <v>18</v>
      </c>
      <c r="C2121" t="s">
        <v>57</v>
      </c>
      <c r="D2121" t="s">
        <v>73</v>
      </c>
      <c r="E2121" t="s">
        <v>98</v>
      </c>
      <c r="F2121">
        <v>106746</v>
      </c>
      <c r="G2121">
        <v>1852</v>
      </c>
      <c r="H2121">
        <v>5677.08</v>
      </c>
      <c r="I2121">
        <v>285</v>
      </c>
      <c r="J2121">
        <v>54566.99</v>
      </c>
      <c r="K2121">
        <v>1.73</v>
      </c>
      <c r="L2121">
        <v>15.39</v>
      </c>
      <c r="M2121">
        <v>3.07</v>
      </c>
      <c r="N2121">
        <v>19.920000000000002</v>
      </c>
      <c r="O2121">
        <v>9.61</v>
      </c>
    </row>
    <row r="2122" spans="1:15" x14ac:dyDescent="0.3">
      <c r="A2122" s="3">
        <v>45257</v>
      </c>
      <c r="B2122" t="s">
        <v>18</v>
      </c>
      <c r="C2122" t="s">
        <v>62</v>
      </c>
      <c r="D2122" t="s">
        <v>73</v>
      </c>
      <c r="E2122" t="s">
        <v>96</v>
      </c>
      <c r="F2122">
        <v>60878</v>
      </c>
      <c r="G2122">
        <v>331</v>
      </c>
      <c r="H2122">
        <v>468.87</v>
      </c>
      <c r="I2122">
        <v>68</v>
      </c>
      <c r="J2122">
        <v>12700.1</v>
      </c>
      <c r="K2122">
        <v>0.54</v>
      </c>
      <c r="L2122">
        <v>20.54</v>
      </c>
      <c r="M2122">
        <v>1.42</v>
      </c>
      <c r="N2122">
        <v>6.9</v>
      </c>
      <c r="O2122">
        <v>27.09</v>
      </c>
    </row>
    <row r="2123" spans="1:15" x14ac:dyDescent="0.3">
      <c r="A2123" s="3">
        <v>45254</v>
      </c>
      <c r="B2123" t="s">
        <v>18</v>
      </c>
      <c r="C2123" t="s">
        <v>44</v>
      </c>
      <c r="D2123" t="s">
        <v>75</v>
      </c>
      <c r="E2123" t="s">
        <v>87</v>
      </c>
      <c r="F2123">
        <v>35394</v>
      </c>
      <c r="G2123">
        <v>3875</v>
      </c>
      <c r="H2123">
        <v>13716.06</v>
      </c>
      <c r="I2123">
        <v>183</v>
      </c>
      <c r="J2123">
        <v>19252.66</v>
      </c>
      <c r="K2123">
        <v>10.95</v>
      </c>
      <c r="L2123">
        <v>4.72</v>
      </c>
      <c r="M2123">
        <v>3.54</v>
      </c>
      <c r="N2123">
        <v>74.95</v>
      </c>
      <c r="O2123">
        <v>1.4</v>
      </c>
    </row>
    <row r="2124" spans="1:15" x14ac:dyDescent="0.3">
      <c r="A2124" s="3">
        <v>45350</v>
      </c>
      <c r="B2124" t="s">
        <v>18</v>
      </c>
      <c r="C2124" t="s">
        <v>39</v>
      </c>
      <c r="D2124" t="s">
        <v>75</v>
      </c>
      <c r="E2124" t="s">
        <v>86</v>
      </c>
      <c r="F2124">
        <v>6744</v>
      </c>
      <c r="G2124">
        <v>260</v>
      </c>
      <c r="H2124">
        <v>297.18</v>
      </c>
      <c r="I2124">
        <v>47</v>
      </c>
      <c r="J2124">
        <v>1472.62</v>
      </c>
      <c r="K2124">
        <v>3.86</v>
      </c>
      <c r="L2124">
        <v>18.079999999999998</v>
      </c>
      <c r="M2124">
        <v>1.1399999999999999</v>
      </c>
      <c r="N2124">
        <v>6.32</v>
      </c>
      <c r="O2124">
        <v>4.96</v>
      </c>
    </row>
    <row r="2125" spans="1:15" x14ac:dyDescent="0.3">
      <c r="A2125" s="3">
        <v>45243</v>
      </c>
      <c r="B2125" t="s">
        <v>18</v>
      </c>
      <c r="C2125" t="s">
        <v>34</v>
      </c>
      <c r="D2125" t="s">
        <v>73</v>
      </c>
      <c r="E2125" t="s">
        <v>104</v>
      </c>
      <c r="F2125">
        <v>133286</v>
      </c>
      <c r="G2125">
        <v>9723</v>
      </c>
      <c r="H2125">
        <v>41304.959999999999</v>
      </c>
      <c r="I2125">
        <v>634</v>
      </c>
      <c r="J2125">
        <v>124079.33</v>
      </c>
      <c r="K2125">
        <v>7.29</v>
      </c>
      <c r="L2125">
        <v>6.52</v>
      </c>
      <c r="M2125">
        <v>4.25</v>
      </c>
      <c r="N2125">
        <v>65.150000000000006</v>
      </c>
      <c r="O2125">
        <v>3</v>
      </c>
    </row>
    <row r="2126" spans="1:15" x14ac:dyDescent="0.3">
      <c r="A2126" s="3">
        <v>45293</v>
      </c>
      <c r="B2126" t="s">
        <v>18</v>
      </c>
      <c r="C2126" t="s">
        <v>23</v>
      </c>
      <c r="D2126" t="s">
        <v>76</v>
      </c>
      <c r="E2126" t="s">
        <v>91</v>
      </c>
      <c r="F2126">
        <v>33286</v>
      </c>
      <c r="G2126">
        <v>4965</v>
      </c>
      <c r="H2126">
        <v>13296.42</v>
      </c>
      <c r="I2126">
        <v>309</v>
      </c>
      <c r="J2126">
        <v>20591.900000000001</v>
      </c>
      <c r="K2126">
        <v>14.92</v>
      </c>
      <c r="L2126">
        <v>6.22</v>
      </c>
      <c r="M2126">
        <v>2.68</v>
      </c>
      <c r="N2126">
        <v>43.03</v>
      </c>
      <c r="O2126">
        <v>1.55</v>
      </c>
    </row>
    <row r="2127" spans="1:15" x14ac:dyDescent="0.3">
      <c r="A2127" s="3">
        <v>45296</v>
      </c>
      <c r="B2127" t="s">
        <v>18</v>
      </c>
      <c r="C2127" t="s">
        <v>53</v>
      </c>
      <c r="D2127" t="s">
        <v>73</v>
      </c>
      <c r="E2127" t="s">
        <v>102</v>
      </c>
      <c r="F2127">
        <v>10794</v>
      </c>
      <c r="G2127">
        <v>718</v>
      </c>
      <c r="H2127">
        <v>1197.79</v>
      </c>
      <c r="I2127">
        <v>59</v>
      </c>
      <c r="J2127">
        <v>11480.5</v>
      </c>
      <c r="K2127">
        <v>6.65</v>
      </c>
      <c r="L2127">
        <v>8.2200000000000006</v>
      </c>
      <c r="M2127">
        <v>1.67</v>
      </c>
      <c r="N2127">
        <v>20.3</v>
      </c>
      <c r="O2127">
        <v>9.58</v>
      </c>
    </row>
    <row r="2128" spans="1:15" x14ac:dyDescent="0.3">
      <c r="A2128" s="3">
        <v>45336</v>
      </c>
      <c r="B2128" t="s">
        <v>18</v>
      </c>
      <c r="C2128" t="s">
        <v>26</v>
      </c>
      <c r="D2128" t="s">
        <v>76</v>
      </c>
      <c r="E2128" t="s">
        <v>83</v>
      </c>
      <c r="F2128">
        <v>68053</v>
      </c>
      <c r="G2128">
        <v>1853</v>
      </c>
      <c r="H2128">
        <v>6312.51</v>
      </c>
      <c r="I2128">
        <v>55</v>
      </c>
      <c r="J2128">
        <v>6669.06</v>
      </c>
      <c r="K2128">
        <v>2.72</v>
      </c>
      <c r="L2128">
        <v>2.97</v>
      </c>
      <c r="M2128">
        <v>3.41</v>
      </c>
      <c r="N2128">
        <v>114.77</v>
      </c>
      <c r="O2128">
        <v>1.06</v>
      </c>
    </row>
    <row r="2129" spans="1:15" x14ac:dyDescent="0.3">
      <c r="A2129" s="3">
        <v>45352</v>
      </c>
      <c r="B2129" t="s">
        <v>18</v>
      </c>
      <c r="C2129" t="s">
        <v>24</v>
      </c>
      <c r="D2129" t="s">
        <v>75</v>
      </c>
      <c r="E2129" t="s">
        <v>95</v>
      </c>
      <c r="F2129">
        <v>13736</v>
      </c>
      <c r="G2129">
        <v>1892</v>
      </c>
      <c r="H2129">
        <v>2990.36</v>
      </c>
      <c r="I2129">
        <v>123</v>
      </c>
      <c r="J2129">
        <v>16245.54</v>
      </c>
      <c r="K2129">
        <v>13.77</v>
      </c>
      <c r="L2129">
        <v>6.5</v>
      </c>
      <c r="M2129">
        <v>1.58</v>
      </c>
      <c r="N2129">
        <v>24.31</v>
      </c>
      <c r="O2129">
        <v>5.43</v>
      </c>
    </row>
    <row r="2130" spans="1:15" x14ac:dyDescent="0.3">
      <c r="A2130" s="3">
        <v>45369</v>
      </c>
      <c r="B2130" t="s">
        <v>18</v>
      </c>
      <c r="C2130" t="s">
        <v>33</v>
      </c>
      <c r="D2130" t="s">
        <v>73</v>
      </c>
      <c r="E2130" t="s">
        <v>104</v>
      </c>
      <c r="F2130">
        <v>13572</v>
      </c>
      <c r="G2130">
        <v>1470</v>
      </c>
      <c r="H2130">
        <v>4734.76</v>
      </c>
      <c r="I2130">
        <v>133</v>
      </c>
      <c r="J2130">
        <v>7205.87</v>
      </c>
      <c r="K2130">
        <v>10.83</v>
      </c>
      <c r="L2130">
        <v>9.0500000000000007</v>
      </c>
      <c r="M2130">
        <v>3.22</v>
      </c>
      <c r="N2130">
        <v>35.6</v>
      </c>
      <c r="O2130">
        <v>1.52</v>
      </c>
    </row>
    <row r="2131" spans="1:15" x14ac:dyDescent="0.3">
      <c r="A2131" s="3">
        <v>45367</v>
      </c>
      <c r="B2131" t="s">
        <v>18</v>
      </c>
      <c r="C2131" t="s">
        <v>32</v>
      </c>
      <c r="D2131" t="s">
        <v>76</v>
      </c>
      <c r="E2131" t="s">
        <v>92</v>
      </c>
      <c r="F2131">
        <v>29341</v>
      </c>
      <c r="G2131">
        <v>4213</v>
      </c>
      <c r="H2131">
        <v>17633.63</v>
      </c>
      <c r="I2131">
        <v>492</v>
      </c>
      <c r="J2131">
        <v>83643.839999999997</v>
      </c>
      <c r="K2131">
        <v>14.36</v>
      </c>
      <c r="L2131">
        <v>11.68</v>
      </c>
      <c r="M2131">
        <v>4.1900000000000004</v>
      </c>
      <c r="N2131">
        <v>35.840000000000003</v>
      </c>
      <c r="O2131">
        <v>4.74</v>
      </c>
    </row>
    <row r="2132" spans="1:15" x14ac:dyDescent="0.3">
      <c r="A2132" s="3">
        <v>45212</v>
      </c>
      <c r="B2132" t="s">
        <v>18</v>
      </c>
      <c r="C2132" t="s">
        <v>49</v>
      </c>
      <c r="D2132" t="s">
        <v>73</v>
      </c>
      <c r="E2132" t="s">
        <v>99</v>
      </c>
      <c r="F2132">
        <v>6175</v>
      </c>
      <c r="G2132">
        <v>435</v>
      </c>
      <c r="H2132">
        <v>930.9</v>
      </c>
      <c r="I2132">
        <v>26</v>
      </c>
      <c r="J2132">
        <v>2291.88</v>
      </c>
      <c r="K2132">
        <v>7.04</v>
      </c>
      <c r="L2132">
        <v>5.98</v>
      </c>
      <c r="M2132">
        <v>2.14</v>
      </c>
      <c r="N2132">
        <v>35.799999999999997</v>
      </c>
      <c r="O2132">
        <v>2.46</v>
      </c>
    </row>
    <row r="2133" spans="1:15" x14ac:dyDescent="0.3">
      <c r="A2133" s="3">
        <v>45306</v>
      </c>
      <c r="B2133" t="s">
        <v>18</v>
      </c>
      <c r="C2133" t="s">
        <v>54</v>
      </c>
      <c r="D2133" t="s">
        <v>75</v>
      </c>
      <c r="E2133" t="s">
        <v>104</v>
      </c>
      <c r="F2133">
        <v>31353</v>
      </c>
      <c r="G2133">
        <v>2599</v>
      </c>
      <c r="H2133">
        <v>1279.4000000000001</v>
      </c>
      <c r="I2133">
        <v>297</v>
      </c>
      <c r="J2133">
        <v>46737.25</v>
      </c>
      <c r="K2133">
        <v>8.2899999999999991</v>
      </c>
      <c r="L2133">
        <v>11.43</v>
      </c>
      <c r="M2133">
        <v>0.49</v>
      </c>
      <c r="N2133">
        <v>4.3099999999999996</v>
      </c>
      <c r="O2133">
        <v>36.53</v>
      </c>
    </row>
    <row r="2134" spans="1:15" x14ac:dyDescent="0.3">
      <c r="A2134" s="3">
        <v>45297</v>
      </c>
      <c r="B2134" t="s">
        <v>18</v>
      </c>
      <c r="C2134" t="s">
        <v>61</v>
      </c>
      <c r="D2134" t="s">
        <v>75</v>
      </c>
      <c r="E2134" t="s">
        <v>97</v>
      </c>
      <c r="F2134">
        <v>117474</v>
      </c>
      <c r="G2134">
        <v>12171</v>
      </c>
      <c r="H2134">
        <v>36563.43</v>
      </c>
      <c r="I2134">
        <v>2468</v>
      </c>
      <c r="J2134">
        <v>21018.09</v>
      </c>
      <c r="K2134">
        <v>10.36</v>
      </c>
      <c r="L2134">
        <v>20.28</v>
      </c>
      <c r="M2134">
        <v>3</v>
      </c>
      <c r="N2134">
        <v>14.82</v>
      </c>
      <c r="O2134">
        <v>0.56999999999999995</v>
      </c>
    </row>
    <row r="2135" spans="1:15" x14ac:dyDescent="0.3">
      <c r="A2135" s="3">
        <v>45340</v>
      </c>
      <c r="B2135" t="s">
        <v>18</v>
      </c>
      <c r="C2135" t="s">
        <v>48</v>
      </c>
      <c r="D2135" t="s">
        <v>75</v>
      </c>
      <c r="E2135" t="s">
        <v>85</v>
      </c>
      <c r="F2135">
        <v>33399</v>
      </c>
      <c r="G2135">
        <v>2864</v>
      </c>
      <c r="H2135">
        <v>10390.969999999999</v>
      </c>
      <c r="I2135">
        <v>380</v>
      </c>
      <c r="J2135">
        <v>25900.66</v>
      </c>
      <c r="K2135">
        <v>8.58</v>
      </c>
      <c r="L2135">
        <v>13.27</v>
      </c>
      <c r="M2135">
        <v>3.63</v>
      </c>
      <c r="N2135">
        <v>27.34</v>
      </c>
      <c r="O2135">
        <v>2.4900000000000002</v>
      </c>
    </row>
    <row r="2136" spans="1:15" x14ac:dyDescent="0.3">
      <c r="A2136" s="3">
        <v>45321</v>
      </c>
      <c r="B2136" t="s">
        <v>18</v>
      </c>
      <c r="C2136" t="s">
        <v>53</v>
      </c>
      <c r="D2136" t="s">
        <v>74</v>
      </c>
      <c r="E2136" t="s">
        <v>78</v>
      </c>
      <c r="F2136">
        <v>67253</v>
      </c>
      <c r="G2136">
        <v>1664</v>
      </c>
      <c r="H2136">
        <v>6720.91</v>
      </c>
      <c r="I2136">
        <v>198</v>
      </c>
      <c r="J2136">
        <v>34894.03</v>
      </c>
      <c r="K2136">
        <v>2.4700000000000002</v>
      </c>
      <c r="L2136">
        <v>11.9</v>
      </c>
      <c r="M2136">
        <v>4.04</v>
      </c>
      <c r="N2136">
        <v>33.94</v>
      </c>
      <c r="O2136">
        <v>5.19</v>
      </c>
    </row>
    <row r="2137" spans="1:15" x14ac:dyDescent="0.3">
      <c r="A2137" s="3">
        <v>45252</v>
      </c>
      <c r="B2137" t="s">
        <v>18</v>
      </c>
      <c r="C2137" t="s">
        <v>35</v>
      </c>
      <c r="D2137" t="s">
        <v>75</v>
      </c>
      <c r="E2137" t="s">
        <v>92</v>
      </c>
      <c r="F2137">
        <v>41141</v>
      </c>
      <c r="G2137">
        <v>3700</v>
      </c>
      <c r="H2137">
        <v>11707.49</v>
      </c>
      <c r="I2137">
        <v>676</v>
      </c>
      <c r="J2137">
        <v>90269.88</v>
      </c>
      <c r="K2137">
        <v>8.99</v>
      </c>
      <c r="L2137">
        <v>18.27</v>
      </c>
      <c r="M2137">
        <v>3.16</v>
      </c>
      <c r="N2137">
        <v>17.32</v>
      </c>
      <c r="O2137">
        <v>7.71</v>
      </c>
    </row>
    <row r="2138" spans="1:15" x14ac:dyDescent="0.3">
      <c r="A2138" s="3">
        <v>45277</v>
      </c>
      <c r="B2138" t="s">
        <v>18</v>
      </c>
      <c r="C2138" t="s">
        <v>61</v>
      </c>
      <c r="D2138" t="s">
        <v>73</v>
      </c>
      <c r="E2138" t="s">
        <v>88</v>
      </c>
      <c r="F2138">
        <v>3439</v>
      </c>
      <c r="G2138">
        <v>215</v>
      </c>
      <c r="H2138">
        <v>538.77</v>
      </c>
      <c r="I2138">
        <v>39</v>
      </c>
      <c r="J2138">
        <v>3036.61</v>
      </c>
      <c r="K2138">
        <v>6.25</v>
      </c>
      <c r="L2138">
        <v>18.14</v>
      </c>
      <c r="M2138">
        <v>2.5099999999999998</v>
      </c>
      <c r="N2138">
        <v>13.81</v>
      </c>
      <c r="O2138">
        <v>5.64</v>
      </c>
    </row>
    <row r="2139" spans="1:15" x14ac:dyDescent="0.3">
      <c r="A2139" s="3">
        <v>45369</v>
      </c>
      <c r="B2139" t="s">
        <v>18</v>
      </c>
      <c r="C2139" t="s">
        <v>44</v>
      </c>
      <c r="D2139" t="s">
        <v>76</v>
      </c>
      <c r="E2139" t="s">
        <v>90</v>
      </c>
      <c r="F2139">
        <v>111328</v>
      </c>
      <c r="G2139">
        <v>6821</v>
      </c>
      <c r="H2139">
        <v>5404.48</v>
      </c>
      <c r="I2139">
        <v>1389</v>
      </c>
      <c r="J2139">
        <v>31602.639999999999</v>
      </c>
      <c r="K2139">
        <v>6.13</v>
      </c>
      <c r="L2139">
        <v>20.36</v>
      </c>
      <c r="M2139">
        <v>0.79</v>
      </c>
      <c r="N2139">
        <v>3.89</v>
      </c>
      <c r="O2139">
        <v>5.85</v>
      </c>
    </row>
    <row r="2140" spans="1:15" x14ac:dyDescent="0.3">
      <c r="A2140" s="3">
        <v>45369</v>
      </c>
      <c r="B2140" t="s">
        <v>18</v>
      </c>
      <c r="C2140" t="s">
        <v>46</v>
      </c>
      <c r="D2140" t="s">
        <v>73</v>
      </c>
      <c r="E2140" t="s">
        <v>99</v>
      </c>
      <c r="F2140">
        <v>27471</v>
      </c>
      <c r="G2140">
        <v>2719</v>
      </c>
      <c r="H2140">
        <v>5693.85</v>
      </c>
      <c r="I2140">
        <v>291</v>
      </c>
      <c r="J2140">
        <v>40016.17</v>
      </c>
      <c r="K2140">
        <v>9.9</v>
      </c>
      <c r="L2140">
        <v>10.7</v>
      </c>
      <c r="M2140">
        <v>2.09</v>
      </c>
      <c r="N2140">
        <v>19.57</v>
      </c>
      <c r="O2140">
        <v>7.03</v>
      </c>
    </row>
    <row r="2141" spans="1:15" x14ac:dyDescent="0.3">
      <c r="A2141" s="3">
        <v>45269</v>
      </c>
      <c r="B2141" t="s">
        <v>18</v>
      </c>
      <c r="C2141" t="s">
        <v>24</v>
      </c>
      <c r="D2141" t="s">
        <v>73</v>
      </c>
      <c r="E2141" t="s">
        <v>101</v>
      </c>
      <c r="F2141">
        <v>137395</v>
      </c>
      <c r="G2141">
        <v>2023</v>
      </c>
      <c r="H2141">
        <v>5733.57</v>
      </c>
      <c r="I2141">
        <v>357</v>
      </c>
      <c r="J2141">
        <v>59441.03</v>
      </c>
      <c r="K2141">
        <v>1.47</v>
      </c>
      <c r="L2141">
        <v>17.649999999999999</v>
      </c>
      <c r="M2141">
        <v>2.83</v>
      </c>
      <c r="N2141">
        <v>16.059999999999999</v>
      </c>
      <c r="O2141">
        <v>10.37</v>
      </c>
    </row>
    <row r="2142" spans="1:15" x14ac:dyDescent="0.3">
      <c r="A2142" s="3">
        <v>45307</v>
      </c>
      <c r="B2142" t="s">
        <v>18</v>
      </c>
      <c r="C2142" t="s">
        <v>23</v>
      </c>
      <c r="D2142" t="s">
        <v>74</v>
      </c>
      <c r="E2142" t="s">
        <v>80</v>
      </c>
      <c r="F2142">
        <v>36956</v>
      </c>
      <c r="G2142">
        <v>1098</v>
      </c>
      <c r="H2142">
        <v>4479.2</v>
      </c>
      <c r="I2142">
        <v>169</v>
      </c>
      <c r="J2142">
        <v>29906.52</v>
      </c>
      <c r="K2142">
        <v>2.97</v>
      </c>
      <c r="L2142">
        <v>15.39</v>
      </c>
      <c r="M2142">
        <v>4.08</v>
      </c>
      <c r="N2142">
        <v>26.5</v>
      </c>
      <c r="O2142">
        <v>6.68</v>
      </c>
    </row>
    <row r="2143" spans="1:15" x14ac:dyDescent="0.3">
      <c r="A2143" s="3">
        <v>45330</v>
      </c>
      <c r="B2143" t="s">
        <v>18</v>
      </c>
      <c r="C2143" t="s">
        <v>24</v>
      </c>
      <c r="D2143" t="s">
        <v>73</v>
      </c>
      <c r="E2143" t="s">
        <v>92</v>
      </c>
      <c r="F2143">
        <v>28502</v>
      </c>
      <c r="G2143">
        <v>2148</v>
      </c>
      <c r="H2143">
        <v>5632.78</v>
      </c>
      <c r="I2143">
        <v>439</v>
      </c>
      <c r="J2143">
        <v>79231.759999999995</v>
      </c>
      <c r="K2143">
        <v>7.54</v>
      </c>
      <c r="L2143">
        <v>20.440000000000001</v>
      </c>
      <c r="M2143">
        <v>2.62</v>
      </c>
      <c r="N2143">
        <v>12.83</v>
      </c>
      <c r="O2143">
        <v>14.07</v>
      </c>
    </row>
    <row r="2144" spans="1:15" x14ac:dyDescent="0.3">
      <c r="A2144" s="3">
        <v>45272</v>
      </c>
      <c r="B2144" t="s">
        <v>18</v>
      </c>
      <c r="C2144" t="s">
        <v>41</v>
      </c>
      <c r="D2144" t="s">
        <v>74</v>
      </c>
      <c r="E2144" t="s">
        <v>86</v>
      </c>
      <c r="F2144">
        <v>31863</v>
      </c>
      <c r="G2144">
        <v>2229</v>
      </c>
      <c r="H2144">
        <v>3399.43</v>
      </c>
      <c r="I2144">
        <v>233</v>
      </c>
      <c r="J2144">
        <v>18783.07</v>
      </c>
      <c r="K2144">
        <v>7</v>
      </c>
      <c r="L2144">
        <v>10.45</v>
      </c>
      <c r="M2144">
        <v>1.53</v>
      </c>
      <c r="N2144">
        <v>14.59</v>
      </c>
      <c r="O2144">
        <v>5.53</v>
      </c>
    </row>
    <row r="2145" spans="1:15" x14ac:dyDescent="0.3">
      <c r="A2145" s="3">
        <v>45227</v>
      </c>
      <c r="B2145" t="s">
        <v>18</v>
      </c>
      <c r="C2145" t="s">
        <v>55</v>
      </c>
      <c r="D2145" t="s">
        <v>73</v>
      </c>
      <c r="E2145" t="s">
        <v>90</v>
      </c>
      <c r="F2145">
        <v>30887</v>
      </c>
      <c r="G2145">
        <v>1439</v>
      </c>
      <c r="H2145">
        <v>2160.19</v>
      </c>
      <c r="I2145">
        <v>278</v>
      </c>
      <c r="J2145">
        <v>5177.21</v>
      </c>
      <c r="K2145">
        <v>4.66</v>
      </c>
      <c r="L2145">
        <v>19.32</v>
      </c>
      <c r="M2145">
        <v>1.5</v>
      </c>
      <c r="N2145">
        <v>7.77</v>
      </c>
      <c r="O2145">
        <v>2.4</v>
      </c>
    </row>
    <row r="2146" spans="1:15" x14ac:dyDescent="0.3">
      <c r="A2146" s="3">
        <v>45250</v>
      </c>
      <c r="B2146" t="s">
        <v>18</v>
      </c>
      <c r="C2146" t="s">
        <v>45</v>
      </c>
      <c r="D2146" t="s">
        <v>74</v>
      </c>
      <c r="E2146" t="s">
        <v>99</v>
      </c>
      <c r="F2146">
        <v>131479</v>
      </c>
      <c r="G2146">
        <v>13575</v>
      </c>
      <c r="H2146">
        <v>15048.73</v>
      </c>
      <c r="I2146">
        <v>1295</v>
      </c>
      <c r="J2146">
        <v>22016.15</v>
      </c>
      <c r="K2146">
        <v>10.32</v>
      </c>
      <c r="L2146">
        <v>9.5399999999999991</v>
      </c>
      <c r="M2146">
        <v>1.1100000000000001</v>
      </c>
      <c r="N2146">
        <v>11.62</v>
      </c>
      <c r="O2146">
        <v>1.46</v>
      </c>
    </row>
    <row r="2147" spans="1:15" x14ac:dyDescent="0.3">
      <c r="A2147" s="3">
        <v>45267</v>
      </c>
      <c r="B2147" t="s">
        <v>18</v>
      </c>
      <c r="C2147" t="s">
        <v>51</v>
      </c>
      <c r="D2147" t="s">
        <v>75</v>
      </c>
      <c r="E2147" t="s">
        <v>90</v>
      </c>
      <c r="F2147">
        <v>53363</v>
      </c>
      <c r="G2147">
        <v>2355</v>
      </c>
      <c r="H2147">
        <v>8361.49</v>
      </c>
      <c r="I2147">
        <v>466</v>
      </c>
      <c r="J2147">
        <v>22460.17</v>
      </c>
      <c r="K2147">
        <v>4.41</v>
      </c>
      <c r="L2147">
        <v>19.79</v>
      </c>
      <c r="M2147">
        <v>3.55</v>
      </c>
      <c r="N2147">
        <v>17.940000000000001</v>
      </c>
      <c r="O2147">
        <v>2.69</v>
      </c>
    </row>
    <row r="2148" spans="1:15" x14ac:dyDescent="0.3">
      <c r="A2148" s="3">
        <v>45251</v>
      </c>
      <c r="B2148" t="s">
        <v>18</v>
      </c>
      <c r="C2148" t="s">
        <v>69</v>
      </c>
      <c r="D2148" t="s">
        <v>74</v>
      </c>
      <c r="E2148" t="s">
        <v>97</v>
      </c>
      <c r="F2148">
        <v>138139</v>
      </c>
      <c r="G2148">
        <v>9975</v>
      </c>
      <c r="H2148">
        <v>23225.08</v>
      </c>
      <c r="I2148">
        <v>1954</v>
      </c>
      <c r="J2148">
        <v>300419.32</v>
      </c>
      <c r="K2148">
        <v>7.22</v>
      </c>
      <c r="L2148">
        <v>19.59</v>
      </c>
      <c r="M2148">
        <v>2.33</v>
      </c>
      <c r="N2148">
        <v>11.89</v>
      </c>
      <c r="O2148">
        <v>12.94</v>
      </c>
    </row>
    <row r="2149" spans="1:15" x14ac:dyDescent="0.3">
      <c r="A2149" s="3">
        <v>45380</v>
      </c>
      <c r="B2149" t="s">
        <v>18</v>
      </c>
      <c r="C2149" t="s">
        <v>57</v>
      </c>
      <c r="D2149" t="s">
        <v>74</v>
      </c>
      <c r="E2149" t="s">
        <v>86</v>
      </c>
      <c r="F2149">
        <v>94827</v>
      </c>
      <c r="G2149">
        <v>7528</v>
      </c>
      <c r="H2149">
        <v>23713.68</v>
      </c>
      <c r="I2149">
        <v>1437</v>
      </c>
      <c r="J2149">
        <v>9857.9599999999991</v>
      </c>
      <c r="K2149">
        <v>7.94</v>
      </c>
      <c r="L2149">
        <v>19.09</v>
      </c>
      <c r="M2149">
        <v>3.15</v>
      </c>
      <c r="N2149">
        <v>16.5</v>
      </c>
      <c r="O2149">
        <v>0.42</v>
      </c>
    </row>
    <row r="2150" spans="1:15" x14ac:dyDescent="0.3">
      <c r="A2150" s="3">
        <v>45275</v>
      </c>
      <c r="B2150" t="s">
        <v>18</v>
      </c>
      <c r="C2150" t="s">
        <v>50</v>
      </c>
      <c r="D2150" t="s">
        <v>73</v>
      </c>
      <c r="E2150" t="s">
        <v>81</v>
      </c>
      <c r="F2150">
        <v>108415</v>
      </c>
      <c r="G2150">
        <v>6875</v>
      </c>
      <c r="H2150">
        <v>28322.92</v>
      </c>
      <c r="I2150">
        <v>1173</v>
      </c>
      <c r="J2150">
        <v>130031.82</v>
      </c>
      <c r="K2150">
        <v>6.34</v>
      </c>
      <c r="L2150">
        <v>17.059999999999999</v>
      </c>
      <c r="M2150">
        <v>4.12</v>
      </c>
      <c r="N2150">
        <v>24.15</v>
      </c>
      <c r="O2150">
        <v>4.59</v>
      </c>
    </row>
    <row r="2151" spans="1:15" x14ac:dyDescent="0.3">
      <c r="A2151" s="3">
        <v>45210</v>
      </c>
      <c r="B2151" t="s">
        <v>18</v>
      </c>
      <c r="C2151" t="s">
        <v>69</v>
      </c>
      <c r="D2151" t="s">
        <v>75</v>
      </c>
      <c r="E2151" t="s">
        <v>80</v>
      </c>
      <c r="F2151">
        <v>43040</v>
      </c>
      <c r="G2151">
        <v>3520</v>
      </c>
      <c r="H2151">
        <v>6427.02</v>
      </c>
      <c r="I2151">
        <v>453</v>
      </c>
      <c r="J2151">
        <v>60158.27</v>
      </c>
      <c r="K2151">
        <v>8.18</v>
      </c>
      <c r="L2151">
        <v>12.87</v>
      </c>
      <c r="M2151">
        <v>1.83</v>
      </c>
      <c r="N2151">
        <v>14.19</v>
      </c>
      <c r="O2151">
        <v>9.36</v>
      </c>
    </row>
    <row r="2152" spans="1:15" x14ac:dyDescent="0.3">
      <c r="A2152" s="3">
        <v>45327</v>
      </c>
      <c r="B2152" t="s">
        <v>18</v>
      </c>
      <c r="C2152" t="s">
        <v>29</v>
      </c>
      <c r="D2152" t="s">
        <v>74</v>
      </c>
      <c r="E2152" t="s">
        <v>101</v>
      </c>
      <c r="F2152">
        <v>144691</v>
      </c>
      <c r="G2152">
        <v>9500</v>
      </c>
      <c r="H2152">
        <v>31616.27</v>
      </c>
      <c r="I2152">
        <v>1839</v>
      </c>
      <c r="J2152">
        <v>64665.760000000002</v>
      </c>
      <c r="K2152">
        <v>6.57</v>
      </c>
      <c r="L2152">
        <v>19.36</v>
      </c>
      <c r="M2152">
        <v>3.33</v>
      </c>
      <c r="N2152">
        <v>17.190000000000001</v>
      </c>
      <c r="O2152">
        <v>2.0499999999999998</v>
      </c>
    </row>
    <row r="2153" spans="1:15" x14ac:dyDescent="0.3">
      <c r="A2153" s="3">
        <v>45376</v>
      </c>
      <c r="B2153" t="s">
        <v>18</v>
      </c>
      <c r="C2153" t="s">
        <v>27</v>
      </c>
      <c r="D2153" t="s">
        <v>73</v>
      </c>
      <c r="E2153" t="s">
        <v>79</v>
      </c>
      <c r="F2153">
        <v>55445</v>
      </c>
      <c r="G2153">
        <v>3907</v>
      </c>
      <c r="H2153">
        <v>8098.75</v>
      </c>
      <c r="I2153">
        <v>627</v>
      </c>
      <c r="J2153">
        <v>33685.050000000003</v>
      </c>
      <c r="K2153">
        <v>7.05</v>
      </c>
      <c r="L2153">
        <v>16.05</v>
      </c>
      <c r="M2153">
        <v>2.0699999999999998</v>
      </c>
      <c r="N2153">
        <v>12.92</v>
      </c>
      <c r="O2153">
        <v>4.16</v>
      </c>
    </row>
    <row r="2154" spans="1:15" x14ac:dyDescent="0.3">
      <c r="A2154" s="3">
        <v>45284</v>
      </c>
      <c r="B2154" t="s">
        <v>18</v>
      </c>
      <c r="C2154" t="s">
        <v>56</v>
      </c>
      <c r="D2154" t="s">
        <v>76</v>
      </c>
      <c r="E2154" t="s">
        <v>95</v>
      </c>
      <c r="F2154">
        <v>127003</v>
      </c>
      <c r="G2154">
        <v>12425</v>
      </c>
      <c r="H2154">
        <v>49671.5</v>
      </c>
      <c r="I2154">
        <v>1359</v>
      </c>
      <c r="J2154">
        <v>248218.72</v>
      </c>
      <c r="K2154">
        <v>9.7799999999999994</v>
      </c>
      <c r="L2154">
        <v>10.94</v>
      </c>
      <c r="M2154">
        <v>4</v>
      </c>
      <c r="N2154">
        <v>36.549999999999997</v>
      </c>
      <c r="O2154">
        <v>5</v>
      </c>
    </row>
    <row r="2155" spans="1:15" x14ac:dyDescent="0.3">
      <c r="A2155" s="3">
        <v>45200</v>
      </c>
      <c r="B2155" t="s">
        <v>18</v>
      </c>
      <c r="C2155" t="s">
        <v>67</v>
      </c>
      <c r="D2155" t="s">
        <v>73</v>
      </c>
      <c r="E2155" t="s">
        <v>91</v>
      </c>
      <c r="F2155">
        <v>62474</v>
      </c>
      <c r="G2155">
        <v>9309</v>
      </c>
      <c r="H2155">
        <v>7772.8</v>
      </c>
      <c r="I2155">
        <v>691</v>
      </c>
      <c r="J2155">
        <v>131513.92000000001</v>
      </c>
      <c r="K2155">
        <v>14.9</v>
      </c>
      <c r="L2155">
        <v>7.42</v>
      </c>
      <c r="M2155">
        <v>0.83</v>
      </c>
      <c r="N2155">
        <v>11.25</v>
      </c>
      <c r="O2155">
        <v>16.920000000000002</v>
      </c>
    </row>
    <row r="2156" spans="1:15" x14ac:dyDescent="0.3">
      <c r="A2156" s="3">
        <v>45371</v>
      </c>
      <c r="B2156" t="s">
        <v>18</v>
      </c>
      <c r="C2156" t="s">
        <v>26</v>
      </c>
      <c r="D2156" t="s">
        <v>73</v>
      </c>
      <c r="E2156" t="s">
        <v>101</v>
      </c>
      <c r="F2156">
        <v>4342</v>
      </c>
      <c r="G2156">
        <v>625</v>
      </c>
      <c r="H2156">
        <v>500.37</v>
      </c>
      <c r="I2156">
        <v>20</v>
      </c>
      <c r="J2156">
        <v>728.29</v>
      </c>
      <c r="K2156">
        <v>14.39</v>
      </c>
      <c r="L2156">
        <v>3.2</v>
      </c>
      <c r="M2156">
        <v>0.8</v>
      </c>
      <c r="N2156">
        <v>25.02</v>
      </c>
      <c r="O2156">
        <v>1.46</v>
      </c>
    </row>
    <row r="2157" spans="1:15" x14ac:dyDescent="0.3">
      <c r="A2157" s="3">
        <v>45228</v>
      </c>
      <c r="B2157" t="s">
        <v>18</v>
      </c>
      <c r="C2157" t="s">
        <v>68</v>
      </c>
      <c r="D2157" t="s">
        <v>76</v>
      </c>
      <c r="E2157" t="s">
        <v>104</v>
      </c>
      <c r="F2157">
        <v>24331</v>
      </c>
      <c r="G2157">
        <v>3635</v>
      </c>
      <c r="H2157">
        <v>4136.62</v>
      </c>
      <c r="I2157">
        <v>456</v>
      </c>
      <c r="J2157">
        <v>77721.3</v>
      </c>
      <c r="K2157">
        <v>14.94</v>
      </c>
      <c r="L2157">
        <v>12.54</v>
      </c>
      <c r="M2157">
        <v>1.1399999999999999</v>
      </c>
      <c r="N2157">
        <v>9.07</v>
      </c>
      <c r="O2157">
        <v>18.79</v>
      </c>
    </row>
    <row r="2158" spans="1:15" x14ac:dyDescent="0.3">
      <c r="A2158" s="3">
        <v>45238</v>
      </c>
      <c r="B2158" t="s">
        <v>18</v>
      </c>
      <c r="C2158" t="s">
        <v>56</v>
      </c>
      <c r="D2158" t="s">
        <v>74</v>
      </c>
      <c r="E2158" t="s">
        <v>88</v>
      </c>
      <c r="F2158">
        <v>130526</v>
      </c>
      <c r="G2158">
        <v>1038</v>
      </c>
      <c r="H2158">
        <v>2987.78</v>
      </c>
      <c r="I2158">
        <v>85</v>
      </c>
      <c r="J2158">
        <v>14718.2</v>
      </c>
      <c r="K2158">
        <v>0.8</v>
      </c>
      <c r="L2158">
        <v>8.19</v>
      </c>
      <c r="M2158">
        <v>2.88</v>
      </c>
      <c r="N2158">
        <v>35.15</v>
      </c>
      <c r="O2158">
        <v>4.93</v>
      </c>
    </row>
    <row r="2159" spans="1:15" x14ac:dyDescent="0.3">
      <c r="A2159" s="3">
        <v>45330</v>
      </c>
      <c r="B2159" t="s">
        <v>18</v>
      </c>
      <c r="C2159" t="s">
        <v>72</v>
      </c>
      <c r="D2159" t="s">
        <v>73</v>
      </c>
      <c r="E2159" t="s">
        <v>78</v>
      </c>
      <c r="F2159">
        <v>24614</v>
      </c>
      <c r="G2159">
        <v>1134</v>
      </c>
      <c r="H2159">
        <v>3646.6</v>
      </c>
      <c r="I2159">
        <v>179</v>
      </c>
      <c r="J2159">
        <v>8626.23</v>
      </c>
      <c r="K2159">
        <v>4.6100000000000003</v>
      </c>
      <c r="L2159">
        <v>15.78</v>
      </c>
      <c r="M2159">
        <v>3.22</v>
      </c>
      <c r="N2159">
        <v>20.37</v>
      </c>
      <c r="O2159">
        <v>2.37</v>
      </c>
    </row>
    <row r="2160" spans="1:15" x14ac:dyDescent="0.3">
      <c r="A2160" s="3">
        <v>45225</v>
      </c>
      <c r="B2160" t="s">
        <v>18</v>
      </c>
      <c r="C2160" t="s">
        <v>30</v>
      </c>
      <c r="D2160" t="s">
        <v>73</v>
      </c>
      <c r="E2160" t="s">
        <v>105</v>
      </c>
      <c r="F2160">
        <v>20673</v>
      </c>
      <c r="G2160">
        <v>207</v>
      </c>
      <c r="H2160">
        <v>430.13</v>
      </c>
      <c r="I2160">
        <v>17</v>
      </c>
      <c r="J2160">
        <v>2766.76</v>
      </c>
      <c r="K2160">
        <v>1</v>
      </c>
      <c r="L2160">
        <v>8.2100000000000009</v>
      </c>
      <c r="M2160">
        <v>2.08</v>
      </c>
      <c r="N2160">
        <v>25.3</v>
      </c>
      <c r="O2160">
        <v>6.43</v>
      </c>
    </row>
    <row r="2161" spans="1:15" x14ac:dyDescent="0.3">
      <c r="A2161" s="3">
        <v>45364</v>
      </c>
      <c r="B2161" t="s">
        <v>18</v>
      </c>
      <c r="C2161" t="s">
        <v>58</v>
      </c>
      <c r="D2161" t="s">
        <v>73</v>
      </c>
      <c r="E2161" t="s">
        <v>93</v>
      </c>
      <c r="F2161">
        <v>68080</v>
      </c>
      <c r="G2161">
        <v>8241</v>
      </c>
      <c r="H2161">
        <v>18738.37</v>
      </c>
      <c r="I2161">
        <v>1196</v>
      </c>
      <c r="J2161">
        <v>146905.4</v>
      </c>
      <c r="K2161">
        <v>12.1</v>
      </c>
      <c r="L2161">
        <v>14.51</v>
      </c>
      <c r="M2161">
        <v>2.27</v>
      </c>
      <c r="N2161">
        <v>15.67</v>
      </c>
      <c r="O2161">
        <v>7.84</v>
      </c>
    </row>
    <row r="2162" spans="1:15" x14ac:dyDescent="0.3">
      <c r="A2162" s="3">
        <v>45316</v>
      </c>
      <c r="B2162" t="s">
        <v>18</v>
      </c>
      <c r="C2162" t="s">
        <v>47</v>
      </c>
      <c r="D2162" t="s">
        <v>75</v>
      </c>
      <c r="E2162" t="s">
        <v>104</v>
      </c>
      <c r="F2162">
        <v>61597</v>
      </c>
      <c r="G2162">
        <v>7695</v>
      </c>
      <c r="H2162">
        <v>16486.61</v>
      </c>
      <c r="I2162">
        <v>633</v>
      </c>
      <c r="J2162">
        <v>35879.589999999997</v>
      </c>
      <c r="K2162">
        <v>12.49</v>
      </c>
      <c r="L2162">
        <v>8.23</v>
      </c>
      <c r="M2162">
        <v>2.14</v>
      </c>
      <c r="N2162">
        <v>26.05</v>
      </c>
      <c r="O2162">
        <v>2.1800000000000002</v>
      </c>
    </row>
    <row r="2163" spans="1:15" x14ac:dyDescent="0.3">
      <c r="A2163" s="3">
        <v>45267</v>
      </c>
      <c r="B2163" t="s">
        <v>18</v>
      </c>
      <c r="C2163" t="s">
        <v>43</v>
      </c>
      <c r="D2163" t="s">
        <v>74</v>
      </c>
      <c r="E2163" t="s">
        <v>84</v>
      </c>
      <c r="F2163">
        <v>78600</v>
      </c>
      <c r="G2163">
        <v>6503</v>
      </c>
      <c r="H2163">
        <v>14576.52</v>
      </c>
      <c r="I2163">
        <v>738</v>
      </c>
      <c r="J2163">
        <v>16805.57</v>
      </c>
      <c r="K2163">
        <v>8.27</v>
      </c>
      <c r="L2163">
        <v>11.35</v>
      </c>
      <c r="M2163">
        <v>2.2400000000000002</v>
      </c>
      <c r="N2163">
        <v>19.75</v>
      </c>
      <c r="O2163">
        <v>1.1499999999999999</v>
      </c>
    </row>
    <row r="2164" spans="1:15" x14ac:dyDescent="0.3">
      <c r="A2164" s="3">
        <v>45212</v>
      </c>
      <c r="B2164" t="s">
        <v>18</v>
      </c>
      <c r="C2164" t="s">
        <v>66</v>
      </c>
      <c r="D2164" t="s">
        <v>75</v>
      </c>
      <c r="E2164" t="s">
        <v>81</v>
      </c>
      <c r="F2164">
        <v>122707</v>
      </c>
      <c r="G2164">
        <v>13399</v>
      </c>
      <c r="H2164">
        <v>17101.419999999998</v>
      </c>
      <c r="I2164">
        <v>903</v>
      </c>
      <c r="J2164">
        <v>77195.55</v>
      </c>
      <c r="K2164">
        <v>10.92</v>
      </c>
      <c r="L2164">
        <v>6.74</v>
      </c>
      <c r="M2164">
        <v>1.28</v>
      </c>
      <c r="N2164">
        <v>18.940000000000001</v>
      </c>
      <c r="O2164">
        <v>4.51</v>
      </c>
    </row>
    <row r="2165" spans="1:15" x14ac:dyDescent="0.3">
      <c r="A2165" s="3">
        <v>45244</v>
      </c>
      <c r="B2165" t="s">
        <v>18</v>
      </c>
      <c r="C2165" t="s">
        <v>37</v>
      </c>
      <c r="D2165" t="s">
        <v>74</v>
      </c>
      <c r="E2165" t="s">
        <v>103</v>
      </c>
      <c r="F2165">
        <v>27164</v>
      </c>
      <c r="G2165">
        <v>1032</v>
      </c>
      <c r="H2165">
        <v>2883.22</v>
      </c>
      <c r="I2165">
        <v>103</v>
      </c>
      <c r="J2165">
        <v>9531.39</v>
      </c>
      <c r="K2165">
        <v>3.8</v>
      </c>
      <c r="L2165">
        <v>9.98</v>
      </c>
      <c r="M2165">
        <v>2.79</v>
      </c>
      <c r="N2165">
        <v>27.99</v>
      </c>
      <c r="O2165">
        <v>3.31</v>
      </c>
    </row>
    <row r="2166" spans="1:15" x14ac:dyDescent="0.3">
      <c r="A2166" s="3">
        <v>45274</v>
      </c>
      <c r="B2166" t="s">
        <v>18</v>
      </c>
      <c r="C2166" t="s">
        <v>51</v>
      </c>
      <c r="D2166" t="s">
        <v>76</v>
      </c>
      <c r="E2166" t="s">
        <v>91</v>
      </c>
      <c r="F2166">
        <v>11340</v>
      </c>
      <c r="G2166">
        <v>939</v>
      </c>
      <c r="H2166">
        <v>1159.19</v>
      </c>
      <c r="I2166">
        <v>55</v>
      </c>
      <c r="J2166">
        <v>9717.52</v>
      </c>
      <c r="K2166">
        <v>8.2799999999999994</v>
      </c>
      <c r="L2166">
        <v>5.86</v>
      </c>
      <c r="M2166">
        <v>1.23</v>
      </c>
      <c r="N2166">
        <v>21.08</v>
      </c>
      <c r="O2166">
        <v>8.3800000000000008</v>
      </c>
    </row>
    <row r="2167" spans="1:15" x14ac:dyDescent="0.3">
      <c r="A2167" s="3">
        <v>45373</v>
      </c>
      <c r="B2167" t="s">
        <v>18</v>
      </c>
      <c r="C2167" t="s">
        <v>67</v>
      </c>
      <c r="D2167" t="s">
        <v>73</v>
      </c>
      <c r="E2167" t="s">
        <v>94</v>
      </c>
      <c r="F2167">
        <v>95428</v>
      </c>
      <c r="G2167">
        <v>6478</v>
      </c>
      <c r="H2167">
        <v>13536.32</v>
      </c>
      <c r="I2167">
        <v>238</v>
      </c>
      <c r="J2167">
        <v>24301.08</v>
      </c>
      <c r="K2167">
        <v>6.79</v>
      </c>
      <c r="L2167">
        <v>3.67</v>
      </c>
      <c r="M2167">
        <v>2.09</v>
      </c>
      <c r="N2167">
        <v>56.88</v>
      </c>
      <c r="O2167">
        <v>1.8</v>
      </c>
    </row>
    <row r="2168" spans="1:15" x14ac:dyDescent="0.3">
      <c r="A2168" s="3">
        <v>45309</v>
      </c>
      <c r="B2168" t="s">
        <v>18</v>
      </c>
      <c r="C2168" t="s">
        <v>64</v>
      </c>
      <c r="D2168" t="s">
        <v>75</v>
      </c>
      <c r="E2168" t="s">
        <v>78</v>
      </c>
      <c r="F2168">
        <v>82974</v>
      </c>
      <c r="G2168">
        <v>7082</v>
      </c>
      <c r="H2168">
        <v>19059.419999999998</v>
      </c>
      <c r="I2168">
        <v>1163</v>
      </c>
      <c r="J2168">
        <v>46065.22</v>
      </c>
      <c r="K2168">
        <v>8.5399999999999991</v>
      </c>
      <c r="L2168">
        <v>16.420000000000002</v>
      </c>
      <c r="M2168">
        <v>2.69</v>
      </c>
      <c r="N2168">
        <v>16.39</v>
      </c>
      <c r="O2168">
        <v>2.42</v>
      </c>
    </row>
    <row r="2169" spans="1:15" x14ac:dyDescent="0.3">
      <c r="A2169" s="3">
        <v>45224</v>
      </c>
      <c r="B2169" t="s">
        <v>18</v>
      </c>
      <c r="C2169" t="s">
        <v>54</v>
      </c>
      <c r="D2169" t="s">
        <v>76</v>
      </c>
      <c r="E2169" t="s">
        <v>96</v>
      </c>
      <c r="F2169">
        <v>31382</v>
      </c>
      <c r="G2169">
        <v>1304</v>
      </c>
      <c r="H2169">
        <v>4856.09</v>
      </c>
      <c r="I2169">
        <v>273</v>
      </c>
      <c r="J2169">
        <v>8601.3799999999992</v>
      </c>
      <c r="K2169">
        <v>4.16</v>
      </c>
      <c r="L2169">
        <v>20.94</v>
      </c>
      <c r="M2169">
        <v>3.72</v>
      </c>
      <c r="N2169">
        <v>17.79</v>
      </c>
      <c r="O2169">
        <v>1.77</v>
      </c>
    </row>
    <row r="2170" spans="1:15" x14ac:dyDescent="0.3">
      <c r="A2170" s="3">
        <v>45202</v>
      </c>
      <c r="B2170" t="s">
        <v>18</v>
      </c>
      <c r="C2170" t="s">
        <v>69</v>
      </c>
      <c r="D2170" t="s">
        <v>74</v>
      </c>
      <c r="E2170" t="s">
        <v>84</v>
      </c>
      <c r="F2170">
        <v>13029</v>
      </c>
      <c r="G2170">
        <v>1005</v>
      </c>
      <c r="H2170">
        <v>1284.51</v>
      </c>
      <c r="I2170">
        <v>41</v>
      </c>
      <c r="J2170">
        <v>2807.4</v>
      </c>
      <c r="K2170">
        <v>7.71</v>
      </c>
      <c r="L2170">
        <v>4.08</v>
      </c>
      <c r="M2170">
        <v>1.28</v>
      </c>
      <c r="N2170">
        <v>31.33</v>
      </c>
      <c r="O2170">
        <v>2.19</v>
      </c>
    </row>
    <row r="2171" spans="1:15" x14ac:dyDescent="0.3">
      <c r="A2171" s="3">
        <v>45369</v>
      </c>
      <c r="B2171" t="s">
        <v>18</v>
      </c>
      <c r="C2171" t="s">
        <v>58</v>
      </c>
      <c r="D2171" t="s">
        <v>74</v>
      </c>
      <c r="E2171" t="s">
        <v>93</v>
      </c>
      <c r="F2171">
        <v>37279</v>
      </c>
      <c r="G2171">
        <v>963</v>
      </c>
      <c r="H2171">
        <v>3188.23</v>
      </c>
      <c r="I2171">
        <v>126</v>
      </c>
      <c r="J2171">
        <v>4164.01</v>
      </c>
      <c r="K2171">
        <v>2.58</v>
      </c>
      <c r="L2171">
        <v>13.08</v>
      </c>
      <c r="M2171">
        <v>3.31</v>
      </c>
      <c r="N2171">
        <v>25.3</v>
      </c>
      <c r="O2171">
        <v>1.31</v>
      </c>
    </row>
    <row r="2172" spans="1:15" x14ac:dyDescent="0.3">
      <c r="A2172" s="3">
        <v>45284</v>
      </c>
      <c r="B2172" t="s">
        <v>18</v>
      </c>
      <c r="C2172" t="s">
        <v>64</v>
      </c>
      <c r="D2172" t="s">
        <v>76</v>
      </c>
      <c r="E2172" t="s">
        <v>93</v>
      </c>
      <c r="F2172">
        <v>45698</v>
      </c>
      <c r="G2172">
        <v>289</v>
      </c>
      <c r="H2172">
        <v>1073.19</v>
      </c>
      <c r="I2172">
        <v>18</v>
      </c>
      <c r="J2172">
        <v>2217.8200000000002</v>
      </c>
      <c r="K2172">
        <v>0.63</v>
      </c>
      <c r="L2172">
        <v>6.23</v>
      </c>
      <c r="M2172">
        <v>3.71</v>
      </c>
      <c r="N2172">
        <v>59.62</v>
      </c>
      <c r="O2172">
        <v>2.0699999999999998</v>
      </c>
    </row>
    <row r="2173" spans="1:15" x14ac:dyDescent="0.3">
      <c r="A2173" s="3">
        <v>45312</v>
      </c>
      <c r="B2173" t="s">
        <v>18</v>
      </c>
      <c r="C2173" t="s">
        <v>72</v>
      </c>
      <c r="D2173" t="s">
        <v>74</v>
      </c>
      <c r="E2173" t="s">
        <v>77</v>
      </c>
      <c r="F2173">
        <v>94723</v>
      </c>
      <c r="G2173">
        <v>5101</v>
      </c>
      <c r="H2173">
        <v>14285.31</v>
      </c>
      <c r="I2173">
        <v>458</v>
      </c>
      <c r="J2173">
        <v>10054.57</v>
      </c>
      <c r="K2173">
        <v>5.39</v>
      </c>
      <c r="L2173">
        <v>8.98</v>
      </c>
      <c r="M2173">
        <v>2.8</v>
      </c>
      <c r="N2173">
        <v>31.19</v>
      </c>
      <c r="O2173">
        <v>0.7</v>
      </c>
    </row>
    <row r="2174" spans="1:15" x14ac:dyDescent="0.3">
      <c r="A2174" s="3">
        <v>45223</v>
      </c>
      <c r="B2174" t="s">
        <v>18</v>
      </c>
      <c r="C2174" t="s">
        <v>36</v>
      </c>
      <c r="D2174" t="s">
        <v>73</v>
      </c>
      <c r="E2174" t="s">
        <v>90</v>
      </c>
      <c r="F2174">
        <v>71335</v>
      </c>
      <c r="G2174">
        <v>2662</v>
      </c>
      <c r="H2174">
        <v>3117.31</v>
      </c>
      <c r="I2174">
        <v>296</v>
      </c>
      <c r="J2174">
        <v>39476.14</v>
      </c>
      <c r="K2174">
        <v>3.73</v>
      </c>
      <c r="L2174">
        <v>11.12</v>
      </c>
      <c r="M2174">
        <v>1.17</v>
      </c>
      <c r="N2174">
        <v>10.53</v>
      </c>
      <c r="O2174">
        <v>12.66</v>
      </c>
    </row>
    <row r="2175" spans="1:15" x14ac:dyDescent="0.3">
      <c r="A2175" s="3">
        <v>45287</v>
      </c>
      <c r="B2175" t="s">
        <v>18</v>
      </c>
      <c r="C2175" t="s">
        <v>67</v>
      </c>
      <c r="D2175" t="s">
        <v>74</v>
      </c>
      <c r="E2175" t="s">
        <v>99</v>
      </c>
      <c r="F2175">
        <v>98680</v>
      </c>
      <c r="G2175">
        <v>4268</v>
      </c>
      <c r="H2175">
        <v>1918.41</v>
      </c>
      <c r="I2175">
        <v>548</v>
      </c>
      <c r="J2175">
        <v>67471.460000000006</v>
      </c>
      <c r="K2175">
        <v>4.33</v>
      </c>
      <c r="L2175">
        <v>12.84</v>
      </c>
      <c r="M2175">
        <v>0.45</v>
      </c>
      <c r="N2175">
        <v>3.5</v>
      </c>
      <c r="O2175">
        <v>35.17</v>
      </c>
    </row>
    <row r="2176" spans="1:15" x14ac:dyDescent="0.3">
      <c r="A2176" s="3">
        <v>45229</v>
      </c>
      <c r="B2176" t="s">
        <v>18</v>
      </c>
      <c r="C2176" t="s">
        <v>35</v>
      </c>
      <c r="D2176" t="s">
        <v>74</v>
      </c>
      <c r="E2176" t="s">
        <v>80</v>
      </c>
      <c r="F2176">
        <v>48938</v>
      </c>
      <c r="G2176">
        <v>7077</v>
      </c>
      <c r="H2176">
        <v>19934.71</v>
      </c>
      <c r="I2176">
        <v>845</v>
      </c>
      <c r="J2176">
        <v>98707.25</v>
      </c>
      <c r="K2176">
        <v>14.46</v>
      </c>
      <c r="L2176">
        <v>11.94</v>
      </c>
      <c r="M2176">
        <v>2.82</v>
      </c>
      <c r="N2176">
        <v>23.59</v>
      </c>
      <c r="O2176">
        <v>4.95</v>
      </c>
    </row>
    <row r="2177" spans="1:15" x14ac:dyDescent="0.3">
      <c r="A2177" s="3">
        <v>45302</v>
      </c>
      <c r="B2177" t="s">
        <v>18</v>
      </c>
      <c r="C2177" t="s">
        <v>45</v>
      </c>
      <c r="D2177" t="s">
        <v>76</v>
      </c>
      <c r="E2177" t="s">
        <v>89</v>
      </c>
      <c r="F2177">
        <v>106061</v>
      </c>
      <c r="G2177">
        <v>14800</v>
      </c>
      <c r="H2177">
        <v>56185.99</v>
      </c>
      <c r="I2177">
        <v>1352</v>
      </c>
      <c r="J2177">
        <v>69309.740000000005</v>
      </c>
      <c r="K2177">
        <v>13.95</v>
      </c>
      <c r="L2177">
        <v>9.14</v>
      </c>
      <c r="M2177">
        <v>3.8</v>
      </c>
      <c r="N2177">
        <v>41.56</v>
      </c>
      <c r="O2177">
        <v>1.23</v>
      </c>
    </row>
    <row r="2178" spans="1:15" x14ac:dyDescent="0.3">
      <c r="A2178" s="3">
        <v>45269</v>
      </c>
      <c r="B2178" t="s">
        <v>18</v>
      </c>
      <c r="C2178" t="s">
        <v>23</v>
      </c>
      <c r="D2178" t="s">
        <v>74</v>
      </c>
      <c r="E2178" t="s">
        <v>89</v>
      </c>
      <c r="F2178">
        <v>120678</v>
      </c>
      <c r="G2178">
        <v>5199</v>
      </c>
      <c r="H2178">
        <v>12831.79</v>
      </c>
      <c r="I2178">
        <v>890</v>
      </c>
      <c r="J2178">
        <v>91783.69</v>
      </c>
      <c r="K2178">
        <v>4.3099999999999996</v>
      </c>
      <c r="L2178">
        <v>17.12</v>
      </c>
      <c r="M2178">
        <v>2.4700000000000002</v>
      </c>
      <c r="N2178">
        <v>14.42</v>
      </c>
      <c r="O2178">
        <v>7.15</v>
      </c>
    </row>
    <row r="2179" spans="1:15" x14ac:dyDescent="0.3">
      <c r="A2179" s="3">
        <v>45376</v>
      </c>
      <c r="B2179" t="s">
        <v>18</v>
      </c>
      <c r="C2179" t="s">
        <v>41</v>
      </c>
      <c r="D2179" t="s">
        <v>74</v>
      </c>
      <c r="E2179" t="s">
        <v>82</v>
      </c>
      <c r="F2179">
        <v>102113</v>
      </c>
      <c r="G2179">
        <v>1514</v>
      </c>
      <c r="H2179">
        <v>5097.1499999999996</v>
      </c>
      <c r="I2179">
        <v>277</v>
      </c>
      <c r="J2179">
        <v>17022.23</v>
      </c>
      <c r="K2179">
        <v>1.48</v>
      </c>
      <c r="L2179">
        <v>18.3</v>
      </c>
      <c r="M2179">
        <v>3.37</v>
      </c>
      <c r="N2179">
        <v>18.399999999999999</v>
      </c>
      <c r="O2179">
        <v>3.34</v>
      </c>
    </row>
    <row r="2180" spans="1:15" x14ac:dyDescent="0.3">
      <c r="A2180" s="3">
        <v>45307</v>
      </c>
      <c r="B2180" t="s">
        <v>18</v>
      </c>
      <c r="C2180" t="s">
        <v>32</v>
      </c>
      <c r="D2180" t="s">
        <v>76</v>
      </c>
      <c r="E2180" t="s">
        <v>96</v>
      </c>
      <c r="F2180">
        <v>126369</v>
      </c>
      <c r="G2180">
        <v>12800</v>
      </c>
      <c r="H2180">
        <v>27507.54</v>
      </c>
      <c r="I2180">
        <v>2546</v>
      </c>
      <c r="J2180">
        <v>432359.13</v>
      </c>
      <c r="K2180">
        <v>10.130000000000001</v>
      </c>
      <c r="L2180">
        <v>19.89</v>
      </c>
      <c r="M2180">
        <v>2.15</v>
      </c>
      <c r="N2180">
        <v>10.8</v>
      </c>
      <c r="O2180">
        <v>15.72</v>
      </c>
    </row>
    <row r="2181" spans="1:15" x14ac:dyDescent="0.3">
      <c r="A2181" s="3">
        <v>45228</v>
      </c>
      <c r="B2181" t="s">
        <v>18</v>
      </c>
      <c r="C2181" t="s">
        <v>30</v>
      </c>
      <c r="D2181" t="s">
        <v>73</v>
      </c>
      <c r="E2181" t="s">
        <v>103</v>
      </c>
      <c r="F2181">
        <v>44720</v>
      </c>
      <c r="G2181">
        <v>3630</v>
      </c>
      <c r="H2181">
        <v>11743.68</v>
      </c>
      <c r="I2181">
        <v>718</v>
      </c>
      <c r="J2181">
        <v>72995.34</v>
      </c>
      <c r="K2181">
        <v>8.1199999999999992</v>
      </c>
      <c r="L2181">
        <v>19.78</v>
      </c>
      <c r="M2181">
        <v>3.24</v>
      </c>
      <c r="N2181">
        <v>16.36</v>
      </c>
      <c r="O2181">
        <v>6.22</v>
      </c>
    </row>
    <row r="2182" spans="1:15" x14ac:dyDescent="0.3">
      <c r="A2182" s="3">
        <v>45378</v>
      </c>
      <c r="B2182" t="s">
        <v>18</v>
      </c>
      <c r="C2182" t="s">
        <v>62</v>
      </c>
      <c r="D2182" t="s">
        <v>76</v>
      </c>
      <c r="E2182" t="s">
        <v>103</v>
      </c>
      <c r="F2182">
        <v>35737</v>
      </c>
      <c r="G2182">
        <v>1801</v>
      </c>
      <c r="H2182">
        <v>6285.55</v>
      </c>
      <c r="I2182">
        <v>129</v>
      </c>
      <c r="J2182">
        <v>10418.5</v>
      </c>
      <c r="K2182">
        <v>5.04</v>
      </c>
      <c r="L2182">
        <v>7.16</v>
      </c>
      <c r="M2182">
        <v>3.49</v>
      </c>
      <c r="N2182">
        <v>48.73</v>
      </c>
      <c r="O2182">
        <v>1.66</v>
      </c>
    </row>
    <row r="2183" spans="1:15" x14ac:dyDescent="0.3">
      <c r="A2183" s="3">
        <v>45240</v>
      </c>
      <c r="B2183" t="s">
        <v>18</v>
      </c>
      <c r="C2183" t="s">
        <v>60</v>
      </c>
      <c r="D2183" t="s">
        <v>73</v>
      </c>
      <c r="E2183" t="s">
        <v>91</v>
      </c>
      <c r="F2183">
        <v>16373</v>
      </c>
      <c r="G2183">
        <v>2137</v>
      </c>
      <c r="H2183">
        <v>7201.97</v>
      </c>
      <c r="I2183">
        <v>228</v>
      </c>
      <c r="J2183">
        <v>10687.54</v>
      </c>
      <c r="K2183">
        <v>13.05</v>
      </c>
      <c r="L2183">
        <v>10.67</v>
      </c>
      <c r="M2183">
        <v>3.37</v>
      </c>
      <c r="N2183">
        <v>31.59</v>
      </c>
      <c r="O2183">
        <v>1.48</v>
      </c>
    </row>
    <row r="2184" spans="1:15" x14ac:dyDescent="0.3">
      <c r="A2184" s="3">
        <v>45306</v>
      </c>
      <c r="B2184" t="s">
        <v>18</v>
      </c>
      <c r="C2184" t="s">
        <v>23</v>
      </c>
      <c r="D2184" t="s">
        <v>73</v>
      </c>
      <c r="E2184" t="s">
        <v>85</v>
      </c>
      <c r="F2184">
        <v>28187</v>
      </c>
      <c r="G2184">
        <v>1595</v>
      </c>
      <c r="H2184">
        <v>2495.9</v>
      </c>
      <c r="I2184">
        <v>101</v>
      </c>
      <c r="J2184">
        <v>15144.94</v>
      </c>
      <c r="K2184">
        <v>5.66</v>
      </c>
      <c r="L2184">
        <v>6.33</v>
      </c>
      <c r="M2184">
        <v>1.56</v>
      </c>
      <c r="N2184">
        <v>24.71</v>
      </c>
      <c r="O2184">
        <v>6.07</v>
      </c>
    </row>
    <row r="2185" spans="1:15" x14ac:dyDescent="0.3">
      <c r="A2185" s="3">
        <v>45345</v>
      </c>
      <c r="B2185" t="s">
        <v>18</v>
      </c>
      <c r="C2185" t="s">
        <v>35</v>
      </c>
      <c r="D2185" t="s">
        <v>75</v>
      </c>
      <c r="E2185" t="s">
        <v>85</v>
      </c>
      <c r="F2185">
        <v>127530</v>
      </c>
      <c r="G2185">
        <v>5298</v>
      </c>
      <c r="H2185">
        <v>11984.53</v>
      </c>
      <c r="I2185">
        <v>547</v>
      </c>
      <c r="J2185">
        <v>107488.28</v>
      </c>
      <c r="K2185">
        <v>4.1500000000000004</v>
      </c>
      <c r="L2185">
        <v>10.32</v>
      </c>
      <c r="M2185">
        <v>2.2599999999999998</v>
      </c>
      <c r="N2185">
        <v>21.91</v>
      </c>
      <c r="O2185">
        <v>8.9700000000000006</v>
      </c>
    </row>
    <row r="2186" spans="1:15" x14ac:dyDescent="0.3">
      <c r="A2186" s="3">
        <v>45246</v>
      </c>
      <c r="B2186" t="s">
        <v>18</v>
      </c>
      <c r="C2186" t="s">
        <v>34</v>
      </c>
      <c r="D2186" t="s">
        <v>76</v>
      </c>
      <c r="E2186" t="s">
        <v>77</v>
      </c>
      <c r="F2186">
        <v>115861</v>
      </c>
      <c r="G2186">
        <v>7149</v>
      </c>
      <c r="H2186">
        <v>5203.96</v>
      </c>
      <c r="I2186">
        <v>336</v>
      </c>
      <c r="J2186">
        <v>40386.18</v>
      </c>
      <c r="K2186">
        <v>6.17</v>
      </c>
      <c r="L2186">
        <v>4.7</v>
      </c>
      <c r="M2186">
        <v>0.73</v>
      </c>
      <c r="N2186">
        <v>15.49</v>
      </c>
      <c r="O2186">
        <v>7.76</v>
      </c>
    </row>
    <row r="2187" spans="1:15" x14ac:dyDescent="0.3">
      <c r="A2187" s="3">
        <v>45291</v>
      </c>
      <c r="B2187" t="s">
        <v>18</v>
      </c>
      <c r="C2187" t="s">
        <v>28</v>
      </c>
      <c r="D2187" t="s">
        <v>76</v>
      </c>
      <c r="E2187" t="s">
        <v>86</v>
      </c>
      <c r="F2187">
        <v>100549</v>
      </c>
      <c r="G2187">
        <v>9241</v>
      </c>
      <c r="H2187">
        <v>19562.38</v>
      </c>
      <c r="I2187">
        <v>1035</v>
      </c>
      <c r="J2187">
        <v>16059.94</v>
      </c>
      <c r="K2187">
        <v>9.19</v>
      </c>
      <c r="L2187">
        <v>11.2</v>
      </c>
      <c r="M2187">
        <v>2.12</v>
      </c>
      <c r="N2187">
        <v>18.899999999999999</v>
      </c>
      <c r="O2187">
        <v>0.82</v>
      </c>
    </row>
    <row r="2188" spans="1:15" x14ac:dyDescent="0.3">
      <c r="A2188" s="3">
        <v>45375</v>
      </c>
      <c r="B2188" t="s">
        <v>18</v>
      </c>
      <c r="C2188" t="s">
        <v>72</v>
      </c>
      <c r="D2188" t="s">
        <v>76</v>
      </c>
      <c r="E2188" t="s">
        <v>98</v>
      </c>
      <c r="F2188">
        <v>8554</v>
      </c>
      <c r="G2188">
        <v>683</v>
      </c>
      <c r="H2188">
        <v>1686.62</v>
      </c>
      <c r="I2188">
        <v>39</v>
      </c>
      <c r="J2188">
        <v>984.7</v>
      </c>
      <c r="K2188">
        <v>7.98</v>
      </c>
      <c r="L2188">
        <v>5.71</v>
      </c>
      <c r="M2188">
        <v>2.4700000000000002</v>
      </c>
      <c r="N2188">
        <v>43.25</v>
      </c>
      <c r="O2188">
        <v>0.57999999999999996</v>
      </c>
    </row>
    <row r="2189" spans="1:15" x14ac:dyDescent="0.3">
      <c r="A2189" s="3">
        <v>45323</v>
      </c>
      <c r="B2189" t="s">
        <v>18</v>
      </c>
      <c r="C2189" t="s">
        <v>50</v>
      </c>
      <c r="D2189" t="s">
        <v>74</v>
      </c>
      <c r="E2189" t="s">
        <v>88</v>
      </c>
      <c r="F2189">
        <v>35250</v>
      </c>
      <c r="G2189">
        <v>807</v>
      </c>
      <c r="H2189">
        <v>657.07</v>
      </c>
      <c r="I2189">
        <v>117</v>
      </c>
      <c r="J2189">
        <v>5067.75</v>
      </c>
      <c r="K2189">
        <v>2.29</v>
      </c>
      <c r="L2189">
        <v>14.5</v>
      </c>
      <c r="M2189">
        <v>0.81</v>
      </c>
      <c r="N2189">
        <v>5.62</v>
      </c>
      <c r="O2189">
        <v>7.71</v>
      </c>
    </row>
    <row r="2190" spans="1:15" x14ac:dyDescent="0.3">
      <c r="A2190" s="3">
        <v>45228</v>
      </c>
      <c r="B2190" t="s">
        <v>18</v>
      </c>
      <c r="C2190" t="s">
        <v>68</v>
      </c>
      <c r="D2190" t="s">
        <v>73</v>
      </c>
      <c r="E2190" t="s">
        <v>102</v>
      </c>
      <c r="F2190">
        <v>128958</v>
      </c>
      <c r="G2190">
        <v>5346</v>
      </c>
      <c r="H2190">
        <v>5942.86</v>
      </c>
      <c r="I2190">
        <v>1133</v>
      </c>
      <c r="J2190">
        <v>194479.91</v>
      </c>
      <c r="K2190">
        <v>4.1500000000000004</v>
      </c>
      <c r="L2190">
        <v>21.19</v>
      </c>
      <c r="M2190">
        <v>1.1100000000000001</v>
      </c>
      <c r="N2190">
        <v>5.25</v>
      </c>
      <c r="O2190">
        <v>32.72</v>
      </c>
    </row>
    <row r="2191" spans="1:15" x14ac:dyDescent="0.3">
      <c r="A2191" s="3">
        <v>45312</v>
      </c>
      <c r="B2191" t="s">
        <v>18</v>
      </c>
      <c r="C2191" t="s">
        <v>44</v>
      </c>
      <c r="D2191" t="s">
        <v>73</v>
      </c>
      <c r="E2191" t="s">
        <v>78</v>
      </c>
      <c r="F2191">
        <v>108815</v>
      </c>
      <c r="G2191">
        <v>4180</v>
      </c>
      <c r="H2191">
        <v>7285.83</v>
      </c>
      <c r="I2191">
        <v>292</v>
      </c>
      <c r="J2191">
        <v>29467.42</v>
      </c>
      <c r="K2191">
        <v>3.84</v>
      </c>
      <c r="L2191">
        <v>6.99</v>
      </c>
      <c r="M2191">
        <v>1.74</v>
      </c>
      <c r="N2191">
        <v>24.95</v>
      </c>
      <c r="O2191">
        <v>4.04</v>
      </c>
    </row>
    <row r="2192" spans="1:15" x14ac:dyDescent="0.3">
      <c r="A2192" s="3">
        <v>45216</v>
      </c>
      <c r="B2192" t="s">
        <v>18</v>
      </c>
      <c r="C2192" t="s">
        <v>60</v>
      </c>
      <c r="D2192" t="s">
        <v>73</v>
      </c>
      <c r="E2192" t="s">
        <v>85</v>
      </c>
      <c r="F2192">
        <v>13051</v>
      </c>
      <c r="G2192">
        <v>102</v>
      </c>
      <c r="H2192">
        <v>321.57</v>
      </c>
      <c r="I2192">
        <v>13</v>
      </c>
      <c r="J2192">
        <v>2343.0500000000002</v>
      </c>
      <c r="K2192">
        <v>0.78</v>
      </c>
      <c r="L2192">
        <v>12.75</v>
      </c>
      <c r="M2192">
        <v>3.15</v>
      </c>
      <c r="N2192">
        <v>24.74</v>
      </c>
      <c r="O2192">
        <v>7.29</v>
      </c>
    </row>
    <row r="2193" spans="1:15" x14ac:dyDescent="0.3">
      <c r="A2193" s="3">
        <v>45367</v>
      </c>
      <c r="B2193" t="s">
        <v>18</v>
      </c>
      <c r="C2193" t="s">
        <v>23</v>
      </c>
      <c r="D2193" t="s">
        <v>76</v>
      </c>
      <c r="E2193" t="s">
        <v>81</v>
      </c>
      <c r="F2193">
        <v>69580</v>
      </c>
      <c r="G2193">
        <v>2006</v>
      </c>
      <c r="H2193">
        <v>7415.88</v>
      </c>
      <c r="I2193">
        <v>362</v>
      </c>
      <c r="J2193">
        <v>10787.72</v>
      </c>
      <c r="K2193">
        <v>2.88</v>
      </c>
      <c r="L2193">
        <v>18.05</v>
      </c>
      <c r="M2193">
        <v>3.7</v>
      </c>
      <c r="N2193">
        <v>20.49</v>
      </c>
      <c r="O2193">
        <v>1.45</v>
      </c>
    </row>
    <row r="2194" spans="1:15" x14ac:dyDescent="0.3">
      <c r="A2194" s="3">
        <v>45203</v>
      </c>
      <c r="B2194" t="s">
        <v>18</v>
      </c>
      <c r="C2194" t="s">
        <v>69</v>
      </c>
      <c r="D2194" t="s">
        <v>73</v>
      </c>
      <c r="E2194" t="s">
        <v>99</v>
      </c>
      <c r="F2194">
        <v>83375</v>
      </c>
      <c r="G2194">
        <v>5235</v>
      </c>
      <c r="H2194">
        <v>5746.07</v>
      </c>
      <c r="I2194">
        <v>410</v>
      </c>
      <c r="J2194">
        <v>23096.53</v>
      </c>
      <c r="K2194">
        <v>6.28</v>
      </c>
      <c r="L2194">
        <v>7.83</v>
      </c>
      <c r="M2194">
        <v>1.1000000000000001</v>
      </c>
      <c r="N2194">
        <v>14.01</v>
      </c>
      <c r="O2194">
        <v>4.0199999999999996</v>
      </c>
    </row>
    <row r="2195" spans="1:15" x14ac:dyDescent="0.3">
      <c r="A2195" s="3">
        <v>45347</v>
      </c>
      <c r="B2195" t="s">
        <v>18</v>
      </c>
      <c r="C2195" t="s">
        <v>65</v>
      </c>
      <c r="D2195" t="s">
        <v>73</v>
      </c>
      <c r="E2195" t="s">
        <v>94</v>
      </c>
      <c r="F2195">
        <v>138577</v>
      </c>
      <c r="G2195">
        <v>11869</v>
      </c>
      <c r="H2195">
        <v>24768.05</v>
      </c>
      <c r="I2195">
        <v>2493</v>
      </c>
      <c r="J2195">
        <v>73897.95</v>
      </c>
      <c r="K2195">
        <v>8.56</v>
      </c>
      <c r="L2195">
        <v>21</v>
      </c>
      <c r="M2195">
        <v>2.09</v>
      </c>
      <c r="N2195">
        <v>9.94</v>
      </c>
      <c r="O2195">
        <v>2.98</v>
      </c>
    </row>
    <row r="2196" spans="1:15" x14ac:dyDescent="0.3">
      <c r="A2196" s="3">
        <v>45257</v>
      </c>
      <c r="B2196" t="s">
        <v>18</v>
      </c>
      <c r="C2196" t="s">
        <v>62</v>
      </c>
      <c r="D2196" t="s">
        <v>73</v>
      </c>
      <c r="E2196" t="s">
        <v>94</v>
      </c>
      <c r="F2196">
        <v>149114</v>
      </c>
      <c r="G2196">
        <v>21798</v>
      </c>
      <c r="H2196">
        <v>29331.79</v>
      </c>
      <c r="I2196">
        <v>3854</v>
      </c>
      <c r="J2196">
        <v>274016.07</v>
      </c>
      <c r="K2196">
        <v>14.62</v>
      </c>
      <c r="L2196">
        <v>17.68</v>
      </c>
      <c r="M2196">
        <v>1.35</v>
      </c>
      <c r="N2196">
        <v>7.61</v>
      </c>
      <c r="O2196">
        <v>9.34</v>
      </c>
    </row>
    <row r="2197" spans="1:15" x14ac:dyDescent="0.3">
      <c r="A2197" s="3">
        <v>45332</v>
      </c>
      <c r="B2197" t="s">
        <v>18</v>
      </c>
      <c r="C2197" t="s">
        <v>67</v>
      </c>
      <c r="D2197" t="s">
        <v>73</v>
      </c>
      <c r="E2197" t="s">
        <v>97</v>
      </c>
      <c r="F2197">
        <v>89683</v>
      </c>
      <c r="G2197">
        <v>2309</v>
      </c>
      <c r="H2197">
        <v>9045.15</v>
      </c>
      <c r="I2197">
        <v>204</v>
      </c>
      <c r="J2197">
        <v>27229.27</v>
      </c>
      <c r="K2197">
        <v>2.57</v>
      </c>
      <c r="L2197">
        <v>8.83</v>
      </c>
      <c r="M2197">
        <v>3.92</v>
      </c>
      <c r="N2197">
        <v>44.34</v>
      </c>
      <c r="O2197">
        <v>3.01</v>
      </c>
    </row>
    <row r="2198" spans="1:15" x14ac:dyDescent="0.3">
      <c r="A2198" s="3">
        <v>45376</v>
      </c>
      <c r="B2198" t="s">
        <v>18</v>
      </c>
      <c r="C2198" t="s">
        <v>68</v>
      </c>
      <c r="D2198" t="s">
        <v>75</v>
      </c>
      <c r="E2198" t="s">
        <v>93</v>
      </c>
      <c r="F2198">
        <v>138128</v>
      </c>
      <c r="G2198">
        <v>12035</v>
      </c>
      <c r="H2198">
        <v>28092.11</v>
      </c>
      <c r="I2198">
        <v>1494</v>
      </c>
      <c r="J2198">
        <v>220792.87</v>
      </c>
      <c r="K2198">
        <v>8.7100000000000009</v>
      </c>
      <c r="L2198">
        <v>12.41</v>
      </c>
      <c r="M2198">
        <v>2.33</v>
      </c>
      <c r="N2198">
        <v>18.8</v>
      </c>
      <c r="O2198">
        <v>7.86</v>
      </c>
    </row>
    <row r="2199" spans="1:15" x14ac:dyDescent="0.3">
      <c r="A2199" s="3">
        <v>45310</v>
      </c>
      <c r="B2199" t="s">
        <v>18</v>
      </c>
      <c r="C2199" t="s">
        <v>35</v>
      </c>
      <c r="D2199" t="s">
        <v>75</v>
      </c>
      <c r="E2199" t="s">
        <v>91</v>
      </c>
      <c r="F2199">
        <v>25967</v>
      </c>
      <c r="G2199">
        <v>460</v>
      </c>
      <c r="H2199">
        <v>1444.19</v>
      </c>
      <c r="I2199">
        <v>92</v>
      </c>
      <c r="J2199">
        <v>1496.72</v>
      </c>
      <c r="K2199">
        <v>1.77</v>
      </c>
      <c r="L2199">
        <v>20</v>
      </c>
      <c r="M2199">
        <v>3.14</v>
      </c>
      <c r="N2199">
        <v>15.7</v>
      </c>
      <c r="O2199">
        <v>1.04</v>
      </c>
    </row>
    <row r="2200" spans="1:15" x14ac:dyDescent="0.3">
      <c r="A2200" s="3">
        <v>45323</v>
      </c>
      <c r="B2200" t="s">
        <v>18</v>
      </c>
      <c r="C2200" t="s">
        <v>46</v>
      </c>
      <c r="D2200" t="s">
        <v>76</v>
      </c>
      <c r="E2200" t="s">
        <v>100</v>
      </c>
      <c r="F2200">
        <v>66162</v>
      </c>
      <c r="G2200">
        <v>1680</v>
      </c>
      <c r="H2200">
        <v>5608.16</v>
      </c>
      <c r="I2200">
        <v>189</v>
      </c>
      <c r="J2200">
        <v>15817.78</v>
      </c>
      <c r="K2200">
        <v>2.54</v>
      </c>
      <c r="L2200">
        <v>11.25</v>
      </c>
      <c r="M2200">
        <v>3.34</v>
      </c>
      <c r="N2200">
        <v>29.67</v>
      </c>
      <c r="O2200">
        <v>2.82</v>
      </c>
    </row>
    <row r="2201" spans="1:15" x14ac:dyDescent="0.3">
      <c r="A2201" s="3">
        <v>45369</v>
      </c>
      <c r="B2201" t="s">
        <v>18</v>
      </c>
      <c r="C2201" t="s">
        <v>50</v>
      </c>
      <c r="D2201" t="s">
        <v>75</v>
      </c>
      <c r="E2201" t="s">
        <v>97</v>
      </c>
      <c r="F2201">
        <v>91636</v>
      </c>
      <c r="G2201">
        <v>2278</v>
      </c>
      <c r="H2201">
        <v>5644.33</v>
      </c>
      <c r="I2201">
        <v>123</v>
      </c>
      <c r="J2201">
        <v>12046.74</v>
      </c>
      <c r="K2201">
        <v>2.4900000000000002</v>
      </c>
      <c r="L2201">
        <v>5.4</v>
      </c>
      <c r="M2201">
        <v>2.48</v>
      </c>
      <c r="N2201">
        <v>45.89</v>
      </c>
      <c r="O2201">
        <v>2.13</v>
      </c>
    </row>
    <row r="2202" spans="1:15" x14ac:dyDescent="0.3">
      <c r="A2202" s="3">
        <v>45238</v>
      </c>
      <c r="B2202" t="s">
        <v>18</v>
      </c>
      <c r="C2202" t="s">
        <v>35</v>
      </c>
      <c r="D2202" t="s">
        <v>74</v>
      </c>
      <c r="E2202" t="s">
        <v>77</v>
      </c>
      <c r="F2202">
        <v>101893</v>
      </c>
      <c r="G2202">
        <v>11791</v>
      </c>
      <c r="H2202">
        <v>17201.7</v>
      </c>
      <c r="I2202">
        <v>1430</v>
      </c>
      <c r="J2202">
        <v>283773.65000000002</v>
      </c>
      <c r="K2202">
        <v>11.57</v>
      </c>
      <c r="L2202">
        <v>12.13</v>
      </c>
      <c r="M2202">
        <v>1.46</v>
      </c>
      <c r="N2202">
        <v>12.03</v>
      </c>
      <c r="O2202">
        <v>16.5</v>
      </c>
    </row>
    <row r="2203" spans="1:15" x14ac:dyDescent="0.3">
      <c r="A2203" s="3">
        <v>45356</v>
      </c>
      <c r="B2203" t="s">
        <v>18</v>
      </c>
      <c r="C2203" t="s">
        <v>70</v>
      </c>
      <c r="D2203" t="s">
        <v>75</v>
      </c>
      <c r="E2203" t="s">
        <v>105</v>
      </c>
      <c r="F2203">
        <v>147366</v>
      </c>
      <c r="G2203">
        <v>15409</v>
      </c>
      <c r="H2203">
        <v>59317.91</v>
      </c>
      <c r="I2203">
        <v>1676</v>
      </c>
      <c r="J2203">
        <v>259332.31</v>
      </c>
      <c r="K2203">
        <v>10.46</v>
      </c>
      <c r="L2203">
        <v>10.88</v>
      </c>
      <c r="M2203">
        <v>3.85</v>
      </c>
      <c r="N2203">
        <v>35.39</v>
      </c>
      <c r="O2203">
        <v>4.37</v>
      </c>
    </row>
    <row r="2204" spans="1:15" x14ac:dyDescent="0.3">
      <c r="A2204" s="3">
        <v>45202</v>
      </c>
      <c r="B2204" t="s">
        <v>18</v>
      </c>
      <c r="C2204" t="s">
        <v>29</v>
      </c>
      <c r="D2204" t="s">
        <v>74</v>
      </c>
      <c r="E2204" t="s">
        <v>98</v>
      </c>
      <c r="F2204">
        <v>15304</v>
      </c>
      <c r="G2204">
        <v>166</v>
      </c>
      <c r="H2204">
        <v>150.05000000000001</v>
      </c>
      <c r="I2204">
        <v>11</v>
      </c>
      <c r="J2204">
        <v>917.19</v>
      </c>
      <c r="K2204">
        <v>1.08</v>
      </c>
      <c r="L2204">
        <v>6.63</v>
      </c>
      <c r="M2204">
        <v>0.9</v>
      </c>
      <c r="N2204">
        <v>13.64</v>
      </c>
      <c r="O2204">
        <v>6.11</v>
      </c>
    </row>
    <row r="2205" spans="1:15" x14ac:dyDescent="0.3">
      <c r="A2205" s="3">
        <v>45329</v>
      </c>
      <c r="B2205" t="s">
        <v>18</v>
      </c>
      <c r="C2205" t="s">
        <v>67</v>
      </c>
      <c r="D2205" t="s">
        <v>76</v>
      </c>
      <c r="E2205" t="s">
        <v>78</v>
      </c>
      <c r="F2205">
        <v>42137</v>
      </c>
      <c r="G2205">
        <v>5378</v>
      </c>
      <c r="H2205">
        <v>9786.2999999999993</v>
      </c>
      <c r="I2205">
        <v>830</v>
      </c>
      <c r="J2205">
        <v>118952.52</v>
      </c>
      <c r="K2205">
        <v>12.76</v>
      </c>
      <c r="L2205">
        <v>15.43</v>
      </c>
      <c r="M2205">
        <v>1.82</v>
      </c>
      <c r="N2205">
        <v>11.79</v>
      </c>
      <c r="O2205">
        <v>12.16</v>
      </c>
    </row>
    <row r="2206" spans="1:15" x14ac:dyDescent="0.3">
      <c r="A2206" s="3">
        <v>45326</v>
      </c>
      <c r="B2206" t="s">
        <v>18</v>
      </c>
      <c r="C2206" t="s">
        <v>45</v>
      </c>
      <c r="D2206" t="s">
        <v>74</v>
      </c>
      <c r="E2206" t="s">
        <v>98</v>
      </c>
      <c r="F2206">
        <v>124021</v>
      </c>
      <c r="G2206">
        <v>11161</v>
      </c>
      <c r="H2206">
        <v>20811.830000000002</v>
      </c>
      <c r="I2206">
        <v>1558</v>
      </c>
      <c r="J2206">
        <v>111773.71</v>
      </c>
      <c r="K2206">
        <v>9</v>
      </c>
      <c r="L2206">
        <v>13.96</v>
      </c>
      <c r="M2206">
        <v>1.86</v>
      </c>
      <c r="N2206">
        <v>13.36</v>
      </c>
      <c r="O2206">
        <v>5.37</v>
      </c>
    </row>
    <row r="2207" spans="1:15" x14ac:dyDescent="0.3">
      <c r="A2207" s="3">
        <v>45219</v>
      </c>
      <c r="B2207" t="s">
        <v>18</v>
      </c>
      <c r="C2207" t="s">
        <v>40</v>
      </c>
      <c r="D2207" t="s">
        <v>73</v>
      </c>
      <c r="E2207" t="s">
        <v>92</v>
      </c>
      <c r="F2207">
        <v>44359</v>
      </c>
      <c r="G2207">
        <v>761</v>
      </c>
      <c r="H2207">
        <v>3402.05</v>
      </c>
      <c r="I2207">
        <v>41</v>
      </c>
      <c r="J2207">
        <v>783.43</v>
      </c>
      <c r="K2207">
        <v>1.72</v>
      </c>
      <c r="L2207">
        <v>5.39</v>
      </c>
      <c r="M2207">
        <v>4.47</v>
      </c>
      <c r="N2207">
        <v>82.98</v>
      </c>
      <c r="O2207">
        <v>0.23</v>
      </c>
    </row>
    <row r="2208" spans="1:15" x14ac:dyDescent="0.3">
      <c r="A2208" s="3">
        <v>45282</v>
      </c>
      <c r="B2208" t="s">
        <v>18</v>
      </c>
      <c r="C2208" t="s">
        <v>27</v>
      </c>
      <c r="D2208" t="s">
        <v>74</v>
      </c>
      <c r="E2208" t="s">
        <v>77</v>
      </c>
      <c r="F2208">
        <v>129882</v>
      </c>
      <c r="G2208">
        <v>17194</v>
      </c>
      <c r="H2208">
        <v>28155.56</v>
      </c>
      <c r="I2208">
        <v>2640</v>
      </c>
      <c r="J2208">
        <v>182572.15</v>
      </c>
      <c r="K2208">
        <v>13.24</v>
      </c>
      <c r="L2208">
        <v>15.35</v>
      </c>
      <c r="M2208">
        <v>1.64</v>
      </c>
      <c r="N2208">
        <v>10.66</v>
      </c>
      <c r="O2208">
        <v>6.48</v>
      </c>
    </row>
    <row r="2209" spans="1:15" x14ac:dyDescent="0.3">
      <c r="A2209" s="3">
        <v>45284</v>
      </c>
      <c r="B2209" t="s">
        <v>18</v>
      </c>
      <c r="C2209" t="s">
        <v>56</v>
      </c>
      <c r="D2209" t="s">
        <v>75</v>
      </c>
      <c r="E2209" t="s">
        <v>96</v>
      </c>
      <c r="F2209">
        <v>64148</v>
      </c>
      <c r="G2209">
        <v>3961</v>
      </c>
      <c r="H2209">
        <v>5841.14</v>
      </c>
      <c r="I2209">
        <v>377</v>
      </c>
      <c r="J2209">
        <v>32077.64</v>
      </c>
      <c r="K2209">
        <v>6.17</v>
      </c>
      <c r="L2209">
        <v>9.52</v>
      </c>
      <c r="M2209">
        <v>1.47</v>
      </c>
      <c r="N2209">
        <v>15.49</v>
      </c>
      <c r="O2209">
        <v>5.49</v>
      </c>
    </row>
    <row r="2210" spans="1:15" x14ac:dyDescent="0.3">
      <c r="A2210" s="3">
        <v>45212</v>
      </c>
      <c r="B2210" t="s">
        <v>18</v>
      </c>
      <c r="C2210" t="s">
        <v>44</v>
      </c>
      <c r="D2210" t="s">
        <v>74</v>
      </c>
      <c r="E2210" t="s">
        <v>87</v>
      </c>
      <c r="F2210">
        <v>73917</v>
      </c>
      <c r="G2210">
        <v>8090</v>
      </c>
      <c r="H2210">
        <v>20203.14</v>
      </c>
      <c r="I2210">
        <v>1693</v>
      </c>
      <c r="J2210">
        <v>22291.18</v>
      </c>
      <c r="K2210">
        <v>10.94</v>
      </c>
      <c r="L2210">
        <v>20.93</v>
      </c>
      <c r="M2210">
        <v>2.5</v>
      </c>
      <c r="N2210">
        <v>11.93</v>
      </c>
      <c r="O2210">
        <v>1.1000000000000001</v>
      </c>
    </row>
    <row r="2211" spans="1:15" x14ac:dyDescent="0.3">
      <c r="A2211" s="3">
        <v>45257</v>
      </c>
      <c r="B2211" t="s">
        <v>18</v>
      </c>
      <c r="C2211" t="s">
        <v>23</v>
      </c>
      <c r="D2211" t="s">
        <v>73</v>
      </c>
      <c r="E2211" t="s">
        <v>93</v>
      </c>
      <c r="F2211">
        <v>133888</v>
      </c>
      <c r="G2211">
        <v>10435</v>
      </c>
      <c r="H2211">
        <v>29169.18</v>
      </c>
      <c r="I2211">
        <v>2137</v>
      </c>
      <c r="J2211">
        <v>31170.09</v>
      </c>
      <c r="K2211">
        <v>7.79</v>
      </c>
      <c r="L2211">
        <v>20.48</v>
      </c>
      <c r="M2211">
        <v>2.8</v>
      </c>
      <c r="N2211">
        <v>13.65</v>
      </c>
      <c r="O2211">
        <v>1.07</v>
      </c>
    </row>
    <row r="2212" spans="1:15" x14ac:dyDescent="0.3">
      <c r="A2212" s="3">
        <v>45364</v>
      </c>
      <c r="B2212" t="s">
        <v>18</v>
      </c>
      <c r="C2212" t="s">
        <v>71</v>
      </c>
      <c r="D2212" t="s">
        <v>73</v>
      </c>
      <c r="E2212" t="s">
        <v>80</v>
      </c>
      <c r="F2212">
        <v>145309</v>
      </c>
      <c r="G2212">
        <v>12810</v>
      </c>
      <c r="H2212">
        <v>49957.5</v>
      </c>
      <c r="I2212">
        <v>973</v>
      </c>
      <c r="J2212">
        <v>171128.33</v>
      </c>
      <c r="K2212">
        <v>8.82</v>
      </c>
      <c r="L2212">
        <v>7.6</v>
      </c>
      <c r="M2212">
        <v>3.9</v>
      </c>
      <c r="N2212">
        <v>51.34</v>
      </c>
      <c r="O2212">
        <v>3.43</v>
      </c>
    </row>
    <row r="2213" spans="1:15" x14ac:dyDescent="0.3">
      <c r="A2213" s="3">
        <v>45303</v>
      </c>
      <c r="B2213" t="s">
        <v>18</v>
      </c>
      <c r="C2213" t="s">
        <v>47</v>
      </c>
      <c r="D2213" t="s">
        <v>73</v>
      </c>
      <c r="E2213" t="s">
        <v>94</v>
      </c>
      <c r="F2213">
        <v>100257</v>
      </c>
      <c r="G2213">
        <v>778</v>
      </c>
      <c r="H2213">
        <v>2647.58</v>
      </c>
      <c r="I2213">
        <v>161</v>
      </c>
      <c r="J2213">
        <v>21437.72</v>
      </c>
      <c r="K2213">
        <v>0.78</v>
      </c>
      <c r="L2213">
        <v>20.69</v>
      </c>
      <c r="M2213">
        <v>3.4</v>
      </c>
      <c r="N2213">
        <v>16.440000000000001</v>
      </c>
      <c r="O2213">
        <v>8.1</v>
      </c>
    </row>
    <row r="2214" spans="1:15" x14ac:dyDescent="0.3">
      <c r="A2214" s="3">
        <v>45220</v>
      </c>
      <c r="B2214" t="s">
        <v>18</v>
      </c>
      <c r="C2214" t="s">
        <v>39</v>
      </c>
      <c r="D2214" t="s">
        <v>75</v>
      </c>
      <c r="E2214" t="s">
        <v>93</v>
      </c>
      <c r="F2214">
        <v>62603</v>
      </c>
      <c r="G2214">
        <v>4298</v>
      </c>
      <c r="H2214">
        <v>2510.08</v>
      </c>
      <c r="I2214">
        <v>880</v>
      </c>
      <c r="J2214">
        <v>85102.83</v>
      </c>
      <c r="K2214">
        <v>6.87</v>
      </c>
      <c r="L2214">
        <v>20.47</v>
      </c>
      <c r="M2214">
        <v>0.57999999999999996</v>
      </c>
      <c r="N2214">
        <v>2.85</v>
      </c>
      <c r="O2214">
        <v>33.9</v>
      </c>
    </row>
    <row r="2215" spans="1:15" x14ac:dyDescent="0.3">
      <c r="A2215" s="3">
        <v>45313</v>
      </c>
      <c r="B2215" t="s">
        <v>18</v>
      </c>
      <c r="C2215" t="s">
        <v>65</v>
      </c>
      <c r="D2215" t="s">
        <v>76</v>
      </c>
      <c r="E2215" t="s">
        <v>77</v>
      </c>
      <c r="F2215">
        <v>121348</v>
      </c>
      <c r="G2215">
        <v>1116</v>
      </c>
      <c r="H2215">
        <v>3602.75</v>
      </c>
      <c r="I2215">
        <v>135</v>
      </c>
      <c r="J2215">
        <v>3948.39</v>
      </c>
      <c r="K2215">
        <v>0.92</v>
      </c>
      <c r="L2215">
        <v>12.1</v>
      </c>
      <c r="M2215">
        <v>3.23</v>
      </c>
      <c r="N2215">
        <v>26.69</v>
      </c>
      <c r="O2215">
        <v>1.1000000000000001</v>
      </c>
    </row>
    <row r="2216" spans="1:15" x14ac:dyDescent="0.3">
      <c r="A2216" s="3">
        <v>45222</v>
      </c>
      <c r="B2216" t="s">
        <v>18</v>
      </c>
      <c r="C2216" t="s">
        <v>24</v>
      </c>
      <c r="D2216" t="s">
        <v>74</v>
      </c>
      <c r="E2216" t="s">
        <v>77</v>
      </c>
      <c r="F2216">
        <v>118466</v>
      </c>
      <c r="G2216">
        <v>4272</v>
      </c>
      <c r="H2216">
        <v>2838.37</v>
      </c>
      <c r="I2216">
        <v>594</v>
      </c>
      <c r="J2216">
        <v>75019.67</v>
      </c>
      <c r="K2216">
        <v>3.61</v>
      </c>
      <c r="L2216">
        <v>13.9</v>
      </c>
      <c r="M2216">
        <v>0.66</v>
      </c>
      <c r="N2216">
        <v>4.78</v>
      </c>
      <c r="O2216">
        <v>26.43</v>
      </c>
    </row>
    <row r="2217" spans="1:15" x14ac:dyDescent="0.3">
      <c r="A2217" s="3">
        <v>45314</v>
      </c>
      <c r="B2217" t="s">
        <v>18</v>
      </c>
      <c r="C2217" t="s">
        <v>57</v>
      </c>
      <c r="D2217" t="s">
        <v>76</v>
      </c>
      <c r="E2217" t="s">
        <v>88</v>
      </c>
      <c r="F2217">
        <v>131667</v>
      </c>
      <c r="G2217">
        <v>10313</v>
      </c>
      <c r="H2217">
        <v>38674.97</v>
      </c>
      <c r="I2217">
        <v>1996</v>
      </c>
      <c r="J2217">
        <v>249593.33</v>
      </c>
      <c r="K2217">
        <v>7.83</v>
      </c>
      <c r="L2217">
        <v>19.350000000000001</v>
      </c>
      <c r="M2217">
        <v>3.75</v>
      </c>
      <c r="N2217">
        <v>19.38</v>
      </c>
      <c r="O2217">
        <v>6.45</v>
      </c>
    </row>
    <row r="2218" spans="1:15" x14ac:dyDescent="0.3">
      <c r="A2218" s="3">
        <v>45230</v>
      </c>
      <c r="B2218" t="s">
        <v>18</v>
      </c>
      <c r="C2218" t="s">
        <v>50</v>
      </c>
      <c r="D2218" t="s">
        <v>76</v>
      </c>
      <c r="E2218" t="s">
        <v>84</v>
      </c>
      <c r="F2218">
        <v>83853</v>
      </c>
      <c r="G2218">
        <v>574</v>
      </c>
      <c r="H2218">
        <v>1865.75</v>
      </c>
      <c r="I2218">
        <v>62</v>
      </c>
      <c r="J2218">
        <v>7147.59</v>
      </c>
      <c r="K2218">
        <v>0.68</v>
      </c>
      <c r="L2218">
        <v>10.8</v>
      </c>
      <c r="M2218">
        <v>3.25</v>
      </c>
      <c r="N2218">
        <v>30.09</v>
      </c>
      <c r="O2218">
        <v>3.83</v>
      </c>
    </row>
    <row r="2219" spans="1:15" x14ac:dyDescent="0.3">
      <c r="A2219" s="3">
        <v>45367</v>
      </c>
      <c r="B2219" t="s">
        <v>18</v>
      </c>
      <c r="C2219" t="s">
        <v>71</v>
      </c>
      <c r="D2219" t="s">
        <v>73</v>
      </c>
      <c r="E2219" t="s">
        <v>99</v>
      </c>
      <c r="F2219">
        <v>131383</v>
      </c>
      <c r="G2219">
        <v>13022</v>
      </c>
      <c r="H2219">
        <v>23908</v>
      </c>
      <c r="I2219">
        <v>2659</v>
      </c>
      <c r="J2219">
        <v>82761.64</v>
      </c>
      <c r="K2219">
        <v>9.91</v>
      </c>
      <c r="L2219">
        <v>20.420000000000002</v>
      </c>
      <c r="M2219">
        <v>1.84</v>
      </c>
      <c r="N2219">
        <v>8.99</v>
      </c>
      <c r="O2219">
        <v>3.46</v>
      </c>
    </row>
    <row r="2220" spans="1:15" x14ac:dyDescent="0.3">
      <c r="A2220" s="3">
        <v>45226</v>
      </c>
      <c r="B2220" t="s">
        <v>18</v>
      </c>
      <c r="C2220" t="s">
        <v>58</v>
      </c>
      <c r="D2220" t="s">
        <v>74</v>
      </c>
      <c r="E2220" t="s">
        <v>89</v>
      </c>
      <c r="F2220">
        <v>5658</v>
      </c>
      <c r="G2220">
        <v>579</v>
      </c>
      <c r="H2220">
        <v>241.95</v>
      </c>
      <c r="I2220">
        <v>119</v>
      </c>
      <c r="J2220">
        <v>3205.66</v>
      </c>
      <c r="K2220">
        <v>10.23</v>
      </c>
      <c r="L2220">
        <v>20.55</v>
      </c>
      <c r="M2220">
        <v>0.42</v>
      </c>
      <c r="N2220">
        <v>2.0299999999999998</v>
      </c>
      <c r="O2220">
        <v>13.25</v>
      </c>
    </row>
    <row r="2221" spans="1:15" x14ac:dyDescent="0.3">
      <c r="A2221" s="3">
        <v>45305</v>
      </c>
      <c r="B2221" t="s">
        <v>18</v>
      </c>
      <c r="C2221" t="s">
        <v>36</v>
      </c>
      <c r="D2221" t="s">
        <v>76</v>
      </c>
      <c r="E2221" t="s">
        <v>99</v>
      </c>
      <c r="F2221">
        <v>106759</v>
      </c>
      <c r="G2221">
        <v>2002</v>
      </c>
      <c r="H2221">
        <v>3534.19</v>
      </c>
      <c r="I2221">
        <v>202</v>
      </c>
      <c r="J2221">
        <v>9451.2800000000007</v>
      </c>
      <c r="K2221">
        <v>1.88</v>
      </c>
      <c r="L2221">
        <v>10.09</v>
      </c>
      <c r="M2221">
        <v>1.77</v>
      </c>
      <c r="N2221">
        <v>17.5</v>
      </c>
      <c r="O2221">
        <v>2.67</v>
      </c>
    </row>
    <row r="2222" spans="1:15" x14ac:dyDescent="0.3">
      <c r="A2222" s="3">
        <v>45342</v>
      </c>
      <c r="B2222" t="s">
        <v>18</v>
      </c>
      <c r="C2222" t="s">
        <v>70</v>
      </c>
      <c r="D2222" t="s">
        <v>75</v>
      </c>
      <c r="E2222" t="s">
        <v>104</v>
      </c>
      <c r="F2222">
        <v>10393</v>
      </c>
      <c r="G2222">
        <v>933</v>
      </c>
      <c r="H2222">
        <v>2067.48</v>
      </c>
      <c r="I2222">
        <v>34</v>
      </c>
      <c r="J2222">
        <v>2289.29</v>
      </c>
      <c r="K2222">
        <v>8.98</v>
      </c>
      <c r="L2222">
        <v>3.64</v>
      </c>
      <c r="M2222">
        <v>2.2200000000000002</v>
      </c>
      <c r="N2222">
        <v>60.81</v>
      </c>
      <c r="O2222">
        <v>1.1100000000000001</v>
      </c>
    </row>
    <row r="2223" spans="1:15" x14ac:dyDescent="0.3">
      <c r="A2223" s="3">
        <v>45200</v>
      </c>
      <c r="B2223" t="s">
        <v>18</v>
      </c>
      <c r="C2223" t="s">
        <v>55</v>
      </c>
      <c r="D2223" t="s">
        <v>75</v>
      </c>
      <c r="E2223" t="s">
        <v>89</v>
      </c>
      <c r="F2223">
        <v>144942</v>
      </c>
      <c r="G2223">
        <v>17757</v>
      </c>
      <c r="H2223">
        <v>57315.62</v>
      </c>
      <c r="I2223">
        <v>2978</v>
      </c>
      <c r="J2223">
        <v>420293.48</v>
      </c>
      <c r="K2223">
        <v>12.25</v>
      </c>
      <c r="L2223">
        <v>16.77</v>
      </c>
      <c r="M2223">
        <v>3.23</v>
      </c>
      <c r="N2223">
        <v>19.25</v>
      </c>
      <c r="O2223">
        <v>7.33</v>
      </c>
    </row>
    <row r="2224" spans="1:15" x14ac:dyDescent="0.3">
      <c r="A2224" s="3">
        <v>45354</v>
      </c>
      <c r="B2224" t="s">
        <v>18</v>
      </c>
      <c r="C2224" t="s">
        <v>50</v>
      </c>
      <c r="D2224" t="s">
        <v>75</v>
      </c>
      <c r="E2224" t="s">
        <v>105</v>
      </c>
      <c r="F2224">
        <v>24827</v>
      </c>
      <c r="G2224">
        <v>1243</v>
      </c>
      <c r="H2224">
        <v>1005.12</v>
      </c>
      <c r="I2224">
        <v>101</v>
      </c>
      <c r="J2224">
        <v>16887.009999999998</v>
      </c>
      <c r="K2224">
        <v>5.01</v>
      </c>
      <c r="L2224">
        <v>8.1300000000000008</v>
      </c>
      <c r="M2224">
        <v>0.81</v>
      </c>
      <c r="N2224">
        <v>9.9499999999999993</v>
      </c>
      <c r="O2224">
        <v>16.8</v>
      </c>
    </row>
    <row r="2225" spans="1:15" x14ac:dyDescent="0.3">
      <c r="A2225" s="3">
        <v>45330</v>
      </c>
      <c r="B2225" t="s">
        <v>18</v>
      </c>
      <c r="C2225" t="s">
        <v>66</v>
      </c>
      <c r="D2225" t="s">
        <v>75</v>
      </c>
      <c r="E2225" t="s">
        <v>99</v>
      </c>
      <c r="F2225">
        <v>80848</v>
      </c>
      <c r="G2225">
        <v>11898</v>
      </c>
      <c r="H2225">
        <v>28849.95</v>
      </c>
      <c r="I2225">
        <v>378</v>
      </c>
      <c r="J2225">
        <v>12212.7</v>
      </c>
      <c r="K2225">
        <v>14.72</v>
      </c>
      <c r="L2225">
        <v>3.18</v>
      </c>
      <c r="M2225">
        <v>2.42</v>
      </c>
      <c r="N2225">
        <v>76.319999999999993</v>
      </c>
      <c r="O2225">
        <v>0.42</v>
      </c>
    </row>
    <row r="2226" spans="1:15" x14ac:dyDescent="0.3">
      <c r="A2226" s="3">
        <v>45252</v>
      </c>
      <c r="B2226" t="s">
        <v>18</v>
      </c>
      <c r="C2226" t="s">
        <v>54</v>
      </c>
      <c r="D2226" t="s">
        <v>75</v>
      </c>
      <c r="E2226" t="s">
        <v>89</v>
      </c>
      <c r="F2226">
        <v>148412</v>
      </c>
      <c r="G2226">
        <v>7673</v>
      </c>
      <c r="H2226">
        <v>21271.09</v>
      </c>
      <c r="I2226">
        <v>339</v>
      </c>
      <c r="J2226">
        <v>64055.63</v>
      </c>
      <c r="K2226">
        <v>5.17</v>
      </c>
      <c r="L2226">
        <v>4.42</v>
      </c>
      <c r="M2226">
        <v>2.77</v>
      </c>
      <c r="N2226">
        <v>62.75</v>
      </c>
      <c r="O2226">
        <v>3.01</v>
      </c>
    </row>
    <row r="2227" spans="1:15" x14ac:dyDescent="0.3">
      <c r="A2227" s="3">
        <v>45287</v>
      </c>
      <c r="B2227" t="s">
        <v>18</v>
      </c>
      <c r="C2227" t="s">
        <v>38</v>
      </c>
      <c r="D2227" t="s">
        <v>73</v>
      </c>
      <c r="E2227" t="s">
        <v>82</v>
      </c>
      <c r="F2227">
        <v>120592</v>
      </c>
      <c r="G2227">
        <v>6986</v>
      </c>
      <c r="H2227">
        <v>28933.18</v>
      </c>
      <c r="I2227">
        <v>1245</v>
      </c>
      <c r="J2227">
        <v>189626.28</v>
      </c>
      <c r="K2227">
        <v>5.79</v>
      </c>
      <c r="L2227">
        <v>17.82</v>
      </c>
      <c r="M2227">
        <v>4.1399999999999997</v>
      </c>
      <c r="N2227">
        <v>23.24</v>
      </c>
      <c r="O2227">
        <v>6.55</v>
      </c>
    </row>
    <row r="2228" spans="1:15" x14ac:dyDescent="0.3">
      <c r="A2228" s="3">
        <v>45213</v>
      </c>
      <c r="B2228" t="s">
        <v>18</v>
      </c>
      <c r="C2228" t="s">
        <v>52</v>
      </c>
      <c r="D2228" t="s">
        <v>76</v>
      </c>
      <c r="E2228" t="s">
        <v>100</v>
      </c>
      <c r="F2228">
        <v>96248</v>
      </c>
      <c r="G2228">
        <v>8948</v>
      </c>
      <c r="H2228">
        <v>26573.89</v>
      </c>
      <c r="I2228">
        <v>1353</v>
      </c>
      <c r="J2228">
        <v>172643.71</v>
      </c>
      <c r="K2228">
        <v>9.3000000000000007</v>
      </c>
      <c r="L2228">
        <v>15.12</v>
      </c>
      <c r="M2228">
        <v>2.97</v>
      </c>
      <c r="N2228">
        <v>19.64</v>
      </c>
      <c r="O2228">
        <v>6.5</v>
      </c>
    </row>
    <row r="2229" spans="1:15" x14ac:dyDescent="0.3">
      <c r="A2229" s="3">
        <v>45316</v>
      </c>
      <c r="B2229" t="s">
        <v>18</v>
      </c>
      <c r="C2229" t="s">
        <v>54</v>
      </c>
      <c r="D2229" t="s">
        <v>74</v>
      </c>
      <c r="E2229" t="s">
        <v>79</v>
      </c>
      <c r="F2229">
        <v>59436</v>
      </c>
      <c r="G2229">
        <v>5069</v>
      </c>
      <c r="H2229">
        <v>22528.14</v>
      </c>
      <c r="I2229">
        <v>857</v>
      </c>
      <c r="J2229">
        <v>134124.4</v>
      </c>
      <c r="K2229">
        <v>8.5299999999999994</v>
      </c>
      <c r="L2229">
        <v>16.91</v>
      </c>
      <c r="M2229">
        <v>4.4400000000000004</v>
      </c>
      <c r="N2229">
        <v>26.29</v>
      </c>
      <c r="O2229">
        <v>5.95</v>
      </c>
    </row>
    <row r="2230" spans="1:15" x14ac:dyDescent="0.3">
      <c r="A2230" s="3">
        <v>45343</v>
      </c>
      <c r="B2230" t="s">
        <v>18</v>
      </c>
      <c r="C2230" t="s">
        <v>63</v>
      </c>
      <c r="D2230" t="s">
        <v>73</v>
      </c>
      <c r="E2230" t="s">
        <v>79</v>
      </c>
      <c r="F2230">
        <v>88024</v>
      </c>
      <c r="G2230">
        <v>11575</v>
      </c>
      <c r="H2230">
        <v>14863.72</v>
      </c>
      <c r="I2230">
        <v>531</v>
      </c>
      <c r="J2230">
        <v>52656.3</v>
      </c>
      <c r="K2230">
        <v>13.15</v>
      </c>
      <c r="L2230">
        <v>4.59</v>
      </c>
      <c r="M2230">
        <v>1.28</v>
      </c>
      <c r="N2230">
        <v>27.99</v>
      </c>
      <c r="O2230">
        <v>3.54</v>
      </c>
    </row>
    <row r="2231" spans="1:15" x14ac:dyDescent="0.3">
      <c r="A2231" s="3">
        <v>45368</v>
      </c>
      <c r="B2231" t="s">
        <v>18</v>
      </c>
      <c r="C2231" t="s">
        <v>23</v>
      </c>
      <c r="D2231" t="s">
        <v>76</v>
      </c>
      <c r="E2231" t="s">
        <v>104</v>
      </c>
      <c r="F2231">
        <v>125029</v>
      </c>
      <c r="G2231">
        <v>9945</v>
      </c>
      <c r="H2231">
        <v>37787.47</v>
      </c>
      <c r="I2231">
        <v>1136</v>
      </c>
      <c r="J2231">
        <v>132135.35999999999</v>
      </c>
      <c r="K2231">
        <v>7.95</v>
      </c>
      <c r="L2231">
        <v>11.42</v>
      </c>
      <c r="M2231">
        <v>3.8</v>
      </c>
      <c r="N2231">
        <v>33.26</v>
      </c>
      <c r="O2231">
        <v>3.5</v>
      </c>
    </row>
    <row r="2232" spans="1:15" x14ac:dyDescent="0.3">
      <c r="A2232" s="3">
        <v>45315</v>
      </c>
      <c r="B2232" t="s">
        <v>18</v>
      </c>
      <c r="C2232" t="s">
        <v>25</v>
      </c>
      <c r="D2232" t="s">
        <v>75</v>
      </c>
      <c r="E2232" t="s">
        <v>82</v>
      </c>
      <c r="F2232">
        <v>96235</v>
      </c>
      <c r="G2232">
        <v>7835</v>
      </c>
      <c r="H2232">
        <v>4361.21</v>
      </c>
      <c r="I2232">
        <v>1150</v>
      </c>
      <c r="J2232">
        <v>191438.71</v>
      </c>
      <c r="K2232">
        <v>8.14</v>
      </c>
      <c r="L2232">
        <v>14.68</v>
      </c>
      <c r="M2232">
        <v>0.56000000000000005</v>
      </c>
      <c r="N2232">
        <v>3.79</v>
      </c>
      <c r="O2232">
        <v>43.9</v>
      </c>
    </row>
    <row r="2233" spans="1:15" x14ac:dyDescent="0.3">
      <c r="A2233" s="3">
        <v>45224</v>
      </c>
      <c r="B2233" t="s">
        <v>18</v>
      </c>
      <c r="C2233" t="s">
        <v>30</v>
      </c>
      <c r="D2233" t="s">
        <v>74</v>
      </c>
      <c r="E2233" t="s">
        <v>80</v>
      </c>
      <c r="F2233">
        <v>30890</v>
      </c>
      <c r="G2233">
        <v>859</v>
      </c>
      <c r="H2233">
        <v>2436.7800000000002</v>
      </c>
      <c r="I2233">
        <v>122</v>
      </c>
      <c r="J2233">
        <v>4515.96</v>
      </c>
      <c r="K2233">
        <v>2.78</v>
      </c>
      <c r="L2233">
        <v>14.2</v>
      </c>
      <c r="M2233">
        <v>2.84</v>
      </c>
      <c r="N2233">
        <v>19.97</v>
      </c>
      <c r="O2233">
        <v>1.85</v>
      </c>
    </row>
    <row r="2234" spans="1:15" x14ac:dyDescent="0.3">
      <c r="A2234" s="3">
        <v>45200</v>
      </c>
      <c r="B2234" t="s">
        <v>18</v>
      </c>
      <c r="C2234" t="s">
        <v>43</v>
      </c>
      <c r="D2234" t="s">
        <v>75</v>
      </c>
      <c r="E2234" t="s">
        <v>102</v>
      </c>
      <c r="F2234">
        <v>59129</v>
      </c>
      <c r="G2234">
        <v>1354</v>
      </c>
      <c r="H2234">
        <v>5982.26</v>
      </c>
      <c r="I2234">
        <v>141</v>
      </c>
      <c r="J2234">
        <v>6957.96</v>
      </c>
      <c r="K2234">
        <v>2.29</v>
      </c>
      <c r="L2234">
        <v>10.41</v>
      </c>
      <c r="M2234">
        <v>4.42</v>
      </c>
      <c r="N2234">
        <v>42.43</v>
      </c>
      <c r="O2234">
        <v>1.1599999999999999</v>
      </c>
    </row>
    <row r="2235" spans="1:15" x14ac:dyDescent="0.3">
      <c r="A2235" s="3">
        <v>45290</v>
      </c>
      <c r="B2235" t="s">
        <v>18</v>
      </c>
      <c r="C2235" t="s">
        <v>37</v>
      </c>
      <c r="D2235" t="s">
        <v>75</v>
      </c>
      <c r="E2235" t="s">
        <v>83</v>
      </c>
      <c r="F2235">
        <v>90484</v>
      </c>
      <c r="G2235">
        <v>2700</v>
      </c>
      <c r="H2235">
        <v>8470.35</v>
      </c>
      <c r="I2235">
        <v>393</v>
      </c>
      <c r="J2235">
        <v>51283.62</v>
      </c>
      <c r="K2235">
        <v>2.98</v>
      </c>
      <c r="L2235">
        <v>14.56</v>
      </c>
      <c r="M2235">
        <v>3.14</v>
      </c>
      <c r="N2235">
        <v>21.55</v>
      </c>
      <c r="O2235">
        <v>6.05</v>
      </c>
    </row>
    <row r="2236" spans="1:15" x14ac:dyDescent="0.3">
      <c r="A2236" s="3">
        <v>45340</v>
      </c>
      <c r="B2236" t="s">
        <v>18</v>
      </c>
      <c r="C2236" t="s">
        <v>55</v>
      </c>
      <c r="D2236" t="s">
        <v>74</v>
      </c>
      <c r="E2236" t="s">
        <v>102</v>
      </c>
      <c r="F2236">
        <v>77541</v>
      </c>
      <c r="G2236">
        <v>1377</v>
      </c>
      <c r="H2236">
        <v>5595.43</v>
      </c>
      <c r="I2236">
        <v>143</v>
      </c>
      <c r="J2236">
        <v>9453.31</v>
      </c>
      <c r="K2236">
        <v>1.78</v>
      </c>
      <c r="L2236">
        <v>10.38</v>
      </c>
      <c r="M2236">
        <v>4.0599999999999996</v>
      </c>
      <c r="N2236">
        <v>39.130000000000003</v>
      </c>
      <c r="O2236">
        <v>1.69</v>
      </c>
    </row>
    <row r="2237" spans="1:15" x14ac:dyDescent="0.3">
      <c r="A2237" s="3">
        <v>45295</v>
      </c>
      <c r="B2237" t="s">
        <v>18</v>
      </c>
      <c r="C2237" t="s">
        <v>50</v>
      </c>
      <c r="D2237" t="s">
        <v>76</v>
      </c>
      <c r="E2237" t="s">
        <v>101</v>
      </c>
      <c r="F2237">
        <v>137835</v>
      </c>
      <c r="G2237">
        <v>9929</v>
      </c>
      <c r="H2237">
        <v>19850.759999999998</v>
      </c>
      <c r="I2237">
        <v>1927</v>
      </c>
      <c r="J2237">
        <v>358818.75</v>
      </c>
      <c r="K2237">
        <v>7.2</v>
      </c>
      <c r="L2237">
        <v>19.41</v>
      </c>
      <c r="M2237">
        <v>2</v>
      </c>
      <c r="N2237">
        <v>10.3</v>
      </c>
      <c r="O2237">
        <v>18.079999999999998</v>
      </c>
    </row>
    <row r="2238" spans="1:15" x14ac:dyDescent="0.3">
      <c r="A2238" s="3">
        <v>45211</v>
      </c>
      <c r="B2238" t="s">
        <v>18</v>
      </c>
      <c r="C2238" t="s">
        <v>50</v>
      </c>
      <c r="D2238" t="s">
        <v>74</v>
      </c>
      <c r="E2238" t="s">
        <v>91</v>
      </c>
      <c r="F2238">
        <v>28871</v>
      </c>
      <c r="G2238">
        <v>1414</v>
      </c>
      <c r="H2238">
        <v>5574.18</v>
      </c>
      <c r="I2238">
        <v>252</v>
      </c>
      <c r="J2238">
        <v>46999.89</v>
      </c>
      <c r="K2238">
        <v>4.9000000000000004</v>
      </c>
      <c r="L2238">
        <v>17.82</v>
      </c>
      <c r="M2238">
        <v>3.94</v>
      </c>
      <c r="N2238">
        <v>22.12</v>
      </c>
      <c r="O2238">
        <v>8.43</v>
      </c>
    </row>
    <row r="2239" spans="1:15" x14ac:dyDescent="0.3">
      <c r="A2239" s="3">
        <v>45326</v>
      </c>
      <c r="B2239" t="s">
        <v>18</v>
      </c>
      <c r="C2239" t="s">
        <v>63</v>
      </c>
      <c r="D2239" t="s">
        <v>73</v>
      </c>
      <c r="E2239" t="s">
        <v>91</v>
      </c>
      <c r="F2239">
        <v>44032</v>
      </c>
      <c r="G2239">
        <v>1789</v>
      </c>
      <c r="H2239">
        <v>4947.54</v>
      </c>
      <c r="I2239">
        <v>146</v>
      </c>
      <c r="J2239">
        <v>24191.97</v>
      </c>
      <c r="K2239">
        <v>4.0599999999999996</v>
      </c>
      <c r="L2239">
        <v>8.16</v>
      </c>
      <c r="M2239">
        <v>2.77</v>
      </c>
      <c r="N2239">
        <v>33.89</v>
      </c>
      <c r="O2239">
        <v>4.8899999999999997</v>
      </c>
    </row>
    <row r="2240" spans="1:15" x14ac:dyDescent="0.3">
      <c r="A2240" s="3">
        <v>45304</v>
      </c>
      <c r="B2240" t="s">
        <v>18</v>
      </c>
      <c r="C2240" t="s">
        <v>45</v>
      </c>
      <c r="D2240" t="s">
        <v>75</v>
      </c>
      <c r="E2240" t="s">
        <v>95</v>
      </c>
      <c r="F2240">
        <v>37817</v>
      </c>
      <c r="G2240">
        <v>218</v>
      </c>
      <c r="H2240">
        <v>592.04</v>
      </c>
      <c r="I2240">
        <v>20</v>
      </c>
      <c r="J2240">
        <v>1358.47</v>
      </c>
      <c r="K2240">
        <v>0.57999999999999996</v>
      </c>
      <c r="L2240">
        <v>9.17</v>
      </c>
      <c r="M2240">
        <v>2.72</v>
      </c>
      <c r="N2240">
        <v>29.6</v>
      </c>
      <c r="O2240">
        <v>2.29</v>
      </c>
    </row>
    <row r="2241" spans="1:15" x14ac:dyDescent="0.3">
      <c r="A2241" s="3">
        <v>45265</v>
      </c>
      <c r="B2241" t="s">
        <v>18</v>
      </c>
      <c r="C2241" t="s">
        <v>28</v>
      </c>
      <c r="D2241" t="s">
        <v>73</v>
      </c>
      <c r="E2241" t="s">
        <v>101</v>
      </c>
      <c r="F2241">
        <v>29039</v>
      </c>
      <c r="G2241">
        <v>2860</v>
      </c>
      <c r="H2241">
        <v>11128.51</v>
      </c>
      <c r="I2241">
        <v>416</v>
      </c>
      <c r="J2241">
        <v>71289.39</v>
      </c>
      <c r="K2241">
        <v>9.85</v>
      </c>
      <c r="L2241">
        <v>14.55</v>
      </c>
      <c r="M2241">
        <v>3.89</v>
      </c>
      <c r="N2241">
        <v>26.75</v>
      </c>
      <c r="O2241">
        <v>6.41</v>
      </c>
    </row>
    <row r="2242" spans="1:15" x14ac:dyDescent="0.3">
      <c r="A2242" s="3">
        <v>45248</v>
      </c>
      <c r="B2242" t="s">
        <v>18</v>
      </c>
      <c r="C2242" t="s">
        <v>63</v>
      </c>
      <c r="D2242" t="s">
        <v>73</v>
      </c>
      <c r="E2242" t="s">
        <v>85</v>
      </c>
      <c r="F2242">
        <v>52359</v>
      </c>
      <c r="G2242">
        <v>2270</v>
      </c>
      <c r="H2242">
        <v>5743</v>
      </c>
      <c r="I2242">
        <v>262</v>
      </c>
      <c r="J2242">
        <v>1904.94</v>
      </c>
      <c r="K2242">
        <v>4.34</v>
      </c>
      <c r="L2242">
        <v>11.54</v>
      </c>
      <c r="M2242">
        <v>2.5299999999999998</v>
      </c>
      <c r="N2242">
        <v>21.92</v>
      </c>
      <c r="O2242">
        <v>0.33</v>
      </c>
    </row>
    <row r="2243" spans="1:15" x14ac:dyDescent="0.3">
      <c r="A2243" s="3">
        <v>45300</v>
      </c>
      <c r="B2243" t="s">
        <v>18</v>
      </c>
      <c r="C2243" t="s">
        <v>24</v>
      </c>
      <c r="D2243" t="s">
        <v>73</v>
      </c>
      <c r="E2243" t="s">
        <v>91</v>
      </c>
      <c r="F2243">
        <v>32652</v>
      </c>
      <c r="G2243">
        <v>2799</v>
      </c>
      <c r="H2243">
        <v>8711.19</v>
      </c>
      <c r="I2243">
        <v>398</v>
      </c>
      <c r="J2243">
        <v>59132.68</v>
      </c>
      <c r="K2243">
        <v>8.57</v>
      </c>
      <c r="L2243">
        <v>14.22</v>
      </c>
      <c r="M2243">
        <v>3.11</v>
      </c>
      <c r="N2243">
        <v>21.89</v>
      </c>
      <c r="O2243">
        <v>6.79</v>
      </c>
    </row>
    <row r="2244" spans="1:15" x14ac:dyDescent="0.3">
      <c r="A2244" s="3">
        <v>45317</v>
      </c>
      <c r="B2244" t="s">
        <v>18</v>
      </c>
      <c r="C2244" t="s">
        <v>48</v>
      </c>
      <c r="D2244" t="s">
        <v>75</v>
      </c>
      <c r="E2244" t="s">
        <v>77</v>
      </c>
      <c r="F2244">
        <v>57515</v>
      </c>
      <c r="G2244">
        <v>5052</v>
      </c>
      <c r="H2244">
        <v>3403.41</v>
      </c>
      <c r="I2244">
        <v>263</v>
      </c>
      <c r="J2244">
        <v>31905.200000000001</v>
      </c>
      <c r="K2244">
        <v>8.7799999999999994</v>
      </c>
      <c r="L2244">
        <v>5.21</v>
      </c>
      <c r="M2244">
        <v>0.67</v>
      </c>
      <c r="N2244">
        <v>12.94</v>
      </c>
      <c r="O2244">
        <v>9.3699999999999992</v>
      </c>
    </row>
    <row r="2245" spans="1:15" x14ac:dyDescent="0.3">
      <c r="A2245" s="3">
        <v>45286</v>
      </c>
      <c r="B2245" t="s">
        <v>18</v>
      </c>
      <c r="C2245" t="s">
        <v>28</v>
      </c>
      <c r="D2245" t="s">
        <v>75</v>
      </c>
      <c r="E2245" t="s">
        <v>93</v>
      </c>
      <c r="F2245">
        <v>50959</v>
      </c>
      <c r="G2245">
        <v>2286</v>
      </c>
      <c r="H2245">
        <v>1660.88</v>
      </c>
      <c r="I2245">
        <v>255</v>
      </c>
      <c r="J2245">
        <v>28838.69</v>
      </c>
      <c r="K2245">
        <v>4.49</v>
      </c>
      <c r="L2245">
        <v>11.15</v>
      </c>
      <c r="M2245">
        <v>0.73</v>
      </c>
      <c r="N2245">
        <v>6.51</v>
      </c>
      <c r="O2245">
        <v>17.36</v>
      </c>
    </row>
    <row r="2246" spans="1:15" x14ac:dyDescent="0.3">
      <c r="A2246" s="3">
        <v>45306</v>
      </c>
      <c r="B2246" t="s">
        <v>18</v>
      </c>
      <c r="C2246" t="s">
        <v>31</v>
      </c>
      <c r="D2246" t="s">
        <v>76</v>
      </c>
      <c r="E2246" t="s">
        <v>84</v>
      </c>
      <c r="F2246">
        <v>29250</v>
      </c>
      <c r="G2246">
        <v>1540</v>
      </c>
      <c r="H2246">
        <v>5164.82</v>
      </c>
      <c r="I2246">
        <v>234</v>
      </c>
      <c r="J2246">
        <v>16356.5</v>
      </c>
      <c r="K2246">
        <v>5.26</v>
      </c>
      <c r="L2246">
        <v>15.19</v>
      </c>
      <c r="M2246">
        <v>3.35</v>
      </c>
      <c r="N2246">
        <v>22.07</v>
      </c>
      <c r="O2246">
        <v>3.17</v>
      </c>
    </row>
    <row r="2247" spans="1:15" x14ac:dyDescent="0.3">
      <c r="A2247" s="3">
        <v>45362</v>
      </c>
      <c r="B2247" t="s">
        <v>18</v>
      </c>
      <c r="C2247" t="s">
        <v>52</v>
      </c>
      <c r="D2247" t="s">
        <v>76</v>
      </c>
      <c r="E2247" t="s">
        <v>85</v>
      </c>
      <c r="F2247">
        <v>13189</v>
      </c>
      <c r="G2247">
        <v>1509</v>
      </c>
      <c r="H2247">
        <v>4617.01</v>
      </c>
      <c r="I2247">
        <v>228</v>
      </c>
      <c r="J2247">
        <v>25745.4</v>
      </c>
      <c r="K2247">
        <v>11.44</v>
      </c>
      <c r="L2247">
        <v>15.11</v>
      </c>
      <c r="M2247">
        <v>3.06</v>
      </c>
      <c r="N2247">
        <v>20.25</v>
      </c>
      <c r="O2247">
        <v>5.58</v>
      </c>
    </row>
    <row r="2248" spans="1:15" x14ac:dyDescent="0.3">
      <c r="A2248" s="3">
        <v>45315</v>
      </c>
      <c r="B2248" t="s">
        <v>18</v>
      </c>
      <c r="C2248" t="s">
        <v>37</v>
      </c>
      <c r="D2248" t="s">
        <v>74</v>
      </c>
      <c r="E2248" t="s">
        <v>79</v>
      </c>
      <c r="F2248">
        <v>33301</v>
      </c>
      <c r="G2248">
        <v>221</v>
      </c>
      <c r="H2248">
        <v>719.51</v>
      </c>
      <c r="I2248">
        <v>22</v>
      </c>
      <c r="J2248">
        <v>4153.8</v>
      </c>
      <c r="K2248">
        <v>0.66</v>
      </c>
      <c r="L2248">
        <v>9.9499999999999993</v>
      </c>
      <c r="M2248">
        <v>3.26</v>
      </c>
      <c r="N2248">
        <v>32.700000000000003</v>
      </c>
      <c r="O2248">
        <v>5.77</v>
      </c>
    </row>
    <row r="2249" spans="1:15" x14ac:dyDescent="0.3">
      <c r="A2249" s="3">
        <v>45368</v>
      </c>
      <c r="B2249" t="s">
        <v>18</v>
      </c>
      <c r="C2249" t="s">
        <v>26</v>
      </c>
      <c r="D2249" t="s">
        <v>74</v>
      </c>
      <c r="E2249" t="s">
        <v>104</v>
      </c>
      <c r="F2249">
        <v>120901</v>
      </c>
      <c r="G2249">
        <v>14944</v>
      </c>
      <c r="H2249">
        <v>41985.88</v>
      </c>
      <c r="I2249">
        <v>1164</v>
      </c>
      <c r="J2249">
        <v>52059.77</v>
      </c>
      <c r="K2249">
        <v>12.36</v>
      </c>
      <c r="L2249">
        <v>7.79</v>
      </c>
      <c r="M2249">
        <v>2.81</v>
      </c>
      <c r="N2249">
        <v>36.07</v>
      </c>
      <c r="O2249">
        <v>1.24</v>
      </c>
    </row>
    <row r="2250" spans="1:15" x14ac:dyDescent="0.3">
      <c r="A2250" s="3">
        <v>45234</v>
      </c>
      <c r="B2250" t="s">
        <v>18</v>
      </c>
      <c r="C2250" t="s">
        <v>35</v>
      </c>
      <c r="D2250" t="s">
        <v>75</v>
      </c>
      <c r="E2250" t="s">
        <v>102</v>
      </c>
      <c r="F2250">
        <v>133172</v>
      </c>
      <c r="G2250">
        <v>7238</v>
      </c>
      <c r="H2250">
        <v>17037.73</v>
      </c>
      <c r="I2250">
        <v>624</v>
      </c>
      <c r="J2250">
        <v>65776.62</v>
      </c>
      <c r="K2250">
        <v>5.44</v>
      </c>
      <c r="L2250">
        <v>8.6199999999999992</v>
      </c>
      <c r="M2250">
        <v>2.35</v>
      </c>
      <c r="N2250">
        <v>27.3</v>
      </c>
      <c r="O2250">
        <v>3.86</v>
      </c>
    </row>
    <row r="2251" spans="1:15" x14ac:dyDescent="0.3">
      <c r="A2251" s="3">
        <v>45201</v>
      </c>
      <c r="B2251" t="s">
        <v>18</v>
      </c>
      <c r="C2251" t="s">
        <v>36</v>
      </c>
      <c r="D2251" t="s">
        <v>74</v>
      </c>
      <c r="E2251" t="s">
        <v>84</v>
      </c>
      <c r="F2251">
        <v>131764</v>
      </c>
      <c r="G2251">
        <v>3818</v>
      </c>
      <c r="H2251">
        <v>16832.12</v>
      </c>
      <c r="I2251">
        <v>192</v>
      </c>
      <c r="J2251">
        <v>35851.99</v>
      </c>
      <c r="K2251">
        <v>2.9</v>
      </c>
      <c r="L2251">
        <v>5.03</v>
      </c>
      <c r="M2251">
        <v>4.41</v>
      </c>
      <c r="N2251">
        <v>87.67</v>
      </c>
      <c r="O2251">
        <v>2.13</v>
      </c>
    </row>
    <row r="2252" spans="1:15" x14ac:dyDescent="0.3">
      <c r="A2252" s="3">
        <v>45212</v>
      </c>
      <c r="B2252" t="s">
        <v>18</v>
      </c>
      <c r="C2252" t="s">
        <v>71</v>
      </c>
      <c r="D2252" t="s">
        <v>73</v>
      </c>
      <c r="E2252" t="s">
        <v>88</v>
      </c>
      <c r="F2252">
        <v>140031</v>
      </c>
      <c r="G2252">
        <v>19249</v>
      </c>
      <c r="H2252">
        <v>49161.52</v>
      </c>
      <c r="I2252">
        <v>3228</v>
      </c>
      <c r="J2252">
        <v>290614.96000000002</v>
      </c>
      <c r="K2252">
        <v>13.75</v>
      </c>
      <c r="L2252">
        <v>16.77</v>
      </c>
      <c r="M2252">
        <v>2.5499999999999998</v>
      </c>
      <c r="N2252">
        <v>15.23</v>
      </c>
      <c r="O2252">
        <v>5.91</v>
      </c>
    </row>
    <row r="2253" spans="1:15" x14ac:dyDescent="0.3">
      <c r="A2253" s="3">
        <v>45310</v>
      </c>
      <c r="B2253" t="s">
        <v>18</v>
      </c>
      <c r="C2253" t="s">
        <v>47</v>
      </c>
      <c r="D2253" t="s">
        <v>76</v>
      </c>
      <c r="E2253" t="s">
        <v>84</v>
      </c>
      <c r="F2253">
        <v>146024</v>
      </c>
      <c r="G2253">
        <v>14070</v>
      </c>
      <c r="H2253">
        <v>25274.799999999999</v>
      </c>
      <c r="I2253">
        <v>1227</v>
      </c>
      <c r="J2253">
        <v>144485.15</v>
      </c>
      <c r="K2253">
        <v>9.64</v>
      </c>
      <c r="L2253">
        <v>8.7200000000000006</v>
      </c>
      <c r="M2253">
        <v>1.8</v>
      </c>
      <c r="N2253">
        <v>20.6</v>
      </c>
      <c r="O2253">
        <v>5.72</v>
      </c>
    </row>
    <row r="2254" spans="1:15" x14ac:dyDescent="0.3">
      <c r="A2254" s="3">
        <v>45330</v>
      </c>
      <c r="B2254" t="s">
        <v>18</v>
      </c>
      <c r="C2254" t="s">
        <v>39</v>
      </c>
      <c r="D2254" t="s">
        <v>75</v>
      </c>
      <c r="E2254" t="s">
        <v>96</v>
      </c>
      <c r="F2254">
        <v>127597</v>
      </c>
      <c r="G2254">
        <v>9854</v>
      </c>
      <c r="H2254">
        <v>27355.68</v>
      </c>
      <c r="I2254">
        <v>832</v>
      </c>
      <c r="J2254">
        <v>63695.24</v>
      </c>
      <c r="K2254">
        <v>7.72</v>
      </c>
      <c r="L2254">
        <v>8.44</v>
      </c>
      <c r="M2254">
        <v>2.78</v>
      </c>
      <c r="N2254">
        <v>32.880000000000003</v>
      </c>
      <c r="O2254">
        <v>2.33</v>
      </c>
    </row>
    <row r="2255" spans="1:15" x14ac:dyDescent="0.3">
      <c r="A2255" s="3">
        <v>45377</v>
      </c>
      <c r="B2255" t="s">
        <v>18</v>
      </c>
      <c r="C2255" t="s">
        <v>62</v>
      </c>
      <c r="D2255" t="s">
        <v>76</v>
      </c>
      <c r="E2255" t="s">
        <v>87</v>
      </c>
      <c r="F2255">
        <v>47452</v>
      </c>
      <c r="G2255">
        <v>814</v>
      </c>
      <c r="H2255">
        <v>500.07</v>
      </c>
      <c r="I2255">
        <v>63</v>
      </c>
      <c r="J2255">
        <v>1227.1199999999999</v>
      </c>
      <c r="K2255">
        <v>1.72</v>
      </c>
      <c r="L2255">
        <v>7.74</v>
      </c>
      <c r="M2255">
        <v>0.61</v>
      </c>
      <c r="N2255">
        <v>7.94</v>
      </c>
      <c r="O2255">
        <v>2.4500000000000002</v>
      </c>
    </row>
    <row r="2256" spans="1:15" x14ac:dyDescent="0.3">
      <c r="A2256" s="3">
        <v>45232</v>
      </c>
      <c r="B2256" t="s">
        <v>18</v>
      </c>
      <c r="C2256" t="s">
        <v>46</v>
      </c>
      <c r="D2256" t="s">
        <v>74</v>
      </c>
      <c r="E2256" t="s">
        <v>104</v>
      </c>
      <c r="F2256">
        <v>46521</v>
      </c>
      <c r="G2256">
        <v>932</v>
      </c>
      <c r="H2256">
        <v>3479.16</v>
      </c>
      <c r="I2256">
        <v>34</v>
      </c>
      <c r="J2256">
        <v>4538.79</v>
      </c>
      <c r="K2256">
        <v>2</v>
      </c>
      <c r="L2256">
        <v>3.65</v>
      </c>
      <c r="M2256">
        <v>3.73</v>
      </c>
      <c r="N2256">
        <v>102.33</v>
      </c>
      <c r="O2256">
        <v>1.3</v>
      </c>
    </row>
    <row r="2257" spans="1:15" x14ac:dyDescent="0.3">
      <c r="A2257" s="3">
        <v>45299</v>
      </c>
      <c r="B2257" t="s">
        <v>18</v>
      </c>
      <c r="C2257" t="s">
        <v>33</v>
      </c>
      <c r="D2257" t="s">
        <v>76</v>
      </c>
      <c r="E2257" t="s">
        <v>94</v>
      </c>
      <c r="F2257">
        <v>28146</v>
      </c>
      <c r="G2257">
        <v>1253</v>
      </c>
      <c r="H2257">
        <v>4978.59</v>
      </c>
      <c r="I2257">
        <v>153</v>
      </c>
      <c r="J2257">
        <v>9881.8700000000008</v>
      </c>
      <c r="K2257">
        <v>4.45</v>
      </c>
      <c r="L2257">
        <v>12.21</v>
      </c>
      <c r="M2257">
        <v>3.97</v>
      </c>
      <c r="N2257">
        <v>32.54</v>
      </c>
      <c r="O2257">
        <v>1.98</v>
      </c>
    </row>
    <row r="2258" spans="1:15" x14ac:dyDescent="0.3">
      <c r="A2258" s="3">
        <v>45329</v>
      </c>
      <c r="B2258" t="s">
        <v>18</v>
      </c>
      <c r="C2258" t="s">
        <v>67</v>
      </c>
      <c r="D2258" t="s">
        <v>76</v>
      </c>
      <c r="E2258" t="s">
        <v>101</v>
      </c>
      <c r="F2258">
        <v>85369</v>
      </c>
      <c r="G2258">
        <v>6834</v>
      </c>
      <c r="H2258">
        <v>13435.83</v>
      </c>
      <c r="I2258">
        <v>937</v>
      </c>
      <c r="J2258">
        <v>25611.87</v>
      </c>
      <c r="K2258">
        <v>8.01</v>
      </c>
      <c r="L2258">
        <v>13.71</v>
      </c>
      <c r="M2258">
        <v>1.97</v>
      </c>
      <c r="N2258">
        <v>14.34</v>
      </c>
      <c r="O2258">
        <v>1.91</v>
      </c>
    </row>
    <row r="2259" spans="1:15" x14ac:dyDescent="0.3">
      <c r="A2259" s="3">
        <v>45307</v>
      </c>
      <c r="B2259" t="s">
        <v>18</v>
      </c>
      <c r="C2259" t="s">
        <v>23</v>
      </c>
      <c r="D2259" t="s">
        <v>74</v>
      </c>
      <c r="E2259" t="s">
        <v>85</v>
      </c>
      <c r="F2259">
        <v>101837</v>
      </c>
      <c r="G2259">
        <v>15231</v>
      </c>
      <c r="H2259">
        <v>32667.13</v>
      </c>
      <c r="I2259">
        <v>1464</v>
      </c>
      <c r="J2259">
        <v>210070.71</v>
      </c>
      <c r="K2259">
        <v>14.96</v>
      </c>
      <c r="L2259">
        <v>9.61</v>
      </c>
      <c r="M2259">
        <v>2.14</v>
      </c>
      <c r="N2259">
        <v>22.31</v>
      </c>
      <c r="O2259">
        <v>6.43</v>
      </c>
    </row>
    <row r="2260" spans="1:15" x14ac:dyDescent="0.3">
      <c r="A2260" s="3">
        <v>45270</v>
      </c>
      <c r="B2260" t="s">
        <v>18</v>
      </c>
      <c r="C2260" t="s">
        <v>54</v>
      </c>
      <c r="D2260" t="s">
        <v>76</v>
      </c>
      <c r="E2260" t="s">
        <v>81</v>
      </c>
      <c r="F2260">
        <v>66074</v>
      </c>
      <c r="G2260">
        <v>3816</v>
      </c>
      <c r="H2260">
        <v>14563.48</v>
      </c>
      <c r="I2260">
        <v>443</v>
      </c>
      <c r="J2260">
        <v>64374.05</v>
      </c>
      <c r="K2260">
        <v>5.78</v>
      </c>
      <c r="L2260">
        <v>11.61</v>
      </c>
      <c r="M2260">
        <v>3.82</v>
      </c>
      <c r="N2260">
        <v>32.869999999999997</v>
      </c>
      <c r="O2260">
        <v>4.42</v>
      </c>
    </row>
    <row r="2261" spans="1:15" x14ac:dyDescent="0.3">
      <c r="A2261" s="3">
        <v>45287</v>
      </c>
      <c r="B2261" t="s">
        <v>18</v>
      </c>
      <c r="C2261" t="s">
        <v>61</v>
      </c>
      <c r="D2261" t="s">
        <v>75</v>
      </c>
      <c r="E2261" t="s">
        <v>91</v>
      </c>
      <c r="F2261">
        <v>105299</v>
      </c>
      <c r="G2261">
        <v>2167</v>
      </c>
      <c r="H2261">
        <v>8384.32</v>
      </c>
      <c r="I2261">
        <v>367</v>
      </c>
      <c r="J2261">
        <v>16986.509999999998</v>
      </c>
      <c r="K2261">
        <v>2.06</v>
      </c>
      <c r="L2261">
        <v>16.940000000000001</v>
      </c>
      <c r="M2261">
        <v>3.87</v>
      </c>
      <c r="N2261">
        <v>22.85</v>
      </c>
      <c r="O2261">
        <v>2.0299999999999998</v>
      </c>
    </row>
    <row r="2262" spans="1:15" x14ac:dyDescent="0.3">
      <c r="A2262" s="3">
        <v>45315</v>
      </c>
      <c r="B2262" t="s">
        <v>18</v>
      </c>
      <c r="C2262" t="s">
        <v>51</v>
      </c>
      <c r="D2262" t="s">
        <v>73</v>
      </c>
      <c r="E2262" t="s">
        <v>94</v>
      </c>
      <c r="F2262">
        <v>78115</v>
      </c>
      <c r="G2262">
        <v>2036</v>
      </c>
      <c r="H2262">
        <v>3454.68</v>
      </c>
      <c r="I2262">
        <v>438</v>
      </c>
      <c r="J2262">
        <v>24125.98</v>
      </c>
      <c r="K2262">
        <v>2.61</v>
      </c>
      <c r="L2262">
        <v>21.51</v>
      </c>
      <c r="M2262">
        <v>1.7</v>
      </c>
      <c r="N2262">
        <v>7.89</v>
      </c>
      <c r="O2262">
        <v>6.98</v>
      </c>
    </row>
    <row r="2263" spans="1:15" x14ac:dyDescent="0.3">
      <c r="A2263" s="3">
        <v>45235</v>
      </c>
      <c r="B2263" t="s">
        <v>18</v>
      </c>
      <c r="C2263" t="s">
        <v>30</v>
      </c>
      <c r="D2263" t="s">
        <v>76</v>
      </c>
      <c r="E2263" t="s">
        <v>84</v>
      </c>
      <c r="F2263">
        <v>35962</v>
      </c>
      <c r="G2263">
        <v>2558</v>
      </c>
      <c r="H2263">
        <v>1338.05</v>
      </c>
      <c r="I2263">
        <v>269</v>
      </c>
      <c r="J2263">
        <v>31313.59</v>
      </c>
      <c r="K2263">
        <v>7.11</v>
      </c>
      <c r="L2263">
        <v>10.52</v>
      </c>
      <c r="M2263">
        <v>0.52</v>
      </c>
      <c r="N2263">
        <v>4.97</v>
      </c>
      <c r="O2263">
        <v>23.4</v>
      </c>
    </row>
    <row r="2264" spans="1:15" x14ac:dyDescent="0.3">
      <c r="A2264" s="3">
        <v>45354</v>
      </c>
      <c r="B2264" t="s">
        <v>18</v>
      </c>
      <c r="C2264" t="s">
        <v>54</v>
      </c>
      <c r="D2264" t="s">
        <v>75</v>
      </c>
      <c r="E2264" t="s">
        <v>88</v>
      </c>
      <c r="F2264">
        <v>109198</v>
      </c>
      <c r="G2264">
        <v>15637</v>
      </c>
      <c r="H2264">
        <v>39383.629999999997</v>
      </c>
      <c r="I2264">
        <v>2902</v>
      </c>
      <c r="J2264">
        <v>324124.06</v>
      </c>
      <c r="K2264">
        <v>14.32</v>
      </c>
      <c r="L2264">
        <v>18.559999999999999</v>
      </c>
      <c r="M2264">
        <v>2.52</v>
      </c>
      <c r="N2264">
        <v>13.57</v>
      </c>
      <c r="O2264">
        <v>8.23</v>
      </c>
    </row>
    <row r="2265" spans="1:15" x14ac:dyDescent="0.3">
      <c r="A2265" s="3">
        <v>45276</v>
      </c>
      <c r="B2265" t="s">
        <v>18</v>
      </c>
      <c r="C2265" t="s">
        <v>60</v>
      </c>
      <c r="D2265" t="s">
        <v>73</v>
      </c>
      <c r="E2265" t="s">
        <v>91</v>
      </c>
      <c r="F2265">
        <v>135294</v>
      </c>
      <c r="G2265">
        <v>1476</v>
      </c>
      <c r="H2265">
        <v>2496.6999999999998</v>
      </c>
      <c r="I2265">
        <v>205</v>
      </c>
      <c r="J2265">
        <v>39024.99</v>
      </c>
      <c r="K2265">
        <v>1.0900000000000001</v>
      </c>
      <c r="L2265">
        <v>13.89</v>
      </c>
      <c r="M2265">
        <v>1.69</v>
      </c>
      <c r="N2265">
        <v>12.18</v>
      </c>
      <c r="O2265">
        <v>15.63</v>
      </c>
    </row>
    <row r="2266" spans="1:15" x14ac:dyDescent="0.3">
      <c r="A2266" s="3">
        <v>45280</v>
      </c>
      <c r="B2266" t="s">
        <v>18</v>
      </c>
      <c r="C2266" t="s">
        <v>61</v>
      </c>
      <c r="D2266" t="s">
        <v>75</v>
      </c>
      <c r="E2266" t="s">
        <v>80</v>
      </c>
      <c r="F2266">
        <v>144604</v>
      </c>
      <c r="G2266">
        <v>18736</v>
      </c>
      <c r="H2266">
        <v>25036.13</v>
      </c>
      <c r="I2266">
        <v>1345</v>
      </c>
      <c r="J2266">
        <v>59487.64</v>
      </c>
      <c r="K2266">
        <v>12.96</v>
      </c>
      <c r="L2266">
        <v>7.18</v>
      </c>
      <c r="M2266">
        <v>1.34</v>
      </c>
      <c r="N2266">
        <v>18.61</v>
      </c>
      <c r="O2266">
        <v>2.38</v>
      </c>
    </row>
    <row r="2267" spans="1:15" x14ac:dyDescent="0.3">
      <c r="A2267" s="3">
        <v>45361</v>
      </c>
      <c r="B2267" t="s">
        <v>18</v>
      </c>
      <c r="C2267" t="s">
        <v>39</v>
      </c>
      <c r="D2267" t="s">
        <v>75</v>
      </c>
      <c r="E2267" t="s">
        <v>95</v>
      </c>
      <c r="F2267">
        <v>146118</v>
      </c>
      <c r="G2267">
        <v>20275</v>
      </c>
      <c r="H2267">
        <v>78990.009999999995</v>
      </c>
      <c r="I2267">
        <v>3593</v>
      </c>
      <c r="J2267">
        <v>293128.96999999997</v>
      </c>
      <c r="K2267">
        <v>13.88</v>
      </c>
      <c r="L2267">
        <v>17.72</v>
      </c>
      <c r="M2267">
        <v>3.9</v>
      </c>
      <c r="N2267">
        <v>21.98</v>
      </c>
      <c r="O2267">
        <v>3.71</v>
      </c>
    </row>
    <row r="2268" spans="1:15" x14ac:dyDescent="0.3">
      <c r="A2268" s="3">
        <v>45251</v>
      </c>
      <c r="B2268" t="s">
        <v>18</v>
      </c>
      <c r="C2268" t="s">
        <v>36</v>
      </c>
      <c r="D2268" t="s">
        <v>73</v>
      </c>
      <c r="E2268" t="s">
        <v>96</v>
      </c>
      <c r="F2268">
        <v>57975</v>
      </c>
      <c r="G2268">
        <v>4529</v>
      </c>
      <c r="H2268">
        <v>10433.73</v>
      </c>
      <c r="I2268">
        <v>353</v>
      </c>
      <c r="J2268">
        <v>36528.61</v>
      </c>
      <c r="K2268">
        <v>7.81</v>
      </c>
      <c r="L2268">
        <v>7.79</v>
      </c>
      <c r="M2268">
        <v>2.2999999999999998</v>
      </c>
      <c r="N2268">
        <v>29.56</v>
      </c>
      <c r="O2268">
        <v>3.5</v>
      </c>
    </row>
    <row r="2269" spans="1:15" x14ac:dyDescent="0.3">
      <c r="A2269" s="3">
        <v>45359</v>
      </c>
      <c r="B2269" t="s">
        <v>18</v>
      </c>
      <c r="C2269" t="s">
        <v>65</v>
      </c>
      <c r="D2269" t="s">
        <v>74</v>
      </c>
      <c r="E2269" t="s">
        <v>81</v>
      </c>
      <c r="F2269">
        <v>55974</v>
      </c>
      <c r="G2269">
        <v>527</v>
      </c>
      <c r="H2269">
        <v>495.6</v>
      </c>
      <c r="I2269">
        <v>104</v>
      </c>
      <c r="J2269">
        <v>15764.07</v>
      </c>
      <c r="K2269">
        <v>0.94</v>
      </c>
      <c r="L2269">
        <v>19.73</v>
      </c>
      <c r="M2269">
        <v>0.94</v>
      </c>
      <c r="N2269">
        <v>4.7699999999999996</v>
      </c>
      <c r="O2269">
        <v>31.81</v>
      </c>
    </row>
    <row r="2270" spans="1:15" x14ac:dyDescent="0.3">
      <c r="A2270" s="3">
        <v>45375</v>
      </c>
      <c r="B2270" t="s">
        <v>18</v>
      </c>
      <c r="C2270" t="s">
        <v>26</v>
      </c>
      <c r="D2270" t="s">
        <v>75</v>
      </c>
      <c r="E2270" t="s">
        <v>84</v>
      </c>
      <c r="F2270">
        <v>77173</v>
      </c>
      <c r="G2270">
        <v>5117</v>
      </c>
      <c r="H2270">
        <v>12896.46</v>
      </c>
      <c r="I2270">
        <v>513</v>
      </c>
      <c r="J2270">
        <v>76668.91</v>
      </c>
      <c r="K2270">
        <v>6.63</v>
      </c>
      <c r="L2270">
        <v>10.029999999999999</v>
      </c>
      <c r="M2270">
        <v>2.52</v>
      </c>
      <c r="N2270">
        <v>25.14</v>
      </c>
      <c r="O2270">
        <v>5.94</v>
      </c>
    </row>
    <row r="2271" spans="1:15" x14ac:dyDescent="0.3">
      <c r="A2271" s="3">
        <v>45372</v>
      </c>
      <c r="B2271" t="s">
        <v>18</v>
      </c>
      <c r="C2271" t="s">
        <v>30</v>
      </c>
      <c r="D2271" t="s">
        <v>74</v>
      </c>
      <c r="E2271" t="s">
        <v>84</v>
      </c>
      <c r="F2271">
        <v>91516</v>
      </c>
      <c r="G2271">
        <v>10863</v>
      </c>
      <c r="H2271">
        <v>38340.620000000003</v>
      </c>
      <c r="I2271">
        <v>1817</v>
      </c>
      <c r="J2271">
        <v>81543.95</v>
      </c>
      <c r="K2271">
        <v>11.87</v>
      </c>
      <c r="L2271">
        <v>16.73</v>
      </c>
      <c r="M2271">
        <v>3.53</v>
      </c>
      <c r="N2271">
        <v>21.1</v>
      </c>
      <c r="O2271">
        <v>2.13</v>
      </c>
    </row>
    <row r="2272" spans="1:15" x14ac:dyDescent="0.3">
      <c r="A2272" s="3">
        <v>45366</v>
      </c>
      <c r="B2272" t="s">
        <v>18</v>
      </c>
      <c r="C2272" t="s">
        <v>39</v>
      </c>
      <c r="D2272" t="s">
        <v>74</v>
      </c>
      <c r="E2272" t="s">
        <v>91</v>
      </c>
      <c r="F2272">
        <v>35779</v>
      </c>
      <c r="G2272">
        <v>1932</v>
      </c>
      <c r="H2272">
        <v>4494.54</v>
      </c>
      <c r="I2272">
        <v>179</v>
      </c>
      <c r="J2272">
        <v>27246.19</v>
      </c>
      <c r="K2272">
        <v>5.4</v>
      </c>
      <c r="L2272">
        <v>9.27</v>
      </c>
      <c r="M2272">
        <v>2.33</v>
      </c>
      <c r="N2272">
        <v>25.11</v>
      </c>
      <c r="O2272">
        <v>6.06</v>
      </c>
    </row>
    <row r="2273" spans="1:15" x14ac:dyDescent="0.3">
      <c r="A2273" s="3">
        <v>45328</v>
      </c>
      <c r="B2273" t="s">
        <v>18</v>
      </c>
      <c r="C2273" t="s">
        <v>28</v>
      </c>
      <c r="D2273" t="s">
        <v>76</v>
      </c>
      <c r="E2273" t="s">
        <v>90</v>
      </c>
      <c r="F2273">
        <v>47612</v>
      </c>
      <c r="G2273">
        <v>2511</v>
      </c>
      <c r="H2273">
        <v>2427.5100000000002</v>
      </c>
      <c r="I2273">
        <v>265</v>
      </c>
      <c r="J2273">
        <v>51962.080000000002</v>
      </c>
      <c r="K2273">
        <v>5.27</v>
      </c>
      <c r="L2273">
        <v>10.55</v>
      </c>
      <c r="M2273">
        <v>0.97</v>
      </c>
      <c r="N2273">
        <v>9.16</v>
      </c>
      <c r="O2273">
        <v>21.41</v>
      </c>
    </row>
    <row r="2274" spans="1:15" x14ac:dyDescent="0.3">
      <c r="A2274" s="3">
        <v>45377</v>
      </c>
      <c r="B2274" t="s">
        <v>18</v>
      </c>
      <c r="C2274" t="s">
        <v>39</v>
      </c>
      <c r="D2274" t="s">
        <v>74</v>
      </c>
      <c r="E2274" t="s">
        <v>80</v>
      </c>
      <c r="F2274">
        <v>143210</v>
      </c>
      <c r="G2274">
        <v>5406</v>
      </c>
      <c r="H2274">
        <v>15730.65</v>
      </c>
      <c r="I2274">
        <v>606</v>
      </c>
      <c r="J2274">
        <v>11422.97</v>
      </c>
      <c r="K2274">
        <v>3.77</v>
      </c>
      <c r="L2274">
        <v>11.21</v>
      </c>
      <c r="M2274">
        <v>2.91</v>
      </c>
      <c r="N2274">
        <v>25.96</v>
      </c>
      <c r="O2274">
        <v>0.73</v>
      </c>
    </row>
    <row r="2275" spans="1:15" x14ac:dyDescent="0.3">
      <c r="A2275" s="3">
        <v>45229</v>
      </c>
      <c r="B2275" t="s">
        <v>18</v>
      </c>
      <c r="C2275" t="s">
        <v>67</v>
      </c>
      <c r="D2275" t="s">
        <v>75</v>
      </c>
      <c r="E2275" t="s">
        <v>87</v>
      </c>
      <c r="F2275">
        <v>85510</v>
      </c>
      <c r="G2275">
        <v>6476</v>
      </c>
      <c r="H2275">
        <v>21233.99</v>
      </c>
      <c r="I2275">
        <v>825</v>
      </c>
      <c r="J2275">
        <v>144425.06</v>
      </c>
      <c r="K2275">
        <v>7.57</v>
      </c>
      <c r="L2275">
        <v>12.74</v>
      </c>
      <c r="M2275">
        <v>3.28</v>
      </c>
      <c r="N2275">
        <v>25.74</v>
      </c>
      <c r="O2275">
        <v>6.8</v>
      </c>
    </row>
    <row r="2276" spans="1:15" x14ac:dyDescent="0.3">
      <c r="A2276" s="3">
        <v>45343</v>
      </c>
      <c r="B2276" t="s">
        <v>18</v>
      </c>
      <c r="C2276" t="s">
        <v>37</v>
      </c>
      <c r="D2276" t="s">
        <v>75</v>
      </c>
      <c r="E2276" t="s">
        <v>87</v>
      </c>
      <c r="F2276">
        <v>93337</v>
      </c>
      <c r="G2276">
        <v>4377</v>
      </c>
      <c r="H2276">
        <v>3298.6</v>
      </c>
      <c r="I2276">
        <v>910</v>
      </c>
      <c r="J2276">
        <v>71660.94</v>
      </c>
      <c r="K2276">
        <v>4.6900000000000004</v>
      </c>
      <c r="L2276">
        <v>20.79</v>
      </c>
      <c r="M2276">
        <v>0.75</v>
      </c>
      <c r="N2276">
        <v>3.62</v>
      </c>
      <c r="O2276">
        <v>21.72</v>
      </c>
    </row>
    <row r="2277" spans="1:15" x14ac:dyDescent="0.3">
      <c r="A2277" s="3">
        <v>45349</v>
      </c>
      <c r="B2277" t="s">
        <v>18</v>
      </c>
      <c r="C2277" t="s">
        <v>28</v>
      </c>
      <c r="D2277" t="s">
        <v>73</v>
      </c>
      <c r="E2277" t="s">
        <v>81</v>
      </c>
      <c r="F2277">
        <v>126926</v>
      </c>
      <c r="G2277">
        <v>11242</v>
      </c>
      <c r="H2277">
        <v>41001.97</v>
      </c>
      <c r="I2277">
        <v>1029</v>
      </c>
      <c r="J2277">
        <v>148847</v>
      </c>
      <c r="K2277">
        <v>8.86</v>
      </c>
      <c r="L2277">
        <v>9.15</v>
      </c>
      <c r="M2277">
        <v>3.65</v>
      </c>
      <c r="N2277">
        <v>39.85</v>
      </c>
      <c r="O2277">
        <v>3.63</v>
      </c>
    </row>
    <row r="2278" spans="1:15" x14ac:dyDescent="0.3">
      <c r="A2278" s="3">
        <v>45372</v>
      </c>
      <c r="B2278" t="s">
        <v>18</v>
      </c>
      <c r="C2278" t="s">
        <v>52</v>
      </c>
      <c r="D2278" t="s">
        <v>74</v>
      </c>
      <c r="E2278" t="s">
        <v>100</v>
      </c>
      <c r="F2278">
        <v>110439</v>
      </c>
      <c r="G2278">
        <v>2720</v>
      </c>
      <c r="H2278">
        <v>4336.51</v>
      </c>
      <c r="I2278">
        <v>156</v>
      </c>
      <c r="J2278">
        <v>25457.63</v>
      </c>
      <c r="K2278">
        <v>2.46</v>
      </c>
      <c r="L2278">
        <v>5.74</v>
      </c>
      <c r="M2278">
        <v>1.59</v>
      </c>
      <c r="N2278">
        <v>27.8</v>
      </c>
      <c r="O2278">
        <v>5.87</v>
      </c>
    </row>
    <row r="2279" spans="1:15" x14ac:dyDescent="0.3">
      <c r="A2279" s="3">
        <v>45273</v>
      </c>
      <c r="B2279" t="s">
        <v>18</v>
      </c>
      <c r="C2279" t="s">
        <v>48</v>
      </c>
      <c r="D2279" t="s">
        <v>73</v>
      </c>
      <c r="E2279" t="s">
        <v>106</v>
      </c>
      <c r="F2279">
        <v>140959</v>
      </c>
      <c r="G2279">
        <v>5255</v>
      </c>
      <c r="H2279">
        <v>17558.82</v>
      </c>
      <c r="I2279">
        <v>1099</v>
      </c>
      <c r="J2279">
        <v>118599.22</v>
      </c>
      <c r="K2279">
        <v>3.73</v>
      </c>
      <c r="L2279">
        <v>20.91</v>
      </c>
      <c r="M2279">
        <v>3.34</v>
      </c>
      <c r="N2279">
        <v>15.98</v>
      </c>
      <c r="O2279">
        <v>6.75</v>
      </c>
    </row>
    <row r="2280" spans="1:15" x14ac:dyDescent="0.3">
      <c r="A2280" s="3">
        <v>45203</v>
      </c>
      <c r="B2280" t="s">
        <v>18</v>
      </c>
      <c r="C2280" t="s">
        <v>70</v>
      </c>
      <c r="D2280" t="s">
        <v>75</v>
      </c>
      <c r="E2280" t="s">
        <v>106</v>
      </c>
      <c r="F2280">
        <v>111726</v>
      </c>
      <c r="G2280">
        <v>9307</v>
      </c>
      <c r="H2280">
        <v>21315.24</v>
      </c>
      <c r="I2280">
        <v>855</v>
      </c>
      <c r="J2280">
        <v>83578.59</v>
      </c>
      <c r="K2280">
        <v>8.33</v>
      </c>
      <c r="L2280">
        <v>9.19</v>
      </c>
      <c r="M2280">
        <v>2.29</v>
      </c>
      <c r="N2280">
        <v>24.93</v>
      </c>
      <c r="O2280">
        <v>3.92</v>
      </c>
    </row>
    <row r="2281" spans="1:15" x14ac:dyDescent="0.3">
      <c r="A2281" s="3">
        <v>45227</v>
      </c>
      <c r="B2281" t="s">
        <v>18</v>
      </c>
      <c r="C2281" t="s">
        <v>40</v>
      </c>
      <c r="D2281" t="s">
        <v>73</v>
      </c>
      <c r="E2281" t="s">
        <v>87</v>
      </c>
      <c r="F2281">
        <v>138030</v>
      </c>
      <c r="G2281">
        <v>12754</v>
      </c>
      <c r="H2281">
        <v>56660.480000000003</v>
      </c>
      <c r="I2281">
        <v>2655</v>
      </c>
      <c r="J2281">
        <v>459633.14</v>
      </c>
      <c r="K2281">
        <v>9.24</v>
      </c>
      <c r="L2281">
        <v>20.82</v>
      </c>
      <c r="M2281">
        <v>4.4400000000000004</v>
      </c>
      <c r="N2281">
        <v>21.34</v>
      </c>
      <c r="O2281">
        <v>8.11</v>
      </c>
    </row>
    <row r="2282" spans="1:15" x14ac:dyDescent="0.3">
      <c r="A2282" s="3">
        <v>45297</v>
      </c>
      <c r="B2282" t="s">
        <v>18</v>
      </c>
      <c r="C2282" t="s">
        <v>35</v>
      </c>
      <c r="D2282" t="s">
        <v>76</v>
      </c>
      <c r="E2282" t="s">
        <v>79</v>
      </c>
      <c r="F2282">
        <v>7624</v>
      </c>
      <c r="G2282">
        <v>1021</v>
      </c>
      <c r="H2282">
        <v>2366.86</v>
      </c>
      <c r="I2282">
        <v>158</v>
      </c>
      <c r="J2282">
        <v>28367.01</v>
      </c>
      <c r="K2282">
        <v>13.39</v>
      </c>
      <c r="L2282">
        <v>15.48</v>
      </c>
      <c r="M2282">
        <v>2.3199999999999998</v>
      </c>
      <c r="N2282">
        <v>14.98</v>
      </c>
      <c r="O2282">
        <v>11.99</v>
      </c>
    </row>
    <row r="2283" spans="1:15" x14ac:dyDescent="0.3">
      <c r="A2283" s="3">
        <v>45213</v>
      </c>
      <c r="B2283" t="s">
        <v>18</v>
      </c>
      <c r="C2283" t="s">
        <v>36</v>
      </c>
      <c r="D2283" t="s">
        <v>73</v>
      </c>
      <c r="E2283" t="s">
        <v>98</v>
      </c>
      <c r="F2283">
        <v>39096</v>
      </c>
      <c r="G2283">
        <v>2423</v>
      </c>
      <c r="H2283">
        <v>10523.64</v>
      </c>
      <c r="I2283">
        <v>264</v>
      </c>
      <c r="J2283">
        <v>32263.74</v>
      </c>
      <c r="K2283">
        <v>6.2</v>
      </c>
      <c r="L2283">
        <v>10.9</v>
      </c>
      <c r="M2283">
        <v>4.34</v>
      </c>
      <c r="N2283">
        <v>39.86</v>
      </c>
      <c r="O2283">
        <v>3.07</v>
      </c>
    </row>
    <row r="2284" spans="1:15" x14ac:dyDescent="0.3">
      <c r="A2284" s="3">
        <v>45251</v>
      </c>
      <c r="B2284" t="s">
        <v>18</v>
      </c>
      <c r="C2284" t="s">
        <v>71</v>
      </c>
      <c r="D2284" t="s">
        <v>76</v>
      </c>
      <c r="E2284" t="s">
        <v>103</v>
      </c>
      <c r="F2284">
        <v>15838</v>
      </c>
      <c r="G2284">
        <v>1709</v>
      </c>
      <c r="H2284">
        <v>7344.3</v>
      </c>
      <c r="I2284">
        <v>130</v>
      </c>
      <c r="J2284">
        <v>19564.419999999998</v>
      </c>
      <c r="K2284">
        <v>10.79</v>
      </c>
      <c r="L2284">
        <v>7.61</v>
      </c>
      <c r="M2284">
        <v>4.3</v>
      </c>
      <c r="N2284">
        <v>56.49</v>
      </c>
      <c r="O2284">
        <v>2.66</v>
      </c>
    </row>
    <row r="2285" spans="1:15" x14ac:dyDescent="0.3">
      <c r="A2285" s="3">
        <v>45241</v>
      </c>
      <c r="B2285" t="s">
        <v>18</v>
      </c>
      <c r="C2285" t="s">
        <v>62</v>
      </c>
      <c r="D2285" t="s">
        <v>76</v>
      </c>
      <c r="E2285" t="s">
        <v>89</v>
      </c>
      <c r="F2285">
        <v>70986</v>
      </c>
      <c r="G2285">
        <v>5715</v>
      </c>
      <c r="H2285">
        <v>8578.7000000000007</v>
      </c>
      <c r="I2285">
        <v>1014</v>
      </c>
      <c r="J2285">
        <v>114260.91</v>
      </c>
      <c r="K2285">
        <v>8.0500000000000007</v>
      </c>
      <c r="L2285">
        <v>17.739999999999998</v>
      </c>
      <c r="M2285">
        <v>1.5</v>
      </c>
      <c r="N2285">
        <v>8.4600000000000009</v>
      </c>
      <c r="O2285">
        <v>13.32</v>
      </c>
    </row>
    <row r="2286" spans="1:15" x14ac:dyDescent="0.3">
      <c r="A2286" s="3">
        <v>45374</v>
      </c>
      <c r="B2286" t="s">
        <v>18</v>
      </c>
      <c r="C2286" t="s">
        <v>38</v>
      </c>
      <c r="D2286" t="s">
        <v>74</v>
      </c>
      <c r="E2286" t="s">
        <v>83</v>
      </c>
      <c r="F2286">
        <v>76134</v>
      </c>
      <c r="G2286">
        <v>7677</v>
      </c>
      <c r="H2286">
        <v>13234.34</v>
      </c>
      <c r="I2286">
        <v>932</v>
      </c>
      <c r="J2286">
        <v>116857.96</v>
      </c>
      <c r="K2286">
        <v>10.08</v>
      </c>
      <c r="L2286">
        <v>12.14</v>
      </c>
      <c r="M2286">
        <v>1.72</v>
      </c>
      <c r="N2286">
        <v>14.2</v>
      </c>
      <c r="O2286">
        <v>8.83</v>
      </c>
    </row>
    <row r="2287" spans="1:15" x14ac:dyDescent="0.3">
      <c r="A2287" s="3">
        <v>45237</v>
      </c>
      <c r="B2287" t="s">
        <v>18</v>
      </c>
      <c r="C2287" t="s">
        <v>27</v>
      </c>
      <c r="D2287" t="s">
        <v>75</v>
      </c>
      <c r="E2287" t="s">
        <v>78</v>
      </c>
      <c r="F2287">
        <v>66683</v>
      </c>
      <c r="G2287">
        <v>4248</v>
      </c>
      <c r="H2287">
        <v>5154.21</v>
      </c>
      <c r="I2287">
        <v>903</v>
      </c>
      <c r="J2287">
        <v>94576.76</v>
      </c>
      <c r="K2287">
        <v>6.37</v>
      </c>
      <c r="L2287">
        <v>21.26</v>
      </c>
      <c r="M2287">
        <v>1.21</v>
      </c>
      <c r="N2287">
        <v>5.71</v>
      </c>
      <c r="O2287">
        <v>18.350000000000001</v>
      </c>
    </row>
    <row r="2288" spans="1:15" x14ac:dyDescent="0.3">
      <c r="A2288" s="3">
        <v>45376</v>
      </c>
      <c r="B2288" t="s">
        <v>18</v>
      </c>
      <c r="C2288" t="s">
        <v>53</v>
      </c>
      <c r="D2288" t="s">
        <v>76</v>
      </c>
      <c r="E2288" t="s">
        <v>79</v>
      </c>
      <c r="F2288">
        <v>17261</v>
      </c>
      <c r="G2288">
        <v>1923</v>
      </c>
      <c r="H2288">
        <v>4010.02</v>
      </c>
      <c r="I2288">
        <v>187</v>
      </c>
      <c r="J2288">
        <v>15782.25</v>
      </c>
      <c r="K2288">
        <v>11.14</v>
      </c>
      <c r="L2288">
        <v>9.7200000000000006</v>
      </c>
      <c r="M2288">
        <v>2.09</v>
      </c>
      <c r="N2288">
        <v>21.44</v>
      </c>
      <c r="O2288">
        <v>3.94</v>
      </c>
    </row>
    <row r="2289" spans="1:15" x14ac:dyDescent="0.3">
      <c r="A2289" s="3">
        <v>45252</v>
      </c>
      <c r="B2289" t="s">
        <v>18</v>
      </c>
      <c r="C2289" t="s">
        <v>29</v>
      </c>
      <c r="D2289" t="s">
        <v>75</v>
      </c>
      <c r="E2289" t="s">
        <v>90</v>
      </c>
      <c r="F2289">
        <v>78369</v>
      </c>
      <c r="G2289">
        <v>5041</v>
      </c>
      <c r="H2289">
        <v>13263.57</v>
      </c>
      <c r="I2289">
        <v>671</v>
      </c>
      <c r="J2289">
        <v>68405.09</v>
      </c>
      <c r="K2289">
        <v>6.43</v>
      </c>
      <c r="L2289">
        <v>13.31</v>
      </c>
      <c r="M2289">
        <v>2.63</v>
      </c>
      <c r="N2289">
        <v>19.77</v>
      </c>
      <c r="O2289">
        <v>5.16</v>
      </c>
    </row>
    <row r="2290" spans="1:15" x14ac:dyDescent="0.3">
      <c r="A2290" s="3">
        <v>45208</v>
      </c>
      <c r="B2290" t="s">
        <v>18</v>
      </c>
      <c r="C2290" t="s">
        <v>66</v>
      </c>
      <c r="D2290" t="s">
        <v>73</v>
      </c>
      <c r="E2290" t="s">
        <v>103</v>
      </c>
      <c r="F2290">
        <v>142865</v>
      </c>
      <c r="G2290">
        <v>3506</v>
      </c>
      <c r="H2290">
        <v>8533.2900000000009</v>
      </c>
      <c r="I2290">
        <v>217</v>
      </c>
      <c r="J2290">
        <v>6422.44</v>
      </c>
      <c r="K2290">
        <v>2.4500000000000002</v>
      </c>
      <c r="L2290">
        <v>6.19</v>
      </c>
      <c r="M2290">
        <v>2.4300000000000002</v>
      </c>
      <c r="N2290">
        <v>39.32</v>
      </c>
      <c r="O2290">
        <v>0.75</v>
      </c>
    </row>
    <row r="2291" spans="1:15" x14ac:dyDescent="0.3">
      <c r="A2291" s="3">
        <v>45315</v>
      </c>
      <c r="B2291" t="s">
        <v>18</v>
      </c>
      <c r="C2291" t="s">
        <v>37</v>
      </c>
      <c r="D2291" t="s">
        <v>73</v>
      </c>
      <c r="E2291" t="s">
        <v>104</v>
      </c>
      <c r="F2291">
        <v>95026</v>
      </c>
      <c r="G2291">
        <v>13325</v>
      </c>
      <c r="H2291">
        <v>38379.93</v>
      </c>
      <c r="I2291">
        <v>2069</v>
      </c>
      <c r="J2291">
        <v>172450.67</v>
      </c>
      <c r="K2291">
        <v>14.02</v>
      </c>
      <c r="L2291">
        <v>15.53</v>
      </c>
      <c r="M2291">
        <v>2.88</v>
      </c>
      <c r="N2291">
        <v>18.55</v>
      </c>
      <c r="O2291">
        <v>4.49</v>
      </c>
    </row>
    <row r="2292" spans="1:15" x14ac:dyDescent="0.3">
      <c r="A2292" s="3">
        <v>45357</v>
      </c>
      <c r="B2292" t="s">
        <v>18</v>
      </c>
      <c r="C2292" t="s">
        <v>68</v>
      </c>
      <c r="D2292" t="s">
        <v>73</v>
      </c>
      <c r="E2292" t="s">
        <v>90</v>
      </c>
      <c r="F2292">
        <v>27864</v>
      </c>
      <c r="G2292">
        <v>3811</v>
      </c>
      <c r="H2292">
        <v>11492.13</v>
      </c>
      <c r="I2292">
        <v>671</v>
      </c>
      <c r="J2292">
        <v>51579.56</v>
      </c>
      <c r="K2292">
        <v>13.68</v>
      </c>
      <c r="L2292">
        <v>17.61</v>
      </c>
      <c r="M2292">
        <v>3.02</v>
      </c>
      <c r="N2292">
        <v>17.13</v>
      </c>
      <c r="O2292">
        <v>4.49</v>
      </c>
    </row>
    <row r="2293" spans="1:15" x14ac:dyDescent="0.3">
      <c r="A2293" s="3">
        <v>45257</v>
      </c>
      <c r="B2293" t="s">
        <v>18</v>
      </c>
      <c r="C2293" t="s">
        <v>27</v>
      </c>
      <c r="D2293" t="s">
        <v>73</v>
      </c>
      <c r="E2293" t="s">
        <v>97</v>
      </c>
      <c r="F2293">
        <v>148294</v>
      </c>
      <c r="G2293">
        <v>21384</v>
      </c>
      <c r="H2293">
        <v>80487.05</v>
      </c>
      <c r="I2293">
        <v>4111</v>
      </c>
      <c r="J2293">
        <v>158593.67000000001</v>
      </c>
      <c r="K2293">
        <v>14.42</v>
      </c>
      <c r="L2293">
        <v>19.22</v>
      </c>
      <c r="M2293">
        <v>3.76</v>
      </c>
      <c r="N2293">
        <v>19.579999999999998</v>
      </c>
      <c r="O2293">
        <v>1.97</v>
      </c>
    </row>
    <row r="2294" spans="1:15" x14ac:dyDescent="0.3">
      <c r="A2294" s="3">
        <v>45299</v>
      </c>
      <c r="B2294" t="s">
        <v>18</v>
      </c>
      <c r="C2294" t="s">
        <v>68</v>
      </c>
      <c r="D2294" t="s">
        <v>73</v>
      </c>
      <c r="E2294" t="s">
        <v>104</v>
      </c>
      <c r="F2294">
        <v>148133</v>
      </c>
      <c r="G2294">
        <v>6560</v>
      </c>
      <c r="H2294">
        <v>10306.209999999999</v>
      </c>
      <c r="I2294">
        <v>534</v>
      </c>
      <c r="J2294">
        <v>91743.65</v>
      </c>
      <c r="K2294">
        <v>4.43</v>
      </c>
      <c r="L2294">
        <v>8.14</v>
      </c>
      <c r="M2294">
        <v>1.57</v>
      </c>
      <c r="N2294">
        <v>19.3</v>
      </c>
      <c r="O2294">
        <v>8.9</v>
      </c>
    </row>
    <row r="2295" spans="1:15" x14ac:dyDescent="0.3">
      <c r="A2295" s="3">
        <v>45330</v>
      </c>
      <c r="B2295" t="s">
        <v>18</v>
      </c>
      <c r="C2295" t="s">
        <v>64</v>
      </c>
      <c r="D2295" t="s">
        <v>74</v>
      </c>
      <c r="E2295" t="s">
        <v>97</v>
      </c>
      <c r="F2295">
        <v>63284</v>
      </c>
      <c r="G2295">
        <v>609</v>
      </c>
      <c r="H2295">
        <v>433.61</v>
      </c>
      <c r="I2295">
        <v>49</v>
      </c>
      <c r="J2295">
        <v>2154.79</v>
      </c>
      <c r="K2295">
        <v>0.96</v>
      </c>
      <c r="L2295">
        <v>8.0500000000000007</v>
      </c>
      <c r="M2295">
        <v>0.71</v>
      </c>
      <c r="N2295">
        <v>8.85</v>
      </c>
      <c r="O2295">
        <v>4.97</v>
      </c>
    </row>
    <row r="2296" spans="1:15" x14ac:dyDescent="0.3">
      <c r="A2296" s="3">
        <v>45377</v>
      </c>
      <c r="B2296" t="s">
        <v>18</v>
      </c>
      <c r="C2296" t="s">
        <v>68</v>
      </c>
      <c r="D2296" t="s">
        <v>74</v>
      </c>
      <c r="E2296" t="s">
        <v>93</v>
      </c>
      <c r="F2296">
        <v>76402</v>
      </c>
      <c r="G2296">
        <v>2950</v>
      </c>
      <c r="H2296">
        <v>10831.12</v>
      </c>
      <c r="I2296">
        <v>404</v>
      </c>
      <c r="J2296">
        <v>2474.61</v>
      </c>
      <c r="K2296">
        <v>3.86</v>
      </c>
      <c r="L2296">
        <v>13.69</v>
      </c>
      <c r="M2296">
        <v>3.67</v>
      </c>
      <c r="N2296">
        <v>26.81</v>
      </c>
      <c r="O2296">
        <v>0.23</v>
      </c>
    </row>
    <row r="2297" spans="1:15" x14ac:dyDescent="0.3">
      <c r="A2297" s="3">
        <v>45297</v>
      </c>
      <c r="B2297" t="s">
        <v>18</v>
      </c>
      <c r="C2297" t="s">
        <v>36</v>
      </c>
      <c r="D2297" t="s">
        <v>76</v>
      </c>
      <c r="E2297" t="s">
        <v>79</v>
      </c>
      <c r="F2297">
        <v>13315</v>
      </c>
      <c r="G2297">
        <v>895</v>
      </c>
      <c r="H2297">
        <v>1854.73</v>
      </c>
      <c r="I2297">
        <v>46</v>
      </c>
      <c r="J2297">
        <v>6294.99</v>
      </c>
      <c r="K2297">
        <v>6.72</v>
      </c>
      <c r="L2297">
        <v>5.14</v>
      </c>
      <c r="M2297">
        <v>2.0699999999999998</v>
      </c>
      <c r="N2297">
        <v>40.32</v>
      </c>
      <c r="O2297">
        <v>3.39</v>
      </c>
    </row>
    <row r="2298" spans="1:15" x14ac:dyDescent="0.3">
      <c r="A2298" s="3">
        <v>45306</v>
      </c>
      <c r="B2298" t="s">
        <v>18</v>
      </c>
      <c r="C2298" t="s">
        <v>68</v>
      </c>
      <c r="D2298" t="s">
        <v>75</v>
      </c>
      <c r="E2298" t="s">
        <v>85</v>
      </c>
      <c r="F2298">
        <v>102595</v>
      </c>
      <c r="G2298">
        <v>10957</v>
      </c>
      <c r="H2298">
        <v>36767.99</v>
      </c>
      <c r="I2298">
        <v>1845</v>
      </c>
      <c r="J2298">
        <v>9244.01</v>
      </c>
      <c r="K2298">
        <v>10.68</v>
      </c>
      <c r="L2298">
        <v>16.84</v>
      </c>
      <c r="M2298">
        <v>3.36</v>
      </c>
      <c r="N2298">
        <v>19.93</v>
      </c>
      <c r="O2298">
        <v>0.25</v>
      </c>
    </row>
    <row r="2299" spans="1:15" x14ac:dyDescent="0.3">
      <c r="A2299" s="3">
        <v>45341</v>
      </c>
      <c r="B2299" t="s">
        <v>18</v>
      </c>
      <c r="C2299" t="s">
        <v>28</v>
      </c>
      <c r="D2299" t="s">
        <v>73</v>
      </c>
      <c r="E2299" t="s">
        <v>94</v>
      </c>
      <c r="F2299">
        <v>82960</v>
      </c>
      <c r="G2299">
        <v>11889</v>
      </c>
      <c r="H2299">
        <v>44444.12</v>
      </c>
      <c r="I2299">
        <v>2398</v>
      </c>
      <c r="J2299">
        <v>19304.96</v>
      </c>
      <c r="K2299">
        <v>14.33</v>
      </c>
      <c r="L2299">
        <v>20.170000000000002</v>
      </c>
      <c r="M2299">
        <v>3.74</v>
      </c>
      <c r="N2299">
        <v>18.53</v>
      </c>
      <c r="O2299">
        <v>0.43</v>
      </c>
    </row>
    <row r="2300" spans="1:15" x14ac:dyDescent="0.3">
      <c r="A2300" s="3">
        <v>45203</v>
      </c>
      <c r="B2300" t="s">
        <v>18</v>
      </c>
      <c r="C2300" t="s">
        <v>39</v>
      </c>
      <c r="D2300" t="s">
        <v>75</v>
      </c>
      <c r="E2300" t="s">
        <v>87</v>
      </c>
      <c r="F2300">
        <v>15103</v>
      </c>
      <c r="G2300">
        <v>2120</v>
      </c>
      <c r="H2300">
        <v>7886.68</v>
      </c>
      <c r="I2300">
        <v>400</v>
      </c>
      <c r="J2300">
        <v>9276.42</v>
      </c>
      <c r="K2300">
        <v>14.04</v>
      </c>
      <c r="L2300">
        <v>18.87</v>
      </c>
      <c r="M2300">
        <v>3.72</v>
      </c>
      <c r="N2300">
        <v>19.72</v>
      </c>
      <c r="O2300">
        <v>1.18</v>
      </c>
    </row>
    <row r="2301" spans="1:15" x14ac:dyDescent="0.3">
      <c r="A2301" s="3">
        <v>45251</v>
      </c>
      <c r="B2301" t="s">
        <v>18</v>
      </c>
      <c r="C2301" t="s">
        <v>43</v>
      </c>
      <c r="D2301" t="s">
        <v>73</v>
      </c>
      <c r="E2301" t="s">
        <v>93</v>
      </c>
      <c r="F2301">
        <v>66887</v>
      </c>
      <c r="G2301">
        <v>7499</v>
      </c>
      <c r="H2301">
        <v>32513.1</v>
      </c>
      <c r="I2301">
        <v>1191</v>
      </c>
      <c r="J2301">
        <v>138465.03</v>
      </c>
      <c r="K2301">
        <v>11.21</v>
      </c>
      <c r="L2301">
        <v>15.88</v>
      </c>
      <c r="M2301">
        <v>4.34</v>
      </c>
      <c r="N2301">
        <v>27.3</v>
      </c>
      <c r="O2301">
        <v>4.26</v>
      </c>
    </row>
    <row r="2302" spans="1:15" x14ac:dyDescent="0.3">
      <c r="A2302" s="3">
        <v>45257</v>
      </c>
      <c r="B2302" t="s">
        <v>18</v>
      </c>
      <c r="C2302" t="s">
        <v>71</v>
      </c>
      <c r="D2302" t="s">
        <v>76</v>
      </c>
      <c r="E2302" t="s">
        <v>82</v>
      </c>
      <c r="F2302">
        <v>117146</v>
      </c>
      <c r="G2302">
        <v>16648</v>
      </c>
      <c r="H2302">
        <v>36892.67</v>
      </c>
      <c r="I2302">
        <v>2395</v>
      </c>
      <c r="J2302">
        <v>234436.89</v>
      </c>
      <c r="K2302">
        <v>14.21</v>
      </c>
      <c r="L2302">
        <v>14.39</v>
      </c>
      <c r="M2302">
        <v>2.2200000000000002</v>
      </c>
      <c r="N2302">
        <v>15.4</v>
      </c>
      <c r="O2302">
        <v>6.35</v>
      </c>
    </row>
    <row r="2303" spans="1:15" x14ac:dyDescent="0.3">
      <c r="A2303" s="3">
        <v>45350</v>
      </c>
      <c r="B2303" t="s">
        <v>18</v>
      </c>
      <c r="C2303" t="s">
        <v>72</v>
      </c>
      <c r="D2303" t="s">
        <v>74</v>
      </c>
      <c r="E2303" t="s">
        <v>92</v>
      </c>
      <c r="F2303">
        <v>97401</v>
      </c>
      <c r="G2303">
        <v>13661</v>
      </c>
      <c r="H2303">
        <v>9725.91</v>
      </c>
      <c r="I2303">
        <v>1710</v>
      </c>
      <c r="J2303">
        <v>237614.29</v>
      </c>
      <c r="K2303">
        <v>14.03</v>
      </c>
      <c r="L2303">
        <v>12.52</v>
      </c>
      <c r="M2303">
        <v>0.71</v>
      </c>
      <c r="N2303">
        <v>5.69</v>
      </c>
      <c r="O2303">
        <v>24.43</v>
      </c>
    </row>
    <row r="2304" spans="1:15" x14ac:dyDescent="0.3">
      <c r="A2304" s="3">
        <v>45354</v>
      </c>
      <c r="B2304" t="s">
        <v>18</v>
      </c>
      <c r="C2304" t="s">
        <v>37</v>
      </c>
      <c r="D2304" t="s">
        <v>76</v>
      </c>
      <c r="E2304" t="s">
        <v>101</v>
      </c>
      <c r="F2304">
        <v>144291</v>
      </c>
      <c r="G2304">
        <v>17289</v>
      </c>
      <c r="H2304">
        <v>48242.82</v>
      </c>
      <c r="I2304">
        <v>3504</v>
      </c>
      <c r="J2304">
        <v>661163.92000000004</v>
      </c>
      <c r="K2304">
        <v>11.98</v>
      </c>
      <c r="L2304">
        <v>20.27</v>
      </c>
      <c r="M2304">
        <v>2.79</v>
      </c>
      <c r="N2304">
        <v>13.77</v>
      </c>
      <c r="O2304">
        <v>13.7</v>
      </c>
    </row>
    <row r="2305" spans="1:15" x14ac:dyDescent="0.3">
      <c r="A2305" s="3">
        <v>45249</v>
      </c>
      <c r="B2305" t="s">
        <v>18</v>
      </c>
      <c r="C2305" t="s">
        <v>70</v>
      </c>
      <c r="D2305" t="s">
        <v>75</v>
      </c>
      <c r="E2305" t="s">
        <v>96</v>
      </c>
      <c r="F2305">
        <v>52503</v>
      </c>
      <c r="G2305">
        <v>752</v>
      </c>
      <c r="H2305">
        <v>1541.39</v>
      </c>
      <c r="I2305">
        <v>25</v>
      </c>
      <c r="J2305">
        <v>1730.91</v>
      </c>
      <c r="K2305">
        <v>1.43</v>
      </c>
      <c r="L2305">
        <v>3.32</v>
      </c>
      <c r="M2305">
        <v>2.0499999999999998</v>
      </c>
      <c r="N2305">
        <v>61.66</v>
      </c>
      <c r="O2305">
        <v>1.1200000000000001</v>
      </c>
    </row>
    <row r="2306" spans="1:15" x14ac:dyDescent="0.3">
      <c r="A2306" s="3">
        <v>45314</v>
      </c>
      <c r="B2306" t="s">
        <v>18</v>
      </c>
      <c r="C2306" t="s">
        <v>60</v>
      </c>
      <c r="D2306" t="s">
        <v>75</v>
      </c>
      <c r="E2306" t="s">
        <v>104</v>
      </c>
      <c r="F2306">
        <v>78116</v>
      </c>
      <c r="G2306">
        <v>6471</v>
      </c>
      <c r="H2306">
        <v>26752.79</v>
      </c>
      <c r="I2306">
        <v>1234</v>
      </c>
      <c r="J2306">
        <v>36850.26</v>
      </c>
      <c r="K2306">
        <v>8.2799999999999994</v>
      </c>
      <c r="L2306">
        <v>19.07</v>
      </c>
      <c r="M2306">
        <v>4.13</v>
      </c>
      <c r="N2306">
        <v>21.68</v>
      </c>
      <c r="O2306">
        <v>1.38</v>
      </c>
    </row>
    <row r="2307" spans="1:15" x14ac:dyDescent="0.3">
      <c r="A2307" s="3">
        <v>45374</v>
      </c>
      <c r="B2307" t="s">
        <v>18</v>
      </c>
      <c r="C2307" t="s">
        <v>42</v>
      </c>
      <c r="D2307" t="s">
        <v>73</v>
      </c>
      <c r="E2307" t="s">
        <v>99</v>
      </c>
      <c r="F2307">
        <v>47511</v>
      </c>
      <c r="G2307">
        <v>878</v>
      </c>
      <c r="H2307">
        <v>2472.44</v>
      </c>
      <c r="I2307">
        <v>115</v>
      </c>
      <c r="J2307">
        <v>6548.52</v>
      </c>
      <c r="K2307">
        <v>1.85</v>
      </c>
      <c r="L2307">
        <v>13.1</v>
      </c>
      <c r="M2307">
        <v>2.82</v>
      </c>
      <c r="N2307">
        <v>21.5</v>
      </c>
      <c r="O2307">
        <v>2.65</v>
      </c>
    </row>
    <row r="2308" spans="1:15" x14ac:dyDescent="0.3">
      <c r="A2308" s="3">
        <v>45247</v>
      </c>
      <c r="B2308" t="s">
        <v>18</v>
      </c>
      <c r="C2308" t="s">
        <v>42</v>
      </c>
      <c r="D2308" t="s">
        <v>74</v>
      </c>
      <c r="E2308" t="s">
        <v>106</v>
      </c>
      <c r="F2308">
        <v>20521</v>
      </c>
      <c r="G2308">
        <v>2778</v>
      </c>
      <c r="H2308">
        <v>11673.72</v>
      </c>
      <c r="I2308">
        <v>295</v>
      </c>
      <c r="J2308">
        <v>52689.65</v>
      </c>
      <c r="K2308">
        <v>13.54</v>
      </c>
      <c r="L2308">
        <v>10.62</v>
      </c>
      <c r="M2308">
        <v>4.2</v>
      </c>
      <c r="N2308">
        <v>39.57</v>
      </c>
      <c r="O2308">
        <v>4.51</v>
      </c>
    </row>
    <row r="2309" spans="1:15" x14ac:dyDescent="0.3">
      <c r="A2309" s="3">
        <v>45331</v>
      </c>
      <c r="B2309" t="s">
        <v>18</v>
      </c>
      <c r="C2309" t="s">
        <v>28</v>
      </c>
      <c r="D2309" t="s">
        <v>75</v>
      </c>
      <c r="E2309" t="s">
        <v>99</v>
      </c>
      <c r="F2309">
        <v>46559</v>
      </c>
      <c r="G2309">
        <v>2824</v>
      </c>
      <c r="H2309">
        <v>9660.76</v>
      </c>
      <c r="I2309">
        <v>340</v>
      </c>
      <c r="J2309">
        <v>9827.26</v>
      </c>
      <c r="K2309">
        <v>6.07</v>
      </c>
      <c r="L2309">
        <v>12.04</v>
      </c>
      <c r="M2309">
        <v>3.42</v>
      </c>
      <c r="N2309">
        <v>28.41</v>
      </c>
      <c r="O2309">
        <v>1.02</v>
      </c>
    </row>
    <row r="2310" spans="1:15" x14ac:dyDescent="0.3">
      <c r="A2310" s="3">
        <v>45296</v>
      </c>
      <c r="B2310" t="s">
        <v>18</v>
      </c>
      <c r="C2310" t="s">
        <v>25</v>
      </c>
      <c r="D2310" t="s">
        <v>76</v>
      </c>
      <c r="E2310" t="s">
        <v>97</v>
      </c>
      <c r="F2310">
        <v>32287</v>
      </c>
      <c r="G2310">
        <v>4505</v>
      </c>
      <c r="H2310">
        <v>10189.39</v>
      </c>
      <c r="I2310">
        <v>763</v>
      </c>
      <c r="J2310">
        <v>58444.959999999999</v>
      </c>
      <c r="K2310">
        <v>13.95</v>
      </c>
      <c r="L2310">
        <v>16.940000000000001</v>
      </c>
      <c r="M2310">
        <v>2.2599999999999998</v>
      </c>
      <c r="N2310">
        <v>13.35</v>
      </c>
      <c r="O2310">
        <v>5.74</v>
      </c>
    </row>
    <row r="2311" spans="1:15" x14ac:dyDescent="0.3">
      <c r="A2311" s="3">
        <v>45309</v>
      </c>
      <c r="B2311" t="s">
        <v>18</v>
      </c>
      <c r="C2311" t="s">
        <v>23</v>
      </c>
      <c r="D2311" t="s">
        <v>76</v>
      </c>
      <c r="E2311" t="s">
        <v>86</v>
      </c>
      <c r="F2311">
        <v>11652</v>
      </c>
      <c r="G2311">
        <v>90</v>
      </c>
      <c r="H2311">
        <v>73.099999999999994</v>
      </c>
      <c r="I2311">
        <v>11</v>
      </c>
      <c r="J2311">
        <v>1534.97</v>
      </c>
      <c r="K2311">
        <v>0.77</v>
      </c>
      <c r="L2311">
        <v>12.22</v>
      </c>
      <c r="M2311">
        <v>0.81</v>
      </c>
      <c r="N2311">
        <v>6.65</v>
      </c>
      <c r="O2311">
        <v>21</v>
      </c>
    </row>
    <row r="2312" spans="1:15" x14ac:dyDescent="0.3">
      <c r="A2312" s="3">
        <v>45342</v>
      </c>
      <c r="B2312" t="s">
        <v>18</v>
      </c>
      <c r="C2312" t="s">
        <v>27</v>
      </c>
      <c r="D2312" t="s">
        <v>73</v>
      </c>
      <c r="E2312" t="s">
        <v>82</v>
      </c>
      <c r="F2312">
        <v>74167</v>
      </c>
      <c r="G2312">
        <v>3970</v>
      </c>
      <c r="H2312">
        <v>12908.47</v>
      </c>
      <c r="I2312">
        <v>646</v>
      </c>
      <c r="J2312">
        <v>91904.81</v>
      </c>
      <c r="K2312">
        <v>5.35</v>
      </c>
      <c r="L2312">
        <v>16.27</v>
      </c>
      <c r="M2312">
        <v>3.25</v>
      </c>
      <c r="N2312">
        <v>19.98</v>
      </c>
      <c r="O2312">
        <v>7.12</v>
      </c>
    </row>
    <row r="2313" spans="1:15" x14ac:dyDescent="0.3">
      <c r="A2313" s="3">
        <v>45233</v>
      </c>
      <c r="B2313" t="s">
        <v>18</v>
      </c>
      <c r="C2313" t="s">
        <v>65</v>
      </c>
      <c r="D2313" t="s">
        <v>73</v>
      </c>
      <c r="E2313" t="s">
        <v>91</v>
      </c>
      <c r="F2313">
        <v>70268</v>
      </c>
      <c r="G2313">
        <v>5369</v>
      </c>
      <c r="H2313">
        <v>22286.9</v>
      </c>
      <c r="I2313">
        <v>660</v>
      </c>
      <c r="J2313">
        <v>61249.13</v>
      </c>
      <c r="K2313">
        <v>7.64</v>
      </c>
      <c r="L2313">
        <v>12.29</v>
      </c>
      <c r="M2313">
        <v>4.1500000000000004</v>
      </c>
      <c r="N2313">
        <v>33.770000000000003</v>
      </c>
      <c r="O2313">
        <v>2.75</v>
      </c>
    </row>
    <row r="2314" spans="1:15" x14ac:dyDescent="0.3">
      <c r="A2314" s="3">
        <v>45349</v>
      </c>
      <c r="B2314" t="s">
        <v>18</v>
      </c>
      <c r="C2314" t="s">
        <v>36</v>
      </c>
      <c r="D2314" t="s">
        <v>74</v>
      </c>
      <c r="E2314" t="s">
        <v>103</v>
      </c>
      <c r="F2314">
        <v>43186</v>
      </c>
      <c r="G2314">
        <v>1464</v>
      </c>
      <c r="H2314">
        <v>2432.27</v>
      </c>
      <c r="I2314">
        <v>55</v>
      </c>
      <c r="J2314">
        <v>7069.67</v>
      </c>
      <c r="K2314">
        <v>3.39</v>
      </c>
      <c r="L2314">
        <v>3.76</v>
      </c>
      <c r="M2314">
        <v>1.66</v>
      </c>
      <c r="N2314">
        <v>44.22</v>
      </c>
      <c r="O2314">
        <v>2.91</v>
      </c>
    </row>
    <row r="2315" spans="1:15" x14ac:dyDescent="0.3">
      <c r="A2315" s="3">
        <v>45201</v>
      </c>
      <c r="B2315" t="s">
        <v>18</v>
      </c>
      <c r="C2315" t="s">
        <v>23</v>
      </c>
      <c r="D2315" t="s">
        <v>73</v>
      </c>
      <c r="E2315" t="s">
        <v>89</v>
      </c>
      <c r="F2315">
        <v>67850</v>
      </c>
      <c r="G2315">
        <v>2784</v>
      </c>
      <c r="H2315">
        <v>4585.3500000000004</v>
      </c>
      <c r="I2315">
        <v>491</v>
      </c>
      <c r="J2315">
        <v>33784.79</v>
      </c>
      <c r="K2315">
        <v>4.0999999999999996</v>
      </c>
      <c r="L2315">
        <v>17.64</v>
      </c>
      <c r="M2315">
        <v>1.65</v>
      </c>
      <c r="N2315">
        <v>9.34</v>
      </c>
      <c r="O2315">
        <v>7.37</v>
      </c>
    </row>
    <row r="2316" spans="1:15" x14ac:dyDescent="0.3">
      <c r="A2316" s="3">
        <v>45319</v>
      </c>
      <c r="B2316" t="s">
        <v>18</v>
      </c>
      <c r="C2316" t="s">
        <v>27</v>
      </c>
      <c r="D2316" t="s">
        <v>76</v>
      </c>
      <c r="E2316" t="s">
        <v>87</v>
      </c>
      <c r="F2316">
        <v>87655</v>
      </c>
      <c r="G2316">
        <v>3516</v>
      </c>
      <c r="H2316">
        <v>3843.47</v>
      </c>
      <c r="I2316">
        <v>623</v>
      </c>
      <c r="J2316">
        <v>18872.36</v>
      </c>
      <c r="K2316">
        <v>4.01</v>
      </c>
      <c r="L2316">
        <v>17.72</v>
      </c>
      <c r="M2316">
        <v>1.0900000000000001</v>
      </c>
      <c r="N2316">
        <v>6.17</v>
      </c>
      <c r="O2316">
        <v>4.91</v>
      </c>
    </row>
    <row r="2317" spans="1:15" x14ac:dyDescent="0.3">
      <c r="A2317" s="3">
        <v>45210</v>
      </c>
      <c r="B2317" t="s">
        <v>18</v>
      </c>
      <c r="C2317" t="s">
        <v>68</v>
      </c>
      <c r="D2317" t="s">
        <v>73</v>
      </c>
      <c r="E2317" t="s">
        <v>89</v>
      </c>
      <c r="F2317">
        <v>41581</v>
      </c>
      <c r="G2317">
        <v>2943</v>
      </c>
      <c r="H2317">
        <v>7293.97</v>
      </c>
      <c r="I2317">
        <v>472</v>
      </c>
      <c r="J2317">
        <v>60647.41</v>
      </c>
      <c r="K2317">
        <v>7.08</v>
      </c>
      <c r="L2317">
        <v>16.04</v>
      </c>
      <c r="M2317">
        <v>2.48</v>
      </c>
      <c r="N2317">
        <v>15.45</v>
      </c>
      <c r="O2317">
        <v>8.31</v>
      </c>
    </row>
    <row r="2318" spans="1:15" x14ac:dyDescent="0.3">
      <c r="A2318" s="3">
        <v>45282</v>
      </c>
      <c r="B2318" t="s">
        <v>18</v>
      </c>
      <c r="C2318" t="s">
        <v>57</v>
      </c>
      <c r="D2318" t="s">
        <v>76</v>
      </c>
      <c r="E2318" t="s">
        <v>99</v>
      </c>
      <c r="F2318">
        <v>41292</v>
      </c>
      <c r="G2318">
        <v>5060</v>
      </c>
      <c r="H2318">
        <v>2952.41</v>
      </c>
      <c r="I2318">
        <v>436</v>
      </c>
      <c r="J2318">
        <v>25997</v>
      </c>
      <c r="K2318">
        <v>12.25</v>
      </c>
      <c r="L2318">
        <v>8.6199999999999992</v>
      </c>
      <c r="M2318">
        <v>0.57999999999999996</v>
      </c>
      <c r="N2318">
        <v>6.77</v>
      </c>
      <c r="O2318">
        <v>8.81</v>
      </c>
    </row>
    <row r="2319" spans="1:15" x14ac:dyDescent="0.3">
      <c r="A2319" s="3">
        <v>45360</v>
      </c>
      <c r="B2319" t="s">
        <v>18</v>
      </c>
      <c r="C2319" t="s">
        <v>33</v>
      </c>
      <c r="D2319" t="s">
        <v>75</v>
      </c>
      <c r="E2319" t="s">
        <v>103</v>
      </c>
      <c r="F2319">
        <v>14331</v>
      </c>
      <c r="G2319">
        <v>375</v>
      </c>
      <c r="H2319">
        <v>594.61</v>
      </c>
      <c r="I2319">
        <v>33</v>
      </c>
      <c r="J2319">
        <v>3523.33</v>
      </c>
      <c r="K2319">
        <v>2.62</v>
      </c>
      <c r="L2319">
        <v>8.8000000000000007</v>
      </c>
      <c r="M2319">
        <v>1.59</v>
      </c>
      <c r="N2319">
        <v>18.02</v>
      </c>
      <c r="O2319">
        <v>5.93</v>
      </c>
    </row>
    <row r="2320" spans="1:15" x14ac:dyDescent="0.3">
      <c r="A2320" s="3">
        <v>45325</v>
      </c>
      <c r="B2320" t="s">
        <v>18</v>
      </c>
      <c r="C2320" t="s">
        <v>53</v>
      </c>
      <c r="D2320" t="s">
        <v>73</v>
      </c>
      <c r="E2320" t="s">
        <v>82</v>
      </c>
      <c r="F2320">
        <v>79945</v>
      </c>
      <c r="G2320">
        <v>8093</v>
      </c>
      <c r="H2320">
        <v>15882.61</v>
      </c>
      <c r="I2320">
        <v>1349</v>
      </c>
      <c r="J2320">
        <v>95174.97</v>
      </c>
      <c r="K2320">
        <v>10.119999999999999</v>
      </c>
      <c r="L2320">
        <v>16.670000000000002</v>
      </c>
      <c r="M2320">
        <v>1.96</v>
      </c>
      <c r="N2320">
        <v>11.77</v>
      </c>
      <c r="O2320">
        <v>5.99</v>
      </c>
    </row>
    <row r="2321" spans="1:15" x14ac:dyDescent="0.3">
      <c r="A2321" s="3">
        <v>45291</v>
      </c>
      <c r="B2321" t="s">
        <v>18</v>
      </c>
      <c r="C2321" t="s">
        <v>49</v>
      </c>
      <c r="D2321" t="s">
        <v>74</v>
      </c>
      <c r="E2321" t="s">
        <v>83</v>
      </c>
      <c r="F2321">
        <v>145221</v>
      </c>
      <c r="G2321">
        <v>6838</v>
      </c>
      <c r="H2321">
        <v>17907.84</v>
      </c>
      <c r="I2321">
        <v>235</v>
      </c>
      <c r="J2321">
        <v>4831.34</v>
      </c>
      <c r="K2321">
        <v>4.71</v>
      </c>
      <c r="L2321">
        <v>3.44</v>
      </c>
      <c r="M2321">
        <v>2.62</v>
      </c>
      <c r="N2321">
        <v>76.2</v>
      </c>
      <c r="O2321">
        <v>0.27</v>
      </c>
    </row>
    <row r="2322" spans="1:15" x14ac:dyDescent="0.3">
      <c r="A2322" s="3">
        <v>45281</v>
      </c>
      <c r="B2322" t="s">
        <v>18</v>
      </c>
      <c r="C2322" t="s">
        <v>69</v>
      </c>
      <c r="D2322" t="s">
        <v>74</v>
      </c>
      <c r="E2322" t="s">
        <v>92</v>
      </c>
      <c r="F2322">
        <v>20105</v>
      </c>
      <c r="G2322">
        <v>1319</v>
      </c>
      <c r="H2322">
        <v>5626.78</v>
      </c>
      <c r="I2322">
        <v>220</v>
      </c>
      <c r="J2322">
        <v>4880.63</v>
      </c>
      <c r="K2322">
        <v>6.56</v>
      </c>
      <c r="L2322">
        <v>16.68</v>
      </c>
      <c r="M2322">
        <v>4.2699999999999996</v>
      </c>
      <c r="N2322">
        <v>25.58</v>
      </c>
      <c r="O2322">
        <v>0.87</v>
      </c>
    </row>
    <row r="2323" spans="1:15" x14ac:dyDescent="0.3">
      <c r="A2323" s="3">
        <v>45256</v>
      </c>
      <c r="B2323" t="s">
        <v>18</v>
      </c>
      <c r="C2323" t="s">
        <v>28</v>
      </c>
      <c r="D2323" t="s">
        <v>74</v>
      </c>
      <c r="E2323" t="s">
        <v>78</v>
      </c>
      <c r="F2323">
        <v>138729</v>
      </c>
      <c r="G2323">
        <v>17717</v>
      </c>
      <c r="H2323">
        <v>60280.91</v>
      </c>
      <c r="I2323">
        <v>2588</v>
      </c>
      <c r="J2323">
        <v>426909.05</v>
      </c>
      <c r="K2323">
        <v>12.77</v>
      </c>
      <c r="L2323">
        <v>14.61</v>
      </c>
      <c r="M2323">
        <v>3.4</v>
      </c>
      <c r="N2323">
        <v>23.29</v>
      </c>
      <c r="O2323">
        <v>7.08</v>
      </c>
    </row>
    <row r="2324" spans="1:15" x14ac:dyDescent="0.3">
      <c r="A2324" s="3">
        <v>45333</v>
      </c>
      <c r="B2324" t="s">
        <v>18</v>
      </c>
      <c r="C2324" t="s">
        <v>62</v>
      </c>
      <c r="D2324" t="s">
        <v>73</v>
      </c>
      <c r="E2324" t="s">
        <v>80</v>
      </c>
      <c r="F2324">
        <v>49200</v>
      </c>
      <c r="G2324">
        <v>3128</v>
      </c>
      <c r="H2324">
        <v>4091.91</v>
      </c>
      <c r="I2324">
        <v>398</v>
      </c>
      <c r="J2324">
        <v>44585.61</v>
      </c>
      <c r="K2324">
        <v>6.36</v>
      </c>
      <c r="L2324">
        <v>12.72</v>
      </c>
      <c r="M2324">
        <v>1.31</v>
      </c>
      <c r="N2324">
        <v>10.28</v>
      </c>
      <c r="O2324">
        <v>10.9</v>
      </c>
    </row>
    <row r="2325" spans="1:15" x14ac:dyDescent="0.3">
      <c r="A2325" s="3">
        <v>45329</v>
      </c>
      <c r="B2325" t="s">
        <v>18</v>
      </c>
      <c r="C2325" t="s">
        <v>40</v>
      </c>
      <c r="D2325" t="s">
        <v>75</v>
      </c>
      <c r="E2325" t="s">
        <v>88</v>
      </c>
      <c r="F2325">
        <v>18872</v>
      </c>
      <c r="G2325">
        <v>1567</v>
      </c>
      <c r="H2325">
        <v>4257.2299999999996</v>
      </c>
      <c r="I2325">
        <v>329</v>
      </c>
      <c r="J2325">
        <v>59528.57</v>
      </c>
      <c r="K2325">
        <v>8.3000000000000007</v>
      </c>
      <c r="L2325">
        <v>21</v>
      </c>
      <c r="M2325">
        <v>2.72</v>
      </c>
      <c r="N2325">
        <v>12.94</v>
      </c>
      <c r="O2325">
        <v>13.98</v>
      </c>
    </row>
    <row r="2326" spans="1:15" x14ac:dyDescent="0.3">
      <c r="A2326" s="3">
        <v>45306</v>
      </c>
      <c r="B2326" t="s">
        <v>18</v>
      </c>
      <c r="C2326" t="s">
        <v>42</v>
      </c>
      <c r="D2326" t="s">
        <v>75</v>
      </c>
      <c r="E2326" t="s">
        <v>83</v>
      </c>
      <c r="F2326">
        <v>42778</v>
      </c>
      <c r="G2326">
        <v>5645</v>
      </c>
      <c r="H2326">
        <v>20806.39</v>
      </c>
      <c r="I2326">
        <v>1181</v>
      </c>
      <c r="J2326">
        <v>28587.82</v>
      </c>
      <c r="K2326">
        <v>13.2</v>
      </c>
      <c r="L2326">
        <v>20.92</v>
      </c>
      <c r="M2326">
        <v>3.69</v>
      </c>
      <c r="N2326">
        <v>17.62</v>
      </c>
      <c r="O2326">
        <v>1.37</v>
      </c>
    </row>
    <row r="2327" spans="1:15" x14ac:dyDescent="0.3">
      <c r="A2327" s="3">
        <v>45337</v>
      </c>
      <c r="B2327" t="s">
        <v>18</v>
      </c>
      <c r="C2327" t="s">
        <v>66</v>
      </c>
      <c r="D2327" t="s">
        <v>74</v>
      </c>
      <c r="E2327" t="s">
        <v>103</v>
      </c>
      <c r="F2327">
        <v>143365</v>
      </c>
      <c r="G2327">
        <v>6228</v>
      </c>
      <c r="H2327">
        <v>15132.35</v>
      </c>
      <c r="I2327">
        <v>1188</v>
      </c>
      <c r="J2327">
        <v>122966.69</v>
      </c>
      <c r="K2327">
        <v>4.34</v>
      </c>
      <c r="L2327">
        <v>19.079999999999998</v>
      </c>
      <c r="M2327">
        <v>2.4300000000000002</v>
      </c>
      <c r="N2327">
        <v>12.74</v>
      </c>
      <c r="O2327">
        <v>8.1300000000000008</v>
      </c>
    </row>
    <row r="2328" spans="1:15" x14ac:dyDescent="0.3">
      <c r="A2328" s="3">
        <v>45223</v>
      </c>
      <c r="B2328" t="s">
        <v>18</v>
      </c>
      <c r="C2328" t="s">
        <v>44</v>
      </c>
      <c r="D2328" t="s">
        <v>75</v>
      </c>
      <c r="E2328" t="s">
        <v>84</v>
      </c>
      <c r="F2328">
        <v>106753</v>
      </c>
      <c r="G2328">
        <v>12112</v>
      </c>
      <c r="H2328">
        <v>11745.44</v>
      </c>
      <c r="I2328">
        <v>944</v>
      </c>
      <c r="J2328">
        <v>139425.34</v>
      </c>
      <c r="K2328">
        <v>11.35</v>
      </c>
      <c r="L2328">
        <v>7.79</v>
      </c>
      <c r="M2328">
        <v>0.97</v>
      </c>
      <c r="N2328">
        <v>12.44</v>
      </c>
      <c r="O2328">
        <v>11.87</v>
      </c>
    </row>
    <row r="2329" spans="1:15" x14ac:dyDescent="0.3">
      <c r="A2329" s="3">
        <v>45256</v>
      </c>
      <c r="B2329" t="s">
        <v>18</v>
      </c>
      <c r="C2329" t="s">
        <v>35</v>
      </c>
      <c r="D2329" t="s">
        <v>76</v>
      </c>
      <c r="E2329" t="s">
        <v>85</v>
      </c>
      <c r="F2329">
        <v>92593</v>
      </c>
      <c r="G2329">
        <v>2674</v>
      </c>
      <c r="H2329">
        <v>4921.66</v>
      </c>
      <c r="I2329">
        <v>214</v>
      </c>
      <c r="J2329">
        <v>15669.73</v>
      </c>
      <c r="K2329">
        <v>2.89</v>
      </c>
      <c r="L2329">
        <v>8</v>
      </c>
      <c r="M2329">
        <v>1.84</v>
      </c>
      <c r="N2329">
        <v>23</v>
      </c>
      <c r="O2329">
        <v>3.18</v>
      </c>
    </row>
    <row r="2330" spans="1:15" x14ac:dyDescent="0.3">
      <c r="A2330" s="3">
        <v>45369</v>
      </c>
      <c r="B2330" t="s">
        <v>18</v>
      </c>
      <c r="C2330" t="s">
        <v>55</v>
      </c>
      <c r="D2330" t="s">
        <v>73</v>
      </c>
      <c r="E2330" t="s">
        <v>82</v>
      </c>
      <c r="F2330">
        <v>56929</v>
      </c>
      <c r="G2330">
        <v>6131</v>
      </c>
      <c r="H2330">
        <v>11699.01</v>
      </c>
      <c r="I2330">
        <v>830</v>
      </c>
      <c r="J2330">
        <v>20323.97</v>
      </c>
      <c r="K2330">
        <v>10.77</v>
      </c>
      <c r="L2330">
        <v>13.54</v>
      </c>
      <c r="M2330">
        <v>1.91</v>
      </c>
      <c r="N2330">
        <v>14.1</v>
      </c>
      <c r="O2330">
        <v>1.74</v>
      </c>
    </row>
    <row r="2331" spans="1:15" x14ac:dyDescent="0.3">
      <c r="A2331" s="3">
        <v>45284</v>
      </c>
      <c r="B2331" t="s">
        <v>18</v>
      </c>
      <c r="C2331" t="s">
        <v>35</v>
      </c>
      <c r="D2331" t="s">
        <v>75</v>
      </c>
      <c r="E2331" t="s">
        <v>102</v>
      </c>
      <c r="F2331">
        <v>88001</v>
      </c>
      <c r="G2331">
        <v>10712</v>
      </c>
      <c r="H2331">
        <v>20530.009999999998</v>
      </c>
      <c r="I2331">
        <v>1641</v>
      </c>
      <c r="J2331">
        <v>240326.05</v>
      </c>
      <c r="K2331">
        <v>12.17</v>
      </c>
      <c r="L2331">
        <v>15.32</v>
      </c>
      <c r="M2331">
        <v>1.92</v>
      </c>
      <c r="N2331">
        <v>12.51</v>
      </c>
      <c r="O2331">
        <v>11.71</v>
      </c>
    </row>
    <row r="2332" spans="1:15" x14ac:dyDescent="0.3">
      <c r="A2332" s="3">
        <v>45275</v>
      </c>
      <c r="B2332" t="s">
        <v>18</v>
      </c>
      <c r="C2332" t="s">
        <v>39</v>
      </c>
      <c r="D2332" t="s">
        <v>75</v>
      </c>
      <c r="E2332" t="s">
        <v>88</v>
      </c>
      <c r="F2332">
        <v>95580</v>
      </c>
      <c r="G2332">
        <v>3383</v>
      </c>
      <c r="H2332">
        <v>13623.91</v>
      </c>
      <c r="I2332">
        <v>497</v>
      </c>
      <c r="J2332">
        <v>44034.9</v>
      </c>
      <c r="K2332">
        <v>3.54</v>
      </c>
      <c r="L2332">
        <v>14.69</v>
      </c>
      <c r="M2332">
        <v>4.03</v>
      </c>
      <c r="N2332">
        <v>27.41</v>
      </c>
      <c r="O2332">
        <v>3.23</v>
      </c>
    </row>
    <row r="2333" spans="1:15" x14ac:dyDescent="0.3">
      <c r="A2333" s="3">
        <v>45358</v>
      </c>
      <c r="B2333" t="s">
        <v>18</v>
      </c>
      <c r="C2333" t="s">
        <v>31</v>
      </c>
      <c r="D2333" t="s">
        <v>75</v>
      </c>
      <c r="E2333" t="s">
        <v>101</v>
      </c>
      <c r="F2333">
        <v>58264</v>
      </c>
      <c r="G2333">
        <v>1831</v>
      </c>
      <c r="H2333">
        <v>7806.35</v>
      </c>
      <c r="I2333">
        <v>317</v>
      </c>
      <c r="J2333">
        <v>14444.04</v>
      </c>
      <c r="K2333">
        <v>3.14</v>
      </c>
      <c r="L2333">
        <v>17.309999999999999</v>
      </c>
      <c r="M2333">
        <v>4.26</v>
      </c>
      <c r="N2333">
        <v>24.63</v>
      </c>
      <c r="O2333">
        <v>1.85</v>
      </c>
    </row>
    <row r="2334" spans="1:15" x14ac:dyDescent="0.3">
      <c r="A2334" s="3">
        <v>45321</v>
      </c>
      <c r="B2334" t="s">
        <v>18</v>
      </c>
      <c r="C2334" t="s">
        <v>25</v>
      </c>
      <c r="D2334" t="s">
        <v>74</v>
      </c>
      <c r="E2334" t="s">
        <v>97</v>
      </c>
      <c r="F2334">
        <v>140067</v>
      </c>
      <c r="G2334">
        <v>7559</v>
      </c>
      <c r="H2334">
        <v>28116.94</v>
      </c>
      <c r="I2334">
        <v>1225</v>
      </c>
      <c r="J2334">
        <v>189051.72</v>
      </c>
      <c r="K2334">
        <v>5.4</v>
      </c>
      <c r="L2334">
        <v>16.21</v>
      </c>
      <c r="M2334">
        <v>3.72</v>
      </c>
      <c r="N2334">
        <v>22.95</v>
      </c>
      <c r="O2334">
        <v>6.72</v>
      </c>
    </row>
    <row r="2335" spans="1:15" x14ac:dyDescent="0.3">
      <c r="A2335" s="3">
        <v>45366</v>
      </c>
      <c r="B2335" t="s">
        <v>18</v>
      </c>
      <c r="C2335" t="s">
        <v>29</v>
      </c>
      <c r="D2335" t="s">
        <v>73</v>
      </c>
      <c r="E2335" t="s">
        <v>97</v>
      </c>
      <c r="F2335">
        <v>148150</v>
      </c>
      <c r="G2335">
        <v>10218</v>
      </c>
      <c r="H2335">
        <v>34103.11</v>
      </c>
      <c r="I2335">
        <v>1056</v>
      </c>
      <c r="J2335">
        <v>48783.26</v>
      </c>
      <c r="K2335">
        <v>6.9</v>
      </c>
      <c r="L2335">
        <v>10.33</v>
      </c>
      <c r="M2335">
        <v>3.34</v>
      </c>
      <c r="N2335">
        <v>32.29</v>
      </c>
      <c r="O2335">
        <v>1.43</v>
      </c>
    </row>
    <row r="2336" spans="1:15" x14ac:dyDescent="0.3">
      <c r="A2336" s="3">
        <v>45229</v>
      </c>
      <c r="B2336" t="s">
        <v>18</v>
      </c>
      <c r="C2336" t="s">
        <v>58</v>
      </c>
      <c r="D2336" t="s">
        <v>75</v>
      </c>
      <c r="E2336" t="s">
        <v>93</v>
      </c>
      <c r="F2336">
        <v>3307</v>
      </c>
      <c r="G2336">
        <v>319</v>
      </c>
      <c r="H2336">
        <v>1404.13</v>
      </c>
      <c r="I2336">
        <v>28</v>
      </c>
      <c r="J2336">
        <v>2656.89</v>
      </c>
      <c r="K2336">
        <v>9.65</v>
      </c>
      <c r="L2336">
        <v>8.7799999999999994</v>
      </c>
      <c r="M2336">
        <v>4.4000000000000004</v>
      </c>
      <c r="N2336">
        <v>50.15</v>
      </c>
      <c r="O2336">
        <v>1.89</v>
      </c>
    </row>
    <row r="2337" spans="1:15" x14ac:dyDescent="0.3">
      <c r="A2337" s="3">
        <v>45314</v>
      </c>
      <c r="B2337" t="s">
        <v>18</v>
      </c>
      <c r="C2337" t="s">
        <v>48</v>
      </c>
      <c r="D2337" t="s">
        <v>73</v>
      </c>
      <c r="E2337" t="s">
        <v>91</v>
      </c>
      <c r="F2337">
        <v>91703</v>
      </c>
      <c r="G2337">
        <v>9420</v>
      </c>
      <c r="H2337">
        <v>24682.06</v>
      </c>
      <c r="I2337">
        <v>1792</v>
      </c>
      <c r="J2337">
        <v>275143.37</v>
      </c>
      <c r="K2337">
        <v>10.27</v>
      </c>
      <c r="L2337">
        <v>19.02</v>
      </c>
      <c r="M2337">
        <v>2.62</v>
      </c>
      <c r="N2337">
        <v>13.77</v>
      </c>
      <c r="O2337">
        <v>11.15</v>
      </c>
    </row>
    <row r="2338" spans="1:15" x14ac:dyDescent="0.3">
      <c r="A2338" s="3">
        <v>45364</v>
      </c>
      <c r="B2338" t="s">
        <v>18</v>
      </c>
      <c r="C2338" t="s">
        <v>64</v>
      </c>
      <c r="D2338" t="s">
        <v>75</v>
      </c>
      <c r="E2338" t="s">
        <v>82</v>
      </c>
      <c r="F2338">
        <v>64005</v>
      </c>
      <c r="G2338">
        <v>861</v>
      </c>
      <c r="H2338">
        <v>3868.93</v>
      </c>
      <c r="I2338">
        <v>148</v>
      </c>
      <c r="J2338">
        <v>25672.25</v>
      </c>
      <c r="K2338">
        <v>1.35</v>
      </c>
      <c r="L2338">
        <v>17.190000000000001</v>
      </c>
      <c r="M2338">
        <v>4.49</v>
      </c>
      <c r="N2338">
        <v>26.14</v>
      </c>
      <c r="O2338">
        <v>6.64</v>
      </c>
    </row>
    <row r="2339" spans="1:15" x14ac:dyDescent="0.3">
      <c r="A2339" s="3">
        <v>45210</v>
      </c>
      <c r="B2339" t="s">
        <v>18</v>
      </c>
      <c r="C2339" t="s">
        <v>24</v>
      </c>
      <c r="D2339" t="s">
        <v>76</v>
      </c>
      <c r="E2339" t="s">
        <v>94</v>
      </c>
      <c r="F2339">
        <v>64917</v>
      </c>
      <c r="G2339">
        <v>6454</v>
      </c>
      <c r="H2339">
        <v>25240.1</v>
      </c>
      <c r="I2339">
        <v>331</v>
      </c>
      <c r="J2339">
        <v>24099.74</v>
      </c>
      <c r="K2339">
        <v>9.94</v>
      </c>
      <c r="L2339">
        <v>5.13</v>
      </c>
      <c r="M2339">
        <v>3.91</v>
      </c>
      <c r="N2339">
        <v>76.25</v>
      </c>
      <c r="O2339">
        <v>0.95</v>
      </c>
    </row>
    <row r="2340" spans="1:15" x14ac:dyDescent="0.3">
      <c r="A2340" s="3">
        <v>45297</v>
      </c>
      <c r="B2340" t="s">
        <v>18</v>
      </c>
      <c r="C2340" t="s">
        <v>55</v>
      </c>
      <c r="D2340" t="s">
        <v>73</v>
      </c>
      <c r="E2340" t="s">
        <v>98</v>
      </c>
      <c r="F2340">
        <v>85131</v>
      </c>
      <c r="G2340">
        <v>11244</v>
      </c>
      <c r="H2340">
        <v>13793.99</v>
      </c>
      <c r="I2340">
        <v>504</v>
      </c>
      <c r="J2340">
        <v>79976.33</v>
      </c>
      <c r="K2340">
        <v>13.21</v>
      </c>
      <c r="L2340">
        <v>4.4800000000000004</v>
      </c>
      <c r="M2340">
        <v>1.23</v>
      </c>
      <c r="N2340">
        <v>27.37</v>
      </c>
      <c r="O2340">
        <v>5.8</v>
      </c>
    </row>
    <row r="2341" spans="1:15" x14ac:dyDescent="0.3">
      <c r="A2341" s="3">
        <v>45298</v>
      </c>
      <c r="B2341" t="s">
        <v>18</v>
      </c>
      <c r="C2341" t="s">
        <v>38</v>
      </c>
      <c r="D2341" t="s">
        <v>73</v>
      </c>
      <c r="E2341" t="s">
        <v>80</v>
      </c>
      <c r="F2341">
        <v>30720</v>
      </c>
      <c r="G2341">
        <v>3875</v>
      </c>
      <c r="H2341">
        <v>4134.1400000000003</v>
      </c>
      <c r="I2341">
        <v>745</v>
      </c>
      <c r="J2341">
        <v>103495.19</v>
      </c>
      <c r="K2341">
        <v>12.61</v>
      </c>
      <c r="L2341">
        <v>19.23</v>
      </c>
      <c r="M2341">
        <v>1.07</v>
      </c>
      <c r="N2341">
        <v>5.55</v>
      </c>
      <c r="O2341">
        <v>25.03</v>
      </c>
    </row>
    <row r="2342" spans="1:15" x14ac:dyDescent="0.3">
      <c r="A2342" s="3">
        <v>45338</v>
      </c>
      <c r="B2342" t="s">
        <v>18</v>
      </c>
      <c r="C2342" t="s">
        <v>37</v>
      </c>
      <c r="D2342" t="s">
        <v>73</v>
      </c>
      <c r="E2342" t="s">
        <v>95</v>
      </c>
      <c r="F2342">
        <v>68263</v>
      </c>
      <c r="G2342">
        <v>5489</v>
      </c>
      <c r="H2342">
        <v>20880.3</v>
      </c>
      <c r="I2342">
        <v>601</v>
      </c>
      <c r="J2342">
        <v>25740.12</v>
      </c>
      <c r="K2342">
        <v>8.0399999999999991</v>
      </c>
      <c r="L2342">
        <v>10.95</v>
      </c>
      <c r="M2342">
        <v>3.8</v>
      </c>
      <c r="N2342">
        <v>34.74</v>
      </c>
      <c r="O2342">
        <v>1.23</v>
      </c>
    </row>
    <row r="2343" spans="1:15" x14ac:dyDescent="0.3">
      <c r="A2343" s="3">
        <v>45206</v>
      </c>
      <c r="B2343" t="s">
        <v>18</v>
      </c>
      <c r="C2343" t="s">
        <v>43</v>
      </c>
      <c r="D2343" t="s">
        <v>76</v>
      </c>
      <c r="E2343" t="s">
        <v>103</v>
      </c>
      <c r="F2343">
        <v>75141</v>
      </c>
      <c r="G2343">
        <v>3479</v>
      </c>
      <c r="H2343">
        <v>8597.2099999999991</v>
      </c>
      <c r="I2343">
        <v>455</v>
      </c>
      <c r="J2343">
        <v>73750.16</v>
      </c>
      <c r="K2343">
        <v>4.63</v>
      </c>
      <c r="L2343">
        <v>13.08</v>
      </c>
      <c r="M2343">
        <v>2.4700000000000002</v>
      </c>
      <c r="N2343">
        <v>18.89</v>
      </c>
      <c r="O2343">
        <v>8.58</v>
      </c>
    </row>
    <row r="2344" spans="1:15" x14ac:dyDescent="0.3">
      <c r="A2344" s="3">
        <v>45295</v>
      </c>
      <c r="B2344" t="s">
        <v>18</v>
      </c>
      <c r="C2344" t="s">
        <v>53</v>
      </c>
      <c r="D2344" t="s">
        <v>74</v>
      </c>
      <c r="E2344" t="s">
        <v>100</v>
      </c>
      <c r="F2344">
        <v>136493</v>
      </c>
      <c r="G2344">
        <v>16344</v>
      </c>
      <c r="H2344">
        <v>45495.21</v>
      </c>
      <c r="I2344">
        <v>2914</v>
      </c>
      <c r="J2344">
        <v>123541.43</v>
      </c>
      <c r="K2344">
        <v>11.97</v>
      </c>
      <c r="L2344">
        <v>17.829999999999998</v>
      </c>
      <c r="M2344">
        <v>2.78</v>
      </c>
      <c r="N2344">
        <v>15.61</v>
      </c>
      <c r="O2344">
        <v>2.72</v>
      </c>
    </row>
    <row r="2345" spans="1:15" x14ac:dyDescent="0.3">
      <c r="A2345" s="3">
        <v>45330</v>
      </c>
      <c r="B2345" t="s">
        <v>18</v>
      </c>
      <c r="C2345" t="s">
        <v>63</v>
      </c>
      <c r="D2345" t="s">
        <v>75</v>
      </c>
      <c r="E2345" t="s">
        <v>84</v>
      </c>
      <c r="F2345">
        <v>135823</v>
      </c>
      <c r="G2345">
        <v>1665</v>
      </c>
      <c r="H2345">
        <v>6629.86</v>
      </c>
      <c r="I2345">
        <v>73</v>
      </c>
      <c r="J2345">
        <v>3876.61</v>
      </c>
      <c r="K2345">
        <v>1.23</v>
      </c>
      <c r="L2345">
        <v>4.38</v>
      </c>
      <c r="M2345">
        <v>3.98</v>
      </c>
      <c r="N2345">
        <v>90.82</v>
      </c>
      <c r="O2345">
        <v>0.57999999999999996</v>
      </c>
    </row>
    <row r="2346" spans="1:15" x14ac:dyDescent="0.3">
      <c r="A2346" s="3">
        <v>45324</v>
      </c>
      <c r="B2346" t="s">
        <v>18</v>
      </c>
      <c r="C2346" t="s">
        <v>57</v>
      </c>
      <c r="D2346" t="s">
        <v>74</v>
      </c>
      <c r="E2346" t="s">
        <v>95</v>
      </c>
      <c r="F2346">
        <v>117800</v>
      </c>
      <c r="G2346">
        <v>12465</v>
      </c>
      <c r="H2346">
        <v>25911.45</v>
      </c>
      <c r="I2346">
        <v>2449</v>
      </c>
      <c r="J2346">
        <v>154546.74</v>
      </c>
      <c r="K2346">
        <v>10.58</v>
      </c>
      <c r="L2346">
        <v>19.649999999999999</v>
      </c>
      <c r="M2346">
        <v>2.08</v>
      </c>
      <c r="N2346">
        <v>10.58</v>
      </c>
      <c r="O2346">
        <v>5.96</v>
      </c>
    </row>
    <row r="2347" spans="1:15" x14ac:dyDescent="0.3">
      <c r="A2347" s="3">
        <v>45275</v>
      </c>
      <c r="B2347" t="s">
        <v>18</v>
      </c>
      <c r="C2347" t="s">
        <v>33</v>
      </c>
      <c r="D2347" t="s">
        <v>73</v>
      </c>
      <c r="E2347" t="s">
        <v>79</v>
      </c>
      <c r="F2347">
        <v>12495</v>
      </c>
      <c r="G2347">
        <v>83</v>
      </c>
      <c r="H2347">
        <v>135.51</v>
      </c>
      <c r="I2347">
        <v>11</v>
      </c>
      <c r="J2347">
        <v>861.39</v>
      </c>
      <c r="K2347">
        <v>0.66</v>
      </c>
      <c r="L2347">
        <v>13.25</v>
      </c>
      <c r="M2347">
        <v>1.63</v>
      </c>
      <c r="N2347">
        <v>12.32</v>
      </c>
      <c r="O2347">
        <v>6.36</v>
      </c>
    </row>
    <row r="2348" spans="1:15" x14ac:dyDescent="0.3">
      <c r="A2348" s="3">
        <v>45282</v>
      </c>
      <c r="B2348" t="s">
        <v>18</v>
      </c>
      <c r="C2348" t="s">
        <v>27</v>
      </c>
      <c r="D2348" t="s">
        <v>74</v>
      </c>
      <c r="E2348" t="s">
        <v>99</v>
      </c>
      <c r="F2348">
        <v>51465</v>
      </c>
      <c r="G2348">
        <v>4248</v>
      </c>
      <c r="H2348">
        <v>16966.73</v>
      </c>
      <c r="I2348">
        <v>863</v>
      </c>
      <c r="J2348">
        <v>49074.45</v>
      </c>
      <c r="K2348">
        <v>8.25</v>
      </c>
      <c r="L2348">
        <v>20.32</v>
      </c>
      <c r="M2348">
        <v>3.99</v>
      </c>
      <c r="N2348">
        <v>19.66</v>
      </c>
      <c r="O2348">
        <v>2.89</v>
      </c>
    </row>
    <row r="2349" spans="1:15" x14ac:dyDescent="0.3">
      <c r="A2349" s="3">
        <v>45221</v>
      </c>
      <c r="B2349" t="s">
        <v>18</v>
      </c>
      <c r="C2349" t="s">
        <v>62</v>
      </c>
      <c r="D2349" t="s">
        <v>73</v>
      </c>
      <c r="E2349" t="s">
        <v>103</v>
      </c>
      <c r="F2349">
        <v>135714</v>
      </c>
      <c r="G2349">
        <v>9772</v>
      </c>
      <c r="H2349">
        <v>25910.36</v>
      </c>
      <c r="I2349">
        <v>2055</v>
      </c>
      <c r="J2349">
        <v>410445.93</v>
      </c>
      <c r="K2349">
        <v>7.2</v>
      </c>
      <c r="L2349">
        <v>21.03</v>
      </c>
      <c r="M2349">
        <v>2.65</v>
      </c>
      <c r="N2349">
        <v>12.61</v>
      </c>
      <c r="O2349">
        <v>15.84</v>
      </c>
    </row>
    <row r="2350" spans="1:15" x14ac:dyDescent="0.3">
      <c r="A2350" s="3">
        <v>45242</v>
      </c>
      <c r="B2350" t="s">
        <v>18</v>
      </c>
      <c r="C2350" t="s">
        <v>31</v>
      </c>
      <c r="D2350" t="s">
        <v>75</v>
      </c>
      <c r="E2350" t="s">
        <v>100</v>
      </c>
      <c r="F2350">
        <v>26154</v>
      </c>
      <c r="G2350">
        <v>1023</v>
      </c>
      <c r="H2350">
        <v>3458.37</v>
      </c>
      <c r="I2350">
        <v>104</v>
      </c>
      <c r="J2350">
        <v>684.43</v>
      </c>
      <c r="K2350">
        <v>3.91</v>
      </c>
      <c r="L2350">
        <v>10.17</v>
      </c>
      <c r="M2350">
        <v>3.38</v>
      </c>
      <c r="N2350">
        <v>33.25</v>
      </c>
      <c r="O2350">
        <v>0.2</v>
      </c>
    </row>
    <row r="2351" spans="1:15" x14ac:dyDescent="0.3">
      <c r="A2351" s="3">
        <v>45336</v>
      </c>
      <c r="B2351" t="s">
        <v>18</v>
      </c>
      <c r="C2351" t="s">
        <v>43</v>
      </c>
      <c r="D2351" t="s">
        <v>74</v>
      </c>
      <c r="E2351" t="s">
        <v>84</v>
      </c>
      <c r="F2351">
        <v>142026</v>
      </c>
      <c r="G2351">
        <v>900</v>
      </c>
      <c r="H2351">
        <v>2059.4899999999998</v>
      </c>
      <c r="I2351">
        <v>110</v>
      </c>
      <c r="J2351">
        <v>1034.1199999999999</v>
      </c>
      <c r="K2351">
        <v>0.63</v>
      </c>
      <c r="L2351">
        <v>12.22</v>
      </c>
      <c r="M2351">
        <v>2.29</v>
      </c>
      <c r="N2351">
        <v>18.72</v>
      </c>
      <c r="O2351">
        <v>0.5</v>
      </c>
    </row>
    <row r="2352" spans="1:15" x14ac:dyDescent="0.3">
      <c r="A2352" s="3">
        <v>45360</v>
      </c>
      <c r="B2352" t="s">
        <v>18</v>
      </c>
      <c r="C2352" t="s">
        <v>30</v>
      </c>
      <c r="D2352" t="s">
        <v>75</v>
      </c>
      <c r="E2352" t="s">
        <v>101</v>
      </c>
      <c r="F2352">
        <v>2921</v>
      </c>
      <c r="G2352">
        <v>305</v>
      </c>
      <c r="H2352">
        <v>489.65</v>
      </c>
      <c r="I2352">
        <v>41</v>
      </c>
      <c r="J2352">
        <v>2610.85</v>
      </c>
      <c r="K2352">
        <v>10.44</v>
      </c>
      <c r="L2352">
        <v>13.44</v>
      </c>
      <c r="M2352">
        <v>1.61</v>
      </c>
      <c r="N2352">
        <v>11.94</v>
      </c>
      <c r="O2352">
        <v>5.33</v>
      </c>
    </row>
    <row r="2353" spans="1:15" x14ac:dyDescent="0.3">
      <c r="A2353" s="3">
        <v>45253</v>
      </c>
      <c r="B2353" t="s">
        <v>18</v>
      </c>
      <c r="C2353" t="s">
        <v>33</v>
      </c>
      <c r="D2353" t="s">
        <v>75</v>
      </c>
      <c r="E2353" t="s">
        <v>88</v>
      </c>
      <c r="F2353">
        <v>18163</v>
      </c>
      <c r="G2353">
        <v>530</v>
      </c>
      <c r="H2353">
        <v>1096.79</v>
      </c>
      <c r="I2353">
        <v>39</v>
      </c>
      <c r="J2353">
        <v>4262.16</v>
      </c>
      <c r="K2353">
        <v>2.92</v>
      </c>
      <c r="L2353">
        <v>7.36</v>
      </c>
      <c r="M2353">
        <v>2.0699999999999998</v>
      </c>
      <c r="N2353">
        <v>28.12</v>
      </c>
      <c r="O2353">
        <v>3.89</v>
      </c>
    </row>
    <row r="2354" spans="1:15" x14ac:dyDescent="0.3">
      <c r="A2354" s="3">
        <v>45375</v>
      </c>
      <c r="B2354" t="s">
        <v>18</v>
      </c>
      <c r="C2354" t="s">
        <v>39</v>
      </c>
      <c r="D2354" t="s">
        <v>74</v>
      </c>
      <c r="E2354" t="s">
        <v>94</v>
      </c>
      <c r="F2354">
        <v>56882</v>
      </c>
      <c r="G2354">
        <v>1924</v>
      </c>
      <c r="H2354">
        <v>4780.1099999999997</v>
      </c>
      <c r="I2354">
        <v>115</v>
      </c>
      <c r="J2354">
        <v>15621.61</v>
      </c>
      <c r="K2354">
        <v>3.38</v>
      </c>
      <c r="L2354">
        <v>5.98</v>
      </c>
      <c r="M2354">
        <v>2.48</v>
      </c>
      <c r="N2354">
        <v>41.57</v>
      </c>
      <c r="O2354">
        <v>3.27</v>
      </c>
    </row>
    <row r="2355" spans="1:15" x14ac:dyDescent="0.3">
      <c r="A2355" s="3">
        <v>45226</v>
      </c>
      <c r="B2355" t="s">
        <v>18</v>
      </c>
      <c r="C2355" t="s">
        <v>44</v>
      </c>
      <c r="D2355" t="s">
        <v>76</v>
      </c>
      <c r="E2355" t="s">
        <v>94</v>
      </c>
      <c r="F2355">
        <v>112203</v>
      </c>
      <c r="G2355">
        <v>12827</v>
      </c>
      <c r="H2355">
        <v>10936.51</v>
      </c>
      <c r="I2355">
        <v>1524</v>
      </c>
      <c r="J2355">
        <v>28681.65</v>
      </c>
      <c r="K2355">
        <v>11.43</v>
      </c>
      <c r="L2355">
        <v>11.88</v>
      </c>
      <c r="M2355">
        <v>0.85</v>
      </c>
      <c r="N2355">
        <v>7.18</v>
      </c>
      <c r="O2355">
        <v>2.62</v>
      </c>
    </row>
    <row r="2356" spans="1:15" x14ac:dyDescent="0.3">
      <c r="A2356" s="3">
        <v>45337</v>
      </c>
      <c r="B2356" t="s">
        <v>18</v>
      </c>
      <c r="C2356" t="s">
        <v>67</v>
      </c>
      <c r="D2356" t="s">
        <v>76</v>
      </c>
      <c r="E2356" t="s">
        <v>90</v>
      </c>
      <c r="F2356">
        <v>54891</v>
      </c>
      <c r="G2356">
        <v>5035</v>
      </c>
      <c r="H2356">
        <v>7472.23</v>
      </c>
      <c r="I2356">
        <v>655</v>
      </c>
      <c r="J2356">
        <v>69367.710000000006</v>
      </c>
      <c r="K2356">
        <v>9.17</v>
      </c>
      <c r="L2356">
        <v>13.01</v>
      </c>
      <c r="M2356">
        <v>1.48</v>
      </c>
      <c r="N2356">
        <v>11.41</v>
      </c>
      <c r="O2356">
        <v>9.2799999999999994</v>
      </c>
    </row>
    <row r="2357" spans="1:15" x14ac:dyDescent="0.3">
      <c r="A2357" s="3">
        <v>45365</v>
      </c>
      <c r="B2357" t="s">
        <v>18</v>
      </c>
      <c r="C2357" t="s">
        <v>60</v>
      </c>
      <c r="D2357" t="s">
        <v>76</v>
      </c>
      <c r="E2357" t="s">
        <v>80</v>
      </c>
      <c r="F2357">
        <v>115094</v>
      </c>
      <c r="G2357">
        <v>16001</v>
      </c>
      <c r="H2357">
        <v>42422.51</v>
      </c>
      <c r="I2357">
        <v>2252</v>
      </c>
      <c r="J2357">
        <v>187641.95</v>
      </c>
      <c r="K2357">
        <v>13.9</v>
      </c>
      <c r="L2357">
        <v>14.07</v>
      </c>
      <c r="M2357">
        <v>2.65</v>
      </c>
      <c r="N2357">
        <v>18.84</v>
      </c>
      <c r="O2357">
        <v>4.42</v>
      </c>
    </row>
    <row r="2358" spans="1:15" x14ac:dyDescent="0.3">
      <c r="A2358" s="3">
        <v>45375</v>
      </c>
      <c r="B2358" t="s">
        <v>18</v>
      </c>
      <c r="C2358" t="s">
        <v>35</v>
      </c>
      <c r="D2358" t="s">
        <v>74</v>
      </c>
      <c r="E2358" t="s">
        <v>86</v>
      </c>
      <c r="F2358">
        <v>19905</v>
      </c>
      <c r="G2358">
        <v>2838</v>
      </c>
      <c r="H2358">
        <v>10178.379999999999</v>
      </c>
      <c r="I2358">
        <v>239</v>
      </c>
      <c r="J2358">
        <v>40539.39</v>
      </c>
      <c r="K2358">
        <v>14.26</v>
      </c>
      <c r="L2358">
        <v>8.42</v>
      </c>
      <c r="M2358">
        <v>3.59</v>
      </c>
      <c r="N2358">
        <v>42.59</v>
      </c>
      <c r="O2358">
        <v>3.98</v>
      </c>
    </row>
    <row r="2359" spans="1:15" x14ac:dyDescent="0.3">
      <c r="A2359" s="3">
        <v>45206</v>
      </c>
      <c r="B2359" t="s">
        <v>18</v>
      </c>
      <c r="C2359" t="s">
        <v>50</v>
      </c>
      <c r="D2359" t="s">
        <v>74</v>
      </c>
      <c r="E2359" t="s">
        <v>79</v>
      </c>
      <c r="F2359">
        <v>41305</v>
      </c>
      <c r="G2359">
        <v>2796</v>
      </c>
      <c r="H2359">
        <v>10617.91</v>
      </c>
      <c r="I2359">
        <v>521</v>
      </c>
      <c r="J2359">
        <v>21793.27</v>
      </c>
      <c r="K2359">
        <v>6.77</v>
      </c>
      <c r="L2359">
        <v>18.63</v>
      </c>
      <c r="M2359">
        <v>3.8</v>
      </c>
      <c r="N2359">
        <v>20.38</v>
      </c>
      <c r="O2359">
        <v>2.0499999999999998</v>
      </c>
    </row>
    <row r="2360" spans="1:15" x14ac:dyDescent="0.3">
      <c r="A2360" s="3">
        <v>45284</v>
      </c>
      <c r="B2360" t="s">
        <v>18</v>
      </c>
      <c r="C2360" t="s">
        <v>62</v>
      </c>
      <c r="D2360" t="s">
        <v>74</v>
      </c>
      <c r="E2360" t="s">
        <v>98</v>
      </c>
      <c r="F2360">
        <v>121383</v>
      </c>
      <c r="G2360">
        <v>12947</v>
      </c>
      <c r="H2360">
        <v>20606.91</v>
      </c>
      <c r="I2360">
        <v>1120</v>
      </c>
      <c r="J2360">
        <v>70322.42</v>
      </c>
      <c r="K2360">
        <v>10.67</v>
      </c>
      <c r="L2360">
        <v>8.65</v>
      </c>
      <c r="M2360">
        <v>1.59</v>
      </c>
      <c r="N2360">
        <v>18.399999999999999</v>
      </c>
      <c r="O2360">
        <v>3.41</v>
      </c>
    </row>
    <row r="2361" spans="1:15" x14ac:dyDescent="0.3">
      <c r="A2361" s="3">
        <v>45222</v>
      </c>
      <c r="B2361" t="s">
        <v>18</v>
      </c>
      <c r="C2361" t="s">
        <v>37</v>
      </c>
      <c r="D2361" t="s">
        <v>74</v>
      </c>
      <c r="E2361" t="s">
        <v>82</v>
      </c>
      <c r="F2361">
        <v>10931</v>
      </c>
      <c r="G2361">
        <v>1204</v>
      </c>
      <c r="H2361">
        <v>1616.11</v>
      </c>
      <c r="I2361">
        <v>36</v>
      </c>
      <c r="J2361">
        <v>5200.96</v>
      </c>
      <c r="K2361">
        <v>11.01</v>
      </c>
      <c r="L2361">
        <v>2.99</v>
      </c>
      <c r="M2361">
        <v>1.34</v>
      </c>
      <c r="N2361">
        <v>44.89</v>
      </c>
      <c r="O2361">
        <v>3.22</v>
      </c>
    </row>
    <row r="2362" spans="1:15" x14ac:dyDescent="0.3">
      <c r="A2362" s="3">
        <v>45213</v>
      </c>
      <c r="B2362" t="s">
        <v>18</v>
      </c>
      <c r="C2362" t="s">
        <v>23</v>
      </c>
      <c r="D2362" t="s">
        <v>76</v>
      </c>
      <c r="E2362" t="s">
        <v>78</v>
      </c>
      <c r="F2362">
        <v>20201</v>
      </c>
      <c r="G2362">
        <v>602</v>
      </c>
      <c r="H2362">
        <v>498.68</v>
      </c>
      <c r="I2362">
        <v>45</v>
      </c>
      <c r="J2362">
        <v>3558.63</v>
      </c>
      <c r="K2362">
        <v>2.98</v>
      </c>
      <c r="L2362">
        <v>7.48</v>
      </c>
      <c r="M2362">
        <v>0.83</v>
      </c>
      <c r="N2362">
        <v>11.08</v>
      </c>
      <c r="O2362">
        <v>7.14</v>
      </c>
    </row>
    <row r="2363" spans="1:15" x14ac:dyDescent="0.3">
      <c r="A2363" s="3">
        <v>45264</v>
      </c>
      <c r="B2363" t="s">
        <v>18</v>
      </c>
      <c r="C2363" t="s">
        <v>25</v>
      </c>
      <c r="D2363" t="s">
        <v>76</v>
      </c>
      <c r="E2363" t="s">
        <v>84</v>
      </c>
      <c r="F2363">
        <v>47659</v>
      </c>
      <c r="G2363">
        <v>3527</v>
      </c>
      <c r="H2363">
        <v>2055.31</v>
      </c>
      <c r="I2363">
        <v>756</v>
      </c>
      <c r="J2363">
        <v>109342.02</v>
      </c>
      <c r="K2363">
        <v>7.4</v>
      </c>
      <c r="L2363">
        <v>21.43</v>
      </c>
      <c r="M2363">
        <v>0.57999999999999996</v>
      </c>
      <c r="N2363">
        <v>2.72</v>
      </c>
      <c r="O2363">
        <v>53.2</v>
      </c>
    </row>
    <row r="2364" spans="1:15" x14ac:dyDescent="0.3">
      <c r="A2364" s="3">
        <v>45218</v>
      </c>
      <c r="B2364" t="s">
        <v>18</v>
      </c>
      <c r="C2364" t="s">
        <v>55</v>
      </c>
      <c r="D2364" t="s">
        <v>74</v>
      </c>
      <c r="E2364" t="s">
        <v>101</v>
      </c>
      <c r="F2364">
        <v>147298</v>
      </c>
      <c r="G2364">
        <v>7639</v>
      </c>
      <c r="H2364">
        <v>13037.17</v>
      </c>
      <c r="I2364">
        <v>880</v>
      </c>
      <c r="J2364">
        <v>111863.61</v>
      </c>
      <c r="K2364">
        <v>5.19</v>
      </c>
      <c r="L2364">
        <v>11.52</v>
      </c>
      <c r="M2364">
        <v>1.71</v>
      </c>
      <c r="N2364">
        <v>14.81</v>
      </c>
      <c r="O2364">
        <v>8.58</v>
      </c>
    </row>
    <row r="2365" spans="1:15" x14ac:dyDescent="0.3">
      <c r="A2365" s="3">
        <v>45266</v>
      </c>
      <c r="B2365" t="s">
        <v>18</v>
      </c>
      <c r="C2365" t="s">
        <v>46</v>
      </c>
      <c r="D2365" t="s">
        <v>75</v>
      </c>
      <c r="E2365" t="s">
        <v>94</v>
      </c>
      <c r="F2365">
        <v>60675</v>
      </c>
      <c r="G2365">
        <v>1591</v>
      </c>
      <c r="H2365">
        <v>1868.81</v>
      </c>
      <c r="I2365">
        <v>307</v>
      </c>
      <c r="J2365">
        <v>16875.7</v>
      </c>
      <c r="K2365">
        <v>2.62</v>
      </c>
      <c r="L2365">
        <v>19.3</v>
      </c>
      <c r="M2365">
        <v>1.17</v>
      </c>
      <c r="N2365">
        <v>6.09</v>
      </c>
      <c r="O2365">
        <v>9.0299999999999994</v>
      </c>
    </row>
    <row r="2366" spans="1:15" x14ac:dyDescent="0.3">
      <c r="A2366" s="3">
        <v>45299</v>
      </c>
      <c r="B2366" t="s">
        <v>18</v>
      </c>
      <c r="C2366" t="s">
        <v>40</v>
      </c>
      <c r="D2366" t="s">
        <v>75</v>
      </c>
      <c r="E2366" t="s">
        <v>88</v>
      </c>
      <c r="F2366">
        <v>107858</v>
      </c>
      <c r="G2366">
        <v>6485</v>
      </c>
      <c r="H2366">
        <v>25759.81</v>
      </c>
      <c r="I2366">
        <v>1011</v>
      </c>
      <c r="J2366">
        <v>72421.789999999994</v>
      </c>
      <c r="K2366">
        <v>6.01</v>
      </c>
      <c r="L2366">
        <v>15.59</v>
      </c>
      <c r="M2366">
        <v>3.97</v>
      </c>
      <c r="N2366">
        <v>25.48</v>
      </c>
      <c r="O2366">
        <v>2.81</v>
      </c>
    </row>
    <row r="2367" spans="1:15" x14ac:dyDescent="0.3">
      <c r="A2367" s="3">
        <v>45361</v>
      </c>
      <c r="B2367" t="s">
        <v>18</v>
      </c>
      <c r="C2367" t="s">
        <v>38</v>
      </c>
      <c r="D2367" t="s">
        <v>75</v>
      </c>
      <c r="E2367" t="s">
        <v>97</v>
      </c>
      <c r="F2367">
        <v>119259</v>
      </c>
      <c r="G2367">
        <v>12419</v>
      </c>
      <c r="H2367">
        <v>5969.83</v>
      </c>
      <c r="I2367">
        <v>2108</v>
      </c>
      <c r="J2367">
        <v>210732.81</v>
      </c>
      <c r="K2367">
        <v>10.41</v>
      </c>
      <c r="L2367">
        <v>16.97</v>
      </c>
      <c r="M2367">
        <v>0.48</v>
      </c>
      <c r="N2367">
        <v>2.83</v>
      </c>
      <c r="O2367">
        <v>35.299999999999997</v>
      </c>
    </row>
    <row r="2368" spans="1:15" x14ac:dyDescent="0.3">
      <c r="A2368" s="3">
        <v>45310</v>
      </c>
      <c r="B2368" t="s">
        <v>18</v>
      </c>
      <c r="C2368" t="s">
        <v>40</v>
      </c>
      <c r="D2368" t="s">
        <v>74</v>
      </c>
      <c r="E2368" t="s">
        <v>100</v>
      </c>
      <c r="F2368">
        <v>107023</v>
      </c>
      <c r="G2368">
        <v>13154</v>
      </c>
      <c r="H2368">
        <v>56746.55</v>
      </c>
      <c r="I2368">
        <v>2708</v>
      </c>
      <c r="J2368">
        <v>493686.5</v>
      </c>
      <c r="K2368">
        <v>12.29</v>
      </c>
      <c r="L2368">
        <v>20.59</v>
      </c>
      <c r="M2368">
        <v>4.3099999999999996</v>
      </c>
      <c r="N2368">
        <v>20.96</v>
      </c>
      <c r="O2368">
        <v>8.6999999999999993</v>
      </c>
    </row>
    <row r="2369" spans="1:15" x14ac:dyDescent="0.3">
      <c r="A2369" s="3">
        <v>45204</v>
      </c>
      <c r="B2369" t="s">
        <v>18</v>
      </c>
      <c r="C2369" t="s">
        <v>43</v>
      </c>
      <c r="D2369" t="s">
        <v>76</v>
      </c>
      <c r="E2369" t="s">
        <v>96</v>
      </c>
      <c r="F2369">
        <v>83943</v>
      </c>
      <c r="G2369">
        <v>6653</v>
      </c>
      <c r="H2369">
        <v>12484.9</v>
      </c>
      <c r="I2369">
        <v>787</v>
      </c>
      <c r="J2369">
        <v>109809.89</v>
      </c>
      <c r="K2369">
        <v>7.93</v>
      </c>
      <c r="L2369">
        <v>11.83</v>
      </c>
      <c r="M2369">
        <v>1.88</v>
      </c>
      <c r="N2369">
        <v>15.86</v>
      </c>
      <c r="O2369">
        <v>8.8000000000000007</v>
      </c>
    </row>
    <row r="2370" spans="1:15" x14ac:dyDescent="0.3">
      <c r="A2370" s="3">
        <v>45372</v>
      </c>
      <c r="B2370" t="s">
        <v>18</v>
      </c>
      <c r="C2370" t="s">
        <v>24</v>
      </c>
      <c r="D2370" t="s">
        <v>74</v>
      </c>
      <c r="E2370" t="s">
        <v>82</v>
      </c>
      <c r="F2370">
        <v>103105</v>
      </c>
      <c r="G2370">
        <v>13731</v>
      </c>
      <c r="H2370">
        <v>17145.13</v>
      </c>
      <c r="I2370">
        <v>2807</v>
      </c>
      <c r="J2370">
        <v>460236.13</v>
      </c>
      <c r="K2370">
        <v>13.32</v>
      </c>
      <c r="L2370">
        <v>20.440000000000001</v>
      </c>
      <c r="M2370">
        <v>1.25</v>
      </c>
      <c r="N2370">
        <v>6.11</v>
      </c>
      <c r="O2370">
        <v>26.84</v>
      </c>
    </row>
    <row r="2371" spans="1:15" x14ac:dyDescent="0.3">
      <c r="A2371" s="3">
        <v>45336</v>
      </c>
      <c r="B2371" t="s">
        <v>18</v>
      </c>
      <c r="C2371" t="s">
        <v>64</v>
      </c>
      <c r="D2371" t="s">
        <v>73</v>
      </c>
      <c r="E2371" t="s">
        <v>79</v>
      </c>
      <c r="F2371">
        <v>32013</v>
      </c>
      <c r="G2371">
        <v>4703</v>
      </c>
      <c r="H2371">
        <v>18854.48</v>
      </c>
      <c r="I2371">
        <v>391</v>
      </c>
      <c r="J2371">
        <v>10033.61</v>
      </c>
      <c r="K2371">
        <v>14.69</v>
      </c>
      <c r="L2371">
        <v>8.31</v>
      </c>
      <c r="M2371">
        <v>4.01</v>
      </c>
      <c r="N2371">
        <v>48.22</v>
      </c>
      <c r="O2371">
        <v>0.53</v>
      </c>
    </row>
    <row r="2372" spans="1:15" x14ac:dyDescent="0.3">
      <c r="A2372" s="3">
        <v>45364</v>
      </c>
      <c r="B2372" t="s">
        <v>18</v>
      </c>
      <c r="C2372" t="s">
        <v>71</v>
      </c>
      <c r="D2372" t="s">
        <v>76</v>
      </c>
      <c r="E2372" t="s">
        <v>84</v>
      </c>
      <c r="F2372">
        <v>2546</v>
      </c>
      <c r="G2372">
        <v>54</v>
      </c>
      <c r="H2372">
        <v>86.08</v>
      </c>
      <c r="I2372">
        <v>7</v>
      </c>
      <c r="J2372">
        <v>1132.9000000000001</v>
      </c>
      <c r="K2372">
        <v>2.12</v>
      </c>
      <c r="L2372">
        <v>12.96</v>
      </c>
      <c r="M2372">
        <v>1.59</v>
      </c>
      <c r="N2372">
        <v>12.3</v>
      </c>
      <c r="O2372">
        <v>13.16</v>
      </c>
    </row>
    <row r="2373" spans="1:15" x14ac:dyDescent="0.3">
      <c r="A2373" s="3">
        <v>45349</v>
      </c>
      <c r="B2373" t="s">
        <v>18</v>
      </c>
      <c r="C2373" t="s">
        <v>58</v>
      </c>
      <c r="D2373" t="s">
        <v>76</v>
      </c>
      <c r="E2373" t="s">
        <v>96</v>
      </c>
      <c r="F2373">
        <v>17577</v>
      </c>
      <c r="G2373">
        <v>2379</v>
      </c>
      <c r="H2373">
        <v>7035.63</v>
      </c>
      <c r="I2373">
        <v>73</v>
      </c>
      <c r="J2373">
        <v>3017.22</v>
      </c>
      <c r="K2373">
        <v>13.53</v>
      </c>
      <c r="L2373">
        <v>3.07</v>
      </c>
      <c r="M2373">
        <v>2.96</v>
      </c>
      <c r="N2373">
        <v>96.38</v>
      </c>
      <c r="O2373">
        <v>0.43</v>
      </c>
    </row>
    <row r="2374" spans="1:15" x14ac:dyDescent="0.3">
      <c r="A2374" s="3">
        <v>45379</v>
      </c>
      <c r="B2374" t="s">
        <v>18</v>
      </c>
      <c r="C2374" t="s">
        <v>33</v>
      </c>
      <c r="D2374" t="s">
        <v>75</v>
      </c>
      <c r="E2374" t="s">
        <v>90</v>
      </c>
      <c r="F2374">
        <v>12931</v>
      </c>
      <c r="G2374">
        <v>251</v>
      </c>
      <c r="H2374">
        <v>474.3</v>
      </c>
      <c r="I2374">
        <v>31</v>
      </c>
      <c r="J2374">
        <v>417.34</v>
      </c>
      <c r="K2374">
        <v>1.94</v>
      </c>
      <c r="L2374">
        <v>12.35</v>
      </c>
      <c r="M2374">
        <v>1.89</v>
      </c>
      <c r="N2374">
        <v>15.3</v>
      </c>
      <c r="O2374">
        <v>0.88</v>
      </c>
    </row>
    <row r="2375" spans="1:15" x14ac:dyDescent="0.3">
      <c r="A2375" s="3">
        <v>45291</v>
      </c>
      <c r="B2375" t="s">
        <v>18</v>
      </c>
      <c r="C2375" t="s">
        <v>59</v>
      </c>
      <c r="D2375" t="s">
        <v>75</v>
      </c>
      <c r="E2375" t="s">
        <v>77</v>
      </c>
      <c r="F2375">
        <v>20028</v>
      </c>
      <c r="G2375">
        <v>1112</v>
      </c>
      <c r="H2375">
        <v>1261.72</v>
      </c>
      <c r="I2375">
        <v>170</v>
      </c>
      <c r="J2375">
        <v>16240.63</v>
      </c>
      <c r="K2375">
        <v>5.55</v>
      </c>
      <c r="L2375">
        <v>15.29</v>
      </c>
      <c r="M2375">
        <v>1.1299999999999999</v>
      </c>
      <c r="N2375">
        <v>7.42</v>
      </c>
      <c r="O2375">
        <v>12.87</v>
      </c>
    </row>
    <row r="2376" spans="1:15" x14ac:dyDescent="0.3">
      <c r="A2376" s="3">
        <v>45227</v>
      </c>
      <c r="B2376" t="s">
        <v>18</v>
      </c>
      <c r="C2376" t="s">
        <v>45</v>
      </c>
      <c r="D2376" t="s">
        <v>75</v>
      </c>
      <c r="E2376" t="s">
        <v>96</v>
      </c>
      <c r="F2376">
        <v>132815</v>
      </c>
      <c r="G2376">
        <v>10202</v>
      </c>
      <c r="H2376">
        <v>21970.38</v>
      </c>
      <c r="I2376">
        <v>2159</v>
      </c>
      <c r="J2376">
        <v>101199.56</v>
      </c>
      <c r="K2376">
        <v>7.68</v>
      </c>
      <c r="L2376">
        <v>21.16</v>
      </c>
      <c r="M2376">
        <v>2.15</v>
      </c>
      <c r="N2376">
        <v>10.18</v>
      </c>
      <c r="O2376">
        <v>4.6100000000000003</v>
      </c>
    </row>
    <row r="2377" spans="1:15" x14ac:dyDescent="0.3">
      <c r="A2377" s="3">
        <v>45375</v>
      </c>
      <c r="B2377" t="s">
        <v>18</v>
      </c>
      <c r="C2377" t="s">
        <v>45</v>
      </c>
      <c r="D2377" t="s">
        <v>74</v>
      </c>
      <c r="E2377" t="s">
        <v>101</v>
      </c>
      <c r="F2377">
        <v>76978</v>
      </c>
      <c r="G2377">
        <v>6151</v>
      </c>
      <c r="H2377">
        <v>21022.1</v>
      </c>
      <c r="I2377">
        <v>835</v>
      </c>
      <c r="J2377">
        <v>155442.82999999999</v>
      </c>
      <c r="K2377">
        <v>7.99</v>
      </c>
      <c r="L2377">
        <v>13.58</v>
      </c>
      <c r="M2377">
        <v>3.42</v>
      </c>
      <c r="N2377">
        <v>25.18</v>
      </c>
      <c r="O2377">
        <v>7.39</v>
      </c>
    </row>
    <row r="2378" spans="1:15" x14ac:dyDescent="0.3">
      <c r="A2378" s="3">
        <v>45355</v>
      </c>
      <c r="B2378" t="s">
        <v>18</v>
      </c>
      <c r="C2378" t="s">
        <v>47</v>
      </c>
      <c r="D2378" t="s">
        <v>73</v>
      </c>
      <c r="E2378" t="s">
        <v>94</v>
      </c>
      <c r="F2378">
        <v>79997</v>
      </c>
      <c r="G2378">
        <v>4784</v>
      </c>
      <c r="H2378">
        <v>11008.32</v>
      </c>
      <c r="I2378">
        <v>223</v>
      </c>
      <c r="J2378">
        <v>27597.33</v>
      </c>
      <c r="K2378">
        <v>5.98</v>
      </c>
      <c r="L2378">
        <v>4.66</v>
      </c>
      <c r="M2378">
        <v>2.2999999999999998</v>
      </c>
      <c r="N2378">
        <v>49.36</v>
      </c>
      <c r="O2378">
        <v>2.5099999999999998</v>
      </c>
    </row>
    <row r="2379" spans="1:15" x14ac:dyDescent="0.3">
      <c r="A2379" s="3">
        <v>45272</v>
      </c>
      <c r="B2379" t="s">
        <v>18</v>
      </c>
      <c r="C2379" t="s">
        <v>23</v>
      </c>
      <c r="D2379" t="s">
        <v>75</v>
      </c>
      <c r="E2379" t="s">
        <v>97</v>
      </c>
      <c r="F2379">
        <v>23676</v>
      </c>
      <c r="G2379">
        <v>1107</v>
      </c>
      <c r="H2379">
        <v>1170.3900000000001</v>
      </c>
      <c r="I2379">
        <v>147</v>
      </c>
      <c r="J2379">
        <v>15993.67</v>
      </c>
      <c r="K2379">
        <v>4.68</v>
      </c>
      <c r="L2379">
        <v>13.28</v>
      </c>
      <c r="M2379">
        <v>1.06</v>
      </c>
      <c r="N2379">
        <v>7.96</v>
      </c>
      <c r="O2379">
        <v>13.67</v>
      </c>
    </row>
    <row r="2380" spans="1:15" x14ac:dyDescent="0.3">
      <c r="A2380" s="3">
        <v>45297</v>
      </c>
      <c r="B2380" t="s">
        <v>18</v>
      </c>
      <c r="C2380" t="s">
        <v>60</v>
      </c>
      <c r="D2380" t="s">
        <v>74</v>
      </c>
      <c r="E2380" t="s">
        <v>80</v>
      </c>
      <c r="F2380">
        <v>115734</v>
      </c>
      <c r="G2380">
        <v>1851</v>
      </c>
      <c r="H2380">
        <v>6039.23</v>
      </c>
      <c r="I2380">
        <v>274</v>
      </c>
      <c r="J2380">
        <v>11469.19</v>
      </c>
      <c r="K2380">
        <v>1.6</v>
      </c>
      <c r="L2380">
        <v>14.8</v>
      </c>
      <c r="M2380">
        <v>3.26</v>
      </c>
      <c r="N2380">
        <v>22.04</v>
      </c>
      <c r="O2380">
        <v>1.9</v>
      </c>
    </row>
    <row r="2381" spans="1:15" x14ac:dyDescent="0.3">
      <c r="A2381" s="3">
        <v>45369</v>
      </c>
      <c r="B2381" t="s">
        <v>18</v>
      </c>
      <c r="C2381" t="s">
        <v>70</v>
      </c>
      <c r="D2381" t="s">
        <v>73</v>
      </c>
      <c r="E2381" t="s">
        <v>81</v>
      </c>
      <c r="F2381">
        <v>104576</v>
      </c>
      <c r="G2381">
        <v>7641</v>
      </c>
      <c r="H2381">
        <v>25622.75</v>
      </c>
      <c r="I2381">
        <v>997</v>
      </c>
      <c r="J2381">
        <v>81874.009999999995</v>
      </c>
      <c r="K2381">
        <v>7.31</v>
      </c>
      <c r="L2381">
        <v>13.05</v>
      </c>
      <c r="M2381">
        <v>3.35</v>
      </c>
      <c r="N2381">
        <v>25.7</v>
      </c>
      <c r="O2381">
        <v>3.2</v>
      </c>
    </row>
    <row r="2382" spans="1:15" x14ac:dyDescent="0.3">
      <c r="A2382" s="3">
        <v>45321</v>
      </c>
      <c r="B2382" t="s">
        <v>18</v>
      </c>
      <c r="C2382" t="s">
        <v>63</v>
      </c>
      <c r="D2382" t="s">
        <v>74</v>
      </c>
      <c r="E2382" t="s">
        <v>102</v>
      </c>
      <c r="F2382">
        <v>9079</v>
      </c>
      <c r="G2382">
        <v>469</v>
      </c>
      <c r="H2382">
        <v>1361.33</v>
      </c>
      <c r="I2382">
        <v>97</v>
      </c>
      <c r="J2382">
        <v>13191.05</v>
      </c>
      <c r="K2382">
        <v>5.17</v>
      </c>
      <c r="L2382">
        <v>20.68</v>
      </c>
      <c r="M2382">
        <v>2.9</v>
      </c>
      <c r="N2382">
        <v>14.03</v>
      </c>
      <c r="O2382">
        <v>9.69</v>
      </c>
    </row>
    <row r="2383" spans="1:15" x14ac:dyDescent="0.3">
      <c r="A2383" s="3">
        <v>45336</v>
      </c>
      <c r="B2383" t="s">
        <v>18</v>
      </c>
      <c r="C2383" t="s">
        <v>31</v>
      </c>
      <c r="D2383" t="s">
        <v>76</v>
      </c>
      <c r="E2383" t="s">
        <v>97</v>
      </c>
      <c r="F2383">
        <v>41979</v>
      </c>
      <c r="G2383">
        <v>664</v>
      </c>
      <c r="H2383">
        <v>1519.77</v>
      </c>
      <c r="I2383">
        <v>132</v>
      </c>
      <c r="J2383">
        <v>3091.46</v>
      </c>
      <c r="K2383">
        <v>1.58</v>
      </c>
      <c r="L2383">
        <v>19.88</v>
      </c>
      <c r="M2383">
        <v>2.29</v>
      </c>
      <c r="N2383">
        <v>11.51</v>
      </c>
      <c r="O2383">
        <v>2.0299999999999998</v>
      </c>
    </row>
    <row r="2384" spans="1:15" x14ac:dyDescent="0.3">
      <c r="A2384" s="3">
        <v>45234</v>
      </c>
      <c r="B2384" t="s">
        <v>18</v>
      </c>
      <c r="C2384" t="s">
        <v>52</v>
      </c>
      <c r="D2384" t="s">
        <v>76</v>
      </c>
      <c r="E2384" t="s">
        <v>79</v>
      </c>
      <c r="F2384">
        <v>58636</v>
      </c>
      <c r="G2384">
        <v>8700</v>
      </c>
      <c r="H2384">
        <v>37333.31</v>
      </c>
      <c r="I2384">
        <v>390</v>
      </c>
      <c r="J2384">
        <v>72936.08</v>
      </c>
      <c r="K2384">
        <v>14.84</v>
      </c>
      <c r="L2384">
        <v>4.4800000000000004</v>
      </c>
      <c r="M2384">
        <v>4.29</v>
      </c>
      <c r="N2384">
        <v>95.73</v>
      </c>
      <c r="O2384">
        <v>1.95</v>
      </c>
    </row>
    <row r="2385" spans="1:15" x14ac:dyDescent="0.3">
      <c r="A2385" s="3">
        <v>45339</v>
      </c>
      <c r="B2385" t="s">
        <v>18</v>
      </c>
      <c r="C2385" t="s">
        <v>56</v>
      </c>
      <c r="D2385" t="s">
        <v>73</v>
      </c>
      <c r="E2385" t="s">
        <v>85</v>
      </c>
      <c r="F2385">
        <v>103496</v>
      </c>
      <c r="G2385">
        <v>5966</v>
      </c>
      <c r="H2385">
        <v>23048.49</v>
      </c>
      <c r="I2385">
        <v>653</v>
      </c>
      <c r="J2385">
        <v>59401.29</v>
      </c>
      <c r="K2385">
        <v>5.76</v>
      </c>
      <c r="L2385">
        <v>10.95</v>
      </c>
      <c r="M2385">
        <v>3.86</v>
      </c>
      <c r="N2385">
        <v>35.299999999999997</v>
      </c>
      <c r="O2385">
        <v>2.58</v>
      </c>
    </row>
    <row r="2386" spans="1:15" x14ac:dyDescent="0.3">
      <c r="A2386" s="3">
        <v>45362</v>
      </c>
      <c r="B2386" t="s">
        <v>18</v>
      </c>
      <c r="C2386" t="s">
        <v>45</v>
      </c>
      <c r="D2386" t="s">
        <v>75</v>
      </c>
      <c r="E2386" t="s">
        <v>95</v>
      </c>
      <c r="F2386">
        <v>78326</v>
      </c>
      <c r="G2386">
        <v>7594</v>
      </c>
      <c r="H2386">
        <v>27151.26</v>
      </c>
      <c r="I2386">
        <v>276</v>
      </c>
      <c r="J2386">
        <v>33303.660000000003</v>
      </c>
      <c r="K2386">
        <v>9.6999999999999993</v>
      </c>
      <c r="L2386">
        <v>3.63</v>
      </c>
      <c r="M2386">
        <v>3.58</v>
      </c>
      <c r="N2386">
        <v>98.37</v>
      </c>
      <c r="O2386">
        <v>1.23</v>
      </c>
    </row>
    <row r="2387" spans="1:15" x14ac:dyDescent="0.3">
      <c r="A2387" s="3">
        <v>45276</v>
      </c>
      <c r="B2387" t="s">
        <v>18</v>
      </c>
      <c r="C2387" t="s">
        <v>58</v>
      </c>
      <c r="D2387" t="s">
        <v>73</v>
      </c>
      <c r="E2387" t="s">
        <v>95</v>
      </c>
      <c r="F2387">
        <v>38768</v>
      </c>
      <c r="G2387">
        <v>1243</v>
      </c>
      <c r="H2387">
        <v>2260.2600000000002</v>
      </c>
      <c r="I2387">
        <v>119</v>
      </c>
      <c r="J2387">
        <v>11479.55</v>
      </c>
      <c r="K2387">
        <v>3.21</v>
      </c>
      <c r="L2387">
        <v>9.57</v>
      </c>
      <c r="M2387">
        <v>1.82</v>
      </c>
      <c r="N2387">
        <v>18.989999999999998</v>
      </c>
      <c r="O2387">
        <v>5.08</v>
      </c>
    </row>
    <row r="2388" spans="1:15" x14ac:dyDescent="0.3">
      <c r="A2388" s="3">
        <v>45202</v>
      </c>
      <c r="B2388" t="s">
        <v>18</v>
      </c>
      <c r="C2388" t="s">
        <v>39</v>
      </c>
      <c r="D2388" t="s">
        <v>74</v>
      </c>
      <c r="E2388" t="s">
        <v>86</v>
      </c>
      <c r="F2388">
        <v>98813</v>
      </c>
      <c r="G2388">
        <v>5281</v>
      </c>
      <c r="H2388">
        <v>4436.99</v>
      </c>
      <c r="I2388">
        <v>304</v>
      </c>
      <c r="J2388">
        <v>3502.2</v>
      </c>
      <c r="K2388">
        <v>5.34</v>
      </c>
      <c r="L2388">
        <v>5.76</v>
      </c>
      <c r="M2388">
        <v>0.84</v>
      </c>
      <c r="N2388">
        <v>14.6</v>
      </c>
      <c r="O2388">
        <v>0.79</v>
      </c>
    </row>
    <row r="2389" spans="1:15" x14ac:dyDescent="0.3">
      <c r="A2389" s="3">
        <v>45342</v>
      </c>
      <c r="B2389" t="s">
        <v>18</v>
      </c>
      <c r="C2389" t="s">
        <v>49</v>
      </c>
      <c r="D2389" t="s">
        <v>76</v>
      </c>
      <c r="E2389" t="s">
        <v>81</v>
      </c>
      <c r="F2389">
        <v>146103</v>
      </c>
      <c r="G2389">
        <v>10692</v>
      </c>
      <c r="H2389">
        <v>46117.11</v>
      </c>
      <c r="I2389">
        <v>555</v>
      </c>
      <c r="J2389">
        <v>105184.47</v>
      </c>
      <c r="K2389">
        <v>7.32</v>
      </c>
      <c r="L2389">
        <v>5.19</v>
      </c>
      <c r="M2389">
        <v>4.3099999999999996</v>
      </c>
      <c r="N2389">
        <v>83.09</v>
      </c>
      <c r="O2389">
        <v>2.2799999999999998</v>
      </c>
    </row>
    <row r="2390" spans="1:15" x14ac:dyDescent="0.3">
      <c r="A2390" s="3">
        <v>45231</v>
      </c>
      <c r="B2390" t="s">
        <v>18</v>
      </c>
      <c r="C2390" t="s">
        <v>28</v>
      </c>
      <c r="D2390" t="s">
        <v>75</v>
      </c>
      <c r="E2390" t="s">
        <v>101</v>
      </c>
      <c r="F2390">
        <v>38060</v>
      </c>
      <c r="G2390">
        <v>4237</v>
      </c>
      <c r="H2390">
        <v>12769.24</v>
      </c>
      <c r="I2390">
        <v>646</v>
      </c>
      <c r="J2390">
        <v>107372.88</v>
      </c>
      <c r="K2390">
        <v>11.13</v>
      </c>
      <c r="L2390">
        <v>15.25</v>
      </c>
      <c r="M2390">
        <v>3.01</v>
      </c>
      <c r="N2390">
        <v>19.77</v>
      </c>
      <c r="O2390">
        <v>8.41</v>
      </c>
    </row>
    <row r="2391" spans="1:15" x14ac:dyDescent="0.3">
      <c r="A2391" s="3">
        <v>45201</v>
      </c>
      <c r="B2391" t="s">
        <v>18</v>
      </c>
      <c r="C2391" t="s">
        <v>30</v>
      </c>
      <c r="D2391" t="s">
        <v>74</v>
      </c>
      <c r="E2391" t="s">
        <v>103</v>
      </c>
      <c r="F2391">
        <v>11950</v>
      </c>
      <c r="G2391">
        <v>245</v>
      </c>
      <c r="H2391">
        <v>605.03</v>
      </c>
      <c r="I2391">
        <v>39</v>
      </c>
      <c r="J2391">
        <v>4657.7700000000004</v>
      </c>
      <c r="K2391">
        <v>2.0499999999999998</v>
      </c>
      <c r="L2391">
        <v>15.92</v>
      </c>
      <c r="M2391">
        <v>2.4700000000000002</v>
      </c>
      <c r="N2391">
        <v>15.51</v>
      </c>
      <c r="O2391">
        <v>7.7</v>
      </c>
    </row>
    <row r="2392" spans="1:15" x14ac:dyDescent="0.3">
      <c r="A2392" s="3">
        <v>45337</v>
      </c>
      <c r="B2392" t="s">
        <v>18</v>
      </c>
      <c r="C2392" t="s">
        <v>60</v>
      </c>
      <c r="D2392" t="s">
        <v>74</v>
      </c>
      <c r="E2392" t="s">
        <v>105</v>
      </c>
      <c r="F2392">
        <v>104306</v>
      </c>
      <c r="G2392">
        <v>13116</v>
      </c>
      <c r="H2392">
        <v>9132.85</v>
      </c>
      <c r="I2392">
        <v>2114</v>
      </c>
      <c r="J2392">
        <v>230712.25</v>
      </c>
      <c r="K2392">
        <v>12.57</v>
      </c>
      <c r="L2392">
        <v>16.12</v>
      </c>
      <c r="M2392">
        <v>0.7</v>
      </c>
      <c r="N2392">
        <v>4.32</v>
      </c>
      <c r="O2392">
        <v>25.26</v>
      </c>
    </row>
    <row r="2393" spans="1:15" x14ac:dyDescent="0.3">
      <c r="A2393" s="3">
        <v>45221</v>
      </c>
      <c r="B2393" t="s">
        <v>18</v>
      </c>
      <c r="C2393" t="s">
        <v>25</v>
      </c>
      <c r="D2393" t="s">
        <v>76</v>
      </c>
      <c r="E2393" t="s">
        <v>82</v>
      </c>
      <c r="F2393">
        <v>144530</v>
      </c>
      <c r="G2393">
        <v>8668</v>
      </c>
      <c r="H2393">
        <v>15560.16</v>
      </c>
      <c r="I2393">
        <v>1282</v>
      </c>
      <c r="J2393">
        <v>229149.93</v>
      </c>
      <c r="K2393">
        <v>6</v>
      </c>
      <c r="L2393">
        <v>14.79</v>
      </c>
      <c r="M2393">
        <v>1.8</v>
      </c>
      <c r="N2393">
        <v>12.14</v>
      </c>
      <c r="O2393">
        <v>14.73</v>
      </c>
    </row>
    <row r="2394" spans="1:15" x14ac:dyDescent="0.3">
      <c r="A2394" s="3">
        <v>45253</v>
      </c>
      <c r="B2394" t="s">
        <v>18</v>
      </c>
      <c r="C2394" t="s">
        <v>63</v>
      </c>
      <c r="D2394" t="s">
        <v>75</v>
      </c>
      <c r="E2394" t="s">
        <v>79</v>
      </c>
      <c r="F2394">
        <v>80872</v>
      </c>
      <c r="G2394">
        <v>6222</v>
      </c>
      <c r="H2394">
        <v>23527.65</v>
      </c>
      <c r="I2394">
        <v>662</v>
      </c>
      <c r="J2394">
        <v>16528.099999999999</v>
      </c>
      <c r="K2394">
        <v>7.69</v>
      </c>
      <c r="L2394">
        <v>10.64</v>
      </c>
      <c r="M2394">
        <v>3.78</v>
      </c>
      <c r="N2394">
        <v>35.54</v>
      </c>
      <c r="O2394">
        <v>0.7</v>
      </c>
    </row>
    <row r="2395" spans="1:15" x14ac:dyDescent="0.3">
      <c r="A2395" s="3">
        <v>45254</v>
      </c>
      <c r="B2395" t="s">
        <v>18</v>
      </c>
      <c r="C2395" t="s">
        <v>63</v>
      </c>
      <c r="D2395" t="s">
        <v>73</v>
      </c>
      <c r="E2395" t="s">
        <v>100</v>
      </c>
      <c r="F2395">
        <v>91138</v>
      </c>
      <c r="G2395">
        <v>1268</v>
      </c>
      <c r="H2395">
        <v>774.08</v>
      </c>
      <c r="I2395">
        <v>129</v>
      </c>
      <c r="J2395">
        <v>9128.2199999999993</v>
      </c>
      <c r="K2395">
        <v>1.39</v>
      </c>
      <c r="L2395">
        <v>10.17</v>
      </c>
      <c r="M2395">
        <v>0.61</v>
      </c>
      <c r="N2395">
        <v>6</v>
      </c>
      <c r="O2395">
        <v>11.79</v>
      </c>
    </row>
    <row r="2396" spans="1:15" x14ac:dyDescent="0.3">
      <c r="A2396" s="3">
        <v>45365</v>
      </c>
      <c r="B2396" t="s">
        <v>18</v>
      </c>
      <c r="C2396" t="s">
        <v>40</v>
      </c>
      <c r="D2396" t="s">
        <v>76</v>
      </c>
      <c r="E2396" t="s">
        <v>92</v>
      </c>
      <c r="F2396">
        <v>109174</v>
      </c>
      <c r="G2396">
        <v>11910</v>
      </c>
      <c r="H2396">
        <v>41036.720000000001</v>
      </c>
      <c r="I2396">
        <v>472</v>
      </c>
      <c r="J2396">
        <v>22712.19</v>
      </c>
      <c r="K2396">
        <v>10.91</v>
      </c>
      <c r="L2396">
        <v>3.96</v>
      </c>
      <c r="M2396">
        <v>3.45</v>
      </c>
      <c r="N2396">
        <v>86.94</v>
      </c>
      <c r="O2396">
        <v>0.55000000000000004</v>
      </c>
    </row>
    <row r="2397" spans="1:15" x14ac:dyDescent="0.3">
      <c r="A2397" s="3">
        <v>45236</v>
      </c>
      <c r="B2397" t="s">
        <v>18</v>
      </c>
      <c r="C2397" t="s">
        <v>44</v>
      </c>
      <c r="D2397" t="s">
        <v>76</v>
      </c>
      <c r="E2397" t="s">
        <v>95</v>
      </c>
      <c r="F2397">
        <v>135362</v>
      </c>
      <c r="G2397">
        <v>6059</v>
      </c>
      <c r="H2397">
        <v>16027.32</v>
      </c>
      <c r="I2397">
        <v>348</v>
      </c>
      <c r="J2397">
        <v>10829.25</v>
      </c>
      <c r="K2397">
        <v>4.4800000000000004</v>
      </c>
      <c r="L2397">
        <v>5.74</v>
      </c>
      <c r="M2397">
        <v>2.65</v>
      </c>
      <c r="N2397">
        <v>46.06</v>
      </c>
      <c r="O2397">
        <v>0.68</v>
      </c>
    </row>
    <row r="2398" spans="1:15" x14ac:dyDescent="0.3">
      <c r="A2398" s="3">
        <v>45247</v>
      </c>
      <c r="B2398" t="s">
        <v>18</v>
      </c>
      <c r="C2398" t="s">
        <v>65</v>
      </c>
      <c r="D2398" t="s">
        <v>75</v>
      </c>
      <c r="E2398" t="s">
        <v>84</v>
      </c>
      <c r="F2398">
        <v>43193</v>
      </c>
      <c r="G2398">
        <v>6126</v>
      </c>
      <c r="H2398">
        <v>22649.24</v>
      </c>
      <c r="I2398">
        <v>394</v>
      </c>
      <c r="J2398">
        <v>33206.6</v>
      </c>
      <c r="K2398">
        <v>14.18</v>
      </c>
      <c r="L2398">
        <v>6.43</v>
      </c>
      <c r="M2398">
        <v>3.7</v>
      </c>
      <c r="N2398">
        <v>57.49</v>
      </c>
      <c r="O2398">
        <v>1.47</v>
      </c>
    </row>
    <row r="2399" spans="1:15" x14ac:dyDescent="0.3">
      <c r="A2399" s="3">
        <v>45357</v>
      </c>
      <c r="B2399" t="s">
        <v>18</v>
      </c>
      <c r="C2399" t="s">
        <v>56</v>
      </c>
      <c r="D2399" t="s">
        <v>73</v>
      </c>
      <c r="E2399" t="s">
        <v>89</v>
      </c>
      <c r="F2399">
        <v>58878</v>
      </c>
      <c r="G2399">
        <v>3330</v>
      </c>
      <c r="H2399">
        <v>12131.58</v>
      </c>
      <c r="I2399">
        <v>422</v>
      </c>
      <c r="J2399">
        <v>12630.75</v>
      </c>
      <c r="K2399">
        <v>5.66</v>
      </c>
      <c r="L2399">
        <v>12.67</v>
      </c>
      <c r="M2399">
        <v>3.64</v>
      </c>
      <c r="N2399">
        <v>28.75</v>
      </c>
      <c r="O2399">
        <v>1.04</v>
      </c>
    </row>
    <row r="2400" spans="1:15" x14ac:dyDescent="0.3">
      <c r="A2400" s="3">
        <v>45249</v>
      </c>
      <c r="B2400" t="s">
        <v>18</v>
      </c>
      <c r="C2400" t="s">
        <v>50</v>
      </c>
      <c r="D2400" t="s">
        <v>76</v>
      </c>
      <c r="E2400" t="s">
        <v>92</v>
      </c>
      <c r="F2400">
        <v>67254</v>
      </c>
      <c r="G2400">
        <v>7542</v>
      </c>
      <c r="H2400">
        <v>15289.45</v>
      </c>
      <c r="I2400">
        <v>603</v>
      </c>
      <c r="J2400">
        <v>47168.01</v>
      </c>
      <c r="K2400">
        <v>11.21</v>
      </c>
      <c r="L2400">
        <v>8</v>
      </c>
      <c r="M2400">
        <v>2.0299999999999998</v>
      </c>
      <c r="N2400">
        <v>25.36</v>
      </c>
      <c r="O2400">
        <v>3.09</v>
      </c>
    </row>
    <row r="2401" spans="1:15" x14ac:dyDescent="0.3">
      <c r="A2401" s="3">
        <v>45246</v>
      </c>
      <c r="B2401" t="s">
        <v>18</v>
      </c>
      <c r="C2401" t="s">
        <v>66</v>
      </c>
      <c r="D2401" t="s">
        <v>73</v>
      </c>
      <c r="E2401" t="s">
        <v>89</v>
      </c>
      <c r="F2401">
        <v>31047</v>
      </c>
      <c r="G2401">
        <v>2396</v>
      </c>
      <c r="H2401">
        <v>4329.03</v>
      </c>
      <c r="I2401">
        <v>182</v>
      </c>
      <c r="J2401">
        <v>15052.84</v>
      </c>
      <c r="K2401">
        <v>7.72</v>
      </c>
      <c r="L2401">
        <v>7.6</v>
      </c>
      <c r="M2401">
        <v>1.81</v>
      </c>
      <c r="N2401">
        <v>23.79</v>
      </c>
      <c r="O2401">
        <v>3.48</v>
      </c>
    </row>
    <row r="2402" spans="1:15" x14ac:dyDescent="0.3">
      <c r="A2402" s="3">
        <v>45213</v>
      </c>
      <c r="B2402" t="s">
        <v>18</v>
      </c>
      <c r="C2402" t="s">
        <v>41</v>
      </c>
      <c r="D2402" t="s">
        <v>76</v>
      </c>
      <c r="E2402" t="s">
        <v>82</v>
      </c>
      <c r="F2402">
        <v>149712</v>
      </c>
      <c r="G2402">
        <v>1164</v>
      </c>
      <c r="H2402">
        <v>4152.2700000000004</v>
      </c>
      <c r="I2402">
        <v>72</v>
      </c>
      <c r="J2402">
        <v>976.42</v>
      </c>
      <c r="K2402">
        <v>0.78</v>
      </c>
      <c r="L2402">
        <v>6.19</v>
      </c>
      <c r="M2402">
        <v>3.57</v>
      </c>
      <c r="N2402">
        <v>57.67</v>
      </c>
      <c r="O2402">
        <v>0.24</v>
      </c>
    </row>
    <row r="2403" spans="1:15" x14ac:dyDescent="0.3">
      <c r="A2403" s="3">
        <v>45318</v>
      </c>
      <c r="B2403" t="s">
        <v>18</v>
      </c>
      <c r="C2403" t="s">
        <v>23</v>
      </c>
      <c r="D2403" t="s">
        <v>73</v>
      </c>
      <c r="E2403" t="s">
        <v>91</v>
      </c>
      <c r="F2403">
        <v>144878</v>
      </c>
      <c r="G2403">
        <v>14456</v>
      </c>
      <c r="H2403">
        <v>51653.279999999999</v>
      </c>
      <c r="I2403">
        <v>2668</v>
      </c>
      <c r="J2403">
        <v>270093.09000000003</v>
      </c>
      <c r="K2403">
        <v>9.98</v>
      </c>
      <c r="L2403">
        <v>18.46</v>
      </c>
      <c r="M2403">
        <v>3.57</v>
      </c>
      <c r="N2403">
        <v>19.36</v>
      </c>
      <c r="O2403">
        <v>5.23</v>
      </c>
    </row>
    <row r="2404" spans="1:15" x14ac:dyDescent="0.3">
      <c r="A2404" s="3">
        <v>45218</v>
      </c>
      <c r="B2404" t="s">
        <v>18</v>
      </c>
      <c r="C2404" t="s">
        <v>24</v>
      </c>
      <c r="D2404" t="s">
        <v>73</v>
      </c>
      <c r="E2404" t="s">
        <v>101</v>
      </c>
      <c r="F2404">
        <v>145091</v>
      </c>
      <c r="G2404">
        <v>5046</v>
      </c>
      <c r="H2404">
        <v>17270.61</v>
      </c>
      <c r="I2404">
        <v>822</v>
      </c>
      <c r="J2404">
        <v>43584.74</v>
      </c>
      <c r="K2404">
        <v>3.48</v>
      </c>
      <c r="L2404">
        <v>16.29</v>
      </c>
      <c r="M2404">
        <v>3.42</v>
      </c>
      <c r="N2404">
        <v>21.01</v>
      </c>
      <c r="O2404">
        <v>2.52</v>
      </c>
    </row>
    <row r="2405" spans="1:15" x14ac:dyDescent="0.3">
      <c r="A2405" s="3">
        <v>45371</v>
      </c>
      <c r="B2405" t="s">
        <v>18</v>
      </c>
      <c r="C2405" t="s">
        <v>49</v>
      </c>
      <c r="D2405" t="s">
        <v>74</v>
      </c>
      <c r="E2405" t="s">
        <v>86</v>
      </c>
      <c r="F2405">
        <v>77192</v>
      </c>
      <c r="G2405">
        <v>10497</v>
      </c>
      <c r="H2405">
        <v>8690.7099999999991</v>
      </c>
      <c r="I2405">
        <v>2274</v>
      </c>
      <c r="J2405">
        <v>392829.69</v>
      </c>
      <c r="K2405">
        <v>13.6</v>
      </c>
      <c r="L2405">
        <v>21.66</v>
      </c>
      <c r="M2405">
        <v>0.83</v>
      </c>
      <c r="N2405">
        <v>3.82</v>
      </c>
      <c r="O2405">
        <v>45.2</v>
      </c>
    </row>
    <row r="2406" spans="1:15" x14ac:dyDescent="0.3">
      <c r="A2406" s="3">
        <v>45264</v>
      </c>
      <c r="B2406" t="s">
        <v>18</v>
      </c>
      <c r="C2406" t="s">
        <v>60</v>
      </c>
      <c r="D2406" t="s">
        <v>76</v>
      </c>
      <c r="E2406" t="s">
        <v>79</v>
      </c>
      <c r="F2406">
        <v>18658</v>
      </c>
      <c r="G2406">
        <v>1954</v>
      </c>
      <c r="H2406">
        <v>8302.2999999999993</v>
      </c>
      <c r="I2406">
        <v>326</v>
      </c>
      <c r="J2406">
        <v>13737.35</v>
      </c>
      <c r="K2406">
        <v>10.47</v>
      </c>
      <c r="L2406">
        <v>16.68</v>
      </c>
      <c r="M2406">
        <v>4.25</v>
      </c>
      <c r="N2406">
        <v>25.47</v>
      </c>
      <c r="O2406">
        <v>1.65</v>
      </c>
    </row>
    <row r="2407" spans="1:15" x14ac:dyDescent="0.3">
      <c r="A2407" s="3">
        <v>45250</v>
      </c>
      <c r="B2407" t="s">
        <v>18</v>
      </c>
      <c r="C2407" t="s">
        <v>38</v>
      </c>
      <c r="D2407" t="s">
        <v>74</v>
      </c>
      <c r="E2407" t="s">
        <v>92</v>
      </c>
      <c r="F2407">
        <v>26743</v>
      </c>
      <c r="G2407">
        <v>1848</v>
      </c>
      <c r="H2407">
        <v>1280.96</v>
      </c>
      <c r="I2407">
        <v>192</v>
      </c>
      <c r="J2407">
        <v>28725.62</v>
      </c>
      <c r="K2407">
        <v>6.91</v>
      </c>
      <c r="L2407">
        <v>10.39</v>
      </c>
      <c r="M2407">
        <v>0.69</v>
      </c>
      <c r="N2407">
        <v>6.67</v>
      </c>
      <c r="O2407">
        <v>22.43</v>
      </c>
    </row>
    <row r="2408" spans="1:15" x14ac:dyDescent="0.3">
      <c r="A2408" s="3">
        <v>45284</v>
      </c>
      <c r="B2408" t="s">
        <v>18</v>
      </c>
      <c r="C2408" t="s">
        <v>48</v>
      </c>
      <c r="D2408" t="s">
        <v>76</v>
      </c>
      <c r="E2408" t="s">
        <v>104</v>
      </c>
      <c r="F2408">
        <v>128714</v>
      </c>
      <c r="G2408">
        <v>7855</v>
      </c>
      <c r="H2408">
        <v>13779.29</v>
      </c>
      <c r="I2408">
        <v>1124</v>
      </c>
      <c r="J2408">
        <v>196789.79</v>
      </c>
      <c r="K2408">
        <v>6.1</v>
      </c>
      <c r="L2408">
        <v>14.31</v>
      </c>
      <c r="M2408">
        <v>1.75</v>
      </c>
      <c r="N2408">
        <v>12.26</v>
      </c>
      <c r="O2408">
        <v>14.28</v>
      </c>
    </row>
    <row r="2409" spans="1:15" x14ac:dyDescent="0.3">
      <c r="A2409" s="3">
        <v>45232</v>
      </c>
      <c r="B2409" t="s">
        <v>18</v>
      </c>
      <c r="C2409" t="s">
        <v>48</v>
      </c>
      <c r="D2409" t="s">
        <v>74</v>
      </c>
      <c r="E2409" t="s">
        <v>102</v>
      </c>
      <c r="F2409">
        <v>94621</v>
      </c>
      <c r="G2409">
        <v>1125</v>
      </c>
      <c r="H2409">
        <v>2227.98</v>
      </c>
      <c r="I2409">
        <v>67</v>
      </c>
      <c r="J2409">
        <v>9419.7999999999993</v>
      </c>
      <c r="K2409">
        <v>1.19</v>
      </c>
      <c r="L2409">
        <v>5.96</v>
      </c>
      <c r="M2409">
        <v>1.98</v>
      </c>
      <c r="N2409">
        <v>33.25</v>
      </c>
      <c r="O2409">
        <v>4.2300000000000004</v>
      </c>
    </row>
    <row r="2410" spans="1:15" x14ac:dyDescent="0.3">
      <c r="A2410" s="3">
        <v>45225</v>
      </c>
      <c r="B2410" t="s">
        <v>18</v>
      </c>
      <c r="C2410" t="s">
        <v>67</v>
      </c>
      <c r="D2410" t="s">
        <v>74</v>
      </c>
      <c r="E2410" t="s">
        <v>91</v>
      </c>
      <c r="F2410">
        <v>62481</v>
      </c>
      <c r="G2410">
        <v>1270</v>
      </c>
      <c r="H2410">
        <v>3969.65</v>
      </c>
      <c r="I2410">
        <v>107</v>
      </c>
      <c r="J2410">
        <v>4685.3999999999996</v>
      </c>
      <c r="K2410">
        <v>2.0299999999999998</v>
      </c>
      <c r="L2410">
        <v>8.43</v>
      </c>
      <c r="M2410">
        <v>3.13</v>
      </c>
      <c r="N2410">
        <v>37.1</v>
      </c>
      <c r="O2410">
        <v>1.18</v>
      </c>
    </row>
    <row r="2411" spans="1:15" x14ac:dyDescent="0.3">
      <c r="A2411" s="3">
        <v>45358</v>
      </c>
      <c r="B2411" t="s">
        <v>18</v>
      </c>
      <c r="C2411" t="s">
        <v>50</v>
      </c>
      <c r="D2411" t="s">
        <v>74</v>
      </c>
      <c r="E2411" t="s">
        <v>90</v>
      </c>
      <c r="F2411">
        <v>75746</v>
      </c>
      <c r="G2411">
        <v>10662</v>
      </c>
      <c r="H2411">
        <v>5074.59</v>
      </c>
      <c r="I2411">
        <v>1206</v>
      </c>
      <c r="J2411">
        <v>11116.02</v>
      </c>
      <c r="K2411">
        <v>14.08</v>
      </c>
      <c r="L2411">
        <v>11.31</v>
      </c>
      <c r="M2411">
        <v>0.48</v>
      </c>
      <c r="N2411">
        <v>4.21</v>
      </c>
      <c r="O2411">
        <v>2.19</v>
      </c>
    </row>
    <row r="2412" spans="1:15" x14ac:dyDescent="0.3">
      <c r="A2412" s="3">
        <v>45249</v>
      </c>
      <c r="B2412" t="s">
        <v>18</v>
      </c>
      <c r="C2412" t="s">
        <v>44</v>
      </c>
      <c r="D2412" t="s">
        <v>74</v>
      </c>
      <c r="E2412" t="s">
        <v>83</v>
      </c>
      <c r="F2412">
        <v>19299</v>
      </c>
      <c r="G2412">
        <v>1449</v>
      </c>
      <c r="H2412">
        <v>3556.27</v>
      </c>
      <c r="I2412">
        <v>132</v>
      </c>
      <c r="J2412">
        <v>4061.84</v>
      </c>
      <c r="K2412">
        <v>7.51</v>
      </c>
      <c r="L2412">
        <v>9.11</v>
      </c>
      <c r="M2412">
        <v>2.4500000000000002</v>
      </c>
      <c r="N2412">
        <v>26.94</v>
      </c>
      <c r="O2412">
        <v>1.1399999999999999</v>
      </c>
    </row>
    <row r="2413" spans="1:15" x14ac:dyDescent="0.3">
      <c r="A2413" s="3">
        <v>45324</v>
      </c>
      <c r="B2413" t="s">
        <v>18</v>
      </c>
      <c r="C2413" t="s">
        <v>63</v>
      </c>
      <c r="D2413" t="s">
        <v>74</v>
      </c>
      <c r="E2413" t="s">
        <v>82</v>
      </c>
      <c r="F2413">
        <v>84305</v>
      </c>
      <c r="G2413">
        <v>5022</v>
      </c>
      <c r="H2413">
        <v>15850.83</v>
      </c>
      <c r="I2413">
        <v>897</v>
      </c>
      <c r="J2413">
        <v>97321.24</v>
      </c>
      <c r="K2413">
        <v>5.96</v>
      </c>
      <c r="L2413">
        <v>17.86</v>
      </c>
      <c r="M2413">
        <v>3.16</v>
      </c>
      <c r="N2413">
        <v>17.670000000000002</v>
      </c>
      <c r="O2413">
        <v>6.14</v>
      </c>
    </row>
    <row r="2414" spans="1:15" x14ac:dyDescent="0.3">
      <c r="A2414" s="3">
        <v>45284</v>
      </c>
      <c r="B2414" t="s">
        <v>18</v>
      </c>
      <c r="C2414" t="s">
        <v>30</v>
      </c>
      <c r="D2414" t="s">
        <v>76</v>
      </c>
      <c r="E2414" t="s">
        <v>87</v>
      </c>
      <c r="F2414">
        <v>119134</v>
      </c>
      <c r="G2414">
        <v>10784</v>
      </c>
      <c r="H2414">
        <v>13183.73</v>
      </c>
      <c r="I2414">
        <v>912</v>
      </c>
      <c r="J2414">
        <v>33351.519999999997</v>
      </c>
      <c r="K2414">
        <v>9.0500000000000007</v>
      </c>
      <c r="L2414">
        <v>8.4600000000000009</v>
      </c>
      <c r="M2414">
        <v>1.22</v>
      </c>
      <c r="N2414">
        <v>14.46</v>
      </c>
      <c r="O2414">
        <v>2.5299999999999998</v>
      </c>
    </row>
    <row r="2415" spans="1:15" x14ac:dyDescent="0.3">
      <c r="A2415" s="3">
        <v>45377</v>
      </c>
      <c r="B2415" t="s">
        <v>18</v>
      </c>
      <c r="C2415" t="s">
        <v>51</v>
      </c>
      <c r="D2415" t="s">
        <v>75</v>
      </c>
      <c r="E2415" t="s">
        <v>85</v>
      </c>
      <c r="F2415">
        <v>81130</v>
      </c>
      <c r="G2415">
        <v>3338</v>
      </c>
      <c r="H2415">
        <v>4412.96</v>
      </c>
      <c r="I2415">
        <v>429</v>
      </c>
      <c r="J2415">
        <v>49216.73</v>
      </c>
      <c r="K2415">
        <v>4.1100000000000003</v>
      </c>
      <c r="L2415">
        <v>12.85</v>
      </c>
      <c r="M2415">
        <v>1.32</v>
      </c>
      <c r="N2415">
        <v>10.29</v>
      </c>
      <c r="O2415">
        <v>11.15</v>
      </c>
    </row>
    <row r="2416" spans="1:15" x14ac:dyDescent="0.3">
      <c r="A2416" s="3">
        <v>45344</v>
      </c>
      <c r="B2416" t="s">
        <v>18</v>
      </c>
      <c r="C2416" t="s">
        <v>53</v>
      </c>
      <c r="D2416" t="s">
        <v>74</v>
      </c>
      <c r="E2416" t="s">
        <v>106</v>
      </c>
      <c r="F2416">
        <v>40949</v>
      </c>
      <c r="G2416">
        <v>5815</v>
      </c>
      <c r="H2416">
        <v>6988.7</v>
      </c>
      <c r="I2416">
        <v>883</v>
      </c>
      <c r="J2416">
        <v>145134.79</v>
      </c>
      <c r="K2416">
        <v>14.2</v>
      </c>
      <c r="L2416">
        <v>15.18</v>
      </c>
      <c r="M2416">
        <v>1.2</v>
      </c>
      <c r="N2416">
        <v>7.91</v>
      </c>
      <c r="O2416">
        <v>20.77</v>
      </c>
    </row>
    <row r="2417" spans="1:15" x14ac:dyDescent="0.3">
      <c r="A2417" s="3">
        <v>45293</v>
      </c>
      <c r="B2417" t="s">
        <v>18</v>
      </c>
      <c r="C2417" t="s">
        <v>48</v>
      </c>
      <c r="D2417" t="s">
        <v>75</v>
      </c>
      <c r="E2417" t="s">
        <v>103</v>
      </c>
      <c r="F2417">
        <v>149599</v>
      </c>
      <c r="G2417">
        <v>12900</v>
      </c>
      <c r="H2417">
        <v>18647.14</v>
      </c>
      <c r="I2417">
        <v>1030</v>
      </c>
      <c r="J2417">
        <v>13033.98</v>
      </c>
      <c r="K2417">
        <v>8.6199999999999992</v>
      </c>
      <c r="L2417">
        <v>7.98</v>
      </c>
      <c r="M2417">
        <v>1.45</v>
      </c>
      <c r="N2417">
        <v>18.100000000000001</v>
      </c>
      <c r="O2417">
        <v>0.7</v>
      </c>
    </row>
    <row r="2418" spans="1:15" x14ac:dyDescent="0.3">
      <c r="A2418" s="3">
        <v>45309</v>
      </c>
      <c r="B2418" t="s">
        <v>18</v>
      </c>
      <c r="C2418" t="s">
        <v>61</v>
      </c>
      <c r="D2418" t="s">
        <v>74</v>
      </c>
      <c r="E2418" t="s">
        <v>106</v>
      </c>
      <c r="F2418">
        <v>83924</v>
      </c>
      <c r="G2418">
        <v>4136</v>
      </c>
      <c r="H2418">
        <v>14281.09</v>
      </c>
      <c r="I2418">
        <v>161</v>
      </c>
      <c r="J2418">
        <v>7689.78</v>
      </c>
      <c r="K2418">
        <v>4.93</v>
      </c>
      <c r="L2418">
        <v>3.89</v>
      </c>
      <c r="M2418">
        <v>3.45</v>
      </c>
      <c r="N2418">
        <v>88.7</v>
      </c>
      <c r="O2418">
        <v>0.54</v>
      </c>
    </row>
    <row r="2419" spans="1:15" x14ac:dyDescent="0.3">
      <c r="A2419" s="3">
        <v>45201</v>
      </c>
      <c r="B2419" t="s">
        <v>18</v>
      </c>
      <c r="C2419" t="s">
        <v>59</v>
      </c>
      <c r="D2419" t="s">
        <v>76</v>
      </c>
      <c r="E2419" t="s">
        <v>85</v>
      </c>
      <c r="F2419">
        <v>45207</v>
      </c>
      <c r="G2419">
        <v>4855</v>
      </c>
      <c r="H2419">
        <v>17521.07</v>
      </c>
      <c r="I2419">
        <v>565</v>
      </c>
      <c r="J2419">
        <v>79735.34</v>
      </c>
      <c r="K2419">
        <v>10.74</v>
      </c>
      <c r="L2419">
        <v>11.64</v>
      </c>
      <c r="M2419">
        <v>3.61</v>
      </c>
      <c r="N2419">
        <v>31.01</v>
      </c>
      <c r="O2419">
        <v>4.55</v>
      </c>
    </row>
    <row r="2420" spans="1:15" x14ac:dyDescent="0.3">
      <c r="A2420" s="3">
        <v>45263</v>
      </c>
      <c r="B2420" t="s">
        <v>18</v>
      </c>
      <c r="C2420" t="s">
        <v>24</v>
      </c>
      <c r="D2420" t="s">
        <v>73</v>
      </c>
      <c r="E2420" t="s">
        <v>88</v>
      </c>
      <c r="F2420">
        <v>83107</v>
      </c>
      <c r="G2420">
        <v>5090</v>
      </c>
      <c r="H2420">
        <v>5373.23</v>
      </c>
      <c r="I2420">
        <v>537</v>
      </c>
      <c r="J2420">
        <v>63416.33</v>
      </c>
      <c r="K2420">
        <v>6.12</v>
      </c>
      <c r="L2420">
        <v>10.55</v>
      </c>
      <c r="M2420">
        <v>1.06</v>
      </c>
      <c r="N2420">
        <v>10.01</v>
      </c>
      <c r="O2420">
        <v>11.8</v>
      </c>
    </row>
    <row r="2421" spans="1:15" x14ac:dyDescent="0.3">
      <c r="A2421" s="3">
        <v>45364</v>
      </c>
      <c r="B2421" t="s">
        <v>18</v>
      </c>
      <c r="C2421" t="s">
        <v>51</v>
      </c>
      <c r="D2421" t="s">
        <v>75</v>
      </c>
      <c r="E2421" t="s">
        <v>102</v>
      </c>
      <c r="F2421">
        <v>59071</v>
      </c>
      <c r="G2421">
        <v>8415</v>
      </c>
      <c r="H2421">
        <v>5738.01</v>
      </c>
      <c r="I2421">
        <v>1063</v>
      </c>
      <c r="J2421">
        <v>73495.14</v>
      </c>
      <c r="K2421">
        <v>14.25</v>
      </c>
      <c r="L2421">
        <v>12.63</v>
      </c>
      <c r="M2421">
        <v>0.68</v>
      </c>
      <c r="N2421">
        <v>5.4</v>
      </c>
      <c r="O2421">
        <v>12.81</v>
      </c>
    </row>
    <row r="2422" spans="1:15" x14ac:dyDescent="0.3">
      <c r="A2422" s="3">
        <v>45270</v>
      </c>
      <c r="B2422" t="s">
        <v>18</v>
      </c>
      <c r="C2422" t="s">
        <v>52</v>
      </c>
      <c r="D2422" t="s">
        <v>75</v>
      </c>
      <c r="E2422" t="s">
        <v>84</v>
      </c>
      <c r="F2422">
        <v>115327</v>
      </c>
      <c r="G2422">
        <v>9076</v>
      </c>
      <c r="H2422">
        <v>4522.5600000000004</v>
      </c>
      <c r="I2422">
        <v>812</v>
      </c>
      <c r="J2422">
        <v>133877.92000000001</v>
      </c>
      <c r="K2422">
        <v>7.87</v>
      </c>
      <c r="L2422">
        <v>8.9499999999999993</v>
      </c>
      <c r="M2422">
        <v>0.5</v>
      </c>
      <c r="N2422">
        <v>5.57</v>
      </c>
      <c r="O2422">
        <v>29.6</v>
      </c>
    </row>
    <row r="2423" spans="1:15" x14ac:dyDescent="0.3">
      <c r="A2423" s="3">
        <v>45234</v>
      </c>
      <c r="B2423" t="s">
        <v>18</v>
      </c>
      <c r="C2423" t="s">
        <v>29</v>
      </c>
      <c r="D2423" t="s">
        <v>76</v>
      </c>
      <c r="E2423" t="s">
        <v>88</v>
      </c>
      <c r="F2423">
        <v>95237</v>
      </c>
      <c r="G2423">
        <v>8125</v>
      </c>
      <c r="H2423">
        <v>18260.03</v>
      </c>
      <c r="I2423">
        <v>684</v>
      </c>
      <c r="J2423">
        <v>43172.91</v>
      </c>
      <c r="K2423">
        <v>8.5299999999999994</v>
      </c>
      <c r="L2423">
        <v>8.42</v>
      </c>
      <c r="M2423">
        <v>2.25</v>
      </c>
      <c r="N2423">
        <v>26.7</v>
      </c>
      <c r="O2423">
        <v>2.36</v>
      </c>
    </row>
    <row r="2424" spans="1:15" x14ac:dyDescent="0.3">
      <c r="A2424" s="3">
        <v>45322</v>
      </c>
      <c r="B2424" t="s">
        <v>18</v>
      </c>
      <c r="C2424" t="s">
        <v>72</v>
      </c>
      <c r="D2424" t="s">
        <v>73</v>
      </c>
      <c r="E2424" t="s">
        <v>101</v>
      </c>
      <c r="F2424">
        <v>87917</v>
      </c>
      <c r="G2424">
        <v>5323</v>
      </c>
      <c r="H2424">
        <v>20364.95</v>
      </c>
      <c r="I2424">
        <v>1137</v>
      </c>
      <c r="J2424">
        <v>102941.48</v>
      </c>
      <c r="K2424">
        <v>6.05</v>
      </c>
      <c r="L2424">
        <v>21.36</v>
      </c>
      <c r="M2424">
        <v>3.83</v>
      </c>
      <c r="N2424">
        <v>17.91</v>
      </c>
      <c r="O2424">
        <v>5.05</v>
      </c>
    </row>
    <row r="2425" spans="1:15" x14ac:dyDescent="0.3">
      <c r="A2425" s="3">
        <v>45314</v>
      </c>
      <c r="B2425" t="s">
        <v>18</v>
      </c>
      <c r="C2425" t="s">
        <v>50</v>
      </c>
      <c r="D2425" t="s">
        <v>75</v>
      </c>
      <c r="E2425" t="s">
        <v>88</v>
      </c>
      <c r="F2425">
        <v>122332</v>
      </c>
      <c r="G2425">
        <v>7589</v>
      </c>
      <c r="H2425">
        <v>29375.94</v>
      </c>
      <c r="I2425">
        <v>843</v>
      </c>
      <c r="J2425">
        <v>94958.51</v>
      </c>
      <c r="K2425">
        <v>6.2</v>
      </c>
      <c r="L2425">
        <v>11.11</v>
      </c>
      <c r="M2425">
        <v>3.87</v>
      </c>
      <c r="N2425">
        <v>34.85</v>
      </c>
      <c r="O2425">
        <v>3.23</v>
      </c>
    </row>
    <row r="2426" spans="1:15" x14ac:dyDescent="0.3">
      <c r="A2426" s="3">
        <v>45278</v>
      </c>
      <c r="B2426" t="s">
        <v>18</v>
      </c>
      <c r="C2426" t="s">
        <v>45</v>
      </c>
      <c r="D2426" t="s">
        <v>76</v>
      </c>
      <c r="E2426" t="s">
        <v>81</v>
      </c>
      <c r="F2426">
        <v>95041</v>
      </c>
      <c r="G2426">
        <v>3657</v>
      </c>
      <c r="H2426">
        <v>12610.65</v>
      </c>
      <c r="I2426">
        <v>479</v>
      </c>
      <c r="J2426">
        <v>77962.87</v>
      </c>
      <c r="K2426">
        <v>3.85</v>
      </c>
      <c r="L2426">
        <v>13.1</v>
      </c>
      <c r="M2426">
        <v>3.45</v>
      </c>
      <c r="N2426">
        <v>26.33</v>
      </c>
      <c r="O2426">
        <v>6.18</v>
      </c>
    </row>
    <row r="2427" spans="1:15" x14ac:dyDescent="0.3">
      <c r="A2427" s="3">
        <v>45341</v>
      </c>
      <c r="B2427" t="s">
        <v>18</v>
      </c>
      <c r="C2427" t="s">
        <v>43</v>
      </c>
      <c r="D2427" t="s">
        <v>74</v>
      </c>
      <c r="E2427" t="s">
        <v>83</v>
      </c>
      <c r="F2427">
        <v>128656</v>
      </c>
      <c r="G2427">
        <v>15207</v>
      </c>
      <c r="H2427">
        <v>19488.07</v>
      </c>
      <c r="I2427">
        <v>2523</v>
      </c>
      <c r="J2427">
        <v>406229.77</v>
      </c>
      <c r="K2427">
        <v>11.82</v>
      </c>
      <c r="L2427">
        <v>16.59</v>
      </c>
      <c r="M2427">
        <v>1.28</v>
      </c>
      <c r="N2427">
        <v>7.72</v>
      </c>
      <c r="O2427">
        <v>20.85</v>
      </c>
    </row>
    <row r="2428" spans="1:15" x14ac:dyDescent="0.3">
      <c r="A2428" s="3">
        <v>45244</v>
      </c>
      <c r="B2428" t="s">
        <v>18</v>
      </c>
      <c r="C2428" t="s">
        <v>36</v>
      </c>
      <c r="D2428" t="s">
        <v>75</v>
      </c>
      <c r="E2428" t="s">
        <v>82</v>
      </c>
      <c r="F2428">
        <v>29529</v>
      </c>
      <c r="G2428">
        <v>1629</v>
      </c>
      <c r="H2428">
        <v>1804.44</v>
      </c>
      <c r="I2428">
        <v>49</v>
      </c>
      <c r="J2428">
        <v>4553.38</v>
      </c>
      <c r="K2428">
        <v>5.52</v>
      </c>
      <c r="L2428">
        <v>3.01</v>
      </c>
      <c r="M2428">
        <v>1.1100000000000001</v>
      </c>
      <c r="N2428">
        <v>36.83</v>
      </c>
      <c r="O2428">
        <v>2.52</v>
      </c>
    </row>
    <row r="2429" spans="1:15" x14ac:dyDescent="0.3">
      <c r="A2429" s="3">
        <v>45271</v>
      </c>
      <c r="B2429" t="s">
        <v>18</v>
      </c>
      <c r="C2429" t="s">
        <v>47</v>
      </c>
      <c r="D2429" t="s">
        <v>73</v>
      </c>
      <c r="E2429" t="s">
        <v>86</v>
      </c>
      <c r="F2429">
        <v>22488</v>
      </c>
      <c r="G2429">
        <v>1261</v>
      </c>
      <c r="H2429">
        <v>3373.34</v>
      </c>
      <c r="I2429">
        <v>82</v>
      </c>
      <c r="J2429">
        <v>14156.05</v>
      </c>
      <c r="K2429">
        <v>5.61</v>
      </c>
      <c r="L2429">
        <v>6.5</v>
      </c>
      <c r="M2429">
        <v>2.68</v>
      </c>
      <c r="N2429">
        <v>41.14</v>
      </c>
      <c r="O2429">
        <v>4.2</v>
      </c>
    </row>
    <row r="2430" spans="1:15" x14ac:dyDescent="0.3">
      <c r="A2430" s="3">
        <v>45337</v>
      </c>
      <c r="B2430" t="s">
        <v>18</v>
      </c>
      <c r="C2430" t="s">
        <v>44</v>
      </c>
      <c r="D2430" t="s">
        <v>75</v>
      </c>
      <c r="E2430" t="s">
        <v>93</v>
      </c>
      <c r="F2430">
        <v>37700</v>
      </c>
      <c r="G2430">
        <v>1597</v>
      </c>
      <c r="H2430">
        <v>2121.39</v>
      </c>
      <c r="I2430">
        <v>193</v>
      </c>
      <c r="J2430">
        <v>19739.259999999998</v>
      </c>
      <c r="K2430">
        <v>4.24</v>
      </c>
      <c r="L2430">
        <v>12.09</v>
      </c>
      <c r="M2430">
        <v>1.33</v>
      </c>
      <c r="N2430">
        <v>10.99</v>
      </c>
      <c r="O2430">
        <v>9.3000000000000007</v>
      </c>
    </row>
    <row r="2431" spans="1:15" x14ac:dyDescent="0.3">
      <c r="A2431" s="3">
        <v>45267</v>
      </c>
      <c r="B2431" t="s">
        <v>18</v>
      </c>
      <c r="C2431" t="s">
        <v>33</v>
      </c>
      <c r="D2431" t="s">
        <v>74</v>
      </c>
      <c r="E2431" t="s">
        <v>93</v>
      </c>
      <c r="F2431">
        <v>52493</v>
      </c>
      <c r="G2431">
        <v>1899</v>
      </c>
      <c r="H2431">
        <v>2876.28</v>
      </c>
      <c r="I2431">
        <v>118</v>
      </c>
      <c r="J2431">
        <v>17121.77</v>
      </c>
      <c r="K2431">
        <v>3.62</v>
      </c>
      <c r="L2431">
        <v>6.21</v>
      </c>
      <c r="M2431">
        <v>1.51</v>
      </c>
      <c r="N2431">
        <v>24.38</v>
      </c>
      <c r="O2431">
        <v>5.95</v>
      </c>
    </row>
    <row r="2432" spans="1:15" x14ac:dyDescent="0.3">
      <c r="A2432" s="3">
        <v>45219</v>
      </c>
      <c r="B2432" t="s">
        <v>18</v>
      </c>
      <c r="C2432" t="s">
        <v>54</v>
      </c>
      <c r="D2432" t="s">
        <v>73</v>
      </c>
      <c r="E2432" t="s">
        <v>95</v>
      </c>
      <c r="F2432">
        <v>21044</v>
      </c>
      <c r="G2432">
        <v>2455</v>
      </c>
      <c r="H2432">
        <v>5635.57</v>
      </c>
      <c r="I2432">
        <v>406</v>
      </c>
      <c r="J2432">
        <v>60294</v>
      </c>
      <c r="K2432">
        <v>11.67</v>
      </c>
      <c r="L2432">
        <v>16.54</v>
      </c>
      <c r="M2432">
        <v>2.2999999999999998</v>
      </c>
      <c r="N2432">
        <v>13.88</v>
      </c>
      <c r="O2432">
        <v>10.7</v>
      </c>
    </row>
    <row r="2433" spans="1:15" x14ac:dyDescent="0.3">
      <c r="A2433" s="3">
        <v>45329</v>
      </c>
      <c r="B2433" t="s">
        <v>18</v>
      </c>
      <c r="C2433" t="s">
        <v>57</v>
      </c>
      <c r="D2433" t="s">
        <v>74</v>
      </c>
      <c r="E2433" t="s">
        <v>95</v>
      </c>
      <c r="F2433">
        <v>5883</v>
      </c>
      <c r="G2433">
        <v>147</v>
      </c>
      <c r="H2433">
        <v>641.12</v>
      </c>
      <c r="I2433">
        <v>27</v>
      </c>
      <c r="J2433">
        <v>1211.6099999999999</v>
      </c>
      <c r="K2433">
        <v>2.5</v>
      </c>
      <c r="L2433">
        <v>18.37</v>
      </c>
      <c r="M2433">
        <v>4.3600000000000003</v>
      </c>
      <c r="N2433">
        <v>23.75</v>
      </c>
      <c r="O2433">
        <v>1.89</v>
      </c>
    </row>
    <row r="2434" spans="1:15" x14ac:dyDescent="0.3">
      <c r="A2434" s="3">
        <v>45348</v>
      </c>
      <c r="B2434" t="s">
        <v>18</v>
      </c>
      <c r="C2434" t="s">
        <v>61</v>
      </c>
      <c r="D2434" t="s">
        <v>73</v>
      </c>
      <c r="E2434" t="s">
        <v>86</v>
      </c>
      <c r="F2434">
        <v>9177</v>
      </c>
      <c r="G2434">
        <v>293</v>
      </c>
      <c r="H2434">
        <v>268.16000000000003</v>
      </c>
      <c r="I2434">
        <v>16</v>
      </c>
      <c r="J2434">
        <v>2414.2600000000002</v>
      </c>
      <c r="K2434">
        <v>3.19</v>
      </c>
      <c r="L2434">
        <v>5.46</v>
      </c>
      <c r="M2434">
        <v>0.92</v>
      </c>
      <c r="N2434">
        <v>16.760000000000002</v>
      </c>
      <c r="O2434">
        <v>9</v>
      </c>
    </row>
    <row r="2435" spans="1:15" x14ac:dyDescent="0.3">
      <c r="A2435" s="3">
        <v>45351</v>
      </c>
      <c r="B2435" t="s">
        <v>18</v>
      </c>
      <c r="C2435" t="s">
        <v>51</v>
      </c>
      <c r="D2435" t="s">
        <v>74</v>
      </c>
      <c r="E2435" t="s">
        <v>101</v>
      </c>
      <c r="F2435">
        <v>107203</v>
      </c>
      <c r="G2435">
        <v>7836</v>
      </c>
      <c r="H2435">
        <v>28288.2</v>
      </c>
      <c r="I2435">
        <v>1346</v>
      </c>
      <c r="J2435">
        <v>165422.70000000001</v>
      </c>
      <c r="K2435">
        <v>7.31</v>
      </c>
      <c r="L2435">
        <v>17.18</v>
      </c>
      <c r="M2435">
        <v>3.61</v>
      </c>
      <c r="N2435">
        <v>21.02</v>
      </c>
      <c r="O2435">
        <v>5.85</v>
      </c>
    </row>
    <row r="2436" spans="1:15" x14ac:dyDescent="0.3">
      <c r="A2436" s="3">
        <v>45209</v>
      </c>
      <c r="B2436" t="s">
        <v>18</v>
      </c>
      <c r="C2436" t="s">
        <v>45</v>
      </c>
      <c r="D2436" t="s">
        <v>73</v>
      </c>
      <c r="E2436" t="s">
        <v>92</v>
      </c>
      <c r="F2436">
        <v>56773</v>
      </c>
      <c r="G2436">
        <v>5934</v>
      </c>
      <c r="H2436">
        <v>2820.18</v>
      </c>
      <c r="I2436">
        <v>529</v>
      </c>
      <c r="J2436">
        <v>68439.55</v>
      </c>
      <c r="K2436">
        <v>10.45</v>
      </c>
      <c r="L2436">
        <v>8.91</v>
      </c>
      <c r="M2436">
        <v>0.48</v>
      </c>
      <c r="N2436">
        <v>5.33</v>
      </c>
      <c r="O2436">
        <v>24.27</v>
      </c>
    </row>
    <row r="2437" spans="1:15" x14ac:dyDescent="0.3">
      <c r="A2437" s="3">
        <v>45266</v>
      </c>
      <c r="B2437" t="s">
        <v>18</v>
      </c>
      <c r="C2437" t="s">
        <v>27</v>
      </c>
      <c r="D2437" t="s">
        <v>73</v>
      </c>
      <c r="E2437" t="s">
        <v>104</v>
      </c>
      <c r="F2437">
        <v>145597</v>
      </c>
      <c r="G2437">
        <v>925</v>
      </c>
      <c r="H2437">
        <v>495.07</v>
      </c>
      <c r="I2437">
        <v>177</v>
      </c>
      <c r="J2437">
        <v>24494.12</v>
      </c>
      <c r="K2437">
        <v>0.64</v>
      </c>
      <c r="L2437">
        <v>19.14</v>
      </c>
      <c r="M2437">
        <v>0.54</v>
      </c>
      <c r="N2437">
        <v>2.8</v>
      </c>
      <c r="O2437">
        <v>49.48</v>
      </c>
    </row>
    <row r="2438" spans="1:15" x14ac:dyDescent="0.3">
      <c r="A2438" s="3">
        <v>45338</v>
      </c>
      <c r="B2438" t="s">
        <v>18</v>
      </c>
      <c r="C2438" t="s">
        <v>71</v>
      </c>
      <c r="D2438" t="s">
        <v>74</v>
      </c>
      <c r="E2438" t="s">
        <v>91</v>
      </c>
      <c r="F2438">
        <v>143467</v>
      </c>
      <c r="G2438">
        <v>6237</v>
      </c>
      <c r="H2438">
        <v>20087.18</v>
      </c>
      <c r="I2438">
        <v>1126</v>
      </c>
      <c r="J2438">
        <v>72992.820000000007</v>
      </c>
      <c r="K2438">
        <v>4.3499999999999996</v>
      </c>
      <c r="L2438">
        <v>18.05</v>
      </c>
      <c r="M2438">
        <v>3.22</v>
      </c>
      <c r="N2438">
        <v>17.84</v>
      </c>
      <c r="O2438">
        <v>3.63</v>
      </c>
    </row>
    <row r="2439" spans="1:15" x14ac:dyDescent="0.3">
      <c r="A2439" s="3">
        <v>45367</v>
      </c>
      <c r="B2439" t="s">
        <v>18</v>
      </c>
      <c r="C2439" t="s">
        <v>50</v>
      </c>
      <c r="D2439" t="s">
        <v>75</v>
      </c>
      <c r="E2439" t="s">
        <v>101</v>
      </c>
      <c r="F2439">
        <v>124759</v>
      </c>
      <c r="G2439">
        <v>1275</v>
      </c>
      <c r="H2439">
        <v>5386.1</v>
      </c>
      <c r="I2439">
        <v>121</v>
      </c>
      <c r="J2439">
        <v>3117.44</v>
      </c>
      <c r="K2439">
        <v>1.02</v>
      </c>
      <c r="L2439">
        <v>9.49</v>
      </c>
      <c r="M2439">
        <v>4.22</v>
      </c>
      <c r="N2439">
        <v>44.51</v>
      </c>
      <c r="O2439">
        <v>0.57999999999999996</v>
      </c>
    </row>
    <row r="2440" spans="1:15" x14ac:dyDescent="0.3">
      <c r="A2440" s="3">
        <v>45293</v>
      </c>
      <c r="B2440" t="s">
        <v>18</v>
      </c>
      <c r="C2440" t="s">
        <v>24</v>
      </c>
      <c r="D2440" t="s">
        <v>76</v>
      </c>
      <c r="E2440" t="s">
        <v>91</v>
      </c>
      <c r="F2440">
        <v>39963</v>
      </c>
      <c r="G2440">
        <v>3049</v>
      </c>
      <c r="H2440">
        <v>10826.14</v>
      </c>
      <c r="I2440">
        <v>219</v>
      </c>
      <c r="J2440">
        <v>12603.57</v>
      </c>
      <c r="K2440">
        <v>7.63</v>
      </c>
      <c r="L2440">
        <v>7.18</v>
      </c>
      <c r="M2440">
        <v>3.55</v>
      </c>
      <c r="N2440">
        <v>49.43</v>
      </c>
      <c r="O2440">
        <v>1.1599999999999999</v>
      </c>
    </row>
    <row r="2441" spans="1:15" x14ac:dyDescent="0.3">
      <c r="A2441" s="3">
        <v>45257</v>
      </c>
      <c r="B2441" t="s">
        <v>18</v>
      </c>
      <c r="C2441" t="s">
        <v>43</v>
      </c>
      <c r="D2441" t="s">
        <v>75</v>
      </c>
      <c r="E2441" t="s">
        <v>102</v>
      </c>
      <c r="F2441">
        <v>103891</v>
      </c>
      <c r="G2441">
        <v>4175</v>
      </c>
      <c r="H2441">
        <v>18644.96</v>
      </c>
      <c r="I2441">
        <v>281</v>
      </c>
      <c r="J2441">
        <v>32940.629999999997</v>
      </c>
      <c r="K2441">
        <v>4.0199999999999996</v>
      </c>
      <c r="L2441">
        <v>6.73</v>
      </c>
      <c r="M2441">
        <v>4.47</v>
      </c>
      <c r="N2441">
        <v>66.349999999999994</v>
      </c>
      <c r="O2441">
        <v>1.77</v>
      </c>
    </row>
    <row r="2442" spans="1:15" x14ac:dyDescent="0.3">
      <c r="A2442" s="3">
        <v>45234</v>
      </c>
      <c r="B2442" t="s">
        <v>18</v>
      </c>
      <c r="C2442" t="s">
        <v>23</v>
      </c>
      <c r="D2442" t="s">
        <v>76</v>
      </c>
      <c r="E2442" t="s">
        <v>96</v>
      </c>
      <c r="F2442">
        <v>77283</v>
      </c>
      <c r="G2442">
        <v>10754</v>
      </c>
      <c r="H2442">
        <v>10778.48</v>
      </c>
      <c r="I2442">
        <v>2306</v>
      </c>
      <c r="J2442">
        <v>437582.09</v>
      </c>
      <c r="K2442">
        <v>13.92</v>
      </c>
      <c r="L2442">
        <v>21.44</v>
      </c>
      <c r="M2442">
        <v>1</v>
      </c>
      <c r="N2442">
        <v>4.67</v>
      </c>
      <c r="O2442">
        <v>40.6</v>
      </c>
    </row>
    <row r="2443" spans="1:15" x14ac:dyDescent="0.3">
      <c r="A2443" s="3">
        <v>45328</v>
      </c>
      <c r="B2443" t="s">
        <v>18</v>
      </c>
      <c r="C2443" t="s">
        <v>26</v>
      </c>
      <c r="D2443" t="s">
        <v>74</v>
      </c>
      <c r="E2443" t="s">
        <v>85</v>
      </c>
      <c r="F2443">
        <v>122818</v>
      </c>
      <c r="G2443">
        <v>16367</v>
      </c>
      <c r="H2443">
        <v>20944.55</v>
      </c>
      <c r="I2443">
        <v>2462</v>
      </c>
      <c r="J2443">
        <v>377606.39</v>
      </c>
      <c r="K2443">
        <v>13.33</v>
      </c>
      <c r="L2443">
        <v>15.04</v>
      </c>
      <c r="M2443">
        <v>1.28</v>
      </c>
      <c r="N2443">
        <v>8.51</v>
      </c>
      <c r="O2443">
        <v>18.03</v>
      </c>
    </row>
    <row r="2444" spans="1:15" x14ac:dyDescent="0.3">
      <c r="A2444" s="3">
        <v>45223</v>
      </c>
      <c r="B2444" t="s">
        <v>18</v>
      </c>
      <c r="C2444" t="s">
        <v>48</v>
      </c>
      <c r="D2444" t="s">
        <v>75</v>
      </c>
      <c r="E2444" t="s">
        <v>77</v>
      </c>
      <c r="F2444">
        <v>134801</v>
      </c>
      <c r="G2444">
        <v>19947</v>
      </c>
      <c r="H2444">
        <v>22734.35</v>
      </c>
      <c r="I2444">
        <v>3501</v>
      </c>
      <c r="J2444">
        <v>248802.86</v>
      </c>
      <c r="K2444">
        <v>14.8</v>
      </c>
      <c r="L2444">
        <v>17.55</v>
      </c>
      <c r="M2444">
        <v>1.1399999999999999</v>
      </c>
      <c r="N2444">
        <v>6.49</v>
      </c>
      <c r="O2444">
        <v>10.94</v>
      </c>
    </row>
    <row r="2445" spans="1:15" x14ac:dyDescent="0.3">
      <c r="A2445" s="3">
        <v>45293</v>
      </c>
      <c r="B2445" t="s">
        <v>18</v>
      </c>
      <c r="C2445" t="s">
        <v>71</v>
      </c>
      <c r="D2445" t="s">
        <v>74</v>
      </c>
      <c r="E2445" t="s">
        <v>79</v>
      </c>
      <c r="F2445">
        <v>105014</v>
      </c>
      <c r="G2445">
        <v>3199</v>
      </c>
      <c r="H2445">
        <v>6806.34</v>
      </c>
      <c r="I2445">
        <v>578</v>
      </c>
      <c r="J2445">
        <v>55283.22</v>
      </c>
      <c r="K2445">
        <v>3.05</v>
      </c>
      <c r="L2445">
        <v>18.07</v>
      </c>
      <c r="M2445">
        <v>2.13</v>
      </c>
      <c r="N2445">
        <v>11.78</v>
      </c>
      <c r="O2445">
        <v>8.1199999999999992</v>
      </c>
    </row>
    <row r="2446" spans="1:15" x14ac:dyDescent="0.3">
      <c r="A2446" s="3">
        <v>45202</v>
      </c>
      <c r="B2446" t="s">
        <v>18</v>
      </c>
      <c r="C2446" t="s">
        <v>42</v>
      </c>
      <c r="D2446" t="s">
        <v>76</v>
      </c>
      <c r="E2446" t="s">
        <v>95</v>
      </c>
      <c r="F2446">
        <v>132640</v>
      </c>
      <c r="G2446">
        <v>11001</v>
      </c>
      <c r="H2446">
        <v>49286.17</v>
      </c>
      <c r="I2446">
        <v>1164</v>
      </c>
      <c r="J2446">
        <v>145503.66</v>
      </c>
      <c r="K2446">
        <v>8.2899999999999991</v>
      </c>
      <c r="L2446">
        <v>10.58</v>
      </c>
      <c r="M2446">
        <v>4.4800000000000004</v>
      </c>
      <c r="N2446">
        <v>42.34</v>
      </c>
      <c r="O2446">
        <v>2.95</v>
      </c>
    </row>
    <row r="2447" spans="1:15" x14ac:dyDescent="0.3">
      <c r="A2447" s="3">
        <v>45357</v>
      </c>
      <c r="B2447" t="s">
        <v>18</v>
      </c>
      <c r="C2447" t="s">
        <v>46</v>
      </c>
      <c r="D2447" t="s">
        <v>73</v>
      </c>
      <c r="E2447" t="s">
        <v>96</v>
      </c>
      <c r="F2447">
        <v>63621</v>
      </c>
      <c r="G2447">
        <v>3687</v>
      </c>
      <c r="H2447">
        <v>7412.42</v>
      </c>
      <c r="I2447">
        <v>597</v>
      </c>
      <c r="J2447">
        <v>112169.11</v>
      </c>
      <c r="K2447">
        <v>5.8</v>
      </c>
      <c r="L2447">
        <v>16.190000000000001</v>
      </c>
      <c r="M2447">
        <v>2.0099999999999998</v>
      </c>
      <c r="N2447">
        <v>12.42</v>
      </c>
      <c r="O2447">
        <v>15.13</v>
      </c>
    </row>
    <row r="2448" spans="1:15" x14ac:dyDescent="0.3">
      <c r="A2448" s="3">
        <v>45331</v>
      </c>
      <c r="B2448" t="s">
        <v>18</v>
      </c>
      <c r="C2448" t="s">
        <v>59</v>
      </c>
      <c r="D2448" t="s">
        <v>74</v>
      </c>
      <c r="E2448" t="s">
        <v>87</v>
      </c>
      <c r="F2448">
        <v>44474</v>
      </c>
      <c r="G2448">
        <v>3719</v>
      </c>
      <c r="H2448">
        <v>13204.09</v>
      </c>
      <c r="I2448">
        <v>174</v>
      </c>
      <c r="J2448">
        <v>8034.59</v>
      </c>
      <c r="K2448">
        <v>8.36</v>
      </c>
      <c r="L2448">
        <v>4.68</v>
      </c>
      <c r="M2448">
        <v>3.55</v>
      </c>
      <c r="N2448">
        <v>75.89</v>
      </c>
      <c r="O2448">
        <v>0.61</v>
      </c>
    </row>
    <row r="2449" spans="1:15" x14ac:dyDescent="0.3">
      <c r="A2449" s="3">
        <v>45314</v>
      </c>
      <c r="B2449" t="s">
        <v>18</v>
      </c>
      <c r="C2449" t="s">
        <v>52</v>
      </c>
      <c r="D2449" t="s">
        <v>75</v>
      </c>
      <c r="E2449" t="s">
        <v>104</v>
      </c>
      <c r="F2449">
        <v>37797</v>
      </c>
      <c r="G2449">
        <v>2940</v>
      </c>
      <c r="H2449">
        <v>1417.22</v>
      </c>
      <c r="I2449">
        <v>229</v>
      </c>
      <c r="J2449">
        <v>24249.55</v>
      </c>
      <c r="K2449">
        <v>7.78</v>
      </c>
      <c r="L2449">
        <v>7.79</v>
      </c>
      <c r="M2449">
        <v>0.48</v>
      </c>
      <c r="N2449">
        <v>6.19</v>
      </c>
      <c r="O2449">
        <v>17.11</v>
      </c>
    </row>
    <row r="2450" spans="1:15" x14ac:dyDescent="0.3">
      <c r="A2450" s="3">
        <v>45245</v>
      </c>
      <c r="B2450" t="s">
        <v>18</v>
      </c>
      <c r="C2450" t="s">
        <v>57</v>
      </c>
      <c r="D2450" t="s">
        <v>74</v>
      </c>
      <c r="E2450" t="s">
        <v>78</v>
      </c>
      <c r="F2450">
        <v>42739</v>
      </c>
      <c r="G2450">
        <v>306</v>
      </c>
      <c r="H2450">
        <v>454.3</v>
      </c>
      <c r="I2450">
        <v>39</v>
      </c>
      <c r="J2450">
        <v>4553.8</v>
      </c>
      <c r="K2450">
        <v>0.72</v>
      </c>
      <c r="L2450">
        <v>12.75</v>
      </c>
      <c r="M2450">
        <v>1.48</v>
      </c>
      <c r="N2450">
        <v>11.65</v>
      </c>
      <c r="O2450">
        <v>10.02</v>
      </c>
    </row>
    <row r="2451" spans="1:15" x14ac:dyDescent="0.3">
      <c r="A2451" s="3">
        <v>45344</v>
      </c>
      <c r="B2451" t="s">
        <v>18</v>
      </c>
      <c r="C2451" t="s">
        <v>54</v>
      </c>
      <c r="D2451" t="s">
        <v>74</v>
      </c>
      <c r="E2451" t="s">
        <v>100</v>
      </c>
      <c r="F2451">
        <v>149467</v>
      </c>
      <c r="G2451">
        <v>20810</v>
      </c>
      <c r="H2451">
        <v>63385.53</v>
      </c>
      <c r="I2451">
        <v>2264</v>
      </c>
      <c r="J2451">
        <v>422051.44</v>
      </c>
      <c r="K2451">
        <v>13.92</v>
      </c>
      <c r="L2451">
        <v>10.88</v>
      </c>
      <c r="M2451">
        <v>3.05</v>
      </c>
      <c r="N2451">
        <v>28</v>
      </c>
      <c r="O2451">
        <v>6.66</v>
      </c>
    </row>
    <row r="2452" spans="1:15" x14ac:dyDescent="0.3">
      <c r="A2452" s="3">
        <v>45323</v>
      </c>
      <c r="B2452" t="s">
        <v>18</v>
      </c>
      <c r="C2452" t="s">
        <v>35</v>
      </c>
      <c r="D2452" t="s">
        <v>74</v>
      </c>
      <c r="E2452" t="s">
        <v>98</v>
      </c>
      <c r="F2452">
        <v>39325</v>
      </c>
      <c r="G2452">
        <v>4672</v>
      </c>
      <c r="H2452">
        <v>5700.01</v>
      </c>
      <c r="I2452">
        <v>256</v>
      </c>
      <c r="J2452">
        <v>35016.519999999997</v>
      </c>
      <c r="K2452">
        <v>11.88</v>
      </c>
      <c r="L2452">
        <v>5.48</v>
      </c>
      <c r="M2452">
        <v>1.22</v>
      </c>
      <c r="N2452">
        <v>22.27</v>
      </c>
      <c r="O2452">
        <v>6.14</v>
      </c>
    </row>
    <row r="2453" spans="1:15" x14ac:dyDescent="0.3">
      <c r="A2453" s="3">
        <v>45210</v>
      </c>
      <c r="B2453" t="s">
        <v>18</v>
      </c>
      <c r="C2453" t="s">
        <v>33</v>
      </c>
      <c r="D2453" t="s">
        <v>76</v>
      </c>
      <c r="E2453" t="s">
        <v>81</v>
      </c>
      <c r="F2453">
        <v>95056</v>
      </c>
      <c r="G2453">
        <v>8192</v>
      </c>
      <c r="H2453">
        <v>29799.73</v>
      </c>
      <c r="I2453">
        <v>1395</v>
      </c>
      <c r="J2453">
        <v>177048.17</v>
      </c>
      <c r="K2453">
        <v>8.6199999999999992</v>
      </c>
      <c r="L2453">
        <v>17.03</v>
      </c>
      <c r="M2453">
        <v>3.64</v>
      </c>
      <c r="N2453">
        <v>21.36</v>
      </c>
      <c r="O2453">
        <v>5.94</v>
      </c>
    </row>
    <row r="2454" spans="1:15" x14ac:dyDescent="0.3">
      <c r="A2454" s="3">
        <v>45324</v>
      </c>
      <c r="B2454" t="s">
        <v>18</v>
      </c>
      <c r="C2454" t="s">
        <v>72</v>
      </c>
      <c r="D2454" t="s">
        <v>75</v>
      </c>
      <c r="E2454" t="s">
        <v>77</v>
      </c>
      <c r="F2454">
        <v>58362</v>
      </c>
      <c r="G2454">
        <v>8639</v>
      </c>
      <c r="H2454">
        <v>22355.29</v>
      </c>
      <c r="I2454">
        <v>444</v>
      </c>
      <c r="J2454">
        <v>73931.929999999993</v>
      </c>
      <c r="K2454">
        <v>14.8</v>
      </c>
      <c r="L2454">
        <v>5.14</v>
      </c>
      <c r="M2454">
        <v>2.59</v>
      </c>
      <c r="N2454">
        <v>50.35</v>
      </c>
      <c r="O2454">
        <v>3.31</v>
      </c>
    </row>
    <row r="2455" spans="1:15" x14ac:dyDescent="0.3">
      <c r="A2455" s="3">
        <v>45216</v>
      </c>
      <c r="B2455" t="s">
        <v>18</v>
      </c>
      <c r="C2455" t="s">
        <v>52</v>
      </c>
      <c r="D2455" t="s">
        <v>75</v>
      </c>
      <c r="E2455" t="s">
        <v>102</v>
      </c>
      <c r="F2455">
        <v>61751</v>
      </c>
      <c r="G2455">
        <v>2563</v>
      </c>
      <c r="H2455">
        <v>9193.32</v>
      </c>
      <c r="I2455">
        <v>542</v>
      </c>
      <c r="J2455">
        <v>76354.320000000007</v>
      </c>
      <c r="K2455">
        <v>4.1500000000000004</v>
      </c>
      <c r="L2455">
        <v>21.15</v>
      </c>
      <c r="M2455">
        <v>3.59</v>
      </c>
      <c r="N2455">
        <v>16.96</v>
      </c>
      <c r="O2455">
        <v>8.31</v>
      </c>
    </row>
    <row r="2456" spans="1:15" x14ac:dyDescent="0.3">
      <c r="A2456" s="3">
        <v>45294</v>
      </c>
      <c r="B2456" t="s">
        <v>18</v>
      </c>
      <c r="C2456" t="s">
        <v>28</v>
      </c>
      <c r="D2456" t="s">
        <v>76</v>
      </c>
      <c r="E2456" t="s">
        <v>99</v>
      </c>
      <c r="F2456">
        <v>70299</v>
      </c>
      <c r="G2456">
        <v>6427</v>
      </c>
      <c r="H2456">
        <v>14702.3</v>
      </c>
      <c r="I2456">
        <v>637</v>
      </c>
      <c r="J2456">
        <v>47033.49</v>
      </c>
      <c r="K2456">
        <v>9.14</v>
      </c>
      <c r="L2456">
        <v>9.91</v>
      </c>
      <c r="M2456">
        <v>2.29</v>
      </c>
      <c r="N2456">
        <v>23.08</v>
      </c>
      <c r="O2456">
        <v>3.2</v>
      </c>
    </row>
    <row r="2457" spans="1:15" x14ac:dyDescent="0.3">
      <c r="A2457" s="3">
        <v>45210</v>
      </c>
      <c r="B2457" t="s">
        <v>18</v>
      </c>
      <c r="C2457" t="s">
        <v>32</v>
      </c>
      <c r="D2457" t="s">
        <v>75</v>
      </c>
      <c r="E2457" t="s">
        <v>94</v>
      </c>
      <c r="F2457">
        <v>62346</v>
      </c>
      <c r="G2457">
        <v>6064</v>
      </c>
      <c r="H2457">
        <v>21104.05</v>
      </c>
      <c r="I2457">
        <v>963</v>
      </c>
      <c r="J2457">
        <v>42073.440000000002</v>
      </c>
      <c r="K2457">
        <v>9.73</v>
      </c>
      <c r="L2457">
        <v>15.88</v>
      </c>
      <c r="M2457">
        <v>3.48</v>
      </c>
      <c r="N2457">
        <v>21.91</v>
      </c>
      <c r="O2457">
        <v>1.99</v>
      </c>
    </row>
    <row r="2458" spans="1:15" x14ac:dyDescent="0.3">
      <c r="A2458" s="3">
        <v>45332</v>
      </c>
      <c r="B2458" t="s">
        <v>18</v>
      </c>
      <c r="C2458" t="s">
        <v>39</v>
      </c>
      <c r="D2458" t="s">
        <v>75</v>
      </c>
      <c r="E2458" t="s">
        <v>101</v>
      </c>
      <c r="F2458">
        <v>55204</v>
      </c>
      <c r="G2458">
        <v>4230</v>
      </c>
      <c r="H2458">
        <v>15421.41</v>
      </c>
      <c r="I2458">
        <v>509</v>
      </c>
      <c r="J2458">
        <v>55807.54</v>
      </c>
      <c r="K2458">
        <v>7.66</v>
      </c>
      <c r="L2458">
        <v>12.03</v>
      </c>
      <c r="M2458">
        <v>3.65</v>
      </c>
      <c r="N2458">
        <v>30.3</v>
      </c>
      <c r="O2458">
        <v>3.62</v>
      </c>
    </row>
    <row r="2459" spans="1:15" x14ac:dyDescent="0.3">
      <c r="A2459" s="3">
        <v>45299</v>
      </c>
      <c r="B2459" t="s">
        <v>18</v>
      </c>
      <c r="C2459" t="s">
        <v>24</v>
      </c>
      <c r="D2459" t="s">
        <v>74</v>
      </c>
      <c r="E2459" t="s">
        <v>88</v>
      </c>
      <c r="F2459">
        <v>95699</v>
      </c>
      <c r="G2459">
        <v>11179</v>
      </c>
      <c r="H2459">
        <v>34779.97</v>
      </c>
      <c r="I2459">
        <v>1204</v>
      </c>
      <c r="J2459">
        <v>216245</v>
      </c>
      <c r="K2459">
        <v>11.68</v>
      </c>
      <c r="L2459">
        <v>10.77</v>
      </c>
      <c r="M2459">
        <v>3.11</v>
      </c>
      <c r="N2459">
        <v>28.89</v>
      </c>
      <c r="O2459">
        <v>6.22</v>
      </c>
    </row>
    <row r="2460" spans="1:15" x14ac:dyDescent="0.3">
      <c r="A2460" s="3">
        <v>45316</v>
      </c>
      <c r="B2460" t="s">
        <v>18</v>
      </c>
      <c r="C2460" t="s">
        <v>57</v>
      </c>
      <c r="D2460" t="s">
        <v>76</v>
      </c>
      <c r="E2460" t="s">
        <v>94</v>
      </c>
      <c r="F2460">
        <v>124122</v>
      </c>
      <c r="G2460">
        <v>3546</v>
      </c>
      <c r="H2460">
        <v>15891.82</v>
      </c>
      <c r="I2460">
        <v>186</v>
      </c>
      <c r="J2460">
        <v>1472.24</v>
      </c>
      <c r="K2460">
        <v>2.86</v>
      </c>
      <c r="L2460">
        <v>5.25</v>
      </c>
      <c r="M2460">
        <v>4.4800000000000004</v>
      </c>
      <c r="N2460">
        <v>85.44</v>
      </c>
      <c r="O2460">
        <v>0.09</v>
      </c>
    </row>
    <row r="2461" spans="1:15" x14ac:dyDescent="0.3">
      <c r="A2461" s="3">
        <v>45210</v>
      </c>
      <c r="B2461" t="s">
        <v>18</v>
      </c>
      <c r="C2461" t="s">
        <v>40</v>
      </c>
      <c r="D2461" t="s">
        <v>76</v>
      </c>
      <c r="E2461" t="s">
        <v>98</v>
      </c>
      <c r="F2461">
        <v>13173</v>
      </c>
      <c r="G2461">
        <v>1765</v>
      </c>
      <c r="H2461">
        <v>2478.61</v>
      </c>
      <c r="I2461">
        <v>297</v>
      </c>
      <c r="J2461">
        <v>48454.96</v>
      </c>
      <c r="K2461">
        <v>13.4</v>
      </c>
      <c r="L2461">
        <v>16.829999999999998</v>
      </c>
      <c r="M2461">
        <v>1.4</v>
      </c>
      <c r="N2461">
        <v>8.35</v>
      </c>
      <c r="O2461">
        <v>19.55</v>
      </c>
    </row>
    <row r="2462" spans="1:15" x14ac:dyDescent="0.3">
      <c r="A2462" s="3">
        <v>45226</v>
      </c>
      <c r="B2462" t="s">
        <v>18</v>
      </c>
      <c r="C2462" t="s">
        <v>31</v>
      </c>
      <c r="D2462" t="s">
        <v>76</v>
      </c>
      <c r="E2462" t="s">
        <v>89</v>
      </c>
      <c r="F2462">
        <v>85953</v>
      </c>
      <c r="G2462">
        <v>11135</v>
      </c>
      <c r="H2462">
        <v>49723.75</v>
      </c>
      <c r="I2462">
        <v>956</v>
      </c>
      <c r="J2462">
        <v>137183.56</v>
      </c>
      <c r="K2462">
        <v>12.95</v>
      </c>
      <c r="L2462">
        <v>8.59</v>
      </c>
      <c r="M2462">
        <v>4.47</v>
      </c>
      <c r="N2462">
        <v>52.01</v>
      </c>
      <c r="O2462">
        <v>2.76</v>
      </c>
    </row>
    <row r="2463" spans="1:15" x14ac:dyDescent="0.3">
      <c r="A2463" s="3">
        <v>45362</v>
      </c>
      <c r="B2463" t="s">
        <v>18</v>
      </c>
      <c r="C2463" t="s">
        <v>39</v>
      </c>
      <c r="D2463" t="s">
        <v>73</v>
      </c>
      <c r="E2463" t="s">
        <v>90</v>
      </c>
      <c r="F2463">
        <v>137674</v>
      </c>
      <c r="G2463">
        <v>2992</v>
      </c>
      <c r="H2463">
        <v>6187.21</v>
      </c>
      <c r="I2463">
        <v>571</v>
      </c>
      <c r="J2463">
        <v>43791.89</v>
      </c>
      <c r="K2463">
        <v>2.17</v>
      </c>
      <c r="L2463">
        <v>19.079999999999998</v>
      </c>
      <c r="M2463">
        <v>2.0699999999999998</v>
      </c>
      <c r="N2463">
        <v>10.84</v>
      </c>
      <c r="O2463">
        <v>7.08</v>
      </c>
    </row>
    <row r="2464" spans="1:15" x14ac:dyDescent="0.3">
      <c r="A2464" s="3">
        <v>45267</v>
      </c>
      <c r="B2464" t="s">
        <v>18</v>
      </c>
      <c r="C2464" t="s">
        <v>48</v>
      </c>
      <c r="D2464" t="s">
        <v>75</v>
      </c>
      <c r="E2464" t="s">
        <v>77</v>
      </c>
      <c r="F2464">
        <v>72695</v>
      </c>
      <c r="G2464">
        <v>6594</v>
      </c>
      <c r="H2464">
        <v>16257.32</v>
      </c>
      <c r="I2464">
        <v>1007</v>
      </c>
      <c r="J2464">
        <v>196077.41</v>
      </c>
      <c r="K2464">
        <v>9.07</v>
      </c>
      <c r="L2464">
        <v>15.27</v>
      </c>
      <c r="M2464">
        <v>2.4700000000000002</v>
      </c>
      <c r="N2464">
        <v>16.14</v>
      </c>
      <c r="O2464">
        <v>12.06</v>
      </c>
    </row>
    <row r="2465" spans="1:15" x14ac:dyDescent="0.3">
      <c r="A2465" s="3">
        <v>45345</v>
      </c>
      <c r="B2465" t="s">
        <v>18</v>
      </c>
      <c r="C2465" t="s">
        <v>25</v>
      </c>
      <c r="D2465" t="s">
        <v>74</v>
      </c>
      <c r="E2465" t="s">
        <v>91</v>
      </c>
      <c r="F2465">
        <v>143698</v>
      </c>
      <c r="G2465">
        <v>1879</v>
      </c>
      <c r="H2465">
        <v>5173.34</v>
      </c>
      <c r="I2465">
        <v>364</v>
      </c>
      <c r="J2465">
        <v>35988.54</v>
      </c>
      <c r="K2465">
        <v>1.31</v>
      </c>
      <c r="L2465">
        <v>19.37</v>
      </c>
      <c r="M2465">
        <v>2.75</v>
      </c>
      <c r="N2465">
        <v>14.21</v>
      </c>
      <c r="O2465">
        <v>6.96</v>
      </c>
    </row>
    <row r="2466" spans="1:15" x14ac:dyDescent="0.3">
      <c r="A2466" s="3">
        <v>45296</v>
      </c>
      <c r="B2466" t="s">
        <v>18</v>
      </c>
      <c r="C2466" t="s">
        <v>37</v>
      </c>
      <c r="D2466" t="s">
        <v>74</v>
      </c>
      <c r="E2466" t="s">
        <v>78</v>
      </c>
      <c r="F2466">
        <v>46573</v>
      </c>
      <c r="G2466">
        <v>763</v>
      </c>
      <c r="H2466">
        <v>2058.7399999999998</v>
      </c>
      <c r="I2466">
        <v>71</v>
      </c>
      <c r="J2466">
        <v>2500.17</v>
      </c>
      <c r="K2466">
        <v>1.64</v>
      </c>
      <c r="L2466">
        <v>9.31</v>
      </c>
      <c r="M2466">
        <v>2.7</v>
      </c>
      <c r="N2466">
        <v>29</v>
      </c>
      <c r="O2466">
        <v>1.21</v>
      </c>
    </row>
    <row r="2467" spans="1:15" x14ac:dyDescent="0.3">
      <c r="A2467" s="3">
        <v>45293</v>
      </c>
      <c r="B2467" t="s">
        <v>18</v>
      </c>
      <c r="C2467" t="s">
        <v>26</v>
      </c>
      <c r="D2467" t="s">
        <v>74</v>
      </c>
      <c r="E2467" t="s">
        <v>95</v>
      </c>
      <c r="F2467">
        <v>100226</v>
      </c>
      <c r="G2467">
        <v>12839</v>
      </c>
      <c r="H2467">
        <v>32592.55</v>
      </c>
      <c r="I2467">
        <v>2661</v>
      </c>
      <c r="J2467">
        <v>431542.93</v>
      </c>
      <c r="K2467">
        <v>12.81</v>
      </c>
      <c r="L2467">
        <v>20.73</v>
      </c>
      <c r="M2467">
        <v>2.54</v>
      </c>
      <c r="N2467">
        <v>12.25</v>
      </c>
      <c r="O2467">
        <v>13.24</v>
      </c>
    </row>
    <row r="2468" spans="1:15" x14ac:dyDescent="0.3">
      <c r="A2468" s="3">
        <v>45332</v>
      </c>
      <c r="B2468" t="s">
        <v>18</v>
      </c>
      <c r="C2468" t="s">
        <v>26</v>
      </c>
      <c r="D2468" t="s">
        <v>74</v>
      </c>
      <c r="E2468" t="s">
        <v>98</v>
      </c>
      <c r="F2468">
        <v>21404</v>
      </c>
      <c r="G2468">
        <v>2257</v>
      </c>
      <c r="H2468">
        <v>949.3</v>
      </c>
      <c r="I2468">
        <v>251</v>
      </c>
      <c r="J2468">
        <v>10920.97</v>
      </c>
      <c r="K2468">
        <v>10.54</v>
      </c>
      <c r="L2468">
        <v>11.12</v>
      </c>
      <c r="M2468">
        <v>0.42</v>
      </c>
      <c r="N2468">
        <v>3.78</v>
      </c>
      <c r="O2468">
        <v>11.5</v>
      </c>
    </row>
    <row r="2469" spans="1:15" x14ac:dyDescent="0.3">
      <c r="A2469" s="3">
        <v>45296</v>
      </c>
      <c r="B2469" t="s">
        <v>18</v>
      </c>
      <c r="C2469" t="s">
        <v>69</v>
      </c>
      <c r="D2469" t="s">
        <v>75</v>
      </c>
      <c r="E2469" t="s">
        <v>84</v>
      </c>
      <c r="F2469">
        <v>66951</v>
      </c>
      <c r="G2469">
        <v>9176</v>
      </c>
      <c r="H2469">
        <v>10238.530000000001</v>
      </c>
      <c r="I2469">
        <v>774</v>
      </c>
      <c r="J2469">
        <v>81876.17</v>
      </c>
      <c r="K2469">
        <v>13.71</v>
      </c>
      <c r="L2469">
        <v>8.44</v>
      </c>
      <c r="M2469">
        <v>1.1200000000000001</v>
      </c>
      <c r="N2469">
        <v>13.23</v>
      </c>
      <c r="O2469">
        <v>8</v>
      </c>
    </row>
    <row r="2470" spans="1:15" x14ac:dyDescent="0.3">
      <c r="A2470" s="3">
        <v>45332</v>
      </c>
      <c r="B2470" t="s">
        <v>18</v>
      </c>
      <c r="C2470" t="s">
        <v>40</v>
      </c>
      <c r="D2470" t="s">
        <v>76</v>
      </c>
      <c r="E2470" t="s">
        <v>93</v>
      </c>
      <c r="F2470">
        <v>59431</v>
      </c>
      <c r="G2470">
        <v>2566</v>
      </c>
      <c r="H2470">
        <v>3234.3</v>
      </c>
      <c r="I2470">
        <v>369</v>
      </c>
      <c r="J2470">
        <v>8243.92</v>
      </c>
      <c r="K2470">
        <v>4.32</v>
      </c>
      <c r="L2470">
        <v>14.38</v>
      </c>
      <c r="M2470">
        <v>1.26</v>
      </c>
      <c r="N2470">
        <v>8.77</v>
      </c>
      <c r="O2470">
        <v>2.5499999999999998</v>
      </c>
    </row>
    <row r="2471" spans="1:15" x14ac:dyDescent="0.3">
      <c r="A2471" s="3">
        <v>45290</v>
      </c>
      <c r="B2471" t="s">
        <v>18</v>
      </c>
      <c r="C2471" t="s">
        <v>40</v>
      </c>
      <c r="D2471" t="s">
        <v>76</v>
      </c>
      <c r="E2471" t="s">
        <v>82</v>
      </c>
      <c r="F2471">
        <v>107389</v>
      </c>
      <c r="G2471">
        <v>1442</v>
      </c>
      <c r="H2471">
        <v>2777.59</v>
      </c>
      <c r="I2471">
        <v>240</v>
      </c>
      <c r="J2471">
        <v>27164.959999999999</v>
      </c>
      <c r="K2471">
        <v>1.34</v>
      </c>
      <c r="L2471">
        <v>16.64</v>
      </c>
      <c r="M2471">
        <v>1.93</v>
      </c>
      <c r="N2471">
        <v>11.57</v>
      </c>
      <c r="O2471">
        <v>9.7799999999999994</v>
      </c>
    </row>
    <row r="2472" spans="1:15" x14ac:dyDescent="0.3">
      <c r="A2472" s="3">
        <v>45324</v>
      </c>
      <c r="B2472" t="s">
        <v>18</v>
      </c>
      <c r="C2472" t="s">
        <v>27</v>
      </c>
      <c r="D2472" t="s">
        <v>73</v>
      </c>
      <c r="E2472" t="s">
        <v>100</v>
      </c>
      <c r="F2472">
        <v>91448</v>
      </c>
      <c r="G2472">
        <v>6064</v>
      </c>
      <c r="H2472">
        <v>16491.54</v>
      </c>
      <c r="I2472">
        <v>602</v>
      </c>
      <c r="J2472">
        <v>112904.22</v>
      </c>
      <c r="K2472">
        <v>6.63</v>
      </c>
      <c r="L2472">
        <v>9.93</v>
      </c>
      <c r="M2472">
        <v>2.72</v>
      </c>
      <c r="N2472">
        <v>27.39</v>
      </c>
      <c r="O2472">
        <v>6.85</v>
      </c>
    </row>
    <row r="2473" spans="1:15" x14ac:dyDescent="0.3">
      <c r="A2473" s="3">
        <v>45354</v>
      </c>
      <c r="B2473" t="s">
        <v>18</v>
      </c>
      <c r="C2473" t="s">
        <v>56</v>
      </c>
      <c r="D2473" t="s">
        <v>74</v>
      </c>
      <c r="E2473" t="s">
        <v>99</v>
      </c>
      <c r="F2473">
        <v>127382</v>
      </c>
      <c r="G2473">
        <v>1651</v>
      </c>
      <c r="H2473">
        <v>5218.6499999999996</v>
      </c>
      <c r="I2473">
        <v>329</v>
      </c>
      <c r="J2473">
        <v>53218.22</v>
      </c>
      <c r="K2473">
        <v>1.3</v>
      </c>
      <c r="L2473">
        <v>19.93</v>
      </c>
      <c r="M2473">
        <v>3.16</v>
      </c>
      <c r="N2473">
        <v>15.86</v>
      </c>
      <c r="O2473">
        <v>10.199999999999999</v>
      </c>
    </row>
    <row r="2474" spans="1:15" x14ac:dyDescent="0.3">
      <c r="A2474" s="3">
        <v>45328</v>
      </c>
      <c r="B2474" t="s">
        <v>18</v>
      </c>
      <c r="C2474" t="s">
        <v>50</v>
      </c>
      <c r="D2474" t="s">
        <v>73</v>
      </c>
      <c r="E2474" t="s">
        <v>105</v>
      </c>
      <c r="F2474">
        <v>2729</v>
      </c>
      <c r="G2474">
        <v>86</v>
      </c>
      <c r="H2474">
        <v>138.74</v>
      </c>
      <c r="I2474">
        <v>14</v>
      </c>
      <c r="J2474">
        <v>300.06</v>
      </c>
      <c r="K2474">
        <v>3.15</v>
      </c>
      <c r="L2474">
        <v>16.28</v>
      </c>
      <c r="M2474">
        <v>1.61</v>
      </c>
      <c r="N2474">
        <v>9.91</v>
      </c>
      <c r="O2474">
        <v>2.16</v>
      </c>
    </row>
    <row r="2475" spans="1:15" x14ac:dyDescent="0.3">
      <c r="A2475" s="3">
        <v>45312</v>
      </c>
      <c r="B2475" t="s">
        <v>18</v>
      </c>
      <c r="C2475" t="s">
        <v>31</v>
      </c>
      <c r="D2475" t="s">
        <v>75</v>
      </c>
      <c r="E2475" t="s">
        <v>106</v>
      </c>
      <c r="F2475">
        <v>37429</v>
      </c>
      <c r="G2475">
        <v>4593</v>
      </c>
      <c r="H2475">
        <v>15375.15</v>
      </c>
      <c r="I2475">
        <v>774</v>
      </c>
      <c r="J2475">
        <v>18999.43</v>
      </c>
      <c r="K2475">
        <v>12.27</v>
      </c>
      <c r="L2475">
        <v>16.850000000000001</v>
      </c>
      <c r="M2475">
        <v>3.35</v>
      </c>
      <c r="N2475">
        <v>19.86</v>
      </c>
      <c r="O2475">
        <v>1.24</v>
      </c>
    </row>
    <row r="2476" spans="1:15" x14ac:dyDescent="0.3">
      <c r="A2476" s="3">
        <v>45258</v>
      </c>
      <c r="B2476" t="s">
        <v>18</v>
      </c>
      <c r="C2476" t="s">
        <v>26</v>
      </c>
      <c r="D2476" t="s">
        <v>73</v>
      </c>
      <c r="E2476" t="s">
        <v>78</v>
      </c>
      <c r="F2476">
        <v>44412</v>
      </c>
      <c r="G2476">
        <v>4844</v>
      </c>
      <c r="H2476">
        <v>15439.06</v>
      </c>
      <c r="I2476">
        <v>910</v>
      </c>
      <c r="J2476">
        <v>11931.2</v>
      </c>
      <c r="K2476">
        <v>10.91</v>
      </c>
      <c r="L2476">
        <v>18.79</v>
      </c>
      <c r="M2476">
        <v>3.19</v>
      </c>
      <c r="N2476">
        <v>16.97</v>
      </c>
      <c r="O2476">
        <v>0.77</v>
      </c>
    </row>
    <row r="2477" spans="1:15" x14ac:dyDescent="0.3">
      <c r="A2477" s="3">
        <v>45331</v>
      </c>
      <c r="B2477" t="s">
        <v>18</v>
      </c>
      <c r="C2477" t="s">
        <v>54</v>
      </c>
      <c r="D2477" t="s">
        <v>75</v>
      </c>
      <c r="E2477" t="s">
        <v>80</v>
      </c>
      <c r="F2477">
        <v>21208</v>
      </c>
      <c r="G2477">
        <v>177</v>
      </c>
      <c r="H2477">
        <v>341.49</v>
      </c>
      <c r="I2477">
        <v>10</v>
      </c>
      <c r="J2477">
        <v>1138.8499999999999</v>
      </c>
      <c r="K2477">
        <v>0.83</v>
      </c>
      <c r="L2477">
        <v>5.65</v>
      </c>
      <c r="M2477">
        <v>1.93</v>
      </c>
      <c r="N2477">
        <v>34.15</v>
      </c>
      <c r="O2477">
        <v>3.33</v>
      </c>
    </row>
    <row r="2478" spans="1:15" x14ac:dyDescent="0.3">
      <c r="A2478" s="3">
        <v>45254</v>
      </c>
      <c r="B2478" t="s">
        <v>18</v>
      </c>
      <c r="C2478" t="s">
        <v>36</v>
      </c>
      <c r="D2478" t="s">
        <v>73</v>
      </c>
      <c r="E2478" t="s">
        <v>87</v>
      </c>
      <c r="F2478">
        <v>74612</v>
      </c>
      <c r="G2478">
        <v>10297</v>
      </c>
      <c r="H2478">
        <v>20646.169999999998</v>
      </c>
      <c r="I2478">
        <v>1961</v>
      </c>
      <c r="J2478">
        <v>9897.11</v>
      </c>
      <c r="K2478">
        <v>13.8</v>
      </c>
      <c r="L2478">
        <v>19.04</v>
      </c>
      <c r="M2478">
        <v>2.0099999999999998</v>
      </c>
      <c r="N2478">
        <v>10.53</v>
      </c>
      <c r="O2478">
        <v>0.48</v>
      </c>
    </row>
    <row r="2479" spans="1:15" x14ac:dyDescent="0.3">
      <c r="A2479" s="3">
        <v>45247</v>
      </c>
      <c r="B2479" t="s">
        <v>18</v>
      </c>
      <c r="C2479" t="s">
        <v>37</v>
      </c>
      <c r="D2479" t="s">
        <v>75</v>
      </c>
      <c r="E2479" t="s">
        <v>89</v>
      </c>
      <c r="F2479">
        <v>40384</v>
      </c>
      <c r="G2479">
        <v>1188</v>
      </c>
      <c r="H2479">
        <v>623.39</v>
      </c>
      <c r="I2479">
        <v>109</v>
      </c>
      <c r="J2479">
        <v>19848.57</v>
      </c>
      <c r="K2479">
        <v>2.94</v>
      </c>
      <c r="L2479">
        <v>9.18</v>
      </c>
      <c r="M2479">
        <v>0.52</v>
      </c>
      <c r="N2479">
        <v>5.72</v>
      </c>
      <c r="O2479">
        <v>31.84</v>
      </c>
    </row>
    <row r="2480" spans="1:15" x14ac:dyDescent="0.3">
      <c r="A2480" s="3">
        <v>45292</v>
      </c>
      <c r="B2480" t="s">
        <v>18</v>
      </c>
      <c r="C2480" t="s">
        <v>46</v>
      </c>
      <c r="D2480" t="s">
        <v>75</v>
      </c>
      <c r="E2480" t="s">
        <v>96</v>
      </c>
      <c r="F2480">
        <v>42250</v>
      </c>
      <c r="G2480">
        <v>805</v>
      </c>
      <c r="H2480">
        <v>2323.46</v>
      </c>
      <c r="I2480">
        <v>93</v>
      </c>
      <c r="J2480">
        <v>17484.12</v>
      </c>
      <c r="K2480">
        <v>1.91</v>
      </c>
      <c r="L2480">
        <v>11.55</v>
      </c>
      <c r="M2480">
        <v>2.89</v>
      </c>
      <c r="N2480">
        <v>24.98</v>
      </c>
      <c r="O2480">
        <v>7.53</v>
      </c>
    </row>
    <row r="2481" spans="1:15" x14ac:dyDescent="0.3">
      <c r="A2481" s="3">
        <v>45369</v>
      </c>
      <c r="B2481" t="s">
        <v>18</v>
      </c>
      <c r="C2481" t="s">
        <v>54</v>
      </c>
      <c r="D2481" t="s">
        <v>73</v>
      </c>
      <c r="E2481" t="s">
        <v>87</v>
      </c>
      <c r="F2481">
        <v>32019</v>
      </c>
      <c r="G2481">
        <v>728</v>
      </c>
      <c r="H2481">
        <v>924.06</v>
      </c>
      <c r="I2481">
        <v>25</v>
      </c>
      <c r="J2481">
        <v>2240.4299999999998</v>
      </c>
      <c r="K2481">
        <v>2.27</v>
      </c>
      <c r="L2481">
        <v>3.43</v>
      </c>
      <c r="M2481">
        <v>1.27</v>
      </c>
      <c r="N2481">
        <v>36.96</v>
      </c>
      <c r="O2481">
        <v>2.42</v>
      </c>
    </row>
    <row r="2482" spans="1:15" x14ac:dyDescent="0.3">
      <c r="A2482" s="3">
        <v>45306</v>
      </c>
      <c r="B2482" t="s">
        <v>18</v>
      </c>
      <c r="C2482" t="s">
        <v>26</v>
      </c>
      <c r="D2482" t="s">
        <v>76</v>
      </c>
      <c r="E2482" t="s">
        <v>94</v>
      </c>
      <c r="F2482">
        <v>61383</v>
      </c>
      <c r="G2482">
        <v>2779</v>
      </c>
      <c r="H2482">
        <v>11023.22</v>
      </c>
      <c r="I2482">
        <v>402</v>
      </c>
      <c r="J2482">
        <v>50148.57</v>
      </c>
      <c r="K2482">
        <v>4.53</v>
      </c>
      <c r="L2482">
        <v>14.47</v>
      </c>
      <c r="M2482">
        <v>3.97</v>
      </c>
      <c r="N2482">
        <v>27.42</v>
      </c>
      <c r="O2482">
        <v>4.55</v>
      </c>
    </row>
    <row r="2483" spans="1:15" x14ac:dyDescent="0.3">
      <c r="A2483" s="3">
        <v>45229</v>
      </c>
      <c r="B2483" t="s">
        <v>18</v>
      </c>
      <c r="C2483" t="s">
        <v>43</v>
      </c>
      <c r="D2483" t="s">
        <v>73</v>
      </c>
      <c r="E2483" t="s">
        <v>96</v>
      </c>
      <c r="F2483">
        <v>87566</v>
      </c>
      <c r="G2483">
        <v>7191</v>
      </c>
      <c r="H2483">
        <v>5584.43</v>
      </c>
      <c r="I2483">
        <v>823</v>
      </c>
      <c r="J2483">
        <v>164520.59</v>
      </c>
      <c r="K2483">
        <v>8.2100000000000009</v>
      </c>
      <c r="L2483">
        <v>11.44</v>
      </c>
      <c r="M2483">
        <v>0.78</v>
      </c>
      <c r="N2483">
        <v>6.79</v>
      </c>
      <c r="O2483">
        <v>29.46</v>
      </c>
    </row>
    <row r="2484" spans="1:15" x14ac:dyDescent="0.3">
      <c r="A2484" s="3">
        <v>45372</v>
      </c>
      <c r="B2484" t="s">
        <v>18</v>
      </c>
      <c r="C2484" t="s">
        <v>39</v>
      </c>
      <c r="D2484" t="s">
        <v>76</v>
      </c>
      <c r="E2484" t="s">
        <v>100</v>
      </c>
      <c r="F2484">
        <v>127226</v>
      </c>
      <c r="G2484">
        <v>16044</v>
      </c>
      <c r="H2484">
        <v>65189.69</v>
      </c>
      <c r="I2484">
        <v>2990</v>
      </c>
      <c r="J2484">
        <v>75028.460000000006</v>
      </c>
      <c r="K2484">
        <v>12.61</v>
      </c>
      <c r="L2484">
        <v>18.64</v>
      </c>
      <c r="M2484">
        <v>4.0599999999999996</v>
      </c>
      <c r="N2484">
        <v>21.8</v>
      </c>
      <c r="O2484">
        <v>1.1499999999999999</v>
      </c>
    </row>
    <row r="2485" spans="1:15" x14ac:dyDescent="0.3">
      <c r="A2485" s="3">
        <v>45322</v>
      </c>
      <c r="B2485" t="s">
        <v>18</v>
      </c>
      <c r="C2485" t="s">
        <v>24</v>
      </c>
      <c r="D2485" t="s">
        <v>76</v>
      </c>
      <c r="E2485" t="s">
        <v>88</v>
      </c>
      <c r="F2485">
        <v>126518</v>
      </c>
      <c r="G2485">
        <v>4805</v>
      </c>
      <c r="H2485">
        <v>1983.5</v>
      </c>
      <c r="I2485">
        <v>421</v>
      </c>
      <c r="J2485">
        <v>11021.12</v>
      </c>
      <c r="K2485">
        <v>3.8</v>
      </c>
      <c r="L2485">
        <v>8.76</v>
      </c>
      <c r="M2485">
        <v>0.41</v>
      </c>
      <c r="N2485">
        <v>4.71</v>
      </c>
      <c r="O2485">
        <v>5.56</v>
      </c>
    </row>
    <row r="2486" spans="1:15" x14ac:dyDescent="0.3">
      <c r="A2486" s="3">
        <v>45351</v>
      </c>
      <c r="B2486" t="s">
        <v>18</v>
      </c>
      <c r="C2486" t="s">
        <v>35</v>
      </c>
      <c r="D2486" t="s">
        <v>73</v>
      </c>
      <c r="E2486" t="s">
        <v>95</v>
      </c>
      <c r="F2486">
        <v>56234</v>
      </c>
      <c r="G2486">
        <v>4136</v>
      </c>
      <c r="H2486">
        <v>13136.86</v>
      </c>
      <c r="I2486">
        <v>811</v>
      </c>
      <c r="J2486">
        <v>122539.95</v>
      </c>
      <c r="K2486">
        <v>7.35</v>
      </c>
      <c r="L2486">
        <v>19.61</v>
      </c>
      <c r="M2486">
        <v>3.18</v>
      </c>
      <c r="N2486">
        <v>16.2</v>
      </c>
      <c r="O2486">
        <v>9.33</v>
      </c>
    </row>
    <row r="2487" spans="1:15" x14ac:dyDescent="0.3">
      <c r="A2487" s="3">
        <v>45365</v>
      </c>
      <c r="B2487" t="s">
        <v>18</v>
      </c>
      <c r="C2487" t="s">
        <v>46</v>
      </c>
      <c r="D2487" t="s">
        <v>74</v>
      </c>
      <c r="E2487" t="s">
        <v>101</v>
      </c>
      <c r="F2487">
        <v>43269</v>
      </c>
      <c r="G2487">
        <v>6105</v>
      </c>
      <c r="H2487">
        <v>3791.1</v>
      </c>
      <c r="I2487">
        <v>197</v>
      </c>
      <c r="J2487">
        <v>26390.3</v>
      </c>
      <c r="K2487">
        <v>14.11</v>
      </c>
      <c r="L2487">
        <v>3.23</v>
      </c>
      <c r="M2487">
        <v>0.62</v>
      </c>
      <c r="N2487">
        <v>19.239999999999998</v>
      </c>
      <c r="O2487">
        <v>6.96</v>
      </c>
    </row>
    <row r="2488" spans="1:15" x14ac:dyDescent="0.3">
      <c r="A2488" s="3">
        <v>45205</v>
      </c>
      <c r="B2488" t="s">
        <v>18</v>
      </c>
      <c r="C2488" t="s">
        <v>58</v>
      </c>
      <c r="D2488" t="s">
        <v>76</v>
      </c>
      <c r="E2488" t="s">
        <v>106</v>
      </c>
      <c r="F2488">
        <v>108714</v>
      </c>
      <c r="G2488">
        <v>5104</v>
      </c>
      <c r="H2488">
        <v>7346.46</v>
      </c>
      <c r="I2488">
        <v>474</v>
      </c>
      <c r="J2488">
        <v>27307.25</v>
      </c>
      <c r="K2488">
        <v>4.6900000000000004</v>
      </c>
      <c r="L2488">
        <v>9.2899999999999991</v>
      </c>
      <c r="M2488">
        <v>1.44</v>
      </c>
      <c r="N2488">
        <v>15.5</v>
      </c>
      <c r="O2488">
        <v>3.72</v>
      </c>
    </row>
    <row r="2489" spans="1:15" x14ac:dyDescent="0.3">
      <c r="A2489" s="3">
        <v>45211</v>
      </c>
      <c r="B2489" t="s">
        <v>18</v>
      </c>
      <c r="C2489" t="s">
        <v>56</v>
      </c>
      <c r="D2489" t="s">
        <v>74</v>
      </c>
      <c r="E2489" t="s">
        <v>102</v>
      </c>
      <c r="F2489">
        <v>64876</v>
      </c>
      <c r="G2489">
        <v>5135</v>
      </c>
      <c r="H2489">
        <v>11320.67</v>
      </c>
      <c r="I2489">
        <v>654</v>
      </c>
      <c r="J2489">
        <v>89061.17</v>
      </c>
      <c r="K2489">
        <v>7.92</v>
      </c>
      <c r="L2489">
        <v>12.74</v>
      </c>
      <c r="M2489">
        <v>2.2000000000000002</v>
      </c>
      <c r="N2489">
        <v>17.309999999999999</v>
      </c>
      <c r="O2489">
        <v>7.87</v>
      </c>
    </row>
    <row r="2490" spans="1:15" x14ac:dyDescent="0.3">
      <c r="A2490" s="3">
        <v>45346</v>
      </c>
      <c r="B2490" t="s">
        <v>18</v>
      </c>
      <c r="C2490" t="s">
        <v>26</v>
      </c>
      <c r="D2490" t="s">
        <v>75</v>
      </c>
      <c r="E2490" t="s">
        <v>92</v>
      </c>
      <c r="F2490">
        <v>34524</v>
      </c>
      <c r="G2490">
        <v>2110</v>
      </c>
      <c r="H2490">
        <v>3018.06</v>
      </c>
      <c r="I2490">
        <v>129</v>
      </c>
      <c r="J2490">
        <v>9436.02</v>
      </c>
      <c r="K2490">
        <v>6.11</v>
      </c>
      <c r="L2490">
        <v>6.11</v>
      </c>
      <c r="M2490">
        <v>1.43</v>
      </c>
      <c r="N2490">
        <v>23.4</v>
      </c>
      <c r="O2490">
        <v>3.13</v>
      </c>
    </row>
    <row r="2491" spans="1:15" x14ac:dyDescent="0.3">
      <c r="A2491" s="3">
        <v>45234</v>
      </c>
      <c r="B2491" t="s">
        <v>18</v>
      </c>
      <c r="C2491" t="s">
        <v>37</v>
      </c>
      <c r="D2491" t="s">
        <v>75</v>
      </c>
      <c r="E2491" t="s">
        <v>96</v>
      </c>
      <c r="F2491">
        <v>43239</v>
      </c>
      <c r="G2491">
        <v>4867</v>
      </c>
      <c r="H2491">
        <v>17046.62</v>
      </c>
      <c r="I2491">
        <v>762</v>
      </c>
      <c r="J2491">
        <v>38584.25</v>
      </c>
      <c r="K2491">
        <v>11.26</v>
      </c>
      <c r="L2491">
        <v>15.66</v>
      </c>
      <c r="M2491">
        <v>3.5</v>
      </c>
      <c r="N2491">
        <v>22.37</v>
      </c>
      <c r="O2491">
        <v>2.2599999999999998</v>
      </c>
    </row>
    <row r="2492" spans="1:15" x14ac:dyDescent="0.3">
      <c r="A2492" s="3">
        <v>45210</v>
      </c>
      <c r="B2492" t="s">
        <v>18</v>
      </c>
      <c r="C2492" t="s">
        <v>52</v>
      </c>
      <c r="D2492" t="s">
        <v>75</v>
      </c>
      <c r="E2492" t="s">
        <v>87</v>
      </c>
      <c r="F2492">
        <v>135386</v>
      </c>
      <c r="G2492">
        <v>12221</v>
      </c>
      <c r="H2492">
        <v>33483.43</v>
      </c>
      <c r="I2492">
        <v>1491</v>
      </c>
      <c r="J2492">
        <v>167358.64000000001</v>
      </c>
      <c r="K2492">
        <v>9.0299999999999994</v>
      </c>
      <c r="L2492">
        <v>12.2</v>
      </c>
      <c r="M2492">
        <v>2.74</v>
      </c>
      <c r="N2492">
        <v>22.46</v>
      </c>
      <c r="O2492">
        <v>5</v>
      </c>
    </row>
    <row r="2493" spans="1:15" x14ac:dyDescent="0.3">
      <c r="A2493" s="3">
        <v>45214</v>
      </c>
      <c r="B2493" t="s">
        <v>18</v>
      </c>
      <c r="C2493" t="s">
        <v>27</v>
      </c>
      <c r="D2493" t="s">
        <v>76</v>
      </c>
      <c r="E2493" t="s">
        <v>90</v>
      </c>
      <c r="F2493">
        <v>39499</v>
      </c>
      <c r="G2493">
        <v>3014</v>
      </c>
      <c r="H2493">
        <v>8193.17</v>
      </c>
      <c r="I2493">
        <v>500</v>
      </c>
      <c r="J2493">
        <v>13188.75</v>
      </c>
      <c r="K2493">
        <v>7.63</v>
      </c>
      <c r="L2493">
        <v>16.59</v>
      </c>
      <c r="M2493">
        <v>2.72</v>
      </c>
      <c r="N2493">
        <v>16.39</v>
      </c>
      <c r="O2493">
        <v>1.61</v>
      </c>
    </row>
    <row r="2494" spans="1:15" x14ac:dyDescent="0.3">
      <c r="A2494" s="3">
        <v>45266</v>
      </c>
      <c r="B2494" t="s">
        <v>18</v>
      </c>
      <c r="C2494" t="s">
        <v>31</v>
      </c>
      <c r="D2494" t="s">
        <v>76</v>
      </c>
      <c r="E2494" t="s">
        <v>97</v>
      </c>
      <c r="F2494">
        <v>44605</v>
      </c>
      <c r="G2494">
        <v>5071</v>
      </c>
      <c r="H2494">
        <v>4853.62</v>
      </c>
      <c r="I2494">
        <v>216</v>
      </c>
      <c r="J2494">
        <v>42192.480000000003</v>
      </c>
      <c r="K2494">
        <v>11.37</v>
      </c>
      <c r="L2494">
        <v>4.26</v>
      </c>
      <c r="M2494">
        <v>0.96</v>
      </c>
      <c r="N2494">
        <v>22.47</v>
      </c>
      <c r="O2494">
        <v>8.69</v>
      </c>
    </row>
    <row r="2495" spans="1:15" x14ac:dyDescent="0.3">
      <c r="A2495" s="3">
        <v>45332</v>
      </c>
      <c r="B2495" t="s">
        <v>18</v>
      </c>
      <c r="C2495" t="s">
        <v>71</v>
      </c>
      <c r="D2495" t="s">
        <v>75</v>
      </c>
      <c r="E2495" t="s">
        <v>88</v>
      </c>
      <c r="F2495">
        <v>48195</v>
      </c>
      <c r="G2495">
        <v>6928</v>
      </c>
      <c r="H2495">
        <v>4487.8900000000003</v>
      </c>
      <c r="I2495">
        <v>791</v>
      </c>
      <c r="J2495">
        <v>32682.35</v>
      </c>
      <c r="K2495">
        <v>14.37</v>
      </c>
      <c r="L2495">
        <v>11.42</v>
      </c>
      <c r="M2495">
        <v>0.65</v>
      </c>
      <c r="N2495">
        <v>5.67</v>
      </c>
      <c r="O2495">
        <v>7.28</v>
      </c>
    </row>
    <row r="2496" spans="1:15" x14ac:dyDescent="0.3">
      <c r="A2496" s="3">
        <v>45353</v>
      </c>
      <c r="B2496" t="s">
        <v>18</v>
      </c>
      <c r="C2496" t="s">
        <v>60</v>
      </c>
      <c r="D2496" t="s">
        <v>73</v>
      </c>
      <c r="E2496" t="s">
        <v>85</v>
      </c>
      <c r="F2496">
        <v>107287</v>
      </c>
      <c r="G2496">
        <v>8086</v>
      </c>
      <c r="H2496">
        <v>30756.93</v>
      </c>
      <c r="I2496">
        <v>1703</v>
      </c>
      <c r="J2496">
        <v>219140.79</v>
      </c>
      <c r="K2496">
        <v>7.54</v>
      </c>
      <c r="L2496">
        <v>21.06</v>
      </c>
      <c r="M2496">
        <v>3.8</v>
      </c>
      <c r="N2496">
        <v>18.059999999999999</v>
      </c>
      <c r="O2496">
        <v>7.12</v>
      </c>
    </row>
    <row r="2497" spans="1:15" x14ac:dyDescent="0.3">
      <c r="A2497" s="3">
        <v>45363</v>
      </c>
      <c r="B2497" t="s">
        <v>18</v>
      </c>
      <c r="C2497" t="s">
        <v>35</v>
      </c>
      <c r="D2497" t="s">
        <v>73</v>
      </c>
      <c r="E2497" t="s">
        <v>97</v>
      </c>
      <c r="F2497">
        <v>148745</v>
      </c>
      <c r="G2497">
        <v>8376</v>
      </c>
      <c r="H2497">
        <v>24069.57</v>
      </c>
      <c r="I2497">
        <v>747</v>
      </c>
      <c r="J2497">
        <v>136264.46</v>
      </c>
      <c r="K2497">
        <v>5.63</v>
      </c>
      <c r="L2497">
        <v>8.92</v>
      </c>
      <c r="M2497">
        <v>2.87</v>
      </c>
      <c r="N2497">
        <v>32.22</v>
      </c>
      <c r="O2497">
        <v>5.66</v>
      </c>
    </row>
    <row r="2498" spans="1:15" x14ac:dyDescent="0.3">
      <c r="A2498" s="3">
        <v>45369</v>
      </c>
      <c r="B2498" t="s">
        <v>18</v>
      </c>
      <c r="C2498" t="s">
        <v>48</v>
      </c>
      <c r="D2498" t="s">
        <v>75</v>
      </c>
      <c r="E2498" t="s">
        <v>106</v>
      </c>
      <c r="F2498">
        <v>5881</v>
      </c>
      <c r="G2498">
        <v>771</v>
      </c>
      <c r="H2498">
        <v>2073.0300000000002</v>
      </c>
      <c r="I2498">
        <v>70</v>
      </c>
      <c r="J2498">
        <v>4354.7700000000004</v>
      </c>
      <c r="K2498">
        <v>13.11</v>
      </c>
      <c r="L2498">
        <v>9.08</v>
      </c>
      <c r="M2498">
        <v>2.69</v>
      </c>
      <c r="N2498">
        <v>29.61</v>
      </c>
      <c r="O2498">
        <v>2.1</v>
      </c>
    </row>
    <row r="2499" spans="1:15" x14ac:dyDescent="0.3">
      <c r="A2499" s="3">
        <v>45221</v>
      </c>
      <c r="B2499" t="s">
        <v>18</v>
      </c>
      <c r="C2499" t="s">
        <v>26</v>
      </c>
      <c r="D2499" t="s">
        <v>74</v>
      </c>
      <c r="E2499" t="s">
        <v>92</v>
      </c>
      <c r="F2499">
        <v>75305</v>
      </c>
      <c r="G2499">
        <v>741</v>
      </c>
      <c r="H2499">
        <v>2774.95</v>
      </c>
      <c r="I2499">
        <v>85</v>
      </c>
      <c r="J2499">
        <v>5814.08</v>
      </c>
      <c r="K2499">
        <v>0.98</v>
      </c>
      <c r="L2499">
        <v>11.47</v>
      </c>
      <c r="M2499">
        <v>3.74</v>
      </c>
      <c r="N2499">
        <v>32.65</v>
      </c>
      <c r="O2499">
        <v>2.1</v>
      </c>
    </row>
    <row r="2500" spans="1:15" x14ac:dyDescent="0.3">
      <c r="A2500" s="3">
        <v>45314</v>
      </c>
      <c r="B2500" t="s">
        <v>18</v>
      </c>
      <c r="C2500" t="s">
        <v>28</v>
      </c>
      <c r="D2500" t="s">
        <v>75</v>
      </c>
      <c r="E2500" t="s">
        <v>93</v>
      </c>
      <c r="F2500">
        <v>57778</v>
      </c>
      <c r="G2500">
        <v>4235</v>
      </c>
      <c r="H2500">
        <v>15910.16</v>
      </c>
      <c r="I2500">
        <v>227</v>
      </c>
      <c r="J2500">
        <v>39099.14</v>
      </c>
      <c r="K2500">
        <v>7.33</v>
      </c>
      <c r="L2500">
        <v>5.36</v>
      </c>
      <c r="M2500">
        <v>3.76</v>
      </c>
      <c r="N2500">
        <v>70.09</v>
      </c>
      <c r="O2500">
        <v>2.46</v>
      </c>
    </row>
    <row r="2501" spans="1:15" x14ac:dyDescent="0.3">
      <c r="A2501" s="3">
        <v>45323</v>
      </c>
      <c r="B2501" t="s">
        <v>18</v>
      </c>
      <c r="C2501" t="s">
        <v>71</v>
      </c>
      <c r="D2501" t="s">
        <v>76</v>
      </c>
      <c r="E2501" t="s">
        <v>91</v>
      </c>
      <c r="F2501">
        <v>124578</v>
      </c>
      <c r="G2501">
        <v>16835</v>
      </c>
      <c r="H2501">
        <v>72079.09</v>
      </c>
      <c r="I2501">
        <v>1776</v>
      </c>
      <c r="J2501">
        <v>84080.06</v>
      </c>
      <c r="K2501">
        <v>13.51</v>
      </c>
      <c r="L2501">
        <v>10.55</v>
      </c>
      <c r="M2501">
        <v>4.28</v>
      </c>
      <c r="N2501">
        <v>40.590000000000003</v>
      </c>
      <c r="O2501">
        <v>1.17</v>
      </c>
    </row>
    <row r="2502" spans="1:15" x14ac:dyDescent="0.3">
      <c r="A2502" s="3">
        <v>45256</v>
      </c>
      <c r="B2502" t="s">
        <v>18</v>
      </c>
      <c r="C2502" t="s">
        <v>44</v>
      </c>
      <c r="D2502" t="s">
        <v>74</v>
      </c>
      <c r="E2502" t="s">
        <v>90</v>
      </c>
      <c r="F2502">
        <v>45713</v>
      </c>
      <c r="G2502">
        <v>2705</v>
      </c>
      <c r="H2502">
        <v>4774.16</v>
      </c>
      <c r="I2502">
        <v>171</v>
      </c>
      <c r="J2502">
        <v>21104.31</v>
      </c>
      <c r="K2502">
        <v>5.92</v>
      </c>
      <c r="L2502">
        <v>6.32</v>
      </c>
      <c r="M2502">
        <v>1.76</v>
      </c>
      <c r="N2502">
        <v>27.92</v>
      </c>
      <c r="O2502">
        <v>4.42</v>
      </c>
    </row>
    <row r="2503" spans="1:15" x14ac:dyDescent="0.3">
      <c r="A2503" s="3">
        <v>45353</v>
      </c>
      <c r="B2503" t="s">
        <v>18</v>
      </c>
      <c r="C2503" t="s">
        <v>60</v>
      </c>
      <c r="D2503" t="s">
        <v>73</v>
      </c>
      <c r="E2503" t="s">
        <v>79</v>
      </c>
      <c r="F2503">
        <v>108680</v>
      </c>
      <c r="G2503">
        <v>8054</v>
      </c>
      <c r="H2503">
        <v>31808.26</v>
      </c>
      <c r="I2503">
        <v>290</v>
      </c>
      <c r="J2503">
        <v>37860.730000000003</v>
      </c>
      <c r="K2503">
        <v>7.41</v>
      </c>
      <c r="L2503">
        <v>3.6</v>
      </c>
      <c r="M2503">
        <v>3.95</v>
      </c>
      <c r="N2503">
        <v>109.68</v>
      </c>
      <c r="O2503">
        <v>1.19</v>
      </c>
    </row>
    <row r="2504" spans="1:15" x14ac:dyDescent="0.3">
      <c r="A2504" s="3">
        <v>45349</v>
      </c>
      <c r="B2504" t="s">
        <v>18</v>
      </c>
      <c r="C2504" t="s">
        <v>28</v>
      </c>
      <c r="D2504" t="s">
        <v>73</v>
      </c>
      <c r="E2504" t="s">
        <v>84</v>
      </c>
      <c r="F2504">
        <v>38411</v>
      </c>
      <c r="G2504">
        <v>4441</v>
      </c>
      <c r="H2504">
        <v>15605.21</v>
      </c>
      <c r="I2504">
        <v>880</v>
      </c>
      <c r="J2504">
        <v>129502.19</v>
      </c>
      <c r="K2504">
        <v>11.56</v>
      </c>
      <c r="L2504">
        <v>19.82</v>
      </c>
      <c r="M2504">
        <v>3.51</v>
      </c>
      <c r="N2504">
        <v>17.73</v>
      </c>
      <c r="O2504">
        <v>8.3000000000000007</v>
      </c>
    </row>
    <row r="2505" spans="1:15" x14ac:dyDescent="0.3">
      <c r="A2505" s="3">
        <v>45359</v>
      </c>
      <c r="B2505" t="s">
        <v>18</v>
      </c>
      <c r="C2505" t="s">
        <v>39</v>
      </c>
      <c r="D2505" t="s">
        <v>74</v>
      </c>
      <c r="E2505" t="s">
        <v>81</v>
      </c>
      <c r="F2505">
        <v>48679</v>
      </c>
      <c r="G2505">
        <v>6792</v>
      </c>
      <c r="H2505">
        <v>11980.35</v>
      </c>
      <c r="I2505">
        <v>853</v>
      </c>
      <c r="J2505">
        <v>6606.94</v>
      </c>
      <c r="K2505">
        <v>13.95</v>
      </c>
      <c r="L2505">
        <v>12.56</v>
      </c>
      <c r="M2505">
        <v>1.76</v>
      </c>
      <c r="N2505">
        <v>14.04</v>
      </c>
      <c r="O2505">
        <v>0.55000000000000004</v>
      </c>
    </row>
    <row r="2506" spans="1:15" x14ac:dyDescent="0.3">
      <c r="A2506" s="3">
        <v>45267</v>
      </c>
      <c r="B2506" t="s">
        <v>18</v>
      </c>
      <c r="C2506" t="s">
        <v>37</v>
      </c>
      <c r="D2506" t="s">
        <v>74</v>
      </c>
      <c r="E2506" t="s">
        <v>106</v>
      </c>
      <c r="F2506">
        <v>134904</v>
      </c>
      <c r="G2506">
        <v>810</v>
      </c>
      <c r="H2506">
        <v>1121.46</v>
      </c>
      <c r="I2506">
        <v>39</v>
      </c>
      <c r="J2506">
        <v>2173.91</v>
      </c>
      <c r="K2506">
        <v>0.6</v>
      </c>
      <c r="L2506">
        <v>4.8099999999999996</v>
      </c>
      <c r="M2506">
        <v>1.38</v>
      </c>
      <c r="N2506">
        <v>28.76</v>
      </c>
      <c r="O2506">
        <v>1.94</v>
      </c>
    </row>
    <row r="2507" spans="1:15" x14ac:dyDescent="0.3">
      <c r="A2507" s="3">
        <v>45375</v>
      </c>
      <c r="B2507" t="s">
        <v>18</v>
      </c>
      <c r="C2507" t="s">
        <v>34</v>
      </c>
      <c r="D2507" t="s">
        <v>76</v>
      </c>
      <c r="E2507" t="s">
        <v>91</v>
      </c>
      <c r="F2507">
        <v>44967</v>
      </c>
      <c r="G2507">
        <v>1379</v>
      </c>
      <c r="H2507">
        <v>712.85</v>
      </c>
      <c r="I2507">
        <v>279</v>
      </c>
      <c r="J2507">
        <v>1842.38</v>
      </c>
      <c r="K2507">
        <v>3.07</v>
      </c>
      <c r="L2507">
        <v>20.23</v>
      </c>
      <c r="M2507">
        <v>0.52</v>
      </c>
      <c r="N2507">
        <v>2.56</v>
      </c>
      <c r="O2507">
        <v>2.58</v>
      </c>
    </row>
    <row r="2508" spans="1:15" x14ac:dyDescent="0.3">
      <c r="A2508" s="3">
        <v>45316</v>
      </c>
      <c r="B2508" t="s">
        <v>18</v>
      </c>
      <c r="C2508" t="s">
        <v>42</v>
      </c>
      <c r="D2508" t="s">
        <v>75</v>
      </c>
      <c r="E2508" t="s">
        <v>91</v>
      </c>
      <c r="F2508">
        <v>90829</v>
      </c>
      <c r="G2508">
        <v>10148</v>
      </c>
      <c r="H2508">
        <v>10389.59</v>
      </c>
      <c r="I2508">
        <v>2063</v>
      </c>
      <c r="J2508">
        <v>369473.41</v>
      </c>
      <c r="K2508">
        <v>11.17</v>
      </c>
      <c r="L2508">
        <v>20.329999999999998</v>
      </c>
      <c r="M2508">
        <v>1.02</v>
      </c>
      <c r="N2508">
        <v>5.04</v>
      </c>
      <c r="O2508">
        <v>35.56</v>
      </c>
    </row>
    <row r="2509" spans="1:15" x14ac:dyDescent="0.3">
      <c r="A2509" s="3">
        <v>45258</v>
      </c>
      <c r="B2509" t="s">
        <v>18</v>
      </c>
      <c r="C2509" t="s">
        <v>33</v>
      </c>
      <c r="D2509" t="s">
        <v>74</v>
      </c>
      <c r="E2509" t="s">
        <v>84</v>
      </c>
      <c r="F2509">
        <v>19046</v>
      </c>
      <c r="G2509">
        <v>1901</v>
      </c>
      <c r="H2509">
        <v>5999.86</v>
      </c>
      <c r="I2509">
        <v>58</v>
      </c>
      <c r="J2509">
        <v>11428.9</v>
      </c>
      <c r="K2509">
        <v>9.98</v>
      </c>
      <c r="L2509">
        <v>3.05</v>
      </c>
      <c r="M2509">
        <v>3.16</v>
      </c>
      <c r="N2509">
        <v>103.45</v>
      </c>
      <c r="O2509">
        <v>1.9</v>
      </c>
    </row>
    <row r="2510" spans="1:15" x14ac:dyDescent="0.3">
      <c r="A2510" s="3">
        <v>45298</v>
      </c>
      <c r="B2510" t="s">
        <v>18</v>
      </c>
      <c r="C2510" t="s">
        <v>50</v>
      </c>
      <c r="D2510" t="s">
        <v>74</v>
      </c>
      <c r="E2510" t="s">
        <v>86</v>
      </c>
      <c r="F2510">
        <v>100145</v>
      </c>
      <c r="G2510">
        <v>13247</v>
      </c>
      <c r="H2510">
        <v>53914.44</v>
      </c>
      <c r="I2510">
        <v>2056</v>
      </c>
      <c r="J2510">
        <v>148511.98000000001</v>
      </c>
      <c r="K2510">
        <v>13.23</v>
      </c>
      <c r="L2510">
        <v>15.52</v>
      </c>
      <c r="M2510">
        <v>4.07</v>
      </c>
      <c r="N2510">
        <v>26.22</v>
      </c>
      <c r="O2510">
        <v>2.75</v>
      </c>
    </row>
    <row r="2511" spans="1:15" x14ac:dyDescent="0.3">
      <c r="A2511" s="3">
        <v>45227</v>
      </c>
      <c r="B2511" t="s">
        <v>18</v>
      </c>
      <c r="C2511" t="s">
        <v>57</v>
      </c>
      <c r="D2511" t="s">
        <v>73</v>
      </c>
      <c r="E2511" t="s">
        <v>106</v>
      </c>
      <c r="F2511">
        <v>35658</v>
      </c>
      <c r="G2511">
        <v>4798</v>
      </c>
      <c r="H2511">
        <v>7653.86</v>
      </c>
      <c r="I2511">
        <v>656</v>
      </c>
      <c r="J2511">
        <v>16037.59</v>
      </c>
      <c r="K2511">
        <v>13.46</v>
      </c>
      <c r="L2511">
        <v>13.67</v>
      </c>
      <c r="M2511">
        <v>1.6</v>
      </c>
      <c r="N2511">
        <v>11.67</v>
      </c>
      <c r="O2511">
        <v>2.1</v>
      </c>
    </row>
    <row r="2512" spans="1:15" x14ac:dyDescent="0.3">
      <c r="A2512" s="3">
        <v>45251</v>
      </c>
      <c r="B2512" t="s">
        <v>18</v>
      </c>
      <c r="C2512" t="s">
        <v>26</v>
      </c>
      <c r="D2512" t="s">
        <v>73</v>
      </c>
      <c r="E2512" t="s">
        <v>89</v>
      </c>
      <c r="F2512">
        <v>5341</v>
      </c>
      <c r="G2512">
        <v>740</v>
      </c>
      <c r="H2512">
        <v>723.1</v>
      </c>
      <c r="I2512">
        <v>53</v>
      </c>
      <c r="J2512">
        <v>6033.32</v>
      </c>
      <c r="K2512">
        <v>13.86</v>
      </c>
      <c r="L2512">
        <v>7.16</v>
      </c>
      <c r="M2512">
        <v>0.98</v>
      </c>
      <c r="N2512">
        <v>13.64</v>
      </c>
      <c r="O2512">
        <v>8.34</v>
      </c>
    </row>
    <row r="2513" spans="1:15" x14ac:dyDescent="0.3">
      <c r="A2513" s="3">
        <v>45329</v>
      </c>
      <c r="B2513" t="s">
        <v>18</v>
      </c>
      <c r="C2513" t="s">
        <v>64</v>
      </c>
      <c r="D2513" t="s">
        <v>75</v>
      </c>
      <c r="E2513" t="s">
        <v>98</v>
      </c>
      <c r="F2513">
        <v>138025</v>
      </c>
      <c r="G2513">
        <v>15982</v>
      </c>
      <c r="H2513">
        <v>46976.54</v>
      </c>
      <c r="I2513">
        <v>1184</v>
      </c>
      <c r="J2513">
        <v>6137.73</v>
      </c>
      <c r="K2513">
        <v>11.58</v>
      </c>
      <c r="L2513">
        <v>7.41</v>
      </c>
      <c r="M2513">
        <v>2.94</v>
      </c>
      <c r="N2513">
        <v>39.68</v>
      </c>
      <c r="O2513">
        <v>0.13</v>
      </c>
    </row>
    <row r="2514" spans="1:15" x14ac:dyDescent="0.3">
      <c r="A2514" s="3">
        <v>45238</v>
      </c>
      <c r="B2514" t="s">
        <v>18</v>
      </c>
      <c r="C2514" t="s">
        <v>33</v>
      </c>
      <c r="D2514" t="s">
        <v>74</v>
      </c>
      <c r="E2514" t="s">
        <v>105</v>
      </c>
      <c r="F2514">
        <v>111046</v>
      </c>
      <c r="G2514">
        <v>12746</v>
      </c>
      <c r="H2514">
        <v>56583.96</v>
      </c>
      <c r="I2514">
        <v>2343</v>
      </c>
      <c r="J2514">
        <v>221976.5</v>
      </c>
      <c r="K2514">
        <v>11.48</v>
      </c>
      <c r="L2514">
        <v>18.38</v>
      </c>
      <c r="M2514">
        <v>4.4400000000000004</v>
      </c>
      <c r="N2514">
        <v>24.15</v>
      </c>
      <c r="O2514">
        <v>3.92</v>
      </c>
    </row>
    <row r="2515" spans="1:15" x14ac:dyDescent="0.3">
      <c r="A2515" s="3">
        <v>45245</v>
      </c>
      <c r="B2515" t="s">
        <v>18</v>
      </c>
      <c r="C2515" t="s">
        <v>48</v>
      </c>
      <c r="D2515" t="s">
        <v>73</v>
      </c>
      <c r="E2515" t="s">
        <v>102</v>
      </c>
      <c r="F2515">
        <v>26244</v>
      </c>
      <c r="G2515">
        <v>3570</v>
      </c>
      <c r="H2515">
        <v>7426.94</v>
      </c>
      <c r="I2515">
        <v>463</v>
      </c>
      <c r="J2515">
        <v>45392.66</v>
      </c>
      <c r="K2515">
        <v>13.6</v>
      </c>
      <c r="L2515">
        <v>12.97</v>
      </c>
      <c r="M2515">
        <v>2.08</v>
      </c>
      <c r="N2515">
        <v>16.04</v>
      </c>
      <c r="O2515">
        <v>6.11</v>
      </c>
    </row>
    <row r="2516" spans="1:15" x14ac:dyDescent="0.3">
      <c r="A2516" s="3">
        <v>45357</v>
      </c>
      <c r="B2516" t="s">
        <v>18</v>
      </c>
      <c r="C2516" t="s">
        <v>68</v>
      </c>
      <c r="D2516" t="s">
        <v>75</v>
      </c>
      <c r="E2516" t="s">
        <v>92</v>
      </c>
      <c r="F2516">
        <v>125746</v>
      </c>
      <c r="G2516">
        <v>8790</v>
      </c>
      <c r="H2516">
        <v>31453.1</v>
      </c>
      <c r="I2516">
        <v>1143</v>
      </c>
      <c r="J2516">
        <v>76306.5</v>
      </c>
      <c r="K2516">
        <v>6.99</v>
      </c>
      <c r="L2516">
        <v>13</v>
      </c>
      <c r="M2516">
        <v>3.58</v>
      </c>
      <c r="N2516">
        <v>27.52</v>
      </c>
      <c r="O2516">
        <v>2.4300000000000002</v>
      </c>
    </row>
    <row r="2517" spans="1:15" x14ac:dyDescent="0.3">
      <c r="A2517" s="3">
        <v>45336</v>
      </c>
      <c r="B2517" t="s">
        <v>18</v>
      </c>
      <c r="C2517" t="s">
        <v>56</v>
      </c>
      <c r="D2517" t="s">
        <v>73</v>
      </c>
      <c r="E2517" t="s">
        <v>89</v>
      </c>
      <c r="F2517">
        <v>11233</v>
      </c>
      <c r="G2517">
        <v>476</v>
      </c>
      <c r="H2517">
        <v>264.07</v>
      </c>
      <c r="I2517">
        <v>67</v>
      </c>
      <c r="J2517">
        <v>3339.45</v>
      </c>
      <c r="K2517">
        <v>4.24</v>
      </c>
      <c r="L2517">
        <v>14.08</v>
      </c>
      <c r="M2517">
        <v>0.55000000000000004</v>
      </c>
      <c r="N2517">
        <v>3.94</v>
      </c>
      <c r="O2517">
        <v>12.65</v>
      </c>
    </row>
    <row r="2518" spans="1:15" x14ac:dyDescent="0.3">
      <c r="A2518" s="3">
        <v>45230</v>
      </c>
      <c r="B2518" t="s">
        <v>18</v>
      </c>
      <c r="C2518" t="s">
        <v>36</v>
      </c>
      <c r="D2518" t="s">
        <v>73</v>
      </c>
      <c r="E2518" t="s">
        <v>87</v>
      </c>
      <c r="F2518">
        <v>132944</v>
      </c>
      <c r="G2518">
        <v>3520</v>
      </c>
      <c r="H2518">
        <v>10844.07</v>
      </c>
      <c r="I2518">
        <v>561</v>
      </c>
      <c r="J2518">
        <v>85086.98</v>
      </c>
      <c r="K2518">
        <v>2.65</v>
      </c>
      <c r="L2518">
        <v>15.94</v>
      </c>
      <c r="M2518">
        <v>3.08</v>
      </c>
      <c r="N2518">
        <v>19.329999999999998</v>
      </c>
      <c r="O2518">
        <v>7.85</v>
      </c>
    </row>
    <row r="2519" spans="1:15" x14ac:dyDescent="0.3">
      <c r="A2519" s="3">
        <v>45323</v>
      </c>
      <c r="B2519" t="s">
        <v>18</v>
      </c>
      <c r="C2519" t="s">
        <v>69</v>
      </c>
      <c r="D2519" t="s">
        <v>73</v>
      </c>
      <c r="E2519" t="s">
        <v>95</v>
      </c>
      <c r="F2519">
        <v>25429</v>
      </c>
      <c r="G2519">
        <v>1983</v>
      </c>
      <c r="H2519">
        <v>8062.13</v>
      </c>
      <c r="I2519">
        <v>412</v>
      </c>
      <c r="J2519">
        <v>66924.179999999993</v>
      </c>
      <c r="K2519">
        <v>7.8</v>
      </c>
      <c r="L2519">
        <v>20.78</v>
      </c>
      <c r="M2519">
        <v>4.07</v>
      </c>
      <c r="N2519">
        <v>19.57</v>
      </c>
      <c r="O2519">
        <v>8.3000000000000007</v>
      </c>
    </row>
    <row r="2520" spans="1:15" x14ac:dyDescent="0.3">
      <c r="A2520" s="3">
        <v>45354</v>
      </c>
      <c r="B2520" t="s">
        <v>18</v>
      </c>
      <c r="C2520" t="s">
        <v>46</v>
      </c>
      <c r="D2520" t="s">
        <v>76</v>
      </c>
      <c r="E2520" t="s">
        <v>84</v>
      </c>
      <c r="F2520">
        <v>35164</v>
      </c>
      <c r="G2520">
        <v>3416</v>
      </c>
      <c r="H2520">
        <v>5620.19</v>
      </c>
      <c r="I2520">
        <v>740</v>
      </c>
      <c r="J2520">
        <v>43257.85</v>
      </c>
      <c r="K2520">
        <v>9.7100000000000009</v>
      </c>
      <c r="L2520">
        <v>21.66</v>
      </c>
      <c r="M2520">
        <v>1.65</v>
      </c>
      <c r="N2520">
        <v>7.59</v>
      </c>
      <c r="O2520">
        <v>7.7</v>
      </c>
    </row>
    <row r="2521" spans="1:15" x14ac:dyDescent="0.3">
      <c r="A2521" s="3">
        <v>45200</v>
      </c>
      <c r="B2521" t="s">
        <v>18</v>
      </c>
      <c r="C2521" t="s">
        <v>33</v>
      </c>
      <c r="D2521" t="s">
        <v>76</v>
      </c>
      <c r="E2521" t="s">
        <v>93</v>
      </c>
      <c r="F2521">
        <v>142370</v>
      </c>
      <c r="G2521">
        <v>4895</v>
      </c>
      <c r="H2521">
        <v>10831.81</v>
      </c>
      <c r="I2521">
        <v>199</v>
      </c>
      <c r="J2521">
        <v>38965.480000000003</v>
      </c>
      <c r="K2521">
        <v>3.44</v>
      </c>
      <c r="L2521">
        <v>4.07</v>
      </c>
      <c r="M2521">
        <v>2.21</v>
      </c>
      <c r="N2521">
        <v>54.43</v>
      </c>
      <c r="O2521">
        <v>3.6</v>
      </c>
    </row>
    <row r="2522" spans="1:15" x14ac:dyDescent="0.3">
      <c r="A2522" s="3">
        <v>45333</v>
      </c>
      <c r="B2522" t="s">
        <v>18</v>
      </c>
      <c r="C2522" t="s">
        <v>26</v>
      </c>
      <c r="D2522" t="s">
        <v>74</v>
      </c>
      <c r="E2522" t="s">
        <v>80</v>
      </c>
      <c r="F2522">
        <v>114114</v>
      </c>
      <c r="G2522">
        <v>10307</v>
      </c>
      <c r="H2522">
        <v>27658.87</v>
      </c>
      <c r="I2522">
        <v>1593</v>
      </c>
      <c r="J2522">
        <v>162357.94</v>
      </c>
      <c r="K2522">
        <v>9.0299999999999994</v>
      </c>
      <c r="L2522">
        <v>15.46</v>
      </c>
      <c r="M2522">
        <v>2.68</v>
      </c>
      <c r="N2522">
        <v>17.36</v>
      </c>
      <c r="O2522">
        <v>5.87</v>
      </c>
    </row>
    <row r="2523" spans="1:15" x14ac:dyDescent="0.3">
      <c r="A2523" s="3">
        <v>45294</v>
      </c>
      <c r="B2523" t="s">
        <v>18</v>
      </c>
      <c r="C2523" t="s">
        <v>72</v>
      </c>
      <c r="D2523" t="s">
        <v>75</v>
      </c>
      <c r="E2523" t="s">
        <v>87</v>
      </c>
      <c r="F2523">
        <v>111279</v>
      </c>
      <c r="G2523">
        <v>1073</v>
      </c>
      <c r="H2523">
        <v>3122.94</v>
      </c>
      <c r="I2523">
        <v>178</v>
      </c>
      <c r="J2523">
        <v>15355.36</v>
      </c>
      <c r="K2523">
        <v>0.96</v>
      </c>
      <c r="L2523">
        <v>16.59</v>
      </c>
      <c r="M2523">
        <v>2.91</v>
      </c>
      <c r="N2523">
        <v>17.54</v>
      </c>
      <c r="O2523">
        <v>4.92</v>
      </c>
    </row>
    <row r="2524" spans="1:15" x14ac:dyDescent="0.3">
      <c r="A2524" s="3">
        <v>45378</v>
      </c>
      <c r="B2524" t="s">
        <v>18</v>
      </c>
      <c r="C2524" t="s">
        <v>44</v>
      </c>
      <c r="D2524" t="s">
        <v>75</v>
      </c>
      <c r="E2524" t="s">
        <v>88</v>
      </c>
      <c r="F2524">
        <v>12387</v>
      </c>
      <c r="G2524">
        <v>1422</v>
      </c>
      <c r="H2524">
        <v>1892.26</v>
      </c>
      <c r="I2524">
        <v>102</v>
      </c>
      <c r="J2524">
        <v>3720.58</v>
      </c>
      <c r="K2524">
        <v>11.48</v>
      </c>
      <c r="L2524">
        <v>7.17</v>
      </c>
      <c r="M2524">
        <v>1.33</v>
      </c>
      <c r="N2524">
        <v>18.55</v>
      </c>
      <c r="O2524">
        <v>1.97</v>
      </c>
    </row>
    <row r="2525" spans="1:15" x14ac:dyDescent="0.3">
      <c r="A2525" s="3">
        <v>45309</v>
      </c>
      <c r="B2525" t="s">
        <v>18</v>
      </c>
      <c r="C2525" t="s">
        <v>52</v>
      </c>
      <c r="D2525" t="s">
        <v>76</v>
      </c>
      <c r="E2525" t="s">
        <v>102</v>
      </c>
      <c r="F2525">
        <v>139888</v>
      </c>
      <c r="G2525">
        <v>8244</v>
      </c>
      <c r="H2525">
        <v>31926.95</v>
      </c>
      <c r="I2525">
        <v>1544</v>
      </c>
      <c r="J2525">
        <v>122980.71</v>
      </c>
      <c r="K2525">
        <v>5.89</v>
      </c>
      <c r="L2525">
        <v>18.73</v>
      </c>
      <c r="M2525">
        <v>3.87</v>
      </c>
      <c r="N2525">
        <v>20.68</v>
      </c>
      <c r="O2525">
        <v>3.85</v>
      </c>
    </row>
    <row r="2526" spans="1:15" x14ac:dyDescent="0.3">
      <c r="A2526" s="3">
        <v>45323</v>
      </c>
      <c r="B2526" t="s">
        <v>18</v>
      </c>
      <c r="C2526" t="s">
        <v>47</v>
      </c>
      <c r="D2526" t="s">
        <v>75</v>
      </c>
      <c r="E2526" t="s">
        <v>79</v>
      </c>
      <c r="F2526">
        <v>61158</v>
      </c>
      <c r="G2526">
        <v>5530</v>
      </c>
      <c r="H2526">
        <v>18555.07</v>
      </c>
      <c r="I2526">
        <v>419</v>
      </c>
      <c r="J2526">
        <v>15832.97</v>
      </c>
      <c r="K2526">
        <v>9.0399999999999991</v>
      </c>
      <c r="L2526">
        <v>7.58</v>
      </c>
      <c r="M2526">
        <v>3.36</v>
      </c>
      <c r="N2526">
        <v>44.28</v>
      </c>
      <c r="O2526">
        <v>0.85</v>
      </c>
    </row>
    <row r="2527" spans="1:15" x14ac:dyDescent="0.3">
      <c r="A2527" s="3">
        <v>45289</v>
      </c>
      <c r="B2527" t="s">
        <v>18</v>
      </c>
      <c r="C2527" t="s">
        <v>70</v>
      </c>
      <c r="D2527" t="s">
        <v>74</v>
      </c>
      <c r="E2527" t="s">
        <v>84</v>
      </c>
      <c r="F2527">
        <v>100938</v>
      </c>
      <c r="G2527">
        <v>14732</v>
      </c>
      <c r="H2527">
        <v>43194</v>
      </c>
      <c r="I2527">
        <v>3189</v>
      </c>
      <c r="J2527">
        <v>225980.25</v>
      </c>
      <c r="K2527">
        <v>14.6</v>
      </c>
      <c r="L2527">
        <v>21.65</v>
      </c>
      <c r="M2527">
        <v>2.93</v>
      </c>
      <c r="N2527">
        <v>13.54</v>
      </c>
      <c r="O2527">
        <v>5.23</v>
      </c>
    </row>
    <row r="2528" spans="1:15" x14ac:dyDescent="0.3">
      <c r="A2528" s="3">
        <v>45308</v>
      </c>
      <c r="B2528" t="s">
        <v>18</v>
      </c>
      <c r="C2528" t="s">
        <v>45</v>
      </c>
      <c r="D2528" t="s">
        <v>75</v>
      </c>
      <c r="E2528" t="s">
        <v>91</v>
      </c>
      <c r="F2528">
        <v>26615</v>
      </c>
      <c r="G2528">
        <v>2846</v>
      </c>
      <c r="H2528">
        <v>3735.87</v>
      </c>
      <c r="I2528">
        <v>226</v>
      </c>
      <c r="J2528">
        <v>23689.53</v>
      </c>
      <c r="K2528">
        <v>10.69</v>
      </c>
      <c r="L2528">
        <v>7.94</v>
      </c>
      <c r="M2528">
        <v>1.31</v>
      </c>
      <c r="N2528">
        <v>16.53</v>
      </c>
      <c r="O2528">
        <v>6.34</v>
      </c>
    </row>
    <row r="2529" spans="1:15" x14ac:dyDescent="0.3">
      <c r="A2529" s="3">
        <v>45265</v>
      </c>
      <c r="B2529" t="s">
        <v>18</v>
      </c>
      <c r="C2529" t="s">
        <v>29</v>
      </c>
      <c r="D2529" t="s">
        <v>75</v>
      </c>
      <c r="E2529" t="s">
        <v>99</v>
      </c>
      <c r="F2529">
        <v>36096</v>
      </c>
      <c r="G2529">
        <v>1853</v>
      </c>
      <c r="H2529">
        <v>2014.67</v>
      </c>
      <c r="I2529">
        <v>148</v>
      </c>
      <c r="J2529">
        <v>1771.7</v>
      </c>
      <c r="K2529">
        <v>5.13</v>
      </c>
      <c r="L2529">
        <v>7.99</v>
      </c>
      <c r="M2529">
        <v>1.0900000000000001</v>
      </c>
      <c r="N2529">
        <v>13.61</v>
      </c>
      <c r="O2529">
        <v>0.88</v>
      </c>
    </row>
    <row r="2530" spans="1:15" x14ac:dyDescent="0.3">
      <c r="A2530" s="3">
        <v>45259</v>
      </c>
      <c r="B2530" t="s">
        <v>18</v>
      </c>
      <c r="C2530" t="s">
        <v>37</v>
      </c>
      <c r="D2530" t="s">
        <v>76</v>
      </c>
      <c r="E2530" t="s">
        <v>105</v>
      </c>
      <c r="F2530">
        <v>126079</v>
      </c>
      <c r="G2530">
        <v>13508</v>
      </c>
      <c r="H2530">
        <v>32658</v>
      </c>
      <c r="I2530">
        <v>647</v>
      </c>
      <c r="J2530">
        <v>24896.77</v>
      </c>
      <c r="K2530">
        <v>10.71</v>
      </c>
      <c r="L2530">
        <v>4.79</v>
      </c>
      <c r="M2530">
        <v>2.42</v>
      </c>
      <c r="N2530">
        <v>50.48</v>
      </c>
      <c r="O2530">
        <v>0.76</v>
      </c>
    </row>
    <row r="2531" spans="1:15" x14ac:dyDescent="0.3">
      <c r="A2531" s="3">
        <v>45272</v>
      </c>
      <c r="B2531" t="s">
        <v>18</v>
      </c>
      <c r="C2531" t="s">
        <v>52</v>
      </c>
      <c r="D2531" t="s">
        <v>76</v>
      </c>
      <c r="E2531" t="s">
        <v>77</v>
      </c>
      <c r="F2531">
        <v>22972</v>
      </c>
      <c r="G2531">
        <v>456</v>
      </c>
      <c r="H2531">
        <v>1327.7</v>
      </c>
      <c r="I2531">
        <v>21</v>
      </c>
      <c r="J2531">
        <v>3193.79</v>
      </c>
      <c r="K2531">
        <v>1.99</v>
      </c>
      <c r="L2531">
        <v>4.6100000000000003</v>
      </c>
      <c r="M2531">
        <v>2.91</v>
      </c>
      <c r="N2531">
        <v>63.22</v>
      </c>
      <c r="O2531">
        <v>2.41</v>
      </c>
    </row>
    <row r="2532" spans="1:15" x14ac:dyDescent="0.3">
      <c r="A2532" s="3">
        <v>45304</v>
      </c>
      <c r="B2532" t="s">
        <v>18</v>
      </c>
      <c r="C2532" t="s">
        <v>33</v>
      </c>
      <c r="D2532" t="s">
        <v>75</v>
      </c>
      <c r="E2532" t="s">
        <v>101</v>
      </c>
      <c r="F2532">
        <v>143535</v>
      </c>
      <c r="G2532">
        <v>1144</v>
      </c>
      <c r="H2532">
        <v>1627.27</v>
      </c>
      <c r="I2532">
        <v>227</v>
      </c>
      <c r="J2532">
        <v>32940.79</v>
      </c>
      <c r="K2532">
        <v>0.8</v>
      </c>
      <c r="L2532">
        <v>19.84</v>
      </c>
      <c r="M2532">
        <v>1.42</v>
      </c>
      <c r="N2532">
        <v>7.17</v>
      </c>
      <c r="O2532">
        <v>20.239999999999998</v>
      </c>
    </row>
    <row r="2533" spans="1:15" x14ac:dyDescent="0.3">
      <c r="A2533" s="3">
        <v>45248</v>
      </c>
      <c r="B2533" t="s">
        <v>18</v>
      </c>
      <c r="C2533" t="s">
        <v>58</v>
      </c>
      <c r="D2533" t="s">
        <v>75</v>
      </c>
      <c r="E2533" t="s">
        <v>83</v>
      </c>
      <c r="F2533">
        <v>68582</v>
      </c>
      <c r="G2533">
        <v>1068</v>
      </c>
      <c r="H2533">
        <v>4022.75</v>
      </c>
      <c r="I2533">
        <v>132</v>
      </c>
      <c r="J2533">
        <v>22456.2</v>
      </c>
      <c r="K2533">
        <v>1.56</v>
      </c>
      <c r="L2533">
        <v>12.36</v>
      </c>
      <c r="M2533">
        <v>3.77</v>
      </c>
      <c r="N2533">
        <v>30.48</v>
      </c>
      <c r="O2533">
        <v>5.58</v>
      </c>
    </row>
    <row r="2534" spans="1:15" x14ac:dyDescent="0.3">
      <c r="A2534" s="3">
        <v>45201</v>
      </c>
      <c r="B2534" t="s">
        <v>18</v>
      </c>
      <c r="C2534" t="s">
        <v>55</v>
      </c>
      <c r="D2534" t="s">
        <v>74</v>
      </c>
      <c r="E2534" t="s">
        <v>99</v>
      </c>
      <c r="F2534">
        <v>2433</v>
      </c>
      <c r="G2534">
        <v>224</v>
      </c>
      <c r="H2534">
        <v>715.8</v>
      </c>
      <c r="I2534">
        <v>49</v>
      </c>
      <c r="J2534">
        <v>2464.9699999999998</v>
      </c>
      <c r="K2534">
        <v>9.2100000000000009</v>
      </c>
      <c r="L2534">
        <v>21.88</v>
      </c>
      <c r="M2534">
        <v>3.2</v>
      </c>
      <c r="N2534">
        <v>14.61</v>
      </c>
      <c r="O2534">
        <v>3.44</v>
      </c>
    </row>
    <row r="2535" spans="1:15" x14ac:dyDescent="0.3">
      <c r="A2535" s="3">
        <v>45230</v>
      </c>
      <c r="B2535" t="s">
        <v>18</v>
      </c>
      <c r="C2535" t="s">
        <v>67</v>
      </c>
      <c r="D2535" t="s">
        <v>74</v>
      </c>
      <c r="E2535" t="s">
        <v>84</v>
      </c>
      <c r="F2535">
        <v>137980</v>
      </c>
      <c r="G2535">
        <v>13173</v>
      </c>
      <c r="H2535">
        <v>30130.84</v>
      </c>
      <c r="I2535">
        <v>493</v>
      </c>
      <c r="J2535">
        <v>3856.14</v>
      </c>
      <c r="K2535">
        <v>9.5500000000000007</v>
      </c>
      <c r="L2535">
        <v>3.74</v>
      </c>
      <c r="M2535">
        <v>2.29</v>
      </c>
      <c r="N2535">
        <v>61.12</v>
      </c>
      <c r="O2535">
        <v>0.13</v>
      </c>
    </row>
    <row r="2536" spans="1:15" x14ac:dyDescent="0.3">
      <c r="A2536" s="3">
        <v>45201</v>
      </c>
      <c r="B2536" t="s">
        <v>18</v>
      </c>
      <c r="C2536" t="s">
        <v>24</v>
      </c>
      <c r="D2536" t="s">
        <v>74</v>
      </c>
      <c r="E2536" t="s">
        <v>88</v>
      </c>
      <c r="F2536">
        <v>137252</v>
      </c>
      <c r="G2536">
        <v>3059</v>
      </c>
      <c r="H2536">
        <v>9364.44</v>
      </c>
      <c r="I2536">
        <v>421</v>
      </c>
      <c r="J2536">
        <v>47538.8</v>
      </c>
      <c r="K2536">
        <v>2.23</v>
      </c>
      <c r="L2536">
        <v>13.76</v>
      </c>
      <c r="M2536">
        <v>3.06</v>
      </c>
      <c r="N2536">
        <v>22.24</v>
      </c>
      <c r="O2536">
        <v>5.08</v>
      </c>
    </row>
    <row r="2537" spans="1:15" x14ac:dyDescent="0.3">
      <c r="A2537" s="3">
        <v>45367</v>
      </c>
      <c r="B2537" t="s">
        <v>18</v>
      </c>
      <c r="C2537" t="s">
        <v>26</v>
      </c>
      <c r="D2537" t="s">
        <v>73</v>
      </c>
      <c r="E2537" t="s">
        <v>82</v>
      </c>
      <c r="F2537">
        <v>99311</v>
      </c>
      <c r="G2537">
        <v>955</v>
      </c>
      <c r="H2537">
        <v>2219.56</v>
      </c>
      <c r="I2537">
        <v>196</v>
      </c>
      <c r="J2537">
        <v>16175.96</v>
      </c>
      <c r="K2537">
        <v>0.96</v>
      </c>
      <c r="L2537">
        <v>20.52</v>
      </c>
      <c r="M2537">
        <v>2.3199999999999998</v>
      </c>
      <c r="N2537">
        <v>11.32</v>
      </c>
      <c r="O2537">
        <v>7.29</v>
      </c>
    </row>
    <row r="2538" spans="1:15" x14ac:dyDescent="0.3">
      <c r="A2538" s="3">
        <v>45376</v>
      </c>
      <c r="B2538" t="s">
        <v>18</v>
      </c>
      <c r="C2538" t="s">
        <v>70</v>
      </c>
      <c r="D2538" t="s">
        <v>73</v>
      </c>
      <c r="E2538" t="s">
        <v>80</v>
      </c>
      <c r="F2538">
        <v>54849</v>
      </c>
      <c r="G2538">
        <v>5244</v>
      </c>
      <c r="H2538">
        <v>18864.009999999998</v>
      </c>
      <c r="I2538">
        <v>938</v>
      </c>
      <c r="J2538">
        <v>99671.52</v>
      </c>
      <c r="K2538">
        <v>9.56</v>
      </c>
      <c r="L2538">
        <v>17.89</v>
      </c>
      <c r="M2538">
        <v>3.6</v>
      </c>
      <c r="N2538">
        <v>20.11</v>
      </c>
      <c r="O2538">
        <v>5.28</v>
      </c>
    </row>
    <row r="2539" spans="1:15" x14ac:dyDescent="0.3">
      <c r="A2539" s="3">
        <v>45304</v>
      </c>
      <c r="B2539" t="s">
        <v>18</v>
      </c>
      <c r="C2539" t="s">
        <v>25</v>
      </c>
      <c r="D2539" t="s">
        <v>73</v>
      </c>
      <c r="E2539" t="s">
        <v>91</v>
      </c>
      <c r="F2539">
        <v>83811</v>
      </c>
      <c r="G2539">
        <v>10845</v>
      </c>
      <c r="H2539">
        <v>21740.43</v>
      </c>
      <c r="I2539">
        <v>2156</v>
      </c>
      <c r="J2539">
        <v>111776.31</v>
      </c>
      <c r="K2539">
        <v>12.94</v>
      </c>
      <c r="L2539">
        <v>19.88</v>
      </c>
      <c r="M2539">
        <v>2</v>
      </c>
      <c r="N2539">
        <v>10.08</v>
      </c>
      <c r="O2539">
        <v>5.14</v>
      </c>
    </row>
    <row r="2540" spans="1:15" x14ac:dyDescent="0.3">
      <c r="A2540" s="3">
        <v>45227</v>
      </c>
      <c r="B2540" t="s">
        <v>18</v>
      </c>
      <c r="C2540" t="s">
        <v>34</v>
      </c>
      <c r="D2540" t="s">
        <v>75</v>
      </c>
      <c r="E2540" t="s">
        <v>97</v>
      </c>
      <c r="F2540">
        <v>95966</v>
      </c>
      <c r="G2540">
        <v>4379</v>
      </c>
      <c r="H2540">
        <v>2705.32</v>
      </c>
      <c r="I2540">
        <v>793</v>
      </c>
      <c r="J2540">
        <v>68456.34</v>
      </c>
      <c r="K2540">
        <v>4.5599999999999996</v>
      </c>
      <c r="L2540">
        <v>18.11</v>
      </c>
      <c r="M2540">
        <v>0.62</v>
      </c>
      <c r="N2540">
        <v>3.41</v>
      </c>
      <c r="O2540">
        <v>25.3</v>
      </c>
    </row>
    <row r="2541" spans="1:15" x14ac:dyDescent="0.3">
      <c r="A2541" s="3">
        <v>45309</v>
      </c>
      <c r="B2541" t="s">
        <v>18</v>
      </c>
      <c r="C2541" t="s">
        <v>45</v>
      </c>
      <c r="D2541" t="s">
        <v>74</v>
      </c>
      <c r="E2541" t="s">
        <v>100</v>
      </c>
      <c r="F2541">
        <v>41574</v>
      </c>
      <c r="G2541">
        <v>1589</v>
      </c>
      <c r="H2541">
        <v>2145.69</v>
      </c>
      <c r="I2541">
        <v>319</v>
      </c>
      <c r="J2541">
        <v>53468.78</v>
      </c>
      <c r="K2541">
        <v>3.82</v>
      </c>
      <c r="L2541">
        <v>20.079999999999998</v>
      </c>
      <c r="M2541">
        <v>1.35</v>
      </c>
      <c r="N2541">
        <v>6.73</v>
      </c>
      <c r="O2541">
        <v>24.92</v>
      </c>
    </row>
    <row r="2542" spans="1:15" x14ac:dyDescent="0.3">
      <c r="A2542" s="3">
        <v>45266</v>
      </c>
      <c r="B2542" t="s">
        <v>18</v>
      </c>
      <c r="C2542" t="s">
        <v>28</v>
      </c>
      <c r="D2542" t="s">
        <v>73</v>
      </c>
      <c r="E2542" t="s">
        <v>97</v>
      </c>
      <c r="F2542">
        <v>67488</v>
      </c>
      <c r="G2542">
        <v>5754</v>
      </c>
      <c r="H2542">
        <v>16836.52</v>
      </c>
      <c r="I2542">
        <v>691</v>
      </c>
      <c r="J2542">
        <v>56230.11</v>
      </c>
      <c r="K2542">
        <v>8.5299999999999994</v>
      </c>
      <c r="L2542">
        <v>12.01</v>
      </c>
      <c r="M2542">
        <v>2.93</v>
      </c>
      <c r="N2542">
        <v>24.37</v>
      </c>
      <c r="O2542">
        <v>3.34</v>
      </c>
    </row>
    <row r="2543" spans="1:15" x14ac:dyDescent="0.3">
      <c r="A2543" s="3">
        <v>45308</v>
      </c>
      <c r="B2543" t="s">
        <v>18</v>
      </c>
      <c r="C2543" t="s">
        <v>69</v>
      </c>
      <c r="D2543" t="s">
        <v>76</v>
      </c>
      <c r="E2543" t="s">
        <v>78</v>
      </c>
      <c r="F2543">
        <v>141536</v>
      </c>
      <c r="G2543">
        <v>19495</v>
      </c>
      <c r="H2543">
        <v>17838.16</v>
      </c>
      <c r="I2543">
        <v>2134</v>
      </c>
      <c r="J2543">
        <v>154052.54999999999</v>
      </c>
      <c r="K2543">
        <v>13.77</v>
      </c>
      <c r="L2543">
        <v>10.95</v>
      </c>
      <c r="M2543">
        <v>0.92</v>
      </c>
      <c r="N2543">
        <v>8.36</v>
      </c>
      <c r="O2543">
        <v>8.64</v>
      </c>
    </row>
    <row r="2544" spans="1:15" x14ac:dyDescent="0.3">
      <c r="A2544" s="3">
        <v>45293</v>
      </c>
      <c r="B2544" t="s">
        <v>18</v>
      </c>
      <c r="C2544" t="s">
        <v>63</v>
      </c>
      <c r="D2544" t="s">
        <v>76</v>
      </c>
      <c r="E2544" t="s">
        <v>106</v>
      </c>
      <c r="F2544">
        <v>149024</v>
      </c>
      <c r="G2544">
        <v>11509</v>
      </c>
      <c r="H2544">
        <v>26197.83</v>
      </c>
      <c r="I2544">
        <v>1479</v>
      </c>
      <c r="J2544">
        <v>47748.33</v>
      </c>
      <c r="K2544">
        <v>7.72</v>
      </c>
      <c r="L2544">
        <v>12.85</v>
      </c>
      <c r="M2544">
        <v>2.2799999999999998</v>
      </c>
      <c r="N2544">
        <v>17.71</v>
      </c>
      <c r="O2544">
        <v>1.82</v>
      </c>
    </row>
    <row r="2545" spans="1:15" x14ac:dyDescent="0.3">
      <c r="A2545" s="3">
        <v>45374</v>
      </c>
      <c r="B2545" t="s">
        <v>18</v>
      </c>
      <c r="C2545" t="s">
        <v>69</v>
      </c>
      <c r="D2545" t="s">
        <v>75</v>
      </c>
      <c r="E2545" t="s">
        <v>97</v>
      </c>
      <c r="F2545">
        <v>73236</v>
      </c>
      <c r="G2545">
        <v>5815</v>
      </c>
      <c r="H2545">
        <v>8105.63</v>
      </c>
      <c r="I2545">
        <v>378</v>
      </c>
      <c r="J2545">
        <v>6668.93</v>
      </c>
      <c r="K2545">
        <v>7.94</v>
      </c>
      <c r="L2545">
        <v>6.5</v>
      </c>
      <c r="M2545">
        <v>1.39</v>
      </c>
      <c r="N2545">
        <v>21.44</v>
      </c>
      <c r="O2545">
        <v>0.82</v>
      </c>
    </row>
    <row r="2546" spans="1:15" x14ac:dyDescent="0.3">
      <c r="A2546" s="3">
        <v>45252</v>
      </c>
      <c r="B2546" t="s">
        <v>18</v>
      </c>
      <c r="C2546" t="s">
        <v>70</v>
      </c>
      <c r="D2546" t="s">
        <v>76</v>
      </c>
      <c r="E2546" t="s">
        <v>102</v>
      </c>
      <c r="F2546">
        <v>105190</v>
      </c>
      <c r="G2546">
        <v>12158</v>
      </c>
      <c r="H2546">
        <v>26170.240000000002</v>
      </c>
      <c r="I2546">
        <v>1812</v>
      </c>
      <c r="J2546">
        <v>266147.83</v>
      </c>
      <c r="K2546">
        <v>11.56</v>
      </c>
      <c r="L2546">
        <v>14.9</v>
      </c>
      <c r="M2546">
        <v>2.15</v>
      </c>
      <c r="N2546">
        <v>14.44</v>
      </c>
      <c r="O2546">
        <v>10.17</v>
      </c>
    </row>
    <row r="2547" spans="1:15" x14ac:dyDescent="0.3">
      <c r="A2547" s="3">
        <v>45341</v>
      </c>
      <c r="B2547" t="s">
        <v>18</v>
      </c>
      <c r="C2547" t="s">
        <v>71</v>
      </c>
      <c r="D2547" t="s">
        <v>75</v>
      </c>
      <c r="E2547" t="s">
        <v>79</v>
      </c>
      <c r="F2547">
        <v>109325</v>
      </c>
      <c r="G2547">
        <v>11315</v>
      </c>
      <c r="H2547">
        <v>26353.23</v>
      </c>
      <c r="I2547">
        <v>1173</v>
      </c>
      <c r="J2547">
        <v>91860.19</v>
      </c>
      <c r="K2547">
        <v>10.35</v>
      </c>
      <c r="L2547">
        <v>10.37</v>
      </c>
      <c r="M2547">
        <v>2.33</v>
      </c>
      <c r="N2547">
        <v>22.47</v>
      </c>
      <c r="O2547">
        <v>3.49</v>
      </c>
    </row>
    <row r="2548" spans="1:15" x14ac:dyDescent="0.3">
      <c r="A2548" s="3">
        <v>45323</v>
      </c>
      <c r="B2548" t="s">
        <v>18</v>
      </c>
      <c r="C2548" t="s">
        <v>36</v>
      </c>
      <c r="D2548" t="s">
        <v>76</v>
      </c>
      <c r="E2548" t="s">
        <v>105</v>
      </c>
      <c r="F2548">
        <v>147161</v>
      </c>
      <c r="G2548">
        <v>14393</v>
      </c>
      <c r="H2548">
        <v>34955.660000000003</v>
      </c>
      <c r="I2548">
        <v>2753</v>
      </c>
      <c r="J2548">
        <v>483335.64</v>
      </c>
      <c r="K2548">
        <v>9.7799999999999994</v>
      </c>
      <c r="L2548">
        <v>19.13</v>
      </c>
      <c r="M2548">
        <v>2.4300000000000002</v>
      </c>
      <c r="N2548">
        <v>12.7</v>
      </c>
      <c r="O2548">
        <v>13.83</v>
      </c>
    </row>
    <row r="2549" spans="1:15" x14ac:dyDescent="0.3">
      <c r="A2549" s="3">
        <v>45294</v>
      </c>
      <c r="B2549" t="s">
        <v>18</v>
      </c>
      <c r="C2549" t="s">
        <v>58</v>
      </c>
      <c r="D2549" t="s">
        <v>73</v>
      </c>
      <c r="E2549" t="s">
        <v>89</v>
      </c>
      <c r="F2549">
        <v>47850</v>
      </c>
      <c r="G2549">
        <v>1422</v>
      </c>
      <c r="H2549">
        <v>1363.07</v>
      </c>
      <c r="I2549">
        <v>212</v>
      </c>
      <c r="J2549">
        <v>13512.67</v>
      </c>
      <c r="K2549">
        <v>2.97</v>
      </c>
      <c r="L2549">
        <v>14.91</v>
      </c>
      <c r="M2549">
        <v>0.96</v>
      </c>
      <c r="N2549">
        <v>6.43</v>
      </c>
      <c r="O2549">
        <v>9.91</v>
      </c>
    </row>
    <row r="2550" spans="1:15" x14ac:dyDescent="0.3">
      <c r="A2550" s="3">
        <v>45342</v>
      </c>
      <c r="B2550" t="s">
        <v>18</v>
      </c>
      <c r="C2550" t="s">
        <v>25</v>
      </c>
      <c r="D2550" t="s">
        <v>73</v>
      </c>
      <c r="E2550" t="s">
        <v>90</v>
      </c>
      <c r="F2550">
        <v>147563</v>
      </c>
      <c r="G2550">
        <v>1135</v>
      </c>
      <c r="H2550">
        <v>4589.3</v>
      </c>
      <c r="I2550">
        <v>82</v>
      </c>
      <c r="J2550">
        <v>15269.2</v>
      </c>
      <c r="K2550">
        <v>0.77</v>
      </c>
      <c r="L2550">
        <v>7.22</v>
      </c>
      <c r="M2550">
        <v>4.04</v>
      </c>
      <c r="N2550">
        <v>55.97</v>
      </c>
      <c r="O2550">
        <v>3.33</v>
      </c>
    </row>
    <row r="2551" spans="1:15" x14ac:dyDescent="0.3">
      <c r="A2551" s="3">
        <v>45264</v>
      </c>
      <c r="B2551" t="s">
        <v>18</v>
      </c>
      <c r="C2551" t="s">
        <v>51</v>
      </c>
      <c r="D2551" t="s">
        <v>75</v>
      </c>
      <c r="E2551" t="s">
        <v>90</v>
      </c>
      <c r="F2551">
        <v>127814</v>
      </c>
      <c r="G2551">
        <v>13935</v>
      </c>
      <c r="H2551">
        <v>49147.06</v>
      </c>
      <c r="I2551">
        <v>951</v>
      </c>
      <c r="J2551">
        <v>48185.19</v>
      </c>
      <c r="K2551">
        <v>10.9</v>
      </c>
      <c r="L2551">
        <v>6.82</v>
      </c>
      <c r="M2551">
        <v>3.53</v>
      </c>
      <c r="N2551">
        <v>51.68</v>
      </c>
      <c r="O2551">
        <v>0.98</v>
      </c>
    </row>
    <row r="2552" spans="1:15" x14ac:dyDescent="0.3">
      <c r="A2552" s="3">
        <v>45347</v>
      </c>
      <c r="B2552" t="s">
        <v>18</v>
      </c>
      <c r="C2552" t="s">
        <v>39</v>
      </c>
      <c r="D2552" t="s">
        <v>75</v>
      </c>
      <c r="E2552" t="s">
        <v>102</v>
      </c>
      <c r="F2552">
        <v>81387</v>
      </c>
      <c r="G2552">
        <v>6558</v>
      </c>
      <c r="H2552">
        <v>7250.59</v>
      </c>
      <c r="I2552">
        <v>577</v>
      </c>
      <c r="J2552">
        <v>39054.35</v>
      </c>
      <c r="K2552">
        <v>8.06</v>
      </c>
      <c r="L2552">
        <v>8.8000000000000007</v>
      </c>
      <c r="M2552">
        <v>1.1100000000000001</v>
      </c>
      <c r="N2552">
        <v>12.57</v>
      </c>
      <c r="O2552">
        <v>5.39</v>
      </c>
    </row>
    <row r="2553" spans="1:15" x14ac:dyDescent="0.3">
      <c r="A2553" s="3">
        <v>45380</v>
      </c>
      <c r="B2553" t="s">
        <v>18</v>
      </c>
      <c r="C2553" t="s">
        <v>67</v>
      </c>
      <c r="D2553" t="s">
        <v>76</v>
      </c>
      <c r="E2553" t="s">
        <v>86</v>
      </c>
      <c r="F2553">
        <v>91270</v>
      </c>
      <c r="G2553">
        <v>2568</v>
      </c>
      <c r="H2553">
        <v>3187.53</v>
      </c>
      <c r="I2553">
        <v>461</v>
      </c>
      <c r="J2553">
        <v>17335.07</v>
      </c>
      <c r="K2553">
        <v>2.81</v>
      </c>
      <c r="L2553">
        <v>17.95</v>
      </c>
      <c r="M2553">
        <v>1.24</v>
      </c>
      <c r="N2553">
        <v>6.91</v>
      </c>
      <c r="O2553">
        <v>5.44</v>
      </c>
    </row>
    <row r="2554" spans="1:15" x14ac:dyDescent="0.3">
      <c r="A2554" s="3">
        <v>45235</v>
      </c>
      <c r="B2554" t="s">
        <v>18</v>
      </c>
      <c r="C2554" t="s">
        <v>37</v>
      </c>
      <c r="D2554" t="s">
        <v>74</v>
      </c>
      <c r="E2554" t="s">
        <v>90</v>
      </c>
      <c r="F2554">
        <v>105367</v>
      </c>
      <c r="G2554">
        <v>961</v>
      </c>
      <c r="H2554">
        <v>2864.12</v>
      </c>
      <c r="I2554">
        <v>207</v>
      </c>
      <c r="J2554">
        <v>14404.45</v>
      </c>
      <c r="K2554">
        <v>0.91</v>
      </c>
      <c r="L2554">
        <v>21.54</v>
      </c>
      <c r="M2554">
        <v>2.98</v>
      </c>
      <c r="N2554">
        <v>13.84</v>
      </c>
      <c r="O2554">
        <v>5.03</v>
      </c>
    </row>
    <row r="2555" spans="1:15" x14ac:dyDescent="0.3">
      <c r="A2555" s="3">
        <v>45258</v>
      </c>
      <c r="B2555" t="s">
        <v>18</v>
      </c>
      <c r="C2555" t="s">
        <v>41</v>
      </c>
      <c r="D2555" t="s">
        <v>76</v>
      </c>
      <c r="E2555" t="s">
        <v>87</v>
      </c>
      <c r="F2555">
        <v>32217</v>
      </c>
      <c r="G2555">
        <v>715</v>
      </c>
      <c r="H2555">
        <v>1958.09</v>
      </c>
      <c r="I2555">
        <v>144</v>
      </c>
      <c r="J2555">
        <v>22736.45</v>
      </c>
      <c r="K2555">
        <v>2.2200000000000002</v>
      </c>
      <c r="L2555">
        <v>20.14</v>
      </c>
      <c r="M2555">
        <v>2.74</v>
      </c>
      <c r="N2555">
        <v>13.6</v>
      </c>
      <c r="O2555">
        <v>11.61</v>
      </c>
    </row>
    <row r="2556" spans="1:15" x14ac:dyDescent="0.3">
      <c r="A2556" s="3">
        <v>45379</v>
      </c>
      <c r="B2556" t="s">
        <v>18</v>
      </c>
      <c r="C2556" t="s">
        <v>31</v>
      </c>
      <c r="D2556" t="s">
        <v>76</v>
      </c>
      <c r="E2556" t="s">
        <v>85</v>
      </c>
      <c r="F2556">
        <v>118072</v>
      </c>
      <c r="G2556">
        <v>11248</v>
      </c>
      <c r="H2556">
        <v>19028.599999999999</v>
      </c>
      <c r="I2556">
        <v>1495</v>
      </c>
      <c r="J2556">
        <v>34075.15</v>
      </c>
      <c r="K2556">
        <v>9.5299999999999994</v>
      </c>
      <c r="L2556">
        <v>13.29</v>
      </c>
      <c r="M2556">
        <v>1.69</v>
      </c>
      <c r="N2556">
        <v>12.73</v>
      </c>
      <c r="O2556">
        <v>1.79</v>
      </c>
    </row>
    <row r="2557" spans="1:15" x14ac:dyDescent="0.3">
      <c r="A2557" s="3">
        <v>45225</v>
      </c>
      <c r="B2557" t="s">
        <v>18</v>
      </c>
      <c r="C2557" t="s">
        <v>26</v>
      </c>
      <c r="D2557" t="s">
        <v>75</v>
      </c>
      <c r="E2557" t="s">
        <v>98</v>
      </c>
      <c r="F2557">
        <v>43413</v>
      </c>
      <c r="G2557">
        <v>4490</v>
      </c>
      <c r="H2557">
        <v>15144.29</v>
      </c>
      <c r="I2557">
        <v>957</v>
      </c>
      <c r="J2557">
        <v>53379.05</v>
      </c>
      <c r="K2557">
        <v>10.34</v>
      </c>
      <c r="L2557">
        <v>21.31</v>
      </c>
      <c r="M2557">
        <v>3.37</v>
      </c>
      <c r="N2557">
        <v>15.82</v>
      </c>
      <c r="O2557">
        <v>3.52</v>
      </c>
    </row>
    <row r="2558" spans="1:15" x14ac:dyDescent="0.3">
      <c r="A2558" s="3">
        <v>45330</v>
      </c>
      <c r="B2558" t="s">
        <v>18</v>
      </c>
      <c r="C2558" t="s">
        <v>66</v>
      </c>
      <c r="D2558" t="s">
        <v>74</v>
      </c>
      <c r="E2558" t="s">
        <v>99</v>
      </c>
      <c r="F2558">
        <v>57218</v>
      </c>
      <c r="G2558">
        <v>439</v>
      </c>
      <c r="H2558">
        <v>1157.6400000000001</v>
      </c>
      <c r="I2558">
        <v>72</v>
      </c>
      <c r="J2558">
        <v>11457.32</v>
      </c>
      <c r="K2558">
        <v>0.77</v>
      </c>
      <c r="L2558">
        <v>16.399999999999999</v>
      </c>
      <c r="M2558">
        <v>2.64</v>
      </c>
      <c r="N2558">
        <v>16.079999999999998</v>
      </c>
      <c r="O2558">
        <v>9.9</v>
      </c>
    </row>
    <row r="2559" spans="1:15" x14ac:dyDescent="0.3">
      <c r="A2559" s="3">
        <v>45286</v>
      </c>
      <c r="B2559" t="s">
        <v>18</v>
      </c>
      <c r="C2559" t="s">
        <v>66</v>
      </c>
      <c r="D2559" t="s">
        <v>74</v>
      </c>
      <c r="E2559" t="s">
        <v>94</v>
      </c>
      <c r="F2559">
        <v>106004</v>
      </c>
      <c r="G2559">
        <v>3507</v>
      </c>
      <c r="H2559">
        <v>5166.47</v>
      </c>
      <c r="I2559">
        <v>446</v>
      </c>
      <c r="J2559">
        <v>30982.35</v>
      </c>
      <c r="K2559">
        <v>3.31</v>
      </c>
      <c r="L2559">
        <v>12.72</v>
      </c>
      <c r="M2559">
        <v>1.47</v>
      </c>
      <c r="N2559">
        <v>11.58</v>
      </c>
      <c r="O2559">
        <v>6</v>
      </c>
    </row>
    <row r="2560" spans="1:15" x14ac:dyDescent="0.3">
      <c r="A2560" s="3">
        <v>45357</v>
      </c>
      <c r="B2560" t="s">
        <v>18</v>
      </c>
      <c r="C2560" t="s">
        <v>60</v>
      </c>
      <c r="D2560" t="s">
        <v>75</v>
      </c>
      <c r="E2560" t="s">
        <v>87</v>
      </c>
      <c r="F2560">
        <v>145330</v>
      </c>
      <c r="G2560">
        <v>18860</v>
      </c>
      <c r="H2560">
        <v>44177.98</v>
      </c>
      <c r="I2560">
        <v>3431</v>
      </c>
      <c r="J2560">
        <v>405615.75</v>
      </c>
      <c r="K2560">
        <v>12.98</v>
      </c>
      <c r="L2560">
        <v>18.190000000000001</v>
      </c>
      <c r="M2560">
        <v>2.34</v>
      </c>
      <c r="N2560">
        <v>12.88</v>
      </c>
      <c r="O2560">
        <v>9.18</v>
      </c>
    </row>
    <row r="2561" spans="1:15" x14ac:dyDescent="0.3">
      <c r="A2561" s="3">
        <v>45241</v>
      </c>
      <c r="B2561" t="s">
        <v>18</v>
      </c>
      <c r="C2561" t="s">
        <v>63</v>
      </c>
      <c r="D2561" t="s">
        <v>73</v>
      </c>
      <c r="E2561" t="s">
        <v>106</v>
      </c>
      <c r="F2561">
        <v>14645</v>
      </c>
      <c r="G2561">
        <v>1714</v>
      </c>
      <c r="H2561">
        <v>3023.43</v>
      </c>
      <c r="I2561">
        <v>322</v>
      </c>
      <c r="J2561">
        <v>18850.400000000001</v>
      </c>
      <c r="K2561">
        <v>11.7</v>
      </c>
      <c r="L2561">
        <v>18.79</v>
      </c>
      <c r="M2561">
        <v>1.76</v>
      </c>
      <c r="N2561">
        <v>9.39</v>
      </c>
      <c r="O2561">
        <v>6.23</v>
      </c>
    </row>
    <row r="2562" spans="1:15" x14ac:dyDescent="0.3">
      <c r="A2562" s="3">
        <v>45362</v>
      </c>
      <c r="B2562" t="s">
        <v>18</v>
      </c>
      <c r="C2562" t="s">
        <v>26</v>
      </c>
      <c r="D2562" t="s">
        <v>75</v>
      </c>
      <c r="E2562" t="s">
        <v>100</v>
      </c>
      <c r="F2562">
        <v>103001</v>
      </c>
      <c r="G2562">
        <v>8671</v>
      </c>
      <c r="H2562">
        <v>11076.59</v>
      </c>
      <c r="I2562">
        <v>1043</v>
      </c>
      <c r="J2562">
        <v>69927.06</v>
      </c>
      <c r="K2562">
        <v>8.42</v>
      </c>
      <c r="L2562">
        <v>12.03</v>
      </c>
      <c r="M2562">
        <v>1.28</v>
      </c>
      <c r="N2562">
        <v>10.62</v>
      </c>
      <c r="O2562">
        <v>6.31</v>
      </c>
    </row>
    <row r="2563" spans="1:15" x14ac:dyDescent="0.3">
      <c r="A2563" s="3">
        <v>45223</v>
      </c>
      <c r="B2563" t="s">
        <v>18</v>
      </c>
      <c r="C2563" t="s">
        <v>41</v>
      </c>
      <c r="D2563" t="s">
        <v>75</v>
      </c>
      <c r="E2563" t="s">
        <v>86</v>
      </c>
      <c r="F2563">
        <v>2386</v>
      </c>
      <c r="G2563">
        <v>104</v>
      </c>
      <c r="H2563">
        <v>453.92</v>
      </c>
      <c r="I2563">
        <v>6</v>
      </c>
      <c r="J2563">
        <v>951.17</v>
      </c>
      <c r="K2563">
        <v>4.3600000000000003</v>
      </c>
      <c r="L2563">
        <v>5.77</v>
      </c>
      <c r="M2563">
        <v>4.3600000000000003</v>
      </c>
      <c r="N2563">
        <v>75.650000000000006</v>
      </c>
      <c r="O2563">
        <v>2.1</v>
      </c>
    </row>
    <row r="2564" spans="1:15" x14ac:dyDescent="0.3">
      <c r="A2564" s="3">
        <v>45320</v>
      </c>
      <c r="B2564" t="s">
        <v>18</v>
      </c>
      <c r="C2564" t="s">
        <v>67</v>
      </c>
      <c r="D2564" t="s">
        <v>75</v>
      </c>
      <c r="E2564" t="s">
        <v>93</v>
      </c>
      <c r="F2564">
        <v>39096</v>
      </c>
      <c r="G2564">
        <v>5774</v>
      </c>
      <c r="H2564">
        <v>2780.74</v>
      </c>
      <c r="I2564">
        <v>940</v>
      </c>
      <c r="J2564">
        <v>51058.73</v>
      </c>
      <c r="K2564">
        <v>14.77</v>
      </c>
      <c r="L2564">
        <v>16.28</v>
      </c>
      <c r="M2564">
        <v>0.48</v>
      </c>
      <c r="N2564">
        <v>2.96</v>
      </c>
      <c r="O2564">
        <v>18.36</v>
      </c>
    </row>
    <row r="2565" spans="1:15" x14ac:dyDescent="0.3">
      <c r="A2565" s="3">
        <v>45222</v>
      </c>
      <c r="B2565" t="s">
        <v>18</v>
      </c>
      <c r="C2565" t="s">
        <v>39</v>
      </c>
      <c r="D2565" t="s">
        <v>74</v>
      </c>
      <c r="E2565" t="s">
        <v>102</v>
      </c>
      <c r="F2565">
        <v>115131</v>
      </c>
      <c r="G2565">
        <v>1251</v>
      </c>
      <c r="H2565">
        <v>2566.86</v>
      </c>
      <c r="I2565">
        <v>259</v>
      </c>
      <c r="J2565">
        <v>1889.2</v>
      </c>
      <c r="K2565">
        <v>1.0900000000000001</v>
      </c>
      <c r="L2565">
        <v>20.7</v>
      </c>
      <c r="M2565">
        <v>2.0499999999999998</v>
      </c>
      <c r="N2565">
        <v>9.91</v>
      </c>
      <c r="O2565">
        <v>0.74</v>
      </c>
    </row>
    <row r="2566" spans="1:15" x14ac:dyDescent="0.3">
      <c r="A2566" s="3">
        <v>45267</v>
      </c>
      <c r="B2566" t="s">
        <v>18</v>
      </c>
      <c r="C2566" t="s">
        <v>48</v>
      </c>
      <c r="D2566" t="s">
        <v>75</v>
      </c>
      <c r="E2566" t="s">
        <v>94</v>
      </c>
      <c r="F2566">
        <v>17798</v>
      </c>
      <c r="G2566">
        <v>1606</v>
      </c>
      <c r="H2566">
        <v>3943.9</v>
      </c>
      <c r="I2566">
        <v>314</v>
      </c>
      <c r="J2566">
        <v>6713.42</v>
      </c>
      <c r="K2566">
        <v>9.02</v>
      </c>
      <c r="L2566">
        <v>19.55</v>
      </c>
      <c r="M2566">
        <v>2.46</v>
      </c>
      <c r="N2566">
        <v>12.56</v>
      </c>
      <c r="O2566">
        <v>1.7</v>
      </c>
    </row>
    <row r="2567" spans="1:15" x14ac:dyDescent="0.3">
      <c r="A2567" s="3">
        <v>45294</v>
      </c>
      <c r="B2567" t="s">
        <v>18</v>
      </c>
      <c r="C2567" t="s">
        <v>52</v>
      </c>
      <c r="D2567" t="s">
        <v>74</v>
      </c>
      <c r="E2567" t="s">
        <v>98</v>
      </c>
      <c r="F2567">
        <v>59135</v>
      </c>
      <c r="G2567">
        <v>6139</v>
      </c>
      <c r="H2567">
        <v>19573.89</v>
      </c>
      <c r="I2567">
        <v>964</v>
      </c>
      <c r="J2567">
        <v>181960.04</v>
      </c>
      <c r="K2567">
        <v>10.38</v>
      </c>
      <c r="L2567">
        <v>15.7</v>
      </c>
      <c r="M2567">
        <v>3.19</v>
      </c>
      <c r="N2567">
        <v>20.3</v>
      </c>
      <c r="O2567">
        <v>9.3000000000000007</v>
      </c>
    </row>
    <row r="2568" spans="1:15" x14ac:dyDescent="0.3">
      <c r="A2568" s="3">
        <v>45355</v>
      </c>
      <c r="B2568" t="s">
        <v>18</v>
      </c>
      <c r="C2568" t="s">
        <v>40</v>
      </c>
      <c r="D2568" t="s">
        <v>75</v>
      </c>
      <c r="E2568" t="s">
        <v>93</v>
      </c>
      <c r="F2568">
        <v>21981</v>
      </c>
      <c r="G2568">
        <v>2733</v>
      </c>
      <c r="H2568">
        <v>1563.52</v>
      </c>
      <c r="I2568">
        <v>326</v>
      </c>
      <c r="J2568">
        <v>26927.88</v>
      </c>
      <c r="K2568">
        <v>12.43</v>
      </c>
      <c r="L2568">
        <v>11.93</v>
      </c>
      <c r="M2568">
        <v>0.56999999999999995</v>
      </c>
      <c r="N2568">
        <v>4.8</v>
      </c>
      <c r="O2568">
        <v>17.22</v>
      </c>
    </row>
    <row r="2569" spans="1:15" x14ac:dyDescent="0.3">
      <c r="A2569" s="3">
        <v>45298</v>
      </c>
      <c r="B2569" t="s">
        <v>18</v>
      </c>
      <c r="C2569" t="s">
        <v>34</v>
      </c>
      <c r="D2569" t="s">
        <v>73</v>
      </c>
      <c r="E2569" t="s">
        <v>87</v>
      </c>
      <c r="F2569">
        <v>10897</v>
      </c>
      <c r="G2569">
        <v>544</v>
      </c>
      <c r="H2569">
        <v>1224.26</v>
      </c>
      <c r="I2569">
        <v>56</v>
      </c>
      <c r="J2569">
        <v>5001.09</v>
      </c>
      <c r="K2569">
        <v>4.99</v>
      </c>
      <c r="L2569">
        <v>10.29</v>
      </c>
      <c r="M2569">
        <v>2.25</v>
      </c>
      <c r="N2569">
        <v>21.86</v>
      </c>
      <c r="O2569">
        <v>4.08</v>
      </c>
    </row>
    <row r="2570" spans="1:15" x14ac:dyDescent="0.3">
      <c r="A2570" s="3">
        <v>45357</v>
      </c>
      <c r="B2570" t="s">
        <v>18</v>
      </c>
      <c r="C2570" t="s">
        <v>33</v>
      </c>
      <c r="D2570" t="s">
        <v>73</v>
      </c>
      <c r="E2570" t="s">
        <v>91</v>
      </c>
      <c r="F2570">
        <v>106026</v>
      </c>
      <c r="G2570">
        <v>15585</v>
      </c>
      <c r="H2570">
        <v>11897.51</v>
      </c>
      <c r="I2570">
        <v>3198</v>
      </c>
      <c r="J2570">
        <v>315470.42</v>
      </c>
      <c r="K2570">
        <v>14.7</v>
      </c>
      <c r="L2570">
        <v>20.52</v>
      </c>
      <c r="M2570">
        <v>0.76</v>
      </c>
      <c r="N2570">
        <v>3.72</v>
      </c>
      <c r="O2570">
        <v>26.52</v>
      </c>
    </row>
    <row r="2571" spans="1:15" x14ac:dyDescent="0.3">
      <c r="A2571" s="3">
        <v>45273</v>
      </c>
      <c r="B2571" t="s">
        <v>18</v>
      </c>
      <c r="C2571" t="s">
        <v>55</v>
      </c>
      <c r="D2571" t="s">
        <v>76</v>
      </c>
      <c r="E2571" t="s">
        <v>101</v>
      </c>
      <c r="F2571">
        <v>137578</v>
      </c>
      <c r="G2571">
        <v>13130</v>
      </c>
      <c r="H2571">
        <v>49943.24</v>
      </c>
      <c r="I2571">
        <v>1293</v>
      </c>
      <c r="J2571">
        <v>114989.43</v>
      </c>
      <c r="K2571">
        <v>9.5399999999999991</v>
      </c>
      <c r="L2571">
        <v>9.85</v>
      </c>
      <c r="M2571">
        <v>3.8</v>
      </c>
      <c r="N2571">
        <v>38.630000000000003</v>
      </c>
      <c r="O2571">
        <v>2.2999999999999998</v>
      </c>
    </row>
    <row r="2572" spans="1:15" x14ac:dyDescent="0.3">
      <c r="A2572" s="3">
        <v>45244</v>
      </c>
      <c r="B2572" t="s">
        <v>18</v>
      </c>
      <c r="C2572" t="s">
        <v>58</v>
      </c>
      <c r="D2572" t="s">
        <v>76</v>
      </c>
      <c r="E2572" t="s">
        <v>89</v>
      </c>
      <c r="F2572">
        <v>16063</v>
      </c>
      <c r="G2572">
        <v>1034</v>
      </c>
      <c r="H2572">
        <v>2002.23</v>
      </c>
      <c r="I2572">
        <v>212</v>
      </c>
      <c r="J2572">
        <v>35327.96</v>
      </c>
      <c r="K2572">
        <v>6.44</v>
      </c>
      <c r="L2572">
        <v>20.5</v>
      </c>
      <c r="M2572">
        <v>1.94</v>
      </c>
      <c r="N2572">
        <v>9.44</v>
      </c>
      <c r="O2572">
        <v>17.64</v>
      </c>
    </row>
    <row r="2573" spans="1:15" x14ac:dyDescent="0.3">
      <c r="A2573" s="3">
        <v>45312</v>
      </c>
      <c r="B2573" t="s">
        <v>18</v>
      </c>
      <c r="C2573" t="s">
        <v>63</v>
      </c>
      <c r="D2573" t="s">
        <v>74</v>
      </c>
      <c r="E2573" t="s">
        <v>83</v>
      </c>
      <c r="F2573">
        <v>130595</v>
      </c>
      <c r="G2573">
        <v>2717</v>
      </c>
      <c r="H2573">
        <v>2291.2600000000002</v>
      </c>
      <c r="I2573">
        <v>302</v>
      </c>
      <c r="J2573">
        <v>7319.93</v>
      </c>
      <c r="K2573">
        <v>2.08</v>
      </c>
      <c r="L2573">
        <v>11.12</v>
      </c>
      <c r="M2573">
        <v>0.84</v>
      </c>
      <c r="N2573">
        <v>7.59</v>
      </c>
      <c r="O2573">
        <v>3.19</v>
      </c>
    </row>
    <row r="2574" spans="1:15" x14ac:dyDescent="0.3">
      <c r="A2574" s="3">
        <v>45251</v>
      </c>
      <c r="B2574" t="s">
        <v>18</v>
      </c>
      <c r="C2574" t="s">
        <v>58</v>
      </c>
      <c r="D2574" t="s">
        <v>73</v>
      </c>
      <c r="E2574" t="s">
        <v>81</v>
      </c>
      <c r="F2574">
        <v>3807</v>
      </c>
      <c r="G2574">
        <v>360</v>
      </c>
      <c r="H2574">
        <v>356.09</v>
      </c>
      <c r="I2574">
        <v>46</v>
      </c>
      <c r="J2574">
        <v>294.76</v>
      </c>
      <c r="K2574">
        <v>9.4600000000000009</v>
      </c>
      <c r="L2574">
        <v>12.78</v>
      </c>
      <c r="M2574">
        <v>0.99</v>
      </c>
      <c r="N2574">
        <v>7.74</v>
      </c>
      <c r="O2574">
        <v>0.83</v>
      </c>
    </row>
    <row r="2575" spans="1:15" x14ac:dyDescent="0.3">
      <c r="A2575" s="3">
        <v>45273</v>
      </c>
      <c r="B2575" t="s">
        <v>18</v>
      </c>
      <c r="C2575" t="s">
        <v>26</v>
      </c>
      <c r="D2575" t="s">
        <v>74</v>
      </c>
      <c r="E2575" t="s">
        <v>82</v>
      </c>
      <c r="F2575">
        <v>136830</v>
      </c>
      <c r="G2575">
        <v>6965</v>
      </c>
      <c r="H2575">
        <v>22124.2</v>
      </c>
      <c r="I2575">
        <v>849</v>
      </c>
      <c r="J2575">
        <v>166202.4</v>
      </c>
      <c r="K2575">
        <v>5.09</v>
      </c>
      <c r="L2575">
        <v>12.19</v>
      </c>
      <c r="M2575">
        <v>3.18</v>
      </c>
      <c r="N2575">
        <v>26.06</v>
      </c>
      <c r="O2575">
        <v>7.51</v>
      </c>
    </row>
    <row r="2576" spans="1:15" x14ac:dyDescent="0.3">
      <c r="A2576" s="3">
        <v>45208</v>
      </c>
      <c r="B2576" t="s">
        <v>18</v>
      </c>
      <c r="C2576" t="s">
        <v>71</v>
      </c>
      <c r="D2576" t="s">
        <v>75</v>
      </c>
      <c r="E2576" t="s">
        <v>82</v>
      </c>
      <c r="F2576">
        <v>52051</v>
      </c>
      <c r="G2576">
        <v>6857</v>
      </c>
      <c r="H2576">
        <v>12837.61</v>
      </c>
      <c r="I2576">
        <v>264</v>
      </c>
      <c r="J2576">
        <v>44852.84</v>
      </c>
      <c r="K2576">
        <v>13.17</v>
      </c>
      <c r="L2576">
        <v>3.85</v>
      </c>
      <c r="M2576">
        <v>1.87</v>
      </c>
      <c r="N2576">
        <v>48.63</v>
      </c>
      <c r="O2576">
        <v>3.49</v>
      </c>
    </row>
    <row r="2577" spans="1:15" x14ac:dyDescent="0.3">
      <c r="A2577" s="3">
        <v>45332</v>
      </c>
      <c r="B2577" t="s">
        <v>18</v>
      </c>
      <c r="C2577" t="s">
        <v>71</v>
      </c>
      <c r="D2577" t="s">
        <v>75</v>
      </c>
      <c r="E2577" t="s">
        <v>87</v>
      </c>
      <c r="F2577">
        <v>134837</v>
      </c>
      <c r="G2577">
        <v>18490</v>
      </c>
      <c r="H2577">
        <v>69606.94</v>
      </c>
      <c r="I2577">
        <v>1004</v>
      </c>
      <c r="J2577">
        <v>200391.83</v>
      </c>
      <c r="K2577">
        <v>13.71</v>
      </c>
      <c r="L2577">
        <v>5.43</v>
      </c>
      <c r="M2577">
        <v>3.76</v>
      </c>
      <c r="N2577">
        <v>69.33</v>
      </c>
      <c r="O2577">
        <v>2.88</v>
      </c>
    </row>
    <row r="2578" spans="1:15" x14ac:dyDescent="0.3">
      <c r="A2578" s="3">
        <v>45357</v>
      </c>
      <c r="B2578" t="s">
        <v>18</v>
      </c>
      <c r="C2578" t="s">
        <v>41</v>
      </c>
      <c r="D2578" t="s">
        <v>74</v>
      </c>
      <c r="E2578" t="s">
        <v>78</v>
      </c>
      <c r="F2578">
        <v>61731</v>
      </c>
      <c r="G2578">
        <v>2623</v>
      </c>
      <c r="H2578">
        <v>8837.52</v>
      </c>
      <c r="I2578">
        <v>531</v>
      </c>
      <c r="J2578">
        <v>27059.22</v>
      </c>
      <c r="K2578">
        <v>4.25</v>
      </c>
      <c r="L2578">
        <v>20.239999999999998</v>
      </c>
      <c r="M2578">
        <v>3.37</v>
      </c>
      <c r="N2578">
        <v>16.64</v>
      </c>
      <c r="O2578">
        <v>3.06</v>
      </c>
    </row>
    <row r="2579" spans="1:15" x14ac:dyDescent="0.3">
      <c r="A2579" s="3">
        <v>45372</v>
      </c>
      <c r="B2579" t="s">
        <v>18</v>
      </c>
      <c r="C2579" t="s">
        <v>25</v>
      </c>
      <c r="D2579" t="s">
        <v>76</v>
      </c>
      <c r="E2579" t="s">
        <v>89</v>
      </c>
      <c r="F2579">
        <v>45428</v>
      </c>
      <c r="G2579">
        <v>6209</v>
      </c>
      <c r="H2579">
        <v>10362.040000000001</v>
      </c>
      <c r="I2579">
        <v>1338</v>
      </c>
      <c r="J2579">
        <v>80073.55</v>
      </c>
      <c r="K2579">
        <v>13.67</v>
      </c>
      <c r="L2579">
        <v>21.55</v>
      </c>
      <c r="M2579">
        <v>1.67</v>
      </c>
      <c r="N2579">
        <v>7.74</v>
      </c>
      <c r="O2579">
        <v>7.73</v>
      </c>
    </row>
    <row r="2580" spans="1:15" x14ac:dyDescent="0.3">
      <c r="A2580" s="3">
        <v>45292</v>
      </c>
      <c r="B2580" t="s">
        <v>18</v>
      </c>
      <c r="C2580" t="s">
        <v>29</v>
      </c>
      <c r="D2580" t="s">
        <v>74</v>
      </c>
      <c r="E2580" t="s">
        <v>87</v>
      </c>
      <c r="F2580">
        <v>10453</v>
      </c>
      <c r="G2580">
        <v>1497</v>
      </c>
      <c r="H2580">
        <v>927.44</v>
      </c>
      <c r="I2580">
        <v>246</v>
      </c>
      <c r="J2580">
        <v>26755.37</v>
      </c>
      <c r="K2580">
        <v>14.32</v>
      </c>
      <c r="L2580">
        <v>16.43</v>
      </c>
      <c r="M2580">
        <v>0.62</v>
      </c>
      <c r="N2580">
        <v>3.77</v>
      </c>
      <c r="O2580">
        <v>28.85</v>
      </c>
    </row>
    <row r="2581" spans="1:15" x14ac:dyDescent="0.3">
      <c r="A2581" s="3">
        <v>45367</v>
      </c>
      <c r="B2581" t="s">
        <v>18</v>
      </c>
      <c r="C2581" t="s">
        <v>35</v>
      </c>
      <c r="D2581" t="s">
        <v>74</v>
      </c>
      <c r="E2581" t="s">
        <v>85</v>
      </c>
      <c r="F2581">
        <v>63719</v>
      </c>
      <c r="G2581">
        <v>4733</v>
      </c>
      <c r="H2581">
        <v>6230.17</v>
      </c>
      <c r="I2581">
        <v>776</v>
      </c>
      <c r="J2581">
        <v>32753.29</v>
      </c>
      <c r="K2581">
        <v>7.43</v>
      </c>
      <c r="L2581">
        <v>16.399999999999999</v>
      </c>
      <c r="M2581">
        <v>1.32</v>
      </c>
      <c r="N2581">
        <v>8.0299999999999994</v>
      </c>
      <c r="O2581">
        <v>5.26</v>
      </c>
    </row>
    <row r="2582" spans="1:15" x14ac:dyDescent="0.3">
      <c r="A2582" s="3">
        <v>45240</v>
      </c>
      <c r="B2582" t="s">
        <v>18</v>
      </c>
      <c r="C2582" t="s">
        <v>67</v>
      </c>
      <c r="D2582" t="s">
        <v>76</v>
      </c>
      <c r="E2582" t="s">
        <v>99</v>
      </c>
      <c r="F2582">
        <v>1075</v>
      </c>
      <c r="G2582">
        <v>91</v>
      </c>
      <c r="H2582">
        <v>130.88999999999999</v>
      </c>
      <c r="I2582">
        <v>19</v>
      </c>
      <c r="J2582">
        <v>201.08</v>
      </c>
      <c r="K2582">
        <v>8.4700000000000006</v>
      </c>
      <c r="L2582">
        <v>20.88</v>
      </c>
      <c r="M2582">
        <v>1.44</v>
      </c>
      <c r="N2582">
        <v>6.89</v>
      </c>
      <c r="O2582">
        <v>1.54</v>
      </c>
    </row>
    <row r="2583" spans="1:15" x14ac:dyDescent="0.3">
      <c r="A2583" s="3">
        <v>45270</v>
      </c>
      <c r="B2583" t="s">
        <v>18</v>
      </c>
      <c r="C2583" t="s">
        <v>70</v>
      </c>
      <c r="D2583" t="s">
        <v>75</v>
      </c>
      <c r="E2583" t="s">
        <v>91</v>
      </c>
      <c r="F2583">
        <v>23765</v>
      </c>
      <c r="G2583">
        <v>807</v>
      </c>
      <c r="H2583">
        <v>1124.53</v>
      </c>
      <c r="I2583">
        <v>87</v>
      </c>
      <c r="J2583">
        <v>4383.2700000000004</v>
      </c>
      <c r="K2583">
        <v>3.4</v>
      </c>
      <c r="L2583">
        <v>10.78</v>
      </c>
      <c r="M2583">
        <v>1.39</v>
      </c>
      <c r="N2583">
        <v>12.93</v>
      </c>
      <c r="O2583">
        <v>3.9</v>
      </c>
    </row>
    <row r="2584" spans="1:15" x14ac:dyDescent="0.3">
      <c r="A2584" s="3">
        <v>45290</v>
      </c>
      <c r="B2584" t="s">
        <v>18</v>
      </c>
      <c r="C2584" t="s">
        <v>49</v>
      </c>
      <c r="D2584" t="s">
        <v>76</v>
      </c>
      <c r="E2584" t="s">
        <v>93</v>
      </c>
      <c r="F2584">
        <v>105709</v>
      </c>
      <c r="G2584">
        <v>8059</v>
      </c>
      <c r="H2584">
        <v>32051.52</v>
      </c>
      <c r="I2584">
        <v>1332</v>
      </c>
      <c r="J2584">
        <v>157299.32</v>
      </c>
      <c r="K2584">
        <v>7.62</v>
      </c>
      <c r="L2584">
        <v>16.53</v>
      </c>
      <c r="M2584">
        <v>3.98</v>
      </c>
      <c r="N2584">
        <v>24.06</v>
      </c>
      <c r="O2584">
        <v>4.91</v>
      </c>
    </row>
    <row r="2585" spans="1:15" x14ac:dyDescent="0.3">
      <c r="A2585" s="3">
        <v>45303</v>
      </c>
      <c r="B2585" t="s">
        <v>18</v>
      </c>
      <c r="C2585" t="s">
        <v>71</v>
      </c>
      <c r="D2585" t="s">
        <v>73</v>
      </c>
      <c r="E2585" t="s">
        <v>82</v>
      </c>
      <c r="F2585">
        <v>104584</v>
      </c>
      <c r="G2585">
        <v>1872</v>
      </c>
      <c r="H2585">
        <v>6075.33</v>
      </c>
      <c r="I2585">
        <v>115</v>
      </c>
      <c r="J2585">
        <v>18209.29</v>
      </c>
      <c r="K2585">
        <v>1.79</v>
      </c>
      <c r="L2585">
        <v>6.14</v>
      </c>
      <c r="M2585">
        <v>3.25</v>
      </c>
      <c r="N2585">
        <v>52.83</v>
      </c>
      <c r="O2585">
        <v>3</v>
      </c>
    </row>
    <row r="2586" spans="1:15" x14ac:dyDescent="0.3">
      <c r="A2586" s="3">
        <v>45332</v>
      </c>
      <c r="B2586" t="s">
        <v>18</v>
      </c>
      <c r="C2586" t="s">
        <v>26</v>
      </c>
      <c r="D2586" t="s">
        <v>76</v>
      </c>
      <c r="E2586" t="s">
        <v>95</v>
      </c>
      <c r="F2586">
        <v>53510</v>
      </c>
      <c r="G2586">
        <v>2207</v>
      </c>
      <c r="H2586">
        <v>4656.55</v>
      </c>
      <c r="I2586">
        <v>213</v>
      </c>
      <c r="J2586">
        <v>36735.839999999997</v>
      </c>
      <c r="K2586">
        <v>4.12</v>
      </c>
      <c r="L2586">
        <v>9.65</v>
      </c>
      <c r="M2586">
        <v>2.11</v>
      </c>
      <c r="N2586">
        <v>21.86</v>
      </c>
      <c r="O2586">
        <v>7.89</v>
      </c>
    </row>
    <row r="2587" spans="1:15" x14ac:dyDescent="0.3">
      <c r="A2587" s="3">
        <v>45380</v>
      </c>
      <c r="B2587" t="s">
        <v>18</v>
      </c>
      <c r="C2587" t="s">
        <v>28</v>
      </c>
      <c r="D2587" t="s">
        <v>73</v>
      </c>
      <c r="E2587" t="s">
        <v>105</v>
      </c>
      <c r="F2587">
        <v>5028</v>
      </c>
      <c r="G2587">
        <v>117</v>
      </c>
      <c r="H2587">
        <v>318.14</v>
      </c>
      <c r="I2587">
        <v>6</v>
      </c>
      <c r="J2587">
        <v>854.61</v>
      </c>
      <c r="K2587">
        <v>2.33</v>
      </c>
      <c r="L2587">
        <v>5.13</v>
      </c>
      <c r="M2587">
        <v>2.72</v>
      </c>
      <c r="N2587">
        <v>53.02</v>
      </c>
      <c r="O2587">
        <v>2.69</v>
      </c>
    </row>
    <row r="2588" spans="1:15" x14ac:dyDescent="0.3">
      <c r="A2588" s="3">
        <v>45223</v>
      </c>
      <c r="B2588" t="s">
        <v>18</v>
      </c>
      <c r="C2588" t="s">
        <v>47</v>
      </c>
      <c r="D2588" t="s">
        <v>73</v>
      </c>
      <c r="E2588" t="s">
        <v>89</v>
      </c>
      <c r="F2588">
        <v>18987</v>
      </c>
      <c r="G2588">
        <v>2586</v>
      </c>
      <c r="H2588">
        <v>5642.37</v>
      </c>
      <c r="I2588">
        <v>317</v>
      </c>
      <c r="J2588">
        <v>58913.64</v>
      </c>
      <c r="K2588">
        <v>13.62</v>
      </c>
      <c r="L2588">
        <v>12.26</v>
      </c>
      <c r="M2588">
        <v>2.1800000000000002</v>
      </c>
      <c r="N2588">
        <v>17.8</v>
      </c>
      <c r="O2588">
        <v>10.44</v>
      </c>
    </row>
    <row r="2589" spans="1:15" x14ac:dyDescent="0.3">
      <c r="A2589" s="3">
        <v>45272</v>
      </c>
      <c r="B2589" t="s">
        <v>18</v>
      </c>
      <c r="C2589" t="s">
        <v>35</v>
      </c>
      <c r="D2589" t="s">
        <v>76</v>
      </c>
      <c r="E2589" t="s">
        <v>103</v>
      </c>
      <c r="F2589">
        <v>145072</v>
      </c>
      <c r="G2589">
        <v>11684</v>
      </c>
      <c r="H2589">
        <v>28031.71</v>
      </c>
      <c r="I2589">
        <v>1634</v>
      </c>
      <c r="J2589">
        <v>227779.27</v>
      </c>
      <c r="K2589">
        <v>8.0500000000000007</v>
      </c>
      <c r="L2589">
        <v>13.98</v>
      </c>
      <c r="M2589">
        <v>2.4</v>
      </c>
      <c r="N2589">
        <v>17.16</v>
      </c>
      <c r="O2589">
        <v>8.1300000000000008</v>
      </c>
    </row>
    <row r="2590" spans="1:15" x14ac:dyDescent="0.3">
      <c r="A2590" s="3">
        <v>45349</v>
      </c>
      <c r="B2590" t="s">
        <v>18</v>
      </c>
      <c r="C2590" t="s">
        <v>27</v>
      </c>
      <c r="D2590" t="s">
        <v>76</v>
      </c>
      <c r="E2590" t="s">
        <v>83</v>
      </c>
      <c r="F2590">
        <v>147568</v>
      </c>
      <c r="G2590">
        <v>3024</v>
      </c>
      <c r="H2590">
        <v>11390.06</v>
      </c>
      <c r="I2590">
        <v>340</v>
      </c>
      <c r="J2590">
        <v>6496.71</v>
      </c>
      <c r="K2590">
        <v>2.0499999999999998</v>
      </c>
      <c r="L2590">
        <v>11.24</v>
      </c>
      <c r="M2590">
        <v>3.77</v>
      </c>
      <c r="N2590">
        <v>33.5</v>
      </c>
      <c r="O2590">
        <v>0.56999999999999995</v>
      </c>
    </row>
    <row r="2591" spans="1:15" x14ac:dyDescent="0.3">
      <c r="A2591" s="3">
        <v>45288</v>
      </c>
      <c r="B2591" t="s">
        <v>18</v>
      </c>
      <c r="C2591" t="s">
        <v>66</v>
      </c>
      <c r="D2591" t="s">
        <v>76</v>
      </c>
      <c r="E2591" t="s">
        <v>96</v>
      </c>
      <c r="F2591">
        <v>92251</v>
      </c>
      <c r="G2591">
        <v>10977</v>
      </c>
      <c r="H2591">
        <v>21355.7</v>
      </c>
      <c r="I2591">
        <v>538</v>
      </c>
      <c r="J2591">
        <v>69179.759999999995</v>
      </c>
      <c r="K2591">
        <v>11.9</v>
      </c>
      <c r="L2591">
        <v>4.9000000000000004</v>
      </c>
      <c r="M2591">
        <v>1.95</v>
      </c>
      <c r="N2591">
        <v>39.69</v>
      </c>
      <c r="O2591">
        <v>3.24</v>
      </c>
    </row>
    <row r="2592" spans="1:15" x14ac:dyDescent="0.3">
      <c r="A2592" s="3">
        <v>45257</v>
      </c>
      <c r="B2592" t="s">
        <v>18</v>
      </c>
      <c r="C2592" t="s">
        <v>43</v>
      </c>
      <c r="D2592" t="s">
        <v>74</v>
      </c>
      <c r="E2592" t="s">
        <v>84</v>
      </c>
      <c r="F2592">
        <v>73484</v>
      </c>
      <c r="G2592">
        <v>9745</v>
      </c>
      <c r="H2592">
        <v>39367.75</v>
      </c>
      <c r="I2592">
        <v>2065</v>
      </c>
      <c r="J2592">
        <v>359728.3</v>
      </c>
      <c r="K2592">
        <v>13.26</v>
      </c>
      <c r="L2592">
        <v>21.19</v>
      </c>
      <c r="M2592">
        <v>4.04</v>
      </c>
      <c r="N2592">
        <v>19.059999999999999</v>
      </c>
      <c r="O2592">
        <v>9.14</v>
      </c>
    </row>
    <row r="2593" spans="1:15" x14ac:dyDescent="0.3">
      <c r="A2593" s="3">
        <v>45316</v>
      </c>
      <c r="B2593" t="s">
        <v>18</v>
      </c>
      <c r="C2593" t="s">
        <v>54</v>
      </c>
      <c r="D2593" t="s">
        <v>76</v>
      </c>
      <c r="E2593" t="s">
        <v>102</v>
      </c>
      <c r="F2593">
        <v>51993</v>
      </c>
      <c r="G2593">
        <v>276</v>
      </c>
      <c r="H2593">
        <v>540.67999999999995</v>
      </c>
      <c r="I2593">
        <v>51</v>
      </c>
      <c r="J2593">
        <v>3897.39</v>
      </c>
      <c r="K2593">
        <v>0.53</v>
      </c>
      <c r="L2593">
        <v>18.48</v>
      </c>
      <c r="M2593">
        <v>1.96</v>
      </c>
      <c r="N2593">
        <v>10.6</v>
      </c>
      <c r="O2593">
        <v>7.21</v>
      </c>
    </row>
    <row r="2594" spans="1:15" x14ac:dyDescent="0.3">
      <c r="A2594" s="3">
        <v>45347</v>
      </c>
      <c r="B2594" t="s">
        <v>18</v>
      </c>
      <c r="C2594" t="s">
        <v>33</v>
      </c>
      <c r="D2594" t="s">
        <v>73</v>
      </c>
      <c r="E2594" t="s">
        <v>91</v>
      </c>
      <c r="F2594">
        <v>106894</v>
      </c>
      <c r="G2594">
        <v>9858</v>
      </c>
      <c r="H2594">
        <v>28449.200000000001</v>
      </c>
      <c r="I2594">
        <v>979</v>
      </c>
      <c r="J2594">
        <v>177563.6</v>
      </c>
      <c r="K2594">
        <v>9.2200000000000006</v>
      </c>
      <c r="L2594">
        <v>9.93</v>
      </c>
      <c r="M2594">
        <v>2.89</v>
      </c>
      <c r="N2594">
        <v>29.06</v>
      </c>
      <c r="O2594">
        <v>6.24</v>
      </c>
    </row>
    <row r="2595" spans="1:15" x14ac:dyDescent="0.3">
      <c r="A2595" s="3">
        <v>45266</v>
      </c>
      <c r="B2595" t="s">
        <v>18</v>
      </c>
      <c r="C2595" t="s">
        <v>48</v>
      </c>
      <c r="D2595" t="s">
        <v>73</v>
      </c>
      <c r="E2595" t="s">
        <v>88</v>
      </c>
      <c r="F2595">
        <v>2219</v>
      </c>
      <c r="G2595">
        <v>173</v>
      </c>
      <c r="H2595">
        <v>398.87</v>
      </c>
      <c r="I2595">
        <v>37</v>
      </c>
      <c r="J2595">
        <v>3745.61</v>
      </c>
      <c r="K2595">
        <v>7.8</v>
      </c>
      <c r="L2595">
        <v>21.39</v>
      </c>
      <c r="M2595">
        <v>2.31</v>
      </c>
      <c r="N2595">
        <v>10.78</v>
      </c>
      <c r="O2595">
        <v>9.39</v>
      </c>
    </row>
    <row r="2596" spans="1:15" x14ac:dyDescent="0.3">
      <c r="A2596" s="3">
        <v>45304</v>
      </c>
      <c r="B2596" t="s">
        <v>18</v>
      </c>
      <c r="C2596" t="s">
        <v>29</v>
      </c>
      <c r="D2596" t="s">
        <v>73</v>
      </c>
      <c r="E2596" t="s">
        <v>90</v>
      </c>
      <c r="F2596">
        <v>46884</v>
      </c>
      <c r="G2596">
        <v>1447</v>
      </c>
      <c r="H2596">
        <v>3622.69</v>
      </c>
      <c r="I2596">
        <v>267</v>
      </c>
      <c r="J2596">
        <v>41782.230000000003</v>
      </c>
      <c r="K2596">
        <v>3.09</v>
      </c>
      <c r="L2596">
        <v>18.45</v>
      </c>
      <c r="M2596">
        <v>2.5</v>
      </c>
      <c r="N2596">
        <v>13.57</v>
      </c>
      <c r="O2596">
        <v>11.53</v>
      </c>
    </row>
    <row r="2597" spans="1:15" x14ac:dyDescent="0.3">
      <c r="A2597" s="3">
        <v>45227</v>
      </c>
      <c r="B2597" t="s">
        <v>18</v>
      </c>
      <c r="C2597" t="s">
        <v>52</v>
      </c>
      <c r="D2597" t="s">
        <v>76</v>
      </c>
      <c r="E2597" t="s">
        <v>84</v>
      </c>
      <c r="F2597">
        <v>133707</v>
      </c>
      <c r="G2597">
        <v>15957</v>
      </c>
      <c r="H2597">
        <v>52704.34</v>
      </c>
      <c r="I2597">
        <v>1249</v>
      </c>
      <c r="J2597">
        <v>216209.89</v>
      </c>
      <c r="K2597">
        <v>11.93</v>
      </c>
      <c r="L2597">
        <v>7.83</v>
      </c>
      <c r="M2597">
        <v>3.3</v>
      </c>
      <c r="N2597">
        <v>42.2</v>
      </c>
      <c r="O2597">
        <v>4.0999999999999996</v>
      </c>
    </row>
    <row r="2598" spans="1:15" x14ac:dyDescent="0.3">
      <c r="A2598" s="3">
        <v>45218</v>
      </c>
      <c r="B2598" t="s">
        <v>18</v>
      </c>
      <c r="C2598" t="s">
        <v>69</v>
      </c>
      <c r="D2598" t="s">
        <v>75</v>
      </c>
      <c r="E2598" t="s">
        <v>90</v>
      </c>
      <c r="F2598">
        <v>147441</v>
      </c>
      <c r="G2598">
        <v>19838</v>
      </c>
      <c r="H2598">
        <v>23726.76</v>
      </c>
      <c r="I2598">
        <v>1086</v>
      </c>
      <c r="J2598">
        <v>212033.86</v>
      </c>
      <c r="K2598">
        <v>13.45</v>
      </c>
      <c r="L2598">
        <v>5.47</v>
      </c>
      <c r="M2598">
        <v>1.2</v>
      </c>
      <c r="N2598">
        <v>21.85</v>
      </c>
      <c r="O2598">
        <v>8.94</v>
      </c>
    </row>
    <row r="2599" spans="1:15" x14ac:dyDescent="0.3">
      <c r="A2599" s="3">
        <v>45275</v>
      </c>
      <c r="B2599" t="s">
        <v>18</v>
      </c>
      <c r="C2599" t="s">
        <v>69</v>
      </c>
      <c r="D2599" t="s">
        <v>75</v>
      </c>
      <c r="E2599" t="s">
        <v>84</v>
      </c>
      <c r="F2599">
        <v>132902</v>
      </c>
      <c r="G2599">
        <v>17397</v>
      </c>
      <c r="H2599">
        <v>70671.28</v>
      </c>
      <c r="I2599">
        <v>3451</v>
      </c>
      <c r="J2599">
        <v>381780.44</v>
      </c>
      <c r="K2599">
        <v>13.09</v>
      </c>
      <c r="L2599">
        <v>19.84</v>
      </c>
      <c r="M2599">
        <v>4.0599999999999996</v>
      </c>
      <c r="N2599">
        <v>20.48</v>
      </c>
      <c r="O2599">
        <v>5.4</v>
      </c>
    </row>
    <row r="2600" spans="1:15" x14ac:dyDescent="0.3">
      <c r="A2600" s="3">
        <v>45229</v>
      </c>
      <c r="B2600" t="s">
        <v>18</v>
      </c>
      <c r="C2600" t="s">
        <v>36</v>
      </c>
      <c r="D2600" t="s">
        <v>73</v>
      </c>
      <c r="E2600" t="s">
        <v>77</v>
      </c>
      <c r="F2600">
        <v>90120</v>
      </c>
      <c r="G2600">
        <v>8897</v>
      </c>
      <c r="H2600">
        <v>23452.38</v>
      </c>
      <c r="I2600">
        <v>353</v>
      </c>
      <c r="J2600">
        <v>53081.7</v>
      </c>
      <c r="K2600">
        <v>9.8699999999999992</v>
      </c>
      <c r="L2600">
        <v>3.97</v>
      </c>
      <c r="M2600">
        <v>2.64</v>
      </c>
      <c r="N2600">
        <v>66.44</v>
      </c>
      <c r="O2600">
        <v>2.2599999999999998</v>
      </c>
    </row>
    <row r="2601" spans="1:15" x14ac:dyDescent="0.3">
      <c r="A2601" s="3">
        <v>45265</v>
      </c>
      <c r="B2601" t="s">
        <v>18</v>
      </c>
      <c r="C2601" t="s">
        <v>54</v>
      </c>
      <c r="D2601" t="s">
        <v>73</v>
      </c>
      <c r="E2601" t="s">
        <v>80</v>
      </c>
      <c r="F2601">
        <v>135555</v>
      </c>
      <c r="G2601">
        <v>10610</v>
      </c>
      <c r="H2601">
        <v>32419.99</v>
      </c>
      <c r="I2601">
        <v>1331</v>
      </c>
      <c r="J2601">
        <v>134302.17000000001</v>
      </c>
      <c r="K2601">
        <v>7.83</v>
      </c>
      <c r="L2601">
        <v>12.54</v>
      </c>
      <c r="M2601">
        <v>3.06</v>
      </c>
      <c r="N2601">
        <v>24.36</v>
      </c>
      <c r="O2601">
        <v>4.1399999999999997</v>
      </c>
    </row>
    <row r="2602" spans="1:15" x14ac:dyDescent="0.3">
      <c r="A2602" s="3">
        <v>45347</v>
      </c>
      <c r="B2602" t="s">
        <v>18</v>
      </c>
      <c r="C2602" t="s">
        <v>55</v>
      </c>
      <c r="D2602" t="s">
        <v>74</v>
      </c>
      <c r="E2602" t="s">
        <v>89</v>
      </c>
      <c r="F2602">
        <v>142008</v>
      </c>
      <c r="G2602">
        <v>4247</v>
      </c>
      <c r="H2602">
        <v>6551.96</v>
      </c>
      <c r="I2602">
        <v>255</v>
      </c>
      <c r="J2602">
        <v>11004.51</v>
      </c>
      <c r="K2602">
        <v>2.99</v>
      </c>
      <c r="L2602">
        <v>6</v>
      </c>
      <c r="M2602">
        <v>1.54</v>
      </c>
      <c r="N2602">
        <v>25.69</v>
      </c>
      <c r="O2602">
        <v>1.68</v>
      </c>
    </row>
    <row r="2603" spans="1:15" x14ac:dyDescent="0.3">
      <c r="A2603" s="3">
        <v>45377</v>
      </c>
      <c r="B2603" t="s">
        <v>18</v>
      </c>
      <c r="C2603" t="s">
        <v>61</v>
      </c>
      <c r="D2603" t="s">
        <v>76</v>
      </c>
      <c r="E2603" t="s">
        <v>84</v>
      </c>
      <c r="F2603">
        <v>66573</v>
      </c>
      <c r="G2603">
        <v>9725</v>
      </c>
      <c r="H2603">
        <v>9995.02</v>
      </c>
      <c r="I2603">
        <v>789</v>
      </c>
      <c r="J2603">
        <v>94810.17</v>
      </c>
      <c r="K2603">
        <v>14.61</v>
      </c>
      <c r="L2603">
        <v>8.11</v>
      </c>
      <c r="M2603">
        <v>1.03</v>
      </c>
      <c r="N2603">
        <v>12.67</v>
      </c>
      <c r="O2603">
        <v>9.49</v>
      </c>
    </row>
    <row r="2604" spans="1:15" x14ac:dyDescent="0.3">
      <c r="A2604" s="3">
        <v>45296</v>
      </c>
      <c r="B2604" t="s">
        <v>18</v>
      </c>
      <c r="C2604" t="s">
        <v>27</v>
      </c>
      <c r="D2604" t="s">
        <v>76</v>
      </c>
      <c r="E2604" t="s">
        <v>87</v>
      </c>
      <c r="F2604">
        <v>117069</v>
      </c>
      <c r="G2604">
        <v>10943</v>
      </c>
      <c r="H2604">
        <v>11285.45</v>
      </c>
      <c r="I2604">
        <v>1978</v>
      </c>
      <c r="J2604">
        <v>312750.59999999998</v>
      </c>
      <c r="K2604">
        <v>9.35</v>
      </c>
      <c r="L2604">
        <v>18.079999999999998</v>
      </c>
      <c r="M2604">
        <v>1.03</v>
      </c>
      <c r="N2604">
        <v>5.71</v>
      </c>
      <c r="O2604">
        <v>27.71</v>
      </c>
    </row>
    <row r="2605" spans="1:15" x14ac:dyDescent="0.3">
      <c r="A2605" s="3">
        <v>45323</v>
      </c>
      <c r="B2605" t="s">
        <v>18</v>
      </c>
      <c r="C2605" t="s">
        <v>23</v>
      </c>
      <c r="D2605" t="s">
        <v>73</v>
      </c>
      <c r="E2605" t="s">
        <v>83</v>
      </c>
      <c r="F2605">
        <v>148631</v>
      </c>
      <c r="G2605">
        <v>5857</v>
      </c>
      <c r="H2605">
        <v>9274.75</v>
      </c>
      <c r="I2605">
        <v>1219</v>
      </c>
      <c r="J2605">
        <v>202361.23</v>
      </c>
      <c r="K2605">
        <v>3.94</v>
      </c>
      <c r="L2605">
        <v>20.81</v>
      </c>
      <c r="M2605">
        <v>1.58</v>
      </c>
      <c r="N2605">
        <v>7.61</v>
      </c>
      <c r="O2605">
        <v>21.82</v>
      </c>
    </row>
    <row r="2606" spans="1:15" x14ac:dyDescent="0.3">
      <c r="A2606" s="3">
        <v>45286</v>
      </c>
      <c r="B2606" t="s">
        <v>18</v>
      </c>
      <c r="C2606" t="s">
        <v>34</v>
      </c>
      <c r="D2606" t="s">
        <v>74</v>
      </c>
      <c r="E2606" t="s">
        <v>99</v>
      </c>
      <c r="F2606">
        <v>64772</v>
      </c>
      <c r="G2606">
        <v>6877</v>
      </c>
      <c r="H2606">
        <v>5069.42</v>
      </c>
      <c r="I2606">
        <v>752</v>
      </c>
      <c r="J2606">
        <v>85776.03</v>
      </c>
      <c r="K2606">
        <v>10.62</v>
      </c>
      <c r="L2606">
        <v>10.94</v>
      </c>
      <c r="M2606">
        <v>0.74</v>
      </c>
      <c r="N2606">
        <v>6.74</v>
      </c>
      <c r="O2606">
        <v>16.920000000000002</v>
      </c>
    </row>
    <row r="2607" spans="1:15" x14ac:dyDescent="0.3">
      <c r="A2607" s="3">
        <v>45374</v>
      </c>
      <c r="B2607" t="s">
        <v>18</v>
      </c>
      <c r="C2607" t="s">
        <v>70</v>
      </c>
      <c r="D2607" t="s">
        <v>73</v>
      </c>
      <c r="E2607" t="s">
        <v>101</v>
      </c>
      <c r="F2607">
        <v>121284</v>
      </c>
      <c r="G2607">
        <v>3902</v>
      </c>
      <c r="H2607">
        <v>8731.6200000000008</v>
      </c>
      <c r="I2607">
        <v>562</v>
      </c>
      <c r="J2607">
        <v>38687.21</v>
      </c>
      <c r="K2607">
        <v>3.22</v>
      </c>
      <c r="L2607">
        <v>14.4</v>
      </c>
      <c r="M2607">
        <v>2.2400000000000002</v>
      </c>
      <c r="N2607">
        <v>15.54</v>
      </c>
      <c r="O2607">
        <v>4.43</v>
      </c>
    </row>
    <row r="2608" spans="1:15" x14ac:dyDescent="0.3">
      <c r="A2608" s="3">
        <v>45350</v>
      </c>
      <c r="B2608" t="s">
        <v>18</v>
      </c>
      <c r="C2608" t="s">
        <v>65</v>
      </c>
      <c r="D2608" t="s">
        <v>74</v>
      </c>
      <c r="E2608" t="s">
        <v>98</v>
      </c>
      <c r="F2608">
        <v>121775</v>
      </c>
      <c r="G2608">
        <v>14398</v>
      </c>
      <c r="H2608">
        <v>55372.45</v>
      </c>
      <c r="I2608">
        <v>1317</v>
      </c>
      <c r="J2608">
        <v>221964.74</v>
      </c>
      <c r="K2608">
        <v>11.82</v>
      </c>
      <c r="L2608">
        <v>9.15</v>
      </c>
      <c r="M2608">
        <v>3.85</v>
      </c>
      <c r="N2608">
        <v>42.04</v>
      </c>
      <c r="O2608">
        <v>4.01</v>
      </c>
    </row>
    <row r="2609" spans="1:15" x14ac:dyDescent="0.3">
      <c r="A2609" s="3">
        <v>45323</v>
      </c>
      <c r="B2609" t="s">
        <v>18</v>
      </c>
      <c r="C2609" t="s">
        <v>26</v>
      </c>
      <c r="D2609" t="s">
        <v>73</v>
      </c>
      <c r="E2609" t="s">
        <v>85</v>
      </c>
      <c r="F2609">
        <v>8169</v>
      </c>
      <c r="G2609">
        <v>163</v>
      </c>
      <c r="H2609">
        <v>625.04999999999995</v>
      </c>
      <c r="I2609">
        <v>9</v>
      </c>
      <c r="J2609">
        <v>190.54</v>
      </c>
      <c r="K2609">
        <v>2</v>
      </c>
      <c r="L2609">
        <v>5.52</v>
      </c>
      <c r="M2609">
        <v>3.83</v>
      </c>
      <c r="N2609">
        <v>69.45</v>
      </c>
      <c r="O2609">
        <v>0.3</v>
      </c>
    </row>
    <row r="2610" spans="1:15" x14ac:dyDescent="0.3">
      <c r="A2610" s="3">
        <v>45266</v>
      </c>
      <c r="B2610" t="s">
        <v>18</v>
      </c>
      <c r="C2610" t="s">
        <v>70</v>
      </c>
      <c r="D2610" t="s">
        <v>73</v>
      </c>
      <c r="E2610" t="s">
        <v>87</v>
      </c>
      <c r="F2610">
        <v>31479</v>
      </c>
      <c r="G2610">
        <v>3086</v>
      </c>
      <c r="H2610">
        <v>7205.63</v>
      </c>
      <c r="I2610">
        <v>624</v>
      </c>
      <c r="J2610">
        <v>47312.86</v>
      </c>
      <c r="K2610">
        <v>9.8000000000000007</v>
      </c>
      <c r="L2610">
        <v>20.22</v>
      </c>
      <c r="M2610">
        <v>2.33</v>
      </c>
      <c r="N2610">
        <v>11.55</v>
      </c>
      <c r="O2610">
        <v>6.57</v>
      </c>
    </row>
    <row r="2611" spans="1:15" x14ac:dyDescent="0.3">
      <c r="A2611" s="3">
        <v>45297</v>
      </c>
      <c r="B2611" t="s">
        <v>18</v>
      </c>
      <c r="C2611" t="s">
        <v>64</v>
      </c>
      <c r="D2611" t="s">
        <v>76</v>
      </c>
      <c r="E2611" t="s">
        <v>78</v>
      </c>
      <c r="F2611">
        <v>18708</v>
      </c>
      <c r="G2611">
        <v>872</v>
      </c>
      <c r="H2611">
        <v>2139.0300000000002</v>
      </c>
      <c r="I2611">
        <v>101</v>
      </c>
      <c r="J2611">
        <v>7288.51</v>
      </c>
      <c r="K2611">
        <v>4.66</v>
      </c>
      <c r="L2611">
        <v>11.58</v>
      </c>
      <c r="M2611">
        <v>2.4500000000000002</v>
      </c>
      <c r="N2611">
        <v>21.18</v>
      </c>
      <c r="O2611">
        <v>3.41</v>
      </c>
    </row>
    <row r="2612" spans="1:15" x14ac:dyDescent="0.3">
      <c r="A2612" s="3">
        <v>45373</v>
      </c>
      <c r="B2612" t="s">
        <v>18</v>
      </c>
      <c r="C2612" t="s">
        <v>27</v>
      </c>
      <c r="D2612" t="s">
        <v>74</v>
      </c>
      <c r="E2612" t="s">
        <v>99</v>
      </c>
      <c r="F2612">
        <v>58771</v>
      </c>
      <c r="G2612">
        <v>6205</v>
      </c>
      <c r="H2612">
        <v>21805.63</v>
      </c>
      <c r="I2612">
        <v>1191</v>
      </c>
      <c r="J2612">
        <v>231896.08</v>
      </c>
      <c r="K2612">
        <v>10.56</v>
      </c>
      <c r="L2612">
        <v>19.190000000000001</v>
      </c>
      <c r="M2612">
        <v>3.51</v>
      </c>
      <c r="N2612">
        <v>18.309999999999999</v>
      </c>
      <c r="O2612">
        <v>10.63</v>
      </c>
    </row>
    <row r="2613" spans="1:15" x14ac:dyDescent="0.3">
      <c r="A2613" s="3">
        <v>45280</v>
      </c>
      <c r="B2613" t="s">
        <v>18</v>
      </c>
      <c r="C2613" t="s">
        <v>27</v>
      </c>
      <c r="D2613" t="s">
        <v>75</v>
      </c>
      <c r="E2613" t="s">
        <v>95</v>
      </c>
      <c r="F2613">
        <v>61274</v>
      </c>
      <c r="G2613">
        <v>2675</v>
      </c>
      <c r="H2613">
        <v>8923.76</v>
      </c>
      <c r="I2613">
        <v>280</v>
      </c>
      <c r="J2613">
        <v>38368.68</v>
      </c>
      <c r="K2613">
        <v>4.37</v>
      </c>
      <c r="L2613">
        <v>10.47</v>
      </c>
      <c r="M2613">
        <v>3.34</v>
      </c>
      <c r="N2613">
        <v>31.87</v>
      </c>
      <c r="O2613">
        <v>4.3</v>
      </c>
    </row>
    <row r="2614" spans="1:15" x14ac:dyDescent="0.3">
      <c r="A2614" s="3">
        <v>45290</v>
      </c>
      <c r="B2614" t="s">
        <v>18</v>
      </c>
      <c r="C2614" t="s">
        <v>31</v>
      </c>
      <c r="D2614" t="s">
        <v>74</v>
      </c>
      <c r="E2614" t="s">
        <v>96</v>
      </c>
      <c r="F2614">
        <v>109114</v>
      </c>
      <c r="G2614">
        <v>8076</v>
      </c>
      <c r="H2614">
        <v>36135.82</v>
      </c>
      <c r="I2614">
        <v>1360</v>
      </c>
      <c r="J2614">
        <v>259400.69</v>
      </c>
      <c r="K2614">
        <v>7.4</v>
      </c>
      <c r="L2614">
        <v>16.84</v>
      </c>
      <c r="M2614">
        <v>4.47</v>
      </c>
      <c r="N2614">
        <v>26.57</v>
      </c>
      <c r="O2614">
        <v>7.18</v>
      </c>
    </row>
    <row r="2615" spans="1:15" x14ac:dyDescent="0.3">
      <c r="A2615" s="3">
        <v>45337</v>
      </c>
      <c r="B2615" t="s">
        <v>18</v>
      </c>
      <c r="C2615" t="s">
        <v>63</v>
      </c>
      <c r="D2615" t="s">
        <v>74</v>
      </c>
      <c r="E2615" t="s">
        <v>101</v>
      </c>
      <c r="F2615">
        <v>136398</v>
      </c>
      <c r="G2615">
        <v>17195</v>
      </c>
      <c r="H2615">
        <v>70532.070000000007</v>
      </c>
      <c r="I2615">
        <v>3176</v>
      </c>
      <c r="J2615">
        <v>300246.43</v>
      </c>
      <c r="K2615">
        <v>12.61</v>
      </c>
      <c r="L2615">
        <v>18.47</v>
      </c>
      <c r="M2615">
        <v>4.0999999999999996</v>
      </c>
      <c r="N2615">
        <v>22.21</v>
      </c>
      <c r="O2615">
        <v>4.26</v>
      </c>
    </row>
    <row r="2616" spans="1:15" x14ac:dyDescent="0.3">
      <c r="A2616" s="3">
        <v>45379</v>
      </c>
      <c r="B2616" t="s">
        <v>18</v>
      </c>
      <c r="C2616" t="s">
        <v>28</v>
      </c>
      <c r="D2616" t="s">
        <v>76</v>
      </c>
      <c r="E2616" t="s">
        <v>79</v>
      </c>
      <c r="F2616">
        <v>3548</v>
      </c>
      <c r="G2616">
        <v>147</v>
      </c>
      <c r="H2616">
        <v>281.99</v>
      </c>
      <c r="I2616">
        <v>4</v>
      </c>
      <c r="J2616">
        <v>428.71</v>
      </c>
      <c r="K2616">
        <v>4.1399999999999997</v>
      </c>
      <c r="L2616">
        <v>2.72</v>
      </c>
      <c r="M2616">
        <v>1.92</v>
      </c>
      <c r="N2616">
        <v>70.5</v>
      </c>
      <c r="O2616">
        <v>1.52</v>
      </c>
    </row>
    <row r="2617" spans="1:15" x14ac:dyDescent="0.3">
      <c r="A2617" s="3">
        <v>45263</v>
      </c>
      <c r="B2617" t="s">
        <v>18</v>
      </c>
      <c r="C2617" t="s">
        <v>35</v>
      </c>
      <c r="D2617" t="s">
        <v>75</v>
      </c>
      <c r="E2617" t="s">
        <v>79</v>
      </c>
      <c r="F2617">
        <v>70035</v>
      </c>
      <c r="G2617">
        <v>5479</v>
      </c>
      <c r="H2617">
        <v>13990.77</v>
      </c>
      <c r="I2617">
        <v>1178</v>
      </c>
      <c r="J2617">
        <v>215260.1</v>
      </c>
      <c r="K2617">
        <v>7.82</v>
      </c>
      <c r="L2617">
        <v>21.5</v>
      </c>
      <c r="M2617">
        <v>2.5499999999999998</v>
      </c>
      <c r="N2617">
        <v>11.88</v>
      </c>
      <c r="O2617">
        <v>15.39</v>
      </c>
    </row>
    <row r="2618" spans="1:15" x14ac:dyDescent="0.3">
      <c r="A2618" s="3">
        <v>45223</v>
      </c>
      <c r="B2618" t="s">
        <v>18</v>
      </c>
      <c r="C2618" t="s">
        <v>43</v>
      </c>
      <c r="D2618" t="s">
        <v>75</v>
      </c>
      <c r="E2618" t="s">
        <v>92</v>
      </c>
      <c r="F2618">
        <v>76311</v>
      </c>
      <c r="G2618">
        <v>2170</v>
      </c>
      <c r="H2618">
        <v>4149.95</v>
      </c>
      <c r="I2618">
        <v>239</v>
      </c>
      <c r="J2618">
        <v>17997.64</v>
      </c>
      <c r="K2618">
        <v>2.84</v>
      </c>
      <c r="L2618">
        <v>11.01</v>
      </c>
      <c r="M2618">
        <v>1.91</v>
      </c>
      <c r="N2618">
        <v>17.36</v>
      </c>
      <c r="O2618">
        <v>4.34</v>
      </c>
    </row>
    <row r="2619" spans="1:15" x14ac:dyDescent="0.3">
      <c r="A2619" s="3">
        <v>45372</v>
      </c>
      <c r="B2619" t="s">
        <v>18</v>
      </c>
      <c r="C2619" t="s">
        <v>50</v>
      </c>
      <c r="D2619" t="s">
        <v>76</v>
      </c>
      <c r="E2619" t="s">
        <v>84</v>
      </c>
      <c r="F2619">
        <v>105577</v>
      </c>
      <c r="G2619">
        <v>12751</v>
      </c>
      <c r="H2619">
        <v>32496.62</v>
      </c>
      <c r="I2619">
        <v>1768</v>
      </c>
      <c r="J2619">
        <v>302924.95</v>
      </c>
      <c r="K2619">
        <v>12.08</v>
      </c>
      <c r="L2619">
        <v>13.87</v>
      </c>
      <c r="M2619">
        <v>2.5499999999999998</v>
      </c>
      <c r="N2619">
        <v>18.38</v>
      </c>
      <c r="O2619">
        <v>9.32</v>
      </c>
    </row>
    <row r="2620" spans="1:15" x14ac:dyDescent="0.3">
      <c r="A2620" s="3">
        <v>45219</v>
      </c>
      <c r="B2620" t="s">
        <v>18</v>
      </c>
      <c r="C2620" t="s">
        <v>72</v>
      </c>
      <c r="D2620" t="s">
        <v>73</v>
      </c>
      <c r="E2620" t="s">
        <v>106</v>
      </c>
      <c r="F2620">
        <v>90651</v>
      </c>
      <c r="G2620">
        <v>11046</v>
      </c>
      <c r="H2620">
        <v>10406.07</v>
      </c>
      <c r="I2620">
        <v>1829</v>
      </c>
      <c r="J2620">
        <v>164445.47</v>
      </c>
      <c r="K2620">
        <v>12.19</v>
      </c>
      <c r="L2620">
        <v>16.559999999999999</v>
      </c>
      <c r="M2620">
        <v>0.94</v>
      </c>
      <c r="N2620">
        <v>5.69</v>
      </c>
      <c r="O2620">
        <v>15.8</v>
      </c>
    </row>
    <row r="2621" spans="1:15" x14ac:dyDescent="0.3">
      <c r="A2621" s="3">
        <v>45245</v>
      </c>
      <c r="B2621" t="s">
        <v>18</v>
      </c>
      <c r="C2621" t="s">
        <v>62</v>
      </c>
      <c r="D2621" t="s">
        <v>74</v>
      </c>
      <c r="E2621" t="s">
        <v>84</v>
      </c>
      <c r="F2621">
        <v>146372</v>
      </c>
      <c r="G2621">
        <v>6985</v>
      </c>
      <c r="H2621">
        <v>4226.46</v>
      </c>
      <c r="I2621">
        <v>856</v>
      </c>
      <c r="J2621">
        <v>63609.49</v>
      </c>
      <c r="K2621">
        <v>4.7699999999999996</v>
      </c>
      <c r="L2621">
        <v>12.25</v>
      </c>
      <c r="M2621">
        <v>0.61</v>
      </c>
      <c r="N2621">
        <v>4.9400000000000004</v>
      </c>
      <c r="O2621">
        <v>15.05</v>
      </c>
    </row>
    <row r="2622" spans="1:15" x14ac:dyDescent="0.3">
      <c r="A2622" s="3">
        <v>45280</v>
      </c>
      <c r="B2622" t="s">
        <v>18</v>
      </c>
      <c r="C2622" t="s">
        <v>56</v>
      </c>
      <c r="D2622" t="s">
        <v>74</v>
      </c>
      <c r="E2622" t="s">
        <v>103</v>
      </c>
      <c r="F2622">
        <v>125926</v>
      </c>
      <c r="G2622">
        <v>5222</v>
      </c>
      <c r="H2622">
        <v>16961.86</v>
      </c>
      <c r="I2622">
        <v>920</v>
      </c>
      <c r="J2622">
        <v>48515.24</v>
      </c>
      <c r="K2622">
        <v>4.1500000000000004</v>
      </c>
      <c r="L2622">
        <v>17.62</v>
      </c>
      <c r="M2622">
        <v>3.25</v>
      </c>
      <c r="N2622">
        <v>18.440000000000001</v>
      </c>
      <c r="O2622">
        <v>2.86</v>
      </c>
    </row>
    <row r="2623" spans="1:15" x14ac:dyDescent="0.3">
      <c r="A2623" s="3">
        <v>45255</v>
      </c>
      <c r="B2623" t="s">
        <v>18</v>
      </c>
      <c r="C2623" t="s">
        <v>39</v>
      </c>
      <c r="D2623" t="s">
        <v>73</v>
      </c>
      <c r="E2623" t="s">
        <v>79</v>
      </c>
      <c r="F2623">
        <v>93677</v>
      </c>
      <c r="G2623">
        <v>1140</v>
      </c>
      <c r="H2623">
        <v>4423.07</v>
      </c>
      <c r="I2623">
        <v>36</v>
      </c>
      <c r="J2623">
        <v>6758.53</v>
      </c>
      <c r="K2623">
        <v>1.22</v>
      </c>
      <c r="L2623">
        <v>3.16</v>
      </c>
      <c r="M2623">
        <v>3.88</v>
      </c>
      <c r="N2623">
        <v>122.86</v>
      </c>
      <c r="O2623">
        <v>1.53</v>
      </c>
    </row>
    <row r="2624" spans="1:15" x14ac:dyDescent="0.3">
      <c r="A2624" s="3">
        <v>45246</v>
      </c>
      <c r="B2624" t="s">
        <v>18</v>
      </c>
      <c r="C2624" t="s">
        <v>56</v>
      </c>
      <c r="D2624" t="s">
        <v>75</v>
      </c>
      <c r="E2624" t="s">
        <v>95</v>
      </c>
      <c r="F2624">
        <v>71536</v>
      </c>
      <c r="G2624">
        <v>6867</v>
      </c>
      <c r="H2624">
        <v>11808.3</v>
      </c>
      <c r="I2624">
        <v>527</v>
      </c>
      <c r="J2624">
        <v>3560.47</v>
      </c>
      <c r="K2624">
        <v>9.6</v>
      </c>
      <c r="L2624">
        <v>7.67</v>
      </c>
      <c r="M2624">
        <v>1.72</v>
      </c>
      <c r="N2624">
        <v>22.41</v>
      </c>
      <c r="O2624">
        <v>0.3</v>
      </c>
    </row>
    <row r="2625" spans="1:15" x14ac:dyDescent="0.3">
      <c r="A2625" s="3">
        <v>45327</v>
      </c>
      <c r="B2625" t="s">
        <v>18</v>
      </c>
      <c r="C2625" t="s">
        <v>44</v>
      </c>
      <c r="D2625" t="s">
        <v>73</v>
      </c>
      <c r="E2625" t="s">
        <v>89</v>
      </c>
      <c r="F2625">
        <v>50851</v>
      </c>
      <c r="G2625">
        <v>1990</v>
      </c>
      <c r="H2625">
        <v>1919.73</v>
      </c>
      <c r="I2625">
        <v>291</v>
      </c>
      <c r="J2625">
        <v>10905.63</v>
      </c>
      <c r="K2625">
        <v>3.91</v>
      </c>
      <c r="L2625">
        <v>14.62</v>
      </c>
      <c r="M2625">
        <v>0.96</v>
      </c>
      <c r="N2625">
        <v>6.6</v>
      </c>
      <c r="O2625">
        <v>5.68</v>
      </c>
    </row>
    <row r="2626" spans="1:15" x14ac:dyDescent="0.3">
      <c r="A2626" s="3">
        <v>45260</v>
      </c>
      <c r="B2626" t="s">
        <v>18</v>
      </c>
      <c r="C2626" t="s">
        <v>23</v>
      </c>
      <c r="D2626" t="s">
        <v>75</v>
      </c>
      <c r="E2626" t="s">
        <v>83</v>
      </c>
      <c r="F2626">
        <v>53341</v>
      </c>
      <c r="G2626">
        <v>4355</v>
      </c>
      <c r="H2626">
        <v>12278.82</v>
      </c>
      <c r="I2626">
        <v>377</v>
      </c>
      <c r="J2626">
        <v>4462.8</v>
      </c>
      <c r="K2626">
        <v>8.16</v>
      </c>
      <c r="L2626">
        <v>8.66</v>
      </c>
      <c r="M2626">
        <v>2.82</v>
      </c>
      <c r="N2626">
        <v>32.57</v>
      </c>
      <c r="O2626">
        <v>0.36</v>
      </c>
    </row>
    <row r="2627" spans="1:15" x14ac:dyDescent="0.3">
      <c r="A2627" s="3">
        <v>45267</v>
      </c>
      <c r="B2627" t="s">
        <v>18</v>
      </c>
      <c r="C2627" t="s">
        <v>62</v>
      </c>
      <c r="D2627" t="s">
        <v>73</v>
      </c>
      <c r="E2627" t="s">
        <v>103</v>
      </c>
      <c r="F2627">
        <v>64453</v>
      </c>
      <c r="G2627">
        <v>670</v>
      </c>
      <c r="H2627">
        <v>340.38</v>
      </c>
      <c r="I2627">
        <v>114</v>
      </c>
      <c r="J2627">
        <v>7639.36</v>
      </c>
      <c r="K2627">
        <v>1.04</v>
      </c>
      <c r="L2627">
        <v>17.010000000000002</v>
      </c>
      <c r="M2627">
        <v>0.51</v>
      </c>
      <c r="N2627">
        <v>2.99</v>
      </c>
      <c r="O2627">
        <v>22.44</v>
      </c>
    </row>
    <row r="2628" spans="1:15" x14ac:dyDescent="0.3">
      <c r="A2628" s="3">
        <v>45258</v>
      </c>
      <c r="B2628" t="s">
        <v>18</v>
      </c>
      <c r="C2628" t="s">
        <v>59</v>
      </c>
      <c r="D2628" t="s">
        <v>73</v>
      </c>
      <c r="E2628" t="s">
        <v>89</v>
      </c>
      <c r="F2628">
        <v>55205</v>
      </c>
      <c r="G2628">
        <v>6650</v>
      </c>
      <c r="H2628">
        <v>14431.2</v>
      </c>
      <c r="I2628">
        <v>771</v>
      </c>
      <c r="J2628">
        <v>80964.33</v>
      </c>
      <c r="K2628">
        <v>12.05</v>
      </c>
      <c r="L2628">
        <v>11.59</v>
      </c>
      <c r="M2628">
        <v>2.17</v>
      </c>
      <c r="N2628">
        <v>18.72</v>
      </c>
      <c r="O2628">
        <v>5.61</v>
      </c>
    </row>
    <row r="2629" spans="1:15" x14ac:dyDescent="0.3">
      <c r="A2629" s="3">
        <v>45263</v>
      </c>
      <c r="B2629" t="s">
        <v>18</v>
      </c>
      <c r="C2629" t="s">
        <v>40</v>
      </c>
      <c r="D2629" t="s">
        <v>75</v>
      </c>
      <c r="E2629" t="s">
        <v>105</v>
      </c>
      <c r="F2629">
        <v>54154</v>
      </c>
      <c r="G2629">
        <v>5869</v>
      </c>
      <c r="H2629">
        <v>8928.8700000000008</v>
      </c>
      <c r="I2629">
        <v>311</v>
      </c>
      <c r="J2629">
        <v>35277.1</v>
      </c>
      <c r="K2629">
        <v>10.84</v>
      </c>
      <c r="L2629">
        <v>5.3</v>
      </c>
      <c r="M2629">
        <v>1.52</v>
      </c>
      <c r="N2629">
        <v>28.71</v>
      </c>
      <c r="O2629">
        <v>3.95</v>
      </c>
    </row>
    <row r="2630" spans="1:15" x14ac:dyDescent="0.3">
      <c r="A2630" s="3">
        <v>45239</v>
      </c>
      <c r="B2630" t="s">
        <v>18</v>
      </c>
      <c r="C2630" t="s">
        <v>60</v>
      </c>
      <c r="D2630" t="s">
        <v>74</v>
      </c>
      <c r="E2630" t="s">
        <v>98</v>
      </c>
      <c r="F2630">
        <v>94330</v>
      </c>
      <c r="G2630">
        <v>4944</v>
      </c>
      <c r="H2630">
        <v>10947.08</v>
      </c>
      <c r="I2630">
        <v>756</v>
      </c>
      <c r="J2630">
        <v>76624.02</v>
      </c>
      <c r="K2630">
        <v>5.24</v>
      </c>
      <c r="L2630">
        <v>15.29</v>
      </c>
      <c r="M2630">
        <v>2.21</v>
      </c>
      <c r="N2630">
        <v>14.48</v>
      </c>
      <c r="O2630">
        <v>7</v>
      </c>
    </row>
    <row r="2631" spans="1:15" x14ac:dyDescent="0.3">
      <c r="A2631" s="3">
        <v>45230</v>
      </c>
      <c r="B2631" t="s">
        <v>18</v>
      </c>
      <c r="C2631" t="s">
        <v>35</v>
      </c>
      <c r="D2631" t="s">
        <v>73</v>
      </c>
      <c r="E2631" t="s">
        <v>79</v>
      </c>
      <c r="F2631">
        <v>28967</v>
      </c>
      <c r="G2631">
        <v>2750</v>
      </c>
      <c r="H2631">
        <v>7235.86</v>
      </c>
      <c r="I2631">
        <v>469</v>
      </c>
      <c r="J2631">
        <v>66906.429999999993</v>
      </c>
      <c r="K2631">
        <v>9.49</v>
      </c>
      <c r="L2631">
        <v>17.05</v>
      </c>
      <c r="M2631">
        <v>2.63</v>
      </c>
      <c r="N2631">
        <v>15.43</v>
      </c>
      <c r="O2631">
        <v>9.25</v>
      </c>
    </row>
    <row r="2632" spans="1:15" x14ac:dyDescent="0.3">
      <c r="A2632" s="3">
        <v>45373</v>
      </c>
      <c r="B2632" t="s">
        <v>18</v>
      </c>
      <c r="C2632" t="s">
        <v>35</v>
      </c>
      <c r="D2632" t="s">
        <v>75</v>
      </c>
      <c r="E2632" t="s">
        <v>105</v>
      </c>
      <c r="F2632">
        <v>21575</v>
      </c>
      <c r="G2632">
        <v>1779</v>
      </c>
      <c r="H2632">
        <v>5663.45</v>
      </c>
      <c r="I2632">
        <v>348</v>
      </c>
      <c r="J2632">
        <v>31073.93</v>
      </c>
      <c r="K2632">
        <v>8.25</v>
      </c>
      <c r="L2632">
        <v>19.559999999999999</v>
      </c>
      <c r="M2632">
        <v>3.18</v>
      </c>
      <c r="N2632">
        <v>16.27</v>
      </c>
      <c r="O2632">
        <v>5.49</v>
      </c>
    </row>
    <row r="2633" spans="1:15" x14ac:dyDescent="0.3">
      <c r="A2633" s="3">
        <v>45357</v>
      </c>
      <c r="B2633" t="s">
        <v>18</v>
      </c>
      <c r="C2633" t="s">
        <v>51</v>
      </c>
      <c r="D2633" t="s">
        <v>74</v>
      </c>
      <c r="E2633" t="s">
        <v>104</v>
      </c>
      <c r="F2633">
        <v>130149</v>
      </c>
      <c r="G2633">
        <v>8440</v>
      </c>
      <c r="H2633">
        <v>29821.96</v>
      </c>
      <c r="I2633">
        <v>1187</v>
      </c>
      <c r="J2633">
        <v>22370.58</v>
      </c>
      <c r="K2633">
        <v>6.48</v>
      </c>
      <c r="L2633">
        <v>14.06</v>
      </c>
      <c r="M2633">
        <v>3.53</v>
      </c>
      <c r="N2633">
        <v>25.12</v>
      </c>
      <c r="O2633">
        <v>0.75</v>
      </c>
    </row>
    <row r="2634" spans="1:15" x14ac:dyDescent="0.3">
      <c r="A2634" s="3">
        <v>45338</v>
      </c>
      <c r="B2634" t="s">
        <v>18</v>
      </c>
      <c r="C2634" t="s">
        <v>29</v>
      </c>
      <c r="D2634" t="s">
        <v>74</v>
      </c>
      <c r="E2634" t="s">
        <v>92</v>
      </c>
      <c r="F2634">
        <v>2736</v>
      </c>
      <c r="G2634">
        <v>367</v>
      </c>
      <c r="H2634">
        <v>193.12</v>
      </c>
      <c r="I2634">
        <v>63</v>
      </c>
      <c r="J2634">
        <v>9636.7900000000009</v>
      </c>
      <c r="K2634">
        <v>13.41</v>
      </c>
      <c r="L2634">
        <v>17.170000000000002</v>
      </c>
      <c r="M2634">
        <v>0.53</v>
      </c>
      <c r="N2634">
        <v>3.07</v>
      </c>
      <c r="O2634">
        <v>49.9</v>
      </c>
    </row>
    <row r="2635" spans="1:15" x14ac:dyDescent="0.3">
      <c r="A2635" s="3">
        <v>45323</v>
      </c>
      <c r="B2635" t="s">
        <v>18</v>
      </c>
      <c r="C2635" t="s">
        <v>27</v>
      </c>
      <c r="D2635" t="s">
        <v>74</v>
      </c>
      <c r="E2635" t="s">
        <v>93</v>
      </c>
      <c r="F2635">
        <v>12079</v>
      </c>
      <c r="G2635">
        <v>1729</v>
      </c>
      <c r="H2635">
        <v>1075.3499999999999</v>
      </c>
      <c r="I2635">
        <v>247</v>
      </c>
      <c r="J2635">
        <v>21841.94</v>
      </c>
      <c r="K2635">
        <v>14.31</v>
      </c>
      <c r="L2635">
        <v>14.29</v>
      </c>
      <c r="M2635">
        <v>0.62</v>
      </c>
      <c r="N2635">
        <v>4.3499999999999996</v>
      </c>
      <c r="O2635">
        <v>20.309999999999999</v>
      </c>
    </row>
    <row r="2636" spans="1:15" x14ac:dyDescent="0.3">
      <c r="A2636" s="3">
        <v>45358</v>
      </c>
      <c r="B2636" t="s">
        <v>18</v>
      </c>
      <c r="C2636" t="s">
        <v>45</v>
      </c>
      <c r="D2636" t="s">
        <v>75</v>
      </c>
      <c r="E2636" t="s">
        <v>85</v>
      </c>
      <c r="F2636">
        <v>98306</v>
      </c>
      <c r="G2636">
        <v>5204</v>
      </c>
      <c r="H2636">
        <v>4008.67</v>
      </c>
      <c r="I2636">
        <v>712</v>
      </c>
      <c r="J2636">
        <v>70070.009999999995</v>
      </c>
      <c r="K2636">
        <v>5.29</v>
      </c>
      <c r="L2636">
        <v>13.68</v>
      </c>
      <c r="M2636">
        <v>0.77</v>
      </c>
      <c r="N2636">
        <v>5.63</v>
      </c>
      <c r="O2636">
        <v>17.48</v>
      </c>
    </row>
    <row r="2637" spans="1:15" x14ac:dyDescent="0.3">
      <c r="A2637" s="3">
        <v>45326</v>
      </c>
      <c r="B2637" t="s">
        <v>18</v>
      </c>
      <c r="C2637" t="s">
        <v>31</v>
      </c>
      <c r="D2637" t="s">
        <v>75</v>
      </c>
      <c r="E2637" t="s">
        <v>88</v>
      </c>
      <c r="F2637">
        <v>83684</v>
      </c>
      <c r="G2637">
        <v>1687</v>
      </c>
      <c r="H2637">
        <v>4911.21</v>
      </c>
      <c r="I2637">
        <v>287</v>
      </c>
      <c r="J2637">
        <v>44375.73</v>
      </c>
      <c r="K2637">
        <v>2.02</v>
      </c>
      <c r="L2637">
        <v>17.010000000000002</v>
      </c>
      <c r="M2637">
        <v>2.91</v>
      </c>
      <c r="N2637">
        <v>17.11</v>
      </c>
      <c r="O2637">
        <v>9.0399999999999991</v>
      </c>
    </row>
    <row r="2638" spans="1:15" x14ac:dyDescent="0.3">
      <c r="A2638" s="3">
        <v>45325</v>
      </c>
      <c r="B2638" t="s">
        <v>18</v>
      </c>
      <c r="C2638" t="s">
        <v>28</v>
      </c>
      <c r="D2638" t="s">
        <v>73</v>
      </c>
      <c r="E2638" t="s">
        <v>104</v>
      </c>
      <c r="F2638">
        <v>73019</v>
      </c>
      <c r="G2638">
        <v>9950</v>
      </c>
      <c r="H2638">
        <v>20684.36</v>
      </c>
      <c r="I2638">
        <v>2100</v>
      </c>
      <c r="J2638">
        <v>364893.34</v>
      </c>
      <c r="K2638">
        <v>13.63</v>
      </c>
      <c r="L2638">
        <v>21.11</v>
      </c>
      <c r="M2638">
        <v>2.08</v>
      </c>
      <c r="N2638">
        <v>9.85</v>
      </c>
      <c r="O2638">
        <v>17.64</v>
      </c>
    </row>
    <row r="2639" spans="1:15" x14ac:dyDescent="0.3">
      <c r="A2639" s="3">
        <v>45330</v>
      </c>
      <c r="B2639" t="s">
        <v>18</v>
      </c>
      <c r="C2639" t="s">
        <v>31</v>
      </c>
      <c r="D2639" t="s">
        <v>73</v>
      </c>
      <c r="E2639" t="s">
        <v>89</v>
      </c>
      <c r="F2639">
        <v>48938</v>
      </c>
      <c r="G2639">
        <v>2348</v>
      </c>
      <c r="H2639">
        <v>2472.59</v>
      </c>
      <c r="I2639">
        <v>264</v>
      </c>
      <c r="J2639">
        <v>22009.75</v>
      </c>
      <c r="K2639">
        <v>4.8</v>
      </c>
      <c r="L2639">
        <v>11.24</v>
      </c>
      <c r="M2639">
        <v>1.05</v>
      </c>
      <c r="N2639">
        <v>9.3699999999999992</v>
      </c>
      <c r="O2639">
        <v>8.9</v>
      </c>
    </row>
    <row r="2640" spans="1:15" x14ac:dyDescent="0.3">
      <c r="A2640" s="3">
        <v>45301</v>
      </c>
      <c r="B2640" t="s">
        <v>18</v>
      </c>
      <c r="C2640" t="s">
        <v>38</v>
      </c>
      <c r="D2640" t="s">
        <v>73</v>
      </c>
      <c r="E2640" t="s">
        <v>78</v>
      </c>
      <c r="F2640">
        <v>74470</v>
      </c>
      <c r="G2640">
        <v>6589</v>
      </c>
      <c r="H2640">
        <v>18395.72</v>
      </c>
      <c r="I2640">
        <v>1136</v>
      </c>
      <c r="J2640">
        <v>118630.82</v>
      </c>
      <c r="K2640">
        <v>8.85</v>
      </c>
      <c r="L2640">
        <v>17.239999999999998</v>
      </c>
      <c r="M2640">
        <v>2.79</v>
      </c>
      <c r="N2640">
        <v>16.190000000000001</v>
      </c>
      <c r="O2640">
        <v>6.45</v>
      </c>
    </row>
    <row r="2641" spans="1:15" x14ac:dyDescent="0.3">
      <c r="A2641" s="3">
        <v>45347</v>
      </c>
      <c r="B2641" t="s">
        <v>18</v>
      </c>
      <c r="C2641" t="s">
        <v>43</v>
      </c>
      <c r="D2641" t="s">
        <v>73</v>
      </c>
      <c r="E2641" t="s">
        <v>85</v>
      </c>
      <c r="F2641">
        <v>59220</v>
      </c>
      <c r="G2641">
        <v>1196</v>
      </c>
      <c r="H2641">
        <v>4687.12</v>
      </c>
      <c r="I2641">
        <v>106</v>
      </c>
      <c r="J2641">
        <v>20606.72</v>
      </c>
      <c r="K2641">
        <v>2.02</v>
      </c>
      <c r="L2641">
        <v>8.86</v>
      </c>
      <c r="M2641">
        <v>3.92</v>
      </c>
      <c r="N2641">
        <v>44.22</v>
      </c>
      <c r="O2641">
        <v>4.4000000000000004</v>
      </c>
    </row>
    <row r="2642" spans="1:15" x14ac:dyDescent="0.3">
      <c r="A2642" s="3">
        <v>45213</v>
      </c>
      <c r="B2642" t="s">
        <v>18</v>
      </c>
      <c r="C2642" t="s">
        <v>60</v>
      </c>
      <c r="D2642" t="s">
        <v>75</v>
      </c>
      <c r="E2642" t="s">
        <v>81</v>
      </c>
      <c r="F2642">
        <v>34618</v>
      </c>
      <c r="G2642">
        <v>764</v>
      </c>
      <c r="H2642">
        <v>3307.23</v>
      </c>
      <c r="I2642">
        <v>36</v>
      </c>
      <c r="J2642">
        <v>1801.87</v>
      </c>
      <c r="K2642">
        <v>2.21</v>
      </c>
      <c r="L2642">
        <v>4.71</v>
      </c>
      <c r="M2642">
        <v>4.33</v>
      </c>
      <c r="N2642">
        <v>91.87</v>
      </c>
      <c r="O2642">
        <v>0.54</v>
      </c>
    </row>
    <row r="2643" spans="1:15" x14ac:dyDescent="0.3">
      <c r="A2643" s="3">
        <v>45308</v>
      </c>
      <c r="B2643" t="s">
        <v>18</v>
      </c>
      <c r="C2643" t="s">
        <v>59</v>
      </c>
      <c r="D2643" t="s">
        <v>75</v>
      </c>
      <c r="E2643" t="s">
        <v>81</v>
      </c>
      <c r="F2643">
        <v>138818</v>
      </c>
      <c r="G2643">
        <v>1631</v>
      </c>
      <c r="H2643">
        <v>5367.56</v>
      </c>
      <c r="I2643">
        <v>312</v>
      </c>
      <c r="J2643">
        <v>27968.880000000001</v>
      </c>
      <c r="K2643">
        <v>1.17</v>
      </c>
      <c r="L2643">
        <v>19.13</v>
      </c>
      <c r="M2643">
        <v>3.29</v>
      </c>
      <c r="N2643">
        <v>17.2</v>
      </c>
      <c r="O2643">
        <v>5.21</v>
      </c>
    </row>
    <row r="2644" spans="1:15" x14ac:dyDescent="0.3">
      <c r="A2644" s="3">
        <v>45338</v>
      </c>
      <c r="B2644" t="s">
        <v>18</v>
      </c>
      <c r="C2644" t="s">
        <v>64</v>
      </c>
      <c r="D2644" t="s">
        <v>76</v>
      </c>
      <c r="E2644" t="s">
        <v>83</v>
      </c>
      <c r="F2644">
        <v>126388</v>
      </c>
      <c r="G2644">
        <v>17648</v>
      </c>
      <c r="H2644">
        <v>49771.35</v>
      </c>
      <c r="I2644">
        <v>2641</v>
      </c>
      <c r="J2644">
        <v>448591.66</v>
      </c>
      <c r="K2644">
        <v>13.96</v>
      </c>
      <c r="L2644">
        <v>14.96</v>
      </c>
      <c r="M2644">
        <v>2.82</v>
      </c>
      <c r="N2644">
        <v>18.850000000000001</v>
      </c>
      <c r="O2644">
        <v>9.01</v>
      </c>
    </row>
    <row r="2645" spans="1:15" x14ac:dyDescent="0.3">
      <c r="A2645" s="3">
        <v>45328</v>
      </c>
      <c r="B2645" t="s">
        <v>18</v>
      </c>
      <c r="C2645" t="s">
        <v>56</v>
      </c>
      <c r="D2645" t="s">
        <v>73</v>
      </c>
      <c r="E2645" t="s">
        <v>86</v>
      </c>
      <c r="F2645">
        <v>9536</v>
      </c>
      <c r="G2645">
        <v>458</v>
      </c>
      <c r="H2645">
        <v>848.44</v>
      </c>
      <c r="I2645">
        <v>92</v>
      </c>
      <c r="J2645">
        <v>16623.29</v>
      </c>
      <c r="K2645">
        <v>4.8</v>
      </c>
      <c r="L2645">
        <v>20.09</v>
      </c>
      <c r="M2645">
        <v>1.85</v>
      </c>
      <c r="N2645">
        <v>9.2200000000000006</v>
      </c>
      <c r="O2645">
        <v>19.59</v>
      </c>
    </row>
    <row r="2646" spans="1:15" x14ac:dyDescent="0.3">
      <c r="A2646" s="3">
        <v>45300</v>
      </c>
      <c r="B2646" t="s">
        <v>18</v>
      </c>
      <c r="C2646" t="s">
        <v>62</v>
      </c>
      <c r="D2646" t="s">
        <v>75</v>
      </c>
      <c r="E2646" t="s">
        <v>98</v>
      </c>
      <c r="F2646">
        <v>92039</v>
      </c>
      <c r="G2646">
        <v>13491</v>
      </c>
      <c r="H2646">
        <v>55279.87</v>
      </c>
      <c r="I2646">
        <v>731</v>
      </c>
      <c r="J2646">
        <v>121072.78</v>
      </c>
      <c r="K2646">
        <v>14.66</v>
      </c>
      <c r="L2646">
        <v>5.42</v>
      </c>
      <c r="M2646">
        <v>4.0999999999999996</v>
      </c>
      <c r="N2646">
        <v>75.62</v>
      </c>
      <c r="O2646">
        <v>2.19</v>
      </c>
    </row>
    <row r="2647" spans="1:15" x14ac:dyDescent="0.3">
      <c r="A2647" s="3">
        <v>45317</v>
      </c>
      <c r="B2647" t="s">
        <v>18</v>
      </c>
      <c r="C2647" t="s">
        <v>36</v>
      </c>
      <c r="D2647" t="s">
        <v>76</v>
      </c>
      <c r="E2647" t="s">
        <v>104</v>
      </c>
      <c r="F2647">
        <v>46822</v>
      </c>
      <c r="G2647">
        <v>3016</v>
      </c>
      <c r="H2647">
        <v>13458.25</v>
      </c>
      <c r="I2647">
        <v>361</v>
      </c>
      <c r="J2647">
        <v>40792.29</v>
      </c>
      <c r="K2647">
        <v>6.44</v>
      </c>
      <c r="L2647">
        <v>11.97</v>
      </c>
      <c r="M2647">
        <v>4.46</v>
      </c>
      <c r="N2647">
        <v>37.28</v>
      </c>
      <c r="O2647">
        <v>3.03</v>
      </c>
    </row>
    <row r="2648" spans="1:15" x14ac:dyDescent="0.3">
      <c r="A2648" s="3">
        <v>45378</v>
      </c>
      <c r="B2648" t="s">
        <v>18</v>
      </c>
      <c r="C2648" t="s">
        <v>72</v>
      </c>
      <c r="D2648" t="s">
        <v>73</v>
      </c>
      <c r="E2648" t="s">
        <v>96</v>
      </c>
      <c r="F2648">
        <v>32553</v>
      </c>
      <c r="G2648">
        <v>2663</v>
      </c>
      <c r="H2648">
        <v>4578.0200000000004</v>
      </c>
      <c r="I2648">
        <v>117</v>
      </c>
      <c r="J2648">
        <v>21019.279999999999</v>
      </c>
      <c r="K2648">
        <v>8.18</v>
      </c>
      <c r="L2648">
        <v>4.3899999999999997</v>
      </c>
      <c r="M2648">
        <v>1.72</v>
      </c>
      <c r="N2648">
        <v>39.130000000000003</v>
      </c>
      <c r="O2648">
        <v>4.59</v>
      </c>
    </row>
    <row r="2649" spans="1:15" x14ac:dyDescent="0.3">
      <c r="A2649" s="3">
        <v>45317</v>
      </c>
      <c r="B2649" t="s">
        <v>18</v>
      </c>
      <c r="C2649" t="s">
        <v>67</v>
      </c>
      <c r="D2649" t="s">
        <v>76</v>
      </c>
      <c r="E2649" t="s">
        <v>85</v>
      </c>
      <c r="F2649">
        <v>136844</v>
      </c>
      <c r="G2649">
        <v>16611</v>
      </c>
      <c r="H2649">
        <v>16146.89</v>
      </c>
      <c r="I2649">
        <v>2949</v>
      </c>
      <c r="J2649">
        <v>374641.25</v>
      </c>
      <c r="K2649">
        <v>12.14</v>
      </c>
      <c r="L2649">
        <v>17.75</v>
      </c>
      <c r="M2649">
        <v>0.97</v>
      </c>
      <c r="N2649">
        <v>5.48</v>
      </c>
      <c r="O2649">
        <v>23.2</v>
      </c>
    </row>
    <row r="2650" spans="1:15" x14ac:dyDescent="0.3">
      <c r="A2650" s="3">
        <v>45376</v>
      </c>
      <c r="B2650" t="s">
        <v>18</v>
      </c>
      <c r="C2650" t="s">
        <v>43</v>
      </c>
      <c r="D2650" t="s">
        <v>73</v>
      </c>
      <c r="E2650" t="s">
        <v>77</v>
      </c>
      <c r="F2650">
        <v>83746</v>
      </c>
      <c r="G2650">
        <v>5387</v>
      </c>
      <c r="H2650">
        <v>7765.29</v>
      </c>
      <c r="I2650">
        <v>1041</v>
      </c>
      <c r="J2650">
        <v>147339.72</v>
      </c>
      <c r="K2650">
        <v>6.43</v>
      </c>
      <c r="L2650">
        <v>19.32</v>
      </c>
      <c r="M2650">
        <v>1.44</v>
      </c>
      <c r="N2650">
        <v>7.46</v>
      </c>
      <c r="O2650">
        <v>18.97</v>
      </c>
    </row>
    <row r="2651" spans="1:15" x14ac:dyDescent="0.3">
      <c r="A2651" s="3">
        <v>45203</v>
      </c>
      <c r="B2651" t="s">
        <v>18</v>
      </c>
      <c r="C2651" t="s">
        <v>67</v>
      </c>
      <c r="D2651" t="s">
        <v>73</v>
      </c>
      <c r="E2651" t="s">
        <v>103</v>
      </c>
      <c r="F2651">
        <v>3206</v>
      </c>
      <c r="G2651">
        <v>270</v>
      </c>
      <c r="H2651">
        <v>782.79</v>
      </c>
      <c r="I2651">
        <v>12</v>
      </c>
      <c r="J2651">
        <v>1168.97</v>
      </c>
      <c r="K2651">
        <v>8.42</v>
      </c>
      <c r="L2651">
        <v>4.4400000000000004</v>
      </c>
      <c r="M2651">
        <v>2.9</v>
      </c>
      <c r="N2651">
        <v>65.23</v>
      </c>
      <c r="O2651">
        <v>1.49</v>
      </c>
    </row>
    <row r="2652" spans="1:15" x14ac:dyDescent="0.3">
      <c r="A2652" s="3">
        <v>45297</v>
      </c>
      <c r="B2652" t="s">
        <v>18</v>
      </c>
      <c r="C2652" t="s">
        <v>55</v>
      </c>
      <c r="D2652" t="s">
        <v>74</v>
      </c>
      <c r="E2652" t="s">
        <v>93</v>
      </c>
      <c r="F2652">
        <v>56247</v>
      </c>
      <c r="G2652">
        <v>1861</v>
      </c>
      <c r="H2652">
        <v>2334.39</v>
      </c>
      <c r="I2652">
        <v>289</v>
      </c>
      <c r="J2652">
        <v>52798.84</v>
      </c>
      <c r="K2652">
        <v>3.31</v>
      </c>
      <c r="L2652">
        <v>15.53</v>
      </c>
      <c r="M2652">
        <v>1.25</v>
      </c>
      <c r="N2652">
        <v>8.08</v>
      </c>
      <c r="O2652">
        <v>22.62</v>
      </c>
    </row>
    <row r="2653" spans="1:15" x14ac:dyDescent="0.3">
      <c r="A2653" s="3">
        <v>45283</v>
      </c>
      <c r="B2653" t="s">
        <v>18</v>
      </c>
      <c r="C2653" t="s">
        <v>35</v>
      </c>
      <c r="D2653" t="s">
        <v>75</v>
      </c>
      <c r="E2653" t="s">
        <v>82</v>
      </c>
      <c r="F2653">
        <v>27410</v>
      </c>
      <c r="G2653">
        <v>1741</v>
      </c>
      <c r="H2653">
        <v>2179.34</v>
      </c>
      <c r="I2653">
        <v>266</v>
      </c>
      <c r="J2653">
        <v>46518.47</v>
      </c>
      <c r="K2653">
        <v>6.35</v>
      </c>
      <c r="L2653">
        <v>15.28</v>
      </c>
      <c r="M2653">
        <v>1.25</v>
      </c>
      <c r="N2653">
        <v>8.19</v>
      </c>
      <c r="O2653">
        <v>21.35</v>
      </c>
    </row>
    <row r="2654" spans="1:15" x14ac:dyDescent="0.3">
      <c r="A2654" s="3">
        <v>45356</v>
      </c>
      <c r="B2654" t="s">
        <v>18</v>
      </c>
      <c r="C2654" t="s">
        <v>67</v>
      </c>
      <c r="D2654" t="s">
        <v>76</v>
      </c>
      <c r="E2654" t="s">
        <v>78</v>
      </c>
      <c r="F2654">
        <v>95791</v>
      </c>
      <c r="G2654">
        <v>10872</v>
      </c>
      <c r="H2654">
        <v>43073.83</v>
      </c>
      <c r="I2654">
        <v>1434</v>
      </c>
      <c r="J2654">
        <v>217417.15</v>
      </c>
      <c r="K2654">
        <v>11.35</v>
      </c>
      <c r="L2654">
        <v>13.19</v>
      </c>
      <c r="M2654">
        <v>3.96</v>
      </c>
      <c r="N2654">
        <v>30.04</v>
      </c>
      <c r="O2654">
        <v>5.05</v>
      </c>
    </row>
    <row r="2655" spans="1:15" x14ac:dyDescent="0.3">
      <c r="A2655" s="3">
        <v>45247</v>
      </c>
      <c r="B2655" t="s">
        <v>18</v>
      </c>
      <c r="C2655" t="s">
        <v>30</v>
      </c>
      <c r="D2655" t="s">
        <v>73</v>
      </c>
      <c r="E2655" t="s">
        <v>90</v>
      </c>
      <c r="F2655">
        <v>69078</v>
      </c>
      <c r="G2655">
        <v>1748</v>
      </c>
      <c r="H2655">
        <v>3195.21</v>
      </c>
      <c r="I2655">
        <v>181</v>
      </c>
      <c r="J2655">
        <v>18951.18</v>
      </c>
      <c r="K2655">
        <v>2.5299999999999998</v>
      </c>
      <c r="L2655">
        <v>10.35</v>
      </c>
      <c r="M2655">
        <v>1.83</v>
      </c>
      <c r="N2655">
        <v>17.649999999999999</v>
      </c>
      <c r="O2655">
        <v>5.93</v>
      </c>
    </row>
    <row r="2656" spans="1:15" x14ac:dyDescent="0.3">
      <c r="A2656" s="3">
        <v>45267</v>
      </c>
      <c r="B2656" t="s">
        <v>18</v>
      </c>
      <c r="C2656" t="s">
        <v>51</v>
      </c>
      <c r="D2656" t="s">
        <v>75</v>
      </c>
      <c r="E2656" t="s">
        <v>87</v>
      </c>
      <c r="F2656">
        <v>144802</v>
      </c>
      <c r="G2656">
        <v>20231</v>
      </c>
      <c r="H2656">
        <v>80612.759999999995</v>
      </c>
      <c r="I2656">
        <v>1124</v>
      </c>
      <c r="J2656">
        <v>43492.04</v>
      </c>
      <c r="K2656">
        <v>13.97</v>
      </c>
      <c r="L2656">
        <v>5.56</v>
      </c>
      <c r="M2656">
        <v>3.98</v>
      </c>
      <c r="N2656">
        <v>71.72</v>
      </c>
      <c r="O2656">
        <v>0.54</v>
      </c>
    </row>
    <row r="2657" spans="1:15" x14ac:dyDescent="0.3">
      <c r="A2657" s="3">
        <v>45268</v>
      </c>
      <c r="B2657" t="s">
        <v>18</v>
      </c>
      <c r="C2657" t="s">
        <v>23</v>
      </c>
      <c r="D2657" t="s">
        <v>76</v>
      </c>
      <c r="E2657" t="s">
        <v>85</v>
      </c>
      <c r="F2657">
        <v>63164</v>
      </c>
      <c r="G2657">
        <v>3591</v>
      </c>
      <c r="H2657">
        <v>5717.05</v>
      </c>
      <c r="I2657">
        <v>527</v>
      </c>
      <c r="J2657">
        <v>95408.78</v>
      </c>
      <c r="K2657">
        <v>5.69</v>
      </c>
      <c r="L2657">
        <v>14.68</v>
      </c>
      <c r="M2657">
        <v>1.59</v>
      </c>
      <c r="N2657">
        <v>10.85</v>
      </c>
      <c r="O2657">
        <v>16.690000000000001</v>
      </c>
    </row>
    <row r="2658" spans="1:15" x14ac:dyDescent="0.3">
      <c r="A2658" s="3">
        <v>45356</v>
      </c>
      <c r="B2658" t="s">
        <v>18</v>
      </c>
      <c r="C2658" t="s">
        <v>46</v>
      </c>
      <c r="D2658" t="s">
        <v>74</v>
      </c>
      <c r="E2658" t="s">
        <v>95</v>
      </c>
      <c r="F2658">
        <v>124560</v>
      </c>
      <c r="G2658">
        <v>18002</v>
      </c>
      <c r="H2658">
        <v>55442.06</v>
      </c>
      <c r="I2658">
        <v>3406</v>
      </c>
      <c r="J2658">
        <v>365853.55</v>
      </c>
      <c r="K2658">
        <v>14.45</v>
      </c>
      <c r="L2658">
        <v>18.920000000000002</v>
      </c>
      <c r="M2658">
        <v>3.08</v>
      </c>
      <c r="N2658">
        <v>16.28</v>
      </c>
      <c r="O2658">
        <v>6.6</v>
      </c>
    </row>
    <row r="2659" spans="1:15" x14ac:dyDescent="0.3">
      <c r="A2659" s="3">
        <v>45293</v>
      </c>
      <c r="B2659" t="s">
        <v>18</v>
      </c>
      <c r="C2659" t="s">
        <v>64</v>
      </c>
      <c r="D2659" t="s">
        <v>75</v>
      </c>
      <c r="E2659" t="s">
        <v>99</v>
      </c>
      <c r="F2659">
        <v>90940</v>
      </c>
      <c r="G2659">
        <v>3201</v>
      </c>
      <c r="H2659">
        <v>8166.46</v>
      </c>
      <c r="I2659">
        <v>433</v>
      </c>
      <c r="J2659">
        <v>64854.400000000001</v>
      </c>
      <c r="K2659">
        <v>3.52</v>
      </c>
      <c r="L2659">
        <v>13.53</v>
      </c>
      <c r="M2659">
        <v>2.5499999999999998</v>
      </c>
      <c r="N2659">
        <v>18.86</v>
      </c>
      <c r="O2659">
        <v>7.94</v>
      </c>
    </row>
    <row r="2660" spans="1:15" x14ac:dyDescent="0.3">
      <c r="A2660" s="3">
        <v>45327</v>
      </c>
      <c r="B2660" t="s">
        <v>18</v>
      </c>
      <c r="C2660" t="s">
        <v>59</v>
      </c>
      <c r="D2660" t="s">
        <v>76</v>
      </c>
      <c r="E2660" t="s">
        <v>102</v>
      </c>
      <c r="F2660">
        <v>49211</v>
      </c>
      <c r="G2660">
        <v>1815</v>
      </c>
      <c r="H2660">
        <v>3466.78</v>
      </c>
      <c r="I2660">
        <v>179</v>
      </c>
      <c r="J2660">
        <v>34384.239999999998</v>
      </c>
      <c r="K2660">
        <v>3.69</v>
      </c>
      <c r="L2660">
        <v>9.86</v>
      </c>
      <c r="M2660">
        <v>1.91</v>
      </c>
      <c r="N2660">
        <v>19.37</v>
      </c>
      <c r="O2660">
        <v>9.92</v>
      </c>
    </row>
    <row r="2661" spans="1:15" x14ac:dyDescent="0.3">
      <c r="A2661" s="3">
        <v>45253</v>
      </c>
      <c r="B2661" t="s">
        <v>18</v>
      </c>
      <c r="C2661" t="s">
        <v>51</v>
      </c>
      <c r="D2661" t="s">
        <v>73</v>
      </c>
      <c r="E2661" t="s">
        <v>104</v>
      </c>
      <c r="F2661">
        <v>112134</v>
      </c>
      <c r="G2661">
        <v>7778</v>
      </c>
      <c r="H2661">
        <v>27191</v>
      </c>
      <c r="I2661">
        <v>1342</v>
      </c>
      <c r="J2661">
        <v>76200.259999999995</v>
      </c>
      <c r="K2661">
        <v>6.94</v>
      </c>
      <c r="L2661">
        <v>17.25</v>
      </c>
      <c r="M2661">
        <v>3.5</v>
      </c>
      <c r="N2661">
        <v>20.260000000000002</v>
      </c>
      <c r="O2661">
        <v>2.8</v>
      </c>
    </row>
    <row r="2662" spans="1:15" x14ac:dyDescent="0.3">
      <c r="A2662" s="3">
        <v>45379</v>
      </c>
      <c r="B2662" t="s">
        <v>18</v>
      </c>
      <c r="C2662" t="s">
        <v>40</v>
      </c>
      <c r="D2662" t="s">
        <v>74</v>
      </c>
      <c r="E2662" t="s">
        <v>101</v>
      </c>
      <c r="F2662">
        <v>110862</v>
      </c>
      <c r="G2662">
        <v>9747</v>
      </c>
      <c r="H2662">
        <v>39637.56</v>
      </c>
      <c r="I2662">
        <v>1172</v>
      </c>
      <c r="J2662">
        <v>221857.16</v>
      </c>
      <c r="K2662">
        <v>8.7899999999999991</v>
      </c>
      <c r="L2662">
        <v>12.02</v>
      </c>
      <c r="M2662">
        <v>4.07</v>
      </c>
      <c r="N2662">
        <v>33.82</v>
      </c>
      <c r="O2662">
        <v>5.6</v>
      </c>
    </row>
    <row r="2663" spans="1:15" x14ac:dyDescent="0.3">
      <c r="A2663" s="3">
        <v>45293</v>
      </c>
      <c r="B2663" t="s">
        <v>18</v>
      </c>
      <c r="C2663" t="s">
        <v>71</v>
      </c>
      <c r="D2663" t="s">
        <v>75</v>
      </c>
      <c r="E2663" t="s">
        <v>82</v>
      </c>
      <c r="F2663">
        <v>98598</v>
      </c>
      <c r="G2663">
        <v>3559</v>
      </c>
      <c r="H2663">
        <v>2505.7199999999998</v>
      </c>
      <c r="I2663">
        <v>709</v>
      </c>
      <c r="J2663">
        <v>120741.16</v>
      </c>
      <c r="K2663">
        <v>3.61</v>
      </c>
      <c r="L2663">
        <v>19.920000000000002</v>
      </c>
      <c r="M2663">
        <v>0.7</v>
      </c>
      <c r="N2663">
        <v>3.53</v>
      </c>
      <c r="O2663">
        <v>48.19</v>
      </c>
    </row>
    <row r="2664" spans="1:15" x14ac:dyDescent="0.3">
      <c r="A2664" s="3">
        <v>45271</v>
      </c>
      <c r="B2664" t="s">
        <v>18</v>
      </c>
      <c r="C2664" t="s">
        <v>40</v>
      </c>
      <c r="D2664" t="s">
        <v>73</v>
      </c>
      <c r="E2664" t="s">
        <v>77</v>
      </c>
      <c r="F2664">
        <v>106012</v>
      </c>
      <c r="G2664">
        <v>15787</v>
      </c>
      <c r="H2664">
        <v>50289.7</v>
      </c>
      <c r="I2664">
        <v>3283</v>
      </c>
      <c r="J2664">
        <v>545815.36</v>
      </c>
      <c r="K2664">
        <v>14.89</v>
      </c>
      <c r="L2664">
        <v>20.8</v>
      </c>
      <c r="M2664">
        <v>3.19</v>
      </c>
      <c r="N2664">
        <v>15.32</v>
      </c>
      <c r="O2664">
        <v>10.85</v>
      </c>
    </row>
    <row r="2665" spans="1:15" x14ac:dyDescent="0.3">
      <c r="A2665" s="3">
        <v>45246</v>
      </c>
      <c r="B2665" t="s">
        <v>18</v>
      </c>
      <c r="C2665" t="s">
        <v>25</v>
      </c>
      <c r="D2665" t="s">
        <v>74</v>
      </c>
      <c r="E2665" t="s">
        <v>84</v>
      </c>
      <c r="F2665">
        <v>119155</v>
      </c>
      <c r="G2665">
        <v>15185</v>
      </c>
      <c r="H2665">
        <v>41507.9</v>
      </c>
      <c r="I2665">
        <v>1558</v>
      </c>
      <c r="J2665">
        <v>291718.09000000003</v>
      </c>
      <c r="K2665">
        <v>12.74</v>
      </c>
      <c r="L2665">
        <v>10.26</v>
      </c>
      <c r="M2665">
        <v>2.73</v>
      </c>
      <c r="N2665">
        <v>26.64</v>
      </c>
      <c r="O2665">
        <v>7.03</v>
      </c>
    </row>
    <row r="2666" spans="1:15" x14ac:dyDescent="0.3">
      <c r="A2666" s="3">
        <v>45347</v>
      </c>
      <c r="B2666" t="s">
        <v>18</v>
      </c>
      <c r="C2666" t="s">
        <v>41</v>
      </c>
      <c r="D2666" t="s">
        <v>74</v>
      </c>
      <c r="E2666" t="s">
        <v>84</v>
      </c>
      <c r="F2666">
        <v>35377</v>
      </c>
      <c r="G2666">
        <v>2393</v>
      </c>
      <c r="H2666">
        <v>6243.72</v>
      </c>
      <c r="I2666">
        <v>274</v>
      </c>
      <c r="J2666">
        <v>31548.240000000002</v>
      </c>
      <c r="K2666">
        <v>6.76</v>
      </c>
      <c r="L2666">
        <v>11.45</v>
      </c>
      <c r="M2666">
        <v>2.61</v>
      </c>
      <c r="N2666">
        <v>22.79</v>
      </c>
      <c r="O2666">
        <v>5.05</v>
      </c>
    </row>
    <row r="2667" spans="1:15" x14ac:dyDescent="0.3">
      <c r="A2667" s="3">
        <v>45225</v>
      </c>
      <c r="B2667" t="s">
        <v>18</v>
      </c>
      <c r="C2667" t="s">
        <v>33</v>
      </c>
      <c r="D2667" t="s">
        <v>76</v>
      </c>
      <c r="E2667" t="s">
        <v>96</v>
      </c>
      <c r="F2667">
        <v>60917</v>
      </c>
      <c r="G2667">
        <v>4460</v>
      </c>
      <c r="H2667">
        <v>2661.13</v>
      </c>
      <c r="I2667">
        <v>881</v>
      </c>
      <c r="J2667">
        <v>80749.64</v>
      </c>
      <c r="K2667">
        <v>7.32</v>
      </c>
      <c r="L2667">
        <v>19.75</v>
      </c>
      <c r="M2667">
        <v>0.6</v>
      </c>
      <c r="N2667">
        <v>3.02</v>
      </c>
      <c r="O2667">
        <v>30.34</v>
      </c>
    </row>
    <row r="2668" spans="1:15" x14ac:dyDescent="0.3">
      <c r="A2668" s="3">
        <v>45260</v>
      </c>
      <c r="B2668" t="s">
        <v>18</v>
      </c>
      <c r="C2668" t="s">
        <v>47</v>
      </c>
      <c r="D2668" t="s">
        <v>73</v>
      </c>
      <c r="E2668" t="s">
        <v>90</v>
      </c>
      <c r="F2668">
        <v>71765</v>
      </c>
      <c r="G2668">
        <v>6487</v>
      </c>
      <c r="H2668">
        <v>6296.74</v>
      </c>
      <c r="I2668">
        <v>198</v>
      </c>
      <c r="J2668">
        <v>10460.65</v>
      </c>
      <c r="K2668">
        <v>9.0399999999999991</v>
      </c>
      <c r="L2668">
        <v>3.05</v>
      </c>
      <c r="M2668">
        <v>0.97</v>
      </c>
      <c r="N2668">
        <v>31.8</v>
      </c>
      <c r="O2668">
        <v>1.66</v>
      </c>
    </row>
    <row r="2669" spans="1:15" x14ac:dyDescent="0.3">
      <c r="A2669" s="3">
        <v>45310</v>
      </c>
      <c r="B2669" t="s">
        <v>18</v>
      </c>
      <c r="C2669" t="s">
        <v>41</v>
      </c>
      <c r="D2669" t="s">
        <v>73</v>
      </c>
      <c r="E2669" t="s">
        <v>90</v>
      </c>
      <c r="F2669">
        <v>146579</v>
      </c>
      <c r="G2669">
        <v>15708</v>
      </c>
      <c r="H2669">
        <v>12671.61</v>
      </c>
      <c r="I2669">
        <v>3183</v>
      </c>
      <c r="J2669">
        <v>149376.28</v>
      </c>
      <c r="K2669">
        <v>10.72</v>
      </c>
      <c r="L2669">
        <v>20.260000000000002</v>
      </c>
      <c r="M2669">
        <v>0.81</v>
      </c>
      <c r="N2669">
        <v>3.98</v>
      </c>
      <c r="O2669">
        <v>11.79</v>
      </c>
    </row>
    <row r="2670" spans="1:15" x14ac:dyDescent="0.3">
      <c r="A2670" s="3">
        <v>45250</v>
      </c>
      <c r="B2670" t="s">
        <v>18</v>
      </c>
      <c r="C2670" t="s">
        <v>50</v>
      </c>
      <c r="D2670" t="s">
        <v>75</v>
      </c>
      <c r="E2670" t="s">
        <v>100</v>
      </c>
      <c r="F2670">
        <v>100846</v>
      </c>
      <c r="G2670">
        <v>3495</v>
      </c>
      <c r="H2670">
        <v>3998.92</v>
      </c>
      <c r="I2670">
        <v>114</v>
      </c>
      <c r="J2670">
        <v>17727.240000000002</v>
      </c>
      <c r="K2670">
        <v>3.47</v>
      </c>
      <c r="L2670">
        <v>3.26</v>
      </c>
      <c r="M2670">
        <v>1.1399999999999999</v>
      </c>
      <c r="N2670">
        <v>35.08</v>
      </c>
      <c r="O2670">
        <v>4.43</v>
      </c>
    </row>
    <row r="2671" spans="1:15" x14ac:dyDescent="0.3">
      <c r="A2671" s="3">
        <v>45238</v>
      </c>
      <c r="B2671" t="s">
        <v>18</v>
      </c>
      <c r="C2671" t="s">
        <v>64</v>
      </c>
      <c r="D2671" t="s">
        <v>75</v>
      </c>
      <c r="E2671" t="s">
        <v>78</v>
      </c>
      <c r="F2671">
        <v>39232</v>
      </c>
      <c r="G2671">
        <v>5173</v>
      </c>
      <c r="H2671">
        <v>15095.16</v>
      </c>
      <c r="I2671">
        <v>340</v>
      </c>
      <c r="J2671">
        <v>20613.93</v>
      </c>
      <c r="K2671">
        <v>13.19</v>
      </c>
      <c r="L2671">
        <v>6.57</v>
      </c>
      <c r="M2671">
        <v>2.92</v>
      </c>
      <c r="N2671">
        <v>44.4</v>
      </c>
      <c r="O2671">
        <v>1.37</v>
      </c>
    </row>
    <row r="2672" spans="1:15" x14ac:dyDescent="0.3">
      <c r="A2672" s="3">
        <v>45202</v>
      </c>
      <c r="B2672" t="s">
        <v>18</v>
      </c>
      <c r="C2672" t="s">
        <v>43</v>
      </c>
      <c r="D2672" t="s">
        <v>75</v>
      </c>
      <c r="E2672" t="s">
        <v>106</v>
      </c>
      <c r="F2672">
        <v>124990</v>
      </c>
      <c r="G2672">
        <v>9250</v>
      </c>
      <c r="H2672">
        <v>39893.57</v>
      </c>
      <c r="I2672">
        <v>712</v>
      </c>
      <c r="J2672">
        <v>105141.72</v>
      </c>
      <c r="K2672">
        <v>7.4</v>
      </c>
      <c r="L2672">
        <v>7.7</v>
      </c>
      <c r="M2672">
        <v>4.3099999999999996</v>
      </c>
      <c r="N2672">
        <v>56.03</v>
      </c>
      <c r="O2672">
        <v>2.64</v>
      </c>
    </row>
    <row r="2673" spans="1:15" x14ac:dyDescent="0.3">
      <c r="A2673" s="3">
        <v>45307</v>
      </c>
      <c r="B2673" t="s">
        <v>18</v>
      </c>
      <c r="C2673" t="s">
        <v>37</v>
      </c>
      <c r="D2673" t="s">
        <v>75</v>
      </c>
      <c r="E2673" t="s">
        <v>83</v>
      </c>
      <c r="F2673">
        <v>47296</v>
      </c>
      <c r="G2673">
        <v>3250</v>
      </c>
      <c r="H2673">
        <v>5268.82</v>
      </c>
      <c r="I2673">
        <v>379</v>
      </c>
      <c r="J2673">
        <v>7157.53</v>
      </c>
      <c r="K2673">
        <v>6.87</v>
      </c>
      <c r="L2673">
        <v>11.66</v>
      </c>
      <c r="M2673">
        <v>1.62</v>
      </c>
      <c r="N2673">
        <v>13.9</v>
      </c>
      <c r="O2673">
        <v>1.36</v>
      </c>
    </row>
    <row r="2674" spans="1:15" x14ac:dyDescent="0.3">
      <c r="A2674" s="3">
        <v>45234</v>
      </c>
      <c r="B2674" t="s">
        <v>18</v>
      </c>
      <c r="C2674" t="s">
        <v>42</v>
      </c>
      <c r="D2674" t="s">
        <v>74</v>
      </c>
      <c r="E2674" t="s">
        <v>106</v>
      </c>
      <c r="F2674">
        <v>131966</v>
      </c>
      <c r="G2674">
        <v>15942</v>
      </c>
      <c r="H2674">
        <v>22279.55</v>
      </c>
      <c r="I2674">
        <v>2675</v>
      </c>
      <c r="J2674">
        <v>49027.22</v>
      </c>
      <c r="K2674">
        <v>12.08</v>
      </c>
      <c r="L2674">
        <v>16.78</v>
      </c>
      <c r="M2674">
        <v>1.4</v>
      </c>
      <c r="N2674">
        <v>8.33</v>
      </c>
      <c r="O2674">
        <v>2.2000000000000002</v>
      </c>
    </row>
    <row r="2675" spans="1:15" x14ac:dyDescent="0.3">
      <c r="A2675" s="3">
        <v>45336</v>
      </c>
      <c r="B2675" t="s">
        <v>18</v>
      </c>
      <c r="C2675" t="s">
        <v>60</v>
      </c>
      <c r="D2675" t="s">
        <v>75</v>
      </c>
      <c r="E2675" t="s">
        <v>94</v>
      </c>
      <c r="F2675">
        <v>136530</v>
      </c>
      <c r="G2675">
        <v>19590</v>
      </c>
      <c r="H2675">
        <v>23338.77</v>
      </c>
      <c r="I2675">
        <v>3873</v>
      </c>
      <c r="J2675">
        <v>630707.5</v>
      </c>
      <c r="K2675">
        <v>14.35</v>
      </c>
      <c r="L2675">
        <v>19.77</v>
      </c>
      <c r="M2675">
        <v>1.19</v>
      </c>
      <c r="N2675">
        <v>6.03</v>
      </c>
      <c r="O2675">
        <v>27.02</v>
      </c>
    </row>
    <row r="2676" spans="1:15" x14ac:dyDescent="0.3">
      <c r="A2676" s="3">
        <v>45324</v>
      </c>
      <c r="B2676" t="s">
        <v>18</v>
      </c>
      <c r="C2676" t="s">
        <v>43</v>
      </c>
      <c r="D2676" t="s">
        <v>73</v>
      </c>
      <c r="E2676" t="s">
        <v>105</v>
      </c>
      <c r="F2676">
        <v>83766</v>
      </c>
      <c r="G2676">
        <v>12174</v>
      </c>
      <c r="H2676">
        <v>28722.75</v>
      </c>
      <c r="I2676">
        <v>2047</v>
      </c>
      <c r="J2676">
        <v>158209.72</v>
      </c>
      <c r="K2676">
        <v>14.53</v>
      </c>
      <c r="L2676">
        <v>16.809999999999999</v>
      </c>
      <c r="M2676">
        <v>2.36</v>
      </c>
      <c r="N2676">
        <v>14.03</v>
      </c>
      <c r="O2676">
        <v>5.51</v>
      </c>
    </row>
    <row r="2677" spans="1:15" x14ac:dyDescent="0.3">
      <c r="A2677" s="3">
        <v>45264</v>
      </c>
      <c r="B2677" t="s">
        <v>18</v>
      </c>
      <c r="C2677" t="s">
        <v>54</v>
      </c>
      <c r="D2677" t="s">
        <v>74</v>
      </c>
      <c r="E2677" t="s">
        <v>100</v>
      </c>
      <c r="F2677">
        <v>79652</v>
      </c>
      <c r="G2677">
        <v>2527</v>
      </c>
      <c r="H2677">
        <v>5601.38</v>
      </c>
      <c r="I2677">
        <v>155</v>
      </c>
      <c r="J2677">
        <v>30457.3</v>
      </c>
      <c r="K2677">
        <v>3.17</v>
      </c>
      <c r="L2677">
        <v>6.13</v>
      </c>
      <c r="M2677">
        <v>2.2200000000000002</v>
      </c>
      <c r="N2677">
        <v>36.14</v>
      </c>
      <c r="O2677">
        <v>5.44</v>
      </c>
    </row>
    <row r="2678" spans="1:15" x14ac:dyDescent="0.3">
      <c r="A2678" s="3">
        <v>45345</v>
      </c>
      <c r="B2678" t="s">
        <v>18</v>
      </c>
      <c r="C2678" t="s">
        <v>37</v>
      </c>
      <c r="D2678" t="s">
        <v>75</v>
      </c>
      <c r="E2678" t="s">
        <v>84</v>
      </c>
      <c r="F2678">
        <v>148361</v>
      </c>
      <c r="G2678">
        <v>2812</v>
      </c>
      <c r="H2678">
        <v>7917.94</v>
      </c>
      <c r="I2678">
        <v>419</v>
      </c>
      <c r="J2678">
        <v>46058.79</v>
      </c>
      <c r="K2678">
        <v>1.9</v>
      </c>
      <c r="L2678">
        <v>14.9</v>
      </c>
      <c r="M2678">
        <v>2.82</v>
      </c>
      <c r="N2678">
        <v>18.899999999999999</v>
      </c>
      <c r="O2678">
        <v>5.82</v>
      </c>
    </row>
    <row r="2679" spans="1:15" x14ac:dyDescent="0.3">
      <c r="A2679" s="3">
        <v>45301</v>
      </c>
      <c r="B2679" t="s">
        <v>18</v>
      </c>
      <c r="C2679" t="s">
        <v>29</v>
      </c>
      <c r="D2679" t="s">
        <v>75</v>
      </c>
      <c r="E2679" t="s">
        <v>100</v>
      </c>
      <c r="F2679">
        <v>13506</v>
      </c>
      <c r="G2679">
        <v>1364</v>
      </c>
      <c r="H2679">
        <v>1195.33</v>
      </c>
      <c r="I2679">
        <v>184</v>
      </c>
      <c r="J2679">
        <v>11225.19</v>
      </c>
      <c r="K2679">
        <v>10.1</v>
      </c>
      <c r="L2679">
        <v>13.49</v>
      </c>
      <c r="M2679">
        <v>0.88</v>
      </c>
      <c r="N2679">
        <v>6.5</v>
      </c>
      <c r="O2679">
        <v>9.39</v>
      </c>
    </row>
    <row r="2680" spans="1:15" x14ac:dyDescent="0.3">
      <c r="A2680" s="3">
        <v>45376</v>
      </c>
      <c r="B2680" t="s">
        <v>18</v>
      </c>
      <c r="C2680" t="s">
        <v>67</v>
      </c>
      <c r="D2680" t="s">
        <v>76</v>
      </c>
      <c r="E2680" t="s">
        <v>97</v>
      </c>
      <c r="F2680">
        <v>26945</v>
      </c>
      <c r="G2680">
        <v>3808</v>
      </c>
      <c r="H2680">
        <v>13421.27</v>
      </c>
      <c r="I2680">
        <v>817</v>
      </c>
      <c r="J2680">
        <v>10068.25</v>
      </c>
      <c r="K2680">
        <v>14.13</v>
      </c>
      <c r="L2680">
        <v>21.45</v>
      </c>
      <c r="M2680">
        <v>3.52</v>
      </c>
      <c r="N2680">
        <v>16.43</v>
      </c>
      <c r="O2680">
        <v>0.75</v>
      </c>
    </row>
    <row r="2681" spans="1:15" x14ac:dyDescent="0.3">
      <c r="A2681" s="3">
        <v>45215</v>
      </c>
      <c r="B2681" t="s">
        <v>18</v>
      </c>
      <c r="C2681" t="s">
        <v>60</v>
      </c>
      <c r="D2681" t="s">
        <v>74</v>
      </c>
      <c r="E2681" t="s">
        <v>89</v>
      </c>
      <c r="F2681">
        <v>43819</v>
      </c>
      <c r="G2681">
        <v>2030</v>
      </c>
      <c r="H2681">
        <v>2438.5</v>
      </c>
      <c r="I2681">
        <v>65</v>
      </c>
      <c r="J2681">
        <v>3396.48</v>
      </c>
      <c r="K2681">
        <v>4.63</v>
      </c>
      <c r="L2681">
        <v>3.2</v>
      </c>
      <c r="M2681">
        <v>1.2</v>
      </c>
      <c r="N2681">
        <v>37.520000000000003</v>
      </c>
      <c r="O2681">
        <v>1.39</v>
      </c>
    </row>
    <row r="2682" spans="1:15" x14ac:dyDescent="0.3">
      <c r="A2682" s="3">
        <v>45265</v>
      </c>
      <c r="B2682" t="s">
        <v>18</v>
      </c>
      <c r="C2682" t="s">
        <v>42</v>
      </c>
      <c r="D2682" t="s">
        <v>73</v>
      </c>
      <c r="E2682" t="s">
        <v>96</v>
      </c>
      <c r="F2682">
        <v>57483</v>
      </c>
      <c r="G2682">
        <v>5945</v>
      </c>
      <c r="H2682">
        <v>8010.68</v>
      </c>
      <c r="I2682">
        <v>753</v>
      </c>
      <c r="J2682">
        <v>134127.76999999999</v>
      </c>
      <c r="K2682">
        <v>10.34</v>
      </c>
      <c r="L2682">
        <v>12.67</v>
      </c>
      <c r="M2682">
        <v>1.35</v>
      </c>
      <c r="N2682">
        <v>10.64</v>
      </c>
      <c r="O2682">
        <v>16.739999999999998</v>
      </c>
    </row>
    <row r="2683" spans="1:15" x14ac:dyDescent="0.3">
      <c r="A2683" s="3">
        <v>45361</v>
      </c>
      <c r="B2683" t="s">
        <v>18</v>
      </c>
      <c r="C2683" t="s">
        <v>33</v>
      </c>
      <c r="D2683" t="s">
        <v>75</v>
      </c>
      <c r="E2683" t="s">
        <v>79</v>
      </c>
      <c r="F2683">
        <v>125921</v>
      </c>
      <c r="G2683">
        <v>13296</v>
      </c>
      <c r="H2683">
        <v>26831.05</v>
      </c>
      <c r="I2683">
        <v>1339</v>
      </c>
      <c r="J2683">
        <v>125689.9</v>
      </c>
      <c r="K2683">
        <v>10.56</v>
      </c>
      <c r="L2683">
        <v>10.07</v>
      </c>
      <c r="M2683">
        <v>2.02</v>
      </c>
      <c r="N2683">
        <v>20.04</v>
      </c>
      <c r="O2683">
        <v>4.68</v>
      </c>
    </row>
    <row r="2684" spans="1:15" x14ac:dyDescent="0.3">
      <c r="A2684" s="3">
        <v>45315</v>
      </c>
      <c r="B2684" t="s">
        <v>18</v>
      </c>
      <c r="C2684" t="s">
        <v>27</v>
      </c>
      <c r="D2684" t="s">
        <v>74</v>
      </c>
      <c r="E2684" t="s">
        <v>81</v>
      </c>
      <c r="F2684">
        <v>26244</v>
      </c>
      <c r="G2684">
        <v>804</v>
      </c>
      <c r="H2684">
        <v>2411.52</v>
      </c>
      <c r="I2684">
        <v>79</v>
      </c>
      <c r="J2684">
        <v>13525.69</v>
      </c>
      <c r="K2684">
        <v>3.06</v>
      </c>
      <c r="L2684">
        <v>9.83</v>
      </c>
      <c r="M2684">
        <v>3</v>
      </c>
      <c r="N2684">
        <v>30.53</v>
      </c>
      <c r="O2684">
        <v>5.61</v>
      </c>
    </row>
    <row r="2685" spans="1:15" x14ac:dyDescent="0.3">
      <c r="A2685" s="3">
        <v>45266</v>
      </c>
      <c r="B2685" t="s">
        <v>18</v>
      </c>
      <c r="C2685" t="s">
        <v>70</v>
      </c>
      <c r="D2685" t="s">
        <v>73</v>
      </c>
      <c r="E2685" t="s">
        <v>84</v>
      </c>
      <c r="F2685">
        <v>88728</v>
      </c>
      <c r="G2685">
        <v>10177</v>
      </c>
      <c r="H2685">
        <v>29544.89</v>
      </c>
      <c r="I2685">
        <v>1009</v>
      </c>
      <c r="J2685">
        <v>46350.14</v>
      </c>
      <c r="K2685">
        <v>11.47</v>
      </c>
      <c r="L2685">
        <v>9.91</v>
      </c>
      <c r="M2685">
        <v>2.9</v>
      </c>
      <c r="N2685">
        <v>29.28</v>
      </c>
      <c r="O2685">
        <v>1.57</v>
      </c>
    </row>
    <row r="2686" spans="1:15" x14ac:dyDescent="0.3">
      <c r="A2686" s="3">
        <v>45292</v>
      </c>
      <c r="B2686" t="s">
        <v>18</v>
      </c>
      <c r="C2686" t="s">
        <v>29</v>
      </c>
      <c r="D2686" t="s">
        <v>75</v>
      </c>
      <c r="E2686" t="s">
        <v>97</v>
      </c>
      <c r="F2686">
        <v>95624</v>
      </c>
      <c r="G2686">
        <v>11239</v>
      </c>
      <c r="H2686">
        <v>26909.279999999999</v>
      </c>
      <c r="I2686">
        <v>817</v>
      </c>
      <c r="J2686">
        <v>35179.24</v>
      </c>
      <c r="K2686">
        <v>11.75</v>
      </c>
      <c r="L2686">
        <v>7.27</v>
      </c>
      <c r="M2686">
        <v>2.39</v>
      </c>
      <c r="N2686">
        <v>32.94</v>
      </c>
      <c r="O2686">
        <v>1.31</v>
      </c>
    </row>
    <row r="2687" spans="1:15" x14ac:dyDescent="0.3">
      <c r="A2687" s="3">
        <v>45342</v>
      </c>
      <c r="B2687" t="s">
        <v>18</v>
      </c>
      <c r="C2687" t="s">
        <v>27</v>
      </c>
      <c r="D2687" t="s">
        <v>75</v>
      </c>
      <c r="E2687" t="s">
        <v>94</v>
      </c>
      <c r="F2687">
        <v>147892</v>
      </c>
      <c r="G2687">
        <v>4286</v>
      </c>
      <c r="H2687">
        <v>15371.14</v>
      </c>
      <c r="I2687">
        <v>315</v>
      </c>
      <c r="J2687">
        <v>33924</v>
      </c>
      <c r="K2687">
        <v>2.9</v>
      </c>
      <c r="L2687">
        <v>7.35</v>
      </c>
      <c r="M2687">
        <v>3.59</v>
      </c>
      <c r="N2687">
        <v>48.8</v>
      </c>
      <c r="O2687">
        <v>2.21</v>
      </c>
    </row>
    <row r="2688" spans="1:15" x14ac:dyDescent="0.3">
      <c r="A2688" s="3">
        <v>45288</v>
      </c>
      <c r="B2688" t="s">
        <v>18</v>
      </c>
      <c r="C2688" t="s">
        <v>25</v>
      </c>
      <c r="D2688" t="s">
        <v>76</v>
      </c>
      <c r="E2688" t="s">
        <v>81</v>
      </c>
      <c r="F2688">
        <v>68558</v>
      </c>
      <c r="G2688">
        <v>4831</v>
      </c>
      <c r="H2688">
        <v>13412.81</v>
      </c>
      <c r="I2688">
        <v>950</v>
      </c>
      <c r="J2688">
        <v>165500.20000000001</v>
      </c>
      <c r="K2688">
        <v>7.05</v>
      </c>
      <c r="L2688">
        <v>19.66</v>
      </c>
      <c r="M2688">
        <v>2.78</v>
      </c>
      <c r="N2688">
        <v>14.12</v>
      </c>
      <c r="O2688">
        <v>12.34</v>
      </c>
    </row>
    <row r="2689" spans="1:15" x14ac:dyDescent="0.3">
      <c r="A2689" s="3">
        <v>45305</v>
      </c>
      <c r="B2689" t="s">
        <v>18</v>
      </c>
      <c r="C2689" t="s">
        <v>51</v>
      </c>
      <c r="D2689" t="s">
        <v>76</v>
      </c>
      <c r="E2689" t="s">
        <v>80</v>
      </c>
      <c r="F2689">
        <v>6199</v>
      </c>
      <c r="G2689">
        <v>436</v>
      </c>
      <c r="H2689">
        <v>201.87</v>
      </c>
      <c r="I2689">
        <v>48</v>
      </c>
      <c r="J2689">
        <v>5913.97</v>
      </c>
      <c r="K2689">
        <v>7.03</v>
      </c>
      <c r="L2689">
        <v>11.01</v>
      </c>
      <c r="M2689">
        <v>0.46</v>
      </c>
      <c r="N2689">
        <v>4.21</v>
      </c>
      <c r="O2689">
        <v>29.3</v>
      </c>
    </row>
    <row r="2690" spans="1:15" x14ac:dyDescent="0.3">
      <c r="A2690" s="3">
        <v>45289</v>
      </c>
      <c r="B2690" t="s">
        <v>18</v>
      </c>
      <c r="C2690" t="s">
        <v>66</v>
      </c>
      <c r="D2690" t="s">
        <v>74</v>
      </c>
      <c r="E2690" t="s">
        <v>81</v>
      </c>
      <c r="F2690">
        <v>32781</v>
      </c>
      <c r="G2690">
        <v>2815</v>
      </c>
      <c r="H2690">
        <v>8643.4</v>
      </c>
      <c r="I2690">
        <v>166</v>
      </c>
      <c r="J2690">
        <v>21758.34</v>
      </c>
      <c r="K2690">
        <v>8.59</v>
      </c>
      <c r="L2690">
        <v>5.9</v>
      </c>
      <c r="M2690">
        <v>3.07</v>
      </c>
      <c r="N2690">
        <v>52.07</v>
      </c>
      <c r="O2690">
        <v>2.52</v>
      </c>
    </row>
    <row r="2691" spans="1:15" x14ac:dyDescent="0.3">
      <c r="A2691" s="3">
        <v>45347</v>
      </c>
      <c r="B2691" t="s">
        <v>18</v>
      </c>
      <c r="C2691" t="s">
        <v>55</v>
      </c>
      <c r="D2691" t="s">
        <v>76</v>
      </c>
      <c r="E2691" t="s">
        <v>86</v>
      </c>
      <c r="F2691">
        <v>53155</v>
      </c>
      <c r="G2691">
        <v>1673</v>
      </c>
      <c r="H2691">
        <v>5817.27</v>
      </c>
      <c r="I2691">
        <v>157</v>
      </c>
      <c r="J2691">
        <v>22518.45</v>
      </c>
      <c r="K2691">
        <v>3.15</v>
      </c>
      <c r="L2691">
        <v>9.3800000000000008</v>
      </c>
      <c r="M2691">
        <v>3.48</v>
      </c>
      <c r="N2691">
        <v>37.049999999999997</v>
      </c>
      <c r="O2691">
        <v>3.87</v>
      </c>
    </row>
    <row r="2692" spans="1:15" x14ac:dyDescent="0.3">
      <c r="A2692" s="3">
        <v>45244</v>
      </c>
      <c r="B2692" t="s">
        <v>18</v>
      </c>
      <c r="C2692" t="s">
        <v>58</v>
      </c>
      <c r="D2692" t="s">
        <v>76</v>
      </c>
      <c r="E2692" t="s">
        <v>96</v>
      </c>
      <c r="F2692">
        <v>142148</v>
      </c>
      <c r="G2692">
        <v>1697</v>
      </c>
      <c r="H2692">
        <v>3516.57</v>
      </c>
      <c r="I2692">
        <v>278</v>
      </c>
      <c r="J2692">
        <v>13688.65</v>
      </c>
      <c r="K2692">
        <v>1.19</v>
      </c>
      <c r="L2692">
        <v>16.38</v>
      </c>
      <c r="M2692">
        <v>2.0699999999999998</v>
      </c>
      <c r="N2692">
        <v>12.65</v>
      </c>
      <c r="O2692">
        <v>3.89</v>
      </c>
    </row>
    <row r="2693" spans="1:15" x14ac:dyDescent="0.3">
      <c r="A2693" s="3">
        <v>45290</v>
      </c>
      <c r="B2693" t="s">
        <v>18</v>
      </c>
      <c r="C2693" t="s">
        <v>40</v>
      </c>
      <c r="D2693" t="s">
        <v>74</v>
      </c>
      <c r="E2693" t="s">
        <v>86</v>
      </c>
      <c r="F2693">
        <v>75608</v>
      </c>
      <c r="G2693">
        <v>9096</v>
      </c>
      <c r="H2693">
        <v>27162.45</v>
      </c>
      <c r="I2693">
        <v>1288</v>
      </c>
      <c r="J2693">
        <v>95237.33</v>
      </c>
      <c r="K2693">
        <v>12.03</v>
      </c>
      <c r="L2693">
        <v>14.16</v>
      </c>
      <c r="M2693">
        <v>2.99</v>
      </c>
      <c r="N2693">
        <v>21.09</v>
      </c>
      <c r="O2693">
        <v>3.51</v>
      </c>
    </row>
    <row r="2694" spans="1:15" x14ac:dyDescent="0.3">
      <c r="A2694" s="3">
        <v>45372</v>
      </c>
      <c r="B2694" t="s">
        <v>18</v>
      </c>
      <c r="C2694" t="s">
        <v>36</v>
      </c>
      <c r="D2694" t="s">
        <v>75</v>
      </c>
      <c r="E2694" t="s">
        <v>81</v>
      </c>
      <c r="F2694">
        <v>86220</v>
      </c>
      <c r="G2694">
        <v>6462</v>
      </c>
      <c r="H2694">
        <v>18411.09</v>
      </c>
      <c r="I2694">
        <v>773</v>
      </c>
      <c r="J2694">
        <v>109125.26</v>
      </c>
      <c r="K2694">
        <v>7.49</v>
      </c>
      <c r="L2694">
        <v>11.96</v>
      </c>
      <c r="M2694">
        <v>2.85</v>
      </c>
      <c r="N2694">
        <v>23.82</v>
      </c>
      <c r="O2694">
        <v>5.93</v>
      </c>
    </row>
    <row r="2695" spans="1:15" x14ac:dyDescent="0.3">
      <c r="A2695" s="3">
        <v>45324</v>
      </c>
      <c r="B2695" t="s">
        <v>18</v>
      </c>
      <c r="C2695" t="s">
        <v>25</v>
      </c>
      <c r="D2695" t="s">
        <v>73</v>
      </c>
      <c r="E2695" t="s">
        <v>81</v>
      </c>
      <c r="F2695">
        <v>134809</v>
      </c>
      <c r="G2695">
        <v>9151</v>
      </c>
      <c r="H2695">
        <v>11249.51</v>
      </c>
      <c r="I2695">
        <v>646</v>
      </c>
      <c r="J2695">
        <v>3961.1</v>
      </c>
      <c r="K2695">
        <v>6.79</v>
      </c>
      <c r="L2695">
        <v>7.06</v>
      </c>
      <c r="M2695">
        <v>1.23</v>
      </c>
      <c r="N2695">
        <v>17.41</v>
      </c>
      <c r="O2695">
        <v>0.35</v>
      </c>
    </row>
    <row r="2696" spans="1:15" x14ac:dyDescent="0.3">
      <c r="A2696" s="3">
        <v>45220</v>
      </c>
      <c r="B2696" t="s">
        <v>18</v>
      </c>
      <c r="C2696" t="s">
        <v>34</v>
      </c>
      <c r="D2696" t="s">
        <v>74</v>
      </c>
      <c r="E2696" t="s">
        <v>89</v>
      </c>
      <c r="F2696">
        <v>118160</v>
      </c>
      <c r="G2696">
        <v>5747</v>
      </c>
      <c r="H2696">
        <v>19945.32</v>
      </c>
      <c r="I2696">
        <v>1039</v>
      </c>
      <c r="J2696">
        <v>46215.94</v>
      </c>
      <c r="K2696">
        <v>4.8600000000000003</v>
      </c>
      <c r="L2696">
        <v>18.079999999999998</v>
      </c>
      <c r="M2696">
        <v>3.47</v>
      </c>
      <c r="N2696">
        <v>19.2</v>
      </c>
      <c r="O2696">
        <v>2.3199999999999998</v>
      </c>
    </row>
    <row r="2697" spans="1:15" x14ac:dyDescent="0.3">
      <c r="A2697" s="3">
        <v>45357</v>
      </c>
      <c r="B2697" t="s">
        <v>18</v>
      </c>
      <c r="C2697" t="s">
        <v>30</v>
      </c>
      <c r="D2697" t="s">
        <v>74</v>
      </c>
      <c r="E2697" t="s">
        <v>77</v>
      </c>
      <c r="F2697">
        <v>100895</v>
      </c>
      <c r="G2697">
        <v>14535</v>
      </c>
      <c r="H2697">
        <v>35753.94</v>
      </c>
      <c r="I2697">
        <v>2968</v>
      </c>
      <c r="J2697">
        <v>423887.47</v>
      </c>
      <c r="K2697">
        <v>14.41</v>
      </c>
      <c r="L2697">
        <v>20.420000000000002</v>
      </c>
      <c r="M2697">
        <v>2.46</v>
      </c>
      <c r="N2697">
        <v>12.05</v>
      </c>
      <c r="O2697">
        <v>11.86</v>
      </c>
    </row>
    <row r="2698" spans="1:15" x14ac:dyDescent="0.3">
      <c r="A2698" s="3">
        <v>45318</v>
      </c>
      <c r="B2698" t="s">
        <v>18</v>
      </c>
      <c r="C2698" t="s">
        <v>42</v>
      </c>
      <c r="D2698" t="s">
        <v>73</v>
      </c>
      <c r="E2698" t="s">
        <v>103</v>
      </c>
      <c r="F2698">
        <v>76110</v>
      </c>
      <c r="G2698">
        <v>8353</v>
      </c>
      <c r="H2698">
        <v>6253.71</v>
      </c>
      <c r="I2698">
        <v>599</v>
      </c>
      <c r="J2698">
        <v>4024.62</v>
      </c>
      <c r="K2698">
        <v>10.97</v>
      </c>
      <c r="L2698">
        <v>7.17</v>
      </c>
      <c r="M2698">
        <v>0.75</v>
      </c>
      <c r="N2698">
        <v>10.44</v>
      </c>
      <c r="O2698">
        <v>0.64</v>
      </c>
    </row>
    <row r="2699" spans="1:15" x14ac:dyDescent="0.3">
      <c r="A2699" s="3">
        <v>45242</v>
      </c>
      <c r="B2699" t="s">
        <v>18</v>
      </c>
      <c r="C2699" t="s">
        <v>56</v>
      </c>
      <c r="D2699" t="s">
        <v>76</v>
      </c>
      <c r="E2699" t="s">
        <v>81</v>
      </c>
      <c r="F2699">
        <v>38971</v>
      </c>
      <c r="G2699">
        <v>4241</v>
      </c>
      <c r="H2699">
        <v>7685.53</v>
      </c>
      <c r="I2699">
        <v>761</v>
      </c>
      <c r="J2699">
        <v>54101.440000000002</v>
      </c>
      <c r="K2699">
        <v>10.88</v>
      </c>
      <c r="L2699">
        <v>17.940000000000001</v>
      </c>
      <c r="M2699">
        <v>1.81</v>
      </c>
      <c r="N2699">
        <v>10.1</v>
      </c>
      <c r="O2699">
        <v>7.04</v>
      </c>
    </row>
    <row r="2700" spans="1:15" x14ac:dyDescent="0.3">
      <c r="A2700" s="3">
        <v>45307</v>
      </c>
      <c r="B2700" t="s">
        <v>18</v>
      </c>
      <c r="C2700" t="s">
        <v>67</v>
      </c>
      <c r="D2700" t="s">
        <v>74</v>
      </c>
      <c r="E2700" t="s">
        <v>87</v>
      </c>
      <c r="F2700">
        <v>89444</v>
      </c>
      <c r="G2700">
        <v>11073</v>
      </c>
      <c r="H2700">
        <v>10362.81</v>
      </c>
      <c r="I2700">
        <v>696</v>
      </c>
      <c r="J2700">
        <v>49743.76</v>
      </c>
      <c r="K2700">
        <v>12.38</v>
      </c>
      <c r="L2700">
        <v>6.29</v>
      </c>
      <c r="M2700">
        <v>0.94</v>
      </c>
      <c r="N2700">
        <v>14.89</v>
      </c>
      <c r="O2700">
        <v>4.8</v>
      </c>
    </row>
    <row r="2701" spans="1:15" x14ac:dyDescent="0.3">
      <c r="A2701" s="3">
        <v>45218</v>
      </c>
      <c r="B2701" t="s">
        <v>18</v>
      </c>
      <c r="C2701" t="s">
        <v>43</v>
      </c>
      <c r="D2701" t="s">
        <v>75</v>
      </c>
      <c r="E2701" t="s">
        <v>77</v>
      </c>
      <c r="F2701">
        <v>107108</v>
      </c>
      <c r="G2701">
        <v>6879</v>
      </c>
      <c r="H2701">
        <v>12586.38</v>
      </c>
      <c r="I2701">
        <v>1204</v>
      </c>
      <c r="J2701">
        <v>28782.25</v>
      </c>
      <c r="K2701">
        <v>6.42</v>
      </c>
      <c r="L2701">
        <v>17.5</v>
      </c>
      <c r="M2701">
        <v>1.83</v>
      </c>
      <c r="N2701">
        <v>10.45</v>
      </c>
      <c r="O2701">
        <v>2.29</v>
      </c>
    </row>
    <row r="2702" spans="1:15" x14ac:dyDescent="0.3">
      <c r="A2702" s="3">
        <v>45241</v>
      </c>
      <c r="B2702" t="s">
        <v>18</v>
      </c>
      <c r="C2702" t="s">
        <v>46</v>
      </c>
      <c r="D2702" t="s">
        <v>74</v>
      </c>
      <c r="E2702" t="s">
        <v>94</v>
      </c>
      <c r="F2702">
        <v>21738</v>
      </c>
      <c r="G2702">
        <v>1215</v>
      </c>
      <c r="H2702">
        <v>4656.71</v>
      </c>
      <c r="I2702">
        <v>51</v>
      </c>
      <c r="J2702">
        <v>9626.61</v>
      </c>
      <c r="K2702">
        <v>5.59</v>
      </c>
      <c r="L2702">
        <v>4.2</v>
      </c>
      <c r="M2702">
        <v>3.83</v>
      </c>
      <c r="N2702">
        <v>91.31</v>
      </c>
      <c r="O2702">
        <v>2.0699999999999998</v>
      </c>
    </row>
    <row r="2703" spans="1:15" x14ac:dyDescent="0.3">
      <c r="A2703" s="3">
        <v>45258</v>
      </c>
      <c r="B2703" t="s">
        <v>18</v>
      </c>
      <c r="C2703" t="s">
        <v>65</v>
      </c>
      <c r="D2703" t="s">
        <v>73</v>
      </c>
      <c r="E2703" t="s">
        <v>82</v>
      </c>
      <c r="F2703">
        <v>91079</v>
      </c>
      <c r="G2703">
        <v>13481</v>
      </c>
      <c r="H2703">
        <v>10287.75</v>
      </c>
      <c r="I2703">
        <v>1150</v>
      </c>
      <c r="J2703">
        <v>89260.85</v>
      </c>
      <c r="K2703">
        <v>14.8</v>
      </c>
      <c r="L2703">
        <v>8.5299999999999994</v>
      </c>
      <c r="M2703">
        <v>0.76</v>
      </c>
      <c r="N2703">
        <v>8.9499999999999993</v>
      </c>
      <c r="O2703">
        <v>8.68</v>
      </c>
    </row>
    <row r="2704" spans="1:15" x14ac:dyDescent="0.3">
      <c r="A2704" s="3">
        <v>45281</v>
      </c>
      <c r="B2704" t="s">
        <v>18</v>
      </c>
      <c r="C2704" t="s">
        <v>60</v>
      </c>
      <c r="D2704" t="s">
        <v>75</v>
      </c>
      <c r="E2704" t="s">
        <v>96</v>
      </c>
      <c r="F2704">
        <v>83177</v>
      </c>
      <c r="G2704">
        <v>9779</v>
      </c>
      <c r="H2704">
        <v>27804.63</v>
      </c>
      <c r="I2704">
        <v>1490</v>
      </c>
      <c r="J2704">
        <v>227544.48</v>
      </c>
      <c r="K2704">
        <v>11.76</v>
      </c>
      <c r="L2704">
        <v>15.24</v>
      </c>
      <c r="M2704">
        <v>2.84</v>
      </c>
      <c r="N2704">
        <v>18.66</v>
      </c>
      <c r="O2704">
        <v>8.18</v>
      </c>
    </row>
    <row r="2705" spans="1:15" x14ac:dyDescent="0.3">
      <c r="A2705" s="3">
        <v>45268</v>
      </c>
      <c r="B2705" t="s">
        <v>18</v>
      </c>
      <c r="C2705" t="s">
        <v>31</v>
      </c>
      <c r="D2705" t="s">
        <v>74</v>
      </c>
      <c r="E2705" t="s">
        <v>78</v>
      </c>
      <c r="F2705">
        <v>77377</v>
      </c>
      <c r="G2705">
        <v>1710</v>
      </c>
      <c r="H2705">
        <v>6525.63</v>
      </c>
      <c r="I2705">
        <v>280</v>
      </c>
      <c r="J2705">
        <v>32922.86</v>
      </c>
      <c r="K2705">
        <v>2.21</v>
      </c>
      <c r="L2705">
        <v>16.37</v>
      </c>
      <c r="M2705">
        <v>3.82</v>
      </c>
      <c r="N2705">
        <v>23.31</v>
      </c>
      <c r="O2705">
        <v>5.05</v>
      </c>
    </row>
    <row r="2706" spans="1:15" x14ac:dyDescent="0.3">
      <c r="A2706" s="3">
        <v>45269</v>
      </c>
      <c r="B2706" t="s">
        <v>18</v>
      </c>
      <c r="C2706" t="s">
        <v>23</v>
      </c>
      <c r="D2706" t="s">
        <v>75</v>
      </c>
      <c r="E2706" t="s">
        <v>106</v>
      </c>
      <c r="F2706">
        <v>104666</v>
      </c>
      <c r="G2706">
        <v>14026</v>
      </c>
      <c r="H2706">
        <v>45882.64</v>
      </c>
      <c r="I2706">
        <v>958</v>
      </c>
      <c r="J2706">
        <v>85070.73</v>
      </c>
      <c r="K2706">
        <v>13.4</v>
      </c>
      <c r="L2706">
        <v>6.83</v>
      </c>
      <c r="M2706">
        <v>3.27</v>
      </c>
      <c r="N2706">
        <v>47.89</v>
      </c>
      <c r="O2706">
        <v>1.85</v>
      </c>
    </row>
    <row r="2707" spans="1:15" x14ac:dyDescent="0.3">
      <c r="A2707" s="3">
        <v>45292</v>
      </c>
      <c r="B2707" t="s">
        <v>18</v>
      </c>
      <c r="C2707" t="s">
        <v>60</v>
      </c>
      <c r="D2707" t="s">
        <v>73</v>
      </c>
      <c r="E2707" t="s">
        <v>98</v>
      </c>
      <c r="F2707">
        <v>117627</v>
      </c>
      <c r="G2707">
        <v>9014</v>
      </c>
      <c r="H2707">
        <v>5646.3</v>
      </c>
      <c r="I2707">
        <v>1905</v>
      </c>
      <c r="J2707">
        <v>57288.24</v>
      </c>
      <c r="K2707">
        <v>7.66</v>
      </c>
      <c r="L2707">
        <v>21.13</v>
      </c>
      <c r="M2707">
        <v>0.63</v>
      </c>
      <c r="N2707">
        <v>2.96</v>
      </c>
      <c r="O2707">
        <v>10.15</v>
      </c>
    </row>
    <row r="2708" spans="1:15" x14ac:dyDescent="0.3">
      <c r="A2708" s="3">
        <v>45315</v>
      </c>
      <c r="B2708" t="s">
        <v>18</v>
      </c>
      <c r="C2708" t="s">
        <v>62</v>
      </c>
      <c r="D2708" t="s">
        <v>74</v>
      </c>
      <c r="E2708" t="s">
        <v>77</v>
      </c>
      <c r="F2708">
        <v>137560</v>
      </c>
      <c r="G2708">
        <v>14599</v>
      </c>
      <c r="H2708">
        <v>36140.51</v>
      </c>
      <c r="I2708">
        <v>509</v>
      </c>
      <c r="J2708">
        <v>94330.81</v>
      </c>
      <c r="K2708">
        <v>10.61</v>
      </c>
      <c r="L2708">
        <v>3.49</v>
      </c>
      <c r="M2708">
        <v>2.48</v>
      </c>
      <c r="N2708">
        <v>71</v>
      </c>
      <c r="O2708">
        <v>2.61</v>
      </c>
    </row>
    <row r="2709" spans="1:15" x14ac:dyDescent="0.3">
      <c r="A2709" s="3">
        <v>45242</v>
      </c>
      <c r="B2709" t="s">
        <v>18</v>
      </c>
      <c r="C2709" t="s">
        <v>59</v>
      </c>
      <c r="D2709" t="s">
        <v>74</v>
      </c>
      <c r="E2709" t="s">
        <v>91</v>
      </c>
      <c r="F2709">
        <v>109524</v>
      </c>
      <c r="G2709">
        <v>14075</v>
      </c>
      <c r="H2709">
        <v>35883.61</v>
      </c>
      <c r="I2709">
        <v>1034</v>
      </c>
      <c r="J2709">
        <v>29692.82</v>
      </c>
      <c r="K2709">
        <v>12.85</v>
      </c>
      <c r="L2709">
        <v>7.35</v>
      </c>
      <c r="M2709">
        <v>2.5499999999999998</v>
      </c>
      <c r="N2709">
        <v>34.700000000000003</v>
      </c>
      <c r="O2709">
        <v>0.83</v>
      </c>
    </row>
    <row r="2710" spans="1:15" x14ac:dyDescent="0.3">
      <c r="A2710" s="3">
        <v>45205</v>
      </c>
      <c r="B2710" t="s">
        <v>18</v>
      </c>
      <c r="C2710" t="s">
        <v>51</v>
      </c>
      <c r="D2710" t="s">
        <v>73</v>
      </c>
      <c r="E2710" t="s">
        <v>101</v>
      </c>
      <c r="F2710">
        <v>49204</v>
      </c>
      <c r="G2710">
        <v>2838</v>
      </c>
      <c r="H2710">
        <v>4107.3100000000004</v>
      </c>
      <c r="I2710">
        <v>358</v>
      </c>
      <c r="J2710">
        <v>69255.03</v>
      </c>
      <c r="K2710">
        <v>5.77</v>
      </c>
      <c r="L2710">
        <v>12.61</v>
      </c>
      <c r="M2710">
        <v>1.45</v>
      </c>
      <c r="N2710">
        <v>11.47</v>
      </c>
      <c r="O2710">
        <v>16.86</v>
      </c>
    </row>
    <row r="2711" spans="1:15" x14ac:dyDescent="0.3">
      <c r="A2711" s="3">
        <v>45260</v>
      </c>
      <c r="B2711" t="s">
        <v>18</v>
      </c>
      <c r="C2711" t="s">
        <v>65</v>
      </c>
      <c r="D2711" t="s">
        <v>75</v>
      </c>
      <c r="E2711" t="s">
        <v>84</v>
      </c>
      <c r="F2711">
        <v>33778</v>
      </c>
      <c r="G2711">
        <v>2984</v>
      </c>
      <c r="H2711">
        <v>12081.37</v>
      </c>
      <c r="I2711">
        <v>458</v>
      </c>
      <c r="J2711">
        <v>44734.27</v>
      </c>
      <c r="K2711">
        <v>8.83</v>
      </c>
      <c r="L2711">
        <v>15.35</v>
      </c>
      <c r="M2711">
        <v>4.05</v>
      </c>
      <c r="N2711">
        <v>26.38</v>
      </c>
      <c r="O2711">
        <v>3.7</v>
      </c>
    </row>
    <row r="2712" spans="1:15" x14ac:dyDescent="0.3">
      <c r="A2712" s="3">
        <v>45379</v>
      </c>
      <c r="B2712" t="s">
        <v>18</v>
      </c>
      <c r="C2712" t="s">
        <v>58</v>
      </c>
      <c r="D2712" t="s">
        <v>75</v>
      </c>
      <c r="E2712" t="s">
        <v>85</v>
      </c>
      <c r="F2712">
        <v>66967</v>
      </c>
      <c r="G2712">
        <v>8633</v>
      </c>
      <c r="H2712">
        <v>20137.419999999998</v>
      </c>
      <c r="I2712">
        <v>1683</v>
      </c>
      <c r="J2712">
        <v>104106.12</v>
      </c>
      <c r="K2712">
        <v>12.89</v>
      </c>
      <c r="L2712">
        <v>19.489999999999998</v>
      </c>
      <c r="M2712">
        <v>2.33</v>
      </c>
      <c r="N2712">
        <v>11.97</v>
      </c>
      <c r="O2712">
        <v>5.17</v>
      </c>
    </row>
    <row r="2713" spans="1:15" x14ac:dyDescent="0.3">
      <c r="A2713" s="3">
        <v>45253</v>
      </c>
      <c r="B2713" t="s">
        <v>18</v>
      </c>
      <c r="C2713" t="s">
        <v>34</v>
      </c>
      <c r="D2713" t="s">
        <v>73</v>
      </c>
      <c r="E2713" t="s">
        <v>81</v>
      </c>
      <c r="F2713">
        <v>21988</v>
      </c>
      <c r="G2713">
        <v>520</v>
      </c>
      <c r="H2713">
        <v>2031.53</v>
      </c>
      <c r="I2713">
        <v>73</v>
      </c>
      <c r="J2713">
        <v>13021.23</v>
      </c>
      <c r="K2713">
        <v>2.36</v>
      </c>
      <c r="L2713">
        <v>14.04</v>
      </c>
      <c r="M2713">
        <v>3.91</v>
      </c>
      <c r="N2713">
        <v>27.83</v>
      </c>
      <c r="O2713">
        <v>6.41</v>
      </c>
    </row>
    <row r="2714" spans="1:15" x14ac:dyDescent="0.3">
      <c r="A2714" s="3">
        <v>45301</v>
      </c>
      <c r="B2714" t="s">
        <v>18</v>
      </c>
      <c r="C2714" t="s">
        <v>32</v>
      </c>
      <c r="D2714" t="s">
        <v>75</v>
      </c>
      <c r="E2714" t="s">
        <v>86</v>
      </c>
      <c r="F2714">
        <v>44754</v>
      </c>
      <c r="G2714">
        <v>6309</v>
      </c>
      <c r="H2714">
        <v>3910.8</v>
      </c>
      <c r="I2714">
        <v>789</v>
      </c>
      <c r="J2714">
        <v>61635.17</v>
      </c>
      <c r="K2714">
        <v>14.1</v>
      </c>
      <c r="L2714">
        <v>12.51</v>
      </c>
      <c r="M2714">
        <v>0.62</v>
      </c>
      <c r="N2714">
        <v>4.96</v>
      </c>
      <c r="O2714">
        <v>15.76</v>
      </c>
    </row>
    <row r="2715" spans="1:15" x14ac:dyDescent="0.3">
      <c r="A2715" s="3">
        <v>45224</v>
      </c>
      <c r="B2715" t="s">
        <v>18</v>
      </c>
      <c r="C2715" t="s">
        <v>46</v>
      </c>
      <c r="D2715" t="s">
        <v>75</v>
      </c>
      <c r="E2715" t="s">
        <v>105</v>
      </c>
      <c r="F2715">
        <v>28003</v>
      </c>
      <c r="G2715">
        <v>2681</v>
      </c>
      <c r="H2715">
        <v>9795.6299999999992</v>
      </c>
      <c r="I2715">
        <v>223</v>
      </c>
      <c r="J2715">
        <v>25327.38</v>
      </c>
      <c r="K2715">
        <v>9.57</v>
      </c>
      <c r="L2715">
        <v>8.32</v>
      </c>
      <c r="M2715">
        <v>3.65</v>
      </c>
      <c r="N2715">
        <v>43.93</v>
      </c>
      <c r="O2715">
        <v>2.59</v>
      </c>
    </row>
    <row r="2716" spans="1:15" x14ac:dyDescent="0.3">
      <c r="A2716" s="3">
        <v>45321</v>
      </c>
      <c r="B2716" t="s">
        <v>18</v>
      </c>
      <c r="C2716" t="s">
        <v>69</v>
      </c>
      <c r="D2716" t="s">
        <v>74</v>
      </c>
      <c r="E2716" t="s">
        <v>92</v>
      </c>
      <c r="F2716">
        <v>17722</v>
      </c>
      <c r="G2716">
        <v>1909</v>
      </c>
      <c r="H2716">
        <v>1815.78</v>
      </c>
      <c r="I2716">
        <v>352</v>
      </c>
      <c r="J2716">
        <v>43363.360000000001</v>
      </c>
      <c r="K2716">
        <v>10.77</v>
      </c>
      <c r="L2716">
        <v>18.440000000000001</v>
      </c>
      <c r="M2716">
        <v>0.95</v>
      </c>
      <c r="N2716">
        <v>5.16</v>
      </c>
      <c r="O2716">
        <v>23.88</v>
      </c>
    </row>
    <row r="2717" spans="1:15" x14ac:dyDescent="0.3">
      <c r="A2717" s="3">
        <v>45213</v>
      </c>
      <c r="B2717" t="s">
        <v>18</v>
      </c>
      <c r="C2717" t="s">
        <v>60</v>
      </c>
      <c r="D2717" t="s">
        <v>75</v>
      </c>
      <c r="E2717" t="s">
        <v>98</v>
      </c>
      <c r="F2717">
        <v>144768</v>
      </c>
      <c r="G2717">
        <v>20655</v>
      </c>
      <c r="H2717">
        <v>37015.18</v>
      </c>
      <c r="I2717">
        <v>1044</v>
      </c>
      <c r="J2717">
        <v>108333.51</v>
      </c>
      <c r="K2717">
        <v>14.27</v>
      </c>
      <c r="L2717">
        <v>5.05</v>
      </c>
      <c r="M2717">
        <v>1.79</v>
      </c>
      <c r="N2717">
        <v>35.46</v>
      </c>
      <c r="O2717">
        <v>2.93</v>
      </c>
    </row>
    <row r="2718" spans="1:15" x14ac:dyDescent="0.3">
      <c r="A2718" s="3">
        <v>45301</v>
      </c>
      <c r="B2718" t="s">
        <v>18</v>
      </c>
      <c r="C2718" t="s">
        <v>60</v>
      </c>
      <c r="D2718" t="s">
        <v>73</v>
      </c>
      <c r="E2718" t="s">
        <v>81</v>
      </c>
      <c r="F2718">
        <v>7911</v>
      </c>
      <c r="G2718">
        <v>137</v>
      </c>
      <c r="H2718">
        <v>599.38</v>
      </c>
      <c r="I2718">
        <v>5</v>
      </c>
      <c r="J2718">
        <v>759.67</v>
      </c>
      <c r="K2718">
        <v>1.73</v>
      </c>
      <c r="L2718">
        <v>3.65</v>
      </c>
      <c r="M2718">
        <v>4.38</v>
      </c>
      <c r="N2718">
        <v>119.88</v>
      </c>
      <c r="O2718">
        <v>1.27</v>
      </c>
    </row>
    <row r="2719" spans="1:15" x14ac:dyDescent="0.3">
      <c r="A2719" s="3">
        <v>45221</v>
      </c>
      <c r="B2719" t="s">
        <v>18</v>
      </c>
      <c r="C2719" t="s">
        <v>25</v>
      </c>
      <c r="D2719" t="s">
        <v>75</v>
      </c>
      <c r="E2719" t="s">
        <v>90</v>
      </c>
      <c r="F2719">
        <v>138358</v>
      </c>
      <c r="G2719">
        <v>11226</v>
      </c>
      <c r="H2719">
        <v>21456.76</v>
      </c>
      <c r="I2719">
        <v>477</v>
      </c>
      <c r="J2719">
        <v>60255.86</v>
      </c>
      <c r="K2719">
        <v>8.11</v>
      </c>
      <c r="L2719">
        <v>4.25</v>
      </c>
      <c r="M2719">
        <v>1.91</v>
      </c>
      <c r="N2719">
        <v>44.98</v>
      </c>
      <c r="O2719">
        <v>2.81</v>
      </c>
    </row>
    <row r="2720" spans="1:15" x14ac:dyDescent="0.3">
      <c r="A2720" s="3">
        <v>45267</v>
      </c>
      <c r="B2720" t="s">
        <v>18</v>
      </c>
      <c r="C2720" t="s">
        <v>53</v>
      </c>
      <c r="D2720" t="s">
        <v>74</v>
      </c>
      <c r="E2720" t="s">
        <v>105</v>
      </c>
      <c r="F2720">
        <v>28244</v>
      </c>
      <c r="G2720">
        <v>2537</v>
      </c>
      <c r="H2720">
        <v>3936.46</v>
      </c>
      <c r="I2720">
        <v>514</v>
      </c>
      <c r="J2720">
        <v>33050.949999999997</v>
      </c>
      <c r="K2720">
        <v>8.98</v>
      </c>
      <c r="L2720">
        <v>20.260000000000002</v>
      </c>
      <c r="M2720">
        <v>1.55</v>
      </c>
      <c r="N2720">
        <v>7.66</v>
      </c>
      <c r="O2720">
        <v>8.4</v>
      </c>
    </row>
    <row r="2721" spans="1:15" x14ac:dyDescent="0.3">
      <c r="A2721" s="3">
        <v>45221</v>
      </c>
      <c r="B2721" t="s">
        <v>18</v>
      </c>
      <c r="C2721" t="s">
        <v>61</v>
      </c>
      <c r="D2721" t="s">
        <v>75</v>
      </c>
      <c r="E2721" t="s">
        <v>82</v>
      </c>
      <c r="F2721">
        <v>41704</v>
      </c>
      <c r="G2721">
        <v>2928</v>
      </c>
      <c r="H2721">
        <v>7698.96</v>
      </c>
      <c r="I2721">
        <v>143</v>
      </c>
      <c r="J2721">
        <v>26708.33</v>
      </c>
      <c r="K2721">
        <v>7.02</v>
      </c>
      <c r="L2721">
        <v>4.88</v>
      </c>
      <c r="M2721">
        <v>2.63</v>
      </c>
      <c r="N2721">
        <v>53.84</v>
      </c>
      <c r="O2721">
        <v>3.47</v>
      </c>
    </row>
    <row r="2722" spans="1:15" x14ac:dyDescent="0.3">
      <c r="A2722" s="3">
        <v>45279</v>
      </c>
      <c r="B2722" t="s">
        <v>18</v>
      </c>
      <c r="C2722" t="s">
        <v>65</v>
      </c>
      <c r="D2722" t="s">
        <v>73</v>
      </c>
      <c r="E2722" t="s">
        <v>80</v>
      </c>
      <c r="F2722">
        <v>103195</v>
      </c>
      <c r="G2722">
        <v>6120</v>
      </c>
      <c r="H2722">
        <v>4474.91</v>
      </c>
      <c r="I2722">
        <v>633</v>
      </c>
      <c r="J2722">
        <v>77251</v>
      </c>
      <c r="K2722">
        <v>5.93</v>
      </c>
      <c r="L2722">
        <v>10.34</v>
      </c>
      <c r="M2722">
        <v>0.73</v>
      </c>
      <c r="N2722">
        <v>7.07</v>
      </c>
      <c r="O2722">
        <v>17.260000000000002</v>
      </c>
    </row>
    <row r="2723" spans="1:15" x14ac:dyDescent="0.3">
      <c r="A2723" s="3">
        <v>45263</v>
      </c>
      <c r="B2723" t="s">
        <v>18</v>
      </c>
      <c r="C2723" t="s">
        <v>51</v>
      </c>
      <c r="D2723" t="s">
        <v>76</v>
      </c>
      <c r="E2723" t="s">
        <v>92</v>
      </c>
      <c r="F2723">
        <v>61124</v>
      </c>
      <c r="G2723">
        <v>4858</v>
      </c>
      <c r="H2723">
        <v>15776.95</v>
      </c>
      <c r="I2723">
        <v>196</v>
      </c>
      <c r="J2723">
        <v>11855.14</v>
      </c>
      <c r="K2723">
        <v>7.95</v>
      </c>
      <c r="L2723">
        <v>4.03</v>
      </c>
      <c r="M2723">
        <v>3.25</v>
      </c>
      <c r="N2723">
        <v>80.489999999999995</v>
      </c>
      <c r="O2723">
        <v>0.75</v>
      </c>
    </row>
    <row r="2724" spans="1:15" x14ac:dyDescent="0.3">
      <c r="A2724" s="3">
        <v>45313</v>
      </c>
      <c r="B2724" t="s">
        <v>18</v>
      </c>
      <c r="C2724" t="s">
        <v>68</v>
      </c>
      <c r="D2724" t="s">
        <v>76</v>
      </c>
      <c r="E2724" t="s">
        <v>106</v>
      </c>
      <c r="F2724">
        <v>75494</v>
      </c>
      <c r="G2724">
        <v>9345</v>
      </c>
      <c r="H2724">
        <v>6799.09</v>
      </c>
      <c r="I2724">
        <v>1799</v>
      </c>
      <c r="J2724">
        <v>41232.61</v>
      </c>
      <c r="K2724">
        <v>12.38</v>
      </c>
      <c r="L2724">
        <v>19.25</v>
      </c>
      <c r="M2724">
        <v>0.73</v>
      </c>
      <c r="N2724">
        <v>3.78</v>
      </c>
      <c r="O2724">
        <v>6.06</v>
      </c>
    </row>
    <row r="2725" spans="1:15" x14ac:dyDescent="0.3">
      <c r="A2725" s="3">
        <v>45233</v>
      </c>
      <c r="B2725" t="s">
        <v>18</v>
      </c>
      <c r="C2725" t="s">
        <v>60</v>
      </c>
      <c r="D2725" t="s">
        <v>76</v>
      </c>
      <c r="E2725" t="s">
        <v>100</v>
      </c>
      <c r="F2725">
        <v>34138</v>
      </c>
      <c r="G2725">
        <v>4301</v>
      </c>
      <c r="H2725">
        <v>8082.58</v>
      </c>
      <c r="I2725">
        <v>629</v>
      </c>
      <c r="J2725">
        <v>21897.37</v>
      </c>
      <c r="K2725">
        <v>12.6</v>
      </c>
      <c r="L2725">
        <v>14.62</v>
      </c>
      <c r="M2725">
        <v>1.88</v>
      </c>
      <c r="N2725">
        <v>12.85</v>
      </c>
      <c r="O2725">
        <v>2.71</v>
      </c>
    </row>
    <row r="2726" spans="1:15" x14ac:dyDescent="0.3">
      <c r="A2726" s="3">
        <v>45243</v>
      </c>
      <c r="B2726" t="s">
        <v>18</v>
      </c>
      <c r="C2726" t="s">
        <v>59</v>
      </c>
      <c r="D2726" t="s">
        <v>76</v>
      </c>
      <c r="E2726" t="s">
        <v>105</v>
      </c>
      <c r="F2726">
        <v>139082</v>
      </c>
      <c r="G2726">
        <v>2029</v>
      </c>
      <c r="H2726">
        <v>2607.9699999999998</v>
      </c>
      <c r="I2726">
        <v>110</v>
      </c>
      <c r="J2726">
        <v>7251.11</v>
      </c>
      <c r="K2726">
        <v>1.46</v>
      </c>
      <c r="L2726">
        <v>5.42</v>
      </c>
      <c r="M2726">
        <v>1.29</v>
      </c>
      <c r="N2726">
        <v>23.71</v>
      </c>
      <c r="O2726">
        <v>2.78</v>
      </c>
    </row>
    <row r="2727" spans="1:15" x14ac:dyDescent="0.3">
      <c r="A2727" s="3">
        <v>45208</v>
      </c>
      <c r="B2727" t="s">
        <v>18</v>
      </c>
      <c r="C2727" t="s">
        <v>25</v>
      </c>
      <c r="D2727" t="s">
        <v>74</v>
      </c>
      <c r="E2727" t="s">
        <v>106</v>
      </c>
      <c r="F2727">
        <v>8489</v>
      </c>
      <c r="G2727">
        <v>675</v>
      </c>
      <c r="H2727">
        <v>1899.39</v>
      </c>
      <c r="I2727">
        <v>121</v>
      </c>
      <c r="J2727">
        <v>16088.98</v>
      </c>
      <c r="K2727">
        <v>7.95</v>
      </c>
      <c r="L2727">
        <v>17.93</v>
      </c>
      <c r="M2727">
        <v>2.81</v>
      </c>
      <c r="N2727">
        <v>15.7</v>
      </c>
      <c r="O2727">
        <v>8.4700000000000006</v>
      </c>
    </row>
    <row r="2728" spans="1:15" x14ac:dyDescent="0.3">
      <c r="A2728" s="3">
        <v>45283</v>
      </c>
      <c r="B2728" t="s">
        <v>18</v>
      </c>
      <c r="C2728" t="s">
        <v>65</v>
      </c>
      <c r="D2728" t="s">
        <v>75</v>
      </c>
      <c r="E2728" t="s">
        <v>90</v>
      </c>
      <c r="F2728">
        <v>94543</v>
      </c>
      <c r="G2728">
        <v>8818</v>
      </c>
      <c r="H2728">
        <v>18414.689999999999</v>
      </c>
      <c r="I2728">
        <v>1058</v>
      </c>
      <c r="J2728">
        <v>90809.79</v>
      </c>
      <c r="K2728">
        <v>9.33</v>
      </c>
      <c r="L2728">
        <v>12</v>
      </c>
      <c r="M2728">
        <v>2.09</v>
      </c>
      <c r="N2728">
        <v>17.41</v>
      </c>
      <c r="O2728">
        <v>4.93</v>
      </c>
    </row>
    <row r="2729" spans="1:15" x14ac:dyDescent="0.3">
      <c r="A2729" s="3">
        <v>45319</v>
      </c>
      <c r="B2729" t="s">
        <v>18</v>
      </c>
      <c r="C2729" t="s">
        <v>27</v>
      </c>
      <c r="D2729" t="s">
        <v>74</v>
      </c>
      <c r="E2729" t="s">
        <v>99</v>
      </c>
      <c r="F2729">
        <v>125821</v>
      </c>
      <c r="G2729">
        <v>15993</v>
      </c>
      <c r="H2729">
        <v>21478.63</v>
      </c>
      <c r="I2729">
        <v>497</v>
      </c>
      <c r="J2729">
        <v>65607.67</v>
      </c>
      <c r="K2729">
        <v>12.71</v>
      </c>
      <c r="L2729">
        <v>3.11</v>
      </c>
      <c r="M2729">
        <v>1.34</v>
      </c>
      <c r="N2729">
        <v>43.22</v>
      </c>
      <c r="O2729">
        <v>3.05</v>
      </c>
    </row>
    <row r="2730" spans="1:15" x14ac:dyDescent="0.3">
      <c r="A2730" s="3">
        <v>45269</v>
      </c>
      <c r="B2730" t="s">
        <v>18</v>
      </c>
      <c r="C2730" t="s">
        <v>72</v>
      </c>
      <c r="D2730" t="s">
        <v>76</v>
      </c>
      <c r="E2730" t="s">
        <v>91</v>
      </c>
      <c r="F2730">
        <v>142710</v>
      </c>
      <c r="G2730">
        <v>4903</v>
      </c>
      <c r="H2730">
        <v>19854.560000000001</v>
      </c>
      <c r="I2730">
        <v>947</v>
      </c>
      <c r="J2730">
        <v>18903.86</v>
      </c>
      <c r="K2730">
        <v>3.44</v>
      </c>
      <c r="L2730">
        <v>19.309999999999999</v>
      </c>
      <c r="M2730">
        <v>4.05</v>
      </c>
      <c r="N2730">
        <v>20.97</v>
      </c>
      <c r="O2730">
        <v>0.95</v>
      </c>
    </row>
    <row r="2731" spans="1:15" x14ac:dyDescent="0.3">
      <c r="A2731" s="3">
        <v>45313</v>
      </c>
      <c r="B2731" t="s">
        <v>18</v>
      </c>
      <c r="C2731" t="s">
        <v>46</v>
      </c>
      <c r="D2731" t="s">
        <v>75</v>
      </c>
      <c r="E2731" t="s">
        <v>90</v>
      </c>
      <c r="F2731">
        <v>144797</v>
      </c>
      <c r="G2731">
        <v>2957</v>
      </c>
      <c r="H2731">
        <v>7186.11</v>
      </c>
      <c r="I2731">
        <v>430</v>
      </c>
      <c r="J2731">
        <v>25201.06</v>
      </c>
      <c r="K2731">
        <v>2.04</v>
      </c>
      <c r="L2731">
        <v>14.54</v>
      </c>
      <c r="M2731">
        <v>2.4300000000000002</v>
      </c>
      <c r="N2731">
        <v>16.71</v>
      </c>
      <c r="O2731">
        <v>3.51</v>
      </c>
    </row>
    <row r="2732" spans="1:15" x14ac:dyDescent="0.3">
      <c r="A2732" s="3">
        <v>45378</v>
      </c>
      <c r="B2732" t="s">
        <v>18</v>
      </c>
      <c r="C2732" t="s">
        <v>53</v>
      </c>
      <c r="D2732" t="s">
        <v>76</v>
      </c>
      <c r="E2732" t="s">
        <v>101</v>
      </c>
      <c r="F2732">
        <v>36419</v>
      </c>
      <c r="G2732">
        <v>3967</v>
      </c>
      <c r="H2732">
        <v>11262.93</v>
      </c>
      <c r="I2732">
        <v>363</v>
      </c>
      <c r="J2732">
        <v>3610.92</v>
      </c>
      <c r="K2732">
        <v>10.89</v>
      </c>
      <c r="L2732">
        <v>9.15</v>
      </c>
      <c r="M2732">
        <v>2.84</v>
      </c>
      <c r="N2732">
        <v>31.03</v>
      </c>
      <c r="O2732">
        <v>0.32</v>
      </c>
    </row>
    <row r="2733" spans="1:15" x14ac:dyDescent="0.3">
      <c r="A2733" s="3">
        <v>45245</v>
      </c>
      <c r="B2733" t="s">
        <v>18</v>
      </c>
      <c r="C2733" t="s">
        <v>29</v>
      </c>
      <c r="D2733" t="s">
        <v>76</v>
      </c>
      <c r="E2733" t="s">
        <v>99</v>
      </c>
      <c r="F2733">
        <v>142371</v>
      </c>
      <c r="G2733">
        <v>16197</v>
      </c>
      <c r="H2733">
        <v>20740.099999999999</v>
      </c>
      <c r="I2733">
        <v>3053</v>
      </c>
      <c r="J2733">
        <v>265478.5</v>
      </c>
      <c r="K2733">
        <v>11.38</v>
      </c>
      <c r="L2733">
        <v>18.850000000000001</v>
      </c>
      <c r="M2733">
        <v>1.28</v>
      </c>
      <c r="N2733">
        <v>6.79</v>
      </c>
      <c r="O2733">
        <v>12.8</v>
      </c>
    </row>
    <row r="2734" spans="1:15" x14ac:dyDescent="0.3">
      <c r="A2734" s="3">
        <v>45361</v>
      </c>
      <c r="B2734" t="s">
        <v>18</v>
      </c>
      <c r="C2734" t="s">
        <v>50</v>
      </c>
      <c r="D2734" t="s">
        <v>73</v>
      </c>
      <c r="E2734" t="s">
        <v>98</v>
      </c>
      <c r="F2734">
        <v>120680</v>
      </c>
      <c r="G2734">
        <v>10701</v>
      </c>
      <c r="H2734">
        <v>42580.24</v>
      </c>
      <c r="I2734">
        <v>2076</v>
      </c>
      <c r="J2734">
        <v>160778.54999999999</v>
      </c>
      <c r="K2734">
        <v>8.8699999999999992</v>
      </c>
      <c r="L2734">
        <v>19.399999999999999</v>
      </c>
      <c r="M2734">
        <v>3.98</v>
      </c>
      <c r="N2734">
        <v>20.51</v>
      </c>
      <c r="O2734">
        <v>3.78</v>
      </c>
    </row>
    <row r="2735" spans="1:15" x14ac:dyDescent="0.3">
      <c r="A2735" s="3">
        <v>45311</v>
      </c>
      <c r="B2735" t="s">
        <v>18</v>
      </c>
      <c r="C2735" t="s">
        <v>46</v>
      </c>
      <c r="D2735" t="s">
        <v>74</v>
      </c>
      <c r="E2735" t="s">
        <v>86</v>
      </c>
      <c r="F2735">
        <v>148845</v>
      </c>
      <c r="G2735">
        <v>5252</v>
      </c>
      <c r="H2735">
        <v>18792.18</v>
      </c>
      <c r="I2735">
        <v>589</v>
      </c>
      <c r="J2735">
        <v>25001.98</v>
      </c>
      <c r="K2735">
        <v>3.53</v>
      </c>
      <c r="L2735">
        <v>11.21</v>
      </c>
      <c r="M2735">
        <v>3.58</v>
      </c>
      <c r="N2735">
        <v>31.91</v>
      </c>
      <c r="O2735">
        <v>1.33</v>
      </c>
    </row>
    <row r="2736" spans="1:15" x14ac:dyDescent="0.3">
      <c r="A2736" s="3">
        <v>45363</v>
      </c>
      <c r="B2736" t="s">
        <v>18</v>
      </c>
      <c r="C2736" t="s">
        <v>41</v>
      </c>
      <c r="D2736" t="s">
        <v>76</v>
      </c>
      <c r="E2736" t="s">
        <v>104</v>
      </c>
      <c r="F2736">
        <v>138221</v>
      </c>
      <c r="G2736">
        <v>18817</v>
      </c>
      <c r="H2736">
        <v>22810.48</v>
      </c>
      <c r="I2736">
        <v>656</v>
      </c>
      <c r="J2736">
        <v>5874.21</v>
      </c>
      <c r="K2736">
        <v>13.61</v>
      </c>
      <c r="L2736">
        <v>3.49</v>
      </c>
      <c r="M2736">
        <v>1.21</v>
      </c>
      <c r="N2736">
        <v>34.770000000000003</v>
      </c>
      <c r="O2736">
        <v>0.26</v>
      </c>
    </row>
    <row r="2737" spans="1:15" x14ac:dyDescent="0.3">
      <c r="A2737" s="3">
        <v>45279</v>
      </c>
      <c r="B2737" t="s">
        <v>18</v>
      </c>
      <c r="C2737" t="s">
        <v>60</v>
      </c>
      <c r="D2737" t="s">
        <v>76</v>
      </c>
      <c r="E2737" t="s">
        <v>92</v>
      </c>
      <c r="F2737">
        <v>140928</v>
      </c>
      <c r="G2737">
        <v>13421</v>
      </c>
      <c r="H2737">
        <v>41777.800000000003</v>
      </c>
      <c r="I2737">
        <v>1195</v>
      </c>
      <c r="J2737">
        <v>80545.56</v>
      </c>
      <c r="K2737">
        <v>9.52</v>
      </c>
      <c r="L2737">
        <v>8.9</v>
      </c>
      <c r="M2737">
        <v>3.11</v>
      </c>
      <c r="N2737">
        <v>34.96</v>
      </c>
      <c r="O2737">
        <v>1.93</v>
      </c>
    </row>
    <row r="2738" spans="1:15" x14ac:dyDescent="0.3">
      <c r="A2738" s="3">
        <v>45323</v>
      </c>
      <c r="B2738" t="s">
        <v>18</v>
      </c>
      <c r="C2738" t="s">
        <v>62</v>
      </c>
      <c r="D2738" t="s">
        <v>74</v>
      </c>
      <c r="E2738" t="s">
        <v>104</v>
      </c>
      <c r="F2738">
        <v>92008</v>
      </c>
      <c r="G2738">
        <v>4989</v>
      </c>
      <c r="H2738">
        <v>15908.18</v>
      </c>
      <c r="I2738">
        <v>204</v>
      </c>
      <c r="J2738">
        <v>37980.25</v>
      </c>
      <c r="K2738">
        <v>5.42</v>
      </c>
      <c r="L2738">
        <v>4.09</v>
      </c>
      <c r="M2738">
        <v>3.19</v>
      </c>
      <c r="N2738">
        <v>77.98</v>
      </c>
      <c r="O2738">
        <v>2.39</v>
      </c>
    </row>
    <row r="2739" spans="1:15" x14ac:dyDescent="0.3">
      <c r="A2739" s="3">
        <v>45258</v>
      </c>
      <c r="B2739" t="s">
        <v>18</v>
      </c>
      <c r="C2739" t="s">
        <v>27</v>
      </c>
      <c r="D2739" t="s">
        <v>76</v>
      </c>
      <c r="E2739" t="s">
        <v>94</v>
      </c>
      <c r="F2739">
        <v>142470</v>
      </c>
      <c r="G2739">
        <v>5309</v>
      </c>
      <c r="H2739">
        <v>23883.39</v>
      </c>
      <c r="I2739">
        <v>332</v>
      </c>
      <c r="J2739">
        <v>51609.919999999998</v>
      </c>
      <c r="K2739">
        <v>3.73</v>
      </c>
      <c r="L2739">
        <v>6.25</v>
      </c>
      <c r="M2739">
        <v>4.5</v>
      </c>
      <c r="N2739">
        <v>71.94</v>
      </c>
      <c r="O2739">
        <v>2.16</v>
      </c>
    </row>
    <row r="2740" spans="1:15" x14ac:dyDescent="0.3">
      <c r="A2740" s="3">
        <v>45313</v>
      </c>
      <c r="B2740" t="s">
        <v>18</v>
      </c>
      <c r="C2740" t="s">
        <v>51</v>
      </c>
      <c r="D2740" t="s">
        <v>76</v>
      </c>
      <c r="E2740" t="s">
        <v>93</v>
      </c>
      <c r="F2740">
        <v>24476</v>
      </c>
      <c r="G2740">
        <v>915</v>
      </c>
      <c r="H2740">
        <v>669.3</v>
      </c>
      <c r="I2740">
        <v>179</v>
      </c>
      <c r="J2740">
        <v>30869.71</v>
      </c>
      <c r="K2740">
        <v>3.74</v>
      </c>
      <c r="L2740">
        <v>19.559999999999999</v>
      </c>
      <c r="M2740">
        <v>0.73</v>
      </c>
      <c r="N2740">
        <v>3.74</v>
      </c>
      <c r="O2740">
        <v>46.12</v>
      </c>
    </row>
    <row r="2741" spans="1:15" x14ac:dyDescent="0.3">
      <c r="A2741" s="3">
        <v>45293</v>
      </c>
      <c r="B2741" t="s">
        <v>18</v>
      </c>
      <c r="C2741" t="s">
        <v>58</v>
      </c>
      <c r="D2741" t="s">
        <v>75</v>
      </c>
      <c r="E2741" t="s">
        <v>92</v>
      </c>
      <c r="F2741">
        <v>81705</v>
      </c>
      <c r="G2741">
        <v>5189</v>
      </c>
      <c r="H2741">
        <v>17019.009999999998</v>
      </c>
      <c r="I2741">
        <v>704</v>
      </c>
      <c r="J2741">
        <v>120613.82</v>
      </c>
      <c r="K2741">
        <v>6.35</v>
      </c>
      <c r="L2741">
        <v>13.57</v>
      </c>
      <c r="M2741">
        <v>3.28</v>
      </c>
      <c r="N2741">
        <v>24.17</v>
      </c>
      <c r="O2741">
        <v>7.09</v>
      </c>
    </row>
    <row r="2742" spans="1:15" x14ac:dyDescent="0.3">
      <c r="A2742" s="3">
        <v>45266</v>
      </c>
      <c r="B2742" t="s">
        <v>18</v>
      </c>
      <c r="C2742" t="s">
        <v>27</v>
      </c>
      <c r="D2742" t="s">
        <v>74</v>
      </c>
      <c r="E2742" t="s">
        <v>84</v>
      </c>
      <c r="F2742">
        <v>109056</v>
      </c>
      <c r="G2742">
        <v>5527</v>
      </c>
      <c r="H2742">
        <v>14077.58</v>
      </c>
      <c r="I2742">
        <v>675</v>
      </c>
      <c r="J2742">
        <v>49957.85</v>
      </c>
      <c r="K2742">
        <v>5.07</v>
      </c>
      <c r="L2742">
        <v>12.21</v>
      </c>
      <c r="M2742">
        <v>2.5499999999999998</v>
      </c>
      <c r="N2742">
        <v>20.86</v>
      </c>
      <c r="O2742">
        <v>3.55</v>
      </c>
    </row>
    <row r="2743" spans="1:15" x14ac:dyDescent="0.3">
      <c r="A2743" s="3">
        <v>45277</v>
      </c>
      <c r="B2743" t="s">
        <v>18</v>
      </c>
      <c r="C2743" t="s">
        <v>46</v>
      </c>
      <c r="D2743" t="s">
        <v>74</v>
      </c>
      <c r="E2743" t="s">
        <v>87</v>
      </c>
      <c r="F2743">
        <v>41820</v>
      </c>
      <c r="G2743">
        <v>5614</v>
      </c>
      <c r="H2743">
        <v>6063.68</v>
      </c>
      <c r="I2743">
        <v>327</v>
      </c>
      <c r="J2743">
        <v>38421.64</v>
      </c>
      <c r="K2743">
        <v>13.42</v>
      </c>
      <c r="L2743">
        <v>5.82</v>
      </c>
      <c r="M2743">
        <v>1.08</v>
      </c>
      <c r="N2743">
        <v>18.54</v>
      </c>
      <c r="O2743">
        <v>6.34</v>
      </c>
    </row>
    <row r="2744" spans="1:15" x14ac:dyDescent="0.3">
      <c r="A2744" s="3">
        <v>45200</v>
      </c>
      <c r="B2744" t="s">
        <v>18</v>
      </c>
      <c r="C2744" t="s">
        <v>59</v>
      </c>
      <c r="D2744" t="s">
        <v>73</v>
      </c>
      <c r="E2744" t="s">
        <v>87</v>
      </c>
      <c r="F2744">
        <v>3767</v>
      </c>
      <c r="G2744">
        <v>377</v>
      </c>
      <c r="H2744">
        <v>451.62</v>
      </c>
      <c r="I2744">
        <v>39</v>
      </c>
      <c r="J2744">
        <v>7393.62</v>
      </c>
      <c r="K2744">
        <v>10.01</v>
      </c>
      <c r="L2744">
        <v>10.34</v>
      </c>
      <c r="M2744">
        <v>1.2</v>
      </c>
      <c r="N2744">
        <v>11.58</v>
      </c>
      <c r="O2744">
        <v>16.37</v>
      </c>
    </row>
    <row r="2745" spans="1:15" x14ac:dyDescent="0.3">
      <c r="A2745" s="3">
        <v>45234</v>
      </c>
      <c r="B2745" t="s">
        <v>18</v>
      </c>
      <c r="C2745" t="s">
        <v>47</v>
      </c>
      <c r="D2745" t="s">
        <v>75</v>
      </c>
      <c r="E2745" t="s">
        <v>97</v>
      </c>
      <c r="F2745">
        <v>138184</v>
      </c>
      <c r="G2745">
        <v>5632</v>
      </c>
      <c r="H2745">
        <v>17686.05</v>
      </c>
      <c r="I2745">
        <v>960</v>
      </c>
      <c r="J2745">
        <v>88689.69</v>
      </c>
      <c r="K2745">
        <v>4.08</v>
      </c>
      <c r="L2745">
        <v>17.05</v>
      </c>
      <c r="M2745">
        <v>3.14</v>
      </c>
      <c r="N2745">
        <v>18.420000000000002</v>
      </c>
      <c r="O2745">
        <v>5.01</v>
      </c>
    </row>
    <row r="2746" spans="1:15" x14ac:dyDescent="0.3">
      <c r="A2746" s="3">
        <v>45273</v>
      </c>
      <c r="B2746" t="s">
        <v>18</v>
      </c>
      <c r="C2746" t="s">
        <v>31</v>
      </c>
      <c r="D2746" t="s">
        <v>74</v>
      </c>
      <c r="E2746" t="s">
        <v>86</v>
      </c>
      <c r="F2746">
        <v>91147</v>
      </c>
      <c r="G2746">
        <v>12846</v>
      </c>
      <c r="H2746">
        <v>43937.08</v>
      </c>
      <c r="I2746">
        <v>1503</v>
      </c>
      <c r="J2746">
        <v>174378.61</v>
      </c>
      <c r="K2746">
        <v>14.09</v>
      </c>
      <c r="L2746">
        <v>11.7</v>
      </c>
      <c r="M2746">
        <v>3.42</v>
      </c>
      <c r="N2746">
        <v>29.23</v>
      </c>
      <c r="O2746">
        <v>3.97</v>
      </c>
    </row>
    <row r="2747" spans="1:15" x14ac:dyDescent="0.3">
      <c r="A2747" s="3">
        <v>45336</v>
      </c>
      <c r="B2747" t="s">
        <v>18</v>
      </c>
      <c r="C2747" t="s">
        <v>47</v>
      </c>
      <c r="D2747" t="s">
        <v>76</v>
      </c>
      <c r="E2747" t="s">
        <v>97</v>
      </c>
      <c r="F2747">
        <v>123997</v>
      </c>
      <c r="G2747">
        <v>13072</v>
      </c>
      <c r="H2747">
        <v>36967.35</v>
      </c>
      <c r="I2747">
        <v>2574</v>
      </c>
      <c r="J2747">
        <v>192003.13</v>
      </c>
      <c r="K2747">
        <v>10.54</v>
      </c>
      <c r="L2747">
        <v>19.690000000000001</v>
      </c>
      <c r="M2747">
        <v>2.83</v>
      </c>
      <c r="N2747">
        <v>14.36</v>
      </c>
      <c r="O2747">
        <v>5.19</v>
      </c>
    </row>
    <row r="2748" spans="1:15" x14ac:dyDescent="0.3">
      <c r="A2748" s="3">
        <v>45376</v>
      </c>
      <c r="B2748" t="s">
        <v>18</v>
      </c>
      <c r="C2748" t="s">
        <v>28</v>
      </c>
      <c r="D2748" t="s">
        <v>74</v>
      </c>
      <c r="E2748" t="s">
        <v>103</v>
      </c>
      <c r="F2748">
        <v>3180</v>
      </c>
      <c r="G2748">
        <v>154</v>
      </c>
      <c r="H2748">
        <v>196.62</v>
      </c>
      <c r="I2748">
        <v>5</v>
      </c>
      <c r="J2748">
        <v>66.94</v>
      </c>
      <c r="K2748">
        <v>4.84</v>
      </c>
      <c r="L2748">
        <v>3.25</v>
      </c>
      <c r="M2748">
        <v>1.28</v>
      </c>
      <c r="N2748">
        <v>39.32</v>
      </c>
      <c r="O2748">
        <v>0.34</v>
      </c>
    </row>
    <row r="2749" spans="1:15" x14ac:dyDescent="0.3">
      <c r="A2749" s="3">
        <v>45322</v>
      </c>
      <c r="B2749" t="s">
        <v>18</v>
      </c>
      <c r="C2749" t="s">
        <v>33</v>
      </c>
      <c r="D2749" t="s">
        <v>74</v>
      </c>
      <c r="E2749" t="s">
        <v>99</v>
      </c>
      <c r="F2749">
        <v>129956</v>
      </c>
      <c r="G2749">
        <v>17044</v>
      </c>
      <c r="H2749">
        <v>54223.98</v>
      </c>
      <c r="I2749">
        <v>2650</v>
      </c>
      <c r="J2749">
        <v>330866.68</v>
      </c>
      <c r="K2749">
        <v>13.12</v>
      </c>
      <c r="L2749">
        <v>15.55</v>
      </c>
      <c r="M2749">
        <v>3.18</v>
      </c>
      <c r="N2749">
        <v>20.46</v>
      </c>
      <c r="O2749">
        <v>6.1</v>
      </c>
    </row>
    <row r="2750" spans="1:15" x14ac:dyDescent="0.3">
      <c r="A2750" s="3">
        <v>45202</v>
      </c>
      <c r="B2750" t="s">
        <v>18</v>
      </c>
      <c r="C2750" t="s">
        <v>64</v>
      </c>
      <c r="D2750" t="s">
        <v>76</v>
      </c>
      <c r="E2750" t="s">
        <v>81</v>
      </c>
      <c r="F2750">
        <v>79541</v>
      </c>
      <c r="G2750">
        <v>10192</v>
      </c>
      <c r="H2750">
        <v>24145.81</v>
      </c>
      <c r="I2750">
        <v>1991</v>
      </c>
      <c r="J2750">
        <v>149507.73000000001</v>
      </c>
      <c r="K2750">
        <v>12.81</v>
      </c>
      <c r="L2750">
        <v>19.53</v>
      </c>
      <c r="M2750">
        <v>2.37</v>
      </c>
      <c r="N2750">
        <v>12.13</v>
      </c>
      <c r="O2750">
        <v>6.19</v>
      </c>
    </row>
    <row r="2751" spans="1:15" x14ac:dyDescent="0.3">
      <c r="A2751" s="3">
        <v>45274</v>
      </c>
      <c r="B2751" t="s">
        <v>18</v>
      </c>
      <c r="C2751" t="s">
        <v>27</v>
      </c>
      <c r="D2751" t="s">
        <v>75</v>
      </c>
      <c r="E2751" t="s">
        <v>80</v>
      </c>
      <c r="F2751">
        <v>113836</v>
      </c>
      <c r="G2751">
        <v>15865</v>
      </c>
      <c r="H2751">
        <v>51791.19</v>
      </c>
      <c r="I2751">
        <v>1251</v>
      </c>
      <c r="J2751">
        <v>143860.70000000001</v>
      </c>
      <c r="K2751">
        <v>13.94</v>
      </c>
      <c r="L2751">
        <v>7.89</v>
      </c>
      <c r="M2751">
        <v>3.26</v>
      </c>
      <c r="N2751">
        <v>41.4</v>
      </c>
      <c r="O2751">
        <v>2.78</v>
      </c>
    </row>
    <row r="2752" spans="1:15" x14ac:dyDescent="0.3">
      <c r="A2752" s="3">
        <v>45201</v>
      </c>
      <c r="B2752" t="s">
        <v>18</v>
      </c>
      <c r="C2752" t="s">
        <v>38</v>
      </c>
      <c r="D2752" t="s">
        <v>74</v>
      </c>
      <c r="E2752" t="s">
        <v>89</v>
      </c>
      <c r="F2752">
        <v>61611</v>
      </c>
      <c r="G2752">
        <v>5069</v>
      </c>
      <c r="H2752">
        <v>4893.54</v>
      </c>
      <c r="I2752">
        <v>721</v>
      </c>
      <c r="J2752">
        <v>47862.28</v>
      </c>
      <c r="K2752">
        <v>8.23</v>
      </c>
      <c r="L2752">
        <v>14.22</v>
      </c>
      <c r="M2752">
        <v>0.97</v>
      </c>
      <c r="N2752">
        <v>6.79</v>
      </c>
      <c r="O2752">
        <v>9.7799999999999994</v>
      </c>
    </row>
    <row r="2753" spans="1:15" x14ac:dyDescent="0.3">
      <c r="A2753" s="3">
        <v>45295</v>
      </c>
      <c r="B2753" t="s">
        <v>18</v>
      </c>
      <c r="C2753" t="s">
        <v>64</v>
      </c>
      <c r="D2753" t="s">
        <v>73</v>
      </c>
      <c r="E2753" t="s">
        <v>80</v>
      </c>
      <c r="F2753">
        <v>144710</v>
      </c>
      <c r="G2753">
        <v>1821</v>
      </c>
      <c r="H2753">
        <v>7811.16</v>
      </c>
      <c r="I2753">
        <v>276</v>
      </c>
      <c r="J2753">
        <v>48575.78</v>
      </c>
      <c r="K2753">
        <v>1.26</v>
      </c>
      <c r="L2753">
        <v>15.16</v>
      </c>
      <c r="M2753">
        <v>4.29</v>
      </c>
      <c r="N2753">
        <v>28.3</v>
      </c>
      <c r="O2753">
        <v>6.22</v>
      </c>
    </row>
    <row r="2754" spans="1:15" x14ac:dyDescent="0.3">
      <c r="A2754" s="3">
        <v>45305</v>
      </c>
      <c r="B2754" t="s">
        <v>18</v>
      </c>
      <c r="C2754" t="s">
        <v>48</v>
      </c>
      <c r="D2754" t="s">
        <v>74</v>
      </c>
      <c r="E2754" t="s">
        <v>102</v>
      </c>
      <c r="F2754">
        <v>50432</v>
      </c>
      <c r="G2754">
        <v>5195</v>
      </c>
      <c r="H2754">
        <v>9681.57</v>
      </c>
      <c r="I2754">
        <v>661</v>
      </c>
      <c r="J2754">
        <v>90405.38</v>
      </c>
      <c r="K2754">
        <v>10.3</v>
      </c>
      <c r="L2754">
        <v>12.72</v>
      </c>
      <c r="M2754">
        <v>1.86</v>
      </c>
      <c r="N2754">
        <v>14.65</v>
      </c>
      <c r="O2754">
        <v>9.34</v>
      </c>
    </row>
    <row r="2755" spans="1:15" x14ac:dyDescent="0.3">
      <c r="A2755" s="3">
        <v>45311</v>
      </c>
      <c r="B2755" t="s">
        <v>18</v>
      </c>
      <c r="C2755" t="s">
        <v>36</v>
      </c>
      <c r="D2755" t="s">
        <v>74</v>
      </c>
      <c r="E2755" t="s">
        <v>82</v>
      </c>
      <c r="F2755">
        <v>147945</v>
      </c>
      <c r="G2755">
        <v>21339</v>
      </c>
      <c r="H2755">
        <v>30729.119999999999</v>
      </c>
      <c r="I2755">
        <v>4187</v>
      </c>
      <c r="J2755">
        <v>775412.19</v>
      </c>
      <c r="K2755">
        <v>14.42</v>
      </c>
      <c r="L2755">
        <v>19.62</v>
      </c>
      <c r="M2755">
        <v>1.44</v>
      </c>
      <c r="N2755">
        <v>7.34</v>
      </c>
      <c r="O2755">
        <v>25.23</v>
      </c>
    </row>
    <row r="2756" spans="1:15" x14ac:dyDescent="0.3">
      <c r="A2756" s="3">
        <v>45263</v>
      </c>
      <c r="B2756" t="s">
        <v>18</v>
      </c>
      <c r="C2756" t="s">
        <v>42</v>
      </c>
      <c r="D2756" t="s">
        <v>76</v>
      </c>
      <c r="E2756" t="s">
        <v>79</v>
      </c>
      <c r="F2756">
        <v>104481</v>
      </c>
      <c r="G2756">
        <v>10679</v>
      </c>
      <c r="H2756">
        <v>45046.080000000002</v>
      </c>
      <c r="I2756">
        <v>1127</v>
      </c>
      <c r="J2756">
        <v>215074.6</v>
      </c>
      <c r="K2756">
        <v>10.220000000000001</v>
      </c>
      <c r="L2756">
        <v>10.55</v>
      </c>
      <c r="M2756">
        <v>4.22</v>
      </c>
      <c r="N2756">
        <v>39.97</v>
      </c>
      <c r="O2756">
        <v>4.7699999999999996</v>
      </c>
    </row>
    <row r="2757" spans="1:15" x14ac:dyDescent="0.3">
      <c r="A2757" s="3">
        <v>45365</v>
      </c>
      <c r="B2757" t="s">
        <v>18</v>
      </c>
      <c r="C2757" t="s">
        <v>55</v>
      </c>
      <c r="D2757" t="s">
        <v>75</v>
      </c>
      <c r="E2757" t="s">
        <v>92</v>
      </c>
      <c r="F2757">
        <v>43800</v>
      </c>
      <c r="G2757">
        <v>4682</v>
      </c>
      <c r="H2757">
        <v>2679.15</v>
      </c>
      <c r="I2757">
        <v>947</v>
      </c>
      <c r="J2757">
        <v>94200.17</v>
      </c>
      <c r="K2757">
        <v>10.69</v>
      </c>
      <c r="L2757">
        <v>20.23</v>
      </c>
      <c r="M2757">
        <v>0.56999999999999995</v>
      </c>
      <c r="N2757">
        <v>2.83</v>
      </c>
      <c r="O2757">
        <v>35.159999999999997</v>
      </c>
    </row>
    <row r="2758" spans="1:15" x14ac:dyDescent="0.3">
      <c r="A2758" s="3">
        <v>45296</v>
      </c>
      <c r="B2758" t="s">
        <v>18</v>
      </c>
      <c r="C2758" t="s">
        <v>36</v>
      </c>
      <c r="D2758" t="s">
        <v>73</v>
      </c>
      <c r="E2758" t="s">
        <v>106</v>
      </c>
      <c r="F2758">
        <v>103163</v>
      </c>
      <c r="G2758">
        <v>7401</v>
      </c>
      <c r="H2758">
        <v>20149.32</v>
      </c>
      <c r="I2758">
        <v>432</v>
      </c>
      <c r="J2758">
        <v>41682.550000000003</v>
      </c>
      <c r="K2758">
        <v>7.17</v>
      </c>
      <c r="L2758">
        <v>5.84</v>
      </c>
      <c r="M2758">
        <v>2.72</v>
      </c>
      <c r="N2758">
        <v>46.64</v>
      </c>
      <c r="O2758">
        <v>2.0699999999999998</v>
      </c>
    </row>
    <row r="2759" spans="1:15" x14ac:dyDescent="0.3">
      <c r="A2759" s="3">
        <v>45267</v>
      </c>
      <c r="B2759" t="s">
        <v>18</v>
      </c>
      <c r="C2759" t="s">
        <v>62</v>
      </c>
      <c r="D2759" t="s">
        <v>73</v>
      </c>
      <c r="E2759" t="s">
        <v>93</v>
      </c>
      <c r="F2759">
        <v>58826</v>
      </c>
      <c r="G2759">
        <v>7383</v>
      </c>
      <c r="H2759">
        <v>3421.86</v>
      </c>
      <c r="I2759">
        <v>604</v>
      </c>
      <c r="J2759">
        <v>3309.1</v>
      </c>
      <c r="K2759">
        <v>12.55</v>
      </c>
      <c r="L2759">
        <v>8.18</v>
      </c>
      <c r="M2759">
        <v>0.46</v>
      </c>
      <c r="N2759">
        <v>5.67</v>
      </c>
      <c r="O2759">
        <v>0.97</v>
      </c>
    </row>
    <row r="2760" spans="1:15" x14ac:dyDescent="0.3">
      <c r="A2760" s="3">
        <v>45308</v>
      </c>
      <c r="B2760" t="s">
        <v>18</v>
      </c>
      <c r="C2760" t="s">
        <v>68</v>
      </c>
      <c r="D2760" t="s">
        <v>75</v>
      </c>
      <c r="E2760" t="s">
        <v>103</v>
      </c>
      <c r="F2760">
        <v>21764</v>
      </c>
      <c r="G2760">
        <v>1420</v>
      </c>
      <c r="H2760">
        <v>4808.25</v>
      </c>
      <c r="I2760">
        <v>258</v>
      </c>
      <c r="J2760">
        <v>48842.5</v>
      </c>
      <c r="K2760">
        <v>6.52</v>
      </c>
      <c r="L2760">
        <v>18.170000000000002</v>
      </c>
      <c r="M2760">
        <v>3.39</v>
      </c>
      <c r="N2760">
        <v>18.64</v>
      </c>
      <c r="O2760">
        <v>10.16</v>
      </c>
    </row>
    <row r="2761" spans="1:15" x14ac:dyDescent="0.3">
      <c r="A2761" s="3">
        <v>45332</v>
      </c>
      <c r="B2761" t="s">
        <v>18</v>
      </c>
      <c r="C2761" t="s">
        <v>27</v>
      </c>
      <c r="D2761" t="s">
        <v>74</v>
      </c>
      <c r="E2761" t="s">
        <v>104</v>
      </c>
      <c r="F2761">
        <v>63799</v>
      </c>
      <c r="G2761">
        <v>5948</v>
      </c>
      <c r="H2761">
        <v>8588.73</v>
      </c>
      <c r="I2761">
        <v>1222</v>
      </c>
      <c r="J2761">
        <v>190859.99</v>
      </c>
      <c r="K2761">
        <v>9.32</v>
      </c>
      <c r="L2761">
        <v>20.54</v>
      </c>
      <c r="M2761">
        <v>1.44</v>
      </c>
      <c r="N2761">
        <v>7.03</v>
      </c>
      <c r="O2761">
        <v>22.22</v>
      </c>
    </row>
    <row r="2762" spans="1:15" x14ac:dyDescent="0.3">
      <c r="A2762" s="3">
        <v>45272</v>
      </c>
      <c r="B2762" t="s">
        <v>18</v>
      </c>
      <c r="C2762" t="s">
        <v>30</v>
      </c>
      <c r="D2762" t="s">
        <v>73</v>
      </c>
      <c r="E2762" t="s">
        <v>88</v>
      </c>
      <c r="F2762">
        <v>72267</v>
      </c>
      <c r="G2762">
        <v>6380</v>
      </c>
      <c r="H2762">
        <v>20748.560000000001</v>
      </c>
      <c r="I2762">
        <v>1311</v>
      </c>
      <c r="J2762">
        <v>188674.97</v>
      </c>
      <c r="K2762">
        <v>8.83</v>
      </c>
      <c r="L2762">
        <v>20.55</v>
      </c>
      <c r="M2762">
        <v>3.25</v>
      </c>
      <c r="N2762">
        <v>15.83</v>
      </c>
      <c r="O2762">
        <v>9.09</v>
      </c>
    </row>
    <row r="2763" spans="1:15" x14ac:dyDescent="0.3">
      <c r="A2763" s="3">
        <v>45268</v>
      </c>
      <c r="B2763" t="s">
        <v>18</v>
      </c>
      <c r="C2763" t="s">
        <v>43</v>
      </c>
      <c r="D2763" t="s">
        <v>76</v>
      </c>
      <c r="E2763" t="s">
        <v>79</v>
      </c>
      <c r="F2763">
        <v>140445</v>
      </c>
      <c r="G2763">
        <v>8203</v>
      </c>
      <c r="H2763">
        <v>27261.98</v>
      </c>
      <c r="I2763">
        <v>308</v>
      </c>
      <c r="J2763">
        <v>24748.12</v>
      </c>
      <c r="K2763">
        <v>5.84</v>
      </c>
      <c r="L2763">
        <v>3.75</v>
      </c>
      <c r="M2763">
        <v>3.32</v>
      </c>
      <c r="N2763">
        <v>88.51</v>
      </c>
      <c r="O2763">
        <v>0.91</v>
      </c>
    </row>
    <row r="2764" spans="1:15" x14ac:dyDescent="0.3">
      <c r="A2764" s="3">
        <v>45248</v>
      </c>
      <c r="B2764" t="s">
        <v>18</v>
      </c>
      <c r="C2764" t="s">
        <v>24</v>
      </c>
      <c r="D2764" t="s">
        <v>74</v>
      </c>
      <c r="E2764" t="s">
        <v>96</v>
      </c>
      <c r="F2764">
        <v>109240</v>
      </c>
      <c r="G2764">
        <v>6982</v>
      </c>
      <c r="H2764">
        <v>7568.74</v>
      </c>
      <c r="I2764">
        <v>240</v>
      </c>
      <c r="J2764">
        <v>7442.24</v>
      </c>
      <c r="K2764">
        <v>6.39</v>
      </c>
      <c r="L2764">
        <v>3.44</v>
      </c>
      <c r="M2764">
        <v>1.08</v>
      </c>
      <c r="N2764">
        <v>31.54</v>
      </c>
      <c r="O2764">
        <v>0.98</v>
      </c>
    </row>
    <row r="2765" spans="1:15" x14ac:dyDescent="0.3">
      <c r="A2765" s="3">
        <v>45246</v>
      </c>
      <c r="B2765" t="s">
        <v>18</v>
      </c>
      <c r="C2765" t="s">
        <v>65</v>
      </c>
      <c r="D2765" t="s">
        <v>73</v>
      </c>
      <c r="E2765" t="s">
        <v>92</v>
      </c>
      <c r="F2765">
        <v>18947</v>
      </c>
      <c r="G2765">
        <v>1893</v>
      </c>
      <c r="H2765">
        <v>6984</v>
      </c>
      <c r="I2765">
        <v>412</v>
      </c>
      <c r="J2765">
        <v>29886.84</v>
      </c>
      <c r="K2765">
        <v>9.99</v>
      </c>
      <c r="L2765">
        <v>21.76</v>
      </c>
      <c r="M2765">
        <v>3.69</v>
      </c>
      <c r="N2765">
        <v>16.95</v>
      </c>
      <c r="O2765">
        <v>4.28</v>
      </c>
    </row>
    <row r="2766" spans="1:15" x14ac:dyDescent="0.3">
      <c r="A2766" s="3">
        <v>45274</v>
      </c>
      <c r="B2766" t="s">
        <v>18</v>
      </c>
      <c r="C2766" t="s">
        <v>68</v>
      </c>
      <c r="D2766" t="s">
        <v>76</v>
      </c>
      <c r="E2766" t="s">
        <v>88</v>
      </c>
      <c r="F2766">
        <v>36815</v>
      </c>
      <c r="G2766">
        <v>3383</v>
      </c>
      <c r="H2766">
        <v>14351.68</v>
      </c>
      <c r="I2766">
        <v>208</v>
      </c>
      <c r="J2766">
        <v>30147.7</v>
      </c>
      <c r="K2766">
        <v>9.19</v>
      </c>
      <c r="L2766">
        <v>6.15</v>
      </c>
      <c r="M2766">
        <v>4.24</v>
      </c>
      <c r="N2766">
        <v>69</v>
      </c>
      <c r="O2766">
        <v>2.1</v>
      </c>
    </row>
    <row r="2767" spans="1:15" x14ac:dyDescent="0.3">
      <c r="A2767" s="3">
        <v>45363</v>
      </c>
      <c r="B2767" t="s">
        <v>18</v>
      </c>
      <c r="C2767" t="s">
        <v>24</v>
      </c>
      <c r="D2767" t="s">
        <v>75</v>
      </c>
      <c r="E2767" t="s">
        <v>104</v>
      </c>
      <c r="F2767">
        <v>29929</v>
      </c>
      <c r="G2767">
        <v>3426</v>
      </c>
      <c r="H2767">
        <v>2620.1999999999998</v>
      </c>
      <c r="I2767">
        <v>663</v>
      </c>
      <c r="J2767">
        <v>108437.29</v>
      </c>
      <c r="K2767">
        <v>11.45</v>
      </c>
      <c r="L2767">
        <v>19.350000000000001</v>
      </c>
      <c r="M2767">
        <v>0.76</v>
      </c>
      <c r="N2767">
        <v>3.95</v>
      </c>
      <c r="O2767">
        <v>41.39</v>
      </c>
    </row>
    <row r="2768" spans="1:15" x14ac:dyDescent="0.3">
      <c r="A2768" s="3">
        <v>45358</v>
      </c>
      <c r="B2768" t="s">
        <v>18</v>
      </c>
      <c r="C2768" t="s">
        <v>24</v>
      </c>
      <c r="D2768" t="s">
        <v>75</v>
      </c>
      <c r="E2768" t="s">
        <v>104</v>
      </c>
      <c r="F2768">
        <v>120365</v>
      </c>
      <c r="G2768">
        <v>1184</v>
      </c>
      <c r="H2768">
        <v>915.76</v>
      </c>
      <c r="I2768">
        <v>46</v>
      </c>
      <c r="J2768">
        <v>3232.65</v>
      </c>
      <c r="K2768">
        <v>0.98</v>
      </c>
      <c r="L2768">
        <v>3.89</v>
      </c>
      <c r="M2768">
        <v>0.77</v>
      </c>
      <c r="N2768">
        <v>19.91</v>
      </c>
      <c r="O2768">
        <v>3.53</v>
      </c>
    </row>
    <row r="2769" spans="1:15" x14ac:dyDescent="0.3">
      <c r="A2769" s="3">
        <v>45269</v>
      </c>
      <c r="B2769" t="s">
        <v>18</v>
      </c>
      <c r="C2769" t="s">
        <v>46</v>
      </c>
      <c r="D2769" t="s">
        <v>75</v>
      </c>
      <c r="E2769" t="s">
        <v>97</v>
      </c>
      <c r="F2769">
        <v>119690</v>
      </c>
      <c r="G2769">
        <v>9437</v>
      </c>
      <c r="H2769">
        <v>24372.240000000002</v>
      </c>
      <c r="I2769">
        <v>763</v>
      </c>
      <c r="J2769">
        <v>139446.94</v>
      </c>
      <c r="K2769">
        <v>7.88</v>
      </c>
      <c r="L2769">
        <v>8.09</v>
      </c>
      <c r="M2769">
        <v>2.58</v>
      </c>
      <c r="N2769">
        <v>31.94</v>
      </c>
      <c r="O2769">
        <v>5.72</v>
      </c>
    </row>
    <row r="2770" spans="1:15" x14ac:dyDescent="0.3">
      <c r="A2770" s="3">
        <v>45248</v>
      </c>
      <c r="B2770" t="s">
        <v>18</v>
      </c>
      <c r="C2770" t="s">
        <v>57</v>
      </c>
      <c r="D2770" t="s">
        <v>75</v>
      </c>
      <c r="E2770" t="s">
        <v>94</v>
      </c>
      <c r="F2770">
        <v>129973</v>
      </c>
      <c r="G2770">
        <v>7590</v>
      </c>
      <c r="H2770">
        <v>4453.4799999999996</v>
      </c>
      <c r="I2770">
        <v>660</v>
      </c>
      <c r="J2770">
        <v>71653.78</v>
      </c>
      <c r="K2770">
        <v>5.84</v>
      </c>
      <c r="L2770">
        <v>8.6999999999999993</v>
      </c>
      <c r="M2770">
        <v>0.59</v>
      </c>
      <c r="N2770">
        <v>6.75</v>
      </c>
      <c r="O2770">
        <v>16.09</v>
      </c>
    </row>
    <row r="2771" spans="1:15" x14ac:dyDescent="0.3">
      <c r="A2771" s="3">
        <v>45204</v>
      </c>
      <c r="B2771" t="s">
        <v>18</v>
      </c>
      <c r="C2771" t="s">
        <v>54</v>
      </c>
      <c r="D2771" t="s">
        <v>76</v>
      </c>
      <c r="E2771" t="s">
        <v>80</v>
      </c>
      <c r="F2771">
        <v>85054</v>
      </c>
      <c r="G2771">
        <v>5459</v>
      </c>
      <c r="H2771">
        <v>8312.7199999999993</v>
      </c>
      <c r="I2771">
        <v>299</v>
      </c>
      <c r="J2771">
        <v>49256.39</v>
      </c>
      <c r="K2771">
        <v>6.42</v>
      </c>
      <c r="L2771">
        <v>5.48</v>
      </c>
      <c r="M2771">
        <v>1.52</v>
      </c>
      <c r="N2771">
        <v>27.8</v>
      </c>
      <c r="O2771">
        <v>5.93</v>
      </c>
    </row>
    <row r="2772" spans="1:15" x14ac:dyDescent="0.3">
      <c r="A2772" s="3">
        <v>45212</v>
      </c>
      <c r="B2772" t="s">
        <v>18</v>
      </c>
      <c r="C2772" t="s">
        <v>62</v>
      </c>
      <c r="D2772" t="s">
        <v>76</v>
      </c>
      <c r="E2772" t="s">
        <v>93</v>
      </c>
      <c r="F2772">
        <v>40885</v>
      </c>
      <c r="G2772">
        <v>6109</v>
      </c>
      <c r="H2772">
        <v>10697.61</v>
      </c>
      <c r="I2772">
        <v>626</v>
      </c>
      <c r="J2772">
        <v>78573.84</v>
      </c>
      <c r="K2772">
        <v>14.94</v>
      </c>
      <c r="L2772">
        <v>10.25</v>
      </c>
      <c r="M2772">
        <v>1.75</v>
      </c>
      <c r="N2772">
        <v>17.09</v>
      </c>
      <c r="O2772">
        <v>7.34</v>
      </c>
    </row>
    <row r="2773" spans="1:15" x14ac:dyDescent="0.3">
      <c r="A2773" s="3">
        <v>45205</v>
      </c>
      <c r="B2773" t="s">
        <v>18</v>
      </c>
      <c r="C2773" t="s">
        <v>64</v>
      </c>
      <c r="D2773" t="s">
        <v>74</v>
      </c>
      <c r="E2773" t="s">
        <v>102</v>
      </c>
      <c r="F2773">
        <v>141239</v>
      </c>
      <c r="G2773">
        <v>15419</v>
      </c>
      <c r="H2773">
        <v>30950.880000000001</v>
      </c>
      <c r="I2773">
        <v>3113</v>
      </c>
      <c r="J2773">
        <v>355507.02</v>
      </c>
      <c r="K2773">
        <v>10.92</v>
      </c>
      <c r="L2773">
        <v>20.190000000000001</v>
      </c>
      <c r="M2773">
        <v>2.0099999999999998</v>
      </c>
      <c r="N2773">
        <v>9.94</v>
      </c>
      <c r="O2773">
        <v>11.49</v>
      </c>
    </row>
    <row r="2774" spans="1:15" x14ac:dyDescent="0.3">
      <c r="A2774" s="3">
        <v>45226</v>
      </c>
      <c r="B2774" t="s">
        <v>18</v>
      </c>
      <c r="C2774" t="s">
        <v>34</v>
      </c>
      <c r="D2774" t="s">
        <v>75</v>
      </c>
      <c r="E2774" t="s">
        <v>83</v>
      </c>
      <c r="F2774">
        <v>49742</v>
      </c>
      <c r="G2774">
        <v>3497</v>
      </c>
      <c r="H2774">
        <v>10670.6</v>
      </c>
      <c r="I2774">
        <v>737</v>
      </c>
      <c r="J2774">
        <v>117874.08</v>
      </c>
      <c r="K2774">
        <v>7.03</v>
      </c>
      <c r="L2774">
        <v>21.08</v>
      </c>
      <c r="M2774">
        <v>3.05</v>
      </c>
      <c r="N2774">
        <v>14.48</v>
      </c>
      <c r="O2774">
        <v>11.05</v>
      </c>
    </row>
    <row r="2775" spans="1:15" x14ac:dyDescent="0.3">
      <c r="A2775" s="3">
        <v>45268</v>
      </c>
      <c r="B2775" t="s">
        <v>18</v>
      </c>
      <c r="C2775" t="s">
        <v>31</v>
      </c>
      <c r="D2775" t="s">
        <v>75</v>
      </c>
      <c r="E2775" t="s">
        <v>87</v>
      </c>
      <c r="F2775">
        <v>74954</v>
      </c>
      <c r="G2775">
        <v>809</v>
      </c>
      <c r="H2775">
        <v>1425.84</v>
      </c>
      <c r="I2775">
        <v>96</v>
      </c>
      <c r="J2775">
        <v>6367.77</v>
      </c>
      <c r="K2775">
        <v>1.08</v>
      </c>
      <c r="L2775">
        <v>11.87</v>
      </c>
      <c r="M2775">
        <v>1.76</v>
      </c>
      <c r="N2775">
        <v>14.85</v>
      </c>
      <c r="O2775">
        <v>4.47</v>
      </c>
    </row>
    <row r="2776" spans="1:15" x14ac:dyDescent="0.3">
      <c r="A2776" s="3">
        <v>45312</v>
      </c>
      <c r="B2776" t="s">
        <v>18</v>
      </c>
      <c r="C2776" t="s">
        <v>25</v>
      </c>
      <c r="D2776" t="s">
        <v>75</v>
      </c>
      <c r="E2776" t="s">
        <v>93</v>
      </c>
      <c r="F2776">
        <v>33778</v>
      </c>
      <c r="G2776">
        <v>3598</v>
      </c>
      <c r="H2776">
        <v>13628.16</v>
      </c>
      <c r="I2776">
        <v>607</v>
      </c>
      <c r="J2776">
        <v>120137.43</v>
      </c>
      <c r="K2776">
        <v>10.65</v>
      </c>
      <c r="L2776">
        <v>16.87</v>
      </c>
      <c r="M2776">
        <v>3.79</v>
      </c>
      <c r="N2776">
        <v>22.45</v>
      </c>
      <c r="O2776">
        <v>8.82</v>
      </c>
    </row>
    <row r="2777" spans="1:15" x14ac:dyDescent="0.3">
      <c r="A2777" s="3">
        <v>45259</v>
      </c>
      <c r="B2777" t="s">
        <v>18</v>
      </c>
      <c r="C2777" t="s">
        <v>72</v>
      </c>
      <c r="D2777" t="s">
        <v>76</v>
      </c>
      <c r="E2777" t="s">
        <v>102</v>
      </c>
      <c r="F2777">
        <v>3150</v>
      </c>
      <c r="G2777">
        <v>140</v>
      </c>
      <c r="H2777">
        <v>558.24</v>
      </c>
      <c r="I2777">
        <v>24</v>
      </c>
      <c r="J2777">
        <v>1815</v>
      </c>
      <c r="K2777">
        <v>4.4400000000000004</v>
      </c>
      <c r="L2777">
        <v>17.14</v>
      </c>
      <c r="M2777">
        <v>3.99</v>
      </c>
      <c r="N2777">
        <v>23.26</v>
      </c>
      <c r="O2777">
        <v>3.25</v>
      </c>
    </row>
    <row r="2778" spans="1:15" x14ac:dyDescent="0.3">
      <c r="A2778" s="3">
        <v>45238</v>
      </c>
      <c r="B2778" t="s">
        <v>18</v>
      </c>
      <c r="C2778" t="s">
        <v>53</v>
      </c>
      <c r="D2778" t="s">
        <v>75</v>
      </c>
      <c r="E2778" t="s">
        <v>103</v>
      </c>
      <c r="F2778">
        <v>24644</v>
      </c>
      <c r="G2778">
        <v>2746</v>
      </c>
      <c r="H2778">
        <v>2270.15</v>
      </c>
      <c r="I2778">
        <v>494</v>
      </c>
      <c r="J2778">
        <v>53749.41</v>
      </c>
      <c r="K2778">
        <v>11.14</v>
      </c>
      <c r="L2778">
        <v>17.989999999999998</v>
      </c>
      <c r="M2778">
        <v>0.83</v>
      </c>
      <c r="N2778">
        <v>4.5999999999999996</v>
      </c>
      <c r="O2778">
        <v>23.68</v>
      </c>
    </row>
    <row r="2779" spans="1:15" x14ac:dyDescent="0.3">
      <c r="A2779" s="3">
        <v>45326</v>
      </c>
      <c r="B2779" t="s">
        <v>18</v>
      </c>
      <c r="C2779" t="s">
        <v>61</v>
      </c>
      <c r="D2779" t="s">
        <v>76</v>
      </c>
      <c r="E2779" t="s">
        <v>103</v>
      </c>
      <c r="F2779">
        <v>4860</v>
      </c>
      <c r="G2779">
        <v>230</v>
      </c>
      <c r="H2779">
        <v>710.4</v>
      </c>
      <c r="I2779">
        <v>34</v>
      </c>
      <c r="J2779">
        <v>1558.89</v>
      </c>
      <c r="K2779">
        <v>4.7300000000000004</v>
      </c>
      <c r="L2779">
        <v>14.78</v>
      </c>
      <c r="M2779">
        <v>3.09</v>
      </c>
      <c r="N2779">
        <v>20.89</v>
      </c>
      <c r="O2779">
        <v>2.19</v>
      </c>
    </row>
    <row r="2780" spans="1:15" x14ac:dyDescent="0.3">
      <c r="A2780" s="3">
        <v>45287</v>
      </c>
      <c r="B2780" t="s">
        <v>18</v>
      </c>
      <c r="C2780" t="s">
        <v>42</v>
      </c>
      <c r="D2780" t="s">
        <v>74</v>
      </c>
      <c r="E2780" t="s">
        <v>99</v>
      </c>
      <c r="F2780">
        <v>57934</v>
      </c>
      <c r="G2780">
        <v>545</v>
      </c>
      <c r="H2780">
        <v>1186.93</v>
      </c>
      <c r="I2780">
        <v>75</v>
      </c>
      <c r="J2780">
        <v>13195.35</v>
      </c>
      <c r="K2780">
        <v>0.94</v>
      </c>
      <c r="L2780">
        <v>13.76</v>
      </c>
      <c r="M2780">
        <v>2.1800000000000002</v>
      </c>
      <c r="N2780">
        <v>15.83</v>
      </c>
      <c r="O2780">
        <v>11.12</v>
      </c>
    </row>
    <row r="2781" spans="1:15" x14ac:dyDescent="0.3">
      <c r="A2781" s="3">
        <v>45279</v>
      </c>
      <c r="B2781" t="s">
        <v>18</v>
      </c>
      <c r="C2781" t="s">
        <v>47</v>
      </c>
      <c r="D2781" t="s">
        <v>75</v>
      </c>
      <c r="E2781" t="s">
        <v>106</v>
      </c>
      <c r="F2781">
        <v>111164</v>
      </c>
      <c r="G2781">
        <v>15517</v>
      </c>
      <c r="H2781">
        <v>39849.230000000003</v>
      </c>
      <c r="I2781">
        <v>2687</v>
      </c>
      <c r="J2781">
        <v>243614.54</v>
      </c>
      <c r="K2781">
        <v>13.96</v>
      </c>
      <c r="L2781">
        <v>17.32</v>
      </c>
      <c r="M2781">
        <v>2.57</v>
      </c>
      <c r="N2781">
        <v>14.83</v>
      </c>
      <c r="O2781">
        <v>6.11</v>
      </c>
    </row>
    <row r="2782" spans="1:15" x14ac:dyDescent="0.3">
      <c r="A2782" s="3">
        <v>45295</v>
      </c>
      <c r="B2782" t="s">
        <v>18</v>
      </c>
      <c r="C2782" t="s">
        <v>27</v>
      </c>
      <c r="D2782" t="s">
        <v>74</v>
      </c>
      <c r="E2782" t="s">
        <v>106</v>
      </c>
      <c r="F2782">
        <v>131651</v>
      </c>
      <c r="G2782">
        <v>14900</v>
      </c>
      <c r="H2782">
        <v>18471.330000000002</v>
      </c>
      <c r="I2782">
        <v>1497</v>
      </c>
      <c r="J2782">
        <v>192625.67</v>
      </c>
      <c r="K2782">
        <v>11.32</v>
      </c>
      <c r="L2782">
        <v>10.050000000000001</v>
      </c>
      <c r="M2782">
        <v>1.24</v>
      </c>
      <c r="N2782">
        <v>12.34</v>
      </c>
      <c r="O2782">
        <v>10.43</v>
      </c>
    </row>
    <row r="2783" spans="1:15" x14ac:dyDescent="0.3">
      <c r="A2783" s="3">
        <v>45378</v>
      </c>
      <c r="B2783" t="s">
        <v>18</v>
      </c>
      <c r="C2783" t="s">
        <v>34</v>
      </c>
      <c r="D2783" t="s">
        <v>76</v>
      </c>
      <c r="E2783" t="s">
        <v>84</v>
      </c>
      <c r="F2783">
        <v>122552</v>
      </c>
      <c r="G2783">
        <v>935</v>
      </c>
      <c r="H2783">
        <v>3143.56</v>
      </c>
      <c r="I2783">
        <v>176</v>
      </c>
      <c r="J2783">
        <v>14578.54</v>
      </c>
      <c r="K2783">
        <v>0.76</v>
      </c>
      <c r="L2783">
        <v>18.82</v>
      </c>
      <c r="M2783">
        <v>3.36</v>
      </c>
      <c r="N2783">
        <v>17.86</v>
      </c>
      <c r="O2783">
        <v>4.6399999999999997</v>
      </c>
    </row>
    <row r="2784" spans="1:15" x14ac:dyDescent="0.3">
      <c r="A2784" s="3">
        <v>45284</v>
      </c>
      <c r="B2784" t="s">
        <v>18</v>
      </c>
      <c r="C2784" t="s">
        <v>32</v>
      </c>
      <c r="D2784" t="s">
        <v>74</v>
      </c>
      <c r="E2784" t="s">
        <v>101</v>
      </c>
      <c r="F2784">
        <v>9319</v>
      </c>
      <c r="G2784">
        <v>651</v>
      </c>
      <c r="H2784">
        <v>2532.56</v>
      </c>
      <c r="I2784">
        <v>115</v>
      </c>
      <c r="J2784">
        <v>7036.75</v>
      </c>
      <c r="K2784">
        <v>6.99</v>
      </c>
      <c r="L2784">
        <v>17.670000000000002</v>
      </c>
      <c r="M2784">
        <v>3.89</v>
      </c>
      <c r="N2784">
        <v>22.02</v>
      </c>
      <c r="O2784">
        <v>2.78</v>
      </c>
    </row>
    <row r="2785" spans="1:15" x14ac:dyDescent="0.3">
      <c r="A2785" s="3">
        <v>45237</v>
      </c>
      <c r="B2785" t="s">
        <v>18</v>
      </c>
      <c r="C2785" t="s">
        <v>42</v>
      </c>
      <c r="D2785" t="s">
        <v>73</v>
      </c>
      <c r="E2785" t="s">
        <v>97</v>
      </c>
      <c r="F2785">
        <v>22030</v>
      </c>
      <c r="G2785">
        <v>1145</v>
      </c>
      <c r="H2785">
        <v>3644.99</v>
      </c>
      <c r="I2785">
        <v>156</v>
      </c>
      <c r="J2785">
        <v>5715.02</v>
      </c>
      <c r="K2785">
        <v>5.2</v>
      </c>
      <c r="L2785">
        <v>13.62</v>
      </c>
      <c r="M2785">
        <v>3.18</v>
      </c>
      <c r="N2785">
        <v>23.37</v>
      </c>
      <c r="O2785">
        <v>1.57</v>
      </c>
    </row>
    <row r="2786" spans="1:15" x14ac:dyDescent="0.3">
      <c r="A2786" s="3">
        <v>45268</v>
      </c>
      <c r="B2786" t="s">
        <v>18</v>
      </c>
      <c r="C2786" t="s">
        <v>68</v>
      </c>
      <c r="D2786" t="s">
        <v>74</v>
      </c>
      <c r="E2786" t="s">
        <v>105</v>
      </c>
      <c r="F2786">
        <v>15690</v>
      </c>
      <c r="G2786">
        <v>783</v>
      </c>
      <c r="H2786">
        <v>3202.42</v>
      </c>
      <c r="I2786">
        <v>125</v>
      </c>
      <c r="J2786">
        <v>24658.12</v>
      </c>
      <c r="K2786">
        <v>4.99</v>
      </c>
      <c r="L2786">
        <v>15.96</v>
      </c>
      <c r="M2786">
        <v>4.09</v>
      </c>
      <c r="N2786">
        <v>25.62</v>
      </c>
      <c r="O2786">
        <v>7.7</v>
      </c>
    </row>
    <row r="2787" spans="1:15" x14ac:dyDescent="0.3">
      <c r="A2787" s="3">
        <v>45218</v>
      </c>
      <c r="B2787" t="s">
        <v>18</v>
      </c>
      <c r="C2787" t="s">
        <v>64</v>
      </c>
      <c r="D2787" t="s">
        <v>76</v>
      </c>
      <c r="E2787" t="s">
        <v>101</v>
      </c>
      <c r="F2787">
        <v>103871</v>
      </c>
      <c r="G2787">
        <v>12071</v>
      </c>
      <c r="H2787">
        <v>51447.75</v>
      </c>
      <c r="I2787">
        <v>857</v>
      </c>
      <c r="J2787">
        <v>133211.69</v>
      </c>
      <c r="K2787">
        <v>11.62</v>
      </c>
      <c r="L2787">
        <v>7.1</v>
      </c>
      <c r="M2787">
        <v>4.26</v>
      </c>
      <c r="N2787">
        <v>60.03</v>
      </c>
      <c r="O2787">
        <v>2.59</v>
      </c>
    </row>
    <row r="2788" spans="1:15" x14ac:dyDescent="0.3">
      <c r="A2788" s="3">
        <v>45320</v>
      </c>
      <c r="B2788" t="s">
        <v>18</v>
      </c>
      <c r="C2788" t="s">
        <v>61</v>
      </c>
      <c r="D2788" t="s">
        <v>74</v>
      </c>
      <c r="E2788" t="s">
        <v>84</v>
      </c>
      <c r="F2788">
        <v>143394</v>
      </c>
      <c r="G2788">
        <v>1137</v>
      </c>
      <c r="H2788">
        <v>3581.68</v>
      </c>
      <c r="I2788">
        <v>135</v>
      </c>
      <c r="J2788">
        <v>9803.4599999999991</v>
      </c>
      <c r="K2788">
        <v>0.79</v>
      </c>
      <c r="L2788">
        <v>11.87</v>
      </c>
      <c r="M2788">
        <v>3.15</v>
      </c>
      <c r="N2788">
        <v>26.53</v>
      </c>
      <c r="O2788">
        <v>2.74</v>
      </c>
    </row>
    <row r="2789" spans="1:15" x14ac:dyDescent="0.3">
      <c r="A2789" s="3">
        <v>45249</v>
      </c>
      <c r="B2789" t="s">
        <v>18</v>
      </c>
      <c r="C2789" t="s">
        <v>34</v>
      </c>
      <c r="D2789" t="s">
        <v>74</v>
      </c>
      <c r="E2789" t="s">
        <v>96</v>
      </c>
      <c r="F2789">
        <v>48606</v>
      </c>
      <c r="G2789">
        <v>6321</v>
      </c>
      <c r="H2789">
        <v>24667.69</v>
      </c>
      <c r="I2789">
        <v>216</v>
      </c>
      <c r="J2789">
        <v>26752.36</v>
      </c>
      <c r="K2789">
        <v>13</v>
      </c>
      <c r="L2789">
        <v>3.42</v>
      </c>
      <c r="M2789">
        <v>3.9</v>
      </c>
      <c r="N2789">
        <v>114.2</v>
      </c>
      <c r="O2789">
        <v>1.08</v>
      </c>
    </row>
    <row r="2790" spans="1:15" x14ac:dyDescent="0.3">
      <c r="A2790" s="3">
        <v>45297</v>
      </c>
      <c r="B2790" t="s">
        <v>18</v>
      </c>
      <c r="C2790" t="s">
        <v>67</v>
      </c>
      <c r="D2790" t="s">
        <v>76</v>
      </c>
      <c r="E2790" t="s">
        <v>84</v>
      </c>
      <c r="F2790">
        <v>66556</v>
      </c>
      <c r="G2790">
        <v>3882</v>
      </c>
      <c r="H2790">
        <v>8168.54</v>
      </c>
      <c r="I2790">
        <v>730</v>
      </c>
      <c r="J2790">
        <v>47755.69</v>
      </c>
      <c r="K2790">
        <v>5.83</v>
      </c>
      <c r="L2790">
        <v>18.8</v>
      </c>
      <c r="M2790">
        <v>2.1</v>
      </c>
      <c r="N2790">
        <v>11.19</v>
      </c>
      <c r="O2790">
        <v>5.85</v>
      </c>
    </row>
    <row r="2791" spans="1:15" x14ac:dyDescent="0.3">
      <c r="A2791" s="3">
        <v>45231</v>
      </c>
      <c r="B2791" t="s">
        <v>18</v>
      </c>
      <c r="C2791" t="s">
        <v>64</v>
      </c>
      <c r="D2791" t="s">
        <v>76</v>
      </c>
      <c r="E2791" t="s">
        <v>87</v>
      </c>
      <c r="F2791">
        <v>4307</v>
      </c>
      <c r="G2791">
        <v>610</v>
      </c>
      <c r="H2791">
        <v>693.26</v>
      </c>
      <c r="I2791">
        <v>95</v>
      </c>
      <c r="J2791">
        <v>12925.75</v>
      </c>
      <c r="K2791">
        <v>14.16</v>
      </c>
      <c r="L2791">
        <v>15.57</v>
      </c>
      <c r="M2791">
        <v>1.1399999999999999</v>
      </c>
      <c r="N2791">
        <v>7.3</v>
      </c>
      <c r="O2791">
        <v>18.64</v>
      </c>
    </row>
    <row r="2792" spans="1:15" x14ac:dyDescent="0.3">
      <c r="A2792" s="3">
        <v>45298</v>
      </c>
      <c r="B2792" t="s">
        <v>18</v>
      </c>
      <c r="C2792" t="s">
        <v>64</v>
      </c>
      <c r="D2792" t="s">
        <v>75</v>
      </c>
      <c r="E2792" t="s">
        <v>96</v>
      </c>
      <c r="F2792">
        <v>66263</v>
      </c>
      <c r="G2792">
        <v>2754</v>
      </c>
      <c r="H2792">
        <v>4768.49</v>
      </c>
      <c r="I2792">
        <v>519</v>
      </c>
      <c r="J2792">
        <v>79693.5</v>
      </c>
      <c r="K2792">
        <v>4.16</v>
      </c>
      <c r="L2792">
        <v>18.850000000000001</v>
      </c>
      <c r="M2792">
        <v>1.73</v>
      </c>
      <c r="N2792">
        <v>9.19</v>
      </c>
      <c r="O2792">
        <v>16.71</v>
      </c>
    </row>
    <row r="2793" spans="1:15" x14ac:dyDescent="0.3">
      <c r="A2793" s="3">
        <v>45263</v>
      </c>
      <c r="B2793" t="s">
        <v>18</v>
      </c>
      <c r="C2793" t="s">
        <v>30</v>
      </c>
      <c r="D2793" t="s">
        <v>74</v>
      </c>
      <c r="E2793" t="s">
        <v>89</v>
      </c>
      <c r="F2793">
        <v>117119</v>
      </c>
      <c r="G2793">
        <v>6174</v>
      </c>
      <c r="H2793">
        <v>15985.86</v>
      </c>
      <c r="I2793">
        <v>257</v>
      </c>
      <c r="J2793">
        <v>11746.3</v>
      </c>
      <c r="K2793">
        <v>5.27</v>
      </c>
      <c r="L2793">
        <v>4.16</v>
      </c>
      <c r="M2793">
        <v>2.59</v>
      </c>
      <c r="N2793">
        <v>62.2</v>
      </c>
      <c r="O2793">
        <v>0.73</v>
      </c>
    </row>
    <row r="2794" spans="1:15" x14ac:dyDescent="0.3">
      <c r="A2794" s="3">
        <v>45250</v>
      </c>
      <c r="B2794" t="s">
        <v>18</v>
      </c>
      <c r="C2794" t="s">
        <v>50</v>
      </c>
      <c r="D2794" t="s">
        <v>75</v>
      </c>
      <c r="E2794" t="s">
        <v>105</v>
      </c>
      <c r="F2794">
        <v>9784</v>
      </c>
      <c r="G2794">
        <v>738</v>
      </c>
      <c r="H2794">
        <v>555.34</v>
      </c>
      <c r="I2794">
        <v>140</v>
      </c>
      <c r="J2794">
        <v>20301.57</v>
      </c>
      <c r="K2794">
        <v>7.54</v>
      </c>
      <c r="L2794">
        <v>18.97</v>
      </c>
      <c r="M2794">
        <v>0.75</v>
      </c>
      <c r="N2794">
        <v>3.97</v>
      </c>
      <c r="O2794">
        <v>36.56</v>
      </c>
    </row>
    <row r="2795" spans="1:15" x14ac:dyDescent="0.3">
      <c r="A2795" s="3">
        <v>45224</v>
      </c>
      <c r="B2795" t="s">
        <v>18</v>
      </c>
      <c r="C2795" t="s">
        <v>62</v>
      </c>
      <c r="D2795" t="s">
        <v>73</v>
      </c>
      <c r="E2795" t="s">
        <v>92</v>
      </c>
      <c r="F2795">
        <v>121805</v>
      </c>
      <c r="G2795">
        <v>17275</v>
      </c>
      <c r="H2795">
        <v>56026.53</v>
      </c>
      <c r="I2795">
        <v>3604</v>
      </c>
      <c r="J2795">
        <v>407720.33</v>
      </c>
      <c r="K2795">
        <v>14.18</v>
      </c>
      <c r="L2795">
        <v>20.86</v>
      </c>
      <c r="M2795">
        <v>3.24</v>
      </c>
      <c r="N2795">
        <v>15.55</v>
      </c>
      <c r="O2795">
        <v>7.28</v>
      </c>
    </row>
    <row r="2796" spans="1:15" x14ac:dyDescent="0.3">
      <c r="A2796" s="3">
        <v>45370</v>
      </c>
      <c r="B2796" t="s">
        <v>18</v>
      </c>
      <c r="C2796" t="s">
        <v>58</v>
      </c>
      <c r="D2796" t="s">
        <v>73</v>
      </c>
      <c r="E2796" t="s">
        <v>106</v>
      </c>
      <c r="F2796">
        <v>137613</v>
      </c>
      <c r="G2796">
        <v>12664</v>
      </c>
      <c r="H2796">
        <v>55792.28</v>
      </c>
      <c r="I2796">
        <v>1924</v>
      </c>
      <c r="J2796">
        <v>21170.5</v>
      </c>
      <c r="K2796">
        <v>9.1999999999999993</v>
      </c>
      <c r="L2796">
        <v>15.19</v>
      </c>
      <c r="M2796">
        <v>4.41</v>
      </c>
      <c r="N2796">
        <v>29</v>
      </c>
      <c r="O2796">
        <v>0.38</v>
      </c>
    </row>
    <row r="2797" spans="1:15" x14ac:dyDescent="0.3">
      <c r="A2797" s="3">
        <v>45321</v>
      </c>
      <c r="B2797" t="s">
        <v>18</v>
      </c>
      <c r="C2797" t="s">
        <v>57</v>
      </c>
      <c r="D2797" t="s">
        <v>76</v>
      </c>
      <c r="E2797" t="s">
        <v>88</v>
      </c>
      <c r="F2797">
        <v>55643</v>
      </c>
      <c r="G2797">
        <v>6118</v>
      </c>
      <c r="H2797">
        <v>25159.8</v>
      </c>
      <c r="I2797">
        <v>1108</v>
      </c>
      <c r="J2797">
        <v>131683.01999999999</v>
      </c>
      <c r="K2797">
        <v>11</v>
      </c>
      <c r="L2797">
        <v>18.11</v>
      </c>
      <c r="M2797">
        <v>4.1100000000000003</v>
      </c>
      <c r="N2797">
        <v>22.71</v>
      </c>
      <c r="O2797">
        <v>5.23</v>
      </c>
    </row>
    <row r="2798" spans="1:15" x14ac:dyDescent="0.3">
      <c r="A2798" s="3">
        <v>45374</v>
      </c>
      <c r="B2798" t="s">
        <v>18</v>
      </c>
      <c r="C2798" t="s">
        <v>26</v>
      </c>
      <c r="D2798" t="s">
        <v>75</v>
      </c>
      <c r="E2798" t="s">
        <v>78</v>
      </c>
      <c r="F2798">
        <v>103006</v>
      </c>
      <c r="G2798">
        <v>10541</v>
      </c>
      <c r="H2798">
        <v>47010.61</v>
      </c>
      <c r="I2798">
        <v>497</v>
      </c>
      <c r="J2798">
        <v>67151.03</v>
      </c>
      <c r="K2798">
        <v>10.23</v>
      </c>
      <c r="L2798">
        <v>4.71</v>
      </c>
      <c r="M2798">
        <v>4.46</v>
      </c>
      <c r="N2798">
        <v>94.59</v>
      </c>
      <c r="O2798">
        <v>1.43</v>
      </c>
    </row>
    <row r="2799" spans="1:15" x14ac:dyDescent="0.3">
      <c r="A2799" s="3">
        <v>45282</v>
      </c>
      <c r="B2799" t="s">
        <v>18</v>
      </c>
      <c r="C2799" t="s">
        <v>40</v>
      </c>
      <c r="D2799" t="s">
        <v>73</v>
      </c>
      <c r="E2799" t="s">
        <v>87</v>
      </c>
      <c r="F2799">
        <v>82817</v>
      </c>
      <c r="G2799">
        <v>3817</v>
      </c>
      <c r="H2799">
        <v>11544.02</v>
      </c>
      <c r="I2799">
        <v>555</v>
      </c>
      <c r="J2799">
        <v>19382.87</v>
      </c>
      <c r="K2799">
        <v>4.6100000000000003</v>
      </c>
      <c r="L2799">
        <v>14.54</v>
      </c>
      <c r="M2799">
        <v>3.02</v>
      </c>
      <c r="N2799">
        <v>20.8</v>
      </c>
      <c r="O2799">
        <v>1.68</v>
      </c>
    </row>
    <row r="2800" spans="1:15" x14ac:dyDescent="0.3">
      <c r="A2800" s="3">
        <v>45361</v>
      </c>
      <c r="B2800" t="s">
        <v>18</v>
      </c>
      <c r="C2800" t="s">
        <v>33</v>
      </c>
      <c r="D2800" t="s">
        <v>74</v>
      </c>
      <c r="E2800" t="s">
        <v>89</v>
      </c>
      <c r="F2800">
        <v>42579</v>
      </c>
      <c r="G2800">
        <v>1489</v>
      </c>
      <c r="H2800">
        <v>4390.59</v>
      </c>
      <c r="I2800">
        <v>80</v>
      </c>
      <c r="J2800">
        <v>4536.82</v>
      </c>
      <c r="K2800">
        <v>3.5</v>
      </c>
      <c r="L2800">
        <v>5.37</v>
      </c>
      <c r="M2800">
        <v>2.95</v>
      </c>
      <c r="N2800">
        <v>54.88</v>
      </c>
      <c r="O2800">
        <v>1.03</v>
      </c>
    </row>
    <row r="2801" spans="1:15" x14ac:dyDescent="0.3">
      <c r="A2801" s="3">
        <v>45340</v>
      </c>
      <c r="B2801" t="s">
        <v>18</v>
      </c>
      <c r="C2801" t="s">
        <v>70</v>
      </c>
      <c r="D2801" t="s">
        <v>76</v>
      </c>
      <c r="E2801" t="s">
        <v>87</v>
      </c>
      <c r="F2801">
        <v>12058</v>
      </c>
      <c r="G2801">
        <v>1520</v>
      </c>
      <c r="H2801">
        <v>2646.43</v>
      </c>
      <c r="I2801">
        <v>186</v>
      </c>
      <c r="J2801">
        <v>35065.160000000003</v>
      </c>
      <c r="K2801">
        <v>12.61</v>
      </c>
      <c r="L2801">
        <v>12.24</v>
      </c>
      <c r="M2801">
        <v>1.74</v>
      </c>
      <c r="N2801">
        <v>14.23</v>
      </c>
      <c r="O2801">
        <v>13.25</v>
      </c>
    </row>
    <row r="2802" spans="1:15" x14ac:dyDescent="0.3">
      <c r="A2802" s="3">
        <v>45231</v>
      </c>
      <c r="B2802" t="s">
        <v>18</v>
      </c>
      <c r="C2802" t="s">
        <v>70</v>
      </c>
      <c r="D2802" t="s">
        <v>74</v>
      </c>
      <c r="E2802" t="s">
        <v>80</v>
      </c>
      <c r="F2802">
        <v>137557</v>
      </c>
      <c r="G2802">
        <v>5218</v>
      </c>
      <c r="H2802">
        <v>10422.780000000001</v>
      </c>
      <c r="I2802">
        <v>757</v>
      </c>
      <c r="J2802">
        <v>115284.36</v>
      </c>
      <c r="K2802">
        <v>3.79</v>
      </c>
      <c r="L2802">
        <v>14.51</v>
      </c>
      <c r="M2802">
        <v>2</v>
      </c>
      <c r="N2802">
        <v>13.77</v>
      </c>
      <c r="O2802">
        <v>11.06</v>
      </c>
    </row>
    <row r="2803" spans="1:15" x14ac:dyDescent="0.3">
      <c r="A2803" s="3">
        <v>45323</v>
      </c>
      <c r="B2803" t="s">
        <v>18</v>
      </c>
      <c r="C2803" t="s">
        <v>72</v>
      </c>
      <c r="D2803" t="s">
        <v>75</v>
      </c>
      <c r="E2803" t="s">
        <v>103</v>
      </c>
      <c r="F2803">
        <v>67404</v>
      </c>
      <c r="G2803">
        <v>9149</v>
      </c>
      <c r="H2803">
        <v>37999.82</v>
      </c>
      <c r="I2803">
        <v>1624</v>
      </c>
      <c r="J2803">
        <v>80427.81</v>
      </c>
      <c r="K2803">
        <v>13.57</v>
      </c>
      <c r="L2803">
        <v>17.75</v>
      </c>
      <c r="M2803">
        <v>4.1500000000000004</v>
      </c>
      <c r="N2803">
        <v>23.4</v>
      </c>
      <c r="O2803">
        <v>2.12</v>
      </c>
    </row>
    <row r="2804" spans="1:15" x14ac:dyDescent="0.3">
      <c r="A2804" s="3">
        <v>45250</v>
      </c>
      <c r="B2804" t="s">
        <v>18</v>
      </c>
      <c r="C2804" t="s">
        <v>58</v>
      </c>
      <c r="D2804" t="s">
        <v>75</v>
      </c>
      <c r="E2804" t="s">
        <v>94</v>
      </c>
      <c r="F2804">
        <v>79332</v>
      </c>
      <c r="G2804">
        <v>682</v>
      </c>
      <c r="H2804">
        <v>1345.91</v>
      </c>
      <c r="I2804">
        <v>38</v>
      </c>
      <c r="J2804">
        <v>5453.97</v>
      </c>
      <c r="K2804">
        <v>0.86</v>
      </c>
      <c r="L2804">
        <v>5.57</v>
      </c>
      <c r="M2804">
        <v>1.97</v>
      </c>
      <c r="N2804">
        <v>35.42</v>
      </c>
      <c r="O2804">
        <v>4.05</v>
      </c>
    </row>
    <row r="2805" spans="1:15" x14ac:dyDescent="0.3">
      <c r="A2805" s="3">
        <v>45213</v>
      </c>
      <c r="B2805" t="s">
        <v>18</v>
      </c>
      <c r="C2805" t="s">
        <v>57</v>
      </c>
      <c r="D2805" t="s">
        <v>73</v>
      </c>
      <c r="E2805" t="s">
        <v>100</v>
      </c>
      <c r="F2805">
        <v>95483</v>
      </c>
      <c r="G2805">
        <v>9630</v>
      </c>
      <c r="H2805">
        <v>5588.13</v>
      </c>
      <c r="I2805">
        <v>1819</v>
      </c>
      <c r="J2805">
        <v>97325.48</v>
      </c>
      <c r="K2805">
        <v>10.09</v>
      </c>
      <c r="L2805">
        <v>18.89</v>
      </c>
      <c r="M2805">
        <v>0.57999999999999996</v>
      </c>
      <c r="N2805">
        <v>3.07</v>
      </c>
      <c r="O2805">
        <v>17.420000000000002</v>
      </c>
    </row>
    <row r="2806" spans="1:15" x14ac:dyDescent="0.3">
      <c r="A2806" s="3">
        <v>45228</v>
      </c>
      <c r="B2806" t="s">
        <v>18</v>
      </c>
      <c r="C2806" t="s">
        <v>38</v>
      </c>
      <c r="D2806" t="s">
        <v>75</v>
      </c>
      <c r="E2806" t="s">
        <v>77</v>
      </c>
      <c r="F2806">
        <v>58091</v>
      </c>
      <c r="G2806">
        <v>3931</v>
      </c>
      <c r="H2806">
        <v>12337.55</v>
      </c>
      <c r="I2806">
        <v>438</v>
      </c>
      <c r="J2806">
        <v>39880.39</v>
      </c>
      <c r="K2806">
        <v>6.77</v>
      </c>
      <c r="L2806">
        <v>11.14</v>
      </c>
      <c r="M2806">
        <v>3.14</v>
      </c>
      <c r="N2806">
        <v>28.17</v>
      </c>
      <c r="O2806">
        <v>3.23</v>
      </c>
    </row>
    <row r="2807" spans="1:15" x14ac:dyDescent="0.3">
      <c r="A2807" s="3">
        <v>45362</v>
      </c>
      <c r="B2807" t="s">
        <v>18</v>
      </c>
      <c r="C2807" t="s">
        <v>28</v>
      </c>
      <c r="D2807" t="s">
        <v>73</v>
      </c>
      <c r="E2807" t="s">
        <v>96</v>
      </c>
      <c r="F2807">
        <v>62857</v>
      </c>
      <c r="G2807">
        <v>912</v>
      </c>
      <c r="H2807">
        <v>1865.88</v>
      </c>
      <c r="I2807">
        <v>159</v>
      </c>
      <c r="J2807">
        <v>29170.04</v>
      </c>
      <c r="K2807">
        <v>1.45</v>
      </c>
      <c r="L2807">
        <v>17.43</v>
      </c>
      <c r="M2807">
        <v>2.0499999999999998</v>
      </c>
      <c r="N2807">
        <v>11.74</v>
      </c>
      <c r="O2807">
        <v>15.63</v>
      </c>
    </row>
    <row r="2808" spans="1:15" x14ac:dyDescent="0.3">
      <c r="A2808" s="3">
        <v>45283</v>
      </c>
      <c r="B2808" t="s">
        <v>18</v>
      </c>
      <c r="C2808" t="s">
        <v>41</v>
      </c>
      <c r="D2808" t="s">
        <v>73</v>
      </c>
      <c r="E2808" t="s">
        <v>88</v>
      </c>
      <c r="F2808">
        <v>114812</v>
      </c>
      <c r="G2808">
        <v>7457</v>
      </c>
      <c r="H2808">
        <v>15933.39</v>
      </c>
      <c r="I2808">
        <v>1219</v>
      </c>
      <c r="J2808">
        <v>230196.62</v>
      </c>
      <c r="K2808">
        <v>6.49</v>
      </c>
      <c r="L2808">
        <v>16.350000000000001</v>
      </c>
      <c r="M2808">
        <v>2.14</v>
      </c>
      <c r="N2808">
        <v>13.07</v>
      </c>
      <c r="O2808">
        <v>14.45</v>
      </c>
    </row>
    <row r="2809" spans="1:15" x14ac:dyDescent="0.3">
      <c r="A2809" s="3">
        <v>45242</v>
      </c>
      <c r="B2809" t="s">
        <v>18</v>
      </c>
      <c r="C2809" t="s">
        <v>54</v>
      </c>
      <c r="D2809" t="s">
        <v>76</v>
      </c>
      <c r="E2809" t="s">
        <v>89</v>
      </c>
      <c r="F2809">
        <v>4949</v>
      </c>
      <c r="G2809">
        <v>216</v>
      </c>
      <c r="H2809">
        <v>476.19</v>
      </c>
      <c r="I2809">
        <v>39</v>
      </c>
      <c r="J2809">
        <v>4831.72</v>
      </c>
      <c r="K2809">
        <v>4.3600000000000003</v>
      </c>
      <c r="L2809">
        <v>18.059999999999999</v>
      </c>
      <c r="M2809">
        <v>2.2000000000000002</v>
      </c>
      <c r="N2809">
        <v>12.21</v>
      </c>
      <c r="O2809">
        <v>10.15</v>
      </c>
    </row>
    <row r="2810" spans="1:15" x14ac:dyDescent="0.3">
      <c r="A2810" s="3">
        <v>45349</v>
      </c>
      <c r="B2810" t="s">
        <v>18</v>
      </c>
      <c r="C2810" t="s">
        <v>35</v>
      </c>
      <c r="D2810" t="s">
        <v>73</v>
      </c>
      <c r="E2810" t="s">
        <v>96</v>
      </c>
      <c r="F2810">
        <v>73377</v>
      </c>
      <c r="G2810">
        <v>1543</v>
      </c>
      <c r="H2810">
        <v>4588.43</v>
      </c>
      <c r="I2810">
        <v>101</v>
      </c>
      <c r="J2810">
        <v>10553.7</v>
      </c>
      <c r="K2810">
        <v>2.1</v>
      </c>
      <c r="L2810">
        <v>6.55</v>
      </c>
      <c r="M2810">
        <v>2.97</v>
      </c>
      <c r="N2810">
        <v>45.43</v>
      </c>
      <c r="O2810">
        <v>2.2999999999999998</v>
      </c>
    </row>
    <row r="2811" spans="1:15" x14ac:dyDescent="0.3">
      <c r="A2811" s="3">
        <v>45301</v>
      </c>
      <c r="B2811" t="s">
        <v>18</v>
      </c>
      <c r="C2811" t="s">
        <v>54</v>
      </c>
      <c r="D2811" t="s">
        <v>75</v>
      </c>
      <c r="E2811" t="s">
        <v>81</v>
      </c>
      <c r="F2811">
        <v>32365</v>
      </c>
      <c r="G2811">
        <v>2644</v>
      </c>
      <c r="H2811">
        <v>10555.99</v>
      </c>
      <c r="I2811">
        <v>311</v>
      </c>
      <c r="J2811">
        <v>18501.79</v>
      </c>
      <c r="K2811">
        <v>8.17</v>
      </c>
      <c r="L2811">
        <v>11.76</v>
      </c>
      <c r="M2811">
        <v>3.99</v>
      </c>
      <c r="N2811">
        <v>33.94</v>
      </c>
      <c r="O2811">
        <v>1.75</v>
      </c>
    </row>
    <row r="2812" spans="1:15" x14ac:dyDescent="0.3">
      <c r="A2812" s="3">
        <v>45202</v>
      </c>
      <c r="B2812" t="s">
        <v>18</v>
      </c>
      <c r="C2812" t="s">
        <v>58</v>
      </c>
      <c r="D2812" t="s">
        <v>75</v>
      </c>
      <c r="E2812" t="s">
        <v>101</v>
      </c>
      <c r="F2812">
        <v>64724</v>
      </c>
      <c r="G2812">
        <v>2491</v>
      </c>
      <c r="H2812">
        <v>9925.2199999999993</v>
      </c>
      <c r="I2812">
        <v>155</v>
      </c>
      <c r="J2812">
        <v>13646.88</v>
      </c>
      <c r="K2812">
        <v>3.85</v>
      </c>
      <c r="L2812">
        <v>6.22</v>
      </c>
      <c r="M2812">
        <v>3.98</v>
      </c>
      <c r="N2812">
        <v>64.03</v>
      </c>
      <c r="O2812">
        <v>1.37</v>
      </c>
    </row>
    <row r="2813" spans="1:15" x14ac:dyDescent="0.3">
      <c r="A2813" s="3">
        <v>45348</v>
      </c>
      <c r="B2813" t="s">
        <v>18</v>
      </c>
      <c r="C2813" t="s">
        <v>69</v>
      </c>
      <c r="D2813" t="s">
        <v>76</v>
      </c>
      <c r="E2813" t="s">
        <v>106</v>
      </c>
      <c r="F2813">
        <v>12008</v>
      </c>
      <c r="G2813">
        <v>385</v>
      </c>
      <c r="H2813">
        <v>1374.66</v>
      </c>
      <c r="I2813">
        <v>46</v>
      </c>
      <c r="J2813">
        <v>3379.76</v>
      </c>
      <c r="K2813">
        <v>3.21</v>
      </c>
      <c r="L2813">
        <v>11.95</v>
      </c>
      <c r="M2813">
        <v>3.57</v>
      </c>
      <c r="N2813">
        <v>29.88</v>
      </c>
      <c r="O2813">
        <v>2.46</v>
      </c>
    </row>
    <row r="2814" spans="1:15" x14ac:dyDescent="0.3">
      <c r="A2814" s="3">
        <v>45376</v>
      </c>
      <c r="B2814" t="s">
        <v>18</v>
      </c>
      <c r="C2814" t="s">
        <v>63</v>
      </c>
      <c r="D2814" t="s">
        <v>75</v>
      </c>
      <c r="E2814" t="s">
        <v>99</v>
      </c>
      <c r="F2814">
        <v>125589</v>
      </c>
      <c r="G2814">
        <v>7203</v>
      </c>
      <c r="H2814">
        <v>28049.05</v>
      </c>
      <c r="I2814">
        <v>973</v>
      </c>
      <c r="J2814">
        <v>141069.66</v>
      </c>
      <c r="K2814">
        <v>5.74</v>
      </c>
      <c r="L2814">
        <v>13.51</v>
      </c>
      <c r="M2814">
        <v>3.89</v>
      </c>
      <c r="N2814">
        <v>28.83</v>
      </c>
      <c r="O2814">
        <v>5.03</v>
      </c>
    </row>
    <row r="2815" spans="1:15" x14ac:dyDescent="0.3">
      <c r="A2815" s="3">
        <v>45295</v>
      </c>
      <c r="B2815" t="s">
        <v>18</v>
      </c>
      <c r="C2815" t="s">
        <v>40</v>
      </c>
      <c r="D2815" t="s">
        <v>76</v>
      </c>
      <c r="E2815" t="s">
        <v>94</v>
      </c>
      <c r="F2815">
        <v>41630</v>
      </c>
      <c r="G2815">
        <v>5622</v>
      </c>
      <c r="H2815">
        <v>23034.13</v>
      </c>
      <c r="I2815">
        <v>519</v>
      </c>
      <c r="J2815">
        <v>98987.83</v>
      </c>
      <c r="K2815">
        <v>13.5</v>
      </c>
      <c r="L2815">
        <v>9.23</v>
      </c>
      <c r="M2815">
        <v>4.0999999999999996</v>
      </c>
      <c r="N2815">
        <v>44.38</v>
      </c>
      <c r="O2815">
        <v>4.3</v>
      </c>
    </row>
    <row r="2816" spans="1:15" x14ac:dyDescent="0.3">
      <c r="A2816" s="3">
        <v>45263</v>
      </c>
      <c r="B2816" t="s">
        <v>18</v>
      </c>
      <c r="C2816" t="s">
        <v>71</v>
      </c>
      <c r="D2816" t="s">
        <v>76</v>
      </c>
      <c r="E2816" t="s">
        <v>106</v>
      </c>
      <c r="F2816">
        <v>24456</v>
      </c>
      <c r="G2816">
        <v>210</v>
      </c>
      <c r="H2816">
        <v>408.46</v>
      </c>
      <c r="I2816">
        <v>42</v>
      </c>
      <c r="J2816">
        <v>2459.2800000000002</v>
      </c>
      <c r="K2816">
        <v>0.86</v>
      </c>
      <c r="L2816">
        <v>20</v>
      </c>
      <c r="M2816">
        <v>1.95</v>
      </c>
      <c r="N2816">
        <v>9.73</v>
      </c>
      <c r="O2816">
        <v>6.02</v>
      </c>
    </row>
    <row r="2817" spans="1:15" x14ac:dyDescent="0.3">
      <c r="A2817" s="3">
        <v>45327</v>
      </c>
      <c r="B2817" t="s">
        <v>18</v>
      </c>
      <c r="C2817" t="s">
        <v>45</v>
      </c>
      <c r="D2817" t="s">
        <v>76</v>
      </c>
      <c r="E2817" t="s">
        <v>79</v>
      </c>
      <c r="F2817">
        <v>42339</v>
      </c>
      <c r="G2817">
        <v>1888</v>
      </c>
      <c r="H2817">
        <v>3097.74</v>
      </c>
      <c r="I2817">
        <v>276</v>
      </c>
      <c r="J2817">
        <v>24971.07</v>
      </c>
      <c r="K2817">
        <v>4.46</v>
      </c>
      <c r="L2817">
        <v>14.62</v>
      </c>
      <c r="M2817">
        <v>1.64</v>
      </c>
      <c r="N2817">
        <v>11.22</v>
      </c>
      <c r="O2817">
        <v>8.06</v>
      </c>
    </row>
    <row r="2818" spans="1:15" x14ac:dyDescent="0.3">
      <c r="A2818" s="3">
        <v>45375</v>
      </c>
      <c r="B2818" t="s">
        <v>18</v>
      </c>
      <c r="C2818" t="s">
        <v>66</v>
      </c>
      <c r="D2818" t="s">
        <v>76</v>
      </c>
      <c r="E2818" t="s">
        <v>87</v>
      </c>
      <c r="F2818">
        <v>24960</v>
      </c>
      <c r="G2818">
        <v>2754</v>
      </c>
      <c r="H2818">
        <v>11206.39</v>
      </c>
      <c r="I2818">
        <v>435</v>
      </c>
      <c r="J2818">
        <v>19518.89</v>
      </c>
      <c r="K2818">
        <v>11.03</v>
      </c>
      <c r="L2818">
        <v>15.8</v>
      </c>
      <c r="M2818">
        <v>4.07</v>
      </c>
      <c r="N2818">
        <v>25.76</v>
      </c>
      <c r="O2818">
        <v>1.74</v>
      </c>
    </row>
    <row r="2819" spans="1:15" x14ac:dyDescent="0.3">
      <c r="A2819" s="3">
        <v>45360</v>
      </c>
      <c r="B2819" t="s">
        <v>18</v>
      </c>
      <c r="C2819" t="s">
        <v>54</v>
      </c>
      <c r="D2819" t="s">
        <v>76</v>
      </c>
      <c r="E2819" t="s">
        <v>80</v>
      </c>
      <c r="F2819">
        <v>89715</v>
      </c>
      <c r="G2819">
        <v>12581</v>
      </c>
      <c r="H2819">
        <v>18675.5</v>
      </c>
      <c r="I2819">
        <v>735</v>
      </c>
      <c r="J2819">
        <v>16569.560000000001</v>
      </c>
      <c r="K2819">
        <v>14.02</v>
      </c>
      <c r="L2819">
        <v>5.84</v>
      </c>
      <c r="M2819">
        <v>1.48</v>
      </c>
      <c r="N2819">
        <v>25.41</v>
      </c>
      <c r="O2819">
        <v>0.89</v>
      </c>
    </row>
    <row r="2820" spans="1:15" x14ac:dyDescent="0.3">
      <c r="A2820" s="3">
        <v>45215</v>
      </c>
      <c r="B2820" t="s">
        <v>18</v>
      </c>
      <c r="C2820" t="s">
        <v>71</v>
      </c>
      <c r="D2820" t="s">
        <v>73</v>
      </c>
      <c r="E2820" t="s">
        <v>80</v>
      </c>
      <c r="F2820">
        <v>16742</v>
      </c>
      <c r="G2820">
        <v>1451</v>
      </c>
      <c r="H2820">
        <v>1257.18</v>
      </c>
      <c r="I2820">
        <v>81</v>
      </c>
      <c r="J2820">
        <v>5143.9799999999996</v>
      </c>
      <c r="K2820">
        <v>8.67</v>
      </c>
      <c r="L2820">
        <v>5.58</v>
      </c>
      <c r="M2820">
        <v>0.87</v>
      </c>
      <c r="N2820">
        <v>15.52</v>
      </c>
      <c r="O2820">
        <v>4.09</v>
      </c>
    </row>
    <row r="2821" spans="1:15" x14ac:dyDescent="0.3">
      <c r="A2821" s="3">
        <v>45365</v>
      </c>
      <c r="B2821" t="s">
        <v>18</v>
      </c>
      <c r="C2821" t="s">
        <v>60</v>
      </c>
      <c r="D2821" t="s">
        <v>75</v>
      </c>
      <c r="E2821" t="s">
        <v>85</v>
      </c>
      <c r="F2821">
        <v>94196</v>
      </c>
      <c r="G2821">
        <v>4317</v>
      </c>
      <c r="H2821">
        <v>12421.66</v>
      </c>
      <c r="I2821">
        <v>799</v>
      </c>
      <c r="J2821">
        <v>122617.08</v>
      </c>
      <c r="K2821">
        <v>4.58</v>
      </c>
      <c r="L2821">
        <v>18.510000000000002</v>
      </c>
      <c r="M2821">
        <v>2.88</v>
      </c>
      <c r="N2821">
        <v>15.55</v>
      </c>
      <c r="O2821">
        <v>9.8699999999999992</v>
      </c>
    </row>
    <row r="2822" spans="1:15" x14ac:dyDescent="0.3">
      <c r="A2822" s="3">
        <v>45379</v>
      </c>
      <c r="B2822" t="s">
        <v>18</v>
      </c>
      <c r="C2822" t="s">
        <v>68</v>
      </c>
      <c r="D2822" t="s">
        <v>76</v>
      </c>
      <c r="E2822" t="s">
        <v>77</v>
      </c>
      <c r="F2822">
        <v>41348</v>
      </c>
      <c r="G2822">
        <v>1780</v>
      </c>
      <c r="H2822">
        <v>2502.2800000000002</v>
      </c>
      <c r="I2822">
        <v>380</v>
      </c>
      <c r="J2822">
        <v>2510.31</v>
      </c>
      <c r="K2822">
        <v>4.3</v>
      </c>
      <c r="L2822">
        <v>21.35</v>
      </c>
      <c r="M2822">
        <v>1.41</v>
      </c>
      <c r="N2822">
        <v>6.58</v>
      </c>
      <c r="O2822">
        <v>1</v>
      </c>
    </row>
    <row r="2823" spans="1:15" x14ac:dyDescent="0.3">
      <c r="A2823" s="3">
        <v>45227</v>
      </c>
      <c r="B2823" t="s">
        <v>18</v>
      </c>
      <c r="C2823" t="s">
        <v>41</v>
      </c>
      <c r="D2823" t="s">
        <v>74</v>
      </c>
      <c r="E2823" t="s">
        <v>82</v>
      </c>
      <c r="F2823">
        <v>141601</v>
      </c>
      <c r="G2823">
        <v>18770</v>
      </c>
      <c r="H2823">
        <v>22878.51</v>
      </c>
      <c r="I2823">
        <v>3941</v>
      </c>
      <c r="J2823">
        <v>282766.44</v>
      </c>
      <c r="K2823">
        <v>13.26</v>
      </c>
      <c r="L2823">
        <v>21</v>
      </c>
      <c r="M2823">
        <v>1.22</v>
      </c>
      <c r="N2823">
        <v>5.81</v>
      </c>
      <c r="O2823">
        <v>12.36</v>
      </c>
    </row>
    <row r="2824" spans="1:15" x14ac:dyDescent="0.3">
      <c r="A2824" s="3">
        <v>45324</v>
      </c>
      <c r="B2824" t="s">
        <v>18</v>
      </c>
      <c r="C2824" t="s">
        <v>53</v>
      </c>
      <c r="D2824" t="s">
        <v>74</v>
      </c>
      <c r="E2824" t="s">
        <v>106</v>
      </c>
      <c r="F2824">
        <v>33984</v>
      </c>
      <c r="G2824">
        <v>2339</v>
      </c>
      <c r="H2824">
        <v>7716.82</v>
      </c>
      <c r="I2824">
        <v>331</v>
      </c>
      <c r="J2824">
        <v>22176.39</v>
      </c>
      <c r="K2824">
        <v>6.88</v>
      </c>
      <c r="L2824">
        <v>14.15</v>
      </c>
      <c r="M2824">
        <v>3.3</v>
      </c>
      <c r="N2824">
        <v>23.31</v>
      </c>
      <c r="O2824">
        <v>2.87</v>
      </c>
    </row>
    <row r="2825" spans="1:15" x14ac:dyDescent="0.3">
      <c r="A2825" s="3">
        <v>45281</v>
      </c>
      <c r="B2825" t="s">
        <v>18</v>
      </c>
      <c r="C2825" t="s">
        <v>55</v>
      </c>
      <c r="D2825" t="s">
        <v>74</v>
      </c>
      <c r="E2825" t="s">
        <v>101</v>
      </c>
      <c r="F2825">
        <v>61994</v>
      </c>
      <c r="G2825">
        <v>5288</v>
      </c>
      <c r="H2825">
        <v>17957.509999999998</v>
      </c>
      <c r="I2825">
        <v>201</v>
      </c>
      <c r="J2825">
        <v>1443.96</v>
      </c>
      <c r="K2825">
        <v>8.5299999999999994</v>
      </c>
      <c r="L2825">
        <v>3.8</v>
      </c>
      <c r="M2825">
        <v>3.4</v>
      </c>
      <c r="N2825">
        <v>89.34</v>
      </c>
      <c r="O2825">
        <v>0.08</v>
      </c>
    </row>
    <row r="2826" spans="1:15" x14ac:dyDescent="0.3">
      <c r="A2826" s="3">
        <v>45365</v>
      </c>
      <c r="B2826" t="s">
        <v>18</v>
      </c>
      <c r="C2826" t="s">
        <v>50</v>
      </c>
      <c r="D2826" t="s">
        <v>75</v>
      </c>
      <c r="E2826" t="s">
        <v>90</v>
      </c>
      <c r="F2826">
        <v>147368</v>
      </c>
      <c r="G2826">
        <v>10524</v>
      </c>
      <c r="H2826">
        <v>9898.14</v>
      </c>
      <c r="I2826">
        <v>1644</v>
      </c>
      <c r="J2826">
        <v>76840.94</v>
      </c>
      <c r="K2826">
        <v>7.14</v>
      </c>
      <c r="L2826">
        <v>15.62</v>
      </c>
      <c r="M2826">
        <v>0.94</v>
      </c>
      <c r="N2826">
        <v>6.02</v>
      </c>
      <c r="O2826">
        <v>7.76</v>
      </c>
    </row>
    <row r="2827" spans="1:15" x14ac:dyDescent="0.3">
      <c r="A2827" s="3">
        <v>45312</v>
      </c>
      <c r="B2827" t="s">
        <v>18</v>
      </c>
      <c r="C2827" t="s">
        <v>37</v>
      </c>
      <c r="D2827" t="s">
        <v>75</v>
      </c>
      <c r="E2827" t="s">
        <v>84</v>
      </c>
      <c r="F2827">
        <v>92047</v>
      </c>
      <c r="G2827">
        <v>6237</v>
      </c>
      <c r="H2827">
        <v>7549.58</v>
      </c>
      <c r="I2827">
        <v>837</v>
      </c>
      <c r="J2827">
        <v>23126.67</v>
      </c>
      <c r="K2827">
        <v>6.78</v>
      </c>
      <c r="L2827">
        <v>13.42</v>
      </c>
      <c r="M2827">
        <v>1.21</v>
      </c>
      <c r="N2827">
        <v>9.02</v>
      </c>
      <c r="O2827">
        <v>3.06</v>
      </c>
    </row>
    <row r="2828" spans="1:15" x14ac:dyDescent="0.3">
      <c r="A2828" s="3">
        <v>45205</v>
      </c>
      <c r="B2828" t="s">
        <v>18</v>
      </c>
      <c r="C2828" t="s">
        <v>40</v>
      </c>
      <c r="D2828" t="s">
        <v>73</v>
      </c>
      <c r="E2828" t="s">
        <v>87</v>
      </c>
      <c r="F2828">
        <v>51584</v>
      </c>
      <c r="G2828">
        <v>430</v>
      </c>
      <c r="H2828">
        <v>262.14999999999998</v>
      </c>
      <c r="I2828">
        <v>90</v>
      </c>
      <c r="J2828">
        <v>2947.12</v>
      </c>
      <c r="K2828">
        <v>0.83</v>
      </c>
      <c r="L2828">
        <v>20.93</v>
      </c>
      <c r="M2828">
        <v>0.61</v>
      </c>
      <c r="N2828">
        <v>2.91</v>
      </c>
      <c r="O2828">
        <v>11.24</v>
      </c>
    </row>
    <row r="2829" spans="1:15" x14ac:dyDescent="0.3">
      <c r="A2829" s="3">
        <v>45291</v>
      </c>
      <c r="B2829" t="s">
        <v>18</v>
      </c>
      <c r="C2829" t="s">
        <v>29</v>
      </c>
      <c r="D2829" t="s">
        <v>76</v>
      </c>
      <c r="E2829" t="s">
        <v>79</v>
      </c>
      <c r="F2829">
        <v>100029</v>
      </c>
      <c r="G2829">
        <v>10776</v>
      </c>
      <c r="H2829">
        <v>7311.49</v>
      </c>
      <c r="I2829">
        <v>544</v>
      </c>
      <c r="J2829">
        <v>56701.59</v>
      </c>
      <c r="K2829">
        <v>10.77</v>
      </c>
      <c r="L2829">
        <v>5.05</v>
      </c>
      <c r="M2829">
        <v>0.68</v>
      </c>
      <c r="N2829">
        <v>13.44</v>
      </c>
      <c r="O2829">
        <v>7.76</v>
      </c>
    </row>
    <row r="2830" spans="1:15" x14ac:dyDescent="0.3">
      <c r="A2830" s="3">
        <v>45264</v>
      </c>
      <c r="B2830" t="s">
        <v>18</v>
      </c>
      <c r="C2830" t="s">
        <v>33</v>
      </c>
      <c r="D2830" t="s">
        <v>73</v>
      </c>
      <c r="E2830" t="s">
        <v>77</v>
      </c>
      <c r="F2830">
        <v>36319</v>
      </c>
      <c r="G2830">
        <v>2629</v>
      </c>
      <c r="H2830">
        <v>11308.59</v>
      </c>
      <c r="I2830">
        <v>550</v>
      </c>
      <c r="J2830">
        <v>86363.03</v>
      </c>
      <c r="K2830">
        <v>7.24</v>
      </c>
      <c r="L2830">
        <v>20.92</v>
      </c>
      <c r="M2830">
        <v>4.3</v>
      </c>
      <c r="N2830">
        <v>20.56</v>
      </c>
      <c r="O2830">
        <v>7.64</v>
      </c>
    </row>
    <row r="2831" spans="1:15" x14ac:dyDescent="0.3">
      <c r="A2831" s="3">
        <v>45324</v>
      </c>
      <c r="B2831" t="s">
        <v>18</v>
      </c>
      <c r="C2831" t="s">
        <v>23</v>
      </c>
      <c r="D2831" t="s">
        <v>73</v>
      </c>
      <c r="E2831" t="s">
        <v>105</v>
      </c>
      <c r="F2831">
        <v>11351</v>
      </c>
      <c r="G2831">
        <v>1047</v>
      </c>
      <c r="H2831">
        <v>2371.81</v>
      </c>
      <c r="I2831">
        <v>102</v>
      </c>
      <c r="J2831">
        <v>19347.57</v>
      </c>
      <c r="K2831">
        <v>9.2200000000000006</v>
      </c>
      <c r="L2831">
        <v>9.74</v>
      </c>
      <c r="M2831">
        <v>2.27</v>
      </c>
      <c r="N2831">
        <v>23.25</v>
      </c>
      <c r="O2831">
        <v>8.16</v>
      </c>
    </row>
    <row r="2832" spans="1:15" x14ac:dyDescent="0.3">
      <c r="A2832" s="3">
        <v>45343</v>
      </c>
      <c r="B2832" t="s">
        <v>18</v>
      </c>
      <c r="C2832" t="s">
        <v>33</v>
      </c>
      <c r="D2832" t="s">
        <v>76</v>
      </c>
      <c r="E2832" t="s">
        <v>96</v>
      </c>
      <c r="F2832">
        <v>115688</v>
      </c>
      <c r="G2832">
        <v>10692</v>
      </c>
      <c r="H2832">
        <v>29661.72</v>
      </c>
      <c r="I2832">
        <v>791</v>
      </c>
      <c r="J2832">
        <v>11157.9</v>
      </c>
      <c r="K2832">
        <v>9.24</v>
      </c>
      <c r="L2832">
        <v>7.4</v>
      </c>
      <c r="M2832">
        <v>2.77</v>
      </c>
      <c r="N2832">
        <v>37.5</v>
      </c>
      <c r="O2832">
        <v>0.38</v>
      </c>
    </row>
    <row r="2833" spans="1:15" x14ac:dyDescent="0.3">
      <c r="A2833" s="3">
        <v>45338</v>
      </c>
      <c r="B2833" t="s">
        <v>18</v>
      </c>
      <c r="C2833" t="s">
        <v>24</v>
      </c>
      <c r="D2833" t="s">
        <v>73</v>
      </c>
      <c r="E2833" t="s">
        <v>105</v>
      </c>
      <c r="F2833">
        <v>78257</v>
      </c>
      <c r="G2833">
        <v>11116</v>
      </c>
      <c r="H2833">
        <v>18745.07</v>
      </c>
      <c r="I2833">
        <v>1268</v>
      </c>
      <c r="J2833">
        <v>34685.870000000003</v>
      </c>
      <c r="K2833">
        <v>14.2</v>
      </c>
      <c r="L2833">
        <v>11.41</v>
      </c>
      <c r="M2833">
        <v>1.69</v>
      </c>
      <c r="N2833">
        <v>14.78</v>
      </c>
      <c r="O2833">
        <v>1.85</v>
      </c>
    </row>
    <row r="2834" spans="1:15" x14ac:dyDescent="0.3">
      <c r="A2834" s="3">
        <v>45248</v>
      </c>
      <c r="B2834" t="s">
        <v>18</v>
      </c>
      <c r="C2834" t="s">
        <v>57</v>
      </c>
      <c r="D2834" t="s">
        <v>76</v>
      </c>
      <c r="E2834" t="s">
        <v>106</v>
      </c>
      <c r="F2834">
        <v>129474</v>
      </c>
      <c r="G2834">
        <v>16359</v>
      </c>
      <c r="H2834">
        <v>8396.92</v>
      </c>
      <c r="I2834">
        <v>3082</v>
      </c>
      <c r="J2834">
        <v>99719.89</v>
      </c>
      <c r="K2834">
        <v>12.63</v>
      </c>
      <c r="L2834">
        <v>18.84</v>
      </c>
      <c r="M2834">
        <v>0.51</v>
      </c>
      <c r="N2834">
        <v>2.72</v>
      </c>
      <c r="O2834">
        <v>11.88</v>
      </c>
    </row>
    <row r="2835" spans="1:15" x14ac:dyDescent="0.3">
      <c r="A2835" s="3">
        <v>45247</v>
      </c>
      <c r="B2835" t="s">
        <v>18</v>
      </c>
      <c r="C2835" t="s">
        <v>69</v>
      </c>
      <c r="D2835" t="s">
        <v>76</v>
      </c>
      <c r="E2835" t="s">
        <v>106</v>
      </c>
      <c r="F2835">
        <v>149557</v>
      </c>
      <c r="G2835">
        <v>19973</v>
      </c>
      <c r="H2835">
        <v>67749.77</v>
      </c>
      <c r="I2835">
        <v>1224</v>
      </c>
      <c r="J2835">
        <v>141169.44</v>
      </c>
      <c r="K2835">
        <v>13.35</v>
      </c>
      <c r="L2835">
        <v>6.13</v>
      </c>
      <c r="M2835">
        <v>3.39</v>
      </c>
      <c r="N2835">
        <v>55.35</v>
      </c>
      <c r="O2835">
        <v>2.08</v>
      </c>
    </row>
    <row r="2836" spans="1:15" x14ac:dyDescent="0.3">
      <c r="A2836" s="3">
        <v>45289</v>
      </c>
      <c r="B2836" t="s">
        <v>18</v>
      </c>
      <c r="C2836" t="s">
        <v>40</v>
      </c>
      <c r="D2836" t="s">
        <v>76</v>
      </c>
      <c r="E2836" t="s">
        <v>96</v>
      </c>
      <c r="F2836">
        <v>143506</v>
      </c>
      <c r="G2836">
        <v>7223</v>
      </c>
      <c r="H2836">
        <v>8167.45</v>
      </c>
      <c r="I2836">
        <v>1395</v>
      </c>
      <c r="J2836">
        <v>116743.28</v>
      </c>
      <c r="K2836">
        <v>5.03</v>
      </c>
      <c r="L2836">
        <v>19.309999999999999</v>
      </c>
      <c r="M2836">
        <v>1.1299999999999999</v>
      </c>
      <c r="N2836">
        <v>5.85</v>
      </c>
      <c r="O2836">
        <v>14.29</v>
      </c>
    </row>
    <row r="2837" spans="1:15" x14ac:dyDescent="0.3">
      <c r="A2837" s="3">
        <v>45319</v>
      </c>
      <c r="B2837" t="s">
        <v>18</v>
      </c>
      <c r="C2837" t="s">
        <v>63</v>
      </c>
      <c r="D2837" t="s">
        <v>74</v>
      </c>
      <c r="E2837" t="s">
        <v>88</v>
      </c>
      <c r="F2837">
        <v>85850</v>
      </c>
      <c r="G2837">
        <v>5390</v>
      </c>
      <c r="H2837">
        <v>5910.33</v>
      </c>
      <c r="I2837">
        <v>553</v>
      </c>
      <c r="J2837">
        <v>96755.8</v>
      </c>
      <c r="K2837">
        <v>6.28</v>
      </c>
      <c r="L2837">
        <v>10.26</v>
      </c>
      <c r="M2837">
        <v>1.1000000000000001</v>
      </c>
      <c r="N2837">
        <v>10.69</v>
      </c>
      <c r="O2837">
        <v>16.37</v>
      </c>
    </row>
    <row r="2838" spans="1:15" x14ac:dyDescent="0.3">
      <c r="A2838" s="3">
        <v>45353</v>
      </c>
      <c r="B2838" t="s">
        <v>18</v>
      </c>
      <c r="C2838" t="s">
        <v>26</v>
      </c>
      <c r="D2838" t="s">
        <v>75</v>
      </c>
      <c r="E2838" t="s">
        <v>90</v>
      </c>
      <c r="F2838">
        <v>73174</v>
      </c>
      <c r="G2838">
        <v>4218</v>
      </c>
      <c r="H2838">
        <v>18144.04</v>
      </c>
      <c r="I2838">
        <v>884</v>
      </c>
      <c r="J2838">
        <v>29397.63</v>
      </c>
      <c r="K2838">
        <v>5.76</v>
      </c>
      <c r="L2838">
        <v>20.96</v>
      </c>
      <c r="M2838">
        <v>4.3</v>
      </c>
      <c r="N2838">
        <v>20.52</v>
      </c>
      <c r="O2838">
        <v>1.62</v>
      </c>
    </row>
    <row r="2839" spans="1:15" x14ac:dyDescent="0.3">
      <c r="A2839" s="3">
        <v>45241</v>
      </c>
      <c r="B2839" t="s">
        <v>18</v>
      </c>
      <c r="C2839" t="s">
        <v>47</v>
      </c>
      <c r="D2839" t="s">
        <v>76</v>
      </c>
      <c r="E2839" t="s">
        <v>86</v>
      </c>
      <c r="F2839">
        <v>146364</v>
      </c>
      <c r="G2839">
        <v>4494</v>
      </c>
      <c r="H2839">
        <v>17692.71</v>
      </c>
      <c r="I2839">
        <v>470</v>
      </c>
      <c r="J2839">
        <v>2750.88</v>
      </c>
      <c r="K2839">
        <v>3.07</v>
      </c>
      <c r="L2839">
        <v>10.46</v>
      </c>
      <c r="M2839">
        <v>3.94</v>
      </c>
      <c r="N2839">
        <v>37.64</v>
      </c>
      <c r="O2839">
        <v>0.16</v>
      </c>
    </row>
    <row r="2840" spans="1:15" x14ac:dyDescent="0.3">
      <c r="A2840" s="3">
        <v>45335</v>
      </c>
      <c r="B2840" t="s">
        <v>18</v>
      </c>
      <c r="C2840" t="s">
        <v>58</v>
      </c>
      <c r="D2840" t="s">
        <v>76</v>
      </c>
      <c r="E2840" t="s">
        <v>87</v>
      </c>
      <c r="F2840">
        <v>19055</v>
      </c>
      <c r="G2840">
        <v>851</v>
      </c>
      <c r="H2840">
        <v>2425.59</v>
      </c>
      <c r="I2840">
        <v>154</v>
      </c>
      <c r="J2840">
        <v>4775.66</v>
      </c>
      <c r="K2840">
        <v>4.47</v>
      </c>
      <c r="L2840">
        <v>18.100000000000001</v>
      </c>
      <c r="M2840">
        <v>2.85</v>
      </c>
      <c r="N2840">
        <v>15.75</v>
      </c>
      <c r="O2840">
        <v>1.97</v>
      </c>
    </row>
    <row r="2841" spans="1:15" x14ac:dyDescent="0.3">
      <c r="A2841" s="3">
        <v>45315</v>
      </c>
      <c r="B2841" t="s">
        <v>18</v>
      </c>
      <c r="C2841" t="s">
        <v>40</v>
      </c>
      <c r="D2841" t="s">
        <v>73</v>
      </c>
      <c r="E2841" t="s">
        <v>88</v>
      </c>
      <c r="F2841">
        <v>41638</v>
      </c>
      <c r="G2841">
        <v>875</v>
      </c>
      <c r="H2841">
        <v>3658.01</v>
      </c>
      <c r="I2841">
        <v>151</v>
      </c>
      <c r="J2841">
        <v>18121.060000000001</v>
      </c>
      <c r="K2841">
        <v>2.1</v>
      </c>
      <c r="L2841">
        <v>17.260000000000002</v>
      </c>
      <c r="M2841">
        <v>4.18</v>
      </c>
      <c r="N2841">
        <v>24.23</v>
      </c>
      <c r="O2841">
        <v>4.95</v>
      </c>
    </row>
    <row r="2842" spans="1:15" x14ac:dyDescent="0.3">
      <c r="A2842" s="3">
        <v>45267</v>
      </c>
      <c r="B2842" t="s">
        <v>18</v>
      </c>
      <c r="C2842" t="s">
        <v>67</v>
      </c>
      <c r="D2842" t="s">
        <v>74</v>
      </c>
      <c r="E2842" t="s">
        <v>103</v>
      </c>
      <c r="F2842">
        <v>78508</v>
      </c>
      <c r="G2842">
        <v>9148</v>
      </c>
      <c r="H2842">
        <v>19744.150000000001</v>
      </c>
      <c r="I2842">
        <v>1592</v>
      </c>
      <c r="J2842">
        <v>123382.52</v>
      </c>
      <c r="K2842">
        <v>11.65</v>
      </c>
      <c r="L2842">
        <v>17.399999999999999</v>
      </c>
      <c r="M2842">
        <v>2.16</v>
      </c>
      <c r="N2842">
        <v>12.4</v>
      </c>
      <c r="O2842">
        <v>6.25</v>
      </c>
    </row>
    <row r="2843" spans="1:15" x14ac:dyDescent="0.3">
      <c r="A2843" s="3">
        <v>45293</v>
      </c>
      <c r="B2843" t="s">
        <v>18</v>
      </c>
      <c r="C2843" t="s">
        <v>41</v>
      </c>
      <c r="D2843" t="s">
        <v>73</v>
      </c>
      <c r="E2843" t="s">
        <v>99</v>
      </c>
      <c r="F2843">
        <v>142978</v>
      </c>
      <c r="G2843">
        <v>5775</v>
      </c>
      <c r="H2843">
        <v>19571.22</v>
      </c>
      <c r="I2843">
        <v>633</v>
      </c>
      <c r="J2843">
        <v>124301.28</v>
      </c>
      <c r="K2843">
        <v>4.04</v>
      </c>
      <c r="L2843">
        <v>10.96</v>
      </c>
      <c r="M2843">
        <v>3.39</v>
      </c>
      <c r="N2843">
        <v>30.92</v>
      </c>
      <c r="O2843">
        <v>6.35</v>
      </c>
    </row>
    <row r="2844" spans="1:15" x14ac:dyDescent="0.3">
      <c r="A2844" s="3">
        <v>45200</v>
      </c>
      <c r="B2844" t="s">
        <v>18</v>
      </c>
      <c r="C2844" t="s">
        <v>65</v>
      </c>
      <c r="D2844" t="s">
        <v>73</v>
      </c>
      <c r="E2844" t="s">
        <v>78</v>
      </c>
      <c r="F2844">
        <v>120034</v>
      </c>
      <c r="G2844">
        <v>6682</v>
      </c>
      <c r="H2844">
        <v>27924.63</v>
      </c>
      <c r="I2844">
        <v>1384</v>
      </c>
      <c r="J2844">
        <v>72191.27</v>
      </c>
      <c r="K2844">
        <v>5.57</v>
      </c>
      <c r="L2844">
        <v>20.71</v>
      </c>
      <c r="M2844">
        <v>4.18</v>
      </c>
      <c r="N2844">
        <v>20.18</v>
      </c>
      <c r="O2844">
        <v>2.59</v>
      </c>
    </row>
    <row r="2845" spans="1:15" x14ac:dyDescent="0.3">
      <c r="A2845" s="3">
        <v>45297</v>
      </c>
      <c r="B2845" t="s">
        <v>18</v>
      </c>
      <c r="C2845" t="s">
        <v>65</v>
      </c>
      <c r="D2845" t="s">
        <v>74</v>
      </c>
      <c r="E2845" t="s">
        <v>82</v>
      </c>
      <c r="F2845">
        <v>133633</v>
      </c>
      <c r="G2845">
        <v>16135</v>
      </c>
      <c r="H2845">
        <v>35103.39</v>
      </c>
      <c r="I2845">
        <v>3296</v>
      </c>
      <c r="J2845">
        <v>305783.87</v>
      </c>
      <c r="K2845">
        <v>12.07</v>
      </c>
      <c r="L2845">
        <v>20.43</v>
      </c>
      <c r="M2845">
        <v>2.1800000000000002</v>
      </c>
      <c r="N2845">
        <v>10.65</v>
      </c>
      <c r="O2845">
        <v>8.7100000000000009</v>
      </c>
    </row>
    <row r="2846" spans="1:15" x14ac:dyDescent="0.3">
      <c r="A2846" s="3">
        <v>45204</v>
      </c>
      <c r="B2846" t="s">
        <v>18</v>
      </c>
      <c r="C2846" t="s">
        <v>39</v>
      </c>
      <c r="D2846" t="s">
        <v>73</v>
      </c>
      <c r="E2846" t="s">
        <v>82</v>
      </c>
      <c r="F2846">
        <v>49636</v>
      </c>
      <c r="G2846">
        <v>5605</v>
      </c>
      <c r="H2846">
        <v>12973.14</v>
      </c>
      <c r="I2846">
        <v>410</v>
      </c>
      <c r="J2846">
        <v>17988.04</v>
      </c>
      <c r="K2846">
        <v>11.29</v>
      </c>
      <c r="L2846">
        <v>7.31</v>
      </c>
      <c r="M2846">
        <v>2.31</v>
      </c>
      <c r="N2846">
        <v>31.64</v>
      </c>
      <c r="O2846">
        <v>1.39</v>
      </c>
    </row>
    <row r="2847" spans="1:15" x14ac:dyDescent="0.3">
      <c r="A2847" s="3">
        <v>45358</v>
      </c>
      <c r="B2847" t="s">
        <v>18</v>
      </c>
      <c r="C2847" t="s">
        <v>34</v>
      </c>
      <c r="D2847" t="s">
        <v>73</v>
      </c>
      <c r="E2847" t="s">
        <v>86</v>
      </c>
      <c r="F2847">
        <v>96440</v>
      </c>
      <c r="G2847">
        <v>6431</v>
      </c>
      <c r="H2847">
        <v>22492.6</v>
      </c>
      <c r="I2847">
        <v>932</v>
      </c>
      <c r="J2847">
        <v>129811.49</v>
      </c>
      <c r="K2847">
        <v>6.67</v>
      </c>
      <c r="L2847">
        <v>14.49</v>
      </c>
      <c r="M2847">
        <v>3.5</v>
      </c>
      <c r="N2847">
        <v>24.13</v>
      </c>
      <c r="O2847">
        <v>5.77</v>
      </c>
    </row>
    <row r="2848" spans="1:15" x14ac:dyDescent="0.3">
      <c r="A2848" s="3">
        <v>45282</v>
      </c>
      <c r="B2848" t="s">
        <v>18</v>
      </c>
      <c r="C2848" t="s">
        <v>53</v>
      </c>
      <c r="D2848" t="s">
        <v>76</v>
      </c>
      <c r="E2848" t="s">
        <v>82</v>
      </c>
      <c r="F2848">
        <v>63596</v>
      </c>
      <c r="G2848">
        <v>2921</v>
      </c>
      <c r="H2848">
        <v>6934.12</v>
      </c>
      <c r="I2848">
        <v>112</v>
      </c>
      <c r="J2848">
        <v>18414.91</v>
      </c>
      <c r="K2848">
        <v>4.59</v>
      </c>
      <c r="L2848">
        <v>3.83</v>
      </c>
      <c r="M2848">
        <v>2.37</v>
      </c>
      <c r="N2848">
        <v>61.91</v>
      </c>
      <c r="O2848">
        <v>2.66</v>
      </c>
    </row>
    <row r="2849" spans="1:15" x14ac:dyDescent="0.3">
      <c r="A2849" s="3">
        <v>45368</v>
      </c>
      <c r="B2849" t="s">
        <v>18</v>
      </c>
      <c r="C2849" t="s">
        <v>53</v>
      </c>
      <c r="D2849" t="s">
        <v>74</v>
      </c>
      <c r="E2849" t="s">
        <v>96</v>
      </c>
      <c r="F2849">
        <v>17604</v>
      </c>
      <c r="G2849">
        <v>2614</v>
      </c>
      <c r="H2849">
        <v>5406.29</v>
      </c>
      <c r="I2849">
        <v>83</v>
      </c>
      <c r="J2849">
        <v>3163.09</v>
      </c>
      <c r="K2849">
        <v>14.85</v>
      </c>
      <c r="L2849">
        <v>3.18</v>
      </c>
      <c r="M2849">
        <v>2.0699999999999998</v>
      </c>
      <c r="N2849">
        <v>65.14</v>
      </c>
      <c r="O2849">
        <v>0.59</v>
      </c>
    </row>
    <row r="2850" spans="1:15" x14ac:dyDescent="0.3">
      <c r="A2850" s="3">
        <v>45299</v>
      </c>
      <c r="B2850" t="s">
        <v>18</v>
      </c>
      <c r="C2850" t="s">
        <v>41</v>
      </c>
      <c r="D2850" t="s">
        <v>74</v>
      </c>
      <c r="E2850" t="s">
        <v>105</v>
      </c>
      <c r="F2850">
        <v>142284</v>
      </c>
      <c r="G2850">
        <v>14173</v>
      </c>
      <c r="H2850">
        <v>41236.699999999997</v>
      </c>
      <c r="I2850">
        <v>2546</v>
      </c>
      <c r="J2850">
        <v>138775.79</v>
      </c>
      <c r="K2850">
        <v>9.9600000000000009</v>
      </c>
      <c r="L2850">
        <v>17.96</v>
      </c>
      <c r="M2850">
        <v>2.91</v>
      </c>
      <c r="N2850">
        <v>16.2</v>
      </c>
      <c r="O2850">
        <v>3.37</v>
      </c>
    </row>
    <row r="2851" spans="1:15" x14ac:dyDescent="0.3">
      <c r="A2851" s="3">
        <v>45334</v>
      </c>
      <c r="B2851" t="s">
        <v>18</v>
      </c>
      <c r="C2851" t="s">
        <v>42</v>
      </c>
      <c r="D2851" t="s">
        <v>74</v>
      </c>
      <c r="E2851" t="s">
        <v>81</v>
      </c>
      <c r="F2851">
        <v>50773</v>
      </c>
      <c r="G2851">
        <v>5875</v>
      </c>
      <c r="H2851">
        <v>18921.82</v>
      </c>
      <c r="I2851">
        <v>536</v>
      </c>
      <c r="J2851">
        <v>59694.42</v>
      </c>
      <c r="K2851">
        <v>11.57</v>
      </c>
      <c r="L2851">
        <v>9.1199999999999992</v>
      </c>
      <c r="M2851">
        <v>3.22</v>
      </c>
      <c r="N2851">
        <v>35.299999999999997</v>
      </c>
      <c r="O2851">
        <v>3.15</v>
      </c>
    </row>
    <row r="2852" spans="1:15" x14ac:dyDescent="0.3">
      <c r="A2852" s="3">
        <v>45341</v>
      </c>
      <c r="B2852" t="s">
        <v>18</v>
      </c>
      <c r="C2852" t="s">
        <v>43</v>
      </c>
      <c r="D2852" t="s">
        <v>73</v>
      </c>
      <c r="E2852" t="s">
        <v>97</v>
      </c>
      <c r="F2852">
        <v>131429</v>
      </c>
      <c r="G2852">
        <v>3463</v>
      </c>
      <c r="H2852">
        <v>7810.85</v>
      </c>
      <c r="I2852">
        <v>683</v>
      </c>
      <c r="J2852">
        <v>59511.37</v>
      </c>
      <c r="K2852">
        <v>2.63</v>
      </c>
      <c r="L2852">
        <v>19.72</v>
      </c>
      <c r="M2852">
        <v>2.2599999999999998</v>
      </c>
      <c r="N2852">
        <v>11.44</v>
      </c>
      <c r="O2852">
        <v>7.62</v>
      </c>
    </row>
    <row r="2853" spans="1:15" x14ac:dyDescent="0.3">
      <c r="A2853" s="3">
        <v>45356</v>
      </c>
      <c r="B2853" t="s">
        <v>18</v>
      </c>
      <c r="C2853" t="s">
        <v>27</v>
      </c>
      <c r="D2853" t="s">
        <v>75</v>
      </c>
      <c r="E2853" t="s">
        <v>82</v>
      </c>
      <c r="F2853">
        <v>41404</v>
      </c>
      <c r="G2853">
        <v>5247</v>
      </c>
      <c r="H2853">
        <v>14796.74</v>
      </c>
      <c r="I2853">
        <v>348</v>
      </c>
      <c r="J2853">
        <v>41173.870000000003</v>
      </c>
      <c r="K2853">
        <v>12.67</v>
      </c>
      <c r="L2853">
        <v>6.63</v>
      </c>
      <c r="M2853">
        <v>2.82</v>
      </c>
      <c r="N2853">
        <v>42.52</v>
      </c>
      <c r="O2853">
        <v>2.78</v>
      </c>
    </row>
    <row r="2854" spans="1:15" x14ac:dyDescent="0.3">
      <c r="A2854" s="3">
        <v>45282</v>
      </c>
      <c r="B2854" t="s">
        <v>18</v>
      </c>
      <c r="C2854" t="s">
        <v>41</v>
      </c>
      <c r="D2854" t="s">
        <v>73</v>
      </c>
      <c r="E2854" t="s">
        <v>79</v>
      </c>
      <c r="F2854">
        <v>75220</v>
      </c>
      <c r="G2854">
        <v>5894</v>
      </c>
      <c r="H2854">
        <v>11990.93</v>
      </c>
      <c r="I2854">
        <v>310</v>
      </c>
      <c r="J2854">
        <v>26740.04</v>
      </c>
      <c r="K2854">
        <v>7.84</v>
      </c>
      <c r="L2854">
        <v>5.26</v>
      </c>
      <c r="M2854">
        <v>2.0299999999999998</v>
      </c>
      <c r="N2854">
        <v>38.68</v>
      </c>
      <c r="O2854">
        <v>2.23</v>
      </c>
    </row>
    <row r="2855" spans="1:15" x14ac:dyDescent="0.3">
      <c r="A2855" s="3">
        <v>45364</v>
      </c>
      <c r="B2855" t="s">
        <v>18</v>
      </c>
      <c r="C2855" t="s">
        <v>28</v>
      </c>
      <c r="D2855" t="s">
        <v>75</v>
      </c>
      <c r="E2855" t="s">
        <v>86</v>
      </c>
      <c r="F2855">
        <v>108427</v>
      </c>
      <c r="G2855">
        <v>1686</v>
      </c>
      <c r="H2855">
        <v>1357.15</v>
      </c>
      <c r="I2855">
        <v>183</v>
      </c>
      <c r="J2855">
        <v>11812.54</v>
      </c>
      <c r="K2855">
        <v>1.55</v>
      </c>
      <c r="L2855">
        <v>10.85</v>
      </c>
      <c r="M2855">
        <v>0.8</v>
      </c>
      <c r="N2855">
        <v>7.42</v>
      </c>
      <c r="O2855">
        <v>8.6999999999999993</v>
      </c>
    </row>
    <row r="2856" spans="1:15" x14ac:dyDescent="0.3">
      <c r="A2856" s="3">
        <v>45228</v>
      </c>
      <c r="B2856" t="s">
        <v>18</v>
      </c>
      <c r="C2856" t="s">
        <v>54</v>
      </c>
      <c r="D2856" t="s">
        <v>74</v>
      </c>
      <c r="E2856" t="s">
        <v>95</v>
      </c>
      <c r="F2856">
        <v>85416</v>
      </c>
      <c r="G2856">
        <v>11890</v>
      </c>
      <c r="H2856">
        <v>23071.279999999999</v>
      </c>
      <c r="I2856">
        <v>2068</v>
      </c>
      <c r="J2856">
        <v>224167.62</v>
      </c>
      <c r="K2856">
        <v>13.92</v>
      </c>
      <c r="L2856">
        <v>17.39</v>
      </c>
      <c r="M2856">
        <v>1.94</v>
      </c>
      <c r="N2856">
        <v>11.16</v>
      </c>
      <c r="O2856">
        <v>9.7200000000000006</v>
      </c>
    </row>
    <row r="2857" spans="1:15" x14ac:dyDescent="0.3">
      <c r="A2857" s="3">
        <v>45333</v>
      </c>
      <c r="B2857" t="s">
        <v>18</v>
      </c>
      <c r="C2857" t="s">
        <v>56</v>
      </c>
      <c r="D2857" t="s">
        <v>73</v>
      </c>
      <c r="E2857" t="s">
        <v>105</v>
      </c>
      <c r="F2857">
        <v>26233</v>
      </c>
      <c r="G2857">
        <v>2809</v>
      </c>
      <c r="H2857">
        <v>4119.33</v>
      </c>
      <c r="I2857">
        <v>586</v>
      </c>
      <c r="J2857">
        <v>63503.21</v>
      </c>
      <c r="K2857">
        <v>10.71</v>
      </c>
      <c r="L2857">
        <v>20.86</v>
      </c>
      <c r="M2857">
        <v>1.47</v>
      </c>
      <c r="N2857">
        <v>7.03</v>
      </c>
      <c r="O2857">
        <v>15.42</v>
      </c>
    </row>
    <row r="2858" spans="1:15" x14ac:dyDescent="0.3">
      <c r="A2858" s="3">
        <v>45211</v>
      </c>
      <c r="B2858" t="s">
        <v>18</v>
      </c>
      <c r="C2858" t="s">
        <v>41</v>
      </c>
      <c r="D2858" t="s">
        <v>75</v>
      </c>
      <c r="E2858" t="s">
        <v>98</v>
      </c>
      <c r="F2858">
        <v>18479</v>
      </c>
      <c r="G2858">
        <v>2319</v>
      </c>
      <c r="H2858">
        <v>4398.42</v>
      </c>
      <c r="I2858">
        <v>113</v>
      </c>
      <c r="J2858">
        <v>15410.24</v>
      </c>
      <c r="K2858">
        <v>12.55</v>
      </c>
      <c r="L2858">
        <v>4.87</v>
      </c>
      <c r="M2858">
        <v>1.9</v>
      </c>
      <c r="N2858">
        <v>38.92</v>
      </c>
      <c r="O2858">
        <v>3.5</v>
      </c>
    </row>
    <row r="2859" spans="1:15" x14ac:dyDescent="0.3">
      <c r="A2859" s="3">
        <v>45245</v>
      </c>
      <c r="B2859" t="s">
        <v>18</v>
      </c>
      <c r="C2859" t="s">
        <v>38</v>
      </c>
      <c r="D2859" t="s">
        <v>74</v>
      </c>
      <c r="E2859" t="s">
        <v>99</v>
      </c>
      <c r="F2859">
        <v>35019</v>
      </c>
      <c r="G2859">
        <v>214</v>
      </c>
      <c r="H2859">
        <v>502.62</v>
      </c>
      <c r="I2859">
        <v>14</v>
      </c>
      <c r="J2859">
        <v>1782.74</v>
      </c>
      <c r="K2859">
        <v>0.61</v>
      </c>
      <c r="L2859">
        <v>6.54</v>
      </c>
      <c r="M2859">
        <v>2.35</v>
      </c>
      <c r="N2859">
        <v>35.9</v>
      </c>
      <c r="O2859">
        <v>3.55</v>
      </c>
    </row>
    <row r="2860" spans="1:15" x14ac:dyDescent="0.3">
      <c r="A2860" s="3">
        <v>45251</v>
      </c>
      <c r="B2860" t="s">
        <v>18</v>
      </c>
      <c r="C2860" t="s">
        <v>37</v>
      </c>
      <c r="D2860" t="s">
        <v>73</v>
      </c>
      <c r="E2860" t="s">
        <v>105</v>
      </c>
      <c r="F2860">
        <v>9198</v>
      </c>
      <c r="G2860">
        <v>1352</v>
      </c>
      <c r="H2860">
        <v>3115.08</v>
      </c>
      <c r="I2860">
        <v>250</v>
      </c>
      <c r="J2860">
        <v>26004.48</v>
      </c>
      <c r="K2860">
        <v>14.7</v>
      </c>
      <c r="L2860">
        <v>18.489999999999998</v>
      </c>
      <c r="M2860">
        <v>2.2999999999999998</v>
      </c>
      <c r="N2860">
        <v>12.46</v>
      </c>
      <c r="O2860">
        <v>8.35</v>
      </c>
    </row>
    <row r="2861" spans="1:15" x14ac:dyDescent="0.3">
      <c r="A2861" s="3">
        <v>45324</v>
      </c>
      <c r="B2861" t="s">
        <v>18</v>
      </c>
      <c r="C2861" t="s">
        <v>34</v>
      </c>
      <c r="D2861" t="s">
        <v>74</v>
      </c>
      <c r="E2861" t="s">
        <v>83</v>
      </c>
      <c r="F2861">
        <v>29063</v>
      </c>
      <c r="G2861">
        <v>2234</v>
      </c>
      <c r="H2861">
        <v>9415.7199999999993</v>
      </c>
      <c r="I2861">
        <v>444</v>
      </c>
      <c r="J2861">
        <v>70254.600000000006</v>
      </c>
      <c r="K2861">
        <v>7.69</v>
      </c>
      <c r="L2861">
        <v>19.87</v>
      </c>
      <c r="M2861">
        <v>4.21</v>
      </c>
      <c r="N2861">
        <v>21.21</v>
      </c>
      <c r="O2861">
        <v>7.46</v>
      </c>
    </row>
    <row r="2862" spans="1:15" x14ac:dyDescent="0.3">
      <c r="A2862" s="3">
        <v>45225</v>
      </c>
      <c r="B2862" t="s">
        <v>18</v>
      </c>
      <c r="C2862" t="s">
        <v>54</v>
      </c>
      <c r="D2862" t="s">
        <v>75</v>
      </c>
      <c r="E2862" t="s">
        <v>101</v>
      </c>
      <c r="F2862">
        <v>51231</v>
      </c>
      <c r="G2862">
        <v>2456</v>
      </c>
      <c r="H2862">
        <v>6470.42</v>
      </c>
      <c r="I2862">
        <v>178</v>
      </c>
      <c r="J2862">
        <v>16298.35</v>
      </c>
      <c r="K2862">
        <v>4.79</v>
      </c>
      <c r="L2862">
        <v>7.25</v>
      </c>
      <c r="M2862">
        <v>2.63</v>
      </c>
      <c r="N2862">
        <v>36.35</v>
      </c>
      <c r="O2862">
        <v>2.52</v>
      </c>
    </row>
    <row r="2863" spans="1:15" x14ac:dyDescent="0.3">
      <c r="A2863" s="3">
        <v>45346</v>
      </c>
      <c r="B2863" t="s">
        <v>18</v>
      </c>
      <c r="C2863" t="s">
        <v>41</v>
      </c>
      <c r="D2863" t="s">
        <v>74</v>
      </c>
      <c r="E2863" t="s">
        <v>81</v>
      </c>
      <c r="F2863">
        <v>9340</v>
      </c>
      <c r="G2863">
        <v>702</v>
      </c>
      <c r="H2863">
        <v>2674.43</v>
      </c>
      <c r="I2863">
        <v>140</v>
      </c>
      <c r="J2863">
        <v>12019.13</v>
      </c>
      <c r="K2863">
        <v>7.52</v>
      </c>
      <c r="L2863">
        <v>19.940000000000001</v>
      </c>
      <c r="M2863">
        <v>3.81</v>
      </c>
      <c r="N2863">
        <v>19.100000000000001</v>
      </c>
      <c r="O2863">
        <v>4.49</v>
      </c>
    </row>
    <row r="2864" spans="1:15" x14ac:dyDescent="0.3">
      <c r="A2864" s="3">
        <v>45368</v>
      </c>
      <c r="B2864" t="s">
        <v>18</v>
      </c>
      <c r="C2864" t="s">
        <v>42</v>
      </c>
      <c r="D2864" t="s">
        <v>75</v>
      </c>
      <c r="E2864" t="s">
        <v>87</v>
      </c>
      <c r="F2864">
        <v>102868</v>
      </c>
      <c r="G2864">
        <v>778</v>
      </c>
      <c r="H2864">
        <v>3060.09</v>
      </c>
      <c r="I2864">
        <v>49</v>
      </c>
      <c r="J2864">
        <v>6187.08</v>
      </c>
      <c r="K2864">
        <v>0.76</v>
      </c>
      <c r="L2864">
        <v>6.3</v>
      </c>
      <c r="M2864">
        <v>3.93</v>
      </c>
      <c r="N2864">
        <v>62.45</v>
      </c>
      <c r="O2864">
        <v>2.02</v>
      </c>
    </row>
    <row r="2865" spans="1:15" x14ac:dyDescent="0.3">
      <c r="A2865" s="3">
        <v>45334</v>
      </c>
      <c r="B2865" t="s">
        <v>18</v>
      </c>
      <c r="C2865" t="s">
        <v>57</v>
      </c>
      <c r="D2865" t="s">
        <v>73</v>
      </c>
      <c r="E2865" t="s">
        <v>83</v>
      </c>
      <c r="F2865">
        <v>129426</v>
      </c>
      <c r="G2865">
        <v>1115</v>
      </c>
      <c r="H2865">
        <v>2272.34</v>
      </c>
      <c r="I2865">
        <v>242</v>
      </c>
      <c r="J2865">
        <v>5961.73</v>
      </c>
      <c r="K2865">
        <v>0.86</v>
      </c>
      <c r="L2865">
        <v>21.7</v>
      </c>
      <c r="M2865">
        <v>2.04</v>
      </c>
      <c r="N2865">
        <v>9.39</v>
      </c>
      <c r="O2865">
        <v>2.62</v>
      </c>
    </row>
    <row r="2866" spans="1:15" x14ac:dyDescent="0.3">
      <c r="A2866" s="3">
        <v>45212</v>
      </c>
      <c r="B2866" t="s">
        <v>18</v>
      </c>
      <c r="C2866" t="s">
        <v>27</v>
      </c>
      <c r="D2866" t="s">
        <v>75</v>
      </c>
      <c r="E2866" t="s">
        <v>95</v>
      </c>
      <c r="F2866">
        <v>68092</v>
      </c>
      <c r="G2866">
        <v>4523</v>
      </c>
      <c r="H2866">
        <v>7505.08</v>
      </c>
      <c r="I2866">
        <v>913</v>
      </c>
      <c r="J2866">
        <v>159337.97</v>
      </c>
      <c r="K2866">
        <v>6.64</v>
      </c>
      <c r="L2866">
        <v>20.190000000000001</v>
      </c>
      <c r="M2866">
        <v>1.66</v>
      </c>
      <c r="N2866">
        <v>8.2200000000000006</v>
      </c>
      <c r="O2866">
        <v>21.23</v>
      </c>
    </row>
    <row r="2867" spans="1:15" x14ac:dyDescent="0.3">
      <c r="A2867" s="3">
        <v>45256</v>
      </c>
      <c r="B2867" t="s">
        <v>18</v>
      </c>
      <c r="C2867" t="s">
        <v>64</v>
      </c>
      <c r="D2867" t="s">
        <v>74</v>
      </c>
      <c r="E2867" t="s">
        <v>81</v>
      </c>
      <c r="F2867">
        <v>97037</v>
      </c>
      <c r="G2867">
        <v>3829</v>
      </c>
      <c r="H2867">
        <v>2806.16</v>
      </c>
      <c r="I2867">
        <v>571</v>
      </c>
      <c r="J2867">
        <v>40307.97</v>
      </c>
      <c r="K2867">
        <v>3.95</v>
      </c>
      <c r="L2867">
        <v>14.91</v>
      </c>
      <c r="M2867">
        <v>0.73</v>
      </c>
      <c r="N2867">
        <v>4.91</v>
      </c>
      <c r="O2867">
        <v>14.36</v>
      </c>
    </row>
    <row r="2868" spans="1:15" x14ac:dyDescent="0.3">
      <c r="A2868" s="3">
        <v>45203</v>
      </c>
      <c r="B2868" t="s">
        <v>18</v>
      </c>
      <c r="C2868" t="s">
        <v>65</v>
      </c>
      <c r="D2868" t="s">
        <v>74</v>
      </c>
      <c r="E2868" t="s">
        <v>82</v>
      </c>
      <c r="F2868">
        <v>19579</v>
      </c>
      <c r="G2868">
        <v>2005</v>
      </c>
      <c r="H2868">
        <v>1066.04</v>
      </c>
      <c r="I2868">
        <v>110</v>
      </c>
      <c r="J2868">
        <v>15272.68</v>
      </c>
      <c r="K2868">
        <v>10.24</v>
      </c>
      <c r="L2868">
        <v>5.49</v>
      </c>
      <c r="M2868">
        <v>0.53</v>
      </c>
      <c r="N2868">
        <v>9.69</v>
      </c>
      <c r="O2868">
        <v>14.33</v>
      </c>
    </row>
    <row r="2869" spans="1:15" x14ac:dyDescent="0.3">
      <c r="A2869" s="3">
        <v>45367</v>
      </c>
      <c r="B2869" t="s">
        <v>18</v>
      </c>
      <c r="C2869" t="s">
        <v>27</v>
      </c>
      <c r="D2869" t="s">
        <v>75</v>
      </c>
      <c r="E2869" t="s">
        <v>99</v>
      </c>
      <c r="F2869">
        <v>55719</v>
      </c>
      <c r="G2869">
        <v>1994</v>
      </c>
      <c r="H2869">
        <v>7808.72</v>
      </c>
      <c r="I2869">
        <v>82</v>
      </c>
      <c r="J2869">
        <v>3855.56</v>
      </c>
      <c r="K2869">
        <v>3.58</v>
      </c>
      <c r="L2869">
        <v>4.1100000000000003</v>
      </c>
      <c r="M2869">
        <v>3.92</v>
      </c>
      <c r="N2869">
        <v>95.23</v>
      </c>
      <c r="O2869">
        <v>0.49</v>
      </c>
    </row>
    <row r="2870" spans="1:15" x14ac:dyDescent="0.3">
      <c r="A2870" s="3">
        <v>45220</v>
      </c>
      <c r="B2870" t="s">
        <v>18</v>
      </c>
      <c r="C2870" t="s">
        <v>62</v>
      </c>
      <c r="D2870" t="s">
        <v>76</v>
      </c>
      <c r="E2870" t="s">
        <v>95</v>
      </c>
      <c r="F2870">
        <v>129819</v>
      </c>
      <c r="G2870">
        <v>19445</v>
      </c>
      <c r="H2870">
        <v>42304.78</v>
      </c>
      <c r="I2870">
        <v>3180</v>
      </c>
      <c r="J2870">
        <v>129169.36</v>
      </c>
      <c r="K2870">
        <v>14.98</v>
      </c>
      <c r="L2870">
        <v>16.350000000000001</v>
      </c>
      <c r="M2870">
        <v>2.1800000000000002</v>
      </c>
      <c r="N2870">
        <v>13.3</v>
      </c>
      <c r="O2870">
        <v>3.05</v>
      </c>
    </row>
    <row r="2871" spans="1:15" x14ac:dyDescent="0.3">
      <c r="A2871" s="3">
        <v>45363</v>
      </c>
      <c r="B2871" t="s">
        <v>18</v>
      </c>
      <c r="C2871" t="s">
        <v>65</v>
      </c>
      <c r="D2871" t="s">
        <v>74</v>
      </c>
      <c r="E2871" t="s">
        <v>82</v>
      </c>
      <c r="F2871">
        <v>123698</v>
      </c>
      <c r="G2871">
        <v>11557</v>
      </c>
      <c r="H2871">
        <v>39028.39</v>
      </c>
      <c r="I2871">
        <v>1037</v>
      </c>
      <c r="J2871">
        <v>172800.43</v>
      </c>
      <c r="K2871">
        <v>9.34</v>
      </c>
      <c r="L2871">
        <v>8.9700000000000006</v>
      </c>
      <c r="M2871">
        <v>3.38</v>
      </c>
      <c r="N2871">
        <v>37.64</v>
      </c>
      <c r="O2871">
        <v>4.43</v>
      </c>
    </row>
    <row r="2872" spans="1:15" x14ac:dyDescent="0.3">
      <c r="A2872" s="3">
        <v>45292</v>
      </c>
      <c r="B2872" t="s">
        <v>18</v>
      </c>
      <c r="C2872" t="s">
        <v>48</v>
      </c>
      <c r="D2872" t="s">
        <v>74</v>
      </c>
      <c r="E2872" t="s">
        <v>98</v>
      </c>
      <c r="F2872">
        <v>16912</v>
      </c>
      <c r="G2872">
        <v>1564</v>
      </c>
      <c r="H2872">
        <v>3120.81</v>
      </c>
      <c r="I2872">
        <v>212</v>
      </c>
      <c r="J2872">
        <v>24903.29</v>
      </c>
      <c r="K2872">
        <v>9.25</v>
      </c>
      <c r="L2872">
        <v>13.55</v>
      </c>
      <c r="M2872">
        <v>2</v>
      </c>
      <c r="N2872">
        <v>14.72</v>
      </c>
      <c r="O2872">
        <v>7.98</v>
      </c>
    </row>
    <row r="2873" spans="1:15" x14ac:dyDescent="0.3">
      <c r="A2873" s="3">
        <v>45306</v>
      </c>
      <c r="B2873" t="s">
        <v>18</v>
      </c>
      <c r="C2873" t="s">
        <v>47</v>
      </c>
      <c r="D2873" t="s">
        <v>76</v>
      </c>
      <c r="E2873" t="s">
        <v>88</v>
      </c>
      <c r="F2873">
        <v>147281</v>
      </c>
      <c r="G2873">
        <v>4271</v>
      </c>
      <c r="H2873">
        <v>8760.69</v>
      </c>
      <c r="I2873">
        <v>406</v>
      </c>
      <c r="J2873">
        <v>33769.47</v>
      </c>
      <c r="K2873">
        <v>2.9</v>
      </c>
      <c r="L2873">
        <v>9.51</v>
      </c>
      <c r="M2873">
        <v>2.0499999999999998</v>
      </c>
      <c r="N2873">
        <v>21.58</v>
      </c>
      <c r="O2873">
        <v>3.85</v>
      </c>
    </row>
    <row r="2874" spans="1:15" x14ac:dyDescent="0.3">
      <c r="A2874" s="3">
        <v>45214</v>
      </c>
      <c r="B2874" t="s">
        <v>18</v>
      </c>
      <c r="C2874" t="s">
        <v>70</v>
      </c>
      <c r="D2874" t="s">
        <v>75</v>
      </c>
      <c r="E2874" t="s">
        <v>99</v>
      </c>
      <c r="F2874">
        <v>97749</v>
      </c>
      <c r="G2874">
        <v>11276</v>
      </c>
      <c r="H2874">
        <v>26818.92</v>
      </c>
      <c r="I2874">
        <v>2352</v>
      </c>
      <c r="J2874">
        <v>146451.75</v>
      </c>
      <c r="K2874">
        <v>11.54</v>
      </c>
      <c r="L2874">
        <v>20.86</v>
      </c>
      <c r="M2874">
        <v>2.38</v>
      </c>
      <c r="N2874">
        <v>11.4</v>
      </c>
      <c r="O2874">
        <v>5.46</v>
      </c>
    </row>
    <row r="2875" spans="1:15" x14ac:dyDescent="0.3">
      <c r="A2875" s="3">
        <v>45335</v>
      </c>
      <c r="B2875" t="s">
        <v>18</v>
      </c>
      <c r="C2875" t="s">
        <v>69</v>
      </c>
      <c r="D2875" t="s">
        <v>74</v>
      </c>
      <c r="E2875" t="s">
        <v>97</v>
      </c>
      <c r="F2875">
        <v>70681</v>
      </c>
      <c r="G2875">
        <v>4613</v>
      </c>
      <c r="H2875">
        <v>16729.150000000001</v>
      </c>
      <c r="I2875">
        <v>616</v>
      </c>
      <c r="J2875">
        <v>68789.02</v>
      </c>
      <c r="K2875">
        <v>6.53</v>
      </c>
      <c r="L2875">
        <v>13.35</v>
      </c>
      <c r="M2875">
        <v>3.63</v>
      </c>
      <c r="N2875">
        <v>27.16</v>
      </c>
      <c r="O2875">
        <v>4.1100000000000003</v>
      </c>
    </row>
    <row r="2876" spans="1:15" x14ac:dyDescent="0.3">
      <c r="A2876" s="3">
        <v>45218</v>
      </c>
      <c r="B2876" t="s">
        <v>18</v>
      </c>
      <c r="C2876" t="s">
        <v>66</v>
      </c>
      <c r="D2876" t="s">
        <v>74</v>
      </c>
      <c r="E2876" t="s">
        <v>82</v>
      </c>
      <c r="F2876">
        <v>11656</v>
      </c>
      <c r="G2876">
        <v>148</v>
      </c>
      <c r="H2876">
        <v>301.07</v>
      </c>
      <c r="I2876">
        <v>12</v>
      </c>
      <c r="J2876">
        <v>2398.44</v>
      </c>
      <c r="K2876">
        <v>1.27</v>
      </c>
      <c r="L2876">
        <v>8.11</v>
      </c>
      <c r="M2876">
        <v>2.0299999999999998</v>
      </c>
      <c r="N2876">
        <v>25.09</v>
      </c>
      <c r="O2876">
        <v>7.97</v>
      </c>
    </row>
    <row r="2877" spans="1:15" x14ac:dyDescent="0.3">
      <c r="A2877" s="3">
        <v>45219</v>
      </c>
      <c r="B2877" t="s">
        <v>18</v>
      </c>
      <c r="C2877" t="s">
        <v>24</v>
      </c>
      <c r="D2877" t="s">
        <v>76</v>
      </c>
      <c r="E2877" t="s">
        <v>90</v>
      </c>
      <c r="F2877">
        <v>80666</v>
      </c>
      <c r="G2877">
        <v>4010</v>
      </c>
      <c r="H2877">
        <v>16146.01</v>
      </c>
      <c r="I2877">
        <v>635</v>
      </c>
      <c r="J2877">
        <v>45388.97</v>
      </c>
      <c r="K2877">
        <v>4.97</v>
      </c>
      <c r="L2877">
        <v>15.84</v>
      </c>
      <c r="M2877">
        <v>4.03</v>
      </c>
      <c r="N2877">
        <v>25.43</v>
      </c>
      <c r="O2877">
        <v>2.81</v>
      </c>
    </row>
    <row r="2878" spans="1:15" x14ac:dyDescent="0.3">
      <c r="A2878" s="3">
        <v>45332</v>
      </c>
      <c r="B2878" t="s">
        <v>18</v>
      </c>
      <c r="C2878" t="s">
        <v>24</v>
      </c>
      <c r="D2878" t="s">
        <v>73</v>
      </c>
      <c r="E2878" t="s">
        <v>78</v>
      </c>
      <c r="F2878">
        <v>57596</v>
      </c>
      <c r="G2878">
        <v>4827</v>
      </c>
      <c r="H2878">
        <v>18565.59</v>
      </c>
      <c r="I2878">
        <v>954</v>
      </c>
      <c r="J2878">
        <v>34608.07</v>
      </c>
      <c r="K2878">
        <v>8.3800000000000008</v>
      </c>
      <c r="L2878">
        <v>19.760000000000002</v>
      </c>
      <c r="M2878">
        <v>3.85</v>
      </c>
      <c r="N2878">
        <v>19.46</v>
      </c>
      <c r="O2878">
        <v>1.86</v>
      </c>
    </row>
    <row r="2879" spans="1:15" x14ac:dyDescent="0.3">
      <c r="A2879" s="3">
        <v>45225</v>
      </c>
      <c r="B2879" t="s">
        <v>18</v>
      </c>
      <c r="C2879" t="s">
        <v>39</v>
      </c>
      <c r="D2879" t="s">
        <v>75</v>
      </c>
      <c r="E2879" t="s">
        <v>103</v>
      </c>
      <c r="F2879">
        <v>26459</v>
      </c>
      <c r="G2879">
        <v>1435</v>
      </c>
      <c r="H2879">
        <v>2546.29</v>
      </c>
      <c r="I2879">
        <v>54</v>
      </c>
      <c r="J2879">
        <v>6569.44</v>
      </c>
      <c r="K2879">
        <v>5.42</v>
      </c>
      <c r="L2879">
        <v>3.76</v>
      </c>
      <c r="M2879">
        <v>1.77</v>
      </c>
      <c r="N2879">
        <v>47.15</v>
      </c>
      <c r="O2879">
        <v>2.58</v>
      </c>
    </row>
    <row r="2880" spans="1:15" x14ac:dyDescent="0.3">
      <c r="A2880" s="3">
        <v>45336</v>
      </c>
      <c r="B2880" t="s">
        <v>18</v>
      </c>
      <c r="C2880" t="s">
        <v>57</v>
      </c>
      <c r="D2880" t="s">
        <v>74</v>
      </c>
      <c r="E2880" t="s">
        <v>104</v>
      </c>
      <c r="F2880">
        <v>61559</v>
      </c>
      <c r="G2880">
        <v>7937</v>
      </c>
      <c r="H2880">
        <v>15591.88</v>
      </c>
      <c r="I2880">
        <v>1354</v>
      </c>
      <c r="J2880">
        <v>172501.74</v>
      </c>
      <c r="K2880">
        <v>12.89</v>
      </c>
      <c r="L2880">
        <v>17.059999999999999</v>
      </c>
      <c r="M2880">
        <v>1.96</v>
      </c>
      <c r="N2880">
        <v>11.52</v>
      </c>
      <c r="O2880">
        <v>11.06</v>
      </c>
    </row>
    <row r="2881" spans="1:15" x14ac:dyDescent="0.3">
      <c r="A2881" s="3">
        <v>45248</v>
      </c>
      <c r="B2881" t="s">
        <v>18</v>
      </c>
      <c r="C2881" t="s">
        <v>61</v>
      </c>
      <c r="D2881" t="s">
        <v>73</v>
      </c>
      <c r="E2881" t="s">
        <v>87</v>
      </c>
      <c r="F2881">
        <v>102012</v>
      </c>
      <c r="G2881">
        <v>6066</v>
      </c>
      <c r="H2881">
        <v>5934.64</v>
      </c>
      <c r="I2881">
        <v>999</v>
      </c>
      <c r="J2881">
        <v>171468.57</v>
      </c>
      <c r="K2881">
        <v>5.95</v>
      </c>
      <c r="L2881">
        <v>16.47</v>
      </c>
      <c r="M2881">
        <v>0.98</v>
      </c>
      <c r="N2881">
        <v>5.94</v>
      </c>
      <c r="O2881">
        <v>28.89</v>
      </c>
    </row>
    <row r="2882" spans="1:15" x14ac:dyDescent="0.3">
      <c r="A2882" s="3">
        <v>45334</v>
      </c>
      <c r="B2882" t="s">
        <v>18</v>
      </c>
      <c r="C2882" t="s">
        <v>72</v>
      </c>
      <c r="D2882" t="s">
        <v>74</v>
      </c>
      <c r="E2882" t="s">
        <v>88</v>
      </c>
      <c r="F2882">
        <v>51625</v>
      </c>
      <c r="G2882">
        <v>5392</v>
      </c>
      <c r="H2882">
        <v>2552.04</v>
      </c>
      <c r="I2882">
        <v>383</v>
      </c>
      <c r="J2882">
        <v>7104.11</v>
      </c>
      <c r="K2882">
        <v>10.44</v>
      </c>
      <c r="L2882">
        <v>7.1</v>
      </c>
      <c r="M2882">
        <v>0.47</v>
      </c>
      <c r="N2882">
        <v>6.66</v>
      </c>
      <c r="O2882">
        <v>2.78</v>
      </c>
    </row>
    <row r="2883" spans="1:15" x14ac:dyDescent="0.3">
      <c r="A2883" s="3">
        <v>45345</v>
      </c>
      <c r="B2883" t="s">
        <v>18</v>
      </c>
      <c r="C2883" t="s">
        <v>31</v>
      </c>
      <c r="D2883" t="s">
        <v>74</v>
      </c>
      <c r="E2883" t="s">
        <v>79</v>
      </c>
      <c r="F2883">
        <v>66211</v>
      </c>
      <c r="G2883">
        <v>5807</v>
      </c>
      <c r="H2883">
        <v>20333.55</v>
      </c>
      <c r="I2883">
        <v>296</v>
      </c>
      <c r="J2883">
        <v>49868.86</v>
      </c>
      <c r="K2883">
        <v>8.77</v>
      </c>
      <c r="L2883">
        <v>5.0999999999999996</v>
      </c>
      <c r="M2883">
        <v>3.5</v>
      </c>
      <c r="N2883">
        <v>68.69</v>
      </c>
      <c r="O2883">
        <v>2.4500000000000002</v>
      </c>
    </row>
    <row r="2884" spans="1:15" x14ac:dyDescent="0.3">
      <c r="A2884" s="3">
        <v>45342</v>
      </c>
      <c r="B2884" t="s">
        <v>18</v>
      </c>
      <c r="C2884" t="s">
        <v>56</v>
      </c>
      <c r="D2884" t="s">
        <v>73</v>
      </c>
      <c r="E2884" t="s">
        <v>93</v>
      </c>
      <c r="F2884">
        <v>47897</v>
      </c>
      <c r="G2884">
        <v>4097</v>
      </c>
      <c r="H2884">
        <v>13228.69</v>
      </c>
      <c r="I2884">
        <v>879</v>
      </c>
      <c r="J2884">
        <v>18738.34</v>
      </c>
      <c r="K2884">
        <v>8.5500000000000007</v>
      </c>
      <c r="L2884">
        <v>21.45</v>
      </c>
      <c r="M2884">
        <v>3.23</v>
      </c>
      <c r="N2884">
        <v>15.05</v>
      </c>
      <c r="O2884">
        <v>1.42</v>
      </c>
    </row>
    <row r="2885" spans="1:15" x14ac:dyDescent="0.3">
      <c r="A2885" s="3">
        <v>45306</v>
      </c>
      <c r="B2885" t="s">
        <v>18</v>
      </c>
      <c r="C2885" t="s">
        <v>23</v>
      </c>
      <c r="D2885" t="s">
        <v>76</v>
      </c>
      <c r="E2885" t="s">
        <v>80</v>
      </c>
      <c r="F2885">
        <v>147313</v>
      </c>
      <c r="G2885">
        <v>19987</v>
      </c>
      <c r="H2885">
        <v>18328.5</v>
      </c>
      <c r="I2885">
        <v>2091</v>
      </c>
      <c r="J2885">
        <v>357624.87</v>
      </c>
      <c r="K2885">
        <v>13.57</v>
      </c>
      <c r="L2885">
        <v>10.46</v>
      </c>
      <c r="M2885">
        <v>0.92</v>
      </c>
      <c r="N2885">
        <v>8.77</v>
      </c>
      <c r="O2885">
        <v>19.510000000000002</v>
      </c>
    </row>
    <row r="2886" spans="1:15" x14ac:dyDescent="0.3">
      <c r="A2886" s="3">
        <v>45363</v>
      </c>
      <c r="B2886" t="s">
        <v>18</v>
      </c>
      <c r="C2886" t="s">
        <v>33</v>
      </c>
      <c r="D2886" t="s">
        <v>75</v>
      </c>
      <c r="E2886" t="s">
        <v>77</v>
      </c>
      <c r="F2886">
        <v>28659</v>
      </c>
      <c r="G2886">
        <v>3909</v>
      </c>
      <c r="H2886">
        <v>9679.17</v>
      </c>
      <c r="I2886">
        <v>558</v>
      </c>
      <c r="J2886">
        <v>79843.509999999995</v>
      </c>
      <c r="K2886">
        <v>13.64</v>
      </c>
      <c r="L2886">
        <v>14.27</v>
      </c>
      <c r="M2886">
        <v>2.48</v>
      </c>
      <c r="N2886">
        <v>17.350000000000001</v>
      </c>
      <c r="O2886">
        <v>8.25</v>
      </c>
    </row>
    <row r="2887" spans="1:15" x14ac:dyDescent="0.3">
      <c r="A2887" s="3">
        <v>45372</v>
      </c>
      <c r="B2887" t="s">
        <v>18</v>
      </c>
      <c r="C2887" t="s">
        <v>49</v>
      </c>
      <c r="D2887" t="s">
        <v>76</v>
      </c>
      <c r="E2887" t="s">
        <v>80</v>
      </c>
      <c r="F2887">
        <v>94837</v>
      </c>
      <c r="G2887">
        <v>11925</v>
      </c>
      <c r="H2887">
        <v>10710.98</v>
      </c>
      <c r="I2887">
        <v>2193</v>
      </c>
      <c r="J2887">
        <v>216775.53</v>
      </c>
      <c r="K2887">
        <v>12.57</v>
      </c>
      <c r="L2887">
        <v>18.39</v>
      </c>
      <c r="M2887">
        <v>0.9</v>
      </c>
      <c r="N2887">
        <v>4.88</v>
      </c>
      <c r="O2887">
        <v>20.239999999999998</v>
      </c>
    </row>
    <row r="2888" spans="1:15" x14ac:dyDescent="0.3">
      <c r="A2888" s="3">
        <v>45379</v>
      </c>
      <c r="B2888" t="s">
        <v>18</v>
      </c>
      <c r="C2888" t="s">
        <v>31</v>
      </c>
      <c r="D2888" t="s">
        <v>74</v>
      </c>
      <c r="E2888" t="s">
        <v>97</v>
      </c>
      <c r="F2888">
        <v>121250</v>
      </c>
      <c r="G2888">
        <v>8528</v>
      </c>
      <c r="H2888">
        <v>18232.77</v>
      </c>
      <c r="I2888">
        <v>1080</v>
      </c>
      <c r="J2888">
        <v>204427.65</v>
      </c>
      <c r="K2888">
        <v>7.03</v>
      </c>
      <c r="L2888">
        <v>12.66</v>
      </c>
      <c r="M2888">
        <v>2.14</v>
      </c>
      <c r="N2888">
        <v>16.88</v>
      </c>
      <c r="O2888">
        <v>11.21</v>
      </c>
    </row>
    <row r="2889" spans="1:15" x14ac:dyDescent="0.3">
      <c r="A2889" s="3">
        <v>45226</v>
      </c>
      <c r="B2889" t="s">
        <v>18</v>
      </c>
      <c r="C2889" t="s">
        <v>62</v>
      </c>
      <c r="D2889" t="s">
        <v>76</v>
      </c>
      <c r="E2889" t="s">
        <v>79</v>
      </c>
      <c r="F2889">
        <v>112955</v>
      </c>
      <c r="G2889">
        <v>9543</v>
      </c>
      <c r="H2889">
        <v>41111.51</v>
      </c>
      <c r="I2889">
        <v>613</v>
      </c>
      <c r="J2889">
        <v>89624.59</v>
      </c>
      <c r="K2889">
        <v>8.4499999999999993</v>
      </c>
      <c r="L2889">
        <v>6.42</v>
      </c>
      <c r="M2889">
        <v>4.3099999999999996</v>
      </c>
      <c r="N2889">
        <v>67.069999999999993</v>
      </c>
      <c r="O2889">
        <v>2.1800000000000002</v>
      </c>
    </row>
    <row r="2890" spans="1:15" x14ac:dyDescent="0.3">
      <c r="A2890" s="3">
        <v>45246</v>
      </c>
      <c r="B2890" t="s">
        <v>18</v>
      </c>
      <c r="C2890" t="s">
        <v>69</v>
      </c>
      <c r="D2890" t="s">
        <v>74</v>
      </c>
      <c r="E2890" t="s">
        <v>102</v>
      </c>
      <c r="F2890">
        <v>44728</v>
      </c>
      <c r="G2890">
        <v>5491</v>
      </c>
      <c r="H2890">
        <v>17485.7</v>
      </c>
      <c r="I2890">
        <v>797</v>
      </c>
      <c r="J2890">
        <v>91765.38</v>
      </c>
      <c r="K2890">
        <v>12.28</v>
      </c>
      <c r="L2890">
        <v>14.51</v>
      </c>
      <c r="M2890">
        <v>3.18</v>
      </c>
      <c r="N2890">
        <v>21.94</v>
      </c>
      <c r="O2890">
        <v>5.25</v>
      </c>
    </row>
    <row r="2891" spans="1:15" x14ac:dyDescent="0.3">
      <c r="A2891" s="3">
        <v>45302</v>
      </c>
      <c r="B2891" t="s">
        <v>18</v>
      </c>
      <c r="C2891" t="s">
        <v>71</v>
      </c>
      <c r="D2891" t="s">
        <v>74</v>
      </c>
      <c r="E2891" t="s">
        <v>99</v>
      </c>
      <c r="F2891">
        <v>145170</v>
      </c>
      <c r="G2891">
        <v>18848</v>
      </c>
      <c r="H2891">
        <v>71033.42</v>
      </c>
      <c r="I2891">
        <v>1003</v>
      </c>
      <c r="J2891">
        <v>170986.02</v>
      </c>
      <c r="K2891">
        <v>12.98</v>
      </c>
      <c r="L2891">
        <v>5.32</v>
      </c>
      <c r="M2891">
        <v>3.77</v>
      </c>
      <c r="N2891">
        <v>70.819999999999993</v>
      </c>
      <c r="O2891">
        <v>2.41</v>
      </c>
    </row>
    <row r="2892" spans="1:15" x14ac:dyDescent="0.3">
      <c r="A2892" s="3">
        <v>45286</v>
      </c>
      <c r="B2892" t="s">
        <v>18</v>
      </c>
      <c r="C2892" t="s">
        <v>66</v>
      </c>
      <c r="D2892" t="s">
        <v>73</v>
      </c>
      <c r="E2892" t="s">
        <v>82</v>
      </c>
      <c r="F2892">
        <v>133302</v>
      </c>
      <c r="G2892">
        <v>8669</v>
      </c>
      <c r="H2892">
        <v>12484.72</v>
      </c>
      <c r="I2892">
        <v>1692</v>
      </c>
      <c r="J2892">
        <v>151002.26</v>
      </c>
      <c r="K2892">
        <v>6.5</v>
      </c>
      <c r="L2892">
        <v>19.52</v>
      </c>
      <c r="M2892">
        <v>1.44</v>
      </c>
      <c r="N2892">
        <v>7.38</v>
      </c>
      <c r="O2892">
        <v>12.09</v>
      </c>
    </row>
    <row r="2893" spans="1:15" x14ac:dyDescent="0.3">
      <c r="A2893" s="3">
        <v>45336</v>
      </c>
      <c r="B2893" t="s">
        <v>18</v>
      </c>
      <c r="C2893" t="s">
        <v>34</v>
      </c>
      <c r="D2893" t="s">
        <v>73</v>
      </c>
      <c r="E2893" t="s">
        <v>96</v>
      </c>
      <c r="F2893">
        <v>42465</v>
      </c>
      <c r="G2893">
        <v>5189</v>
      </c>
      <c r="H2893">
        <v>7679.49</v>
      </c>
      <c r="I2893">
        <v>159</v>
      </c>
      <c r="J2893">
        <v>16156.71</v>
      </c>
      <c r="K2893">
        <v>12.22</v>
      </c>
      <c r="L2893">
        <v>3.06</v>
      </c>
      <c r="M2893">
        <v>1.48</v>
      </c>
      <c r="N2893">
        <v>48.3</v>
      </c>
      <c r="O2893">
        <v>2.1</v>
      </c>
    </row>
    <row r="2894" spans="1:15" x14ac:dyDescent="0.3">
      <c r="A2894" s="3">
        <v>45290</v>
      </c>
      <c r="B2894" t="s">
        <v>18</v>
      </c>
      <c r="C2894" t="s">
        <v>29</v>
      </c>
      <c r="D2894" t="s">
        <v>76</v>
      </c>
      <c r="E2894" t="s">
        <v>91</v>
      </c>
      <c r="F2894">
        <v>117132</v>
      </c>
      <c r="G2894">
        <v>2287</v>
      </c>
      <c r="H2894">
        <v>7988.36</v>
      </c>
      <c r="I2894">
        <v>188</v>
      </c>
      <c r="J2894">
        <v>17204.05</v>
      </c>
      <c r="K2894">
        <v>1.95</v>
      </c>
      <c r="L2894">
        <v>8.2200000000000006</v>
      </c>
      <c r="M2894">
        <v>3.49</v>
      </c>
      <c r="N2894">
        <v>42.49</v>
      </c>
      <c r="O2894">
        <v>2.15</v>
      </c>
    </row>
    <row r="2895" spans="1:15" x14ac:dyDescent="0.3">
      <c r="A2895" s="3">
        <v>45340</v>
      </c>
      <c r="B2895" t="s">
        <v>18</v>
      </c>
      <c r="C2895" t="s">
        <v>26</v>
      </c>
      <c r="D2895" t="s">
        <v>73</v>
      </c>
      <c r="E2895" t="s">
        <v>84</v>
      </c>
      <c r="F2895">
        <v>83615</v>
      </c>
      <c r="G2895">
        <v>1473</v>
      </c>
      <c r="H2895">
        <v>2320.42</v>
      </c>
      <c r="I2895">
        <v>262</v>
      </c>
      <c r="J2895">
        <v>9054.6299999999992</v>
      </c>
      <c r="K2895">
        <v>1.76</v>
      </c>
      <c r="L2895">
        <v>17.79</v>
      </c>
      <c r="M2895">
        <v>1.58</v>
      </c>
      <c r="N2895">
        <v>8.86</v>
      </c>
      <c r="O2895">
        <v>3.9</v>
      </c>
    </row>
    <row r="2896" spans="1:15" x14ac:dyDescent="0.3">
      <c r="A2896" s="3">
        <v>45295</v>
      </c>
      <c r="B2896" t="s">
        <v>18</v>
      </c>
      <c r="C2896" t="s">
        <v>42</v>
      </c>
      <c r="D2896" t="s">
        <v>74</v>
      </c>
      <c r="E2896" t="s">
        <v>95</v>
      </c>
      <c r="F2896">
        <v>86106</v>
      </c>
      <c r="G2896">
        <v>8510</v>
      </c>
      <c r="H2896">
        <v>35413.910000000003</v>
      </c>
      <c r="I2896">
        <v>1354</v>
      </c>
      <c r="J2896">
        <v>220904.06</v>
      </c>
      <c r="K2896">
        <v>9.8800000000000008</v>
      </c>
      <c r="L2896">
        <v>15.91</v>
      </c>
      <c r="M2896">
        <v>4.16</v>
      </c>
      <c r="N2896">
        <v>26.16</v>
      </c>
      <c r="O2896">
        <v>6.24</v>
      </c>
    </row>
    <row r="2897" spans="1:15" x14ac:dyDescent="0.3">
      <c r="A2897" s="3">
        <v>45362</v>
      </c>
      <c r="B2897" t="s">
        <v>18</v>
      </c>
      <c r="C2897" t="s">
        <v>62</v>
      </c>
      <c r="D2897" t="s">
        <v>76</v>
      </c>
      <c r="E2897" t="s">
        <v>91</v>
      </c>
      <c r="F2897">
        <v>109093</v>
      </c>
      <c r="G2897">
        <v>2269</v>
      </c>
      <c r="H2897">
        <v>3240.13</v>
      </c>
      <c r="I2897">
        <v>453</v>
      </c>
      <c r="J2897">
        <v>65433.85</v>
      </c>
      <c r="K2897">
        <v>2.08</v>
      </c>
      <c r="L2897">
        <v>19.96</v>
      </c>
      <c r="M2897">
        <v>1.43</v>
      </c>
      <c r="N2897">
        <v>7.15</v>
      </c>
      <c r="O2897">
        <v>20.190000000000001</v>
      </c>
    </row>
    <row r="2898" spans="1:15" x14ac:dyDescent="0.3">
      <c r="A2898" s="3">
        <v>45282</v>
      </c>
      <c r="B2898" t="s">
        <v>18</v>
      </c>
      <c r="C2898" t="s">
        <v>47</v>
      </c>
      <c r="D2898" t="s">
        <v>73</v>
      </c>
      <c r="E2898" t="s">
        <v>106</v>
      </c>
      <c r="F2898">
        <v>113876</v>
      </c>
      <c r="G2898">
        <v>11129</v>
      </c>
      <c r="H2898">
        <v>34738.550000000003</v>
      </c>
      <c r="I2898">
        <v>1209</v>
      </c>
      <c r="J2898">
        <v>16549.45</v>
      </c>
      <c r="K2898">
        <v>9.77</v>
      </c>
      <c r="L2898">
        <v>10.86</v>
      </c>
      <c r="M2898">
        <v>3.12</v>
      </c>
      <c r="N2898">
        <v>28.73</v>
      </c>
      <c r="O2898">
        <v>0.48</v>
      </c>
    </row>
    <row r="2899" spans="1:15" x14ac:dyDescent="0.3">
      <c r="A2899" s="3">
        <v>45344</v>
      </c>
      <c r="B2899" t="s">
        <v>18</v>
      </c>
      <c r="C2899" t="s">
        <v>33</v>
      </c>
      <c r="D2899" t="s">
        <v>76</v>
      </c>
      <c r="E2899" t="s">
        <v>103</v>
      </c>
      <c r="F2899">
        <v>64103</v>
      </c>
      <c r="G2899">
        <v>7611</v>
      </c>
      <c r="H2899">
        <v>24223.71</v>
      </c>
      <c r="I2899">
        <v>912</v>
      </c>
      <c r="J2899">
        <v>164573.25</v>
      </c>
      <c r="K2899">
        <v>11.87</v>
      </c>
      <c r="L2899">
        <v>11.98</v>
      </c>
      <c r="M2899">
        <v>3.18</v>
      </c>
      <c r="N2899">
        <v>26.56</v>
      </c>
      <c r="O2899">
        <v>6.79</v>
      </c>
    </row>
    <row r="2900" spans="1:15" x14ac:dyDescent="0.3">
      <c r="A2900" s="3">
        <v>45254</v>
      </c>
      <c r="B2900" t="s">
        <v>18</v>
      </c>
      <c r="C2900" t="s">
        <v>41</v>
      </c>
      <c r="D2900" t="s">
        <v>75</v>
      </c>
      <c r="E2900" t="s">
        <v>104</v>
      </c>
      <c r="F2900">
        <v>144032</v>
      </c>
      <c r="G2900">
        <v>7740</v>
      </c>
      <c r="H2900">
        <v>12436.01</v>
      </c>
      <c r="I2900">
        <v>1515</v>
      </c>
      <c r="J2900">
        <v>243025.08</v>
      </c>
      <c r="K2900">
        <v>5.37</v>
      </c>
      <c r="L2900">
        <v>19.57</v>
      </c>
      <c r="M2900">
        <v>1.61</v>
      </c>
      <c r="N2900">
        <v>8.2100000000000009</v>
      </c>
      <c r="O2900">
        <v>19.54</v>
      </c>
    </row>
    <row r="2901" spans="1:15" x14ac:dyDescent="0.3">
      <c r="A2901" s="3">
        <v>45340</v>
      </c>
      <c r="B2901" t="s">
        <v>18</v>
      </c>
      <c r="C2901" t="s">
        <v>62</v>
      </c>
      <c r="D2901" t="s">
        <v>76</v>
      </c>
      <c r="E2901" t="s">
        <v>91</v>
      </c>
      <c r="F2901">
        <v>99320</v>
      </c>
      <c r="G2901">
        <v>7913</v>
      </c>
      <c r="H2901">
        <v>7406.67</v>
      </c>
      <c r="I2901">
        <v>560</v>
      </c>
      <c r="J2901">
        <v>74460.100000000006</v>
      </c>
      <c r="K2901">
        <v>7.97</v>
      </c>
      <c r="L2901">
        <v>7.08</v>
      </c>
      <c r="M2901">
        <v>0.94</v>
      </c>
      <c r="N2901">
        <v>13.23</v>
      </c>
      <c r="O2901">
        <v>10.050000000000001</v>
      </c>
    </row>
    <row r="2902" spans="1:15" x14ac:dyDescent="0.3">
      <c r="A2902" s="3">
        <v>45292</v>
      </c>
      <c r="B2902" t="s">
        <v>18</v>
      </c>
      <c r="C2902" t="s">
        <v>33</v>
      </c>
      <c r="D2902" t="s">
        <v>75</v>
      </c>
      <c r="E2902" t="s">
        <v>78</v>
      </c>
      <c r="F2902">
        <v>67607</v>
      </c>
      <c r="G2902">
        <v>4112</v>
      </c>
      <c r="H2902">
        <v>15747.07</v>
      </c>
      <c r="I2902">
        <v>865</v>
      </c>
      <c r="J2902">
        <v>140215.81</v>
      </c>
      <c r="K2902">
        <v>6.08</v>
      </c>
      <c r="L2902">
        <v>21.04</v>
      </c>
      <c r="M2902">
        <v>3.83</v>
      </c>
      <c r="N2902">
        <v>18.2</v>
      </c>
      <c r="O2902">
        <v>8.9</v>
      </c>
    </row>
    <row r="2903" spans="1:15" x14ac:dyDescent="0.3">
      <c r="A2903" s="3">
        <v>45314</v>
      </c>
      <c r="B2903" t="s">
        <v>18</v>
      </c>
      <c r="C2903" t="s">
        <v>71</v>
      </c>
      <c r="D2903" t="s">
        <v>74</v>
      </c>
      <c r="E2903" t="s">
        <v>81</v>
      </c>
      <c r="F2903">
        <v>119594</v>
      </c>
      <c r="G2903">
        <v>7145</v>
      </c>
      <c r="H2903">
        <v>25962.17</v>
      </c>
      <c r="I2903">
        <v>691</v>
      </c>
      <c r="J2903">
        <v>25970.9</v>
      </c>
      <c r="K2903">
        <v>5.97</v>
      </c>
      <c r="L2903">
        <v>9.67</v>
      </c>
      <c r="M2903">
        <v>3.63</v>
      </c>
      <c r="N2903">
        <v>37.57</v>
      </c>
      <c r="O2903">
        <v>1</v>
      </c>
    </row>
    <row r="2904" spans="1:15" x14ac:dyDescent="0.3">
      <c r="A2904" s="3">
        <v>45200</v>
      </c>
      <c r="B2904" t="s">
        <v>18</v>
      </c>
      <c r="C2904" t="s">
        <v>41</v>
      </c>
      <c r="D2904" t="s">
        <v>76</v>
      </c>
      <c r="E2904" t="s">
        <v>105</v>
      </c>
      <c r="F2904">
        <v>105094</v>
      </c>
      <c r="G2904">
        <v>1034</v>
      </c>
      <c r="H2904">
        <v>2048.81</v>
      </c>
      <c r="I2904">
        <v>208</v>
      </c>
      <c r="J2904">
        <v>10733.3</v>
      </c>
      <c r="K2904">
        <v>0.98</v>
      </c>
      <c r="L2904">
        <v>20.12</v>
      </c>
      <c r="M2904">
        <v>1.98</v>
      </c>
      <c r="N2904">
        <v>9.85</v>
      </c>
      <c r="O2904">
        <v>5.24</v>
      </c>
    </row>
    <row r="2905" spans="1:15" x14ac:dyDescent="0.3">
      <c r="A2905" s="3">
        <v>45272</v>
      </c>
      <c r="B2905" t="s">
        <v>18</v>
      </c>
      <c r="C2905" t="s">
        <v>27</v>
      </c>
      <c r="D2905" t="s">
        <v>74</v>
      </c>
      <c r="E2905" t="s">
        <v>86</v>
      </c>
      <c r="F2905">
        <v>10086</v>
      </c>
      <c r="G2905">
        <v>352</v>
      </c>
      <c r="H2905">
        <v>1540.45</v>
      </c>
      <c r="I2905">
        <v>12</v>
      </c>
      <c r="J2905">
        <v>1898.73</v>
      </c>
      <c r="K2905">
        <v>3.49</v>
      </c>
      <c r="L2905">
        <v>3.41</v>
      </c>
      <c r="M2905">
        <v>4.38</v>
      </c>
      <c r="N2905">
        <v>128.37</v>
      </c>
      <c r="O2905">
        <v>1.23</v>
      </c>
    </row>
    <row r="2906" spans="1:15" x14ac:dyDescent="0.3">
      <c r="A2906" s="3">
        <v>45332</v>
      </c>
      <c r="B2906" t="s">
        <v>18</v>
      </c>
      <c r="C2906" t="s">
        <v>62</v>
      </c>
      <c r="D2906" t="s">
        <v>74</v>
      </c>
      <c r="E2906" t="s">
        <v>93</v>
      </c>
      <c r="F2906">
        <v>5273</v>
      </c>
      <c r="G2906">
        <v>272</v>
      </c>
      <c r="H2906">
        <v>150.61000000000001</v>
      </c>
      <c r="I2906">
        <v>55</v>
      </c>
      <c r="J2906">
        <v>1772.66</v>
      </c>
      <c r="K2906">
        <v>5.16</v>
      </c>
      <c r="L2906">
        <v>20.22</v>
      </c>
      <c r="M2906">
        <v>0.55000000000000004</v>
      </c>
      <c r="N2906">
        <v>2.74</v>
      </c>
      <c r="O2906">
        <v>11.77</v>
      </c>
    </row>
    <row r="2907" spans="1:15" x14ac:dyDescent="0.3">
      <c r="A2907" s="3">
        <v>45277</v>
      </c>
      <c r="B2907" t="s">
        <v>18</v>
      </c>
      <c r="C2907" t="s">
        <v>34</v>
      </c>
      <c r="D2907" t="s">
        <v>76</v>
      </c>
      <c r="E2907" t="s">
        <v>95</v>
      </c>
      <c r="F2907">
        <v>36411</v>
      </c>
      <c r="G2907">
        <v>3095</v>
      </c>
      <c r="H2907">
        <v>4715.6099999999997</v>
      </c>
      <c r="I2907">
        <v>131</v>
      </c>
      <c r="J2907">
        <v>1930.27</v>
      </c>
      <c r="K2907">
        <v>8.5</v>
      </c>
      <c r="L2907">
        <v>4.2300000000000004</v>
      </c>
      <c r="M2907">
        <v>1.52</v>
      </c>
      <c r="N2907">
        <v>36</v>
      </c>
      <c r="O2907">
        <v>0.41</v>
      </c>
    </row>
    <row r="2908" spans="1:15" x14ac:dyDescent="0.3">
      <c r="A2908" s="3">
        <v>45276</v>
      </c>
      <c r="B2908" t="s">
        <v>18</v>
      </c>
      <c r="C2908" t="s">
        <v>66</v>
      </c>
      <c r="D2908" t="s">
        <v>73</v>
      </c>
      <c r="E2908" t="s">
        <v>90</v>
      </c>
      <c r="F2908">
        <v>2721</v>
      </c>
      <c r="G2908">
        <v>59</v>
      </c>
      <c r="H2908">
        <v>40.86</v>
      </c>
      <c r="I2908">
        <v>10</v>
      </c>
      <c r="J2908">
        <v>996.85</v>
      </c>
      <c r="K2908">
        <v>2.17</v>
      </c>
      <c r="L2908">
        <v>16.95</v>
      </c>
      <c r="M2908">
        <v>0.69</v>
      </c>
      <c r="N2908">
        <v>4.09</v>
      </c>
      <c r="O2908">
        <v>24.4</v>
      </c>
    </row>
    <row r="2909" spans="1:15" x14ac:dyDescent="0.3">
      <c r="A2909" s="3">
        <v>45254</v>
      </c>
      <c r="B2909" t="s">
        <v>18</v>
      </c>
      <c r="C2909" t="s">
        <v>29</v>
      </c>
      <c r="D2909" t="s">
        <v>73</v>
      </c>
      <c r="E2909" t="s">
        <v>78</v>
      </c>
      <c r="F2909">
        <v>59166</v>
      </c>
      <c r="G2909">
        <v>3237</v>
      </c>
      <c r="H2909">
        <v>6847.27</v>
      </c>
      <c r="I2909">
        <v>668</v>
      </c>
      <c r="J2909">
        <v>121974.53</v>
      </c>
      <c r="K2909">
        <v>5.47</v>
      </c>
      <c r="L2909">
        <v>20.64</v>
      </c>
      <c r="M2909">
        <v>2.12</v>
      </c>
      <c r="N2909">
        <v>10.25</v>
      </c>
      <c r="O2909">
        <v>17.809999999999999</v>
      </c>
    </row>
    <row r="2910" spans="1:15" x14ac:dyDescent="0.3">
      <c r="A2910" s="3">
        <v>45205</v>
      </c>
      <c r="B2910" t="s">
        <v>18</v>
      </c>
      <c r="C2910" t="s">
        <v>61</v>
      </c>
      <c r="D2910" t="s">
        <v>76</v>
      </c>
      <c r="E2910" t="s">
        <v>77</v>
      </c>
      <c r="F2910">
        <v>83550</v>
      </c>
      <c r="G2910">
        <v>9087</v>
      </c>
      <c r="H2910">
        <v>36595.15</v>
      </c>
      <c r="I2910">
        <v>824</v>
      </c>
      <c r="J2910">
        <v>65356.65</v>
      </c>
      <c r="K2910">
        <v>10.88</v>
      </c>
      <c r="L2910">
        <v>9.07</v>
      </c>
      <c r="M2910">
        <v>4.03</v>
      </c>
      <c r="N2910">
        <v>44.41</v>
      </c>
      <c r="O2910">
        <v>1.79</v>
      </c>
    </row>
    <row r="2911" spans="1:15" x14ac:dyDescent="0.3">
      <c r="A2911" s="3">
        <v>45341</v>
      </c>
      <c r="B2911" t="s">
        <v>18</v>
      </c>
      <c r="C2911" t="s">
        <v>70</v>
      </c>
      <c r="D2911" t="s">
        <v>75</v>
      </c>
      <c r="E2911" t="s">
        <v>99</v>
      </c>
      <c r="F2911">
        <v>73340</v>
      </c>
      <c r="G2911">
        <v>6893</v>
      </c>
      <c r="H2911">
        <v>20381.68</v>
      </c>
      <c r="I2911">
        <v>837</v>
      </c>
      <c r="J2911">
        <v>69578.37</v>
      </c>
      <c r="K2911">
        <v>9.4</v>
      </c>
      <c r="L2911">
        <v>12.14</v>
      </c>
      <c r="M2911">
        <v>2.96</v>
      </c>
      <c r="N2911">
        <v>24.35</v>
      </c>
      <c r="O2911">
        <v>3.41</v>
      </c>
    </row>
    <row r="2912" spans="1:15" x14ac:dyDescent="0.3">
      <c r="A2912" s="3">
        <v>45342</v>
      </c>
      <c r="B2912" t="s">
        <v>18</v>
      </c>
      <c r="C2912" t="s">
        <v>69</v>
      </c>
      <c r="D2912" t="s">
        <v>74</v>
      </c>
      <c r="E2912" t="s">
        <v>105</v>
      </c>
      <c r="F2912">
        <v>135026</v>
      </c>
      <c r="G2912">
        <v>19983</v>
      </c>
      <c r="H2912">
        <v>75268.11</v>
      </c>
      <c r="I2912">
        <v>2251</v>
      </c>
      <c r="J2912">
        <v>330496.40000000002</v>
      </c>
      <c r="K2912">
        <v>14.8</v>
      </c>
      <c r="L2912">
        <v>11.26</v>
      </c>
      <c r="M2912">
        <v>3.77</v>
      </c>
      <c r="N2912">
        <v>33.44</v>
      </c>
      <c r="O2912">
        <v>4.3899999999999997</v>
      </c>
    </row>
    <row r="2913" spans="1:15" x14ac:dyDescent="0.3">
      <c r="A2913" s="3">
        <v>45224</v>
      </c>
      <c r="B2913" t="s">
        <v>18</v>
      </c>
      <c r="C2913" t="s">
        <v>29</v>
      </c>
      <c r="D2913" t="s">
        <v>75</v>
      </c>
      <c r="E2913" t="s">
        <v>83</v>
      </c>
      <c r="F2913">
        <v>41557</v>
      </c>
      <c r="G2913">
        <v>1832</v>
      </c>
      <c r="H2913">
        <v>1485.19</v>
      </c>
      <c r="I2913">
        <v>177</v>
      </c>
      <c r="J2913">
        <v>14793.61</v>
      </c>
      <c r="K2913">
        <v>4.41</v>
      </c>
      <c r="L2913">
        <v>9.66</v>
      </c>
      <c r="M2913">
        <v>0.81</v>
      </c>
      <c r="N2913">
        <v>8.39</v>
      </c>
      <c r="O2913">
        <v>9.9600000000000009</v>
      </c>
    </row>
    <row r="2914" spans="1:15" x14ac:dyDescent="0.3">
      <c r="A2914" s="3">
        <v>45317</v>
      </c>
      <c r="B2914" t="s">
        <v>18</v>
      </c>
      <c r="C2914" t="s">
        <v>40</v>
      </c>
      <c r="D2914" t="s">
        <v>74</v>
      </c>
      <c r="E2914" t="s">
        <v>82</v>
      </c>
      <c r="F2914">
        <v>10892</v>
      </c>
      <c r="G2914">
        <v>80</v>
      </c>
      <c r="H2914">
        <v>299.25</v>
      </c>
      <c r="I2914">
        <v>7</v>
      </c>
      <c r="J2914">
        <v>827.27</v>
      </c>
      <c r="K2914">
        <v>0.73</v>
      </c>
      <c r="L2914">
        <v>8.75</v>
      </c>
      <c r="M2914">
        <v>3.74</v>
      </c>
      <c r="N2914">
        <v>42.75</v>
      </c>
      <c r="O2914">
        <v>2.76</v>
      </c>
    </row>
    <row r="2915" spans="1:15" x14ac:dyDescent="0.3">
      <c r="A2915" s="3">
        <v>45239</v>
      </c>
      <c r="B2915" t="s">
        <v>18</v>
      </c>
      <c r="C2915" t="s">
        <v>40</v>
      </c>
      <c r="D2915" t="s">
        <v>76</v>
      </c>
      <c r="E2915" t="s">
        <v>87</v>
      </c>
      <c r="F2915">
        <v>94233</v>
      </c>
      <c r="G2915">
        <v>1481</v>
      </c>
      <c r="H2915">
        <v>1655</v>
      </c>
      <c r="I2915">
        <v>294</v>
      </c>
      <c r="J2915">
        <v>36366.06</v>
      </c>
      <c r="K2915">
        <v>1.57</v>
      </c>
      <c r="L2915">
        <v>19.850000000000001</v>
      </c>
      <c r="M2915">
        <v>1.1200000000000001</v>
      </c>
      <c r="N2915">
        <v>5.63</v>
      </c>
      <c r="O2915">
        <v>21.97</v>
      </c>
    </row>
    <row r="2916" spans="1:15" x14ac:dyDescent="0.3">
      <c r="A2916" s="3">
        <v>45267</v>
      </c>
      <c r="B2916" t="s">
        <v>18</v>
      </c>
      <c r="C2916" t="s">
        <v>58</v>
      </c>
      <c r="D2916" t="s">
        <v>76</v>
      </c>
      <c r="E2916" t="s">
        <v>92</v>
      </c>
      <c r="F2916">
        <v>37282</v>
      </c>
      <c r="G2916">
        <v>5323</v>
      </c>
      <c r="H2916">
        <v>23926.22</v>
      </c>
      <c r="I2916">
        <v>535</v>
      </c>
      <c r="J2916">
        <v>33847.629999999997</v>
      </c>
      <c r="K2916">
        <v>14.28</v>
      </c>
      <c r="L2916">
        <v>10.050000000000001</v>
      </c>
      <c r="M2916">
        <v>4.49</v>
      </c>
      <c r="N2916">
        <v>44.72</v>
      </c>
      <c r="O2916">
        <v>1.41</v>
      </c>
    </row>
    <row r="2917" spans="1:15" x14ac:dyDescent="0.3">
      <c r="A2917" s="3">
        <v>45349</v>
      </c>
      <c r="B2917" t="s">
        <v>18</v>
      </c>
      <c r="C2917" t="s">
        <v>52</v>
      </c>
      <c r="D2917" t="s">
        <v>73</v>
      </c>
      <c r="E2917" t="s">
        <v>100</v>
      </c>
      <c r="F2917">
        <v>97228</v>
      </c>
      <c r="G2917">
        <v>12587</v>
      </c>
      <c r="H2917">
        <v>56569.84</v>
      </c>
      <c r="I2917">
        <v>1883</v>
      </c>
      <c r="J2917">
        <v>301378.75</v>
      </c>
      <c r="K2917">
        <v>12.95</v>
      </c>
      <c r="L2917">
        <v>14.96</v>
      </c>
      <c r="M2917">
        <v>4.49</v>
      </c>
      <c r="N2917">
        <v>30.04</v>
      </c>
      <c r="O2917">
        <v>5.33</v>
      </c>
    </row>
    <row r="2918" spans="1:15" x14ac:dyDescent="0.3">
      <c r="A2918" s="3">
        <v>45259</v>
      </c>
      <c r="B2918" t="s">
        <v>18</v>
      </c>
      <c r="C2918" t="s">
        <v>25</v>
      </c>
      <c r="D2918" t="s">
        <v>74</v>
      </c>
      <c r="E2918" t="s">
        <v>82</v>
      </c>
      <c r="F2918">
        <v>66498</v>
      </c>
      <c r="G2918">
        <v>7870</v>
      </c>
      <c r="H2918">
        <v>14613.75</v>
      </c>
      <c r="I2918">
        <v>1094</v>
      </c>
      <c r="J2918">
        <v>183186.04</v>
      </c>
      <c r="K2918">
        <v>11.83</v>
      </c>
      <c r="L2918">
        <v>13.9</v>
      </c>
      <c r="M2918">
        <v>1.86</v>
      </c>
      <c r="N2918">
        <v>13.36</v>
      </c>
      <c r="O2918">
        <v>12.54</v>
      </c>
    </row>
    <row r="2919" spans="1:15" x14ac:dyDescent="0.3">
      <c r="A2919" s="3">
        <v>45276</v>
      </c>
      <c r="B2919" t="s">
        <v>18</v>
      </c>
      <c r="C2919" t="s">
        <v>39</v>
      </c>
      <c r="D2919" t="s">
        <v>74</v>
      </c>
      <c r="E2919" t="s">
        <v>106</v>
      </c>
      <c r="F2919">
        <v>68172</v>
      </c>
      <c r="G2919">
        <v>7142</v>
      </c>
      <c r="H2919">
        <v>3476.52</v>
      </c>
      <c r="I2919">
        <v>671</v>
      </c>
      <c r="J2919">
        <v>22258.92</v>
      </c>
      <c r="K2919">
        <v>10.48</v>
      </c>
      <c r="L2919">
        <v>9.4</v>
      </c>
      <c r="M2919">
        <v>0.49</v>
      </c>
      <c r="N2919">
        <v>5.18</v>
      </c>
      <c r="O2919">
        <v>6.4</v>
      </c>
    </row>
    <row r="2920" spans="1:15" x14ac:dyDescent="0.3">
      <c r="A2920" s="3">
        <v>45346</v>
      </c>
      <c r="B2920" t="s">
        <v>18</v>
      </c>
      <c r="C2920" t="s">
        <v>65</v>
      </c>
      <c r="D2920" t="s">
        <v>75</v>
      </c>
      <c r="E2920" t="s">
        <v>93</v>
      </c>
      <c r="F2920">
        <v>25092</v>
      </c>
      <c r="G2920">
        <v>973</v>
      </c>
      <c r="H2920">
        <v>4001.47</v>
      </c>
      <c r="I2920">
        <v>36</v>
      </c>
      <c r="J2920">
        <v>1723</v>
      </c>
      <c r="K2920">
        <v>3.88</v>
      </c>
      <c r="L2920">
        <v>3.7</v>
      </c>
      <c r="M2920">
        <v>4.1100000000000003</v>
      </c>
      <c r="N2920">
        <v>111.15</v>
      </c>
      <c r="O2920">
        <v>0.43</v>
      </c>
    </row>
    <row r="2921" spans="1:15" x14ac:dyDescent="0.3">
      <c r="A2921" s="3">
        <v>45345</v>
      </c>
      <c r="B2921" t="s">
        <v>18</v>
      </c>
      <c r="C2921" t="s">
        <v>71</v>
      </c>
      <c r="D2921" t="s">
        <v>76</v>
      </c>
      <c r="E2921" t="s">
        <v>84</v>
      </c>
      <c r="F2921">
        <v>105804</v>
      </c>
      <c r="G2921">
        <v>5278</v>
      </c>
      <c r="H2921">
        <v>15460.45</v>
      </c>
      <c r="I2921">
        <v>693</v>
      </c>
      <c r="J2921">
        <v>32960.85</v>
      </c>
      <c r="K2921">
        <v>4.99</v>
      </c>
      <c r="L2921">
        <v>13.13</v>
      </c>
      <c r="M2921">
        <v>2.93</v>
      </c>
      <c r="N2921">
        <v>22.31</v>
      </c>
      <c r="O2921">
        <v>2.13</v>
      </c>
    </row>
    <row r="2922" spans="1:15" x14ac:dyDescent="0.3">
      <c r="A2922" s="3">
        <v>45219</v>
      </c>
      <c r="B2922" t="s">
        <v>18</v>
      </c>
      <c r="C2922" t="s">
        <v>70</v>
      </c>
      <c r="D2922" t="s">
        <v>74</v>
      </c>
      <c r="E2922" t="s">
        <v>104</v>
      </c>
      <c r="F2922">
        <v>57999</v>
      </c>
      <c r="G2922">
        <v>1671</v>
      </c>
      <c r="H2922">
        <v>2290.73</v>
      </c>
      <c r="I2922">
        <v>209</v>
      </c>
      <c r="J2922">
        <v>12096.85</v>
      </c>
      <c r="K2922">
        <v>2.88</v>
      </c>
      <c r="L2922">
        <v>12.51</v>
      </c>
      <c r="M2922">
        <v>1.37</v>
      </c>
      <c r="N2922">
        <v>10.96</v>
      </c>
      <c r="O2922">
        <v>5.28</v>
      </c>
    </row>
    <row r="2923" spans="1:15" x14ac:dyDescent="0.3">
      <c r="A2923" s="3">
        <v>45323</v>
      </c>
      <c r="B2923" t="s">
        <v>18</v>
      </c>
      <c r="C2923" t="s">
        <v>60</v>
      </c>
      <c r="D2923" t="s">
        <v>76</v>
      </c>
      <c r="E2923" t="s">
        <v>96</v>
      </c>
      <c r="F2923">
        <v>86116</v>
      </c>
      <c r="G2923">
        <v>12263</v>
      </c>
      <c r="H2923">
        <v>28227.55</v>
      </c>
      <c r="I2923">
        <v>504</v>
      </c>
      <c r="J2923">
        <v>74192.3</v>
      </c>
      <c r="K2923">
        <v>14.24</v>
      </c>
      <c r="L2923">
        <v>4.1100000000000003</v>
      </c>
      <c r="M2923">
        <v>2.2999999999999998</v>
      </c>
      <c r="N2923">
        <v>56.01</v>
      </c>
      <c r="O2923">
        <v>2.63</v>
      </c>
    </row>
    <row r="2924" spans="1:15" x14ac:dyDescent="0.3">
      <c r="A2924" s="3">
        <v>45324</v>
      </c>
      <c r="B2924" t="s">
        <v>18</v>
      </c>
      <c r="C2924" t="s">
        <v>62</v>
      </c>
      <c r="D2924" t="s">
        <v>74</v>
      </c>
      <c r="E2924" t="s">
        <v>99</v>
      </c>
      <c r="F2924">
        <v>46325</v>
      </c>
      <c r="G2924">
        <v>2440</v>
      </c>
      <c r="H2924">
        <v>7513.5</v>
      </c>
      <c r="I2924">
        <v>202</v>
      </c>
      <c r="J2924">
        <v>23491.599999999999</v>
      </c>
      <c r="K2924">
        <v>5.27</v>
      </c>
      <c r="L2924">
        <v>8.2799999999999994</v>
      </c>
      <c r="M2924">
        <v>3.08</v>
      </c>
      <c r="N2924">
        <v>37.200000000000003</v>
      </c>
      <c r="O2924">
        <v>3.13</v>
      </c>
    </row>
    <row r="2925" spans="1:15" x14ac:dyDescent="0.3">
      <c r="A2925" s="3">
        <v>45352</v>
      </c>
      <c r="B2925" t="s">
        <v>18</v>
      </c>
      <c r="C2925" t="s">
        <v>46</v>
      </c>
      <c r="D2925" t="s">
        <v>75</v>
      </c>
      <c r="E2925" t="s">
        <v>90</v>
      </c>
      <c r="F2925">
        <v>25999</v>
      </c>
      <c r="G2925">
        <v>3040</v>
      </c>
      <c r="H2925">
        <v>12782.7</v>
      </c>
      <c r="I2925">
        <v>242</v>
      </c>
      <c r="J2925">
        <v>17011.900000000001</v>
      </c>
      <c r="K2925">
        <v>11.69</v>
      </c>
      <c r="L2925">
        <v>7.96</v>
      </c>
      <c r="M2925">
        <v>4.2</v>
      </c>
      <c r="N2925">
        <v>52.82</v>
      </c>
      <c r="O2925">
        <v>1.33</v>
      </c>
    </row>
    <row r="2926" spans="1:15" x14ac:dyDescent="0.3">
      <c r="A2926" s="3">
        <v>45209</v>
      </c>
      <c r="B2926" t="s">
        <v>18</v>
      </c>
      <c r="C2926" t="s">
        <v>33</v>
      </c>
      <c r="D2926" t="s">
        <v>73</v>
      </c>
      <c r="E2926" t="s">
        <v>77</v>
      </c>
      <c r="F2926">
        <v>79746</v>
      </c>
      <c r="G2926">
        <v>5767</v>
      </c>
      <c r="H2926">
        <v>24229.57</v>
      </c>
      <c r="I2926">
        <v>1160</v>
      </c>
      <c r="J2926">
        <v>26130.47</v>
      </c>
      <c r="K2926">
        <v>7.23</v>
      </c>
      <c r="L2926">
        <v>20.11</v>
      </c>
      <c r="M2926">
        <v>4.2</v>
      </c>
      <c r="N2926">
        <v>20.89</v>
      </c>
      <c r="O2926">
        <v>1.08</v>
      </c>
    </row>
    <row r="2927" spans="1:15" x14ac:dyDescent="0.3">
      <c r="A2927" s="3">
        <v>45220</v>
      </c>
      <c r="B2927" t="s">
        <v>18</v>
      </c>
      <c r="C2927" t="s">
        <v>70</v>
      </c>
      <c r="D2927" t="s">
        <v>74</v>
      </c>
      <c r="E2927" t="s">
        <v>92</v>
      </c>
      <c r="F2927">
        <v>101020</v>
      </c>
      <c r="G2927">
        <v>2437</v>
      </c>
      <c r="H2927">
        <v>5925.78</v>
      </c>
      <c r="I2927">
        <v>122</v>
      </c>
      <c r="J2927">
        <v>8831.3700000000008</v>
      </c>
      <c r="K2927">
        <v>2.41</v>
      </c>
      <c r="L2927">
        <v>5.01</v>
      </c>
      <c r="M2927">
        <v>2.4300000000000002</v>
      </c>
      <c r="N2927">
        <v>48.57</v>
      </c>
      <c r="O2927">
        <v>1.49</v>
      </c>
    </row>
    <row r="2928" spans="1:15" x14ac:dyDescent="0.3">
      <c r="A2928" s="3">
        <v>45285</v>
      </c>
      <c r="B2928" t="s">
        <v>18</v>
      </c>
      <c r="C2928" t="s">
        <v>38</v>
      </c>
      <c r="D2928" t="s">
        <v>76</v>
      </c>
      <c r="E2928" t="s">
        <v>81</v>
      </c>
      <c r="F2928">
        <v>15659</v>
      </c>
      <c r="G2928">
        <v>415</v>
      </c>
      <c r="H2928">
        <v>1248.22</v>
      </c>
      <c r="I2928">
        <v>87</v>
      </c>
      <c r="J2928">
        <v>17344.59</v>
      </c>
      <c r="K2928">
        <v>2.65</v>
      </c>
      <c r="L2928">
        <v>20.96</v>
      </c>
      <c r="M2928">
        <v>3.01</v>
      </c>
      <c r="N2928">
        <v>14.35</v>
      </c>
      <c r="O2928">
        <v>13.9</v>
      </c>
    </row>
    <row r="2929" spans="1:15" x14ac:dyDescent="0.3">
      <c r="A2929" s="3">
        <v>45311</v>
      </c>
      <c r="B2929" t="s">
        <v>18</v>
      </c>
      <c r="C2929" t="s">
        <v>49</v>
      </c>
      <c r="D2929" t="s">
        <v>75</v>
      </c>
      <c r="E2929" t="s">
        <v>88</v>
      </c>
      <c r="F2929">
        <v>92207</v>
      </c>
      <c r="G2929">
        <v>5478</v>
      </c>
      <c r="H2929">
        <v>15644.9</v>
      </c>
      <c r="I2929">
        <v>1055</v>
      </c>
      <c r="J2929">
        <v>29439.88</v>
      </c>
      <c r="K2929">
        <v>5.94</v>
      </c>
      <c r="L2929">
        <v>19.260000000000002</v>
      </c>
      <c r="M2929">
        <v>2.86</v>
      </c>
      <c r="N2929">
        <v>14.83</v>
      </c>
      <c r="O2929">
        <v>1.88</v>
      </c>
    </row>
    <row r="2930" spans="1:15" x14ac:dyDescent="0.3">
      <c r="A2930" s="3">
        <v>45230</v>
      </c>
      <c r="B2930" t="s">
        <v>18</v>
      </c>
      <c r="C2930" t="s">
        <v>45</v>
      </c>
      <c r="D2930" t="s">
        <v>76</v>
      </c>
      <c r="E2930" t="s">
        <v>100</v>
      </c>
      <c r="F2930">
        <v>110188</v>
      </c>
      <c r="G2930">
        <v>11568</v>
      </c>
      <c r="H2930">
        <v>24018.16</v>
      </c>
      <c r="I2930">
        <v>800</v>
      </c>
      <c r="J2930">
        <v>66829.56</v>
      </c>
      <c r="K2930">
        <v>10.5</v>
      </c>
      <c r="L2930">
        <v>6.92</v>
      </c>
      <c r="M2930">
        <v>2.08</v>
      </c>
      <c r="N2930">
        <v>30.02</v>
      </c>
      <c r="O2930">
        <v>2.78</v>
      </c>
    </row>
    <row r="2931" spans="1:15" x14ac:dyDescent="0.3">
      <c r="A2931" s="3">
        <v>45367</v>
      </c>
      <c r="B2931" t="s">
        <v>18</v>
      </c>
      <c r="C2931" t="s">
        <v>28</v>
      </c>
      <c r="D2931" t="s">
        <v>74</v>
      </c>
      <c r="E2931" t="s">
        <v>82</v>
      </c>
      <c r="F2931">
        <v>60432</v>
      </c>
      <c r="G2931">
        <v>967</v>
      </c>
      <c r="H2931">
        <v>3143.88</v>
      </c>
      <c r="I2931">
        <v>75</v>
      </c>
      <c r="J2931">
        <v>4929.3100000000004</v>
      </c>
      <c r="K2931">
        <v>1.6</v>
      </c>
      <c r="L2931">
        <v>7.76</v>
      </c>
      <c r="M2931">
        <v>3.25</v>
      </c>
      <c r="N2931">
        <v>41.92</v>
      </c>
      <c r="O2931">
        <v>1.57</v>
      </c>
    </row>
    <row r="2932" spans="1:15" x14ac:dyDescent="0.3">
      <c r="A2932" s="3">
        <v>45362</v>
      </c>
      <c r="B2932" t="s">
        <v>18</v>
      </c>
      <c r="C2932" t="s">
        <v>62</v>
      </c>
      <c r="D2932" t="s">
        <v>73</v>
      </c>
      <c r="E2932" t="s">
        <v>85</v>
      </c>
      <c r="F2932">
        <v>3997</v>
      </c>
      <c r="G2932">
        <v>90</v>
      </c>
      <c r="H2932">
        <v>355.06</v>
      </c>
      <c r="I2932">
        <v>11</v>
      </c>
      <c r="J2932">
        <v>1282.26</v>
      </c>
      <c r="K2932">
        <v>2.25</v>
      </c>
      <c r="L2932">
        <v>12.22</v>
      </c>
      <c r="M2932">
        <v>3.95</v>
      </c>
      <c r="N2932">
        <v>32.28</v>
      </c>
      <c r="O2932">
        <v>3.61</v>
      </c>
    </row>
    <row r="2933" spans="1:15" x14ac:dyDescent="0.3">
      <c r="A2933" s="3">
        <v>45213</v>
      </c>
      <c r="B2933" t="s">
        <v>18</v>
      </c>
      <c r="C2933" t="s">
        <v>37</v>
      </c>
      <c r="D2933" t="s">
        <v>75</v>
      </c>
      <c r="E2933" t="s">
        <v>106</v>
      </c>
      <c r="F2933">
        <v>101266</v>
      </c>
      <c r="G2933">
        <v>8867</v>
      </c>
      <c r="H2933">
        <v>18470.150000000001</v>
      </c>
      <c r="I2933">
        <v>590</v>
      </c>
      <c r="J2933">
        <v>88677.52</v>
      </c>
      <c r="K2933">
        <v>8.76</v>
      </c>
      <c r="L2933">
        <v>6.65</v>
      </c>
      <c r="M2933">
        <v>2.08</v>
      </c>
      <c r="N2933">
        <v>31.31</v>
      </c>
      <c r="O2933">
        <v>4.8</v>
      </c>
    </row>
    <row r="2934" spans="1:15" x14ac:dyDescent="0.3">
      <c r="A2934" s="3">
        <v>45334</v>
      </c>
      <c r="B2934" t="s">
        <v>18</v>
      </c>
      <c r="C2934" t="s">
        <v>27</v>
      </c>
      <c r="D2934" t="s">
        <v>73</v>
      </c>
      <c r="E2934" t="s">
        <v>99</v>
      </c>
      <c r="F2934">
        <v>80897</v>
      </c>
      <c r="G2934">
        <v>1894</v>
      </c>
      <c r="H2934">
        <v>1564.22</v>
      </c>
      <c r="I2934">
        <v>312</v>
      </c>
      <c r="J2934">
        <v>14265.64</v>
      </c>
      <c r="K2934">
        <v>2.34</v>
      </c>
      <c r="L2934">
        <v>16.47</v>
      </c>
      <c r="M2934">
        <v>0.83</v>
      </c>
      <c r="N2934">
        <v>5.01</v>
      </c>
      <c r="O2934">
        <v>9.1199999999999992</v>
      </c>
    </row>
    <row r="2935" spans="1:15" x14ac:dyDescent="0.3">
      <c r="A2935" s="3">
        <v>45281</v>
      </c>
      <c r="B2935" t="s">
        <v>18</v>
      </c>
      <c r="C2935" t="s">
        <v>27</v>
      </c>
      <c r="D2935" t="s">
        <v>73</v>
      </c>
      <c r="E2935" t="s">
        <v>102</v>
      </c>
      <c r="F2935">
        <v>11795</v>
      </c>
      <c r="G2935">
        <v>583</v>
      </c>
      <c r="H2935">
        <v>1369.14</v>
      </c>
      <c r="I2935">
        <v>67</v>
      </c>
      <c r="J2935">
        <v>9592.59</v>
      </c>
      <c r="K2935">
        <v>4.9400000000000004</v>
      </c>
      <c r="L2935">
        <v>11.49</v>
      </c>
      <c r="M2935">
        <v>2.35</v>
      </c>
      <c r="N2935">
        <v>20.43</v>
      </c>
      <c r="O2935">
        <v>7.01</v>
      </c>
    </row>
    <row r="2936" spans="1:15" x14ac:dyDescent="0.3">
      <c r="A2936" s="3">
        <v>45344</v>
      </c>
      <c r="B2936" t="s">
        <v>18</v>
      </c>
      <c r="C2936" t="s">
        <v>63</v>
      </c>
      <c r="D2936" t="s">
        <v>76</v>
      </c>
      <c r="E2936" t="s">
        <v>85</v>
      </c>
      <c r="F2936">
        <v>142539</v>
      </c>
      <c r="G2936">
        <v>13597</v>
      </c>
      <c r="H2936">
        <v>41362.400000000001</v>
      </c>
      <c r="I2936">
        <v>2252</v>
      </c>
      <c r="J2936">
        <v>139757.95000000001</v>
      </c>
      <c r="K2936">
        <v>9.5399999999999991</v>
      </c>
      <c r="L2936">
        <v>16.559999999999999</v>
      </c>
      <c r="M2936">
        <v>3.04</v>
      </c>
      <c r="N2936">
        <v>18.37</v>
      </c>
      <c r="O2936">
        <v>3.38</v>
      </c>
    </row>
    <row r="2937" spans="1:15" x14ac:dyDescent="0.3">
      <c r="A2937" s="3">
        <v>45283</v>
      </c>
      <c r="B2937" t="s">
        <v>18</v>
      </c>
      <c r="C2937" t="s">
        <v>71</v>
      </c>
      <c r="D2937" t="s">
        <v>76</v>
      </c>
      <c r="E2937" t="s">
        <v>99</v>
      </c>
      <c r="F2937">
        <v>40211</v>
      </c>
      <c r="G2937">
        <v>2080</v>
      </c>
      <c r="H2937">
        <v>4567.24</v>
      </c>
      <c r="I2937">
        <v>183</v>
      </c>
      <c r="J2937">
        <v>36062.51</v>
      </c>
      <c r="K2937">
        <v>5.17</v>
      </c>
      <c r="L2937">
        <v>8.8000000000000007</v>
      </c>
      <c r="M2937">
        <v>2.2000000000000002</v>
      </c>
      <c r="N2937">
        <v>24.96</v>
      </c>
      <c r="O2937">
        <v>7.9</v>
      </c>
    </row>
    <row r="2938" spans="1:15" x14ac:dyDescent="0.3">
      <c r="A2938" s="3">
        <v>45378</v>
      </c>
      <c r="B2938" t="s">
        <v>18</v>
      </c>
      <c r="C2938" t="s">
        <v>52</v>
      </c>
      <c r="D2938" t="s">
        <v>75</v>
      </c>
      <c r="E2938" t="s">
        <v>79</v>
      </c>
      <c r="F2938">
        <v>132701</v>
      </c>
      <c r="G2938">
        <v>16327</v>
      </c>
      <c r="H2938">
        <v>17552.900000000001</v>
      </c>
      <c r="I2938">
        <v>507</v>
      </c>
      <c r="J2938">
        <v>6764.77</v>
      </c>
      <c r="K2938">
        <v>12.3</v>
      </c>
      <c r="L2938">
        <v>3.11</v>
      </c>
      <c r="M2938">
        <v>1.08</v>
      </c>
      <c r="N2938">
        <v>34.619999999999997</v>
      </c>
      <c r="O2938">
        <v>0.39</v>
      </c>
    </row>
    <row r="2939" spans="1:15" x14ac:dyDescent="0.3">
      <c r="A2939" s="3">
        <v>45239</v>
      </c>
      <c r="B2939" t="s">
        <v>18</v>
      </c>
      <c r="C2939" t="s">
        <v>33</v>
      </c>
      <c r="D2939" t="s">
        <v>73</v>
      </c>
      <c r="E2939" t="s">
        <v>79</v>
      </c>
      <c r="F2939">
        <v>58880</v>
      </c>
      <c r="G2939">
        <v>2378</v>
      </c>
      <c r="H2939">
        <v>2065.52</v>
      </c>
      <c r="I2939">
        <v>312</v>
      </c>
      <c r="J2939">
        <v>53760.43</v>
      </c>
      <c r="K2939">
        <v>4.04</v>
      </c>
      <c r="L2939">
        <v>13.12</v>
      </c>
      <c r="M2939">
        <v>0.87</v>
      </c>
      <c r="N2939">
        <v>6.62</v>
      </c>
      <c r="O2939">
        <v>26.03</v>
      </c>
    </row>
    <row r="2940" spans="1:15" x14ac:dyDescent="0.3">
      <c r="A2940" s="3">
        <v>45372</v>
      </c>
      <c r="B2940" t="s">
        <v>18</v>
      </c>
      <c r="C2940" t="s">
        <v>65</v>
      </c>
      <c r="D2940" t="s">
        <v>74</v>
      </c>
      <c r="E2940" t="s">
        <v>82</v>
      </c>
      <c r="F2940">
        <v>14243</v>
      </c>
      <c r="G2940">
        <v>1592</v>
      </c>
      <c r="H2940">
        <v>2044.12</v>
      </c>
      <c r="I2940">
        <v>168</v>
      </c>
      <c r="J2940">
        <v>17478.61</v>
      </c>
      <c r="K2940">
        <v>11.18</v>
      </c>
      <c r="L2940">
        <v>10.55</v>
      </c>
      <c r="M2940">
        <v>1.28</v>
      </c>
      <c r="N2940">
        <v>12.17</v>
      </c>
      <c r="O2940">
        <v>8.5500000000000007</v>
      </c>
    </row>
    <row r="2941" spans="1:15" x14ac:dyDescent="0.3">
      <c r="A2941" s="3">
        <v>45314</v>
      </c>
      <c r="B2941" t="s">
        <v>18</v>
      </c>
      <c r="C2941" t="s">
        <v>42</v>
      </c>
      <c r="D2941" t="s">
        <v>74</v>
      </c>
      <c r="E2941" t="s">
        <v>100</v>
      </c>
      <c r="F2941">
        <v>103991</v>
      </c>
      <c r="G2941">
        <v>12736</v>
      </c>
      <c r="H2941">
        <v>48911.32</v>
      </c>
      <c r="I2941">
        <v>2583</v>
      </c>
      <c r="J2941">
        <v>269414.19</v>
      </c>
      <c r="K2941">
        <v>12.25</v>
      </c>
      <c r="L2941">
        <v>20.28</v>
      </c>
      <c r="M2941">
        <v>3.84</v>
      </c>
      <c r="N2941">
        <v>18.940000000000001</v>
      </c>
      <c r="O2941">
        <v>5.51</v>
      </c>
    </row>
    <row r="2942" spans="1:15" x14ac:dyDescent="0.3">
      <c r="A2942" s="3">
        <v>45223</v>
      </c>
      <c r="B2942" t="s">
        <v>18</v>
      </c>
      <c r="C2942" t="s">
        <v>27</v>
      </c>
      <c r="D2942" t="s">
        <v>74</v>
      </c>
      <c r="E2942" t="s">
        <v>85</v>
      </c>
      <c r="F2942">
        <v>133311</v>
      </c>
      <c r="G2942">
        <v>14086</v>
      </c>
      <c r="H2942">
        <v>12091.16</v>
      </c>
      <c r="I2942">
        <v>1935</v>
      </c>
      <c r="J2942">
        <v>103512.64</v>
      </c>
      <c r="K2942">
        <v>10.57</v>
      </c>
      <c r="L2942">
        <v>13.74</v>
      </c>
      <c r="M2942">
        <v>0.86</v>
      </c>
      <c r="N2942">
        <v>6.25</v>
      </c>
      <c r="O2942">
        <v>8.56</v>
      </c>
    </row>
    <row r="2943" spans="1:15" x14ac:dyDescent="0.3">
      <c r="A2943" s="3">
        <v>45310</v>
      </c>
      <c r="B2943" t="s">
        <v>18</v>
      </c>
      <c r="C2943" t="s">
        <v>38</v>
      </c>
      <c r="D2943" t="s">
        <v>74</v>
      </c>
      <c r="E2943" t="s">
        <v>104</v>
      </c>
      <c r="F2943">
        <v>59218</v>
      </c>
      <c r="G2943">
        <v>4003</v>
      </c>
      <c r="H2943">
        <v>12007.43</v>
      </c>
      <c r="I2943">
        <v>315</v>
      </c>
      <c r="J2943">
        <v>4780.47</v>
      </c>
      <c r="K2943">
        <v>6.76</v>
      </c>
      <c r="L2943">
        <v>7.87</v>
      </c>
      <c r="M2943">
        <v>3</v>
      </c>
      <c r="N2943">
        <v>38.119999999999997</v>
      </c>
      <c r="O2943">
        <v>0.4</v>
      </c>
    </row>
    <row r="2944" spans="1:15" x14ac:dyDescent="0.3">
      <c r="A2944" s="3">
        <v>45300</v>
      </c>
      <c r="B2944" t="s">
        <v>18</v>
      </c>
      <c r="C2944" t="s">
        <v>68</v>
      </c>
      <c r="D2944" t="s">
        <v>76</v>
      </c>
      <c r="E2944" t="s">
        <v>90</v>
      </c>
      <c r="F2944">
        <v>76964</v>
      </c>
      <c r="G2944">
        <v>499</v>
      </c>
      <c r="H2944">
        <v>244.94</v>
      </c>
      <c r="I2944">
        <v>15</v>
      </c>
      <c r="J2944">
        <v>397.79</v>
      </c>
      <c r="K2944">
        <v>0.65</v>
      </c>
      <c r="L2944">
        <v>3.01</v>
      </c>
      <c r="M2944">
        <v>0.49</v>
      </c>
      <c r="N2944">
        <v>16.329999999999998</v>
      </c>
      <c r="O2944">
        <v>1.62</v>
      </c>
    </row>
    <row r="2945" spans="1:15" x14ac:dyDescent="0.3">
      <c r="A2945" s="3">
        <v>45233</v>
      </c>
      <c r="B2945" t="s">
        <v>18</v>
      </c>
      <c r="C2945" t="s">
        <v>67</v>
      </c>
      <c r="D2945" t="s">
        <v>73</v>
      </c>
      <c r="E2945" t="s">
        <v>79</v>
      </c>
      <c r="F2945">
        <v>39800</v>
      </c>
      <c r="G2945">
        <v>1581</v>
      </c>
      <c r="H2945">
        <v>2066.38</v>
      </c>
      <c r="I2945">
        <v>343</v>
      </c>
      <c r="J2945">
        <v>22182.22</v>
      </c>
      <c r="K2945">
        <v>3.97</v>
      </c>
      <c r="L2945">
        <v>21.7</v>
      </c>
      <c r="M2945">
        <v>1.31</v>
      </c>
      <c r="N2945">
        <v>6.02</v>
      </c>
      <c r="O2945">
        <v>10.73</v>
      </c>
    </row>
    <row r="2946" spans="1:15" x14ac:dyDescent="0.3">
      <c r="A2946" s="3">
        <v>45221</v>
      </c>
      <c r="B2946" t="s">
        <v>18</v>
      </c>
      <c r="C2946" t="s">
        <v>60</v>
      </c>
      <c r="D2946" t="s">
        <v>73</v>
      </c>
      <c r="E2946" t="s">
        <v>100</v>
      </c>
      <c r="F2946">
        <v>89124</v>
      </c>
      <c r="G2946">
        <v>2092</v>
      </c>
      <c r="H2946">
        <v>5516.2</v>
      </c>
      <c r="I2946">
        <v>403</v>
      </c>
      <c r="J2946">
        <v>55300.37</v>
      </c>
      <c r="K2946">
        <v>2.35</v>
      </c>
      <c r="L2946">
        <v>19.260000000000002</v>
      </c>
      <c r="M2946">
        <v>2.64</v>
      </c>
      <c r="N2946">
        <v>13.69</v>
      </c>
      <c r="O2946">
        <v>10.029999999999999</v>
      </c>
    </row>
    <row r="2947" spans="1:15" x14ac:dyDescent="0.3">
      <c r="A2947" s="3">
        <v>45346</v>
      </c>
      <c r="B2947" t="s">
        <v>18</v>
      </c>
      <c r="C2947" t="s">
        <v>36</v>
      </c>
      <c r="D2947" t="s">
        <v>75</v>
      </c>
      <c r="E2947" t="s">
        <v>94</v>
      </c>
      <c r="F2947">
        <v>125742</v>
      </c>
      <c r="G2947">
        <v>6027</v>
      </c>
      <c r="H2947">
        <v>16288.73</v>
      </c>
      <c r="I2947">
        <v>999</v>
      </c>
      <c r="J2947">
        <v>146833.4</v>
      </c>
      <c r="K2947">
        <v>4.79</v>
      </c>
      <c r="L2947">
        <v>16.579999999999998</v>
      </c>
      <c r="M2947">
        <v>2.7</v>
      </c>
      <c r="N2947">
        <v>16.309999999999999</v>
      </c>
      <c r="O2947">
        <v>9.01</v>
      </c>
    </row>
    <row r="2948" spans="1:15" x14ac:dyDescent="0.3">
      <c r="A2948" s="3">
        <v>45340</v>
      </c>
      <c r="B2948" t="s">
        <v>18</v>
      </c>
      <c r="C2948" t="s">
        <v>38</v>
      </c>
      <c r="D2948" t="s">
        <v>74</v>
      </c>
      <c r="E2948" t="s">
        <v>94</v>
      </c>
      <c r="F2948">
        <v>13926</v>
      </c>
      <c r="G2948">
        <v>1415</v>
      </c>
      <c r="H2948">
        <v>5618.01</v>
      </c>
      <c r="I2948">
        <v>276</v>
      </c>
      <c r="J2948">
        <v>32538.37</v>
      </c>
      <c r="K2948">
        <v>10.16</v>
      </c>
      <c r="L2948">
        <v>19.510000000000002</v>
      </c>
      <c r="M2948">
        <v>3.97</v>
      </c>
      <c r="N2948">
        <v>20.36</v>
      </c>
      <c r="O2948">
        <v>5.79</v>
      </c>
    </row>
    <row r="2949" spans="1:15" x14ac:dyDescent="0.3">
      <c r="A2949" s="3">
        <v>45267</v>
      </c>
      <c r="B2949" t="s">
        <v>18</v>
      </c>
      <c r="C2949" t="s">
        <v>70</v>
      </c>
      <c r="D2949" t="s">
        <v>73</v>
      </c>
      <c r="E2949" t="s">
        <v>92</v>
      </c>
      <c r="F2949">
        <v>105645</v>
      </c>
      <c r="G2949">
        <v>7112</v>
      </c>
      <c r="H2949">
        <v>21552.48</v>
      </c>
      <c r="I2949">
        <v>1318</v>
      </c>
      <c r="J2949">
        <v>8042.65</v>
      </c>
      <c r="K2949">
        <v>6.73</v>
      </c>
      <c r="L2949">
        <v>18.53</v>
      </c>
      <c r="M2949">
        <v>3.03</v>
      </c>
      <c r="N2949">
        <v>16.350000000000001</v>
      </c>
      <c r="O2949">
        <v>0.37</v>
      </c>
    </row>
    <row r="2950" spans="1:15" x14ac:dyDescent="0.3">
      <c r="A2950" s="3">
        <v>45302</v>
      </c>
      <c r="B2950" t="s">
        <v>18</v>
      </c>
      <c r="C2950" t="s">
        <v>23</v>
      </c>
      <c r="D2950" t="s">
        <v>76</v>
      </c>
      <c r="E2950" t="s">
        <v>83</v>
      </c>
      <c r="F2950">
        <v>23302</v>
      </c>
      <c r="G2950">
        <v>3468</v>
      </c>
      <c r="H2950">
        <v>3987.73</v>
      </c>
      <c r="I2950">
        <v>413</v>
      </c>
      <c r="J2950">
        <v>72293.91</v>
      </c>
      <c r="K2950">
        <v>14.88</v>
      </c>
      <c r="L2950">
        <v>11.91</v>
      </c>
      <c r="M2950">
        <v>1.1499999999999999</v>
      </c>
      <c r="N2950">
        <v>9.66</v>
      </c>
      <c r="O2950">
        <v>18.13</v>
      </c>
    </row>
    <row r="2951" spans="1:15" x14ac:dyDescent="0.3">
      <c r="A2951" s="3">
        <v>45311</v>
      </c>
      <c r="B2951" t="s">
        <v>18</v>
      </c>
      <c r="C2951" t="s">
        <v>29</v>
      </c>
      <c r="D2951" t="s">
        <v>75</v>
      </c>
      <c r="E2951" t="s">
        <v>94</v>
      </c>
      <c r="F2951">
        <v>132549</v>
      </c>
      <c r="G2951">
        <v>4987</v>
      </c>
      <c r="H2951">
        <v>11743.69</v>
      </c>
      <c r="I2951">
        <v>275</v>
      </c>
      <c r="J2951">
        <v>22560.97</v>
      </c>
      <c r="K2951">
        <v>3.76</v>
      </c>
      <c r="L2951">
        <v>5.51</v>
      </c>
      <c r="M2951">
        <v>2.35</v>
      </c>
      <c r="N2951">
        <v>42.7</v>
      </c>
      <c r="O2951">
        <v>1.92</v>
      </c>
    </row>
    <row r="2952" spans="1:15" x14ac:dyDescent="0.3">
      <c r="A2952" s="3">
        <v>45234</v>
      </c>
      <c r="B2952" t="s">
        <v>18</v>
      </c>
      <c r="C2952" t="s">
        <v>47</v>
      </c>
      <c r="D2952" t="s">
        <v>74</v>
      </c>
      <c r="E2952" t="s">
        <v>80</v>
      </c>
      <c r="F2952">
        <v>35177</v>
      </c>
      <c r="G2952">
        <v>1079</v>
      </c>
      <c r="H2952">
        <v>2040.25</v>
      </c>
      <c r="I2952">
        <v>108</v>
      </c>
      <c r="J2952">
        <v>21456.18</v>
      </c>
      <c r="K2952">
        <v>3.07</v>
      </c>
      <c r="L2952">
        <v>10.01</v>
      </c>
      <c r="M2952">
        <v>1.89</v>
      </c>
      <c r="N2952">
        <v>18.89</v>
      </c>
      <c r="O2952">
        <v>10.52</v>
      </c>
    </row>
    <row r="2953" spans="1:15" x14ac:dyDescent="0.3">
      <c r="A2953" s="3">
        <v>45343</v>
      </c>
      <c r="B2953" t="s">
        <v>18</v>
      </c>
      <c r="C2953" t="s">
        <v>31</v>
      </c>
      <c r="D2953" t="s">
        <v>75</v>
      </c>
      <c r="E2953" t="s">
        <v>91</v>
      </c>
      <c r="F2953">
        <v>127070</v>
      </c>
      <c r="G2953">
        <v>18964</v>
      </c>
      <c r="H2953">
        <v>16510.509999999998</v>
      </c>
      <c r="I2953">
        <v>3184</v>
      </c>
      <c r="J2953">
        <v>48047.73</v>
      </c>
      <c r="K2953">
        <v>14.92</v>
      </c>
      <c r="L2953">
        <v>16.79</v>
      </c>
      <c r="M2953">
        <v>0.87</v>
      </c>
      <c r="N2953">
        <v>5.19</v>
      </c>
      <c r="O2953">
        <v>2.91</v>
      </c>
    </row>
    <row r="2954" spans="1:15" x14ac:dyDescent="0.3">
      <c r="A2954" s="3">
        <v>45324</v>
      </c>
      <c r="B2954" t="s">
        <v>18</v>
      </c>
      <c r="C2954" t="s">
        <v>37</v>
      </c>
      <c r="D2954" t="s">
        <v>73</v>
      </c>
      <c r="E2954" t="s">
        <v>84</v>
      </c>
      <c r="F2954">
        <v>52932</v>
      </c>
      <c r="G2954">
        <v>496</v>
      </c>
      <c r="H2954">
        <v>412.61</v>
      </c>
      <c r="I2954">
        <v>105</v>
      </c>
      <c r="J2954">
        <v>19789.18</v>
      </c>
      <c r="K2954">
        <v>0.94</v>
      </c>
      <c r="L2954">
        <v>21.17</v>
      </c>
      <c r="M2954">
        <v>0.83</v>
      </c>
      <c r="N2954">
        <v>3.93</v>
      </c>
      <c r="O2954">
        <v>47.96</v>
      </c>
    </row>
    <row r="2955" spans="1:15" x14ac:dyDescent="0.3">
      <c r="A2955" s="3">
        <v>45366</v>
      </c>
      <c r="B2955" t="s">
        <v>18</v>
      </c>
      <c r="C2955" t="s">
        <v>40</v>
      </c>
      <c r="D2955" t="s">
        <v>76</v>
      </c>
      <c r="E2955" t="s">
        <v>93</v>
      </c>
      <c r="F2955">
        <v>104630</v>
      </c>
      <c r="G2955">
        <v>3465</v>
      </c>
      <c r="H2955">
        <v>3682.8</v>
      </c>
      <c r="I2955">
        <v>262</v>
      </c>
      <c r="J2955">
        <v>27649.3</v>
      </c>
      <c r="K2955">
        <v>3.31</v>
      </c>
      <c r="L2955">
        <v>7.56</v>
      </c>
      <c r="M2955">
        <v>1.06</v>
      </c>
      <c r="N2955">
        <v>14.06</v>
      </c>
      <c r="O2955">
        <v>7.51</v>
      </c>
    </row>
    <row r="2956" spans="1:15" x14ac:dyDescent="0.3">
      <c r="A2956" s="3">
        <v>45343</v>
      </c>
      <c r="B2956" t="s">
        <v>18</v>
      </c>
      <c r="C2956" t="s">
        <v>36</v>
      </c>
      <c r="D2956" t="s">
        <v>73</v>
      </c>
      <c r="E2956" t="s">
        <v>85</v>
      </c>
      <c r="F2956">
        <v>52406</v>
      </c>
      <c r="G2956">
        <v>4591</v>
      </c>
      <c r="H2956">
        <v>6007.48</v>
      </c>
      <c r="I2956">
        <v>797</v>
      </c>
      <c r="J2956">
        <v>52094.21</v>
      </c>
      <c r="K2956">
        <v>8.76</v>
      </c>
      <c r="L2956">
        <v>17.36</v>
      </c>
      <c r="M2956">
        <v>1.31</v>
      </c>
      <c r="N2956">
        <v>7.54</v>
      </c>
      <c r="O2956">
        <v>8.67</v>
      </c>
    </row>
    <row r="2957" spans="1:15" x14ac:dyDescent="0.3">
      <c r="A2957" s="3">
        <v>45263</v>
      </c>
      <c r="B2957" t="s">
        <v>18</v>
      </c>
      <c r="C2957" t="s">
        <v>66</v>
      </c>
      <c r="D2957" t="s">
        <v>75</v>
      </c>
      <c r="E2957" t="s">
        <v>81</v>
      </c>
      <c r="F2957">
        <v>138428</v>
      </c>
      <c r="G2957">
        <v>19201</v>
      </c>
      <c r="H2957">
        <v>59380.3</v>
      </c>
      <c r="I2957">
        <v>2167</v>
      </c>
      <c r="J2957">
        <v>344624.16</v>
      </c>
      <c r="K2957">
        <v>13.87</v>
      </c>
      <c r="L2957">
        <v>11.29</v>
      </c>
      <c r="M2957">
        <v>3.09</v>
      </c>
      <c r="N2957">
        <v>27.4</v>
      </c>
      <c r="O2957">
        <v>5.8</v>
      </c>
    </row>
    <row r="2958" spans="1:15" x14ac:dyDescent="0.3">
      <c r="A2958" s="3">
        <v>45218</v>
      </c>
      <c r="B2958" t="s">
        <v>18</v>
      </c>
      <c r="C2958" t="s">
        <v>61</v>
      </c>
      <c r="D2958" t="s">
        <v>76</v>
      </c>
      <c r="E2958" t="s">
        <v>104</v>
      </c>
      <c r="F2958">
        <v>64521</v>
      </c>
      <c r="G2958">
        <v>7974</v>
      </c>
      <c r="H2958">
        <v>12686.43</v>
      </c>
      <c r="I2958">
        <v>753</v>
      </c>
      <c r="J2958">
        <v>141195.97</v>
      </c>
      <c r="K2958">
        <v>12.36</v>
      </c>
      <c r="L2958">
        <v>9.44</v>
      </c>
      <c r="M2958">
        <v>1.59</v>
      </c>
      <c r="N2958">
        <v>16.850000000000001</v>
      </c>
      <c r="O2958">
        <v>11.13</v>
      </c>
    </row>
    <row r="2959" spans="1:15" x14ac:dyDescent="0.3">
      <c r="A2959" s="3">
        <v>45310</v>
      </c>
      <c r="B2959" t="s">
        <v>18</v>
      </c>
      <c r="C2959" t="s">
        <v>41</v>
      </c>
      <c r="D2959" t="s">
        <v>73</v>
      </c>
      <c r="E2959" t="s">
        <v>96</v>
      </c>
      <c r="F2959">
        <v>70797</v>
      </c>
      <c r="G2959">
        <v>2045</v>
      </c>
      <c r="H2959">
        <v>1171.4100000000001</v>
      </c>
      <c r="I2959">
        <v>237</v>
      </c>
      <c r="J2959">
        <v>38212.92</v>
      </c>
      <c r="K2959">
        <v>2.89</v>
      </c>
      <c r="L2959">
        <v>11.59</v>
      </c>
      <c r="M2959">
        <v>0.56999999999999995</v>
      </c>
      <c r="N2959">
        <v>4.9400000000000004</v>
      </c>
      <c r="O2959">
        <v>32.619999999999997</v>
      </c>
    </row>
    <row r="2960" spans="1:15" x14ac:dyDescent="0.3">
      <c r="A2960" s="3">
        <v>45375</v>
      </c>
      <c r="B2960" t="s">
        <v>18</v>
      </c>
      <c r="C2960" t="s">
        <v>61</v>
      </c>
      <c r="D2960" t="s">
        <v>73</v>
      </c>
      <c r="E2960" t="s">
        <v>101</v>
      </c>
      <c r="F2960">
        <v>85780</v>
      </c>
      <c r="G2960">
        <v>10026</v>
      </c>
      <c r="H2960">
        <v>41809.18</v>
      </c>
      <c r="I2960">
        <v>1316</v>
      </c>
      <c r="J2960">
        <v>32258.6</v>
      </c>
      <c r="K2960">
        <v>11.69</v>
      </c>
      <c r="L2960">
        <v>13.13</v>
      </c>
      <c r="M2960">
        <v>4.17</v>
      </c>
      <c r="N2960">
        <v>31.77</v>
      </c>
      <c r="O2960">
        <v>0.77</v>
      </c>
    </row>
    <row r="2961" spans="1:15" x14ac:dyDescent="0.3">
      <c r="A2961" s="3">
        <v>45228</v>
      </c>
      <c r="B2961" t="s">
        <v>18</v>
      </c>
      <c r="C2961" t="s">
        <v>67</v>
      </c>
      <c r="D2961" t="s">
        <v>76</v>
      </c>
      <c r="E2961" t="s">
        <v>96</v>
      </c>
      <c r="F2961">
        <v>24486</v>
      </c>
      <c r="G2961">
        <v>2212</v>
      </c>
      <c r="H2961">
        <v>7944.23</v>
      </c>
      <c r="I2961">
        <v>105</v>
      </c>
      <c r="J2961">
        <v>4060.16</v>
      </c>
      <c r="K2961">
        <v>9.0299999999999994</v>
      </c>
      <c r="L2961">
        <v>4.75</v>
      </c>
      <c r="M2961">
        <v>3.59</v>
      </c>
      <c r="N2961">
        <v>75.66</v>
      </c>
      <c r="O2961">
        <v>0.51</v>
      </c>
    </row>
    <row r="2962" spans="1:15" x14ac:dyDescent="0.3">
      <c r="A2962" s="3">
        <v>45308</v>
      </c>
      <c r="B2962" t="s">
        <v>18</v>
      </c>
      <c r="C2962" t="s">
        <v>56</v>
      </c>
      <c r="D2962" t="s">
        <v>73</v>
      </c>
      <c r="E2962" t="s">
        <v>78</v>
      </c>
      <c r="F2962">
        <v>109418</v>
      </c>
      <c r="G2962">
        <v>742</v>
      </c>
      <c r="H2962">
        <v>2102.81</v>
      </c>
      <c r="I2962">
        <v>147</v>
      </c>
      <c r="J2962">
        <v>19959.560000000001</v>
      </c>
      <c r="K2962">
        <v>0.68</v>
      </c>
      <c r="L2962">
        <v>19.809999999999999</v>
      </c>
      <c r="M2962">
        <v>2.83</v>
      </c>
      <c r="N2962">
        <v>14.3</v>
      </c>
      <c r="O2962">
        <v>9.49</v>
      </c>
    </row>
    <row r="2963" spans="1:15" x14ac:dyDescent="0.3">
      <c r="A2963" s="3">
        <v>45289</v>
      </c>
      <c r="B2963" t="s">
        <v>18</v>
      </c>
      <c r="C2963" t="s">
        <v>72</v>
      </c>
      <c r="D2963" t="s">
        <v>74</v>
      </c>
      <c r="E2963" t="s">
        <v>96</v>
      </c>
      <c r="F2963">
        <v>96752</v>
      </c>
      <c r="G2963">
        <v>14260</v>
      </c>
      <c r="H2963">
        <v>9389.33</v>
      </c>
      <c r="I2963">
        <v>2874</v>
      </c>
      <c r="J2963">
        <v>470598.29</v>
      </c>
      <c r="K2963">
        <v>14.74</v>
      </c>
      <c r="L2963">
        <v>20.149999999999999</v>
      </c>
      <c r="M2963">
        <v>0.66</v>
      </c>
      <c r="N2963">
        <v>3.27</v>
      </c>
      <c r="O2963">
        <v>50.12</v>
      </c>
    </row>
    <row r="2964" spans="1:15" x14ac:dyDescent="0.3">
      <c r="A2964" s="3">
        <v>45282</v>
      </c>
      <c r="B2964" t="s">
        <v>18</v>
      </c>
      <c r="C2964" t="s">
        <v>25</v>
      </c>
      <c r="D2964" t="s">
        <v>73</v>
      </c>
      <c r="E2964" t="s">
        <v>101</v>
      </c>
      <c r="F2964">
        <v>50935</v>
      </c>
      <c r="G2964">
        <v>2575</v>
      </c>
      <c r="H2964">
        <v>11308.01</v>
      </c>
      <c r="I2964">
        <v>218</v>
      </c>
      <c r="J2964">
        <v>38894.339999999997</v>
      </c>
      <c r="K2964">
        <v>5.0599999999999996</v>
      </c>
      <c r="L2964">
        <v>8.4700000000000006</v>
      </c>
      <c r="M2964">
        <v>4.3899999999999997</v>
      </c>
      <c r="N2964">
        <v>51.87</v>
      </c>
      <c r="O2964">
        <v>3.44</v>
      </c>
    </row>
    <row r="2965" spans="1:15" x14ac:dyDescent="0.3">
      <c r="A2965" s="3">
        <v>45352</v>
      </c>
      <c r="B2965" t="s">
        <v>18</v>
      </c>
      <c r="C2965" t="s">
        <v>44</v>
      </c>
      <c r="D2965" t="s">
        <v>75</v>
      </c>
      <c r="E2965" t="s">
        <v>90</v>
      </c>
      <c r="F2965">
        <v>91315</v>
      </c>
      <c r="G2965">
        <v>12118</v>
      </c>
      <c r="H2965">
        <v>42490.51</v>
      </c>
      <c r="I2965">
        <v>1660</v>
      </c>
      <c r="J2965">
        <v>47144.89</v>
      </c>
      <c r="K2965">
        <v>13.27</v>
      </c>
      <c r="L2965">
        <v>13.7</v>
      </c>
      <c r="M2965">
        <v>3.51</v>
      </c>
      <c r="N2965">
        <v>25.6</v>
      </c>
      <c r="O2965">
        <v>1.1100000000000001</v>
      </c>
    </row>
    <row r="2966" spans="1:15" x14ac:dyDescent="0.3">
      <c r="A2966" s="3">
        <v>45278</v>
      </c>
      <c r="B2966" t="s">
        <v>18</v>
      </c>
      <c r="C2966" t="s">
        <v>55</v>
      </c>
      <c r="D2966" t="s">
        <v>73</v>
      </c>
      <c r="E2966" t="s">
        <v>106</v>
      </c>
      <c r="F2966">
        <v>7345</v>
      </c>
      <c r="G2966">
        <v>603</v>
      </c>
      <c r="H2966">
        <v>1123.31</v>
      </c>
      <c r="I2966">
        <v>108</v>
      </c>
      <c r="J2966">
        <v>16506.2</v>
      </c>
      <c r="K2966">
        <v>8.2100000000000009</v>
      </c>
      <c r="L2966">
        <v>17.91</v>
      </c>
      <c r="M2966">
        <v>1.86</v>
      </c>
      <c r="N2966">
        <v>10.4</v>
      </c>
      <c r="O2966">
        <v>14.69</v>
      </c>
    </row>
    <row r="2967" spans="1:15" x14ac:dyDescent="0.3">
      <c r="A2967" s="3">
        <v>45289</v>
      </c>
      <c r="B2967" t="s">
        <v>18</v>
      </c>
      <c r="C2967" t="s">
        <v>40</v>
      </c>
      <c r="D2967" t="s">
        <v>76</v>
      </c>
      <c r="E2967" t="s">
        <v>106</v>
      </c>
      <c r="F2967">
        <v>45369</v>
      </c>
      <c r="G2967">
        <v>6217</v>
      </c>
      <c r="H2967">
        <v>2864.82</v>
      </c>
      <c r="I2967">
        <v>1142</v>
      </c>
      <c r="J2967">
        <v>214696.11</v>
      </c>
      <c r="K2967">
        <v>13.7</v>
      </c>
      <c r="L2967">
        <v>18.37</v>
      </c>
      <c r="M2967">
        <v>0.46</v>
      </c>
      <c r="N2967">
        <v>2.5099999999999998</v>
      </c>
      <c r="O2967">
        <v>74.94</v>
      </c>
    </row>
    <row r="2968" spans="1:15" x14ac:dyDescent="0.3">
      <c r="A2968" s="3">
        <v>45359</v>
      </c>
      <c r="B2968" t="s">
        <v>18</v>
      </c>
      <c r="C2968" t="s">
        <v>54</v>
      </c>
      <c r="D2968" t="s">
        <v>74</v>
      </c>
      <c r="E2968" t="s">
        <v>94</v>
      </c>
      <c r="F2968">
        <v>116922</v>
      </c>
      <c r="G2968">
        <v>13966</v>
      </c>
      <c r="H2968">
        <v>13041.41</v>
      </c>
      <c r="I2968">
        <v>634</v>
      </c>
      <c r="J2968">
        <v>5747.1</v>
      </c>
      <c r="K2968">
        <v>11.94</v>
      </c>
      <c r="L2968">
        <v>4.54</v>
      </c>
      <c r="M2968">
        <v>0.93</v>
      </c>
      <c r="N2968">
        <v>20.57</v>
      </c>
      <c r="O2968">
        <v>0.44</v>
      </c>
    </row>
    <row r="2969" spans="1:15" x14ac:dyDescent="0.3">
      <c r="A2969" s="3">
        <v>45312</v>
      </c>
      <c r="B2969" t="s">
        <v>18</v>
      </c>
      <c r="C2969" t="s">
        <v>72</v>
      </c>
      <c r="D2969" t="s">
        <v>73</v>
      </c>
      <c r="E2969" t="s">
        <v>87</v>
      </c>
      <c r="F2969">
        <v>39225</v>
      </c>
      <c r="G2969">
        <v>3772</v>
      </c>
      <c r="H2969">
        <v>11246.81</v>
      </c>
      <c r="I2969">
        <v>820</v>
      </c>
      <c r="J2969">
        <v>67747.100000000006</v>
      </c>
      <c r="K2969">
        <v>9.6199999999999992</v>
      </c>
      <c r="L2969">
        <v>21.74</v>
      </c>
      <c r="M2969">
        <v>2.98</v>
      </c>
      <c r="N2969">
        <v>13.72</v>
      </c>
      <c r="O2969">
        <v>6.02</v>
      </c>
    </row>
    <row r="2970" spans="1:15" x14ac:dyDescent="0.3">
      <c r="A2970" s="3">
        <v>45259</v>
      </c>
      <c r="B2970" t="s">
        <v>18</v>
      </c>
      <c r="C2970" t="s">
        <v>71</v>
      </c>
      <c r="D2970" t="s">
        <v>73</v>
      </c>
      <c r="E2970" t="s">
        <v>106</v>
      </c>
      <c r="F2970">
        <v>12764</v>
      </c>
      <c r="G2970">
        <v>678</v>
      </c>
      <c r="H2970">
        <v>2006.98</v>
      </c>
      <c r="I2970">
        <v>126</v>
      </c>
      <c r="J2970">
        <v>23646.54</v>
      </c>
      <c r="K2970">
        <v>5.31</v>
      </c>
      <c r="L2970">
        <v>18.579999999999998</v>
      </c>
      <c r="M2970">
        <v>2.96</v>
      </c>
      <c r="N2970">
        <v>15.93</v>
      </c>
      <c r="O2970">
        <v>11.78</v>
      </c>
    </row>
    <row r="2971" spans="1:15" x14ac:dyDescent="0.3">
      <c r="A2971" s="3">
        <v>45375</v>
      </c>
      <c r="B2971" t="s">
        <v>18</v>
      </c>
      <c r="C2971" t="s">
        <v>35</v>
      </c>
      <c r="D2971" t="s">
        <v>75</v>
      </c>
      <c r="E2971" t="s">
        <v>96</v>
      </c>
      <c r="F2971">
        <v>53346</v>
      </c>
      <c r="G2971">
        <v>6479</v>
      </c>
      <c r="H2971">
        <v>13925.72</v>
      </c>
      <c r="I2971">
        <v>975</v>
      </c>
      <c r="J2971">
        <v>167678.91</v>
      </c>
      <c r="K2971">
        <v>12.15</v>
      </c>
      <c r="L2971">
        <v>15.05</v>
      </c>
      <c r="M2971">
        <v>2.15</v>
      </c>
      <c r="N2971">
        <v>14.28</v>
      </c>
      <c r="O2971">
        <v>12.04</v>
      </c>
    </row>
    <row r="2972" spans="1:15" x14ac:dyDescent="0.3">
      <c r="A2972" s="3">
        <v>45239</v>
      </c>
      <c r="B2972" t="s">
        <v>18</v>
      </c>
      <c r="C2972" t="s">
        <v>38</v>
      </c>
      <c r="D2972" t="s">
        <v>75</v>
      </c>
      <c r="E2972" t="s">
        <v>96</v>
      </c>
      <c r="F2972">
        <v>98994</v>
      </c>
      <c r="G2972">
        <v>7537</v>
      </c>
      <c r="H2972">
        <v>9710.7900000000009</v>
      </c>
      <c r="I2972">
        <v>469</v>
      </c>
      <c r="J2972">
        <v>2359.4299999999998</v>
      </c>
      <c r="K2972">
        <v>7.61</v>
      </c>
      <c r="L2972">
        <v>6.22</v>
      </c>
      <c r="M2972">
        <v>1.29</v>
      </c>
      <c r="N2972">
        <v>20.71</v>
      </c>
      <c r="O2972">
        <v>0.24</v>
      </c>
    </row>
    <row r="2973" spans="1:15" x14ac:dyDescent="0.3">
      <c r="A2973" s="3">
        <v>45228</v>
      </c>
      <c r="B2973" t="s">
        <v>18</v>
      </c>
      <c r="C2973" t="s">
        <v>47</v>
      </c>
      <c r="D2973" t="s">
        <v>73</v>
      </c>
      <c r="E2973" t="s">
        <v>86</v>
      </c>
      <c r="F2973">
        <v>23495</v>
      </c>
      <c r="G2973">
        <v>2564</v>
      </c>
      <c r="H2973">
        <v>2193.5</v>
      </c>
      <c r="I2973">
        <v>195</v>
      </c>
      <c r="J2973">
        <v>12301.75</v>
      </c>
      <c r="K2973">
        <v>10.91</v>
      </c>
      <c r="L2973">
        <v>7.61</v>
      </c>
      <c r="M2973">
        <v>0.86</v>
      </c>
      <c r="N2973">
        <v>11.25</v>
      </c>
      <c r="O2973">
        <v>5.61</v>
      </c>
    </row>
    <row r="2974" spans="1:15" x14ac:dyDescent="0.3">
      <c r="A2974" s="3">
        <v>45262</v>
      </c>
      <c r="B2974" t="s">
        <v>18</v>
      </c>
      <c r="C2974" t="s">
        <v>37</v>
      </c>
      <c r="D2974" t="s">
        <v>75</v>
      </c>
      <c r="E2974" t="s">
        <v>84</v>
      </c>
      <c r="F2974">
        <v>15296</v>
      </c>
      <c r="G2974">
        <v>1319</v>
      </c>
      <c r="H2974">
        <v>2679.71</v>
      </c>
      <c r="I2974">
        <v>208</v>
      </c>
      <c r="J2974">
        <v>3296.7</v>
      </c>
      <c r="K2974">
        <v>8.6199999999999992</v>
      </c>
      <c r="L2974">
        <v>15.77</v>
      </c>
      <c r="M2974">
        <v>2.0299999999999998</v>
      </c>
      <c r="N2974">
        <v>12.88</v>
      </c>
      <c r="O2974">
        <v>1.23</v>
      </c>
    </row>
    <row r="2975" spans="1:15" x14ac:dyDescent="0.3">
      <c r="A2975" s="3">
        <v>45273</v>
      </c>
      <c r="B2975" t="s">
        <v>18</v>
      </c>
      <c r="C2975" t="s">
        <v>29</v>
      </c>
      <c r="D2975" t="s">
        <v>73</v>
      </c>
      <c r="E2975" t="s">
        <v>103</v>
      </c>
      <c r="F2975">
        <v>39712</v>
      </c>
      <c r="G2975">
        <v>912</v>
      </c>
      <c r="H2975">
        <v>2231.4499999999998</v>
      </c>
      <c r="I2975">
        <v>85</v>
      </c>
      <c r="J2975">
        <v>5328.11</v>
      </c>
      <c r="K2975">
        <v>2.2999999999999998</v>
      </c>
      <c r="L2975">
        <v>9.32</v>
      </c>
      <c r="M2975">
        <v>2.4500000000000002</v>
      </c>
      <c r="N2975">
        <v>26.25</v>
      </c>
      <c r="O2975">
        <v>2.39</v>
      </c>
    </row>
    <row r="2976" spans="1:15" x14ac:dyDescent="0.3">
      <c r="A2976" s="3">
        <v>45287</v>
      </c>
      <c r="B2976" t="s">
        <v>18</v>
      </c>
      <c r="C2976" t="s">
        <v>24</v>
      </c>
      <c r="D2976" t="s">
        <v>76</v>
      </c>
      <c r="E2976" t="s">
        <v>77</v>
      </c>
      <c r="F2976">
        <v>4600</v>
      </c>
      <c r="G2976">
        <v>67</v>
      </c>
      <c r="H2976">
        <v>272.85000000000002</v>
      </c>
      <c r="I2976">
        <v>10</v>
      </c>
      <c r="J2976">
        <v>287.16000000000003</v>
      </c>
      <c r="K2976">
        <v>1.46</v>
      </c>
      <c r="L2976">
        <v>14.93</v>
      </c>
      <c r="M2976">
        <v>4.07</v>
      </c>
      <c r="N2976">
        <v>27.29</v>
      </c>
      <c r="O2976">
        <v>1.05</v>
      </c>
    </row>
    <row r="2977" spans="1:15" x14ac:dyDescent="0.3">
      <c r="A2977" s="3">
        <v>45278</v>
      </c>
      <c r="B2977" t="s">
        <v>18</v>
      </c>
      <c r="C2977" t="s">
        <v>63</v>
      </c>
      <c r="D2977" t="s">
        <v>73</v>
      </c>
      <c r="E2977" t="s">
        <v>82</v>
      </c>
      <c r="F2977">
        <v>30170</v>
      </c>
      <c r="G2977">
        <v>435</v>
      </c>
      <c r="H2977">
        <v>1912.69</v>
      </c>
      <c r="I2977">
        <v>69</v>
      </c>
      <c r="J2977">
        <v>5961.87</v>
      </c>
      <c r="K2977">
        <v>1.44</v>
      </c>
      <c r="L2977">
        <v>15.86</v>
      </c>
      <c r="M2977">
        <v>4.4000000000000004</v>
      </c>
      <c r="N2977">
        <v>27.72</v>
      </c>
      <c r="O2977">
        <v>3.12</v>
      </c>
    </row>
    <row r="2978" spans="1:15" x14ac:dyDescent="0.3">
      <c r="A2978" s="3">
        <v>45320</v>
      </c>
      <c r="B2978" t="s">
        <v>18</v>
      </c>
      <c r="C2978" t="s">
        <v>41</v>
      </c>
      <c r="D2978" t="s">
        <v>76</v>
      </c>
      <c r="E2978" t="s">
        <v>103</v>
      </c>
      <c r="F2978">
        <v>118980</v>
      </c>
      <c r="G2978">
        <v>12701</v>
      </c>
      <c r="H2978">
        <v>44465.7</v>
      </c>
      <c r="I2978">
        <v>2263</v>
      </c>
      <c r="J2978">
        <v>222195.09</v>
      </c>
      <c r="K2978">
        <v>10.67</v>
      </c>
      <c r="L2978">
        <v>17.82</v>
      </c>
      <c r="M2978">
        <v>3.5</v>
      </c>
      <c r="N2978">
        <v>19.649999999999999</v>
      </c>
      <c r="O2978">
        <v>5</v>
      </c>
    </row>
    <row r="2979" spans="1:15" x14ac:dyDescent="0.3">
      <c r="A2979" s="3">
        <v>45284</v>
      </c>
      <c r="B2979" t="s">
        <v>18</v>
      </c>
      <c r="C2979" t="s">
        <v>63</v>
      </c>
      <c r="D2979" t="s">
        <v>74</v>
      </c>
      <c r="E2979" t="s">
        <v>79</v>
      </c>
      <c r="F2979">
        <v>6963</v>
      </c>
      <c r="G2979">
        <v>468</v>
      </c>
      <c r="H2979">
        <v>208.36</v>
      </c>
      <c r="I2979">
        <v>96</v>
      </c>
      <c r="J2979">
        <v>11773.92</v>
      </c>
      <c r="K2979">
        <v>6.72</v>
      </c>
      <c r="L2979">
        <v>20.51</v>
      </c>
      <c r="M2979">
        <v>0.45</v>
      </c>
      <c r="N2979">
        <v>2.17</v>
      </c>
      <c r="O2979">
        <v>56.51</v>
      </c>
    </row>
    <row r="2980" spans="1:15" x14ac:dyDescent="0.3">
      <c r="A2980" s="3">
        <v>45337</v>
      </c>
      <c r="B2980" t="s">
        <v>18</v>
      </c>
      <c r="C2980" t="s">
        <v>24</v>
      </c>
      <c r="D2980" t="s">
        <v>76</v>
      </c>
      <c r="E2980" t="s">
        <v>92</v>
      </c>
      <c r="F2980">
        <v>55790</v>
      </c>
      <c r="G2980">
        <v>1922</v>
      </c>
      <c r="H2980">
        <v>8015.46</v>
      </c>
      <c r="I2980">
        <v>391</v>
      </c>
      <c r="J2980">
        <v>77375.350000000006</v>
      </c>
      <c r="K2980">
        <v>3.45</v>
      </c>
      <c r="L2980">
        <v>20.34</v>
      </c>
      <c r="M2980">
        <v>4.17</v>
      </c>
      <c r="N2980">
        <v>20.5</v>
      </c>
      <c r="O2980">
        <v>9.65</v>
      </c>
    </row>
    <row r="2981" spans="1:15" x14ac:dyDescent="0.3">
      <c r="A2981" s="3">
        <v>45252</v>
      </c>
      <c r="B2981" t="s">
        <v>18</v>
      </c>
      <c r="C2981" t="s">
        <v>32</v>
      </c>
      <c r="D2981" t="s">
        <v>74</v>
      </c>
      <c r="E2981" t="s">
        <v>90</v>
      </c>
      <c r="F2981">
        <v>56541</v>
      </c>
      <c r="G2981">
        <v>7448</v>
      </c>
      <c r="H2981">
        <v>33448.339999999997</v>
      </c>
      <c r="I2981">
        <v>569</v>
      </c>
      <c r="J2981">
        <v>96296.8</v>
      </c>
      <c r="K2981">
        <v>13.17</v>
      </c>
      <c r="L2981">
        <v>7.64</v>
      </c>
      <c r="M2981">
        <v>4.49</v>
      </c>
      <c r="N2981">
        <v>58.78</v>
      </c>
      <c r="O2981">
        <v>2.88</v>
      </c>
    </row>
    <row r="2982" spans="1:15" x14ac:dyDescent="0.3">
      <c r="A2982" s="3">
        <v>45333</v>
      </c>
      <c r="B2982" t="s">
        <v>18</v>
      </c>
      <c r="C2982" t="s">
        <v>39</v>
      </c>
      <c r="D2982" t="s">
        <v>74</v>
      </c>
      <c r="E2982" t="s">
        <v>91</v>
      </c>
      <c r="F2982">
        <v>144241</v>
      </c>
      <c r="G2982">
        <v>17934</v>
      </c>
      <c r="H2982">
        <v>24154.51</v>
      </c>
      <c r="I2982">
        <v>873</v>
      </c>
      <c r="J2982">
        <v>171096.65</v>
      </c>
      <c r="K2982">
        <v>12.43</v>
      </c>
      <c r="L2982">
        <v>4.87</v>
      </c>
      <c r="M2982">
        <v>1.35</v>
      </c>
      <c r="N2982">
        <v>27.67</v>
      </c>
      <c r="O2982">
        <v>7.08</v>
      </c>
    </row>
    <row r="2983" spans="1:15" x14ac:dyDescent="0.3">
      <c r="A2983" s="3">
        <v>45340</v>
      </c>
      <c r="B2983" t="s">
        <v>18</v>
      </c>
      <c r="C2983" t="s">
        <v>54</v>
      </c>
      <c r="D2983" t="s">
        <v>74</v>
      </c>
      <c r="E2983" t="s">
        <v>96</v>
      </c>
      <c r="F2983">
        <v>68805</v>
      </c>
      <c r="G2983">
        <v>3297</v>
      </c>
      <c r="H2983">
        <v>13091.25</v>
      </c>
      <c r="I2983">
        <v>101</v>
      </c>
      <c r="J2983">
        <v>919.08</v>
      </c>
      <c r="K2983">
        <v>4.79</v>
      </c>
      <c r="L2983">
        <v>3.06</v>
      </c>
      <c r="M2983">
        <v>3.97</v>
      </c>
      <c r="N2983">
        <v>129.62</v>
      </c>
      <c r="O2983">
        <v>7.0000000000000007E-2</v>
      </c>
    </row>
    <row r="2984" spans="1:15" x14ac:dyDescent="0.3">
      <c r="A2984" s="3">
        <v>45359</v>
      </c>
      <c r="B2984" t="s">
        <v>18</v>
      </c>
      <c r="C2984" t="s">
        <v>26</v>
      </c>
      <c r="D2984" t="s">
        <v>75</v>
      </c>
      <c r="E2984" t="s">
        <v>84</v>
      </c>
      <c r="F2984">
        <v>127622</v>
      </c>
      <c r="G2984">
        <v>9259</v>
      </c>
      <c r="H2984">
        <v>12765.66</v>
      </c>
      <c r="I2984">
        <v>1491</v>
      </c>
      <c r="J2984">
        <v>171890</v>
      </c>
      <c r="K2984">
        <v>7.26</v>
      </c>
      <c r="L2984">
        <v>16.100000000000001</v>
      </c>
      <c r="M2984">
        <v>1.38</v>
      </c>
      <c r="N2984">
        <v>8.56</v>
      </c>
      <c r="O2984">
        <v>13.47</v>
      </c>
    </row>
    <row r="2985" spans="1:15" x14ac:dyDescent="0.3">
      <c r="A2985" s="3">
        <v>45377</v>
      </c>
      <c r="B2985" t="s">
        <v>18</v>
      </c>
      <c r="C2985" t="s">
        <v>59</v>
      </c>
      <c r="D2985" t="s">
        <v>73</v>
      </c>
      <c r="E2985" t="s">
        <v>78</v>
      </c>
      <c r="F2985">
        <v>38053</v>
      </c>
      <c r="G2985">
        <v>617</v>
      </c>
      <c r="H2985">
        <v>658.2</v>
      </c>
      <c r="I2985">
        <v>64</v>
      </c>
      <c r="J2985">
        <v>2636.34</v>
      </c>
      <c r="K2985">
        <v>1.62</v>
      </c>
      <c r="L2985">
        <v>10.37</v>
      </c>
      <c r="M2985">
        <v>1.07</v>
      </c>
      <c r="N2985">
        <v>10.28</v>
      </c>
      <c r="O2985">
        <v>4.01</v>
      </c>
    </row>
    <row r="2986" spans="1:15" x14ac:dyDescent="0.3">
      <c r="A2986" s="3">
        <v>45296</v>
      </c>
      <c r="B2986" t="s">
        <v>18</v>
      </c>
      <c r="C2986" t="s">
        <v>38</v>
      </c>
      <c r="D2986" t="s">
        <v>76</v>
      </c>
      <c r="E2986" t="s">
        <v>99</v>
      </c>
      <c r="F2986">
        <v>5820</v>
      </c>
      <c r="G2986">
        <v>697</v>
      </c>
      <c r="H2986">
        <v>1467.8</v>
      </c>
      <c r="I2986">
        <v>33</v>
      </c>
      <c r="J2986">
        <v>3281.75</v>
      </c>
      <c r="K2986">
        <v>11.98</v>
      </c>
      <c r="L2986">
        <v>4.7300000000000004</v>
      </c>
      <c r="M2986">
        <v>2.11</v>
      </c>
      <c r="N2986">
        <v>44.48</v>
      </c>
      <c r="O2986">
        <v>2.2400000000000002</v>
      </c>
    </row>
    <row r="2987" spans="1:15" x14ac:dyDescent="0.3">
      <c r="A2987" s="3">
        <v>45211</v>
      </c>
      <c r="B2987" t="s">
        <v>18</v>
      </c>
      <c r="C2987" t="s">
        <v>68</v>
      </c>
      <c r="D2987" t="s">
        <v>74</v>
      </c>
      <c r="E2987" t="s">
        <v>83</v>
      </c>
      <c r="F2987">
        <v>139097</v>
      </c>
      <c r="G2987">
        <v>2527</v>
      </c>
      <c r="H2987">
        <v>2346.6799999999998</v>
      </c>
      <c r="I2987">
        <v>190</v>
      </c>
      <c r="J2987">
        <v>32795.5</v>
      </c>
      <c r="K2987">
        <v>1.82</v>
      </c>
      <c r="L2987">
        <v>7.52</v>
      </c>
      <c r="M2987">
        <v>0.93</v>
      </c>
      <c r="N2987">
        <v>12.35</v>
      </c>
      <c r="O2987">
        <v>13.98</v>
      </c>
    </row>
    <row r="2988" spans="1:15" x14ac:dyDescent="0.3">
      <c r="A2988" s="3">
        <v>45243</v>
      </c>
      <c r="B2988" t="s">
        <v>18</v>
      </c>
      <c r="C2988" t="s">
        <v>66</v>
      </c>
      <c r="D2988" t="s">
        <v>76</v>
      </c>
      <c r="E2988" t="s">
        <v>103</v>
      </c>
      <c r="F2988">
        <v>67966</v>
      </c>
      <c r="G2988">
        <v>9451</v>
      </c>
      <c r="H2988">
        <v>35797.14</v>
      </c>
      <c r="I2988">
        <v>883</v>
      </c>
      <c r="J2988">
        <v>51326.19</v>
      </c>
      <c r="K2988">
        <v>13.91</v>
      </c>
      <c r="L2988">
        <v>9.34</v>
      </c>
      <c r="M2988">
        <v>3.79</v>
      </c>
      <c r="N2988">
        <v>40.54</v>
      </c>
      <c r="O2988">
        <v>1.43</v>
      </c>
    </row>
    <row r="2989" spans="1:15" x14ac:dyDescent="0.3">
      <c r="A2989" s="3">
        <v>45272</v>
      </c>
      <c r="B2989" t="s">
        <v>18</v>
      </c>
      <c r="C2989" t="s">
        <v>40</v>
      </c>
      <c r="D2989" t="s">
        <v>74</v>
      </c>
      <c r="E2989" t="s">
        <v>83</v>
      </c>
      <c r="F2989">
        <v>16757</v>
      </c>
      <c r="G2989">
        <v>1418</v>
      </c>
      <c r="H2989">
        <v>4763.91</v>
      </c>
      <c r="I2989">
        <v>310</v>
      </c>
      <c r="J2989">
        <v>9503.4500000000007</v>
      </c>
      <c r="K2989">
        <v>8.4600000000000009</v>
      </c>
      <c r="L2989">
        <v>21.86</v>
      </c>
      <c r="M2989">
        <v>3.36</v>
      </c>
      <c r="N2989">
        <v>15.37</v>
      </c>
      <c r="O2989">
        <v>1.99</v>
      </c>
    </row>
    <row r="2990" spans="1:15" x14ac:dyDescent="0.3">
      <c r="A2990" s="3">
        <v>45378</v>
      </c>
      <c r="B2990" t="s">
        <v>18</v>
      </c>
      <c r="C2990" t="s">
        <v>31</v>
      </c>
      <c r="D2990" t="s">
        <v>75</v>
      </c>
      <c r="E2990" t="s">
        <v>101</v>
      </c>
      <c r="F2990">
        <v>53611</v>
      </c>
      <c r="G2990">
        <v>651</v>
      </c>
      <c r="H2990">
        <v>2113.71</v>
      </c>
      <c r="I2990">
        <v>122</v>
      </c>
      <c r="J2990">
        <v>20744.64</v>
      </c>
      <c r="K2990">
        <v>1.21</v>
      </c>
      <c r="L2990">
        <v>18.739999999999998</v>
      </c>
      <c r="M2990">
        <v>3.25</v>
      </c>
      <c r="N2990">
        <v>17.329999999999998</v>
      </c>
      <c r="O2990">
        <v>9.81</v>
      </c>
    </row>
    <row r="2991" spans="1:15" x14ac:dyDescent="0.3">
      <c r="A2991" s="3">
        <v>45213</v>
      </c>
      <c r="B2991" t="s">
        <v>18</v>
      </c>
      <c r="C2991" t="s">
        <v>26</v>
      </c>
      <c r="D2991" t="s">
        <v>74</v>
      </c>
      <c r="E2991" t="s">
        <v>77</v>
      </c>
      <c r="F2991">
        <v>72114</v>
      </c>
      <c r="G2991">
        <v>7454</v>
      </c>
      <c r="H2991">
        <v>32137.66</v>
      </c>
      <c r="I2991">
        <v>947</v>
      </c>
      <c r="J2991">
        <v>173484.61</v>
      </c>
      <c r="K2991">
        <v>10.34</v>
      </c>
      <c r="L2991">
        <v>12.7</v>
      </c>
      <c r="M2991">
        <v>4.3099999999999996</v>
      </c>
      <c r="N2991">
        <v>33.94</v>
      </c>
      <c r="O2991">
        <v>5.4</v>
      </c>
    </row>
    <row r="2992" spans="1:15" x14ac:dyDescent="0.3">
      <c r="A2992" s="3">
        <v>45367</v>
      </c>
      <c r="B2992" t="s">
        <v>18</v>
      </c>
      <c r="C2992" t="s">
        <v>66</v>
      </c>
      <c r="D2992" t="s">
        <v>74</v>
      </c>
      <c r="E2992" t="s">
        <v>92</v>
      </c>
      <c r="F2992">
        <v>122886</v>
      </c>
      <c r="G2992">
        <v>17859</v>
      </c>
      <c r="H2992">
        <v>69174.080000000002</v>
      </c>
      <c r="I2992">
        <v>1586</v>
      </c>
      <c r="J2992">
        <v>68613.61</v>
      </c>
      <c r="K2992">
        <v>14.53</v>
      </c>
      <c r="L2992">
        <v>8.8800000000000008</v>
      </c>
      <c r="M2992">
        <v>3.87</v>
      </c>
      <c r="N2992">
        <v>43.62</v>
      </c>
      <c r="O2992">
        <v>0.99</v>
      </c>
    </row>
    <row r="2993" spans="1:15" x14ac:dyDescent="0.3">
      <c r="A2993" s="3">
        <v>45217</v>
      </c>
      <c r="B2993" t="s">
        <v>18</v>
      </c>
      <c r="C2993" t="s">
        <v>24</v>
      </c>
      <c r="D2993" t="s">
        <v>73</v>
      </c>
      <c r="E2993" t="s">
        <v>81</v>
      </c>
      <c r="F2993">
        <v>3184</v>
      </c>
      <c r="G2993">
        <v>268</v>
      </c>
      <c r="H2993">
        <v>604.97</v>
      </c>
      <c r="I2993">
        <v>52</v>
      </c>
      <c r="J2993">
        <v>1274.32</v>
      </c>
      <c r="K2993">
        <v>8.42</v>
      </c>
      <c r="L2993">
        <v>19.399999999999999</v>
      </c>
      <c r="M2993">
        <v>2.2599999999999998</v>
      </c>
      <c r="N2993">
        <v>11.63</v>
      </c>
      <c r="O2993">
        <v>2.11</v>
      </c>
    </row>
    <row r="2994" spans="1:15" x14ac:dyDescent="0.3">
      <c r="A2994" s="3">
        <v>45369</v>
      </c>
      <c r="B2994" t="s">
        <v>18</v>
      </c>
      <c r="C2994" t="s">
        <v>23</v>
      </c>
      <c r="D2994" t="s">
        <v>76</v>
      </c>
      <c r="E2994" t="s">
        <v>102</v>
      </c>
      <c r="F2994">
        <v>102880</v>
      </c>
      <c r="G2994">
        <v>4359</v>
      </c>
      <c r="H2994">
        <v>15179.68</v>
      </c>
      <c r="I2994">
        <v>209</v>
      </c>
      <c r="J2994">
        <v>14117.75</v>
      </c>
      <c r="K2994">
        <v>4.24</v>
      </c>
      <c r="L2994">
        <v>4.79</v>
      </c>
      <c r="M2994">
        <v>3.48</v>
      </c>
      <c r="N2994">
        <v>72.63</v>
      </c>
      <c r="O2994">
        <v>0.93</v>
      </c>
    </row>
    <row r="2995" spans="1:15" x14ac:dyDescent="0.3">
      <c r="A2995" s="3">
        <v>45369</v>
      </c>
      <c r="B2995" t="s">
        <v>18</v>
      </c>
      <c r="C2995" t="s">
        <v>40</v>
      </c>
      <c r="D2995" t="s">
        <v>73</v>
      </c>
      <c r="E2995" t="s">
        <v>85</v>
      </c>
      <c r="F2995">
        <v>72122</v>
      </c>
      <c r="G2995">
        <v>4409</v>
      </c>
      <c r="H2995">
        <v>13018.17</v>
      </c>
      <c r="I2995">
        <v>264</v>
      </c>
      <c r="J2995">
        <v>45623.92</v>
      </c>
      <c r="K2995">
        <v>6.11</v>
      </c>
      <c r="L2995">
        <v>5.99</v>
      </c>
      <c r="M2995">
        <v>2.95</v>
      </c>
      <c r="N2995">
        <v>49.31</v>
      </c>
      <c r="O2995">
        <v>3.5</v>
      </c>
    </row>
    <row r="2996" spans="1:15" x14ac:dyDescent="0.3">
      <c r="A2996" s="3">
        <v>45227</v>
      </c>
      <c r="B2996" t="s">
        <v>18</v>
      </c>
      <c r="C2996" t="s">
        <v>47</v>
      </c>
      <c r="D2996" t="s">
        <v>75</v>
      </c>
      <c r="E2996" t="s">
        <v>89</v>
      </c>
      <c r="F2996">
        <v>95429</v>
      </c>
      <c r="G2996">
        <v>6669</v>
      </c>
      <c r="H2996">
        <v>27741.63</v>
      </c>
      <c r="I2996">
        <v>792</v>
      </c>
      <c r="J2996">
        <v>46437.22</v>
      </c>
      <c r="K2996">
        <v>6.99</v>
      </c>
      <c r="L2996">
        <v>11.88</v>
      </c>
      <c r="M2996">
        <v>4.16</v>
      </c>
      <c r="N2996">
        <v>35.03</v>
      </c>
      <c r="O2996">
        <v>1.67</v>
      </c>
    </row>
    <row r="2997" spans="1:15" x14ac:dyDescent="0.3">
      <c r="A2997" s="3">
        <v>45274</v>
      </c>
      <c r="B2997" t="s">
        <v>18</v>
      </c>
      <c r="C2997" t="s">
        <v>40</v>
      </c>
      <c r="D2997" t="s">
        <v>76</v>
      </c>
      <c r="E2997" t="s">
        <v>79</v>
      </c>
      <c r="F2997">
        <v>6001</v>
      </c>
      <c r="G2997">
        <v>153</v>
      </c>
      <c r="H2997">
        <v>63.55</v>
      </c>
      <c r="I2997">
        <v>20</v>
      </c>
      <c r="J2997">
        <v>517.91</v>
      </c>
      <c r="K2997">
        <v>2.5499999999999998</v>
      </c>
      <c r="L2997">
        <v>13.07</v>
      </c>
      <c r="M2997">
        <v>0.42</v>
      </c>
      <c r="N2997">
        <v>3.18</v>
      </c>
      <c r="O2997">
        <v>8.15</v>
      </c>
    </row>
    <row r="2998" spans="1:15" x14ac:dyDescent="0.3">
      <c r="A2998" s="3">
        <v>45259</v>
      </c>
      <c r="B2998" t="s">
        <v>18</v>
      </c>
      <c r="C2998" t="s">
        <v>59</v>
      </c>
      <c r="D2998" t="s">
        <v>75</v>
      </c>
      <c r="E2998" t="s">
        <v>84</v>
      </c>
      <c r="F2998">
        <v>102324</v>
      </c>
      <c r="G2998">
        <v>6323</v>
      </c>
      <c r="H2998">
        <v>17805.66</v>
      </c>
      <c r="I2998">
        <v>520</v>
      </c>
      <c r="J2998">
        <v>20367.740000000002</v>
      </c>
      <c r="K2998">
        <v>6.18</v>
      </c>
      <c r="L2998">
        <v>8.2200000000000006</v>
      </c>
      <c r="M2998">
        <v>2.82</v>
      </c>
      <c r="N2998">
        <v>34.24</v>
      </c>
      <c r="O2998">
        <v>1.1399999999999999</v>
      </c>
    </row>
    <row r="2999" spans="1:15" x14ac:dyDescent="0.3">
      <c r="A2999" s="3">
        <v>45330</v>
      </c>
      <c r="B2999" t="s">
        <v>18</v>
      </c>
      <c r="C2999" t="s">
        <v>65</v>
      </c>
      <c r="D2999" t="s">
        <v>74</v>
      </c>
      <c r="E2999" t="s">
        <v>97</v>
      </c>
      <c r="F2999">
        <v>100798</v>
      </c>
      <c r="G2999">
        <v>11827</v>
      </c>
      <c r="H2999">
        <v>50641.37</v>
      </c>
      <c r="I2999">
        <v>580</v>
      </c>
      <c r="J2999">
        <v>20497.27</v>
      </c>
      <c r="K2999">
        <v>11.73</v>
      </c>
      <c r="L2999">
        <v>4.9000000000000004</v>
      </c>
      <c r="M2999">
        <v>4.28</v>
      </c>
      <c r="N2999">
        <v>87.31</v>
      </c>
      <c r="O2999">
        <v>0.4</v>
      </c>
    </row>
    <row r="3000" spans="1:15" x14ac:dyDescent="0.3">
      <c r="A3000" s="3">
        <v>45280</v>
      </c>
      <c r="B3000" t="s">
        <v>18</v>
      </c>
      <c r="C3000" t="s">
        <v>23</v>
      </c>
      <c r="D3000" t="s">
        <v>75</v>
      </c>
      <c r="E3000" t="s">
        <v>85</v>
      </c>
      <c r="F3000">
        <v>27110</v>
      </c>
      <c r="G3000">
        <v>3909</v>
      </c>
      <c r="H3000">
        <v>2169.16</v>
      </c>
      <c r="I3000">
        <v>843</v>
      </c>
      <c r="J3000">
        <v>4978.4799999999996</v>
      </c>
      <c r="K3000">
        <v>14.42</v>
      </c>
      <c r="L3000">
        <v>21.57</v>
      </c>
      <c r="M3000">
        <v>0.55000000000000004</v>
      </c>
      <c r="N3000">
        <v>2.57</v>
      </c>
      <c r="O3000">
        <v>2.2999999999999998</v>
      </c>
    </row>
    <row r="3001" spans="1:15" x14ac:dyDescent="0.3">
      <c r="A3001" s="3">
        <v>45352</v>
      </c>
      <c r="B3001" t="s">
        <v>18</v>
      </c>
      <c r="C3001" t="s">
        <v>47</v>
      </c>
      <c r="D3001" t="s">
        <v>76</v>
      </c>
      <c r="E3001" t="s">
        <v>89</v>
      </c>
      <c r="F3001">
        <v>128051</v>
      </c>
      <c r="G3001">
        <v>16862</v>
      </c>
      <c r="H3001">
        <v>27991.48</v>
      </c>
      <c r="I3001">
        <v>3512</v>
      </c>
      <c r="J3001">
        <v>234616.81</v>
      </c>
      <c r="K3001">
        <v>13.17</v>
      </c>
      <c r="L3001">
        <v>20.83</v>
      </c>
      <c r="M3001">
        <v>1.66</v>
      </c>
      <c r="N3001">
        <v>7.97</v>
      </c>
      <c r="O3001">
        <v>8.3800000000000008</v>
      </c>
    </row>
    <row r="3002" spans="1:15" x14ac:dyDescent="0.3">
      <c r="A3002" s="3">
        <v>45222</v>
      </c>
      <c r="B3002" t="s">
        <v>18</v>
      </c>
      <c r="C3002" t="s">
        <v>52</v>
      </c>
      <c r="D3002" t="s">
        <v>76</v>
      </c>
      <c r="E3002" t="s">
        <v>92</v>
      </c>
      <c r="F3002">
        <v>140345</v>
      </c>
      <c r="G3002">
        <v>14016</v>
      </c>
      <c r="H3002">
        <v>10205.52</v>
      </c>
      <c r="I3002">
        <v>1065</v>
      </c>
      <c r="J3002">
        <v>165998.85999999999</v>
      </c>
      <c r="K3002">
        <v>9.99</v>
      </c>
      <c r="L3002">
        <v>7.6</v>
      </c>
      <c r="M3002">
        <v>0.73</v>
      </c>
      <c r="N3002">
        <v>9.58</v>
      </c>
      <c r="O3002">
        <v>16.27</v>
      </c>
    </row>
    <row r="3003" spans="1:15" x14ac:dyDescent="0.3">
      <c r="A3003" s="3">
        <v>45250</v>
      </c>
      <c r="B3003" t="s">
        <v>18</v>
      </c>
      <c r="C3003" t="s">
        <v>37</v>
      </c>
      <c r="D3003" t="s">
        <v>76</v>
      </c>
      <c r="E3003" t="s">
        <v>101</v>
      </c>
      <c r="F3003">
        <v>49868</v>
      </c>
      <c r="G3003">
        <v>4072</v>
      </c>
      <c r="H3003">
        <v>17121.43</v>
      </c>
      <c r="I3003">
        <v>453</v>
      </c>
      <c r="J3003">
        <v>79099.88</v>
      </c>
      <c r="K3003">
        <v>8.17</v>
      </c>
      <c r="L3003">
        <v>11.12</v>
      </c>
      <c r="M3003">
        <v>4.2</v>
      </c>
      <c r="N3003">
        <v>37.799999999999997</v>
      </c>
      <c r="O3003">
        <v>4.62</v>
      </c>
    </row>
    <row r="3004" spans="1:15" x14ac:dyDescent="0.3">
      <c r="A3004" s="3">
        <v>45317</v>
      </c>
      <c r="B3004" t="s">
        <v>18</v>
      </c>
      <c r="C3004" t="s">
        <v>68</v>
      </c>
      <c r="D3004" t="s">
        <v>73</v>
      </c>
      <c r="E3004" t="s">
        <v>99</v>
      </c>
      <c r="F3004">
        <v>132242</v>
      </c>
      <c r="G3004">
        <v>9269</v>
      </c>
      <c r="H3004">
        <v>40921.870000000003</v>
      </c>
      <c r="I3004">
        <v>1968</v>
      </c>
      <c r="J3004">
        <v>136149.5</v>
      </c>
      <c r="K3004">
        <v>7.01</v>
      </c>
      <c r="L3004">
        <v>21.23</v>
      </c>
      <c r="M3004">
        <v>4.41</v>
      </c>
      <c r="N3004">
        <v>20.79</v>
      </c>
      <c r="O3004">
        <v>3.33</v>
      </c>
    </row>
    <row r="3005" spans="1:15" x14ac:dyDescent="0.3">
      <c r="A3005" s="3">
        <v>45205</v>
      </c>
      <c r="B3005" t="s">
        <v>18</v>
      </c>
      <c r="C3005" t="s">
        <v>49</v>
      </c>
      <c r="D3005" t="s">
        <v>74</v>
      </c>
      <c r="E3005" t="s">
        <v>79</v>
      </c>
      <c r="F3005">
        <v>147980</v>
      </c>
      <c r="G3005">
        <v>19749</v>
      </c>
      <c r="H3005">
        <v>76531.460000000006</v>
      </c>
      <c r="I3005">
        <v>1383</v>
      </c>
      <c r="J3005">
        <v>175276.76</v>
      </c>
      <c r="K3005">
        <v>13.35</v>
      </c>
      <c r="L3005">
        <v>7</v>
      </c>
      <c r="M3005">
        <v>3.88</v>
      </c>
      <c r="N3005">
        <v>55.34</v>
      </c>
      <c r="O3005">
        <v>2.29</v>
      </c>
    </row>
    <row r="3006" spans="1:15" x14ac:dyDescent="0.3">
      <c r="A3006" s="3">
        <v>45263</v>
      </c>
      <c r="B3006" t="s">
        <v>18</v>
      </c>
      <c r="C3006" t="s">
        <v>62</v>
      </c>
      <c r="D3006" t="s">
        <v>76</v>
      </c>
      <c r="E3006" t="s">
        <v>85</v>
      </c>
      <c r="F3006">
        <v>11420</v>
      </c>
      <c r="G3006">
        <v>177</v>
      </c>
      <c r="H3006">
        <v>678</v>
      </c>
      <c r="I3006">
        <v>11</v>
      </c>
      <c r="J3006">
        <v>206.9</v>
      </c>
      <c r="K3006">
        <v>1.55</v>
      </c>
      <c r="L3006">
        <v>6.21</v>
      </c>
      <c r="M3006">
        <v>3.83</v>
      </c>
      <c r="N3006">
        <v>61.64</v>
      </c>
      <c r="O3006">
        <v>0.31</v>
      </c>
    </row>
    <row r="3007" spans="1:15" x14ac:dyDescent="0.3">
      <c r="A3007" s="3">
        <v>45278</v>
      </c>
      <c r="B3007" t="s">
        <v>18</v>
      </c>
      <c r="C3007" t="s">
        <v>29</v>
      </c>
      <c r="D3007" t="s">
        <v>75</v>
      </c>
      <c r="E3007" t="s">
        <v>102</v>
      </c>
      <c r="F3007">
        <v>139783</v>
      </c>
      <c r="G3007">
        <v>8810</v>
      </c>
      <c r="H3007">
        <v>24363</v>
      </c>
      <c r="I3007">
        <v>1695</v>
      </c>
      <c r="J3007">
        <v>330486.51</v>
      </c>
      <c r="K3007">
        <v>6.3</v>
      </c>
      <c r="L3007">
        <v>19.239999999999998</v>
      </c>
      <c r="M3007">
        <v>2.77</v>
      </c>
      <c r="N3007">
        <v>14.37</v>
      </c>
      <c r="O3007">
        <v>13.57</v>
      </c>
    </row>
    <row r="3008" spans="1:15" x14ac:dyDescent="0.3">
      <c r="A3008" s="3">
        <v>45325</v>
      </c>
      <c r="B3008" t="s">
        <v>18</v>
      </c>
      <c r="C3008" t="s">
        <v>71</v>
      </c>
      <c r="D3008" t="s">
        <v>75</v>
      </c>
      <c r="E3008" t="s">
        <v>101</v>
      </c>
      <c r="F3008">
        <v>88443</v>
      </c>
      <c r="G3008">
        <v>6078</v>
      </c>
      <c r="H3008">
        <v>3937.53</v>
      </c>
      <c r="I3008">
        <v>1047</v>
      </c>
      <c r="J3008">
        <v>120623.6</v>
      </c>
      <c r="K3008">
        <v>6.87</v>
      </c>
      <c r="L3008">
        <v>17.23</v>
      </c>
      <c r="M3008">
        <v>0.65</v>
      </c>
      <c r="N3008">
        <v>3.76</v>
      </c>
      <c r="O3008">
        <v>30.63</v>
      </c>
    </row>
    <row r="3009" spans="1:15" x14ac:dyDescent="0.3">
      <c r="A3009" s="3">
        <v>45240</v>
      </c>
      <c r="B3009" t="s">
        <v>18</v>
      </c>
      <c r="C3009" t="s">
        <v>50</v>
      </c>
      <c r="D3009" t="s">
        <v>75</v>
      </c>
      <c r="E3009" t="s">
        <v>106</v>
      </c>
      <c r="F3009">
        <v>104127</v>
      </c>
      <c r="G3009">
        <v>7283</v>
      </c>
      <c r="H3009">
        <v>12148.06</v>
      </c>
      <c r="I3009">
        <v>913</v>
      </c>
      <c r="J3009">
        <v>64861.82</v>
      </c>
      <c r="K3009">
        <v>6.99</v>
      </c>
      <c r="L3009">
        <v>12.54</v>
      </c>
      <c r="M3009">
        <v>1.67</v>
      </c>
      <c r="N3009">
        <v>13.31</v>
      </c>
      <c r="O3009">
        <v>5.34</v>
      </c>
    </row>
    <row r="3010" spans="1:15" x14ac:dyDescent="0.3">
      <c r="A3010" s="3">
        <v>45288</v>
      </c>
      <c r="B3010" t="s">
        <v>18</v>
      </c>
      <c r="C3010" t="s">
        <v>69</v>
      </c>
      <c r="D3010" t="s">
        <v>76</v>
      </c>
      <c r="E3010" t="s">
        <v>80</v>
      </c>
      <c r="F3010">
        <v>5816</v>
      </c>
      <c r="G3010">
        <v>667</v>
      </c>
      <c r="H3010">
        <v>1754.19</v>
      </c>
      <c r="I3010">
        <v>131</v>
      </c>
      <c r="J3010">
        <v>14539.83</v>
      </c>
      <c r="K3010">
        <v>11.47</v>
      </c>
      <c r="L3010">
        <v>19.64</v>
      </c>
      <c r="M3010">
        <v>2.63</v>
      </c>
      <c r="N3010">
        <v>13.39</v>
      </c>
      <c r="O3010">
        <v>8.2899999999999991</v>
      </c>
    </row>
    <row r="3011" spans="1:15" x14ac:dyDescent="0.3">
      <c r="A3011" s="3">
        <v>45290</v>
      </c>
      <c r="B3011" t="s">
        <v>18</v>
      </c>
      <c r="C3011" t="s">
        <v>37</v>
      </c>
      <c r="D3011" t="s">
        <v>76</v>
      </c>
      <c r="E3011" t="s">
        <v>78</v>
      </c>
      <c r="F3011">
        <v>93251</v>
      </c>
      <c r="G3011">
        <v>3687</v>
      </c>
      <c r="H3011">
        <v>14340.5</v>
      </c>
      <c r="I3011">
        <v>500</v>
      </c>
      <c r="J3011">
        <v>22667</v>
      </c>
      <c r="K3011">
        <v>3.95</v>
      </c>
      <c r="L3011">
        <v>13.56</v>
      </c>
      <c r="M3011">
        <v>3.89</v>
      </c>
      <c r="N3011">
        <v>28.68</v>
      </c>
      <c r="O3011">
        <v>1.58</v>
      </c>
    </row>
    <row r="3012" spans="1:15" x14ac:dyDescent="0.3">
      <c r="A3012" s="3">
        <v>45260</v>
      </c>
      <c r="B3012" t="s">
        <v>18</v>
      </c>
      <c r="C3012" t="s">
        <v>42</v>
      </c>
      <c r="D3012" t="s">
        <v>75</v>
      </c>
      <c r="E3012" t="s">
        <v>102</v>
      </c>
      <c r="F3012">
        <v>80253</v>
      </c>
      <c r="G3012">
        <v>7656</v>
      </c>
      <c r="H3012">
        <v>14290.99</v>
      </c>
      <c r="I3012">
        <v>1457</v>
      </c>
      <c r="J3012">
        <v>136074.26</v>
      </c>
      <c r="K3012">
        <v>9.5399999999999991</v>
      </c>
      <c r="L3012">
        <v>19.03</v>
      </c>
      <c r="M3012">
        <v>1.87</v>
      </c>
      <c r="N3012">
        <v>9.81</v>
      </c>
      <c r="O3012">
        <v>9.52</v>
      </c>
    </row>
    <row r="3013" spans="1:15" x14ac:dyDescent="0.3">
      <c r="A3013" s="3">
        <v>45270</v>
      </c>
      <c r="B3013" t="s">
        <v>18</v>
      </c>
      <c r="C3013" t="s">
        <v>23</v>
      </c>
      <c r="D3013" t="s">
        <v>75</v>
      </c>
      <c r="E3013" t="s">
        <v>91</v>
      </c>
      <c r="F3013">
        <v>132400</v>
      </c>
      <c r="G3013">
        <v>14608</v>
      </c>
      <c r="H3013">
        <v>11565.13</v>
      </c>
      <c r="I3013">
        <v>1537</v>
      </c>
      <c r="J3013">
        <v>302377.21000000002</v>
      </c>
      <c r="K3013">
        <v>11.03</v>
      </c>
      <c r="L3013">
        <v>10.52</v>
      </c>
      <c r="M3013">
        <v>0.79</v>
      </c>
      <c r="N3013">
        <v>7.52</v>
      </c>
      <c r="O3013">
        <v>26.15</v>
      </c>
    </row>
    <row r="3014" spans="1:15" x14ac:dyDescent="0.3">
      <c r="A3014" s="3">
        <v>45360</v>
      </c>
      <c r="B3014" t="s">
        <v>18</v>
      </c>
      <c r="C3014" t="s">
        <v>35</v>
      </c>
      <c r="D3014" t="s">
        <v>74</v>
      </c>
      <c r="E3014" t="s">
        <v>100</v>
      </c>
      <c r="F3014">
        <v>17255</v>
      </c>
      <c r="G3014">
        <v>2109</v>
      </c>
      <c r="H3014">
        <v>2226.59</v>
      </c>
      <c r="I3014">
        <v>174</v>
      </c>
      <c r="J3014">
        <v>12060.65</v>
      </c>
      <c r="K3014">
        <v>12.22</v>
      </c>
      <c r="L3014">
        <v>8.25</v>
      </c>
      <c r="M3014">
        <v>1.06</v>
      </c>
      <c r="N3014">
        <v>12.8</v>
      </c>
      <c r="O3014">
        <v>5.42</v>
      </c>
    </row>
    <row r="3015" spans="1:15" x14ac:dyDescent="0.3">
      <c r="A3015" s="3">
        <v>45299</v>
      </c>
      <c r="B3015" t="s">
        <v>18</v>
      </c>
      <c r="C3015" t="s">
        <v>35</v>
      </c>
      <c r="D3015" t="s">
        <v>76</v>
      </c>
      <c r="E3015" t="s">
        <v>88</v>
      </c>
      <c r="F3015">
        <v>68549</v>
      </c>
      <c r="G3015">
        <v>6807</v>
      </c>
      <c r="H3015">
        <v>23849.54</v>
      </c>
      <c r="I3015">
        <v>1173</v>
      </c>
      <c r="J3015">
        <v>122491.04</v>
      </c>
      <c r="K3015">
        <v>9.93</v>
      </c>
      <c r="L3015">
        <v>17.23</v>
      </c>
      <c r="M3015">
        <v>3.5</v>
      </c>
      <c r="N3015">
        <v>20.329999999999998</v>
      </c>
      <c r="O3015">
        <v>5.14</v>
      </c>
    </row>
    <row r="3016" spans="1:15" x14ac:dyDescent="0.3">
      <c r="A3016" s="3">
        <v>45342</v>
      </c>
      <c r="B3016" t="s">
        <v>18</v>
      </c>
      <c r="C3016" t="s">
        <v>58</v>
      </c>
      <c r="D3016" t="s">
        <v>75</v>
      </c>
      <c r="E3016" t="s">
        <v>81</v>
      </c>
      <c r="F3016">
        <v>8724</v>
      </c>
      <c r="G3016">
        <v>1069</v>
      </c>
      <c r="H3016">
        <v>2343.27</v>
      </c>
      <c r="I3016">
        <v>57</v>
      </c>
      <c r="J3016">
        <v>6558.77</v>
      </c>
      <c r="K3016">
        <v>12.25</v>
      </c>
      <c r="L3016">
        <v>5.33</v>
      </c>
      <c r="M3016">
        <v>2.19</v>
      </c>
      <c r="N3016">
        <v>41.11</v>
      </c>
      <c r="O3016">
        <v>2.8</v>
      </c>
    </row>
    <row r="3017" spans="1:15" x14ac:dyDescent="0.3">
      <c r="A3017" s="3">
        <v>45257</v>
      </c>
      <c r="B3017" t="s">
        <v>18</v>
      </c>
      <c r="C3017" t="s">
        <v>56</v>
      </c>
      <c r="D3017" t="s">
        <v>76</v>
      </c>
      <c r="E3017" t="s">
        <v>80</v>
      </c>
      <c r="F3017">
        <v>74451</v>
      </c>
      <c r="G3017">
        <v>10652</v>
      </c>
      <c r="H3017">
        <v>38893.370000000003</v>
      </c>
      <c r="I3017">
        <v>1490</v>
      </c>
      <c r="J3017">
        <v>195379.38</v>
      </c>
      <c r="K3017">
        <v>14.31</v>
      </c>
      <c r="L3017">
        <v>13.99</v>
      </c>
      <c r="M3017">
        <v>3.65</v>
      </c>
      <c r="N3017">
        <v>26.1</v>
      </c>
      <c r="O3017">
        <v>5.0199999999999996</v>
      </c>
    </row>
    <row r="3018" spans="1:15" x14ac:dyDescent="0.3">
      <c r="A3018" s="3">
        <v>45287</v>
      </c>
      <c r="B3018" t="s">
        <v>18</v>
      </c>
      <c r="C3018" t="s">
        <v>53</v>
      </c>
      <c r="D3018" t="s">
        <v>74</v>
      </c>
      <c r="E3018" t="s">
        <v>84</v>
      </c>
      <c r="F3018">
        <v>40769</v>
      </c>
      <c r="G3018">
        <v>5704</v>
      </c>
      <c r="H3018">
        <v>12299</v>
      </c>
      <c r="I3018">
        <v>530</v>
      </c>
      <c r="J3018">
        <v>103647.92</v>
      </c>
      <c r="K3018">
        <v>13.99</v>
      </c>
      <c r="L3018">
        <v>9.2899999999999991</v>
      </c>
      <c r="M3018">
        <v>2.16</v>
      </c>
      <c r="N3018">
        <v>23.21</v>
      </c>
      <c r="O3018">
        <v>8.43</v>
      </c>
    </row>
    <row r="3019" spans="1:15" x14ac:dyDescent="0.3">
      <c r="A3019" s="3">
        <v>45368</v>
      </c>
      <c r="B3019" t="s">
        <v>18</v>
      </c>
      <c r="C3019" t="s">
        <v>47</v>
      </c>
      <c r="D3019" t="s">
        <v>73</v>
      </c>
      <c r="E3019" t="s">
        <v>97</v>
      </c>
      <c r="F3019">
        <v>103982</v>
      </c>
      <c r="G3019">
        <v>13538</v>
      </c>
      <c r="H3019">
        <v>23345.99</v>
      </c>
      <c r="I3019">
        <v>1599</v>
      </c>
      <c r="J3019">
        <v>137418.44</v>
      </c>
      <c r="K3019">
        <v>13.02</v>
      </c>
      <c r="L3019">
        <v>11.81</v>
      </c>
      <c r="M3019">
        <v>1.72</v>
      </c>
      <c r="N3019">
        <v>14.6</v>
      </c>
      <c r="O3019">
        <v>5.89</v>
      </c>
    </row>
    <row r="3020" spans="1:15" x14ac:dyDescent="0.3">
      <c r="A3020" s="3">
        <v>45222</v>
      </c>
      <c r="B3020" t="s">
        <v>18</v>
      </c>
      <c r="C3020" t="s">
        <v>41</v>
      </c>
      <c r="D3020" t="s">
        <v>76</v>
      </c>
      <c r="E3020" t="s">
        <v>88</v>
      </c>
      <c r="F3020">
        <v>36982</v>
      </c>
      <c r="G3020">
        <v>984</v>
      </c>
      <c r="H3020">
        <v>4257.83</v>
      </c>
      <c r="I3020">
        <v>105</v>
      </c>
      <c r="J3020">
        <v>18447.36</v>
      </c>
      <c r="K3020">
        <v>2.66</v>
      </c>
      <c r="L3020">
        <v>10.67</v>
      </c>
      <c r="M3020">
        <v>4.33</v>
      </c>
      <c r="N3020">
        <v>40.549999999999997</v>
      </c>
      <c r="O3020">
        <v>4.33</v>
      </c>
    </row>
    <row r="3021" spans="1:15" x14ac:dyDescent="0.3">
      <c r="A3021" s="3">
        <v>45333</v>
      </c>
      <c r="B3021" t="s">
        <v>18</v>
      </c>
      <c r="C3021" t="s">
        <v>30</v>
      </c>
      <c r="D3021" t="s">
        <v>76</v>
      </c>
      <c r="E3021" t="s">
        <v>80</v>
      </c>
      <c r="F3021">
        <v>101193</v>
      </c>
      <c r="G3021">
        <v>3284</v>
      </c>
      <c r="H3021">
        <v>8690.35</v>
      </c>
      <c r="I3021">
        <v>113</v>
      </c>
      <c r="J3021">
        <v>17404.599999999999</v>
      </c>
      <c r="K3021">
        <v>3.25</v>
      </c>
      <c r="L3021">
        <v>3.44</v>
      </c>
      <c r="M3021">
        <v>2.65</v>
      </c>
      <c r="N3021">
        <v>76.91</v>
      </c>
      <c r="O3021">
        <v>2</v>
      </c>
    </row>
    <row r="3022" spans="1:15" x14ac:dyDescent="0.3">
      <c r="A3022" s="3">
        <v>45306</v>
      </c>
      <c r="B3022" t="s">
        <v>18</v>
      </c>
      <c r="C3022" t="s">
        <v>70</v>
      </c>
      <c r="D3022" t="s">
        <v>74</v>
      </c>
      <c r="E3022" t="s">
        <v>77</v>
      </c>
      <c r="F3022">
        <v>60618</v>
      </c>
      <c r="G3022">
        <v>5409</v>
      </c>
      <c r="H3022">
        <v>16037.24</v>
      </c>
      <c r="I3022">
        <v>215</v>
      </c>
      <c r="J3022">
        <v>9922.7800000000007</v>
      </c>
      <c r="K3022">
        <v>8.92</v>
      </c>
      <c r="L3022">
        <v>3.97</v>
      </c>
      <c r="M3022">
        <v>2.96</v>
      </c>
      <c r="N3022">
        <v>74.59</v>
      </c>
      <c r="O3022">
        <v>0.62</v>
      </c>
    </row>
    <row r="3023" spans="1:15" x14ac:dyDescent="0.3">
      <c r="A3023" s="3">
        <v>45346</v>
      </c>
      <c r="B3023" t="s">
        <v>18</v>
      </c>
      <c r="C3023" t="s">
        <v>61</v>
      </c>
      <c r="D3023" t="s">
        <v>76</v>
      </c>
      <c r="E3023" t="s">
        <v>89</v>
      </c>
      <c r="F3023">
        <v>64009</v>
      </c>
      <c r="G3023">
        <v>1009</v>
      </c>
      <c r="H3023">
        <v>1598.81</v>
      </c>
      <c r="I3023">
        <v>150</v>
      </c>
      <c r="J3023">
        <v>17310.939999999999</v>
      </c>
      <c r="K3023">
        <v>1.58</v>
      </c>
      <c r="L3023">
        <v>14.87</v>
      </c>
      <c r="M3023">
        <v>1.58</v>
      </c>
      <c r="N3023">
        <v>10.66</v>
      </c>
      <c r="O3023">
        <v>10.83</v>
      </c>
    </row>
    <row r="3024" spans="1:15" x14ac:dyDescent="0.3">
      <c r="A3024" s="3">
        <v>45309</v>
      </c>
      <c r="B3024" t="s">
        <v>18</v>
      </c>
      <c r="C3024" t="s">
        <v>29</v>
      </c>
      <c r="D3024" t="s">
        <v>75</v>
      </c>
      <c r="E3024" t="s">
        <v>78</v>
      </c>
      <c r="F3024">
        <v>41042</v>
      </c>
      <c r="G3024">
        <v>3848</v>
      </c>
      <c r="H3024">
        <v>10204.629999999999</v>
      </c>
      <c r="I3024">
        <v>315</v>
      </c>
      <c r="J3024">
        <v>16593.87</v>
      </c>
      <c r="K3024">
        <v>9.3800000000000008</v>
      </c>
      <c r="L3024">
        <v>8.19</v>
      </c>
      <c r="M3024">
        <v>2.65</v>
      </c>
      <c r="N3024">
        <v>32.4</v>
      </c>
      <c r="O3024">
        <v>1.63</v>
      </c>
    </row>
    <row r="3025" spans="1:15" x14ac:dyDescent="0.3">
      <c r="A3025" s="3">
        <v>45354</v>
      </c>
      <c r="B3025" t="s">
        <v>18</v>
      </c>
      <c r="C3025" t="s">
        <v>66</v>
      </c>
      <c r="D3025" t="s">
        <v>74</v>
      </c>
      <c r="E3025" t="s">
        <v>77</v>
      </c>
      <c r="F3025">
        <v>82889</v>
      </c>
      <c r="G3025">
        <v>2061</v>
      </c>
      <c r="H3025">
        <v>7999.13</v>
      </c>
      <c r="I3025">
        <v>303</v>
      </c>
      <c r="J3025">
        <v>12535</v>
      </c>
      <c r="K3025">
        <v>2.4900000000000002</v>
      </c>
      <c r="L3025">
        <v>14.7</v>
      </c>
      <c r="M3025">
        <v>3.88</v>
      </c>
      <c r="N3025">
        <v>26.4</v>
      </c>
      <c r="O3025">
        <v>1.57</v>
      </c>
    </row>
    <row r="3026" spans="1:15" x14ac:dyDescent="0.3">
      <c r="A3026" s="3">
        <v>45314</v>
      </c>
      <c r="B3026" t="s">
        <v>18</v>
      </c>
      <c r="C3026" t="s">
        <v>55</v>
      </c>
      <c r="D3026" t="s">
        <v>73</v>
      </c>
      <c r="E3026" t="s">
        <v>99</v>
      </c>
      <c r="F3026">
        <v>87320</v>
      </c>
      <c r="G3026">
        <v>2680</v>
      </c>
      <c r="H3026">
        <v>10664.92</v>
      </c>
      <c r="I3026">
        <v>458</v>
      </c>
      <c r="J3026">
        <v>61180.93</v>
      </c>
      <c r="K3026">
        <v>3.07</v>
      </c>
      <c r="L3026">
        <v>17.09</v>
      </c>
      <c r="M3026">
        <v>3.98</v>
      </c>
      <c r="N3026">
        <v>23.29</v>
      </c>
      <c r="O3026">
        <v>5.74</v>
      </c>
    </row>
    <row r="3027" spans="1:15" x14ac:dyDescent="0.3">
      <c r="A3027" s="3">
        <v>45233</v>
      </c>
      <c r="B3027" t="s">
        <v>18</v>
      </c>
      <c r="C3027" t="s">
        <v>34</v>
      </c>
      <c r="D3027" t="s">
        <v>74</v>
      </c>
      <c r="E3027" t="s">
        <v>82</v>
      </c>
      <c r="F3027">
        <v>143143</v>
      </c>
      <c r="G3027">
        <v>9160</v>
      </c>
      <c r="H3027">
        <v>13502.75</v>
      </c>
      <c r="I3027">
        <v>1979</v>
      </c>
      <c r="J3027">
        <v>317553.74</v>
      </c>
      <c r="K3027">
        <v>6.4</v>
      </c>
      <c r="L3027">
        <v>21.6</v>
      </c>
      <c r="M3027">
        <v>1.47</v>
      </c>
      <c r="N3027">
        <v>6.82</v>
      </c>
      <c r="O3027">
        <v>23.52</v>
      </c>
    </row>
    <row r="3028" spans="1:15" x14ac:dyDescent="0.3">
      <c r="A3028" s="3">
        <v>45367</v>
      </c>
      <c r="B3028" t="s">
        <v>18</v>
      </c>
      <c r="C3028" t="s">
        <v>55</v>
      </c>
      <c r="D3028" t="s">
        <v>75</v>
      </c>
      <c r="E3028" t="s">
        <v>77</v>
      </c>
      <c r="F3028">
        <v>55200</v>
      </c>
      <c r="G3028">
        <v>2691</v>
      </c>
      <c r="H3028">
        <v>10427.67</v>
      </c>
      <c r="I3028">
        <v>468</v>
      </c>
      <c r="J3028">
        <v>29451.57</v>
      </c>
      <c r="K3028">
        <v>4.88</v>
      </c>
      <c r="L3028">
        <v>17.39</v>
      </c>
      <c r="M3028">
        <v>3.88</v>
      </c>
      <c r="N3028">
        <v>22.28</v>
      </c>
      <c r="O3028">
        <v>2.82</v>
      </c>
    </row>
    <row r="3029" spans="1:15" x14ac:dyDescent="0.3">
      <c r="A3029" s="3">
        <v>45348</v>
      </c>
      <c r="B3029" t="s">
        <v>18</v>
      </c>
      <c r="C3029" t="s">
        <v>36</v>
      </c>
      <c r="D3029" t="s">
        <v>76</v>
      </c>
      <c r="E3029" t="s">
        <v>87</v>
      </c>
      <c r="F3029">
        <v>37327</v>
      </c>
      <c r="G3029">
        <v>2495</v>
      </c>
      <c r="H3029">
        <v>2900.21</v>
      </c>
      <c r="I3029">
        <v>127</v>
      </c>
      <c r="J3029">
        <v>18534.2</v>
      </c>
      <c r="K3029">
        <v>6.68</v>
      </c>
      <c r="L3029">
        <v>5.09</v>
      </c>
      <c r="M3029">
        <v>1.1599999999999999</v>
      </c>
      <c r="N3029">
        <v>22.84</v>
      </c>
      <c r="O3029">
        <v>6.39</v>
      </c>
    </row>
    <row r="3030" spans="1:15" x14ac:dyDescent="0.3">
      <c r="A3030" s="3">
        <v>45375</v>
      </c>
      <c r="B3030" t="s">
        <v>18</v>
      </c>
      <c r="C3030" t="s">
        <v>62</v>
      </c>
      <c r="D3030" t="s">
        <v>74</v>
      </c>
      <c r="E3030" t="s">
        <v>78</v>
      </c>
      <c r="F3030">
        <v>142912</v>
      </c>
      <c r="G3030">
        <v>6258</v>
      </c>
      <c r="H3030">
        <v>23544.12</v>
      </c>
      <c r="I3030">
        <v>1371</v>
      </c>
      <c r="J3030">
        <v>27338.92</v>
      </c>
      <c r="K3030">
        <v>4.38</v>
      </c>
      <c r="L3030">
        <v>21.91</v>
      </c>
      <c r="M3030">
        <v>3.76</v>
      </c>
      <c r="N3030">
        <v>17.170000000000002</v>
      </c>
      <c r="O3030">
        <v>1.1599999999999999</v>
      </c>
    </row>
    <row r="3031" spans="1:15" x14ac:dyDescent="0.3">
      <c r="A3031" s="3">
        <v>45235</v>
      </c>
      <c r="B3031" t="s">
        <v>18</v>
      </c>
      <c r="C3031" t="s">
        <v>47</v>
      </c>
      <c r="D3031" t="s">
        <v>75</v>
      </c>
      <c r="E3031" t="s">
        <v>77</v>
      </c>
      <c r="F3031">
        <v>54034</v>
      </c>
      <c r="G3031">
        <v>3976</v>
      </c>
      <c r="H3031">
        <v>14665.3</v>
      </c>
      <c r="I3031">
        <v>715</v>
      </c>
      <c r="J3031">
        <v>109537.60000000001</v>
      </c>
      <c r="K3031">
        <v>7.36</v>
      </c>
      <c r="L3031">
        <v>17.98</v>
      </c>
      <c r="M3031">
        <v>3.69</v>
      </c>
      <c r="N3031">
        <v>20.51</v>
      </c>
      <c r="O3031">
        <v>7.47</v>
      </c>
    </row>
    <row r="3032" spans="1:15" x14ac:dyDescent="0.3">
      <c r="A3032" s="3">
        <v>45376</v>
      </c>
      <c r="B3032" t="s">
        <v>18</v>
      </c>
      <c r="C3032" t="s">
        <v>69</v>
      </c>
      <c r="D3032" t="s">
        <v>75</v>
      </c>
      <c r="E3032" t="s">
        <v>85</v>
      </c>
      <c r="F3032">
        <v>82002</v>
      </c>
      <c r="G3032">
        <v>4559</v>
      </c>
      <c r="H3032">
        <v>10306.98</v>
      </c>
      <c r="I3032">
        <v>652</v>
      </c>
      <c r="J3032">
        <v>127086.81</v>
      </c>
      <c r="K3032">
        <v>5.56</v>
      </c>
      <c r="L3032">
        <v>14.3</v>
      </c>
      <c r="M3032">
        <v>2.2599999999999998</v>
      </c>
      <c r="N3032">
        <v>15.81</v>
      </c>
      <c r="O3032">
        <v>12.33</v>
      </c>
    </row>
    <row r="3033" spans="1:15" x14ac:dyDescent="0.3">
      <c r="A3033" s="3">
        <v>45234</v>
      </c>
      <c r="B3033" t="s">
        <v>18</v>
      </c>
      <c r="C3033" t="s">
        <v>60</v>
      </c>
      <c r="D3033" t="s">
        <v>75</v>
      </c>
      <c r="E3033" t="s">
        <v>83</v>
      </c>
      <c r="F3033">
        <v>138312</v>
      </c>
      <c r="G3033">
        <v>7260</v>
      </c>
      <c r="H3033">
        <v>30382.3</v>
      </c>
      <c r="I3033">
        <v>589</v>
      </c>
      <c r="J3033">
        <v>116545.15</v>
      </c>
      <c r="K3033">
        <v>5.25</v>
      </c>
      <c r="L3033">
        <v>8.11</v>
      </c>
      <c r="M3033">
        <v>4.18</v>
      </c>
      <c r="N3033">
        <v>51.58</v>
      </c>
      <c r="O3033">
        <v>3.84</v>
      </c>
    </row>
    <row r="3034" spans="1:15" x14ac:dyDescent="0.3">
      <c r="A3034" s="3">
        <v>45237</v>
      </c>
      <c r="B3034" t="s">
        <v>18</v>
      </c>
      <c r="C3034" t="s">
        <v>65</v>
      </c>
      <c r="D3034" t="s">
        <v>74</v>
      </c>
      <c r="E3034" t="s">
        <v>80</v>
      </c>
      <c r="F3034">
        <v>113738</v>
      </c>
      <c r="G3034">
        <v>11622</v>
      </c>
      <c r="H3034">
        <v>26735.21</v>
      </c>
      <c r="I3034">
        <v>1703</v>
      </c>
      <c r="J3034">
        <v>99018.51</v>
      </c>
      <c r="K3034">
        <v>10.220000000000001</v>
      </c>
      <c r="L3034">
        <v>14.65</v>
      </c>
      <c r="M3034">
        <v>2.2999999999999998</v>
      </c>
      <c r="N3034">
        <v>15.7</v>
      </c>
      <c r="O3034">
        <v>3.7</v>
      </c>
    </row>
    <row r="3035" spans="1:15" x14ac:dyDescent="0.3">
      <c r="A3035" s="3">
        <v>45240</v>
      </c>
      <c r="B3035" t="s">
        <v>18</v>
      </c>
      <c r="C3035" t="s">
        <v>42</v>
      </c>
      <c r="D3035" t="s">
        <v>74</v>
      </c>
      <c r="E3035" t="s">
        <v>89</v>
      </c>
      <c r="F3035">
        <v>149070</v>
      </c>
      <c r="G3035">
        <v>6671</v>
      </c>
      <c r="H3035">
        <v>5774.24</v>
      </c>
      <c r="I3035">
        <v>344</v>
      </c>
      <c r="J3035">
        <v>25041.82</v>
      </c>
      <c r="K3035">
        <v>4.4800000000000004</v>
      </c>
      <c r="L3035">
        <v>5.16</v>
      </c>
      <c r="M3035">
        <v>0.87</v>
      </c>
      <c r="N3035">
        <v>16.79</v>
      </c>
      <c r="O3035">
        <v>4.34</v>
      </c>
    </row>
    <row r="3036" spans="1:15" x14ac:dyDescent="0.3">
      <c r="A3036" s="3">
        <v>45217</v>
      </c>
      <c r="B3036" t="s">
        <v>18</v>
      </c>
      <c r="C3036" t="s">
        <v>36</v>
      </c>
      <c r="D3036" t="s">
        <v>74</v>
      </c>
      <c r="E3036" t="s">
        <v>88</v>
      </c>
      <c r="F3036">
        <v>84229</v>
      </c>
      <c r="G3036">
        <v>9738</v>
      </c>
      <c r="H3036">
        <v>28168.94</v>
      </c>
      <c r="I3036">
        <v>481</v>
      </c>
      <c r="J3036">
        <v>82340.52</v>
      </c>
      <c r="K3036">
        <v>11.56</v>
      </c>
      <c r="L3036">
        <v>4.9400000000000004</v>
      </c>
      <c r="M3036">
        <v>2.89</v>
      </c>
      <c r="N3036">
        <v>58.56</v>
      </c>
      <c r="O3036">
        <v>2.92</v>
      </c>
    </row>
    <row r="3037" spans="1:15" x14ac:dyDescent="0.3">
      <c r="A3037" s="3">
        <v>45336</v>
      </c>
      <c r="B3037" t="s">
        <v>18</v>
      </c>
      <c r="C3037" t="s">
        <v>52</v>
      </c>
      <c r="D3037" t="s">
        <v>73</v>
      </c>
      <c r="E3037" t="s">
        <v>106</v>
      </c>
      <c r="F3037">
        <v>147103</v>
      </c>
      <c r="G3037">
        <v>13562</v>
      </c>
      <c r="H3037">
        <v>58852.41</v>
      </c>
      <c r="I3037">
        <v>2133</v>
      </c>
      <c r="J3037">
        <v>83526.36</v>
      </c>
      <c r="K3037">
        <v>9.2200000000000006</v>
      </c>
      <c r="L3037">
        <v>15.73</v>
      </c>
      <c r="M3037">
        <v>4.34</v>
      </c>
      <c r="N3037">
        <v>27.59</v>
      </c>
      <c r="O3037">
        <v>1.42</v>
      </c>
    </row>
    <row r="3038" spans="1:15" x14ac:dyDescent="0.3">
      <c r="A3038" s="3">
        <v>45247</v>
      </c>
      <c r="B3038" t="s">
        <v>18</v>
      </c>
      <c r="C3038" t="s">
        <v>36</v>
      </c>
      <c r="D3038" t="s">
        <v>75</v>
      </c>
      <c r="E3038" t="s">
        <v>88</v>
      </c>
      <c r="F3038">
        <v>32034</v>
      </c>
      <c r="G3038">
        <v>2360</v>
      </c>
      <c r="H3038">
        <v>7218.86</v>
      </c>
      <c r="I3038">
        <v>83</v>
      </c>
      <c r="J3038">
        <v>656.32</v>
      </c>
      <c r="K3038">
        <v>7.37</v>
      </c>
      <c r="L3038">
        <v>3.52</v>
      </c>
      <c r="M3038">
        <v>3.06</v>
      </c>
      <c r="N3038">
        <v>86.97</v>
      </c>
      <c r="O3038">
        <v>0.09</v>
      </c>
    </row>
    <row r="3039" spans="1:15" x14ac:dyDescent="0.3">
      <c r="A3039" s="3">
        <v>45237</v>
      </c>
      <c r="B3039" t="s">
        <v>18</v>
      </c>
      <c r="C3039" t="s">
        <v>52</v>
      </c>
      <c r="D3039" t="s">
        <v>74</v>
      </c>
      <c r="E3039" t="s">
        <v>104</v>
      </c>
      <c r="F3039">
        <v>84256</v>
      </c>
      <c r="G3039">
        <v>2002</v>
      </c>
      <c r="H3039">
        <v>2866.51</v>
      </c>
      <c r="I3039">
        <v>223</v>
      </c>
      <c r="J3039">
        <v>22311.35</v>
      </c>
      <c r="K3039">
        <v>2.38</v>
      </c>
      <c r="L3039">
        <v>11.14</v>
      </c>
      <c r="M3039">
        <v>1.43</v>
      </c>
      <c r="N3039">
        <v>12.85</v>
      </c>
      <c r="O3039">
        <v>7.78</v>
      </c>
    </row>
    <row r="3040" spans="1:15" x14ac:dyDescent="0.3">
      <c r="A3040" s="3">
        <v>45281</v>
      </c>
      <c r="B3040" t="s">
        <v>18</v>
      </c>
      <c r="C3040" t="s">
        <v>58</v>
      </c>
      <c r="D3040" t="s">
        <v>74</v>
      </c>
      <c r="E3040" t="s">
        <v>102</v>
      </c>
      <c r="F3040">
        <v>8728</v>
      </c>
      <c r="G3040">
        <v>218</v>
      </c>
      <c r="H3040">
        <v>689.08</v>
      </c>
      <c r="I3040">
        <v>31</v>
      </c>
      <c r="J3040">
        <v>1935.04</v>
      </c>
      <c r="K3040">
        <v>2.5</v>
      </c>
      <c r="L3040">
        <v>14.22</v>
      </c>
      <c r="M3040">
        <v>3.16</v>
      </c>
      <c r="N3040">
        <v>22.23</v>
      </c>
      <c r="O3040">
        <v>2.81</v>
      </c>
    </row>
    <row r="3041" spans="1:15" x14ac:dyDescent="0.3">
      <c r="A3041" s="3">
        <v>45305</v>
      </c>
      <c r="B3041" t="s">
        <v>18</v>
      </c>
      <c r="C3041" t="s">
        <v>56</v>
      </c>
      <c r="D3041" t="s">
        <v>76</v>
      </c>
      <c r="E3041" t="s">
        <v>88</v>
      </c>
      <c r="F3041">
        <v>109538</v>
      </c>
      <c r="G3041">
        <v>764</v>
      </c>
      <c r="H3041">
        <v>548.82000000000005</v>
      </c>
      <c r="I3041">
        <v>79</v>
      </c>
      <c r="J3041">
        <v>2766.97</v>
      </c>
      <c r="K3041">
        <v>0.7</v>
      </c>
      <c r="L3041">
        <v>10.34</v>
      </c>
      <c r="M3041">
        <v>0.72</v>
      </c>
      <c r="N3041">
        <v>6.95</v>
      </c>
      <c r="O3041">
        <v>5.04</v>
      </c>
    </row>
    <row r="3042" spans="1:15" x14ac:dyDescent="0.3">
      <c r="A3042" s="3">
        <v>45313</v>
      </c>
      <c r="B3042" t="s">
        <v>18</v>
      </c>
      <c r="C3042" t="s">
        <v>45</v>
      </c>
      <c r="D3042" t="s">
        <v>76</v>
      </c>
      <c r="E3042" t="s">
        <v>92</v>
      </c>
      <c r="F3042">
        <v>80520</v>
      </c>
      <c r="G3042">
        <v>4802</v>
      </c>
      <c r="H3042">
        <v>14288.58</v>
      </c>
      <c r="I3042">
        <v>643</v>
      </c>
      <c r="J3042">
        <v>32200.99</v>
      </c>
      <c r="K3042">
        <v>5.96</v>
      </c>
      <c r="L3042">
        <v>13.39</v>
      </c>
      <c r="M3042">
        <v>2.98</v>
      </c>
      <c r="N3042">
        <v>22.22</v>
      </c>
      <c r="O3042">
        <v>2.25</v>
      </c>
    </row>
    <row r="3043" spans="1:15" x14ac:dyDescent="0.3">
      <c r="A3043" s="3">
        <v>45238</v>
      </c>
      <c r="B3043" t="s">
        <v>18</v>
      </c>
      <c r="C3043" t="s">
        <v>47</v>
      </c>
      <c r="D3043" t="s">
        <v>74</v>
      </c>
      <c r="E3043" t="s">
        <v>81</v>
      </c>
      <c r="F3043">
        <v>72774</v>
      </c>
      <c r="G3043">
        <v>3991</v>
      </c>
      <c r="H3043">
        <v>11643.85</v>
      </c>
      <c r="I3043">
        <v>772</v>
      </c>
      <c r="J3043">
        <v>117248.75</v>
      </c>
      <c r="K3043">
        <v>5.48</v>
      </c>
      <c r="L3043">
        <v>19.34</v>
      </c>
      <c r="M3043">
        <v>2.92</v>
      </c>
      <c r="N3043">
        <v>15.08</v>
      </c>
      <c r="O3043">
        <v>10.07</v>
      </c>
    </row>
    <row r="3044" spans="1:15" x14ac:dyDescent="0.3">
      <c r="A3044" s="3">
        <v>45227</v>
      </c>
      <c r="B3044" t="s">
        <v>18</v>
      </c>
      <c r="C3044" t="s">
        <v>37</v>
      </c>
      <c r="D3044" t="s">
        <v>74</v>
      </c>
      <c r="E3044" t="s">
        <v>78</v>
      </c>
      <c r="F3044">
        <v>50265</v>
      </c>
      <c r="G3044">
        <v>4284</v>
      </c>
      <c r="H3044">
        <v>8077.06</v>
      </c>
      <c r="I3044">
        <v>425</v>
      </c>
      <c r="J3044">
        <v>75006.710000000006</v>
      </c>
      <c r="K3044">
        <v>8.52</v>
      </c>
      <c r="L3044">
        <v>9.92</v>
      </c>
      <c r="M3044">
        <v>1.89</v>
      </c>
      <c r="N3044">
        <v>19</v>
      </c>
      <c r="O3044">
        <v>9.2899999999999991</v>
      </c>
    </row>
    <row r="3045" spans="1:15" x14ac:dyDescent="0.3">
      <c r="A3045" s="3">
        <v>45247</v>
      </c>
      <c r="B3045" t="s">
        <v>18</v>
      </c>
      <c r="C3045" t="s">
        <v>63</v>
      </c>
      <c r="D3045" t="s">
        <v>73</v>
      </c>
      <c r="E3045" t="s">
        <v>98</v>
      </c>
      <c r="F3045">
        <v>35483</v>
      </c>
      <c r="G3045">
        <v>379</v>
      </c>
      <c r="H3045">
        <v>1686.83</v>
      </c>
      <c r="I3045">
        <v>59</v>
      </c>
      <c r="J3045">
        <v>8131.49</v>
      </c>
      <c r="K3045">
        <v>1.07</v>
      </c>
      <c r="L3045">
        <v>15.57</v>
      </c>
      <c r="M3045">
        <v>4.45</v>
      </c>
      <c r="N3045">
        <v>28.59</v>
      </c>
      <c r="O3045">
        <v>4.82</v>
      </c>
    </row>
    <row r="3046" spans="1:15" x14ac:dyDescent="0.3">
      <c r="A3046" s="3">
        <v>45356</v>
      </c>
      <c r="B3046" t="s">
        <v>18</v>
      </c>
      <c r="C3046" t="s">
        <v>68</v>
      </c>
      <c r="D3046" t="s">
        <v>76</v>
      </c>
      <c r="E3046" t="s">
        <v>92</v>
      </c>
      <c r="F3046">
        <v>7867</v>
      </c>
      <c r="G3046">
        <v>82</v>
      </c>
      <c r="H3046">
        <v>236.38</v>
      </c>
      <c r="I3046">
        <v>10</v>
      </c>
      <c r="J3046">
        <v>256.27</v>
      </c>
      <c r="K3046">
        <v>1.04</v>
      </c>
      <c r="L3046">
        <v>12.2</v>
      </c>
      <c r="M3046">
        <v>2.88</v>
      </c>
      <c r="N3046">
        <v>23.64</v>
      </c>
      <c r="O3046">
        <v>1.08</v>
      </c>
    </row>
    <row r="3047" spans="1:15" x14ac:dyDescent="0.3">
      <c r="A3047" s="3">
        <v>45355</v>
      </c>
      <c r="B3047" t="s">
        <v>18</v>
      </c>
      <c r="C3047" t="s">
        <v>31</v>
      </c>
      <c r="D3047" t="s">
        <v>73</v>
      </c>
      <c r="E3047" t="s">
        <v>99</v>
      </c>
      <c r="F3047">
        <v>70956</v>
      </c>
      <c r="G3047">
        <v>3214</v>
      </c>
      <c r="H3047">
        <v>13017.63</v>
      </c>
      <c r="I3047">
        <v>432</v>
      </c>
      <c r="J3047">
        <v>36986.21</v>
      </c>
      <c r="K3047">
        <v>4.53</v>
      </c>
      <c r="L3047">
        <v>13.44</v>
      </c>
      <c r="M3047">
        <v>4.05</v>
      </c>
      <c r="N3047">
        <v>30.13</v>
      </c>
      <c r="O3047">
        <v>2.84</v>
      </c>
    </row>
    <row r="3048" spans="1:15" x14ac:dyDescent="0.3">
      <c r="A3048" s="3">
        <v>45356</v>
      </c>
      <c r="B3048" t="s">
        <v>18</v>
      </c>
      <c r="C3048" t="s">
        <v>28</v>
      </c>
      <c r="D3048" t="s">
        <v>74</v>
      </c>
      <c r="E3048" t="s">
        <v>92</v>
      </c>
      <c r="F3048">
        <v>149646</v>
      </c>
      <c r="G3048">
        <v>2325</v>
      </c>
      <c r="H3048">
        <v>7737.36</v>
      </c>
      <c r="I3048">
        <v>380</v>
      </c>
      <c r="J3048">
        <v>47400.63</v>
      </c>
      <c r="K3048">
        <v>1.55</v>
      </c>
      <c r="L3048">
        <v>16.34</v>
      </c>
      <c r="M3048">
        <v>3.33</v>
      </c>
      <c r="N3048">
        <v>20.36</v>
      </c>
      <c r="O3048">
        <v>6.13</v>
      </c>
    </row>
    <row r="3049" spans="1:15" x14ac:dyDescent="0.3">
      <c r="A3049" s="3">
        <v>45352</v>
      </c>
      <c r="B3049" t="s">
        <v>18</v>
      </c>
      <c r="C3049" t="s">
        <v>28</v>
      </c>
      <c r="D3049" t="s">
        <v>73</v>
      </c>
      <c r="E3049" t="s">
        <v>92</v>
      </c>
      <c r="F3049">
        <v>61532</v>
      </c>
      <c r="G3049">
        <v>4860</v>
      </c>
      <c r="H3049">
        <v>10587.59</v>
      </c>
      <c r="I3049">
        <v>693</v>
      </c>
      <c r="J3049">
        <v>35004.89</v>
      </c>
      <c r="K3049">
        <v>7.9</v>
      </c>
      <c r="L3049">
        <v>14.26</v>
      </c>
      <c r="M3049">
        <v>2.1800000000000002</v>
      </c>
      <c r="N3049">
        <v>15.28</v>
      </c>
      <c r="O3049">
        <v>3.31</v>
      </c>
    </row>
    <row r="3050" spans="1:15" x14ac:dyDescent="0.3">
      <c r="A3050" s="3">
        <v>45259</v>
      </c>
      <c r="B3050" t="s">
        <v>18</v>
      </c>
      <c r="C3050" t="s">
        <v>29</v>
      </c>
      <c r="D3050" t="s">
        <v>75</v>
      </c>
      <c r="E3050" t="s">
        <v>104</v>
      </c>
      <c r="F3050">
        <v>61865</v>
      </c>
      <c r="G3050">
        <v>8752</v>
      </c>
      <c r="H3050">
        <v>24628.63</v>
      </c>
      <c r="I3050">
        <v>780</v>
      </c>
      <c r="J3050">
        <v>72296.31</v>
      </c>
      <c r="K3050">
        <v>14.15</v>
      </c>
      <c r="L3050">
        <v>8.91</v>
      </c>
      <c r="M3050">
        <v>2.81</v>
      </c>
      <c r="N3050">
        <v>31.58</v>
      </c>
      <c r="O3050">
        <v>2.94</v>
      </c>
    </row>
    <row r="3051" spans="1:15" x14ac:dyDescent="0.3">
      <c r="A3051" s="3">
        <v>45291</v>
      </c>
      <c r="B3051" t="s">
        <v>18</v>
      </c>
      <c r="C3051" t="s">
        <v>50</v>
      </c>
      <c r="D3051" t="s">
        <v>73</v>
      </c>
      <c r="E3051" t="s">
        <v>78</v>
      </c>
      <c r="F3051">
        <v>7837</v>
      </c>
      <c r="G3051">
        <v>954</v>
      </c>
      <c r="H3051">
        <v>1013.75</v>
      </c>
      <c r="I3051">
        <v>81</v>
      </c>
      <c r="J3051">
        <v>11137.83</v>
      </c>
      <c r="K3051">
        <v>12.17</v>
      </c>
      <c r="L3051">
        <v>8.49</v>
      </c>
      <c r="M3051">
        <v>1.06</v>
      </c>
      <c r="N3051">
        <v>12.52</v>
      </c>
      <c r="O3051">
        <v>10.99</v>
      </c>
    </row>
    <row r="3052" spans="1:15" x14ac:dyDescent="0.3">
      <c r="A3052" s="3">
        <v>45376</v>
      </c>
      <c r="B3052" t="s">
        <v>18</v>
      </c>
      <c r="C3052" t="s">
        <v>72</v>
      </c>
      <c r="D3052" t="s">
        <v>76</v>
      </c>
      <c r="E3052" t="s">
        <v>79</v>
      </c>
      <c r="F3052">
        <v>21834</v>
      </c>
      <c r="G3052">
        <v>1107</v>
      </c>
      <c r="H3052">
        <v>4039.73</v>
      </c>
      <c r="I3052">
        <v>60</v>
      </c>
      <c r="J3052">
        <v>9223.43</v>
      </c>
      <c r="K3052">
        <v>5.07</v>
      </c>
      <c r="L3052">
        <v>5.42</v>
      </c>
      <c r="M3052">
        <v>3.65</v>
      </c>
      <c r="N3052">
        <v>67.33</v>
      </c>
      <c r="O3052">
        <v>2.2799999999999998</v>
      </c>
    </row>
    <row r="3053" spans="1:15" x14ac:dyDescent="0.3">
      <c r="A3053" s="3">
        <v>45234</v>
      </c>
      <c r="B3053" t="s">
        <v>18</v>
      </c>
      <c r="C3053" t="s">
        <v>52</v>
      </c>
      <c r="D3053" t="s">
        <v>76</v>
      </c>
      <c r="E3053" t="s">
        <v>106</v>
      </c>
      <c r="F3053">
        <v>125938</v>
      </c>
      <c r="G3053">
        <v>1877</v>
      </c>
      <c r="H3053">
        <v>847.71</v>
      </c>
      <c r="I3053">
        <v>376</v>
      </c>
      <c r="J3053">
        <v>44503.79</v>
      </c>
      <c r="K3053">
        <v>1.49</v>
      </c>
      <c r="L3053">
        <v>20.03</v>
      </c>
      <c r="M3053">
        <v>0.45</v>
      </c>
      <c r="N3053">
        <v>2.25</v>
      </c>
      <c r="O3053">
        <v>52.5</v>
      </c>
    </row>
    <row r="3054" spans="1:15" x14ac:dyDescent="0.3">
      <c r="A3054" s="3">
        <v>45354</v>
      </c>
      <c r="B3054" t="s">
        <v>18</v>
      </c>
      <c r="C3054" t="s">
        <v>60</v>
      </c>
      <c r="D3054" t="s">
        <v>76</v>
      </c>
      <c r="E3054" t="s">
        <v>91</v>
      </c>
      <c r="F3054">
        <v>132681</v>
      </c>
      <c r="G3054">
        <v>7432</v>
      </c>
      <c r="H3054">
        <v>10060.24</v>
      </c>
      <c r="I3054">
        <v>1094</v>
      </c>
      <c r="J3054">
        <v>114055.44</v>
      </c>
      <c r="K3054">
        <v>5.6</v>
      </c>
      <c r="L3054">
        <v>14.72</v>
      </c>
      <c r="M3054">
        <v>1.35</v>
      </c>
      <c r="N3054">
        <v>9.1999999999999993</v>
      </c>
      <c r="O3054">
        <v>11.34</v>
      </c>
    </row>
    <row r="3055" spans="1:15" x14ac:dyDescent="0.3">
      <c r="A3055" s="3">
        <v>45366</v>
      </c>
      <c r="B3055" t="s">
        <v>18</v>
      </c>
      <c r="C3055" t="s">
        <v>49</v>
      </c>
      <c r="D3055" t="s">
        <v>76</v>
      </c>
      <c r="E3055" t="s">
        <v>91</v>
      </c>
      <c r="F3055">
        <v>123883</v>
      </c>
      <c r="G3055">
        <v>18431</v>
      </c>
      <c r="H3055">
        <v>81671.179999999993</v>
      </c>
      <c r="I3055">
        <v>2776</v>
      </c>
      <c r="J3055">
        <v>253614.66</v>
      </c>
      <c r="K3055">
        <v>14.88</v>
      </c>
      <c r="L3055">
        <v>15.06</v>
      </c>
      <c r="M3055">
        <v>4.43</v>
      </c>
      <c r="N3055">
        <v>29.42</v>
      </c>
      <c r="O3055">
        <v>3.11</v>
      </c>
    </row>
    <row r="3056" spans="1:15" x14ac:dyDescent="0.3">
      <c r="A3056" s="3">
        <v>45247</v>
      </c>
      <c r="B3056" t="s">
        <v>18</v>
      </c>
      <c r="C3056" t="s">
        <v>43</v>
      </c>
      <c r="D3056" t="s">
        <v>74</v>
      </c>
      <c r="E3056" t="s">
        <v>105</v>
      </c>
      <c r="F3056">
        <v>99031</v>
      </c>
      <c r="G3056">
        <v>7547</v>
      </c>
      <c r="H3056">
        <v>24136.55</v>
      </c>
      <c r="I3056">
        <v>372</v>
      </c>
      <c r="J3056">
        <v>25678.66</v>
      </c>
      <c r="K3056">
        <v>7.62</v>
      </c>
      <c r="L3056">
        <v>4.93</v>
      </c>
      <c r="M3056">
        <v>3.2</v>
      </c>
      <c r="N3056">
        <v>64.88</v>
      </c>
      <c r="O3056">
        <v>1.06</v>
      </c>
    </row>
    <row r="3057" spans="1:15" x14ac:dyDescent="0.3">
      <c r="A3057" s="3">
        <v>45325</v>
      </c>
      <c r="B3057" t="s">
        <v>18</v>
      </c>
      <c r="C3057" t="s">
        <v>65</v>
      </c>
      <c r="D3057" t="s">
        <v>76</v>
      </c>
      <c r="E3057" t="s">
        <v>102</v>
      </c>
      <c r="F3057">
        <v>102570</v>
      </c>
      <c r="G3057">
        <v>1632</v>
      </c>
      <c r="H3057">
        <v>1143.67</v>
      </c>
      <c r="I3057">
        <v>109</v>
      </c>
      <c r="J3057">
        <v>10859.06</v>
      </c>
      <c r="K3057">
        <v>1.59</v>
      </c>
      <c r="L3057">
        <v>6.68</v>
      </c>
      <c r="M3057">
        <v>0.7</v>
      </c>
      <c r="N3057">
        <v>10.49</v>
      </c>
      <c r="O3057">
        <v>9.49</v>
      </c>
    </row>
    <row r="3058" spans="1:15" x14ac:dyDescent="0.3">
      <c r="A3058" s="3">
        <v>45235</v>
      </c>
      <c r="B3058" t="s">
        <v>18</v>
      </c>
      <c r="C3058" t="s">
        <v>62</v>
      </c>
      <c r="D3058" t="s">
        <v>74</v>
      </c>
      <c r="E3058" t="s">
        <v>83</v>
      </c>
      <c r="F3058">
        <v>125216</v>
      </c>
      <c r="G3058">
        <v>14874</v>
      </c>
      <c r="H3058">
        <v>35556.79</v>
      </c>
      <c r="I3058">
        <v>1394</v>
      </c>
      <c r="J3058">
        <v>29356.01</v>
      </c>
      <c r="K3058">
        <v>11.88</v>
      </c>
      <c r="L3058">
        <v>9.3699999999999992</v>
      </c>
      <c r="M3058">
        <v>2.39</v>
      </c>
      <c r="N3058">
        <v>25.51</v>
      </c>
      <c r="O3058">
        <v>0.83</v>
      </c>
    </row>
    <row r="3059" spans="1:15" x14ac:dyDescent="0.3">
      <c r="A3059" s="3">
        <v>45249</v>
      </c>
      <c r="B3059" t="s">
        <v>18</v>
      </c>
      <c r="C3059" t="s">
        <v>28</v>
      </c>
      <c r="D3059" t="s">
        <v>75</v>
      </c>
      <c r="E3059" t="s">
        <v>87</v>
      </c>
      <c r="F3059">
        <v>43935</v>
      </c>
      <c r="G3059">
        <v>3725</v>
      </c>
      <c r="H3059">
        <v>5632.95</v>
      </c>
      <c r="I3059">
        <v>546</v>
      </c>
      <c r="J3059">
        <v>106771.18</v>
      </c>
      <c r="K3059">
        <v>8.48</v>
      </c>
      <c r="L3059">
        <v>14.66</v>
      </c>
      <c r="M3059">
        <v>1.51</v>
      </c>
      <c r="N3059">
        <v>10.32</v>
      </c>
      <c r="O3059">
        <v>18.95</v>
      </c>
    </row>
    <row r="3060" spans="1:15" x14ac:dyDescent="0.3">
      <c r="A3060" s="3">
        <v>45208</v>
      </c>
      <c r="B3060" t="s">
        <v>18</v>
      </c>
      <c r="C3060" t="s">
        <v>32</v>
      </c>
      <c r="D3060" t="s">
        <v>76</v>
      </c>
      <c r="E3060" t="s">
        <v>98</v>
      </c>
      <c r="F3060">
        <v>60316</v>
      </c>
      <c r="G3060">
        <v>1275</v>
      </c>
      <c r="H3060">
        <v>1618.89</v>
      </c>
      <c r="I3060">
        <v>152</v>
      </c>
      <c r="J3060">
        <v>29469.71</v>
      </c>
      <c r="K3060">
        <v>2.11</v>
      </c>
      <c r="L3060">
        <v>11.92</v>
      </c>
      <c r="M3060">
        <v>1.27</v>
      </c>
      <c r="N3060">
        <v>10.65</v>
      </c>
      <c r="O3060">
        <v>18.2</v>
      </c>
    </row>
    <row r="3061" spans="1:15" x14ac:dyDescent="0.3">
      <c r="A3061" s="3">
        <v>45203</v>
      </c>
      <c r="B3061" t="s">
        <v>18</v>
      </c>
      <c r="C3061" t="s">
        <v>65</v>
      </c>
      <c r="D3061" t="s">
        <v>75</v>
      </c>
      <c r="E3061" t="s">
        <v>85</v>
      </c>
      <c r="F3061">
        <v>108109</v>
      </c>
      <c r="G3061">
        <v>12639</v>
      </c>
      <c r="H3061">
        <v>51601.75</v>
      </c>
      <c r="I3061">
        <v>1180</v>
      </c>
      <c r="J3061">
        <v>234168.05</v>
      </c>
      <c r="K3061">
        <v>11.69</v>
      </c>
      <c r="L3061">
        <v>9.34</v>
      </c>
      <c r="M3061">
        <v>4.08</v>
      </c>
      <c r="N3061">
        <v>43.73</v>
      </c>
      <c r="O3061">
        <v>4.54</v>
      </c>
    </row>
    <row r="3062" spans="1:15" x14ac:dyDescent="0.3">
      <c r="A3062" s="3">
        <v>45305</v>
      </c>
      <c r="B3062" t="s">
        <v>18</v>
      </c>
      <c r="C3062" t="s">
        <v>46</v>
      </c>
      <c r="D3062" t="s">
        <v>75</v>
      </c>
      <c r="E3062" t="s">
        <v>77</v>
      </c>
      <c r="F3062">
        <v>71741</v>
      </c>
      <c r="G3062">
        <v>1428</v>
      </c>
      <c r="H3062">
        <v>881.35</v>
      </c>
      <c r="I3062">
        <v>274</v>
      </c>
      <c r="J3062">
        <v>50913.760000000002</v>
      </c>
      <c r="K3062">
        <v>1.99</v>
      </c>
      <c r="L3062">
        <v>19.190000000000001</v>
      </c>
      <c r="M3062">
        <v>0.62</v>
      </c>
      <c r="N3062">
        <v>3.22</v>
      </c>
      <c r="O3062">
        <v>57.77</v>
      </c>
    </row>
    <row r="3063" spans="1:15" x14ac:dyDescent="0.3">
      <c r="A3063" s="3">
        <v>45371</v>
      </c>
      <c r="B3063" t="s">
        <v>18</v>
      </c>
      <c r="C3063" t="s">
        <v>57</v>
      </c>
      <c r="D3063" t="s">
        <v>74</v>
      </c>
      <c r="E3063" t="s">
        <v>104</v>
      </c>
      <c r="F3063">
        <v>59341</v>
      </c>
      <c r="G3063">
        <v>1076</v>
      </c>
      <c r="H3063">
        <v>930.8</v>
      </c>
      <c r="I3063">
        <v>39</v>
      </c>
      <c r="J3063">
        <v>989.78</v>
      </c>
      <c r="K3063">
        <v>1.81</v>
      </c>
      <c r="L3063">
        <v>3.62</v>
      </c>
      <c r="M3063">
        <v>0.87</v>
      </c>
      <c r="N3063">
        <v>23.87</v>
      </c>
      <c r="O3063">
        <v>1.06</v>
      </c>
    </row>
    <row r="3064" spans="1:15" x14ac:dyDescent="0.3">
      <c r="A3064" s="3">
        <v>45252</v>
      </c>
      <c r="B3064" t="s">
        <v>18</v>
      </c>
      <c r="C3064" t="s">
        <v>46</v>
      </c>
      <c r="D3064" t="s">
        <v>73</v>
      </c>
      <c r="E3064" t="s">
        <v>92</v>
      </c>
      <c r="F3064">
        <v>54171</v>
      </c>
      <c r="G3064">
        <v>1915</v>
      </c>
      <c r="H3064">
        <v>8382.56</v>
      </c>
      <c r="I3064">
        <v>300</v>
      </c>
      <c r="J3064">
        <v>47045.35</v>
      </c>
      <c r="K3064">
        <v>3.54</v>
      </c>
      <c r="L3064">
        <v>15.67</v>
      </c>
      <c r="M3064">
        <v>4.38</v>
      </c>
      <c r="N3064">
        <v>27.94</v>
      </c>
      <c r="O3064">
        <v>5.61</v>
      </c>
    </row>
    <row r="3065" spans="1:15" x14ac:dyDescent="0.3">
      <c r="A3065" s="3">
        <v>45245</v>
      </c>
      <c r="B3065" t="s">
        <v>18</v>
      </c>
      <c r="C3065" t="s">
        <v>53</v>
      </c>
      <c r="D3065" t="s">
        <v>76</v>
      </c>
      <c r="E3065" t="s">
        <v>91</v>
      </c>
      <c r="F3065">
        <v>18337</v>
      </c>
      <c r="G3065">
        <v>2155</v>
      </c>
      <c r="H3065">
        <v>5589.64</v>
      </c>
      <c r="I3065">
        <v>391</v>
      </c>
      <c r="J3065">
        <v>47382.35</v>
      </c>
      <c r="K3065">
        <v>11.75</v>
      </c>
      <c r="L3065">
        <v>18.14</v>
      </c>
      <c r="M3065">
        <v>2.59</v>
      </c>
      <c r="N3065">
        <v>14.3</v>
      </c>
      <c r="O3065">
        <v>8.48</v>
      </c>
    </row>
    <row r="3066" spans="1:15" x14ac:dyDescent="0.3">
      <c r="A3066" s="3">
        <v>45357</v>
      </c>
      <c r="B3066" t="s">
        <v>18</v>
      </c>
      <c r="C3066" t="s">
        <v>31</v>
      </c>
      <c r="D3066" t="s">
        <v>76</v>
      </c>
      <c r="E3066" t="s">
        <v>84</v>
      </c>
      <c r="F3066">
        <v>116155</v>
      </c>
      <c r="G3066">
        <v>5878</v>
      </c>
      <c r="H3066">
        <v>15873.84</v>
      </c>
      <c r="I3066">
        <v>772</v>
      </c>
      <c r="J3066">
        <v>127822.62</v>
      </c>
      <c r="K3066">
        <v>5.0599999999999996</v>
      </c>
      <c r="L3066">
        <v>13.13</v>
      </c>
      <c r="M3066">
        <v>2.7</v>
      </c>
      <c r="N3066">
        <v>20.56</v>
      </c>
      <c r="O3066">
        <v>8.0500000000000007</v>
      </c>
    </row>
    <row r="3067" spans="1:15" x14ac:dyDescent="0.3">
      <c r="A3067" s="3">
        <v>45376</v>
      </c>
      <c r="B3067" t="s">
        <v>18</v>
      </c>
      <c r="C3067" t="s">
        <v>31</v>
      </c>
      <c r="D3067" t="s">
        <v>73</v>
      </c>
      <c r="E3067" t="s">
        <v>79</v>
      </c>
      <c r="F3067">
        <v>129435</v>
      </c>
      <c r="G3067">
        <v>19072</v>
      </c>
      <c r="H3067">
        <v>39770.36</v>
      </c>
      <c r="I3067">
        <v>3338</v>
      </c>
      <c r="J3067">
        <v>81626.740000000005</v>
      </c>
      <c r="K3067">
        <v>14.73</v>
      </c>
      <c r="L3067">
        <v>17.5</v>
      </c>
      <c r="M3067">
        <v>2.09</v>
      </c>
      <c r="N3067">
        <v>11.91</v>
      </c>
      <c r="O3067">
        <v>2.0499999999999998</v>
      </c>
    </row>
    <row r="3068" spans="1:15" x14ac:dyDescent="0.3">
      <c r="A3068" s="3">
        <v>45317</v>
      </c>
      <c r="B3068" t="s">
        <v>18</v>
      </c>
      <c r="C3068" t="s">
        <v>30</v>
      </c>
      <c r="D3068" t="s">
        <v>76</v>
      </c>
      <c r="E3068" t="s">
        <v>82</v>
      </c>
      <c r="F3068">
        <v>86169</v>
      </c>
      <c r="G3068">
        <v>10136</v>
      </c>
      <c r="H3068">
        <v>19489.599999999999</v>
      </c>
      <c r="I3068">
        <v>379</v>
      </c>
      <c r="J3068">
        <v>28740.71</v>
      </c>
      <c r="K3068">
        <v>11.76</v>
      </c>
      <c r="L3068">
        <v>3.74</v>
      </c>
      <c r="M3068">
        <v>1.92</v>
      </c>
      <c r="N3068">
        <v>51.42</v>
      </c>
      <c r="O3068">
        <v>1.47</v>
      </c>
    </row>
    <row r="3069" spans="1:15" x14ac:dyDescent="0.3">
      <c r="A3069" s="3">
        <v>45309</v>
      </c>
      <c r="B3069" t="s">
        <v>18</v>
      </c>
      <c r="C3069" t="s">
        <v>32</v>
      </c>
      <c r="D3069" t="s">
        <v>74</v>
      </c>
      <c r="E3069" t="s">
        <v>104</v>
      </c>
      <c r="F3069">
        <v>65692</v>
      </c>
      <c r="G3069">
        <v>6145</v>
      </c>
      <c r="H3069">
        <v>5462.45</v>
      </c>
      <c r="I3069">
        <v>1263</v>
      </c>
      <c r="J3069">
        <v>25444.55</v>
      </c>
      <c r="K3069">
        <v>9.35</v>
      </c>
      <c r="L3069">
        <v>20.55</v>
      </c>
      <c r="M3069">
        <v>0.89</v>
      </c>
      <c r="N3069">
        <v>4.32</v>
      </c>
      <c r="O3069">
        <v>4.66</v>
      </c>
    </row>
    <row r="3070" spans="1:15" x14ac:dyDescent="0.3">
      <c r="A3070" s="3">
        <v>45210</v>
      </c>
      <c r="B3070" t="s">
        <v>18</v>
      </c>
      <c r="C3070" t="s">
        <v>66</v>
      </c>
      <c r="D3070" t="s">
        <v>73</v>
      </c>
      <c r="E3070" t="s">
        <v>77</v>
      </c>
      <c r="F3070">
        <v>107133</v>
      </c>
      <c r="G3070">
        <v>14982</v>
      </c>
      <c r="H3070">
        <v>49429.57</v>
      </c>
      <c r="I3070">
        <v>1388</v>
      </c>
      <c r="J3070">
        <v>112700.49</v>
      </c>
      <c r="K3070">
        <v>13.98</v>
      </c>
      <c r="L3070">
        <v>9.26</v>
      </c>
      <c r="M3070">
        <v>3.3</v>
      </c>
      <c r="N3070">
        <v>35.61</v>
      </c>
      <c r="O3070">
        <v>2.2799999999999998</v>
      </c>
    </row>
    <row r="3071" spans="1:15" x14ac:dyDescent="0.3">
      <c r="A3071" s="3">
        <v>45280</v>
      </c>
      <c r="B3071" t="s">
        <v>18</v>
      </c>
      <c r="C3071" t="s">
        <v>41</v>
      </c>
      <c r="D3071" t="s">
        <v>76</v>
      </c>
      <c r="E3071" t="s">
        <v>103</v>
      </c>
      <c r="F3071">
        <v>100712</v>
      </c>
      <c r="G3071">
        <v>11321</v>
      </c>
      <c r="H3071">
        <v>32446.34</v>
      </c>
      <c r="I3071">
        <v>1784</v>
      </c>
      <c r="J3071">
        <v>144302.59</v>
      </c>
      <c r="K3071">
        <v>11.24</v>
      </c>
      <c r="L3071">
        <v>15.76</v>
      </c>
      <c r="M3071">
        <v>2.87</v>
      </c>
      <c r="N3071">
        <v>18.190000000000001</v>
      </c>
      <c r="O3071">
        <v>4.45</v>
      </c>
    </row>
    <row r="3072" spans="1:15" x14ac:dyDescent="0.3">
      <c r="A3072" s="3">
        <v>45356</v>
      </c>
      <c r="B3072" t="s">
        <v>18</v>
      </c>
      <c r="C3072" t="s">
        <v>30</v>
      </c>
      <c r="D3072" t="s">
        <v>76</v>
      </c>
      <c r="E3072" t="s">
        <v>100</v>
      </c>
      <c r="F3072">
        <v>104324</v>
      </c>
      <c r="G3072">
        <v>7900</v>
      </c>
      <c r="H3072">
        <v>35221.81</v>
      </c>
      <c r="I3072">
        <v>558</v>
      </c>
      <c r="J3072">
        <v>48256.93</v>
      </c>
      <c r="K3072">
        <v>7.57</v>
      </c>
      <c r="L3072">
        <v>7.06</v>
      </c>
      <c r="M3072">
        <v>4.46</v>
      </c>
      <c r="N3072">
        <v>63.12</v>
      </c>
      <c r="O3072">
        <v>1.37</v>
      </c>
    </row>
    <row r="3073" spans="1:15" x14ac:dyDescent="0.3">
      <c r="A3073" s="3">
        <v>45334</v>
      </c>
      <c r="B3073" t="s">
        <v>18</v>
      </c>
      <c r="C3073" t="s">
        <v>51</v>
      </c>
      <c r="D3073" t="s">
        <v>74</v>
      </c>
      <c r="E3073" t="s">
        <v>85</v>
      </c>
      <c r="F3073">
        <v>141550</v>
      </c>
      <c r="G3073">
        <v>6697</v>
      </c>
      <c r="H3073">
        <v>23687</v>
      </c>
      <c r="I3073">
        <v>1173</v>
      </c>
      <c r="J3073">
        <v>72757.509999999995</v>
      </c>
      <c r="K3073">
        <v>4.7300000000000004</v>
      </c>
      <c r="L3073">
        <v>17.52</v>
      </c>
      <c r="M3073">
        <v>3.54</v>
      </c>
      <c r="N3073">
        <v>20.190000000000001</v>
      </c>
      <c r="O3073">
        <v>3.07</v>
      </c>
    </row>
    <row r="3074" spans="1:15" x14ac:dyDescent="0.3">
      <c r="A3074" s="3">
        <v>45333</v>
      </c>
      <c r="B3074" t="s">
        <v>18</v>
      </c>
      <c r="C3074" t="s">
        <v>36</v>
      </c>
      <c r="D3074" t="s">
        <v>76</v>
      </c>
      <c r="E3074" t="s">
        <v>100</v>
      </c>
      <c r="F3074">
        <v>11095</v>
      </c>
      <c r="G3074">
        <v>186</v>
      </c>
      <c r="H3074">
        <v>83.12</v>
      </c>
      <c r="I3074">
        <v>20</v>
      </c>
      <c r="J3074">
        <v>1700.32</v>
      </c>
      <c r="K3074">
        <v>1.68</v>
      </c>
      <c r="L3074">
        <v>10.75</v>
      </c>
      <c r="M3074">
        <v>0.45</v>
      </c>
      <c r="N3074">
        <v>4.16</v>
      </c>
      <c r="O3074">
        <v>20.46</v>
      </c>
    </row>
    <row r="3075" spans="1:15" x14ac:dyDescent="0.3">
      <c r="A3075" s="3">
        <v>45315</v>
      </c>
      <c r="B3075" t="s">
        <v>18</v>
      </c>
      <c r="C3075" t="s">
        <v>23</v>
      </c>
      <c r="D3075" t="s">
        <v>74</v>
      </c>
      <c r="E3075" t="s">
        <v>99</v>
      </c>
      <c r="F3075">
        <v>29656</v>
      </c>
      <c r="G3075">
        <v>4398</v>
      </c>
      <c r="H3075">
        <v>10230.58</v>
      </c>
      <c r="I3075">
        <v>346</v>
      </c>
      <c r="J3075">
        <v>61861.25</v>
      </c>
      <c r="K3075">
        <v>14.83</v>
      </c>
      <c r="L3075">
        <v>7.87</v>
      </c>
      <c r="M3075">
        <v>2.33</v>
      </c>
      <c r="N3075">
        <v>29.57</v>
      </c>
      <c r="O3075">
        <v>6.05</v>
      </c>
    </row>
    <row r="3076" spans="1:15" x14ac:dyDescent="0.3">
      <c r="A3076" s="3">
        <v>45210</v>
      </c>
      <c r="B3076" t="s">
        <v>18</v>
      </c>
      <c r="C3076" t="s">
        <v>61</v>
      </c>
      <c r="D3076" t="s">
        <v>75</v>
      </c>
      <c r="E3076" t="s">
        <v>98</v>
      </c>
      <c r="F3076">
        <v>120773</v>
      </c>
      <c r="G3076">
        <v>9203</v>
      </c>
      <c r="H3076">
        <v>26289.47</v>
      </c>
      <c r="I3076">
        <v>443</v>
      </c>
      <c r="J3076">
        <v>35293.230000000003</v>
      </c>
      <c r="K3076">
        <v>7.62</v>
      </c>
      <c r="L3076">
        <v>4.8099999999999996</v>
      </c>
      <c r="M3076">
        <v>2.86</v>
      </c>
      <c r="N3076">
        <v>59.34</v>
      </c>
      <c r="O3076">
        <v>1.34</v>
      </c>
    </row>
    <row r="3077" spans="1:15" x14ac:dyDescent="0.3">
      <c r="A3077" s="3">
        <v>45332</v>
      </c>
      <c r="B3077" t="s">
        <v>18</v>
      </c>
      <c r="C3077" t="s">
        <v>50</v>
      </c>
      <c r="D3077" t="s">
        <v>76</v>
      </c>
      <c r="E3077" t="s">
        <v>98</v>
      </c>
      <c r="F3077">
        <v>65414</v>
      </c>
      <c r="G3077">
        <v>9283</v>
      </c>
      <c r="H3077">
        <v>26149.95</v>
      </c>
      <c r="I3077">
        <v>886</v>
      </c>
      <c r="J3077">
        <v>112526.52</v>
      </c>
      <c r="K3077">
        <v>14.19</v>
      </c>
      <c r="L3077">
        <v>9.5399999999999991</v>
      </c>
      <c r="M3077">
        <v>2.82</v>
      </c>
      <c r="N3077">
        <v>29.51</v>
      </c>
      <c r="O3077">
        <v>4.3</v>
      </c>
    </row>
    <row r="3078" spans="1:15" x14ac:dyDescent="0.3">
      <c r="A3078" s="3">
        <v>45301</v>
      </c>
      <c r="B3078" t="s">
        <v>18</v>
      </c>
      <c r="C3078" t="s">
        <v>32</v>
      </c>
      <c r="D3078" t="s">
        <v>73</v>
      </c>
      <c r="E3078" t="s">
        <v>85</v>
      </c>
      <c r="F3078">
        <v>141999</v>
      </c>
      <c r="G3078">
        <v>19455</v>
      </c>
      <c r="H3078">
        <v>29637</v>
      </c>
      <c r="I3078">
        <v>2450</v>
      </c>
      <c r="J3078">
        <v>470264.46</v>
      </c>
      <c r="K3078">
        <v>13.7</v>
      </c>
      <c r="L3078">
        <v>12.59</v>
      </c>
      <c r="M3078">
        <v>1.52</v>
      </c>
      <c r="N3078">
        <v>12.1</v>
      </c>
      <c r="O3078">
        <v>15.87</v>
      </c>
    </row>
    <row r="3079" spans="1:15" x14ac:dyDescent="0.3">
      <c r="A3079" s="3">
        <v>45342</v>
      </c>
      <c r="B3079" t="s">
        <v>18</v>
      </c>
      <c r="C3079" t="s">
        <v>60</v>
      </c>
      <c r="D3079" t="s">
        <v>74</v>
      </c>
      <c r="E3079" t="s">
        <v>101</v>
      </c>
      <c r="F3079">
        <v>11289</v>
      </c>
      <c r="G3079">
        <v>338</v>
      </c>
      <c r="H3079">
        <v>1132.51</v>
      </c>
      <c r="I3079">
        <v>49</v>
      </c>
      <c r="J3079">
        <v>6739.3</v>
      </c>
      <c r="K3079">
        <v>2.99</v>
      </c>
      <c r="L3079">
        <v>14.5</v>
      </c>
      <c r="M3079">
        <v>3.35</v>
      </c>
      <c r="N3079">
        <v>23.11</v>
      </c>
      <c r="O3079">
        <v>5.95</v>
      </c>
    </row>
    <row r="3080" spans="1:15" x14ac:dyDescent="0.3">
      <c r="A3080" s="3">
        <v>45332</v>
      </c>
      <c r="B3080" t="s">
        <v>18</v>
      </c>
      <c r="C3080" t="s">
        <v>54</v>
      </c>
      <c r="D3080" t="s">
        <v>74</v>
      </c>
      <c r="E3080" t="s">
        <v>81</v>
      </c>
      <c r="F3080">
        <v>102554</v>
      </c>
      <c r="G3080">
        <v>5735</v>
      </c>
      <c r="H3080">
        <v>9674.4</v>
      </c>
      <c r="I3080">
        <v>917</v>
      </c>
      <c r="J3080">
        <v>43127.37</v>
      </c>
      <c r="K3080">
        <v>5.59</v>
      </c>
      <c r="L3080">
        <v>15.99</v>
      </c>
      <c r="M3080">
        <v>1.69</v>
      </c>
      <c r="N3080">
        <v>10.55</v>
      </c>
      <c r="O3080">
        <v>4.46</v>
      </c>
    </row>
    <row r="3081" spans="1:15" x14ac:dyDescent="0.3">
      <c r="A3081" s="3">
        <v>45248</v>
      </c>
      <c r="B3081" t="s">
        <v>18</v>
      </c>
      <c r="C3081" t="s">
        <v>45</v>
      </c>
      <c r="D3081" t="s">
        <v>76</v>
      </c>
      <c r="E3081" t="s">
        <v>100</v>
      </c>
      <c r="F3081">
        <v>13922</v>
      </c>
      <c r="G3081">
        <v>916</v>
      </c>
      <c r="H3081">
        <v>1073.1099999999999</v>
      </c>
      <c r="I3081">
        <v>28</v>
      </c>
      <c r="J3081">
        <v>5436.51</v>
      </c>
      <c r="K3081">
        <v>6.58</v>
      </c>
      <c r="L3081">
        <v>3.06</v>
      </c>
      <c r="M3081">
        <v>1.17</v>
      </c>
      <c r="N3081">
        <v>38.33</v>
      </c>
      <c r="O3081">
        <v>5.07</v>
      </c>
    </row>
    <row r="3082" spans="1:15" x14ac:dyDescent="0.3">
      <c r="A3082" s="3">
        <v>45312</v>
      </c>
      <c r="B3082" t="s">
        <v>18</v>
      </c>
      <c r="C3082" t="s">
        <v>52</v>
      </c>
      <c r="D3082" t="s">
        <v>74</v>
      </c>
      <c r="E3082" t="s">
        <v>92</v>
      </c>
      <c r="F3082">
        <v>77330</v>
      </c>
      <c r="G3082">
        <v>5227</v>
      </c>
      <c r="H3082">
        <v>22864.639999999999</v>
      </c>
      <c r="I3082">
        <v>296</v>
      </c>
      <c r="J3082">
        <v>35382.81</v>
      </c>
      <c r="K3082">
        <v>6.76</v>
      </c>
      <c r="L3082">
        <v>5.66</v>
      </c>
      <c r="M3082">
        <v>4.37</v>
      </c>
      <c r="N3082">
        <v>77.25</v>
      </c>
      <c r="O3082">
        <v>1.55</v>
      </c>
    </row>
    <row r="3083" spans="1:15" x14ac:dyDescent="0.3">
      <c r="A3083" s="3">
        <v>45277</v>
      </c>
      <c r="B3083" t="s">
        <v>18</v>
      </c>
      <c r="C3083" t="s">
        <v>34</v>
      </c>
      <c r="D3083" t="s">
        <v>75</v>
      </c>
      <c r="E3083" t="s">
        <v>103</v>
      </c>
      <c r="F3083">
        <v>105343</v>
      </c>
      <c r="G3083">
        <v>3596</v>
      </c>
      <c r="H3083">
        <v>13086.94</v>
      </c>
      <c r="I3083">
        <v>643</v>
      </c>
      <c r="J3083">
        <v>17334.25</v>
      </c>
      <c r="K3083">
        <v>3.41</v>
      </c>
      <c r="L3083">
        <v>17.88</v>
      </c>
      <c r="M3083">
        <v>3.64</v>
      </c>
      <c r="N3083">
        <v>20.350000000000001</v>
      </c>
      <c r="O3083">
        <v>1.32</v>
      </c>
    </row>
    <row r="3084" spans="1:15" x14ac:dyDescent="0.3">
      <c r="A3084" s="3">
        <v>45318</v>
      </c>
      <c r="B3084" t="s">
        <v>18</v>
      </c>
      <c r="C3084" t="s">
        <v>51</v>
      </c>
      <c r="D3084" t="s">
        <v>74</v>
      </c>
      <c r="E3084" t="s">
        <v>100</v>
      </c>
      <c r="F3084">
        <v>75950</v>
      </c>
      <c r="G3084">
        <v>10424</v>
      </c>
      <c r="H3084">
        <v>12487.76</v>
      </c>
      <c r="I3084">
        <v>1526</v>
      </c>
      <c r="J3084">
        <v>300925</v>
      </c>
      <c r="K3084">
        <v>13.72</v>
      </c>
      <c r="L3084">
        <v>14.64</v>
      </c>
      <c r="M3084">
        <v>1.2</v>
      </c>
      <c r="N3084">
        <v>8.18</v>
      </c>
      <c r="O3084">
        <v>24.1</v>
      </c>
    </row>
    <row r="3085" spans="1:15" x14ac:dyDescent="0.3">
      <c r="A3085" s="3">
        <v>45308</v>
      </c>
      <c r="B3085" t="s">
        <v>18</v>
      </c>
      <c r="C3085" t="s">
        <v>57</v>
      </c>
      <c r="D3085" t="s">
        <v>75</v>
      </c>
      <c r="E3085" t="s">
        <v>79</v>
      </c>
      <c r="F3085">
        <v>44643</v>
      </c>
      <c r="G3085">
        <v>5935</v>
      </c>
      <c r="H3085">
        <v>25650.55</v>
      </c>
      <c r="I3085">
        <v>564</v>
      </c>
      <c r="J3085">
        <v>14431.21</v>
      </c>
      <c r="K3085">
        <v>13.29</v>
      </c>
      <c r="L3085">
        <v>9.5</v>
      </c>
      <c r="M3085">
        <v>4.32</v>
      </c>
      <c r="N3085">
        <v>45.48</v>
      </c>
      <c r="O3085">
        <v>0.56000000000000005</v>
      </c>
    </row>
    <row r="3086" spans="1:15" x14ac:dyDescent="0.3">
      <c r="A3086" s="3">
        <v>45356</v>
      </c>
      <c r="B3086" t="s">
        <v>18</v>
      </c>
      <c r="C3086" t="s">
        <v>35</v>
      </c>
      <c r="D3086" t="s">
        <v>73</v>
      </c>
      <c r="E3086" t="s">
        <v>95</v>
      </c>
      <c r="F3086">
        <v>78180</v>
      </c>
      <c r="G3086">
        <v>2526</v>
      </c>
      <c r="H3086">
        <v>6193.83</v>
      </c>
      <c r="I3086">
        <v>456</v>
      </c>
      <c r="J3086">
        <v>15631.66</v>
      </c>
      <c r="K3086">
        <v>3.23</v>
      </c>
      <c r="L3086">
        <v>18.05</v>
      </c>
      <c r="M3086">
        <v>2.4500000000000002</v>
      </c>
      <c r="N3086">
        <v>13.58</v>
      </c>
      <c r="O3086">
        <v>2.52</v>
      </c>
    </row>
    <row r="3087" spans="1:15" x14ac:dyDescent="0.3">
      <c r="A3087" s="3">
        <v>45376</v>
      </c>
      <c r="B3087" t="s">
        <v>18</v>
      </c>
      <c r="C3087" t="s">
        <v>31</v>
      </c>
      <c r="D3087" t="s">
        <v>74</v>
      </c>
      <c r="E3087" t="s">
        <v>97</v>
      </c>
      <c r="F3087">
        <v>15299</v>
      </c>
      <c r="G3087">
        <v>1540</v>
      </c>
      <c r="H3087">
        <v>2659.07</v>
      </c>
      <c r="I3087">
        <v>146</v>
      </c>
      <c r="J3087">
        <v>19574.8</v>
      </c>
      <c r="K3087">
        <v>10.07</v>
      </c>
      <c r="L3087">
        <v>9.48</v>
      </c>
      <c r="M3087">
        <v>1.73</v>
      </c>
      <c r="N3087">
        <v>18.21</v>
      </c>
      <c r="O3087">
        <v>7.36</v>
      </c>
    </row>
    <row r="3088" spans="1:15" x14ac:dyDescent="0.3">
      <c r="A3088" s="3">
        <v>45236</v>
      </c>
      <c r="B3088" t="s">
        <v>18</v>
      </c>
      <c r="C3088" t="s">
        <v>55</v>
      </c>
      <c r="D3088" t="s">
        <v>73</v>
      </c>
      <c r="E3088" t="s">
        <v>79</v>
      </c>
      <c r="F3088">
        <v>136520</v>
      </c>
      <c r="G3088">
        <v>9927</v>
      </c>
      <c r="H3088">
        <v>37021.120000000003</v>
      </c>
      <c r="I3088">
        <v>591</v>
      </c>
      <c r="J3088">
        <v>93992.59</v>
      </c>
      <c r="K3088">
        <v>7.27</v>
      </c>
      <c r="L3088">
        <v>5.95</v>
      </c>
      <c r="M3088">
        <v>3.73</v>
      </c>
      <c r="N3088">
        <v>62.64</v>
      </c>
      <c r="O3088">
        <v>2.54</v>
      </c>
    </row>
    <row r="3089" spans="1:15" x14ac:dyDescent="0.3">
      <c r="A3089" s="3">
        <v>45365</v>
      </c>
      <c r="B3089" t="s">
        <v>18</v>
      </c>
      <c r="C3089" t="s">
        <v>60</v>
      </c>
      <c r="D3089" t="s">
        <v>75</v>
      </c>
      <c r="E3089" t="s">
        <v>79</v>
      </c>
      <c r="F3089">
        <v>122524</v>
      </c>
      <c r="G3089">
        <v>1753</v>
      </c>
      <c r="H3089">
        <v>2095.92</v>
      </c>
      <c r="I3089">
        <v>271</v>
      </c>
      <c r="J3089">
        <v>46533.55</v>
      </c>
      <c r="K3089">
        <v>1.43</v>
      </c>
      <c r="L3089">
        <v>15.46</v>
      </c>
      <c r="M3089">
        <v>1.2</v>
      </c>
      <c r="N3089">
        <v>7.73</v>
      </c>
      <c r="O3089">
        <v>22.2</v>
      </c>
    </row>
    <row r="3090" spans="1:15" x14ac:dyDescent="0.3">
      <c r="A3090" s="3">
        <v>45223</v>
      </c>
      <c r="B3090" t="s">
        <v>18</v>
      </c>
      <c r="C3090" t="s">
        <v>31</v>
      </c>
      <c r="D3090" t="s">
        <v>74</v>
      </c>
      <c r="E3090" t="s">
        <v>79</v>
      </c>
      <c r="F3090">
        <v>119409</v>
      </c>
      <c r="G3090">
        <v>4972</v>
      </c>
      <c r="H3090">
        <v>8658.67</v>
      </c>
      <c r="I3090">
        <v>656</v>
      </c>
      <c r="J3090">
        <v>30344.39</v>
      </c>
      <c r="K3090">
        <v>4.16</v>
      </c>
      <c r="L3090">
        <v>13.19</v>
      </c>
      <c r="M3090">
        <v>1.74</v>
      </c>
      <c r="N3090">
        <v>13.2</v>
      </c>
      <c r="O3090">
        <v>3.5</v>
      </c>
    </row>
    <row r="3091" spans="1:15" x14ac:dyDescent="0.3">
      <c r="A3091" s="3">
        <v>45228</v>
      </c>
      <c r="B3091" t="s">
        <v>18</v>
      </c>
      <c r="C3091" t="s">
        <v>57</v>
      </c>
      <c r="D3091" t="s">
        <v>75</v>
      </c>
      <c r="E3091" t="s">
        <v>99</v>
      </c>
      <c r="F3091">
        <v>132244</v>
      </c>
      <c r="G3091">
        <v>16215</v>
      </c>
      <c r="H3091">
        <v>57918.52</v>
      </c>
      <c r="I3091">
        <v>934</v>
      </c>
      <c r="J3091">
        <v>89147.31</v>
      </c>
      <c r="K3091">
        <v>12.26</v>
      </c>
      <c r="L3091">
        <v>5.76</v>
      </c>
      <c r="M3091">
        <v>3.57</v>
      </c>
      <c r="N3091">
        <v>62.01</v>
      </c>
      <c r="O3091">
        <v>1.54</v>
      </c>
    </row>
    <row r="3092" spans="1:15" x14ac:dyDescent="0.3">
      <c r="A3092" s="3">
        <v>45349</v>
      </c>
      <c r="B3092" t="s">
        <v>18</v>
      </c>
      <c r="C3092" t="s">
        <v>58</v>
      </c>
      <c r="D3092" t="s">
        <v>75</v>
      </c>
      <c r="E3092" t="s">
        <v>102</v>
      </c>
      <c r="F3092">
        <v>48125</v>
      </c>
      <c r="G3092">
        <v>5647</v>
      </c>
      <c r="H3092">
        <v>10068.89</v>
      </c>
      <c r="I3092">
        <v>848</v>
      </c>
      <c r="J3092">
        <v>12543.24</v>
      </c>
      <c r="K3092">
        <v>11.73</v>
      </c>
      <c r="L3092">
        <v>15.02</v>
      </c>
      <c r="M3092">
        <v>1.78</v>
      </c>
      <c r="N3092">
        <v>11.87</v>
      </c>
      <c r="O3092">
        <v>1.25</v>
      </c>
    </row>
    <row r="3093" spans="1:15" x14ac:dyDescent="0.3">
      <c r="A3093" s="3">
        <v>45234</v>
      </c>
      <c r="B3093" t="s">
        <v>18</v>
      </c>
      <c r="C3093" t="s">
        <v>23</v>
      </c>
      <c r="D3093" t="s">
        <v>73</v>
      </c>
      <c r="E3093" t="s">
        <v>90</v>
      </c>
      <c r="F3093">
        <v>144237</v>
      </c>
      <c r="G3093">
        <v>13451</v>
      </c>
      <c r="H3093">
        <v>13799.07</v>
      </c>
      <c r="I3093">
        <v>2526</v>
      </c>
      <c r="J3093">
        <v>187713.74</v>
      </c>
      <c r="K3093">
        <v>9.33</v>
      </c>
      <c r="L3093">
        <v>18.78</v>
      </c>
      <c r="M3093">
        <v>1.03</v>
      </c>
      <c r="N3093">
        <v>5.46</v>
      </c>
      <c r="O3093">
        <v>13.6</v>
      </c>
    </row>
    <row r="3094" spans="1:15" x14ac:dyDescent="0.3">
      <c r="A3094" s="3">
        <v>45305</v>
      </c>
      <c r="B3094" t="s">
        <v>18</v>
      </c>
      <c r="C3094" t="s">
        <v>58</v>
      </c>
      <c r="D3094" t="s">
        <v>73</v>
      </c>
      <c r="E3094" t="s">
        <v>82</v>
      </c>
      <c r="F3094">
        <v>104040</v>
      </c>
      <c r="G3094">
        <v>4767</v>
      </c>
      <c r="H3094">
        <v>18341.72</v>
      </c>
      <c r="I3094">
        <v>188</v>
      </c>
      <c r="J3094">
        <v>15479.68</v>
      </c>
      <c r="K3094">
        <v>4.58</v>
      </c>
      <c r="L3094">
        <v>3.94</v>
      </c>
      <c r="M3094">
        <v>3.85</v>
      </c>
      <c r="N3094">
        <v>97.56</v>
      </c>
      <c r="O3094">
        <v>0.84</v>
      </c>
    </row>
    <row r="3095" spans="1:15" x14ac:dyDescent="0.3">
      <c r="A3095" s="3">
        <v>45315</v>
      </c>
      <c r="B3095" t="s">
        <v>18</v>
      </c>
      <c r="C3095" t="s">
        <v>28</v>
      </c>
      <c r="D3095" t="s">
        <v>73</v>
      </c>
      <c r="E3095" t="s">
        <v>77</v>
      </c>
      <c r="F3095">
        <v>85793</v>
      </c>
      <c r="G3095">
        <v>5031</v>
      </c>
      <c r="H3095">
        <v>7887.01</v>
      </c>
      <c r="I3095">
        <v>1022</v>
      </c>
      <c r="J3095">
        <v>154762.51999999999</v>
      </c>
      <c r="K3095">
        <v>5.86</v>
      </c>
      <c r="L3095">
        <v>20.309999999999999</v>
      </c>
      <c r="M3095">
        <v>1.57</v>
      </c>
      <c r="N3095">
        <v>7.72</v>
      </c>
      <c r="O3095">
        <v>19.62</v>
      </c>
    </row>
    <row r="3096" spans="1:15" x14ac:dyDescent="0.3">
      <c r="A3096" s="3">
        <v>45245</v>
      </c>
      <c r="B3096" t="s">
        <v>18</v>
      </c>
      <c r="C3096" t="s">
        <v>64</v>
      </c>
      <c r="D3096" t="s">
        <v>75</v>
      </c>
      <c r="E3096" t="s">
        <v>82</v>
      </c>
      <c r="F3096">
        <v>7530</v>
      </c>
      <c r="G3096">
        <v>107</v>
      </c>
      <c r="H3096">
        <v>356.33</v>
      </c>
      <c r="I3096">
        <v>13</v>
      </c>
      <c r="J3096">
        <v>2348.6999999999998</v>
      </c>
      <c r="K3096">
        <v>1.42</v>
      </c>
      <c r="L3096">
        <v>12.15</v>
      </c>
      <c r="M3096">
        <v>3.33</v>
      </c>
      <c r="N3096">
        <v>27.41</v>
      </c>
      <c r="O3096">
        <v>6.59</v>
      </c>
    </row>
    <row r="3097" spans="1:15" x14ac:dyDescent="0.3">
      <c r="A3097" s="3">
        <v>45351</v>
      </c>
      <c r="B3097" t="s">
        <v>18</v>
      </c>
      <c r="C3097" t="s">
        <v>46</v>
      </c>
      <c r="D3097" t="s">
        <v>75</v>
      </c>
      <c r="E3097" t="s">
        <v>105</v>
      </c>
      <c r="F3097">
        <v>119929</v>
      </c>
      <c r="G3097">
        <v>6041</v>
      </c>
      <c r="H3097">
        <v>16637.3</v>
      </c>
      <c r="I3097">
        <v>755</v>
      </c>
      <c r="J3097">
        <v>75850.600000000006</v>
      </c>
      <c r="K3097">
        <v>5.04</v>
      </c>
      <c r="L3097">
        <v>12.5</v>
      </c>
      <c r="M3097">
        <v>2.75</v>
      </c>
      <c r="N3097">
        <v>22.04</v>
      </c>
      <c r="O3097">
        <v>4.5599999999999996</v>
      </c>
    </row>
    <row r="3098" spans="1:15" x14ac:dyDescent="0.3">
      <c r="A3098" s="3">
        <v>45316</v>
      </c>
      <c r="B3098" t="s">
        <v>18</v>
      </c>
      <c r="C3098" t="s">
        <v>42</v>
      </c>
      <c r="D3098" t="s">
        <v>73</v>
      </c>
      <c r="E3098" t="s">
        <v>98</v>
      </c>
      <c r="F3098">
        <v>53935</v>
      </c>
      <c r="G3098">
        <v>3836</v>
      </c>
      <c r="H3098">
        <v>4768.46</v>
      </c>
      <c r="I3098">
        <v>665</v>
      </c>
      <c r="J3098">
        <v>61852</v>
      </c>
      <c r="K3098">
        <v>7.11</v>
      </c>
      <c r="L3098">
        <v>17.34</v>
      </c>
      <c r="M3098">
        <v>1.24</v>
      </c>
      <c r="N3098">
        <v>7.17</v>
      </c>
      <c r="O3098">
        <v>12.97</v>
      </c>
    </row>
    <row r="3099" spans="1:15" x14ac:dyDescent="0.3">
      <c r="A3099" s="3">
        <v>45264</v>
      </c>
      <c r="B3099" t="s">
        <v>18</v>
      </c>
      <c r="C3099" t="s">
        <v>50</v>
      </c>
      <c r="D3099" t="s">
        <v>75</v>
      </c>
      <c r="E3099" t="s">
        <v>78</v>
      </c>
      <c r="F3099">
        <v>24640</v>
      </c>
      <c r="G3099">
        <v>3547</v>
      </c>
      <c r="H3099">
        <v>5211.66</v>
      </c>
      <c r="I3099">
        <v>566</v>
      </c>
      <c r="J3099">
        <v>106656.94</v>
      </c>
      <c r="K3099">
        <v>14.4</v>
      </c>
      <c r="L3099">
        <v>15.96</v>
      </c>
      <c r="M3099">
        <v>1.47</v>
      </c>
      <c r="N3099">
        <v>9.2100000000000009</v>
      </c>
      <c r="O3099">
        <v>20.47</v>
      </c>
    </row>
    <row r="3100" spans="1:15" x14ac:dyDescent="0.3">
      <c r="A3100" s="3">
        <v>45377</v>
      </c>
      <c r="B3100" t="s">
        <v>18</v>
      </c>
      <c r="C3100" t="s">
        <v>24</v>
      </c>
      <c r="D3100" t="s">
        <v>73</v>
      </c>
      <c r="E3100" t="s">
        <v>88</v>
      </c>
      <c r="F3100">
        <v>85954</v>
      </c>
      <c r="G3100">
        <v>8698</v>
      </c>
      <c r="H3100">
        <v>34550.36</v>
      </c>
      <c r="I3100">
        <v>1628</v>
      </c>
      <c r="J3100">
        <v>122462.97</v>
      </c>
      <c r="K3100">
        <v>10.119999999999999</v>
      </c>
      <c r="L3100">
        <v>18.72</v>
      </c>
      <c r="M3100">
        <v>3.97</v>
      </c>
      <c r="N3100">
        <v>21.22</v>
      </c>
      <c r="O3100">
        <v>3.54</v>
      </c>
    </row>
    <row r="3101" spans="1:15" x14ac:dyDescent="0.3">
      <c r="A3101" s="3">
        <v>45231</v>
      </c>
      <c r="B3101" t="s">
        <v>18</v>
      </c>
      <c r="C3101" t="s">
        <v>41</v>
      </c>
      <c r="D3101" t="s">
        <v>76</v>
      </c>
      <c r="E3101" t="s">
        <v>101</v>
      </c>
      <c r="F3101">
        <v>43990</v>
      </c>
      <c r="G3101">
        <v>4047</v>
      </c>
      <c r="H3101">
        <v>4211.6000000000004</v>
      </c>
      <c r="I3101">
        <v>533</v>
      </c>
      <c r="J3101">
        <v>26613.91</v>
      </c>
      <c r="K3101">
        <v>9.1999999999999993</v>
      </c>
      <c r="L3101">
        <v>13.17</v>
      </c>
      <c r="M3101">
        <v>1.04</v>
      </c>
      <c r="N3101">
        <v>7.9</v>
      </c>
      <c r="O3101">
        <v>6.32</v>
      </c>
    </row>
    <row r="3102" spans="1:15" x14ac:dyDescent="0.3">
      <c r="A3102" s="3">
        <v>45229</v>
      </c>
      <c r="B3102" t="s">
        <v>18</v>
      </c>
      <c r="C3102" t="s">
        <v>50</v>
      </c>
      <c r="D3102" t="s">
        <v>74</v>
      </c>
      <c r="E3102" t="s">
        <v>80</v>
      </c>
      <c r="F3102">
        <v>24905</v>
      </c>
      <c r="G3102">
        <v>2810</v>
      </c>
      <c r="H3102">
        <v>7207.76</v>
      </c>
      <c r="I3102">
        <v>303</v>
      </c>
      <c r="J3102">
        <v>17396.88</v>
      </c>
      <c r="K3102">
        <v>11.28</v>
      </c>
      <c r="L3102">
        <v>10.78</v>
      </c>
      <c r="M3102">
        <v>2.57</v>
      </c>
      <c r="N3102">
        <v>23.79</v>
      </c>
      <c r="O3102">
        <v>2.41</v>
      </c>
    </row>
    <row r="3103" spans="1:15" x14ac:dyDescent="0.3">
      <c r="A3103" s="3">
        <v>45362</v>
      </c>
      <c r="B3103" t="s">
        <v>18</v>
      </c>
      <c r="C3103" t="s">
        <v>25</v>
      </c>
      <c r="D3103" t="s">
        <v>76</v>
      </c>
      <c r="E3103" t="s">
        <v>95</v>
      </c>
      <c r="F3103">
        <v>118807</v>
      </c>
      <c r="G3103">
        <v>17798</v>
      </c>
      <c r="H3103">
        <v>12352.05</v>
      </c>
      <c r="I3103">
        <v>681</v>
      </c>
      <c r="J3103">
        <v>32255.7</v>
      </c>
      <c r="K3103">
        <v>14.98</v>
      </c>
      <c r="L3103">
        <v>3.83</v>
      </c>
      <c r="M3103">
        <v>0.69</v>
      </c>
      <c r="N3103">
        <v>18.14</v>
      </c>
      <c r="O3103">
        <v>2.61</v>
      </c>
    </row>
    <row r="3104" spans="1:15" x14ac:dyDescent="0.3">
      <c r="A3104" s="3">
        <v>45221</v>
      </c>
      <c r="B3104" t="s">
        <v>18</v>
      </c>
      <c r="C3104" t="s">
        <v>35</v>
      </c>
      <c r="D3104" t="s">
        <v>75</v>
      </c>
      <c r="E3104" t="s">
        <v>95</v>
      </c>
      <c r="F3104">
        <v>96143</v>
      </c>
      <c r="G3104">
        <v>14018</v>
      </c>
      <c r="H3104">
        <v>61887.74</v>
      </c>
      <c r="I3104">
        <v>2164</v>
      </c>
      <c r="J3104">
        <v>382207.41</v>
      </c>
      <c r="K3104">
        <v>14.58</v>
      </c>
      <c r="L3104">
        <v>15.44</v>
      </c>
      <c r="M3104">
        <v>4.41</v>
      </c>
      <c r="N3104">
        <v>28.6</v>
      </c>
      <c r="O3104">
        <v>6.18</v>
      </c>
    </row>
    <row r="3105" spans="1:15" x14ac:dyDescent="0.3">
      <c r="A3105" s="3">
        <v>45298</v>
      </c>
      <c r="B3105" t="s">
        <v>18</v>
      </c>
      <c r="C3105" t="s">
        <v>42</v>
      </c>
      <c r="D3105" t="s">
        <v>74</v>
      </c>
      <c r="E3105" t="s">
        <v>96</v>
      </c>
      <c r="F3105">
        <v>138315</v>
      </c>
      <c r="G3105">
        <v>4982</v>
      </c>
      <c r="H3105">
        <v>21847.93</v>
      </c>
      <c r="I3105">
        <v>284</v>
      </c>
      <c r="J3105">
        <v>7020.31</v>
      </c>
      <c r="K3105">
        <v>3.6</v>
      </c>
      <c r="L3105">
        <v>5.7</v>
      </c>
      <c r="M3105">
        <v>4.3899999999999997</v>
      </c>
      <c r="N3105">
        <v>76.930000000000007</v>
      </c>
      <c r="O3105">
        <v>0.32</v>
      </c>
    </row>
    <row r="3106" spans="1:15" x14ac:dyDescent="0.3">
      <c r="A3106" s="3">
        <v>45356</v>
      </c>
      <c r="B3106" t="s">
        <v>18</v>
      </c>
      <c r="C3106" t="s">
        <v>36</v>
      </c>
      <c r="D3106" t="s">
        <v>75</v>
      </c>
      <c r="E3106" t="s">
        <v>84</v>
      </c>
      <c r="F3106">
        <v>135130</v>
      </c>
      <c r="G3106">
        <v>2874</v>
      </c>
      <c r="H3106">
        <v>7903</v>
      </c>
      <c r="I3106">
        <v>512</v>
      </c>
      <c r="J3106">
        <v>39168.050000000003</v>
      </c>
      <c r="K3106">
        <v>2.13</v>
      </c>
      <c r="L3106">
        <v>17.809999999999999</v>
      </c>
      <c r="M3106">
        <v>2.75</v>
      </c>
      <c r="N3106">
        <v>15.44</v>
      </c>
      <c r="O3106">
        <v>4.96</v>
      </c>
    </row>
    <row r="3107" spans="1:15" x14ac:dyDescent="0.3">
      <c r="A3107" s="3">
        <v>45296</v>
      </c>
      <c r="B3107" t="s">
        <v>18</v>
      </c>
      <c r="C3107" t="s">
        <v>24</v>
      </c>
      <c r="D3107" t="s">
        <v>75</v>
      </c>
      <c r="E3107" t="s">
        <v>105</v>
      </c>
      <c r="F3107">
        <v>42916</v>
      </c>
      <c r="G3107">
        <v>6299</v>
      </c>
      <c r="H3107">
        <v>13738.89</v>
      </c>
      <c r="I3107">
        <v>369</v>
      </c>
      <c r="J3107">
        <v>35373.64</v>
      </c>
      <c r="K3107">
        <v>14.68</v>
      </c>
      <c r="L3107">
        <v>5.86</v>
      </c>
      <c r="M3107">
        <v>2.1800000000000002</v>
      </c>
      <c r="N3107">
        <v>37.229999999999997</v>
      </c>
      <c r="O3107">
        <v>2.57</v>
      </c>
    </row>
    <row r="3108" spans="1:15" x14ac:dyDescent="0.3">
      <c r="A3108" s="3">
        <v>45297</v>
      </c>
      <c r="B3108" t="s">
        <v>18</v>
      </c>
      <c r="C3108" t="s">
        <v>69</v>
      </c>
      <c r="D3108" t="s">
        <v>74</v>
      </c>
      <c r="E3108" t="s">
        <v>85</v>
      </c>
      <c r="F3108">
        <v>145269</v>
      </c>
      <c r="G3108">
        <v>15029</v>
      </c>
      <c r="H3108">
        <v>57292.44</v>
      </c>
      <c r="I3108">
        <v>1760</v>
      </c>
      <c r="J3108">
        <v>212525.86</v>
      </c>
      <c r="K3108">
        <v>10.35</v>
      </c>
      <c r="L3108">
        <v>11.71</v>
      </c>
      <c r="M3108">
        <v>3.81</v>
      </c>
      <c r="N3108">
        <v>32.549999999999997</v>
      </c>
      <c r="O3108">
        <v>3.71</v>
      </c>
    </row>
    <row r="3109" spans="1:15" x14ac:dyDescent="0.3">
      <c r="A3109" s="3">
        <v>45243</v>
      </c>
      <c r="B3109" t="s">
        <v>18</v>
      </c>
      <c r="C3109" t="s">
        <v>71</v>
      </c>
      <c r="D3109" t="s">
        <v>75</v>
      </c>
      <c r="E3109" t="s">
        <v>91</v>
      </c>
      <c r="F3109">
        <v>12509</v>
      </c>
      <c r="G3109">
        <v>547</v>
      </c>
      <c r="H3109">
        <v>1667.4</v>
      </c>
      <c r="I3109">
        <v>118</v>
      </c>
      <c r="J3109">
        <v>1718.72</v>
      </c>
      <c r="K3109">
        <v>4.37</v>
      </c>
      <c r="L3109">
        <v>21.57</v>
      </c>
      <c r="M3109">
        <v>3.05</v>
      </c>
      <c r="N3109">
        <v>14.13</v>
      </c>
      <c r="O3109">
        <v>1.03</v>
      </c>
    </row>
    <row r="3110" spans="1:15" x14ac:dyDescent="0.3">
      <c r="A3110" s="3">
        <v>45344</v>
      </c>
      <c r="B3110" t="s">
        <v>18</v>
      </c>
      <c r="C3110" t="s">
        <v>57</v>
      </c>
      <c r="D3110" t="s">
        <v>75</v>
      </c>
      <c r="E3110" t="s">
        <v>99</v>
      </c>
      <c r="F3110">
        <v>88868</v>
      </c>
      <c r="G3110">
        <v>11868</v>
      </c>
      <c r="H3110">
        <v>32107.19</v>
      </c>
      <c r="I3110">
        <v>924</v>
      </c>
      <c r="J3110">
        <v>176672.03</v>
      </c>
      <c r="K3110">
        <v>13.35</v>
      </c>
      <c r="L3110">
        <v>7.79</v>
      </c>
      <c r="M3110">
        <v>2.71</v>
      </c>
      <c r="N3110">
        <v>34.75</v>
      </c>
      <c r="O3110">
        <v>5.5</v>
      </c>
    </row>
    <row r="3111" spans="1:15" x14ac:dyDescent="0.3">
      <c r="A3111" s="3">
        <v>45241</v>
      </c>
      <c r="B3111" t="s">
        <v>18</v>
      </c>
      <c r="C3111" t="s">
        <v>44</v>
      </c>
      <c r="D3111" t="s">
        <v>75</v>
      </c>
      <c r="E3111" t="s">
        <v>79</v>
      </c>
      <c r="F3111">
        <v>40345</v>
      </c>
      <c r="G3111">
        <v>3029</v>
      </c>
      <c r="H3111">
        <v>5330.83</v>
      </c>
      <c r="I3111">
        <v>195</v>
      </c>
      <c r="J3111">
        <v>10270.299999999999</v>
      </c>
      <c r="K3111">
        <v>7.51</v>
      </c>
      <c r="L3111">
        <v>6.44</v>
      </c>
      <c r="M3111">
        <v>1.76</v>
      </c>
      <c r="N3111">
        <v>27.34</v>
      </c>
      <c r="O3111">
        <v>1.93</v>
      </c>
    </row>
    <row r="3112" spans="1:15" x14ac:dyDescent="0.3">
      <c r="A3112" s="3">
        <v>45245</v>
      </c>
      <c r="B3112" t="s">
        <v>18</v>
      </c>
      <c r="C3112" t="s">
        <v>39</v>
      </c>
      <c r="D3112" t="s">
        <v>73</v>
      </c>
      <c r="E3112" t="s">
        <v>98</v>
      </c>
      <c r="F3112">
        <v>38907</v>
      </c>
      <c r="G3112">
        <v>4893</v>
      </c>
      <c r="H3112">
        <v>14283.06</v>
      </c>
      <c r="I3112">
        <v>995</v>
      </c>
      <c r="J3112">
        <v>49982.68</v>
      </c>
      <c r="K3112">
        <v>12.58</v>
      </c>
      <c r="L3112">
        <v>20.34</v>
      </c>
      <c r="M3112">
        <v>2.92</v>
      </c>
      <c r="N3112">
        <v>14.35</v>
      </c>
      <c r="O3112">
        <v>3.5</v>
      </c>
    </row>
    <row r="3113" spans="1:15" x14ac:dyDescent="0.3">
      <c r="A3113" s="3">
        <v>45307</v>
      </c>
      <c r="B3113" t="s">
        <v>18</v>
      </c>
      <c r="C3113" t="s">
        <v>44</v>
      </c>
      <c r="D3113" t="s">
        <v>75</v>
      </c>
      <c r="E3113" t="s">
        <v>77</v>
      </c>
      <c r="F3113">
        <v>14450</v>
      </c>
      <c r="G3113">
        <v>326</v>
      </c>
      <c r="H3113">
        <v>138.54</v>
      </c>
      <c r="I3113">
        <v>41</v>
      </c>
      <c r="J3113">
        <v>8186.46</v>
      </c>
      <c r="K3113">
        <v>2.2599999999999998</v>
      </c>
      <c r="L3113">
        <v>12.58</v>
      </c>
      <c r="M3113">
        <v>0.42</v>
      </c>
      <c r="N3113">
        <v>3.38</v>
      </c>
      <c r="O3113">
        <v>59.09</v>
      </c>
    </row>
    <row r="3114" spans="1:15" x14ac:dyDescent="0.3">
      <c r="A3114" s="3">
        <v>45279</v>
      </c>
      <c r="B3114" t="s">
        <v>18</v>
      </c>
      <c r="C3114" t="s">
        <v>26</v>
      </c>
      <c r="D3114" t="s">
        <v>74</v>
      </c>
      <c r="E3114" t="s">
        <v>94</v>
      </c>
      <c r="F3114">
        <v>81756</v>
      </c>
      <c r="G3114">
        <v>8647</v>
      </c>
      <c r="H3114">
        <v>14392.22</v>
      </c>
      <c r="I3114">
        <v>1700</v>
      </c>
      <c r="J3114">
        <v>267640.93</v>
      </c>
      <c r="K3114">
        <v>10.58</v>
      </c>
      <c r="L3114">
        <v>19.66</v>
      </c>
      <c r="M3114">
        <v>1.66</v>
      </c>
      <c r="N3114">
        <v>8.4700000000000006</v>
      </c>
      <c r="O3114">
        <v>18.600000000000001</v>
      </c>
    </row>
    <row r="3115" spans="1:15" x14ac:dyDescent="0.3">
      <c r="A3115" s="3">
        <v>45273</v>
      </c>
      <c r="B3115" t="s">
        <v>18</v>
      </c>
      <c r="C3115" t="s">
        <v>62</v>
      </c>
      <c r="D3115" t="s">
        <v>76</v>
      </c>
      <c r="E3115" t="s">
        <v>94</v>
      </c>
      <c r="F3115">
        <v>117983</v>
      </c>
      <c r="G3115">
        <v>853</v>
      </c>
      <c r="H3115">
        <v>3198.01</v>
      </c>
      <c r="I3115">
        <v>74</v>
      </c>
      <c r="J3115">
        <v>2529.79</v>
      </c>
      <c r="K3115">
        <v>0.72</v>
      </c>
      <c r="L3115">
        <v>8.68</v>
      </c>
      <c r="M3115">
        <v>3.75</v>
      </c>
      <c r="N3115">
        <v>43.22</v>
      </c>
      <c r="O3115">
        <v>0.79</v>
      </c>
    </row>
    <row r="3116" spans="1:15" x14ac:dyDescent="0.3">
      <c r="A3116" s="3">
        <v>45230</v>
      </c>
      <c r="B3116" t="s">
        <v>18</v>
      </c>
      <c r="C3116" t="s">
        <v>37</v>
      </c>
      <c r="D3116" t="s">
        <v>74</v>
      </c>
      <c r="E3116" t="s">
        <v>86</v>
      </c>
      <c r="F3116">
        <v>48368</v>
      </c>
      <c r="G3116">
        <v>1829</v>
      </c>
      <c r="H3116">
        <v>4245.43</v>
      </c>
      <c r="I3116">
        <v>202</v>
      </c>
      <c r="J3116">
        <v>12389.27</v>
      </c>
      <c r="K3116">
        <v>3.78</v>
      </c>
      <c r="L3116">
        <v>11.04</v>
      </c>
      <c r="M3116">
        <v>2.3199999999999998</v>
      </c>
      <c r="N3116">
        <v>21.02</v>
      </c>
      <c r="O3116">
        <v>2.92</v>
      </c>
    </row>
    <row r="3117" spans="1:15" x14ac:dyDescent="0.3">
      <c r="A3117" s="3">
        <v>45251</v>
      </c>
      <c r="B3117" t="s">
        <v>18</v>
      </c>
      <c r="C3117" t="s">
        <v>66</v>
      </c>
      <c r="D3117" t="s">
        <v>74</v>
      </c>
      <c r="E3117" t="s">
        <v>95</v>
      </c>
      <c r="F3117">
        <v>35490</v>
      </c>
      <c r="G3117">
        <v>1063</v>
      </c>
      <c r="H3117">
        <v>3747.23</v>
      </c>
      <c r="I3117">
        <v>231</v>
      </c>
      <c r="J3117">
        <v>36190.620000000003</v>
      </c>
      <c r="K3117">
        <v>3</v>
      </c>
      <c r="L3117">
        <v>21.73</v>
      </c>
      <c r="M3117">
        <v>3.53</v>
      </c>
      <c r="N3117">
        <v>16.22</v>
      </c>
      <c r="O3117">
        <v>9.66</v>
      </c>
    </row>
    <row r="3118" spans="1:15" x14ac:dyDescent="0.3">
      <c r="A3118" s="3">
        <v>45359</v>
      </c>
      <c r="B3118" t="s">
        <v>18</v>
      </c>
      <c r="C3118" t="s">
        <v>70</v>
      </c>
      <c r="D3118" t="s">
        <v>76</v>
      </c>
      <c r="E3118" t="s">
        <v>95</v>
      </c>
      <c r="F3118">
        <v>1926</v>
      </c>
      <c r="G3118">
        <v>92</v>
      </c>
      <c r="H3118">
        <v>129.13999999999999</v>
      </c>
      <c r="I3118">
        <v>6</v>
      </c>
      <c r="J3118">
        <v>189.93</v>
      </c>
      <c r="K3118">
        <v>4.78</v>
      </c>
      <c r="L3118">
        <v>6.52</v>
      </c>
      <c r="M3118">
        <v>1.4</v>
      </c>
      <c r="N3118">
        <v>21.52</v>
      </c>
      <c r="O3118">
        <v>1.47</v>
      </c>
    </row>
    <row r="3119" spans="1:15" x14ac:dyDescent="0.3">
      <c r="A3119" s="3">
        <v>45203</v>
      </c>
      <c r="B3119" t="s">
        <v>18</v>
      </c>
      <c r="C3119" t="s">
        <v>58</v>
      </c>
      <c r="D3119" t="s">
        <v>75</v>
      </c>
      <c r="E3119" t="s">
        <v>100</v>
      </c>
      <c r="F3119">
        <v>67351</v>
      </c>
      <c r="G3119">
        <v>5720</v>
      </c>
      <c r="H3119">
        <v>16485.849999999999</v>
      </c>
      <c r="I3119">
        <v>938</v>
      </c>
      <c r="J3119">
        <v>129107.83</v>
      </c>
      <c r="K3119">
        <v>8.49</v>
      </c>
      <c r="L3119">
        <v>16.399999999999999</v>
      </c>
      <c r="M3119">
        <v>2.88</v>
      </c>
      <c r="N3119">
        <v>17.579999999999998</v>
      </c>
      <c r="O3119">
        <v>7.83</v>
      </c>
    </row>
    <row r="3120" spans="1:15" x14ac:dyDescent="0.3">
      <c r="A3120" s="3">
        <v>45327</v>
      </c>
      <c r="B3120" t="s">
        <v>18</v>
      </c>
      <c r="C3120" t="s">
        <v>59</v>
      </c>
      <c r="D3120" t="s">
        <v>76</v>
      </c>
      <c r="E3120" t="s">
        <v>94</v>
      </c>
      <c r="F3120">
        <v>121230</v>
      </c>
      <c r="G3120">
        <v>5744</v>
      </c>
      <c r="H3120">
        <v>10076.56</v>
      </c>
      <c r="I3120">
        <v>916</v>
      </c>
      <c r="J3120">
        <v>66998.34</v>
      </c>
      <c r="K3120">
        <v>4.74</v>
      </c>
      <c r="L3120">
        <v>15.95</v>
      </c>
      <c r="M3120">
        <v>1.75</v>
      </c>
      <c r="N3120">
        <v>11</v>
      </c>
      <c r="O3120">
        <v>6.65</v>
      </c>
    </row>
    <row r="3121" spans="1:15" x14ac:dyDescent="0.3">
      <c r="A3121" s="3">
        <v>45339</v>
      </c>
      <c r="B3121" t="s">
        <v>18</v>
      </c>
      <c r="C3121" t="s">
        <v>69</v>
      </c>
      <c r="D3121" t="s">
        <v>76</v>
      </c>
      <c r="E3121" t="s">
        <v>84</v>
      </c>
      <c r="F3121">
        <v>131716</v>
      </c>
      <c r="G3121">
        <v>4719</v>
      </c>
      <c r="H3121">
        <v>9130.2199999999993</v>
      </c>
      <c r="I3121">
        <v>385</v>
      </c>
      <c r="J3121">
        <v>8555.08</v>
      </c>
      <c r="K3121">
        <v>3.58</v>
      </c>
      <c r="L3121">
        <v>8.16</v>
      </c>
      <c r="M3121">
        <v>1.93</v>
      </c>
      <c r="N3121">
        <v>23.71</v>
      </c>
      <c r="O3121">
        <v>0.94</v>
      </c>
    </row>
    <row r="3122" spans="1:15" x14ac:dyDescent="0.3">
      <c r="A3122" s="3">
        <v>45355</v>
      </c>
      <c r="B3122" t="s">
        <v>18</v>
      </c>
      <c r="C3122" t="s">
        <v>62</v>
      </c>
      <c r="D3122" t="s">
        <v>73</v>
      </c>
      <c r="E3122" t="s">
        <v>105</v>
      </c>
      <c r="F3122">
        <v>2507</v>
      </c>
      <c r="G3122">
        <v>314</v>
      </c>
      <c r="H3122">
        <v>1223.9000000000001</v>
      </c>
      <c r="I3122">
        <v>22</v>
      </c>
      <c r="J3122">
        <v>387.87</v>
      </c>
      <c r="K3122">
        <v>12.52</v>
      </c>
      <c r="L3122">
        <v>7.01</v>
      </c>
      <c r="M3122">
        <v>3.9</v>
      </c>
      <c r="N3122">
        <v>55.63</v>
      </c>
      <c r="O3122">
        <v>0.32</v>
      </c>
    </row>
    <row r="3123" spans="1:15" x14ac:dyDescent="0.3">
      <c r="A3123" s="3">
        <v>45260</v>
      </c>
      <c r="B3123" t="s">
        <v>18</v>
      </c>
      <c r="C3123" t="s">
        <v>66</v>
      </c>
      <c r="D3123" t="s">
        <v>73</v>
      </c>
      <c r="E3123" t="s">
        <v>92</v>
      </c>
      <c r="F3123">
        <v>130359</v>
      </c>
      <c r="G3123">
        <v>14617</v>
      </c>
      <c r="H3123">
        <v>18523.650000000001</v>
      </c>
      <c r="I3123">
        <v>1531</v>
      </c>
      <c r="J3123">
        <v>26802.26</v>
      </c>
      <c r="K3123">
        <v>11.21</v>
      </c>
      <c r="L3123">
        <v>10.47</v>
      </c>
      <c r="M3123">
        <v>1.27</v>
      </c>
      <c r="N3123">
        <v>12.1</v>
      </c>
      <c r="O3123">
        <v>1.45</v>
      </c>
    </row>
    <row r="3124" spans="1:15" x14ac:dyDescent="0.3">
      <c r="A3124" s="3">
        <v>45350</v>
      </c>
      <c r="B3124" t="s">
        <v>18</v>
      </c>
      <c r="C3124" t="s">
        <v>57</v>
      </c>
      <c r="D3124" t="s">
        <v>74</v>
      </c>
      <c r="E3124" t="s">
        <v>91</v>
      </c>
      <c r="F3124">
        <v>57852</v>
      </c>
      <c r="G3124">
        <v>2187</v>
      </c>
      <c r="H3124">
        <v>7984.52</v>
      </c>
      <c r="I3124">
        <v>399</v>
      </c>
      <c r="J3124">
        <v>18107.23</v>
      </c>
      <c r="K3124">
        <v>3.78</v>
      </c>
      <c r="L3124">
        <v>18.239999999999998</v>
      </c>
      <c r="M3124">
        <v>3.65</v>
      </c>
      <c r="N3124">
        <v>20.010000000000002</v>
      </c>
      <c r="O3124">
        <v>2.27</v>
      </c>
    </row>
    <row r="3125" spans="1:15" x14ac:dyDescent="0.3">
      <c r="A3125" s="3">
        <v>45316</v>
      </c>
      <c r="B3125" t="s">
        <v>18</v>
      </c>
      <c r="C3125" t="s">
        <v>50</v>
      </c>
      <c r="D3125" t="s">
        <v>74</v>
      </c>
      <c r="E3125" t="s">
        <v>88</v>
      </c>
      <c r="F3125">
        <v>125705</v>
      </c>
      <c r="G3125">
        <v>6751</v>
      </c>
      <c r="H3125">
        <v>6416</v>
      </c>
      <c r="I3125">
        <v>297</v>
      </c>
      <c r="J3125">
        <v>58946.62</v>
      </c>
      <c r="K3125">
        <v>5.37</v>
      </c>
      <c r="L3125">
        <v>4.4000000000000004</v>
      </c>
      <c r="M3125">
        <v>0.95</v>
      </c>
      <c r="N3125">
        <v>21.6</v>
      </c>
      <c r="O3125">
        <v>9.19</v>
      </c>
    </row>
    <row r="3126" spans="1:15" x14ac:dyDescent="0.3">
      <c r="A3126" s="3">
        <v>45313</v>
      </c>
      <c r="B3126" t="s">
        <v>18</v>
      </c>
      <c r="C3126" t="s">
        <v>45</v>
      </c>
      <c r="D3126" t="s">
        <v>73</v>
      </c>
      <c r="E3126" t="s">
        <v>103</v>
      </c>
      <c r="F3126">
        <v>108518</v>
      </c>
      <c r="G3126">
        <v>10858</v>
      </c>
      <c r="H3126">
        <v>28476.14</v>
      </c>
      <c r="I3126">
        <v>1904</v>
      </c>
      <c r="J3126">
        <v>321423.84999999998</v>
      </c>
      <c r="K3126">
        <v>10.01</v>
      </c>
      <c r="L3126">
        <v>17.54</v>
      </c>
      <c r="M3126">
        <v>2.62</v>
      </c>
      <c r="N3126">
        <v>14.96</v>
      </c>
      <c r="O3126">
        <v>11.29</v>
      </c>
    </row>
    <row r="3127" spans="1:15" x14ac:dyDescent="0.3">
      <c r="A3127" s="3">
        <v>45353</v>
      </c>
      <c r="B3127" t="s">
        <v>18</v>
      </c>
      <c r="C3127" t="s">
        <v>42</v>
      </c>
      <c r="D3127" t="s">
        <v>76</v>
      </c>
      <c r="E3127" t="s">
        <v>103</v>
      </c>
      <c r="F3127">
        <v>21815</v>
      </c>
      <c r="G3127">
        <v>2660</v>
      </c>
      <c r="H3127">
        <v>1244.3800000000001</v>
      </c>
      <c r="I3127">
        <v>174</v>
      </c>
      <c r="J3127">
        <v>23090.94</v>
      </c>
      <c r="K3127">
        <v>12.19</v>
      </c>
      <c r="L3127">
        <v>6.54</v>
      </c>
      <c r="M3127">
        <v>0.47</v>
      </c>
      <c r="N3127">
        <v>7.15</v>
      </c>
      <c r="O3127">
        <v>18.559999999999999</v>
      </c>
    </row>
    <row r="3128" spans="1:15" x14ac:dyDescent="0.3">
      <c r="A3128" s="3">
        <v>45262</v>
      </c>
      <c r="B3128" t="s">
        <v>18</v>
      </c>
      <c r="C3128" t="s">
        <v>45</v>
      </c>
      <c r="D3128" t="s">
        <v>76</v>
      </c>
      <c r="E3128" t="s">
        <v>82</v>
      </c>
      <c r="F3128">
        <v>2723</v>
      </c>
      <c r="G3128">
        <v>161</v>
      </c>
      <c r="H3128">
        <v>712.94</v>
      </c>
      <c r="I3128">
        <v>25</v>
      </c>
      <c r="J3128">
        <v>4788.18</v>
      </c>
      <c r="K3128">
        <v>5.91</v>
      </c>
      <c r="L3128">
        <v>15.53</v>
      </c>
      <c r="M3128">
        <v>4.43</v>
      </c>
      <c r="N3128">
        <v>28.52</v>
      </c>
      <c r="O3128">
        <v>6.72</v>
      </c>
    </row>
    <row r="3129" spans="1:15" x14ac:dyDescent="0.3">
      <c r="A3129" s="3">
        <v>45271</v>
      </c>
      <c r="B3129" t="s">
        <v>18</v>
      </c>
      <c r="C3129" t="s">
        <v>49</v>
      </c>
      <c r="D3129" t="s">
        <v>76</v>
      </c>
      <c r="E3129" t="s">
        <v>100</v>
      </c>
      <c r="F3129">
        <v>144482</v>
      </c>
      <c r="G3129">
        <v>4942</v>
      </c>
      <c r="H3129">
        <v>19482.47</v>
      </c>
      <c r="I3129">
        <v>450</v>
      </c>
      <c r="J3129">
        <v>89084.31</v>
      </c>
      <c r="K3129">
        <v>3.42</v>
      </c>
      <c r="L3129">
        <v>9.11</v>
      </c>
      <c r="M3129">
        <v>3.94</v>
      </c>
      <c r="N3129">
        <v>43.29</v>
      </c>
      <c r="O3129">
        <v>4.57</v>
      </c>
    </row>
    <row r="3130" spans="1:15" x14ac:dyDescent="0.3">
      <c r="A3130" s="3">
        <v>45253</v>
      </c>
      <c r="B3130" t="s">
        <v>18</v>
      </c>
      <c r="C3130" t="s">
        <v>28</v>
      </c>
      <c r="D3130" t="s">
        <v>75</v>
      </c>
      <c r="E3130" t="s">
        <v>93</v>
      </c>
      <c r="F3130">
        <v>147158</v>
      </c>
      <c r="G3130">
        <v>4100</v>
      </c>
      <c r="H3130">
        <v>10319.67</v>
      </c>
      <c r="I3130">
        <v>740</v>
      </c>
      <c r="J3130">
        <v>66130.31</v>
      </c>
      <c r="K3130">
        <v>2.79</v>
      </c>
      <c r="L3130">
        <v>18.05</v>
      </c>
      <c r="M3130">
        <v>2.52</v>
      </c>
      <c r="N3130">
        <v>13.95</v>
      </c>
      <c r="O3130">
        <v>6.41</v>
      </c>
    </row>
    <row r="3131" spans="1:15" x14ac:dyDescent="0.3">
      <c r="A3131" s="3">
        <v>45247</v>
      </c>
      <c r="B3131" t="s">
        <v>18</v>
      </c>
      <c r="C3131" t="s">
        <v>26</v>
      </c>
      <c r="D3131" t="s">
        <v>73</v>
      </c>
      <c r="E3131" t="s">
        <v>77</v>
      </c>
      <c r="F3131">
        <v>13823</v>
      </c>
      <c r="G3131">
        <v>1007</v>
      </c>
      <c r="H3131">
        <v>4475.17</v>
      </c>
      <c r="I3131">
        <v>111</v>
      </c>
      <c r="J3131">
        <v>13630.14</v>
      </c>
      <c r="K3131">
        <v>7.28</v>
      </c>
      <c r="L3131">
        <v>11.02</v>
      </c>
      <c r="M3131">
        <v>4.4400000000000004</v>
      </c>
      <c r="N3131">
        <v>40.32</v>
      </c>
      <c r="O3131">
        <v>3.05</v>
      </c>
    </row>
    <row r="3132" spans="1:15" x14ac:dyDescent="0.3">
      <c r="A3132" s="3">
        <v>45214</v>
      </c>
      <c r="B3132" t="s">
        <v>18</v>
      </c>
      <c r="C3132" t="s">
        <v>50</v>
      </c>
      <c r="D3132" t="s">
        <v>75</v>
      </c>
      <c r="E3132" t="s">
        <v>91</v>
      </c>
      <c r="F3132">
        <v>39864</v>
      </c>
      <c r="G3132">
        <v>514</v>
      </c>
      <c r="H3132">
        <v>1980.47</v>
      </c>
      <c r="I3132">
        <v>78</v>
      </c>
      <c r="J3132">
        <v>6535.15</v>
      </c>
      <c r="K3132">
        <v>1.29</v>
      </c>
      <c r="L3132">
        <v>15.18</v>
      </c>
      <c r="M3132">
        <v>3.85</v>
      </c>
      <c r="N3132">
        <v>25.39</v>
      </c>
      <c r="O3132">
        <v>3.3</v>
      </c>
    </row>
    <row r="3133" spans="1:15" x14ac:dyDescent="0.3">
      <c r="A3133" s="3">
        <v>45209</v>
      </c>
      <c r="B3133" t="s">
        <v>18</v>
      </c>
      <c r="C3133" t="s">
        <v>57</v>
      </c>
      <c r="D3133" t="s">
        <v>76</v>
      </c>
      <c r="E3133" t="s">
        <v>92</v>
      </c>
      <c r="F3133">
        <v>92493</v>
      </c>
      <c r="G3133">
        <v>679</v>
      </c>
      <c r="H3133">
        <v>1918.75</v>
      </c>
      <c r="I3133">
        <v>22</v>
      </c>
      <c r="J3133">
        <v>115.16</v>
      </c>
      <c r="K3133">
        <v>0.73</v>
      </c>
      <c r="L3133">
        <v>3.24</v>
      </c>
      <c r="M3133">
        <v>2.83</v>
      </c>
      <c r="N3133">
        <v>87.22</v>
      </c>
      <c r="O3133">
        <v>0.06</v>
      </c>
    </row>
    <row r="3134" spans="1:15" x14ac:dyDescent="0.3">
      <c r="A3134" s="3">
        <v>45208</v>
      </c>
      <c r="B3134" t="s">
        <v>18</v>
      </c>
      <c r="C3134" t="s">
        <v>62</v>
      </c>
      <c r="D3134" t="s">
        <v>75</v>
      </c>
      <c r="E3134" t="s">
        <v>98</v>
      </c>
      <c r="F3134">
        <v>39109</v>
      </c>
      <c r="G3134">
        <v>3689</v>
      </c>
      <c r="H3134">
        <v>4334.46</v>
      </c>
      <c r="I3134">
        <v>245</v>
      </c>
      <c r="J3134">
        <v>32435.05</v>
      </c>
      <c r="K3134">
        <v>9.43</v>
      </c>
      <c r="L3134">
        <v>6.64</v>
      </c>
      <c r="M3134">
        <v>1.17</v>
      </c>
      <c r="N3134">
        <v>17.690000000000001</v>
      </c>
      <c r="O3134">
        <v>7.48</v>
      </c>
    </row>
    <row r="3135" spans="1:15" x14ac:dyDescent="0.3">
      <c r="A3135" s="3">
        <v>45284</v>
      </c>
      <c r="B3135" t="s">
        <v>18</v>
      </c>
      <c r="C3135" t="s">
        <v>26</v>
      </c>
      <c r="D3135" t="s">
        <v>74</v>
      </c>
      <c r="E3135" t="s">
        <v>86</v>
      </c>
      <c r="F3135">
        <v>79234</v>
      </c>
      <c r="G3135">
        <v>1013</v>
      </c>
      <c r="H3135">
        <v>1706.87</v>
      </c>
      <c r="I3135">
        <v>59</v>
      </c>
      <c r="J3135">
        <v>6969.93</v>
      </c>
      <c r="K3135">
        <v>1.28</v>
      </c>
      <c r="L3135">
        <v>5.82</v>
      </c>
      <c r="M3135">
        <v>1.68</v>
      </c>
      <c r="N3135">
        <v>28.93</v>
      </c>
      <c r="O3135">
        <v>4.08</v>
      </c>
    </row>
    <row r="3136" spans="1:15" x14ac:dyDescent="0.3">
      <c r="A3136" s="3">
        <v>45212</v>
      </c>
      <c r="B3136" t="s">
        <v>18</v>
      </c>
      <c r="C3136" t="s">
        <v>46</v>
      </c>
      <c r="D3136" t="s">
        <v>73</v>
      </c>
      <c r="E3136" t="s">
        <v>96</v>
      </c>
      <c r="F3136">
        <v>23990</v>
      </c>
      <c r="G3136">
        <v>2421</v>
      </c>
      <c r="H3136">
        <v>8126.47</v>
      </c>
      <c r="I3136">
        <v>190</v>
      </c>
      <c r="J3136">
        <v>4256.7</v>
      </c>
      <c r="K3136">
        <v>10.09</v>
      </c>
      <c r="L3136">
        <v>7.85</v>
      </c>
      <c r="M3136">
        <v>3.36</v>
      </c>
      <c r="N3136">
        <v>42.77</v>
      </c>
      <c r="O3136">
        <v>0.52</v>
      </c>
    </row>
    <row r="3137" spans="1:15" x14ac:dyDescent="0.3">
      <c r="A3137" s="3">
        <v>45306</v>
      </c>
      <c r="B3137" t="s">
        <v>18</v>
      </c>
      <c r="C3137" t="s">
        <v>23</v>
      </c>
      <c r="D3137" t="s">
        <v>76</v>
      </c>
      <c r="E3137" t="s">
        <v>102</v>
      </c>
      <c r="F3137">
        <v>29544</v>
      </c>
      <c r="G3137">
        <v>484</v>
      </c>
      <c r="H3137">
        <v>1039.26</v>
      </c>
      <c r="I3137">
        <v>101</v>
      </c>
      <c r="J3137">
        <v>4793.17</v>
      </c>
      <c r="K3137">
        <v>1.64</v>
      </c>
      <c r="L3137">
        <v>20.87</v>
      </c>
      <c r="M3137">
        <v>2.15</v>
      </c>
      <c r="N3137">
        <v>10.29</v>
      </c>
      <c r="O3137">
        <v>4.6100000000000003</v>
      </c>
    </row>
    <row r="3138" spans="1:15" x14ac:dyDescent="0.3">
      <c r="A3138" s="3">
        <v>45241</v>
      </c>
      <c r="B3138" t="s">
        <v>18</v>
      </c>
      <c r="C3138" t="s">
        <v>48</v>
      </c>
      <c r="D3138" t="s">
        <v>74</v>
      </c>
      <c r="E3138" t="s">
        <v>87</v>
      </c>
      <c r="F3138">
        <v>47726</v>
      </c>
      <c r="G3138">
        <v>2015</v>
      </c>
      <c r="H3138">
        <v>1639.49</v>
      </c>
      <c r="I3138">
        <v>292</v>
      </c>
      <c r="J3138">
        <v>40171.96</v>
      </c>
      <c r="K3138">
        <v>4.22</v>
      </c>
      <c r="L3138">
        <v>14.49</v>
      </c>
      <c r="M3138">
        <v>0.81</v>
      </c>
      <c r="N3138">
        <v>5.61</v>
      </c>
      <c r="O3138">
        <v>24.5</v>
      </c>
    </row>
    <row r="3139" spans="1:15" x14ac:dyDescent="0.3">
      <c r="A3139" s="3">
        <v>45356</v>
      </c>
      <c r="B3139" t="s">
        <v>18</v>
      </c>
      <c r="C3139" t="s">
        <v>65</v>
      </c>
      <c r="D3139" t="s">
        <v>75</v>
      </c>
      <c r="E3139" t="s">
        <v>77</v>
      </c>
      <c r="F3139">
        <v>75548</v>
      </c>
      <c r="G3139">
        <v>7420</v>
      </c>
      <c r="H3139">
        <v>29165.3</v>
      </c>
      <c r="I3139">
        <v>908</v>
      </c>
      <c r="J3139">
        <v>28346.959999999999</v>
      </c>
      <c r="K3139">
        <v>9.82</v>
      </c>
      <c r="L3139">
        <v>12.24</v>
      </c>
      <c r="M3139">
        <v>3.93</v>
      </c>
      <c r="N3139">
        <v>32.119999999999997</v>
      </c>
      <c r="O3139">
        <v>0.97</v>
      </c>
    </row>
    <row r="3140" spans="1:15" x14ac:dyDescent="0.3">
      <c r="A3140" s="3">
        <v>45245</v>
      </c>
      <c r="B3140" t="s">
        <v>18</v>
      </c>
      <c r="C3140" t="s">
        <v>49</v>
      </c>
      <c r="D3140" t="s">
        <v>74</v>
      </c>
      <c r="E3140" t="s">
        <v>86</v>
      </c>
      <c r="F3140">
        <v>148371</v>
      </c>
      <c r="G3140">
        <v>6968</v>
      </c>
      <c r="H3140">
        <v>21712.03</v>
      </c>
      <c r="I3140">
        <v>1020</v>
      </c>
      <c r="J3140">
        <v>110716.52</v>
      </c>
      <c r="K3140">
        <v>4.7</v>
      </c>
      <c r="L3140">
        <v>14.64</v>
      </c>
      <c r="M3140">
        <v>3.12</v>
      </c>
      <c r="N3140">
        <v>21.29</v>
      </c>
      <c r="O3140">
        <v>5.0999999999999996</v>
      </c>
    </row>
    <row r="3141" spans="1:15" x14ac:dyDescent="0.3">
      <c r="A3141" s="3">
        <v>45348</v>
      </c>
      <c r="B3141" t="s">
        <v>18</v>
      </c>
      <c r="C3141" t="s">
        <v>30</v>
      </c>
      <c r="D3141" t="s">
        <v>76</v>
      </c>
      <c r="E3141" t="s">
        <v>95</v>
      </c>
      <c r="F3141">
        <v>120364</v>
      </c>
      <c r="G3141">
        <v>12521</v>
      </c>
      <c r="H3141">
        <v>37729.56</v>
      </c>
      <c r="I3141">
        <v>2472</v>
      </c>
      <c r="J3141">
        <v>294843.33</v>
      </c>
      <c r="K3141">
        <v>10.4</v>
      </c>
      <c r="L3141">
        <v>19.739999999999998</v>
      </c>
      <c r="M3141">
        <v>3.01</v>
      </c>
      <c r="N3141">
        <v>15.26</v>
      </c>
      <c r="O3141">
        <v>7.81</v>
      </c>
    </row>
    <row r="3142" spans="1:15" x14ac:dyDescent="0.3">
      <c r="A3142" s="3">
        <v>45209</v>
      </c>
      <c r="B3142" t="s">
        <v>18</v>
      </c>
      <c r="C3142" t="s">
        <v>71</v>
      </c>
      <c r="D3142" t="s">
        <v>73</v>
      </c>
      <c r="E3142" t="s">
        <v>82</v>
      </c>
      <c r="F3142">
        <v>95421</v>
      </c>
      <c r="G3142">
        <v>11249</v>
      </c>
      <c r="H3142">
        <v>15970.2</v>
      </c>
      <c r="I3142">
        <v>1786</v>
      </c>
      <c r="J3142">
        <v>323137.15000000002</v>
      </c>
      <c r="K3142">
        <v>11.79</v>
      </c>
      <c r="L3142">
        <v>15.88</v>
      </c>
      <c r="M3142">
        <v>1.42</v>
      </c>
      <c r="N3142">
        <v>8.94</v>
      </c>
      <c r="O3142">
        <v>20.23</v>
      </c>
    </row>
    <row r="3143" spans="1:15" x14ac:dyDescent="0.3">
      <c r="A3143" s="3">
        <v>45276</v>
      </c>
      <c r="B3143" t="s">
        <v>18</v>
      </c>
      <c r="C3143" t="s">
        <v>35</v>
      </c>
      <c r="D3143" t="s">
        <v>73</v>
      </c>
      <c r="E3143" t="s">
        <v>99</v>
      </c>
      <c r="F3143">
        <v>25412</v>
      </c>
      <c r="G3143">
        <v>1548</v>
      </c>
      <c r="H3143">
        <v>5564.02</v>
      </c>
      <c r="I3143">
        <v>259</v>
      </c>
      <c r="J3143">
        <v>4301.37</v>
      </c>
      <c r="K3143">
        <v>6.09</v>
      </c>
      <c r="L3143">
        <v>16.73</v>
      </c>
      <c r="M3143">
        <v>3.59</v>
      </c>
      <c r="N3143">
        <v>21.48</v>
      </c>
      <c r="O3143">
        <v>0.77</v>
      </c>
    </row>
    <row r="3144" spans="1:15" x14ac:dyDescent="0.3">
      <c r="A3144" s="3">
        <v>45294</v>
      </c>
      <c r="B3144" t="s">
        <v>18</v>
      </c>
      <c r="C3144" t="s">
        <v>25</v>
      </c>
      <c r="D3144" t="s">
        <v>76</v>
      </c>
      <c r="E3144" t="s">
        <v>103</v>
      </c>
      <c r="F3144">
        <v>85625</v>
      </c>
      <c r="G3144">
        <v>7647</v>
      </c>
      <c r="H3144">
        <v>7140.59</v>
      </c>
      <c r="I3144">
        <v>1634</v>
      </c>
      <c r="J3144">
        <v>266708.77</v>
      </c>
      <c r="K3144">
        <v>8.93</v>
      </c>
      <c r="L3144">
        <v>21.37</v>
      </c>
      <c r="M3144">
        <v>0.93</v>
      </c>
      <c r="N3144">
        <v>4.37</v>
      </c>
      <c r="O3144">
        <v>37.35</v>
      </c>
    </row>
    <row r="3145" spans="1:15" x14ac:dyDescent="0.3">
      <c r="A3145" s="3">
        <v>45217</v>
      </c>
      <c r="B3145" t="s">
        <v>18</v>
      </c>
      <c r="C3145" t="s">
        <v>67</v>
      </c>
      <c r="D3145" t="s">
        <v>73</v>
      </c>
      <c r="E3145" t="s">
        <v>103</v>
      </c>
      <c r="F3145">
        <v>100336</v>
      </c>
      <c r="G3145">
        <v>2098</v>
      </c>
      <c r="H3145">
        <v>1886.49</v>
      </c>
      <c r="I3145">
        <v>299</v>
      </c>
      <c r="J3145">
        <v>21603.759999999998</v>
      </c>
      <c r="K3145">
        <v>2.09</v>
      </c>
      <c r="L3145">
        <v>14.25</v>
      </c>
      <c r="M3145">
        <v>0.9</v>
      </c>
      <c r="N3145">
        <v>6.31</v>
      </c>
      <c r="O3145">
        <v>11.45</v>
      </c>
    </row>
    <row r="3146" spans="1:15" x14ac:dyDescent="0.3">
      <c r="A3146" s="3">
        <v>45340</v>
      </c>
      <c r="B3146" t="s">
        <v>18</v>
      </c>
      <c r="C3146" t="s">
        <v>23</v>
      </c>
      <c r="D3146" t="s">
        <v>74</v>
      </c>
      <c r="E3146" t="s">
        <v>93</v>
      </c>
      <c r="F3146">
        <v>113020</v>
      </c>
      <c r="G3146">
        <v>1137</v>
      </c>
      <c r="H3146">
        <v>2979.77</v>
      </c>
      <c r="I3146">
        <v>117</v>
      </c>
      <c r="J3146">
        <v>2891.06</v>
      </c>
      <c r="K3146">
        <v>1.01</v>
      </c>
      <c r="L3146">
        <v>10.29</v>
      </c>
      <c r="M3146">
        <v>2.62</v>
      </c>
      <c r="N3146">
        <v>25.47</v>
      </c>
      <c r="O3146">
        <v>0.97</v>
      </c>
    </row>
    <row r="3147" spans="1:15" x14ac:dyDescent="0.3">
      <c r="A3147" s="3">
        <v>45274</v>
      </c>
      <c r="B3147" t="s">
        <v>18</v>
      </c>
      <c r="C3147" t="s">
        <v>58</v>
      </c>
      <c r="D3147" t="s">
        <v>76</v>
      </c>
      <c r="E3147" t="s">
        <v>106</v>
      </c>
      <c r="F3147">
        <v>18019</v>
      </c>
      <c r="G3147">
        <v>2185</v>
      </c>
      <c r="H3147">
        <v>9071.7199999999993</v>
      </c>
      <c r="I3147">
        <v>379</v>
      </c>
      <c r="J3147">
        <v>62676.12</v>
      </c>
      <c r="K3147">
        <v>12.13</v>
      </c>
      <c r="L3147">
        <v>17.350000000000001</v>
      </c>
      <c r="M3147">
        <v>4.1500000000000004</v>
      </c>
      <c r="N3147">
        <v>23.94</v>
      </c>
      <c r="O3147">
        <v>6.91</v>
      </c>
    </row>
    <row r="3148" spans="1:15" x14ac:dyDescent="0.3">
      <c r="A3148" s="3">
        <v>45234</v>
      </c>
      <c r="B3148" t="s">
        <v>18</v>
      </c>
      <c r="C3148" t="s">
        <v>61</v>
      </c>
      <c r="D3148" t="s">
        <v>75</v>
      </c>
      <c r="E3148" t="s">
        <v>97</v>
      </c>
      <c r="F3148">
        <v>124421</v>
      </c>
      <c r="G3148">
        <v>4527</v>
      </c>
      <c r="H3148">
        <v>6702.9</v>
      </c>
      <c r="I3148">
        <v>315</v>
      </c>
      <c r="J3148">
        <v>48569.02</v>
      </c>
      <c r="K3148">
        <v>3.64</v>
      </c>
      <c r="L3148">
        <v>6.96</v>
      </c>
      <c r="M3148">
        <v>1.48</v>
      </c>
      <c r="N3148">
        <v>21.28</v>
      </c>
      <c r="O3148">
        <v>7.25</v>
      </c>
    </row>
    <row r="3149" spans="1:15" x14ac:dyDescent="0.3">
      <c r="A3149" s="3">
        <v>45377</v>
      </c>
      <c r="B3149" t="s">
        <v>18</v>
      </c>
      <c r="C3149" t="s">
        <v>26</v>
      </c>
      <c r="D3149" t="s">
        <v>73</v>
      </c>
      <c r="E3149" t="s">
        <v>102</v>
      </c>
      <c r="F3149">
        <v>32987</v>
      </c>
      <c r="G3149">
        <v>4698</v>
      </c>
      <c r="H3149">
        <v>15686.77</v>
      </c>
      <c r="I3149">
        <v>927</v>
      </c>
      <c r="J3149">
        <v>120089.44</v>
      </c>
      <c r="K3149">
        <v>14.24</v>
      </c>
      <c r="L3149">
        <v>19.73</v>
      </c>
      <c r="M3149">
        <v>3.34</v>
      </c>
      <c r="N3149">
        <v>16.920000000000002</v>
      </c>
      <c r="O3149">
        <v>7.66</v>
      </c>
    </row>
    <row r="3150" spans="1:15" x14ac:dyDescent="0.3">
      <c r="A3150" s="3">
        <v>45284</v>
      </c>
      <c r="B3150" t="s">
        <v>18</v>
      </c>
      <c r="C3150" t="s">
        <v>28</v>
      </c>
      <c r="D3150" t="s">
        <v>75</v>
      </c>
      <c r="E3150" t="s">
        <v>91</v>
      </c>
      <c r="F3150">
        <v>72937</v>
      </c>
      <c r="G3150">
        <v>4464</v>
      </c>
      <c r="H3150">
        <v>9578.06</v>
      </c>
      <c r="I3150">
        <v>197</v>
      </c>
      <c r="J3150">
        <v>2193.4299999999998</v>
      </c>
      <c r="K3150">
        <v>6.12</v>
      </c>
      <c r="L3150">
        <v>4.41</v>
      </c>
      <c r="M3150">
        <v>2.15</v>
      </c>
      <c r="N3150">
        <v>48.62</v>
      </c>
      <c r="O3150">
        <v>0.23</v>
      </c>
    </row>
    <row r="3151" spans="1:15" x14ac:dyDescent="0.3">
      <c r="A3151" s="3">
        <v>45305</v>
      </c>
      <c r="B3151" t="s">
        <v>18</v>
      </c>
      <c r="C3151" t="s">
        <v>67</v>
      </c>
      <c r="D3151" t="s">
        <v>73</v>
      </c>
      <c r="E3151" t="s">
        <v>96</v>
      </c>
      <c r="F3151">
        <v>139163</v>
      </c>
      <c r="G3151">
        <v>14729</v>
      </c>
      <c r="H3151">
        <v>32367.84</v>
      </c>
      <c r="I3151">
        <v>1987</v>
      </c>
      <c r="J3151">
        <v>226009.22</v>
      </c>
      <c r="K3151">
        <v>10.58</v>
      </c>
      <c r="L3151">
        <v>13.49</v>
      </c>
      <c r="M3151">
        <v>2.2000000000000002</v>
      </c>
      <c r="N3151">
        <v>16.29</v>
      </c>
      <c r="O3151">
        <v>6.98</v>
      </c>
    </row>
    <row r="3152" spans="1:15" x14ac:dyDescent="0.3">
      <c r="A3152" s="3">
        <v>45253</v>
      </c>
      <c r="B3152" t="s">
        <v>18</v>
      </c>
      <c r="C3152" t="s">
        <v>33</v>
      </c>
      <c r="D3152" t="s">
        <v>73</v>
      </c>
      <c r="E3152" t="s">
        <v>93</v>
      </c>
      <c r="F3152">
        <v>138532</v>
      </c>
      <c r="G3152">
        <v>6264</v>
      </c>
      <c r="H3152">
        <v>14727.66</v>
      </c>
      <c r="I3152">
        <v>748</v>
      </c>
      <c r="J3152">
        <v>60395.99</v>
      </c>
      <c r="K3152">
        <v>4.5199999999999996</v>
      </c>
      <c r="L3152">
        <v>11.94</v>
      </c>
      <c r="M3152">
        <v>2.35</v>
      </c>
      <c r="N3152">
        <v>19.690000000000001</v>
      </c>
      <c r="O3152">
        <v>4.0999999999999996</v>
      </c>
    </row>
    <row r="3153" spans="1:15" x14ac:dyDescent="0.3">
      <c r="A3153" s="3">
        <v>45356</v>
      </c>
      <c r="B3153" t="s">
        <v>18</v>
      </c>
      <c r="C3153" t="s">
        <v>36</v>
      </c>
      <c r="D3153" t="s">
        <v>76</v>
      </c>
      <c r="E3153" t="s">
        <v>95</v>
      </c>
      <c r="F3153">
        <v>55801</v>
      </c>
      <c r="G3153">
        <v>6919</v>
      </c>
      <c r="H3153">
        <v>15566.18</v>
      </c>
      <c r="I3153">
        <v>1001</v>
      </c>
      <c r="J3153">
        <v>179806.05</v>
      </c>
      <c r="K3153">
        <v>12.4</v>
      </c>
      <c r="L3153">
        <v>14.47</v>
      </c>
      <c r="M3153">
        <v>2.25</v>
      </c>
      <c r="N3153">
        <v>15.55</v>
      </c>
      <c r="O3153">
        <v>11.55</v>
      </c>
    </row>
    <row r="3154" spans="1:15" x14ac:dyDescent="0.3">
      <c r="A3154" s="3">
        <v>45227</v>
      </c>
      <c r="B3154" t="s">
        <v>18</v>
      </c>
      <c r="C3154" t="s">
        <v>58</v>
      </c>
      <c r="D3154" t="s">
        <v>76</v>
      </c>
      <c r="E3154" t="s">
        <v>105</v>
      </c>
      <c r="F3154">
        <v>16252</v>
      </c>
      <c r="G3154">
        <v>2122</v>
      </c>
      <c r="H3154">
        <v>8595.65</v>
      </c>
      <c r="I3154">
        <v>172</v>
      </c>
      <c r="J3154">
        <v>2033.31</v>
      </c>
      <c r="K3154">
        <v>13.06</v>
      </c>
      <c r="L3154">
        <v>8.11</v>
      </c>
      <c r="M3154">
        <v>4.05</v>
      </c>
      <c r="N3154">
        <v>49.97</v>
      </c>
      <c r="O3154">
        <v>0.24</v>
      </c>
    </row>
    <row r="3155" spans="1:15" x14ac:dyDescent="0.3">
      <c r="A3155" s="3">
        <v>45222</v>
      </c>
      <c r="B3155" t="s">
        <v>18</v>
      </c>
      <c r="C3155" t="s">
        <v>54</v>
      </c>
      <c r="D3155" t="s">
        <v>74</v>
      </c>
      <c r="E3155" t="s">
        <v>87</v>
      </c>
      <c r="F3155">
        <v>139660</v>
      </c>
      <c r="G3155">
        <v>5985</v>
      </c>
      <c r="H3155">
        <v>9233.06</v>
      </c>
      <c r="I3155">
        <v>1213</v>
      </c>
      <c r="J3155">
        <v>159633.63</v>
      </c>
      <c r="K3155">
        <v>4.29</v>
      </c>
      <c r="L3155">
        <v>20.27</v>
      </c>
      <c r="M3155">
        <v>1.54</v>
      </c>
      <c r="N3155">
        <v>7.61</v>
      </c>
      <c r="O3155">
        <v>17.29</v>
      </c>
    </row>
    <row r="3156" spans="1:15" x14ac:dyDescent="0.3">
      <c r="A3156" s="3">
        <v>45376</v>
      </c>
      <c r="B3156" t="s">
        <v>18</v>
      </c>
      <c r="C3156" t="s">
        <v>51</v>
      </c>
      <c r="D3156" t="s">
        <v>75</v>
      </c>
      <c r="E3156" t="s">
        <v>77</v>
      </c>
      <c r="F3156">
        <v>127789</v>
      </c>
      <c r="G3156">
        <v>2152</v>
      </c>
      <c r="H3156">
        <v>2055.27</v>
      </c>
      <c r="I3156">
        <v>128</v>
      </c>
      <c r="J3156">
        <v>16375.33</v>
      </c>
      <c r="K3156">
        <v>1.68</v>
      </c>
      <c r="L3156">
        <v>5.95</v>
      </c>
      <c r="M3156">
        <v>0.96</v>
      </c>
      <c r="N3156">
        <v>16.059999999999999</v>
      </c>
      <c r="O3156">
        <v>7.97</v>
      </c>
    </row>
    <row r="3157" spans="1:15" x14ac:dyDescent="0.3">
      <c r="A3157" s="3">
        <v>45309</v>
      </c>
      <c r="B3157" t="s">
        <v>18</v>
      </c>
      <c r="C3157" t="s">
        <v>38</v>
      </c>
      <c r="D3157" t="s">
        <v>75</v>
      </c>
      <c r="E3157" t="s">
        <v>89</v>
      </c>
      <c r="F3157">
        <v>76284</v>
      </c>
      <c r="G3157">
        <v>8515</v>
      </c>
      <c r="H3157">
        <v>33417.46</v>
      </c>
      <c r="I3157">
        <v>1777</v>
      </c>
      <c r="J3157">
        <v>78778.649999999994</v>
      </c>
      <c r="K3157">
        <v>11.16</v>
      </c>
      <c r="L3157">
        <v>20.87</v>
      </c>
      <c r="M3157">
        <v>3.92</v>
      </c>
      <c r="N3157">
        <v>18.809999999999999</v>
      </c>
      <c r="O3157">
        <v>2.36</v>
      </c>
    </row>
    <row r="3158" spans="1:15" x14ac:dyDescent="0.3">
      <c r="A3158" s="3">
        <v>45266</v>
      </c>
      <c r="B3158" t="s">
        <v>18</v>
      </c>
      <c r="C3158" t="s">
        <v>45</v>
      </c>
      <c r="D3158" t="s">
        <v>76</v>
      </c>
      <c r="E3158" t="s">
        <v>103</v>
      </c>
      <c r="F3158">
        <v>83965</v>
      </c>
      <c r="G3158">
        <v>4191</v>
      </c>
      <c r="H3158">
        <v>5805.89</v>
      </c>
      <c r="I3158">
        <v>411</v>
      </c>
      <c r="J3158">
        <v>75360.84</v>
      </c>
      <c r="K3158">
        <v>4.99</v>
      </c>
      <c r="L3158">
        <v>9.81</v>
      </c>
      <c r="M3158">
        <v>1.39</v>
      </c>
      <c r="N3158">
        <v>14.13</v>
      </c>
      <c r="O3158">
        <v>12.98</v>
      </c>
    </row>
    <row r="3159" spans="1:15" x14ac:dyDescent="0.3">
      <c r="A3159" s="3">
        <v>45347</v>
      </c>
      <c r="B3159" t="s">
        <v>18</v>
      </c>
      <c r="C3159" t="s">
        <v>41</v>
      </c>
      <c r="D3159" t="s">
        <v>76</v>
      </c>
      <c r="E3159" t="s">
        <v>93</v>
      </c>
      <c r="F3159">
        <v>138728</v>
      </c>
      <c r="G3159">
        <v>12262</v>
      </c>
      <c r="H3159">
        <v>42016.81</v>
      </c>
      <c r="I3159">
        <v>1509</v>
      </c>
      <c r="J3159">
        <v>16036.59</v>
      </c>
      <c r="K3159">
        <v>8.84</v>
      </c>
      <c r="L3159">
        <v>12.31</v>
      </c>
      <c r="M3159">
        <v>3.43</v>
      </c>
      <c r="N3159">
        <v>27.84</v>
      </c>
      <c r="O3159">
        <v>0.38</v>
      </c>
    </row>
    <row r="3160" spans="1:15" x14ac:dyDescent="0.3">
      <c r="A3160" s="3">
        <v>45233</v>
      </c>
      <c r="B3160" t="s">
        <v>18</v>
      </c>
      <c r="C3160" t="s">
        <v>46</v>
      </c>
      <c r="D3160" t="s">
        <v>75</v>
      </c>
      <c r="E3160" t="s">
        <v>95</v>
      </c>
      <c r="F3160">
        <v>93760</v>
      </c>
      <c r="G3160">
        <v>1341</v>
      </c>
      <c r="H3160">
        <v>3493.95</v>
      </c>
      <c r="I3160">
        <v>223</v>
      </c>
      <c r="J3160">
        <v>10478.65</v>
      </c>
      <c r="K3160">
        <v>1.43</v>
      </c>
      <c r="L3160">
        <v>16.63</v>
      </c>
      <c r="M3160">
        <v>2.61</v>
      </c>
      <c r="N3160">
        <v>15.67</v>
      </c>
      <c r="O3160">
        <v>3</v>
      </c>
    </row>
    <row r="3161" spans="1:15" x14ac:dyDescent="0.3">
      <c r="A3161" s="3">
        <v>45327</v>
      </c>
      <c r="B3161" t="s">
        <v>18</v>
      </c>
      <c r="C3161" t="s">
        <v>61</v>
      </c>
      <c r="D3161" t="s">
        <v>75</v>
      </c>
      <c r="E3161" t="s">
        <v>80</v>
      </c>
      <c r="F3161">
        <v>148491</v>
      </c>
      <c r="G3161">
        <v>16286</v>
      </c>
      <c r="H3161">
        <v>60644.66</v>
      </c>
      <c r="I3161">
        <v>1763</v>
      </c>
      <c r="J3161">
        <v>265422.74</v>
      </c>
      <c r="K3161">
        <v>10.97</v>
      </c>
      <c r="L3161">
        <v>10.83</v>
      </c>
      <c r="M3161">
        <v>3.72</v>
      </c>
      <c r="N3161">
        <v>34.4</v>
      </c>
      <c r="O3161">
        <v>4.38</v>
      </c>
    </row>
    <row r="3162" spans="1:15" x14ac:dyDescent="0.3">
      <c r="A3162" s="3">
        <v>45361</v>
      </c>
      <c r="B3162" t="s">
        <v>18</v>
      </c>
      <c r="C3162" t="s">
        <v>37</v>
      </c>
      <c r="D3162" t="s">
        <v>73</v>
      </c>
      <c r="E3162" t="s">
        <v>105</v>
      </c>
      <c r="F3162">
        <v>137237</v>
      </c>
      <c r="G3162">
        <v>8726</v>
      </c>
      <c r="H3162">
        <v>27759.48</v>
      </c>
      <c r="I3162">
        <v>1528</v>
      </c>
      <c r="J3162">
        <v>303194.46000000002</v>
      </c>
      <c r="K3162">
        <v>6.36</v>
      </c>
      <c r="L3162">
        <v>17.510000000000002</v>
      </c>
      <c r="M3162">
        <v>3.18</v>
      </c>
      <c r="N3162">
        <v>18.170000000000002</v>
      </c>
      <c r="O3162">
        <v>10.92</v>
      </c>
    </row>
    <row r="3163" spans="1:15" x14ac:dyDescent="0.3">
      <c r="A3163" s="3">
        <v>45326</v>
      </c>
      <c r="B3163" t="s">
        <v>18</v>
      </c>
      <c r="C3163" t="s">
        <v>53</v>
      </c>
      <c r="D3163" t="s">
        <v>73</v>
      </c>
      <c r="E3163" t="s">
        <v>83</v>
      </c>
      <c r="F3163">
        <v>131479</v>
      </c>
      <c r="G3163">
        <v>7242</v>
      </c>
      <c r="H3163">
        <v>15101.51</v>
      </c>
      <c r="I3163">
        <v>445</v>
      </c>
      <c r="J3163">
        <v>19933.439999999999</v>
      </c>
      <c r="K3163">
        <v>5.51</v>
      </c>
      <c r="L3163">
        <v>6.14</v>
      </c>
      <c r="M3163">
        <v>2.09</v>
      </c>
      <c r="N3163">
        <v>33.94</v>
      </c>
      <c r="O3163">
        <v>1.32</v>
      </c>
    </row>
    <row r="3164" spans="1:15" x14ac:dyDescent="0.3">
      <c r="A3164" s="3">
        <v>45356</v>
      </c>
      <c r="B3164" t="s">
        <v>18</v>
      </c>
      <c r="C3164" t="s">
        <v>45</v>
      </c>
      <c r="D3164" t="s">
        <v>76</v>
      </c>
      <c r="E3164" t="s">
        <v>79</v>
      </c>
      <c r="F3164">
        <v>48161</v>
      </c>
      <c r="G3164">
        <v>5083</v>
      </c>
      <c r="H3164">
        <v>21144.71</v>
      </c>
      <c r="I3164">
        <v>533</v>
      </c>
      <c r="J3164">
        <v>21357.13</v>
      </c>
      <c r="K3164">
        <v>10.55</v>
      </c>
      <c r="L3164">
        <v>10.49</v>
      </c>
      <c r="M3164">
        <v>4.16</v>
      </c>
      <c r="N3164">
        <v>39.67</v>
      </c>
      <c r="O3164">
        <v>1.01</v>
      </c>
    </row>
    <row r="3165" spans="1:15" x14ac:dyDescent="0.3">
      <c r="A3165" s="3">
        <v>45274</v>
      </c>
      <c r="B3165" t="s">
        <v>18</v>
      </c>
      <c r="C3165" t="s">
        <v>60</v>
      </c>
      <c r="D3165" t="s">
        <v>75</v>
      </c>
      <c r="E3165" t="s">
        <v>99</v>
      </c>
      <c r="F3165">
        <v>62006</v>
      </c>
      <c r="G3165">
        <v>2873</v>
      </c>
      <c r="H3165">
        <v>6509.39</v>
      </c>
      <c r="I3165">
        <v>244</v>
      </c>
      <c r="J3165">
        <v>12333.69</v>
      </c>
      <c r="K3165">
        <v>4.63</v>
      </c>
      <c r="L3165">
        <v>8.49</v>
      </c>
      <c r="M3165">
        <v>2.27</v>
      </c>
      <c r="N3165">
        <v>26.68</v>
      </c>
      <c r="O3165">
        <v>1.89</v>
      </c>
    </row>
    <row r="3166" spans="1:15" x14ac:dyDescent="0.3">
      <c r="A3166" s="3">
        <v>45200</v>
      </c>
      <c r="B3166" t="s">
        <v>18</v>
      </c>
      <c r="C3166" t="s">
        <v>61</v>
      </c>
      <c r="D3166" t="s">
        <v>73</v>
      </c>
      <c r="E3166" t="s">
        <v>78</v>
      </c>
      <c r="F3166">
        <v>51739</v>
      </c>
      <c r="G3166">
        <v>5780</v>
      </c>
      <c r="H3166">
        <v>2497.91</v>
      </c>
      <c r="I3166">
        <v>765</v>
      </c>
      <c r="J3166">
        <v>122235.16</v>
      </c>
      <c r="K3166">
        <v>11.17</v>
      </c>
      <c r="L3166">
        <v>13.24</v>
      </c>
      <c r="M3166">
        <v>0.43</v>
      </c>
      <c r="N3166">
        <v>3.27</v>
      </c>
      <c r="O3166">
        <v>48.93</v>
      </c>
    </row>
    <row r="3167" spans="1:15" x14ac:dyDescent="0.3">
      <c r="A3167" s="3">
        <v>45206</v>
      </c>
      <c r="B3167" t="s">
        <v>18</v>
      </c>
      <c r="C3167" t="s">
        <v>48</v>
      </c>
      <c r="D3167" t="s">
        <v>73</v>
      </c>
      <c r="E3167" t="s">
        <v>94</v>
      </c>
      <c r="F3167">
        <v>31987</v>
      </c>
      <c r="G3167">
        <v>1394</v>
      </c>
      <c r="H3167">
        <v>4005.65</v>
      </c>
      <c r="I3167">
        <v>218</v>
      </c>
      <c r="J3167">
        <v>28935.1</v>
      </c>
      <c r="K3167">
        <v>4.3600000000000003</v>
      </c>
      <c r="L3167">
        <v>15.64</v>
      </c>
      <c r="M3167">
        <v>2.87</v>
      </c>
      <c r="N3167">
        <v>18.37</v>
      </c>
      <c r="O3167">
        <v>7.22</v>
      </c>
    </row>
    <row r="3168" spans="1:15" x14ac:dyDescent="0.3">
      <c r="A3168" s="3">
        <v>45360</v>
      </c>
      <c r="B3168" t="s">
        <v>18</v>
      </c>
      <c r="C3168" t="s">
        <v>46</v>
      </c>
      <c r="D3168" t="s">
        <v>75</v>
      </c>
      <c r="E3168" t="s">
        <v>82</v>
      </c>
      <c r="F3168">
        <v>122866</v>
      </c>
      <c r="G3168">
        <v>8557</v>
      </c>
      <c r="H3168">
        <v>15582.04</v>
      </c>
      <c r="I3168">
        <v>1615</v>
      </c>
      <c r="J3168">
        <v>246928.59</v>
      </c>
      <c r="K3168">
        <v>6.96</v>
      </c>
      <c r="L3168">
        <v>18.87</v>
      </c>
      <c r="M3168">
        <v>1.82</v>
      </c>
      <c r="N3168">
        <v>9.65</v>
      </c>
      <c r="O3168">
        <v>15.85</v>
      </c>
    </row>
    <row r="3169" spans="1:15" x14ac:dyDescent="0.3">
      <c r="A3169" s="3">
        <v>45253</v>
      </c>
      <c r="B3169" t="s">
        <v>18</v>
      </c>
      <c r="C3169" t="s">
        <v>48</v>
      </c>
      <c r="D3169" t="s">
        <v>75</v>
      </c>
      <c r="E3169" t="s">
        <v>101</v>
      </c>
      <c r="F3169">
        <v>31913</v>
      </c>
      <c r="G3169">
        <v>1646</v>
      </c>
      <c r="H3169">
        <v>1353.64</v>
      </c>
      <c r="I3169">
        <v>71</v>
      </c>
      <c r="J3169">
        <v>1660.25</v>
      </c>
      <c r="K3169">
        <v>5.16</v>
      </c>
      <c r="L3169">
        <v>4.3099999999999996</v>
      </c>
      <c r="M3169">
        <v>0.82</v>
      </c>
      <c r="N3169">
        <v>19.07</v>
      </c>
      <c r="O3169">
        <v>1.23</v>
      </c>
    </row>
    <row r="3170" spans="1:15" x14ac:dyDescent="0.3">
      <c r="A3170" s="3">
        <v>45305</v>
      </c>
      <c r="B3170" t="s">
        <v>18</v>
      </c>
      <c r="C3170" t="s">
        <v>45</v>
      </c>
      <c r="D3170" t="s">
        <v>76</v>
      </c>
      <c r="E3170" t="s">
        <v>80</v>
      </c>
      <c r="F3170">
        <v>109693</v>
      </c>
      <c r="G3170">
        <v>9819</v>
      </c>
      <c r="H3170">
        <v>6007.41</v>
      </c>
      <c r="I3170">
        <v>923</v>
      </c>
      <c r="J3170">
        <v>140179.65</v>
      </c>
      <c r="K3170">
        <v>8.9499999999999993</v>
      </c>
      <c r="L3170">
        <v>9.4</v>
      </c>
      <c r="M3170">
        <v>0.61</v>
      </c>
      <c r="N3170">
        <v>6.51</v>
      </c>
      <c r="O3170">
        <v>23.33</v>
      </c>
    </row>
    <row r="3171" spans="1:15" x14ac:dyDescent="0.3">
      <c r="A3171" s="3">
        <v>45285</v>
      </c>
      <c r="B3171" t="s">
        <v>18</v>
      </c>
      <c r="C3171" t="s">
        <v>53</v>
      </c>
      <c r="D3171" t="s">
        <v>75</v>
      </c>
      <c r="E3171" t="s">
        <v>80</v>
      </c>
      <c r="F3171">
        <v>12925</v>
      </c>
      <c r="G3171">
        <v>616</v>
      </c>
      <c r="H3171">
        <v>2174.21</v>
      </c>
      <c r="I3171">
        <v>105</v>
      </c>
      <c r="J3171">
        <v>5558.31</v>
      </c>
      <c r="K3171">
        <v>4.7699999999999996</v>
      </c>
      <c r="L3171">
        <v>17.05</v>
      </c>
      <c r="M3171">
        <v>3.53</v>
      </c>
      <c r="N3171">
        <v>20.71</v>
      </c>
      <c r="O3171">
        <v>2.56</v>
      </c>
    </row>
    <row r="3172" spans="1:15" x14ac:dyDescent="0.3">
      <c r="A3172" s="3">
        <v>45343</v>
      </c>
      <c r="B3172" t="s">
        <v>18</v>
      </c>
      <c r="C3172" t="s">
        <v>47</v>
      </c>
      <c r="D3172" t="s">
        <v>76</v>
      </c>
      <c r="E3172" t="s">
        <v>94</v>
      </c>
      <c r="F3172">
        <v>92658</v>
      </c>
      <c r="G3172">
        <v>10255</v>
      </c>
      <c r="H3172">
        <v>35542.639999999999</v>
      </c>
      <c r="I3172">
        <v>1082</v>
      </c>
      <c r="J3172">
        <v>49806.62</v>
      </c>
      <c r="K3172">
        <v>11.07</v>
      </c>
      <c r="L3172">
        <v>10.55</v>
      </c>
      <c r="M3172">
        <v>3.47</v>
      </c>
      <c r="N3172">
        <v>32.85</v>
      </c>
      <c r="O3172">
        <v>1.4</v>
      </c>
    </row>
    <row r="3173" spans="1:15" x14ac:dyDescent="0.3">
      <c r="A3173" s="3">
        <v>45202</v>
      </c>
      <c r="B3173" t="s">
        <v>18</v>
      </c>
      <c r="C3173" t="s">
        <v>30</v>
      </c>
      <c r="D3173" t="s">
        <v>73</v>
      </c>
      <c r="E3173" t="s">
        <v>82</v>
      </c>
      <c r="F3173">
        <v>56663</v>
      </c>
      <c r="G3173">
        <v>4566</v>
      </c>
      <c r="H3173">
        <v>19075.52</v>
      </c>
      <c r="I3173">
        <v>691</v>
      </c>
      <c r="J3173">
        <v>26755.439999999999</v>
      </c>
      <c r="K3173">
        <v>8.06</v>
      </c>
      <c r="L3173">
        <v>15.13</v>
      </c>
      <c r="M3173">
        <v>4.18</v>
      </c>
      <c r="N3173">
        <v>27.61</v>
      </c>
      <c r="O3173">
        <v>1.4</v>
      </c>
    </row>
    <row r="3174" spans="1:15" x14ac:dyDescent="0.3">
      <c r="A3174" s="3">
        <v>45376</v>
      </c>
      <c r="B3174" t="s">
        <v>18</v>
      </c>
      <c r="C3174" t="s">
        <v>57</v>
      </c>
      <c r="D3174" t="s">
        <v>74</v>
      </c>
      <c r="E3174" t="s">
        <v>99</v>
      </c>
      <c r="F3174">
        <v>53740</v>
      </c>
      <c r="G3174">
        <v>5588</v>
      </c>
      <c r="H3174">
        <v>12022.76</v>
      </c>
      <c r="I3174">
        <v>795</v>
      </c>
      <c r="J3174">
        <v>117773.28</v>
      </c>
      <c r="K3174">
        <v>10.4</v>
      </c>
      <c r="L3174">
        <v>14.23</v>
      </c>
      <c r="M3174">
        <v>2.15</v>
      </c>
      <c r="N3174">
        <v>15.12</v>
      </c>
      <c r="O3174">
        <v>9.8000000000000007</v>
      </c>
    </row>
    <row r="3175" spans="1:15" x14ac:dyDescent="0.3">
      <c r="A3175" s="3">
        <v>45265</v>
      </c>
      <c r="B3175" t="s">
        <v>18</v>
      </c>
      <c r="C3175" t="s">
        <v>67</v>
      </c>
      <c r="D3175" t="s">
        <v>74</v>
      </c>
      <c r="E3175" t="s">
        <v>103</v>
      </c>
      <c r="F3175">
        <v>74826</v>
      </c>
      <c r="G3175">
        <v>5961</v>
      </c>
      <c r="H3175">
        <v>22278.25</v>
      </c>
      <c r="I3175">
        <v>996</v>
      </c>
      <c r="J3175">
        <v>124439.54</v>
      </c>
      <c r="K3175">
        <v>7.97</v>
      </c>
      <c r="L3175">
        <v>16.71</v>
      </c>
      <c r="M3175">
        <v>3.74</v>
      </c>
      <c r="N3175">
        <v>22.37</v>
      </c>
      <c r="O3175">
        <v>5.59</v>
      </c>
    </row>
    <row r="3176" spans="1:15" x14ac:dyDescent="0.3">
      <c r="A3176" s="3">
        <v>45278</v>
      </c>
      <c r="B3176" t="s">
        <v>18</v>
      </c>
      <c r="C3176" t="s">
        <v>53</v>
      </c>
      <c r="D3176" t="s">
        <v>75</v>
      </c>
      <c r="E3176" t="s">
        <v>99</v>
      </c>
      <c r="F3176">
        <v>18782</v>
      </c>
      <c r="G3176">
        <v>504</v>
      </c>
      <c r="H3176">
        <v>1929.01</v>
      </c>
      <c r="I3176">
        <v>104</v>
      </c>
      <c r="J3176">
        <v>3297.65</v>
      </c>
      <c r="K3176">
        <v>2.68</v>
      </c>
      <c r="L3176">
        <v>20.63</v>
      </c>
      <c r="M3176">
        <v>3.83</v>
      </c>
      <c r="N3176">
        <v>18.55</v>
      </c>
      <c r="O3176">
        <v>1.71</v>
      </c>
    </row>
    <row r="3177" spans="1:15" x14ac:dyDescent="0.3">
      <c r="A3177" s="3">
        <v>45329</v>
      </c>
      <c r="B3177" t="s">
        <v>18</v>
      </c>
      <c r="C3177" t="s">
        <v>30</v>
      </c>
      <c r="D3177" t="s">
        <v>76</v>
      </c>
      <c r="E3177" t="s">
        <v>86</v>
      </c>
      <c r="F3177">
        <v>79717</v>
      </c>
      <c r="G3177">
        <v>6042</v>
      </c>
      <c r="H3177">
        <v>8830.0400000000009</v>
      </c>
      <c r="I3177">
        <v>1047</v>
      </c>
      <c r="J3177">
        <v>152566.51</v>
      </c>
      <c r="K3177">
        <v>7.58</v>
      </c>
      <c r="L3177">
        <v>17.329999999999998</v>
      </c>
      <c r="M3177">
        <v>1.46</v>
      </c>
      <c r="N3177">
        <v>8.43</v>
      </c>
      <c r="O3177">
        <v>17.28</v>
      </c>
    </row>
    <row r="3178" spans="1:15" x14ac:dyDescent="0.3">
      <c r="A3178" s="3">
        <v>45282</v>
      </c>
      <c r="B3178" t="s">
        <v>18</v>
      </c>
      <c r="C3178" t="s">
        <v>64</v>
      </c>
      <c r="D3178" t="s">
        <v>74</v>
      </c>
      <c r="E3178" t="s">
        <v>89</v>
      </c>
      <c r="F3178">
        <v>145177</v>
      </c>
      <c r="G3178">
        <v>3691</v>
      </c>
      <c r="H3178">
        <v>14748.54</v>
      </c>
      <c r="I3178">
        <v>237</v>
      </c>
      <c r="J3178">
        <v>38030.33</v>
      </c>
      <c r="K3178">
        <v>2.54</v>
      </c>
      <c r="L3178">
        <v>6.42</v>
      </c>
      <c r="M3178">
        <v>4</v>
      </c>
      <c r="N3178">
        <v>62.23</v>
      </c>
      <c r="O3178">
        <v>2.58</v>
      </c>
    </row>
    <row r="3179" spans="1:15" x14ac:dyDescent="0.3">
      <c r="A3179" s="3">
        <v>45229</v>
      </c>
      <c r="B3179" t="s">
        <v>18</v>
      </c>
      <c r="C3179" t="s">
        <v>70</v>
      </c>
      <c r="D3179" t="s">
        <v>73</v>
      </c>
      <c r="E3179" t="s">
        <v>106</v>
      </c>
      <c r="F3179">
        <v>2607</v>
      </c>
      <c r="G3179">
        <v>185</v>
      </c>
      <c r="H3179">
        <v>322.99</v>
      </c>
      <c r="I3179">
        <v>11</v>
      </c>
      <c r="J3179">
        <v>414.53</v>
      </c>
      <c r="K3179">
        <v>7.1</v>
      </c>
      <c r="L3179">
        <v>5.95</v>
      </c>
      <c r="M3179">
        <v>1.75</v>
      </c>
      <c r="N3179">
        <v>29.36</v>
      </c>
      <c r="O3179">
        <v>1.28</v>
      </c>
    </row>
    <row r="3180" spans="1:15" x14ac:dyDescent="0.3">
      <c r="A3180" s="3">
        <v>45287</v>
      </c>
      <c r="B3180" t="s">
        <v>18</v>
      </c>
      <c r="C3180" t="s">
        <v>43</v>
      </c>
      <c r="D3180" t="s">
        <v>73</v>
      </c>
      <c r="E3180" t="s">
        <v>102</v>
      </c>
      <c r="F3180">
        <v>88368</v>
      </c>
      <c r="G3180">
        <v>8922</v>
      </c>
      <c r="H3180">
        <v>23703.65</v>
      </c>
      <c r="I3180">
        <v>474</v>
      </c>
      <c r="J3180">
        <v>12786.66</v>
      </c>
      <c r="K3180">
        <v>10.1</v>
      </c>
      <c r="L3180">
        <v>5.31</v>
      </c>
      <c r="M3180">
        <v>2.66</v>
      </c>
      <c r="N3180">
        <v>50.01</v>
      </c>
      <c r="O3180">
        <v>0.54</v>
      </c>
    </row>
    <row r="3181" spans="1:15" x14ac:dyDescent="0.3">
      <c r="A3181" s="3">
        <v>45345</v>
      </c>
      <c r="B3181" t="s">
        <v>18</v>
      </c>
      <c r="C3181" t="s">
        <v>33</v>
      </c>
      <c r="D3181" t="s">
        <v>76</v>
      </c>
      <c r="E3181" t="s">
        <v>78</v>
      </c>
      <c r="F3181">
        <v>104821</v>
      </c>
      <c r="G3181">
        <v>1623</v>
      </c>
      <c r="H3181">
        <v>5598.45</v>
      </c>
      <c r="I3181">
        <v>268</v>
      </c>
      <c r="J3181">
        <v>4393.6000000000004</v>
      </c>
      <c r="K3181">
        <v>1.55</v>
      </c>
      <c r="L3181">
        <v>16.510000000000002</v>
      </c>
      <c r="M3181">
        <v>3.45</v>
      </c>
      <c r="N3181">
        <v>20.89</v>
      </c>
      <c r="O3181">
        <v>0.78</v>
      </c>
    </row>
    <row r="3182" spans="1:15" x14ac:dyDescent="0.3">
      <c r="A3182" s="3">
        <v>45244</v>
      </c>
      <c r="B3182" t="s">
        <v>18</v>
      </c>
      <c r="C3182" t="s">
        <v>30</v>
      </c>
      <c r="D3182" t="s">
        <v>74</v>
      </c>
      <c r="E3182" t="s">
        <v>87</v>
      </c>
      <c r="F3182">
        <v>8632</v>
      </c>
      <c r="G3182">
        <v>744</v>
      </c>
      <c r="H3182">
        <v>555.9</v>
      </c>
      <c r="I3182">
        <v>150</v>
      </c>
      <c r="J3182">
        <v>27283.18</v>
      </c>
      <c r="K3182">
        <v>8.6199999999999992</v>
      </c>
      <c r="L3182">
        <v>20.16</v>
      </c>
      <c r="M3182">
        <v>0.75</v>
      </c>
      <c r="N3182">
        <v>3.71</v>
      </c>
      <c r="O3182">
        <v>49.08</v>
      </c>
    </row>
    <row r="3183" spans="1:15" x14ac:dyDescent="0.3">
      <c r="A3183" s="3">
        <v>45284</v>
      </c>
      <c r="B3183" t="s">
        <v>18</v>
      </c>
      <c r="C3183" t="s">
        <v>39</v>
      </c>
      <c r="D3183" t="s">
        <v>73</v>
      </c>
      <c r="E3183" t="s">
        <v>83</v>
      </c>
      <c r="F3183">
        <v>51860</v>
      </c>
      <c r="G3183">
        <v>5509</v>
      </c>
      <c r="H3183">
        <v>23123.34</v>
      </c>
      <c r="I3183">
        <v>1014</v>
      </c>
      <c r="J3183">
        <v>168896.93</v>
      </c>
      <c r="K3183">
        <v>10.62</v>
      </c>
      <c r="L3183">
        <v>18.41</v>
      </c>
      <c r="M3183">
        <v>4.2</v>
      </c>
      <c r="N3183">
        <v>22.8</v>
      </c>
      <c r="O3183">
        <v>7.3</v>
      </c>
    </row>
    <row r="3184" spans="1:15" x14ac:dyDescent="0.3">
      <c r="A3184" s="3">
        <v>45372</v>
      </c>
      <c r="B3184" t="s">
        <v>18</v>
      </c>
      <c r="C3184" t="s">
        <v>59</v>
      </c>
      <c r="D3184" t="s">
        <v>73</v>
      </c>
      <c r="E3184" t="s">
        <v>84</v>
      </c>
      <c r="F3184">
        <v>89588</v>
      </c>
      <c r="G3184">
        <v>7848</v>
      </c>
      <c r="H3184">
        <v>12987.21</v>
      </c>
      <c r="I3184">
        <v>560</v>
      </c>
      <c r="J3184">
        <v>38530.239999999998</v>
      </c>
      <c r="K3184">
        <v>8.76</v>
      </c>
      <c r="L3184">
        <v>7.14</v>
      </c>
      <c r="M3184">
        <v>1.65</v>
      </c>
      <c r="N3184">
        <v>23.19</v>
      </c>
      <c r="O3184">
        <v>2.97</v>
      </c>
    </row>
    <row r="3185" spans="1:15" x14ac:dyDescent="0.3">
      <c r="A3185" s="3">
        <v>45321</v>
      </c>
      <c r="B3185" t="s">
        <v>18</v>
      </c>
      <c r="C3185" t="s">
        <v>60</v>
      </c>
      <c r="D3185" t="s">
        <v>75</v>
      </c>
      <c r="E3185" t="s">
        <v>101</v>
      </c>
      <c r="F3185">
        <v>126595</v>
      </c>
      <c r="G3185">
        <v>12169</v>
      </c>
      <c r="H3185">
        <v>13481.94</v>
      </c>
      <c r="I3185">
        <v>963</v>
      </c>
      <c r="J3185">
        <v>92709.81</v>
      </c>
      <c r="K3185">
        <v>9.61</v>
      </c>
      <c r="L3185">
        <v>7.91</v>
      </c>
      <c r="M3185">
        <v>1.1100000000000001</v>
      </c>
      <c r="N3185">
        <v>14</v>
      </c>
      <c r="O3185">
        <v>6.88</v>
      </c>
    </row>
    <row r="3186" spans="1:15" x14ac:dyDescent="0.3">
      <c r="A3186" s="3">
        <v>45365</v>
      </c>
      <c r="B3186" t="s">
        <v>18</v>
      </c>
      <c r="C3186" t="s">
        <v>28</v>
      </c>
      <c r="D3186" t="s">
        <v>74</v>
      </c>
      <c r="E3186" t="s">
        <v>95</v>
      </c>
      <c r="F3186">
        <v>10321</v>
      </c>
      <c r="G3186">
        <v>400</v>
      </c>
      <c r="H3186">
        <v>1125.3800000000001</v>
      </c>
      <c r="I3186">
        <v>82</v>
      </c>
      <c r="J3186">
        <v>12371.95</v>
      </c>
      <c r="K3186">
        <v>3.88</v>
      </c>
      <c r="L3186">
        <v>20.5</v>
      </c>
      <c r="M3186">
        <v>2.81</v>
      </c>
      <c r="N3186">
        <v>13.72</v>
      </c>
      <c r="O3186">
        <v>10.99</v>
      </c>
    </row>
    <row r="3187" spans="1:15" x14ac:dyDescent="0.3">
      <c r="A3187" s="3">
        <v>45323</v>
      </c>
      <c r="B3187" t="s">
        <v>18</v>
      </c>
      <c r="C3187" t="s">
        <v>29</v>
      </c>
      <c r="D3187" t="s">
        <v>75</v>
      </c>
      <c r="E3187" t="s">
        <v>103</v>
      </c>
      <c r="F3187">
        <v>36587</v>
      </c>
      <c r="G3187">
        <v>3718</v>
      </c>
      <c r="H3187">
        <v>10370.09</v>
      </c>
      <c r="I3187">
        <v>456</v>
      </c>
      <c r="J3187">
        <v>18869.259999999998</v>
      </c>
      <c r="K3187">
        <v>10.16</v>
      </c>
      <c r="L3187">
        <v>12.26</v>
      </c>
      <c r="M3187">
        <v>2.79</v>
      </c>
      <c r="N3187">
        <v>22.74</v>
      </c>
      <c r="O3187">
        <v>1.82</v>
      </c>
    </row>
    <row r="3188" spans="1:15" x14ac:dyDescent="0.3">
      <c r="A3188" s="3">
        <v>45360</v>
      </c>
      <c r="B3188" t="s">
        <v>18</v>
      </c>
      <c r="C3188" t="s">
        <v>39</v>
      </c>
      <c r="D3188" t="s">
        <v>73</v>
      </c>
      <c r="E3188" t="s">
        <v>89</v>
      </c>
      <c r="F3188">
        <v>41733</v>
      </c>
      <c r="G3188">
        <v>5622</v>
      </c>
      <c r="H3188">
        <v>7977.6</v>
      </c>
      <c r="I3188">
        <v>266</v>
      </c>
      <c r="J3188">
        <v>40233.29</v>
      </c>
      <c r="K3188">
        <v>13.47</v>
      </c>
      <c r="L3188">
        <v>4.7300000000000004</v>
      </c>
      <c r="M3188">
        <v>1.42</v>
      </c>
      <c r="N3188">
        <v>29.99</v>
      </c>
      <c r="O3188">
        <v>5.04</v>
      </c>
    </row>
    <row r="3189" spans="1:15" x14ac:dyDescent="0.3">
      <c r="A3189" s="3">
        <v>45337</v>
      </c>
      <c r="B3189" t="s">
        <v>18</v>
      </c>
      <c r="C3189" t="s">
        <v>37</v>
      </c>
      <c r="D3189" t="s">
        <v>73</v>
      </c>
      <c r="E3189" t="s">
        <v>101</v>
      </c>
      <c r="F3189">
        <v>121748</v>
      </c>
      <c r="G3189">
        <v>3708</v>
      </c>
      <c r="H3189">
        <v>7137.06</v>
      </c>
      <c r="I3189">
        <v>131</v>
      </c>
      <c r="J3189">
        <v>4156.3999999999996</v>
      </c>
      <c r="K3189">
        <v>3.05</v>
      </c>
      <c r="L3189">
        <v>3.53</v>
      </c>
      <c r="M3189">
        <v>1.92</v>
      </c>
      <c r="N3189">
        <v>54.48</v>
      </c>
      <c r="O3189">
        <v>0.57999999999999996</v>
      </c>
    </row>
    <row r="3190" spans="1:15" x14ac:dyDescent="0.3">
      <c r="A3190" s="3">
        <v>45318</v>
      </c>
      <c r="B3190" t="s">
        <v>18</v>
      </c>
      <c r="C3190" t="s">
        <v>62</v>
      </c>
      <c r="D3190" t="s">
        <v>74</v>
      </c>
      <c r="E3190" t="s">
        <v>97</v>
      </c>
      <c r="F3190">
        <v>88846</v>
      </c>
      <c r="G3190">
        <v>2675</v>
      </c>
      <c r="H3190">
        <v>1666.74</v>
      </c>
      <c r="I3190">
        <v>413</v>
      </c>
      <c r="J3190">
        <v>69473.42</v>
      </c>
      <c r="K3190">
        <v>3.01</v>
      </c>
      <c r="L3190">
        <v>15.44</v>
      </c>
      <c r="M3190">
        <v>0.62</v>
      </c>
      <c r="N3190">
        <v>4.04</v>
      </c>
      <c r="O3190">
        <v>41.68</v>
      </c>
    </row>
    <row r="3191" spans="1:15" x14ac:dyDescent="0.3">
      <c r="A3191" s="3">
        <v>45214</v>
      </c>
      <c r="B3191" t="s">
        <v>18</v>
      </c>
      <c r="C3191" t="s">
        <v>58</v>
      </c>
      <c r="D3191" t="s">
        <v>74</v>
      </c>
      <c r="E3191" t="s">
        <v>90</v>
      </c>
      <c r="F3191">
        <v>109515</v>
      </c>
      <c r="G3191">
        <v>6475</v>
      </c>
      <c r="H3191">
        <v>25807.82</v>
      </c>
      <c r="I3191">
        <v>456</v>
      </c>
      <c r="J3191">
        <v>31213.72</v>
      </c>
      <c r="K3191">
        <v>5.91</v>
      </c>
      <c r="L3191">
        <v>7.04</v>
      </c>
      <c r="M3191">
        <v>3.99</v>
      </c>
      <c r="N3191">
        <v>56.6</v>
      </c>
      <c r="O3191">
        <v>1.21</v>
      </c>
    </row>
    <row r="3192" spans="1:15" x14ac:dyDescent="0.3">
      <c r="A3192" s="3">
        <v>45276</v>
      </c>
      <c r="B3192" t="s">
        <v>18</v>
      </c>
      <c r="C3192" t="s">
        <v>25</v>
      </c>
      <c r="D3192" t="s">
        <v>76</v>
      </c>
      <c r="E3192" t="s">
        <v>103</v>
      </c>
      <c r="F3192">
        <v>137596</v>
      </c>
      <c r="G3192">
        <v>3695</v>
      </c>
      <c r="H3192">
        <v>10879.16</v>
      </c>
      <c r="I3192">
        <v>405</v>
      </c>
      <c r="J3192">
        <v>50459.05</v>
      </c>
      <c r="K3192">
        <v>2.69</v>
      </c>
      <c r="L3192">
        <v>10.96</v>
      </c>
      <c r="M3192">
        <v>2.94</v>
      </c>
      <c r="N3192">
        <v>26.86</v>
      </c>
      <c r="O3192">
        <v>4.6399999999999997</v>
      </c>
    </row>
    <row r="3193" spans="1:15" x14ac:dyDescent="0.3">
      <c r="A3193" s="3">
        <v>45373</v>
      </c>
      <c r="B3193" t="s">
        <v>18</v>
      </c>
      <c r="C3193" t="s">
        <v>45</v>
      </c>
      <c r="D3193" t="s">
        <v>74</v>
      </c>
      <c r="E3193" t="s">
        <v>85</v>
      </c>
      <c r="F3193">
        <v>149096</v>
      </c>
      <c r="G3193">
        <v>17212</v>
      </c>
      <c r="H3193">
        <v>45394.63</v>
      </c>
      <c r="I3193">
        <v>2568</v>
      </c>
      <c r="J3193">
        <v>481175.95</v>
      </c>
      <c r="K3193">
        <v>11.54</v>
      </c>
      <c r="L3193">
        <v>14.92</v>
      </c>
      <c r="M3193">
        <v>2.64</v>
      </c>
      <c r="N3193">
        <v>17.68</v>
      </c>
      <c r="O3193">
        <v>10.6</v>
      </c>
    </row>
    <row r="3194" spans="1:15" x14ac:dyDescent="0.3">
      <c r="A3194" s="3">
        <v>45342</v>
      </c>
      <c r="B3194" t="s">
        <v>18</v>
      </c>
      <c r="C3194" t="s">
        <v>64</v>
      </c>
      <c r="D3194" t="s">
        <v>76</v>
      </c>
      <c r="E3194" t="s">
        <v>103</v>
      </c>
      <c r="F3194">
        <v>83707</v>
      </c>
      <c r="G3194">
        <v>4048</v>
      </c>
      <c r="H3194">
        <v>7580.17</v>
      </c>
      <c r="I3194">
        <v>673</v>
      </c>
      <c r="J3194">
        <v>83589.679999999993</v>
      </c>
      <c r="K3194">
        <v>4.84</v>
      </c>
      <c r="L3194">
        <v>16.63</v>
      </c>
      <c r="M3194">
        <v>1.87</v>
      </c>
      <c r="N3194">
        <v>11.26</v>
      </c>
      <c r="O3194">
        <v>11.03</v>
      </c>
    </row>
    <row r="3195" spans="1:15" x14ac:dyDescent="0.3">
      <c r="A3195" s="3">
        <v>45204</v>
      </c>
      <c r="B3195" t="s">
        <v>18</v>
      </c>
      <c r="C3195" t="s">
        <v>35</v>
      </c>
      <c r="D3195" t="s">
        <v>75</v>
      </c>
      <c r="E3195" t="s">
        <v>105</v>
      </c>
      <c r="F3195">
        <v>141479</v>
      </c>
      <c r="G3195">
        <v>4369</v>
      </c>
      <c r="H3195">
        <v>8485.49</v>
      </c>
      <c r="I3195">
        <v>519</v>
      </c>
      <c r="J3195">
        <v>45039.35</v>
      </c>
      <c r="K3195">
        <v>3.09</v>
      </c>
      <c r="L3195">
        <v>11.88</v>
      </c>
      <c r="M3195">
        <v>1.94</v>
      </c>
      <c r="N3195">
        <v>16.350000000000001</v>
      </c>
      <c r="O3195">
        <v>5.31</v>
      </c>
    </row>
    <row r="3196" spans="1:15" x14ac:dyDescent="0.3">
      <c r="A3196" s="3">
        <v>45347</v>
      </c>
      <c r="B3196" t="s">
        <v>18</v>
      </c>
      <c r="C3196" t="s">
        <v>57</v>
      </c>
      <c r="D3196" t="s">
        <v>74</v>
      </c>
      <c r="E3196" t="s">
        <v>101</v>
      </c>
      <c r="F3196">
        <v>55594</v>
      </c>
      <c r="G3196">
        <v>1715</v>
      </c>
      <c r="H3196">
        <v>7186.13</v>
      </c>
      <c r="I3196">
        <v>299</v>
      </c>
      <c r="J3196">
        <v>29560.45</v>
      </c>
      <c r="K3196">
        <v>3.08</v>
      </c>
      <c r="L3196">
        <v>17.43</v>
      </c>
      <c r="M3196">
        <v>4.1900000000000004</v>
      </c>
      <c r="N3196">
        <v>24.03</v>
      </c>
      <c r="O3196">
        <v>4.1100000000000003</v>
      </c>
    </row>
    <row r="3197" spans="1:15" x14ac:dyDescent="0.3">
      <c r="A3197" s="3">
        <v>45290</v>
      </c>
      <c r="B3197" t="s">
        <v>18</v>
      </c>
      <c r="C3197" t="s">
        <v>69</v>
      </c>
      <c r="D3197" t="s">
        <v>75</v>
      </c>
      <c r="E3197" t="s">
        <v>92</v>
      </c>
      <c r="F3197">
        <v>87958</v>
      </c>
      <c r="G3197">
        <v>9113</v>
      </c>
      <c r="H3197">
        <v>37170.639999999999</v>
      </c>
      <c r="I3197">
        <v>509</v>
      </c>
      <c r="J3197">
        <v>27395.78</v>
      </c>
      <c r="K3197">
        <v>10.36</v>
      </c>
      <c r="L3197">
        <v>5.59</v>
      </c>
      <c r="M3197">
        <v>4.08</v>
      </c>
      <c r="N3197">
        <v>73.03</v>
      </c>
      <c r="O3197">
        <v>0.74</v>
      </c>
    </row>
    <row r="3198" spans="1:15" x14ac:dyDescent="0.3">
      <c r="A3198" s="3">
        <v>45238</v>
      </c>
      <c r="B3198" t="s">
        <v>18</v>
      </c>
      <c r="C3198" t="s">
        <v>61</v>
      </c>
      <c r="D3198" t="s">
        <v>75</v>
      </c>
      <c r="E3198" t="s">
        <v>83</v>
      </c>
      <c r="F3198">
        <v>18357</v>
      </c>
      <c r="G3198">
        <v>1536</v>
      </c>
      <c r="H3198">
        <v>5646.25</v>
      </c>
      <c r="I3198">
        <v>56</v>
      </c>
      <c r="J3198">
        <v>11025.48</v>
      </c>
      <c r="K3198">
        <v>8.3699999999999992</v>
      </c>
      <c r="L3198">
        <v>3.65</v>
      </c>
      <c r="M3198">
        <v>3.68</v>
      </c>
      <c r="N3198">
        <v>100.83</v>
      </c>
      <c r="O3198">
        <v>1.95</v>
      </c>
    </row>
    <row r="3199" spans="1:15" x14ac:dyDescent="0.3">
      <c r="A3199" s="3">
        <v>45207</v>
      </c>
      <c r="B3199" t="s">
        <v>18</v>
      </c>
      <c r="C3199" t="s">
        <v>27</v>
      </c>
      <c r="D3199" t="s">
        <v>76</v>
      </c>
      <c r="E3199" t="s">
        <v>98</v>
      </c>
      <c r="F3199">
        <v>74520</v>
      </c>
      <c r="G3199">
        <v>5288</v>
      </c>
      <c r="H3199">
        <v>9903.6200000000008</v>
      </c>
      <c r="I3199">
        <v>452</v>
      </c>
      <c r="J3199">
        <v>17627.8</v>
      </c>
      <c r="K3199">
        <v>7.1</v>
      </c>
      <c r="L3199">
        <v>8.5500000000000007</v>
      </c>
      <c r="M3199">
        <v>1.87</v>
      </c>
      <c r="N3199">
        <v>21.91</v>
      </c>
      <c r="O3199">
        <v>1.78</v>
      </c>
    </row>
    <row r="3200" spans="1:15" x14ac:dyDescent="0.3">
      <c r="A3200" s="3">
        <v>45296</v>
      </c>
      <c r="B3200" t="s">
        <v>18</v>
      </c>
      <c r="C3200" t="s">
        <v>27</v>
      </c>
      <c r="D3200" t="s">
        <v>73</v>
      </c>
      <c r="E3200" t="s">
        <v>106</v>
      </c>
      <c r="F3200">
        <v>89906</v>
      </c>
      <c r="G3200">
        <v>10768</v>
      </c>
      <c r="H3200">
        <v>46487.59</v>
      </c>
      <c r="I3200">
        <v>1169</v>
      </c>
      <c r="J3200">
        <v>222954.06</v>
      </c>
      <c r="K3200">
        <v>11.98</v>
      </c>
      <c r="L3200">
        <v>10.86</v>
      </c>
      <c r="M3200">
        <v>4.32</v>
      </c>
      <c r="N3200">
        <v>39.770000000000003</v>
      </c>
      <c r="O3200">
        <v>4.8</v>
      </c>
    </row>
    <row r="3201" spans="1:15" x14ac:dyDescent="0.3">
      <c r="A3201" s="3">
        <v>45242</v>
      </c>
      <c r="B3201" t="s">
        <v>18</v>
      </c>
      <c r="C3201" t="s">
        <v>23</v>
      </c>
      <c r="D3201" t="s">
        <v>76</v>
      </c>
      <c r="E3201" t="s">
        <v>84</v>
      </c>
      <c r="F3201">
        <v>141056</v>
      </c>
      <c r="G3201">
        <v>17554</v>
      </c>
      <c r="H3201">
        <v>41643.519999999997</v>
      </c>
      <c r="I3201">
        <v>2774</v>
      </c>
      <c r="J3201">
        <v>249165.99</v>
      </c>
      <c r="K3201">
        <v>12.44</v>
      </c>
      <c r="L3201">
        <v>15.8</v>
      </c>
      <c r="M3201">
        <v>2.37</v>
      </c>
      <c r="N3201">
        <v>15.01</v>
      </c>
      <c r="O3201">
        <v>5.98</v>
      </c>
    </row>
    <row r="3202" spans="1:15" x14ac:dyDescent="0.3">
      <c r="A3202" s="3">
        <v>45247</v>
      </c>
      <c r="B3202" t="s">
        <v>18</v>
      </c>
      <c r="C3202" t="s">
        <v>54</v>
      </c>
      <c r="D3202" t="s">
        <v>76</v>
      </c>
      <c r="E3202" t="s">
        <v>89</v>
      </c>
      <c r="F3202">
        <v>103122</v>
      </c>
      <c r="G3202">
        <v>8870</v>
      </c>
      <c r="H3202">
        <v>5658.97</v>
      </c>
      <c r="I3202">
        <v>1439</v>
      </c>
      <c r="J3202">
        <v>22017.86</v>
      </c>
      <c r="K3202">
        <v>8.6</v>
      </c>
      <c r="L3202">
        <v>16.22</v>
      </c>
      <c r="M3202">
        <v>0.64</v>
      </c>
      <c r="N3202">
        <v>3.93</v>
      </c>
      <c r="O3202">
        <v>3.89</v>
      </c>
    </row>
    <row r="3203" spans="1:15" x14ac:dyDescent="0.3">
      <c r="A3203" s="3">
        <v>45278</v>
      </c>
      <c r="B3203" t="s">
        <v>18</v>
      </c>
      <c r="C3203" t="s">
        <v>52</v>
      </c>
      <c r="D3203" t="s">
        <v>75</v>
      </c>
      <c r="E3203" t="s">
        <v>100</v>
      </c>
      <c r="F3203">
        <v>31630</v>
      </c>
      <c r="G3203">
        <v>3905</v>
      </c>
      <c r="H3203">
        <v>14769.81</v>
      </c>
      <c r="I3203">
        <v>293</v>
      </c>
      <c r="J3203">
        <v>19957.47</v>
      </c>
      <c r="K3203">
        <v>12.35</v>
      </c>
      <c r="L3203">
        <v>7.5</v>
      </c>
      <c r="M3203">
        <v>3.78</v>
      </c>
      <c r="N3203">
        <v>50.41</v>
      </c>
      <c r="O3203">
        <v>1.35</v>
      </c>
    </row>
    <row r="3204" spans="1:15" x14ac:dyDescent="0.3">
      <c r="A3204" s="3">
        <v>45208</v>
      </c>
      <c r="B3204" t="s">
        <v>18</v>
      </c>
      <c r="C3204" t="s">
        <v>58</v>
      </c>
      <c r="D3204" t="s">
        <v>73</v>
      </c>
      <c r="E3204" t="s">
        <v>97</v>
      </c>
      <c r="F3204">
        <v>83444</v>
      </c>
      <c r="G3204">
        <v>6240</v>
      </c>
      <c r="H3204">
        <v>17761.02</v>
      </c>
      <c r="I3204">
        <v>527</v>
      </c>
      <c r="J3204">
        <v>63521.87</v>
      </c>
      <c r="K3204">
        <v>7.48</v>
      </c>
      <c r="L3204">
        <v>8.4499999999999993</v>
      </c>
      <c r="M3204">
        <v>2.85</v>
      </c>
      <c r="N3204">
        <v>33.700000000000003</v>
      </c>
      <c r="O3204">
        <v>3.58</v>
      </c>
    </row>
    <row r="3205" spans="1:15" x14ac:dyDescent="0.3">
      <c r="A3205" s="3">
        <v>45305</v>
      </c>
      <c r="B3205" t="s">
        <v>18</v>
      </c>
      <c r="C3205" t="s">
        <v>27</v>
      </c>
      <c r="D3205" t="s">
        <v>74</v>
      </c>
      <c r="E3205" t="s">
        <v>98</v>
      </c>
      <c r="F3205">
        <v>72171</v>
      </c>
      <c r="G3205">
        <v>3477</v>
      </c>
      <c r="H3205">
        <v>2181.86</v>
      </c>
      <c r="I3205">
        <v>105</v>
      </c>
      <c r="J3205">
        <v>2596.0700000000002</v>
      </c>
      <c r="K3205">
        <v>4.82</v>
      </c>
      <c r="L3205">
        <v>3.02</v>
      </c>
      <c r="M3205">
        <v>0.63</v>
      </c>
      <c r="N3205">
        <v>20.78</v>
      </c>
      <c r="O3205">
        <v>1.19</v>
      </c>
    </row>
    <row r="3206" spans="1:15" x14ac:dyDescent="0.3">
      <c r="A3206" s="3">
        <v>45327</v>
      </c>
      <c r="B3206" t="s">
        <v>18</v>
      </c>
      <c r="C3206" t="s">
        <v>50</v>
      </c>
      <c r="D3206" t="s">
        <v>74</v>
      </c>
      <c r="E3206" t="s">
        <v>88</v>
      </c>
      <c r="F3206">
        <v>23753</v>
      </c>
      <c r="G3206">
        <v>2847</v>
      </c>
      <c r="H3206">
        <v>12361.3</v>
      </c>
      <c r="I3206">
        <v>316</v>
      </c>
      <c r="J3206">
        <v>33171.589999999997</v>
      </c>
      <c r="K3206">
        <v>11.99</v>
      </c>
      <c r="L3206">
        <v>11.1</v>
      </c>
      <c r="M3206">
        <v>4.34</v>
      </c>
      <c r="N3206">
        <v>39.119999999999997</v>
      </c>
      <c r="O3206">
        <v>2.68</v>
      </c>
    </row>
    <row r="3207" spans="1:15" x14ac:dyDescent="0.3">
      <c r="A3207" s="3">
        <v>45295</v>
      </c>
      <c r="B3207" t="s">
        <v>18</v>
      </c>
      <c r="C3207" t="s">
        <v>59</v>
      </c>
      <c r="D3207" t="s">
        <v>75</v>
      </c>
      <c r="E3207" t="s">
        <v>105</v>
      </c>
      <c r="F3207">
        <v>63296</v>
      </c>
      <c r="G3207">
        <v>1664</v>
      </c>
      <c r="H3207">
        <v>4424.96</v>
      </c>
      <c r="I3207">
        <v>95</v>
      </c>
      <c r="J3207">
        <v>11797.75</v>
      </c>
      <c r="K3207">
        <v>2.63</v>
      </c>
      <c r="L3207">
        <v>5.71</v>
      </c>
      <c r="M3207">
        <v>2.66</v>
      </c>
      <c r="N3207">
        <v>46.58</v>
      </c>
      <c r="O3207">
        <v>2.67</v>
      </c>
    </row>
    <row r="3208" spans="1:15" x14ac:dyDescent="0.3">
      <c r="A3208" s="3">
        <v>45277</v>
      </c>
      <c r="B3208" t="s">
        <v>18</v>
      </c>
      <c r="C3208" t="s">
        <v>51</v>
      </c>
      <c r="D3208" t="s">
        <v>76</v>
      </c>
      <c r="E3208" t="s">
        <v>95</v>
      </c>
      <c r="F3208">
        <v>119464</v>
      </c>
      <c r="G3208">
        <v>16763</v>
      </c>
      <c r="H3208">
        <v>20155.23</v>
      </c>
      <c r="I3208">
        <v>2938</v>
      </c>
      <c r="J3208">
        <v>28154.77</v>
      </c>
      <c r="K3208">
        <v>14.03</v>
      </c>
      <c r="L3208">
        <v>17.53</v>
      </c>
      <c r="M3208">
        <v>1.2</v>
      </c>
      <c r="N3208">
        <v>6.86</v>
      </c>
      <c r="O3208">
        <v>1.4</v>
      </c>
    </row>
    <row r="3209" spans="1:15" x14ac:dyDescent="0.3">
      <c r="A3209" s="3">
        <v>45334</v>
      </c>
      <c r="B3209" t="s">
        <v>18</v>
      </c>
      <c r="C3209" t="s">
        <v>67</v>
      </c>
      <c r="D3209" t="s">
        <v>74</v>
      </c>
      <c r="E3209" t="s">
        <v>95</v>
      </c>
      <c r="F3209">
        <v>57659</v>
      </c>
      <c r="G3209">
        <v>3427</v>
      </c>
      <c r="H3209">
        <v>2926.89</v>
      </c>
      <c r="I3209">
        <v>332</v>
      </c>
      <c r="J3209">
        <v>12894.78</v>
      </c>
      <c r="K3209">
        <v>5.94</v>
      </c>
      <c r="L3209">
        <v>9.69</v>
      </c>
      <c r="M3209">
        <v>0.85</v>
      </c>
      <c r="N3209">
        <v>8.82</v>
      </c>
      <c r="O3209">
        <v>4.41</v>
      </c>
    </row>
    <row r="3210" spans="1:15" x14ac:dyDescent="0.3">
      <c r="A3210" s="3">
        <v>45244</v>
      </c>
      <c r="B3210" t="s">
        <v>18</v>
      </c>
      <c r="C3210" t="s">
        <v>23</v>
      </c>
      <c r="D3210" t="s">
        <v>76</v>
      </c>
      <c r="E3210" t="s">
        <v>78</v>
      </c>
      <c r="F3210">
        <v>80250</v>
      </c>
      <c r="G3210">
        <v>4745</v>
      </c>
      <c r="H3210">
        <v>10020.700000000001</v>
      </c>
      <c r="I3210">
        <v>413</v>
      </c>
      <c r="J3210">
        <v>54946.05</v>
      </c>
      <c r="K3210">
        <v>5.91</v>
      </c>
      <c r="L3210">
        <v>8.6999999999999993</v>
      </c>
      <c r="M3210">
        <v>2.11</v>
      </c>
      <c r="N3210">
        <v>24.26</v>
      </c>
      <c r="O3210">
        <v>5.48</v>
      </c>
    </row>
    <row r="3211" spans="1:15" x14ac:dyDescent="0.3">
      <c r="A3211" s="3">
        <v>45295</v>
      </c>
      <c r="B3211" t="s">
        <v>18</v>
      </c>
      <c r="C3211" t="s">
        <v>64</v>
      </c>
      <c r="D3211" t="s">
        <v>73</v>
      </c>
      <c r="E3211" t="s">
        <v>85</v>
      </c>
      <c r="F3211">
        <v>30420</v>
      </c>
      <c r="G3211">
        <v>4205</v>
      </c>
      <c r="H3211">
        <v>8588.4599999999991</v>
      </c>
      <c r="I3211">
        <v>279</v>
      </c>
      <c r="J3211">
        <v>16123.67</v>
      </c>
      <c r="K3211">
        <v>13.82</v>
      </c>
      <c r="L3211">
        <v>6.63</v>
      </c>
      <c r="M3211">
        <v>2.04</v>
      </c>
      <c r="N3211">
        <v>30.78</v>
      </c>
      <c r="O3211">
        <v>1.88</v>
      </c>
    </row>
    <row r="3212" spans="1:15" x14ac:dyDescent="0.3">
      <c r="A3212" s="3">
        <v>45251</v>
      </c>
      <c r="B3212" t="s">
        <v>18</v>
      </c>
      <c r="C3212" t="s">
        <v>26</v>
      </c>
      <c r="D3212" t="s">
        <v>74</v>
      </c>
      <c r="E3212" t="s">
        <v>105</v>
      </c>
      <c r="F3212">
        <v>10802</v>
      </c>
      <c r="G3212">
        <v>1391</v>
      </c>
      <c r="H3212">
        <v>3816.52</v>
      </c>
      <c r="I3212">
        <v>161</v>
      </c>
      <c r="J3212">
        <v>5502.84</v>
      </c>
      <c r="K3212">
        <v>12.88</v>
      </c>
      <c r="L3212">
        <v>11.57</v>
      </c>
      <c r="M3212">
        <v>2.74</v>
      </c>
      <c r="N3212">
        <v>23.71</v>
      </c>
      <c r="O3212">
        <v>1.44</v>
      </c>
    </row>
    <row r="3213" spans="1:15" x14ac:dyDescent="0.3">
      <c r="A3213" s="3">
        <v>45313</v>
      </c>
      <c r="B3213" t="s">
        <v>18</v>
      </c>
      <c r="C3213" t="s">
        <v>63</v>
      </c>
      <c r="D3213" t="s">
        <v>74</v>
      </c>
      <c r="E3213" t="s">
        <v>86</v>
      </c>
      <c r="F3213">
        <v>25275</v>
      </c>
      <c r="G3213">
        <v>1774</v>
      </c>
      <c r="H3213">
        <v>2735.18</v>
      </c>
      <c r="I3213">
        <v>371</v>
      </c>
      <c r="J3213">
        <v>65813.05</v>
      </c>
      <c r="K3213">
        <v>7.02</v>
      </c>
      <c r="L3213">
        <v>20.91</v>
      </c>
      <c r="M3213">
        <v>1.54</v>
      </c>
      <c r="N3213">
        <v>7.37</v>
      </c>
      <c r="O3213">
        <v>24.06</v>
      </c>
    </row>
    <row r="3214" spans="1:15" x14ac:dyDescent="0.3">
      <c r="A3214" s="3">
        <v>45206</v>
      </c>
      <c r="B3214" t="s">
        <v>18</v>
      </c>
      <c r="C3214" t="s">
        <v>46</v>
      </c>
      <c r="D3214" t="s">
        <v>74</v>
      </c>
      <c r="E3214" t="s">
        <v>100</v>
      </c>
      <c r="F3214">
        <v>133643</v>
      </c>
      <c r="G3214">
        <v>2294</v>
      </c>
      <c r="H3214">
        <v>5776.93</v>
      </c>
      <c r="I3214">
        <v>166</v>
      </c>
      <c r="J3214">
        <v>14126.85</v>
      </c>
      <c r="K3214">
        <v>1.72</v>
      </c>
      <c r="L3214">
        <v>7.24</v>
      </c>
      <c r="M3214">
        <v>2.52</v>
      </c>
      <c r="N3214">
        <v>34.799999999999997</v>
      </c>
      <c r="O3214">
        <v>2.4500000000000002</v>
      </c>
    </row>
    <row r="3215" spans="1:15" x14ac:dyDescent="0.3">
      <c r="A3215" s="3">
        <v>45328</v>
      </c>
      <c r="B3215" t="s">
        <v>18</v>
      </c>
      <c r="C3215" t="s">
        <v>57</v>
      </c>
      <c r="D3215" t="s">
        <v>75</v>
      </c>
      <c r="E3215" t="s">
        <v>99</v>
      </c>
      <c r="F3215">
        <v>127527</v>
      </c>
      <c r="G3215">
        <v>16851</v>
      </c>
      <c r="H3215">
        <v>43185.9</v>
      </c>
      <c r="I3215">
        <v>1575</v>
      </c>
      <c r="J3215">
        <v>71722.710000000006</v>
      </c>
      <c r="K3215">
        <v>13.21</v>
      </c>
      <c r="L3215">
        <v>9.35</v>
      </c>
      <c r="M3215">
        <v>2.56</v>
      </c>
      <c r="N3215">
        <v>27.42</v>
      </c>
      <c r="O3215">
        <v>1.66</v>
      </c>
    </row>
    <row r="3216" spans="1:15" x14ac:dyDescent="0.3">
      <c r="A3216" s="3">
        <v>45248</v>
      </c>
      <c r="B3216" t="s">
        <v>18</v>
      </c>
      <c r="C3216" t="s">
        <v>35</v>
      </c>
      <c r="D3216" t="s">
        <v>73</v>
      </c>
      <c r="E3216" t="s">
        <v>98</v>
      </c>
      <c r="F3216">
        <v>41390</v>
      </c>
      <c r="G3216">
        <v>5010</v>
      </c>
      <c r="H3216">
        <v>14832.22</v>
      </c>
      <c r="I3216">
        <v>595</v>
      </c>
      <c r="J3216">
        <v>28208.62</v>
      </c>
      <c r="K3216">
        <v>12.1</v>
      </c>
      <c r="L3216">
        <v>11.88</v>
      </c>
      <c r="M3216">
        <v>2.96</v>
      </c>
      <c r="N3216">
        <v>24.93</v>
      </c>
      <c r="O3216">
        <v>1.9</v>
      </c>
    </row>
    <row r="3217" spans="1:15" x14ac:dyDescent="0.3">
      <c r="A3217" s="3">
        <v>45323</v>
      </c>
      <c r="B3217" t="s">
        <v>18</v>
      </c>
      <c r="C3217" t="s">
        <v>68</v>
      </c>
      <c r="D3217" t="s">
        <v>76</v>
      </c>
      <c r="E3217" t="s">
        <v>80</v>
      </c>
      <c r="F3217">
        <v>90159</v>
      </c>
      <c r="G3217">
        <v>4820</v>
      </c>
      <c r="H3217">
        <v>20896.43</v>
      </c>
      <c r="I3217">
        <v>620</v>
      </c>
      <c r="J3217">
        <v>51544.54</v>
      </c>
      <c r="K3217">
        <v>5.35</v>
      </c>
      <c r="L3217">
        <v>12.86</v>
      </c>
      <c r="M3217">
        <v>4.34</v>
      </c>
      <c r="N3217">
        <v>33.700000000000003</v>
      </c>
      <c r="O3217">
        <v>2.4700000000000002</v>
      </c>
    </row>
    <row r="3218" spans="1:15" x14ac:dyDescent="0.3">
      <c r="A3218" s="3">
        <v>45279</v>
      </c>
      <c r="B3218" t="s">
        <v>18</v>
      </c>
      <c r="C3218" t="s">
        <v>24</v>
      </c>
      <c r="D3218" t="s">
        <v>76</v>
      </c>
      <c r="E3218" t="s">
        <v>99</v>
      </c>
      <c r="F3218">
        <v>138265</v>
      </c>
      <c r="G3218">
        <v>11145</v>
      </c>
      <c r="H3218">
        <v>40053.49</v>
      </c>
      <c r="I3218">
        <v>1054</v>
      </c>
      <c r="J3218">
        <v>41999.47</v>
      </c>
      <c r="K3218">
        <v>8.06</v>
      </c>
      <c r="L3218">
        <v>9.4600000000000009</v>
      </c>
      <c r="M3218">
        <v>3.59</v>
      </c>
      <c r="N3218">
        <v>38</v>
      </c>
      <c r="O3218">
        <v>1.05</v>
      </c>
    </row>
    <row r="3219" spans="1:15" x14ac:dyDescent="0.3">
      <c r="A3219" s="3">
        <v>45236</v>
      </c>
      <c r="B3219" t="s">
        <v>18</v>
      </c>
      <c r="C3219" t="s">
        <v>62</v>
      </c>
      <c r="D3219" t="s">
        <v>73</v>
      </c>
      <c r="E3219" t="s">
        <v>81</v>
      </c>
      <c r="F3219">
        <v>86809</v>
      </c>
      <c r="G3219">
        <v>7796</v>
      </c>
      <c r="H3219">
        <v>24380.720000000001</v>
      </c>
      <c r="I3219">
        <v>1289</v>
      </c>
      <c r="J3219">
        <v>228136.99</v>
      </c>
      <c r="K3219">
        <v>8.98</v>
      </c>
      <c r="L3219">
        <v>16.53</v>
      </c>
      <c r="M3219">
        <v>3.13</v>
      </c>
      <c r="N3219">
        <v>18.91</v>
      </c>
      <c r="O3219">
        <v>9.36</v>
      </c>
    </row>
    <row r="3220" spans="1:15" x14ac:dyDescent="0.3">
      <c r="A3220" s="3">
        <v>45332</v>
      </c>
      <c r="B3220" t="s">
        <v>18</v>
      </c>
      <c r="C3220" t="s">
        <v>55</v>
      </c>
      <c r="D3220" t="s">
        <v>76</v>
      </c>
      <c r="E3220" t="s">
        <v>84</v>
      </c>
      <c r="F3220">
        <v>26756</v>
      </c>
      <c r="G3220">
        <v>1573</v>
      </c>
      <c r="H3220">
        <v>1115.19</v>
      </c>
      <c r="I3220">
        <v>333</v>
      </c>
      <c r="J3220">
        <v>29912.5</v>
      </c>
      <c r="K3220">
        <v>5.88</v>
      </c>
      <c r="L3220">
        <v>21.17</v>
      </c>
      <c r="M3220">
        <v>0.71</v>
      </c>
      <c r="N3220">
        <v>3.35</v>
      </c>
      <c r="O3220">
        <v>26.82</v>
      </c>
    </row>
    <row r="3221" spans="1:15" x14ac:dyDescent="0.3">
      <c r="A3221" s="3">
        <v>45252</v>
      </c>
      <c r="B3221" t="s">
        <v>18</v>
      </c>
      <c r="C3221" t="s">
        <v>31</v>
      </c>
      <c r="D3221" t="s">
        <v>75</v>
      </c>
      <c r="E3221" t="s">
        <v>79</v>
      </c>
      <c r="F3221">
        <v>35791</v>
      </c>
      <c r="G3221">
        <v>3413</v>
      </c>
      <c r="H3221">
        <v>10689.01</v>
      </c>
      <c r="I3221">
        <v>456</v>
      </c>
      <c r="J3221">
        <v>20531.5</v>
      </c>
      <c r="K3221">
        <v>9.5399999999999991</v>
      </c>
      <c r="L3221">
        <v>13.36</v>
      </c>
      <c r="M3221">
        <v>3.13</v>
      </c>
      <c r="N3221">
        <v>23.44</v>
      </c>
      <c r="O3221">
        <v>1.92</v>
      </c>
    </row>
    <row r="3222" spans="1:15" x14ac:dyDescent="0.3">
      <c r="A3222" s="3">
        <v>45317</v>
      </c>
      <c r="B3222" t="s">
        <v>18</v>
      </c>
      <c r="C3222" t="s">
        <v>62</v>
      </c>
      <c r="D3222" t="s">
        <v>76</v>
      </c>
      <c r="E3222" t="s">
        <v>106</v>
      </c>
      <c r="F3222">
        <v>10582</v>
      </c>
      <c r="G3222">
        <v>1211</v>
      </c>
      <c r="H3222">
        <v>4475.1099999999997</v>
      </c>
      <c r="I3222">
        <v>163</v>
      </c>
      <c r="J3222">
        <v>16343.92</v>
      </c>
      <c r="K3222">
        <v>11.44</v>
      </c>
      <c r="L3222">
        <v>13.46</v>
      </c>
      <c r="M3222">
        <v>3.7</v>
      </c>
      <c r="N3222">
        <v>27.45</v>
      </c>
      <c r="O3222">
        <v>3.65</v>
      </c>
    </row>
    <row r="3223" spans="1:15" x14ac:dyDescent="0.3">
      <c r="A3223" s="3">
        <v>45333</v>
      </c>
      <c r="B3223" t="s">
        <v>18</v>
      </c>
      <c r="C3223" t="s">
        <v>59</v>
      </c>
      <c r="D3223" t="s">
        <v>75</v>
      </c>
      <c r="E3223" t="s">
        <v>81</v>
      </c>
      <c r="F3223">
        <v>102603</v>
      </c>
      <c r="G3223">
        <v>2208</v>
      </c>
      <c r="H3223">
        <v>1643.2</v>
      </c>
      <c r="I3223">
        <v>208</v>
      </c>
      <c r="J3223">
        <v>13647.92</v>
      </c>
      <c r="K3223">
        <v>2.15</v>
      </c>
      <c r="L3223">
        <v>9.42</v>
      </c>
      <c r="M3223">
        <v>0.74</v>
      </c>
      <c r="N3223">
        <v>7.9</v>
      </c>
      <c r="O3223">
        <v>8.31</v>
      </c>
    </row>
    <row r="3224" spans="1:15" x14ac:dyDescent="0.3">
      <c r="A3224" s="3">
        <v>45201</v>
      </c>
      <c r="B3224" t="s">
        <v>18</v>
      </c>
      <c r="C3224" t="s">
        <v>26</v>
      </c>
      <c r="D3224" t="s">
        <v>75</v>
      </c>
      <c r="E3224" t="s">
        <v>82</v>
      </c>
      <c r="F3224">
        <v>31365</v>
      </c>
      <c r="G3224">
        <v>4493</v>
      </c>
      <c r="H3224">
        <v>16232.55</v>
      </c>
      <c r="I3224">
        <v>698</v>
      </c>
      <c r="J3224">
        <v>73947.08</v>
      </c>
      <c r="K3224">
        <v>14.32</v>
      </c>
      <c r="L3224">
        <v>15.54</v>
      </c>
      <c r="M3224">
        <v>3.61</v>
      </c>
      <c r="N3224">
        <v>23.26</v>
      </c>
      <c r="O3224">
        <v>4.5599999999999996</v>
      </c>
    </row>
    <row r="3225" spans="1:15" x14ac:dyDescent="0.3">
      <c r="A3225" s="3">
        <v>45211</v>
      </c>
      <c r="B3225" t="s">
        <v>18</v>
      </c>
      <c r="C3225" t="s">
        <v>63</v>
      </c>
      <c r="D3225" t="s">
        <v>73</v>
      </c>
      <c r="E3225" t="s">
        <v>82</v>
      </c>
      <c r="F3225">
        <v>82521</v>
      </c>
      <c r="G3225">
        <v>2415</v>
      </c>
      <c r="H3225">
        <v>10654.19</v>
      </c>
      <c r="I3225">
        <v>244</v>
      </c>
      <c r="J3225">
        <v>6307.52</v>
      </c>
      <c r="K3225">
        <v>2.93</v>
      </c>
      <c r="L3225">
        <v>10.1</v>
      </c>
      <c r="M3225">
        <v>4.41</v>
      </c>
      <c r="N3225">
        <v>43.66</v>
      </c>
      <c r="O3225">
        <v>0.59</v>
      </c>
    </row>
    <row r="3226" spans="1:15" x14ac:dyDescent="0.3">
      <c r="A3226" s="3">
        <v>45285</v>
      </c>
      <c r="B3226" t="s">
        <v>18</v>
      </c>
      <c r="C3226" t="s">
        <v>49</v>
      </c>
      <c r="D3226" t="s">
        <v>75</v>
      </c>
      <c r="E3226" t="s">
        <v>88</v>
      </c>
      <c r="F3226">
        <v>23826</v>
      </c>
      <c r="G3226">
        <v>1825</v>
      </c>
      <c r="H3226">
        <v>7269.69</v>
      </c>
      <c r="I3226">
        <v>362</v>
      </c>
      <c r="J3226">
        <v>2584.08</v>
      </c>
      <c r="K3226">
        <v>7.66</v>
      </c>
      <c r="L3226">
        <v>19.84</v>
      </c>
      <c r="M3226">
        <v>3.98</v>
      </c>
      <c r="N3226">
        <v>20.079999999999998</v>
      </c>
      <c r="O3226">
        <v>0.36</v>
      </c>
    </row>
    <row r="3227" spans="1:15" x14ac:dyDescent="0.3">
      <c r="A3227" s="3">
        <v>45211</v>
      </c>
      <c r="B3227" t="s">
        <v>18</v>
      </c>
      <c r="C3227" t="s">
        <v>53</v>
      </c>
      <c r="D3227" t="s">
        <v>74</v>
      </c>
      <c r="E3227" t="s">
        <v>105</v>
      </c>
      <c r="F3227">
        <v>123388</v>
      </c>
      <c r="G3227">
        <v>16473</v>
      </c>
      <c r="H3227">
        <v>24925.05</v>
      </c>
      <c r="I3227">
        <v>616</v>
      </c>
      <c r="J3227">
        <v>104916.57</v>
      </c>
      <c r="K3227">
        <v>13.35</v>
      </c>
      <c r="L3227">
        <v>3.74</v>
      </c>
      <c r="M3227">
        <v>1.51</v>
      </c>
      <c r="N3227">
        <v>40.46</v>
      </c>
      <c r="O3227">
        <v>4.21</v>
      </c>
    </row>
    <row r="3228" spans="1:15" x14ac:dyDescent="0.3">
      <c r="A3228" s="3">
        <v>45333</v>
      </c>
      <c r="B3228" t="s">
        <v>18</v>
      </c>
      <c r="C3228" t="s">
        <v>34</v>
      </c>
      <c r="D3228" t="s">
        <v>75</v>
      </c>
      <c r="E3228" t="s">
        <v>80</v>
      </c>
      <c r="F3228">
        <v>28027</v>
      </c>
      <c r="G3228">
        <v>3650</v>
      </c>
      <c r="H3228">
        <v>10382.6</v>
      </c>
      <c r="I3228">
        <v>507</v>
      </c>
      <c r="J3228">
        <v>82924.14</v>
      </c>
      <c r="K3228">
        <v>13.02</v>
      </c>
      <c r="L3228">
        <v>13.89</v>
      </c>
      <c r="M3228">
        <v>2.84</v>
      </c>
      <c r="N3228">
        <v>20.48</v>
      </c>
      <c r="O3228">
        <v>7.99</v>
      </c>
    </row>
    <row r="3229" spans="1:15" x14ac:dyDescent="0.3">
      <c r="A3229" s="3">
        <v>45205</v>
      </c>
      <c r="B3229" t="s">
        <v>18</v>
      </c>
      <c r="C3229" t="s">
        <v>40</v>
      </c>
      <c r="D3229" t="s">
        <v>76</v>
      </c>
      <c r="E3229" t="s">
        <v>101</v>
      </c>
      <c r="F3229">
        <v>82914</v>
      </c>
      <c r="G3229">
        <v>9868</v>
      </c>
      <c r="H3229">
        <v>39959.800000000003</v>
      </c>
      <c r="I3229">
        <v>1332</v>
      </c>
      <c r="J3229">
        <v>257996.66</v>
      </c>
      <c r="K3229">
        <v>11.9</v>
      </c>
      <c r="L3229">
        <v>13.5</v>
      </c>
      <c r="M3229">
        <v>4.05</v>
      </c>
      <c r="N3229">
        <v>30</v>
      </c>
      <c r="O3229">
        <v>6.46</v>
      </c>
    </row>
    <row r="3230" spans="1:15" x14ac:dyDescent="0.3">
      <c r="A3230" s="3">
        <v>45363</v>
      </c>
      <c r="B3230" t="s">
        <v>18</v>
      </c>
      <c r="C3230" t="s">
        <v>50</v>
      </c>
      <c r="D3230" t="s">
        <v>73</v>
      </c>
      <c r="E3230" t="s">
        <v>93</v>
      </c>
      <c r="F3230">
        <v>82826</v>
      </c>
      <c r="G3230">
        <v>12377</v>
      </c>
      <c r="H3230">
        <v>10864.94</v>
      </c>
      <c r="I3230">
        <v>2369</v>
      </c>
      <c r="J3230">
        <v>242740.39</v>
      </c>
      <c r="K3230">
        <v>14.94</v>
      </c>
      <c r="L3230">
        <v>19.14</v>
      </c>
      <c r="M3230">
        <v>0.88</v>
      </c>
      <c r="N3230">
        <v>4.59</v>
      </c>
      <c r="O3230">
        <v>22.34</v>
      </c>
    </row>
    <row r="3231" spans="1:15" x14ac:dyDescent="0.3">
      <c r="A3231" s="3">
        <v>45282</v>
      </c>
      <c r="B3231" t="s">
        <v>18</v>
      </c>
      <c r="C3231" t="s">
        <v>68</v>
      </c>
      <c r="D3231" t="s">
        <v>76</v>
      </c>
      <c r="E3231" t="s">
        <v>88</v>
      </c>
      <c r="F3231">
        <v>56009</v>
      </c>
      <c r="G3231">
        <v>3427</v>
      </c>
      <c r="H3231">
        <v>9984.9</v>
      </c>
      <c r="I3231">
        <v>139</v>
      </c>
      <c r="J3231">
        <v>14422.63</v>
      </c>
      <c r="K3231">
        <v>6.12</v>
      </c>
      <c r="L3231">
        <v>4.0599999999999996</v>
      </c>
      <c r="M3231">
        <v>2.91</v>
      </c>
      <c r="N3231">
        <v>71.83</v>
      </c>
      <c r="O3231">
        <v>1.44</v>
      </c>
    </row>
    <row r="3232" spans="1:15" x14ac:dyDescent="0.3">
      <c r="A3232" s="3">
        <v>45249</v>
      </c>
      <c r="B3232" t="s">
        <v>18</v>
      </c>
      <c r="C3232" t="s">
        <v>65</v>
      </c>
      <c r="D3232" t="s">
        <v>74</v>
      </c>
      <c r="E3232" t="s">
        <v>90</v>
      </c>
      <c r="F3232">
        <v>53574</v>
      </c>
      <c r="G3232">
        <v>7033</v>
      </c>
      <c r="H3232">
        <v>8968.43</v>
      </c>
      <c r="I3232">
        <v>780</v>
      </c>
      <c r="J3232">
        <v>146795.04</v>
      </c>
      <c r="K3232">
        <v>13.13</v>
      </c>
      <c r="L3232">
        <v>11.09</v>
      </c>
      <c r="M3232">
        <v>1.28</v>
      </c>
      <c r="N3232">
        <v>11.5</v>
      </c>
      <c r="O3232">
        <v>16.37</v>
      </c>
    </row>
    <row r="3233" spans="1:15" x14ac:dyDescent="0.3">
      <c r="A3233" s="3">
        <v>45270</v>
      </c>
      <c r="B3233" t="s">
        <v>18</v>
      </c>
      <c r="C3233" t="s">
        <v>23</v>
      </c>
      <c r="D3233" t="s">
        <v>75</v>
      </c>
      <c r="E3233" t="s">
        <v>103</v>
      </c>
      <c r="F3233">
        <v>76121</v>
      </c>
      <c r="G3233">
        <v>5110</v>
      </c>
      <c r="H3233">
        <v>9552.16</v>
      </c>
      <c r="I3233">
        <v>581</v>
      </c>
      <c r="J3233">
        <v>61756.4</v>
      </c>
      <c r="K3233">
        <v>6.71</v>
      </c>
      <c r="L3233">
        <v>11.37</v>
      </c>
      <c r="M3233">
        <v>1.87</v>
      </c>
      <c r="N3233">
        <v>16.440000000000001</v>
      </c>
      <c r="O3233">
        <v>6.47</v>
      </c>
    </row>
    <row r="3234" spans="1:15" x14ac:dyDescent="0.3">
      <c r="A3234" s="3">
        <v>45281</v>
      </c>
      <c r="B3234" t="s">
        <v>18</v>
      </c>
      <c r="C3234" t="s">
        <v>51</v>
      </c>
      <c r="D3234" t="s">
        <v>74</v>
      </c>
      <c r="E3234" t="s">
        <v>81</v>
      </c>
      <c r="F3234">
        <v>140532</v>
      </c>
      <c r="G3234">
        <v>13580</v>
      </c>
      <c r="H3234">
        <v>50012.97</v>
      </c>
      <c r="I3234">
        <v>1573</v>
      </c>
      <c r="J3234">
        <v>258615.01</v>
      </c>
      <c r="K3234">
        <v>9.66</v>
      </c>
      <c r="L3234">
        <v>11.58</v>
      </c>
      <c r="M3234">
        <v>3.68</v>
      </c>
      <c r="N3234">
        <v>31.79</v>
      </c>
      <c r="O3234">
        <v>5.17</v>
      </c>
    </row>
    <row r="3235" spans="1:15" x14ac:dyDescent="0.3">
      <c r="A3235" s="3">
        <v>45371</v>
      </c>
      <c r="B3235" t="s">
        <v>18</v>
      </c>
      <c r="C3235" t="s">
        <v>36</v>
      </c>
      <c r="D3235" t="s">
        <v>75</v>
      </c>
      <c r="E3235" t="s">
        <v>104</v>
      </c>
      <c r="F3235">
        <v>116635</v>
      </c>
      <c r="G3235">
        <v>9609</v>
      </c>
      <c r="H3235">
        <v>17178.68</v>
      </c>
      <c r="I3235">
        <v>1489</v>
      </c>
      <c r="J3235">
        <v>215839.25</v>
      </c>
      <c r="K3235">
        <v>8.24</v>
      </c>
      <c r="L3235">
        <v>15.5</v>
      </c>
      <c r="M3235">
        <v>1.79</v>
      </c>
      <c r="N3235">
        <v>11.54</v>
      </c>
      <c r="O3235">
        <v>12.56</v>
      </c>
    </row>
    <row r="3236" spans="1:15" x14ac:dyDescent="0.3">
      <c r="A3236" s="3">
        <v>45269</v>
      </c>
      <c r="B3236" t="s">
        <v>18</v>
      </c>
      <c r="C3236" t="s">
        <v>52</v>
      </c>
      <c r="D3236" t="s">
        <v>74</v>
      </c>
      <c r="E3236" t="s">
        <v>90</v>
      </c>
      <c r="F3236">
        <v>31841</v>
      </c>
      <c r="G3236">
        <v>2735</v>
      </c>
      <c r="H3236">
        <v>1728.85</v>
      </c>
      <c r="I3236">
        <v>170</v>
      </c>
      <c r="J3236">
        <v>10307.620000000001</v>
      </c>
      <c r="K3236">
        <v>8.59</v>
      </c>
      <c r="L3236">
        <v>6.22</v>
      </c>
      <c r="M3236">
        <v>0.63</v>
      </c>
      <c r="N3236">
        <v>10.17</v>
      </c>
      <c r="O3236">
        <v>5.96</v>
      </c>
    </row>
    <row r="3237" spans="1:15" x14ac:dyDescent="0.3">
      <c r="A3237" s="3">
        <v>45240</v>
      </c>
      <c r="B3237" t="s">
        <v>18</v>
      </c>
      <c r="C3237" t="s">
        <v>46</v>
      </c>
      <c r="D3237" t="s">
        <v>74</v>
      </c>
      <c r="E3237" t="s">
        <v>86</v>
      </c>
      <c r="F3237">
        <v>40143</v>
      </c>
      <c r="G3237">
        <v>1845</v>
      </c>
      <c r="H3237">
        <v>5832.09</v>
      </c>
      <c r="I3237">
        <v>61</v>
      </c>
      <c r="J3237">
        <v>9293.83</v>
      </c>
      <c r="K3237">
        <v>4.5999999999999996</v>
      </c>
      <c r="L3237">
        <v>3.31</v>
      </c>
      <c r="M3237">
        <v>3.16</v>
      </c>
      <c r="N3237">
        <v>95.61</v>
      </c>
      <c r="O3237">
        <v>1.59</v>
      </c>
    </row>
    <row r="3238" spans="1:15" x14ac:dyDescent="0.3">
      <c r="A3238" s="3">
        <v>45229</v>
      </c>
      <c r="B3238" t="s">
        <v>18</v>
      </c>
      <c r="C3238" t="s">
        <v>64</v>
      </c>
      <c r="D3238" t="s">
        <v>74</v>
      </c>
      <c r="E3238" t="s">
        <v>79</v>
      </c>
      <c r="F3238">
        <v>72732</v>
      </c>
      <c r="G3238">
        <v>3161</v>
      </c>
      <c r="H3238">
        <v>5282.31</v>
      </c>
      <c r="I3238">
        <v>411</v>
      </c>
      <c r="J3238">
        <v>19360.36</v>
      </c>
      <c r="K3238">
        <v>4.3499999999999996</v>
      </c>
      <c r="L3238">
        <v>13</v>
      </c>
      <c r="M3238">
        <v>1.67</v>
      </c>
      <c r="N3238">
        <v>12.85</v>
      </c>
      <c r="O3238">
        <v>3.67</v>
      </c>
    </row>
    <row r="3239" spans="1:15" x14ac:dyDescent="0.3">
      <c r="A3239" s="3">
        <v>45359</v>
      </c>
      <c r="B3239" t="s">
        <v>18</v>
      </c>
      <c r="C3239" t="s">
        <v>66</v>
      </c>
      <c r="D3239" t="s">
        <v>74</v>
      </c>
      <c r="E3239" t="s">
        <v>100</v>
      </c>
      <c r="F3239">
        <v>4999</v>
      </c>
      <c r="G3239">
        <v>666</v>
      </c>
      <c r="H3239">
        <v>499.51</v>
      </c>
      <c r="I3239">
        <v>76</v>
      </c>
      <c r="J3239">
        <v>12968.44</v>
      </c>
      <c r="K3239">
        <v>13.32</v>
      </c>
      <c r="L3239">
        <v>11.41</v>
      </c>
      <c r="M3239">
        <v>0.75</v>
      </c>
      <c r="N3239">
        <v>6.57</v>
      </c>
      <c r="O3239">
        <v>25.96</v>
      </c>
    </row>
    <row r="3240" spans="1:15" x14ac:dyDescent="0.3">
      <c r="A3240" s="3">
        <v>45331</v>
      </c>
      <c r="B3240" t="s">
        <v>18</v>
      </c>
      <c r="C3240" t="s">
        <v>72</v>
      </c>
      <c r="D3240" t="s">
        <v>74</v>
      </c>
      <c r="E3240" t="s">
        <v>89</v>
      </c>
      <c r="F3240">
        <v>147702</v>
      </c>
      <c r="G3240">
        <v>13927</v>
      </c>
      <c r="H3240">
        <v>22263.02</v>
      </c>
      <c r="I3240">
        <v>1531</v>
      </c>
      <c r="J3240">
        <v>218635.07</v>
      </c>
      <c r="K3240">
        <v>9.43</v>
      </c>
      <c r="L3240">
        <v>10.99</v>
      </c>
      <c r="M3240">
        <v>1.6</v>
      </c>
      <c r="N3240">
        <v>14.54</v>
      </c>
      <c r="O3240">
        <v>9.82</v>
      </c>
    </row>
    <row r="3241" spans="1:15" x14ac:dyDescent="0.3">
      <c r="A3241" s="3">
        <v>45252</v>
      </c>
      <c r="B3241" t="s">
        <v>18</v>
      </c>
      <c r="C3241" t="s">
        <v>72</v>
      </c>
      <c r="D3241" t="s">
        <v>74</v>
      </c>
      <c r="E3241" t="s">
        <v>99</v>
      </c>
      <c r="F3241">
        <v>27837</v>
      </c>
      <c r="G3241">
        <v>4067</v>
      </c>
      <c r="H3241">
        <v>16519.62</v>
      </c>
      <c r="I3241">
        <v>386</v>
      </c>
      <c r="J3241">
        <v>77064.350000000006</v>
      </c>
      <c r="K3241">
        <v>14.61</v>
      </c>
      <c r="L3241">
        <v>9.49</v>
      </c>
      <c r="M3241">
        <v>4.0599999999999996</v>
      </c>
      <c r="N3241">
        <v>42.8</v>
      </c>
      <c r="O3241">
        <v>4.67</v>
      </c>
    </row>
    <row r="3242" spans="1:15" x14ac:dyDescent="0.3">
      <c r="A3242" s="3">
        <v>45289</v>
      </c>
      <c r="B3242" t="s">
        <v>18</v>
      </c>
      <c r="C3242" t="s">
        <v>49</v>
      </c>
      <c r="D3242" t="s">
        <v>75</v>
      </c>
      <c r="E3242" t="s">
        <v>100</v>
      </c>
      <c r="F3242">
        <v>143220</v>
      </c>
      <c r="G3242">
        <v>788</v>
      </c>
      <c r="H3242">
        <v>404.47</v>
      </c>
      <c r="I3242">
        <v>146</v>
      </c>
      <c r="J3242">
        <v>6408.7</v>
      </c>
      <c r="K3242">
        <v>0.55000000000000004</v>
      </c>
      <c r="L3242">
        <v>18.53</v>
      </c>
      <c r="M3242">
        <v>0.51</v>
      </c>
      <c r="N3242">
        <v>2.77</v>
      </c>
      <c r="O3242">
        <v>15.84</v>
      </c>
    </row>
    <row r="3243" spans="1:15" x14ac:dyDescent="0.3">
      <c r="A3243" s="3">
        <v>45281</v>
      </c>
      <c r="B3243" t="s">
        <v>18</v>
      </c>
      <c r="C3243" t="s">
        <v>59</v>
      </c>
      <c r="D3243" t="s">
        <v>76</v>
      </c>
      <c r="E3243" t="s">
        <v>91</v>
      </c>
      <c r="F3243">
        <v>145012</v>
      </c>
      <c r="G3243">
        <v>2002</v>
      </c>
      <c r="H3243">
        <v>2747.36</v>
      </c>
      <c r="I3243">
        <v>222</v>
      </c>
      <c r="J3243">
        <v>32736.21</v>
      </c>
      <c r="K3243">
        <v>1.38</v>
      </c>
      <c r="L3243">
        <v>11.09</v>
      </c>
      <c r="M3243">
        <v>1.37</v>
      </c>
      <c r="N3243">
        <v>12.38</v>
      </c>
      <c r="O3243">
        <v>11.92</v>
      </c>
    </row>
    <row r="3244" spans="1:15" x14ac:dyDescent="0.3">
      <c r="A3244" s="3">
        <v>45236</v>
      </c>
      <c r="B3244" t="s">
        <v>18</v>
      </c>
      <c r="C3244" t="s">
        <v>33</v>
      </c>
      <c r="D3244" t="s">
        <v>73</v>
      </c>
      <c r="E3244" t="s">
        <v>102</v>
      </c>
      <c r="F3244">
        <v>72054</v>
      </c>
      <c r="G3244">
        <v>6883</v>
      </c>
      <c r="H3244">
        <v>9458.94</v>
      </c>
      <c r="I3244">
        <v>864</v>
      </c>
      <c r="J3244">
        <v>160368.54999999999</v>
      </c>
      <c r="K3244">
        <v>9.5500000000000007</v>
      </c>
      <c r="L3244">
        <v>12.55</v>
      </c>
      <c r="M3244">
        <v>1.37</v>
      </c>
      <c r="N3244">
        <v>10.95</v>
      </c>
      <c r="O3244">
        <v>16.95</v>
      </c>
    </row>
    <row r="3245" spans="1:15" x14ac:dyDescent="0.3">
      <c r="A3245" s="3">
        <v>45346</v>
      </c>
      <c r="B3245" t="s">
        <v>18</v>
      </c>
      <c r="C3245" t="s">
        <v>68</v>
      </c>
      <c r="D3245" t="s">
        <v>73</v>
      </c>
      <c r="E3245" t="s">
        <v>105</v>
      </c>
      <c r="F3245">
        <v>75256</v>
      </c>
      <c r="G3245">
        <v>9269</v>
      </c>
      <c r="H3245">
        <v>15989.75</v>
      </c>
      <c r="I3245">
        <v>2007</v>
      </c>
      <c r="J3245">
        <v>287364.21999999997</v>
      </c>
      <c r="K3245">
        <v>12.32</v>
      </c>
      <c r="L3245">
        <v>21.65</v>
      </c>
      <c r="M3245">
        <v>1.73</v>
      </c>
      <c r="N3245">
        <v>7.97</v>
      </c>
      <c r="O3245">
        <v>17.97</v>
      </c>
    </row>
    <row r="3246" spans="1:15" x14ac:dyDescent="0.3">
      <c r="A3246" s="3">
        <v>45243</v>
      </c>
      <c r="B3246" t="s">
        <v>18</v>
      </c>
      <c r="C3246" t="s">
        <v>66</v>
      </c>
      <c r="D3246" t="s">
        <v>76</v>
      </c>
      <c r="E3246" t="s">
        <v>95</v>
      </c>
      <c r="F3246">
        <v>65179</v>
      </c>
      <c r="G3246">
        <v>916</v>
      </c>
      <c r="H3246">
        <v>498.45</v>
      </c>
      <c r="I3246">
        <v>56</v>
      </c>
      <c r="J3246">
        <v>8228.19</v>
      </c>
      <c r="K3246">
        <v>1.41</v>
      </c>
      <c r="L3246">
        <v>6.11</v>
      </c>
      <c r="M3246">
        <v>0.54</v>
      </c>
      <c r="N3246">
        <v>8.9</v>
      </c>
      <c r="O3246">
        <v>16.510000000000002</v>
      </c>
    </row>
    <row r="3247" spans="1:15" x14ac:dyDescent="0.3">
      <c r="A3247" s="3">
        <v>45279</v>
      </c>
      <c r="B3247" t="s">
        <v>18</v>
      </c>
      <c r="C3247" t="s">
        <v>35</v>
      </c>
      <c r="D3247" t="s">
        <v>75</v>
      </c>
      <c r="E3247" t="s">
        <v>81</v>
      </c>
      <c r="F3247">
        <v>19675</v>
      </c>
      <c r="G3247">
        <v>622</v>
      </c>
      <c r="H3247">
        <v>1553.19</v>
      </c>
      <c r="I3247">
        <v>29</v>
      </c>
      <c r="J3247">
        <v>5352.61</v>
      </c>
      <c r="K3247">
        <v>3.16</v>
      </c>
      <c r="L3247">
        <v>4.66</v>
      </c>
      <c r="M3247">
        <v>2.5</v>
      </c>
      <c r="N3247">
        <v>53.56</v>
      </c>
      <c r="O3247">
        <v>3.45</v>
      </c>
    </row>
    <row r="3248" spans="1:15" x14ac:dyDescent="0.3">
      <c r="A3248" s="3">
        <v>45338</v>
      </c>
      <c r="B3248" t="s">
        <v>18</v>
      </c>
      <c r="C3248" t="s">
        <v>44</v>
      </c>
      <c r="D3248" t="s">
        <v>75</v>
      </c>
      <c r="E3248" t="s">
        <v>93</v>
      </c>
      <c r="F3248">
        <v>89798</v>
      </c>
      <c r="G3248">
        <v>4927</v>
      </c>
      <c r="H3248">
        <v>20315.7</v>
      </c>
      <c r="I3248">
        <v>1032</v>
      </c>
      <c r="J3248">
        <v>6393.33</v>
      </c>
      <c r="K3248">
        <v>5.49</v>
      </c>
      <c r="L3248">
        <v>20.95</v>
      </c>
      <c r="M3248">
        <v>4.12</v>
      </c>
      <c r="N3248">
        <v>19.690000000000001</v>
      </c>
      <c r="O3248">
        <v>0.31</v>
      </c>
    </row>
    <row r="3249" spans="1:15" x14ac:dyDescent="0.3">
      <c r="A3249" s="3">
        <v>45212</v>
      </c>
      <c r="B3249" t="s">
        <v>18</v>
      </c>
      <c r="C3249" t="s">
        <v>33</v>
      </c>
      <c r="D3249" t="s">
        <v>73</v>
      </c>
      <c r="E3249" t="s">
        <v>83</v>
      </c>
      <c r="F3249">
        <v>117299</v>
      </c>
      <c r="G3249">
        <v>8480</v>
      </c>
      <c r="H3249">
        <v>4249.24</v>
      </c>
      <c r="I3249">
        <v>1718</v>
      </c>
      <c r="J3249">
        <v>182261.71</v>
      </c>
      <c r="K3249">
        <v>7.23</v>
      </c>
      <c r="L3249">
        <v>20.260000000000002</v>
      </c>
      <c r="M3249">
        <v>0.5</v>
      </c>
      <c r="N3249">
        <v>2.4700000000000002</v>
      </c>
      <c r="O3249">
        <v>42.89</v>
      </c>
    </row>
    <row r="3250" spans="1:15" x14ac:dyDescent="0.3">
      <c r="A3250" s="3">
        <v>45207</v>
      </c>
      <c r="B3250" t="s">
        <v>18</v>
      </c>
      <c r="C3250" t="s">
        <v>26</v>
      </c>
      <c r="D3250" t="s">
        <v>73</v>
      </c>
      <c r="E3250" t="s">
        <v>101</v>
      </c>
      <c r="F3250">
        <v>35098</v>
      </c>
      <c r="G3250">
        <v>556</v>
      </c>
      <c r="H3250">
        <v>473.79</v>
      </c>
      <c r="I3250">
        <v>57</v>
      </c>
      <c r="J3250">
        <v>10735.7</v>
      </c>
      <c r="K3250">
        <v>1.58</v>
      </c>
      <c r="L3250">
        <v>10.25</v>
      </c>
      <c r="M3250">
        <v>0.85</v>
      </c>
      <c r="N3250">
        <v>8.31</v>
      </c>
      <c r="O3250">
        <v>22.66</v>
      </c>
    </row>
    <row r="3251" spans="1:15" x14ac:dyDescent="0.3">
      <c r="A3251" s="3">
        <v>45372</v>
      </c>
      <c r="B3251" t="s">
        <v>18</v>
      </c>
      <c r="C3251" t="s">
        <v>61</v>
      </c>
      <c r="D3251" t="s">
        <v>74</v>
      </c>
      <c r="E3251" t="s">
        <v>80</v>
      </c>
      <c r="F3251">
        <v>124400</v>
      </c>
      <c r="G3251">
        <v>13120</v>
      </c>
      <c r="H3251">
        <v>51918.95</v>
      </c>
      <c r="I3251">
        <v>1307</v>
      </c>
      <c r="J3251">
        <v>17548.66</v>
      </c>
      <c r="K3251">
        <v>10.55</v>
      </c>
      <c r="L3251">
        <v>9.9600000000000009</v>
      </c>
      <c r="M3251">
        <v>3.96</v>
      </c>
      <c r="N3251">
        <v>39.72</v>
      </c>
      <c r="O3251">
        <v>0.34</v>
      </c>
    </row>
    <row r="3252" spans="1:15" x14ac:dyDescent="0.3">
      <c r="A3252" s="3">
        <v>45227</v>
      </c>
      <c r="B3252" t="s">
        <v>18</v>
      </c>
      <c r="C3252" t="s">
        <v>71</v>
      </c>
      <c r="D3252" t="s">
        <v>76</v>
      </c>
      <c r="E3252" t="s">
        <v>99</v>
      </c>
      <c r="F3252">
        <v>14226</v>
      </c>
      <c r="G3252">
        <v>2080</v>
      </c>
      <c r="H3252">
        <v>978.45</v>
      </c>
      <c r="I3252">
        <v>436</v>
      </c>
      <c r="J3252">
        <v>33524.949999999997</v>
      </c>
      <c r="K3252">
        <v>14.62</v>
      </c>
      <c r="L3252">
        <v>20.96</v>
      </c>
      <c r="M3252">
        <v>0.47</v>
      </c>
      <c r="N3252">
        <v>2.2400000000000002</v>
      </c>
      <c r="O3252">
        <v>34.26</v>
      </c>
    </row>
    <row r="3253" spans="1:15" x14ac:dyDescent="0.3">
      <c r="A3253" s="3">
        <v>45213</v>
      </c>
      <c r="B3253" t="s">
        <v>18</v>
      </c>
      <c r="C3253" t="s">
        <v>30</v>
      </c>
      <c r="D3253" t="s">
        <v>74</v>
      </c>
      <c r="E3253" t="s">
        <v>99</v>
      </c>
      <c r="F3253">
        <v>101558</v>
      </c>
      <c r="G3253">
        <v>656</v>
      </c>
      <c r="H3253">
        <v>2115.96</v>
      </c>
      <c r="I3253">
        <v>141</v>
      </c>
      <c r="J3253">
        <v>27254.880000000001</v>
      </c>
      <c r="K3253">
        <v>0.65</v>
      </c>
      <c r="L3253">
        <v>21.49</v>
      </c>
      <c r="M3253">
        <v>3.23</v>
      </c>
      <c r="N3253">
        <v>15.01</v>
      </c>
      <c r="O3253">
        <v>12.88</v>
      </c>
    </row>
    <row r="3254" spans="1:15" x14ac:dyDescent="0.3">
      <c r="A3254" s="3">
        <v>45309</v>
      </c>
      <c r="B3254" t="s">
        <v>18</v>
      </c>
      <c r="C3254" t="s">
        <v>39</v>
      </c>
      <c r="D3254" t="s">
        <v>74</v>
      </c>
      <c r="E3254" t="s">
        <v>91</v>
      </c>
      <c r="F3254">
        <v>23575</v>
      </c>
      <c r="G3254">
        <v>668</v>
      </c>
      <c r="H3254">
        <v>763.6</v>
      </c>
      <c r="I3254">
        <v>91</v>
      </c>
      <c r="J3254">
        <v>11763.97</v>
      </c>
      <c r="K3254">
        <v>2.83</v>
      </c>
      <c r="L3254">
        <v>13.62</v>
      </c>
      <c r="M3254">
        <v>1.1399999999999999</v>
      </c>
      <c r="N3254">
        <v>8.39</v>
      </c>
      <c r="O3254">
        <v>15.41</v>
      </c>
    </row>
    <row r="3255" spans="1:15" x14ac:dyDescent="0.3">
      <c r="A3255" s="3">
        <v>45245</v>
      </c>
      <c r="B3255" t="s">
        <v>18</v>
      </c>
      <c r="C3255" t="s">
        <v>41</v>
      </c>
      <c r="D3255" t="s">
        <v>74</v>
      </c>
      <c r="E3255" t="s">
        <v>86</v>
      </c>
      <c r="F3255">
        <v>103738</v>
      </c>
      <c r="G3255">
        <v>11641</v>
      </c>
      <c r="H3255">
        <v>13297.59</v>
      </c>
      <c r="I3255">
        <v>2470</v>
      </c>
      <c r="J3255">
        <v>319998.76</v>
      </c>
      <c r="K3255">
        <v>11.22</v>
      </c>
      <c r="L3255">
        <v>21.22</v>
      </c>
      <c r="M3255">
        <v>1.1399999999999999</v>
      </c>
      <c r="N3255">
        <v>5.38</v>
      </c>
      <c r="O3255">
        <v>24.06</v>
      </c>
    </row>
    <row r="3256" spans="1:15" x14ac:dyDescent="0.3">
      <c r="A3256" s="3">
        <v>45357</v>
      </c>
      <c r="B3256" t="s">
        <v>18</v>
      </c>
      <c r="C3256" t="s">
        <v>35</v>
      </c>
      <c r="D3256" t="s">
        <v>76</v>
      </c>
      <c r="E3256" t="s">
        <v>106</v>
      </c>
      <c r="F3256">
        <v>117873</v>
      </c>
      <c r="G3256">
        <v>15066</v>
      </c>
      <c r="H3256">
        <v>39386.58</v>
      </c>
      <c r="I3256">
        <v>1637</v>
      </c>
      <c r="J3256">
        <v>320116.44</v>
      </c>
      <c r="K3256">
        <v>12.78</v>
      </c>
      <c r="L3256">
        <v>10.87</v>
      </c>
      <c r="M3256">
        <v>2.61</v>
      </c>
      <c r="N3256">
        <v>24.06</v>
      </c>
      <c r="O3256">
        <v>8.1300000000000008</v>
      </c>
    </row>
    <row r="3257" spans="1:15" x14ac:dyDescent="0.3">
      <c r="A3257" s="3">
        <v>45279</v>
      </c>
      <c r="B3257" t="s">
        <v>18</v>
      </c>
      <c r="C3257" t="s">
        <v>69</v>
      </c>
      <c r="D3257" t="s">
        <v>76</v>
      </c>
      <c r="E3257" t="s">
        <v>90</v>
      </c>
      <c r="F3257">
        <v>94224</v>
      </c>
      <c r="G3257">
        <v>8424</v>
      </c>
      <c r="H3257">
        <v>33310.03</v>
      </c>
      <c r="I3257">
        <v>1778</v>
      </c>
      <c r="J3257">
        <v>243042.2</v>
      </c>
      <c r="K3257">
        <v>8.94</v>
      </c>
      <c r="L3257">
        <v>21.11</v>
      </c>
      <c r="M3257">
        <v>3.95</v>
      </c>
      <c r="N3257">
        <v>18.73</v>
      </c>
      <c r="O3257">
        <v>7.3</v>
      </c>
    </row>
    <row r="3258" spans="1:15" x14ac:dyDescent="0.3">
      <c r="A3258" s="3">
        <v>45250</v>
      </c>
      <c r="B3258" t="s">
        <v>18</v>
      </c>
      <c r="C3258" t="s">
        <v>56</v>
      </c>
      <c r="D3258" t="s">
        <v>76</v>
      </c>
      <c r="E3258" t="s">
        <v>87</v>
      </c>
      <c r="F3258">
        <v>88118</v>
      </c>
      <c r="G3258">
        <v>7454</v>
      </c>
      <c r="H3258">
        <v>3088.9</v>
      </c>
      <c r="I3258">
        <v>280</v>
      </c>
      <c r="J3258">
        <v>12366.48</v>
      </c>
      <c r="K3258">
        <v>8.4600000000000009</v>
      </c>
      <c r="L3258">
        <v>3.76</v>
      </c>
      <c r="M3258">
        <v>0.41</v>
      </c>
      <c r="N3258">
        <v>11.03</v>
      </c>
      <c r="O3258">
        <v>4</v>
      </c>
    </row>
    <row r="3259" spans="1:15" x14ac:dyDescent="0.3">
      <c r="A3259" s="3">
        <v>45220</v>
      </c>
      <c r="B3259" t="s">
        <v>18</v>
      </c>
      <c r="C3259" t="s">
        <v>54</v>
      </c>
      <c r="D3259" t="s">
        <v>74</v>
      </c>
      <c r="E3259" t="s">
        <v>93</v>
      </c>
      <c r="F3259">
        <v>140849</v>
      </c>
      <c r="G3259">
        <v>4503</v>
      </c>
      <c r="H3259">
        <v>6504.63</v>
      </c>
      <c r="I3259">
        <v>395</v>
      </c>
      <c r="J3259">
        <v>29709.040000000001</v>
      </c>
      <c r="K3259">
        <v>3.2</v>
      </c>
      <c r="L3259">
        <v>8.77</v>
      </c>
      <c r="M3259">
        <v>1.44</v>
      </c>
      <c r="N3259">
        <v>16.47</v>
      </c>
      <c r="O3259">
        <v>4.57</v>
      </c>
    </row>
    <row r="3260" spans="1:15" x14ac:dyDescent="0.3">
      <c r="A3260" s="3">
        <v>45345</v>
      </c>
      <c r="B3260" t="s">
        <v>18</v>
      </c>
      <c r="C3260" t="s">
        <v>54</v>
      </c>
      <c r="D3260" t="s">
        <v>75</v>
      </c>
      <c r="E3260" t="s">
        <v>104</v>
      </c>
      <c r="F3260">
        <v>123079</v>
      </c>
      <c r="G3260">
        <v>8120</v>
      </c>
      <c r="H3260">
        <v>6539.46</v>
      </c>
      <c r="I3260">
        <v>308</v>
      </c>
      <c r="J3260">
        <v>42017.1</v>
      </c>
      <c r="K3260">
        <v>6.6</v>
      </c>
      <c r="L3260">
        <v>3.79</v>
      </c>
      <c r="M3260">
        <v>0.81</v>
      </c>
      <c r="N3260">
        <v>21.23</v>
      </c>
      <c r="O3260">
        <v>6.43</v>
      </c>
    </row>
    <row r="3261" spans="1:15" x14ac:dyDescent="0.3">
      <c r="A3261" s="3">
        <v>45223</v>
      </c>
      <c r="B3261" t="s">
        <v>18</v>
      </c>
      <c r="C3261" t="s">
        <v>44</v>
      </c>
      <c r="D3261" t="s">
        <v>76</v>
      </c>
      <c r="E3261" t="s">
        <v>85</v>
      </c>
      <c r="F3261">
        <v>35549</v>
      </c>
      <c r="G3261">
        <v>2947</v>
      </c>
      <c r="H3261">
        <v>6545.26</v>
      </c>
      <c r="I3261">
        <v>443</v>
      </c>
      <c r="J3261">
        <v>73714.09</v>
      </c>
      <c r="K3261">
        <v>8.2899999999999991</v>
      </c>
      <c r="L3261">
        <v>15.03</v>
      </c>
      <c r="M3261">
        <v>2.2200000000000002</v>
      </c>
      <c r="N3261">
        <v>14.77</v>
      </c>
      <c r="O3261">
        <v>11.26</v>
      </c>
    </row>
    <row r="3262" spans="1:15" x14ac:dyDescent="0.3">
      <c r="A3262" s="3">
        <v>45224</v>
      </c>
      <c r="B3262" t="s">
        <v>18</v>
      </c>
      <c r="C3262" t="s">
        <v>40</v>
      </c>
      <c r="D3262" t="s">
        <v>74</v>
      </c>
      <c r="E3262" t="s">
        <v>79</v>
      </c>
      <c r="F3262">
        <v>123755</v>
      </c>
      <c r="G3262">
        <v>8293</v>
      </c>
      <c r="H3262">
        <v>25116.1</v>
      </c>
      <c r="I3262">
        <v>1751</v>
      </c>
      <c r="J3262">
        <v>295440.59000000003</v>
      </c>
      <c r="K3262">
        <v>6.7</v>
      </c>
      <c r="L3262">
        <v>21.11</v>
      </c>
      <c r="M3262">
        <v>3.03</v>
      </c>
      <c r="N3262">
        <v>14.34</v>
      </c>
      <c r="O3262">
        <v>11.76</v>
      </c>
    </row>
    <row r="3263" spans="1:15" x14ac:dyDescent="0.3">
      <c r="A3263" s="3">
        <v>45279</v>
      </c>
      <c r="B3263" t="s">
        <v>18</v>
      </c>
      <c r="C3263" t="s">
        <v>36</v>
      </c>
      <c r="D3263" t="s">
        <v>75</v>
      </c>
      <c r="E3263" t="s">
        <v>103</v>
      </c>
      <c r="F3263">
        <v>120428</v>
      </c>
      <c r="G3263">
        <v>8040</v>
      </c>
      <c r="H3263">
        <v>24468.45</v>
      </c>
      <c r="I3263">
        <v>511</v>
      </c>
      <c r="J3263">
        <v>58408.23</v>
      </c>
      <c r="K3263">
        <v>6.68</v>
      </c>
      <c r="L3263">
        <v>6.36</v>
      </c>
      <c r="M3263">
        <v>3.04</v>
      </c>
      <c r="N3263">
        <v>47.88</v>
      </c>
      <c r="O3263">
        <v>2.39</v>
      </c>
    </row>
    <row r="3264" spans="1:15" x14ac:dyDescent="0.3">
      <c r="A3264" s="3">
        <v>45320</v>
      </c>
      <c r="B3264" t="s">
        <v>18</v>
      </c>
      <c r="C3264" t="s">
        <v>40</v>
      </c>
      <c r="D3264" t="s">
        <v>73</v>
      </c>
      <c r="E3264" t="s">
        <v>96</v>
      </c>
      <c r="F3264">
        <v>123000</v>
      </c>
      <c r="G3264">
        <v>18116</v>
      </c>
      <c r="H3264">
        <v>45744.57</v>
      </c>
      <c r="I3264">
        <v>3736</v>
      </c>
      <c r="J3264">
        <v>315431.64</v>
      </c>
      <c r="K3264">
        <v>14.73</v>
      </c>
      <c r="L3264">
        <v>20.62</v>
      </c>
      <c r="M3264">
        <v>2.5299999999999998</v>
      </c>
      <c r="N3264">
        <v>12.24</v>
      </c>
      <c r="O3264">
        <v>6.9</v>
      </c>
    </row>
    <row r="3265" spans="1:15" x14ac:dyDescent="0.3">
      <c r="A3265" s="3">
        <v>45257</v>
      </c>
      <c r="B3265" t="s">
        <v>18</v>
      </c>
      <c r="C3265" t="s">
        <v>43</v>
      </c>
      <c r="D3265" t="s">
        <v>74</v>
      </c>
      <c r="E3265" t="s">
        <v>83</v>
      </c>
      <c r="F3265">
        <v>61737</v>
      </c>
      <c r="G3265">
        <v>9250</v>
      </c>
      <c r="H3265">
        <v>25666.92</v>
      </c>
      <c r="I3265">
        <v>351</v>
      </c>
      <c r="J3265">
        <v>41915.43</v>
      </c>
      <c r="K3265">
        <v>14.98</v>
      </c>
      <c r="L3265">
        <v>3.79</v>
      </c>
      <c r="M3265">
        <v>2.77</v>
      </c>
      <c r="N3265">
        <v>73.13</v>
      </c>
      <c r="O3265">
        <v>1.63</v>
      </c>
    </row>
    <row r="3266" spans="1:15" x14ac:dyDescent="0.3">
      <c r="A3266" s="3">
        <v>45357</v>
      </c>
      <c r="B3266" t="s">
        <v>18</v>
      </c>
      <c r="C3266" t="s">
        <v>60</v>
      </c>
      <c r="D3266" t="s">
        <v>73</v>
      </c>
      <c r="E3266" t="s">
        <v>102</v>
      </c>
      <c r="F3266">
        <v>38675</v>
      </c>
      <c r="G3266">
        <v>1733</v>
      </c>
      <c r="H3266">
        <v>923.99</v>
      </c>
      <c r="I3266">
        <v>322</v>
      </c>
      <c r="J3266">
        <v>18923.060000000001</v>
      </c>
      <c r="K3266">
        <v>4.4800000000000004</v>
      </c>
      <c r="L3266">
        <v>18.579999999999998</v>
      </c>
      <c r="M3266">
        <v>0.53</v>
      </c>
      <c r="N3266">
        <v>2.87</v>
      </c>
      <c r="O3266">
        <v>20.48</v>
      </c>
    </row>
    <row r="3267" spans="1:15" x14ac:dyDescent="0.3">
      <c r="A3267" s="3">
        <v>45293</v>
      </c>
      <c r="B3267" t="s">
        <v>18</v>
      </c>
      <c r="C3267" t="s">
        <v>53</v>
      </c>
      <c r="D3267" t="s">
        <v>73</v>
      </c>
      <c r="E3267" t="s">
        <v>84</v>
      </c>
      <c r="F3267">
        <v>68646</v>
      </c>
      <c r="G3267">
        <v>8271</v>
      </c>
      <c r="H3267">
        <v>13082.18</v>
      </c>
      <c r="I3267">
        <v>553</v>
      </c>
      <c r="J3267">
        <v>107789.34</v>
      </c>
      <c r="K3267">
        <v>12.05</v>
      </c>
      <c r="L3267">
        <v>6.69</v>
      </c>
      <c r="M3267">
        <v>1.58</v>
      </c>
      <c r="N3267">
        <v>23.66</v>
      </c>
      <c r="O3267">
        <v>8.24</v>
      </c>
    </row>
    <row r="3268" spans="1:15" x14ac:dyDescent="0.3">
      <c r="A3268" s="3">
        <v>45246</v>
      </c>
      <c r="B3268" t="s">
        <v>18</v>
      </c>
      <c r="C3268" t="s">
        <v>61</v>
      </c>
      <c r="D3268" t="s">
        <v>76</v>
      </c>
      <c r="E3268" t="s">
        <v>105</v>
      </c>
      <c r="F3268">
        <v>103780</v>
      </c>
      <c r="G3268">
        <v>5960</v>
      </c>
      <c r="H3268">
        <v>17079.23</v>
      </c>
      <c r="I3268">
        <v>869</v>
      </c>
      <c r="J3268">
        <v>99320.03</v>
      </c>
      <c r="K3268">
        <v>5.74</v>
      </c>
      <c r="L3268">
        <v>14.58</v>
      </c>
      <c r="M3268">
        <v>2.87</v>
      </c>
      <c r="N3268">
        <v>19.649999999999999</v>
      </c>
      <c r="O3268">
        <v>5.82</v>
      </c>
    </row>
    <row r="3269" spans="1:15" x14ac:dyDescent="0.3">
      <c r="A3269" s="3">
        <v>45283</v>
      </c>
      <c r="B3269" t="s">
        <v>18</v>
      </c>
      <c r="C3269" t="s">
        <v>28</v>
      </c>
      <c r="D3269" t="s">
        <v>74</v>
      </c>
      <c r="E3269" t="s">
        <v>92</v>
      </c>
      <c r="F3269">
        <v>87593</v>
      </c>
      <c r="G3269">
        <v>12055</v>
      </c>
      <c r="H3269">
        <v>38156.589999999997</v>
      </c>
      <c r="I3269">
        <v>1286</v>
      </c>
      <c r="J3269">
        <v>222689.13</v>
      </c>
      <c r="K3269">
        <v>13.76</v>
      </c>
      <c r="L3269">
        <v>10.67</v>
      </c>
      <c r="M3269">
        <v>3.17</v>
      </c>
      <c r="N3269">
        <v>29.67</v>
      </c>
      <c r="O3269">
        <v>5.84</v>
      </c>
    </row>
    <row r="3270" spans="1:15" x14ac:dyDescent="0.3">
      <c r="A3270" s="3">
        <v>45324</v>
      </c>
      <c r="B3270" t="s">
        <v>18</v>
      </c>
      <c r="C3270" t="s">
        <v>25</v>
      </c>
      <c r="D3270" t="s">
        <v>76</v>
      </c>
      <c r="E3270" t="s">
        <v>81</v>
      </c>
      <c r="F3270">
        <v>119825</v>
      </c>
      <c r="G3270">
        <v>3745</v>
      </c>
      <c r="H3270">
        <v>9854.48</v>
      </c>
      <c r="I3270">
        <v>788</v>
      </c>
      <c r="J3270">
        <v>100038.6</v>
      </c>
      <c r="K3270">
        <v>3.13</v>
      </c>
      <c r="L3270">
        <v>21.04</v>
      </c>
      <c r="M3270">
        <v>2.63</v>
      </c>
      <c r="N3270">
        <v>12.51</v>
      </c>
      <c r="O3270">
        <v>10.15</v>
      </c>
    </row>
    <row r="3271" spans="1:15" x14ac:dyDescent="0.3">
      <c r="A3271" s="3">
        <v>45216</v>
      </c>
      <c r="B3271" t="s">
        <v>18</v>
      </c>
      <c r="C3271" t="s">
        <v>67</v>
      </c>
      <c r="D3271" t="s">
        <v>75</v>
      </c>
      <c r="E3271" t="s">
        <v>87</v>
      </c>
      <c r="F3271">
        <v>8933</v>
      </c>
      <c r="G3271">
        <v>1102</v>
      </c>
      <c r="H3271">
        <v>3393.72</v>
      </c>
      <c r="I3271">
        <v>208</v>
      </c>
      <c r="J3271">
        <v>39348.43</v>
      </c>
      <c r="K3271">
        <v>12.34</v>
      </c>
      <c r="L3271">
        <v>18.87</v>
      </c>
      <c r="M3271">
        <v>3.08</v>
      </c>
      <c r="N3271">
        <v>16.32</v>
      </c>
      <c r="O3271">
        <v>11.59</v>
      </c>
    </row>
    <row r="3272" spans="1:15" x14ac:dyDescent="0.3">
      <c r="A3272" s="3">
        <v>45228</v>
      </c>
      <c r="B3272" t="s">
        <v>18</v>
      </c>
      <c r="C3272" t="s">
        <v>49</v>
      </c>
      <c r="D3272" t="s">
        <v>76</v>
      </c>
      <c r="E3272" t="s">
        <v>80</v>
      </c>
      <c r="F3272">
        <v>125606</v>
      </c>
      <c r="G3272">
        <v>5598</v>
      </c>
      <c r="H3272">
        <v>6133.23</v>
      </c>
      <c r="I3272">
        <v>682</v>
      </c>
      <c r="J3272">
        <v>96750.68</v>
      </c>
      <c r="K3272">
        <v>4.46</v>
      </c>
      <c r="L3272">
        <v>12.18</v>
      </c>
      <c r="M3272">
        <v>1.1000000000000001</v>
      </c>
      <c r="N3272">
        <v>8.99</v>
      </c>
      <c r="O3272">
        <v>15.77</v>
      </c>
    </row>
    <row r="3273" spans="1:15" x14ac:dyDescent="0.3">
      <c r="A3273" s="3">
        <v>45322</v>
      </c>
      <c r="B3273" t="s">
        <v>18</v>
      </c>
      <c r="C3273" t="s">
        <v>37</v>
      </c>
      <c r="D3273" t="s">
        <v>73</v>
      </c>
      <c r="E3273" t="s">
        <v>80</v>
      </c>
      <c r="F3273">
        <v>93128</v>
      </c>
      <c r="G3273">
        <v>3533</v>
      </c>
      <c r="H3273">
        <v>1472.61</v>
      </c>
      <c r="I3273">
        <v>336</v>
      </c>
      <c r="J3273">
        <v>65159.66</v>
      </c>
      <c r="K3273">
        <v>3.79</v>
      </c>
      <c r="L3273">
        <v>9.51</v>
      </c>
      <c r="M3273">
        <v>0.42</v>
      </c>
      <c r="N3273">
        <v>4.38</v>
      </c>
      <c r="O3273">
        <v>44.25</v>
      </c>
    </row>
    <row r="3274" spans="1:15" x14ac:dyDescent="0.3">
      <c r="A3274" s="3">
        <v>45243</v>
      </c>
      <c r="B3274" t="s">
        <v>18</v>
      </c>
      <c r="C3274" t="s">
        <v>55</v>
      </c>
      <c r="D3274" t="s">
        <v>73</v>
      </c>
      <c r="E3274" t="s">
        <v>79</v>
      </c>
      <c r="F3274">
        <v>121911</v>
      </c>
      <c r="G3274">
        <v>12894</v>
      </c>
      <c r="H3274">
        <v>26373.83</v>
      </c>
      <c r="I3274">
        <v>858</v>
      </c>
      <c r="J3274">
        <v>63867.360000000001</v>
      </c>
      <c r="K3274">
        <v>10.58</v>
      </c>
      <c r="L3274">
        <v>6.65</v>
      </c>
      <c r="M3274">
        <v>2.0499999999999998</v>
      </c>
      <c r="N3274">
        <v>30.74</v>
      </c>
      <c r="O3274">
        <v>2.42</v>
      </c>
    </row>
    <row r="3275" spans="1:15" x14ac:dyDescent="0.3">
      <c r="A3275" s="3">
        <v>45289</v>
      </c>
      <c r="B3275" t="s">
        <v>18</v>
      </c>
      <c r="C3275" t="s">
        <v>72</v>
      </c>
      <c r="D3275" t="s">
        <v>74</v>
      </c>
      <c r="E3275" t="s">
        <v>95</v>
      </c>
      <c r="F3275">
        <v>74992</v>
      </c>
      <c r="G3275">
        <v>2221</v>
      </c>
      <c r="H3275">
        <v>1856.43</v>
      </c>
      <c r="I3275">
        <v>449</v>
      </c>
      <c r="J3275">
        <v>89594.28</v>
      </c>
      <c r="K3275">
        <v>2.96</v>
      </c>
      <c r="L3275">
        <v>20.22</v>
      </c>
      <c r="M3275">
        <v>0.84</v>
      </c>
      <c r="N3275">
        <v>4.13</v>
      </c>
      <c r="O3275">
        <v>48.26</v>
      </c>
    </row>
    <row r="3276" spans="1:15" x14ac:dyDescent="0.3">
      <c r="A3276" s="3">
        <v>45330</v>
      </c>
      <c r="B3276" t="s">
        <v>18</v>
      </c>
      <c r="C3276" t="s">
        <v>56</v>
      </c>
      <c r="D3276" t="s">
        <v>75</v>
      </c>
      <c r="E3276" t="s">
        <v>97</v>
      </c>
      <c r="F3276">
        <v>34395</v>
      </c>
      <c r="G3276">
        <v>990</v>
      </c>
      <c r="H3276">
        <v>617.30999999999995</v>
      </c>
      <c r="I3276">
        <v>91</v>
      </c>
      <c r="J3276">
        <v>8647.14</v>
      </c>
      <c r="K3276">
        <v>2.88</v>
      </c>
      <c r="L3276">
        <v>9.19</v>
      </c>
      <c r="M3276">
        <v>0.62</v>
      </c>
      <c r="N3276">
        <v>6.78</v>
      </c>
      <c r="O3276">
        <v>14.01</v>
      </c>
    </row>
    <row r="3277" spans="1:15" x14ac:dyDescent="0.3">
      <c r="A3277" s="3">
        <v>45303</v>
      </c>
      <c r="B3277" t="s">
        <v>18</v>
      </c>
      <c r="C3277" t="s">
        <v>29</v>
      </c>
      <c r="D3277" t="s">
        <v>73</v>
      </c>
      <c r="E3277" t="s">
        <v>102</v>
      </c>
      <c r="F3277">
        <v>27983</v>
      </c>
      <c r="G3277">
        <v>970</v>
      </c>
      <c r="H3277">
        <v>1586.77</v>
      </c>
      <c r="I3277">
        <v>66</v>
      </c>
      <c r="J3277">
        <v>10294.73</v>
      </c>
      <c r="K3277">
        <v>3.47</v>
      </c>
      <c r="L3277">
        <v>6.8</v>
      </c>
      <c r="M3277">
        <v>1.64</v>
      </c>
      <c r="N3277">
        <v>24.04</v>
      </c>
      <c r="O3277">
        <v>6.49</v>
      </c>
    </row>
    <row r="3278" spans="1:15" x14ac:dyDescent="0.3">
      <c r="A3278" s="3">
        <v>45283</v>
      </c>
      <c r="B3278" t="s">
        <v>18</v>
      </c>
      <c r="C3278" t="s">
        <v>40</v>
      </c>
      <c r="D3278" t="s">
        <v>74</v>
      </c>
      <c r="E3278" t="s">
        <v>89</v>
      </c>
      <c r="F3278">
        <v>29044</v>
      </c>
      <c r="G3278">
        <v>3146</v>
      </c>
      <c r="H3278">
        <v>9448.39</v>
      </c>
      <c r="I3278">
        <v>325</v>
      </c>
      <c r="J3278">
        <v>59235.47</v>
      </c>
      <c r="K3278">
        <v>10.83</v>
      </c>
      <c r="L3278">
        <v>10.33</v>
      </c>
      <c r="M3278">
        <v>3</v>
      </c>
      <c r="N3278">
        <v>29.07</v>
      </c>
      <c r="O3278">
        <v>6.27</v>
      </c>
    </row>
    <row r="3279" spans="1:15" x14ac:dyDescent="0.3">
      <c r="A3279" s="3">
        <v>45366</v>
      </c>
      <c r="B3279" t="s">
        <v>18</v>
      </c>
      <c r="C3279" t="s">
        <v>68</v>
      </c>
      <c r="D3279" t="s">
        <v>74</v>
      </c>
      <c r="E3279" t="s">
        <v>105</v>
      </c>
      <c r="F3279">
        <v>146791</v>
      </c>
      <c r="G3279">
        <v>21370</v>
      </c>
      <c r="H3279">
        <v>23761.759999999998</v>
      </c>
      <c r="I3279">
        <v>1546</v>
      </c>
      <c r="J3279">
        <v>166191.99</v>
      </c>
      <c r="K3279">
        <v>14.56</v>
      </c>
      <c r="L3279">
        <v>7.23</v>
      </c>
      <c r="M3279">
        <v>1.1100000000000001</v>
      </c>
      <c r="N3279">
        <v>15.37</v>
      </c>
      <c r="O3279">
        <v>6.99</v>
      </c>
    </row>
    <row r="3280" spans="1:15" x14ac:dyDescent="0.3">
      <c r="A3280" s="3">
        <v>45277</v>
      </c>
      <c r="B3280" t="s">
        <v>18</v>
      </c>
      <c r="C3280" t="s">
        <v>46</v>
      </c>
      <c r="D3280" t="s">
        <v>76</v>
      </c>
      <c r="E3280" t="s">
        <v>79</v>
      </c>
      <c r="F3280">
        <v>19592</v>
      </c>
      <c r="G3280">
        <v>357</v>
      </c>
      <c r="H3280">
        <v>781.63</v>
      </c>
      <c r="I3280">
        <v>50</v>
      </c>
      <c r="J3280">
        <v>5340.22</v>
      </c>
      <c r="K3280">
        <v>1.82</v>
      </c>
      <c r="L3280">
        <v>14.01</v>
      </c>
      <c r="M3280">
        <v>2.19</v>
      </c>
      <c r="N3280">
        <v>15.63</v>
      </c>
      <c r="O3280">
        <v>6.83</v>
      </c>
    </row>
    <row r="3281" spans="1:15" x14ac:dyDescent="0.3">
      <c r="A3281" s="3">
        <v>45318</v>
      </c>
      <c r="B3281" t="s">
        <v>18</v>
      </c>
      <c r="C3281" t="s">
        <v>27</v>
      </c>
      <c r="D3281" t="s">
        <v>73</v>
      </c>
      <c r="E3281" t="s">
        <v>90</v>
      </c>
      <c r="F3281">
        <v>140656</v>
      </c>
      <c r="G3281">
        <v>7452</v>
      </c>
      <c r="H3281">
        <v>19554.259999999998</v>
      </c>
      <c r="I3281">
        <v>1581</v>
      </c>
      <c r="J3281">
        <v>71419.14</v>
      </c>
      <c r="K3281">
        <v>5.3</v>
      </c>
      <c r="L3281">
        <v>21.22</v>
      </c>
      <c r="M3281">
        <v>2.62</v>
      </c>
      <c r="N3281">
        <v>12.37</v>
      </c>
      <c r="O3281">
        <v>3.65</v>
      </c>
    </row>
    <row r="3282" spans="1:15" x14ac:dyDescent="0.3">
      <c r="A3282" s="3">
        <v>45351</v>
      </c>
      <c r="B3282" t="s">
        <v>18</v>
      </c>
      <c r="C3282" t="s">
        <v>72</v>
      </c>
      <c r="D3282" t="s">
        <v>76</v>
      </c>
      <c r="E3282" t="s">
        <v>83</v>
      </c>
      <c r="F3282">
        <v>106071</v>
      </c>
      <c r="G3282">
        <v>10601</v>
      </c>
      <c r="H3282">
        <v>6126.6</v>
      </c>
      <c r="I3282">
        <v>451</v>
      </c>
      <c r="J3282">
        <v>50785.53</v>
      </c>
      <c r="K3282">
        <v>9.99</v>
      </c>
      <c r="L3282">
        <v>4.25</v>
      </c>
      <c r="M3282">
        <v>0.57999999999999996</v>
      </c>
      <c r="N3282">
        <v>13.58</v>
      </c>
      <c r="O3282">
        <v>8.2899999999999991</v>
      </c>
    </row>
    <row r="3283" spans="1:15" x14ac:dyDescent="0.3">
      <c r="A3283" s="3">
        <v>45261</v>
      </c>
      <c r="B3283" t="s">
        <v>18</v>
      </c>
      <c r="C3283" t="s">
        <v>28</v>
      </c>
      <c r="D3283" t="s">
        <v>73</v>
      </c>
      <c r="E3283" t="s">
        <v>93</v>
      </c>
      <c r="F3283">
        <v>109381</v>
      </c>
      <c r="G3283">
        <v>2211</v>
      </c>
      <c r="H3283">
        <v>1086.98</v>
      </c>
      <c r="I3283">
        <v>138</v>
      </c>
      <c r="J3283">
        <v>15890.09</v>
      </c>
      <c r="K3283">
        <v>2.02</v>
      </c>
      <c r="L3283">
        <v>6.24</v>
      </c>
      <c r="M3283">
        <v>0.49</v>
      </c>
      <c r="N3283">
        <v>7.88</v>
      </c>
      <c r="O3283">
        <v>14.62</v>
      </c>
    </row>
    <row r="3284" spans="1:15" x14ac:dyDescent="0.3">
      <c r="A3284" s="3">
        <v>45340</v>
      </c>
      <c r="B3284" t="s">
        <v>18</v>
      </c>
      <c r="C3284" t="s">
        <v>57</v>
      </c>
      <c r="D3284" t="s">
        <v>73</v>
      </c>
      <c r="E3284" t="s">
        <v>86</v>
      </c>
      <c r="F3284">
        <v>64882</v>
      </c>
      <c r="G3284">
        <v>6941</v>
      </c>
      <c r="H3284">
        <v>8538.56</v>
      </c>
      <c r="I3284">
        <v>1089</v>
      </c>
      <c r="J3284">
        <v>44194.76</v>
      </c>
      <c r="K3284">
        <v>10.7</v>
      </c>
      <c r="L3284">
        <v>15.69</v>
      </c>
      <c r="M3284">
        <v>1.23</v>
      </c>
      <c r="N3284">
        <v>7.84</v>
      </c>
      <c r="O3284">
        <v>5.18</v>
      </c>
    </row>
    <row r="3285" spans="1:15" x14ac:dyDescent="0.3">
      <c r="A3285" s="3">
        <v>45323</v>
      </c>
      <c r="B3285" t="s">
        <v>18</v>
      </c>
      <c r="C3285" t="s">
        <v>30</v>
      </c>
      <c r="D3285" t="s">
        <v>75</v>
      </c>
      <c r="E3285" t="s">
        <v>100</v>
      </c>
      <c r="F3285">
        <v>42686</v>
      </c>
      <c r="G3285">
        <v>4010</v>
      </c>
      <c r="H3285">
        <v>8377.0300000000007</v>
      </c>
      <c r="I3285">
        <v>618</v>
      </c>
      <c r="J3285">
        <v>123003.81</v>
      </c>
      <c r="K3285">
        <v>9.39</v>
      </c>
      <c r="L3285">
        <v>15.41</v>
      </c>
      <c r="M3285">
        <v>2.09</v>
      </c>
      <c r="N3285">
        <v>13.56</v>
      </c>
      <c r="O3285">
        <v>14.68</v>
      </c>
    </row>
    <row r="3286" spans="1:15" x14ac:dyDescent="0.3">
      <c r="A3286" s="3">
        <v>45216</v>
      </c>
      <c r="B3286" t="s">
        <v>18</v>
      </c>
      <c r="C3286" t="s">
        <v>43</v>
      </c>
      <c r="D3286" t="s">
        <v>76</v>
      </c>
      <c r="E3286" t="s">
        <v>79</v>
      </c>
      <c r="F3286">
        <v>101615</v>
      </c>
      <c r="G3286">
        <v>14326</v>
      </c>
      <c r="H3286">
        <v>5981.9</v>
      </c>
      <c r="I3286">
        <v>2839</v>
      </c>
      <c r="J3286">
        <v>51004.639999999999</v>
      </c>
      <c r="K3286">
        <v>14.1</v>
      </c>
      <c r="L3286">
        <v>19.82</v>
      </c>
      <c r="M3286">
        <v>0.42</v>
      </c>
      <c r="N3286">
        <v>2.11</v>
      </c>
      <c r="O3286">
        <v>8.5299999999999994</v>
      </c>
    </row>
    <row r="3287" spans="1:15" x14ac:dyDescent="0.3">
      <c r="A3287" s="3">
        <v>45253</v>
      </c>
      <c r="B3287" t="s">
        <v>18</v>
      </c>
      <c r="C3287" t="s">
        <v>40</v>
      </c>
      <c r="D3287" t="s">
        <v>74</v>
      </c>
      <c r="E3287" t="s">
        <v>99</v>
      </c>
      <c r="F3287">
        <v>90316</v>
      </c>
      <c r="G3287">
        <v>12932</v>
      </c>
      <c r="H3287">
        <v>20115.54</v>
      </c>
      <c r="I3287">
        <v>1326</v>
      </c>
      <c r="J3287">
        <v>30324.89</v>
      </c>
      <c r="K3287">
        <v>14.32</v>
      </c>
      <c r="L3287">
        <v>10.25</v>
      </c>
      <c r="M3287">
        <v>1.56</v>
      </c>
      <c r="N3287">
        <v>15.17</v>
      </c>
      <c r="O3287">
        <v>1.51</v>
      </c>
    </row>
    <row r="3288" spans="1:15" x14ac:dyDescent="0.3">
      <c r="A3288" s="3">
        <v>45311</v>
      </c>
      <c r="B3288" t="s">
        <v>18</v>
      </c>
      <c r="C3288" t="s">
        <v>45</v>
      </c>
      <c r="D3288" t="s">
        <v>76</v>
      </c>
      <c r="E3288" t="s">
        <v>99</v>
      </c>
      <c r="F3288">
        <v>114022</v>
      </c>
      <c r="G3288">
        <v>2426</v>
      </c>
      <c r="H3288">
        <v>8199</v>
      </c>
      <c r="I3288">
        <v>508</v>
      </c>
      <c r="J3288">
        <v>63040.75</v>
      </c>
      <c r="K3288">
        <v>2.13</v>
      </c>
      <c r="L3288">
        <v>20.94</v>
      </c>
      <c r="M3288">
        <v>3.38</v>
      </c>
      <c r="N3288">
        <v>16.14</v>
      </c>
      <c r="O3288">
        <v>7.69</v>
      </c>
    </row>
    <row r="3289" spans="1:15" x14ac:dyDescent="0.3">
      <c r="A3289" s="3">
        <v>45287</v>
      </c>
      <c r="B3289" t="s">
        <v>18</v>
      </c>
      <c r="C3289" t="s">
        <v>58</v>
      </c>
      <c r="D3289" t="s">
        <v>75</v>
      </c>
      <c r="E3289" t="s">
        <v>100</v>
      </c>
      <c r="F3289">
        <v>149691</v>
      </c>
      <c r="G3289">
        <v>16286</v>
      </c>
      <c r="H3289">
        <v>57393.1</v>
      </c>
      <c r="I3289">
        <v>1301</v>
      </c>
      <c r="J3289">
        <v>17979.53</v>
      </c>
      <c r="K3289">
        <v>10.88</v>
      </c>
      <c r="L3289">
        <v>7.99</v>
      </c>
      <c r="M3289">
        <v>3.52</v>
      </c>
      <c r="N3289">
        <v>44.11</v>
      </c>
      <c r="O3289">
        <v>0.31</v>
      </c>
    </row>
    <row r="3290" spans="1:15" x14ac:dyDescent="0.3">
      <c r="A3290" s="3">
        <v>45377</v>
      </c>
      <c r="B3290" t="s">
        <v>18</v>
      </c>
      <c r="C3290" t="s">
        <v>52</v>
      </c>
      <c r="D3290" t="s">
        <v>73</v>
      </c>
      <c r="E3290" t="s">
        <v>96</v>
      </c>
      <c r="F3290">
        <v>143744</v>
      </c>
      <c r="G3290">
        <v>757</v>
      </c>
      <c r="H3290">
        <v>1391.11</v>
      </c>
      <c r="I3290">
        <v>57</v>
      </c>
      <c r="J3290">
        <v>977.66</v>
      </c>
      <c r="K3290">
        <v>0.53</v>
      </c>
      <c r="L3290">
        <v>7.53</v>
      </c>
      <c r="M3290">
        <v>1.84</v>
      </c>
      <c r="N3290">
        <v>24.41</v>
      </c>
      <c r="O3290">
        <v>0.7</v>
      </c>
    </row>
    <row r="3291" spans="1:15" x14ac:dyDescent="0.3">
      <c r="A3291" s="3">
        <v>45244</v>
      </c>
      <c r="B3291" t="s">
        <v>18</v>
      </c>
      <c r="C3291" t="s">
        <v>67</v>
      </c>
      <c r="D3291" t="s">
        <v>76</v>
      </c>
      <c r="E3291" t="s">
        <v>77</v>
      </c>
      <c r="F3291">
        <v>62906</v>
      </c>
      <c r="G3291">
        <v>1952</v>
      </c>
      <c r="H3291">
        <v>1777.19</v>
      </c>
      <c r="I3291">
        <v>397</v>
      </c>
      <c r="J3291">
        <v>12843.79</v>
      </c>
      <c r="K3291">
        <v>3.1</v>
      </c>
      <c r="L3291">
        <v>20.34</v>
      </c>
      <c r="M3291">
        <v>0.91</v>
      </c>
      <c r="N3291">
        <v>4.4800000000000004</v>
      </c>
      <c r="O3291">
        <v>7.23</v>
      </c>
    </row>
    <row r="3292" spans="1:15" x14ac:dyDescent="0.3">
      <c r="A3292" s="3">
        <v>45346</v>
      </c>
      <c r="B3292" t="s">
        <v>18</v>
      </c>
      <c r="C3292" t="s">
        <v>60</v>
      </c>
      <c r="D3292" t="s">
        <v>76</v>
      </c>
      <c r="E3292" t="s">
        <v>89</v>
      </c>
      <c r="F3292">
        <v>21419</v>
      </c>
      <c r="G3292">
        <v>1776</v>
      </c>
      <c r="H3292">
        <v>5029.16</v>
      </c>
      <c r="I3292">
        <v>236</v>
      </c>
      <c r="J3292">
        <v>5738.58</v>
      </c>
      <c r="K3292">
        <v>8.2899999999999991</v>
      </c>
      <c r="L3292">
        <v>13.29</v>
      </c>
      <c r="M3292">
        <v>2.83</v>
      </c>
      <c r="N3292">
        <v>21.31</v>
      </c>
      <c r="O3292">
        <v>1.1399999999999999</v>
      </c>
    </row>
    <row r="3293" spans="1:15" x14ac:dyDescent="0.3">
      <c r="A3293" s="3">
        <v>45229</v>
      </c>
      <c r="B3293" t="s">
        <v>18</v>
      </c>
      <c r="C3293" t="s">
        <v>52</v>
      </c>
      <c r="D3293" t="s">
        <v>75</v>
      </c>
      <c r="E3293" t="s">
        <v>100</v>
      </c>
      <c r="F3293">
        <v>128567</v>
      </c>
      <c r="G3293">
        <v>6585</v>
      </c>
      <c r="H3293">
        <v>4018.22</v>
      </c>
      <c r="I3293">
        <v>692</v>
      </c>
      <c r="J3293">
        <v>28909.54</v>
      </c>
      <c r="K3293">
        <v>5.12</v>
      </c>
      <c r="L3293">
        <v>10.51</v>
      </c>
      <c r="M3293">
        <v>0.61</v>
      </c>
      <c r="N3293">
        <v>5.81</v>
      </c>
      <c r="O3293">
        <v>7.19</v>
      </c>
    </row>
    <row r="3294" spans="1:15" x14ac:dyDescent="0.3">
      <c r="A3294" s="3">
        <v>45283</v>
      </c>
      <c r="B3294" t="s">
        <v>18</v>
      </c>
      <c r="C3294" t="s">
        <v>51</v>
      </c>
      <c r="D3294" t="s">
        <v>73</v>
      </c>
      <c r="E3294" t="s">
        <v>103</v>
      </c>
      <c r="F3294">
        <v>122348</v>
      </c>
      <c r="G3294">
        <v>10575</v>
      </c>
      <c r="H3294">
        <v>34268.44</v>
      </c>
      <c r="I3294">
        <v>1386</v>
      </c>
      <c r="J3294">
        <v>124291.15</v>
      </c>
      <c r="K3294">
        <v>8.64</v>
      </c>
      <c r="L3294">
        <v>13.11</v>
      </c>
      <c r="M3294">
        <v>3.24</v>
      </c>
      <c r="N3294">
        <v>24.72</v>
      </c>
      <c r="O3294">
        <v>3.63</v>
      </c>
    </row>
    <row r="3295" spans="1:15" x14ac:dyDescent="0.3">
      <c r="A3295" s="3">
        <v>45224</v>
      </c>
      <c r="B3295" t="s">
        <v>18</v>
      </c>
      <c r="C3295" t="s">
        <v>37</v>
      </c>
      <c r="D3295" t="s">
        <v>73</v>
      </c>
      <c r="E3295" t="s">
        <v>77</v>
      </c>
      <c r="F3295">
        <v>146512</v>
      </c>
      <c r="G3295">
        <v>8961</v>
      </c>
      <c r="H3295">
        <v>34508.239999999998</v>
      </c>
      <c r="I3295">
        <v>642</v>
      </c>
      <c r="J3295">
        <v>95126.79</v>
      </c>
      <c r="K3295">
        <v>6.12</v>
      </c>
      <c r="L3295">
        <v>7.16</v>
      </c>
      <c r="M3295">
        <v>3.85</v>
      </c>
      <c r="N3295">
        <v>53.75</v>
      </c>
      <c r="O3295">
        <v>2.76</v>
      </c>
    </row>
    <row r="3296" spans="1:15" x14ac:dyDescent="0.3">
      <c r="A3296" s="3">
        <v>45245</v>
      </c>
      <c r="B3296" t="s">
        <v>18</v>
      </c>
      <c r="C3296" t="s">
        <v>35</v>
      </c>
      <c r="D3296" t="s">
        <v>74</v>
      </c>
      <c r="E3296" t="s">
        <v>106</v>
      </c>
      <c r="F3296">
        <v>117710</v>
      </c>
      <c r="G3296">
        <v>13517</v>
      </c>
      <c r="H3296">
        <v>28638.74</v>
      </c>
      <c r="I3296">
        <v>1169</v>
      </c>
      <c r="J3296">
        <v>113107.28</v>
      </c>
      <c r="K3296">
        <v>11.48</v>
      </c>
      <c r="L3296">
        <v>8.65</v>
      </c>
      <c r="M3296">
        <v>2.12</v>
      </c>
      <c r="N3296">
        <v>24.5</v>
      </c>
      <c r="O3296">
        <v>3.95</v>
      </c>
    </row>
    <row r="3297" spans="1:15" x14ac:dyDescent="0.3">
      <c r="A3297" s="3">
        <v>45303</v>
      </c>
      <c r="B3297" t="s">
        <v>18</v>
      </c>
      <c r="C3297" t="s">
        <v>65</v>
      </c>
      <c r="D3297" t="s">
        <v>73</v>
      </c>
      <c r="E3297" t="s">
        <v>98</v>
      </c>
      <c r="F3297">
        <v>81749</v>
      </c>
      <c r="G3297">
        <v>1513</v>
      </c>
      <c r="H3297">
        <v>890.12</v>
      </c>
      <c r="I3297">
        <v>77</v>
      </c>
      <c r="J3297">
        <v>3194.98</v>
      </c>
      <c r="K3297">
        <v>1.85</v>
      </c>
      <c r="L3297">
        <v>5.09</v>
      </c>
      <c r="M3297">
        <v>0.59</v>
      </c>
      <c r="N3297">
        <v>11.56</v>
      </c>
      <c r="O3297">
        <v>3.59</v>
      </c>
    </row>
    <row r="3298" spans="1:15" x14ac:dyDescent="0.3">
      <c r="A3298" s="3">
        <v>45353</v>
      </c>
      <c r="B3298" t="s">
        <v>18</v>
      </c>
      <c r="C3298" t="s">
        <v>28</v>
      </c>
      <c r="D3298" t="s">
        <v>73</v>
      </c>
      <c r="E3298" t="s">
        <v>105</v>
      </c>
      <c r="F3298">
        <v>19247</v>
      </c>
      <c r="G3298">
        <v>1503</v>
      </c>
      <c r="H3298">
        <v>5833.83</v>
      </c>
      <c r="I3298">
        <v>112</v>
      </c>
      <c r="J3298">
        <v>20983.94</v>
      </c>
      <c r="K3298">
        <v>7.81</v>
      </c>
      <c r="L3298">
        <v>7.45</v>
      </c>
      <c r="M3298">
        <v>3.88</v>
      </c>
      <c r="N3298">
        <v>52.09</v>
      </c>
      <c r="O3298">
        <v>3.6</v>
      </c>
    </row>
    <row r="3299" spans="1:15" x14ac:dyDescent="0.3">
      <c r="A3299" s="3">
        <v>45375</v>
      </c>
      <c r="B3299" t="s">
        <v>18</v>
      </c>
      <c r="C3299" t="s">
        <v>58</v>
      </c>
      <c r="D3299" t="s">
        <v>73</v>
      </c>
      <c r="E3299" t="s">
        <v>97</v>
      </c>
      <c r="F3299">
        <v>29506</v>
      </c>
      <c r="G3299">
        <v>4232</v>
      </c>
      <c r="H3299">
        <v>18330.95</v>
      </c>
      <c r="I3299">
        <v>800</v>
      </c>
      <c r="J3299">
        <v>60756.71</v>
      </c>
      <c r="K3299">
        <v>14.34</v>
      </c>
      <c r="L3299">
        <v>18.899999999999999</v>
      </c>
      <c r="M3299">
        <v>4.33</v>
      </c>
      <c r="N3299">
        <v>22.91</v>
      </c>
      <c r="O3299">
        <v>3.31</v>
      </c>
    </row>
    <row r="3300" spans="1:15" x14ac:dyDescent="0.3">
      <c r="A3300" s="3">
        <v>45283</v>
      </c>
      <c r="B3300" t="s">
        <v>18</v>
      </c>
      <c r="C3300" t="s">
        <v>68</v>
      </c>
      <c r="D3300" t="s">
        <v>73</v>
      </c>
      <c r="E3300" t="s">
        <v>90</v>
      </c>
      <c r="F3300">
        <v>100329</v>
      </c>
      <c r="G3300">
        <v>1559</v>
      </c>
      <c r="H3300">
        <v>4259.43</v>
      </c>
      <c r="I3300">
        <v>212</v>
      </c>
      <c r="J3300">
        <v>36198</v>
      </c>
      <c r="K3300">
        <v>1.55</v>
      </c>
      <c r="L3300">
        <v>13.6</v>
      </c>
      <c r="M3300">
        <v>2.73</v>
      </c>
      <c r="N3300">
        <v>20.09</v>
      </c>
      <c r="O3300">
        <v>8.5</v>
      </c>
    </row>
    <row r="3301" spans="1:15" x14ac:dyDescent="0.3">
      <c r="A3301" s="3">
        <v>45365</v>
      </c>
      <c r="B3301" t="s">
        <v>18</v>
      </c>
      <c r="C3301" t="s">
        <v>71</v>
      </c>
      <c r="D3301" t="s">
        <v>73</v>
      </c>
      <c r="E3301" t="s">
        <v>102</v>
      </c>
      <c r="F3301">
        <v>130576</v>
      </c>
      <c r="G3301">
        <v>19510</v>
      </c>
      <c r="H3301">
        <v>48452.01</v>
      </c>
      <c r="I3301">
        <v>1864</v>
      </c>
      <c r="J3301">
        <v>76891.55</v>
      </c>
      <c r="K3301">
        <v>14.94</v>
      </c>
      <c r="L3301">
        <v>9.5500000000000007</v>
      </c>
      <c r="M3301">
        <v>2.48</v>
      </c>
      <c r="N3301">
        <v>25.99</v>
      </c>
      <c r="O3301">
        <v>1.59</v>
      </c>
    </row>
    <row r="3302" spans="1:15" x14ac:dyDescent="0.3">
      <c r="A3302" s="3">
        <v>45223</v>
      </c>
      <c r="B3302" t="s">
        <v>18</v>
      </c>
      <c r="C3302" t="s">
        <v>67</v>
      </c>
      <c r="D3302" t="s">
        <v>74</v>
      </c>
      <c r="E3302" t="s">
        <v>84</v>
      </c>
      <c r="F3302">
        <v>17117</v>
      </c>
      <c r="G3302">
        <v>97</v>
      </c>
      <c r="H3302">
        <v>241.27</v>
      </c>
      <c r="I3302">
        <v>13</v>
      </c>
      <c r="J3302">
        <v>2156.2199999999998</v>
      </c>
      <c r="K3302">
        <v>0.56999999999999995</v>
      </c>
      <c r="L3302">
        <v>13.4</v>
      </c>
      <c r="M3302">
        <v>2.4900000000000002</v>
      </c>
      <c r="N3302">
        <v>18.559999999999999</v>
      </c>
      <c r="O3302">
        <v>8.94</v>
      </c>
    </row>
    <row r="3303" spans="1:15" x14ac:dyDescent="0.3">
      <c r="A3303" s="3">
        <v>45235</v>
      </c>
      <c r="B3303" t="s">
        <v>18</v>
      </c>
      <c r="C3303" t="s">
        <v>69</v>
      </c>
      <c r="D3303" t="s">
        <v>73</v>
      </c>
      <c r="E3303" t="s">
        <v>77</v>
      </c>
      <c r="F3303">
        <v>58045</v>
      </c>
      <c r="G3303">
        <v>4537</v>
      </c>
      <c r="H3303">
        <v>18862.669999999998</v>
      </c>
      <c r="I3303">
        <v>677</v>
      </c>
      <c r="J3303">
        <v>114321.99</v>
      </c>
      <c r="K3303">
        <v>7.82</v>
      </c>
      <c r="L3303">
        <v>14.92</v>
      </c>
      <c r="M3303">
        <v>4.16</v>
      </c>
      <c r="N3303">
        <v>27.86</v>
      </c>
      <c r="O3303">
        <v>6.06</v>
      </c>
    </row>
    <row r="3304" spans="1:15" x14ac:dyDescent="0.3">
      <c r="A3304" s="3">
        <v>45237</v>
      </c>
      <c r="B3304" t="s">
        <v>18</v>
      </c>
      <c r="C3304" t="s">
        <v>23</v>
      </c>
      <c r="D3304" t="s">
        <v>76</v>
      </c>
      <c r="E3304" t="s">
        <v>83</v>
      </c>
      <c r="F3304">
        <v>1048</v>
      </c>
      <c r="G3304">
        <v>27</v>
      </c>
      <c r="H3304">
        <v>105.49</v>
      </c>
      <c r="I3304">
        <v>4</v>
      </c>
      <c r="J3304">
        <v>152.78</v>
      </c>
      <c r="K3304">
        <v>2.58</v>
      </c>
      <c r="L3304">
        <v>14.81</v>
      </c>
      <c r="M3304">
        <v>3.91</v>
      </c>
      <c r="N3304">
        <v>26.37</v>
      </c>
      <c r="O3304">
        <v>1.45</v>
      </c>
    </row>
    <row r="3305" spans="1:15" x14ac:dyDescent="0.3">
      <c r="A3305" s="3">
        <v>45315</v>
      </c>
      <c r="B3305" t="s">
        <v>18</v>
      </c>
      <c r="C3305" t="s">
        <v>54</v>
      </c>
      <c r="D3305" t="s">
        <v>76</v>
      </c>
      <c r="E3305" t="s">
        <v>78</v>
      </c>
      <c r="F3305">
        <v>40116</v>
      </c>
      <c r="G3305">
        <v>1304</v>
      </c>
      <c r="H3305">
        <v>5475.04</v>
      </c>
      <c r="I3305">
        <v>47</v>
      </c>
      <c r="J3305">
        <v>4474.13</v>
      </c>
      <c r="K3305">
        <v>3.25</v>
      </c>
      <c r="L3305">
        <v>3.6</v>
      </c>
      <c r="M3305">
        <v>4.2</v>
      </c>
      <c r="N3305">
        <v>116.49</v>
      </c>
      <c r="O3305">
        <v>0.82</v>
      </c>
    </row>
    <row r="3306" spans="1:15" x14ac:dyDescent="0.3">
      <c r="A3306" s="3">
        <v>45274</v>
      </c>
      <c r="B3306" t="s">
        <v>18</v>
      </c>
      <c r="C3306" t="s">
        <v>34</v>
      </c>
      <c r="D3306" t="s">
        <v>73</v>
      </c>
      <c r="E3306" t="s">
        <v>95</v>
      </c>
      <c r="F3306">
        <v>140265</v>
      </c>
      <c r="G3306">
        <v>7076</v>
      </c>
      <c r="H3306">
        <v>22125.360000000001</v>
      </c>
      <c r="I3306">
        <v>1341</v>
      </c>
      <c r="J3306">
        <v>100942.08</v>
      </c>
      <c r="K3306">
        <v>5.04</v>
      </c>
      <c r="L3306">
        <v>18.95</v>
      </c>
      <c r="M3306">
        <v>3.13</v>
      </c>
      <c r="N3306">
        <v>16.5</v>
      </c>
      <c r="O3306">
        <v>4.5599999999999996</v>
      </c>
    </row>
    <row r="3307" spans="1:15" x14ac:dyDescent="0.3">
      <c r="A3307" s="3">
        <v>45357</v>
      </c>
      <c r="B3307" t="s">
        <v>18</v>
      </c>
      <c r="C3307" t="s">
        <v>58</v>
      </c>
      <c r="D3307" t="s">
        <v>76</v>
      </c>
      <c r="E3307" t="s">
        <v>88</v>
      </c>
      <c r="F3307">
        <v>103231</v>
      </c>
      <c r="G3307">
        <v>6906</v>
      </c>
      <c r="H3307">
        <v>30565.01</v>
      </c>
      <c r="I3307">
        <v>1235</v>
      </c>
      <c r="J3307">
        <v>222244.18</v>
      </c>
      <c r="K3307">
        <v>6.69</v>
      </c>
      <c r="L3307">
        <v>17.88</v>
      </c>
      <c r="M3307">
        <v>4.43</v>
      </c>
      <c r="N3307">
        <v>24.75</v>
      </c>
      <c r="O3307">
        <v>7.27</v>
      </c>
    </row>
    <row r="3308" spans="1:15" x14ac:dyDescent="0.3">
      <c r="A3308" s="3">
        <v>45250</v>
      </c>
      <c r="B3308" t="s">
        <v>18</v>
      </c>
      <c r="C3308" t="s">
        <v>52</v>
      </c>
      <c r="D3308" t="s">
        <v>74</v>
      </c>
      <c r="E3308" t="s">
        <v>95</v>
      </c>
      <c r="F3308">
        <v>118220</v>
      </c>
      <c r="G3308">
        <v>8112</v>
      </c>
      <c r="H3308">
        <v>11029.99</v>
      </c>
      <c r="I3308">
        <v>878</v>
      </c>
      <c r="J3308">
        <v>126992.1</v>
      </c>
      <c r="K3308">
        <v>6.86</v>
      </c>
      <c r="L3308">
        <v>10.82</v>
      </c>
      <c r="M3308">
        <v>1.36</v>
      </c>
      <c r="N3308">
        <v>12.56</v>
      </c>
      <c r="O3308">
        <v>11.51</v>
      </c>
    </row>
    <row r="3309" spans="1:15" x14ac:dyDescent="0.3">
      <c r="A3309" s="3">
        <v>45374</v>
      </c>
      <c r="B3309" t="s">
        <v>18</v>
      </c>
      <c r="C3309" t="s">
        <v>65</v>
      </c>
      <c r="D3309" t="s">
        <v>76</v>
      </c>
      <c r="E3309" t="s">
        <v>78</v>
      </c>
      <c r="F3309">
        <v>54912</v>
      </c>
      <c r="G3309">
        <v>1145</v>
      </c>
      <c r="H3309">
        <v>1727.72</v>
      </c>
      <c r="I3309">
        <v>44</v>
      </c>
      <c r="J3309">
        <v>3929.54</v>
      </c>
      <c r="K3309">
        <v>2.09</v>
      </c>
      <c r="L3309">
        <v>3.84</v>
      </c>
      <c r="M3309">
        <v>1.51</v>
      </c>
      <c r="N3309">
        <v>39.270000000000003</v>
      </c>
      <c r="O3309">
        <v>2.27</v>
      </c>
    </row>
    <row r="3310" spans="1:15" x14ac:dyDescent="0.3">
      <c r="A3310" s="3">
        <v>45276</v>
      </c>
      <c r="B3310" t="s">
        <v>18</v>
      </c>
      <c r="C3310" t="s">
        <v>40</v>
      </c>
      <c r="D3310" t="s">
        <v>74</v>
      </c>
      <c r="E3310" t="s">
        <v>86</v>
      </c>
      <c r="F3310">
        <v>83994</v>
      </c>
      <c r="G3310">
        <v>10497</v>
      </c>
      <c r="H3310">
        <v>5260.27</v>
      </c>
      <c r="I3310">
        <v>1661</v>
      </c>
      <c r="J3310">
        <v>310335.75</v>
      </c>
      <c r="K3310">
        <v>12.5</v>
      </c>
      <c r="L3310">
        <v>15.82</v>
      </c>
      <c r="M3310">
        <v>0.5</v>
      </c>
      <c r="N3310">
        <v>3.17</v>
      </c>
      <c r="O3310">
        <v>59</v>
      </c>
    </row>
    <row r="3311" spans="1:15" x14ac:dyDescent="0.3">
      <c r="A3311" s="3">
        <v>45311</v>
      </c>
      <c r="B3311" t="s">
        <v>18</v>
      </c>
      <c r="C3311" t="s">
        <v>34</v>
      </c>
      <c r="D3311" t="s">
        <v>74</v>
      </c>
      <c r="E3311" t="s">
        <v>86</v>
      </c>
      <c r="F3311">
        <v>80835</v>
      </c>
      <c r="G3311">
        <v>3181</v>
      </c>
      <c r="H3311">
        <v>10318.85</v>
      </c>
      <c r="I3311">
        <v>684</v>
      </c>
      <c r="J3311">
        <v>131768.65</v>
      </c>
      <c r="K3311">
        <v>3.94</v>
      </c>
      <c r="L3311">
        <v>21.5</v>
      </c>
      <c r="M3311">
        <v>3.24</v>
      </c>
      <c r="N3311">
        <v>15.09</v>
      </c>
      <c r="O3311">
        <v>12.77</v>
      </c>
    </row>
    <row r="3312" spans="1:15" x14ac:dyDescent="0.3">
      <c r="A3312" s="3">
        <v>45222</v>
      </c>
      <c r="B3312" t="s">
        <v>18</v>
      </c>
      <c r="C3312" t="s">
        <v>57</v>
      </c>
      <c r="D3312" t="s">
        <v>75</v>
      </c>
      <c r="E3312" t="s">
        <v>81</v>
      </c>
      <c r="F3312">
        <v>91246</v>
      </c>
      <c r="G3312">
        <v>3564</v>
      </c>
      <c r="H3312">
        <v>2891.68</v>
      </c>
      <c r="I3312">
        <v>207</v>
      </c>
      <c r="J3312">
        <v>29372.67</v>
      </c>
      <c r="K3312">
        <v>3.91</v>
      </c>
      <c r="L3312">
        <v>5.81</v>
      </c>
      <c r="M3312">
        <v>0.81</v>
      </c>
      <c r="N3312">
        <v>13.97</v>
      </c>
      <c r="O3312">
        <v>10.16</v>
      </c>
    </row>
    <row r="3313" spans="1:15" x14ac:dyDescent="0.3">
      <c r="A3313" s="3">
        <v>45356</v>
      </c>
      <c r="B3313" t="s">
        <v>18</v>
      </c>
      <c r="C3313" t="s">
        <v>35</v>
      </c>
      <c r="D3313" t="s">
        <v>76</v>
      </c>
      <c r="E3313" t="s">
        <v>87</v>
      </c>
      <c r="F3313">
        <v>3128</v>
      </c>
      <c r="G3313">
        <v>344</v>
      </c>
      <c r="H3313">
        <v>1088.54</v>
      </c>
      <c r="I3313">
        <v>32</v>
      </c>
      <c r="J3313">
        <v>1219.4100000000001</v>
      </c>
      <c r="K3313">
        <v>11</v>
      </c>
      <c r="L3313">
        <v>9.3000000000000007</v>
      </c>
      <c r="M3313">
        <v>3.16</v>
      </c>
      <c r="N3313">
        <v>34.020000000000003</v>
      </c>
      <c r="O3313">
        <v>1.1200000000000001</v>
      </c>
    </row>
    <row r="3314" spans="1:15" x14ac:dyDescent="0.3">
      <c r="A3314" s="3">
        <v>45303</v>
      </c>
      <c r="B3314" t="s">
        <v>18</v>
      </c>
      <c r="C3314" t="s">
        <v>28</v>
      </c>
      <c r="D3314" t="s">
        <v>76</v>
      </c>
      <c r="E3314" t="s">
        <v>80</v>
      </c>
      <c r="F3314">
        <v>134804</v>
      </c>
      <c r="G3314">
        <v>12025</v>
      </c>
      <c r="H3314">
        <v>28656.66</v>
      </c>
      <c r="I3314">
        <v>2025</v>
      </c>
      <c r="J3314">
        <v>184407.06</v>
      </c>
      <c r="K3314">
        <v>8.92</v>
      </c>
      <c r="L3314">
        <v>16.84</v>
      </c>
      <c r="M3314">
        <v>2.38</v>
      </c>
      <c r="N3314">
        <v>14.15</v>
      </c>
      <c r="O3314">
        <v>6.44</v>
      </c>
    </row>
    <row r="3315" spans="1:15" x14ac:dyDescent="0.3">
      <c r="A3315" s="3">
        <v>45275</v>
      </c>
      <c r="B3315" t="s">
        <v>18</v>
      </c>
      <c r="C3315" t="s">
        <v>57</v>
      </c>
      <c r="D3315" t="s">
        <v>73</v>
      </c>
      <c r="E3315" t="s">
        <v>89</v>
      </c>
      <c r="F3315">
        <v>34437</v>
      </c>
      <c r="G3315">
        <v>1863</v>
      </c>
      <c r="H3315">
        <v>2986.88</v>
      </c>
      <c r="I3315">
        <v>130</v>
      </c>
      <c r="J3315">
        <v>7386.67</v>
      </c>
      <c r="K3315">
        <v>5.41</v>
      </c>
      <c r="L3315">
        <v>6.98</v>
      </c>
      <c r="M3315">
        <v>1.6</v>
      </c>
      <c r="N3315">
        <v>22.98</v>
      </c>
      <c r="O3315">
        <v>2.4700000000000002</v>
      </c>
    </row>
    <row r="3316" spans="1:15" x14ac:dyDescent="0.3">
      <c r="A3316" s="3">
        <v>45294</v>
      </c>
      <c r="B3316" t="s">
        <v>18</v>
      </c>
      <c r="C3316" t="s">
        <v>40</v>
      </c>
      <c r="D3316" t="s">
        <v>73</v>
      </c>
      <c r="E3316" t="s">
        <v>95</v>
      </c>
      <c r="F3316">
        <v>17360</v>
      </c>
      <c r="G3316">
        <v>325</v>
      </c>
      <c r="H3316">
        <v>592.19000000000005</v>
      </c>
      <c r="I3316">
        <v>12</v>
      </c>
      <c r="J3316">
        <v>496.21</v>
      </c>
      <c r="K3316">
        <v>1.87</v>
      </c>
      <c r="L3316">
        <v>3.69</v>
      </c>
      <c r="M3316">
        <v>1.82</v>
      </c>
      <c r="N3316">
        <v>49.35</v>
      </c>
      <c r="O3316">
        <v>0.84</v>
      </c>
    </row>
    <row r="3317" spans="1:15" x14ac:dyDescent="0.3">
      <c r="A3317" s="3">
        <v>45213</v>
      </c>
      <c r="B3317" t="s">
        <v>18</v>
      </c>
      <c r="C3317" t="s">
        <v>67</v>
      </c>
      <c r="D3317" t="s">
        <v>75</v>
      </c>
      <c r="E3317" t="s">
        <v>78</v>
      </c>
      <c r="F3317">
        <v>144886</v>
      </c>
      <c r="G3317">
        <v>16412</v>
      </c>
      <c r="H3317">
        <v>28465.35</v>
      </c>
      <c r="I3317">
        <v>2576</v>
      </c>
      <c r="J3317">
        <v>372985.26</v>
      </c>
      <c r="K3317">
        <v>11.33</v>
      </c>
      <c r="L3317">
        <v>15.7</v>
      </c>
      <c r="M3317">
        <v>1.73</v>
      </c>
      <c r="N3317">
        <v>11.05</v>
      </c>
      <c r="O3317">
        <v>13.1</v>
      </c>
    </row>
    <row r="3318" spans="1:15" x14ac:dyDescent="0.3">
      <c r="A3318" s="3">
        <v>45380</v>
      </c>
      <c r="B3318" t="s">
        <v>18</v>
      </c>
      <c r="C3318" t="s">
        <v>54</v>
      </c>
      <c r="D3318" t="s">
        <v>73</v>
      </c>
      <c r="E3318" t="s">
        <v>77</v>
      </c>
      <c r="F3318">
        <v>1221</v>
      </c>
      <c r="G3318">
        <v>109</v>
      </c>
      <c r="H3318">
        <v>472.04</v>
      </c>
      <c r="I3318">
        <v>3</v>
      </c>
      <c r="J3318">
        <v>447.11</v>
      </c>
      <c r="K3318">
        <v>8.93</v>
      </c>
      <c r="L3318">
        <v>2.75</v>
      </c>
      <c r="M3318">
        <v>4.33</v>
      </c>
      <c r="N3318">
        <v>157.35</v>
      </c>
      <c r="O3318">
        <v>0.95</v>
      </c>
    </row>
    <row r="3319" spans="1:15" x14ac:dyDescent="0.3">
      <c r="A3319" s="3">
        <v>45291</v>
      </c>
      <c r="B3319" t="s">
        <v>18</v>
      </c>
      <c r="C3319" t="s">
        <v>24</v>
      </c>
      <c r="D3319" t="s">
        <v>76</v>
      </c>
      <c r="E3319" t="s">
        <v>103</v>
      </c>
      <c r="F3319">
        <v>147808</v>
      </c>
      <c r="G3319">
        <v>21287</v>
      </c>
      <c r="H3319">
        <v>83771.03</v>
      </c>
      <c r="I3319">
        <v>1317</v>
      </c>
      <c r="J3319">
        <v>90517.36</v>
      </c>
      <c r="K3319">
        <v>14.4</v>
      </c>
      <c r="L3319">
        <v>6.19</v>
      </c>
      <c r="M3319">
        <v>3.94</v>
      </c>
      <c r="N3319">
        <v>63.61</v>
      </c>
      <c r="O3319">
        <v>1.08</v>
      </c>
    </row>
    <row r="3320" spans="1:15" x14ac:dyDescent="0.3">
      <c r="A3320" s="3">
        <v>45272</v>
      </c>
      <c r="B3320" t="s">
        <v>18</v>
      </c>
      <c r="C3320" t="s">
        <v>63</v>
      </c>
      <c r="D3320" t="s">
        <v>74</v>
      </c>
      <c r="E3320" t="s">
        <v>85</v>
      </c>
      <c r="F3320">
        <v>29756</v>
      </c>
      <c r="G3320">
        <v>892</v>
      </c>
      <c r="H3320">
        <v>2555.9</v>
      </c>
      <c r="I3320">
        <v>147</v>
      </c>
      <c r="J3320">
        <v>9823.92</v>
      </c>
      <c r="K3320">
        <v>3</v>
      </c>
      <c r="L3320">
        <v>16.48</v>
      </c>
      <c r="M3320">
        <v>2.87</v>
      </c>
      <c r="N3320">
        <v>17.39</v>
      </c>
      <c r="O3320">
        <v>3.84</v>
      </c>
    </row>
    <row r="3321" spans="1:15" x14ac:dyDescent="0.3">
      <c r="A3321" s="3">
        <v>45260</v>
      </c>
      <c r="B3321" t="s">
        <v>18</v>
      </c>
      <c r="C3321" t="s">
        <v>35</v>
      </c>
      <c r="D3321" t="s">
        <v>75</v>
      </c>
      <c r="E3321" t="s">
        <v>98</v>
      </c>
      <c r="F3321">
        <v>9174</v>
      </c>
      <c r="G3321">
        <v>763</v>
      </c>
      <c r="H3321">
        <v>2466.61</v>
      </c>
      <c r="I3321">
        <v>83</v>
      </c>
      <c r="J3321">
        <v>14237.24</v>
      </c>
      <c r="K3321">
        <v>8.32</v>
      </c>
      <c r="L3321">
        <v>10.88</v>
      </c>
      <c r="M3321">
        <v>3.23</v>
      </c>
      <c r="N3321">
        <v>29.72</v>
      </c>
      <c r="O3321">
        <v>5.77</v>
      </c>
    </row>
    <row r="3322" spans="1:15" x14ac:dyDescent="0.3">
      <c r="A3322" s="3">
        <v>45379</v>
      </c>
      <c r="B3322" t="s">
        <v>18</v>
      </c>
      <c r="C3322" t="s">
        <v>49</v>
      </c>
      <c r="D3322" t="s">
        <v>74</v>
      </c>
      <c r="E3322" t="s">
        <v>81</v>
      </c>
      <c r="F3322">
        <v>114171</v>
      </c>
      <c r="G3322">
        <v>13343</v>
      </c>
      <c r="H3322">
        <v>8874.81</v>
      </c>
      <c r="I3322">
        <v>1974</v>
      </c>
      <c r="J3322">
        <v>100453.86</v>
      </c>
      <c r="K3322">
        <v>11.69</v>
      </c>
      <c r="L3322">
        <v>14.79</v>
      </c>
      <c r="M3322">
        <v>0.67</v>
      </c>
      <c r="N3322">
        <v>4.5</v>
      </c>
      <c r="O3322">
        <v>11.32</v>
      </c>
    </row>
    <row r="3323" spans="1:15" x14ac:dyDescent="0.3">
      <c r="A3323" s="3">
        <v>45360</v>
      </c>
      <c r="B3323" t="s">
        <v>18</v>
      </c>
      <c r="C3323" t="s">
        <v>53</v>
      </c>
      <c r="D3323" t="s">
        <v>73</v>
      </c>
      <c r="E3323" t="s">
        <v>78</v>
      </c>
      <c r="F3323">
        <v>104355</v>
      </c>
      <c r="G3323">
        <v>8957</v>
      </c>
      <c r="H3323">
        <v>38723.279999999999</v>
      </c>
      <c r="I3323">
        <v>1764</v>
      </c>
      <c r="J3323">
        <v>147965.54999999999</v>
      </c>
      <c r="K3323">
        <v>8.58</v>
      </c>
      <c r="L3323">
        <v>19.690000000000001</v>
      </c>
      <c r="M3323">
        <v>4.32</v>
      </c>
      <c r="N3323">
        <v>21.95</v>
      </c>
      <c r="O3323">
        <v>3.82</v>
      </c>
    </row>
    <row r="3324" spans="1:15" x14ac:dyDescent="0.3">
      <c r="A3324" s="3">
        <v>45297</v>
      </c>
      <c r="B3324" t="s">
        <v>18</v>
      </c>
      <c r="C3324" t="s">
        <v>61</v>
      </c>
      <c r="D3324" t="s">
        <v>74</v>
      </c>
      <c r="E3324" t="s">
        <v>78</v>
      </c>
      <c r="F3324">
        <v>84395</v>
      </c>
      <c r="G3324">
        <v>3989</v>
      </c>
      <c r="H3324">
        <v>5429.28</v>
      </c>
      <c r="I3324">
        <v>523</v>
      </c>
      <c r="J3324">
        <v>14266.63</v>
      </c>
      <c r="K3324">
        <v>4.7300000000000004</v>
      </c>
      <c r="L3324">
        <v>13.11</v>
      </c>
      <c r="M3324">
        <v>1.36</v>
      </c>
      <c r="N3324">
        <v>10.38</v>
      </c>
      <c r="O3324">
        <v>2.63</v>
      </c>
    </row>
    <row r="3325" spans="1:15" x14ac:dyDescent="0.3">
      <c r="A3325" s="3">
        <v>45297</v>
      </c>
      <c r="B3325" t="s">
        <v>18</v>
      </c>
      <c r="C3325" t="s">
        <v>60</v>
      </c>
      <c r="D3325" t="s">
        <v>75</v>
      </c>
      <c r="E3325" t="s">
        <v>90</v>
      </c>
      <c r="F3325">
        <v>107439</v>
      </c>
      <c r="G3325">
        <v>9094</v>
      </c>
      <c r="H3325">
        <v>3687.33</v>
      </c>
      <c r="I3325">
        <v>832</v>
      </c>
      <c r="J3325">
        <v>39842.14</v>
      </c>
      <c r="K3325">
        <v>8.4600000000000009</v>
      </c>
      <c r="L3325">
        <v>9.15</v>
      </c>
      <c r="M3325">
        <v>0.41</v>
      </c>
      <c r="N3325">
        <v>4.43</v>
      </c>
      <c r="O3325">
        <v>10.81</v>
      </c>
    </row>
    <row r="3326" spans="1:15" x14ac:dyDescent="0.3">
      <c r="A3326" s="3">
        <v>45339</v>
      </c>
      <c r="B3326" t="s">
        <v>18</v>
      </c>
      <c r="C3326" t="s">
        <v>48</v>
      </c>
      <c r="D3326" t="s">
        <v>76</v>
      </c>
      <c r="E3326" t="s">
        <v>95</v>
      </c>
      <c r="F3326">
        <v>115082</v>
      </c>
      <c r="G3326">
        <v>16782</v>
      </c>
      <c r="H3326">
        <v>56751.58</v>
      </c>
      <c r="I3326">
        <v>1618</v>
      </c>
      <c r="J3326">
        <v>37383.550000000003</v>
      </c>
      <c r="K3326">
        <v>14.58</v>
      </c>
      <c r="L3326">
        <v>9.64</v>
      </c>
      <c r="M3326">
        <v>3.38</v>
      </c>
      <c r="N3326">
        <v>35.08</v>
      </c>
      <c r="O3326">
        <v>0.66</v>
      </c>
    </row>
    <row r="3327" spans="1:15" x14ac:dyDescent="0.3">
      <c r="A3327" s="3">
        <v>45369</v>
      </c>
      <c r="B3327" t="s">
        <v>18</v>
      </c>
      <c r="C3327" t="s">
        <v>69</v>
      </c>
      <c r="D3327" t="s">
        <v>76</v>
      </c>
      <c r="E3327" t="s">
        <v>89</v>
      </c>
      <c r="F3327">
        <v>56369</v>
      </c>
      <c r="G3327">
        <v>4505</v>
      </c>
      <c r="H3327">
        <v>5744.49</v>
      </c>
      <c r="I3327">
        <v>594</v>
      </c>
      <c r="J3327">
        <v>99730.02</v>
      </c>
      <c r="K3327">
        <v>7.99</v>
      </c>
      <c r="L3327">
        <v>13.19</v>
      </c>
      <c r="M3327">
        <v>1.28</v>
      </c>
      <c r="N3327">
        <v>9.67</v>
      </c>
      <c r="O3327">
        <v>17.36</v>
      </c>
    </row>
    <row r="3328" spans="1:15" x14ac:dyDescent="0.3">
      <c r="A3328" s="3">
        <v>45321</v>
      </c>
      <c r="B3328" t="s">
        <v>18</v>
      </c>
      <c r="C3328" t="s">
        <v>33</v>
      </c>
      <c r="D3328" t="s">
        <v>75</v>
      </c>
      <c r="E3328" t="s">
        <v>104</v>
      </c>
      <c r="F3328">
        <v>46458</v>
      </c>
      <c r="G3328">
        <v>4380</v>
      </c>
      <c r="H3328">
        <v>13133.57</v>
      </c>
      <c r="I3328">
        <v>581</v>
      </c>
      <c r="J3328">
        <v>107959.56</v>
      </c>
      <c r="K3328">
        <v>9.43</v>
      </c>
      <c r="L3328">
        <v>13.26</v>
      </c>
      <c r="M3328">
        <v>3</v>
      </c>
      <c r="N3328">
        <v>22.61</v>
      </c>
      <c r="O3328">
        <v>8.2200000000000006</v>
      </c>
    </row>
    <row r="3329" spans="1:15" x14ac:dyDescent="0.3">
      <c r="A3329" s="3">
        <v>45248</v>
      </c>
      <c r="B3329" t="s">
        <v>18</v>
      </c>
      <c r="C3329" t="s">
        <v>24</v>
      </c>
      <c r="D3329" t="s">
        <v>74</v>
      </c>
      <c r="E3329" t="s">
        <v>106</v>
      </c>
      <c r="F3329">
        <v>37456</v>
      </c>
      <c r="G3329">
        <v>5248</v>
      </c>
      <c r="H3329">
        <v>13131.36</v>
      </c>
      <c r="I3329">
        <v>462</v>
      </c>
      <c r="J3329">
        <v>43714.19</v>
      </c>
      <c r="K3329">
        <v>14.01</v>
      </c>
      <c r="L3329">
        <v>8.8000000000000007</v>
      </c>
      <c r="M3329">
        <v>2.5</v>
      </c>
      <c r="N3329">
        <v>28.42</v>
      </c>
      <c r="O3329">
        <v>3.33</v>
      </c>
    </row>
    <row r="3330" spans="1:15" x14ac:dyDescent="0.3">
      <c r="A3330" s="3">
        <v>45298</v>
      </c>
      <c r="B3330" t="s">
        <v>18</v>
      </c>
      <c r="C3330" t="s">
        <v>69</v>
      </c>
      <c r="D3330" t="s">
        <v>75</v>
      </c>
      <c r="E3330" t="s">
        <v>100</v>
      </c>
      <c r="F3330">
        <v>146600</v>
      </c>
      <c r="G3330">
        <v>4698</v>
      </c>
      <c r="H3330">
        <v>14136.34</v>
      </c>
      <c r="I3330">
        <v>587</v>
      </c>
      <c r="J3330">
        <v>14759.29</v>
      </c>
      <c r="K3330">
        <v>3.2</v>
      </c>
      <c r="L3330">
        <v>12.49</v>
      </c>
      <c r="M3330">
        <v>3.01</v>
      </c>
      <c r="N3330">
        <v>24.08</v>
      </c>
      <c r="O3330">
        <v>1.04</v>
      </c>
    </row>
    <row r="3331" spans="1:15" x14ac:dyDescent="0.3">
      <c r="A3331" s="3">
        <v>45306</v>
      </c>
      <c r="B3331" t="s">
        <v>18</v>
      </c>
      <c r="C3331" t="s">
        <v>30</v>
      </c>
      <c r="D3331" t="s">
        <v>76</v>
      </c>
      <c r="E3331" t="s">
        <v>77</v>
      </c>
      <c r="F3331">
        <v>95447</v>
      </c>
      <c r="G3331">
        <v>3212</v>
      </c>
      <c r="H3331">
        <v>7601.17</v>
      </c>
      <c r="I3331">
        <v>638</v>
      </c>
      <c r="J3331">
        <v>73654.67</v>
      </c>
      <c r="K3331">
        <v>3.37</v>
      </c>
      <c r="L3331">
        <v>19.86</v>
      </c>
      <c r="M3331">
        <v>2.37</v>
      </c>
      <c r="N3331">
        <v>11.91</v>
      </c>
      <c r="O3331">
        <v>9.69</v>
      </c>
    </row>
    <row r="3332" spans="1:15" x14ac:dyDescent="0.3">
      <c r="A3332" s="3">
        <v>45273</v>
      </c>
      <c r="B3332" t="s">
        <v>18</v>
      </c>
      <c r="C3332" t="s">
        <v>56</v>
      </c>
      <c r="D3332" t="s">
        <v>74</v>
      </c>
      <c r="E3332" t="s">
        <v>101</v>
      </c>
      <c r="F3332">
        <v>41440</v>
      </c>
      <c r="G3332">
        <v>4302</v>
      </c>
      <c r="H3332">
        <v>7700.65</v>
      </c>
      <c r="I3332">
        <v>596</v>
      </c>
      <c r="J3332">
        <v>54974.48</v>
      </c>
      <c r="K3332">
        <v>10.38</v>
      </c>
      <c r="L3332">
        <v>13.85</v>
      </c>
      <c r="M3332">
        <v>1.79</v>
      </c>
      <c r="N3332">
        <v>12.92</v>
      </c>
      <c r="O3332">
        <v>7.14</v>
      </c>
    </row>
    <row r="3333" spans="1:15" x14ac:dyDescent="0.3">
      <c r="A3333" s="3">
        <v>45234</v>
      </c>
      <c r="B3333" t="s">
        <v>18</v>
      </c>
      <c r="C3333" t="s">
        <v>45</v>
      </c>
      <c r="D3333" t="s">
        <v>73</v>
      </c>
      <c r="E3333" t="s">
        <v>78</v>
      </c>
      <c r="F3333">
        <v>33911</v>
      </c>
      <c r="G3333">
        <v>3410</v>
      </c>
      <c r="H3333">
        <v>2071.1</v>
      </c>
      <c r="I3333">
        <v>421</v>
      </c>
      <c r="J3333">
        <v>26404.51</v>
      </c>
      <c r="K3333">
        <v>10.06</v>
      </c>
      <c r="L3333">
        <v>12.35</v>
      </c>
      <c r="M3333">
        <v>0.61</v>
      </c>
      <c r="N3333">
        <v>4.92</v>
      </c>
      <c r="O3333">
        <v>12.75</v>
      </c>
    </row>
    <row r="3334" spans="1:15" x14ac:dyDescent="0.3">
      <c r="A3334" s="3">
        <v>45218</v>
      </c>
      <c r="B3334" t="s">
        <v>18</v>
      </c>
      <c r="C3334" t="s">
        <v>53</v>
      </c>
      <c r="D3334" t="s">
        <v>76</v>
      </c>
      <c r="E3334" t="s">
        <v>97</v>
      </c>
      <c r="F3334">
        <v>4041</v>
      </c>
      <c r="G3334">
        <v>211</v>
      </c>
      <c r="H3334">
        <v>915.69</v>
      </c>
      <c r="I3334">
        <v>13</v>
      </c>
      <c r="J3334">
        <v>854.01</v>
      </c>
      <c r="K3334">
        <v>5.22</v>
      </c>
      <c r="L3334">
        <v>6.16</v>
      </c>
      <c r="M3334">
        <v>4.34</v>
      </c>
      <c r="N3334">
        <v>70.44</v>
      </c>
      <c r="O3334">
        <v>0.93</v>
      </c>
    </row>
    <row r="3335" spans="1:15" x14ac:dyDescent="0.3">
      <c r="A3335" s="3">
        <v>45236</v>
      </c>
      <c r="B3335" t="s">
        <v>18</v>
      </c>
      <c r="C3335" t="s">
        <v>24</v>
      </c>
      <c r="D3335" t="s">
        <v>75</v>
      </c>
      <c r="E3335" t="s">
        <v>104</v>
      </c>
      <c r="F3335">
        <v>5117</v>
      </c>
      <c r="G3335">
        <v>403</v>
      </c>
      <c r="H3335">
        <v>1587.18</v>
      </c>
      <c r="I3335">
        <v>43</v>
      </c>
      <c r="J3335">
        <v>6452.31</v>
      </c>
      <c r="K3335">
        <v>7.88</v>
      </c>
      <c r="L3335">
        <v>10.67</v>
      </c>
      <c r="M3335">
        <v>3.94</v>
      </c>
      <c r="N3335">
        <v>36.909999999999997</v>
      </c>
      <c r="O3335">
        <v>4.07</v>
      </c>
    </row>
    <row r="3336" spans="1:15" x14ac:dyDescent="0.3">
      <c r="A3336" s="3">
        <v>45368</v>
      </c>
      <c r="B3336" t="s">
        <v>18</v>
      </c>
      <c r="C3336" t="s">
        <v>35</v>
      </c>
      <c r="D3336" t="s">
        <v>76</v>
      </c>
      <c r="E3336" t="s">
        <v>101</v>
      </c>
      <c r="F3336">
        <v>128585</v>
      </c>
      <c r="G3336">
        <v>16609</v>
      </c>
      <c r="H3336">
        <v>27754.75</v>
      </c>
      <c r="I3336">
        <v>1737</v>
      </c>
      <c r="J3336">
        <v>129455.94</v>
      </c>
      <c r="K3336">
        <v>12.92</v>
      </c>
      <c r="L3336">
        <v>10.46</v>
      </c>
      <c r="M3336">
        <v>1.67</v>
      </c>
      <c r="N3336">
        <v>15.98</v>
      </c>
      <c r="O3336">
        <v>4.66</v>
      </c>
    </row>
    <row r="3337" spans="1:15" x14ac:dyDescent="0.3">
      <c r="A3337" s="3">
        <v>45234</v>
      </c>
      <c r="B3337" t="s">
        <v>18</v>
      </c>
      <c r="C3337" t="s">
        <v>49</v>
      </c>
      <c r="D3337" t="s">
        <v>73</v>
      </c>
      <c r="E3337" t="s">
        <v>86</v>
      </c>
      <c r="F3337">
        <v>115487</v>
      </c>
      <c r="G3337">
        <v>14524</v>
      </c>
      <c r="H3337">
        <v>8450.3799999999992</v>
      </c>
      <c r="I3337">
        <v>1286</v>
      </c>
      <c r="J3337">
        <v>176805.28</v>
      </c>
      <c r="K3337">
        <v>12.58</v>
      </c>
      <c r="L3337">
        <v>8.85</v>
      </c>
      <c r="M3337">
        <v>0.57999999999999996</v>
      </c>
      <c r="N3337">
        <v>6.57</v>
      </c>
      <c r="O3337">
        <v>20.92</v>
      </c>
    </row>
    <row r="3338" spans="1:15" x14ac:dyDescent="0.3">
      <c r="A3338" s="3">
        <v>45235</v>
      </c>
      <c r="B3338" t="s">
        <v>18</v>
      </c>
      <c r="C3338" t="s">
        <v>57</v>
      </c>
      <c r="D3338" t="s">
        <v>74</v>
      </c>
      <c r="E3338" t="s">
        <v>101</v>
      </c>
      <c r="F3338">
        <v>23194</v>
      </c>
      <c r="G3338">
        <v>2017</v>
      </c>
      <c r="H3338">
        <v>4414.78</v>
      </c>
      <c r="I3338">
        <v>267</v>
      </c>
      <c r="J3338">
        <v>11622.24</v>
      </c>
      <c r="K3338">
        <v>8.6999999999999993</v>
      </c>
      <c r="L3338">
        <v>13.24</v>
      </c>
      <c r="M3338">
        <v>2.19</v>
      </c>
      <c r="N3338">
        <v>16.53</v>
      </c>
      <c r="O3338">
        <v>2.63</v>
      </c>
    </row>
    <row r="3339" spans="1:15" x14ac:dyDescent="0.3">
      <c r="A3339" s="3">
        <v>45316</v>
      </c>
      <c r="B3339" t="s">
        <v>18</v>
      </c>
      <c r="C3339" t="s">
        <v>66</v>
      </c>
      <c r="D3339" t="s">
        <v>75</v>
      </c>
      <c r="E3339" t="s">
        <v>86</v>
      </c>
      <c r="F3339">
        <v>110014</v>
      </c>
      <c r="G3339">
        <v>7420</v>
      </c>
      <c r="H3339">
        <v>18230.810000000001</v>
      </c>
      <c r="I3339">
        <v>1493</v>
      </c>
      <c r="J3339">
        <v>83403.25</v>
      </c>
      <c r="K3339">
        <v>6.74</v>
      </c>
      <c r="L3339">
        <v>20.12</v>
      </c>
      <c r="M3339">
        <v>2.46</v>
      </c>
      <c r="N3339">
        <v>12.21</v>
      </c>
      <c r="O3339">
        <v>4.57</v>
      </c>
    </row>
    <row r="3340" spans="1:15" x14ac:dyDescent="0.3">
      <c r="A3340" s="3">
        <v>45359</v>
      </c>
      <c r="B3340" t="s">
        <v>18</v>
      </c>
      <c r="C3340" t="s">
        <v>55</v>
      </c>
      <c r="D3340" t="s">
        <v>76</v>
      </c>
      <c r="E3340" t="s">
        <v>82</v>
      </c>
      <c r="F3340">
        <v>112595</v>
      </c>
      <c r="G3340">
        <v>14731</v>
      </c>
      <c r="H3340">
        <v>44802.71</v>
      </c>
      <c r="I3340">
        <v>498</v>
      </c>
      <c r="J3340">
        <v>72858.95</v>
      </c>
      <c r="K3340">
        <v>13.08</v>
      </c>
      <c r="L3340">
        <v>3.38</v>
      </c>
      <c r="M3340">
        <v>3.04</v>
      </c>
      <c r="N3340">
        <v>89.97</v>
      </c>
      <c r="O3340">
        <v>1.63</v>
      </c>
    </row>
    <row r="3341" spans="1:15" x14ac:dyDescent="0.3">
      <c r="A3341" s="3">
        <v>45316</v>
      </c>
      <c r="B3341" t="s">
        <v>18</v>
      </c>
      <c r="C3341" t="s">
        <v>50</v>
      </c>
      <c r="D3341" t="s">
        <v>76</v>
      </c>
      <c r="E3341" t="s">
        <v>103</v>
      </c>
      <c r="F3341">
        <v>48132</v>
      </c>
      <c r="G3341">
        <v>488</v>
      </c>
      <c r="H3341">
        <v>2190.7600000000002</v>
      </c>
      <c r="I3341">
        <v>95</v>
      </c>
      <c r="J3341">
        <v>5983.29</v>
      </c>
      <c r="K3341">
        <v>1.01</v>
      </c>
      <c r="L3341">
        <v>19.47</v>
      </c>
      <c r="M3341">
        <v>4.49</v>
      </c>
      <c r="N3341">
        <v>23.06</v>
      </c>
      <c r="O3341">
        <v>2.73</v>
      </c>
    </row>
    <row r="3342" spans="1:15" x14ac:dyDescent="0.3">
      <c r="A3342" s="3">
        <v>45308</v>
      </c>
      <c r="B3342" t="s">
        <v>18</v>
      </c>
      <c r="C3342" t="s">
        <v>58</v>
      </c>
      <c r="D3342" t="s">
        <v>75</v>
      </c>
      <c r="E3342" t="s">
        <v>81</v>
      </c>
      <c r="F3342">
        <v>134540</v>
      </c>
      <c r="G3342">
        <v>5694</v>
      </c>
      <c r="H3342">
        <v>11182.49</v>
      </c>
      <c r="I3342">
        <v>556</v>
      </c>
      <c r="J3342">
        <v>43148.87</v>
      </c>
      <c r="K3342">
        <v>4.2300000000000004</v>
      </c>
      <c r="L3342">
        <v>9.76</v>
      </c>
      <c r="M3342">
        <v>1.96</v>
      </c>
      <c r="N3342">
        <v>20.11</v>
      </c>
      <c r="O3342">
        <v>3.86</v>
      </c>
    </row>
    <row r="3343" spans="1:15" x14ac:dyDescent="0.3">
      <c r="A3343" s="3">
        <v>45315</v>
      </c>
      <c r="B3343" t="s">
        <v>18</v>
      </c>
      <c r="C3343" t="s">
        <v>49</v>
      </c>
      <c r="D3343" t="s">
        <v>74</v>
      </c>
      <c r="E3343" t="s">
        <v>96</v>
      </c>
      <c r="F3343">
        <v>145716</v>
      </c>
      <c r="G3343">
        <v>7453</v>
      </c>
      <c r="H3343">
        <v>21961.360000000001</v>
      </c>
      <c r="I3343">
        <v>456</v>
      </c>
      <c r="J3343">
        <v>77504.66</v>
      </c>
      <c r="K3343">
        <v>5.1100000000000003</v>
      </c>
      <c r="L3343">
        <v>6.12</v>
      </c>
      <c r="M3343">
        <v>2.95</v>
      </c>
      <c r="N3343">
        <v>48.16</v>
      </c>
      <c r="O3343">
        <v>3.53</v>
      </c>
    </row>
    <row r="3344" spans="1:15" x14ac:dyDescent="0.3">
      <c r="A3344" s="3">
        <v>45290</v>
      </c>
      <c r="B3344" t="s">
        <v>18</v>
      </c>
      <c r="C3344" t="s">
        <v>30</v>
      </c>
      <c r="D3344" t="s">
        <v>73</v>
      </c>
      <c r="E3344" t="s">
        <v>81</v>
      </c>
      <c r="F3344">
        <v>101850</v>
      </c>
      <c r="G3344">
        <v>12507</v>
      </c>
      <c r="H3344">
        <v>29436.240000000002</v>
      </c>
      <c r="I3344">
        <v>2401</v>
      </c>
      <c r="J3344">
        <v>127717.09</v>
      </c>
      <c r="K3344">
        <v>12.28</v>
      </c>
      <c r="L3344">
        <v>19.2</v>
      </c>
      <c r="M3344">
        <v>2.35</v>
      </c>
      <c r="N3344">
        <v>12.26</v>
      </c>
      <c r="O3344">
        <v>4.34</v>
      </c>
    </row>
    <row r="3345" spans="1:15" x14ac:dyDescent="0.3">
      <c r="A3345" s="3">
        <v>45247</v>
      </c>
      <c r="B3345" t="s">
        <v>18</v>
      </c>
      <c r="C3345" t="s">
        <v>48</v>
      </c>
      <c r="D3345" t="s">
        <v>75</v>
      </c>
      <c r="E3345" t="s">
        <v>77</v>
      </c>
      <c r="F3345">
        <v>60176</v>
      </c>
      <c r="G3345">
        <v>454</v>
      </c>
      <c r="H3345">
        <v>1334.19</v>
      </c>
      <c r="I3345">
        <v>53</v>
      </c>
      <c r="J3345">
        <v>6126.65</v>
      </c>
      <c r="K3345">
        <v>0.75</v>
      </c>
      <c r="L3345">
        <v>11.67</v>
      </c>
      <c r="M3345">
        <v>2.94</v>
      </c>
      <c r="N3345">
        <v>25.17</v>
      </c>
      <c r="O3345">
        <v>4.59</v>
      </c>
    </row>
    <row r="3346" spans="1:15" x14ac:dyDescent="0.3">
      <c r="A3346" s="3">
        <v>45354</v>
      </c>
      <c r="B3346" t="s">
        <v>18</v>
      </c>
      <c r="C3346" t="s">
        <v>51</v>
      </c>
      <c r="D3346" t="s">
        <v>76</v>
      </c>
      <c r="E3346" t="s">
        <v>97</v>
      </c>
      <c r="F3346">
        <v>112351</v>
      </c>
      <c r="G3346">
        <v>15212</v>
      </c>
      <c r="H3346">
        <v>66578.28</v>
      </c>
      <c r="I3346">
        <v>2290</v>
      </c>
      <c r="J3346">
        <v>352639.02</v>
      </c>
      <c r="K3346">
        <v>13.54</v>
      </c>
      <c r="L3346">
        <v>15.05</v>
      </c>
      <c r="M3346">
        <v>4.38</v>
      </c>
      <c r="N3346">
        <v>29.07</v>
      </c>
      <c r="O3346">
        <v>5.3</v>
      </c>
    </row>
    <row r="3347" spans="1:15" x14ac:dyDescent="0.3">
      <c r="A3347" s="3">
        <v>45347</v>
      </c>
      <c r="B3347" t="s">
        <v>18</v>
      </c>
      <c r="C3347" t="s">
        <v>44</v>
      </c>
      <c r="D3347" t="s">
        <v>73</v>
      </c>
      <c r="E3347" t="s">
        <v>98</v>
      </c>
      <c r="F3347">
        <v>2947</v>
      </c>
      <c r="G3347">
        <v>50</v>
      </c>
      <c r="H3347">
        <v>52.95</v>
      </c>
      <c r="I3347">
        <v>8</v>
      </c>
      <c r="J3347">
        <v>712.93</v>
      </c>
      <c r="K3347">
        <v>1.7</v>
      </c>
      <c r="L3347">
        <v>16</v>
      </c>
      <c r="M3347">
        <v>1.06</v>
      </c>
      <c r="N3347">
        <v>6.62</v>
      </c>
      <c r="O3347">
        <v>13.46</v>
      </c>
    </row>
    <row r="3348" spans="1:15" x14ac:dyDescent="0.3">
      <c r="A3348" s="3">
        <v>45260</v>
      </c>
      <c r="B3348" t="s">
        <v>18</v>
      </c>
      <c r="C3348" t="s">
        <v>30</v>
      </c>
      <c r="D3348" t="s">
        <v>74</v>
      </c>
      <c r="E3348" t="s">
        <v>81</v>
      </c>
      <c r="F3348">
        <v>131588</v>
      </c>
      <c r="G3348">
        <v>9167</v>
      </c>
      <c r="H3348">
        <v>15265.73</v>
      </c>
      <c r="I3348">
        <v>1332</v>
      </c>
      <c r="J3348">
        <v>54754.77</v>
      </c>
      <c r="K3348">
        <v>6.97</v>
      </c>
      <c r="L3348">
        <v>14.53</v>
      </c>
      <c r="M3348">
        <v>1.67</v>
      </c>
      <c r="N3348">
        <v>11.46</v>
      </c>
      <c r="O3348">
        <v>3.59</v>
      </c>
    </row>
    <row r="3349" spans="1:15" x14ac:dyDescent="0.3">
      <c r="A3349" s="3">
        <v>45268</v>
      </c>
      <c r="B3349" t="s">
        <v>18</v>
      </c>
      <c r="C3349" t="s">
        <v>44</v>
      </c>
      <c r="D3349" t="s">
        <v>75</v>
      </c>
      <c r="E3349" t="s">
        <v>91</v>
      </c>
      <c r="F3349">
        <v>132525</v>
      </c>
      <c r="G3349">
        <v>12709</v>
      </c>
      <c r="H3349">
        <v>14139.72</v>
      </c>
      <c r="I3349">
        <v>535</v>
      </c>
      <c r="J3349">
        <v>37139.57</v>
      </c>
      <c r="K3349">
        <v>9.59</v>
      </c>
      <c r="L3349">
        <v>4.21</v>
      </c>
      <c r="M3349">
        <v>1.1100000000000001</v>
      </c>
      <c r="N3349">
        <v>26.43</v>
      </c>
      <c r="O3349">
        <v>2.63</v>
      </c>
    </row>
    <row r="3350" spans="1:15" x14ac:dyDescent="0.3">
      <c r="A3350" s="3">
        <v>45339</v>
      </c>
      <c r="B3350" t="s">
        <v>18</v>
      </c>
      <c r="C3350" t="s">
        <v>35</v>
      </c>
      <c r="D3350" t="s">
        <v>74</v>
      </c>
      <c r="E3350" t="s">
        <v>97</v>
      </c>
      <c r="F3350">
        <v>108698</v>
      </c>
      <c r="G3350">
        <v>4186</v>
      </c>
      <c r="H3350">
        <v>16931.810000000001</v>
      </c>
      <c r="I3350">
        <v>169</v>
      </c>
      <c r="J3350">
        <v>6665.3</v>
      </c>
      <c r="K3350">
        <v>3.85</v>
      </c>
      <c r="L3350">
        <v>4.04</v>
      </c>
      <c r="M3350">
        <v>4.04</v>
      </c>
      <c r="N3350">
        <v>100.19</v>
      </c>
      <c r="O3350">
        <v>0.39</v>
      </c>
    </row>
    <row r="3351" spans="1:15" x14ac:dyDescent="0.3">
      <c r="A3351" s="3">
        <v>45208</v>
      </c>
      <c r="B3351" t="s">
        <v>18</v>
      </c>
      <c r="C3351" t="s">
        <v>59</v>
      </c>
      <c r="D3351" t="s">
        <v>73</v>
      </c>
      <c r="E3351" t="s">
        <v>79</v>
      </c>
      <c r="F3351">
        <v>97198</v>
      </c>
      <c r="G3351">
        <v>8219</v>
      </c>
      <c r="H3351">
        <v>19498.55</v>
      </c>
      <c r="I3351">
        <v>318</v>
      </c>
      <c r="J3351">
        <v>2039.72</v>
      </c>
      <c r="K3351">
        <v>8.4600000000000009</v>
      </c>
      <c r="L3351">
        <v>3.87</v>
      </c>
      <c r="M3351">
        <v>2.37</v>
      </c>
      <c r="N3351">
        <v>61.32</v>
      </c>
      <c r="O3351">
        <v>0.1</v>
      </c>
    </row>
    <row r="3352" spans="1:15" x14ac:dyDescent="0.3">
      <c r="A3352" s="3">
        <v>45345</v>
      </c>
      <c r="B3352" t="s">
        <v>18</v>
      </c>
      <c r="C3352" t="s">
        <v>46</v>
      </c>
      <c r="D3352" t="s">
        <v>74</v>
      </c>
      <c r="E3352" t="s">
        <v>96</v>
      </c>
      <c r="F3352">
        <v>10926</v>
      </c>
      <c r="G3352">
        <v>1619</v>
      </c>
      <c r="H3352">
        <v>5020.88</v>
      </c>
      <c r="I3352">
        <v>160</v>
      </c>
      <c r="J3352">
        <v>15477.49</v>
      </c>
      <c r="K3352">
        <v>14.82</v>
      </c>
      <c r="L3352">
        <v>9.8800000000000008</v>
      </c>
      <c r="M3352">
        <v>3.1</v>
      </c>
      <c r="N3352">
        <v>31.38</v>
      </c>
      <c r="O3352">
        <v>3.08</v>
      </c>
    </row>
    <row r="3353" spans="1:15" x14ac:dyDescent="0.3">
      <c r="A3353" s="3">
        <v>45380</v>
      </c>
      <c r="B3353" t="s">
        <v>18</v>
      </c>
      <c r="C3353" t="s">
        <v>50</v>
      </c>
      <c r="D3353" t="s">
        <v>73</v>
      </c>
      <c r="E3353" t="s">
        <v>84</v>
      </c>
      <c r="F3353">
        <v>127685</v>
      </c>
      <c r="G3353">
        <v>5573</v>
      </c>
      <c r="H3353">
        <v>10109.32</v>
      </c>
      <c r="I3353">
        <v>854</v>
      </c>
      <c r="J3353">
        <v>151284.65</v>
      </c>
      <c r="K3353">
        <v>4.3600000000000003</v>
      </c>
      <c r="L3353">
        <v>15.32</v>
      </c>
      <c r="M3353">
        <v>1.81</v>
      </c>
      <c r="N3353">
        <v>11.84</v>
      </c>
      <c r="O3353">
        <v>14.96</v>
      </c>
    </row>
    <row r="3354" spans="1:15" x14ac:dyDescent="0.3">
      <c r="A3354" s="3">
        <v>45228</v>
      </c>
      <c r="B3354" t="s">
        <v>18</v>
      </c>
      <c r="C3354" t="s">
        <v>68</v>
      </c>
      <c r="D3354" t="s">
        <v>76</v>
      </c>
      <c r="E3354" t="s">
        <v>106</v>
      </c>
      <c r="F3354">
        <v>97620</v>
      </c>
      <c r="G3354">
        <v>3094</v>
      </c>
      <c r="H3354">
        <v>11897.92</v>
      </c>
      <c r="I3354">
        <v>164</v>
      </c>
      <c r="J3354">
        <v>7695.45</v>
      </c>
      <c r="K3354">
        <v>3.17</v>
      </c>
      <c r="L3354">
        <v>5.3</v>
      </c>
      <c r="M3354">
        <v>3.85</v>
      </c>
      <c r="N3354">
        <v>72.55</v>
      </c>
      <c r="O3354">
        <v>0.65</v>
      </c>
    </row>
    <row r="3355" spans="1:15" x14ac:dyDescent="0.3">
      <c r="A3355" s="3">
        <v>45376</v>
      </c>
      <c r="B3355" t="s">
        <v>18</v>
      </c>
      <c r="C3355" t="s">
        <v>29</v>
      </c>
      <c r="D3355" t="s">
        <v>73</v>
      </c>
      <c r="E3355" t="s">
        <v>79</v>
      </c>
      <c r="F3355">
        <v>127230</v>
      </c>
      <c r="G3355">
        <v>1321</v>
      </c>
      <c r="H3355">
        <v>1291.05</v>
      </c>
      <c r="I3355">
        <v>269</v>
      </c>
      <c r="J3355">
        <v>25444.86</v>
      </c>
      <c r="K3355">
        <v>1.04</v>
      </c>
      <c r="L3355">
        <v>20.36</v>
      </c>
      <c r="M3355">
        <v>0.98</v>
      </c>
      <c r="N3355">
        <v>4.8</v>
      </c>
      <c r="O3355">
        <v>19.71</v>
      </c>
    </row>
    <row r="3356" spans="1:15" x14ac:dyDescent="0.3">
      <c r="A3356" s="3">
        <v>45236</v>
      </c>
      <c r="B3356" t="s">
        <v>18</v>
      </c>
      <c r="C3356" t="s">
        <v>53</v>
      </c>
      <c r="D3356" t="s">
        <v>75</v>
      </c>
      <c r="E3356" t="s">
        <v>82</v>
      </c>
      <c r="F3356">
        <v>21988</v>
      </c>
      <c r="G3356">
        <v>357</v>
      </c>
      <c r="H3356">
        <v>1547.55</v>
      </c>
      <c r="I3356">
        <v>70</v>
      </c>
      <c r="J3356">
        <v>10651.42</v>
      </c>
      <c r="K3356">
        <v>1.62</v>
      </c>
      <c r="L3356">
        <v>19.61</v>
      </c>
      <c r="M3356">
        <v>4.33</v>
      </c>
      <c r="N3356">
        <v>22.11</v>
      </c>
      <c r="O3356">
        <v>6.88</v>
      </c>
    </row>
    <row r="3357" spans="1:15" x14ac:dyDescent="0.3">
      <c r="A3357" s="3">
        <v>45271</v>
      </c>
      <c r="B3357" t="s">
        <v>18</v>
      </c>
      <c r="C3357" t="s">
        <v>43</v>
      </c>
      <c r="D3357" t="s">
        <v>73</v>
      </c>
      <c r="E3357" t="s">
        <v>84</v>
      </c>
      <c r="F3357">
        <v>138994</v>
      </c>
      <c r="G3357">
        <v>19508</v>
      </c>
      <c r="H3357">
        <v>25409.77</v>
      </c>
      <c r="I3357">
        <v>3685</v>
      </c>
      <c r="J3357">
        <v>514235.42</v>
      </c>
      <c r="K3357">
        <v>14.04</v>
      </c>
      <c r="L3357">
        <v>18.89</v>
      </c>
      <c r="M3357">
        <v>1.3</v>
      </c>
      <c r="N3357">
        <v>6.9</v>
      </c>
      <c r="O3357">
        <v>20.239999999999998</v>
      </c>
    </row>
    <row r="3358" spans="1:15" x14ac:dyDescent="0.3">
      <c r="A3358" s="3">
        <v>45332</v>
      </c>
      <c r="B3358" t="s">
        <v>18</v>
      </c>
      <c r="C3358" t="s">
        <v>70</v>
      </c>
      <c r="D3358" t="s">
        <v>73</v>
      </c>
      <c r="E3358" t="s">
        <v>104</v>
      </c>
      <c r="F3358">
        <v>122880</v>
      </c>
      <c r="G3358">
        <v>16111</v>
      </c>
      <c r="H3358">
        <v>59084.47</v>
      </c>
      <c r="I3358">
        <v>1543</v>
      </c>
      <c r="J3358">
        <v>240719.9</v>
      </c>
      <c r="K3358">
        <v>13.11</v>
      </c>
      <c r="L3358">
        <v>9.58</v>
      </c>
      <c r="M3358">
        <v>3.67</v>
      </c>
      <c r="N3358">
        <v>38.29</v>
      </c>
      <c r="O3358">
        <v>4.07</v>
      </c>
    </row>
    <row r="3359" spans="1:15" x14ac:dyDescent="0.3">
      <c r="A3359" s="3">
        <v>45333</v>
      </c>
      <c r="B3359" t="s">
        <v>18</v>
      </c>
      <c r="C3359" t="s">
        <v>66</v>
      </c>
      <c r="D3359" t="s">
        <v>76</v>
      </c>
      <c r="E3359" t="s">
        <v>94</v>
      </c>
      <c r="F3359">
        <v>21508</v>
      </c>
      <c r="G3359">
        <v>926</v>
      </c>
      <c r="H3359">
        <v>1617.93</v>
      </c>
      <c r="I3359">
        <v>46</v>
      </c>
      <c r="J3359">
        <v>8617.64</v>
      </c>
      <c r="K3359">
        <v>4.3099999999999996</v>
      </c>
      <c r="L3359">
        <v>4.97</v>
      </c>
      <c r="M3359">
        <v>1.75</v>
      </c>
      <c r="N3359">
        <v>35.17</v>
      </c>
      <c r="O3359">
        <v>5.33</v>
      </c>
    </row>
    <row r="3360" spans="1:15" x14ac:dyDescent="0.3">
      <c r="A3360" s="3">
        <v>45262</v>
      </c>
      <c r="B3360" t="s">
        <v>18</v>
      </c>
      <c r="C3360" t="s">
        <v>30</v>
      </c>
      <c r="D3360" t="s">
        <v>74</v>
      </c>
      <c r="E3360" t="s">
        <v>106</v>
      </c>
      <c r="F3360">
        <v>24185</v>
      </c>
      <c r="G3360">
        <v>1141</v>
      </c>
      <c r="H3360">
        <v>2891.92</v>
      </c>
      <c r="I3360">
        <v>119</v>
      </c>
      <c r="J3360">
        <v>22870.13</v>
      </c>
      <c r="K3360">
        <v>4.72</v>
      </c>
      <c r="L3360">
        <v>10.43</v>
      </c>
      <c r="M3360">
        <v>2.5299999999999998</v>
      </c>
      <c r="N3360">
        <v>24.3</v>
      </c>
      <c r="O3360">
        <v>7.91</v>
      </c>
    </row>
    <row r="3361" spans="1:15" x14ac:dyDescent="0.3">
      <c r="A3361" s="3">
        <v>45361</v>
      </c>
      <c r="B3361" t="s">
        <v>18</v>
      </c>
      <c r="C3361" t="s">
        <v>37</v>
      </c>
      <c r="D3361" t="s">
        <v>76</v>
      </c>
      <c r="E3361" t="s">
        <v>105</v>
      </c>
      <c r="F3361">
        <v>124850</v>
      </c>
      <c r="G3361">
        <v>6689</v>
      </c>
      <c r="H3361">
        <v>24027.14</v>
      </c>
      <c r="I3361">
        <v>1287</v>
      </c>
      <c r="J3361">
        <v>115756.98</v>
      </c>
      <c r="K3361">
        <v>5.36</v>
      </c>
      <c r="L3361">
        <v>19.239999999999998</v>
      </c>
      <c r="M3361">
        <v>3.59</v>
      </c>
      <c r="N3361">
        <v>18.670000000000002</v>
      </c>
      <c r="O3361">
        <v>4.82</v>
      </c>
    </row>
    <row r="3362" spans="1:15" x14ac:dyDescent="0.3">
      <c r="A3362" s="3">
        <v>45375</v>
      </c>
      <c r="B3362" t="s">
        <v>18</v>
      </c>
      <c r="C3362" t="s">
        <v>56</v>
      </c>
      <c r="D3362" t="s">
        <v>75</v>
      </c>
      <c r="E3362" t="s">
        <v>95</v>
      </c>
      <c r="F3362">
        <v>21468</v>
      </c>
      <c r="G3362">
        <v>1284</v>
      </c>
      <c r="H3362">
        <v>4450.03</v>
      </c>
      <c r="I3362">
        <v>261</v>
      </c>
      <c r="J3362">
        <v>39727.25</v>
      </c>
      <c r="K3362">
        <v>5.98</v>
      </c>
      <c r="L3362">
        <v>20.329999999999998</v>
      </c>
      <c r="M3362">
        <v>3.47</v>
      </c>
      <c r="N3362">
        <v>17.05</v>
      </c>
      <c r="O3362">
        <v>8.93</v>
      </c>
    </row>
    <row r="3363" spans="1:15" x14ac:dyDescent="0.3">
      <c r="A3363" s="3">
        <v>45348</v>
      </c>
      <c r="B3363" t="s">
        <v>18</v>
      </c>
      <c r="C3363" t="s">
        <v>59</v>
      </c>
      <c r="D3363" t="s">
        <v>73</v>
      </c>
      <c r="E3363" t="s">
        <v>103</v>
      </c>
      <c r="F3363">
        <v>142347</v>
      </c>
      <c r="G3363">
        <v>5399</v>
      </c>
      <c r="H3363">
        <v>21823.09</v>
      </c>
      <c r="I3363">
        <v>559</v>
      </c>
      <c r="J3363">
        <v>65606.89</v>
      </c>
      <c r="K3363">
        <v>3.79</v>
      </c>
      <c r="L3363">
        <v>10.35</v>
      </c>
      <c r="M3363">
        <v>4.04</v>
      </c>
      <c r="N3363">
        <v>39.04</v>
      </c>
      <c r="O3363">
        <v>3.01</v>
      </c>
    </row>
    <row r="3364" spans="1:15" x14ac:dyDescent="0.3">
      <c r="A3364" s="3">
        <v>45356</v>
      </c>
      <c r="B3364" t="s">
        <v>18</v>
      </c>
      <c r="C3364" t="s">
        <v>51</v>
      </c>
      <c r="D3364" t="s">
        <v>76</v>
      </c>
      <c r="E3364" t="s">
        <v>99</v>
      </c>
      <c r="F3364">
        <v>82919</v>
      </c>
      <c r="G3364">
        <v>10411</v>
      </c>
      <c r="H3364">
        <v>12206.05</v>
      </c>
      <c r="I3364">
        <v>1864</v>
      </c>
      <c r="J3364">
        <v>226013.25</v>
      </c>
      <c r="K3364">
        <v>12.56</v>
      </c>
      <c r="L3364">
        <v>17.899999999999999</v>
      </c>
      <c r="M3364">
        <v>1.17</v>
      </c>
      <c r="N3364">
        <v>6.55</v>
      </c>
      <c r="O3364">
        <v>18.52</v>
      </c>
    </row>
    <row r="3365" spans="1:15" x14ac:dyDescent="0.3">
      <c r="A3365" s="3">
        <v>45287</v>
      </c>
      <c r="B3365" t="s">
        <v>18</v>
      </c>
      <c r="C3365" t="s">
        <v>60</v>
      </c>
      <c r="D3365" t="s">
        <v>75</v>
      </c>
      <c r="E3365" t="s">
        <v>82</v>
      </c>
      <c r="F3365">
        <v>14834</v>
      </c>
      <c r="G3365">
        <v>1995</v>
      </c>
      <c r="H3365">
        <v>2204.63</v>
      </c>
      <c r="I3365">
        <v>219</v>
      </c>
      <c r="J3365">
        <v>36661.56</v>
      </c>
      <c r="K3365">
        <v>13.45</v>
      </c>
      <c r="L3365">
        <v>10.98</v>
      </c>
      <c r="M3365">
        <v>1.1100000000000001</v>
      </c>
      <c r="N3365">
        <v>10.07</v>
      </c>
      <c r="O3365">
        <v>16.63</v>
      </c>
    </row>
    <row r="3366" spans="1:15" x14ac:dyDescent="0.3">
      <c r="A3366" s="3">
        <v>45202</v>
      </c>
      <c r="B3366" t="s">
        <v>18</v>
      </c>
      <c r="C3366" t="s">
        <v>66</v>
      </c>
      <c r="D3366" t="s">
        <v>74</v>
      </c>
      <c r="E3366" t="s">
        <v>81</v>
      </c>
      <c r="F3366">
        <v>141255</v>
      </c>
      <c r="G3366">
        <v>1100</v>
      </c>
      <c r="H3366">
        <v>946.03</v>
      </c>
      <c r="I3366">
        <v>240</v>
      </c>
      <c r="J3366">
        <v>14322.45</v>
      </c>
      <c r="K3366">
        <v>0.78</v>
      </c>
      <c r="L3366">
        <v>21.82</v>
      </c>
      <c r="M3366">
        <v>0.86</v>
      </c>
      <c r="N3366">
        <v>3.94</v>
      </c>
      <c r="O3366">
        <v>15.14</v>
      </c>
    </row>
    <row r="3367" spans="1:15" x14ac:dyDescent="0.3">
      <c r="A3367" s="3">
        <v>45316</v>
      </c>
      <c r="B3367" t="s">
        <v>18</v>
      </c>
      <c r="C3367" t="s">
        <v>36</v>
      </c>
      <c r="D3367" t="s">
        <v>76</v>
      </c>
      <c r="E3367" t="s">
        <v>101</v>
      </c>
      <c r="F3367">
        <v>123911</v>
      </c>
      <c r="G3367">
        <v>18147</v>
      </c>
      <c r="H3367">
        <v>20839.64</v>
      </c>
      <c r="I3367">
        <v>1789</v>
      </c>
      <c r="J3367">
        <v>271587.27</v>
      </c>
      <c r="K3367">
        <v>14.65</v>
      </c>
      <c r="L3367">
        <v>9.86</v>
      </c>
      <c r="M3367">
        <v>1.1499999999999999</v>
      </c>
      <c r="N3367">
        <v>11.65</v>
      </c>
      <c r="O3367">
        <v>13.03</v>
      </c>
    </row>
    <row r="3368" spans="1:15" x14ac:dyDescent="0.3">
      <c r="A3368" s="3">
        <v>45320</v>
      </c>
      <c r="B3368" t="s">
        <v>18</v>
      </c>
      <c r="C3368" t="s">
        <v>25</v>
      </c>
      <c r="D3368" t="s">
        <v>73</v>
      </c>
      <c r="E3368" t="s">
        <v>89</v>
      </c>
      <c r="F3368">
        <v>135391</v>
      </c>
      <c r="G3368">
        <v>13590</v>
      </c>
      <c r="H3368">
        <v>37815.56</v>
      </c>
      <c r="I3368">
        <v>1775</v>
      </c>
      <c r="J3368">
        <v>300810.82</v>
      </c>
      <c r="K3368">
        <v>10.039999999999999</v>
      </c>
      <c r="L3368">
        <v>13.06</v>
      </c>
      <c r="M3368">
        <v>2.78</v>
      </c>
      <c r="N3368">
        <v>21.3</v>
      </c>
      <c r="O3368">
        <v>7.95</v>
      </c>
    </row>
    <row r="3369" spans="1:15" x14ac:dyDescent="0.3">
      <c r="A3369" s="3">
        <v>45307</v>
      </c>
      <c r="B3369" t="s">
        <v>18</v>
      </c>
      <c r="C3369" t="s">
        <v>24</v>
      </c>
      <c r="D3369" t="s">
        <v>76</v>
      </c>
      <c r="E3369" t="s">
        <v>105</v>
      </c>
      <c r="F3369">
        <v>87904</v>
      </c>
      <c r="G3369">
        <v>3434</v>
      </c>
      <c r="H3369">
        <v>7603.33</v>
      </c>
      <c r="I3369">
        <v>204</v>
      </c>
      <c r="J3369">
        <v>24726.560000000001</v>
      </c>
      <c r="K3369">
        <v>3.91</v>
      </c>
      <c r="L3369">
        <v>5.94</v>
      </c>
      <c r="M3369">
        <v>2.21</v>
      </c>
      <c r="N3369">
        <v>37.270000000000003</v>
      </c>
      <c r="O3369">
        <v>3.25</v>
      </c>
    </row>
    <row r="3370" spans="1:15" x14ac:dyDescent="0.3">
      <c r="A3370" s="3">
        <v>45275</v>
      </c>
      <c r="B3370" t="s">
        <v>18</v>
      </c>
      <c r="C3370" t="s">
        <v>58</v>
      </c>
      <c r="D3370" t="s">
        <v>76</v>
      </c>
      <c r="E3370" t="s">
        <v>98</v>
      </c>
      <c r="F3370">
        <v>93514</v>
      </c>
      <c r="G3370">
        <v>3864</v>
      </c>
      <c r="H3370">
        <v>6834.46</v>
      </c>
      <c r="I3370">
        <v>461</v>
      </c>
      <c r="J3370">
        <v>4711.54</v>
      </c>
      <c r="K3370">
        <v>4.13</v>
      </c>
      <c r="L3370">
        <v>11.93</v>
      </c>
      <c r="M3370">
        <v>1.77</v>
      </c>
      <c r="N3370">
        <v>14.83</v>
      </c>
      <c r="O3370">
        <v>0.69</v>
      </c>
    </row>
    <row r="3371" spans="1:15" x14ac:dyDescent="0.3">
      <c r="A3371" s="3">
        <v>45242</v>
      </c>
      <c r="B3371" t="s">
        <v>18</v>
      </c>
      <c r="C3371" t="s">
        <v>64</v>
      </c>
      <c r="D3371" t="s">
        <v>73</v>
      </c>
      <c r="E3371" t="s">
        <v>93</v>
      </c>
      <c r="F3371">
        <v>76814</v>
      </c>
      <c r="G3371">
        <v>1408</v>
      </c>
      <c r="H3371">
        <v>4522.93</v>
      </c>
      <c r="I3371">
        <v>156</v>
      </c>
      <c r="J3371">
        <v>27086.92</v>
      </c>
      <c r="K3371">
        <v>1.83</v>
      </c>
      <c r="L3371">
        <v>11.08</v>
      </c>
      <c r="M3371">
        <v>3.21</v>
      </c>
      <c r="N3371">
        <v>28.99</v>
      </c>
      <c r="O3371">
        <v>5.99</v>
      </c>
    </row>
    <row r="3372" spans="1:15" x14ac:dyDescent="0.3">
      <c r="A3372" s="3">
        <v>45377</v>
      </c>
      <c r="B3372" t="s">
        <v>18</v>
      </c>
      <c r="C3372" t="s">
        <v>44</v>
      </c>
      <c r="D3372" t="s">
        <v>75</v>
      </c>
      <c r="E3372" t="s">
        <v>101</v>
      </c>
      <c r="F3372">
        <v>10260</v>
      </c>
      <c r="G3372">
        <v>1084</v>
      </c>
      <c r="H3372">
        <v>469.6</v>
      </c>
      <c r="I3372">
        <v>159</v>
      </c>
      <c r="J3372">
        <v>3700.94</v>
      </c>
      <c r="K3372">
        <v>10.57</v>
      </c>
      <c r="L3372">
        <v>14.67</v>
      </c>
      <c r="M3372">
        <v>0.43</v>
      </c>
      <c r="N3372">
        <v>2.95</v>
      </c>
      <c r="O3372">
        <v>7.88</v>
      </c>
    </row>
    <row r="3373" spans="1:15" x14ac:dyDescent="0.3">
      <c r="A3373" s="3">
        <v>45344</v>
      </c>
      <c r="B3373" t="s">
        <v>18</v>
      </c>
      <c r="C3373" t="s">
        <v>68</v>
      </c>
      <c r="D3373" t="s">
        <v>73</v>
      </c>
      <c r="E3373" t="s">
        <v>103</v>
      </c>
      <c r="F3373">
        <v>80710</v>
      </c>
      <c r="G3373">
        <v>9542</v>
      </c>
      <c r="H3373">
        <v>42606.76</v>
      </c>
      <c r="I3373">
        <v>1249</v>
      </c>
      <c r="J3373">
        <v>172539.36</v>
      </c>
      <c r="K3373">
        <v>11.82</v>
      </c>
      <c r="L3373">
        <v>13.09</v>
      </c>
      <c r="M3373">
        <v>4.47</v>
      </c>
      <c r="N3373">
        <v>34.11</v>
      </c>
      <c r="O3373">
        <v>4.05</v>
      </c>
    </row>
    <row r="3374" spans="1:15" x14ac:dyDescent="0.3">
      <c r="A3374" s="3">
        <v>45215</v>
      </c>
      <c r="B3374" t="s">
        <v>18</v>
      </c>
      <c r="C3374" t="s">
        <v>31</v>
      </c>
      <c r="D3374" t="s">
        <v>74</v>
      </c>
      <c r="E3374" t="s">
        <v>78</v>
      </c>
      <c r="F3374">
        <v>69273</v>
      </c>
      <c r="G3374">
        <v>2730</v>
      </c>
      <c r="H3374">
        <v>5990.03</v>
      </c>
      <c r="I3374">
        <v>525</v>
      </c>
      <c r="J3374">
        <v>19764.919999999998</v>
      </c>
      <c r="K3374">
        <v>3.94</v>
      </c>
      <c r="L3374">
        <v>19.23</v>
      </c>
      <c r="M3374">
        <v>2.19</v>
      </c>
      <c r="N3374">
        <v>11.41</v>
      </c>
      <c r="O3374">
        <v>3.3</v>
      </c>
    </row>
    <row r="3375" spans="1:15" x14ac:dyDescent="0.3">
      <c r="A3375" s="3">
        <v>45348</v>
      </c>
      <c r="B3375" t="s">
        <v>18</v>
      </c>
      <c r="C3375" t="s">
        <v>70</v>
      </c>
      <c r="D3375" t="s">
        <v>76</v>
      </c>
      <c r="E3375" t="s">
        <v>85</v>
      </c>
      <c r="F3375">
        <v>125036</v>
      </c>
      <c r="G3375">
        <v>5439</v>
      </c>
      <c r="H3375">
        <v>12108.73</v>
      </c>
      <c r="I3375">
        <v>899</v>
      </c>
      <c r="J3375">
        <v>70389.34</v>
      </c>
      <c r="K3375">
        <v>4.3499999999999996</v>
      </c>
      <c r="L3375">
        <v>16.53</v>
      </c>
      <c r="M3375">
        <v>2.23</v>
      </c>
      <c r="N3375">
        <v>13.47</v>
      </c>
      <c r="O3375">
        <v>5.81</v>
      </c>
    </row>
    <row r="3376" spans="1:15" x14ac:dyDescent="0.3">
      <c r="A3376" s="3">
        <v>45346</v>
      </c>
      <c r="B3376" t="s">
        <v>18</v>
      </c>
      <c r="C3376" t="s">
        <v>60</v>
      </c>
      <c r="D3376" t="s">
        <v>75</v>
      </c>
      <c r="E3376" t="s">
        <v>88</v>
      </c>
      <c r="F3376">
        <v>45323</v>
      </c>
      <c r="G3376">
        <v>6323</v>
      </c>
      <c r="H3376">
        <v>4977.93</v>
      </c>
      <c r="I3376">
        <v>635</v>
      </c>
      <c r="J3376">
        <v>90961.24</v>
      </c>
      <c r="K3376">
        <v>13.95</v>
      </c>
      <c r="L3376">
        <v>10.039999999999999</v>
      </c>
      <c r="M3376">
        <v>0.79</v>
      </c>
      <c r="N3376">
        <v>7.84</v>
      </c>
      <c r="O3376">
        <v>18.27</v>
      </c>
    </row>
    <row r="3377" spans="1:15" x14ac:dyDescent="0.3">
      <c r="A3377" s="3">
        <v>45368</v>
      </c>
      <c r="B3377" t="s">
        <v>18</v>
      </c>
      <c r="C3377" t="s">
        <v>69</v>
      </c>
      <c r="D3377" t="s">
        <v>74</v>
      </c>
      <c r="E3377" t="s">
        <v>92</v>
      </c>
      <c r="F3377">
        <v>14531</v>
      </c>
      <c r="G3377">
        <v>548</v>
      </c>
      <c r="H3377">
        <v>1694.03</v>
      </c>
      <c r="I3377">
        <v>33</v>
      </c>
      <c r="J3377">
        <v>525.23</v>
      </c>
      <c r="K3377">
        <v>3.77</v>
      </c>
      <c r="L3377">
        <v>6.02</v>
      </c>
      <c r="M3377">
        <v>3.09</v>
      </c>
      <c r="N3377">
        <v>51.33</v>
      </c>
      <c r="O3377">
        <v>0.31</v>
      </c>
    </row>
    <row r="3378" spans="1:15" x14ac:dyDescent="0.3">
      <c r="A3378" s="3">
        <v>45359</v>
      </c>
      <c r="B3378" t="s">
        <v>18</v>
      </c>
      <c r="C3378" t="s">
        <v>25</v>
      </c>
      <c r="D3378" t="s">
        <v>73</v>
      </c>
      <c r="E3378" t="s">
        <v>103</v>
      </c>
      <c r="F3378">
        <v>77481</v>
      </c>
      <c r="G3378">
        <v>1746</v>
      </c>
      <c r="H3378">
        <v>7355.79</v>
      </c>
      <c r="I3378">
        <v>235</v>
      </c>
      <c r="J3378">
        <v>37667.550000000003</v>
      </c>
      <c r="K3378">
        <v>2.25</v>
      </c>
      <c r="L3378">
        <v>13.46</v>
      </c>
      <c r="M3378">
        <v>4.21</v>
      </c>
      <c r="N3378">
        <v>31.3</v>
      </c>
      <c r="O3378">
        <v>5.12</v>
      </c>
    </row>
    <row r="3379" spans="1:15" x14ac:dyDescent="0.3">
      <c r="A3379" s="3">
        <v>45273</v>
      </c>
      <c r="B3379" t="s">
        <v>18</v>
      </c>
      <c r="C3379" t="s">
        <v>48</v>
      </c>
      <c r="D3379" t="s">
        <v>75</v>
      </c>
      <c r="E3379" t="s">
        <v>83</v>
      </c>
      <c r="F3379">
        <v>8156</v>
      </c>
      <c r="G3379">
        <v>434</v>
      </c>
      <c r="H3379">
        <v>1228.18</v>
      </c>
      <c r="I3379">
        <v>53</v>
      </c>
      <c r="J3379">
        <v>10039.200000000001</v>
      </c>
      <c r="K3379">
        <v>5.32</v>
      </c>
      <c r="L3379">
        <v>12.21</v>
      </c>
      <c r="M3379">
        <v>2.83</v>
      </c>
      <c r="N3379">
        <v>23.17</v>
      </c>
      <c r="O3379">
        <v>8.17</v>
      </c>
    </row>
    <row r="3380" spans="1:15" x14ac:dyDescent="0.3">
      <c r="A3380" s="3">
        <v>45221</v>
      </c>
      <c r="B3380" t="s">
        <v>18</v>
      </c>
      <c r="C3380" t="s">
        <v>44</v>
      </c>
      <c r="D3380" t="s">
        <v>75</v>
      </c>
      <c r="E3380" t="s">
        <v>92</v>
      </c>
      <c r="F3380">
        <v>128076</v>
      </c>
      <c r="G3380">
        <v>14523</v>
      </c>
      <c r="H3380">
        <v>49308.85</v>
      </c>
      <c r="I3380">
        <v>563</v>
      </c>
      <c r="J3380">
        <v>63160.480000000003</v>
      </c>
      <c r="K3380">
        <v>11.34</v>
      </c>
      <c r="L3380">
        <v>3.88</v>
      </c>
      <c r="M3380">
        <v>3.4</v>
      </c>
      <c r="N3380">
        <v>87.58</v>
      </c>
      <c r="O3380">
        <v>1.28</v>
      </c>
    </row>
    <row r="3381" spans="1:15" x14ac:dyDescent="0.3">
      <c r="A3381" s="3">
        <v>45329</v>
      </c>
      <c r="B3381" t="s">
        <v>18</v>
      </c>
      <c r="C3381" t="s">
        <v>33</v>
      </c>
      <c r="D3381" t="s">
        <v>73</v>
      </c>
      <c r="E3381" t="s">
        <v>91</v>
      </c>
      <c r="F3381">
        <v>34245</v>
      </c>
      <c r="G3381">
        <v>2490</v>
      </c>
      <c r="H3381">
        <v>10468.34</v>
      </c>
      <c r="I3381">
        <v>196</v>
      </c>
      <c r="J3381">
        <v>11293.03</v>
      </c>
      <c r="K3381">
        <v>7.27</v>
      </c>
      <c r="L3381">
        <v>7.87</v>
      </c>
      <c r="M3381">
        <v>4.2</v>
      </c>
      <c r="N3381">
        <v>53.41</v>
      </c>
      <c r="O3381">
        <v>1.08</v>
      </c>
    </row>
    <row r="3382" spans="1:15" x14ac:dyDescent="0.3">
      <c r="A3382" s="3">
        <v>45271</v>
      </c>
      <c r="B3382" t="s">
        <v>18</v>
      </c>
      <c r="C3382" t="s">
        <v>67</v>
      </c>
      <c r="D3382" t="s">
        <v>75</v>
      </c>
      <c r="E3382" t="s">
        <v>82</v>
      </c>
      <c r="F3382">
        <v>21148</v>
      </c>
      <c r="G3382">
        <v>1367</v>
      </c>
      <c r="H3382">
        <v>1910.81</v>
      </c>
      <c r="I3382">
        <v>74</v>
      </c>
      <c r="J3382">
        <v>12742.5</v>
      </c>
      <c r="K3382">
        <v>6.46</v>
      </c>
      <c r="L3382">
        <v>5.41</v>
      </c>
      <c r="M3382">
        <v>1.4</v>
      </c>
      <c r="N3382">
        <v>25.82</v>
      </c>
      <c r="O3382">
        <v>6.67</v>
      </c>
    </row>
    <row r="3383" spans="1:15" x14ac:dyDescent="0.3">
      <c r="A3383" s="3">
        <v>45233</v>
      </c>
      <c r="B3383" t="s">
        <v>18</v>
      </c>
      <c r="C3383" t="s">
        <v>31</v>
      </c>
      <c r="D3383" t="s">
        <v>74</v>
      </c>
      <c r="E3383" t="s">
        <v>84</v>
      </c>
      <c r="F3383">
        <v>67073</v>
      </c>
      <c r="G3383">
        <v>5764</v>
      </c>
      <c r="H3383">
        <v>22661.67</v>
      </c>
      <c r="I3383">
        <v>1083</v>
      </c>
      <c r="J3383">
        <v>64978.11</v>
      </c>
      <c r="K3383">
        <v>8.59</v>
      </c>
      <c r="L3383">
        <v>18.79</v>
      </c>
      <c r="M3383">
        <v>3.93</v>
      </c>
      <c r="N3383">
        <v>20.92</v>
      </c>
      <c r="O3383">
        <v>2.87</v>
      </c>
    </row>
    <row r="3384" spans="1:15" x14ac:dyDescent="0.3">
      <c r="A3384" s="3">
        <v>45270</v>
      </c>
      <c r="B3384" t="s">
        <v>18</v>
      </c>
      <c r="C3384" t="s">
        <v>61</v>
      </c>
      <c r="D3384" t="s">
        <v>75</v>
      </c>
      <c r="E3384" t="s">
        <v>104</v>
      </c>
      <c r="F3384">
        <v>74655</v>
      </c>
      <c r="G3384">
        <v>6302</v>
      </c>
      <c r="H3384">
        <v>4671</v>
      </c>
      <c r="I3384">
        <v>1284</v>
      </c>
      <c r="J3384">
        <v>107639.3</v>
      </c>
      <c r="K3384">
        <v>8.44</v>
      </c>
      <c r="L3384">
        <v>20.37</v>
      </c>
      <c r="M3384">
        <v>0.74</v>
      </c>
      <c r="N3384">
        <v>3.64</v>
      </c>
      <c r="O3384">
        <v>23.04</v>
      </c>
    </row>
    <row r="3385" spans="1:15" x14ac:dyDescent="0.3">
      <c r="A3385" s="3">
        <v>45203</v>
      </c>
      <c r="B3385" t="s">
        <v>18</v>
      </c>
      <c r="C3385" t="s">
        <v>41</v>
      </c>
      <c r="D3385" t="s">
        <v>74</v>
      </c>
      <c r="E3385" t="s">
        <v>98</v>
      </c>
      <c r="F3385">
        <v>68359</v>
      </c>
      <c r="G3385">
        <v>4243</v>
      </c>
      <c r="H3385">
        <v>6964.02</v>
      </c>
      <c r="I3385">
        <v>498</v>
      </c>
      <c r="J3385">
        <v>26938.35</v>
      </c>
      <c r="K3385">
        <v>6.21</v>
      </c>
      <c r="L3385">
        <v>11.74</v>
      </c>
      <c r="M3385">
        <v>1.64</v>
      </c>
      <c r="N3385">
        <v>13.98</v>
      </c>
      <c r="O3385">
        <v>3.87</v>
      </c>
    </row>
    <row r="3386" spans="1:15" x14ac:dyDescent="0.3">
      <c r="A3386" s="3">
        <v>45354</v>
      </c>
      <c r="B3386" t="s">
        <v>18</v>
      </c>
      <c r="C3386" t="s">
        <v>56</v>
      </c>
      <c r="D3386" t="s">
        <v>75</v>
      </c>
      <c r="E3386" t="s">
        <v>104</v>
      </c>
      <c r="F3386">
        <v>30242</v>
      </c>
      <c r="G3386">
        <v>1794</v>
      </c>
      <c r="H3386">
        <v>6601.53</v>
      </c>
      <c r="I3386">
        <v>338</v>
      </c>
      <c r="J3386">
        <v>21738.67</v>
      </c>
      <c r="K3386">
        <v>5.93</v>
      </c>
      <c r="L3386">
        <v>18.84</v>
      </c>
      <c r="M3386">
        <v>3.68</v>
      </c>
      <c r="N3386">
        <v>19.53</v>
      </c>
      <c r="O3386">
        <v>3.29</v>
      </c>
    </row>
    <row r="3387" spans="1:15" x14ac:dyDescent="0.3">
      <c r="A3387" s="3">
        <v>45351</v>
      </c>
      <c r="B3387" t="s">
        <v>18</v>
      </c>
      <c r="C3387" t="s">
        <v>63</v>
      </c>
      <c r="D3387" t="s">
        <v>76</v>
      </c>
      <c r="E3387" t="s">
        <v>91</v>
      </c>
      <c r="F3387">
        <v>46773</v>
      </c>
      <c r="G3387">
        <v>3414</v>
      </c>
      <c r="H3387">
        <v>13596.8</v>
      </c>
      <c r="I3387">
        <v>136</v>
      </c>
      <c r="J3387">
        <v>24260.12</v>
      </c>
      <c r="K3387">
        <v>7.3</v>
      </c>
      <c r="L3387">
        <v>3.98</v>
      </c>
      <c r="M3387">
        <v>3.98</v>
      </c>
      <c r="N3387">
        <v>99.98</v>
      </c>
      <c r="O3387">
        <v>1.78</v>
      </c>
    </row>
    <row r="3388" spans="1:15" x14ac:dyDescent="0.3">
      <c r="A3388" s="3">
        <v>45368</v>
      </c>
      <c r="B3388" t="s">
        <v>18</v>
      </c>
      <c r="C3388" t="s">
        <v>61</v>
      </c>
      <c r="D3388" t="s">
        <v>75</v>
      </c>
      <c r="E3388" t="s">
        <v>85</v>
      </c>
      <c r="F3388">
        <v>40619</v>
      </c>
      <c r="G3388">
        <v>1494</v>
      </c>
      <c r="H3388">
        <v>4753.92</v>
      </c>
      <c r="I3388">
        <v>210</v>
      </c>
      <c r="J3388">
        <v>23692.92</v>
      </c>
      <c r="K3388">
        <v>3.68</v>
      </c>
      <c r="L3388">
        <v>14.06</v>
      </c>
      <c r="M3388">
        <v>3.18</v>
      </c>
      <c r="N3388">
        <v>22.64</v>
      </c>
      <c r="O3388">
        <v>4.9800000000000004</v>
      </c>
    </row>
    <row r="3389" spans="1:15" x14ac:dyDescent="0.3">
      <c r="A3389" s="3">
        <v>45294</v>
      </c>
      <c r="B3389" t="s">
        <v>18</v>
      </c>
      <c r="C3389" t="s">
        <v>60</v>
      </c>
      <c r="D3389" t="s">
        <v>74</v>
      </c>
      <c r="E3389" t="s">
        <v>94</v>
      </c>
      <c r="F3389">
        <v>118087</v>
      </c>
      <c r="G3389">
        <v>15304</v>
      </c>
      <c r="H3389">
        <v>12494.89</v>
      </c>
      <c r="I3389">
        <v>1468</v>
      </c>
      <c r="J3389">
        <v>161420.23000000001</v>
      </c>
      <c r="K3389">
        <v>12.96</v>
      </c>
      <c r="L3389">
        <v>9.59</v>
      </c>
      <c r="M3389">
        <v>0.82</v>
      </c>
      <c r="N3389">
        <v>8.51</v>
      </c>
      <c r="O3389">
        <v>12.92</v>
      </c>
    </row>
    <row r="3390" spans="1:15" x14ac:dyDescent="0.3">
      <c r="A3390" s="3">
        <v>45266</v>
      </c>
      <c r="B3390" t="s">
        <v>18</v>
      </c>
      <c r="C3390" t="s">
        <v>65</v>
      </c>
      <c r="D3390" t="s">
        <v>76</v>
      </c>
      <c r="E3390" t="s">
        <v>98</v>
      </c>
      <c r="F3390">
        <v>46979</v>
      </c>
      <c r="G3390">
        <v>5761</v>
      </c>
      <c r="H3390">
        <v>7416.81</v>
      </c>
      <c r="I3390">
        <v>1051</v>
      </c>
      <c r="J3390">
        <v>87158.91</v>
      </c>
      <c r="K3390">
        <v>12.26</v>
      </c>
      <c r="L3390">
        <v>18.239999999999998</v>
      </c>
      <c r="M3390">
        <v>1.29</v>
      </c>
      <c r="N3390">
        <v>7.06</v>
      </c>
      <c r="O3390">
        <v>11.75</v>
      </c>
    </row>
    <row r="3391" spans="1:15" x14ac:dyDescent="0.3">
      <c r="A3391" s="3">
        <v>45324</v>
      </c>
      <c r="B3391" t="s">
        <v>18</v>
      </c>
      <c r="C3391" t="s">
        <v>27</v>
      </c>
      <c r="D3391" t="s">
        <v>73</v>
      </c>
      <c r="E3391" t="s">
        <v>83</v>
      </c>
      <c r="F3391">
        <v>62917</v>
      </c>
      <c r="G3391">
        <v>2038</v>
      </c>
      <c r="H3391">
        <v>7157.14</v>
      </c>
      <c r="I3391">
        <v>96</v>
      </c>
      <c r="J3391">
        <v>10116.450000000001</v>
      </c>
      <c r="K3391">
        <v>3.24</v>
      </c>
      <c r="L3391">
        <v>4.71</v>
      </c>
      <c r="M3391">
        <v>3.51</v>
      </c>
      <c r="N3391">
        <v>74.55</v>
      </c>
      <c r="O3391">
        <v>1.41</v>
      </c>
    </row>
    <row r="3392" spans="1:15" x14ac:dyDescent="0.3">
      <c r="A3392" s="3">
        <v>45335</v>
      </c>
      <c r="B3392" t="s">
        <v>18</v>
      </c>
      <c r="C3392" t="s">
        <v>35</v>
      </c>
      <c r="D3392" t="s">
        <v>73</v>
      </c>
      <c r="E3392" t="s">
        <v>95</v>
      </c>
      <c r="F3392">
        <v>48398</v>
      </c>
      <c r="G3392">
        <v>690</v>
      </c>
      <c r="H3392">
        <v>1284.31</v>
      </c>
      <c r="I3392">
        <v>99</v>
      </c>
      <c r="J3392">
        <v>11230.81</v>
      </c>
      <c r="K3392">
        <v>1.43</v>
      </c>
      <c r="L3392">
        <v>14.35</v>
      </c>
      <c r="M3392">
        <v>1.86</v>
      </c>
      <c r="N3392">
        <v>12.97</v>
      </c>
      <c r="O3392">
        <v>8.74</v>
      </c>
    </row>
    <row r="3393" spans="1:15" x14ac:dyDescent="0.3">
      <c r="A3393" s="3">
        <v>45287</v>
      </c>
      <c r="B3393" t="s">
        <v>18</v>
      </c>
      <c r="C3393" t="s">
        <v>44</v>
      </c>
      <c r="D3393" t="s">
        <v>75</v>
      </c>
      <c r="E3393" t="s">
        <v>96</v>
      </c>
      <c r="F3393">
        <v>9674</v>
      </c>
      <c r="G3393">
        <v>615</v>
      </c>
      <c r="H3393">
        <v>1327.84</v>
      </c>
      <c r="I3393">
        <v>44</v>
      </c>
      <c r="J3393">
        <v>4131.47</v>
      </c>
      <c r="K3393">
        <v>6.36</v>
      </c>
      <c r="L3393">
        <v>7.15</v>
      </c>
      <c r="M3393">
        <v>2.16</v>
      </c>
      <c r="N3393">
        <v>30.18</v>
      </c>
      <c r="O3393">
        <v>3.11</v>
      </c>
    </row>
    <row r="3394" spans="1:15" x14ac:dyDescent="0.3">
      <c r="A3394" s="3">
        <v>45237</v>
      </c>
      <c r="B3394" t="s">
        <v>18</v>
      </c>
      <c r="C3394" t="s">
        <v>42</v>
      </c>
      <c r="D3394" t="s">
        <v>76</v>
      </c>
      <c r="E3394" t="s">
        <v>96</v>
      </c>
      <c r="F3394">
        <v>23125</v>
      </c>
      <c r="G3394">
        <v>3312</v>
      </c>
      <c r="H3394">
        <v>12873.27</v>
      </c>
      <c r="I3394">
        <v>190</v>
      </c>
      <c r="J3394">
        <v>2053.38</v>
      </c>
      <c r="K3394">
        <v>14.32</v>
      </c>
      <c r="L3394">
        <v>5.74</v>
      </c>
      <c r="M3394">
        <v>3.89</v>
      </c>
      <c r="N3394">
        <v>67.75</v>
      </c>
      <c r="O3394">
        <v>0.16</v>
      </c>
    </row>
    <row r="3395" spans="1:15" x14ac:dyDescent="0.3">
      <c r="A3395" s="3">
        <v>45326</v>
      </c>
      <c r="B3395" t="s">
        <v>18</v>
      </c>
      <c r="C3395" t="s">
        <v>59</v>
      </c>
      <c r="D3395" t="s">
        <v>75</v>
      </c>
      <c r="E3395" t="s">
        <v>77</v>
      </c>
      <c r="F3395">
        <v>41409</v>
      </c>
      <c r="G3395">
        <v>5812</v>
      </c>
      <c r="H3395">
        <v>14876.83</v>
      </c>
      <c r="I3395">
        <v>768</v>
      </c>
      <c r="J3395">
        <v>120760.33</v>
      </c>
      <c r="K3395">
        <v>14.04</v>
      </c>
      <c r="L3395">
        <v>13.21</v>
      </c>
      <c r="M3395">
        <v>2.56</v>
      </c>
      <c r="N3395">
        <v>19.37</v>
      </c>
      <c r="O3395">
        <v>8.1199999999999992</v>
      </c>
    </row>
    <row r="3396" spans="1:15" x14ac:dyDescent="0.3">
      <c r="A3396" s="3">
        <v>45298</v>
      </c>
      <c r="B3396" t="s">
        <v>18</v>
      </c>
      <c r="C3396" t="s">
        <v>24</v>
      </c>
      <c r="D3396" t="s">
        <v>75</v>
      </c>
      <c r="E3396" t="s">
        <v>103</v>
      </c>
      <c r="F3396">
        <v>109251</v>
      </c>
      <c r="G3396">
        <v>5531</v>
      </c>
      <c r="H3396">
        <v>13140.67</v>
      </c>
      <c r="I3396">
        <v>1183</v>
      </c>
      <c r="J3396">
        <v>160969.62</v>
      </c>
      <c r="K3396">
        <v>5.0599999999999996</v>
      </c>
      <c r="L3396">
        <v>21.39</v>
      </c>
      <c r="M3396">
        <v>2.38</v>
      </c>
      <c r="N3396">
        <v>11.11</v>
      </c>
      <c r="O3396">
        <v>12.25</v>
      </c>
    </row>
    <row r="3397" spans="1:15" x14ac:dyDescent="0.3">
      <c r="A3397" s="3">
        <v>45369</v>
      </c>
      <c r="B3397" t="s">
        <v>18</v>
      </c>
      <c r="C3397" t="s">
        <v>23</v>
      </c>
      <c r="D3397" t="s">
        <v>76</v>
      </c>
      <c r="E3397" t="s">
        <v>84</v>
      </c>
      <c r="F3397">
        <v>63376</v>
      </c>
      <c r="G3397">
        <v>1729</v>
      </c>
      <c r="H3397">
        <v>1636.03</v>
      </c>
      <c r="I3397">
        <v>118</v>
      </c>
      <c r="J3397">
        <v>18232.04</v>
      </c>
      <c r="K3397">
        <v>2.73</v>
      </c>
      <c r="L3397">
        <v>6.82</v>
      </c>
      <c r="M3397">
        <v>0.95</v>
      </c>
      <c r="N3397">
        <v>13.86</v>
      </c>
      <c r="O3397">
        <v>11.14</v>
      </c>
    </row>
    <row r="3398" spans="1:15" x14ac:dyDescent="0.3">
      <c r="A3398" s="3">
        <v>45363</v>
      </c>
      <c r="B3398" t="s">
        <v>18</v>
      </c>
      <c r="C3398" t="s">
        <v>67</v>
      </c>
      <c r="D3398" t="s">
        <v>73</v>
      </c>
      <c r="E3398" t="s">
        <v>80</v>
      </c>
      <c r="F3398">
        <v>116391</v>
      </c>
      <c r="G3398">
        <v>5566</v>
      </c>
      <c r="H3398">
        <v>2714.51</v>
      </c>
      <c r="I3398">
        <v>1165</v>
      </c>
      <c r="J3398">
        <v>44379.65</v>
      </c>
      <c r="K3398">
        <v>4.78</v>
      </c>
      <c r="L3398">
        <v>20.93</v>
      </c>
      <c r="M3398">
        <v>0.49</v>
      </c>
      <c r="N3398">
        <v>2.33</v>
      </c>
      <c r="O3398">
        <v>16.350000000000001</v>
      </c>
    </row>
    <row r="3399" spans="1:15" x14ac:dyDescent="0.3">
      <c r="A3399" s="3">
        <v>45253</v>
      </c>
      <c r="B3399" t="s">
        <v>18</v>
      </c>
      <c r="C3399" t="s">
        <v>51</v>
      </c>
      <c r="D3399" t="s">
        <v>76</v>
      </c>
      <c r="E3399" t="s">
        <v>101</v>
      </c>
      <c r="F3399">
        <v>44852</v>
      </c>
      <c r="G3399">
        <v>286</v>
      </c>
      <c r="H3399">
        <v>392.46</v>
      </c>
      <c r="I3399">
        <v>21</v>
      </c>
      <c r="J3399">
        <v>1833.11</v>
      </c>
      <c r="K3399">
        <v>0.64</v>
      </c>
      <c r="L3399">
        <v>7.34</v>
      </c>
      <c r="M3399">
        <v>1.37</v>
      </c>
      <c r="N3399">
        <v>18.690000000000001</v>
      </c>
      <c r="O3399">
        <v>4.67</v>
      </c>
    </row>
    <row r="3400" spans="1:15" x14ac:dyDescent="0.3">
      <c r="A3400" s="3">
        <v>45213</v>
      </c>
      <c r="B3400" t="s">
        <v>18</v>
      </c>
      <c r="C3400" t="s">
        <v>49</v>
      </c>
      <c r="D3400" t="s">
        <v>74</v>
      </c>
      <c r="E3400" t="s">
        <v>95</v>
      </c>
      <c r="F3400">
        <v>91459</v>
      </c>
      <c r="G3400">
        <v>12663</v>
      </c>
      <c r="H3400">
        <v>50710.99</v>
      </c>
      <c r="I3400">
        <v>1479</v>
      </c>
      <c r="J3400">
        <v>125900.59</v>
      </c>
      <c r="K3400">
        <v>13.85</v>
      </c>
      <c r="L3400">
        <v>11.68</v>
      </c>
      <c r="M3400">
        <v>4</v>
      </c>
      <c r="N3400">
        <v>34.29</v>
      </c>
      <c r="O3400">
        <v>2.48</v>
      </c>
    </row>
    <row r="3401" spans="1:15" x14ac:dyDescent="0.3">
      <c r="A3401" s="3">
        <v>45229</v>
      </c>
      <c r="B3401" t="s">
        <v>18</v>
      </c>
      <c r="C3401" t="s">
        <v>71</v>
      </c>
      <c r="D3401" t="s">
        <v>76</v>
      </c>
      <c r="E3401" t="s">
        <v>96</v>
      </c>
      <c r="F3401">
        <v>70309</v>
      </c>
      <c r="G3401">
        <v>6009</v>
      </c>
      <c r="H3401">
        <v>8401.5499999999993</v>
      </c>
      <c r="I3401">
        <v>239</v>
      </c>
      <c r="J3401">
        <v>44967.54</v>
      </c>
      <c r="K3401">
        <v>8.5500000000000007</v>
      </c>
      <c r="L3401">
        <v>3.98</v>
      </c>
      <c r="M3401">
        <v>1.4</v>
      </c>
      <c r="N3401">
        <v>35.15</v>
      </c>
      <c r="O3401">
        <v>5.35</v>
      </c>
    </row>
    <row r="3402" spans="1:15" x14ac:dyDescent="0.3">
      <c r="A3402" s="3">
        <v>45242</v>
      </c>
      <c r="B3402" t="s">
        <v>18</v>
      </c>
      <c r="C3402" t="s">
        <v>57</v>
      </c>
      <c r="D3402" t="s">
        <v>73</v>
      </c>
      <c r="E3402" t="s">
        <v>88</v>
      </c>
      <c r="F3402">
        <v>14768</v>
      </c>
      <c r="G3402">
        <v>473</v>
      </c>
      <c r="H3402">
        <v>573.96</v>
      </c>
      <c r="I3402">
        <v>56</v>
      </c>
      <c r="J3402">
        <v>5648.42</v>
      </c>
      <c r="K3402">
        <v>3.2</v>
      </c>
      <c r="L3402">
        <v>11.84</v>
      </c>
      <c r="M3402">
        <v>1.21</v>
      </c>
      <c r="N3402">
        <v>10.25</v>
      </c>
      <c r="O3402">
        <v>9.84</v>
      </c>
    </row>
    <row r="3403" spans="1:15" x14ac:dyDescent="0.3">
      <c r="A3403" s="3">
        <v>45302</v>
      </c>
      <c r="B3403" t="s">
        <v>18</v>
      </c>
      <c r="C3403" t="s">
        <v>23</v>
      </c>
      <c r="D3403" t="s">
        <v>76</v>
      </c>
      <c r="E3403" t="s">
        <v>92</v>
      </c>
      <c r="F3403">
        <v>122638</v>
      </c>
      <c r="G3403">
        <v>940</v>
      </c>
      <c r="H3403">
        <v>946.22</v>
      </c>
      <c r="I3403">
        <v>95</v>
      </c>
      <c r="J3403">
        <v>13141.11</v>
      </c>
      <c r="K3403">
        <v>0.77</v>
      </c>
      <c r="L3403">
        <v>10.11</v>
      </c>
      <c r="M3403">
        <v>1.01</v>
      </c>
      <c r="N3403">
        <v>9.9600000000000009</v>
      </c>
      <c r="O3403">
        <v>13.89</v>
      </c>
    </row>
    <row r="3404" spans="1:15" x14ac:dyDescent="0.3">
      <c r="A3404" s="3">
        <v>45277</v>
      </c>
      <c r="B3404" t="s">
        <v>18</v>
      </c>
      <c r="C3404" t="s">
        <v>52</v>
      </c>
      <c r="D3404" t="s">
        <v>74</v>
      </c>
      <c r="E3404" t="s">
        <v>85</v>
      </c>
      <c r="F3404">
        <v>125841</v>
      </c>
      <c r="G3404">
        <v>4797</v>
      </c>
      <c r="H3404">
        <v>10238.52</v>
      </c>
      <c r="I3404">
        <v>651</v>
      </c>
      <c r="J3404">
        <v>116057.37</v>
      </c>
      <c r="K3404">
        <v>3.81</v>
      </c>
      <c r="L3404">
        <v>13.57</v>
      </c>
      <c r="M3404">
        <v>2.13</v>
      </c>
      <c r="N3404">
        <v>15.73</v>
      </c>
      <c r="O3404">
        <v>11.34</v>
      </c>
    </row>
    <row r="3405" spans="1:15" x14ac:dyDescent="0.3">
      <c r="A3405" s="3">
        <v>45336</v>
      </c>
      <c r="B3405" t="s">
        <v>18</v>
      </c>
      <c r="C3405" t="s">
        <v>65</v>
      </c>
      <c r="D3405" t="s">
        <v>76</v>
      </c>
      <c r="E3405" t="s">
        <v>88</v>
      </c>
      <c r="F3405">
        <v>125850</v>
      </c>
      <c r="G3405">
        <v>6579</v>
      </c>
      <c r="H3405">
        <v>6234.19</v>
      </c>
      <c r="I3405">
        <v>808</v>
      </c>
      <c r="J3405">
        <v>121693.46</v>
      </c>
      <c r="K3405">
        <v>5.23</v>
      </c>
      <c r="L3405">
        <v>12.28</v>
      </c>
      <c r="M3405">
        <v>0.95</v>
      </c>
      <c r="N3405">
        <v>7.72</v>
      </c>
      <c r="O3405">
        <v>19.52</v>
      </c>
    </row>
    <row r="3406" spans="1:15" x14ac:dyDescent="0.3">
      <c r="A3406" s="3">
        <v>45297</v>
      </c>
      <c r="B3406" t="s">
        <v>18</v>
      </c>
      <c r="C3406" t="s">
        <v>57</v>
      </c>
      <c r="D3406" t="s">
        <v>75</v>
      </c>
      <c r="E3406" t="s">
        <v>92</v>
      </c>
      <c r="F3406">
        <v>62252</v>
      </c>
      <c r="G3406">
        <v>1302</v>
      </c>
      <c r="H3406">
        <v>2787.85</v>
      </c>
      <c r="I3406">
        <v>43</v>
      </c>
      <c r="J3406">
        <v>496.39</v>
      </c>
      <c r="K3406">
        <v>2.09</v>
      </c>
      <c r="L3406">
        <v>3.3</v>
      </c>
      <c r="M3406">
        <v>2.14</v>
      </c>
      <c r="N3406">
        <v>64.83</v>
      </c>
      <c r="O3406">
        <v>0.18</v>
      </c>
    </row>
    <row r="3407" spans="1:15" x14ac:dyDescent="0.3">
      <c r="A3407" s="3">
        <v>45321</v>
      </c>
      <c r="B3407" t="s">
        <v>18</v>
      </c>
      <c r="C3407" t="s">
        <v>33</v>
      </c>
      <c r="D3407" t="s">
        <v>76</v>
      </c>
      <c r="E3407" t="s">
        <v>79</v>
      </c>
      <c r="F3407">
        <v>103254</v>
      </c>
      <c r="G3407">
        <v>7746</v>
      </c>
      <c r="H3407">
        <v>12568.73</v>
      </c>
      <c r="I3407">
        <v>1476</v>
      </c>
      <c r="J3407">
        <v>180692.05</v>
      </c>
      <c r="K3407">
        <v>7.5</v>
      </c>
      <c r="L3407">
        <v>19.05</v>
      </c>
      <c r="M3407">
        <v>1.62</v>
      </c>
      <c r="N3407">
        <v>8.52</v>
      </c>
      <c r="O3407">
        <v>14.38</v>
      </c>
    </row>
    <row r="3408" spans="1:15" x14ac:dyDescent="0.3">
      <c r="A3408" s="3">
        <v>45237</v>
      </c>
      <c r="B3408" t="s">
        <v>18</v>
      </c>
      <c r="C3408" t="s">
        <v>33</v>
      </c>
      <c r="D3408" t="s">
        <v>76</v>
      </c>
      <c r="E3408" t="s">
        <v>92</v>
      </c>
      <c r="F3408">
        <v>69845</v>
      </c>
      <c r="G3408">
        <v>4946</v>
      </c>
      <c r="H3408">
        <v>10250.76</v>
      </c>
      <c r="I3408">
        <v>615</v>
      </c>
      <c r="J3408">
        <v>7924.63</v>
      </c>
      <c r="K3408">
        <v>7.08</v>
      </c>
      <c r="L3408">
        <v>12.43</v>
      </c>
      <c r="M3408">
        <v>2.0699999999999998</v>
      </c>
      <c r="N3408">
        <v>16.670000000000002</v>
      </c>
      <c r="O3408">
        <v>0.77</v>
      </c>
    </row>
    <row r="3409" spans="1:15" x14ac:dyDescent="0.3">
      <c r="A3409" s="3">
        <v>45311</v>
      </c>
      <c r="B3409" t="s">
        <v>18</v>
      </c>
      <c r="C3409" t="s">
        <v>69</v>
      </c>
      <c r="D3409" t="s">
        <v>73</v>
      </c>
      <c r="E3409" t="s">
        <v>89</v>
      </c>
      <c r="F3409">
        <v>140052</v>
      </c>
      <c r="G3409">
        <v>18830</v>
      </c>
      <c r="H3409">
        <v>84604</v>
      </c>
      <c r="I3409">
        <v>1214</v>
      </c>
      <c r="J3409">
        <v>34568.26</v>
      </c>
      <c r="K3409">
        <v>13.45</v>
      </c>
      <c r="L3409">
        <v>6.45</v>
      </c>
      <c r="M3409">
        <v>4.49</v>
      </c>
      <c r="N3409">
        <v>69.69</v>
      </c>
      <c r="O3409">
        <v>0.41</v>
      </c>
    </row>
    <row r="3410" spans="1:15" x14ac:dyDescent="0.3">
      <c r="A3410" s="3">
        <v>45273</v>
      </c>
      <c r="B3410" t="s">
        <v>18</v>
      </c>
      <c r="C3410" t="s">
        <v>48</v>
      </c>
      <c r="D3410" t="s">
        <v>75</v>
      </c>
      <c r="E3410" t="s">
        <v>98</v>
      </c>
      <c r="F3410">
        <v>4109</v>
      </c>
      <c r="G3410">
        <v>106</v>
      </c>
      <c r="H3410">
        <v>329.68</v>
      </c>
      <c r="I3410">
        <v>16</v>
      </c>
      <c r="J3410">
        <v>2725.52</v>
      </c>
      <c r="K3410">
        <v>2.58</v>
      </c>
      <c r="L3410">
        <v>15.09</v>
      </c>
      <c r="M3410">
        <v>3.11</v>
      </c>
      <c r="N3410">
        <v>20.6</v>
      </c>
      <c r="O3410">
        <v>8.27</v>
      </c>
    </row>
    <row r="3411" spans="1:15" x14ac:dyDescent="0.3">
      <c r="A3411" s="3">
        <v>45297</v>
      </c>
      <c r="B3411" t="s">
        <v>18</v>
      </c>
      <c r="C3411" t="s">
        <v>70</v>
      </c>
      <c r="D3411" t="s">
        <v>75</v>
      </c>
      <c r="E3411" t="s">
        <v>93</v>
      </c>
      <c r="F3411">
        <v>118655</v>
      </c>
      <c r="G3411">
        <v>13528</v>
      </c>
      <c r="H3411">
        <v>30353.15</v>
      </c>
      <c r="I3411">
        <v>1981</v>
      </c>
      <c r="J3411">
        <v>275785.93</v>
      </c>
      <c r="K3411">
        <v>11.4</v>
      </c>
      <c r="L3411">
        <v>14.64</v>
      </c>
      <c r="M3411">
        <v>2.2400000000000002</v>
      </c>
      <c r="N3411">
        <v>15.32</v>
      </c>
      <c r="O3411">
        <v>9.09</v>
      </c>
    </row>
    <row r="3412" spans="1:15" x14ac:dyDescent="0.3">
      <c r="A3412" s="3">
        <v>45335</v>
      </c>
      <c r="B3412" t="s">
        <v>18</v>
      </c>
      <c r="C3412" t="s">
        <v>32</v>
      </c>
      <c r="D3412" t="s">
        <v>75</v>
      </c>
      <c r="E3412" t="s">
        <v>85</v>
      </c>
      <c r="F3412">
        <v>83755</v>
      </c>
      <c r="G3412">
        <v>6645</v>
      </c>
      <c r="H3412">
        <v>15616.87</v>
      </c>
      <c r="I3412">
        <v>1013</v>
      </c>
      <c r="J3412">
        <v>115185.74</v>
      </c>
      <c r="K3412">
        <v>7.93</v>
      </c>
      <c r="L3412">
        <v>15.24</v>
      </c>
      <c r="M3412">
        <v>2.35</v>
      </c>
      <c r="N3412">
        <v>15.42</v>
      </c>
      <c r="O3412">
        <v>7.38</v>
      </c>
    </row>
    <row r="3413" spans="1:15" x14ac:dyDescent="0.3">
      <c r="A3413" s="3">
        <v>45224</v>
      </c>
      <c r="B3413" t="s">
        <v>18</v>
      </c>
      <c r="C3413" t="s">
        <v>41</v>
      </c>
      <c r="D3413" t="s">
        <v>76</v>
      </c>
      <c r="E3413" t="s">
        <v>80</v>
      </c>
      <c r="F3413">
        <v>11752</v>
      </c>
      <c r="G3413">
        <v>1156</v>
      </c>
      <c r="H3413">
        <v>3367.09</v>
      </c>
      <c r="I3413">
        <v>192</v>
      </c>
      <c r="J3413">
        <v>25026.560000000001</v>
      </c>
      <c r="K3413">
        <v>9.84</v>
      </c>
      <c r="L3413">
        <v>16.61</v>
      </c>
      <c r="M3413">
        <v>2.91</v>
      </c>
      <c r="N3413">
        <v>17.54</v>
      </c>
      <c r="O3413">
        <v>7.43</v>
      </c>
    </row>
    <row r="3414" spans="1:15" x14ac:dyDescent="0.3">
      <c r="A3414" s="3">
        <v>45363</v>
      </c>
      <c r="B3414" t="s">
        <v>18</v>
      </c>
      <c r="C3414" t="s">
        <v>46</v>
      </c>
      <c r="D3414" t="s">
        <v>74</v>
      </c>
      <c r="E3414" t="s">
        <v>90</v>
      </c>
      <c r="F3414">
        <v>140275</v>
      </c>
      <c r="G3414">
        <v>11272</v>
      </c>
      <c r="H3414">
        <v>36018.18</v>
      </c>
      <c r="I3414">
        <v>1300</v>
      </c>
      <c r="J3414">
        <v>67763.66</v>
      </c>
      <c r="K3414">
        <v>8.0399999999999991</v>
      </c>
      <c r="L3414">
        <v>11.53</v>
      </c>
      <c r="M3414">
        <v>3.2</v>
      </c>
      <c r="N3414">
        <v>27.71</v>
      </c>
      <c r="O3414">
        <v>1.88</v>
      </c>
    </row>
    <row r="3415" spans="1:15" x14ac:dyDescent="0.3">
      <c r="A3415" s="3">
        <v>45310</v>
      </c>
      <c r="B3415" t="s">
        <v>18</v>
      </c>
      <c r="C3415" t="s">
        <v>59</v>
      </c>
      <c r="D3415" t="s">
        <v>73</v>
      </c>
      <c r="E3415" t="s">
        <v>81</v>
      </c>
      <c r="F3415">
        <v>93753</v>
      </c>
      <c r="G3415">
        <v>488</v>
      </c>
      <c r="H3415">
        <v>1315.58</v>
      </c>
      <c r="I3415">
        <v>69</v>
      </c>
      <c r="J3415">
        <v>13423.92</v>
      </c>
      <c r="K3415">
        <v>0.52</v>
      </c>
      <c r="L3415">
        <v>14.14</v>
      </c>
      <c r="M3415">
        <v>2.7</v>
      </c>
      <c r="N3415">
        <v>19.07</v>
      </c>
      <c r="O3415">
        <v>10.199999999999999</v>
      </c>
    </row>
    <row r="3416" spans="1:15" x14ac:dyDescent="0.3">
      <c r="A3416" s="3">
        <v>45285</v>
      </c>
      <c r="B3416" t="s">
        <v>18</v>
      </c>
      <c r="C3416" t="s">
        <v>71</v>
      </c>
      <c r="D3416" t="s">
        <v>76</v>
      </c>
      <c r="E3416" t="s">
        <v>85</v>
      </c>
      <c r="F3416">
        <v>72457</v>
      </c>
      <c r="G3416">
        <v>4160</v>
      </c>
      <c r="H3416">
        <v>8386.34</v>
      </c>
      <c r="I3416">
        <v>284</v>
      </c>
      <c r="J3416">
        <v>5326.19</v>
      </c>
      <c r="K3416">
        <v>5.74</v>
      </c>
      <c r="L3416">
        <v>6.83</v>
      </c>
      <c r="M3416">
        <v>2.02</v>
      </c>
      <c r="N3416">
        <v>29.53</v>
      </c>
      <c r="O3416">
        <v>0.64</v>
      </c>
    </row>
    <row r="3417" spans="1:15" x14ac:dyDescent="0.3">
      <c r="A3417" s="3">
        <v>45268</v>
      </c>
      <c r="B3417" t="s">
        <v>18</v>
      </c>
      <c r="C3417" t="s">
        <v>49</v>
      </c>
      <c r="D3417" t="s">
        <v>73</v>
      </c>
      <c r="E3417" t="s">
        <v>92</v>
      </c>
      <c r="F3417">
        <v>71864</v>
      </c>
      <c r="G3417">
        <v>8412</v>
      </c>
      <c r="H3417">
        <v>11976.1</v>
      </c>
      <c r="I3417">
        <v>1225</v>
      </c>
      <c r="J3417">
        <v>170416.78</v>
      </c>
      <c r="K3417">
        <v>11.71</v>
      </c>
      <c r="L3417">
        <v>14.56</v>
      </c>
      <c r="M3417">
        <v>1.42</v>
      </c>
      <c r="N3417">
        <v>9.7799999999999994</v>
      </c>
      <c r="O3417">
        <v>14.23</v>
      </c>
    </row>
    <row r="3418" spans="1:15" x14ac:dyDescent="0.3">
      <c r="A3418" s="3">
        <v>45265</v>
      </c>
      <c r="B3418" t="s">
        <v>18</v>
      </c>
      <c r="C3418" t="s">
        <v>56</v>
      </c>
      <c r="D3418" t="s">
        <v>76</v>
      </c>
      <c r="E3418" t="s">
        <v>80</v>
      </c>
      <c r="F3418">
        <v>26762</v>
      </c>
      <c r="G3418">
        <v>1962</v>
      </c>
      <c r="H3418">
        <v>7834.35</v>
      </c>
      <c r="I3418">
        <v>224</v>
      </c>
      <c r="J3418">
        <v>13564.81</v>
      </c>
      <c r="K3418">
        <v>7.33</v>
      </c>
      <c r="L3418">
        <v>11.42</v>
      </c>
      <c r="M3418">
        <v>3.99</v>
      </c>
      <c r="N3418">
        <v>34.97</v>
      </c>
      <c r="O3418">
        <v>1.73</v>
      </c>
    </row>
    <row r="3419" spans="1:15" x14ac:dyDescent="0.3">
      <c r="A3419" s="3">
        <v>45318</v>
      </c>
      <c r="B3419" t="s">
        <v>18</v>
      </c>
      <c r="C3419" t="s">
        <v>33</v>
      </c>
      <c r="D3419" t="s">
        <v>75</v>
      </c>
      <c r="E3419" t="s">
        <v>100</v>
      </c>
      <c r="F3419">
        <v>103538</v>
      </c>
      <c r="G3419">
        <v>13969</v>
      </c>
      <c r="H3419">
        <v>54931.89</v>
      </c>
      <c r="I3419">
        <v>854</v>
      </c>
      <c r="J3419">
        <v>8593.2900000000009</v>
      </c>
      <c r="K3419">
        <v>13.49</v>
      </c>
      <c r="L3419">
        <v>6.11</v>
      </c>
      <c r="M3419">
        <v>3.93</v>
      </c>
      <c r="N3419">
        <v>64.319999999999993</v>
      </c>
      <c r="O3419">
        <v>0.16</v>
      </c>
    </row>
    <row r="3420" spans="1:15" x14ac:dyDescent="0.3">
      <c r="A3420" s="3">
        <v>45372</v>
      </c>
      <c r="B3420" t="s">
        <v>18</v>
      </c>
      <c r="C3420" t="s">
        <v>66</v>
      </c>
      <c r="D3420" t="s">
        <v>73</v>
      </c>
      <c r="E3420" t="s">
        <v>90</v>
      </c>
      <c r="F3420">
        <v>64385</v>
      </c>
      <c r="G3420">
        <v>1162</v>
      </c>
      <c r="H3420">
        <v>1829.97</v>
      </c>
      <c r="I3420">
        <v>249</v>
      </c>
      <c r="J3420">
        <v>28363.75</v>
      </c>
      <c r="K3420">
        <v>1.8</v>
      </c>
      <c r="L3420">
        <v>21.43</v>
      </c>
      <c r="M3420">
        <v>1.57</v>
      </c>
      <c r="N3420">
        <v>7.35</v>
      </c>
      <c r="O3420">
        <v>15.5</v>
      </c>
    </row>
    <row r="3421" spans="1:15" x14ac:dyDescent="0.3">
      <c r="A3421" s="3">
        <v>45333</v>
      </c>
      <c r="B3421" t="s">
        <v>18</v>
      </c>
      <c r="C3421" t="s">
        <v>56</v>
      </c>
      <c r="D3421" t="s">
        <v>75</v>
      </c>
      <c r="E3421" t="s">
        <v>85</v>
      </c>
      <c r="F3421">
        <v>52098</v>
      </c>
      <c r="G3421">
        <v>3080</v>
      </c>
      <c r="H3421">
        <v>12454.71</v>
      </c>
      <c r="I3421">
        <v>357</v>
      </c>
      <c r="J3421">
        <v>23730.34</v>
      </c>
      <c r="K3421">
        <v>5.91</v>
      </c>
      <c r="L3421">
        <v>11.59</v>
      </c>
      <c r="M3421">
        <v>4.04</v>
      </c>
      <c r="N3421">
        <v>34.89</v>
      </c>
      <c r="O3421">
        <v>1.91</v>
      </c>
    </row>
    <row r="3422" spans="1:15" x14ac:dyDescent="0.3">
      <c r="A3422" s="3">
        <v>45373</v>
      </c>
      <c r="B3422" t="s">
        <v>18</v>
      </c>
      <c r="C3422" t="s">
        <v>59</v>
      </c>
      <c r="D3422" t="s">
        <v>76</v>
      </c>
      <c r="E3422" t="s">
        <v>106</v>
      </c>
      <c r="F3422">
        <v>89449</v>
      </c>
      <c r="G3422">
        <v>12654</v>
      </c>
      <c r="H3422">
        <v>49135.77</v>
      </c>
      <c r="I3422">
        <v>2408</v>
      </c>
      <c r="J3422">
        <v>252588.42</v>
      </c>
      <c r="K3422">
        <v>14.15</v>
      </c>
      <c r="L3422">
        <v>19.03</v>
      </c>
      <c r="M3422">
        <v>3.88</v>
      </c>
      <c r="N3422">
        <v>20.41</v>
      </c>
      <c r="O3422">
        <v>5.14</v>
      </c>
    </row>
    <row r="3423" spans="1:15" x14ac:dyDescent="0.3">
      <c r="A3423" s="3">
        <v>45280</v>
      </c>
      <c r="B3423" t="s">
        <v>18</v>
      </c>
      <c r="C3423" t="s">
        <v>33</v>
      </c>
      <c r="D3423" t="s">
        <v>74</v>
      </c>
      <c r="E3423" t="s">
        <v>106</v>
      </c>
      <c r="F3423">
        <v>48164</v>
      </c>
      <c r="G3423">
        <v>5754</v>
      </c>
      <c r="H3423">
        <v>6532.8</v>
      </c>
      <c r="I3423">
        <v>799</v>
      </c>
      <c r="J3423">
        <v>157283.10999999999</v>
      </c>
      <c r="K3423">
        <v>11.95</v>
      </c>
      <c r="L3423">
        <v>13.89</v>
      </c>
      <c r="M3423">
        <v>1.1399999999999999</v>
      </c>
      <c r="N3423">
        <v>8.18</v>
      </c>
      <c r="O3423">
        <v>24.08</v>
      </c>
    </row>
    <row r="3424" spans="1:15" x14ac:dyDescent="0.3">
      <c r="A3424" s="3">
        <v>45202</v>
      </c>
      <c r="B3424" t="s">
        <v>18</v>
      </c>
      <c r="C3424" t="s">
        <v>58</v>
      </c>
      <c r="D3424" t="s">
        <v>73</v>
      </c>
      <c r="E3424" t="s">
        <v>93</v>
      </c>
      <c r="F3424">
        <v>144553</v>
      </c>
      <c r="G3424">
        <v>6821</v>
      </c>
      <c r="H3424">
        <v>24943.34</v>
      </c>
      <c r="I3424">
        <v>840</v>
      </c>
      <c r="J3424">
        <v>10720.17</v>
      </c>
      <c r="K3424">
        <v>4.72</v>
      </c>
      <c r="L3424">
        <v>12.31</v>
      </c>
      <c r="M3424">
        <v>3.66</v>
      </c>
      <c r="N3424">
        <v>29.69</v>
      </c>
      <c r="O3424">
        <v>0.43</v>
      </c>
    </row>
    <row r="3425" spans="1:15" x14ac:dyDescent="0.3">
      <c r="A3425" s="3">
        <v>45217</v>
      </c>
      <c r="B3425" t="s">
        <v>18</v>
      </c>
      <c r="C3425" t="s">
        <v>46</v>
      </c>
      <c r="D3425" t="s">
        <v>75</v>
      </c>
      <c r="E3425" t="s">
        <v>100</v>
      </c>
      <c r="F3425">
        <v>3221</v>
      </c>
      <c r="G3425">
        <v>372</v>
      </c>
      <c r="H3425">
        <v>405.9</v>
      </c>
      <c r="I3425">
        <v>55</v>
      </c>
      <c r="J3425">
        <v>1193.75</v>
      </c>
      <c r="K3425">
        <v>11.55</v>
      </c>
      <c r="L3425">
        <v>14.78</v>
      </c>
      <c r="M3425">
        <v>1.0900000000000001</v>
      </c>
      <c r="N3425">
        <v>7.38</v>
      </c>
      <c r="O3425">
        <v>2.94</v>
      </c>
    </row>
    <row r="3426" spans="1:15" x14ac:dyDescent="0.3">
      <c r="A3426" s="3">
        <v>45305</v>
      </c>
      <c r="B3426" t="s">
        <v>18</v>
      </c>
      <c r="C3426" t="s">
        <v>45</v>
      </c>
      <c r="D3426" t="s">
        <v>76</v>
      </c>
      <c r="E3426" t="s">
        <v>94</v>
      </c>
      <c r="F3426">
        <v>4135</v>
      </c>
      <c r="G3426">
        <v>588</v>
      </c>
      <c r="H3426">
        <v>938.49</v>
      </c>
      <c r="I3426">
        <v>42</v>
      </c>
      <c r="J3426">
        <v>1267.6300000000001</v>
      </c>
      <c r="K3426">
        <v>14.22</v>
      </c>
      <c r="L3426">
        <v>7.14</v>
      </c>
      <c r="M3426">
        <v>1.6</v>
      </c>
      <c r="N3426">
        <v>22.34</v>
      </c>
      <c r="O3426">
        <v>1.35</v>
      </c>
    </row>
    <row r="3427" spans="1:15" x14ac:dyDescent="0.3">
      <c r="A3427" s="3">
        <v>45334</v>
      </c>
      <c r="B3427" t="s">
        <v>18</v>
      </c>
      <c r="C3427" t="s">
        <v>39</v>
      </c>
      <c r="D3427" t="s">
        <v>75</v>
      </c>
      <c r="E3427" t="s">
        <v>106</v>
      </c>
      <c r="F3427">
        <v>26611</v>
      </c>
      <c r="G3427">
        <v>3783</v>
      </c>
      <c r="H3427">
        <v>12555.04</v>
      </c>
      <c r="I3427">
        <v>646</v>
      </c>
      <c r="J3427">
        <v>66139.990000000005</v>
      </c>
      <c r="K3427">
        <v>14.22</v>
      </c>
      <c r="L3427">
        <v>17.079999999999998</v>
      </c>
      <c r="M3427">
        <v>3.32</v>
      </c>
      <c r="N3427">
        <v>19.440000000000001</v>
      </c>
      <c r="O3427">
        <v>5.27</v>
      </c>
    </row>
    <row r="3428" spans="1:15" x14ac:dyDescent="0.3">
      <c r="A3428" s="3">
        <v>45375</v>
      </c>
      <c r="B3428" t="s">
        <v>18</v>
      </c>
      <c r="C3428" t="s">
        <v>24</v>
      </c>
      <c r="D3428" t="s">
        <v>76</v>
      </c>
      <c r="E3428" t="s">
        <v>87</v>
      </c>
      <c r="F3428">
        <v>28238</v>
      </c>
      <c r="G3428">
        <v>2084</v>
      </c>
      <c r="H3428">
        <v>1773.67</v>
      </c>
      <c r="I3428">
        <v>284</v>
      </c>
      <c r="J3428">
        <v>15094.24</v>
      </c>
      <c r="K3428">
        <v>7.38</v>
      </c>
      <c r="L3428">
        <v>13.63</v>
      </c>
      <c r="M3428">
        <v>0.85</v>
      </c>
      <c r="N3428">
        <v>6.25</v>
      </c>
      <c r="O3428">
        <v>8.51</v>
      </c>
    </row>
    <row r="3429" spans="1:15" x14ac:dyDescent="0.3">
      <c r="A3429" s="3">
        <v>45289</v>
      </c>
      <c r="B3429" t="s">
        <v>18</v>
      </c>
      <c r="C3429" t="s">
        <v>32</v>
      </c>
      <c r="D3429" t="s">
        <v>75</v>
      </c>
      <c r="E3429" t="s">
        <v>82</v>
      </c>
      <c r="F3429">
        <v>117901</v>
      </c>
      <c r="G3429">
        <v>17294</v>
      </c>
      <c r="H3429">
        <v>63399.49</v>
      </c>
      <c r="I3429">
        <v>1875</v>
      </c>
      <c r="J3429">
        <v>64709.15</v>
      </c>
      <c r="K3429">
        <v>14.67</v>
      </c>
      <c r="L3429">
        <v>10.84</v>
      </c>
      <c r="M3429">
        <v>3.67</v>
      </c>
      <c r="N3429">
        <v>33.81</v>
      </c>
      <c r="O3429">
        <v>1.02</v>
      </c>
    </row>
    <row r="3430" spans="1:15" x14ac:dyDescent="0.3">
      <c r="A3430" s="3">
        <v>45272</v>
      </c>
      <c r="B3430" t="s">
        <v>18</v>
      </c>
      <c r="C3430" t="s">
        <v>42</v>
      </c>
      <c r="D3430" t="s">
        <v>75</v>
      </c>
      <c r="E3430" t="s">
        <v>105</v>
      </c>
      <c r="F3430">
        <v>58518</v>
      </c>
      <c r="G3430">
        <v>6956</v>
      </c>
      <c r="H3430">
        <v>6263.32</v>
      </c>
      <c r="I3430">
        <v>458</v>
      </c>
      <c r="J3430">
        <v>21180.9</v>
      </c>
      <c r="K3430">
        <v>11.89</v>
      </c>
      <c r="L3430">
        <v>6.58</v>
      </c>
      <c r="M3430">
        <v>0.9</v>
      </c>
      <c r="N3430">
        <v>13.68</v>
      </c>
      <c r="O3430">
        <v>3.38</v>
      </c>
    </row>
    <row r="3431" spans="1:15" x14ac:dyDescent="0.3">
      <c r="A3431" s="3">
        <v>45249</v>
      </c>
      <c r="B3431" t="s">
        <v>18</v>
      </c>
      <c r="C3431" t="s">
        <v>35</v>
      </c>
      <c r="D3431" t="s">
        <v>76</v>
      </c>
      <c r="E3431" t="s">
        <v>98</v>
      </c>
      <c r="F3431">
        <v>67033</v>
      </c>
      <c r="G3431">
        <v>5748</v>
      </c>
      <c r="H3431">
        <v>20847.61</v>
      </c>
      <c r="I3431">
        <v>515</v>
      </c>
      <c r="J3431">
        <v>11077.97</v>
      </c>
      <c r="K3431">
        <v>8.57</v>
      </c>
      <c r="L3431">
        <v>8.9600000000000009</v>
      </c>
      <c r="M3431">
        <v>3.63</v>
      </c>
      <c r="N3431">
        <v>40.479999999999997</v>
      </c>
      <c r="O3431">
        <v>0.53</v>
      </c>
    </row>
    <row r="3432" spans="1:15" x14ac:dyDescent="0.3">
      <c r="A3432" s="3">
        <v>45206</v>
      </c>
      <c r="B3432" t="s">
        <v>18</v>
      </c>
      <c r="C3432" t="s">
        <v>26</v>
      </c>
      <c r="D3432" t="s">
        <v>75</v>
      </c>
      <c r="E3432" t="s">
        <v>98</v>
      </c>
      <c r="F3432">
        <v>9923</v>
      </c>
      <c r="G3432">
        <v>718</v>
      </c>
      <c r="H3432">
        <v>2489.4899999999998</v>
      </c>
      <c r="I3432">
        <v>51</v>
      </c>
      <c r="J3432">
        <v>2442.15</v>
      </c>
      <c r="K3432">
        <v>7.24</v>
      </c>
      <c r="L3432">
        <v>7.1</v>
      </c>
      <c r="M3432">
        <v>3.47</v>
      </c>
      <c r="N3432">
        <v>48.81</v>
      </c>
      <c r="O3432">
        <v>0.98</v>
      </c>
    </row>
    <row r="3433" spans="1:15" x14ac:dyDescent="0.3">
      <c r="A3433" s="3">
        <v>45214</v>
      </c>
      <c r="B3433" t="s">
        <v>18</v>
      </c>
      <c r="C3433" t="s">
        <v>31</v>
      </c>
      <c r="D3433" t="s">
        <v>73</v>
      </c>
      <c r="E3433" t="s">
        <v>106</v>
      </c>
      <c r="F3433">
        <v>25101</v>
      </c>
      <c r="G3433">
        <v>3573</v>
      </c>
      <c r="H3433">
        <v>15406.88</v>
      </c>
      <c r="I3433">
        <v>779</v>
      </c>
      <c r="J3433">
        <v>126582.53</v>
      </c>
      <c r="K3433">
        <v>14.23</v>
      </c>
      <c r="L3433">
        <v>21.8</v>
      </c>
      <c r="M3433">
        <v>4.3099999999999996</v>
      </c>
      <c r="N3433">
        <v>19.78</v>
      </c>
      <c r="O3433">
        <v>8.2200000000000006</v>
      </c>
    </row>
    <row r="3434" spans="1:15" x14ac:dyDescent="0.3">
      <c r="A3434" s="3">
        <v>45353</v>
      </c>
      <c r="B3434" t="s">
        <v>18</v>
      </c>
      <c r="C3434" t="s">
        <v>63</v>
      </c>
      <c r="D3434" t="s">
        <v>73</v>
      </c>
      <c r="E3434" t="s">
        <v>101</v>
      </c>
      <c r="F3434">
        <v>57839</v>
      </c>
      <c r="G3434">
        <v>1867</v>
      </c>
      <c r="H3434">
        <v>2369.4499999999998</v>
      </c>
      <c r="I3434">
        <v>176</v>
      </c>
      <c r="J3434">
        <v>11798.31</v>
      </c>
      <c r="K3434">
        <v>3.23</v>
      </c>
      <c r="L3434">
        <v>9.43</v>
      </c>
      <c r="M3434">
        <v>1.27</v>
      </c>
      <c r="N3434">
        <v>13.46</v>
      </c>
      <c r="O3434">
        <v>4.9800000000000004</v>
      </c>
    </row>
    <row r="3435" spans="1:15" x14ac:dyDescent="0.3">
      <c r="A3435" s="3">
        <v>45230</v>
      </c>
      <c r="B3435" t="s">
        <v>18</v>
      </c>
      <c r="C3435" t="s">
        <v>40</v>
      </c>
      <c r="D3435" t="s">
        <v>76</v>
      </c>
      <c r="E3435" t="s">
        <v>91</v>
      </c>
      <c r="F3435">
        <v>32926</v>
      </c>
      <c r="G3435">
        <v>4731</v>
      </c>
      <c r="H3435">
        <v>17198.150000000001</v>
      </c>
      <c r="I3435">
        <v>792</v>
      </c>
      <c r="J3435">
        <v>32680.16</v>
      </c>
      <c r="K3435">
        <v>14.37</v>
      </c>
      <c r="L3435">
        <v>16.739999999999998</v>
      </c>
      <c r="M3435">
        <v>3.64</v>
      </c>
      <c r="N3435">
        <v>21.71</v>
      </c>
      <c r="O3435">
        <v>1.9</v>
      </c>
    </row>
    <row r="3436" spans="1:15" x14ac:dyDescent="0.3">
      <c r="A3436" s="3">
        <v>45354</v>
      </c>
      <c r="B3436" t="s">
        <v>18</v>
      </c>
      <c r="C3436" t="s">
        <v>64</v>
      </c>
      <c r="D3436" t="s">
        <v>76</v>
      </c>
      <c r="E3436" t="s">
        <v>86</v>
      </c>
      <c r="F3436">
        <v>23645</v>
      </c>
      <c r="G3436">
        <v>3236</v>
      </c>
      <c r="H3436">
        <v>12278.25</v>
      </c>
      <c r="I3436">
        <v>197</v>
      </c>
      <c r="J3436">
        <v>34451.01</v>
      </c>
      <c r="K3436">
        <v>13.69</v>
      </c>
      <c r="L3436">
        <v>6.09</v>
      </c>
      <c r="M3436">
        <v>3.79</v>
      </c>
      <c r="N3436">
        <v>62.33</v>
      </c>
      <c r="O3436">
        <v>2.81</v>
      </c>
    </row>
    <row r="3437" spans="1:15" x14ac:dyDescent="0.3">
      <c r="A3437" s="3">
        <v>45296</v>
      </c>
      <c r="B3437" t="s">
        <v>18</v>
      </c>
      <c r="C3437" t="s">
        <v>44</v>
      </c>
      <c r="D3437" t="s">
        <v>75</v>
      </c>
      <c r="E3437" t="s">
        <v>91</v>
      </c>
      <c r="F3437">
        <v>35054</v>
      </c>
      <c r="G3437">
        <v>1559</v>
      </c>
      <c r="H3437">
        <v>1140.51</v>
      </c>
      <c r="I3437">
        <v>241</v>
      </c>
      <c r="J3437">
        <v>31930.55</v>
      </c>
      <c r="K3437">
        <v>4.45</v>
      </c>
      <c r="L3437">
        <v>15.46</v>
      </c>
      <c r="M3437">
        <v>0.73</v>
      </c>
      <c r="N3437">
        <v>4.7300000000000004</v>
      </c>
      <c r="O3437">
        <v>28</v>
      </c>
    </row>
    <row r="3438" spans="1:15" x14ac:dyDescent="0.3">
      <c r="A3438" s="3">
        <v>45247</v>
      </c>
      <c r="B3438" t="s">
        <v>18</v>
      </c>
      <c r="C3438" t="s">
        <v>54</v>
      </c>
      <c r="D3438" t="s">
        <v>76</v>
      </c>
      <c r="E3438" t="s">
        <v>101</v>
      </c>
      <c r="F3438">
        <v>149391</v>
      </c>
      <c r="G3438">
        <v>2803</v>
      </c>
      <c r="H3438">
        <v>4785.54</v>
      </c>
      <c r="I3438">
        <v>612</v>
      </c>
      <c r="J3438">
        <v>84023.44</v>
      </c>
      <c r="K3438">
        <v>1.88</v>
      </c>
      <c r="L3438">
        <v>21.83</v>
      </c>
      <c r="M3438">
        <v>1.71</v>
      </c>
      <c r="N3438">
        <v>7.82</v>
      </c>
      <c r="O3438">
        <v>17.559999999999999</v>
      </c>
    </row>
    <row r="3439" spans="1:15" x14ac:dyDescent="0.3">
      <c r="A3439" s="3">
        <v>45378</v>
      </c>
      <c r="B3439" t="s">
        <v>18</v>
      </c>
      <c r="C3439" t="s">
        <v>69</v>
      </c>
      <c r="D3439" t="s">
        <v>75</v>
      </c>
      <c r="E3439" t="s">
        <v>92</v>
      </c>
      <c r="F3439">
        <v>30057</v>
      </c>
      <c r="G3439">
        <v>3332</v>
      </c>
      <c r="H3439">
        <v>4241.51</v>
      </c>
      <c r="I3439">
        <v>149</v>
      </c>
      <c r="J3439">
        <v>8790.3799999999992</v>
      </c>
      <c r="K3439">
        <v>11.09</v>
      </c>
      <c r="L3439">
        <v>4.47</v>
      </c>
      <c r="M3439">
        <v>1.27</v>
      </c>
      <c r="N3439">
        <v>28.47</v>
      </c>
      <c r="O3439">
        <v>2.0699999999999998</v>
      </c>
    </row>
    <row r="3440" spans="1:15" x14ac:dyDescent="0.3">
      <c r="A3440" s="3">
        <v>45264</v>
      </c>
      <c r="B3440" t="s">
        <v>18</v>
      </c>
      <c r="C3440" t="s">
        <v>44</v>
      </c>
      <c r="D3440" t="s">
        <v>73</v>
      </c>
      <c r="E3440" t="s">
        <v>97</v>
      </c>
      <c r="F3440">
        <v>49303</v>
      </c>
      <c r="G3440">
        <v>2025</v>
      </c>
      <c r="H3440">
        <v>2757.3</v>
      </c>
      <c r="I3440">
        <v>134</v>
      </c>
      <c r="J3440">
        <v>15688.37</v>
      </c>
      <c r="K3440">
        <v>4.1100000000000003</v>
      </c>
      <c r="L3440">
        <v>6.62</v>
      </c>
      <c r="M3440">
        <v>1.36</v>
      </c>
      <c r="N3440">
        <v>20.58</v>
      </c>
      <c r="O3440">
        <v>5.69</v>
      </c>
    </row>
    <row r="3441" spans="1:15" x14ac:dyDescent="0.3">
      <c r="A3441" s="3">
        <v>45319</v>
      </c>
      <c r="B3441" t="s">
        <v>18</v>
      </c>
      <c r="C3441" t="s">
        <v>34</v>
      </c>
      <c r="D3441" t="s">
        <v>74</v>
      </c>
      <c r="E3441" t="s">
        <v>85</v>
      </c>
      <c r="F3441">
        <v>78219</v>
      </c>
      <c r="G3441">
        <v>4112</v>
      </c>
      <c r="H3441">
        <v>15475.16</v>
      </c>
      <c r="I3441">
        <v>267</v>
      </c>
      <c r="J3441">
        <v>25525.81</v>
      </c>
      <c r="K3441">
        <v>5.26</v>
      </c>
      <c r="L3441">
        <v>6.49</v>
      </c>
      <c r="M3441">
        <v>3.76</v>
      </c>
      <c r="N3441">
        <v>57.96</v>
      </c>
      <c r="O3441">
        <v>1.65</v>
      </c>
    </row>
    <row r="3442" spans="1:15" x14ac:dyDescent="0.3">
      <c r="A3442" s="3">
        <v>45363</v>
      </c>
      <c r="B3442" t="s">
        <v>18</v>
      </c>
      <c r="C3442" t="s">
        <v>26</v>
      </c>
      <c r="D3442" t="s">
        <v>74</v>
      </c>
      <c r="E3442" t="s">
        <v>94</v>
      </c>
      <c r="F3442">
        <v>20848</v>
      </c>
      <c r="G3442">
        <v>145</v>
      </c>
      <c r="H3442">
        <v>344.36</v>
      </c>
      <c r="I3442">
        <v>5</v>
      </c>
      <c r="J3442">
        <v>978.28</v>
      </c>
      <c r="K3442">
        <v>0.7</v>
      </c>
      <c r="L3442">
        <v>3.45</v>
      </c>
      <c r="M3442">
        <v>2.37</v>
      </c>
      <c r="N3442">
        <v>68.87</v>
      </c>
      <c r="O3442">
        <v>2.84</v>
      </c>
    </row>
    <row r="3443" spans="1:15" x14ac:dyDescent="0.3">
      <c r="A3443" s="3">
        <v>45270</v>
      </c>
      <c r="B3443" t="s">
        <v>18</v>
      </c>
      <c r="C3443" t="s">
        <v>57</v>
      </c>
      <c r="D3443" t="s">
        <v>76</v>
      </c>
      <c r="E3443" t="s">
        <v>81</v>
      </c>
      <c r="F3443">
        <v>119867</v>
      </c>
      <c r="G3443">
        <v>14340</v>
      </c>
      <c r="H3443">
        <v>34551.61</v>
      </c>
      <c r="I3443">
        <v>666</v>
      </c>
      <c r="J3443">
        <v>80270.89</v>
      </c>
      <c r="K3443">
        <v>11.96</v>
      </c>
      <c r="L3443">
        <v>4.6399999999999997</v>
      </c>
      <c r="M3443">
        <v>2.41</v>
      </c>
      <c r="N3443">
        <v>51.88</v>
      </c>
      <c r="O3443">
        <v>2.3199999999999998</v>
      </c>
    </row>
    <row r="3444" spans="1:15" x14ac:dyDescent="0.3">
      <c r="A3444" s="3">
        <v>45377</v>
      </c>
      <c r="B3444" t="s">
        <v>18</v>
      </c>
      <c r="C3444" t="s">
        <v>71</v>
      </c>
      <c r="D3444" t="s">
        <v>73</v>
      </c>
      <c r="E3444" t="s">
        <v>100</v>
      </c>
      <c r="F3444">
        <v>112931</v>
      </c>
      <c r="G3444">
        <v>12989</v>
      </c>
      <c r="H3444">
        <v>15352.23</v>
      </c>
      <c r="I3444">
        <v>1791</v>
      </c>
      <c r="J3444">
        <v>293314.09000000003</v>
      </c>
      <c r="K3444">
        <v>11.5</v>
      </c>
      <c r="L3444">
        <v>13.79</v>
      </c>
      <c r="M3444">
        <v>1.18</v>
      </c>
      <c r="N3444">
        <v>8.57</v>
      </c>
      <c r="O3444">
        <v>19.11</v>
      </c>
    </row>
    <row r="3445" spans="1:15" x14ac:dyDescent="0.3">
      <c r="A3445" s="3">
        <v>45265</v>
      </c>
      <c r="B3445" t="s">
        <v>18</v>
      </c>
      <c r="C3445" t="s">
        <v>57</v>
      </c>
      <c r="D3445" t="s">
        <v>76</v>
      </c>
      <c r="E3445" t="s">
        <v>104</v>
      </c>
      <c r="F3445">
        <v>85778</v>
      </c>
      <c r="G3445">
        <v>9984</v>
      </c>
      <c r="H3445">
        <v>36863.599999999999</v>
      </c>
      <c r="I3445">
        <v>1967</v>
      </c>
      <c r="J3445">
        <v>369497.04</v>
      </c>
      <c r="K3445">
        <v>11.64</v>
      </c>
      <c r="L3445">
        <v>19.7</v>
      </c>
      <c r="M3445">
        <v>3.69</v>
      </c>
      <c r="N3445">
        <v>18.739999999999998</v>
      </c>
      <c r="O3445">
        <v>10.02</v>
      </c>
    </row>
    <row r="3446" spans="1:15" x14ac:dyDescent="0.3">
      <c r="A3446" s="3">
        <v>45218</v>
      </c>
      <c r="B3446" t="s">
        <v>18</v>
      </c>
      <c r="C3446" t="s">
        <v>48</v>
      </c>
      <c r="D3446" t="s">
        <v>76</v>
      </c>
      <c r="E3446" t="s">
        <v>101</v>
      </c>
      <c r="F3446">
        <v>43458</v>
      </c>
      <c r="G3446">
        <v>2772</v>
      </c>
      <c r="H3446">
        <v>7572.97</v>
      </c>
      <c r="I3446">
        <v>499</v>
      </c>
      <c r="J3446">
        <v>70330.19</v>
      </c>
      <c r="K3446">
        <v>6.38</v>
      </c>
      <c r="L3446">
        <v>18</v>
      </c>
      <c r="M3446">
        <v>2.73</v>
      </c>
      <c r="N3446">
        <v>15.18</v>
      </c>
      <c r="O3446">
        <v>9.2899999999999991</v>
      </c>
    </row>
    <row r="3447" spans="1:15" x14ac:dyDescent="0.3">
      <c r="A3447" s="3">
        <v>45215</v>
      </c>
      <c r="B3447" t="s">
        <v>18</v>
      </c>
      <c r="C3447" t="s">
        <v>40</v>
      </c>
      <c r="D3447" t="s">
        <v>73</v>
      </c>
      <c r="E3447" t="s">
        <v>83</v>
      </c>
      <c r="F3447">
        <v>73689</v>
      </c>
      <c r="G3447">
        <v>11005</v>
      </c>
      <c r="H3447">
        <v>5019.1400000000003</v>
      </c>
      <c r="I3447">
        <v>1072</v>
      </c>
      <c r="J3447">
        <v>64106.080000000002</v>
      </c>
      <c r="K3447">
        <v>14.93</v>
      </c>
      <c r="L3447">
        <v>9.74</v>
      </c>
      <c r="M3447">
        <v>0.46</v>
      </c>
      <c r="N3447">
        <v>4.68</v>
      </c>
      <c r="O3447">
        <v>12.77</v>
      </c>
    </row>
    <row r="3448" spans="1:15" x14ac:dyDescent="0.3">
      <c r="A3448" s="3">
        <v>45299</v>
      </c>
      <c r="B3448" t="s">
        <v>18</v>
      </c>
      <c r="C3448" t="s">
        <v>62</v>
      </c>
      <c r="D3448" t="s">
        <v>74</v>
      </c>
      <c r="E3448" t="s">
        <v>93</v>
      </c>
      <c r="F3448">
        <v>101348</v>
      </c>
      <c r="G3448">
        <v>4361</v>
      </c>
      <c r="H3448">
        <v>5723.25</v>
      </c>
      <c r="I3448">
        <v>718</v>
      </c>
      <c r="J3448">
        <v>15457.17</v>
      </c>
      <c r="K3448">
        <v>4.3</v>
      </c>
      <c r="L3448">
        <v>16.46</v>
      </c>
      <c r="M3448">
        <v>1.31</v>
      </c>
      <c r="N3448">
        <v>7.97</v>
      </c>
      <c r="O3448">
        <v>2.7</v>
      </c>
    </row>
    <row r="3449" spans="1:15" x14ac:dyDescent="0.3">
      <c r="A3449" s="3">
        <v>45215</v>
      </c>
      <c r="B3449" t="s">
        <v>18</v>
      </c>
      <c r="C3449" t="s">
        <v>50</v>
      </c>
      <c r="D3449" t="s">
        <v>75</v>
      </c>
      <c r="E3449" t="s">
        <v>101</v>
      </c>
      <c r="F3449">
        <v>88203</v>
      </c>
      <c r="G3449">
        <v>9925</v>
      </c>
      <c r="H3449">
        <v>32187.23</v>
      </c>
      <c r="I3449">
        <v>770</v>
      </c>
      <c r="J3449">
        <v>41812.99</v>
      </c>
      <c r="K3449">
        <v>11.25</v>
      </c>
      <c r="L3449">
        <v>7.76</v>
      </c>
      <c r="M3449">
        <v>3.24</v>
      </c>
      <c r="N3449">
        <v>41.8</v>
      </c>
      <c r="O3449">
        <v>1.3</v>
      </c>
    </row>
    <row r="3450" spans="1:15" x14ac:dyDescent="0.3">
      <c r="A3450" s="3">
        <v>45267</v>
      </c>
      <c r="B3450" t="s">
        <v>18</v>
      </c>
      <c r="C3450" t="s">
        <v>24</v>
      </c>
      <c r="D3450" t="s">
        <v>73</v>
      </c>
      <c r="E3450" t="s">
        <v>103</v>
      </c>
      <c r="F3450">
        <v>68695</v>
      </c>
      <c r="G3450">
        <v>6607</v>
      </c>
      <c r="H3450">
        <v>23289.02</v>
      </c>
      <c r="I3450">
        <v>1298</v>
      </c>
      <c r="J3450">
        <v>222175.05</v>
      </c>
      <c r="K3450">
        <v>9.6199999999999992</v>
      </c>
      <c r="L3450">
        <v>19.649999999999999</v>
      </c>
      <c r="M3450">
        <v>3.52</v>
      </c>
      <c r="N3450">
        <v>17.940000000000001</v>
      </c>
      <c r="O3450">
        <v>9.5399999999999991</v>
      </c>
    </row>
    <row r="3451" spans="1:15" x14ac:dyDescent="0.3">
      <c r="A3451" s="3">
        <v>45312</v>
      </c>
      <c r="B3451" t="s">
        <v>18</v>
      </c>
      <c r="C3451" t="s">
        <v>53</v>
      </c>
      <c r="D3451" t="s">
        <v>76</v>
      </c>
      <c r="E3451" t="s">
        <v>106</v>
      </c>
      <c r="F3451">
        <v>47643</v>
      </c>
      <c r="G3451">
        <v>6903</v>
      </c>
      <c r="H3451">
        <v>19215.73</v>
      </c>
      <c r="I3451">
        <v>1398</v>
      </c>
      <c r="J3451">
        <v>227398.8</v>
      </c>
      <c r="K3451">
        <v>14.49</v>
      </c>
      <c r="L3451">
        <v>20.25</v>
      </c>
      <c r="M3451">
        <v>2.78</v>
      </c>
      <c r="N3451">
        <v>13.75</v>
      </c>
      <c r="O3451">
        <v>11.83</v>
      </c>
    </row>
    <row r="3452" spans="1:15" x14ac:dyDescent="0.3">
      <c r="A3452" s="3">
        <v>45325</v>
      </c>
      <c r="B3452" t="s">
        <v>18</v>
      </c>
      <c r="C3452" t="s">
        <v>39</v>
      </c>
      <c r="D3452" t="s">
        <v>74</v>
      </c>
      <c r="E3452" t="s">
        <v>84</v>
      </c>
      <c r="F3452">
        <v>19192</v>
      </c>
      <c r="G3452">
        <v>2585</v>
      </c>
      <c r="H3452">
        <v>1157.22</v>
      </c>
      <c r="I3452">
        <v>551</v>
      </c>
      <c r="J3452">
        <v>53633.45</v>
      </c>
      <c r="K3452">
        <v>13.47</v>
      </c>
      <c r="L3452">
        <v>21.32</v>
      </c>
      <c r="M3452">
        <v>0.45</v>
      </c>
      <c r="N3452">
        <v>2.1</v>
      </c>
      <c r="O3452">
        <v>46.35</v>
      </c>
    </row>
    <row r="3453" spans="1:15" x14ac:dyDescent="0.3">
      <c r="A3453" s="3">
        <v>45356</v>
      </c>
      <c r="B3453" t="s">
        <v>18</v>
      </c>
      <c r="C3453" t="s">
        <v>28</v>
      </c>
      <c r="D3453" t="s">
        <v>73</v>
      </c>
      <c r="E3453" t="s">
        <v>94</v>
      </c>
      <c r="F3453">
        <v>53604</v>
      </c>
      <c r="G3453">
        <v>6471</v>
      </c>
      <c r="H3453">
        <v>5963.27</v>
      </c>
      <c r="I3453">
        <v>680</v>
      </c>
      <c r="J3453">
        <v>39395.68</v>
      </c>
      <c r="K3453">
        <v>12.07</v>
      </c>
      <c r="L3453">
        <v>10.51</v>
      </c>
      <c r="M3453">
        <v>0.92</v>
      </c>
      <c r="N3453">
        <v>8.77</v>
      </c>
      <c r="O3453">
        <v>6.61</v>
      </c>
    </row>
    <row r="3454" spans="1:15" x14ac:dyDescent="0.3">
      <c r="A3454" s="3">
        <v>45245</v>
      </c>
      <c r="B3454" t="s">
        <v>18</v>
      </c>
      <c r="C3454" t="s">
        <v>65</v>
      </c>
      <c r="D3454" t="s">
        <v>75</v>
      </c>
      <c r="E3454" t="s">
        <v>101</v>
      </c>
      <c r="F3454">
        <v>103926</v>
      </c>
      <c r="G3454">
        <v>4914</v>
      </c>
      <c r="H3454">
        <v>4448.88</v>
      </c>
      <c r="I3454">
        <v>899</v>
      </c>
      <c r="J3454">
        <v>6115.22</v>
      </c>
      <c r="K3454">
        <v>4.7300000000000004</v>
      </c>
      <c r="L3454">
        <v>18.29</v>
      </c>
      <c r="M3454">
        <v>0.91</v>
      </c>
      <c r="N3454">
        <v>4.95</v>
      </c>
      <c r="O3454">
        <v>1.37</v>
      </c>
    </row>
    <row r="3455" spans="1:15" x14ac:dyDescent="0.3">
      <c r="A3455" s="3">
        <v>45227</v>
      </c>
      <c r="B3455" t="s">
        <v>18</v>
      </c>
      <c r="C3455" t="s">
        <v>23</v>
      </c>
      <c r="D3455" t="s">
        <v>75</v>
      </c>
      <c r="E3455" t="s">
        <v>104</v>
      </c>
      <c r="F3455">
        <v>129989</v>
      </c>
      <c r="G3455">
        <v>6540</v>
      </c>
      <c r="H3455">
        <v>7292.64</v>
      </c>
      <c r="I3455">
        <v>928</v>
      </c>
      <c r="J3455">
        <v>50649.51</v>
      </c>
      <c r="K3455">
        <v>5.03</v>
      </c>
      <c r="L3455">
        <v>14.19</v>
      </c>
      <c r="M3455">
        <v>1.1200000000000001</v>
      </c>
      <c r="N3455">
        <v>7.86</v>
      </c>
      <c r="O3455">
        <v>6.95</v>
      </c>
    </row>
    <row r="3456" spans="1:15" x14ac:dyDescent="0.3">
      <c r="A3456" s="3">
        <v>45338</v>
      </c>
      <c r="B3456" t="s">
        <v>18</v>
      </c>
      <c r="C3456" t="s">
        <v>32</v>
      </c>
      <c r="D3456" t="s">
        <v>74</v>
      </c>
      <c r="E3456" t="s">
        <v>101</v>
      </c>
      <c r="F3456">
        <v>38715</v>
      </c>
      <c r="G3456">
        <v>1647</v>
      </c>
      <c r="H3456">
        <v>3956.4</v>
      </c>
      <c r="I3456">
        <v>253</v>
      </c>
      <c r="J3456">
        <v>7249.57</v>
      </c>
      <c r="K3456">
        <v>4.25</v>
      </c>
      <c r="L3456">
        <v>15.36</v>
      </c>
      <c r="M3456">
        <v>2.4</v>
      </c>
      <c r="N3456">
        <v>15.64</v>
      </c>
      <c r="O3456">
        <v>1.83</v>
      </c>
    </row>
    <row r="3457" spans="1:15" x14ac:dyDescent="0.3">
      <c r="A3457" s="3">
        <v>45255</v>
      </c>
      <c r="B3457" t="s">
        <v>18</v>
      </c>
      <c r="C3457" t="s">
        <v>45</v>
      </c>
      <c r="D3457" t="s">
        <v>75</v>
      </c>
      <c r="E3457" t="s">
        <v>81</v>
      </c>
      <c r="F3457">
        <v>114050</v>
      </c>
      <c r="G3457">
        <v>3472</v>
      </c>
      <c r="H3457">
        <v>4907.38</v>
      </c>
      <c r="I3457">
        <v>746</v>
      </c>
      <c r="J3457">
        <v>61503.77</v>
      </c>
      <c r="K3457">
        <v>3.04</v>
      </c>
      <c r="L3457">
        <v>21.49</v>
      </c>
      <c r="M3457">
        <v>1.41</v>
      </c>
      <c r="N3457">
        <v>6.58</v>
      </c>
      <c r="O3457">
        <v>12.53</v>
      </c>
    </row>
    <row r="3458" spans="1:15" x14ac:dyDescent="0.3">
      <c r="A3458" s="3">
        <v>45313</v>
      </c>
      <c r="B3458" t="s">
        <v>18</v>
      </c>
      <c r="C3458" t="s">
        <v>69</v>
      </c>
      <c r="D3458" t="s">
        <v>73</v>
      </c>
      <c r="E3458" t="s">
        <v>94</v>
      </c>
      <c r="F3458">
        <v>28852</v>
      </c>
      <c r="G3458">
        <v>2650</v>
      </c>
      <c r="H3458">
        <v>3684.36</v>
      </c>
      <c r="I3458">
        <v>326</v>
      </c>
      <c r="J3458">
        <v>6341.76</v>
      </c>
      <c r="K3458">
        <v>9.18</v>
      </c>
      <c r="L3458">
        <v>12.3</v>
      </c>
      <c r="M3458">
        <v>1.39</v>
      </c>
      <c r="N3458">
        <v>11.3</v>
      </c>
      <c r="O3458">
        <v>1.72</v>
      </c>
    </row>
    <row r="3459" spans="1:15" x14ac:dyDescent="0.3">
      <c r="A3459" s="3">
        <v>45226</v>
      </c>
      <c r="B3459" t="s">
        <v>18</v>
      </c>
      <c r="C3459" t="s">
        <v>42</v>
      </c>
      <c r="D3459" t="s">
        <v>73</v>
      </c>
      <c r="E3459" t="s">
        <v>93</v>
      </c>
      <c r="F3459">
        <v>68894</v>
      </c>
      <c r="G3459">
        <v>691</v>
      </c>
      <c r="H3459">
        <v>1604.37</v>
      </c>
      <c r="I3459">
        <v>73</v>
      </c>
      <c r="J3459">
        <v>2313.4899999999998</v>
      </c>
      <c r="K3459">
        <v>1</v>
      </c>
      <c r="L3459">
        <v>10.56</v>
      </c>
      <c r="M3459">
        <v>2.3199999999999998</v>
      </c>
      <c r="N3459">
        <v>21.98</v>
      </c>
      <c r="O3459">
        <v>1.44</v>
      </c>
    </row>
    <row r="3460" spans="1:15" x14ac:dyDescent="0.3">
      <c r="A3460" s="3">
        <v>45218</v>
      </c>
      <c r="B3460" t="s">
        <v>18</v>
      </c>
      <c r="C3460" t="s">
        <v>61</v>
      </c>
      <c r="D3460" t="s">
        <v>74</v>
      </c>
      <c r="E3460" t="s">
        <v>78</v>
      </c>
      <c r="F3460">
        <v>10138</v>
      </c>
      <c r="G3460">
        <v>1061</v>
      </c>
      <c r="H3460">
        <v>4743.63</v>
      </c>
      <c r="I3460">
        <v>111</v>
      </c>
      <c r="J3460">
        <v>14073.57</v>
      </c>
      <c r="K3460">
        <v>10.47</v>
      </c>
      <c r="L3460">
        <v>10.46</v>
      </c>
      <c r="M3460">
        <v>4.47</v>
      </c>
      <c r="N3460">
        <v>42.74</v>
      </c>
      <c r="O3460">
        <v>2.97</v>
      </c>
    </row>
    <row r="3461" spans="1:15" x14ac:dyDescent="0.3">
      <c r="A3461" s="3">
        <v>45346</v>
      </c>
      <c r="B3461" t="s">
        <v>18</v>
      </c>
      <c r="C3461" t="s">
        <v>25</v>
      </c>
      <c r="D3461" t="s">
        <v>74</v>
      </c>
      <c r="E3461" t="s">
        <v>94</v>
      </c>
      <c r="F3461">
        <v>19458</v>
      </c>
      <c r="G3461">
        <v>2814</v>
      </c>
      <c r="H3461">
        <v>10719.35</v>
      </c>
      <c r="I3461">
        <v>332</v>
      </c>
      <c r="J3461">
        <v>49405.07</v>
      </c>
      <c r="K3461">
        <v>14.46</v>
      </c>
      <c r="L3461">
        <v>11.8</v>
      </c>
      <c r="M3461">
        <v>3.81</v>
      </c>
      <c r="N3461">
        <v>32.29</v>
      </c>
      <c r="O3461">
        <v>4.6100000000000003</v>
      </c>
    </row>
    <row r="3462" spans="1:15" x14ac:dyDescent="0.3">
      <c r="A3462" s="3">
        <v>45314</v>
      </c>
      <c r="B3462" t="s">
        <v>18</v>
      </c>
      <c r="C3462" t="s">
        <v>47</v>
      </c>
      <c r="D3462" t="s">
        <v>75</v>
      </c>
      <c r="E3462" t="s">
        <v>80</v>
      </c>
      <c r="F3462">
        <v>66692</v>
      </c>
      <c r="G3462">
        <v>1572</v>
      </c>
      <c r="H3462">
        <v>3929.41</v>
      </c>
      <c r="I3462">
        <v>130</v>
      </c>
      <c r="J3462">
        <v>4735.5</v>
      </c>
      <c r="K3462">
        <v>2.36</v>
      </c>
      <c r="L3462">
        <v>8.27</v>
      </c>
      <c r="M3462">
        <v>2.5</v>
      </c>
      <c r="N3462">
        <v>30.23</v>
      </c>
      <c r="O3462">
        <v>1.21</v>
      </c>
    </row>
    <row r="3463" spans="1:15" x14ac:dyDescent="0.3">
      <c r="A3463" s="3">
        <v>45327</v>
      </c>
      <c r="B3463" t="s">
        <v>18</v>
      </c>
      <c r="C3463" t="s">
        <v>46</v>
      </c>
      <c r="D3463" t="s">
        <v>76</v>
      </c>
      <c r="E3463" t="s">
        <v>84</v>
      </c>
      <c r="F3463">
        <v>5919</v>
      </c>
      <c r="G3463">
        <v>395</v>
      </c>
      <c r="H3463">
        <v>370.18</v>
      </c>
      <c r="I3463">
        <v>64</v>
      </c>
      <c r="J3463">
        <v>6013.88</v>
      </c>
      <c r="K3463">
        <v>6.67</v>
      </c>
      <c r="L3463">
        <v>16.2</v>
      </c>
      <c r="M3463">
        <v>0.94</v>
      </c>
      <c r="N3463">
        <v>5.78</v>
      </c>
      <c r="O3463">
        <v>16.25</v>
      </c>
    </row>
    <row r="3464" spans="1:15" x14ac:dyDescent="0.3">
      <c r="A3464" s="3">
        <v>45367</v>
      </c>
      <c r="B3464" t="s">
        <v>18</v>
      </c>
      <c r="C3464" t="s">
        <v>41</v>
      </c>
      <c r="D3464" t="s">
        <v>76</v>
      </c>
      <c r="E3464" t="s">
        <v>92</v>
      </c>
      <c r="F3464">
        <v>40021</v>
      </c>
      <c r="G3464">
        <v>3282</v>
      </c>
      <c r="H3464">
        <v>3282.46</v>
      </c>
      <c r="I3464">
        <v>185</v>
      </c>
      <c r="J3464">
        <v>21971.71</v>
      </c>
      <c r="K3464">
        <v>8.1999999999999993</v>
      </c>
      <c r="L3464">
        <v>5.64</v>
      </c>
      <c r="M3464">
        <v>1</v>
      </c>
      <c r="N3464">
        <v>17.739999999999998</v>
      </c>
      <c r="O3464">
        <v>6.69</v>
      </c>
    </row>
    <row r="3465" spans="1:15" x14ac:dyDescent="0.3">
      <c r="A3465" s="3">
        <v>45209</v>
      </c>
      <c r="B3465" t="s">
        <v>18</v>
      </c>
      <c r="C3465" t="s">
        <v>40</v>
      </c>
      <c r="D3465" t="s">
        <v>74</v>
      </c>
      <c r="E3465" t="s">
        <v>79</v>
      </c>
      <c r="F3465">
        <v>1227</v>
      </c>
      <c r="G3465">
        <v>181</v>
      </c>
      <c r="H3465">
        <v>143.83000000000001</v>
      </c>
      <c r="I3465">
        <v>15</v>
      </c>
      <c r="J3465">
        <v>2618.17</v>
      </c>
      <c r="K3465">
        <v>14.75</v>
      </c>
      <c r="L3465">
        <v>8.2899999999999991</v>
      </c>
      <c r="M3465">
        <v>0.79</v>
      </c>
      <c r="N3465">
        <v>9.59</v>
      </c>
      <c r="O3465">
        <v>18.2</v>
      </c>
    </row>
    <row r="3466" spans="1:15" x14ac:dyDescent="0.3">
      <c r="A3466" s="3">
        <v>45268</v>
      </c>
      <c r="B3466" t="s">
        <v>18</v>
      </c>
      <c r="C3466" t="s">
        <v>71</v>
      </c>
      <c r="D3466" t="s">
        <v>76</v>
      </c>
      <c r="E3466" t="s">
        <v>83</v>
      </c>
      <c r="F3466">
        <v>103362</v>
      </c>
      <c r="G3466">
        <v>1599</v>
      </c>
      <c r="H3466">
        <v>6381.82</v>
      </c>
      <c r="I3466">
        <v>207</v>
      </c>
      <c r="J3466">
        <v>17514.689999999999</v>
      </c>
      <c r="K3466">
        <v>1.55</v>
      </c>
      <c r="L3466">
        <v>12.95</v>
      </c>
      <c r="M3466">
        <v>3.99</v>
      </c>
      <c r="N3466">
        <v>30.83</v>
      </c>
      <c r="O3466">
        <v>2.74</v>
      </c>
    </row>
    <row r="3467" spans="1:15" x14ac:dyDescent="0.3">
      <c r="A3467" s="3">
        <v>45379</v>
      </c>
      <c r="B3467" t="s">
        <v>18</v>
      </c>
      <c r="C3467" t="s">
        <v>24</v>
      </c>
      <c r="D3467" t="s">
        <v>76</v>
      </c>
      <c r="E3467" t="s">
        <v>104</v>
      </c>
      <c r="F3467">
        <v>40742</v>
      </c>
      <c r="G3467">
        <v>2033</v>
      </c>
      <c r="H3467">
        <v>3289.76</v>
      </c>
      <c r="I3467">
        <v>179</v>
      </c>
      <c r="J3467">
        <v>31779.05</v>
      </c>
      <c r="K3467">
        <v>4.99</v>
      </c>
      <c r="L3467">
        <v>8.8000000000000007</v>
      </c>
      <c r="M3467">
        <v>1.62</v>
      </c>
      <c r="N3467">
        <v>18.38</v>
      </c>
      <c r="O3467">
        <v>9.66</v>
      </c>
    </row>
    <row r="3468" spans="1:15" x14ac:dyDescent="0.3">
      <c r="A3468" s="3">
        <v>45300</v>
      </c>
      <c r="B3468" t="s">
        <v>18</v>
      </c>
      <c r="C3468" t="s">
        <v>39</v>
      </c>
      <c r="D3468" t="s">
        <v>73</v>
      </c>
      <c r="E3468" t="s">
        <v>103</v>
      </c>
      <c r="F3468">
        <v>87463</v>
      </c>
      <c r="G3468">
        <v>9616</v>
      </c>
      <c r="H3468">
        <v>30250.63</v>
      </c>
      <c r="I3468">
        <v>1747</v>
      </c>
      <c r="J3468">
        <v>96324.97</v>
      </c>
      <c r="K3468">
        <v>10.99</v>
      </c>
      <c r="L3468">
        <v>18.170000000000002</v>
      </c>
      <c r="M3468">
        <v>3.15</v>
      </c>
      <c r="N3468">
        <v>17.32</v>
      </c>
      <c r="O3468">
        <v>3.18</v>
      </c>
    </row>
    <row r="3469" spans="1:15" x14ac:dyDescent="0.3">
      <c r="A3469" s="3">
        <v>45331</v>
      </c>
      <c r="B3469" t="s">
        <v>18</v>
      </c>
      <c r="C3469" t="s">
        <v>23</v>
      </c>
      <c r="D3469" t="s">
        <v>76</v>
      </c>
      <c r="E3469" t="s">
        <v>99</v>
      </c>
      <c r="F3469">
        <v>1970</v>
      </c>
      <c r="G3469">
        <v>186</v>
      </c>
      <c r="H3469">
        <v>425.25</v>
      </c>
      <c r="I3469">
        <v>33</v>
      </c>
      <c r="J3469">
        <v>2155.06</v>
      </c>
      <c r="K3469">
        <v>9.44</v>
      </c>
      <c r="L3469">
        <v>17.739999999999998</v>
      </c>
      <c r="M3469">
        <v>2.29</v>
      </c>
      <c r="N3469">
        <v>12.89</v>
      </c>
      <c r="O3469">
        <v>5.07</v>
      </c>
    </row>
    <row r="3470" spans="1:15" x14ac:dyDescent="0.3">
      <c r="A3470" s="3">
        <v>45322</v>
      </c>
      <c r="B3470" t="s">
        <v>18</v>
      </c>
      <c r="C3470" t="s">
        <v>48</v>
      </c>
      <c r="D3470" t="s">
        <v>73</v>
      </c>
      <c r="E3470" t="s">
        <v>78</v>
      </c>
      <c r="F3470">
        <v>129628</v>
      </c>
      <c r="G3470">
        <v>12737</v>
      </c>
      <c r="H3470">
        <v>51165.43</v>
      </c>
      <c r="I3470">
        <v>1355</v>
      </c>
      <c r="J3470">
        <v>24378.22</v>
      </c>
      <c r="K3470">
        <v>9.83</v>
      </c>
      <c r="L3470">
        <v>10.64</v>
      </c>
      <c r="M3470">
        <v>4.0199999999999996</v>
      </c>
      <c r="N3470">
        <v>37.76</v>
      </c>
      <c r="O3470">
        <v>0.48</v>
      </c>
    </row>
    <row r="3471" spans="1:15" x14ac:dyDescent="0.3">
      <c r="A3471" s="3">
        <v>45303</v>
      </c>
      <c r="B3471" t="s">
        <v>18</v>
      </c>
      <c r="C3471" t="s">
        <v>46</v>
      </c>
      <c r="D3471" t="s">
        <v>76</v>
      </c>
      <c r="E3471" t="s">
        <v>84</v>
      </c>
      <c r="F3471">
        <v>115309</v>
      </c>
      <c r="G3471">
        <v>9204</v>
      </c>
      <c r="H3471">
        <v>16737.36</v>
      </c>
      <c r="I3471">
        <v>1451</v>
      </c>
      <c r="J3471">
        <v>276345.01</v>
      </c>
      <c r="K3471">
        <v>7.98</v>
      </c>
      <c r="L3471">
        <v>15.76</v>
      </c>
      <c r="M3471">
        <v>1.82</v>
      </c>
      <c r="N3471">
        <v>11.54</v>
      </c>
      <c r="O3471">
        <v>16.510000000000002</v>
      </c>
    </row>
    <row r="3472" spans="1:15" x14ac:dyDescent="0.3">
      <c r="A3472" s="3">
        <v>45338</v>
      </c>
      <c r="B3472" t="s">
        <v>18</v>
      </c>
      <c r="C3472" t="s">
        <v>46</v>
      </c>
      <c r="D3472" t="s">
        <v>74</v>
      </c>
      <c r="E3472" t="s">
        <v>77</v>
      </c>
      <c r="F3472">
        <v>19376</v>
      </c>
      <c r="G3472">
        <v>1461</v>
      </c>
      <c r="H3472">
        <v>3376.93</v>
      </c>
      <c r="I3472">
        <v>225</v>
      </c>
      <c r="J3472">
        <v>5665.95</v>
      </c>
      <c r="K3472">
        <v>7.54</v>
      </c>
      <c r="L3472">
        <v>15.4</v>
      </c>
      <c r="M3472">
        <v>2.31</v>
      </c>
      <c r="N3472">
        <v>15.01</v>
      </c>
      <c r="O3472">
        <v>1.68</v>
      </c>
    </row>
    <row r="3473" spans="1:15" x14ac:dyDescent="0.3">
      <c r="A3473" s="3">
        <v>45200</v>
      </c>
      <c r="B3473" t="s">
        <v>18</v>
      </c>
      <c r="C3473" t="s">
        <v>54</v>
      </c>
      <c r="D3473" t="s">
        <v>73</v>
      </c>
      <c r="E3473" t="s">
        <v>98</v>
      </c>
      <c r="F3473">
        <v>60204</v>
      </c>
      <c r="G3473">
        <v>2514</v>
      </c>
      <c r="H3473">
        <v>10477.89</v>
      </c>
      <c r="I3473">
        <v>395</v>
      </c>
      <c r="J3473">
        <v>3010.53</v>
      </c>
      <c r="K3473">
        <v>4.18</v>
      </c>
      <c r="L3473">
        <v>15.71</v>
      </c>
      <c r="M3473">
        <v>4.17</v>
      </c>
      <c r="N3473">
        <v>26.53</v>
      </c>
      <c r="O3473">
        <v>0.28999999999999998</v>
      </c>
    </row>
    <row r="3474" spans="1:15" x14ac:dyDescent="0.3">
      <c r="A3474" s="3">
        <v>45376</v>
      </c>
      <c r="B3474" t="s">
        <v>18</v>
      </c>
      <c r="C3474" t="s">
        <v>28</v>
      </c>
      <c r="D3474" t="s">
        <v>76</v>
      </c>
      <c r="E3474" t="s">
        <v>91</v>
      </c>
      <c r="F3474">
        <v>101774</v>
      </c>
      <c r="G3474">
        <v>3528</v>
      </c>
      <c r="H3474">
        <v>11288.3</v>
      </c>
      <c r="I3474">
        <v>618</v>
      </c>
      <c r="J3474">
        <v>104301.48</v>
      </c>
      <c r="K3474">
        <v>3.47</v>
      </c>
      <c r="L3474">
        <v>17.52</v>
      </c>
      <c r="M3474">
        <v>3.2</v>
      </c>
      <c r="N3474">
        <v>18.27</v>
      </c>
      <c r="O3474">
        <v>9.24</v>
      </c>
    </row>
    <row r="3475" spans="1:15" x14ac:dyDescent="0.3">
      <c r="A3475" s="3">
        <v>45231</v>
      </c>
      <c r="B3475" t="s">
        <v>18</v>
      </c>
      <c r="C3475" t="s">
        <v>23</v>
      </c>
      <c r="D3475" t="s">
        <v>75</v>
      </c>
      <c r="E3475" t="s">
        <v>104</v>
      </c>
      <c r="F3475">
        <v>127370</v>
      </c>
      <c r="G3475">
        <v>6032</v>
      </c>
      <c r="H3475">
        <v>25438.25</v>
      </c>
      <c r="I3475">
        <v>814</v>
      </c>
      <c r="J3475">
        <v>114631.64</v>
      </c>
      <c r="K3475">
        <v>4.74</v>
      </c>
      <c r="L3475">
        <v>13.49</v>
      </c>
      <c r="M3475">
        <v>4.22</v>
      </c>
      <c r="N3475">
        <v>31.25</v>
      </c>
      <c r="O3475">
        <v>4.51</v>
      </c>
    </row>
    <row r="3476" spans="1:15" x14ac:dyDescent="0.3">
      <c r="A3476" s="3">
        <v>45337</v>
      </c>
      <c r="B3476" t="s">
        <v>18</v>
      </c>
      <c r="C3476" t="s">
        <v>41</v>
      </c>
      <c r="D3476" t="s">
        <v>75</v>
      </c>
      <c r="E3476" t="s">
        <v>87</v>
      </c>
      <c r="F3476">
        <v>149699</v>
      </c>
      <c r="G3476">
        <v>13701</v>
      </c>
      <c r="H3476">
        <v>12375.21</v>
      </c>
      <c r="I3476">
        <v>2918</v>
      </c>
      <c r="J3476">
        <v>84507.43</v>
      </c>
      <c r="K3476">
        <v>9.15</v>
      </c>
      <c r="L3476">
        <v>21.3</v>
      </c>
      <c r="M3476">
        <v>0.9</v>
      </c>
      <c r="N3476">
        <v>4.24</v>
      </c>
      <c r="O3476">
        <v>6.83</v>
      </c>
    </row>
    <row r="3477" spans="1:15" x14ac:dyDescent="0.3">
      <c r="A3477" s="3">
        <v>45285</v>
      </c>
      <c r="B3477" t="s">
        <v>18</v>
      </c>
      <c r="C3477" t="s">
        <v>56</v>
      </c>
      <c r="D3477" t="s">
        <v>75</v>
      </c>
      <c r="E3477" t="s">
        <v>94</v>
      </c>
      <c r="F3477">
        <v>95088</v>
      </c>
      <c r="G3477">
        <v>3989</v>
      </c>
      <c r="H3477">
        <v>14902.4</v>
      </c>
      <c r="I3477">
        <v>588</v>
      </c>
      <c r="J3477">
        <v>99042.18</v>
      </c>
      <c r="K3477">
        <v>4.2</v>
      </c>
      <c r="L3477">
        <v>14.74</v>
      </c>
      <c r="M3477">
        <v>3.74</v>
      </c>
      <c r="N3477">
        <v>25.34</v>
      </c>
      <c r="O3477">
        <v>6.65</v>
      </c>
    </row>
    <row r="3478" spans="1:15" x14ac:dyDescent="0.3">
      <c r="A3478" s="3">
        <v>45302</v>
      </c>
      <c r="B3478" t="s">
        <v>18</v>
      </c>
      <c r="C3478" t="s">
        <v>58</v>
      </c>
      <c r="D3478" t="s">
        <v>74</v>
      </c>
      <c r="E3478" t="s">
        <v>106</v>
      </c>
      <c r="F3478">
        <v>80384</v>
      </c>
      <c r="G3478">
        <v>6413</v>
      </c>
      <c r="H3478">
        <v>12477.6</v>
      </c>
      <c r="I3478">
        <v>1315</v>
      </c>
      <c r="J3478">
        <v>15871</v>
      </c>
      <c r="K3478">
        <v>7.98</v>
      </c>
      <c r="L3478">
        <v>20.51</v>
      </c>
      <c r="M3478">
        <v>1.95</v>
      </c>
      <c r="N3478">
        <v>9.49</v>
      </c>
      <c r="O3478">
        <v>1.27</v>
      </c>
    </row>
    <row r="3479" spans="1:15" x14ac:dyDescent="0.3">
      <c r="A3479" s="3">
        <v>45361</v>
      </c>
      <c r="B3479" t="s">
        <v>18</v>
      </c>
      <c r="C3479" t="s">
        <v>59</v>
      </c>
      <c r="D3479" t="s">
        <v>73</v>
      </c>
      <c r="E3479" t="s">
        <v>98</v>
      </c>
      <c r="F3479">
        <v>15468</v>
      </c>
      <c r="G3479">
        <v>1997</v>
      </c>
      <c r="H3479">
        <v>2688.67</v>
      </c>
      <c r="I3479">
        <v>381</v>
      </c>
      <c r="J3479">
        <v>12246.61</v>
      </c>
      <c r="K3479">
        <v>12.91</v>
      </c>
      <c r="L3479">
        <v>19.079999999999998</v>
      </c>
      <c r="M3479">
        <v>1.35</v>
      </c>
      <c r="N3479">
        <v>7.06</v>
      </c>
      <c r="O3479">
        <v>4.55</v>
      </c>
    </row>
    <row r="3480" spans="1:15" x14ac:dyDescent="0.3">
      <c r="A3480" s="3">
        <v>45293</v>
      </c>
      <c r="B3480" t="s">
        <v>18</v>
      </c>
      <c r="C3480" t="s">
        <v>65</v>
      </c>
      <c r="D3480" t="s">
        <v>76</v>
      </c>
      <c r="E3480" t="s">
        <v>104</v>
      </c>
      <c r="F3480">
        <v>24767</v>
      </c>
      <c r="G3480">
        <v>2207</v>
      </c>
      <c r="H3480">
        <v>8919.02</v>
      </c>
      <c r="I3480">
        <v>264</v>
      </c>
      <c r="J3480">
        <v>39753.25</v>
      </c>
      <c r="K3480">
        <v>8.91</v>
      </c>
      <c r="L3480">
        <v>11.96</v>
      </c>
      <c r="M3480">
        <v>4.04</v>
      </c>
      <c r="N3480">
        <v>33.78</v>
      </c>
      <c r="O3480">
        <v>4.46</v>
      </c>
    </row>
    <row r="3481" spans="1:15" x14ac:dyDescent="0.3">
      <c r="A3481" s="3">
        <v>45287</v>
      </c>
      <c r="B3481" t="s">
        <v>18</v>
      </c>
      <c r="C3481" t="s">
        <v>66</v>
      </c>
      <c r="D3481" t="s">
        <v>74</v>
      </c>
      <c r="E3481" t="s">
        <v>86</v>
      </c>
      <c r="F3481">
        <v>141149</v>
      </c>
      <c r="G3481">
        <v>17174</v>
      </c>
      <c r="H3481">
        <v>58728.66</v>
      </c>
      <c r="I3481">
        <v>3534</v>
      </c>
      <c r="J3481">
        <v>325596.87</v>
      </c>
      <c r="K3481">
        <v>12.17</v>
      </c>
      <c r="L3481">
        <v>20.58</v>
      </c>
      <c r="M3481">
        <v>3.42</v>
      </c>
      <c r="N3481">
        <v>16.62</v>
      </c>
      <c r="O3481">
        <v>5.54</v>
      </c>
    </row>
    <row r="3482" spans="1:15" x14ac:dyDescent="0.3">
      <c r="A3482" s="3">
        <v>45317</v>
      </c>
      <c r="B3482" t="s">
        <v>18</v>
      </c>
      <c r="C3482" t="s">
        <v>61</v>
      </c>
      <c r="D3482" t="s">
        <v>75</v>
      </c>
      <c r="E3482" t="s">
        <v>95</v>
      </c>
      <c r="F3482">
        <v>22091</v>
      </c>
      <c r="G3482">
        <v>665</v>
      </c>
      <c r="H3482">
        <v>396.36</v>
      </c>
      <c r="I3482">
        <v>51</v>
      </c>
      <c r="J3482">
        <v>1679.1</v>
      </c>
      <c r="K3482">
        <v>3.01</v>
      </c>
      <c r="L3482">
        <v>7.67</v>
      </c>
      <c r="M3482">
        <v>0.6</v>
      </c>
      <c r="N3482">
        <v>7.77</v>
      </c>
      <c r="O3482">
        <v>4.24</v>
      </c>
    </row>
    <row r="3483" spans="1:15" x14ac:dyDescent="0.3">
      <c r="A3483" s="3">
        <v>45365</v>
      </c>
      <c r="B3483" t="s">
        <v>18</v>
      </c>
      <c r="C3483" t="s">
        <v>37</v>
      </c>
      <c r="D3483" t="s">
        <v>73</v>
      </c>
      <c r="E3483" t="s">
        <v>81</v>
      </c>
      <c r="F3483">
        <v>77010</v>
      </c>
      <c r="G3483">
        <v>6615</v>
      </c>
      <c r="H3483">
        <v>7661.99</v>
      </c>
      <c r="I3483">
        <v>247</v>
      </c>
      <c r="J3483">
        <v>2968.45</v>
      </c>
      <c r="K3483">
        <v>8.59</v>
      </c>
      <c r="L3483">
        <v>3.73</v>
      </c>
      <c r="M3483">
        <v>1.1599999999999999</v>
      </c>
      <c r="N3483">
        <v>31.02</v>
      </c>
      <c r="O3483">
        <v>0.39</v>
      </c>
    </row>
    <row r="3484" spans="1:15" x14ac:dyDescent="0.3">
      <c r="A3484" s="3">
        <v>45245</v>
      </c>
      <c r="B3484" t="s">
        <v>18</v>
      </c>
      <c r="C3484" t="s">
        <v>42</v>
      </c>
      <c r="D3484" t="s">
        <v>76</v>
      </c>
      <c r="E3484" t="s">
        <v>94</v>
      </c>
      <c r="F3484">
        <v>54246</v>
      </c>
      <c r="G3484">
        <v>6812</v>
      </c>
      <c r="H3484">
        <v>19243.52</v>
      </c>
      <c r="I3484">
        <v>667</v>
      </c>
      <c r="J3484">
        <v>119642.77</v>
      </c>
      <c r="K3484">
        <v>12.56</v>
      </c>
      <c r="L3484">
        <v>9.7899999999999991</v>
      </c>
      <c r="M3484">
        <v>2.82</v>
      </c>
      <c r="N3484">
        <v>28.85</v>
      </c>
      <c r="O3484">
        <v>6.22</v>
      </c>
    </row>
    <row r="3485" spans="1:15" x14ac:dyDescent="0.3">
      <c r="A3485" s="3">
        <v>45210</v>
      </c>
      <c r="B3485" t="s">
        <v>18</v>
      </c>
      <c r="C3485" t="s">
        <v>45</v>
      </c>
      <c r="D3485" t="s">
        <v>76</v>
      </c>
      <c r="E3485" t="s">
        <v>81</v>
      </c>
      <c r="F3485">
        <v>146352</v>
      </c>
      <c r="G3485">
        <v>2221</v>
      </c>
      <c r="H3485">
        <v>9815.31</v>
      </c>
      <c r="I3485">
        <v>326</v>
      </c>
      <c r="J3485">
        <v>13292.82</v>
      </c>
      <c r="K3485">
        <v>1.52</v>
      </c>
      <c r="L3485">
        <v>14.68</v>
      </c>
      <c r="M3485">
        <v>4.42</v>
      </c>
      <c r="N3485">
        <v>30.11</v>
      </c>
      <c r="O3485">
        <v>1.35</v>
      </c>
    </row>
    <row r="3486" spans="1:15" x14ac:dyDescent="0.3">
      <c r="A3486" s="3">
        <v>45369</v>
      </c>
      <c r="B3486" t="s">
        <v>18</v>
      </c>
      <c r="C3486" t="s">
        <v>40</v>
      </c>
      <c r="D3486" t="s">
        <v>73</v>
      </c>
      <c r="E3486" t="s">
        <v>79</v>
      </c>
      <c r="F3486">
        <v>101706</v>
      </c>
      <c r="G3486">
        <v>10523</v>
      </c>
      <c r="H3486">
        <v>37144.75</v>
      </c>
      <c r="I3486">
        <v>1174</v>
      </c>
      <c r="J3486">
        <v>203123.55</v>
      </c>
      <c r="K3486">
        <v>10.35</v>
      </c>
      <c r="L3486">
        <v>11.16</v>
      </c>
      <c r="M3486">
        <v>3.53</v>
      </c>
      <c r="N3486">
        <v>31.64</v>
      </c>
      <c r="O3486">
        <v>5.47</v>
      </c>
    </row>
    <row r="3487" spans="1:15" x14ac:dyDescent="0.3">
      <c r="A3487" s="3">
        <v>45276</v>
      </c>
      <c r="B3487" t="s">
        <v>18</v>
      </c>
      <c r="C3487" t="s">
        <v>68</v>
      </c>
      <c r="D3487" t="s">
        <v>74</v>
      </c>
      <c r="E3487" t="s">
        <v>85</v>
      </c>
      <c r="F3487">
        <v>51070</v>
      </c>
      <c r="G3487">
        <v>1371</v>
      </c>
      <c r="H3487">
        <v>2115.77</v>
      </c>
      <c r="I3487">
        <v>65</v>
      </c>
      <c r="J3487">
        <v>2997.88</v>
      </c>
      <c r="K3487">
        <v>2.68</v>
      </c>
      <c r="L3487">
        <v>4.74</v>
      </c>
      <c r="M3487">
        <v>1.54</v>
      </c>
      <c r="N3487">
        <v>32.549999999999997</v>
      </c>
      <c r="O3487">
        <v>1.42</v>
      </c>
    </row>
    <row r="3488" spans="1:15" x14ac:dyDescent="0.3">
      <c r="A3488" s="3">
        <v>45227</v>
      </c>
      <c r="B3488" t="s">
        <v>18</v>
      </c>
      <c r="C3488" t="s">
        <v>44</v>
      </c>
      <c r="D3488" t="s">
        <v>73</v>
      </c>
      <c r="E3488" t="s">
        <v>106</v>
      </c>
      <c r="F3488">
        <v>103263</v>
      </c>
      <c r="G3488">
        <v>4090</v>
      </c>
      <c r="H3488">
        <v>17023.79</v>
      </c>
      <c r="I3488">
        <v>183</v>
      </c>
      <c r="J3488">
        <v>16167.31</v>
      </c>
      <c r="K3488">
        <v>3.96</v>
      </c>
      <c r="L3488">
        <v>4.47</v>
      </c>
      <c r="M3488">
        <v>4.16</v>
      </c>
      <c r="N3488">
        <v>93.03</v>
      </c>
      <c r="O3488">
        <v>0.95</v>
      </c>
    </row>
    <row r="3489" spans="1:15" x14ac:dyDescent="0.3">
      <c r="A3489" s="3">
        <v>45324</v>
      </c>
      <c r="B3489" t="s">
        <v>18</v>
      </c>
      <c r="C3489" t="s">
        <v>39</v>
      </c>
      <c r="D3489" t="s">
        <v>74</v>
      </c>
      <c r="E3489" t="s">
        <v>89</v>
      </c>
      <c r="F3489">
        <v>95178</v>
      </c>
      <c r="G3489">
        <v>7823</v>
      </c>
      <c r="H3489">
        <v>31954.15</v>
      </c>
      <c r="I3489">
        <v>1717</v>
      </c>
      <c r="J3489">
        <v>260830.64</v>
      </c>
      <c r="K3489">
        <v>8.2200000000000006</v>
      </c>
      <c r="L3489">
        <v>21.95</v>
      </c>
      <c r="M3489">
        <v>4.08</v>
      </c>
      <c r="N3489">
        <v>18.61</v>
      </c>
      <c r="O3489">
        <v>8.16</v>
      </c>
    </row>
    <row r="3490" spans="1:15" x14ac:dyDescent="0.3">
      <c r="A3490" s="3">
        <v>45361</v>
      </c>
      <c r="B3490" t="s">
        <v>18</v>
      </c>
      <c r="C3490" t="s">
        <v>70</v>
      </c>
      <c r="D3490" t="s">
        <v>75</v>
      </c>
      <c r="E3490" t="s">
        <v>87</v>
      </c>
      <c r="F3490">
        <v>23246</v>
      </c>
      <c r="G3490">
        <v>3388</v>
      </c>
      <c r="H3490">
        <v>12288.66</v>
      </c>
      <c r="I3490">
        <v>721</v>
      </c>
      <c r="J3490">
        <v>103043.73</v>
      </c>
      <c r="K3490">
        <v>14.57</v>
      </c>
      <c r="L3490">
        <v>21.28</v>
      </c>
      <c r="M3490">
        <v>3.63</v>
      </c>
      <c r="N3490">
        <v>17.04</v>
      </c>
      <c r="O3490">
        <v>8.39</v>
      </c>
    </row>
    <row r="3491" spans="1:15" x14ac:dyDescent="0.3">
      <c r="A3491" s="3">
        <v>45248</v>
      </c>
      <c r="B3491" t="s">
        <v>18</v>
      </c>
      <c r="C3491" t="s">
        <v>26</v>
      </c>
      <c r="D3491" t="s">
        <v>75</v>
      </c>
      <c r="E3491" t="s">
        <v>105</v>
      </c>
      <c r="F3491">
        <v>115814</v>
      </c>
      <c r="G3491">
        <v>1918</v>
      </c>
      <c r="H3491">
        <v>3927.82</v>
      </c>
      <c r="I3491">
        <v>293</v>
      </c>
      <c r="J3491">
        <v>21503.3</v>
      </c>
      <c r="K3491">
        <v>1.66</v>
      </c>
      <c r="L3491">
        <v>15.28</v>
      </c>
      <c r="M3491">
        <v>2.0499999999999998</v>
      </c>
      <c r="N3491">
        <v>13.41</v>
      </c>
      <c r="O3491">
        <v>5.47</v>
      </c>
    </row>
    <row r="3492" spans="1:15" x14ac:dyDescent="0.3">
      <c r="A3492" s="3">
        <v>45209</v>
      </c>
      <c r="B3492" t="s">
        <v>18</v>
      </c>
      <c r="C3492" t="s">
        <v>34</v>
      </c>
      <c r="D3492" t="s">
        <v>74</v>
      </c>
      <c r="E3492" t="s">
        <v>85</v>
      </c>
      <c r="F3492">
        <v>37685</v>
      </c>
      <c r="G3492">
        <v>1682</v>
      </c>
      <c r="H3492">
        <v>4654.66</v>
      </c>
      <c r="I3492">
        <v>348</v>
      </c>
      <c r="J3492">
        <v>4113.87</v>
      </c>
      <c r="K3492">
        <v>4.46</v>
      </c>
      <c r="L3492">
        <v>20.69</v>
      </c>
      <c r="M3492">
        <v>2.77</v>
      </c>
      <c r="N3492">
        <v>13.38</v>
      </c>
      <c r="O3492">
        <v>0.88</v>
      </c>
    </row>
    <row r="3493" spans="1:15" x14ac:dyDescent="0.3">
      <c r="A3493" s="3">
        <v>45206</v>
      </c>
      <c r="B3493" t="s">
        <v>18</v>
      </c>
      <c r="C3493" t="s">
        <v>63</v>
      </c>
      <c r="D3493" t="s">
        <v>73</v>
      </c>
      <c r="E3493" t="s">
        <v>98</v>
      </c>
      <c r="F3493">
        <v>51618</v>
      </c>
      <c r="G3493">
        <v>6015</v>
      </c>
      <c r="H3493">
        <v>20229.54</v>
      </c>
      <c r="I3493">
        <v>1282</v>
      </c>
      <c r="J3493">
        <v>239078.5</v>
      </c>
      <c r="K3493">
        <v>11.65</v>
      </c>
      <c r="L3493">
        <v>21.31</v>
      </c>
      <c r="M3493">
        <v>3.36</v>
      </c>
      <c r="N3493">
        <v>15.78</v>
      </c>
      <c r="O3493">
        <v>11.82</v>
      </c>
    </row>
    <row r="3494" spans="1:15" x14ac:dyDescent="0.3">
      <c r="A3494" s="3">
        <v>45325</v>
      </c>
      <c r="B3494" t="s">
        <v>18</v>
      </c>
      <c r="C3494" t="s">
        <v>28</v>
      </c>
      <c r="D3494" t="s">
        <v>74</v>
      </c>
      <c r="E3494" t="s">
        <v>89</v>
      </c>
      <c r="F3494">
        <v>63517</v>
      </c>
      <c r="G3494">
        <v>7337</v>
      </c>
      <c r="H3494">
        <v>18589.580000000002</v>
      </c>
      <c r="I3494">
        <v>504</v>
      </c>
      <c r="J3494">
        <v>56105.77</v>
      </c>
      <c r="K3494">
        <v>11.55</v>
      </c>
      <c r="L3494">
        <v>6.87</v>
      </c>
      <c r="M3494">
        <v>2.5299999999999998</v>
      </c>
      <c r="N3494">
        <v>36.880000000000003</v>
      </c>
      <c r="O3494">
        <v>3.02</v>
      </c>
    </row>
    <row r="3495" spans="1:15" x14ac:dyDescent="0.3">
      <c r="A3495" s="3">
        <v>45216</v>
      </c>
      <c r="B3495" t="s">
        <v>18</v>
      </c>
      <c r="C3495" t="s">
        <v>71</v>
      </c>
      <c r="D3495" t="s">
        <v>75</v>
      </c>
      <c r="E3495" t="s">
        <v>78</v>
      </c>
      <c r="F3495">
        <v>102913</v>
      </c>
      <c r="G3495">
        <v>11935</v>
      </c>
      <c r="H3495">
        <v>48602.23</v>
      </c>
      <c r="I3495">
        <v>2148</v>
      </c>
      <c r="J3495">
        <v>92529.51</v>
      </c>
      <c r="K3495">
        <v>11.6</v>
      </c>
      <c r="L3495">
        <v>18</v>
      </c>
      <c r="M3495">
        <v>4.07</v>
      </c>
      <c r="N3495">
        <v>22.63</v>
      </c>
      <c r="O3495">
        <v>1.9</v>
      </c>
    </row>
    <row r="3496" spans="1:15" x14ac:dyDescent="0.3">
      <c r="A3496" s="3">
        <v>45364</v>
      </c>
      <c r="B3496" t="s">
        <v>18</v>
      </c>
      <c r="C3496" t="s">
        <v>61</v>
      </c>
      <c r="D3496" t="s">
        <v>76</v>
      </c>
      <c r="E3496" t="s">
        <v>77</v>
      </c>
      <c r="F3496">
        <v>142702</v>
      </c>
      <c r="G3496">
        <v>13122</v>
      </c>
      <c r="H3496">
        <v>23119.8</v>
      </c>
      <c r="I3496">
        <v>416</v>
      </c>
      <c r="J3496">
        <v>18321.919999999998</v>
      </c>
      <c r="K3496">
        <v>9.1999999999999993</v>
      </c>
      <c r="L3496">
        <v>3.17</v>
      </c>
      <c r="M3496">
        <v>1.76</v>
      </c>
      <c r="N3496">
        <v>55.58</v>
      </c>
      <c r="O3496">
        <v>0.79</v>
      </c>
    </row>
    <row r="3497" spans="1:15" x14ac:dyDescent="0.3">
      <c r="A3497" s="3">
        <v>45327</v>
      </c>
      <c r="B3497" t="s">
        <v>18</v>
      </c>
      <c r="C3497" t="s">
        <v>52</v>
      </c>
      <c r="D3497" t="s">
        <v>73</v>
      </c>
      <c r="E3497" t="s">
        <v>84</v>
      </c>
      <c r="F3497">
        <v>81669</v>
      </c>
      <c r="G3497">
        <v>1749</v>
      </c>
      <c r="H3497">
        <v>6742.65</v>
      </c>
      <c r="I3497">
        <v>138</v>
      </c>
      <c r="J3497">
        <v>8351.2199999999993</v>
      </c>
      <c r="K3497">
        <v>2.14</v>
      </c>
      <c r="L3497">
        <v>7.89</v>
      </c>
      <c r="M3497">
        <v>3.86</v>
      </c>
      <c r="N3497">
        <v>48.86</v>
      </c>
      <c r="O3497">
        <v>1.24</v>
      </c>
    </row>
    <row r="3498" spans="1:15" x14ac:dyDescent="0.3">
      <c r="A3498" s="3">
        <v>45315</v>
      </c>
      <c r="B3498" t="s">
        <v>18</v>
      </c>
      <c r="C3498" t="s">
        <v>56</v>
      </c>
      <c r="D3498" t="s">
        <v>75</v>
      </c>
      <c r="E3498" t="s">
        <v>91</v>
      </c>
      <c r="F3498">
        <v>140969</v>
      </c>
      <c r="G3498">
        <v>20326</v>
      </c>
      <c r="H3498">
        <v>39722.199999999997</v>
      </c>
      <c r="I3498">
        <v>646</v>
      </c>
      <c r="J3498">
        <v>38986.1</v>
      </c>
      <c r="K3498">
        <v>14.42</v>
      </c>
      <c r="L3498">
        <v>3.18</v>
      </c>
      <c r="M3498">
        <v>1.95</v>
      </c>
      <c r="N3498">
        <v>61.49</v>
      </c>
      <c r="O3498">
        <v>0.98</v>
      </c>
    </row>
    <row r="3499" spans="1:15" x14ac:dyDescent="0.3">
      <c r="A3499" s="3">
        <v>45209</v>
      </c>
      <c r="B3499" t="s">
        <v>18</v>
      </c>
      <c r="C3499" t="s">
        <v>69</v>
      </c>
      <c r="D3499" t="s">
        <v>74</v>
      </c>
      <c r="E3499" t="s">
        <v>81</v>
      </c>
      <c r="F3499">
        <v>5303</v>
      </c>
      <c r="G3499">
        <v>118</v>
      </c>
      <c r="H3499">
        <v>96.94</v>
      </c>
      <c r="I3499">
        <v>5</v>
      </c>
      <c r="J3499">
        <v>603.42999999999995</v>
      </c>
      <c r="K3499">
        <v>2.23</v>
      </c>
      <c r="L3499">
        <v>4.24</v>
      </c>
      <c r="M3499">
        <v>0.82</v>
      </c>
      <c r="N3499">
        <v>19.39</v>
      </c>
      <c r="O3499">
        <v>6.22</v>
      </c>
    </row>
    <row r="3500" spans="1:15" x14ac:dyDescent="0.3">
      <c r="A3500" s="3">
        <v>45214</v>
      </c>
      <c r="B3500" t="s">
        <v>18</v>
      </c>
      <c r="C3500" t="s">
        <v>36</v>
      </c>
      <c r="D3500" t="s">
        <v>75</v>
      </c>
      <c r="E3500" t="s">
        <v>105</v>
      </c>
      <c r="F3500">
        <v>89941</v>
      </c>
      <c r="G3500">
        <v>2919</v>
      </c>
      <c r="H3500">
        <v>5490.92</v>
      </c>
      <c r="I3500">
        <v>565</v>
      </c>
      <c r="J3500">
        <v>49576.45</v>
      </c>
      <c r="K3500">
        <v>3.25</v>
      </c>
      <c r="L3500">
        <v>19.36</v>
      </c>
      <c r="M3500">
        <v>1.88</v>
      </c>
      <c r="N3500">
        <v>9.7200000000000006</v>
      </c>
      <c r="O3500">
        <v>9.0299999999999994</v>
      </c>
    </row>
    <row r="3501" spans="1:15" x14ac:dyDescent="0.3">
      <c r="A3501" s="3">
        <v>45210</v>
      </c>
      <c r="B3501" t="s">
        <v>18</v>
      </c>
      <c r="C3501" t="s">
        <v>39</v>
      </c>
      <c r="D3501" t="s">
        <v>76</v>
      </c>
      <c r="E3501" t="s">
        <v>81</v>
      </c>
      <c r="F3501">
        <v>89530</v>
      </c>
      <c r="G3501">
        <v>12335</v>
      </c>
      <c r="H3501">
        <v>30116.47</v>
      </c>
      <c r="I3501">
        <v>1304</v>
      </c>
      <c r="J3501">
        <v>197328.9</v>
      </c>
      <c r="K3501">
        <v>13.78</v>
      </c>
      <c r="L3501">
        <v>10.57</v>
      </c>
      <c r="M3501">
        <v>2.44</v>
      </c>
      <c r="N3501">
        <v>23.1</v>
      </c>
      <c r="O3501">
        <v>6.55</v>
      </c>
    </row>
    <row r="3502" spans="1:15" x14ac:dyDescent="0.3">
      <c r="A3502" s="3">
        <v>45230</v>
      </c>
      <c r="B3502" t="s">
        <v>18</v>
      </c>
      <c r="C3502" t="s">
        <v>27</v>
      </c>
      <c r="D3502" t="s">
        <v>74</v>
      </c>
      <c r="E3502" t="s">
        <v>94</v>
      </c>
      <c r="F3502">
        <v>107301</v>
      </c>
      <c r="G3502">
        <v>1675</v>
      </c>
      <c r="H3502">
        <v>1284.49</v>
      </c>
      <c r="I3502">
        <v>257</v>
      </c>
      <c r="J3502">
        <v>25688.03</v>
      </c>
      <c r="K3502">
        <v>1.56</v>
      </c>
      <c r="L3502">
        <v>15.34</v>
      </c>
      <c r="M3502">
        <v>0.77</v>
      </c>
      <c r="N3502">
        <v>5</v>
      </c>
      <c r="O3502">
        <v>20</v>
      </c>
    </row>
    <row r="3503" spans="1:15" x14ac:dyDescent="0.3">
      <c r="A3503" s="3">
        <v>45367</v>
      </c>
      <c r="B3503" t="s">
        <v>18</v>
      </c>
      <c r="C3503" t="s">
        <v>50</v>
      </c>
      <c r="D3503" t="s">
        <v>73</v>
      </c>
      <c r="E3503" t="s">
        <v>86</v>
      </c>
      <c r="F3503">
        <v>56490</v>
      </c>
      <c r="G3503">
        <v>6756</v>
      </c>
      <c r="H3503">
        <v>28082.74</v>
      </c>
      <c r="I3503">
        <v>701</v>
      </c>
      <c r="J3503">
        <v>85031.27</v>
      </c>
      <c r="K3503">
        <v>11.96</v>
      </c>
      <c r="L3503">
        <v>10.38</v>
      </c>
      <c r="M3503">
        <v>4.16</v>
      </c>
      <c r="N3503">
        <v>40.06</v>
      </c>
      <c r="O3503">
        <v>3.03</v>
      </c>
    </row>
    <row r="3504" spans="1:15" x14ac:dyDescent="0.3">
      <c r="A3504" s="3">
        <v>45317</v>
      </c>
      <c r="B3504" t="s">
        <v>18</v>
      </c>
      <c r="C3504" t="s">
        <v>65</v>
      </c>
      <c r="D3504" t="s">
        <v>76</v>
      </c>
      <c r="E3504" t="s">
        <v>79</v>
      </c>
      <c r="F3504">
        <v>138132</v>
      </c>
      <c r="G3504">
        <v>10719</v>
      </c>
      <c r="H3504">
        <v>47427.33</v>
      </c>
      <c r="I3504">
        <v>2014</v>
      </c>
      <c r="J3504">
        <v>368136.75</v>
      </c>
      <c r="K3504">
        <v>7.76</v>
      </c>
      <c r="L3504">
        <v>18.79</v>
      </c>
      <c r="M3504">
        <v>4.42</v>
      </c>
      <c r="N3504">
        <v>23.55</v>
      </c>
      <c r="O3504">
        <v>7.76</v>
      </c>
    </row>
    <row r="3505" spans="1:15" x14ac:dyDescent="0.3">
      <c r="A3505" s="3">
        <v>45238</v>
      </c>
      <c r="B3505" t="s">
        <v>18</v>
      </c>
      <c r="C3505" t="s">
        <v>37</v>
      </c>
      <c r="D3505" t="s">
        <v>74</v>
      </c>
      <c r="E3505" t="s">
        <v>90</v>
      </c>
      <c r="F3505">
        <v>141656</v>
      </c>
      <c r="G3505">
        <v>5932</v>
      </c>
      <c r="H3505">
        <v>21161.57</v>
      </c>
      <c r="I3505">
        <v>477</v>
      </c>
      <c r="J3505">
        <v>21801.19</v>
      </c>
      <c r="K3505">
        <v>4.1900000000000004</v>
      </c>
      <c r="L3505">
        <v>8.0399999999999991</v>
      </c>
      <c r="M3505">
        <v>3.57</v>
      </c>
      <c r="N3505">
        <v>44.36</v>
      </c>
      <c r="O3505">
        <v>1.03</v>
      </c>
    </row>
    <row r="3506" spans="1:15" x14ac:dyDescent="0.3">
      <c r="A3506" s="3">
        <v>45218</v>
      </c>
      <c r="B3506" t="s">
        <v>18</v>
      </c>
      <c r="C3506" t="s">
        <v>67</v>
      </c>
      <c r="D3506" t="s">
        <v>75</v>
      </c>
      <c r="E3506" t="s">
        <v>87</v>
      </c>
      <c r="F3506">
        <v>62075</v>
      </c>
      <c r="G3506">
        <v>8809</v>
      </c>
      <c r="H3506">
        <v>4220.82</v>
      </c>
      <c r="I3506">
        <v>1880</v>
      </c>
      <c r="J3506">
        <v>64119.41</v>
      </c>
      <c r="K3506">
        <v>14.19</v>
      </c>
      <c r="L3506">
        <v>21.34</v>
      </c>
      <c r="M3506">
        <v>0.48</v>
      </c>
      <c r="N3506">
        <v>2.25</v>
      </c>
      <c r="O3506">
        <v>15.19</v>
      </c>
    </row>
    <row r="3507" spans="1:15" x14ac:dyDescent="0.3">
      <c r="A3507" s="3">
        <v>45236</v>
      </c>
      <c r="B3507" t="s">
        <v>18</v>
      </c>
      <c r="C3507" t="s">
        <v>47</v>
      </c>
      <c r="D3507" t="s">
        <v>75</v>
      </c>
      <c r="E3507" t="s">
        <v>91</v>
      </c>
      <c r="F3507">
        <v>10667</v>
      </c>
      <c r="G3507">
        <v>1320</v>
      </c>
      <c r="H3507">
        <v>2021.29</v>
      </c>
      <c r="I3507">
        <v>127</v>
      </c>
      <c r="J3507">
        <v>6003</v>
      </c>
      <c r="K3507">
        <v>12.37</v>
      </c>
      <c r="L3507">
        <v>9.6199999999999992</v>
      </c>
      <c r="M3507">
        <v>1.53</v>
      </c>
      <c r="N3507">
        <v>15.92</v>
      </c>
      <c r="O3507">
        <v>2.97</v>
      </c>
    </row>
    <row r="3508" spans="1:15" x14ac:dyDescent="0.3">
      <c r="A3508" s="3">
        <v>45367</v>
      </c>
      <c r="B3508" t="s">
        <v>18</v>
      </c>
      <c r="C3508" t="s">
        <v>48</v>
      </c>
      <c r="D3508" t="s">
        <v>73</v>
      </c>
      <c r="E3508" t="s">
        <v>77</v>
      </c>
      <c r="F3508">
        <v>129160</v>
      </c>
      <c r="G3508">
        <v>11611</v>
      </c>
      <c r="H3508">
        <v>21215.52</v>
      </c>
      <c r="I3508">
        <v>1798</v>
      </c>
      <c r="J3508">
        <v>14476.11</v>
      </c>
      <c r="K3508">
        <v>8.99</v>
      </c>
      <c r="L3508">
        <v>15.49</v>
      </c>
      <c r="M3508">
        <v>1.83</v>
      </c>
      <c r="N3508">
        <v>11.8</v>
      </c>
      <c r="O3508">
        <v>0.68</v>
      </c>
    </row>
    <row r="3509" spans="1:15" x14ac:dyDescent="0.3">
      <c r="A3509" s="3">
        <v>45320</v>
      </c>
      <c r="B3509" t="s">
        <v>18</v>
      </c>
      <c r="C3509" t="s">
        <v>46</v>
      </c>
      <c r="D3509" t="s">
        <v>74</v>
      </c>
      <c r="E3509" t="s">
        <v>78</v>
      </c>
      <c r="F3509">
        <v>5997</v>
      </c>
      <c r="G3509">
        <v>85</v>
      </c>
      <c r="H3509">
        <v>68.73</v>
      </c>
      <c r="I3509">
        <v>9</v>
      </c>
      <c r="J3509">
        <v>1474.97</v>
      </c>
      <c r="K3509">
        <v>1.42</v>
      </c>
      <c r="L3509">
        <v>10.59</v>
      </c>
      <c r="M3509">
        <v>0.81</v>
      </c>
      <c r="N3509">
        <v>7.64</v>
      </c>
      <c r="O3509">
        <v>21.46</v>
      </c>
    </row>
    <row r="3510" spans="1:15" x14ac:dyDescent="0.3">
      <c r="A3510" s="3">
        <v>45262</v>
      </c>
      <c r="B3510" t="s">
        <v>18</v>
      </c>
      <c r="C3510" t="s">
        <v>67</v>
      </c>
      <c r="D3510" t="s">
        <v>75</v>
      </c>
      <c r="E3510" t="s">
        <v>80</v>
      </c>
      <c r="F3510">
        <v>13006</v>
      </c>
      <c r="G3510">
        <v>1740</v>
      </c>
      <c r="H3510">
        <v>2442.48</v>
      </c>
      <c r="I3510">
        <v>242</v>
      </c>
      <c r="J3510">
        <v>37469.14</v>
      </c>
      <c r="K3510">
        <v>13.38</v>
      </c>
      <c r="L3510">
        <v>13.91</v>
      </c>
      <c r="M3510">
        <v>1.4</v>
      </c>
      <c r="N3510">
        <v>10.09</v>
      </c>
      <c r="O3510">
        <v>15.34</v>
      </c>
    </row>
    <row r="3511" spans="1:15" x14ac:dyDescent="0.3">
      <c r="A3511" s="3">
        <v>45203</v>
      </c>
      <c r="B3511" t="s">
        <v>18</v>
      </c>
      <c r="C3511" t="s">
        <v>54</v>
      </c>
      <c r="D3511" t="s">
        <v>73</v>
      </c>
      <c r="E3511" t="s">
        <v>80</v>
      </c>
      <c r="F3511">
        <v>35219</v>
      </c>
      <c r="G3511">
        <v>1651</v>
      </c>
      <c r="H3511">
        <v>3429.01</v>
      </c>
      <c r="I3511">
        <v>213</v>
      </c>
      <c r="J3511">
        <v>6667.03</v>
      </c>
      <c r="K3511">
        <v>4.6900000000000004</v>
      </c>
      <c r="L3511">
        <v>12.9</v>
      </c>
      <c r="M3511">
        <v>2.08</v>
      </c>
      <c r="N3511">
        <v>16.100000000000001</v>
      </c>
      <c r="O3511">
        <v>1.94</v>
      </c>
    </row>
    <row r="3512" spans="1:15" x14ac:dyDescent="0.3">
      <c r="A3512" s="3">
        <v>45361</v>
      </c>
      <c r="B3512" t="s">
        <v>18</v>
      </c>
      <c r="C3512" t="s">
        <v>47</v>
      </c>
      <c r="D3512" t="s">
        <v>76</v>
      </c>
      <c r="E3512" t="s">
        <v>101</v>
      </c>
      <c r="F3512">
        <v>46154</v>
      </c>
      <c r="G3512">
        <v>404</v>
      </c>
      <c r="H3512">
        <v>414.71</v>
      </c>
      <c r="I3512">
        <v>60</v>
      </c>
      <c r="J3512">
        <v>1161.33</v>
      </c>
      <c r="K3512">
        <v>0.88</v>
      </c>
      <c r="L3512">
        <v>14.85</v>
      </c>
      <c r="M3512">
        <v>1.03</v>
      </c>
      <c r="N3512">
        <v>6.91</v>
      </c>
      <c r="O3512">
        <v>2.8</v>
      </c>
    </row>
    <row r="3513" spans="1:15" x14ac:dyDescent="0.3">
      <c r="A3513" s="3">
        <v>45278</v>
      </c>
      <c r="B3513" t="s">
        <v>18</v>
      </c>
      <c r="C3513" t="s">
        <v>35</v>
      </c>
      <c r="D3513" t="s">
        <v>73</v>
      </c>
      <c r="E3513" t="s">
        <v>95</v>
      </c>
      <c r="F3513">
        <v>14096</v>
      </c>
      <c r="G3513">
        <v>458</v>
      </c>
      <c r="H3513">
        <v>817.62</v>
      </c>
      <c r="I3513">
        <v>20</v>
      </c>
      <c r="J3513">
        <v>847.63</v>
      </c>
      <c r="K3513">
        <v>3.25</v>
      </c>
      <c r="L3513">
        <v>4.37</v>
      </c>
      <c r="M3513">
        <v>1.79</v>
      </c>
      <c r="N3513">
        <v>40.880000000000003</v>
      </c>
      <c r="O3513">
        <v>1.04</v>
      </c>
    </row>
    <row r="3514" spans="1:15" x14ac:dyDescent="0.3">
      <c r="A3514" s="3">
        <v>45316</v>
      </c>
      <c r="B3514" t="s">
        <v>18</v>
      </c>
      <c r="C3514" t="s">
        <v>68</v>
      </c>
      <c r="D3514" t="s">
        <v>76</v>
      </c>
      <c r="E3514" t="s">
        <v>86</v>
      </c>
      <c r="F3514">
        <v>26504</v>
      </c>
      <c r="G3514">
        <v>3634</v>
      </c>
      <c r="H3514">
        <v>1741.15</v>
      </c>
      <c r="I3514">
        <v>560</v>
      </c>
      <c r="J3514">
        <v>44777.46</v>
      </c>
      <c r="K3514">
        <v>13.71</v>
      </c>
      <c r="L3514">
        <v>15.41</v>
      </c>
      <c r="M3514">
        <v>0.48</v>
      </c>
      <c r="N3514">
        <v>3.11</v>
      </c>
      <c r="O3514">
        <v>25.72</v>
      </c>
    </row>
    <row r="3515" spans="1:15" x14ac:dyDescent="0.3">
      <c r="A3515" s="3">
        <v>45351</v>
      </c>
      <c r="B3515" t="s">
        <v>18</v>
      </c>
      <c r="C3515" t="s">
        <v>57</v>
      </c>
      <c r="D3515" t="s">
        <v>74</v>
      </c>
      <c r="E3515" t="s">
        <v>84</v>
      </c>
      <c r="F3515">
        <v>45745</v>
      </c>
      <c r="G3515">
        <v>4690</v>
      </c>
      <c r="H3515">
        <v>13195.95</v>
      </c>
      <c r="I3515">
        <v>339</v>
      </c>
      <c r="J3515">
        <v>57699.78</v>
      </c>
      <c r="K3515">
        <v>10.25</v>
      </c>
      <c r="L3515">
        <v>7.23</v>
      </c>
      <c r="M3515">
        <v>2.81</v>
      </c>
      <c r="N3515">
        <v>38.93</v>
      </c>
      <c r="O3515">
        <v>4.37</v>
      </c>
    </row>
    <row r="3516" spans="1:15" x14ac:dyDescent="0.3">
      <c r="A3516" s="3">
        <v>45227</v>
      </c>
      <c r="B3516" t="s">
        <v>18</v>
      </c>
      <c r="C3516" t="s">
        <v>41</v>
      </c>
      <c r="D3516" t="s">
        <v>75</v>
      </c>
      <c r="E3516" t="s">
        <v>91</v>
      </c>
      <c r="F3516">
        <v>17766</v>
      </c>
      <c r="G3516">
        <v>1356</v>
      </c>
      <c r="H3516">
        <v>5115.37</v>
      </c>
      <c r="I3516">
        <v>145</v>
      </c>
      <c r="J3516">
        <v>28566.98</v>
      </c>
      <c r="K3516">
        <v>7.63</v>
      </c>
      <c r="L3516">
        <v>10.69</v>
      </c>
      <c r="M3516">
        <v>3.77</v>
      </c>
      <c r="N3516">
        <v>35.28</v>
      </c>
      <c r="O3516">
        <v>5.58</v>
      </c>
    </row>
    <row r="3517" spans="1:15" x14ac:dyDescent="0.3">
      <c r="A3517" s="3">
        <v>45327</v>
      </c>
      <c r="B3517" t="s">
        <v>18</v>
      </c>
      <c r="C3517" t="s">
        <v>27</v>
      </c>
      <c r="D3517" t="s">
        <v>74</v>
      </c>
      <c r="E3517" t="s">
        <v>97</v>
      </c>
      <c r="F3517">
        <v>30931</v>
      </c>
      <c r="G3517">
        <v>3610</v>
      </c>
      <c r="H3517">
        <v>15741.03</v>
      </c>
      <c r="I3517">
        <v>461</v>
      </c>
      <c r="J3517">
        <v>44887.46</v>
      </c>
      <c r="K3517">
        <v>11.67</v>
      </c>
      <c r="L3517">
        <v>12.77</v>
      </c>
      <c r="M3517">
        <v>4.3600000000000003</v>
      </c>
      <c r="N3517">
        <v>34.15</v>
      </c>
      <c r="O3517">
        <v>2.85</v>
      </c>
    </row>
    <row r="3518" spans="1:15" x14ac:dyDescent="0.3">
      <c r="A3518" s="3">
        <v>45216</v>
      </c>
      <c r="B3518" t="s">
        <v>18</v>
      </c>
      <c r="C3518" t="s">
        <v>40</v>
      </c>
      <c r="D3518" t="s">
        <v>76</v>
      </c>
      <c r="E3518" t="s">
        <v>98</v>
      </c>
      <c r="F3518">
        <v>58821</v>
      </c>
      <c r="G3518">
        <v>6737</v>
      </c>
      <c r="H3518">
        <v>27009.94</v>
      </c>
      <c r="I3518">
        <v>1436</v>
      </c>
      <c r="J3518">
        <v>98061.02</v>
      </c>
      <c r="K3518">
        <v>11.45</v>
      </c>
      <c r="L3518">
        <v>21.32</v>
      </c>
      <c r="M3518">
        <v>4.01</v>
      </c>
      <c r="N3518">
        <v>18.809999999999999</v>
      </c>
      <c r="O3518">
        <v>3.63</v>
      </c>
    </row>
    <row r="3519" spans="1:15" x14ac:dyDescent="0.3">
      <c r="A3519" s="3">
        <v>45309</v>
      </c>
      <c r="B3519" t="s">
        <v>18</v>
      </c>
      <c r="C3519" t="s">
        <v>42</v>
      </c>
      <c r="D3519" t="s">
        <v>74</v>
      </c>
      <c r="E3519" t="s">
        <v>104</v>
      </c>
      <c r="F3519">
        <v>54121</v>
      </c>
      <c r="G3519">
        <v>6538</v>
      </c>
      <c r="H3519">
        <v>8261.7199999999993</v>
      </c>
      <c r="I3519">
        <v>873</v>
      </c>
      <c r="J3519">
        <v>34981.449999999997</v>
      </c>
      <c r="K3519">
        <v>12.08</v>
      </c>
      <c r="L3519">
        <v>13.35</v>
      </c>
      <c r="M3519">
        <v>1.26</v>
      </c>
      <c r="N3519">
        <v>9.4600000000000009</v>
      </c>
      <c r="O3519">
        <v>4.2300000000000004</v>
      </c>
    </row>
    <row r="3520" spans="1:15" x14ac:dyDescent="0.3">
      <c r="A3520" s="3">
        <v>45373</v>
      </c>
      <c r="B3520" t="s">
        <v>18</v>
      </c>
      <c r="C3520" t="s">
        <v>56</v>
      </c>
      <c r="D3520" t="s">
        <v>76</v>
      </c>
      <c r="E3520" t="s">
        <v>85</v>
      </c>
      <c r="F3520">
        <v>89432</v>
      </c>
      <c r="G3520">
        <v>4952</v>
      </c>
      <c r="H3520">
        <v>20890.36</v>
      </c>
      <c r="I3520">
        <v>286</v>
      </c>
      <c r="J3520">
        <v>36699</v>
      </c>
      <c r="K3520">
        <v>5.54</v>
      </c>
      <c r="L3520">
        <v>5.78</v>
      </c>
      <c r="M3520">
        <v>4.22</v>
      </c>
      <c r="N3520">
        <v>73.040000000000006</v>
      </c>
      <c r="O3520">
        <v>1.76</v>
      </c>
    </row>
    <row r="3521" spans="1:15" x14ac:dyDescent="0.3">
      <c r="A3521" s="3">
        <v>45283</v>
      </c>
      <c r="B3521" t="s">
        <v>18</v>
      </c>
      <c r="C3521" t="s">
        <v>33</v>
      </c>
      <c r="D3521" t="s">
        <v>74</v>
      </c>
      <c r="E3521" t="s">
        <v>91</v>
      </c>
      <c r="F3521">
        <v>106384</v>
      </c>
      <c r="G3521">
        <v>9678</v>
      </c>
      <c r="H3521">
        <v>8662.07</v>
      </c>
      <c r="I3521">
        <v>889</v>
      </c>
      <c r="J3521">
        <v>102040.66</v>
      </c>
      <c r="K3521">
        <v>9.1</v>
      </c>
      <c r="L3521">
        <v>9.19</v>
      </c>
      <c r="M3521">
        <v>0.9</v>
      </c>
      <c r="N3521">
        <v>9.74</v>
      </c>
      <c r="O3521">
        <v>11.78</v>
      </c>
    </row>
    <row r="3522" spans="1:15" x14ac:dyDescent="0.3">
      <c r="A3522" s="3">
        <v>45375</v>
      </c>
      <c r="B3522" t="s">
        <v>18</v>
      </c>
      <c r="C3522" t="s">
        <v>28</v>
      </c>
      <c r="D3522" t="s">
        <v>75</v>
      </c>
      <c r="E3522" t="s">
        <v>96</v>
      </c>
      <c r="F3522">
        <v>32667</v>
      </c>
      <c r="G3522">
        <v>1049</v>
      </c>
      <c r="H3522">
        <v>3863</v>
      </c>
      <c r="I3522">
        <v>225</v>
      </c>
      <c r="J3522">
        <v>10547.57</v>
      </c>
      <c r="K3522">
        <v>3.21</v>
      </c>
      <c r="L3522">
        <v>21.45</v>
      </c>
      <c r="M3522">
        <v>3.68</v>
      </c>
      <c r="N3522">
        <v>17.170000000000002</v>
      </c>
      <c r="O3522">
        <v>2.73</v>
      </c>
    </row>
    <row r="3523" spans="1:15" x14ac:dyDescent="0.3">
      <c r="A3523" s="3">
        <v>45235</v>
      </c>
      <c r="B3523" t="s">
        <v>18</v>
      </c>
      <c r="C3523" t="s">
        <v>49</v>
      </c>
      <c r="D3523" t="s">
        <v>74</v>
      </c>
      <c r="E3523" t="s">
        <v>101</v>
      </c>
      <c r="F3523">
        <v>144100</v>
      </c>
      <c r="G3523">
        <v>4625</v>
      </c>
      <c r="H3523">
        <v>10476.709999999999</v>
      </c>
      <c r="I3523">
        <v>795</v>
      </c>
      <c r="J3523">
        <v>47630.13</v>
      </c>
      <c r="K3523">
        <v>3.21</v>
      </c>
      <c r="L3523">
        <v>17.190000000000001</v>
      </c>
      <c r="M3523">
        <v>2.27</v>
      </c>
      <c r="N3523">
        <v>13.18</v>
      </c>
      <c r="O3523">
        <v>4.55</v>
      </c>
    </row>
    <row r="3524" spans="1:15" x14ac:dyDescent="0.3">
      <c r="A3524" s="3">
        <v>45254</v>
      </c>
      <c r="B3524" t="s">
        <v>18</v>
      </c>
      <c r="C3524" t="s">
        <v>50</v>
      </c>
      <c r="D3524" t="s">
        <v>73</v>
      </c>
      <c r="E3524" t="s">
        <v>102</v>
      </c>
      <c r="F3524">
        <v>85302</v>
      </c>
      <c r="G3524">
        <v>672</v>
      </c>
      <c r="H3524">
        <v>1759.97</v>
      </c>
      <c r="I3524">
        <v>142</v>
      </c>
      <c r="J3524">
        <v>11544.46</v>
      </c>
      <c r="K3524">
        <v>0.79</v>
      </c>
      <c r="L3524">
        <v>21.13</v>
      </c>
      <c r="M3524">
        <v>2.62</v>
      </c>
      <c r="N3524">
        <v>12.39</v>
      </c>
      <c r="O3524">
        <v>6.56</v>
      </c>
    </row>
    <row r="3525" spans="1:15" x14ac:dyDescent="0.3">
      <c r="A3525" s="3">
        <v>45351</v>
      </c>
      <c r="B3525" t="s">
        <v>18</v>
      </c>
      <c r="C3525" t="s">
        <v>68</v>
      </c>
      <c r="D3525" t="s">
        <v>75</v>
      </c>
      <c r="E3525" t="s">
        <v>96</v>
      </c>
      <c r="F3525">
        <v>12950</v>
      </c>
      <c r="G3525">
        <v>853</v>
      </c>
      <c r="H3525">
        <v>3729.74</v>
      </c>
      <c r="I3525">
        <v>138</v>
      </c>
      <c r="J3525">
        <v>20042.919999999998</v>
      </c>
      <c r="K3525">
        <v>6.59</v>
      </c>
      <c r="L3525">
        <v>16.18</v>
      </c>
      <c r="M3525">
        <v>4.37</v>
      </c>
      <c r="N3525">
        <v>27.03</v>
      </c>
      <c r="O3525">
        <v>5.37</v>
      </c>
    </row>
    <row r="3526" spans="1:15" x14ac:dyDescent="0.3">
      <c r="A3526" s="3">
        <v>45285</v>
      </c>
      <c r="B3526" t="s">
        <v>18</v>
      </c>
      <c r="C3526" t="s">
        <v>67</v>
      </c>
      <c r="D3526" t="s">
        <v>73</v>
      </c>
      <c r="E3526" t="s">
        <v>102</v>
      </c>
      <c r="F3526">
        <v>46468</v>
      </c>
      <c r="G3526">
        <v>4023</v>
      </c>
      <c r="H3526">
        <v>17684.7</v>
      </c>
      <c r="I3526">
        <v>647</v>
      </c>
      <c r="J3526">
        <v>116156.81</v>
      </c>
      <c r="K3526">
        <v>8.66</v>
      </c>
      <c r="L3526">
        <v>16.079999999999998</v>
      </c>
      <c r="M3526">
        <v>4.4000000000000004</v>
      </c>
      <c r="N3526">
        <v>27.33</v>
      </c>
      <c r="O3526">
        <v>6.57</v>
      </c>
    </row>
    <row r="3527" spans="1:15" x14ac:dyDescent="0.3">
      <c r="A3527" s="3">
        <v>45230</v>
      </c>
      <c r="B3527" t="s">
        <v>18</v>
      </c>
      <c r="C3527" t="s">
        <v>50</v>
      </c>
      <c r="D3527" t="s">
        <v>73</v>
      </c>
      <c r="E3527" t="s">
        <v>90</v>
      </c>
      <c r="F3527">
        <v>17573</v>
      </c>
      <c r="G3527">
        <v>1869</v>
      </c>
      <c r="H3527">
        <v>6380.72</v>
      </c>
      <c r="I3527">
        <v>159</v>
      </c>
      <c r="J3527">
        <v>10204.36</v>
      </c>
      <c r="K3527">
        <v>10.64</v>
      </c>
      <c r="L3527">
        <v>8.51</v>
      </c>
      <c r="M3527">
        <v>3.41</v>
      </c>
      <c r="N3527">
        <v>40.130000000000003</v>
      </c>
      <c r="O3527">
        <v>1.6</v>
      </c>
    </row>
    <row r="3528" spans="1:15" x14ac:dyDescent="0.3">
      <c r="A3528" s="3">
        <v>45236</v>
      </c>
      <c r="B3528" t="s">
        <v>18</v>
      </c>
      <c r="C3528" t="s">
        <v>40</v>
      </c>
      <c r="D3528" t="s">
        <v>75</v>
      </c>
      <c r="E3528" t="s">
        <v>89</v>
      </c>
      <c r="F3528">
        <v>72799</v>
      </c>
      <c r="G3528">
        <v>8629</v>
      </c>
      <c r="H3528">
        <v>13948.74</v>
      </c>
      <c r="I3528">
        <v>1181</v>
      </c>
      <c r="J3528">
        <v>63329.59</v>
      </c>
      <c r="K3528">
        <v>11.85</v>
      </c>
      <c r="L3528">
        <v>13.69</v>
      </c>
      <c r="M3528">
        <v>1.62</v>
      </c>
      <c r="N3528">
        <v>11.81</v>
      </c>
      <c r="O3528">
        <v>4.54</v>
      </c>
    </row>
    <row r="3529" spans="1:15" x14ac:dyDescent="0.3">
      <c r="A3529" s="3">
        <v>45243</v>
      </c>
      <c r="B3529" t="s">
        <v>18</v>
      </c>
      <c r="C3529" t="s">
        <v>51</v>
      </c>
      <c r="D3529" t="s">
        <v>76</v>
      </c>
      <c r="E3529" t="s">
        <v>82</v>
      </c>
      <c r="F3529">
        <v>109830</v>
      </c>
      <c r="G3529">
        <v>13559</v>
      </c>
      <c r="H3529">
        <v>11566.58</v>
      </c>
      <c r="I3529">
        <v>2543</v>
      </c>
      <c r="J3529">
        <v>311599.67</v>
      </c>
      <c r="K3529">
        <v>12.35</v>
      </c>
      <c r="L3529">
        <v>18.760000000000002</v>
      </c>
      <c r="M3529">
        <v>0.85</v>
      </c>
      <c r="N3529">
        <v>4.55</v>
      </c>
      <c r="O3529">
        <v>26.94</v>
      </c>
    </row>
    <row r="3530" spans="1:15" x14ac:dyDescent="0.3">
      <c r="A3530" s="3">
        <v>45341</v>
      </c>
      <c r="B3530" t="s">
        <v>18</v>
      </c>
      <c r="C3530" t="s">
        <v>37</v>
      </c>
      <c r="D3530" t="s">
        <v>73</v>
      </c>
      <c r="E3530" t="s">
        <v>99</v>
      </c>
      <c r="F3530">
        <v>97974</v>
      </c>
      <c r="G3530">
        <v>3145</v>
      </c>
      <c r="H3530">
        <v>8247.2800000000007</v>
      </c>
      <c r="I3530">
        <v>263</v>
      </c>
      <c r="J3530">
        <v>17904.02</v>
      </c>
      <c r="K3530">
        <v>3.21</v>
      </c>
      <c r="L3530">
        <v>8.36</v>
      </c>
      <c r="M3530">
        <v>2.62</v>
      </c>
      <c r="N3530">
        <v>31.36</v>
      </c>
      <c r="O3530">
        <v>2.17</v>
      </c>
    </row>
    <row r="3531" spans="1:15" x14ac:dyDescent="0.3">
      <c r="A3531" s="3">
        <v>45312</v>
      </c>
      <c r="B3531" t="s">
        <v>18</v>
      </c>
      <c r="C3531" t="s">
        <v>60</v>
      </c>
      <c r="D3531" t="s">
        <v>73</v>
      </c>
      <c r="E3531" t="s">
        <v>98</v>
      </c>
      <c r="F3531">
        <v>44255</v>
      </c>
      <c r="G3531">
        <v>2477</v>
      </c>
      <c r="H3531">
        <v>1633.85</v>
      </c>
      <c r="I3531">
        <v>538</v>
      </c>
      <c r="J3531">
        <v>5998.3</v>
      </c>
      <c r="K3531">
        <v>5.6</v>
      </c>
      <c r="L3531">
        <v>21.72</v>
      </c>
      <c r="M3531">
        <v>0.66</v>
      </c>
      <c r="N3531">
        <v>3.04</v>
      </c>
      <c r="O3531">
        <v>3.67</v>
      </c>
    </row>
    <row r="3532" spans="1:15" x14ac:dyDescent="0.3">
      <c r="A3532" s="3">
        <v>45348</v>
      </c>
      <c r="B3532" t="s">
        <v>18</v>
      </c>
      <c r="C3532" t="s">
        <v>34</v>
      </c>
      <c r="D3532" t="s">
        <v>73</v>
      </c>
      <c r="E3532" t="s">
        <v>81</v>
      </c>
      <c r="F3532">
        <v>64869</v>
      </c>
      <c r="G3532">
        <v>6555</v>
      </c>
      <c r="H3532">
        <v>12598.93</v>
      </c>
      <c r="I3532">
        <v>1001</v>
      </c>
      <c r="J3532">
        <v>74542.880000000005</v>
      </c>
      <c r="K3532">
        <v>10.1</v>
      </c>
      <c r="L3532">
        <v>15.27</v>
      </c>
      <c r="M3532">
        <v>1.92</v>
      </c>
      <c r="N3532">
        <v>12.59</v>
      </c>
      <c r="O3532">
        <v>5.92</v>
      </c>
    </row>
    <row r="3533" spans="1:15" x14ac:dyDescent="0.3">
      <c r="A3533" s="3">
        <v>45234</v>
      </c>
      <c r="B3533" t="s">
        <v>18</v>
      </c>
      <c r="C3533" t="s">
        <v>28</v>
      </c>
      <c r="D3533" t="s">
        <v>74</v>
      </c>
      <c r="E3533" t="s">
        <v>96</v>
      </c>
      <c r="F3533">
        <v>11668</v>
      </c>
      <c r="G3533">
        <v>1198</v>
      </c>
      <c r="H3533">
        <v>4061.06</v>
      </c>
      <c r="I3533">
        <v>193</v>
      </c>
      <c r="J3533">
        <v>5253.96</v>
      </c>
      <c r="K3533">
        <v>10.27</v>
      </c>
      <c r="L3533">
        <v>16.11</v>
      </c>
      <c r="M3533">
        <v>3.39</v>
      </c>
      <c r="N3533">
        <v>21.04</v>
      </c>
      <c r="O3533">
        <v>1.29</v>
      </c>
    </row>
    <row r="3534" spans="1:15" x14ac:dyDescent="0.3">
      <c r="A3534" s="3">
        <v>45361</v>
      </c>
      <c r="B3534" t="s">
        <v>18</v>
      </c>
      <c r="C3534" t="s">
        <v>35</v>
      </c>
      <c r="D3534" t="s">
        <v>76</v>
      </c>
      <c r="E3534" t="s">
        <v>88</v>
      </c>
      <c r="F3534">
        <v>27205</v>
      </c>
      <c r="G3534">
        <v>2727</v>
      </c>
      <c r="H3534">
        <v>4221.26</v>
      </c>
      <c r="I3534">
        <v>96</v>
      </c>
      <c r="J3534">
        <v>8245.6299999999992</v>
      </c>
      <c r="K3534">
        <v>10.02</v>
      </c>
      <c r="L3534">
        <v>3.52</v>
      </c>
      <c r="M3534">
        <v>1.55</v>
      </c>
      <c r="N3534">
        <v>43.97</v>
      </c>
      <c r="O3534">
        <v>1.95</v>
      </c>
    </row>
    <row r="3535" spans="1:15" x14ac:dyDescent="0.3">
      <c r="A3535" s="3">
        <v>45240</v>
      </c>
      <c r="B3535" t="s">
        <v>18</v>
      </c>
      <c r="C3535" t="s">
        <v>29</v>
      </c>
      <c r="D3535" t="s">
        <v>73</v>
      </c>
      <c r="E3535" t="s">
        <v>91</v>
      </c>
      <c r="F3535">
        <v>99600</v>
      </c>
      <c r="G3535">
        <v>6759</v>
      </c>
      <c r="H3535">
        <v>15649.88</v>
      </c>
      <c r="I3535">
        <v>1107</v>
      </c>
      <c r="J3535">
        <v>72203.570000000007</v>
      </c>
      <c r="K3535">
        <v>6.79</v>
      </c>
      <c r="L3535">
        <v>16.38</v>
      </c>
      <c r="M3535">
        <v>2.3199999999999998</v>
      </c>
      <c r="N3535">
        <v>14.14</v>
      </c>
      <c r="O3535">
        <v>4.6100000000000003</v>
      </c>
    </row>
    <row r="3536" spans="1:15" x14ac:dyDescent="0.3">
      <c r="A3536" s="3">
        <v>45324</v>
      </c>
      <c r="B3536" t="s">
        <v>18</v>
      </c>
      <c r="C3536" t="s">
        <v>42</v>
      </c>
      <c r="D3536" t="s">
        <v>75</v>
      </c>
      <c r="E3536" t="s">
        <v>101</v>
      </c>
      <c r="F3536">
        <v>5097</v>
      </c>
      <c r="G3536">
        <v>258</v>
      </c>
      <c r="H3536">
        <v>167.25</v>
      </c>
      <c r="I3536">
        <v>41</v>
      </c>
      <c r="J3536">
        <v>4744.7700000000004</v>
      </c>
      <c r="K3536">
        <v>5.0599999999999996</v>
      </c>
      <c r="L3536">
        <v>15.89</v>
      </c>
      <c r="M3536">
        <v>0.65</v>
      </c>
      <c r="N3536">
        <v>4.08</v>
      </c>
      <c r="O3536">
        <v>28.37</v>
      </c>
    </row>
    <row r="3537" spans="1:15" x14ac:dyDescent="0.3">
      <c r="A3537" s="3">
        <v>45201</v>
      </c>
      <c r="B3537" t="s">
        <v>18</v>
      </c>
      <c r="C3537" t="s">
        <v>53</v>
      </c>
      <c r="D3537" t="s">
        <v>73</v>
      </c>
      <c r="E3537" t="s">
        <v>79</v>
      </c>
      <c r="F3537">
        <v>22160</v>
      </c>
      <c r="G3537">
        <v>1233</v>
      </c>
      <c r="H3537">
        <v>4058.14</v>
      </c>
      <c r="I3537">
        <v>162</v>
      </c>
      <c r="J3537">
        <v>15633.45</v>
      </c>
      <c r="K3537">
        <v>5.56</v>
      </c>
      <c r="L3537">
        <v>13.14</v>
      </c>
      <c r="M3537">
        <v>3.29</v>
      </c>
      <c r="N3537">
        <v>25.05</v>
      </c>
      <c r="O3537">
        <v>3.85</v>
      </c>
    </row>
    <row r="3538" spans="1:15" x14ac:dyDescent="0.3">
      <c r="A3538" s="3">
        <v>45245</v>
      </c>
      <c r="B3538" t="s">
        <v>18</v>
      </c>
      <c r="C3538" t="s">
        <v>34</v>
      </c>
      <c r="D3538" t="s">
        <v>73</v>
      </c>
      <c r="E3538" t="s">
        <v>88</v>
      </c>
      <c r="F3538">
        <v>2893</v>
      </c>
      <c r="G3538">
        <v>228</v>
      </c>
      <c r="H3538">
        <v>686.06</v>
      </c>
      <c r="I3538">
        <v>35</v>
      </c>
      <c r="J3538">
        <v>2147.14</v>
      </c>
      <c r="K3538">
        <v>7.88</v>
      </c>
      <c r="L3538">
        <v>15.35</v>
      </c>
      <c r="M3538">
        <v>3.01</v>
      </c>
      <c r="N3538">
        <v>19.600000000000001</v>
      </c>
      <c r="O3538">
        <v>3.13</v>
      </c>
    </row>
    <row r="3539" spans="1:15" x14ac:dyDescent="0.3">
      <c r="A3539" s="3">
        <v>45380</v>
      </c>
      <c r="B3539" t="s">
        <v>18</v>
      </c>
      <c r="C3539" t="s">
        <v>34</v>
      </c>
      <c r="D3539" t="s">
        <v>74</v>
      </c>
      <c r="E3539" t="s">
        <v>94</v>
      </c>
      <c r="F3539">
        <v>24367</v>
      </c>
      <c r="G3539">
        <v>619</v>
      </c>
      <c r="H3539">
        <v>645.12</v>
      </c>
      <c r="I3539">
        <v>93</v>
      </c>
      <c r="J3539">
        <v>16294.56</v>
      </c>
      <c r="K3539">
        <v>2.54</v>
      </c>
      <c r="L3539">
        <v>15.02</v>
      </c>
      <c r="M3539">
        <v>1.04</v>
      </c>
      <c r="N3539">
        <v>6.94</v>
      </c>
      <c r="O3539">
        <v>25.26</v>
      </c>
    </row>
    <row r="3540" spans="1:15" x14ac:dyDescent="0.3">
      <c r="A3540" s="3">
        <v>45306</v>
      </c>
      <c r="B3540" t="s">
        <v>18</v>
      </c>
      <c r="C3540" t="s">
        <v>28</v>
      </c>
      <c r="D3540" t="s">
        <v>76</v>
      </c>
      <c r="E3540" t="s">
        <v>100</v>
      </c>
      <c r="F3540">
        <v>75378</v>
      </c>
      <c r="G3540">
        <v>4852</v>
      </c>
      <c r="H3540">
        <v>5313.1</v>
      </c>
      <c r="I3540">
        <v>843</v>
      </c>
      <c r="J3540">
        <v>141063.78</v>
      </c>
      <c r="K3540">
        <v>6.44</v>
      </c>
      <c r="L3540">
        <v>17.37</v>
      </c>
      <c r="M3540">
        <v>1.1000000000000001</v>
      </c>
      <c r="N3540">
        <v>6.3</v>
      </c>
      <c r="O3540">
        <v>26.55</v>
      </c>
    </row>
    <row r="3541" spans="1:15" x14ac:dyDescent="0.3">
      <c r="A3541" s="3">
        <v>45377</v>
      </c>
      <c r="B3541" t="s">
        <v>18</v>
      </c>
      <c r="C3541" t="s">
        <v>25</v>
      </c>
      <c r="D3541" t="s">
        <v>73</v>
      </c>
      <c r="E3541" t="s">
        <v>101</v>
      </c>
      <c r="F3541">
        <v>125783</v>
      </c>
      <c r="G3541">
        <v>16689</v>
      </c>
      <c r="H3541">
        <v>48197.98</v>
      </c>
      <c r="I3541">
        <v>3229</v>
      </c>
      <c r="J3541">
        <v>25851.11</v>
      </c>
      <c r="K3541">
        <v>13.27</v>
      </c>
      <c r="L3541">
        <v>19.350000000000001</v>
      </c>
      <c r="M3541">
        <v>2.89</v>
      </c>
      <c r="N3541">
        <v>14.93</v>
      </c>
      <c r="O3541">
        <v>0.54</v>
      </c>
    </row>
    <row r="3542" spans="1:15" x14ac:dyDescent="0.3">
      <c r="A3542" s="3">
        <v>45252</v>
      </c>
      <c r="B3542" t="s">
        <v>18</v>
      </c>
      <c r="C3542" t="s">
        <v>61</v>
      </c>
      <c r="D3542" t="s">
        <v>73</v>
      </c>
      <c r="E3542" t="s">
        <v>101</v>
      </c>
      <c r="F3542">
        <v>34264</v>
      </c>
      <c r="G3542">
        <v>704</v>
      </c>
      <c r="H3542">
        <v>548.80999999999995</v>
      </c>
      <c r="I3542">
        <v>116</v>
      </c>
      <c r="J3542">
        <v>2153.94</v>
      </c>
      <c r="K3542">
        <v>2.0499999999999998</v>
      </c>
      <c r="L3542">
        <v>16.48</v>
      </c>
      <c r="M3542">
        <v>0.78</v>
      </c>
      <c r="N3542">
        <v>4.7300000000000004</v>
      </c>
      <c r="O3542">
        <v>3.92</v>
      </c>
    </row>
    <row r="3543" spans="1:15" x14ac:dyDescent="0.3">
      <c r="A3543" s="3">
        <v>45363</v>
      </c>
      <c r="B3543" t="s">
        <v>18</v>
      </c>
      <c r="C3543" t="s">
        <v>46</v>
      </c>
      <c r="D3543" t="s">
        <v>73</v>
      </c>
      <c r="E3543" t="s">
        <v>80</v>
      </c>
      <c r="F3543">
        <v>38509</v>
      </c>
      <c r="G3543">
        <v>2964</v>
      </c>
      <c r="H3543">
        <v>6930.12</v>
      </c>
      <c r="I3543">
        <v>263</v>
      </c>
      <c r="J3543">
        <v>45953.73</v>
      </c>
      <c r="K3543">
        <v>7.7</v>
      </c>
      <c r="L3543">
        <v>8.8699999999999992</v>
      </c>
      <c r="M3543">
        <v>2.34</v>
      </c>
      <c r="N3543">
        <v>26.35</v>
      </c>
      <c r="O3543">
        <v>6.63</v>
      </c>
    </row>
    <row r="3544" spans="1:15" x14ac:dyDescent="0.3">
      <c r="A3544" s="3">
        <v>45333</v>
      </c>
      <c r="B3544" t="s">
        <v>18</v>
      </c>
      <c r="C3544" t="s">
        <v>50</v>
      </c>
      <c r="D3544" t="s">
        <v>74</v>
      </c>
      <c r="E3544" t="s">
        <v>81</v>
      </c>
      <c r="F3544">
        <v>72027</v>
      </c>
      <c r="G3544">
        <v>2140</v>
      </c>
      <c r="H3544">
        <v>3948.51</v>
      </c>
      <c r="I3544">
        <v>378</v>
      </c>
      <c r="J3544">
        <v>4132.43</v>
      </c>
      <c r="K3544">
        <v>2.97</v>
      </c>
      <c r="L3544">
        <v>17.66</v>
      </c>
      <c r="M3544">
        <v>1.85</v>
      </c>
      <c r="N3544">
        <v>10.45</v>
      </c>
      <c r="O3544">
        <v>1.05</v>
      </c>
    </row>
    <row r="3545" spans="1:15" x14ac:dyDescent="0.3">
      <c r="A3545" s="3">
        <v>45305</v>
      </c>
      <c r="B3545" t="s">
        <v>18</v>
      </c>
      <c r="C3545" t="s">
        <v>54</v>
      </c>
      <c r="D3545" t="s">
        <v>74</v>
      </c>
      <c r="E3545" t="s">
        <v>85</v>
      </c>
      <c r="F3545">
        <v>119074</v>
      </c>
      <c r="G3545">
        <v>12214</v>
      </c>
      <c r="H3545">
        <v>45768.68</v>
      </c>
      <c r="I3545">
        <v>2529</v>
      </c>
      <c r="J3545">
        <v>444795.07</v>
      </c>
      <c r="K3545">
        <v>10.26</v>
      </c>
      <c r="L3545">
        <v>20.71</v>
      </c>
      <c r="M3545">
        <v>3.75</v>
      </c>
      <c r="N3545">
        <v>18.100000000000001</v>
      </c>
      <c r="O3545">
        <v>9.7200000000000006</v>
      </c>
    </row>
    <row r="3546" spans="1:15" x14ac:dyDescent="0.3">
      <c r="A3546" s="3">
        <v>45244</v>
      </c>
      <c r="B3546" t="s">
        <v>18</v>
      </c>
      <c r="C3546" t="s">
        <v>62</v>
      </c>
      <c r="D3546" t="s">
        <v>75</v>
      </c>
      <c r="E3546" t="s">
        <v>84</v>
      </c>
      <c r="F3546">
        <v>63718</v>
      </c>
      <c r="G3546">
        <v>3269</v>
      </c>
      <c r="H3546">
        <v>9166.58</v>
      </c>
      <c r="I3546">
        <v>146</v>
      </c>
      <c r="J3546">
        <v>8071.56</v>
      </c>
      <c r="K3546">
        <v>5.13</v>
      </c>
      <c r="L3546">
        <v>4.47</v>
      </c>
      <c r="M3546">
        <v>2.8</v>
      </c>
      <c r="N3546">
        <v>62.78</v>
      </c>
      <c r="O3546">
        <v>0.88</v>
      </c>
    </row>
    <row r="3547" spans="1:15" x14ac:dyDescent="0.3">
      <c r="A3547" s="3">
        <v>45352</v>
      </c>
      <c r="B3547" t="s">
        <v>18</v>
      </c>
      <c r="C3547" t="s">
        <v>69</v>
      </c>
      <c r="D3547" t="s">
        <v>73</v>
      </c>
      <c r="E3547" t="s">
        <v>96</v>
      </c>
      <c r="F3547">
        <v>10862</v>
      </c>
      <c r="G3547">
        <v>202</v>
      </c>
      <c r="H3547">
        <v>341.84</v>
      </c>
      <c r="I3547">
        <v>39</v>
      </c>
      <c r="J3547">
        <v>2835.2</v>
      </c>
      <c r="K3547">
        <v>1.86</v>
      </c>
      <c r="L3547">
        <v>19.309999999999999</v>
      </c>
      <c r="M3547">
        <v>1.69</v>
      </c>
      <c r="N3547">
        <v>8.77</v>
      </c>
      <c r="O3547">
        <v>8.2899999999999991</v>
      </c>
    </row>
    <row r="3548" spans="1:15" x14ac:dyDescent="0.3">
      <c r="A3548" s="3">
        <v>45327</v>
      </c>
      <c r="B3548" t="s">
        <v>18</v>
      </c>
      <c r="C3548" t="s">
        <v>27</v>
      </c>
      <c r="D3548" t="s">
        <v>74</v>
      </c>
      <c r="E3548" t="s">
        <v>104</v>
      </c>
      <c r="F3548">
        <v>48186</v>
      </c>
      <c r="G3548">
        <v>4166</v>
      </c>
      <c r="H3548">
        <v>9068.7999999999993</v>
      </c>
      <c r="I3548">
        <v>488</v>
      </c>
      <c r="J3548">
        <v>94704.48</v>
      </c>
      <c r="K3548">
        <v>8.65</v>
      </c>
      <c r="L3548">
        <v>11.71</v>
      </c>
      <c r="M3548">
        <v>2.1800000000000002</v>
      </c>
      <c r="N3548">
        <v>18.579999999999998</v>
      </c>
      <c r="O3548">
        <v>10.44</v>
      </c>
    </row>
    <row r="3549" spans="1:15" x14ac:dyDescent="0.3">
      <c r="A3549" s="3">
        <v>45360</v>
      </c>
      <c r="B3549" t="s">
        <v>18</v>
      </c>
      <c r="C3549" t="s">
        <v>69</v>
      </c>
      <c r="D3549" t="s">
        <v>75</v>
      </c>
      <c r="E3549" t="s">
        <v>103</v>
      </c>
      <c r="F3549">
        <v>24074</v>
      </c>
      <c r="G3549">
        <v>1154</v>
      </c>
      <c r="H3549">
        <v>3429.72</v>
      </c>
      <c r="I3549">
        <v>126</v>
      </c>
      <c r="J3549">
        <v>2132.36</v>
      </c>
      <c r="K3549">
        <v>4.79</v>
      </c>
      <c r="L3549">
        <v>10.92</v>
      </c>
      <c r="M3549">
        <v>2.97</v>
      </c>
      <c r="N3549">
        <v>27.22</v>
      </c>
      <c r="O3549">
        <v>0.62</v>
      </c>
    </row>
    <row r="3550" spans="1:15" x14ac:dyDescent="0.3">
      <c r="A3550" s="3">
        <v>45289</v>
      </c>
      <c r="B3550" t="s">
        <v>18</v>
      </c>
      <c r="C3550" t="s">
        <v>72</v>
      </c>
      <c r="D3550" t="s">
        <v>75</v>
      </c>
      <c r="E3550" t="s">
        <v>93</v>
      </c>
      <c r="F3550">
        <v>79957</v>
      </c>
      <c r="G3550">
        <v>6072</v>
      </c>
      <c r="H3550">
        <v>22677.14</v>
      </c>
      <c r="I3550">
        <v>296</v>
      </c>
      <c r="J3550">
        <v>5496.84</v>
      </c>
      <c r="K3550">
        <v>7.59</v>
      </c>
      <c r="L3550">
        <v>4.87</v>
      </c>
      <c r="M3550">
        <v>3.73</v>
      </c>
      <c r="N3550">
        <v>76.61</v>
      </c>
      <c r="O3550">
        <v>0.24</v>
      </c>
    </row>
    <row r="3551" spans="1:15" x14ac:dyDescent="0.3">
      <c r="A3551" s="3">
        <v>45201</v>
      </c>
      <c r="B3551" t="s">
        <v>18</v>
      </c>
      <c r="C3551" t="s">
        <v>64</v>
      </c>
      <c r="D3551" t="s">
        <v>76</v>
      </c>
      <c r="E3551" t="s">
        <v>101</v>
      </c>
      <c r="F3551">
        <v>110782</v>
      </c>
      <c r="G3551">
        <v>3021</v>
      </c>
      <c r="H3551">
        <v>10676.34</v>
      </c>
      <c r="I3551">
        <v>506</v>
      </c>
      <c r="J3551">
        <v>58280.3</v>
      </c>
      <c r="K3551">
        <v>2.73</v>
      </c>
      <c r="L3551">
        <v>16.75</v>
      </c>
      <c r="M3551">
        <v>3.53</v>
      </c>
      <c r="N3551">
        <v>21.1</v>
      </c>
      <c r="O3551">
        <v>5.46</v>
      </c>
    </row>
    <row r="3552" spans="1:15" x14ac:dyDescent="0.3">
      <c r="A3552" s="3">
        <v>45260</v>
      </c>
      <c r="B3552" t="s">
        <v>18</v>
      </c>
      <c r="C3552" t="s">
        <v>38</v>
      </c>
      <c r="D3552" t="s">
        <v>75</v>
      </c>
      <c r="E3552" t="s">
        <v>96</v>
      </c>
      <c r="F3552">
        <v>147200</v>
      </c>
      <c r="G3552">
        <v>10729</v>
      </c>
      <c r="H3552">
        <v>43368.08</v>
      </c>
      <c r="I3552">
        <v>1884</v>
      </c>
      <c r="J3552">
        <v>307711.34000000003</v>
      </c>
      <c r="K3552">
        <v>7.29</v>
      </c>
      <c r="L3552">
        <v>17.559999999999999</v>
      </c>
      <c r="M3552">
        <v>4.04</v>
      </c>
      <c r="N3552">
        <v>23.02</v>
      </c>
      <c r="O3552">
        <v>7.1</v>
      </c>
    </row>
    <row r="3553" spans="1:15" x14ac:dyDescent="0.3">
      <c r="A3553" s="3">
        <v>45230</v>
      </c>
      <c r="B3553" t="s">
        <v>18</v>
      </c>
      <c r="C3553" t="s">
        <v>47</v>
      </c>
      <c r="D3553" t="s">
        <v>73</v>
      </c>
      <c r="E3553" t="s">
        <v>100</v>
      </c>
      <c r="F3553">
        <v>51306</v>
      </c>
      <c r="G3553">
        <v>6306</v>
      </c>
      <c r="H3553">
        <v>19139.59</v>
      </c>
      <c r="I3553">
        <v>737</v>
      </c>
      <c r="J3553">
        <v>127952.16</v>
      </c>
      <c r="K3553">
        <v>12.29</v>
      </c>
      <c r="L3553">
        <v>11.69</v>
      </c>
      <c r="M3553">
        <v>3.04</v>
      </c>
      <c r="N3553">
        <v>25.97</v>
      </c>
      <c r="O3553">
        <v>6.69</v>
      </c>
    </row>
    <row r="3554" spans="1:15" x14ac:dyDescent="0.3">
      <c r="A3554" s="3">
        <v>45224</v>
      </c>
      <c r="B3554" t="s">
        <v>18</v>
      </c>
      <c r="C3554" t="s">
        <v>55</v>
      </c>
      <c r="D3554" t="s">
        <v>76</v>
      </c>
      <c r="E3554" t="s">
        <v>105</v>
      </c>
      <c r="F3554">
        <v>139988</v>
      </c>
      <c r="G3554">
        <v>19496</v>
      </c>
      <c r="H3554">
        <v>9701.2999999999993</v>
      </c>
      <c r="I3554">
        <v>775</v>
      </c>
      <c r="J3554">
        <v>148765.07999999999</v>
      </c>
      <c r="K3554">
        <v>13.93</v>
      </c>
      <c r="L3554">
        <v>3.98</v>
      </c>
      <c r="M3554">
        <v>0.5</v>
      </c>
      <c r="N3554">
        <v>12.52</v>
      </c>
      <c r="O3554">
        <v>15.33</v>
      </c>
    </row>
    <row r="3555" spans="1:15" x14ac:dyDescent="0.3">
      <c r="A3555" s="3">
        <v>45338</v>
      </c>
      <c r="B3555" t="s">
        <v>18</v>
      </c>
      <c r="C3555" t="s">
        <v>29</v>
      </c>
      <c r="D3555" t="s">
        <v>76</v>
      </c>
      <c r="E3555" t="s">
        <v>86</v>
      </c>
      <c r="F3555">
        <v>95870</v>
      </c>
      <c r="G3555">
        <v>4332</v>
      </c>
      <c r="H3555">
        <v>17244.89</v>
      </c>
      <c r="I3555">
        <v>449</v>
      </c>
      <c r="J3555">
        <v>12672.81</v>
      </c>
      <c r="K3555">
        <v>4.5199999999999996</v>
      </c>
      <c r="L3555">
        <v>10.36</v>
      </c>
      <c r="M3555">
        <v>3.98</v>
      </c>
      <c r="N3555">
        <v>38.409999999999997</v>
      </c>
      <c r="O3555">
        <v>0.73</v>
      </c>
    </row>
    <row r="3556" spans="1:15" x14ac:dyDescent="0.3">
      <c r="A3556" s="3">
        <v>45256</v>
      </c>
      <c r="B3556" t="s">
        <v>18</v>
      </c>
      <c r="C3556" t="s">
        <v>25</v>
      </c>
      <c r="D3556" t="s">
        <v>76</v>
      </c>
      <c r="E3556" t="s">
        <v>80</v>
      </c>
      <c r="F3556">
        <v>134048</v>
      </c>
      <c r="G3556">
        <v>2233</v>
      </c>
      <c r="H3556">
        <v>2326.08</v>
      </c>
      <c r="I3556">
        <v>173</v>
      </c>
      <c r="J3556">
        <v>17345.169999999998</v>
      </c>
      <c r="K3556">
        <v>1.67</v>
      </c>
      <c r="L3556">
        <v>7.75</v>
      </c>
      <c r="M3556">
        <v>1.04</v>
      </c>
      <c r="N3556">
        <v>13.45</v>
      </c>
      <c r="O3556">
        <v>7.46</v>
      </c>
    </row>
    <row r="3557" spans="1:15" x14ac:dyDescent="0.3">
      <c r="A3557" s="3">
        <v>45360</v>
      </c>
      <c r="B3557" t="s">
        <v>18</v>
      </c>
      <c r="C3557" t="s">
        <v>57</v>
      </c>
      <c r="D3557" t="s">
        <v>74</v>
      </c>
      <c r="E3557" t="s">
        <v>87</v>
      </c>
      <c r="F3557">
        <v>122691</v>
      </c>
      <c r="G3557">
        <v>13093</v>
      </c>
      <c r="H3557">
        <v>58188.36</v>
      </c>
      <c r="I3557">
        <v>1491</v>
      </c>
      <c r="J3557">
        <v>158114.68</v>
      </c>
      <c r="K3557">
        <v>10.67</v>
      </c>
      <c r="L3557">
        <v>11.39</v>
      </c>
      <c r="M3557">
        <v>4.4400000000000004</v>
      </c>
      <c r="N3557">
        <v>39.03</v>
      </c>
      <c r="O3557">
        <v>2.72</v>
      </c>
    </row>
    <row r="3558" spans="1:15" x14ac:dyDescent="0.3">
      <c r="A3558" s="3">
        <v>45270</v>
      </c>
      <c r="B3558" t="s">
        <v>18</v>
      </c>
      <c r="C3558" t="s">
        <v>51</v>
      </c>
      <c r="D3558" t="s">
        <v>74</v>
      </c>
      <c r="E3558" t="s">
        <v>85</v>
      </c>
      <c r="F3558">
        <v>55554</v>
      </c>
      <c r="G3558">
        <v>4481</v>
      </c>
      <c r="H3558">
        <v>11702.94</v>
      </c>
      <c r="I3558">
        <v>575</v>
      </c>
      <c r="J3558">
        <v>3858.87</v>
      </c>
      <c r="K3558">
        <v>8.07</v>
      </c>
      <c r="L3558">
        <v>12.83</v>
      </c>
      <c r="M3558">
        <v>2.61</v>
      </c>
      <c r="N3558">
        <v>20.350000000000001</v>
      </c>
      <c r="O3558">
        <v>0.33</v>
      </c>
    </row>
    <row r="3559" spans="1:15" x14ac:dyDescent="0.3">
      <c r="A3559" s="3">
        <v>45249</v>
      </c>
      <c r="B3559" t="s">
        <v>18</v>
      </c>
      <c r="C3559" t="s">
        <v>28</v>
      </c>
      <c r="D3559" t="s">
        <v>76</v>
      </c>
      <c r="E3559" t="s">
        <v>86</v>
      </c>
      <c r="F3559">
        <v>14911</v>
      </c>
      <c r="G3559">
        <v>78</v>
      </c>
      <c r="H3559">
        <v>62.43</v>
      </c>
      <c r="I3559">
        <v>3</v>
      </c>
      <c r="J3559">
        <v>427.36</v>
      </c>
      <c r="K3559">
        <v>0.52</v>
      </c>
      <c r="L3559">
        <v>3.85</v>
      </c>
      <c r="M3559">
        <v>0.8</v>
      </c>
      <c r="N3559">
        <v>20.81</v>
      </c>
      <c r="O3559">
        <v>6.85</v>
      </c>
    </row>
    <row r="3560" spans="1:15" x14ac:dyDescent="0.3">
      <c r="A3560" s="3">
        <v>45238</v>
      </c>
      <c r="B3560" t="s">
        <v>18</v>
      </c>
      <c r="C3560" t="s">
        <v>55</v>
      </c>
      <c r="D3560" t="s">
        <v>74</v>
      </c>
      <c r="E3560" t="s">
        <v>100</v>
      </c>
      <c r="F3560">
        <v>30538</v>
      </c>
      <c r="G3560">
        <v>1060</v>
      </c>
      <c r="H3560">
        <v>4312.43</v>
      </c>
      <c r="I3560">
        <v>218</v>
      </c>
      <c r="J3560">
        <v>42575.23</v>
      </c>
      <c r="K3560">
        <v>3.47</v>
      </c>
      <c r="L3560">
        <v>20.57</v>
      </c>
      <c r="M3560">
        <v>4.07</v>
      </c>
      <c r="N3560">
        <v>19.78</v>
      </c>
      <c r="O3560">
        <v>9.8699999999999992</v>
      </c>
    </row>
    <row r="3561" spans="1:15" x14ac:dyDescent="0.3">
      <c r="A3561" s="3">
        <v>45327</v>
      </c>
      <c r="B3561" t="s">
        <v>18</v>
      </c>
      <c r="C3561" t="s">
        <v>28</v>
      </c>
      <c r="D3561" t="s">
        <v>74</v>
      </c>
      <c r="E3561" t="s">
        <v>82</v>
      </c>
      <c r="F3561">
        <v>125364</v>
      </c>
      <c r="G3561">
        <v>17697</v>
      </c>
      <c r="H3561">
        <v>26806.39</v>
      </c>
      <c r="I3561">
        <v>2244</v>
      </c>
      <c r="J3561">
        <v>87995.59</v>
      </c>
      <c r="K3561">
        <v>14.12</v>
      </c>
      <c r="L3561">
        <v>12.68</v>
      </c>
      <c r="M3561">
        <v>1.51</v>
      </c>
      <c r="N3561">
        <v>11.95</v>
      </c>
      <c r="O3561">
        <v>3.28</v>
      </c>
    </row>
    <row r="3562" spans="1:15" x14ac:dyDescent="0.3">
      <c r="A3562" s="3">
        <v>45240</v>
      </c>
      <c r="B3562" t="s">
        <v>18</v>
      </c>
      <c r="C3562" t="s">
        <v>58</v>
      </c>
      <c r="D3562" t="s">
        <v>73</v>
      </c>
      <c r="E3562" t="s">
        <v>77</v>
      </c>
      <c r="F3562">
        <v>47222</v>
      </c>
      <c r="G3562">
        <v>5756</v>
      </c>
      <c r="H3562">
        <v>23269.03</v>
      </c>
      <c r="I3562">
        <v>1103</v>
      </c>
      <c r="J3562">
        <v>98725.73</v>
      </c>
      <c r="K3562">
        <v>12.19</v>
      </c>
      <c r="L3562">
        <v>19.16</v>
      </c>
      <c r="M3562">
        <v>4.04</v>
      </c>
      <c r="N3562">
        <v>21.1</v>
      </c>
      <c r="O3562">
        <v>4.24</v>
      </c>
    </row>
    <row r="3563" spans="1:15" x14ac:dyDescent="0.3">
      <c r="A3563" s="3">
        <v>45213</v>
      </c>
      <c r="B3563" t="s">
        <v>18</v>
      </c>
      <c r="C3563" t="s">
        <v>37</v>
      </c>
      <c r="D3563" t="s">
        <v>75</v>
      </c>
      <c r="E3563" t="s">
        <v>92</v>
      </c>
      <c r="F3563">
        <v>12302</v>
      </c>
      <c r="G3563">
        <v>1414</v>
      </c>
      <c r="H3563">
        <v>1131.31</v>
      </c>
      <c r="I3563">
        <v>53</v>
      </c>
      <c r="J3563">
        <v>8049.7</v>
      </c>
      <c r="K3563">
        <v>11.49</v>
      </c>
      <c r="L3563">
        <v>3.75</v>
      </c>
      <c r="M3563">
        <v>0.8</v>
      </c>
      <c r="N3563">
        <v>21.35</v>
      </c>
      <c r="O3563">
        <v>7.12</v>
      </c>
    </row>
    <row r="3564" spans="1:15" x14ac:dyDescent="0.3">
      <c r="A3564" s="3">
        <v>45272</v>
      </c>
      <c r="B3564" t="s">
        <v>18</v>
      </c>
      <c r="C3564" t="s">
        <v>37</v>
      </c>
      <c r="D3564" t="s">
        <v>73</v>
      </c>
      <c r="E3564" t="s">
        <v>89</v>
      </c>
      <c r="F3564">
        <v>96471</v>
      </c>
      <c r="G3564">
        <v>6432</v>
      </c>
      <c r="H3564">
        <v>28826.63</v>
      </c>
      <c r="I3564">
        <v>311</v>
      </c>
      <c r="J3564">
        <v>53444.54</v>
      </c>
      <c r="K3564">
        <v>6.67</v>
      </c>
      <c r="L3564">
        <v>4.84</v>
      </c>
      <c r="M3564">
        <v>4.4800000000000004</v>
      </c>
      <c r="N3564">
        <v>92.69</v>
      </c>
      <c r="O3564">
        <v>1.85</v>
      </c>
    </row>
    <row r="3565" spans="1:15" x14ac:dyDescent="0.3">
      <c r="A3565" s="3">
        <v>45311</v>
      </c>
      <c r="B3565" t="s">
        <v>18</v>
      </c>
      <c r="C3565" t="s">
        <v>60</v>
      </c>
      <c r="D3565" t="s">
        <v>73</v>
      </c>
      <c r="E3565" t="s">
        <v>98</v>
      </c>
      <c r="F3565">
        <v>55942</v>
      </c>
      <c r="G3565">
        <v>4173</v>
      </c>
      <c r="H3565">
        <v>15821.16</v>
      </c>
      <c r="I3565">
        <v>773</v>
      </c>
      <c r="J3565">
        <v>141937.04999999999</v>
      </c>
      <c r="K3565">
        <v>7.46</v>
      </c>
      <c r="L3565">
        <v>18.52</v>
      </c>
      <c r="M3565">
        <v>3.79</v>
      </c>
      <c r="N3565">
        <v>20.47</v>
      </c>
      <c r="O3565">
        <v>8.9700000000000006</v>
      </c>
    </row>
    <row r="3566" spans="1:15" x14ac:dyDescent="0.3">
      <c r="A3566" s="3">
        <v>45285</v>
      </c>
      <c r="B3566" t="s">
        <v>18</v>
      </c>
      <c r="C3566" t="s">
        <v>59</v>
      </c>
      <c r="D3566" t="s">
        <v>73</v>
      </c>
      <c r="E3566" t="s">
        <v>90</v>
      </c>
      <c r="F3566">
        <v>66898</v>
      </c>
      <c r="G3566">
        <v>3223</v>
      </c>
      <c r="H3566">
        <v>13840.13</v>
      </c>
      <c r="I3566">
        <v>189</v>
      </c>
      <c r="J3566">
        <v>3965.96</v>
      </c>
      <c r="K3566">
        <v>4.82</v>
      </c>
      <c r="L3566">
        <v>5.86</v>
      </c>
      <c r="M3566">
        <v>4.29</v>
      </c>
      <c r="N3566">
        <v>73.23</v>
      </c>
      <c r="O3566">
        <v>0.28999999999999998</v>
      </c>
    </row>
    <row r="3567" spans="1:15" x14ac:dyDescent="0.3">
      <c r="A3567" s="3">
        <v>45211</v>
      </c>
      <c r="B3567" t="s">
        <v>18</v>
      </c>
      <c r="C3567" t="s">
        <v>39</v>
      </c>
      <c r="D3567" t="s">
        <v>76</v>
      </c>
      <c r="E3567" t="s">
        <v>106</v>
      </c>
      <c r="F3567">
        <v>119789</v>
      </c>
      <c r="G3567">
        <v>8095</v>
      </c>
      <c r="H3567">
        <v>30729.63</v>
      </c>
      <c r="I3567">
        <v>970</v>
      </c>
      <c r="J3567">
        <v>161709.57999999999</v>
      </c>
      <c r="K3567">
        <v>6.76</v>
      </c>
      <c r="L3567">
        <v>11.98</v>
      </c>
      <c r="M3567">
        <v>3.8</v>
      </c>
      <c r="N3567">
        <v>31.68</v>
      </c>
      <c r="O3567">
        <v>5.26</v>
      </c>
    </row>
    <row r="3568" spans="1:15" x14ac:dyDescent="0.3">
      <c r="A3568" s="3">
        <v>45213</v>
      </c>
      <c r="B3568" t="s">
        <v>18</v>
      </c>
      <c r="C3568" t="s">
        <v>70</v>
      </c>
      <c r="D3568" t="s">
        <v>74</v>
      </c>
      <c r="E3568" t="s">
        <v>79</v>
      </c>
      <c r="F3568">
        <v>28373</v>
      </c>
      <c r="G3568">
        <v>3143</v>
      </c>
      <c r="H3568">
        <v>3955.96</v>
      </c>
      <c r="I3568">
        <v>660</v>
      </c>
      <c r="J3568">
        <v>11122.54</v>
      </c>
      <c r="K3568">
        <v>11.08</v>
      </c>
      <c r="L3568">
        <v>21</v>
      </c>
      <c r="M3568">
        <v>1.26</v>
      </c>
      <c r="N3568">
        <v>5.99</v>
      </c>
      <c r="O3568">
        <v>2.81</v>
      </c>
    </row>
    <row r="3569" spans="1:15" x14ac:dyDescent="0.3">
      <c r="A3569" s="3">
        <v>45245</v>
      </c>
      <c r="B3569" t="s">
        <v>18</v>
      </c>
      <c r="C3569" t="s">
        <v>24</v>
      </c>
      <c r="D3569" t="s">
        <v>76</v>
      </c>
      <c r="E3569" t="s">
        <v>89</v>
      </c>
      <c r="F3569">
        <v>141865</v>
      </c>
      <c r="G3569">
        <v>19187</v>
      </c>
      <c r="H3569">
        <v>31624.36</v>
      </c>
      <c r="I3569">
        <v>2398</v>
      </c>
      <c r="J3569">
        <v>209485.96</v>
      </c>
      <c r="K3569">
        <v>13.52</v>
      </c>
      <c r="L3569">
        <v>12.5</v>
      </c>
      <c r="M3569">
        <v>1.65</v>
      </c>
      <c r="N3569">
        <v>13.19</v>
      </c>
      <c r="O3569">
        <v>6.62</v>
      </c>
    </row>
    <row r="3570" spans="1:15" x14ac:dyDescent="0.3">
      <c r="A3570" s="3">
        <v>45207</v>
      </c>
      <c r="B3570" t="s">
        <v>18</v>
      </c>
      <c r="C3570" t="s">
        <v>40</v>
      </c>
      <c r="D3570" t="s">
        <v>73</v>
      </c>
      <c r="E3570" t="s">
        <v>98</v>
      </c>
      <c r="F3570">
        <v>42430</v>
      </c>
      <c r="G3570">
        <v>1269</v>
      </c>
      <c r="H3570">
        <v>2371</v>
      </c>
      <c r="I3570">
        <v>84</v>
      </c>
      <c r="J3570">
        <v>3759.66</v>
      </c>
      <c r="K3570">
        <v>2.99</v>
      </c>
      <c r="L3570">
        <v>6.62</v>
      </c>
      <c r="M3570">
        <v>1.87</v>
      </c>
      <c r="N3570">
        <v>28.23</v>
      </c>
      <c r="O3570">
        <v>1.59</v>
      </c>
    </row>
    <row r="3571" spans="1:15" x14ac:dyDescent="0.3">
      <c r="A3571" s="3">
        <v>45331</v>
      </c>
      <c r="B3571" t="s">
        <v>18</v>
      </c>
      <c r="C3571" t="s">
        <v>49</v>
      </c>
      <c r="D3571" t="s">
        <v>75</v>
      </c>
      <c r="E3571" t="s">
        <v>106</v>
      </c>
      <c r="F3571">
        <v>128155</v>
      </c>
      <c r="G3571">
        <v>4116</v>
      </c>
      <c r="H3571">
        <v>9898.86</v>
      </c>
      <c r="I3571">
        <v>747</v>
      </c>
      <c r="J3571">
        <v>86614.02</v>
      </c>
      <c r="K3571">
        <v>3.21</v>
      </c>
      <c r="L3571">
        <v>18.149999999999999</v>
      </c>
      <c r="M3571">
        <v>2.4</v>
      </c>
      <c r="N3571">
        <v>13.25</v>
      </c>
      <c r="O3571">
        <v>8.75</v>
      </c>
    </row>
    <row r="3572" spans="1:15" x14ac:dyDescent="0.3">
      <c r="A3572" s="3">
        <v>45218</v>
      </c>
      <c r="B3572" t="s">
        <v>18</v>
      </c>
      <c r="C3572" t="s">
        <v>63</v>
      </c>
      <c r="D3572" t="s">
        <v>73</v>
      </c>
      <c r="E3572" t="s">
        <v>94</v>
      </c>
      <c r="F3572">
        <v>31425</v>
      </c>
      <c r="G3572">
        <v>4227</v>
      </c>
      <c r="H3572">
        <v>12722.56</v>
      </c>
      <c r="I3572">
        <v>680</v>
      </c>
      <c r="J3572">
        <v>91924.72</v>
      </c>
      <c r="K3572">
        <v>13.45</v>
      </c>
      <c r="L3572">
        <v>16.09</v>
      </c>
      <c r="M3572">
        <v>3.01</v>
      </c>
      <c r="N3572">
        <v>18.71</v>
      </c>
      <c r="O3572">
        <v>7.23</v>
      </c>
    </row>
    <row r="3573" spans="1:15" x14ac:dyDescent="0.3">
      <c r="A3573" s="3">
        <v>45313</v>
      </c>
      <c r="B3573" t="s">
        <v>18</v>
      </c>
      <c r="C3573" t="s">
        <v>40</v>
      </c>
      <c r="D3573" t="s">
        <v>74</v>
      </c>
      <c r="E3573" t="s">
        <v>81</v>
      </c>
      <c r="F3573">
        <v>62682</v>
      </c>
      <c r="G3573">
        <v>4398</v>
      </c>
      <c r="H3573">
        <v>14189.22</v>
      </c>
      <c r="I3573">
        <v>190</v>
      </c>
      <c r="J3573">
        <v>32807.5</v>
      </c>
      <c r="K3573">
        <v>7.02</v>
      </c>
      <c r="L3573">
        <v>4.32</v>
      </c>
      <c r="M3573">
        <v>3.23</v>
      </c>
      <c r="N3573">
        <v>74.680000000000007</v>
      </c>
      <c r="O3573">
        <v>2.31</v>
      </c>
    </row>
    <row r="3574" spans="1:15" x14ac:dyDescent="0.3">
      <c r="A3574" s="3">
        <v>45307</v>
      </c>
      <c r="B3574" t="s">
        <v>18</v>
      </c>
      <c r="C3574" t="s">
        <v>44</v>
      </c>
      <c r="D3574" t="s">
        <v>75</v>
      </c>
      <c r="E3574" t="s">
        <v>87</v>
      </c>
      <c r="F3574">
        <v>86451</v>
      </c>
      <c r="G3574">
        <v>10182</v>
      </c>
      <c r="H3574">
        <v>14310.22</v>
      </c>
      <c r="I3574">
        <v>1791</v>
      </c>
      <c r="J3574">
        <v>13370.37</v>
      </c>
      <c r="K3574">
        <v>11.78</v>
      </c>
      <c r="L3574">
        <v>17.59</v>
      </c>
      <c r="M3574">
        <v>1.41</v>
      </c>
      <c r="N3574">
        <v>7.99</v>
      </c>
      <c r="O3574">
        <v>0.93</v>
      </c>
    </row>
    <row r="3575" spans="1:15" x14ac:dyDescent="0.3">
      <c r="A3575" s="3">
        <v>45373</v>
      </c>
      <c r="B3575" t="s">
        <v>18</v>
      </c>
      <c r="C3575" t="s">
        <v>55</v>
      </c>
      <c r="D3575" t="s">
        <v>75</v>
      </c>
      <c r="E3575" t="s">
        <v>78</v>
      </c>
      <c r="F3575">
        <v>53101</v>
      </c>
      <c r="G3575">
        <v>1938</v>
      </c>
      <c r="H3575">
        <v>1292.77</v>
      </c>
      <c r="I3575">
        <v>345</v>
      </c>
      <c r="J3575">
        <v>52576.43</v>
      </c>
      <c r="K3575">
        <v>3.65</v>
      </c>
      <c r="L3575">
        <v>17.8</v>
      </c>
      <c r="M3575">
        <v>0.67</v>
      </c>
      <c r="N3575">
        <v>3.75</v>
      </c>
      <c r="O3575">
        <v>40.67</v>
      </c>
    </row>
    <row r="3576" spans="1:15" x14ac:dyDescent="0.3">
      <c r="A3576" s="3">
        <v>45258</v>
      </c>
      <c r="B3576" t="s">
        <v>18</v>
      </c>
      <c r="C3576" t="s">
        <v>46</v>
      </c>
      <c r="D3576" t="s">
        <v>74</v>
      </c>
      <c r="E3576" t="s">
        <v>83</v>
      </c>
      <c r="F3576">
        <v>86376</v>
      </c>
      <c r="G3576">
        <v>10622</v>
      </c>
      <c r="H3576">
        <v>4443.9799999999996</v>
      </c>
      <c r="I3576">
        <v>1330</v>
      </c>
      <c r="J3576">
        <v>189449.27</v>
      </c>
      <c r="K3576">
        <v>12.3</v>
      </c>
      <c r="L3576">
        <v>12.52</v>
      </c>
      <c r="M3576">
        <v>0.42</v>
      </c>
      <c r="N3576">
        <v>3.34</v>
      </c>
      <c r="O3576">
        <v>42.63</v>
      </c>
    </row>
    <row r="3577" spans="1:15" x14ac:dyDescent="0.3">
      <c r="A3577" s="3">
        <v>45283</v>
      </c>
      <c r="B3577" t="s">
        <v>18</v>
      </c>
      <c r="C3577" t="s">
        <v>52</v>
      </c>
      <c r="D3577" t="s">
        <v>74</v>
      </c>
      <c r="E3577" t="s">
        <v>91</v>
      </c>
      <c r="F3577">
        <v>29870</v>
      </c>
      <c r="G3577">
        <v>822</v>
      </c>
      <c r="H3577">
        <v>2518.7199999999998</v>
      </c>
      <c r="I3577">
        <v>37</v>
      </c>
      <c r="J3577">
        <v>1493.27</v>
      </c>
      <c r="K3577">
        <v>2.75</v>
      </c>
      <c r="L3577">
        <v>4.5</v>
      </c>
      <c r="M3577">
        <v>3.06</v>
      </c>
      <c r="N3577">
        <v>68.069999999999993</v>
      </c>
      <c r="O3577">
        <v>0.59</v>
      </c>
    </row>
    <row r="3578" spans="1:15" x14ac:dyDescent="0.3">
      <c r="A3578" s="3">
        <v>45225</v>
      </c>
      <c r="B3578" t="s">
        <v>18</v>
      </c>
      <c r="C3578" t="s">
        <v>45</v>
      </c>
      <c r="D3578" t="s">
        <v>73</v>
      </c>
      <c r="E3578" t="s">
        <v>88</v>
      </c>
      <c r="F3578">
        <v>60711</v>
      </c>
      <c r="G3578">
        <v>4492</v>
      </c>
      <c r="H3578">
        <v>13833.64</v>
      </c>
      <c r="I3578">
        <v>259</v>
      </c>
      <c r="J3578">
        <v>10649.7</v>
      </c>
      <c r="K3578">
        <v>7.4</v>
      </c>
      <c r="L3578">
        <v>5.77</v>
      </c>
      <c r="M3578">
        <v>3.08</v>
      </c>
      <c r="N3578">
        <v>53.41</v>
      </c>
      <c r="O3578">
        <v>0.77</v>
      </c>
    </row>
    <row r="3579" spans="1:15" x14ac:dyDescent="0.3">
      <c r="A3579" s="3">
        <v>45305</v>
      </c>
      <c r="B3579" t="s">
        <v>18</v>
      </c>
      <c r="C3579" t="s">
        <v>33</v>
      </c>
      <c r="D3579" t="s">
        <v>74</v>
      </c>
      <c r="E3579" t="s">
        <v>99</v>
      </c>
      <c r="F3579">
        <v>63159</v>
      </c>
      <c r="G3579">
        <v>2188</v>
      </c>
      <c r="H3579">
        <v>3016.54</v>
      </c>
      <c r="I3579">
        <v>159</v>
      </c>
      <c r="J3579">
        <v>13046.6</v>
      </c>
      <c r="K3579">
        <v>3.46</v>
      </c>
      <c r="L3579">
        <v>7.27</v>
      </c>
      <c r="M3579">
        <v>1.38</v>
      </c>
      <c r="N3579">
        <v>18.97</v>
      </c>
      <c r="O3579">
        <v>4.33</v>
      </c>
    </row>
    <row r="3580" spans="1:15" x14ac:dyDescent="0.3">
      <c r="A3580" s="3">
        <v>45296</v>
      </c>
      <c r="B3580" t="s">
        <v>18</v>
      </c>
      <c r="C3580" t="s">
        <v>24</v>
      </c>
      <c r="D3580" t="s">
        <v>75</v>
      </c>
      <c r="E3580" t="s">
        <v>84</v>
      </c>
      <c r="F3580">
        <v>53417</v>
      </c>
      <c r="G3580">
        <v>5330</v>
      </c>
      <c r="H3580">
        <v>11704.31</v>
      </c>
      <c r="I3580">
        <v>945</v>
      </c>
      <c r="J3580">
        <v>137268.20000000001</v>
      </c>
      <c r="K3580">
        <v>9.98</v>
      </c>
      <c r="L3580">
        <v>17.73</v>
      </c>
      <c r="M3580">
        <v>2.2000000000000002</v>
      </c>
      <c r="N3580">
        <v>12.39</v>
      </c>
      <c r="O3580">
        <v>11.73</v>
      </c>
    </row>
    <row r="3581" spans="1:15" x14ac:dyDescent="0.3">
      <c r="A3581" s="3">
        <v>45218</v>
      </c>
      <c r="B3581" t="s">
        <v>18</v>
      </c>
      <c r="C3581" t="s">
        <v>53</v>
      </c>
      <c r="D3581" t="s">
        <v>74</v>
      </c>
      <c r="E3581" t="s">
        <v>77</v>
      </c>
      <c r="F3581">
        <v>58845</v>
      </c>
      <c r="G3581">
        <v>1373</v>
      </c>
      <c r="H3581">
        <v>824.14</v>
      </c>
      <c r="I3581">
        <v>270</v>
      </c>
      <c r="J3581">
        <v>5553.11</v>
      </c>
      <c r="K3581">
        <v>2.33</v>
      </c>
      <c r="L3581">
        <v>19.66</v>
      </c>
      <c r="M3581">
        <v>0.6</v>
      </c>
      <c r="N3581">
        <v>3.05</v>
      </c>
      <c r="O3581">
        <v>6.74</v>
      </c>
    </row>
    <row r="3582" spans="1:15" x14ac:dyDescent="0.3">
      <c r="A3582" s="3">
        <v>45349</v>
      </c>
      <c r="B3582" t="s">
        <v>18</v>
      </c>
      <c r="C3582" t="s">
        <v>47</v>
      </c>
      <c r="D3582" t="s">
        <v>73</v>
      </c>
      <c r="E3582" t="s">
        <v>77</v>
      </c>
      <c r="F3582">
        <v>124467</v>
      </c>
      <c r="G3582">
        <v>3299</v>
      </c>
      <c r="H3582">
        <v>1618.97</v>
      </c>
      <c r="I3582">
        <v>492</v>
      </c>
      <c r="J3582">
        <v>58332.63</v>
      </c>
      <c r="K3582">
        <v>2.65</v>
      </c>
      <c r="L3582">
        <v>14.91</v>
      </c>
      <c r="M3582">
        <v>0.49</v>
      </c>
      <c r="N3582">
        <v>3.29</v>
      </c>
      <c r="O3582">
        <v>36.03</v>
      </c>
    </row>
    <row r="3583" spans="1:15" x14ac:dyDescent="0.3">
      <c r="A3583" s="3">
        <v>45213</v>
      </c>
      <c r="B3583" t="s">
        <v>18</v>
      </c>
      <c r="C3583" t="s">
        <v>33</v>
      </c>
      <c r="D3583" t="s">
        <v>76</v>
      </c>
      <c r="E3583" t="s">
        <v>104</v>
      </c>
      <c r="F3583">
        <v>127984</v>
      </c>
      <c r="G3583">
        <v>18954</v>
      </c>
      <c r="H3583">
        <v>76506.36</v>
      </c>
      <c r="I3583">
        <v>2048</v>
      </c>
      <c r="J3583">
        <v>158636.51999999999</v>
      </c>
      <c r="K3583">
        <v>14.81</v>
      </c>
      <c r="L3583">
        <v>10.81</v>
      </c>
      <c r="M3583">
        <v>4.04</v>
      </c>
      <c r="N3583">
        <v>37.36</v>
      </c>
      <c r="O3583">
        <v>2.0699999999999998</v>
      </c>
    </row>
    <row r="3584" spans="1:15" x14ac:dyDescent="0.3">
      <c r="A3584" s="3">
        <v>45237</v>
      </c>
      <c r="B3584" t="s">
        <v>18</v>
      </c>
      <c r="C3584" t="s">
        <v>68</v>
      </c>
      <c r="D3584" t="s">
        <v>76</v>
      </c>
      <c r="E3584" t="s">
        <v>106</v>
      </c>
      <c r="F3584">
        <v>115259</v>
      </c>
      <c r="G3584">
        <v>5537</v>
      </c>
      <c r="H3584">
        <v>5674.7</v>
      </c>
      <c r="I3584">
        <v>311</v>
      </c>
      <c r="J3584">
        <v>9577.35</v>
      </c>
      <c r="K3584">
        <v>4.8</v>
      </c>
      <c r="L3584">
        <v>5.62</v>
      </c>
      <c r="M3584">
        <v>1.02</v>
      </c>
      <c r="N3584">
        <v>18.25</v>
      </c>
      <c r="O3584">
        <v>1.69</v>
      </c>
    </row>
    <row r="3585" spans="1:15" x14ac:dyDescent="0.3">
      <c r="A3585" s="3">
        <v>45356</v>
      </c>
      <c r="B3585" t="s">
        <v>18</v>
      </c>
      <c r="C3585" t="s">
        <v>29</v>
      </c>
      <c r="D3585" t="s">
        <v>73</v>
      </c>
      <c r="E3585" t="s">
        <v>77</v>
      </c>
      <c r="F3585">
        <v>57666</v>
      </c>
      <c r="G3585">
        <v>1242</v>
      </c>
      <c r="H3585">
        <v>1721.54</v>
      </c>
      <c r="I3585">
        <v>109</v>
      </c>
      <c r="J3585">
        <v>20983.360000000001</v>
      </c>
      <c r="K3585">
        <v>2.15</v>
      </c>
      <c r="L3585">
        <v>8.7799999999999994</v>
      </c>
      <c r="M3585">
        <v>1.39</v>
      </c>
      <c r="N3585">
        <v>15.79</v>
      </c>
      <c r="O3585">
        <v>12.19</v>
      </c>
    </row>
    <row r="3586" spans="1:15" x14ac:dyDescent="0.3">
      <c r="A3586" s="3">
        <v>45245</v>
      </c>
      <c r="B3586" t="s">
        <v>18</v>
      </c>
      <c r="C3586" t="s">
        <v>26</v>
      </c>
      <c r="D3586" t="s">
        <v>75</v>
      </c>
      <c r="E3586" t="s">
        <v>81</v>
      </c>
      <c r="F3586">
        <v>120273</v>
      </c>
      <c r="G3586">
        <v>10689</v>
      </c>
      <c r="H3586">
        <v>47556.89</v>
      </c>
      <c r="I3586">
        <v>1077</v>
      </c>
      <c r="J3586">
        <v>101493.46</v>
      </c>
      <c r="K3586">
        <v>8.89</v>
      </c>
      <c r="L3586">
        <v>10.08</v>
      </c>
      <c r="M3586">
        <v>4.45</v>
      </c>
      <c r="N3586">
        <v>44.16</v>
      </c>
      <c r="O3586">
        <v>2.13</v>
      </c>
    </row>
    <row r="3587" spans="1:15" x14ac:dyDescent="0.3">
      <c r="A3587" s="3">
        <v>45295</v>
      </c>
      <c r="B3587" t="s">
        <v>18</v>
      </c>
      <c r="C3587" t="s">
        <v>47</v>
      </c>
      <c r="D3587" t="s">
        <v>76</v>
      </c>
      <c r="E3587" t="s">
        <v>99</v>
      </c>
      <c r="F3587">
        <v>102536</v>
      </c>
      <c r="G3587">
        <v>5338</v>
      </c>
      <c r="H3587">
        <v>6137.84</v>
      </c>
      <c r="I3587">
        <v>305</v>
      </c>
      <c r="J3587">
        <v>57733.59</v>
      </c>
      <c r="K3587">
        <v>5.21</v>
      </c>
      <c r="L3587">
        <v>5.71</v>
      </c>
      <c r="M3587">
        <v>1.1499999999999999</v>
      </c>
      <c r="N3587">
        <v>20.12</v>
      </c>
      <c r="O3587">
        <v>9.41</v>
      </c>
    </row>
    <row r="3588" spans="1:15" x14ac:dyDescent="0.3">
      <c r="A3588" s="3">
        <v>45317</v>
      </c>
      <c r="B3588" t="s">
        <v>18</v>
      </c>
      <c r="C3588" t="s">
        <v>30</v>
      </c>
      <c r="D3588" t="s">
        <v>73</v>
      </c>
      <c r="E3588" t="s">
        <v>89</v>
      </c>
      <c r="F3588">
        <v>36757</v>
      </c>
      <c r="G3588">
        <v>5443</v>
      </c>
      <c r="H3588">
        <v>3179.41</v>
      </c>
      <c r="I3588">
        <v>318</v>
      </c>
      <c r="J3588">
        <v>27852.73</v>
      </c>
      <c r="K3588">
        <v>14.81</v>
      </c>
      <c r="L3588">
        <v>5.84</v>
      </c>
      <c r="M3588">
        <v>0.57999999999999996</v>
      </c>
      <c r="N3588">
        <v>10</v>
      </c>
      <c r="O3588">
        <v>8.76</v>
      </c>
    </row>
    <row r="3589" spans="1:15" x14ac:dyDescent="0.3">
      <c r="A3589" s="3">
        <v>45361</v>
      </c>
      <c r="B3589" t="s">
        <v>18</v>
      </c>
      <c r="C3589" t="s">
        <v>30</v>
      </c>
      <c r="D3589" t="s">
        <v>76</v>
      </c>
      <c r="E3589" t="s">
        <v>91</v>
      </c>
      <c r="F3589">
        <v>51896</v>
      </c>
      <c r="G3589">
        <v>1661</v>
      </c>
      <c r="H3589">
        <v>3142.46</v>
      </c>
      <c r="I3589">
        <v>90</v>
      </c>
      <c r="J3589">
        <v>8461.7800000000007</v>
      </c>
      <c r="K3589">
        <v>3.2</v>
      </c>
      <c r="L3589">
        <v>5.42</v>
      </c>
      <c r="M3589">
        <v>1.89</v>
      </c>
      <c r="N3589">
        <v>34.92</v>
      </c>
      <c r="O3589">
        <v>2.69</v>
      </c>
    </row>
    <row r="3590" spans="1:15" x14ac:dyDescent="0.3">
      <c r="A3590" s="3">
        <v>45269</v>
      </c>
      <c r="B3590" t="s">
        <v>18</v>
      </c>
      <c r="C3590" t="s">
        <v>69</v>
      </c>
      <c r="D3590" t="s">
        <v>75</v>
      </c>
      <c r="E3590" t="s">
        <v>82</v>
      </c>
      <c r="F3590">
        <v>95002</v>
      </c>
      <c r="G3590">
        <v>4217</v>
      </c>
      <c r="H3590">
        <v>7771.13</v>
      </c>
      <c r="I3590">
        <v>202</v>
      </c>
      <c r="J3590">
        <v>17873.96</v>
      </c>
      <c r="K3590">
        <v>4.4400000000000004</v>
      </c>
      <c r="L3590">
        <v>4.79</v>
      </c>
      <c r="M3590">
        <v>1.84</v>
      </c>
      <c r="N3590">
        <v>38.47</v>
      </c>
      <c r="O3590">
        <v>2.2999999999999998</v>
      </c>
    </row>
    <row r="3591" spans="1:15" x14ac:dyDescent="0.3">
      <c r="A3591" s="3">
        <v>45285</v>
      </c>
      <c r="B3591" t="s">
        <v>18</v>
      </c>
      <c r="C3591" t="s">
        <v>30</v>
      </c>
      <c r="D3591" t="s">
        <v>75</v>
      </c>
      <c r="E3591" t="s">
        <v>87</v>
      </c>
      <c r="F3591">
        <v>54008</v>
      </c>
      <c r="G3591">
        <v>7970</v>
      </c>
      <c r="H3591">
        <v>13933.28</v>
      </c>
      <c r="I3591">
        <v>1566</v>
      </c>
      <c r="J3591">
        <v>265317.71999999997</v>
      </c>
      <c r="K3591">
        <v>14.76</v>
      </c>
      <c r="L3591">
        <v>19.649999999999999</v>
      </c>
      <c r="M3591">
        <v>1.75</v>
      </c>
      <c r="N3591">
        <v>8.9</v>
      </c>
      <c r="O3591">
        <v>19.04</v>
      </c>
    </row>
    <row r="3592" spans="1:15" x14ac:dyDescent="0.3">
      <c r="A3592" s="3">
        <v>45208</v>
      </c>
      <c r="B3592" t="s">
        <v>18</v>
      </c>
      <c r="C3592" t="s">
        <v>25</v>
      </c>
      <c r="D3592" t="s">
        <v>75</v>
      </c>
      <c r="E3592" t="s">
        <v>83</v>
      </c>
      <c r="F3592">
        <v>34347</v>
      </c>
      <c r="G3592">
        <v>4913</v>
      </c>
      <c r="H3592">
        <v>17880.61</v>
      </c>
      <c r="I3592">
        <v>763</v>
      </c>
      <c r="J3592">
        <v>131261.92000000001</v>
      </c>
      <c r="K3592">
        <v>14.3</v>
      </c>
      <c r="L3592">
        <v>15.53</v>
      </c>
      <c r="M3592">
        <v>3.64</v>
      </c>
      <c r="N3592">
        <v>23.43</v>
      </c>
      <c r="O3592">
        <v>7.34</v>
      </c>
    </row>
    <row r="3593" spans="1:15" x14ac:dyDescent="0.3">
      <c r="A3593" s="3">
        <v>45271</v>
      </c>
      <c r="B3593" t="s">
        <v>18</v>
      </c>
      <c r="C3593" t="s">
        <v>68</v>
      </c>
      <c r="D3593" t="s">
        <v>74</v>
      </c>
      <c r="E3593" t="s">
        <v>77</v>
      </c>
      <c r="F3593">
        <v>16637</v>
      </c>
      <c r="G3593">
        <v>265</v>
      </c>
      <c r="H3593">
        <v>608.87</v>
      </c>
      <c r="I3593">
        <v>57</v>
      </c>
      <c r="J3593">
        <v>8839.11</v>
      </c>
      <c r="K3593">
        <v>1.59</v>
      </c>
      <c r="L3593">
        <v>21.51</v>
      </c>
      <c r="M3593">
        <v>2.2999999999999998</v>
      </c>
      <c r="N3593">
        <v>10.68</v>
      </c>
      <c r="O3593">
        <v>14.52</v>
      </c>
    </row>
    <row r="3594" spans="1:15" x14ac:dyDescent="0.3">
      <c r="A3594" s="3">
        <v>45228</v>
      </c>
      <c r="B3594" t="s">
        <v>18</v>
      </c>
      <c r="C3594" t="s">
        <v>40</v>
      </c>
      <c r="D3594" t="s">
        <v>75</v>
      </c>
      <c r="E3594" t="s">
        <v>79</v>
      </c>
      <c r="F3594">
        <v>36783</v>
      </c>
      <c r="G3594">
        <v>5315</v>
      </c>
      <c r="H3594">
        <v>19115.400000000001</v>
      </c>
      <c r="I3594">
        <v>1042</v>
      </c>
      <c r="J3594">
        <v>148769.76</v>
      </c>
      <c r="K3594">
        <v>14.45</v>
      </c>
      <c r="L3594">
        <v>19.600000000000001</v>
      </c>
      <c r="M3594">
        <v>3.6</v>
      </c>
      <c r="N3594">
        <v>18.34</v>
      </c>
      <c r="O3594">
        <v>7.78</v>
      </c>
    </row>
    <row r="3595" spans="1:15" x14ac:dyDescent="0.3">
      <c r="A3595" s="3">
        <v>45317</v>
      </c>
      <c r="B3595" t="s">
        <v>18</v>
      </c>
      <c r="C3595" t="s">
        <v>33</v>
      </c>
      <c r="D3595" t="s">
        <v>75</v>
      </c>
      <c r="E3595" t="s">
        <v>90</v>
      </c>
      <c r="F3595">
        <v>123037</v>
      </c>
      <c r="G3595">
        <v>14182</v>
      </c>
      <c r="H3595">
        <v>36093.61</v>
      </c>
      <c r="I3595">
        <v>2915</v>
      </c>
      <c r="J3595">
        <v>483547.74</v>
      </c>
      <c r="K3595">
        <v>11.53</v>
      </c>
      <c r="L3595">
        <v>20.55</v>
      </c>
      <c r="M3595">
        <v>2.5499999999999998</v>
      </c>
      <c r="N3595">
        <v>12.38</v>
      </c>
      <c r="O3595">
        <v>13.4</v>
      </c>
    </row>
    <row r="3596" spans="1:15" x14ac:dyDescent="0.3">
      <c r="A3596" s="3">
        <v>45243</v>
      </c>
      <c r="B3596" t="s">
        <v>18</v>
      </c>
      <c r="C3596" t="s">
        <v>26</v>
      </c>
      <c r="D3596" t="s">
        <v>75</v>
      </c>
      <c r="E3596" t="s">
        <v>98</v>
      </c>
      <c r="F3596">
        <v>110634</v>
      </c>
      <c r="G3596">
        <v>14090</v>
      </c>
      <c r="H3596">
        <v>44515.06</v>
      </c>
      <c r="I3596">
        <v>1238</v>
      </c>
      <c r="J3596">
        <v>14791.39</v>
      </c>
      <c r="K3596">
        <v>12.74</v>
      </c>
      <c r="L3596">
        <v>8.7899999999999991</v>
      </c>
      <c r="M3596">
        <v>3.16</v>
      </c>
      <c r="N3596">
        <v>35.96</v>
      </c>
      <c r="O3596">
        <v>0.33</v>
      </c>
    </row>
    <row r="3597" spans="1:15" x14ac:dyDescent="0.3">
      <c r="A3597" s="3">
        <v>45256</v>
      </c>
      <c r="B3597" t="s">
        <v>18</v>
      </c>
      <c r="C3597" t="s">
        <v>53</v>
      </c>
      <c r="D3597" t="s">
        <v>76</v>
      </c>
      <c r="E3597" t="s">
        <v>89</v>
      </c>
      <c r="F3597">
        <v>91066</v>
      </c>
      <c r="G3597">
        <v>12810</v>
      </c>
      <c r="H3597">
        <v>35907.629999999997</v>
      </c>
      <c r="I3597">
        <v>1109</v>
      </c>
      <c r="J3597">
        <v>37796.21</v>
      </c>
      <c r="K3597">
        <v>14.07</v>
      </c>
      <c r="L3597">
        <v>8.66</v>
      </c>
      <c r="M3597">
        <v>2.8</v>
      </c>
      <c r="N3597">
        <v>32.380000000000003</v>
      </c>
      <c r="O3597">
        <v>1.05</v>
      </c>
    </row>
    <row r="3598" spans="1:15" x14ac:dyDescent="0.3">
      <c r="A3598" s="3">
        <v>45354</v>
      </c>
      <c r="B3598" t="s">
        <v>18</v>
      </c>
      <c r="C3598" t="s">
        <v>52</v>
      </c>
      <c r="D3598" t="s">
        <v>73</v>
      </c>
      <c r="E3598" t="s">
        <v>88</v>
      </c>
      <c r="F3598">
        <v>78374</v>
      </c>
      <c r="G3598">
        <v>9818</v>
      </c>
      <c r="H3598">
        <v>37600.32</v>
      </c>
      <c r="I3598">
        <v>1813</v>
      </c>
      <c r="J3598">
        <v>237124.31</v>
      </c>
      <c r="K3598">
        <v>12.53</v>
      </c>
      <c r="L3598">
        <v>18.47</v>
      </c>
      <c r="M3598">
        <v>3.83</v>
      </c>
      <c r="N3598">
        <v>20.74</v>
      </c>
      <c r="O3598">
        <v>6.31</v>
      </c>
    </row>
    <row r="3599" spans="1:15" x14ac:dyDescent="0.3">
      <c r="A3599" s="3">
        <v>45363</v>
      </c>
      <c r="B3599" t="s">
        <v>18</v>
      </c>
      <c r="C3599" t="s">
        <v>37</v>
      </c>
      <c r="D3599" t="s">
        <v>73</v>
      </c>
      <c r="E3599" t="s">
        <v>92</v>
      </c>
      <c r="F3599">
        <v>42101</v>
      </c>
      <c r="G3599">
        <v>2444</v>
      </c>
      <c r="H3599">
        <v>4024.51</v>
      </c>
      <c r="I3599">
        <v>77</v>
      </c>
      <c r="J3599">
        <v>12901.62</v>
      </c>
      <c r="K3599">
        <v>5.81</v>
      </c>
      <c r="L3599">
        <v>3.15</v>
      </c>
      <c r="M3599">
        <v>1.65</v>
      </c>
      <c r="N3599">
        <v>52.27</v>
      </c>
      <c r="O3599">
        <v>3.21</v>
      </c>
    </row>
    <row r="3600" spans="1:15" x14ac:dyDescent="0.3">
      <c r="A3600" s="3">
        <v>45347</v>
      </c>
      <c r="B3600" t="s">
        <v>18</v>
      </c>
      <c r="C3600" t="s">
        <v>52</v>
      </c>
      <c r="D3600" t="s">
        <v>75</v>
      </c>
      <c r="E3600" t="s">
        <v>97</v>
      </c>
      <c r="F3600">
        <v>45547</v>
      </c>
      <c r="G3600">
        <v>805</v>
      </c>
      <c r="H3600">
        <v>2403.81</v>
      </c>
      <c r="I3600">
        <v>101</v>
      </c>
      <c r="J3600">
        <v>10878.15</v>
      </c>
      <c r="K3600">
        <v>1.77</v>
      </c>
      <c r="L3600">
        <v>12.55</v>
      </c>
      <c r="M3600">
        <v>2.99</v>
      </c>
      <c r="N3600">
        <v>23.8</v>
      </c>
      <c r="O3600">
        <v>4.53</v>
      </c>
    </row>
    <row r="3601" spans="1:15" x14ac:dyDescent="0.3">
      <c r="A3601" s="3">
        <v>45258</v>
      </c>
      <c r="B3601" t="s">
        <v>18</v>
      </c>
      <c r="C3601" t="s">
        <v>28</v>
      </c>
      <c r="D3601" t="s">
        <v>76</v>
      </c>
      <c r="E3601" t="s">
        <v>103</v>
      </c>
      <c r="F3601">
        <v>145901</v>
      </c>
      <c r="G3601">
        <v>20334</v>
      </c>
      <c r="H3601">
        <v>10769.32</v>
      </c>
      <c r="I3601">
        <v>3597</v>
      </c>
      <c r="J3601">
        <v>54495.33</v>
      </c>
      <c r="K3601">
        <v>13.94</v>
      </c>
      <c r="L3601">
        <v>17.690000000000001</v>
      </c>
      <c r="M3601">
        <v>0.53</v>
      </c>
      <c r="N3601">
        <v>2.99</v>
      </c>
      <c r="O3601">
        <v>5.0599999999999996</v>
      </c>
    </row>
    <row r="3602" spans="1:15" x14ac:dyDescent="0.3">
      <c r="A3602" s="3">
        <v>45305</v>
      </c>
      <c r="B3602" t="s">
        <v>18</v>
      </c>
      <c r="C3602" t="s">
        <v>46</v>
      </c>
      <c r="D3602" t="s">
        <v>73</v>
      </c>
      <c r="E3602" t="s">
        <v>93</v>
      </c>
      <c r="F3602">
        <v>23668</v>
      </c>
      <c r="G3602">
        <v>249</v>
      </c>
      <c r="H3602">
        <v>538.4</v>
      </c>
      <c r="I3602">
        <v>10</v>
      </c>
      <c r="J3602">
        <v>1588.83</v>
      </c>
      <c r="K3602">
        <v>1.05</v>
      </c>
      <c r="L3602">
        <v>4.0199999999999996</v>
      </c>
      <c r="M3602">
        <v>2.16</v>
      </c>
      <c r="N3602">
        <v>53.84</v>
      </c>
      <c r="O3602">
        <v>2.95</v>
      </c>
    </row>
    <row r="3603" spans="1:15" x14ac:dyDescent="0.3">
      <c r="A3603" s="3">
        <v>45325</v>
      </c>
      <c r="B3603" t="s">
        <v>18</v>
      </c>
      <c r="C3603" t="s">
        <v>31</v>
      </c>
      <c r="D3603" t="s">
        <v>76</v>
      </c>
      <c r="E3603" t="s">
        <v>97</v>
      </c>
      <c r="F3603">
        <v>137778</v>
      </c>
      <c r="G3603">
        <v>11268</v>
      </c>
      <c r="H3603">
        <v>5848.76</v>
      </c>
      <c r="I3603">
        <v>424</v>
      </c>
      <c r="J3603">
        <v>52775.43</v>
      </c>
      <c r="K3603">
        <v>8.18</v>
      </c>
      <c r="L3603">
        <v>3.76</v>
      </c>
      <c r="M3603">
        <v>0.52</v>
      </c>
      <c r="N3603">
        <v>13.79</v>
      </c>
      <c r="O3603">
        <v>9.02</v>
      </c>
    </row>
    <row r="3604" spans="1:15" x14ac:dyDescent="0.3">
      <c r="A3604" s="3">
        <v>45351</v>
      </c>
      <c r="B3604" t="s">
        <v>18</v>
      </c>
      <c r="C3604" t="s">
        <v>59</v>
      </c>
      <c r="D3604" t="s">
        <v>73</v>
      </c>
      <c r="E3604" t="s">
        <v>81</v>
      </c>
      <c r="F3604">
        <v>57739</v>
      </c>
      <c r="G3604">
        <v>7037</v>
      </c>
      <c r="H3604">
        <v>15446.06</v>
      </c>
      <c r="I3604">
        <v>952</v>
      </c>
      <c r="J3604">
        <v>153240.34</v>
      </c>
      <c r="K3604">
        <v>12.19</v>
      </c>
      <c r="L3604">
        <v>13.53</v>
      </c>
      <c r="M3604">
        <v>2.19</v>
      </c>
      <c r="N3604">
        <v>16.22</v>
      </c>
      <c r="O3604">
        <v>9.92</v>
      </c>
    </row>
    <row r="3605" spans="1:15" x14ac:dyDescent="0.3">
      <c r="A3605" s="3">
        <v>45318</v>
      </c>
      <c r="B3605" t="s">
        <v>18</v>
      </c>
      <c r="C3605" t="s">
        <v>40</v>
      </c>
      <c r="D3605" t="s">
        <v>74</v>
      </c>
      <c r="E3605" t="s">
        <v>87</v>
      </c>
      <c r="F3605">
        <v>125122</v>
      </c>
      <c r="G3605">
        <v>11701</v>
      </c>
      <c r="H3605">
        <v>15463.07</v>
      </c>
      <c r="I3605">
        <v>1713</v>
      </c>
      <c r="J3605">
        <v>218432.33</v>
      </c>
      <c r="K3605">
        <v>9.35</v>
      </c>
      <c r="L3605">
        <v>14.64</v>
      </c>
      <c r="M3605">
        <v>1.32</v>
      </c>
      <c r="N3605">
        <v>9.0299999999999994</v>
      </c>
      <c r="O3605">
        <v>14.13</v>
      </c>
    </row>
    <row r="3606" spans="1:15" x14ac:dyDescent="0.3">
      <c r="A3606" s="3">
        <v>45203</v>
      </c>
      <c r="B3606" t="s">
        <v>18</v>
      </c>
      <c r="C3606" t="s">
        <v>59</v>
      </c>
      <c r="D3606" t="s">
        <v>75</v>
      </c>
      <c r="E3606" t="s">
        <v>83</v>
      </c>
      <c r="F3606">
        <v>74182</v>
      </c>
      <c r="G3606">
        <v>8267</v>
      </c>
      <c r="H3606">
        <v>24351.14</v>
      </c>
      <c r="I3606">
        <v>1770</v>
      </c>
      <c r="J3606">
        <v>76944.06</v>
      </c>
      <c r="K3606">
        <v>11.14</v>
      </c>
      <c r="L3606">
        <v>21.41</v>
      </c>
      <c r="M3606">
        <v>2.95</v>
      </c>
      <c r="N3606">
        <v>13.76</v>
      </c>
      <c r="O3606">
        <v>3.16</v>
      </c>
    </row>
    <row r="3607" spans="1:15" x14ac:dyDescent="0.3">
      <c r="A3607" s="3">
        <v>45263</v>
      </c>
      <c r="B3607" t="s">
        <v>18</v>
      </c>
      <c r="C3607" t="s">
        <v>71</v>
      </c>
      <c r="D3607" t="s">
        <v>76</v>
      </c>
      <c r="E3607" t="s">
        <v>105</v>
      </c>
      <c r="F3607">
        <v>113226</v>
      </c>
      <c r="G3607">
        <v>16180</v>
      </c>
      <c r="H3607">
        <v>42184.37</v>
      </c>
      <c r="I3607">
        <v>2551</v>
      </c>
      <c r="J3607">
        <v>62231.67</v>
      </c>
      <c r="K3607">
        <v>14.29</v>
      </c>
      <c r="L3607">
        <v>15.77</v>
      </c>
      <c r="M3607">
        <v>2.61</v>
      </c>
      <c r="N3607">
        <v>16.54</v>
      </c>
      <c r="O3607">
        <v>1.48</v>
      </c>
    </row>
    <row r="3608" spans="1:15" x14ac:dyDescent="0.3">
      <c r="A3608" s="3">
        <v>45283</v>
      </c>
      <c r="B3608" t="s">
        <v>18</v>
      </c>
      <c r="C3608" t="s">
        <v>35</v>
      </c>
      <c r="D3608" t="s">
        <v>76</v>
      </c>
      <c r="E3608" t="s">
        <v>81</v>
      </c>
      <c r="F3608">
        <v>65967</v>
      </c>
      <c r="G3608">
        <v>3970</v>
      </c>
      <c r="H3608">
        <v>14111.18</v>
      </c>
      <c r="I3608">
        <v>652</v>
      </c>
      <c r="J3608">
        <v>8363.32</v>
      </c>
      <c r="K3608">
        <v>6.02</v>
      </c>
      <c r="L3608">
        <v>16.420000000000002</v>
      </c>
      <c r="M3608">
        <v>3.55</v>
      </c>
      <c r="N3608">
        <v>21.64</v>
      </c>
      <c r="O3608">
        <v>0.59</v>
      </c>
    </row>
    <row r="3609" spans="1:15" x14ac:dyDescent="0.3">
      <c r="A3609" s="3">
        <v>45348</v>
      </c>
      <c r="B3609" t="s">
        <v>18</v>
      </c>
      <c r="C3609" t="s">
        <v>69</v>
      </c>
      <c r="D3609" t="s">
        <v>74</v>
      </c>
      <c r="E3609" t="s">
        <v>83</v>
      </c>
      <c r="F3609">
        <v>114835</v>
      </c>
      <c r="G3609">
        <v>9675</v>
      </c>
      <c r="H3609">
        <v>7371.78</v>
      </c>
      <c r="I3609">
        <v>2120</v>
      </c>
      <c r="J3609">
        <v>381542.41</v>
      </c>
      <c r="K3609">
        <v>8.43</v>
      </c>
      <c r="L3609">
        <v>21.91</v>
      </c>
      <c r="M3609">
        <v>0.76</v>
      </c>
      <c r="N3609">
        <v>3.48</v>
      </c>
      <c r="O3609">
        <v>51.76</v>
      </c>
    </row>
    <row r="3610" spans="1:15" x14ac:dyDescent="0.3">
      <c r="A3610" s="3">
        <v>45351</v>
      </c>
      <c r="B3610" t="s">
        <v>18</v>
      </c>
      <c r="C3610" t="s">
        <v>33</v>
      </c>
      <c r="D3610" t="s">
        <v>73</v>
      </c>
      <c r="E3610" t="s">
        <v>106</v>
      </c>
      <c r="F3610">
        <v>59302</v>
      </c>
      <c r="G3610">
        <v>477</v>
      </c>
      <c r="H3610">
        <v>1870.06</v>
      </c>
      <c r="I3610">
        <v>97</v>
      </c>
      <c r="J3610">
        <v>7172.36</v>
      </c>
      <c r="K3610">
        <v>0.8</v>
      </c>
      <c r="L3610">
        <v>20.34</v>
      </c>
      <c r="M3610">
        <v>3.92</v>
      </c>
      <c r="N3610">
        <v>19.28</v>
      </c>
      <c r="O3610">
        <v>3.84</v>
      </c>
    </row>
    <row r="3611" spans="1:15" x14ac:dyDescent="0.3">
      <c r="A3611" s="3">
        <v>45346</v>
      </c>
      <c r="B3611" t="s">
        <v>18</v>
      </c>
      <c r="C3611" t="s">
        <v>48</v>
      </c>
      <c r="D3611" t="s">
        <v>76</v>
      </c>
      <c r="E3611" t="s">
        <v>83</v>
      </c>
      <c r="F3611">
        <v>40051</v>
      </c>
      <c r="G3611">
        <v>4378</v>
      </c>
      <c r="H3611">
        <v>9686.8700000000008</v>
      </c>
      <c r="I3611">
        <v>676</v>
      </c>
      <c r="J3611">
        <v>48240.639999999999</v>
      </c>
      <c r="K3611">
        <v>10.93</v>
      </c>
      <c r="L3611">
        <v>15.44</v>
      </c>
      <c r="M3611">
        <v>2.21</v>
      </c>
      <c r="N3611">
        <v>14.33</v>
      </c>
      <c r="O3611">
        <v>4.9800000000000004</v>
      </c>
    </row>
    <row r="3612" spans="1:15" x14ac:dyDescent="0.3">
      <c r="A3612" s="3">
        <v>45306</v>
      </c>
      <c r="B3612" t="s">
        <v>18</v>
      </c>
      <c r="C3612" t="s">
        <v>67</v>
      </c>
      <c r="D3612" t="s">
        <v>75</v>
      </c>
      <c r="E3612" t="s">
        <v>97</v>
      </c>
      <c r="F3612">
        <v>2331</v>
      </c>
      <c r="G3612">
        <v>120</v>
      </c>
      <c r="H3612">
        <v>256.82</v>
      </c>
      <c r="I3612">
        <v>6</v>
      </c>
      <c r="J3612">
        <v>1002.43</v>
      </c>
      <c r="K3612">
        <v>5.15</v>
      </c>
      <c r="L3612">
        <v>5</v>
      </c>
      <c r="M3612">
        <v>2.14</v>
      </c>
      <c r="N3612">
        <v>42.8</v>
      </c>
      <c r="O3612">
        <v>3.9</v>
      </c>
    </row>
    <row r="3613" spans="1:15" x14ac:dyDescent="0.3">
      <c r="A3613" s="3">
        <v>45210</v>
      </c>
      <c r="B3613" t="s">
        <v>18</v>
      </c>
      <c r="C3613" t="s">
        <v>32</v>
      </c>
      <c r="D3613" t="s">
        <v>74</v>
      </c>
      <c r="E3613" t="s">
        <v>94</v>
      </c>
      <c r="F3613">
        <v>12593</v>
      </c>
      <c r="G3613">
        <v>699</v>
      </c>
      <c r="H3613">
        <v>1426.39</v>
      </c>
      <c r="I3613">
        <v>139</v>
      </c>
      <c r="J3613">
        <v>14155.99</v>
      </c>
      <c r="K3613">
        <v>5.55</v>
      </c>
      <c r="L3613">
        <v>19.89</v>
      </c>
      <c r="M3613">
        <v>2.04</v>
      </c>
      <c r="N3613">
        <v>10.26</v>
      </c>
      <c r="O3613">
        <v>9.92</v>
      </c>
    </row>
    <row r="3614" spans="1:15" x14ac:dyDescent="0.3">
      <c r="A3614" s="3">
        <v>45329</v>
      </c>
      <c r="B3614" t="s">
        <v>18</v>
      </c>
      <c r="C3614" t="s">
        <v>30</v>
      </c>
      <c r="D3614" t="s">
        <v>75</v>
      </c>
      <c r="E3614" t="s">
        <v>102</v>
      </c>
      <c r="F3614">
        <v>124378</v>
      </c>
      <c r="G3614">
        <v>10437</v>
      </c>
      <c r="H3614">
        <v>45104.98</v>
      </c>
      <c r="I3614">
        <v>2071</v>
      </c>
      <c r="J3614">
        <v>78793.279999999999</v>
      </c>
      <c r="K3614">
        <v>8.39</v>
      </c>
      <c r="L3614">
        <v>19.84</v>
      </c>
      <c r="M3614">
        <v>4.32</v>
      </c>
      <c r="N3614">
        <v>21.78</v>
      </c>
      <c r="O3614">
        <v>1.75</v>
      </c>
    </row>
    <row r="3615" spans="1:15" x14ac:dyDescent="0.3">
      <c r="A3615" s="3">
        <v>45308</v>
      </c>
      <c r="B3615" t="s">
        <v>18</v>
      </c>
      <c r="C3615" t="s">
        <v>37</v>
      </c>
      <c r="D3615" t="s">
        <v>73</v>
      </c>
      <c r="E3615" t="s">
        <v>77</v>
      </c>
      <c r="F3615">
        <v>9813</v>
      </c>
      <c r="G3615">
        <v>722</v>
      </c>
      <c r="H3615">
        <v>3164.03</v>
      </c>
      <c r="I3615">
        <v>72</v>
      </c>
      <c r="J3615">
        <v>5576.89</v>
      </c>
      <c r="K3615">
        <v>7.36</v>
      </c>
      <c r="L3615">
        <v>9.9700000000000006</v>
      </c>
      <c r="M3615">
        <v>4.38</v>
      </c>
      <c r="N3615">
        <v>43.94</v>
      </c>
      <c r="O3615">
        <v>1.76</v>
      </c>
    </row>
    <row r="3616" spans="1:15" x14ac:dyDescent="0.3">
      <c r="A3616" s="3">
        <v>45300</v>
      </c>
      <c r="B3616" t="s">
        <v>18</v>
      </c>
      <c r="C3616" t="s">
        <v>55</v>
      </c>
      <c r="D3616" t="s">
        <v>75</v>
      </c>
      <c r="E3616" t="s">
        <v>101</v>
      </c>
      <c r="F3616">
        <v>140230</v>
      </c>
      <c r="G3616">
        <v>4666</v>
      </c>
      <c r="H3616">
        <v>4053.47</v>
      </c>
      <c r="I3616">
        <v>796</v>
      </c>
      <c r="J3616">
        <v>123504.13</v>
      </c>
      <c r="K3616">
        <v>3.33</v>
      </c>
      <c r="L3616">
        <v>17.059999999999999</v>
      </c>
      <c r="M3616">
        <v>0.87</v>
      </c>
      <c r="N3616">
        <v>5.09</v>
      </c>
      <c r="O3616">
        <v>30.47</v>
      </c>
    </row>
    <row r="3617" spans="1:15" x14ac:dyDescent="0.3">
      <c r="A3617" s="3">
        <v>45378</v>
      </c>
      <c r="B3617" t="s">
        <v>18</v>
      </c>
      <c r="C3617" t="s">
        <v>33</v>
      </c>
      <c r="D3617" t="s">
        <v>74</v>
      </c>
      <c r="E3617" t="s">
        <v>80</v>
      </c>
      <c r="F3617">
        <v>126637</v>
      </c>
      <c r="G3617">
        <v>18426</v>
      </c>
      <c r="H3617">
        <v>65799.520000000004</v>
      </c>
      <c r="I3617">
        <v>1404</v>
      </c>
      <c r="J3617">
        <v>18003.12</v>
      </c>
      <c r="K3617">
        <v>14.55</v>
      </c>
      <c r="L3617">
        <v>7.62</v>
      </c>
      <c r="M3617">
        <v>3.57</v>
      </c>
      <c r="N3617">
        <v>46.87</v>
      </c>
      <c r="O3617">
        <v>0.27</v>
      </c>
    </row>
    <row r="3618" spans="1:15" x14ac:dyDescent="0.3">
      <c r="A3618" s="3">
        <v>45315</v>
      </c>
      <c r="B3618" t="s">
        <v>18</v>
      </c>
      <c r="C3618" t="s">
        <v>71</v>
      </c>
      <c r="D3618" t="s">
        <v>74</v>
      </c>
      <c r="E3618" t="s">
        <v>84</v>
      </c>
      <c r="F3618">
        <v>26689</v>
      </c>
      <c r="G3618">
        <v>3946</v>
      </c>
      <c r="H3618">
        <v>7086.42</v>
      </c>
      <c r="I3618">
        <v>352</v>
      </c>
      <c r="J3618">
        <v>63944.77</v>
      </c>
      <c r="K3618">
        <v>14.79</v>
      </c>
      <c r="L3618">
        <v>8.92</v>
      </c>
      <c r="M3618">
        <v>1.8</v>
      </c>
      <c r="N3618">
        <v>20.13</v>
      </c>
      <c r="O3618">
        <v>9.02</v>
      </c>
    </row>
    <row r="3619" spans="1:15" x14ac:dyDescent="0.3">
      <c r="A3619" s="3">
        <v>45261</v>
      </c>
      <c r="B3619" t="s">
        <v>18</v>
      </c>
      <c r="C3619" t="s">
        <v>47</v>
      </c>
      <c r="D3619" t="s">
        <v>76</v>
      </c>
      <c r="E3619" t="s">
        <v>103</v>
      </c>
      <c r="F3619">
        <v>130836</v>
      </c>
      <c r="G3619">
        <v>11754</v>
      </c>
      <c r="H3619">
        <v>15056.54</v>
      </c>
      <c r="I3619">
        <v>2338</v>
      </c>
      <c r="J3619">
        <v>464573.15</v>
      </c>
      <c r="K3619">
        <v>8.98</v>
      </c>
      <c r="L3619">
        <v>19.89</v>
      </c>
      <c r="M3619">
        <v>1.28</v>
      </c>
      <c r="N3619">
        <v>6.44</v>
      </c>
      <c r="O3619">
        <v>30.86</v>
      </c>
    </row>
    <row r="3620" spans="1:15" x14ac:dyDescent="0.3">
      <c r="A3620" s="3">
        <v>45342</v>
      </c>
      <c r="B3620" t="s">
        <v>18</v>
      </c>
      <c r="C3620" t="s">
        <v>69</v>
      </c>
      <c r="D3620" t="s">
        <v>75</v>
      </c>
      <c r="E3620" t="s">
        <v>100</v>
      </c>
      <c r="F3620">
        <v>22781</v>
      </c>
      <c r="G3620">
        <v>400</v>
      </c>
      <c r="H3620">
        <v>1574.09</v>
      </c>
      <c r="I3620">
        <v>41</v>
      </c>
      <c r="J3620">
        <v>4394.96</v>
      </c>
      <c r="K3620">
        <v>1.76</v>
      </c>
      <c r="L3620">
        <v>10.25</v>
      </c>
      <c r="M3620">
        <v>3.94</v>
      </c>
      <c r="N3620">
        <v>38.39</v>
      </c>
      <c r="O3620">
        <v>2.79</v>
      </c>
    </row>
    <row r="3621" spans="1:15" x14ac:dyDescent="0.3">
      <c r="A3621" s="3">
        <v>45377</v>
      </c>
      <c r="B3621" t="s">
        <v>18</v>
      </c>
      <c r="C3621" t="s">
        <v>51</v>
      </c>
      <c r="D3621" t="s">
        <v>75</v>
      </c>
      <c r="E3621" t="s">
        <v>101</v>
      </c>
      <c r="F3621">
        <v>4256</v>
      </c>
      <c r="G3621">
        <v>585</v>
      </c>
      <c r="H3621">
        <v>2568.65</v>
      </c>
      <c r="I3621">
        <v>46</v>
      </c>
      <c r="J3621">
        <v>2139.27</v>
      </c>
      <c r="K3621">
        <v>13.75</v>
      </c>
      <c r="L3621">
        <v>7.86</v>
      </c>
      <c r="M3621">
        <v>4.3899999999999997</v>
      </c>
      <c r="N3621">
        <v>55.84</v>
      </c>
      <c r="O3621">
        <v>0.83</v>
      </c>
    </row>
    <row r="3622" spans="1:15" x14ac:dyDescent="0.3">
      <c r="A3622" s="3">
        <v>45255</v>
      </c>
      <c r="B3622" t="s">
        <v>18</v>
      </c>
      <c r="C3622" t="s">
        <v>55</v>
      </c>
      <c r="D3622" t="s">
        <v>73</v>
      </c>
      <c r="E3622" t="s">
        <v>77</v>
      </c>
      <c r="F3622">
        <v>107592</v>
      </c>
      <c r="G3622">
        <v>1794</v>
      </c>
      <c r="H3622">
        <v>4849.8500000000004</v>
      </c>
      <c r="I3622">
        <v>58</v>
      </c>
      <c r="J3622">
        <v>4948.57</v>
      </c>
      <c r="K3622">
        <v>1.67</v>
      </c>
      <c r="L3622">
        <v>3.23</v>
      </c>
      <c r="M3622">
        <v>2.7</v>
      </c>
      <c r="N3622">
        <v>83.62</v>
      </c>
      <c r="O3622">
        <v>1.02</v>
      </c>
    </row>
    <row r="3623" spans="1:15" x14ac:dyDescent="0.3">
      <c r="A3623" s="3">
        <v>45291</v>
      </c>
      <c r="B3623" t="s">
        <v>18</v>
      </c>
      <c r="C3623" t="s">
        <v>46</v>
      </c>
      <c r="D3623" t="s">
        <v>76</v>
      </c>
      <c r="E3623" t="s">
        <v>106</v>
      </c>
      <c r="F3623">
        <v>35789</v>
      </c>
      <c r="G3623">
        <v>559</v>
      </c>
      <c r="H3623">
        <v>1152.3399999999999</v>
      </c>
      <c r="I3623">
        <v>21</v>
      </c>
      <c r="J3623">
        <v>3525.21</v>
      </c>
      <c r="K3623">
        <v>1.56</v>
      </c>
      <c r="L3623">
        <v>3.76</v>
      </c>
      <c r="M3623">
        <v>2.06</v>
      </c>
      <c r="N3623">
        <v>54.87</v>
      </c>
      <c r="O3623">
        <v>3.06</v>
      </c>
    </row>
    <row r="3624" spans="1:15" x14ac:dyDescent="0.3">
      <c r="A3624" s="3">
        <v>45261</v>
      </c>
      <c r="B3624" t="s">
        <v>18</v>
      </c>
      <c r="C3624" t="s">
        <v>43</v>
      </c>
      <c r="D3624" t="s">
        <v>73</v>
      </c>
      <c r="E3624" t="s">
        <v>86</v>
      </c>
      <c r="F3624">
        <v>78539</v>
      </c>
      <c r="G3624">
        <v>2781</v>
      </c>
      <c r="H3624">
        <v>4855.8100000000004</v>
      </c>
      <c r="I3624">
        <v>543</v>
      </c>
      <c r="J3624">
        <v>81733.38</v>
      </c>
      <c r="K3624">
        <v>3.54</v>
      </c>
      <c r="L3624">
        <v>19.53</v>
      </c>
      <c r="M3624">
        <v>1.75</v>
      </c>
      <c r="N3624">
        <v>8.94</v>
      </c>
      <c r="O3624">
        <v>16.829999999999998</v>
      </c>
    </row>
    <row r="3625" spans="1:15" x14ac:dyDescent="0.3">
      <c r="A3625" s="3">
        <v>45204</v>
      </c>
      <c r="B3625" t="s">
        <v>18</v>
      </c>
      <c r="C3625" t="s">
        <v>43</v>
      </c>
      <c r="D3625" t="s">
        <v>73</v>
      </c>
      <c r="E3625" t="s">
        <v>104</v>
      </c>
      <c r="F3625">
        <v>24784</v>
      </c>
      <c r="G3625">
        <v>911</v>
      </c>
      <c r="H3625">
        <v>632.95000000000005</v>
      </c>
      <c r="I3625">
        <v>151</v>
      </c>
      <c r="J3625">
        <v>12259.24</v>
      </c>
      <c r="K3625">
        <v>3.68</v>
      </c>
      <c r="L3625">
        <v>16.579999999999998</v>
      </c>
      <c r="M3625">
        <v>0.69</v>
      </c>
      <c r="N3625">
        <v>4.1900000000000004</v>
      </c>
      <c r="O3625">
        <v>19.37</v>
      </c>
    </row>
    <row r="3626" spans="1:15" x14ac:dyDescent="0.3">
      <c r="A3626" s="3">
        <v>45371</v>
      </c>
      <c r="B3626" t="s">
        <v>18</v>
      </c>
      <c r="C3626" t="s">
        <v>39</v>
      </c>
      <c r="D3626" t="s">
        <v>74</v>
      </c>
      <c r="E3626" t="s">
        <v>85</v>
      </c>
      <c r="F3626">
        <v>126772</v>
      </c>
      <c r="G3626">
        <v>14715</v>
      </c>
      <c r="H3626">
        <v>32751.3</v>
      </c>
      <c r="I3626">
        <v>1408</v>
      </c>
      <c r="J3626">
        <v>130922.96</v>
      </c>
      <c r="K3626">
        <v>11.61</v>
      </c>
      <c r="L3626">
        <v>9.57</v>
      </c>
      <c r="M3626">
        <v>2.23</v>
      </c>
      <c r="N3626">
        <v>23.26</v>
      </c>
      <c r="O3626">
        <v>4</v>
      </c>
    </row>
    <row r="3627" spans="1:15" x14ac:dyDescent="0.3">
      <c r="A3627" s="3">
        <v>45241</v>
      </c>
      <c r="B3627" t="s">
        <v>18</v>
      </c>
      <c r="C3627" t="s">
        <v>23</v>
      </c>
      <c r="D3627" t="s">
        <v>74</v>
      </c>
      <c r="E3627" t="s">
        <v>98</v>
      </c>
      <c r="F3627">
        <v>80911</v>
      </c>
      <c r="G3627">
        <v>9186</v>
      </c>
      <c r="H3627">
        <v>37654.36</v>
      </c>
      <c r="I3627">
        <v>362</v>
      </c>
      <c r="J3627">
        <v>38807.03</v>
      </c>
      <c r="K3627">
        <v>11.35</v>
      </c>
      <c r="L3627">
        <v>3.94</v>
      </c>
      <c r="M3627">
        <v>4.0999999999999996</v>
      </c>
      <c r="N3627">
        <v>104.02</v>
      </c>
      <c r="O3627">
        <v>1.03</v>
      </c>
    </row>
    <row r="3628" spans="1:15" x14ac:dyDescent="0.3">
      <c r="A3628" s="3">
        <v>45346</v>
      </c>
      <c r="B3628" t="s">
        <v>18</v>
      </c>
      <c r="C3628" t="s">
        <v>30</v>
      </c>
      <c r="D3628" t="s">
        <v>76</v>
      </c>
      <c r="E3628" t="s">
        <v>98</v>
      </c>
      <c r="F3628">
        <v>121398</v>
      </c>
      <c r="G3628">
        <v>1184</v>
      </c>
      <c r="H3628">
        <v>2747.45</v>
      </c>
      <c r="I3628">
        <v>234</v>
      </c>
      <c r="J3628">
        <v>17669.36</v>
      </c>
      <c r="K3628">
        <v>0.98</v>
      </c>
      <c r="L3628">
        <v>19.760000000000002</v>
      </c>
      <c r="M3628">
        <v>2.3199999999999998</v>
      </c>
      <c r="N3628">
        <v>11.74</v>
      </c>
      <c r="O3628">
        <v>6.43</v>
      </c>
    </row>
    <row r="3629" spans="1:15" x14ac:dyDescent="0.3">
      <c r="A3629" s="3">
        <v>45316</v>
      </c>
      <c r="B3629" t="s">
        <v>18</v>
      </c>
      <c r="C3629" t="s">
        <v>33</v>
      </c>
      <c r="D3629" t="s">
        <v>73</v>
      </c>
      <c r="E3629" t="s">
        <v>98</v>
      </c>
      <c r="F3629">
        <v>7399</v>
      </c>
      <c r="G3629">
        <v>1037</v>
      </c>
      <c r="H3629">
        <v>3095.96</v>
      </c>
      <c r="I3629">
        <v>215</v>
      </c>
      <c r="J3629">
        <v>32819.21</v>
      </c>
      <c r="K3629">
        <v>14.02</v>
      </c>
      <c r="L3629">
        <v>20.73</v>
      </c>
      <c r="M3629">
        <v>2.99</v>
      </c>
      <c r="N3629">
        <v>14.4</v>
      </c>
      <c r="O3629">
        <v>10.6</v>
      </c>
    </row>
    <row r="3630" spans="1:15" x14ac:dyDescent="0.3">
      <c r="A3630" s="3">
        <v>45235</v>
      </c>
      <c r="B3630" t="s">
        <v>18</v>
      </c>
      <c r="C3630" t="s">
        <v>59</v>
      </c>
      <c r="D3630" t="s">
        <v>75</v>
      </c>
      <c r="E3630" t="s">
        <v>80</v>
      </c>
      <c r="F3630">
        <v>122572</v>
      </c>
      <c r="G3630">
        <v>2451</v>
      </c>
      <c r="H3630">
        <v>3303.26</v>
      </c>
      <c r="I3630">
        <v>257</v>
      </c>
      <c r="J3630">
        <v>9809.91</v>
      </c>
      <c r="K3630">
        <v>2</v>
      </c>
      <c r="L3630">
        <v>10.49</v>
      </c>
      <c r="M3630">
        <v>1.35</v>
      </c>
      <c r="N3630">
        <v>12.85</v>
      </c>
      <c r="O3630">
        <v>2.97</v>
      </c>
    </row>
    <row r="3631" spans="1:15" x14ac:dyDescent="0.3">
      <c r="A3631" s="3">
        <v>45247</v>
      </c>
      <c r="B3631" t="s">
        <v>18</v>
      </c>
      <c r="C3631" t="s">
        <v>32</v>
      </c>
      <c r="D3631" t="s">
        <v>75</v>
      </c>
      <c r="E3631" t="s">
        <v>92</v>
      </c>
      <c r="F3631">
        <v>107262</v>
      </c>
      <c r="G3631">
        <v>8233</v>
      </c>
      <c r="H3631">
        <v>19204.37</v>
      </c>
      <c r="I3631">
        <v>1742</v>
      </c>
      <c r="J3631">
        <v>156043.01999999999</v>
      </c>
      <c r="K3631">
        <v>7.68</v>
      </c>
      <c r="L3631">
        <v>21.16</v>
      </c>
      <c r="M3631">
        <v>2.33</v>
      </c>
      <c r="N3631">
        <v>11.02</v>
      </c>
      <c r="O3631">
        <v>8.1300000000000008</v>
      </c>
    </row>
    <row r="3632" spans="1:15" x14ac:dyDescent="0.3">
      <c r="A3632" s="3">
        <v>45360</v>
      </c>
      <c r="B3632" t="s">
        <v>18</v>
      </c>
      <c r="C3632" t="s">
        <v>66</v>
      </c>
      <c r="D3632" t="s">
        <v>74</v>
      </c>
      <c r="E3632" t="s">
        <v>84</v>
      </c>
      <c r="F3632">
        <v>98103</v>
      </c>
      <c r="G3632">
        <v>11666</v>
      </c>
      <c r="H3632">
        <v>49718.55</v>
      </c>
      <c r="I3632">
        <v>2293</v>
      </c>
      <c r="J3632">
        <v>104767.6</v>
      </c>
      <c r="K3632">
        <v>11.89</v>
      </c>
      <c r="L3632">
        <v>19.66</v>
      </c>
      <c r="M3632">
        <v>4.26</v>
      </c>
      <c r="N3632">
        <v>21.68</v>
      </c>
      <c r="O3632">
        <v>2.11</v>
      </c>
    </row>
    <row r="3633" spans="1:15" x14ac:dyDescent="0.3">
      <c r="A3633" s="3">
        <v>45380</v>
      </c>
      <c r="B3633" t="s">
        <v>18</v>
      </c>
      <c r="C3633" t="s">
        <v>70</v>
      </c>
      <c r="D3633" t="s">
        <v>73</v>
      </c>
      <c r="E3633" t="s">
        <v>97</v>
      </c>
      <c r="F3633">
        <v>122712</v>
      </c>
      <c r="G3633">
        <v>9439</v>
      </c>
      <c r="H3633">
        <v>17233.09</v>
      </c>
      <c r="I3633">
        <v>1000</v>
      </c>
      <c r="J3633">
        <v>75357.33</v>
      </c>
      <c r="K3633">
        <v>7.69</v>
      </c>
      <c r="L3633">
        <v>10.59</v>
      </c>
      <c r="M3633">
        <v>1.83</v>
      </c>
      <c r="N3633">
        <v>17.23</v>
      </c>
      <c r="O3633">
        <v>4.37</v>
      </c>
    </row>
    <row r="3634" spans="1:15" x14ac:dyDescent="0.3">
      <c r="A3634" s="3">
        <v>45360</v>
      </c>
      <c r="B3634" t="s">
        <v>18</v>
      </c>
      <c r="C3634" t="s">
        <v>71</v>
      </c>
      <c r="D3634" t="s">
        <v>74</v>
      </c>
      <c r="E3634" t="s">
        <v>89</v>
      </c>
      <c r="F3634">
        <v>1357</v>
      </c>
      <c r="G3634">
        <v>169</v>
      </c>
      <c r="H3634">
        <v>380.89</v>
      </c>
      <c r="I3634">
        <v>21</v>
      </c>
      <c r="J3634">
        <v>4128.12</v>
      </c>
      <c r="K3634">
        <v>12.45</v>
      </c>
      <c r="L3634">
        <v>12.43</v>
      </c>
      <c r="M3634">
        <v>2.25</v>
      </c>
      <c r="N3634">
        <v>18.14</v>
      </c>
      <c r="O3634">
        <v>10.84</v>
      </c>
    </row>
    <row r="3635" spans="1:15" x14ac:dyDescent="0.3">
      <c r="A3635" s="3">
        <v>45298</v>
      </c>
      <c r="B3635" t="s">
        <v>18</v>
      </c>
      <c r="C3635" t="s">
        <v>65</v>
      </c>
      <c r="D3635" t="s">
        <v>74</v>
      </c>
      <c r="E3635" t="s">
        <v>79</v>
      </c>
      <c r="F3635">
        <v>19533</v>
      </c>
      <c r="G3635">
        <v>267</v>
      </c>
      <c r="H3635">
        <v>640.97</v>
      </c>
      <c r="I3635">
        <v>47</v>
      </c>
      <c r="J3635">
        <v>1620.4</v>
      </c>
      <c r="K3635">
        <v>1.37</v>
      </c>
      <c r="L3635">
        <v>17.600000000000001</v>
      </c>
      <c r="M3635">
        <v>2.4</v>
      </c>
      <c r="N3635">
        <v>13.64</v>
      </c>
      <c r="O3635">
        <v>2.5299999999999998</v>
      </c>
    </row>
    <row r="3636" spans="1:15" x14ac:dyDescent="0.3">
      <c r="A3636" s="3">
        <v>45335</v>
      </c>
      <c r="B3636" t="s">
        <v>18</v>
      </c>
      <c r="C3636" t="s">
        <v>50</v>
      </c>
      <c r="D3636" t="s">
        <v>76</v>
      </c>
      <c r="E3636" t="s">
        <v>89</v>
      </c>
      <c r="F3636">
        <v>88269</v>
      </c>
      <c r="G3636">
        <v>8268</v>
      </c>
      <c r="H3636">
        <v>11424.77</v>
      </c>
      <c r="I3636">
        <v>1610</v>
      </c>
      <c r="J3636">
        <v>110742.94</v>
      </c>
      <c r="K3636">
        <v>9.3699999999999992</v>
      </c>
      <c r="L3636">
        <v>19.47</v>
      </c>
      <c r="M3636">
        <v>1.38</v>
      </c>
      <c r="N3636">
        <v>7.1</v>
      </c>
      <c r="O3636">
        <v>9.69</v>
      </c>
    </row>
    <row r="3637" spans="1:15" x14ac:dyDescent="0.3">
      <c r="A3637" s="3">
        <v>45275</v>
      </c>
      <c r="B3637" t="s">
        <v>18</v>
      </c>
      <c r="C3637" t="s">
        <v>54</v>
      </c>
      <c r="D3637" t="s">
        <v>73</v>
      </c>
      <c r="E3637" t="s">
        <v>97</v>
      </c>
      <c r="F3637">
        <v>9575</v>
      </c>
      <c r="G3637">
        <v>504</v>
      </c>
      <c r="H3637">
        <v>1437.71</v>
      </c>
      <c r="I3637">
        <v>32</v>
      </c>
      <c r="J3637">
        <v>1937.71</v>
      </c>
      <c r="K3637">
        <v>5.26</v>
      </c>
      <c r="L3637">
        <v>6.35</v>
      </c>
      <c r="M3637">
        <v>2.85</v>
      </c>
      <c r="N3637">
        <v>44.93</v>
      </c>
      <c r="O3637">
        <v>1.35</v>
      </c>
    </row>
    <row r="3638" spans="1:15" x14ac:dyDescent="0.3">
      <c r="A3638" s="3">
        <v>45269</v>
      </c>
      <c r="B3638" t="s">
        <v>18</v>
      </c>
      <c r="C3638" t="s">
        <v>64</v>
      </c>
      <c r="D3638" t="s">
        <v>74</v>
      </c>
      <c r="E3638" t="s">
        <v>88</v>
      </c>
      <c r="F3638">
        <v>112647</v>
      </c>
      <c r="G3638">
        <v>7368</v>
      </c>
      <c r="H3638">
        <v>13630.18</v>
      </c>
      <c r="I3638">
        <v>955</v>
      </c>
      <c r="J3638">
        <v>116442.99</v>
      </c>
      <c r="K3638">
        <v>6.54</v>
      </c>
      <c r="L3638">
        <v>12.96</v>
      </c>
      <c r="M3638">
        <v>1.85</v>
      </c>
      <c r="N3638">
        <v>14.27</v>
      </c>
      <c r="O3638">
        <v>8.5399999999999991</v>
      </c>
    </row>
    <row r="3639" spans="1:15" x14ac:dyDescent="0.3">
      <c r="A3639" s="3">
        <v>45347</v>
      </c>
      <c r="B3639" t="s">
        <v>18</v>
      </c>
      <c r="C3639" t="s">
        <v>35</v>
      </c>
      <c r="D3639" t="s">
        <v>73</v>
      </c>
      <c r="E3639" t="s">
        <v>85</v>
      </c>
      <c r="F3639">
        <v>143196</v>
      </c>
      <c r="G3639">
        <v>12481</v>
      </c>
      <c r="H3639">
        <v>38467.57</v>
      </c>
      <c r="I3639">
        <v>1104</v>
      </c>
      <c r="J3639">
        <v>32737.040000000001</v>
      </c>
      <c r="K3639">
        <v>8.7200000000000006</v>
      </c>
      <c r="L3639">
        <v>8.85</v>
      </c>
      <c r="M3639">
        <v>3.08</v>
      </c>
      <c r="N3639">
        <v>34.840000000000003</v>
      </c>
      <c r="O3639">
        <v>0.85</v>
      </c>
    </row>
    <row r="3640" spans="1:15" x14ac:dyDescent="0.3">
      <c r="A3640" s="3">
        <v>45375</v>
      </c>
      <c r="B3640" t="s">
        <v>18</v>
      </c>
      <c r="C3640" t="s">
        <v>46</v>
      </c>
      <c r="D3640" t="s">
        <v>73</v>
      </c>
      <c r="E3640" t="s">
        <v>81</v>
      </c>
      <c r="F3640">
        <v>55302</v>
      </c>
      <c r="G3640">
        <v>6377</v>
      </c>
      <c r="H3640">
        <v>24795.05</v>
      </c>
      <c r="I3640">
        <v>502</v>
      </c>
      <c r="J3640">
        <v>42360.23</v>
      </c>
      <c r="K3640">
        <v>11.53</v>
      </c>
      <c r="L3640">
        <v>7.87</v>
      </c>
      <c r="M3640">
        <v>3.89</v>
      </c>
      <c r="N3640">
        <v>49.39</v>
      </c>
      <c r="O3640">
        <v>1.71</v>
      </c>
    </row>
    <row r="3641" spans="1:15" x14ac:dyDescent="0.3">
      <c r="A3641" s="3">
        <v>45358</v>
      </c>
      <c r="B3641" t="s">
        <v>18</v>
      </c>
      <c r="C3641" t="s">
        <v>59</v>
      </c>
      <c r="D3641" t="s">
        <v>73</v>
      </c>
      <c r="E3641" t="s">
        <v>97</v>
      </c>
      <c r="F3641">
        <v>22222</v>
      </c>
      <c r="G3641">
        <v>1717</v>
      </c>
      <c r="H3641">
        <v>4441.26</v>
      </c>
      <c r="I3641">
        <v>266</v>
      </c>
      <c r="J3641">
        <v>3487.96</v>
      </c>
      <c r="K3641">
        <v>7.73</v>
      </c>
      <c r="L3641">
        <v>15.49</v>
      </c>
      <c r="M3641">
        <v>2.59</v>
      </c>
      <c r="N3641">
        <v>16.7</v>
      </c>
      <c r="O3641">
        <v>0.79</v>
      </c>
    </row>
    <row r="3642" spans="1:15" x14ac:dyDescent="0.3">
      <c r="A3642" s="3">
        <v>45214</v>
      </c>
      <c r="B3642" t="s">
        <v>18</v>
      </c>
      <c r="C3642" t="s">
        <v>56</v>
      </c>
      <c r="D3642" t="s">
        <v>75</v>
      </c>
      <c r="E3642" t="s">
        <v>87</v>
      </c>
      <c r="F3642">
        <v>89000</v>
      </c>
      <c r="G3642">
        <v>9755</v>
      </c>
      <c r="H3642">
        <v>6380.56</v>
      </c>
      <c r="I3642">
        <v>1160</v>
      </c>
      <c r="J3642">
        <v>193019.21</v>
      </c>
      <c r="K3642">
        <v>10.96</v>
      </c>
      <c r="L3642">
        <v>11.89</v>
      </c>
      <c r="M3642">
        <v>0.65</v>
      </c>
      <c r="N3642">
        <v>5.5</v>
      </c>
      <c r="O3642">
        <v>30.25</v>
      </c>
    </row>
    <row r="3643" spans="1:15" x14ac:dyDescent="0.3">
      <c r="A3643" s="3">
        <v>45372</v>
      </c>
      <c r="B3643" t="s">
        <v>18</v>
      </c>
      <c r="C3643" t="s">
        <v>45</v>
      </c>
      <c r="D3643" t="s">
        <v>74</v>
      </c>
      <c r="E3643" t="s">
        <v>105</v>
      </c>
      <c r="F3643">
        <v>135935</v>
      </c>
      <c r="G3643">
        <v>9573</v>
      </c>
      <c r="H3643">
        <v>9680.8700000000008</v>
      </c>
      <c r="I3643">
        <v>2078</v>
      </c>
      <c r="J3643">
        <v>370737.36</v>
      </c>
      <c r="K3643">
        <v>7.04</v>
      </c>
      <c r="L3643">
        <v>21.71</v>
      </c>
      <c r="M3643">
        <v>1.01</v>
      </c>
      <c r="N3643">
        <v>4.66</v>
      </c>
      <c r="O3643">
        <v>38.299999999999997</v>
      </c>
    </row>
    <row r="3644" spans="1:15" x14ac:dyDescent="0.3">
      <c r="A3644" s="3">
        <v>45213</v>
      </c>
      <c r="B3644" t="s">
        <v>18</v>
      </c>
      <c r="C3644" t="s">
        <v>57</v>
      </c>
      <c r="D3644" t="s">
        <v>73</v>
      </c>
      <c r="E3644" t="s">
        <v>98</v>
      </c>
      <c r="F3644">
        <v>96417</v>
      </c>
      <c r="G3644">
        <v>11265</v>
      </c>
      <c r="H3644">
        <v>23512.28</v>
      </c>
      <c r="I3644">
        <v>731</v>
      </c>
      <c r="J3644">
        <v>137848.46</v>
      </c>
      <c r="K3644">
        <v>11.68</v>
      </c>
      <c r="L3644">
        <v>6.49</v>
      </c>
      <c r="M3644">
        <v>2.09</v>
      </c>
      <c r="N3644">
        <v>32.159999999999997</v>
      </c>
      <c r="O3644">
        <v>5.86</v>
      </c>
    </row>
    <row r="3645" spans="1:15" x14ac:dyDescent="0.3">
      <c r="A3645" s="3">
        <v>45298</v>
      </c>
      <c r="B3645" t="s">
        <v>18</v>
      </c>
      <c r="C3645" t="s">
        <v>58</v>
      </c>
      <c r="D3645" t="s">
        <v>76</v>
      </c>
      <c r="E3645" t="s">
        <v>86</v>
      </c>
      <c r="F3645">
        <v>30089</v>
      </c>
      <c r="G3645">
        <v>2473</v>
      </c>
      <c r="H3645">
        <v>9631.49</v>
      </c>
      <c r="I3645">
        <v>234</v>
      </c>
      <c r="J3645">
        <v>16469.21</v>
      </c>
      <c r="K3645">
        <v>8.2200000000000006</v>
      </c>
      <c r="L3645">
        <v>9.4600000000000009</v>
      </c>
      <c r="M3645">
        <v>3.89</v>
      </c>
      <c r="N3645">
        <v>41.16</v>
      </c>
      <c r="O3645">
        <v>1.71</v>
      </c>
    </row>
    <row r="3646" spans="1:15" x14ac:dyDescent="0.3">
      <c r="A3646" s="3">
        <v>45319</v>
      </c>
      <c r="B3646" t="s">
        <v>18</v>
      </c>
      <c r="C3646" t="s">
        <v>24</v>
      </c>
      <c r="D3646" t="s">
        <v>76</v>
      </c>
      <c r="E3646" t="s">
        <v>81</v>
      </c>
      <c r="F3646">
        <v>96837</v>
      </c>
      <c r="G3646">
        <v>14322</v>
      </c>
      <c r="H3646">
        <v>36370.94</v>
      </c>
      <c r="I3646">
        <v>812</v>
      </c>
      <c r="J3646">
        <v>38843.29</v>
      </c>
      <c r="K3646">
        <v>14.79</v>
      </c>
      <c r="L3646">
        <v>5.67</v>
      </c>
      <c r="M3646">
        <v>2.54</v>
      </c>
      <c r="N3646">
        <v>44.79</v>
      </c>
      <c r="O3646">
        <v>1.07</v>
      </c>
    </row>
    <row r="3647" spans="1:15" x14ac:dyDescent="0.3">
      <c r="A3647" s="3">
        <v>45293</v>
      </c>
      <c r="B3647" t="s">
        <v>18</v>
      </c>
      <c r="C3647" t="s">
        <v>65</v>
      </c>
      <c r="D3647" t="s">
        <v>74</v>
      </c>
      <c r="E3647" t="s">
        <v>101</v>
      </c>
      <c r="F3647">
        <v>11714</v>
      </c>
      <c r="G3647">
        <v>877</v>
      </c>
      <c r="H3647">
        <v>503.51</v>
      </c>
      <c r="I3647">
        <v>103</v>
      </c>
      <c r="J3647">
        <v>8929.43</v>
      </c>
      <c r="K3647">
        <v>7.49</v>
      </c>
      <c r="L3647">
        <v>11.74</v>
      </c>
      <c r="M3647">
        <v>0.56999999999999995</v>
      </c>
      <c r="N3647">
        <v>4.8899999999999997</v>
      </c>
      <c r="O3647">
        <v>17.73</v>
      </c>
    </row>
    <row r="3648" spans="1:15" x14ac:dyDescent="0.3">
      <c r="A3648" s="3">
        <v>45244</v>
      </c>
      <c r="B3648" t="s">
        <v>18</v>
      </c>
      <c r="C3648" t="s">
        <v>39</v>
      </c>
      <c r="D3648" t="s">
        <v>76</v>
      </c>
      <c r="E3648" t="s">
        <v>84</v>
      </c>
      <c r="F3648">
        <v>97058</v>
      </c>
      <c r="G3648">
        <v>11453</v>
      </c>
      <c r="H3648">
        <v>21248.32</v>
      </c>
      <c r="I3648">
        <v>2481</v>
      </c>
      <c r="J3648">
        <v>99860.58</v>
      </c>
      <c r="K3648">
        <v>11.8</v>
      </c>
      <c r="L3648">
        <v>21.66</v>
      </c>
      <c r="M3648">
        <v>1.86</v>
      </c>
      <c r="N3648">
        <v>8.56</v>
      </c>
      <c r="O3648">
        <v>4.7</v>
      </c>
    </row>
    <row r="3649" spans="1:15" x14ac:dyDescent="0.3">
      <c r="A3649" s="3">
        <v>45380</v>
      </c>
      <c r="B3649" t="s">
        <v>18</v>
      </c>
      <c r="C3649" t="s">
        <v>70</v>
      </c>
      <c r="D3649" t="s">
        <v>75</v>
      </c>
      <c r="E3649" t="s">
        <v>104</v>
      </c>
      <c r="F3649">
        <v>147483</v>
      </c>
      <c r="G3649">
        <v>13375</v>
      </c>
      <c r="H3649">
        <v>10268.89</v>
      </c>
      <c r="I3649">
        <v>2266</v>
      </c>
      <c r="J3649">
        <v>450881.81</v>
      </c>
      <c r="K3649">
        <v>9.07</v>
      </c>
      <c r="L3649">
        <v>16.940000000000001</v>
      </c>
      <c r="M3649">
        <v>0.77</v>
      </c>
      <c r="N3649">
        <v>4.53</v>
      </c>
      <c r="O3649">
        <v>43.91</v>
      </c>
    </row>
    <row r="3650" spans="1:15" x14ac:dyDescent="0.3">
      <c r="A3650" s="3">
        <v>45343</v>
      </c>
      <c r="B3650" t="s">
        <v>18</v>
      </c>
      <c r="C3650" t="s">
        <v>47</v>
      </c>
      <c r="D3650" t="s">
        <v>76</v>
      </c>
      <c r="E3650" t="s">
        <v>88</v>
      </c>
      <c r="F3650">
        <v>18565</v>
      </c>
      <c r="G3650">
        <v>2297</v>
      </c>
      <c r="H3650">
        <v>6152.25</v>
      </c>
      <c r="I3650">
        <v>280</v>
      </c>
      <c r="J3650">
        <v>46992.639999999999</v>
      </c>
      <c r="K3650">
        <v>12.37</v>
      </c>
      <c r="L3650">
        <v>12.19</v>
      </c>
      <c r="M3650">
        <v>2.68</v>
      </c>
      <c r="N3650">
        <v>21.97</v>
      </c>
      <c r="O3650">
        <v>7.64</v>
      </c>
    </row>
    <row r="3651" spans="1:15" x14ac:dyDescent="0.3">
      <c r="A3651" s="3">
        <v>45235</v>
      </c>
      <c r="B3651" t="s">
        <v>18</v>
      </c>
      <c r="C3651" t="s">
        <v>43</v>
      </c>
      <c r="D3651" t="s">
        <v>74</v>
      </c>
      <c r="E3651" t="s">
        <v>88</v>
      </c>
      <c r="F3651">
        <v>54664</v>
      </c>
      <c r="G3651">
        <v>7692</v>
      </c>
      <c r="H3651">
        <v>34273.599999999999</v>
      </c>
      <c r="I3651">
        <v>810</v>
      </c>
      <c r="J3651">
        <v>160565.42000000001</v>
      </c>
      <c r="K3651">
        <v>14.07</v>
      </c>
      <c r="L3651">
        <v>10.53</v>
      </c>
      <c r="M3651">
        <v>4.46</v>
      </c>
      <c r="N3651">
        <v>42.31</v>
      </c>
      <c r="O3651">
        <v>4.68</v>
      </c>
    </row>
    <row r="3652" spans="1:15" x14ac:dyDescent="0.3">
      <c r="A3652" s="3">
        <v>45261</v>
      </c>
      <c r="B3652" t="s">
        <v>18</v>
      </c>
      <c r="C3652" t="s">
        <v>59</v>
      </c>
      <c r="D3652" t="s">
        <v>73</v>
      </c>
      <c r="E3652" t="s">
        <v>105</v>
      </c>
      <c r="F3652">
        <v>88799</v>
      </c>
      <c r="G3652">
        <v>2451</v>
      </c>
      <c r="H3652">
        <v>3528.35</v>
      </c>
      <c r="I3652">
        <v>114</v>
      </c>
      <c r="J3652">
        <v>6610.75</v>
      </c>
      <c r="K3652">
        <v>2.76</v>
      </c>
      <c r="L3652">
        <v>4.6500000000000004</v>
      </c>
      <c r="M3652">
        <v>1.44</v>
      </c>
      <c r="N3652">
        <v>30.95</v>
      </c>
      <c r="O3652">
        <v>1.87</v>
      </c>
    </row>
    <row r="3653" spans="1:15" x14ac:dyDescent="0.3">
      <c r="A3653" s="3">
        <v>45229</v>
      </c>
      <c r="B3653" t="s">
        <v>18</v>
      </c>
      <c r="C3653" t="s">
        <v>25</v>
      </c>
      <c r="D3653" t="s">
        <v>75</v>
      </c>
      <c r="E3653" t="s">
        <v>92</v>
      </c>
      <c r="F3653">
        <v>142461</v>
      </c>
      <c r="G3653">
        <v>16575</v>
      </c>
      <c r="H3653">
        <v>64592.61</v>
      </c>
      <c r="I3653">
        <v>2950</v>
      </c>
      <c r="J3653">
        <v>377770.59</v>
      </c>
      <c r="K3653">
        <v>11.63</v>
      </c>
      <c r="L3653">
        <v>17.8</v>
      </c>
      <c r="M3653">
        <v>3.9</v>
      </c>
      <c r="N3653">
        <v>21.9</v>
      </c>
      <c r="O3653">
        <v>5.85</v>
      </c>
    </row>
    <row r="3654" spans="1:15" x14ac:dyDescent="0.3">
      <c r="A3654" s="3">
        <v>45348</v>
      </c>
      <c r="B3654" t="s">
        <v>18</v>
      </c>
      <c r="C3654" t="s">
        <v>29</v>
      </c>
      <c r="D3654" t="s">
        <v>74</v>
      </c>
      <c r="E3654" t="s">
        <v>83</v>
      </c>
      <c r="F3654">
        <v>126434</v>
      </c>
      <c r="G3654">
        <v>10054</v>
      </c>
      <c r="H3654">
        <v>33235.379999999997</v>
      </c>
      <c r="I3654">
        <v>1048</v>
      </c>
      <c r="J3654">
        <v>177169.77</v>
      </c>
      <c r="K3654">
        <v>7.95</v>
      </c>
      <c r="L3654">
        <v>10.42</v>
      </c>
      <c r="M3654">
        <v>3.31</v>
      </c>
      <c r="N3654">
        <v>31.71</v>
      </c>
      <c r="O3654">
        <v>5.33</v>
      </c>
    </row>
    <row r="3655" spans="1:15" x14ac:dyDescent="0.3">
      <c r="A3655" s="3">
        <v>45257</v>
      </c>
      <c r="B3655" t="s">
        <v>18</v>
      </c>
      <c r="C3655" t="s">
        <v>45</v>
      </c>
      <c r="D3655" t="s">
        <v>74</v>
      </c>
      <c r="E3655" t="s">
        <v>100</v>
      </c>
      <c r="F3655">
        <v>55996</v>
      </c>
      <c r="G3655">
        <v>5778</v>
      </c>
      <c r="H3655">
        <v>18842.05</v>
      </c>
      <c r="I3655">
        <v>761</v>
      </c>
      <c r="J3655">
        <v>135168.56</v>
      </c>
      <c r="K3655">
        <v>10.32</v>
      </c>
      <c r="L3655">
        <v>13.17</v>
      </c>
      <c r="M3655">
        <v>3.26</v>
      </c>
      <c r="N3655">
        <v>24.76</v>
      </c>
      <c r="O3655">
        <v>7.17</v>
      </c>
    </row>
    <row r="3656" spans="1:15" x14ac:dyDescent="0.3">
      <c r="A3656" s="3">
        <v>45290</v>
      </c>
      <c r="B3656" t="s">
        <v>18</v>
      </c>
      <c r="C3656" t="s">
        <v>71</v>
      </c>
      <c r="D3656" t="s">
        <v>76</v>
      </c>
      <c r="E3656" t="s">
        <v>103</v>
      </c>
      <c r="F3656">
        <v>85007</v>
      </c>
      <c r="G3656">
        <v>3531</v>
      </c>
      <c r="H3656">
        <v>6930.31</v>
      </c>
      <c r="I3656">
        <v>627</v>
      </c>
      <c r="J3656">
        <v>63380.94</v>
      </c>
      <c r="K3656">
        <v>4.1500000000000004</v>
      </c>
      <c r="L3656">
        <v>17.760000000000002</v>
      </c>
      <c r="M3656">
        <v>1.96</v>
      </c>
      <c r="N3656">
        <v>11.05</v>
      </c>
      <c r="O3656">
        <v>9.15</v>
      </c>
    </row>
    <row r="3657" spans="1:15" x14ac:dyDescent="0.3">
      <c r="A3657" s="3">
        <v>45328</v>
      </c>
      <c r="B3657" t="s">
        <v>18</v>
      </c>
      <c r="C3657" t="s">
        <v>26</v>
      </c>
      <c r="D3657" t="s">
        <v>74</v>
      </c>
      <c r="E3657" t="s">
        <v>96</v>
      </c>
      <c r="F3657">
        <v>71086</v>
      </c>
      <c r="G3657">
        <v>9520</v>
      </c>
      <c r="H3657">
        <v>17328.66</v>
      </c>
      <c r="I3657">
        <v>953</v>
      </c>
      <c r="J3657">
        <v>169923.22</v>
      </c>
      <c r="K3657">
        <v>13.39</v>
      </c>
      <c r="L3657">
        <v>10.01</v>
      </c>
      <c r="M3657">
        <v>1.82</v>
      </c>
      <c r="N3657">
        <v>18.18</v>
      </c>
      <c r="O3657">
        <v>9.81</v>
      </c>
    </row>
    <row r="3658" spans="1:15" x14ac:dyDescent="0.3">
      <c r="A3658" s="3">
        <v>45270</v>
      </c>
      <c r="B3658" t="s">
        <v>18</v>
      </c>
      <c r="C3658" t="s">
        <v>56</v>
      </c>
      <c r="D3658" t="s">
        <v>73</v>
      </c>
      <c r="E3658" t="s">
        <v>95</v>
      </c>
      <c r="F3658">
        <v>111868</v>
      </c>
      <c r="G3658">
        <v>8091</v>
      </c>
      <c r="H3658">
        <v>20357.849999999999</v>
      </c>
      <c r="I3658">
        <v>754</v>
      </c>
      <c r="J3658">
        <v>44448.78</v>
      </c>
      <c r="K3658">
        <v>7.23</v>
      </c>
      <c r="L3658">
        <v>9.32</v>
      </c>
      <c r="M3658">
        <v>2.52</v>
      </c>
      <c r="N3658">
        <v>27</v>
      </c>
      <c r="O3658">
        <v>2.1800000000000002</v>
      </c>
    </row>
    <row r="3659" spans="1:15" x14ac:dyDescent="0.3">
      <c r="A3659" s="3">
        <v>45216</v>
      </c>
      <c r="B3659" t="s">
        <v>18</v>
      </c>
      <c r="C3659" t="s">
        <v>23</v>
      </c>
      <c r="D3659" t="s">
        <v>74</v>
      </c>
      <c r="E3659" t="s">
        <v>91</v>
      </c>
      <c r="F3659">
        <v>15276</v>
      </c>
      <c r="G3659">
        <v>1529</v>
      </c>
      <c r="H3659">
        <v>1362.87</v>
      </c>
      <c r="I3659">
        <v>301</v>
      </c>
      <c r="J3659">
        <v>47240.33</v>
      </c>
      <c r="K3659">
        <v>10.01</v>
      </c>
      <c r="L3659">
        <v>19.690000000000001</v>
      </c>
      <c r="M3659">
        <v>0.89</v>
      </c>
      <c r="N3659">
        <v>4.53</v>
      </c>
      <c r="O3659">
        <v>34.659999999999997</v>
      </c>
    </row>
    <row r="3660" spans="1:15" x14ac:dyDescent="0.3">
      <c r="A3660" s="3">
        <v>45288</v>
      </c>
      <c r="B3660" t="s">
        <v>18</v>
      </c>
      <c r="C3660" t="s">
        <v>60</v>
      </c>
      <c r="D3660" t="s">
        <v>74</v>
      </c>
      <c r="E3660" t="s">
        <v>79</v>
      </c>
      <c r="F3660">
        <v>98730</v>
      </c>
      <c r="G3660">
        <v>3224</v>
      </c>
      <c r="H3660">
        <v>10463.43</v>
      </c>
      <c r="I3660">
        <v>465</v>
      </c>
      <c r="J3660">
        <v>19057.72</v>
      </c>
      <c r="K3660">
        <v>3.27</v>
      </c>
      <c r="L3660">
        <v>14.42</v>
      </c>
      <c r="M3660">
        <v>3.25</v>
      </c>
      <c r="N3660">
        <v>22.5</v>
      </c>
      <c r="O3660">
        <v>1.82</v>
      </c>
    </row>
    <row r="3661" spans="1:15" x14ac:dyDescent="0.3">
      <c r="A3661" s="3">
        <v>45324</v>
      </c>
      <c r="B3661" t="s">
        <v>18</v>
      </c>
      <c r="C3661" t="s">
        <v>56</v>
      </c>
      <c r="D3661" t="s">
        <v>73</v>
      </c>
      <c r="E3661" t="s">
        <v>82</v>
      </c>
      <c r="F3661">
        <v>119596</v>
      </c>
      <c r="G3661">
        <v>5335</v>
      </c>
      <c r="H3661">
        <v>11079.97</v>
      </c>
      <c r="I3661">
        <v>868</v>
      </c>
      <c r="J3661">
        <v>112450.32</v>
      </c>
      <c r="K3661">
        <v>4.46</v>
      </c>
      <c r="L3661">
        <v>16.27</v>
      </c>
      <c r="M3661">
        <v>2.08</v>
      </c>
      <c r="N3661">
        <v>12.76</v>
      </c>
      <c r="O3661">
        <v>10.15</v>
      </c>
    </row>
    <row r="3662" spans="1:15" x14ac:dyDescent="0.3">
      <c r="A3662" s="3">
        <v>45334</v>
      </c>
      <c r="B3662" t="s">
        <v>18</v>
      </c>
      <c r="C3662" t="s">
        <v>54</v>
      </c>
      <c r="D3662" t="s">
        <v>74</v>
      </c>
      <c r="E3662" t="s">
        <v>94</v>
      </c>
      <c r="F3662">
        <v>132452</v>
      </c>
      <c r="G3662">
        <v>10884</v>
      </c>
      <c r="H3662">
        <v>38643.46</v>
      </c>
      <c r="I3662">
        <v>1893</v>
      </c>
      <c r="J3662">
        <v>237538.44</v>
      </c>
      <c r="K3662">
        <v>8.2200000000000006</v>
      </c>
      <c r="L3662">
        <v>17.39</v>
      </c>
      <c r="M3662">
        <v>3.55</v>
      </c>
      <c r="N3662">
        <v>20.41</v>
      </c>
      <c r="O3662">
        <v>6.15</v>
      </c>
    </row>
    <row r="3663" spans="1:15" x14ac:dyDescent="0.3">
      <c r="A3663" s="3">
        <v>45320</v>
      </c>
      <c r="B3663" t="s">
        <v>18</v>
      </c>
      <c r="C3663" t="s">
        <v>67</v>
      </c>
      <c r="D3663" t="s">
        <v>73</v>
      </c>
      <c r="E3663" t="s">
        <v>104</v>
      </c>
      <c r="F3663">
        <v>33167</v>
      </c>
      <c r="G3663">
        <v>3950</v>
      </c>
      <c r="H3663">
        <v>6993.4</v>
      </c>
      <c r="I3663">
        <v>779</v>
      </c>
      <c r="J3663">
        <v>97302.92</v>
      </c>
      <c r="K3663">
        <v>11.91</v>
      </c>
      <c r="L3663">
        <v>19.72</v>
      </c>
      <c r="M3663">
        <v>1.77</v>
      </c>
      <c r="N3663">
        <v>8.98</v>
      </c>
      <c r="O3663">
        <v>13.91</v>
      </c>
    </row>
    <row r="3664" spans="1:15" x14ac:dyDescent="0.3">
      <c r="A3664" s="3">
        <v>45373</v>
      </c>
      <c r="B3664" t="s">
        <v>18</v>
      </c>
      <c r="C3664" t="s">
        <v>45</v>
      </c>
      <c r="D3664" t="s">
        <v>73</v>
      </c>
      <c r="E3664" t="s">
        <v>99</v>
      </c>
      <c r="F3664">
        <v>140435</v>
      </c>
      <c r="G3664">
        <v>17448</v>
      </c>
      <c r="H3664">
        <v>46058.26</v>
      </c>
      <c r="I3664">
        <v>1247</v>
      </c>
      <c r="J3664">
        <v>138130.16</v>
      </c>
      <c r="K3664">
        <v>12.42</v>
      </c>
      <c r="L3664">
        <v>7.15</v>
      </c>
      <c r="M3664">
        <v>2.64</v>
      </c>
      <c r="N3664">
        <v>36.94</v>
      </c>
      <c r="O3664">
        <v>3</v>
      </c>
    </row>
    <row r="3665" spans="1:15" x14ac:dyDescent="0.3">
      <c r="A3665" s="3">
        <v>45274</v>
      </c>
      <c r="B3665" t="s">
        <v>18</v>
      </c>
      <c r="C3665" t="s">
        <v>72</v>
      </c>
      <c r="D3665" t="s">
        <v>76</v>
      </c>
      <c r="E3665" t="s">
        <v>90</v>
      </c>
      <c r="F3665">
        <v>140684</v>
      </c>
      <c r="G3665">
        <v>8273</v>
      </c>
      <c r="H3665">
        <v>26967.88</v>
      </c>
      <c r="I3665">
        <v>996</v>
      </c>
      <c r="J3665">
        <v>167369.82999999999</v>
      </c>
      <c r="K3665">
        <v>5.88</v>
      </c>
      <c r="L3665">
        <v>12.04</v>
      </c>
      <c r="M3665">
        <v>3.26</v>
      </c>
      <c r="N3665">
        <v>27.08</v>
      </c>
      <c r="O3665">
        <v>6.21</v>
      </c>
    </row>
    <row r="3666" spans="1:15" x14ac:dyDescent="0.3">
      <c r="A3666" s="3">
        <v>45358</v>
      </c>
      <c r="B3666" t="s">
        <v>18</v>
      </c>
      <c r="C3666" t="s">
        <v>28</v>
      </c>
      <c r="D3666" t="s">
        <v>74</v>
      </c>
      <c r="E3666" t="s">
        <v>92</v>
      </c>
      <c r="F3666">
        <v>119483</v>
      </c>
      <c r="G3666">
        <v>12345</v>
      </c>
      <c r="H3666">
        <v>39585.870000000003</v>
      </c>
      <c r="I3666">
        <v>879</v>
      </c>
      <c r="J3666">
        <v>173100.33</v>
      </c>
      <c r="K3666">
        <v>10.33</v>
      </c>
      <c r="L3666">
        <v>7.12</v>
      </c>
      <c r="M3666">
        <v>3.21</v>
      </c>
      <c r="N3666">
        <v>45.04</v>
      </c>
      <c r="O3666">
        <v>4.37</v>
      </c>
    </row>
    <row r="3667" spans="1:15" x14ac:dyDescent="0.3">
      <c r="A3667" s="3">
        <v>45372</v>
      </c>
      <c r="B3667" t="s">
        <v>18</v>
      </c>
      <c r="C3667" t="s">
        <v>69</v>
      </c>
      <c r="D3667" t="s">
        <v>75</v>
      </c>
      <c r="E3667" t="s">
        <v>103</v>
      </c>
      <c r="F3667">
        <v>97507</v>
      </c>
      <c r="G3667">
        <v>12387</v>
      </c>
      <c r="H3667">
        <v>45025.75</v>
      </c>
      <c r="I3667">
        <v>1148</v>
      </c>
      <c r="J3667">
        <v>125646.5</v>
      </c>
      <c r="K3667">
        <v>12.7</v>
      </c>
      <c r="L3667">
        <v>9.27</v>
      </c>
      <c r="M3667">
        <v>3.63</v>
      </c>
      <c r="N3667">
        <v>39.22</v>
      </c>
      <c r="O3667">
        <v>2.79</v>
      </c>
    </row>
    <row r="3668" spans="1:15" x14ac:dyDescent="0.3">
      <c r="A3668" s="3">
        <v>45248</v>
      </c>
      <c r="B3668" t="s">
        <v>18</v>
      </c>
      <c r="C3668" t="s">
        <v>47</v>
      </c>
      <c r="D3668" t="s">
        <v>75</v>
      </c>
      <c r="E3668" t="s">
        <v>98</v>
      </c>
      <c r="F3668">
        <v>18203</v>
      </c>
      <c r="G3668">
        <v>452</v>
      </c>
      <c r="H3668">
        <v>1178.7</v>
      </c>
      <c r="I3668">
        <v>26</v>
      </c>
      <c r="J3668">
        <v>2933.9</v>
      </c>
      <c r="K3668">
        <v>2.48</v>
      </c>
      <c r="L3668">
        <v>5.75</v>
      </c>
      <c r="M3668">
        <v>2.61</v>
      </c>
      <c r="N3668">
        <v>45.33</v>
      </c>
      <c r="O3668">
        <v>2.4900000000000002</v>
      </c>
    </row>
    <row r="3669" spans="1:15" x14ac:dyDescent="0.3">
      <c r="A3669" s="3">
        <v>45222</v>
      </c>
      <c r="B3669" t="s">
        <v>18</v>
      </c>
      <c r="C3669" t="s">
        <v>46</v>
      </c>
      <c r="D3669" t="s">
        <v>73</v>
      </c>
      <c r="E3669" t="s">
        <v>88</v>
      </c>
      <c r="F3669">
        <v>121028</v>
      </c>
      <c r="G3669">
        <v>11989</v>
      </c>
      <c r="H3669">
        <v>23975.64</v>
      </c>
      <c r="I3669">
        <v>1495</v>
      </c>
      <c r="J3669">
        <v>262749.84999999998</v>
      </c>
      <c r="K3669">
        <v>9.91</v>
      </c>
      <c r="L3669">
        <v>12.47</v>
      </c>
      <c r="M3669">
        <v>2</v>
      </c>
      <c r="N3669">
        <v>16.04</v>
      </c>
      <c r="O3669">
        <v>10.96</v>
      </c>
    </row>
    <row r="3670" spans="1:15" x14ac:dyDescent="0.3">
      <c r="A3670" s="3">
        <v>45300</v>
      </c>
      <c r="B3670" t="s">
        <v>18</v>
      </c>
      <c r="C3670" t="s">
        <v>50</v>
      </c>
      <c r="D3670" t="s">
        <v>74</v>
      </c>
      <c r="E3670" t="s">
        <v>78</v>
      </c>
      <c r="F3670">
        <v>22016</v>
      </c>
      <c r="G3670">
        <v>456</v>
      </c>
      <c r="H3670">
        <v>1662.62</v>
      </c>
      <c r="I3670">
        <v>28</v>
      </c>
      <c r="J3670">
        <v>340.43</v>
      </c>
      <c r="K3670">
        <v>2.0699999999999998</v>
      </c>
      <c r="L3670">
        <v>6.14</v>
      </c>
      <c r="M3670">
        <v>3.65</v>
      </c>
      <c r="N3670">
        <v>59.38</v>
      </c>
      <c r="O3670">
        <v>0.2</v>
      </c>
    </row>
    <row r="3671" spans="1:15" x14ac:dyDescent="0.3">
      <c r="A3671" s="3">
        <v>45273</v>
      </c>
      <c r="B3671" t="s">
        <v>18</v>
      </c>
      <c r="C3671" t="s">
        <v>72</v>
      </c>
      <c r="D3671" t="s">
        <v>76</v>
      </c>
      <c r="E3671" t="s">
        <v>83</v>
      </c>
      <c r="F3671">
        <v>47874</v>
      </c>
      <c r="G3671">
        <v>1527</v>
      </c>
      <c r="H3671">
        <v>5400.51</v>
      </c>
      <c r="I3671">
        <v>163</v>
      </c>
      <c r="J3671">
        <v>28548.06</v>
      </c>
      <c r="K3671">
        <v>3.19</v>
      </c>
      <c r="L3671">
        <v>10.67</v>
      </c>
      <c r="M3671">
        <v>3.54</v>
      </c>
      <c r="N3671">
        <v>33.130000000000003</v>
      </c>
      <c r="O3671">
        <v>5.29</v>
      </c>
    </row>
    <row r="3672" spans="1:15" x14ac:dyDescent="0.3">
      <c r="A3672" s="3">
        <v>45227</v>
      </c>
      <c r="B3672" t="s">
        <v>18</v>
      </c>
      <c r="C3672" t="s">
        <v>48</v>
      </c>
      <c r="D3672" t="s">
        <v>76</v>
      </c>
      <c r="E3672" t="s">
        <v>104</v>
      </c>
      <c r="F3672">
        <v>21171</v>
      </c>
      <c r="G3672">
        <v>1716</v>
      </c>
      <c r="H3672">
        <v>842.94</v>
      </c>
      <c r="I3672">
        <v>285</v>
      </c>
      <c r="J3672">
        <v>7551.19</v>
      </c>
      <c r="K3672">
        <v>8.11</v>
      </c>
      <c r="L3672">
        <v>16.61</v>
      </c>
      <c r="M3672">
        <v>0.49</v>
      </c>
      <c r="N3672">
        <v>2.96</v>
      </c>
      <c r="O3672">
        <v>8.9600000000000009</v>
      </c>
    </row>
    <row r="3673" spans="1:15" x14ac:dyDescent="0.3">
      <c r="A3673" s="3">
        <v>45270</v>
      </c>
      <c r="B3673" t="s">
        <v>18</v>
      </c>
      <c r="C3673" t="s">
        <v>35</v>
      </c>
      <c r="D3673" t="s">
        <v>76</v>
      </c>
      <c r="E3673" t="s">
        <v>95</v>
      </c>
      <c r="F3673">
        <v>44192</v>
      </c>
      <c r="G3673">
        <v>5279</v>
      </c>
      <c r="H3673">
        <v>5749.99</v>
      </c>
      <c r="I3673">
        <v>504</v>
      </c>
      <c r="J3673">
        <v>77337.759999999995</v>
      </c>
      <c r="K3673">
        <v>11.95</v>
      </c>
      <c r="L3673">
        <v>9.5500000000000007</v>
      </c>
      <c r="M3673">
        <v>1.0900000000000001</v>
      </c>
      <c r="N3673">
        <v>11.41</v>
      </c>
      <c r="O3673">
        <v>13.45</v>
      </c>
    </row>
    <row r="3674" spans="1:15" x14ac:dyDescent="0.3">
      <c r="A3674" s="3">
        <v>45378</v>
      </c>
      <c r="B3674" t="s">
        <v>18</v>
      </c>
      <c r="C3674" t="s">
        <v>41</v>
      </c>
      <c r="D3674" t="s">
        <v>73</v>
      </c>
      <c r="E3674" t="s">
        <v>79</v>
      </c>
      <c r="F3674">
        <v>30366</v>
      </c>
      <c r="G3674">
        <v>4353</v>
      </c>
      <c r="H3674">
        <v>8370.2900000000009</v>
      </c>
      <c r="I3674">
        <v>816</v>
      </c>
      <c r="J3674">
        <v>34438.870000000003</v>
      </c>
      <c r="K3674">
        <v>14.34</v>
      </c>
      <c r="L3674">
        <v>18.75</v>
      </c>
      <c r="M3674">
        <v>1.92</v>
      </c>
      <c r="N3674">
        <v>10.26</v>
      </c>
      <c r="O3674">
        <v>4.1100000000000003</v>
      </c>
    </row>
    <row r="3675" spans="1:15" x14ac:dyDescent="0.3">
      <c r="A3675" s="3">
        <v>45327</v>
      </c>
      <c r="B3675" t="s">
        <v>18</v>
      </c>
      <c r="C3675" t="s">
        <v>31</v>
      </c>
      <c r="D3675" t="s">
        <v>76</v>
      </c>
      <c r="E3675" t="s">
        <v>101</v>
      </c>
      <c r="F3675">
        <v>39785</v>
      </c>
      <c r="G3675">
        <v>4855</v>
      </c>
      <c r="H3675">
        <v>15029.75</v>
      </c>
      <c r="I3675">
        <v>323</v>
      </c>
      <c r="J3675">
        <v>20668.21</v>
      </c>
      <c r="K3675">
        <v>12.2</v>
      </c>
      <c r="L3675">
        <v>6.65</v>
      </c>
      <c r="M3675">
        <v>3.1</v>
      </c>
      <c r="N3675">
        <v>46.53</v>
      </c>
      <c r="O3675">
        <v>1.38</v>
      </c>
    </row>
    <row r="3676" spans="1:15" x14ac:dyDescent="0.3">
      <c r="A3676" s="3">
        <v>45252</v>
      </c>
      <c r="B3676" t="s">
        <v>18</v>
      </c>
      <c r="C3676" t="s">
        <v>53</v>
      </c>
      <c r="D3676" t="s">
        <v>75</v>
      </c>
      <c r="E3676" t="s">
        <v>92</v>
      </c>
      <c r="F3676">
        <v>40452</v>
      </c>
      <c r="G3676">
        <v>975</v>
      </c>
      <c r="H3676">
        <v>1920.91</v>
      </c>
      <c r="I3676">
        <v>66</v>
      </c>
      <c r="J3676">
        <v>8618.25</v>
      </c>
      <c r="K3676">
        <v>2.41</v>
      </c>
      <c r="L3676">
        <v>6.77</v>
      </c>
      <c r="M3676">
        <v>1.97</v>
      </c>
      <c r="N3676">
        <v>29.1</v>
      </c>
      <c r="O3676">
        <v>4.49</v>
      </c>
    </row>
    <row r="3677" spans="1:15" x14ac:dyDescent="0.3">
      <c r="A3677" s="3">
        <v>45360</v>
      </c>
      <c r="B3677" t="s">
        <v>18</v>
      </c>
      <c r="C3677" t="s">
        <v>45</v>
      </c>
      <c r="D3677" t="s">
        <v>74</v>
      </c>
      <c r="E3677" t="s">
        <v>104</v>
      </c>
      <c r="F3677">
        <v>137495</v>
      </c>
      <c r="G3677">
        <v>20514</v>
      </c>
      <c r="H3677">
        <v>9215.66</v>
      </c>
      <c r="I3677">
        <v>2723</v>
      </c>
      <c r="J3677">
        <v>318223.35999999999</v>
      </c>
      <c r="K3677">
        <v>14.92</v>
      </c>
      <c r="L3677">
        <v>13.27</v>
      </c>
      <c r="M3677">
        <v>0.45</v>
      </c>
      <c r="N3677">
        <v>3.38</v>
      </c>
      <c r="O3677">
        <v>34.53</v>
      </c>
    </row>
    <row r="3678" spans="1:15" x14ac:dyDescent="0.3">
      <c r="A3678" s="3">
        <v>45275</v>
      </c>
      <c r="B3678" t="s">
        <v>18</v>
      </c>
      <c r="C3678" t="s">
        <v>31</v>
      </c>
      <c r="D3678" t="s">
        <v>74</v>
      </c>
      <c r="E3678" t="s">
        <v>96</v>
      </c>
      <c r="F3678">
        <v>6948</v>
      </c>
      <c r="G3678">
        <v>955</v>
      </c>
      <c r="H3678">
        <v>2363.2600000000002</v>
      </c>
      <c r="I3678">
        <v>127</v>
      </c>
      <c r="J3678">
        <v>12315.48</v>
      </c>
      <c r="K3678">
        <v>13.74</v>
      </c>
      <c r="L3678">
        <v>13.3</v>
      </c>
      <c r="M3678">
        <v>2.4700000000000002</v>
      </c>
      <c r="N3678">
        <v>18.61</v>
      </c>
      <c r="O3678">
        <v>5.21</v>
      </c>
    </row>
    <row r="3679" spans="1:15" x14ac:dyDescent="0.3">
      <c r="A3679" s="3">
        <v>45374</v>
      </c>
      <c r="B3679" t="s">
        <v>18</v>
      </c>
      <c r="C3679" t="s">
        <v>59</v>
      </c>
      <c r="D3679" t="s">
        <v>75</v>
      </c>
      <c r="E3679" t="s">
        <v>85</v>
      </c>
      <c r="F3679">
        <v>110192</v>
      </c>
      <c r="G3679">
        <v>4847</v>
      </c>
      <c r="H3679">
        <v>3052.25</v>
      </c>
      <c r="I3679">
        <v>521</v>
      </c>
      <c r="J3679">
        <v>7948.03</v>
      </c>
      <c r="K3679">
        <v>4.4000000000000004</v>
      </c>
      <c r="L3679">
        <v>10.75</v>
      </c>
      <c r="M3679">
        <v>0.63</v>
      </c>
      <c r="N3679">
        <v>5.86</v>
      </c>
      <c r="O3679">
        <v>2.6</v>
      </c>
    </row>
    <row r="3680" spans="1:15" x14ac:dyDescent="0.3">
      <c r="A3680" s="3">
        <v>45233</v>
      </c>
      <c r="B3680" t="s">
        <v>18</v>
      </c>
      <c r="C3680" t="s">
        <v>26</v>
      </c>
      <c r="D3680" t="s">
        <v>73</v>
      </c>
      <c r="E3680" t="s">
        <v>105</v>
      </c>
      <c r="F3680">
        <v>142933</v>
      </c>
      <c r="G3680">
        <v>12123</v>
      </c>
      <c r="H3680">
        <v>20123.02</v>
      </c>
      <c r="I3680">
        <v>1592</v>
      </c>
      <c r="J3680">
        <v>49651.15</v>
      </c>
      <c r="K3680">
        <v>8.48</v>
      </c>
      <c r="L3680">
        <v>13.13</v>
      </c>
      <c r="M3680">
        <v>1.66</v>
      </c>
      <c r="N3680">
        <v>12.64</v>
      </c>
      <c r="O3680">
        <v>2.4700000000000002</v>
      </c>
    </row>
    <row r="3681" spans="1:15" x14ac:dyDescent="0.3">
      <c r="A3681" s="3">
        <v>45288</v>
      </c>
      <c r="B3681" t="s">
        <v>18</v>
      </c>
      <c r="C3681" t="s">
        <v>43</v>
      </c>
      <c r="D3681" t="s">
        <v>74</v>
      </c>
      <c r="E3681" t="s">
        <v>89</v>
      </c>
      <c r="F3681">
        <v>125231</v>
      </c>
      <c r="G3681">
        <v>17561</v>
      </c>
      <c r="H3681">
        <v>71430.02</v>
      </c>
      <c r="I3681">
        <v>1160</v>
      </c>
      <c r="J3681">
        <v>83487.100000000006</v>
      </c>
      <c r="K3681">
        <v>14.02</v>
      </c>
      <c r="L3681">
        <v>6.61</v>
      </c>
      <c r="M3681">
        <v>4.07</v>
      </c>
      <c r="N3681">
        <v>61.58</v>
      </c>
      <c r="O3681">
        <v>1.17</v>
      </c>
    </row>
    <row r="3682" spans="1:15" x14ac:dyDescent="0.3">
      <c r="A3682" s="3">
        <v>45313</v>
      </c>
      <c r="B3682" t="s">
        <v>18</v>
      </c>
      <c r="C3682" t="s">
        <v>28</v>
      </c>
      <c r="D3682" t="s">
        <v>73</v>
      </c>
      <c r="E3682" t="s">
        <v>87</v>
      </c>
      <c r="F3682">
        <v>111134</v>
      </c>
      <c r="G3682">
        <v>10441</v>
      </c>
      <c r="H3682">
        <v>8272.5400000000009</v>
      </c>
      <c r="I3682">
        <v>1016</v>
      </c>
      <c r="J3682">
        <v>54830.37</v>
      </c>
      <c r="K3682">
        <v>9.39</v>
      </c>
      <c r="L3682">
        <v>9.73</v>
      </c>
      <c r="M3682">
        <v>0.79</v>
      </c>
      <c r="N3682">
        <v>8.14</v>
      </c>
      <c r="O3682">
        <v>6.63</v>
      </c>
    </row>
    <row r="3683" spans="1:15" x14ac:dyDescent="0.3">
      <c r="A3683" s="3">
        <v>45274</v>
      </c>
      <c r="B3683" t="s">
        <v>18</v>
      </c>
      <c r="C3683" t="s">
        <v>48</v>
      </c>
      <c r="D3683" t="s">
        <v>76</v>
      </c>
      <c r="E3683" t="s">
        <v>96</v>
      </c>
      <c r="F3683">
        <v>6631</v>
      </c>
      <c r="G3683">
        <v>913</v>
      </c>
      <c r="H3683">
        <v>3556.4</v>
      </c>
      <c r="I3683">
        <v>127</v>
      </c>
      <c r="J3683">
        <v>13521.38</v>
      </c>
      <c r="K3683">
        <v>13.77</v>
      </c>
      <c r="L3683">
        <v>13.91</v>
      </c>
      <c r="M3683">
        <v>3.9</v>
      </c>
      <c r="N3683">
        <v>28</v>
      </c>
      <c r="O3683">
        <v>3.8</v>
      </c>
    </row>
    <row r="3684" spans="1:15" x14ac:dyDescent="0.3">
      <c r="A3684" s="3">
        <v>45216</v>
      </c>
      <c r="B3684" t="s">
        <v>18</v>
      </c>
      <c r="C3684" t="s">
        <v>25</v>
      </c>
      <c r="D3684" t="s">
        <v>73</v>
      </c>
      <c r="E3684" t="s">
        <v>105</v>
      </c>
      <c r="F3684">
        <v>50561</v>
      </c>
      <c r="G3684">
        <v>7076</v>
      </c>
      <c r="H3684">
        <v>29881.62</v>
      </c>
      <c r="I3684">
        <v>1515</v>
      </c>
      <c r="J3684">
        <v>44615.06</v>
      </c>
      <c r="K3684">
        <v>13.99</v>
      </c>
      <c r="L3684">
        <v>21.41</v>
      </c>
      <c r="M3684">
        <v>4.22</v>
      </c>
      <c r="N3684">
        <v>19.72</v>
      </c>
      <c r="O3684">
        <v>1.49</v>
      </c>
    </row>
    <row r="3685" spans="1:15" x14ac:dyDescent="0.3">
      <c r="A3685" s="3">
        <v>45259</v>
      </c>
      <c r="B3685" t="s">
        <v>18</v>
      </c>
      <c r="C3685" t="s">
        <v>65</v>
      </c>
      <c r="D3685" t="s">
        <v>75</v>
      </c>
      <c r="E3685" t="s">
        <v>89</v>
      </c>
      <c r="F3685">
        <v>6776</v>
      </c>
      <c r="G3685">
        <v>191</v>
      </c>
      <c r="H3685">
        <v>606.35</v>
      </c>
      <c r="I3685">
        <v>25</v>
      </c>
      <c r="J3685">
        <v>215.02</v>
      </c>
      <c r="K3685">
        <v>2.82</v>
      </c>
      <c r="L3685">
        <v>13.09</v>
      </c>
      <c r="M3685">
        <v>3.17</v>
      </c>
      <c r="N3685">
        <v>24.25</v>
      </c>
      <c r="O3685">
        <v>0.35</v>
      </c>
    </row>
    <row r="3686" spans="1:15" x14ac:dyDescent="0.3">
      <c r="A3686" s="3">
        <v>45365</v>
      </c>
      <c r="B3686" t="s">
        <v>18</v>
      </c>
      <c r="C3686" t="s">
        <v>49</v>
      </c>
      <c r="D3686" t="s">
        <v>73</v>
      </c>
      <c r="E3686" t="s">
        <v>77</v>
      </c>
      <c r="F3686">
        <v>137215</v>
      </c>
      <c r="G3686">
        <v>1919</v>
      </c>
      <c r="H3686">
        <v>7754.93</v>
      </c>
      <c r="I3686">
        <v>374</v>
      </c>
      <c r="J3686">
        <v>27925.77</v>
      </c>
      <c r="K3686">
        <v>1.4</v>
      </c>
      <c r="L3686">
        <v>19.489999999999998</v>
      </c>
      <c r="M3686">
        <v>4.04</v>
      </c>
      <c r="N3686">
        <v>20.74</v>
      </c>
      <c r="O3686">
        <v>3.6</v>
      </c>
    </row>
    <row r="3687" spans="1:15" x14ac:dyDescent="0.3">
      <c r="A3687" s="3">
        <v>45305</v>
      </c>
      <c r="B3687" t="s">
        <v>18</v>
      </c>
      <c r="C3687" t="s">
        <v>58</v>
      </c>
      <c r="D3687" t="s">
        <v>74</v>
      </c>
      <c r="E3687" t="s">
        <v>77</v>
      </c>
      <c r="F3687">
        <v>89048</v>
      </c>
      <c r="G3687">
        <v>11950</v>
      </c>
      <c r="H3687">
        <v>33867.11</v>
      </c>
      <c r="I3687">
        <v>2188</v>
      </c>
      <c r="J3687">
        <v>193307.74</v>
      </c>
      <c r="K3687">
        <v>13.42</v>
      </c>
      <c r="L3687">
        <v>18.309999999999999</v>
      </c>
      <c r="M3687">
        <v>2.83</v>
      </c>
      <c r="N3687">
        <v>15.48</v>
      </c>
      <c r="O3687">
        <v>5.71</v>
      </c>
    </row>
    <row r="3688" spans="1:15" x14ac:dyDescent="0.3">
      <c r="A3688" s="3">
        <v>45367</v>
      </c>
      <c r="B3688" t="s">
        <v>18</v>
      </c>
      <c r="C3688" t="s">
        <v>67</v>
      </c>
      <c r="D3688" t="s">
        <v>74</v>
      </c>
      <c r="E3688" t="s">
        <v>89</v>
      </c>
      <c r="F3688">
        <v>90860</v>
      </c>
      <c r="G3688">
        <v>1948</v>
      </c>
      <c r="H3688">
        <v>4243.29</v>
      </c>
      <c r="I3688">
        <v>227</v>
      </c>
      <c r="J3688">
        <v>25522.54</v>
      </c>
      <c r="K3688">
        <v>2.14</v>
      </c>
      <c r="L3688">
        <v>11.65</v>
      </c>
      <c r="M3688">
        <v>2.1800000000000002</v>
      </c>
      <c r="N3688">
        <v>18.690000000000001</v>
      </c>
      <c r="O3688">
        <v>6.01</v>
      </c>
    </row>
    <row r="3689" spans="1:15" x14ac:dyDescent="0.3">
      <c r="A3689" s="3">
        <v>45324</v>
      </c>
      <c r="B3689" t="s">
        <v>18</v>
      </c>
      <c r="C3689" t="s">
        <v>65</v>
      </c>
      <c r="D3689" t="s">
        <v>76</v>
      </c>
      <c r="E3689" t="s">
        <v>95</v>
      </c>
      <c r="F3689">
        <v>86539</v>
      </c>
      <c r="G3689">
        <v>1757</v>
      </c>
      <c r="H3689">
        <v>7844.56</v>
      </c>
      <c r="I3689">
        <v>134</v>
      </c>
      <c r="J3689">
        <v>5858.17</v>
      </c>
      <c r="K3689">
        <v>2.0299999999999998</v>
      </c>
      <c r="L3689">
        <v>7.63</v>
      </c>
      <c r="M3689">
        <v>4.46</v>
      </c>
      <c r="N3689">
        <v>58.54</v>
      </c>
      <c r="O3689">
        <v>0.75</v>
      </c>
    </row>
    <row r="3690" spans="1:15" x14ac:dyDescent="0.3">
      <c r="A3690" s="3">
        <v>45340</v>
      </c>
      <c r="B3690" t="s">
        <v>18</v>
      </c>
      <c r="C3690" t="s">
        <v>40</v>
      </c>
      <c r="D3690" t="s">
        <v>74</v>
      </c>
      <c r="E3690" t="s">
        <v>85</v>
      </c>
      <c r="F3690">
        <v>139979</v>
      </c>
      <c r="G3690">
        <v>11392</v>
      </c>
      <c r="H3690">
        <v>29648.29</v>
      </c>
      <c r="I3690">
        <v>1293</v>
      </c>
      <c r="J3690">
        <v>201086.03</v>
      </c>
      <c r="K3690">
        <v>8.14</v>
      </c>
      <c r="L3690">
        <v>11.35</v>
      </c>
      <c r="M3690">
        <v>2.6</v>
      </c>
      <c r="N3690">
        <v>22.93</v>
      </c>
      <c r="O3690">
        <v>6.78</v>
      </c>
    </row>
    <row r="3691" spans="1:15" x14ac:dyDescent="0.3">
      <c r="A3691" s="3">
        <v>45317</v>
      </c>
      <c r="B3691" t="s">
        <v>18</v>
      </c>
      <c r="C3691" t="s">
        <v>29</v>
      </c>
      <c r="D3691" t="s">
        <v>75</v>
      </c>
      <c r="E3691" t="s">
        <v>97</v>
      </c>
      <c r="F3691">
        <v>117721</v>
      </c>
      <c r="G3691">
        <v>9407</v>
      </c>
      <c r="H3691">
        <v>27277.96</v>
      </c>
      <c r="I3691">
        <v>1575</v>
      </c>
      <c r="J3691">
        <v>15560.83</v>
      </c>
      <c r="K3691">
        <v>7.99</v>
      </c>
      <c r="L3691">
        <v>16.739999999999998</v>
      </c>
      <c r="M3691">
        <v>2.9</v>
      </c>
      <c r="N3691">
        <v>17.32</v>
      </c>
      <c r="O3691">
        <v>0.56999999999999995</v>
      </c>
    </row>
    <row r="3692" spans="1:15" x14ac:dyDescent="0.3">
      <c r="A3692" s="3">
        <v>45345</v>
      </c>
      <c r="B3692" t="s">
        <v>18</v>
      </c>
      <c r="C3692" t="s">
        <v>70</v>
      </c>
      <c r="D3692" t="s">
        <v>75</v>
      </c>
      <c r="E3692" t="s">
        <v>97</v>
      </c>
      <c r="F3692">
        <v>80713</v>
      </c>
      <c r="G3692">
        <v>7082</v>
      </c>
      <c r="H3692">
        <v>28506.45</v>
      </c>
      <c r="I3692">
        <v>235</v>
      </c>
      <c r="J3692">
        <v>19742.47</v>
      </c>
      <c r="K3692">
        <v>8.77</v>
      </c>
      <c r="L3692">
        <v>3.32</v>
      </c>
      <c r="M3692">
        <v>4.03</v>
      </c>
      <c r="N3692">
        <v>121.3</v>
      </c>
      <c r="O3692">
        <v>0.69</v>
      </c>
    </row>
    <row r="3693" spans="1:15" x14ac:dyDescent="0.3">
      <c r="A3693" s="3">
        <v>45278</v>
      </c>
      <c r="B3693" t="s">
        <v>18</v>
      </c>
      <c r="C3693" t="s">
        <v>29</v>
      </c>
      <c r="D3693" t="s">
        <v>74</v>
      </c>
      <c r="E3693" t="s">
        <v>78</v>
      </c>
      <c r="F3693">
        <v>35591</v>
      </c>
      <c r="G3693">
        <v>4957</v>
      </c>
      <c r="H3693">
        <v>9160.2000000000007</v>
      </c>
      <c r="I3693">
        <v>580</v>
      </c>
      <c r="J3693">
        <v>113912.33</v>
      </c>
      <c r="K3693">
        <v>13.93</v>
      </c>
      <c r="L3693">
        <v>11.7</v>
      </c>
      <c r="M3693">
        <v>1.85</v>
      </c>
      <c r="N3693">
        <v>15.79</v>
      </c>
      <c r="O3693">
        <v>12.44</v>
      </c>
    </row>
    <row r="3694" spans="1:15" x14ac:dyDescent="0.3">
      <c r="A3694" s="3">
        <v>45266</v>
      </c>
      <c r="B3694" t="s">
        <v>18</v>
      </c>
      <c r="C3694" t="s">
        <v>51</v>
      </c>
      <c r="D3694" t="s">
        <v>74</v>
      </c>
      <c r="E3694" t="s">
        <v>104</v>
      </c>
      <c r="F3694">
        <v>46019</v>
      </c>
      <c r="G3694">
        <v>1560</v>
      </c>
      <c r="H3694">
        <v>1041.3699999999999</v>
      </c>
      <c r="I3694">
        <v>301</v>
      </c>
      <c r="J3694">
        <v>52479.57</v>
      </c>
      <c r="K3694">
        <v>3.39</v>
      </c>
      <c r="L3694">
        <v>19.29</v>
      </c>
      <c r="M3694">
        <v>0.67</v>
      </c>
      <c r="N3694">
        <v>3.46</v>
      </c>
      <c r="O3694">
        <v>50.39</v>
      </c>
    </row>
    <row r="3695" spans="1:15" x14ac:dyDescent="0.3">
      <c r="A3695" s="3">
        <v>45323</v>
      </c>
      <c r="B3695" t="s">
        <v>18</v>
      </c>
      <c r="C3695" t="s">
        <v>38</v>
      </c>
      <c r="D3695" t="s">
        <v>74</v>
      </c>
      <c r="E3695" t="s">
        <v>77</v>
      </c>
      <c r="F3695">
        <v>60449</v>
      </c>
      <c r="G3695">
        <v>4440</v>
      </c>
      <c r="H3695">
        <v>11136.63</v>
      </c>
      <c r="I3695">
        <v>838</v>
      </c>
      <c r="J3695">
        <v>124878.01</v>
      </c>
      <c r="K3695">
        <v>7.35</v>
      </c>
      <c r="L3695">
        <v>18.87</v>
      </c>
      <c r="M3695">
        <v>2.5099999999999998</v>
      </c>
      <c r="N3695">
        <v>13.29</v>
      </c>
      <c r="O3695">
        <v>11.21</v>
      </c>
    </row>
    <row r="3696" spans="1:15" x14ac:dyDescent="0.3">
      <c r="A3696" s="3">
        <v>45273</v>
      </c>
      <c r="B3696" t="s">
        <v>18</v>
      </c>
      <c r="C3696" t="s">
        <v>25</v>
      </c>
      <c r="D3696" t="s">
        <v>74</v>
      </c>
      <c r="E3696" t="s">
        <v>94</v>
      </c>
      <c r="F3696">
        <v>98491</v>
      </c>
      <c r="G3696">
        <v>4279</v>
      </c>
      <c r="H3696">
        <v>2007.98</v>
      </c>
      <c r="I3696">
        <v>518</v>
      </c>
      <c r="J3696">
        <v>89348.73</v>
      </c>
      <c r="K3696">
        <v>4.34</v>
      </c>
      <c r="L3696">
        <v>12.11</v>
      </c>
      <c r="M3696">
        <v>0.47</v>
      </c>
      <c r="N3696">
        <v>3.88</v>
      </c>
      <c r="O3696">
        <v>44.5</v>
      </c>
    </row>
    <row r="3697" spans="1:15" x14ac:dyDescent="0.3">
      <c r="A3697" s="3">
        <v>45237</v>
      </c>
      <c r="B3697" t="s">
        <v>18</v>
      </c>
      <c r="C3697" t="s">
        <v>35</v>
      </c>
      <c r="D3697" t="s">
        <v>76</v>
      </c>
      <c r="E3697" t="s">
        <v>91</v>
      </c>
      <c r="F3697">
        <v>13404</v>
      </c>
      <c r="G3697">
        <v>1808</v>
      </c>
      <c r="H3697">
        <v>7811.51</v>
      </c>
      <c r="I3697">
        <v>356</v>
      </c>
      <c r="J3697">
        <v>42046.62</v>
      </c>
      <c r="K3697">
        <v>13.49</v>
      </c>
      <c r="L3697">
        <v>19.690000000000001</v>
      </c>
      <c r="M3697">
        <v>4.32</v>
      </c>
      <c r="N3697">
        <v>21.94</v>
      </c>
      <c r="O3697">
        <v>5.38</v>
      </c>
    </row>
    <row r="3698" spans="1:15" x14ac:dyDescent="0.3">
      <c r="A3698" s="3">
        <v>45272</v>
      </c>
      <c r="B3698" t="s">
        <v>18</v>
      </c>
      <c r="C3698" t="s">
        <v>32</v>
      </c>
      <c r="D3698" t="s">
        <v>76</v>
      </c>
      <c r="E3698" t="s">
        <v>104</v>
      </c>
      <c r="F3698">
        <v>93568</v>
      </c>
      <c r="G3698">
        <v>6499</v>
      </c>
      <c r="H3698">
        <v>23246.17</v>
      </c>
      <c r="I3698">
        <v>1108</v>
      </c>
      <c r="J3698">
        <v>121811.27</v>
      </c>
      <c r="K3698">
        <v>6.95</v>
      </c>
      <c r="L3698">
        <v>17.05</v>
      </c>
      <c r="M3698">
        <v>3.58</v>
      </c>
      <c r="N3698">
        <v>20.98</v>
      </c>
      <c r="O3698">
        <v>5.24</v>
      </c>
    </row>
    <row r="3699" spans="1:15" x14ac:dyDescent="0.3">
      <c r="A3699" s="3">
        <v>45242</v>
      </c>
      <c r="B3699" t="s">
        <v>18</v>
      </c>
      <c r="C3699" t="s">
        <v>63</v>
      </c>
      <c r="D3699" t="s">
        <v>76</v>
      </c>
      <c r="E3699" t="s">
        <v>89</v>
      </c>
      <c r="F3699">
        <v>120518</v>
      </c>
      <c r="G3699">
        <v>2128</v>
      </c>
      <c r="H3699">
        <v>8931.07</v>
      </c>
      <c r="I3699">
        <v>248</v>
      </c>
      <c r="J3699">
        <v>18810.82</v>
      </c>
      <c r="K3699">
        <v>1.77</v>
      </c>
      <c r="L3699">
        <v>11.65</v>
      </c>
      <c r="M3699">
        <v>4.2</v>
      </c>
      <c r="N3699">
        <v>36.01</v>
      </c>
      <c r="O3699">
        <v>2.11</v>
      </c>
    </row>
    <row r="3700" spans="1:15" x14ac:dyDescent="0.3">
      <c r="A3700" s="3">
        <v>45337</v>
      </c>
      <c r="B3700" t="s">
        <v>18</v>
      </c>
      <c r="C3700" t="s">
        <v>45</v>
      </c>
      <c r="D3700" t="s">
        <v>76</v>
      </c>
      <c r="E3700" t="s">
        <v>100</v>
      </c>
      <c r="F3700">
        <v>43150</v>
      </c>
      <c r="G3700">
        <v>4154</v>
      </c>
      <c r="H3700">
        <v>13138</v>
      </c>
      <c r="I3700">
        <v>290</v>
      </c>
      <c r="J3700">
        <v>48778.89</v>
      </c>
      <c r="K3700">
        <v>9.6300000000000008</v>
      </c>
      <c r="L3700">
        <v>6.98</v>
      </c>
      <c r="M3700">
        <v>3.16</v>
      </c>
      <c r="N3700">
        <v>45.3</v>
      </c>
      <c r="O3700">
        <v>3.71</v>
      </c>
    </row>
    <row r="3701" spans="1:15" x14ac:dyDescent="0.3">
      <c r="A3701" s="3">
        <v>45246</v>
      </c>
      <c r="B3701" t="s">
        <v>18</v>
      </c>
      <c r="C3701" t="s">
        <v>62</v>
      </c>
      <c r="D3701" t="s">
        <v>76</v>
      </c>
      <c r="E3701" t="s">
        <v>101</v>
      </c>
      <c r="F3701">
        <v>75775</v>
      </c>
      <c r="G3701">
        <v>3564</v>
      </c>
      <c r="H3701">
        <v>4153.5</v>
      </c>
      <c r="I3701">
        <v>382</v>
      </c>
      <c r="J3701">
        <v>56329.42</v>
      </c>
      <c r="K3701">
        <v>4.7</v>
      </c>
      <c r="L3701">
        <v>10.72</v>
      </c>
      <c r="M3701">
        <v>1.17</v>
      </c>
      <c r="N3701">
        <v>10.87</v>
      </c>
      <c r="O3701">
        <v>13.56</v>
      </c>
    </row>
    <row r="3702" spans="1:15" x14ac:dyDescent="0.3">
      <c r="A3702" s="3">
        <v>45377</v>
      </c>
      <c r="B3702" t="s">
        <v>18</v>
      </c>
      <c r="C3702" t="s">
        <v>48</v>
      </c>
      <c r="D3702" t="s">
        <v>74</v>
      </c>
      <c r="E3702" t="s">
        <v>96</v>
      </c>
      <c r="F3702">
        <v>46969</v>
      </c>
      <c r="G3702">
        <v>6810</v>
      </c>
      <c r="H3702">
        <v>25319.94</v>
      </c>
      <c r="I3702">
        <v>1421</v>
      </c>
      <c r="J3702">
        <v>46066.17</v>
      </c>
      <c r="K3702">
        <v>14.5</v>
      </c>
      <c r="L3702">
        <v>20.87</v>
      </c>
      <c r="M3702">
        <v>3.72</v>
      </c>
      <c r="N3702">
        <v>17.82</v>
      </c>
      <c r="O3702">
        <v>1.82</v>
      </c>
    </row>
    <row r="3703" spans="1:15" x14ac:dyDescent="0.3">
      <c r="A3703" s="3">
        <v>45241</v>
      </c>
      <c r="B3703" t="s">
        <v>18</v>
      </c>
      <c r="C3703" t="s">
        <v>35</v>
      </c>
      <c r="D3703" t="s">
        <v>73</v>
      </c>
      <c r="E3703" t="s">
        <v>93</v>
      </c>
      <c r="F3703">
        <v>41235</v>
      </c>
      <c r="G3703">
        <v>631</v>
      </c>
      <c r="H3703">
        <v>1695.24</v>
      </c>
      <c r="I3703">
        <v>53</v>
      </c>
      <c r="J3703">
        <v>8822.9500000000007</v>
      </c>
      <c r="K3703">
        <v>1.53</v>
      </c>
      <c r="L3703">
        <v>8.4</v>
      </c>
      <c r="M3703">
        <v>2.69</v>
      </c>
      <c r="N3703">
        <v>31.99</v>
      </c>
      <c r="O3703">
        <v>5.2</v>
      </c>
    </row>
    <row r="3704" spans="1:15" x14ac:dyDescent="0.3">
      <c r="A3704" s="3">
        <v>45229</v>
      </c>
      <c r="B3704" t="s">
        <v>18</v>
      </c>
      <c r="C3704" t="s">
        <v>32</v>
      </c>
      <c r="D3704" t="s">
        <v>76</v>
      </c>
      <c r="E3704" t="s">
        <v>93</v>
      </c>
      <c r="F3704">
        <v>63365</v>
      </c>
      <c r="G3704">
        <v>6490</v>
      </c>
      <c r="H3704">
        <v>28426.11</v>
      </c>
      <c r="I3704">
        <v>508</v>
      </c>
      <c r="J3704">
        <v>50661.77</v>
      </c>
      <c r="K3704">
        <v>10.24</v>
      </c>
      <c r="L3704">
        <v>7.83</v>
      </c>
      <c r="M3704">
        <v>4.38</v>
      </c>
      <c r="N3704">
        <v>55.96</v>
      </c>
      <c r="O3704">
        <v>1.78</v>
      </c>
    </row>
    <row r="3705" spans="1:15" x14ac:dyDescent="0.3">
      <c r="A3705" s="3">
        <v>45281</v>
      </c>
      <c r="B3705" t="s">
        <v>18</v>
      </c>
      <c r="C3705" t="s">
        <v>68</v>
      </c>
      <c r="D3705" t="s">
        <v>73</v>
      </c>
      <c r="E3705" t="s">
        <v>82</v>
      </c>
      <c r="F3705">
        <v>11787</v>
      </c>
      <c r="G3705">
        <v>915</v>
      </c>
      <c r="H3705">
        <v>1263.27</v>
      </c>
      <c r="I3705">
        <v>130</v>
      </c>
      <c r="J3705">
        <v>11887.3</v>
      </c>
      <c r="K3705">
        <v>7.76</v>
      </c>
      <c r="L3705">
        <v>14.21</v>
      </c>
      <c r="M3705">
        <v>1.38</v>
      </c>
      <c r="N3705">
        <v>9.7200000000000006</v>
      </c>
      <c r="O3705">
        <v>9.41</v>
      </c>
    </row>
    <row r="3706" spans="1:15" x14ac:dyDescent="0.3">
      <c r="A3706" s="3">
        <v>45312</v>
      </c>
      <c r="B3706" t="s">
        <v>18</v>
      </c>
      <c r="C3706" t="s">
        <v>53</v>
      </c>
      <c r="D3706" t="s">
        <v>76</v>
      </c>
      <c r="E3706" t="s">
        <v>96</v>
      </c>
      <c r="F3706">
        <v>34154</v>
      </c>
      <c r="G3706">
        <v>2383</v>
      </c>
      <c r="H3706">
        <v>4497.25</v>
      </c>
      <c r="I3706">
        <v>79</v>
      </c>
      <c r="J3706">
        <v>8437.8799999999992</v>
      </c>
      <c r="K3706">
        <v>6.98</v>
      </c>
      <c r="L3706">
        <v>3.32</v>
      </c>
      <c r="M3706">
        <v>1.89</v>
      </c>
      <c r="N3706">
        <v>56.93</v>
      </c>
      <c r="O3706">
        <v>1.88</v>
      </c>
    </row>
    <row r="3707" spans="1:15" x14ac:dyDescent="0.3">
      <c r="A3707" s="3">
        <v>45294</v>
      </c>
      <c r="B3707" t="s">
        <v>18</v>
      </c>
      <c r="C3707" t="s">
        <v>33</v>
      </c>
      <c r="D3707" t="s">
        <v>73</v>
      </c>
      <c r="E3707" t="s">
        <v>102</v>
      </c>
      <c r="F3707">
        <v>69264</v>
      </c>
      <c r="G3707">
        <v>3713</v>
      </c>
      <c r="H3707">
        <v>1505.29</v>
      </c>
      <c r="I3707">
        <v>328</v>
      </c>
      <c r="J3707">
        <v>19461.07</v>
      </c>
      <c r="K3707">
        <v>5.36</v>
      </c>
      <c r="L3707">
        <v>8.83</v>
      </c>
      <c r="M3707">
        <v>0.41</v>
      </c>
      <c r="N3707">
        <v>4.59</v>
      </c>
      <c r="O3707">
        <v>12.93</v>
      </c>
    </row>
    <row r="3708" spans="1:15" x14ac:dyDescent="0.3">
      <c r="A3708" s="3">
        <v>45252</v>
      </c>
      <c r="B3708" t="s">
        <v>18</v>
      </c>
      <c r="C3708" t="s">
        <v>31</v>
      </c>
      <c r="D3708" t="s">
        <v>74</v>
      </c>
      <c r="E3708" t="s">
        <v>97</v>
      </c>
      <c r="F3708">
        <v>49364</v>
      </c>
      <c r="G3708">
        <v>3063</v>
      </c>
      <c r="H3708">
        <v>2881.04</v>
      </c>
      <c r="I3708">
        <v>387</v>
      </c>
      <c r="J3708">
        <v>54190.01</v>
      </c>
      <c r="K3708">
        <v>6.2</v>
      </c>
      <c r="L3708">
        <v>12.63</v>
      </c>
      <c r="M3708">
        <v>0.94</v>
      </c>
      <c r="N3708">
        <v>7.44</v>
      </c>
      <c r="O3708">
        <v>18.809999999999999</v>
      </c>
    </row>
    <row r="3709" spans="1:15" x14ac:dyDescent="0.3">
      <c r="A3709" s="3">
        <v>45208</v>
      </c>
      <c r="B3709" t="s">
        <v>18</v>
      </c>
      <c r="C3709" t="s">
        <v>26</v>
      </c>
      <c r="D3709" t="s">
        <v>74</v>
      </c>
      <c r="E3709" t="s">
        <v>106</v>
      </c>
      <c r="F3709">
        <v>148452</v>
      </c>
      <c r="G3709">
        <v>14307</v>
      </c>
      <c r="H3709">
        <v>52870.02</v>
      </c>
      <c r="I3709">
        <v>1657</v>
      </c>
      <c r="J3709">
        <v>176011.32</v>
      </c>
      <c r="K3709">
        <v>9.64</v>
      </c>
      <c r="L3709">
        <v>11.58</v>
      </c>
      <c r="M3709">
        <v>3.7</v>
      </c>
      <c r="N3709">
        <v>31.91</v>
      </c>
      <c r="O3709">
        <v>3.33</v>
      </c>
    </row>
    <row r="3710" spans="1:15" x14ac:dyDescent="0.3">
      <c r="A3710" s="3">
        <v>45288</v>
      </c>
      <c r="B3710" t="s">
        <v>18</v>
      </c>
      <c r="C3710" t="s">
        <v>59</v>
      </c>
      <c r="D3710" t="s">
        <v>75</v>
      </c>
      <c r="E3710" t="s">
        <v>82</v>
      </c>
      <c r="F3710">
        <v>84084</v>
      </c>
      <c r="G3710">
        <v>10300</v>
      </c>
      <c r="H3710">
        <v>22181.82</v>
      </c>
      <c r="I3710">
        <v>1682</v>
      </c>
      <c r="J3710">
        <v>150955.23000000001</v>
      </c>
      <c r="K3710">
        <v>12.25</v>
      </c>
      <c r="L3710">
        <v>16.329999999999998</v>
      </c>
      <c r="M3710">
        <v>2.15</v>
      </c>
      <c r="N3710">
        <v>13.19</v>
      </c>
      <c r="O3710">
        <v>6.81</v>
      </c>
    </row>
    <row r="3711" spans="1:15" x14ac:dyDescent="0.3">
      <c r="A3711" s="3">
        <v>45295</v>
      </c>
      <c r="B3711" t="s">
        <v>18</v>
      </c>
      <c r="C3711" t="s">
        <v>72</v>
      </c>
      <c r="D3711" t="s">
        <v>74</v>
      </c>
      <c r="E3711" t="s">
        <v>97</v>
      </c>
      <c r="F3711">
        <v>39782</v>
      </c>
      <c r="G3711">
        <v>2608</v>
      </c>
      <c r="H3711">
        <v>9171.93</v>
      </c>
      <c r="I3711">
        <v>164</v>
      </c>
      <c r="J3711">
        <v>11647.98</v>
      </c>
      <c r="K3711">
        <v>6.56</v>
      </c>
      <c r="L3711">
        <v>6.29</v>
      </c>
      <c r="M3711">
        <v>3.52</v>
      </c>
      <c r="N3711">
        <v>55.93</v>
      </c>
      <c r="O3711">
        <v>1.27</v>
      </c>
    </row>
    <row r="3712" spans="1:15" x14ac:dyDescent="0.3">
      <c r="A3712" s="3">
        <v>45338</v>
      </c>
      <c r="B3712" t="s">
        <v>18</v>
      </c>
      <c r="C3712" t="s">
        <v>71</v>
      </c>
      <c r="D3712" t="s">
        <v>75</v>
      </c>
      <c r="E3712" t="s">
        <v>88</v>
      </c>
      <c r="F3712">
        <v>118552</v>
      </c>
      <c r="G3712">
        <v>4446</v>
      </c>
      <c r="H3712">
        <v>8324.4699999999993</v>
      </c>
      <c r="I3712">
        <v>327</v>
      </c>
      <c r="J3712">
        <v>38580.800000000003</v>
      </c>
      <c r="K3712">
        <v>3.75</v>
      </c>
      <c r="L3712">
        <v>7.35</v>
      </c>
      <c r="M3712">
        <v>1.87</v>
      </c>
      <c r="N3712">
        <v>25.46</v>
      </c>
      <c r="O3712">
        <v>4.63</v>
      </c>
    </row>
    <row r="3713" spans="1:15" x14ac:dyDescent="0.3">
      <c r="A3713" s="3">
        <v>45336</v>
      </c>
      <c r="B3713" t="s">
        <v>18</v>
      </c>
      <c r="C3713" t="s">
        <v>33</v>
      </c>
      <c r="D3713" t="s">
        <v>73</v>
      </c>
      <c r="E3713" t="s">
        <v>77</v>
      </c>
      <c r="F3713">
        <v>43623</v>
      </c>
      <c r="G3713">
        <v>5266</v>
      </c>
      <c r="H3713">
        <v>19089.849999999999</v>
      </c>
      <c r="I3713">
        <v>522</v>
      </c>
      <c r="J3713">
        <v>103255.92</v>
      </c>
      <c r="K3713">
        <v>12.07</v>
      </c>
      <c r="L3713">
        <v>9.91</v>
      </c>
      <c r="M3713">
        <v>3.63</v>
      </c>
      <c r="N3713">
        <v>36.57</v>
      </c>
      <c r="O3713">
        <v>5.41</v>
      </c>
    </row>
    <row r="3714" spans="1:15" x14ac:dyDescent="0.3">
      <c r="A3714" s="3">
        <v>45231</v>
      </c>
      <c r="B3714" t="s">
        <v>18</v>
      </c>
      <c r="C3714" t="s">
        <v>39</v>
      </c>
      <c r="D3714" t="s">
        <v>76</v>
      </c>
      <c r="E3714" t="s">
        <v>77</v>
      </c>
      <c r="F3714">
        <v>80052</v>
      </c>
      <c r="G3714">
        <v>7293</v>
      </c>
      <c r="H3714">
        <v>14859.79</v>
      </c>
      <c r="I3714">
        <v>1376</v>
      </c>
      <c r="J3714">
        <v>202719.8</v>
      </c>
      <c r="K3714">
        <v>9.11</v>
      </c>
      <c r="L3714">
        <v>18.87</v>
      </c>
      <c r="M3714">
        <v>2.04</v>
      </c>
      <c r="N3714">
        <v>10.8</v>
      </c>
      <c r="O3714">
        <v>13.64</v>
      </c>
    </row>
    <row r="3715" spans="1:15" x14ac:dyDescent="0.3">
      <c r="A3715" s="3">
        <v>45303</v>
      </c>
      <c r="B3715" t="s">
        <v>18</v>
      </c>
      <c r="C3715" t="s">
        <v>43</v>
      </c>
      <c r="D3715" t="s">
        <v>74</v>
      </c>
      <c r="E3715" t="s">
        <v>90</v>
      </c>
      <c r="F3715">
        <v>7533</v>
      </c>
      <c r="G3715">
        <v>856</v>
      </c>
      <c r="H3715">
        <v>1030.77</v>
      </c>
      <c r="I3715">
        <v>101</v>
      </c>
      <c r="J3715">
        <v>17478.71</v>
      </c>
      <c r="K3715">
        <v>11.36</v>
      </c>
      <c r="L3715">
        <v>11.8</v>
      </c>
      <c r="M3715">
        <v>1.2</v>
      </c>
      <c r="N3715">
        <v>10.210000000000001</v>
      </c>
      <c r="O3715">
        <v>16.96</v>
      </c>
    </row>
    <row r="3716" spans="1:15" x14ac:dyDescent="0.3">
      <c r="A3716" s="3">
        <v>45237</v>
      </c>
      <c r="B3716" t="s">
        <v>18</v>
      </c>
      <c r="C3716" t="s">
        <v>36</v>
      </c>
      <c r="D3716" t="s">
        <v>75</v>
      </c>
      <c r="E3716" t="s">
        <v>85</v>
      </c>
      <c r="F3716">
        <v>131919</v>
      </c>
      <c r="G3716">
        <v>10300</v>
      </c>
      <c r="H3716">
        <v>32982.21</v>
      </c>
      <c r="I3716">
        <v>1459</v>
      </c>
      <c r="J3716">
        <v>246949.72</v>
      </c>
      <c r="K3716">
        <v>7.81</v>
      </c>
      <c r="L3716">
        <v>14.17</v>
      </c>
      <c r="M3716">
        <v>3.2</v>
      </c>
      <c r="N3716">
        <v>22.61</v>
      </c>
      <c r="O3716">
        <v>7.49</v>
      </c>
    </row>
    <row r="3717" spans="1:15" x14ac:dyDescent="0.3">
      <c r="A3717" s="3">
        <v>45281</v>
      </c>
      <c r="B3717" t="s">
        <v>18</v>
      </c>
      <c r="C3717" t="s">
        <v>68</v>
      </c>
      <c r="D3717" t="s">
        <v>73</v>
      </c>
      <c r="E3717" t="s">
        <v>95</v>
      </c>
      <c r="F3717">
        <v>121072</v>
      </c>
      <c r="G3717">
        <v>5600</v>
      </c>
      <c r="H3717">
        <v>15452.91</v>
      </c>
      <c r="I3717">
        <v>299</v>
      </c>
      <c r="J3717">
        <v>41737.74</v>
      </c>
      <c r="K3717">
        <v>4.63</v>
      </c>
      <c r="L3717">
        <v>5.34</v>
      </c>
      <c r="M3717">
        <v>2.76</v>
      </c>
      <c r="N3717">
        <v>51.68</v>
      </c>
      <c r="O3717">
        <v>2.7</v>
      </c>
    </row>
    <row r="3718" spans="1:15" x14ac:dyDescent="0.3">
      <c r="A3718" s="3">
        <v>45201</v>
      </c>
      <c r="B3718" t="s">
        <v>18</v>
      </c>
      <c r="C3718" t="s">
        <v>25</v>
      </c>
      <c r="D3718" t="s">
        <v>76</v>
      </c>
      <c r="E3718" t="s">
        <v>81</v>
      </c>
      <c r="F3718">
        <v>41908</v>
      </c>
      <c r="G3718">
        <v>4657</v>
      </c>
      <c r="H3718">
        <v>2680.72</v>
      </c>
      <c r="I3718">
        <v>737</v>
      </c>
      <c r="J3718">
        <v>63282.2</v>
      </c>
      <c r="K3718">
        <v>11.11</v>
      </c>
      <c r="L3718">
        <v>15.83</v>
      </c>
      <c r="M3718">
        <v>0.57999999999999996</v>
      </c>
      <c r="N3718">
        <v>3.64</v>
      </c>
      <c r="O3718">
        <v>23.61</v>
      </c>
    </row>
    <row r="3719" spans="1:15" x14ac:dyDescent="0.3">
      <c r="A3719" s="3">
        <v>45329</v>
      </c>
      <c r="B3719" t="s">
        <v>18</v>
      </c>
      <c r="C3719" t="s">
        <v>66</v>
      </c>
      <c r="D3719" t="s">
        <v>74</v>
      </c>
      <c r="E3719" t="s">
        <v>79</v>
      </c>
      <c r="F3719">
        <v>144168</v>
      </c>
      <c r="G3719">
        <v>3315</v>
      </c>
      <c r="H3719">
        <v>7033.17</v>
      </c>
      <c r="I3719">
        <v>221</v>
      </c>
      <c r="J3719">
        <v>19013.54</v>
      </c>
      <c r="K3719">
        <v>2.2999999999999998</v>
      </c>
      <c r="L3719">
        <v>6.67</v>
      </c>
      <c r="M3719">
        <v>2.12</v>
      </c>
      <c r="N3719">
        <v>31.82</v>
      </c>
      <c r="O3719">
        <v>2.7</v>
      </c>
    </row>
    <row r="3720" spans="1:15" x14ac:dyDescent="0.3">
      <c r="A3720" s="3">
        <v>45365</v>
      </c>
      <c r="B3720" t="s">
        <v>18</v>
      </c>
      <c r="C3720" t="s">
        <v>44</v>
      </c>
      <c r="D3720" t="s">
        <v>76</v>
      </c>
      <c r="E3720" t="s">
        <v>97</v>
      </c>
      <c r="F3720">
        <v>87843</v>
      </c>
      <c r="G3720">
        <v>5334</v>
      </c>
      <c r="H3720">
        <v>18281.78</v>
      </c>
      <c r="I3720">
        <v>944</v>
      </c>
      <c r="J3720">
        <v>116461.83</v>
      </c>
      <c r="K3720">
        <v>6.07</v>
      </c>
      <c r="L3720">
        <v>17.7</v>
      </c>
      <c r="M3720">
        <v>3.43</v>
      </c>
      <c r="N3720">
        <v>19.37</v>
      </c>
      <c r="O3720">
        <v>6.37</v>
      </c>
    </row>
    <row r="3721" spans="1:15" x14ac:dyDescent="0.3">
      <c r="A3721" s="3">
        <v>45321</v>
      </c>
      <c r="B3721" t="s">
        <v>18</v>
      </c>
      <c r="C3721" t="s">
        <v>45</v>
      </c>
      <c r="D3721" t="s">
        <v>76</v>
      </c>
      <c r="E3721" t="s">
        <v>95</v>
      </c>
      <c r="F3721">
        <v>78478</v>
      </c>
      <c r="G3721">
        <v>650</v>
      </c>
      <c r="H3721">
        <v>2741.17</v>
      </c>
      <c r="I3721">
        <v>104</v>
      </c>
      <c r="J3721">
        <v>1213.48</v>
      </c>
      <c r="K3721">
        <v>0.83</v>
      </c>
      <c r="L3721">
        <v>16</v>
      </c>
      <c r="M3721">
        <v>4.22</v>
      </c>
      <c r="N3721">
        <v>26.36</v>
      </c>
      <c r="O3721">
        <v>0.44</v>
      </c>
    </row>
    <row r="3722" spans="1:15" x14ac:dyDescent="0.3">
      <c r="A3722" s="3">
        <v>45346</v>
      </c>
      <c r="B3722" t="s">
        <v>18</v>
      </c>
      <c r="C3722" t="s">
        <v>53</v>
      </c>
      <c r="D3722" t="s">
        <v>74</v>
      </c>
      <c r="E3722" t="s">
        <v>80</v>
      </c>
      <c r="F3722">
        <v>76976</v>
      </c>
      <c r="G3722">
        <v>9524</v>
      </c>
      <c r="H3722">
        <v>11629.67</v>
      </c>
      <c r="I3722">
        <v>1333</v>
      </c>
      <c r="J3722">
        <v>127959.6</v>
      </c>
      <c r="K3722">
        <v>12.37</v>
      </c>
      <c r="L3722">
        <v>14</v>
      </c>
      <c r="M3722">
        <v>1.22</v>
      </c>
      <c r="N3722">
        <v>8.7200000000000006</v>
      </c>
      <c r="O3722">
        <v>11</v>
      </c>
    </row>
    <row r="3723" spans="1:15" x14ac:dyDescent="0.3">
      <c r="A3723" s="3">
        <v>45344</v>
      </c>
      <c r="B3723" t="s">
        <v>18</v>
      </c>
      <c r="C3723" t="s">
        <v>52</v>
      </c>
      <c r="D3723" t="s">
        <v>75</v>
      </c>
      <c r="E3723" t="s">
        <v>90</v>
      </c>
      <c r="F3723">
        <v>39557</v>
      </c>
      <c r="G3723">
        <v>2605</v>
      </c>
      <c r="H3723">
        <v>10544.59</v>
      </c>
      <c r="I3723">
        <v>294</v>
      </c>
      <c r="J3723">
        <v>5789.48</v>
      </c>
      <c r="K3723">
        <v>6.59</v>
      </c>
      <c r="L3723">
        <v>11.29</v>
      </c>
      <c r="M3723">
        <v>4.05</v>
      </c>
      <c r="N3723">
        <v>35.869999999999997</v>
      </c>
      <c r="O3723">
        <v>0.55000000000000004</v>
      </c>
    </row>
    <row r="3724" spans="1:15" x14ac:dyDescent="0.3">
      <c r="A3724" s="3">
        <v>45286</v>
      </c>
      <c r="B3724" t="s">
        <v>18</v>
      </c>
      <c r="C3724" t="s">
        <v>29</v>
      </c>
      <c r="D3724" t="s">
        <v>74</v>
      </c>
      <c r="E3724" t="s">
        <v>85</v>
      </c>
      <c r="F3724">
        <v>116895</v>
      </c>
      <c r="G3724">
        <v>16629</v>
      </c>
      <c r="H3724">
        <v>69412.679999999993</v>
      </c>
      <c r="I3724">
        <v>2661</v>
      </c>
      <c r="J3724">
        <v>256092.09</v>
      </c>
      <c r="K3724">
        <v>14.23</v>
      </c>
      <c r="L3724">
        <v>16</v>
      </c>
      <c r="M3724">
        <v>4.17</v>
      </c>
      <c r="N3724">
        <v>26.09</v>
      </c>
      <c r="O3724">
        <v>3.69</v>
      </c>
    </row>
    <row r="3725" spans="1:15" x14ac:dyDescent="0.3">
      <c r="A3725" s="3">
        <v>45322</v>
      </c>
      <c r="B3725" t="s">
        <v>18</v>
      </c>
      <c r="C3725" t="s">
        <v>52</v>
      </c>
      <c r="D3725" t="s">
        <v>75</v>
      </c>
      <c r="E3725" t="s">
        <v>82</v>
      </c>
      <c r="F3725">
        <v>30442</v>
      </c>
      <c r="G3725">
        <v>562</v>
      </c>
      <c r="H3725">
        <v>2046.84</v>
      </c>
      <c r="I3725">
        <v>24</v>
      </c>
      <c r="J3725">
        <v>441.05</v>
      </c>
      <c r="K3725">
        <v>1.85</v>
      </c>
      <c r="L3725">
        <v>4.2699999999999996</v>
      </c>
      <c r="M3725">
        <v>3.64</v>
      </c>
      <c r="N3725">
        <v>85.28</v>
      </c>
      <c r="O3725">
        <v>0.22</v>
      </c>
    </row>
    <row r="3726" spans="1:15" x14ac:dyDescent="0.3">
      <c r="A3726" s="3">
        <v>45235</v>
      </c>
      <c r="B3726" t="s">
        <v>18</v>
      </c>
      <c r="C3726" t="s">
        <v>53</v>
      </c>
      <c r="D3726" t="s">
        <v>75</v>
      </c>
      <c r="E3726" t="s">
        <v>82</v>
      </c>
      <c r="F3726">
        <v>11506</v>
      </c>
      <c r="G3726">
        <v>954</v>
      </c>
      <c r="H3726">
        <v>1007.93</v>
      </c>
      <c r="I3726">
        <v>30</v>
      </c>
      <c r="J3726">
        <v>2625.21</v>
      </c>
      <c r="K3726">
        <v>8.2899999999999991</v>
      </c>
      <c r="L3726">
        <v>3.14</v>
      </c>
      <c r="M3726">
        <v>1.06</v>
      </c>
      <c r="N3726">
        <v>33.6</v>
      </c>
      <c r="O3726">
        <v>2.6</v>
      </c>
    </row>
    <row r="3727" spans="1:15" x14ac:dyDescent="0.3">
      <c r="A3727" s="3">
        <v>45229</v>
      </c>
      <c r="B3727" t="s">
        <v>18</v>
      </c>
      <c r="C3727" t="s">
        <v>31</v>
      </c>
      <c r="D3727" t="s">
        <v>76</v>
      </c>
      <c r="E3727" t="s">
        <v>80</v>
      </c>
      <c r="F3727">
        <v>145430</v>
      </c>
      <c r="G3727">
        <v>3620</v>
      </c>
      <c r="H3727">
        <v>3830.37</v>
      </c>
      <c r="I3727">
        <v>161</v>
      </c>
      <c r="J3727">
        <v>7243.92</v>
      </c>
      <c r="K3727">
        <v>2.4900000000000002</v>
      </c>
      <c r="L3727">
        <v>4.45</v>
      </c>
      <c r="M3727">
        <v>1.06</v>
      </c>
      <c r="N3727">
        <v>23.79</v>
      </c>
      <c r="O3727">
        <v>1.89</v>
      </c>
    </row>
    <row r="3728" spans="1:15" x14ac:dyDescent="0.3">
      <c r="A3728" s="3">
        <v>45206</v>
      </c>
      <c r="B3728" t="s">
        <v>18</v>
      </c>
      <c r="C3728" t="s">
        <v>59</v>
      </c>
      <c r="D3728" t="s">
        <v>75</v>
      </c>
      <c r="E3728" t="s">
        <v>80</v>
      </c>
      <c r="F3728">
        <v>81761</v>
      </c>
      <c r="G3728">
        <v>8891</v>
      </c>
      <c r="H3728">
        <v>33044.31</v>
      </c>
      <c r="I3728">
        <v>1031</v>
      </c>
      <c r="J3728">
        <v>106995.11</v>
      </c>
      <c r="K3728">
        <v>10.87</v>
      </c>
      <c r="L3728">
        <v>11.6</v>
      </c>
      <c r="M3728">
        <v>3.72</v>
      </c>
      <c r="N3728">
        <v>32.049999999999997</v>
      </c>
      <c r="O3728">
        <v>3.24</v>
      </c>
    </row>
    <row r="3729" spans="1:15" x14ac:dyDescent="0.3">
      <c r="A3729" s="3">
        <v>45358</v>
      </c>
      <c r="B3729" t="s">
        <v>18</v>
      </c>
      <c r="C3729" t="s">
        <v>41</v>
      </c>
      <c r="D3729" t="s">
        <v>75</v>
      </c>
      <c r="E3729" t="s">
        <v>105</v>
      </c>
      <c r="F3729">
        <v>106284</v>
      </c>
      <c r="G3729">
        <v>1034</v>
      </c>
      <c r="H3729">
        <v>707.46</v>
      </c>
      <c r="I3729">
        <v>81</v>
      </c>
      <c r="J3729">
        <v>8995.8799999999992</v>
      </c>
      <c r="K3729">
        <v>0.97</v>
      </c>
      <c r="L3729">
        <v>7.83</v>
      </c>
      <c r="M3729">
        <v>0.68</v>
      </c>
      <c r="N3729">
        <v>8.73</v>
      </c>
      <c r="O3729">
        <v>12.72</v>
      </c>
    </row>
    <row r="3730" spans="1:15" x14ac:dyDescent="0.3">
      <c r="A3730" s="3">
        <v>45314</v>
      </c>
      <c r="B3730" t="s">
        <v>18</v>
      </c>
      <c r="C3730" t="s">
        <v>33</v>
      </c>
      <c r="D3730" t="s">
        <v>74</v>
      </c>
      <c r="E3730" t="s">
        <v>100</v>
      </c>
      <c r="F3730">
        <v>58767</v>
      </c>
      <c r="G3730">
        <v>6595</v>
      </c>
      <c r="H3730">
        <v>18996.98</v>
      </c>
      <c r="I3730">
        <v>689</v>
      </c>
      <c r="J3730">
        <v>19342.43</v>
      </c>
      <c r="K3730">
        <v>11.22</v>
      </c>
      <c r="L3730">
        <v>10.45</v>
      </c>
      <c r="M3730">
        <v>2.88</v>
      </c>
      <c r="N3730">
        <v>27.57</v>
      </c>
      <c r="O3730">
        <v>1.02</v>
      </c>
    </row>
    <row r="3731" spans="1:15" x14ac:dyDescent="0.3">
      <c r="A3731" s="3">
        <v>45223</v>
      </c>
      <c r="B3731" t="s">
        <v>18</v>
      </c>
      <c r="C3731" t="s">
        <v>36</v>
      </c>
      <c r="D3731" t="s">
        <v>75</v>
      </c>
      <c r="E3731" t="s">
        <v>78</v>
      </c>
      <c r="F3731">
        <v>94688</v>
      </c>
      <c r="G3731">
        <v>11193</v>
      </c>
      <c r="H3731">
        <v>21171.81</v>
      </c>
      <c r="I3731">
        <v>1901</v>
      </c>
      <c r="J3731">
        <v>199663.69</v>
      </c>
      <c r="K3731">
        <v>11.82</v>
      </c>
      <c r="L3731">
        <v>16.98</v>
      </c>
      <c r="M3731">
        <v>1.89</v>
      </c>
      <c r="N3731">
        <v>11.14</v>
      </c>
      <c r="O3731">
        <v>9.43</v>
      </c>
    </row>
    <row r="3732" spans="1:15" x14ac:dyDescent="0.3">
      <c r="A3732" s="3">
        <v>45214</v>
      </c>
      <c r="B3732" t="s">
        <v>18</v>
      </c>
      <c r="C3732" t="s">
        <v>62</v>
      </c>
      <c r="D3732" t="s">
        <v>74</v>
      </c>
      <c r="E3732" t="s">
        <v>101</v>
      </c>
      <c r="F3732">
        <v>86555</v>
      </c>
      <c r="G3732">
        <v>9703</v>
      </c>
      <c r="H3732">
        <v>39975.269999999997</v>
      </c>
      <c r="I3732">
        <v>1989</v>
      </c>
      <c r="J3732">
        <v>217488.84</v>
      </c>
      <c r="K3732">
        <v>11.21</v>
      </c>
      <c r="L3732">
        <v>20.5</v>
      </c>
      <c r="M3732">
        <v>4.12</v>
      </c>
      <c r="N3732">
        <v>20.100000000000001</v>
      </c>
      <c r="O3732">
        <v>5.44</v>
      </c>
    </row>
    <row r="3733" spans="1:15" x14ac:dyDescent="0.3">
      <c r="A3733" s="3">
        <v>45349</v>
      </c>
      <c r="B3733" t="s">
        <v>18</v>
      </c>
      <c r="C3733" t="s">
        <v>49</v>
      </c>
      <c r="D3733" t="s">
        <v>74</v>
      </c>
      <c r="E3733" t="s">
        <v>83</v>
      </c>
      <c r="F3733">
        <v>52157</v>
      </c>
      <c r="G3733">
        <v>4129</v>
      </c>
      <c r="H3733">
        <v>6149.24</v>
      </c>
      <c r="I3733">
        <v>858</v>
      </c>
      <c r="J3733">
        <v>80904.460000000006</v>
      </c>
      <c r="K3733">
        <v>7.92</v>
      </c>
      <c r="L3733">
        <v>20.78</v>
      </c>
      <c r="M3733">
        <v>1.49</v>
      </c>
      <c r="N3733">
        <v>7.17</v>
      </c>
      <c r="O3733">
        <v>13.16</v>
      </c>
    </row>
    <row r="3734" spans="1:15" x14ac:dyDescent="0.3">
      <c r="A3734" s="3">
        <v>45256</v>
      </c>
      <c r="B3734" t="s">
        <v>18</v>
      </c>
      <c r="C3734" t="s">
        <v>69</v>
      </c>
      <c r="D3734" t="s">
        <v>73</v>
      </c>
      <c r="E3734" t="s">
        <v>91</v>
      </c>
      <c r="F3734">
        <v>139001</v>
      </c>
      <c r="G3734">
        <v>3266</v>
      </c>
      <c r="H3734">
        <v>7100.58</v>
      </c>
      <c r="I3734">
        <v>176</v>
      </c>
      <c r="J3734">
        <v>18126.89</v>
      </c>
      <c r="K3734">
        <v>2.35</v>
      </c>
      <c r="L3734">
        <v>5.39</v>
      </c>
      <c r="M3734">
        <v>2.17</v>
      </c>
      <c r="N3734">
        <v>40.340000000000003</v>
      </c>
      <c r="O3734">
        <v>2.5499999999999998</v>
      </c>
    </row>
    <row r="3735" spans="1:15" x14ac:dyDescent="0.3">
      <c r="A3735" s="3">
        <v>45250</v>
      </c>
      <c r="B3735" t="s">
        <v>18</v>
      </c>
      <c r="C3735" t="s">
        <v>65</v>
      </c>
      <c r="D3735" t="s">
        <v>75</v>
      </c>
      <c r="E3735" t="s">
        <v>78</v>
      </c>
      <c r="F3735">
        <v>73856</v>
      </c>
      <c r="G3735">
        <v>6380</v>
      </c>
      <c r="H3735">
        <v>11387.02</v>
      </c>
      <c r="I3735">
        <v>278</v>
      </c>
      <c r="J3735">
        <v>52537.33</v>
      </c>
      <c r="K3735">
        <v>8.64</v>
      </c>
      <c r="L3735">
        <v>4.3600000000000003</v>
      </c>
      <c r="M3735">
        <v>1.78</v>
      </c>
      <c r="N3735">
        <v>40.96</v>
      </c>
      <c r="O3735">
        <v>4.6100000000000003</v>
      </c>
    </row>
    <row r="3736" spans="1:15" x14ac:dyDescent="0.3">
      <c r="A3736" s="3">
        <v>45221</v>
      </c>
      <c r="B3736" t="s">
        <v>18</v>
      </c>
      <c r="C3736" t="s">
        <v>36</v>
      </c>
      <c r="D3736" t="s">
        <v>74</v>
      </c>
      <c r="E3736" t="s">
        <v>89</v>
      </c>
      <c r="F3736">
        <v>6910</v>
      </c>
      <c r="G3736">
        <v>809</v>
      </c>
      <c r="H3736">
        <v>3106.08</v>
      </c>
      <c r="I3736">
        <v>80</v>
      </c>
      <c r="J3736">
        <v>12268.96</v>
      </c>
      <c r="K3736">
        <v>11.71</v>
      </c>
      <c r="L3736">
        <v>9.89</v>
      </c>
      <c r="M3736">
        <v>3.84</v>
      </c>
      <c r="N3736">
        <v>38.83</v>
      </c>
      <c r="O3736">
        <v>3.95</v>
      </c>
    </row>
    <row r="3737" spans="1:15" x14ac:dyDescent="0.3">
      <c r="A3737" s="3">
        <v>45314</v>
      </c>
      <c r="B3737" t="s">
        <v>18</v>
      </c>
      <c r="C3737" t="s">
        <v>56</v>
      </c>
      <c r="D3737" t="s">
        <v>74</v>
      </c>
      <c r="E3737" t="s">
        <v>93</v>
      </c>
      <c r="F3737">
        <v>142141</v>
      </c>
      <c r="G3737">
        <v>10714</v>
      </c>
      <c r="H3737">
        <v>13118.67</v>
      </c>
      <c r="I3737">
        <v>574</v>
      </c>
      <c r="J3737">
        <v>41491.54</v>
      </c>
      <c r="K3737">
        <v>7.54</v>
      </c>
      <c r="L3737">
        <v>5.36</v>
      </c>
      <c r="M3737">
        <v>1.22</v>
      </c>
      <c r="N3737">
        <v>22.85</v>
      </c>
      <c r="O3737">
        <v>3.16</v>
      </c>
    </row>
    <row r="3738" spans="1:15" x14ac:dyDescent="0.3">
      <c r="A3738" s="3">
        <v>45331</v>
      </c>
      <c r="B3738" t="s">
        <v>18</v>
      </c>
      <c r="C3738" t="s">
        <v>62</v>
      </c>
      <c r="D3738" t="s">
        <v>76</v>
      </c>
      <c r="E3738" t="s">
        <v>87</v>
      </c>
      <c r="F3738">
        <v>23905</v>
      </c>
      <c r="G3738">
        <v>596</v>
      </c>
      <c r="H3738">
        <v>2677.77</v>
      </c>
      <c r="I3738">
        <v>23</v>
      </c>
      <c r="J3738">
        <v>2093.5300000000002</v>
      </c>
      <c r="K3738">
        <v>2.4900000000000002</v>
      </c>
      <c r="L3738">
        <v>3.86</v>
      </c>
      <c r="M3738">
        <v>4.49</v>
      </c>
      <c r="N3738">
        <v>116.42</v>
      </c>
      <c r="O3738">
        <v>0.78</v>
      </c>
    </row>
    <row r="3739" spans="1:15" x14ac:dyDescent="0.3">
      <c r="A3739" s="3">
        <v>45249</v>
      </c>
      <c r="B3739" t="s">
        <v>18</v>
      </c>
      <c r="C3739" t="s">
        <v>55</v>
      </c>
      <c r="D3739" t="s">
        <v>75</v>
      </c>
      <c r="E3739" t="s">
        <v>102</v>
      </c>
      <c r="F3739">
        <v>104395</v>
      </c>
      <c r="G3739">
        <v>7365</v>
      </c>
      <c r="H3739">
        <v>12024.03</v>
      </c>
      <c r="I3739">
        <v>1020</v>
      </c>
      <c r="J3739">
        <v>34930.43</v>
      </c>
      <c r="K3739">
        <v>7.05</v>
      </c>
      <c r="L3739">
        <v>13.85</v>
      </c>
      <c r="M3739">
        <v>1.63</v>
      </c>
      <c r="N3739">
        <v>11.79</v>
      </c>
      <c r="O3739">
        <v>2.91</v>
      </c>
    </row>
    <row r="3740" spans="1:15" x14ac:dyDescent="0.3">
      <c r="A3740" s="3">
        <v>45281</v>
      </c>
      <c r="B3740" t="s">
        <v>18</v>
      </c>
      <c r="C3740" t="s">
        <v>40</v>
      </c>
      <c r="D3740" t="s">
        <v>75</v>
      </c>
      <c r="E3740" t="s">
        <v>95</v>
      </c>
      <c r="F3740">
        <v>129572</v>
      </c>
      <c r="G3740">
        <v>15375</v>
      </c>
      <c r="H3740">
        <v>27106.67</v>
      </c>
      <c r="I3740">
        <v>2188</v>
      </c>
      <c r="J3740">
        <v>316274.64</v>
      </c>
      <c r="K3740">
        <v>11.87</v>
      </c>
      <c r="L3740">
        <v>14.23</v>
      </c>
      <c r="M3740">
        <v>1.76</v>
      </c>
      <c r="N3740">
        <v>12.39</v>
      </c>
      <c r="O3740">
        <v>11.67</v>
      </c>
    </row>
    <row r="3741" spans="1:15" x14ac:dyDescent="0.3">
      <c r="A3741" s="3">
        <v>45214</v>
      </c>
      <c r="B3741" t="s">
        <v>18</v>
      </c>
      <c r="C3741" t="s">
        <v>67</v>
      </c>
      <c r="D3741" t="s">
        <v>76</v>
      </c>
      <c r="E3741" t="s">
        <v>92</v>
      </c>
      <c r="F3741">
        <v>135101</v>
      </c>
      <c r="G3741">
        <v>18091</v>
      </c>
      <c r="H3741">
        <v>69229.350000000006</v>
      </c>
      <c r="I3741">
        <v>2633</v>
      </c>
      <c r="J3741">
        <v>212579.65</v>
      </c>
      <c r="K3741">
        <v>13.39</v>
      </c>
      <c r="L3741">
        <v>14.55</v>
      </c>
      <c r="M3741">
        <v>3.83</v>
      </c>
      <c r="N3741">
        <v>26.29</v>
      </c>
      <c r="O3741">
        <v>3.07</v>
      </c>
    </row>
    <row r="3742" spans="1:15" x14ac:dyDescent="0.3">
      <c r="A3742" s="3">
        <v>45301</v>
      </c>
      <c r="B3742" t="s">
        <v>18</v>
      </c>
      <c r="C3742" t="s">
        <v>42</v>
      </c>
      <c r="D3742" t="s">
        <v>74</v>
      </c>
      <c r="E3742" t="s">
        <v>104</v>
      </c>
      <c r="F3742">
        <v>95650</v>
      </c>
      <c r="G3742">
        <v>7457</v>
      </c>
      <c r="H3742">
        <v>26485.87</v>
      </c>
      <c r="I3742">
        <v>1467</v>
      </c>
      <c r="J3742">
        <v>37023.379999999997</v>
      </c>
      <c r="K3742">
        <v>7.8</v>
      </c>
      <c r="L3742">
        <v>19.670000000000002</v>
      </c>
      <c r="M3742">
        <v>3.55</v>
      </c>
      <c r="N3742">
        <v>18.05</v>
      </c>
      <c r="O3742">
        <v>1.4</v>
      </c>
    </row>
    <row r="3743" spans="1:15" x14ac:dyDescent="0.3">
      <c r="A3743" s="3">
        <v>45309</v>
      </c>
      <c r="B3743" t="s">
        <v>18</v>
      </c>
      <c r="C3743" t="s">
        <v>25</v>
      </c>
      <c r="D3743" t="s">
        <v>76</v>
      </c>
      <c r="E3743" t="s">
        <v>93</v>
      </c>
      <c r="F3743">
        <v>39783</v>
      </c>
      <c r="G3743">
        <v>2418</v>
      </c>
      <c r="H3743">
        <v>8661.4599999999991</v>
      </c>
      <c r="I3743">
        <v>270</v>
      </c>
      <c r="J3743">
        <v>18841.79</v>
      </c>
      <c r="K3743">
        <v>6.08</v>
      </c>
      <c r="L3743">
        <v>11.17</v>
      </c>
      <c r="M3743">
        <v>3.58</v>
      </c>
      <c r="N3743">
        <v>32.08</v>
      </c>
      <c r="O3743">
        <v>2.1800000000000002</v>
      </c>
    </row>
    <row r="3744" spans="1:15" x14ac:dyDescent="0.3">
      <c r="A3744" s="3">
        <v>45298</v>
      </c>
      <c r="B3744" t="s">
        <v>18</v>
      </c>
      <c r="C3744" t="s">
        <v>36</v>
      </c>
      <c r="D3744" t="s">
        <v>73</v>
      </c>
      <c r="E3744" t="s">
        <v>87</v>
      </c>
      <c r="F3744">
        <v>97896</v>
      </c>
      <c r="G3744">
        <v>6328</v>
      </c>
      <c r="H3744">
        <v>18171.89</v>
      </c>
      <c r="I3744">
        <v>1391</v>
      </c>
      <c r="J3744">
        <v>140676.73000000001</v>
      </c>
      <c r="K3744">
        <v>6.46</v>
      </c>
      <c r="L3744">
        <v>21.98</v>
      </c>
      <c r="M3744">
        <v>2.87</v>
      </c>
      <c r="N3744">
        <v>13.06</v>
      </c>
      <c r="O3744">
        <v>7.74</v>
      </c>
    </row>
    <row r="3745" spans="1:15" x14ac:dyDescent="0.3">
      <c r="A3745" s="3">
        <v>45203</v>
      </c>
      <c r="B3745" t="s">
        <v>18</v>
      </c>
      <c r="C3745" t="s">
        <v>27</v>
      </c>
      <c r="D3745" t="s">
        <v>74</v>
      </c>
      <c r="E3745" t="s">
        <v>101</v>
      </c>
      <c r="F3745">
        <v>98735</v>
      </c>
      <c r="G3745">
        <v>3478</v>
      </c>
      <c r="H3745">
        <v>3713.36</v>
      </c>
      <c r="I3745">
        <v>132</v>
      </c>
      <c r="J3745">
        <v>15043.96</v>
      </c>
      <c r="K3745">
        <v>3.52</v>
      </c>
      <c r="L3745">
        <v>3.8</v>
      </c>
      <c r="M3745">
        <v>1.07</v>
      </c>
      <c r="N3745">
        <v>28.13</v>
      </c>
      <c r="O3745">
        <v>4.05</v>
      </c>
    </row>
    <row r="3746" spans="1:15" x14ac:dyDescent="0.3">
      <c r="A3746" s="3">
        <v>45288</v>
      </c>
      <c r="B3746" t="s">
        <v>18</v>
      </c>
      <c r="C3746" t="s">
        <v>59</v>
      </c>
      <c r="D3746" t="s">
        <v>75</v>
      </c>
      <c r="E3746" t="s">
        <v>100</v>
      </c>
      <c r="F3746">
        <v>75619</v>
      </c>
      <c r="G3746">
        <v>6349</v>
      </c>
      <c r="H3746">
        <v>7882.02</v>
      </c>
      <c r="I3746">
        <v>1029</v>
      </c>
      <c r="J3746">
        <v>153851.82999999999</v>
      </c>
      <c r="K3746">
        <v>8.4</v>
      </c>
      <c r="L3746">
        <v>16.21</v>
      </c>
      <c r="M3746">
        <v>1.24</v>
      </c>
      <c r="N3746">
        <v>7.66</v>
      </c>
      <c r="O3746">
        <v>19.52</v>
      </c>
    </row>
    <row r="3747" spans="1:15" x14ac:dyDescent="0.3">
      <c r="A3747" s="3">
        <v>45278</v>
      </c>
      <c r="B3747" t="s">
        <v>18</v>
      </c>
      <c r="C3747" t="s">
        <v>54</v>
      </c>
      <c r="D3747" t="s">
        <v>76</v>
      </c>
      <c r="E3747" t="s">
        <v>102</v>
      </c>
      <c r="F3747">
        <v>93105</v>
      </c>
      <c r="G3747">
        <v>3963</v>
      </c>
      <c r="H3747">
        <v>7176.24</v>
      </c>
      <c r="I3747">
        <v>864</v>
      </c>
      <c r="J3747">
        <v>67376.08</v>
      </c>
      <c r="K3747">
        <v>4.26</v>
      </c>
      <c r="L3747">
        <v>21.8</v>
      </c>
      <c r="M3747">
        <v>1.81</v>
      </c>
      <c r="N3747">
        <v>8.31</v>
      </c>
      <c r="O3747">
        <v>9.39</v>
      </c>
    </row>
    <row r="3748" spans="1:15" x14ac:dyDescent="0.3">
      <c r="A3748" s="3">
        <v>45343</v>
      </c>
      <c r="B3748" t="s">
        <v>18</v>
      </c>
      <c r="C3748" t="s">
        <v>63</v>
      </c>
      <c r="D3748" t="s">
        <v>76</v>
      </c>
      <c r="E3748" t="s">
        <v>92</v>
      </c>
      <c r="F3748">
        <v>117805</v>
      </c>
      <c r="G3748">
        <v>13584</v>
      </c>
      <c r="H3748">
        <v>30647.87</v>
      </c>
      <c r="I3748">
        <v>2455</v>
      </c>
      <c r="J3748">
        <v>380425.65</v>
      </c>
      <c r="K3748">
        <v>11.53</v>
      </c>
      <c r="L3748">
        <v>18.07</v>
      </c>
      <c r="M3748">
        <v>2.2599999999999998</v>
      </c>
      <c r="N3748">
        <v>12.48</v>
      </c>
      <c r="O3748">
        <v>12.41</v>
      </c>
    </row>
    <row r="3749" spans="1:15" x14ac:dyDescent="0.3">
      <c r="A3749" s="3">
        <v>45255</v>
      </c>
      <c r="B3749" t="s">
        <v>18</v>
      </c>
      <c r="C3749" t="s">
        <v>48</v>
      </c>
      <c r="D3749" t="s">
        <v>74</v>
      </c>
      <c r="E3749" t="s">
        <v>95</v>
      </c>
      <c r="F3749">
        <v>23963</v>
      </c>
      <c r="G3749">
        <v>2440</v>
      </c>
      <c r="H3749">
        <v>9527.2000000000007</v>
      </c>
      <c r="I3749">
        <v>508</v>
      </c>
      <c r="J3749">
        <v>59993.15</v>
      </c>
      <c r="K3749">
        <v>10.18</v>
      </c>
      <c r="L3749">
        <v>20.82</v>
      </c>
      <c r="M3749">
        <v>3.9</v>
      </c>
      <c r="N3749">
        <v>18.75</v>
      </c>
      <c r="O3749">
        <v>6.3</v>
      </c>
    </row>
    <row r="3750" spans="1:15" x14ac:dyDescent="0.3">
      <c r="A3750" s="3">
        <v>45306</v>
      </c>
      <c r="B3750" t="s">
        <v>18</v>
      </c>
      <c r="C3750" t="s">
        <v>27</v>
      </c>
      <c r="D3750" t="s">
        <v>76</v>
      </c>
      <c r="E3750" t="s">
        <v>104</v>
      </c>
      <c r="F3750">
        <v>117449</v>
      </c>
      <c r="G3750">
        <v>4631</v>
      </c>
      <c r="H3750">
        <v>9421.2099999999991</v>
      </c>
      <c r="I3750">
        <v>806</v>
      </c>
      <c r="J3750">
        <v>106329.36</v>
      </c>
      <c r="K3750">
        <v>3.94</v>
      </c>
      <c r="L3750">
        <v>17.399999999999999</v>
      </c>
      <c r="M3750">
        <v>2.0299999999999998</v>
      </c>
      <c r="N3750">
        <v>11.69</v>
      </c>
      <c r="O3750">
        <v>11.29</v>
      </c>
    </row>
    <row r="3751" spans="1:15" x14ac:dyDescent="0.3">
      <c r="A3751" s="3">
        <v>45273</v>
      </c>
      <c r="B3751" t="s">
        <v>18</v>
      </c>
      <c r="C3751" t="s">
        <v>66</v>
      </c>
      <c r="D3751" t="s">
        <v>76</v>
      </c>
      <c r="E3751" t="s">
        <v>96</v>
      </c>
      <c r="F3751">
        <v>116999</v>
      </c>
      <c r="G3751">
        <v>3601</v>
      </c>
      <c r="H3751">
        <v>2196.91</v>
      </c>
      <c r="I3751">
        <v>575</v>
      </c>
      <c r="J3751">
        <v>31027.24</v>
      </c>
      <c r="K3751">
        <v>3.08</v>
      </c>
      <c r="L3751">
        <v>15.97</v>
      </c>
      <c r="M3751">
        <v>0.61</v>
      </c>
      <c r="N3751">
        <v>3.82</v>
      </c>
      <c r="O3751">
        <v>14.12</v>
      </c>
    </row>
    <row r="3752" spans="1:15" x14ac:dyDescent="0.3">
      <c r="A3752" s="3">
        <v>45308</v>
      </c>
      <c r="B3752" t="s">
        <v>18</v>
      </c>
      <c r="C3752" t="s">
        <v>46</v>
      </c>
      <c r="D3752" t="s">
        <v>75</v>
      </c>
      <c r="E3752" t="s">
        <v>81</v>
      </c>
      <c r="F3752">
        <v>43936</v>
      </c>
      <c r="G3752">
        <v>3402</v>
      </c>
      <c r="H3752">
        <v>11776.57</v>
      </c>
      <c r="I3752">
        <v>465</v>
      </c>
      <c r="J3752">
        <v>9878.4599999999991</v>
      </c>
      <c r="K3752">
        <v>7.74</v>
      </c>
      <c r="L3752">
        <v>13.67</v>
      </c>
      <c r="M3752">
        <v>3.46</v>
      </c>
      <c r="N3752">
        <v>25.33</v>
      </c>
      <c r="O3752">
        <v>0.84</v>
      </c>
    </row>
    <row r="3753" spans="1:15" x14ac:dyDescent="0.3">
      <c r="A3753" s="3">
        <v>45235</v>
      </c>
      <c r="B3753" t="s">
        <v>18</v>
      </c>
      <c r="C3753" t="s">
        <v>30</v>
      </c>
      <c r="D3753" t="s">
        <v>76</v>
      </c>
      <c r="E3753" t="s">
        <v>81</v>
      </c>
      <c r="F3753">
        <v>109578</v>
      </c>
      <c r="G3753">
        <v>3496</v>
      </c>
      <c r="H3753">
        <v>4542.16</v>
      </c>
      <c r="I3753">
        <v>276</v>
      </c>
      <c r="J3753">
        <v>31810.01</v>
      </c>
      <c r="K3753">
        <v>3.19</v>
      </c>
      <c r="L3753">
        <v>7.89</v>
      </c>
      <c r="M3753">
        <v>1.3</v>
      </c>
      <c r="N3753">
        <v>16.46</v>
      </c>
      <c r="O3753">
        <v>7</v>
      </c>
    </row>
    <row r="3754" spans="1:15" x14ac:dyDescent="0.3">
      <c r="A3754" s="3">
        <v>45236</v>
      </c>
      <c r="B3754" t="s">
        <v>18</v>
      </c>
      <c r="C3754" t="s">
        <v>42</v>
      </c>
      <c r="D3754" t="s">
        <v>74</v>
      </c>
      <c r="E3754" t="s">
        <v>86</v>
      </c>
      <c r="F3754">
        <v>23564</v>
      </c>
      <c r="G3754">
        <v>1839</v>
      </c>
      <c r="H3754">
        <v>2267.41</v>
      </c>
      <c r="I3754">
        <v>78</v>
      </c>
      <c r="J3754">
        <v>2997.48</v>
      </c>
      <c r="K3754">
        <v>7.8</v>
      </c>
      <c r="L3754">
        <v>4.24</v>
      </c>
      <c r="M3754">
        <v>1.23</v>
      </c>
      <c r="N3754">
        <v>29.07</v>
      </c>
      <c r="O3754">
        <v>1.32</v>
      </c>
    </row>
    <row r="3755" spans="1:15" x14ac:dyDescent="0.3">
      <c r="A3755" s="3">
        <v>45277</v>
      </c>
      <c r="B3755" t="s">
        <v>18</v>
      </c>
      <c r="C3755" t="s">
        <v>47</v>
      </c>
      <c r="D3755" t="s">
        <v>74</v>
      </c>
      <c r="E3755" t="s">
        <v>77</v>
      </c>
      <c r="F3755">
        <v>55469</v>
      </c>
      <c r="G3755">
        <v>8194</v>
      </c>
      <c r="H3755">
        <v>19018.62</v>
      </c>
      <c r="I3755">
        <v>1596</v>
      </c>
      <c r="J3755">
        <v>272128.74</v>
      </c>
      <c r="K3755">
        <v>14.77</v>
      </c>
      <c r="L3755">
        <v>19.48</v>
      </c>
      <c r="M3755">
        <v>2.3199999999999998</v>
      </c>
      <c r="N3755">
        <v>11.92</v>
      </c>
      <c r="O3755">
        <v>14.31</v>
      </c>
    </row>
    <row r="3756" spans="1:15" x14ac:dyDescent="0.3">
      <c r="A3756" s="3">
        <v>45334</v>
      </c>
      <c r="B3756" t="s">
        <v>18</v>
      </c>
      <c r="C3756" t="s">
        <v>56</v>
      </c>
      <c r="D3756" t="s">
        <v>76</v>
      </c>
      <c r="E3756" t="s">
        <v>90</v>
      </c>
      <c r="F3756">
        <v>125416</v>
      </c>
      <c r="G3756">
        <v>9929</v>
      </c>
      <c r="H3756">
        <v>32740.080000000002</v>
      </c>
      <c r="I3756">
        <v>661</v>
      </c>
      <c r="J3756">
        <v>92035.89</v>
      </c>
      <c r="K3756">
        <v>7.92</v>
      </c>
      <c r="L3756">
        <v>6.66</v>
      </c>
      <c r="M3756">
        <v>3.3</v>
      </c>
      <c r="N3756">
        <v>49.53</v>
      </c>
      <c r="O3756">
        <v>2.81</v>
      </c>
    </row>
    <row r="3757" spans="1:15" x14ac:dyDescent="0.3">
      <c r="A3757" s="3">
        <v>45216</v>
      </c>
      <c r="B3757" t="s">
        <v>18</v>
      </c>
      <c r="C3757" t="s">
        <v>66</v>
      </c>
      <c r="D3757" t="s">
        <v>76</v>
      </c>
      <c r="E3757" t="s">
        <v>84</v>
      </c>
      <c r="F3757">
        <v>88927</v>
      </c>
      <c r="G3757">
        <v>3956</v>
      </c>
      <c r="H3757">
        <v>15078.11</v>
      </c>
      <c r="I3757">
        <v>181</v>
      </c>
      <c r="J3757">
        <v>28192.93</v>
      </c>
      <c r="K3757">
        <v>4.45</v>
      </c>
      <c r="L3757">
        <v>4.58</v>
      </c>
      <c r="M3757">
        <v>3.81</v>
      </c>
      <c r="N3757">
        <v>83.3</v>
      </c>
      <c r="O3757">
        <v>1.87</v>
      </c>
    </row>
    <row r="3758" spans="1:15" x14ac:dyDescent="0.3">
      <c r="A3758" s="3">
        <v>45222</v>
      </c>
      <c r="B3758" t="s">
        <v>18</v>
      </c>
      <c r="C3758" t="s">
        <v>34</v>
      </c>
      <c r="D3758" t="s">
        <v>75</v>
      </c>
      <c r="E3758" t="s">
        <v>88</v>
      </c>
      <c r="F3758">
        <v>99506</v>
      </c>
      <c r="G3758">
        <v>1939</v>
      </c>
      <c r="H3758">
        <v>7780.97</v>
      </c>
      <c r="I3758">
        <v>170</v>
      </c>
      <c r="J3758">
        <v>22543.14</v>
      </c>
      <c r="K3758">
        <v>1.95</v>
      </c>
      <c r="L3758">
        <v>8.77</v>
      </c>
      <c r="M3758">
        <v>4.01</v>
      </c>
      <c r="N3758">
        <v>45.77</v>
      </c>
      <c r="O3758">
        <v>2.9</v>
      </c>
    </row>
    <row r="3759" spans="1:15" x14ac:dyDescent="0.3">
      <c r="A3759" s="3">
        <v>45304</v>
      </c>
      <c r="B3759" t="s">
        <v>18</v>
      </c>
      <c r="C3759" t="s">
        <v>55</v>
      </c>
      <c r="D3759" t="s">
        <v>76</v>
      </c>
      <c r="E3759" t="s">
        <v>101</v>
      </c>
      <c r="F3759">
        <v>2735</v>
      </c>
      <c r="G3759">
        <v>207</v>
      </c>
      <c r="H3759">
        <v>393.68</v>
      </c>
      <c r="I3759">
        <v>31</v>
      </c>
      <c r="J3759">
        <v>5882.78</v>
      </c>
      <c r="K3759">
        <v>7.57</v>
      </c>
      <c r="L3759">
        <v>14.98</v>
      </c>
      <c r="M3759">
        <v>1.9</v>
      </c>
      <c r="N3759">
        <v>12.7</v>
      </c>
      <c r="O3759">
        <v>14.94</v>
      </c>
    </row>
    <row r="3760" spans="1:15" x14ac:dyDescent="0.3">
      <c r="A3760" s="3">
        <v>45306</v>
      </c>
      <c r="B3760" t="s">
        <v>18</v>
      </c>
      <c r="C3760" t="s">
        <v>49</v>
      </c>
      <c r="D3760" t="s">
        <v>74</v>
      </c>
      <c r="E3760" t="s">
        <v>91</v>
      </c>
      <c r="F3760">
        <v>72651</v>
      </c>
      <c r="G3760">
        <v>798</v>
      </c>
      <c r="H3760">
        <v>3325.5</v>
      </c>
      <c r="I3760">
        <v>116</v>
      </c>
      <c r="J3760">
        <v>18841.45</v>
      </c>
      <c r="K3760">
        <v>1.1000000000000001</v>
      </c>
      <c r="L3760">
        <v>14.54</v>
      </c>
      <c r="M3760">
        <v>4.17</v>
      </c>
      <c r="N3760">
        <v>28.67</v>
      </c>
      <c r="O3760">
        <v>5.67</v>
      </c>
    </row>
    <row r="3761" spans="1:15" x14ac:dyDescent="0.3">
      <c r="A3761" s="3">
        <v>45342</v>
      </c>
      <c r="B3761" t="s">
        <v>18</v>
      </c>
      <c r="C3761" t="s">
        <v>64</v>
      </c>
      <c r="D3761" t="s">
        <v>76</v>
      </c>
      <c r="E3761" t="s">
        <v>95</v>
      </c>
      <c r="F3761">
        <v>46847</v>
      </c>
      <c r="G3761">
        <v>2841</v>
      </c>
      <c r="H3761">
        <v>6632.47</v>
      </c>
      <c r="I3761">
        <v>554</v>
      </c>
      <c r="J3761">
        <v>47586.03</v>
      </c>
      <c r="K3761">
        <v>6.06</v>
      </c>
      <c r="L3761">
        <v>19.5</v>
      </c>
      <c r="M3761">
        <v>2.33</v>
      </c>
      <c r="N3761">
        <v>11.97</v>
      </c>
      <c r="O3761">
        <v>7.17</v>
      </c>
    </row>
    <row r="3762" spans="1:15" x14ac:dyDescent="0.3">
      <c r="A3762" s="3">
        <v>45345</v>
      </c>
      <c r="B3762" t="s">
        <v>18</v>
      </c>
      <c r="C3762" t="s">
        <v>36</v>
      </c>
      <c r="D3762" t="s">
        <v>76</v>
      </c>
      <c r="E3762" t="s">
        <v>83</v>
      </c>
      <c r="F3762">
        <v>122141</v>
      </c>
      <c r="G3762">
        <v>10079</v>
      </c>
      <c r="H3762">
        <v>4866.13</v>
      </c>
      <c r="I3762">
        <v>606</v>
      </c>
      <c r="J3762">
        <v>78858.09</v>
      </c>
      <c r="K3762">
        <v>8.25</v>
      </c>
      <c r="L3762">
        <v>6.01</v>
      </c>
      <c r="M3762">
        <v>0.48</v>
      </c>
      <c r="N3762">
        <v>8.0299999999999994</v>
      </c>
      <c r="O3762">
        <v>16.21</v>
      </c>
    </row>
    <row r="3763" spans="1:15" x14ac:dyDescent="0.3">
      <c r="A3763" s="3">
        <v>45251</v>
      </c>
      <c r="B3763" t="s">
        <v>18</v>
      </c>
      <c r="C3763" t="s">
        <v>55</v>
      </c>
      <c r="D3763" t="s">
        <v>76</v>
      </c>
      <c r="E3763" t="s">
        <v>81</v>
      </c>
      <c r="F3763">
        <v>36894</v>
      </c>
      <c r="G3763">
        <v>4020</v>
      </c>
      <c r="H3763">
        <v>11210.43</v>
      </c>
      <c r="I3763">
        <v>230</v>
      </c>
      <c r="J3763">
        <v>21126.43</v>
      </c>
      <c r="K3763">
        <v>10.9</v>
      </c>
      <c r="L3763">
        <v>5.72</v>
      </c>
      <c r="M3763">
        <v>2.79</v>
      </c>
      <c r="N3763">
        <v>48.74</v>
      </c>
      <c r="O3763">
        <v>1.88</v>
      </c>
    </row>
    <row r="3764" spans="1:15" x14ac:dyDescent="0.3">
      <c r="A3764" s="3">
        <v>45297</v>
      </c>
      <c r="B3764" t="s">
        <v>18</v>
      </c>
      <c r="C3764" t="s">
        <v>35</v>
      </c>
      <c r="D3764" t="s">
        <v>73</v>
      </c>
      <c r="E3764" t="s">
        <v>106</v>
      </c>
      <c r="F3764">
        <v>49760</v>
      </c>
      <c r="G3764">
        <v>2810</v>
      </c>
      <c r="H3764">
        <v>6834.51</v>
      </c>
      <c r="I3764">
        <v>548</v>
      </c>
      <c r="J3764">
        <v>85648.55</v>
      </c>
      <c r="K3764">
        <v>5.65</v>
      </c>
      <c r="L3764">
        <v>19.5</v>
      </c>
      <c r="M3764">
        <v>2.4300000000000002</v>
      </c>
      <c r="N3764">
        <v>12.47</v>
      </c>
      <c r="O3764">
        <v>12.53</v>
      </c>
    </row>
    <row r="3765" spans="1:15" x14ac:dyDescent="0.3">
      <c r="A3765" s="3">
        <v>45341</v>
      </c>
      <c r="B3765" t="s">
        <v>18</v>
      </c>
      <c r="C3765" t="s">
        <v>43</v>
      </c>
      <c r="D3765" t="s">
        <v>73</v>
      </c>
      <c r="E3765" t="s">
        <v>89</v>
      </c>
      <c r="F3765">
        <v>76881</v>
      </c>
      <c r="G3765">
        <v>1320</v>
      </c>
      <c r="H3765">
        <v>5346.35</v>
      </c>
      <c r="I3765">
        <v>157</v>
      </c>
      <c r="J3765">
        <v>23558.34</v>
      </c>
      <c r="K3765">
        <v>1.72</v>
      </c>
      <c r="L3765">
        <v>11.89</v>
      </c>
      <c r="M3765">
        <v>4.05</v>
      </c>
      <c r="N3765">
        <v>34.049999999999997</v>
      </c>
      <c r="O3765">
        <v>4.41</v>
      </c>
    </row>
    <row r="3766" spans="1:15" x14ac:dyDescent="0.3">
      <c r="A3766" s="3">
        <v>45210</v>
      </c>
      <c r="B3766" t="s">
        <v>18</v>
      </c>
      <c r="C3766" t="s">
        <v>51</v>
      </c>
      <c r="D3766" t="s">
        <v>76</v>
      </c>
      <c r="E3766" t="s">
        <v>91</v>
      </c>
      <c r="F3766">
        <v>129604</v>
      </c>
      <c r="G3766">
        <v>3279</v>
      </c>
      <c r="H3766">
        <v>10328.69</v>
      </c>
      <c r="I3766">
        <v>245</v>
      </c>
      <c r="J3766">
        <v>22168.65</v>
      </c>
      <c r="K3766">
        <v>2.5299999999999998</v>
      </c>
      <c r="L3766">
        <v>7.47</v>
      </c>
      <c r="M3766">
        <v>3.15</v>
      </c>
      <c r="N3766">
        <v>42.16</v>
      </c>
      <c r="O3766">
        <v>2.15</v>
      </c>
    </row>
    <row r="3767" spans="1:15" x14ac:dyDescent="0.3">
      <c r="A3767" s="3">
        <v>45349</v>
      </c>
      <c r="B3767" t="s">
        <v>18</v>
      </c>
      <c r="C3767" t="s">
        <v>43</v>
      </c>
      <c r="D3767" t="s">
        <v>76</v>
      </c>
      <c r="E3767" t="s">
        <v>101</v>
      </c>
      <c r="F3767">
        <v>80165</v>
      </c>
      <c r="G3767">
        <v>596</v>
      </c>
      <c r="H3767">
        <v>608.88</v>
      </c>
      <c r="I3767">
        <v>28</v>
      </c>
      <c r="J3767">
        <v>1449</v>
      </c>
      <c r="K3767">
        <v>0.74</v>
      </c>
      <c r="L3767">
        <v>4.7</v>
      </c>
      <c r="M3767">
        <v>1.02</v>
      </c>
      <c r="N3767">
        <v>21.75</v>
      </c>
      <c r="O3767">
        <v>2.38</v>
      </c>
    </row>
    <row r="3768" spans="1:15" x14ac:dyDescent="0.3">
      <c r="A3768" s="3">
        <v>45326</v>
      </c>
      <c r="B3768" t="s">
        <v>18</v>
      </c>
      <c r="C3768" t="s">
        <v>45</v>
      </c>
      <c r="D3768" t="s">
        <v>73</v>
      </c>
      <c r="E3768" t="s">
        <v>77</v>
      </c>
      <c r="F3768">
        <v>80669</v>
      </c>
      <c r="G3768">
        <v>1573</v>
      </c>
      <c r="H3768">
        <v>5091.54</v>
      </c>
      <c r="I3768">
        <v>55</v>
      </c>
      <c r="J3768">
        <v>6900.27</v>
      </c>
      <c r="K3768">
        <v>1.95</v>
      </c>
      <c r="L3768">
        <v>3.5</v>
      </c>
      <c r="M3768">
        <v>3.24</v>
      </c>
      <c r="N3768">
        <v>92.57</v>
      </c>
      <c r="O3768">
        <v>1.36</v>
      </c>
    </row>
    <row r="3769" spans="1:15" x14ac:dyDescent="0.3">
      <c r="A3769" s="3">
        <v>45318</v>
      </c>
      <c r="B3769" t="s">
        <v>18</v>
      </c>
      <c r="C3769" t="s">
        <v>47</v>
      </c>
      <c r="D3769" t="s">
        <v>75</v>
      </c>
      <c r="E3769" t="s">
        <v>96</v>
      </c>
      <c r="F3769">
        <v>147612</v>
      </c>
      <c r="G3769">
        <v>3749</v>
      </c>
      <c r="H3769">
        <v>16027.58</v>
      </c>
      <c r="I3769">
        <v>777</v>
      </c>
      <c r="J3769">
        <v>38052.1</v>
      </c>
      <c r="K3769">
        <v>2.54</v>
      </c>
      <c r="L3769">
        <v>20.73</v>
      </c>
      <c r="M3769">
        <v>4.28</v>
      </c>
      <c r="N3769">
        <v>20.63</v>
      </c>
      <c r="O3769">
        <v>2.37</v>
      </c>
    </row>
    <row r="3770" spans="1:15" x14ac:dyDescent="0.3">
      <c r="A3770" s="3">
        <v>45206</v>
      </c>
      <c r="B3770" t="s">
        <v>18</v>
      </c>
      <c r="C3770" t="s">
        <v>39</v>
      </c>
      <c r="D3770" t="s">
        <v>76</v>
      </c>
      <c r="E3770" t="s">
        <v>98</v>
      </c>
      <c r="F3770">
        <v>59856</v>
      </c>
      <c r="G3770">
        <v>5631</v>
      </c>
      <c r="H3770">
        <v>2898.96</v>
      </c>
      <c r="I3770">
        <v>1165</v>
      </c>
      <c r="J3770">
        <v>124634.64</v>
      </c>
      <c r="K3770">
        <v>9.41</v>
      </c>
      <c r="L3770">
        <v>20.69</v>
      </c>
      <c r="M3770">
        <v>0.51</v>
      </c>
      <c r="N3770">
        <v>2.4900000000000002</v>
      </c>
      <c r="O3770">
        <v>42.99</v>
      </c>
    </row>
    <row r="3771" spans="1:15" x14ac:dyDescent="0.3">
      <c r="A3771" s="3">
        <v>45239</v>
      </c>
      <c r="B3771" t="s">
        <v>18</v>
      </c>
      <c r="C3771" t="s">
        <v>54</v>
      </c>
      <c r="D3771" t="s">
        <v>76</v>
      </c>
      <c r="E3771" t="s">
        <v>104</v>
      </c>
      <c r="F3771">
        <v>1641</v>
      </c>
      <c r="G3771">
        <v>18</v>
      </c>
      <c r="H3771">
        <v>32.479999999999997</v>
      </c>
      <c r="I3771">
        <v>0</v>
      </c>
      <c r="J3771">
        <v>0</v>
      </c>
      <c r="K3771">
        <v>1.1000000000000001</v>
      </c>
      <c r="L3771">
        <v>0</v>
      </c>
      <c r="M3771">
        <v>1.8</v>
      </c>
      <c r="O3771">
        <v>0</v>
      </c>
    </row>
    <row r="3772" spans="1:15" x14ac:dyDescent="0.3">
      <c r="A3772" s="3">
        <v>45276</v>
      </c>
      <c r="B3772" t="s">
        <v>18</v>
      </c>
      <c r="C3772" t="s">
        <v>38</v>
      </c>
      <c r="D3772" t="s">
        <v>75</v>
      </c>
      <c r="E3772" t="s">
        <v>86</v>
      </c>
      <c r="F3772">
        <v>69859</v>
      </c>
      <c r="G3772">
        <v>7135</v>
      </c>
      <c r="H3772">
        <v>16599.919999999998</v>
      </c>
      <c r="I3772">
        <v>734</v>
      </c>
      <c r="J3772">
        <v>20724.95</v>
      </c>
      <c r="K3772">
        <v>10.210000000000001</v>
      </c>
      <c r="L3772">
        <v>10.29</v>
      </c>
      <c r="M3772">
        <v>2.33</v>
      </c>
      <c r="N3772">
        <v>22.62</v>
      </c>
      <c r="O3772">
        <v>1.25</v>
      </c>
    </row>
    <row r="3773" spans="1:15" x14ac:dyDescent="0.3">
      <c r="A3773" s="3">
        <v>45231</v>
      </c>
      <c r="B3773" t="s">
        <v>18</v>
      </c>
      <c r="C3773" t="s">
        <v>25</v>
      </c>
      <c r="D3773" t="s">
        <v>74</v>
      </c>
      <c r="E3773" t="s">
        <v>81</v>
      </c>
      <c r="F3773">
        <v>124873</v>
      </c>
      <c r="G3773">
        <v>5059</v>
      </c>
      <c r="H3773">
        <v>4100.76</v>
      </c>
      <c r="I3773">
        <v>927</v>
      </c>
      <c r="J3773">
        <v>29081.63</v>
      </c>
      <c r="K3773">
        <v>4.05</v>
      </c>
      <c r="L3773">
        <v>18.32</v>
      </c>
      <c r="M3773">
        <v>0.81</v>
      </c>
      <c r="N3773">
        <v>4.42</v>
      </c>
      <c r="O3773">
        <v>7.09</v>
      </c>
    </row>
    <row r="3774" spans="1:15" x14ac:dyDescent="0.3">
      <c r="A3774" s="3">
        <v>45306</v>
      </c>
      <c r="B3774" t="s">
        <v>18</v>
      </c>
      <c r="C3774" t="s">
        <v>54</v>
      </c>
      <c r="D3774" t="s">
        <v>73</v>
      </c>
      <c r="E3774" t="s">
        <v>102</v>
      </c>
      <c r="F3774">
        <v>76415</v>
      </c>
      <c r="G3774">
        <v>6978</v>
      </c>
      <c r="H3774">
        <v>12596.93</v>
      </c>
      <c r="I3774">
        <v>508</v>
      </c>
      <c r="J3774">
        <v>65885.740000000005</v>
      </c>
      <c r="K3774">
        <v>9.1300000000000008</v>
      </c>
      <c r="L3774">
        <v>7.28</v>
      </c>
      <c r="M3774">
        <v>1.81</v>
      </c>
      <c r="N3774">
        <v>24.8</v>
      </c>
      <c r="O3774">
        <v>5.23</v>
      </c>
    </row>
    <row r="3775" spans="1:15" x14ac:dyDescent="0.3">
      <c r="A3775" s="3">
        <v>45325</v>
      </c>
      <c r="B3775" t="s">
        <v>18</v>
      </c>
      <c r="C3775" t="s">
        <v>47</v>
      </c>
      <c r="D3775" t="s">
        <v>73</v>
      </c>
      <c r="E3775" t="s">
        <v>86</v>
      </c>
      <c r="F3775">
        <v>48021</v>
      </c>
      <c r="G3775">
        <v>3422</v>
      </c>
      <c r="H3775">
        <v>6982.92</v>
      </c>
      <c r="I3775">
        <v>488</v>
      </c>
      <c r="J3775">
        <v>49189.03</v>
      </c>
      <c r="K3775">
        <v>7.13</v>
      </c>
      <c r="L3775">
        <v>14.26</v>
      </c>
      <c r="M3775">
        <v>2.04</v>
      </c>
      <c r="N3775">
        <v>14.31</v>
      </c>
      <c r="O3775">
        <v>7.04</v>
      </c>
    </row>
    <row r="3776" spans="1:15" x14ac:dyDescent="0.3">
      <c r="A3776" s="3">
        <v>45207</v>
      </c>
      <c r="B3776" t="s">
        <v>18</v>
      </c>
      <c r="C3776" t="s">
        <v>62</v>
      </c>
      <c r="D3776" t="s">
        <v>75</v>
      </c>
      <c r="E3776" t="s">
        <v>79</v>
      </c>
      <c r="F3776">
        <v>65159</v>
      </c>
      <c r="G3776">
        <v>3193</v>
      </c>
      <c r="H3776">
        <v>8596.0400000000009</v>
      </c>
      <c r="I3776">
        <v>501</v>
      </c>
      <c r="J3776">
        <v>5112.79</v>
      </c>
      <c r="K3776">
        <v>4.9000000000000004</v>
      </c>
      <c r="L3776">
        <v>15.69</v>
      </c>
      <c r="M3776">
        <v>2.69</v>
      </c>
      <c r="N3776">
        <v>17.16</v>
      </c>
      <c r="O3776">
        <v>0.59</v>
      </c>
    </row>
    <row r="3777" spans="1:15" x14ac:dyDescent="0.3">
      <c r="A3777" s="3">
        <v>45270</v>
      </c>
      <c r="B3777" t="s">
        <v>18</v>
      </c>
      <c r="C3777" t="s">
        <v>25</v>
      </c>
      <c r="D3777" t="s">
        <v>73</v>
      </c>
      <c r="E3777" t="s">
        <v>98</v>
      </c>
      <c r="F3777">
        <v>32288</v>
      </c>
      <c r="G3777">
        <v>2342</v>
      </c>
      <c r="H3777">
        <v>1490.69</v>
      </c>
      <c r="I3777">
        <v>153</v>
      </c>
      <c r="J3777">
        <v>17487.78</v>
      </c>
      <c r="K3777">
        <v>7.25</v>
      </c>
      <c r="L3777">
        <v>6.53</v>
      </c>
      <c r="M3777">
        <v>0.64</v>
      </c>
      <c r="N3777">
        <v>9.74</v>
      </c>
      <c r="O3777">
        <v>11.73</v>
      </c>
    </row>
    <row r="3778" spans="1:15" x14ac:dyDescent="0.3">
      <c r="A3778" s="3">
        <v>45217</v>
      </c>
      <c r="B3778" t="s">
        <v>18</v>
      </c>
      <c r="C3778" t="s">
        <v>50</v>
      </c>
      <c r="D3778" t="s">
        <v>74</v>
      </c>
      <c r="E3778" t="s">
        <v>100</v>
      </c>
      <c r="F3778">
        <v>130250</v>
      </c>
      <c r="G3778">
        <v>17010</v>
      </c>
      <c r="H3778">
        <v>68371.75</v>
      </c>
      <c r="I3778">
        <v>736</v>
      </c>
      <c r="J3778">
        <v>63829.96</v>
      </c>
      <c r="K3778">
        <v>13.06</v>
      </c>
      <c r="L3778">
        <v>4.33</v>
      </c>
      <c r="M3778">
        <v>4.0199999999999996</v>
      </c>
      <c r="N3778">
        <v>92.9</v>
      </c>
      <c r="O3778">
        <v>0.93</v>
      </c>
    </row>
    <row r="3779" spans="1:15" x14ac:dyDescent="0.3">
      <c r="A3779" s="3">
        <v>45348</v>
      </c>
      <c r="B3779" t="s">
        <v>18</v>
      </c>
      <c r="C3779" t="s">
        <v>39</v>
      </c>
      <c r="D3779" t="s">
        <v>74</v>
      </c>
      <c r="E3779" t="s">
        <v>88</v>
      </c>
      <c r="F3779">
        <v>95833</v>
      </c>
      <c r="G3779">
        <v>8580</v>
      </c>
      <c r="H3779">
        <v>8605.6299999999992</v>
      </c>
      <c r="I3779">
        <v>1505</v>
      </c>
      <c r="J3779">
        <v>225939.44</v>
      </c>
      <c r="K3779">
        <v>8.9499999999999993</v>
      </c>
      <c r="L3779">
        <v>17.54</v>
      </c>
      <c r="M3779">
        <v>1</v>
      </c>
      <c r="N3779">
        <v>5.72</v>
      </c>
      <c r="O3779">
        <v>26.25</v>
      </c>
    </row>
    <row r="3780" spans="1:15" x14ac:dyDescent="0.3">
      <c r="A3780" s="3">
        <v>45344</v>
      </c>
      <c r="B3780" t="s">
        <v>18</v>
      </c>
      <c r="C3780" t="s">
        <v>35</v>
      </c>
      <c r="D3780" t="s">
        <v>73</v>
      </c>
      <c r="E3780" t="s">
        <v>95</v>
      </c>
      <c r="F3780">
        <v>126956</v>
      </c>
      <c r="G3780">
        <v>17264</v>
      </c>
      <c r="H3780">
        <v>7506.26</v>
      </c>
      <c r="I3780">
        <v>1228</v>
      </c>
      <c r="J3780">
        <v>204218.13</v>
      </c>
      <c r="K3780">
        <v>13.6</v>
      </c>
      <c r="L3780">
        <v>7.11</v>
      </c>
      <c r="M3780">
        <v>0.43</v>
      </c>
      <c r="N3780">
        <v>6.11</v>
      </c>
      <c r="O3780">
        <v>27.21</v>
      </c>
    </row>
    <row r="3781" spans="1:15" x14ac:dyDescent="0.3">
      <c r="A3781" s="3">
        <v>45266</v>
      </c>
      <c r="B3781" t="s">
        <v>18</v>
      </c>
      <c r="C3781" t="s">
        <v>66</v>
      </c>
      <c r="D3781" t="s">
        <v>74</v>
      </c>
      <c r="E3781" t="s">
        <v>83</v>
      </c>
      <c r="F3781">
        <v>115312</v>
      </c>
      <c r="G3781">
        <v>11788</v>
      </c>
      <c r="H3781">
        <v>47941.78</v>
      </c>
      <c r="I3781">
        <v>481</v>
      </c>
      <c r="J3781">
        <v>58397.24</v>
      </c>
      <c r="K3781">
        <v>10.220000000000001</v>
      </c>
      <c r="L3781">
        <v>4.08</v>
      </c>
      <c r="M3781">
        <v>4.07</v>
      </c>
      <c r="N3781">
        <v>99.67</v>
      </c>
      <c r="O3781">
        <v>1.22</v>
      </c>
    </row>
    <row r="3782" spans="1:15" x14ac:dyDescent="0.3">
      <c r="A3782" s="3">
        <v>45377</v>
      </c>
      <c r="B3782" t="s">
        <v>18</v>
      </c>
      <c r="C3782" t="s">
        <v>42</v>
      </c>
      <c r="D3782" t="s">
        <v>74</v>
      </c>
      <c r="E3782" t="s">
        <v>94</v>
      </c>
      <c r="F3782">
        <v>125791</v>
      </c>
      <c r="G3782">
        <v>11008</v>
      </c>
      <c r="H3782">
        <v>6013.29</v>
      </c>
      <c r="I3782">
        <v>1404</v>
      </c>
      <c r="J3782">
        <v>173894.47</v>
      </c>
      <c r="K3782">
        <v>8.75</v>
      </c>
      <c r="L3782">
        <v>12.75</v>
      </c>
      <c r="M3782">
        <v>0.55000000000000004</v>
      </c>
      <c r="N3782">
        <v>4.28</v>
      </c>
      <c r="O3782">
        <v>28.92</v>
      </c>
    </row>
    <row r="3783" spans="1:15" x14ac:dyDescent="0.3">
      <c r="A3783" s="3">
        <v>45295</v>
      </c>
      <c r="B3783" t="s">
        <v>18</v>
      </c>
      <c r="C3783" t="s">
        <v>59</v>
      </c>
      <c r="D3783" t="s">
        <v>74</v>
      </c>
      <c r="E3783" t="s">
        <v>86</v>
      </c>
      <c r="F3783">
        <v>32348</v>
      </c>
      <c r="G3783">
        <v>1058</v>
      </c>
      <c r="H3783">
        <v>1608.85</v>
      </c>
      <c r="I3783">
        <v>160</v>
      </c>
      <c r="J3783">
        <v>15410.99</v>
      </c>
      <c r="K3783">
        <v>3.27</v>
      </c>
      <c r="L3783">
        <v>15.12</v>
      </c>
      <c r="M3783">
        <v>1.52</v>
      </c>
      <c r="N3783">
        <v>10.06</v>
      </c>
      <c r="O3783">
        <v>9.58</v>
      </c>
    </row>
    <row r="3784" spans="1:15" x14ac:dyDescent="0.3">
      <c r="A3784" s="3">
        <v>45347</v>
      </c>
      <c r="B3784" t="s">
        <v>18</v>
      </c>
      <c r="C3784" t="s">
        <v>33</v>
      </c>
      <c r="D3784" t="s">
        <v>76</v>
      </c>
      <c r="E3784" t="s">
        <v>87</v>
      </c>
      <c r="F3784">
        <v>135355</v>
      </c>
      <c r="G3784">
        <v>17516</v>
      </c>
      <c r="H3784">
        <v>31594.75</v>
      </c>
      <c r="I3784">
        <v>1412</v>
      </c>
      <c r="J3784">
        <v>278232.99</v>
      </c>
      <c r="K3784">
        <v>12.94</v>
      </c>
      <c r="L3784">
        <v>8.06</v>
      </c>
      <c r="M3784">
        <v>1.8</v>
      </c>
      <c r="N3784">
        <v>22.38</v>
      </c>
      <c r="O3784">
        <v>8.81</v>
      </c>
    </row>
    <row r="3785" spans="1:15" x14ac:dyDescent="0.3">
      <c r="A3785" s="3">
        <v>45266</v>
      </c>
      <c r="B3785" t="s">
        <v>18</v>
      </c>
      <c r="C3785" t="s">
        <v>36</v>
      </c>
      <c r="D3785" t="s">
        <v>75</v>
      </c>
      <c r="E3785" t="s">
        <v>101</v>
      </c>
      <c r="F3785">
        <v>5599</v>
      </c>
      <c r="G3785">
        <v>767</v>
      </c>
      <c r="H3785">
        <v>397.97</v>
      </c>
      <c r="I3785">
        <v>135</v>
      </c>
      <c r="J3785">
        <v>3579.56</v>
      </c>
      <c r="K3785">
        <v>13.7</v>
      </c>
      <c r="L3785">
        <v>17.600000000000001</v>
      </c>
      <c r="M3785">
        <v>0.52</v>
      </c>
      <c r="N3785">
        <v>2.95</v>
      </c>
      <c r="O3785">
        <v>8.99</v>
      </c>
    </row>
    <row r="3786" spans="1:15" x14ac:dyDescent="0.3">
      <c r="A3786" s="3">
        <v>45348</v>
      </c>
      <c r="B3786" t="s">
        <v>18</v>
      </c>
      <c r="C3786" t="s">
        <v>55</v>
      </c>
      <c r="D3786" t="s">
        <v>73</v>
      </c>
      <c r="E3786" t="s">
        <v>100</v>
      </c>
      <c r="F3786">
        <v>43689</v>
      </c>
      <c r="G3786">
        <v>392</v>
      </c>
      <c r="H3786">
        <v>596.67999999999995</v>
      </c>
      <c r="I3786">
        <v>31</v>
      </c>
      <c r="J3786">
        <v>5107.78</v>
      </c>
      <c r="K3786">
        <v>0.9</v>
      </c>
      <c r="L3786">
        <v>7.91</v>
      </c>
      <c r="M3786">
        <v>1.52</v>
      </c>
      <c r="N3786">
        <v>19.25</v>
      </c>
      <c r="O3786">
        <v>8.56</v>
      </c>
    </row>
    <row r="3787" spans="1:15" x14ac:dyDescent="0.3">
      <c r="A3787" s="3">
        <v>45237</v>
      </c>
      <c r="B3787" t="s">
        <v>18</v>
      </c>
      <c r="C3787" t="s">
        <v>71</v>
      </c>
      <c r="D3787" t="s">
        <v>76</v>
      </c>
      <c r="E3787" t="s">
        <v>97</v>
      </c>
      <c r="F3787">
        <v>16338</v>
      </c>
      <c r="G3787">
        <v>1765</v>
      </c>
      <c r="H3787">
        <v>7809.42</v>
      </c>
      <c r="I3787">
        <v>291</v>
      </c>
      <c r="J3787">
        <v>25188.91</v>
      </c>
      <c r="K3787">
        <v>10.8</v>
      </c>
      <c r="L3787">
        <v>16.489999999999998</v>
      </c>
      <c r="M3787">
        <v>4.42</v>
      </c>
      <c r="N3787">
        <v>26.84</v>
      </c>
      <c r="O3787">
        <v>3.23</v>
      </c>
    </row>
    <row r="3788" spans="1:15" x14ac:dyDescent="0.3">
      <c r="A3788" s="3">
        <v>45318</v>
      </c>
      <c r="B3788" t="s">
        <v>18</v>
      </c>
      <c r="C3788" t="s">
        <v>49</v>
      </c>
      <c r="D3788" t="s">
        <v>73</v>
      </c>
      <c r="E3788" t="s">
        <v>90</v>
      </c>
      <c r="F3788">
        <v>84802</v>
      </c>
      <c r="G3788">
        <v>9018</v>
      </c>
      <c r="H3788">
        <v>40561</v>
      </c>
      <c r="I3788">
        <v>1487</v>
      </c>
      <c r="J3788">
        <v>228295.93</v>
      </c>
      <c r="K3788">
        <v>10.63</v>
      </c>
      <c r="L3788">
        <v>16.489999999999998</v>
      </c>
      <c r="M3788">
        <v>4.5</v>
      </c>
      <c r="N3788">
        <v>27.28</v>
      </c>
      <c r="O3788">
        <v>5.63</v>
      </c>
    </row>
    <row r="3789" spans="1:15" x14ac:dyDescent="0.3">
      <c r="A3789" s="3">
        <v>45291</v>
      </c>
      <c r="B3789" t="s">
        <v>18</v>
      </c>
      <c r="C3789" t="s">
        <v>62</v>
      </c>
      <c r="D3789" t="s">
        <v>75</v>
      </c>
      <c r="E3789" t="s">
        <v>82</v>
      </c>
      <c r="F3789">
        <v>36519</v>
      </c>
      <c r="G3789">
        <v>5151</v>
      </c>
      <c r="H3789">
        <v>4460.6099999999997</v>
      </c>
      <c r="I3789">
        <v>844</v>
      </c>
      <c r="J3789">
        <v>144245.64000000001</v>
      </c>
      <c r="K3789">
        <v>14.1</v>
      </c>
      <c r="L3789">
        <v>16.39</v>
      </c>
      <c r="M3789">
        <v>0.87</v>
      </c>
      <c r="N3789">
        <v>5.29</v>
      </c>
      <c r="O3789">
        <v>32.340000000000003</v>
      </c>
    </row>
    <row r="3790" spans="1:15" x14ac:dyDescent="0.3">
      <c r="A3790" s="3">
        <v>45213</v>
      </c>
      <c r="B3790" t="s">
        <v>18</v>
      </c>
      <c r="C3790" t="s">
        <v>48</v>
      </c>
      <c r="D3790" t="s">
        <v>74</v>
      </c>
      <c r="E3790" t="s">
        <v>82</v>
      </c>
      <c r="F3790">
        <v>43810</v>
      </c>
      <c r="G3790">
        <v>6281</v>
      </c>
      <c r="H3790">
        <v>7945.3</v>
      </c>
      <c r="I3790">
        <v>789</v>
      </c>
      <c r="J3790">
        <v>108651.77</v>
      </c>
      <c r="K3790">
        <v>14.34</v>
      </c>
      <c r="L3790">
        <v>12.56</v>
      </c>
      <c r="M3790">
        <v>1.26</v>
      </c>
      <c r="N3790">
        <v>10.07</v>
      </c>
      <c r="O3790">
        <v>13.67</v>
      </c>
    </row>
    <row r="3791" spans="1:15" x14ac:dyDescent="0.3">
      <c r="A3791" s="3">
        <v>45292</v>
      </c>
      <c r="B3791" t="s">
        <v>18</v>
      </c>
      <c r="C3791" t="s">
        <v>37</v>
      </c>
      <c r="D3791" t="s">
        <v>73</v>
      </c>
      <c r="E3791" t="s">
        <v>100</v>
      </c>
      <c r="F3791">
        <v>72478</v>
      </c>
      <c r="G3791">
        <v>2963</v>
      </c>
      <c r="H3791">
        <v>8479.92</v>
      </c>
      <c r="I3791">
        <v>233</v>
      </c>
      <c r="J3791">
        <v>16315.62</v>
      </c>
      <c r="K3791">
        <v>4.09</v>
      </c>
      <c r="L3791">
        <v>7.86</v>
      </c>
      <c r="M3791">
        <v>2.86</v>
      </c>
      <c r="N3791">
        <v>36.39</v>
      </c>
      <c r="O3791">
        <v>1.92</v>
      </c>
    </row>
    <row r="3792" spans="1:15" x14ac:dyDescent="0.3">
      <c r="A3792" s="3">
        <v>45362</v>
      </c>
      <c r="B3792" t="s">
        <v>18</v>
      </c>
      <c r="C3792" t="s">
        <v>56</v>
      </c>
      <c r="D3792" t="s">
        <v>73</v>
      </c>
      <c r="E3792" t="s">
        <v>84</v>
      </c>
      <c r="F3792">
        <v>110973</v>
      </c>
      <c r="G3792">
        <v>7659</v>
      </c>
      <c r="H3792">
        <v>19681.169999999998</v>
      </c>
      <c r="I3792">
        <v>883</v>
      </c>
      <c r="J3792">
        <v>89335.87</v>
      </c>
      <c r="K3792">
        <v>6.9</v>
      </c>
      <c r="L3792">
        <v>11.53</v>
      </c>
      <c r="M3792">
        <v>2.57</v>
      </c>
      <c r="N3792">
        <v>22.29</v>
      </c>
      <c r="O3792">
        <v>4.54</v>
      </c>
    </row>
    <row r="3793" spans="1:15" x14ac:dyDescent="0.3">
      <c r="A3793" s="3">
        <v>45212</v>
      </c>
      <c r="B3793" t="s">
        <v>18</v>
      </c>
      <c r="C3793" t="s">
        <v>33</v>
      </c>
      <c r="D3793" t="s">
        <v>76</v>
      </c>
      <c r="E3793" t="s">
        <v>83</v>
      </c>
      <c r="F3793">
        <v>94319</v>
      </c>
      <c r="G3793">
        <v>4555</v>
      </c>
      <c r="H3793">
        <v>4790.75</v>
      </c>
      <c r="I3793">
        <v>177</v>
      </c>
      <c r="J3793">
        <v>7649.21</v>
      </c>
      <c r="K3793">
        <v>4.83</v>
      </c>
      <c r="L3793">
        <v>3.89</v>
      </c>
      <c r="M3793">
        <v>1.05</v>
      </c>
      <c r="N3793">
        <v>27.07</v>
      </c>
      <c r="O3793">
        <v>1.6</v>
      </c>
    </row>
    <row r="3794" spans="1:15" x14ac:dyDescent="0.3">
      <c r="A3794" s="3">
        <v>45274</v>
      </c>
      <c r="B3794" t="s">
        <v>18</v>
      </c>
      <c r="C3794" t="s">
        <v>44</v>
      </c>
      <c r="D3794" t="s">
        <v>76</v>
      </c>
      <c r="E3794" t="s">
        <v>90</v>
      </c>
      <c r="F3794">
        <v>76984</v>
      </c>
      <c r="G3794">
        <v>6880</v>
      </c>
      <c r="H3794">
        <v>24926.74</v>
      </c>
      <c r="I3794">
        <v>427</v>
      </c>
      <c r="J3794">
        <v>11173.86</v>
      </c>
      <c r="K3794">
        <v>8.94</v>
      </c>
      <c r="L3794">
        <v>6.21</v>
      </c>
      <c r="M3794">
        <v>3.62</v>
      </c>
      <c r="N3794">
        <v>58.38</v>
      </c>
      <c r="O3794">
        <v>0.45</v>
      </c>
    </row>
    <row r="3795" spans="1:15" x14ac:dyDescent="0.3">
      <c r="A3795" s="3">
        <v>45363</v>
      </c>
      <c r="B3795" t="s">
        <v>18</v>
      </c>
      <c r="C3795" t="s">
        <v>27</v>
      </c>
      <c r="D3795" t="s">
        <v>74</v>
      </c>
      <c r="E3795" t="s">
        <v>82</v>
      </c>
      <c r="F3795">
        <v>139834</v>
      </c>
      <c r="G3795">
        <v>15891</v>
      </c>
      <c r="H3795">
        <v>26238.41</v>
      </c>
      <c r="I3795">
        <v>3349</v>
      </c>
      <c r="J3795">
        <v>483233.92</v>
      </c>
      <c r="K3795">
        <v>11.36</v>
      </c>
      <c r="L3795">
        <v>21.07</v>
      </c>
      <c r="M3795">
        <v>1.65</v>
      </c>
      <c r="N3795">
        <v>7.83</v>
      </c>
      <c r="O3795">
        <v>18.420000000000002</v>
      </c>
    </row>
    <row r="3796" spans="1:15" x14ac:dyDescent="0.3">
      <c r="A3796" s="3">
        <v>45331</v>
      </c>
      <c r="B3796" t="s">
        <v>18</v>
      </c>
      <c r="C3796" t="s">
        <v>71</v>
      </c>
      <c r="D3796" t="s">
        <v>75</v>
      </c>
      <c r="E3796" t="s">
        <v>95</v>
      </c>
      <c r="F3796">
        <v>21139</v>
      </c>
      <c r="G3796">
        <v>1107</v>
      </c>
      <c r="H3796">
        <v>1756.95</v>
      </c>
      <c r="I3796">
        <v>143</v>
      </c>
      <c r="J3796">
        <v>2921.95</v>
      </c>
      <c r="K3796">
        <v>5.24</v>
      </c>
      <c r="L3796">
        <v>12.92</v>
      </c>
      <c r="M3796">
        <v>1.59</v>
      </c>
      <c r="N3796">
        <v>12.29</v>
      </c>
      <c r="O3796">
        <v>1.66</v>
      </c>
    </row>
    <row r="3797" spans="1:15" x14ac:dyDescent="0.3">
      <c r="A3797" s="3">
        <v>45360</v>
      </c>
      <c r="B3797" t="s">
        <v>18</v>
      </c>
      <c r="C3797" t="s">
        <v>45</v>
      </c>
      <c r="D3797" t="s">
        <v>74</v>
      </c>
      <c r="E3797" t="s">
        <v>99</v>
      </c>
      <c r="F3797">
        <v>51807</v>
      </c>
      <c r="G3797">
        <v>1143</v>
      </c>
      <c r="H3797">
        <v>1281.32</v>
      </c>
      <c r="I3797">
        <v>202</v>
      </c>
      <c r="J3797">
        <v>21250.84</v>
      </c>
      <c r="K3797">
        <v>2.21</v>
      </c>
      <c r="L3797">
        <v>17.670000000000002</v>
      </c>
      <c r="M3797">
        <v>1.1200000000000001</v>
      </c>
      <c r="N3797">
        <v>6.34</v>
      </c>
      <c r="O3797">
        <v>16.59</v>
      </c>
    </row>
    <row r="3798" spans="1:15" x14ac:dyDescent="0.3">
      <c r="A3798" s="3">
        <v>45224</v>
      </c>
      <c r="B3798" t="s">
        <v>18</v>
      </c>
      <c r="C3798" t="s">
        <v>43</v>
      </c>
      <c r="D3798" t="s">
        <v>76</v>
      </c>
      <c r="E3798" t="s">
        <v>97</v>
      </c>
      <c r="F3798">
        <v>49037</v>
      </c>
      <c r="G3798">
        <v>320</v>
      </c>
      <c r="H3798">
        <v>1011.65</v>
      </c>
      <c r="I3798">
        <v>35</v>
      </c>
      <c r="J3798">
        <v>3661.57</v>
      </c>
      <c r="K3798">
        <v>0.65</v>
      </c>
      <c r="L3798">
        <v>10.94</v>
      </c>
      <c r="M3798">
        <v>3.16</v>
      </c>
      <c r="N3798">
        <v>28.9</v>
      </c>
      <c r="O3798">
        <v>3.62</v>
      </c>
    </row>
    <row r="3799" spans="1:15" x14ac:dyDescent="0.3">
      <c r="A3799" s="3">
        <v>45339</v>
      </c>
      <c r="B3799" t="s">
        <v>18</v>
      </c>
      <c r="C3799" t="s">
        <v>60</v>
      </c>
      <c r="D3799" t="s">
        <v>73</v>
      </c>
      <c r="E3799" t="s">
        <v>100</v>
      </c>
      <c r="F3799">
        <v>44813</v>
      </c>
      <c r="G3799">
        <v>1615</v>
      </c>
      <c r="H3799">
        <v>4299.63</v>
      </c>
      <c r="I3799">
        <v>348</v>
      </c>
      <c r="J3799">
        <v>6723.96</v>
      </c>
      <c r="K3799">
        <v>3.6</v>
      </c>
      <c r="L3799">
        <v>21.55</v>
      </c>
      <c r="M3799">
        <v>2.66</v>
      </c>
      <c r="N3799">
        <v>12.36</v>
      </c>
      <c r="O3799">
        <v>1.56</v>
      </c>
    </row>
    <row r="3800" spans="1:15" x14ac:dyDescent="0.3">
      <c r="A3800" s="3">
        <v>45280</v>
      </c>
      <c r="B3800" t="s">
        <v>18</v>
      </c>
      <c r="C3800" t="s">
        <v>56</v>
      </c>
      <c r="D3800" t="s">
        <v>73</v>
      </c>
      <c r="E3800" t="s">
        <v>86</v>
      </c>
      <c r="F3800">
        <v>85569</v>
      </c>
      <c r="G3800">
        <v>3950</v>
      </c>
      <c r="H3800">
        <v>5515.35</v>
      </c>
      <c r="I3800">
        <v>305</v>
      </c>
      <c r="J3800">
        <v>24048.560000000001</v>
      </c>
      <c r="K3800">
        <v>4.62</v>
      </c>
      <c r="L3800">
        <v>7.72</v>
      </c>
      <c r="M3800">
        <v>1.4</v>
      </c>
      <c r="N3800">
        <v>18.079999999999998</v>
      </c>
      <c r="O3800">
        <v>4.3600000000000003</v>
      </c>
    </row>
    <row r="3801" spans="1:15" x14ac:dyDescent="0.3">
      <c r="A3801" s="3">
        <v>45269</v>
      </c>
      <c r="B3801" t="s">
        <v>18</v>
      </c>
      <c r="C3801" t="s">
        <v>37</v>
      </c>
      <c r="D3801" t="s">
        <v>75</v>
      </c>
      <c r="E3801" t="s">
        <v>82</v>
      </c>
      <c r="F3801">
        <v>79924</v>
      </c>
      <c r="G3801">
        <v>9880</v>
      </c>
      <c r="H3801">
        <v>40930.080000000002</v>
      </c>
      <c r="I3801">
        <v>675</v>
      </c>
      <c r="J3801">
        <v>74840.789999999994</v>
      </c>
      <c r="K3801">
        <v>12.36</v>
      </c>
      <c r="L3801">
        <v>6.83</v>
      </c>
      <c r="M3801">
        <v>4.1399999999999997</v>
      </c>
      <c r="N3801">
        <v>60.64</v>
      </c>
      <c r="O3801">
        <v>1.83</v>
      </c>
    </row>
    <row r="3802" spans="1:15" x14ac:dyDescent="0.3">
      <c r="A3802" s="3">
        <v>45224</v>
      </c>
      <c r="B3802" t="s">
        <v>18</v>
      </c>
      <c r="C3802" t="s">
        <v>30</v>
      </c>
      <c r="D3802" t="s">
        <v>74</v>
      </c>
      <c r="E3802" t="s">
        <v>99</v>
      </c>
      <c r="F3802">
        <v>96033</v>
      </c>
      <c r="G3802">
        <v>9348</v>
      </c>
      <c r="H3802">
        <v>23739.18</v>
      </c>
      <c r="I3802">
        <v>1051</v>
      </c>
      <c r="J3802">
        <v>44599.42</v>
      </c>
      <c r="K3802">
        <v>9.73</v>
      </c>
      <c r="L3802">
        <v>11.24</v>
      </c>
      <c r="M3802">
        <v>2.54</v>
      </c>
      <c r="N3802">
        <v>22.59</v>
      </c>
      <c r="O3802">
        <v>1.88</v>
      </c>
    </row>
    <row r="3803" spans="1:15" x14ac:dyDescent="0.3">
      <c r="A3803" s="3">
        <v>45348</v>
      </c>
      <c r="B3803" t="s">
        <v>18</v>
      </c>
      <c r="C3803" t="s">
        <v>59</v>
      </c>
      <c r="D3803" t="s">
        <v>74</v>
      </c>
      <c r="E3803" t="s">
        <v>79</v>
      </c>
      <c r="F3803">
        <v>141095</v>
      </c>
      <c r="G3803">
        <v>10693</v>
      </c>
      <c r="H3803">
        <v>21866.98</v>
      </c>
      <c r="I3803">
        <v>1937</v>
      </c>
      <c r="J3803">
        <v>298109.82</v>
      </c>
      <c r="K3803">
        <v>7.58</v>
      </c>
      <c r="L3803">
        <v>18.11</v>
      </c>
      <c r="M3803">
        <v>2.04</v>
      </c>
      <c r="N3803">
        <v>11.29</v>
      </c>
      <c r="O3803">
        <v>13.63</v>
      </c>
    </row>
    <row r="3804" spans="1:15" x14ac:dyDescent="0.3">
      <c r="A3804" s="3">
        <v>45236</v>
      </c>
      <c r="B3804" t="s">
        <v>18</v>
      </c>
      <c r="C3804" t="s">
        <v>72</v>
      </c>
      <c r="D3804" t="s">
        <v>74</v>
      </c>
      <c r="E3804" t="s">
        <v>97</v>
      </c>
      <c r="F3804">
        <v>93177</v>
      </c>
      <c r="G3804">
        <v>2276</v>
      </c>
      <c r="H3804">
        <v>1736.42</v>
      </c>
      <c r="I3804">
        <v>461</v>
      </c>
      <c r="J3804">
        <v>50444.53</v>
      </c>
      <c r="K3804">
        <v>2.44</v>
      </c>
      <c r="L3804">
        <v>20.25</v>
      </c>
      <c r="M3804">
        <v>0.76</v>
      </c>
      <c r="N3804">
        <v>3.77</v>
      </c>
      <c r="O3804">
        <v>29.05</v>
      </c>
    </row>
    <row r="3805" spans="1:15" x14ac:dyDescent="0.3">
      <c r="A3805" s="3">
        <v>45235</v>
      </c>
      <c r="B3805" t="s">
        <v>18</v>
      </c>
      <c r="C3805" t="s">
        <v>42</v>
      </c>
      <c r="D3805" t="s">
        <v>73</v>
      </c>
      <c r="E3805" t="s">
        <v>81</v>
      </c>
      <c r="F3805">
        <v>4381</v>
      </c>
      <c r="G3805">
        <v>566</v>
      </c>
      <c r="H3805">
        <v>361.35</v>
      </c>
      <c r="I3805">
        <v>73</v>
      </c>
      <c r="J3805">
        <v>8043.74</v>
      </c>
      <c r="K3805">
        <v>12.92</v>
      </c>
      <c r="L3805">
        <v>12.9</v>
      </c>
      <c r="M3805">
        <v>0.64</v>
      </c>
      <c r="N3805">
        <v>4.95</v>
      </c>
      <c r="O3805">
        <v>22.26</v>
      </c>
    </row>
    <row r="3806" spans="1:15" x14ac:dyDescent="0.3">
      <c r="A3806" s="3">
        <v>45272</v>
      </c>
      <c r="B3806" t="s">
        <v>18</v>
      </c>
      <c r="C3806" t="s">
        <v>59</v>
      </c>
      <c r="D3806" t="s">
        <v>75</v>
      </c>
      <c r="E3806" t="s">
        <v>99</v>
      </c>
      <c r="F3806">
        <v>136835</v>
      </c>
      <c r="G3806">
        <v>17761</v>
      </c>
      <c r="H3806">
        <v>14212.37</v>
      </c>
      <c r="I3806">
        <v>1344</v>
      </c>
      <c r="J3806">
        <v>113265.56</v>
      </c>
      <c r="K3806">
        <v>12.98</v>
      </c>
      <c r="L3806">
        <v>7.57</v>
      </c>
      <c r="M3806">
        <v>0.8</v>
      </c>
      <c r="N3806">
        <v>10.57</v>
      </c>
      <c r="O3806">
        <v>7.97</v>
      </c>
    </row>
    <row r="3807" spans="1:15" x14ac:dyDescent="0.3">
      <c r="A3807" s="3">
        <v>45324</v>
      </c>
      <c r="B3807" t="s">
        <v>18</v>
      </c>
      <c r="C3807" t="s">
        <v>56</v>
      </c>
      <c r="D3807" t="s">
        <v>73</v>
      </c>
      <c r="E3807" t="s">
        <v>80</v>
      </c>
      <c r="F3807">
        <v>98783</v>
      </c>
      <c r="G3807">
        <v>12895</v>
      </c>
      <c r="H3807">
        <v>54796.29</v>
      </c>
      <c r="I3807">
        <v>2819</v>
      </c>
      <c r="J3807">
        <v>541368.46</v>
      </c>
      <c r="K3807">
        <v>13.05</v>
      </c>
      <c r="L3807">
        <v>21.86</v>
      </c>
      <c r="M3807">
        <v>4.25</v>
      </c>
      <c r="N3807">
        <v>19.440000000000001</v>
      </c>
      <c r="O3807">
        <v>9.8800000000000008</v>
      </c>
    </row>
    <row r="3808" spans="1:15" x14ac:dyDescent="0.3">
      <c r="A3808" s="3">
        <v>45287</v>
      </c>
      <c r="B3808" t="s">
        <v>18</v>
      </c>
      <c r="C3808" t="s">
        <v>71</v>
      </c>
      <c r="D3808" t="s">
        <v>75</v>
      </c>
      <c r="E3808" t="s">
        <v>92</v>
      </c>
      <c r="F3808">
        <v>109001</v>
      </c>
      <c r="G3808">
        <v>638</v>
      </c>
      <c r="H3808">
        <v>380</v>
      </c>
      <c r="I3808">
        <v>37</v>
      </c>
      <c r="J3808">
        <v>2702.04</v>
      </c>
      <c r="K3808">
        <v>0.59</v>
      </c>
      <c r="L3808">
        <v>5.8</v>
      </c>
      <c r="M3808">
        <v>0.6</v>
      </c>
      <c r="N3808">
        <v>10.27</v>
      </c>
      <c r="O3808">
        <v>7.11</v>
      </c>
    </row>
    <row r="3809" spans="1:15" x14ac:dyDescent="0.3">
      <c r="A3809" s="3">
        <v>45226</v>
      </c>
      <c r="B3809" t="s">
        <v>18</v>
      </c>
      <c r="C3809" t="s">
        <v>26</v>
      </c>
      <c r="D3809" t="s">
        <v>75</v>
      </c>
      <c r="E3809" t="s">
        <v>90</v>
      </c>
      <c r="F3809">
        <v>43737</v>
      </c>
      <c r="G3809">
        <v>5481</v>
      </c>
      <c r="H3809">
        <v>22252.26</v>
      </c>
      <c r="I3809">
        <v>358</v>
      </c>
      <c r="J3809">
        <v>45048.75</v>
      </c>
      <c r="K3809">
        <v>12.53</v>
      </c>
      <c r="L3809">
        <v>6.53</v>
      </c>
      <c r="M3809">
        <v>4.0599999999999996</v>
      </c>
      <c r="N3809">
        <v>62.16</v>
      </c>
      <c r="O3809">
        <v>2.02</v>
      </c>
    </row>
    <row r="3810" spans="1:15" x14ac:dyDescent="0.3">
      <c r="A3810" s="3">
        <v>45239</v>
      </c>
      <c r="B3810" t="s">
        <v>18</v>
      </c>
      <c r="C3810" t="s">
        <v>43</v>
      </c>
      <c r="D3810" t="s">
        <v>74</v>
      </c>
      <c r="E3810" t="s">
        <v>88</v>
      </c>
      <c r="F3810">
        <v>58114</v>
      </c>
      <c r="G3810">
        <v>8020</v>
      </c>
      <c r="H3810">
        <v>18456.43</v>
      </c>
      <c r="I3810">
        <v>398</v>
      </c>
      <c r="J3810">
        <v>37520.92</v>
      </c>
      <c r="K3810">
        <v>13.8</v>
      </c>
      <c r="L3810">
        <v>4.96</v>
      </c>
      <c r="M3810">
        <v>2.2999999999999998</v>
      </c>
      <c r="N3810">
        <v>46.37</v>
      </c>
      <c r="O3810">
        <v>2.0299999999999998</v>
      </c>
    </row>
    <row r="3811" spans="1:15" x14ac:dyDescent="0.3">
      <c r="A3811" s="3">
        <v>45256</v>
      </c>
      <c r="B3811" t="s">
        <v>18</v>
      </c>
      <c r="C3811" t="s">
        <v>30</v>
      </c>
      <c r="D3811" t="s">
        <v>73</v>
      </c>
      <c r="E3811" t="s">
        <v>100</v>
      </c>
      <c r="F3811">
        <v>132958</v>
      </c>
      <c r="G3811">
        <v>7909</v>
      </c>
      <c r="H3811">
        <v>21895.26</v>
      </c>
      <c r="I3811">
        <v>896</v>
      </c>
      <c r="J3811">
        <v>7510.68</v>
      </c>
      <c r="K3811">
        <v>5.95</v>
      </c>
      <c r="L3811">
        <v>11.33</v>
      </c>
      <c r="M3811">
        <v>2.77</v>
      </c>
      <c r="N3811">
        <v>24.44</v>
      </c>
      <c r="O3811">
        <v>0.34</v>
      </c>
    </row>
    <row r="3812" spans="1:15" x14ac:dyDescent="0.3">
      <c r="A3812" s="3">
        <v>45343</v>
      </c>
      <c r="B3812" t="s">
        <v>18</v>
      </c>
      <c r="C3812" t="s">
        <v>28</v>
      </c>
      <c r="D3812" t="s">
        <v>73</v>
      </c>
      <c r="E3812" t="s">
        <v>82</v>
      </c>
      <c r="F3812">
        <v>50392</v>
      </c>
      <c r="G3812">
        <v>7514</v>
      </c>
      <c r="H3812">
        <v>19750.66</v>
      </c>
      <c r="I3812">
        <v>901</v>
      </c>
      <c r="J3812">
        <v>172226.5</v>
      </c>
      <c r="K3812">
        <v>14.91</v>
      </c>
      <c r="L3812">
        <v>11.99</v>
      </c>
      <c r="M3812">
        <v>2.63</v>
      </c>
      <c r="N3812">
        <v>21.92</v>
      </c>
      <c r="O3812">
        <v>8.7200000000000006</v>
      </c>
    </row>
    <row r="3813" spans="1:15" x14ac:dyDescent="0.3">
      <c r="A3813" s="3">
        <v>45336</v>
      </c>
      <c r="B3813" t="s">
        <v>18</v>
      </c>
      <c r="C3813" t="s">
        <v>58</v>
      </c>
      <c r="D3813" t="s">
        <v>75</v>
      </c>
      <c r="E3813" t="s">
        <v>85</v>
      </c>
      <c r="F3813">
        <v>138796</v>
      </c>
      <c r="G3813">
        <v>3830</v>
      </c>
      <c r="H3813">
        <v>4503.6000000000004</v>
      </c>
      <c r="I3813">
        <v>702</v>
      </c>
      <c r="J3813">
        <v>39215.17</v>
      </c>
      <c r="K3813">
        <v>2.76</v>
      </c>
      <c r="L3813">
        <v>18.329999999999998</v>
      </c>
      <c r="M3813">
        <v>1.18</v>
      </c>
      <c r="N3813">
        <v>6.42</v>
      </c>
      <c r="O3813">
        <v>8.7100000000000009</v>
      </c>
    </row>
    <row r="3814" spans="1:15" x14ac:dyDescent="0.3">
      <c r="A3814" s="3">
        <v>45379</v>
      </c>
      <c r="B3814" t="s">
        <v>18</v>
      </c>
      <c r="C3814" t="s">
        <v>23</v>
      </c>
      <c r="D3814" t="s">
        <v>73</v>
      </c>
      <c r="E3814" t="s">
        <v>99</v>
      </c>
      <c r="F3814">
        <v>145470</v>
      </c>
      <c r="G3814">
        <v>17585</v>
      </c>
      <c r="H3814">
        <v>26611.16</v>
      </c>
      <c r="I3814">
        <v>638</v>
      </c>
      <c r="J3814">
        <v>67511.8</v>
      </c>
      <c r="K3814">
        <v>12.09</v>
      </c>
      <c r="L3814">
        <v>3.63</v>
      </c>
      <c r="M3814">
        <v>1.51</v>
      </c>
      <c r="N3814">
        <v>41.71</v>
      </c>
      <c r="O3814">
        <v>2.54</v>
      </c>
    </row>
    <row r="3815" spans="1:15" x14ac:dyDescent="0.3">
      <c r="A3815" s="3">
        <v>45306</v>
      </c>
      <c r="B3815" t="s">
        <v>18</v>
      </c>
      <c r="C3815" t="s">
        <v>57</v>
      </c>
      <c r="D3815" t="s">
        <v>75</v>
      </c>
      <c r="E3815" t="s">
        <v>79</v>
      </c>
      <c r="F3815">
        <v>30875</v>
      </c>
      <c r="G3815">
        <v>1034</v>
      </c>
      <c r="H3815">
        <v>3626.41</v>
      </c>
      <c r="I3815">
        <v>156</v>
      </c>
      <c r="J3815">
        <v>28875.99</v>
      </c>
      <c r="K3815">
        <v>3.35</v>
      </c>
      <c r="L3815">
        <v>15.09</v>
      </c>
      <c r="M3815">
        <v>3.51</v>
      </c>
      <c r="N3815">
        <v>23.25</v>
      </c>
      <c r="O3815">
        <v>7.96</v>
      </c>
    </row>
    <row r="3816" spans="1:15" x14ac:dyDescent="0.3">
      <c r="A3816" s="3">
        <v>45219</v>
      </c>
      <c r="B3816" t="s">
        <v>18</v>
      </c>
      <c r="C3816" t="s">
        <v>24</v>
      </c>
      <c r="D3816" t="s">
        <v>73</v>
      </c>
      <c r="E3816" t="s">
        <v>85</v>
      </c>
      <c r="F3816">
        <v>121715</v>
      </c>
      <c r="G3816">
        <v>14427</v>
      </c>
      <c r="H3816">
        <v>16463.82</v>
      </c>
      <c r="I3816">
        <v>2626</v>
      </c>
      <c r="J3816">
        <v>341744.29</v>
      </c>
      <c r="K3816">
        <v>11.85</v>
      </c>
      <c r="L3816">
        <v>18.2</v>
      </c>
      <c r="M3816">
        <v>1.1399999999999999</v>
      </c>
      <c r="N3816">
        <v>6.27</v>
      </c>
      <c r="O3816">
        <v>20.76</v>
      </c>
    </row>
    <row r="3817" spans="1:15" x14ac:dyDescent="0.3">
      <c r="A3817" s="3">
        <v>45233</v>
      </c>
      <c r="B3817" t="s">
        <v>18</v>
      </c>
      <c r="C3817" t="s">
        <v>46</v>
      </c>
      <c r="D3817" t="s">
        <v>73</v>
      </c>
      <c r="E3817" t="s">
        <v>86</v>
      </c>
      <c r="F3817">
        <v>31556</v>
      </c>
      <c r="G3817">
        <v>3218</v>
      </c>
      <c r="H3817">
        <v>12267.91</v>
      </c>
      <c r="I3817">
        <v>447</v>
      </c>
      <c r="J3817">
        <v>42854.2</v>
      </c>
      <c r="K3817">
        <v>10.199999999999999</v>
      </c>
      <c r="L3817">
        <v>13.89</v>
      </c>
      <c r="M3817">
        <v>3.81</v>
      </c>
      <c r="N3817">
        <v>27.44</v>
      </c>
      <c r="O3817">
        <v>3.49</v>
      </c>
    </row>
    <row r="3818" spans="1:15" x14ac:dyDescent="0.3">
      <c r="A3818" s="3">
        <v>45322</v>
      </c>
      <c r="B3818" t="s">
        <v>18</v>
      </c>
      <c r="C3818" t="s">
        <v>71</v>
      </c>
      <c r="D3818" t="s">
        <v>75</v>
      </c>
      <c r="E3818" t="s">
        <v>98</v>
      </c>
      <c r="F3818">
        <v>5555</v>
      </c>
      <c r="G3818">
        <v>540</v>
      </c>
      <c r="H3818">
        <v>875.68</v>
      </c>
      <c r="I3818">
        <v>34</v>
      </c>
      <c r="J3818">
        <v>4257.9799999999996</v>
      </c>
      <c r="K3818">
        <v>9.7200000000000006</v>
      </c>
      <c r="L3818">
        <v>6.3</v>
      </c>
      <c r="M3818">
        <v>1.62</v>
      </c>
      <c r="N3818">
        <v>25.76</v>
      </c>
      <c r="O3818">
        <v>4.8600000000000003</v>
      </c>
    </row>
    <row r="3819" spans="1:15" x14ac:dyDescent="0.3">
      <c r="A3819" s="3">
        <v>45279</v>
      </c>
      <c r="B3819" t="s">
        <v>18</v>
      </c>
      <c r="C3819" t="s">
        <v>38</v>
      </c>
      <c r="D3819" t="s">
        <v>73</v>
      </c>
      <c r="E3819" t="s">
        <v>95</v>
      </c>
      <c r="F3819">
        <v>92281</v>
      </c>
      <c r="G3819">
        <v>3590</v>
      </c>
      <c r="H3819">
        <v>2612.27</v>
      </c>
      <c r="I3819">
        <v>108</v>
      </c>
      <c r="J3819">
        <v>13351.21</v>
      </c>
      <c r="K3819">
        <v>3.89</v>
      </c>
      <c r="L3819">
        <v>3.01</v>
      </c>
      <c r="M3819">
        <v>0.73</v>
      </c>
      <c r="N3819">
        <v>24.19</v>
      </c>
      <c r="O3819">
        <v>5.1100000000000003</v>
      </c>
    </row>
    <row r="3820" spans="1:15" x14ac:dyDescent="0.3">
      <c r="A3820" s="3">
        <v>45235</v>
      </c>
      <c r="B3820" t="s">
        <v>18</v>
      </c>
      <c r="C3820" t="s">
        <v>46</v>
      </c>
      <c r="D3820" t="s">
        <v>74</v>
      </c>
      <c r="E3820" t="s">
        <v>100</v>
      </c>
      <c r="F3820">
        <v>96045</v>
      </c>
      <c r="G3820">
        <v>5523</v>
      </c>
      <c r="H3820">
        <v>19244.759999999998</v>
      </c>
      <c r="I3820">
        <v>559</v>
      </c>
      <c r="J3820">
        <v>55771.81</v>
      </c>
      <c r="K3820">
        <v>5.75</v>
      </c>
      <c r="L3820">
        <v>10.119999999999999</v>
      </c>
      <c r="M3820">
        <v>3.48</v>
      </c>
      <c r="N3820">
        <v>34.43</v>
      </c>
      <c r="O3820">
        <v>2.9</v>
      </c>
    </row>
    <row r="3821" spans="1:15" x14ac:dyDescent="0.3">
      <c r="A3821" s="3">
        <v>45352</v>
      </c>
      <c r="B3821" t="s">
        <v>18</v>
      </c>
      <c r="C3821" t="s">
        <v>51</v>
      </c>
      <c r="D3821" t="s">
        <v>74</v>
      </c>
      <c r="E3821" t="s">
        <v>93</v>
      </c>
      <c r="F3821">
        <v>116851</v>
      </c>
      <c r="G3821">
        <v>7481</v>
      </c>
      <c r="H3821">
        <v>22946.9</v>
      </c>
      <c r="I3821">
        <v>730</v>
      </c>
      <c r="J3821">
        <v>140842.32</v>
      </c>
      <c r="K3821">
        <v>6.4</v>
      </c>
      <c r="L3821">
        <v>9.76</v>
      </c>
      <c r="M3821">
        <v>3.07</v>
      </c>
      <c r="N3821">
        <v>31.43</v>
      </c>
      <c r="O3821">
        <v>6.14</v>
      </c>
    </row>
    <row r="3822" spans="1:15" x14ac:dyDescent="0.3">
      <c r="A3822" s="3">
        <v>45287</v>
      </c>
      <c r="B3822" t="s">
        <v>18</v>
      </c>
      <c r="C3822" t="s">
        <v>70</v>
      </c>
      <c r="D3822" t="s">
        <v>76</v>
      </c>
      <c r="E3822" t="s">
        <v>93</v>
      </c>
      <c r="F3822">
        <v>138133</v>
      </c>
      <c r="G3822">
        <v>19441</v>
      </c>
      <c r="H3822">
        <v>75371.09</v>
      </c>
      <c r="I3822">
        <v>3982</v>
      </c>
      <c r="J3822">
        <v>368662.48</v>
      </c>
      <c r="K3822">
        <v>14.07</v>
      </c>
      <c r="L3822">
        <v>20.48</v>
      </c>
      <c r="M3822">
        <v>3.88</v>
      </c>
      <c r="N3822">
        <v>18.93</v>
      </c>
      <c r="O3822">
        <v>4.8899999999999997</v>
      </c>
    </row>
    <row r="3823" spans="1:15" x14ac:dyDescent="0.3">
      <c r="A3823" s="3">
        <v>45277</v>
      </c>
      <c r="B3823" t="s">
        <v>18</v>
      </c>
      <c r="C3823" t="s">
        <v>31</v>
      </c>
      <c r="D3823" t="s">
        <v>75</v>
      </c>
      <c r="E3823" t="s">
        <v>80</v>
      </c>
      <c r="F3823">
        <v>46143</v>
      </c>
      <c r="G3823">
        <v>3819</v>
      </c>
      <c r="H3823">
        <v>13147.21</v>
      </c>
      <c r="I3823">
        <v>619</v>
      </c>
      <c r="J3823">
        <v>110604.36</v>
      </c>
      <c r="K3823">
        <v>8.2799999999999994</v>
      </c>
      <c r="L3823">
        <v>16.21</v>
      </c>
      <c r="M3823">
        <v>3.44</v>
      </c>
      <c r="N3823">
        <v>21.24</v>
      </c>
      <c r="O3823">
        <v>8.41</v>
      </c>
    </row>
    <row r="3824" spans="1:15" x14ac:dyDescent="0.3">
      <c r="A3824" s="3">
        <v>45230</v>
      </c>
      <c r="B3824" t="s">
        <v>18</v>
      </c>
      <c r="C3824" t="s">
        <v>24</v>
      </c>
      <c r="D3824" t="s">
        <v>74</v>
      </c>
      <c r="E3824" t="s">
        <v>106</v>
      </c>
      <c r="F3824">
        <v>8539</v>
      </c>
      <c r="G3824">
        <v>929</v>
      </c>
      <c r="H3824">
        <v>4172.4399999999996</v>
      </c>
      <c r="I3824">
        <v>89</v>
      </c>
      <c r="J3824">
        <v>14901.68</v>
      </c>
      <c r="K3824">
        <v>10.88</v>
      </c>
      <c r="L3824">
        <v>9.58</v>
      </c>
      <c r="M3824">
        <v>4.49</v>
      </c>
      <c r="N3824">
        <v>46.88</v>
      </c>
      <c r="O3824">
        <v>3.57</v>
      </c>
    </row>
    <row r="3825" spans="1:15" x14ac:dyDescent="0.3">
      <c r="A3825" s="3">
        <v>45232</v>
      </c>
      <c r="B3825" t="s">
        <v>18</v>
      </c>
      <c r="C3825" t="s">
        <v>72</v>
      </c>
      <c r="D3825" t="s">
        <v>76</v>
      </c>
      <c r="E3825" t="s">
        <v>99</v>
      </c>
      <c r="F3825">
        <v>59289</v>
      </c>
      <c r="G3825">
        <v>6293</v>
      </c>
      <c r="H3825">
        <v>20355.87</v>
      </c>
      <c r="I3825">
        <v>578</v>
      </c>
      <c r="J3825">
        <v>91435.18</v>
      </c>
      <c r="K3825">
        <v>10.61</v>
      </c>
      <c r="L3825">
        <v>9.18</v>
      </c>
      <c r="M3825">
        <v>3.23</v>
      </c>
      <c r="N3825">
        <v>35.22</v>
      </c>
      <c r="O3825">
        <v>4.49</v>
      </c>
    </row>
    <row r="3826" spans="1:15" x14ac:dyDescent="0.3">
      <c r="A3826" s="3">
        <v>45376</v>
      </c>
      <c r="B3826" t="s">
        <v>18</v>
      </c>
      <c r="C3826" t="s">
        <v>63</v>
      </c>
      <c r="D3826" t="s">
        <v>75</v>
      </c>
      <c r="E3826" t="s">
        <v>106</v>
      </c>
      <c r="F3826">
        <v>38318</v>
      </c>
      <c r="G3826">
        <v>5194</v>
      </c>
      <c r="H3826">
        <v>6731.68</v>
      </c>
      <c r="I3826">
        <v>773</v>
      </c>
      <c r="J3826">
        <v>62973.440000000002</v>
      </c>
      <c r="K3826">
        <v>13.55</v>
      </c>
      <c r="L3826">
        <v>14.88</v>
      </c>
      <c r="M3826">
        <v>1.3</v>
      </c>
      <c r="N3826">
        <v>8.7100000000000009</v>
      </c>
      <c r="O3826">
        <v>9.35</v>
      </c>
    </row>
    <row r="3827" spans="1:15" x14ac:dyDescent="0.3">
      <c r="A3827" s="3">
        <v>45278</v>
      </c>
      <c r="B3827" t="s">
        <v>18</v>
      </c>
      <c r="C3827" t="s">
        <v>53</v>
      </c>
      <c r="D3827" t="s">
        <v>73</v>
      </c>
      <c r="E3827" t="s">
        <v>100</v>
      </c>
      <c r="F3827">
        <v>60395</v>
      </c>
      <c r="G3827">
        <v>8967</v>
      </c>
      <c r="H3827">
        <v>21190.94</v>
      </c>
      <c r="I3827">
        <v>658</v>
      </c>
      <c r="J3827">
        <v>52286.15</v>
      </c>
      <c r="K3827">
        <v>14.85</v>
      </c>
      <c r="L3827">
        <v>7.34</v>
      </c>
      <c r="M3827">
        <v>2.36</v>
      </c>
      <c r="N3827">
        <v>32.21</v>
      </c>
      <c r="O3827">
        <v>2.4700000000000002</v>
      </c>
    </row>
    <row r="3828" spans="1:15" x14ac:dyDescent="0.3">
      <c r="A3828" s="3">
        <v>45253</v>
      </c>
      <c r="B3828" t="s">
        <v>18</v>
      </c>
      <c r="C3828" t="s">
        <v>38</v>
      </c>
      <c r="D3828" t="s">
        <v>75</v>
      </c>
      <c r="E3828" t="s">
        <v>86</v>
      </c>
      <c r="F3828">
        <v>33858</v>
      </c>
      <c r="G3828">
        <v>3379</v>
      </c>
      <c r="H3828">
        <v>2405.73</v>
      </c>
      <c r="I3828">
        <v>488</v>
      </c>
      <c r="J3828">
        <v>91055.35</v>
      </c>
      <c r="K3828">
        <v>9.98</v>
      </c>
      <c r="L3828">
        <v>14.44</v>
      </c>
      <c r="M3828">
        <v>0.71</v>
      </c>
      <c r="N3828">
        <v>4.93</v>
      </c>
      <c r="O3828">
        <v>37.85</v>
      </c>
    </row>
    <row r="3829" spans="1:15" x14ac:dyDescent="0.3">
      <c r="A3829" s="3">
        <v>45220</v>
      </c>
      <c r="B3829" t="s">
        <v>18</v>
      </c>
      <c r="C3829" t="s">
        <v>63</v>
      </c>
      <c r="D3829" t="s">
        <v>73</v>
      </c>
      <c r="E3829" t="s">
        <v>103</v>
      </c>
      <c r="F3829">
        <v>35135</v>
      </c>
      <c r="G3829">
        <v>4507</v>
      </c>
      <c r="H3829">
        <v>3053.32</v>
      </c>
      <c r="I3829">
        <v>985</v>
      </c>
      <c r="J3829">
        <v>139132.97</v>
      </c>
      <c r="K3829">
        <v>12.83</v>
      </c>
      <c r="L3829">
        <v>21.85</v>
      </c>
      <c r="M3829">
        <v>0.68</v>
      </c>
      <c r="N3829">
        <v>3.1</v>
      </c>
      <c r="O3829">
        <v>45.57</v>
      </c>
    </row>
    <row r="3830" spans="1:15" x14ac:dyDescent="0.3">
      <c r="A3830" s="3">
        <v>45376</v>
      </c>
      <c r="B3830" t="s">
        <v>18</v>
      </c>
      <c r="C3830" t="s">
        <v>43</v>
      </c>
      <c r="D3830" t="s">
        <v>75</v>
      </c>
      <c r="E3830" t="s">
        <v>81</v>
      </c>
      <c r="F3830">
        <v>112360</v>
      </c>
      <c r="G3830">
        <v>3205</v>
      </c>
      <c r="H3830">
        <v>1445.15</v>
      </c>
      <c r="I3830">
        <v>200</v>
      </c>
      <c r="J3830">
        <v>33688.86</v>
      </c>
      <c r="K3830">
        <v>2.85</v>
      </c>
      <c r="L3830">
        <v>6.24</v>
      </c>
      <c r="M3830">
        <v>0.45</v>
      </c>
      <c r="N3830">
        <v>7.23</v>
      </c>
      <c r="O3830">
        <v>23.31</v>
      </c>
    </row>
    <row r="3831" spans="1:15" x14ac:dyDescent="0.3">
      <c r="A3831" s="3">
        <v>45219</v>
      </c>
      <c r="B3831" t="s">
        <v>18</v>
      </c>
      <c r="C3831" t="s">
        <v>67</v>
      </c>
      <c r="D3831" t="s">
        <v>73</v>
      </c>
      <c r="E3831" t="s">
        <v>81</v>
      </c>
      <c r="F3831">
        <v>30287</v>
      </c>
      <c r="G3831">
        <v>246</v>
      </c>
      <c r="H3831">
        <v>333.55</v>
      </c>
      <c r="I3831">
        <v>42</v>
      </c>
      <c r="J3831">
        <v>5010.25</v>
      </c>
      <c r="K3831">
        <v>0.81</v>
      </c>
      <c r="L3831">
        <v>17.07</v>
      </c>
      <c r="M3831">
        <v>1.36</v>
      </c>
      <c r="N3831">
        <v>7.94</v>
      </c>
      <c r="O3831">
        <v>15.02</v>
      </c>
    </row>
    <row r="3832" spans="1:15" x14ac:dyDescent="0.3">
      <c r="A3832" s="3">
        <v>45323</v>
      </c>
      <c r="B3832" t="s">
        <v>18</v>
      </c>
      <c r="C3832" t="s">
        <v>56</v>
      </c>
      <c r="D3832" t="s">
        <v>75</v>
      </c>
      <c r="E3832" t="s">
        <v>88</v>
      </c>
      <c r="F3832">
        <v>5929</v>
      </c>
      <c r="G3832">
        <v>702</v>
      </c>
      <c r="H3832">
        <v>2428.37</v>
      </c>
      <c r="I3832">
        <v>27</v>
      </c>
      <c r="J3832">
        <v>4834.07</v>
      </c>
      <c r="K3832">
        <v>11.84</v>
      </c>
      <c r="L3832">
        <v>3.85</v>
      </c>
      <c r="M3832">
        <v>3.46</v>
      </c>
      <c r="N3832">
        <v>89.94</v>
      </c>
      <c r="O3832">
        <v>1.99</v>
      </c>
    </row>
    <row r="3833" spans="1:15" x14ac:dyDescent="0.3">
      <c r="A3833" s="3">
        <v>45210</v>
      </c>
      <c r="B3833" t="s">
        <v>18</v>
      </c>
      <c r="C3833" t="s">
        <v>30</v>
      </c>
      <c r="D3833" t="s">
        <v>75</v>
      </c>
      <c r="E3833" t="s">
        <v>94</v>
      </c>
      <c r="F3833">
        <v>114048</v>
      </c>
      <c r="G3833">
        <v>4324</v>
      </c>
      <c r="H3833">
        <v>11540.36</v>
      </c>
      <c r="I3833">
        <v>659</v>
      </c>
      <c r="J3833">
        <v>24964.57</v>
      </c>
      <c r="K3833">
        <v>3.79</v>
      </c>
      <c r="L3833">
        <v>15.24</v>
      </c>
      <c r="M3833">
        <v>2.67</v>
      </c>
      <c r="N3833">
        <v>17.510000000000002</v>
      </c>
      <c r="O3833">
        <v>2.16</v>
      </c>
    </row>
    <row r="3834" spans="1:15" x14ac:dyDescent="0.3">
      <c r="A3834" s="3">
        <v>45227</v>
      </c>
      <c r="B3834" t="s">
        <v>18</v>
      </c>
      <c r="C3834" t="s">
        <v>42</v>
      </c>
      <c r="D3834" t="s">
        <v>74</v>
      </c>
      <c r="E3834" t="s">
        <v>98</v>
      </c>
      <c r="F3834">
        <v>52472</v>
      </c>
      <c r="G3834">
        <v>7689</v>
      </c>
      <c r="H3834">
        <v>18464.669999999998</v>
      </c>
      <c r="I3834">
        <v>314</v>
      </c>
      <c r="J3834">
        <v>58958.559999999998</v>
      </c>
      <c r="K3834">
        <v>14.65</v>
      </c>
      <c r="L3834">
        <v>4.08</v>
      </c>
      <c r="M3834">
        <v>2.4</v>
      </c>
      <c r="N3834">
        <v>58.8</v>
      </c>
      <c r="O3834">
        <v>3.19</v>
      </c>
    </row>
    <row r="3835" spans="1:15" x14ac:dyDescent="0.3">
      <c r="A3835" s="3">
        <v>45368</v>
      </c>
      <c r="B3835" t="s">
        <v>18</v>
      </c>
      <c r="C3835" t="s">
        <v>50</v>
      </c>
      <c r="D3835" t="s">
        <v>73</v>
      </c>
      <c r="E3835" t="s">
        <v>93</v>
      </c>
      <c r="F3835">
        <v>9596</v>
      </c>
      <c r="G3835">
        <v>863</v>
      </c>
      <c r="H3835">
        <v>2819.16</v>
      </c>
      <c r="I3835">
        <v>112</v>
      </c>
      <c r="J3835">
        <v>18790.68</v>
      </c>
      <c r="K3835">
        <v>8.99</v>
      </c>
      <c r="L3835">
        <v>12.98</v>
      </c>
      <c r="M3835">
        <v>3.27</v>
      </c>
      <c r="N3835">
        <v>25.17</v>
      </c>
      <c r="O3835">
        <v>6.67</v>
      </c>
    </row>
    <row r="3836" spans="1:15" x14ac:dyDescent="0.3">
      <c r="A3836" s="3">
        <v>45351</v>
      </c>
      <c r="B3836" t="s">
        <v>18</v>
      </c>
      <c r="C3836" t="s">
        <v>58</v>
      </c>
      <c r="D3836" t="s">
        <v>75</v>
      </c>
      <c r="E3836" t="s">
        <v>82</v>
      </c>
      <c r="F3836">
        <v>135605</v>
      </c>
      <c r="G3836">
        <v>1329</v>
      </c>
      <c r="H3836">
        <v>1993.97</v>
      </c>
      <c r="I3836">
        <v>158</v>
      </c>
      <c r="J3836">
        <v>3150.16</v>
      </c>
      <c r="K3836">
        <v>0.98</v>
      </c>
      <c r="L3836">
        <v>11.89</v>
      </c>
      <c r="M3836">
        <v>1.5</v>
      </c>
      <c r="N3836">
        <v>12.62</v>
      </c>
      <c r="O3836">
        <v>1.58</v>
      </c>
    </row>
    <row r="3837" spans="1:15" x14ac:dyDescent="0.3">
      <c r="A3837" s="3">
        <v>45320</v>
      </c>
      <c r="B3837" t="s">
        <v>18</v>
      </c>
      <c r="C3837" t="s">
        <v>53</v>
      </c>
      <c r="D3837" t="s">
        <v>74</v>
      </c>
      <c r="E3837" t="s">
        <v>77</v>
      </c>
      <c r="F3837">
        <v>16536</v>
      </c>
      <c r="G3837">
        <v>1775</v>
      </c>
      <c r="H3837">
        <v>3574.89</v>
      </c>
      <c r="I3837">
        <v>145</v>
      </c>
      <c r="J3837">
        <v>820.54</v>
      </c>
      <c r="K3837">
        <v>10.73</v>
      </c>
      <c r="L3837">
        <v>8.17</v>
      </c>
      <c r="M3837">
        <v>2.0099999999999998</v>
      </c>
      <c r="N3837">
        <v>24.65</v>
      </c>
      <c r="O3837">
        <v>0.23</v>
      </c>
    </row>
    <row r="3838" spans="1:15" x14ac:dyDescent="0.3">
      <c r="A3838" s="3">
        <v>45264</v>
      </c>
      <c r="B3838" t="s">
        <v>18</v>
      </c>
      <c r="C3838" t="s">
        <v>28</v>
      </c>
      <c r="D3838" t="s">
        <v>74</v>
      </c>
      <c r="E3838" t="s">
        <v>97</v>
      </c>
      <c r="F3838">
        <v>32174</v>
      </c>
      <c r="G3838">
        <v>3519</v>
      </c>
      <c r="H3838">
        <v>13437.72</v>
      </c>
      <c r="I3838">
        <v>369</v>
      </c>
      <c r="J3838">
        <v>42443.3</v>
      </c>
      <c r="K3838">
        <v>10.94</v>
      </c>
      <c r="L3838">
        <v>10.49</v>
      </c>
      <c r="M3838">
        <v>3.82</v>
      </c>
      <c r="N3838">
        <v>36.42</v>
      </c>
      <c r="O3838">
        <v>3.16</v>
      </c>
    </row>
    <row r="3839" spans="1:15" x14ac:dyDescent="0.3">
      <c r="A3839" s="3">
        <v>45216</v>
      </c>
      <c r="B3839" t="s">
        <v>18</v>
      </c>
      <c r="C3839" t="s">
        <v>54</v>
      </c>
      <c r="D3839" t="s">
        <v>74</v>
      </c>
      <c r="E3839" t="s">
        <v>92</v>
      </c>
      <c r="F3839">
        <v>12345</v>
      </c>
      <c r="G3839">
        <v>469</v>
      </c>
      <c r="H3839">
        <v>1384.02</v>
      </c>
      <c r="I3839">
        <v>15</v>
      </c>
      <c r="J3839">
        <v>1504.28</v>
      </c>
      <c r="K3839">
        <v>3.8</v>
      </c>
      <c r="L3839">
        <v>3.2</v>
      </c>
      <c r="M3839">
        <v>2.95</v>
      </c>
      <c r="N3839">
        <v>92.27</v>
      </c>
      <c r="O3839">
        <v>1.0900000000000001</v>
      </c>
    </row>
    <row r="3840" spans="1:15" x14ac:dyDescent="0.3">
      <c r="A3840" s="3">
        <v>45370</v>
      </c>
      <c r="B3840" t="s">
        <v>18</v>
      </c>
      <c r="C3840" t="s">
        <v>69</v>
      </c>
      <c r="D3840" t="s">
        <v>73</v>
      </c>
      <c r="E3840" t="s">
        <v>84</v>
      </c>
      <c r="F3840">
        <v>80074</v>
      </c>
      <c r="G3840">
        <v>7880</v>
      </c>
      <c r="H3840">
        <v>32816.94</v>
      </c>
      <c r="I3840">
        <v>807</v>
      </c>
      <c r="J3840">
        <v>124449.16</v>
      </c>
      <c r="K3840">
        <v>9.84</v>
      </c>
      <c r="L3840">
        <v>10.24</v>
      </c>
      <c r="M3840">
        <v>4.16</v>
      </c>
      <c r="N3840">
        <v>40.67</v>
      </c>
      <c r="O3840">
        <v>3.79</v>
      </c>
    </row>
    <row r="3841" spans="1:15" x14ac:dyDescent="0.3">
      <c r="A3841" s="3">
        <v>45224</v>
      </c>
      <c r="B3841" t="s">
        <v>18</v>
      </c>
      <c r="C3841" t="s">
        <v>49</v>
      </c>
      <c r="D3841" t="s">
        <v>74</v>
      </c>
      <c r="E3841" t="s">
        <v>104</v>
      </c>
      <c r="F3841">
        <v>3692</v>
      </c>
      <c r="G3841">
        <v>338</v>
      </c>
      <c r="H3841">
        <v>1419.85</v>
      </c>
      <c r="I3841">
        <v>35</v>
      </c>
      <c r="J3841">
        <v>2352.83</v>
      </c>
      <c r="K3841">
        <v>9.15</v>
      </c>
      <c r="L3841">
        <v>10.36</v>
      </c>
      <c r="M3841">
        <v>4.2</v>
      </c>
      <c r="N3841">
        <v>40.57</v>
      </c>
      <c r="O3841">
        <v>1.66</v>
      </c>
    </row>
    <row r="3842" spans="1:15" x14ac:dyDescent="0.3">
      <c r="A3842" s="3">
        <v>45354</v>
      </c>
      <c r="B3842" t="s">
        <v>18</v>
      </c>
      <c r="C3842" t="s">
        <v>40</v>
      </c>
      <c r="D3842" t="s">
        <v>76</v>
      </c>
      <c r="E3842" t="s">
        <v>104</v>
      </c>
      <c r="F3842">
        <v>33451</v>
      </c>
      <c r="G3842">
        <v>4470</v>
      </c>
      <c r="H3842">
        <v>2690.5</v>
      </c>
      <c r="I3842">
        <v>249</v>
      </c>
      <c r="J3842">
        <v>5246.15</v>
      </c>
      <c r="K3842">
        <v>13.36</v>
      </c>
      <c r="L3842">
        <v>5.57</v>
      </c>
      <c r="M3842">
        <v>0.6</v>
      </c>
      <c r="N3842">
        <v>10.81</v>
      </c>
      <c r="O3842">
        <v>1.95</v>
      </c>
    </row>
    <row r="3843" spans="1:15" x14ac:dyDescent="0.3">
      <c r="A3843" s="3">
        <v>45350</v>
      </c>
      <c r="B3843" t="s">
        <v>18</v>
      </c>
      <c r="C3843" t="s">
        <v>64</v>
      </c>
      <c r="D3843" t="s">
        <v>76</v>
      </c>
      <c r="E3843" t="s">
        <v>91</v>
      </c>
      <c r="F3843">
        <v>54844</v>
      </c>
      <c r="G3843">
        <v>6978</v>
      </c>
      <c r="H3843">
        <v>3094.68</v>
      </c>
      <c r="I3843">
        <v>1351</v>
      </c>
      <c r="J3843">
        <v>125639.24</v>
      </c>
      <c r="K3843">
        <v>12.72</v>
      </c>
      <c r="L3843">
        <v>19.36</v>
      </c>
      <c r="M3843">
        <v>0.44</v>
      </c>
      <c r="N3843">
        <v>2.29</v>
      </c>
      <c r="O3843">
        <v>40.6</v>
      </c>
    </row>
    <row r="3844" spans="1:15" x14ac:dyDescent="0.3">
      <c r="A3844" s="3">
        <v>45247</v>
      </c>
      <c r="B3844" t="s">
        <v>18</v>
      </c>
      <c r="C3844" t="s">
        <v>66</v>
      </c>
      <c r="D3844" t="s">
        <v>75</v>
      </c>
      <c r="E3844" t="s">
        <v>98</v>
      </c>
      <c r="F3844">
        <v>53435</v>
      </c>
      <c r="G3844">
        <v>298</v>
      </c>
      <c r="H3844">
        <v>609.92999999999995</v>
      </c>
      <c r="I3844">
        <v>19</v>
      </c>
      <c r="J3844">
        <v>2408.4</v>
      </c>
      <c r="K3844">
        <v>0.56000000000000005</v>
      </c>
      <c r="L3844">
        <v>6.38</v>
      </c>
      <c r="M3844">
        <v>2.0499999999999998</v>
      </c>
      <c r="N3844">
        <v>32.1</v>
      </c>
      <c r="O3844">
        <v>3.95</v>
      </c>
    </row>
    <row r="3845" spans="1:15" x14ac:dyDescent="0.3">
      <c r="A3845" s="3">
        <v>45207</v>
      </c>
      <c r="B3845" t="s">
        <v>18</v>
      </c>
      <c r="C3845" t="s">
        <v>57</v>
      </c>
      <c r="D3845" t="s">
        <v>73</v>
      </c>
      <c r="E3845" t="s">
        <v>89</v>
      </c>
      <c r="F3845">
        <v>93152</v>
      </c>
      <c r="G3845">
        <v>9641</v>
      </c>
      <c r="H3845">
        <v>23127.439999999999</v>
      </c>
      <c r="I3845">
        <v>363</v>
      </c>
      <c r="J3845">
        <v>48259.08</v>
      </c>
      <c r="K3845">
        <v>10.35</v>
      </c>
      <c r="L3845">
        <v>3.77</v>
      </c>
      <c r="M3845">
        <v>2.4</v>
      </c>
      <c r="N3845">
        <v>63.71</v>
      </c>
      <c r="O3845">
        <v>2.09</v>
      </c>
    </row>
    <row r="3846" spans="1:15" x14ac:dyDescent="0.3">
      <c r="A3846" s="3">
        <v>45237</v>
      </c>
      <c r="B3846" t="s">
        <v>18</v>
      </c>
      <c r="C3846" t="s">
        <v>71</v>
      </c>
      <c r="D3846" t="s">
        <v>76</v>
      </c>
      <c r="E3846" t="s">
        <v>84</v>
      </c>
      <c r="F3846">
        <v>24797</v>
      </c>
      <c r="G3846">
        <v>3151</v>
      </c>
      <c r="H3846">
        <v>10566.34</v>
      </c>
      <c r="I3846">
        <v>591</v>
      </c>
      <c r="J3846">
        <v>26062.720000000001</v>
      </c>
      <c r="K3846">
        <v>12.71</v>
      </c>
      <c r="L3846">
        <v>18.760000000000002</v>
      </c>
      <c r="M3846">
        <v>3.35</v>
      </c>
      <c r="N3846">
        <v>17.88</v>
      </c>
      <c r="O3846">
        <v>2.4700000000000002</v>
      </c>
    </row>
    <row r="3847" spans="1:15" x14ac:dyDescent="0.3">
      <c r="A3847" s="3">
        <v>45348</v>
      </c>
      <c r="B3847" t="s">
        <v>18</v>
      </c>
      <c r="C3847" t="s">
        <v>34</v>
      </c>
      <c r="D3847" t="s">
        <v>74</v>
      </c>
      <c r="E3847" t="s">
        <v>103</v>
      </c>
      <c r="F3847">
        <v>73712</v>
      </c>
      <c r="G3847">
        <v>9869</v>
      </c>
      <c r="H3847">
        <v>16984.48</v>
      </c>
      <c r="I3847">
        <v>321</v>
      </c>
      <c r="J3847">
        <v>54397.1</v>
      </c>
      <c r="K3847">
        <v>13.39</v>
      </c>
      <c r="L3847">
        <v>3.25</v>
      </c>
      <c r="M3847">
        <v>1.72</v>
      </c>
      <c r="N3847">
        <v>52.91</v>
      </c>
      <c r="O3847">
        <v>3.2</v>
      </c>
    </row>
    <row r="3848" spans="1:15" x14ac:dyDescent="0.3">
      <c r="A3848" s="3">
        <v>45290</v>
      </c>
      <c r="B3848" t="s">
        <v>18</v>
      </c>
      <c r="C3848" t="s">
        <v>38</v>
      </c>
      <c r="D3848" t="s">
        <v>76</v>
      </c>
      <c r="E3848" t="s">
        <v>93</v>
      </c>
      <c r="F3848">
        <v>92183</v>
      </c>
      <c r="G3848">
        <v>13049</v>
      </c>
      <c r="H3848">
        <v>40292.550000000003</v>
      </c>
      <c r="I3848">
        <v>965</v>
      </c>
      <c r="J3848">
        <v>52197.01</v>
      </c>
      <c r="K3848">
        <v>14.16</v>
      </c>
      <c r="L3848">
        <v>7.4</v>
      </c>
      <c r="M3848">
        <v>3.09</v>
      </c>
      <c r="N3848">
        <v>41.75</v>
      </c>
      <c r="O3848">
        <v>1.3</v>
      </c>
    </row>
    <row r="3849" spans="1:15" x14ac:dyDescent="0.3">
      <c r="A3849" s="3">
        <v>45328</v>
      </c>
      <c r="B3849" t="s">
        <v>18</v>
      </c>
      <c r="C3849" t="s">
        <v>28</v>
      </c>
      <c r="D3849" t="s">
        <v>73</v>
      </c>
      <c r="E3849" t="s">
        <v>88</v>
      </c>
      <c r="F3849">
        <v>43089</v>
      </c>
      <c r="G3849">
        <v>3130</v>
      </c>
      <c r="H3849">
        <v>12773.87</v>
      </c>
      <c r="I3849">
        <v>182</v>
      </c>
      <c r="J3849">
        <v>30223.81</v>
      </c>
      <c r="K3849">
        <v>7.26</v>
      </c>
      <c r="L3849">
        <v>5.81</v>
      </c>
      <c r="M3849">
        <v>4.08</v>
      </c>
      <c r="N3849">
        <v>70.19</v>
      </c>
      <c r="O3849">
        <v>2.37</v>
      </c>
    </row>
    <row r="3850" spans="1:15" x14ac:dyDescent="0.3">
      <c r="A3850" s="3">
        <v>45329</v>
      </c>
      <c r="B3850" t="s">
        <v>18</v>
      </c>
      <c r="C3850" t="s">
        <v>25</v>
      </c>
      <c r="D3850" t="s">
        <v>76</v>
      </c>
      <c r="E3850" t="s">
        <v>81</v>
      </c>
      <c r="F3850">
        <v>64392</v>
      </c>
      <c r="G3850">
        <v>3041</v>
      </c>
      <c r="H3850">
        <v>11297.93</v>
      </c>
      <c r="I3850">
        <v>622</v>
      </c>
      <c r="J3850">
        <v>54960.73</v>
      </c>
      <c r="K3850">
        <v>4.72</v>
      </c>
      <c r="L3850">
        <v>20.45</v>
      </c>
      <c r="M3850">
        <v>3.72</v>
      </c>
      <c r="N3850">
        <v>18.16</v>
      </c>
      <c r="O3850">
        <v>4.8600000000000003</v>
      </c>
    </row>
    <row r="3851" spans="1:15" x14ac:dyDescent="0.3">
      <c r="A3851" s="3">
        <v>45225</v>
      </c>
      <c r="B3851" t="s">
        <v>18</v>
      </c>
      <c r="C3851" t="s">
        <v>47</v>
      </c>
      <c r="D3851" t="s">
        <v>76</v>
      </c>
      <c r="E3851" t="s">
        <v>94</v>
      </c>
      <c r="F3851">
        <v>18914</v>
      </c>
      <c r="G3851">
        <v>1095</v>
      </c>
      <c r="H3851">
        <v>4039.57</v>
      </c>
      <c r="I3851">
        <v>143</v>
      </c>
      <c r="J3851">
        <v>19800.86</v>
      </c>
      <c r="K3851">
        <v>5.79</v>
      </c>
      <c r="L3851">
        <v>13.06</v>
      </c>
      <c r="M3851">
        <v>3.69</v>
      </c>
      <c r="N3851">
        <v>28.25</v>
      </c>
      <c r="O3851">
        <v>4.9000000000000004</v>
      </c>
    </row>
    <row r="3852" spans="1:15" x14ac:dyDescent="0.3">
      <c r="A3852" s="3">
        <v>45335</v>
      </c>
      <c r="B3852" t="s">
        <v>18</v>
      </c>
      <c r="C3852" t="s">
        <v>42</v>
      </c>
      <c r="D3852" t="s">
        <v>76</v>
      </c>
      <c r="E3852" t="s">
        <v>94</v>
      </c>
      <c r="F3852">
        <v>4665</v>
      </c>
      <c r="G3852">
        <v>444</v>
      </c>
      <c r="H3852">
        <v>455.92</v>
      </c>
      <c r="I3852">
        <v>84</v>
      </c>
      <c r="J3852">
        <v>3626.8</v>
      </c>
      <c r="K3852">
        <v>9.52</v>
      </c>
      <c r="L3852">
        <v>18.920000000000002</v>
      </c>
      <c r="M3852">
        <v>1.03</v>
      </c>
      <c r="N3852">
        <v>5.43</v>
      </c>
      <c r="O3852">
        <v>7.95</v>
      </c>
    </row>
    <row r="3853" spans="1:15" x14ac:dyDescent="0.3">
      <c r="A3853" s="3">
        <v>45249</v>
      </c>
      <c r="B3853" t="s">
        <v>18</v>
      </c>
      <c r="C3853" t="s">
        <v>34</v>
      </c>
      <c r="D3853" t="s">
        <v>74</v>
      </c>
      <c r="E3853" t="s">
        <v>84</v>
      </c>
      <c r="F3853">
        <v>57884</v>
      </c>
      <c r="G3853">
        <v>8114</v>
      </c>
      <c r="H3853">
        <v>11581.46</v>
      </c>
      <c r="I3853">
        <v>1374</v>
      </c>
      <c r="J3853">
        <v>83137.72</v>
      </c>
      <c r="K3853">
        <v>14.02</v>
      </c>
      <c r="L3853">
        <v>16.93</v>
      </c>
      <c r="M3853">
        <v>1.43</v>
      </c>
      <c r="N3853">
        <v>8.43</v>
      </c>
      <c r="O3853">
        <v>7.18</v>
      </c>
    </row>
    <row r="3854" spans="1:15" x14ac:dyDescent="0.3">
      <c r="A3854" s="3">
        <v>45243</v>
      </c>
      <c r="B3854" t="s">
        <v>18</v>
      </c>
      <c r="C3854" t="s">
        <v>33</v>
      </c>
      <c r="D3854" t="s">
        <v>74</v>
      </c>
      <c r="E3854" t="s">
        <v>95</v>
      </c>
      <c r="F3854">
        <v>74887</v>
      </c>
      <c r="G3854">
        <v>3825</v>
      </c>
      <c r="H3854">
        <v>6391.6</v>
      </c>
      <c r="I3854">
        <v>658</v>
      </c>
      <c r="J3854">
        <v>74734.95</v>
      </c>
      <c r="K3854">
        <v>5.1100000000000003</v>
      </c>
      <c r="L3854">
        <v>17.2</v>
      </c>
      <c r="M3854">
        <v>1.67</v>
      </c>
      <c r="N3854">
        <v>9.7100000000000009</v>
      </c>
      <c r="O3854">
        <v>11.69</v>
      </c>
    </row>
    <row r="3855" spans="1:15" x14ac:dyDescent="0.3">
      <c r="A3855" s="3">
        <v>45201</v>
      </c>
      <c r="B3855" t="s">
        <v>18</v>
      </c>
      <c r="C3855" t="s">
        <v>56</v>
      </c>
      <c r="D3855" t="s">
        <v>76</v>
      </c>
      <c r="E3855" t="s">
        <v>104</v>
      </c>
      <c r="F3855">
        <v>141804</v>
      </c>
      <c r="G3855">
        <v>18863</v>
      </c>
      <c r="H3855">
        <v>31316.880000000001</v>
      </c>
      <c r="I3855">
        <v>3045</v>
      </c>
      <c r="J3855">
        <v>462307.05</v>
      </c>
      <c r="K3855">
        <v>13.3</v>
      </c>
      <c r="L3855">
        <v>16.14</v>
      </c>
      <c r="M3855">
        <v>1.66</v>
      </c>
      <c r="N3855">
        <v>10.28</v>
      </c>
      <c r="O3855">
        <v>14.76</v>
      </c>
    </row>
    <row r="3856" spans="1:15" x14ac:dyDescent="0.3">
      <c r="A3856" s="3">
        <v>45254</v>
      </c>
      <c r="B3856" t="s">
        <v>18</v>
      </c>
      <c r="C3856" t="s">
        <v>57</v>
      </c>
      <c r="D3856" t="s">
        <v>74</v>
      </c>
      <c r="E3856" t="s">
        <v>95</v>
      </c>
      <c r="F3856">
        <v>26869</v>
      </c>
      <c r="G3856">
        <v>724</v>
      </c>
      <c r="H3856">
        <v>1478.71</v>
      </c>
      <c r="I3856">
        <v>88</v>
      </c>
      <c r="J3856">
        <v>6543.6</v>
      </c>
      <c r="K3856">
        <v>2.69</v>
      </c>
      <c r="L3856">
        <v>12.15</v>
      </c>
      <c r="M3856">
        <v>2.04</v>
      </c>
      <c r="N3856">
        <v>16.8</v>
      </c>
      <c r="O3856">
        <v>4.43</v>
      </c>
    </row>
    <row r="3857" spans="1:15" x14ac:dyDescent="0.3">
      <c r="A3857" s="3">
        <v>45321</v>
      </c>
      <c r="B3857" t="s">
        <v>18</v>
      </c>
      <c r="C3857" t="s">
        <v>72</v>
      </c>
      <c r="D3857" t="s">
        <v>76</v>
      </c>
      <c r="E3857" t="s">
        <v>98</v>
      </c>
      <c r="F3857">
        <v>133171</v>
      </c>
      <c r="G3857">
        <v>6885</v>
      </c>
      <c r="H3857">
        <v>22130.6</v>
      </c>
      <c r="I3857">
        <v>488</v>
      </c>
      <c r="J3857">
        <v>69945.62</v>
      </c>
      <c r="K3857">
        <v>5.17</v>
      </c>
      <c r="L3857">
        <v>7.09</v>
      </c>
      <c r="M3857">
        <v>3.21</v>
      </c>
      <c r="N3857">
        <v>45.35</v>
      </c>
      <c r="O3857">
        <v>3.16</v>
      </c>
    </row>
    <row r="3858" spans="1:15" x14ac:dyDescent="0.3">
      <c r="A3858" s="3">
        <v>45378</v>
      </c>
      <c r="B3858" t="s">
        <v>18</v>
      </c>
      <c r="C3858" t="s">
        <v>60</v>
      </c>
      <c r="D3858" t="s">
        <v>76</v>
      </c>
      <c r="E3858" t="s">
        <v>98</v>
      </c>
      <c r="F3858">
        <v>97066</v>
      </c>
      <c r="G3858">
        <v>13645</v>
      </c>
      <c r="H3858">
        <v>37077.69</v>
      </c>
      <c r="I3858">
        <v>1994</v>
      </c>
      <c r="J3858">
        <v>36773.1</v>
      </c>
      <c r="K3858">
        <v>14.06</v>
      </c>
      <c r="L3858">
        <v>14.61</v>
      </c>
      <c r="M3858">
        <v>2.72</v>
      </c>
      <c r="N3858">
        <v>18.59</v>
      </c>
      <c r="O3858">
        <v>0.99</v>
      </c>
    </row>
    <row r="3859" spans="1:15" x14ac:dyDescent="0.3">
      <c r="A3859" s="3">
        <v>45312</v>
      </c>
      <c r="B3859" t="s">
        <v>18</v>
      </c>
      <c r="C3859" t="s">
        <v>28</v>
      </c>
      <c r="D3859" t="s">
        <v>76</v>
      </c>
      <c r="E3859" t="s">
        <v>106</v>
      </c>
      <c r="F3859">
        <v>49529</v>
      </c>
      <c r="G3859">
        <v>6456</v>
      </c>
      <c r="H3859">
        <v>10138.09</v>
      </c>
      <c r="I3859">
        <v>948</v>
      </c>
      <c r="J3859">
        <v>185738.68</v>
      </c>
      <c r="K3859">
        <v>13.03</v>
      </c>
      <c r="L3859">
        <v>14.68</v>
      </c>
      <c r="M3859">
        <v>1.57</v>
      </c>
      <c r="N3859">
        <v>10.69</v>
      </c>
      <c r="O3859">
        <v>18.32</v>
      </c>
    </row>
    <row r="3860" spans="1:15" x14ac:dyDescent="0.3">
      <c r="A3860" s="3">
        <v>45246</v>
      </c>
      <c r="B3860" t="s">
        <v>18</v>
      </c>
      <c r="C3860" t="s">
        <v>50</v>
      </c>
      <c r="D3860" t="s">
        <v>75</v>
      </c>
      <c r="E3860" t="s">
        <v>86</v>
      </c>
      <c r="F3860">
        <v>29134</v>
      </c>
      <c r="G3860">
        <v>2661</v>
      </c>
      <c r="H3860">
        <v>8971.0499999999993</v>
      </c>
      <c r="I3860">
        <v>304</v>
      </c>
      <c r="J3860">
        <v>5098.49</v>
      </c>
      <c r="K3860">
        <v>9.1300000000000008</v>
      </c>
      <c r="L3860">
        <v>11.42</v>
      </c>
      <c r="M3860">
        <v>3.37</v>
      </c>
      <c r="N3860">
        <v>29.51</v>
      </c>
      <c r="O3860">
        <v>0.56999999999999995</v>
      </c>
    </row>
    <row r="3861" spans="1:15" x14ac:dyDescent="0.3">
      <c r="A3861" s="3">
        <v>45297</v>
      </c>
      <c r="B3861" t="s">
        <v>18</v>
      </c>
      <c r="C3861" t="s">
        <v>35</v>
      </c>
      <c r="D3861" t="s">
        <v>75</v>
      </c>
      <c r="E3861" t="s">
        <v>98</v>
      </c>
      <c r="F3861">
        <v>94014</v>
      </c>
      <c r="G3861">
        <v>11342</v>
      </c>
      <c r="H3861">
        <v>6164.32</v>
      </c>
      <c r="I3861">
        <v>1850</v>
      </c>
      <c r="J3861">
        <v>17518.96</v>
      </c>
      <c r="K3861">
        <v>12.06</v>
      </c>
      <c r="L3861">
        <v>16.309999999999999</v>
      </c>
      <c r="M3861">
        <v>0.54</v>
      </c>
      <c r="N3861">
        <v>3.33</v>
      </c>
      <c r="O3861">
        <v>2.84</v>
      </c>
    </row>
    <row r="3862" spans="1:15" x14ac:dyDescent="0.3">
      <c r="A3862" s="3">
        <v>45254</v>
      </c>
      <c r="B3862" t="s">
        <v>18</v>
      </c>
      <c r="C3862" t="s">
        <v>34</v>
      </c>
      <c r="D3862" t="s">
        <v>75</v>
      </c>
      <c r="E3862" t="s">
        <v>77</v>
      </c>
      <c r="F3862">
        <v>112173</v>
      </c>
      <c r="G3862">
        <v>14586</v>
      </c>
      <c r="H3862">
        <v>15261.44</v>
      </c>
      <c r="I3862">
        <v>1862</v>
      </c>
      <c r="J3862">
        <v>226129.45</v>
      </c>
      <c r="K3862">
        <v>13</v>
      </c>
      <c r="L3862">
        <v>12.77</v>
      </c>
      <c r="M3862">
        <v>1.05</v>
      </c>
      <c r="N3862">
        <v>8.1999999999999993</v>
      </c>
      <c r="O3862">
        <v>14.82</v>
      </c>
    </row>
    <row r="3863" spans="1:15" x14ac:dyDescent="0.3">
      <c r="A3863" s="3">
        <v>45258</v>
      </c>
      <c r="B3863" t="s">
        <v>18</v>
      </c>
      <c r="C3863" t="s">
        <v>46</v>
      </c>
      <c r="D3863" t="s">
        <v>73</v>
      </c>
      <c r="E3863" t="s">
        <v>90</v>
      </c>
      <c r="F3863">
        <v>135807</v>
      </c>
      <c r="G3863">
        <v>9689</v>
      </c>
      <c r="H3863">
        <v>17412.400000000001</v>
      </c>
      <c r="I3863">
        <v>1151</v>
      </c>
      <c r="J3863">
        <v>75650.710000000006</v>
      </c>
      <c r="K3863">
        <v>7.13</v>
      </c>
      <c r="L3863">
        <v>11.88</v>
      </c>
      <c r="M3863">
        <v>1.8</v>
      </c>
      <c r="N3863">
        <v>15.13</v>
      </c>
      <c r="O3863">
        <v>4.34</v>
      </c>
    </row>
    <row r="3864" spans="1:15" x14ac:dyDescent="0.3">
      <c r="A3864" s="3">
        <v>45228</v>
      </c>
      <c r="B3864" t="s">
        <v>18</v>
      </c>
      <c r="C3864" t="s">
        <v>29</v>
      </c>
      <c r="D3864" t="s">
        <v>73</v>
      </c>
      <c r="E3864" t="s">
        <v>95</v>
      </c>
      <c r="F3864">
        <v>107844</v>
      </c>
      <c r="G3864">
        <v>7390</v>
      </c>
      <c r="H3864">
        <v>13830.7</v>
      </c>
      <c r="I3864">
        <v>1016</v>
      </c>
      <c r="J3864">
        <v>52217.54</v>
      </c>
      <c r="K3864">
        <v>6.85</v>
      </c>
      <c r="L3864">
        <v>13.75</v>
      </c>
      <c r="M3864">
        <v>1.87</v>
      </c>
      <c r="N3864">
        <v>13.61</v>
      </c>
      <c r="O3864">
        <v>3.78</v>
      </c>
    </row>
    <row r="3865" spans="1:15" x14ac:dyDescent="0.3">
      <c r="A3865" s="3">
        <v>45231</v>
      </c>
      <c r="B3865" t="s">
        <v>18</v>
      </c>
      <c r="C3865" t="s">
        <v>68</v>
      </c>
      <c r="D3865" t="s">
        <v>75</v>
      </c>
      <c r="E3865" t="s">
        <v>89</v>
      </c>
      <c r="F3865">
        <v>83386</v>
      </c>
      <c r="G3865">
        <v>12370</v>
      </c>
      <c r="H3865">
        <v>30350.62</v>
      </c>
      <c r="I3865">
        <v>827</v>
      </c>
      <c r="J3865">
        <v>81069.17</v>
      </c>
      <c r="K3865">
        <v>14.83</v>
      </c>
      <c r="L3865">
        <v>6.69</v>
      </c>
      <c r="M3865">
        <v>2.4500000000000002</v>
      </c>
      <c r="N3865">
        <v>36.700000000000003</v>
      </c>
      <c r="O3865">
        <v>2.67</v>
      </c>
    </row>
    <row r="3866" spans="1:15" x14ac:dyDescent="0.3">
      <c r="A3866" s="3">
        <v>45228</v>
      </c>
      <c r="B3866" t="s">
        <v>18</v>
      </c>
      <c r="C3866" t="s">
        <v>25</v>
      </c>
      <c r="D3866" t="s">
        <v>74</v>
      </c>
      <c r="E3866" t="s">
        <v>84</v>
      </c>
      <c r="F3866">
        <v>123133</v>
      </c>
      <c r="G3866">
        <v>16084</v>
      </c>
      <c r="H3866">
        <v>7871.64</v>
      </c>
      <c r="I3866">
        <v>2559</v>
      </c>
      <c r="J3866">
        <v>286233.67</v>
      </c>
      <c r="K3866">
        <v>13.06</v>
      </c>
      <c r="L3866">
        <v>15.91</v>
      </c>
      <c r="M3866">
        <v>0.49</v>
      </c>
      <c r="N3866">
        <v>3.08</v>
      </c>
      <c r="O3866">
        <v>36.36</v>
      </c>
    </row>
    <row r="3867" spans="1:15" x14ac:dyDescent="0.3">
      <c r="A3867" s="3">
        <v>45234</v>
      </c>
      <c r="B3867" t="s">
        <v>18</v>
      </c>
      <c r="C3867" t="s">
        <v>72</v>
      </c>
      <c r="D3867" t="s">
        <v>73</v>
      </c>
      <c r="E3867" t="s">
        <v>97</v>
      </c>
      <c r="F3867">
        <v>137243</v>
      </c>
      <c r="G3867">
        <v>4060</v>
      </c>
      <c r="H3867">
        <v>15231.71</v>
      </c>
      <c r="I3867">
        <v>406</v>
      </c>
      <c r="J3867">
        <v>25290.31</v>
      </c>
      <c r="K3867">
        <v>2.96</v>
      </c>
      <c r="L3867">
        <v>10</v>
      </c>
      <c r="M3867">
        <v>3.75</v>
      </c>
      <c r="N3867">
        <v>37.520000000000003</v>
      </c>
      <c r="O3867">
        <v>1.66</v>
      </c>
    </row>
    <row r="3868" spans="1:15" x14ac:dyDescent="0.3">
      <c r="A3868" s="3">
        <v>45292</v>
      </c>
      <c r="B3868" t="s">
        <v>18</v>
      </c>
      <c r="C3868" t="s">
        <v>45</v>
      </c>
      <c r="D3868" t="s">
        <v>75</v>
      </c>
      <c r="E3868" t="s">
        <v>105</v>
      </c>
      <c r="F3868">
        <v>130975</v>
      </c>
      <c r="G3868">
        <v>16382</v>
      </c>
      <c r="H3868">
        <v>49440.1</v>
      </c>
      <c r="I3868">
        <v>3287</v>
      </c>
      <c r="J3868">
        <v>420168.41</v>
      </c>
      <c r="K3868">
        <v>12.51</v>
      </c>
      <c r="L3868">
        <v>20.059999999999999</v>
      </c>
      <c r="M3868">
        <v>3.02</v>
      </c>
      <c r="N3868">
        <v>15.04</v>
      </c>
      <c r="O3868">
        <v>8.5</v>
      </c>
    </row>
    <row r="3869" spans="1:15" x14ac:dyDescent="0.3">
      <c r="A3869" s="3">
        <v>45342</v>
      </c>
      <c r="B3869" t="s">
        <v>18</v>
      </c>
      <c r="C3869" t="s">
        <v>71</v>
      </c>
      <c r="D3869" t="s">
        <v>75</v>
      </c>
      <c r="E3869" t="s">
        <v>98</v>
      </c>
      <c r="F3869">
        <v>76568</v>
      </c>
      <c r="G3869">
        <v>8607</v>
      </c>
      <c r="H3869">
        <v>32959.89</v>
      </c>
      <c r="I3869">
        <v>347</v>
      </c>
      <c r="J3869">
        <v>54246.35</v>
      </c>
      <c r="K3869">
        <v>11.24</v>
      </c>
      <c r="L3869">
        <v>4.03</v>
      </c>
      <c r="M3869">
        <v>3.83</v>
      </c>
      <c r="N3869">
        <v>94.99</v>
      </c>
      <c r="O3869">
        <v>1.65</v>
      </c>
    </row>
    <row r="3870" spans="1:15" x14ac:dyDescent="0.3">
      <c r="A3870" s="3">
        <v>45221</v>
      </c>
      <c r="B3870" t="s">
        <v>18</v>
      </c>
      <c r="C3870" t="s">
        <v>69</v>
      </c>
      <c r="D3870" t="s">
        <v>75</v>
      </c>
      <c r="E3870" t="s">
        <v>93</v>
      </c>
      <c r="F3870">
        <v>11645</v>
      </c>
      <c r="G3870">
        <v>1094</v>
      </c>
      <c r="H3870">
        <v>749.37</v>
      </c>
      <c r="I3870">
        <v>138</v>
      </c>
      <c r="J3870">
        <v>2908.95</v>
      </c>
      <c r="K3870">
        <v>9.39</v>
      </c>
      <c r="L3870">
        <v>12.61</v>
      </c>
      <c r="M3870">
        <v>0.68</v>
      </c>
      <c r="N3870">
        <v>5.43</v>
      </c>
      <c r="O3870">
        <v>3.88</v>
      </c>
    </row>
    <row r="3871" spans="1:15" x14ac:dyDescent="0.3">
      <c r="A3871" s="3">
        <v>45326</v>
      </c>
      <c r="B3871" t="s">
        <v>18</v>
      </c>
      <c r="C3871" t="s">
        <v>27</v>
      </c>
      <c r="D3871" t="s">
        <v>74</v>
      </c>
      <c r="E3871" t="s">
        <v>99</v>
      </c>
      <c r="F3871">
        <v>87013</v>
      </c>
      <c r="G3871">
        <v>9720</v>
      </c>
      <c r="H3871">
        <v>25667.19</v>
      </c>
      <c r="I3871">
        <v>2052</v>
      </c>
      <c r="J3871">
        <v>83539.789999999994</v>
      </c>
      <c r="K3871">
        <v>11.17</v>
      </c>
      <c r="L3871">
        <v>21.11</v>
      </c>
      <c r="M3871">
        <v>2.64</v>
      </c>
      <c r="N3871">
        <v>12.51</v>
      </c>
      <c r="O3871">
        <v>3.25</v>
      </c>
    </row>
    <row r="3872" spans="1:15" x14ac:dyDescent="0.3">
      <c r="A3872" s="3">
        <v>45298</v>
      </c>
      <c r="B3872" t="s">
        <v>18</v>
      </c>
      <c r="C3872" t="s">
        <v>30</v>
      </c>
      <c r="D3872" t="s">
        <v>76</v>
      </c>
      <c r="E3872" t="s">
        <v>88</v>
      </c>
      <c r="F3872">
        <v>31335</v>
      </c>
      <c r="G3872">
        <v>2910</v>
      </c>
      <c r="H3872">
        <v>3688.39</v>
      </c>
      <c r="I3872">
        <v>426</v>
      </c>
      <c r="J3872">
        <v>62160.51</v>
      </c>
      <c r="K3872">
        <v>9.2899999999999991</v>
      </c>
      <c r="L3872">
        <v>14.64</v>
      </c>
      <c r="M3872">
        <v>1.27</v>
      </c>
      <c r="N3872">
        <v>8.66</v>
      </c>
      <c r="O3872">
        <v>16.850000000000001</v>
      </c>
    </row>
    <row r="3873" spans="1:15" x14ac:dyDescent="0.3">
      <c r="A3873" s="3">
        <v>45316</v>
      </c>
      <c r="B3873" t="s">
        <v>18</v>
      </c>
      <c r="C3873" t="s">
        <v>30</v>
      </c>
      <c r="D3873" t="s">
        <v>73</v>
      </c>
      <c r="E3873" t="s">
        <v>83</v>
      </c>
      <c r="F3873">
        <v>75347</v>
      </c>
      <c r="G3873">
        <v>8268</v>
      </c>
      <c r="H3873">
        <v>30937.23</v>
      </c>
      <c r="I3873">
        <v>1588</v>
      </c>
      <c r="J3873">
        <v>31867.96</v>
      </c>
      <c r="K3873">
        <v>10.97</v>
      </c>
      <c r="L3873">
        <v>19.21</v>
      </c>
      <c r="M3873">
        <v>3.74</v>
      </c>
      <c r="N3873">
        <v>19.48</v>
      </c>
      <c r="O3873">
        <v>1.03</v>
      </c>
    </row>
    <row r="3874" spans="1:15" x14ac:dyDescent="0.3">
      <c r="A3874" s="3">
        <v>45375</v>
      </c>
      <c r="B3874" t="s">
        <v>18</v>
      </c>
      <c r="C3874" t="s">
        <v>47</v>
      </c>
      <c r="D3874" t="s">
        <v>76</v>
      </c>
      <c r="E3874" t="s">
        <v>95</v>
      </c>
      <c r="F3874">
        <v>82790</v>
      </c>
      <c r="G3874">
        <v>4534</v>
      </c>
      <c r="H3874">
        <v>14586.8</v>
      </c>
      <c r="I3874">
        <v>565</v>
      </c>
      <c r="J3874">
        <v>23832.720000000001</v>
      </c>
      <c r="K3874">
        <v>5.48</v>
      </c>
      <c r="L3874">
        <v>12.46</v>
      </c>
      <c r="M3874">
        <v>3.22</v>
      </c>
      <c r="N3874">
        <v>25.82</v>
      </c>
      <c r="O3874">
        <v>1.63</v>
      </c>
    </row>
    <row r="3875" spans="1:15" x14ac:dyDescent="0.3">
      <c r="A3875" s="3">
        <v>45257</v>
      </c>
      <c r="B3875" t="s">
        <v>18</v>
      </c>
      <c r="C3875" t="s">
        <v>67</v>
      </c>
      <c r="D3875" t="s">
        <v>74</v>
      </c>
      <c r="E3875" t="s">
        <v>90</v>
      </c>
      <c r="F3875">
        <v>117380</v>
      </c>
      <c r="G3875">
        <v>9994</v>
      </c>
      <c r="H3875">
        <v>20692.439999999999</v>
      </c>
      <c r="I3875">
        <v>1040</v>
      </c>
      <c r="J3875">
        <v>169418.05</v>
      </c>
      <c r="K3875">
        <v>8.51</v>
      </c>
      <c r="L3875">
        <v>10.41</v>
      </c>
      <c r="M3875">
        <v>2.0699999999999998</v>
      </c>
      <c r="N3875">
        <v>19.899999999999999</v>
      </c>
      <c r="O3875">
        <v>8.19</v>
      </c>
    </row>
    <row r="3876" spans="1:15" x14ac:dyDescent="0.3">
      <c r="A3876" s="3">
        <v>45304</v>
      </c>
      <c r="B3876" t="s">
        <v>18</v>
      </c>
      <c r="C3876" t="s">
        <v>23</v>
      </c>
      <c r="D3876" t="s">
        <v>76</v>
      </c>
      <c r="E3876" t="s">
        <v>81</v>
      </c>
      <c r="F3876">
        <v>146205</v>
      </c>
      <c r="G3876">
        <v>9371</v>
      </c>
      <c r="H3876">
        <v>4764.8100000000004</v>
      </c>
      <c r="I3876">
        <v>384</v>
      </c>
      <c r="J3876">
        <v>66035.55</v>
      </c>
      <c r="K3876">
        <v>6.41</v>
      </c>
      <c r="L3876">
        <v>4.0999999999999996</v>
      </c>
      <c r="M3876">
        <v>0.51</v>
      </c>
      <c r="N3876">
        <v>12.41</v>
      </c>
      <c r="O3876">
        <v>13.86</v>
      </c>
    </row>
    <row r="3877" spans="1:15" x14ac:dyDescent="0.3">
      <c r="A3877" s="3">
        <v>45309</v>
      </c>
      <c r="B3877" t="s">
        <v>18</v>
      </c>
      <c r="C3877" t="s">
        <v>25</v>
      </c>
      <c r="D3877" t="s">
        <v>73</v>
      </c>
      <c r="E3877" t="s">
        <v>96</v>
      </c>
      <c r="F3877">
        <v>77176</v>
      </c>
      <c r="G3877">
        <v>11135</v>
      </c>
      <c r="H3877">
        <v>35882.300000000003</v>
      </c>
      <c r="I3877">
        <v>1104</v>
      </c>
      <c r="J3877">
        <v>207581.88</v>
      </c>
      <c r="K3877">
        <v>14.43</v>
      </c>
      <c r="L3877">
        <v>9.91</v>
      </c>
      <c r="M3877">
        <v>3.22</v>
      </c>
      <c r="N3877">
        <v>32.5</v>
      </c>
      <c r="O3877">
        <v>5.79</v>
      </c>
    </row>
    <row r="3878" spans="1:15" x14ac:dyDescent="0.3">
      <c r="A3878" s="3">
        <v>45217</v>
      </c>
      <c r="B3878" t="s">
        <v>18</v>
      </c>
      <c r="C3878" t="s">
        <v>36</v>
      </c>
      <c r="D3878" t="s">
        <v>74</v>
      </c>
      <c r="E3878" t="s">
        <v>78</v>
      </c>
      <c r="F3878">
        <v>50488</v>
      </c>
      <c r="G3878">
        <v>5104</v>
      </c>
      <c r="H3878">
        <v>19710.46</v>
      </c>
      <c r="I3878">
        <v>895</v>
      </c>
      <c r="J3878">
        <v>70644.289999999994</v>
      </c>
      <c r="K3878">
        <v>10.11</v>
      </c>
      <c r="L3878">
        <v>17.54</v>
      </c>
      <c r="M3878">
        <v>3.86</v>
      </c>
      <c r="N3878">
        <v>22.02</v>
      </c>
      <c r="O3878">
        <v>3.58</v>
      </c>
    </row>
    <row r="3879" spans="1:15" x14ac:dyDescent="0.3">
      <c r="A3879" s="3">
        <v>45373</v>
      </c>
      <c r="B3879" t="s">
        <v>18</v>
      </c>
      <c r="C3879" t="s">
        <v>59</v>
      </c>
      <c r="D3879" t="s">
        <v>73</v>
      </c>
      <c r="E3879" t="s">
        <v>83</v>
      </c>
      <c r="F3879">
        <v>125695</v>
      </c>
      <c r="G3879">
        <v>9353</v>
      </c>
      <c r="H3879">
        <v>10878.87</v>
      </c>
      <c r="I3879">
        <v>799</v>
      </c>
      <c r="J3879">
        <v>125230.87</v>
      </c>
      <c r="K3879">
        <v>7.44</v>
      </c>
      <c r="L3879">
        <v>8.5399999999999991</v>
      </c>
      <c r="M3879">
        <v>1.1599999999999999</v>
      </c>
      <c r="N3879">
        <v>13.62</v>
      </c>
      <c r="O3879">
        <v>11.51</v>
      </c>
    </row>
    <row r="3880" spans="1:15" x14ac:dyDescent="0.3">
      <c r="A3880" s="3">
        <v>45245</v>
      </c>
      <c r="B3880" t="s">
        <v>18</v>
      </c>
      <c r="C3880" t="s">
        <v>29</v>
      </c>
      <c r="D3880" t="s">
        <v>73</v>
      </c>
      <c r="E3880" t="s">
        <v>86</v>
      </c>
      <c r="F3880">
        <v>97322</v>
      </c>
      <c r="G3880">
        <v>13102</v>
      </c>
      <c r="H3880">
        <v>44157.51</v>
      </c>
      <c r="I3880">
        <v>1551</v>
      </c>
      <c r="J3880">
        <v>33919.300000000003</v>
      </c>
      <c r="K3880">
        <v>13.46</v>
      </c>
      <c r="L3880">
        <v>11.84</v>
      </c>
      <c r="M3880">
        <v>3.37</v>
      </c>
      <c r="N3880">
        <v>28.47</v>
      </c>
      <c r="O3880">
        <v>0.77</v>
      </c>
    </row>
    <row r="3881" spans="1:15" x14ac:dyDescent="0.3">
      <c r="A3881" s="3">
        <v>45372</v>
      </c>
      <c r="B3881" t="s">
        <v>18</v>
      </c>
      <c r="C3881" t="s">
        <v>37</v>
      </c>
      <c r="D3881" t="s">
        <v>73</v>
      </c>
      <c r="E3881" t="s">
        <v>90</v>
      </c>
      <c r="F3881">
        <v>4351</v>
      </c>
      <c r="G3881">
        <v>57</v>
      </c>
      <c r="H3881">
        <v>110.28</v>
      </c>
      <c r="I3881">
        <v>6</v>
      </c>
      <c r="J3881">
        <v>742.67</v>
      </c>
      <c r="K3881">
        <v>1.31</v>
      </c>
      <c r="L3881">
        <v>10.53</v>
      </c>
      <c r="M3881">
        <v>1.93</v>
      </c>
      <c r="N3881">
        <v>18.38</v>
      </c>
      <c r="O3881">
        <v>6.73</v>
      </c>
    </row>
    <row r="3882" spans="1:15" x14ac:dyDescent="0.3">
      <c r="A3882" s="3">
        <v>45372</v>
      </c>
      <c r="B3882" t="s">
        <v>18</v>
      </c>
      <c r="C3882" t="s">
        <v>56</v>
      </c>
      <c r="D3882" t="s">
        <v>75</v>
      </c>
      <c r="E3882" t="s">
        <v>96</v>
      </c>
      <c r="F3882">
        <v>129882</v>
      </c>
      <c r="G3882">
        <v>771</v>
      </c>
      <c r="H3882">
        <v>3437.01</v>
      </c>
      <c r="I3882">
        <v>76</v>
      </c>
      <c r="J3882">
        <v>12948.76</v>
      </c>
      <c r="K3882">
        <v>0.59</v>
      </c>
      <c r="L3882">
        <v>9.86</v>
      </c>
      <c r="M3882">
        <v>4.46</v>
      </c>
      <c r="N3882">
        <v>45.22</v>
      </c>
      <c r="O3882">
        <v>3.77</v>
      </c>
    </row>
    <row r="3883" spans="1:15" x14ac:dyDescent="0.3">
      <c r="A3883" s="3">
        <v>45301</v>
      </c>
      <c r="B3883" t="s">
        <v>18</v>
      </c>
      <c r="C3883" t="s">
        <v>69</v>
      </c>
      <c r="D3883" t="s">
        <v>73</v>
      </c>
      <c r="E3883" t="s">
        <v>82</v>
      </c>
      <c r="F3883">
        <v>28570</v>
      </c>
      <c r="G3883">
        <v>2359</v>
      </c>
      <c r="H3883">
        <v>2205.1999999999998</v>
      </c>
      <c r="I3883">
        <v>428</v>
      </c>
      <c r="J3883">
        <v>61382.17</v>
      </c>
      <c r="K3883">
        <v>8.26</v>
      </c>
      <c r="L3883">
        <v>18.14</v>
      </c>
      <c r="M3883">
        <v>0.93</v>
      </c>
      <c r="N3883">
        <v>5.15</v>
      </c>
      <c r="O3883">
        <v>27.84</v>
      </c>
    </row>
    <row r="3884" spans="1:15" x14ac:dyDescent="0.3">
      <c r="A3884" s="3">
        <v>45333</v>
      </c>
      <c r="B3884" t="s">
        <v>18</v>
      </c>
      <c r="C3884" t="s">
        <v>36</v>
      </c>
      <c r="D3884" t="s">
        <v>76</v>
      </c>
      <c r="E3884" t="s">
        <v>77</v>
      </c>
      <c r="F3884">
        <v>115834</v>
      </c>
      <c r="G3884">
        <v>9437</v>
      </c>
      <c r="H3884">
        <v>23683.73</v>
      </c>
      <c r="I3884">
        <v>439</v>
      </c>
      <c r="J3884">
        <v>58338.95</v>
      </c>
      <c r="K3884">
        <v>8.15</v>
      </c>
      <c r="L3884">
        <v>4.6500000000000004</v>
      </c>
      <c r="M3884">
        <v>2.5099999999999998</v>
      </c>
      <c r="N3884">
        <v>53.95</v>
      </c>
      <c r="O3884">
        <v>2.46</v>
      </c>
    </row>
    <row r="3885" spans="1:15" x14ac:dyDescent="0.3">
      <c r="A3885" s="3">
        <v>45230</v>
      </c>
      <c r="B3885" t="s">
        <v>18</v>
      </c>
      <c r="C3885" t="s">
        <v>57</v>
      </c>
      <c r="D3885" t="s">
        <v>74</v>
      </c>
      <c r="E3885" t="s">
        <v>95</v>
      </c>
      <c r="F3885">
        <v>23283</v>
      </c>
      <c r="G3885">
        <v>3192</v>
      </c>
      <c r="H3885">
        <v>2497.11</v>
      </c>
      <c r="I3885">
        <v>255</v>
      </c>
      <c r="J3885">
        <v>46142.26</v>
      </c>
      <c r="K3885">
        <v>13.71</v>
      </c>
      <c r="L3885">
        <v>7.99</v>
      </c>
      <c r="M3885">
        <v>0.78</v>
      </c>
      <c r="N3885">
        <v>9.7899999999999991</v>
      </c>
      <c r="O3885">
        <v>18.48</v>
      </c>
    </row>
    <row r="3886" spans="1:15" x14ac:dyDescent="0.3">
      <c r="A3886" s="3">
        <v>45301</v>
      </c>
      <c r="B3886" t="s">
        <v>18</v>
      </c>
      <c r="C3886" t="s">
        <v>47</v>
      </c>
      <c r="D3886" t="s">
        <v>75</v>
      </c>
      <c r="E3886" t="s">
        <v>87</v>
      </c>
      <c r="F3886">
        <v>38582</v>
      </c>
      <c r="G3886">
        <v>1783</v>
      </c>
      <c r="H3886">
        <v>5493.72</v>
      </c>
      <c r="I3886">
        <v>234</v>
      </c>
      <c r="J3886">
        <v>28380.43</v>
      </c>
      <c r="K3886">
        <v>4.62</v>
      </c>
      <c r="L3886">
        <v>13.12</v>
      </c>
      <c r="M3886">
        <v>3.08</v>
      </c>
      <c r="N3886">
        <v>23.48</v>
      </c>
      <c r="O3886">
        <v>5.17</v>
      </c>
    </row>
    <row r="3887" spans="1:15" x14ac:dyDescent="0.3">
      <c r="A3887" s="3">
        <v>45377</v>
      </c>
      <c r="B3887" t="s">
        <v>18</v>
      </c>
      <c r="C3887" t="s">
        <v>36</v>
      </c>
      <c r="D3887" t="s">
        <v>73</v>
      </c>
      <c r="E3887" t="s">
        <v>81</v>
      </c>
      <c r="F3887">
        <v>106021</v>
      </c>
      <c r="G3887">
        <v>6922</v>
      </c>
      <c r="H3887">
        <v>11282.62</v>
      </c>
      <c r="I3887">
        <v>271</v>
      </c>
      <c r="J3887">
        <v>40686.53</v>
      </c>
      <c r="K3887">
        <v>6.53</v>
      </c>
      <c r="L3887">
        <v>3.92</v>
      </c>
      <c r="M3887">
        <v>1.63</v>
      </c>
      <c r="N3887">
        <v>41.63</v>
      </c>
      <c r="O3887">
        <v>3.61</v>
      </c>
    </row>
    <row r="3888" spans="1:15" x14ac:dyDescent="0.3">
      <c r="A3888" s="3">
        <v>45243</v>
      </c>
      <c r="B3888" t="s">
        <v>18</v>
      </c>
      <c r="C3888" t="s">
        <v>48</v>
      </c>
      <c r="D3888" t="s">
        <v>73</v>
      </c>
      <c r="E3888" t="s">
        <v>96</v>
      </c>
      <c r="F3888">
        <v>27665</v>
      </c>
      <c r="G3888">
        <v>3131</v>
      </c>
      <c r="H3888">
        <v>9862.57</v>
      </c>
      <c r="I3888">
        <v>476</v>
      </c>
      <c r="J3888">
        <v>25001.82</v>
      </c>
      <c r="K3888">
        <v>11.32</v>
      </c>
      <c r="L3888">
        <v>15.2</v>
      </c>
      <c r="M3888">
        <v>3.15</v>
      </c>
      <c r="N3888">
        <v>20.72</v>
      </c>
      <c r="O3888">
        <v>2.54</v>
      </c>
    </row>
    <row r="3889" spans="1:15" x14ac:dyDescent="0.3">
      <c r="A3889" s="3">
        <v>45293</v>
      </c>
      <c r="B3889" t="s">
        <v>18</v>
      </c>
      <c r="C3889" t="s">
        <v>71</v>
      </c>
      <c r="D3889" t="s">
        <v>76</v>
      </c>
      <c r="E3889" t="s">
        <v>79</v>
      </c>
      <c r="F3889">
        <v>17963</v>
      </c>
      <c r="G3889">
        <v>148</v>
      </c>
      <c r="H3889">
        <v>549.92999999999995</v>
      </c>
      <c r="I3889">
        <v>18</v>
      </c>
      <c r="J3889">
        <v>1167</v>
      </c>
      <c r="K3889">
        <v>0.82</v>
      </c>
      <c r="L3889">
        <v>12.16</v>
      </c>
      <c r="M3889">
        <v>3.72</v>
      </c>
      <c r="N3889">
        <v>30.55</v>
      </c>
      <c r="O3889">
        <v>2.12</v>
      </c>
    </row>
    <row r="3890" spans="1:15" x14ac:dyDescent="0.3">
      <c r="A3890" s="3">
        <v>45286</v>
      </c>
      <c r="B3890" t="s">
        <v>18</v>
      </c>
      <c r="C3890" t="s">
        <v>34</v>
      </c>
      <c r="D3890" t="s">
        <v>73</v>
      </c>
      <c r="E3890" t="s">
        <v>83</v>
      </c>
      <c r="F3890">
        <v>53189</v>
      </c>
      <c r="G3890">
        <v>1052</v>
      </c>
      <c r="H3890">
        <v>691.33</v>
      </c>
      <c r="I3890">
        <v>101</v>
      </c>
      <c r="J3890">
        <v>16354.3</v>
      </c>
      <c r="K3890">
        <v>1.98</v>
      </c>
      <c r="L3890">
        <v>9.6</v>
      </c>
      <c r="M3890">
        <v>0.66</v>
      </c>
      <c r="N3890">
        <v>6.84</v>
      </c>
      <c r="O3890">
        <v>23.66</v>
      </c>
    </row>
    <row r="3891" spans="1:15" x14ac:dyDescent="0.3">
      <c r="A3891" s="3">
        <v>45352</v>
      </c>
      <c r="B3891" t="s">
        <v>18</v>
      </c>
      <c r="C3891" t="s">
        <v>61</v>
      </c>
      <c r="D3891" t="s">
        <v>74</v>
      </c>
      <c r="E3891" t="s">
        <v>77</v>
      </c>
      <c r="F3891">
        <v>53497</v>
      </c>
      <c r="G3891">
        <v>7394</v>
      </c>
      <c r="H3891">
        <v>30142.98</v>
      </c>
      <c r="I3891">
        <v>1514</v>
      </c>
      <c r="J3891">
        <v>275557.75</v>
      </c>
      <c r="K3891">
        <v>13.82</v>
      </c>
      <c r="L3891">
        <v>20.48</v>
      </c>
      <c r="M3891">
        <v>4.08</v>
      </c>
      <c r="N3891">
        <v>19.91</v>
      </c>
      <c r="O3891">
        <v>9.14</v>
      </c>
    </row>
    <row r="3892" spans="1:15" x14ac:dyDescent="0.3">
      <c r="A3892" s="3">
        <v>45231</v>
      </c>
      <c r="B3892" t="s">
        <v>18</v>
      </c>
      <c r="C3892" t="s">
        <v>56</v>
      </c>
      <c r="D3892" t="s">
        <v>73</v>
      </c>
      <c r="E3892" t="s">
        <v>99</v>
      </c>
      <c r="F3892">
        <v>106981</v>
      </c>
      <c r="G3892">
        <v>8713</v>
      </c>
      <c r="H3892">
        <v>11323.45</v>
      </c>
      <c r="I3892">
        <v>1582</v>
      </c>
      <c r="J3892">
        <v>73838.320000000007</v>
      </c>
      <c r="K3892">
        <v>8.14</v>
      </c>
      <c r="L3892">
        <v>18.16</v>
      </c>
      <c r="M3892">
        <v>1.3</v>
      </c>
      <c r="N3892">
        <v>7.16</v>
      </c>
      <c r="O3892">
        <v>6.52</v>
      </c>
    </row>
    <row r="3893" spans="1:15" x14ac:dyDescent="0.3">
      <c r="A3893" s="3">
        <v>45308</v>
      </c>
      <c r="B3893" t="s">
        <v>18</v>
      </c>
      <c r="C3893" t="s">
        <v>29</v>
      </c>
      <c r="D3893" t="s">
        <v>75</v>
      </c>
      <c r="E3893" t="s">
        <v>77</v>
      </c>
      <c r="F3893">
        <v>62045</v>
      </c>
      <c r="G3893">
        <v>2714</v>
      </c>
      <c r="H3893">
        <v>3681.11</v>
      </c>
      <c r="I3893">
        <v>346</v>
      </c>
      <c r="J3893">
        <v>23443.7</v>
      </c>
      <c r="K3893">
        <v>4.37</v>
      </c>
      <c r="L3893">
        <v>12.75</v>
      </c>
      <c r="M3893">
        <v>1.36</v>
      </c>
      <c r="N3893">
        <v>10.64</v>
      </c>
      <c r="O3893">
        <v>6.37</v>
      </c>
    </row>
    <row r="3894" spans="1:15" x14ac:dyDescent="0.3">
      <c r="A3894" s="3">
        <v>45271</v>
      </c>
      <c r="B3894" t="s">
        <v>18</v>
      </c>
      <c r="C3894" t="s">
        <v>26</v>
      </c>
      <c r="D3894" t="s">
        <v>73</v>
      </c>
      <c r="E3894" t="s">
        <v>101</v>
      </c>
      <c r="F3894">
        <v>131838</v>
      </c>
      <c r="G3894">
        <v>3606</v>
      </c>
      <c r="H3894">
        <v>8142.39</v>
      </c>
      <c r="I3894">
        <v>706</v>
      </c>
      <c r="J3894">
        <v>82078.009999999995</v>
      </c>
      <c r="K3894">
        <v>2.74</v>
      </c>
      <c r="L3894">
        <v>19.579999999999998</v>
      </c>
      <c r="M3894">
        <v>2.2599999999999998</v>
      </c>
      <c r="N3894">
        <v>11.53</v>
      </c>
      <c r="O3894">
        <v>10.08</v>
      </c>
    </row>
    <row r="3895" spans="1:15" x14ac:dyDescent="0.3">
      <c r="A3895" s="3">
        <v>45364</v>
      </c>
      <c r="B3895" t="s">
        <v>18</v>
      </c>
      <c r="C3895" t="s">
        <v>65</v>
      </c>
      <c r="D3895" t="s">
        <v>75</v>
      </c>
      <c r="E3895" t="s">
        <v>85</v>
      </c>
      <c r="F3895">
        <v>72558</v>
      </c>
      <c r="G3895">
        <v>9603</v>
      </c>
      <c r="H3895">
        <v>11553.14</v>
      </c>
      <c r="I3895">
        <v>592</v>
      </c>
      <c r="J3895">
        <v>69404.62</v>
      </c>
      <c r="K3895">
        <v>13.23</v>
      </c>
      <c r="L3895">
        <v>6.16</v>
      </c>
      <c r="M3895">
        <v>1.2</v>
      </c>
      <c r="N3895">
        <v>19.52</v>
      </c>
      <c r="O3895">
        <v>6.01</v>
      </c>
    </row>
    <row r="3896" spans="1:15" x14ac:dyDescent="0.3">
      <c r="A3896" s="3">
        <v>45291</v>
      </c>
      <c r="B3896" t="s">
        <v>18</v>
      </c>
      <c r="C3896" t="s">
        <v>34</v>
      </c>
      <c r="D3896" t="s">
        <v>73</v>
      </c>
      <c r="E3896" t="s">
        <v>103</v>
      </c>
      <c r="F3896">
        <v>105919</v>
      </c>
      <c r="G3896">
        <v>7645</v>
      </c>
      <c r="H3896">
        <v>23750.78</v>
      </c>
      <c r="I3896">
        <v>1383</v>
      </c>
      <c r="J3896">
        <v>209531.31</v>
      </c>
      <c r="K3896">
        <v>7.22</v>
      </c>
      <c r="L3896">
        <v>18.09</v>
      </c>
      <c r="M3896">
        <v>3.11</v>
      </c>
      <c r="N3896">
        <v>17.170000000000002</v>
      </c>
      <c r="O3896">
        <v>8.82</v>
      </c>
    </row>
    <row r="3897" spans="1:15" x14ac:dyDescent="0.3">
      <c r="A3897" s="3">
        <v>45370</v>
      </c>
      <c r="B3897" t="s">
        <v>18</v>
      </c>
      <c r="C3897" t="s">
        <v>63</v>
      </c>
      <c r="D3897" t="s">
        <v>74</v>
      </c>
      <c r="E3897" t="s">
        <v>102</v>
      </c>
      <c r="F3897">
        <v>125735</v>
      </c>
      <c r="G3897">
        <v>17807</v>
      </c>
      <c r="H3897">
        <v>36198.980000000003</v>
      </c>
      <c r="I3897">
        <v>1232</v>
      </c>
      <c r="J3897">
        <v>138511.25</v>
      </c>
      <c r="K3897">
        <v>14.16</v>
      </c>
      <c r="L3897">
        <v>6.92</v>
      </c>
      <c r="M3897">
        <v>2.0299999999999998</v>
      </c>
      <c r="N3897">
        <v>29.38</v>
      </c>
      <c r="O3897">
        <v>3.83</v>
      </c>
    </row>
    <row r="3898" spans="1:15" x14ac:dyDescent="0.3">
      <c r="A3898" s="3">
        <v>45324</v>
      </c>
      <c r="B3898" t="s">
        <v>18</v>
      </c>
      <c r="C3898" t="s">
        <v>65</v>
      </c>
      <c r="D3898" t="s">
        <v>73</v>
      </c>
      <c r="E3898" t="s">
        <v>77</v>
      </c>
      <c r="F3898">
        <v>107022</v>
      </c>
      <c r="G3898">
        <v>2253</v>
      </c>
      <c r="H3898">
        <v>3569.4</v>
      </c>
      <c r="I3898">
        <v>156</v>
      </c>
      <c r="J3898">
        <v>12843.47</v>
      </c>
      <c r="K3898">
        <v>2.11</v>
      </c>
      <c r="L3898">
        <v>6.92</v>
      </c>
      <c r="M3898">
        <v>1.58</v>
      </c>
      <c r="N3898">
        <v>22.88</v>
      </c>
      <c r="O3898">
        <v>3.6</v>
      </c>
    </row>
    <row r="3899" spans="1:15" x14ac:dyDescent="0.3">
      <c r="A3899" s="3">
        <v>45271</v>
      </c>
      <c r="B3899" t="s">
        <v>18</v>
      </c>
      <c r="C3899" t="s">
        <v>56</v>
      </c>
      <c r="D3899" t="s">
        <v>74</v>
      </c>
      <c r="E3899" t="s">
        <v>83</v>
      </c>
      <c r="F3899">
        <v>135064</v>
      </c>
      <c r="G3899">
        <v>2853</v>
      </c>
      <c r="H3899">
        <v>1513.66</v>
      </c>
      <c r="I3899">
        <v>441</v>
      </c>
      <c r="J3899">
        <v>54683.360000000001</v>
      </c>
      <c r="K3899">
        <v>2.11</v>
      </c>
      <c r="L3899">
        <v>15.46</v>
      </c>
      <c r="M3899">
        <v>0.53</v>
      </c>
      <c r="N3899">
        <v>3.43</v>
      </c>
      <c r="O3899">
        <v>36.130000000000003</v>
      </c>
    </row>
    <row r="3900" spans="1:15" x14ac:dyDescent="0.3">
      <c r="A3900" s="3">
        <v>45316</v>
      </c>
      <c r="B3900" t="s">
        <v>18</v>
      </c>
      <c r="C3900" t="s">
        <v>64</v>
      </c>
      <c r="D3900" t="s">
        <v>74</v>
      </c>
      <c r="E3900" t="s">
        <v>92</v>
      </c>
      <c r="F3900">
        <v>39633</v>
      </c>
      <c r="G3900">
        <v>4268</v>
      </c>
      <c r="H3900">
        <v>13263.17</v>
      </c>
      <c r="I3900">
        <v>220</v>
      </c>
      <c r="J3900">
        <v>13587.28</v>
      </c>
      <c r="K3900">
        <v>10.77</v>
      </c>
      <c r="L3900">
        <v>5.15</v>
      </c>
      <c r="M3900">
        <v>3.11</v>
      </c>
      <c r="N3900">
        <v>60.29</v>
      </c>
      <c r="O3900">
        <v>1.02</v>
      </c>
    </row>
    <row r="3901" spans="1:15" x14ac:dyDescent="0.3">
      <c r="A3901" s="3">
        <v>45231</v>
      </c>
      <c r="B3901" t="s">
        <v>18</v>
      </c>
      <c r="C3901" t="s">
        <v>55</v>
      </c>
      <c r="D3901" t="s">
        <v>73</v>
      </c>
      <c r="E3901" t="s">
        <v>81</v>
      </c>
      <c r="F3901">
        <v>29321</v>
      </c>
      <c r="G3901">
        <v>697</v>
      </c>
      <c r="H3901">
        <v>2687.76</v>
      </c>
      <c r="I3901">
        <v>119</v>
      </c>
      <c r="J3901">
        <v>5271.43</v>
      </c>
      <c r="K3901">
        <v>2.38</v>
      </c>
      <c r="L3901">
        <v>17.07</v>
      </c>
      <c r="M3901">
        <v>3.86</v>
      </c>
      <c r="N3901">
        <v>22.59</v>
      </c>
      <c r="O3901">
        <v>1.96</v>
      </c>
    </row>
    <row r="3902" spans="1:15" x14ac:dyDescent="0.3">
      <c r="A3902" s="3">
        <v>45325</v>
      </c>
      <c r="B3902" t="s">
        <v>18</v>
      </c>
      <c r="C3902" t="s">
        <v>31</v>
      </c>
      <c r="D3902" t="s">
        <v>75</v>
      </c>
      <c r="E3902" t="s">
        <v>88</v>
      </c>
      <c r="F3902">
        <v>66716</v>
      </c>
      <c r="G3902">
        <v>3635</v>
      </c>
      <c r="H3902">
        <v>15859.95</v>
      </c>
      <c r="I3902">
        <v>519</v>
      </c>
      <c r="J3902">
        <v>83675.95</v>
      </c>
      <c r="K3902">
        <v>5.45</v>
      </c>
      <c r="L3902">
        <v>14.28</v>
      </c>
      <c r="M3902">
        <v>4.3600000000000003</v>
      </c>
      <c r="N3902">
        <v>30.56</v>
      </c>
      <c r="O3902">
        <v>5.28</v>
      </c>
    </row>
    <row r="3903" spans="1:15" x14ac:dyDescent="0.3">
      <c r="A3903" s="3">
        <v>45259</v>
      </c>
      <c r="B3903" t="s">
        <v>18</v>
      </c>
      <c r="C3903" t="s">
        <v>52</v>
      </c>
      <c r="D3903" t="s">
        <v>76</v>
      </c>
      <c r="E3903" t="s">
        <v>96</v>
      </c>
      <c r="F3903">
        <v>131357</v>
      </c>
      <c r="G3903">
        <v>5696</v>
      </c>
      <c r="H3903">
        <v>7183.89</v>
      </c>
      <c r="I3903">
        <v>1019</v>
      </c>
      <c r="J3903">
        <v>141381.29</v>
      </c>
      <c r="K3903">
        <v>4.34</v>
      </c>
      <c r="L3903">
        <v>17.89</v>
      </c>
      <c r="M3903">
        <v>1.26</v>
      </c>
      <c r="N3903">
        <v>7.05</v>
      </c>
      <c r="O3903">
        <v>19.68</v>
      </c>
    </row>
    <row r="3904" spans="1:15" x14ac:dyDescent="0.3">
      <c r="A3904" s="3">
        <v>45207</v>
      </c>
      <c r="B3904" t="s">
        <v>18</v>
      </c>
      <c r="C3904" t="s">
        <v>48</v>
      </c>
      <c r="D3904" t="s">
        <v>75</v>
      </c>
      <c r="E3904" t="s">
        <v>92</v>
      </c>
      <c r="F3904">
        <v>36286</v>
      </c>
      <c r="G3904">
        <v>3764</v>
      </c>
      <c r="H3904">
        <v>10034.08</v>
      </c>
      <c r="I3904">
        <v>515</v>
      </c>
      <c r="J3904">
        <v>76457.42</v>
      </c>
      <c r="K3904">
        <v>10.37</v>
      </c>
      <c r="L3904">
        <v>13.68</v>
      </c>
      <c r="M3904">
        <v>2.67</v>
      </c>
      <c r="N3904">
        <v>19.48</v>
      </c>
      <c r="O3904">
        <v>7.62</v>
      </c>
    </row>
    <row r="3905" spans="1:15" x14ac:dyDescent="0.3">
      <c r="A3905" s="3">
        <v>45213</v>
      </c>
      <c r="B3905" t="s">
        <v>18</v>
      </c>
      <c r="C3905" t="s">
        <v>47</v>
      </c>
      <c r="D3905" t="s">
        <v>73</v>
      </c>
      <c r="E3905" t="s">
        <v>97</v>
      </c>
      <c r="F3905">
        <v>27110</v>
      </c>
      <c r="G3905">
        <v>1196</v>
      </c>
      <c r="H3905">
        <v>2208.2399999999998</v>
      </c>
      <c r="I3905">
        <v>233</v>
      </c>
      <c r="J3905">
        <v>15198.29</v>
      </c>
      <c r="K3905">
        <v>4.41</v>
      </c>
      <c r="L3905">
        <v>19.48</v>
      </c>
      <c r="M3905">
        <v>1.85</v>
      </c>
      <c r="N3905">
        <v>9.48</v>
      </c>
      <c r="O3905">
        <v>6.88</v>
      </c>
    </row>
    <row r="3906" spans="1:15" x14ac:dyDescent="0.3">
      <c r="A3906" s="3">
        <v>45327</v>
      </c>
      <c r="B3906" t="s">
        <v>18</v>
      </c>
      <c r="C3906" t="s">
        <v>58</v>
      </c>
      <c r="D3906" t="s">
        <v>76</v>
      </c>
      <c r="E3906" t="s">
        <v>96</v>
      </c>
      <c r="F3906">
        <v>18885</v>
      </c>
      <c r="G3906">
        <v>1590</v>
      </c>
      <c r="H3906">
        <v>5216.51</v>
      </c>
      <c r="I3906">
        <v>349</v>
      </c>
      <c r="J3906">
        <v>31368.75</v>
      </c>
      <c r="K3906">
        <v>8.42</v>
      </c>
      <c r="L3906">
        <v>21.95</v>
      </c>
      <c r="M3906">
        <v>3.28</v>
      </c>
      <c r="N3906">
        <v>14.95</v>
      </c>
      <c r="O3906">
        <v>6.01</v>
      </c>
    </row>
    <row r="3907" spans="1:15" x14ac:dyDescent="0.3">
      <c r="A3907" s="3">
        <v>45245</v>
      </c>
      <c r="B3907" t="s">
        <v>18</v>
      </c>
      <c r="C3907" t="s">
        <v>57</v>
      </c>
      <c r="D3907" t="s">
        <v>73</v>
      </c>
      <c r="E3907" t="s">
        <v>77</v>
      </c>
      <c r="F3907">
        <v>8012</v>
      </c>
      <c r="G3907">
        <v>537</v>
      </c>
      <c r="H3907">
        <v>2069.9299999999998</v>
      </c>
      <c r="I3907">
        <v>98</v>
      </c>
      <c r="J3907">
        <v>14460.86</v>
      </c>
      <c r="K3907">
        <v>6.7</v>
      </c>
      <c r="L3907">
        <v>18.25</v>
      </c>
      <c r="M3907">
        <v>3.85</v>
      </c>
      <c r="N3907">
        <v>21.12</v>
      </c>
      <c r="O3907">
        <v>6.99</v>
      </c>
    </row>
    <row r="3908" spans="1:15" x14ac:dyDescent="0.3">
      <c r="A3908" s="3">
        <v>45354</v>
      </c>
      <c r="B3908" t="s">
        <v>18</v>
      </c>
      <c r="C3908" t="s">
        <v>44</v>
      </c>
      <c r="D3908" t="s">
        <v>76</v>
      </c>
      <c r="E3908" t="s">
        <v>106</v>
      </c>
      <c r="F3908">
        <v>101304</v>
      </c>
      <c r="G3908">
        <v>7310</v>
      </c>
      <c r="H3908">
        <v>12632.78</v>
      </c>
      <c r="I3908">
        <v>1064</v>
      </c>
      <c r="J3908">
        <v>187118.81</v>
      </c>
      <c r="K3908">
        <v>7.22</v>
      </c>
      <c r="L3908">
        <v>14.56</v>
      </c>
      <c r="M3908">
        <v>1.73</v>
      </c>
      <c r="N3908">
        <v>11.87</v>
      </c>
      <c r="O3908">
        <v>14.81</v>
      </c>
    </row>
    <row r="3909" spans="1:15" x14ac:dyDescent="0.3">
      <c r="A3909" s="3">
        <v>45239</v>
      </c>
      <c r="B3909" t="s">
        <v>18</v>
      </c>
      <c r="C3909" t="s">
        <v>29</v>
      </c>
      <c r="D3909" t="s">
        <v>75</v>
      </c>
      <c r="E3909" t="s">
        <v>104</v>
      </c>
      <c r="F3909">
        <v>86709</v>
      </c>
      <c r="G3909">
        <v>11545</v>
      </c>
      <c r="H3909">
        <v>9753.7099999999991</v>
      </c>
      <c r="I3909">
        <v>1285</v>
      </c>
      <c r="J3909">
        <v>122872.7</v>
      </c>
      <c r="K3909">
        <v>13.31</v>
      </c>
      <c r="L3909">
        <v>11.13</v>
      </c>
      <c r="M3909">
        <v>0.84</v>
      </c>
      <c r="N3909">
        <v>7.59</v>
      </c>
      <c r="O3909">
        <v>12.6</v>
      </c>
    </row>
    <row r="3910" spans="1:15" x14ac:dyDescent="0.3">
      <c r="A3910" s="3">
        <v>45359</v>
      </c>
      <c r="B3910" t="s">
        <v>18</v>
      </c>
      <c r="C3910" t="s">
        <v>26</v>
      </c>
      <c r="D3910" t="s">
        <v>75</v>
      </c>
      <c r="E3910" t="s">
        <v>88</v>
      </c>
      <c r="F3910">
        <v>80364</v>
      </c>
      <c r="G3910">
        <v>11793</v>
      </c>
      <c r="H3910">
        <v>37499.29</v>
      </c>
      <c r="I3910">
        <v>1266</v>
      </c>
      <c r="J3910">
        <v>12762.91</v>
      </c>
      <c r="K3910">
        <v>14.67</v>
      </c>
      <c r="L3910">
        <v>10.74</v>
      </c>
      <c r="M3910">
        <v>3.18</v>
      </c>
      <c r="N3910">
        <v>29.62</v>
      </c>
      <c r="O3910">
        <v>0.34</v>
      </c>
    </row>
    <row r="3911" spans="1:15" x14ac:dyDescent="0.3">
      <c r="A3911" s="3">
        <v>45219</v>
      </c>
      <c r="B3911" t="s">
        <v>18</v>
      </c>
      <c r="C3911" t="s">
        <v>23</v>
      </c>
      <c r="D3911" t="s">
        <v>74</v>
      </c>
      <c r="E3911" t="s">
        <v>79</v>
      </c>
      <c r="F3911">
        <v>26253</v>
      </c>
      <c r="G3911">
        <v>2283</v>
      </c>
      <c r="H3911">
        <v>1812.5</v>
      </c>
      <c r="I3911">
        <v>430</v>
      </c>
      <c r="J3911">
        <v>65248.69</v>
      </c>
      <c r="K3911">
        <v>8.6999999999999993</v>
      </c>
      <c r="L3911">
        <v>18.829999999999998</v>
      </c>
      <c r="M3911">
        <v>0.79</v>
      </c>
      <c r="N3911">
        <v>4.22</v>
      </c>
      <c r="O3911">
        <v>36</v>
      </c>
    </row>
    <row r="3912" spans="1:15" x14ac:dyDescent="0.3">
      <c r="A3912" s="3">
        <v>45326</v>
      </c>
      <c r="B3912" t="s">
        <v>18</v>
      </c>
      <c r="C3912" t="s">
        <v>30</v>
      </c>
      <c r="D3912" t="s">
        <v>74</v>
      </c>
      <c r="E3912" t="s">
        <v>99</v>
      </c>
      <c r="F3912">
        <v>137301</v>
      </c>
      <c r="G3912">
        <v>9854</v>
      </c>
      <c r="H3912">
        <v>21282.32</v>
      </c>
      <c r="I3912">
        <v>1975</v>
      </c>
      <c r="J3912">
        <v>120967.52</v>
      </c>
      <c r="K3912">
        <v>7.18</v>
      </c>
      <c r="L3912">
        <v>20.04</v>
      </c>
      <c r="M3912">
        <v>2.16</v>
      </c>
      <c r="N3912">
        <v>10.78</v>
      </c>
      <c r="O3912">
        <v>5.68</v>
      </c>
    </row>
    <row r="3913" spans="1:15" x14ac:dyDescent="0.3">
      <c r="A3913" s="3">
        <v>45251</v>
      </c>
      <c r="B3913" t="s">
        <v>18</v>
      </c>
      <c r="C3913" t="s">
        <v>57</v>
      </c>
      <c r="D3913" t="s">
        <v>73</v>
      </c>
      <c r="E3913" t="s">
        <v>92</v>
      </c>
      <c r="F3913">
        <v>123164</v>
      </c>
      <c r="G3913">
        <v>5063</v>
      </c>
      <c r="H3913">
        <v>21521.34</v>
      </c>
      <c r="I3913">
        <v>930</v>
      </c>
      <c r="J3913">
        <v>153470.45000000001</v>
      </c>
      <c r="K3913">
        <v>4.1100000000000003</v>
      </c>
      <c r="L3913">
        <v>18.37</v>
      </c>
      <c r="M3913">
        <v>4.25</v>
      </c>
      <c r="N3913">
        <v>23.14</v>
      </c>
      <c r="O3913">
        <v>7.13</v>
      </c>
    </row>
    <row r="3914" spans="1:15" x14ac:dyDescent="0.3">
      <c r="A3914" s="3">
        <v>45369</v>
      </c>
      <c r="B3914" t="s">
        <v>18</v>
      </c>
      <c r="C3914" t="s">
        <v>67</v>
      </c>
      <c r="D3914" t="s">
        <v>73</v>
      </c>
      <c r="E3914" t="s">
        <v>88</v>
      </c>
      <c r="F3914">
        <v>77955</v>
      </c>
      <c r="G3914">
        <v>2596</v>
      </c>
      <c r="H3914">
        <v>2563.59</v>
      </c>
      <c r="I3914">
        <v>90</v>
      </c>
      <c r="J3914">
        <v>4610.08</v>
      </c>
      <c r="K3914">
        <v>3.33</v>
      </c>
      <c r="L3914">
        <v>3.47</v>
      </c>
      <c r="M3914">
        <v>0.99</v>
      </c>
      <c r="N3914">
        <v>28.48</v>
      </c>
      <c r="O3914">
        <v>1.8</v>
      </c>
    </row>
    <row r="3915" spans="1:15" x14ac:dyDescent="0.3">
      <c r="A3915" s="3">
        <v>45325</v>
      </c>
      <c r="B3915" t="s">
        <v>18</v>
      </c>
      <c r="C3915" t="s">
        <v>71</v>
      </c>
      <c r="D3915" t="s">
        <v>76</v>
      </c>
      <c r="E3915" t="s">
        <v>94</v>
      </c>
      <c r="F3915">
        <v>131521</v>
      </c>
      <c r="G3915">
        <v>15421</v>
      </c>
      <c r="H3915">
        <v>21345.09</v>
      </c>
      <c r="I3915">
        <v>2598</v>
      </c>
      <c r="J3915">
        <v>140609.25</v>
      </c>
      <c r="K3915">
        <v>11.73</v>
      </c>
      <c r="L3915">
        <v>16.850000000000001</v>
      </c>
      <c r="M3915">
        <v>1.38</v>
      </c>
      <c r="N3915">
        <v>8.2200000000000006</v>
      </c>
      <c r="O3915">
        <v>6.59</v>
      </c>
    </row>
    <row r="3916" spans="1:15" x14ac:dyDescent="0.3">
      <c r="A3916" s="3">
        <v>45266</v>
      </c>
      <c r="B3916" t="s">
        <v>18</v>
      </c>
      <c r="C3916" t="s">
        <v>29</v>
      </c>
      <c r="D3916" t="s">
        <v>76</v>
      </c>
      <c r="E3916" t="s">
        <v>100</v>
      </c>
      <c r="F3916">
        <v>133328</v>
      </c>
      <c r="G3916">
        <v>8308</v>
      </c>
      <c r="H3916">
        <v>36812.46</v>
      </c>
      <c r="I3916">
        <v>635</v>
      </c>
      <c r="J3916">
        <v>49779.09</v>
      </c>
      <c r="K3916">
        <v>6.23</v>
      </c>
      <c r="L3916">
        <v>7.64</v>
      </c>
      <c r="M3916">
        <v>4.43</v>
      </c>
      <c r="N3916">
        <v>57.97</v>
      </c>
      <c r="O3916">
        <v>1.35</v>
      </c>
    </row>
    <row r="3917" spans="1:15" x14ac:dyDescent="0.3">
      <c r="A3917" s="3">
        <v>45287</v>
      </c>
      <c r="B3917" t="s">
        <v>18</v>
      </c>
      <c r="C3917" t="s">
        <v>32</v>
      </c>
      <c r="D3917" t="s">
        <v>74</v>
      </c>
      <c r="E3917" t="s">
        <v>99</v>
      </c>
      <c r="F3917">
        <v>143196</v>
      </c>
      <c r="G3917">
        <v>6967</v>
      </c>
      <c r="H3917">
        <v>5918.2</v>
      </c>
      <c r="I3917">
        <v>857</v>
      </c>
      <c r="J3917">
        <v>67569.89</v>
      </c>
      <c r="K3917">
        <v>4.87</v>
      </c>
      <c r="L3917">
        <v>12.3</v>
      </c>
      <c r="M3917">
        <v>0.85</v>
      </c>
      <c r="N3917">
        <v>6.91</v>
      </c>
      <c r="O3917">
        <v>11.42</v>
      </c>
    </row>
    <row r="3918" spans="1:15" x14ac:dyDescent="0.3">
      <c r="A3918" s="3">
        <v>45339</v>
      </c>
      <c r="B3918" t="s">
        <v>18</v>
      </c>
      <c r="C3918" t="s">
        <v>31</v>
      </c>
      <c r="D3918" t="s">
        <v>76</v>
      </c>
      <c r="E3918" t="s">
        <v>90</v>
      </c>
      <c r="F3918">
        <v>142696</v>
      </c>
      <c r="G3918">
        <v>15091</v>
      </c>
      <c r="H3918">
        <v>56623.51</v>
      </c>
      <c r="I3918">
        <v>2013</v>
      </c>
      <c r="J3918">
        <v>22703.22</v>
      </c>
      <c r="K3918">
        <v>10.58</v>
      </c>
      <c r="L3918">
        <v>13.34</v>
      </c>
      <c r="M3918">
        <v>3.75</v>
      </c>
      <c r="N3918">
        <v>28.13</v>
      </c>
      <c r="O3918">
        <v>0.4</v>
      </c>
    </row>
    <row r="3919" spans="1:15" x14ac:dyDescent="0.3">
      <c r="A3919" s="3">
        <v>45208</v>
      </c>
      <c r="B3919" t="s">
        <v>18</v>
      </c>
      <c r="C3919" t="s">
        <v>45</v>
      </c>
      <c r="D3919" t="s">
        <v>74</v>
      </c>
      <c r="E3919" t="s">
        <v>102</v>
      </c>
      <c r="F3919">
        <v>5632</v>
      </c>
      <c r="G3919">
        <v>533</v>
      </c>
      <c r="H3919">
        <v>334.25</v>
      </c>
      <c r="I3919">
        <v>78</v>
      </c>
      <c r="J3919">
        <v>10809.31</v>
      </c>
      <c r="K3919">
        <v>9.4600000000000009</v>
      </c>
      <c r="L3919">
        <v>14.63</v>
      </c>
      <c r="M3919">
        <v>0.63</v>
      </c>
      <c r="N3919">
        <v>4.29</v>
      </c>
      <c r="O3919">
        <v>32.340000000000003</v>
      </c>
    </row>
    <row r="3920" spans="1:15" x14ac:dyDescent="0.3">
      <c r="A3920" s="3">
        <v>45230</v>
      </c>
      <c r="B3920" t="s">
        <v>18</v>
      </c>
      <c r="C3920" t="s">
        <v>24</v>
      </c>
      <c r="D3920" t="s">
        <v>74</v>
      </c>
      <c r="E3920" t="s">
        <v>100</v>
      </c>
      <c r="F3920">
        <v>113828</v>
      </c>
      <c r="G3920">
        <v>3833</v>
      </c>
      <c r="H3920">
        <v>14409.47</v>
      </c>
      <c r="I3920">
        <v>778</v>
      </c>
      <c r="J3920">
        <v>127243.42</v>
      </c>
      <c r="K3920">
        <v>3.37</v>
      </c>
      <c r="L3920">
        <v>20.3</v>
      </c>
      <c r="M3920">
        <v>3.76</v>
      </c>
      <c r="N3920">
        <v>18.52</v>
      </c>
      <c r="O3920">
        <v>8.83</v>
      </c>
    </row>
    <row r="3921" spans="1:15" x14ac:dyDescent="0.3">
      <c r="A3921" s="3">
        <v>45315</v>
      </c>
      <c r="B3921" t="s">
        <v>18</v>
      </c>
      <c r="C3921" t="s">
        <v>32</v>
      </c>
      <c r="D3921" t="s">
        <v>76</v>
      </c>
      <c r="E3921" t="s">
        <v>81</v>
      </c>
      <c r="F3921">
        <v>101566</v>
      </c>
      <c r="G3921">
        <v>5001</v>
      </c>
      <c r="H3921">
        <v>14028.99</v>
      </c>
      <c r="I3921">
        <v>1019</v>
      </c>
      <c r="J3921">
        <v>68812.679999999993</v>
      </c>
      <c r="K3921">
        <v>4.92</v>
      </c>
      <c r="L3921">
        <v>20.38</v>
      </c>
      <c r="M3921">
        <v>2.81</v>
      </c>
      <c r="N3921">
        <v>13.77</v>
      </c>
      <c r="O3921">
        <v>4.91</v>
      </c>
    </row>
    <row r="3922" spans="1:15" x14ac:dyDescent="0.3">
      <c r="A3922" s="3">
        <v>45296</v>
      </c>
      <c r="B3922" t="s">
        <v>18</v>
      </c>
      <c r="C3922" t="s">
        <v>45</v>
      </c>
      <c r="D3922" t="s">
        <v>73</v>
      </c>
      <c r="E3922" t="s">
        <v>105</v>
      </c>
      <c r="F3922">
        <v>83459</v>
      </c>
      <c r="G3922">
        <v>10340</v>
      </c>
      <c r="H3922">
        <v>4537.6899999999996</v>
      </c>
      <c r="I3922">
        <v>317</v>
      </c>
      <c r="J3922">
        <v>48546.58</v>
      </c>
      <c r="K3922">
        <v>12.39</v>
      </c>
      <c r="L3922">
        <v>3.07</v>
      </c>
      <c r="M3922">
        <v>0.44</v>
      </c>
      <c r="N3922">
        <v>14.31</v>
      </c>
      <c r="O3922">
        <v>10.7</v>
      </c>
    </row>
    <row r="3923" spans="1:15" x14ac:dyDescent="0.3">
      <c r="A3923" s="3">
        <v>45317</v>
      </c>
      <c r="B3923" t="s">
        <v>18</v>
      </c>
      <c r="C3923" t="s">
        <v>46</v>
      </c>
      <c r="D3923" t="s">
        <v>76</v>
      </c>
      <c r="E3923" t="s">
        <v>105</v>
      </c>
      <c r="F3923">
        <v>117013</v>
      </c>
      <c r="G3923">
        <v>13504</v>
      </c>
      <c r="H3923">
        <v>49084.43</v>
      </c>
      <c r="I3923">
        <v>2791</v>
      </c>
      <c r="J3923">
        <v>78124.92</v>
      </c>
      <c r="K3923">
        <v>11.54</v>
      </c>
      <c r="L3923">
        <v>20.67</v>
      </c>
      <c r="M3923">
        <v>3.63</v>
      </c>
      <c r="N3923">
        <v>17.59</v>
      </c>
      <c r="O3923">
        <v>1.59</v>
      </c>
    </row>
    <row r="3924" spans="1:15" x14ac:dyDescent="0.3">
      <c r="A3924" s="3">
        <v>45208</v>
      </c>
      <c r="B3924" t="s">
        <v>18</v>
      </c>
      <c r="C3924" t="s">
        <v>47</v>
      </c>
      <c r="D3924" t="s">
        <v>73</v>
      </c>
      <c r="E3924" t="s">
        <v>85</v>
      </c>
      <c r="F3924">
        <v>10432</v>
      </c>
      <c r="G3924">
        <v>403</v>
      </c>
      <c r="H3924">
        <v>1654.42</v>
      </c>
      <c r="I3924">
        <v>25</v>
      </c>
      <c r="J3924">
        <v>3450.87</v>
      </c>
      <c r="K3924">
        <v>3.86</v>
      </c>
      <c r="L3924">
        <v>6.2</v>
      </c>
      <c r="M3924">
        <v>4.1100000000000003</v>
      </c>
      <c r="N3924">
        <v>66.180000000000007</v>
      </c>
      <c r="O3924">
        <v>2.09</v>
      </c>
    </row>
    <row r="3925" spans="1:15" x14ac:dyDescent="0.3">
      <c r="A3925" s="3">
        <v>45342</v>
      </c>
      <c r="B3925" t="s">
        <v>18</v>
      </c>
      <c r="C3925" t="s">
        <v>49</v>
      </c>
      <c r="D3925" t="s">
        <v>74</v>
      </c>
      <c r="E3925" t="s">
        <v>92</v>
      </c>
      <c r="F3925">
        <v>47365</v>
      </c>
      <c r="G3925">
        <v>3880</v>
      </c>
      <c r="H3925">
        <v>2875.45</v>
      </c>
      <c r="I3925">
        <v>326</v>
      </c>
      <c r="J3925">
        <v>34710.06</v>
      </c>
      <c r="K3925">
        <v>8.19</v>
      </c>
      <c r="L3925">
        <v>8.4</v>
      </c>
      <c r="M3925">
        <v>0.74</v>
      </c>
      <c r="N3925">
        <v>8.82</v>
      </c>
      <c r="O3925">
        <v>12.07</v>
      </c>
    </row>
    <row r="3926" spans="1:15" x14ac:dyDescent="0.3">
      <c r="A3926" s="3">
        <v>45380</v>
      </c>
      <c r="B3926" t="s">
        <v>18</v>
      </c>
      <c r="C3926" t="s">
        <v>47</v>
      </c>
      <c r="D3926" t="s">
        <v>74</v>
      </c>
      <c r="E3926" t="s">
        <v>103</v>
      </c>
      <c r="F3926">
        <v>80441</v>
      </c>
      <c r="G3926">
        <v>10343</v>
      </c>
      <c r="H3926">
        <v>34141.29</v>
      </c>
      <c r="I3926">
        <v>1532</v>
      </c>
      <c r="J3926">
        <v>155844.87</v>
      </c>
      <c r="K3926">
        <v>12.86</v>
      </c>
      <c r="L3926">
        <v>14.81</v>
      </c>
      <c r="M3926">
        <v>3.3</v>
      </c>
      <c r="N3926">
        <v>22.29</v>
      </c>
      <c r="O3926">
        <v>4.5599999999999996</v>
      </c>
    </row>
    <row r="3927" spans="1:15" x14ac:dyDescent="0.3">
      <c r="A3927" s="3">
        <v>45325</v>
      </c>
      <c r="B3927" t="s">
        <v>18</v>
      </c>
      <c r="C3927" t="s">
        <v>51</v>
      </c>
      <c r="D3927" t="s">
        <v>73</v>
      </c>
      <c r="E3927" t="s">
        <v>79</v>
      </c>
      <c r="F3927">
        <v>44029</v>
      </c>
      <c r="G3927">
        <v>2127</v>
      </c>
      <c r="H3927">
        <v>1890.7</v>
      </c>
      <c r="I3927">
        <v>229</v>
      </c>
      <c r="J3927">
        <v>2418.4899999999998</v>
      </c>
      <c r="K3927">
        <v>4.83</v>
      </c>
      <c r="L3927">
        <v>10.77</v>
      </c>
      <c r="M3927">
        <v>0.89</v>
      </c>
      <c r="N3927">
        <v>8.26</v>
      </c>
      <c r="O3927">
        <v>1.28</v>
      </c>
    </row>
    <row r="3928" spans="1:15" x14ac:dyDescent="0.3">
      <c r="A3928" s="3">
        <v>45234</v>
      </c>
      <c r="B3928" t="s">
        <v>18</v>
      </c>
      <c r="C3928" t="s">
        <v>37</v>
      </c>
      <c r="D3928" t="s">
        <v>74</v>
      </c>
      <c r="E3928" t="s">
        <v>93</v>
      </c>
      <c r="F3928">
        <v>113900</v>
      </c>
      <c r="G3928">
        <v>4055</v>
      </c>
      <c r="H3928">
        <v>8812.25</v>
      </c>
      <c r="I3928">
        <v>444</v>
      </c>
      <c r="J3928">
        <v>6055.1</v>
      </c>
      <c r="K3928">
        <v>3.56</v>
      </c>
      <c r="L3928">
        <v>10.95</v>
      </c>
      <c r="M3928">
        <v>2.17</v>
      </c>
      <c r="N3928">
        <v>19.850000000000001</v>
      </c>
      <c r="O3928">
        <v>0.69</v>
      </c>
    </row>
    <row r="3929" spans="1:15" x14ac:dyDescent="0.3">
      <c r="A3929" s="3">
        <v>45299</v>
      </c>
      <c r="B3929" t="s">
        <v>18</v>
      </c>
      <c r="C3929" t="s">
        <v>70</v>
      </c>
      <c r="D3929" t="s">
        <v>74</v>
      </c>
      <c r="E3929" t="s">
        <v>97</v>
      </c>
      <c r="F3929">
        <v>82909</v>
      </c>
      <c r="G3929">
        <v>7496</v>
      </c>
      <c r="H3929">
        <v>19892.18</v>
      </c>
      <c r="I3929">
        <v>336</v>
      </c>
      <c r="J3929">
        <v>63476.04</v>
      </c>
      <c r="K3929">
        <v>9.0399999999999991</v>
      </c>
      <c r="L3929">
        <v>4.4800000000000004</v>
      </c>
      <c r="M3929">
        <v>2.65</v>
      </c>
      <c r="N3929">
        <v>59.2</v>
      </c>
      <c r="O3929">
        <v>3.19</v>
      </c>
    </row>
    <row r="3930" spans="1:15" x14ac:dyDescent="0.3">
      <c r="A3930" s="3">
        <v>45228</v>
      </c>
      <c r="B3930" t="s">
        <v>18</v>
      </c>
      <c r="C3930" t="s">
        <v>33</v>
      </c>
      <c r="D3930" t="s">
        <v>76</v>
      </c>
      <c r="E3930" t="s">
        <v>100</v>
      </c>
      <c r="F3930">
        <v>128783</v>
      </c>
      <c r="G3930">
        <v>2499</v>
      </c>
      <c r="H3930">
        <v>9758.15</v>
      </c>
      <c r="I3930">
        <v>75</v>
      </c>
      <c r="J3930">
        <v>13278.36</v>
      </c>
      <c r="K3930">
        <v>1.94</v>
      </c>
      <c r="L3930">
        <v>3</v>
      </c>
      <c r="M3930">
        <v>3.9</v>
      </c>
      <c r="N3930">
        <v>130.11000000000001</v>
      </c>
      <c r="O3930">
        <v>1.36</v>
      </c>
    </row>
    <row r="3931" spans="1:15" x14ac:dyDescent="0.3">
      <c r="A3931" s="3">
        <v>45368</v>
      </c>
      <c r="B3931" t="s">
        <v>18</v>
      </c>
      <c r="C3931" t="s">
        <v>55</v>
      </c>
      <c r="D3931" t="s">
        <v>76</v>
      </c>
      <c r="E3931" t="s">
        <v>85</v>
      </c>
      <c r="F3931">
        <v>129595</v>
      </c>
      <c r="G3931">
        <v>1018</v>
      </c>
      <c r="H3931">
        <v>3570.16</v>
      </c>
      <c r="I3931">
        <v>100</v>
      </c>
      <c r="J3931">
        <v>14895.23</v>
      </c>
      <c r="K3931">
        <v>0.79</v>
      </c>
      <c r="L3931">
        <v>9.82</v>
      </c>
      <c r="M3931">
        <v>3.51</v>
      </c>
      <c r="N3931">
        <v>35.700000000000003</v>
      </c>
      <c r="O3931">
        <v>4.17</v>
      </c>
    </row>
    <row r="3932" spans="1:15" x14ac:dyDescent="0.3">
      <c r="A3932" s="3">
        <v>45375</v>
      </c>
      <c r="B3932" t="s">
        <v>18</v>
      </c>
      <c r="C3932" t="s">
        <v>68</v>
      </c>
      <c r="D3932" t="s">
        <v>74</v>
      </c>
      <c r="E3932" t="s">
        <v>93</v>
      </c>
      <c r="F3932">
        <v>146171</v>
      </c>
      <c r="G3932">
        <v>9245</v>
      </c>
      <c r="H3932">
        <v>6385.73</v>
      </c>
      <c r="I3932">
        <v>1625</v>
      </c>
      <c r="J3932">
        <v>30703.19</v>
      </c>
      <c r="K3932">
        <v>6.32</v>
      </c>
      <c r="L3932">
        <v>17.579999999999998</v>
      </c>
      <c r="M3932">
        <v>0.69</v>
      </c>
      <c r="N3932">
        <v>3.93</v>
      </c>
      <c r="O3932">
        <v>4.8099999999999996</v>
      </c>
    </row>
    <row r="3933" spans="1:15" x14ac:dyDescent="0.3">
      <c r="A3933" s="3">
        <v>45346</v>
      </c>
      <c r="B3933" t="s">
        <v>18</v>
      </c>
      <c r="C3933" t="s">
        <v>32</v>
      </c>
      <c r="D3933" t="s">
        <v>76</v>
      </c>
      <c r="E3933" t="s">
        <v>93</v>
      </c>
      <c r="F3933">
        <v>142398</v>
      </c>
      <c r="G3933">
        <v>19751</v>
      </c>
      <c r="H3933">
        <v>12028.23</v>
      </c>
      <c r="I3933">
        <v>2391</v>
      </c>
      <c r="J3933">
        <v>349066.19</v>
      </c>
      <c r="K3933">
        <v>13.87</v>
      </c>
      <c r="L3933">
        <v>12.11</v>
      </c>
      <c r="M3933">
        <v>0.61</v>
      </c>
      <c r="N3933">
        <v>5.03</v>
      </c>
      <c r="O3933">
        <v>29.02</v>
      </c>
    </row>
    <row r="3934" spans="1:15" x14ac:dyDescent="0.3">
      <c r="A3934" s="3">
        <v>45321</v>
      </c>
      <c r="B3934" t="s">
        <v>18</v>
      </c>
      <c r="C3934" t="s">
        <v>72</v>
      </c>
      <c r="D3934" t="s">
        <v>74</v>
      </c>
      <c r="E3934" t="s">
        <v>77</v>
      </c>
      <c r="F3934">
        <v>124160</v>
      </c>
      <c r="G3934">
        <v>7700</v>
      </c>
      <c r="H3934">
        <v>9938.06</v>
      </c>
      <c r="I3934">
        <v>1341</v>
      </c>
      <c r="J3934">
        <v>211794.14</v>
      </c>
      <c r="K3934">
        <v>6.2</v>
      </c>
      <c r="L3934">
        <v>17.420000000000002</v>
      </c>
      <c r="M3934">
        <v>1.29</v>
      </c>
      <c r="N3934">
        <v>7.41</v>
      </c>
      <c r="O3934">
        <v>21.31</v>
      </c>
    </row>
    <row r="3935" spans="1:15" x14ac:dyDescent="0.3">
      <c r="A3935" s="3">
        <v>45240</v>
      </c>
      <c r="B3935" t="s">
        <v>18</v>
      </c>
      <c r="C3935" t="s">
        <v>54</v>
      </c>
      <c r="D3935" t="s">
        <v>74</v>
      </c>
      <c r="E3935" t="s">
        <v>87</v>
      </c>
      <c r="F3935">
        <v>148391</v>
      </c>
      <c r="G3935">
        <v>20595</v>
      </c>
      <c r="H3935">
        <v>40001.19</v>
      </c>
      <c r="I3935">
        <v>2598</v>
      </c>
      <c r="J3935">
        <v>196954.5</v>
      </c>
      <c r="K3935">
        <v>13.88</v>
      </c>
      <c r="L3935">
        <v>12.61</v>
      </c>
      <c r="M3935">
        <v>1.94</v>
      </c>
      <c r="N3935">
        <v>15.4</v>
      </c>
      <c r="O3935">
        <v>4.92</v>
      </c>
    </row>
    <row r="3936" spans="1:15" x14ac:dyDescent="0.3">
      <c r="A3936" s="3">
        <v>45214</v>
      </c>
      <c r="B3936" t="s">
        <v>18</v>
      </c>
      <c r="C3936" t="s">
        <v>66</v>
      </c>
      <c r="D3936" t="s">
        <v>73</v>
      </c>
      <c r="E3936" t="s">
        <v>90</v>
      </c>
      <c r="F3936">
        <v>133824</v>
      </c>
      <c r="G3936">
        <v>5657</v>
      </c>
      <c r="H3936">
        <v>19682.03</v>
      </c>
      <c r="I3936">
        <v>534</v>
      </c>
      <c r="J3936">
        <v>47253.2</v>
      </c>
      <c r="K3936">
        <v>4.2300000000000004</v>
      </c>
      <c r="L3936">
        <v>9.44</v>
      </c>
      <c r="M3936">
        <v>3.48</v>
      </c>
      <c r="N3936">
        <v>36.86</v>
      </c>
      <c r="O3936">
        <v>2.4</v>
      </c>
    </row>
    <row r="3937" spans="1:15" x14ac:dyDescent="0.3">
      <c r="A3937" s="3">
        <v>45267</v>
      </c>
      <c r="B3937" t="s">
        <v>18</v>
      </c>
      <c r="C3937" t="s">
        <v>64</v>
      </c>
      <c r="D3937" t="s">
        <v>76</v>
      </c>
      <c r="E3937" t="s">
        <v>95</v>
      </c>
      <c r="F3937">
        <v>103599</v>
      </c>
      <c r="G3937">
        <v>6581</v>
      </c>
      <c r="H3937">
        <v>21861.5</v>
      </c>
      <c r="I3937">
        <v>1345</v>
      </c>
      <c r="J3937">
        <v>181598.45</v>
      </c>
      <c r="K3937">
        <v>6.35</v>
      </c>
      <c r="L3937">
        <v>20.440000000000001</v>
      </c>
      <c r="M3937">
        <v>3.32</v>
      </c>
      <c r="N3937">
        <v>16.25</v>
      </c>
      <c r="O3937">
        <v>8.31</v>
      </c>
    </row>
    <row r="3938" spans="1:15" x14ac:dyDescent="0.3">
      <c r="A3938" s="3">
        <v>45351</v>
      </c>
      <c r="B3938" t="s">
        <v>18</v>
      </c>
      <c r="C3938" t="s">
        <v>71</v>
      </c>
      <c r="D3938" t="s">
        <v>76</v>
      </c>
      <c r="E3938" t="s">
        <v>97</v>
      </c>
      <c r="F3938">
        <v>130680</v>
      </c>
      <c r="G3938">
        <v>9589</v>
      </c>
      <c r="H3938">
        <v>34469.97</v>
      </c>
      <c r="I3938">
        <v>1455</v>
      </c>
      <c r="J3938">
        <v>24471.67</v>
      </c>
      <c r="K3938">
        <v>7.34</v>
      </c>
      <c r="L3938">
        <v>15.17</v>
      </c>
      <c r="M3938">
        <v>3.59</v>
      </c>
      <c r="N3938">
        <v>23.69</v>
      </c>
      <c r="O3938">
        <v>0.71</v>
      </c>
    </row>
    <row r="3939" spans="1:15" x14ac:dyDescent="0.3">
      <c r="A3939" s="3">
        <v>45357</v>
      </c>
      <c r="B3939" t="s">
        <v>18</v>
      </c>
      <c r="C3939" t="s">
        <v>48</v>
      </c>
      <c r="D3939" t="s">
        <v>74</v>
      </c>
      <c r="E3939" t="s">
        <v>85</v>
      </c>
      <c r="F3939">
        <v>100037</v>
      </c>
      <c r="G3939">
        <v>1887</v>
      </c>
      <c r="H3939">
        <v>1048.1500000000001</v>
      </c>
      <c r="I3939">
        <v>220</v>
      </c>
      <c r="J3939">
        <v>36529.11</v>
      </c>
      <c r="K3939">
        <v>1.89</v>
      </c>
      <c r="L3939">
        <v>11.66</v>
      </c>
      <c r="M3939">
        <v>0.56000000000000005</v>
      </c>
      <c r="N3939">
        <v>4.76</v>
      </c>
      <c r="O3939">
        <v>34.85</v>
      </c>
    </row>
    <row r="3940" spans="1:15" x14ac:dyDescent="0.3">
      <c r="A3940" s="3">
        <v>45272</v>
      </c>
      <c r="B3940" t="s">
        <v>18</v>
      </c>
      <c r="C3940" t="s">
        <v>49</v>
      </c>
      <c r="D3940" t="s">
        <v>73</v>
      </c>
      <c r="E3940" t="s">
        <v>93</v>
      </c>
      <c r="F3940">
        <v>93474</v>
      </c>
      <c r="G3940">
        <v>4710</v>
      </c>
      <c r="H3940">
        <v>9302.52</v>
      </c>
      <c r="I3940">
        <v>955</v>
      </c>
      <c r="J3940">
        <v>160627.34</v>
      </c>
      <c r="K3940">
        <v>5.04</v>
      </c>
      <c r="L3940">
        <v>20.28</v>
      </c>
      <c r="M3940">
        <v>1.98</v>
      </c>
      <c r="N3940">
        <v>9.74</v>
      </c>
      <c r="O3940">
        <v>17.27</v>
      </c>
    </row>
    <row r="3941" spans="1:15" x14ac:dyDescent="0.3">
      <c r="A3941" s="3">
        <v>45215</v>
      </c>
      <c r="B3941" t="s">
        <v>18</v>
      </c>
      <c r="C3941" t="s">
        <v>31</v>
      </c>
      <c r="D3941" t="s">
        <v>75</v>
      </c>
      <c r="E3941" t="s">
        <v>84</v>
      </c>
      <c r="F3941">
        <v>85012</v>
      </c>
      <c r="G3941">
        <v>8622</v>
      </c>
      <c r="H3941">
        <v>12880.37</v>
      </c>
      <c r="I3941">
        <v>450</v>
      </c>
      <c r="J3941">
        <v>3659.16</v>
      </c>
      <c r="K3941">
        <v>10.14</v>
      </c>
      <c r="L3941">
        <v>5.22</v>
      </c>
      <c r="M3941">
        <v>1.49</v>
      </c>
      <c r="N3941">
        <v>28.62</v>
      </c>
      <c r="O3941">
        <v>0.28000000000000003</v>
      </c>
    </row>
    <row r="3942" spans="1:15" x14ac:dyDescent="0.3">
      <c r="A3942" s="3">
        <v>45351</v>
      </c>
      <c r="B3942" t="s">
        <v>18</v>
      </c>
      <c r="C3942" t="s">
        <v>54</v>
      </c>
      <c r="D3942" t="s">
        <v>76</v>
      </c>
      <c r="E3942" t="s">
        <v>96</v>
      </c>
      <c r="F3942">
        <v>8378</v>
      </c>
      <c r="G3942">
        <v>171</v>
      </c>
      <c r="H3942">
        <v>273.54000000000002</v>
      </c>
      <c r="I3942">
        <v>23</v>
      </c>
      <c r="J3942">
        <v>402.04</v>
      </c>
      <c r="K3942">
        <v>2.04</v>
      </c>
      <c r="L3942">
        <v>13.45</v>
      </c>
      <c r="M3942">
        <v>1.6</v>
      </c>
      <c r="N3942">
        <v>11.89</v>
      </c>
      <c r="O3942">
        <v>1.47</v>
      </c>
    </row>
    <row r="3943" spans="1:15" x14ac:dyDescent="0.3">
      <c r="A3943" s="3">
        <v>45232</v>
      </c>
      <c r="B3943" t="s">
        <v>18</v>
      </c>
      <c r="C3943" t="s">
        <v>39</v>
      </c>
      <c r="D3943" t="s">
        <v>75</v>
      </c>
      <c r="E3943" t="s">
        <v>90</v>
      </c>
      <c r="F3943">
        <v>12827</v>
      </c>
      <c r="G3943">
        <v>317</v>
      </c>
      <c r="H3943">
        <v>362.15</v>
      </c>
      <c r="I3943">
        <v>47</v>
      </c>
      <c r="J3943">
        <v>5878.71</v>
      </c>
      <c r="K3943">
        <v>2.4700000000000002</v>
      </c>
      <c r="L3943">
        <v>14.83</v>
      </c>
      <c r="M3943">
        <v>1.1399999999999999</v>
      </c>
      <c r="N3943">
        <v>7.71</v>
      </c>
      <c r="O3943">
        <v>16.23</v>
      </c>
    </row>
    <row r="3944" spans="1:15" x14ac:dyDescent="0.3">
      <c r="A3944" s="3">
        <v>45289</v>
      </c>
      <c r="B3944" t="s">
        <v>18</v>
      </c>
      <c r="C3944" t="s">
        <v>28</v>
      </c>
      <c r="D3944" t="s">
        <v>76</v>
      </c>
      <c r="E3944" t="s">
        <v>77</v>
      </c>
      <c r="F3944">
        <v>97052</v>
      </c>
      <c r="G3944">
        <v>8235</v>
      </c>
      <c r="H3944">
        <v>11751.8</v>
      </c>
      <c r="I3944">
        <v>827</v>
      </c>
      <c r="J3944">
        <v>19727.669999999998</v>
      </c>
      <c r="K3944">
        <v>8.49</v>
      </c>
      <c r="L3944">
        <v>10.039999999999999</v>
      </c>
      <c r="M3944">
        <v>1.43</v>
      </c>
      <c r="N3944">
        <v>14.21</v>
      </c>
      <c r="O3944">
        <v>1.68</v>
      </c>
    </row>
    <row r="3945" spans="1:15" x14ac:dyDescent="0.3">
      <c r="A3945" s="3">
        <v>45360</v>
      </c>
      <c r="B3945" t="s">
        <v>18</v>
      </c>
      <c r="C3945" t="s">
        <v>70</v>
      </c>
      <c r="D3945" t="s">
        <v>74</v>
      </c>
      <c r="E3945" t="s">
        <v>104</v>
      </c>
      <c r="F3945">
        <v>8051</v>
      </c>
      <c r="G3945">
        <v>304</v>
      </c>
      <c r="H3945">
        <v>1240.5</v>
      </c>
      <c r="I3945">
        <v>65</v>
      </c>
      <c r="J3945">
        <v>8534.09</v>
      </c>
      <c r="K3945">
        <v>3.78</v>
      </c>
      <c r="L3945">
        <v>21.38</v>
      </c>
      <c r="M3945">
        <v>4.08</v>
      </c>
      <c r="N3945">
        <v>19.079999999999998</v>
      </c>
      <c r="O3945">
        <v>6.88</v>
      </c>
    </row>
    <row r="3946" spans="1:15" x14ac:dyDescent="0.3">
      <c r="A3946" s="3">
        <v>45297</v>
      </c>
      <c r="B3946" t="s">
        <v>18</v>
      </c>
      <c r="C3946" t="s">
        <v>67</v>
      </c>
      <c r="D3946" t="s">
        <v>76</v>
      </c>
      <c r="E3946" t="s">
        <v>92</v>
      </c>
      <c r="F3946">
        <v>90458</v>
      </c>
      <c r="G3946">
        <v>12477</v>
      </c>
      <c r="H3946">
        <v>37870.71</v>
      </c>
      <c r="I3946">
        <v>453</v>
      </c>
      <c r="J3946">
        <v>90314.02</v>
      </c>
      <c r="K3946">
        <v>13.79</v>
      </c>
      <c r="L3946">
        <v>3.63</v>
      </c>
      <c r="M3946">
        <v>3.04</v>
      </c>
      <c r="N3946">
        <v>83.6</v>
      </c>
      <c r="O3946">
        <v>2.38</v>
      </c>
    </row>
    <row r="3947" spans="1:15" x14ac:dyDescent="0.3">
      <c r="A3947" s="3">
        <v>45309</v>
      </c>
      <c r="B3947" t="s">
        <v>18</v>
      </c>
      <c r="C3947" t="s">
        <v>26</v>
      </c>
      <c r="D3947" t="s">
        <v>76</v>
      </c>
      <c r="E3947" t="s">
        <v>96</v>
      </c>
      <c r="F3947">
        <v>26519</v>
      </c>
      <c r="G3947">
        <v>513</v>
      </c>
      <c r="H3947">
        <v>1641</v>
      </c>
      <c r="I3947">
        <v>40</v>
      </c>
      <c r="J3947">
        <v>3257.45</v>
      </c>
      <c r="K3947">
        <v>1.93</v>
      </c>
      <c r="L3947">
        <v>7.8</v>
      </c>
      <c r="M3947">
        <v>3.2</v>
      </c>
      <c r="N3947">
        <v>41.02</v>
      </c>
      <c r="O3947">
        <v>1.99</v>
      </c>
    </row>
    <row r="3948" spans="1:15" x14ac:dyDescent="0.3">
      <c r="A3948" s="3">
        <v>45291</v>
      </c>
      <c r="B3948" t="s">
        <v>18</v>
      </c>
      <c r="C3948" t="s">
        <v>66</v>
      </c>
      <c r="D3948" t="s">
        <v>74</v>
      </c>
      <c r="E3948" t="s">
        <v>80</v>
      </c>
      <c r="F3948">
        <v>91477</v>
      </c>
      <c r="G3948">
        <v>9025</v>
      </c>
      <c r="H3948">
        <v>19761.12</v>
      </c>
      <c r="I3948">
        <v>700</v>
      </c>
      <c r="J3948">
        <v>49151.9</v>
      </c>
      <c r="K3948">
        <v>9.8699999999999992</v>
      </c>
      <c r="L3948">
        <v>7.76</v>
      </c>
      <c r="M3948">
        <v>2.19</v>
      </c>
      <c r="N3948">
        <v>28.23</v>
      </c>
      <c r="O3948">
        <v>2.4900000000000002</v>
      </c>
    </row>
    <row r="3949" spans="1:15" x14ac:dyDescent="0.3">
      <c r="A3949" s="3">
        <v>45289</v>
      </c>
      <c r="B3949" t="s">
        <v>18</v>
      </c>
      <c r="C3949" t="s">
        <v>43</v>
      </c>
      <c r="D3949" t="s">
        <v>73</v>
      </c>
      <c r="E3949" t="s">
        <v>77</v>
      </c>
      <c r="F3949">
        <v>108984</v>
      </c>
      <c r="G3949">
        <v>5942</v>
      </c>
      <c r="H3949">
        <v>25748.04</v>
      </c>
      <c r="I3949">
        <v>1079</v>
      </c>
      <c r="J3949">
        <v>101875.95</v>
      </c>
      <c r="K3949">
        <v>5.45</v>
      </c>
      <c r="L3949">
        <v>18.16</v>
      </c>
      <c r="M3949">
        <v>4.33</v>
      </c>
      <c r="N3949">
        <v>23.86</v>
      </c>
      <c r="O3949">
        <v>3.96</v>
      </c>
    </row>
    <row r="3950" spans="1:15" x14ac:dyDescent="0.3">
      <c r="A3950" s="3">
        <v>45369</v>
      </c>
      <c r="B3950" t="s">
        <v>18</v>
      </c>
      <c r="C3950" t="s">
        <v>55</v>
      </c>
      <c r="D3950" t="s">
        <v>76</v>
      </c>
      <c r="E3950" t="s">
        <v>103</v>
      </c>
      <c r="F3950">
        <v>15797</v>
      </c>
      <c r="G3950">
        <v>536</v>
      </c>
      <c r="H3950">
        <v>1996.69</v>
      </c>
      <c r="I3950">
        <v>32</v>
      </c>
      <c r="J3950">
        <v>1473.28</v>
      </c>
      <c r="K3950">
        <v>3.39</v>
      </c>
      <c r="L3950">
        <v>5.97</v>
      </c>
      <c r="M3950">
        <v>3.73</v>
      </c>
      <c r="N3950">
        <v>62.4</v>
      </c>
      <c r="O3950">
        <v>0.74</v>
      </c>
    </row>
    <row r="3951" spans="1:15" x14ac:dyDescent="0.3">
      <c r="A3951" s="3">
        <v>45263</v>
      </c>
      <c r="B3951" t="s">
        <v>18</v>
      </c>
      <c r="C3951" t="s">
        <v>49</v>
      </c>
      <c r="D3951" t="s">
        <v>74</v>
      </c>
      <c r="E3951" t="s">
        <v>99</v>
      </c>
      <c r="F3951">
        <v>65023</v>
      </c>
      <c r="G3951">
        <v>3776</v>
      </c>
      <c r="H3951">
        <v>15139.6</v>
      </c>
      <c r="I3951">
        <v>207</v>
      </c>
      <c r="J3951">
        <v>5968.98</v>
      </c>
      <c r="K3951">
        <v>5.81</v>
      </c>
      <c r="L3951">
        <v>5.48</v>
      </c>
      <c r="M3951">
        <v>4.01</v>
      </c>
      <c r="N3951">
        <v>73.14</v>
      </c>
      <c r="O3951">
        <v>0.39</v>
      </c>
    </row>
    <row r="3952" spans="1:15" x14ac:dyDescent="0.3">
      <c r="A3952" s="3">
        <v>45365</v>
      </c>
      <c r="B3952" t="s">
        <v>18</v>
      </c>
      <c r="C3952" t="s">
        <v>60</v>
      </c>
      <c r="D3952" t="s">
        <v>74</v>
      </c>
      <c r="E3952" t="s">
        <v>84</v>
      </c>
      <c r="F3952">
        <v>62504</v>
      </c>
      <c r="G3952">
        <v>4789</v>
      </c>
      <c r="H3952">
        <v>7342.89</v>
      </c>
      <c r="I3952">
        <v>661</v>
      </c>
      <c r="J3952">
        <v>61518.71</v>
      </c>
      <c r="K3952">
        <v>7.66</v>
      </c>
      <c r="L3952">
        <v>13.8</v>
      </c>
      <c r="M3952">
        <v>1.53</v>
      </c>
      <c r="N3952">
        <v>11.11</v>
      </c>
      <c r="O3952">
        <v>8.3800000000000008</v>
      </c>
    </row>
    <row r="3953" spans="1:15" x14ac:dyDescent="0.3">
      <c r="A3953" s="3">
        <v>45351</v>
      </c>
      <c r="B3953" t="s">
        <v>18</v>
      </c>
      <c r="C3953" t="s">
        <v>61</v>
      </c>
      <c r="D3953" t="s">
        <v>73</v>
      </c>
      <c r="E3953" t="s">
        <v>106</v>
      </c>
      <c r="F3953">
        <v>82815</v>
      </c>
      <c r="G3953">
        <v>5637</v>
      </c>
      <c r="H3953">
        <v>4842.6899999999996</v>
      </c>
      <c r="I3953">
        <v>320</v>
      </c>
      <c r="J3953">
        <v>52835.3</v>
      </c>
      <c r="K3953">
        <v>6.81</v>
      </c>
      <c r="L3953">
        <v>5.68</v>
      </c>
      <c r="M3953">
        <v>0.86</v>
      </c>
      <c r="N3953">
        <v>15.13</v>
      </c>
      <c r="O3953">
        <v>10.91</v>
      </c>
    </row>
    <row r="3954" spans="1:15" x14ac:dyDescent="0.3">
      <c r="A3954" s="3">
        <v>45376</v>
      </c>
      <c r="B3954" t="s">
        <v>18</v>
      </c>
      <c r="C3954" t="s">
        <v>41</v>
      </c>
      <c r="D3954" t="s">
        <v>75</v>
      </c>
      <c r="E3954" t="s">
        <v>102</v>
      </c>
      <c r="F3954">
        <v>23266</v>
      </c>
      <c r="G3954">
        <v>3104</v>
      </c>
      <c r="H3954">
        <v>4228.28</v>
      </c>
      <c r="I3954">
        <v>160</v>
      </c>
      <c r="J3954">
        <v>2466.6</v>
      </c>
      <c r="K3954">
        <v>13.34</v>
      </c>
      <c r="L3954">
        <v>5.15</v>
      </c>
      <c r="M3954">
        <v>1.36</v>
      </c>
      <c r="N3954">
        <v>26.43</v>
      </c>
      <c r="O3954">
        <v>0.57999999999999996</v>
      </c>
    </row>
    <row r="3955" spans="1:15" x14ac:dyDescent="0.3">
      <c r="A3955" s="3">
        <v>45278</v>
      </c>
      <c r="B3955" t="s">
        <v>18</v>
      </c>
      <c r="C3955" t="s">
        <v>50</v>
      </c>
      <c r="D3955" t="s">
        <v>73</v>
      </c>
      <c r="E3955" t="s">
        <v>77</v>
      </c>
      <c r="F3955">
        <v>18170</v>
      </c>
      <c r="G3955">
        <v>1693</v>
      </c>
      <c r="H3955">
        <v>5642.68</v>
      </c>
      <c r="I3955">
        <v>170</v>
      </c>
      <c r="J3955">
        <v>23381.26</v>
      </c>
      <c r="K3955">
        <v>9.32</v>
      </c>
      <c r="L3955">
        <v>10.039999999999999</v>
      </c>
      <c r="M3955">
        <v>3.33</v>
      </c>
      <c r="N3955">
        <v>33.19</v>
      </c>
      <c r="O3955">
        <v>4.1399999999999997</v>
      </c>
    </row>
    <row r="3956" spans="1:15" x14ac:dyDescent="0.3">
      <c r="A3956" s="3">
        <v>45286</v>
      </c>
      <c r="B3956" t="s">
        <v>18</v>
      </c>
      <c r="C3956" t="s">
        <v>37</v>
      </c>
      <c r="D3956" t="s">
        <v>74</v>
      </c>
      <c r="E3956" t="s">
        <v>90</v>
      </c>
      <c r="F3956">
        <v>31007</v>
      </c>
      <c r="G3956">
        <v>3360</v>
      </c>
      <c r="H3956">
        <v>14229.28</v>
      </c>
      <c r="I3956">
        <v>142</v>
      </c>
      <c r="J3956">
        <v>6034.56</v>
      </c>
      <c r="K3956">
        <v>10.84</v>
      </c>
      <c r="L3956">
        <v>4.2300000000000004</v>
      </c>
      <c r="M3956">
        <v>4.2300000000000004</v>
      </c>
      <c r="N3956">
        <v>100.21</v>
      </c>
      <c r="O3956">
        <v>0.42</v>
      </c>
    </row>
    <row r="3957" spans="1:15" x14ac:dyDescent="0.3">
      <c r="A3957" s="3">
        <v>45205</v>
      </c>
      <c r="B3957" t="s">
        <v>18</v>
      </c>
      <c r="C3957" t="s">
        <v>59</v>
      </c>
      <c r="D3957" t="s">
        <v>74</v>
      </c>
      <c r="E3957" t="s">
        <v>85</v>
      </c>
      <c r="F3957">
        <v>45506</v>
      </c>
      <c r="G3957">
        <v>679</v>
      </c>
      <c r="H3957">
        <v>2688.01</v>
      </c>
      <c r="I3957">
        <v>122</v>
      </c>
      <c r="J3957">
        <v>14280.73</v>
      </c>
      <c r="K3957">
        <v>1.49</v>
      </c>
      <c r="L3957">
        <v>17.97</v>
      </c>
      <c r="M3957">
        <v>3.96</v>
      </c>
      <c r="N3957">
        <v>22.03</v>
      </c>
      <c r="O3957">
        <v>5.31</v>
      </c>
    </row>
    <row r="3958" spans="1:15" x14ac:dyDescent="0.3">
      <c r="A3958" s="3">
        <v>45283</v>
      </c>
      <c r="B3958" t="s">
        <v>18</v>
      </c>
      <c r="C3958" t="s">
        <v>72</v>
      </c>
      <c r="D3958" t="s">
        <v>74</v>
      </c>
      <c r="E3958" t="s">
        <v>92</v>
      </c>
      <c r="F3958">
        <v>142142</v>
      </c>
      <c r="G3958">
        <v>2435</v>
      </c>
      <c r="H3958">
        <v>3702.61</v>
      </c>
      <c r="I3958">
        <v>210</v>
      </c>
      <c r="J3958">
        <v>24012.43</v>
      </c>
      <c r="K3958">
        <v>1.71</v>
      </c>
      <c r="L3958">
        <v>8.6199999999999992</v>
      </c>
      <c r="M3958">
        <v>1.52</v>
      </c>
      <c r="N3958">
        <v>17.63</v>
      </c>
      <c r="O3958">
        <v>6.49</v>
      </c>
    </row>
    <row r="3959" spans="1:15" x14ac:dyDescent="0.3">
      <c r="A3959" s="3">
        <v>45317</v>
      </c>
      <c r="B3959" t="s">
        <v>18</v>
      </c>
      <c r="C3959" t="s">
        <v>41</v>
      </c>
      <c r="D3959" t="s">
        <v>76</v>
      </c>
      <c r="E3959" t="s">
        <v>81</v>
      </c>
      <c r="F3959">
        <v>10798</v>
      </c>
      <c r="G3959">
        <v>458</v>
      </c>
      <c r="H3959">
        <v>320.2</v>
      </c>
      <c r="I3959">
        <v>77</v>
      </c>
      <c r="J3959">
        <v>4875.6899999999996</v>
      </c>
      <c r="K3959">
        <v>4.24</v>
      </c>
      <c r="L3959">
        <v>16.809999999999999</v>
      </c>
      <c r="M3959">
        <v>0.7</v>
      </c>
      <c r="N3959">
        <v>4.16</v>
      </c>
      <c r="O3959">
        <v>15.23</v>
      </c>
    </row>
    <row r="3960" spans="1:15" x14ac:dyDescent="0.3">
      <c r="A3960" s="3">
        <v>45345</v>
      </c>
      <c r="B3960" t="s">
        <v>18</v>
      </c>
      <c r="C3960" t="s">
        <v>47</v>
      </c>
      <c r="D3960" t="s">
        <v>76</v>
      </c>
      <c r="E3960" t="s">
        <v>86</v>
      </c>
      <c r="F3960">
        <v>111748</v>
      </c>
      <c r="G3960">
        <v>7888</v>
      </c>
      <c r="H3960">
        <v>7284.04</v>
      </c>
      <c r="I3960">
        <v>1439</v>
      </c>
      <c r="J3960">
        <v>165886.07</v>
      </c>
      <c r="K3960">
        <v>7.06</v>
      </c>
      <c r="L3960">
        <v>18.239999999999998</v>
      </c>
      <c r="M3960">
        <v>0.92</v>
      </c>
      <c r="N3960">
        <v>5.0599999999999996</v>
      </c>
      <c r="O3960">
        <v>22.77</v>
      </c>
    </row>
    <row r="3961" spans="1:15" x14ac:dyDescent="0.3">
      <c r="A3961" s="3">
        <v>45307</v>
      </c>
      <c r="B3961" t="s">
        <v>18</v>
      </c>
      <c r="C3961" t="s">
        <v>31</v>
      </c>
      <c r="D3961" t="s">
        <v>75</v>
      </c>
      <c r="E3961" t="s">
        <v>105</v>
      </c>
      <c r="F3961">
        <v>135941</v>
      </c>
      <c r="G3961">
        <v>18451</v>
      </c>
      <c r="H3961">
        <v>44862.38</v>
      </c>
      <c r="I3961">
        <v>3853</v>
      </c>
      <c r="J3961">
        <v>689356.80000000005</v>
      </c>
      <c r="K3961">
        <v>13.57</v>
      </c>
      <c r="L3961">
        <v>20.88</v>
      </c>
      <c r="M3961">
        <v>2.4300000000000002</v>
      </c>
      <c r="N3961">
        <v>11.64</v>
      </c>
      <c r="O3961">
        <v>15.37</v>
      </c>
    </row>
    <row r="3962" spans="1:15" x14ac:dyDescent="0.3">
      <c r="A3962" s="3">
        <v>45205</v>
      </c>
      <c r="B3962" t="s">
        <v>18</v>
      </c>
      <c r="C3962" t="s">
        <v>28</v>
      </c>
      <c r="D3962" t="s">
        <v>75</v>
      </c>
      <c r="E3962" t="s">
        <v>102</v>
      </c>
      <c r="F3962">
        <v>70892</v>
      </c>
      <c r="G3962">
        <v>6280</v>
      </c>
      <c r="H3962">
        <v>26557.89</v>
      </c>
      <c r="I3962">
        <v>573</v>
      </c>
      <c r="J3962">
        <v>43720.03</v>
      </c>
      <c r="K3962">
        <v>8.86</v>
      </c>
      <c r="L3962">
        <v>9.1199999999999992</v>
      </c>
      <c r="M3962">
        <v>4.2300000000000004</v>
      </c>
      <c r="N3962">
        <v>46.35</v>
      </c>
      <c r="O3962">
        <v>1.65</v>
      </c>
    </row>
    <row r="3963" spans="1:15" x14ac:dyDescent="0.3">
      <c r="A3963" s="3">
        <v>45350</v>
      </c>
      <c r="B3963" t="s">
        <v>18</v>
      </c>
      <c r="C3963" t="s">
        <v>66</v>
      </c>
      <c r="D3963" t="s">
        <v>76</v>
      </c>
      <c r="E3963" t="s">
        <v>87</v>
      </c>
      <c r="F3963">
        <v>124129</v>
      </c>
      <c r="G3963">
        <v>1439</v>
      </c>
      <c r="H3963">
        <v>4051.83</v>
      </c>
      <c r="I3963">
        <v>240</v>
      </c>
      <c r="J3963">
        <v>37400.699999999997</v>
      </c>
      <c r="K3963">
        <v>1.1599999999999999</v>
      </c>
      <c r="L3963">
        <v>16.68</v>
      </c>
      <c r="M3963">
        <v>2.82</v>
      </c>
      <c r="N3963">
        <v>16.88</v>
      </c>
      <c r="O3963">
        <v>9.23</v>
      </c>
    </row>
    <row r="3964" spans="1:15" x14ac:dyDescent="0.3">
      <c r="A3964" s="3">
        <v>45281</v>
      </c>
      <c r="B3964" t="s">
        <v>18</v>
      </c>
      <c r="C3964" t="s">
        <v>54</v>
      </c>
      <c r="D3964" t="s">
        <v>76</v>
      </c>
      <c r="E3964" t="s">
        <v>98</v>
      </c>
      <c r="F3964">
        <v>6829</v>
      </c>
      <c r="G3964">
        <v>182</v>
      </c>
      <c r="H3964">
        <v>404.23</v>
      </c>
      <c r="I3964">
        <v>11</v>
      </c>
      <c r="J3964">
        <v>1475.26</v>
      </c>
      <c r="K3964">
        <v>2.67</v>
      </c>
      <c r="L3964">
        <v>6.04</v>
      </c>
      <c r="M3964">
        <v>2.2200000000000002</v>
      </c>
      <c r="N3964">
        <v>36.75</v>
      </c>
      <c r="O3964">
        <v>3.65</v>
      </c>
    </row>
    <row r="3965" spans="1:15" x14ac:dyDescent="0.3">
      <c r="A3965" s="3">
        <v>45346</v>
      </c>
      <c r="B3965" t="s">
        <v>18</v>
      </c>
      <c r="C3965" t="s">
        <v>37</v>
      </c>
      <c r="D3965" t="s">
        <v>73</v>
      </c>
      <c r="E3965" t="s">
        <v>105</v>
      </c>
      <c r="F3965">
        <v>100021</v>
      </c>
      <c r="G3965">
        <v>2790</v>
      </c>
      <c r="H3965">
        <v>11458.73</v>
      </c>
      <c r="I3965">
        <v>205</v>
      </c>
      <c r="J3965">
        <v>12673.81</v>
      </c>
      <c r="K3965">
        <v>2.79</v>
      </c>
      <c r="L3965">
        <v>7.35</v>
      </c>
      <c r="M3965">
        <v>4.1100000000000003</v>
      </c>
      <c r="N3965">
        <v>55.9</v>
      </c>
      <c r="O3965">
        <v>1.1100000000000001</v>
      </c>
    </row>
    <row r="3966" spans="1:15" x14ac:dyDescent="0.3">
      <c r="A3966" s="3">
        <v>45282</v>
      </c>
      <c r="B3966" t="s">
        <v>18</v>
      </c>
      <c r="C3966" t="s">
        <v>70</v>
      </c>
      <c r="D3966" t="s">
        <v>76</v>
      </c>
      <c r="E3966" t="s">
        <v>106</v>
      </c>
      <c r="F3966">
        <v>103315</v>
      </c>
      <c r="G3966">
        <v>13263</v>
      </c>
      <c r="H3966">
        <v>30235.89</v>
      </c>
      <c r="I3966">
        <v>458</v>
      </c>
      <c r="J3966">
        <v>46461.5</v>
      </c>
      <c r="K3966">
        <v>12.84</v>
      </c>
      <c r="L3966">
        <v>3.45</v>
      </c>
      <c r="M3966">
        <v>2.2799999999999998</v>
      </c>
      <c r="N3966">
        <v>66.02</v>
      </c>
      <c r="O3966">
        <v>1.54</v>
      </c>
    </row>
    <row r="3967" spans="1:15" x14ac:dyDescent="0.3">
      <c r="A3967" s="3">
        <v>45325</v>
      </c>
      <c r="B3967" t="s">
        <v>18</v>
      </c>
      <c r="C3967" t="s">
        <v>55</v>
      </c>
      <c r="D3967" t="s">
        <v>75</v>
      </c>
      <c r="E3967" t="s">
        <v>95</v>
      </c>
      <c r="F3967">
        <v>26618</v>
      </c>
      <c r="G3967">
        <v>459</v>
      </c>
      <c r="H3967">
        <v>2037.92</v>
      </c>
      <c r="I3967">
        <v>65</v>
      </c>
      <c r="J3967">
        <v>3576.55</v>
      </c>
      <c r="K3967">
        <v>1.72</v>
      </c>
      <c r="L3967">
        <v>14.16</v>
      </c>
      <c r="M3967">
        <v>4.4400000000000004</v>
      </c>
      <c r="N3967">
        <v>31.35</v>
      </c>
      <c r="O3967">
        <v>1.76</v>
      </c>
    </row>
    <row r="3968" spans="1:15" x14ac:dyDescent="0.3">
      <c r="A3968" s="3">
        <v>45376</v>
      </c>
      <c r="B3968" t="s">
        <v>18</v>
      </c>
      <c r="C3968" t="s">
        <v>72</v>
      </c>
      <c r="D3968" t="s">
        <v>74</v>
      </c>
      <c r="E3968" t="s">
        <v>101</v>
      </c>
      <c r="F3968">
        <v>27229</v>
      </c>
      <c r="G3968">
        <v>2361</v>
      </c>
      <c r="H3968">
        <v>1688.48</v>
      </c>
      <c r="I3968">
        <v>429</v>
      </c>
      <c r="J3968">
        <v>79553.320000000007</v>
      </c>
      <c r="K3968">
        <v>8.67</v>
      </c>
      <c r="L3968">
        <v>18.170000000000002</v>
      </c>
      <c r="M3968">
        <v>0.72</v>
      </c>
      <c r="N3968">
        <v>3.94</v>
      </c>
      <c r="O3968">
        <v>47.12</v>
      </c>
    </row>
    <row r="3969" spans="1:15" x14ac:dyDescent="0.3">
      <c r="A3969" s="3">
        <v>45286</v>
      </c>
      <c r="B3969" t="s">
        <v>18</v>
      </c>
      <c r="C3969" t="s">
        <v>46</v>
      </c>
      <c r="D3969" t="s">
        <v>76</v>
      </c>
      <c r="E3969" t="s">
        <v>97</v>
      </c>
      <c r="F3969">
        <v>54977</v>
      </c>
      <c r="G3969">
        <v>7245</v>
      </c>
      <c r="H3969">
        <v>13049.74</v>
      </c>
      <c r="I3969">
        <v>665</v>
      </c>
      <c r="J3969">
        <v>7874.99</v>
      </c>
      <c r="K3969">
        <v>13.18</v>
      </c>
      <c r="L3969">
        <v>9.18</v>
      </c>
      <c r="M3969">
        <v>1.8</v>
      </c>
      <c r="N3969">
        <v>19.62</v>
      </c>
      <c r="O3969">
        <v>0.6</v>
      </c>
    </row>
    <row r="3970" spans="1:15" x14ac:dyDescent="0.3">
      <c r="A3970" s="3">
        <v>45328</v>
      </c>
      <c r="B3970" t="s">
        <v>18</v>
      </c>
      <c r="C3970" t="s">
        <v>37</v>
      </c>
      <c r="D3970" t="s">
        <v>73</v>
      </c>
      <c r="E3970" t="s">
        <v>86</v>
      </c>
      <c r="F3970">
        <v>131215</v>
      </c>
      <c r="G3970">
        <v>13049</v>
      </c>
      <c r="H3970">
        <v>33837.49</v>
      </c>
      <c r="I3970">
        <v>1530</v>
      </c>
      <c r="J3970">
        <v>278441.69</v>
      </c>
      <c r="K3970">
        <v>9.94</v>
      </c>
      <c r="L3970">
        <v>11.73</v>
      </c>
      <c r="M3970">
        <v>2.59</v>
      </c>
      <c r="N3970">
        <v>22.12</v>
      </c>
      <c r="O3970">
        <v>8.23</v>
      </c>
    </row>
    <row r="3971" spans="1:15" x14ac:dyDescent="0.3">
      <c r="A3971" s="3">
        <v>45242</v>
      </c>
      <c r="B3971" t="s">
        <v>18</v>
      </c>
      <c r="C3971" t="s">
        <v>49</v>
      </c>
      <c r="D3971" t="s">
        <v>74</v>
      </c>
      <c r="E3971" t="s">
        <v>101</v>
      </c>
      <c r="F3971">
        <v>90008</v>
      </c>
      <c r="G3971">
        <v>2641</v>
      </c>
      <c r="H3971">
        <v>1161.07</v>
      </c>
      <c r="I3971">
        <v>116</v>
      </c>
      <c r="J3971">
        <v>5632.66</v>
      </c>
      <c r="K3971">
        <v>2.93</v>
      </c>
      <c r="L3971">
        <v>4.3899999999999997</v>
      </c>
      <c r="M3971">
        <v>0.44</v>
      </c>
      <c r="N3971">
        <v>10.01</v>
      </c>
      <c r="O3971">
        <v>4.8499999999999996</v>
      </c>
    </row>
    <row r="3972" spans="1:15" x14ac:dyDescent="0.3">
      <c r="A3972" s="3">
        <v>45293</v>
      </c>
      <c r="B3972" t="s">
        <v>18</v>
      </c>
      <c r="C3972" t="s">
        <v>70</v>
      </c>
      <c r="D3972" t="s">
        <v>76</v>
      </c>
      <c r="E3972" t="s">
        <v>102</v>
      </c>
      <c r="F3972">
        <v>79517</v>
      </c>
      <c r="G3972">
        <v>781</v>
      </c>
      <c r="H3972">
        <v>1922.56</v>
      </c>
      <c r="I3972">
        <v>70</v>
      </c>
      <c r="J3972">
        <v>2813.59</v>
      </c>
      <c r="K3972">
        <v>0.98</v>
      </c>
      <c r="L3972">
        <v>8.9600000000000009</v>
      </c>
      <c r="M3972">
        <v>2.46</v>
      </c>
      <c r="N3972">
        <v>27.47</v>
      </c>
      <c r="O3972">
        <v>1.46</v>
      </c>
    </row>
    <row r="3973" spans="1:15" x14ac:dyDescent="0.3">
      <c r="A3973" s="3">
        <v>45251</v>
      </c>
      <c r="B3973" t="s">
        <v>18</v>
      </c>
      <c r="C3973" t="s">
        <v>70</v>
      </c>
      <c r="D3973" t="s">
        <v>76</v>
      </c>
      <c r="E3973" t="s">
        <v>92</v>
      </c>
      <c r="F3973">
        <v>115292</v>
      </c>
      <c r="G3973">
        <v>13115</v>
      </c>
      <c r="H3973">
        <v>16239.65</v>
      </c>
      <c r="I3973">
        <v>2106</v>
      </c>
      <c r="J3973">
        <v>153962.62</v>
      </c>
      <c r="K3973">
        <v>11.38</v>
      </c>
      <c r="L3973">
        <v>16.059999999999999</v>
      </c>
      <c r="M3973">
        <v>1.24</v>
      </c>
      <c r="N3973">
        <v>7.71</v>
      </c>
      <c r="O3973">
        <v>9.48</v>
      </c>
    </row>
    <row r="3974" spans="1:15" x14ac:dyDescent="0.3">
      <c r="A3974" s="3">
        <v>45362</v>
      </c>
      <c r="B3974" t="s">
        <v>18</v>
      </c>
      <c r="C3974" t="s">
        <v>43</v>
      </c>
      <c r="D3974" t="s">
        <v>74</v>
      </c>
      <c r="E3974" t="s">
        <v>77</v>
      </c>
      <c r="F3974">
        <v>131272</v>
      </c>
      <c r="G3974">
        <v>10398</v>
      </c>
      <c r="H3974">
        <v>43971.63</v>
      </c>
      <c r="I3974">
        <v>385</v>
      </c>
      <c r="J3974">
        <v>39482.36</v>
      </c>
      <c r="K3974">
        <v>7.92</v>
      </c>
      <c r="L3974">
        <v>3.7</v>
      </c>
      <c r="M3974">
        <v>4.2300000000000004</v>
      </c>
      <c r="N3974">
        <v>114.21</v>
      </c>
      <c r="O3974">
        <v>0.9</v>
      </c>
    </row>
    <row r="3975" spans="1:15" x14ac:dyDescent="0.3">
      <c r="A3975" s="3">
        <v>45337</v>
      </c>
      <c r="B3975" t="s">
        <v>18</v>
      </c>
      <c r="C3975" t="s">
        <v>71</v>
      </c>
      <c r="D3975" t="s">
        <v>74</v>
      </c>
      <c r="E3975" t="s">
        <v>78</v>
      </c>
      <c r="F3975">
        <v>20744</v>
      </c>
      <c r="G3975">
        <v>2673</v>
      </c>
      <c r="H3975">
        <v>7512.99</v>
      </c>
      <c r="I3975">
        <v>220</v>
      </c>
      <c r="J3975">
        <v>18160.52</v>
      </c>
      <c r="K3975">
        <v>12.89</v>
      </c>
      <c r="L3975">
        <v>8.23</v>
      </c>
      <c r="M3975">
        <v>2.81</v>
      </c>
      <c r="N3975">
        <v>34.15</v>
      </c>
      <c r="O3975">
        <v>2.42</v>
      </c>
    </row>
    <row r="3976" spans="1:15" x14ac:dyDescent="0.3">
      <c r="A3976" s="3">
        <v>45273</v>
      </c>
      <c r="B3976" t="s">
        <v>18</v>
      </c>
      <c r="C3976" t="s">
        <v>65</v>
      </c>
      <c r="D3976" t="s">
        <v>74</v>
      </c>
      <c r="E3976" t="s">
        <v>97</v>
      </c>
      <c r="F3976">
        <v>57119</v>
      </c>
      <c r="G3976">
        <v>5919</v>
      </c>
      <c r="H3976">
        <v>23985.73</v>
      </c>
      <c r="I3976">
        <v>223</v>
      </c>
      <c r="J3976">
        <v>4225.87</v>
      </c>
      <c r="K3976">
        <v>10.36</v>
      </c>
      <c r="L3976">
        <v>3.77</v>
      </c>
      <c r="M3976">
        <v>4.05</v>
      </c>
      <c r="N3976">
        <v>107.56</v>
      </c>
      <c r="O3976">
        <v>0.18</v>
      </c>
    </row>
    <row r="3977" spans="1:15" x14ac:dyDescent="0.3">
      <c r="A3977" s="3">
        <v>45212</v>
      </c>
      <c r="B3977" t="s">
        <v>18</v>
      </c>
      <c r="C3977" t="s">
        <v>65</v>
      </c>
      <c r="D3977" t="s">
        <v>73</v>
      </c>
      <c r="E3977" t="s">
        <v>88</v>
      </c>
      <c r="F3977">
        <v>70508</v>
      </c>
      <c r="G3977">
        <v>3675</v>
      </c>
      <c r="H3977">
        <v>4977.41</v>
      </c>
      <c r="I3977">
        <v>295</v>
      </c>
      <c r="J3977">
        <v>14203.56</v>
      </c>
      <c r="K3977">
        <v>5.21</v>
      </c>
      <c r="L3977">
        <v>8.0299999999999994</v>
      </c>
      <c r="M3977">
        <v>1.35</v>
      </c>
      <c r="N3977">
        <v>16.87</v>
      </c>
      <c r="O3977">
        <v>2.85</v>
      </c>
    </row>
    <row r="3978" spans="1:15" x14ac:dyDescent="0.3">
      <c r="A3978" s="3">
        <v>45346</v>
      </c>
      <c r="B3978" t="s">
        <v>18</v>
      </c>
      <c r="C3978" t="s">
        <v>41</v>
      </c>
      <c r="D3978" t="s">
        <v>73</v>
      </c>
      <c r="E3978" t="s">
        <v>84</v>
      </c>
      <c r="F3978">
        <v>78940</v>
      </c>
      <c r="G3978">
        <v>2636</v>
      </c>
      <c r="H3978">
        <v>2466.13</v>
      </c>
      <c r="I3978">
        <v>546</v>
      </c>
      <c r="J3978">
        <v>18081.849999999999</v>
      </c>
      <c r="K3978">
        <v>3.34</v>
      </c>
      <c r="L3978">
        <v>20.71</v>
      </c>
      <c r="M3978">
        <v>0.94</v>
      </c>
      <c r="N3978">
        <v>4.5199999999999996</v>
      </c>
      <c r="O3978">
        <v>7.33</v>
      </c>
    </row>
    <row r="3979" spans="1:15" x14ac:dyDescent="0.3">
      <c r="A3979" s="3">
        <v>45257</v>
      </c>
      <c r="B3979" t="s">
        <v>18</v>
      </c>
      <c r="C3979" t="s">
        <v>41</v>
      </c>
      <c r="D3979" t="s">
        <v>73</v>
      </c>
      <c r="E3979" t="s">
        <v>82</v>
      </c>
      <c r="F3979">
        <v>106389</v>
      </c>
      <c r="G3979">
        <v>3685</v>
      </c>
      <c r="H3979">
        <v>5194.71</v>
      </c>
      <c r="I3979">
        <v>763</v>
      </c>
      <c r="J3979">
        <v>116253.93</v>
      </c>
      <c r="K3979">
        <v>3.46</v>
      </c>
      <c r="L3979">
        <v>20.71</v>
      </c>
      <c r="M3979">
        <v>1.41</v>
      </c>
      <c r="N3979">
        <v>6.81</v>
      </c>
      <c r="O3979">
        <v>22.38</v>
      </c>
    </row>
    <row r="3980" spans="1:15" x14ac:dyDescent="0.3">
      <c r="A3980" s="3">
        <v>45348</v>
      </c>
      <c r="B3980" t="s">
        <v>18</v>
      </c>
      <c r="C3980" t="s">
        <v>29</v>
      </c>
      <c r="D3980" t="s">
        <v>74</v>
      </c>
      <c r="E3980" t="s">
        <v>86</v>
      </c>
      <c r="F3980">
        <v>25106</v>
      </c>
      <c r="G3980">
        <v>3000</v>
      </c>
      <c r="H3980">
        <v>2488.5300000000002</v>
      </c>
      <c r="I3980">
        <v>566</v>
      </c>
      <c r="J3980">
        <v>47882.27</v>
      </c>
      <c r="K3980">
        <v>11.95</v>
      </c>
      <c r="L3980">
        <v>18.87</v>
      </c>
      <c r="M3980">
        <v>0.83</v>
      </c>
      <c r="N3980">
        <v>4.4000000000000004</v>
      </c>
      <c r="O3980">
        <v>19.239999999999998</v>
      </c>
    </row>
    <row r="3981" spans="1:15" x14ac:dyDescent="0.3">
      <c r="A3981" s="3">
        <v>45351</v>
      </c>
      <c r="B3981" t="s">
        <v>18</v>
      </c>
      <c r="C3981" t="s">
        <v>67</v>
      </c>
      <c r="D3981" t="s">
        <v>76</v>
      </c>
      <c r="E3981" t="s">
        <v>92</v>
      </c>
      <c r="F3981">
        <v>25833</v>
      </c>
      <c r="G3981">
        <v>1113</v>
      </c>
      <c r="H3981">
        <v>3072.52</v>
      </c>
      <c r="I3981">
        <v>207</v>
      </c>
      <c r="J3981">
        <v>32465.29</v>
      </c>
      <c r="K3981">
        <v>4.3099999999999996</v>
      </c>
      <c r="L3981">
        <v>18.600000000000001</v>
      </c>
      <c r="M3981">
        <v>2.76</v>
      </c>
      <c r="N3981">
        <v>14.84</v>
      </c>
      <c r="O3981">
        <v>10.57</v>
      </c>
    </row>
    <row r="3982" spans="1:15" x14ac:dyDescent="0.3">
      <c r="A3982" s="3">
        <v>45269</v>
      </c>
      <c r="B3982" t="s">
        <v>18</v>
      </c>
      <c r="C3982" t="s">
        <v>72</v>
      </c>
      <c r="D3982" t="s">
        <v>74</v>
      </c>
      <c r="E3982" t="s">
        <v>85</v>
      </c>
      <c r="F3982">
        <v>89300</v>
      </c>
      <c r="G3982">
        <v>11970</v>
      </c>
      <c r="H3982">
        <v>50337.94</v>
      </c>
      <c r="I3982">
        <v>900</v>
      </c>
      <c r="J3982">
        <v>78887.06</v>
      </c>
      <c r="K3982">
        <v>13.4</v>
      </c>
      <c r="L3982">
        <v>7.52</v>
      </c>
      <c r="M3982">
        <v>4.21</v>
      </c>
      <c r="N3982">
        <v>55.93</v>
      </c>
      <c r="O3982">
        <v>1.57</v>
      </c>
    </row>
    <row r="3983" spans="1:15" x14ac:dyDescent="0.3">
      <c r="A3983" s="3">
        <v>45345</v>
      </c>
      <c r="B3983" t="s">
        <v>18</v>
      </c>
      <c r="C3983" t="s">
        <v>56</v>
      </c>
      <c r="D3983" t="s">
        <v>75</v>
      </c>
      <c r="E3983" t="s">
        <v>101</v>
      </c>
      <c r="F3983">
        <v>18634</v>
      </c>
      <c r="G3983">
        <v>132</v>
      </c>
      <c r="H3983">
        <v>528.69000000000005</v>
      </c>
      <c r="I3983">
        <v>7</v>
      </c>
      <c r="J3983">
        <v>1210.9100000000001</v>
      </c>
      <c r="K3983">
        <v>0.71</v>
      </c>
      <c r="L3983">
        <v>5.3</v>
      </c>
      <c r="M3983">
        <v>4.01</v>
      </c>
      <c r="N3983">
        <v>75.53</v>
      </c>
      <c r="O3983">
        <v>2.29</v>
      </c>
    </row>
    <row r="3984" spans="1:15" x14ac:dyDescent="0.3">
      <c r="A3984" s="3">
        <v>45321</v>
      </c>
      <c r="B3984" t="s">
        <v>18</v>
      </c>
      <c r="C3984" t="s">
        <v>38</v>
      </c>
      <c r="D3984" t="s">
        <v>76</v>
      </c>
      <c r="E3984" t="s">
        <v>106</v>
      </c>
      <c r="F3984">
        <v>140215</v>
      </c>
      <c r="G3984">
        <v>7397</v>
      </c>
      <c r="H3984">
        <v>14123.45</v>
      </c>
      <c r="I3984">
        <v>276</v>
      </c>
      <c r="J3984">
        <v>18972.62</v>
      </c>
      <c r="K3984">
        <v>5.28</v>
      </c>
      <c r="L3984">
        <v>3.73</v>
      </c>
      <c r="M3984">
        <v>1.91</v>
      </c>
      <c r="N3984">
        <v>51.17</v>
      </c>
      <c r="O3984">
        <v>1.34</v>
      </c>
    </row>
    <row r="3985" spans="1:15" x14ac:dyDescent="0.3">
      <c r="A3985" s="3">
        <v>45253</v>
      </c>
      <c r="B3985" t="s">
        <v>18</v>
      </c>
      <c r="C3985" t="s">
        <v>69</v>
      </c>
      <c r="D3985" t="s">
        <v>76</v>
      </c>
      <c r="E3985" t="s">
        <v>105</v>
      </c>
      <c r="F3985">
        <v>112963</v>
      </c>
      <c r="G3985">
        <v>15115</v>
      </c>
      <c r="H3985">
        <v>7629.21</v>
      </c>
      <c r="I3985">
        <v>1620</v>
      </c>
      <c r="J3985">
        <v>18019.14</v>
      </c>
      <c r="K3985">
        <v>13.38</v>
      </c>
      <c r="L3985">
        <v>10.72</v>
      </c>
      <c r="M3985">
        <v>0.5</v>
      </c>
      <c r="N3985">
        <v>4.71</v>
      </c>
      <c r="O3985">
        <v>2.36</v>
      </c>
    </row>
    <row r="3986" spans="1:15" x14ac:dyDescent="0.3">
      <c r="A3986" s="3">
        <v>45219</v>
      </c>
      <c r="B3986" t="s">
        <v>18</v>
      </c>
      <c r="C3986" t="s">
        <v>31</v>
      </c>
      <c r="D3986" t="s">
        <v>74</v>
      </c>
      <c r="E3986" t="s">
        <v>88</v>
      </c>
      <c r="F3986">
        <v>92046</v>
      </c>
      <c r="G3986">
        <v>5410</v>
      </c>
      <c r="H3986">
        <v>5993.34</v>
      </c>
      <c r="I3986">
        <v>421</v>
      </c>
      <c r="J3986">
        <v>74151.44</v>
      </c>
      <c r="K3986">
        <v>5.88</v>
      </c>
      <c r="L3986">
        <v>7.78</v>
      </c>
      <c r="M3986">
        <v>1.1100000000000001</v>
      </c>
      <c r="N3986">
        <v>14.24</v>
      </c>
      <c r="O3986">
        <v>12.37</v>
      </c>
    </row>
    <row r="3987" spans="1:15" x14ac:dyDescent="0.3">
      <c r="A3987" s="3">
        <v>45329</v>
      </c>
      <c r="B3987" t="s">
        <v>18</v>
      </c>
      <c r="C3987" t="s">
        <v>33</v>
      </c>
      <c r="D3987" t="s">
        <v>75</v>
      </c>
      <c r="E3987" t="s">
        <v>99</v>
      </c>
      <c r="F3987">
        <v>80127</v>
      </c>
      <c r="G3987">
        <v>5466</v>
      </c>
      <c r="H3987">
        <v>8322.3799999999992</v>
      </c>
      <c r="I3987">
        <v>776</v>
      </c>
      <c r="J3987">
        <v>25383.63</v>
      </c>
      <c r="K3987">
        <v>6.82</v>
      </c>
      <c r="L3987">
        <v>14.2</v>
      </c>
      <c r="M3987">
        <v>1.52</v>
      </c>
      <c r="N3987">
        <v>10.72</v>
      </c>
      <c r="O3987">
        <v>3.05</v>
      </c>
    </row>
    <row r="3988" spans="1:15" x14ac:dyDescent="0.3">
      <c r="A3988" s="3">
        <v>45310</v>
      </c>
      <c r="B3988" t="s">
        <v>18</v>
      </c>
      <c r="C3988" t="s">
        <v>34</v>
      </c>
      <c r="D3988" t="s">
        <v>73</v>
      </c>
      <c r="E3988" t="s">
        <v>86</v>
      </c>
      <c r="F3988">
        <v>79619</v>
      </c>
      <c r="G3988">
        <v>3392</v>
      </c>
      <c r="H3988">
        <v>8953.58</v>
      </c>
      <c r="I3988">
        <v>254</v>
      </c>
      <c r="J3988">
        <v>34907.199999999997</v>
      </c>
      <c r="K3988">
        <v>4.26</v>
      </c>
      <c r="L3988">
        <v>7.49</v>
      </c>
      <c r="M3988">
        <v>2.64</v>
      </c>
      <c r="N3988">
        <v>35.25</v>
      </c>
      <c r="O3988">
        <v>3.9</v>
      </c>
    </row>
    <row r="3989" spans="1:15" x14ac:dyDescent="0.3">
      <c r="A3989" s="3">
        <v>45280</v>
      </c>
      <c r="B3989" t="s">
        <v>18</v>
      </c>
      <c r="C3989" t="s">
        <v>54</v>
      </c>
      <c r="D3989" t="s">
        <v>74</v>
      </c>
      <c r="E3989" t="s">
        <v>81</v>
      </c>
      <c r="F3989">
        <v>142544</v>
      </c>
      <c r="G3989">
        <v>10871</v>
      </c>
      <c r="H3989">
        <v>38756.800000000003</v>
      </c>
      <c r="I3989">
        <v>2284</v>
      </c>
      <c r="J3989">
        <v>62997.18</v>
      </c>
      <c r="K3989">
        <v>7.63</v>
      </c>
      <c r="L3989">
        <v>21.01</v>
      </c>
      <c r="M3989">
        <v>3.57</v>
      </c>
      <c r="N3989">
        <v>16.97</v>
      </c>
      <c r="O3989">
        <v>1.63</v>
      </c>
    </row>
    <row r="3990" spans="1:15" x14ac:dyDescent="0.3">
      <c r="A3990" s="3">
        <v>45306</v>
      </c>
      <c r="B3990" t="s">
        <v>18</v>
      </c>
      <c r="C3990" t="s">
        <v>65</v>
      </c>
      <c r="D3990" t="s">
        <v>76</v>
      </c>
      <c r="E3990" t="s">
        <v>103</v>
      </c>
      <c r="F3990">
        <v>53448</v>
      </c>
      <c r="G3990">
        <v>2860</v>
      </c>
      <c r="H3990">
        <v>4891.03</v>
      </c>
      <c r="I3990">
        <v>167</v>
      </c>
      <c r="J3990">
        <v>27222.52</v>
      </c>
      <c r="K3990">
        <v>5.35</v>
      </c>
      <c r="L3990">
        <v>5.84</v>
      </c>
      <c r="M3990">
        <v>1.71</v>
      </c>
      <c r="N3990">
        <v>29.29</v>
      </c>
      <c r="O3990">
        <v>5.57</v>
      </c>
    </row>
    <row r="3991" spans="1:15" x14ac:dyDescent="0.3">
      <c r="A3991" s="3">
        <v>45264</v>
      </c>
      <c r="B3991" t="s">
        <v>18</v>
      </c>
      <c r="C3991" t="s">
        <v>54</v>
      </c>
      <c r="D3991" t="s">
        <v>74</v>
      </c>
      <c r="E3991" t="s">
        <v>80</v>
      </c>
      <c r="F3991">
        <v>106460</v>
      </c>
      <c r="G3991">
        <v>12262</v>
      </c>
      <c r="H3991">
        <v>29258.9</v>
      </c>
      <c r="I3991">
        <v>1620</v>
      </c>
      <c r="J3991">
        <v>26909.99</v>
      </c>
      <c r="K3991">
        <v>11.52</v>
      </c>
      <c r="L3991">
        <v>13.21</v>
      </c>
      <c r="M3991">
        <v>2.39</v>
      </c>
      <c r="N3991">
        <v>18.059999999999999</v>
      </c>
      <c r="O3991">
        <v>0.92</v>
      </c>
    </row>
    <row r="3992" spans="1:15" x14ac:dyDescent="0.3">
      <c r="A3992" s="3">
        <v>45316</v>
      </c>
      <c r="B3992" t="s">
        <v>18</v>
      </c>
      <c r="C3992" t="s">
        <v>63</v>
      </c>
      <c r="D3992" t="s">
        <v>75</v>
      </c>
      <c r="E3992" t="s">
        <v>86</v>
      </c>
      <c r="F3992">
        <v>136100</v>
      </c>
      <c r="G3992">
        <v>11643</v>
      </c>
      <c r="H3992">
        <v>42432.92</v>
      </c>
      <c r="I3992">
        <v>1618</v>
      </c>
      <c r="J3992">
        <v>91796.81</v>
      </c>
      <c r="K3992">
        <v>8.5500000000000007</v>
      </c>
      <c r="L3992">
        <v>13.9</v>
      </c>
      <c r="M3992">
        <v>3.64</v>
      </c>
      <c r="N3992">
        <v>26.23</v>
      </c>
      <c r="O3992">
        <v>2.16</v>
      </c>
    </row>
    <row r="3993" spans="1:15" x14ac:dyDescent="0.3">
      <c r="A3993" s="3">
        <v>45246</v>
      </c>
      <c r="B3993" t="s">
        <v>18</v>
      </c>
      <c r="C3993" t="s">
        <v>37</v>
      </c>
      <c r="D3993" t="s">
        <v>74</v>
      </c>
      <c r="E3993" t="s">
        <v>99</v>
      </c>
      <c r="F3993">
        <v>144540</v>
      </c>
      <c r="G3993">
        <v>14713</v>
      </c>
      <c r="H3993">
        <v>27691.38</v>
      </c>
      <c r="I3993">
        <v>1964</v>
      </c>
      <c r="J3993">
        <v>196547.78</v>
      </c>
      <c r="K3993">
        <v>10.18</v>
      </c>
      <c r="L3993">
        <v>13.35</v>
      </c>
      <c r="M3993">
        <v>1.88</v>
      </c>
      <c r="N3993">
        <v>14.1</v>
      </c>
      <c r="O3993">
        <v>7.1</v>
      </c>
    </row>
    <row r="3994" spans="1:15" x14ac:dyDescent="0.3">
      <c r="A3994" s="3">
        <v>45360</v>
      </c>
      <c r="B3994" t="s">
        <v>18</v>
      </c>
      <c r="C3994" t="s">
        <v>42</v>
      </c>
      <c r="D3994" t="s">
        <v>75</v>
      </c>
      <c r="E3994" t="s">
        <v>96</v>
      </c>
      <c r="F3994">
        <v>5876</v>
      </c>
      <c r="G3994">
        <v>354</v>
      </c>
      <c r="H3994">
        <v>1184.98</v>
      </c>
      <c r="I3994">
        <v>70</v>
      </c>
      <c r="J3994">
        <v>421.15</v>
      </c>
      <c r="K3994">
        <v>6.02</v>
      </c>
      <c r="L3994">
        <v>19.77</v>
      </c>
      <c r="M3994">
        <v>3.35</v>
      </c>
      <c r="N3994">
        <v>16.93</v>
      </c>
      <c r="O3994">
        <v>0.36</v>
      </c>
    </row>
    <row r="3995" spans="1:15" x14ac:dyDescent="0.3">
      <c r="A3995" s="3">
        <v>45247</v>
      </c>
      <c r="B3995" t="s">
        <v>18</v>
      </c>
      <c r="C3995" t="s">
        <v>40</v>
      </c>
      <c r="D3995" t="s">
        <v>76</v>
      </c>
      <c r="E3995" t="s">
        <v>96</v>
      </c>
      <c r="F3995">
        <v>136325</v>
      </c>
      <c r="G3995">
        <v>19136</v>
      </c>
      <c r="H3995">
        <v>47786.65</v>
      </c>
      <c r="I3995">
        <v>3121</v>
      </c>
      <c r="J3995">
        <v>536333.82999999996</v>
      </c>
      <c r="K3995">
        <v>14.04</v>
      </c>
      <c r="L3995">
        <v>16.309999999999999</v>
      </c>
      <c r="M3995">
        <v>2.5</v>
      </c>
      <c r="N3995">
        <v>15.31</v>
      </c>
      <c r="O3995">
        <v>11.22</v>
      </c>
    </row>
    <row r="3996" spans="1:15" x14ac:dyDescent="0.3">
      <c r="A3996" s="3">
        <v>45254</v>
      </c>
      <c r="B3996" t="s">
        <v>18</v>
      </c>
      <c r="C3996" t="s">
        <v>53</v>
      </c>
      <c r="D3996" t="s">
        <v>75</v>
      </c>
      <c r="E3996" t="s">
        <v>104</v>
      </c>
      <c r="F3996">
        <v>131863</v>
      </c>
      <c r="G3996">
        <v>9590</v>
      </c>
      <c r="H3996">
        <v>36666.35</v>
      </c>
      <c r="I3996">
        <v>611</v>
      </c>
      <c r="J3996">
        <v>22019.02</v>
      </c>
      <c r="K3996">
        <v>7.27</v>
      </c>
      <c r="L3996">
        <v>6.37</v>
      </c>
      <c r="M3996">
        <v>3.82</v>
      </c>
      <c r="N3996">
        <v>60.01</v>
      </c>
      <c r="O3996">
        <v>0.6</v>
      </c>
    </row>
    <row r="3997" spans="1:15" x14ac:dyDescent="0.3">
      <c r="A3997" s="3">
        <v>45268</v>
      </c>
      <c r="B3997" t="s">
        <v>18</v>
      </c>
      <c r="C3997" t="s">
        <v>51</v>
      </c>
      <c r="D3997" t="s">
        <v>74</v>
      </c>
      <c r="E3997" t="s">
        <v>104</v>
      </c>
      <c r="F3997">
        <v>123498</v>
      </c>
      <c r="G3997">
        <v>12390</v>
      </c>
      <c r="H3997">
        <v>49158.39</v>
      </c>
      <c r="I3997">
        <v>2472</v>
      </c>
      <c r="J3997">
        <v>322668.65000000002</v>
      </c>
      <c r="K3997">
        <v>10.029999999999999</v>
      </c>
      <c r="L3997">
        <v>19.95</v>
      </c>
      <c r="M3997">
        <v>3.97</v>
      </c>
      <c r="N3997">
        <v>19.89</v>
      </c>
      <c r="O3997">
        <v>6.56</v>
      </c>
    </row>
    <row r="3998" spans="1:15" x14ac:dyDescent="0.3">
      <c r="A3998" s="3">
        <v>45357</v>
      </c>
      <c r="B3998" t="s">
        <v>18</v>
      </c>
      <c r="C3998" t="s">
        <v>56</v>
      </c>
      <c r="D3998" t="s">
        <v>73</v>
      </c>
      <c r="E3998" t="s">
        <v>99</v>
      </c>
      <c r="F3998">
        <v>140649</v>
      </c>
      <c r="G3998">
        <v>11420</v>
      </c>
      <c r="H3998">
        <v>20084.490000000002</v>
      </c>
      <c r="I3998">
        <v>2469</v>
      </c>
      <c r="J3998">
        <v>166264.09</v>
      </c>
      <c r="K3998">
        <v>8.1199999999999992</v>
      </c>
      <c r="L3998">
        <v>21.62</v>
      </c>
      <c r="M3998">
        <v>1.76</v>
      </c>
      <c r="N3998">
        <v>8.1300000000000008</v>
      </c>
      <c r="O3998">
        <v>8.2799999999999994</v>
      </c>
    </row>
    <row r="3999" spans="1:15" x14ac:dyDescent="0.3">
      <c r="A3999" s="3">
        <v>45344</v>
      </c>
      <c r="B3999" t="s">
        <v>18</v>
      </c>
      <c r="C3999" t="s">
        <v>25</v>
      </c>
      <c r="D3999" t="s">
        <v>73</v>
      </c>
      <c r="E3999" t="s">
        <v>96</v>
      </c>
      <c r="F3999">
        <v>114698</v>
      </c>
      <c r="G3999">
        <v>12950</v>
      </c>
      <c r="H3999">
        <v>33425.57</v>
      </c>
      <c r="I3999">
        <v>1885</v>
      </c>
      <c r="J3999">
        <v>154058.60999999999</v>
      </c>
      <c r="K3999">
        <v>11.29</v>
      </c>
      <c r="L3999">
        <v>14.56</v>
      </c>
      <c r="M3999">
        <v>2.58</v>
      </c>
      <c r="N3999">
        <v>17.73</v>
      </c>
      <c r="O3999">
        <v>4.6100000000000003</v>
      </c>
    </row>
    <row r="4000" spans="1:15" x14ac:dyDescent="0.3">
      <c r="A4000" s="3">
        <v>45333</v>
      </c>
      <c r="B4000" t="s">
        <v>18</v>
      </c>
      <c r="C4000" t="s">
        <v>57</v>
      </c>
      <c r="D4000" t="s">
        <v>73</v>
      </c>
      <c r="E4000" t="s">
        <v>78</v>
      </c>
      <c r="F4000">
        <v>16697</v>
      </c>
      <c r="G4000">
        <v>2419</v>
      </c>
      <c r="H4000">
        <v>6637.49</v>
      </c>
      <c r="I4000">
        <v>503</v>
      </c>
      <c r="J4000">
        <v>3259.6</v>
      </c>
      <c r="K4000">
        <v>14.49</v>
      </c>
      <c r="L4000">
        <v>20.79</v>
      </c>
      <c r="M4000">
        <v>2.74</v>
      </c>
      <c r="N4000">
        <v>13.2</v>
      </c>
      <c r="O4000">
        <v>0.49</v>
      </c>
    </row>
    <row r="4001" spans="1:15" x14ac:dyDescent="0.3">
      <c r="A4001" s="3">
        <v>45293</v>
      </c>
      <c r="B4001" t="s">
        <v>18</v>
      </c>
      <c r="C4001" t="s">
        <v>38</v>
      </c>
      <c r="D4001" t="s">
        <v>75</v>
      </c>
      <c r="E4001" t="s">
        <v>92</v>
      </c>
      <c r="F4001">
        <v>53598</v>
      </c>
      <c r="G4001">
        <v>4718</v>
      </c>
      <c r="H4001">
        <v>15760.32</v>
      </c>
      <c r="I4001">
        <v>809</v>
      </c>
      <c r="J4001">
        <v>146809.63</v>
      </c>
      <c r="K4001">
        <v>8.8000000000000007</v>
      </c>
      <c r="L4001">
        <v>17.149999999999999</v>
      </c>
      <c r="M4001">
        <v>3.34</v>
      </c>
      <c r="N4001">
        <v>19.48</v>
      </c>
      <c r="O4001">
        <v>9.32</v>
      </c>
    </row>
    <row r="4002" spans="1:15" x14ac:dyDescent="0.3">
      <c r="A4002" s="3">
        <v>45237</v>
      </c>
      <c r="B4002" t="s">
        <v>19</v>
      </c>
      <c r="C4002" t="s">
        <v>32</v>
      </c>
      <c r="D4002" t="s">
        <v>75</v>
      </c>
      <c r="E4002" t="s">
        <v>105</v>
      </c>
      <c r="F4002">
        <v>122238</v>
      </c>
      <c r="G4002">
        <v>689</v>
      </c>
      <c r="H4002">
        <v>276.52999999999997</v>
      </c>
      <c r="I4002">
        <v>82</v>
      </c>
      <c r="J4002">
        <v>878.41</v>
      </c>
      <c r="K4002">
        <v>0.56000000000000005</v>
      </c>
      <c r="L4002">
        <v>11.9</v>
      </c>
      <c r="M4002">
        <v>0.4</v>
      </c>
      <c r="N4002">
        <v>3.37</v>
      </c>
      <c r="O4002">
        <v>3.18</v>
      </c>
    </row>
    <row r="4003" spans="1:15" x14ac:dyDescent="0.3">
      <c r="A4003" s="3">
        <v>45238</v>
      </c>
      <c r="B4003" t="s">
        <v>19</v>
      </c>
      <c r="C4003" t="s">
        <v>38</v>
      </c>
      <c r="D4003" t="s">
        <v>75</v>
      </c>
      <c r="E4003" t="s">
        <v>104</v>
      </c>
      <c r="F4003">
        <v>64012</v>
      </c>
      <c r="G4003">
        <v>9365</v>
      </c>
      <c r="H4003">
        <v>12272.53</v>
      </c>
      <c r="I4003">
        <v>1121</v>
      </c>
      <c r="J4003">
        <v>18969.38</v>
      </c>
      <c r="K4003">
        <v>14.63</v>
      </c>
      <c r="L4003">
        <v>11.97</v>
      </c>
      <c r="M4003">
        <v>1.31</v>
      </c>
      <c r="N4003">
        <v>10.95</v>
      </c>
      <c r="O4003">
        <v>1.55</v>
      </c>
    </row>
    <row r="4004" spans="1:15" x14ac:dyDescent="0.3">
      <c r="A4004" s="3">
        <v>45311</v>
      </c>
      <c r="B4004" t="s">
        <v>19</v>
      </c>
      <c r="C4004" t="s">
        <v>42</v>
      </c>
      <c r="D4004" t="s">
        <v>76</v>
      </c>
      <c r="E4004" t="s">
        <v>85</v>
      </c>
      <c r="F4004">
        <v>79715</v>
      </c>
      <c r="G4004">
        <v>6432</v>
      </c>
      <c r="H4004">
        <v>12592.7</v>
      </c>
      <c r="I4004">
        <v>247</v>
      </c>
      <c r="J4004">
        <v>17376.259999999998</v>
      </c>
      <c r="K4004">
        <v>8.07</v>
      </c>
      <c r="L4004">
        <v>3.84</v>
      </c>
      <c r="M4004">
        <v>1.96</v>
      </c>
      <c r="N4004">
        <v>50.98</v>
      </c>
      <c r="O4004">
        <v>1.38</v>
      </c>
    </row>
    <row r="4005" spans="1:15" x14ac:dyDescent="0.3">
      <c r="A4005" s="3">
        <v>45281</v>
      </c>
      <c r="B4005" t="s">
        <v>19</v>
      </c>
      <c r="C4005" t="s">
        <v>55</v>
      </c>
      <c r="D4005" t="s">
        <v>75</v>
      </c>
      <c r="E4005" t="s">
        <v>78</v>
      </c>
      <c r="F4005">
        <v>108547</v>
      </c>
      <c r="G4005">
        <v>6703</v>
      </c>
      <c r="H4005">
        <v>29886.52</v>
      </c>
      <c r="I4005">
        <v>465</v>
      </c>
      <c r="J4005">
        <v>51722.89</v>
      </c>
      <c r="K4005">
        <v>6.18</v>
      </c>
      <c r="L4005">
        <v>6.94</v>
      </c>
      <c r="M4005">
        <v>4.46</v>
      </c>
      <c r="N4005">
        <v>64.27</v>
      </c>
      <c r="O4005">
        <v>1.73</v>
      </c>
    </row>
    <row r="4006" spans="1:15" x14ac:dyDescent="0.3">
      <c r="A4006" s="3">
        <v>45362</v>
      </c>
      <c r="B4006" t="s">
        <v>19</v>
      </c>
      <c r="C4006" t="s">
        <v>35</v>
      </c>
      <c r="D4006" t="s">
        <v>74</v>
      </c>
      <c r="E4006" t="s">
        <v>90</v>
      </c>
      <c r="F4006">
        <v>17889</v>
      </c>
      <c r="G4006">
        <v>2650</v>
      </c>
      <c r="H4006">
        <v>9665.2900000000009</v>
      </c>
      <c r="I4006">
        <v>579</v>
      </c>
      <c r="J4006">
        <v>112220.72</v>
      </c>
      <c r="K4006">
        <v>14.81</v>
      </c>
      <c r="L4006">
        <v>21.85</v>
      </c>
      <c r="M4006">
        <v>3.65</v>
      </c>
      <c r="N4006">
        <v>16.690000000000001</v>
      </c>
      <c r="O4006">
        <v>11.61</v>
      </c>
    </row>
    <row r="4007" spans="1:15" x14ac:dyDescent="0.3">
      <c r="A4007" s="3">
        <v>45305</v>
      </c>
      <c r="B4007" t="s">
        <v>19</v>
      </c>
      <c r="C4007" t="s">
        <v>56</v>
      </c>
      <c r="D4007" t="s">
        <v>74</v>
      </c>
      <c r="E4007" t="s">
        <v>92</v>
      </c>
      <c r="F4007">
        <v>54361</v>
      </c>
      <c r="G4007">
        <v>4130</v>
      </c>
      <c r="H4007">
        <v>13443.73</v>
      </c>
      <c r="I4007">
        <v>210</v>
      </c>
      <c r="J4007">
        <v>19115.04</v>
      </c>
      <c r="K4007">
        <v>7.6</v>
      </c>
      <c r="L4007">
        <v>5.08</v>
      </c>
      <c r="M4007">
        <v>3.26</v>
      </c>
      <c r="N4007">
        <v>64.02</v>
      </c>
      <c r="O4007">
        <v>1.42</v>
      </c>
    </row>
    <row r="4008" spans="1:15" x14ac:dyDescent="0.3">
      <c r="A4008" s="3">
        <v>45273</v>
      </c>
      <c r="B4008" t="s">
        <v>19</v>
      </c>
      <c r="C4008" t="s">
        <v>27</v>
      </c>
      <c r="D4008" t="s">
        <v>73</v>
      </c>
      <c r="E4008" t="s">
        <v>83</v>
      </c>
      <c r="F4008">
        <v>70975</v>
      </c>
      <c r="G4008">
        <v>8680</v>
      </c>
      <c r="H4008">
        <v>21455.87</v>
      </c>
      <c r="I4008">
        <v>1419</v>
      </c>
      <c r="J4008">
        <v>213448.12</v>
      </c>
      <c r="K4008">
        <v>12.23</v>
      </c>
      <c r="L4008">
        <v>16.350000000000001</v>
      </c>
      <c r="M4008">
        <v>2.4700000000000002</v>
      </c>
      <c r="N4008">
        <v>15.12</v>
      </c>
      <c r="O4008">
        <v>9.9499999999999993</v>
      </c>
    </row>
    <row r="4009" spans="1:15" x14ac:dyDescent="0.3">
      <c r="A4009" s="3">
        <v>45265</v>
      </c>
      <c r="B4009" t="s">
        <v>19</v>
      </c>
      <c r="C4009" t="s">
        <v>24</v>
      </c>
      <c r="D4009" t="s">
        <v>76</v>
      </c>
      <c r="E4009" t="s">
        <v>77</v>
      </c>
      <c r="F4009">
        <v>43096</v>
      </c>
      <c r="G4009">
        <v>1799</v>
      </c>
      <c r="H4009">
        <v>7178.67</v>
      </c>
      <c r="I4009">
        <v>211</v>
      </c>
      <c r="J4009">
        <v>9703.07</v>
      </c>
      <c r="K4009">
        <v>4.17</v>
      </c>
      <c r="L4009">
        <v>11.73</v>
      </c>
      <c r="M4009">
        <v>3.99</v>
      </c>
      <c r="N4009">
        <v>34.020000000000003</v>
      </c>
      <c r="O4009">
        <v>1.35</v>
      </c>
    </row>
    <row r="4010" spans="1:15" x14ac:dyDescent="0.3">
      <c r="A4010" s="3">
        <v>45303</v>
      </c>
      <c r="B4010" t="s">
        <v>19</v>
      </c>
      <c r="C4010" t="s">
        <v>62</v>
      </c>
      <c r="D4010" t="s">
        <v>73</v>
      </c>
      <c r="E4010" t="s">
        <v>86</v>
      </c>
      <c r="F4010">
        <v>62900</v>
      </c>
      <c r="G4010">
        <v>8207</v>
      </c>
      <c r="H4010">
        <v>17341.86</v>
      </c>
      <c r="I4010">
        <v>1416</v>
      </c>
      <c r="J4010">
        <v>158402.89000000001</v>
      </c>
      <c r="K4010">
        <v>13.05</v>
      </c>
      <c r="L4010">
        <v>17.25</v>
      </c>
      <c r="M4010">
        <v>2.11</v>
      </c>
      <c r="N4010">
        <v>12.25</v>
      </c>
      <c r="O4010">
        <v>9.1300000000000008</v>
      </c>
    </row>
    <row r="4011" spans="1:15" x14ac:dyDescent="0.3">
      <c r="A4011" s="3">
        <v>45229</v>
      </c>
      <c r="B4011" t="s">
        <v>19</v>
      </c>
      <c r="C4011" t="s">
        <v>45</v>
      </c>
      <c r="D4011" t="s">
        <v>75</v>
      </c>
      <c r="E4011" t="s">
        <v>95</v>
      </c>
      <c r="F4011">
        <v>63516</v>
      </c>
      <c r="G4011">
        <v>3834</v>
      </c>
      <c r="H4011">
        <v>14264.37</v>
      </c>
      <c r="I4011">
        <v>540</v>
      </c>
      <c r="J4011">
        <v>43826.19</v>
      </c>
      <c r="K4011">
        <v>6.04</v>
      </c>
      <c r="L4011">
        <v>14.08</v>
      </c>
      <c r="M4011">
        <v>3.72</v>
      </c>
      <c r="N4011">
        <v>26.42</v>
      </c>
      <c r="O4011">
        <v>3.07</v>
      </c>
    </row>
    <row r="4012" spans="1:15" x14ac:dyDescent="0.3">
      <c r="A4012" s="3">
        <v>45249</v>
      </c>
      <c r="B4012" t="s">
        <v>19</v>
      </c>
      <c r="C4012" t="s">
        <v>66</v>
      </c>
      <c r="D4012" t="s">
        <v>75</v>
      </c>
      <c r="E4012" t="s">
        <v>102</v>
      </c>
      <c r="F4012">
        <v>40311</v>
      </c>
      <c r="G4012">
        <v>842</v>
      </c>
      <c r="H4012">
        <v>3428.06</v>
      </c>
      <c r="I4012">
        <v>30</v>
      </c>
      <c r="J4012">
        <v>5199.6499999999996</v>
      </c>
      <c r="K4012">
        <v>2.09</v>
      </c>
      <c r="L4012">
        <v>3.56</v>
      </c>
      <c r="M4012">
        <v>4.07</v>
      </c>
      <c r="N4012">
        <v>114.27</v>
      </c>
      <c r="O4012">
        <v>1.52</v>
      </c>
    </row>
    <row r="4013" spans="1:15" x14ac:dyDescent="0.3">
      <c r="A4013" s="3">
        <v>45262</v>
      </c>
      <c r="B4013" t="s">
        <v>19</v>
      </c>
      <c r="C4013" t="s">
        <v>31</v>
      </c>
      <c r="D4013" t="s">
        <v>75</v>
      </c>
      <c r="E4013" t="s">
        <v>77</v>
      </c>
      <c r="F4013">
        <v>8262</v>
      </c>
      <c r="G4013">
        <v>472</v>
      </c>
      <c r="H4013">
        <v>1426.05</v>
      </c>
      <c r="I4013">
        <v>96</v>
      </c>
      <c r="J4013">
        <v>3319.95</v>
      </c>
      <c r="K4013">
        <v>5.71</v>
      </c>
      <c r="L4013">
        <v>20.34</v>
      </c>
      <c r="M4013">
        <v>3.02</v>
      </c>
      <c r="N4013">
        <v>14.85</v>
      </c>
      <c r="O4013">
        <v>2.33</v>
      </c>
    </row>
    <row r="4014" spans="1:15" x14ac:dyDescent="0.3">
      <c r="A4014" s="3">
        <v>45318</v>
      </c>
      <c r="B4014" t="s">
        <v>19</v>
      </c>
      <c r="C4014" t="s">
        <v>28</v>
      </c>
      <c r="D4014" t="s">
        <v>75</v>
      </c>
      <c r="E4014" t="s">
        <v>85</v>
      </c>
      <c r="F4014">
        <v>82406</v>
      </c>
      <c r="G4014">
        <v>7186</v>
      </c>
      <c r="H4014">
        <v>25396.58</v>
      </c>
      <c r="I4014">
        <v>1249</v>
      </c>
      <c r="J4014">
        <v>134265.28</v>
      </c>
      <c r="K4014">
        <v>8.7200000000000006</v>
      </c>
      <c r="L4014">
        <v>17.38</v>
      </c>
      <c r="M4014">
        <v>3.53</v>
      </c>
      <c r="N4014">
        <v>20.329999999999998</v>
      </c>
      <c r="O4014">
        <v>5.29</v>
      </c>
    </row>
    <row r="4015" spans="1:15" x14ac:dyDescent="0.3">
      <c r="A4015" s="3">
        <v>45343</v>
      </c>
      <c r="B4015" t="s">
        <v>19</v>
      </c>
      <c r="C4015" t="s">
        <v>54</v>
      </c>
      <c r="D4015" t="s">
        <v>73</v>
      </c>
      <c r="E4015" t="s">
        <v>87</v>
      </c>
      <c r="F4015">
        <v>128240</v>
      </c>
      <c r="G4015">
        <v>12258</v>
      </c>
      <c r="H4015">
        <v>42974.84</v>
      </c>
      <c r="I4015">
        <v>2326</v>
      </c>
      <c r="J4015">
        <v>357165.57</v>
      </c>
      <c r="K4015">
        <v>9.56</v>
      </c>
      <c r="L4015">
        <v>18.98</v>
      </c>
      <c r="M4015">
        <v>3.51</v>
      </c>
      <c r="N4015">
        <v>18.48</v>
      </c>
      <c r="O4015">
        <v>8.31</v>
      </c>
    </row>
    <row r="4016" spans="1:15" x14ac:dyDescent="0.3">
      <c r="A4016" s="3">
        <v>45308</v>
      </c>
      <c r="B4016" t="s">
        <v>19</v>
      </c>
      <c r="C4016" t="s">
        <v>69</v>
      </c>
      <c r="D4016" t="s">
        <v>75</v>
      </c>
      <c r="E4016" t="s">
        <v>106</v>
      </c>
      <c r="F4016">
        <v>115329</v>
      </c>
      <c r="G4016">
        <v>6496</v>
      </c>
      <c r="H4016">
        <v>29144.81</v>
      </c>
      <c r="I4016">
        <v>731</v>
      </c>
      <c r="J4016">
        <v>7142.32</v>
      </c>
      <c r="K4016">
        <v>5.63</v>
      </c>
      <c r="L4016">
        <v>11.25</v>
      </c>
      <c r="M4016">
        <v>4.49</v>
      </c>
      <c r="N4016">
        <v>39.869999999999997</v>
      </c>
      <c r="O4016">
        <v>0.25</v>
      </c>
    </row>
    <row r="4017" spans="1:15" x14ac:dyDescent="0.3">
      <c r="A4017" s="3">
        <v>45251</v>
      </c>
      <c r="B4017" t="s">
        <v>19</v>
      </c>
      <c r="C4017" t="s">
        <v>46</v>
      </c>
      <c r="D4017" t="s">
        <v>73</v>
      </c>
      <c r="E4017" t="s">
        <v>96</v>
      </c>
      <c r="F4017">
        <v>10700</v>
      </c>
      <c r="G4017">
        <v>616</v>
      </c>
      <c r="H4017">
        <v>569.13</v>
      </c>
      <c r="I4017">
        <v>32</v>
      </c>
      <c r="J4017">
        <v>1916.78</v>
      </c>
      <c r="K4017">
        <v>5.76</v>
      </c>
      <c r="L4017">
        <v>5.19</v>
      </c>
      <c r="M4017">
        <v>0.92</v>
      </c>
      <c r="N4017">
        <v>17.79</v>
      </c>
      <c r="O4017">
        <v>3.37</v>
      </c>
    </row>
    <row r="4018" spans="1:15" x14ac:dyDescent="0.3">
      <c r="A4018" s="3">
        <v>45269</v>
      </c>
      <c r="B4018" t="s">
        <v>19</v>
      </c>
      <c r="C4018" t="s">
        <v>51</v>
      </c>
      <c r="D4018" t="s">
        <v>73</v>
      </c>
      <c r="E4018" t="s">
        <v>92</v>
      </c>
      <c r="F4018">
        <v>42774</v>
      </c>
      <c r="G4018">
        <v>544</v>
      </c>
      <c r="H4018">
        <v>1753.26</v>
      </c>
      <c r="I4018">
        <v>23</v>
      </c>
      <c r="J4018">
        <v>1026.75</v>
      </c>
      <c r="K4018">
        <v>1.27</v>
      </c>
      <c r="L4018">
        <v>4.2300000000000004</v>
      </c>
      <c r="M4018">
        <v>3.22</v>
      </c>
      <c r="N4018">
        <v>76.23</v>
      </c>
      <c r="O4018">
        <v>0.59</v>
      </c>
    </row>
    <row r="4019" spans="1:15" x14ac:dyDescent="0.3">
      <c r="A4019" s="3">
        <v>45207</v>
      </c>
      <c r="B4019" t="s">
        <v>19</v>
      </c>
      <c r="C4019" t="s">
        <v>39</v>
      </c>
      <c r="D4019" t="s">
        <v>76</v>
      </c>
      <c r="E4019" t="s">
        <v>102</v>
      </c>
      <c r="F4019">
        <v>36764</v>
      </c>
      <c r="G4019">
        <v>679</v>
      </c>
      <c r="H4019">
        <v>447.45</v>
      </c>
      <c r="I4019">
        <v>54</v>
      </c>
      <c r="J4019">
        <v>6292.1</v>
      </c>
      <c r="K4019">
        <v>1.85</v>
      </c>
      <c r="L4019">
        <v>7.95</v>
      </c>
      <c r="M4019">
        <v>0.66</v>
      </c>
      <c r="N4019">
        <v>8.2899999999999991</v>
      </c>
      <c r="O4019">
        <v>14.06</v>
      </c>
    </row>
    <row r="4020" spans="1:15" x14ac:dyDescent="0.3">
      <c r="A4020" s="3">
        <v>45271</v>
      </c>
      <c r="B4020" t="s">
        <v>19</v>
      </c>
      <c r="C4020" t="s">
        <v>36</v>
      </c>
      <c r="D4020" t="s">
        <v>76</v>
      </c>
      <c r="E4020" t="s">
        <v>100</v>
      </c>
      <c r="F4020">
        <v>68737</v>
      </c>
      <c r="G4020">
        <v>9958</v>
      </c>
      <c r="H4020">
        <v>39730.25</v>
      </c>
      <c r="I4020">
        <v>1956</v>
      </c>
      <c r="J4020">
        <v>76935.490000000005</v>
      </c>
      <c r="K4020">
        <v>14.49</v>
      </c>
      <c r="L4020">
        <v>19.64</v>
      </c>
      <c r="M4020">
        <v>3.99</v>
      </c>
      <c r="N4020">
        <v>20.309999999999999</v>
      </c>
      <c r="O4020">
        <v>1.94</v>
      </c>
    </row>
    <row r="4021" spans="1:15" x14ac:dyDescent="0.3">
      <c r="A4021" s="3">
        <v>45245</v>
      </c>
      <c r="B4021" t="s">
        <v>19</v>
      </c>
      <c r="C4021" t="s">
        <v>50</v>
      </c>
      <c r="D4021" t="s">
        <v>73</v>
      </c>
      <c r="E4021" t="s">
        <v>82</v>
      </c>
      <c r="F4021">
        <v>145364</v>
      </c>
      <c r="G4021">
        <v>6310</v>
      </c>
      <c r="H4021">
        <v>4500.37</v>
      </c>
      <c r="I4021">
        <v>1122</v>
      </c>
      <c r="J4021">
        <v>20885.11</v>
      </c>
      <c r="K4021">
        <v>4.34</v>
      </c>
      <c r="L4021">
        <v>17.78</v>
      </c>
      <c r="M4021">
        <v>0.71</v>
      </c>
      <c r="N4021">
        <v>4.01</v>
      </c>
      <c r="O4021">
        <v>4.6399999999999997</v>
      </c>
    </row>
    <row r="4022" spans="1:15" x14ac:dyDescent="0.3">
      <c r="A4022" s="3">
        <v>45324</v>
      </c>
      <c r="B4022" t="s">
        <v>19</v>
      </c>
      <c r="C4022" t="s">
        <v>67</v>
      </c>
      <c r="D4022" t="s">
        <v>76</v>
      </c>
      <c r="E4022" t="s">
        <v>79</v>
      </c>
      <c r="F4022">
        <v>12070</v>
      </c>
      <c r="G4022">
        <v>1034</v>
      </c>
      <c r="H4022">
        <v>1464.44</v>
      </c>
      <c r="I4022">
        <v>78</v>
      </c>
      <c r="J4022">
        <v>15458.93</v>
      </c>
      <c r="K4022">
        <v>8.57</v>
      </c>
      <c r="L4022">
        <v>7.54</v>
      </c>
      <c r="M4022">
        <v>1.42</v>
      </c>
      <c r="N4022">
        <v>18.77</v>
      </c>
      <c r="O4022">
        <v>10.56</v>
      </c>
    </row>
    <row r="4023" spans="1:15" x14ac:dyDescent="0.3">
      <c r="A4023" s="3">
        <v>45214</v>
      </c>
      <c r="B4023" t="s">
        <v>19</v>
      </c>
      <c r="C4023" t="s">
        <v>45</v>
      </c>
      <c r="D4023" t="s">
        <v>75</v>
      </c>
      <c r="E4023" t="s">
        <v>98</v>
      </c>
      <c r="F4023">
        <v>6218</v>
      </c>
      <c r="G4023">
        <v>713</v>
      </c>
      <c r="H4023">
        <v>2731.82</v>
      </c>
      <c r="I4023">
        <v>98</v>
      </c>
      <c r="J4023">
        <v>17135.080000000002</v>
      </c>
      <c r="K4023">
        <v>11.47</v>
      </c>
      <c r="L4023">
        <v>13.74</v>
      </c>
      <c r="M4023">
        <v>3.83</v>
      </c>
      <c r="N4023">
        <v>27.88</v>
      </c>
      <c r="O4023">
        <v>6.27</v>
      </c>
    </row>
    <row r="4024" spans="1:15" x14ac:dyDescent="0.3">
      <c r="A4024" s="3">
        <v>45280</v>
      </c>
      <c r="B4024" t="s">
        <v>19</v>
      </c>
      <c r="C4024" t="s">
        <v>66</v>
      </c>
      <c r="D4024" t="s">
        <v>75</v>
      </c>
      <c r="E4024" t="s">
        <v>83</v>
      </c>
      <c r="F4024">
        <v>23001</v>
      </c>
      <c r="G4024">
        <v>2267</v>
      </c>
      <c r="H4024">
        <v>9701.2000000000007</v>
      </c>
      <c r="I4024">
        <v>189</v>
      </c>
      <c r="J4024">
        <v>22885.5</v>
      </c>
      <c r="K4024">
        <v>9.86</v>
      </c>
      <c r="L4024">
        <v>8.34</v>
      </c>
      <c r="M4024">
        <v>4.28</v>
      </c>
      <c r="N4024">
        <v>51.33</v>
      </c>
      <c r="O4024">
        <v>2.36</v>
      </c>
    </row>
    <row r="4025" spans="1:15" x14ac:dyDescent="0.3">
      <c r="A4025" s="3">
        <v>45216</v>
      </c>
      <c r="B4025" t="s">
        <v>19</v>
      </c>
      <c r="C4025" t="s">
        <v>65</v>
      </c>
      <c r="D4025" t="s">
        <v>73</v>
      </c>
      <c r="E4025" t="s">
        <v>99</v>
      </c>
      <c r="F4025">
        <v>79113</v>
      </c>
      <c r="G4025">
        <v>8312</v>
      </c>
      <c r="H4025">
        <v>16715.79</v>
      </c>
      <c r="I4025">
        <v>1638</v>
      </c>
      <c r="J4025">
        <v>321148.93</v>
      </c>
      <c r="K4025">
        <v>10.51</v>
      </c>
      <c r="L4025">
        <v>19.71</v>
      </c>
      <c r="M4025">
        <v>2.0099999999999998</v>
      </c>
      <c r="N4025">
        <v>10.199999999999999</v>
      </c>
      <c r="O4025">
        <v>19.21</v>
      </c>
    </row>
    <row r="4026" spans="1:15" x14ac:dyDescent="0.3">
      <c r="A4026" s="3">
        <v>45293</v>
      </c>
      <c r="B4026" t="s">
        <v>19</v>
      </c>
      <c r="C4026" t="s">
        <v>25</v>
      </c>
      <c r="D4026" t="s">
        <v>73</v>
      </c>
      <c r="E4026" t="s">
        <v>97</v>
      </c>
      <c r="F4026">
        <v>107694</v>
      </c>
      <c r="G4026">
        <v>8248</v>
      </c>
      <c r="H4026">
        <v>16509.419999999998</v>
      </c>
      <c r="I4026">
        <v>987</v>
      </c>
      <c r="J4026">
        <v>169056.98</v>
      </c>
      <c r="K4026">
        <v>7.66</v>
      </c>
      <c r="L4026">
        <v>11.97</v>
      </c>
      <c r="M4026">
        <v>2</v>
      </c>
      <c r="N4026">
        <v>16.73</v>
      </c>
      <c r="O4026">
        <v>10.24</v>
      </c>
    </row>
    <row r="4027" spans="1:15" x14ac:dyDescent="0.3">
      <c r="A4027" s="3">
        <v>45301</v>
      </c>
      <c r="B4027" t="s">
        <v>19</v>
      </c>
      <c r="C4027" t="s">
        <v>24</v>
      </c>
      <c r="D4027" t="s">
        <v>75</v>
      </c>
      <c r="E4027" t="s">
        <v>95</v>
      </c>
      <c r="F4027">
        <v>24673</v>
      </c>
      <c r="G4027">
        <v>2432</v>
      </c>
      <c r="H4027">
        <v>1419.23</v>
      </c>
      <c r="I4027">
        <v>323</v>
      </c>
      <c r="J4027">
        <v>2704.65</v>
      </c>
      <c r="K4027">
        <v>9.86</v>
      </c>
      <c r="L4027">
        <v>13.28</v>
      </c>
      <c r="M4027">
        <v>0.57999999999999996</v>
      </c>
      <c r="N4027">
        <v>4.3899999999999997</v>
      </c>
      <c r="O4027">
        <v>1.91</v>
      </c>
    </row>
    <row r="4028" spans="1:15" x14ac:dyDescent="0.3">
      <c r="A4028" s="3">
        <v>45260</v>
      </c>
      <c r="B4028" t="s">
        <v>19</v>
      </c>
      <c r="C4028" t="s">
        <v>60</v>
      </c>
      <c r="D4028" t="s">
        <v>73</v>
      </c>
      <c r="E4028" t="s">
        <v>78</v>
      </c>
      <c r="F4028">
        <v>37847</v>
      </c>
      <c r="G4028">
        <v>4461</v>
      </c>
      <c r="H4028">
        <v>7789.26</v>
      </c>
      <c r="I4028">
        <v>533</v>
      </c>
      <c r="J4028">
        <v>85675.61</v>
      </c>
      <c r="K4028">
        <v>11.79</v>
      </c>
      <c r="L4028">
        <v>11.95</v>
      </c>
      <c r="M4028">
        <v>1.75</v>
      </c>
      <c r="N4028">
        <v>14.61</v>
      </c>
      <c r="O4028">
        <v>11</v>
      </c>
    </row>
    <row r="4029" spans="1:15" x14ac:dyDescent="0.3">
      <c r="A4029" s="3">
        <v>45346</v>
      </c>
      <c r="B4029" t="s">
        <v>19</v>
      </c>
      <c r="C4029" t="s">
        <v>48</v>
      </c>
      <c r="D4029" t="s">
        <v>73</v>
      </c>
      <c r="E4029" t="s">
        <v>103</v>
      </c>
      <c r="F4029">
        <v>30342</v>
      </c>
      <c r="G4029">
        <v>356</v>
      </c>
      <c r="H4029">
        <v>373.81</v>
      </c>
      <c r="I4029">
        <v>37</v>
      </c>
      <c r="J4029">
        <v>1843.91</v>
      </c>
      <c r="K4029">
        <v>1.17</v>
      </c>
      <c r="L4029">
        <v>10.39</v>
      </c>
      <c r="M4029">
        <v>1.05</v>
      </c>
      <c r="N4029">
        <v>10.1</v>
      </c>
      <c r="O4029">
        <v>4.93</v>
      </c>
    </row>
    <row r="4030" spans="1:15" x14ac:dyDescent="0.3">
      <c r="A4030" s="3">
        <v>45230</v>
      </c>
      <c r="B4030" t="s">
        <v>19</v>
      </c>
      <c r="C4030" t="s">
        <v>71</v>
      </c>
      <c r="D4030" t="s">
        <v>74</v>
      </c>
      <c r="E4030" t="s">
        <v>88</v>
      </c>
      <c r="F4030">
        <v>132137</v>
      </c>
      <c r="G4030">
        <v>7134</v>
      </c>
      <c r="H4030">
        <v>32049.61</v>
      </c>
      <c r="I4030">
        <v>1332</v>
      </c>
      <c r="J4030">
        <v>236244.66</v>
      </c>
      <c r="K4030">
        <v>5.4</v>
      </c>
      <c r="L4030">
        <v>18.670000000000002</v>
      </c>
      <c r="M4030">
        <v>4.49</v>
      </c>
      <c r="N4030">
        <v>24.06</v>
      </c>
      <c r="O4030">
        <v>7.37</v>
      </c>
    </row>
    <row r="4031" spans="1:15" x14ac:dyDescent="0.3">
      <c r="A4031" s="3">
        <v>45370</v>
      </c>
      <c r="B4031" t="s">
        <v>19</v>
      </c>
      <c r="C4031" t="s">
        <v>43</v>
      </c>
      <c r="D4031" t="s">
        <v>75</v>
      </c>
      <c r="E4031" t="s">
        <v>102</v>
      </c>
      <c r="F4031">
        <v>137828</v>
      </c>
      <c r="G4031">
        <v>19416</v>
      </c>
      <c r="H4031">
        <v>34906.81</v>
      </c>
      <c r="I4031">
        <v>1678</v>
      </c>
      <c r="J4031">
        <v>84977.59</v>
      </c>
      <c r="K4031">
        <v>14.09</v>
      </c>
      <c r="L4031">
        <v>8.64</v>
      </c>
      <c r="M4031">
        <v>1.8</v>
      </c>
      <c r="N4031">
        <v>20.8</v>
      </c>
      <c r="O4031">
        <v>2.4300000000000002</v>
      </c>
    </row>
    <row r="4032" spans="1:15" x14ac:dyDescent="0.3">
      <c r="A4032" s="3">
        <v>45264</v>
      </c>
      <c r="B4032" t="s">
        <v>19</v>
      </c>
      <c r="C4032" t="s">
        <v>65</v>
      </c>
      <c r="D4032" t="s">
        <v>74</v>
      </c>
      <c r="E4032" t="s">
        <v>91</v>
      </c>
      <c r="F4032">
        <v>138693</v>
      </c>
      <c r="G4032">
        <v>17387</v>
      </c>
      <c r="H4032">
        <v>55397.81</v>
      </c>
      <c r="I4032">
        <v>1301</v>
      </c>
      <c r="J4032">
        <v>102146.45</v>
      </c>
      <c r="K4032">
        <v>12.54</v>
      </c>
      <c r="L4032">
        <v>7.48</v>
      </c>
      <c r="M4032">
        <v>3.19</v>
      </c>
      <c r="N4032">
        <v>42.58</v>
      </c>
      <c r="O4032">
        <v>1.84</v>
      </c>
    </row>
    <row r="4033" spans="1:15" x14ac:dyDescent="0.3">
      <c r="A4033" s="3">
        <v>45223</v>
      </c>
      <c r="B4033" t="s">
        <v>19</v>
      </c>
      <c r="C4033" t="s">
        <v>67</v>
      </c>
      <c r="D4033" t="s">
        <v>73</v>
      </c>
      <c r="E4033" t="s">
        <v>90</v>
      </c>
      <c r="F4033">
        <v>131141</v>
      </c>
      <c r="G4033">
        <v>10291</v>
      </c>
      <c r="H4033">
        <v>26400.27</v>
      </c>
      <c r="I4033">
        <v>2046</v>
      </c>
      <c r="J4033">
        <v>162064.47</v>
      </c>
      <c r="K4033">
        <v>7.85</v>
      </c>
      <c r="L4033">
        <v>19.88</v>
      </c>
      <c r="M4033">
        <v>2.57</v>
      </c>
      <c r="N4033">
        <v>12.9</v>
      </c>
      <c r="O4033">
        <v>6.14</v>
      </c>
    </row>
    <row r="4034" spans="1:15" x14ac:dyDescent="0.3">
      <c r="A4034" s="3">
        <v>45353</v>
      </c>
      <c r="B4034" t="s">
        <v>19</v>
      </c>
      <c r="C4034" t="s">
        <v>50</v>
      </c>
      <c r="D4034" t="s">
        <v>73</v>
      </c>
      <c r="E4034" t="s">
        <v>82</v>
      </c>
      <c r="F4034">
        <v>63410</v>
      </c>
      <c r="G4034">
        <v>8670</v>
      </c>
      <c r="H4034">
        <v>19157.29</v>
      </c>
      <c r="I4034">
        <v>1489</v>
      </c>
      <c r="J4034">
        <v>277548.99</v>
      </c>
      <c r="K4034">
        <v>13.67</v>
      </c>
      <c r="L4034">
        <v>17.170000000000002</v>
      </c>
      <c r="M4034">
        <v>2.21</v>
      </c>
      <c r="N4034">
        <v>12.87</v>
      </c>
      <c r="O4034">
        <v>14.49</v>
      </c>
    </row>
    <row r="4035" spans="1:15" x14ac:dyDescent="0.3">
      <c r="A4035" s="3">
        <v>45280</v>
      </c>
      <c r="B4035" t="s">
        <v>19</v>
      </c>
      <c r="C4035" t="s">
        <v>68</v>
      </c>
      <c r="D4035" t="s">
        <v>73</v>
      </c>
      <c r="E4035" t="s">
        <v>103</v>
      </c>
      <c r="F4035">
        <v>33054</v>
      </c>
      <c r="G4035">
        <v>4515</v>
      </c>
      <c r="H4035">
        <v>2860.28</v>
      </c>
      <c r="I4035">
        <v>311</v>
      </c>
      <c r="J4035">
        <v>30476.93</v>
      </c>
      <c r="K4035">
        <v>13.66</v>
      </c>
      <c r="L4035">
        <v>6.89</v>
      </c>
      <c r="M4035">
        <v>0.63</v>
      </c>
      <c r="N4035">
        <v>9.1999999999999993</v>
      </c>
      <c r="O4035">
        <v>10.66</v>
      </c>
    </row>
    <row r="4036" spans="1:15" x14ac:dyDescent="0.3">
      <c r="A4036" s="3">
        <v>45349</v>
      </c>
      <c r="B4036" t="s">
        <v>19</v>
      </c>
      <c r="C4036" t="s">
        <v>46</v>
      </c>
      <c r="D4036" t="s">
        <v>74</v>
      </c>
      <c r="E4036" t="s">
        <v>78</v>
      </c>
      <c r="F4036">
        <v>87320</v>
      </c>
      <c r="G4036">
        <v>5900</v>
      </c>
      <c r="H4036">
        <v>17863.169999999998</v>
      </c>
      <c r="I4036">
        <v>1236</v>
      </c>
      <c r="J4036">
        <v>33271.78</v>
      </c>
      <c r="K4036">
        <v>6.76</v>
      </c>
      <c r="L4036">
        <v>20.95</v>
      </c>
      <c r="M4036">
        <v>3.03</v>
      </c>
      <c r="N4036">
        <v>14.45</v>
      </c>
      <c r="O4036">
        <v>1.86</v>
      </c>
    </row>
    <row r="4037" spans="1:15" x14ac:dyDescent="0.3">
      <c r="A4037" s="3">
        <v>45260</v>
      </c>
      <c r="B4037" t="s">
        <v>19</v>
      </c>
      <c r="C4037" t="s">
        <v>25</v>
      </c>
      <c r="D4037" t="s">
        <v>74</v>
      </c>
      <c r="E4037" t="s">
        <v>105</v>
      </c>
      <c r="F4037">
        <v>103223</v>
      </c>
      <c r="G4037">
        <v>7279</v>
      </c>
      <c r="H4037">
        <v>8653.9</v>
      </c>
      <c r="I4037">
        <v>1454</v>
      </c>
      <c r="J4037">
        <v>280757.42</v>
      </c>
      <c r="K4037">
        <v>7.05</v>
      </c>
      <c r="L4037">
        <v>19.98</v>
      </c>
      <c r="M4037">
        <v>1.19</v>
      </c>
      <c r="N4037">
        <v>5.95</v>
      </c>
      <c r="O4037">
        <v>32.44</v>
      </c>
    </row>
    <row r="4038" spans="1:15" x14ac:dyDescent="0.3">
      <c r="A4038" s="3">
        <v>45255</v>
      </c>
      <c r="B4038" t="s">
        <v>19</v>
      </c>
      <c r="C4038" t="s">
        <v>68</v>
      </c>
      <c r="D4038" t="s">
        <v>75</v>
      </c>
      <c r="E4038" t="s">
        <v>88</v>
      </c>
      <c r="F4038">
        <v>111852</v>
      </c>
      <c r="G4038">
        <v>8323</v>
      </c>
      <c r="H4038">
        <v>6878.48</v>
      </c>
      <c r="I4038">
        <v>1491</v>
      </c>
      <c r="J4038">
        <v>210145.36</v>
      </c>
      <c r="K4038">
        <v>7.44</v>
      </c>
      <c r="L4038">
        <v>17.91</v>
      </c>
      <c r="M4038">
        <v>0.83</v>
      </c>
      <c r="N4038">
        <v>4.6100000000000003</v>
      </c>
      <c r="O4038">
        <v>30.55</v>
      </c>
    </row>
    <row r="4039" spans="1:15" x14ac:dyDescent="0.3">
      <c r="A4039" s="3">
        <v>45227</v>
      </c>
      <c r="B4039" t="s">
        <v>19</v>
      </c>
      <c r="C4039" t="s">
        <v>38</v>
      </c>
      <c r="D4039" t="s">
        <v>73</v>
      </c>
      <c r="E4039" t="s">
        <v>93</v>
      </c>
      <c r="F4039">
        <v>38821</v>
      </c>
      <c r="G4039">
        <v>2190</v>
      </c>
      <c r="H4039">
        <v>8844.0300000000007</v>
      </c>
      <c r="I4039">
        <v>471</v>
      </c>
      <c r="J4039">
        <v>53591.09</v>
      </c>
      <c r="K4039">
        <v>5.64</v>
      </c>
      <c r="L4039">
        <v>21.51</v>
      </c>
      <c r="M4039">
        <v>4.04</v>
      </c>
      <c r="N4039">
        <v>18.78</v>
      </c>
      <c r="O4039">
        <v>6.06</v>
      </c>
    </row>
    <row r="4040" spans="1:15" x14ac:dyDescent="0.3">
      <c r="A4040" s="3">
        <v>45254</v>
      </c>
      <c r="B4040" t="s">
        <v>19</v>
      </c>
      <c r="C4040" t="s">
        <v>48</v>
      </c>
      <c r="D4040" t="s">
        <v>74</v>
      </c>
      <c r="E4040" t="s">
        <v>96</v>
      </c>
      <c r="F4040">
        <v>46915</v>
      </c>
      <c r="G4040">
        <v>4083</v>
      </c>
      <c r="H4040">
        <v>6613.67</v>
      </c>
      <c r="I4040">
        <v>575</v>
      </c>
      <c r="J4040">
        <v>52169.9</v>
      </c>
      <c r="K4040">
        <v>8.6999999999999993</v>
      </c>
      <c r="L4040">
        <v>14.08</v>
      </c>
      <c r="M4040">
        <v>1.62</v>
      </c>
      <c r="N4040">
        <v>11.5</v>
      </c>
      <c r="O4040">
        <v>7.89</v>
      </c>
    </row>
    <row r="4041" spans="1:15" x14ac:dyDescent="0.3">
      <c r="A4041" s="3">
        <v>45312</v>
      </c>
      <c r="B4041" t="s">
        <v>19</v>
      </c>
      <c r="C4041" t="s">
        <v>69</v>
      </c>
      <c r="D4041" t="s">
        <v>75</v>
      </c>
      <c r="E4041" t="s">
        <v>103</v>
      </c>
      <c r="F4041">
        <v>72970</v>
      </c>
      <c r="G4041">
        <v>3562</v>
      </c>
      <c r="H4041">
        <v>2405.9899999999998</v>
      </c>
      <c r="I4041">
        <v>277</v>
      </c>
      <c r="J4041">
        <v>12072.12</v>
      </c>
      <c r="K4041">
        <v>4.88</v>
      </c>
      <c r="L4041">
        <v>7.78</v>
      </c>
      <c r="M4041">
        <v>0.68</v>
      </c>
      <c r="N4041">
        <v>8.69</v>
      </c>
      <c r="O4041">
        <v>5.0199999999999996</v>
      </c>
    </row>
    <row r="4042" spans="1:15" x14ac:dyDescent="0.3">
      <c r="A4042" s="3">
        <v>45265</v>
      </c>
      <c r="B4042" t="s">
        <v>19</v>
      </c>
      <c r="C4042" t="s">
        <v>50</v>
      </c>
      <c r="D4042" t="s">
        <v>74</v>
      </c>
      <c r="E4042" t="s">
        <v>83</v>
      </c>
      <c r="F4042">
        <v>108053</v>
      </c>
      <c r="G4042">
        <v>9032</v>
      </c>
      <c r="H4042">
        <v>25893.360000000001</v>
      </c>
      <c r="I4042">
        <v>1315</v>
      </c>
      <c r="J4042">
        <v>106114.31</v>
      </c>
      <c r="K4042">
        <v>8.36</v>
      </c>
      <c r="L4042">
        <v>14.56</v>
      </c>
      <c r="M4042">
        <v>2.87</v>
      </c>
      <c r="N4042">
        <v>19.690000000000001</v>
      </c>
      <c r="O4042">
        <v>4.0999999999999996</v>
      </c>
    </row>
    <row r="4043" spans="1:15" x14ac:dyDescent="0.3">
      <c r="A4043" s="3">
        <v>45325</v>
      </c>
      <c r="B4043" t="s">
        <v>19</v>
      </c>
      <c r="C4043" t="s">
        <v>47</v>
      </c>
      <c r="D4043" t="s">
        <v>75</v>
      </c>
      <c r="E4043" t="s">
        <v>102</v>
      </c>
      <c r="F4043">
        <v>15660</v>
      </c>
      <c r="G4043">
        <v>1034</v>
      </c>
      <c r="H4043">
        <v>3950.27</v>
      </c>
      <c r="I4043">
        <v>124</v>
      </c>
      <c r="J4043">
        <v>24504.36</v>
      </c>
      <c r="K4043">
        <v>6.6</v>
      </c>
      <c r="L4043">
        <v>11.99</v>
      </c>
      <c r="M4043">
        <v>3.82</v>
      </c>
      <c r="N4043">
        <v>31.86</v>
      </c>
      <c r="O4043">
        <v>6.2</v>
      </c>
    </row>
    <row r="4044" spans="1:15" x14ac:dyDescent="0.3">
      <c r="A4044" s="3">
        <v>45295</v>
      </c>
      <c r="B4044" t="s">
        <v>19</v>
      </c>
      <c r="C4044" t="s">
        <v>50</v>
      </c>
      <c r="D4044" t="s">
        <v>75</v>
      </c>
      <c r="E4044" t="s">
        <v>105</v>
      </c>
      <c r="F4044">
        <v>140845</v>
      </c>
      <c r="G4044">
        <v>9682</v>
      </c>
      <c r="H4044">
        <v>29658.7</v>
      </c>
      <c r="I4044">
        <v>383</v>
      </c>
      <c r="J4044">
        <v>50709.69</v>
      </c>
      <c r="K4044">
        <v>6.87</v>
      </c>
      <c r="L4044">
        <v>3.96</v>
      </c>
      <c r="M4044">
        <v>3.06</v>
      </c>
      <c r="N4044">
        <v>77.44</v>
      </c>
      <c r="O4044">
        <v>1.71</v>
      </c>
    </row>
    <row r="4045" spans="1:15" x14ac:dyDescent="0.3">
      <c r="A4045" s="3">
        <v>45281</v>
      </c>
      <c r="B4045" t="s">
        <v>19</v>
      </c>
      <c r="C4045" t="s">
        <v>38</v>
      </c>
      <c r="D4045" t="s">
        <v>74</v>
      </c>
      <c r="E4045" t="s">
        <v>94</v>
      </c>
      <c r="F4045">
        <v>30612</v>
      </c>
      <c r="G4045">
        <v>3932</v>
      </c>
      <c r="H4045">
        <v>16766.349999999999</v>
      </c>
      <c r="I4045">
        <v>863</v>
      </c>
      <c r="J4045">
        <v>51801.43</v>
      </c>
      <c r="K4045">
        <v>12.84</v>
      </c>
      <c r="L4045">
        <v>21.95</v>
      </c>
      <c r="M4045">
        <v>4.26</v>
      </c>
      <c r="N4045">
        <v>19.43</v>
      </c>
      <c r="O4045">
        <v>3.09</v>
      </c>
    </row>
    <row r="4046" spans="1:15" x14ac:dyDescent="0.3">
      <c r="A4046" s="3">
        <v>45308</v>
      </c>
      <c r="B4046" t="s">
        <v>19</v>
      </c>
      <c r="C4046" t="s">
        <v>27</v>
      </c>
      <c r="D4046" t="s">
        <v>76</v>
      </c>
      <c r="E4046" t="s">
        <v>97</v>
      </c>
      <c r="F4046">
        <v>144063</v>
      </c>
      <c r="G4046">
        <v>12739</v>
      </c>
      <c r="H4046">
        <v>28636.560000000001</v>
      </c>
      <c r="I4046">
        <v>1746</v>
      </c>
      <c r="J4046">
        <v>62338.01</v>
      </c>
      <c r="K4046">
        <v>8.84</v>
      </c>
      <c r="L4046">
        <v>13.71</v>
      </c>
      <c r="M4046">
        <v>2.25</v>
      </c>
      <c r="N4046">
        <v>16.399999999999999</v>
      </c>
      <c r="O4046">
        <v>2.1800000000000002</v>
      </c>
    </row>
    <row r="4047" spans="1:15" x14ac:dyDescent="0.3">
      <c r="A4047" s="3">
        <v>45374</v>
      </c>
      <c r="B4047" t="s">
        <v>19</v>
      </c>
      <c r="C4047" t="s">
        <v>29</v>
      </c>
      <c r="D4047" t="s">
        <v>75</v>
      </c>
      <c r="E4047" t="s">
        <v>103</v>
      </c>
      <c r="F4047">
        <v>125480</v>
      </c>
      <c r="G4047">
        <v>16204</v>
      </c>
      <c r="H4047">
        <v>66910.09</v>
      </c>
      <c r="I4047">
        <v>1870</v>
      </c>
      <c r="J4047">
        <v>111608.75</v>
      </c>
      <c r="K4047">
        <v>12.91</v>
      </c>
      <c r="L4047">
        <v>11.54</v>
      </c>
      <c r="M4047">
        <v>4.13</v>
      </c>
      <c r="N4047">
        <v>35.78</v>
      </c>
      <c r="O4047">
        <v>1.67</v>
      </c>
    </row>
    <row r="4048" spans="1:15" x14ac:dyDescent="0.3">
      <c r="A4048" s="3">
        <v>45271</v>
      </c>
      <c r="B4048" t="s">
        <v>19</v>
      </c>
      <c r="C4048" t="s">
        <v>53</v>
      </c>
      <c r="D4048" t="s">
        <v>73</v>
      </c>
      <c r="E4048" t="s">
        <v>106</v>
      </c>
      <c r="F4048">
        <v>65578</v>
      </c>
      <c r="G4048">
        <v>1667</v>
      </c>
      <c r="H4048">
        <v>5340.13</v>
      </c>
      <c r="I4048">
        <v>148</v>
      </c>
      <c r="J4048">
        <v>26989.279999999999</v>
      </c>
      <c r="K4048">
        <v>2.54</v>
      </c>
      <c r="L4048">
        <v>8.8800000000000008</v>
      </c>
      <c r="M4048">
        <v>3.2</v>
      </c>
      <c r="N4048">
        <v>36.08</v>
      </c>
      <c r="O4048">
        <v>5.05</v>
      </c>
    </row>
    <row r="4049" spans="1:15" x14ac:dyDescent="0.3">
      <c r="A4049" s="3">
        <v>45292</v>
      </c>
      <c r="B4049" t="s">
        <v>19</v>
      </c>
      <c r="C4049" t="s">
        <v>62</v>
      </c>
      <c r="D4049" t="s">
        <v>74</v>
      </c>
      <c r="E4049" t="s">
        <v>96</v>
      </c>
      <c r="F4049">
        <v>38987</v>
      </c>
      <c r="G4049">
        <v>3988</v>
      </c>
      <c r="H4049">
        <v>12152.67</v>
      </c>
      <c r="I4049">
        <v>543</v>
      </c>
      <c r="J4049">
        <v>7562.03</v>
      </c>
      <c r="K4049">
        <v>10.23</v>
      </c>
      <c r="L4049">
        <v>13.62</v>
      </c>
      <c r="M4049">
        <v>3.05</v>
      </c>
      <c r="N4049">
        <v>22.38</v>
      </c>
      <c r="O4049">
        <v>0.62</v>
      </c>
    </row>
    <row r="4050" spans="1:15" x14ac:dyDescent="0.3">
      <c r="A4050" s="3">
        <v>45294</v>
      </c>
      <c r="B4050" t="s">
        <v>19</v>
      </c>
      <c r="C4050" t="s">
        <v>62</v>
      </c>
      <c r="D4050" t="s">
        <v>74</v>
      </c>
      <c r="E4050" t="s">
        <v>87</v>
      </c>
      <c r="F4050">
        <v>125576</v>
      </c>
      <c r="G4050">
        <v>17596</v>
      </c>
      <c r="H4050">
        <v>52340.07</v>
      </c>
      <c r="I4050">
        <v>3851</v>
      </c>
      <c r="J4050">
        <v>422780.11</v>
      </c>
      <c r="K4050">
        <v>14.01</v>
      </c>
      <c r="L4050">
        <v>21.89</v>
      </c>
      <c r="M4050">
        <v>2.97</v>
      </c>
      <c r="N4050">
        <v>13.59</v>
      </c>
      <c r="O4050">
        <v>8.08</v>
      </c>
    </row>
    <row r="4051" spans="1:15" x14ac:dyDescent="0.3">
      <c r="A4051" s="3">
        <v>45205</v>
      </c>
      <c r="B4051" t="s">
        <v>19</v>
      </c>
      <c r="C4051" t="s">
        <v>23</v>
      </c>
      <c r="D4051" t="s">
        <v>76</v>
      </c>
      <c r="E4051" t="s">
        <v>87</v>
      </c>
      <c r="F4051">
        <v>81785</v>
      </c>
      <c r="G4051">
        <v>8830</v>
      </c>
      <c r="H4051">
        <v>5566.95</v>
      </c>
      <c r="I4051">
        <v>1324</v>
      </c>
      <c r="J4051">
        <v>204037.24</v>
      </c>
      <c r="K4051">
        <v>10.8</v>
      </c>
      <c r="L4051">
        <v>14.99</v>
      </c>
      <c r="M4051">
        <v>0.63</v>
      </c>
      <c r="N4051">
        <v>4.2</v>
      </c>
      <c r="O4051">
        <v>36.65</v>
      </c>
    </row>
    <row r="4052" spans="1:15" x14ac:dyDescent="0.3">
      <c r="A4052" s="3">
        <v>45369</v>
      </c>
      <c r="B4052" t="s">
        <v>19</v>
      </c>
      <c r="C4052" t="s">
        <v>38</v>
      </c>
      <c r="D4052" t="s">
        <v>76</v>
      </c>
      <c r="E4052" t="s">
        <v>105</v>
      </c>
      <c r="F4052">
        <v>10125</v>
      </c>
      <c r="G4052">
        <v>1193</v>
      </c>
      <c r="H4052">
        <v>4244.05</v>
      </c>
      <c r="I4052">
        <v>87</v>
      </c>
      <c r="J4052">
        <v>16982.64</v>
      </c>
      <c r="K4052">
        <v>11.78</v>
      </c>
      <c r="L4052">
        <v>7.29</v>
      </c>
      <c r="M4052">
        <v>3.56</v>
      </c>
      <c r="N4052">
        <v>48.78</v>
      </c>
      <c r="O4052">
        <v>4</v>
      </c>
    </row>
    <row r="4053" spans="1:15" x14ac:dyDescent="0.3">
      <c r="A4053" s="3">
        <v>45376</v>
      </c>
      <c r="B4053" t="s">
        <v>19</v>
      </c>
      <c r="C4053" t="s">
        <v>66</v>
      </c>
      <c r="D4053" t="s">
        <v>75</v>
      </c>
      <c r="E4053" t="s">
        <v>97</v>
      </c>
      <c r="F4053">
        <v>15332</v>
      </c>
      <c r="G4053">
        <v>2289</v>
      </c>
      <c r="H4053">
        <v>1625.06</v>
      </c>
      <c r="I4053">
        <v>475</v>
      </c>
      <c r="J4053">
        <v>29185.23</v>
      </c>
      <c r="K4053">
        <v>14.93</v>
      </c>
      <c r="L4053">
        <v>20.75</v>
      </c>
      <c r="M4053">
        <v>0.71</v>
      </c>
      <c r="N4053">
        <v>3.42</v>
      </c>
      <c r="O4053">
        <v>17.96</v>
      </c>
    </row>
    <row r="4054" spans="1:15" x14ac:dyDescent="0.3">
      <c r="A4054" s="3">
        <v>45264</v>
      </c>
      <c r="B4054" t="s">
        <v>19</v>
      </c>
      <c r="C4054" t="s">
        <v>24</v>
      </c>
      <c r="D4054" t="s">
        <v>76</v>
      </c>
      <c r="E4054" t="s">
        <v>93</v>
      </c>
      <c r="F4054">
        <v>63829</v>
      </c>
      <c r="G4054">
        <v>6698</v>
      </c>
      <c r="H4054">
        <v>11964.33</v>
      </c>
      <c r="I4054">
        <v>1432</v>
      </c>
      <c r="J4054">
        <v>35503.94</v>
      </c>
      <c r="K4054">
        <v>10.49</v>
      </c>
      <c r="L4054">
        <v>21.38</v>
      </c>
      <c r="M4054">
        <v>1.79</v>
      </c>
      <c r="N4054">
        <v>8.35</v>
      </c>
      <c r="O4054">
        <v>2.97</v>
      </c>
    </row>
    <row r="4055" spans="1:15" x14ac:dyDescent="0.3">
      <c r="A4055" s="3">
        <v>45298</v>
      </c>
      <c r="B4055" t="s">
        <v>19</v>
      </c>
      <c r="C4055" t="s">
        <v>64</v>
      </c>
      <c r="D4055" t="s">
        <v>75</v>
      </c>
      <c r="E4055" t="s">
        <v>93</v>
      </c>
      <c r="F4055">
        <v>145894</v>
      </c>
      <c r="G4055">
        <v>11259</v>
      </c>
      <c r="H4055">
        <v>24263.1</v>
      </c>
      <c r="I4055">
        <v>1035</v>
      </c>
      <c r="J4055">
        <v>135459.9</v>
      </c>
      <c r="K4055">
        <v>7.72</v>
      </c>
      <c r="L4055">
        <v>9.19</v>
      </c>
      <c r="M4055">
        <v>2.15</v>
      </c>
      <c r="N4055">
        <v>23.44</v>
      </c>
      <c r="O4055">
        <v>5.58</v>
      </c>
    </row>
    <row r="4056" spans="1:15" x14ac:dyDescent="0.3">
      <c r="A4056" s="3">
        <v>45363</v>
      </c>
      <c r="B4056" t="s">
        <v>19</v>
      </c>
      <c r="C4056" t="s">
        <v>68</v>
      </c>
      <c r="D4056" t="s">
        <v>76</v>
      </c>
      <c r="E4056" t="s">
        <v>94</v>
      </c>
      <c r="F4056">
        <v>82072</v>
      </c>
      <c r="G4056">
        <v>1969</v>
      </c>
      <c r="H4056">
        <v>6573.14</v>
      </c>
      <c r="I4056">
        <v>425</v>
      </c>
      <c r="J4056">
        <v>68802.8</v>
      </c>
      <c r="K4056">
        <v>2.4</v>
      </c>
      <c r="L4056">
        <v>21.58</v>
      </c>
      <c r="M4056">
        <v>3.34</v>
      </c>
      <c r="N4056">
        <v>15.47</v>
      </c>
      <c r="O4056">
        <v>10.47</v>
      </c>
    </row>
    <row r="4057" spans="1:15" x14ac:dyDescent="0.3">
      <c r="A4057" s="3">
        <v>45375</v>
      </c>
      <c r="B4057" t="s">
        <v>19</v>
      </c>
      <c r="C4057" t="s">
        <v>44</v>
      </c>
      <c r="D4057" t="s">
        <v>76</v>
      </c>
      <c r="E4057" t="s">
        <v>78</v>
      </c>
      <c r="F4057">
        <v>96120</v>
      </c>
      <c r="G4057">
        <v>12466</v>
      </c>
      <c r="H4057">
        <v>23367.65</v>
      </c>
      <c r="I4057">
        <v>1143</v>
      </c>
      <c r="J4057">
        <v>120957.32</v>
      </c>
      <c r="K4057">
        <v>12.97</v>
      </c>
      <c r="L4057">
        <v>9.17</v>
      </c>
      <c r="M4057">
        <v>1.87</v>
      </c>
      <c r="N4057">
        <v>20.440000000000001</v>
      </c>
      <c r="O4057">
        <v>5.18</v>
      </c>
    </row>
    <row r="4058" spans="1:15" x14ac:dyDescent="0.3">
      <c r="A4058" s="3">
        <v>45336</v>
      </c>
      <c r="B4058" t="s">
        <v>19</v>
      </c>
      <c r="C4058" t="s">
        <v>63</v>
      </c>
      <c r="D4058" t="s">
        <v>76</v>
      </c>
      <c r="E4058" t="s">
        <v>86</v>
      </c>
      <c r="F4058">
        <v>32995</v>
      </c>
      <c r="G4058">
        <v>383</v>
      </c>
      <c r="H4058">
        <v>1637.7</v>
      </c>
      <c r="I4058">
        <v>21</v>
      </c>
      <c r="J4058">
        <v>3802.84</v>
      </c>
      <c r="K4058">
        <v>1.1599999999999999</v>
      </c>
      <c r="L4058">
        <v>5.48</v>
      </c>
      <c r="M4058">
        <v>4.28</v>
      </c>
      <c r="N4058">
        <v>77.989999999999995</v>
      </c>
      <c r="O4058">
        <v>2.3199999999999998</v>
      </c>
    </row>
    <row r="4059" spans="1:15" x14ac:dyDescent="0.3">
      <c r="A4059" s="3">
        <v>45313</v>
      </c>
      <c r="B4059" t="s">
        <v>19</v>
      </c>
      <c r="C4059" t="s">
        <v>47</v>
      </c>
      <c r="D4059" t="s">
        <v>76</v>
      </c>
      <c r="E4059" t="s">
        <v>85</v>
      </c>
      <c r="F4059">
        <v>62966</v>
      </c>
      <c r="G4059">
        <v>1077</v>
      </c>
      <c r="H4059">
        <v>4063.26</v>
      </c>
      <c r="I4059">
        <v>63</v>
      </c>
      <c r="J4059">
        <v>783.45</v>
      </c>
      <c r="K4059">
        <v>1.71</v>
      </c>
      <c r="L4059">
        <v>5.85</v>
      </c>
      <c r="M4059">
        <v>3.77</v>
      </c>
      <c r="N4059">
        <v>64.5</v>
      </c>
      <c r="O4059">
        <v>0.19</v>
      </c>
    </row>
    <row r="4060" spans="1:15" x14ac:dyDescent="0.3">
      <c r="A4060" s="3">
        <v>45202</v>
      </c>
      <c r="B4060" t="s">
        <v>19</v>
      </c>
      <c r="C4060" t="s">
        <v>52</v>
      </c>
      <c r="D4060" t="s">
        <v>73</v>
      </c>
      <c r="E4060" t="s">
        <v>106</v>
      </c>
      <c r="F4060">
        <v>102835</v>
      </c>
      <c r="G4060">
        <v>11242</v>
      </c>
      <c r="H4060">
        <v>17414.84</v>
      </c>
      <c r="I4060">
        <v>1863</v>
      </c>
      <c r="J4060">
        <v>210969.15</v>
      </c>
      <c r="K4060">
        <v>10.93</v>
      </c>
      <c r="L4060">
        <v>16.57</v>
      </c>
      <c r="M4060">
        <v>1.55</v>
      </c>
      <c r="N4060">
        <v>9.35</v>
      </c>
      <c r="O4060">
        <v>12.11</v>
      </c>
    </row>
    <row r="4061" spans="1:15" x14ac:dyDescent="0.3">
      <c r="A4061" s="3">
        <v>45265</v>
      </c>
      <c r="B4061" t="s">
        <v>19</v>
      </c>
      <c r="C4061" t="s">
        <v>46</v>
      </c>
      <c r="D4061" t="s">
        <v>76</v>
      </c>
      <c r="E4061" t="s">
        <v>101</v>
      </c>
      <c r="F4061">
        <v>104016</v>
      </c>
      <c r="G4061">
        <v>2161</v>
      </c>
      <c r="H4061">
        <v>9123.17</v>
      </c>
      <c r="I4061">
        <v>250</v>
      </c>
      <c r="J4061">
        <v>37054.300000000003</v>
      </c>
      <c r="K4061">
        <v>2.08</v>
      </c>
      <c r="L4061">
        <v>11.57</v>
      </c>
      <c r="M4061">
        <v>4.22</v>
      </c>
      <c r="N4061">
        <v>36.49</v>
      </c>
      <c r="O4061">
        <v>4.0599999999999996</v>
      </c>
    </row>
    <row r="4062" spans="1:15" x14ac:dyDescent="0.3">
      <c r="A4062" s="3">
        <v>45223</v>
      </c>
      <c r="B4062" t="s">
        <v>19</v>
      </c>
      <c r="C4062" t="s">
        <v>29</v>
      </c>
      <c r="D4062" t="s">
        <v>74</v>
      </c>
      <c r="E4062" t="s">
        <v>77</v>
      </c>
      <c r="F4062">
        <v>79876</v>
      </c>
      <c r="G4062">
        <v>6202</v>
      </c>
      <c r="H4062">
        <v>17848.62</v>
      </c>
      <c r="I4062">
        <v>542</v>
      </c>
      <c r="J4062">
        <v>23886.080000000002</v>
      </c>
      <c r="K4062">
        <v>7.76</v>
      </c>
      <c r="L4062">
        <v>8.74</v>
      </c>
      <c r="M4062">
        <v>2.88</v>
      </c>
      <c r="N4062">
        <v>32.93</v>
      </c>
      <c r="O4062">
        <v>1.34</v>
      </c>
    </row>
    <row r="4063" spans="1:15" x14ac:dyDescent="0.3">
      <c r="A4063" s="3">
        <v>45276</v>
      </c>
      <c r="B4063" t="s">
        <v>19</v>
      </c>
      <c r="C4063" t="s">
        <v>24</v>
      </c>
      <c r="D4063" t="s">
        <v>74</v>
      </c>
      <c r="E4063" t="s">
        <v>91</v>
      </c>
      <c r="F4063">
        <v>62724</v>
      </c>
      <c r="G4063">
        <v>5248</v>
      </c>
      <c r="H4063">
        <v>11571.3</v>
      </c>
      <c r="I4063">
        <v>546</v>
      </c>
      <c r="J4063">
        <v>74338.23</v>
      </c>
      <c r="K4063">
        <v>8.3699999999999992</v>
      </c>
      <c r="L4063">
        <v>10.4</v>
      </c>
      <c r="M4063">
        <v>2.2000000000000002</v>
      </c>
      <c r="N4063">
        <v>21.19</v>
      </c>
      <c r="O4063">
        <v>6.42</v>
      </c>
    </row>
    <row r="4064" spans="1:15" x14ac:dyDescent="0.3">
      <c r="A4064" s="3">
        <v>45241</v>
      </c>
      <c r="B4064" t="s">
        <v>19</v>
      </c>
      <c r="C4064" t="s">
        <v>62</v>
      </c>
      <c r="D4064" t="s">
        <v>74</v>
      </c>
      <c r="E4064" t="s">
        <v>95</v>
      </c>
      <c r="F4064">
        <v>56151</v>
      </c>
      <c r="G4064">
        <v>5902</v>
      </c>
      <c r="H4064">
        <v>3471.98</v>
      </c>
      <c r="I4064">
        <v>556</v>
      </c>
      <c r="J4064">
        <v>47423.51</v>
      </c>
      <c r="K4064">
        <v>10.51</v>
      </c>
      <c r="L4064">
        <v>9.42</v>
      </c>
      <c r="M4064">
        <v>0.59</v>
      </c>
      <c r="N4064">
        <v>6.24</v>
      </c>
      <c r="O4064">
        <v>13.66</v>
      </c>
    </row>
    <row r="4065" spans="1:15" x14ac:dyDescent="0.3">
      <c r="A4065" s="3">
        <v>45361</v>
      </c>
      <c r="B4065" t="s">
        <v>19</v>
      </c>
      <c r="C4065" t="s">
        <v>70</v>
      </c>
      <c r="D4065" t="s">
        <v>74</v>
      </c>
      <c r="E4065" t="s">
        <v>100</v>
      </c>
      <c r="F4065">
        <v>116040</v>
      </c>
      <c r="G4065">
        <v>2210</v>
      </c>
      <c r="H4065">
        <v>3021.5</v>
      </c>
      <c r="I4065">
        <v>87</v>
      </c>
      <c r="J4065">
        <v>17336.25</v>
      </c>
      <c r="K4065">
        <v>1.9</v>
      </c>
      <c r="L4065">
        <v>3.94</v>
      </c>
      <c r="M4065">
        <v>1.37</v>
      </c>
      <c r="N4065">
        <v>34.729999999999997</v>
      </c>
      <c r="O4065">
        <v>5.74</v>
      </c>
    </row>
    <row r="4066" spans="1:15" x14ac:dyDescent="0.3">
      <c r="A4066" s="3">
        <v>45364</v>
      </c>
      <c r="B4066" t="s">
        <v>19</v>
      </c>
      <c r="C4066" t="s">
        <v>44</v>
      </c>
      <c r="D4066" t="s">
        <v>75</v>
      </c>
      <c r="E4066" t="s">
        <v>86</v>
      </c>
      <c r="F4066">
        <v>84147</v>
      </c>
      <c r="G4066">
        <v>9407</v>
      </c>
      <c r="H4066">
        <v>7135.64</v>
      </c>
      <c r="I4066">
        <v>318</v>
      </c>
      <c r="J4066">
        <v>46193.04</v>
      </c>
      <c r="K4066">
        <v>11.18</v>
      </c>
      <c r="L4066">
        <v>3.38</v>
      </c>
      <c r="M4066">
        <v>0.76</v>
      </c>
      <c r="N4066">
        <v>22.44</v>
      </c>
      <c r="O4066">
        <v>6.47</v>
      </c>
    </row>
    <row r="4067" spans="1:15" x14ac:dyDescent="0.3">
      <c r="A4067" s="3">
        <v>45208</v>
      </c>
      <c r="B4067" t="s">
        <v>19</v>
      </c>
      <c r="C4067" t="s">
        <v>58</v>
      </c>
      <c r="D4067" t="s">
        <v>76</v>
      </c>
      <c r="E4067" t="s">
        <v>100</v>
      </c>
      <c r="F4067">
        <v>107506</v>
      </c>
      <c r="G4067">
        <v>7383</v>
      </c>
      <c r="H4067">
        <v>26769.77</v>
      </c>
      <c r="I4067">
        <v>1516</v>
      </c>
      <c r="J4067">
        <v>184745.18</v>
      </c>
      <c r="K4067">
        <v>6.87</v>
      </c>
      <c r="L4067">
        <v>20.53</v>
      </c>
      <c r="M4067">
        <v>3.63</v>
      </c>
      <c r="N4067">
        <v>17.66</v>
      </c>
      <c r="O4067">
        <v>6.9</v>
      </c>
    </row>
    <row r="4068" spans="1:15" x14ac:dyDescent="0.3">
      <c r="A4068" s="3">
        <v>45220</v>
      </c>
      <c r="B4068" t="s">
        <v>19</v>
      </c>
      <c r="C4068" t="s">
        <v>64</v>
      </c>
      <c r="D4068" t="s">
        <v>73</v>
      </c>
      <c r="E4068" t="s">
        <v>84</v>
      </c>
      <c r="F4068">
        <v>72837</v>
      </c>
      <c r="G4068">
        <v>2340</v>
      </c>
      <c r="H4068">
        <v>8440.3700000000008</v>
      </c>
      <c r="I4068">
        <v>495</v>
      </c>
      <c r="J4068">
        <v>58481.82</v>
      </c>
      <c r="K4068">
        <v>3.21</v>
      </c>
      <c r="L4068">
        <v>21.15</v>
      </c>
      <c r="M4068">
        <v>3.61</v>
      </c>
      <c r="N4068">
        <v>17.05</v>
      </c>
      <c r="O4068">
        <v>6.93</v>
      </c>
    </row>
    <row r="4069" spans="1:15" x14ac:dyDescent="0.3">
      <c r="A4069" s="3">
        <v>45320</v>
      </c>
      <c r="B4069" t="s">
        <v>19</v>
      </c>
      <c r="C4069" t="s">
        <v>34</v>
      </c>
      <c r="D4069" t="s">
        <v>73</v>
      </c>
      <c r="E4069" t="s">
        <v>78</v>
      </c>
      <c r="F4069">
        <v>129894</v>
      </c>
      <c r="G4069">
        <v>13494</v>
      </c>
      <c r="H4069">
        <v>24068.52</v>
      </c>
      <c r="I4069">
        <v>1383</v>
      </c>
      <c r="J4069">
        <v>205040.3</v>
      </c>
      <c r="K4069">
        <v>10.39</v>
      </c>
      <c r="L4069">
        <v>10.25</v>
      </c>
      <c r="M4069">
        <v>1.78</v>
      </c>
      <c r="N4069">
        <v>17.399999999999999</v>
      </c>
      <c r="O4069">
        <v>8.52</v>
      </c>
    </row>
    <row r="4070" spans="1:15" x14ac:dyDescent="0.3">
      <c r="A4070" s="3">
        <v>45285</v>
      </c>
      <c r="B4070" t="s">
        <v>19</v>
      </c>
      <c r="C4070" t="s">
        <v>26</v>
      </c>
      <c r="D4070" t="s">
        <v>76</v>
      </c>
      <c r="E4070" t="s">
        <v>78</v>
      </c>
      <c r="F4070">
        <v>109255</v>
      </c>
      <c r="G4070">
        <v>15244</v>
      </c>
      <c r="H4070">
        <v>45409.63</v>
      </c>
      <c r="I4070">
        <v>2745</v>
      </c>
      <c r="J4070">
        <v>105596.93</v>
      </c>
      <c r="K4070">
        <v>13.95</v>
      </c>
      <c r="L4070">
        <v>18.010000000000002</v>
      </c>
      <c r="M4070">
        <v>2.98</v>
      </c>
      <c r="N4070">
        <v>16.54</v>
      </c>
      <c r="O4070">
        <v>2.33</v>
      </c>
    </row>
    <row r="4071" spans="1:15" x14ac:dyDescent="0.3">
      <c r="A4071" s="3">
        <v>45225</v>
      </c>
      <c r="B4071" t="s">
        <v>19</v>
      </c>
      <c r="C4071" t="s">
        <v>46</v>
      </c>
      <c r="D4071" t="s">
        <v>75</v>
      </c>
      <c r="E4071" t="s">
        <v>89</v>
      </c>
      <c r="F4071">
        <v>111720</v>
      </c>
      <c r="G4071">
        <v>3992</v>
      </c>
      <c r="H4071">
        <v>10304.719999999999</v>
      </c>
      <c r="I4071">
        <v>253</v>
      </c>
      <c r="J4071">
        <v>32592.48</v>
      </c>
      <c r="K4071">
        <v>3.57</v>
      </c>
      <c r="L4071">
        <v>6.34</v>
      </c>
      <c r="M4071">
        <v>2.58</v>
      </c>
      <c r="N4071">
        <v>40.729999999999997</v>
      </c>
      <c r="O4071">
        <v>3.16</v>
      </c>
    </row>
    <row r="4072" spans="1:15" x14ac:dyDescent="0.3">
      <c r="A4072" s="3">
        <v>45378</v>
      </c>
      <c r="B4072" t="s">
        <v>19</v>
      </c>
      <c r="C4072" t="s">
        <v>51</v>
      </c>
      <c r="D4072" t="s">
        <v>73</v>
      </c>
      <c r="E4072" t="s">
        <v>83</v>
      </c>
      <c r="F4072">
        <v>43033</v>
      </c>
      <c r="G4072">
        <v>2035</v>
      </c>
      <c r="H4072">
        <v>7418.15</v>
      </c>
      <c r="I4072">
        <v>373</v>
      </c>
      <c r="J4072">
        <v>35598.58</v>
      </c>
      <c r="K4072">
        <v>4.7300000000000004</v>
      </c>
      <c r="L4072">
        <v>18.329999999999998</v>
      </c>
      <c r="M4072">
        <v>3.65</v>
      </c>
      <c r="N4072">
        <v>19.89</v>
      </c>
      <c r="O4072">
        <v>4.8</v>
      </c>
    </row>
    <row r="4073" spans="1:15" x14ac:dyDescent="0.3">
      <c r="A4073" s="3">
        <v>45329</v>
      </c>
      <c r="B4073" t="s">
        <v>19</v>
      </c>
      <c r="C4073" t="s">
        <v>59</v>
      </c>
      <c r="D4073" t="s">
        <v>76</v>
      </c>
      <c r="E4073" t="s">
        <v>105</v>
      </c>
      <c r="F4073">
        <v>69411</v>
      </c>
      <c r="G4073">
        <v>2166</v>
      </c>
      <c r="H4073">
        <v>6610.15</v>
      </c>
      <c r="I4073">
        <v>473</v>
      </c>
      <c r="J4073">
        <v>59789.67</v>
      </c>
      <c r="K4073">
        <v>3.12</v>
      </c>
      <c r="L4073">
        <v>21.84</v>
      </c>
      <c r="M4073">
        <v>3.05</v>
      </c>
      <c r="N4073">
        <v>13.97</v>
      </c>
      <c r="O4073">
        <v>9.0500000000000007</v>
      </c>
    </row>
    <row r="4074" spans="1:15" x14ac:dyDescent="0.3">
      <c r="A4074" s="3">
        <v>45290</v>
      </c>
      <c r="B4074" t="s">
        <v>19</v>
      </c>
      <c r="C4074" t="s">
        <v>42</v>
      </c>
      <c r="D4074" t="s">
        <v>74</v>
      </c>
      <c r="E4074" t="s">
        <v>104</v>
      </c>
      <c r="F4074">
        <v>18397</v>
      </c>
      <c r="G4074">
        <v>187</v>
      </c>
      <c r="H4074">
        <v>88.06</v>
      </c>
      <c r="I4074">
        <v>16</v>
      </c>
      <c r="J4074">
        <v>690.85</v>
      </c>
      <c r="K4074">
        <v>1.02</v>
      </c>
      <c r="L4074">
        <v>8.56</v>
      </c>
      <c r="M4074">
        <v>0.47</v>
      </c>
      <c r="N4074">
        <v>5.5</v>
      </c>
      <c r="O4074">
        <v>7.85</v>
      </c>
    </row>
    <row r="4075" spans="1:15" x14ac:dyDescent="0.3">
      <c r="A4075" s="3">
        <v>45354</v>
      </c>
      <c r="B4075" t="s">
        <v>19</v>
      </c>
      <c r="C4075" t="s">
        <v>61</v>
      </c>
      <c r="D4075" t="s">
        <v>75</v>
      </c>
      <c r="E4075" t="s">
        <v>90</v>
      </c>
      <c r="F4075">
        <v>111328</v>
      </c>
      <c r="G4075">
        <v>13681</v>
      </c>
      <c r="H4075">
        <v>52859.32</v>
      </c>
      <c r="I4075">
        <v>1082</v>
      </c>
      <c r="J4075">
        <v>74117.789999999994</v>
      </c>
      <c r="K4075">
        <v>12.29</v>
      </c>
      <c r="L4075">
        <v>7.91</v>
      </c>
      <c r="M4075">
        <v>3.86</v>
      </c>
      <c r="N4075">
        <v>48.85</v>
      </c>
      <c r="O4075">
        <v>1.4</v>
      </c>
    </row>
    <row r="4076" spans="1:15" x14ac:dyDescent="0.3">
      <c r="A4076" s="3">
        <v>45283</v>
      </c>
      <c r="B4076" t="s">
        <v>19</v>
      </c>
      <c r="C4076" t="s">
        <v>71</v>
      </c>
      <c r="D4076" t="s">
        <v>76</v>
      </c>
      <c r="E4076" t="s">
        <v>98</v>
      </c>
      <c r="F4076">
        <v>144583</v>
      </c>
      <c r="G4076">
        <v>5675</v>
      </c>
      <c r="H4076">
        <v>23405.79</v>
      </c>
      <c r="I4076">
        <v>712</v>
      </c>
      <c r="J4076">
        <v>94658.07</v>
      </c>
      <c r="K4076">
        <v>3.93</v>
      </c>
      <c r="L4076">
        <v>12.55</v>
      </c>
      <c r="M4076">
        <v>4.12</v>
      </c>
      <c r="N4076">
        <v>32.869999999999997</v>
      </c>
      <c r="O4076">
        <v>4.04</v>
      </c>
    </row>
    <row r="4077" spans="1:15" x14ac:dyDescent="0.3">
      <c r="A4077" s="3">
        <v>45377</v>
      </c>
      <c r="B4077" t="s">
        <v>19</v>
      </c>
      <c r="C4077" t="s">
        <v>48</v>
      </c>
      <c r="D4077" t="s">
        <v>73</v>
      </c>
      <c r="E4077" t="s">
        <v>81</v>
      </c>
      <c r="F4077">
        <v>119819</v>
      </c>
      <c r="G4077">
        <v>7817</v>
      </c>
      <c r="H4077">
        <v>23350.62</v>
      </c>
      <c r="I4077">
        <v>807</v>
      </c>
      <c r="J4077">
        <v>57488.5</v>
      </c>
      <c r="K4077">
        <v>6.52</v>
      </c>
      <c r="L4077">
        <v>10.32</v>
      </c>
      <c r="M4077">
        <v>2.99</v>
      </c>
      <c r="N4077">
        <v>28.94</v>
      </c>
      <c r="O4077">
        <v>2.46</v>
      </c>
    </row>
    <row r="4078" spans="1:15" x14ac:dyDescent="0.3">
      <c r="A4078" s="3">
        <v>45213</v>
      </c>
      <c r="B4078" t="s">
        <v>19</v>
      </c>
      <c r="C4078" t="s">
        <v>69</v>
      </c>
      <c r="D4078" t="s">
        <v>73</v>
      </c>
      <c r="E4078" t="s">
        <v>105</v>
      </c>
      <c r="F4078">
        <v>8169</v>
      </c>
      <c r="G4078">
        <v>792</v>
      </c>
      <c r="H4078">
        <v>2236.1</v>
      </c>
      <c r="I4078">
        <v>67</v>
      </c>
      <c r="J4078">
        <v>2286.2399999999998</v>
      </c>
      <c r="K4078">
        <v>9.6999999999999993</v>
      </c>
      <c r="L4078">
        <v>8.4600000000000009</v>
      </c>
      <c r="M4078">
        <v>2.82</v>
      </c>
      <c r="N4078">
        <v>33.369999999999997</v>
      </c>
      <c r="O4078">
        <v>1.02</v>
      </c>
    </row>
    <row r="4079" spans="1:15" x14ac:dyDescent="0.3">
      <c r="A4079" s="3">
        <v>45361</v>
      </c>
      <c r="B4079" t="s">
        <v>19</v>
      </c>
      <c r="C4079" t="s">
        <v>25</v>
      </c>
      <c r="D4079" t="s">
        <v>75</v>
      </c>
      <c r="E4079" t="s">
        <v>93</v>
      </c>
      <c r="F4079">
        <v>49166</v>
      </c>
      <c r="G4079">
        <v>2873</v>
      </c>
      <c r="H4079">
        <v>6039.94</v>
      </c>
      <c r="I4079">
        <v>429</v>
      </c>
      <c r="J4079">
        <v>78649.899999999994</v>
      </c>
      <c r="K4079">
        <v>5.84</v>
      </c>
      <c r="L4079">
        <v>14.93</v>
      </c>
      <c r="M4079">
        <v>2.1</v>
      </c>
      <c r="N4079">
        <v>14.08</v>
      </c>
      <c r="O4079">
        <v>13.02</v>
      </c>
    </row>
    <row r="4080" spans="1:15" x14ac:dyDescent="0.3">
      <c r="A4080" s="3">
        <v>45364</v>
      </c>
      <c r="B4080" t="s">
        <v>19</v>
      </c>
      <c r="C4080" t="s">
        <v>70</v>
      </c>
      <c r="D4080" t="s">
        <v>73</v>
      </c>
      <c r="E4080" t="s">
        <v>91</v>
      </c>
      <c r="F4080">
        <v>117235</v>
      </c>
      <c r="G4080">
        <v>1201</v>
      </c>
      <c r="H4080">
        <v>1680.21</v>
      </c>
      <c r="I4080">
        <v>80</v>
      </c>
      <c r="J4080">
        <v>8235.7900000000009</v>
      </c>
      <c r="K4080">
        <v>1.02</v>
      </c>
      <c r="L4080">
        <v>6.66</v>
      </c>
      <c r="M4080">
        <v>1.4</v>
      </c>
      <c r="N4080">
        <v>21</v>
      </c>
      <c r="O4080">
        <v>4.9000000000000004</v>
      </c>
    </row>
    <row r="4081" spans="1:15" x14ac:dyDescent="0.3">
      <c r="A4081" s="3">
        <v>45200</v>
      </c>
      <c r="B4081" t="s">
        <v>19</v>
      </c>
      <c r="C4081" t="s">
        <v>26</v>
      </c>
      <c r="D4081" t="s">
        <v>76</v>
      </c>
      <c r="E4081" t="s">
        <v>102</v>
      </c>
      <c r="F4081">
        <v>36675</v>
      </c>
      <c r="G4081">
        <v>2468</v>
      </c>
      <c r="H4081">
        <v>8364.19</v>
      </c>
      <c r="I4081">
        <v>187</v>
      </c>
      <c r="J4081">
        <v>22613.38</v>
      </c>
      <c r="K4081">
        <v>6.73</v>
      </c>
      <c r="L4081">
        <v>7.58</v>
      </c>
      <c r="M4081">
        <v>3.39</v>
      </c>
      <c r="N4081">
        <v>44.73</v>
      </c>
      <c r="O4081">
        <v>2.7</v>
      </c>
    </row>
    <row r="4082" spans="1:15" x14ac:dyDescent="0.3">
      <c r="A4082" s="3">
        <v>45251</v>
      </c>
      <c r="B4082" t="s">
        <v>19</v>
      </c>
      <c r="C4082" t="s">
        <v>33</v>
      </c>
      <c r="D4082" t="s">
        <v>76</v>
      </c>
      <c r="E4082" t="s">
        <v>89</v>
      </c>
      <c r="F4082">
        <v>106031</v>
      </c>
      <c r="G4082">
        <v>14119</v>
      </c>
      <c r="H4082">
        <v>58364.82</v>
      </c>
      <c r="I4082">
        <v>2995</v>
      </c>
      <c r="J4082">
        <v>466578.84</v>
      </c>
      <c r="K4082">
        <v>13.32</v>
      </c>
      <c r="L4082">
        <v>21.21</v>
      </c>
      <c r="M4082">
        <v>4.13</v>
      </c>
      <c r="N4082">
        <v>19.489999999999998</v>
      </c>
      <c r="O4082">
        <v>7.99</v>
      </c>
    </row>
    <row r="4083" spans="1:15" x14ac:dyDescent="0.3">
      <c r="A4083" s="3">
        <v>45280</v>
      </c>
      <c r="B4083" t="s">
        <v>19</v>
      </c>
      <c r="C4083" t="s">
        <v>69</v>
      </c>
      <c r="D4083" t="s">
        <v>75</v>
      </c>
      <c r="E4083" t="s">
        <v>98</v>
      </c>
      <c r="F4083">
        <v>81097</v>
      </c>
      <c r="G4083">
        <v>11059</v>
      </c>
      <c r="H4083">
        <v>15057.68</v>
      </c>
      <c r="I4083">
        <v>746</v>
      </c>
      <c r="J4083">
        <v>4673.82</v>
      </c>
      <c r="K4083">
        <v>13.64</v>
      </c>
      <c r="L4083">
        <v>6.75</v>
      </c>
      <c r="M4083">
        <v>1.36</v>
      </c>
      <c r="N4083">
        <v>20.18</v>
      </c>
      <c r="O4083">
        <v>0.31</v>
      </c>
    </row>
    <row r="4084" spans="1:15" x14ac:dyDescent="0.3">
      <c r="A4084" s="3">
        <v>45228</v>
      </c>
      <c r="B4084" t="s">
        <v>19</v>
      </c>
      <c r="C4084" t="s">
        <v>31</v>
      </c>
      <c r="D4084" t="s">
        <v>76</v>
      </c>
      <c r="E4084" t="s">
        <v>78</v>
      </c>
      <c r="F4084">
        <v>22556</v>
      </c>
      <c r="G4084">
        <v>2424</v>
      </c>
      <c r="H4084">
        <v>10286.52</v>
      </c>
      <c r="I4084">
        <v>158</v>
      </c>
      <c r="J4084">
        <v>20414.23</v>
      </c>
      <c r="K4084">
        <v>10.75</v>
      </c>
      <c r="L4084">
        <v>6.52</v>
      </c>
      <c r="M4084">
        <v>4.24</v>
      </c>
      <c r="N4084">
        <v>65.099999999999994</v>
      </c>
      <c r="O4084">
        <v>1.98</v>
      </c>
    </row>
    <row r="4085" spans="1:15" x14ac:dyDescent="0.3">
      <c r="A4085" s="3">
        <v>45263</v>
      </c>
      <c r="B4085" t="s">
        <v>19</v>
      </c>
      <c r="C4085" t="s">
        <v>36</v>
      </c>
      <c r="D4085" t="s">
        <v>73</v>
      </c>
      <c r="E4085" t="s">
        <v>98</v>
      </c>
      <c r="F4085">
        <v>42372</v>
      </c>
      <c r="G4085">
        <v>4798</v>
      </c>
      <c r="H4085">
        <v>20167.04</v>
      </c>
      <c r="I4085">
        <v>733</v>
      </c>
      <c r="J4085">
        <v>142353.93</v>
      </c>
      <c r="K4085">
        <v>11.32</v>
      </c>
      <c r="L4085">
        <v>15.28</v>
      </c>
      <c r="M4085">
        <v>4.2</v>
      </c>
      <c r="N4085">
        <v>27.51</v>
      </c>
      <c r="O4085">
        <v>7.06</v>
      </c>
    </row>
    <row r="4086" spans="1:15" x14ac:dyDescent="0.3">
      <c r="A4086" s="3">
        <v>45366</v>
      </c>
      <c r="B4086" t="s">
        <v>19</v>
      </c>
      <c r="C4086" t="s">
        <v>34</v>
      </c>
      <c r="D4086" t="s">
        <v>75</v>
      </c>
      <c r="E4086" t="s">
        <v>102</v>
      </c>
      <c r="F4086">
        <v>136362</v>
      </c>
      <c r="G4086">
        <v>7496</v>
      </c>
      <c r="H4086">
        <v>13752.96</v>
      </c>
      <c r="I4086">
        <v>998</v>
      </c>
      <c r="J4086">
        <v>79623.3</v>
      </c>
      <c r="K4086">
        <v>5.5</v>
      </c>
      <c r="L4086">
        <v>13.31</v>
      </c>
      <c r="M4086">
        <v>1.83</v>
      </c>
      <c r="N4086">
        <v>13.78</v>
      </c>
      <c r="O4086">
        <v>5.79</v>
      </c>
    </row>
    <row r="4087" spans="1:15" x14ac:dyDescent="0.3">
      <c r="A4087" s="3">
        <v>45352</v>
      </c>
      <c r="B4087" t="s">
        <v>19</v>
      </c>
      <c r="C4087" t="s">
        <v>36</v>
      </c>
      <c r="D4087" t="s">
        <v>73</v>
      </c>
      <c r="E4087" t="s">
        <v>86</v>
      </c>
      <c r="F4087">
        <v>35103</v>
      </c>
      <c r="G4087">
        <v>182</v>
      </c>
      <c r="H4087">
        <v>618.85</v>
      </c>
      <c r="I4087">
        <v>31</v>
      </c>
      <c r="J4087">
        <v>4670.46</v>
      </c>
      <c r="K4087">
        <v>0.52</v>
      </c>
      <c r="L4087">
        <v>17.03</v>
      </c>
      <c r="M4087">
        <v>3.4</v>
      </c>
      <c r="N4087">
        <v>19.96</v>
      </c>
      <c r="O4087">
        <v>7.55</v>
      </c>
    </row>
    <row r="4088" spans="1:15" x14ac:dyDescent="0.3">
      <c r="A4088" s="3">
        <v>45281</v>
      </c>
      <c r="B4088" t="s">
        <v>19</v>
      </c>
      <c r="C4088" t="s">
        <v>35</v>
      </c>
      <c r="D4088" t="s">
        <v>73</v>
      </c>
      <c r="E4088" t="s">
        <v>99</v>
      </c>
      <c r="F4088">
        <v>108561</v>
      </c>
      <c r="G4088">
        <v>5973</v>
      </c>
      <c r="H4088">
        <v>15179.7</v>
      </c>
      <c r="I4088">
        <v>587</v>
      </c>
      <c r="J4088">
        <v>4770.6099999999997</v>
      </c>
      <c r="K4088">
        <v>5.5</v>
      </c>
      <c r="L4088">
        <v>9.83</v>
      </c>
      <c r="M4088">
        <v>2.54</v>
      </c>
      <c r="N4088">
        <v>25.86</v>
      </c>
      <c r="O4088">
        <v>0.31</v>
      </c>
    </row>
    <row r="4089" spans="1:15" x14ac:dyDescent="0.3">
      <c r="A4089" s="3">
        <v>45322</v>
      </c>
      <c r="B4089" t="s">
        <v>19</v>
      </c>
      <c r="C4089" t="s">
        <v>42</v>
      </c>
      <c r="D4089" t="s">
        <v>74</v>
      </c>
      <c r="E4089" t="s">
        <v>104</v>
      </c>
      <c r="F4089">
        <v>119355</v>
      </c>
      <c r="G4089">
        <v>10330</v>
      </c>
      <c r="H4089">
        <v>9373.64</v>
      </c>
      <c r="I4089">
        <v>466</v>
      </c>
      <c r="J4089">
        <v>70982.2</v>
      </c>
      <c r="K4089">
        <v>8.65</v>
      </c>
      <c r="L4089">
        <v>4.51</v>
      </c>
      <c r="M4089">
        <v>0.91</v>
      </c>
      <c r="N4089">
        <v>20.12</v>
      </c>
      <c r="O4089">
        <v>7.57</v>
      </c>
    </row>
    <row r="4090" spans="1:15" x14ac:dyDescent="0.3">
      <c r="A4090" s="3">
        <v>45266</v>
      </c>
      <c r="B4090" t="s">
        <v>19</v>
      </c>
      <c r="C4090" t="s">
        <v>72</v>
      </c>
      <c r="D4090" t="s">
        <v>76</v>
      </c>
      <c r="E4090" t="s">
        <v>98</v>
      </c>
      <c r="F4090">
        <v>35998</v>
      </c>
      <c r="G4090">
        <v>229</v>
      </c>
      <c r="H4090">
        <v>992.01</v>
      </c>
      <c r="I4090">
        <v>29</v>
      </c>
      <c r="J4090">
        <v>5703.96</v>
      </c>
      <c r="K4090">
        <v>0.64</v>
      </c>
      <c r="L4090">
        <v>12.66</v>
      </c>
      <c r="M4090">
        <v>4.33</v>
      </c>
      <c r="N4090">
        <v>34.21</v>
      </c>
      <c r="O4090">
        <v>5.75</v>
      </c>
    </row>
    <row r="4091" spans="1:15" x14ac:dyDescent="0.3">
      <c r="A4091" s="3">
        <v>45375</v>
      </c>
      <c r="B4091" t="s">
        <v>19</v>
      </c>
      <c r="C4091" t="s">
        <v>61</v>
      </c>
      <c r="D4091" t="s">
        <v>76</v>
      </c>
      <c r="E4091" t="s">
        <v>95</v>
      </c>
      <c r="F4091">
        <v>46476</v>
      </c>
      <c r="G4091">
        <v>623</v>
      </c>
      <c r="H4091">
        <v>1739.71</v>
      </c>
      <c r="I4091">
        <v>60</v>
      </c>
      <c r="J4091">
        <v>10168.75</v>
      </c>
      <c r="K4091">
        <v>1.34</v>
      </c>
      <c r="L4091">
        <v>9.6300000000000008</v>
      </c>
      <c r="M4091">
        <v>2.79</v>
      </c>
      <c r="N4091">
        <v>29</v>
      </c>
      <c r="O4091">
        <v>5.85</v>
      </c>
    </row>
    <row r="4092" spans="1:15" x14ac:dyDescent="0.3">
      <c r="A4092" s="3">
        <v>45272</v>
      </c>
      <c r="B4092" t="s">
        <v>19</v>
      </c>
      <c r="C4092" t="s">
        <v>68</v>
      </c>
      <c r="D4092" t="s">
        <v>73</v>
      </c>
      <c r="E4092" t="s">
        <v>81</v>
      </c>
      <c r="F4092">
        <v>86873</v>
      </c>
      <c r="G4092">
        <v>4984</v>
      </c>
      <c r="H4092">
        <v>7316.51</v>
      </c>
      <c r="I4092">
        <v>961</v>
      </c>
      <c r="J4092">
        <v>75013.119999999995</v>
      </c>
      <c r="K4092">
        <v>5.74</v>
      </c>
      <c r="L4092">
        <v>19.28</v>
      </c>
      <c r="M4092">
        <v>1.47</v>
      </c>
      <c r="N4092">
        <v>7.61</v>
      </c>
      <c r="O4092">
        <v>10.25</v>
      </c>
    </row>
    <row r="4093" spans="1:15" x14ac:dyDescent="0.3">
      <c r="A4093" s="3">
        <v>45221</v>
      </c>
      <c r="B4093" t="s">
        <v>19</v>
      </c>
      <c r="C4093" t="s">
        <v>34</v>
      </c>
      <c r="D4093" t="s">
        <v>73</v>
      </c>
      <c r="E4093" t="s">
        <v>91</v>
      </c>
      <c r="F4093">
        <v>53078</v>
      </c>
      <c r="G4093">
        <v>394</v>
      </c>
      <c r="H4093">
        <v>788.07</v>
      </c>
      <c r="I4093">
        <v>60</v>
      </c>
      <c r="J4093">
        <v>3276.01</v>
      </c>
      <c r="K4093">
        <v>0.74</v>
      </c>
      <c r="L4093">
        <v>15.23</v>
      </c>
      <c r="M4093">
        <v>2</v>
      </c>
      <c r="N4093">
        <v>13.13</v>
      </c>
      <c r="O4093">
        <v>4.16</v>
      </c>
    </row>
    <row r="4094" spans="1:15" x14ac:dyDescent="0.3">
      <c r="A4094" s="3">
        <v>45294</v>
      </c>
      <c r="B4094" t="s">
        <v>19</v>
      </c>
      <c r="C4094" t="s">
        <v>53</v>
      </c>
      <c r="D4094" t="s">
        <v>73</v>
      </c>
      <c r="E4094" t="s">
        <v>95</v>
      </c>
      <c r="F4094">
        <v>109657</v>
      </c>
      <c r="G4094">
        <v>7417</v>
      </c>
      <c r="H4094">
        <v>4691.49</v>
      </c>
      <c r="I4094">
        <v>1051</v>
      </c>
      <c r="J4094">
        <v>160253.85999999999</v>
      </c>
      <c r="K4094">
        <v>6.76</v>
      </c>
      <c r="L4094">
        <v>14.17</v>
      </c>
      <c r="M4094">
        <v>0.63</v>
      </c>
      <c r="N4094">
        <v>4.46</v>
      </c>
      <c r="O4094">
        <v>34.159999999999997</v>
      </c>
    </row>
    <row r="4095" spans="1:15" x14ac:dyDescent="0.3">
      <c r="A4095" s="3">
        <v>45300</v>
      </c>
      <c r="B4095" t="s">
        <v>19</v>
      </c>
      <c r="C4095" t="s">
        <v>70</v>
      </c>
      <c r="D4095" t="s">
        <v>73</v>
      </c>
      <c r="E4095" t="s">
        <v>86</v>
      </c>
      <c r="F4095">
        <v>48681</v>
      </c>
      <c r="G4095">
        <v>3160</v>
      </c>
      <c r="H4095">
        <v>6708.53</v>
      </c>
      <c r="I4095">
        <v>147</v>
      </c>
      <c r="J4095">
        <v>6523.63</v>
      </c>
      <c r="K4095">
        <v>6.49</v>
      </c>
      <c r="L4095">
        <v>4.6500000000000004</v>
      </c>
      <c r="M4095">
        <v>2.12</v>
      </c>
      <c r="N4095">
        <v>45.64</v>
      </c>
      <c r="O4095">
        <v>0.97</v>
      </c>
    </row>
    <row r="4096" spans="1:15" x14ac:dyDescent="0.3">
      <c r="A4096" s="3">
        <v>45346</v>
      </c>
      <c r="B4096" t="s">
        <v>19</v>
      </c>
      <c r="C4096" t="s">
        <v>30</v>
      </c>
      <c r="D4096" t="s">
        <v>74</v>
      </c>
      <c r="E4096" t="s">
        <v>91</v>
      </c>
      <c r="F4096">
        <v>99912</v>
      </c>
      <c r="G4096">
        <v>2740</v>
      </c>
      <c r="H4096">
        <v>6507.28</v>
      </c>
      <c r="I4096">
        <v>357</v>
      </c>
      <c r="J4096">
        <v>67845.47</v>
      </c>
      <c r="K4096">
        <v>2.74</v>
      </c>
      <c r="L4096">
        <v>13.03</v>
      </c>
      <c r="M4096">
        <v>2.37</v>
      </c>
      <c r="N4096">
        <v>18.23</v>
      </c>
      <c r="O4096">
        <v>10.43</v>
      </c>
    </row>
    <row r="4097" spans="1:15" x14ac:dyDescent="0.3">
      <c r="A4097" s="3">
        <v>45205</v>
      </c>
      <c r="B4097" t="s">
        <v>19</v>
      </c>
      <c r="C4097" t="s">
        <v>66</v>
      </c>
      <c r="D4097" t="s">
        <v>73</v>
      </c>
      <c r="E4097" t="s">
        <v>105</v>
      </c>
      <c r="F4097">
        <v>59847</v>
      </c>
      <c r="G4097">
        <v>934</v>
      </c>
      <c r="H4097">
        <v>2670.73</v>
      </c>
      <c r="I4097">
        <v>121</v>
      </c>
      <c r="J4097">
        <v>12785.52</v>
      </c>
      <c r="K4097">
        <v>1.56</v>
      </c>
      <c r="L4097">
        <v>12.96</v>
      </c>
      <c r="M4097">
        <v>2.86</v>
      </c>
      <c r="N4097">
        <v>22.07</v>
      </c>
      <c r="O4097">
        <v>4.79</v>
      </c>
    </row>
    <row r="4098" spans="1:15" x14ac:dyDescent="0.3">
      <c r="A4098" s="3">
        <v>45342</v>
      </c>
      <c r="B4098" t="s">
        <v>19</v>
      </c>
      <c r="C4098" t="s">
        <v>40</v>
      </c>
      <c r="D4098" t="s">
        <v>73</v>
      </c>
      <c r="E4098" t="s">
        <v>100</v>
      </c>
      <c r="F4098">
        <v>7021</v>
      </c>
      <c r="G4098">
        <v>924</v>
      </c>
      <c r="H4098">
        <v>1148.26</v>
      </c>
      <c r="I4098">
        <v>34</v>
      </c>
      <c r="J4098">
        <v>4627.16</v>
      </c>
      <c r="K4098">
        <v>13.16</v>
      </c>
      <c r="L4098">
        <v>3.68</v>
      </c>
      <c r="M4098">
        <v>1.24</v>
      </c>
      <c r="N4098">
        <v>33.770000000000003</v>
      </c>
      <c r="O4098">
        <v>4.03</v>
      </c>
    </row>
    <row r="4099" spans="1:15" x14ac:dyDescent="0.3">
      <c r="A4099" s="3">
        <v>45222</v>
      </c>
      <c r="B4099" t="s">
        <v>19</v>
      </c>
      <c r="C4099" t="s">
        <v>50</v>
      </c>
      <c r="D4099" t="s">
        <v>73</v>
      </c>
      <c r="E4099" t="s">
        <v>103</v>
      </c>
      <c r="F4099">
        <v>60954</v>
      </c>
      <c r="G4099">
        <v>3355</v>
      </c>
      <c r="H4099">
        <v>1583.96</v>
      </c>
      <c r="I4099">
        <v>260</v>
      </c>
      <c r="J4099">
        <v>16982.87</v>
      </c>
      <c r="K4099">
        <v>5.5</v>
      </c>
      <c r="L4099">
        <v>7.75</v>
      </c>
      <c r="M4099">
        <v>0.47</v>
      </c>
      <c r="N4099">
        <v>6.09</v>
      </c>
      <c r="O4099">
        <v>10.72</v>
      </c>
    </row>
    <row r="4100" spans="1:15" x14ac:dyDescent="0.3">
      <c r="A4100" s="3">
        <v>45250</v>
      </c>
      <c r="B4100" t="s">
        <v>19</v>
      </c>
      <c r="C4100" t="s">
        <v>58</v>
      </c>
      <c r="D4100" t="s">
        <v>75</v>
      </c>
      <c r="E4100" t="s">
        <v>101</v>
      </c>
      <c r="F4100">
        <v>122221</v>
      </c>
      <c r="G4100">
        <v>11542</v>
      </c>
      <c r="H4100">
        <v>12783.94</v>
      </c>
      <c r="I4100">
        <v>1252</v>
      </c>
      <c r="J4100">
        <v>124051.56</v>
      </c>
      <c r="K4100">
        <v>9.44</v>
      </c>
      <c r="L4100">
        <v>10.85</v>
      </c>
      <c r="M4100">
        <v>1.1100000000000001</v>
      </c>
      <c r="N4100">
        <v>10.210000000000001</v>
      </c>
      <c r="O4100">
        <v>9.6999999999999993</v>
      </c>
    </row>
    <row r="4101" spans="1:15" x14ac:dyDescent="0.3">
      <c r="A4101" s="3">
        <v>45379</v>
      </c>
      <c r="B4101" t="s">
        <v>19</v>
      </c>
      <c r="C4101" t="s">
        <v>48</v>
      </c>
      <c r="D4101" t="s">
        <v>75</v>
      </c>
      <c r="E4101" t="s">
        <v>106</v>
      </c>
      <c r="F4101">
        <v>69624</v>
      </c>
      <c r="G4101">
        <v>4984</v>
      </c>
      <c r="H4101">
        <v>21895.5</v>
      </c>
      <c r="I4101">
        <v>192</v>
      </c>
      <c r="J4101">
        <v>36564.25</v>
      </c>
      <c r="K4101">
        <v>7.16</v>
      </c>
      <c r="L4101">
        <v>3.85</v>
      </c>
      <c r="M4101">
        <v>4.3899999999999997</v>
      </c>
      <c r="N4101">
        <v>114.04</v>
      </c>
      <c r="O4101">
        <v>1.67</v>
      </c>
    </row>
    <row r="4102" spans="1:15" x14ac:dyDescent="0.3">
      <c r="A4102" s="3">
        <v>45212</v>
      </c>
      <c r="B4102" t="s">
        <v>19</v>
      </c>
      <c r="C4102" t="s">
        <v>27</v>
      </c>
      <c r="D4102" t="s">
        <v>75</v>
      </c>
      <c r="E4102" t="s">
        <v>99</v>
      </c>
      <c r="F4102">
        <v>45238</v>
      </c>
      <c r="G4102">
        <v>4043</v>
      </c>
      <c r="H4102">
        <v>14807.42</v>
      </c>
      <c r="I4102">
        <v>451</v>
      </c>
      <c r="J4102">
        <v>42167.77</v>
      </c>
      <c r="K4102">
        <v>8.94</v>
      </c>
      <c r="L4102">
        <v>11.16</v>
      </c>
      <c r="M4102">
        <v>3.66</v>
      </c>
      <c r="N4102">
        <v>32.83</v>
      </c>
      <c r="O4102">
        <v>2.85</v>
      </c>
    </row>
    <row r="4103" spans="1:15" x14ac:dyDescent="0.3">
      <c r="A4103" s="3">
        <v>45358</v>
      </c>
      <c r="B4103" t="s">
        <v>19</v>
      </c>
      <c r="C4103" t="s">
        <v>44</v>
      </c>
      <c r="D4103" t="s">
        <v>75</v>
      </c>
      <c r="E4103" t="s">
        <v>89</v>
      </c>
      <c r="F4103">
        <v>106128</v>
      </c>
      <c r="G4103">
        <v>14062</v>
      </c>
      <c r="H4103">
        <v>57279.19</v>
      </c>
      <c r="I4103">
        <v>1059</v>
      </c>
      <c r="J4103">
        <v>46439.44</v>
      </c>
      <c r="K4103">
        <v>13.25</v>
      </c>
      <c r="L4103">
        <v>7.53</v>
      </c>
      <c r="M4103">
        <v>4.07</v>
      </c>
      <c r="N4103">
        <v>54.09</v>
      </c>
      <c r="O4103">
        <v>0.81</v>
      </c>
    </row>
    <row r="4104" spans="1:15" x14ac:dyDescent="0.3">
      <c r="A4104" s="3">
        <v>45353</v>
      </c>
      <c r="B4104" t="s">
        <v>19</v>
      </c>
      <c r="C4104" t="s">
        <v>47</v>
      </c>
      <c r="D4104" t="s">
        <v>76</v>
      </c>
      <c r="E4104" t="s">
        <v>89</v>
      </c>
      <c r="F4104">
        <v>113434</v>
      </c>
      <c r="G4104">
        <v>8729</v>
      </c>
      <c r="H4104">
        <v>35711.519999999997</v>
      </c>
      <c r="I4104">
        <v>796</v>
      </c>
      <c r="J4104">
        <v>105185.71</v>
      </c>
      <c r="K4104">
        <v>7.7</v>
      </c>
      <c r="L4104">
        <v>9.1199999999999992</v>
      </c>
      <c r="M4104">
        <v>4.09</v>
      </c>
      <c r="N4104">
        <v>44.86</v>
      </c>
      <c r="O4104">
        <v>2.95</v>
      </c>
    </row>
    <row r="4105" spans="1:15" x14ac:dyDescent="0.3">
      <c r="A4105" s="3">
        <v>45238</v>
      </c>
      <c r="B4105" t="s">
        <v>19</v>
      </c>
      <c r="C4105" t="s">
        <v>49</v>
      </c>
      <c r="D4105" t="s">
        <v>75</v>
      </c>
      <c r="E4105" t="s">
        <v>80</v>
      </c>
      <c r="F4105">
        <v>69198</v>
      </c>
      <c r="G4105">
        <v>7451</v>
      </c>
      <c r="H4105">
        <v>26768.21</v>
      </c>
      <c r="I4105">
        <v>1021</v>
      </c>
      <c r="J4105">
        <v>85231.81</v>
      </c>
      <c r="K4105">
        <v>10.77</v>
      </c>
      <c r="L4105">
        <v>13.7</v>
      </c>
      <c r="M4105">
        <v>3.59</v>
      </c>
      <c r="N4105">
        <v>26.22</v>
      </c>
      <c r="O4105">
        <v>3.18</v>
      </c>
    </row>
    <row r="4106" spans="1:15" x14ac:dyDescent="0.3">
      <c r="A4106" s="3">
        <v>45294</v>
      </c>
      <c r="B4106" t="s">
        <v>19</v>
      </c>
      <c r="C4106" t="s">
        <v>72</v>
      </c>
      <c r="D4106" t="s">
        <v>75</v>
      </c>
      <c r="E4106" t="s">
        <v>104</v>
      </c>
      <c r="F4106">
        <v>24346</v>
      </c>
      <c r="G4106">
        <v>3535</v>
      </c>
      <c r="H4106">
        <v>10274.32</v>
      </c>
      <c r="I4106">
        <v>595</v>
      </c>
      <c r="J4106">
        <v>43001.63</v>
      </c>
      <c r="K4106">
        <v>14.52</v>
      </c>
      <c r="L4106">
        <v>16.829999999999998</v>
      </c>
      <c r="M4106">
        <v>2.91</v>
      </c>
      <c r="N4106">
        <v>17.27</v>
      </c>
      <c r="O4106">
        <v>4.1900000000000004</v>
      </c>
    </row>
    <row r="4107" spans="1:15" x14ac:dyDescent="0.3">
      <c r="A4107" s="3">
        <v>45345</v>
      </c>
      <c r="B4107" t="s">
        <v>19</v>
      </c>
      <c r="C4107" t="s">
        <v>65</v>
      </c>
      <c r="D4107" t="s">
        <v>75</v>
      </c>
      <c r="E4107" t="s">
        <v>102</v>
      </c>
      <c r="F4107">
        <v>45596</v>
      </c>
      <c r="G4107">
        <v>4657</v>
      </c>
      <c r="H4107">
        <v>6785.11</v>
      </c>
      <c r="I4107">
        <v>356</v>
      </c>
      <c r="J4107">
        <v>51396.02</v>
      </c>
      <c r="K4107">
        <v>10.210000000000001</v>
      </c>
      <c r="L4107">
        <v>7.64</v>
      </c>
      <c r="M4107">
        <v>1.46</v>
      </c>
      <c r="N4107">
        <v>19.059999999999999</v>
      </c>
      <c r="O4107">
        <v>7.57</v>
      </c>
    </row>
    <row r="4108" spans="1:15" x14ac:dyDescent="0.3">
      <c r="A4108" s="3">
        <v>45203</v>
      </c>
      <c r="B4108" t="s">
        <v>19</v>
      </c>
      <c r="C4108" t="s">
        <v>31</v>
      </c>
      <c r="D4108" t="s">
        <v>76</v>
      </c>
      <c r="E4108" t="s">
        <v>98</v>
      </c>
      <c r="F4108">
        <v>31762</v>
      </c>
      <c r="G4108">
        <v>2560</v>
      </c>
      <c r="H4108">
        <v>8195.67</v>
      </c>
      <c r="I4108">
        <v>207</v>
      </c>
      <c r="J4108">
        <v>25202.47</v>
      </c>
      <c r="K4108">
        <v>8.06</v>
      </c>
      <c r="L4108">
        <v>8.09</v>
      </c>
      <c r="M4108">
        <v>3.2</v>
      </c>
      <c r="N4108">
        <v>39.590000000000003</v>
      </c>
      <c r="O4108">
        <v>3.08</v>
      </c>
    </row>
    <row r="4109" spans="1:15" x14ac:dyDescent="0.3">
      <c r="A4109" s="3">
        <v>45311</v>
      </c>
      <c r="B4109" t="s">
        <v>19</v>
      </c>
      <c r="C4109" t="s">
        <v>63</v>
      </c>
      <c r="D4109" t="s">
        <v>73</v>
      </c>
      <c r="E4109" t="s">
        <v>90</v>
      </c>
      <c r="F4109">
        <v>138845</v>
      </c>
      <c r="G4109">
        <v>9631</v>
      </c>
      <c r="H4109">
        <v>27424.63</v>
      </c>
      <c r="I4109">
        <v>821</v>
      </c>
      <c r="J4109">
        <v>118645.12</v>
      </c>
      <c r="K4109">
        <v>6.94</v>
      </c>
      <c r="L4109">
        <v>8.52</v>
      </c>
      <c r="M4109">
        <v>2.85</v>
      </c>
      <c r="N4109">
        <v>33.4</v>
      </c>
      <c r="O4109">
        <v>4.33</v>
      </c>
    </row>
    <row r="4110" spans="1:15" x14ac:dyDescent="0.3">
      <c r="A4110" s="3">
        <v>45372</v>
      </c>
      <c r="B4110" t="s">
        <v>19</v>
      </c>
      <c r="C4110" t="s">
        <v>50</v>
      </c>
      <c r="D4110" t="s">
        <v>76</v>
      </c>
      <c r="E4110" t="s">
        <v>100</v>
      </c>
      <c r="F4110">
        <v>119936</v>
      </c>
      <c r="G4110">
        <v>14615</v>
      </c>
      <c r="H4110">
        <v>21420.58</v>
      </c>
      <c r="I4110">
        <v>1273</v>
      </c>
      <c r="J4110">
        <v>170486.63</v>
      </c>
      <c r="K4110">
        <v>12.19</v>
      </c>
      <c r="L4110">
        <v>8.7100000000000009</v>
      </c>
      <c r="M4110">
        <v>1.47</v>
      </c>
      <c r="N4110">
        <v>16.829999999999998</v>
      </c>
      <c r="O4110">
        <v>7.96</v>
      </c>
    </row>
    <row r="4111" spans="1:15" x14ac:dyDescent="0.3">
      <c r="A4111" s="3">
        <v>45230</v>
      </c>
      <c r="B4111" t="s">
        <v>19</v>
      </c>
      <c r="C4111" t="s">
        <v>35</v>
      </c>
      <c r="D4111" t="s">
        <v>74</v>
      </c>
      <c r="E4111" t="s">
        <v>87</v>
      </c>
      <c r="F4111">
        <v>130538</v>
      </c>
      <c r="G4111">
        <v>13818</v>
      </c>
      <c r="H4111">
        <v>45417.120000000003</v>
      </c>
      <c r="I4111">
        <v>2206</v>
      </c>
      <c r="J4111">
        <v>180004.1</v>
      </c>
      <c r="K4111">
        <v>10.59</v>
      </c>
      <c r="L4111">
        <v>15.96</v>
      </c>
      <c r="M4111">
        <v>3.29</v>
      </c>
      <c r="N4111">
        <v>20.59</v>
      </c>
      <c r="O4111">
        <v>3.96</v>
      </c>
    </row>
    <row r="4112" spans="1:15" x14ac:dyDescent="0.3">
      <c r="A4112" s="3">
        <v>45252</v>
      </c>
      <c r="B4112" t="s">
        <v>19</v>
      </c>
      <c r="C4112" t="s">
        <v>50</v>
      </c>
      <c r="D4112" t="s">
        <v>74</v>
      </c>
      <c r="E4112" t="s">
        <v>82</v>
      </c>
      <c r="F4112">
        <v>59847</v>
      </c>
      <c r="G4112">
        <v>3725</v>
      </c>
      <c r="H4112">
        <v>5381.7</v>
      </c>
      <c r="I4112">
        <v>222</v>
      </c>
      <c r="J4112">
        <v>31091.67</v>
      </c>
      <c r="K4112">
        <v>6.22</v>
      </c>
      <c r="L4112">
        <v>5.96</v>
      </c>
      <c r="M4112">
        <v>1.44</v>
      </c>
      <c r="N4112">
        <v>24.24</v>
      </c>
      <c r="O4112">
        <v>5.78</v>
      </c>
    </row>
    <row r="4113" spans="1:15" x14ac:dyDescent="0.3">
      <c r="A4113" s="3">
        <v>45268</v>
      </c>
      <c r="B4113" t="s">
        <v>19</v>
      </c>
      <c r="C4113" t="s">
        <v>50</v>
      </c>
      <c r="D4113" t="s">
        <v>75</v>
      </c>
      <c r="E4113" t="s">
        <v>89</v>
      </c>
      <c r="F4113">
        <v>50950</v>
      </c>
      <c r="G4113">
        <v>943</v>
      </c>
      <c r="H4113">
        <v>4002.99</v>
      </c>
      <c r="I4113">
        <v>176</v>
      </c>
      <c r="J4113">
        <v>30309.599999999999</v>
      </c>
      <c r="K4113">
        <v>1.85</v>
      </c>
      <c r="L4113">
        <v>18.66</v>
      </c>
      <c r="M4113">
        <v>4.24</v>
      </c>
      <c r="N4113">
        <v>22.74</v>
      </c>
      <c r="O4113">
        <v>7.57</v>
      </c>
    </row>
    <row r="4114" spans="1:15" x14ac:dyDescent="0.3">
      <c r="A4114" s="3">
        <v>45326</v>
      </c>
      <c r="B4114" t="s">
        <v>19</v>
      </c>
      <c r="C4114" t="s">
        <v>35</v>
      </c>
      <c r="D4114" t="s">
        <v>74</v>
      </c>
      <c r="E4114" t="s">
        <v>87</v>
      </c>
      <c r="F4114">
        <v>76487</v>
      </c>
      <c r="G4114">
        <v>10437</v>
      </c>
      <c r="H4114">
        <v>21659.7</v>
      </c>
      <c r="I4114">
        <v>1992</v>
      </c>
      <c r="J4114">
        <v>71357.33</v>
      </c>
      <c r="K4114">
        <v>13.65</v>
      </c>
      <c r="L4114">
        <v>19.09</v>
      </c>
      <c r="M4114">
        <v>2.08</v>
      </c>
      <c r="N4114">
        <v>10.87</v>
      </c>
      <c r="O4114">
        <v>3.29</v>
      </c>
    </row>
    <row r="4115" spans="1:15" x14ac:dyDescent="0.3">
      <c r="A4115" s="3">
        <v>45233</v>
      </c>
      <c r="B4115" t="s">
        <v>19</v>
      </c>
      <c r="C4115" t="s">
        <v>43</v>
      </c>
      <c r="D4115" t="s">
        <v>75</v>
      </c>
      <c r="E4115" t="s">
        <v>93</v>
      </c>
      <c r="F4115">
        <v>101158</v>
      </c>
      <c r="G4115">
        <v>823</v>
      </c>
      <c r="H4115">
        <v>2977.66</v>
      </c>
      <c r="I4115">
        <v>36</v>
      </c>
      <c r="J4115">
        <v>7119.44</v>
      </c>
      <c r="K4115">
        <v>0.81</v>
      </c>
      <c r="L4115">
        <v>4.37</v>
      </c>
      <c r="M4115">
        <v>3.62</v>
      </c>
      <c r="N4115">
        <v>82.71</v>
      </c>
      <c r="O4115">
        <v>2.39</v>
      </c>
    </row>
    <row r="4116" spans="1:15" x14ac:dyDescent="0.3">
      <c r="A4116" s="3">
        <v>45252</v>
      </c>
      <c r="B4116" t="s">
        <v>19</v>
      </c>
      <c r="C4116" t="s">
        <v>23</v>
      </c>
      <c r="D4116" t="s">
        <v>74</v>
      </c>
      <c r="E4116" t="s">
        <v>77</v>
      </c>
      <c r="F4116">
        <v>114064</v>
      </c>
      <c r="G4116">
        <v>11730</v>
      </c>
      <c r="H4116">
        <v>40927.660000000003</v>
      </c>
      <c r="I4116">
        <v>899</v>
      </c>
      <c r="J4116">
        <v>122626.97</v>
      </c>
      <c r="K4116">
        <v>10.28</v>
      </c>
      <c r="L4116">
        <v>7.66</v>
      </c>
      <c r="M4116">
        <v>3.49</v>
      </c>
      <c r="N4116">
        <v>45.53</v>
      </c>
      <c r="O4116">
        <v>3</v>
      </c>
    </row>
    <row r="4117" spans="1:15" x14ac:dyDescent="0.3">
      <c r="A4117" s="3">
        <v>45272</v>
      </c>
      <c r="B4117" t="s">
        <v>19</v>
      </c>
      <c r="C4117" t="s">
        <v>36</v>
      </c>
      <c r="D4117" t="s">
        <v>76</v>
      </c>
      <c r="E4117" t="s">
        <v>104</v>
      </c>
      <c r="F4117">
        <v>57509</v>
      </c>
      <c r="G4117">
        <v>647</v>
      </c>
      <c r="H4117">
        <v>2481.3000000000002</v>
      </c>
      <c r="I4117">
        <v>40</v>
      </c>
      <c r="J4117">
        <v>5639.39</v>
      </c>
      <c r="K4117">
        <v>1.1299999999999999</v>
      </c>
      <c r="L4117">
        <v>6.18</v>
      </c>
      <c r="M4117">
        <v>3.84</v>
      </c>
      <c r="N4117">
        <v>62.03</v>
      </c>
      <c r="O4117">
        <v>2.27</v>
      </c>
    </row>
    <row r="4118" spans="1:15" x14ac:dyDescent="0.3">
      <c r="A4118" s="3">
        <v>45307</v>
      </c>
      <c r="B4118" t="s">
        <v>19</v>
      </c>
      <c r="C4118" t="s">
        <v>26</v>
      </c>
      <c r="D4118" t="s">
        <v>75</v>
      </c>
      <c r="E4118" t="s">
        <v>85</v>
      </c>
      <c r="F4118">
        <v>50640</v>
      </c>
      <c r="G4118">
        <v>1901</v>
      </c>
      <c r="H4118">
        <v>1293.93</v>
      </c>
      <c r="I4118">
        <v>230</v>
      </c>
      <c r="J4118">
        <v>8742.49</v>
      </c>
      <c r="K4118">
        <v>3.75</v>
      </c>
      <c r="L4118">
        <v>12.1</v>
      </c>
      <c r="M4118">
        <v>0.68</v>
      </c>
      <c r="N4118">
        <v>5.63</v>
      </c>
      <c r="O4118">
        <v>6.76</v>
      </c>
    </row>
    <row r="4119" spans="1:15" x14ac:dyDescent="0.3">
      <c r="A4119" s="3">
        <v>45304</v>
      </c>
      <c r="B4119" t="s">
        <v>19</v>
      </c>
      <c r="C4119" t="s">
        <v>53</v>
      </c>
      <c r="D4119" t="s">
        <v>76</v>
      </c>
      <c r="E4119" t="s">
        <v>85</v>
      </c>
      <c r="F4119">
        <v>48282</v>
      </c>
      <c r="G4119">
        <v>5348</v>
      </c>
      <c r="H4119">
        <v>7348.26</v>
      </c>
      <c r="I4119">
        <v>508</v>
      </c>
      <c r="J4119">
        <v>58750.53</v>
      </c>
      <c r="K4119">
        <v>11.08</v>
      </c>
      <c r="L4119">
        <v>9.5</v>
      </c>
      <c r="M4119">
        <v>1.37</v>
      </c>
      <c r="N4119">
        <v>14.47</v>
      </c>
      <c r="O4119">
        <v>8</v>
      </c>
    </row>
    <row r="4120" spans="1:15" x14ac:dyDescent="0.3">
      <c r="A4120" s="3">
        <v>45207</v>
      </c>
      <c r="B4120" t="s">
        <v>19</v>
      </c>
      <c r="C4120" t="s">
        <v>59</v>
      </c>
      <c r="D4120" t="s">
        <v>75</v>
      </c>
      <c r="E4120" t="s">
        <v>101</v>
      </c>
      <c r="F4120">
        <v>39258</v>
      </c>
      <c r="G4120">
        <v>1818</v>
      </c>
      <c r="H4120">
        <v>3544.65</v>
      </c>
      <c r="I4120">
        <v>336</v>
      </c>
      <c r="J4120">
        <v>13421.83</v>
      </c>
      <c r="K4120">
        <v>4.63</v>
      </c>
      <c r="L4120">
        <v>18.48</v>
      </c>
      <c r="M4120">
        <v>1.95</v>
      </c>
      <c r="N4120">
        <v>10.55</v>
      </c>
      <c r="O4120">
        <v>3.79</v>
      </c>
    </row>
    <row r="4121" spans="1:15" x14ac:dyDescent="0.3">
      <c r="A4121" s="3">
        <v>45267</v>
      </c>
      <c r="B4121" t="s">
        <v>19</v>
      </c>
      <c r="C4121" t="s">
        <v>65</v>
      </c>
      <c r="D4121" t="s">
        <v>73</v>
      </c>
      <c r="E4121" t="s">
        <v>78</v>
      </c>
      <c r="F4121">
        <v>77072</v>
      </c>
      <c r="G4121">
        <v>1303</v>
      </c>
      <c r="H4121">
        <v>2275.39</v>
      </c>
      <c r="I4121">
        <v>144</v>
      </c>
      <c r="J4121">
        <v>15957.87</v>
      </c>
      <c r="K4121">
        <v>1.69</v>
      </c>
      <c r="L4121">
        <v>11.05</v>
      </c>
      <c r="M4121">
        <v>1.75</v>
      </c>
      <c r="N4121">
        <v>15.8</v>
      </c>
      <c r="O4121">
        <v>7.01</v>
      </c>
    </row>
    <row r="4122" spans="1:15" x14ac:dyDescent="0.3">
      <c r="A4122" s="3">
        <v>45358</v>
      </c>
      <c r="B4122" t="s">
        <v>19</v>
      </c>
      <c r="C4122" t="s">
        <v>68</v>
      </c>
      <c r="D4122" t="s">
        <v>75</v>
      </c>
      <c r="E4122" t="s">
        <v>92</v>
      </c>
      <c r="F4122">
        <v>62731</v>
      </c>
      <c r="G4122">
        <v>3701</v>
      </c>
      <c r="H4122">
        <v>13466.6</v>
      </c>
      <c r="I4122">
        <v>138</v>
      </c>
      <c r="J4122">
        <v>12308.86</v>
      </c>
      <c r="K4122">
        <v>5.9</v>
      </c>
      <c r="L4122">
        <v>3.73</v>
      </c>
      <c r="M4122">
        <v>3.64</v>
      </c>
      <c r="N4122">
        <v>97.58</v>
      </c>
      <c r="O4122">
        <v>0.91</v>
      </c>
    </row>
    <row r="4123" spans="1:15" x14ac:dyDescent="0.3">
      <c r="A4123" s="3">
        <v>45263</v>
      </c>
      <c r="B4123" t="s">
        <v>19</v>
      </c>
      <c r="C4123" t="s">
        <v>72</v>
      </c>
      <c r="D4123" t="s">
        <v>75</v>
      </c>
      <c r="E4123" t="s">
        <v>95</v>
      </c>
      <c r="F4123">
        <v>119220</v>
      </c>
      <c r="G4123">
        <v>7204</v>
      </c>
      <c r="H4123">
        <v>22008.74</v>
      </c>
      <c r="I4123">
        <v>1538</v>
      </c>
      <c r="J4123">
        <v>160756.69</v>
      </c>
      <c r="K4123">
        <v>6.04</v>
      </c>
      <c r="L4123">
        <v>21.35</v>
      </c>
      <c r="M4123">
        <v>3.06</v>
      </c>
      <c r="N4123">
        <v>14.31</v>
      </c>
      <c r="O4123">
        <v>7.3</v>
      </c>
    </row>
    <row r="4124" spans="1:15" x14ac:dyDescent="0.3">
      <c r="A4124" s="3">
        <v>45349</v>
      </c>
      <c r="B4124" t="s">
        <v>19</v>
      </c>
      <c r="C4124" t="s">
        <v>44</v>
      </c>
      <c r="D4124" t="s">
        <v>74</v>
      </c>
      <c r="E4124" t="s">
        <v>77</v>
      </c>
      <c r="F4124">
        <v>97898</v>
      </c>
      <c r="G4124">
        <v>14498</v>
      </c>
      <c r="H4124">
        <v>23765.45</v>
      </c>
      <c r="I4124">
        <v>519</v>
      </c>
      <c r="J4124">
        <v>19360.939999999999</v>
      </c>
      <c r="K4124">
        <v>14.81</v>
      </c>
      <c r="L4124">
        <v>3.58</v>
      </c>
      <c r="M4124">
        <v>1.64</v>
      </c>
      <c r="N4124">
        <v>45.79</v>
      </c>
      <c r="O4124">
        <v>0.81</v>
      </c>
    </row>
    <row r="4125" spans="1:15" x14ac:dyDescent="0.3">
      <c r="A4125" s="3">
        <v>45221</v>
      </c>
      <c r="B4125" t="s">
        <v>19</v>
      </c>
      <c r="C4125" t="s">
        <v>67</v>
      </c>
      <c r="D4125" t="s">
        <v>74</v>
      </c>
      <c r="E4125" t="s">
        <v>104</v>
      </c>
      <c r="F4125">
        <v>121104</v>
      </c>
      <c r="G4125">
        <v>7543</v>
      </c>
      <c r="H4125">
        <v>12800.24</v>
      </c>
      <c r="I4125">
        <v>365</v>
      </c>
      <c r="J4125">
        <v>32619.58</v>
      </c>
      <c r="K4125">
        <v>6.23</v>
      </c>
      <c r="L4125">
        <v>4.84</v>
      </c>
      <c r="M4125">
        <v>1.7</v>
      </c>
      <c r="N4125">
        <v>35.07</v>
      </c>
      <c r="O4125">
        <v>2.5499999999999998</v>
      </c>
    </row>
    <row r="4126" spans="1:15" x14ac:dyDescent="0.3">
      <c r="A4126" s="3">
        <v>45320</v>
      </c>
      <c r="B4126" t="s">
        <v>19</v>
      </c>
      <c r="C4126" t="s">
        <v>53</v>
      </c>
      <c r="D4126" t="s">
        <v>75</v>
      </c>
      <c r="E4126" t="s">
        <v>87</v>
      </c>
      <c r="F4126">
        <v>3705</v>
      </c>
      <c r="G4126">
        <v>200</v>
      </c>
      <c r="H4126">
        <v>180.55</v>
      </c>
      <c r="I4126">
        <v>17</v>
      </c>
      <c r="J4126">
        <v>3023.54</v>
      </c>
      <c r="K4126">
        <v>5.4</v>
      </c>
      <c r="L4126">
        <v>8.5</v>
      </c>
      <c r="M4126">
        <v>0.9</v>
      </c>
      <c r="N4126">
        <v>10.62</v>
      </c>
      <c r="O4126">
        <v>16.75</v>
      </c>
    </row>
    <row r="4127" spans="1:15" x14ac:dyDescent="0.3">
      <c r="A4127" s="3">
        <v>45282</v>
      </c>
      <c r="B4127" t="s">
        <v>19</v>
      </c>
      <c r="C4127" t="s">
        <v>43</v>
      </c>
      <c r="D4127" t="s">
        <v>75</v>
      </c>
      <c r="E4127" t="s">
        <v>93</v>
      </c>
      <c r="F4127">
        <v>35918</v>
      </c>
      <c r="G4127">
        <v>1752</v>
      </c>
      <c r="H4127">
        <v>5829.28</v>
      </c>
      <c r="I4127">
        <v>256</v>
      </c>
      <c r="J4127">
        <v>22604.880000000001</v>
      </c>
      <c r="K4127">
        <v>4.88</v>
      </c>
      <c r="L4127">
        <v>14.61</v>
      </c>
      <c r="M4127">
        <v>3.33</v>
      </c>
      <c r="N4127">
        <v>22.77</v>
      </c>
      <c r="O4127">
        <v>3.88</v>
      </c>
    </row>
    <row r="4128" spans="1:15" x14ac:dyDescent="0.3">
      <c r="A4128" s="3">
        <v>45375</v>
      </c>
      <c r="B4128" t="s">
        <v>19</v>
      </c>
      <c r="C4128" t="s">
        <v>66</v>
      </c>
      <c r="D4128" t="s">
        <v>76</v>
      </c>
      <c r="E4128" t="s">
        <v>87</v>
      </c>
      <c r="F4128">
        <v>105216</v>
      </c>
      <c r="G4128">
        <v>4172</v>
      </c>
      <c r="H4128">
        <v>7980.87</v>
      </c>
      <c r="I4128">
        <v>594</v>
      </c>
      <c r="J4128">
        <v>43597.74</v>
      </c>
      <c r="K4128">
        <v>3.97</v>
      </c>
      <c r="L4128">
        <v>14.24</v>
      </c>
      <c r="M4128">
        <v>1.91</v>
      </c>
      <c r="N4128">
        <v>13.44</v>
      </c>
      <c r="O4128">
        <v>5.46</v>
      </c>
    </row>
    <row r="4129" spans="1:15" x14ac:dyDescent="0.3">
      <c r="A4129" s="3">
        <v>45298</v>
      </c>
      <c r="B4129" t="s">
        <v>19</v>
      </c>
      <c r="C4129" t="s">
        <v>29</v>
      </c>
      <c r="D4129" t="s">
        <v>75</v>
      </c>
      <c r="E4129" t="s">
        <v>82</v>
      </c>
      <c r="F4129">
        <v>56631</v>
      </c>
      <c r="G4129">
        <v>2047</v>
      </c>
      <c r="H4129">
        <v>1796.24</v>
      </c>
      <c r="I4129">
        <v>403</v>
      </c>
      <c r="J4129">
        <v>36617</v>
      </c>
      <c r="K4129">
        <v>3.61</v>
      </c>
      <c r="L4129">
        <v>19.690000000000001</v>
      </c>
      <c r="M4129">
        <v>0.88</v>
      </c>
      <c r="N4129">
        <v>4.46</v>
      </c>
      <c r="O4129">
        <v>20.39</v>
      </c>
    </row>
    <row r="4130" spans="1:15" x14ac:dyDescent="0.3">
      <c r="A4130" s="3">
        <v>45352</v>
      </c>
      <c r="B4130" t="s">
        <v>19</v>
      </c>
      <c r="C4130" t="s">
        <v>63</v>
      </c>
      <c r="D4130" t="s">
        <v>74</v>
      </c>
      <c r="E4130" t="s">
        <v>87</v>
      </c>
      <c r="F4130">
        <v>111963</v>
      </c>
      <c r="G4130">
        <v>10709</v>
      </c>
      <c r="H4130">
        <v>25816</v>
      </c>
      <c r="I4130">
        <v>2096</v>
      </c>
      <c r="J4130">
        <v>234023.21</v>
      </c>
      <c r="K4130">
        <v>9.56</v>
      </c>
      <c r="L4130">
        <v>19.57</v>
      </c>
      <c r="M4130">
        <v>2.41</v>
      </c>
      <c r="N4130">
        <v>12.32</v>
      </c>
      <c r="O4130">
        <v>9.07</v>
      </c>
    </row>
    <row r="4131" spans="1:15" x14ac:dyDescent="0.3">
      <c r="A4131" s="3">
        <v>45218</v>
      </c>
      <c r="B4131" t="s">
        <v>19</v>
      </c>
      <c r="C4131" t="s">
        <v>71</v>
      </c>
      <c r="D4131" t="s">
        <v>75</v>
      </c>
      <c r="E4131" t="s">
        <v>87</v>
      </c>
      <c r="F4131">
        <v>68168</v>
      </c>
      <c r="G4131">
        <v>5093</v>
      </c>
      <c r="H4131">
        <v>21344.07</v>
      </c>
      <c r="I4131">
        <v>849</v>
      </c>
      <c r="J4131">
        <v>22712.639999999999</v>
      </c>
      <c r="K4131">
        <v>7.47</v>
      </c>
      <c r="L4131">
        <v>16.670000000000002</v>
      </c>
      <c r="M4131">
        <v>4.1900000000000004</v>
      </c>
      <c r="N4131">
        <v>25.14</v>
      </c>
      <c r="O4131">
        <v>1.06</v>
      </c>
    </row>
    <row r="4132" spans="1:15" x14ac:dyDescent="0.3">
      <c r="A4132" s="3">
        <v>45342</v>
      </c>
      <c r="B4132" t="s">
        <v>19</v>
      </c>
      <c r="C4132" t="s">
        <v>46</v>
      </c>
      <c r="D4132" t="s">
        <v>76</v>
      </c>
      <c r="E4132" t="s">
        <v>84</v>
      </c>
      <c r="F4132">
        <v>25976</v>
      </c>
      <c r="G4132">
        <v>799</v>
      </c>
      <c r="H4132">
        <v>2898.14</v>
      </c>
      <c r="I4132">
        <v>150</v>
      </c>
      <c r="J4132">
        <v>16696.830000000002</v>
      </c>
      <c r="K4132">
        <v>3.08</v>
      </c>
      <c r="L4132">
        <v>18.77</v>
      </c>
      <c r="M4132">
        <v>3.63</v>
      </c>
      <c r="N4132">
        <v>19.32</v>
      </c>
      <c r="O4132">
        <v>5.76</v>
      </c>
    </row>
    <row r="4133" spans="1:15" x14ac:dyDescent="0.3">
      <c r="A4133" s="3">
        <v>45213</v>
      </c>
      <c r="B4133" t="s">
        <v>19</v>
      </c>
      <c r="C4133" t="s">
        <v>51</v>
      </c>
      <c r="D4133" t="s">
        <v>76</v>
      </c>
      <c r="E4133" t="s">
        <v>77</v>
      </c>
      <c r="F4133">
        <v>16401</v>
      </c>
      <c r="G4133">
        <v>1400</v>
      </c>
      <c r="H4133">
        <v>4187.3</v>
      </c>
      <c r="I4133">
        <v>158</v>
      </c>
      <c r="J4133">
        <v>21746.93</v>
      </c>
      <c r="K4133">
        <v>8.5399999999999991</v>
      </c>
      <c r="L4133">
        <v>11.29</v>
      </c>
      <c r="M4133">
        <v>2.99</v>
      </c>
      <c r="N4133">
        <v>26.5</v>
      </c>
      <c r="O4133">
        <v>5.19</v>
      </c>
    </row>
    <row r="4134" spans="1:15" x14ac:dyDescent="0.3">
      <c r="A4134" s="3">
        <v>45260</v>
      </c>
      <c r="B4134" t="s">
        <v>19</v>
      </c>
      <c r="C4134" t="s">
        <v>46</v>
      </c>
      <c r="D4134" t="s">
        <v>75</v>
      </c>
      <c r="E4134" t="s">
        <v>88</v>
      </c>
      <c r="F4134">
        <v>88257</v>
      </c>
      <c r="G4134">
        <v>1829</v>
      </c>
      <c r="H4134">
        <v>7940.14</v>
      </c>
      <c r="I4134">
        <v>315</v>
      </c>
      <c r="J4134">
        <v>40344.879999999997</v>
      </c>
      <c r="K4134">
        <v>2.0699999999999998</v>
      </c>
      <c r="L4134">
        <v>17.22</v>
      </c>
      <c r="M4134">
        <v>4.34</v>
      </c>
      <c r="N4134">
        <v>25.21</v>
      </c>
      <c r="O4134">
        <v>5.08</v>
      </c>
    </row>
    <row r="4135" spans="1:15" x14ac:dyDescent="0.3">
      <c r="A4135" s="3">
        <v>45290</v>
      </c>
      <c r="B4135" t="s">
        <v>19</v>
      </c>
      <c r="C4135" t="s">
        <v>51</v>
      </c>
      <c r="D4135" t="s">
        <v>74</v>
      </c>
      <c r="E4135" t="s">
        <v>96</v>
      </c>
      <c r="F4135">
        <v>124452</v>
      </c>
      <c r="G4135">
        <v>6330</v>
      </c>
      <c r="H4135">
        <v>6709.28</v>
      </c>
      <c r="I4135">
        <v>682</v>
      </c>
      <c r="J4135">
        <v>91393.09</v>
      </c>
      <c r="K4135">
        <v>5.09</v>
      </c>
      <c r="L4135">
        <v>10.77</v>
      </c>
      <c r="M4135">
        <v>1.06</v>
      </c>
      <c r="N4135">
        <v>9.84</v>
      </c>
      <c r="O4135">
        <v>13.62</v>
      </c>
    </row>
    <row r="4136" spans="1:15" x14ac:dyDescent="0.3">
      <c r="A4136" s="3">
        <v>45201</v>
      </c>
      <c r="B4136" t="s">
        <v>19</v>
      </c>
      <c r="C4136" t="s">
        <v>27</v>
      </c>
      <c r="D4136" t="s">
        <v>73</v>
      </c>
      <c r="E4136" t="s">
        <v>94</v>
      </c>
      <c r="F4136">
        <v>12930</v>
      </c>
      <c r="G4136">
        <v>1252</v>
      </c>
      <c r="H4136">
        <v>2464.9699999999998</v>
      </c>
      <c r="I4136">
        <v>183</v>
      </c>
      <c r="J4136">
        <v>29953.61</v>
      </c>
      <c r="K4136">
        <v>9.68</v>
      </c>
      <c r="L4136">
        <v>14.62</v>
      </c>
      <c r="M4136">
        <v>1.97</v>
      </c>
      <c r="N4136">
        <v>13.47</v>
      </c>
      <c r="O4136">
        <v>12.15</v>
      </c>
    </row>
    <row r="4137" spans="1:15" x14ac:dyDescent="0.3">
      <c r="A4137" s="3">
        <v>45329</v>
      </c>
      <c r="B4137" t="s">
        <v>19</v>
      </c>
      <c r="C4137" t="s">
        <v>58</v>
      </c>
      <c r="D4137" t="s">
        <v>75</v>
      </c>
      <c r="E4137" t="s">
        <v>84</v>
      </c>
      <c r="F4137">
        <v>67494</v>
      </c>
      <c r="G4137">
        <v>594</v>
      </c>
      <c r="H4137">
        <v>1335.04</v>
      </c>
      <c r="I4137">
        <v>103</v>
      </c>
      <c r="J4137">
        <v>11484.31</v>
      </c>
      <c r="K4137">
        <v>0.88</v>
      </c>
      <c r="L4137">
        <v>17.34</v>
      </c>
      <c r="M4137">
        <v>2.25</v>
      </c>
      <c r="N4137">
        <v>12.96</v>
      </c>
      <c r="O4137">
        <v>8.6</v>
      </c>
    </row>
    <row r="4138" spans="1:15" x14ac:dyDescent="0.3">
      <c r="A4138" s="3">
        <v>45277</v>
      </c>
      <c r="B4138" t="s">
        <v>19</v>
      </c>
      <c r="C4138" t="s">
        <v>23</v>
      </c>
      <c r="D4138" t="s">
        <v>76</v>
      </c>
      <c r="E4138" t="s">
        <v>90</v>
      </c>
      <c r="F4138">
        <v>100860</v>
      </c>
      <c r="G4138">
        <v>10031</v>
      </c>
      <c r="H4138">
        <v>25261.8</v>
      </c>
      <c r="I4138">
        <v>2191</v>
      </c>
      <c r="J4138">
        <v>34291.78</v>
      </c>
      <c r="K4138">
        <v>9.9499999999999993</v>
      </c>
      <c r="L4138">
        <v>21.84</v>
      </c>
      <c r="M4138">
        <v>2.52</v>
      </c>
      <c r="N4138">
        <v>11.53</v>
      </c>
      <c r="O4138">
        <v>1.36</v>
      </c>
    </row>
    <row r="4139" spans="1:15" x14ac:dyDescent="0.3">
      <c r="A4139" s="3">
        <v>45371</v>
      </c>
      <c r="B4139" t="s">
        <v>19</v>
      </c>
      <c r="C4139" t="s">
        <v>42</v>
      </c>
      <c r="D4139" t="s">
        <v>76</v>
      </c>
      <c r="E4139" t="s">
        <v>87</v>
      </c>
      <c r="F4139">
        <v>104467</v>
      </c>
      <c r="G4139">
        <v>7960</v>
      </c>
      <c r="H4139">
        <v>6167.47</v>
      </c>
      <c r="I4139">
        <v>480</v>
      </c>
      <c r="J4139">
        <v>38252.39</v>
      </c>
      <c r="K4139">
        <v>7.62</v>
      </c>
      <c r="L4139">
        <v>6.03</v>
      </c>
      <c r="M4139">
        <v>0.77</v>
      </c>
      <c r="N4139">
        <v>12.85</v>
      </c>
      <c r="O4139">
        <v>6.2</v>
      </c>
    </row>
    <row r="4140" spans="1:15" x14ac:dyDescent="0.3">
      <c r="A4140" s="3">
        <v>45233</v>
      </c>
      <c r="B4140" t="s">
        <v>19</v>
      </c>
      <c r="C4140" t="s">
        <v>57</v>
      </c>
      <c r="D4140" t="s">
        <v>74</v>
      </c>
      <c r="E4140" t="s">
        <v>77</v>
      </c>
      <c r="F4140">
        <v>98229</v>
      </c>
      <c r="G4140">
        <v>2706</v>
      </c>
      <c r="H4140">
        <v>11774.12</v>
      </c>
      <c r="I4140">
        <v>567</v>
      </c>
      <c r="J4140">
        <v>39996.959999999999</v>
      </c>
      <c r="K4140">
        <v>2.75</v>
      </c>
      <c r="L4140">
        <v>20.95</v>
      </c>
      <c r="M4140">
        <v>4.3499999999999996</v>
      </c>
      <c r="N4140">
        <v>20.77</v>
      </c>
      <c r="O4140">
        <v>3.4</v>
      </c>
    </row>
    <row r="4141" spans="1:15" x14ac:dyDescent="0.3">
      <c r="A4141" s="3">
        <v>45210</v>
      </c>
      <c r="B4141" t="s">
        <v>19</v>
      </c>
      <c r="C4141" t="s">
        <v>43</v>
      </c>
      <c r="D4141" t="s">
        <v>76</v>
      </c>
      <c r="E4141" t="s">
        <v>95</v>
      </c>
      <c r="F4141">
        <v>147685</v>
      </c>
      <c r="G4141">
        <v>14438</v>
      </c>
      <c r="H4141">
        <v>37371.15</v>
      </c>
      <c r="I4141">
        <v>2670</v>
      </c>
      <c r="J4141">
        <v>340029.56</v>
      </c>
      <c r="K4141">
        <v>9.7799999999999994</v>
      </c>
      <c r="L4141">
        <v>18.489999999999998</v>
      </c>
      <c r="M4141">
        <v>2.59</v>
      </c>
      <c r="N4141">
        <v>14</v>
      </c>
      <c r="O4141">
        <v>9.1</v>
      </c>
    </row>
    <row r="4142" spans="1:15" x14ac:dyDescent="0.3">
      <c r="A4142" s="3">
        <v>45266</v>
      </c>
      <c r="B4142" t="s">
        <v>19</v>
      </c>
      <c r="C4142" t="s">
        <v>35</v>
      </c>
      <c r="D4142" t="s">
        <v>75</v>
      </c>
      <c r="E4142" t="s">
        <v>102</v>
      </c>
      <c r="F4142">
        <v>48021</v>
      </c>
      <c r="G4142">
        <v>241</v>
      </c>
      <c r="H4142">
        <v>850.49</v>
      </c>
      <c r="I4142">
        <v>41</v>
      </c>
      <c r="J4142">
        <v>4280.2299999999996</v>
      </c>
      <c r="K4142">
        <v>0.5</v>
      </c>
      <c r="L4142">
        <v>17.010000000000002</v>
      </c>
      <c r="M4142">
        <v>3.53</v>
      </c>
      <c r="N4142">
        <v>20.74</v>
      </c>
      <c r="O4142">
        <v>5.03</v>
      </c>
    </row>
    <row r="4143" spans="1:15" x14ac:dyDescent="0.3">
      <c r="A4143" s="3">
        <v>45328</v>
      </c>
      <c r="B4143" t="s">
        <v>19</v>
      </c>
      <c r="C4143" t="s">
        <v>29</v>
      </c>
      <c r="D4143" t="s">
        <v>73</v>
      </c>
      <c r="E4143" t="s">
        <v>84</v>
      </c>
      <c r="F4143">
        <v>45529</v>
      </c>
      <c r="G4143">
        <v>6188</v>
      </c>
      <c r="H4143">
        <v>25523.21</v>
      </c>
      <c r="I4143">
        <v>801</v>
      </c>
      <c r="J4143">
        <v>98969.72</v>
      </c>
      <c r="K4143">
        <v>13.59</v>
      </c>
      <c r="L4143">
        <v>12.94</v>
      </c>
      <c r="M4143">
        <v>4.12</v>
      </c>
      <c r="N4143">
        <v>31.86</v>
      </c>
      <c r="O4143">
        <v>3.88</v>
      </c>
    </row>
    <row r="4144" spans="1:15" x14ac:dyDescent="0.3">
      <c r="A4144" s="3">
        <v>45286</v>
      </c>
      <c r="B4144" t="s">
        <v>19</v>
      </c>
      <c r="C4144" t="s">
        <v>50</v>
      </c>
      <c r="D4144" t="s">
        <v>74</v>
      </c>
      <c r="E4144" t="s">
        <v>89</v>
      </c>
      <c r="F4144">
        <v>130195</v>
      </c>
      <c r="G4144">
        <v>19463</v>
      </c>
      <c r="H4144">
        <v>31630.55</v>
      </c>
      <c r="I4144">
        <v>1784</v>
      </c>
      <c r="J4144">
        <v>72503.39</v>
      </c>
      <c r="K4144">
        <v>14.95</v>
      </c>
      <c r="L4144">
        <v>9.17</v>
      </c>
      <c r="M4144">
        <v>1.63</v>
      </c>
      <c r="N4144">
        <v>17.73</v>
      </c>
      <c r="O4144">
        <v>2.29</v>
      </c>
    </row>
    <row r="4145" spans="1:15" x14ac:dyDescent="0.3">
      <c r="A4145" s="3">
        <v>45233</v>
      </c>
      <c r="B4145" t="s">
        <v>19</v>
      </c>
      <c r="C4145" t="s">
        <v>35</v>
      </c>
      <c r="D4145" t="s">
        <v>76</v>
      </c>
      <c r="E4145" t="s">
        <v>99</v>
      </c>
      <c r="F4145">
        <v>123705</v>
      </c>
      <c r="G4145">
        <v>16687</v>
      </c>
      <c r="H4145">
        <v>57610.239999999998</v>
      </c>
      <c r="I4145">
        <v>835</v>
      </c>
      <c r="J4145">
        <v>164031.26999999999</v>
      </c>
      <c r="K4145">
        <v>13.49</v>
      </c>
      <c r="L4145">
        <v>5</v>
      </c>
      <c r="M4145">
        <v>3.45</v>
      </c>
      <c r="N4145">
        <v>68.989999999999995</v>
      </c>
      <c r="O4145">
        <v>2.85</v>
      </c>
    </row>
    <row r="4146" spans="1:15" x14ac:dyDescent="0.3">
      <c r="A4146" s="3">
        <v>45281</v>
      </c>
      <c r="B4146" t="s">
        <v>19</v>
      </c>
      <c r="C4146" t="s">
        <v>59</v>
      </c>
      <c r="D4146" t="s">
        <v>74</v>
      </c>
      <c r="E4146" t="s">
        <v>91</v>
      </c>
      <c r="F4146">
        <v>24500</v>
      </c>
      <c r="G4146">
        <v>2719</v>
      </c>
      <c r="H4146">
        <v>10569.14</v>
      </c>
      <c r="I4146">
        <v>106</v>
      </c>
      <c r="J4146">
        <v>10967.54</v>
      </c>
      <c r="K4146">
        <v>11.1</v>
      </c>
      <c r="L4146">
        <v>3.9</v>
      </c>
      <c r="M4146">
        <v>3.89</v>
      </c>
      <c r="N4146">
        <v>99.71</v>
      </c>
      <c r="O4146">
        <v>1.04</v>
      </c>
    </row>
    <row r="4147" spans="1:15" x14ac:dyDescent="0.3">
      <c r="A4147" s="3">
        <v>45310</v>
      </c>
      <c r="B4147" t="s">
        <v>19</v>
      </c>
      <c r="C4147" t="s">
        <v>64</v>
      </c>
      <c r="D4147" t="s">
        <v>75</v>
      </c>
      <c r="E4147" t="s">
        <v>90</v>
      </c>
      <c r="F4147">
        <v>140047</v>
      </c>
      <c r="G4147">
        <v>14886</v>
      </c>
      <c r="H4147">
        <v>39091.839999999997</v>
      </c>
      <c r="I4147">
        <v>2332</v>
      </c>
      <c r="J4147">
        <v>383580.05</v>
      </c>
      <c r="K4147">
        <v>10.63</v>
      </c>
      <c r="L4147">
        <v>15.67</v>
      </c>
      <c r="M4147">
        <v>2.63</v>
      </c>
      <c r="N4147">
        <v>16.760000000000002</v>
      </c>
      <c r="O4147">
        <v>9.81</v>
      </c>
    </row>
    <row r="4148" spans="1:15" x14ac:dyDescent="0.3">
      <c r="A4148" s="3">
        <v>45266</v>
      </c>
      <c r="B4148" t="s">
        <v>19</v>
      </c>
      <c r="C4148" t="s">
        <v>43</v>
      </c>
      <c r="D4148" t="s">
        <v>73</v>
      </c>
      <c r="E4148" t="s">
        <v>85</v>
      </c>
      <c r="F4148">
        <v>38170</v>
      </c>
      <c r="G4148">
        <v>2262</v>
      </c>
      <c r="H4148">
        <v>8775.52</v>
      </c>
      <c r="I4148">
        <v>137</v>
      </c>
      <c r="J4148">
        <v>7921.72</v>
      </c>
      <c r="K4148">
        <v>5.93</v>
      </c>
      <c r="L4148">
        <v>6.06</v>
      </c>
      <c r="M4148">
        <v>3.88</v>
      </c>
      <c r="N4148">
        <v>64.05</v>
      </c>
      <c r="O4148">
        <v>0.9</v>
      </c>
    </row>
    <row r="4149" spans="1:15" x14ac:dyDescent="0.3">
      <c r="A4149" s="3">
        <v>45280</v>
      </c>
      <c r="B4149" t="s">
        <v>19</v>
      </c>
      <c r="C4149" t="s">
        <v>58</v>
      </c>
      <c r="D4149" t="s">
        <v>75</v>
      </c>
      <c r="E4149" t="s">
        <v>84</v>
      </c>
      <c r="F4149">
        <v>31629</v>
      </c>
      <c r="G4149">
        <v>356</v>
      </c>
      <c r="H4149">
        <v>674.32</v>
      </c>
      <c r="I4149">
        <v>36</v>
      </c>
      <c r="J4149">
        <v>5833</v>
      </c>
      <c r="K4149">
        <v>1.1299999999999999</v>
      </c>
      <c r="L4149">
        <v>10.11</v>
      </c>
      <c r="M4149">
        <v>1.89</v>
      </c>
      <c r="N4149">
        <v>18.73</v>
      </c>
      <c r="O4149">
        <v>8.65</v>
      </c>
    </row>
    <row r="4150" spans="1:15" x14ac:dyDescent="0.3">
      <c r="A4150" s="3">
        <v>45232</v>
      </c>
      <c r="B4150" t="s">
        <v>19</v>
      </c>
      <c r="C4150" t="s">
        <v>44</v>
      </c>
      <c r="D4150" t="s">
        <v>74</v>
      </c>
      <c r="E4150" t="s">
        <v>95</v>
      </c>
      <c r="F4150">
        <v>12576</v>
      </c>
      <c r="G4150">
        <v>1253</v>
      </c>
      <c r="H4150">
        <v>2744.77</v>
      </c>
      <c r="I4150">
        <v>192</v>
      </c>
      <c r="J4150">
        <v>2936.21</v>
      </c>
      <c r="K4150">
        <v>9.9600000000000009</v>
      </c>
      <c r="L4150">
        <v>15.32</v>
      </c>
      <c r="M4150">
        <v>2.19</v>
      </c>
      <c r="N4150">
        <v>14.3</v>
      </c>
      <c r="O4150">
        <v>1.07</v>
      </c>
    </row>
    <row r="4151" spans="1:15" x14ac:dyDescent="0.3">
      <c r="A4151" s="3">
        <v>45271</v>
      </c>
      <c r="B4151" t="s">
        <v>19</v>
      </c>
      <c r="C4151" t="s">
        <v>41</v>
      </c>
      <c r="D4151" t="s">
        <v>73</v>
      </c>
      <c r="E4151" t="s">
        <v>106</v>
      </c>
      <c r="F4151">
        <v>131865</v>
      </c>
      <c r="G4151">
        <v>4106</v>
      </c>
      <c r="H4151">
        <v>12196.82</v>
      </c>
      <c r="I4151">
        <v>623</v>
      </c>
      <c r="J4151">
        <v>97160.75</v>
      </c>
      <c r="K4151">
        <v>3.11</v>
      </c>
      <c r="L4151">
        <v>15.17</v>
      </c>
      <c r="M4151">
        <v>2.97</v>
      </c>
      <c r="N4151">
        <v>19.579999999999998</v>
      </c>
      <c r="O4151">
        <v>7.97</v>
      </c>
    </row>
    <row r="4152" spans="1:15" x14ac:dyDescent="0.3">
      <c r="A4152" s="3">
        <v>45310</v>
      </c>
      <c r="B4152" t="s">
        <v>19</v>
      </c>
      <c r="C4152" t="s">
        <v>40</v>
      </c>
      <c r="D4152" t="s">
        <v>75</v>
      </c>
      <c r="E4152" t="s">
        <v>90</v>
      </c>
      <c r="F4152">
        <v>95527</v>
      </c>
      <c r="G4152">
        <v>6059</v>
      </c>
      <c r="H4152">
        <v>20373.22</v>
      </c>
      <c r="I4152">
        <v>969</v>
      </c>
      <c r="J4152">
        <v>186883</v>
      </c>
      <c r="K4152">
        <v>6.34</v>
      </c>
      <c r="L4152">
        <v>15.99</v>
      </c>
      <c r="M4152">
        <v>3.36</v>
      </c>
      <c r="N4152">
        <v>21.02</v>
      </c>
      <c r="O4152">
        <v>9.17</v>
      </c>
    </row>
    <row r="4153" spans="1:15" x14ac:dyDescent="0.3">
      <c r="A4153" s="3">
        <v>45267</v>
      </c>
      <c r="B4153" t="s">
        <v>19</v>
      </c>
      <c r="C4153" t="s">
        <v>63</v>
      </c>
      <c r="D4153" t="s">
        <v>74</v>
      </c>
      <c r="E4153" t="s">
        <v>87</v>
      </c>
      <c r="F4153">
        <v>75167</v>
      </c>
      <c r="G4153">
        <v>2720</v>
      </c>
      <c r="H4153">
        <v>7240.33</v>
      </c>
      <c r="I4153">
        <v>392</v>
      </c>
      <c r="J4153">
        <v>78296.639999999999</v>
      </c>
      <c r="K4153">
        <v>3.62</v>
      </c>
      <c r="L4153">
        <v>14.41</v>
      </c>
      <c r="M4153">
        <v>2.66</v>
      </c>
      <c r="N4153">
        <v>18.47</v>
      </c>
      <c r="O4153">
        <v>10.81</v>
      </c>
    </row>
    <row r="4154" spans="1:15" x14ac:dyDescent="0.3">
      <c r="A4154" s="3">
        <v>45332</v>
      </c>
      <c r="B4154" t="s">
        <v>19</v>
      </c>
      <c r="C4154" t="s">
        <v>59</v>
      </c>
      <c r="D4154" t="s">
        <v>73</v>
      </c>
      <c r="E4154" t="s">
        <v>78</v>
      </c>
      <c r="F4154">
        <v>70142</v>
      </c>
      <c r="G4154">
        <v>2396</v>
      </c>
      <c r="H4154">
        <v>6098.28</v>
      </c>
      <c r="I4154">
        <v>229</v>
      </c>
      <c r="J4154">
        <v>24628.75</v>
      </c>
      <c r="K4154">
        <v>3.42</v>
      </c>
      <c r="L4154">
        <v>9.56</v>
      </c>
      <c r="M4154">
        <v>2.5499999999999998</v>
      </c>
      <c r="N4154">
        <v>26.63</v>
      </c>
      <c r="O4154">
        <v>4.04</v>
      </c>
    </row>
    <row r="4155" spans="1:15" x14ac:dyDescent="0.3">
      <c r="A4155" s="3">
        <v>45311</v>
      </c>
      <c r="B4155" t="s">
        <v>19</v>
      </c>
      <c r="C4155" t="s">
        <v>66</v>
      </c>
      <c r="D4155" t="s">
        <v>74</v>
      </c>
      <c r="E4155" t="s">
        <v>98</v>
      </c>
      <c r="F4155">
        <v>83053</v>
      </c>
      <c r="G4155">
        <v>3210</v>
      </c>
      <c r="H4155">
        <v>1910.63</v>
      </c>
      <c r="I4155">
        <v>445</v>
      </c>
      <c r="J4155">
        <v>31368.76</v>
      </c>
      <c r="K4155">
        <v>3.87</v>
      </c>
      <c r="L4155">
        <v>13.86</v>
      </c>
      <c r="M4155">
        <v>0.6</v>
      </c>
      <c r="N4155">
        <v>4.29</v>
      </c>
      <c r="O4155">
        <v>16.420000000000002</v>
      </c>
    </row>
    <row r="4156" spans="1:15" x14ac:dyDescent="0.3">
      <c r="A4156" s="3">
        <v>45280</v>
      </c>
      <c r="B4156" t="s">
        <v>19</v>
      </c>
      <c r="C4156" t="s">
        <v>65</v>
      </c>
      <c r="D4156" t="s">
        <v>75</v>
      </c>
      <c r="E4156" t="s">
        <v>85</v>
      </c>
      <c r="F4156">
        <v>44249</v>
      </c>
      <c r="G4156">
        <v>1388</v>
      </c>
      <c r="H4156">
        <v>2398.65</v>
      </c>
      <c r="I4156">
        <v>54</v>
      </c>
      <c r="J4156">
        <v>10278.16</v>
      </c>
      <c r="K4156">
        <v>3.14</v>
      </c>
      <c r="L4156">
        <v>3.89</v>
      </c>
      <c r="M4156">
        <v>1.73</v>
      </c>
      <c r="N4156">
        <v>44.42</v>
      </c>
      <c r="O4156">
        <v>4.28</v>
      </c>
    </row>
    <row r="4157" spans="1:15" x14ac:dyDescent="0.3">
      <c r="A4157" s="3">
        <v>45238</v>
      </c>
      <c r="B4157" t="s">
        <v>19</v>
      </c>
      <c r="C4157" t="s">
        <v>45</v>
      </c>
      <c r="D4157" t="s">
        <v>74</v>
      </c>
      <c r="E4157" t="s">
        <v>91</v>
      </c>
      <c r="F4157">
        <v>129784</v>
      </c>
      <c r="G4157">
        <v>11585</v>
      </c>
      <c r="H4157">
        <v>43334.29</v>
      </c>
      <c r="I4157">
        <v>1278</v>
      </c>
      <c r="J4157">
        <v>231505.05</v>
      </c>
      <c r="K4157">
        <v>8.93</v>
      </c>
      <c r="L4157">
        <v>11.03</v>
      </c>
      <c r="M4157">
        <v>3.74</v>
      </c>
      <c r="N4157">
        <v>33.909999999999997</v>
      </c>
      <c r="O4157">
        <v>5.34</v>
      </c>
    </row>
    <row r="4158" spans="1:15" x14ac:dyDescent="0.3">
      <c r="A4158" s="3">
        <v>45368</v>
      </c>
      <c r="B4158" t="s">
        <v>19</v>
      </c>
      <c r="C4158" t="s">
        <v>57</v>
      </c>
      <c r="D4158" t="s">
        <v>76</v>
      </c>
      <c r="E4158" t="s">
        <v>99</v>
      </c>
      <c r="F4158">
        <v>146666</v>
      </c>
      <c r="G4158">
        <v>11011</v>
      </c>
      <c r="H4158">
        <v>30315.22</v>
      </c>
      <c r="I4158">
        <v>1359</v>
      </c>
      <c r="J4158">
        <v>201117.41</v>
      </c>
      <c r="K4158">
        <v>7.51</v>
      </c>
      <c r="L4158">
        <v>12.34</v>
      </c>
      <c r="M4158">
        <v>2.75</v>
      </c>
      <c r="N4158">
        <v>22.31</v>
      </c>
      <c r="O4158">
        <v>6.63</v>
      </c>
    </row>
    <row r="4159" spans="1:15" x14ac:dyDescent="0.3">
      <c r="A4159" s="3">
        <v>45213</v>
      </c>
      <c r="B4159" t="s">
        <v>19</v>
      </c>
      <c r="C4159" t="s">
        <v>70</v>
      </c>
      <c r="D4159" t="s">
        <v>74</v>
      </c>
      <c r="E4159" t="s">
        <v>81</v>
      </c>
      <c r="F4159">
        <v>116340</v>
      </c>
      <c r="G4159">
        <v>10140</v>
      </c>
      <c r="H4159">
        <v>15347.45</v>
      </c>
      <c r="I4159">
        <v>584</v>
      </c>
      <c r="J4159">
        <v>71945.45</v>
      </c>
      <c r="K4159">
        <v>8.7200000000000006</v>
      </c>
      <c r="L4159">
        <v>5.76</v>
      </c>
      <c r="M4159">
        <v>1.51</v>
      </c>
      <c r="N4159">
        <v>26.28</v>
      </c>
      <c r="O4159">
        <v>4.6900000000000004</v>
      </c>
    </row>
    <row r="4160" spans="1:15" x14ac:dyDescent="0.3">
      <c r="A4160" s="3">
        <v>45238</v>
      </c>
      <c r="B4160" t="s">
        <v>19</v>
      </c>
      <c r="C4160" t="s">
        <v>24</v>
      </c>
      <c r="D4160" t="s">
        <v>76</v>
      </c>
      <c r="E4160" t="s">
        <v>104</v>
      </c>
      <c r="F4160">
        <v>50524</v>
      </c>
      <c r="G4160">
        <v>3836</v>
      </c>
      <c r="H4160">
        <v>3043.87</v>
      </c>
      <c r="I4160">
        <v>403</v>
      </c>
      <c r="J4160">
        <v>42468.71</v>
      </c>
      <c r="K4160">
        <v>7.59</v>
      </c>
      <c r="L4160">
        <v>10.51</v>
      </c>
      <c r="M4160">
        <v>0.79</v>
      </c>
      <c r="N4160">
        <v>7.55</v>
      </c>
      <c r="O4160">
        <v>13.95</v>
      </c>
    </row>
    <row r="4161" spans="1:15" x14ac:dyDescent="0.3">
      <c r="A4161" s="3">
        <v>45258</v>
      </c>
      <c r="B4161" t="s">
        <v>19</v>
      </c>
      <c r="C4161" t="s">
        <v>35</v>
      </c>
      <c r="D4161" t="s">
        <v>73</v>
      </c>
      <c r="E4161" t="s">
        <v>91</v>
      </c>
      <c r="F4161">
        <v>15304</v>
      </c>
      <c r="G4161">
        <v>1911</v>
      </c>
      <c r="H4161">
        <v>1360.66</v>
      </c>
      <c r="I4161">
        <v>183</v>
      </c>
      <c r="J4161">
        <v>30271.48</v>
      </c>
      <c r="K4161">
        <v>12.49</v>
      </c>
      <c r="L4161">
        <v>9.58</v>
      </c>
      <c r="M4161">
        <v>0.71</v>
      </c>
      <c r="N4161">
        <v>7.44</v>
      </c>
      <c r="O4161">
        <v>22.25</v>
      </c>
    </row>
    <row r="4162" spans="1:15" x14ac:dyDescent="0.3">
      <c r="A4162" s="3">
        <v>45209</v>
      </c>
      <c r="B4162" t="s">
        <v>19</v>
      </c>
      <c r="C4162" t="s">
        <v>50</v>
      </c>
      <c r="D4162" t="s">
        <v>73</v>
      </c>
      <c r="E4162" t="s">
        <v>98</v>
      </c>
      <c r="F4162">
        <v>49009</v>
      </c>
      <c r="G4162">
        <v>4852</v>
      </c>
      <c r="H4162">
        <v>7709</v>
      </c>
      <c r="I4162">
        <v>924</v>
      </c>
      <c r="J4162">
        <v>93501.64</v>
      </c>
      <c r="K4162">
        <v>9.9</v>
      </c>
      <c r="L4162">
        <v>19.04</v>
      </c>
      <c r="M4162">
        <v>1.59</v>
      </c>
      <c r="N4162">
        <v>8.34</v>
      </c>
      <c r="O4162">
        <v>12.13</v>
      </c>
    </row>
    <row r="4163" spans="1:15" x14ac:dyDescent="0.3">
      <c r="A4163" s="3">
        <v>45266</v>
      </c>
      <c r="B4163" t="s">
        <v>19</v>
      </c>
      <c r="C4163" t="s">
        <v>36</v>
      </c>
      <c r="D4163" t="s">
        <v>75</v>
      </c>
      <c r="E4163" t="s">
        <v>85</v>
      </c>
      <c r="F4163">
        <v>124272</v>
      </c>
      <c r="G4163">
        <v>9601</v>
      </c>
      <c r="H4163">
        <v>42282.879999999997</v>
      </c>
      <c r="I4163">
        <v>2015</v>
      </c>
      <c r="J4163">
        <v>150951.45000000001</v>
      </c>
      <c r="K4163">
        <v>7.73</v>
      </c>
      <c r="L4163">
        <v>20.99</v>
      </c>
      <c r="M4163">
        <v>4.4000000000000004</v>
      </c>
      <c r="N4163">
        <v>20.98</v>
      </c>
      <c r="O4163">
        <v>3.57</v>
      </c>
    </row>
    <row r="4164" spans="1:15" x14ac:dyDescent="0.3">
      <c r="A4164" s="3">
        <v>45380</v>
      </c>
      <c r="B4164" t="s">
        <v>19</v>
      </c>
      <c r="C4164" t="s">
        <v>55</v>
      </c>
      <c r="D4164" t="s">
        <v>74</v>
      </c>
      <c r="E4164" t="s">
        <v>99</v>
      </c>
      <c r="F4164">
        <v>43874</v>
      </c>
      <c r="G4164">
        <v>1113</v>
      </c>
      <c r="H4164">
        <v>1931.31</v>
      </c>
      <c r="I4164">
        <v>39</v>
      </c>
      <c r="J4164">
        <v>352.94</v>
      </c>
      <c r="K4164">
        <v>2.54</v>
      </c>
      <c r="L4164">
        <v>3.5</v>
      </c>
      <c r="M4164">
        <v>1.74</v>
      </c>
      <c r="N4164">
        <v>49.52</v>
      </c>
      <c r="O4164">
        <v>0.18</v>
      </c>
    </row>
    <row r="4165" spans="1:15" x14ac:dyDescent="0.3">
      <c r="A4165" s="3">
        <v>45311</v>
      </c>
      <c r="B4165" t="s">
        <v>19</v>
      </c>
      <c r="C4165" t="s">
        <v>24</v>
      </c>
      <c r="D4165" t="s">
        <v>76</v>
      </c>
      <c r="E4165" t="s">
        <v>101</v>
      </c>
      <c r="F4165">
        <v>123456</v>
      </c>
      <c r="G4165">
        <v>7697</v>
      </c>
      <c r="H4165">
        <v>32775.22</v>
      </c>
      <c r="I4165">
        <v>1505</v>
      </c>
      <c r="J4165">
        <v>157620.69</v>
      </c>
      <c r="K4165">
        <v>6.23</v>
      </c>
      <c r="L4165">
        <v>19.55</v>
      </c>
      <c r="M4165">
        <v>4.26</v>
      </c>
      <c r="N4165">
        <v>21.78</v>
      </c>
      <c r="O4165">
        <v>4.8099999999999996</v>
      </c>
    </row>
    <row r="4166" spans="1:15" x14ac:dyDescent="0.3">
      <c r="A4166" s="3">
        <v>45326</v>
      </c>
      <c r="B4166" t="s">
        <v>19</v>
      </c>
      <c r="C4166" t="s">
        <v>44</v>
      </c>
      <c r="D4166" t="s">
        <v>76</v>
      </c>
      <c r="E4166" t="s">
        <v>80</v>
      </c>
      <c r="F4166">
        <v>31415</v>
      </c>
      <c r="G4166">
        <v>2731</v>
      </c>
      <c r="H4166">
        <v>1158.8399999999999</v>
      </c>
      <c r="I4166">
        <v>193</v>
      </c>
      <c r="J4166">
        <v>1897.37</v>
      </c>
      <c r="K4166">
        <v>8.69</v>
      </c>
      <c r="L4166">
        <v>7.07</v>
      </c>
      <c r="M4166">
        <v>0.42</v>
      </c>
      <c r="N4166">
        <v>6</v>
      </c>
      <c r="O4166">
        <v>1.64</v>
      </c>
    </row>
    <row r="4167" spans="1:15" x14ac:dyDescent="0.3">
      <c r="A4167" s="3">
        <v>45313</v>
      </c>
      <c r="B4167" t="s">
        <v>19</v>
      </c>
      <c r="C4167" t="s">
        <v>65</v>
      </c>
      <c r="D4167" t="s">
        <v>75</v>
      </c>
      <c r="E4167" t="s">
        <v>104</v>
      </c>
      <c r="F4167">
        <v>11693</v>
      </c>
      <c r="G4167">
        <v>1337</v>
      </c>
      <c r="H4167">
        <v>1333.19</v>
      </c>
      <c r="I4167">
        <v>260</v>
      </c>
      <c r="J4167">
        <v>33916.54</v>
      </c>
      <c r="K4167">
        <v>11.43</v>
      </c>
      <c r="L4167">
        <v>19.45</v>
      </c>
      <c r="M4167">
        <v>1</v>
      </c>
      <c r="N4167">
        <v>5.13</v>
      </c>
      <c r="O4167">
        <v>25.44</v>
      </c>
    </row>
    <row r="4168" spans="1:15" x14ac:dyDescent="0.3">
      <c r="A4168" s="3">
        <v>45343</v>
      </c>
      <c r="B4168" t="s">
        <v>19</v>
      </c>
      <c r="C4168" t="s">
        <v>26</v>
      </c>
      <c r="D4168" t="s">
        <v>74</v>
      </c>
      <c r="E4168" t="s">
        <v>86</v>
      </c>
      <c r="F4168">
        <v>94459</v>
      </c>
      <c r="G4168">
        <v>3614</v>
      </c>
      <c r="H4168">
        <v>3782.61</v>
      </c>
      <c r="I4168">
        <v>539</v>
      </c>
      <c r="J4168">
        <v>97377.47</v>
      </c>
      <c r="K4168">
        <v>3.83</v>
      </c>
      <c r="L4168">
        <v>14.91</v>
      </c>
      <c r="M4168">
        <v>1.05</v>
      </c>
      <c r="N4168">
        <v>7.02</v>
      </c>
      <c r="O4168">
        <v>25.74</v>
      </c>
    </row>
    <row r="4169" spans="1:15" x14ac:dyDescent="0.3">
      <c r="A4169" s="3">
        <v>45317</v>
      </c>
      <c r="B4169" t="s">
        <v>19</v>
      </c>
      <c r="C4169" t="s">
        <v>69</v>
      </c>
      <c r="D4169" t="s">
        <v>76</v>
      </c>
      <c r="E4169" t="s">
        <v>106</v>
      </c>
      <c r="F4169">
        <v>128192</v>
      </c>
      <c r="G4169">
        <v>13993</v>
      </c>
      <c r="H4169">
        <v>25593.77</v>
      </c>
      <c r="I4169">
        <v>1981</v>
      </c>
      <c r="J4169">
        <v>129950.69</v>
      </c>
      <c r="K4169">
        <v>10.92</v>
      </c>
      <c r="L4169">
        <v>14.16</v>
      </c>
      <c r="M4169">
        <v>1.83</v>
      </c>
      <c r="N4169">
        <v>12.92</v>
      </c>
      <c r="O4169">
        <v>5.08</v>
      </c>
    </row>
    <row r="4170" spans="1:15" x14ac:dyDescent="0.3">
      <c r="A4170" s="3">
        <v>45228</v>
      </c>
      <c r="B4170" t="s">
        <v>19</v>
      </c>
      <c r="C4170" t="s">
        <v>27</v>
      </c>
      <c r="D4170" t="s">
        <v>75</v>
      </c>
      <c r="E4170" t="s">
        <v>104</v>
      </c>
      <c r="F4170">
        <v>130233</v>
      </c>
      <c r="G4170">
        <v>19518</v>
      </c>
      <c r="H4170">
        <v>67732.160000000003</v>
      </c>
      <c r="I4170">
        <v>2863</v>
      </c>
      <c r="J4170">
        <v>250614.23</v>
      </c>
      <c r="K4170">
        <v>14.99</v>
      </c>
      <c r="L4170">
        <v>14.67</v>
      </c>
      <c r="M4170">
        <v>3.47</v>
      </c>
      <c r="N4170">
        <v>23.66</v>
      </c>
      <c r="O4170">
        <v>3.7</v>
      </c>
    </row>
    <row r="4171" spans="1:15" x14ac:dyDescent="0.3">
      <c r="A4171" s="3">
        <v>45231</v>
      </c>
      <c r="B4171" t="s">
        <v>19</v>
      </c>
      <c r="C4171" t="s">
        <v>63</v>
      </c>
      <c r="D4171" t="s">
        <v>75</v>
      </c>
      <c r="E4171" t="s">
        <v>80</v>
      </c>
      <c r="F4171">
        <v>39811</v>
      </c>
      <c r="G4171">
        <v>3767</v>
      </c>
      <c r="H4171">
        <v>6782.96</v>
      </c>
      <c r="I4171">
        <v>133</v>
      </c>
      <c r="J4171">
        <v>10911.62</v>
      </c>
      <c r="K4171">
        <v>9.4600000000000009</v>
      </c>
      <c r="L4171">
        <v>3.53</v>
      </c>
      <c r="M4171">
        <v>1.8</v>
      </c>
      <c r="N4171">
        <v>51</v>
      </c>
      <c r="O4171">
        <v>1.61</v>
      </c>
    </row>
    <row r="4172" spans="1:15" x14ac:dyDescent="0.3">
      <c r="A4172" s="3">
        <v>45223</v>
      </c>
      <c r="B4172" t="s">
        <v>19</v>
      </c>
      <c r="C4172" t="s">
        <v>27</v>
      </c>
      <c r="D4172" t="s">
        <v>74</v>
      </c>
      <c r="E4172" t="s">
        <v>81</v>
      </c>
      <c r="F4172">
        <v>92646</v>
      </c>
      <c r="G4172">
        <v>12963</v>
      </c>
      <c r="H4172">
        <v>38472.04</v>
      </c>
      <c r="I4172">
        <v>595</v>
      </c>
      <c r="J4172">
        <v>105656.38</v>
      </c>
      <c r="K4172">
        <v>13.99</v>
      </c>
      <c r="L4172">
        <v>4.59</v>
      </c>
      <c r="M4172">
        <v>2.97</v>
      </c>
      <c r="N4172">
        <v>64.66</v>
      </c>
      <c r="O4172">
        <v>2.75</v>
      </c>
    </row>
    <row r="4173" spans="1:15" x14ac:dyDescent="0.3">
      <c r="A4173" s="3">
        <v>45272</v>
      </c>
      <c r="B4173" t="s">
        <v>19</v>
      </c>
      <c r="C4173" t="s">
        <v>40</v>
      </c>
      <c r="D4173" t="s">
        <v>74</v>
      </c>
      <c r="E4173" t="s">
        <v>93</v>
      </c>
      <c r="F4173">
        <v>54407</v>
      </c>
      <c r="G4173">
        <v>2393</v>
      </c>
      <c r="H4173">
        <v>3348.9</v>
      </c>
      <c r="I4173">
        <v>206</v>
      </c>
      <c r="J4173">
        <v>24216.21</v>
      </c>
      <c r="K4173">
        <v>4.4000000000000004</v>
      </c>
      <c r="L4173">
        <v>8.61</v>
      </c>
      <c r="M4173">
        <v>1.4</v>
      </c>
      <c r="N4173">
        <v>16.260000000000002</v>
      </c>
      <c r="O4173">
        <v>7.23</v>
      </c>
    </row>
    <row r="4174" spans="1:15" x14ac:dyDescent="0.3">
      <c r="A4174" s="3">
        <v>45243</v>
      </c>
      <c r="B4174" t="s">
        <v>19</v>
      </c>
      <c r="C4174" t="s">
        <v>56</v>
      </c>
      <c r="D4174" t="s">
        <v>74</v>
      </c>
      <c r="E4174" t="s">
        <v>92</v>
      </c>
      <c r="F4174">
        <v>48357</v>
      </c>
      <c r="G4174">
        <v>4061</v>
      </c>
      <c r="H4174">
        <v>9806.49</v>
      </c>
      <c r="I4174">
        <v>675</v>
      </c>
      <c r="J4174">
        <v>45039.28</v>
      </c>
      <c r="K4174">
        <v>8.4</v>
      </c>
      <c r="L4174">
        <v>16.62</v>
      </c>
      <c r="M4174">
        <v>2.41</v>
      </c>
      <c r="N4174">
        <v>14.53</v>
      </c>
      <c r="O4174">
        <v>4.59</v>
      </c>
    </row>
    <row r="4175" spans="1:15" x14ac:dyDescent="0.3">
      <c r="A4175" s="3">
        <v>45269</v>
      </c>
      <c r="B4175" t="s">
        <v>19</v>
      </c>
      <c r="C4175" t="s">
        <v>60</v>
      </c>
      <c r="D4175" t="s">
        <v>76</v>
      </c>
      <c r="E4175" t="s">
        <v>106</v>
      </c>
      <c r="F4175">
        <v>134362</v>
      </c>
      <c r="G4175">
        <v>15908</v>
      </c>
      <c r="H4175">
        <v>17798.169999999998</v>
      </c>
      <c r="I4175">
        <v>2842</v>
      </c>
      <c r="J4175">
        <v>382086.92</v>
      </c>
      <c r="K4175">
        <v>11.84</v>
      </c>
      <c r="L4175">
        <v>17.87</v>
      </c>
      <c r="M4175">
        <v>1.1200000000000001</v>
      </c>
      <c r="N4175">
        <v>6.26</v>
      </c>
      <c r="O4175">
        <v>21.47</v>
      </c>
    </row>
    <row r="4176" spans="1:15" x14ac:dyDescent="0.3">
      <c r="A4176" s="3">
        <v>45369</v>
      </c>
      <c r="B4176" t="s">
        <v>19</v>
      </c>
      <c r="C4176" t="s">
        <v>70</v>
      </c>
      <c r="D4176" t="s">
        <v>75</v>
      </c>
      <c r="E4176" t="s">
        <v>83</v>
      </c>
      <c r="F4176">
        <v>148651</v>
      </c>
      <c r="G4176">
        <v>15469</v>
      </c>
      <c r="H4176">
        <v>36729.11</v>
      </c>
      <c r="I4176">
        <v>2424</v>
      </c>
      <c r="J4176">
        <v>49838.47</v>
      </c>
      <c r="K4176">
        <v>10.41</v>
      </c>
      <c r="L4176">
        <v>15.67</v>
      </c>
      <c r="M4176">
        <v>2.37</v>
      </c>
      <c r="N4176">
        <v>15.15</v>
      </c>
      <c r="O4176">
        <v>1.36</v>
      </c>
    </row>
    <row r="4177" spans="1:15" x14ac:dyDescent="0.3">
      <c r="A4177" s="3">
        <v>45349</v>
      </c>
      <c r="B4177" t="s">
        <v>19</v>
      </c>
      <c r="C4177" t="s">
        <v>29</v>
      </c>
      <c r="D4177" t="s">
        <v>74</v>
      </c>
      <c r="E4177" t="s">
        <v>82</v>
      </c>
      <c r="F4177">
        <v>56678</v>
      </c>
      <c r="G4177">
        <v>7281</v>
      </c>
      <c r="H4177">
        <v>4570.6000000000004</v>
      </c>
      <c r="I4177">
        <v>424</v>
      </c>
      <c r="J4177">
        <v>49808.97</v>
      </c>
      <c r="K4177">
        <v>12.85</v>
      </c>
      <c r="L4177">
        <v>5.82</v>
      </c>
      <c r="M4177">
        <v>0.63</v>
      </c>
      <c r="N4177">
        <v>10.78</v>
      </c>
      <c r="O4177">
        <v>10.9</v>
      </c>
    </row>
    <row r="4178" spans="1:15" x14ac:dyDescent="0.3">
      <c r="A4178" s="3">
        <v>45334</v>
      </c>
      <c r="B4178" t="s">
        <v>19</v>
      </c>
      <c r="C4178" t="s">
        <v>70</v>
      </c>
      <c r="D4178" t="s">
        <v>73</v>
      </c>
      <c r="E4178" t="s">
        <v>86</v>
      </c>
      <c r="F4178">
        <v>2081</v>
      </c>
      <c r="G4178">
        <v>233</v>
      </c>
      <c r="H4178">
        <v>166.04</v>
      </c>
      <c r="I4178">
        <v>47</v>
      </c>
      <c r="J4178">
        <v>9158.11</v>
      </c>
      <c r="K4178">
        <v>11.2</v>
      </c>
      <c r="L4178">
        <v>20.170000000000002</v>
      </c>
      <c r="M4178">
        <v>0.71</v>
      </c>
      <c r="N4178">
        <v>3.53</v>
      </c>
      <c r="O4178">
        <v>55.16</v>
      </c>
    </row>
    <row r="4179" spans="1:15" x14ac:dyDescent="0.3">
      <c r="A4179" s="3">
        <v>45306</v>
      </c>
      <c r="B4179" t="s">
        <v>19</v>
      </c>
      <c r="C4179" t="s">
        <v>58</v>
      </c>
      <c r="D4179" t="s">
        <v>74</v>
      </c>
      <c r="E4179" t="s">
        <v>106</v>
      </c>
      <c r="F4179">
        <v>48335</v>
      </c>
      <c r="G4179">
        <v>4488</v>
      </c>
      <c r="H4179">
        <v>10650.46</v>
      </c>
      <c r="I4179">
        <v>766</v>
      </c>
      <c r="J4179">
        <v>52876.74</v>
      </c>
      <c r="K4179">
        <v>9.2899999999999991</v>
      </c>
      <c r="L4179">
        <v>17.07</v>
      </c>
      <c r="M4179">
        <v>2.37</v>
      </c>
      <c r="N4179">
        <v>13.9</v>
      </c>
      <c r="O4179">
        <v>4.96</v>
      </c>
    </row>
    <row r="4180" spans="1:15" x14ac:dyDescent="0.3">
      <c r="A4180" s="3">
        <v>45263</v>
      </c>
      <c r="B4180" t="s">
        <v>19</v>
      </c>
      <c r="C4180" t="s">
        <v>28</v>
      </c>
      <c r="D4180" t="s">
        <v>76</v>
      </c>
      <c r="E4180" t="s">
        <v>103</v>
      </c>
      <c r="F4180">
        <v>21141</v>
      </c>
      <c r="G4180">
        <v>1617</v>
      </c>
      <c r="H4180">
        <v>6720.61</v>
      </c>
      <c r="I4180">
        <v>342</v>
      </c>
      <c r="J4180">
        <v>63536.24</v>
      </c>
      <c r="K4180">
        <v>7.65</v>
      </c>
      <c r="L4180">
        <v>21.15</v>
      </c>
      <c r="M4180">
        <v>4.16</v>
      </c>
      <c r="N4180">
        <v>19.649999999999999</v>
      </c>
      <c r="O4180">
        <v>9.4499999999999993</v>
      </c>
    </row>
    <row r="4181" spans="1:15" x14ac:dyDescent="0.3">
      <c r="A4181" s="3">
        <v>45373</v>
      </c>
      <c r="B4181" t="s">
        <v>19</v>
      </c>
      <c r="C4181" t="s">
        <v>62</v>
      </c>
      <c r="D4181" t="s">
        <v>74</v>
      </c>
      <c r="E4181" t="s">
        <v>99</v>
      </c>
      <c r="F4181">
        <v>131576</v>
      </c>
      <c r="G4181">
        <v>5665</v>
      </c>
      <c r="H4181">
        <v>7665.44</v>
      </c>
      <c r="I4181">
        <v>490</v>
      </c>
      <c r="J4181">
        <v>44617.279999999999</v>
      </c>
      <c r="K4181">
        <v>4.3099999999999996</v>
      </c>
      <c r="L4181">
        <v>8.65</v>
      </c>
      <c r="M4181">
        <v>1.35</v>
      </c>
      <c r="N4181">
        <v>15.64</v>
      </c>
      <c r="O4181">
        <v>5.82</v>
      </c>
    </row>
    <row r="4182" spans="1:15" x14ac:dyDescent="0.3">
      <c r="A4182" s="3">
        <v>45284</v>
      </c>
      <c r="B4182" t="s">
        <v>19</v>
      </c>
      <c r="C4182" t="s">
        <v>68</v>
      </c>
      <c r="D4182" t="s">
        <v>74</v>
      </c>
      <c r="E4182" t="s">
        <v>101</v>
      </c>
      <c r="F4182">
        <v>25721</v>
      </c>
      <c r="G4182">
        <v>1300</v>
      </c>
      <c r="H4182">
        <v>2514.5500000000002</v>
      </c>
      <c r="I4182">
        <v>192</v>
      </c>
      <c r="J4182">
        <v>29508.959999999999</v>
      </c>
      <c r="K4182">
        <v>5.05</v>
      </c>
      <c r="L4182">
        <v>14.77</v>
      </c>
      <c r="M4182">
        <v>1.93</v>
      </c>
      <c r="N4182">
        <v>13.1</v>
      </c>
      <c r="O4182">
        <v>11.74</v>
      </c>
    </row>
    <row r="4183" spans="1:15" x14ac:dyDescent="0.3">
      <c r="A4183" s="3">
        <v>45272</v>
      </c>
      <c r="B4183" t="s">
        <v>19</v>
      </c>
      <c r="C4183" t="s">
        <v>55</v>
      </c>
      <c r="D4183" t="s">
        <v>73</v>
      </c>
      <c r="E4183" t="s">
        <v>99</v>
      </c>
      <c r="F4183">
        <v>7805</v>
      </c>
      <c r="G4183">
        <v>871</v>
      </c>
      <c r="H4183">
        <v>3256.79</v>
      </c>
      <c r="I4183">
        <v>31</v>
      </c>
      <c r="J4183">
        <v>443.55</v>
      </c>
      <c r="K4183">
        <v>11.16</v>
      </c>
      <c r="L4183">
        <v>3.56</v>
      </c>
      <c r="M4183">
        <v>3.74</v>
      </c>
      <c r="N4183">
        <v>105.06</v>
      </c>
      <c r="O4183">
        <v>0.14000000000000001</v>
      </c>
    </row>
    <row r="4184" spans="1:15" x14ac:dyDescent="0.3">
      <c r="A4184" s="3">
        <v>45300</v>
      </c>
      <c r="B4184" t="s">
        <v>19</v>
      </c>
      <c r="C4184" t="s">
        <v>33</v>
      </c>
      <c r="D4184" t="s">
        <v>73</v>
      </c>
      <c r="E4184" t="s">
        <v>101</v>
      </c>
      <c r="F4184">
        <v>32979</v>
      </c>
      <c r="G4184">
        <v>3939</v>
      </c>
      <c r="H4184">
        <v>10184.77</v>
      </c>
      <c r="I4184">
        <v>550</v>
      </c>
      <c r="J4184">
        <v>8389.94</v>
      </c>
      <c r="K4184">
        <v>11.94</v>
      </c>
      <c r="L4184">
        <v>13.96</v>
      </c>
      <c r="M4184">
        <v>2.59</v>
      </c>
      <c r="N4184">
        <v>18.52</v>
      </c>
      <c r="O4184">
        <v>0.82</v>
      </c>
    </row>
    <row r="4185" spans="1:15" x14ac:dyDescent="0.3">
      <c r="A4185" s="3">
        <v>45351</v>
      </c>
      <c r="B4185" t="s">
        <v>19</v>
      </c>
      <c r="C4185" t="s">
        <v>63</v>
      </c>
      <c r="D4185" t="s">
        <v>76</v>
      </c>
      <c r="E4185" t="s">
        <v>86</v>
      </c>
      <c r="F4185">
        <v>98926</v>
      </c>
      <c r="G4185">
        <v>4156</v>
      </c>
      <c r="H4185">
        <v>12539.7</v>
      </c>
      <c r="I4185">
        <v>803</v>
      </c>
      <c r="J4185">
        <v>147600.85</v>
      </c>
      <c r="K4185">
        <v>4.2</v>
      </c>
      <c r="L4185">
        <v>19.32</v>
      </c>
      <c r="M4185">
        <v>3.02</v>
      </c>
      <c r="N4185">
        <v>15.62</v>
      </c>
      <c r="O4185">
        <v>11.77</v>
      </c>
    </row>
    <row r="4186" spans="1:15" x14ac:dyDescent="0.3">
      <c r="A4186" s="3">
        <v>45282</v>
      </c>
      <c r="B4186" t="s">
        <v>19</v>
      </c>
      <c r="C4186" t="s">
        <v>54</v>
      </c>
      <c r="D4186" t="s">
        <v>74</v>
      </c>
      <c r="E4186" t="s">
        <v>103</v>
      </c>
      <c r="F4186">
        <v>28805</v>
      </c>
      <c r="G4186">
        <v>2234</v>
      </c>
      <c r="H4186">
        <v>5889.82</v>
      </c>
      <c r="I4186">
        <v>420</v>
      </c>
      <c r="J4186">
        <v>46131.45</v>
      </c>
      <c r="K4186">
        <v>7.76</v>
      </c>
      <c r="L4186">
        <v>18.8</v>
      </c>
      <c r="M4186">
        <v>2.64</v>
      </c>
      <c r="N4186">
        <v>14.02</v>
      </c>
      <c r="O4186">
        <v>7.83</v>
      </c>
    </row>
    <row r="4187" spans="1:15" x14ac:dyDescent="0.3">
      <c r="A4187" s="3">
        <v>45207</v>
      </c>
      <c r="B4187" t="s">
        <v>19</v>
      </c>
      <c r="C4187" t="s">
        <v>41</v>
      </c>
      <c r="D4187" t="s">
        <v>74</v>
      </c>
      <c r="E4187" t="s">
        <v>101</v>
      </c>
      <c r="F4187">
        <v>41311</v>
      </c>
      <c r="G4187">
        <v>3302</v>
      </c>
      <c r="H4187">
        <v>13574.01</v>
      </c>
      <c r="I4187">
        <v>594</v>
      </c>
      <c r="J4187">
        <v>108267.87</v>
      </c>
      <c r="K4187">
        <v>7.99</v>
      </c>
      <c r="L4187">
        <v>17.989999999999998</v>
      </c>
      <c r="M4187">
        <v>4.1100000000000003</v>
      </c>
      <c r="N4187">
        <v>22.85</v>
      </c>
      <c r="O4187">
        <v>7.98</v>
      </c>
    </row>
    <row r="4188" spans="1:15" x14ac:dyDescent="0.3">
      <c r="A4188" s="3">
        <v>45317</v>
      </c>
      <c r="B4188" t="s">
        <v>19</v>
      </c>
      <c r="C4188" t="s">
        <v>36</v>
      </c>
      <c r="D4188" t="s">
        <v>73</v>
      </c>
      <c r="E4188" t="s">
        <v>104</v>
      </c>
      <c r="F4188">
        <v>22250</v>
      </c>
      <c r="G4188">
        <v>815</v>
      </c>
      <c r="H4188">
        <v>2078.1999999999998</v>
      </c>
      <c r="I4188">
        <v>154</v>
      </c>
      <c r="J4188">
        <v>4107.7700000000004</v>
      </c>
      <c r="K4188">
        <v>3.66</v>
      </c>
      <c r="L4188">
        <v>18.899999999999999</v>
      </c>
      <c r="M4188">
        <v>2.5499999999999998</v>
      </c>
      <c r="N4188">
        <v>13.49</v>
      </c>
      <c r="O4188">
        <v>1.98</v>
      </c>
    </row>
    <row r="4189" spans="1:15" x14ac:dyDescent="0.3">
      <c r="A4189" s="3">
        <v>45316</v>
      </c>
      <c r="B4189" t="s">
        <v>19</v>
      </c>
      <c r="C4189" t="s">
        <v>44</v>
      </c>
      <c r="D4189" t="s">
        <v>74</v>
      </c>
      <c r="E4189" t="s">
        <v>103</v>
      </c>
      <c r="F4189">
        <v>126791</v>
      </c>
      <c r="G4189">
        <v>15243</v>
      </c>
      <c r="H4189">
        <v>17532.36</v>
      </c>
      <c r="I4189">
        <v>2797</v>
      </c>
      <c r="J4189">
        <v>347779.49</v>
      </c>
      <c r="K4189">
        <v>12.02</v>
      </c>
      <c r="L4189">
        <v>18.350000000000001</v>
      </c>
      <c r="M4189">
        <v>1.1499999999999999</v>
      </c>
      <c r="N4189">
        <v>6.27</v>
      </c>
      <c r="O4189">
        <v>19.84</v>
      </c>
    </row>
    <row r="4190" spans="1:15" x14ac:dyDescent="0.3">
      <c r="A4190" s="3">
        <v>45352</v>
      </c>
      <c r="B4190" t="s">
        <v>19</v>
      </c>
      <c r="C4190" t="s">
        <v>58</v>
      </c>
      <c r="D4190" t="s">
        <v>76</v>
      </c>
      <c r="E4190" t="s">
        <v>80</v>
      </c>
      <c r="F4190">
        <v>71600</v>
      </c>
      <c r="G4190">
        <v>2364</v>
      </c>
      <c r="H4190">
        <v>5533.54</v>
      </c>
      <c r="I4190">
        <v>377</v>
      </c>
      <c r="J4190">
        <v>48482.7</v>
      </c>
      <c r="K4190">
        <v>3.3</v>
      </c>
      <c r="L4190">
        <v>15.95</v>
      </c>
      <c r="M4190">
        <v>2.34</v>
      </c>
      <c r="N4190">
        <v>14.68</v>
      </c>
      <c r="O4190">
        <v>8.76</v>
      </c>
    </row>
    <row r="4191" spans="1:15" x14ac:dyDescent="0.3">
      <c r="A4191" s="3">
        <v>45284</v>
      </c>
      <c r="B4191" t="s">
        <v>19</v>
      </c>
      <c r="C4191" t="s">
        <v>43</v>
      </c>
      <c r="D4191" t="s">
        <v>73</v>
      </c>
      <c r="E4191" t="s">
        <v>105</v>
      </c>
      <c r="F4191">
        <v>2521</v>
      </c>
      <c r="G4191">
        <v>168</v>
      </c>
      <c r="H4191">
        <v>686.68</v>
      </c>
      <c r="I4191">
        <v>21</v>
      </c>
      <c r="J4191">
        <v>2176.5300000000002</v>
      </c>
      <c r="K4191">
        <v>6.66</v>
      </c>
      <c r="L4191">
        <v>12.5</v>
      </c>
      <c r="M4191">
        <v>4.09</v>
      </c>
      <c r="N4191">
        <v>32.700000000000003</v>
      </c>
      <c r="O4191">
        <v>3.17</v>
      </c>
    </row>
    <row r="4192" spans="1:15" x14ac:dyDescent="0.3">
      <c r="A4192" s="3">
        <v>45367</v>
      </c>
      <c r="B4192" t="s">
        <v>19</v>
      </c>
      <c r="C4192" t="s">
        <v>53</v>
      </c>
      <c r="D4192" t="s">
        <v>75</v>
      </c>
      <c r="E4192" t="s">
        <v>94</v>
      </c>
      <c r="F4192">
        <v>12494</v>
      </c>
      <c r="G4192">
        <v>175</v>
      </c>
      <c r="H4192">
        <v>731.62</v>
      </c>
      <c r="I4192">
        <v>11</v>
      </c>
      <c r="J4192">
        <v>1188.3</v>
      </c>
      <c r="K4192">
        <v>1.4</v>
      </c>
      <c r="L4192">
        <v>6.29</v>
      </c>
      <c r="M4192">
        <v>4.18</v>
      </c>
      <c r="N4192">
        <v>66.510000000000005</v>
      </c>
      <c r="O4192">
        <v>1.62</v>
      </c>
    </row>
    <row r="4193" spans="1:15" x14ac:dyDescent="0.3">
      <c r="A4193" s="3">
        <v>45283</v>
      </c>
      <c r="B4193" t="s">
        <v>19</v>
      </c>
      <c r="C4193" t="s">
        <v>47</v>
      </c>
      <c r="D4193" t="s">
        <v>75</v>
      </c>
      <c r="E4193" t="s">
        <v>82</v>
      </c>
      <c r="F4193">
        <v>119777</v>
      </c>
      <c r="G4193">
        <v>14554</v>
      </c>
      <c r="H4193">
        <v>18678</v>
      </c>
      <c r="I4193">
        <v>1894</v>
      </c>
      <c r="J4193">
        <v>98362.16</v>
      </c>
      <c r="K4193">
        <v>12.15</v>
      </c>
      <c r="L4193">
        <v>13.01</v>
      </c>
      <c r="M4193">
        <v>1.28</v>
      </c>
      <c r="N4193">
        <v>9.86</v>
      </c>
      <c r="O4193">
        <v>5.27</v>
      </c>
    </row>
    <row r="4194" spans="1:15" x14ac:dyDescent="0.3">
      <c r="A4194" s="3">
        <v>45254</v>
      </c>
      <c r="B4194" t="s">
        <v>19</v>
      </c>
      <c r="C4194" t="s">
        <v>50</v>
      </c>
      <c r="D4194" t="s">
        <v>75</v>
      </c>
      <c r="E4194" t="s">
        <v>105</v>
      </c>
      <c r="F4194">
        <v>34900</v>
      </c>
      <c r="G4194">
        <v>4018</v>
      </c>
      <c r="H4194">
        <v>10904.04</v>
      </c>
      <c r="I4194">
        <v>774</v>
      </c>
      <c r="J4194">
        <v>138885.64000000001</v>
      </c>
      <c r="K4194">
        <v>11.51</v>
      </c>
      <c r="L4194">
        <v>19.260000000000002</v>
      </c>
      <c r="M4194">
        <v>2.71</v>
      </c>
      <c r="N4194">
        <v>14.09</v>
      </c>
      <c r="O4194">
        <v>12.74</v>
      </c>
    </row>
    <row r="4195" spans="1:15" x14ac:dyDescent="0.3">
      <c r="A4195" s="3">
        <v>45364</v>
      </c>
      <c r="B4195" t="s">
        <v>19</v>
      </c>
      <c r="C4195" t="s">
        <v>64</v>
      </c>
      <c r="D4195" t="s">
        <v>75</v>
      </c>
      <c r="E4195" t="s">
        <v>97</v>
      </c>
      <c r="F4195">
        <v>13761</v>
      </c>
      <c r="G4195">
        <v>1363</v>
      </c>
      <c r="H4195">
        <v>4598.8999999999996</v>
      </c>
      <c r="I4195">
        <v>183</v>
      </c>
      <c r="J4195">
        <v>14633.34</v>
      </c>
      <c r="K4195">
        <v>9.9</v>
      </c>
      <c r="L4195">
        <v>13.43</v>
      </c>
      <c r="M4195">
        <v>3.37</v>
      </c>
      <c r="N4195">
        <v>25.13</v>
      </c>
      <c r="O4195">
        <v>3.18</v>
      </c>
    </row>
    <row r="4196" spans="1:15" x14ac:dyDescent="0.3">
      <c r="A4196" s="3">
        <v>45282</v>
      </c>
      <c r="B4196" t="s">
        <v>19</v>
      </c>
      <c r="C4196" t="s">
        <v>42</v>
      </c>
      <c r="D4196" t="s">
        <v>73</v>
      </c>
      <c r="E4196" t="s">
        <v>79</v>
      </c>
      <c r="F4196">
        <v>75174</v>
      </c>
      <c r="G4196">
        <v>7440</v>
      </c>
      <c r="H4196">
        <v>30682.44</v>
      </c>
      <c r="I4196">
        <v>812</v>
      </c>
      <c r="J4196">
        <v>53843.68</v>
      </c>
      <c r="K4196">
        <v>9.9</v>
      </c>
      <c r="L4196">
        <v>10.91</v>
      </c>
      <c r="M4196">
        <v>4.12</v>
      </c>
      <c r="N4196">
        <v>37.79</v>
      </c>
      <c r="O4196">
        <v>1.75</v>
      </c>
    </row>
    <row r="4197" spans="1:15" x14ac:dyDescent="0.3">
      <c r="A4197" s="3">
        <v>45218</v>
      </c>
      <c r="B4197" t="s">
        <v>19</v>
      </c>
      <c r="C4197" t="s">
        <v>32</v>
      </c>
      <c r="D4197" t="s">
        <v>76</v>
      </c>
      <c r="E4197" t="s">
        <v>104</v>
      </c>
      <c r="F4197">
        <v>15558</v>
      </c>
      <c r="G4197">
        <v>954</v>
      </c>
      <c r="H4197">
        <v>2084.61</v>
      </c>
      <c r="I4197">
        <v>41</v>
      </c>
      <c r="J4197">
        <v>4190.04</v>
      </c>
      <c r="K4197">
        <v>6.13</v>
      </c>
      <c r="L4197">
        <v>4.3</v>
      </c>
      <c r="M4197">
        <v>2.19</v>
      </c>
      <c r="N4197">
        <v>50.84</v>
      </c>
      <c r="O4197">
        <v>2.0099999999999998</v>
      </c>
    </row>
    <row r="4198" spans="1:15" x14ac:dyDescent="0.3">
      <c r="A4198" s="3">
        <v>45354</v>
      </c>
      <c r="B4198" t="s">
        <v>19</v>
      </c>
      <c r="C4198" t="s">
        <v>27</v>
      </c>
      <c r="D4198" t="s">
        <v>75</v>
      </c>
      <c r="E4198" t="s">
        <v>102</v>
      </c>
      <c r="F4198">
        <v>144433</v>
      </c>
      <c r="G4198">
        <v>11074</v>
      </c>
      <c r="H4198">
        <v>31146.95</v>
      </c>
      <c r="I4198">
        <v>1095</v>
      </c>
      <c r="J4198">
        <v>136388.79999999999</v>
      </c>
      <c r="K4198">
        <v>7.67</v>
      </c>
      <c r="L4198">
        <v>9.89</v>
      </c>
      <c r="M4198">
        <v>2.81</v>
      </c>
      <c r="N4198">
        <v>28.44</v>
      </c>
      <c r="O4198">
        <v>4.38</v>
      </c>
    </row>
    <row r="4199" spans="1:15" x14ac:dyDescent="0.3">
      <c r="A4199" s="3">
        <v>45223</v>
      </c>
      <c r="B4199" t="s">
        <v>19</v>
      </c>
      <c r="C4199" t="s">
        <v>63</v>
      </c>
      <c r="D4199" t="s">
        <v>75</v>
      </c>
      <c r="E4199" t="s">
        <v>104</v>
      </c>
      <c r="F4199">
        <v>100979</v>
      </c>
      <c r="G4199">
        <v>13363</v>
      </c>
      <c r="H4199">
        <v>57693.83</v>
      </c>
      <c r="I4199">
        <v>1882</v>
      </c>
      <c r="J4199">
        <v>25040.45</v>
      </c>
      <c r="K4199">
        <v>13.23</v>
      </c>
      <c r="L4199">
        <v>14.08</v>
      </c>
      <c r="M4199">
        <v>4.32</v>
      </c>
      <c r="N4199">
        <v>30.66</v>
      </c>
      <c r="O4199">
        <v>0.43</v>
      </c>
    </row>
    <row r="4200" spans="1:15" x14ac:dyDescent="0.3">
      <c r="A4200" s="3">
        <v>45265</v>
      </c>
      <c r="B4200" t="s">
        <v>19</v>
      </c>
      <c r="C4200" t="s">
        <v>69</v>
      </c>
      <c r="D4200" t="s">
        <v>74</v>
      </c>
      <c r="E4200" t="s">
        <v>84</v>
      </c>
      <c r="F4200">
        <v>105558</v>
      </c>
      <c r="G4200">
        <v>15362</v>
      </c>
      <c r="H4200">
        <v>50602.96</v>
      </c>
      <c r="I4200">
        <v>1441</v>
      </c>
      <c r="J4200">
        <v>48555.58</v>
      </c>
      <c r="K4200">
        <v>14.55</v>
      </c>
      <c r="L4200">
        <v>9.3800000000000008</v>
      </c>
      <c r="M4200">
        <v>3.29</v>
      </c>
      <c r="N4200">
        <v>35.119999999999997</v>
      </c>
      <c r="O4200">
        <v>0.96</v>
      </c>
    </row>
    <row r="4201" spans="1:15" x14ac:dyDescent="0.3">
      <c r="A4201" s="3">
        <v>45261</v>
      </c>
      <c r="B4201" t="s">
        <v>19</v>
      </c>
      <c r="C4201" t="s">
        <v>41</v>
      </c>
      <c r="D4201" t="s">
        <v>76</v>
      </c>
      <c r="E4201" t="s">
        <v>105</v>
      </c>
      <c r="F4201">
        <v>47664</v>
      </c>
      <c r="G4201">
        <v>1229</v>
      </c>
      <c r="H4201">
        <v>1336.85</v>
      </c>
      <c r="I4201">
        <v>47</v>
      </c>
      <c r="J4201">
        <v>8503.24</v>
      </c>
      <c r="K4201">
        <v>2.58</v>
      </c>
      <c r="L4201">
        <v>3.82</v>
      </c>
      <c r="M4201">
        <v>1.0900000000000001</v>
      </c>
      <c r="N4201">
        <v>28.44</v>
      </c>
      <c r="O4201">
        <v>6.36</v>
      </c>
    </row>
    <row r="4202" spans="1:15" x14ac:dyDescent="0.3">
      <c r="A4202" s="3">
        <v>45222</v>
      </c>
      <c r="B4202" t="s">
        <v>19</v>
      </c>
      <c r="C4202" t="s">
        <v>67</v>
      </c>
      <c r="D4202" t="s">
        <v>75</v>
      </c>
      <c r="E4202" t="s">
        <v>78</v>
      </c>
      <c r="F4202">
        <v>105573</v>
      </c>
      <c r="G4202">
        <v>8805</v>
      </c>
      <c r="H4202">
        <v>28790.880000000001</v>
      </c>
      <c r="I4202">
        <v>1649</v>
      </c>
      <c r="J4202">
        <v>262768.96999999997</v>
      </c>
      <c r="K4202">
        <v>8.34</v>
      </c>
      <c r="L4202">
        <v>18.73</v>
      </c>
      <c r="M4202">
        <v>3.27</v>
      </c>
      <c r="N4202">
        <v>17.46</v>
      </c>
      <c r="O4202">
        <v>9.1300000000000008</v>
      </c>
    </row>
    <row r="4203" spans="1:15" x14ac:dyDescent="0.3">
      <c r="A4203" s="3">
        <v>45253</v>
      </c>
      <c r="B4203" t="s">
        <v>19</v>
      </c>
      <c r="C4203" t="s">
        <v>40</v>
      </c>
      <c r="D4203" t="s">
        <v>73</v>
      </c>
      <c r="E4203" t="s">
        <v>103</v>
      </c>
      <c r="F4203">
        <v>6377</v>
      </c>
      <c r="G4203">
        <v>847</v>
      </c>
      <c r="H4203">
        <v>3697.79</v>
      </c>
      <c r="I4203">
        <v>96</v>
      </c>
      <c r="J4203">
        <v>18270.28</v>
      </c>
      <c r="K4203">
        <v>13.28</v>
      </c>
      <c r="L4203">
        <v>11.33</v>
      </c>
      <c r="M4203">
        <v>4.37</v>
      </c>
      <c r="N4203">
        <v>38.520000000000003</v>
      </c>
      <c r="O4203">
        <v>4.9400000000000004</v>
      </c>
    </row>
    <row r="4204" spans="1:15" x14ac:dyDescent="0.3">
      <c r="A4204" s="3">
        <v>45299</v>
      </c>
      <c r="B4204" t="s">
        <v>19</v>
      </c>
      <c r="C4204" t="s">
        <v>58</v>
      </c>
      <c r="D4204" t="s">
        <v>73</v>
      </c>
      <c r="E4204" t="s">
        <v>105</v>
      </c>
      <c r="F4204">
        <v>43713</v>
      </c>
      <c r="G4204">
        <v>4803</v>
      </c>
      <c r="H4204">
        <v>3312.82</v>
      </c>
      <c r="I4204">
        <v>766</v>
      </c>
      <c r="J4204">
        <v>106404.87</v>
      </c>
      <c r="K4204">
        <v>10.99</v>
      </c>
      <c r="L4204">
        <v>15.95</v>
      </c>
      <c r="M4204">
        <v>0.69</v>
      </c>
      <c r="N4204">
        <v>4.32</v>
      </c>
      <c r="O4204">
        <v>32.119999999999997</v>
      </c>
    </row>
    <row r="4205" spans="1:15" x14ac:dyDescent="0.3">
      <c r="A4205" s="3">
        <v>45272</v>
      </c>
      <c r="B4205" t="s">
        <v>19</v>
      </c>
      <c r="C4205" t="s">
        <v>72</v>
      </c>
      <c r="D4205" t="s">
        <v>76</v>
      </c>
      <c r="E4205" t="s">
        <v>87</v>
      </c>
      <c r="F4205">
        <v>106485</v>
      </c>
      <c r="G4205">
        <v>14519</v>
      </c>
      <c r="H4205">
        <v>28007.47</v>
      </c>
      <c r="I4205">
        <v>2049</v>
      </c>
      <c r="J4205">
        <v>15114.6</v>
      </c>
      <c r="K4205">
        <v>13.63</v>
      </c>
      <c r="L4205">
        <v>14.11</v>
      </c>
      <c r="M4205">
        <v>1.93</v>
      </c>
      <c r="N4205">
        <v>13.67</v>
      </c>
      <c r="O4205">
        <v>0.54</v>
      </c>
    </row>
    <row r="4206" spans="1:15" x14ac:dyDescent="0.3">
      <c r="A4206" s="3">
        <v>45230</v>
      </c>
      <c r="B4206" t="s">
        <v>19</v>
      </c>
      <c r="C4206" t="s">
        <v>30</v>
      </c>
      <c r="D4206" t="s">
        <v>75</v>
      </c>
      <c r="E4206" t="s">
        <v>77</v>
      </c>
      <c r="F4206">
        <v>41405</v>
      </c>
      <c r="G4206">
        <v>2200</v>
      </c>
      <c r="H4206">
        <v>1441.44</v>
      </c>
      <c r="I4206">
        <v>284</v>
      </c>
      <c r="J4206">
        <v>46690.25</v>
      </c>
      <c r="K4206">
        <v>5.31</v>
      </c>
      <c r="L4206">
        <v>12.91</v>
      </c>
      <c r="M4206">
        <v>0.66</v>
      </c>
      <c r="N4206">
        <v>5.08</v>
      </c>
      <c r="O4206">
        <v>32.39</v>
      </c>
    </row>
    <row r="4207" spans="1:15" x14ac:dyDescent="0.3">
      <c r="A4207" s="3">
        <v>45325</v>
      </c>
      <c r="B4207" t="s">
        <v>19</v>
      </c>
      <c r="C4207" t="s">
        <v>60</v>
      </c>
      <c r="D4207" t="s">
        <v>73</v>
      </c>
      <c r="E4207" t="s">
        <v>80</v>
      </c>
      <c r="F4207">
        <v>79262</v>
      </c>
      <c r="G4207">
        <v>2768</v>
      </c>
      <c r="H4207">
        <v>7093.02</v>
      </c>
      <c r="I4207">
        <v>190</v>
      </c>
      <c r="J4207">
        <v>5421.51</v>
      </c>
      <c r="K4207">
        <v>3.49</v>
      </c>
      <c r="L4207">
        <v>6.86</v>
      </c>
      <c r="M4207">
        <v>2.56</v>
      </c>
      <c r="N4207">
        <v>37.33</v>
      </c>
      <c r="O4207">
        <v>0.76</v>
      </c>
    </row>
    <row r="4208" spans="1:15" x14ac:dyDescent="0.3">
      <c r="A4208" s="3">
        <v>45279</v>
      </c>
      <c r="B4208" t="s">
        <v>19</v>
      </c>
      <c r="C4208" t="s">
        <v>40</v>
      </c>
      <c r="D4208" t="s">
        <v>74</v>
      </c>
      <c r="E4208" t="s">
        <v>102</v>
      </c>
      <c r="F4208">
        <v>114340</v>
      </c>
      <c r="G4208">
        <v>9043</v>
      </c>
      <c r="H4208">
        <v>6551.74</v>
      </c>
      <c r="I4208">
        <v>1280</v>
      </c>
      <c r="J4208">
        <v>14221.83</v>
      </c>
      <c r="K4208">
        <v>7.91</v>
      </c>
      <c r="L4208">
        <v>14.15</v>
      </c>
      <c r="M4208">
        <v>0.72</v>
      </c>
      <c r="N4208">
        <v>5.12</v>
      </c>
      <c r="O4208">
        <v>2.17</v>
      </c>
    </row>
    <row r="4209" spans="1:15" x14ac:dyDescent="0.3">
      <c r="A4209" s="3">
        <v>45291</v>
      </c>
      <c r="B4209" t="s">
        <v>19</v>
      </c>
      <c r="C4209" t="s">
        <v>65</v>
      </c>
      <c r="D4209" t="s">
        <v>73</v>
      </c>
      <c r="E4209" t="s">
        <v>85</v>
      </c>
      <c r="F4209">
        <v>35416</v>
      </c>
      <c r="G4209">
        <v>725</v>
      </c>
      <c r="H4209">
        <v>1924.87</v>
      </c>
      <c r="I4209">
        <v>103</v>
      </c>
      <c r="J4209">
        <v>1097.2</v>
      </c>
      <c r="K4209">
        <v>2.0499999999999998</v>
      </c>
      <c r="L4209">
        <v>14.21</v>
      </c>
      <c r="M4209">
        <v>2.65</v>
      </c>
      <c r="N4209">
        <v>18.690000000000001</v>
      </c>
      <c r="O4209">
        <v>0.56999999999999995</v>
      </c>
    </row>
    <row r="4210" spans="1:15" x14ac:dyDescent="0.3">
      <c r="A4210" s="3">
        <v>45294</v>
      </c>
      <c r="B4210" t="s">
        <v>19</v>
      </c>
      <c r="C4210" t="s">
        <v>25</v>
      </c>
      <c r="D4210" t="s">
        <v>76</v>
      </c>
      <c r="E4210" t="s">
        <v>95</v>
      </c>
      <c r="F4210">
        <v>26195</v>
      </c>
      <c r="G4210">
        <v>2308</v>
      </c>
      <c r="H4210">
        <v>8857.7800000000007</v>
      </c>
      <c r="I4210">
        <v>385</v>
      </c>
      <c r="J4210">
        <v>11773.72</v>
      </c>
      <c r="K4210">
        <v>8.81</v>
      </c>
      <c r="L4210">
        <v>16.68</v>
      </c>
      <c r="M4210">
        <v>3.84</v>
      </c>
      <c r="N4210">
        <v>23.01</v>
      </c>
      <c r="O4210">
        <v>1.33</v>
      </c>
    </row>
    <row r="4211" spans="1:15" x14ac:dyDescent="0.3">
      <c r="A4211" s="3">
        <v>45251</v>
      </c>
      <c r="B4211" t="s">
        <v>19</v>
      </c>
      <c r="C4211" t="s">
        <v>45</v>
      </c>
      <c r="D4211" t="s">
        <v>75</v>
      </c>
      <c r="E4211" t="s">
        <v>106</v>
      </c>
      <c r="F4211">
        <v>135388</v>
      </c>
      <c r="G4211">
        <v>12307</v>
      </c>
      <c r="H4211">
        <v>38843.79</v>
      </c>
      <c r="I4211">
        <v>456</v>
      </c>
      <c r="J4211">
        <v>78337.509999999995</v>
      </c>
      <c r="K4211">
        <v>9.09</v>
      </c>
      <c r="L4211">
        <v>3.71</v>
      </c>
      <c r="M4211">
        <v>3.16</v>
      </c>
      <c r="N4211">
        <v>85.18</v>
      </c>
      <c r="O4211">
        <v>2.02</v>
      </c>
    </row>
    <row r="4212" spans="1:15" x14ac:dyDescent="0.3">
      <c r="A4212" s="3">
        <v>45314</v>
      </c>
      <c r="B4212" t="s">
        <v>19</v>
      </c>
      <c r="C4212" t="s">
        <v>65</v>
      </c>
      <c r="D4212" t="s">
        <v>76</v>
      </c>
      <c r="E4212" t="s">
        <v>96</v>
      </c>
      <c r="F4212">
        <v>129351</v>
      </c>
      <c r="G4212">
        <v>17644</v>
      </c>
      <c r="H4212">
        <v>68579.66</v>
      </c>
      <c r="I4212">
        <v>3293</v>
      </c>
      <c r="J4212">
        <v>494833.23</v>
      </c>
      <c r="K4212">
        <v>13.64</v>
      </c>
      <c r="L4212">
        <v>18.66</v>
      </c>
      <c r="M4212">
        <v>3.89</v>
      </c>
      <c r="N4212">
        <v>20.83</v>
      </c>
      <c r="O4212">
        <v>7.22</v>
      </c>
    </row>
    <row r="4213" spans="1:15" x14ac:dyDescent="0.3">
      <c r="A4213" s="3">
        <v>45321</v>
      </c>
      <c r="B4213" t="s">
        <v>19</v>
      </c>
      <c r="C4213" t="s">
        <v>26</v>
      </c>
      <c r="D4213" t="s">
        <v>73</v>
      </c>
      <c r="E4213" t="s">
        <v>104</v>
      </c>
      <c r="F4213">
        <v>102735</v>
      </c>
      <c r="G4213">
        <v>9949</v>
      </c>
      <c r="H4213">
        <v>31661.41</v>
      </c>
      <c r="I4213">
        <v>1822</v>
      </c>
      <c r="J4213">
        <v>244489.08</v>
      </c>
      <c r="K4213">
        <v>9.68</v>
      </c>
      <c r="L4213">
        <v>18.309999999999999</v>
      </c>
      <c r="M4213">
        <v>3.18</v>
      </c>
      <c r="N4213">
        <v>17.38</v>
      </c>
      <c r="O4213">
        <v>7.72</v>
      </c>
    </row>
    <row r="4214" spans="1:15" x14ac:dyDescent="0.3">
      <c r="A4214" s="3">
        <v>45344</v>
      </c>
      <c r="B4214" t="s">
        <v>19</v>
      </c>
      <c r="C4214" t="s">
        <v>53</v>
      </c>
      <c r="D4214" t="s">
        <v>75</v>
      </c>
      <c r="E4214" t="s">
        <v>98</v>
      </c>
      <c r="F4214">
        <v>71380</v>
      </c>
      <c r="G4214">
        <v>3748</v>
      </c>
      <c r="H4214">
        <v>7276.52</v>
      </c>
      <c r="I4214">
        <v>751</v>
      </c>
      <c r="J4214">
        <v>6262.44</v>
      </c>
      <c r="K4214">
        <v>5.25</v>
      </c>
      <c r="L4214">
        <v>20.04</v>
      </c>
      <c r="M4214">
        <v>1.94</v>
      </c>
      <c r="N4214">
        <v>9.69</v>
      </c>
      <c r="O4214">
        <v>0.86</v>
      </c>
    </row>
    <row r="4215" spans="1:15" x14ac:dyDescent="0.3">
      <c r="A4215" s="3">
        <v>45223</v>
      </c>
      <c r="B4215" t="s">
        <v>19</v>
      </c>
      <c r="C4215" t="s">
        <v>69</v>
      </c>
      <c r="D4215" t="s">
        <v>76</v>
      </c>
      <c r="E4215" t="s">
        <v>81</v>
      </c>
      <c r="F4215">
        <v>111905</v>
      </c>
      <c r="G4215">
        <v>11898</v>
      </c>
      <c r="H4215">
        <v>51334.97</v>
      </c>
      <c r="I4215">
        <v>1953</v>
      </c>
      <c r="J4215">
        <v>388281.47</v>
      </c>
      <c r="K4215">
        <v>10.63</v>
      </c>
      <c r="L4215">
        <v>16.41</v>
      </c>
      <c r="M4215">
        <v>4.3099999999999996</v>
      </c>
      <c r="N4215">
        <v>26.29</v>
      </c>
      <c r="O4215">
        <v>7.56</v>
      </c>
    </row>
    <row r="4216" spans="1:15" x14ac:dyDescent="0.3">
      <c r="A4216" s="3">
        <v>45294</v>
      </c>
      <c r="B4216" t="s">
        <v>19</v>
      </c>
      <c r="C4216" t="s">
        <v>27</v>
      </c>
      <c r="D4216" t="s">
        <v>76</v>
      </c>
      <c r="E4216" t="s">
        <v>89</v>
      </c>
      <c r="F4216">
        <v>111765</v>
      </c>
      <c r="G4216">
        <v>11701</v>
      </c>
      <c r="H4216">
        <v>6328.94</v>
      </c>
      <c r="I4216">
        <v>2189</v>
      </c>
      <c r="J4216">
        <v>132440.70000000001</v>
      </c>
      <c r="K4216">
        <v>10.47</v>
      </c>
      <c r="L4216">
        <v>18.71</v>
      </c>
      <c r="M4216">
        <v>0.54</v>
      </c>
      <c r="N4216">
        <v>2.89</v>
      </c>
      <c r="O4216">
        <v>20.93</v>
      </c>
    </row>
    <row r="4217" spans="1:15" x14ac:dyDescent="0.3">
      <c r="A4217" s="3">
        <v>45311</v>
      </c>
      <c r="B4217" t="s">
        <v>19</v>
      </c>
      <c r="C4217" t="s">
        <v>39</v>
      </c>
      <c r="D4217" t="s">
        <v>75</v>
      </c>
      <c r="E4217" t="s">
        <v>78</v>
      </c>
      <c r="F4217">
        <v>49852</v>
      </c>
      <c r="G4217">
        <v>3473</v>
      </c>
      <c r="H4217">
        <v>5833.17</v>
      </c>
      <c r="I4217">
        <v>281</v>
      </c>
      <c r="J4217">
        <v>25043.88</v>
      </c>
      <c r="K4217">
        <v>6.97</v>
      </c>
      <c r="L4217">
        <v>8.09</v>
      </c>
      <c r="M4217">
        <v>1.68</v>
      </c>
      <c r="N4217">
        <v>20.76</v>
      </c>
      <c r="O4217">
        <v>4.29</v>
      </c>
    </row>
    <row r="4218" spans="1:15" x14ac:dyDescent="0.3">
      <c r="A4218" s="3">
        <v>45223</v>
      </c>
      <c r="B4218" t="s">
        <v>19</v>
      </c>
      <c r="C4218" t="s">
        <v>40</v>
      </c>
      <c r="D4218" t="s">
        <v>74</v>
      </c>
      <c r="E4218" t="s">
        <v>105</v>
      </c>
      <c r="F4218">
        <v>112677</v>
      </c>
      <c r="G4218">
        <v>6751</v>
      </c>
      <c r="H4218">
        <v>20230.64</v>
      </c>
      <c r="I4218">
        <v>1245</v>
      </c>
      <c r="J4218">
        <v>78350.7</v>
      </c>
      <c r="K4218">
        <v>5.99</v>
      </c>
      <c r="L4218">
        <v>18.440000000000001</v>
      </c>
      <c r="M4218">
        <v>3</v>
      </c>
      <c r="N4218">
        <v>16.25</v>
      </c>
      <c r="O4218">
        <v>3.87</v>
      </c>
    </row>
    <row r="4219" spans="1:15" x14ac:dyDescent="0.3">
      <c r="A4219" s="3">
        <v>45331</v>
      </c>
      <c r="B4219" t="s">
        <v>19</v>
      </c>
      <c r="C4219" t="s">
        <v>31</v>
      </c>
      <c r="D4219" t="s">
        <v>73</v>
      </c>
      <c r="E4219" t="s">
        <v>98</v>
      </c>
      <c r="F4219">
        <v>11600</v>
      </c>
      <c r="G4219">
        <v>417</v>
      </c>
      <c r="H4219">
        <v>1306.99</v>
      </c>
      <c r="I4219">
        <v>65</v>
      </c>
      <c r="J4219">
        <v>11746.84</v>
      </c>
      <c r="K4219">
        <v>3.59</v>
      </c>
      <c r="L4219">
        <v>15.59</v>
      </c>
      <c r="M4219">
        <v>3.13</v>
      </c>
      <c r="N4219">
        <v>20.11</v>
      </c>
      <c r="O4219">
        <v>8.99</v>
      </c>
    </row>
    <row r="4220" spans="1:15" x14ac:dyDescent="0.3">
      <c r="A4220" s="3">
        <v>45318</v>
      </c>
      <c r="B4220" t="s">
        <v>19</v>
      </c>
      <c r="C4220" t="s">
        <v>39</v>
      </c>
      <c r="D4220" t="s">
        <v>74</v>
      </c>
      <c r="E4220" t="s">
        <v>86</v>
      </c>
      <c r="F4220">
        <v>90586</v>
      </c>
      <c r="G4220">
        <v>662</v>
      </c>
      <c r="H4220">
        <v>2580.12</v>
      </c>
      <c r="I4220">
        <v>85</v>
      </c>
      <c r="J4220">
        <v>10723.08</v>
      </c>
      <c r="K4220">
        <v>0.73</v>
      </c>
      <c r="L4220">
        <v>12.84</v>
      </c>
      <c r="M4220">
        <v>3.9</v>
      </c>
      <c r="N4220">
        <v>30.35</v>
      </c>
      <c r="O4220">
        <v>4.16</v>
      </c>
    </row>
    <row r="4221" spans="1:15" x14ac:dyDescent="0.3">
      <c r="A4221" s="3">
        <v>45365</v>
      </c>
      <c r="B4221" t="s">
        <v>19</v>
      </c>
      <c r="C4221" t="s">
        <v>67</v>
      </c>
      <c r="D4221" t="s">
        <v>76</v>
      </c>
      <c r="E4221" t="s">
        <v>94</v>
      </c>
      <c r="F4221">
        <v>59780</v>
      </c>
      <c r="G4221">
        <v>1090</v>
      </c>
      <c r="H4221">
        <v>2369.36</v>
      </c>
      <c r="I4221">
        <v>79</v>
      </c>
      <c r="J4221">
        <v>4311.34</v>
      </c>
      <c r="K4221">
        <v>1.82</v>
      </c>
      <c r="L4221">
        <v>7.25</v>
      </c>
      <c r="M4221">
        <v>2.17</v>
      </c>
      <c r="N4221">
        <v>29.99</v>
      </c>
      <c r="O4221">
        <v>1.82</v>
      </c>
    </row>
    <row r="4222" spans="1:15" x14ac:dyDescent="0.3">
      <c r="A4222" s="3">
        <v>45326</v>
      </c>
      <c r="B4222" t="s">
        <v>19</v>
      </c>
      <c r="C4222" t="s">
        <v>32</v>
      </c>
      <c r="D4222" t="s">
        <v>76</v>
      </c>
      <c r="E4222" t="s">
        <v>82</v>
      </c>
      <c r="F4222">
        <v>41650</v>
      </c>
      <c r="G4222">
        <v>3252</v>
      </c>
      <c r="H4222">
        <v>12133.44</v>
      </c>
      <c r="I4222">
        <v>557</v>
      </c>
      <c r="J4222">
        <v>66976.460000000006</v>
      </c>
      <c r="K4222">
        <v>7.81</v>
      </c>
      <c r="L4222">
        <v>17.13</v>
      </c>
      <c r="M4222">
        <v>3.73</v>
      </c>
      <c r="N4222">
        <v>21.78</v>
      </c>
      <c r="O4222">
        <v>5.52</v>
      </c>
    </row>
    <row r="4223" spans="1:15" x14ac:dyDescent="0.3">
      <c r="A4223" s="3">
        <v>45361</v>
      </c>
      <c r="B4223" t="s">
        <v>19</v>
      </c>
      <c r="C4223" t="s">
        <v>48</v>
      </c>
      <c r="D4223" t="s">
        <v>74</v>
      </c>
      <c r="E4223" t="s">
        <v>81</v>
      </c>
      <c r="F4223">
        <v>139222</v>
      </c>
      <c r="G4223">
        <v>11585</v>
      </c>
      <c r="H4223">
        <v>24930.400000000001</v>
      </c>
      <c r="I4223">
        <v>2488</v>
      </c>
      <c r="J4223">
        <v>284223.02</v>
      </c>
      <c r="K4223">
        <v>8.32</v>
      </c>
      <c r="L4223">
        <v>21.48</v>
      </c>
      <c r="M4223">
        <v>2.15</v>
      </c>
      <c r="N4223">
        <v>10.02</v>
      </c>
      <c r="O4223">
        <v>11.4</v>
      </c>
    </row>
    <row r="4224" spans="1:15" x14ac:dyDescent="0.3">
      <c r="A4224" s="3">
        <v>45221</v>
      </c>
      <c r="B4224" t="s">
        <v>19</v>
      </c>
      <c r="C4224" t="s">
        <v>49</v>
      </c>
      <c r="D4224" t="s">
        <v>73</v>
      </c>
      <c r="E4224" t="s">
        <v>85</v>
      </c>
      <c r="F4224">
        <v>138541</v>
      </c>
      <c r="G4224">
        <v>5794</v>
      </c>
      <c r="H4224">
        <v>7783.5</v>
      </c>
      <c r="I4224">
        <v>846</v>
      </c>
      <c r="J4224">
        <v>90480.86</v>
      </c>
      <c r="K4224">
        <v>4.18</v>
      </c>
      <c r="L4224">
        <v>14.6</v>
      </c>
      <c r="M4224">
        <v>1.34</v>
      </c>
      <c r="N4224">
        <v>9.1999999999999993</v>
      </c>
      <c r="O4224">
        <v>11.62</v>
      </c>
    </row>
    <row r="4225" spans="1:15" x14ac:dyDescent="0.3">
      <c r="A4225" s="3">
        <v>45319</v>
      </c>
      <c r="B4225" t="s">
        <v>19</v>
      </c>
      <c r="C4225" t="s">
        <v>34</v>
      </c>
      <c r="D4225" t="s">
        <v>76</v>
      </c>
      <c r="E4225" t="s">
        <v>77</v>
      </c>
      <c r="F4225">
        <v>77206</v>
      </c>
      <c r="G4225">
        <v>472</v>
      </c>
      <c r="H4225">
        <v>1795.14</v>
      </c>
      <c r="I4225">
        <v>77</v>
      </c>
      <c r="J4225">
        <v>10322.370000000001</v>
      </c>
      <c r="K4225">
        <v>0.61</v>
      </c>
      <c r="L4225">
        <v>16.309999999999999</v>
      </c>
      <c r="M4225">
        <v>3.8</v>
      </c>
      <c r="N4225">
        <v>23.31</v>
      </c>
      <c r="O4225">
        <v>5.75</v>
      </c>
    </row>
    <row r="4226" spans="1:15" x14ac:dyDescent="0.3">
      <c r="A4226" s="3">
        <v>45220</v>
      </c>
      <c r="B4226" t="s">
        <v>19</v>
      </c>
      <c r="C4226" t="s">
        <v>55</v>
      </c>
      <c r="D4226" t="s">
        <v>75</v>
      </c>
      <c r="E4226" t="s">
        <v>93</v>
      </c>
      <c r="F4226">
        <v>115650</v>
      </c>
      <c r="G4226">
        <v>1731</v>
      </c>
      <c r="H4226">
        <v>3261.95</v>
      </c>
      <c r="I4226">
        <v>359</v>
      </c>
      <c r="J4226">
        <v>62180.56</v>
      </c>
      <c r="K4226">
        <v>1.5</v>
      </c>
      <c r="L4226">
        <v>20.74</v>
      </c>
      <c r="M4226">
        <v>1.88</v>
      </c>
      <c r="N4226">
        <v>9.09</v>
      </c>
      <c r="O4226">
        <v>19.059999999999999</v>
      </c>
    </row>
    <row r="4227" spans="1:15" x14ac:dyDescent="0.3">
      <c r="A4227" s="3">
        <v>45276</v>
      </c>
      <c r="B4227" t="s">
        <v>19</v>
      </c>
      <c r="C4227" t="s">
        <v>56</v>
      </c>
      <c r="D4227" t="s">
        <v>76</v>
      </c>
      <c r="E4227" t="s">
        <v>103</v>
      </c>
      <c r="F4227">
        <v>126202</v>
      </c>
      <c r="G4227">
        <v>5856</v>
      </c>
      <c r="H4227">
        <v>6113.32</v>
      </c>
      <c r="I4227">
        <v>675</v>
      </c>
      <c r="J4227">
        <v>50211.17</v>
      </c>
      <c r="K4227">
        <v>4.6399999999999997</v>
      </c>
      <c r="L4227">
        <v>11.53</v>
      </c>
      <c r="M4227">
        <v>1.04</v>
      </c>
      <c r="N4227">
        <v>9.06</v>
      </c>
      <c r="O4227">
        <v>8.2100000000000009</v>
      </c>
    </row>
    <row r="4228" spans="1:15" x14ac:dyDescent="0.3">
      <c r="A4228" s="3">
        <v>45232</v>
      </c>
      <c r="B4228" t="s">
        <v>19</v>
      </c>
      <c r="C4228" t="s">
        <v>67</v>
      </c>
      <c r="D4228" t="s">
        <v>76</v>
      </c>
      <c r="E4228" t="s">
        <v>85</v>
      </c>
      <c r="F4228">
        <v>39956</v>
      </c>
      <c r="G4228">
        <v>4152</v>
      </c>
      <c r="H4228">
        <v>18112.61</v>
      </c>
      <c r="I4228">
        <v>410</v>
      </c>
      <c r="J4228">
        <v>7024.82</v>
      </c>
      <c r="K4228">
        <v>10.39</v>
      </c>
      <c r="L4228">
        <v>9.8699999999999992</v>
      </c>
      <c r="M4228">
        <v>4.3600000000000003</v>
      </c>
      <c r="N4228">
        <v>44.18</v>
      </c>
      <c r="O4228">
        <v>0.39</v>
      </c>
    </row>
    <row r="4229" spans="1:15" x14ac:dyDescent="0.3">
      <c r="A4229" s="3">
        <v>45263</v>
      </c>
      <c r="B4229" t="s">
        <v>19</v>
      </c>
      <c r="C4229" t="s">
        <v>38</v>
      </c>
      <c r="D4229" t="s">
        <v>73</v>
      </c>
      <c r="E4229" t="s">
        <v>103</v>
      </c>
      <c r="F4229">
        <v>79750</v>
      </c>
      <c r="G4229">
        <v>10778</v>
      </c>
      <c r="H4229">
        <v>5988.19</v>
      </c>
      <c r="I4229">
        <v>2274</v>
      </c>
      <c r="J4229">
        <v>306064.46000000002</v>
      </c>
      <c r="K4229">
        <v>13.51</v>
      </c>
      <c r="L4229">
        <v>21.1</v>
      </c>
      <c r="M4229">
        <v>0.56000000000000005</v>
      </c>
      <c r="N4229">
        <v>2.63</v>
      </c>
      <c r="O4229">
        <v>51.11</v>
      </c>
    </row>
    <row r="4230" spans="1:15" x14ac:dyDescent="0.3">
      <c r="A4230" s="3">
        <v>45309</v>
      </c>
      <c r="B4230" t="s">
        <v>19</v>
      </c>
      <c r="C4230" t="s">
        <v>51</v>
      </c>
      <c r="D4230" t="s">
        <v>75</v>
      </c>
      <c r="E4230" t="s">
        <v>81</v>
      </c>
      <c r="F4230">
        <v>138125</v>
      </c>
      <c r="G4230">
        <v>19550</v>
      </c>
      <c r="H4230">
        <v>23823.72</v>
      </c>
      <c r="I4230">
        <v>737</v>
      </c>
      <c r="J4230">
        <v>73848.100000000006</v>
      </c>
      <c r="K4230">
        <v>14.15</v>
      </c>
      <c r="L4230">
        <v>3.77</v>
      </c>
      <c r="M4230">
        <v>1.22</v>
      </c>
      <c r="N4230">
        <v>32.33</v>
      </c>
      <c r="O4230">
        <v>3.1</v>
      </c>
    </row>
    <row r="4231" spans="1:15" x14ac:dyDescent="0.3">
      <c r="A4231" s="3">
        <v>45345</v>
      </c>
      <c r="B4231" t="s">
        <v>19</v>
      </c>
      <c r="C4231" t="s">
        <v>55</v>
      </c>
      <c r="D4231" t="s">
        <v>74</v>
      </c>
      <c r="E4231" t="s">
        <v>94</v>
      </c>
      <c r="F4231">
        <v>78458</v>
      </c>
      <c r="G4231">
        <v>5518</v>
      </c>
      <c r="H4231">
        <v>9706.81</v>
      </c>
      <c r="I4231">
        <v>1169</v>
      </c>
      <c r="J4231">
        <v>193357.07</v>
      </c>
      <c r="K4231">
        <v>7.03</v>
      </c>
      <c r="L4231">
        <v>21.19</v>
      </c>
      <c r="M4231">
        <v>1.76</v>
      </c>
      <c r="N4231">
        <v>8.3000000000000007</v>
      </c>
      <c r="O4231">
        <v>19.920000000000002</v>
      </c>
    </row>
    <row r="4232" spans="1:15" x14ac:dyDescent="0.3">
      <c r="A4232" s="3">
        <v>45341</v>
      </c>
      <c r="B4232" t="s">
        <v>19</v>
      </c>
      <c r="C4232" t="s">
        <v>32</v>
      </c>
      <c r="D4232" t="s">
        <v>74</v>
      </c>
      <c r="E4232" t="s">
        <v>87</v>
      </c>
      <c r="F4232">
        <v>13511</v>
      </c>
      <c r="G4232">
        <v>1363</v>
      </c>
      <c r="H4232">
        <v>1455.3</v>
      </c>
      <c r="I4232">
        <v>231</v>
      </c>
      <c r="J4232">
        <v>33903.279999999999</v>
      </c>
      <c r="K4232">
        <v>10.09</v>
      </c>
      <c r="L4232">
        <v>16.95</v>
      </c>
      <c r="M4232">
        <v>1.07</v>
      </c>
      <c r="N4232">
        <v>6.3</v>
      </c>
      <c r="O4232">
        <v>23.3</v>
      </c>
    </row>
    <row r="4233" spans="1:15" x14ac:dyDescent="0.3">
      <c r="A4233" s="3">
        <v>45211</v>
      </c>
      <c r="B4233" t="s">
        <v>19</v>
      </c>
      <c r="C4233" t="s">
        <v>26</v>
      </c>
      <c r="D4233" t="s">
        <v>73</v>
      </c>
      <c r="E4233" t="s">
        <v>102</v>
      </c>
      <c r="F4233">
        <v>21062</v>
      </c>
      <c r="G4233">
        <v>1403</v>
      </c>
      <c r="H4233">
        <v>5880.85</v>
      </c>
      <c r="I4233">
        <v>86</v>
      </c>
      <c r="J4233">
        <v>4913.25</v>
      </c>
      <c r="K4233">
        <v>6.66</v>
      </c>
      <c r="L4233">
        <v>6.13</v>
      </c>
      <c r="M4233">
        <v>4.1900000000000004</v>
      </c>
      <c r="N4233">
        <v>68.38</v>
      </c>
      <c r="O4233">
        <v>0.84</v>
      </c>
    </row>
    <row r="4234" spans="1:15" x14ac:dyDescent="0.3">
      <c r="A4234" s="3">
        <v>45227</v>
      </c>
      <c r="B4234" t="s">
        <v>19</v>
      </c>
      <c r="C4234" t="s">
        <v>54</v>
      </c>
      <c r="D4234" t="s">
        <v>76</v>
      </c>
      <c r="E4234" t="s">
        <v>105</v>
      </c>
      <c r="F4234">
        <v>135588</v>
      </c>
      <c r="G4234">
        <v>1920</v>
      </c>
      <c r="H4234">
        <v>7029.79</v>
      </c>
      <c r="I4234">
        <v>284</v>
      </c>
      <c r="J4234">
        <v>18861.39</v>
      </c>
      <c r="K4234">
        <v>1.42</v>
      </c>
      <c r="L4234">
        <v>14.79</v>
      </c>
      <c r="M4234">
        <v>3.66</v>
      </c>
      <c r="N4234">
        <v>24.75</v>
      </c>
      <c r="O4234">
        <v>2.68</v>
      </c>
    </row>
    <row r="4235" spans="1:15" x14ac:dyDescent="0.3">
      <c r="A4235" s="3">
        <v>45308</v>
      </c>
      <c r="B4235" t="s">
        <v>19</v>
      </c>
      <c r="C4235" t="s">
        <v>56</v>
      </c>
      <c r="D4235" t="s">
        <v>76</v>
      </c>
      <c r="E4235" t="s">
        <v>80</v>
      </c>
      <c r="F4235">
        <v>134864</v>
      </c>
      <c r="G4235">
        <v>3877</v>
      </c>
      <c r="H4235">
        <v>2188.98</v>
      </c>
      <c r="I4235">
        <v>239</v>
      </c>
      <c r="J4235">
        <v>22320.33</v>
      </c>
      <c r="K4235">
        <v>2.87</v>
      </c>
      <c r="L4235">
        <v>6.16</v>
      </c>
      <c r="M4235">
        <v>0.56000000000000005</v>
      </c>
      <c r="N4235">
        <v>9.16</v>
      </c>
      <c r="O4235">
        <v>10.199999999999999</v>
      </c>
    </row>
    <row r="4236" spans="1:15" x14ac:dyDescent="0.3">
      <c r="A4236" s="3">
        <v>45224</v>
      </c>
      <c r="B4236" t="s">
        <v>19</v>
      </c>
      <c r="C4236" t="s">
        <v>34</v>
      </c>
      <c r="D4236" t="s">
        <v>73</v>
      </c>
      <c r="E4236" t="s">
        <v>85</v>
      </c>
      <c r="F4236">
        <v>109270</v>
      </c>
      <c r="G4236">
        <v>4462</v>
      </c>
      <c r="H4236">
        <v>6522.67</v>
      </c>
      <c r="I4236">
        <v>876</v>
      </c>
      <c r="J4236">
        <v>92375.82</v>
      </c>
      <c r="K4236">
        <v>4.08</v>
      </c>
      <c r="L4236">
        <v>19.63</v>
      </c>
      <c r="M4236">
        <v>1.46</v>
      </c>
      <c r="N4236">
        <v>7.45</v>
      </c>
      <c r="O4236">
        <v>14.16</v>
      </c>
    </row>
    <row r="4237" spans="1:15" x14ac:dyDescent="0.3">
      <c r="A4237" s="3">
        <v>45369</v>
      </c>
      <c r="B4237" t="s">
        <v>19</v>
      </c>
      <c r="C4237" t="s">
        <v>52</v>
      </c>
      <c r="D4237" t="s">
        <v>76</v>
      </c>
      <c r="E4237" t="s">
        <v>87</v>
      </c>
      <c r="F4237">
        <v>122806</v>
      </c>
      <c r="G4237">
        <v>13599</v>
      </c>
      <c r="H4237">
        <v>7430.7</v>
      </c>
      <c r="I4237">
        <v>1351</v>
      </c>
      <c r="J4237">
        <v>132989.76999999999</v>
      </c>
      <c r="K4237">
        <v>11.07</v>
      </c>
      <c r="L4237">
        <v>9.93</v>
      </c>
      <c r="M4237">
        <v>0.55000000000000004</v>
      </c>
      <c r="N4237">
        <v>5.5</v>
      </c>
      <c r="O4237">
        <v>17.899999999999999</v>
      </c>
    </row>
    <row r="4238" spans="1:15" x14ac:dyDescent="0.3">
      <c r="A4238" s="3">
        <v>45290</v>
      </c>
      <c r="B4238" t="s">
        <v>19</v>
      </c>
      <c r="C4238" t="s">
        <v>34</v>
      </c>
      <c r="D4238" t="s">
        <v>74</v>
      </c>
      <c r="E4238" t="s">
        <v>90</v>
      </c>
      <c r="F4238">
        <v>67422</v>
      </c>
      <c r="G4238">
        <v>2159</v>
      </c>
      <c r="H4238">
        <v>1927.52</v>
      </c>
      <c r="I4238">
        <v>421</v>
      </c>
      <c r="J4238">
        <v>79227.64</v>
      </c>
      <c r="K4238">
        <v>3.2</v>
      </c>
      <c r="L4238">
        <v>19.5</v>
      </c>
      <c r="M4238">
        <v>0.89</v>
      </c>
      <c r="N4238">
        <v>4.58</v>
      </c>
      <c r="O4238">
        <v>41.1</v>
      </c>
    </row>
    <row r="4239" spans="1:15" x14ac:dyDescent="0.3">
      <c r="A4239" s="3">
        <v>45349</v>
      </c>
      <c r="B4239" t="s">
        <v>19</v>
      </c>
      <c r="C4239" t="s">
        <v>53</v>
      </c>
      <c r="D4239" t="s">
        <v>74</v>
      </c>
      <c r="E4239" t="s">
        <v>101</v>
      </c>
      <c r="F4239">
        <v>67810</v>
      </c>
      <c r="G4239">
        <v>1113</v>
      </c>
      <c r="H4239">
        <v>2037.88</v>
      </c>
      <c r="I4239">
        <v>236</v>
      </c>
      <c r="J4239">
        <v>5007.1000000000004</v>
      </c>
      <c r="K4239">
        <v>1.64</v>
      </c>
      <c r="L4239">
        <v>21.2</v>
      </c>
      <c r="M4239">
        <v>1.83</v>
      </c>
      <c r="N4239">
        <v>8.64</v>
      </c>
      <c r="O4239">
        <v>2.46</v>
      </c>
    </row>
    <row r="4240" spans="1:15" x14ac:dyDescent="0.3">
      <c r="A4240" s="3">
        <v>45328</v>
      </c>
      <c r="B4240" t="s">
        <v>19</v>
      </c>
      <c r="C4240" t="s">
        <v>48</v>
      </c>
      <c r="D4240" t="s">
        <v>76</v>
      </c>
      <c r="E4240" t="s">
        <v>80</v>
      </c>
      <c r="F4240">
        <v>22435</v>
      </c>
      <c r="G4240">
        <v>2205</v>
      </c>
      <c r="H4240">
        <v>9671.3700000000008</v>
      </c>
      <c r="I4240">
        <v>475</v>
      </c>
      <c r="J4240">
        <v>46022.06</v>
      </c>
      <c r="K4240">
        <v>9.83</v>
      </c>
      <c r="L4240">
        <v>21.54</v>
      </c>
      <c r="M4240">
        <v>4.3899999999999997</v>
      </c>
      <c r="N4240">
        <v>20.36</v>
      </c>
      <c r="O4240">
        <v>4.76</v>
      </c>
    </row>
    <row r="4241" spans="1:15" x14ac:dyDescent="0.3">
      <c r="A4241" s="3">
        <v>45229</v>
      </c>
      <c r="B4241" t="s">
        <v>19</v>
      </c>
      <c r="C4241" t="s">
        <v>26</v>
      </c>
      <c r="D4241" t="s">
        <v>75</v>
      </c>
      <c r="E4241" t="s">
        <v>91</v>
      </c>
      <c r="F4241">
        <v>5264</v>
      </c>
      <c r="G4241">
        <v>150</v>
      </c>
      <c r="H4241">
        <v>184.28</v>
      </c>
      <c r="I4241">
        <v>29</v>
      </c>
      <c r="J4241">
        <v>5300.57</v>
      </c>
      <c r="K4241">
        <v>2.85</v>
      </c>
      <c r="L4241">
        <v>19.329999999999998</v>
      </c>
      <c r="M4241">
        <v>1.23</v>
      </c>
      <c r="N4241">
        <v>6.35</v>
      </c>
      <c r="O4241">
        <v>28.76</v>
      </c>
    </row>
    <row r="4242" spans="1:15" x14ac:dyDescent="0.3">
      <c r="A4242" s="3">
        <v>45245</v>
      </c>
      <c r="B4242" t="s">
        <v>19</v>
      </c>
      <c r="C4242" t="s">
        <v>63</v>
      </c>
      <c r="D4242" t="s">
        <v>73</v>
      </c>
      <c r="E4242" t="s">
        <v>95</v>
      </c>
      <c r="F4242">
        <v>122340</v>
      </c>
      <c r="G4242">
        <v>11395</v>
      </c>
      <c r="H4242">
        <v>40353.379999999997</v>
      </c>
      <c r="I4242">
        <v>1943</v>
      </c>
      <c r="J4242">
        <v>260469.28</v>
      </c>
      <c r="K4242">
        <v>9.31</v>
      </c>
      <c r="L4242">
        <v>17.05</v>
      </c>
      <c r="M4242">
        <v>3.54</v>
      </c>
      <c r="N4242">
        <v>20.77</v>
      </c>
      <c r="O4242">
        <v>6.45</v>
      </c>
    </row>
    <row r="4243" spans="1:15" x14ac:dyDescent="0.3">
      <c r="A4243" s="3">
        <v>45300</v>
      </c>
      <c r="B4243" t="s">
        <v>19</v>
      </c>
      <c r="C4243" t="s">
        <v>44</v>
      </c>
      <c r="D4243" t="s">
        <v>75</v>
      </c>
      <c r="E4243" t="s">
        <v>94</v>
      </c>
      <c r="F4243">
        <v>48764</v>
      </c>
      <c r="G4243">
        <v>6093</v>
      </c>
      <c r="H4243">
        <v>19559.55</v>
      </c>
      <c r="I4243">
        <v>800</v>
      </c>
      <c r="J4243">
        <v>40965.19</v>
      </c>
      <c r="K4243">
        <v>12.49</v>
      </c>
      <c r="L4243">
        <v>13.13</v>
      </c>
      <c r="M4243">
        <v>3.21</v>
      </c>
      <c r="N4243">
        <v>24.45</v>
      </c>
      <c r="O4243">
        <v>2.09</v>
      </c>
    </row>
    <row r="4244" spans="1:15" x14ac:dyDescent="0.3">
      <c r="A4244" s="3">
        <v>45221</v>
      </c>
      <c r="B4244" t="s">
        <v>19</v>
      </c>
      <c r="C4244" t="s">
        <v>52</v>
      </c>
      <c r="D4244" t="s">
        <v>73</v>
      </c>
      <c r="E4244" t="s">
        <v>93</v>
      </c>
      <c r="F4244">
        <v>12864</v>
      </c>
      <c r="G4244">
        <v>1451</v>
      </c>
      <c r="H4244">
        <v>3396.93</v>
      </c>
      <c r="I4244">
        <v>124</v>
      </c>
      <c r="J4244">
        <v>20011.060000000001</v>
      </c>
      <c r="K4244">
        <v>11.28</v>
      </c>
      <c r="L4244">
        <v>8.5500000000000007</v>
      </c>
      <c r="M4244">
        <v>2.34</v>
      </c>
      <c r="N4244">
        <v>27.39</v>
      </c>
      <c r="O4244">
        <v>5.89</v>
      </c>
    </row>
    <row r="4245" spans="1:15" x14ac:dyDescent="0.3">
      <c r="A4245" s="3">
        <v>45380</v>
      </c>
      <c r="B4245" t="s">
        <v>19</v>
      </c>
      <c r="C4245" t="s">
        <v>30</v>
      </c>
      <c r="D4245" t="s">
        <v>76</v>
      </c>
      <c r="E4245" t="s">
        <v>92</v>
      </c>
      <c r="F4245">
        <v>110117</v>
      </c>
      <c r="G4245">
        <v>11674</v>
      </c>
      <c r="H4245">
        <v>49533.86</v>
      </c>
      <c r="I4245">
        <v>717</v>
      </c>
      <c r="J4245">
        <v>94351.4</v>
      </c>
      <c r="K4245">
        <v>10.6</v>
      </c>
      <c r="L4245">
        <v>6.14</v>
      </c>
      <c r="M4245">
        <v>4.24</v>
      </c>
      <c r="N4245">
        <v>69.08</v>
      </c>
      <c r="O4245">
        <v>1.9</v>
      </c>
    </row>
    <row r="4246" spans="1:15" x14ac:dyDescent="0.3">
      <c r="A4246" s="3">
        <v>45280</v>
      </c>
      <c r="B4246" t="s">
        <v>19</v>
      </c>
      <c r="C4246" t="s">
        <v>29</v>
      </c>
      <c r="D4246" t="s">
        <v>75</v>
      </c>
      <c r="E4246" t="s">
        <v>90</v>
      </c>
      <c r="F4246">
        <v>79026</v>
      </c>
      <c r="G4246">
        <v>3193</v>
      </c>
      <c r="H4246">
        <v>13106.28</v>
      </c>
      <c r="I4246">
        <v>156</v>
      </c>
      <c r="J4246">
        <v>20740.439999999999</v>
      </c>
      <c r="K4246">
        <v>4.04</v>
      </c>
      <c r="L4246">
        <v>4.8899999999999997</v>
      </c>
      <c r="M4246">
        <v>4.0999999999999996</v>
      </c>
      <c r="N4246">
        <v>84.01</v>
      </c>
      <c r="O4246">
        <v>1.58</v>
      </c>
    </row>
    <row r="4247" spans="1:15" x14ac:dyDescent="0.3">
      <c r="A4247" s="3">
        <v>45371</v>
      </c>
      <c r="B4247" t="s">
        <v>19</v>
      </c>
      <c r="C4247" t="s">
        <v>26</v>
      </c>
      <c r="D4247" t="s">
        <v>76</v>
      </c>
      <c r="E4247" t="s">
        <v>94</v>
      </c>
      <c r="F4247">
        <v>120275</v>
      </c>
      <c r="G4247">
        <v>14397</v>
      </c>
      <c r="H4247">
        <v>26708.78</v>
      </c>
      <c r="I4247">
        <v>3041</v>
      </c>
      <c r="J4247">
        <v>519684.04</v>
      </c>
      <c r="K4247">
        <v>11.97</v>
      </c>
      <c r="L4247">
        <v>21.12</v>
      </c>
      <c r="M4247">
        <v>1.86</v>
      </c>
      <c r="N4247">
        <v>8.7799999999999994</v>
      </c>
      <c r="O4247">
        <v>19.46</v>
      </c>
    </row>
    <row r="4248" spans="1:15" x14ac:dyDescent="0.3">
      <c r="A4248" s="3">
        <v>45359</v>
      </c>
      <c r="B4248" t="s">
        <v>19</v>
      </c>
      <c r="C4248" t="s">
        <v>48</v>
      </c>
      <c r="D4248" t="s">
        <v>76</v>
      </c>
      <c r="E4248" t="s">
        <v>101</v>
      </c>
      <c r="F4248">
        <v>118951</v>
      </c>
      <c r="G4248">
        <v>5676</v>
      </c>
      <c r="H4248">
        <v>2445.89</v>
      </c>
      <c r="I4248">
        <v>490</v>
      </c>
      <c r="J4248">
        <v>29329.22</v>
      </c>
      <c r="K4248">
        <v>4.7699999999999996</v>
      </c>
      <c r="L4248">
        <v>8.6300000000000008</v>
      </c>
      <c r="M4248">
        <v>0.43</v>
      </c>
      <c r="N4248">
        <v>4.99</v>
      </c>
      <c r="O4248">
        <v>11.99</v>
      </c>
    </row>
    <row r="4249" spans="1:15" x14ac:dyDescent="0.3">
      <c r="A4249" s="3">
        <v>45287</v>
      </c>
      <c r="B4249" t="s">
        <v>19</v>
      </c>
      <c r="C4249" t="s">
        <v>70</v>
      </c>
      <c r="D4249" t="s">
        <v>73</v>
      </c>
      <c r="E4249" t="s">
        <v>87</v>
      </c>
      <c r="F4249">
        <v>70487</v>
      </c>
      <c r="G4249">
        <v>9448</v>
      </c>
      <c r="H4249">
        <v>41242.379999999997</v>
      </c>
      <c r="I4249">
        <v>409</v>
      </c>
      <c r="J4249">
        <v>39633.120000000003</v>
      </c>
      <c r="K4249">
        <v>13.4</v>
      </c>
      <c r="L4249">
        <v>4.33</v>
      </c>
      <c r="M4249">
        <v>4.37</v>
      </c>
      <c r="N4249">
        <v>100.84</v>
      </c>
      <c r="O4249">
        <v>0.96</v>
      </c>
    </row>
    <row r="4250" spans="1:15" x14ac:dyDescent="0.3">
      <c r="A4250" s="3">
        <v>45254</v>
      </c>
      <c r="B4250" t="s">
        <v>19</v>
      </c>
      <c r="C4250" t="s">
        <v>30</v>
      </c>
      <c r="D4250" t="s">
        <v>73</v>
      </c>
      <c r="E4250" t="s">
        <v>77</v>
      </c>
      <c r="F4250">
        <v>50071</v>
      </c>
      <c r="G4250">
        <v>4231</v>
      </c>
      <c r="H4250">
        <v>3304.15</v>
      </c>
      <c r="I4250">
        <v>430</v>
      </c>
      <c r="J4250">
        <v>28737.360000000001</v>
      </c>
      <c r="K4250">
        <v>8.4499999999999993</v>
      </c>
      <c r="L4250">
        <v>10.16</v>
      </c>
      <c r="M4250">
        <v>0.78</v>
      </c>
      <c r="N4250">
        <v>7.68</v>
      </c>
      <c r="O4250">
        <v>8.6999999999999993</v>
      </c>
    </row>
    <row r="4251" spans="1:15" x14ac:dyDescent="0.3">
      <c r="A4251" s="3">
        <v>45220</v>
      </c>
      <c r="B4251" t="s">
        <v>19</v>
      </c>
      <c r="C4251" t="s">
        <v>56</v>
      </c>
      <c r="D4251" t="s">
        <v>73</v>
      </c>
      <c r="E4251" t="s">
        <v>92</v>
      </c>
      <c r="F4251">
        <v>49519</v>
      </c>
      <c r="G4251">
        <v>4096</v>
      </c>
      <c r="H4251">
        <v>12742.18</v>
      </c>
      <c r="I4251">
        <v>670</v>
      </c>
      <c r="J4251">
        <v>21217.040000000001</v>
      </c>
      <c r="K4251">
        <v>8.27</v>
      </c>
      <c r="L4251">
        <v>16.36</v>
      </c>
      <c r="M4251">
        <v>3.11</v>
      </c>
      <c r="N4251">
        <v>19.02</v>
      </c>
      <c r="O4251">
        <v>1.67</v>
      </c>
    </row>
    <row r="4252" spans="1:15" x14ac:dyDescent="0.3">
      <c r="A4252" s="3">
        <v>45372</v>
      </c>
      <c r="B4252" t="s">
        <v>19</v>
      </c>
      <c r="C4252" t="s">
        <v>28</v>
      </c>
      <c r="D4252" t="s">
        <v>76</v>
      </c>
      <c r="E4252" t="s">
        <v>89</v>
      </c>
      <c r="F4252">
        <v>68978</v>
      </c>
      <c r="G4252">
        <v>8475</v>
      </c>
      <c r="H4252">
        <v>26967.64</v>
      </c>
      <c r="I4252">
        <v>1685</v>
      </c>
      <c r="J4252">
        <v>156065.60000000001</v>
      </c>
      <c r="K4252">
        <v>12.29</v>
      </c>
      <c r="L4252">
        <v>19.88</v>
      </c>
      <c r="M4252">
        <v>3.18</v>
      </c>
      <c r="N4252">
        <v>16</v>
      </c>
      <c r="O4252">
        <v>5.79</v>
      </c>
    </row>
    <row r="4253" spans="1:15" x14ac:dyDescent="0.3">
      <c r="A4253" s="3">
        <v>45311</v>
      </c>
      <c r="B4253" t="s">
        <v>19</v>
      </c>
      <c r="C4253" t="s">
        <v>65</v>
      </c>
      <c r="D4253" t="s">
        <v>75</v>
      </c>
      <c r="E4253" t="s">
        <v>87</v>
      </c>
      <c r="F4253">
        <v>28873</v>
      </c>
      <c r="G4253">
        <v>3886</v>
      </c>
      <c r="H4253">
        <v>15348.43</v>
      </c>
      <c r="I4253">
        <v>440</v>
      </c>
      <c r="J4253">
        <v>34902.1</v>
      </c>
      <c r="K4253">
        <v>13.46</v>
      </c>
      <c r="L4253">
        <v>11.32</v>
      </c>
      <c r="M4253">
        <v>3.95</v>
      </c>
      <c r="N4253">
        <v>34.880000000000003</v>
      </c>
      <c r="O4253">
        <v>2.27</v>
      </c>
    </row>
    <row r="4254" spans="1:15" x14ac:dyDescent="0.3">
      <c r="A4254" s="3">
        <v>45204</v>
      </c>
      <c r="B4254" t="s">
        <v>19</v>
      </c>
      <c r="C4254" t="s">
        <v>36</v>
      </c>
      <c r="D4254" t="s">
        <v>73</v>
      </c>
      <c r="E4254" t="s">
        <v>82</v>
      </c>
      <c r="F4254">
        <v>141083</v>
      </c>
      <c r="G4254">
        <v>19787</v>
      </c>
      <c r="H4254">
        <v>65933.75</v>
      </c>
      <c r="I4254">
        <v>4083</v>
      </c>
      <c r="J4254">
        <v>654954.36</v>
      </c>
      <c r="K4254">
        <v>14.03</v>
      </c>
      <c r="L4254">
        <v>20.63</v>
      </c>
      <c r="M4254">
        <v>3.33</v>
      </c>
      <c r="N4254">
        <v>16.149999999999999</v>
      </c>
      <c r="O4254">
        <v>9.93</v>
      </c>
    </row>
    <row r="4255" spans="1:15" x14ac:dyDescent="0.3">
      <c r="A4255" s="3">
        <v>45301</v>
      </c>
      <c r="B4255" t="s">
        <v>19</v>
      </c>
      <c r="C4255" t="s">
        <v>50</v>
      </c>
      <c r="D4255" t="s">
        <v>73</v>
      </c>
      <c r="E4255" t="s">
        <v>91</v>
      </c>
      <c r="F4255">
        <v>2532</v>
      </c>
      <c r="G4255">
        <v>236</v>
      </c>
      <c r="H4255">
        <v>206.5</v>
      </c>
      <c r="I4255">
        <v>20</v>
      </c>
      <c r="J4255">
        <v>3878.49</v>
      </c>
      <c r="K4255">
        <v>9.32</v>
      </c>
      <c r="L4255">
        <v>8.4700000000000006</v>
      </c>
      <c r="M4255">
        <v>0.88</v>
      </c>
      <c r="N4255">
        <v>10.32</v>
      </c>
      <c r="O4255">
        <v>18.78</v>
      </c>
    </row>
    <row r="4256" spans="1:15" x14ac:dyDescent="0.3">
      <c r="A4256" s="3">
        <v>45203</v>
      </c>
      <c r="B4256" t="s">
        <v>19</v>
      </c>
      <c r="C4256" t="s">
        <v>72</v>
      </c>
      <c r="D4256" t="s">
        <v>74</v>
      </c>
      <c r="E4256" t="s">
        <v>79</v>
      </c>
      <c r="F4256">
        <v>31586</v>
      </c>
      <c r="G4256">
        <v>1620</v>
      </c>
      <c r="H4256">
        <v>1267.4000000000001</v>
      </c>
      <c r="I4256">
        <v>266</v>
      </c>
      <c r="J4256">
        <v>39402.800000000003</v>
      </c>
      <c r="K4256">
        <v>5.13</v>
      </c>
      <c r="L4256">
        <v>16.420000000000002</v>
      </c>
      <c r="M4256">
        <v>0.78</v>
      </c>
      <c r="N4256">
        <v>4.76</v>
      </c>
      <c r="O4256">
        <v>31.09</v>
      </c>
    </row>
    <row r="4257" spans="1:15" x14ac:dyDescent="0.3">
      <c r="A4257" s="3">
        <v>45367</v>
      </c>
      <c r="B4257" t="s">
        <v>19</v>
      </c>
      <c r="C4257" t="s">
        <v>66</v>
      </c>
      <c r="D4257" t="s">
        <v>76</v>
      </c>
      <c r="E4257" t="s">
        <v>77</v>
      </c>
      <c r="F4257">
        <v>46019</v>
      </c>
      <c r="G4257">
        <v>2134</v>
      </c>
      <c r="H4257">
        <v>3458.05</v>
      </c>
      <c r="I4257">
        <v>254</v>
      </c>
      <c r="J4257">
        <v>2349.21</v>
      </c>
      <c r="K4257">
        <v>4.6399999999999997</v>
      </c>
      <c r="L4257">
        <v>11.9</v>
      </c>
      <c r="M4257">
        <v>1.62</v>
      </c>
      <c r="N4257">
        <v>13.61</v>
      </c>
      <c r="O4257">
        <v>0.68</v>
      </c>
    </row>
    <row r="4258" spans="1:15" x14ac:dyDescent="0.3">
      <c r="A4258" s="3">
        <v>45317</v>
      </c>
      <c r="B4258" t="s">
        <v>19</v>
      </c>
      <c r="C4258" t="s">
        <v>40</v>
      </c>
      <c r="D4258" t="s">
        <v>74</v>
      </c>
      <c r="E4258" t="s">
        <v>105</v>
      </c>
      <c r="F4258">
        <v>126074</v>
      </c>
      <c r="G4258">
        <v>15059</v>
      </c>
      <c r="H4258">
        <v>25601.26</v>
      </c>
      <c r="I4258">
        <v>2894</v>
      </c>
      <c r="J4258">
        <v>467418.43</v>
      </c>
      <c r="K4258">
        <v>11.94</v>
      </c>
      <c r="L4258">
        <v>19.22</v>
      </c>
      <c r="M4258">
        <v>1.7</v>
      </c>
      <c r="N4258">
        <v>8.85</v>
      </c>
      <c r="O4258">
        <v>18.260000000000002</v>
      </c>
    </row>
    <row r="4259" spans="1:15" x14ac:dyDescent="0.3">
      <c r="A4259" s="3">
        <v>45368</v>
      </c>
      <c r="B4259" t="s">
        <v>19</v>
      </c>
      <c r="C4259" t="s">
        <v>59</v>
      </c>
      <c r="D4259" t="s">
        <v>73</v>
      </c>
      <c r="E4259" t="s">
        <v>82</v>
      </c>
      <c r="F4259">
        <v>107192</v>
      </c>
      <c r="G4259">
        <v>10816</v>
      </c>
      <c r="H4259">
        <v>18733.169999999998</v>
      </c>
      <c r="I4259">
        <v>1385</v>
      </c>
      <c r="J4259">
        <v>127062.26</v>
      </c>
      <c r="K4259">
        <v>10.09</v>
      </c>
      <c r="L4259">
        <v>12.81</v>
      </c>
      <c r="M4259">
        <v>1.73</v>
      </c>
      <c r="N4259">
        <v>13.53</v>
      </c>
      <c r="O4259">
        <v>6.78</v>
      </c>
    </row>
    <row r="4260" spans="1:15" x14ac:dyDescent="0.3">
      <c r="A4260" s="3">
        <v>45277</v>
      </c>
      <c r="B4260" t="s">
        <v>19</v>
      </c>
      <c r="C4260" t="s">
        <v>24</v>
      </c>
      <c r="D4260" t="s">
        <v>74</v>
      </c>
      <c r="E4260" t="s">
        <v>91</v>
      </c>
      <c r="F4260">
        <v>128591</v>
      </c>
      <c r="G4260">
        <v>6961</v>
      </c>
      <c r="H4260">
        <v>26990.29</v>
      </c>
      <c r="I4260">
        <v>848</v>
      </c>
      <c r="J4260">
        <v>141939.09</v>
      </c>
      <c r="K4260">
        <v>5.41</v>
      </c>
      <c r="L4260">
        <v>12.18</v>
      </c>
      <c r="M4260">
        <v>3.88</v>
      </c>
      <c r="N4260">
        <v>31.83</v>
      </c>
      <c r="O4260">
        <v>5.26</v>
      </c>
    </row>
    <row r="4261" spans="1:15" x14ac:dyDescent="0.3">
      <c r="A4261" s="3">
        <v>45376</v>
      </c>
      <c r="B4261" t="s">
        <v>19</v>
      </c>
      <c r="C4261" t="s">
        <v>26</v>
      </c>
      <c r="D4261" t="s">
        <v>75</v>
      </c>
      <c r="E4261" t="s">
        <v>80</v>
      </c>
      <c r="F4261">
        <v>95562</v>
      </c>
      <c r="G4261">
        <v>1935</v>
      </c>
      <c r="H4261">
        <v>1892.82</v>
      </c>
      <c r="I4261">
        <v>417</v>
      </c>
      <c r="J4261">
        <v>49879.39</v>
      </c>
      <c r="K4261">
        <v>2.02</v>
      </c>
      <c r="L4261">
        <v>21.55</v>
      </c>
      <c r="M4261">
        <v>0.98</v>
      </c>
      <c r="N4261">
        <v>4.54</v>
      </c>
      <c r="O4261">
        <v>26.35</v>
      </c>
    </row>
    <row r="4262" spans="1:15" x14ac:dyDescent="0.3">
      <c r="A4262" s="3">
        <v>45277</v>
      </c>
      <c r="B4262" t="s">
        <v>19</v>
      </c>
      <c r="C4262" t="s">
        <v>49</v>
      </c>
      <c r="D4262" t="s">
        <v>75</v>
      </c>
      <c r="E4262" t="s">
        <v>98</v>
      </c>
      <c r="F4262">
        <v>104546</v>
      </c>
      <c r="G4262">
        <v>8250</v>
      </c>
      <c r="H4262">
        <v>20995.75</v>
      </c>
      <c r="I4262">
        <v>584</v>
      </c>
      <c r="J4262">
        <v>84766.01</v>
      </c>
      <c r="K4262">
        <v>7.89</v>
      </c>
      <c r="L4262">
        <v>7.08</v>
      </c>
      <c r="M4262">
        <v>2.54</v>
      </c>
      <c r="N4262">
        <v>35.950000000000003</v>
      </c>
      <c r="O4262">
        <v>4.04</v>
      </c>
    </row>
    <row r="4263" spans="1:15" x14ac:dyDescent="0.3">
      <c r="A4263" s="3">
        <v>45232</v>
      </c>
      <c r="B4263" t="s">
        <v>19</v>
      </c>
      <c r="C4263" t="s">
        <v>40</v>
      </c>
      <c r="D4263" t="s">
        <v>74</v>
      </c>
      <c r="E4263" t="s">
        <v>92</v>
      </c>
      <c r="F4263">
        <v>23973</v>
      </c>
      <c r="G4263">
        <v>414</v>
      </c>
      <c r="H4263">
        <v>1138.76</v>
      </c>
      <c r="I4263">
        <v>57</v>
      </c>
      <c r="J4263">
        <v>10446.200000000001</v>
      </c>
      <c r="K4263">
        <v>1.73</v>
      </c>
      <c r="L4263">
        <v>13.77</v>
      </c>
      <c r="M4263">
        <v>2.75</v>
      </c>
      <c r="N4263">
        <v>19.98</v>
      </c>
      <c r="O4263">
        <v>9.17</v>
      </c>
    </row>
    <row r="4264" spans="1:15" x14ac:dyDescent="0.3">
      <c r="A4264" s="3">
        <v>45203</v>
      </c>
      <c r="B4264" t="s">
        <v>19</v>
      </c>
      <c r="C4264" t="s">
        <v>57</v>
      </c>
      <c r="D4264" t="s">
        <v>75</v>
      </c>
      <c r="E4264" t="s">
        <v>82</v>
      </c>
      <c r="F4264">
        <v>36419</v>
      </c>
      <c r="G4264">
        <v>2960</v>
      </c>
      <c r="H4264">
        <v>2847.39</v>
      </c>
      <c r="I4264">
        <v>410</v>
      </c>
      <c r="J4264">
        <v>9351.65</v>
      </c>
      <c r="K4264">
        <v>8.1300000000000008</v>
      </c>
      <c r="L4264">
        <v>13.85</v>
      </c>
      <c r="M4264">
        <v>0.96</v>
      </c>
      <c r="N4264">
        <v>6.94</v>
      </c>
      <c r="O4264">
        <v>3.28</v>
      </c>
    </row>
    <row r="4265" spans="1:15" x14ac:dyDescent="0.3">
      <c r="A4265" s="3">
        <v>45228</v>
      </c>
      <c r="B4265" t="s">
        <v>19</v>
      </c>
      <c r="C4265" t="s">
        <v>58</v>
      </c>
      <c r="D4265" t="s">
        <v>76</v>
      </c>
      <c r="E4265" t="s">
        <v>79</v>
      </c>
      <c r="F4265">
        <v>51017</v>
      </c>
      <c r="G4265">
        <v>1762</v>
      </c>
      <c r="H4265">
        <v>929.53</v>
      </c>
      <c r="I4265">
        <v>224</v>
      </c>
      <c r="J4265">
        <v>4812.38</v>
      </c>
      <c r="K4265">
        <v>3.45</v>
      </c>
      <c r="L4265">
        <v>12.71</v>
      </c>
      <c r="M4265">
        <v>0.53</v>
      </c>
      <c r="N4265">
        <v>4.1500000000000004</v>
      </c>
      <c r="O4265">
        <v>5.18</v>
      </c>
    </row>
    <row r="4266" spans="1:15" x14ac:dyDescent="0.3">
      <c r="A4266" s="3">
        <v>45378</v>
      </c>
      <c r="B4266" t="s">
        <v>19</v>
      </c>
      <c r="C4266" t="s">
        <v>67</v>
      </c>
      <c r="D4266" t="s">
        <v>74</v>
      </c>
      <c r="E4266" t="s">
        <v>88</v>
      </c>
      <c r="F4266">
        <v>5164</v>
      </c>
      <c r="G4266">
        <v>377</v>
      </c>
      <c r="H4266">
        <v>1592.85</v>
      </c>
      <c r="I4266">
        <v>62</v>
      </c>
      <c r="J4266">
        <v>1245.9100000000001</v>
      </c>
      <c r="K4266">
        <v>7.3</v>
      </c>
      <c r="L4266">
        <v>16.45</v>
      </c>
      <c r="M4266">
        <v>4.2300000000000004</v>
      </c>
      <c r="N4266">
        <v>25.69</v>
      </c>
      <c r="O4266">
        <v>0.78</v>
      </c>
    </row>
    <row r="4267" spans="1:15" x14ac:dyDescent="0.3">
      <c r="A4267" s="3">
        <v>45206</v>
      </c>
      <c r="B4267" t="s">
        <v>19</v>
      </c>
      <c r="C4267" t="s">
        <v>54</v>
      </c>
      <c r="D4267" t="s">
        <v>76</v>
      </c>
      <c r="E4267" t="s">
        <v>106</v>
      </c>
      <c r="F4267">
        <v>50341</v>
      </c>
      <c r="G4267">
        <v>1888</v>
      </c>
      <c r="H4267">
        <v>5969.89</v>
      </c>
      <c r="I4267">
        <v>377</v>
      </c>
      <c r="J4267">
        <v>4305.01</v>
      </c>
      <c r="K4267">
        <v>3.75</v>
      </c>
      <c r="L4267">
        <v>19.97</v>
      </c>
      <c r="M4267">
        <v>3.16</v>
      </c>
      <c r="N4267">
        <v>15.84</v>
      </c>
      <c r="O4267">
        <v>0.72</v>
      </c>
    </row>
    <row r="4268" spans="1:15" x14ac:dyDescent="0.3">
      <c r="A4268" s="3">
        <v>45323</v>
      </c>
      <c r="B4268" t="s">
        <v>19</v>
      </c>
      <c r="C4268" t="s">
        <v>44</v>
      </c>
      <c r="D4268" t="s">
        <v>75</v>
      </c>
      <c r="E4268" t="s">
        <v>88</v>
      </c>
      <c r="F4268">
        <v>55848</v>
      </c>
      <c r="G4268">
        <v>6858</v>
      </c>
      <c r="H4268">
        <v>18540.169999999998</v>
      </c>
      <c r="I4268">
        <v>917</v>
      </c>
      <c r="J4268">
        <v>175856.36</v>
      </c>
      <c r="K4268">
        <v>12.28</v>
      </c>
      <c r="L4268">
        <v>13.37</v>
      </c>
      <c r="M4268">
        <v>2.7</v>
      </c>
      <c r="N4268">
        <v>20.22</v>
      </c>
      <c r="O4268">
        <v>9.49</v>
      </c>
    </row>
    <row r="4269" spans="1:15" x14ac:dyDescent="0.3">
      <c r="A4269" s="3">
        <v>45366</v>
      </c>
      <c r="B4269" t="s">
        <v>19</v>
      </c>
      <c r="C4269" t="s">
        <v>50</v>
      </c>
      <c r="D4269" t="s">
        <v>74</v>
      </c>
      <c r="E4269" t="s">
        <v>79</v>
      </c>
      <c r="F4269">
        <v>39051</v>
      </c>
      <c r="G4269">
        <v>4428</v>
      </c>
      <c r="H4269">
        <v>17204.939999999999</v>
      </c>
      <c r="I4269">
        <v>430</v>
      </c>
      <c r="J4269">
        <v>48633.42</v>
      </c>
      <c r="K4269">
        <v>11.34</v>
      </c>
      <c r="L4269">
        <v>9.7100000000000009</v>
      </c>
      <c r="M4269">
        <v>3.89</v>
      </c>
      <c r="N4269">
        <v>40.01</v>
      </c>
      <c r="O4269">
        <v>2.83</v>
      </c>
    </row>
    <row r="4270" spans="1:15" x14ac:dyDescent="0.3">
      <c r="A4270" s="3">
        <v>45311</v>
      </c>
      <c r="B4270" t="s">
        <v>19</v>
      </c>
      <c r="C4270" t="s">
        <v>30</v>
      </c>
      <c r="D4270" t="s">
        <v>74</v>
      </c>
      <c r="E4270" t="s">
        <v>82</v>
      </c>
      <c r="F4270">
        <v>64381</v>
      </c>
      <c r="G4270">
        <v>6066</v>
      </c>
      <c r="H4270">
        <v>10424.39</v>
      </c>
      <c r="I4270">
        <v>839</v>
      </c>
      <c r="J4270">
        <v>42913</v>
      </c>
      <c r="K4270">
        <v>9.42</v>
      </c>
      <c r="L4270">
        <v>13.83</v>
      </c>
      <c r="M4270">
        <v>1.72</v>
      </c>
      <c r="N4270">
        <v>12.42</v>
      </c>
      <c r="O4270">
        <v>4.12</v>
      </c>
    </row>
    <row r="4271" spans="1:15" x14ac:dyDescent="0.3">
      <c r="A4271" s="3">
        <v>45248</v>
      </c>
      <c r="B4271" t="s">
        <v>19</v>
      </c>
      <c r="C4271" t="s">
        <v>56</v>
      </c>
      <c r="D4271" t="s">
        <v>73</v>
      </c>
      <c r="E4271" t="s">
        <v>101</v>
      </c>
      <c r="F4271">
        <v>142186</v>
      </c>
      <c r="G4271">
        <v>3666</v>
      </c>
      <c r="H4271">
        <v>7087.4</v>
      </c>
      <c r="I4271">
        <v>624</v>
      </c>
      <c r="J4271">
        <v>114601.65</v>
      </c>
      <c r="K4271">
        <v>2.58</v>
      </c>
      <c r="L4271">
        <v>17.02</v>
      </c>
      <c r="M4271">
        <v>1.93</v>
      </c>
      <c r="N4271">
        <v>11.36</v>
      </c>
      <c r="O4271">
        <v>16.170000000000002</v>
      </c>
    </row>
    <row r="4272" spans="1:15" x14ac:dyDescent="0.3">
      <c r="A4272" s="3">
        <v>45277</v>
      </c>
      <c r="B4272" t="s">
        <v>19</v>
      </c>
      <c r="C4272" t="s">
        <v>30</v>
      </c>
      <c r="D4272" t="s">
        <v>76</v>
      </c>
      <c r="E4272" t="s">
        <v>91</v>
      </c>
      <c r="F4272">
        <v>23568</v>
      </c>
      <c r="G4272">
        <v>1682</v>
      </c>
      <c r="H4272">
        <v>5105.84</v>
      </c>
      <c r="I4272">
        <v>83</v>
      </c>
      <c r="J4272">
        <v>15053.75</v>
      </c>
      <c r="K4272">
        <v>7.14</v>
      </c>
      <c r="L4272">
        <v>4.93</v>
      </c>
      <c r="M4272">
        <v>3.04</v>
      </c>
      <c r="N4272">
        <v>61.52</v>
      </c>
      <c r="O4272">
        <v>2.95</v>
      </c>
    </row>
    <row r="4273" spans="1:15" x14ac:dyDescent="0.3">
      <c r="A4273" s="3">
        <v>45237</v>
      </c>
      <c r="B4273" t="s">
        <v>19</v>
      </c>
      <c r="C4273" t="s">
        <v>32</v>
      </c>
      <c r="D4273" t="s">
        <v>73</v>
      </c>
      <c r="E4273" t="s">
        <v>77</v>
      </c>
      <c r="F4273">
        <v>122484</v>
      </c>
      <c r="G4273">
        <v>10710</v>
      </c>
      <c r="H4273">
        <v>38549.43</v>
      </c>
      <c r="I4273">
        <v>1937</v>
      </c>
      <c r="J4273">
        <v>106561.54</v>
      </c>
      <c r="K4273">
        <v>8.74</v>
      </c>
      <c r="L4273">
        <v>18.09</v>
      </c>
      <c r="M4273">
        <v>3.6</v>
      </c>
      <c r="N4273">
        <v>19.899999999999999</v>
      </c>
      <c r="O4273">
        <v>2.76</v>
      </c>
    </row>
    <row r="4274" spans="1:15" x14ac:dyDescent="0.3">
      <c r="A4274" s="3">
        <v>45308</v>
      </c>
      <c r="B4274" t="s">
        <v>19</v>
      </c>
      <c r="C4274" t="s">
        <v>72</v>
      </c>
      <c r="D4274" t="s">
        <v>73</v>
      </c>
      <c r="E4274" t="s">
        <v>94</v>
      </c>
      <c r="F4274">
        <v>125253</v>
      </c>
      <c r="G4274">
        <v>10236</v>
      </c>
      <c r="H4274">
        <v>44403.43</v>
      </c>
      <c r="I4274">
        <v>481</v>
      </c>
      <c r="J4274">
        <v>66471.67</v>
      </c>
      <c r="K4274">
        <v>8.17</v>
      </c>
      <c r="L4274">
        <v>4.7</v>
      </c>
      <c r="M4274">
        <v>4.34</v>
      </c>
      <c r="N4274">
        <v>92.31</v>
      </c>
      <c r="O4274">
        <v>1.5</v>
      </c>
    </row>
    <row r="4275" spans="1:15" x14ac:dyDescent="0.3">
      <c r="A4275" s="3">
        <v>45229</v>
      </c>
      <c r="B4275" t="s">
        <v>19</v>
      </c>
      <c r="C4275" t="s">
        <v>45</v>
      </c>
      <c r="D4275" t="s">
        <v>75</v>
      </c>
      <c r="E4275" t="s">
        <v>86</v>
      </c>
      <c r="F4275">
        <v>6719</v>
      </c>
      <c r="G4275">
        <v>971</v>
      </c>
      <c r="H4275">
        <v>1585.03</v>
      </c>
      <c r="I4275">
        <v>188</v>
      </c>
      <c r="J4275">
        <v>35167.89</v>
      </c>
      <c r="K4275">
        <v>14.45</v>
      </c>
      <c r="L4275">
        <v>19.36</v>
      </c>
      <c r="M4275">
        <v>1.63</v>
      </c>
      <c r="N4275">
        <v>8.43</v>
      </c>
      <c r="O4275">
        <v>22.19</v>
      </c>
    </row>
    <row r="4276" spans="1:15" x14ac:dyDescent="0.3">
      <c r="A4276" s="3">
        <v>45239</v>
      </c>
      <c r="B4276" t="s">
        <v>19</v>
      </c>
      <c r="C4276" t="s">
        <v>64</v>
      </c>
      <c r="D4276" t="s">
        <v>76</v>
      </c>
      <c r="E4276" t="s">
        <v>99</v>
      </c>
      <c r="F4276">
        <v>44543</v>
      </c>
      <c r="G4276">
        <v>5047</v>
      </c>
      <c r="H4276">
        <v>6805.61</v>
      </c>
      <c r="I4276">
        <v>471</v>
      </c>
      <c r="J4276">
        <v>5643.9</v>
      </c>
      <c r="K4276">
        <v>11.33</v>
      </c>
      <c r="L4276">
        <v>9.33</v>
      </c>
      <c r="M4276">
        <v>1.35</v>
      </c>
      <c r="N4276">
        <v>14.45</v>
      </c>
      <c r="O4276">
        <v>0.83</v>
      </c>
    </row>
    <row r="4277" spans="1:15" x14ac:dyDescent="0.3">
      <c r="A4277" s="3">
        <v>45324</v>
      </c>
      <c r="B4277" t="s">
        <v>19</v>
      </c>
      <c r="C4277" t="s">
        <v>27</v>
      </c>
      <c r="D4277" t="s">
        <v>76</v>
      </c>
      <c r="E4277" t="s">
        <v>93</v>
      </c>
      <c r="F4277">
        <v>117723</v>
      </c>
      <c r="G4277">
        <v>14781</v>
      </c>
      <c r="H4277">
        <v>57400.62</v>
      </c>
      <c r="I4277">
        <v>2220</v>
      </c>
      <c r="J4277">
        <v>163709.31</v>
      </c>
      <c r="K4277">
        <v>12.56</v>
      </c>
      <c r="L4277">
        <v>15.02</v>
      </c>
      <c r="M4277">
        <v>3.88</v>
      </c>
      <c r="N4277">
        <v>25.86</v>
      </c>
      <c r="O4277">
        <v>2.85</v>
      </c>
    </row>
    <row r="4278" spans="1:15" x14ac:dyDescent="0.3">
      <c r="A4278" s="3">
        <v>45205</v>
      </c>
      <c r="B4278" t="s">
        <v>19</v>
      </c>
      <c r="C4278" t="s">
        <v>38</v>
      </c>
      <c r="D4278" t="s">
        <v>75</v>
      </c>
      <c r="E4278" t="s">
        <v>102</v>
      </c>
      <c r="F4278">
        <v>124598</v>
      </c>
      <c r="G4278">
        <v>2010</v>
      </c>
      <c r="H4278">
        <v>7009.95</v>
      </c>
      <c r="I4278">
        <v>337</v>
      </c>
      <c r="J4278">
        <v>61656.67</v>
      </c>
      <c r="K4278">
        <v>1.61</v>
      </c>
      <c r="L4278">
        <v>16.77</v>
      </c>
      <c r="M4278">
        <v>3.49</v>
      </c>
      <c r="N4278">
        <v>20.8</v>
      </c>
      <c r="O4278">
        <v>8.8000000000000007</v>
      </c>
    </row>
    <row r="4279" spans="1:15" x14ac:dyDescent="0.3">
      <c r="A4279" s="3">
        <v>45349</v>
      </c>
      <c r="B4279" t="s">
        <v>19</v>
      </c>
      <c r="C4279" t="s">
        <v>38</v>
      </c>
      <c r="D4279" t="s">
        <v>75</v>
      </c>
      <c r="E4279" t="s">
        <v>91</v>
      </c>
      <c r="F4279">
        <v>118837</v>
      </c>
      <c r="G4279">
        <v>13182</v>
      </c>
      <c r="H4279">
        <v>50060.61</v>
      </c>
      <c r="I4279">
        <v>2263</v>
      </c>
      <c r="J4279">
        <v>289627.8</v>
      </c>
      <c r="K4279">
        <v>11.09</v>
      </c>
      <c r="L4279">
        <v>17.170000000000002</v>
      </c>
      <c r="M4279">
        <v>3.8</v>
      </c>
      <c r="N4279">
        <v>22.12</v>
      </c>
      <c r="O4279">
        <v>5.79</v>
      </c>
    </row>
    <row r="4280" spans="1:15" x14ac:dyDescent="0.3">
      <c r="A4280" s="3">
        <v>45251</v>
      </c>
      <c r="B4280" t="s">
        <v>19</v>
      </c>
      <c r="C4280" t="s">
        <v>52</v>
      </c>
      <c r="D4280" t="s">
        <v>76</v>
      </c>
      <c r="E4280" t="s">
        <v>104</v>
      </c>
      <c r="F4280">
        <v>64603</v>
      </c>
      <c r="G4280">
        <v>4322</v>
      </c>
      <c r="H4280">
        <v>17714.5</v>
      </c>
      <c r="I4280">
        <v>664</v>
      </c>
      <c r="J4280">
        <v>54899.05</v>
      </c>
      <c r="K4280">
        <v>6.69</v>
      </c>
      <c r="L4280">
        <v>15.36</v>
      </c>
      <c r="M4280">
        <v>4.0999999999999996</v>
      </c>
      <c r="N4280">
        <v>26.68</v>
      </c>
      <c r="O4280">
        <v>3.1</v>
      </c>
    </row>
    <row r="4281" spans="1:15" x14ac:dyDescent="0.3">
      <c r="A4281" s="3">
        <v>45345</v>
      </c>
      <c r="B4281" t="s">
        <v>19</v>
      </c>
      <c r="C4281" t="s">
        <v>70</v>
      </c>
      <c r="D4281" t="s">
        <v>75</v>
      </c>
      <c r="E4281" t="s">
        <v>102</v>
      </c>
      <c r="F4281">
        <v>78288</v>
      </c>
      <c r="G4281">
        <v>1338</v>
      </c>
      <c r="H4281">
        <v>2129.9499999999998</v>
      </c>
      <c r="I4281">
        <v>178</v>
      </c>
      <c r="J4281">
        <v>10457.299999999999</v>
      </c>
      <c r="K4281">
        <v>1.71</v>
      </c>
      <c r="L4281">
        <v>13.3</v>
      </c>
      <c r="M4281">
        <v>1.59</v>
      </c>
      <c r="N4281">
        <v>11.97</v>
      </c>
      <c r="O4281">
        <v>4.91</v>
      </c>
    </row>
    <row r="4282" spans="1:15" x14ac:dyDescent="0.3">
      <c r="A4282" s="3">
        <v>45213</v>
      </c>
      <c r="B4282" t="s">
        <v>19</v>
      </c>
      <c r="C4282" t="s">
        <v>40</v>
      </c>
      <c r="D4282" t="s">
        <v>76</v>
      </c>
      <c r="E4282" t="s">
        <v>89</v>
      </c>
      <c r="F4282">
        <v>103690</v>
      </c>
      <c r="G4282">
        <v>3844</v>
      </c>
      <c r="H4282">
        <v>9849.5300000000007</v>
      </c>
      <c r="I4282">
        <v>239</v>
      </c>
      <c r="J4282">
        <v>38498.11</v>
      </c>
      <c r="K4282">
        <v>3.71</v>
      </c>
      <c r="L4282">
        <v>6.22</v>
      </c>
      <c r="M4282">
        <v>2.56</v>
      </c>
      <c r="N4282">
        <v>41.21</v>
      </c>
      <c r="O4282">
        <v>3.91</v>
      </c>
    </row>
    <row r="4283" spans="1:15" x14ac:dyDescent="0.3">
      <c r="A4283" s="3">
        <v>45202</v>
      </c>
      <c r="B4283" t="s">
        <v>19</v>
      </c>
      <c r="C4283" t="s">
        <v>70</v>
      </c>
      <c r="D4283" t="s">
        <v>75</v>
      </c>
      <c r="E4283" t="s">
        <v>96</v>
      </c>
      <c r="F4283">
        <v>88516</v>
      </c>
      <c r="G4283">
        <v>6659</v>
      </c>
      <c r="H4283">
        <v>18331.14</v>
      </c>
      <c r="I4283">
        <v>386</v>
      </c>
      <c r="J4283">
        <v>26360.86</v>
      </c>
      <c r="K4283">
        <v>7.52</v>
      </c>
      <c r="L4283">
        <v>5.8</v>
      </c>
      <c r="M4283">
        <v>2.75</v>
      </c>
      <c r="N4283">
        <v>47.49</v>
      </c>
      <c r="O4283">
        <v>1.44</v>
      </c>
    </row>
    <row r="4284" spans="1:15" x14ac:dyDescent="0.3">
      <c r="A4284" s="3">
        <v>45361</v>
      </c>
      <c r="B4284" t="s">
        <v>19</v>
      </c>
      <c r="C4284" t="s">
        <v>55</v>
      </c>
      <c r="D4284" t="s">
        <v>73</v>
      </c>
      <c r="E4284" t="s">
        <v>98</v>
      </c>
      <c r="F4284">
        <v>27912</v>
      </c>
      <c r="G4284">
        <v>1799</v>
      </c>
      <c r="H4284">
        <v>6680.9</v>
      </c>
      <c r="I4284">
        <v>317</v>
      </c>
      <c r="J4284">
        <v>15368.35</v>
      </c>
      <c r="K4284">
        <v>6.45</v>
      </c>
      <c r="L4284">
        <v>17.62</v>
      </c>
      <c r="M4284">
        <v>3.71</v>
      </c>
      <c r="N4284">
        <v>21.08</v>
      </c>
      <c r="O4284">
        <v>2.2999999999999998</v>
      </c>
    </row>
    <row r="4285" spans="1:15" x14ac:dyDescent="0.3">
      <c r="A4285" s="3">
        <v>45306</v>
      </c>
      <c r="B4285" t="s">
        <v>19</v>
      </c>
      <c r="C4285" t="s">
        <v>55</v>
      </c>
      <c r="D4285" t="s">
        <v>75</v>
      </c>
      <c r="E4285" t="s">
        <v>86</v>
      </c>
      <c r="F4285">
        <v>114190</v>
      </c>
      <c r="G4285">
        <v>10773</v>
      </c>
      <c r="H4285">
        <v>15062.5</v>
      </c>
      <c r="I4285">
        <v>2346</v>
      </c>
      <c r="J4285">
        <v>447298.11</v>
      </c>
      <c r="K4285">
        <v>9.43</v>
      </c>
      <c r="L4285">
        <v>21.78</v>
      </c>
      <c r="M4285">
        <v>1.4</v>
      </c>
      <c r="N4285">
        <v>6.42</v>
      </c>
      <c r="O4285">
        <v>29.7</v>
      </c>
    </row>
    <row r="4286" spans="1:15" x14ac:dyDescent="0.3">
      <c r="A4286" s="3">
        <v>45348</v>
      </c>
      <c r="B4286" t="s">
        <v>19</v>
      </c>
      <c r="C4286" t="s">
        <v>29</v>
      </c>
      <c r="D4286" t="s">
        <v>74</v>
      </c>
      <c r="E4286" t="s">
        <v>103</v>
      </c>
      <c r="F4286">
        <v>130945</v>
      </c>
      <c r="G4286">
        <v>11349</v>
      </c>
      <c r="H4286">
        <v>37060.17</v>
      </c>
      <c r="I4286">
        <v>2068</v>
      </c>
      <c r="J4286">
        <v>301089.82</v>
      </c>
      <c r="K4286">
        <v>8.67</v>
      </c>
      <c r="L4286">
        <v>18.22</v>
      </c>
      <c r="M4286">
        <v>3.27</v>
      </c>
      <c r="N4286">
        <v>17.920000000000002</v>
      </c>
      <c r="O4286">
        <v>8.1199999999999992</v>
      </c>
    </row>
    <row r="4287" spans="1:15" x14ac:dyDescent="0.3">
      <c r="A4287" s="3">
        <v>45274</v>
      </c>
      <c r="B4287" t="s">
        <v>19</v>
      </c>
      <c r="C4287" t="s">
        <v>24</v>
      </c>
      <c r="D4287" t="s">
        <v>75</v>
      </c>
      <c r="E4287" t="s">
        <v>95</v>
      </c>
      <c r="F4287">
        <v>146307</v>
      </c>
      <c r="G4287">
        <v>15578</v>
      </c>
      <c r="H4287">
        <v>67453.850000000006</v>
      </c>
      <c r="I4287">
        <v>2232</v>
      </c>
      <c r="J4287">
        <v>288104.37</v>
      </c>
      <c r="K4287">
        <v>10.65</v>
      </c>
      <c r="L4287">
        <v>14.33</v>
      </c>
      <c r="M4287">
        <v>4.33</v>
      </c>
      <c r="N4287">
        <v>30.22</v>
      </c>
      <c r="O4287">
        <v>4.2699999999999996</v>
      </c>
    </row>
    <row r="4288" spans="1:15" x14ac:dyDescent="0.3">
      <c r="A4288" s="3">
        <v>45324</v>
      </c>
      <c r="B4288" t="s">
        <v>19</v>
      </c>
      <c r="C4288" t="s">
        <v>64</v>
      </c>
      <c r="D4288" t="s">
        <v>74</v>
      </c>
      <c r="E4288" t="s">
        <v>91</v>
      </c>
      <c r="F4288">
        <v>10703</v>
      </c>
      <c r="G4288">
        <v>1371</v>
      </c>
      <c r="H4288">
        <v>4313.92</v>
      </c>
      <c r="I4288">
        <v>232</v>
      </c>
      <c r="J4288">
        <v>11753.79</v>
      </c>
      <c r="K4288">
        <v>12.81</v>
      </c>
      <c r="L4288">
        <v>16.920000000000002</v>
      </c>
      <c r="M4288">
        <v>3.15</v>
      </c>
      <c r="N4288">
        <v>18.59</v>
      </c>
      <c r="O4288">
        <v>2.72</v>
      </c>
    </row>
    <row r="4289" spans="1:15" x14ac:dyDescent="0.3">
      <c r="A4289" s="3">
        <v>45324</v>
      </c>
      <c r="B4289" t="s">
        <v>19</v>
      </c>
      <c r="C4289" t="s">
        <v>51</v>
      </c>
      <c r="D4289" t="s">
        <v>76</v>
      </c>
      <c r="E4289" t="s">
        <v>103</v>
      </c>
      <c r="F4289">
        <v>105773</v>
      </c>
      <c r="G4289">
        <v>6223</v>
      </c>
      <c r="H4289">
        <v>6247.49</v>
      </c>
      <c r="I4289">
        <v>784</v>
      </c>
      <c r="J4289">
        <v>73591.61</v>
      </c>
      <c r="K4289">
        <v>5.88</v>
      </c>
      <c r="L4289">
        <v>12.6</v>
      </c>
      <c r="M4289">
        <v>1</v>
      </c>
      <c r="N4289">
        <v>7.97</v>
      </c>
      <c r="O4289">
        <v>11.78</v>
      </c>
    </row>
    <row r="4290" spans="1:15" x14ac:dyDescent="0.3">
      <c r="A4290" s="3">
        <v>45351</v>
      </c>
      <c r="B4290" t="s">
        <v>19</v>
      </c>
      <c r="C4290" t="s">
        <v>61</v>
      </c>
      <c r="D4290" t="s">
        <v>73</v>
      </c>
      <c r="E4290" t="s">
        <v>80</v>
      </c>
      <c r="F4290">
        <v>135573</v>
      </c>
      <c r="G4290">
        <v>20280</v>
      </c>
      <c r="H4290">
        <v>58932.78</v>
      </c>
      <c r="I4290">
        <v>3638</v>
      </c>
      <c r="J4290">
        <v>255143.35</v>
      </c>
      <c r="K4290">
        <v>14.96</v>
      </c>
      <c r="L4290">
        <v>17.940000000000001</v>
      </c>
      <c r="M4290">
        <v>2.91</v>
      </c>
      <c r="N4290">
        <v>16.2</v>
      </c>
      <c r="O4290">
        <v>4.33</v>
      </c>
    </row>
    <row r="4291" spans="1:15" x14ac:dyDescent="0.3">
      <c r="A4291" s="3">
        <v>45259</v>
      </c>
      <c r="B4291" t="s">
        <v>19</v>
      </c>
      <c r="C4291" t="s">
        <v>61</v>
      </c>
      <c r="D4291" t="s">
        <v>75</v>
      </c>
      <c r="E4291" t="s">
        <v>82</v>
      </c>
      <c r="F4291">
        <v>128900</v>
      </c>
      <c r="G4291">
        <v>16186</v>
      </c>
      <c r="H4291">
        <v>47293.04</v>
      </c>
      <c r="I4291">
        <v>2629</v>
      </c>
      <c r="J4291">
        <v>164086.41</v>
      </c>
      <c r="K4291">
        <v>12.56</v>
      </c>
      <c r="L4291">
        <v>16.239999999999998</v>
      </c>
      <c r="M4291">
        <v>2.92</v>
      </c>
      <c r="N4291">
        <v>17.989999999999998</v>
      </c>
      <c r="O4291">
        <v>3.47</v>
      </c>
    </row>
    <row r="4292" spans="1:15" x14ac:dyDescent="0.3">
      <c r="A4292" s="3">
        <v>45335</v>
      </c>
      <c r="B4292" t="s">
        <v>19</v>
      </c>
      <c r="C4292" t="s">
        <v>48</v>
      </c>
      <c r="D4292" t="s">
        <v>76</v>
      </c>
      <c r="E4292" t="s">
        <v>83</v>
      </c>
      <c r="F4292">
        <v>16913</v>
      </c>
      <c r="G4292">
        <v>1430</v>
      </c>
      <c r="H4292">
        <v>4289.3599999999997</v>
      </c>
      <c r="I4292">
        <v>202</v>
      </c>
      <c r="J4292">
        <v>37059.480000000003</v>
      </c>
      <c r="K4292">
        <v>8.4600000000000009</v>
      </c>
      <c r="L4292">
        <v>14.13</v>
      </c>
      <c r="M4292">
        <v>3</v>
      </c>
      <c r="N4292">
        <v>21.23</v>
      </c>
      <c r="O4292">
        <v>8.64</v>
      </c>
    </row>
    <row r="4293" spans="1:15" x14ac:dyDescent="0.3">
      <c r="A4293" s="3">
        <v>45308</v>
      </c>
      <c r="B4293" t="s">
        <v>19</v>
      </c>
      <c r="C4293" t="s">
        <v>23</v>
      </c>
      <c r="D4293" t="s">
        <v>74</v>
      </c>
      <c r="E4293" t="s">
        <v>80</v>
      </c>
      <c r="F4293">
        <v>5985</v>
      </c>
      <c r="G4293">
        <v>809</v>
      </c>
      <c r="H4293">
        <v>3544.26</v>
      </c>
      <c r="I4293">
        <v>126</v>
      </c>
      <c r="J4293">
        <v>24509.93</v>
      </c>
      <c r="K4293">
        <v>13.52</v>
      </c>
      <c r="L4293">
        <v>15.57</v>
      </c>
      <c r="M4293">
        <v>4.38</v>
      </c>
      <c r="N4293">
        <v>28.13</v>
      </c>
      <c r="O4293">
        <v>6.92</v>
      </c>
    </row>
    <row r="4294" spans="1:15" x14ac:dyDescent="0.3">
      <c r="A4294" s="3">
        <v>45341</v>
      </c>
      <c r="B4294" t="s">
        <v>19</v>
      </c>
      <c r="C4294" t="s">
        <v>36</v>
      </c>
      <c r="D4294" t="s">
        <v>73</v>
      </c>
      <c r="E4294" t="s">
        <v>82</v>
      </c>
      <c r="F4294">
        <v>83798</v>
      </c>
      <c r="G4294">
        <v>10534</v>
      </c>
      <c r="H4294">
        <v>15910.68</v>
      </c>
      <c r="I4294">
        <v>1171</v>
      </c>
      <c r="J4294">
        <v>60290.720000000001</v>
      </c>
      <c r="K4294">
        <v>12.57</v>
      </c>
      <c r="L4294">
        <v>11.12</v>
      </c>
      <c r="M4294">
        <v>1.51</v>
      </c>
      <c r="N4294">
        <v>13.59</v>
      </c>
      <c r="O4294">
        <v>3.79</v>
      </c>
    </row>
    <row r="4295" spans="1:15" x14ac:dyDescent="0.3">
      <c r="A4295" s="3">
        <v>45268</v>
      </c>
      <c r="B4295" t="s">
        <v>19</v>
      </c>
      <c r="C4295" t="s">
        <v>31</v>
      </c>
      <c r="D4295" t="s">
        <v>76</v>
      </c>
      <c r="E4295" t="s">
        <v>87</v>
      </c>
      <c r="F4295">
        <v>17648</v>
      </c>
      <c r="G4295">
        <v>98</v>
      </c>
      <c r="H4295">
        <v>114.76</v>
      </c>
      <c r="I4295">
        <v>3</v>
      </c>
      <c r="J4295">
        <v>436.11</v>
      </c>
      <c r="K4295">
        <v>0.56000000000000005</v>
      </c>
      <c r="L4295">
        <v>3.06</v>
      </c>
      <c r="M4295">
        <v>1.17</v>
      </c>
      <c r="N4295">
        <v>38.25</v>
      </c>
      <c r="O4295">
        <v>3.8</v>
      </c>
    </row>
    <row r="4296" spans="1:15" x14ac:dyDescent="0.3">
      <c r="A4296" s="3">
        <v>45321</v>
      </c>
      <c r="B4296" t="s">
        <v>19</v>
      </c>
      <c r="C4296" t="s">
        <v>39</v>
      </c>
      <c r="D4296" t="s">
        <v>76</v>
      </c>
      <c r="E4296" t="s">
        <v>80</v>
      </c>
      <c r="F4296">
        <v>110350</v>
      </c>
      <c r="G4296">
        <v>7360</v>
      </c>
      <c r="H4296">
        <v>12376.25</v>
      </c>
      <c r="I4296">
        <v>1285</v>
      </c>
      <c r="J4296">
        <v>215025.37</v>
      </c>
      <c r="K4296">
        <v>6.67</v>
      </c>
      <c r="L4296">
        <v>17.46</v>
      </c>
      <c r="M4296">
        <v>1.68</v>
      </c>
      <c r="N4296">
        <v>9.6300000000000008</v>
      </c>
      <c r="O4296">
        <v>17.37</v>
      </c>
    </row>
    <row r="4297" spans="1:15" x14ac:dyDescent="0.3">
      <c r="A4297" s="3">
        <v>45326</v>
      </c>
      <c r="B4297" t="s">
        <v>19</v>
      </c>
      <c r="C4297" t="s">
        <v>47</v>
      </c>
      <c r="D4297" t="s">
        <v>76</v>
      </c>
      <c r="E4297" t="s">
        <v>105</v>
      </c>
      <c r="F4297">
        <v>31655</v>
      </c>
      <c r="G4297">
        <v>4634</v>
      </c>
      <c r="H4297">
        <v>14051.47</v>
      </c>
      <c r="I4297">
        <v>545</v>
      </c>
      <c r="J4297">
        <v>35166.959999999999</v>
      </c>
      <c r="K4297">
        <v>14.64</v>
      </c>
      <c r="L4297">
        <v>11.76</v>
      </c>
      <c r="M4297">
        <v>3.03</v>
      </c>
      <c r="N4297">
        <v>25.78</v>
      </c>
      <c r="O4297">
        <v>2.5</v>
      </c>
    </row>
    <row r="4298" spans="1:15" x14ac:dyDescent="0.3">
      <c r="A4298" s="3">
        <v>45314</v>
      </c>
      <c r="B4298" t="s">
        <v>19</v>
      </c>
      <c r="C4298" t="s">
        <v>36</v>
      </c>
      <c r="D4298" t="s">
        <v>76</v>
      </c>
      <c r="E4298" t="s">
        <v>85</v>
      </c>
      <c r="F4298">
        <v>91902</v>
      </c>
      <c r="G4298">
        <v>3422</v>
      </c>
      <c r="H4298">
        <v>4356.1899999999996</v>
      </c>
      <c r="I4298">
        <v>368</v>
      </c>
      <c r="J4298">
        <v>73010.59</v>
      </c>
      <c r="K4298">
        <v>3.72</v>
      </c>
      <c r="L4298">
        <v>10.75</v>
      </c>
      <c r="M4298">
        <v>1.27</v>
      </c>
      <c r="N4298">
        <v>11.84</v>
      </c>
      <c r="O4298">
        <v>16.760000000000002</v>
      </c>
    </row>
    <row r="4299" spans="1:15" x14ac:dyDescent="0.3">
      <c r="A4299" s="3">
        <v>45205</v>
      </c>
      <c r="B4299" t="s">
        <v>19</v>
      </c>
      <c r="C4299" t="s">
        <v>50</v>
      </c>
      <c r="D4299" t="s">
        <v>75</v>
      </c>
      <c r="E4299" t="s">
        <v>82</v>
      </c>
      <c r="F4299">
        <v>115355</v>
      </c>
      <c r="G4299">
        <v>591</v>
      </c>
      <c r="H4299">
        <v>714.25</v>
      </c>
      <c r="I4299">
        <v>38</v>
      </c>
      <c r="J4299">
        <v>5503.86</v>
      </c>
      <c r="K4299">
        <v>0.51</v>
      </c>
      <c r="L4299">
        <v>6.43</v>
      </c>
      <c r="M4299">
        <v>1.21</v>
      </c>
      <c r="N4299">
        <v>18.8</v>
      </c>
      <c r="O4299">
        <v>7.71</v>
      </c>
    </row>
    <row r="4300" spans="1:15" x14ac:dyDescent="0.3">
      <c r="A4300" s="3">
        <v>45273</v>
      </c>
      <c r="B4300" t="s">
        <v>19</v>
      </c>
      <c r="C4300" t="s">
        <v>47</v>
      </c>
      <c r="D4300" t="s">
        <v>76</v>
      </c>
      <c r="E4300" t="s">
        <v>86</v>
      </c>
      <c r="F4300">
        <v>43292</v>
      </c>
      <c r="G4300">
        <v>2429</v>
      </c>
      <c r="H4300">
        <v>5525.41</v>
      </c>
      <c r="I4300">
        <v>141</v>
      </c>
      <c r="J4300">
        <v>11840.39</v>
      </c>
      <c r="K4300">
        <v>5.61</v>
      </c>
      <c r="L4300">
        <v>5.8</v>
      </c>
      <c r="M4300">
        <v>2.27</v>
      </c>
      <c r="N4300">
        <v>39.19</v>
      </c>
      <c r="O4300">
        <v>2.14</v>
      </c>
    </row>
    <row r="4301" spans="1:15" x14ac:dyDescent="0.3">
      <c r="A4301" s="3">
        <v>45320</v>
      </c>
      <c r="B4301" t="s">
        <v>19</v>
      </c>
      <c r="C4301" t="s">
        <v>65</v>
      </c>
      <c r="D4301" t="s">
        <v>76</v>
      </c>
      <c r="E4301" t="s">
        <v>91</v>
      </c>
      <c r="F4301">
        <v>51384</v>
      </c>
      <c r="G4301">
        <v>1025</v>
      </c>
      <c r="H4301">
        <v>2650.11</v>
      </c>
      <c r="I4301">
        <v>49</v>
      </c>
      <c r="J4301">
        <v>7798.31</v>
      </c>
      <c r="K4301">
        <v>1.99</v>
      </c>
      <c r="L4301">
        <v>4.78</v>
      </c>
      <c r="M4301">
        <v>2.59</v>
      </c>
      <c r="N4301">
        <v>54.08</v>
      </c>
      <c r="O4301">
        <v>2.94</v>
      </c>
    </row>
    <row r="4302" spans="1:15" x14ac:dyDescent="0.3">
      <c r="A4302" s="3">
        <v>45312</v>
      </c>
      <c r="B4302" t="s">
        <v>19</v>
      </c>
      <c r="C4302" t="s">
        <v>24</v>
      </c>
      <c r="D4302" t="s">
        <v>75</v>
      </c>
      <c r="E4302" t="s">
        <v>88</v>
      </c>
      <c r="F4302">
        <v>91137</v>
      </c>
      <c r="G4302">
        <v>7943</v>
      </c>
      <c r="H4302">
        <v>26754.15</v>
      </c>
      <c r="I4302">
        <v>869</v>
      </c>
      <c r="J4302">
        <v>68990.61</v>
      </c>
      <c r="K4302">
        <v>8.7200000000000006</v>
      </c>
      <c r="L4302">
        <v>10.94</v>
      </c>
      <c r="M4302">
        <v>3.37</v>
      </c>
      <c r="N4302">
        <v>30.79</v>
      </c>
      <c r="O4302">
        <v>2.58</v>
      </c>
    </row>
    <row r="4303" spans="1:15" x14ac:dyDescent="0.3">
      <c r="A4303" s="3">
        <v>45329</v>
      </c>
      <c r="B4303" t="s">
        <v>19</v>
      </c>
      <c r="C4303" t="s">
        <v>58</v>
      </c>
      <c r="D4303" t="s">
        <v>74</v>
      </c>
      <c r="E4303" t="s">
        <v>90</v>
      </c>
      <c r="F4303">
        <v>61844</v>
      </c>
      <c r="G4303">
        <v>1189</v>
      </c>
      <c r="H4303">
        <v>3029.34</v>
      </c>
      <c r="I4303">
        <v>151</v>
      </c>
      <c r="J4303">
        <v>14538.26</v>
      </c>
      <c r="K4303">
        <v>1.92</v>
      </c>
      <c r="L4303">
        <v>12.7</v>
      </c>
      <c r="M4303">
        <v>2.5499999999999998</v>
      </c>
      <c r="N4303">
        <v>20.059999999999999</v>
      </c>
      <c r="O4303">
        <v>4.8</v>
      </c>
    </row>
    <row r="4304" spans="1:15" x14ac:dyDescent="0.3">
      <c r="A4304" s="3">
        <v>45350</v>
      </c>
      <c r="B4304" t="s">
        <v>19</v>
      </c>
      <c r="C4304" t="s">
        <v>68</v>
      </c>
      <c r="D4304" t="s">
        <v>73</v>
      </c>
      <c r="E4304" t="s">
        <v>85</v>
      </c>
      <c r="F4304">
        <v>58593</v>
      </c>
      <c r="G4304">
        <v>6584</v>
      </c>
      <c r="H4304">
        <v>25106.560000000001</v>
      </c>
      <c r="I4304">
        <v>1136</v>
      </c>
      <c r="J4304">
        <v>37549.14</v>
      </c>
      <c r="K4304">
        <v>11.24</v>
      </c>
      <c r="L4304">
        <v>17.25</v>
      </c>
      <c r="M4304">
        <v>3.81</v>
      </c>
      <c r="N4304">
        <v>22.1</v>
      </c>
      <c r="O4304">
        <v>1.5</v>
      </c>
    </row>
    <row r="4305" spans="1:15" x14ac:dyDescent="0.3">
      <c r="A4305" s="3">
        <v>45354</v>
      </c>
      <c r="B4305" t="s">
        <v>19</v>
      </c>
      <c r="C4305" t="s">
        <v>46</v>
      </c>
      <c r="D4305" t="s">
        <v>73</v>
      </c>
      <c r="E4305" t="s">
        <v>92</v>
      </c>
      <c r="F4305">
        <v>89906</v>
      </c>
      <c r="G4305">
        <v>8558</v>
      </c>
      <c r="H4305">
        <v>6241.56</v>
      </c>
      <c r="I4305">
        <v>1386</v>
      </c>
      <c r="J4305">
        <v>110129.65</v>
      </c>
      <c r="K4305">
        <v>9.52</v>
      </c>
      <c r="L4305">
        <v>16.2</v>
      </c>
      <c r="M4305">
        <v>0.73</v>
      </c>
      <c r="N4305">
        <v>4.5</v>
      </c>
      <c r="O4305">
        <v>17.64</v>
      </c>
    </row>
    <row r="4306" spans="1:15" x14ac:dyDescent="0.3">
      <c r="A4306" s="3">
        <v>45233</v>
      </c>
      <c r="B4306" t="s">
        <v>19</v>
      </c>
      <c r="C4306" t="s">
        <v>26</v>
      </c>
      <c r="D4306" t="s">
        <v>75</v>
      </c>
      <c r="E4306" t="s">
        <v>79</v>
      </c>
      <c r="F4306">
        <v>123805</v>
      </c>
      <c r="G4306">
        <v>2997</v>
      </c>
      <c r="H4306">
        <v>11791.42</v>
      </c>
      <c r="I4306">
        <v>439</v>
      </c>
      <c r="J4306">
        <v>32561.23</v>
      </c>
      <c r="K4306">
        <v>2.42</v>
      </c>
      <c r="L4306">
        <v>14.65</v>
      </c>
      <c r="M4306">
        <v>3.93</v>
      </c>
      <c r="N4306">
        <v>26.86</v>
      </c>
      <c r="O4306">
        <v>2.76</v>
      </c>
    </row>
    <row r="4307" spans="1:15" x14ac:dyDescent="0.3">
      <c r="A4307" s="3">
        <v>45299</v>
      </c>
      <c r="B4307" t="s">
        <v>19</v>
      </c>
      <c r="C4307" t="s">
        <v>68</v>
      </c>
      <c r="D4307" t="s">
        <v>75</v>
      </c>
      <c r="E4307" t="s">
        <v>81</v>
      </c>
      <c r="F4307">
        <v>77911</v>
      </c>
      <c r="G4307">
        <v>736</v>
      </c>
      <c r="H4307">
        <v>1915.79</v>
      </c>
      <c r="I4307">
        <v>151</v>
      </c>
      <c r="J4307">
        <v>18315.400000000001</v>
      </c>
      <c r="K4307">
        <v>0.94</v>
      </c>
      <c r="L4307">
        <v>20.52</v>
      </c>
      <c r="M4307">
        <v>2.6</v>
      </c>
      <c r="N4307">
        <v>12.69</v>
      </c>
      <c r="O4307">
        <v>9.56</v>
      </c>
    </row>
    <row r="4308" spans="1:15" x14ac:dyDescent="0.3">
      <c r="A4308" s="3">
        <v>45372</v>
      </c>
      <c r="B4308" t="s">
        <v>19</v>
      </c>
      <c r="C4308" t="s">
        <v>45</v>
      </c>
      <c r="D4308" t="s">
        <v>74</v>
      </c>
      <c r="E4308" t="s">
        <v>82</v>
      </c>
      <c r="F4308">
        <v>110277</v>
      </c>
      <c r="G4308">
        <v>16088</v>
      </c>
      <c r="H4308">
        <v>15435.62</v>
      </c>
      <c r="I4308">
        <v>2219</v>
      </c>
      <c r="J4308">
        <v>356447.7</v>
      </c>
      <c r="K4308">
        <v>14.59</v>
      </c>
      <c r="L4308">
        <v>13.79</v>
      </c>
      <c r="M4308">
        <v>0.96</v>
      </c>
      <c r="N4308">
        <v>6.96</v>
      </c>
      <c r="O4308">
        <v>23.09</v>
      </c>
    </row>
    <row r="4309" spans="1:15" x14ac:dyDescent="0.3">
      <c r="A4309" s="3">
        <v>45320</v>
      </c>
      <c r="B4309" t="s">
        <v>19</v>
      </c>
      <c r="C4309" t="s">
        <v>52</v>
      </c>
      <c r="D4309" t="s">
        <v>73</v>
      </c>
      <c r="E4309" t="s">
        <v>106</v>
      </c>
      <c r="F4309">
        <v>95438</v>
      </c>
      <c r="G4309">
        <v>7749</v>
      </c>
      <c r="H4309">
        <v>5992.86</v>
      </c>
      <c r="I4309">
        <v>1090</v>
      </c>
      <c r="J4309">
        <v>135474.89000000001</v>
      </c>
      <c r="K4309">
        <v>8.1199999999999992</v>
      </c>
      <c r="L4309">
        <v>14.07</v>
      </c>
      <c r="M4309">
        <v>0.77</v>
      </c>
      <c r="N4309">
        <v>5.5</v>
      </c>
      <c r="O4309">
        <v>22.61</v>
      </c>
    </row>
    <row r="4310" spans="1:15" x14ac:dyDescent="0.3">
      <c r="A4310" s="3">
        <v>45359</v>
      </c>
      <c r="B4310" t="s">
        <v>19</v>
      </c>
      <c r="C4310" t="s">
        <v>57</v>
      </c>
      <c r="D4310" t="s">
        <v>75</v>
      </c>
      <c r="E4310" t="s">
        <v>98</v>
      </c>
      <c r="F4310">
        <v>43474</v>
      </c>
      <c r="G4310">
        <v>4810</v>
      </c>
      <c r="H4310">
        <v>16935.849999999999</v>
      </c>
      <c r="I4310">
        <v>848</v>
      </c>
      <c r="J4310">
        <v>113947.16</v>
      </c>
      <c r="K4310">
        <v>11.06</v>
      </c>
      <c r="L4310">
        <v>17.63</v>
      </c>
      <c r="M4310">
        <v>3.52</v>
      </c>
      <c r="N4310">
        <v>19.97</v>
      </c>
      <c r="O4310">
        <v>6.73</v>
      </c>
    </row>
    <row r="4311" spans="1:15" x14ac:dyDescent="0.3">
      <c r="A4311" s="3">
        <v>45272</v>
      </c>
      <c r="B4311" t="s">
        <v>19</v>
      </c>
      <c r="C4311" t="s">
        <v>41</v>
      </c>
      <c r="D4311" t="s">
        <v>76</v>
      </c>
      <c r="E4311" t="s">
        <v>87</v>
      </c>
      <c r="F4311">
        <v>55318</v>
      </c>
      <c r="G4311">
        <v>2007</v>
      </c>
      <c r="H4311">
        <v>4129.13</v>
      </c>
      <c r="I4311">
        <v>356</v>
      </c>
      <c r="J4311">
        <v>67966.899999999994</v>
      </c>
      <c r="K4311">
        <v>3.63</v>
      </c>
      <c r="L4311">
        <v>17.739999999999998</v>
      </c>
      <c r="M4311">
        <v>2.06</v>
      </c>
      <c r="N4311">
        <v>11.6</v>
      </c>
      <c r="O4311">
        <v>16.46</v>
      </c>
    </row>
    <row r="4312" spans="1:15" x14ac:dyDescent="0.3">
      <c r="A4312" s="3">
        <v>45370</v>
      </c>
      <c r="B4312" t="s">
        <v>19</v>
      </c>
      <c r="C4312" t="s">
        <v>38</v>
      </c>
      <c r="D4312" t="s">
        <v>75</v>
      </c>
      <c r="E4312" t="s">
        <v>100</v>
      </c>
      <c r="F4312">
        <v>23594</v>
      </c>
      <c r="G4312">
        <v>388</v>
      </c>
      <c r="H4312">
        <v>1007.13</v>
      </c>
      <c r="I4312">
        <v>34</v>
      </c>
      <c r="J4312">
        <v>1664.36</v>
      </c>
      <c r="K4312">
        <v>1.64</v>
      </c>
      <c r="L4312">
        <v>8.76</v>
      </c>
      <c r="M4312">
        <v>2.6</v>
      </c>
      <c r="N4312">
        <v>29.62</v>
      </c>
      <c r="O4312">
        <v>1.65</v>
      </c>
    </row>
    <row r="4313" spans="1:15" x14ac:dyDescent="0.3">
      <c r="A4313" s="3">
        <v>45233</v>
      </c>
      <c r="B4313" t="s">
        <v>19</v>
      </c>
      <c r="C4313" t="s">
        <v>51</v>
      </c>
      <c r="D4313" t="s">
        <v>73</v>
      </c>
      <c r="E4313" t="s">
        <v>104</v>
      </c>
      <c r="F4313">
        <v>127586</v>
      </c>
      <c r="G4313">
        <v>9995</v>
      </c>
      <c r="H4313">
        <v>28835.24</v>
      </c>
      <c r="I4313">
        <v>318</v>
      </c>
      <c r="J4313">
        <v>49970.61</v>
      </c>
      <c r="K4313">
        <v>7.83</v>
      </c>
      <c r="L4313">
        <v>3.18</v>
      </c>
      <c r="M4313">
        <v>2.88</v>
      </c>
      <c r="N4313">
        <v>90.68</v>
      </c>
      <c r="O4313">
        <v>1.73</v>
      </c>
    </row>
    <row r="4314" spans="1:15" x14ac:dyDescent="0.3">
      <c r="A4314" s="3">
        <v>45251</v>
      </c>
      <c r="B4314" t="s">
        <v>19</v>
      </c>
      <c r="C4314" t="s">
        <v>23</v>
      </c>
      <c r="D4314" t="s">
        <v>74</v>
      </c>
      <c r="E4314" t="s">
        <v>90</v>
      </c>
      <c r="F4314">
        <v>46427</v>
      </c>
      <c r="G4314">
        <v>5751</v>
      </c>
      <c r="H4314">
        <v>25066.28</v>
      </c>
      <c r="I4314">
        <v>369</v>
      </c>
      <c r="J4314">
        <v>44626.03</v>
      </c>
      <c r="K4314">
        <v>12.39</v>
      </c>
      <c r="L4314">
        <v>6.42</v>
      </c>
      <c r="M4314">
        <v>4.3600000000000003</v>
      </c>
      <c r="N4314">
        <v>67.930000000000007</v>
      </c>
      <c r="O4314">
        <v>1.78</v>
      </c>
    </row>
    <row r="4315" spans="1:15" x14ac:dyDescent="0.3">
      <c r="A4315" s="3">
        <v>45355</v>
      </c>
      <c r="B4315" t="s">
        <v>19</v>
      </c>
      <c r="C4315" t="s">
        <v>63</v>
      </c>
      <c r="D4315" t="s">
        <v>74</v>
      </c>
      <c r="E4315" t="s">
        <v>96</v>
      </c>
      <c r="F4315">
        <v>41976</v>
      </c>
      <c r="G4315">
        <v>2806</v>
      </c>
      <c r="H4315">
        <v>4974.46</v>
      </c>
      <c r="I4315">
        <v>385</v>
      </c>
      <c r="J4315">
        <v>60662.41</v>
      </c>
      <c r="K4315">
        <v>6.68</v>
      </c>
      <c r="L4315">
        <v>13.72</v>
      </c>
      <c r="M4315">
        <v>1.77</v>
      </c>
      <c r="N4315">
        <v>12.92</v>
      </c>
      <c r="O4315">
        <v>12.19</v>
      </c>
    </row>
    <row r="4316" spans="1:15" x14ac:dyDescent="0.3">
      <c r="A4316" s="3">
        <v>45225</v>
      </c>
      <c r="B4316" t="s">
        <v>19</v>
      </c>
      <c r="C4316" t="s">
        <v>32</v>
      </c>
      <c r="D4316" t="s">
        <v>76</v>
      </c>
      <c r="E4316" t="s">
        <v>80</v>
      </c>
      <c r="F4316">
        <v>130023</v>
      </c>
      <c r="G4316">
        <v>1084</v>
      </c>
      <c r="H4316">
        <v>4742</v>
      </c>
      <c r="I4316">
        <v>199</v>
      </c>
      <c r="J4316">
        <v>30143.52</v>
      </c>
      <c r="K4316">
        <v>0.83</v>
      </c>
      <c r="L4316">
        <v>18.36</v>
      </c>
      <c r="M4316">
        <v>4.37</v>
      </c>
      <c r="N4316">
        <v>23.83</v>
      </c>
      <c r="O4316">
        <v>6.36</v>
      </c>
    </row>
    <row r="4317" spans="1:15" x14ac:dyDescent="0.3">
      <c r="A4317" s="3">
        <v>45326</v>
      </c>
      <c r="B4317" t="s">
        <v>19</v>
      </c>
      <c r="C4317" t="s">
        <v>66</v>
      </c>
      <c r="D4317" t="s">
        <v>76</v>
      </c>
      <c r="E4317" t="s">
        <v>78</v>
      </c>
      <c r="F4317">
        <v>110047</v>
      </c>
      <c r="G4317">
        <v>12683</v>
      </c>
      <c r="H4317">
        <v>25304.47</v>
      </c>
      <c r="I4317">
        <v>2191</v>
      </c>
      <c r="J4317">
        <v>176200.64</v>
      </c>
      <c r="K4317">
        <v>11.53</v>
      </c>
      <c r="L4317">
        <v>17.28</v>
      </c>
      <c r="M4317">
        <v>2</v>
      </c>
      <c r="N4317">
        <v>11.55</v>
      </c>
      <c r="O4317">
        <v>6.96</v>
      </c>
    </row>
    <row r="4318" spans="1:15" x14ac:dyDescent="0.3">
      <c r="A4318" s="3">
        <v>45260</v>
      </c>
      <c r="B4318" t="s">
        <v>19</v>
      </c>
      <c r="C4318" t="s">
        <v>50</v>
      </c>
      <c r="D4318" t="s">
        <v>73</v>
      </c>
      <c r="E4318" t="s">
        <v>94</v>
      </c>
      <c r="F4318">
        <v>80600</v>
      </c>
      <c r="G4318">
        <v>10906</v>
      </c>
      <c r="H4318">
        <v>12286.83</v>
      </c>
      <c r="I4318">
        <v>932</v>
      </c>
      <c r="J4318">
        <v>104860.09</v>
      </c>
      <c r="K4318">
        <v>13.53</v>
      </c>
      <c r="L4318">
        <v>8.5500000000000007</v>
      </c>
      <c r="M4318">
        <v>1.1299999999999999</v>
      </c>
      <c r="N4318">
        <v>13.18</v>
      </c>
      <c r="O4318">
        <v>8.5299999999999994</v>
      </c>
    </row>
    <row r="4319" spans="1:15" x14ac:dyDescent="0.3">
      <c r="A4319" s="3">
        <v>45342</v>
      </c>
      <c r="B4319" t="s">
        <v>19</v>
      </c>
      <c r="C4319" t="s">
        <v>61</v>
      </c>
      <c r="D4319" t="s">
        <v>76</v>
      </c>
      <c r="E4319" t="s">
        <v>92</v>
      </c>
      <c r="F4319">
        <v>55901</v>
      </c>
      <c r="G4319">
        <v>2866</v>
      </c>
      <c r="H4319">
        <v>6131.44</v>
      </c>
      <c r="I4319">
        <v>354</v>
      </c>
      <c r="J4319">
        <v>60884.07</v>
      </c>
      <c r="K4319">
        <v>5.13</v>
      </c>
      <c r="L4319">
        <v>12.35</v>
      </c>
      <c r="M4319">
        <v>2.14</v>
      </c>
      <c r="N4319">
        <v>17.32</v>
      </c>
      <c r="O4319">
        <v>9.93</v>
      </c>
    </row>
    <row r="4320" spans="1:15" x14ac:dyDescent="0.3">
      <c r="A4320" s="3">
        <v>45204</v>
      </c>
      <c r="B4320" t="s">
        <v>19</v>
      </c>
      <c r="C4320" t="s">
        <v>57</v>
      </c>
      <c r="D4320" t="s">
        <v>73</v>
      </c>
      <c r="E4320" t="s">
        <v>99</v>
      </c>
      <c r="F4320">
        <v>13333</v>
      </c>
      <c r="G4320">
        <v>1078</v>
      </c>
      <c r="H4320">
        <v>2033.2</v>
      </c>
      <c r="I4320">
        <v>83</v>
      </c>
      <c r="J4320">
        <v>7029.42</v>
      </c>
      <c r="K4320">
        <v>8.09</v>
      </c>
      <c r="L4320">
        <v>7.7</v>
      </c>
      <c r="M4320">
        <v>1.89</v>
      </c>
      <c r="N4320">
        <v>24.5</v>
      </c>
      <c r="O4320">
        <v>3.46</v>
      </c>
    </row>
    <row r="4321" spans="1:15" x14ac:dyDescent="0.3">
      <c r="A4321" s="3">
        <v>45266</v>
      </c>
      <c r="B4321" t="s">
        <v>19</v>
      </c>
      <c r="C4321" t="s">
        <v>65</v>
      </c>
      <c r="D4321" t="s">
        <v>73</v>
      </c>
      <c r="E4321" t="s">
        <v>106</v>
      </c>
      <c r="F4321">
        <v>95053</v>
      </c>
      <c r="G4321">
        <v>7583</v>
      </c>
      <c r="H4321">
        <v>26230.13</v>
      </c>
      <c r="I4321">
        <v>401</v>
      </c>
      <c r="J4321">
        <v>19333.73</v>
      </c>
      <c r="K4321">
        <v>7.98</v>
      </c>
      <c r="L4321">
        <v>5.29</v>
      </c>
      <c r="M4321">
        <v>3.46</v>
      </c>
      <c r="N4321">
        <v>65.41</v>
      </c>
      <c r="O4321">
        <v>0.74</v>
      </c>
    </row>
    <row r="4322" spans="1:15" x14ac:dyDescent="0.3">
      <c r="A4322" s="3">
        <v>45373</v>
      </c>
      <c r="B4322" t="s">
        <v>19</v>
      </c>
      <c r="C4322" t="s">
        <v>49</v>
      </c>
      <c r="D4322" t="s">
        <v>75</v>
      </c>
      <c r="E4322" t="s">
        <v>97</v>
      </c>
      <c r="F4322">
        <v>94596</v>
      </c>
      <c r="G4322">
        <v>5680</v>
      </c>
      <c r="H4322">
        <v>10664.96</v>
      </c>
      <c r="I4322">
        <v>593</v>
      </c>
      <c r="J4322">
        <v>94723.83</v>
      </c>
      <c r="K4322">
        <v>6</v>
      </c>
      <c r="L4322">
        <v>10.44</v>
      </c>
      <c r="M4322">
        <v>1.88</v>
      </c>
      <c r="N4322">
        <v>17.98</v>
      </c>
      <c r="O4322">
        <v>8.8800000000000008</v>
      </c>
    </row>
    <row r="4323" spans="1:15" x14ac:dyDescent="0.3">
      <c r="A4323" s="3">
        <v>45244</v>
      </c>
      <c r="B4323" t="s">
        <v>19</v>
      </c>
      <c r="C4323" t="s">
        <v>32</v>
      </c>
      <c r="D4323" t="s">
        <v>76</v>
      </c>
      <c r="E4323" t="s">
        <v>90</v>
      </c>
      <c r="F4323">
        <v>42577</v>
      </c>
      <c r="G4323">
        <v>2214</v>
      </c>
      <c r="H4323">
        <v>5441.53</v>
      </c>
      <c r="I4323">
        <v>328</v>
      </c>
      <c r="J4323">
        <v>16490.14</v>
      </c>
      <c r="K4323">
        <v>5.2</v>
      </c>
      <c r="L4323">
        <v>14.81</v>
      </c>
      <c r="M4323">
        <v>2.46</v>
      </c>
      <c r="N4323">
        <v>16.59</v>
      </c>
      <c r="O4323">
        <v>3.03</v>
      </c>
    </row>
    <row r="4324" spans="1:15" x14ac:dyDescent="0.3">
      <c r="A4324" s="3">
        <v>45208</v>
      </c>
      <c r="B4324" t="s">
        <v>19</v>
      </c>
      <c r="C4324" t="s">
        <v>63</v>
      </c>
      <c r="D4324" t="s">
        <v>75</v>
      </c>
      <c r="E4324" t="s">
        <v>98</v>
      </c>
      <c r="F4324">
        <v>132983</v>
      </c>
      <c r="G4324">
        <v>14523</v>
      </c>
      <c r="H4324">
        <v>38386.559999999998</v>
      </c>
      <c r="I4324">
        <v>1668</v>
      </c>
      <c r="J4324">
        <v>271730.34999999998</v>
      </c>
      <c r="K4324">
        <v>10.92</v>
      </c>
      <c r="L4324">
        <v>11.49</v>
      </c>
      <c r="M4324">
        <v>2.64</v>
      </c>
      <c r="N4324">
        <v>23.01</v>
      </c>
      <c r="O4324">
        <v>7.08</v>
      </c>
    </row>
    <row r="4325" spans="1:15" x14ac:dyDescent="0.3">
      <c r="A4325" s="3">
        <v>45286</v>
      </c>
      <c r="B4325" t="s">
        <v>19</v>
      </c>
      <c r="C4325" t="s">
        <v>59</v>
      </c>
      <c r="D4325" t="s">
        <v>75</v>
      </c>
      <c r="E4325" t="s">
        <v>80</v>
      </c>
      <c r="F4325">
        <v>17689</v>
      </c>
      <c r="G4325">
        <v>712</v>
      </c>
      <c r="H4325">
        <v>2862.97</v>
      </c>
      <c r="I4325">
        <v>97</v>
      </c>
      <c r="J4325">
        <v>12007.54</v>
      </c>
      <c r="K4325">
        <v>4.03</v>
      </c>
      <c r="L4325">
        <v>13.62</v>
      </c>
      <c r="M4325">
        <v>4.0199999999999996</v>
      </c>
      <c r="N4325">
        <v>29.52</v>
      </c>
      <c r="O4325">
        <v>4.1900000000000004</v>
      </c>
    </row>
    <row r="4326" spans="1:15" x14ac:dyDescent="0.3">
      <c r="A4326" s="3">
        <v>45229</v>
      </c>
      <c r="B4326" t="s">
        <v>19</v>
      </c>
      <c r="C4326" t="s">
        <v>63</v>
      </c>
      <c r="D4326" t="s">
        <v>73</v>
      </c>
      <c r="E4326" t="s">
        <v>103</v>
      </c>
      <c r="F4326">
        <v>113884</v>
      </c>
      <c r="G4326">
        <v>15019</v>
      </c>
      <c r="H4326">
        <v>56352.62</v>
      </c>
      <c r="I4326">
        <v>2167</v>
      </c>
      <c r="J4326">
        <v>329105.76</v>
      </c>
      <c r="K4326">
        <v>13.19</v>
      </c>
      <c r="L4326">
        <v>14.43</v>
      </c>
      <c r="M4326">
        <v>3.75</v>
      </c>
      <c r="N4326">
        <v>26</v>
      </c>
      <c r="O4326">
        <v>5.84</v>
      </c>
    </row>
    <row r="4327" spans="1:15" x14ac:dyDescent="0.3">
      <c r="A4327" s="3">
        <v>45230</v>
      </c>
      <c r="B4327" t="s">
        <v>19</v>
      </c>
      <c r="C4327" t="s">
        <v>56</v>
      </c>
      <c r="D4327" t="s">
        <v>73</v>
      </c>
      <c r="E4327" t="s">
        <v>78</v>
      </c>
      <c r="F4327">
        <v>60425</v>
      </c>
      <c r="G4327">
        <v>4098</v>
      </c>
      <c r="H4327">
        <v>10836.13</v>
      </c>
      <c r="I4327">
        <v>171</v>
      </c>
      <c r="J4327">
        <v>3851.31</v>
      </c>
      <c r="K4327">
        <v>6.78</v>
      </c>
      <c r="L4327">
        <v>4.17</v>
      </c>
      <c r="M4327">
        <v>2.64</v>
      </c>
      <c r="N4327">
        <v>63.37</v>
      </c>
      <c r="O4327">
        <v>0.36</v>
      </c>
    </row>
    <row r="4328" spans="1:15" x14ac:dyDescent="0.3">
      <c r="A4328" s="3">
        <v>45257</v>
      </c>
      <c r="B4328" t="s">
        <v>19</v>
      </c>
      <c r="C4328" t="s">
        <v>24</v>
      </c>
      <c r="D4328" t="s">
        <v>73</v>
      </c>
      <c r="E4328" t="s">
        <v>84</v>
      </c>
      <c r="F4328">
        <v>148320</v>
      </c>
      <c r="G4328">
        <v>18579</v>
      </c>
      <c r="H4328">
        <v>11977.02</v>
      </c>
      <c r="I4328">
        <v>1155</v>
      </c>
      <c r="J4328">
        <v>185016.41</v>
      </c>
      <c r="K4328">
        <v>12.53</v>
      </c>
      <c r="L4328">
        <v>6.22</v>
      </c>
      <c r="M4328">
        <v>0.64</v>
      </c>
      <c r="N4328">
        <v>10.37</v>
      </c>
      <c r="O4328">
        <v>15.45</v>
      </c>
    </row>
    <row r="4329" spans="1:15" x14ac:dyDescent="0.3">
      <c r="A4329" s="3">
        <v>45266</v>
      </c>
      <c r="B4329" t="s">
        <v>19</v>
      </c>
      <c r="C4329" t="s">
        <v>72</v>
      </c>
      <c r="D4329" t="s">
        <v>73</v>
      </c>
      <c r="E4329" t="s">
        <v>87</v>
      </c>
      <c r="F4329">
        <v>128497</v>
      </c>
      <c r="G4329">
        <v>663</v>
      </c>
      <c r="H4329">
        <v>1032.8599999999999</v>
      </c>
      <c r="I4329">
        <v>93</v>
      </c>
      <c r="J4329">
        <v>11263.48</v>
      </c>
      <c r="K4329">
        <v>0.52</v>
      </c>
      <c r="L4329">
        <v>14.03</v>
      </c>
      <c r="M4329">
        <v>1.56</v>
      </c>
      <c r="N4329">
        <v>11.11</v>
      </c>
      <c r="O4329">
        <v>10.91</v>
      </c>
    </row>
    <row r="4330" spans="1:15" x14ac:dyDescent="0.3">
      <c r="A4330" s="3">
        <v>45290</v>
      </c>
      <c r="B4330" t="s">
        <v>19</v>
      </c>
      <c r="C4330" t="s">
        <v>55</v>
      </c>
      <c r="D4330" t="s">
        <v>75</v>
      </c>
      <c r="E4330" t="s">
        <v>96</v>
      </c>
      <c r="F4330">
        <v>90213</v>
      </c>
      <c r="G4330">
        <v>10616</v>
      </c>
      <c r="H4330">
        <v>26267.14</v>
      </c>
      <c r="I4330">
        <v>1345</v>
      </c>
      <c r="J4330">
        <v>196955.83</v>
      </c>
      <c r="K4330">
        <v>11.77</v>
      </c>
      <c r="L4330">
        <v>12.67</v>
      </c>
      <c r="M4330">
        <v>2.4700000000000002</v>
      </c>
      <c r="N4330">
        <v>19.53</v>
      </c>
      <c r="O4330">
        <v>7.5</v>
      </c>
    </row>
    <row r="4331" spans="1:15" x14ac:dyDescent="0.3">
      <c r="A4331" s="3">
        <v>45342</v>
      </c>
      <c r="B4331" t="s">
        <v>19</v>
      </c>
      <c r="C4331" t="s">
        <v>51</v>
      </c>
      <c r="D4331" t="s">
        <v>74</v>
      </c>
      <c r="E4331" t="s">
        <v>89</v>
      </c>
      <c r="F4331">
        <v>13235</v>
      </c>
      <c r="G4331">
        <v>1023</v>
      </c>
      <c r="H4331">
        <v>2961.39</v>
      </c>
      <c r="I4331">
        <v>205</v>
      </c>
      <c r="J4331">
        <v>17073</v>
      </c>
      <c r="K4331">
        <v>7.73</v>
      </c>
      <c r="L4331">
        <v>20.04</v>
      </c>
      <c r="M4331">
        <v>2.89</v>
      </c>
      <c r="N4331">
        <v>14.45</v>
      </c>
      <c r="O4331">
        <v>5.77</v>
      </c>
    </row>
    <row r="4332" spans="1:15" x14ac:dyDescent="0.3">
      <c r="A4332" s="3">
        <v>45238</v>
      </c>
      <c r="B4332" t="s">
        <v>19</v>
      </c>
      <c r="C4332" t="s">
        <v>47</v>
      </c>
      <c r="D4332" t="s">
        <v>74</v>
      </c>
      <c r="E4332" t="s">
        <v>101</v>
      </c>
      <c r="F4332">
        <v>71121</v>
      </c>
      <c r="G4332">
        <v>4327</v>
      </c>
      <c r="H4332">
        <v>1793.76</v>
      </c>
      <c r="I4332">
        <v>634</v>
      </c>
      <c r="J4332">
        <v>6850.7</v>
      </c>
      <c r="K4332">
        <v>6.08</v>
      </c>
      <c r="L4332">
        <v>14.65</v>
      </c>
      <c r="M4332">
        <v>0.41</v>
      </c>
      <c r="N4332">
        <v>2.83</v>
      </c>
      <c r="O4332">
        <v>3.82</v>
      </c>
    </row>
    <row r="4333" spans="1:15" x14ac:dyDescent="0.3">
      <c r="A4333" s="3">
        <v>45354</v>
      </c>
      <c r="B4333" t="s">
        <v>19</v>
      </c>
      <c r="C4333" t="s">
        <v>29</v>
      </c>
      <c r="D4333" t="s">
        <v>74</v>
      </c>
      <c r="E4333" t="s">
        <v>98</v>
      </c>
      <c r="F4333">
        <v>136105</v>
      </c>
      <c r="G4333">
        <v>10630</v>
      </c>
      <c r="H4333">
        <v>39302.92</v>
      </c>
      <c r="I4333">
        <v>1429</v>
      </c>
      <c r="J4333">
        <v>82280.47</v>
      </c>
      <c r="K4333">
        <v>7.81</v>
      </c>
      <c r="L4333">
        <v>13.44</v>
      </c>
      <c r="M4333">
        <v>3.7</v>
      </c>
      <c r="N4333">
        <v>27.5</v>
      </c>
      <c r="O4333">
        <v>2.09</v>
      </c>
    </row>
    <row r="4334" spans="1:15" x14ac:dyDescent="0.3">
      <c r="A4334" s="3">
        <v>45380</v>
      </c>
      <c r="B4334" t="s">
        <v>19</v>
      </c>
      <c r="C4334" t="s">
        <v>23</v>
      </c>
      <c r="D4334" t="s">
        <v>73</v>
      </c>
      <c r="E4334" t="s">
        <v>89</v>
      </c>
      <c r="F4334">
        <v>28300</v>
      </c>
      <c r="G4334">
        <v>3367</v>
      </c>
      <c r="H4334">
        <v>5070.16</v>
      </c>
      <c r="I4334">
        <v>569</v>
      </c>
      <c r="J4334">
        <v>70556.23</v>
      </c>
      <c r="K4334">
        <v>11.9</v>
      </c>
      <c r="L4334">
        <v>16.899999999999999</v>
      </c>
      <c r="M4334">
        <v>1.51</v>
      </c>
      <c r="N4334">
        <v>8.91</v>
      </c>
      <c r="O4334">
        <v>13.92</v>
      </c>
    </row>
    <row r="4335" spans="1:15" x14ac:dyDescent="0.3">
      <c r="A4335" s="3">
        <v>45312</v>
      </c>
      <c r="B4335" t="s">
        <v>19</v>
      </c>
      <c r="C4335" t="s">
        <v>34</v>
      </c>
      <c r="D4335" t="s">
        <v>76</v>
      </c>
      <c r="E4335" t="s">
        <v>97</v>
      </c>
      <c r="F4335">
        <v>14217</v>
      </c>
      <c r="G4335">
        <v>421</v>
      </c>
      <c r="H4335">
        <v>1730.75</v>
      </c>
      <c r="I4335">
        <v>28</v>
      </c>
      <c r="J4335">
        <v>5543.15</v>
      </c>
      <c r="K4335">
        <v>2.96</v>
      </c>
      <c r="L4335">
        <v>6.65</v>
      </c>
      <c r="M4335">
        <v>4.1100000000000003</v>
      </c>
      <c r="N4335">
        <v>61.81</v>
      </c>
      <c r="O4335">
        <v>3.2</v>
      </c>
    </row>
    <row r="4336" spans="1:15" x14ac:dyDescent="0.3">
      <c r="A4336" s="3">
        <v>45228</v>
      </c>
      <c r="B4336" t="s">
        <v>19</v>
      </c>
      <c r="C4336" t="s">
        <v>67</v>
      </c>
      <c r="D4336" t="s">
        <v>74</v>
      </c>
      <c r="E4336" t="s">
        <v>84</v>
      </c>
      <c r="F4336">
        <v>120835</v>
      </c>
      <c r="G4336">
        <v>732</v>
      </c>
      <c r="H4336">
        <v>1083.57</v>
      </c>
      <c r="I4336">
        <v>49</v>
      </c>
      <c r="J4336">
        <v>378.71</v>
      </c>
      <c r="K4336">
        <v>0.61</v>
      </c>
      <c r="L4336">
        <v>6.69</v>
      </c>
      <c r="M4336">
        <v>1.48</v>
      </c>
      <c r="N4336">
        <v>22.11</v>
      </c>
      <c r="O4336">
        <v>0.35</v>
      </c>
    </row>
    <row r="4337" spans="1:15" x14ac:dyDescent="0.3">
      <c r="A4337" s="3">
        <v>45356</v>
      </c>
      <c r="B4337" t="s">
        <v>19</v>
      </c>
      <c r="C4337" t="s">
        <v>28</v>
      </c>
      <c r="D4337" t="s">
        <v>75</v>
      </c>
      <c r="E4337" t="s">
        <v>91</v>
      </c>
      <c r="F4337">
        <v>28758</v>
      </c>
      <c r="G4337">
        <v>3197</v>
      </c>
      <c r="H4337">
        <v>10368.02</v>
      </c>
      <c r="I4337">
        <v>577</v>
      </c>
      <c r="J4337">
        <v>31767.439999999999</v>
      </c>
      <c r="K4337">
        <v>11.12</v>
      </c>
      <c r="L4337">
        <v>18.05</v>
      </c>
      <c r="M4337">
        <v>3.24</v>
      </c>
      <c r="N4337">
        <v>17.97</v>
      </c>
      <c r="O4337">
        <v>3.06</v>
      </c>
    </row>
    <row r="4338" spans="1:15" x14ac:dyDescent="0.3">
      <c r="A4338" s="3">
        <v>45343</v>
      </c>
      <c r="B4338" t="s">
        <v>19</v>
      </c>
      <c r="C4338" t="s">
        <v>41</v>
      </c>
      <c r="D4338" t="s">
        <v>75</v>
      </c>
      <c r="E4338" t="s">
        <v>78</v>
      </c>
      <c r="F4338">
        <v>27704</v>
      </c>
      <c r="G4338">
        <v>1923</v>
      </c>
      <c r="H4338">
        <v>5965.85</v>
      </c>
      <c r="I4338">
        <v>218</v>
      </c>
      <c r="J4338">
        <v>30733.32</v>
      </c>
      <c r="K4338">
        <v>6.94</v>
      </c>
      <c r="L4338">
        <v>11.34</v>
      </c>
      <c r="M4338">
        <v>3.1</v>
      </c>
      <c r="N4338">
        <v>27.37</v>
      </c>
      <c r="O4338">
        <v>5.15</v>
      </c>
    </row>
    <row r="4339" spans="1:15" x14ac:dyDescent="0.3">
      <c r="A4339" s="3">
        <v>45329</v>
      </c>
      <c r="B4339" t="s">
        <v>19</v>
      </c>
      <c r="C4339" t="s">
        <v>58</v>
      </c>
      <c r="D4339" t="s">
        <v>73</v>
      </c>
      <c r="E4339" t="s">
        <v>77</v>
      </c>
      <c r="F4339">
        <v>12002</v>
      </c>
      <c r="G4339">
        <v>1163</v>
      </c>
      <c r="H4339">
        <v>1011.88</v>
      </c>
      <c r="I4339">
        <v>207</v>
      </c>
      <c r="J4339">
        <v>30125.1</v>
      </c>
      <c r="K4339">
        <v>9.69</v>
      </c>
      <c r="L4339">
        <v>17.8</v>
      </c>
      <c r="M4339">
        <v>0.87</v>
      </c>
      <c r="N4339">
        <v>4.8899999999999997</v>
      </c>
      <c r="O4339">
        <v>29.77</v>
      </c>
    </row>
    <row r="4340" spans="1:15" x14ac:dyDescent="0.3">
      <c r="A4340" s="3">
        <v>45242</v>
      </c>
      <c r="B4340" t="s">
        <v>19</v>
      </c>
      <c r="C4340" t="s">
        <v>64</v>
      </c>
      <c r="D4340" t="s">
        <v>75</v>
      </c>
      <c r="E4340" t="s">
        <v>96</v>
      </c>
      <c r="F4340">
        <v>28632</v>
      </c>
      <c r="G4340">
        <v>2865</v>
      </c>
      <c r="H4340">
        <v>2967.81</v>
      </c>
      <c r="I4340">
        <v>231</v>
      </c>
      <c r="J4340">
        <v>18865.66</v>
      </c>
      <c r="K4340">
        <v>10.01</v>
      </c>
      <c r="L4340">
        <v>8.06</v>
      </c>
      <c r="M4340">
        <v>1.04</v>
      </c>
      <c r="N4340">
        <v>12.85</v>
      </c>
      <c r="O4340">
        <v>6.36</v>
      </c>
    </row>
    <row r="4341" spans="1:15" x14ac:dyDescent="0.3">
      <c r="A4341" s="3">
        <v>45252</v>
      </c>
      <c r="B4341" t="s">
        <v>19</v>
      </c>
      <c r="C4341" t="s">
        <v>28</v>
      </c>
      <c r="D4341" t="s">
        <v>75</v>
      </c>
      <c r="E4341" t="s">
        <v>99</v>
      </c>
      <c r="F4341">
        <v>31948</v>
      </c>
      <c r="G4341">
        <v>1456</v>
      </c>
      <c r="H4341">
        <v>1942.34</v>
      </c>
      <c r="I4341">
        <v>266</v>
      </c>
      <c r="J4341">
        <v>34435.11</v>
      </c>
      <c r="K4341">
        <v>4.5599999999999996</v>
      </c>
      <c r="L4341">
        <v>18.27</v>
      </c>
      <c r="M4341">
        <v>1.33</v>
      </c>
      <c r="N4341">
        <v>7.3</v>
      </c>
      <c r="O4341">
        <v>17.73</v>
      </c>
    </row>
    <row r="4342" spans="1:15" x14ac:dyDescent="0.3">
      <c r="A4342" s="3">
        <v>45240</v>
      </c>
      <c r="B4342" t="s">
        <v>19</v>
      </c>
      <c r="C4342" t="s">
        <v>47</v>
      </c>
      <c r="D4342" t="s">
        <v>74</v>
      </c>
      <c r="E4342" t="s">
        <v>101</v>
      </c>
      <c r="F4342">
        <v>95801</v>
      </c>
      <c r="G4342">
        <v>8334</v>
      </c>
      <c r="H4342">
        <v>11054.27</v>
      </c>
      <c r="I4342">
        <v>1703</v>
      </c>
      <c r="J4342">
        <v>72004.02</v>
      </c>
      <c r="K4342">
        <v>8.6999999999999993</v>
      </c>
      <c r="L4342">
        <v>20.43</v>
      </c>
      <c r="M4342">
        <v>1.33</v>
      </c>
      <c r="N4342">
        <v>6.49</v>
      </c>
      <c r="O4342">
        <v>6.51</v>
      </c>
    </row>
    <row r="4343" spans="1:15" x14ac:dyDescent="0.3">
      <c r="A4343" s="3">
        <v>45313</v>
      </c>
      <c r="B4343" t="s">
        <v>19</v>
      </c>
      <c r="C4343" t="s">
        <v>44</v>
      </c>
      <c r="D4343" t="s">
        <v>74</v>
      </c>
      <c r="E4343" t="s">
        <v>82</v>
      </c>
      <c r="F4343">
        <v>77578</v>
      </c>
      <c r="G4343">
        <v>9330</v>
      </c>
      <c r="H4343">
        <v>40710.129999999997</v>
      </c>
      <c r="I4343">
        <v>1568</v>
      </c>
      <c r="J4343">
        <v>311416.5</v>
      </c>
      <c r="K4343">
        <v>12.03</v>
      </c>
      <c r="L4343">
        <v>16.809999999999999</v>
      </c>
      <c r="M4343">
        <v>4.3600000000000003</v>
      </c>
      <c r="N4343">
        <v>25.96</v>
      </c>
      <c r="O4343">
        <v>7.65</v>
      </c>
    </row>
    <row r="4344" spans="1:15" x14ac:dyDescent="0.3">
      <c r="A4344" s="3">
        <v>45327</v>
      </c>
      <c r="B4344" t="s">
        <v>19</v>
      </c>
      <c r="C4344" t="s">
        <v>35</v>
      </c>
      <c r="D4344" t="s">
        <v>75</v>
      </c>
      <c r="E4344" t="s">
        <v>79</v>
      </c>
      <c r="F4344">
        <v>133617</v>
      </c>
      <c r="G4344">
        <v>13281</v>
      </c>
      <c r="H4344">
        <v>17153.57</v>
      </c>
      <c r="I4344">
        <v>912</v>
      </c>
      <c r="J4344">
        <v>62280.51</v>
      </c>
      <c r="K4344">
        <v>9.94</v>
      </c>
      <c r="L4344">
        <v>6.87</v>
      </c>
      <c r="M4344">
        <v>1.29</v>
      </c>
      <c r="N4344">
        <v>18.809999999999999</v>
      </c>
      <c r="O4344">
        <v>3.63</v>
      </c>
    </row>
    <row r="4345" spans="1:15" x14ac:dyDescent="0.3">
      <c r="A4345" s="3">
        <v>45239</v>
      </c>
      <c r="B4345" t="s">
        <v>19</v>
      </c>
      <c r="C4345" t="s">
        <v>44</v>
      </c>
      <c r="D4345" t="s">
        <v>74</v>
      </c>
      <c r="E4345" t="s">
        <v>102</v>
      </c>
      <c r="F4345">
        <v>27029</v>
      </c>
      <c r="G4345">
        <v>163</v>
      </c>
      <c r="H4345">
        <v>520.78</v>
      </c>
      <c r="I4345">
        <v>13</v>
      </c>
      <c r="J4345">
        <v>2131.4899999999998</v>
      </c>
      <c r="K4345">
        <v>0.6</v>
      </c>
      <c r="L4345">
        <v>7.98</v>
      </c>
      <c r="M4345">
        <v>3.19</v>
      </c>
      <c r="N4345">
        <v>40.06</v>
      </c>
      <c r="O4345">
        <v>4.09</v>
      </c>
    </row>
    <row r="4346" spans="1:15" x14ac:dyDescent="0.3">
      <c r="A4346" s="3">
        <v>45285</v>
      </c>
      <c r="B4346" t="s">
        <v>19</v>
      </c>
      <c r="C4346" t="s">
        <v>55</v>
      </c>
      <c r="D4346" t="s">
        <v>75</v>
      </c>
      <c r="E4346" t="s">
        <v>103</v>
      </c>
      <c r="F4346">
        <v>96351</v>
      </c>
      <c r="G4346">
        <v>5499</v>
      </c>
      <c r="H4346">
        <v>13020.65</v>
      </c>
      <c r="I4346">
        <v>1173</v>
      </c>
      <c r="J4346">
        <v>61258.239999999998</v>
      </c>
      <c r="K4346">
        <v>5.71</v>
      </c>
      <c r="L4346">
        <v>21.33</v>
      </c>
      <c r="M4346">
        <v>2.37</v>
      </c>
      <c r="N4346">
        <v>11.1</v>
      </c>
      <c r="O4346">
        <v>4.7</v>
      </c>
    </row>
    <row r="4347" spans="1:15" x14ac:dyDescent="0.3">
      <c r="A4347" s="3">
        <v>45231</v>
      </c>
      <c r="B4347" t="s">
        <v>19</v>
      </c>
      <c r="C4347" t="s">
        <v>46</v>
      </c>
      <c r="D4347" t="s">
        <v>75</v>
      </c>
      <c r="E4347" t="s">
        <v>93</v>
      </c>
      <c r="F4347">
        <v>37116</v>
      </c>
      <c r="G4347">
        <v>4067</v>
      </c>
      <c r="H4347">
        <v>14218.16</v>
      </c>
      <c r="I4347">
        <v>292</v>
      </c>
      <c r="J4347">
        <v>29986.76</v>
      </c>
      <c r="K4347">
        <v>10.96</v>
      </c>
      <c r="L4347">
        <v>7.18</v>
      </c>
      <c r="M4347">
        <v>3.5</v>
      </c>
      <c r="N4347">
        <v>48.69</v>
      </c>
      <c r="O4347">
        <v>2.11</v>
      </c>
    </row>
    <row r="4348" spans="1:15" x14ac:dyDescent="0.3">
      <c r="A4348" s="3">
        <v>45312</v>
      </c>
      <c r="B4348" t="s">
        <v>19</v>
      </c>
      <c r="C4348" t="s">
        <v>38</v>
      </c>
      <c r="D4348" t="s">
        <v>74</v>
      </c>
      <c r="E4348" t="s">
        <v>100</v>
      </c>
      <c r="F4348">
        <v>53924</v>
      </c>
      <c r="G4348">
        <v>3007</v>
      </c>
      <c r="H4348">
        <v>10719.4</v>
      </c>
      <c r="I4348">
        <v>445</v>
      </c>
      <c r="J4348">
        <v>43528.43</v>
      </c>
      <c r="K4348">
        <v>5.58</v>
      </c>
      <c r="L4348">
        <v>14.8</v>
      </c>
      <c r="M4348">
        <v>3.56</v>
      </c>
      <c r="N4348">
        <v>24.09</v>
      </c>
      <c r="O4348">
        <v>4.0599999999999996</v>
      </c>
    </row>
    <row r="4349" spans="1:15" x14ac:dyDescent="0.3">
      <c r="A4349" s="3">
        <v>45201</v>
      </c>
      <c r="B4349" t="s">
        <v>19</v>
      </c>
      <c r="C4349" t="s">
        <v>34</v>
      </c>
      <c r="D4349" t="s">
        <v>73</v>
      </c>
      <c r="E4349" t="s">
        <v>99</v>
      </c>
      <c r="F4349">
        <v>109986</v>
      </c>
      <c r="G4349">
        <v>12979</v>
      </c>
      <c r="H4349">
        <v>17705.14</v>
      </c>
      <c r="I4349">
        <v>2247</v>
      </c>
      <c r="J4349">
        <v>390411.74</v>
      </c>
      <c r="K4349">
        <v>11.8</v>
      </c>
      <c r="L4349">
        <v>17.309999999999999</v>
      </c>
      <c r="M4349">
        <v>1.36</v>
      </c>
      <c r="N4349">
        <v>7.88</v>
      </c>
      <c r="O4349">
        <v>22.05</v>
      </c>
    </row>
    <row r="4350" spans="1:15" x14ac:dyDescent="0.3">
      <c r="A4350" s="3">
        <v>45321</v>
      </c>
      <c r="B4350" t="s">
        <v>19</v>
      </c>
      <c r="C4350" t="s">
        <v>55</v>
      </c>
      <c r="D4350" t="s">
        <v>74</v>
      </c>
      <c r="E4350" t="s">
        <v>104</v>
      </c>
      <c r="F4350">
        <v>65308</v>
      </c>
      <c r="G4350">
        <v>8646</v>
      </c>
      <c r="H4350">
        <v>31238.53</v>
      </c>
      <c r="I4350">
        <v>929</v>
      </c>
      <c r="J4350">
        <v>182504.43</v>
      </c>
      <c r="K4350">
        <v>13.24</v>
      </c>
      <c r="L4350">
        <v>10.74</v>
      </c>
      <c r="M4350">
        <v>3.61</v>
      </c>
      <c r="N4350">
        <v>33.630000000000003</v>
      </c>
      <c r="O4350">
        <v>5.84</v>
      </c>
    </row>
    <row r="4351" spans="1:15" x14ac:dyDescent="0.3">
      <c r="A4351" s="3">
        <v>45273</v>
      </c>
      <c r="B4351" t="s">
        <v>19</v>
      </c>
      <c r="C4351" t="s">
        <v>48</v>
      </c>
      <c r="D4351" t="s">
        <v>73</v>
      </c>
      <c r="E4351" t="s">
        <v>83</v>
      </c>
      <c r="F4351">
        <v>90475</v>
      </c>
      <c r="G4351">
        <v>5432</v>
      </c>
      <c r="H4351">
        <v>16395.75</v>
      </c>
      <c r="I4351">
        <v>329</v>
      </c>
      <c r="J4351">
        <v>64545.7</v>
      </c>
      <c r="K4351">
        <v>6</v>
      </c>
      <c r="L4351">
        <v>6.06</v>
      </c>
      <c r="M4351">
        <v>3.02</v>
      </c>
      <c r="N4351">
        <v>49.84</v>
      </c>
      <c r="O4351">
        <v>3.94</v>
      </c>
    </row>
    <row r="4352" spans="1:15" x14ac:dyDescent="0.3">
      <c r="A4352" s="3">
        <v>45243</v>
      </c>
      <c r="B4352" t="s">
        <v>19</v>
      </c>
      <c r="C4352" t="s">
        <v>57</v>
      </c>
      <c r="D4352" t="s">
        <v>76</v>
      </c>
      <c r="E4352" t="s">
        <v>103</v>
      </c>
      <c r="F4352">
        <v>133388</v>
      </c>
      <c r="G4352">
        <v>14282</v>
      </c>
      <c r="H4352">
        <v>49827.73</v>
      </c>
      <c r="I4352">
        <v>606</v>
      </c>
      <c r="J4352">
        <v>93243.08</v>
      </c>
      <c r="K4352">
        <v>10.71</v>
      </c>
      <c r="L4352">
        <v>4.24</v>
      </c>
      <c r="M4352">
        <v>3.49</v>
      </c>
      <c r="N4352">
        <v>82.22</v>
      </c>
      <c r="O4352">
        <v>1.87</v>
      </c>
    </row>
    <row r="4353" spans="1:15" x14ac:dyDescent="0.3">
      <c r="A4353" s="3">
        <v>45268</v>
      </c>
      <c r="B4353" t="s">
        <v>19</v>
      </c>
      <c r="C4353" t="s">
        <v>33</v>
      </c>
      <c r="D4353" t="s">
        <v>75</v>
      </c>
      <c r="E4353" t="s">
        <v>86</v>
      </c>
      <c r="F4353">
        <v>23343</v>
      </c>
      <c r="G4353">
        <v>2738</v>
      </c>
      <c r="H4353">
        <v>8636.39</v>
      </c>
      <c r="I4353">
        <v>233</v>
      </c>
      <c r="J4353">
        <v>23414.07</v>
      </c>
      <c r="K4353">
        <v>11.73</v>
      </c>
      <c r="L4353">
        <v>8.51</v>
      </c>
      <c r="M4353">
        <v>3.15</v>
      </c>
      <c r="N4353">
        <v>37.07</v>
      </c>
      <c r="O4353">
        <v>2.71</v>
      </c>
    </row>
    <row r="4354" spans="1:15" x14ac:dyDescent="0.3">
      <c r="A4354" s="3">
        <v>45306</v>
      </c>
      <c r="B4354" t="s">
        <v>19</v>
      </c>
      <c r="C4354" t="s">
        <v>40</v>
      </c>
      <c r="D4354" t="s">
        <v>76</v>
      </c>
      <c r="E4354" t="s">
        <v>82</v>
      </c>
      <c r="F4354">
        <v>98631</v>
      </c>
      <c r="G4354">
        <v>2072</v>
      </c>
      <c r="H4354">
        <v>4835.03</v>
      </c>
      <c r="I4354">
        <v>158</v>
      </c>
      <c r="J4354">
        <v>11545.68</v>
      </c>
      <c r="K4354">
        <v>2.1</v>
      </c>
      <c r="L4354">
        <v>7.63</v>
      </c>
      <c r="M4354">
        <v>2.33</v>
      </c>
      <c r="N4354">
        <v>30.6</v>
      </c>
      <c r="O4354">
        <v>2.39</v>
      </c>
    </row>
    <row r="4355" spans="1:15" x14ac:dyDescent="0.3">
      <c r="A4355" s="3">
        <v>45361</v>
      </c>
      <c r="B4355" t="s">
        <v>19</v>
      </c>
      <c r="C4355" t="s">
        <v>51</v>
      </c>
      <c r="D4355" t="s">
        <v>75</v>
      </c>
      <c r="E4355" t="s">
        <v>90</v>
      </c>
      <c r="F4355">
        <v>95540</v>
      </c>
      <c r="G4355">
        <v>2730</v>
      </c>
      <c r="H4355">
        <v>3667</v>
      </c>
      <c r="I4355">
        <v>121</v>
      </c>
      <c r="J4355">
        <v>22310.07</v>
      </c>
      <c r="K4355">
        <v>2.86</v>
      </c>
      <c r="L4355">
        <v>4.43</v>
      </c>
      <c r="M4355">
        <v>1.34</v>
      </c>
      <c r="N4355">
        <v>30.31</v>
      </c>
      <c r="O4355">
        <v>6.08</v>
      </c>
    </row>
    <row r="4356" spans="1:15" x14ac:dyDescent="0.3">
      <c r="A4356" s="3">
        <v>45238</v>
      </c>
      <c r="B4356" t="s">
        <v>19</v>
      </c>
      <c r="C4356" t="s">
        <v>57</v>
      </c>
      <c r="D4356" t="s">
        <v>74</v>
      </c>
      <c r="E4356" t="s">
        <v>103</v>
      </c>
      <c r="F4356">
        <v>65343</v>
      </c>
      <c r="G4356">
        <v>5352</v>
      </c>
      <c r="H4356">
        <v>10846.59</v>
      </c>
      <c r="I4356">
        <v>704</v>
      </c>
      <c r="J4356">
        <v>89772.09</v>
      </c>
      <c r="K4356">
        <v>8.19</v>
      </c>
      <c r="L4356">
        <v>13.15</v>
      </c>
      <c r="M4356">
        <v>2.0299999999999998</v>
      </c>
      <c r="N4356">
        <v>15.41</v>
      </c>
      <c r="O4356">
        <v>8.2799999999999994</v>
      </c>
    </row>
    <row r="4357" spans="1:15" x14ac:dyDescent="0.3">
      <c r="A4357" s="3">
        <v>45307</v>
      </c>
      <c r="B4357" t="s">
        <v>19</v>
      </c>
      <c r="C4357" t="s">
        <v>71</v>
      </c>
      <c r="D4357" t="s">
        <v>76</v>
      </c>
      <c r="E4357" t="s">
        <v>77</v>
      </c>
      <c r="F4357">
        <v>139844</v>
      </c>
      <c r="G4357">
        <v>19392</v>
      </c>
      <c r="H4357">
        <v>21964.18</v>
      </c>
      <c r="I4357">
        <v>1670</v>
      </c>
      <c r="J4357">
        <v>326115.8</v>
      </c>
      <c r="K4357">
        <v>13.87</v>
      </c>
      <c r="L4357">
        <v>8.61</v>
      </c>
      <c r="M4357">
        <v>1.1299999999999999</v>
      </c>
      <c r="N4357">
        <v>13.15</v>
      </c>
      <c r="O4357">
        <v>14.85</v>
      </c>
    </row>
    <row r="4358" spans="1:15" x14ac:dyDescent="0.3">
      <c r="A4358" s="3">
        <v>45235</v>
      </c>
      <c r="B4358" t="s">
        <v>19</v>
      </c>
      <c r="C4358" t="s">
        <v>52</v>
      </c>
      <c r="D4358" t="s">
        <v>76</v>
      </c>
      <c r="E4358" t="s">
        <v>82</v>
      </c>
      <c r="F4358">
        <v>60816</v>
      </c>
      <c r="G4358">
        <v>3577</v>
      </c>
      <c r="H4358">
        <v>1761.68</v>
      </c>
      <c r="I4358">
        <v>207</v>
      </c>
      <c r="J4358">
        <v>2098.16</v>
      </c>
      <c r="K4358">
        <v>5.88</v>
      </c>
      <c r="L4358">
        <v>5.79</v>
      </c>
      <c r="M4358">
        <v>0.49</v>
      </c>
      <c r="N4358">
        <v>8.51</v>
      </c>
      <c r="O4358">
        <v>1.19</v>
      </c>
    </row>
    <row r="4359" spans="1:15" x14ac:dyDescent="0.3">
      <c r="A4359" s="3">
        <v>45305</v>
      </c>
      <c r="B4359" t="s">
        <v>19</v>
      </c>
      <c r="C4359" t="s">
        <v>52</v>
      </c>
      <c r="D4359" t="s">
        <v>75</v>
      </c>
      <c r="E4359" t="s">
        <v>97</v>
      </c>
      <c r="F4359">
        <v>113413</v>
      </c>
      <c r="G4359">
        <v>16846</v>
      </c>
      <c r="H4359">
        <v>25999.62</v>
      </c>
      <c r="I4359">
        <v>3461</v>
      </c>
      <c r="J4359">
        <v>689423.67</v>
      </c>
      <c r="K4359">
        <v>14.85</v>
      </c>
      <c r="L4359">
        <v>20.54</v>
      </c>
      <c r="M4359">
        <v>1.54</v>
      </c>
      <c r="N4359">
        <v>7.51</v>
      </c>
      <c r="O4359">
        <v>26.52</v>
      </c>
    </row>
    <row r="4360" spans="1:15" x14ac:dyDescent="0.3">
      <c r="A4360" s="3">
        <v>45317</v>
      </c>
      <c r="B4360" t="s">
        <v>19</v>
      </c>
      <c r="C4360" t="s">
        <v>50</v>
      </c>
      <c r="D4360" t="s">
        <v>75</v>
      </c>
      <c r="E4360" t="s">
        <v>83</v>
      </c>
      <c r="F4360">
        <v>108297</v>
      </c>
      <c r="G4360">
        <v>9960</v>
      </c>
      <c r="H4360">
        <v>5339.6</v>
      </c>
      <c r="I4360">
        <v>453</v>
      </c>
      <c r="J4360">
        <v>44806.17</v>
      </c>
      <c r="K4360">
        <v>9.1999999999999993</v>
      </c>
      <c r="L4360">
        <v>4.55</v>
      </c>
      <c r="M4360">
        <v>0.54</v>
      </c>
      <c r="N4360">
        <v>11.79</v>
      </c>
      <c r="O4360">
        <v>8.39</v>
      </c>
    </row>
    <row r="4361" spans="1:15" x14ac:dyDescent="0.3">
      <c r="A4361" s="3">
        <v>45374</v>
      </c>
      <c r="B4361" t="s">
        <v>19</v>
      </c>
      <c r="C4361" t="s">
        <v>54</v>
      </c>
      <c r="D4361" t="s">
        <v>73</v>
      </c>
      <c r="E4361" t="s">
        <v>99</v>
      </c>
      <c r="F4361">
        <v>136307</v>
      </c>
      <c r="G4361">
        <v>8709</v>
      </c>
      <c r="H4361">
        <v>25128.31</v>
      </c>
      <c r="I4361">
        <v>987</v>
      </c>
      <c r="J4361">
        <v>184712.1</v>
      </c>
      <c r="K4361">
        <v>6.39</v>
      </c>
      <c r="L4361">
        <v>11.33</v>
      </c>
      <c r="M4361">
        <v>2.89</v>
      </c>
      <c r="N4361">
        <v>25.46</v>
      </c>
      <c r="O4361">
        <v>7.35</v>
      </c>
    </row>
    <row r="4362" spans="1:15" x14ac:dyDescent="0.3">
      <c r="A4362" s="3">
        <v>45207</v>
      </c>
      <c r="B4362" t="s">
        <v>19</v>
      </c>
      <c r="C4362" t="s">
        <v>57</v>
      </c>
      <c r="D4362" t="s">
        <v>73</v>
      </c>
      <c r="E4362" t="s">
        <v>82</v>
      </c>
      <c r="F4362">
        <v>95836</v>
      </c>
      <c r="G4362">
        <v>7910</v>
      </c>
      <c r="H4362">
        <v>25662.23</v>
      </c>
      <c r="I4362">
        <v>1584</v>
      </c>
      <c r="J4362">
        <v>53285.79</v>
      </c>
      <c r="K4362">
        <v>8.25</v>
      </c>
      <c r="L4362">
        <v>20.03</v>
      </c>
      <c r="M4362">
        <v>3.24</v>
      </c>
      <c r="N4362">
        <v>16.2</v>
      </c>
      <c r="O4362">
        <v>2.08</v>
      </c>
    </row>
    <row r="4363" spans="1:15" x14ac:dyDescent="0.3">
      <c r="A4363" s="3">
        <v>45237</v>
      </c>
      <c r="B4363" t="s">
        <v>19</v>
      </c>
      <c r="C4363" t="s">
        <v>38</v>
      </c>
      <c r="D4363" t="s">
        <v>74</v>
      </c>
      <c r="E4363" t="s">
        <v>95</v>
      </c>
      <c r="F4363">
        <v>117019</v>
      </c>
      <c r="G4363">
        <v>4483</v>
      </c>
      <c r="H4363">
        <v>3765.75</v>
      </c>
      <c r="I4363">
        <v>253</v>
      </c>
      <c r="J4363">
        <v>26553.33</v>
      </c>
      <c r="K4363">
        <v>3.83</v>
      </c>
      <c r="L4363">
        <v>5.64</v>
      </c>
      <c r="M4363">
        <v>0.84</v>
      </c>
      <c r="N4363">
        <v>14.88</v>
      </c>
      <c r="O4363">
        <v>7.05</v>
      </c>
    </row>
    <row r="4364" spans="1:15" x14ac:dyDescent="0.3">
      <c r="A4364" s="3">
        <v>45332</v>
      </c>
      <c r="B4364" t="s">
        <v>19</v>
      </c>
      <c r="C4364" t="s">
        <v>31</v>
      </c>
      <c r="D4364" t="s">
        <v>76</v>
      </c>
      <c r="E4364" t="s">
        <v>84</v>
      </c>
      <c r="F4364">
        <v>3607</v>
      </c>
      <c r="G4364">
        <v>186</v>
      </c>
      <c r="H4364">
        <v>397.11</v>
      </c>
      <c r="I4364">
        <v>40</v>
      </c>
      <c r="J4364">
        <v>1422.29</v>
      </c>
      <c r="K4364">
        <v>5.16</v>
      </c>
      <c r="L4364">
        <v>21.51</v>
      </c>
      <c r="M4364">
        <v>2.14</v>
      </c>
      <c r="N4364">
        <v>9.93</v>
      </c>
      <c r="O4364">
        <v>3.58</v>
      </c>
    </row>
    <row r="4365" spans="1:15" x14ac:dyDescent="0.3">
      <c r="A4365" s="3">
        <v>45221</v>
      </c>
      <c r="B4365" t="s">
        <v>19</v>
      </c>
      <c r="C4365" t="s">
        <v>48</v>
      </c>
      <c r="D4365" t="s">
        <v>76</v>
      </c>
      <c r="E4365" t="s">
        <v>94</v>
      </c>
      <c r="F4365">
        <v>19240</v>
      </c>
      <c r="G4365">
        <v>1604</v>
      </c>
      <c r="H4365">
        <v>1291.82</v>
      </c>
      <c r="I4365">
        <v>145</v>
      </c>
      <c r="J4365">
        <v>15640.8</v>
      </c>
      <c r="K4365">
        <v>8.34</v>
      </c>
      <c r="L4365">
        <v>9.0399999999999991</v>
      </c>
      <c r="M4365">
        <v>0.81</v>
      </c>
      <c r="N4365">
        <v>8.91</v>
      </c>
      <c r="O4365">
        <v>12.11</v>
      </c>
    </row>
    <row r="4366" spans="1:15" x14ac:dyDescent="0.3">
      <c r="A4366" s="3">
        <v>45280</v>
      </c>
      <c r="B4366" t="s">
        <v>19</v>
      </c>
      <c r="C4366" t="s">
        <v>32</v>
      </c>
      <c r="D4366" t="s">
        <v>73</v>
      </c>
      <c r="E4366" t="s">
        <v>79</v>
      </c>
      <c r="F4366">
        <v>89684</v>
      </c>
      <c r="G4366">
        <v>12758</v>
      </c>
      <c r="H4366">
        <v>25567.49</v>
      </c>
      <c r="I4366">
        <v>540</v>
      </c>
      <c r="J4366">
        <v>43573.4</v>
      </c>
      <c r="K4366">
        <v>14.23</v>
      </c>
      <c r="L4366">
        <v>4.2300000000000004</v>
      </c>
      <c r="M4366">
        <v>2</v>
      </c>
      <c r="N4366">
        <v>47.35</v>
      </c>
      <c r="O4366">
        <v>1.7</v>
      </c>
    </row>
    <row r="4367" spans="1:15" x14ac:dyDescent="0.3">
      <c r="A4367" s="3">
        <v>45242</v>
      </c>
      <c r="B4367" t="s">
        <v>19</v>
      </c>
      <c r="C4367" t="s">
        <v>33</v>
      </c>
      <c r="D4367" t="s">
        <v>74</v>
      </c>
      <c r="E4367" t="s">
        <v>88</v>
      </c>
      <c r="F4367">
        <v>106290</v>
      </c>
      <c r="G4367">
        <v>2777</v>
      </c>
      <c r="H4367">
        <v>3729.39</v>
      </c>
      <c r="I4367">
        <v>409</v>
      </c>
      <c r="J4367">
        <v>7422.39</v>
      </c>
      <c r="K4367">
        <v>2.61</v>
      </c>
      <c r="L4367">
        <v>14.73</v>
      </c>
      <c r="M4367">
        <v>1.34</v>
      </c>
      <c r="N4367">
        <v>9.1199999999999992</v>
      </c>
      <c r="O4367">
        <v>1.99</v>
      </c>
    </row>
    <row r="4368" spans="1:15" x14ac:dyDescent="0.3">
      <c r="A4368" s="3">
        <v>45215</v>
      </c>
      <c r="B4368" t="s">
        <v>19</v>
      </c>
      <c r="C4368" t="s">
        <v>28</v>
      </c>
      <c r="D4368" t="s">
        <v>76</v>
      </c>
      <c r="E4368" t="s">
        <v>105</v>
      </c>
      <c r="F4368">
        <v>114789</v>
      </c>
      <c r="G4368">
        <v>8308</v>
      </c>
      <c r="H4368">
        <v>24083.17</v>
      </c>
      <c r="I4368">
        <v>915</v>
      </c>
      <c r="J4368">
        <v>7987.62</v>
      </c>
      <c r="K4368">
        <v>7.24</v>
      </c>
      <c r="L4368">
        <v>11.01</v>
      </c>
      <c r="M4368">
        <v>2.9</v>
      </c>
      <c r="N4368">
        <v>26.32</v>
      </c>
      <c r="O4368">
        <v>0.33</v>
      </c>
    </row>
    <row r="4369" spans="1:15" x14ac:dyDescent="0.3">
      <c r="A4369" s="3">
        <v>45209</v>
      </c>
      <c r="B4369" t="s">
        <v>19</v>
      </c>
      <c r="C4369" t="s">
        <v>53</v>
      </c>
      <c r="D4369" t="s">
        <v>75</v>
      </c>
      <c r="E4369" t="s">
        <v>88</v>
      </c>
      <c r="F4369">
        <v>104092</v>
      </c>
      <c r="G4369">
        <v>15395</v>
      </c>
      <c r="H4369">
        <v>29330.16</v>
      </c>
      <c r="I4369">
        <v>2739</v>
      </c>
      <c r="J4369">
        <v>187624.42</v>
      </c>
      <c r="K4369">
        <v>14.79</v>
      </c>
      <c r="L4369">
        <v>17.79</v>
      </c>
      <c r="M4369">
        <v>1.91</v>
      </c>
      <c r="N4369">
        <v>10.71</v>
      </c>
      <c r="O4369">
        <v>6.4</v>
      </c>
    </row>
    <row r="4370" spans="1:15" x14ac:dyDescent="0.3">
      <c r="A4370" s="3">
        <v>45347</v>
      </c>
      <c r="B4370" t="s">
        <v>19</v>
      </c>
      <c r="C4370" t="s">
        <v>46</v>
      </c>
      <c r="D4370" t="s">
        <v>75</v>
      </c>
      <c r="E4370" t="s">
        <v>101</v>
      </c>
      <c r="F4370">
        <v>40571</v>
      </c>
      <c r="G4370">
        <v>2997</v>
      </c>
      <c r="H4370">
        <v>5972.12</v>
      </c>
      <c r="I4370">
        <v>284</v>
      </c>
      <c r="J4370">
        <v>2630.13</v>
      </c>
      <c r="K4370">
        <v>7.39</v>
      </c>
      <c r="L4370">
        <v>9.48</v>
      </c>
      <c r="M4370">
        <v>1.99</v>
      </c>
      <c r="N4370">
        <v>21.03</v>
      </c>
      <c r="O4370">
        <v>0.44</v>
      </c>
    </row>
    <row r="4371" spans="1:15" x14ac:dyDescent="0.3">
      <c r="A4371" s="3">
        <v>45361</v>
      </c>
      <c r="B4371" t="s">
        <v>19</v>
      </c>
      <c r="C4371" t="s">
        <v>25</v>
      </c>
      <c r="D4371" t="s">
        <v>75</v>
      </c>
      <c r="E4371" t="s">
        <v>98</v>
      </c>
      <c r="F4371">
        <v>16154</v>
      </c>
      <c r="G4371">
        <v>924</v>
      </c>
      <c r="H4371">
        <v>3739.34</v>
      </c>
      <c r="I4371">
        <v>148</v>
      </c>
      <c r="J4371">
        <v>4936.8999999999996</v>
      </c>
      <c r="K4371">
        <v>5.72</v>
      </c>
      <c r="L4371">
        <v>16.02</v>
      </c>
      <c r="M4371">
        <v>4.05</v>
      </c>
      <c r="N4371">
        <v>25.27</v>
      </c>
      <c r="O4371">
        <v>1.32</v>
      </c>
    </row>
    <row r="4372" spans="1:15" x14ac:dyDescent="0.3">
      <c r="A4372" s="3">
        <v>45275</v>
      </c>
      <c r="B4372" t="s">
        <v>19</v>
      </c>
      <c r="C4372" t="s">
        <v>27</v>
      </c>
      <c r="D4372" t="s">
        <v>76</v>
      </c>
      <c r="E4372" t="s">
        <v>98</v>
      </c>
      <c r="F4372">
        <v>137256</v>
      </c>
      <c r="G4372">
        <v>12451</v>
      </c>
      <c r="H4372">
        <v>50527.98</v>
      </c>
      <c r="I4372">
        <v>2029</v>
      </c>
      <c r="J4372">
        <v>68972.72</v>
      </c>
      <c r="K4372">
        <v>9.07</v>
      </c>
      <c r="L4372">
        <v>16.3</v>
      </c>
      <c r="M4372">
        <v>4.0599999999999996</v>
      </c>
      <c r="N4372">
        <v>24.9</v>
      </c>
      <c r="O4372">
        <v>1.37</v>
      </c>
    </row>
    <row r="4373" spans="1:15" x14ac:dyDescent="0.3">
      <c r="A4373" s="3">
        <v>45302</v>
      </c>
      <c r="B4373" t="s">
        <v>19</v>
      </c>
      <c r="C4373" t="s">
        <v>34</v>
      </c>
      <c r="D4373" t="s">
        <v>74</v>
      </c>
      <c r="E4373" t="s">
        <v>97</v>
      </c>
      <c r="F4373">
        <v>110918</v>
      </c>
      <c r="G4373">
        <v>14512</v>
      </c>
      <c r="H4373">
        <v>23746.43</v>
      </c>
      <c r="I4373">
        <v>1687</v>
      </c>
      <c r="J4373">
        <v>181517.55</v>
      </c>
      <c r="K4373">
        <v>13.08</v>
      </c>
      <c r="L4373">
        <v>11.62</v>
      </c>
      <c r="M4373">
        <v>1.64</v>
      </c>
      <c r="N4373">
        <v>14.08</v>
      </c>
      <c r="O4373">
        <v>7.64</v>
      </c>
    </row>
    <row r="4374" spans="1:15" x14ac:dyDescent="0.3">
      <c r="A4374" s="3">
        <v>45277</v>
      </c>
      <c r="B4374" t="s">
        <v>19</v>
      </c>
      <c r="C4374" t="s">
        <v>69</v>
      </c>
      <c r="D4374" t="s">
        <v>73</v>
      </c>
      <c r="E4374" t="s">
        <v>85</v>
      </c>
      <c r="F4374">
        <v>146125</v>
      </c>
      <c r="G4374">
        <v>18751</v>
      </c>
      <c r="H4374">
        <v>79121.55</v>
      </c>
      <c r="I4374">
        <v>3874</v>
      </c>
      <c r="J4374">
        <v>25378.83</v>
      </c>
      <c r="K4374">
        <v>12.83</v>
      </c>
      <c r="L4374">
        <v>20.66</v>
      </c>
      <c r="M4374">
        <v>4.22</v>
      </c>
      <c r="N4374">
        <v>20.420000000000002</v>
      </c>
      <c r="O4374">
        <v>0.32</v>
      </c>
    </row>
    <row r="4375" spans="1:15" x14ac:dyDescent="0.3">
      <c r="A4375" s="3">
        <v>45288</v>
      </c>
      <c r="B4375" t="s">
        <v>19</v>
      </c>
      <c r="C4375" t="s">
        <v>61</v>
      </c>
      <c r="D4375" t="s">
        <v>73</v>
      </c>
      <c r="E4375" t="s">
        <v>104</v>
      </c>
      <c r="F4375">
        <v>83233</v>
      </c>
      <c r="G4375">
        <v>11542</v>
      </c>
      <c r="H4375">
        <v>7190.51</v>
      </c>
      <c r="I4375">
        <v>929</v>
      </c>
      <c r="J4375">
        <v>97937.62</v>
      </c>
      <c r="K4375">
        <v>13.87</v>
      </c>
      <c r="L4375">
        <v>8.0500000000000007</v>
      </c>
      <c r="M4375">
        <v>0.62</v>
      </c>
      <c r="N4375">
        <v>7.74</v>
      </c>
      <c r="O4375">
        <v>13.62</v>
      </c>
    </row>
    <row r="4376" spans="1:15" x14ac:dyDescent="0.3">
      <c r="A4376" s="3">
        <v>45271</v>
      </c>
      <c r="B4376" t="s">
        <v>19</v>
      </c>
      <c r="C4376" t="s">
        <v>62</v>
      </c>
      <c r="D4376" t="s">
        <v>73</v>
      </c>
      <c r="E4376" t="s">
        <v>80</v>
      </c>
      <c r="F4376">
        <v>3071</v>
      </c>
      <c r="G4376">
        <v>229</v>
      </c>
      <c r="H4376">
        <v>659.36</v>
      </c>
      <c r="I4376">
        <v>27</v>
      </c>
      <c r="J4376">
        <v>5054.49</v>
      </c>
      <c r="K4376">
        <v>7.46</v>
      </c>
      <c r="L4376">
        <v>11.79</v>
      </c>
      <c r="M4376">
        <v>2.88</v>
      </c>
      <c r="N4376">
        <v>24.42</v>
      </c>
      <c r="O4376">
        <v>7.67</v>
      </c>
    </row>
    <row r="4377" spans="1:15" x14ac:dyDescent="0.3">
      <c r="A4377" s="3">
        <v>45356</v>
      </c>
      <c r="B4377" t="s">
        <v>19</v>
      </c>
      <c r="C4377" t="s">
        <v>66</v>
      </c>
      <c r="D4377" t="s">
        <v>75</v>
      </c>
      <c r="E4377" t="s">
        <v>96</v>
      </c>
      <c r="F4377">
        <v>139357</v>
      </c>
      <c r="G4377">
        <v>5557</v>
      </c>
      <c r="H4377">
        <v>8466.1</v>
      </c>
      <c r="I4377">
        <v>1138</v>
      </c>
      <c r="J4377">
        <v>22719.27</v>
      </c>
      <c r="K4377">
        <v>3.99</v>
      </c>
      <c r="L4377">
        <v>20.48</v>
      </c>
      <c r="M4377">
        <v>1.52</v>
      </c>
      <c r="N4377">
        <v>7.44</v>
      </c>
      <c r="O4377">
        <v>2.68</v>
      </c>
    </row>
    <row r="4378" spans="1:15" x14ac:dyDescent="0.3">
      <c r="A4378" s="3">
        <v>45379</v>
      </c>
      <c r="B4378" t="s">
        <v>19</v>
      </c>
      <c r="C4378" t="s">
        <v>49</v>
      </c>
      <c r="D4378" t="s">
        <v>76</v>
      </c>
      <c r="E4378" t="s">
        <v>77</v>
      </c>
      <c r="F4378">
        <v>39498</v>
      </c>
      <c r="G4378">
        <v>3688</v>
      </c>
      <c r="H4378">
        <v>11783.59</v>
      </c>
      <c r="I4378">
        <v>464</v>
      </c>
      <c r="J4378">
        <v>65134.1</v>
      </c>
      <c r="K4378">
        <v>9.34</v>
      </c>
      <c r="L4378">
        <v>12.58</v>
      </c>
      <c r="M4378">
        <v>3.2</v>
      </c>
      <c r="N4378">
        <v>25.4</v>
      </c>
      <c r="O4378">
        <v>5.53</v>
      </c>
    </row>
    <row r="4379" spans="1:15" x14ac:dyDescent="0.3">
      <c r="A4379" s="3">
        <v>45314</v>
      </c>
      <c r="B4379" t="s">
        <v>19</v>
      </c>
      <c r="C4379" t="s">
        <v>45</v>
      </c>
      <c r="D4379" t="s">
        <v>76</v>
      </c>
      <c r="E4379" t="s">
        <v>80</v>
      </c>
      <c r="F4379">
        <v>106889</v>
      </c>
      <c r="G4379">
        <v>3211</v>
      </c>
      <c r="H4379">
        <v>12509.39</v>
      </c>
      <c r="I4379">
        <v>181</v>
      </c>
      <c r="J4379">
        <v>15051.68</v>
      </c>
      <c r="K4379">
        <v>3</v>
      </c>
      <c r="L4379">
        <v>5.64</v>
      </c>
      <c r="M4379">
        <v>3.9</v>
      </c>
      <c r="N4379">
        <v>69.11</v>
      </c>
      <c r="O4379">
        <v>1.2</v>
      </c>
    </row>
    <row r="4380" spans="1:15" x14ac:dyDescent="0.3">
      <c r="A4380" s="3">
        <v>45339</v>
      </c>
      <c r="B4380" t="s">
        <v>19</v>
      </c>
      <c r="C4380" t="s">
        <v>29</v>
      </c>
      <c r="D4380" t="s">
        <v>73</v>
      </c>
      <c r="E4380" t="s">
        <v>103</v>
      </c>
      <c r="F4380">
        <v>54774</v>
      </c>
      <c r="G4380">
        <v>871</v>
      </c>
      <c r="H4380">
        <v>2295.4</v>
      </c>
      <c r="I4380">
        <v>136</v>
      </c>
      <c r="J4380">
        <v>25641.200000000001</v>
      </c>
      <c r="K4380">
        <v>1.59</v>
      </c>
      <c r="L4380">
        <v>15.61</v>
      </c>
      <c r="M4380">
        <v>2.64</v>
      </c>
      <c r="N4380">
        <v>16.88</v>
      </c>
      <c r="O4380">
        <v>11.17</v>
      </c>
    </row>
    <row r="4381" spans="1:15" x14ac:dyDescent="0.3">
      <c r="A4381" s="3">
        <v>45378</v>
      </c>
      <c r="B4381" t="s">
        <v>19</v>
      </c>
      <c r="C4381" t="s">
        <v>33</v>
      </c>
      <c r="D4381" t="s">
        <v>73</v>
      </c>
      <c r="E4381" t="s">
        <v>83</v>
      </c>
      <c r="F4381">
        <v>116905</v>
      </c>
      <c r="G4381">
        <v>13117</v>
      </c>
      <c r="H4381">
        <v>34347.15</v>
      </c>
      <c r="I4381">
        <v>2717</v>
      </c>
      <c r="J4381">
        <v>267068.01</v>
      </c>
      <c r="K4381">
        <v>11.22</v>
      </c>
      <c r="L4381">
        <v>20.71</v>
      </c>
      <c r="M4381">
        <v>2.62</v>
      </c>
      <c r="N4381">
        <v>12.64</v>
      </c>
      <c r="O4381">
        <v>7.78</v>
      </c>
    </row>
    <row r="4382" spans="1:15" x14ac:dyDescent="0.3">
      <c r="A4382" s="3">
        <v>45366</v>
      </c>
      <c r="B4382" t="s">
        <v>19</v>
      </c>
      <c r="C4382" t="s">
        <v>52</v>
      </c>
      <c r="D4382" t="s">
        <v>76</v>
      </c>
      <c r="E4382" t="s">
        <v>103</v>
      </c>
      <c r="F4382">
        <v>91505</v>
      </c>
      <c r="G4382">
        <v>7903</v>
      </c>
      <c r="H4382">
        <v>22476.16</v>
      </c>
      <c r="I4382">
        <v>852</v>
      </c>
      <c r="J4382">
        <v>143565.51</v>
      </c>
      <c r="K4382">
        <v>8.64</v>
      </c>
      <c r="L4382">
        <v>10.78</v>
      </c>
      <c r="M4382">
        <v>2.84</v>
      </c>
      <c r="N4382">
        <v>26.38</v>
      </c>
      <c r="O4382">
        <v>6.39</v>
      </c>
    </row>
    <row r="4383" spans="1:15" x14ac:dyDescent="0.3">
      <c r="A4383" s="3">
        <v>45250</v>
      </c>
      <c r="B4383" t="s">
        <v>19</v>
      </c>
      <c r="C4383" t="s">
        <v>33</v>
      </c>
      <c r="D4383" t="s">
        <v>73</v>
      </c>
      <c r="E4383" t="s">
        <v>91</v>
      </c>
      <c r="F4383">
        <v>107038</v>
      </c>
      <c r="G4383">
        <v>3409</v>
      </c>
      <c r="H4383">
        <v>9118.57</v>
      </c>
      <c r="I4383">
        <v>570</v>
      </c>
      <c r="J4383">
        <v>103326.95</v>
      </c>
      <c r="K4383">
        <v>3.18</v>
      </c>
      <c r="L4383">
        <v>16.72</v>
      </c>
      <c r="M4383">
        <v>2.67</v>
      </c>
      <c r="N4383">
        <v>16</v>
      </c>
      <c r="O4383">
        <v>11.33</v>
      </c>
    </row>
    <row r="4384" spans="1:15" x14ac:dyDescent="0.3">
      <c r="A4384" s="3">
        <v>45221</v>
      </c>
      <c r="B4384" t="s">
        <v>19</v>
      </c>
      <c r="C4384" t="s">
        <v>40</v>
      </c>
      <c r="D4384" t="s">
        <v>76</v>
      </c>
      <c r="E4384" t="s">
        <v>77</v>
      </c>
      <c r="F4384">
        <v>80044</v>
      </c>
      <c r="G4384">
        <v>10659</v>
      </c>
      <c r="H4384">
        <v>26496.52</v>
      </c>
      <c r="I4384">
        <v>1622</v>
      </c>
      <c r="J4384">
        <v>132803.45000000001</v>
      </c>
      <c r="K4384">
        <v>13.32</v>
      </c>
      <c r="L4384">
        <v>15.22</v>
      </c>
      <c r="M4384">
        <v>2.4900000000000002</v>
      </c>
      <c r="N4384">
        <v>16.34</v>
      </c>
      <c r="O4384">
        <v>5.01</v>
      </c>
    </row>
    <row r="4385" spans="1:15" x14ac:dyDescent="0.3">
      <c r="A4385" s="3">
        <v>45337</v>
      </c>
      <c r="B4385" t="s">
        <v>19</v>
      </c>
      <c r="C4385" t="s">
        <v>36</v>
      </c>
      <c r="D4385" t="s">
        <v>75</v>
      </c>
      <c r="E4385" t="s">
        <v>90</v>
      </c>
      <c r="F4385">
        <v>10691</v>
      </c>
      <c r="G4385">
        <v>779</v>
      </c>
      <c r="H4385">
        <v>3206.12</v>
      </c>
      <c r="I4385">
        <v>161</v>
      </c>
      <c r="J4385">
        <v>28916.52</v>
      </c>
      <c r="K4385">
        <v>7.29</v>
      </c>
      <c r="L4385">
        <v>20.67</v>
      </c>
      <c r="M4385">
        <v>4.12</v>
      </c>
      <c r="N4385">
        <v>19.91</v>
      </c>
      <c r="O4385">
        <v>9.02</v>
      </c>
    </row>
    <row r="4386" spans="1:15" x14ac:dyDescent="0.3">
      <c r="A4386" s="3">
        <v>45299</v>
      </c>
      <c r="B4386" t="s">
        <v>19</v>
      </c>
      <c r="C4386" t="s">
        <v>54</v>
      </c>
      <c r="D4386" t="s">
        <v>73</v>
      </c>
      <c r="E4386" t="s">
        <v>103</v>
      </c>
      <c r="F4386">
        <v>88685</v>
      </c>
      <c r="G4386">
        <v>2222</v>
      </c>
      <c r="H4386">
        <v>8633.24</v>
      </c>
      <c r="I4386">
        <v>467</v>
      </c>
      <c r="J4386">
        <v>35232.199999999997</v>
      </c>
      <c r="K4386">
        <v>2.5099999999999998</v>
      </c>
      <c r="L4386">
        <v>21.02</v>
      </c>
      <c r="M4386">
        <v>3.89</v>
      </c>
      <c r="N4386">
        <v>18.489999999999998</v>
      </c>
      <c r="O4386">
        <v>4.08</v>
      </c>
    </row>
    <row r="4387" spans="1:15" x14ac:dyDescent="0.3">
      <c r="A4387" s="3">
        <v>45333</v>
      </c>
      <c r="B4387" t="s">
        <v>19</v>
      </c>
      <c r="C4387" t="s">
        <v>71</v>
      </c>
      <c r="D4387" t="s">
        <v>73</v>
      </c>
      <c r="E4387" t="s">
        <v>91</v>
      </c>
      <c r="F4387">
        <v>34031</v>
      </c>
      <c r="G4387">
        <v>2729</v>
      </c>
      <c r="H4387">
        <v>9808.82</v>
      </c>
      <c r="I4387">
        <v>373</v>
      </c>
      <c r="J4387">
        <v>74126.02</v>
      </c>
      <c r="K4387">
        <v>8.02</v>
      </c>
      <c r="L4387">
        <v>13.67</v>
      </c>
      <c r="M4387">
        <v>3.59</v>
      </c>
      <c r="N4387">
        <v>26.3</v>
      </c>
      <c r="O4387">
        <v>7.56</v>
      </c>
    </row>
    <row r="4388" spans="1:15" x14ac:dyDescent="0.3">
      <c r="A4388" s="3">
        <v>45272</v>
      </c>
      <c r="B4388" t="s">
        <v>19</v>
      </c>
      <c r="C4388" t="s">
        <v>42</v>
      </c>
      <c r="D4388" t="s">
        <v>76</v>
      </c>
      <c r="E4388" t="s">
        <v>96</v>
      </c>
      <c r="F4388">
        <v>142764</v>
      </c>
      <c r="G4388">
        <v>10147</v>
      </c>
      <c r="H4388">
        <v>33760.74</v>
      </c>
      <c r="I4388">
        <v>1832</v>
      </c>
      <c r="J4388">
        <v>185672.43</v>
      </c>
      <c r="K4388">
        <v>7.11</v>
      </c>
      <c r="L4388">
        <v>18.05</v>
      </c>
      <c r="M4388">
        <v>3.33</v>
      </c>
      <c r="N4388">
        <v>18.43</v>
      </c>
      <c r="O4388">
        <v>5.5</v>
      </c>
    </row>
    <row r="4389" spans="1:15" x14ac:dyDescent="0.3">
      <c r="A4389" s="3">
        <v>45223</v>
      </c>
      <c r="B4389" t="s">
        <v>19</v>
      </c>
      <c r="C4389" t="s">
        <v>31</v>
      </c>
      <c r="D4389" t="s">
        <v>74</v>
      </c>
      <c r="E4389" t="s">
        <v>81</v>
      </c>
      <c r="F4389">
        <v>57029</v>
      </c>
      <c r="G4389">
        <v>7371</v>
      </c>
      <c r="H4389">
        <v>19453.79</v>
      </c>
      <c r="I4389">
        <v>797</v>
      </c>
      <c r="J4389">
        <v>20742.419999999998</v>
      </c>
      <c r="K4389">
        <v>12.93</v>
      </c>
      <c r="L4389">
        <v>10.81</v>
      </c>
      <c r="M4389">
        <v>2.64</v>
      </c>
      <c r="N4389">
        <v>24.41</v>
      </c>
      <c r="O4389">
        <v>1.07</v>
      </c>
    </row>
    <row r="4390" spans="1:15" x14ac:dyDescent="0.3">
      <c r="A4390" s="3">
        <v>45341</v>
      </c>
      <c r="B4390" t="s">
        <v>19</v>
      </c>
      <c r="C4390" t="s">
        <v>64</v>
      </c>
      <c r="D4390" t="s">
        <v>73</v>
      </c>
      <c r="E4390" t="s">
        <v>100</v>
      </c>
      <c r="F4390">
        <v>135131</v>
      </c>
      <c r="G4390">
        <v>8384</v>
      </c>
      <c r="H4390">
        <v>28582.23</v>
      </c>
      <c r="I4390">
        <v>1719</v>
      </c>
      <c r="J4390">
        <v>92959.19</v>
      </c>
      <c r="K4390">
        <v>6.2</v>
      </c>
      <c r="L4390">
        <v>20.5</v>
      </c>
      <c r="M4390">
        <v>3.41</v>
      </c>
      <c r="N4390">
        <v>16.63</v>
      </c>
      <c r="O4390">
        <v>3.25</v>
      </c>
    </row>
    <row r="4391" spans="1:15" x14ac:dyDescent="0.3">
      <c r="A4391" s="3">
        <v>45333</v>
      </c>
      <c r="B4391" t="s">
        <v>19</v>
      </c>
      <c r="C4391" t="s">
        <v>36</v>
      </c>
      <c r="D4391" t="s">
        <v>74</v>
      </c>
      <c r="E4391" t="s">
        <v>85</v>
      </c>
      <c r="F4391">
        <v>82855</v>
      </c>
      <c r="G4391">
        <v>4682</v>
      </c>
      <c r="H4391">
        <v>4828.2700000000004</v>
      </c>
      <c r="I4391">
        <v>754</v>
      </c>
      <c r="J4391">
        <v>144946.5</v>
      </c>
      <c r="K4391">
        <v>5.65</v>
      </c>
      <c r="L4391">
        <v>16.100000000000001</v>
      </c>
      <c r="M4391">
        <v>1.03</v>
      </c>
      <c r="N4391">
        <v>6.4</v>
      </c>
      <c r="O4391">
        <v>30.02</v>
      </c>
    </row>
    <row r="4392" spans="1:15" x14ac:dyDescent="0.3">
      <c r="A4392" s="3">
        <v>45362</v>
      </c>
      <c r="B4392" t="s">
        <v>19</v>
      </c>
      <c r="C4392" t="s">
        <v>39</v>
      </c>
      <c r="D4392" t="s">
        <v>74</v>
      </c>
      <c r="E4392" t="s">
        <v>102</v>
      </c>
      <c r="F4392">
        <v>90314</v>
      </c>
      <c r="G4392">
        <v>8845</v>
      </c>
      <c r="H4392">
        <v>25915.97</v>
      </c>
      <c r="I4392">
        <v>1195</v>
      </c>
      <c r="J4392">
        <v>26587.4</v>
      </c>
      <c r="K4392">
        <v>9.7899999999999991</v>
      </c>
      <c r="L4392">
        <v>13.51</v>
      </c>
      <c r="M4392">
        <v>2.93</v>
      </c>
      <c r="N4392">
        <v>21.69</v>
      </c>
      <c r="O4392">
        <v>1.03</v>
      </c>
    </row>
    <row r="4393" spans="1:15" x14ac:dyDescent="0.3">
      <c r="A4393" s="3">
        <v>45205</v>
      </c>
      <c r="B4393" t="s">
        <v>19</v>
      </c>
      <c r="C4393" t="s">
        <v>45</v>
      </c>
      <c r="D4393" t="s">
        <v>73</v>
      </c>
      <c r="E4393" t="s">
        <v>86</v>
      </c>
      <c r="F4393">
        <v>42950</v>
      </c>
      <c r="G4393">
        <v>4757</v>
      </c>
      <c r="H4393">
        <v>13644.99</v>
      </c>
      <c r="I4393">
        <v>740</v>
      </c>
      <c r="J4393">
        <v>133398.44</v>
      </c>
      <c r="K4393">
        <v>11.08</v>
      </c>
      <c r="L4393">
        <v>15.56</v>
      </c>
      <c r="M4393">
        <v>2.87</v>
      </c>
      <c r="N4393">
        <v>18.440000000000001</v>
      </c>
      <c r="O4393">
        <v>9.7799999999999994</v>
      </c>
    </row>
    <row r="4394" spans="1:15" x14ac:dyDescent="0.3">
      <c r="A4394" s="3">
        <v>45338</v>
      </c>
      <c r="B4394" t="s">
        <v>19</v>
      </c>
      <c r="C4394" t="s">
        <v>64</v>
      </c>
      <c r="D4394" t="s">
        <v>73</v>
      </c>
      <c r="E4394" t="s">
        <v>100</v>
      </c>
      <c r="F4394">
        <v>8311</v>
      </c>
      <c r="G4394">
        <v>986</v>
      </c>
      <c r="H4394">
        <v>3551.33</v>
      </c>
      <c r="I4394">
        <v>203</v>
      </c>
      <c r="J4394">
        <v>40201.58</v>
      </c>
      <c r="K4394">
        <v>11.86</v>
      </c>
      <c r="L4394">
        <v>20.59</v>
      </c>
      <c r="M4394">
        <v>3.6</v>
      </c>
      <c r="N4394">
        <v>17.489999999999998</v>
      </c>
      <c r="O4394">
        <v>11.32</v>
      </c>
    </row>
    <row r="4395" spans="1:15" x14ac:dyDescent="0.3">
      <c r="A4395" s="3">
        <v>45261</v>
      </c>
      <c r="B4395" t="s">
        <v>19</v>
      </c>
      <c r="C4395" t="s">
        <v>23</v>
      </c>
      <c r="D4395" t="s">
        <v>74</v>
      </c>
      <c r="E4395" t="s">
        <v>99</v>
      </c>
      <c r="F4395">
        <v>68814</v>
      </c>
      <c r="G4395">
        <v>6144</v>
      </c>
      <c r="H4395">
        <v>5200.37</v>
      </c>
      <c r="I4395">
        <v>720</v>
      </c>
      <c r="J4395">
        <v>114179.2</v>
      </c>
      <c r="K4395">
        <v>8.93</v>
      </c>
      <c r="L4395">
        <v>11.72</v>
      </c>
      <c r="M4395">
        <v>0.85</v>
      </c>
      <c r="N4395">
        <v>7.22</v>
      </c>
      <c r="O4395">
        <v>21.96</v>
      </c>
    </row>
    <row r="4396" spans="1:15" x14ac:dyDescent="0.3">
      <c r="A4396" s="3">
        <v>45308</v>
      </c>
      <c r="B4396" t="s">
        <v>19</v>
      </c>
      <c r="C4396" t="s">
        <v>23</v>
      </c>
      <c r="D4396" t="s">
        <v>74</v>
      </c>
      <c r="E4396" t="s">
        <v>94</v>
      </c>
      <c r="F4396">
        <v>80676</v>
      </c>
      <c r="G4396">
        <v>727</v>
      </c>
      <c r="H4396">
        <v>460.36</v>
      </c>
      <c r="I4396">
        <v>31</v>
      </c>
      <c r="J4396">
        <v>4574.1099999999997</v>
      </c>
      <c r="K4396">
        <v>0.9</v>
      </c>
      <c r="L4396">
        <v>4.26</v>
      </c>
      <c r="M4396">
        <v>0.63</v>
      </c>
      <c r="N4396">
        <v>14.85</v>
      </c>
      <c r="O4396">
        <v>9.94</v>
      </c>
    </row>
    <row r="4397" spans="1:15" x14ac:dyDescent="0.3">
      <c r="A4397" s="3">
        <v>45228</v>
      </c>
      <c r="B4397" t="s">
        <v>19</v>
      </c>
      <c r="C4397" t="s">
        <v>44</v>
      </c>
      <c r="D4397" t="s">
        <v>73</v>
      </c>
      <c r="E4397" t="s">
        <v>93</v>
      </c>
      <c r="F4397">
        <v>133454</v>
      </c>
      <c r="G4397">
        <v>10365</v>
      </c>
      <c r="H4397">
        <v>19822.87</v>
      </c>
      <c r="I4397">
        <v>518</v>
      </c>
      <c r="J4397">
        <v>76553.59</v>
      </c>
      <c r="K4397">
        <v>7.77</v>
      </c>
      <c r="L4397">
        <v>5</v>
      </c>
      <c r="M4397">
        <v>1.91</v>
      </c>
      <c r="N4397">
        <v>38.270000000000003</v>
      </c>
      <c r="O4397">
        <v>3.86</v>
      </c>
    </row>
    <row r="4398" spans="1:15" x14ac:dyDescent="0.3">
      <c r="A4398" s="3">
        <v>45295</v>
      </c>
      <c r="B4398" t="s">
        <v>19</v>
      </c>
      <c r="C4398" t="s">
        <v>64</v>
      </c>
      <c r="D4398" t="s">
        <v>76</v>
      </c>
      <c r="E4398" t="s">
        <v>86</v>
      </c>
      <c r="F4398">
        <v>16714</v>
      </c>
      <c r="G4398">
        <v>861</v>
      </c>
      <c r="H4398">
        <v>1281.02</v>
      </c>
      <c r="I4398">
        <v>132</v>
      </c>
      <c r="J4398">
        <v>15048.94</v>
      </c>
      <c r="K4398">
        <v>5.15</v>
      </c>
      <c r="L4398">
        <v>15.33</v>
      </c>
      <c r="M4398">
        <v>1.49</v>
      </c>
      <c r="N4398">
        <v>9.6999999999999993</v>
      </c>
      <c r="O4398">
        <v>11.75</v>
      </c>
    </row>
    <row r="4399" spans="1:15" x14ac:dyDescent="0.3">
      <c r="A4399" s="3">
        <v>45360</v>
      </c>
      <c r="B4399" t="s">
        <v>19</v>
      </c>
      <c r="C4399" t="s">
        <v>58</v>
      </c>
      <c r="D4399" t="s">
        <v>73</v>
      </c>
      <c r="E4399" t="s">
        <v>93</v>
      </c>
      <c r="F4399">
        <v>69093</v>
      </c>
      <c r="G4399">
        <v>3976</v>
      </c>
      <c r="H4399">
        <v>12047.67</v>
      </c>
      <c r="I4399">
        <v>324</v>
      </c>
      <c r="J4399">
        <v>51837.38</v>
      </c>
      <c r="K4399">
        <v>5.75</v>
      </c>
      <c r="L4399">
        <v>8.15</v>
      </c>
      <c r="M4399">
        <v>3.03</v>
      </c>
      <c r="N4399">
        <v>37.18</v>
      </c>
      <c r="O4399">
        <v>4.3</v>
      </c>
    </row>
    <row r="4400" spans="1:15" x14ac:dyDescent="0.3">
      <c r="A4400" s="3">
        <v>45290</v>
      </c>
      <c r="B4400" t="s">
        <v>19</v>
      </c>
      <c r="C4400" t="s">
        <v>69</v>
      </c>
      <c r="D4400" t="s">
        <v>75</v>
      </c>
      <c r="E4400" t="s">
        <v>82</v>
      </c>
      <c r="F4400">
        <v>134037</v>
      </c>
      <c r="G4400">
        <v>5127</v>
      </c>
      <c r="H4400">
        <v>5389.68</v>
      </c>
      <c r="I4400">
        <v>916</v>
      </c>
      <c r="J4400">
        <v>131023.67</v>
      </c>
      <c r="K4400">
        <v>3.83</v>
      </c>
      <c r="L4400">
        <v>17.87</v>
      </c>
      <c r="M4400">
        <v>1.05</v>
      </c>
      <c r="N4400">
        <v>5.88</v>
      </c>
      <c r="O4400">
        <v>24.31</v>
      </c>
    </row>
    <row r="4401" spans="1:15" x14ac:dyDescent="0.3">
      <c r="A4401" s="3">
        <v>45212</v>
      </c>
      <c r="B4401" t="s">
        <v>19</v>
      </c>
      <c r="C4401" t="s">
        <v>28</v>
      </c>
      <c r="D4401" t="s">
        <v>75</v>
      </c>
      <c r="E4401" t="s">
        <v>102</v>
      </c>
      <c r="F4401">
        <v>33456</v>
      </c>
      <c r="G4401">
        <v>1053</v>
      </c>
      <c r="H4401">
        <v>923.07</v>
      </c>
      <c r="I4401">
        <v>199</v>
      </c>
      <c r="J4401">
        <v>31130.9</v>
      </c>
      <c r="K4401">
        <v>3.15</v>
      </c>
      <c r="L4401">
        <v>18.899999999999999</v>
      </c>
      <c r="M4401">
        <v>0.88</v>
      </c>
      <c r="N4401">
        <v>4.6399999999999997</v>
      </c>
      <c r="O4401">
        <v>33.729999999999997</v>
      </c>
    </row>
    <row r="4402" spans="1:15" x14ac:dyDescent="0.3">
      <c r="A4402" s="3">
        <v>45314</v>
      </c>
      <c r="B4402" t="s">
        <v>19</v>
      </c>
      <c r="C4402" t="s">
        <v>32</v>
      </c>
      <c r="D4402" t="s">
        <v>76</v>
      </c>
      <c r="E4402" t="s">
        <v>99</v>
      </c>
      <c r="F4402">
        <v>33702</v>
      </c>
      <c r="G4402">
        <v>1767</v>
      </c>
      <c r="H4402">
        <v>5475.24</v>
      </c>
      <c r="I4402">
        <v>94</v>
      </c>
      <c r="J4402">
        <v>9764.18</v>
      </c>
      <c r="K4402">
        <v>5.24</v>
      </c>
      <c r="L4402">
        <v>5.32</v>
      </c>
      <c r="M4402">
        <v>3.1</v>
      </c>
      <c r="N4402">
        <v>58.25</v>
      </c>
      <c r="O4402">
        <v>1.78</v>
      </c>
    </row>
    <row r="4403" spans="1:15" x14ac:dyDescent="0.3">
      <c r="A4403" s="3">
        <v>45346</v>
      </c>
      <c r="B4403" t="s">
        <v>19</v>
      </c>
      <c r="C4403" t="s">
        <v>28</v>
      </c>
      <c r="D4403" t="s">
        <v>74</v>
      </c>
      <c r="E4403" t="s">
        <v>92</v>
      </c>
      <c r="F4403">
        <v>79108</v>
      </c>
      <c r="G4403">
        <v>610</v>
      </c>
      <c r="H4403">
        <v>1223.4000000000001</v>
      </c>
      <c r="I4403">
        <v>26</v>
      </c>
      <c r="J4403">
        <v>2539</v>
      </c>
      <c r="K4403">
        <v>0.77</v>
      </c>
      <c r="L4403">
        <v>4.26</v>
      </c>
      <c r="M4403">
        <v>2.0099999999999998</v>
      </c>
      <c r="N4403">
        <v>47.05</v>
      </c>
      <c r="O4403">
        <v>2.08</v>
      </c>
    </row>
    <row r="4404" spans="1:15" x14ac:dyDescent="0.3">
      <c r="A4404" s="3">
        <v>45316</v>
      </c>
      <c r="B4404" t="s">
        <v>19</v>
      </c>
      <c r="C4404" t="s">
        <v>58</v>
      </c>
      <c r="D4404" t="s">
        <v>74</v>
      </c>
      <c r="E4404" t="s">
        <v>89</v>
      </c>
      <c r="F4404">
        <v>2366</v>
      </c>
      <c r="G4404">
        <v>156</v>
      </c>
      <c r="H4404">
        <v>346.63</v>
      </c>
      <c r="I4404">
        <v>6</v>
      </c>
      <c r="J4404">
        <v>453.09</v>
      </c>
      <c r="K4404">
        <v>6.59</v>
      </c>
      <c r="L4404">
        <v>3.85</v>
      </c>
      <c r="M4404">
        <v>2.2200000000000002</v>
      </c>
      <c r="N4404">
        <v>57.77</v>
      </c>
      <c r="O4404">
        <v>1.31</v>
      </c>
    </row>
    <row r="4405" spans="1:15" x14ac:dyDescent="0.3">
      <c r="A4405" s="3">
        <v>45260</v>
      </c>
      <c r="B4405" t="s">
        <v>19</v>
      </c>
      <c r="C4405" t="s">
        <v>69</v>
      </c>
      <c r="D4405" t="s">
        <v>74</v>
      </c>
      <c r="E4405" t="s">
        <v>103</v>
      </c>
      <c r="F4405">
        <v>89861</v>
      </c>
      <c r="G4405">
        <v>10306</v>
      </c>
      <c r="H4405">
        <v>19710.73</v>
      </c>
      <c r="I4405">
        <v>1709</v>
      </c>
      <c r="J4405">
        <v>131675.63</v>
      </c>
      <c r="K4405">
        <v>11.47</v>
      </c>
      <c r="L4405">
        <v>16.579999999999998</v>
      </c>
      <c r="M4405">
        <v>1.91</v>
      </c>
      <c r="N4405">
        <v>11.53</v>
      </c>
      <c r="O4405">
        <v>6.68</v>
      </c>
    </row>
    <row r="4406" spans="1:15" x14ac:dyDescent="0.3">
      <c r="A4406" s="3">
        <v>45360</v>
      </c>
      <c r="B4406" t="s">
        <v>19</v>
      </c>
      <c r="C4406" t="s">
        <v>28</v>
      </c>
      <c r="D4406" t="s">
        <v>75</v>
      </c>
      <c r="E4406" t="s">
        <v>93</v>
      </c>
      <c r="F4406">
        <v>149267</v>
      </c>
      <c r="G4406">
        <v>9906</v>
      </c>
      <c r="H4406">
        <v>26864.65</v>
      </c>
      <c r="I4406">
        <v>2086</v>
      </c>
      <c r="J4406">
        <v>54711.16</v>
      </c>
      <c r="K4406">
        <v>6.64</v>
      </c>
      <c r="L4406">
        <v>21.06</v>
      </c>
      <c r="M4406">
        <v>2.71</v>
      </c>
      <c r="N4406">
        <v>12.88</v>
      </c>
      <c r="O4406">
        <v>2.04</v>
      </c>
    </row>
    <row r="4407" spans="1:15" x14ac:dyDescent="0.3">
      <c r="A4407" s="3">
        <v>45352</v>
      </c>
      <c r="B4407" t="s">
        <v>19</v>
      </c>
      <c r="C4407" t="s">
        <v>45</v>
      </c>
      <c r="D4407" t="s">
        <v>73</v>
      </c>
      <c r="E4407" t="s">
        <v>78</v>
      </c>
      <c r="F4407">
        <v>140798</v>
      </c>
      <c r="G4407">
        <v>1375</v>
      </c>
      <c r="H4407">
        <v>3977.36</v>
      </c>
      <c r="I4407">
        <v>289</v>
      </c>
      <c r="J4407">
        <v>57220.85</v>
      </c>
      <c r="K4407">
        <v>0.98</v>
      </c>
      <c r="L4407">
        <v>21.02</v>
      </c>
      <c r="M4407">
        <v>2.89</v>
      </c>
      <c r="N4407">
        <v>13.76</v>
      </c>
      <c r="O4407">
        <v>14.39</v>
      </c>
    </row>
    <row r="4408" spans="1:15" x14ac:dyDescent="0.3">
      <c r="A4408" s="3">
        <v>45289</v>
      </c>
      <c r="B4408" t="s">
        <v>19</v>
      </c>
      <c r="C4408" t="s">
        <v>38</v>
      </c>
      <c r="D4408" t="s">
        <v>76</v>
      </c>
      <c r="E4408" t="s">
        <v>94</v>
      </c>
      <c r="F4408">
        <v>62299</v>
      </c>
      <c r="G4408">
        <v>4685</v>
      </c>
      <c r="H4408">
        <v>10865.15</v>
      </c>
      <c r="I4408">
        <v>714</v>
      </c>
      <c r="J4408">
        <v>80931.03</v>
      </c>
      <c r="K4408">
        <v>7.52</v>
      </c>
      <c r="L4408">
        <v>15.24</v>
      </c>
      <c r="M4408">
        <v>2.3199999999999998</v>
      </c>
      <c r="N4408">
        <v>15.22</v>
      </c>
      <c r="O4408">
        <v>7.45</v>
      </c>
    </row>
    <row r="4409" spans="1:15" x14ac:dyDescent="0.3">
      <c r="A4409" s="3">
        <v>45272</v>
      </c>
      <c r="B4409" t="s">
        <v>19</v>
      </c>
      <c r="C4409" t="s">
        <v>33</v>
      </c>
      <c r="D4409" t="s">
        <v>73</v>
      </c>
      <c r="E4409" t="s">
        <v>97</v>
      </c>
      <c r="F4409">
        <v>79433</v>
      </c>
      <c r="G4409">
        <v>7700</v>
      </c>
      <c r="H4409">
        <v>30672.16</v>
      </c>
      <c r="I4409">
        <v>1322</v>
      </c>
      <c r="J4409">
        <v>134700.01999999999</v>
      </c>
      <c r="K4409">
        <v>9.69</v>
      </c>
      <c r="L4409">
        <v>17.170000000000002</v>
      </c>
      <c r="M4409">
        <v>3.98</v>
      </c>
      <c r="N4409">
        <v>23.2</v>
      </c>
      <c r="O4409">
        <v>4.3899999999999997</v>
      </c>
    </row>
    <row r="4410" spans="1:15" x14ac:dyDescent="0.3">
      <c r="A4410" s="3">
        <v>45296</v>
      </c>
      <c r="B4410" t="s">
        <v>19</v>
      </c>
      <c r="C4410" t="s">
        <v>47</v>
      </c>
      <c r="D4410" t="s">
        <v>74</v>
      </c>
      <c r="E4410" t="s">
        <v>81</v>
      </c>
      <c r="F4410">
        <v>37692</v>
      </c>
      <c r="G4410">
        <v>2712</v>
      </c>
      <c r="H4410">
        <v>8196.66</v>
      </c>
      <c r="I4410">
        <v>316</v>
      </c>
      <c r="J4410">
        <v>29788.36</v>
      </c>
      <c r="K4410">
        <v>7.2</v>
      </c>
      <c r="L4410">
        <v>11.65</v>
      </c>
      <c r="M4410">
        <v>3.02</v>
      </c>
      <c r="N4410">
        <v>25.94</v>
      </c>
      <c r="O4410">
        <v>3.63</v>
      </c>
    </row>
    <row r="4411" spans="1:15" x14ac:dyDescent="0.3">
      <c r="A4411" s="3">
        <v>45263</v>
      </c>
      <c r="B4411" t="s">
        <v>19</v>
      </c>
      <c r="C4411" t="s">
        <v>66</v>
      </c>
      <c r="D4411" t="s">
        <v>73</v>
      </c>
      <c r="E4411" t="s">
        <v>89</v>
      </c>
      <c r="F4411">
        <v>137227</v>
      </c>
      <c r="G4411">
        <v>1010</v>
      </c>
      <c r="H4411">
        <v>1124.8</v>
      </c>
      <c r="I4411">
        <v>124</v>
      </c>
      <c r="J4411">
        <v>20511.759999999998</v>
      </c>
      <c r="K4411">
        <v>0.74</v>
      </c>
      <c r="L4411">
        <v>12.28</v>
      </c>
      <c r="M4411">
        <v>1.1100000000000001</v>
      </c>
      <c r="N4411">
        <v>9.07</v>
      </c>
      <c r="O4411">
        <v>18.239999999999998</v>
      </c>
    </row>
    <row r="4412" spans="1:15" x14ac:dyDescent="0.3">
      <c r="A4412" s="3">
        <v>45283</v>
      </c>
      <c r="B4412" t="s">
        <v>19</v>
      </c>
      <c r="C4412" t="s">
        <v>68</v>
      </c>
      <c r="D4412" t="s">
        <v>76</v>
      </c>
      <c r="E4412" t="s">
        <v>78</v>
      </c>
      <c r="F4412">
        <v>28584</v>
      </c>
      <c r="G4412">
        <v>1298</v>
      </c>
      <c r="H4412">
        <v>3300.6</v>
      </c>
      <c r="I4412">
        <v>124</v>
      </c>
      <c r="J4412">
        <v>3154.16</v>
      </c>
      <c r="K4412">
        <v>4.54</v>
      </c>
      <c r="L4412">
        <v>9.5500000000000007</v>
      </c>
      <c r="M4412">
        <v>2.54</v>
      </c>
      <c r="N4412">
        <v>26.62</v>
      </c>
      <c r="O4412">
        <v>0.96</v>
      </c>
    </row>
    <row r="4413" spans="1:15" x14ac:dyDescent="0.3">
      <c r="A4413" s="3">
        <v>45349</v>
      </c>
      <c r="B4413" t="s">
        <v>19</v>
      </c>
      <c r="C4413" t="s">
        <v>38</v>
      </c>
      <c r="D4413" t="s">
        <v>75</v>
      </c>
      <c r="E4413" t="s">
        <v>89</v>
      </c>
      <c r="F4413">
        <v>136384</v>
      </c>
      <c r="G4413">
        <v>19632</v>
      </c>
      <c r="H4413">
        <v>76646.53</v>
      </c>
      <c r="I4413">
        <v>881</v>
      </c>
      <c r="J4413">
        <v>128060.85</v>
      </c>
      <c r="K4413">
        <v>14.39</v>
      </c>
      <c r="L4413">
        <v>4.49</v>
      </c>
      <c r="M4413">
        <v>3.9</v>
      </c>
      <c r="N4413">
        <v>87</v>
      </c>
      <c r="O4413">
        <v>1.67</v>
      </c>
    </row>
    <row r="4414" spans="1:15" x14ac:dyDescent="0.3">
      <c r="A4414" s="3">
        <v>45292</v>
      </c>
      <c r="B4414" t="s">
        <v>19</v>
      </c>
      <c r="C4414" t="s">
        <v>45</v>
      </c>
      <c r="D4414" t="s">
        <v>73</v>
      </c>
      <c r="E4414" t="s">
        <v>102</v>
      </c>
      <c r="F4414">
        <v>51477</v>
      </c>
      <c r="G4414">
        <v>2851</v>
      </c>
      <c r="H4414">
        <v>12769.3</v>
      </c>
      <c r="I4414">
        <v>249</v>
      </c>
      <c r="J4414">
        <v>12836.95</v>
      </c>
      <c r="K4414">
        <v>5.54</v>
      </c>
      <c r="L4414">
        <v>8.73</v>
      </c>
      <c r="M4414">
        <v>4.4800000000000004</v>
      </c>
      <c r="N4414">
        <v>51.28</v>
      </c>
      <c r="O4414">
        <v>1.01</v>
      </c>
    </row>
    <row r="4415" spans="1:15" x14ac:dyDescent="0.3">
      <c r="A4415" s="3">
        <v>45225</v>
      </c>
      <c r="B4415" t="s">
        <v>19</v>
      </c>
      <c r="C4415" t="s">
        <v>30</v>
      </c>
      <c r="D4415" t="s">
        <v>73</v>
      </c>
      <c r="E4415" t="s">
        <v>80</v>
      </c>
      <c r="F4415">
        <v>120094</v>
      </c>
      <c r="G4415">
        <v>10489</v>
      </c>
      <c r="H4415">
        <v>40110.120000000003</v>
      </c>
      <c r="I4415">
        <v>698</v>
      </c>
      <c r="J4415">
        <v>100046.81</v>
      </c>
      <c r="K4415">
        <v>8.73</v>
      </c>
      <c r="L4415">
        <v>6.65</v>
      </c>
      <c r="M4415">
        <v>3.82</v>
      </c>
      <c r="N4415">
        <v>57.46</v>
      </c>
      <c r="O4415">
        <v>2.4900000000000002</v>
      </c>
    </row>
    <row r="4416" spans="1:15" x14ac:dyDescent="0.3">
      <c r="A4416" s="3">
        <v>45308</v>
      </c>
      <c r="B4416" t="s">
        <v>19</v>
      </c>
      <c r="C4416" t="s">
        <v>27</v>
      </c>
      <c r="D4416" t="s">
        <v>76</v>
      </c>
      <c r="E4416" t="s">
        <v>98</v>
      </c>
      <c r="F4416">
        <v>39418</v>
      </c>
      <c r="G4416">
        <v>548</v>
      </c>
      <c r="H4416">
        <v>2283.86</v>
      </c>
      <c r="I4416">
        <v>24</v>
      </c>
      <c r="J4416">
        <v>4398.6000000000004</v>
      </c>
      <c r="K4416">
        <v>1.39</v>
      </c>
      <c r="L4416">
        <v>4.38</v>
      </c>
      <c r="M4416">
        <v>4.17</v>
      </c>
      <c r="N4416">
        <v>95.16</v>
      </c>
      <c r="O4416">
        <v>1.93</v>
      </c>
    </row>
    <row r="4417" spans="1:15" x14ac:dyDescent="0.3">
      <c r="A4417" s="3">
        <v>45220</v>
      </c>
      <c r="B4417" t="s">
        <v>19</v>
      </c>
      <c r="C4417" t="s">
        <v>53</v>
      </c>
      <c r="D4417" t="s">
        <v>76</v>
      </c>
      <c r="E4417" t="s">
        <v>92</v>
      </c>
      <c r="F4417">
        <v>109017</v>
      </c>
      <c r="G4417">
        <v>8303</v>
      </c>
      <c r="H4417">
        <v>18575.25</v>
      </c>
      <c r="I4417">
        <v>1784</v>
      </c>
      <c r="J4417">
        <v>353454.85</v>
      </c>
      <c r="K4417">
        <v>7.62</v>
      </c>
      <c r="L4417">
        <v>21.49</v>
      </c>
      <c r="M4417">
        <v>2.2400000000000002</v>
      </c>
      <c r="N4417">
        <v>10.41</v>
      </c>
      <c r="O4417">
        <v>19.03</v>
      </c>
    </row>
    <row r="4418" spans="1:15" x14ac:dyDescent="0.3">
      <c r="A4418" s="3">
        <v>45215</v>
      </c>
      <c r="B4418" t="s">
        <v>19</v>
      </c>
      <c r="C4418" t="s">
        <v>42</v>
      </c>
      <c r="D4418" t="s">
        <v>74</v>
      </c>
      <c r="E4418" t="s">
        <v>99</v>
      </c>
      <c r="F4418">
        <v>25182</v>
      </c>
      <c r="G4418">
        <v>2499</v>
      </c>
      <c r="H4418">
        <v>2302.0500000000002</v>
      </c>
      <c r="I4418">
        <v>315</v>
      </c>
      <c r="J4418">
        <v>34078.839999999997</v>
      </c>
      <c r="K4418">
        <v>9.92</v>
      </c>
      <c r="L4418">
        <v>12.61</v>
      </c>
      <c r="M4418">
        <v>0.92</v>
      </c>
      <c r="N4418">
        <v>7.31</v>
      </c>
      <c r="O4418">
        <v>14.8</v>
      </c>
    </row>
    <row r="4419" spans="1:15" x14ac:dyDescent="0.3">
      <c r="A4419" s="3">
        <v>45233</v>
      </c>
      <c r="B4419" t="s">
        <v>19</v>
      </c>
      <c r="C4419" t="s">
        <v>66</v>
      </c>
      <c r="D4419" t="s">
        <v>76</v>
      </c>
      <c r="E4419" t="s">
        <v>85</v>
      </c>
      <c r="F4419">
        <v>112381</v>
      </c>
      <c r="G4419">
        <v>8944</v>
      </c>
      <c r="H4419">
        <v>24461.09</v>
      </c>
      <c r="I4419">
        <v>300</v>
      </c>
      <c r="J4419">
        <v>43106.8</v>
      </c>
      <c r="K4419">
        <v>7.96</v>
      </c>
      <c r="L4419">
        <v>3.35</v>
      </c>
      <c r="M4419">
        <v>2.73</v>
      </c>
      <c r="N4419">
        <v>81.540000000000006</v>
      </c>
      <c r="O4419">
        <v>1.76</v>
      </c>
    </row>
    <row r="4420" spans="1:15" x14ac:dyDescent="0.3">
      <c r="A4420" s="3">
        <v>45254</v>
      </c>
      <c r="B4420" t="s">
        <v>19</v>
      </c>
      <c r="C4420" t="s">
        <v>50</v>
      </c>
      <c r="D4420" t="s">
        <v>75</v>
      </c>
      <c r="E4420" t="s">
        <v>83</v>
      </c>
      <c r="F4420">
        <v>125846</v>
      </c>
      <c r="G4420">
        <v>13628</v>
      </c>
      <c r="H4420">
        <v>11903.05</v>
      </c>
      <c r="I4420">
        <v>1885</v>
      </c>
      <c r="J4420">
        <v>218340.36</v>
      </c>
      <c r="K4420">
        <v>10.83</v>
      </c>
      <c r="L4420">
        <v>13.83</v>
      </c>
      <c r="M4420">
        <v>0.87</v>
      </c>
      <c r="N4420">
        <v>6.31</v>
      </c>
      <c r="O4420">
        <v>18.34</v>
      </c>
    </row>
    <row r="4421" spans="1:15" x14ac:dyDescent="0.3">
      <c r="A4421" s="3">
        <v>45219</v>
      </c>
      <c r="B4421" t="s">
        <v>19</v>
      </c>
      <c r="C4421" t="s">
        <v>33</v>
      </c>
      <c r="D4421" t="s">
        <v>74</v>
      </c>
      <c r="E4421" t="s">
        <v>104</v>
      </c>
      <c r="F4421">
        <v>117959</v>
      </c>
      <c r="G4421">
        <v>12262</v>
      </c>
      <c r="H4421">
        <v>9198.1</v>
      </c>
      <c r="I4421">
        <v>1827</v>
      </c>
      <c r="J4421">
        <v>109157.09</v>
      </c>
      <c r="K4421">
        <v>10.4</v>
      </c>
      <c r="L4421">
        <v>14.9</v>
      </c>
      <c r="M4421">
        <v>0.75</v>
      </c>
      <c r="N4421">
        <v>5.03</v>
      </c>
      <c r="O4421">
        <v>11.87</v>
      </c>
    </row>
    <row r="4422" spans="1:15" x14ac:dyDescent="0.3">
      <c r="A4422" s="3">
        <v>45373</v>
      </c>
      <c r="B4422" t="s">
        <v>19</v>
      </c>
      <c r="C4422" t="s">
        <v>27</v>
      </c>
      <c r="D4422" t="s">
        <v>73</v>
      </c>
      <c r="E4422" t="s">
        <v>106</v>
      </c>
      <c r="F4422">
        <v>97808</v>
      </c>
      <c r="G4422">
        <v>7679</v>
      </c>
      <c r="H4422">
        <v>27418.84</v>
      </c>
      <c r="I4422">
        <v>1259</v>
      </c>
      <c r="J4422">
        <v>35486.29</v>
      </c>
      <c r="K4422">
        <v>7.85</v>
      </c>
      <c r="L4422">
        <v>16.399999999999999</v>
      </c>
      <c r="M4422">
        <v>3.57</v>
      </c>
      <c r="N4422">
        <v>21.78</v>
      </c>
      <c r="O4422">
        <v>1.29</v>
      </c>
    </row>
    <row r="4423" spans="1:15" x14ac:dyDescent="0.3">
      <c r="A4423" s="3">
        <v>45303</v>
      </c>
      <c r="B4423" t="s">
        <v>19</v>
      </c>
      <c r="C4423" t="s">
        <v>56</v>
      </c>
      <c r="D4423" t="s">
        <v>74</v>
      </c>
      <c r="E4423" t="s">
        <v>102</v>
      </c>
      <c r="F4423">
        <v>138954</v>
      </c>
      <c r="G4423">
        <v>12606</v>
      </c>
      <c r="H4423">
        <v>55130.8</v>
      </c>
      <c r="I4423">
        <v>753</v>
      </c>
      <c r="J4423">
        <v>129001.61</v>
      </c>
      <c r="K4423">
        <v>9.07</v>
      </c>
      <c r="L4423">
        <v>5.97</v>
      </c>
      <c r="M4423">
        <v>4.37</v>
      </c>
      <c r="N4423">
        <v>73.209999999999994</v>
      </c>
      <c r="O4423">
        <v>2.34</v>
      </c>
    </row>
    <row r="4424" spans="1:15" x14ac:dyDescent="0.3">
      <c r="A4424" s="3">
        <v>45332</v>
      </c>
      <c r="B4424" t="s">
        <v>19</v>
      </c>
      <c r="C4424" t="s">
        <v>46</v>
      </c>
      <c r="D4424" t="s">
        <v>73</v>
      </c>
      <c r="E4424" t="s">
        <v>100</v>
      </c>
      <c r="F4424">
        <v>147530</v>
      </c>
      <c r="G4424">
        <v>15766</v>
      </c>
      <c r="H4424">
        <v>56338.44</v>
      </c>
      <c r="I4424">
        <v>1317</v>
      </c>
      <c r="J4424">
        <v>80519.199999999997</v>
      </c>
      <c r="K4424">
        <v>10.69</v>
      </c>
      <c r="L4424">
        <v>8.35</v>
      </c>
      <c r="M4424">
        <v>3.57</v>
      </c>
      <c r="N4424">
        <v>42.78</v>
      </c>
      <c r="O4424">
        <v>1.43</v>
      </c>
    </row>
    <row r="4425" spans="1:15" x14ac:dyDescent="0.3">
      <c r="A4425" s="3">
        <v>45267</v>
      </c>
      <c r="B4425" t="s">
        <v>19</v>
      </c>
      <c r="C4425" t="s">
        <v>44</v>
      </c>
      <c r="D4425" t="s">
        <v>76</v>
      </c>
      <c r="E4425" t="s">
        <v>97</v>
      </c>
      <c r="F4425">
        <v>104489</v>
      </c>
      <c r="G4425">
        <v>14249</v>
      </c>
      <c r="H4425">
        <v>26721.31</v>
      </c>
      <c r="I4425">
        <v>598</v>
      </c>
      <c r="J4425">
        <v>73025.58</v>
      </c>
      <c r="K4425">
        <v>13.64</v>
      </c>
      <c r="L4425">
        <v>4.2</v>
      </c>
      <c r="M4425">
        <v>1.88</v>
      </c>
      <c r="N4425">
        <v>44.68</v>
      </c>
      <c r="O4425">
        <v>2.73</v>
      </c>
    </row>
    <row r="4426" spans="1:15" x14ac:dyDescent="0.3">
      <c r="A4426" s="3">
        <v>45362</v>
      </c>
      <c r="B4426" t="s">
        <v>19</v>
      </c>
      <c r="C4426" t="s">
        <v>56</v>
      </c>
      <c r="D4426" t="s">
        <v>74</v>
      </c>
      <c r="E4426" t="s">
        <v>92</v>
      </c>
      <c r="F4426">
        <v>131764</v>
      </c>
      <c r="G4426">
        <v>3043</v>
      </c>
      <c r="H4426">
        <v>11155.77</v>
      </c>
      <c r="I4426">
        <v>462</v>
      </c>
      <c r="J4426">
        <v>81114.11</v>
      </c>
      <c r="K4426">
        <v>2.31</v>
      </c>
      <c r="L4426">
        <v>15.18</v>
      </c>
      <c r="M4426">
        <v>3.67</v>
      </c>
      <c r="N4426">
        <v>24.15</v>
      </c>
      <c r="O4426">
        <v>7.27</v>
      </c>
    </row>
    <row r="4427" spans="1:15" x14ac:dyDescent="0.3">
      <c r="A4427" s="3">
        <v>45312</v>
      </c>
      <c r="B4427" t="s">
        <v>19</v>
      </c>
      <c r="C4427" t="s">
        <v>36</v>
      </c>
      <c r="D4427" t="s">
        <v>75</v>
      </c>
      <c r="E4427" t="s">
        <v>101</v>
      </c>
      <c r="F4427">
        <v>111997</v>
      </c>
      <c r="G4427">
        <v>13305</v>
      </c>
      <c r="H4427">
        <v>11437.86</v>
      </c>
      <c r="I4427">
        <v>1362</v>
      </c>
      <c r="J4427">
        <v>212525.46</v>
      </c>
      <c r="K4427">
        <v>11.88</v>
      </c>
      <c r="L4427">
        <v>10.24</v>
      </c>
      <c r="M4427">
        <v>0.86</v>
      </c>
      <c r="N4427">
        <v>8.4</v>
      </c>
      <c r="O4427">
        <v>18.579999999999998</v>
      </c>
    </row>
    <row r="4428" spans="1:15" x14ac:dyDescent="0.3">
      <c r="A4428" s="3">
        <v>45306</v>
      </c>
      <c r="B4428" t="s">
        <v>19</v>
      </c>
      <c r="C4428" t="s">
        <v>30</v>
      </c>
      <c r="D4428" t="s">
        <v>74</v>
      </c>
      <c r="E4428" t="s">
        <v>86</v>
      </c>
      <c r="F4428">
        <v>129330</v>
      </c>
      <c r="G4428">
        <v>8472</v>
      </c>
      <c r="H4428">
        <v>37164.11</v>
      </c>
      <c r="I4428">
        <v>1438</v>
      </c>
      <c r="J4428">
        <v>11536.33</v>
      </c>
      <c r="K4428">
        <v>6.55</v>
      </c>
      <c r="L4428">
        <v>16.97</v>
      </c>
      <c r="M4428">
        <v>4.3899999999999997</v>
      </c>
      <c r="N4428">
        <v>25.84</v>
      </c>
      <c r="O4428">
        <v>0.31</v>
      </c>
    </row>
    <row r="4429" spans="1:15" x14ac:dyDescent="0.3">
      <c r="A4429" s="3">
        <v>45236</v>
      </c>
      <c r="B4429" t="s">
        <v>19</v>
      </c>
      <c r="C4429" t="s">
        <v>58</v>
      </c>
      <c r="D4429" t="s">
        <v>75</v>
      </c>
      <c r="E4429" t="s">
        <v>90</v>
      </c>
      <c r="F4429">
        <v>43688</v>
      </c>
      <c r="G4429">
        <v>5792</v>
      </c>
      <c r="H4429">
        <v>4710.63</v>
      </c>
      <c r="I4429">
        <v>328</v>
      </c>
      <c r="J4429">
        <v>48618.13</v>
      </c>
      <c r="K4429">
        <v>13.26</v>
      </c>
      <c r="L4429">
        <v>5.66</v>
      </c>
      <c r="M4429">
        <v>0.81</v>
      </c>
      <c r="N4429">
        <v>14.36</v>
      </c>
      <c r="O4429">
        <v>10.32</v>
      </c>
    </row>
    <row r="4430" spans="1:15" x14ac:dyDescent="0.3">
      <c r="A4430" s="3">
        <v>45232</v>
      </c>
      <c r="B4430" t="s">
        <v>19</v>
      </c>
      <c r="C4430" t="s">
        <v>61</v>
      </c>
      <c r="D4430" t="s">
        <v>74</v>
      </c>
      <c r="E4430" t="s">
        <v>95</v>
      </c>
      <c r="F4430">
        <v>133588</v>
      </c>
      <c r="G4430">
        <v>17422</v>
      </c>
      <c r="H4430">
        <v>45280.36</v>
      </c>
      <c r="I4430">
        <v>1479</v>
      </c>
      <c r="J4430">
        <v>108716.16</v>
      </c>
      <c r="K4430">
        <v>13.04</v>
      </c>
      <c r="L4430">
        <v>8.49</v>
      </c>
      <c r="M4430">
        <v>2.6</v>
      </c>
      <c r="N4430">
        <v>30.62</v>
      </c>
      <c r="O4430">
        <v>2.4</v>
      </c>
    </row>
    <row r="4431" spans="1:15" x14ac:dyDescent="0.3">
      <c r="A4431" s="3">
        <v>45317</v>
      </c>
      <c r="B4431" t="s">
        <v>19</v>
      </c>
      <c r="C4431" t="s">
        <v>24</v>
      </c>
      <c r="D4431" t="s">
        <v>76</v>
      </c>
      <c r="E4431" t="s">
        <v>90</v>
      </c>
      <c r="F4431">
        <v>128078</v>
      </c>
      <c r="G4431">
        <v>7008</v>
      </c>
      <c r="H4431">
        <v>12189.58</v>
      </c>
      <c r="I4431">
        <v>533</v>
      </c>
      <c r="J4431">
        <v>65947.600000000006</v>
      </c>
      <c r="K4431">
        <v>5.47</v>
      </c>
      <c r="L4431">
        <v>7.61</v>
      </c>
      <c r="M4431">
        <v>1.74</v>
      </c>
      <c r="N4431">
        <v>22.87</v>
      </c>
      <c r="O4431">
        <v>5.41</v>
      </c>
    </row>
    <row r="4432" spans="1:15" x14ac:dyDescent="0.3">
      <c r="A4432" s="3">
        <v>45380</v>
      </c>
      <c r="B4432" t="s">
        <v>19</v>
      </c>
      <c r="C4432" t="s">
        <v>57</v>
      </c>
      <c r="D4432" t="s">
        <v>73</v>
      </c>
      <c r="E4432" t="s">
        <v>105</v>
      </c>
      <c r="F4432">
        <v>34917</v>
      </c>
      <c r="G4432">
        <v>4733</v>
      </c>
      <c r="H4432">
        <v>7852.23</v>
      </c>
      <c r="I4432">
        <v>309</v>
      </c>
      <c r="J4432">
        <v>52073.5</v>
      </c>
      <c r="K4432">
        <v>13.56</v>
      </c>
      <c r="L4432">
        <v>6.53</v>
      </c>
      <c r="M4432">
        <v>1.66</v>
      </c>
      <c r="N4432">
        <v>25.41</v>
      </c>
      <c r="O4432">
        <v>6.63</v>
      </c>
    </row>
    <row r="4433" spans="1:15" x14ac:dyDescent="0.3">
      <c r="A4433" s="3">
        <v>45335</v>
      </c>
      <c r="B4433" t="s">
        <v>19</v>
      </c>
      <c r="C4433" t="s">
        <v>27</v>
      </c>
      <c r="D4433" t="s">
        <v>74</v>
      </c>
      <c r="E4433" t="s">
        <v>82</v>
      </c>
      <c r="F4433">
        <v>135528</v>
      </c>
      <c r="G4433">
        <v>15254</v>
      </c>
      <c r="H4433">
        <v>64317.45</v>
      </c>
      <c r="I4433">
        <v>937</v>
      </c>
      <c r="J4433">
        <v>31041.88</v>
      </c>
      <c r="K4433">
        <v>11.26</v>
      </c>
      <c r="L4433">
        <v>6.14</v>
      </c>
      <c r="M4433">
        <v>4.22</v>
      </c>
      <c r="N4433">
        <v>68.64</v>
      </c>
      <c r="O4433">
        <v>0.48</v>
      </c>
    </row>
    <row r="4434" spans="1:15" x14ac:dyDescent="0.3">
      <c r="A4434" s="3">
        <v>45377</v>
      </c>
      <c r="B4434" t="s">
        <v>19</v>
      </c>
      <c r="C4434" t="s">
        <v>54</v>
      </c>
      <c r="D4434" t="s">
        <v>73</v>
      </c>
      <c r="E4434" t="s">
        <v>84</v>
      </c>
      <c r="F4434">
        <v>31948</v>
      </c>
      <c r="G4434">
        <v>2667</v>
      </c>
      <c r="H4434">
        <v>7785.45</v>
      </c>
      <c r="I4434">
        <v>323</v>
      </c>
      <c r="J4434">
        <v>39340.910000000003</v>
      </c>
      <c r="K4434">
        <v>8.35</v>
      </c>
      <c r="L4434">
        <v>12.11</v>
      </c>
      <c r="M4434">
        <v>2.92</v>
      </c>
      <c r="N4434">
        <v>24.1</v>
      </c>
      <c r="O4434">
        <v>5.05</v>
      </c>
    </row>
    <row r="4435" spans="1:15" x14ac:dyDescent="0.3">
      <c r="A4435" s="3">
        <v>45316</v>
      </c>
      <c r="B4435" t="s">
        <v>19</v>
      </c>
      <c r="C4435" t="s">
        <v>32</v>
      </c>
      <c r="D4435" t="s">
        <v>73</v>
      </c>
      <c r="E4435" t="s">
        <v>88</v>
      </c>
      <c r="F4435">
        <v>56742</v>
      </c>
      <c r="G4435">
        <v>1767</v>
      </c>
      <c r="H4435">
        <v>4181.46</v>
      </c>
      <c r="I4435">
        <v>273</v>
      </c>
      <c r="J4435">
        <v>24400.13</v>
      </c>
      <c r="K4435">
        <v>3.11</v>
      </c>
      <c r="L4435">
        <v>15.45</v>
      </c>
      <c r="M4435">
        <v>2.37</v>
      </c>
      <c r="N4435">
        <v>15.32</v>
      </c>
      <c r="O4435">
        <v>5.84</v>
      </c>
    </row>
    <row r="4436" spans="1:15" x14ac:dyDescent="0.3">
      <c r="A4436" s="3">
        <v>45208</v>
      </c>
      <c r="B4436" t="s">
        <v>19</v>
      </c>
      <c r="C4436" t="s">
        <v>32</v>
      </c>
      <c r="D4436" t="s">
        <v>73</v>
      </c>
      <c r="E4436" t="s">
        <v>79</v>
      </c>
      <c r="F4436">
        <v>125087</v>
      </c>
      <c r="G4436">
        <v>12948</v>
      </c>
      <c r="H4436">
        <v>29131.5</v>
      </c>
      <c r="I4436">
        <v>1209</v>
      </c>
      <c r="J4436">
        <v>77621.41</v>
      </c>
      <c r="K4436">
        <v>10.35</v>
      </c>
      <c r="L4436">
        <v>9.34</v>
      </c>
      <c r="M4436">
        <v>2.25</v>
      </c>
      <c r="N4436">
        <v>24.1</v>
      </c>
      <c r="O4436">
        <v>2.66</v>
      </c>
    </row>
    <row r="4437" spans="1:15" x14ac:dyDescent="0.3">
      <c r="A4437" s="3">
        <v>45343</v>
      </c>
      <c r="B4437" t="s">
        <v>19</v>
      </c>
      <c r="C4437" t="s">
        <v>56</v>
      </c>
      <c r="D4437" t="s">
        <v>74</v>
      </c>
      <c r="E4437" t="s">
        <v>105</v>
      </c>
      <c r="F4437">
        <v>42114</v>
      </c>
      <c r="G4437">
        <v>2719</v>
      </c>
      <c r="H4437">
        <v>1345</v>
      </c>
      <c r="I4437">
        <v>426</v>
      </c>
      <c r="J4437">
        <v>72332.929999999993</v>
      </c>
      <c r="K4437">
        <v>6.46</v>
      </c>
      <c r="L4437">
        <v>15.67</v>
      </c>
      <c r="M4437">
        <v>0.49</v>
      </c>
      <c r="N4437">
        <v>3.16</v>
      </c>
      <c r="O4437">
        <v>53.78</v>
      </c>
    </row>
    <row r="4438" spans="1:15" x14ac:dyDescent="0.3">
      <c r="A4438" s="3">
        <v>45230</v>
      </c>
      <c r="B4438" t="s">
        <v>19</v>
      </c>
      <c r="C4438" t="s">
        <v>61</v>
      </c>
      <c r="D4438" t="s">
        <v>73</v>
      </c>
      <c r="E4438" t="s">
        <v>91</v>
      </c>
      <c r="F4438">
        <v>97818</v>
      </c>
      <c r="G4438">
        <v>5518</v>
      </c>
      <c r="H4438">
        <v>3248.64</v>
      </c>
      <c r="I4438">
        <v>1200</v>
      </c>
      <c r="J4438">
        <v>67705.39</v>
      </c>
      <c r="K4438">
        <v>5.64</v>
      </c>
      <c r="L4438">
        <v>21.75</v>
      </c>
      <c r="M4438">
        <v>0.59</v>
      </c>
      <c r="N4438">
        <v>2.71</v>
      </c>
      <c r="O4438">
        <v>20.84</v>
      </c>
    </row>
    <row r="4439" spans="1:15" x14ac:dyDescent="0.3">
      <c r="A4439" s="3">
        <v>45228</v>
      </c>
      <c r="B4439" t="s">
        <v>19</v>
      </c>
      <c r="C4439" t="s">
        <v>35</v>
      </c>
      <c r="D4439" t="s">
        <v>74</v>
      </c>
      <c r="E4439" t="s">
        <v>106</v>
      </c>
      <c r="F4439">
        <v>108117</v>
      </c>
      <c r="G4439">
        <v>2525</v>
      </c>
      <c r="H4439">
        <v>4837.8599999999997</v>
      </c>
      <c r="I4439">
        <v>430</v>
      </c>
      <c r="J4439">
        <v>26794.91</v>
      </c>
      <c r="K4439">
        <v>2.34</v>
      </c>
      <c r="L4439">
        <v>17.03</v>
      </c>
      <c r="M4439">
        <v>1.92</v>
      </c>
      <c r="N4439">
        <v>11.25</v>
      </c>
      <c r="O4439">
        <v>5.54</v>
      </c>
    </row>
    <row r="4440" spans="1:15" x14ac:dyDescent="0.3">
      <c r="A4440" s="3">
        <v>45294</v>
      </c>
      <c r="B4440" t="s">
        <v>19</v>
      </c>
      <c r="C4440" t="s">
        <v>37</v>
      </c>
      <c r="D4440" t="s">
        <v>75</v>
      </c>
      <c r="E4440" t="s">
        <v>102</v>
      </c>
      <c r="F4440">
        <v>32684</v>
      </c>
      <c r="G4440">
        <v>2887</v>
      </c>
      <c r="H4440">
        <v>6073.66</v>
      </c>
      <c r="I4440">
        <v>151</v>
      </c>
      <c r="J4440">
        <v>10480.299999999999</v>
      </c>
      <c r="K4440">
        <v>8.83</v>
      </c>
      <c r="L4440">
        <v>5.23</v>
      </c>
      <c r="M4440">
        <v>2.1</v>
      </c>
      <c r="N4440">
        <v>40.22</v>
      </c>
      <c r="O4440">
        <v>1.73</v>
      </c>
    </row>
    <row r="4441" spans="1:15" x14ac:dyDescent="0.3">
      <c r="A4441" s="3">
        <v>45210</v>
      </c>
      <c r="B4441" t="s">
        <v>19</v>
      </c>
      <c r="C4441" t="s">
        <v>54</v>
      </c>
      <c r="D4441" t="s">
        <v>73</v>
      </c>
      <c r="E4441" t="s">
        <v>81</v>
      </c>
      <c r="F4441">
        <v>76914</v>
      </c>
      <c r="G4441">
        <v>8468</v>
      </c>
      <c r="H4441">
        <v>24635.24</v>
      </c>
      <c r="I4441">
        <v>446</v>
      </c>
      <c r="J4441">
        <v>16434.150000000001</v>
      </c>
      <c r="K4441">
        <v>11.01</v>
      </c>
      <c r="L4441">
        <v>5.27</v>
      </c>
      <c r="M4441">
        <v>2.91</v>
      </c>
      <c r="N4441">
        <v>55.24</v>
      </c>
      <c r="O4441">
        <v>0.67</v>
      </c>
    </row>
    <row r="4442" spans="1:15" x14ac:dyDescent="0.3">
      <c r="A4442" s="3">
        <v>45239</v>
      </c>
      <c r="B4442" t="s">
        <v>19</v>
      </c>
      <c r="C4442" t="s">
        <v>60</v>
      </c>
      <c r="D4442" t="s">
        <v>75</v>
      </c>
      <c r="E4442" t="s">
        <v>103</v>
      </c>
      <c r="F4442">
        <v>138042</v>
      </c>
      <c r="G4442">
        <v>13515</v>
      </c>
      <c r="H4442">
        <v>50478.57</v>
      </c>
      <c r="I4442">
        <v>1302</v>
      </c>
      <c r="J4442">
        <v>157653.45000000001</v>
      </c>
      <c r="K4442">
        <v>9.7899999999999991</v>
      </c>
      <c r="L4442">
        <v>9.6300000000000008</v>
      </c>
      <c r="M4442">
        <v>3.74</v>
      </c>
      <c r="N4442">
        <v>38.770000000000003</v>
      </c>
      <c r="O4442">
        <v>3.12</v>
      </c>
    </row>
    <row r="4443" spans="1:15" x14ac:dyDescent="0.3">
      <c r="A4443" s="3">
        <v>45295</v>
      </c>
      <c r="B4443" t="s">
        <v>19</v>
      </c>
      <c r="C4443" t="s">
        <v>36</v>
      </c>
      <c r="D4443" t="s">
        <v>73</v>
      </c>
      <c r="E4443" t="s">
        <v>82</v>
      </c>
      <c r="F4443">
        <v>31865</v>
      </c>
      <c r="G4443">
        <v>947</v>
      </c>
      <c r="H4443">
        <v>1587.78</v>
      </c>
      <c r="I4443">
        <v>32</v>
      </c>
      <c r="J4443">
        <v>4954.04</v>
      </c>
      <c r="K4443">
        <v>2.97</v>
      </c>
      <c r="L4443">
        <v>3.38</v>
      </c>
      <c r="M4443">
        <v>1.68</v>
      </c>
      <c r="N4443">
        <v>49.62</v>
      </c>
      <c r="O4443">
        <v>3.12</v>
      </c>
    </row>
    <row r="4444" spans="1:15" x14ac:dyDescent="0.3">
      <c r="A4444" s="3">
        <v>45295</v>
      </c>
      <c r="B4444" t="s">
        <v>19</v>
      </c>
      <c r="C4444" t="s">
        <v>56</v>
      </c>
      <c r="D4444" t="s">
        <v>74</v>
      </c>
      <c r="E4444" t="s">
        <v>98</v>
      </c>
      <c r="F4444">
        <v>80934</v>
      </c>
      <c r="G4444">
        <v>5110</v>
      </c>
      <c r="H4444">
        <v>19142.650000000001</v>
      </c>
      <c r="I4444">
        <v>841</v>
      </c>
      <c r="J4444">
        <v>140114.92000000001</v>
      </c>
      <c r="K4444">
        <v>6.31</v>
      </c>
      <c r="L4444">
        <v>16.46</v>
      </c>
      <c r="M4444">
        <v>3.75</v>
      </c>
      <c r="N4444">
        <v>22.76</v>
      </c>
      <c r="O4444">
        <v>7.32</v>
      </c>
    </row>
    <row r="4445" spans="1:15" x14ac:dyDescent="0.3">
      <c r="A4445" s="3">
        <v>45275</v>
      </c>
      <c r="B4445" t="s">
        <v>19</v>
      </c>
      <c r="C4445" t="s">
        <v>65</v>
      </c>
      <c r="D4445" t="s">
        <v>74</v>
      </c>
      <c r="E4445" t="s">
        <v>98</v>
      </c>
      <c r="F4445">
        <v>80497</v>
      </c>
      <c r="G4445">
        <v>3736</v>
      </c>
      <c r="H4445">
        <v>4329.82</v>
      </c>
      <c r="I4445">
        <v>801</v>
      </c>
      <c r="J4445">
        <v>116048.01</v>
      </c>
      <c r="K4445">
        <v>4.6399999999999997</v>
      </c>
      <c r="L4445">
        <v>21.44</v>
      </c>
      <c r="M4445">
        <v>1.1599999999999999</v>
      </c>
      <c r="N4445">
        <v>5.41</v>
      </c>
      <c r="O4445">
        <v>26.8</v>
      </c>
    </row>
    <row r="4446" spans="1:15" x14ac:dyDescent="0.3">
      <c r="A4446" s="3">
        <v>45207</v>
      </c>
      <c r="B4446" t="s">
        <v>19</v>
      </c>
      <c r="C4446" t="s">
        <v>45</v>
      </c>
      <c r="D4446" t="s">
        <v>75</v>
      </c>
      <c r="E4446" t="s">
        <v>101</v>
      </c>
      <c r="F4446">
        <v>128382</v>
      </c>
      <c r="G4446">
        <v>16167</v>
      </c>
      <c r="H4446">
        <v>7337.34</v>
      </c>
      <c r="I4446">
        <v>1573</v>
      </c>
      <c r="J4446">
        <v>235712.88</v>
      </c>
      <c r="K4446">
        <v>12.59</v>
      </c>
      <c r="L4446">
        <v>9.73</v>
      </c>
      <c r="M4446">
        <v>0.45</v>
      </c>
      <c r="N4446">
        <v>4.66</v>
      </c>
      <c r="O4446">
        <v>32.130000000000003</v>
      </c>
    </row>
    <row r="4447" spans="1:15" x14ac:dyDescent="0.3">
      <c r="A4447" s="3">
        <v>45236</v>
      </c>
      <c r="B4447" t="s">
        <v>19</v>
      </c>
      <c r="C4447" t="s">
        <v>50</v>
      </c>
      <c r="D4447" t="s">
        <v>75</v>
      </c>
      <c r="E4447" t="s">
        <v>82</v>
      </c>
      <c r="F4447">
        <v>38452</v>
      </c>
      <c r="G4447">
        <v>627</v>
      </c>
      <c r="H4447">
        <v>1709.26</v>
      </c>
      <c r="I4447">
        <v>69</v>
      </c>
      <c r="J4447">
        <v>582.03</v>
      </c>
      <c r="K4447">
        <v>1.63</v>
      </c>
      <c r="L4447">
        <v>11</v>
      </c>
      <c r="M4447">
        <v>2.73</v>
      </c>
      <c r="N4447">
        <v>24.77</v>
      </c>
      <c r="O4447">
        <v>0.34</v>
      </c>
    </row>
    <row r="4448" spans="1:15" x14ac:dyDescent="0.3">
      <c r="A4448" s="3">
        <v>45212</v>
      </c>
      <c r="B4448" t="s">
        <v>19</v>
      </c>
      <c r="C4448" t="s">
        <v>26</v>
      </c>
      <c r="D4448" t="s">
        <v>76</v>
      </c>
      <c r="E4448" t="s">
        <v>85</v>
      </c>
      <c r="F4448">
        <v>111561</v>
      </c>
      <c r="G4448">
        <v>4375</v>
      </c>
      <c r="H4448">
        <v>6858.46</v>
      </c>
      <c r="I4448">
        <v>224</v>
      </c>
      <c r="J4448">
        <v>28705.53</v>
      </c>
      <c r="K4448">
        <v>3.92</v>
      </c>
      <c r="L4448">
        <v>5.12</v>
      </c>
      <c r="M4448">
        <v>1.57</v>
      </c>
      <c r="N4448">
        <v>30.62</v>
      </c>
      <c r="O4448">
        <v>4.1900000000000004</v>
      </c>
    </row>
    <row r="4449" spans="1:15" x14ac:dyDescent="0.3">
      <c r="A4449" s="3">
        <v>45272</v>
      </c>
      <c r="B4449" t="s">
        <v>19</v>
      </c>
      <c r="C4449" t="s">
        <v>40</v>
      </c>
      <c r="D4449" t="s">
        <v>76</v>
      </c>
      <c r="E4449" t="s">
        <v>96</v>
      </c>
      <c r="F4449">
        <v>80996</v>
      </c>
      <c r="G4449">
        <v>3251</v>
      </c>
      <c r="H4449">
        <v>5000.82</v>
      </c>
      <c r="I4449">
        <v>652</v>
      </c>
      <c r="J4449">
        <v>62650.03</v>
      </c>
      <c r="K4449">
        <v>4.01</v>
      </c>
      <c r="L4449">
        <v>20.059999999999999</v>
      </c>
      <c r="M4449">
        <v>1.54</v>
      </c>
      <c r="N4449">
        <v>7.67</v>
      </c>
      <c r="O4449">
        <v>12.53</v>
      </c>
    </row>
    <row r="4450" spans="1:15" x14ac:dyDescent="0.3">
      <c r="A4450" s="3">
        <v>45246</v>
      </c>
      <c r="B4450" t="s">
        <v>19</v>
      </c>
      <c r="C4450" t="s">
        <v>72</v>
      </c>
      <c r="D4450" t="s">
        <v>76</v>
      </c>
      <c r="E4450" t="s">
        <v>86</v>
      </c>
      <c r="F4450">
        <v>57513</v>
      </c>
      <c r="G4450">
        <v>3557</v>
      </c>
      <c r="H4450">
        <v>11979.52</v>
      </c>
      <c r="I4450">
        <v>721</v>
      </c>
      <c r="J4450">
        <v>7124.98</v>
      </c>
      <c r="K4450">
        <v>6.18</v>
      </c>
      <c r="L4450">
        <v>20.27</v>
      </c>
      <c r="M4450">
        <v>3.37</v>
      </c>
      <c r="N4450">
        <v>16.62</v>
      </c>
      <c r="O4450">
        <v>0.59</v>
      </c>
    </row>
    <row r="4451" spans="1:15" x14ac:dyDescent="0.3">
      <c r="A4451" s="3">
        <v>45200</v>
      </c>
      <c r="B4451" t="s">
        <v>19</v>
      </c>
      <c r="C4451" t="s">
        <v>56</v>
      </c>
      <c r="D4451" t="s">
        <v>73</v>
      </c>
      <c r="E4451" t="s">
        <v>100</v>
      </c>
      <c r="F4451">
        <v>129134</v>
      </c>
      <c r="G4451">
        <v>9038</v>
      </c>
      <c r="H4451">
        <v>26248.19</v>
      </c>
      <c r="I4451">
        <v>818</v>
      </c>
      <c r="J4451">
        <v>127296.76</v>
      </c>
      <c r="K4451">
        <v>7</v>
      </c>
      <c r="L4451">
        <v>9.0500000000000007</v>
      </c>
      <c r="M4451">
        <v>2.9</v>
      </c>
      <c r="N4451">
        <v>32.090000000000003</v>
      </c>
      <c r="O4451">
        <v>4.8499999999999996</v>
      </c>
    </row>
    <row r="4452" spans="1:15" x14ac:dyDescent="0.3">
      <c r="A4452" s="3">
        <v>45340</v>
      </c>
      <c r="B4452" t="s">
        <v>19</v>
      </c>
      <c r="C4452" t="s">
        <v>43</v>
      </c>
      <c r="D4452" t="s">
        <v>75</v>
      </c>
      <c r="E4452" t="s">
        <v>101</v>
      </c>
      <c r="F4452">
        <v>33067</v>
      </c>
      <c r="G4452">
        <v>4823</v>
      </c>
      <c r="H4452">
        <v>20584.82</v>
      </c>
      <c r="I4452">
        <v>388</v>
      </c>
      <c r="J4452">
        <v>19064.75</v>
      </c>
      <c r="K4452">
        <v>14.59</v>
      </c>
      <c r="L4452">
        <v>8.0399999999999991</v>
      </c>
      <c r="M4452">
        <v>4.2699999999999996</v>
      </c>
      <c r="N4452">
        <v>53.05</v>
      </c>
      <c r="O4452">
        <v>0.93</v>
      </c>
    </row>
    <row r="4453" spans="1:15" x14ac:dyDescent="0.3">
      <c r="A4453" s="3">
        <v>45217</v>
      </c>
      <c r="B4453" t="s">
        <v>19</v>
      </c>
      <c r="C4453" t="s">
        <v>43</v>
      </c>
      <c r="D4453" t="s">
        <v>76</v>
      </c>
      <c r="E4453" t="s">
        <v>88</v>
      </c>
      <c r="F4453">
        <v>92396</v>
      </c>
      <c r="G4453">
        <v>13289</v>
      </c>
      <c r="H4453">
        <v>30303.93</v>
      </c>
      <c r="I4453">
        <v>924</v>
      </c>
      <c r="J4453">
        <v>132006.71</v>
      </c>
      <c r="K4453">
        <v>14.38</v>
      </c>
      <c r="L4453">
        <v>6.95</v>
      </c>
      <c r="M4453">
        <v>2.2799999999999998</v>
      </c>
      <c r="N4453">
        <v>32.799999999999997</v>
      </c>
      <c r="O4453">
        <v>4.3600000000000003</v>
      </c>
    </row>
    <row r="4454" spans="1:15" x14ac:dyDescent="0.3">
      <c r="A4454" s="3">
        <v>45306</v>
      </c>
      <c r="B4454" t="s">
        <v>19</v>
      </c>
      <c r="C4454" t="s">
        <v>34</v>
      </c>
      <c r="D4454" t="s">
        <v>75</v>
      </c>
      <c r="E4454" t="s">
        <v>91</v>
      </c>
      <c r="F4454">
        <v>12713</v>
      </c>
      <c r="G4454">
        <v>587</v>
      </c>
      <c r="H4454">
        <v>877.98</v>
      </c>
      <c r="I4454">
        <v>115</v>
      </c>
      <c r="J4454">
        <v>4218.6000000000004</v>
      </c>
      <c r="K4454">
        <v>4.62</v>
      </c>
      <c r="L4454">
        <v>19.59</v>
      </c>
      <c r="M4454">
        <v>1.5</v>
      </c>
      <c r="N4454">
        <v>7.63</v>
      </c>
      <c r="O4454">
        <v>4.8</v>
      </c>
    </row>
    <row r="4455" spans="1:15" x14ac:dyDescent="0.3">
      <c r="A4455" s="3">
        <v>45346</v>
      </c>
      <c r="B4455" t="s">
        <v>19</v>
      </c>
      <c r="C4455" t="s">
        <v>36</v>
      </c>
      <c r="D4455" t="s">
        <v>76</v>
      </c>
      <c r="E4455" t="s">
        <v>99</v>
      </c>
      <c r="F4455">
        <v>127137</v>
      </c>
      <c r="G4455">
        <v>1822</v>
      </c>
      <c r="H4455">
        <v>2739.68</v>
      </c>
      <c r="I4455">
        <v>264</v>
      </c>
      <c r="J4455">
        <v>7656.56</v>
      </c>
      <c r="K4455">
        <v>1.43</v>
      </c>
      <c r="L4455">
        <v>14.49</v>
      </c>
      <c r="M4455">
        <v>1.5</v>
      </c>
      <c r="N4455">
        <v>10.38</v>
      </c>
      <c r="O4455">
        <v>2.79</v>
      </c>
    </row>
    <row r="4456" spans="1:15" x14ac:dyDescent="0.3">
      <c r="A4456" s="3">
        <v>45344</v>
      </c>
      <c r="B4456" t="s">
        <v>19</v>
      </c>
      <c r="C4456" t="s">
        <v>43</v>
      </c>
      <c r="D4456" t="s">
        <v>75</v>
      </c>
      <c r="E4456" t="s">
        <v>77</v>
      </c>
      <c r="F4456">
        <v>82186</v>
      </c>
      <c r="G4456">
        <v>6030</v>
      </c>
      <c r="H4456">
        <v>17921.66</v>
      </c>
      <c r="I4456">
        <v>1153</v>
      </c>
      <c r="J4456">
        <v>57447.73</v>
      </c>
      <c r="K4456">
        <v>7.34</v>
      </c>
      <c r="L4456">
        <v>19.12</v>
      </c>
      <c r="M4456">
        <v>2.97</v>
      </c>
      <c r="N4456">
        <v>15.54</v>
      </c>
      <c r="O4456">
        <v>3.21</v>
      </c>
    </row>
    <row r="4457" spans="1:15" x14ac:dyDescent="0.3">
      <c r="A4457" s="3">
        <v>45286</v>
      </c>
      <c r="B4457" t="s">
        <v>19</v>
      </c>
      <c r="C4457" t="s">
        <v>50</v>
      </c>
      <c r="D4457" t="s">
        <v>75</v>
      </c>
      <c r="E4457" t="s">
        <v>82</v>
      </c>
      <c r="F4457">
        <v>119587</v>
      </c>
      <c r="G4457">
        <v>14770</v>
      </c>
      <c r="H4457">
        <v>20133.22</v>
      </c>
      <c r="I4457">
        <v>2342</v>
      </c>
      <c r="J4457">
        <v>208394.31</v>
      </c>
      <c r="K4457">
        <v>12.35</v>
      </c>
      <c r="L4457">
        <v>15.86</v>
      </c>
      <c r="M4457">
        <v>1.36</v>
      </c>
      <c r="N4457">
        <v>8.6</v>
      </c>
      <c r="O4457">
        <v>10.35</v>
      </c>
    </row>
    <row r="4458" spans="1:15" x14ac:dyDescent="0.3">
      <c r="A4458" s="3">
        <v>45321</v>
      </c>
      <c r="B4458" t="s">
        <v>19</v>
      </c>
      <c r="C4458" t="s">
        <v>32</v>
      </c>
      <c r="D4458" t="s">
        <v>76</v>
      </c>
      <c r="E4458" t="s">
        <v>103</v>
      </c>
      <c r="F4458">
        <v>99908</v>
      </c>
      <c r="G4458">
        <v>2160</v>
      </c>
      <c r="H4458">
        <v>7189.52</v>
      </c>
      <c r="I4458">
        <v>154</v>
      </c>
      <c r="J4458">
        <v>6074</v>
      </c>
      <c r="K4458">
        <v>2.16</v>
      </c>
      <c r="L4458">
        <v>7.13</v>
      </c>
      <c r="M4458">
        <v>3.33</v>
      </c>
      <c r="N4458">
        <v>46.69</v>
      </c>
      <c r="O4458">
        <v>0.84</v>
      </c>
    </row>
    <row r="4459" spans="1:15" x14ac:dyDescent="0.3">
      <c r="A4459" s="3">
        <v>45235</v>
      </c>
      <c r="B4459" t="s">
        <v>19</v>
      </c>
      <c r="C4459" t="s">
        <v>54</v>
      </c>
      <c r="D4459" t="s">
        <v>73</v>
      </c>
      <c r="E4459" t="s">
        <v>94</v>
      </c>
      <c r="F4459">
        <v>35815</v>
      </c>
      <c r="G4459">
        <v>2039</v>
      </c>
      <c r="H4459">
        <v>6277.04</v>
      </c>
      <c r="I4459">
        <v>151</v>
      </c>
      <c r="J4459">
        <v>6162.91</v>
      </c>
      <c r="K4459">
        <v>5.69</v>
      </c>
      <c r="L4459">
        <v>7.41</v>
      </c>
      <c r="M4459">
        <v>3.08</v>
      </c>
      <c r="N4459">
        <v>41.57</v>
      </c>
      <c r="O4459">
        <v>0.98</v>
      </c>
    </row>
    <row r="4460" spans="1:15" x14ac:dyDescent="0.3">
      <c r="A4460" s="3">
        <v>45362</v>
      </c>
      <c r="B4460" t="s">
        <v>19</v>
      </c>
      <c r="C4460" t="s">
        <v>31</v>
      </c>
      <c r="D4460" t="s">
        <v>76</v>
      </c>
      <c r="E4460" t="s">
        <v>81</v>
      </c>
      <c r="F4460">
        <v>133320</v>
      </c>
      <c r="G4460">
        <v>859</v>
      </c>
      <c r="H4460">
        <v>2004.68</v>
      </c>
      <c r="I4460">
        <v>95</v>
      </c>
      <c r="J4460">
        <v>4807.3999999999996</v>
      </c>
      <c r="K4460">
        <v>0.64</v>
      </c>
      <c r="L4460">
        <v>11.06</v>
      </c>
      <c r="M4460">
        <v>2.33</v>
      </c>
      <c r="N4460">
        <v>21.1</v>
      </c>
      <c r="O4460">
        <v>2.4</v>
      </c>
    </row>
    <row r="4461" spans="1:15" x14ac:dyDescent="0.3">
      <c r="A4461" s="3">
        <v>45315</v>
      </c>
      <c r="B4461" t="s">
        <v>19</v>
      </c>
      <c r="C4461" t="s">
        <v>44</v>
      </c>
      <c r="D4461" t="s">
        <v>75</v>
      </c>
      <c r="E4461" t="s">
        <v>98</v>
      </c>
      <c r="F4461">
        <v>121831</v>
      </c>
      <c r="G4461">
        <v>1556</v>
      </c>
      <c r="H4461">
        <v>3360.88</v>
      </c>
      <c r="I4461">
        <v>279</v>
      </c>
      <c r="J4461">
        <v>40309.919999999998</v>
      </c>
      <c r="K4461">
        <v>1.28</v>
      </c>
      <c r="L4461">
        <v>17.93</v>
      </c>
      <c r="M4461">
        <v>2.16</v>
      </c>
      <c r="N4461">
        <v>12.05</v>
      </c>
      <c r="O4461">
        <v>11.99</v>
      </c>
    </row>
    <row r="4462" spans="1:15" x14ac:dyDescent="0.3">
      <c r="A4462" s="3">
        <v>45238</v>
      </c>
      <c r="B4462" t="s">
        <v>19</v>
      </c>
      <c r="C4462" t="s">
        <v>69</v>
      </c>
      <c r="D4462" t="s">
        <v>74</v>
      </c>
      <c r="E4462" t="s">
        <v>92</v>
      </c>
      <c r="F4462">
        <v>118722</v>
      </c>
      <c r="G4462">
        <v>15411</v>
      </c>
      <c r="H4462">
        <v>6769.88</v>
      </c>
      <c r="I4462">
        <v>3292</v>
      </c>
      <c r="J4462">
        <v>235626.18</v>
      </c>
      <c r="K4462">
        <v>12.98</v>
      </c>
      <c r="L4462">
        <v>21.36</v>
      </c>
      <c r="M4462">
        <v>0.44</v>
      </c>
      <c r="N4462">
        <v>2.06</v>
      </c>
      <c r="O4462">
        <v>34.81</v>
      </c>
    </row>
    <row r="4463" spans="1:15" x14ac:dyDescent="0.3">
      <c r="A4463" s="3">
        <v>45222</v>
      </c>
      <c r="B4463" t="s">
        <v>19</v>
      </c>
      <c r="C4463" t="s">
        <v>30</v>
      </c>
      <c r="D4463" t="s">
        <v>73</v>
      </c>
      <c r="E4463" t="s">
        <v>80</v>
      </c>
      <c r="F4463">
        <v>86253</v>
      </c>
      <c r="G4463">
        <v>12817</v>
      </c>
      <c r="H4463">
        <v>18401.88</v>
      </c>
      <c r="I4463">
        <v>1532</v>
      </c>
      <c r="J4463">
        <v>113392.35</v>
      </c>
      <c r="K4463">
        <v>14.86</v>
      </c>
      <c r="L4463">
        <v>11.95</v>
      </c>
      <c r="M4463">
        <v>1.44</v>
      </c>
      <c r="N4463">
        <v>12.01</v>
      </c>
      <c r="O4463">
        <v>6.16</v>
      </c>
    </row>
    <row r="4464" spans="1:15" x14ac:dyDescent="0.3">
      <c r="A4464" s="3">
        <v>45299</v>
      </c>
      <c r="B4464" t="s">
        <v>19</v>
      </c>
      <c r="C4464" t="s">
        <v>27</v>
      </c>
      <c r="D4464" t="s">
        <v>73</v>
      </c>
      <c r="E4464" t="s">
        <v>100</v>
      </c>
      <c r="F4464">
        <v>108381</v>
      </c>
      <c r="G4464">
        <v>6132</v>
      </c>
      <c r="H4464">
        <v>23628.78</v>
      </c>
      <c r="I4464">
        <v>1053</v>
      </c>
      <c r="J4464">
        <v>208988.41</v>
      </c>
      <c r="K4464">
        <v>5.66</v>
      </c>
      <c r="L4464">
        <v>17.170000000000002</v>
      </c>
      <c r="M4464">
        <v>3.85</v>
      </c>
      <c r="N4464">
        <v>22.44</v>
      </c>
      <c r="O4464">
        <v>8.84</v>
      </c>
    </row>
    <row r="4465" spans="1:15" x14ac:dyDescent="0.3">
      <c r="A4465" s="3">
        <v>45301</v>
      </c>
      <c r="B4465" t="s">
        <v>19</v>
      </c>
      <c r="C4465" t="s">
        <v>53</v>
      </c>
      <c r="D4465" t="s">
        <v>74</v>
      </c>
      <c r="E4465" t="s">
        <v>98</v>
      </c>
      <c r="F4465">
        <v>62032</v>
      </c>
      <c r="G4465">
        <v>5828</v>
      </c>
      <c r="H4465">
        <v>13400.62</v>
      </c>
      <c r="I4465">
        <v>274</v>
      </c>
      <c r="J4465">
        <v>54616.28</v>
      </c>
      <c r="K4465">
        <v>9.4</v>
      </c>
      <c r="L4465">
        <v>4.7</v>
      </c>
      <c r="M4465">
        <v>2.2999999999999998</v>
      </c>
      <c r="N4465">
        <v>48.91</v>
      </c>
      <c r="O4465">
        <v>4.08</v>
      </c>
    </row>
    <row r="4466" spans="1:15" x14ac:dyDescent="0.3">
      <c r="A4466" s="3">
        <v>45338</v>
      </c>
      <c r="B4466" t="s">
        <v>19</v>
      </c>
      <c r="C4466" t="s">
        <v>35</v>
      </c>
      <c r="D4466" t="s">
        <v>76</v>
      </c>
      <c r="E4466" t="s">
        <v>101</v>
      </c>
      <c r="F4466">
        <v>89866</v>
      </c>
      <c r="G4466">
        <v>7636</v>
      </c>
      <c r="H4466">
        <v>24984.67</v>
      </c>
      <c r="I4466">
        <v>819</v>
      </c>
      <c r="J4466">
        <v>91567.94</v>
      </c>
      <c r="K4466">
        <v>8.5</v>
      </c>
      <c r="L4466">
        <v>10.73</v>
      </c>
      <c r="M4466">
        <v>3.27</v>
      </c>
      <c r="N4466">
        <v>30.51</v>
      </c>
      <c r="O4466">
        <v>3.66</v>
      </c>
    </row>
    <row r="4467" spans="1:15" x14ac:dyDescent="0.3">
      <c r="A4467" s="3">
        <v>45371</v>
      </c>
      <c r="B4467" t="s">
        <v>19</v>
      </c>
      <c r="C4467" t="s">
        <v>59</v>
      </c>
      <c r="D4467" t="s">
        <v>75</v>
      </c>
      <c r="E4467" t="s">
        <v>95</v>
      </c>
      <c r="F4467">
        <v>13011</v>
      </c>
      <c r="G4467">
        <v>1843</v>
      </c>
      <c r="H4467">
        <v>1994.72</v>
      </c>
      <c r="I4467">
        <v>157</v>
      </c>
      <c r="J4467">
        <v>5440.31</v>
      </c>
      <c r="K4467">
        <v>14.16</v>
      </c>
      <c r="L4467">
        <v>8.52</v>
      </c>
      <c r="M4467">
        <v>1.08</v>
      </c>
      <c r="N4467">
        <v>12.71</v>
      </c>
      <c r="O4467">
        <v>2.73</v>
      </c>
    </row>
    <row r="4468" spans="1:15" x14ac:dyDescent="0.3">
      <c r="A4468" s="3">
        <v>45271</v>
      </c>
      <c r="B4468" t="s">
        <v>19</v>
      </c>
      <c r="C4468" t="s">
        <v>27</v>
      </c>
      <c r="D4468" t="s">
        <v>76</v>
      </c>
      <c r="E4468" t="s">
        <v>92</v>
      </c>
      <c r="F4468">
        <v>117155</v>
      </c>
      <c r="G4468">
        <v>14043</v>
      </c>
      <c r="H4468">
        <v>9189.5400000000009</v>
      </c>
      <c r="I4468">
        <v>639</v>
      </c>
      <c r="J4468">
        <v>40388.86</v>
      </c>
      <c r="K4468">
        <v>11.99</v>
      </c>
      <c r="L4468">
        <v>4.55</v>
      </c>
      <c r="M4468">
        <v>0.65</v>
      </c>
      <c r="N4468">
        <v>14.38</v>
      </c>
      <c r="O4468">
        <v>4.4000000000000004</v>
      </c>
    </row>
    <row r="4469" spans="1:15" x14ac:dyDescent="0.3">
      <c r="A4469" s="3">
        <v>45242</v>
      </c>
      <c r="B4469" t="s">
        <v>19</v>
      </c>
      <c r="C4469" t="s">
        <v>41</v>
      </c>
      <c r="D4469" t="s">
        <v>75</v>
      </c>
      <c r="E4469" t="s">
        <v>88</v>
      </c>
      <c r="F4469">
        <v>24207</v>
      </c>
      <c r="G4469">
        <v>1925</v>
      </c>
      <c r="H4469">
        <v>3976.52</v>
      </c>
      <c r="I4469">
        <v>74</v>
      </c>
      <c r="J4469">
        <v>14186.6</v>
      </c>
      <c r="K4469">
        <v>7.95</v>
      </c>
      <c r="L4469">
        <v>3.84</v>
      </c>
      <c r="M4469">
        <v>2.0699999999999998</v>
      </c>
      <c r="N4469">
        <v>53.74</v>
      </c>
      <c r="O4469">
        <v>3.57</v>
      </c>
    </row>
    <row r="4470" spans="1:15" x14ac:dyDescent="0.3">
      <c r="A4470" s="3">
        <v>45346</v>
      </c>
      <c r="B4470" t="s">
        <v>19</v>
      </c>
      <c r="C4470" t="s">
        <v>23</v>
      </c>
      <c r="D4470" t="s">
        <v>74</v>
      </c>
      <c r="E4470" t="s">
        <v>81</v>
      </c>
      <c r="F4470">
        <v>7502</v>
      </c>
      <c r="G4470">
        <v>1074</v>
      </c>
      <c r="H4470">
        <v>1659.72</v>
      </c>
      <c r="I4470">
        <v>181</v>
      </c>
      <c r="J4470">
        <v>21325.82</v>
      </c>
      <c r="K4470">
        <v>14.32</v>
      </c>
      <c r="L4470">
        <v>16.850000000000001</v>
      </c>
      <c r="M4470">
        <v>1.55</v>
      </c>
      <c r="N4470">
        <v>9.17</v>
      </c>
      <c r="O4470">
        <v>12.85</v>
      </c>
    </row>
    <row r="4471" spans="1:15" x14ac:dyDescent="0.3">
      <c r="A4471" s="3">
        <v>45343</v>
      </c>
      <c r="B4471" t="s">
        <v>19</v>
      </c>
      <c r="C4471" t="s">
        <v>70</v>
      </c>
      <c r="D4471" t="s">
        <v>75</v>
      </c>
      <c r="E4471" t="s">
        <v>79</v>
      </c>
      <c r="F4471">
        <v>81962</v>
      </c>
      <c r="G4471">
        <v>3232</v>
      </c>
      <c r="H4471">
        <v>4766.8900000000003</v>
      </c>
      <c r="I4471">
        <v>398</v>
      </c>
      <c r="J4471">
        <v>34526.980000000003</v>
      </c>
      <c r="K4471">
        <v>3.94</v>
      </c>
      <c r="L4471">
        <v>12.31</v>
      </c>
      <c r="M4471">
        <v>1.47</v>
      </c>
      <c r="N4471">
        <v>11.98</v>
      </c>
      <c r="O4471">
        <v>7.24</v>
      </c>
    </row>
    <row r="4472" spans="1:15" x14ac:dyDescent="0.3">
      <c r="A4472" s="3">
        <v>45364</v>
      </c>
      <c r="B4472" t="s">
        <v>19</v>
      </c>
      <c r="C4472" t="s">
        <v>71</v>
      </c>
      <c r="D4472" t="s">
        <v>75</v>
      </c>
      <c r="E4472" t="s">
        <v>78</v>
      </c>
      <c r="F4472">
        <v>33448</v>
      </c>
      <c r="G4472">
        <v>1579</v>
      </c>
      <c r="H4472">
        <v>5859.35</v>
      </c>
      <c r="I4472">
        <v>191</v>
      </c>
      <c r="J4472">
        <v>25344.82</v>
      </c>
      <c r="K4472">
        <v>4.72</v>
      </c>
      <c r="L4472">
        <v>12.1</v>
      </c>
      <c r="M4472">
        <v>3.71</v>
      </c>
      <c r="N4472">
        <v>30.68</v>
      </c>
      <c r="O4472">
        <v>4.33</v>
      </c>
    </row>
    <row r="4473" spans="1:15" x14ac:dyDescent="0.3">
      <c r="A4473" s="3">
        <v>45221</v>
      </c>
      <c r="B4473" t="s">
        <v>19</v>
      </c>
      <c r="C4473" t="s">
        <v>44</v>
      </c>
      <c r="D4473" t="s">
        <v>76</v>
      </c>
      <c r="E4473" t="s">
        <v>86</v>
      </c>
      <c r="F4473">
        <v>147630</v>
      </c>
      <c r="G4473">
        <v>4789</v>
      </c>
      <c r="H4473">
        <v>12390.97</v>
      </c>
      <c r="I4473">
        <v>432</v>
      </c>
      <c r="J4473">
        <v>46505.08</v>
      </c>
      <c r="K4473">
        <v>3.24</v>
      </c>
      <c r="L4473">
        <v>9.02</v>
      </c>
      <c r="M4473">
        <v>2.59</v>
      </c>
      <c r="N4473">
        <v>28.68</v>
      </c>
      <c r="O4473">
        <v>3.75</v>
      </c>
    </row>
    <row r="4474" spans="1:15" x14ac:dyDescent="0.3">
      <c r="A4474" s="3">
        <v>45358</v>
      </c>
      <c r="B4474" t="s">
        <v>19</v>
      </c>
      <c r="C4474" t="s">
        <v>68</v>
      </c>
      <c r="D4474" t="s">
        <v>75</v>
      </c>
      <c r="E4474" t="s">
        <v>92</v>
      </c>
      <c r="F4474">
        <v>51443</v>
      </c>
      <c r="G4474">
        <v>6081</v>
      </c>
      <c r="H4474">
        <v>21603.02</v>
      </c>
      <c r="I4474">
        <v>591</v>
      </c>
      <c r="J4474">
        <v>82966.97</v>
      </c>
      <c r="K4474">
        <v>11.82</v>
      </c>
      <c r="L4474">
        <v>9.7200000000000006</v>
      </c>
      <c r="M4474">
        <v>3.55</v>
      </c>
      <c r="N4474">
        <v>36.549999999999997</v>
      </c>
      <c r="O4474">
        <v>3.84</v>
      </c>
    </row>
    <row r="4475" spans="1:15" x14ac:dyDescent="0.3">
      <c r="A4475" s="3">
        <v>45347</v>
      </c>
      <c r="B4475" t="s">
        <v>19</v>
      </c>
      <c r="C4475" t="s">
        <v>60</v>
      </c>
      <c r="D4475" t="s">
        <v>76</v>
      </c>
      <c r="E4475" t="s">
        <v>98</v>
      </c>
      <c r="F4475">
        <v>143038</v>
      </c>
      <c r="G4475">
        <v>20238</v>
      </c>
      <c r="H4475">
        <v>60010.61</v>
      </c>
      <c r="I4475">
        <v>1177</v>
      </c>
      <c r="J4475">
        <v>161888.32999999999</v>
      </c>
      <c r="K4475">
        <v>14.15</v>
      </c>
      <c r="L4475">
        <v>5.82</v>
      </c>
      <c r="M4475">
        <v>2.97</v>
      </c>
      <c r="N4475">
        <v>50.99</v>
      </c>
      <c r="O4475">
        <v>2.7</v>
      </c>
    </row>
    <row r="4476" spans="1:15" x14ac:dyDescent="0.3">
      <c r="A4476" s="3">
        <v>45345</v>
      </c>
      <c r="B4476" t="s">
        <v>19</v>
      </c>
      <c r="C4476" t="s">
        <v>29</v>
      </c>
      <c r="D4476" t="s">
        <v>76</v>
      </c>
      <c r="E4476" t="s">
        <v>89</v>
      </c>
      <c r="F4476">
        <v>14860</v>
      </c>
      <c r="G4476">
        <v>300</v>
      </c>
      <c r="H4476">
        <v>1192.7</v>
      </c>
      <c r="I4476">
        <v>38</v>
      </c>
      <c r="J4476">
        <v>3043.89</v>
      </c>
      <c r="K4476">
        <v>2.02</v>
      </c>
      <c r="L4476">
        <v>12.67</v>
      </c>
      <c r="M4476">
        <v>3.98</v>
      </c>
      <c r="N4476">
        <v>31.39</v>
      </c>
      <c r="O4476">
        <v>2.5499999999999998</v>
      </c>
    </row>
    <row r="4477" spans="1:15" x14ac:dyDescent="0.3">
      <c r="A4477" s="3">
        <v>45248</v>
      </c>
      <c r="B4477" t="s">
        <v>19</v>
      </c>
      <c r="C4477" t="s">
        <v>35</v>
      </c>
      <c r="D4477" t="s">
        <v>73</v>
      </c>
      <c r="E4477" t="s">
        <v>106</v>
      </c>
      <c r="F4477">
        <v>137774</v>
      </c>
      <c r="G4477">
        <v>1827</v>
      </c>
      <c r="H4477">
        <v>3583.14</v>
      </c>
      <c r="I4477">
        <v>368</v>
      </c>
      <c r="J4477">
        <v>3345.74</v>
      </c>
      <c r="K4477">
        <v>1.33</v>
      </c>
      <c r="L4477">
        <v>20.14</v>
      </c>
      <c r="M4477">
        <v>1.96</v>
      </c>
      <c r="N4477">
        <v>9.74</v>
      </c>
      <c r="O4477">
        <v>0.93</v>
      </c>
    </row>
    <row r="4478" spans="1:15" x14ac:dyDescent="0.3">
      <c r="A4478" s="3">
        <v>45328</v>
      </c>
      <c r="B4478" t="s">
        <v>19</v>
      </c>
      <c r="C4478" t="s">
        <v>68</v>
      </c>
      <c r="D4478" t="s">
        <v>74</v>
      </c>
      <c r="E4478" t="s">
        <v>102</v>
      </c>
      <c r="F4478">
        <v>125737</v>
      </c>
      <c r="G4478">
        <v>9282</v>
      </c>
      <c r="H4478">
        <v>39149.14</v>
      </c>
      <c r="I4478">
        <v>974</v>
      </c>
      <c r="J4478">
        <v>86193.41</v>
      </c>
      <c r="K4478">
        <v>7.38</v>
      </c>
      <c r="L4478">
        <v>10.49</v>
      </c>
      <c r="M4478">
        <v>4.22</v>
      </c>
      <c r="N4478">
        <v>40.19</v>
      </c>
      <c r="O4478">
        <v>2.2000000000000002</v>
      </c>
    </row>
    <row r="4479" spans="1:15" x14ac:dyDescent="0.3">
      <c r="A4479" s="3">
        <v>45230</v>
      </c>
      <c r="B4479" t="s">
        <v>19</v>
      </c>
      <c r="C4479" t="s">
        <v>64</v>
      </c>
      <c r="D4479" t="s">
        <v>76</v>
      </c>
      <c r="E4479" t="s">
        <v>78</v>
      </c>
      <c r="F4479">
        <v>5892</v>
      </c>
      <c r="G4479">
        <v>523</v>
      </c>
      <c r="H4479">
        <v>1201.8800000000001</v>
      </c>
      <c r="I4479">
        <v>32</v>
      </c>
      <c r="J4479">
        <v>275.79000000000002</v>
      </c>
      <c r="K4479">
        <v>8.8800000000000008</v>
      </c>
      <c r="L4479">
        <v>6.12</v>
      </c>
      <c r="M4479">
        <v>2.2999999999999998</v>
      </c>
      <c r="N4479">
        <v>37.56</v>
      </c>
      <c r="O4479">
        <v>0.23</v>
      </c>
    </row>
    <row r="4480" spans="1:15" x14ac:dyDescent="0.3">
      <c r="A4480" s="3">
        <v>45246</v>
      </c>
      <c r="B4480" t="s">
        <v>19</v>
      </c>
      <c r="C4480" t="s">
        <v>29</v>
      </c>
      <c r="D4480" t="s">
        <v>74</v>
      </c>
      <c r="E4480" t="s">
        <v>87</v>
      </c>
      <c r="F4480">
        <v>140423</v>
      </c>
      <c r="G4480">
        <v>13118</v>
      </c>
      <c r="H4480">
        <v>54771.68</v>
      </c>
      <c r="I4480">
        <v>658</v>
      </c>
      <c r="J4480">
        <v>30357.34</v>
      </c>
      <c r="K4480">
        <v>9.34</v>
      </c>
      <c r="L4480">
        <v>5.0199999999999996</v>
      </c>
      <c r="M4480">
        <v>4.18</v>
      </c>
      <c r="N4480">
        <v>83.24</v>
      </c>
      <c r="O4480">
        <v>0.55000000000000004</v>
      </c>
    </row>
    <row r="4481" spans="1:15" x14ac:dyDescent="0.3">
      <c r="A4481" s="3">
        <v>45270</v>
      </c>
      <c r="B4481" t="s">
        <v>19</v>
      </c>
      <c r="C4481" t="s">
        <v>40</v>
      </c>
      <c r="D4481" t="s">
        <v>73</v>
      </c>
      <c r="E4481" t="s">
        <v>79</v>
      </c>
      <c r="F4481">
        <v>5973</v>
      </c>
      <c r="G4481">
        <v>350</v>
      </c>
      <c r="H4481">
        <v>1300.55</v>
      </c>
      <c r="I4481">
        <v>28</v>
      </c>
      <c r="J4481">
        <v>4956.0200000000004</v>
      </c>
      <c r="K4481">
        <v>5.86</v>
      </c>
      <c r="L4481">
        <v>8</v>
      </c>
      <c r="M4481">
        <v>3.72</v>
      </c>
      <c r="N4481">
        <v>46.45</v>
      </c>
      <c r="O4481">
        <v>3.81</v>
      </c>
    </row>
    <row r="4482" spans="1:15" x14ac:dyDescent="0.3">
      <c r="A4482" s="3">
        <v>45262</v>
      </c>
      <c r="B4482" t="s">
        <v>19</v>
      </c>
      <c r="C4482" t="s">
        <v>69</v>
      </c>
      <c r="D4482" t="s">
        <v>76</v>
      </c>
      <c r="E4482" t="s">
        <v>84</v>
      </c>
      <c r="F4482">
        <v>54950</v>
      </c>
      <c r="G4482">
        <v>712</v>
      </c>
      <c r="H4482">
        <v>3031.64</v>
      </c>
      <c r="I4482">
        <v>97</v>
      </c>
      <c r="J4482">
        <v>12945.78</v>
      </c>
      <c r="K4482">
        <v>1.3</v>
      </c>
      <c r="L4482">
        <v>13.62</v>
      </c>
      <c r="M4482">
        <v>4.26</v>
      </c>
      <c r="N4482">
        <v>31.25</v>
      </c>
      <c r="O4482">
        <v>4.2699999999999996</v>
      </c>
    </row>
    <row r="4483" spans="1:15" x14ac:dyDescent="0.3">
      <c r="A4483" s="3">
        <v>45221</v>
      </c>
      <c r="B4483" t="s">
        <v>19</v>
      </c>
      <c r="C4483" t="s">
        <v>37</v>
      </c>
      <c r="D4483" t="s">
        <v>74</v>
      </c>
      <c r="E4483" t="s">
        <v>97</v>
      </c>
      <c r="F4483">
        <v>117452</v>
      </c>
      <c r="G4483">
        <v>6849</v>
      </c>
      <c r="H4483">
        <v>24698.7</v>
      </c>
      <c r="I4483">
        <v>422</v>
      </c>
      <c r="J4483">
        <v>6134.95</v>
      </c>
      <c r="K4483">
        <v>5.83</v>
      </c>
      <c r="L4483">
        <v>6.16</v>
      </c>
      <c r="M4483">
        <v>3.61</v>
      </c>
      <c r="N4483">
        <v>58.53</v>
      </c>
      <c r="O4483">
        <v>0.25</v>
      </c>
    </row>
    <row r="4484" spans="1:15" x14ac:dyDescent="0.3">
      <c r="A4484" s="3">
        <v>45355</v>
      </c>
      <c r="B4484" t="s">
        <v>19</v>
      </c>
      <c r="C4484" t="s">
        <v>49</v>
      </c>
      <c r="D4484" t="s">
        <v>73</v>
      </c>
      <c r="E4484" t="s">
        <v>99</v>
      </c>
      <c r="F4484">
        <v>140865</v>
      </c>
      <c r="G4484">
        <v>8782</v>
      </c>
      <c r="H4484">
        <v>34251.14</v>
      </c>
      <c r="I4484">
        <v>1523</v>
      </c>
      <c r="J4484">
        <v>161202.57</v>
      </c>
      <c r="K4484">
        <v>6.23</v>
      </c>
      <c r="L4484">
        <v>17.34</v>
      </c>
      <c r="M4484">
        <v>3.9</v>
      </c>
      <c r="N4484">
        <v>22.49</v>
      </c>
      <c r="O4484">
        <v>4.71</v>
      </c>
    </row>
    <row r="4485" spans="1:15" x14ac:dyDescent="0.3">
      <c r="A4485" s="3">
        <v>45302</v>
      </c>
      <c r="B4485" t="s">
        <v>19</v>
      </c>
      <c r="C4485" t="s">
        <v>58</v>
      </c>
      <c r="D4485" t="s">
        <v>73</v>
      </c>
      <c r="E4485" t="s">
        <v>82</v>
      </c>
      <c r="F4485">
        <v>84999</v>
      </c>
      <c r="G4485">
        <v>7476</v>
      </c>
      <c r="H4485">
        <v>6971.82</v>
      </c>
      <c r="I4485">
        <v>1418</v>
      </c>
      <c r="J4485">
        <v>224692.22</v>
      </c>
      <c r="K4485">
        <v>8.8000000000000007</v>
      </c>
      <c r="L4485">
        <v>18.97</v>
      </c>
      <c r="M4485">
        <v>0.93</v>
      </c>
      <c r="N4485">
        <v>4.92</v>
      </c>
      <c r="O4485">
        <v>32.229999999999997</v>
      </c>
    </row>
    <row r="4486" spans="1:15" x14ac:dyDescent="0.3">
      <c r="A4486" s="3">
        <v>45325</v>
      </c>
      <c r="B4486" t="s">
        <v>19</v>
      </c>
      <c r="C4486" t="s">
        <v>70</v>
      </c>
      <c r="D4486" t="s">
        <v>75</v>
      </c>
      <c r="E4486" t="s">
        <v>77</v>
      </c>
      <c r="F4486">
        <v>12792</v>
      </c>
      <c r="G4486">
        <v>1281</v>
      </c>
      <c r="H4486">
        <v>2960.88</v>
      </c>
      <c r="I4486">
        <v>273</v>
      </c>
      <c r="J4486">
        <v>48160.27</v>
      </c>
      <c r="K4486">
        <v>10.01</v>
      </c>
      <c r="L4486">
        <v>21.31</v>
      </c>
      <c r="M4486">
        <v>2.31</v>
      </c>
      <c r="N4486">
        <v>10.85</v>
      </c>
      <c r="O4486">
        <v>16.27</v>
      </c>
    </row>
    <row r="4487" spans="1:15" x14ac:dyDescent="0.3">
      <c r="A4487" s="3">
        <v>45287</v>
      </c>
      <c r="B4487" t="s">
        <v>19</v>
      </c>
      <c r="C4487" t="s">
        <v>36</v>
      </c>
      <c r="D4487" t="s">
        <v>75</v>
      </c>
      <c r="E4487" t="s">
        <v>89</v>
      </c>
      <c r="F4487">
        <v>7098</v>
      </c>
      <c r="G4487">
        <v>698</v>
      </c>
      <c r="H4487">
        <v>1343.22</v>
      </c>
      <c r="I4487">
        <v>102</v>
      </c>
      <c r="J4487">
        <v>11955.52</v>
      </c>
      <c r="K4487">
        <v>9.83</v>
      </c>
      <c r="L4487">
        <v>14.61</v>
      </c>
      <c r="M4487">
        <v>1.92</v>
      </c>
      <c r="N4487">
        <v>13.17</v>
      </c>
      <c r="O4487">
        <v>8.9</v>
      </c>
    </row>
    <row r="4488" spans="1:15" x14ac:dyDescent="0.3">
      <c r="A4488" s="3">
        <v>45246</v>
      </c>
      <c r="B4488" t="s">
        <v>19</v>
      </c>
      <c r="C4488" t="s">
        <v>37</v>
      </c>
      <c r="D4488" t="s">
        <v>74</v>
      </c>
      <c r="E4488" t="s">
        <v>90</v>
      </c>
      <c r="F4488">
        <v>115561</v>
      </c>
      <c r="G4488">
        <v>7183</v>
      </c>
      <c r="H4488">
        <v>11904.84</v>
      </c>
      <c r="I4488">
        <v>770</v>
      </c>
      <c r="J4488">
        <v>90022.8</v>
      </c>
      <c r="K4488">
        <v>6.22</v>
      </c>
      <c r="L4488">
        <v>10.72</v>
      </c>
      <c r="M4488">
        <v>1.66</v>
      </c>
      <c r="N4488">
        <v>15.46</v>
      </c>
      <c r="O4488">
        <v>7.56</v>
      </c>
    </row>
    <row r="4489" spans="1:15" x14ac:dyDescent="0.3">
      <c r="A4489" s="3">
        <v>45206</v>
      </c>
      <c r="B4489" t="s">
        <v>19</v>
      </c>
      <c r="C4489" t="s">
        <v>54</v>
      </c>
      <c r="D4489" t="s">
        <v>76</v>
      </c>
      <c r="E4489" t="s">
        <v>99</v>
      </c>
      <c r="F4489">
        <v>109773</v>
      </c>
      <c r="G4489">
        <v>7363</v>
      </c>
      <c r="H4489">
        <v>10902.07</v>
      </c>
      <c r="I4489">
        <v>1285</v>
      </c>
      <c r="J4489">
        <v>139597.47</v>
      </c>
      <c r="K4489">
        <v>6.71</v>
      </c>
      <c r="L4489">
        <v>17.45</v>
      </c>
      <c r="M4489">
        <v>1.48</v>
      </c>
      <c r="N4489">
        <v>8.48</v>
      </c>
      <c r="O4489">
        <v>12.8</v>
      </c>
    </row>
    <row r="4490" spans="1:15" x14ac:dyDescent="0.3">
      <c r="A4490" s="3">
        <v>45281</v>
      </c>
      <c r="B4490" t="s">
        <v>19</v>
      </c>
      <c r="C4490" t="s">
        <v>60</v>
      </c>
      <c r="D4490" t="s">
        <v>75</v>
      </c>
      <c r="E4490" t="s">
        <v>91</v>
      </c>
      <c r="F4490">
        <v>139386</v>
      </c>
      <c r="G4490">
        <v>2064</v>
      </c>
      <c r="H4490">
        <v>3942.44</v>
      </c>
      <c r="I4490">
        <v>408</v>
      </c>
      <c r="J4490">
        <v>62126.62</v>
      </c>
      <c r="K4490">
        <v>1.48</v>
      </c>
      <c r="L4490">
        <v>19.77</v>
      </c>
      <c r="M4490">
        <v>1.91</v>
      </c>
      <c r="N4490">
        <v>9.66</v>
      </c>
      <c r="O4490">
        <v>15.76</v>
      </c>
    </row>
    <row r="4491" spans="1:15" x14ac:dyDescent="0.3">
      <c r="A4491" s="3">
        <v>45265</v>
      </c>
      <c r="B4491" t="s">
        <v>19</v>
      </c>
      <c r="C4491" t="s">
        <v>24</v>
      </c>
      <c r="D4491" t="s">
        <v>76</v>
      </c>
      <c r="E4491" t="s">
        <v>105</v>
      </c>
      <c r="F4491">
        <v>101141</v>
      </c>
      <c r="G4491">
        <v>5246</v>
      </c>
      <c r="H4491">
        <v>22277.41</v>
      </c>
      <c r="I4491">
        <v>233</v>
      </c>
      <c r="J4491">
        <v>44838.7</v>
      </c>
      <c r="K4491">
        <v>5.19</v>
      </c>
      <c r="L4491">
        <v>4.4400000000000004</v>
      </c>
      <c r="M4491">
        <v>4.25</v>
      </c>
      <c r="N4491">
        <v>95.61</v>
      </c>
      <c r="O4491">
        <v>2.0099999999999998</v>
      </c>
    </row>
    <row r="4492" spans="1:15" x14ac:dyDescent="0.3">
      <c r="A4492" s="3">
        <v>45229</v>
      </c>
      <c r="B4492" t="s">
        <v>19</v>
      </c>
      <c r="C4492" t="s">
        <v>60</v>
      </c>
      <c r="D4492" t="s">
        <v>75</v>
      </c>
      <c r="E4492" t="s">
        <v>88</v>
      </c>
      <c r="F4492">
        <v>24861</v>
      </c>
      <c r="G4492">
        <v>1010</v>
      </c>
      <c r="H4492">
        <v>441.66</v>
      </c>
      <c r="I4492">
        <v>113</v>
      </c>
      <c r="J4492">
        <v>8474.91</v>
      </c>
      <c r="K4492">
        <v>4.0599999999999996</v>
      </c>
      <c r="L4492">
        <v>11.19</v>
      </c>
      <c r="M4492">
        <v>0.44</v>
      </c>
      <c r="N4492">
        <v>3.91</v>
      </c>
      <c r="O4492">
        <v>19.190000000000001</v>
      </c>
    </row>
    <row r="4493" spans="1:15" x14ac:dyDescent="0.3">
      <c r="A4493" s="3">
        <v>45338</v>
      </c>
      <c r="B4493" t="s">
        <v>19</v>
      </c>
      <c r="C4493" t="s">
        <v>27</v>
      </c>
      <c r="D4493" t="s">
        <v>75</v>
      </c>
      <c r="E4493" t="s">
        <v>100</v>
      </c>
      <c r="F4493">
        <v>27039</v>
      </c>
      <c r="G4493">
        <v>2248</v>
      </c>
      <c r="H4493">
        <v>8242.9</v>
      </c>
      <c r="I4493">
        <v>427</v>
      </c>
      <c r="J4493">
        <v>35543.42</v>
      </c>
      <c r="K4493">
        <v>8.31</v>
      </c>
      <c r="L4493">
        <v>18.989999999999998</v>
      </c>
      <c r="M4493">
        <v>3.67</v>
      </c>
      <c r="N4493">
        <v>19.3</v>
      </c>
      <c r="O4493">
        <v>4.3099999999999996</v>
      </c>
    </row>
    <row r="4494" spans="1:15" x14ac:dyDescent="0.3">
      <c r="A4494" s="3">
        <v>45273</v>
      </c>
      <c r="B4494" t="s">
        <v>19</v>
      </c>
      <c r="C4494" t="s">
        <v>52</v>
      </c>
      <c r="D4494" t="s">
        <v>74</v>
      </c>
      <c r="E4494" t="s">
        <v>90</v>
      </c>
      <c r="F4494">
        <v>45081</v>
      </c>
      <c r="G4494">
        <v>3035</v>
      </c>
      <c r="H4494">
        <v>3057.85</v>
      </c>
      <c r="I4494">
        <v>118</v>
      </c>
      <c r="J4494">
        <v>15344.36</v>
      </c>
      <c r="K4494">
        <v>6.73</v>
      </c>
      <c r="L4494">
        <v>3.89</v>
      </c>
      <c r="M4494">
        <v>1.01</v>
      </c>
      <c r="N4494">
        <v>25.91</v>
      </c>
      <c r="O4494">
        <v>5.0199999999999996</v>
      </c>
    </row>
    <row r="4495" spans="1:15" x14ac:dyDescent="0.3">
      <c r="A4495" s="3">
        <v>45246</v>
      </c>
      <c r="B4495" t="s">
        <v>19</v>
      </c>
      <c r="C4495" t="s">
        <v>63</v>
      </c>
      <c r="D4495" t="s">
        <v>75</v>
      </c>
      <c r="E4495" t="s">
        <v>106</v>
      </c>
      <c r="F4495">
        <v>38757</v>
      </c>
      <c r="G4495">
        <v>555</v>
      </c>
      <c r="H4495">
        <v>1891.83</v>
      </c>
      <c r="I4495">
        <v>73</v>
      </c>
      <c r="J4495">
        <v>3191.83</v>
      </c>
      <c r="K4495">
        <v>1.43</v>
      </c>
      <c r="L4495">
        <v>13.15</v>
      </c>
      <c r="M4495">
        <v>3.41</v>
      </c>
      <c r="N4495">
        <v>25.92</v>
      </c>
      <c r="O4495">
        <v>1.69</v>
      </c>
    </row>
    <row r="4496" spans="1:15" x14ac:dyDescent="0.3">
      <c r="A4496" s="3">
        <v>45222</v>
      </c>
      <c r="B4496" t="s">
        <v>19</v>
      </c>
      <c r="C4496" t="s">
        <v>72</v>
      </c>
      <c r="D4496" t="s">
        <v>73</v>
      </c>
      <c r="E4496" t="s">
        <v>96</v>
      </c>
      <c r="F4496">
        <v>67992</v>
      </c>
      <c r="G4496">
        <v>5659</v>
      </c>
      <c r="H4496">
        <v>6509.49</v>
      </c>
      <c r="I4496">
        <v>641</v>
      </c>
      <c r="J4496">
        <v>103146.04</v>
      </c>
      <c r="K4496">
        <v>8.32</v>
      </c>
      <c r="L4496">
        <v>11.33</v>
      </c>
      <c r="M4496">
        <v>1.1499999999999999</v>
      </c>
      <c r="N4496">
        <v>10.16</v>
      </c>
      <c r="O4496">
        <v>15.85</v>
      </c>
    </row>
    <row r="4497" spans="1:15" x14ac:dyDescent="0.3">
      <c r="A4497" s="3">
        <v>45278</v>
      </c>
      <c r="B4497" t="s">
        <v>19</v>
      </c>
      <c r="C4497" t="s">
        <v>28</v>
      </c>
      <c r="D4497" t="s">
        <v>75</v>
      </c>
      <c r="E4497" t="s">
        <v>80</v>
      </c>
      <c r="F4497">
        <v>41429</v>
      </c>
      <c r="G4497">
        <v>2981</v>
      </c>
      <c r="H4497">
        <v>3009.82</v>
      </c>
      <c r="I4497">
        <v>499</v>
      </c>
      <c r="J4497">
        <v>20668.5</v>
      </c>
      <c r="K4497">
        <v>7.2</v>
      </c>
      <c r="L4497">
        <v>16.739999999999998</v>
      </c>
      <c r="M4497">
        <v>1.01</v>
      </c>
      <c r="N4497">
        <v>6.03</v>
      </c>
      <c r="O4497">
        <v>6.87</v>
      </c>
    </row>
    <row r="4498" spans="1:15" x14ac:dyDescent="0.3">
      <c r="A4498" s="3">
        <v>45373</v>
      </c>
      <c r="B4498" t="s">
        <v>19</v>
      </c>
      <c r="C4498" t="s">
        <v>26</v>
      </c>
      <c r="D4498" t="s">
        <v>75</v>
      </c>
      <c r="E4498" t="s">
        <v>95</v>
      </c>
      <c r="F4498">
        <v>107765</v>
      </c>
      <c r="G4498">
        <v>12079</v>
      </c>
      <c r="H4498">
        <v>28570.99</v>
      </c>
      <c r="I4498">
        <v>1403</v>
      </c>
      <c r="J4498">
        <v>239954.85</v>
      </c>
      <c r="K4498">
        <v>11.21</v>
      </c>
      <c r="L4498">
        <v>11.62</v>
      </c>
      <c r="M4498">
        <v>2.37</v>
      </c>
      <c r="N4498">
        <v>20.36</v>
      </c>
      <c r="O4498">
        <v>8.4</v>
      </c>
    </row>
    <row r="4499" spans="1:15" x14ac:dyDescent="0.3">
      <c r="A4499" s="3">
        <v>45215</v>
      </c>
      <c r="B4499" t="s">
        <v>19</v>
      </c>
      <c r="C4499" t="s">
        <v>53</v>
      </c>
      <c r="D4499" t="s">
        <v>74</v>
      </c>
      <c r="E4499" t="s">
        <v>89</v>
      </c>
      <c r="F4499">
        <v>45352</v>
      </c>
      <c r="G4499">
        <v>4886</v>
      </c>
      <c r="H4499">
        <v>2613.69</v>
      </c>
      <c r="I4499">
        <v>421</v>
      </c>
      <c r="J4499">
        <v>73603.23</v>
      </c>
      <c r="K4499">
        <v>10.77</v>
      </c>
      <c r="L4499">
        <v>8.6199999999999992</v>
      </c>
      <c r="M4499">
        <v>0.53</v>
      </c>
      <c r="N4499">
        <v>6.21</v>
      </c>
      <c r="O4499">
        <v>28.16</v>
      </c>
    </row>
    <row r="4500" spans="1:15" x14ac:dyDescent="0.3">
      <c r="A4500" s="3">
        <v>45246</v>
      </c>
      <c r="B4500" t="s">
        <v>19</v>
      </c>
      <c r="C4500" t="s">
        <v>38</v>
      </c>
      <c r="D4500" t="s">
        <v>74</v>
      </c>
      <c r="E4500" t="s">
        <v>80</v>
      </c>
      <c r="F4500">
        <v>86273</v>
      </c>
      <c r="G4500">
        <v>660</v>
      </c>
      <c r="H4500">
        <v>1739.46</v>
      </c>
      <c r="I4500">
        <v>111</v>
      </c>
      <c r="J4500">
        <v>14015.07</v>
      </c>
      <c r="K4500">
        <v>0.77</v>
      </c>
      <c r="L4500">
        <v>16.82</v>
      </c>
      <c r="M4500">
        <v>2.64</v>
      </c>
      <c r="N4500">
        <v>15.67</v>
      </c>
      <c r="O4500">
        <v>8.06</v>
      </c>
    </row>
    <row r="4501" spans="1:15" x14ac:dyDescent="0.3">
      <c r="A4501" s="3">
        <v>45214</v>
      </c>
      <c r="B4501" t="s">
        <v>19</v>
      </c>
      <c r="C4501" t="s">
        <v>59</v>
      </c>
      <c r="D4501" t="s">
        <v>73</v>
      </c>
      <c r="E4501" t="s">
        <v>79</v>
      </c>
      <c r="F4501">
        <v>8122</v>
      </c>
      <c r="G4501">
        <v>936</v>
      </c>
      <c r="H4501">
        <v>3159.32</v>
      </c>
      <c r="I4501">
        <v>151</v>
      </c>
      <c r="J4501">
        <v>24945.24</v>
      </c>
      <c r="K4501">
        <v>11.52</v>
      </c>
      <c r="L4501">
        <v>16.13</v>
      </c>
      <c r="M4501">
        <v>3.38</v>
      </c>
      <c r="N4501">
        <v>20.92</v>
      </c>
      <c r="O4501">
        <v>7.9</v>
      </c>
    </row>
    <row r="4502" spans="1:15" x14ac:dyDescent="0.3">
      <c r="A4502" s="3">
        <v>45299</v>
      </c>
      <c r="B4502" t="s">
        <v>19</v>
      </c>
      <c r="C4502" t="s">
        <v>23</v>
      </c>
      <c r="D4502" t="s">
        <v>74</v>
      </c>
      <c r="E4502" t="s">
        <v>97</v>
      </c>
      <c r="F4502">
        <v>79125</v>
      </c>
      <c r="G4502">
        <v>7803</v>
      </c>
      <c r="H4502">
        <v>15995.49</v>
      </c>
      <c r="I4502">
        <v>933</v>
      </c>
      <c r="J4502">
        <v>135062.32</v>
      </c>
      <c r="K4502">
        <v>9.86</v>
      </c>
      <c r="L4502">
        <v>11.96</v>
      </c>
      <c r="M4502">
        <v>2.0499999999999998</v>
      </c>
      <c r="N4502">
        <v>17.14</v>
      </c>
      <c r="O4502">
        <v>8.44</v>
      </c>
    </row>
    <row r="4503" spans="1:15" x14ac:dyDescent="0.3">
      <c r="A4503" s="3">
        <v>45281</v>
      </c>
      <c r="B4503" t="s">
        <v>19</v>
      </c>
      <c r="C4503" t="s">
        <v>30</v>
      </c>
      <c r="D4503" t="s">
        <v>75</v>
      </c>
      <c r="E4503" t="s">
        <v>96</v>
      </c>
      <c r="F4503">
        <v>26885</v>
      </c>
      <c r="G4503">
        <v>3550</v>
      </c>
      <c r="H4503">
        <v>5382.14</v>
      </c>
      <c r="I4503">
        <v>337</v>
      </c>
      <c r="J4503">
        <v>62848.54</v>
      </c>
      <c r="K4503">
        <v>13.2</v>
      </c>
      <c r="L4503">
        <v>9.49</v>
      </c>
      <c r="M4503">
        <v>1.52</v>
      </c>
      <c r="N4503">
        <v>15.97</v>
      </c>
      <c r="O4503">
        <v>11.68</v>
      </c>
    </row>
    <row r="4504" spans="1:15" x14ac:dyDescent="0.3">
      <c r="A4504" s="3">
        <v>45305</v>
      </c>
      <c r="B4504" t="s">
        <v>19</v>
      </c>
      <c r="C4504" t="s">
        <v>51</v>
      </c>
      <c r="D4504" t="s">
        <v>73</v>
      </c>
      <c r="E4504" t="s">
        <v>89</v>
      </c>
      <c r="F4504">
        <v>38345</v>
      </c>
      <c r="G4504">
        <v>3408</v>
      </c>
      <c r="H4504">
        <v>3863.8</v>
      </c>
      <c r="I4504">
        <v>531</v>
      </c>
      <c r="J4504">
        <v>105243.47</v>
      </c>
      <c r="K4504">
        <v>8.89</v>
      </c>
      <c r="L4504">
        <v>15.58</v>
      </c>
      <c r="M4504">
        <v>1.1299999999999999</v>
      </c>
      <c r="N4504">
        <v>7.28</v>
      </c>
      <c r="O4504">
        <v>27.24</v>
      </c>
    </row>
    <row r="4505" spans="1:15" x14ac:dyDescent="0.3">
      <c r="A4505" s="3">
        <v>45266</v>
      </c>
      <c r="B4505" t="s">
        <v>19</v>
      </c>
      <c r="C4505" t="s">
        <v>70</v>
      </c>
      <c r="D4505" t="s">
        <v>75</v>
      </c>
      <c r="E4505" t="s">
        <v>91</v>
      </c>
      <c r="F4505">
        <v>85991</v>
      </c>
      <c r="G4505">
        <v>10697</v>
      </c>
      <c r="H4505">
        <v>36985.29</v>
      </c>
      <c r="I4505">
        <v>743</v>
      </c>
      <c r="J4505">
        <v>130654.51</v>
      </c>
      <c r="K4505">
        <v>12.44</v>
      </c>
      <c r="L4505">
        <v>6.95</v>
      </c>
      <c r="M4505">
        <v>3.46</v>
      </c>
      <c r="N4505">
        <v>49.78</v>
      </c>
      <c r="O4505">
        <v>3.53</v>
      </c>
    </row>
    <row r="4506" spans="1:15" x14ac:dyDescent="0.3">
      <c r="A4506" s="3">
        <v>45230</v>
      </c>
      <c r="B4506" t="s">
        <v>19</v>
      </c>
      <c r="C4506" t="s">
        <v>34</v>
      </c>
      <c r="D4506" t="s">
        <v>75</v>
      </c>
      <c r="E4506" t="s">
        <v>97</v>
      </c>
      <c r="F4506">
        <v>99438</v>
      </c>
      <c r="G4506">
        <v>8078</v>
      </c>
      <c r="H4506">
        <v>32684.31</v>
      </c>
      <c r="I4506">
        <v>748</v>
      </c>
      <c r="J4506">
        <v>12790.77</v>
      </c>
      <c r="K4506">
        <v>8.1199999999999992</v>
      </c>
      <c r="L4506">
        <v>9.26</v>
      </c>
      <c r="M4506">
        <v>4.05</v>
      </c>
      <c r="N4506">
        <v>43.7</v>
      </c>
      <c r="O4506">
        <v>0.39</v>
      </c>
    </row>
    <row r="4507" spans="1:15" x14ac:dyDescent="0.3">
      <c r="A4507" s="3">
        <v>45251</v>
      </c>
      <c r="B4507" t="s">
        <v>19</v>
      </c>
      <c r="C4507" t="s">
        <v>54</v>
      </c>
      <c r="D4507" t="s">
        <v>73</v>
      </c>
      <c r="E4507" t="s">
        <v>85</v>
      </c>
      <c r="F4507">
        <v>14599</v>
      </c>
      <c r="G4507">
        <v>1080</v>
      </c>
      <c r="H4507">
        <v>1626.84</v>
      </c>
      <c r="I4507">
        <v>179</v>
      </c>
      <c r="J4507">
        <v>34302.800000000003</v>
      </c>
      <c r="K4507">
        <v>7.4</v>
      </c>
      <c r="L4507">
        <v>16.57</v>
      </c>
      <c r="M4507">
        <v>1.51</v>
      </c>
      <c r="N4507">
        <v>9.09</v>
      </c>
      <c r="O4507">
        <v>21.09</v>
      </c>
    </row>
    <row r="4508" spans="1:15" x14ac:dyDescent="0.3">
      <c r="A4508" s="3">
        <v>45352</v>
      </c>
      <c r="B4508" t="s">
        <v>19</v>
      </c>
      <c r="C4508" t="s">
        <v>67</v>
      </c>
      <c r="D4508" t="s">
        <v>74</v>
      </c>
      <c r="E4508" t="s">
        <v>92</v>
      </c>
      <c r="F4508">
        <v>63815</v>
      </c>
      <c r="G4508">
        <v>6712</v>
      </c>
      <c r="H4508">
        <v>27092.51</v>
      </c>
      <c r="I4508">
        <v>779</v>
      </c>
      <c r="J4508">
        <v>121111.09</v>
      </c>
      <c r="K4508">
        <v>10.52</v>
      </c>
      <c r="L4508">
        <v>11.61</v>
      </c>
      <c r="M4508">
        <v>4.04</v>
      </c>
      <c r="N4508">
        <v>34.78</v>
      </c>
      <c r="O4508">
        <v>4.47</v>
      </c>
    </row>
    <row r="4509" spans="1:15" x14ac:dyDescent="0.3">
      <c r="A4509" s="3">
        <v>45326</v>
      </c>
      <c r="B4509" t="s">
        <v>19</v>
      </c>
      <c r="C4509" t="s">
        <v>66</v>
      </c>
      <c r="D4509" t="s">
        <v>74</v>
      </c>
      <c r="E4509" t="s">
        <v>87</v>
      </c>
      <c r="F4509">
        <v>62994</v>
      </c>
      <c r="G4509">
        <v>8015</v>
      </c>
      <c r="H4509">
        <v>26566.44</v>
      </c>
      <c r="I4509">
        <v>1013</v>
      </c>
      <c r="J4509">
        <v>128695.46</v>
      </c>
      <c r="K4509">
        <v>12.72</v>
      </c>
      <c r="L4509">
        <v>12.64</v>
      </c>
      <c r="M4509">
        <v>3.31</v>
      </c>
      <c r="N4509">
        <v>26.23</v>
      </c>
      <c r="O4509">
        <v>4.84</v>
      </c>
    </row>
    <row r="4510" spans="1:15" x14ac:dyDescent="0.3">
      <c r="A4510" s="3">
        <v>45329</v>
      </c>
      <c r="B4510" t="s">
        <v>19</v>
      </c>
      <c r="C4510" t="s">
        <v>38</v>
      </c>
      <c r="D4510" t="s">
        <v>75</v>
      </c>
      <c r="E4510" t="s">
        <v>93</v>
      </c>
      <c r="F4510">
        <v>134332</v>
      </c>
      <c r="G4510">
        <v>14316</v>
      </c>
      <c r="H4510">
        <v>20581.34</v>
      </c>
      <c r="I4510">
        <v>2631</v>
      </c>
      <c r="J4510">
        <v>500714.25</v>
      </c>
      <c r="K4510">
        <v>10.66</v>
      </c>
      <c r="L4510">
        <v>18.38</v>
      </c>
      <c r="M4510">
        <v>1.44</v>
      </c>
      <c r="N4510">
        <v>7.82</v>
      </c>
      <c r="O4510">
        <v>24.33</v>
      </c>
    </row>
    <row r="4511" spans="1:15" x14ac:dyDescent="0.3">
      <c r="A4511" s="3">
        <v>45229</v>
      </c>
      <c r="B4511" t="s">
        <v>19</v>
      </c>
      <c r="C4511" t="s">
        <v>59</v>
      </c>
      <c r="D4511" t="s">
        <v>74</v>
      </c>
      <c r="E4511" t="s">
        <v>80</v>
      </c>
      <c r="F4511">
        <v>101938</v>
      </c>
      <c r="G4511">
        <v>7386</v>
      </c>
      <c r="H4511">
        <v>24184.54</v>
      </c>
      <c r="I4511">
        <v>1255</v>
      </c>
      <c r="J4511">
        <v>168343.53</v>
      </c>
      <c r="K4511">
        <v>7.25</v>
      </c>
      <c r="L4511">
        <v>16.989999999999998</v>
      </c>
      <c r="M4511">
        <v>3.27</v>
      </c>
      <c r="N4511">
        <v>19.27</v>
      </c>
      <c r="O4511">
        <v>6.96</v>
      </c>
    </row>
    <row r="4512" spans="1:15" x14ac:dyDescent="0.3">
      <c r="A4512" s="3">
        <v>45215</v>
      </c>
      <c r="B4512" t="s">
        <v>19</v>
      </c>
      <c r="C4512" t="s">
        <v>26</v>
      </c>
      <c r="D4512" t="s">
        <v>76</v>
      </c>
      <c r="E4512" t="s">
        <v>84</v>
      </c>
      <c r="F4512">
        <v>71592</v>
      </c>
      <c r="G4512">
        <v>6037</v>
      </c>
      <c r="H4512">
        <v>24237.09</v>
      </c>
      <c r="I4512">
        <v>696</v>
      </c>
      <c r="J4512">
        <v>11772.89</v>
      </c>
      <c r="K4512">
        <v>8.43</v>
      </c>
      <c r="L4512">
        <v>11.53</v>
      </c>
      <c r="M4512">
        <v>4.01</v>
      </c>
      <c r="N4512">
        <v>34.82</v>
      </c>
      <c r="O4512">
        <v>0.49</v>
      </c>
    </row>
    <row r="4513" spans="1:15" x14ac:dyDescent="0.3">
      <c r="A4513" s="3">
        <v>45318</v>
      </c>
      <c r="B4513" t="s">
        <v>19</v>
      </c>
      <c r="C4513" t="s">
        <v>64</v>
      </c>
      <c r="D4513" t="s">
        <v>73</v>
      </c>
      <c r="E4513" t="s">
        <v>100</v>
      </c>
      <c r="F4513">
        <v>84449</v>
      </c>
      <c r="G4513">
        <v>10763</v>
      </c>
      <c r="H4513">
        <v>34046.85</v>
      </c>
      <c r="I4513">
        <v>2059</v>
      </c>
      <c r="J4513">
        <v>65922.490000000005</v>
      </c>
      <c r="K4513">
        <v>12.74</v>
      </c>
      <c r="L4513">
        <v>19.13</v>
      </c>
      <c r="M4513">
        <v>3.16</v>
      </c>
      <c r="N4513">
        <v>16.54</v>
      </c>
      <c r="O4513">
        <v>1.94</v>
      </c>
    </row>
    <row r="4514" spans="1:15" x14ac:dyDescent="0.3">
      <c r="A4514" s="3">
        <v>45304</v>
      </c>
      <c r="B4514" t="s">
        <v>19</v>
      </c>
      <c r="C4514" t="s">
        <v>52</v>
      </c>
      <c r="D4514" t="s">
        <v>73</v>
      </c>
      <c r="E4514" t="s">
        <v>104</v>
      </c>
      <c r="F4514">
        <v>145997</v>
      </c>
      <c r="G4514">
        <v>1381</v>
      </c>
      <c r="H4514">
        <v>5842.92</v>
      </c>
      <c r="I4514">
        <v>80</v>
      </c>
      <c r="J4514">
        <v>13030.58</v>
      </c>
      <c r="K4514">
        <v>0.95</v>
      </c>
      <c r="L4514">
        <v>5.79</v>
      </c>
      <c r="M4514">
        <v>4.2300000000000004</v>
      </c>
      <c r="N4514">
        <v>73.040000000000006</v>
      </c>
      <c r="O4514">
        <v>2.23</v>
      </c>
    </row>
    <row r="4515" spans="1:15" x14ac:dyDescent="0.3">
      <c r="A4515" s="3">
        <v>45323</v>
      </c>
      <c r="B4515" t="s">
        <v>19</v>
      </c>
      <c r="C4515" t="s">
        <v>69</v>
      </c>
      <c r="D4515" t="s">
        <v>75</v>
      </c>
      <c r="E4515" t="s">
        <v>104</v>
      </c>
      <c r="F4515">
        <v>18159</v>
      </c>
      <c r="G4515">
        <v>2258</v>
      </c>
      <c r="H4515">
        <v>7464.25</v>
      </c>
      <c r="I4515">
        <v>124</v>
      </c>
      <c r="J4515">
        <v>16757.7</v>
      </c>
      <c r="K4515">
        <v>12.43</v>
      </c>
      <c r="L4515">
        <v>5.49</v>
      </c>
      <c r="M4515">
        <v>3.31</v>
      </c>
      <c r="N4515">
        <v>60.2</v>
      </c>
      <c r="O4515">
        <v>2.25</v>
      </c>
    </row>
    <row r="4516" spans="1:15" x14ac:dyDescent="0.3">
      <c r="A4516" s="3">
        <v>45304</v>
      </c>
      <c r="B4516" t="s">
        <v>19</v>
      </c>
      <c r="C4516" t="s">
        <v>43</v>
      </c>
      <c r="D4516" t="s">
        <v>75</v>
      </c>
      <c r="E4516" t="s">
        <v>96</v>
      </c>
      <c r="F4516">
        <v>8577</v>
      </c>
      <c r="G4516">
        <v>1148</v>
      </c>
      <c r="H4516">
        <v>2462.09</v>
      </c>
      <c r="I4516">
        <v>124</v>
      </c>
      <c r="J4516">
        <v>11328.31</v>
      </c>
      <c r="K4516">
        <v>13.38</v>
      </c>
      <c r="L4516">
        <v>10.8</v>
      </c>
      <c r="M4516">
        <v>2.14</v>
      </c>
      <c r="N4516">
        <v>19.86</v>
      </c>
      <c r="O4516">
        <v>4.5999999999999996</v>
      </c>
    </row>
    <row r="4517" spans="1:15" x14ac:dyDescent="0.3">
      <c r="A4517" s="3">
        <v>45204</v>
      </c>
      <c r="B4517" t="s">
        <v>19</v>
      </c>
      <c r="C4517" t="s">
        <v>67</v>
      </c>
      <c r="D4517" t="s">
        <v>73</v>
      </c>
      <c r="E4517" t="s">
        <v>86</v>
      </c>
      <c r="F4517">
        <v>62273</v>
      </c>
      <c r="G4517">
        <v>1054</v>
      </c>
      <c r="H4517">
        <v>4276.3999999999996</v>
      </c>
      <c r="I4517">
        <v>205</v>
      </c>
      <c r="J4517">
        <v>40916.43</v>
      </c>
      <c r="K4517">
        <v>1.69</v>
      </c>
      <c r="L4517">
        <v>19.45</v>
      </c>
      <c r="M4517">
        <v>4.0599999999999996</v>
      </c>
      <c r="N4517">
        <v>20.86</v>
      </c>
      <c r="O4517">
        <v>9.57</v>
      </c>
    </row>
    <row r="4518" spans="1:15" x14ac:dyDescent="0.3">
      <c r="A4518" s="3">
        <v>45341</v>
      </c>
      <c r="B4518" t="s">
        <v>19</v>
      </c>
      <c r="C4518" t="s">
        <v>49</v>
      </c>
      <c r="D4518" t="s">
        <v>75</v>
      </c>
      <c r="E4518" t="s">
        <v>91</v>
      </c>
      <c r="F4518">
        <v>71558</v>
      </c>
      <c r="G4518">
        <v>6429</v>
      </c>
      <c r="H4518">
        <v>22372.19</v>
      </c>
      <c r="I4518">
        <v>440</v>
      </c>
      <c r="J4518">
        <v>59473.97</v>
      </c>
      <c r="K4518">
        <v>8.98</v>
      </c>
      <c r="L4518">
        <v>6.84</v>
      </c>
      <c r="M4518">
        <v>3.48</v>
      </c>
      <c r="N4518">
        <v>50.85</v>
      </c>
      <c r="O4518">
        <v>2.66</v>
      </c>
    </row>
    <row r="4519" spans="1:15" x14ac:dyDescent="0.3">
      <c r="A4519" s="3">
        <v>45263</v>
      </c>
      <c r="B4519" t="s">
        <v>19</v>
      </c>
      <c r="C4519" t="s">
        <v>71</v>
      </c>
      <c r="D4519" t="s">
        <v>73</v>
      </c>
      <c r="E4519" t="s">
        <v>98</v>
      </c>
      <c r="F4519">
        <v>27610</v>
      </c>
      <c r="G4519">
        <v>2739</v>
      </c>
      <c r="H4519">
        <v>11216.08</v>
      </c>
      <c r="I4519">
        <v>514</v>
      </c>
      <c r="J4519">
        <v>96632.49</v>
      </c>
      <c r="K4519">
        <v>9.92</v>
      </c>
      <c r="L4519">
        <v>18.77</v>
      </c>
      <c r="M4519">
        <v>4.09</v>
      </c>
      <c r="N4519">
        <v>21.82</v>
      </c>
      <c r="O4519">
        <v>8.6199999999999992</v>
      </c>
    </row>
    <row r="4520" spans="1:15" x14ac:dyDescent="0.3">
      <c r="A4520" s="3">
        <v>45366</v>
      </c>
      <c r="B4520" t="s">
        <v>19</v>
      </c>
      <c r="C4520" t="s">
        <v>25</v>
      </c>
      <c r="D4520" t="s">
        <v>73</v>
      </c>
      <c r="E4520" t="s">
        <v>102</v>
      </c>
      <c r="F4520">
        <v>146413</v>
      </c>
      <c r="G4520">
        <v>19177</v>
      </c>
      <c r="H4520">
        <v>75972.47</v>
      </c>
      <c r="I4520">
        <v>807</v>
      </c>
      <c r="J4520">
        <v>137159.79999999999</v>
      </c>
      <c r="K4520">
        <v>13.1</v>
      </c>
      <c r="L4520">
        <v>4.21</v>
      </c>
      <c r="M4520">
        <v>3.96</v>
      </c>
      <c r="N4520">
        <v>94.14</v>
      </c>
      <c r="O4520">
        <v>1.81</v>
      </c>
    </row>
    <row r="4521" spans="1:15" x14ac:dyDescent="0.3">
      <c r="A4521" s="3">
        <v>45277</v>
      </c>
      <c r="B4521" t="s">
        <v>19</v>
      </c>
      <c r="C4521" t="s">
        <v>27</v>
      </c>
      <c r="D4521" t="s">
        <v>76</v>
      </c>
      <c r="E4521" t="s">
        <v>77</v>
      </c>
      <c r="F4521">
        <v>33917</v>
      </c>
      <c r="G4521">
        <v>3157</v>
      </c>
      <c r="H4521">
        <v>6187.16</v>
      </c>
      <c r="I4521">
        <v>128</v>
      </c>
      <c r="J4521">
        <v>17554.740000000002</v>
      </c>
      <c r="K4521">
        <v>9.31</v>
      </c>
      <c r="L4521">
        <v>4.05</v>
      </c>
      <c r="M4521">
        <v>1.96</v>
      </c>
      <c r="N4521">
        <v>48.34</v>
      </c>
      <c r="O4521">
        <v>2.84</v>
      </c>
    </row>
    <row r="4522" spans="1:15" x14ac:dyDescent="0.3">
      <c r="A4522" s="3">
        <v>45304</v>
      </c>
      <c r="B4522" t="s">
        <v>19</v>
      </c>
      <c r="C4522" t="s">
        <v>26</v>
      </c>
      <c r="D4522" t="s">
        <v>73</v>
      </c>
      <c r="E4522" t="s">
        <v>101</v>
      </c>
      <c r="F4522">
        <v>149962</v>
      </c>
      <c r="G4522">
        <v>7886</v>
      </c>
      <c r="H4522">
        <v>18278.82</v>
      </c>
      <c r="I4522">
        <v>1258</v>
      </c>
      <c r="J4522">
        <v>229957.41</v>
      </c>
      <c r="K4522">
        <v>5.26</v>
      </c>
      <c r="L4522">
        <v>15.95</v>
      </c>
      <c r="M4522">
        <v>2.3199999999999998</v>
      </c>
      <c r="N4522">
        <v>14.53</v>
      </c>
      <c r="O4522">
        <v>12.58</v>
      </c>
    </row>
    <row r="4523" spans="1:15" x14ac:dyDescent="0.3">
      <c r="A4523" s="3">
        <v>45221</v>
      </c>
      <c r="B4523" t="s">
        <v>19</v>
      </c>
      <c r="C4523" t="s">
        <v>42</v>
      </c>
      <c r="D4523" t="s">
        <v>76</v>
      </c>
      <c r="E4523" t="s">
        <v>102</v>
      </c>
      <c r="F4523">
        <v>117911</v>
      </c>
      <c r="G4523">
        <v>14702</v>
      </c>
      <c r="H4523">
        <v>33041.980000000003</v>
      </c>
      <c r="I4523">
        <v>1524</v>
      </c>
      <c r="J4523">
        <v>78877.740000000005</v>
      </c>
      <c r="K4523">
        <v>12.47</v>
      </c>
      <c r="L4523">
        <v>10.37</v>
      </c>
      <c r="M4523">
        <v>2.25</v>
      </c>
      <c r="N4523">
        <v>21.68</v>
      </c>
      <c r="O4523">
        <v>2.39</v>
      </c>
    </row>
    <row r="4524" spans="1:15" x14ac:dyDescent="0.3">
      <c r="A4524" s="3">
        <v>45252</v>
      </c>
      <c r="B4524" t="s">
        <v>19</v>
      </c>
      <c r="C4524" t="s">
        <v>64</v>
      </c>
      <c r="D4524" t="s">
        <v>75</v>
      </c>
      <c r="E4524" t="s">
        <v>79</v>
      </c>
      <c r="F4524">
        <v>132185</v>
      </c>
      <c r="G4524">
        <v>7799</v>
      </c>
      <c r="H4524">
        <v>6670.41</v>
      </c>
      <c r="I4524">
        <v>1672</v>
      </c>
      <c r="J4524">
        <v>195480.04</v>
      </c>
      <c r="K4524">
        <v>5.9</v>
      </c>
      <c r="L4524">
        <v>21.44</v>
      </c>
      <c r="M4524">
        <v>0.86</v>
      </c>
      <c r="N4524">
        <v>3.99</v>
      </c>
      <c r="O4524">
        <v>29.31</v>
      </c>
    </row>
    <row r="4525" spans="1:15" x14ac:dyDescent="0.3">
      <c r="A4525" s="3">
        <v>45295</v>
      </c>
      <c r="B4525" t="s">
        <v>19</v>
      </c>
      <c r="C4525" t="s">
        <v>68</v>
      </c>
      <c r="D4525" t="s">
        <v>74</v>
      </c>
      <c r="E4525" t="s">
        <v>79</v>
      </c>
      <c r="F4525">
        <v>38320</v>
      </c>
      <c r="G4525">
        <v>901</v>
      </c>
      <c r="H4525">
        <v>1663.7</v>
      </c>
      <c r="I4525">
        <v>120</v>
      </c>
      <c r="J4525">
        <v>13069.52</v>
      </c>
      <c r="K4525">
        <v>2.35</v>
      </c>
      <c r="L4525">
        <v>13.32</v>
      </c>
      <c r="M4525">
        <v>1.85</v>
      </c>
      <c r="N4525">
        <v>13.86</v>
      </c>
      <c r="O4525">
        <v>7.86</v>
      </c>
    </row>
    <row r="4526" spans="1:15" x14ac:dyDescent="0.3">
      <c r="A4526" s="3">
        <v>45243</v>
      </c>
      <c r="B4526" t="s">
        <v>19</v>
      </c>
      <c r="C4526" t="s">
        <v>41</v>
      </c>
      <c r="D4526" t="s">
        <v>74</v>
      </c>
      <c r="E4526" t="s">
        <v>97</v>
      </c>
      <c r="F4526">
        <v>142673</v>
      </c>
      <c r="G4526">
        <v>1447</v>
      </c>
      <c r="H4526">
        <v>6219.85</v>
      </c>
      <c r="I4526">
        <v>119</v>
      </c>
      <c r="J4526">
        <v>970.57</v>
      </c>
      <c r="K4526">
        <v>1.01</v>
      </c>
      <c r="L4526">
        <v>8.2200000000000006</v>
      </c>
      <c r="M4526">
        <v>4.3</v>
      </c>
      <c r="N4526">
        <v>52.27</v>
      </c>
      <c r="O4526">
        <v>0.16</v>
      </c>
    </row>
    <row r="4527" spans="1:15" x14ac:dyDescent="0.3">
      <c r="A4527" s="3">
        <v>45337</v>
      </c>
      <c r="B4527" t="s">
        <v>19</v>
      </c>
      <c r="C4527" t="s">
        <v>53</v>
      </c>
      <c r="D4527" t="s">
        <v>76</v>
      </c>
      <c r="E4527" t="s">
        <v>85</v>
      </c>
      <c r="F4527">
        <v>65267</v>
      </c>
      <c r="G4527">
        <v>1049</v>
      </c>
      <c r="H4527">
        <v>2914.96</v>
      </c>
      <c r="I4527">
        <v>58</v>
      </c>
      <c r="J4527">
        <v>761.91</v>
      </c>
      <c r="K4527">
        <v>1.61</v>
      </c>
      <c r="L4527">
        <v>5.53</v>
      </c>
      <c r="M4527">
        <v>2.78</v>
      </c>
      <c r="N4527">
        <v>50.26</v>
      </c>
      <c r="O4527">
        <v>0.26</v>
      </c>
    </row>
    <row r="4528" spans="1:15" x14ac:dyDescent="0.3">
      <c r="A4528" s="3">
        <v>45342</v>
      </c>
      <c r="B4528" t="s">
        <v>19</v>
      </c>
      <c r="C4528" t="s">
        <v>27</v>
      </c>
      <c r="D4528" t="s">
        <v>75</v>
      </c>
      <c r="E4528" t="s">
        <v>94</v>
      </c>
      <c r="F4528">
        <v>112084</v>
      </c>
      <c r="G4528">
        <v>6730</v>
      </c>
      <c r="H4528">
        <v>19875.849999999999</v>
      </c>
      <c r="I4528">
        <v>344</v>
      </c>
      <c r="J4528">
        <v>22738.03</v>
      </c>
      <c r="K4528">
        <v>6</v>
      </c>
      <c r="L4528">
        <v>5.1100000000000003</v>
      </c>
      <c r="M4528">
        <v>2.95</v>
      </c>
      <c r="N4528">
        <v>57.78</v>
      </c>
      <c r="O4528">
        <v>1.1399999999999999</v>
      </c>
    </row>
    <row r="4529" spans="1:15" x14ac:dyDescent="0.3">
      <c r="A4529" s="3">
        <v>45210</v>
      </c>
      <c r="B4529" t="s">
        <v>19</v>
      </c>
      <c r="C4529" t="s">
        <v>55</v>
      </c>
      <c r="D4529" t="s">
        <v>73</v>
      </c>
      <c r="E4529" t="s">
        <v>78</v>
      </c>
      <c r="F4529">
        <v>119421</v>
      </c>
      <c r="G4529">
        <v>7831</v>
      </c>
      <c r="H4529">
        <v>8252.2000000000007</v>
      </c>
      <c r="I4529">
        <v>987</v>
      </c>
      <c r="J4529">
        <v>21335.73</v>
      </c>
      <c r="K4529">
        <v>6.56</v>
      </c>
      <c r="L4529">
        <v>12.6</v>
      </c>
      <c r="M4529">
        <v>1.05</v>
      </c>
      <c r="N4529">
        <v>8.36</v>
      </c>
      <c r="O4529">
        <v>2.59</v>
      </c>
    </row>
    <row r="4530" spans="1:15" x14ac:dyDescent="0.3">
      <c r="A4530" s="3">
        <v>45318</v>
      </c>
      <c r="B4530" t="s">
        <v>19</v>
      </c>
      <c r="C4530" t="s">
        <v>67</v>
      </c>
      <c r="D4530" t="s">
        <v>73</v>
      </c>
      <c r="E4530" t="s">
        <v>102</v>
      </c>
      <c r="F4530">
        <v>1262</v>
      </c>
      <c r="G4530">
        <v>14</v>
      </c>
      <c r="H4530">
        <v>35.44</v>
      </c>
      <c r="I4530">
        <v>1</v>
      </c>
      <c r="J4530">
        <v>23.6</v>
      </c>
      <c r="K4530">
        <v>1.1100000000000001</v>
      </c>
      <c r="L4530">
        <v>7.14</v>
      </c>
      <c r="M4530">
        <v>2.5299999999999998</v>
      </c>
      <c r="N4530">
        <v>35.44</v>
      </c>
      <c r="O4530">
        <v>0.67</v>
      </c>
    </row>
    <row r="4531" spans="1:15" x14ac:dyDescent="0.3">
      <c r="A4531" s="3">
        <v>45367</v>
      </c>
      <c r="B4531" t="s">
        <v>19</v>
      </c>
      <c r="C4531" t="s">
        <v>46</v>
      </c>
      <c r="D4531" t="s">
        <v>73</v>
      </c>
      <c r="E4531" t="s">
        <v>79</v>
      </c>
      <c r="F4531">
        <v>76825</v>
      </c>
      <c r="G4531">
        <v>5106</v>
      </c>
      <c r="H4531">
        <v>21200.51</v>
      </c>
      <c r="I4531">
        <v>855</v>
      </c>
      <c r="J4531">
        <v>140258.56</v>
      </c>
      <c r="K4531">
        <v>6.65</v>
      </c>
      <c r="L4531">
        <v>16.75</v>
      </c>
      <c r="M4531">
        <v>4.1500000000000004</v>
      </c>
      <c r="N4531">
        <v>24.8</v>
      </c>
      <c r="O4531">
        <v>6.62</v>
      </c>
    </row>
    <row r="4532" spans="1:15" x14ac:dyDescent="0.3">
      <c r="A4532" s="3">
        <v>45200</v>
      </c>
      <c r="B4532" t="s">
        <v>19</v>
      </c>
      <c r="C4532" t="s">
        <v>41</v>
      </c>
      <c r="D4532" t="s">
        <v>73</v>
      </c>
      <c r="E4532" t="s">
        <v>83</v>
      </c>
      <c r="F4532">
        <v>44878</v>
      </c>
      <c r="G4532">
        <v>5898</v>
      </c>
      <c r="H4532">
        <v>25879.09</v>
      </c>
      <c r="I4532">
        <v>1032</v>
      </c>
      <c r="J4532">
        <v>127596.01</v>
      </c>
      <c r="K4532">
        <v>13.14</v>
      </c>
      <c r="L4532">
        <v>17.5</v>
      </c>
      <c r="M4532">
        <v>4.3899999999999997</v>
      </c>
      <c r="N4532">
        <v>25.08</v>
      </c>
      <c r="O4532">
        <v>4.93</v>
      </c>
    </row>
    <row r="4533" spans="1:15" x14ac:dyDescent="0.3">
      <c r="A4533" s="3">
        <v>45323</v>
      </c>
      <c r="B4533" t="s">
        <v>19</v>
      </c>
      <c r="C4533" t="s">
        <v>69</v>
      </c>
      <c r="D4533" t="s">
        <v>73</v>
      </c>
      <c r="E4533" t="s">
        <v>94</v>
      </c>
      <c r="F4533">
        <v>16774</v>
      </c>
      <c r="G4533">
        <v>972</v>
      </c>
      <c r="H4533">
        <v>1112.68</v>
      </c>
      <c r="I4533">
        <v>155</v>
      </c>
      <c r="J4533">
        <v>30847.360000000001</v>
      </c>
      <c r="K4533">
        <v>5.79</v>
      </c>
      <c r="L4533">
        <v>15.95</v>
      </c>
      <c r="M4533">
        <v>1.1399999999999999</v>
      </c>
      <c r="N4533">
        <v>7.18</v>
      </c>
      <c r="O4533">
        <v>27.72</v>
      </c>
    </row>
    <row r="4534" spans="1:15" x14ac:dyDescent="0.3">
      <c r="A4534" s="3">
        <v>45353</v>
      </c>
      <c r="B4534" t="s">
        <v>19</v>
      </c>
      <c r="C4534" t="s">
        <v>49</v>
      </c>
      <c r="D4534" t="s">
        <v>75</v>
      </c>
      <c r="E4534" t="s">
        <v>92</v>
      </c>
      <c r="F4534">
        <v>72644</v>
      </c>
      <c r="G4534">
        <v>5286</v>
      </c>
      <c r="H4534">
        <v>17798.41</v>
      </c>
      <c r="I4534">
        <v>655</v>
      </c>
      <c r="J4534">
        <v>58443.7</v>
      </c>
      <c r="K4534">
        <v>7.28</v>
      </c>
      <c r="L4534">
        <v>12.39</v>
      </c>
      <c r="M4534">
        <v>3.37</v>
      </c>
      <c r="N4534">
        <v>27.17</v>
      </c>
      <c r="O4534">
        <v>3.28</v>
      </c>
    </row>
    <row r="4535" spans="1:15" x14ac:dyDescent="0.3">
      <c r="A4535" s="3">
        <v>45374</v>
      </c>
      <c r="B4535" t="s">
        <v>19</v>
      </c>
      <c r="C4535" t="s">
        <v>59</v>
      </c>
      <c r="D4535" t="s">
        <v>76</v>
      </c>
      <c r="E4535" t="s">
        <v>87</v>
      </c>
      <c r="F4535">
        <v>66769</v>
      </c>
      <c r="G4535">
        <v>4306</v>
      </c>
      <c r="H4535">
        <v>10631.35</v>
      </c>
      <c r="I4535">
        <v>429</v>
      </c>
      <c r="J4535">
        <v>64783.63</v>
      </c>
      <c r="K4535">
        <v>6.45</v>
      </c>
      <c r="L4535">
        <v>9.9600000000000009</v>
      </c>
      <c r="M4535">
        <v>2.4700000000000002</v>
      </c>
      <c r="N4535">
        <v>24.78</v>
      </c>
      <c r="O4535">
        <v>6.09</v>
      </c>
    </row>
    <row r="4536" spans="1:15" x14ac:dyDescent="0.3">
      <c r="A4536" s="3">
        <v>45289</v>
      </c>
      <c r="B4536" t="s">
        <v>19</v>
      </c>
      <c r="C4536" t="s">
        <v>69</v>
      </c>
      <c r="D4536" t="s">
        <v>75</v>
      </c>
      <c r="E4536" t="s">
        <v>105</v>
      </c>
      <c r="F4536">
        <v>100654</v>
      </c>
      <c r="G4536">
        <v>13263</v>
      </c>
      <c r="H4536">
        <v>53315</v>
      </c>
      <c r="I4536">
        <v>971</v>
      </c>
      <c r="J4536">
        <v>174490.92</v>
      </c>
      <c r="K4536">
        <v>13.18</v>
      </c>
      <c r="L4536">
        <v>7.32</v>
      </c>
      <c r="M4536">
        <v>4.0199999999999996</v>
      </c>
      <c r="N4536">
        <v>54.91</v>
      </c>
      <c r="O4536">
        <v>3.27</v>
      </c>
    </row>
    <row r="4537" spans="1:15" x14ac:dyDescent="0.3">
      <c r="A4537" s="3">
        <v>45349</v>
      </c>
      <c r="B4537" t="s">
        <v>19</v>
      </c>
      <c r="C4537" t="s">
        <v>23</v>
      </c>
      <c r="D4537" t="s">
        <v>76</v>
      </c>
      <c r="E4537" t="s">
        <v>106</v>
      </c>
      <c r="F4537">
        <v>56772</v>
      </c>
      <c r="G4537">
        <v>3095</v>
      </c>
      <c r="H4537">
        <v>5162.96</v>
      </c>
      <c r="I4537">
        <v>520</v>
      </c>
      <c r="J4537">
        <v>33496.21</v>
      </c>
      <c r="K4537">
        <v>5.45</v>
      </c>
      <c r="L4537">
        <v>16.8</v>
      </c>
      <c r="M4537">
        <v>1.67</v>
      </c>
      <c r="N4537">
        <v>9.93</v>
      </c>
      <c r="O4537">
        <v>6.49</v>
      </c>
    </row>
    <row r="4538" spans="1:15" x14ac:dyDescent="0.3">
      <c r="A4538" s="3">
        <v>45272</v>
      </c>
      <c r="B4538" t="s">
        <v>19</v>
      </c>
      <c r="C4538" t="s">
        <v>47</v>
      </c>
      <c r="D4538" t="s">
        <v>76</v>
      </c>
      <c r="E4538" t="s">
        <v>103</v>
      </c>
      <c r="F4538">
        <v>134779</v>
      </c>
      <c r="G4538">
        <v>1709</v>
      </c>
      <c r="H4538">
        <v>3301.5</v>
      </c>
      <c r="I4538">
        <v>285</v>
      </c>
      <c r="J4538">
        <v>19595.71</v>
      </c>
      <c r="K4538">
        <v>1.27</v>
      </c>
      <c r="L4538">
        <v>16.68</v>
      </c>
      <c r="M4538">
        <v>1.93</v>
      </c>
      <c r="N4538">
        <v>11.58</v>
      </c>
      <c r="O4538">
        <v>5.94</v>
      </c>
    </row>
    <row r="4539" spans="1:15" x14ac:dyDescent="0.3">
      <c r="A4539" s="3">
        <v>45241</v>
      </c>
      <c r="B4539" t="s">
        <v>19</v>
      </c>
      <c r="C4539" t="s">
        <v>42</v>
      </c>
      <c r="D4539" t="s">
        <v>75</v>
      </c>
      <c r="E4539" t="s">
        <v>88</v>
      </c>
      <c r="F4539">
        <v>12923</v>
      </c>
      <c r="G4539">
        <v>1244</v>
      </c>
      <c r="H4539">
        <v>3864.47</v>
      </c>
      <c r="I4539">
        <v>210</v>
      </c>
      <c r="J4539">
        <v>37787.49</v>
      </c>
      <c r="K4539">
        <v>9.6300000000000008</v>
      </c>
      <c r="L4539">
        <v>16.88</v>
      </c>
      <c r="M4539">
        <v>3.11</v>
      </c>
      <c r="N4539">
        <v>18.399999999999999</v>
      </c>
      <c r="O4539">
        <v>9.7799999999999994</v>
      </c>
    </row>
    <row r="4540" spans="1:15" x14ac:dyDescent="0.3">
      <c r="A4540" s="3">
        <v>45344</v>
      </c>
      <c r="B4540" t="s">
        <v>19</v>
      </c>
      <c r="C4540" t="s">
        <v>62</v>
      </c>
      <c r="D4540" t="s">
        <v>74</v>
      </c>
      <c r="E4540" t="s">
        <v>90</v>
      </c>
      <c r="F4540">
        <v>141008</v>
      </c>
      <c r="G4540">
        <v>9549</v>
      </c>
      <c r="H4540">
        <v>10335.57</v>
      </c>
      <c r="I4540">
        <v>865</v>
      </c>
      <c r="J4540">
        <v>77220.81</v>
      </c>
      <c r="K4540">
        <v>6.77</v>
      </c>
      <c r="L4540">
        <v>9.06</v>
      </c>
      <c r="M4540">
        <v>1.08</v>
      </c>
      <c r="N4540">
        <v>11.95</v>
      </c>
      <c r="O4540">
        <v>7.47</v>
      </c>
    </row>
    <row r="4541" spans="1:15" x14ac:dyDescent="0.3">
      <c r="A4541" s="3">
        <v>45276</v>
      </c>
      <c r="B4541" t="s">
        <v>19</v>
      </c>
      <c r="C4541" t="s">
        <v>64</v>
      </c>
      <c r="D4541" t="s">
        <v>75</v>
      </c>
      <c r="E4541" t="s">
        <v>105</v>
      </c>
      <c r="F4541">
        <v>19333</v>
      </c>
      <c r="G4541">
        <v>2097</v>
      </c>
      <c r="H4541">
        <v>951.62</v>
      </c>
      <c r="I4541">
        <v>188</v>
      </c>
      <c r="J4541">
        <v>29529.03</v>
      </c>
      <c r="K4541">
        <v>10.85</v>
      </c>
      <c r="L4541">
        <v>8.9700000000000006</v>
      </c>
      <c r="M4541">
        <v>0.45</v>
      </c>
      <c r="N4541">
        <v>5.0599999999999996</v>
      </c>
      <c r="O4541">
        <v>31.03</v>
      </c>
    </row>
    <row r="4542" spans="1:15" x14ac:dyDescent="0.3">
      <c r="A4542" s="3">
        <v>45301</v>
      </c>
      <c r="B4542" t="s">
        <v>19</v>
      </c>
      <c r="C4542" t="s">
        <v>42</v>
      </c>
      <c r="D4542" t="s">
        <v>74</v>
      </c>
      <c r="E4542" t="s">
        <v>102</v>
      </c>
      <c r="F4542">
        <v>24518</v>
      </c>
      <c r="G4542">
        <v>2507</v>
      </c>
      <c r="H4542">
        <v>8524.14</v>
      </c>
      <c r="I4542">
        <v>461</v>
      </c>
      <c r="J4542">
        <v>72713.97</v>
      </c>
      <c r="K4542">
        <v>10.23</v>
      </c>
      <c r="L4542">
        <v>18.39</v>
      </c>
      <c r="M4542">
        <v>3.4</v>
      </c>
      <c r="N4542">
        <v>18.489999999999998</v>
      </c>
      <c r="O4542">
        <v>8.5299999999999994</v>
      </c>
    </row>
    <row r="4543" spans="1:15" x14ac:dyDescent="0.3">
      <c r="A4543" s="3">
        <v>45235</v>
      </c>
      <c r="B4543" t="s">
        <v>19</v>
      </c>
      <c r="C4543" t="s">
        <v>65</v>
      </c>
      <c r="D4543" t="s">
        <v>76</v>
      </c>
      <c r="E4543" t="s">
        <v>104</v>
      </c>
      <c r="F4543">
        <v>33237</v>
      </c>
      <c r="G4543">
        <v>3453</v>
      </c>
      <c r="H4543">
        <v>7605.62</v>
      </c>
      <c r="I4543">
        <v>748</v>
      </c>
      <c r="J4543">
        <v>86745.02</v>
      </c>
      <c r="K4543">
        <v>10.39</v>
      </c>
      <c r="L4543">
        <v>21.66</v>
      </c>
      <c r="M4543">
        <v>2.2000000000000002</v>
      </c>
      <c r="N4543">
        <v>10.17</v>
      </c>
      <c r="O4543">
        <v>11.41</v>
      </c>
    </row>
    <row r="4544" spans="1:15" x14ac:dyDescent="0.3">
      <c r="A4544" s="3">
        <v>45271</v>
      </c>
      <c r="B4544" t="s">
        <v>19</v>
      </c>
      <c r="C4544" t="s">
        <v>66</v>
      </c>
      <c r="D4544" t="s">
        <v>75</v>
      </c>
      <c r="E4544" t="s">
        <v>81</v>
      </c>
      <c r="F4544">
        <v>146877</v>
      </c>
      <c r="G4544">
        <v>5052</v>
      </c>
      <c r="H4544">
        <v>8085.89</v>
      </c>
      <c r="I4544">
        <v>817</v>
      </c>
      <c r="J4544">
        <v>151409.88</v>
      </c>
      <c r="K4544">
        <v>3.44</v>
      </c>
      <c r="L4544">
        <v>16.170000000000002</v>
      </c>
      <c r="M4544">
        <v>1.6</v>
      </c>
      <c r="N4544">
        <v>9.9</v>
      </c>
      <c r="O4544">
        <v>18.73</v>
      </c>
    </row>
    <row r="4545" spans="1:15" x14ac:dyDescent="0.3">
      <c r="A4545" s="3">
        <v>45253</v>
      </c>
      <c r="B4545" t="s">
        <v>19</v>
      </c>
      <c r="C4545" t="s">
        <v>69</v>
      </c>
      <c r="D4545" t="s">
        <v>76</v>
      </c>
      <c r="E4545" t="s">
        <v>81</v>
      </c>
      <c r="F4545">
        <v>114236</v>
      </c>
      <c r="G4545">
        <v>3531</v>
      </c>
      <c r="H4545">
        <v>2604.54</v>
      </c>
      <c r="I4545">
        <v>697</v>
      </c>
      <c r="J4545">
        <v>127885.01</v>
      </c>
      <c r="K4545">
        <v>3.09</v>
      </c>
      <c r="L4545">
        <v>19.739999999999998</v>
      </c>
      <c r="M4545">
        <v>0.74</v>
      </c>
      <c r="N4545">
        <v>3.74</v>
      </c>
      <c r="O4545">
        <v>49.1</v>
      </c>
    </row>
    <row r="4546" spans="1:15" x14ac:dyDescent="0.3">
      <c r="A4546" s="3">
        <v>45281</v>
      </c>
      <c r="B4546" t="s">
        <v>19</v>
      </c>
      <c r="C4546" t="s">
        <v>72</v>
      </c>
      <c r="D4546" t="s">
        <v>74</v>
      </c>
      <c r="E4546" t="s">
        <v>96</v>
      </c>
      <c r="F4546">
        <v>133335</v>
      </c>
      <c r="G4546">
        <v>6010</v>
      </c>
      <c r="H4546">
        <v>11700.7</v>
      </c>
      <c r="I4546">
        <v>934</v>
      </c>
      <c r="J4546">
        <v>64760.15</v>
      </c>
      <c r="K4546">
        <v>4.51</v>
      </c>
      <c r="L4546">
        <v>15.54</v>
      </c>
      <c r="M4546">
        <v>1.95</v>
      </c>
      <c r="N4546">
        <v>12.53</v>
      </c>
      <c r="O4546">
        <v>5.53</v>
      </c>
    </row>
    <row r="4547" spans="1:15" x14ac:dyDescent="0.3">
      <c r="A4547" s="3">
        <v>45362</v>
      </c>
      <c r="B4547" t="s">
        <v>19</v>
      </c>
      <c r="C4547" t="s">
        <v>31</v>
      </c>
      <c r="D4547" t="s">
        <v>76</v>
      </c>
      <c r="E4547" t="s">
        <v>94</v>
      </c>
      <c r="F4547">
        <v>90819</v>
      </c>
      <c r="G4547">
        <v>12005</v>
      </c>
      <c r="H4547">
        <v>10097.08</v>
      </c>
      <c r="I4547">
        <v>446</v>
      </c>
      <c r="J4547">
        <v>20362.05</v>
      </c>
      <c r="K4547">
        <v>13.22</v>
      </c>
      <c r="L4547">
        <v>3.72</v>
      </c>
      <c r="M4547">
        <v>0.84</v>
      </c>
      <c r="N4547">
        <v>22.64</v>
      </c>
      <c r="O4547">
        <v>2.02</v>
      </c>
    </row>
    <row r="4548" spans="1:15" x14ac:dyDescent="0.3">
      <c r="A4548" s="3">
        <v>45315</v>
      </c>
      <c r="B4548" t="s">
        <v>19</v>
      </c>
      <c r="C4548" t="s">
        <v>63</v>
      </c>
      <c r="D4548" t="s">
        <v>75</v>
      </c>
      <c r="E4548" t="s">
        <v>93</v>
      </c>
      <c r="F4548">
        <v>69514</v>
      </c>
      <c r="G4548">
        <v>3231</v>
      </c>
      <c r="H4548">
        <v>2788.35</v>
      </c>
      <c r="I4548">
        <v>137</v>
      </c>
      <c r="J4548">
        <v>20871.060000000001</v>
      </c>
      <c r="K4548">
        <v>4.6500000000000004</v>
      </c>
      <c r="L4548">
        <v>4.24</v>
      </c>
      <c r="M4548">
        <v>0.86</v>
      </c>
      <c r="N4548">
        <v>20.350000000000001</v>
      </c>
      <c r="O4548">
        <v>7.49</v>
      </c>
    </row>
    <row r="4549" spans="1:15" x14ac:dyDescent="0.3">
      <c r="A4549" s="3">
        <v>45262</v>
      </c>
      <c r="B4549" t="s">
        <v>19</v>
      </c>
      <c r="C4549" t="s">
        <v>51</v>
      </c>
      <c r="D4549" t="s">
        <v>74</v>
      </c>
      <c r="E4549" t="s">
        <v>94</v>
      </c>
      <c r="F4549">
        <v>72568</v>
      </c>
      <c r="G4549">
        <v>2091</v>
      </c>
      <c r="H4549">
        <v>8671.5499999999993</v>
      </c>
      <c r="I4549">
        <v>208</v>
      </c>
      <c r="J4549">
        <v>28239.77</v>
      </c>
      <c r="K4549">
        <v>2.88</v>
      </c>
      <c r="L4549">
        <v>9.9499999999999993</v>
      </c>
      <c r="M4549">
        <v>4.1500000000000004</v>
      </c>
      <c r="N4549">
        <v>41.69</v>
      </c>
      <c r="O4549">
        <v>3.26</v>
      </c>
    </row>
    <row r="4550" spans="1:15" x14ac:dyDescent="0.3">
      <c r="A4550" s="3">
        <v>45287</v>
      </c>
      <c r="B4550" t="s">
        <v>19</v>
      </c>
      <c r="C4550" t="s">
        <v>69</v>
      </c>
      <c r="D4550" t="s">
        <v>74</v>
      </c>
      <c r="E4550" t="s">
        <v>82</v>
      </c>
      <c r="F4550">
        <v>85315</v>
      </c>
      <c r="G4550">
        <v>3214</v>
      </c>
      <c r="H4550">
        <v>4452.43</v>
      </c>
      <c r="I4550">
        <v>447</v>
      </c>
      <c r="J4550">
        <v>51103.44</v>
      </c>
      <c r="K4550">
        <v>3.77</v>
      </c>
      <c r="L4550">
        <v>13.91</v>
      </c>
      <c r="M4550">
        <v>1.39</v>
      </c>
      <c r="N4550">
        <v>9.9600000000000009</v>
      </c>
      <c r="O4550">
        <v>11.48</v>
      </c>
    </row>
    <row r="4551" spans="1:15" x14ac:dyDescent="0.3">
      <c r="A4551" s="3">
        <v>45317</v>
      </c>
      <c r="B4551" t="s">
        <v>19</v>
      </c>
      <c r="C4551" t="s">
        <v>42</v>
      </c>
      <c r="D4551" t="s">
        <v>76</v>
      </c>
      <c r="E4551" t="s">
        <v>94</v>
      </c>
      <c r="F4551">
        <v>56213</v>
      </c>
      <c r="G4551">
        <v>6546</v>
      </c>
      <c r="H4551">
        <v>22957.05</v>
      </c>
      <c r="I4551">
        <v>1030</v>
      </c>
      <c r="J4551">
        <v>95357.87</v>
      </c>
      <c r="K4551">
        <v>11.64</v>
      </c>
      <c r="L4551">
        <v>15.73</v>
      </c>
      <c r="M4551">
        <v>3.51</v>
      </c>
      <c r="N4551">
        <v>22.29</v>
      </c>
      <c r="O4551">
        <v>4.1500000000000004</v>
      </c>
    </row>
    <row r="4552" spans="1:15" x14ac:dyDescent="0.3">
      <c r="A4552" s="3">
        <v>45204</v>
      </c>
      <c r="B4552" t="s">
        <v>19</v>
      </c>
      <c r="C4552" t="s">
        <v>70</v>
      </c>
      <c r="D4552" t="s">
        <v>76</v>
      </c>
      <c r="E4552" t="s">
        <v>77</v>
      </c>
      <c r="F4552">
        <v>87103</v>
      </c>
      <c r="G4552">
        <v>11684</v>
      </c>
      <c r="H4552">
        <v>34497.85</v>
      </c>
      <c r="I4552">
        <v>2548</v>
      </c>
      <c r="J4552">
        <v>419852.09</v>
      </c>
      <c r="K4552">
        <v>13.41</v>
      </c>
      <c r="L4552">
        <v>21.81</v>
      </c>
      <c r="M4552">
        <v>2.95</v>
      </c>
      <c r="N4552">
        <v>13.54</v>
      </c>
      <c r="O4552">
        <v>12.17</v>
      </c>
    </row>
    <row r="4553" spans="1:15" x14ac:dyDescent="0.3">
      <c r="A4553" s="3">
        <v>45365</v>
      </c>
      <c r="B4553" t="s">
        <v>19</v>
      </c>
      <c r="C4553" t="s">
        <v>57</v>
      </c>
      <c r="D4553" t="s">
        <v>74</v>
      </c>
      <c r="E4553" t="s">
        <v>102</v>
      </c>
      <c r="F4553">
        <v>36055</v>
      </c>
      <c r="G4553">
        <v>411</v>
      </c>
      <c r="H4553">
        <v>704.63</v>
      </c>
      <c r="I4553">
        <v>56</v>
      </c>
      <c r="J4553">
        <v>8158.45</v>
      </c>
      <c r="K4553">
        <v>1.1399999999999999</v>
      </c>
      <c r="L4553">
        <v>13.63</v>
      </c>
      <c r="M4553">
        <v>1.71</v>
      </c>
      <c r="N4553">
        <v>12.58</v>
      </c>
      <c r="O4553">
        <v>11.58</v>
      </c>
    </row>
    <row r="4554" spans="1:15" x14ac:dyDescent="0.3">
      <c r="A4554" s="3">
        <v>45355</v>
      </c>
      <c r="B4554" t="s">
        <v>19</v>
      </c>
      <c r="C4554" t="s">
        <v>36</v>
      </c>
      <c r="D4554" t="s">
        <v>76</v>
      </c>
      <c r="E4554" t="s">
        <v>86</v>
      </c>
      <c r="F4554">
        <v>1536</v>
      </c>
      <c r="G4554">
        <v>130</v>
      </c>
      <c r="H4554">
        <v>471.01</v>
      </c>
      <c r="I4554">
        <v>10</v>
      </c>
      <c r="J4554">
        <v>408.63</v>
      </c>
      <c r="K4554">
        <v>8.4600000000000009</v>
      </c>
      <c r="L4554">
        <v>7.69</v>
      </c>
      <c r="M4554">
        <v>3.62</v>
      </c>
      <c r="N4554">
        <v>47.1</v>
      </c>
      <c r="O4554">
        <v>0.87</v>
      </c>
    </row>
    <row r="4555" spans="1:15" x14ac:dyDescent="0.3">
      <c r="A4555" s="3">
        <v>45201</v>
      </c>
      <c r="B4555" t="s">
        <v>19</v>
      </c>
      <c r="C4555" t="s">
        <v>72</v>
      </c>
      <c r="D4555" t="s">
        <v>73</v>
      </c>
      <c r="E4555" t="s">
        <v>91</v>
      </c>
      <c r="F4555">
        <v>125919</v>
      </c>
      <c r="G4555">
        <v>1614</v>
      </c>
      <c r="H4555">
        <v>4439.45</v>
      </c>
      <c r="I4555">
        <v>259</v>
      </c>
      <c r="J4555">
        <v>17767.189999999999</v>
      </c>
      <c r="K4555">
        <v>1.28</v>
      </c>
      <c r="L4555">
        <v>16.05</v>
      </c>
      <c r="M4555">
        <v>2.75</v>
      </c>
      <c r="N4555">
        <v>17.14</v>
      </c>
      <c r="O4555">
        <v>4</v>
      </c>
    </row>
    <row r="4556" spans="1:15" x14ac:dyDescent="0.3">
      <c r="A4556" s="3">
        <v>45372</v>
      </c>
      <c r="B4556" t="s">
        <v>19</v>
      </c>
      <c r="C4556" t="s">
        <v>72</v>
      </c>
      <c r="D4556" t="s">
        <v>74</v>
      </c>
      <c r="E4556" t="s">
        <v>92</v>
      </c>
      <c r="F4556">
        <v>3510</v>
      </c>
      <c r="G4556">
        <v>329</v>
      </c>
      <c r="H4556">
        <v>201.95</v>
      </c>
      <c r="I4556">
        <v>16</v>
      </c>
      <c r="J4556">
        <v>2269.4699999999998</v>
      </c>
      <c r="K4556">
        <v>9.3699999999999992</v>
      </c>
      <c r="L4556">
        <v>4.8600000000000003</v>
      </c>
      <c r="M4556">
        <v>0.61</v>
      </c>
      <c r="N4556">
        <v>12.62</v>
      </c>
      <c r="O4556">
        <v>11.24</v>
      </c>
    </row>
    <row r="4557" spans="1:15" x14ac:dyDescent="0.3">
      <c r="A4557" s="3">
        <v>45305</v>
      </c>
      <c r="B4557" t="s">
        <v>19</v>
      </c>
      <c r="C4557" t="s">
        <v>43</v>
      </c>
      <c r="D4557" t="s">
        <v>74</v>
      </c>
      <c r="E4557" t="s">
        <v>86</v>
      </c>
      <c r="F4557">
        <v>46491</v>
      </c>
      <c r="G4557">
        <v>2713</v>
      </c>
      <c r="H4557">
        <v>8552.65</v>
      </c>
      <c r="I4557">
        <v>510</v>
      </c>
      <c r="J4557">
        <v>87343.3</v>
      </c>
      <c r="K4557">
        <v>5.84</v>
      </c>
      <c r="L4557">
        <v>18.8</v>
      </c>
      <c r="M4557">
        <v>3.15</v>
      </c>
      <c r="N4557">
        <v>16.77</v>
      </c>
      <c r="O4557">
        <v>10.210000000000001</v>
      </c>
    </row>
    <row r="4558" spans="1:15" x14ac:dyDescent="0.3">
      <c r="A4558" s="3">
        <v>45378</v>
      </c>
      <c r="B4558" t="s">
        <v>19</v>
      </c>
      <c r="C4558" t="s">
        <v>46</v>
      </c>
      <c r="D4558" t="s">
        <v>73</v>
      </c>
      <c r="E4558" t="s">
        <v>80</v>
      </c>
      <c r="F4558">
        <v>146697</v>
      </c>
      <c r="G4558">
        <v>4395</v>
      </c>
      <c r="H4558">
        <v>10520.62</v>
      </c>
      <c r="I4558">
        <v>744</v>
      </c>
      <c r="J4558">
        <v>116009.1</v>
      </c>
      <c r="K4558">
        <v>3</v>
      </c>
      <c r="L4558">
        <v>16.93</v>
      </c>
      <c r="M4558">
        <v>2.39</v>
      </c>
      <c r="N4558">
        <v>14.14</v>
      </c>
      <c r="O4558">
        <v>11.03</v>
      </c>
    </row>
    <row r="4559" spans="1:15" x14ac:dyDescent="0.3">
      <c r="A4559" s="3">
        <v>45300</v>
      </c>
      <c r="B4559" t="s">
        <v>19</v>
      </c>
      <c r="C4559" t="s">
        <v>36</v>
      </c>
      <c r="D4559" t="s">
        <v>75</v>
      </c>
      <c r="E4559" t="s">
        <v>87</v>
      </c>
      <c r="F4559">
        <v>129182</v>
      </c>
      <c r="G4559">
        <v>15343</v>
      </c>
      <c r="H4559">
        <v>20490.36</v>
      </c>
      <c r="I4559">
        <v>1021</v>
      </c>
      <c r="J4559">
        <v>122573.53</v>
      </c>
      <c r="K4559">
        <v>11.88</v>
      </c>
      <c r="L4559">
        <v>6.65</v>
      </c>
      <c r="M4559">
        <v>1.34</v>
      </c>
      <c r="N4559">
        <v>20.07</v>
      </c>
      <c r="O4559">
        <v>5.98</v>
      </c>
    </row>
    <row r="4560" spans="1:15" x14ac:dyDescent="0.3">
      <c r="A4560" s="3">
        <v>45220</v>
      </c>
      <c r="B4560" t="s">
        <v>19</v>
      </c>
      <c r="C4560" t="s">
        <v>41</v>
      </c>
      <c r="D4560" t="s">
        <v>75</v>
      </c>
      <c r="E4560" t="s">
        <v>88</v>
      </c>
      <c r="F4560">
        <v>142067</v>
      </c>
      <c r="G4560">
        <v>15976</v>
      </c>
      <c r="H4560">
        <v>27294.55</v>
      </c>
      <c r="I4560">
        <v>797</v>
      </c>
      <c r="J4560">
        <v>115378.14</v>
      </c>
      <c r="K4560">
        <v>11.25</v>
      </c>
      <c r="L4560">
        <v>4.99</v>
      </c>
      <c r="M4560">
        <v>1.71</v>
      </c>
      <c r="N4560">
        <v>34.25</v>
      </c>
      <c r="O4560">
        <v>4.2300000000000004</v>
      </c>
    </row>
    <row r="4561" spans="1:15" x14ac:dyDescent="0.3">
      <c r="A4561" s="3">
        <v>45337</v>
      </c>
      <c r="B4561" t="s">
        <v>19</v>
      </c>
      <c r="C4561" t="s">
        <v>58</v>
      </c>
      <c r="D4561" t="s">
        <v>75</v>
      </c>
      <c r="E4561" t="s">
        <v>78</v>
      </c>
      <c r="F4561">
        <v>21322</v>
      </c>
      <c r="G4561">
        <v>1033</v>
      </c>
      <c r="H4561">
        <v>1117.8</v>
      </c>
      <c r="I4561">
        <v>59</v>
      </c>
      <c r="J4561">
        <v>3918.03</v>
      </c>
      <c r="K4561">
        <v>4.84</v>
      </c>
      <c r="L4561">
        <v>5.71</v>
      </c>
      <c r="M4561">
        <v>1.08</v>
      </c>
      <c r="N4561">
        <v>18.95</v>
      </c>
      <c r="O4561">
        <v>3.51</v>
      </c>
    </row>
    <row r="4562" spans="1:15" x14ac:dyDescent="0.3">
      <c r="A4562" s="3">
        <v>45371</v>
      </c>
      <c r="B4562" t="s">
        <v>19</v>
      </c>
      <c r="C4562" t="s">
        <v>23</v>
      </c>
      <c r="D4562" t="s">
        <v>75</v>
      </c>
      <c r="E4562" t="s">
        <v>89</v>
      </c>
      <c r="F4562">
        <v>9112</v>
      </c>
      <c r="G4562">
        <v>828</v>
      </c>
      <c r="H4562">
        <v>1547.9</v>
      </c>
      <c r="I4562">
        <v>28</v>
      </c>
      <c r="J4562">
        <v>669.12</v>
      </c>
      <c r="K4562">
        <v>9.09</v>
      </c>
      <c r="L4562">
        <v>3.38</v>
      </c>
      <c r="M4562">
        <v>1.87</v>
      </c>
      <c r="N4562">
        <v>55.28</v>
      </c>
      <c r="O4562">
        <v>0.43</v>
      </c>
    </row>
    <row r="4563" spans="1:15" x14ac:dyDescent="0.3">
      <c r="A4563" s="3">
        <v>45372</v>
      </c>
      <c r="B4563" t="s">
        <v>19</v>
      </c>
      <c r="C4563" t="s">
        <v>26</v>
      </c>
      <c r="D4563" t="s">
        <v>73</v>
      </c>
      <c r="E4563" t="s">
        <v>106</v>
      </c>
      <c r="F4563">
        <v>117700</v>
      </c>
      <c r="G4563">
        <v>5546</v>
      </c>
      <c r="H4563">
        <v>17219.16</v>
      </c>
      <c r="I4563">
        <v>270</v>
      </c>
      <c r="J4563">
        <v>30868.58</v>
      </c>
      <c r="K4563">
        <v>4.71</v>
      </c>
      <c r="L4563">
        <v>4.87</v>
      </c>
      <c r="M4563">
        <v>3.1</v>
      </c>
      <c r="N4563">
        <v>63.77</v>
      </c>
      <c r="O4563">
        <v>1.79</v>
      </c>
    </row>
    <row r="4564" spans="1:15" x14ac:dyDescent="0.3">
      <c r="A4564" s="3">
        <v>45290</v>
      </c>
      <c r="B4564" t="s">
        <v>19</v>
      </c>
      <c r="C4564" t="s">
        <v>33</v>
      </c>
      <c r="D4564" t="s">
        <v>73</v>
      </c>
      <c r="E4564" t="s">
        <v>100</v>
      </c>
      <c r="F4564">
        <v>33352</v>
      </c>
      <c r="G4564">
        <v>746</v>
      </c>
      <c r="H4564">
        <v>945.65</v>
      </c>
      <c r="I4564">
        <v>46</v>
      </c>
      <c r="J4564">
        <v>833.04</v>
      </c>
      <c r="K4564">
        <v>2.2400000000000002</v>
      </c>
      <c r="L4564">
        <v>6.17</v>
      </c>
      <c r="M4564">
        <v>1.27</v>
      </c>
      <c r="N4564">
        <v>20.56</v>
      </c>
      <c r="O4564">
        <v>0.88</v>
      </c>
    </row>
    <row r="4565" spans="1:15" x14ac:dyDescent="0.3">
      <c r="A4565" s="3">
        <v>45353</v>
      </c>
      <c r="B4565" t="s">
        <v>19</v>
      </c>
      <c r="C4565" t="s">
        <v>29</v>
      </c>
      <c r="D4565" t="s">
        <v>76</v>
      </c>
      <c r="E4565" t="s">
        <v>106</v>
      </c>
      <c r="F4565">
        <v>99664</v>
      </c>
      <c r="G4565">
        <v>10199</v>
      </c>
      <c r="H4565">
        <v>23457.24</v>
      </c>
      <c r="I4565">
        <v>1916</v>
      </c>
      <c r="J4565">
        <v>46527.6</v>
      </c>
      <c r="K4565">
        <v>10.23</v>
      </c>
      <c r="L4565">
        <v>18.79</v>
      </c>
      <c r="M4565">
        <v>2.2999999999999998</v>
      </c>
      <c r="N4565">
        <v>12.24</v>
      </c>
      <c r="O4565">
        <v>1.98</v>
      </c>
    </row>
    <row r="4566" spans="1:15" x14ac:dyDescent="0.3">
      <c r="A4566" s="3">
        <v>45299</v>
      </c>
      <c r="B4566" t="s">
        <v>19</v>
      </c>
      <c r="C4566" t="s">
        <v>58</v>
      </c>
      <c r="D4566" t="s">
        <v>73</v>
      </c>
      <c r="E4566" t="s">
        <v>102</v>
      </c>
      <c r="F4566">
        <v>94838</v>
      </c>
      <c r="G4566">
        <v>2464</v>
      </c>
      <c r="H4566">
        <v>4081.56</v>
      </c>
      <c r="I4566">
        <v>432</v>
      </c>
      <c r="J4566">
        <v>27917.119999999999</v>
      </c>
      <c r="K4566">
        <v>2.6</v>
      </c>
      <c r="L4566">
        <v>17.53</v>
      </c>
      <c r="M4566">
        <v>1.66</v>
      </c>
      <c r="N4566">
        <v>9.4499999999999993</v>
      </c>
      <c r="O4566">
        <v>6.84</v>
      </c>
    </row>
    <row r="4567" spans="1:15" x14ac:dyDescent="0.3">
      <c r="A4567" s="3">
        <v>45378</v>
      </c>
      <c r="B4567" t="s">
        <v>19</v>
      </c>
      <c r="C4567" t="s">
        <v>66</v>
      </c>
      <c r="D4567" t="s">
        <v>73</v>
      </c>
      <c r="E4567" t="s">
        <v>96</v>
      </c>
      <c r="F4567">
        <v>47448</v>
      </c>
      <c r="G4567">
        <v>3047</v>
      </c>
      <c r="H4567">
        <v>4986.6400000000003</v>
      </c>
      <c r="I4567">
        <v>137</v>
      </c>
      <c r="J4567">
        <v>25781.97</v>
      </c>
      <c r="K4567">
        <v>6.42</v>
      </c>
      <c r="L4567">
        <v>4.5</v>
      </c>
      <c r="M4567">
        <v>1.64</v>
      </c>
      <c r="N4567">
        <v>36.4</v>
      </c>
      <c r="O4567">
        <v>5.17</v>
      </c>
    </row>
    <row r="4568" spans="1:15" x14ac:dyDescent="0.3">
      <c r="A4568" s="3">
        <v>45231</v>
      </c>
      <c r="B4568" t="s">
        <v>19</v>
      </c>
      <c r="C4568" t="s">
        <v>38</v>
      </c>
      <c r="D4568" t="s">
        <v>75</v>
      </c>
      <c r="E4568" t="s">
        <v>102</v>
      </c>
      <c r="F4568">
        <v>3210</v>
      </c>
      <c r="G4568">
        <v>271</v>
      </c>
      <c r="H4568">
        <v>983.76</v>
      </c>
      <c r="I4568">
        <v>42</v>
      </c>
      <c r="J4568">
        <v>4421.74</v>
      </c>
      <c r="K4568">
        <v>8.44</v>
      </c>
      <c r="L4568">
        <v>15.5</v>
      </c>
      <c r="M4568">
        <v>3.63</v>
      </c>
      <c r="N4568">
        <v>23.42</v>
      </c>
      <c r="O4568">
        <v>4.49</v>
      </c>
    </row>
    <row r="4569" spans="1:15" x14ac:dyDescent="0.3">
      <c r="A4569" s="3">
        <v>45294</v>
      </c>
      <c r="B4569" t="s">
        <v>19</v>
      </c>
      <c r="C4569" t="s">
        <v>27</v>
      </c>
      <c r="D4569" t="s">
        <v>75</v>
      </c>
      <c r="E4569" t="s">
        <v>95</v>
      </c>
      <c r="F4569">
        <v>122292</v>
      </c>
      <c r="G4569">
        <v>2201</v>
      </c>
      <c r="H4569">
        <v>6680.49</v>
      </c>
      <c r="I4569">
        <v>131</v>
      </c>
      <c r="J4569">
        <v>11240.42</v>
      </c>
      <c r="K4569">
        <v>1.8</v>
      </c>
      <c r="L4569">
        <v>5.95</v>
      </c>
      <c r="M4569">
        <v>3.04</v>
      </c>
      <c r="N4569">
        <v>51</v>
      </c>
      <c r="O4569">
        <v>1.68</v>
      </c>
    </row>
    <row r="4570" spans="1:15" x14ac:dyDescent="0.3">
      <c r="A4570" s="3">
        <v>45313</v>
      </c>
      <c r="B4570" t="s">
        <v>19</v>
      </c>
      <c r="C4570" t="s">
        <v>68</v>
      </c>
      <c r="D4570" t="s">
        <v>76</v>
      </c>
      <c r="E4570" t="s">
        <v>98</v>
      </c>
      <c r="F4570">
        <v>51591</v>
      </c>
      <c r="G4570">
        <v>4964</v>
      </c>
      <c r="H4570">
        <v>17905.84</v>
      </c>
      <c r="I4570">
        <v>795</v>
      </c>
      <c r="J4570">
        <v>108079.49</v>
      </c>
      <c r="K4570">
        <v>9.6199999999999992</v>
      </c>
      <c r="L4570">
        <v>16.02</v>
      </c>
      <c r="M4570">
        <v>3.61</v>
      </c>
      <c r="N4570">
        <v>22.52</v>
      </c>
      <c r="O4570">
        <v>6.04</v>
      </c>
    </row>
    <row r="4571" spans="1:15" x14ac:dyDescent="0.3">
      <c r="A4571" s="3">
        <v>45256</v>
      </c>
      <c r="B4571" t="s">
        <v>19</v>
      </c>
      <c r="C4571" t="s">
        <v>58</v>
      </c>
      <c r="D4571" t="s">
        <v>73</v>
      </c>
      <c r="E4571" t="s">
        <v>98</v>
      </c>
      <c r="F4571">
        <v>3454</v>
      </c>
      <c r="G4571">
        <v>91</v>
      </c>
      <c r="H4571">
        <v>165.54</v>
      </c>
      <c r="I4571">
        <v>3</v>
      </c>
      <c r="J4571">
        <v>435.89</v>
      </c>
      <c r="K4571">
        <v>2.63</v>
      </c>
      <c r="L4571">
        <v>3.3</v>
      </c>
      <c r="M4571">
        <v>1.82</v>
      </c>
      <c r="N4571">
        <v>55.18</v>
      </c>
      <c r="O4571">
        <v>2.63</v>
      </c>
    </row>
    <row r="4572" spans="1:15" x14ac:dyDescent="0.3">
      <c r="A4572" s="3">
        <v>45271</v>
      </c>
      <c r="B4572" t="s">
        <v>19</v>
      </c>
      <c r="C4572" t="s">
        <v>72</v>
      </c>
      <c r="D4572" t="s">
        <v>74</v>
      </c>
      <c r="E4572" t="s">
        <v>99</v>
      </c>
      <c r="F4572">
        <v>6185</v>
      </c>
      <c r="G4572">
        <v>885</v>
      </c>
      <c r="H4572">
        <v>1312.32</v>
      </c>
      <c r="I4572">
        <v>41</v>
      </c>
      <c r="J4572">
        <v>4007.18</v>
      </c>
      <c r="K4572">
        <v>14.31</v>
      </c>
      <c r="L4572">
        <v>4.63</v>
      </c>
      <c r="M4572">
        <v>1.48</v>
      </c>
      <c r="N4572">
        <v>32.01</v>
      </c>
      <c r="O4572">
        <v>3.05</v>
      </c>
    </row>
    <row r="4573" spans="1:15" x14ac:dyDescent="0.3">
      <c r="A4573" s="3">
        <v>45249</v>
      </c>
      <c r="B4573" t="s">
        <v>19</v>
      </c>
      <c r="C4573" t="s">
        <v>25</v>
      </c>
      <c r="D4573" t="s">
        <v>75</v>
      </c>
      <c r="E4573" t="s">
        <v>92</v>
      </c>
      <c r="F4573">
        <v>94800</v>
      </c>
      <c r="G4573">
        <v>12250</v>
      </c>
      <c r="H4573">
        <v>32622.9</v>
      </c>
      <c r="I4573">
        <v>476</v>
      </c>
      <c r="J4573">
        <v>92811.95</v>
      </c>
      <c r="K4573">
        <v>12.92</v>
      </c>
      <c r="L4573">
        <v>3.89</v>
      </c>
      <c r="M4573">
        <v>2.66</v>
      </c>
      <c r="N4573">
        <v>68.540000000000006</v>
      </c>
      <c r="O4573">
        <v>2.84</v>
      </c>
    </row>
    <row r="4574" spans="1:15" x14ac:dyDescent="0.3">
      <c r="A4574" s="3">
        <v>45357</v>
      </c>
      <c r="B4574" t="s">
        <v>19</v>
      </c>
      <c r="C4574" t="s">
        <v>49</v>
      </c>
      <c r="D4574" t="s">
        <v>75</v>
      </c>
      <c r="E4574" t="s">
        <v>97</v>
      </c>
      <c r="F4574">
        <v>24584</v>
      </c>
      <c r="G4574">
        <v>3076</v>
      </c>
      <c r="H4574">
        <v>2890.01</v>
      </c>
      <c r="I4574">
        <v>631</v>
      </c>
      <c r="J4574">
        <v>58609.94</v>
      </c>
      <c r="K4574">
        <v>12.51</v>
      </c>
      <c r="L4574">
        <v>20.51</v>
      </c>
      <c r="M4574">
        <v>0.94</v>
      </c>
      <c r="N4574">
        <v>4.58</v>
      </c>
      <c r="O4574">
        <v>20.28</v>
      </c>
    </row>
    <row r="4575" spans="1:15" x14ac:dyDescent="0.3">
      <c r="A4575" s="3">
        <v>45256</v>
      </c>
      <c r="B4575" t="s">
        <v>19</v>
      </c>
      <c r="C4575" t="s">
        <v>63</v>
      </c>
      <c r="D4575" t="s">
        <v>73</v>
      </c>
      <c r="E4575" t="s">
        <v>90</v>
      </c>
      <c r="F4575">
        <v>80476</v>
      </c>
      <c r="G4575">
        <v>4742</v>
      </c>
      <c r="H4575">
        <v>10860.69</v>
      </c>
      <c r="I4575">
        <v>894</v>
      </c>
      <c r="J4575">
        <v>119437.09</v>
      </c>
      <c r="K4575">
        <v>5.89</v>
      </c>
      <c r="L4575">
        <v>18.850000000000001</v>
      </c>
      <c r="M4575">
        <v>2.29</v>
      </c>
      <c r="N4575">
        <v>12.15</v>
      </c>
      <c r="O4575">
        <v>11</v>
      </c>
    </row>
    <row r="4576" spans="1:15" x14ac:dyDescent="0.3">
      <c r="A4576" s="3">
        <v>45326</v>
      </c>
      <c r="B4576" t="s">
        <v>19</v>
      </c>
      <c r="C4576" t="s">
        <v>29</v>
      </c>
      <c r="D4576" t="s">
        <v>73</v>
      </c>
      <c r="E4576" t="s">
        <v>97</v>
      </c>
      <c r="F4576">
        <v>62409</v>
      </c>
      <c r="G4576">
        <v>848</v>
      </c>
      <c r="H4576">
        <v>3668.6</v>
      </c>
      <c r="I4576">
        <v>49</v>
      </c>
      <c r="J4576">
        <v>7368.9</v>
      </c>
      <c r="K4576">
        <v>1.36</v>
      </c>
      <c r="L4576">
        <v>5.78</v>
      </c>
      <c r="M4576">
        <v>4.33</v>
      </c>
      <c r="N4576">
        <v>74.87</v>
      </c>
      <c r="O4576">
        <v>2.0099999999999998</v>
      </c>
    </row>
    <row r="4577" spans="1:15" x14ac:dyDescent="0.3">
      <c r="A4577" s="3">
        <v>45209</v>
      </c>
      <c r="B4577" t="s">
        <v>19</v>
      </c>
      <c r="C4577" t="s">
        <v>40</v>
      </c>
      <c r="D4577" t="s">
        <v>76</v>
      </c>
      <c r="E4577" t="s">
        <v>81</v>
      </c>
      <c r="F4577">
        <v>96158</v>
      </c>
      <c r="G4577">
        <v>9350</v>
      </c>
      <c r="H4577">
        <v>10928.89</v>
      </c>
      <c r="I4577">
        <v>583</v>
      </c>
      <c r="J4577">
        <v>101858.19</v>
      </c>
      <c r="K4577">
        <v>9.7200000000000006</v>
      </c>
      <c r="L4577">
        <v>6.24</v>
      </c>
      <c r="M4577">
        <v>1.17</v>
      </c>
      <c r="N4577">
        <v>18.75</v>
      </c>
      <c r="O4577">
        <v>9.32</v>
      </c>
    </row>
    <row r="4578" spans="1:15" x14ac:dyDescent="0.3">
      <c r="A4578" s="3">
        <v>45326</v>
      </c>
      <c r="B4578" t="s">
        <v>19</v>
      </c>
      <c r="C4578" t="s">
        <v>30</v>
      </c>
      <c r="D4578" t="s">
        <v>76</v>
      </c>
      <c r="E4578" t="s">
        <v>91</v>
      </c>
      <c r="F4578">
        <v>74598</v>
      </c>
      <c r="G4578">
        <v>4912</v>
      </c>
      <c r="H4578">
        <v>15147.45</v>
      </c>
      <c r="I4578">
        <v>617</v>
      </c>
      <c r="J4578">
        <v>90596.54</v>
      </c>
      <c r="K4578">
        <v>6.58</v>
      </c>
      <c r="L4578">
        <v>12.56</v>
      </c>
      <c r="M4578">
        <v>3.08</v>
      </c>
      <c r="N4578">
        <v>24.55</v>
      </c>
      <c r="O4578">
        <v>5.98</v>
      </c>
    </row>
    <row r="4579" spans="1:15" x14ac:dyDescent="0.3">
      <c r="A4579" s="3">
        <v>45201</v>
      </c>
      <c r="B4579" t="s">
        <v>19</v>
      </c>
      <c r="C4579" t="s">
        <v>54</v>
      </c>
      <c r="D4579" t="s">
        <v>73</v>
      </c>
      <c r="E4579" t="s">
        <v>94</v>
      </c>
      <c r="F4579">
        <v>55810</v>
      </c>
      <c r="G4579">
        <v>4157</v>
      </c>
      <c r="H4579">
        <v>6560.82</v>
      </c>
      <c r="I4579">
        <v>411</v>
      </c>
      <c r="J4579">
        <v>70905.78</v>
      </c>
      <c r="K4579">
        <v>7.45</v>
      </c>
      <c r="L4579">
        <v>9.89</v>
      </c>
      <c r="M4579">
        <v>1.58</v>
      </c>
      <c r="N4579">
        <v>15.96</v>
      </c>
      <c r="O4579">
        <v>10.81</v>
      </c>
    </row>
    <row r="4580" spans="1:15" x14ac:dyDescent="0.3">
      <c r="A4580" s="3">
        <v>45363</v>
      </c>
      <c r="B4580" t="s">
        <v>19</v>
      </c>
      <c r="C4580" t="s">
        <v>53</v>
      </c>
      <c r="D4580" t="s">
        <v>73</v>
      </c>
      <c r="E4580" t="s">
        <v>94</v>
      </c>
      <c r="F4580">
        <v>52402</v>
      </c>
      <c r="G4580">
        <v>3818</v>
      </c>
      <c r="H4580">
        <v>4868.49</v>
      </c>
      <c r="I4580">
        <v>792</v>
      </c>
      <c r="J4580">
        <v>126986.97</v>
      </c>
      <c r="K4580">
        <v>7.29</v>
      </c>
      <c r="L4580">
        <v>20.74</v>
      </c>
      <c r="M4580">
        <v>1.28</v>
      </c>
      <c r="N4580">
        <v>6.15</v>
      </c>
      <c r="O4580">
        <v>26.08</v>
      </c>
    </row>
    <row r="4581" spans="1:15" x14ac:dyDescent="0.3">
      <c r="A4581" s="3">
        <v>45228</v>
      </c>
      <c r="B4581" t="s">
        <v>19</v>
      </c>
      <c r="C4581" t="s">
        <v>42</v>
      </c>
      <c r="D4581" t="s">
        <v>74</v>
      </c>
      <c r="E4581" t="s">
        <v>81</v>
      </c>
      <c r="F4581">
        <v>104831</v>
      </c>
      <c r="G4581">
        <v>1370</v>
      </c>
      <c r="H4581">
        <v>6159.06</v>
      </c>
      <c r="I4581">
        <v>221</v>
      </c>
      <c r="J4581">
        <v>8011.69</v>
      </c>
      <c r="K4581">
        <v>1.31</v>
      </c>
      <c r="L4581">
        <v>16.13</v>
      </c>
      <c r="M4581">
        <v>4.5</v>
      </c>
      <c r="N4581">
        <v>27.87</v>
      </c>
      <c r="O4581">
        <v>1.3</v>
      </c>
    </row>
    <row r="4582" spans="1:15" x14ac:dyDescent="0.3">
      <c r="A4582" s="3">
        <v>45345</v>
      </c>
      <c r="B4582" t="s">
        <v>19</v>
      </c>
      <c r="C4582" t="s">
        <v>50</v>
      </c>
      <c r="D4582" t="s">
        <v>76</v>
      </c>
      <c r="E4582" t="s">
        <v>94</v>
      </c>
      <c r="F4582">
        <v>73704</v>
      </c>
      <c r="G4582">
        <v>2903</v>
      </c>
      <c r="H4582">
        <v>9402.89</v>
      </c>
      <c r="I4582">
        <v>517</v>
      </c>
      <c r="J4582">
        <v>26683.41</v>
      </c>
      <c r="K4582">
        <v>3.94</v>
      </c>
      <c r="L4582">
        <v>17.809999999999999</v>
      </c>
      <c r="M4582">
        <v>3.24</v>
      </c>
      <c r="N4582">
        <v>18.190000000000001</v>
      </c>
      <c r="O4582">
        <v>2.84</v>
      </c>
    </row>
    <row r="4583" spans="1:15" x14ac:dyDescent="0.3">
      <c r="A4583" s="3">
        <v>45326</v>
      </c>
      <c r="B4583" t="s">
        <v>19</v>
      </c>
      <c r="C4583" t="s">
        <v>28</v>
      </c>
      <c r="D4583" t="s">
        <v>74</v>
      </c>
      <c r="E4583" t="s">
        <v>104</v>
      </c>
      <c r="F4583">
        <v>132157</v>
      </c>
      <c r="G4583">
        <v>5585</v>
      </c>
      <c r="H4583">
        <v>9266.6</v>
      </c>
      <c r="I4583">
        <v>802</v>
      </c>
      <c r="J4583">
        <v>30880.33</v>
      </c>
      <c r="K4583">
        <v>4.2300000000000004</v>
      </c>
      <c r="L4583">
        <v>14.36</v>
      </c>
      <c r="M4583">
        <v>1.66</v>
      </c>
      <c r="N4583">
        <v>11.55</v>
      </c>
      <c r="O4583">
        <v>3.33</v>
      </c>
    </row>
    <row r="4584" spans="1:15" x14ac:dyDescent="0.3">
      <c r="A4584" s="3">
        <v>45341</v>
      </c>
      <c r="B4584" t="s">
        <v>19</v>
      </c>
      <c r="C4584" t="s">
        <v>30</v>
      </c>
      <c r="D4584" t="s">
        <v>74</v>
      </c>
      <c r="E4584" t="s">
        <v>100</v>
      </c>
      <c r="F4584">
        <v>45689</v>
      </c>
      <c r="G4584">
        <v>919</v>
      </c>
      <c r="H4584">
        <v>2925.49</v>
      </c>
      <c r="I4584">
        <v>163</v>
      </c>
      <c r="J4584">
        <v>16737.04</v>
      </c>
      <c r="K4584">
        <v>2.0099999999999998</v>
      </c>
      <c r="L4584">
        <v>17.739999999999998</v>
      </c>
      <c r="M4584">
        <v>3.18</v>
      </c>
      <c r="N4584">
        <v>17.95</v>
      </c>
      <c r="O4584">
        <v>5.72</v>
      </c>
    </row>
    <row r="4585" spans="1:15" x14ac:dyDescent="0.3">
      <c r="A4585" s="3">
        <v>45368</v>
      </c>
      <c r="B4585" t="s">
        <v>19</v>
      </c>
      <c r="C4585" t="s">
        <v>51</v>
      </c>
      <c r="D4585" t="s">
        <v>73</v>
      </c>
      <c r="E4585" t="s">
        <v>105</v>
      </c>
      <c r="F4585">
        <v>51795</v>
      </c>
      <c r="G4585">
        <v>2991</v>
      </c>
      <c r="H4585">
        <v>6494.58</v>
      </c>
      <c r="I4585">
        <v>310</v>
      </c>
      <c r="J4585">
        <v>59581.09</v>
      </c>
      <c r="K4585">
        <v>5.77</v>
      </c>
      <c r="L4585">
        <v>10.36</v>
      </c>
      <c r="M4585">
        <v>2.17</v>
      </c>
      <c r="N4585">
        <v>20.95</v>
      </c>
      <c r="O4585">
        <v>9.17</v>
      </c>
    </row>
    <row r="4586" spans="1:15" x14ac:dyDescent="0.3">
      <c r="A4586" s="3">
        <v>45372</v>
      </c>
      <c r="B4586" t="s">
        <v>19</v>
      </c>
      <c r="C4586" t="s">
        <v>53</v>
      </c>
      <c r="D4586" t="s">
        <v>73</v>
      </c>
      <c r="E4586" t="s">
        <v>86</v>
      </c>
      <c r="F4586">
        <v>149296</v>
      </c>
      <c r="G4586">
        <v>17374</v>
      </c>
      <c r="H4586">
        <v>21772.36</v>
      </c>
      <c r="I4586">
        <v>1789</v>
      </c>
      <c r="J4586">
        <v>198726.41</v>
      </c>
      <c r="K4586">
        <v>11.64</v>
      </c>
      <c r="L4586">
        <v>10.3</v>
      </c>
      <c r="M4586">
        <v>1.25</v>
      </c>
      <c r="N4586">
        <v>12.17</v>
      </c>
      <c r="O4586">
        <v>9.1300000000000008</v>
      </c>
    </row>
    <row r="4587" spans="1:15" x14ac:dyDescent="0.3">
      <c r="A4587" s="3">
        <v>45244</v>
      </c>
      <c r="B4587" t="s">
        <v>19</v>
      </c>
      <c r="C4587" t="s">
        <v>57</v>
      </c>
      <c r="D4587" t="s">
        <v>73</v>
      </c>
      <c r="E4587" t="s">
        <v>84</v>
      </c>
      <c r="F4587">
        <v>149148</v>
      </c>
      <c r="G4587">
        <v>14002</v>
      </c>
      <c r="H4587">
        <v>32478.39</v>
      </c>
      <c r="I4587">
        <v>2575</v>
      </c>
      <c r="J4587">
        <v>398309.17</v>
      </c>
      <c r="K4587">
        <v>9.39</v>
      </c>
      <c r="L4587">
        <v>18.39</v>
      </c>
      <c r="M4587">
        <v>2.3199999999999998</v>
      </c>
      <c r="N4587">
        <v>12.61</v>
      </c>
      <c r="O4587">
        <v>12.26</v>
      </c>
    </row>
    <row r="4588" spans="1:15" x14ac:dyDescent="0.3">
      <c r="A4588" s="3">
        <v>45350</v>
      </c>
      <c r="B4588" t="s">
        <v>19</v>
      </c>
      <c r="C4588" t="s">
        <v>25</v>
      </c>
      <c r="D4588" t="s">
        <v>74</v>
      </c>
      <c r="E4588" t="s">
        <v>103</v>
      </c>
      <c r="F4588">
        <v>18133</v>
      </c>
      <c r="G4588">
        <v>1418</v>
      </c>
      <c r="H4588">
        <v>5534.68</v>
      </c>
      <c r="I4588">
        <v>244</v>
      </c>
      <c r="J4588">
        <v>38264.92</v>
      </c>
      <c r="K4588">
        <v>7.82</v>
      </c>
      <c r="L4588">
        <v>17.21</v>
      </c>
      <c r="M4588">
        <v>3.9</v>
      </c>
      <c r="N4588">
        <v>22.68</v>
      </c>
      <c r="O4588">
        <v>6.91</v>
      </c>
    </row>
    <row r="4589" spans="1:15" x14ac:dyDescent="0.3">
      <c r="A4589" s="3">
        <v>45216</v>
      </c>
      <c r="B4589" t="s">
        <v>19</v>
      </c>
      <c r="C4589" t="s">
        <v>38</v>
      </c>
      <c r="D4589" t="s">
        <v>74</v>
      </c>
      <c r="E4589" t="s">
        <v>92</v>
      </c>
      <c r="F4589">
        <v>34619</v>
      </c>
      <c r="G4589">
        <v>4973</v>
      </c>
      <c r="H4589">
        <v>7422.27</v>
      </c>
      <c r="I4589">
        <v>402</v>
      </c>
      <c r="J4589">
        <v>71694.97</v>
      </c>
      <c r="K4589">
        <v>14.36</v>
      </c>
      <c r="L4589">
        <v>8.08</v>
      </c>
      <c r="M4589">
        <v>1.49</v>
      </c>
      <c r="N4589">
        <v>18.46</v>
      </c>
      <c r="O4589">
        <v>9.66</v>
      </c>
    </row>
    <row r="4590" spans="1:15" x14ac:dyDescent="0.3">
      <c r="A4590" s="3">
        <v>45266</v>
      </c>
      <c r="B4590" t="s">
        <v>19</v>
      </c>
      <c r="C4590" t="s">
        <v>64</v>
      </c>
      <c r="D4590" t="s">
        <v>76</v>
      </c>
      <c r="E4590" t="s">
        <v>97</v>
      </c>
      <c r="F4590">
        <v>34405</v>
      </c>
      <c r="G4590">
        <v>4024</v>
      </c>
      <c r="H4590">
        <v>16896.12</v>
      </c>
      <c r="I4590">
        <v>168</v>
      </c>
      <c r="J4590">
        <v>21405.32</v>
      </c>
      <c r="K4590">
        <v>11.7</v>
      </c>
      <c r="L4590">
        <v>4.17</v>
      </c>
      <c r="M4590">
        <v>4.2</v>
      </c>
      <c r="N4590">
        <v>100.57</v>
      </c>
      <c r="O4590">
        <v>1.27</v>
      </c>
    </row>
    <row r="4591" spans="1:15" x14ac:dyDescent="0.3">
      <c r="A4591" s="3">
        <v>45333</v>
      </c>
      <c r="B4591" t="s">
        <v>19</v>
      </c>
      <c r="C4591" t="s">
        <v>27</v>
      </c>
      <c r="D4591" t="s">
        <v>76</v>
      </c>
      <c r="E4591" t="s">
        <v>101</v>
      </c>
      <c r="F4591">
        <v>60759</v>
      </c>
      <c r="G4591">
        <v>1577</v>
      </c>
      <c r="H4591">
        <v>3888.85</v>
      </c>
      <c r="I4591">
        <v>93</v>
      </c>
      <c r="J4591">
        <v>2787.7</v>
      </c>
      <c r="K4591">
        <v>2.6</v>
      </c>
      <c r="L4591">
        <v>5.9</v>
      </c>
      <c r="M4591">
        <v>2.4700000000000002</v>
      </c>
      <c r="N4591">
        <v>41.82</v>
      </c>
      <c r="O4591">
        <v>0.72</v>
      </c>
    </row>
    <row r="4592" spans="1:15" x14ac:dyDescent="0.3">
      <c r="A4592" s="3">
        <v>45249</v>
      </c>
      <c r="B4592" t="s">
        <v>19</v>
      </c>
      <c r="C4592" t="s">
        <v>47</v>
      </c>
      <c r="D4592" t="s">
        <v>75</v>
      </c>
      <c r="E4592" t="s">
        <v>84</v>
      </c>
      <c r="F4592">
        <v>72913</v>
      </c>
      <c r="G4592">
        <v>493</v>
      </c>
      <c r="H4592">
        <v>1471.1</v>
      </c>
      <c r="I4592">
        <v>48</v>
      </c>
      <c r="J4592">
        <v>1224.56</v>
      </c>
      <c r="K4592">
        <v>0.68</v>
      </c>
      <c r="L4592">
        <v>9.74</v>
      </c>
      <c r="M4592">
        <v>2.98</v>
      </c>
      <c r="N4592">
        <v>30.65</v>
      </c>
      <c r="O4592">
        <v>0.83</v>
      </c>
    </row>
    <row r="4593" spans="1:15" x14ac:dyDescent="0.3">
      <c r="A4593" s="3">
        <v>45377</v>
      </c>
      <c r="B4593" t="s">
        <v>19</v>
      </c>
      <c r="C4593" t="s">
        <v>61</v>
      </c>
      <c r="D4593" t="s">
        <v>76</v>
      </c>
      <c r="E4593" t="s">
        <v>84</v>
      </c>
      <c r="F4593">
        <v>7060</v>
      </c>
      <c r="G4593">
        <v>365</v>
      </c>
      <c r="H4593">
        <v>398.82</v>
      </c>
      <c r="I4593">
        <v>76</v>
      </c>
      <c r="J4593">
        <v>5122.47</v>
      </c>
      <c r="K4593">
        <v>5.17</v>
      </c>
      <c r="L4593">
        <v>20.82</v>
      </c>
      <c r="M4593">
        <v>1.0900000000000001</v>
      </c>
      <c r="N4593">
        <v>5.25</v>
      </c>
      <c r="O4593">
        <v>12.84</v>
      </c>
    </row>
    <row r="4594" spans="1:15" x14ac:dyDescent="0.3">
      <c r="A4594" s="3">
        <v>45357</v>
      </c>
      <c r="B4594" t="s">
        <v>19</v>
      </c>
      <c r="C4594" t="s">
        <v>60</v>
      </c>
      <c r="D4594" t="s">
        <v>75</v>
      </c>
      <c r="E4594" t="s">
        <v>102</v>
      </c>
      <c r="F4594">
        <v>140707</v>
      </c>
      <c r="G4594">
        <v>7517</v>
      </c>
      <c r="H4594">
        <v>28890.97</v>
      </c>
      <c r="I4594">
        <v>1150</v>
      </c>
      <c r="J4594">
        <v>165005.98000000001</v>
      </c>
      <c r="K4594">
        <v>5.34</v>
      </c>
      <c r="L4594">
        <v>15.3</v>
      </c>
      <c r="M4594">
        <v>3.84</v>
      </c>
      <c r="N4594">
        <v>25.12</v>
      </c>
      <c r="O4594">
        <v>5.71</v>
      </c>
    </row>
    <row r="4595" spans="1:15" x14ac:dyDescent="0.3">
      <c r="A4595" s="3">
        <v>45374</v>
      </c>
      <c r="B4595" t="s">
        <v>19</v>
      </c>
      <c r="C4595" t="s">
        <v>58</v>
      </c>
      <c r="D4595" t="s">
        <v>76</v>
      </c>
      <c r="E4595" t="s">
        <v>100</v>
      </c>
      <c r="F4595">
        <v>67301</v>
      </c>
      <c r="G4595">
        <v>6543</v>
      </c>
      <c r="H4595">
        <v>28000.15</v>
      </c>
      <c r="I4595">
        <v>453</v>
      </c>
      <c r="J4595">
        <v>89631.78</v>
      </c>
      <c r="K4595">
        <v>9.7200000000000006</v>
      </c>
      <c r="L4595">
        <v>6.92</v>
      </c>
      <c r="M4595">
        <v>4.28</v>
      </c>
      <c r="N4595">
        <v>61.81</v>
      </c>
      <c r="O4595">
        <v>3.2</v>
      </c>
    </row>
    <row r="4596" spans="1:15" x14ac:dyDescent="0.3">
      <c r="A4596" s="3">
        <v>45316</v>
      </c>
      <c r="B4596" t="s">
        <v>19</v>
      </c>
      <c r="C4596" t="s">
        <v>42</v>
      </c>
      <c r="D4596" t="s">
        <v>75</v>
      </c>
      <c r="E4596" t="s">
        <v>106</v>
      </c>
      <c r="F4596">
        <v>147831</v>
      </c>
      <c r="G4596">
        <v>18551</v>
      </c>
      <c r="H4596">
        <v>52217.13</v>
      </c>
      <c r="I4596">
        <v>2891</v>
      </c>
      <c r="J4596">
        <v>380227.34</v>
      </c>
      <c r="K4596">
        <v>12.55</v>
      </c>
      <c r="L4596">
        <v>15.58</v>
      </c>
      <c r="M4596">
        <v>2.81</v>
      </c>
      <c r="N4596">
        <v>18.059999999999999</v>
      </c>
      <c r="O4596">
        <v>7.28</v>
      </c>
    </row>
    <row r="4597" spans="1:15" x14ac:dyDescent="0.3">
      <c r="A4597" s="3">
        <v>45309</v>
      </c>
      <c r="B4597" t="s">
        <v>19</v>
      </c>
      <c r="C4597" t="s">
        <v>30</v>
      </c>
      <c r="D4597" t="s">
        <v>76</v>
      </c>
      <c r="E4597" t="s">
        <v>100</v>
      </c>
      <c r="F4597">
        <v>1512</v>
      </c>
      <c r="G4597">
        <v>20</v>
      </c>
      <c r="H4597">
        <v>25.88</v>
      </c>
      <c r="I4597">
        <v>4</v>
      </c>
      <c r="J4597">
        <v>436.8</v>
      </c>
      <c r="K4597">
        <v>1.32</v>
      </c>
      <c r="L4597">
        <v>20</v>
      </c>
      <c r="M4597">
        <v>1.29</v>
      </c>
      <c r="N4597">
        <v>6.47</v>
      </c>
      <c r="O4597">
        <v>16.88</v>
      </c>
    </row>
    <row r="4598" spans="1:15" x14ac:dyDescent="0.3">
      <c r="A4598" s="3">
        <v>45282</v>
      </c>
      <c r="B4598" t="s">
        <v>19</v>
      </c>
      <c r="C4598" t="s">
        <v>27</v>
      </c>
      <c r="D4598" t="s">
        <v>76</v>
      </c>
      <c r="E4598" t="s">
        <v>83</v>
      </c>
      <c r="F4598">
        <v>14595</v>
      </c>
      <c r="G4598">
        <v>873</v>
      </c>
      <c r="H4598">
        <v>3076.76</v>
      </c>
      <c r="I4598">
        <v>113</v>
      </c>
      <c r="J4598">
        <v>855.04</v>
      </c>
      <c r="K4598">
        <v>5.98</v>
      </c>
      <c r="L4598">
        <v>12.94</v>
      </c>
      <c r="M4598">
        <v>3.52</v>
      </c>
      <c r="N4598">
        <v>27.23</v>
      </c>
      <c r="O4598">
        <v>0.28000000000000003</v>
      </c>
    </row>
    <row r="4599" spans="1:15" x14ac:dyDescent="0.3">
      <c r="A4599" s="3">
        <v>45304</v>
      </c>
      <c r="B4599" t="s">
        <v>19</v>
      </c>
      <c r="C4599" t="s">
        <v>70</v>
      </c>
      <c r="D4599" t="s">
        <v>74</v>
      </c>
      <c r="E4599" t="s">
        <v>88</v>
      </c>
      <c r="F4599">
        <v>114389</v>
      </c>
      <c r="G4599">
        <v>12783</v>
      </c>
      <c r="H4599">
        <v>43488.94</v>
      </c>
      <c r="I4599">
        <v>784</v>
      </c>
      <c r="J4599">
        <v>150174.19</v>
      </c>
      <c r="K4599">
        <v>11.18</v>
      </c>
      <c r="L4599">
        <v>6.13</v>
      </c>
      <c r="M4599">
        <v>3.4</v>
      </c>
      <c r="N4599">
        <v>55.47</v>
      </c>
      <c r="O4599">
        <v>3.45</v>
      </c>
    </row>
    <row r="4600" spans="1:15" x14ac:dyDescent="0.3">
      <c r="A4600" s="3">
        <v>45231</v>
      </c>
      <c r="B4600" t="s">
        <v>19</v>
      </c>
      <c r="C4600" t="s">
        <v>33</v>
      </c>
      <c r="D4600" t="s">
        <v>73</v>
      </c>
      <c r="E4600" t="s">
        <v>105</v>
      </c>
      <c r="F4600">
        <v>72836</v>
      </c>
      <c r="G4600">
        <v>2728</v>
      </c>
      <c r="H4600">
        <v>6211.04</v>
      </c>
      <c r="I4600">
        <v>141</v>
      </c>
      <c r="J4600">
        <v>17292.25</v>
      </c>
      <c r="K4600">
        <v>3.75</v>
      </c>
      <c r="L4600">
        <v>5.17</v>
      </c>
      <c r="M4600">
        <v>2.2799999999999998</v>
      </c>
      <c r="N4600">
        <v>44.05</v>
      </c>
      <c r="O4600">
        <v>2.78</v>
      </c>
    </row>
    <row r="4601" spans="1:15" x14ac:dyDescent="0.3">
      <c r="A4601" s="3">
        <v>45319</v>
      </c>
      <c r="B4601" t="s">
        <v>19</v>
      </c>
      <c r="C4601" t="s">
        <v>58</v>
      </c>
      <c r="D4601" t="s">
        <v>76</v>
      </c>
      <c r="E4601" t="s">
        <v>81</v>
      </c>
      <c r="F4601">
        <v>136867</v>
      </c>
      <c r="G4601">
        <v>8135</v>
      </c>
      <c r="H4601">
        <v>15033.57</v>
      </c>
      <c r="I4601">
        <v>1522</v>
      </c>
      <c r="J4601">
        <v>10447.82</v>
      </c>
      <c r="K4601">
        <v>5.94</v>
      </c>
      <c r="L4601">
        <v>18.71</v>
      </c>
      <c r="M4601">
        <v>1.85</v>
      </c>
      <c r="N4601">
        <v>9.8800000000000008</v>
      </c>
      <c r="O4601">
        <v>0.69</v>
      </c>
    </row>
    <row r="4602" spans="1:15" x14ac:dyDescent="0.3">
      <c r="A4602" s="3">
        <v>45292</v>
      </c>
      <c r="B4602" t="s">
        <v>19</v>
      </c>
      <c r="C4602" t="s">
        <v>49</v>
      </c>
      <c r="D4602" t="s">
        <v>74</v>
      </c>
      <c r="E4602" t="s">
        <v>103</v>
      </c>
      <c r="F4602">
        <v>130911</v>
      </c>
      <c r="G4602">
        <v>15801</v>
      </c>
      <c r="H4602">
        <v>43341.18</v>
      </c>
      <c r="I4602">
        <v>3434</v>
      </c>
      <c r="J4602">
        <v>411878.86</v>
      </c>
      <c r="K4602">
        <v>12.07</v>
      </c>
      <c r="L4602">
        <v>21.73</v>
      </c>
      <c r="M4602">
        <v>2.74</v>
      </c>
      <c r="N4602">
        <v>12.62</v>
      </c>
      <c r="O4602">
        <v>9.5</v>
      </c>
    </row>
    <row r="4603" spans="1:15" x14ac:dyDescent="0.3">
      <c r="A4603" s="3">
        <v>45211</v>
      </c>
      <c r="B4603" t="s">
        <v>19</v>
      </c>
      <c r="C4603" t="s">
        <v>67</v>
      </c>
      <c r="D4603" t="s">
        <v>74</v>
      </c>
      <c r="E4603" t="s">
        <v>93</v>
      </c>
      <c r="F4603">
        <v>136595</v>
      </c>
      <c r="G4603">
        <v>1779</v>
      </c>
      <c r="H4603">
        <v>1081</v>
      </c>
      <c r="I4603">
        <v>351</v>
      </c>
      <c r="J4603">
        <v>59331.9</v>
      </c>
      <c r="K4603">
        <v>1.3</v>
      </c>
      <c r="L4603">
        <v>19.73</v>
      </c>
      <c r="M4603">
        <v>0.61</v>
      </c>
      <c r="N4603">
        <v>3.08</v>
      </c>
      <c r="O4603">
        <v>54.89</v>
      </c>
    </row>
    <row r="4604" spans="1:15" x14ac:dyDescent="0.3">
      <c r="A4604" s="3">
        <v>45212</v>
      </c>
      <c r="B4604" t="s">
        <v>19</v>
      </c>
      <c r="C4604" t="s">
        <v>61</v>
      </c>
      <c r="D4604" t="s">
        <v>73</v>
      </c>
      <c r="E4604" t="s">
        <v>106</v>
      </c>
      <c r="F4604">
        <v>59863</v>
      </c>
      <c r="G4604">
        <v>3301</v>
      </c>
      <c r="H4604">
        <v>9684.91</v>
      </c>
      <c r="I4604">
        <v>406</v>
      </c>
      <c r="J4604">
        <v>78600.38</v>
      </c>
      <c r="K4604">
        <v>5.51</v>
      </c>
      <c r="L4604">
        <v>12.3</v>
      </c>
      <c r="M4604">
        <v>2.93</v>
      </c>
      <c r="N4604">
        <v>23.85</v>
      </c>
      <c r="O4604">
        <v>8.1199999999999992</v>
      </c>
    </row>
    <row r="4605" spans="1:15" x14ac:dyDescent="0.3">
      <c r="A4605" s="3">
        <v>45307</v>
      </c>
      <c r="B4605" t="s">
        <v>19</v>
      </c>
      <c r="C4605" t="s">
        <v>64</v>
      </c>
      <c r="D4605" t="s">
        <v>76</v>
      </c>
      <c r="E4605" t="s">
        <v>103</v>
      </c>
      <c r="F4605">
        <v>73858</v>
      </c>
      <c r="G4605">
        <v>10542</v>
      </c>
      <c r="H4605">
        <v>46740.49</v>
      </c>
      <c r="I4605">
        <v>2051</v>
      </c>
      <c r="J4605">
        <v>374025.61</v>
      </c>
      <c r="K4605">
        <v>14.27</v>
      </c>
      <c r="L4605">
        <v>19.46</v>
      </c>
      <c r="M4605">
        <v>4.43</v>
      </c>
      <c r="N4605">
        <v>22.79</v>
      </c>
      <c r="O4605">
        <v>8</v>
      </c>
    </row>
    <row r="4606" spans="1:15" x14ac:dyDescent="0.3">
      <c r="A4606" s="3">
        <v>45314</v>
      </c>
      <c r="B4606" t="s">
        <v>19</v>
      </c>
      <c r="C4606" t="s">
        <v>40</v>
      </c>
      <c r="D4606" t="s">
        <v>75</v>
      </c>
      <c r="E4606" t="s">
        <v>86</v>
      </c>
      <c r="F4606">
        <v>140568</v>
      </c>
      <c r="G4606">
        <v>5131</v>
      </c>
      <c r="H4606">
        <v>19534.37</v>
      </c>
      <c r="I4606">
        <v>844</v>
      </c>
      <c r="J4606">
        <v>162675.4</v>
      </c>
      <c r="K4606">
        <v>3.65</v>
      </c>
      <c r="L4606">
        <v>16.45</v>
      </c>
      <c r="M4606">
        <v>3.81</v>
      </c>
      <c r="N4606">
        <v>23.14</v>
      </c>
      <c r="O4606">
        <v>8.33</v>
      </c>
    </row>
    <row r="4607" spans="1:15" x14ac:dyDescent="0.3">
      <c r="A4607" s="3">
        <v>45201</v>
      </c>
      <c r="B4607" t="s">
        <v>19</v>
      </c>
      <c r="C4607" t="s">
        <v>46</v>
      </c>
      <c r="D4607" t="s">
        <v>75</v>
      </c>
      <c r="E4607" t="s">
        <v>102</v>
      </c>
      <c r="F4607">
        <v>83900</v>
      </c>
      <c r="G4607">
        <v>7369</v>
      </c>
      <c r="H4607">
        <v>5520.75</v>
      </c>
      <c r="I4607">
        <v>1057</v>
      </c>
      <c r="J4607">
        <v>146799.63</v>
      </c>
      <c r="K4607">
        <v>8.7799999999999994</v>
      </c>
      <c r="L4607">
        <v>14.34</v>
      </c>
      <c r="M4607">
        <v>0.75</v>
      </c>
      <c r="N4607">
        <v>5.22</v>
      </c>
      <c r="O4607">
        <v>26.59</v>
      </c>
    </row>
    <row r="4608" spans="1:15" x14ac:dyDescent="0.3">
      <c r="A4608" s="3">
        <v>45249</v>
      </c>
      <c r="B4608" t="s">
        <v>19</v>
      </c>
      <c r="C4608" t="s">
        <v>45</v>
      </c>
      <c r="D4608" t="s">
        <v>73</v>
      </c>
      <c r="E4608" t="s">
        <v>86</v>
      </c>
      <c r="F4608">
        <v>103723</v>
      </c>
      <c r="G4608">
        <v>3832</v>
      </c>
      <c r="H4608">
        <v>7724.79</v>
      </c>
      <c r="I4608">
        <v>550</v>
      </c>
      <c r="J4608">
        <v>42872.84</v>
      </c>
      <c r="K4608">
        <v>3.69</v>
      </c>
      <c r="L4608">
        <v>14.35</v>
      </c>
      <c r="M4608">
        <v>2.02</v>
      </c>
      <c r="N4608">
        <v>14.05</v>
      </c>
      <c r="O4608">
        <v>5.55</v>
      </c>
    </row>
    <row r="4609" spans="1:15" x14ac:dyDescent="0.3">
      <c r="A4609" s="3">
        <v>45220</v>
      </c>
      <c r="B4609" t="s">
        <v>19</v>
      </c>
      <c r="C4609" t="s">
        <v>71</v>
      </c>
      <c r="D4609" t="s">
        <v>73</v>
      </c>
      <c r="E4609" t="s">
        <v>97</v>
      </c>
      <c r="F4609">
        <v>88741</v>
      </c>
      <c r="G4609">
        <v>5268</v>
      </c>
      <c r="H4609">
        <v>4981.71</v>
      </c>
      <c r="I4609">
        <v>1099</v>
      </c>
      <c r="J4609">
        <v>166329.70000000001</v>
      </c>
      <c r="K4609">
        <v>5.94</v>
      </c>
      <c r="L4609">
        <v>20.86</v>
      </c>
      <c r="M4609">
        <v>0.95</v>
      </c>
      <c r="N4609">
        <v>4.53</v>
      </c>
      <c r="O4609">
        <v>33.39</v>
      </c>
    </row>
    <row r="4610" spans="1:15" x14ac:dyDescent="0.3">
      <c r="A4610" s="3">
        <v>45257</v>
      </c>
      <c r="B4610" t="s">
        <v>19</v>
      </c>
      <c r="C4610" t="s">
        <v>31</v>
      </c>
      <c r="D4610" t="s">
        <v>73</v>
      </c>
      <c r="E4610" t="s">
        <v>88</v>
      </c>
      <c r="F4610">
        <v>7651</v>
      </c>
      <c r="G4610">
        <v>39</v>
      </c>
      <c r="H4610">
        <v>138.02000000000001</v>
      </c>
      <c r="I4610">
        <v>6</v>
      </c>
      <c r="J4610">
        <v>41.39</v>
      </c>
      <c r="K4610">
        <v>0.51</v>
      </c>
      <c r="L4610">
        <v>15.38</v>
      </c>
      <c r="M4610">
        <v>3.54</v>
      </c>
      <c r="N4610">
        <v>23</v>
      </c>
      <c r="O4610">
        <v>0.3</v>
      </c>
    </row>
    <row r="4611" spans="1:15" x14ac:dyDescent="0.3">
      <c r="A4611" s="3">
        <v>45219</v>
      </c>
      <c r="B4611" t="s">
        <v>19</v>
      </c>
      <c r="C4611" t="s">
        <v>26</v>
      </c>
      <c r="D4611" t="s">
        <v>76</v>
      </c>
      <c r="E4611" t="s">
        <v>83</v>
      </c>
      <c r="F4611">
        <v>112101</v>
      </c>
      <c r="G4611">
        <v>6568</v>
      </c>
      <c r="H4611">
        <v>18966.189999999999</v>
      </c>
      <c r="I4611">
        <v>762</v>
      </c>
      <c r="J4611">
        <v>119410.96</v>
      </c>
      <c r="K4611">
        <v>5.86</v>
      </c>
      <c r="L4611">
        <v>11.6</v>
      </c>
      <c r="M4611">
        <v>2.89</v>
      </c>
      <c r="N4611">
        <v>24.89</v>
      </c>
      <c r="O4611">
        <v>6.3</v>
      </c>
    </row>
    <row r="4612" spans="1:15" x14ac:dyDescent="0.3">
      <c r="A4612" s="3">
        <v>45250</v>
      </c>
      <c r="B4612" t="s">
        <v>19</v>
      </c>
      <c r="C4612" t="s">
        <v>62</v>
      </c>
      <c r="D4612" t="s">
        <v>76</v>
      </c>
      <c r="E4612" t="s">
        <v>106</v>
      </c>
      <c r="F4612">
        <v>66531</v>
      </c>
      <c r="G4612">
        <v>4437</v>
      </c>
      <c r="H4612">
        <v>4573.83</v>
      </c>
      <c r="I4612">
        <v>956</v>
      </c>
      <c r="J4612">
        <v>49901.1</v>
      </c>
      <c r="K4612">
        <v>6.67</v>
      </c>
      <c r="L4612">
        <v>21.55</v>
      </c>
      <c r="M4612">
        <v>1.03</v>
      </c>
      <c r="N4612">
        <v>4.78</v>
      </c>
      <c r="O4612">
        <v>10.91</v>
      </c>
    </row>
    <row r="4613" spans="1:15" x14ac:dyDescent="0.3">
      <c r="A4613" s="3">
        <v>45284</v>
      </c>
      <c r="B4613" t="s">
        <v>19</v>
      </c>
      <c r="C4613" t="s">
        <v>27</v>
      </c>
      <c r="D4613" t="s">
        <v>76</v>
      </c>
      <c r="E4613" t="s">
        <v>101</v>
      </c>
      <c r="F4613">
        <v>44117</v>
      </c>
      <c r="G4613">
        <v>4811</v>
      </c>
      <c r="H4613">
        <v>4748.17</v>
      </c>
      <c r="I4613">
        <v>445</v>
      </c>
      <c r="J4613">
        <v>40581.949999999997</v>
      </c>
      <c r="K4613">
        <v>10.91</v>
      </c>
      <c r="L4613">
        <v>9.25</v>
      </c>
      <c r="M4613">
        <v>0.99</v>
      </c>
      <c r="N4613">
        <v>10.67</v>
      </c>
      <c r="O4613">
        <v>8.5500000000000007</v>
      </c>
    </row>
    <row r="4614" spans="1:15" x14ac:dyDescent="0.3">
      <c r="A4614" s="3">
        <v>45216</v>
      </c>
      <c r="B4614" t="s">
        <v>19</v>
      </c>
      <c r="C4614" t="s">
        <v>62</v>
      </c>
      <c r="D4614" t="s">
        <v>74</v>
      </c>
      <c r="E4614" t="s">
        <v>98</v>
      </c>
      <c r="F4614">
        <v>82475</v>
      </c>
      <c r="G4614">
        <v>2711</v>
      </c>
      <c r="H4614">
        <v>6085.75</v>
      </c>
      <c r="I4614">
        <v>162</v>
      </c>
      <c r="J4614">
        <v>18469.02</v>
      </c>
      <c r="K4614">
        <v>3.29</v>
      </c>
      <c r="L4614">
        <v>5.98</v>
      </c>
      <c r="M4614">
        <v>2.2400000000000002</v>
      </c>
      <c r="N4614">
        <v>37.57</v>
      </c>
      <c r="O4614">
        <v>3.03</v>
      </c>
    </row>
    <row r="4615" spans="1:15" x14ac:dyDescent="0.3">
      <c r="A4615" s="3">
        <v>45207</v>
      </c>
      <c r="B4615" t="s">
        <v>19</v>
      </c>
      <c r="C4615" t="s">
        <v>30</v>
      </c>
      <c r="D4615" t="s">
        <v>75</v>
      </c>
      <c r="E4615" t="s">
        <v>85</v>
      </c>
      <c r="F4615">
        <v>26356</v>
      </c>
      <c r="G4615">
        <v>2668</v>
      </c>
      <c r="H4615">
        <v>1750.16</v>
      </c>
      <c r="I4615">
        <v>521</v>
      </c>
      <c r="J4615">
        <v>21414.39</v>
      </c>
      <c r="K4615">
        <v>10.119999999999999</v>
      </c>
      <c r="L4615">
        <v>19.53</v>
      </c>
      <c r="M4615">
        <v>0.66</v>
      </c>
      <c r="N4615">
        <v>3.36</v>
      </c>
      <c r="O4615">
        <v>12.24</v>
      </c>
    </row>
    <row r="4616" spans="1:15" x14ac:dyDescent="0.3">
      <c r="A4616" s="3">
        <v>45310</v>
      </c>
      <c r="B4616" t="s">
        <v>19</v>
      </c>
      <c r="C4616" t="s">
        <v>54</v>
      </c>
      <c r="D4616" t="s">
        <v>74</v>
      </c>
      <c r="E4616" t="s">
        <v>106</v>
      </c>
      <c r="F4616">
        <v>126820</v>
      </c>
      <c r="G4616">
        <v>4778</v>
      </c>
      <c r="H4616">
        <v>14866.91</v>
      </c>
      <c r="I4616">
        <v>568</v>
      </c>
      <c r="J4616">
        <v>58153.06</v>
      </c>
      <c r="K4616">
        <v>3.77</v>
      </c>
      <c r="L4616">
        <v>11.89</v>
      </c>
      <c r="M4616">
        <v>3.11</v>
      </c>
      <c r="N4616">
        <v>26.17</v>
      </c>
      <c r="O4616">
        <v>3.91</v>
      </c>
    </row>
    <row r="4617" spans="1:15" x14ac:dyDescent="0.3">
      <c r="A4617" s="3">
        <v>45351</v>
      </c>
      <c r="B4617" t="s">
        <v>19</v>
      </c>
      <c r="C4617" t="s">
        <v>51</v>
      </c>
      <c r="D4617" t="s">
        <v>74</v>
      </c>
      <c r="E4617" t="s">
        <v>87</v>
      </c>
      <c r="F4617">
        <v>7297</v>
      </c>
      <c r="G4617">
        <v>172</v>
      </c>
      <c r="H4617">
        <v>637</v>
      </c>
      <c r="I4617">
        <v>25</v>
      </c>
      <c r="J4617">
        <v>784.99</v>
      </c>
      <c r="K4617">
        <v>2.36</v>
      </c>
      <c r="L4617">
        <v>14.53</v>
      </c>
      <c r="M4617">
        <v>3.7</v>
      </c>
      <c r="N4617">
        <v>25.48</v>
      </c>
      <c r="O4617">
        <v>1.23</v>
      </c>
    </row>
    <row r="4618" spans="1:15" x14ac:dyDescent="0.3">
      <c r="A4618" s="3">
        <v>45264</v>
      </c>
      <c r="B4618" t="s">
        <v>19</v>
      </c>
      <c r="C4618" t="s">
        <v>63</v>
      </c>
      <c r="D4618" t="s">
        <v>76</v>
      </c>
      <c r="E4618" t="s">
        <v>94</v>
      </c>
      <c r="F4618">
        <v>88635</v>
      </c>
      <c r="G4618">
        <v>5249</v>
      </c>
      <c r="H4618">
        <v>19540.349999999999</v>
      </c>
      <c r="I4618">
        <v>724</v>
      </c>
      <c r="J4618">
        <v>18959.03</v>
      </c>
      <c r="K4618">
        <v>5.92</v>
      </c>
      <c r="L4618">
        <v>13.79</v>
      </c>
      <c r="M4618">
        <v>3.72</v>
      </c>
      <c r="N4618">
        <v>26.99</v>
      </c>
      <c r="O4618">
        <v>0.97</v>
      </c>
    </row>
    <row r="4619" spans="1:15" x14ac:dyDescent="0.3">
      <c r="A4619" s="3">
        <v>45227</v>
      </c>
      <c r="B4619" t="s">
        <v>19</v>
      </c>
      <c r="C4619" t="s">
        <v>63</v>
      </c>
      <c r="D4619" t="s">
        <v>73</v>
      </c>
      <c r="E4619" t="s">
        <v>80</v>
      </c>
      <c r="F4619">
        <v>65789</v>
      </c>
      <c r="G4619">
        <v>3885</v>
      </c>
      <c r="H4619">
        <v>5419.76</v>
      </c>
      <c r="I4619">
        <v>498</v>
      </c>
      <c r="J4619">
        <v>84388.800000000003</v>
      </c>
      <c r="K4619">
        <v>5.91</v>
      </c>
      <c r="L4619">
        <v>12.82</v>
      </c>
      <c r="M4619">
        <v>1.4</v>
      </c>
      <c r="N4619">
        <v>10.88</v>
      </c>
      <c r="O4619">
        <v>15.57</v>
      </c>
    </row>
    <row r="4620" spans="1:15" x14ac:dyDescent="0.3">
      <c r="A4620" s="3">
        <v>45261</v>
      </c>
      <c r="B4620" t="s">
        <v>19</v>
      </c>
      <c r="C4620" t="s">
        <v>55</v>
      </c>
      <c r="D4620" t="s">
        <v>73</v>
      </c>
      <c r="E4620" t="s">
        <v>91</v>
      </c>
      <c r="F4620">
        <v>125145</v>
      </c>
      <c r="G4620">
        <v>8542</v>
      </c>
      <c r="H4620">
        <v>18593.39</v>
      </c>
      <c r="I4620">
        <v>1725</v>
      </c>
      <c r="J4620">
        <v>202439.37</v>
      </c>
      <c r="K4620">
        <v>6.83</v>
      </c>
      <c r="L4620">
        <v>20.190000000000001</v>
      </c>
      <c r="M4620">
        <v>2.1800000000000002</v>
      </c>
      <c r="N4620">
        <v>10.78</v>
      </c>
      <c r="O4620">
        <v>10.89</v>
      </c>
    </row>
    <row r="4621" spans="1:15" x14ac:dyDescent="0.3">
      <c r="A4621" s="3">
        <v>45213</v>
      </c>
      <c r="B4621" t="s">
        <v>19</v>
      </c>
      <c r="C4621" t="s">
        <v>65</v>
      </c>
      <c r="D4621" t="s">
        <v>74</v>
      </c>
      <c r="E4621" t="s">
        <v>83</v>
      </c>
      <c r="F4621">
        <v>90339</v>
      </c>
      <c r="G4621">
        <v>7868</v>
      </c>
      <c r="H4621">
        <v>11596.1</v>
      </c>
      <c r="I4621">
        <v>1144</v>
      </c>
      <c r="J4621">
        <v>134194.10999999999</v>
      </c>
      <c r="K4621">
        <v>8.7100000000000009</v>
      </c>
      <c r="L4621">
        <v>14.54</v>
      </c>
      <c r="M4621">
        <v>1.47</v>
      </c>
      <c r="N4621">
        <v>10.14</v>
      </c>
      <c r="O4621">
        <v>11.57</v>
      </c>
    </row>
    <row r="4622" spans="1:15" x14ac:dyDescent="0.3">
      <c r="A4622" s="3">
        <v>45333</v>
      </c>
      <c r="B4622" t="s">
        <v>19</v>
      </c>
      <c r="C4622" t="s">
        <v>37</v>
      </c>
      <c r="D4622" t="s">
        <v>73</v>
      </c>
      <c r="E4622" t="s">
        <v>82</v>
      </c>
      <c r="F4622">
        <v>88448</v>
      </c>
      <c r="G4622">
        <v>5531</v>
      </c>
      <c r="H4622">
        <v>24678.5</v>
      </c>
      <c r="I4622">
        <v>1092</v>
      </c>
      <c r="J4622">
        <v>165076.9</v>
      </c>
      <c r="K4622">
        <v>6.25</v>
      </c>
      <c r="L4622">
        <v>19.739999999999998</v>
      </c>
      <c r="M4622">
        <v>4.46</v>
      </c>
      <c r="N4622">
        <v>22.6</v>
      </c>
      <c r="O4622">
        <v>6.69</v>
      </c>
    </row>
    <row r="4623" spans="1:15" x14ac:dyDescent="0.3">
      <c r="A4623" s="3">
        <v>45218</v>
      </c>
      <c r="B4623" t="s">
        <v>19</v>
      </c>
      <c r="C4623" t="s">
        <v>49</v>
      </c>
      <c r="D4623" t="s">
        <v>74</v>
      </c>
      <c r="E4623" t="s">
        <v>96</v>
      </c>
      <c r="F4623">
        <v>63060</v>
      </c>
      <c r="G4623">
        <v>5228</v>
      </c>
      <c r="H4623">
        <v>11995.36</v>
      </c>
      <c r="I4623">
        <v>340</v>
      </c>
      <c r="J4623">
        <v>21970.39</v>
      </c>
      <c r="K4623">
        <v>8.2899999999999991</v>
      </c>
      <c r="L4623">
        <v>6.5</v>
      </c>
      <c r="M4623">
        <v>2.29</v>
      </c>
      <c r="N4623">
        <v>35.28</v>
      </c>
      <c r="O4623">
        <v>1.83</v>
      </c>
    </row>
    <row r="4624" spans="1:15" x14ac:dyDescent="0.3">
      <c r="A4624" s="3">
        <v>45224</v>
      </c>
      <c r="B4624" t="s">
        <v>19</v>
      </c>
      <c r="C4624" t="s">
        <v>42</v>
      </c>
      <c r="D4624" t="s">
        <v>73</v>
      </c>
      <c r="E4624" t="s">
        <v>83</v>
      </c>
      <c r="F4624">
        <v>115957</v>
      </c>
      <c r="G4624">
        <v>13592</v>
      </c>
      <c r="H4624">
        <v>30722.959999999999</v>
      </c>
      <c r="I4624">
        <v>2686</v>
      </c>
      <c r="J4624">
        <v>90901.42</v>
      </c>
      <c r="K4624">
        <v>11.72</v>
      </c>
      <c r="L4624">
        <v>19.760000000000002</v>
      </c>
      <c r="M4624">
        <v>2.2599999999999998</v>
      </c>
      <c r="N4624">
        <v>11.44</v>
      </c>
      <c r="O4624">
        <v>2.96</v>
      </c>
    </row>
    <row r="4625" spans="1:15" x14ac:dyDescent="0.3">
      <c r="A4625" s="3">
        <v>45348</v>
      </c>
      <c r="B4625" t="s">
        <v>19</v>
      </c>
      <c r="C4625" t="s">
        <v>59</v>
      </c>
      <c r="D4625" t="s">
        <v>76</v>
      </c>
      <c r="E4625" t="s">
        <v>86</v>
      </c>
      <c r="F4625">
        <v>118035</v>
      </c>
      <c r="G4625">
        <v>9290</v>
      </c>
      <c r="H4625">
        <v>28358.28</v>
      </c>
      <c r="I4625">
        <v>1190</v>
      </c>
      <c r="J4625">
        <v>212295.1</v>
      </c>
      <c r="K4625">
        <v>7.87</v>
      </c>
      <c r="L4625">
        <v>12.81</v>
      </c>
      <c r="M4625">
        <v>3.05</v>
      </c>
      <c r="N4625">
        <v>23.83</v>
      </c>
      <c r="O4625">
        <v>7.49</v>
      </c>
    </row>
    <row r="4626" spans="1:15" x14ac:dyDescent="0.3">
      <c r="A4626" s="3">
        <v>45221</v>
      </c>
      <c r="B4626" t="s">
        <v>19</v>
      </c>
      <c r="C4626" t="s">
        <v>68</v>
      </c>
      <c r="D4626" t="s">
        <v>74</v>
      </c>
      <c r="E4626" t="s">
        <v>100</v>
      </c>
      <c r="F4626">
        <v>33722</v>
      </c>
      <c r="G4626">
        <v>5007</v>
      </c>
      <c r="H4626">
        <v>4380.7299999999996</v>
      </c>
      <c r="I4626">
        <v>273</v>
      </c>
      <c r="J4626">
        <v>8302.7999999999993</v>
      </c>
      <c r="K4626">
        <v>14.85</v>
      </c>
      <c r="L4626">
        <v>5.45</v>
      </c>
      <c r="M4626">
        <v>0.87</v>
      </c>
      <c r="N4626">
        <v>16.05</v>
      </c>
      <c r="O4626">
        <v>1.9</v>
      </c>
    </row>
    <row r="4627" spans="1:15" x14ac:dyDescent="0.3">
      <c r="A4627" s="3">
        <v>45208</v>
      </c>
      <c r="B4627" t="s">
        <v>19</v>
      </c>
      <c r="C4627" t="s">
        <v>41</v>
      </c>
      <c r="D4627" t="s">
        <v>75</v>
      </c>
      <c r="E4627" t="s">
        <v>79</v>
      </c>
      <c r="F4627">
        <v>16908</v>
      </c>
      <c r="G4627">
        <v>1754</v>
      </c>
      <c r="H4627">
        <v>3381.66</v>
      </c>
      <c r="I4627">
        <v>297</v>
      </c>
      <c r="J4627">
        <v>24967.88</v>
      </c>
      <c r="K4627">
        <v>10.37</v>
      </c>
      <c r="L4627">
        <v>16.93</v>
      </c>
      <c r="M4627">
        <v>1.93</v>
      </c>
      <c r="N4627">
        <v>11.39</v>
      </c>
      <c r="O4627">
        <v>7.38</v>
      </c>
    </row>
    <row r="4628" spans="1:15" x14ac:dyDescent="0.3">
      <c r="A4628" s="3">
        <v>45280</v>
      </c>
      <c r="B4628" t="s">
        <v>19</v>
      </c>
      <c r="C4628" t="s">
        <v>59</v>
      </c>
      <c r="D4628" t="s">
        <v>74</v>
      </c>
      <c r="E4628" t="s">
        <v>85</v>
      </c>
      <c r="F4628">
        <v>99931</v>
      </c>
      <c r="G4628">
        <v>9593</v>
      </c>
      <c r="H4628">
        <v>34116.720000000001</v>
      </c>
      <c r="I4628">
        <v>1287</v>
      </c>
      <c r="J4628">
        <v>141831.51999999999</v>
      </c>
      <c r="K4628">
        <v>9.6</v>
      </c>
      <c r="L4628">
        <v>13.42</v>
      </c>
      <c r="M4628">
        <v>3.56</v>
      </c>
      <c r="N4628">
        <v>26.51</v>
      </c>
      <c r="O4628">
        <v>4.16</v>
      </c>
    </row>
    <row r="4629" spans="1:15" x14ac:dyDescent="0.3">
      <c r="A4629" s="3">
        <v>45232</v>
      </c>
      <c r="B4629" t="s">
        <v>19</v>
      </c>
      <c r="C4629" t="s">
        <v>45</v>
      </c>
      <c r="D4629" t="s">
        <v>73</v>
      </c>
      <c r="E4629" t="s">
        <v>82</v>
      </c>
      <c r="F4629">
        <v>18046</v>
      </c>
      <c r="G4629">
        <v>321</v>
      </c>
      <c r="H4629">
        <v>669.03</v>
      </c>
      <c r="I4629">
        <v>42</v>
      </c>
      <c r="J4629">
        <v>3993.62</v>
      </c>
      <c r="K4629">
        <v>1.78</v>
      </c>
      <c r="L4629">
        <v>13.08</v>
      </c>
      <c r="M4629">
        <v>2.08</v>
      </c>
      <c r="N4629">
        <v>15.93</v>
      </c>
      <c r="O4629">
        <v>5.97</v>
      </c>
    </row>
    <row r="4630" spans="1:15" x14ac:dyDescent="0.3">
      <c r="A4630" s="3">
        <v>45313</v>
      </c>
      <c r="B4630" t="s">
        <v>19</v>
      </c>
      <c r="C4630" t="s">
        <v>40</v>
      </c>
      <c r="D4630" t="s">
        <v>76</v>
      </c>
      <c r="E4630" t="s">
        <v>100</v>
      </c>
      <c r="F4630">
        <v>17253</v>
      </c>
      <c r="G4630">
        <v>2339</v>
      </c>
      <c r="H4630">
        <v>9629.14</v>
      </c>
      <c r="I4630">
        <v>435</v>
      </c>
      <c r="J4630">
        <v>34009.660000000003</v>
      </c>
      <c r="K4630">
        <v>13.56</v>
      </c>
      <c r="L4630">
        <v>18.600000000000001</v>
      </c>
      <c r="M4630">
        <v>4.12</v>
      </c>
      <c r="N4630">
        <v>22.14</v>
      </c>
      <c r="O4630">
        <v>3.53</v>
      </c>
    </row>
    <row r="4631" spans="1:15" x14ac:dyDescent="0.3">
      <c r="A4631" s="3">
        <v>45277</v>
      </c>
      <c r="B4631" t="s">
        <v>19</v>
      </c>
      <c r="C4631" t="s">
        <v>53</v>
      </c>
      <c r="D4631" t="s">
        <v>76</v>
      </c>
      <c r="E4631" t="s">
        <v>91</v>
      </c>
      <c r="F4631">
        <v>15362</v>
      </c>
      <c r="G4631">
        <v>1674</v>
      </c>
      <c r="H4631">
        <v>3382.62</v>
      </c>
      <c r="I4631">
        <v>124</v>
      </c>
      <c r="J4631">
        <v>8911.39</v>
      </c>
      <c r="K4631">
        <v>10.9</v>
      </c>
      <c r="L4631">
        <v>7.41</v>
      </c>
      <c r="M4631">
        <v>2.02</v>
      </c>
      <c r="N4631">
        <v>27.28</v>
      </c>
      <c r="O4631">
        <v>2.63</v>
      </c>
    </row>
    <row r="4632" spans="1:15" x14ac:dyDescent="0.3">
      <c r="A4632" s="3">
        <v>45216</v>
      </c>
      <c r="B4632" t="s">
        <v>19</v>
      </c>
      <c r="C4632" t="s">
        <v>46</v>
      </c>
      <c r="D4632" t="s">
        <v>75</v>
      </c>
      <c r="E4632" t="s">
        <v>94</v>
      </c>
      <c r="F4632">
        <v>114204</v>
      </c>
      <c r="G4632">
        <v>1746</v>
      </c>
      <c r="H4632">
        <v>3073.46</v>
      </c>
      <c r="I4632">
        <v>205</v>
      </c>
      <c r="J4632">
        <v>39220.35</v>
      </c>
      <c r="K4632">
        <v>1.53</v>
      </c>
      <c r="L4632">
        <v>11.74</v>
      </c>
      <c r="M4632">
        <v>1.76</v>
      </c>
      <c r="N4632">
        <v>14.99</v>
      </c>
      <c r="O4632">
        <v>12.76</v>
      </c>
    </row>
    <row r="4633" spans="1:15" x14ac:dyDescent="0.3">
      <c r="A4633" s="3">
        <v>45373</v>
      </c>
      <c r="B4633" t="s">
        <v>19</v>
      </c>
      <c r="C4633" t="s">
        <v>72</v>
      </c>
      <c r="D4633" t="s">
        <v>76</v>
      </c>
      <c r="E4633" t="s">
        <v>87</v>
      </c>
      <c r="F4633">
        <v>27693</v>
      </c>
      <c r="G4633">
        <v>1396</v>
      </c>
      <c r="H4633">
        <v>5723.68</v>
      </c>
      <c r="I4633">
        <v>102</v>
      </c>
      <c r="J4633">
        <v>4308.37</v>
      </c>
      <c r="K4633">
        <v>5.04</v>
      </c>
      <c r="L4633">
        <v>7.31</v>
      </c>
      <c r="M4633">
        <v>4.0999999999999996</v>
      </c>
      <c r="N4633">
        <v>56.11</v>
      </c>
      <c r="O4633">
        <v>0.75</v>
      </c>
    </row>
    <row r="4634" spans="1:15" x14ac:dyDescent="0.3">
      <c r="A4634" s="3">
        <v>45343</v>
      </c>
      <c r="B4634" t="s">
        <v>19</v>
      </c>
      <c r="C4634" t="s">
        <v>25</v>
      </c>
      <c r="D4634" t="s">
        <v>76</v>
      </c>
      <c r="E4634" t="s">
        <v>77</v>
      </c>
      <c r="F4634">
        <v>15625</v>
      </c>
      <c r="G4634">
        <v>1253</v>
      </c>
      <c r="H4634">
        <v>3956.09</v>
      </c>
      <c r="I4634">
        <v>48</v>
      </c>
      <c r="J4634">
        <v>2309.1799999999998</v>
      </c>
      <c r="K4634">
        <v>8.02</v>
      </c>
      <c r="L4634">
        <v>3.83</v>
      </c>
      <c r="M4634">
        <v>3.16</v>
      </c>
      <c r="N4634">
        <v>82.42</v>
      </c>
      <c r="O4634">
        <v>0.57999999999999996</v>
      </c>
    </row>
    <row r="4635" spans="1:15" x14ac:dyDescent="0.3">
      <c r="A4635" s="3">
        <v>45275</v>
      </c>
      <c r="B4635" t="s">
        <v>19</v>
      </c>
      <c r="C4635" t="s">
        <v>40</v>
      </c>
      <c r="D4635" t="s">
        <v>74</v>
      </c>
      <c r="E4635" t="s">
        <v>87</v>
      </c>
      <c r="F4635">
        <v>14684</v>
      </c>
      <c r="G4635">
        <v>1043</v>
      </c>
      <c r="H4635">
        <v>1832.67</v>
      </c>
      <c r="I4635">
        <v>172</v>
      </c>
      <c r="J4635">
        <v>18004.330000000002</v>
      </c>
      <c r="K4635">
        <v>7.1</v>
      </c>
      <c r="L4635">
        <v>16.489999999999998</v>
      </c>
      <c r="M4635">
        <v>1.76</v>
      </c>
      <c r="N4635">
        <v>10.66</v>
      </c>
      <c r="O4635">
        <v>9.82</v>
      </c>
    </row>
    <row r="4636" spans="1:15" x14ac:dyDescent="0.3">
      <c r="A4636" s="3">
        <v>45302</v>
      </c>
      <c r="B4636" t="s">
        <v>19</v>
      </c>
      <c r="C4636" t="s">
        <v>44</v>
      </c>
      <c r="D4636" t="s">
        <v>76</v>
      </c>
      <c r="E4636" t="s">
        <v>93</v>
      </c>
      <c r="F4636">
        <v>100996</v>
      </c>
      <c r="G4636">
        <v>2853</v>
      </c>
      <c r="H4636">
        <v>11604.03</v>
      </c>
      <c r="I4636">
        <v>244</v>
      </c>
      <c r="J4636">
        <v>36007.22</v>
      </c>
      <c r="K4636">
        <v>2.82</v>
      </c>
      <c r="L4636">
        <v>8.5500000000000007</v>
      </c>
      <c r="M4636">
        <v>4.07</v>
      </c>
      <c r="N4636">
        <v>47.56</v>
      </c>
      <c r="O4636">
        <v>3.1</v>
      </c>
    </row>
    <row r="4637" spans="1:15" x14ac:dyDescent="0.3">
      <c r="A4637" s="3">
        <v>45358</v>
      </c>
      <c r="B4637" t="s">
        <v>19</v>
      </c>
      <c r="C4637" t="s">
        <v>40</v>
      </c>
      <c r="D4637" t="s">
        <v>73</v>
      </c>
      <c r="E4637" t="s">
        <v>95</v>
      </c>
      <c r="F4637">
        <v>26121</v>
      </c>
      <c r="G4637">
        <v>3084</v>
      </c>
      <c r="H4637">
        <v>13412.15</v>
      </c>
      <c r="I4637">
        <v>384</v>
      </c>
      <c r="J4637">
        <v>48033.760000000002</v>
      </c>
      <c r="K4637">
        <v>11.81</v>
      </c>
      <c r="L4637">
        <v>12.45</v>
      </c>
      <c r="M4637">
        <v>4.3499999999999996</v>
      </c>
      <c r="N4637">
        <v>34.93</v>
      </c>
      <c r="O4637">
        <v>3.58</v>
      </c>
    </row>
    <row r="4638" spans="1:15" x14ac:dyDescent="0.3">
      <c r="A4638" s="3">
        <v>45259</v>
      </c>
      <c r="B4638" t="s">
        <v>19</v>
      </c>
      <c r="C4638" t="s">
        <v>45</v>
      </c>
      <c r="D4638" t="s">
        <v>75</v>
      </c>
      <c r="E4638" t="s">
        <v>106</v>
      </c>
      <c r="F4638">
        <v>108769</v>
      </c>
      <c r="G4638">
        <v>5825</v>
      </c>
      <c r="H4638">
        <v>18526.62</v>
      </c>
      <c r="I4638">
        <v>687</v>
      </c>
      <c r="J4638">
        <v>62065.1</v>
      </c>
      <c r="K4638">
        <v>5.36</v>
      </c>
      <c r="L4638">
        <v>11.79</v>
      </c>
      <c r="M4638">
        <v>3.18</v>
      </c>
      <c r="N4638">
        <v>26.97</v>
      </c>
      <c r="O4638">
        <v>3.35</v>
      </c>
    </row>
    <row r="4639" spans="1:15" x14ac:dyDescent="0.3">
      <c r="A4639" s="3">
        <v>45316</v>
      </c>
      <c r="B4639" t="s">
        <v>19</v>
      </c>
      <c r="C4639" t="s">
        <v>42</v>
      </c>
      <c r="D4639" t="s">
        <v>75</v>
      </c>
      <c r="E4639" t="s">
        <v>88</v>
      </c>
      <c r="F4639">
        <v>3780</v>
      </c>
      <c r="G4639">
        <v>487</v>
      </c>
      <c r="H4639">
        <v>294.97000000000003</v>
      </c>
      <c r="I4639">
        <v>96</v>
      </c>
      <c r="J4639">
        <v>16430.75</v>
      </c>
      <c r="K4639">
        <v>12.88</v>
      </c>
      <c r="L4639">
        <v>19.71</v>
      </c>
      <c r="M4639">
        <v>0.61</v>
      </c>
      <c r="N4639">
        <v>3.07</v>
      </c>
      <c r="O4639">
        <v>55.7</v>
      </c>
    </row>
    <row r="4640" spans="1:15" x14ac:dyDescent="0.3">
      <c r="A4640" s="3">
        <v>45318</v>
      </c>
      <c r="B4640" t="s">
        <v>19</v>
      </c>
      <c r="C4640" t="s">
        <v>64</v>
      </c>
      <c r="D4640" t="s">
        <v>74</v>
      </c>
      <c r="E4640" t="s">
        <v>103</v>
      </c>
      <c r="F4640">
        <v>101642</v>
      </c>
      <c r="G4640">
        <v>7971</v>
      </c>
      <c r="H4640">
        <v>19208.77</v>
      </c>
      <c r="I4640">
        <v>787</v>
      </c>
      <c r="J4640">
        <v>156505.88</v>
      </c>
      <c r="K4640">
        <v>7.84</v>
      </c>
      <c r="L4640">
        <v>9.8699999999999992</v>
      </c>
      <c r="M4640">
        <v>2.41</v>
      </c>
      <c r="N4640">
        <v>24.41</v>
      </c>
      <c r="O4640">
        <v>8.15</v>
      </c>
    </row>
    <row r="4641" spans="1:15" x14ac:dyDescent="0.3">
      <c r="A4641" s="3">
        <v>45358</v>
      </c>
      <c r="B4641" t="s">
        <v>19</v>
      </c>
      <c r="C4641" t="s">
        <v>53</v>
      </c>
      <c r="D4641" t="s">
        <v>73</v>
      </c>
      <c r="E4641" t="s">
        <v>93</v>
      </c>
      <c r="F4641">
        <v>113225</v>
      </c>
      <c r="G4641">
        <v>2391</v>
      </c>
      <c r="H4641">
        <v>6742.34</v>
      </c>
      <c r="I4641">
        <v>381</v>
      </c>
      <c r="J4641">
        <v>71321.05</v>
      </c>
      <c r="K4641">
        <v>2.11</v>
      </c>
      <c r="L4641">
        <v>15.93</v>
      </c>
      <c r="M4641">
        <v>2.82</v>
      </c>
      <c r="N4641">
        <v>17.7</v>
      </c>
      <c r="O4641">
        <v>10.58</v>
      </c>
    </row>
    <row r="4642" spans="1:15" x14ac:dyDescent="0.3">
      <c r="A4642" s="3">
        <v>45286</v>
      </c>
      <c r="B4642" t="s">
        <v>19</v>
      </c>
      <c r="C4642" t="s">
        <v>43</v>
      </c>
      <c r="D4642" t="s">
        <v>76</v>
      </c>
      <c r="E4642" t="s">
        <v>80</v>
      </c>
      <c r="F4642">
        <v>27549</v>
      </c>
      <c r="G4642">
        <v>3254</v>
      </c>
      <c r="H4642">
        <v>9891.42</v>
      </c>
      <c r="I4642">
        <v>169</v>
      </c>
      <c r="J4642">
        <v>13161.39</v>
      </c>
      <c r="K4642">
        <v>11.81</v>
      </c>
      <c r="L4642">
        <v>5.19</v>
      </c>
      <c r="M4642">
        <v>3.04</v>
      </c>
      <c r="N4642">
        <v>58.53</v>
      </c>
      <c r="O4642">
        <v>1.33</v>
      </c>
    </row>
    <row r="4643" spans="1:15" x14ac:dyDescent="0.3">
      <c r="A4643" s="3">
        <v>45316</v>
      </c>
      <c r="B4643" t="s">
        <v>19</v>
      </c>
      <c r="C4643" t="s">
        <v>36</v>
      </c>
      <c r="D4643" t="s">
        <v>74</v>
      </c>
      <c r="E4643" t="s">
        <v>100</v>
      </c>
      <c r="F4643">
        <v>7808</v>
      </c>
      <c r="G4643">
        <v>196</v>
      </c>
      <c r="H4643">
        <v>786.54</v>
      </c>
      <c r="I4643">
        <v>33</v>
      </c>
      <c r="J4643">
        <v>5039.75</v>
      </c>
      <c r="K4643">
        <v>2.5099999999999998</v>
      </c>
      <c r="L4643">
        <v>16.84</v>
      </c>
      <c r="M4643">
        <v>4.01</v>
      </c>
      <c r="N4643">
        <v>23.83</v>
      </c>
      <c r="O4643">
        <v>6.41</v>
      </c>
    </row>
    <row r="4644" spans="1:15" x14ac:dyDescent="0.3">
      <c r="A4644" s="3">
        <v>45284</v>
      </c>
      <c r="B4644" t="s">
        <v>19</v>
      </c>
      <c r="C4644" t="s">
        <v>24</v>
      </c>
      <c r="D4644" t="s">
        <v>73</v>
      </c>
      <c r="E4644" t="s">
        <v>78</v>
      </c>
      <c r="F4644">
        <v>136584</v>
      </c>
      <c r="G4644">
        <v>13600</v>
      </c>
      <c r="H4644">
        <v>33712.75</v>
      </c>
      <c r="I4644">
        <v>795</v>
      </c>
      <c r="J4644">
        <v>55085.95</v>
      </c>
      <c r="K4644">
        <v>9.9600000000000009</v>
      </c>
      <c r="L4644">
        <v>5.85</v>
      </c>
      <c r="M4644">
        <v>2.48</v>
      </c>
      <c r="N4644">
        <v>42.41</v>
      </c>
      <c r="O4644">
        <v>1.63</v>
      </c>
    </row>
    <row r="4645" spans="1:15" x14ac:dyDescent="0.3">
      <c r="A4645" s="3">
        <v>45227</v>
      </c>
      <c r="B4645" t="s">
        <v>19</v>
      </c>
      <c r="C4645" t="s">
        <v>50</v>
      </c>
      <c r="D4645" t="s">
        <v>76</v>
      </c>
      <c r="E4645" t="s">
        <v>83</v>
      </c>
      <c r="F4645">
        <v>51457</v>
      </c>
      <c r="G4645">
        <v>1278</v>
      </c>
      <c r="H4645">
        <v>4309.6000000000004</v>
      </c>
      <c r="I4645">
        <v>77</v>
      </c>
      <c r="J4645">
        <v>10927.23</v>
      </c>
      <c r="K4645">
        <v>2.48</v>
      </c>
      <c r="L4645">
        <v>6.03</v>
      </c>
      <c r="M4645">
        <v>3.37</v>
      </c>
      <c r="N4645">
        <v>55.97</v>
      </c>
      <c r="O4645">
        <v>2.54</v>
      </c>
    </row>
    <row r="4646" spans="1:15" x14ac:dyDescent="0.3">
      <c r="A4646" s="3">
        <v>45203</v>
      </c>
      <c r="B4646" t="s">
        <v>19</v>
      </c>
      <c r="C4646" t="s">
        <v>36</v>
      </c>
      <c r="D4646" t="s">
        <v>74</v>
      </c>
      <c r="E4646" t="s">
        <v>84</v>
      </c>
      <c r="F4646">
        <v>27919</v>
      </c>
      <c r="G4646">
        <v>2942</v>
      </c>
      <c r="H4646">
        <v>6717.02</v>
      </c>
      <c r="I4646">
        <v>163</v>
      </c>
      <c r="J4646">
        <v>10820.94</v>
      </c>
      <c r="K4646">
        <v>10.54</v>
      </c>
      <c r="L4646">
        <v>5.54</v>
      </c>
      <c r="M4646">
        <v>2.2799999999999998</v>
      </c>
      <c r="N4646">
        <v>41.21</v>
      </c>
      <c r="O4646">
        <v>1.61</v>
      </c>
    </row>
    <row r="4647" spans="1:15" x14ac:dyDescent="0.3">
      <c r="A4647" s="3">
        <v>45351</v>
      </c>
      <c r="B4647" t="s">
        <v>19</v>
      </c>
      <c r="C4647" t="s">
        <v>46</v>
      </c>
      <c r="D4647" t="s">
        <v>75</v>
      </c>
      <c r="E4647" t="s">
        <v>103</v>
      </c>
      <c r="F4647">
        <v>18706</v>
      </c>
      <c r="G4647">
        <v>961</v>
      </c>
      <c r="H4647">
        <v>3143.99</v>
      </c>
      <c r="I4647">
        <v>49</v>
      </c>
      <c r="J4647">
        <v>8166.75</v>
      </c>
      <c r="K4647">
        <v>5.14</v>
      </c>
      <c r="L4647">
        <v>5.0999999999999996</v>
      </c>
      <c r="M4647">
        <v>3.27</v>
      </c>
      <c r="N4647">
        <v>64.16</v>
      </c>
      <c r="O4647">
        <v>2.6</v>
      </c>
    </row>
    <row r="4648" spans="1:15" x14ac:dyDescent="0.3">
      <c r="A4648" s="3">
        <v>45346</v>
      </c>
      <c r="B4648" t="s">
        <v>19</v>
      </c>
      <c r="C4648" t="s">
        <v>62</v>
      </c>
      <c r="D4648" t="s">
        <v>76</v>
      </c>
      <c r="E4648" t="s">
        <v>82</v>
      </c>
      <c r="F4648">
        <v>51754</v>
      </c>
      <c r="G4648">
        <v>5969</v>
      </c>
      <c r="H4648">
        <v>6947.07</v>
      </c>
      <c r="I4648">
        <v>994</v>
      </c>
      <c r="J4648">
        <v>134547.91</v>
      </c>
      <c r="K4648">
        <v>11.53</v>
      </c>
      <c r="L4648">
        <v>16.649999999999999</v>
      </c>
      <c r="M4648">
        <v>1.1599999999999999</v>
      </c>
      <c r="N4648">
        <v>6.99</v>
      </c>
      <c r="O4648">
        <v>19.37</v>
      </c>
    </row>
    <row r="4649" spans="1:15" x14ac:dyDescent="0.3">
      <c r="A4649" s="3">
        <v>45363</v>
      </c>
      <c r="B4649" t="s">
        <v>19</v>
      </c>
      <c r="C4649" t="s">
        <v>51</v>
      </c>
      <c r="D4649" t="s">
        <v>75</v>
      </c>
      <c r="E4649" t="s">
        <v>77</v>
      </c>
      <c r="F4649">
        <v>34025</v>
      </c>
      <c r="G4649">
        <v>3861</v>
      </c>
      <c r="H4649">
        <v>4535.16</v>
      </c>
      <c r="I4649">
        <v>231</v>
      </c>
      <c r="J4649">
        <v>11807.42</v>
      </c>
      <c r="K4649">
        <v>11.35</v>
      </c>
      <c r="L4649">
        <v>5.98</v>
      </c>
      <c r="M4649">
        <v>1.17</v>
      </c>
      <c r="N4649">
        <v>19.63</v>
      </c>
      <c r="O4649">
        <v>2.6</v>
      </c>
    </row>
    <row r="4650" spans="1:15" x14ac:dyDescent="0.3">
      <c r="A4650" s="3">
        <v>45265</v>
      </c>
      <c r="B4650" t="s">
        <v>19</v>
      </c>
      <c r="C4650" t="s">
        <v>26</v>
      </c>
      <c r="D4650" t="s">
        <v>76</v>
      </c>
      <c r="E4650" t="s">
        <v>94</v>
      </c>
      <c r="F4650">
        <v>134404</v>
      </c>
      <c r="G4650">
        <v>7802</v>
      </c>
      <c r="H4650">
        <v>28508.71</v>
      </c>
      <c r="I4650">
        <v>1327</v>
      </c>
      <c r="J4650">
        <v>246109.48</v>
      </c>
      <c r="K4650">
        <v>5.8</v>
      </c>
      <c r="L4650">
        <v>17.010000000000002</v>
      </c>
      <c r="M4650">
        <v>3.65</v>
      </c>
      <c r="N4650">
        <v>21.48</v>
      </c>
      <c r="O4650">
        <v>8.6300000000000008</v>
      </c>
    </row>
    <row r="4651" spans="1:15" x14ac:dyDescent="0.3">
      <c r="A4651" s="3">
        <v>45307</v>
      </c>
      <c r="B4651" t="s">
        <v>19</v>
      </c>
      <c r="C4651" t="s">
        <v>35</v>
      </c>
      <c r="D4651" t="s">
        <v>76</v>
      </c>
      <c r="E4651" t="s">
        <v>98</v>
      </c>
      <c r="F4651">
        <v>94163</v>
      </c>
      <c r="G4651">
        <v>1271</v>
      </c>
      <c r="H4651">
        <v>568.62</v>
      </c>
      <c r="I4651">
        <v>206</v>
      </c>
      <c r="J4651">
        <v>12248.98</v>
      </c>
      <c r="K4651">
        <v>1.35</v>
      </c>
      <c r="L4651">
        <v>16.21</v>
      </c>
      <c r="M4651">
        <v>0.45</v>
      </c>
      <c r="N4651">
        <v>2.76</v>
      </c>
      <c r="O4651">
        <v>21.54</v>
      </c>
    </row>
    <row r="4652" spans="1:15" x14ac:dyDescent="0.3">
      <c r="A4652" s="3">
        <v>45358</v>
      </c>
      <c r="B4652" t="s">
        <v>19</v>
      </c>
      <c r="C4652" t="s">
        <v>39</v>
      </c>
      <c r="D4652" t="s">
        <v>75</v>
      </c>
      <c r="E4652" t="s">
        <v>92</v>
      </c>
      <c r="F4652">
        <v>127195</v>
      </c>
      <c r="G4652">
        <v>6797</v>
      </c>
      <c r="H4652">
        <v>17956.91</v>
      </c>
      <c r="I4652">
        <v>336</v>
      </c>
      <c r="J4652">
        <v>43789.34</v>
      </c>
      <c r="K4652">
        <v>5.34</v>
      </c>
      <c r="L4652">
        <v>4.9400000000000004</v>
      </c>
      <c r="M4652">
        <v>2.64</v>
      </c>
      <c r="N4652">
        <v>53.44</v>
      </c>
      <c r="O4652">
        <v>2.44</v>
      </c>
    </row>
    <row r="4653" spans="1:15" x14ac:dyDescent="0.3">
      <c r="A4653" s="3">
        <v>45247</v>
      </c>
      <c r="B4653" t="s">
        <v>19</v>
      </c>
      <c r="C4653" t="s">
        <v>69</v>
      </c>
      <c r="D4653" t="s">
        <v>76</v>
      </c>
      <c r="E4653" t="s">
        <v>105</v>
      </c>
      <c r="F4653">
        <v>117555</v>
      </c>
      <c r="G4653">
        <v>6130</v>
      </c>
      <c r="H4653">
        <v>18354.03</v>
      </c>
      <c r="I4653">
        <v>1155</v>
      </c>
      <c r="J4653">
        <v>44313.55</v>
      </c>
      <c r="K4653">
        <v>5.21</v>
      </c>
      <c r="L4653">
        <v>18.84</v>
      </c>
      <c r="M4653">
        <v>2.99</v>
      </c>
      <c r="N4653">
        <v>15.89</v>
      </c>
      <c r="O4653">
        <v>2.41</v>
      </c>
    </row>
    <row r="4654" spans="1:15" x14ac:dyDescent="0.3">
      <c r="A4654" s="3">
        <v>45235</v>
      </c>
      <c r="B4654" t="s">
        <v>19</v>
      </c>
      <c r="C4654" t="s">
        <v>38</v>
      </c>
      <c r="D4654" t="s">
        <v>73</v>
      </c>
      <c r="E4654" t="s">
        <v>92</v>
      </c>
      <c r="F4654">
        <v>64740</v>
      </c>
      <c r="G4654">
        <v>9062</v>
      </c>
      <c r="H4654">
        <v>23342.09</v>
      </c>
      <c r="I4654">
        <v>1860</v>
      </c>
      <c r="J4654">
        <v>84643.7</v>
      </c>
      <c r="K4654">
        <v>14</v>
      </c>
      <c r="L4654">
        <v>20.53</v>
      </c>
      <c r="M4654">
        <v>2.58</v>
      </c>
      <c r="N4654">
        <v>12.55</v>
      </c>
      <c r="O4654">
        <v>3.63</v>
      </c>
    </row>
    <row r="4655" spans="1:15" x14ac:dyDescent="0.3">
      <c r="A4655" s="3">
        <v>45215</v>
      </c>
      <c r="B4655" t="s">
        <v>19</v>
      </c>
      <c r="C4655" t="s">
        <v>42</v>
      </c>
      <c r="D4655" t="s">
        <v>76</v>
      </c>
      <c r="E4655" t="s">
        <v>78</v>
      </c>
      <c r="F4655">
        <v>12552</v>
      </c>
      <c r="G4655">
        <v>1163</v>
      </c>
      <c r="H4655">
        <v>2391.0500000000002</v>
      </c>
      <c r="I4655">
        <v>205</v>
      </c>
      <c r="J4655">
        <v>25246.21</v>
      </c>
      <c r="K4655">
        <v>9.27</v>
      </c>
      <c r="L4655">
        <v>17.63</v>
      </c>
      <c r="M4655">
        <v>2.06</v>
      </c>
      <c r="N4655">
        <v>11.66</v>
      </c>
      <c r="O4655">
        <v>10.56</v>
      </c>
    </row>
    <row r="4656" spans="1:15" x14ac:dyDescent="0.3">
      <c r="A4656" s="3">
        <v>45279</v>
      </c>
      <c r="B4656" t="s">
        <v>19</v>
      </c>
      <c r="C4656" t="s">
        <v>69</v>
      </c>
      <c r="D4656" t="s">
        <v>74</v>
      </c>
      <c r="E4656" t="s">
        <v>92</v>
      </c>
      <c r="F4656">
        <v>34470</v>
      </c>
      <c r="G4656">
        <v>2644</v>
      </c>
      <c r="H4656">
        <v>10954.73</v>
      </c>
      <c r="I4656">
        <v>268</v>
      </c>
      <c r="J4656">
        <v>12836.17</v>
      </c>
      <c r="K4656">
        <v>7.67</v>
      </c>
      <c r="L4656">
        <v>10.14</v>
      </c>
      <c r="M4656">
        <v>4.1399999999999997</v>
      </c>
      <c r="N4656">
        <v>40.880000000000003</v>
      </c>
      <c r="O4656">
        <v>1.17</v>
      </c>
    </row>
    <row r="4657" spans="1:15" x14ac:dyDescent="0.3">
      <c r="A4657" s="3">
        <v>45331</v>
      </c>
      <c r="B4657" t="s">
        <v>19</v>
      </c>
      <c r="C4657" t="s">
        <v>57</v>
      </c>
      <c r="D4657" t="s">
        <v>73</v>
      </c>
      <c r="E4657" t="s">
        <v>86</v>
      </c>
      <c r="F4657">
        <v>115254</v>
      </c>
      <c r="G4657">
        <v>10738</v>
      </c>
      <c r="H4657">
        <v>31768.55</v>
      </c>
      <c r="I4657">
        <v>1217</v>
      </c>
      <c r="J4657">
        <v>121564.86</v>
      </c>
      <c r="K4657">
        <v>9.32</v>
      </c>
      <c r="L4657">
        <v>11.33</v>
      </c>
      <c r="M4657">
        <v>2.96</v>
      </c>
      <c r="N4657">
        <v>26.1</v>
      </c>
      <c r="O4657">
        <v>3.83</v>
      </c>
    </row>
    <row r="4658" spans="1:15" x14ac:dyDescent="0.3">
      <c r="A4658" s="3">
        <v>45279</v>
      </c>
      <c r="B4658" t="s">
        <v>19</v>
      </c>
      <c r="C4658" t="s">
        <v>33</v>
      </c>
      <c r="D4658" t="s">
        <v>76</v>
      </c>
      <c r="E4658" t="s">
        <v>105</v>
      </c>
      <c r="F4658">
        <v>94780</v>
      </c>
      <c r="G4658">
        <v>13661</v>
      </c>
      <c r="H4658">
        <v>46502.2</v>
      </c>
      <c r="I4658">
        <v>696</v>
      </c>
      <c r="J4658">
        <v>32270.29</v>
      </c>
      <c r="K4658">
        <v>14.41</v>
      </c>
      <c r="L4658">
        <v>5.09</v>
      </c>
      <c r="M4658">
        <v>3.4</v>
      </c>
      <c r="N4658">
        <v>66.81</v>
      </c>
      <c r="O4658">
        <v>0.69</v>
      </c>
    </row>
    <row r="4659" spans="1:15" x14ac:dyDescent="0.3">
      <c r="A4659" s="3">
        <v>45237</v>
      </c>
      <c r="B4659" t="s">
        <v>19</v>
      </c>
      <c r="C4659" t="s">
        <v>72</v>
      </c>
      <c r="D4659" t="s">
        <v>74</v>
      </c>
      <c r="E4659" t="s">
        <v>84</v>
      </c>
      <c r="F4659">
        <v>142857</v>
      </c>
      <c r="G4659">
        <v>20922</v>
      </c>
      <c r="H4659">
        <v>70685.16</v>
      </c>
      <c r="I4659">
        <v>4265</v>
      </c>
      <c r="J4659">
        <v>274038.98</v>
      </c>
      <c r="K4659">
        <v>14.65</v>
      </c>
      <c r="L4659">
        <v>20.39</v>
      </c>
      <c r="M4659">
        <v>3.38</v>
      </c>
      <c r="N4659">
        <v>16.57</v>
      </c>
      <c r="O4659">
        <v>3.88</v>
      </c>
    </row>
    <row r="4660" spans="1:15" x14ac:dyDescent="0.3">
      <c r="A4660" s="3">
        <v>45320</v>
      </c>
      <c r="B4660" t="s">
        <v>19</v>
      </c>
      <c r="C4660" t="s">
        <v>69</v>
      </c>
      <c r="D4660" t="s">
        <v>74</v>
      </c>
      <c r="E4660" t="s">
        <v>88</v>
      </c>
      <c r="F4660">
        <v>39642</v>
      </c>
      <c r="G4660">
        <v>4462</v>
      </c>
      <c r="H4660">
        <v>14846.91</v>
      </c>
      <c r="I4660">
        <v>383</v>
      </c>
      <c r="J4660">
        <v>43052.72</v>
      </c>
      <c r="K4660">
        <v>11.26</v>
      </c>
      <c r="L4660">
        <v>8.58</v>
      </c>
      <c r="M4660">
        <v>3.33</v>
      </c>
      <c r="N4660">
        <v>38.76</v>
      </c>
      <c r="O4660">
        <v>2.9</v>
      </c>
    </row>
    <row r="4661" spans="1:15" x14ac:dyDescent="0.3">
      <c r="A4661" s="3">
        <v>45354</v>
      </c>
      <c r="B4661" t="s">
        <v>19</v>
      </c>
      <c r="C4661" t="s">
        <v>51</v>
      </c>
      <c r="D4661" t="s">
        <v>73</v>
      </c>
      <c r="E4661" t="s">
        <v>77</v>
      </c>
      <c r="F4661">
        <v>81917</v>
      </c>
      <c r="G4661">
        <v>7861</v>
      </c>
      <c r="H4661">
        <v>18651.330000000002</v>
      </c>
      <c r="I4661">
        <v>1471</v>
      </c>
      <c r="J4661">
        <v>246259.32</v>
      </c>
      <c r="K4661">
        <v>9.6</v>
      </c>
      <c r="L4661">
        <v>18.71</v>
      </c>
      <c r="M4661">
        <v>2.37</v>
      </c>
      <c r="N4661">
        <v>12.68</v>
      </c>
      <c r="O4661">
        <v>13.2</v>
      </c>
    </row>
    <row r="4662" spans="1:15" x14ac:dyDescent="0.3">
      <c r="A4662" s="3">
        <v>45274</v>
      </c>
      <c r="B4662" t="s">
        <v>19</v>
      </c>
      <c r="C4662" t="s">
        <v>69</v>
      </c>
      <c r="D4662" t="s">
        <v>73</v>
      </c>
      <c r="E4662" t="s">
        <v>100</v>
      </c>
      <c r="F4662">
        <v>90889</v>
      </c>
      <c r="G4662">
        <v>11664</v>
      </c>
      <c r="H4662">
        <v>43087.24</v>
      </c>
      <c r="I4662">
        <v>1431</v>
      </c>
      <c r="J4662">
        <v>113593.45</v>
      </c>
      <c r="K4662">
        <v>12.83</v>
      </c>
      <c r="L4662">
        <v>12.27</v>
      </c>
      <c r="M4662">
        <v>3.69</v>
      </c>
      <c r="N4662">
        <v>30.11</v>
      </c>
      <c r="O4662">
        <v>2.64</v>
      </c>
    </row>
    <row r="4663" spans="1:15" x14ac:dyDescent="0.3">
      <c r="A4663" s="3">
        <v>45202</v>
      </c>
      <c r="B4663" t="s">
        <v>19</v>
      </c>
      <c r="C4663" t="s">
        <v>62</v>
      </c>
      <c r="D4663" t="s">
        <v>73</v>
      </c>
      <c r="E4663" t="s">
        <v>78</v>
      </c>
      <c r="F4663">
        <v>97686</v>
      </c>
      <c r="G4663">
        <v>12264</v>
      </c>
      <c r="H4663">
        <v>29554.11</v>
      </c>
      <c r="I4663">
        <v>942</v>
      </c>
      <c r="J4663">
        <v>97903.93</v>
      </c>
      <c r="K4663">
        <v>12.55</v>
      </c>
      <c r="L4663">
        <v>7.68</v>
      </c>
      <c r="M4663">
        <v>2.41</v>
      </c>
      <c r="N4663">
        <v>31.37</v>
      </c>
      <c r="O4663">
        <v>3.31</v>
      </c>
    </row>
    <row r="4664" spans="1:15" x14ac:dyDescent="0.3">
      <c r="A4664" s="3">
        <v>45350</v>
      </c>
      <c r="B4664" t="s">
        <v>19</v>
      </c>
      <c r="C4664" t="s">
        <v>61</v>
      </c>
      <c r="D4664" t="s">
        <v>75</v>
      </c>
      <c r="E4664" t="s">
        <v>81</v>
      </c>
      <c r="F4664">
        <v>136706</v>
      </c>
      <c r="G4664">
        <v>3495</v>
      </c>
      <c r="H4664">
        <v>11308.7</v>
      </c>
      <c r="I4664">
        <v>327</v>
      </c>
      <c r="J4664">
        <v>18255.91</v>
      </c>
      <c r="K4664">
        <v>2.56</v>
      </c>
      <c r="L4664">
        <v>9.36</v>
      </c>
      <c r="M4664">
        <v>3.24</v>
      </c>
      <c r="N4664">
        <v>34.58</v>
      </c>
      <c r="O4664">
        <v>1.61</v>
      </c>
    </row>
    <row r="4665" spans="1:15" x14ac:dyDescent="0.3">
      <c r="A4665" s="3">
        <v>45214</v>
      </c>
      <c r="B4665" t="s">
        <v>19</v>
      </c>
      <c r="C4665" t="s">
        <v>39</v>
      </c>
      <c r="D4665" t="s">
        <v>75</v>
      </c>
      <c r="E4665" t="s">
        <v>80</v>
      </c>
      <c r="F4665">
        <v>38906</v>
      </c>
      <c r="G4665">
        <v>5590</v>
      </c>
      <c r="H4665">
        <v>20041.34</v>
      </c>
      <c r="I4665">
        <v>1003</v>
      </c>
      <c r="J4665">
        <v>127005.66</v>
      </c>
      <c r="K4665">
        <v>14.37</v>
      </c>
      <c r="L4665">
        <v>17.940000000000001</v>
      </c>
      <c r="M4665">
        <v>3.59</v>
      </c>
      <c r="N4665">
        <v>19.98</v>
      </c>
      <c r="O4665">
        <v>6.34</v>
      </c>
    </row>
    <row r="4666" spans="1:15" x14ac:dyDescent="0.3">
      <c r="A4666" s="3">
        <v>45329</v>
      </c>
      <c r="B4666" t="s">
        <v>19</v>
      </c>
      <c r="C4666" t="s">
        <v>52</v>
      </c>
      <c r="D4666" t="s">
        <v>73</v>
      </c>
      <c r="E4666" t="s">
        <v>77</v>
      </c>
      <c r="F4666">
        <v>63229</v>
      </c>
      <c r="G4666">
        <v>8009</v>
      </c>
      <c r="H4666">
        <v>28132.14</v>
      </c>
      <c r="I4666">
        <v>1151</v>
      </c>
      <c r="J4666">
        <v>221474.57</v>
      </c>
      <c r="K4666">
        <v>12.67</v>
      </c>
      <c r="L4666">
        <v>14.37</v>
      </c>
      <c r="M4666">
        <v>3.51</v>
      </c>
      <c r="N4666">
        <v>24.44</v>
      </c>
      <c r="O4666">
        <v>7.87</v>
      </c>
    </row>
    <row r="4667" spans="1:15" x14ac:dyDescent="0.3">
      <c r="A4667" s="3">
        <v>45213</v>
      </c>
      <c r="B4667" t="s">
        <v>19</v>
      </c>
      <c r="C4667" t="s">
        <v>40</v>
      </c>
      <c r="D4667" t="s">
        <v>76</v>
      </c>
      <c r="E4667" t="s">
        <v>94</v>
      </c>
      <c r="F4667">
        <v>147656</v>
      </c>
      <c r="G4667">
        <v>4840</v>
      </c>
      <c r="H4667">
        <v>20656.43</v>
      </c>
      <c r="I4667">
        <v>514</v>
      </c>
      <c r="J4667">
        <v>55531.43</v>
      </c>
      <c r="K4667">
        <v>3.28</v>
      </c>
      <c r="L4667">
        <v>10.62</v>
      </c>
      <c r="M4667">
        <v>4.2699999999999996</v>
      </c>
      <c r="N4667">
        <v>40.19</v>
      </c>
      <c r="O4667">
        <v>2.69</v>
      </c>
    </row>
    <row r="4668" spans="1:15" x14ac:dyDescent="0.3">
      <c r="A4668" s="3">
        <v>45288</v>
      </c>
      <c r="B4668" t="s">
        <v>19</v>
      </c>
      <c r="C4668" t="s">
        <v>26</v>
      </c>
      <c r="D4668" t="s">
        <v>75</v>
      </c>
      <c r="E4668" t="s">
        <v>91</v>
      </c>
      <c r="F4668">
        <v>111640</v>
      </c>
      <c r="G4668">
        <v>2545</v>
      </c>
      <c r="H4668">
        <v>6653.75</v>
      </c>
      <c r="I4668">
        <v>371</v>
      </c>
      <c r="J4668">
        <v>74033.72</v>
      </c>
      <c r="K4668">
        <v>2.2799999999999998</v>
      </c>
      <c r="L4668">
        <v>14.58</v>
      </c>
      <c r="M4668">
        <v>2.61</v>
      </c>
      <c r="N4668">
        <v>17.93</v>
      </c>
      <c r="O4668">
        <v>11.13</v>
      </c>
    </row>
    <row r="4669" spans="1:15" x14ac:dyDescent="0.3">
      <c r="A4669" s="3">
        <v>45251</v>
      </c>
      <c r="B4669" t="s">
        <v>19</v>
      </c>
      <c r="C4669" t="s">
        <v>28</v>
      </c>
      <c r="D4669" t="s">
        <v>73</v>
      </c>
      <c r="E4669" t="s">
        <v>101</v>
      </c>
      <c r="F4669">
        <v>52224</v>
      </c>
      <c r="G4669">
        <v>7645</v>
      </c>
      <c r="H4669">
        <v>33349.24</v>
      </c>
      <c r="I4669">
        <v>735</v>
      </c>
      <c r="J4669">
        <v>145748.26999999999</v>
      </c>
      <c r="K4669">
        <v>14.64</v>
      </c>
      <c r="L4669">
        <v>9.61</v>
      </c>
      <c r="M4669">
        <v>4.3600000000000003</v>
      </c>
      <c r="N4669">
        <v>45.37</v>
      </c>
      <c r="O4669">
        <v>4.37</v>
      </c>
    </row>
    <row r="4670" spans="1:15" x14ac:dyDescent="0.3">
      <c r="A4670" s="3">
        <v>45217</v>
      </c>
      <c r="B4670" t="s">
        <v>19</v>
      </c>
      <c r="C4670" t="s">
        <v>47</v>
      </c>
      <c r="D4670" t="s">
        <v>73</v>
      </c>
      <c r="E4670" t="s">
        <v>81</v>
      </c>
      <c r="F4670">
        <v>53759</v>
      </c>
      <c r="G4670">
        <v>3819</v>
      </c>
      <c r="H4670">
        <v>14865.57</v>
      </c>
      <c r="I4670">
        <v>271</v>
      </c>
      <c r="J4670">
        <v>28085.75</v>
      </c>
      <c r="K4670">
        <v>7.1</v>
      </c>
      <c r="L4670">
        <v>7.1</v>
      </c>
      <c r="M4670">
        <v>3.89</v>
      </c>
      <c r="N4670">
        <v>54.85</v>
      </c>
      <c r="O4670">
        <v>1.89</v>
      </c>
    </row>
    <row r="4671" spans="1:15" x14ac:dyDescent="0.3">
      <c r="A4671" s="3">
        <v>45248</v>
      </c>
      <c r="B4671" t="s">
        <v>19</v>
      </c>
      <c r="C4671" t="s">
        <v>45</v>
      </c>
      <c r="D4671" t="s">
        <v>74</v>
      </c>
      <c r="E4671" t="s">
        <v>79</v>
      </c>
      <c r="F4671">
        <v>90535</v>
      </c>
      <c r="G4671">
        <v>13134</v>
      </c>
      <c r="H4671">
        <v>56250.67</v>
      </c>
      <c r="I4671">
        <v>2100</v>
      </c>
      <c r="J4671">
        <v>337204.97</v>
      </c>
      <c r="K4671">
        <v>14.51</v>
      </c>
      <c r="L4671">
        <v>15.99</v>
      </c>
      <c r="M4671">
        <v>4.28</v>
      </c>
      <c r="N4671">
        <v>26.79</v>
      </c>
      <c r="O4671">
        <v>5.99</v>
      </c>
    </row>
    <row r="4672" spans="1:15" x14ac:dyDescent="0.3">
      <c r="A4672" s="3">
        <v>45377</v>
      </c>
      <c r="B4672" t="s">
        <v>19</v>
      </c>
      <c r="C4672" t="s">
        <v>67</v>
      </c>
      <c r="D4672" t="s">
        <v>75</v>
      </c>
      <c r="E4672" t="s">
        <v>92</v>
      </c>
      <c r="F4672">
        <v>125708</v>
      </c>
      <c r="G4672">
        <v>3844</v>
      </c>
      <c r="H4672">
        <v>12911.23</v>
      </c>
      <c r="I4672">
        <v>566</v>
      </c>
      <c r="J4672">
        <v>12934.57</v>
      </c>
      <c r="K4672">
        <v>3.06</v>
      </c>
      <c r="L4672">
        <v>14.72</v>
      </c>
      <c r="M4672">
        <v>3.36</v>
      </c>
      <c r="N4672">
        <v>22.81</v>
      </c>
      <c r="O4672">
        <v>1</v>
      </c>
    </row>
    <row r="4673" spans="1:15" x14ac:dyDescent="0.3">
      <c r="A4673" s="3">
        <v>45353</v>
      </c>
      <c r="B4673" t="s">
        <v>19</v>
      </c>
      <c r="C4673" t="s">
        <v>38</v>
      </c>
      <c r="D4673" t="s">
        <v>73</v>
      </c>
      <c r="E4673" t="s">
        <v>85</v>
      </c>
      <c r="F4673">
        <v>123526</v>
      </c>
      <c r="G4673">
        <v>2644</v>
      </c>
      <c r="H4673">
        <v>2233.17</v>
      </c>
      <c r="I4673">
        <v>443</v>
      </c>
      <c r="J4673">
        <v>14457.07</v>
      </c>
      <c r="K4673">
        <v>2.14</v>
      </c>
      <c r="L4673">
        <v>16.75</v>
      </c>
      <c r="M4673">
        <v>0.84</v>
      </c>
      <c r="N4673">
        <v>5.04</v>
      </c>
      <c r="O4673">
        <v>6.47</v>
      </c>
    </row>
    <row r="4674" spans="1:15" x14ac:dyDescent="0.3">
      <c r="A4674" s="3">
        <v>45348</v>
      </c>
      <c r="B4674" t="s">
        <v>19</v>
      </c>
      <c r="C4674" t="s">
        <v>25</v>
      </c>
      <c r="D4674" t="s">
        <v>74</v>
      </c>
      <c r="E4674" t="s">
        <v>104</v>
      </c>
      <c r="F4674">
        <v>87807</v>
      </c>
      <c r="G4674">
        <v>6394</v>
      </c>
      <c r="H4674">
        <v>11916.02</v>
      </c>
      <c r="I4674">
        <v>860</v>
      </c>
      <c r="J4674">
        <v>122776.11</v>
      </c>
      <c r="K4674">
        <v>7.28</v>
      </c>
      <c r="L4674">
        <v>13.45</v>
      </c>
      <c r="M4674">
        <v>1.86</v>
      </c>
      <c r="N4674">
        <v>13.86</v>
      </c>
      <c r="O4674">
        <v>10.3</v>
      </c>
    </row>
    <row r="4675" spans="1:15" x14ac:dyDescent="0.3">
      <c r="A4675" s="3">
        <v>45285</v>
      </c>
      <c r="B4675" t="s">
        <v>19</v>
      </c>
      <c r="C4675" t="s">
        <v>41</v>
      </c>
      <c r="D4675" t="s">
        <v>76</v>
      </c>
      <c r="E4675" t="s">
        <v>91</v>
      </c>
      <c r="F4675">
        <v>149398</v>
      </c>
      <c r="G4675">
        <v>15579</v>
      </c>
      <c r="H4675">
        <v>39159.870000000003</v>
      </c>
      <c r="I4675">
        <v>1841</v>
      </c>
      <c r="J4675">
        <v>152018.81</v>
      </c>
      <c r="K4675">
        <v>10.43</v>
      </c>
      <c r="L4675">
        <v>11.82</v>
      </c>
      <c r="M4675">
        <v>2.5099999999999998</v>
      </c>
      <c r="N4675">
        <v>21.27</v>
      </c>
      <c r="O4675">
        <v>3.88</v>
      </c>
    </row>
    <row r="4676" spans="1:15" x14ac:dyDescent="0.3">
      <c r="A4676" s="3">
        <v>45307</v>
      </c>
      <c r="B4676" t="s">
        <v>19</v>
      </c>
      <c r="C4676" t="s">
        <v>44</v>
      </c>
      <c r="D4676" t="s">
        <v>74</v>
      </c>
      <c r="E4676" t="s">
        <v>94</v>
      </c>
      <c r="F4676">
        <v>79546</v>
      </c>
      <c r="G4676">
        <v>10339</v>
      </c>
      <c r="H4676">
        <v>18160.37</v>
      </c>
      <c r="I4676">
        <v>819</v>
      </c>
      <c r="J4676">
        <v>122806.2</v>
      </c>
      <c r="K4676">
        <v>13</v>
      </c>
      <c r="L4676">
        <v>7.92</v>
      </c>
      <c r="M4676">
        <v>1.76</v>
      </c>
      <c r="N4676">
        <v>22.17</v>
      </c>
      <c r="O4676">
        <v>6.76</v>
      </c>
    </row>
    <row r="4677" spans="1:15" x14ac:dyDescent="0.3">
      <c r="A4677" s="3">
        <v>45241</v>
      </c>
      <c r="B4677" t="s">
        <v>19</v>
      </c>
      <c r="C4677" t="s">
        <v>26</v>
      </c>
      <c r="D4677" t="s">
        <v>75</v>
      </c>
      <c r="E4677" t="s">
        <v>92</v>
      </c>
      <c r="F4677">
        <v>87145</v>
      </c>
      <c r="G4677">
        <v>4981</v>
      </c>
      <c r="H4677">
        <v>19289.89</v>
      </c>
      <c r="I4677">
        <v>459</v>
      </c>
      <c r="J4677">
        <v>65122.57</v>
      </c>
      <c r="K4677">
        <v>5.72</v>
      </c>
      <c r="L4677">
        <v>9.2200000000000006</v>
      </c>
      <c r="M4677">
        <v>3.87</v>
      </c>
      <c r="N4677">
        <v>42.03</v>
      </c>
      <c r="O4677">
        <v>3.38</v>
      </c>
    </row>
    <row r="4678" spans="1:15" x14ac:dyDescent="0.3">
      <c r="A4678" s="3">
        <v>45316</v>
      </c>
      <c r="B4678" t="s">
        <v>19</v>
      </c>
      <c r="C4678" t="s">
        <v>36</v>
      </c>
      <c r="D4678" t="s">
        <v>75</v>
      </c>
      <c r="E4678" t="s">
        <v>104</v>
      </c>
      <c r="F4678">
        <v>28485</v>
      </c>
      <c r="G4678">
        <v>328</v>
      </c>
      <c r="H4678">
        <v>649.70000000000005</v>
      </c>
      <c r="I4678">
        <v>31</v>
      </c>
      <c r="J4678">
        <v>5091.82</v>
      </c>
      <c r="K4678">
        <v>1.1499999999999999</v>
      </c>
      <c r="L4678">
        <v>9.4499999999999993</v>
      </c>
      <c r="M4678">
        <v>1.98</v>
      </c>
      <c r="N4678">
        <v>20.96</v>
      </c>
      <c r="O4678">
        <v>7.84</v>
      </c>
    </row>
    <row r="4679" spans="1:15" x14ac:dyDescent="0.3">
      <c r="A4679" s="3">
        <v>45326</v>
      </c>
      <c r="B4679" t="s">
        <v>19</v>
      </c>
      <c r="C4679" t="s">
        <v>42</v>
      </c>
      <c r="D4679" t="s">
        <v>76</v>
      </c>
      <c r="E4679" t="s">
        <v>90</v>
      </c>
      <c r="F4679">
        <v>12060</v>
      </c>
      <c r="G4679">
        <v>1751</v>
      </c>
      <c r="H4679">
        <v>4009.11</v>
      </c>
      <c r="I4679">
        <v>326</v>
      </c>
      <c r="J4679">
        <v>46109.59</v>
      </c>
      <c r="K4679">
        <v>14.52</v>
      </c>
      <c r="L4679">
        <v>18.62</v>
      </c>
      <c r="M4679">
        <v>2.29</v>
      </c>
      <c r="N4679">
        <v>12.3</v>
      </c>
      <c r="O4679">
        <v>11.5</v>
      </c>
    </row>
    <row r="4680" spans="1:15" x14ac:dyDescent="0.3">
      <c r="A4680" s="3">
        <v>45200</v>
      </c>
      <c r="B4680" t="s">
        <v>19</v>
      </c>
      <c r="C4680" t="s">
        <v>70</v>
      </c>
      <c r="D4680" t="s">
        <v>74</v>
      </c>
      <c r="E4680" t="s">
        <v>94</v>
      </c>
      <c r="F4680">
        <v>58515</v>
      </c>
      <c r="G4680">
        <v>8500</v>
      </c>
      <c r="H4680">
        <v>31667.13</v>
      </c>
      <c r="I4680">
        <v>380</v>
      </c>
      <c r="J4680">
        <v>54754.18</v>
      </c>
      <c r="K4680">
        <v>14.53</v>
      </c>
      <c r="L4680">
        <v>4.47</v>
      </c>
      <c r="M4680">
        <v>3.73</v>
      </c>
      <c r="N4680">
        <v>83.33</v>
      </c>
      <c r="O4680">
        <v>1.73</v>
      </c>
    </row>
    <row r="4681" spans="1:15" x14ac:dyDescent="0.3">
      <c r="A4681" s="3">
        <v>45377</v>
      </c>
      <c r="B4681" t="s">
        <v>19</v>
      </c>
      <c r="C4681" t="s">
        <v>72</v>
      </c>
      <c r="D4681" t="s">
        <v>74</v>
      </c>
      <c r="E4681" t="s">
        <v>81</v>
      </c>
      <c r="F4681">
        <v>59464</v>
      </c>
      <c r="G4681">
        <v>4914</v>
      </c>
      <c r="H4681">
        <v>2296.7399999999998</v>
      </c>
      <c r="I4681">
        <v>382</v>
      </c>
      <c r="J4681">
        <v>70571.55</v>
      </c>
      <c r="K4681">
        <v>8.26</v>
      </c>
      <c r="L4681">
        <v>7.77</v>
      </c>
      <c r="M4681">
        <v>0.47</v>
      </c>
      <c r="N4681">
        <v>6.01</v>
      </c>
      <c r="O4681">
        <v>30.73</v>
      </c>
    </row>
    <row r="4682" spans="1:15" x14ac:dyDescent="0.3">
      <c r="A4682" s="3">
        <v>45319</v>
      </c>
      <c r="B4682" t="s">
        <v>19</v>
      </c>
      <c r="C4682" t="s">
        <v>58</v>
      </c>
      <c r="D4682" t="s">
        <v>73</v>
      </c>
      <c r="E4682" t="s">
        <v>77</v>
      </c>
      <c r="F4682">
        <v>61364</v>
      </c>
      <c r="G4682">
        <v>8546</v>
      </c>
      <c r="H4682">
        <v>31409</v>
      </c>
      <c r="I4682">
        <v>1850</v>
      </c>
      <c r="J4682">
        <v>300211.19</v>
      </c>
      <c r="K4682">
        <v>13.93</v>
      </c>
      <c r="L4682">
        <v>21.65</v>
      </c>
      <c r="M4682">
        <v>3.68</v>
      </c>
      <c r="N4682">
        <v>16.98</v>
      </c>
      <c r="O4682">
        <v>9.56</v>
      </c>
    </row>
    <row r="4683" spans="1:15" x14ac:dyDescent="0.3">
      <c r="A4683" s="3">
        <v>45261</v>
      </c>
      <c r="B4683" t="s">
        <v>19</v>
      </c>
      <c r="C4683" t="s">
        <v>43</v>
      </c>
      <c r="D4683" t="s">
        <v>74</v>
      </c>
      <c r="E4683" t="s">
        <v>104</v>
      </c>
      <c r="F4683">
        <v>56872</v>
      </c>
      <c r="G4683">
        <v>368</v>
      </c>
      <c r="H4683">
        <v>581.48</v>
      </c>
      <c r="I4683">
        <v>13</v>
      </c>
      <c r="J4683">
        <v>303.56</v>
      </c>
      <c r="K4683">
        <v>0.65</v>
      </c>
      <c r="L4683">
        <v>3.53</v>
      </c>
      <c r="M4683">
        <v>1.58</v>
      </c>
      <c r="N4683">
        <v>44.73</v>
      </c>
      <c r="O4683">
        <v>0.52</v>
      </c>
    </row>
    <row r="4684" spans="1:15" x14ac:dyDescent="0.3">
      <c r="A4684" s="3">
        <v>45284</v>
      </c>
      <c r="B4684" t="s">
        <v>19</v>
      </c>
      <c r="C4684" t="s">
        <v>60</v>
      </c>
      <c r="D4684" t="s">
        <v>75</v>
      </c>
      <c r="E4684" t="s">
        <v>98</v>
      </c>
      <c r="F4684">
        <v>127024</v>
      </c>
      <c r="G4684">
        <v>4665</v>
      </c>
      <c r="H4684">
        <v>11497.31</v>
      </c>
      <c r="I4684">
        <v>891</v>
      </c>
      <c r="J4684">
        <v>154217.41</v>
      </c>
      <c r="K4684">
        <v>3.67</v>
      </c>
      <c r="L4684">
        <v>19.100000000000001</v>
      </c>
      <c r="M4684">
        <v>2.46</v>
      </c>
      <c r="N4684">
        <v>12.9</v>
      </c>
      <c r="O4684">
        <v>13.41</v>
      </c>
    </row>
    <row r="4685" spans="1:15" x14ac:dyDescent="0.3">
      <c r="A4685" s="3">
        <v>45252</v>
      </c>
      <c r="B4685" t="s">
        <v>19</v>
      </c>
      <c r="C4685" t="s">
        <v>31</v>
      </c>
      <c r="D4685" t="s">
        <v>75</v>
      </c>
      <c r="E4685" t="s">
        <v>92</v>
      </c>
      <c r="F4685">
        <v>99543</v>
      </c>
      <c r="G4685">
        <v>9391</v>
      </c>
      <c r="H4685">
        <v>39494.050000000003</v>
      </c>
      <c r="I4685">
        <v>1173</v>
      </c>
      <c r="J4685">
        <v>209218.66</v>
      </c>
      <c r="K4685">
        <v>9.43</v>
      </c>
      <c r="L4685">
        <v>12.49</v>
      </c>
      <c r="M4685">
        <v>4.21</v>
      </c>
      <c r="N4685">
        <v>33.67</v>
      </c>
      <c r="O4685">
        <v>5.3</v>
      </c>
    </row>
    <row r="4686" spans="1:15" x14ac:dyDescent="0.3">
      <c r="A4686" s="3">
        <v>45247</v>
      </c>
      <c r="B4686" t="s">
        <v>19</v>
      </c>
      <c r="C4686" t="s">
        <v>48</v>
      </c>
      <c r="D4686" t="s">
        <v>76</v>
      </c>
      <c r="E4686" t="s">
        <v>77</v>
      </c>
      <c r="F4686">
        <v>105939</v>
      </c>
      <c r="G4686">
        <v>7504</v>
      </c>
      <c r="H4686">
        <v>11530.82</v>
      </c>
      <c r="I4686">
        <v>1531</v>
      </c>
      <c r="J4686">
        <v>123471.08</v>
      </c>
      <c r="K4686">
        <v>7.08</v>
      </c>
      <c r="L4686">
        <v>20.399999999999999</v>
      </c>
      <c r="M4686">
        <v>1.54</v>
      </c>
      <c r="N4686">
        <v>7.53</v>
      </c>
      <c r="O4686">
        <v>10.71</v>
      </c>
    </row>
    <row r="4687" spans="1:15" x14ac:dyDescent="0.3">
      <c r="A4687" s="3">
        <v>45292</v>
      </c>
      <c r="B4687" t="s">
        <v>19</v>
      </c>
      <c r="C4687" t="s">
        <v>59</v>
      </c>
      <c r="D4687" t="s">
        <v>75</v>
      </c>
      <c r="E4687" t="s">
        <v>99</v>
      </c>
      <c r="F4687">
        <v>2763</v>
      </c>
      <c r="G4687">
        <v>215</v>
      </c>
      <c r="H4687">
        <v>375.89</v>
      </c>
      <c r="I4687">
        <v>33</v>
      </c>
      <c r="J4687">
        <v>6568.03</v>
      </c>
      <c r="K4687">
        <v>7.78</v>
      </c>
      <c r="L4687">
        <v>15.35</v>
      </c>
      <c r="M4687">
        <v>1.75</v>
      </c>
      <c r="N4687">
        <v>11.39</v>
      </c>
      <c r="O4687">
        <v>17.47</v>
      </c>
    </row>
    <row r="4688" spans="1:15" x14ac:dyDescent="0.3">
      <c r="A4688" s="3">
        <v>45218</v>
      </c>
      <c r="B4688" t="s">
        <v>19</v>
      </c>
      <c r="C4688" t="s">
        <v>42</v>
      </c>
      <c r="D4688" t="s">
        <v>74</v>
      </c>
      <c r="E4688" t="s">
        <v>96</v>
      </c>
      <c r="F4688">
        <v>3593</v>
      </c>
      <c r="G4688">
        <v>31</v>
      </c>
      <c r="H4688">
        <v>126.77</v>
      </c>
      <c r="I4688">
        <v>0</v>
      </c>
      <c r="J4688">
        <v>0</v>
      </c>
      <c r="K4688">
        <v>0.86</v>
      </c>
      <c r="L4688">
        <v>0</v>
      </c>
      <c r="M4688">
        <v>4.09</v>
      </c>
      <c r="O4688">
        <v>0</v>
      </c>
    </row>
    <row r="4689" spans="1:15" x14ac:dyDescent="0.3">
      <c r="A4689" s="3">
        <v>45207</v>
      </c>
      <c r="B4689" t="s">
        <v>19</v>
      </c>
      <c r="C4689" t="s">
        <v>44</v>
      </c>
      <c r="D4689" t="s">
        <v>75</v>
      </c>
      <c r="E4689" t="s">
        <v>79</v>
      </c>
      <c r="F4689">
        <v>94817</v>
      </c>
      <c r="G4689">
        <v>2792</v>
      </c>
      <c r="H4689">
        <v>9786.24</v>
      </c>
      <c r="I4689">
        <v>110</v>
      </c>
      <c r="J4689">
        <v>12422.25</v>
      </c>
      <c r="K4689">
        <v>2.94</v>
      </c>
      <c r="L4689">
        <v>3.94</v>
      </c>
      <c r="M4689">
        <v>3.51</v>
      </c>
      <c r="N4689">
        <v>88.97</v>
      </c>
      <c r="O4689">
        <v>1.27</v>
      </c>
    </row>
    <row r="4690" spans="1:15" x14ac:dyDescent="0.3">
      <c r="A4690" s="3">
        <v>45229</v>
      </c>
      <c r="B4690" t="s">
        <v>19</v>
      </c>
      <c r="C4690" t="s">
        <v>46</v>
      </c>
      <c r="D4690" t="s">
        <v>73</v>
      </c>
      <c r="E4690" t="s">
        <v>93</v>
      </c>
      <c r="F4690">
        <v>146409</v>
      </c>
      <c r="G4690">
        <v>6993</v>
      </c>
      <c r="H4690">
        <v>6629.7</v>
      </c>
      <c r="I4690">
        <v>1235</v>
      </c>
      <c r="J4690">
        <v>58534.41</v>
      </c>
      <c r="K4690">
        <v>4.78</v>
      </c>
      <c r="L4690">
        <v>17.66</v>
      </c>
      <c r="M4690">
        <v>0.95</v>
      </c>
      <c r="N4690">
        <v>5.37</v>
      </c>
      <c r="O4690">
        <v>8.83</v>
      </c>
    </row>
    <row r="4691" spans="1:15" x14ac:dyDescent="0.3">
      <c r="A4691" s="3">
        <v>45274</v>
      </c>
      <c r="B4691" t="s">
        <v>19</v>
      </c>
      <c r="C4691" t="s">
        <v>69</v>
      </c>
      <c r="D4691" t="s">
        <v>73</v>
      </c>
      <c r="E4691" t="s">
        <v>102</v>
      </c>
      <c r="F4691">
        <v>38329</v>
      </c>
      <c r="G4691">
        <v>1434</v>
      </c>
      <c r="H4691">
        <v>2190.89</v>
      </c>
      <c r="I4691">
        <v>202</v>
      </c>
      <c r="J4691">
        <v>26994.240000000002</v>
      </c>
      <c r="K4691">
        <v>3.74</v>
      </c>
      <c r="L4691">
        <v>14.09</v>
      </c>
      <c r="M4691">
        <v>1.53</v>
      </c>
      <c r="N4691">
        <v>10.85</v>
      </c>
      <c r="O4691">
        <v>12.32</v>
      </c>
    </row>
    <row r="4692" spans="1:15" x14ac:dyDescent="0.3">
      <c r="A4692" s="3">
        <v>45249</v>
      </c>
      <c r="B4692" t="s">
        <v>19</v>
      </c>
      <c r="C4692" t="s">
        <v>32</v>
      </c>
      <c r="D4692" t="s">
        <v>75</v>
      </c>
      <c r="E4692" t="s">
        <v>101</v>
      </c>
      <c r="F4692">
        <v>116450</v>
      </c>
      <c r="G4692">
        <v>879</v>
      </c>
      <c r="H4692">
        <v>1223.27</v>
      </c>
      <c r="I4692">
        <v>98</v>
      </c>
      <c r="J4692">
        <v>6834.08</v>
      </c>
      <c r="K4692">
        <v>0.75</v>
      </c>
      <c r="L4692">
        <v>11.15</v>
      </c>
      <c r="M4692">
        <v>1.39</v>
      </c>
      <c r="N4692">
        <v>12.48</v>
      </c>
      <c r="O4692">
        <v>5.59</v>
      </c>
    </row>
    <row r="4693" spans="1:15" x14ac:dyDescent="0.3">
      <c r="A4693" s="3">
        <v>45211</v>
      </c>
      <c r="B4693" t="s">
        <v>19</v>
      </c>
      <c r="C4693" t="s">
        <v>66</v>
      </c>
      <c r="D4693" t="s">
        <v>76</v>
      </c>
      <c r="E4693" t="s">
        <v>91</v>
      </c>
      <c r="F4693">
        <v>95348</v>
      </c>
      <c r="G4693">
        <v>12700</v>
      </c>
      <c r="H4693">
        <v>46095.99</v>
      </c>
      <c r="I4693">
        <v>1891</v>
      </c>
      <c r="J4693">
        <v>134106.45000000001</v>
      </c>
      <c r="K4693">
        <v>13.32</v>
      </c>
      <c r="L4693">
        <v>14.89</v>
      </c>
      <c r="M4693">
        <v>3.63</v>
      </c>
      <c r="N4693">
        <v>24.38</v>
      </c>
      <c r="O4693">
        <v>2.91</v>
      </c>
    </row>
    <row r="4694" spans="1:15" x14ac:dyDescent="0.3">
      <c r="A4694" s="3">
        <v>45250</v>
      </c>
      <c r="B4694" t="s">
        <v>19</v>
      </c>
      <c r="C4694" t="s">
        <v>44</v>
      </c>
      <c r="D4694" t="s">
        <v>73</v>
      </c>
      <c r="E4694" t="s">
        <v>106</v>
      </c>
      <c r="F4694">
        <v>8781</v>
      </c>
      <c r="G4694">
        <v>936</v>
      </c>
      <c r="H4694">
        <v>3611.95</v>
      </c>
      <c r="I4694">
        <v>133</v>
      </c>
      <c r="J4694">
        <v>21010.01</v>
      </c>
      <c r="K4694">
        <v>10.66</v>
      </c>
      <c r="L4694">
        <v>14.21</v>
      </c>
      <c r="M4694">
        <v>3.86</v>
      </c>
      <c r="N4694">
        <v>27.16</v>
      </c>
      <c r="O4694">
        <v>5.82</v>
      </c>
    </row>
    <row r="4695" spans="1:15" x14ac:dyDescent="0.3">
      <c r="A4695" s="3">
        <v>45272</v>
      </c>
      <c r="B4695" t="s">
        <v>19</v>
      </c>
      <c r="C4695" t="s">
        <v>24</v>
      </c>
      <c r="D4695" t="s">
        <v>75</v>
      </c>
      <c r="E4695" t="s">
        <v>100</v>
      </c>
      <c r="F4695">
        <v>52858</v>
      </c>
      <c r="G4695">
        <v>6005</v>
      </c>
      <c r="H4695">
        <v>16478.46</v>
      </c>
      <c r="I4695">
        <v>536</v>
      </c>
      <c r="J4695">
        <v>80629.149999999994</v>
      </c>
      <c r="K4695">
        <v>11.36</v>
      </c>
      <c r="L4695">
        <v>8.93</v>
      </c>
      <c r="M4695">
        <v>2.74</v>
      </c>
      <c r="N4695">
        <v>30.74</v>
      </c>
      <c r="O4695">
        <v>4.8899999999999997</v>
      </c>
    </row>
    <row r="4696" spans="1:15" x14ac:dyDescent="0.3">
      <c r="A4696" s="3">
        <v>45256</v>
      </c>
      <c r="B4696" t="s">
        <v>19</v>
      </c>
      <c r="C4696" t="s">
        <v>68</v>
      </c>
      <c r="D4696" t="s">
        <v>75</v>
      </c>
      <c r="E4696" t="s">
        <v>80</v>
      </c>
      <c r="F4696">
        <v>46651</v>
      </c>
      <c r="G4696">
        <v>1632</v>
      </c>
      <c r="H4696">
        <v>5868.51</v>
      </c>
      <c r="I4696">
        <v>298</v>
      </c>
      <c r="J4696">
        <v>49264.84</v>
      </c>
      <c r="K4696">
        <v>3.5</v>
      </c>
      <c r="L4696">
        <v>18.260000000000002</v>
      </c>
      <c r="M4696">
        <v>3.6</v>
      </c>
      <c r="N4696">
        <v>19.690000000000001</v>
      </c>
      <c r="O4696">
        <v>8.39</v>
      </c>
    </row>
    <row r="4697" spans="1:15" x14ac:dyDescent="0.3">
      <c r="A4697" s="3">
        <v>45244</v>
      </c>
      <c r="B4697" t="s">
        <v>19</v>
      </c>
      <c r="C4697" t="s">
        <v>47</v>
      </c>
      <c r="D4697" t="s">
        <v>74</v>
      </c>
      <c r="E4697" t="s">
        <v>103</v>
      </c>
      <c r="F4697">
        <v>69681</v>
      </c>
      <c r="G4697">
        <v>5126</v>
      </c>
      <c r="H4697">
        <v>6095.69</v>
      </c>
      <c r="I4697">
        <v>250</v>
      </c>
      <c r="J4697">
        <v>37488.86</v>
      </c>
      <c r="K4697">
        <v>7.36</v>
      </c>
      <c r="L4697">
        <v>4.88</v>
      </c>
      <c r="M4697">
        <v>1.19</v>
      </c>
      <c r="N4697">
        <v>24.38</v>
      </c>
      <c r="O4697">
        <v>6.15</v>
      </c>
    </row>
    <row r="4698" spans="1:15" x14ac:dyDescent="0.3">
      <c r="A4698" s="3">
        <v>45341</v>
      </c>
      <c r="B4698" t="s">
        <v>19</v>
      </c>
      <c r="C4698" t="s">
        <v>58</v>
      </c>
      <c r="D4698" t="s">
        <v>76</v>
      </c>
      <c r="E4698" t="s">
        <v>94</v>
      </c>
      <c r="F4698">
        <v>90081</v>
      </c>
      <c r="G4698">
        <v>12026</v>
      </c>
      <c r="H4698">
        <v>36901.03</v>
      </c>
      <c r="I4698">
        <v>690</v>
      </c>
      <c r="J4698">
        <v>129240.32000000001</v>
      </c>
      <c r="K4698">
        <v>13.35</v>
      </c>
      <c r="L4698">
        <v>5.74</v>
      </c>
      <c r="M4698">
        <v>3.07</v>
      </c>
      <c r="N4698">
        <v>53.48</v>
      </c>
      <c r="O4698">
        <v>3.5</v>
      </c>
    </row>
    <row r="4699" spans="1:15" x14ac:dyDescent="0.3">
      <c r="A4699" s="3">
        <v>45245</v>
      </c>
      <c r="B4699" t="s">
        <v>19</v>
      </c>
      <c r="C4699" t="s">
        <v>69</v>
      </c>
      <c r="D4699" t="s">
        <v>73</v>
      </c>
      <c r="E4699" t="s">
        <v>95</v>
      </c>
      <c r="F4699">
        <v>65478</v>
      </c>
      <c r="G4699">
        <v>9718</v>
      </c>
      <c r="H4699">
        <v>21154.65</v>
      </c>
      <c r="I4699">
        <v>1389</v>
      </c>
      <c r="J4699">
        <v>217461.23</v>
      </c>
      <c r="K4699">
        <v>14.84</v>
      </c>
      <c r="L4699">
        <v>14.29</v>
      </c>
      <c r="M4699">
        <v>2.1800000000000002</v>
      </c>
      <c r="N4699">
        <v>15.23</v>
      </c>
      <c r="O4699">
        <v>10.28</v>
      </c>
    </row>
    <row r="4700" spans="1:15" x14ac:dyDescent="0.3">
      <c r="A4700" s="3">
        <v>45205</v>
      </c>
      <c r="B4700" t="s">
        <v>19</v>
      </c>
      <c r="C4700" t="s">
        <v>33</v>
      </c>
      <c r="D4700" t="s">
        <v>74</v>
      </c>
      <c r="E4700" t="s">
        <v>77</v>
      </c>
      <c r="F4700">
        <v>52376</v>
      </c>
      <c r="G4700">
        <v>5854</v>
      </c>
      <c r="H4700">
        <v>25569.85</v>
      </c>
      <c r="I4700">
        <v>303</v>
      </c>
      <c r="J4700">
        <v>35827.129999999997</v>
      </c>
      <c r="K4700">
        <v>11.18</v>
      </c>
      <c r="L4700">
        <v>5.18</v>
      </c>
      <c r="M4700">
        <v>4.37</v>
      </c>
      <c r="N4700">
        <v>84.39</v>
      </c>
      <c r="O4700">
        <v>1.4</v>
      </c>
    </row>
    <row r="4701" spans="1:15" x14ac:dyDescent="0.3">
      <c r="A4701" s="3">
        <v>45267</v>
      </c>
      <c r="B4701" t="s">
        <v>19</v>
      </c>
      <c r="C4701" t="s">
        <v>34</v>
      </c>
      <c r="D4701" t="s">
        <v>73</v>
      </c>
      <c r="E4701" t="s">
        <v>85</v>
      </c>
      <c r="F4701">
        <v>47157</v>
      </c>
      <c r="G4701">
        <v>4967</v>
      </c>
      <c r="H4701">
        <v>20113.39</v>
      </c>
      <c r="I4701">
        <v>973</v>
      </c>
      <c r="J4701">
        <v>190425.79</v>
      </c>
      <c r="K4701">
        <v>10.53</v>
      </c>
      <c r="L4701">
        <v>19.59</v>
      </c>
      <c r="M4701">
        <v>4.05</v>
      </c>
      <c r="N4701">
        <v>20.67</v>
      </c>
      <c r="O4701">
        <v>9.4700000000000006</v>
      </c>
    </row>
    <row r="4702" spans="1:15" x14ac:dyDescent="0.3">
      <c r="A4702" s="3">
        <v>45205</v>
      </c>
      <c r="B4702" t="s">
        <v>19</v>
      </c>
      <c r="C4702" t="s">
        <v>33</v>
      </c>
      <c r="D4702" t="s">
        <v>75</v>
      </c>
      <c r="E4702" t="s">
        <v>100</v>
      </c>
      <c r="F4702">
        <v>27526</v>
      </c>
      <c r="G4702">
        <v>2181</v>
      </c>
      <c r="H4702">
        <v>8301.15</v>
      </c>
      <c r="I4702">
        <v>242</v>
      </c>
      <c r="J4702">
        <v>21138.99</v>
      </c>
      <c r="K4702">
        <v>7.92</v>
      </c>
      <c r="L4702">
        <v>11.1</v>
      </c>
      <c r="M4702">
        <v>3.81</v>
      </c>
      <c r="N4702">
        <v>34.299999999999997</v>
      </c>
      <c r="O4702">
        <v>2.5499999999999998</v>
      </c>
    </row>
    <row r="4703" spans="1:15" x14ac:dyDescent="0.3">
      <c r="A4703" s="3">
        <v>45297</v>
      </c>
      <c r="B4703" t="s">
        <v>19</v>
      </c>
      <c r="C4703" t="s">
        <v>65</v>
      </c>
      <c r="D4703" t="s">
        <v>73</v>
      </c>
      <c r="E4703" t="s">
        <v>96</v>
      </c>
      <c r="F4703">
        <v>36977</v>
      </c>
      <c r="G4703">
        <v>1543</v>
      </c>
      <c r="H4703">
        <v>5793.61</v>
      </c>
      <c r="I4703">
        <v>335</v>
      </c>
      <c r="J4703">
        <v>18420.52</v>
      </c>
      <c r="K4703">
        <v>4.17</v>
      </c>
      <c r="L4703">
        <v>21.71</v>
      </c>
      <c r="M4703">
        <v>3.75</v>
      </c>
      <c r="N4703">
        <v>17.29</v>
      </c>
      <c r="O4703">
        <v>3.18</v>
      </c>
    </row>
    <row r="4704" spans="1:15" x14ac:dyDescent="0.3">
      <c r="A4704" s="3">
        <v>45286</v>
      </c>
      <c r="B4704" t="s">
        <v>19</v>
      </c>
      <c r="C4704" t="s">
        <v>58</v>
      </c>
      <c r="D4704" t="s">
        <v>76</v>
      </c>
      <c r="E4704" t="s">
        <v>102</v>
      </c>
      <c r="F4704">
        <v>30089</v>
      </c>
      <c r="G4704">
        <v>395</v>
      </c>
      <c r="H4704">
        <v>1478.77</v>
      </c>
      <c r="I4704">
        <v>58</v>
      </c>
      <c r="J4704">
        <v>11144.19</v>
      </c>
      <c r="K4704">
        <v>1.31</v>
      </c>
      <c r="L4704">
        <v>14.68</v>
      </c>
      <c r="M4704">
        <v>3.74</v>
      </c>
      <c r="N4704">
        <v>25.5</v>
      </c>
      <c r="O4704">
        <v>7.54</v>
      </c>
    </row>
    <row r="4705" spans="1:15" x14ac:dyDescent="0.3">
      <c r="A4705" s="3">
        <v>45278</v>
      </c>
      <c r="B4705" t="s">
        <v>19</v>
      </c>
      <c r="C4705" t="s">
        <v>71</v>
      </c>
      <c r="D4705" t="s">
        <v>76</v>
      </c>
      <c r="E4705" t="s">
        <v>99</v>
      </c>
      <c r="F4705">
        <v>56112</v>
      </c>
      <c r="G4705">
        <v>2332</v>
      </c>
      <c r="H4705">
        <v>1611.91</v>
      </c>
      <c r="I4705">
        <v>288</v>
      </c>
      <c r="J4705">
        <v>6239.77</v>
      </c>
      <c r="K4705">
        <v>4.16</v>
      </c>
      <c r="L4705">
        <v>12.35</v>
      </c>
      <c r="M4705">
        <v>0.69</v>
      </c>
      <c r="N4705">
        <v>5.6</v>
      </c>
      <c r="O4705">
        <v>3.87</v>
      </c>
    </row>
    <row r="4706" spans="1:15" x14ac:dyDescent="0.3">
      <c r="A4706" s="3">
        <v>45261</v>
      </c>
      <c r="B4706" t="s">
        <v>19</v>
      </c>
      <c r="C4706" t="s">
        <v>67</v>
      </c>
      <c r="D4706" t="s">
        <v>76</v>
      </c>
      <c r="E4706" t="s">
        <v>95</v>
      </c>
      <c r="F4706">
        <v>120591</v>
      </c>
      <c r="G4706">
        <v>5180</v>
      </c>
      <c r="H4706">
        <v>4747.5200000000004</v>
      </c>
      <c r="I4706">
        <v>375</v>
      </c>
      <c r="J4706">
        <v>9636.83</v>
      </c>
      <c r="K4706">
        <v>4.3</v>
      </c>
      <c r="L4706">
        <v>7.24</v>
      </c>
      <c r="M4706">
        <v>0.92</v>
      </c>
      <c r="N4706">
        <v>12.66</v>
      </c>
      <c r="O4706">
        <v>2.0299999999999998</v>
      </c>
    </row>
    <row r="4707" spans="1:15" x14ac:dyDescent="0.3">
      <c r="A4707" s="3">
        <v>45295</v>
      </c>
      <c r="B4707" t="s">
        <v>19</v>
      </c>
      <c r="C4707" t="s">
        <v>58</v>
      </c>
      <c r="D4707" t="s">
        <v>74</v>
      </c>
      <c r="E4707" t="s">
        <v>100</v>
      </c>
      <c r="F4707">
        <v>97899</v>
      </c>
      <c r="G4707">
        <v>14030</v>
      </c>
      <c r="H4707">
        <v>21635.759999999998</v>
      </c>
      <c r="I4707">
        <v>1604</v>
      </c>
      <c r="J4707">
        <v>289087.8</v>
      </c>
      <c r="K4707">
        <v>14.33</v>
      </c>
      <c r="L4707">
        <v>11.43</v>
      </c>
      <c r="M4707">
        <v>1.54</v>
      </c>
      <c r="N4707">
        <v>13.49</v>
      </c>
      <c r="O4707">
        <v>13.36</v>
      </c>
    </row>
    <row r="4708" spans="1:15" x14ac:dyDescent="0.3">
      <c r="A4708" s="3">
        <v>45334</v>
      </c>
      <c r="B4708" t="s">
        <v>19</v>
      </c>
      <c r="C4708" t="s">
        <v>70</v>
      </c>
      <c r="D4708" t="s">
        <v>73</v>
      </c>
      <c r="E4708" t="s">
        <v>91</v>
      </c>
      <c r="F4708">
        <v>45920</v>
      </c>
      <c r="G4708">
        <v>4739</v>
      </c>
      <c r="H4708">
        <v>13904.01</v>
      </c>
      <c r="I4708">
        <v>777</v>
      </c>
      <c r="J4708">
        <v>129464</v>
      </c>
      <c r="K4708">
        <v>10.32</v>
      </c>
      <c r="L4708">
        <v>16.399999999999999</v>
      </c>
      <c r="M4708">
        <v>2.93</v>
      </c>
      <c r="N4708">
        <v>17.89</v>
      </c>
      <c r="O4708">
        <v>9.31</v>
      </c>
    </row>
    <row r="4709" spans="1:15" x14ac:dyDescent="0.3">
      <c r="A4709" s="3">
        <v>45216</v>
      </c>
      <c r="B4709" t="s">
        <v>19</v>
      </c>
      <c r="C4709" t="s">
        <v>27</v>
      </c>
      <c r="D4709" t="s">
        <v>76</v>
      </c>
      <c r="E4709" t="s">
        <v>91</v>
      </c>
      <c r="F4709">
        <v>114696</v>
      </c>
      <c r="G4709">
        <v>15169</v>
      </c>
      <c r="H4709">
        <v>46035.22</v>
      </c>
      <c r="I4709">
        <v>3020</v>
      </c>
      <c r="J4709">
        <v>330395.59999999998</v>
      </c>
      <c r="K4709">
        <v>13.23</v>
      </c>
      <c r="L4709">
        <v>19.91</v>
      </c>
      <c r="M4709">
        <v>3.03</v>
      </c>
      <c r="N4709">
        <v>15.24</v>
      </c>
      <c r="O4709">
        <v>7.18</v>
      </c>
    </row>
    <row r="4710" spans="1:15" x14ac:dyDescent="0.3">
      <c r="A4710" s="3">
        <v>45236</v>
      </c>
      <c r="B4710" t="s">
        <v>19</v>
      </c>
      <c r="C4710" t="s">
        <v>49</v>
      </c>
      <c r="D4710" t="s">
        <v>74</v>
      </c>
      <c r="E4710" t="s">
        <v>91</v>
      </c>
      <c r="F4710">
        <v>32062</v>
      </c>
      <c r="G4710">
        <v>1449</v>
      </c>
      <c r="H4710">
        <v>5808.05</v>
      </c>
      <c r="I4710">
        <v>192</v>
      </c>
      <c r="J4710">
        <v>34885.79</v>
      </c>
      <c r="K4710">
        <v>4.5199999999999996</v>
      </c>
      <c r="L4710">
        <v>13.25</v>
      </c>
      <c r="M4710">
        <v>4.01</v>
      </c>
      <c r="N4710">
        <v>30.25</v>
      </c>
      <c r="O4710">
        <v>6.01</v>
      </c>
    </row>
    <row r="4711" spans="1:15" x14ac:dyDescent="0.3">
      <c r="A4711" s="3">
        <v>45248</v>
      </c>
      <c r="B4711" t="s">
        <v>19</v>
      </c>
      <c r="C4711" t="s">
        <v>38</v>
      </c>
      <c r="D4711" t="s">
        <v>74</v>
      </c>
      <c r="E4711" t="s">
        <v>77</v>
      </c>
      <c r="F4711">
        <v>35287</v>
      </c>
      <c r="G4711">
        <v>381</v>
      </c>
      <c r="H4711">
        <v>773.36</v>
      </c>
      <c r="I4711">
        <v>80</v>
      </c>
      <c r="J4711">
        <v>4294.54</v>
      </c>
      <c r="K4711">
        <v>1.08</v>
      </c>
      <c r="L4711">
        <v>21</v>
      </c>
      <c r="M4711">
        <v>2.0299999999999998</v>
      </c>
      <c r="N4711">
        <v>9.67</v>
      </c>
      <c r="O4711">
        <v>5.55</v>
      </c>
    </row>
    <row r="4712" spans="1:15" x14ac:dyDescent="0.3">
      <c r="A4712" s="3">
        <v>45336</v>
      </c>
      <c r="B4712" t="s">
        <v>19</v>
      </c>
      <c r="C4712" t="s">
        <v>55</v>
      </c>
      <c r="D4712" t="s">
        <v>74</v>
      </c>
      <c r="E4712" t="s">
        <v>92</v>
      </c>
      <c r="F4712">
        <v>51248</v>
      </c>
      <c r="G4712">
        <v>7252</v>
      </c>
      <c r="H4712">
        <v>31263.37</v>
      </c>
      <c r="I4712">
        <v>1433</v>
      </c>
      <c r="J4712">
        <v>164673.57999999999</v>
      </c>
      <c r="K4712">
        <v>14.15</v>
      </c>
      <c r="L4712">
        <v>19.760000000000002</v>
      </c>
      <c r="M4712">
        <v>4.3099999999999996</v>
      </c>
      <c r="N4712">
        <v>21.82</v>
      </c>
      <c r="O4712">
        <v>5.27</v>
      </c>
    </row>
    <row r="4713" spans="1:15" x14ac:dyDescent="0.3">
      <c r="A4713" s="3">
        <v>45377</v>
      </c>
      <c r="B4713" t="s">
        <v>19</v>
      </c>
      <c r="C4713" t="s">
        <v>49</v>
      </c>
      <c r="D4713" t="s">
        <v>73</v>
      </c>
      <c r="E4713" t="s">
        <v>98</v>
      </c>
      <c r="F4713">
        <v>100141</v>
      </c>
      <c r="G4713">
        <v>9894</v>
      </c>
      <c r="H4713">
        <v>39233.96</v>
      </c>
      <c r="I4713">
        <v>1755</v>
      </c>
      <c r="J4713">
        <v>224408.87</v>
      </c>
      <c r="K4713">
        <v>9.8800000000000008</v>
      </c>
      <c r="L4713">
        <v>17.739999999999998</v>
      </c>
      <c r="M4713">
        <v>3.97</v>
      </c>
      <c r="N4713">
        <v>22.36</v>
      </c>
      <c r="O4713">
        <v>5.72</v>
      </c>
    </row>
    <row r="4714" spans="1:15" x14ac:dyDescent="0.3">
      <c r="A4714" s="3">
        <v>45281</v>
      </c>
      <c r="B4714" t="s">
        <v>19</v>
      </c>
      <c r="C4714" t="s">
        <v>37</v>
      </c>
      <c r="D4714" t="s">
        <v>76</v>
      </c>
      <c r="E4714" t="s">
        <v>78</v>
      </c>
      <c r="F4714">
        <v>99108</v>
      </c>
      <c r="G4714">
        <v>14611</v>
      </c>
      <c r="H4714">
        <v>46919.93</v>
      </c>
      <c r="I4714">
        <v>3146</v>
      </c>
      <c r="J4714">
        <v>50936.11</v>
      </c>
      <c r="K4714">
        <v>14.74</v>
      </c>
      <c r="L4714">
        <v>21.53</v>
      </c>
      <c r="M4714">
        <v>3.21</v>
      </c>
      <c r="N4714">
        <v>14.91</v>
      </c>
      <c r="O4714">
        <v>1.0900000000000001</v>
      </c>
    </row>
    <row r="4715" spans="1:15" x14ac:dyDescent="0.3">
      <c r="A4715" s="3">
        <v>45362</v>
      </c>
      <c r="B4715" t="s">
        <v>19</v>
      </c>
      <c r="C4715" t="s">
        <v>40</v>
      </c>
      <c r="D4715" t="s">
        <v>73</v>
      </c>
      <c r="E4715" t="s">
        <v>91</v>
      </c>
      <c r="F4715">
        <v>113601</v>
      </c>
      <c r="G4715">
        <v>2856</v>
      </c>
      <c r="H4715">
        <v>6428.8</v>
      </c>
      <c r="I4715">
        <v>294</v>
      </c>
      <c r="J4715">
        <v>46344.19</v>
      </c>
      <c r="K4715">
        <v>2.5099999999999998</v>
      </c>
      <c r="L4715">
        <v>10.29</v>
      </c>
      <c r="M4715">
        <v>2.25</v>
      </c>
      <c r="N4715">
        <v>21.87</v>
      </c>
      <c r="O4715">
        <v>7.21</v>
      </c>
    </row>
    <row r="4716" spans="1:15" x14ac:dyDescent="0.3">
      <c r="A4716" s="3">
        <v>45211</v>
      </c>
      <c r="B4716" t="s">
        <v>19</v>
      </c>
      <c r="C4716" t="s">
        <v>48</v>
      </c>
      <c r="D4716" t="s">
        <v>74</v>
      </c>
      <c r="E4716" t="s">
        <v>103</v>
      </c>
      <c r="F4716">
        <v>65107</v>
      </c>
      <c r="G4716">
        <v>1841</v>
      </c>
      <c r="H4716">
        <v>8104.06</v>
      </c>
      <c r="I4716">
        <v>165</v>
      </c>
      <c r="J4716">
        <v>14625.62</v>
      </c>
      <c r="K4716">
        <v>2.83</v>
      </c>
      <c r="L4716">
        <v>8.9600000000000009</v>
      </c>
      <c r="M4716">
        <v>4.4000000000000004</v>
      </c>
      <c r="N4716">
        <v>49.12</v>
      </c>
      <c r="O4716">
        <v>1.8</v>
      </c>
    </row>
    <row r="4717" spans="1:15" x14ac:dyDescent="0.3">
      <c r="A4717" s="3">
        <v>45337</v>
      </c>
      <c r="B4717" t="s">
        <v>19</v>
      </c>
      <c r="C4717" t="s">
        <v>48</v>
      </c>
      <c r="D4717" t="s">
        <v>73</v>
      </c>
      <c r="E4717" t="s">
        <v>103</v>
      </c>
      <c r="F4717">
        <v>50571</v>
      </c>
      <c r="G4717">
        <v>2267</v>
      </c>
      <c r="H4717">
        <v>6291.81</v>
      </c>
      <c r="I4717">
        <v>93</v>
      </c>
      <c r="J4717">
        <v>3179.4</v>
      </c>
      <c r="K4717">
        <v>4.4800000000000004</v>
      </c>
      <c r="L4717">
        <v>4.0999999999999996</v>
      </c>
      <c r="M4717">
        <v>2.78</v>
      </c>
      <c r="N4717">
        <v>67.650000000000006</v>
      </c>
      <c r="O4717">
        <v>0.51</v>
      </c>
    </row>
    <row r="4718" spans="1:15" x14ac:dyDescent="0.3">
      <c r="A4718" s="3">
        <v>45238</v>
      </c>
      <c r="B4718" t="s">
        <v>19</v>
      </c>
      <c r="C4718" t="s">
        <v>39</v>
      </c>
      <c r="D4718" t="s">
        <v>76</v>
      </c>
      <c r="E4718" t="s">
        <v>90</v>
      </c>
      <c r="F4718">
        <v>78118</v>
      </c>
      <c r="G4718">
        <v>8838</v>
      </c>
      <c r="H4718">
        <v>10293.200000000001</v>
      </c>
      <c r="I4718">
        <v>660</v>
      </c>
      <c r="J4718">
        <v>105356.81</v>
      </c>
      <c r="K4718">
        <v>11.31</v>
      </c>
      <c r="L4718">
        <v>7.47</v>
      </c>
      <c r="M4718">
        <v>1.1599999999999999</v>
      </c>
      <c r="N4718">
        <v>15.6</v>
      </c>
      <c r="O4718">
        <v>10.24</v>
      </c>
    </row>
    <row r="4719" spans="1:15" x14ac:dyDescent="0.3">
      <c r="A4719" s="3">
        <v>45263</v>
      </c>
      <c r="B4719" t="s">
        <v>19</v>
      </c>
      <c r="C4719" t="s">
        <v>40</v>
      </c>
      <c r="D4719" t="s">
        <v>75</v>
      </c>
      <c r="E4719" t="s">
        <v>95</v>
      </c>
      <c r="F4719">
        <v>86899</v>
      </c>
      <c r="G4719">
        <v>1610</v>
      </c>
      <c r="H4719">
        <v>3531.76</v>
      </c>
      <c r="I4719">
        <v>55</v>
      </c>
      <c r="J4719">
        <v>3994.51</v>
      </c>
      <c r="K4719">
        <v>1.85</v>
      </c>
      <c r="L4719">
        <v>3.42</v>
      </c>
      <c r="M4719">
        <v>2.19</v>
      </c>
      <c r="N4719">
        <v>64.209999999999994</v>
      </c>
      <c r="O4719">
        <v>1.1299999999999999</v>
      </c>
    </row>
    <row r="4720" spans="1:15" x14ac:dyDescent="0.3">
      <c r="A4720" s="3">
        <v>45361</v>
      </c>
      <c r="B4720" t="s">
        <v>19</v>
      </c>
      <c r="C4720" t="s">
        <v>29</v>
      </c>
      <c r="D4720" t="s">
        <v>74</v>
      </c>
      <c r="E4720" t="s">
        <v>82</v>
      </c>
      <c r="F4720">
        <v>14961</v>
      </c>
      <c r="G4720">
        <v>1591</v>
      </c>
      <c r="H4720">
        <v>1224.1500000000001</v>
      </c>
      <c r="I4720">
        <v>316</v>
      </c>
      <c r="J4720">
        <v>57623.33</v>
      </c>
      <c r="K4720">
        <v>10.63</v>
      </c>
      <c r="L4720">
        <v>19.86</v>
      </c>
      <c r="M4720">
        <v>0.77</v>
      </c>
      <c r="N4720">
        <v>3.87</v>
      </c>
      <c r="O4720">
        <v>47.07</v>
      </c>
    </row>
    <row r="4721" spans="1:15" x14ac:dyDescent="0.3">
      <c r="A4721" s="3">
        <v>45232</v>
      </c>
      <c r="B4721" t="s">
        <v>19</v>
      </c>
      <c r="C4721" t="s">
        <v>55</v>
      </c>
      <c r="D4721" t="s">
        <v>73</v>
      </c>
      <c r="E4721" t="s">
        <v>84</v>
      </c>
      <c r="F4721">
        <v>74419</v>
      </c>
      <c r="G4721">
        <v>1505</v>
      </c>
      <c r="H4721">
        <v>6715.31</v>
      </c>
      <c r="I4721">
        <v>130</v>
      </c>
      <c r="J4721">
        <v>2781.98</v>
      </c>
      <c r="K4721">
        <v>2.02</v>
      </c>
      <c r="L4721">
        <v>8.64</v>
      </c>
      <c r="M4721">
        <v>4.46</v>
      </c>
      <c r="N4721">
        <v>51.66</v>
      </c>
      <c r="O4721">
        <v>0.41</v>
      </c>
    </row>
    <row r="4722" spans="1:15" x14ac:dyDescent="0.3">
      <c r="A4722" s="3">
        <v>45349</v>
      </c>
      <c r="B4722" t="s">
        <v>19</v>
      </c>
      <c r="C4722" t="s">
        <v>57</v>
      </c>
      <c r="D4722" t="s">
        <v>76</v>
      </c>
      <c r="E4722" t="s">
        <v>92</v>
      </c>
      <c r="F4722">
        <v>134239</v>
      </c>
      <c r="G4722">
        <v>769</v>
      </c>
      <c r="H4722">
        <v>1595.63</v>
      </c>
      <c r="I4722">
        <v>115</v>
      </c>
      <c r="J4722">
        <v>8024.12</v>
      </c>
      <c r="K4722">
        <v>0.56999999999999995</v>
      </c>
      <c r="L4722">
        <v>14.95</v>
      </c>
      <c r="M4722">
        <v>2.0699999999999998</v>
      </c>
      <c r="N4722">
        <v>13.88</v>
      </c>
      <c r="O4722">
        <v>5.03</v>
      </c>
    </row>
    <row r="4723" spans="1:15" x14ac:dyDescent="0.3">
      <c r="A4723" s="3">
        <v>45253</v>
      </c>
      <c r="B4723" t="s">
        <v>19</v>
      </c>
      <c r="C4723" t="s">
        <v>30</v>
      </c>
      <c r="D4723" t="s">
        <v>76</v>
      </c>
      <c r="E4723" t="s">
        <v>104</v>
      </c>
      <c r="F4723">
        <v>129185</v>
      </c>
      <c r="G4723">
        <v>16319</v>
      </c>
      <c r="H4723">
        <v>54474.22</v>
      </c>
      <c r="I4723">
        <v>1575</v>
      </c>
      <c r="J4723">
        <v>233399.86</v>
      </c>
      <c r="K4723">
        <v>12.63</v>
      </c>
      <c r="L4723">
        <v>9.65</v>
      </c>
      <c r="M4723">
        <v>3.34</v>
      </c>
      <c r="N4723">
        <v>34.590000000000003</v>
      </c>
      <c r="O4723">
        <v>4.28</v>
      </c>
    </row>
    <row r="4724" spans="1:15" x14ac:dyDescent="0.3">
      <c r="A4724" s="3">
        <v>45320</v>
      </c>
      <c r="B4724" t="s">
        <v>19</v>
      </c>
      <c r="C4724" t="s">
        <v>71</v>
      </c>
      <c r="D4724" t="s">
        <v>76</v>
      </c>
      <c r="E4724" t="s">
        <v>101</v>
      </c>
      <c r="F4724">
        <v>22340</v>
      </c>
      <c r="G4724">
        <v>3158</v>
      </c>
      <c r="H4724">
        <v>2468.59</v>
      </c>
      <c r="I4724">
        <v>278</v>
      </c>
      <c r="J4724">
        <v>26506.9</v>
      </c>
      <c r="K4724">
        <v>14.14</v>
      </c>
      <c r="L4724">
        <v>8.8000000000000007</v>
      </c>
      <c r="M4724">
        <v>0.78</v>
      </c>
      <c r="N4724">
        <v>8.8800000000000008</v>
      </c>
      <c r="O4724">
        <v>10.74</v>
      </c>
    </row>
    <row r="4725" spans="1:15" x14ac:dyDescent="0.3">
      <c r="A4725" s="3">
        <v>45242</v>
      </c>
      <c r="B4725" t="s">
        <v>19</v>
      </c>
      <c r="C4725" t="s">
        <v>69</v>
      </c>
      <c r="D4725" t="s">
        <v>76</v>
      </c>
      <c r="E4725" t="s">
        <v>105</v>
      </c>
      <c r="F4725">
        <v>18006</v>
      </c>
      <c r="G4725">
        <v>1390</v>
      </c>
      <c r="H4725">
        <v>3645.97</v>
      </c>
      <c r="I4725">
        <v>121</v>
      </c>
      <c r="J4725">
        <v>16348.99</v>
      </c>
      <c r="K4725">
        <v>7.72</v>
      </c>
      <c r="L4725">
        <v>8.7100000000000009</v>
      </c>
      <c r="M4725">
        <v>2.62</v>
      </c>
      <c r="N4725">
        <v>30.13</v>
      </c>
      <c r="O4725">
        <v>4.4800000000000004</v>
      </c>
    </row>
    <row r="4726" spans="1:15" x14ac:dyDescent="0.3">
      <c r="A4726" s="3">
        <v>45299</v>
      </c>
      <c r="B4726" t="s">
        <v>19</v>
      </c>
      <c r="C4726" t="s">
        <v>23</v>
      </c>
      <c r="D4726" t="s">
        <v>74</v>
      </c>
      <c r="E4726" t="s">
        <v>78</v>
      </c>
      <c r="F4726">
        <v>134330</v>
      </c>
      <c r="G4726">
        <v>13236</v>
      </c>
      <c r="H4726">
        <v>36651.39</v>
      </c>
      <c r="I4726">
        <v>683</v>
      </c>
      <c r="J4726">
        <v>66939.97</v>
      </c>
      <c r="K4726">
        <v>9.85</v>
      </c>
      <c r="L4726">
        <v>5.16</v>
      </c>
      <c r="M4726">
        <v>2.77</v>
      </c>
      <c r="N4726">
        <v>53.66</v>
      </c>
      <c r="O4726">
        <v>1.83</v>
      </c>
    </row>
    <row r="4727" spans="1:15" x14ac:dyDescent="0.3">
      <c r="A4727" s="3">
        <v>45295</v>
      </c>
      <c r="B4727" t="s">
        <v>19</v>
      </c>
      <c r="C4727" t="s">
        <v>58</v>
      </c>
      <c r="D4727" t="s">
        <v>74</v>
      </c>
      <c r="E4727" t="s">
        <v>89</v>
      </c>
      <c r="F4727">
        <v>134472</v>
      </c>
      <c r="G4727">
        <v>7618</v>
      </c>
      <c r="H4727">
        <v>18384.2</v>
      </c>
      <c r="I4727">
        <v>1562</v>
      </c>
      <c r="J4727">
        <v>154175.04000000001</v>
      </c>
      <c r="K4727">
        <v>5.67</v>
      </c>
      <c r="L4727">
        <v>20.5</v>
      </c>
      <c r="M4727">
        <v>2.41</v>
      </c>
      <c r="N4727">
        <v>11.77</v>
      </c>
      <c r="O4727">
        <v>8.39</v>
      </c>
    </row>
    <row r="4728" spans="1:15" x14ac:dyDescent="0.3">
      <c r="A4728" s="3">
        <v>45332</v>
      </c>
      <c r="B4728" t="s">
        <v>19</v>
      </c>
      <c r="C4728" t="s">
        <v>41</v>
      </c>
      <c r="D4728" t="s">
        <v>75</v>
      </c>
      <c r="E4728" t="s">
        <v>79</v>
      </c>
      <c r="F4728">
        <v>131701</v>
      </c>
      <c r="G4728">
        <v>925</v>
      </c>
      <c r="H4728">
        <v>2034.29</v>
      </c>
      <c r="I4728">
        <v>171</v>
      </c>
      <c r="J4728">
        <v>26866.13</v>
      </c>
      <c r="K4728">
        <v>0.7</v>
      </c>
      <c r="L4728">
        <v>18.489999999999998</v>
      </c>
      <c r="M4728">
        <v>2.2000000000000002</v>
      </c>
      <c r="N4728">
        <v>11.9</v>
      </c>
      <c r="O4728">
        <v>13.21</v>
      </c>
    </row>
    <row r="4729" spans="1:15" x14ac:dyDescent="0.3">
      <c r="A4729" s="3">
        <v>45245</v>
      </c>
      <c r="B4729" t="s">
        <v>19</v>
      </c>
      <c r="C4729" t="s">
        <v>65</v>
      </c>
      <c r="D4729" t="s">
        <v>73</v>
      </c>
      <c r="E4729" t="s">
        <v>91</v>
      </c>
      <c r="F4729">
        <v>122704</v>
      </c>
      <c r="G4729">
        <v>9747</v>
      </c>
      <c r="H4729">
        <v>13880.24</v>
      </c>
      <c r="I4729">
        <v>1153</v>
      </c>
      <c r="J4729">
        <v>132504.99</v>
      </c>
      <c r="K4729">
        <v>7.94</v>
      </c>
      <c r="L4729">
        <v>11.83</v>
      </c>
      <c r="M4729">
        <v>1.42</v>
      </c>
      <c r="N4729">
        <v>12.04</v>
      </c>
      <c r="O4729">
        <v>9.5500000000000007</v>
      </c>
    </row>
    <row r="4730" spans="1:15" x14ac:dyDescent="0.3">
      <c r="A4730" s="3">
        <v>45295</v>
      </c>
      <c r="B4730" t="s">
        <v>19</v>
      </c>
      <c r="C4730" t="s">
        <v>48</v>
      </c>
      <c r="D4730" t="s">
        <v>76</v>
      </c>
      <c r="E4730" t="s">
        <v>105</v>
      </c>
      <c r="F4730">
        <v>85364</v>
      </c>
      <c r="G4730">
        <v>12803</v>
      </c>
      <c r="H4730">
        <v>38935.589999999997</v>
      </c>
      <c r="I4730">
        <v>2072</v>
      </c>
      <c r="J4730">
        <v>208927.13</v>
      </c>
      <c r="K4730">
        <v>15</v>
      </c>
      <c r="L4730">
        <v>16.18</v>
      </c>
      <c r="M4730">
        <v>3.04</v>
      </c>
      <c r="N4730">
        <v>18.79</v>
      </c>
      <c r="O4730">
        <v>5.37</v>
      </c>
    </row>
    <row r="4731" spans="1:15" x14ac:dyDescent="0.3">
      <c r="A4731" s="3">
        <v>45377</v>
      </c>
      <c r="B4731" t="s">
        <v>19</v>
      </c>
      <c r="C4731" t="s">
        <v>55</v>
      </c>
      <c r="D4731" t="s">
        <v>76</v>
      </c>
      <c r="E4731" t="s">
        <v>91</v>
      </c>
      <c r="F4731">
        <v>138750</v>
      </c>
      <c r="G4731">
        <v>7825</v>
      </c>
      <c r="H4731">
        <v>29211.56</v>
      </c>
      <c r="I4731">
        <v>970</v>
      </c>
      <c r="J4731">
        <v>192995.64</v>
      </c>
      <c r="K4731">
        <v>5.64</v>
      </c>
      <c r="L4731">
        <v>12.4</v>
      </c>
      <c r="M4731">
        <v>3.73</v>
      </c>
      <c r="N4731">
        <v>30.12</v>
      </c>
      <c r="O4731">
        <v>6.61</v>
      </c>
    </row>
    <row r="4732" spans="1:15" x14ac:dyDescent="0.3">
      <c r="A4732" s="3">
        <v>45326</v>
      </c>
      <c r="B4732" t="s">
        <v>19</v>
      </c>
      <c r="C4732" t="s">
        <v>52</v>
      </c>
      <c r="D4732" t="s">
        <v>74</v>
      </c>
      <c r="E4732" t="s">
        <v>92</v>
      </c>
      <c r="F4732">
        <v>127693</v>
      </c>
      <c r="G4732">
        <v>9102</v>
      </c>
      <c r="H4732">
        <v>6178.45</v>
      </c>
      <c r="I4732">
        <v>1453</v>
      </c>
      <c r="J4732">
        <v>20480.16</v>
      </c>
      <c r="K4732">
        <v>7.13</v>
      </c>
      <c r="L4732">
        <v>15.96</v>
      </c>
      <c r="M4732">
        <v>0.68</v>
      </c>
      <c r="N4732">
        <v>4.25</v>
      </c>
      <c r="O4732">
        <v>3.31</v>
      </c>
    </row>
    <row r="4733" spans="1:15" x14ac:dyDescent="0.3">
      <c r="A4733" s="3">
        <v>45268</v>
      </c>
      <c r="B4733" t="s">
        <v>19</v>
      </c>
      <c r="C4733" t="s">
        <v>37</v>
      </c>
      <c r="D4733" t="s">
        <v>75</v>
      </c>
      <c r="E4733" t="s">
        <v>103</v>
      </c>
      <c r="F4733">
        <v>125192</v>
      </c>
      <c r="G4733">
        <v>5173</v>
      </c>
      <c r="H4733">
        <v>9571.74</v>
      </c>
      <c r="I4733">
        <v>882</v>
      </c>
      <c r="J4733">
        <v>89413.64</v>
      </c>
      <c r="K4733">
        <v>4.13</v>
      </c>
      <c r="L4733">
        <v>17.05</v>
      </c>
      <c r="M4733">
        <v>1.85</v>
      </c>
      <c r="N4733">
        <v>10.85</v>
      </c>
      <c r="O4733">
        <v>9.34</v>
      </c>
    </row>
    <row r="4734" spans="1:15" x14ac:dyDescent="0.3">
      <c r="A4734" s="3">
        <v>45363</v>
      </c>
      <c r="B4734" t="s">
        <v>19</v>
      </c>
      <c r="C4734" t="s">
        <v>34</v>
      </c>
      <c r="D4734" t="s">
        <v>73</v>
      </c>
      <c r="E4734" t="s">
        <v>86</v>
      </c>
      <c r="F4734">
        <v>106105</v>
      </c>
      <c r="G4734">
        <v>971</v>
      </c>
      <c r="H4734">
        <v>2844.14</v>
      </c>
      <c r="I4734">
        <v>105</v>
      </c>
      <c r="J4734">
        <v>19399.560000000001</v>
      </c>
      <c r="K4734">
        <v>0.92</v>
      </c>
      <c r="L4734">
        <v>10.81</v>
      </c>
      <c r="M4734">
        <v>2.93</v>
      </c>
      <c r="N4734">
        <v>27.09</v>
      </c>
      <c r="O4734">
        <v>6.82</v>
      </c>
    </row>
    <row r="4735" spans="1:15" x14ac:dyDescent="0.3">
      <c r="A4735" s="3">
        <v>45253</v>
      </c>
      <c r="B4735" t="s">
        <v>19</v>
      </c>
      <c r="C4735" t="s">
        <v>39</v>
      </c>
      <c r="D4735" t="s">
        <v>73</v>
      </c>
      <c r="E4735" t="s">
        <v>95</v>
      </c>
      <c r="F4735">
        <v>10595</v>
      </c>
      <c r="G4735">
        <v>820</v>
      </c>
      <c r="H4735">
        <v>2711.57</v>
      </c>
      <c r="I4735">
        <v>58</v>
      </c>
      <c r="J4735">
        <v>8896.61</v>
      </c>
      <c r="K4735">
        <v>7.74</v>
      </c>
      <c r="L4735">
        <v>7.07</v>
      </c>
      <c r="M4735">
        <v>3.31</v>
      </c>
      <c r="N4735">
        <v>46.75</v>
      </c>
      <c r="O4735">
        <v>3.28</v>
      </c>
    </row>
    <row r="4736" spans="1:15" x14ac:dyDescent="0.3">
      <c r="A4736" s="3">
        <v>45251</v>
      </c>
      <c r="B4736" t="s">
        <v>19</v>
      </c>
      <c r="C4736" t="s">
        <v>32</v>
      </c>
      <c r="D4736" t="s">
        <v>74</v>
      </c>
      <c r="E4736" t="s">
        <v>85</v>
      </c>
      <c r="F4736">
        <v>58547</v>
      </c>
      <c r="G4736">
        <v>6413</v>
      </c>
      <c r="H4736">
        <v>26336.49</v>
      </c>
      <c r="I4736">
        <v>233</v>
      </c>
      <c r="J4736">
        <v>21497.19</v>
      </c>
      <c r="K4736">
        <v>10.95</v>
      </c>
      <c r="L4736">
        <v>3.63</v>
      </c>
      <c r="M4736">
        <v>4.1100000000000003</v>
      </c>
      <c r="N4736">
        <v>113.03</v>
      </c>
      <c r="O4736">
        <v>0.82</v>
      </c>
    </row>
    <row r="4737" spans="1:15" x14ac:dyDescent="0.3">
      <c r="A4737" s="3">
        <v>45260</v>
      </c>
      <c r="B4737" t="s">
        <v>19</v>
      </c>
      <c r="C4737" t="s">
        <v>41</v>
      </c>
      <c r="D4737" t="s">
        <v>74</v>
      </c>
      <c r="E4737" t="s">
        <v>101</v>
      </c>
      <c r="F4737">
        <v>119510</v>
      </c>
      <c r="G4737">
        <v>12366</v>
      </c>
      <c r="H4737">
        <v>9771.27</v>
      </c>
      <c r="I4737">
        <v>1335</v>
      </c>
      <c r="J4737">
        <v>251939.31</v>
      </c>
      <c r="K4737">
        <v>10.35</v>
      </c>
      <c r="L4737">
        <v>10.8</v>
      </c>
      <c r="M4737">
        <v>0.79</v>
      </c>
      <c r="N4737">
        <v>7.32</v>
      </c>
      <c r="O4737">
        <v>25.78</v>
      </c>
    </row>
    <row r="4738" spans="1:15" x14ac:dyDescent="0.3">
      <c r="A4738" s="3">
        <v>45255</v>
      </c>
      <c r="B4738" t="s">
        <v>19</v>
      </c>
      <c r="C4738" t="s">
        <v>68</v>
      </c>
      <c r="D4738" t="s">
        <v>74</v>
      </c>
      <c r="E4738" t="s">
        <v>86</v>
      </c>
      <c r="F4738">
        <v>104782</v>
      </c>
      <c r="G4738">
        <v>7147</v>
      </c>
      <c r="H4738">
        <v>31733.82</v>
      </c>
      <c r="I4738">
        <v>291</v>
      </c>
      <c r="J4738">
        <v>42188.25</v>
      </c>
      <c r="K4738">
        <v>6.82</v>
      </c>
      <c r="L4738">
        <v>4.07</v>
      </c>
      <c r="M4738">
        <v>4.4400000000000004</v>
      </c>
      <c r="N4738">
        <v>109.05</v>
      </c>
      <c r="O4738">
        <v>1.33</v>
      </c>
    </row>
    <row r="4739" spans="1:15" x14ac:dyDescent="0.3">
      <c r="A4739" s="3">
        <v>45308</v>
      </c>
      <c r="B4739" t="s">
        <v>19</v>
      </c>
      <c r="C4739" t="s">
        <v>38</v>
      </c>
      <c r="D4739" t="s">
        <v>75</v>
      </c>
      <c r="E4739" t="s">
        <v>87</v>
      </c>
      <c r="F4739">
        <v>81215</v>
      </c>
      <c r="G4739">
        <v>7248</v>
      </c>
      <c r="H4739">
        <v>17773.64</v>
      </c>
      <c r="I4739">
        <v>1554</v>
      </c>
      <c r="J4739">
        <v>47057.96</v>
      </c>
      <c r="K4739">
        <v>8.92</v>
      </c>
      <c r="L4739">
        <v>21.44</v>
      </c>
      <c r="M4739">
        <v>2.4500000000000002</v>
      </c>
      <c r="N4739">
        <v>11.44</v>
      </c>
      <c r="O4739">
        <v>2.65</v>
      </c>
    </row>
    <row r="4740" spans="1:15" x14ac:dyDescent="0.3">
      <c r="A4740" s="3">
        <v>45346</v>
      </c>
      <c r="B4740" t="s">
        <v>19</v>
      </c>
      <c r="C4740" t="s">
        <v>23</v>
      </c>
      <c r="D4740" t="s">
        <v>74</v>
      </c>
      <c r="E4740" t="s">
        <v>80</v>
      </c>
      <c r="F4740">
        <v>99850</v>
      </c>
      <c r="G4740">
        <v>13471</v>
      </c>
      <c r="H4740">
        <v>43566.37</v>
      </c>
      <c r="I4740">
        <v>1067</v>
      </c>
      <c r="J4740">
        <v>192940.79</v>
      </c>
      <c r="K4740">
        <v>13.49</v>
      </c>
      <c r="L4740">
        <v>7.92</v>
      </c>
      <c r="M4740">
        <v>3.23</v>
      </c>
      <c r="N4740">
        <v>40.83</v>
      </c>
      <c r="O4740">
        <v>4.43</v>
      </c>
    </row>
    <row r="4741" spans="1:15" x14ac:dyDescent="0.3">
      <c r="A4741" s="3">
        <v>45295</v>
      </c>
      <c r="B4741" t="s">
        <v>19</v>
      </c>
      <c r="C4741" t="s">
        <v>24</v>
      </c>
      <c r="D4741" t="s">
        <v>75</v>
      </c>
      <c r="E4741" t="s">
        <v>86</v>
      </c>
      <c r="F4741">
        <v>42211</v>
      </c>
      <c r="G4741">
        <v>2838</v>
      </c>
      <c r="H4741">
        <v>10609.39</v>
      </c>
      <c r="I4741">
        <v>294</v>
      </c>
      <c r="J4741">
        <v>50253.86</v>
      </c>
      <c r="K4741">
        <v>6.72</v>
      </c>
      <c r="L4741">
        <v>10.36</v>
      </c>
      <c r="M4741">
        <v>3.74</v>
      </c>
      <c r="N4741">
        <v>36.090000000000003</v>
      </c>
      <c r="O4741">
        <v>4.74</v>
      </c>
    </row>
    <row r="4742" spans="1:15" x14ac:dyDescent="0.3">
      <c r="A4742" s="3">
        <v>45340</v>
      </c>
      <c r="B4742" t="s">
        <v>19</v>
      </c>
      <c r="C4742" t="s">
        <v>68</v>
      </c>
      <c r="D4742" t="s">
        <v>74</v>
      </c>
      <c r="E4742" t="s">
        <v>104</v>
      </c>
      <c r="F4742">
        <v>67723</v>
      </c>
      <c r="G4742">
        <v>6590</v>
      </c>
      <c r="H4742">
        <v>6446.94</v>
      </c>
      <c r="I4742">
        <v>1011</v>
      </c>
      <c r="J4742">
        <v>42777.66</v>
      </c>
      <c r="K4742">
        <v>9.73</v>
      </c>
      <c r="L4742">
        <v>15.34</v>
      </c>
      <c r="M4742">
        <v>0.98</v>
      </c>
      <c r="N4742">
        <v>6.38</v>
      </c>
      <c r="O4742">
        <v>6.64</v>
      </c>
    </row>
    <row r="4743" spans="1:15" x14ac:dyDescent="0.3">
      <c r="A4743" s="3">
        <v>45234</v>
      </c>
      <c r="B4743" t="s">
        <v>19</v>
      </c>
      <c r="C4743" t="s">
        <v>23</v>
      </c>
      <c r="D4743" t="s">
        <v>74</v>
      </c>
      <c r="E4743" t="s">
        <v>90</v>
      </c>
      <c r="F4743">
        <v>23219</v>
      </c>
      <c r="G4743">
        <v>1502</v>
      </c>
      <c r="H4743">
        <v>1649.51</v>
      </c>
      <c r="I4743">
        <v>51</v>
      </c>
      <c r="J4743">
        <v>2362.21</v>
      </c>
      <c r="K4743">
        <v>6.47</v>
      </c>
      <c r="L4743">
        <v>3.4</v>
      </c>
      <c r="M4743">
        <v>1.1000000000000001</v>
      </c>
      <c r="N4743">
        <v>32.340000000000003</v>
      </c>
      <c r="O4743">
        <v>1.43</v>
      </c>
    </row>
    <row r="4744" spans="1:15" x14ac:dyDescent="0.3">
      <c r="A4744" s="3">
        <v>45275</v>
      </c>
      <c r="B4744" t="s">
        <v>19</v>
      </c>
      <c r="C4744" t="s">
        <v>25</v>
      </c>
      <c r="D4744" t="s">
        <v>75</v>
      </c>
      <c r="E4744" t="s">
        <v>104</v>
      </c>
      <c r="F4744">
        <v>23027</v>
      </c>
      <c r="G4744">
        <v>1906</v>
      </c>
      <c r="H4744">
        <v>4525.6099999999997</v>
      </c>
      <c r="I4744">
        <v>238</v>
      </c>
      <c r="J4744">
        <v>12685.15</v>
      </c>
      <c r="K4744">
        <v>8.2799999999999994</v>
      </c>
      <c r="L4744">
        <v>12.49</v>
      </c>
      <c r="M4744">
        <v>2.37</v>
      </c>
      <c r="N4744">
        <v>19.02</v>
      </c>
      <c r="O4744">
        <v>2.8</v>
      </c>
    </row>
    <row r="4745" spans="1:15" x14ac:dyDescent="0.3">
      <c r="A4745" s="3">
        <v>45332</v>
      </c>
      <c r="B4745" t="s">
        <v>19</v>
      </c>
      <c r="C4745" t="s">
        <v>71</v>
      </c>
      <c r="D4745" t="s">
        <v>73</v>
      </c>
      <c r="E4745" t="s">
        <v>105</v>
      </c>
      <c r="F4745">
        <v>117524</v>
      </c>
      <c r="G4745">
        <v>12263</v>
      </c>
      <c r="H4745">
        <v>40314.36</v>
      </c>
      <c r="I4745">
        <v>1201</v>
      </c>
      <c r="J4745">
        <v>212370.63</v>
      </c>
      <c r="K4745">
        <v>10.43</v>
      </c>
      <c r="L4745">
        <v>9.7899999999999991</v>
      </c>
      <c r="M4745">
        <v>3.29</v>
      </c>
      <c r="N4745">
        <v>33.57</v>
      </c>
      <c r="O4745">
        <v>5.27</v>
      </c>
    </row>
    <row r="4746" spans="1:15" x14ac:dyDescent="0.3">
      <c r="A4746" s="3">
        <v>45258</v>
      </c>
      <c r="B4746" t="s">
        <v>19</v>
      </c>
      <c r="C4746" t="s">
        <v>31</v>
      </c>
      <c r="D4746" t="s">
        <v>74</v>
      </c>
      <c r="E4746" t="s">
        <v>90</v>
      </c>
      <c r="F4746">
        <v>93163</v>
      </c>
      <c r="G4746">
        <v>9165</v>
      </c>
      <c r="H4746">
        <v>30459.52</v>
      </c>
      <c r="I4746">
        <v>757</v>
      </c>
      <c r="J4746">
        <v>3875.29</v>
      </c>
      <c r="K4746">
        <v>9.84</v>
      </c>
      <c r="L4746">
        <v>8.26</v>
      </c>
      <c r="M4746">
        <v>3.32</v>
      </c>
      <c r="N4746">
        <v>40.24</v>
      </c>
      <c r="O4746">
        <v>0.13</v>
      </c>
    </row>
    <row r="4747" spans="1:15" x14ac:dyDescent="0.3">
      <c r="A4747" s="3">
        <v>45319</v>
      </c>
      <c r="B4747" t="s">
        <v>19</v>
      </c>
      <c r="C4747" t="s">
        <v>54</v>
      </c>
      <c r="D4747" t="s">
        <v>74</v>
      </c>
      <c r="E4747" t="s">
        <v>97</v>
      </c>
      <c r="F4747">
        <v>11785</v>
      </c>
      <c r="G4747">
        <v>1537</v>
      </c>
      <c r="H4747">
        <v>5797.47</v>
      </c>
      <c r="I4747">
        <v>82</v>
      </c>
      <c r="J4747">
        <v>6391.94</v>
      </c>
      <c r="K4747">
        <v>13.04</v>
      </c>
      <c r="L4747">
        <v>5.34</v>
      </c>
      <c r="M4747">
        <v>3.77</v>
      </c>
      <c r="N4747">
        <v>70.7</v>
      </c>
      <c r="O4747">
        <v>1.1000000000000001</v>
      </c>
    </row>
    <row r="4748" spans="1:15" x14ac:dyDescent="0.3">
      <c r="A4748" s="3">
        <v>45359</v>
      </c>
      <c r="B4748" t="s">
        <v>19</v>
      </c>
      <c r="C4748" t="s">
        <v>32</v>
      </c>
      <c r="D4748" t="s">
        <v>75</v>
      </c>
      <c r="E4748" t="s">
        <v>106</v>
      </c>
      <c r="F4748">
        <v>135286</v>
      </c>
      <c r="G4748">
        <v>13649</v>
      </c>
      <c r="H4748">
        <v>41952.31</v>
      </c>
      <c r="I4748">
        <v>2640</v>
      </c>
      <c r="J4748">
        <v>85410.05</v>
      </c>
      <c r="K4748">
        <v>10.09</v>
      </c>
      <c r="L4748">
        <v>19.34</v>
      </c>
      <c r="M4748">
        <v>3.07</v>
      </c>
      <c r="N4748">
        <v>15.89</v>
      </c>
      <c r="O4748">
        <v>2.04</v>
      </c>
    </row>
    <row r="4749" spans="1:15" x14ac:dyDescent="0.3">
      <c r="A4749" s="3">
        <v>45309</v>
      </c>
      <c r="B4749" t="s">
        <v>19</v>
      </c>
      <c r="C4749" t="s">
        <v>40</v>
      </c>
      <c r="D4749" t="s">
        <v>73</v>
      </c>
      <c r="E4749" t="s">
        <v>106</v>
      </c>
      <c r="F4749">
        <v>89178</v>
      </c>
      <c r="G4749">
        <v>6005</v>
      </c>
      <c r="H4749">
        <v>4795.71</v>
      </c>
      <c r="I4749">
        <v>624</v>
      </c>
      <c r="J4749">
        <v>4958.2700000000004</v>
      </c>
      <c r="K4749">
        <v>6.73</v>
      </c>
      <c r="L4749">
        <v>10.39</v>
      </c>
      <c r="M4749">
        <v>0.8</v>
      </c>
      <c r="N4749">
        <v>7.69</v>
      </c>
      <c r="O4749">
        <v>1.03</v>
      </c>
    </row>
    <row r="4750" spans="1:15" x14ac:dyDescent="0.3">
      <c r="A4750" s="3">
        <v>45319</v>
      </c>
      <c r="B4750" t="s">
        <v>19</v>
      </c>
      <c r="C4750" t="s">
        <v>68</v>
      </c>
      <c r="D4750" t="s">
        <v>73</v>
      </c>
      <c r="E4750" t="s">
        <v>98</v>
      </c>
      <c r="F4750">
        <v>119266</v>
      </c>
      <c r="G4750">
        <v>16130</v>
      </c>
      <c r="H4750">
        <v>41307</v>
      </c>
      <c r="I4750">
        <v>3088</v>
      </c>
      <c r="J4750">
        <v>51512.21</v>
      </c>
      <c r="K4750">
        <v>13.52</v>
      </c>
      <c r="L4750">
        <v>19.14</v>
      </c>
      <c r="M4750">
        <v>2.56</v>
      </c>
      <c r="N4750">
        <v>13.38</v>
      </c>
      <c r="O4750">
        <v>1.25</v>
      </c>
    </row>
    <row r="4751" spans="1:15" x14ac:dyDescent="0.3">
      <c r="A4751" s="3">
        <v>45304</v>
      </c>
      <c r="B4751" t="s">
        <v>19</v>
      </c>
      <c r="C4751" t="s">
        <v>40</v>
      </c>
      <c r="D4751" t="s">
        <v>75</v>
      </c>
      <c r="E4751" t="s">
        <v>90</v>
      </c>
      <c r="F4751">
        <v>114378</v>
      </c>
      <c r="G4751">
        <v>4344</v>
      </c>
      <c r="H4751">
        <v>6357.26</v>
      </c>
      <c r="I4751">
        <v>449</v>
      </c>
      <c r="J4751">
        <v>72539.97</v>
      </c>
      <c r="K4751">
        <v>3.8</v>
      </c>
      <c r="L4751">
        <v>10.34</v>
      </c>
      <c r="M4751">
        <v>1.46</v>
      </c>
      <c r="N4751">
        <v>14.16</v>
      </c>
      <c r="O4751">
        <v>11.41</v>
      </c>
    </row>
    <row r="4752" spans="1:15" x14ac:dyDescent="0.3">
      <c r="A4752" s="3">
        <v>45327</v>
      </c>
      <c r="B4752" t="s">
        <v>19</v>
      </c>
      <c r="C4752" t="s">
        <v>42</v>
      </c>
      <c r="D4752" t="s">
        <v>76</v>
      </c>
      <c r="E4752" t="s">
        <v>101</v>
      </c>
      <c r="F4752">
        <v>97341</v>
      </c>
      <c r="G4752">
        <v>5942</v>
      </c>
      <c r="H4752">
        <v>7362.61</v>
      </c>
      <c r="I4752">
        <v>251</v>
      </c>
      <c r="J4752">
        <v>5145.72</v>
      </c>
      <c r="K4752">
        <v>6.1</v>
      </c>
      <c r="L4752">
        <v>4.22</v>
      </c>
      <c r="M4752">
        <v>1.24</v>
      </c>
      <c r="N4752">
        <v>29.33</v>
      </c>
      <c r="O4752">
        <v>0.7</v>
      </c>
    </row>
    <row r="4753" spans="1:15" x14ac:dyDescent="0.3">
      <c r="A4753" s="3">
        <v>45269</v>
      </c>
      <c r="B4753" t="s">
        <v>19</v>
      </c>
      <c r="C4753" t="s">
        <v>42</v>
      </c>
      <c r="D4753" t="s">
        <v>76</v>
      </c>
      <c r="E4753" t="s">
        <v>89</v>
      </c>
      <c r="F4753">
        <v>84105</v>
      </c>
      <c r="G4753">
        <v>9689</v>
      </c>
      <c r="H4753">
        <v>21545.35</v>
      </c>
      <c r="I4753">
        <v>1627</v>
      </c>
      <c r="J4753">
        <v>224600.82</v>
      </c>
      <c r="K4753">
        <v>11.52</v>
      </c>
      <c r="L4753">
        <v>16.79</v>
      </c>
      <c r="M4753">
        <v>2.2200000000000002</v>
      </c>
      <c r="N4753">
        <v>13.24</v>
      </c>
      <c r="O4753">
        <v>10.42</v>
      </c>
    </row>
    <row r="4754" spans="1:15" x14ac:dyDescent="0.3">
      <c r="A4754" s="3">
        <v>45206</v>
      </c>
      <c r="B4754" t="s">
        <v>19</v>
      </c>
      <c r="C4754" t="s">
        <v>51</v>
      </c>
      <c r="D4754" t="s">
        <v>73</v>
      </c>
      <c r="E4754" t="s">
        <v>106</v>
      </c>
      <c r="F4754">
        <v>101236</v>
      </c>
      <c r="G4754">
        <v>2493</v>
      </c>
      <c r="H4754">
        <v>2457.6999999999998</v>
      </c>
      <c r="I4754">
        <v>432</v>
      </c>
      <c r="J4754">
        <v>62919.64</v>
      </c>
      <c r="K4754">
        <v>2.46</v>
      </c>
      <c r="L4754">
        <v>17.329999999999998</v>
      </c>
      <c r="M4754">
        <v>0.99</v>
      </c>
      <c r="N4754">
        <v>5.69</v>
      </c>
      <c r="O4754">
        <v>25.6</v>
      </c>
    </row>
    <row r="4755" spans="1:15" x14ac:dyDescent="0.3">
      <c r="A4755" s="3">
        <v>45313</v>
      </c>
      <c r="B4755" t="s">
        <v>19</v>
      </c>
      <c r="C4755" t="s">
        <v>42</v>
      </c>
      <c r="D4755" t="s">
        <v>74</v>
      </c>
      <c r="E4755" t="s">
        <v>79</v>
      </c>
      <c r="F4755">
        <v>48072</v>
      </c>
      <c r="G4755">
        <v>2875</v>
      </c>
      <c r="H4755">
        <v>2062.61</v>
      </c>
      <c r="I4755">
        <v>92</v>
      </c>
      <c r="J4755">
        <v>5629.54</v>
      </c>
      <c r="K4755">
        <v>5.98</v>
      </c>
      <c r="L4755">
        <v>3.2</v>
      </c>
      <c r="M4755">
        <v>0.72</v>
      </c>
      <c r="N4755">
        <v>22.42</v>
      </c>
      <c r="O4755">
        <v>2.73</v>
      </c>
    </row>
    <row r="4756" spans="1:15" x14ac:dyDescent="0.3">
      <c r="A4756" s="3">
        <v>45267</v>
      </c>
      <c r="B4756" t="s">
        <v>19</v>
      </c>
      <c r="C4756" t="s">
        <v>38</v>
      </c>
      <c r="D4756" t="s">
        <v>73</v>
      </c>
      <c r="E4756" t="s">
        <v>98</v>
      </c>
      <c r="F4756">
        <v>62286</v>
      </c>
      <c r="G4756">
        <v>394</v>
      </c>
      <c r="H4756">
        <v>529.26</v>
      </c>
      <c r="I4756">
        <v>43</v>
      </c>
      <c r="J4756">
        <v>1233.07</v>
      </c>
      <c r="K4756">
        <v>0.63</v>
      </c>
      <c r="L4756">
        <v>10.91</v>
      </c>
      <c r="M4756">
        <v>1.34</v>
      </c>
      <c r="N4756">
        <v>12.31</v>
      </c>
      <c r="O4756">
        <v>2.33</v>
      </c>
    </row>
    <row r="4757" spans="1:15" x14ac:dyDescent="0.3">
      <c r="A4757" s="3">
        <v>45291</v>
      </c>
      <c r="B4757" t="s">
        <v>19</v>
      </c>
      <c r="C4757" t="s">
        <v>47</v>
      </c>
      <c r="D4757" t="s">
        <v>74</v>
      </c>
      <c r="E4757" t="s">
        <v>90</v>
      </c>
      <c r="F4757">
        <v>20893</v>
      </c>
      <c r="G4757">
        <v>420</v>
      </c>
      <c r="H4757">
        <v>1711.67</v>
      </c>
      <c r="I4757">
        <v>59</v>
      </c>
      <c r="J4757">
        <v>11045.91</v>
      </c>
      <c r="K4757">
        <v>2.0099999999999998</v>
      </c>
      <c r="L4757">
        <v>14.05</v>
      </c>
      <c r="M4757">
        <v>4.08</v>
      </c>
      <c r="N4757">
        <v>29.01</v>
      </c>
      <c r="O4757">
        <v>6.45</v>
      </c>
    </row>
    <row r="4758" spans="1:15" x14ac:dyDescent="0.3">
      <c r="A4758" s="3">
        <v>45275</v>
      </c>
      <c r="B4758" t="s">
        <v>19</v>
      </c>
      <c r="C4758" t="s">
        <v>25</v>
      </c>
      <c r="D4758" t="s">
        <v>74</v>
      </c>
      <c r="E4758" t="s">
        <v>98</v>
      </c>
      <c r="F4758">
        <v>22605</v>
      </c>
      <c r="G4758">
        <v>1246</v>
      </c>
      <c r="H4758">
        <v>3957.66</v>
      </c>
      <c r="I4758">
        <v>85</v>
      </c>
      <c r="J4758">
        <v>10673.99</v>
      </c>
      <c r="K4758">
        <v>5.51</v>
      </c>
      <c r="L4758">
        <v>6.82</v>
      </c>
      <c r="M4758">
        <v>3.18</v>
      </c>
      <c r="N4758">
        <v>46.56</v>
      </c>
      <c r="O4758">
        <v>2.7</v>
      </c>
    </row>
    <row r="4759" spans="1:15" x14ac:dyDescent="0.3">
      <c r="A4759" s="3">
        <v>45331</v>
      </c>
      <c r="B4759" t="s">
        <v>19</v>
      </c>
      <c r="C4759" t="s">
        <v>44</v>
      </c>
      <c r="D4759" t="s">
        <v>74</v>
      </c>
      <c r="E4759" t="s">
        <v>79</v>
      </c>
      <c r="F4759">
        <v>132534</v>
      </c>
      <c r="G4759">
        <v>3152</v>
      </c>
      <c r="H4759">
        <v>1287.69</v>
      </c>
      <c r="I4759">
        <v>652</v>
      </c>
      <c r="J4759">
        <v>73809.27</v>
      </c>
      <c r="K4759">
        <v>2.38</v>
      </c>
      <c r="L4759">
        <v>20.69</v>
      </c>
      <c r="M4759">
        <v>0.41</v>
      </c>
      <c r="N4759">
        <v>1.97</v>
      </c>
      <c r="O4759">
        <v>57.32</v>
      </c>
    </row>
    <row r="4760" spans="1:15" x14ac:dyDescent="0.3">
      <c r="A4760" s="3">
        <v>45364</v>
      </c>
      <c r="B4760" t="s">
        <v>19</v>
      </c>
      <c r="C4760" t="s">
        <v>54</v>
      </c>
      <c r="D4760" t="s">
        <v>73</v>
      </c>
      <c r="E4760" t="s">
        <v>79</v>
      </c>
      <c r="F4760">
        <v>144301</v>
      </c>
      <c r="G4760">
        <v>20116</v>
      </c>
      <c r="H4760">
        <v>35579.360000000001</v>
      </c>
      <c r="I4760">
        <v>1856</v>
      </c>
      <c r="J4760">
        <v>154285.06</v>
      </c>
      <c r="K4760">
        <v>13.94</v>
      </c>
      <c r="L4760">
        <v>9.23</v>
      </c>
      <c r="M4760">
        <v>1.77</v>
      </c>
      <c r="N4760">
        <v>19.170000000000002</v>
      </c>
      <c r="O4760">
        <v>4.34</v>
      </c>
    </row>
    <row r="4761" spans="1:15" x14ac:dyDescent="0.3">
      <c r="A4761" s="3">
        <v>45270</v>
      </c>
      <c r="B4761" t="s">
        <v>19</v>
      </c>
      <c r="C4761" t="s">
        <v>65</v>
      </c>
      <c r="D4761" t="s">
        <v>74</v>
      </c>
      <c r="E4761" t="s">
        <v>85</v>
      </c>
      <c r="F4761">
        <v>21488</v>
      </c>
      <c r="G4761">
        <v>2307</v>
      </c>
      <c r="H4761">
        <v>6274.61</v>
      </c>
      <c r="I4761">
        <v>474</v>
      </c>
      <c r="J4761">
        <v>4721.5</v>
      </c>
      <c r="K4761">
        <v>10.74</v>
      </c>
      <c r="L4761">
        <v>20.55</v>
      </c>
      <c r="M4761">
        <v>2.72</v>
      </c>
      <c r="N4761">
        <v>13.24</v>
      </c>
      <c r="O4761">
        <v>0.75</v>
      </c>
    </row>
    <row r="4762" spans="1:15" x14ac:dyDescent="0.3">
      <c r="A4762" s="3">
        <v>45225</v>
      </c>
      <c r="B4762" t="s">
        <v>19</v>
      </c>
      <c r="C4762" t="s">
        <v>56</v>
      </c>
      <c r="D4762" t="s">
        <v>73</v>
      </c>
      <c r="E4762" t="s">
        <v>92</v>
      </c>
      <c r="F4762">
        <v>60701</v>
      </c>
      <c r="G4762">
        <v>6536</v>
      </c>
      <c r="H4762">
        <v>11466.39</v>
      </c>
      <c r="I4762">
        <v>419</v>
      </c>
      <c r="J4762">
        <v>43796.87</v>
      </c>
      <c r="K4762">
        <v>10.77</v>
      </c>
      <c r="L4762">
        <v>6.41</v>
      </c>
      <c r="M4762">
        <v>1.75</v>
      </c>
      <c r="N4762">
        <v>27.37</v>
      </c>
      <c r="O4762">
        <v>3.82</v>
      </c>
    </row>
    <row r="4763" spans="1:15" x14ac:dyDescent="0.3">
      <c r="A4763" s="3">
        <v>45218</v>
      </c>
      <c r="B4763" t="s">
        <v>19</v>
      </c>
      <c r="C4763" t="s">
        <v>44</v>
      </c>
      <c r="D4763" t="s">
        <v>74</v>
      </c>
      <c r="E4763" t="s">
        <v>106</v>
      </c>
      <c r="F4763">
        <v>32087</v>
      </c>
      <c r="G4763">
        <v>2510</v>
      </c>
      <c r="H4763">
        <v>2413.98</v>
      </c>
      <c r="I4763">
        <v>171</v>
      </c>
      <c r="J4763">
        <v>14465.25</v>
      </c>
      <c r="K4763">
        <v>7.82</v>
      </c>
      <c r="L4763">
        <v>6.81</v>
      </c>
      <c r="M4763">
        <v>0.96</v>
      </c>
      <c r="N4763">
        <v>14.12</v>
      </c>
      <c r="O4763">
        <v>5.99</v>
      </c>
    </row>
    <row r="4764" spans="1:15" x14ac:dyDescent="0.3">
      <c r="A4764" s="3">
        <v>45209</v>
      </c>
      <c r="B4764" t="s">
        <v>19</v>
      </c>
      <c r="C4764" t="s">
        <v>29</v>
      </c>
      <c r="D4764" t="s">
        <v>74</v>
      </c>
      <c r="E4764" t="s">
        <v>94</v>
      </c>
      <c r="F4764">
        <v>95433</v>
      </c>
      <c r="G4764">
        <v>6134</v>
      </c>
      <c r="H4764">
        <v>10440</v>
      </c>
      <c r="I4764">
        <v>357</v>
      </c>
      <c r="J4764">
        <v>2089.4699999999998</v>
      </c>
      <c r="K4764">
        <v>6.43</v>
      </c>
      <c r="L4764">
        <v>5.82</v>
      </c>
      <c r="M4764">
        <v>1.7</v>
      </c>
      <c r="N4764">
        <v>29.24</v>
      </c>
      <c r="O4764">
        <v>0.2</v>
      </c>
    </row>
    <row r="4765" spans="1:15" x14ac:dyDescent="0.3">
      <c r="A4765" s="3">
        <v>45251</v>
      </c>
      <c r="B4765" t="s">
        <v>19</v>
      </c>
      <c r="C4765" t="s">
        <v>36</v>
      </c>
      <c r="D4765" t="s">
        <v>73</v>
      </c>
      <c r="E4765" t="s">
        <v>94</v>
      </c>
      <c r="F4765">
        <v>144137</v>
      </c>
      <c r="G4765">
        <v>20998</v>
      </c>
      <c r="H4765">
        <v>89626.75</v>
      </c>
      <c r="I4765">
        <v>2559</v>
      </c>
      <c r="J4765">
        <v>509330.8</v>
      </c>
      <c r="K4765">
        <v>14.57</v>
      </c>
      <c r="L4765">
        <v>12.19</v>
      </c>
      <c r="M4765">
        <v>4.2699999999999996</v>
      </c>
      <c r="N4765">
        <v>35.020000000000003</v>
      </c>
      <c r="O4765">
        <v>5.68</v>
      </c>
    </row>
    <row r="4766" spans="1:15" x14ac:dyDescent="0.3">
      <c r="A4766" s="3">
        <v>45250</v>
      </c>
      <c r="B4766" t="s">
        <v>19</v>
      </c>
      <c r="C4766" t="s">
        <v>45</v>
      </c>
      <c r="D4766" t="s">
        <v>73</v>
      </c>
      <c r="E4766" t="s">
        <v>87</v>
      </c>
      <c r="F4766">
        <v>88492</v>
      </c>
      <c r="G4766">
        <v>9086</v>
      </c>
      <c r="H4766">
        <v>6199.52</v>
      </c>
      <c r="I4766">
        <v>475</v>
      </c>
      <c r="J4766">
        <v>87229.77</v>
      </c>
      <c r="K4766">
        <v>10.27</v>
      </c>
      <c r="L4766">
        <v>5.23</v>
      </c>
      <c r="M4766">
        <v>0.68</v>
      </c>
      <c r="N4766">
        <v>13.05</v>
      </c>
      <c r="O4766">
        <v>14.07</v>
      </c>
    </row>
    <row r="4767" spans="1:15" x14ac:dyDescent="0.3">
      <c r="A4767" s="3">
        <v>45264</v>
      </c>
      <c r="B4767" t="s">
        <v>19</v>
      </c>
      <c r="C4767" t="s">
        <v>35</v>
      </c>
      <c r="D4767" t="s">
        <v>75</v>
      </c>
      <c r="E4767" t="s">
        <v>94</v>
      </c>
      <c r="F4767">
        <v>87308</v>
      </c>
      <c r="G4767">
        <v>8412</v>
      </c>
      <c r="H4767">
        <v>32445.53</v>
      </c>
      <c r="I4767">
        <v>1688</v>
      </c>
      <c r="J4767">
        <v>155884.59</v>
      </c>
      <c r="K4767">
        <v>9.6300000000000008</v>
      </c>
      <c r="L4767">
        <v>20.07</v>
      </c>
      <c r="M4767">
        <v>3.86</v>
      </c>
      <c r="N4767">
        <v>19.22</v>
      </c>
      <c r="O4767">
        <v>4.8</v>
      </c>
    </row>
    <row r="4768" spans="1:15" x14ac:dyDescent="0.3">
      <c r="A4768" s="3">
        <v>45374</v>
      </c>
      <c r="B4768" t="s">
        <v>19</v>
      </c>
      <c r="C4768" t="s">
        <v>59</v>
      </c>
      <c r="D4768" t="s">
        <v>74</v>
      </c>
      <c r="E4768" t="s">
        <v>100</v>
      </c>
      <c r="F4768">
        <v>80355</v>
      </c>
      <c r="G4768">
        <v>967</v>
      </c>
      <c r="H4768">
        <v>1133.28</v>
      </c>
      <c r="I4768">
        <v>41</v>
      </c>
      <c r="J4768">
        <v>1713.98</v>
      </c>
      <c r="K4768">
        <v>1.2</v>
      </c>
      <c r="L4768">
        <v>4.24</v>
      </c>
      <c r="M4768">
        <v>1.17</v>
      </c>
      <c r="N4768">
        <v>27.64</v>
      </c>
      <c r="O4768">
        <v>1.51</v>
      </c>
    </row>
    <row r="4769" spans="1:15" x14ac:dyDescent="0.3">
      <c r="A4769" s="3">
        <v>45248</v>
      </c>
      <c r="B4769" t="s">
        <v>19</v>
      </c>
      <c r="C4769" t="s">
        <v>27</v>
      </c>
      <c r="D4769" t="s">
        <v>75</v>
      </c>
      <c r="E4769" t="s">
        <v>102</v>
      </c>
      <c r="F4769">
        <v>72949</v>
      </c>
      <c r="G4769">
        <v>4707</v>
      </c>
      <c r="H4769">
        <v>4163.84</v>
      </c>
      <c r="I4769">
        <v>290</v>
      </c>
      <c r="J4769">
        <v>26661.22</v>
      </c>
      <c r="K4769">
        <v>6.45</v>
      </c>
      <c r="L4769">
        <v>6.16</v>
      </c>
      <c r="M4769">
        <v>0.88</v>
      </c>
      <c r="N4769">
        <v>14.36</v>
      </c>
      <c r="O4769">
        <v>6.4</v>
      </c>
    </row>
    <row r="4770" spans="1:15" x14ac:dyDescent="0.3">
      <c r="A4770" s="3">
        <v>45339</v>
      </c>
      <c r="B4770" t="s">
        <v>19</v>
      </c>
      <c r="C4770" t="s">
        <v>56</v>
      </c>
      <c r="D4770" t="s">
        <v>74</v>
      </c>
      <c r="E4770" t="s">
        <v>90</v>
      </c>
      <c r="F4770">
        <v>37140</v>
      </c>
      <c r="G4770">
        <v>2017</v>
      </c>
      <c r="H4770">
        <v>4674.1899999999996</v>
      </c>
      <c r="I4770">
        <v>224</v>
      </c>
      <c r="J4770">
        <v>29270.799999999999</v>
      </c>
      <c r="K4770">
        <v>5.43</v>
      </c>
      <c r="L4770">
        <v>11.11</v>
      </c>
      <c r="M4770">
        <v>2.3199999999999998</v>
      </c>
      <c r="N4770">
        <v>20.87</v>
      </c>
      <c r="O4770">
        <v>6.26</v>
      </c>
    </row>
    <row r="4771" spans="1:15" x14ac:dyDescent="0.3">
      <c r="A4771" s="3">
        <v>45202</v>
      </c>
      <c r="B4771" t="s">
        <v>19</v>
      </c>
      <c r="C4771" t="s">
        <v>47</v>
      </c>
      <c r="D4771" t="s">
        <v>75</v>
      </c>
      <c r="E4771" t="s">
        <v>88</v>
      </c>
      <c r="F4771">
        <v>69455</v>
      </c>
      <c r="G4771">
        <v>9785</v>
      </c>
      <c r="H4771">
        <v>8241.36</v>
      </c>
      <c r="I4771">
        <v>478</v>
      </c>
      <c r="J4771">
        <v>81880.06</v>
      </c>
      <c r="K4771">
        <v>14.09</v>
      </c>
      <c r="L4771">
        <v>4.8899999999999997</v>
      </c>
      <c r="M4771">
        <v>0.84</v>
      </c>
      <c r="N4771">
        <v>17.239999999999998</v>
      </c>
      <c r="O4771">
        <v>9.94</v>
      </c>
    </row>
    <row r="4772" spans="1:15" x14ac:dyDescent="0.3">
      <c r="A4772" s="3">
        <v>45272</v>
      </c>
      <c r="B4772" t="s">
        <v>19</v>
      </c>
      <c r="C4772" t="s">
        <v>61</v>
      </c>
      <c r="D4772" t="s">
        <v>75</v>
      </c>
      <c r="E4772" t="s">
        <v>104</v>
      </c>
      <c r="F4772">
        <v>79505</v>
      </c>
      <c r="G4772">
        <v>6235</v>
      </c>
      <c r="H4772">
        <v>22085.99</v>
      </c>
      <c r="I4772">
        <v>442</v>
      </c>
      <c r="J4772">
        <v>73649.67</v>
      </c>
      <c r="K4772">
        <v>7.84</v>
      </c>
      <c r="L4772">
        <v>7.09</v>
      </c>
      <c r="M4772">
        <v>3.54</v>
      </c>
      <c r="N4772">
        <v>49.97</v>
      </c>
      <c r="O4772">
        <v>3.33</v>
      </c>
    </row>
    <row r="4773" spans="1:15" x14ac:dyDescent="0.3">
      <c r="A4773" s="3">
        <v>45303</v>
      </c>
      <c r="B4773" t="s">
        <v>19</v>
      </c>
      <c r="C4773" t="s">
        <v>30</v>
      </c>
      <c r="D4773" t="s">
        <v>76</v>
      </c>
      <c r="E4773" t="s">
        <v>102</v>
      </c>
      <c r="F4773">
        <v>91867</v>
      </c>
      <c r="G4773">
        <v>12765</v>
      </c>
      <c r="H4773">
        <v>38364.959999999999</v>
      </c>
      <c r="I4773">
        <v>639</v>
      </c>
      <c r="J4773">
        <v>114753.21</v>
      </c>
      <c r="K4773">
        <v>13.9</v>
      </c>
      <c r="L4773">
        <v>5.01</v>
      </c>
      <c r="M4773">
        <v>3.01</v>
      </c>
      <c r="N4773">
        <v>60.04</v>
      </c>
      <c r="O4773">
        <v>2.99</v>
      </c>
    </row>
    <row r="4774" spans="1:15" x14ac:dyDescent="0.3">
      <c r="A4774" s="3">
        <v>45348</v>
      </c>
      <c r="B4774" t="s">
        <v>19</v>
      </c>
      <c r="C4774" t="s">
        <v>40</v>
      </c>
      <c r="D4774" t="s">
        <v>73</v>
      </c>
      <c r="E4774" t="s">
        <v>82</v>
      </c>
      <c r="F4774">
        <v>107367</v>
      </c>
      <c r="G4774">
        <v>12874</v>
      </c>
      <c r="H4774">
        <v>44783.48</v>
      </c>
      <c r="I4774">
        <v>476</v>
      </c>
      <c r="J4774">
        <v>76539.7</v>
      </c>
      <c r="K4774">
        <v>11.99</v>
      </c>
      <c r="L4774">
        <v>3.7</v>
      </c>
      <c r="M4774">
        <v>3.48</v>
      </c>
      <c r="N4774">
        <v>94.08</v>
      </c>
      <c r="O4774">
        <v>1.71</v>
      </c>
    </row>
    <row r="4775" spans="1:15" x14ac:dyDescent="0.3">
      <c r="A4775" s="3">
        <v>45320</v>
      </c>
      <c r="B4775" t="s">
        <v>19</v>
      </c>
      <c r="C4775" t="s">
        <v>67</v>
      </c>
      <c r="D4775" t="s">
        <v>76</v>
      </c>
      <c r="E4775" t="s">
        <v>93</v>
      </c>
      <c r="F4775">
        <v>4117</v>
      </c>
      <c r="G4775">
        <v>102</v>
      </c>
      <c r="H4775">
        <v>133.80000000000001</v>
      </c>
      <c r="I4775">
        <v>14</v>
      </c>
      <c r="J4775">
        <v>793.4</v>
      </c>
      <c r="K4775">
        <v>2.48</v>
      </c>
      <c r="L4775">
        <v>13.73</v>
      </c>
      <c r="M4775">
        <v>1.31</v>
      </c>
      <c r="N4775">
        <v>9.56</v>
      </c>
      <c r="O4775">
        <v>5.93</v>
      </c>
    </row>
    <row r="4776" spans="1:15" x14ac:dyDescent="0.3">
      <c r="A4776" s="3">
        <v>45238</v>
      </c>
      <c r="B4776" t="s">
        <v>19</v>
      </c>
      <c r="C4776" t="s">
        <v>71</v>
      </c>
      <c r="D4776" t="s">
        <v>75</v>
      </c>
      <c r="E4776" t="s">
        <v>104</v>
      </c>
      <c r="F4776">
        <v>135387</v>
      </c>
      <c r="G4776">
        <v>13659</v>
      </c>
      <c r="H4776">
        <v>39516.699999999997</v>
      </c>
      <c r="I4776">
        <v>690</v>
      </c>
      <c r="J4776">
        <v>91716.76</v>
      </c>
      <c r="K4776">
        <v>10.09</v>
      </c>
      <c r="L4776">
        <v>5.05</v>
      </c>
      <c r="M4776">
        <v>2.89</v>
      </c>
      <c r="N4776">
        <v>57.27</v>
      </c>
      <c r="O4776">
        <v>2.3199999999999998</v>
      </c>
    </row>
    <row r="4777" spans="1:15" x14ac:dyDescent="0.3">
      <c r="A4777" s="3">
        <v>45258</v>
      </c>
      <c r="B4777" t="s">
        <v>19</v>
      </c>
      <c r="C4777" t="s">
        <v>32</v>
      </c>
      <c r="D4777" t="s">
        <v>76</v>
      </c>
      <c r="E4777" t="s">
        <v>97</v>
      </c>
      <c r="F4777">
        <v>105203</v>
      </c>
      <c r="G4777">
        <v>14620</v>
      </c>
      <c r="H4777">
        <v>15505.25</v>
      </c>
      <c r="I4777">
        <v>2097</v>
      </c>
      <c r="J4777">
        <v>150278.88</v>
      </c>
      <c r="K4777">
        <v>13.9</v>
      </c>
      <c r="L4777">
        <v>14.34</v>
      </c>
      <c r="M4777">
        <v>1.06</v>
      </c>
      <c r="N4777">
        <v>7.39</v>
      </c>
      <c r="O4777">
        <v>9.69</v>
      </c>
    </row>
    <row r="4778" spans="1:15" x14ac:dyDescent="0.3">
      <c r="A4778" s="3">
        <v>45253</v>
      </c>
      <c r="B4778" t="s">
        <v>19</v>
      </c>
      <c r="C4778" t="s">
        <v>60</v>
      </c>
      <c r="D4778" t="s">
        <v>76</v>
      </c>
      <c r="E4778" t="s">
        <v>98</v>
      </c>
      <c r="F4778">
        <v>60487</v>
      </c>
      <c r="G4778">
        <v>4333</v>
      </c>
      <c r="H4778">
        <v>6831.84</v>
      </c>
      <c r="I4778">
        <v>421</v>
      </c>
      <c r="J4778">
        <v>4478.5200000000004</v>
      </c>
      <c r="K4778">
        <v>7.16</v>
      </c>
      <c r="L4778">
        <v>9.7200000000000006</v>
      </c>
      <c r="M4778">
        <v>1.58</v>
      </c>
      <c r="N4778">
        <v>16.23</v>
      </c>
      <c r="O4778">
        <v>0.66</v>
      </c>
    </row>
    <row r="4779" spans="1:15" x14ac:dyDescent="0.3">
      <c r="A4779" s="3">
        <v>45259</v>
      </c>
      <c r="B4779" t="s">
        <v>19</v>
      </c>
      <c r="C4779" t="s">
        <v>23</v>
      </c>
      <c r="D4779" t="s">
        <v>73</v>
      </c>
      <c r="E4779" t="s">
        <v>86</v>
      </c>
      <c r="F4779">
        <v>125371</v>
      </c>
      <c r="G4779">
        <v>18470</v>
      </c>
      <c r="H4779">
        <v>54702.22</v>
      </c>
      <c r="I4779">
        <v>2311</v>
      </c>
      <c r="J4779">
        <v>184474.4</v>
      </c>
      <c r="K4779">
        <v>14.73</v>
      </c>
      <c r="L4779">
        <v>12.51</v>
      </c>
      <c r="M4779">
        <v>2.96</v>
      </c>
      <c r="N4779">
        <v>23.67</v>
      </c>
      <c r="O4779">
        <v>3.37</v>
      </c>
    </row>
    <row r="4780" spans="1:15" x14ac:dyDescent="0.3">
      <c r="A4780" s="3">
        <v>45350</v>
      </c>
      <c r="B4780" t="s">
        <v>19</v>
      </c>
      <c r="C4780" t="s">
        <v>36</v>
      </c>
      <c r="D4780" t="s">
        <v>75</v>
      </c>
      <c r="E4780" t="s">
        <v>79</v>
      </c>
      <c r="F4780">
        <v>136220</v>
      </c>
      <c r="G4780">
        <v>11334</v>
      </c>
      <c r="H4780">
        <v>22196.9</v>
      </c>
      <c r="I4780">
        <v>1115</v>
      </c>
      <c r="J4780">
        <v>106448.58</v>
      </c>
      <c r="K4780">
        <v>8.32</v>
      </c>
      <c r="L4780">
        <v>9.84</v>
      </c>
      <c r="M4780">
        <v>1.96</v>
      </c>
      <c r="N4780">
        <v>19.91</v>
      </c>
      <c r="O4780">
        <v>4.8</v>
      </c>
    </row>
    <row r="4781" spans="1:15" x14ac:dyDescent="0.3">
      <c r="A4781" s="3">
        <v>45319</v>
      </c>
      <c r="B4781" t="s">
        <v>19</v>
      </c>
      <c r="C4781" t="s">
        <v>35</v>
      </c>
      <c r="D4781" t="s">
        <v>74</v>
      </c>
      <c r="E4781" t="s">
        <v>86</v>
      </c>
      <c r="F4781">
        <v>145864</v>
      </c>
      <c r="G4781">
        <v>6566</v>
      </c>
      <c r="H4781">
        <v>7473.45</v>
      </c>
      <c r="I4781">
        <v>891</v>
      </c>
      <c r="J4781">
        <v>150881.28</v>
      </c>
      <c r="K4781">
        <v>4.5</v>
      </c>
      <c r="L4781">
        <v>13.57</v>
      </c>
      <c r="M4781">
        <v>1.1399999999999999</v>
      </c>
      <c r="N4781">
        <v>8.39</v>
      </c>
      <c r="O4781">
        <v>20.190000000000001</v>
      </c>
    </row>
    <row r="4782" spans="1:15" x14ac:dyDescent="0.3">
      <c r="A4782" s="3">
        <v>45287</v>
      </c>
      <c r="B4782" t="s">
        <v>19</v>
      </c>
      <c r="C4782" t="s">
        <v>58</v>
      </c>
      <c r="D4782" t="s">
        <v>74</v>
      </c>
      <c r="E4782" t="s">
        <v>84</v>
      </c>
      <c r="F4782">
        <v>121953</v>
      </c>
      <c r="G4782">
        <v>3312</v>
      </c>
      <c r="H4782">
        <v>1769.31</v>
      </c>
      <c r="I4782">
        <v>254</v>
      </c>
      <c r="J4782">
        <v>49795.56</v>
      </c>
      <c r="K4782">
        <v>2.72</v>
      </c>
      <c r="L4782">
        <v>7.67</v>
      </c>
      <c r="M4782">
        <v>0.53</v>
      </c>
      <c r="N4782">
        <v>6.97</v>
      </c>
      <c r="O4782">
        <v>28.14</v>
      </c>
    </row>
    <row r="4783" spans="1:15" x14ac:dyDescent="0.3">
      <c r="A4783" s="3">
        <v>45280</v>
      </c>
      <c r="B4783" t="s">
        <v>19</v>
      </c>
      <c r="C4783" t="s">
        <v>50</v>
      </c>
      <c r="D4783" t="s">
        <v>75</v>
      </c>
      <c r="E4783" t="s">
        <v>80</v>
      </c>
      <c r="F4783">
        <v>23511</v>
      </c>
      <c r="G4783">
        <v>2942</v>
      </c>
      <c r="H4783">
        <v>8364.26</v>
      </c>
      <c r="I4783">
        <v>607</v>
      </c>
      <c r="J4783">
        <v>55740.46</v>
      </c>
      <c r="K4783">
        <v>12.51</v>
      </c>
      <c r="L4783">
        <v>20.63</v>
      </c>
      <c r="M4783">
        <v>2.84</v>
      </c>
      <c r="N4783">
        <v>13.78</v>
      </c>
      <c r="O4783">
        <v>6.66</v>
      </c>
    </row>
    <row r="4784" spans="1:15" x14ac:dyDescent="0.3">
      <c r="A4784" s="3">
        <v>45309</v>
      </c>
      <c r="B4784" t="s">
        <v>19</v>
      </c>
      <c r="C4784" t="s">
        <v>50</v>
      </c>
      <c r="D4784" t="s">
        <v>73</v>
      </c>
      <c r="E4784" t="s">
        <v>91</v>
      </c>
      <c r="F4784">
        <v>50242</v>
      </c>
      <c r="G4784">
        <v>7414</v>
      </c>
      <c r="H4784">
        <v>11972.41</v>
      </c>
      <c r="I4784">
        <v>560</v>
      </c>
      <c r="J4784">
        <v>72474.86</v>
      </c>
      <c r="K4784">
        <v>14.76</v>
      </c>
      <c r="L4784">
        <v>7.55</v>
      </c>
      <c r="M4784">
        <v>1.61</v>
      </c>
      <c r="N4784">
        <v>21.38</v>
      </c>
      <c r="O4784">
        <v>6.05</v>
      </c>
    </row>
    <row r="4785" spans="1:15" x14ac:dyDescent="0.3">
      <c r="A4785" s="3">
        <v>45253</v>
      </c>
      <c r="B4785" t="s">
        <v>19</v>
      </c>
      <c r="C4785" t="s">
        <v>39</v>
      </c>
      <c r="D4785" t="s">
        <v>76</v>
      </c>
      <c r="E4785" t="s">
        <v>103</v>
      </c>
      <c r="F4785">
        <v>110494</v>
      </c>
      <c r="G4785">
        <v>6611</v>
      </c>
      <c r="H4785">
        <v>19622.099999999999</v>
      </c>
      <c r="I4785">
        <v>581</v>
      </c>
      <c r="J4785">
        <v>72912.05</v>
      </c>
      <c r="K4785">
        <v>5.98</v>
      </c>
      <c r="L4785">
        <v>8.7899999999999991</v>
      </c>
      <c r="M4785">
        <v>2.97</v>
      </c>
      <c r="N4785">
        <v>33.770000000000003</v>
      </c>
      <c r="O4785">
        <v>3.72</v>
      </c>
    </row>
    <row r="4786" spans="1:15" x14ac:dyDescent="0.3">
      <c r="A4786" s="3">
        <v>45315</v>
      </c>
      <c r="B4786" t="s">
        <v>19</v>
      </c>
      <c r="C4786" t="s">
        <v>53</v>
      </c>
      <c r="D4786" t="s">
        <v>73</v>
      </c>
      <c r="E4786" t="s">
        <v>106</v>
      </c>
      <c r="F4786">
        <v>115997</v>
      </c>
      <c r="G4786">
        <v>5217</v>
      </c>
      <c r="H4786">
        <v>3177.08</v>
      </c>
      <c r="I4786">
        <v>1060</v>
      </c>
      <c r="J4786">
        <v>187858.52</v>
      </c>
      <c r="K4786">
        <v>4.5</v>
      </c>
      <c r="L4786">
        <v>20.32</v>
      </c>
      <c r="M4786">
        <v>0.61</v>
      </c>
      <c r="N4786">
        <v>3</v>
      </c>
      <c r="O4786">
        <v>59.13</v>
      </c>
    </row>
    <row r="4787" spans="1:15" x14ac:dyDescent="0.3">
      <c r="A4787" s="3">
        <v>45207</v>
      </c>
      <c r="B4787" t="s">
        <v>19</v>
      </c>
      <c r="C4787" t="s">
        <v>35</v>
      </c>
      <c r="D4787" t="s">
        <v>74</v>
      </c>
      <c r="E4787" t="s">
        <v>96</v>
      </c>
      <c r="F4787">
        <v>147393</v>
      </c>
      <c r="G4787">
        <v>21484</v>
      </c>
      <c r="H4787">
        <v>71708.47</v>
      </c>
      <c r="I4787">
        <v>3431</v>
      </c>
      <c r="J4787">
        <v>391153.21</v>
      </c>
      <c r="K4787">
        <v>14.58</v>
      </c>
      <c r="L4787">
        <v>15.97</v>
      </c>
      <c r="M4787">
        <v>3.34</v>
      </c>
      <c r="N4787">
        <v>20.9</v>
      </c>
      <c r="O4787">
        <v>5.45</v>
      </c>
    </row>
    <row r="4788" spans="1:15" x14ac:dyDescent="0.3">
      <c r="A4788" s="3">
        <v>45235</v>
      </c>
      <c r="B4788" t="s">
        <v>19</v>
      </c>
      <c r="C4788" t="s">
        <v>46</v>
      </c>
      <c r="D4788" t="s">
        <v>73</v>
      </c>
      <c r="E4788" t="s">
        <v>101</v>
      </c>
      <c r="F4788">
        <v>99225</v>
      </c>
      <c r="G4788">
        <v>2308</v>
      </c>
      <c r="H4788">
        <v>2713.9</v>
      </c>
      <c r="I4788">
        <v>196</v>
      </c>
      <c r="J4788">
        <v>35001.78</v>
      </c>
      <c r="K4788">
        <v>2.33</v>
      </c>
      <c r="L4788">
        <v>8.49</v>
      </c>
      <c r="M4788">
        <v>1.18</v>
      </c>
      <c r="N4788">
        <v>13.85</v>
      </c>
      <c r="O4788">
        <v>12.9</v>
      </c>
    </row>
    <row r="4789" spans="1:15" x14ac:dyDescent="0.3">
      <c r="A4789" s="3">
        <v>45278</v>
      </c>
      <c r="B4789" t="s">
        <v>19</v>
      </c>
      <c r="C4789" t="s">
        <v>68</v>
      </c>
      <c r="D4789" t="s">
        <v>76</v>
      </c>
      <c r="E4789" t="s">
        <v>106</v>
      </c>
      <c r="F4789">
        <v>34645</v>
      </c>
      <c r="G4789">
        <v>1042</v>
      </c>
      <c r="H4789">
        <v>4359.5</v>
      </c>
      <c r="I4789">
        <v>134</v>
      </c>
      <c r="J4789">
        <v>19367.830000000002</v>
      </c>
      <c r="K4789">
        <v>3.01</v>
      </c>
      <c r="L4789">
        <v>12.86</v>
      </c>
      <c r="M4789">
        <v>4.18</v>
      </c>
      <c r="N4789">
        <v>32.53</v>
      </c>
      <c r="O4789">
        <v>4.4400000000000004</v>
      </c>
    </row>
    <row r="4790" spans="1:15" x14ac:dyDescent="0.3">
      <c r="A4790" s="3">
        <v>45327</v>
      </c>
      <c r="B4790" t="s">
        <v>19</v>
      </c>
      <c r="C4790" t="s">
        <v>37</v>
      </c>
      <c r="D4790" t="s">
        <v>73</v>
      </c>
      <c r="E4790" t="s">
        <v>104</v>
      </c>
      <c r="F4790">
        <v>3537</v>
      </c>
      <c r="G4790">
        <v>74</v>
      </c>
      <c r="H4790">
        <v>111.22</v>
      </c>
      <c r="I4790">
        <v>15</v>
      </c>
      <c r="J4790">
        <v>853.49</v>
      </c>
      <c r="K4790">
        <v>2.09</v>
      </c>
      <c r="L4790">
        <v>20.27</v>
      </c>
      <c r="M4790">
        <v>1.5</v>
      </c>
      <c r="N4790">
        <v>7.41</v>
      </c>
      <c r="O4790">
        <v>7.67</v>
      </c>
    </row>
    <row r="4791" spans="1:15" x14ac:dyDescent="0.3">
      <c r="A4791" s="3">
        <v>45286</v>
      </c>
      <c r="B4791" t="s">
        <v>19</v>
      </c>
      <c r="C4791" t="s">
        <v>51</v>
      </c>
      <c r="D4791" t="s">
        <v>74</v>
      </c>
      <c r="E4791" t="s">
        <v>80</v>
      </c>
      <c r="F4791">
        <v>93972</v>
      </c>
      <c r="G4791">
        <v>4510</v>
      </c>
      <c r="H4791">
        <v>5457.77</v>
      </c>
      <c r="I4791">
        <v>245</v>
      </c>
      <c r="J4791">
        <v>12368.88</v>
      </c>
      <c r="K4791">
        <v>4.8</v>
      </c>
      <c r="L4791">
        <v>5.43</v>
      </c>
      <c r="M4791">
        <v>1.21</v>
      </c>
      <c r="N4791">
        <v>22.28</v>
      </c>
      <c r="O4791">
        <v>2.27</v>
      </c>
    </row>
    <row r="4792" spans="1:15" x14ac:dyDescent="0.3">
      <c r="A4792" s="3">
        <v>45307</v>
      </c>
      <c r="B4792" t="s">
        <v>19</v>
      </c>
      <c r="C4792" t="s">
        <v>47</v>
      </c>
      <c r="D4792" t="s">
        <v>74</v>
      </c>
      <c r="E4792" t="s">
        <v>83</v>
      </c>
      <c r="F4792">
        <v>60111</v>
      </c>
      <c r="G4792">
        <v>5899</v>
      </c>
      <c r="H4792">
        <v>13373.08</v>
      </c>
      <c r="I4792">
        <v>797</v>
      </c>
      <c r="J4792">
        <v>23002.33</v>
      </c>
      <c r="K4792">
        <v>9.81</v>
      </c>
      <c r="L4792">
        <v>13.51</v>
      </c>
      <c r="M4792">
        <v>2.27</v>
      </c>
      <c r="N4792">
        <v>16.78</v>
      </c>
      <c r="O4792">
        <v>1.72</v>
      </c>
    </row>
    <row r="4793" spans="1:15" x14ac:dyDescent="0.3">
      <c r="A4793" s="3">
        <v>45375</v>
      </c>
      <c r="B4793" t="s">
        <v>19</v>
      </c>
      <c r="C4793" t="s">
        <v>32</v>
      </c>
      <c r="D4793" t="s">
        <v>75</v>
      </c>
      <c r="E4793" t="s">
        <v>92</v>
      </c>
      <c r="F4793">
        <v>112599</v>
      </c>
      <c r="G4793">
        <v>13659</v>
      </c>
      <c r="H4793">
        <v>49374.39</v>
      </c>
      <c r="I4793">
        <v>465</v>
      </c>
      <c r="J4793">
        <v>37100.230000000003</v>
      </c>
      <c r="K4793">
        <v>12.13</v>
      </c>
      <c r="L4793">
        <v>3.4</v>
      </c>
      <c r="M4793">
        <v>3.61</v>
      </c>
      <c r="N4793">
        <v>106.18</v>
      </c>
      <c r="O4793">
        <v>0.75</v>
      </c>
    </row>
    <row r="4794" spans="1:15" x14ac:dyDescent="0.3">
      <c r="A4794" s="3">
        <v>45376</v>
      </c>
      <c r="B4794" t="s">
        <v>19</v>
      </c>
      <c r="C4794" t="s">
        <v>45</v>
      </c>
      <c r="D4794" t="s">
        <v>75</v>
      </c>
      <c r="E4794" t="s">
        <v>96</v>
      </c>
      <c r="F4794">
        <v>106740</v>
      </c>
      <c r="G4794">
        <v>1598</v>
      </c>
      <c r="H4794">
        <v>5828.92</v>
      </c>
      <c r="I4794">
        <v>271</v>
      </c>
      <c r="J4794">
        <v>49020.56</v>
      </c>
      <c r="K4794">
        <v>1.5</v>
      </c>
      <c r="L4794">
        <v>16.96</v>
      </c>
      <c r="M4794">
        <v>3.65</v>
      </c>
      <c r="N4794">
        <v>21.51</v>
      </c>
      <c r="O4794">
        <v>8.41</v>
      </c>
    </row>
    <row r="4795" spans="1:15" x14ac:dyDescent="0.3">
      <c r="A4795" s="3">
        <v>45276</v>
      </c>
      <c r="B4795" t="s">
        <v>19</v>
      </c>
      <c r="C4795" t="s">
        <v>35</v>
      </c>
      <c r="D4795" t="s">
        <v>75</v>
      </c>
      <c r="E4795" t="s">
        <v>96</v>
      </c>
      <c r="F4795">
        <v>141929</v>
      </c>
      <c r="G4795">
        <v>5574</v>
      </c>
      <c r="H4795">
        <v>12657.51</v>
      </c>
      <c r="I4795">
        <v>362</v>
      </c>
      <c r="J4795">
        <v>28015.47</v>
      </c>
      <c r="K4795">
        <v>3.93</v>
      </c>
      <c r="L4795">
        <v>6.49</v>
      </c>
      <c r="M4795">
        <v>2.27</v>
      </c>
      <c r="N4795">
        <v>34.97</v>
      </c>
      <c r="O4795">
        <v>2.21</v>
      </c>
    </row>
    <row r="4796" spans="1:15" x14ac:dyDescent="0.3">
      <c r="A4796" s="3">
        <v>45350</v>
      </c>
      <c r="B4796" t="s">
        <v>19</v>
      </c>
      <c r="C4796" t="s">
        <v>52</v>
      </c>
      <c r="D4796" t="s">
        <v>74</v>
      </c>
      <c r="E4796" t="s">
        <v>99</v>
      </c>
      <c r="F4796">
        <v>86479</v>
      </c>
      <c r="G4796">
        <v>6981</v>
      </c>
      <c r="H4796">
        <v>4318.84</v>
      </c>
      <c r="I4796">
        <v>1157</v>
      </c>
      <c r="J4796">
        <v>128360.13</v>
      </c>
      <c r="K4796">
        <v>8.07</v>
      </c>
      <c r="L4796">
        <v>16.57</v>
      </c>
      <c r="M4796">
        <v>0.62</v>
      </c>
      <c r="N4796">
        <v>3.73</v>
      </c>
      <c r="O4796">
        <v>29.72</v>
      </c>
    </row>
    <row r="4797" spans="1:15" x14ac:dyDescent="0.3">
      <c r="A4797" s="3">
        <v>45345</v>
      </c>
      <c r="B4797" t="s">
        <v>19</v>
      </c>
      <c r="C4797" t="s">
        <v>59</v>
      </c>
      <c r="D4797" t="s">
        <v>76</v>
      </c>
      <c r="E4797" t="s">
        <v>81</v>
      </c>
      <c r="F4797">
        <v>7092</v>
      </c>
      <c r="G4797">
        <v>887</v>
      </c>
      <c r="H4797">
        <v>1343.18</v>
      </c>
      <c r="I4797">
        <v>178</v>
      </c>
      <c r="J4797">
        <v>35554.68</v>
      </c>
      <c r="K4797">
        <v>12.51</v>
      </c>
      <c r="L4797">
        <v>20.07</v>
      </c>
      <c r="M4797">
        <v>1.51</v>
      </c>
      <c r="N4797">
        <v>7.55</v>
      </c>
      <c r="O4797">
        <v>26.47</v>
      </c>
    </row>
    <row r="4798" spans="1:15" x14ac:dyDescent="0.3">
      <c r="A4798" s="3">
        <v>45235</v>
      </c>
      <c r="B4798" t="s">
        <v>19</v>
      </c>
      <c r="C4798" t="s">
        <v>27</v>
      </c>
      <c r="D4798" t="s">
        <v>74</v>
      </c>
      <c r="E4798" t="s">
        <v>89</v>
      </c>
      <c r="F4798">
        <v>9443</v>
      </c>
      <c r="G4798">
        <v>1305</v>
      </c>
      <c r="H4798">
        <v>4684.1099999999997</v>
      </c>
      <c r="I4798">
        <v>240</v>
      </c>
      <c r="J4798">
        <v>28051.23</v>
      </c>
      <c r="K4798">
        <v>13.82</v>
      </c>
      <c r="L4798">
        <v>18.39</v>
      </c>
      <c r="M4798">
        <v>3.59</v>
      </c>
      <c r="N4798">
        <v>19.52</v>
      </c>
      <c r="O4798">
        <v>5.99</v>
      </c>
    </row>
    <row r="4799" spans="1:15" x14ac:dyDescent="0.3">
      <c r="A4799" s="3">
        <v>45284</v>
      </c>
      <c r="B4799" t="s">
        <v>19</v>
      </c>
      <c r="C4799" t="s">
        <v>30</v>
      </c>
      <c r="D4799" t="s">
        <v>74</v>
      </c>
      <c r="E4799" t="s">
        <v>101</v>
      </c>
      <c r="F4799">
        <v>41289</v>
      </c>
      <c r="G4799">
        <v>1344</v>
      </c>
      <c r="H4799">
        <v>4268.3599999999997</v>
      </c>
      <c r="I4799">
        <v>222</v>
      </c>
      <c r="J4799">
        <v>43767.32</v>
      </c>
      <c r="K4799">
        <v>3.26</v>
      </c>
      <c r="L4799">
        <v>16.52</v>
      </c>
      <c r="M4799">
        <v>3.18</v>
      </c>
      <c r="N4799">
        <v>19.23</v>
      </c>
      <c r="O4799">
        <v>10.25</v>
      </c>
    </row>
    <row r="4800" spans="1:15" x14ac:dyDescent="0.3">
      <c r="A4800" s="3">
        <v>45361</v>
      </c>
      <c r="B4800" t="s">
        <v>19</v>
      </c>
      <c r="C4800" t="s">
        <v>40</v>
      </c>
      <c r="D4800" t="s">
        <v>73</v>
      </c>
      <c r="E4800" t="s">
        <v>96</v>
      </c>
      <c r="F4800">
        <v>149947</v>
      </c>
      <c r="G4800">
        <v>12518</v>
      </c>
      <c r="H4800">
        <v>18934.89</v>
      </c>
      <c r="I4800">
        <v>2001</v>
      </c>
      <c r="J4800">
        <v>392152.55</v>
      </c>
      <c r="K4800">
        <v>8.35</v>
      </c>
      <c r="L4800">
        <v>15.98</v>
      </c>
      <c r="M4800">
        <v>1.51</v>
      </c>
      <c r="N4800">
        <v>9.4600000000000009</v>
      </c>
      <c r="O4800">
        <v>20.71</v>
      </c>
    </row>
    <row r="4801" spans="1:15" x14ac:dyDescent="0.3">
      <c r="A4801" s="3">
        <v>45297</v>
      </c>
      <c r="B4801" t="s">
        <v>19</v>
      </c>
      <c r="C4801" t="s">
        <v>31</v>
      </c>
      <c r="D4801" t="s">
        <v>75</v>
      </c>
      <c r="E4801" t="s">
        <v>90</v>
      </c>
      <c r="F4801">
        <v>103468</v>
      </c>
      <c r="G4801">
        <v>3176</v>
      </c>
      <c r="H4801">
        <v>5515.41</v>
      </c>
      <c r="I4801">
        <v>422</v>
      </c>
      <c r="J4801">
        <v>16116.96</v>
      </c>
      <c r="K4801">
        <v>3.07</v>
      </c>
      <c r="L4801">
        <v>13.29</v>
      </c>
      <c r="M4801">
        <v>1.74</v>
      </c>
      <c r="N4801">
        <v>13.07</v>
      </c>
      <c r="O4801">
        <v>2.92</v>
      </c>
    </row>
    <row r="4802" spans="1:15" x14ac:dyDescent="0.3">
      <c r="A4802" s="3">
        <v>45300</v>
      </c>
      <c r="B4802" t="s">
        <v>19</v>
      </c>
      <c r="C4802" t="s">
        <v>36</v>
      </c>
      <c r="D4802" t="s">
        <v>73</v>
      </c>
      <c r="E4802" t="s">
        <v>95</v>
      </c>
      <c r="F4802">
        <v>54531</v>
      </c>
      <c r="G4802">
        <v>448</v>
      </c>
      <c r="H4802">
        <v>798.17</v>
      </c>
      <c r="I4802">
        <v>87</v>
      </c>
      <c r="J4802">
        <v>1172.44</v>
      </c>
      <c r="K4802">
        <v>0.82</v>
      </c>
      <c r="L4802">
        <v>19.420000000000002</v>
      </c>
      <c r="M4802">
        <v>1.78</v>
      </c>
      <c r="N4802">
        <v>9.17</v>
      </c>
      <c r="O4802">
        <v>1.47</v>
      </c>
    </row>
    <row r="4803" spans="1:15" x14ac:dyDescent="0.3">
      <c r="A4803" s="3">
        <v>45336</v>
      </c>
      <c r="B4803" t="s">
        <v>19</v>
      </c>
      <c r="C4803" t="s">
        <v>52</v>
      </c>
      <c r="D4803" t="s">
        <v>76</v>
      </c>
      <c r="E4803" t="s">
        <v>97</v>
      </c>
      <c r="F4803">
        <v>17700</v>
      </c>
      <c r="G4803">
        <v>1189</v>
      </c>
      <c r="H4803">
        <v>4191.25</v>
      </c>
      <c r="I4803">
        <v>251</v>
      </c>
      <c r="J4803">
        <v>49489.09</v>
      </c>
      <c r="K4803">
        <v>6.72</v>
      </c>
      <c r="L4803">
        <v>21.11</v>
      </c>
      <c r="M4803">
        <v>3.53</v>
      </c>
      <c r="N4803">
        <v>16.7</v>
      </c>
      <c r="O4803">
        <v>11.81</v>
      </c>
    </row>
    <row r="4804" spans="1:15" x14ac:dyDescent="0.3">
      <c r="A4804" s="3">
        <v>45248</v>
      </c>
      <c r="B4804" t="s">
        <v>19</v>
      </c>
      <c r="C4804" t="s">
        <v>45</v>
      </c>
      <c r="D4804" t="s">
        <v>76</v>
      </c>
      <c r="E4804" t="s">
        <v>92</v>
      </c>
      <c r="F4804">
        <v>102301</v>
      </c>
      <c r="G4804">
        <v>6770</v>
      </c>
      <c r="H4804">
        <v>29087.82</v>
      </c>
      <c r="I4804">
        <v>248</v>
      </c>
      <c r="J4804">
        <v>37312.54</v>
      </c>
      <c r="K4804">
        <v>6.62</v>
      </c>
      <c r="L4804">
        <v>3.66</v>
      </c>
      <c r="M4804">
        <v>4.3</v>
      </c>
      <c r="N4804">
        <v>117.29</v>
      </c>
      <c r="O4804">
        <v>1.28</v>
      </c>
    </row>
    <row r="4805" spans="1:15" x14ac:dyDescent="0.3">
      <c r="A4805" s="3">
        <v>45227</v>
      </c>
      <c r="B4805" t="s">
        <v>19</v>
      </c>
      <c r="C4805" t="s">
        <v>52</v>
      </c>
      <c r="D4805" t="s">
        <v>73</v>
      </c>
      <c r="E4805" t="s">
        <v>82</v>
      </c>
      <c r="F4805">
        <v>125460</v>
      </c>
      <c r="G4805">
        <v>12319</v>
      </c>
      <c r="H4805">
        <v>17530.43</v>
      </c>
      <c r="I4805">
        <v>1557</v>
      </c>
      <c r="J4805">
        <v>47119.46</v>
      </c>
      <c r="K4805">
        <v>9.82</v>
      </c>
      <c r="L4805">
        <v>12.64</v>
      </c>
      <c r="M4805">
        <v>1.42</v>
      </c>
      <c r="N4805">
        <v>11.26</v>
      </c>
      <c r="O4805">
        <v>2.69</v>
      </c>
    </row>
    <row r="4806" spans="1:15" x14ac:dyDescent="0.3">
      <c r="A4806" s="3">
        <v>45345</v>
      </c>
      <c r="B4806" t="s">
        <v>19</v>
      </c>
      <c r="C4806" t="s">
        <v>41</v>
      </c>
      <c r="D4806" t="s">
        <v>74</v>
      </c>
      <c r="E4806" t="s">
        <v>105</v>
      </c>
      <c r="F4806">
        <v>87203</v>
      </c>
      <c r="G4806">
        <v>11456</v>
      </c>
      <c r="H4806">
        <v>21392.73</v>
      </c>
      <c r="I4806">
        <v>1706</v>
      </c>
      <c r="J4806">
        <v>61350.11</v>
      </c>
      <c r="K4806">
        <v>13.14</v>
      </c>
      <c r="L4806">
        <v>14.89</v>
      </c>
      <c r="M4806">
        <v>1.87</v>
      </c>
      <c r="N4806">
        <v>12.54</v>
      </c>
      <c r="O4806">
        <v>2.87</v>
      </c>
    </row>
    <row r="4807" spans="1:15" x14ac:dyDescent="0.3">
      <c r="A4807" s="3">
        <v>45363</v>
      </c>
      <c r="B4807" t="s">
        <v>19</v>
      </c>
      <c r="C4807" t="s">
        <v>63</v>
      </c>
      <c r="D4807" t="s">
        <v>73</v>
      </c>
      <c r="E4807" t="s">
        <v>81</v>
      </c>
      <c r="F4807">
        <v>119367</v>
      </c>
      <c r="G4807">
        <v>4165</v>
      </c>
      <c r="H4807">
        <v>18605.14</v>
      </c>
      <c r="I4807">
        <v>720</v>
      </c>
      <c r="J4807">
        <v>138660.85</v>
      </c>
      <c r="K4807">
        <v>3.49</v>
      </c>
      <c r="L4807">
        <v>17.29</v>
      </c>
      <c r="M4807">
        <v>4.47</v>
      </c>
      <c r="N4807">
        <v>25.84</v>
      </c>
      <c r="O4807">
        <v>7.45</v>
      </c>
    </row>
    <row r="4808" spans="1:15" x14ac:dyDescent="0.3">
      <c r="A4808" s="3">
        <v>45223</v>
      </c>
      <c r="B4808" t="s">
        <v>19</v>
      </c>
      <c r="C4808" t="s">
        <v>25</v>
      </c>
      <c r="D4808" t="s">
        <v>73</v>
      </c>
      <c r="E4808" t="s">
        <v>85</v>
      </c>
      <c r="F4808">
        <v>80860</v>
      </c>
      <c r="G4808">
        <v>3873</v>
      </c>
      <c r="H4808">
        <v>4162.34</v>
      </c>
      <c r="I4808">
        <v>486</v>
      </c>
      <c r="J4808">
        <v>49309.71</v>
      </c>
      <c r="K4808">
        <v>4.79</v>
      </c>
      <c r="L4808">
        <v>12.55</v>
      </c>
      <c r="M4808">
        <v>1.07</v>
      </c>
      <c r="N4808">
        <v>8.56</v>
      </c>
      <c r="O4808">
        <v>11.85</v>
      </c>
    </row>
    <row r="4809" spans="1:15" x14ac:dyDescent="0.3">
      <c r="A4809" s="3">
        <v>45226</v>
      </c>
      <c r="B4809" t="s">
        <v>19</v>
      </c>
      <c r="C4809" t="s">
        <v>33</v>
      </c>
      <c r="D4809" t="s">
        <v>74</v>
      </c>
      <c r="E4809" t="s">
        <v>101</v>
      </c>
      <c r="F4809">
        <v>45937</v>
      </c>
      <c r="G4809">
        <v>1394</v>
      </c>
      <c r="H4809">
        <v>4748.24</v>
      </c>
      <c r="I4809">
        <v>137</v>
      </c>
      <c r="J4809">
        <v>5663.75</v>
      </c>
      <c r="K4809">
        <v>3.03</v>
      </c>
      <c r="L4809">
        <v>9.83</v>
      </c>
      <c r="M4809">
        <v>3.41</v>
      </c>
      <c r="N4809">
        <v>34.659999999999997</v>
      </c>
      <c r="O4809">
        <v>1.19</v>
      </c>
    </row>
    <row r="4810" spans="1:15" x14ac:dyDescent="0.3">
      <c r="A4810" s="3">
        <v>45245</v>
      </c>
      <c r="B4810" t="s">
        <v>19</v>
      </c>
      <c r="C4810" t="s">
        <v>43</v>
      </c>
      <c r="D4810" t="s">
        <v>75</v>
      </c>
      <c r="E4810" t="s">
        <v>98</v>
      </c>
      <c r="F4810">
        <v>145941</v>
      </c>
      <c r="G4810">
        <v>7754</v>
      </c>
      <c r="H4810">
        <v>21021.1</v>
      </c>
      <c r="I4810">
        <v>1302</v>
      </c>
      <c r="J4810">
        <v>128857.28</v>
      </c>
      <c r="K4810">
        <v>5.31</v>
      </c>
      <c r="L4810">
        <v>16.79</v>
      </c>
      <c r="M4810">
        <v>2.71</v>
      </c>
      <c r="N4810">
        <v>16.149999999999999</v>
      </c>
      <c r="O4810">
        <v>6.13</v>
      </c>
    </row>
    <row r="4811" spans="1:15" x14ac:dyDescent="0.3">
      <c r="A4811" s="3">
        <v>45376</v>
      </c>
      <c r="B4811" t="s">
        <v>19</v>
      </c>
      <c r="C4811" t="s">
        <v>64</v>
      </c>
      <c r="D4811" t="s">
        <v>75</v>
      </c>
      <c r="E4811" t="s">
        <v>83</v>
      </c>
      <c r="F4811">
        <v>9404</v>
      </c>
      <c r="G4811">
        <v>763</v>
      </c>
      <c r="H4811">
        <v>739.86</v>
      </c>
      <c r="I4811">
        <v>155</v>
      </c>
      <c r="J4811">
        <v>28845.69</v>
      </c>
      <c r="K4811">
        <v>8.11</v>
      </c>
      <c r="L4811">
        <v>20.309999999999999</v>
      </c>
      <c r="M4811">
        <v>0.97</v>
      </c>
      <c r="N4811">
        <v>4.7699999999999996</v>
      </c>
      <c r="O4811">
        <v>38.99</v>
      </c>
    </row>
    <row r="4812" spans="1:15" x14ac:dyDescent="0.3">
      <c r="A4812" s="3">
        <v>45206</v>
      </c>
      <c r="B4812" t="s">
        <v>19</v>
      </c>
      <c r="C4812" t="s">
        <v>24</v>
      </c>
      <c r="D4812" t="s">
        <v>75</v>
      </c>
      <c r="E4812" t="s">
        <v>104</v>
      </c>
      <c r="F4812">
        <v>129087</v>
      </c>
      <c r="G4812">
        <v>13437</v>
      </c>
      <c r="H4812">
        <v>6346.14</v>
      </c>
      <c r="I4812">
        <v>1774</v>
      </c>
      <c r="J4812">
        <v>226535.72</v>
      </c>
      <c r="K4812">
        <v>10.41</v>
      </c>
      <c r="L4812">
        <v>13.2</v>
      </c>
      <c r="M4812">
        <v>0.47</v>
      </c>
      <c r="N4812">
        <v>3.58</v>
      </c>
      <c r="O4812">
        <v>35.700000000000003</v>
      </c>
    </row>
    <row r="4813" spans="1:15" x14ac:dyDescent="0.3">
      <c r="A4813" s="3">
        <v>45250</v>
      </c>
      <c r="B4813" t="s">
        <v>19</v>
      </c>
      <c r="C4813" t="s">
        <v>55</v>
      </c>
      <c r="D4813" t="s">
        <v>73</v>
      </c>
      <c r="E4813" t="s">
        <v>95</v>
      </c>
      <c r="F4813">
        <v>49940</v>
      </c>
      <c r="G4813">
        <v>7452</v>
      </c>
      <c r="H4813">
        <v>33413.83</v>
      </c>
      <c r="I4813">
        <v>1437</v>
      </c>
      <c r="J4813">
        <v>25071.4</v>
      </c>
      <c r="K4813">
        <v>14.92</v>
      </c>
      <c r="L4813">
        <v>19.28</v>
      </c>
      <c r="M4813">
        <v>4.4800000000000004</v>
      </c>
      <c r="N4813">
        <v>23.25</v>
      </c>
      <c r="O4813">
        <v>0.75</v>
      </c>
    </row>
    <row r="4814" spans="1:15" x14ac:dyDescent="0.3">
      <c r="A4814" s="3">
        <v>45298</v>
      </c>
      <c r="B4814" t="s">
        <v>19</v>
      </c>
      <c r="C4814" t="s">
        <v>59</v>
      </c>
      <c r="D4814" t="s">
        <v>73</v>
      </c>
      <c r="E4814" t="s">
        <v>78</v>
      </c>
      <c r="F4814">
        <v>19216</v>
      </c>
      <c r="G4814">
        <v>2752</v>
      </c>
      <c r="H4814">
        <v>8013.58</v>
      </c>
      <c r="I4814">
        <v>501</v>
      </c>
      <c r="J4814">
        <v>42285.71</v>
      </c>
      <c r="K4814">
        <v>14.32</v>
      </c>
      <c r="L4814">
        <v>18.2</v>
      </c>
      <c r="M4814">
        <v>2.91</v>
      </c>
      <c r="N4814">
        <v>16</v>
      </c>
      <c r="O4814">
        <v>5.28</v>
      </c>
    </row>
    <row r="4815" spans="1:15" x14ac:dyDescent="0.3">
      <c r="A4815" s="3">
        <v>45252</v>
      </c>
      <c r="B4815" t="s">
        <v>19</v>
      </c>
      <c r="C4815" t="s">
        <v>56</v>
      </c>
      <c r="D4815" t="s">
        <v>74</v>
      </c>
      <c r="E4815" t="s">
        <v>103</v>
      </c>
      <c r="F4815">
        <v>75401</v>
      </c>
      <c r="G4815">
        <v>3871</v>
      </c>
      <c r="H4815">
        <v>8900.59</v>
      </c>
      <c r="I4815">
        <v>224</v>
      </c>
      <c r="J4815">
        <v>16716.650000000001</v>
      </c>
      <c r="K4815">
        <v>5.13</v>
      </c>
      <c r="L4815">
        <v>5.79</v>
      </c>
      <c r="M4815">
        <v>2.2999999999999998</v>
      </c>
      <c r="N4815">
        <v>39.729999999999997</v>
      </c>
      <c r="O4815">
        <v>1.88</v>
      </c>
    </row>
    <row r="4816" spans="1:15" x14ac:dyDescent="0.3">
      <c r="A4816" s="3">
        <v>45274</v>
      </c>
      <c r="B4816" t="s">
        <v>19</v>
      </c>
      <c r="C4816" t="s">
        <v>67</v>
      </c>
      <c r="D4816" t="s">
        <v>75</v>
      </c>
      <c r="E4816" t="s">
        <v>89</v>
      </c>
      <c r="F4816">
        <v>62089</v>
      </c>
      <c r="G4816">
        <v>8031</v>
      </c>
      <c r="H4816">
        <v>4462</v>
      </c>
      <c r="I4816">
        <v>471</v>
      </c>
      <c r="J4816">
        <v>13846.29</v>
      </c>
      <c r="K4816">
        <v>12.93</v>
      </c>
      <c r="L4816">
        <v>5.86</v>
      </c>
      <c r="M4816">
        <v>0.56000000000000005</v>
      </c>
      <c r="N4816">
        <v>9.4700000000000006</v>
      </c>
      <c r="O4816">
        <v>3.1</v>
      </c>
    </row>
    <row r="4817" spans="1:15" x14ac:dyDescent="0.3">
      <c r="A4817" s="3">
        <v>45217</v>
      </c>
      <c r="B4817" t="s">
        <v>19</v>
      </c>
      <c r="C4817" t="s">
        <v>61</v>
      </c>
      <c r="D4817" t="s">
        <v>74</v>
      </c>
      <c r="E4817" t="s">
        <v>89</v>
      </c>
      <c r="F4817">
        <v>138467</v>
      </c>
      <c r="G4817">
        <v>8785</v>
      </c>
      <c r="H4817">
        <v>39423.97</v>
      </c>
      <c r="I4817">
        <v>552</v>
      </c>
      <c r="J4817">
        <v>18419.75</v>
      </c>
      <c r="K4817">
        <v>6.34</v>
      </c>
      <c r="L4817">
        <v>6.28</v>
      </c>
      <c r="M4817">
        <v>4.49</v>
      </c>
      <c r="N4817">
        <v>71.42</v>
      </c>
      <c r="O4817">
        <v>0.47</v>
      </c>
    </row>
    <row r="4818" spans="1:15" x14ac:dyDescent="0.3">
      <c r="A4818" s="3">
        <v>45214</v>
      </c>
      <c r="B4818" t="s">
        <v>19</v>
      </c>
      <c r="C4818" t="s">
        <v>69</v>
      </c>
      <c r="D4818" t="s">
        <v>76</v>
      </c>
      <c r="E4818" t="s">
        <v>91</v>
      </c>
      <c r="F4818">
        <v>120187</v>
      </c>
      <c r="G4818">
        <v>16547</v>
      </c>
      <c r="H4818">
        <v>66459.490000000005</v>
      </c>
      <c r="I4818">
        <v>597</v>
      </c>
      <c r="J4818">
        <v>90494.85</v>
      </c>
      <c r="K4818">
        <v>13.77</v>
      </c>
      <c r="L4818">
        <v>3.61</v>
      </c>
      <c r="M4818">
        <v>4.0199999999999996</v>
      </c>
      <c r="N4818">
        <v>111.32</v>
      </c>
      <c r="O4818">
        <v>1.36</v>
      </c>
    </row>
    <row r="4819" spans="1:15" x14ac:dyDescent="0.3">
      <c r="A4819" s="3">
        <v>45332</v>
      </c>
      <c r="B4819" t="s">
        <v>19</v>
      </c>
      <c r="C4819" t="s">
        <v>25</v>
      </c>
      <c r="D4819" t="s">
        <v>76</v>
      </c>
      <c r="E4819" t="s">
        <v>90</v>
      </c>
      <c r="F4819">
        <v>97639</v>
      </c>
      <c r="G4819">
        <v>9768</v>
      </c>
      <c r="H4819">
        <v>34654.300000000003</v>
      </c>
      <c r="I4819">
        <v>1210</v>
      </c>
      <c r="J4819">
        <v>239965.93</v>
      </c>
      <c r="K4819">
        <v>10</v>
      </c>
      <c r="L4819">
        <v>12.39</v>
      </c>
      <c r="M4819">
        <v>3.55</v>
      </c>
      <c r="N4819">
        <v>28.64</v>
      </c>
      <c r="O4819">
        <v>6.92</v>
      </c>
    </row>
    <row r="4820" spans="1:15" x14ac:dyDescent="0.3">
      <c r="A4820" s="3">
        <v>45243</v>
      </c>
      <c r="B4820" t="s">
        <v>19</v>
      </c>
      <c r="C4820" t="s">
        <v>54</v>
      </c>
      <c r="D4820" t="s">
        <v>73</v>
      </c>
      <c r="E4820" t="s">
        <v>92</v>
      </c>
      <c r="F4820">
        <v>3895</v>
      </c>
      <c r="G4820">
        <v>44</v>
      </c>
      <c r="H4820">
        <v>59.88</v>
      </c>
      <c r="I4820">
        <v>4</v>
      </c>
      <c r="J4820">
        <v>370.83</v>
      </c>
      <c r="K4820">
        <v>1.1299999999999999</v>
      </c>
      <c r="L4820">
        <v>9.09</v>
      </c>
      <c r="M4820">
        <v>1.36</v>
      </c>
      <c r="N4820">
        <v>14.97</v>
      </c>
      <c r="O4820">
        <v>6.19</v>
      </c>
    </row>
    <row r="4821" spans="1:15" x14ac:dyDescent="0.3">
      <c r="A4821" s="3">
        <v>45305</v>
      </c>
      <c r="B4821" t="s">
        <v>19</v>
      </c>
      <c r="C4821" t="s">
        <v>26</v>
      </c>
      <c r="D4821" t="s">
        <v>76</v>
      </c>
      <c r="E4821" t="s">
        <v>86</v>
      </c>
      <c r="F4821">
        <v>86661</v>
      </c>
      <c r="G4821">
        <v>12011</v>
      </c>
      <c r="H4821">
        <v>32381.87</v>
      </c>
      <c r="I4821">
        <v>463</v>
      </c>
      <c r="J4821">
        <v>39138.910000000003</v>
      </c>
      <c r="K4821">
        <v>13.86</v>
      </c>
      <c r="L4821">
        <v>3.85</v>
      </c>
      <c r="M4821">
        <v>2.7</v>
      </c>
      <c r="N4821">
        <v>69.94</v>
      </c>
      <c r="O4821">
        <v>1.21</v>
      </c>
    </row>
    <row r="4822" spans="1:15" x14ac:dyDescent="0.3">
      <c r="A4822" s="3">
        <v>45240</v>
      </c>
      <c r="B4822" t="s">
        <v>19</v>
      </c>
      <c r="C4822" t="s">
        <v>32</v>
      </c>
      <c r="D4822" t="s">
        <v>74</v>
      </c>
      <c r="E4822" t="s">
        <v>84</v>
      </c>
      <c r="F4822">
        <v>103525</v>
      </c>
      <c r="G4822">
        <v>6769</v>
      </c>
      <c r="H4822">
        <v>29502.77</v>
      </c>
      <c r="I4822">
        <v>973</v>
      </c>
      <c r="J4822">
        <v>125470.26</v>
      </c>
      <c r="K4822">
        <v>6.54</v>
      </c>
      <c r="L4822">
        <v>14.37</v>
      </c>
      <c r="M4822">
        <v>4.3600000000000003</v>
      </c>
      <c r="N4822">
        <v>30.32</v>
      </c>
      <c r="O4822">
        <v>4.25</v>
      </c>
    </row>
    <row r="4823" spans="1:15" x14ac:dyDescent="0.3">
      <c r="A4823" s="3">
        <v>45233</v>
      </c>
      <c r="B4823" t="s">
        <v>19</v>
      </c>
      <c r="C4823" t="s">
        <v>39</v>
      </c>
      <c r="D4823" t="s">
        <v>74</v>
      </c>
      <c r="E4823" t="s">
        <v>103</v>
      </c>
      <c r="F4823">
        <v>30030</v>
      </c>
      <c r="G4823">
        <v>3255</v>
      </c>
      <c r="H4823">
        <v>11578.56</v>
      </c>
      <c r="I4823">
        <v>490</v>
      </c>
      <c r="J4823">
        <v>25113.919999999998</v>
      </c>
      <c r="K4823">
        <v>10.84</v>
      </c>
      <c r="L4823">
        <v>15.05</v>
      </c>
      <c r="M4823">
        <v>3.56</v>
      </c>
      <c r="N4823">
        <v>23.63</v>
      </c>
      <c r="O4823">
        <v>2.17</v>
      </c>
    </row>
    <row r="4824" spans="1:15" x14ac:dyDescent="0.3">
      <c r="A4824" s="3">
        <v>45307</v>
      </c>
      <c r="B4824" t="s">
        <v>19</v>
      </c>
      <c r="C4824" t="s">
        <v>43</v>
      </c>
      <c r="D4824" t="s">
        <v>76</v>
      </c>
      <c r="E4824" t="s">
        <v>87</v>
      </c>
      <c r="F4824">
        <v>141627</v>
      </c>
      <c r="G4824">
        <v>18657</v>
      </c>
      <c r="H4824">
        <v>63465.35</v>
      </c>
      <c r="I4824">
        <v>3189</v>
      </c>
      <c r="J4824">
        <v>635658.79</v>
      </c>
      <c r="K4824">
        <v>13.17</v>
      </c>
      <c r="L4824">
        <v>17.09</v>
      </c>
      <c r="M4824">
        <v>3.4</v>
      </c>
      <c r="N4824">
        <v>19.899999999999999</v>
      </c>
      <c r="O4824">
        <v>10.02</v>
      </c>
    </row>
    <row r="4825" spans="1:15" x14ac:dyDescent="0.3">
      <c r="A4825" s="3">
        <v>45217</v>
      </c>
      <c r="B4825" t="s">
        <v>19</v>
      </c>
      <c r="C4825" t="s">
        <v>56</v>
      </c>
      <c r="D4825" t="s">
        <v>74</v>
      </c>
      <c r="E4825" t="s">
        <v>104</v>
      </c>
      <c r="F4825">
        <v>126370</v>
      </c>
      <c r="G4825">
        <v>15337</v>
      </c>
      <c r="H4825">
        <v>58273.25</v>
      </c>
      <c r="I4825">
        <v>3232</v>
      </c>
      <c r="J4825">
        <v>111410.69</v>
      </c>
      <c r="K4825">
        <v>12.14</v>
      </c>
      <c r="L4825">
        <v>21.07</v>
      </c>
      <c r="M4825">
        <v>3.8</v>
      </c>
      <c r="N4825">
        <v>18.03</v>
      </c>
      <c r="O4825">
        <v>1.91</v>
      </c>
    </row>
    <row r="4826" spans="1:15" x14ac:dyDescent="0.3">
      <c r="A4826" s="3">
        <v>45252</v>
      </c>
      <c r="B4826" t="s">
        <v>19</v>
      </c>
      <c r="C4826" t="s">
        <v>43</v>
      </c>
      <c r="D4826" t="s">
        <v>74</v>
      </c>
      <c r="E4826" t="s">
        <v>84</v>
      </c>
      <c r="F4826">
        <v>102972</v>
      </c>
      <c r="G4826">
        <v>7946</v>
      </c>
      <c r="H4826">
        <v>22092.46</v>
      </c>
      <c r="I4826">
        <v>735</v>
      </c>
      <c r="J4826">
        <v>123982.48</v>
      </c>
      <c r="K4826">
        <v>7.72</v>
      </c>
      <c r="L4826">
        <v>9.25</v>
      </c>
      <c r="M4826">
        <v>2.78</v>
      </c>
      <c r="N4826">
        <v>30.06</v>
      </c>
      <c r="O4826">
        <v>5.61</v>
      </c>
    </row>
    <row r="4827" spans="1:15" x14ac:dyDescent="0.3">
      <c r="A4827" s="3">
        <v>45252</v>
      </c>
      <c r="B4827" t="s">
        <v>19</v>
      </c>
      <c r="C4827" t="s">
        <v>45</v>
      </c>
      <c r="D4827" t="s">
        <v>73</v>
      </c>
      <c r="E4827" t="s">
        <v>101</v>
      </c>
      <c r="F4827">
        <v>35060</v>
      </c>
      <c r="G4827">
        <v>4051</v>
      </c>
      <c r="H4827">
        <v>13593.62</v>
      </c>
      <c r="I4827">
        <v>889</v>
      </c>
      <c r="J4827">
        <v>49410.06</v>
      </c>
      <c r="K4827">
        <v>11.55</v>
      </c>
      <c r="L4827">
        <v>21.95</v>
      </c>
      <c r="M4827">
        <v>3.36</v>
      </c>
      <c r="N4827">
        <v>15.29</v>
      </c>
      <c r="O4827">
        <v>3.63</v>
      </c>
    </row>
    <row r="4828" spans="1:15" x14ac:dyDescent="0.3">
      <c r="A4828" s="3">
        <v>45310</v>
      </c>
      <c r="B4828" t="s">
        <v>19</v>
      </c>
      <c r="C4828" t="s">
        <v>62</v>
      </c>
      <c r="D4828" t="s">
        <v>74</v>
      </c>
      <c r="E4828" t="s">
        <v>78</v>
      </c>
      <c r="F4828">
        <v>82200</v>
      </c>
      <c r="G4828">
        <v>9176</v>
      </c>
      <c r="H4828">
        <v>24415.119999999999</v>
      </c>
      <c r="I4828">
        <v>820</v>
      </c>
      <c r="J4828">
        <v>29777.84</v>
      </c>
      <c r="K4828">
        <v>11.16</v>
      </c>
      <c r="L4828">
        <v>8.94</v>
      </c>
      <c r="M4828">
        <v>2.66</v>
      </c>
      <c r="N4828">
        <v>29.77</v>
      </c>
      <c r="O4828">
        <v>1.22</v>
      </c>
    </row>
    <row r="4829" spans="1:15" x14ac:dyDescent="0.3">
      <c r="A4829" s="3">
        <v>45240</v>
      </c>
      <c r="B4829" t="s">
        <v>19</v>
      </c>
      <c r="C4829" t="s">
        <v>62</v>
      </c>
      <c r="D4829" t="s">
        <v>73</v>
      </c>
      <c r="E4829" t="s">
        <v>88</v>
      </c>
      <c r="F4829">
        <v>125460</v>
      </c>
      <c r="G4829">
        <v>16924</v>
      </c>
      <c r="H4829">
        <v>48087.3</v>
      </c>
      <c r="I4829">
        <v>3160</v>
      </c>
      <c r="J4829">
        <v>351841.58</v>
      </c>
      <c r="K4829">
        <v>13.49</v>
      </c>
      <c r="L4829">
        <v>18.670000000000002</v>
      </c>
      <c r="M4829">
        <v>2.84</v>
      </c>
      <c r="N4829">
        <v>15.22</v>
      </c>
      <c r="O4829">
        <v>7.32</v>
      </c>
    </row>
    <row r="4830" spans="1:15" x14ac:dyDescent="0.3">
      <c r="A4830" s="3">
        <v>45350</v>
      </c>
      <c r="B4830" t="s">
        <v>19</v>
      </c>
      <c r="C4830" t="s">
        <v>64</v>
      </c>
      <c r="D4830" t="s">
        <v>74</v>
      </c>
      <c r="E4830" t="s">
        <v>98</v>
      </c>
      <c r="F4830">
        <v>82346</v>
      </c>
      <c r="G4830">
        <v>3038</v>
      </c>
      <c r="H4830">
        <v>5419.64</v>
      </c>
      <c r="I4830">
        <v>311</v>
      </c>
      <c r="J4830">
        <v>60558.63</v>
      </c>
      <c r="K4830">
        <v>3.69</v>
      </c>
      <c r="L4830">
        <v>10.24</v>
      </c>
      <c r="M4830">
        <v>1.78</v>
      </c>
      <c r="N4830">
        <v>17.43</v>
      </c>
      <c r="O4830">
        <v>11.17</v>
      </c>
    </row>
    <row r="4831" spans="1:15" x14ac:dyDescent="0.3">
      <c r="A4831" s="3">
        <v>45328</v>
      </c>
      <c r="B4831" t="s">
        <v>19</v>
      </c>
      <c r="C4831" t="s">
        <v>32</v>
      </c>
      <c r="D4831" t="s">
        <v>73</v>
      </c>
      <c r="E4831" t="s">
        <v>97</v>
      </c>
      <c r="F4831">
        <v>54208</v>
      </c>
      <c r="G4831">
        <v>315</v>
      </c>
      <c r="H4831">
        <v>1398.99</v>
      </c>
      <c r="I4831">
        <v>68</v>
      </c>
      <c r="J4831">
        <v>13548.96</v>
      </c>
      <c r="K4831">
        <v>0.57999999999999996</v>
      </c>
      <c r="L4831">
        <v>21.59</v>
      </c>
      <c r="M4831">
        <v>4.4400000000000004</v>
      </c>
      <c r="N4831">
        <v>20.57</v>
      </c>
      <c r="O4831">
        <v>9.68</v>
      </c>
    </row>
    <row r="4832" spans="1:15" x14ac:dyDescent="0.3">
      <c r="A4832" s="3">
        <v>45270</v>
      </c>
      <c r="B4832" t="s">
        <v>19</v>
      </c>
      <c r="C4832" t="s">
        <v>67</v>
      </c>
      <c r="D4832" t="s">
        <v>76</v>
      </c>
      <c r="E4832" t="s">
        <v>83</v>
      </c>
      <c r="F4832">
        <v>121312</v>
      </c>
      <c r="G4832">
        <v>8989</v>
      </c>
      <c r="H4832">
        <v>39116.68</v>
      </c>
      <c r="I4832">
        <v>945</v>
      </c>
      <c r="J4832">
        <v>9570.41</v>
      </c>
      <c r="K4832">
        <v>7.41</v>
      </c>
      <c r="L4832">
        <v>10.51</v>
      </c>
      <c r="M4832">
        <v>4.3499999999999996</v>
      </c>
      <c r="N4832">
        <v>41.39</v>
      </c>
      <c r="O4832">
        <v>0.24</v>
      </c>
    </row>
    <row r="4833" spans="1:15" x14ac:dyDescent="0.3">
      <c r="A4833" s="3">
        <v>45201</v>
      </c>
      <c r="B4833" t="s">
        <v>19</v>
      </c>
      <c r="C4833" t="s">
        <v>58</v>
      </c>
      <c r="D4833" t="s">
        <v>73</v>
      </c>
      <c r="E4833" t="s">
        <v>99</v>
      </c>
      <c r="F4833">
        <v>53875</v>
      </c>
      <c r="G4833">
        <v>2021</v>
      </c>
      <c r="H4833">
        <v>8641.2199999999993</v>
      </c>
      <c r="I4833">
        <v>65</v>
      </c>
      <c r="J4833">
        <v>7245.48</v>
      </c>
      <c r="K4833">
        <v>3.75</v>
      </c>
      <c r="L4833">
        <v>3.22</v>
      </c>
      <c r="M4833">
        <v>4.28</v>
      </c>
      <c r="N4833">
        <v>132.94</v>
      </c>
      <c r="O4833">
        <v>0.84</v>
      </c>
    </row>
    <row r="4834" spans="1:15" x14ac:dyDescent="0.3">
      <c r="A4834" s="3">
        <v>45314</v>
      </c>
      <c r="B4834" t="s">
        <v>19</v>
      </c>
      <c r="C4834" t="s">
        <v>29</v>
      </c>
      <c r="D4834" t="s">
        <v>74</v>
      </c>
      <c r="E4834" t="s">
        <v>81</v>
      </c>
      <c r="F4834">
        <v>38405</v>
      </c>
      <c r="G4834">
        <v>613</v>
      </c>
      <c r="H4834">
        <v>965</v>
      </c>
      <c r="I4834">
        <v>28</v>
      </c>
      <c r="J4834">
        <v>4833.03</v>
      </c>
      <c r="K4834">
        <v>1.6</v>
      </c>
      <c r="L4834">
        <v>4.57</v>
      </c>
      <c r="M4834">
        <v>1.57</v>
      </c>
      <c r="N4834">
        <v>34.46</v>
      </c>
      <c r="O4834">
        <v>5.01</v>
      </c>
    </row>
    <row r="4835" spans="1:15" x14ac:dyDescent="0.3">
      <c r="A4835" s="3">
        <v>45302</v>
      </c>
      <c r="B4835" t="s">
        <v>19</v>
      </c>
      <c r="C4835" t="s">
        <v>39</v>
      </c>
      <c r="D4835" t="s">
        <v>75</v>
      </c>
      <c r="E4835" t="s">
        <v>96</v>
      </c>
      <c r="F4835">
        <v>17769</v>
      </c>
      <c r="G4835">
        <v>1611</v>
      </c>
      <c r="H4835">
        <v>6602.9</v>
      </c>
      <c r="I4835">
        <v>259</v>
      </c>
      <c r="J4835">
        <v>50336.83</v>
      </c>
      <c r="K4835">
        <v>9.07</v>
      </c>
      <c r="L4835">
        <v>16.079999999999998</v>
      </c>
      <c r="M4835">
        <v>4.0999999999999996</v>
      </c>
      <c r="N4835">
        <v>25.49</v>
      </c>
      <c r="O4835">
        <v>7.62</v>
      </c>
    </row>
    <row r="4836" spans="1:15" x14ac:dyDescent="0.3">
      <c r="A4836" s="3">
        <v>45334</v>
      </c>
      <c r="B4836" t="s">
        <v>19</v>
      </c>
      <c r="C4836" t="s">
        <v>29</v>
      </c>
      <c r="D4836" t="s">
        <v>75</v>
      </c>
      <c r="E4836" t="s">
        <v>95</v>
      </c>
      <c r="F4836">
        <v>65707</v>
      </c>
      <c r="G4836">
        <v>5186</v>
      </c>
      <c r="H4836">
        <v>15655.05</v>
      </c>
      <c r="I4836">
        <v>723</v>
      </c>
      <c r="J4836">
        <v>71888.460000000006</v>
      </c>
      <c r="K4836">
        <v>7.89</v>
      </c>
      <c r="L4836">
        <v>13.94</v>
      </c>
      <c r="M4836">
        <v>3.02</v>
      </c>
      <c r="N4836">
        <v>21.65</v>
      </c>
      <c r="O4836">
        <v>4.59</v>
      </c>
    </row>
    <row r="4837" spans="1:15" x14ac:dyDescent="0.3">
      <c r="A4837" s="3">
        <v>45345</v>
      </c>
      <c r="B4837" t="s">
        <v>19</v>
      </c>
      <c r="C4837" t="s">
        <v>26</v>
      </c>
      <c r="D4837" t="s">
        <v>73</v>
      </c>
      <c r="E4837" t="s">
        <v>99</v>
      </c>
      <c r="F4837">
        <v>87216</v>
      </c>
      <c r="G4837">
        <v>11134</v>
      </c>
      <c r="H4837">
        <v>33875.79</v>
      </c>
      <c r="I4837">
        <v>2029</v>
      </c>
      <c r="J4837">
        <v>321273.82</v>
      </c>
      <c r="K4837">
        <v>12.77</v>
      </c>
      <c r="L4837">
        <v>18.22</v>
      </c>
      <c r="M4837">
        <v>3.04</v>
      </c>
      <c r="N4837">
        <v>16.7</v>
      </c>
      <c r="O4837">
        <v>9.48</v>
      </c>
    </row>
    <row r="4838" spans="1:15" x14ac:dyDescent="0.3">
      <c r="A4838" s="3">
        <v>45317</v>
      </c>
      <c r="B4838" t="s">
        <v>19</v>
      </c>
      <c r="C4838" t="s">
        <v>43</v>
      </c>
      <c r="D4838" t="s">
        <v>73</v>
      </c>
      <c r="E4838" t="s">
        <v>97</v>
      </c>
      <c r="F4838">
        <v>129701</v>
      </c>
      <c r="G4838">
        <v>4241</v>
      </c>
      <c r="H4838">
        <v>13001.51</v>
      </c>
      <c r="I4838">
        <v>288</v>
      </c>
      <c r="J4838">
        <v>34199.279999999999</v>
      </c>
      <c r="K4838">
        <v>3.27</v>
      </c>
      <c r="L4838">
        <v>6.79</v>
      </c>
      <c r="M4838">
        <v>3.07</v>
      </c>
      <c r="N4838">
        <v>45.14</v>
      </c>
      <c r="O4838">
        <v>2.63</v>
      </c>
    </row>
    <row r="4839" spans="1:15" x14ac:dyDescent="0.3">
      <c r="A4839" s="3">
        <v>45347</v>
      </c>
      <c r="B4839" t="s">
        <v>19</v>
      </c>
      <c r="C4839" t="s">
        <v>32</v>
      </c>
      <c r="D4839" t="s">
        <v>73</v>
      </c>
      <c r="E4839" t="s">
        <v>106</v>
      </c>
      <c r="F4839">
        <v>122292</v>
      </c>
      <c r="G4839">
        <v>12623</v>
      </c>
      <c r="H4839">
        <v>56660.4</v>
      </c>
      <c r="I4839">
        <v>451</v>
      </c>
      <c r="J4839">
        <v>10279.31</v>
      </c>
      <c r="K4839">
        <v>10.32</v>
      </c>
      <c r="L4839">
        <v>3.57</v>
      </c>
      <c r="M4839">
        <v>4.49</v>
      </c>
      <c r="N4839">
        <v>125.63</v>
      </c>
      <c r="O4839">
        <v>0.18</v>
      </c>
    </row>
    <row r="4840" spans="1:15" x14ac:dyDescent="0.3">
      <c r="A4840" s="3">
        <v>45223</v>
      </c>
      <c r="B4840" t="s">
        <v>19</v>
      </c>
      <c r="C4840" t="s">
        <v>62</v>
      </c>
      <c r="D4840" t="s">
        <v>76</v>
      </c>
      <c r="E4840" t="s">
        <v>105</v>
      </c>
      <c r="F4840">
        <v>11245</v>
      </c>
      <c r="G4840">
        <v>181</v>
      </c>
      <c r="H4840">
        <v>368.02</v>
      </c>
      <c r="I4840">
        <v>33</v>
      </c>
      <c r="J4840">
        <v>5596.5</v>
      </c>
      <c r="K4840">
        <v>1.61</v>
      </c>
      <c r="L4840">
        <v>18.23</v>
      </c>
      <c r="M4840">
        <v>2.0299999999999998</v>
      </c>
      <c r="N4840">
        <v>11.15</v>
      </c>
      <c r="O4840">
        <v>15.21</v>
      </c>
    </row>
    <row r="4841" spans="1:15" x14ac:dyDescent="0.3">
      <c r="A4841" s="3">
        <v>45365</v>
      </c>
      <c r="B4841" t="s">
        <v>19</v>
      </c>
      <c r="C4841" t="s">
        <v>33</v>
      </c>
      <c r="D4841" t="s">
        <v>74</v>
      </c>
      <c r="E4841" t="s">
        <v>105</v>
      </c>
      <c r="F4841">
        <v>76474</v>
      </c>
      <c r="G4841">
        <v>8554</v>
      </c>
      <c r="H4841">
        <v>34876.379999999997</v>
      </c>
      <c r="I4841">
        <v>781</v>
      </c>
      <c r="J4841">
        <v>17330.509999999998</v>
      </c>
      <c r="K4841">
        <v>11.19</v>
      </c>
      <c r="L4841">
        <v>9.1300000000000008</v>
      </c>
      <c r="M4841">
        <v>4.08</v>
      </c>
      <c r="N4841">
        <v>44.66</v>
      </c>
      <c r="O4841">
        <v>0.5</v>
      </c>
    </row>
    <row r="4842" spans="1:15" x14ac:dyDescent="0.3">
      <c r="A4842" s="3">
        <v>45288</v>
      </c>
      <c r="B4842" t="s">
        <v>19</v>
      </c>
      <c r="C4842" t="s">
        <v>24</v>
      </c>
      <c r="D4842" t="s">
        <v>73</v>
      </c>
      <c r="E4842" t="s">
        <v>95</v>
      </c>
      <c r="F4842">
        <v>120618</v>
      </c>
      <c r="G4842">
        <v>1620</v>
      </c>
      <c r="H4842">
        <v>6307.87</v>
      </c>
      <c r="I4842">
        <v>273</v>
      </c>
      <c r="J4842">
        <v>38555.79</v>
      </c>
      <c r="K4842">
        <v>1.34</v>
      </c>
      <c r="L4842">
        <v>16.850000000000001</v>
      </c>
      <c r="M4842">
        <v>3.89</v>
      </c>
      <c r="N4842">
        <v>23.11</v>
      </c>
      <c r="O4842">
        <v>6.11</v>
      </c>
    </row>
    <row r="4843" spans="1:15" x14ac:dyDescent="0.3">
      <c r="A4843" s="3">
        <v>45300</v>
      </c>
      <c r="B4843" t="s">
        <v>19</v>
      </c>
      <c r="C4843" t="s">
        <v>58</v>
      </c>
      <c r="D4843" t="s">
        <v>75</v>
      </c>
      <c r="E4843" t="s">
        <v>84</v>
      </c>
      <c r="F4843">
        <v>78974</v>
      </c>
      <c r="G4843">
        <v>4284</v>
      </c>
      <c r="H4843">
        <v>8386.41</v>
      </c>
      <c r="I4843">
        <v>908</v>
      </c>
      <c r="J4843">
        <v>15837.27</v>
      </c>
      <c r="K4843">
        <v>5.42</v>
      </c>
      <c r="L4843">
        <v>21.2</v>
      </c>
      <c r="M4843">
        <v>1.96</v>
      </c>
      <c r="N4843">
        <v>9.24</v>
      </c>
      <c r="O4843">
        <v>1.89</v>
      </c>
    </row>
    <row r="4844" spans="1:15" x14ac:dyDescent="0.3">
      <c r="A4844" s="3">
        <v>45306</v>
      </c>
      <c r="B4844" t="s">
        <v>19</v>
      </c>
      <c r="C4844" t="s">
        <v>49</v>
      </c>
      <c r="D4844" t="s">
        <v>76</v>
      </c>
      <c r="E4844" t="s">
        <v>86</v>
      </c>
      <c r="F4844">
        <v>46908</v>
      </c>
      <c r="G4844">
        <v>5497</v>
      </c>
      <c r="H4844">
        <v>9177.2199999999993</v>
      </c>
      <c r="I4844">
        <v>205</v>
      </c>
      <c r="J4844">
        <v>30709.24</v>
      </c>
      <c r="K4844">
        <v>11.72</v>
      </c>
      <c r="L4844">
        <v>3.73</v>
      </c>
      <c r="M4844">
        <v>1.67</v>
      </c>
      <c r="N4844">
        <v>44.77</v>
      </c>
      <c r="O4844">
        <v>3.35</v>
      </c>
    </row>
    <row r="4845" spans="1:15" x14ac:dyDescent="0.3">
      <c r="A4845" s="3">
        <v>45245</v>
      </c>
      <c r="B4845" t="s">
        <v>19</v>
      </c>
      <c r="C4845" t="s">
        <v>32</v>
      </c>
      <c r="D4845" t="s">
        <v>75</v>
      </c>
      <c r="E4845" t="s">
        <v>100</v>
      </c>
      <c r="F4845">
        <v>66309</v>
      </c>
      <c r="G4845">
        <v>3513</v>
      </c>
      <c r="H4845">
        <v>11806.51</v>
      </c>
      <c r="I4845">
        <v>577</v>
      </c>
      <c r="J4845">
        <v>63056.55</v>
      </c>
      <c r="K4845">
        <v>5.3</v>
      </c>
      <c r="L4845">
        <v>16.420000000000002</v>
      </c>
      <c r="M4845">
        <v>3.36</v>
      </c>
      <c r="N4845">
        <v>20.46</v>
      </c>
      <c r="O4845">
        <v>5.34</v>
      </c>
    </row>
    <row r="4846" spans="1:15" x14ac:dyDescent="0.3">
      <c r="A4846" s="3">
        <v>45317</v>
      </c>
      <c r="B4846" t="s">
        <v>19</v>
      </c>
      <c r="C4846" t="s">
        <v>36</v>
      </c>
      <c r="D4846" t="s">
        <v>73</v>
      </c>
      <c r="E4846" t="s">
        <v>96</v>
      </c>
      <c r="F4846">
        <v>114266</v>
      </c>
      <c r="G4846">
        <v>13451</v>
      </c>
      <c r="H4846">
        <v>37424.14</v>
      </c>
      <c r="I4846">
        <v>1136</v>
      </c>
      <c r="J4846">
        <v>168301.22</v>
      </c>
      <c r="K4846">
        <v>11.77</v>
      </c>
      <c r="L4846">
        <v>8.4499999999999993</v>
      </c>
      <c r="M4846">
        <v>2.78</v>
      </c>
      <c r="N4846">
        <v>32.94</v>
      </c>
      <c r="O4846">
        <v>4.5</v>
      </c>
    </row>
    <row r="4847" spans="1:15" x14ac:dyDescent="0.3">
      <c r="A4847" s="3">
        <v>45368</v>
      </c>
      <c r="B4847" t="s">
        <v>19</v>
      </c>
      <c r="C4847" t="s">
        <v>32</v>
      </c>
      <c r="D4847" t="s">
        <v>73</v>
      </c>
      <c r="E4847" t="s">
        <v>89</v>
      </c>
      <c r="F4847">
        <v>101837</v>
      </c>
      <c r="G4847">
        <v>9208</v>
      </c>
      <c r="H4847">
        <v>4163.6899999999996</v>
      </c>
      <c r="I4847">
        <v>1853</v>
      </c>
      <c r="J4847">
        <v>206425.14</v>
      </c>
      <c r="K4847">
        <v>9.0399999999999991</v>
      </c>
      <c r="L4847">
        <v>20.12</v>
      </c>
      <c r="M4847">
        <v>0.45</v>
      </c>
      <c r="N4847">
        <v>2.25</v>
      </c>
      <c r="O4847">
        <v>49.58</v>
      </c>
    </row>
    <row r="4848" spans="1:15" x14ac:dyDescent="0.3">
      <c r="A4848" s="3">
        <v>45378</v>
      </c>
      <c r="B4848" t="s">
        <v>19</v>
      </c>
      <c r="C4848" t="s">
        <v>33</v>
      </c>
      <c r="D4848" t="s">
        <v>74</v>
      </c>
      <c r="E4848" t="s">
        <v>84</v>
      </c>
      <c r="F4848">
        <v>49088</v>
      </c>
      <c r="G4848">
        <v>6428</v>
      </c>
      <c r="H4848">
        <v>25835.55</v>
      </c>
      <c r="I4848">
        <v>736</v>
      </c>
      <c r="J4848">
        <v>76539.360000000001</v>
      </c>
      <c r="K4848">
        <v>13.09</v>
      </c>
      <c r="L4848">
        <v>11.45</v>
      </c>
      <c r="M4848">
        <v>4.0199999999999996</v>
      </c>
      <c r="N4848">
        <v>35.1</v>
      </c>
      <c r="O4848">
        <v>2.96</v>
      </c>
    </row>
    <row r="4849" spans="1:15" x14ac:dyDescent="0.3">
      <c r="A4849" s="3">
        <v>45300</v>
      </c>
      <c r="B4849" t="s">
        <v>19</v>
      </c>
      <c r="C4849" t="s">
        <v>25</v>
      </c>
      <c r="D4849" t="s">
        <v>76</v>
      </c>
      <c r="E4849" t="s">
        <v>88</v>
      </c>
      <c r="F4849">
        <v>26043</v>
      </c>
      <c r="G4849">
        <v>1700</v>
      </c>
      <c r="H4849">
        <v>3812.57</v>
      </c>
      <c r="I4849">
        <v>340</v>
      </c>
      <c r="J4849">
        <v>53953.95</v>
      </c>
      <c r="K4849">
        <v>6.53</v>
      </c>
      <c r="L4849">
        <v>20</v>
      </c>
      <c r="M4849">
        <v>2.2400000000000002</v>
      </c>
      <c r="N4849">
        <v>11.21</v>
      </c>
      <c r="O4849">
        <v>14.15</v>
      </c>
    </row>
    <row r="4850" spans="1:15" x14ac:dyDescent="0.3">
      <c r="A4850" s="3">
        <v>45261</v>
      </c>
      <c r="B4850" t="s">
        <v>19</v>
      </c>
      <c r="C4850" t="s">
        <v>42</v>
      </c>
      <c r="D4850" t="s">
        <v>73</v>
      </c>
      <c r="E4850" t="s">
        <v>89</v>
      </c>
      <c r="F4850">
        <v>12446</v>
      </c>
      <c r="G4850">
        <v>290</v>
      </c>
      <c r="H4850">
        <v>841.66</v>
      </c>
      <c r="I4850">
        <v>63</v>
      </c>
      <c r="J4850">
        <v>7631.34</v>
      </c>
      <c r="K4850">
        <v>2.33</v>
      </c>
      <c r="L4850">
        <v>21.72</v>
      </c>
      <c r="M4850">
        <v>2.9</v>
      </c>
      <c r="N4850">
        <v>13.36</v>
      </c>
      <c r="O4850">
        <v>9.07</v>
      </c>
    </row>
    <row r="4851" spans="1:15" x14ac:dyDescent="0.3">
      <c r="A4851" s="3">
        <v>45270</v>
      </c>
      <c r="B4851" t="s">
        <v>19</v>
      </c>
      <c r="C4851" t="s">
        <v>23</v>
      </c>
      <c r="D4851" t="s">
        <v>74</v>
      </c>
      <c r="E4851" t="s">
        <v>96</v>
      </c>
      <c r="F4851">
        <v>42400</v>
      </c>
      <c r="G4851">
        <v>5043</v>
      </c>
      <c r="H4851">
        <v>17918.55</v>
      </c>
      <c r="I4851">
        <v>486</v>
      </c>
      <c r="J4851">
        <v>37670.160000000003</v>
      </c>
      <c r="K4851">
        <v>11.89</v>
      </c>
      <c r="L4851">
        <v>9.64</v>
      </c>
      <c r="M4851">
        <v>3.55</v>
      </c>
      <c r="N4851">
        <v>36.869999999999997</v>
      </c>
      <c r="O4851">
        <v>2.1</v>
      </c>
    </row>
    <row r="4852" spans="1:15" x14ac:dyDescent="0.3">
      <c r="A4852" s="3">
        <v>45274</v>
      </c>
      <c r="B4852" t="s">
        <v>19</v>
      </c>
      <c r="C4852" t="s">
        <v>72</v>
      </c>
      <c r="D4852" t="s">
        <v>73</v>
      </c>
      <c r="E4852" t="s">
        <v>104</v>
      </c>
      <c r="F4852">
        <v>141964</v>
      </c>
      <c r="G4852">
        <v>15614</v>
      </c>
      <c r="H4852">
        <v>38253.25</v>
      </c>
      <c r="I4852">
        <v>2161</v>
      </c>
      <c r="J4852">
        <v>311219.94</v>
      </c>
      <c r="K4852">
        <v>11</v>
      </c>
      <c r="L4852">
        <v>13.84</v>
      </c>
      <c r="M4852">
        <v>2.4500000000000002</v>
      </c>
      <c r="N4852">
        <v>17.7</v>
      </c>
      <c r="O4852">
        <v>8.14</v>
      </c>
    </row>
    <row r="4853" spans="1:15" x14ac:dyDescent="0.3">
      <c r="A4853" s="3">
        <v>45378</v>
      </c>
      <c r="B4853" t="s">
        <v>19</v>
      </c>
      <c r="C4853" t="s">
        <v>26</v>
      </c>
      <c r="D4853" t="s">
        <v>75</v>
      </c>
      <c r="E4853" t="s">
        <v>99</v>
      </c>
      <c r="F4853">
        <v>18496</v>
      </c>
      <c r="G4853">
        <v>2177</v>
      </c>
      <c r="H4853">
        <v>3294.28</v>
      </c>
      <c r="I4853">
        <v>126</v>
      </c>
      <c r="J4853">
        <v>7799.39</v>
      </c>
      <c r="K4853">
        <v>11.77</v>
      </c>
      <c r="L4853">
        <v>5.79</v>
      </c>
      <c r="M4853">
        <v>1.51</v>
      </c>
      <c r="N4853">
        <v>26.15</v>
      </c>
      <c r="O4853">
        <v>2.37</v>
      </c>
    </row>
    <row r="4854" spans="1:15" x14ac:dyDescent="0.3">
      <c r="A4854" s="3">
        <v>45326</v>
      </c>
      <c r="B4854" t="s">
        <v>19</v>
      </c>
      <c r="C4854" t="s">
        <v>71</v>
      </c>
      <c r="D4854" t="s">
        <v>74</v>
      </c>
      <c r="E4854" t="s">
        <v>82</v>
      </c>
      <c r="F4854">
        <v>57952</v>
      </c>
      <c r="G4854">
        <v>4554</v>
      </c>
      <c r="H4854">
        <v>8209.86</v>
      </c>
      <c r="I4854">
        <v>628</v>
      </c>
      <c r="J4854">
        <v>9687.41</v>
      </c>
      <c r="K4854">
        <v>7.86</v>
      </c>
      <c r="L4854">
        <v>13.79</v>
      </c>
      <c r="M4854">
        <v>1.8</v>
      </c>
      <c r="N4854">
        <v>13.07</v>
      </c>
      <c r="O4854">
        <v>1.18</v>
      </c>
    </row>
    <row r="4855" spans="1:15" x14ac:dyDescent="0.3">
      <c r="A4855" s="3">
        <v>45341</v>
      </c>
      <c r="B4855" t="s">
        <v>19</v>
      </c>
      <c r="C4855" t="s">
        <v>50</v>
      </c>
      <c r="D4855" t="s">
        <v>76</v>
      </c>
      <c r="E4855" t="s">
        <v>97</v>
      </c>
      <c r="F4855">
        <v>108814</v>
      </c>
      <c r="G4855">
        <v>8586</v>
      </c>
      <c r="H4855">
        <v>16388.43</v>
      </c>
      <c r="I4855">
        <v>1129</v>
      </c>
      <c r="J4855">
        <v>98667.83</v>
      </c>
      <c r="K4855">
        <v>7.89</v>
      </c>
      <c r="L4855">
        <v>13.15</v>
      </c>
      <c r="M4855">
        <v>1.91</v>
      </c>
      <c r="N4855">
        <v>14.52</v>
      </c>
      <c r="O4855">
        <v>6.02</v>
      </c>
    </row>
    <row r="4856" spans="1:15" x14ac:dyDescent="0.3">
      <c r="A4856" s="3">
        <v>45294</v>
      </c>
      <c r="B4856" t="s">
        <v>19</v>
      </c>
      <c r="C4856" t="s">
        <v>58</v>
      </c>
      <c r="D4856" t="s">
        <v>75</v>
      </c>
      <c r="E4856" t="s">
        <v>94</v>
      </c>
      <c r="F4856">
        <v>32779</v>
      </c>
      <c r="G4856">
        <v>1514</v>
      </c>
      <c r="H4856">
        <v>6217.76</v>
      </c>
      <c r="I4856">
        <v>98</v>
      </c>
      <c r="J4856">
        <v>13510.9</v>
      </c>
      <c r="K4856">
        <v>4.62</v>
      </c>
      <c r="L4856">
        <v>6.47</v>
      </c>
      <c r="M4856">
        <v>4.1100000000000003</v>
      </c>
      <c r="N4856">
        <v>63.45</v>
      </c>
      <c r="O4856">
        <v>2.17</v>
      </c>
    </row>
    <row r="4857" spans="1:15" x14ac:dyDescent="0.3">
      <c r="A4857" s="3">
        <v>45226</v>
      </c>
      <c r="B4857" t="s">
        <v>19</v>
      </c>
      <c r="C4857" t="s">
        <v>72</v>
      </c>
      <c r="D4857" t="s">
        <v>75</v>
      </c>
      <c r="E4857" t="s">
        <v>104</v>
      </c>
      <c r="F4857">
        <v>21062</v>
      </c>
      <c r="G4857">
        <v>2929</v>
      </c>
      <c r="H4857">
        <v>7640.43</v>
      </c>
      <c r="I4857">
        <v>575</v>
      </c>
      <c r="J4857">
        <v>16873.97</v>
      </c>
      <c r="K4857">
        <v>13.91</v>
      </c>
      <c r="L4857">
        <v>19.63</v>
      </c>
      <c r="M4857">
        <v>2.61</v>
      </c>
      <c r="N4857">
        <v>13.29</v>
      </c>
      <c r="O4857">
        <v>2.21</v>
      </c>
    </row>
    <row r="4858" spans="1:15" x14ac:dyDescent="0.3">
      <c r="A4858" s="3">
        <v>45283</v>
      </c>
      <c r="B4858" t="s">
        <v>19</v>
      </c>
      <c r="C4858" t="s">
        <v>49</v>
      </c>
      <c r="D4858" t="s">
        <v>76</v>
      </c>
      <c r="E4858" t="s">
        <v>96</v>
      </c>
      <c r="F4858">
        <v>133224</v>
      </c>
      <c r="G4858">
        <v>10204</v>
      </c>
      <c r="H4858">
        <v>23201.89</v>
      </c>
      <c r="I4858">
        <v>321</v>
      </c>
      <c r="J4858">
        <v>29350.69</v>
      </c>
      <c r="K4858">
        <v>7.66</v>
      </c>
      <c r="L4858">
        <v>3.15</v>
      </c>
      <c r="M4858">
        <v>2.27</v>
      </c>
      <c r="N4858">
        <v>72.28</v>
      </c>
      <c r="O4858">
        <v>1.27</v>
      </c>
    </row>
    <row r="4859" spans="1:15" x14ac:dyDescent="0.3">
      <c r="A4859" s="3">
        <v>45315</v>
      </c>
      <c r="B4859" t="s">
        <v>19</v>
      </c>
      <c r="C4859" t="s">
        <v>43</v>
      </c>
      <c r="D4859" t="s">
        <v>76</v>
      </c>
      <c r="E4859" t="s">
        <v>86</v>
      </c>
      <c r="F4859">
        <v>108504</v>
      </c>
      <c r="G4859">
        <v>6348</v>
      </c>
      <c r="H4859">
        <v>19971.919999999998</v>
      </c>
      <c r="I4859">
        <v>1322</v>
      </c>
      <c r="J4859">
        <v>28726.080000000002</v>
      </c>
      <c r="K4859">
        <v>5.85</v>
      </c>
      <c r="L4859">
        <v>20.83</v>
      </c>
      <c r="M4859">
        <v>3.15</v>
      </c>
      <c r="N4859">
        <v>15.11</v>
      </c>
      <c r="O4859">
        <v>1.44</v>
      </c>
    </row>
    <row r="4860" spans="1:15" x14ac:dyDescent="0.3">
      <c r="A4860" s="3">
        <v>45264</v>
      </c>
      <c r="B4860" t="s">
        <v>19</v>
      </c>
      <c r="C4860" t="s">
        <v>54</v>
      </c>
      <c r="D4860" t="s">
        <v>75</v>
      </c>
      <c r="E4860" t="s">
        <v>79</v>
      </c>
      <c r="F4860">
        <v>44211</v>
      </c>
      <c r="G4860">
        <v>2320</v>
      </c>
      <c r="H4860">
        <v>5151.9399999999996</v>
      </c>
      <c r="I4860">
        <v>270</v>
      </c>
      <c r="J4860">
        <v>42143.73</v>
      </c>
      <c r="K4860">
        <v>5.25</v>
      </c>
      <c r="L4860">
        <v>11.64</v>
      </c>
      <c r="M4860">
        <v>2.2200000000000002</v>
      </c>
      <c r="N4860">
        <v>19.079999999999998</v>
      </c>
      <c r="O4860">
        <v>8.18</v>
      </c>
    </row>
    <row r="4861" spans="1:15" x14ac:dyDescent="0.3">
      <c r="A4861" s="3">
        <v>45329</v>
      </c>
      <c r="B4861" t="s">
        <v>19</v>
      </c>
      <c r="C4861" t="s">
        <v>31</v>
      </c>
      <c r="D4861" t="s">
        <v>73</v>
      </c>
      <c r="E4861" t="s">
        <v>105</v>
      </c>
      <c r="F4861">
        <v>55361</v>
      </c>
      <c r="G4861">
        <v>3836</v>
      </c>
      <c r="H4861">
        <v>1961.58</v>
      </c>
      <c r="I4861">
        <v>632</v>
      </c>
      <c r="J4861">
        <v>112206.41</v>
      </c>
      <c r="K4861">
        <v>6.93</v>
      </c>
      <c r="L4861">
        <v>16.48</v>
      </c>
      <c r="M4861">
        <v>0.51</v>
      </c>
      <c r="N4861">
        <v>3.1</v>
      </c>
      <c r="O4861">
        <v>57.2</v>
      </c>
    </row>
    <row r="4862" spans="1:15" x14ac:dyDescent="0.3">
      <c r="A4862" s="3">
        <v>45318</v>
      </c>
      <c r="B4862" t="s">
        <v>19</v>
      </c>
      <c r="C4862" t="s">
        <v>33</v>
      </c>
      <c r="D4862" t="s">
        <v>76</v>
      </c>
      <c r="E4862" t="s">
        <v>84</v>
      </c>
      <c r="F4862">
        <v>12700</v>
      </c>
      <c r="G4862">
        <v>1009</v>
      </c>
      <c r="H4862">
        <v>2807.59</v>
      </c>
      <c r="I4862">
        <v>61</v>
      </c>
      <c r="J4862">
        <v>2929.58</v>
      </c>
      <c r="K4862">
        <v>7.94</v>
      </c>
      <c r="L4862">
        <v>6.05</v>
      </c>
      <c r="M4862">
        <v>2.78</v>
      </c>
      <c r="N4862">
        <v>46.03</v>
      </c>
      <c r="O4862">
        <v>1.04</v>
      </c>
    </row>
    <row r="4863" spans="1:15" x14ac:dyDescent="0.3">
      <c r="A4863" s="3">
        <v>45218</v>
      </c>
      <c r="B4863" t="s">
        <v>19</v>
      </c>
      <c r="C4863" t="s">
        <v>62</v>
      </c>
      <c r="D4863" t="s">
        <v>76</v>
      </c>
      <c r="E4863" t="s">
        <v>85</v>
      </c>
      <c r="F4863">
        <v>8003</v>
      </c>
      <c r="G4863">
        <v>312</v>
      </c>
      <c r="H4863">
        <v>675.81</v>
      </c>
      <c r="I4863">
        <v>64</v>
      </c>
      <c r="J4863">
        <v>6831.87</v>
      </c>
      <c r="K4863">
        <v>3.9</v>
      </c>
      <c r="L4863">
        <v>20.51</v>
      </c>
      <c r="M4863">
        <v>2.17</v>
      </c>
      <c r="N4863">
        <v>10.56</v>
      </c>
      <c r="O4863">
        <v>10.11</v>
      </c>
    </row>
    <row r="4864" spans="1:15" x14ac:dyDescent="0.3">
      <c r="A4864" s="3">
        <v>45297</v>
      </c>
      <c r="B4864" t="s">
        <v>19</v>
      </c>
      <c r="C4864" t="s">
        <v>30</v>
      </c>
      <c r="D4864" t="s">
        <v>74</v>
      </c>
      <c r="E4864" t="s">
        <v>99</v>
      </c>
      <c r="F4864">
        <v>122085</v>
      </c>
      <c r="G4864">
        <v>4010</v>
      </c>
      <c r="H4864">
        <v>5978.75</v>
      </c>
      <c r="I4864">
        <v>412</v>
      </c>
      <c r="J4864">
        <v>52132.63</v>
      </c>
      <c r="K4864">
        <v>3.28</v>
      </c>
      <c r="L4864">
        <v>10.27</v>
      </c>
      <c r="M4864">
        <v>1.49</v>
      </c>
      <c r="N4864">
        <v>14.51</v>
      </c>
      <c r="O4864">
        <v>8.7200000000000006</v>
      </c>
    </row>
    <row r="4865" spans="1:15" x14ac:dyDescent="0.3">
      <c r="A4865" s="3">
        <v>45302</v>
      </c>
      <c r="B4865" t="s">
        <v>19</v>
      </c>
      <c r="C4865" t="s">
        <v>33</v>
      </c>
      <c r="D4865" t="s">
        <v>76</v>
      </c>
      <c r="E4865" t="s">
        <v>99</v>
      </c>
      <c r="F4865">
        <v>91087</v>
      </c>
      <c r="G4865">
        <v>6267</v>
      </c>
      <c r="H4865">
        <v>12590.55</v>
      </c>
      <c r="I4865">
        <v>860</v>
      </c>
      <c r="J4865">
        <v>44855.73</v>
      </c>
      <c r="K4865">
        <v>6.88</v>
      </c>
      <c r="L4865">
        <v>13.72</v>
      </c>
      <c r="M4865">
        <v>2.0099999999999998</v>
      </c>
      <c r="N4865">
        <v>14.64</v>
      </c>
      <c r="O4865">
        <v>3.56</v>
      </c>
    </row>
    <row r="4866" spans="1:15" x14ac:dyDescent="0.3">
      <c r="A4866" s="3">
        <v>45301</v>
      </c>
      <c r="B4866" t="s">
        <v>19</v>
      </c>
      <c r="C4866" t="s">
        <v>47</v>
      </c>
      <c r="D4866" t="s">
        <v>74</v>
      </c>
      <c r="E4866" t="s">
        <v>101</v>
      </c>
      <c r="F4866">
        <v>51961</v>
      </c>
      <c r="G4866">
        <v>854</v>
      </c>
      <c r="H4866">
        <v>427.08</v>
      </c>
      <c r="I4866">
        <v>66</v>
      </c>
      <c r="J4866">
        <v>1508.79</v>
      </c>
      <c r="K4866">
        <v>1.64</v>
      </c>
      <c r="L4866">
        <v>7.73</v>
      </c>
      <c r="M4866">
        <v>0.5</v>
      </c>
      <c r="N4866">
        <v>6.47</v>
      </c>
      <c r="O4866">
        <v>3.53</v>
      </c>
    </row>
    <row r="4867" spans="1:15" x14ac:dyDescent="0.3">
      <c r="A4867" s="3">
        <v>45202</v>
      </c>
      <c r="B4867" t="s">
        <v>19</v>
      </c>
      <c r="C4867" t="s">
        <v>70</v>
      </c>
      <c r="D4867" t="s">
        <v>76</v>
      </c>
      <c r="E4867" t="s">
        <v>96</v>
      </c>
      <c r="F4867">
        <v>10902</v>
      </c>
      <c r="G4867">
        <v>586</v>
      </c>
      <c r="H4867">
        <v>2091.4499999999998</v>
      </c>
      <c r="I4867">
        <v>97</v>
      </c>
      <c r="J4867">
        <v>12040.7</v>
      </c>
      <c r="K4867">
        <v>5.38</v>
      </c>
      <c r="L4867">
        <v>16.55</v>
      </c>
      <c r="M4867">
        <v>3.57</v>
      </c>
      <c r="N4867">
        <v>21.56</v>
      </c>
      <c r="O4867">
        <v>5.76</v>
      </c>
    </row>
    <row r="4868" spans="1:15" x14ac:dyDescent="0.3">
      <c r="A4868" s="3">
        <v>45229</v>
      </c>
      <c r="B4868" t="s">
        <v>19</v>
      </c>
      <c r="C4868" t="s">
        <v>46</v>
      </c>
      <c r="D4868" t="s">
        <v>73</v>
      </c>
      <c r="E4868" t="s">
        <v>81</v>
      </c>
      <c r="F4868">
        <v>66694</v>
      </c>
      <c r="G4868">
        <v>8577</v>
      </c>
      <c r="H4868">
        <v>13349.91</v>
      </c>
      <c r="I4868">
        <v>1699</v>
      </c>
      <c r="J4868">
        <v>140764.93</v>
      </c>
      <c r="K4868">
        <v>12.86</v>
      </c>
      <c r="L4868">
        <v>19.809999999999999</v>
      </c>
      <c r="M4868">
        <v>1.56</v>
      </c>
      <c r="N4868">
        <v>7.86</v>
      </c>
      <c r="O4868">
        <v>10.54</v>
      </c>
    </row>
    <row r="4869" spans="1:15" x14ac:dyDescent="0.3">
      <c r="A4869" s="3">
        <v>45283</v>
      </c>
      <c r="B4869" t="s">
        <v>19</v>
      </c>
      <c r="C4869" t="s">
        <v>67</v>
      </c>
      <c r="D4869" t="s">
        <v>73</v>
      </c>
      <c r="E4869" t="s">
        <v>84</v>
      </c>
      <c r="F4869">
        <v>36777</v>
      </c>
      <c r="G4869">
        <v>2321</v>
      </c>
      <c r="H4869">
        <v>4785.7700000000004</v>
      </c>
      <c r="I4869">
        <v>112</v>
      </c>
      <c r="J4869">
        <v>21864.71</v>
      </c>
      <c r="K4869">
        <v>6.31</v>
      </c>
      <c r="L4869">
        <v>4.83</v>
      </c>
      <c r="M4869">
        <v>2.06</v>
      </c>
      <c r="N4869">
        <v>42.73</v>
      </c>
      <c r="O4869">
        <v>4.57</v>
      </c>
    </row>
    <row r="4870" spans="1:15" x14ac:dyDescent="0.3">
      <c r="A4870" s="3">
        <v>45324</v>
      </c>
      <c r="B4870" t="s">
        <v>19</v>
      </c>
      <c r="C4870" t="s">
        <v>51</v>
      </c>
      <c r="D4870" t="s">
        <v>76</v>
      </c>
      <c r="E4870" t="s">
        <v>98</v>
      </c>
      <c r="F4870">
        <v>122699</v>
      </c>
      <c r="G4870">
        <v>3077</v>
      </c>
      <c r="H4870">
        <v>5531.31</v>
      </c>
      <c r="I4870">
        <v>278</v>
      </c>
      <c r="J4870">
        <v>5438.37</v>
      </c>
      <c r="K4870">
        <v>2.5099999999999998</v>
      </c>
      <c r="L4870">
        <v>9.0299999999999994</v>
      </c>
      <c r="M4870">
        <v>1.8</v>
      </c>
      <c r="N4870">
        <v>19.899999999999999</v>
      </c>
      <c r="O4870">
        <v>0.98</v>
      </c>
    </row>
    <row r="4871" spans="1:15" x14ac:dyDescent="0.3">
      <c r="A4871" s="3">
        <v>45217</v>
      </c>
      <c r="B4871" t="s">
        <v>19</v>
      </c>
      <c r="C4871" t="s">
        <v>26</v>
      </c>
      <c r="D4871" t="s">
        <v>74</v>
      </c>
      <c r="E4871" t="s">
        <v>80</v>
      </c>
      <c r="F4871">
        <v>121941</v>
      </c>
      <c r="G4871">
        <v>3301</v>
      </c>
      <c r="H4871">
        <v>1927.52</v>
      </c>
      <c r="I4871">
        <v>282</v>
      </c>
      <c r="J4871">
        <v>49067.46</v>
      </c>
      <c r="K4871">
        <v>2.71</v>
      </c>
      <c r="L4871">
        <v>8.5399999999999991</v>
      </c>
      <c r="M4871">
        <v>0.57999999999999996</v>
      </c>
      <c r="N4871">
        <v>6.84</v>
      </c>
      <c r="O4871">
        <v>25.46</v>
      </c>
    </row>
    <row r="4872" spans="1:15" x14ac:dyDescent="0.3">
      <c r="A4872" s="3">
        <v>45340</v>
      </c>
      <c r="B4872" t="s">
        <v>19</v>
      </c>
      <c r="C4872" t="s">
        <v>34</v>
      </c>
      <c r="D4872" t="s">
        <v>73</v>
      </c>
      <c r="E4872" t="s">
        <v>94</v>
      </c>
      <c r="F4872">
        <v>22639</v>
      </c>
      <c r="G4872">
        <v>1227</v>
      </c>
      <c r="H4872">
        <v>1113.06</v>
      </c>
      <c r="I4872">
        <v>187</v>
      </c>
      <c r="J4872">
        <v>37276.050000000003</v>
      </c>
      <c r="K4872">
        <v>5.42</v>
      </c>
      <c r="L4872">
        <v>15.24</v>
      </c>
      <c r="M4872">
        <v>0.91</v>
      </c>
      <c r="N4872">
        <v>5.95</v>
      </c>
      <c r="O4872">
        <v>33.49</v>
      </c>
    </row>
    <row r="4873" spans="1:15" x14ac:dyDescent="0.3">
      <c r="A4873" s="3">
        <v>45312</v>
      </c>
      <c r="B4873" t="s">
        <v>19</v>
      </c>
      <c r="C4873" t="s">
        <v>46</v>
      </c>
      <c r="D4873" t="s">
        <v>73</v>
      </c>
      <c r="E4873" t="s">
        <v>85</v>
      </c>
      <c r="F4873">
        <v>64515</v>
      </c>
      <c r="G4873">
        <v>2495</v>
      </c>
      <c r="H4873">
        <v>3857.87</v>
      </c>
      <c r="I4873">
        <v>535</v>
      </c>
      <c r="J4873">
        <v>21325.84</v>
      </c>
      <c r="K4873">
        <v>3.87</v>
      </c>
      <c r="L4873">
        <v>21.44</v>
      </c>
      <c r="M4873">
        <v>1.55</v>
      </c>
      <c r="N4873">
        <v>7.21</v>
      </c>
      <c r="O4873">
        <v>5.53</v>
      </c>
    </row>
    <row r="4874" spans="1:15" x14ac:dyDescent="0.3">
      <c r="A4874" s="3">
        <v>45320</v>
      </c>
      <c r="B4874" t="s">
        <v>19</v>
      </c>
      <c r="C4874" t="s">
        <v>41</v>
      </c>
      <c r="D4874" t="s">
        <v>75</v>
      </c>
      <c r="E4874" t="s">
        <v>103</v>
      </c>
      <c r="F4874">
        <v>37767</v>
      </c>
      <c r="G4874">
        <v>2988</v>
      </c>
      <c r="H4874">
        <v>4131.13</v>
      </c>
      <c r="I4874">
        <v>618</v>
      </c>
      <c r="J4874">
        <v>121373.1</v>
      </c>
      <c r="K4874">
        <v>7.91</v>
      </c>
      <c r="L4874">
        <v>20.68</v>
      </c>
      <c r="M4874">
        <v>1.38</v>
      </c>
      <c r="N4874">
        <v>6.68</v>
      </c>
      <c r="O4874">
        <v>29.38</v>
      </c>
    </row>
    <row r="4875" spans="1:15" x14ac:dyDescent="0.3">
      <c r="A4875" s="3">
        <v>45241</v>
      </c>
      <c r="B4875" t="s">
        <v>19</v>
      </c>
      <c r="C4875" t="s">
        <v>68</v>
      </c>
      <c r="D4875" t="s">
        <v>75</v>
      </c>
      <c r="E4875" t="s">
        <v>105</v>
      </c>
      <c r="F4875">
        <v>74175</v>
      </c>
      <c r="G4875">
        <v>9133</v>
      </c>
      <c r="H4875">
        <v>15440.37</v>
      </c>
      <c r="I4875">
        <v>974</v>
      </c>
      <c r="J4875">
        <v>50891.12</v>
      </c>
      <c r="K4875">
        <v>12.31</v>
      </c>
      <c r="L4875">
        <v>10.66</v>
      </c>
      <c r="M4875">
        <v>1.69</v>
      </c>
      <c r="N4875">
        <v>15.85</v>
      </c>
      <c r="O4875">
        <v>3.3</v>
      </c>
    </row>
    <row r="4876" spans="1:15" x14ac:dyDescent="0.3">
      <c r="A4876" s="3">
        <v>45204</v>
      </c>
      <c r="B4876" t="s">
        <v>19</v>
      </c>
      <c r="C4876" t="s">
        <v>71</v>
      </c>
      <c r="D4876" t="s">
        <v>73</v>
      </c>
      <c r="E4876" t="s">
        <v>86</v>
      </c>
      <c r="F4876">
        <v>45718</v>
      </c>
      <c r="G4876">
        <v>6133</v>
      </c>
      <c r="H4876">
        <v>25450.04</v>
      </c>
      <c r="I4876">
        <v>672</v>
      </c>
      <c r="J4876">
        <v>89392.09</v>
      </c>
      <c r="K4876">
        <v>13.41</v>
      </c>
      <c r="L4876">
        <v>10.96</v>
      </c>
      <c r="M4876">
        <v>4.1500000000000004</v>
      </c>
      <c r="N4876">
        <v>37.869999999999997</v>
      </c>
      <c r="O4876">
        <v>3.51</v>
      </c>
    </row>
    <row r="4877" spans="1:15" x14ac:dyDescent="0.3">
      <c r="A4877" s="3">
        <v>45245</v>
      </c>
      <c r="B4877" t="s">
        <v>19</v>
      </c>
      <c r="C4877" t="s">
        <v>31</v>
      </c>
      <c r="D4877" t="s">
        <v>75</v>
      </c>
      <c r="E4877" t="s">
        <v>100</v>
      </c>
      <c r="F4877">
        <v>27349</v>
      </c>
      <c r="G4877">
        <v>793</v>
      </c>
      <c r="H4877">
        <v>1731.31</v>
      </c>
      <c r="I4877">
        <v>118</v>
      </c>
      <c r="J4877">
        <v>9458.1299999999992</v>
      </c>
      <c r="K4877">
        <v>2.9</v>
      </c>
      <c r="L4877">
        <v>14.88</v>
      </c>
      <c r="M4877">
        <v>2.1800000000000002</v>
      </c>
      <c r="N4877">
        <v>14.67</v>
      </c>
      <c r="O4877">
        <v>5.46</v>
      </c>
    </row>
    <row r="4878" spans="1:15" x14ac:dyDescent="0.3">
      <c r="A4878" s="3">
        <v>45231</v>
      </c>
      <c r="B4878" t="s">
        <v>19</v>
      </c>
      <c r="C4878" t="s">
        <v>62</v>
      </c>
      <c r="D4878" t="s">
        <v>74</v>
      </c>
      <c r="E4878" t="s">
        <v>93</v>
      </c>
      <c r="F4878">
        <v>78108</v>
      </c>
      <c r="G4878">
        <v>4440</v>
      </c>
      <c r="H4878">
        <v>1794.19</v>
      </c>
      <c r="I4878">
        <v>811</v>
      </c>
      <c r="J4878">
        <v>144699.29999999999</v>
      </c>
      <c r="K4878">
        <v>5.68</v>
      </c>
      <c r="L4878">
        <v>18.27</v>
      </c>
      <c r="M4878">
        <v>0.4</v>
      </c>
      <c r="N4878">
        <v>2.21</v>
      </c>
      <c r="O4878">
        <v>80.650000000000006</v>
      </c>
    </row>
    <row r="4879" spans="1:15" x14ac:dyDescent="0.3">
      <c r="A4879" s="3">
        <v>45300</v>
      </c>
      <c r="B4879" t="s">
        <v>19</v>
      </c>
      <c r="C4879" t="s">
        <v>60</v>
      </c>
      <c r="D4879" t="s">
        <v>76</v>
      </c>
      <c r="E4879" t="s">
        <v>98</v>
      </c>
      <c r="F4879">
        <v>141156</v>
      </c>
      <c r="G4879">
        <v>20548</v>
      </c>
      <c r="H4879">
        <v>68815.509999999995</v>
      </c>
      <c r="I4879">
        <v>2758</v>
      </c>
      <c r="J4879">
        <v>158613.91</v>
      </c>
      <c r="K4879">
        <v>14.56</v>
      </c>
      <c r="L4879">
        <v>13.42</v>
      </c>
      <c r="M4879">
        <v>3.35</v>
      </c>
      <c r="N4879">
        <v>24.95</v>
      </c>
      <c r="O4879">
        <v>2.2999999999999998</v>
      </c>
    </row>
    <row r="4880" spans="1:15" x14ac:dyDescent="0.3">
      <c r="A4880" s="3">
        <v>45219</v>
      </c>
      <c r="B4880" t="s">
        <v>19</v>
      </c>
      <c r="C4880" t="s">
        <v>53</v>
      </c>
      <c r="D4880" t="s">
        <v>73</v>
      </c>
      <c r="E4880" t="s">
        <v>84</v>
      </c>
      <c r="F4880">
        <v>45159</v>
      </c>
      <c r="G4880">
        <v>6769</v>
      </c>
      <c r="H4880">
        <v>19074.95</v>
      </c>
      <c r="I4880">
        <v>1079</v>
      </c>
      <c r="J4880">
        <v>148976.67000000001</v>
      </c>
      <c r="K4880">
        <v>14.99</v>
      </c>
      <c r="L4880">
        <v>15.94</v>
      </c>
      <c r="M4880">
        <v>2.82</v>
      </c>
      <c r="N4880">
        <v>17.68</v>
      </c>
      <c r="O4880">
        <v>7.81</v>
      </c>
    </row>
    <row r="4881" spans="1:15" x14ac:dyDescent="0.3">
      <c r="A4881" s="3">
        <v>45373</v>
      </c>
      <c r="B4881" t="s">
        <v>19</v>
      </c>
      <c r="C4881" t="s">
        <v>31</v>
      </c>
      <c r="D4881" t="s">
        <v>73</v>
      </c>
      <c r="E4881" t="s">
        <v>97</v>
      </c>
      <c r="F4881">
        <v>3938</v>
      </c>
      <c r="G4881">
        <v>502</v>
      </c>
      <c r="H4881">
        <v>220.71</v>
      </c>
      <c r="I4881">
        <v>36</v>
      </c>
      <c r="J4881">
        <v>4852.05</v>
      </c>
      <c r="K4881">
        <v>12.75</v>
      </c>
      <c r="L4881">
        <v>7.17</v>
      </c>
      <c r="M4881">
        <v>0.44</v>
      </c>
      <c r="N4881">
        <v>6.13</v>
      </c>
      <c r="O4881">
        <v>21.98</v>
      </c>
    </row>
    <row r="4882" spans="1:15" x14ac:dyDescent="0.3">
      <c r="A4882" s="3">
        <v>45239</v>
      </c>
      <c r="B4882" t="s">
        <v>19</v>
      </c>
      <c r="C4882" t="s">
        <v>62</v>
      </c>
      <c r="D4882" t="s">
        <v>75</v>
      </c>
      <c r="E4882" t="s">
        <v>98</v>
      </c>
      <c r="F4882">
        <v>72631</v>
      </c>
      <c r="G4882">
        <v>9790</v>
      </c>
      <c r="H4882">
        <v>31424.81</v>
      </c>
      <c r="I4882">
        <v>1062</v>
      </c>
      <c r="J4882">
        <v>80184.53</v>
      </c>
      <c r="K4882">
        <v>13.48</v>
      </c>
      <c r="L4882">
        <v>10.85</v>
      </c>
      <c r="M4882">
        <v>3.21</v>
      </c>
      <c r="N4882">
        <v>29.59</v>
      </c>
      <c r="O4882">
        <v>2.5499999999999998</v>
      </c>
    </row>
    <row r="4883" spans="1:15" x14ac:dyDescent="0.3">
      <c r="A4883" s="3">
        <v>45291</v>
      </c>
      <c r="B4883" t="s">
        <v>19</v>
      </c>
      <c r="C4883" t="s">
        <v>50</v>
      </c>
      <c r="D4883" t="s">
        <v>73</v>
      </c>
      <c r="E4883" t="s">
        <v>99</v>
      </c>
      <c r="F4883">
        <v>116515</v>
      </c>
      <c r="G4883">
        <v>13049</v>
      </c>
      <c r="H4883">
        <v>44876.480000000003</v>
      </c>
      <c r="I4883">
        <v>1896</v>
      </c>
      <c r="J4883">
        <v>117241.19</v>
      </c>
      <c r="K4883">
        <v>11.2</v>
      </c>
      <c r="L4883">
        <v>14.53</v>
      </c>
      <c r="M4883">
        <v>3.44</v>
      </c>
      <c r="N4883">
        <v>23.67</v>
      </c>
      <c r="O4883">
        <v>2.61</v>
      </c>
    </row>
    <row r="4884" spans="1:15" x14ac:dyDescent="0.3">
      <c r="A4884" s="3">
        <v>45255</v>
      </c>
      <c r="B4884" t="s">
        <v>19</v>
      </c>
      <c r="C4884" t="s">
        <v>44</v>
      </c>
      <c r="D4884" t="s">
        <v>73</v>
      </c>
      <c r="E4884" t="s">
        <v>87</v>
      </c>
      <c r="F4884">
        <v>47645</v>
      </c>
      <c r="G4884">
        <v>6629</v>
      </c>
      <c r="H4884">
        <v>17651.09</v>
      </c>
      <c r="I4884">
        <v>1194</v>
      </c>
      <c r="J4884">
        <v>55867.39</v>
      </c>
      <c r="K4884">
        <v>13.91</v>
      </c>
      <c r="L4884">
        <v>18.010000000000002</v>
      </c>
      <c r="M4884">
        <v>2.66</v>
      </c>
      <c r="N4884">
        <v>14.78</v>
      </c>
      <c r="O4884">
        <v>3.17</v>
      </c>
    </row>
    <row r="4885" spans="1:15" x14ac:dyDescent="0.3">
      <c r="A4885" s="3">
        <v>45372</v>
      </c>
      <c r="B4885" t="s">
        <v>19</v>
      </c>
      <c r="C4885" t="s">
        <v>49</v>
      </c>
      <c r="D4885" t="s">
        <v>73</v>
      </c>
      <c r="E4885" t="s">
        <v>103</v>
      </c>
      <c r="F4885">
        <v>10029</v>
      </c>
      <c r="G4885">
        <v>550</v>
      </c>
      <c r="H4885">
        <v>2192.1799999999998</v>
      </c>
      <c r="I4885">
        <v>21</v>
      </c>
      <c r="J4885">
        <v>2202.9299999999998</v>
      </c>
      <c r="K4885">
        <v>5.48</v>
      </c>
      <c r="L4885">
        <v>3.82</v>
      </c>
      <c r="M4885">
        <v>3.99</v>
      </c>
      <c r="N4885">
        <v>104.39</v>
      </c>
      <c r="O4885">
        <v>1</v>
      </c>
    </row>
    <row r="4886" spans="1:15" x14ac:dyDescent="0.3">
      <c r="A4886" s="3">
        <v>45255</v>
      </c>
      <c r="B4886" t="s">
        <v>19</v>
      </c>
      <c r="C4886" t="s">
        <v>29</v>
      </c>
      <c r="D4886" t="s">
        <v>73</v>
      </c>
      <c r="E4886" t="s">
        <v>92</v>
      </c>
      <c r="F4886">
        <v>140538</v>
      </c>
      <c r="G4886">
        <v>10518</v>
      </c>
      <c r="H4886">
        <v>36603.1</v>
      </c>
      <c r="I4886">
        <v>878</v>
      </c>
      <c r="J4886">
        <v>41896.43</v>
      </c>
      <c r="K4886">
        <v>7.48</v>
      </c>
      <c r="L4886">
        <v>8.35</v>
      </c>
      <c r="M4886">
        <v>3.48</v>
      </c>
      <c r="N4886">
        <v>41.69</v>
      </c>
      <c r="O4886">
        <v>1.1399999999999999</v>
      </c>
    </row>
    <row r="4887" spans="1:15" x14ac:dyDescent="0.3">
      <c r="A4887" s="3">
        <v>45378</v>
      </c>
      <c r="B4887" t="s">
        <v>19</v>
      </c>
      <c r="C4887" t="s">
        <v>26</v>
      </c>
      <c r="D4887" t="s">
        <v>76</v>
      </c>
      <c r="E4887" t="s">
        <v>96</v>
      </c>
      <c r="F4887">
        <v>116882</v>
      </c>
      <c r="G4887">
        <v>16280</v>
      </c>
      <c r="H4887">
        <v>44672.480000000003</v>
      </c>
      <c r="I4887">
        <v>812</v>
      </c>
      <c r="J4887">
        <v>34625.35</v>
      </c>
      <c r="K4887">
        <v>13.93</v>
      </c>
      <c r="L4887">
        <v>4.99</v>
      </c>
      <c r="M4887">
        <v>2.74</v>
      </c>
      <c r="N4887">
        <v>55.02</v>
      </c>
      <c r="O4887">
        <v>0.78</v>
      </c>
    </row>
    <row r="4888" spans="1:15" x14ac:dyDescent="0.3">
      <c r="A4888" s="3">
        <v>45362</v>
      </c>
      <c r="B4888" t="s">
        <v>19</v>
      </c>
      <c r="C4888" t="s">
        <v>30</v>
      </c>
      <c r="D4888" t="s">
        <v>75</v>
      </c>
      <c r="E4888" t="s">
        <v>95</v>
      </c>
      <c r="F4888">
        <v>13518</v>
      </c>
      <c r="G4888">
        <v>2025</v>
      </c>
      <c r="H4888">
        <v>2434.04</v>
      </c>
      <c r="I4888">
        <v>295</v>
      </c>
      <c r="J4888">
        <v>25642.87</v>
      </c>
      <c r="K4888">
        <v>14.98</v>
      </c>
      <c r="L4888">
        <v>14.57</v>
      </c>
      <c r="M4888">
        <v>1.2</v>
      </c>
      <c r="N4888">
        <v>8.25</v>
      </c>
      <c r="O4888">
        <v>10.54</v>
      </c>
    </row>
    <row r="4889" spans="1:15" x14ac:dyDescent="0.3">
      <c r="A4889" s="3">
        <v>45364</v>
      </c>
      <c r="B4889" t="s">
        <v>19</v>
      </c>
      <c r="C4889" t="s">
        <v>49</v>
      </c>
      <c r="D4889" t="s">
        <v>75</v>
      </c>
      <c r="E4889" t="s">
        <v>102</v>
      </c>
      <c r="F4889">
        <v>138068</v>
      </c>
      <c r="G4889">
        <v>18419</v>
      </c>
      <c r="H4889">
        <v>64396.35</v>
      </c>
      <c r="I4889">
        <v>2641</v>
      </c>
      <c r="J4889">
        <v>18735.52</v>
      </c>
      <c r="K4889">
        <v>13.34</v>
      </c>
      <c r="L4889">
        <v>14.34</v>
      </c>
      <c r="M4889">
        <v>3.5</v>
      </c>
      <c r="N4889">
        <v>24.38</v>
      </c>
      <c r="O4889">
        <v>0.28999999999999998</v>
      </c>
    </row>
    <row r="4890" spans="1:15" x14ac:dyDescent="0.3">
      <c r="A4890" s="3">
        <v>45299</v>
      </c>
      <c r="B4890" t="s">
        <v>19</v>
      </c>
      <c r="C4890" t="s">
        <v>31</v>
      </c>
      <c r="D4890" t="s">
        <v>73</v>
      </c>
      <c r="E4890" t="s">
        <v>81</v>
      </c>
      <c r="F4890">
        <v>27946</v>
      </c>
      <c r="G4890">
        <v>3704</v>
      </c>
      <c r="H4890">
        <v>8234.5</v>
      </c>
      <c r="I4890">
        <v>766</v>
      </c>
      <c r="J4890">
        <v>77848.66</v>
      </c>
      <c r="K4890">
        <v>13.25</v>
      </c>
      <c r="L4890">
        <v>20.68</v>
      </c>
      <c r="M4890">
        <v>2.2200000000000002</v>
      </c>
      <c r="N4890">
        <v>10.75</v>
      </c>
      <c r="O4890">
        <v>9.4499999999999993</v>
      </c>
    </row>
    <row r="4891" spans="1:15" x14ac:dyDescent="0.3">
      <c r="A4891" s="3">
        <v>45313</v>
      </c>
      <c r="B4891" t="s">
        <v>19</v>
      </c>
      <c r="C4891" t="s">
        <v>65</v>
      </c>
      <c r="D4891" t="s">
        <v>73</v>
      </c>
      <c r="E4891" t="s">
        <v>82</v>
      </c>
      <c r="F4891">
        <v>81825</v>
      </c>
      <c r="G4891">
        <v>8645</v>
      </c>
      <c r="H4891">
        <v>5914.04</v>
      </c>
      <c r="I4891">
        <v>1483</v>
      </c>
      <c r="J4891">
        <v>105158.38</v>
      </c>
      <c r="K4891">
        <v>10.57</v>
      </c>
      <c r="L4891">
        <v>17.149999999999999</v>
      </c>
      <c r="M4891">
        <v>0.68</v>
      </c>
      <c r="N4891">
        <v>3.99</v>
      </c>
      <c r="O4891">
        <v>17.78</v>
      </c>
    </row>
    <row r="4892" spans="1:15" x14ac:dyDescent="0.3">
      <c r="A4892" s="3">
        <v>45353</v>
      </c>
      <c r="B4892" t="s">
        <v>19</v>
      </c>
      <c r="C4892" t="s">
        <v>48</v>
      </c>
      <c r="D4892" t="s">
        <v>73</v>
      </c>
      <c r="E4892" t="s">
        <v>106</v>
      </c>
      <c r="F4892">
        <v>14740</v>
      </c>
      <c r="G4892">
        <v>824</v>
      </c>
      <c r="H4892">
        <v>730.47</v>
      </c>
      <c r="I4892">
        <v>47</v>
      </c>
      <c r="J4892">
        <v>1937.48</v>
      </c>
      <c r="K4892">
        <v>5.59</v>
      </c>
      <c r="L4892">
        <v>5.7</v>
      </c>
      <c r="M4892">
        <v>0.89</v>
      </c>
      <c r="N4892">
        <v>15.54</v>
      </c>
      <c r="O4892">
        <v>2.65</v>
      </c>
    </row>
    <row r="4893" spans="1:15" x14ac:dyDescent="0.3">
      <c r="A4893" s="3">
        <v>45212</v>
      </c>
      <c r="B4893" t="s">
        <v>19</v>
      </c>
      <c r="C4893" t="s">
        <v>46</v>
      </c>
      <c r="D4893" t="s">
        <v>76</v>
      </c>
      <c r="E4893" t="s">
        <v>93</v>
      </c>
      <c r="F4893">
        <v>2223</v>
      </c>
      <c r="G4893">
        <v>116</v>
      </c>
      <c r="H4893">
        <v>470.62</v>
      </c>
      <c r="I4893">
        <v>11</v>
      </c>
      <c r="J4893">
        <v>1608.76</v>
      </c>
      <c r="K4893">
        <v>5.22</v>
      </c>
      <c r="L4893">
        <v>9.48</v>
      </c>
      <c r="M4893">
        <v>4.0599999999999996</v>
      </c>
      <c r="N4893">
        <v>42.78</v>
      </c>
      <c r="O4893">
        <v>3.42</v>
      </c>
    </row>
    <row r="4894" spans="1:15" x14ac:dyDescent="0.3">
      <c r="A4894" s="3">
        <v>45251</v>
      </c>
      <c r="B4894" t="s">
        <v>19</v>
      </c>
      <c r="C4894" t="s">
        <v>65</v>
      </c>
      <c r="D4894" t="s">
        <v>74</v>
      </c>
      <c r="E4894" t="s">
        <v>82</v>
      </c>
      <c r="F4894">
        <v>99931</v>
      </c>
      <c r="G4894">
        <v>1698</v>
      </c>
      <c r="H4894">
        <v>4794.3100000000004</v>
      </c>
      <c r="I4894">
        <v>206</v>
      </c>
      <c r="J4894">
        <v>40314.57</v>
      </c>
      <c r="K4894">
        <v>1.7</v>
      </c>
      <c r="L4894">
        <v>12.13</v>
      </c>
      <c r="M4894">
        <v>2.82</v>
      </c>
      <c r="N4894">
        <v>23.27</v>
      </c>
      <c r="O4894">
        <v>8.41</v>
      </c>
    </row>
    <row r="4895" spans="1:15" x14ac:dyDescent="0.3">
      <c r="A4895" s="3">
        <v>45295</v>
      </c>
      <c r="B4895" t="s">
        <v>19</v>
      </c>
      <c r="C4895" t="s">
        <v>26</v>
      </c>
      <c r="D4895" t="s">
        <v>74</v>
      </c>
      <c r="E4895" t="s">
        <v>105</v>
      </c>
      <c r="F4895">
        <v>66457</v>
      </c>
      <c r="G4895">
        <v>8486</v>
      </c>
      <c r="H4895">
        <v>19219.11</v>
      </c>
      <c r="I4895">
        <v>1504</v>
      </c>
      <c r="J4895">
        <v>64134.400000000001</v>
      </c>
      <c r="K4895">
        <v>12.77</v>
      </c>
      <c r="L4895">
        <v>17.72</v>
      </c>
      <c r="M4895">
        <v>2.2599999999999998</v>
      </c>
      <c r="N4895">
        <v>12.78</v>
      </c>
      <c r="O4895">
        <v>3.34</v>
      </c>
    </row>
    <row r="4896" spans="1:15" x14ac:dyDescent="0.3">
      <c r="A4896" s="3">
        <v>45251</v>
      </c>
      <c r="B4896" t="s">
        <v>19</v>
      </c>
      <c r="C4896" t="s">
        <v>70</v>
      </c>
      <c r="D4896" t="s">
        <v>73</v>
      </c>
      <c r="E4896" t="s">
        <v>85</v>
      </c>
      <c r="F4896">
        <v>63531</v>
      </c>
      <c r="G4896">
        <v>5497</v>
      </c>
      <c r="H4896">
        <v>3880.54</v>
      </c>
      <c r="I4896">
        <v>528</v>
      </c>
      <c r="J4896">
        <v>25894.77</v>
      </c>
      <c r="K4896">
        <v>8.65</v>
      </c>
      <c r="L4896">
        <v>9.61</v>
      </c>
      <c r="M4896">
        <v>0.71</v>
      </c>
      <c r="N4896">
        <v>7.35</v>
      </c>
      <c r="O4896">
        <v>6.67</v>
      </c>
    </row>
    <row r="4897" spans="1:15" x14ac:dyDescent="0.3">
      <c r="A4897" s="3">
        <v>45204</v>
      </c>
      <c r="B4897" t="s">
        <v>19</v>
      </c>
      <c r="C4897" t="s">
        <v>56</v>
      </c>
      <c r="D4897" t="s">
        <v>76</v>
      </c>
      <c r="E4897" t="s">
        <v>77</v>
      </c>
      <c r="F4897">
        <v>24956</v>
      </c>
      <c r="G4897">
        <v>2726</v>
      </c>
      <c r="H4897">
        <v>6567.95</v>
      </c>
      <c r="I4897">
        <v>470</v>
      </c>
      <c r="J4897">
        <v>49576.83</v>
      </c>
      <c r="K4897">
        <v>10.92</v>
      </c>
      <c r="L4897">
        <v>17.239999999999998</v>
      </c>
      <c r="M4897">
        <v>2.41</v>
      </c>
      <c r="N4897">
        <v>13.97</v>
      </c>
      <c r="O4897">
        <v>7.55</v>
      </c>
    </row>
    <row r="4898" spans="1:15" x14ac:dyDescent="0.3">
      <c r="A4898" s="3">
        <v>45207</v>
      </c>
      <c r="B4898" t="s">
        <v>19</v>
      </c>
      <c r="C4898" t="s">
        <v>55</v>
      </c>
      <c r="D4898" t="s">
        <v>76</v>
      </c>
      <c r="E4898" t="s">
        <v>86</v>
      </c>
      <c r="F4898">
        <v>111541</v>
      </c>
      <c r="G4898">
        <v>1956</v>
      </c>
      <c r="H4898">
        <v>6679.75</v>
      </c>
      <c r="I4898">
        <v>368</v>
      </c>
      <c r="J4898">
        <v>66677.399999999994</v>
      </c>
      <c r="K4898">
        <v>1.75</v>
      </c>
      <c r="L4898">
        <v>18.809999999999999</v>
      </c>
      <c r="M4898">
        <v>3.42</v>
      </c>
      <c r="N4898">
        <v>18.149999999999999</v>
      </c>
      <c r="O4898">
        <v>9.98</v>
      </c>
    </row>
    <row r="4899" spans="1:15" x14ac:dyDescent="0.3">
      <c r="A4899" s="3">
        <v>45286</v>
      </c>
      <c r="B4899" t="s">
        <v>19</v>
      </c>
      <c r="C4899" t="s">
        <v>64</v>
      </c>
      <c r="D4899" t="s">
        <v>75</v>
      </c>
      <c r="E4899" t="s">
        <v>78</v>
      </c>
      <c r="F4899">
        <v>4816</v>
      </c>
      <c r="G4899">
        <v>423</v>
      </c>
      <c r="H4899">
        <v>1476.14</v>
      </c>
      <c r="I4899">
        <v>73</v>
      </c>
      <c r="J4899">
        <v>2582.1</v>
      </c>
      <c r="K4899">
        <v>8.7799999999999994</v>
      </c>
      <c r="L4899">
        <v>17.260000000000002</v>
      </c>
      <c r="M4899">
        <v>3.49</v>
      </c>
      <c r="N4899">
        <v>20.22</v>
      </c>
      <c r="O4899">
        <v>1.75</v>
      </c>
    </row>
    <row r="4900" spans="1:15" x14ac:dyDescent="0.3">
      <c r="A4900" s="3">
        <v>45374</v>
      </c>
      <c r="B4900" t="s">
        <v>19</v>
      </c>
      <c r="C4900" t="s">
        <v>25</v>
      </c>
      <c r="D4900" t="s">
        <v>74</v>
      </c>
      <c r="E4900" t="s">
        <v>99</v>
      </c>
      <c r="F4900">
        <v>51371</v>
      </c>
      <c r="G4900">
        <v>1480</v>
      </c>
      <c r="H4900">
        <v>1022.13</v>
      </c>
      <c r="I4900">
        <v>134</v>
      </c>
      <c r="J4900">
        <v>13042.78</v>
      </c>
      <c r="K4900">
        <v>2.88</v>
      </c>
      <c r="L4900">
        <v>9.0500000000000007</v>
      </c>
      <c r="M4900">
        <v>0.69</v>
      </c>
      <c r="N4900">
        <v>7.63</v>
      </c>
      <c r="O4900">
        <v>12.76</v>
      </c>
    </row>
    <row r="4901" spans="1:15" x14ac:dyDescent="0.3">
      <c r="A4901" s="3">
        <v>45256</v>
      </c>
      <c r="B4901" t="s">
        <v>19</v>
      </c>
      <c r="C4901" t="s">
        <v>34</v>
      </c>
      <c r="D4901" t="s">
        <v>74</v>
      </c>
      <c r="E4901" t="s">
        <v>100</v>
      </c>
      <c r="F4901">
        <v>17560</v>
      </c>
      <c r="G4901">
        <v>2628</v>
      </c>
      <c r="H4901">
        <v>5695.07</v>
      </c>
      <c r="I4901">
        <v>441</v>
      </c>
      <c r="J4901">
        <v>61833.68</v>
      </c>
      <c r="K4901">
        <v>14.97</v>
      </c>
      <c r="L4901">
        <v>16.78</v>
      </c>
      <c r="M4901">
        <v>2.17</v>
      </c>
      <c r="N4901">
        <v>12.91</v>
      </c>
      <c r="O4901">
        <v>10.86</v>
      </c>
    </row>
    <row r="4902" spans="1:15" x14ac:dyDescent="0.3">
      <c r="A4902" s="3">
        <v>45370</v>
      </c>
      <c r="B4902" t="s">
        <v>19</v>
      </c>
      <c r="C4902" t="s">
        <v>24</v>
      </c>
      <c r="D4902" t="s">
        <v>76</v>
      </c>
      <c r="E4902" t="s">
        <v>83</v>
      </c>
      <c r="F4902">
        <v>26323</v>
      </c>
      <c r="G4902">
        <v>912</v>
      </c>
      <c r="H4902">
        <v>583.57000000000005</v>
      </c>
      <c r="I4902">
        <v>121</v>
      </c>
      <c r="J4902">
        <v>17128.71</v>
      </c>
      <c r="K4902">
        <v>3.46</v>
      </c>
      <c r="L4902">
        <v>13.27</v>
      </c>
      <c r="M4902">
        <v>0.64</v>
      </c>
      <c r="N4902">
        <v>4.82</v>
      </c>
      <c r="O4902">
        <v>29.35</v>
      </c>
    </row>
    <row r="4903" spans="1:15" x14ac:dyDescent="0.3">
      <c r="A4903" s="3">
        <v>45242</v>
      </c>
      <c r="B4903" t="s">
        <v>19</v>
      </c>
      <c r="C4903" t="s">
        <v>43</v>
      </c>
      <c r="D4903" t="s">
        <v>73</v>
      </c>
      <c r="E4903" t="s">
        <v>102</v>
      </c>
      <c r="F4903">
        <v>45009</v>
      </c>
      <c r="G4903">
        <v>6739</v>
      </c>
      <c r="H4903">
        <v>12603.99</v>
      </c>
      <c r="I4903">
        <v>1349</v>
      </c>
      <c r="J4903">
        <v>107214.24</v>
      </c>
      <c r="K4903">
        <v>14.97</v>
      </c>
      <c r="L4903">
        <v>20.02</v>
      </c>
      <c r="M4903">
        <v>1.87</v>
      </c>
      <c r="N4903">
        <v>9.34</v>
      </c>
      <c r="O4903">
        <v>8.51</v>
      </c>
    </row>
    <row r="4904" spans="1:15" x14ac:dyDescent="0.3">
      <c r="A4904" s="3">
        <v>45306</v>
      </c>
      <c r="B4904" t="s">
        <v>19</v>
      </c>
      <c r="C4904" t="s">
        <v>44</v>
      </c>
      <c r="D4904" t="s">
        <v>75</v>
      </c>
      <c r="E4904" t="s">
        <v>85</v>
      </c>
      <c r="F4904">
        <v>12537</v>
      </c>
      <c r="G4904">
        <v>1315</v>
      </c>
      <c r="H4904">
        <v>3751.48</v>
      </c>
      <c r="I4904">
        <v>52</v>
      </c>
      <c r="J4904">
        <v>1054.8599999999999</v>
      </c>
      <c r="K4904">
        <v>10.49</v>
      </c>
      <c r="L4904">
        <v>3.95</v>
      </c>
      <c r="M4904">
        <v>2.85</v>
      </c>
      <c r="N4904">
        <v>72.14</v>
      </c>
      <c r="O4904">
        <v>0.28000000000000003</v>
      </c>
    </row>
    <row r="4905" spans="1:15" x14ac:dyDescent="0.3">
      <c r="A4905" s="3">
        <v>45227</v>
      </c>
      <c r="B4905" t="s">
        <v>19</v>
      </c>
      <c r="C4905" t="s">
        <v>58</v>
      </c>
      <c r="D4905" t="s">
        <v>76</v>
      </c>
      <c r="E4905" t="s">
        <v>101</v>
      </c>
      <c r="F4905">
        <v>135348</v>
      </c>
      <c r="G4905">
        <v>1084</v>
      </c>
      <c r="H4905">
        <v>2081.7399999999998</v>
      </c>
      <c r="I4905">
        <v>186</v>
      </c>
      <c r="J4905">
        <v>7195.84</v>
      </c>
      <c r="K4905">
        <v>0.8</v>
      </c>
      <c r="L4905">
        <v>17.16</v>
      </c>
      <c r="M4905">
        <v>1.92</v>
      </c>
      <c r="N4905">
        <v>11.19</v>
      </c>
      <c r="O4905">
        <v>3.46</v>
      </c>
    </row>
    <row r="4906" spans="1:15" x14ac:dyDescent="0.3">
      <c r="A4906" s="3">
        <v>45282</v>
      </c>
      <c r="B4906" t="s">
        <v>19</v>
      </c>
      <c r="C4906" t="s">
        <v>40</v>
      </c>
      <c r="D4906" t="s">
        <v>75</v>
      </c>
      <c r="E4906" t="s">
        <v>85</v>
      </c>
      <c r="F4906">
        <v>86758</v>
      </c>
      <c r="G4906">
        <v>8055</v>
      </c>
      <c r="H4906">
        <v>12760.68</v>
      </c>
      <c r="I4906">
        <v>1461</v>
      </c>
      <c r="J4906">
        <v>234764.07</v>
      </c>
      <c r="K4906">
        <v>9.2799999999999994</v>
      </c>
      <c r="L4906">
        <v>18.14</v>
      </c>
      <c r="M4906">
        <v>1.58</v>
      </c>
      <c r="N4906">
        <v>8.73</v>
      </c>
      <c r="O4906">
        <v>18.399999999999999</v>
      </c>
    </row>
    <row r="4907" spans="1:15" x14ac:dyDescent="0.3">
      <c r="A4907" s="3">
        <v>45360</v>
      </c>
      <c r="B4907" t="s">
        <v>19</v>
      </c>
      <c r="C4907" t="s">
        <v>52</v>
      </c>
      <c r="D4907" t="s">
        <v>74</v>
      </c>
      <c r="E4907" t="s">
        <v>97</v>
      </c>
      <c r="F4907">
        <v>148339</v>
      </c>
      <c r="G4907">
        <v>17420</v>
      </c>
      <c r="H4907">
        <v>44452.66</v>
      </c>
      <c r="I4907">
        <v>1464</v>
      </c>
      <c r="J4907">
        <v>238400.09</v>
      </c>
      <c r="K4907">
        <v>11.74</v>
      </c>
      <c r="L4907">
        <v>8.4</v>
      </c>
      <c r="M4907">
        <v>2.5499999999999998</v>
      </c>
      <c r="N4907">
        <v>30.36</v>
      </c>
      <c r="O4907">
        <v>5.36</v>
      </c>
    </row>
    <row r="4908" spans="1:15" x14ac:dyDescent="0.3">
      <c r="A4908" s="3">
        <v>45359</v>
      </c>
      <c r="B4908" t="s">
        <v>19</v>
      </c>
      <c r="C4908" t="s">
        <v>34</v>
      </c>
      <c r="D4908" t="s">
        <v>76</v>
      </c>
      <c r="E4908" t="s">
        <v>105</v>
      </c>
      <c r="F4908">
        <v>50688</v>
      </c>
      <c r="G4908">
        <v>1621</v>
      </c>
      <c r="H4908">
        <v>2574.17</v>
      </c>
      <c r="I4908">
        <v>105</v>
      </c>
      <c r="J4908">
        <v>14329.45</v>
      </c>
      <c r="K4908">
        <v>3.2</v>
      </c>
      <c r="L4908">
        <v>6.48</v>
      </c>
      <c r="M4908">
        <v>1.59</v>
      </c>
      <c r="N4908">
        <v>24.52</v>
      </c>
      <c r="O4908">
        <v>5.57</v>
      </c>
    </row>
    <row r="4909" spans="1:15" x14ac:dyDescent="0.3">
      <c r="A4909" s="3">
        <v>45338</v>
      </c>
      <c r="B4909" t="s">
        <v>19</v>
      </c>
      <c r="C4909" t="s">
        <v>56</v>
      </c>
      <c r="D4909" t="s">
        <v>75</v>
      </c>
      <c r="E4909" t="s">
        <v>77</v>
      </c>
      <c r="F4909">
        <v>55295</v>
      </c>
      <c r="G4909">
        <v>5778</v>
      </c>
      <c r="H4909">
        <v>17769.03</v>
      </c>
      <c r="I4909">
        <v>629</v>
      </c>
      <c r="J4909">
        <v>15431.47</v>
      </c>
      <c r="K4909">
        <v>10.45</v>
      </c>
      <c r="L4909">
        <v>10.89</v>
      </c>
      <c r="M4909">
        <v>3.08</v>
      </c>
      <c r="N4909">
        <v>28.25</v>
      </c>
      <c r="O4909">
        <v>0.87</v>
      </c>
    </row>
    <row r="4910" spans="1:15" x14ac:dyDescent="0.3">
      <c r="A4910" s="3">
        <v>45309</v>
      </c>
      <c r="B4910" t="s">
        <v>19</v>
      </c>
      <c r="C4910" t="s">
        <v>24</v>
      </c>
      <c r="D4910" t="s">
        <v>73</v>
      </c>
      <c r="E4910" t="s">
        <v>104</v>
      </c>
      <c r="F4910">
        <v>104563</v>
      </c>
      <c r="G4910">
        <v>14337</v>
      </c>
      <c r="H4910">
        <v>35580.089999999997</v>
      </c>
      <c r="I4910">
        <v>1538</v>
      </c>
      <c r="J4910">
        <v>184284.47</v>
      </c>
      <c r="K4910">
        <v>13.71</v>
      </c>
      <c r="L4910">
        <v>10.73</v>
      </c>
      <c r="M4910">
        <v>2.48</v>
      </c>
      <c r="N4910">
        <v>23.13</v>
      </c>
      <c r="O4910">
        <v>5.18</v>
      </c>
    </row>
    <row r="4911" spans="1:15" x14ac:dyDescent="0.3">
      <c r="A4911" s="3">
        <v>45259</v>
      </c>
      <c r="B4911" t="s">
        <v>19</v>
      </c>
      <c r="C4911" t="s">
        <v>37</v>
      </c>
      <c r="D4911" t="s">
        <v>75</v>
      </c>
      <c r="E4911" t="s">
        <v>89</v>
      </c>
      <c r="F4911">
        <v>32668</v>
      </c>
      <c r="G4911">
        <v>1076</v>
      </c>
      <c r="H4911">
        <v>1015.15</v>
      </c>
      <c r="I4911">
        <v>115</v>
      </c>
      <c r="J4911">
        <v>5670.42</v>
      </c>
      <c r="K4911">
        <v>3.29</v>
      </c>
      <c r="L4911">
        <v>10.69</v>
      </c>
      <c r="M4911">
        <v>0.94</v>
      </c>
      <c r="N4911">
        <v>8.83</v>
      </c>
      <c r="O4911">
        <v>5.59</v>
      </c>
    </row>
    <row r="4912" spans="1:15" x14ac:dyDescent="0.3">
      <c r="A4912" s="3">
        <v>45227</v>
      </c>
      <c r="B4912" t="s">
        <v>19</v>
      </c>
      <c r="C4912" t="s">
        <v>66</v>
      </c>
      <c r="D4912" t="s">
        <v>75</v>
      </c>
      <c r="E4912" t="s">
        <v>92</v>
      </c>
      <c r="F4912">
        <v>57041</v>
      </c>
      <c r="G4912">
        <v>2305</v>
      </c>
      <c r="H4912">
        <v>9356.68</v>
      </c>
      <c r="I4912">
        <v>301</v>
      </c>
      <c r="J4912">
        <v>29882.22</v>
      </c>
      <c r="K4912">
        <v>4.04</v>
      </c>
      <c r="L4912">
        <v>13.06</v>
      </c>
      <c r="M4912">
        <v>4.0599999999999996</v>
      </c>
      <c r="N4912">
        <v>31.09</v>
      </c>
      <c r="O4912">
        <v>3.19</v>
      </c>
    </row>
    <row r="4913" spans="1:15" x14ac:dyDescent="0.3">
      <c r="A4913" s="3">
        <v>45282</v>
      </c>
      <c r="B4913" t="s">
        <v>19</v>
      </c>
      <c r="C4913" t="s">
        <v>42</v>
      </c>
      <c r="D4913" t="s">
        <v>73</v>
      </c>
      <c r="E4913" t="s">
        <v>93</v>
      </c>
      <c r="F4913">
        <v>94474</v>
      </c>
      <c r="G4913">
        <v>9917</v>
      </c>
      <c r="H4913">
        <v>42656.46</v>
      </c>
      <c r="I4913">
        <v>508</v>
      </c>
      <c r="J4913">
        <v>85109.93</v>
      </c>
      <c r="K4913">
        <v>10.5</v>
      </c>
      <c r="L4913">
        <v>5.12</v>
      </c>
      <c r="M4913">
        <v>4.3</v>
      </c>
      <c r="N4913">
        <v>83.97</v>
      </c>
      <c r="O4913">
        <v>2</v>
      </c>
    </row>
    <row r="4914" spans="1:15" x14ac:dyDescent="0.3">
      <c r="A4914" s="3">
        <v>45203</v>
      </c>
      <c r="B4914" t="s">
        <v>19</v>
      </c>
      <c r="C4914" t="s">
        <v>36</v>
      </c>
      <c r="D4914" t="s">
        <v>74</v>
      </c>
      <c r="E4914" t="s">
        <v>84</v>
      </c>
      <c r="F4914">
        <v>46513</v>
      </c>
      <c r="G4914">
        <v>4171</v>
      </c>
      <c r="H4914">
        <v>4167.99</v>
      </c>
      <c r="I4914">
        <v>360</v>
      </c>
      <c r="J4914">
        <v>35661.769999999997</v>
      </c>
      <c r="K4914">
        <v>8.9700000000000006</v>
      </c>
      <c r="L4914">
        <v>8.6300000000000008</v>
      </c>
      <c r="M4914">
        <v>1</v>
      </c>
      <c r="N4914">
        <v>11.58</v>
      </c>
      <c r="O4914">
        <v>8.56</v>
      </c>
    </row>
    <row r="4915" spans="1:15" x14ac:dyDescent="0.3">
      <c r="A4915" s="3">
        <v>45367</v>
      </c>
      <c r="B4915" t="s">
        <v>19</v>
      </c>
      <c r="C4915" t="s">
        <v>60</v>
      </c>
      <c r="D4915" t="s">
        <v>76</v>
      </c>
      <c r="E4915" t="s">
        <v>82</v>
      </c>
      <c r="F4915">
        <v>106418</v>
      </c>
      <c r="G4915">
        <v>11197</v>
      </c>
      <c r="H4915">
        <v>15616.33</v>
      </c>
      <c r="I4915">
        <v>1473</v>
      </c>
      <c r="J4915">
        <v>204026.65</v>
      </c>
      <c r="K4915">
        <v>10.52</v>
      </c>
      <c r="L4915">
        <v>13.16</v>
      </c>
      <c r="M4915">
        <v>1.39</v>
      </c>
      <c r="N4915">
        <v>10.6</v>
      </c>
      <c r="O4915">
        <v>13.06</v>
      </c>
    </row>
    <row r="4916" spans="1:15" x14ac:dyDescent="0.3">
      <c r="A4916" s="3">
        <v>45203</v>
      </c>
      <c r="B4916" t="s">
        <v>19</v>
      </c>
      <c r="C4916" t="s">
        <v>57</v>
      </c>
      <c r="D4916" t="s">
        <v>76</v>
      </c>
      <c r="E4916" t="s">
        <v>87</v>
      </c>
      <c r="F4916">
        <v>83900</v>
      </c>
      <c r="G4916">
        <v>5878</v>
      </c>
      <c r="H4916">
        <v>23149.95</v>
      </c>
      <c r="I4916">
        <v>1147</v>
      </c>
      <c r="J4916">
        <v>111012.15</v>
      </c>
      <c r="K4916">
        <v>7.01</v>
      </c>
      <c r="L4916">
        <v>19.510000000000002</v>
      </c>
      <c r="M4916">
        <v>3.94</v>
      </c>
      <c r="N4916">
        <v>20.18</v>
      </c>
      <c r="O4916">
        <v>4.8</v>
      </c>
    </row>
    <row r="4917" spans="1:15" x14ac:dyDescent="0.3">
      <c r="A4917" s="3">
        <v>45254</v>
      </c>
      <c r="B4917" t="s">
        <v>19</v>
      </c>
      <c r="C4917" t="s">
        <v>51</v>
      </c>
      <c r="D4917" t="s">
        <v>73</v>
      </c>
      <c r="E4917" t="s">
        <v>103</v>
      </c>
      <c r="F4917">
        <v>103022</v>
      </c>
      <c r="G4917">
        <v>15048</v>
      </c>
      <c r="H4917">
        <v>10682.56</v>
      </c>
      <c r="I4917">
        <v>461</v>
      </c>
      <c r="J4917">
        <v>36525.17</v>
      </c>
      <c r="K4917">
        <v>14.61</v>
      </c>
      <c r="L4917">
        <v>3.06</v>
      </c>
      <c r="M4917">
        <v>0.71</v>
      </c>
      <c r="N4917">
        <v>23.17</v>
      </c>
      <c r="O4917">
        <v>3.42</v>
      </c>
    </row>
    <row r="4918" spans="1:15" x14ac:dyDescent="0.3">
      <c r="A4918" s="3">
        <v>45256</v>
      </c>
      <c r="B4918" t="s">
        <v>19</v>
      </c>
      <c r="C4918" t="s">
        <v>35</v>
      </c>
      <c r="D4918" t="s">
        <v>76</v>
      </c>
      <c r="E4918" t="s">
        <v>92</v>
      </c>
      <c r="F4918">
        <v>121265</v>
      </c>
      <c r="G4918">
        <v>11175</v>
      </c>
      <c r="H4918">
        <v>33298.379999999997</v>
      </c>
      <c r="I4918">
        <v>1346</v>
      </c>
      <c r="J4918">
        <v>39508.120000000003</v>
      </c>
      <c r="K4918">
        <v>9.2200000000000006</v>
      </c>
      <c r="L4918">
        <v>12.04</v>
      </c>
      <c r="M4918">
        <v>2.98</v>
      </c>
      <c r="N4918">
        <v>24.74</v>
      </c>
      <c r="O4918">
        <v>1.19</v>
      </c>
    </row>
    <row r="4919" spans="1:15" x14ac:dyDescent="0.3">
      <c r="A4919" s="3">
        <v>45368</v>
      </c>
      <c r="B4919" t="s">
        <v>19</v>
      </c>
      <c r="C4919" t="s">
        <v>30</v>
      </c>
      <c r="D4919" t="s">
        <v>73</v>
      </c>
      <c r="E4919" t="s">
        <v>105</v>
      </c>
      <c r="F4919">
        <v>18305</v>
      </c>
      <c r="G4919">
        <v>544</v>
      </c>
      <c r="H4919">
        <v>2118.23</v>
      </c>
      <c r="I4919">
        <v>106</v>
      </c>
      <c r="J4919">
        <v>14459.48</v>
      </c>
      <c r="K4919">
        <v>2.97</v>
      </c>
      <c r="L4919">
        <v>19.489999999999998</v>
      </c>
      <c r="M4919">
        <v>3.89</v>
      </c>
      <c r="N4919">
        <v>19.98</v>
      </c>
      <c r="O4919">
        <v>6.83</v>
      </c>
    </row>
    <row r="4920" spans="1:15" x14ac:dyDescent="0.3">
      <c r="A4920" s="3">
        <v>45366</v>
      </c>
      <c r="B4920" t="s">
        <v>19</v>
      </c>
      <c r="C4920" t="s">
        <v>52</v>
      </c>
      <c r="D4920" t="s">
        <v>73</v>
      </c>
      <c r="E4920" t="s">
        <v>92</v>
      </c>
      <c r="F4920">
        <v>73995</v>
      </c>
      <c r="G4920">
        <v>7496</v>
      </c>
      <c r="H4920">
        <v>21367.32</v>
      </c>
      <c r="I4920">
        <v>513</v>
      </c>
      <c r="J4920">
        <v>45405.06</v>
      </c>
      <c r="K4920">
        <v>10.130000000000001</v>
      </c>
      <c r="L4920">
        <v>6.84</v>
      </c>
      <c r="M4920">
        <v>2.85</v>
      </c>
      <c r="N4920">
        <v>41.65</v>
      </c>
      <c r="O4920">
        <v>2.12</v>
      </c>
    </row>
    <row r="4921" spans="1:15" x14ac:dyDescent="0.3">
      <c r="A4921" s="3">
        <v>45211</v>
      </c>
      <c r="B4921" t="s">
        <v>19</v>
      </c>
      <c r="C4921" t="s">
        <v>57</v>
      </c>
      <c r="D4921" t="s">
        <v>76</v>
      </c>
      <c r="E4921" t="s">
        <v>95</v>
      </c>
      <c r="F4921">
        <v>97725</v>
      </c>
      <c r="G4921">
        <v>10349</v>
      </c>
      <c r="H4921">
        <v>26935.7</v>
      </c>
      <c r="I4921">
        <v>347</v>
      </c>
      <c r="J4921">
        <v>66257.42</v>
      </c>
      <c r="K4921">
        <v>10.59</v>
      </c>
      <c r="L4921">
        <v>3.35</v>
      </c>
      <c r="M4921">
        <v>2.6</v>
      </c>
      <c r="N4921">
        <v>77.62</v>
      </c>
      <c r="O4921">
        <v>2.46</v>
      </c>
    </row>
    <row r="4922" spans="1:15" x14ac:dyDescent="0.3">
      <c r="A4922" s="3">
        <v>45255</v>
      </c>
      <c r="B4922" t="s">
        <v>19</v>
      </c>
      <c r="C4922" t="s">
        <v>53</v>
      </c>
      <c r="D4922" t="s">
        <v>75</v>
      </c>
      <c r="E4922" t="s">
        <v>80</v>
      </c>
      <c r="F4922">
        <v>18650</v>
      </c>
      <c r="G4922">
        <v>2377</v>
      </c>
      <c r="H4922">
        <v>3489.99</v>
      </c>
      <c r="I4922">
        <v>349</v>
      </c>
      <c r="J4922">
        <v>64576.06</v>
      </c>
      <c r="K4922">
        <v>12.75</v>
      </c>
      <c r="L4922">
        <v>14.68</v>
      </c>
      <c r="M4922">
        <v>1.47</v>
      </c>
      <c r="N4922">
        <v>10</v>
      </c>
      <c r="O4922">
        <v>18.5</v>
      </c>
    </row>
    <row r="4923" spans="1:15" x14ac:dyDescent="0.3">
      <c r="A4923" s="3">
        <v>45277</v>
      </c>
      <c r="B4923" t="s">
        <v>19</v>
      </c>
      <c r="C4923" t="s">
        <v>57</v>
      </c>
      <c r="D4923" t="s">
        <v>74</v>
      </c>
      <c r="E4923" t="s">
        <v>91</v>
      </c>
      <c r="F4923">
        <v>108766</v>
      </c>
      <c r="G4923">
        <v>2058</v>
      </c>
      <c r="H4923">
        <v>5067.66</v>
      </c>
      <c r="I4923">
        <v>240</v>
      </c>
      <c r="J4923">
        <v>20397.59</v>
      </c>
      <c r="K4923">
        <v>1.89</v>
      </c>
      <c r="L4923">
        <v>11.66</v>
      </c>
      <c r="M4923">
        <v>2.46</v>
      </c>
      <c r="N4923">
        <v>21.12</v>
      </c>
      <c r="O4923">
        <v>4.03</v>
      </c>
    </row>
    <row r="4924" spans="1:15" x14ac:dyDescent="0.3">
      <c r="A4924" s="3">
        <v>45226</v>
      </c>
      <c r="B4924" t="s">
        <v>19</v>
      </c>
      <c r="C4924" t="s">
        <v>65</v>
      </c>
      <c r="D4924" t="s">
        <v>76</v>
      </c>
      <c r="E4924" t="s">
        <v>91</v>
      </c>
      <c r="F4924">
        <v>131960</v>
      </c>
      <c r="G4924">
        <v>16648</v>
      </c>
      <c r="H4924">
        <v>32640.89</v>
      </c>
      <c r="I4924">
        <v>700</v>
      </c>
      <c r="J4924">
        <v>12486.85</v>
      </c>
      <c r="K4924">
        <v>12.62</v>
      </c>
      <c r="L4924">
        <v>4.2</v>
      </c>
      <c r="M4924">
        <v>1.96</v>
      </c>
      <c r="N4924">
        <v>46.63</v>
      </c>
      <c r="O4924">
        <v>0.38</v>
      </c>
    </row>
    <row r="4925" spans="1:15" x14ac:dyDescent="0.3">
      <c r="A4925" s="3">
        <v>45345</v>
      </c>
      <c r="B4925" t="s">
        <v>19</v>
      </c>
      <c r="C4925" t="s">
        <v>44</v>
      </c>
      <c r="D4925" t="s">
        <v>76</v>
      </c>
      <c r="E4925" t="s">
        <v>103</v>
      </c>
      <c r="F4925">
        <v>141556</v>
      </c>
      <c r="G4925">
        <v>1585</v>
      </c>
      <c r="H4925">
        <v>3292.83</v>
      </c>
      <c r="I4925">
        <v>263</v>
      </c>
      <c r="J4925">
        <v>11762.91</v>
      </c>
      <c r="K4925">
        <v>1.1200000000000001</v>
      </c>
      <c r="L4925">
        <v>16.59</v>
      </c>
      <c r="M4925">
        <v>2.08</v>
      </c>
      <c r="N4925">
        <v>12.52</v>
      </c>
      <c r="O4925">
        <v>3.57</v>
      </c>
    </row>
    <row r="4926" spans="1:15" x14ac:dyDescent="0.3">
      <c r="A4926" s="3">
        <v>45264</v>
      </c>
      <c r="B4926" t="s">
        <v>19</v>
      </c>
      <c r="C4926" t="s">
        <v>63</v>
      </c>
      <c r="D4926" t="s">
        <v>74</v>
      </c>
      <c r="E4926" t="s">
        <v>84</v>
      </c>
      <c r="F4926">
        <v>45946</v>
      </c>
      <c r="G4926">
        <v>4536</v>
      </c>
      <c r="H4926">
        <v>14592.6</v>
      </c>
      <c r="I4926">
        <v>356</v>
      </c>
      <c r="J4926">
        <v>43470.71</v>
      </c>
      <c r="K4926">
        <v>9.8699999999999992</v>
      </c>
      <c r="L4926">
        <v>7.85</v>
      </c>
      <c r="M4926">
        <v>3.22</v>
      </c>
      <c r="N4926">
        <v>40.99</v>
      </c>
      <c r="O4926">
        <v>2.98</v>
      </c>
    </row>
    <row r="4927" spans="1:15" x14ac:dyDescent="0.3">
      <c r="A4927" s="3">
        <v>45353</v>
      </c>
      <c r="B4927" t="s">
        <v>19</v>
      </c>
      <c r="C4927" t="s">
        <v>72</v>
      </c>
      <c r="D4927" t="s">
        <v>76</v>
      </c>
      <c r="E4927" t="s">
        <v>104</v>
      </c>
      <c r="F4927">
        <v>25836</v>
      </c>
      <c r="G4927">
        <v>2694</v>
      </c>
      <c r="H4927">
        <v>6231.53</v>
      </c>
      <c r="I4927">
        <v>253</v>
      </c>
      <c r="J4927">
        <v>31810.84</v>
      </c>
      <c r="K4927">
        <v>10.43</v>
      </c>
      <c r="L4927">
        <v>9.39</v>
      </c>
      <c r="M4927">
        <v>2.31</v>
      </c>
      <c r="N4927">
        <v>24.63</v>
      </c>
      <c r="O4927">
        <v>5.0999999999999996</v>
      </c>
    </row>
    <row r="4928" spans="1:15" x14ac:dyDescent="0.3">
      <c r="A4928" s="3">
        <v>45361</v>
      </c>
      <c r="B4928" t="s">
        <v>19</v>
      </c>
      <c r="C4928" t="s">
        <v>43</v>
      </c>
      <c r="D4928" t="s">
        <v>73</v>
      </c>
      <c r="E4928" t="s">
        <v>90</v>
      </c>
      <c r="F4928">
        <v>86027</v>
      </c>
      <c r="G4928">
        <v>12627</v>
      </c>
      <c r="H4928">
        <v>27148.68</v>
      </c>
      <c r="I4928">
        <v>1318</v>
      </c>
      <c r="J4928">
        <v>125911.24</v>
      </c>
      <c r="K4928">
        <v>14.68</v>
      </c>
      <c r="L4928">
        <v>10.44</v>
      </c>
      <c r="M4928">
        <v>2.15</v>
      </c>
      <c r="N4928">
        <v>20.6</v>
      </c>
      <c r="O4928">
        <v>4.6399999999999997</v>
      </c>
    </row>
    <row r="4929" spans="1:15" x14ac:dyDescent="0.3">
      <c r="A4929" s="3">
        <v>45373</v>
      </c>
      <c r="B4929" t="s">
        <v>19</v>
      </c>
      <c r="C4929" t="s">
        <v>46</v>
      </c>
      <c r="D4929" t="s">
        <v>75</v>
      </c>
      <c r="E4929" t="s">
        <v>97</v>
      </c>
      <c r="F4929">
        <v>102860</v>
      </c>
      <c r="G4929">
        <v>1651</v>
      </c>
      <c r="H4929">
        <v>4404.82</v>
      </c>
      <c r="I4929">
        <v>152</v>
      </c>
      <c r="J4929">
        <v>4358.95</v>
      </c>
      <c r="K4929">
        <v>1.61</v>
      </c>
      <c r="L4929">
        <v>9.2100000000000009</v>
      </c>
      <c r="M4929">
        <v>2.67</v>
      </c>
      <c r="N4929">
        <v>28.98</v>
      </c>
      <c r="O4929">
        <v>0.99</v>
      </c>
    </row>
    <row r="4930" spans="1:15" x14ac:dyDescent="0.3">
      <c r="A4930" s="3">
        <v>45285</v>
      </c>
      <c r="B4930" t="s">
        <v>19</v>
      </c>
      <c r="C4930" t="s">
        <v>58</v>
      </c>
      <c r="D4930" t="s">
        <v>76</v>
      </c>
      <c r="E4930" t="s">
        <v>78</v>
      </c>
      <c r="F4930">
        <v>35847</v>
      </c>
      <c r="G4930">
        <v>2602</v>
      </c>
      <c r="H4930">
        <v>1076.9000000000001</v>
      </c>
      <c r="I4930">
        <v>276</v>
      </c>
      <c r="J4930">
        <v>7070.67</v>
      </c>
      <c r="K4930">
        <v>7.26</v>
      </c>
      <c r="L4930">
        <v>10.61</v>
      </c>
      <c r="M4930">
        <v>0.41</v>
      </c>
      <c r="N4930">
        <v>3.9</v>
      </c>
      <c r="O4930">
        <v>6.57</v>
      </c>
    </row>
    <row r="4931" spans="1:15" x14ac:dyDescent="0.3">
      <c r="A4931" s="3">
        <v>45362</v>
      </c>
      <c r="B4931" t="s">
        <v>19</v>
      </c>
      <c r="C4931" t="s">
        <v>46</v>
      </c>
      <c r="D4931" t="s">
        <v>73</v>
      </c>
      <c r="E4931" t="s">
        <v>91</v>
      </c>
      <c r="F4931">
        <v>46961</v>
      </c>
      <c r="G4931">
        <v>400</v>
      </c>
      <c r="H4931">
        <v>1512.14</v>
      </c>
      <c r="I4931">
        <v>81</v>
      </c>
      <c r="J4931">
        <v>3685.22</v>
      </c>
      <c r="K4931">
        <v>0.85</v>
      </c>
      <c r="L4931">
        <v>20.25</v>
      </c>
      <c r="M4931">
        <v>3.78</v>
      </c>
      <c r="N4931">
        <v>18.670000000000002</v>
      </c>
      <c r="O4931">
        <v>2.44</v>
      </c>
    </row>
    <row r="4932" spans="1:15" x14ac:dyDescent="0.3">
      <c r="A4932" s="3">
        <v>45370</v>
      </c>
      <c r="B4932" t="s">
        <v>19</v>
      </c>
      <c r="C4932" t="s">
        <v>45</v>
      </c>
      <c r="D4932" t="s">
        <v>74</v>
      </c>
      <c r="E4932" t="s">
        <v>86</v>
      </c>
      <c r="F4932">
        <v>84353</v>
      </c>
      <c r="G4932">
        <v>7018</v>
      </c>
      <c r="H4932">
        <v>10805.11</v>
      </c>
      <c r="I4932">
        <v>868</v>
      </c>
      <c r="J4932">
        <v>78244.22</v>
      </c>
      <c r="K4932">
        <v>8.32</v>
      </c>
      <c r="L4932">
        <v>12.37</v>
      </c>
      <c r="M4932">
        <v>1.54</v>
      </c>
      <c r="N4932">
        <v>12.45</v>
      </c>
      <c r="O4932">
        <v>7.24</v>
      </c>
    </row>
    <row r="4933" spans="1:15" x14ac:dyDescent="0.3">
      <c r="A4933" s="3">
        <v>45217</v>
      </c>
      <c r="B4933" t="s">
        <v>19</v>
      </c>
      <c r="C4933" t="s">
        <v>40</v>
      </c>
      <c r="D4933" t="s">
        <v>76</v>
      </c>
      <c r="E4933" t="s">
        <v>104</v>
      </c>
      <c r="F4933">
        <v>127387</v>
      </c>
      <c r="G4933">
        <v>5606</v>
      </c>
      <c r="H4933">
        <v>18340.669999999998</v>
      </c>
      <c r="I4933">
        <v>302</v>
      </c>
      <c r="J4933">
        <v>4635.46</v>
      </c>
      <c r="K4933">
        <v>4.4000000000000004</v>
      </c>
      <c r="L4933">
        <v>5.39</v>
      </c>
      <c r="M4933">
        <v>3.27</v>
      </c>
      <c r="N4933">
        <v>60.73</v>
      </c>
      <c r="O4933">
        <v>0.25</v>
      </c>
    </row>
    <row r="4934" spans="1:15" x14ac:dyDescent="0.3">
      <c r="A4934" s="3">
        <v>45204</v>
      </c>
      <c r="B4934" t="s">
        <v>19</v>
      </c>
      <c r="C4934" t="s">
        <v>31</v>
      </c>
      <c r="D4934" t="s">
        <v>76</v>
      </c>
      <c r="E4934" t="s">
        <v>78</v>
      </c>
      <c r="F4934">
        <v>88845</v>
      </c>
      <c r="G4934">
        <v>10333</v>
      </c>
      <c r="H4934">
        <v>32345.53</v>
      </c>
      <c r="I4934">
        <v>1288</v>
      </c>
      <c r="J4934">
        <v>123930.08</v>
      </c>
      <c r="K4934">
        <v>11.63</v>
      </c>
      <c r="L4934">
        <v>12.46</v>
      </c>
      <c r="M4934">
        <v>3.13</v>
      </c>
      <c r="N4934">
        <v>25.11</v>
      </c>
      <c r="O4934">
        <v>3.83</v>
      </c>
    </row>
    <row r="4935" spans="1:15" x14ac:dyDescent="0.3">
      <c r="A4935" s="3">
        <v>45297</v>
      </c>
      <c r="B4935" t="s">
        <v>19</v>
      </c>
      <c r="C4935" t="s">
        <v>57</v>
      </c>
      <c r="D4935" t="s">
        <v>74</v>
      </c>
      <c r="E4935" t="s">
        <v>79</v>
      </c>
      <c r="F4935">
        <v>118679</v>
      </c>
      <c r="G4935">
        <v>9153</v>
      </c>
      <c r="H4935">
        <v>20061.53</v>
      </c>
      <c r="I4935">
        <v>957</v>
      </c>
      <c r="J4935">
        <v>98034.76</v>
      </c>
      <c r="K4935">
        <v>7.71</v>
      </c>
      <c r="L4935">
        <v>10.46</v>
      </c>
      <c r="M4935">
        <v>2.19</v>
      </c>
      <c r="N4935">
        <v>20.96</v>
      </c>
      <c r="O4935">
        <v>4.8899999999999997</v>
      </c>
    </row>
    <row r="4936" spans="1:15" x14ac:dyDescent="0.3">
      <c r="A4936" s="3">
        <v>45363</v>
      </c>
      <c r="B4936" t="s">
        <v>19</v>
      </c>
      <c r="C4936" t="s">
        <v>65</v>
      </c>
      <c r="D4936" t="s">
        <v>74</v>
      </c>
      <c r="E4936" t="s">
        <v>85</v>
      </c>
      <c r="F4936">
        <v>134962</v>
      </c>
      <c r="G4936">
        <v>11017</v>
      </c>
      <c r="H4936">
        <v>35659.82</v>
      </c>
      <c r="I4936">
        <v>1819</v>
      </c>
      <c r="J4936">
        <v>143041.92000000001</v>
      </c>
      <c r="K4936">
        <v>8.16</v>
      </c>
      <c r="L4936">
        <v>16.510000000000002</v>
      </c>
      <c r="M4936">
        <v>3.24</v>
      </c>
      <c r="N4936">
        <v>19.600000000000001</v>
      </c>
      <c r="O4936">
        <v>4.01</v>
      </c>
    </row>
    <row r="4937" spans="1:15" x14ac:dyDescent="0.3">
      <c r="A4937" s="3">
        <v>45328</v>
      </c>
      <c r="B4937" t="s">
        <v>19</v>
      </c>
      <c r="C4937" t="s">
        <v>26</v>
      </c>
      <c r="D4937" t="s">
        <v>75</v>
      </c>
      <c r="E4937" t="s">
        <v>94</v>
      </c>
      <c r="F4937">
        <v>61928</v>
      </c>
      <c r="G4937">
        <v>4023</v>
      </c>
      <c r="H4937">
        <v>7773.07</v>
      </c>
      <c r="I4937">
        <v>530</v>
      </c>
      <c r="J4937">
        <v>49504.09</v>
      </c>
      <c r="K4937">
        <v>6.5</v>
      </c>
      <c r="L4937">
        <v>13.17</v>
      </c>
      <c r="M4937">
        <v>1.93</v>
      </c>
      <c r="N4937">
        <v>14.67</v>
      </c>
      <c r="O4937">
        <v>6.37</v>
      </c>
    </row>
    <row r="4938" spans="1:15" x14ac:dyDescent="0.3">
      <c r="A4938" s="3">
        <v>45259</v>
      </c>
      <c r="B4938" t="s">
        <v>19</v>
      </c>
      <c r="C4938" t="s">
        <v>65</v>
      </c>
      <c r="D4938" t="s">
        <v>73</v>
      </c>
      <c r="E4938" t="s">
        <v>97</v>
      </c>
      <c r="F4938">
        <v>4484</v>
      </c>
      <c r="G4938">
        <v>600</v>
      </c>
      <c r="H4938">
        <v>1953.05</v>
      </c>
      <c r="I4938">
        <v>120</v>
      </c>
      <c r="J4938">
        <v>17193.810000000001</v>
      </c>
      <c r="K4938">
        <v>13.38</v>
      </c>
      <c r="L4938">
        <v>20</v>
      </c>
      <c r="M4938">
        <v>3.26</v>
      </c>
      <c r="N4938">
        <v>16.28</v>
      </c>
      <c r="O4938">
        <v>8.8000000000000007</v>
      </c>
    </row>
    <row r="4939" spans="1:15" x14ac:dyDescent="0.3">
      <c r="A4939" s="3">
        <v>45357</v>
      </c>
      <c r="B4939" t="s">
        <v>19</v>
      </c>
      <c r="C4939" t="s">
        <v>71</v>
      </c>
      <c r="D4939" t="s">
        <v>74</v>
      </c>
      <c r="E4939" t="s">
        <v>90</v>
      </c>
      <c r="F4939">
        <v>6560</v>
      </c>
      <c r="G4939">
        <v>956</v>
      </c>
      <c r="H4939">
        <v>2874.23</v>
      </c>
      <c r="I4939">
        <v>203</v>
      </c>
      <c r="J4939">
        <v>7276.16</v>
      </c>
      <c r="K4939">
        <v>14.57</v>
      </c>
      <c r="L4939">
        <v>21.23</v>
      </c>
      <c r="M4939">
        <v>3.01</v>
      </c>
      <c r="N4939">
        <v>14.16</v>
      </c>
      <c r="O4939">
        <v>2.5299999999999998</v>
      </c>
    </row>
    <row r="4940" spans="1:15" x14ac:dyDescent="0.3">
      <c r="A4940" s="3">
        <v>45279</v>
      </c>
      <c r="B4940" t="s">
        <v>19</v>
      </c>
      <c r="C4940" t="s">
        <v>37</v>
      </c>
      <c r="D4940" t="s">
        <v>73</v>
      </c>
      <c r="E4940" t="s">
        <v>94</v>
      </c>
      <c r="F4940">
        <v>33520</v>
      </c>
      <c r="G4940">
        <v>422</v>
      </c>
      <c r="H4940">
        <v>1170.8</v>
      </c>
      <c r="I4940">
        <v>91</v>
      </c>
      <c r="J4940">
        <v>7865.41</v>
      </c>
      <c r="K4940">
        <v>1.26</v>
      </c>
      <c r="L4940">
        <v>21.56</v>
      </c>
      <c r="M4940">
        <v>2.77</v>
      </c>
      <c r="N4940">
        <v>12.87</v>
      </c>
      <c r="O4940">
        <v>6.72</v>
      </c>
    </row>
    <row r="4941" spans="1:15" x14ac:dyDescent="0.3">
      <c r="A4941" s="3">
        <v>45309</v>
      </c>
      <c r="B4941" t="s">
        <v>19</v>
      </c>
      <c r="C4941" t="s">
        <v>39</v>
      </c>
      <c r="D4941" t="s">
        <v>74</v>
      </c>
      <c r="E4941" t="s">
        <v>78</v>
      </c>
      <c r="F4941">
        <v>62969</v>
      </c>
      <c r="G4941">
        <v>2250</v>
      </c>
      <c r="H4941">
        <v>5711.22</v>
      </c>
      <c r="I4941">
        <v>344</v>
      </c>
      <c r="J4941">
        <v>22862.19</v>
      </c>
      <c r="K4941">
        <v>3.57</v>
      </c>
      <c r="L4941">
        <v>15.29</v>
      </c>
      <c r="M4941">
        <v>2.54</v>
      </c>
      <c r="N4941">
        <v>16.600000000000001</v>
      </c>
      <c r="O4941">
        <v>4</v>
      </c>
    </row>
    <row r="4942" spans="1:15" x14ac:dyDescent="0.3">
      <c r="A4942" s="3">
        <v>45358</v>
      </c>
      <c r="B4942" t="s">
        <v>19</v>
      </c>
      <c r="C4942" t="s">
        <v>34</v>
      </c>
      <c r="D4942" t="s">
        <v>73</v>
      </c>
      <c r="E4942" t="s">
        <v>77</v>
      </c>
      <c r="F4942">
        <v>64844</v>
      </c>
      <c r="G4942">
        <v>7044</v>
      </c>
      <c r="H4942">
        <v>30979.3</v>
      </c>
      <c r="I4942">
        <v>1411</v>
      </c>
      <c r="J4942">
        <v>87283.26</v>
      </c>
      <c r="K4942">
        <v>10.86</v>
      </c>
      <c r="L4942">
        <v>20.03</v>
      </c>
      <c r="M4942">
        <v>4.4000000000000004</v>
      </c>
      <c r="N4942">
        <v>21.96</v>
      </c>
      <c r="O4942">
        <v>2.82</v>
      </c>
    </row>
    <row r="4943" spans="1:15" x14ac:dyDescent="0.3">
      <c r="A4943" s="3">
        <v>45215</v>
      </c>
      <c r="B4943" t="s">
        <v>19</v>
      </c>
      <c r="C4943" t="s">
        <v>48</v>
      </c>
      <c r="D4943" t="s">
        <v>74</v>
      </c>
      <c r="E4943" t="s">
        <v>83</v>
      </c>
      <c r="F4943">
        <v>21811</v>
      </c>
      <c r="G4943">
        <v>1142</v>
      </c>
      <c r="H4943">
        <v>2196.4299999999998</v>
      </c>
      <c r="I4943">
        <v>119</v>
      </c>
      <c r="J4943">
        <v>2922.91</v>
      </c>
      <c r="K4943">
        <v>5.24</v>
      </c>
      <c r="L4943">
        <v>10.42</v>
      </c>
      <c r="M4943">
        <v>1.92</v>
      </c>
      <c r="N4943">
        <v>18.46</v>
      </c>
      <c r="O4943">
        <v>1.33</v>
      </c>
    </row>
    <row r="4944" spans="1:15" x14ac:dyDescent="0.3">
      <c r="A4944" s="3">
        <v>45295</v>
      </c>
      <c r="B4944" t="s">
        <v>19</v>
      </c>
      <c r="C4944" t="s">
        <v>51</v>
      </c>
      <c r="D4944" t="s">
        <v>73</v>
      </c>
      <c r="E4944" t="s">
        <v>85</v>
      </c>
      <c r="F4944">
        <v>37059</v>
      </c>
      <c r="G4944">
        <v>4279</v>
      </c>
      <c r="H4944">
        <v>8121.08</v>
      </c>
      <c r="I4944">
        <v>843</v>
      </c>
      <c r="J4944">
        <v>156590.13</v>
      </c>
      <c r="K4944">
        <v>11.55</v>
      </c>
      <c r="L4944">
        <v>19.7</v>
      </c>
      <c r="M4944">
        <v>1.9</v>
      </c>
      <c r="N4944">
        <v>9.6300000000000008</v>
      </c>
      <c r="O4944">
        <v>19.28</v>
      </c>
    </row>
    <row r="4945" spans="1:15" x14ac:dyDescent="0.3">
      <c r="A4945" s="3">
        <v>45275</v>
      </c>
      <c r="B4945" t="s">
        <v>19</v>
      </c>
      <c r="C4945" t="s">
        <v>58</v>
      </c>
      <c r="D4945" t="s">
        <v>73</v>
      </c>
      <c r="E4945" t="s">
        <v>84</v>
      </c>
      <c r="F4945">
        <v>131738</v>
      </c>
      <c r="G4945">
        <v>1125</v>
      </c>
      <c r="H4945">
        <v>5009.47</v>
      </c>
      <c r="I4945">
        <v>185</v>
      </c>
      <c r="J4945">
        <v>19698.150000000001</v>
      </c>
      <c r="K4945">
        <v>0.85</v>
      </c>
      <c r="L4945">
        <v>16.440000000000001</v>
      </c>
      <c r="M4945">
        <v>4.45</v>
      </c>
      <c r="N4945">
        <v>27.08</v>
      </c>
      <c r="O4945">
        <v>3.93</v>
      </c>
    </row>
    <row r="4946" spans="1:15" x14ac:dyDescent="0.3">
      <c r="A4946" s="3">
        <v>45238</v>
      </c>
      <c r="B4946" t="s">
        <v>19</v>
      </c>
      <c r="C4946" t="s">
        <v>43</v>
      </c>
      <c r="D4946" t="s">
        <v>76</v>
      </c>
      <c r="E4946" t="s">
        <v>101</v>
      </c>
      <c r="F4946">
        <v>53956</v>
      </c>
      <c r="G4946">
        <v>3317</v>
      </c>
      <c r="H4946">
        <v>8378.49</v>
      </c>
      <c r="I4946">
        <v>304</v>
      </c>
      <c r="J4946">
        <v>38432.93</v>
      </c>
      <c r="K4946">
        <v>6.15</v>
      </c>
      <c r="L4946">
        <v>9.16</v>
      </c>
      <c r="M4946">
        <v>2.5299999999999998</v>
      </c>
      <c r="N4946">
        <v>27.56</v>
      </c>
      <c r="O4946">
        <v>4.59</v>
      </c>
    </row>
    <row r="4947" spans="1:15" x14ac:dyDescent="0.3">
      <c r="A4947" s="3">
        <v>45252</v>
      </c>
      <c r="B4947" t="s">
        <v>19</v>
      </c>
      <c r="C4947" t="s">
        <v>54</v>
      </c>
      <c r="D4947" t="s">
        <v>73</v>
      </c>
      <c r="E4947" t="s">
        <v>90</v>
      </c>
      <c r="F4947">
        <v>99500</v>
      </c>
      <c r="G4947">
        <v>1838</v>
      </c>
      <c r="H4947">
        <v>5415.86</v>
      </c>
      <c r="I4947">
        <v>151</v>
      </c>
      <c r="J4947">
        <v>1274.26</v>
      </c>
      <c r="K4947">
        <v>1.85</v>
      </c>
      <c r="L4947">
        <v>8.2200000000000006</v>
      </c>
      <c r="M4947">
        <v>2.95</v>
      </c>
      <c r="N4947">
        <v>35.869999999999997</v>
      </c>
      <c r="O4947">
        <v>0.24</v>
      </c>
    </row>
    <row r="4948" spans="1:15" x14ac:dyDescent="0.3">
      <c r="A4948" s="3">
        <v>45260</v>
      </c>
      <c r="B4948" t="s">
        <v>19</v>
      </c>
      <c r="C4948" t="s">
        <v>42</v>
      </c>
      <c r="D4948" t="s">
        <v>76</v>
      </c>
      <c r="E4948" t="s">
        <v>89</v>
      </c>
      <c r="F4948">
        <v>10937</v>
      </c>
      <c r="G4948">
        <v>931</v>
      </c>
      <c r="H4948">
        <v>2580.39</v>
      </c>
      <c r="I4948">
        <v>103</v>
      </c>
      <c r="J4948">
        <v>1966.87</v>
      </c>
      <c r="K4948">
        <v>8.51</v>
      </c>
      <c r="L4948">
        <v>11.06</v>
      </c>
      <c r="M4948">
        <v>2.77</v>
      </c>
      <c r="N4948">
        <v>25.05</v>
      </c>
      <c r="O4948">
        <v>0.76</v>
      </c>
    </row>
    <row r="4949" spans="1:15" x14ac:dyDescent="0.3">
      <c r="A4949" s="3">
        <v>45284</v>
      </c>
      <c r="B4949" t="s">
        <v>19</v>
      </c>
      <c r="C4949" t="s">
        <v>58</v>
      </c>
      <c r="D4949" t="s">
        <v>76</v>
      </c>
      <c r="E4949" t="s">
        <v>104</v>
      </c>
      <c r="F4949">
        <v>117320</v>
      </c>
      <c r="G4949">
        <v>15783</v>
      </c>
      <c r="H4949">
        <v>45879.07</v>
      </c>
      <c r="I4949">
        <v>820</v>
      </c>
      <c r="J4949">
        <v>85797.8</v>
      </c>
      <c r="K4949">
        <v>13.45</v>
      </c>
      <c r="L4949">
        <v>5.2</v>
      </c>
      <c r="M4949">
        <v>2.91</v>
      </c>
      <c r="N4949">
        <v>55.95</v>
      </c>
      <c r="O4949">
        <v>1.87</v>
      </c>
    </row>
    <row r="4950" spans="1:15" x14ac:dyDescent="0.3">
      <c r="A4950" s="3">
        <v>45271</v>
      </c>
      <c r="B4950" t="s">
        <v>19</v>
      </c>
      <c r="C4950" t="s">
        <v>68</v>
      </c>
      <c r="D4950" t="s">
        <v>74</v>
      </c>
      <c r="E4950" t="s">
        <v>82</v>
      </c>
      <c r="F4950">
        <v>36197</v>
      </c>
      <c r="G4950">
        <v>2790</v>
      </c>
      <c r="H4950">
        <v>1806.94</v>
      </c>
      <c r="I4950">
        <v>405</v>
      </c>
      <c r="J4950">
        <v>65862.58</v>
      </c>
      <c r="K4950">
        <v>7.71</v>
      </c>
      <c r="L4950">
        <v>14.52</v>
      </c>
      <c r="M4950">
        <v>0.65</v>
      </c>
      <c r="N4950">
        <v>4.46</v>
      </c>
      <c r="O4950">
        <v>36.450000000000003</v>
      </c>
    </row>
    <row r="4951" spans="1:15" x14ac:dyDescent="0.3">
      <c r="A4951" s="3">
        <v>45364</v>
      </c>
      <c r="B4951" t="s">
        <v>19</v>
      </c>
      <c r="C4951" t="s">
        <v>64</v>
      </c>
      <c r="D4951" t="s">
        <v>76</v>
      </c>
      <c r="E4951" t="s">
        <v>93</v>
      </c>
      <c r="F4951">
        <v>84240</v>
      </c>
      <c r="G4951">
        <v>9570</v>
      </c>
      <c r="H4951">
        <v>11791.91</v>
      </c>
      <c r="I4951">
        <v>1855</v>
      </c>
      <c r="J4951">
        <v>133181.06</v>
      </c>
      <c r="K4951">
        <v>11.36</v>
      </c>
      <c r="L4951">
        <v>19.38</v>
      </c>
      <c r="M4951">
        <v>1.23</v>
      </c>
      <c r="N4951">
        <v>6.36</v>
      </c>
      <c r="O4951">
        <v>11.29</v>
      </c>
    </row>
    <row r="4952" spans="1:15" x14ac:dyDescent="0.3">
      <c r="A4952" s="3">
        <v>45333</v>
      </c>
      <c r="B4952" t="s">
        <v>19</v>
      </c>
      <c r="C4952" t="s">
        <v>26</v>
      </c>
      <c r="D4952" t="s">
        <v>73</v>
      </c>
      <c r="E4952" t="s">
        <v>101</v>
      </c>
      <c r="F4952">
        <v>11382</v>
      </c>
      <c r="G4952">
        <v>1619</v>
      </c>
      <c r="H4952">
        <v>1123.8599999999999</v>
      </c>
      <c r="I4952">
        <v>198</v>
      </c>
      <c r="J4952">
        <v>24044.97</v>
      </c>
      <c r="K4952">
        <v>14.22</v>
      </c>
      <c r="L4952">
        <v>12.23</v>
      </c>
      <c r="M4952">
        <v>0.69</v>
      </c>
      <c r="N4952">
        <v>5.68</v>
      </c>
      <c r="O4952">
        <v>21.39</v>
      </c>
    </row>
    <row r="4953" spans="1:15" x14ac:dyDescent="0.3">
      <c r="A4953" s="3">
        <v>45365</v>
      </c>
      <c r="B4953" t="s">
        <v>19</v>
      </c>
      <c r="C4953" t="s">
        <v>60</v>
      </c>
      <c r="D4953" t="s">
        <v>75</v>
      </c>
      <c r="E4953" t="s">
        <v>91</v>
      </c>
      <c r="F4953">
        <v>109761</v>
      </c>
      <c r="G4953">
        <v>4490</v>
      </c>
      <c r="H4953">
        <v>15996.34</v>
      </c>
      <c r="I4953">
        <v>669</v>
      </c>
      <c r="J4953">
        <v>5707.47</v>
      </c>
      <c r="K4953">
        <v>4.09</v>
      </c>
      <c r="L4953">
        <v>14.9</v>
      </c>
      <c r="M4953">
        <v>3.56</v>
      </c>
      <c r="N4953">
        <v>23.91</v>
      </c>
      <c r="O4953">
        <v>0.36</v>
      </c>
    </row>
    <row r="4954" spans="1:15" x14ac:dyDescent="0.3">
      <c r="A4954" s="3">
        <v>45206</v>
      </c>
      <c r="B4954" t="s">
        <v>19</v>
      </c>
      <c r="C4954" t="s">
        <v>38</v>
      </c>
      <c r="D4954" t="s">
        <v>75</v>
      </c>
      <c r="E4954" t="s">
        <v>101</v>
      </c>
      <c r="F4954">
        <v>76616</v>
      </c>
      <c r="G4954">
        <v>7141</v>
      </c>
      <c r="H4954">
        <v>17245.95</v>
      </c>
      <c r="I4954">
        <v>480</v>
      </c>
      <c r="J4954">
        <v>95602.03</v>
      </c>
      <c r="K4954">
        <v>9.32</v>
      </c>
      <c r="L4954">
        <v>6.72</v>
      </c>
      <c r="M4954">
        <v>2.42</v>
      </c>
      <c r="N4954">
        <v>35.93</v>
      </c>
      <c r="O4954">
        <v>5.54</v>
      </c>
    </row>
    <row r="4955" spans="1:15" x14ac:dyDescent="0.3">
      <c r="A4955" s="3">
        <v>45284</v>
      </c>
      <c r="B4955" t="s">
        <v>19</v>
      </c>
      <c r="C4955" t="s">
        <v>57</v>
      </c>
      <c r="D4955" t="s">
        <v>74</v>
      </c>
      <c r="E4955" t="s">
        <v>94</v>
      </c>
      <c r="F4955">
        <v>61033</v>
      </c>
      <c r="G4955">
        <v>8244</v>
      </c>
      <c r="H4955">
        <v>13184.48</v>
      </c>
      <c r="I4955">
        <v>1094</v>
      </c>
      <c r="J4955">
        <v>72989.399999999994</v>
      </c>
      <c r="K4955">
        <v>13.51</v>
      </c>
      <c r="L4955">
        <v>13.27</v>
      </c>
      <c r="M4955">
        <v>1.6</v>
      </c>
      <c r="N4955">
        <v>12.05</v>
      </c>
      <c r="O4955">
        <v>5.54</v>
      </c>
    </row>
    <row r="4956" spans="1:15" x14ac:dyDescent="0.3">
      <c r="A4956" s="3">
        <v>45262</v>
      </c>
      <c r="B4956" t="s">
        <v>19</v>
      </c>
      <c r="C4956" t="s">
        <v>59</v>
      </c>
      <c r="D4956" t="s">
        <v>73</v>
      </c>
      <c r="E4956" t="s">
        <v>102</v>
      </c>
      <c r="F4956">
        <v>90844</v>
      </c>
      <c r="G4956">
        <v>10669</v>
      </c>
      <c r="H4956">
        <v>44962.99</v>
      </c>
      <c r="I4956">
        <v>1047</v>
      </c>
      <c r="J4956">
        <v>169707.11</v>
      </c>
      <c r="K4956">
        <v>11.74</v>
      </c>
      <c r="L4956">
        <v>9.81</v>
      </c>
      <c r="M4956">
        <v>4.21</v>
      </c>
      <c r="N4956">
        <v>42.94</v>
      </c>
      <c r="O4956">
        <v>3.77</v>
      </c>
    </row>
    <row r="4957" spans="1:15" x14ac:dyDescent="0.3">
      <c r="A4957" s="3">
        <v>45338</v>
      </c>
      <c r="B4957" t="s">
        <v>19</v>
      </c>
      <c r="C4957" t="s">
        <v>56</v>
      </c>
      <c r="D4957" t="s">
        <v>76</v>
      </c>
      <c r="E4957" t="s">
        <v>105</v>
      </c>
      <c r="F4957">
        <v>54953</v>
      </c>
      <c r="G4957">
        <v>4246</v>
      </c>
      <c r="H4957">
        <v>8602.2800000000007</v>
      </c>
      <c r="I4957">
        <v>884</v>
      </c>
      <c r="J4957">
        <v>92403.56</v>
      </c>
      <c r="K4957">
        <v>7.73</v>
      </c>
      <c r="L4957">
        <v>20.82</v>
      </c>
      <c r="M4957">
        <v>2.0299999999999998</v>
      </c>
      <c r="N4957">
        <v>9.73</v>
      </c>
      <c r="O4957">
        <v>10.74</v>
      </c>
    </row>
    <row r="4958" spans="1:15" x14ac:dyDescent="0.3">
      <c r="A4958" s="3">
        <v>45370</v>
      </c>
      <c r="B4958" t="s">
        <v>19</v>
      </c>
      <c r="C4958" t="s">
        <v>55</v>
      </c>
      <c r="D4958" t="s">
        <v>76</v>
      </c>
      <c r="E4958" t="s">
        <v>78</v>
      </c>
      <c r="F4958">
        <v>15175</v>
      </c>
      <c r="G4958">
        <v>1104</v>
      </c>
      <c r="H4958">
        <v>3485.31</v>
      </c>
      <c r="I4958">
        <v>87</v>
      </c>
      <c r="J4958">
        <v>5945.11</v>
      </c>
      <c r="K4958">
        <v>7.28</v>
      </c>
      <c r="L4958">
        <v>7.88</v>
      </c>
      <c r="M4958">
        <v>3.16</v>
      </c>
      <c r="N4958">
        <v>40.06</v>
      </c>
      <c r="O4958">
        <v>1.71</v>
      </c>
    </row>
    <row r="4959" spans="1:15" x14ac:dyDescent="0.3">
      <c r="A4959" s="3">
        <v>45375</v>
      </c>
      <c r="B4959" t="s">
        <v>19</v>
      </c>
      <c r="C4959" t="s">
        <v>63</v>
      </c>
      <c r="D4959" t="s">
        <v>75</v>
      </c>
      <c r="E4959" t="s">
        <v>98</v>
      </c>
      <c r="F4959">
        <v>66100</v>
      </c>
      <c r="G4959">
        <v>9263</v>
      </c>
      <c r="H4959">
        <v>29474.61</v>
      </c>
      <c r="I4959">
        <v>1732</v>
      </c>
      <c r="J4959">
        <v>100225.29</v>
      </c>
      <c r="K4959">
        <v>14.01</v>
      </c>
      <c r="L4959">
        <v>18.7</v>
      </c>
      <c r="M4959">
        <v>3.18</v>
      </c>
      <c r="N4959">
        <v>17.02</v>
      </c>
      <c r="O4959">
        <v>3.4</v>
      </c>
    </row>
    <row r="4960" spans="1:15" x14ac:dyDescent="0.3">
      <c r="A4960" s="3">
        <v>45355</v>
      </c>
      <c r="B4960" t="s">
        <v>19</v>
      </c>
      <c r="C4960" t="s">
        <v>33</v>
      </c>
      <c r="D4960" t="s">
        <v>76</v>
      </c>
      <c r="E4960" t="s">
        <v>83</v>
      </c>
      <c r="F4960">
        <v>59312</v>
      </c>
      <c r="G4960">
        <v>4973</v>
      </c>
      <c r="H4960">
        <v>21795.29</v>
      </c>
      <c r="I4960">
        <v>450</v>
      </c>
      <c r="J4960">
        <v>16331.81</v>
      </c>
      <c r="K4960">
        <v>8.3800000000000008</v>
      </c>
      <c r="L4960">
        <v>9.0500000000000007</v>
      </c>
      <c r="M4960">
        <v>4.38</v>
      </c>
      <c r="N4960">
        <v>48.43</v>
      </c>
      <c r="O4960">
        <v>0.75</v>
      </c>
    </row>
    <row r="4961" spans="1:15" x14ac:dyDescent="0.3">
      <c r="A4961" s="3">
        <v>45333</v>
      </c>
      <c r="B4961" t="s">
        <v>19</v>
      </c>
      <c r="C4961" t="s">
        <v>71</v>
      </c>
      <c r="D4961" t="s">
        <v>76</v>
      </c>
      <c r="E4961" t="s">
        <v>99</v>
      </c>
      <c r="F4961">
        <v>101004</v>
      </c>
      <c r="G4961">
        <v>7987</v>
      </c>
      <c r="H4961">
        <v>15894.66</v>
      </c>
      <c r="I4961">
        <v>481</v>
      </c>
      <c r="J4961">
        <v>85746.68</v>
      </c>
      <c r="K4961">
        <v>7.91</v>
      </c>
      <c r="L4961">
        <v>6.02</v>
      </c>
      <c r="M4961">
        <v>1.99</v>
      </c>
      <c r="N4961">
        <v>33.049999999999997</v>
      </c>
      <c r="O4961">
        <v>5.39</v>
      </c>
    </row>
    <row r="4962" spans="1:15" x14ac:dyDescent="0.3">
      <c r="A4962" s="3">
        <v>45246</v>
      </c>
      <c r="B4962" t="s">
        <v>19</v>
      </c>
      <c r="C4962" t="s">
        <v>29</v>
      </c>
      <c r="D4962" t="s">
        <v>73</v>
      </c>
      <c r="E4962" t="s">
        <v>94</v>
      </c>
      <c r="F4962">
        <v>85315</v>
      </c>
      <c r="G4962">
        <v>12682</v>
      </c>
      <c r="H4962">
        <v>34636.910000000003</v>
      </c>
      <c r="I4962">
        <v>2247</v>
      </c>
      <c r="J4962">
        <v>387635.55</v>
      </c>
      <c r="K4962">
        <v>14.86</v>
      </c>
      <c r="L4962">
        <v>17.72</v>
      </c>
      <c r="M4962">
        <v>2.73</v>
      </c>
      <c r="N4962">
        <v>15.41</v>
      </c>
      <c r="O4962">
        <v>11.19</v>
      </c>
    </row>
    <row r="4963" spans="1:15" x14ac:dyDescent="0.3">
      <c r="A4963" s="3">
        <v>45361</v>
      </c>
      <c r="B4963" t="s">
        <v>19</v>
      </c>
      <c r="C4963" t="s">
        <v>41</v>
      </c>
      <c r="D4963" t="s">
        <v>75</v>
      </c>
      <c r="E4963" t="s">
        <v>82</v>
      </c>
      <c r="F4963">
        <v>116962</v>
      </c>
      <c r="G4963">
        <v>12473</v>
      </c>
      <c r="H4963">
        <v>7247.31</v>
      </c>
      <c r="I4963">
        <v>747</v>
      </c>
      <c r="J4963">
        <v>14075.64</v>
      </c>
      <c r="K4963">
        <v>10.66</v>
      </c>
      <c r="L4963">
        <v>5.99</v>
      </c>
      <c r="M4963">
        <v>0.57999999999999996</v>
      </c>
      <c r="N4963">
        <v>9.6999999999999993</v>
      </c>
      <c r="O4963">
        <v>1.94</v>
      </c>
    </row>
    <row r="4964" spans="1:15" x14ac:dyDescent="0.3">
      <c r="A4964" s="3">
        <v>45216</v>
      </c>
      <c r="B4964" t="s">
        <v>19</v>
      </c>
      <c r="C4964" t="s">
        <v>69</v>
      </c>
      <c r="D4964" t="s">
        <v>73</v>
      </c>
      <c r="E4964" t="s">
        <v>79</v>
      </c>
      <c r="F4964">
        <v>2584</v>
      </c>
      <c r="G4964">
        <v>16</v>
      </c>
      <c r="H4964">
        <v>26.47</v>
      </c>
      <c r="I4964">
        <v>1</v>
      </c>
      <c r="J4964">
        <v>52</v>
      </c>
      <c r="K4964">
        <v>0.62</v>
      </c>
      <c r="L4964">
        <v>6.25</v>
      </c>
      <c r="M4964">
        <v>1.65</v>
      </c>
      <c r="N4964">
        <v>26.47</v>
      </c>
      <c r="O4964">
        <v>1.96</v>
      </c>
    </row>
    <row r="4965" spans="1:15" x14ac:dyDescent="0.3">
      <c r="A4965" s="3">
        <v>45217</v>
      </c>
      <c r="B4965" t="s">
        <v>19</v>
      </c>
      <c r="C4965" t="s">
        <v>51</v>
      </c>
      <c r="D4965" t="s">
        <v>74</v>
      </c>
      <c r="E4965" t="s">
        <v>98</v>
      </c>
      <c r="F4965">
        <v>129881</v>
      </c>
      <c r="G4965">
        <v>1866</v>
      </c>
      <c r="H4965">
        <v>4800.17</v>
      </c>
      <c r="I4965">
        <v>152</v>
      </c>
      <c r="J4965">
        <v>24354.54</v>
      </c>
      <c r="K4965">
        <v>1.44</v>
      </c>
      <c r="L4965">
        <v>8.15</v>
      </c>
      <c r="M4965">
        <v>2.57</v>
      </c>
      <c r="N4965">
        <v>31.58</v>
      </c>
      <c r="O4965">
        <v>5.07</v>
      </c>
    </row>
    <row r="4966" spans="1:15" x14ac:dyDescent="0.3">
      <c r="A4966" s="3">
        <v>45213</v>
      </c>
      <c r="B4966" t="s">
        <v>19</v>
      </c>
      <c r="C4966" t="s">
        <v>69</v>
      </c>
      <c r="D4966" t="s">
        <v>74</v>
      </c>
      <c r="E4966" t="s">
        <v>85</v>
      </c>
      <c r="F4966">
        <v>51453</v>
      </c>
      <c r="G4966">
        <v>317</v>
      </c>
      <c r="H4966">
        <v>1221.83</v>
      </c>
      <c r="I4966">
        <v>67</v>
      </c>
      <c r="J4966">
        <v>9691.2999999999993</v>
      </c>
      <c r="K4966">
        <v>0.62</v>
      </c>
      <c r="L4966">
        <v>21.14</v>
      </c>
      <c r="M4966">
        <v>3.85</v>
      </c>
      <c r="N4966">
        <v>18.239999999999998</v>
      </c>
      <c r="O4966">
        <v>7.93</v>
      </c>
    </row>
    <row r="4967" spans="1:15" x14ac:dyDescent="0.3">
      <c r="A4967" s="3">
        <v>45252</v>
      </c>
      <c r="B4967" t="s">
        <v>19</v>
      </c>
      <c r="C4967" t="s">
        <v>44</v>
      </c>
      <c r="D4967" t="s">
        <v>73</v>
      </c>
      <c r="E4967" t="s">
        <v>102</v>
      </c>
      <c r="F4967">
        <v>38101</v>
      </c>
      <c r="G4967">
        <v>4243</v>
      </c>
      <c r="H4967">
        <v>17937.73</v>
      </c>
      <c r="I4967">
        <v>295</v>
      </c>
      <c r="J4967">
        <v>58687.38</v>
      </c>
      <c r="K4967">
        <v>11.14</v>
      </c>
      <c r="L4967">
        <v>6.95</v>
      </c>
      <c r="M4967">
        <v>4.2300000000000004</v>
      </c>
      <c r="N4967">
        <v>60.81</v>
      </c>
      <c r="O4967">
        <v>3.27</v>
      </c>
    </row>
    <row r="4968" spans="1:15" x14ac:dyDescent="0.3">
      <c r="A4968" s="3">
        <v>45223</v>
      </c>
      <c r="B4968" t="s">
        <v>19</v>
      </c>
      <c r="C4968" t="s">
        <v>26</v>
      </c>
      <c r="D4968" t="s">
        <v>73</v>
      </c>
      <c r="E4968" t="s">
        <v>91</v>
      </c>
      <c r="F4968">
        <v>33915</v>
      </c>
      <c r="G4968">
        <v>3973</v>
      </c>
      <c r="H4968">
        <v>13424.53</v>
      </c>
      <c r="I4968">
        <v>391</v>
      </c>
      <c r="J4968">
        <v>43567.8</v>
      </c>
      <c r="K4968">
        <v>11.71</v>
      </c>
      <c r="L4968">
        <v>9.84</v>
      </c>
      <c r="M4968">
        <v>3.38</v>
      </c>
      <c r="N4968">
        <v>34.33</v>
      </c>
      <c r="O4968">
        <v>3.25</v>
      </c>
    </row>
    <row r="4969" spans="1:15" x14ac:dyDescent="0.3">
      <c r="A4969" s="3">
        <v>45351</v>
      </c>
      <c r="B4969" t="s">
        <v>19</v>
      </c>
      <c r="C4969" t="s">
        <v>64</v>
      </c>
      <c r="D4969" t="s">
        <v>75</v>
      </c>
      <c r="E4969" t="s">
        <v>96</v>
      </c>
      <c r="F4969">
        <v>46528</v>
      </c>
      <c r="G4969">
        <v>4644</v>
      </c>
      <c r="H4969">
        <v>13669.18</v>
      </c>
      <c r="I4969">
        <v>761</v>
      </c>
      <c r="J4969">
        <v>16030.04</v>
      </c>
      <c r="K4969">
        <v>9.98</v>
      </c>
      <c r="L4969">
        <v>16.39</v>
      </c>
      <c r="M4969">
        <v>2.94</v>
      </c>
      <c r="N4969">
        <v>17.96</v>
      </c>
      <c r="O4969">
        <v>1.17</v>
      </c>
    </row>
    <row r="4970" spans="1:15" x14ac:dyDescent="0.3">
      <c r="A4970" s="3">
        <v>45252</v>
      </c>
      <c r="B4970" t="s">
        <v>19</v>
      </c>
      <c r="C4970" t="s">
        <v>59</v>
      </c>
      <c r="D4970" t="s">
        <v>75</v>
      </c>
      <c r="E4970" t="s">
        <v>105</v>
      </c>
      <c r="F4970">
        <v>144876</v>
      </c>
      <c r="G4970">
        <v>8195</v>
      </c>
      <c r="H4970">
        <v>17860.18</v>
      </c>
      <c r="I4970">
        <v>651</v>
      </c>
      <c r="J4970">
        <v>25169.17</v>
      </c>
      <c r="K4970">
        <v>5.66</v>
      </c>
      <c r="L4970">
        <v>7.94</v>
      </c>
      <c r="M4970">
        <v>2.1800000000000002</v>
      </c>
      <c r="N4970">
        <v>27.43</v>
      </c>
      <c r="O4970">
        <v>1.41</v>
      </c>
    </row>
    <row r="4971" spans="1:15" x14ac:dyDescent="0.3">
      <c r="A4971" s="3">
        <v>45329</v>
      </c>
      <c r="B4971" t="s">
        <v>19</v>
      </c>
      <c r="C4971" t="s">
        <v>62</v>
      </c>
      <c r="D4971" t="s">
        <v>76</v>
      </c>
      <c r="E4971" t="s">
        <v>79</v>
      </c>
      <c r="F4971">
        <v>62947</v>
      </c>
      <c r="G4971">
        <v>1582</v>
      </c>
      <c r="H4971">
        <v>3009.24</v>
      </c>
      <c r="I4971">
        <v>195</v>
      </c>
      <c r="J4971">
        <v>3369.68</v>
      </c>
      <c r="K4971">
        <v>2.5099999999999998</v>
      </c>
      <c r="L4971">
        <v>12.33</v>
      </c>
      <c r="M4971">
        <v>1.9</v>
      </c>
      <c r="N4971">
        <v>15.43</v>
      </c>
      <c r="O4971">
        <v>1.1200000000000001</v>
      </c>
    </row>
    <row r="4972" spans="1:15" x14ac:dyDescent="0.3">
      <c r="A4972" s="3">
        <v>45309</v>
      </c>
      <c r="B4972" t="s">
        <v>19</v>
      </c>
      <c r="C4972" t="s">
        <v>28</v>
      </c>
      <c r="D4972" t="s">
        <v>76</v>
      </c>
      <c r="E4972" t="s">
        <v>100</v>
      </c>
      <c r="F4972">
        <v>21490</v>
      </c>
      <c r="G4972">
        <v>3056</v>
      </c>
      <c r="H4972">
        <v>10810.59</v>
      </c>
      <c r="I4972">
        <v>516</v>
      </c>
      <c r="J4972">
        <v>19973.23</v>
      </c>
      <c r="K4972">
        <v>14.22</v>
      </c>
      <c r="L4972">
        <v>16.88</v>
      </c>
      <c r="M4972">
        <v>3.54</v>
      </c>
      <c r="N4972">
        <v>20.95</v>
      </c>
      <c r="O4972">
        <v>1.85</v>
      </c>
    </row>
    <row r="4973" spans="1:15" x14ac:dyDescent="0.3">
      <c r="A4973" s="3">
        <v>45279</v>
      </c>
      <c r="B4973" t="s">
        <v>19</v>
      </c>
      <c r="C4973" t="s">
        <v>25</v>
      </c>
      <c r="D4973" t="s">
        <v>74</v>
      </c>
      <c r="E4973" t="s">
        <v>97</v>
      </c>
      <c r="F4973">
        <v>123440</v>
      </c>
      <c r="G4973">
        <v>11424</v>
      </c>
      <c r="H4973">
        <v>29381.07</v>
      </c>
      <c r="I4973">
        <v>2475</v>
      </c>
      <c r="J4973">
        <v>373220.09</v>
      </c>
      <c r="K4973">
        <v>9.25</v>
      </c>
      <c r="L4973">
        <v>21.66</v>
      </c>
      <c r="M4973">
        <v>2.57</v>
      </c>
      <c r="N4973">
        <v>11.87</v>
      </c>
      <c r="O4973">
        <v>12.7</v>
      </c>
    </row>
    <row r="4974" spans="1:15" x14ac:dyDescent="0.3">
      <c r="A4974" s="3">
        <v>45250</v>
      </c>
      <c r="B4974" t="s">
        <v>19</v>
      </c>
      <c r="C4974" t="s">
        <v>70</v>
      </c>
      <c r="D4974" t="s">
        <v>74</v>
      </c>
      <c r="E4974" t="s">
        <v>81</v>
      </c>
      <c r="F4974">
        <v>44033</v>
      </c>
      <c r="G4974">
        <v>3896</v>
      </c>
      <c r="H4974">
        <v>15148.94</v>
      </c>
      <c r="I4974">
        <v>231</v>
      </c>
      <c r="J4974">
        <v>1840.43</v>
      </c>
      <c r="K4974">
        <v>8.85</v>
      </c>
      <c r="L4974">
        <v>5.93</v>
      </c>
      <c r="M4974">
        <v>3.89</v>
      </c>
      <c r="N4974">
        <v>65.58</v>
      </c>
      <c r="O4974">
        <v>0.12</v>
      </c>
    </row>
    <row r="4975" spans="1:15" x14ac:dyDescent="0.3">
      <c r="A4975" s="3">
        <v>45308</v>
      </c>
      <c r="B4975" t="s">
        <v>19</v>
      </c>
      <c r="C4975" t="s">
        <v>58</v>
      </c>
      <c r="D4975" t="s">
        <v>74</v>
      </c>
      <c r="E4975" t="s">
        <v>86</v>
      </c>
      <c r="F4975">
        <v>65205</v>
      </c>
      <c r="G4975">
        <v>6851</v>
      </c>
      <c r="H4975">
        <v>5501.88</v>
      </c>
      <c r="I4975">
        <v>355</v>
      </c>
      <c r="J4975">
        <v>53325.52</v>
      </c>
      <c r="K4975">
        <v>10.51</v>
      </c>
      <c r="L4975">
        <v>5.18</v>
      </c>
      <c r="M4975">
        <v>0.8</v>
      </c>
      <c r="N4975">
        <v>15.5</v>
      </c>
      <c r="O4975">
        <v>9.69</v>
      </c>
    </row>
    <row r="4976" spans="1:15" x14ac:dyDescent="0.3">
      <c r="A4976" s="3">
        <v>45355</v>
      </c>
      <c r="B4976" t="s">
        <v>19</v>
      </c>
      <c r="C4976" t="s">
        <v>45</v>
      </c>
      <c r="D4976" t="s">
        <v>75</v>
      </c>
      <c r="E4976" t="s">
        <v>91</v>
      </c>
      <c r="F4976">
        <v>47251</v>
      </c>
      <c r="G4976">
        <v>2089</v>
      </c>
      <c r="H4976">
        <v>6219.76</v>
      </c>
      <c r="I4976">
        <v>426</v>
      </c>
      <c r="J4976">
        <v>28419.54</v>
      </c>
      <c r="K4976">
        <v>4.42</v>
      </c>
      <c r="L4976">
        <v>20.39</v>
      </c>
      <c r="M4976">
        <v>2.98</v>
      </c>
      <c r="N4976">
        <v>14.6</v>
      </c>
      <c r="O4976">
        <v>4.57</v>
      </c>
    </row>
    <row r="4977" spans="1:15" x14ac:dyDescent="0.3">
      <c r="A4977" s="3">
        <v>45277</v>
      </c>
      <c r="B4977" t="s">
        <v>19</v>
      </c>
      <c r="C4977" t="s">
        <v>53</v>
      </c>
      <c r="D4977" t="s">
        <v>75</v>
      </c>
      <c r="E4977" t="s">
        <v>89</v>
      </c>
      <c r="F4977">
        <v>66265</v>
      </c>
      <c r="G4977">
        <v>2417</v>
      </c>
      <c r="H4977">
        <v>2022.81</v>
      </c>
      <c r="I4977">
        <v>132</v>
      </c>
      <c r="J4977">
        <v>2261.61</v>
      </c>
      <c r="K4977">
        <v>3.65</v>
      </c>
      <c r="L4977">
        <v>5.46</v>
      </c>
      <c r="M4977">
        <v>0.84</v>
      </c>
      <c r="N4977">
        <v>15.32</v>
      </c>
      <c r="O4977">
        <v>1.1200000000000001</v>
      </c>
    </row>
    <row r="4978" spans="1:15" x14ac:dyDescent="0.3">
      <c r="A4978" s="3">
        <v>45347</v>
      </c>
      <c r="B4978" t="s">
        <v>19</v>
      </c>
      <c r="C4978" t="s">
        <v>42</v>
      </c>
      <c r="D4978" t="s">
        <v>73</v>
      </c>
      <c r="E4978" t="s">
        <v>104</v>
      </c>
      <c r="F4978">
        <v>75803</v>
      </c>
      <c r="G4978">
        <v>1342</v>
      </c>
      <c r="H4978">
        <v>2913.78</v>
      </c>
      <c r="I4978">
        <v>122</v>
      </c>
      <c r="J4978">
        <v>17419.080000000002</v>
      </c>
      <c r="K4978">
        <v>1.77</v>
      </c>
      <c r="L4978">
        <v>9.09</v>
      </c>
      <c r="M4978">
        <v>2.17</v>
      </c>
      <c r="N4978">
        <v>23.88</v>
      </c>
      <c r="O4978">
        <v>5.98</v>
      </c>
    </row>
    <row r="4979" spans="1:15" x14ac:dyDescent="0.3">
      <c r="A4979" s="3">
        <v>45362</v>
      </c>
      <c r="B4979" t="s">
        <v>19</v>
      </c>
      <c r="C4979" t="s">
        <v>46</v>
      </c>
      <c r="D4979" t="s">
        <v>74</v>
      </c>
      <c r="E4979" t="s">
        <v>103</v>
      </c>
      <c r="F4979">
        <v>118511</v>
      </c>
      <c r="G4979">
        <v>15546</v>
      </c>
      <c r="H4979">
        <v>56238.75</v>
      </c>
      <c r="I4979">
        <v>2033</v>
      </c>
      <c r="J4979">
        <v>50776.639999999999</v>
      </c>
      <c r="K4979">
        <v>13.12</v>
      </c>
      <c r="L4979">
        <v>13.08</v>
      </c>
      <c r="M4979">
        <v>3.62</v>
      </c>
      <c r="N4979">
        <v>27.66</v>
      </c>
      <c r="O4979">
        <v>0.9</v>
      </c>
    </row>
    <row r="4980" spans="1:15" x14ac:dyDescent="0.3">
      <c r="A4980" s="3">
        <v>45269</v>
      </c>
      <c r="B4980" t="s">
        <v>19</v>
      </c>
      <c r="C4980" t="s">
        <v>35</v>
      </c>
      <c r="D4980" t="s">
        <v>75</v>
      </c>
      <c r="E4980" t="s">
        <v>98</v>
      </c>
      <c r="F4980">
        <v>53796</v>
      </c>
      <c r="G4980">
        <v>5805</v>
      </c>
      <c r="H4980">
        <v>10957.51</v>
      </c>
      <c r="I4980">
        <v>268</v>
      </c>
      <c r="J4980">
        <v>45367.29</v>
      </c>
      <c r="K4980">
        <v>10.79</v>
      </c>
      <c r="L4980">
        <v>4.62</v>
      </c>
      <c r="M4980">
        <v>1.89</v>
      </c>
      <c r="N4980">
        <v>40.89</v>
      </c>
      <c r="O4980">
        <v>4.1399999999999997</v>
      </c>
    </row>
    <row r="4981" spans="1:15" x14ac:dyDescent="0.3">
      <c r="A4981" s="3">
        <v>45220</v>
      </c>
      <c r="B4981" t="s">
        <v>19</v>
      </c>
      <c r="C4981" t="s">
        <v>49</v>
      </c>
      <c r="D4981" t="s">
        <v>73</v>
      </c>
      <c r="E4981" t="s">
        <v>77</v>
      </c>
      <c r="F4981">
        <v>127136</v>
      </c>
      <c r="G4981">
        <v>6870</v>
      </c>
      <c r="H4981">
        <v>8895.41</v>
      </c>
      <c r="I4981">
        <v>1343</v>
      </c>
      <c r="J4981">
        <v>242970.33</v>
      </c>
      <c r="K4981">
        <v>5.4</v>
      </c>
      <c r="L4981">
        <v>19.55</v>
      </c>
      <c r="M4981">
        <v>1.29</v>
      </c>
      <c r="N4981">
        <v>6.62</v>
      </c>
      <c r="O4981">
        <v>27.31</v>
      </c>
    </row>
    <row r="4982" spans="1:15" x14ac:dyDescent="0.3">
      <c r="A4982" s="3">
        <v>45301</v>
      </c>
      <c r="B4982" t="s">
        <v>19</v>
      </c>
      <c r="C4982" t="s">
        <v>65</v>
      </c>
      <c r="D4982" t="s">
        <v>73</v>
      </c>
      <c r="E4982" t="s">
        <v>83</v>
      </c>
      <c r="F4982">
        <v>95262</v>
      </c>
      <c r="G4982">
        <v>5158</v>
      </c>
      <c r="H4982">
        <v>9566.4699999999993</v>
      </c>
      <c r="I4982">
        <v>722</v>
      </c>
      <c r="J4982">
        <v>106871.23</v>
      </c>
      <c r="K4982">
        <v>5.41</v>
      </c>
      <c r="L4982">
        <v>14</v>
      </c>
      <c r="M4982">
        <v>1.85</v>
      </c>
      <c r="N4982">
        <v>13.25</v>
      </c>
      <c r="O4982">
        <v>11.17</v>
      </c>
    </row>
    <row r="4983" spans="1:15" x14ac:dyDescent="0.3">
      <c r="A4983" s="3">
        <v>45242</v>
      </c>
      <c r="B4983" t="s">
        <v>19</v>
      </c>
      <c r="C4983" t="s">
        <v>38</v>
      </c>
      <c r="D4983" t="s">
        <v>75</v>
      </c>
      <c r="E4983" t="s">
        <v>87</v>
      </c>
      <c r="F4983">
        <v>100016</v>
      </c>
      <c r="G4983">
        <v>1415</v>
      </c>
      <c r="H4983">
        <v>4008.28</v>
      </c>
      <c r="I4983">
        <v>298</v>
      </c>
      <c r="J4983">
        <v>16720.28</v>
      </c>
      <c r="K4983">
        <v>1.41</v>
      </c>
      <c r="L4983">
        <v>21.06</v>
      </c>
      <c r="M4983">
        <v>2.83</v>
      </c>
      <c r="N4983">
        <v>13.45</v>
      </c>
      <c r="O4983">
        <v>4.17</v>
      </c>
    </row>
    <row r="4984" spans="1:15" x14ac:dyDescent="0.3">
      <c r="A4984" s="3">
        <v>45312</v>
      </c>
      <c r="B4984" t="s">
        <v>19</v>
      </c>
      <c r="C4984" t="s">
        <v>51</v>
      </c>
      <c r="D4984" t="s">
        <v>74</v>
      </c>
      <c r="E4984" t="s">
        <v>99</v>
      </c>
      <c r="F4984">
        <v>124394</v>
      </c>
      <c r="G4984">
        <v>17014</v>
      </c>
      <c r="H4984">
        <v>73086.87</v>
      </c>
      <c r="I4984">
        <v>1380</v>
      </c>
      <c r="J4984">
        <v>209855.72</v>
      </c>
      <c r="K4984">
        <v>13.68</v>
      </c>
      <c r="L4984">
        <v>8.11</v>
      </c>
      <c r="M4984">
        <v>4.3</v>
      </c>
      <c r="N4984">
        <v>52.96</v>
      </c>
      <c r="O4984">
        <v>2.87</v>
      </c>
    </row>
    <row r="4985" spans="1:15" x14ac:dyDescent="0.3">
      <c r="A4985" s="3">
        <v>45329</v>
      </c>
      <c r="B4985" t="s">
        <v>19</v>
      </c>
      <c r="C4985" t="s">
        <v>61</v>
      </c>
      <c r="D4985" t="s">
        <v>73</v>
      </c>
      <c r="E4985" t="s">
        <v>78</v>
      </c>
      <c r="F4985">
        <v>111807</v>
      </c>
      <c r="G4985">
        <v>4430</v>
      </c>
      <c r="H4985">
        <v>15169.23</v>
      </c>
      <c r="I4985">
        <v>804</v>
      </c>
      <c r="J4985">
        <v>42776.91</v>
      </c>
      <c r="K4985">
        <v>3.96</v>
      </c>
      <c r="L4985">
        <v>18.149999999999999</v>
      </c>
      <c r="M4985">
        <v>3.42</v>
      </c>
      <c r="N4985">
        <v>18.87</v>
      </c>
      <c r="O4985">
        <v>2.82</v>
      </c>
    </row>
    <row r="4986" spans="1:15" x14ac:dyDescent="0.3">
      <c r="A4986" s="3">
        <v>45239</v>
      </c>
      <c r="B4986" t="s">
        <v>19</v>
      </c>
      <c r="C4986" t="s">
        <v>24</v>
      </c>
      <c r="D4986" t="s">
        <v>73</v>
      </c>
      <c r="E4986" t="s">
        <v>96</v>
      </c>
      <c r="F4986">
        <v>114621</v>
      </c>
      <c r="G4986">
        <v>12470</v>
      </c>
      <c r="H4986">
        <v>46508.47</v>
      </c>
      <c r="I4986">
        <v>1223</v>
      </c>
      <c r="J4986">
        <v>46109.599999999999</v>
      </c>
      <c r="K4986">
        <v>10.88</v>
      </c>
      <c r="L4986">
        <v>9.81</v>
      </c>
      <c r="M4986">
        <v>3.73</v>
      </c>
      <c r="N4986">
        <v>38.03</v>
      </c>
      <c r="O4986">
        <v>0.99</v>
      </c>
    </row>
    <row r="4987" spans="1:15" x14ac:dyDescent="0.3">
      <c r="A4987" s="3">
        <v>45205</v>
      </c>
      <c r="B4987" t="s">
        <v>19</v>
      </c>
      <c r="C4987" t="s">
        <v>57</v>
      </c>
      <c r="D4987" t="s">
        <v>74</v>
      </c>
      <c r="E4987" t="s">
        <v>95</v>
      </c>
      <c r="F4987">
        <v>127353</v>
      </c>
      <c r="G4987">
        <v>2334</v>
      </c>
      <c r="H4987">
        <v>6439.66</v>
      </c>
      <c r="I4987">
        <v>503</v>
      </c>
      <c r="J4987">
        <v>83234.080000000002</v>
      </c>
      <c r="K4987">
        <v>1.83</v>
      </c>
      <c r="L4987">
        <v>21.55</v>
      </c>
      <c r="M4987">
        <v>2.76</v>
      </c>
      <c r="N4987">
        <v>12.8</v>
      </c>
      <c r="O4987">
        <v>12.93</v>
      </c>
    </row>
    <row r="4988" spans="1:15" x14ac:dyDescent="0.3">
      <c r="A4988" s="3">
        <v>45309</v>
      </c>
      <c r="B4988" t="s">
        <v>19</v>
      </c>
      <c r="C4988" t="s">
        <v>29</v>
      </c>
      <c r="D4988" t="s">
        <v>74</v>
      </c>
      <c r="E4988" t="s">
        <v>85</v>
      </c>
      <c r="F4988">
        <v>100986</v>
      </c>
      <c r="G4988">
        <v>6886</v>
      </c>
      <c r="H4988">
        <v>17904.599999999999</v>
      </c>
      <c r="I4988">
        <v>572</v>
      </c>
      <c r="J4988">
        <v>21048.37</v>
      </c>
      <c r="K4988">
        <v>6.82</v>
      </c>
      <c r="L4988">
        <v>8.31</v>
      </c>
      <c r="M4988">
        <v>2.6</v>
      </c>
      <c r="N4988">
        <v>31.3</v>
      </c>
      <c r="O4988">
        <v>1.18</v>
      </c>
    </row>
    <row r="4989" spans="1:15" x14ac:dyDescent="0.3">
      <c r="A4989" s="3">
        <v>45276</v>
      </c>
      <c r="B4989" t="s">
        <v>19</v>
      </c>
      <c r="C4989" t="s">
        <v>71</v>
      </c>
      <c r="D4989" t="s">
        <v>74</v>
      </c>
      <c r="E4989" t="s">
        <v>79</v>
      </c>
      <c r="F4989">
        <v>22818</v>
      </c>
      <c r="G4989">
        <v>1709</v>
      </c>
      <c r="H4989">
        <v>3931.31</v>
      </c>
      <c r="I4989">
        <v>220</v>
      </c>
      <c r="J4989">
        <v>41975.32</v>
      </c>
      <c r="K4989">
        <v>7.49</v>
      </c>
      <c r="L4989">
        <v>12.87</v>
      </c>
      <c r="M4989">
        <v>2.2999999999999998</v>
      </c>
      <c r="N4989">
        <v>17.87</v>
      </c>
      <c r="O4989">
        <v>10.68</v>
      </c>
    </row>
    <row r="4990" spans="1:15" x14ac:dyDescent="0.3">
      <c r="A4990" s="3">
        <v>45239</v>
      </c>
      <c r="B4990" t="s">
        <v>19</v>
      </c>
      <c r="C4990" t="s">
        <v>51</v>
      </c>
      <c r="D4990" t="s">
        <v>74</v>
      </c>
      <c r="E4990" t="s">
        <v>104</v>
      </c>
      <c r="F4990">
        <v>141823</v>
      </c>
      <c r="G4990">
        <v>13127</v>
      </c>
      <c r="H4990">
        <v>37853.86</v>
      </c>
      <c r="I4990">
        <v>713</v>
      </c>
      <c r="J4990">
        <v>142111.82999999999</v>
      </c>
      <c r="K4990">
        <v>9.26</v>
      </c>
      <c r="L4990">
        <v>5.43</v>
      </c>
      <c r="M4990">
        <v>2.88</v>
      </c>
      <c r="N4990">
        <v>53.09</v>
      </c>
      <c r="O4990">
        <v>3.75</v>
      </c>
    </row>
    <row r="4991" spans="1:15" x14ac:dyDescent="0.3">
      <c r="A4991" s="3">
        <v>45244</v>
      </c>
      <c r="B4991" t="s">
        <v>19</v>
      </c>
      <c r="C4991" t="s">
        <v>25</v>
      </c>
      <c r="D4991" t="s">
        <v>76</v>
      </c>
      <c r="E4991" t="s">
        <v>87</v>
      </c>
      <c r="F4991">
        <v>145926</v>
      </c>
      <c r="G4991">
        <v>17082</v>
      </c>
      <c r="H4991">
        <v>68268.789999999994</v>
      </c>
      <c r="I4991">
        <v>1857</v>
      </c>
      <c r="J4991">
        <v>191113.12</v>
      </c>
      <c r="K4991">
        <v>11.71</v>
      </c>
      <c r="L4991">
        <v>10.87</v>
      </c>
      <c r="M4991">
        <v>4</v>
      </c>
      <c r="N4991">
        <v>36.76</v>
      </c>
      <c r="O4991">
        <v>2.8</v>
      </c>
    </row>
    <row r="4992" spans="1:15" x14ac:dyDescent="0.3">
      <c r="A4992" s="3">
        <v>45297</v>
      </c>
      <c r="B4992" t="s">
        <v>19</v>
      </c>
      <c r="C4992" t="s">
        <v>27</v>
      </c>
      <c r="D4992" t="s">
        <v>75</v>
      </c>
      <c r="E4992" t="s">
        <v>102</v>
      </c>
      <c r="F4992">
        <v>68447</v>
      </c>
      <c r="G4992">
        <v>5523</v>
      </c>
      <c r="H4992">
        <v>6604.33</v>
      </c>
      <c r="I4992">
        <v>889</v>
      </c>
      <c r="J4992">
        <v>160980.53</v>
      </c>
      <c r="K4992">
        <v>8.07</v>
      </c>
      <c r="L4992">
        <v>16.100000000000001</v>
      </c>
      <c r="M4992">
        <v>1.2</v>
      </c>
      <c r="N4992">
        <v>7.43</v>
      </c>
      <c r="O4992">
        <v>24.37</v>
      </c>
    </row>
    <row r="4993" spans="1:15" x14ac:dyDescent="0.3">
      <c r="A4993" s="3">
        <v>45278</v>
      </c>
      <c r="B4993" t="s">
        <v>19</v>
      </c>
      <c r="C4993" t="s">
        <v>35</v>
      </c>
      <c r="D4993" t="s">
        <v>75</v>
      </c>
      <c r="E4993" t="s">
        <v>77</v>
      </c>
      <c r="F4993">
        <v>122543</v>
      </c>
      <c r="G4993">
        <v>3521</v>
      </c>
      <c r="H4993">
        <v>2654.5</v>
      </c>
      <c r="I4993">
        <v>599</v>
      </c>
      <c r="J4993">
        <v>34906.339999999997</v>
      </c>
      <c r="K4993">
        <v>2.87</v>
      </c>
      <c r="L4993">
        <v>17.010000000000002</v>
      </c>
      <c r="M4993">
        <v>0.75</v>
      </c>
      <c r="N4993">
        <v>4.43</v>
      </c>
      <c r="O4993">
        <v>13.15</v>
      </c>
    </row>
    <row r="4994" spans="1:15" x14ac:dyDescent="0.3">
      <c r="A4994" s="3">
        <v>45272</v>
      </c>
      <c r="B4994" t="s">
        <v>19</v>
      </c>
      <c r="C4994" t="s">
        <v>66</v>
      </c>
      <c r="D4994" t="s">
        <v>76</v>
      </c>
      <c r="E4994" t="s">
        <v>98</v>
      </c>
      <c r="F4994">
        <v>119909</v>
      </c>
      <c r="G4994">
        <v>11446</v>
      </c>
      <c r="H4994">
        <v>37229.360000000001</v>
      </c>
      <c r="I4994">
        <v>1043</v>
      </c>
      <c r="J4994">
        <v>171003.18</v>
      </c>
      <c r="K4994">
        <v>9.5500000000000007</v>
      </c>
      <c r="L4994">
        <v>9.11</v>
      </c>
      <c r="M4994">
        <v>3.25</v>
      </c>
      <c r="N4994">
        <v>35.69</v>
      </c>
      <c r="O4994">
        <v>4.59</v>
      </c>
    </row>
    <row r="4995" spans="1:15" x14ac:dyDescent="0.3">
      <c r="A4995" s="3">
        <v>45343</v>
      </c>
      <c r="B4995" t="s">
        <v>19</v>
      </c>
      <c r="C4995" t="s">
        <v>23</v>
      </c>
      <c r="D4995" t="s">
        <v>76</v>
      </c>
      <c r="E4995" t="s">
        <v>102</v>
      </c>
      <c r="F4995">
        <v>99342</v>
      </c>
      <c r="G4995">
        <v>8419</v>
      </c>
      <c r="H4995">
        <v>33363.629999999997</v>
      </c>
      <c r="I4995">
        <v>1473</v>
      </c>
      <c r="J4995">
        <v>256850.32</v>
      </c>
      <c r="K4995">
        <v>8.4700000000000006</v>
      </c>
      <c r="L4995">
        <v>17.5</v>
      </c>
      <c r="M4995">
        <v>3.96</v>
      </c>
      <c r="N4995">
        <v>22.65</v>
      </c>
      <c r="O4995">
        <v>7.7</v>
      </c>
    </row>
    <row r="4996" spans="1:15" x14ac:dyDescent="0.3">
      <c r="A4996" s="3">
        <v>45218</v>
      </c>
      <c r="B4996" t="s">
        <v>19</v>
      </c>
      <c r="C4996" t="s">
        <v>25</v>
      </c>
      <c r="D4996" t="s">
        <v>75</v>
      </c>
      <c r="E4996" t="s">
        <v>85</v>
      </c>
      <c r="F4996">
        <v>127050</v>
      </c>
      <c r="G4996">
        <v>1006</v>
      </c>
      <c r="H4996">
        <v>1406.77</v>
      </c>
      <c r="I4996">
        <v>47</v>
      </c>
      <c r="J4996">
        <v>4286.6899999999996</v>
      </c>
      <c r="K4996">
        <v>0.79</v>
      </c>
      <c r="L4996">
        <v>4.67</v>
      </c>
      <c r="M4996">
        <v>1.4</v>
      </c>
      <c r="N4996">
        <v>29.93</v>
      </c>
      <c r="O4996">
        <v>3.05</v>
      </c>
    </row>
    <row r="4997" spans="1:15" x14ac:dyDescent="0.3">
      <c r="A4997" s="3">
        <v>45234</v>
      </c>
      <c r="B4997" t="s">
        <v>19</v>
      </c>
      <c r="C4997" t="s">
        <v>65</v>
      </c>
      <c r="D4997" t="s">
        <v>74</v>
      </c>
      <c r="E4997" t="s">
        <v>103</v>
      </c>
      <c r="F4997">
        <v>88355</v>
      </c>
      <c r="G4997">
        <v>11843</v>
      </c>
      <c r="H4997">
        <v>27439.23</v>
      </c>
      <c r="I4997">
        <v>2267</v>
      </c>
      <c r="J4997">
        <v>155969.04999999999</v>
      </c>
      <c r="K4997">
        <v>13.4</v>
      </c>
      <c r="L4997">
        <v>19.14</v>
      </c>
      <c r="M4997">
        <v>2.3199999999999998</v>
      </c>
      <c r="N4997">
        <v>12.1</v>
      </c>
      <c r="O4997">
        <v>5.68</v>
      </c>
    </row>
    <row r="4998" spans="1:15" x14ac:dyDescent="0.3">
      <c r="A4998" s="3">
        <v>45250</v>
      </c>
      <c r="B4998" t="s">
        <v>19</v>
      </c>
      <c r="C4998" t="s">
        <v>66</v>
      </c>
      <c r="D4998" t="s">
        <v>76</v>
      </c>
      <c r="E4998" t="s">
        <v>87</v>
      </c>
      <c r="F4998">
        <v>124013</v>
      </c>
      <c r="G4998">
        <v>6726</v>
      </c>
      <c r="H4998">
        <v>27386.95</v>
      </c>
      <c r="I4998">
        <v>745</v>
      </c>
      <c r="J4998">
        <v>118458.18</v>
      </c>
      <c r="K4998">
        <v>5.42</v>
      </c>
      <c r="L4998">
        <v>11.08</v>
      </c>
      <c r="M4998">
        <v>4.07</v>
      </c>
      <c r="N4998">
        <v>36.76</v>
      </c>
      <c r="O4998">
        <v>4.33</v>
      </c>
    </row>
    <row r="4999" spans="1:15" x14ac:dyDescent="0.3">
      <c r="A4999" s="3">
        <v>45248</v>
      </c>
      <c r="B4999" t="s">
        <v>19</v>
      </c>
      <c r="C4999" t="s">
        <v>62</v>
      </c>
      <c r="D4999" t="s">
        <v>74</v>
      </c>
      <c r="E4999" t="s">
        <v>91</v>
      </c>
      <c r="F4999">
        <v>41560</v>
      </c>
      <c r="G4999">
        <v>1633</v>
      </c>
      <c r="H4999">
        <v>7005.71</v>
      </c>
      <c r="I4999">
        <v>227</v>
      </c>
      <c r="J4999">
        <v>34746.46</v>
      </c>
      <c r="K4999">
        <v>3.93</v>
      </c>
      <c r="L4999">
        <v>13.9</v>
      </c>
      <c r="M4999">
        <v>4.29</v>
      </c>
      <c r="N4999">
        <v>30.86</v>
      </c>
      <c r="O4999">
        <v>4.96</v>
      </c>
    </row>
    <row r="5000" spans="1:15" x14ac:dyDescent="0.3">
      <c r="A5000" s="3">
        <v>45203</v>
      </c>
      <c r="B5000" t="s">
        <v>19</v>
      </c>
      <c r="C5000" t="s">
        <v>33</v>
      </c>
      <c r="D5000" t="s">
        <v>76</v>
      </c>
      <c r="E5000" t="s">
        <v>80</v>
      </c>
      <c r="F5000">
        <v>2095</v>
      </c>
      <c r="G5000">
        <v>37</v>
      </c>
      <c r="H5000">
        <v>89.54</v>
      </c>
      <c r="I5000">
        <v>7</v>
      </c>
      <c r="J5000">
        <v>1232.1600000000001</v>
      </c>
      <c r="K5000">
        <v>1.77</v>
      </c>
      <c r="L5000">
        <v>18.920000000000002</v>
      </c>
      <c r="M5000">
        <v>2.42</v>
      </c>
      <c r="N5000">
        <v>12.79</v>
      </c>
      <c r="O5000">
        <v>13.76</v>
      </c>
    </row>
    <row r="5001" spans="1:15" x14ac:dyDescent="0.3">
      <c r="A5001" s="3">
        <v>45295</v>
      </c>
      <c r="B5001" t="s">
        <v>19</v>
      </c>
      <c r="C5001" t="s">
        <v>60</v>
      </c>
      <c r="D5001" t="s">
        <v>73</v>
      </c>
      <c r="E5001" t="s">
        <v>80</v>
      </c>
      <c r="F5001">
        <v>132255</v>
      </c>
      <c r="G5001">
        <v>1559</v>
      </c>
      <c r="H5001">
        <v>2564.81</v>
      </c>
      <c r="I5001">
        <v>178</v>
      </c>
      <c r="J5001">
        <v>6869.31</v>
      </c>
      <c r="K5001">
        <v>1.18</v>
      </c>
      <c r="L5001">
        <v>11.42</v>
      </c>
      <c r="M5001">
        <v>1.65</v>
      </c>
      <c r="N5001">
        <v>14.41</v>
      </c>
      <c r="O5001">
        <v>2.68</v>
      </c>
    </row>
    <row r="5002" spans="1:15" x14ac:dyDescent="0.3">
      <c r="A5002" s="3">
        <v>45303</v>
      </c>
      <c r="B5002" t="s">
        <v>19</v>
      </c>
      <c r="C5002" t="s">
        <v>29</v>
      </c>
      <c r="D5002" t="s">
        <v>74</v>
      </c>
      <c r="E5002" t="s">
        <v>78</v>
      </c>
      <c r="F5002">
        <v>129831</v>
      </c>
      <c r="G5002">
        <v>14391</v>
      </c>
      <c r="H5002">
        <v>16643.18</v>
      </c>
      <c r="I5002">
        <v>1379</v>
      </c>
      <c r="J5002">
        <v>185254.48</v>
      </c>
      <c r="K5002">
        <v>11.08</v>
      </c>
      <c r="L5002">
        <v>9.58</v>
      </c>
      <c r="M5002">
        <v>1.1599999999999999</v>
      </c>
      <c r="N5002">
        <v>12.07</v>
      </c>
      <c r="O5002">
        <v>11.13</v>
      </c>
    </row>
    <row r="5003" spans="1:15" x14ac:dyDescent="0.3">
      <c r="A5003" s="3">
        <v>45301</v>
      </c>
      <c r="B5003" t="s">
        <v>19</v>
      </c>
      <c r="C5003" t="s">
        <v>53</v>
      </c>
      <c r="D5003" t="s">
        <v>76</v>
      </c>
      <c r="E5003" t="s">
        <v>78</v>
      </c>
      <c r="F5003">
        <v>110004</v>
      </c>
      <c r="G5003">
        <v>8239</v>
      </c>
      <c r="H5003">
        <v>28244.46</v>
      </c>
      <c r="I5003">
        <v>1751</v>
      </c>
      <c r="J5003">
        <v>48549.279999999999</v>
      </c>
      <c r="K5003">
        <v>7.49</v>
      </c>
      <c r="L5003">
        <v>21.25</v>
      </c>
      <c r="M5003">
        <v>3.43</v>
      </c>
      <c r="N5003">
        <v>16.13</v>
      </c>
      <c r="O5003">
        <v>1.72</v>
      </c>
    </row>
    <row r="5004" spans="1:15" x14ac:dyDescent="0.3">
      <c r="A5004" s="3">
        <v>45298</v>
      </c>
      <c r="B5004" t="s">
        <v>19</v>
      </c>
      <c r="C5004" t="s">
        <v>25</v>
      </c>
      <c r="D5004" t="s">
        <v>76</v>
      </c>
      <c r="E5004" t="s">
        <v>97</v>
      </c>
      <c r="F5004">
        <v>98817</v>
      </c>
      <c r="G5004">
        <v>10661</v>
      </c>
      <c r="H5004">
        <v>14332.77</v>
      </c>
      <c r="I5004">
        <v>1159</v>
      </c>
      <c r="J5004">
        <v>13222.14</v>
      </c>
      <c r="K5004">
        <v>10.79</v>
      </c>
      <c r="L5004">
        <v>10.87</v>
      </c>
      <c r="M5004">
        <v>1.34</v>
      </c>
      <c r="N5004">
        <v>12.37</v>
      </c>
      <c r="O5004">
        <v>0.92</v>
      </c>
    </row>
    <row r="5005" spans="1:15" x14ac:dyDescent="0.3">
      <c r="A5005" s="3">
        <v>45278</v>
      </c>
      <c r="B5005" t="s">
        <v>19</v>
      </c>
      <c r="C5005" t="s">
        <v>23</v>
      </c>
      <c r="D5005" t="s">
        <v>74</v>
      </c>
      <c r="E5005" t="s">
        <v>90</v>
      </c>
      <c r="F5005">
        <v>129332</v>
      </c>
      <c r="G5005">
        <v>3195</v>
      </c>
      <c r="H5005">
        <v>5466.92</v>
      </c>
      <c r="I5005">
        <v>303</v>
      </c>
      <c r="J5005">
        <v>54666.99</v>
      </c>
      <c r="K5005">
        <v>2.4700000000000002</v>
      </c>
      <c r="L5005">
        <v>9.48</v>
      </c>
      <c r="M5005">
        <v>1.71</v>
      </c>
      <c r="N5005">
        <v>18.04</v>
      </c>
      <c r="O5005">
        <v>10</v>
      </c>
    </row>
    <row r="5006" spans="1:15" x14ac:dyDescent="0.3">
      <c r="A5006" s="3">
        <v>45304</v>
      </c>
      <c r="B5006" t="s">
        <v>19</v>
      </c>
      <c r="C5006" t="s">
        <v>63</v>
      </c>
      <c r="D5006" t="s">
        <v>73</v>
      </c>
      <c r="E5006" t="s">
        <v>101</v>
      </c>
      <c r="F5006">
        <v>19673</v>
      </c>
      <c r="G5006">
        <v>2214</v>
      </c>
      <c r="H5006">
        <v>9710.49</v>
      </c>
      <c r="I5006">
        <v>318</v>
      </c>
      <c r="J5006">
        <v>16578.669999999998</v>
      </c>
      <c r="K5006">
        <v>11.25</v>
      </c>
      <c r="L5006">
        <v>14.36</v>
      </c>
      <c r="M5006">
        <v>4.3899999999999997</v>
      </c>
      <c r="N5006">
        <v>30.54</v>
      </c>
      <c r="O5006">
        <v>1.71</v>
      </c>
    </row>
    <row r="5007" spans="1:15" x14ac:dyDescent="0.3">
      <c r="A5007" s="3">
        <v>45231</v>
      </c>
      <c r="B5007" t="s">
        <v>19</v>
      </c>
      <c r="C5007" t="s">
        <v>65</v>
      </c>
      <c r="D5007" t="s">
        <v>75</v>
      </c>
      <c r="E5007" t="s">
        <v>83</v>
      </c>
      <c r="F5007">
        <v>11178</v>
      </c>
      <c r="G5007">
        <v>586</v>
      </c>
      <c r="H5007">
        <v>1002.84</v>
      </c>
      <c r="I5007">
        <v>53</v>
      </c>
      <c r="J5007">
        <v>7220.08</v>
      </c>
      <c r="K5007">
        <v>5.24</v>
      </c>
      <c r="L5007">
        <v>9.0399999999999991</v>
      </c>
      <c r="M5007">
        <v>1.71</v>
      </c>
      <c r="N5007">
        <v>18.920000000000002</v>
      </c>
      <c r="O5007">
        <v>7.2</v>
      </c>
    </row>
    <row r="5008" spans="1:15" x14ac:dyDescent="0.3">
      <c r="A5008" s="3">
        <v>45344</v>
      </c>
      <c r="B5008" t="s">
        <v>19</v>
      </c>
      <c r="C5008" t="s">
        <v>70</v>
      </c>
      <c r="D5008" t="s">
        <v>76</v>
      </c>
      <c r="E5008" t="s">
        <v>77</v>
      </c>
      <c r="F5008">
        <v>101879</v>
      </c>
      <c r="G5008">
        <v>8350</v>
      </c>
      <c r="H5008">
        <v>16535</v>
      </c>
      <c r="I5008">
        <v>487</v>
      </c>
      <c r="J5008">
        <v>4537.45</v>
      </c>
      <c r="K5008">
        <v>8.1999999999999993</v>
      </c>
      <c r="L5008">
        <v>5.83</v>
      </c>
      <c r="M5008">
        <v>1.98</v>
      </c>
      <c r="N5008">
        <v>33.950000000000003</v>
      </c>
      <c r="O5008">
        <v>0.27</v>
      </c>
    </row>
    <row r="5009" spans="1:15" x14ac:dyDescent="0.3">
      <c r="A5009" s="3">
        <v>45249</v>
      </c>
      <c r="B5009" t="s">
        <v>19</v>
      </c>
      <c r="C5009" t="s">
        <v>65</v>
      </c>
      <c r="D5009" t="s">
        <v>74</v>
      </c>
      <c r="E5009" t="s">
        <v>93</v>
      </c>
      <c r="F5009">
        <v>43562</v>
      </c>
      <c r="G5009">
        <v>1600</v>
      </c>
      <c r="H5009">
        <v>1345.01</v>
      </c>
      <c r="I5009">
        <v>286</v>
      </c>
      <c r="J5009">
        <v>7704.01</v>
      </c>
      <c r="K5009">
        <v>3.67</v>
      </c>
      <c r="L5009">
        <v>17.88</v>
      </c>
      <c r="M5009">
        <v>0.84</v>
      </c>
      <c r="N5009">
        <v>4.7</v>
      </c>
      <c r="O5009">
        <v>5.73</v>
      </c>
    </row>
    <row r="5010" spans="1:15" x14ac:dyDescent="0.3">
      <c r="A5010" s="3">
        <v>45265</v>
      </c>
      <c r="B5010" t="s">
        <v>19</v>
      </c>
      <c r="C5010" t="s">
        <v>64</v>
      </c>
      <c r="D5010" t="s">
        <v>76</v>
      </c>
      <c r="E5010" t="s">
        <v>93</v>
      </c>
      <c r="F5010">
        <v>115372</v>
      </c>
      <c r="G5010">
        <v>12692</v>
      </c>
      <c r="H5010">
        <v>25145.4</v>
      </c>
      <c r="I5010">
        <v>557</v>
      </c>
      <c r="J5010">
        <v>91059.67</v>
      </c>
      <c r="K5010">
        <v>11</v>
      </c>
      <c r="L5010">
        <v>4.3899999999999997</v>
      </c>
      <c r="M5010">
        <v>1.98</v>
      </c>
      <c r="N5010">
        <v>45.14</v>
      </c>
      <c r="O5010">
        <v>3.62</v>
      </c>
    </row>
    <row r="5011" spans="1:15" x14ac:dyDescent="0.3">
      <c r="A5011" s="3">
        <v>45330</v>
      </c>
      <c r="B5011" t="s">
        <v>19</v>
      </c>
      <c r="C5011" t="s">
        <v>61</v>
      </c>
      <c r="D5011" t="s">
        <v>75</v>
      </c>
      <c r="E5011" t="s">
        <v>84</v>
      </c>
      <c r="F5011">
        <v>92377</v>
      </c>
      <c r="G5011">
        <v>8225</v>
      </c>
      <c r="H5011">
        <v>11240.47</v>
      </c>
      <c r="I5011">
        <v>1644</v>
      </c>
      <c r="J5011">
        <v>22728.91</v>
      </c>
      <c r="K5011">
        <v>8.9</v>
      </c>
      <c r="L5011">
        <v>19.989999999999998</v>
      </c>
      <c r="M5011">
        <v>1.37</v>
      </c>
      <c r="N5011">
        <v>6.84</v>
      </c>
      <c r="O5011">
        <v>2.02</v>
      </c>
    </row>
    <row r="5012" spans="1:15" x14ac:dyDescent="0.3">
      <c r="A5012" s="3">
        <v>45362</v>
      </c>
      <c r="B5012" t="s">
        <v>19</v>
      </c>
      <c r="C5012" t="s">
        <v>40</v>
      </c>
      <c r="D5012" t="s">
        <v>73</v>
      </c>
      <c r="E5012" t="s">
        <v>98</v>
      </c>
      <c r="F5012">
        <v>129089</v>
      </c>
      <c r="G5012">
        <v>4423</v>
      </c>
      <c r="H5012">
        <v>15407.04</v>
      </c>
      <c r="I5012">
        <v>728</v>
      </c>
      <c r="J5012">
        <v>44705.01</v>
      </c>
      <c r="K5012">
        <v>3.43</v>
      </c>
      <c r="L5012">
        <v>16.46</v>
      </c>
      <c r="M5012">
        <v>3.48</v>
      </c>
      <c r="N5012">
        <v>21.16</v>
      </c>
      <c r="O5012">
        <v>2.9</v>
      </c>
    </row>
    <row r="5013" spans="1:15" x14ac:dyDescent="0.3">
      <c r="A5013" s="3">
        <v>45378</v>
      </c>
      <c r="B5013" t="s">
        <v>19</v>
      </c>
      <c r="C5013" t="s">
        <v>49</v>
      </c>
      <c r="D5013" t="s">
        <v>74</v>
      </c>
      <c r="E5013" t="s">
        <v>102</v>
      </c>
      <c r="F5013">
        <v>97516</v>
      </c>
      <c r="G5013">
        <v>1364</v>
      </c>
      <c r="H5013">
        <v>5344.32</v>
      </c>
      <c r="I5013">
        <v>122</v>
      </c>
      <c r="J5013">
        <v>5266.02</v>
      </c>
      <c r="K5013">
        <v>1.4</v>
      </c>
      <c r="L5013">
        <v>8.94</v>
      </c>
      <c r="M5013">
        <v>3.92</v>
      </c>
      <c r="N5013">
        <v>43.81</v>
      </c>
      <c r="O5013">
        <v>0.99</v>
      </c>
    </row>
    <row r="5014" spans="1:15" x14ac:dyDescent="0.3">
      <c r="A5014" s="3">
        <v>45366</v>
      </c>
      <c r="B5014" t="s">
        <v>19</v>
      </c>
      <c r="C5014" t="s">
        <v>32</v>
      </c>
      <c r="D5014" t="s">
        <v>75</v>
      </c>
      <c r="E5014" t="s">
        <v>79</v>
      </c>
      <c r="F5014">
        <v>16126</v>
      </c>
      <c r="G5014">
        <v>1287</v>
      </c>
      <c r="H5014">
        <v>5317.8</v>
      </c>
      <c r="I5014">
        <v>49</v>
      </c>
      <c r="J5014">
        <v>7562.26</v>
      </c>
      <c r="K5014">
        <v>7.98</v>
      </c>
      <c r="L5014">
        <v>3.81</v>
      </c>
      <c r="M5014">
        <v>4.13</v>
      </c>
      <c r="N5014">
        <v>108.53</v>
      </c>
      <c r="O5014">
        <v>1.42</v>
      </c>
    </row>
    <row r="5015" spans="1:15" x14ac:dyDescent="0.3">
      <c r="A5015" s="3">
        <v>45308</v>
      </c>
      <c r="B5015" t="s">
        <v>19</v>
      </c>
      <c r="C5015" t="s">
        <v>27</v>
      </c>
      <c r="D5015" t="s">
        <v>76</v>
      </c>
      <c r="E5015" t="s">
        <v>90</v>
      </c>
      <c r="F5015">
        <v>102012</v>
      </c>
      <c r="G5015">
        <v>8977</v>
      </c>
      <c r="H5015">
        <v>19249.75</v>
      </c>
      <c r="I5015">
        <v>1538</v>
      </c>
      <c r="J5015">
        <v>297350.40000000002</v>
      </c>
      <c r="K5015">
        <v>8.8000000000000007</v>
      </c>
      <c r="L5015">
        <v>17.13</v>
      </c>
      <c r="M5015">
        <v>2.14</v>
      </c>
      <c r="N5015">
        <v>12.52</v>
      </c>
      <c r="O5015">
        <v>15.45</v>
      </c>
    </row>
    <row r="5016" spans="1:15" x14ac:dyDescent="0.3">
      <c r="A5016" s="3">
        <v>45262</v>
      </c>
      <c r="B5016" t="s">
        <v>19</v>
      </c>
      <c r="C5016" t="s">
        <v>33</v>
      </c>
      <c r="D5016" t="s">
        <v>75</v>
      </c>
      <c r="E5016" t="s">
        <v>88</v>
      </c>
      <c r="F5016">
        <v>65694</v>
      </c>
      <c r="G5016">
        <v>2511</v>
      </c>
      <c r="H5016">
        <v>2483.2600000000002</v>
      </c>
      <c r="I5016">
        <v>510</v>
      </c>
      <c r="J5016">
        <v>69077.38</v>
      </c>
      <c r="K5016">
        <v>3.82</v>
      </c>
      <c r="L5016">
        <v>20.309999999999999</v>
      </c>
      <c r="M5016">
        <v>0.99</v>
      </c>
      <c r="N5016">
        <v>4.87</v>
      </c>
      <c r="O5016">
        <v>27.82</v>
      </c>
    </row>
    <row r="5017" spans="1:15" x14ac:dyDescent="0.3">
      <c r="A5017" s="3">
        <v>45208</v>
      </c>
      <c r="B5017" t="s">
        <v>19</v>
      </c>
      <c r="C5017" t="s">
        <v>37</v>
      </c>
      <c r="D5017" t="s">
        <v>75</v>
      </c>
      <c r="E5017" t="s">
        <v>87</v>
      </c>
      <c r="F5017">
        <v>126232</v>
      </c>
      <c r="G5017">
        <v>8647</v>
      </c>
      <c r="H5017">
        <v>23782.400000000001</v>
      </c>
      <c r="I5017">
        <v>1484</v>
      </c>
      <c r="J5017">
        <v>231119.97</v>
      </c>
      <c r="K5017">
        <v>6.85</v>
      </c>
      <c r="L5017">
        <v>17.16</v>
      </c>
      <c r="M5017">
        <v>2.75</v>
      </c>
      <c r="N5017">
        <v>16.03</v>
      </c>
      <c r="O5017">
        <v>9.7200000000000006</v>
      </c>
    </row>
    <row r="5018" spans="1:15" x14ac:dyDescent="0.3">
      <c r="A5018" s="3">
        <v>45361</v>
      </c>
      <c r="B5018" t="s">
        <v>19</v>
      </c>
      <c r="C5018" t="s">
        <v>68</v>
      </c>
      <c r="D5018" t="s">
        <v>75</v>
      </c>
      <c r="E5018" t="s">
        <v>85</v>
      </c>
      <c r="F5018">
        <v>95742</v>
      </c>
      <c r="G5018">
        <v>13249</v>
      </c>
      <c r="H5018">
        <v>28486.080000000002</v>
      </c>
      <c r="I5018">
        <v>1136</v>
      </c>
      <c r="J5018">
        <v>147378.43</v>
      </c>
      <c r="K5018">
        <v>13.84</v>
      </c>
      <c r="L5018">
        <v>8.57</v>
      </c>
      <c r="M5018">
        <v>2.15</v>
      </c>
      <c r="N5018">
        <v>25.08</v>
      </c>
      <c r="O5018">
        <v>5.17</v>
      </c>
    </row>
    <row r="5019" spans="1:15" x14ac:dyDescent="0.3">
      <c r="A5019" s="3">
        <v>45378</v>
      </c>
      <c r="B5019" t="s">
        <v>19</v>
      </c>
      <c r="C5019" t="s">
        <v>45</v>
      </c>
      <c r="D5019" t="s">
        <v>76</v>
      </c>
      <c r="E5019" t="s">
        <v>83</v>
      </c>
      <c r="F5019">
        <v>8407</v>
      </c>
      <c r="G5019">
        <v>548</v>
      </c>
      <c r="H5019">
        <v>1555.14</v>
      </c>
      <c r="I5019">
        <v>60</v>
      </c>
      <c r="J5019">
        <v>2090.0500000000002</v>
      </c>
      <c r="K5019">
        <v>6.52</v>
      </c>
      <c r="L5019">
        <v>10.95</v>
      </c>
      <c r="M5019">
        <v>2.84</v>
      </c>
      <c r="N5019">
        <v>25.92</v>
      </c>
      <c r="O5019">
        <v>1.34</v>
      </c>
    </row>
    <row r="5020" spans="1:15" x14ac:dyDescent="0.3">
      <c r="A5020" s="3">
        <v>45266</v>
      </c>
      <c r="B5020" t="s">
        <v>19</v>
      </c>
      <c r="C5020" t="s">
        <v>33</v>
      </c>
      <c r="D5020" t="s">
        <v>74</v>
      </c>
      <c r="E5020" t="s">
        <v>85</v>
      </c>
      <c r="F5020">
        <v>39766</v>
      </c>
      <c r="G5020">
        <v>2905</v>
      </c>
      <c r="H5020">
        <v>9391.18</v>
      </c>
      <c r="I5020">
        <v>528</v>
      </c>
      <c r="J5020">
        <v>53432.87</v>
      </c>
      <c r="K5020">
        <v>7.31</v>
      </c>
      <c r="L5020">
        <v>18.18</v>
      </c>
      <c r="M5020">
        <v>3.23</v>
      </c>
      <c r="N5020">
        <v>17.79</v>
      </c>
      <c r="O5020">
        <v>5.69</v>
      </c>
    </row>
    <row r="5021" spans="1:15" x14ac:dyDescent="0.3">
      <c r="A5021" s="3">
        <v>45374</v>
      </c>
      <c r="B5021" t="s">
        <v>19</v>
      </c>
      <c r="C5021" t="s">
        <v>65</v>
      </c>
      <c r="D5021" t="s">
        <v>75</v>
      </c>
      <c r="E5021" t="s">
        <v>86</v>
      </c>
      <c r="F5021">
        <v>120398</v>
      </c>
      <c r="G5021">
        <v>3486</v>
      </c>
      <c r="H5021">
        <v>7321.37</v>
      </c>
      <c r="I5021">
        <v>625</v>
      </c>
      <c r="J5021">
        <v>53442.22</v>
      </c>
      <c r="K5021">
        <v>2.9</v>
      </c>
      <c r="L5021">
        <v>17.93</v>
      </c>
      <c r="M5021">
        <v>2.1</v>
      </c>
      <c r="N5021">
        <v>11.71</v>
      </c>
      <c r="O5021">
        <v>7.3</v>
      </c>
    </row>
    <row r="5022" spans="1:15" x14ac:dyDescent="0.3">
      <c r="A5022" s="3">
        <v>45265</v>
      </c>
      <c r="B5022" t="s">
        <v>19</v>
      </c>
      <c r="C5022" t="s">
        <v>24</v>
      </c>
      <c r="D5022" t="s">
        <v>73</v>
      </c>
      <c r="E5022" t="s">
        <v>90</v>
      </c>
      <c r="F5022">
        <v>39631</v>
      </c>
      <c r="G5022">
        <v>4200</v>
      </c>
      <c r="H5022">
        <v>10414.219999999999</v>
      </c>
      <c r="I5022">
        <v>318</v>
      </c>
      <c r="J5022">
        <v>50959.29</v>
      </c>
      <c r="K5022">
        <v>10.6</v>
      </c>
      <c r="L5022">
        <v>7.57</v>
      </c>
      <c r="M5022">
        <v>2.48</v>
      </c>
      <c r="N5022">
        <v>32.75</v>
      </c>
      <c r="O5022">
        <v>4.8899999999999997</v>
      </c>
    </row>
    <row r="5023" spans="1:15" x14ac:dyDescent="0.3">
      <c r="A5023" s="3">
        <v>45354</v>
      </c>
      <c r="B5023" t="s">
        <v>19</v>
      </c>
      <c r="C5023" t="s">
        <v>48</v>
      </c>
      <c r="D5023" t="s">
        <v>76</v>
      </c>
      <c r="E5023" t="s">
        <v>78</v>
      </c>
      <c r="F5023">
        <v>65858</v>
      </c>
      <c r="G5023">
        <v>1133</v>
      </c>
      <c r="H5023">
        <v>2891.47</v>
      </c>
      <c r="I5023">
        <v>78</v>
      </c>
      <c r="J5023">
        <v>1410.07</v>
      </c>
      <c r="K5023">
        <v>1.72</v>
      </c>
      <c r="L5023">
        <v>6.88</v>
      </c>
      <c r="M5023">
        <v>2.5499999999999998</v>
      </c>
      <c r="N5023">
        <v>37.07</v>
      </c>
      <c r="O5023">
        <v>0.49</v>
      </c>
    </row>
    <row r="5024" spans="1:15" x14ac:dyDescent="0.3">
      <c r="A5024" s="3">
        <v>45203</v>
      </c>
      <c r="B5024" t="s">
        <v>19</v>
      </c>
      <c r="C5024" t="s">
        <v>66</v>
      </c>
      <c r="D5024" t="s">
        <v>73</v>
      </c>
      <c r="E5024" t="s">
        <v>77</v>
      </c>
      <c r="F5024">
        <v>43317</v>
      </c>
      <c r="G5024">
        <v>3375</v>
      </c>
      <c r="H5024">
        <v>8262.69</v>
      </c>
      <c r="I5024">
        <v>554</v>
      </c>
      <c r="J5024">
        <v>83225.42</v>
      </c>
      <c r="K5024">
        <v>7.79</v>
      </c>
      <c r="L5024">
        <v>16.41</v>
      </c>
      <c r="M5024">
        <v>2.4500000000000002</v>
      </c>
      <c r="N5024">
        <v>14.91</v>
      </c>
      <c r="O5024">
        <v>10.07</v>
      </c>
    </row>
    <row r="5025" spans="1:15" x14ac:dyDescent="0.3">
      <c r="A5025" s="3">
        <v>45223</v>
      </c>
      <c r="B5025" t="s">
        <v>19</v>
      </c>
      <c r="C5025" t="s">
        <v>58</v>
      </c>
      <c r="D5025" t="s">
        <v>74</v>
      </c>
      <c r="E5025" t="s">
        <v>95</v>
      </c>
      <c r="F5025">
        <v>31600</v>
      </c>
      <c r="G5025">
        <v>3492</v>
      </c>
      <c r="H5025">
        <v>7260.53</v>
      </c>
      <c r="I5025">
        <v>523</v>
      </c>
      <c r="J5025">
        <v>61454.76</v>
      </c>
      <c r="K5025">
        <v>11.05</v>
      </c>
      <c r="L5025">
        <v>14.98</v>
      </c>
      <c r="M5025">
        <v>2.08</v>
      </c>
      <c r="N5025">
        <v>13.88</v>
      </c>
      <c r="O5025">
        <v>8.4600000000000009</v>
      </c>
    </row>
    <row r="5026" spans="1:15" x14ac:dyDescent="0.3">
      <c r="A5026" s="3">
        <v>45301</v>
      </c>
      <c r="B5026" t="s">
        <v>19</v>
      </c>
      <c r="C5026" t="s">
        <v>43</v>
      </c>
      <c r="D5026" t="s">
        <v>76</v>
      </c>
      <c r="E5026" t="s">
        <v>104</v>
      </c>
      <c r="F5026">
        <v>101754</v>
      </c>
      <c r="G5026">
        <v>6728</v>
      </c>
      <c r="H5026">
        <v>19165.189999999999</v>
      </c>
      <c r="I5026">
        <v>1412</v>
      </c>
      <c r="J5026">
        <v>60171.360000000001</v>
      </c>
      <c r="K5026">
        <v>6.61</v>
      </c>
      <c r="L5026">
        <v>20.99</v>
      </c>
      <c r="M5026">
        <v>2.85</v>
      </c>
      <c r="N5026">
        <v>13.57</v>
      </c>
      <c r="O5026">
        <v>3.14</v>
      </c>
    </row>
    <row r="5027" spans="1:15" x14ac:dyDescent="0.3">
      <c r="A5027" s="3">
        <v>45332</v>
      </c>
      <c r="B5027" t="s">
        <v>19</v>
      </c>
      <c r="C5027" t="s">
        <v>46</v>
      </c>
      <c r="D5027" t="s">
        <v>75</v>
      </c>
      <c r="E5027" t="s">
        <v>100</v>
      </c>
      <c r="F5027">
        <v>22062</v>
      </c>
      <c r="G5027">
        <v>3007</v>
      </c>
      <c r="H5027">
        <v>1861.84</v>
      </c>
      <c r="I5027">
        <v>266</v>
      </c>
      <c r="J5027">
        <v>16276.09</v>
      </c>
      <c r="K5027">
        <v>13.63</v>
      </c>
      <c r="L5027">
        <v>8.85</v>
      </c>
      <c r="M5027">
        <v>0.62</v>
      </c>
      <c r="N5027">
        <v>7</v>
      </c>
      <c r="O5027">
        <v>8.74</v>
      </c>
    </row>
    <row r="5028" spans="1:15" x14ac:dyDescent="0.3">
      <c r="A5028" s="3">
        <v>45308</v>
      </c>
      <c r="B5028" t="s">
        <v>19</v>
      </c>
      <c r="C5028" t="s">
        <v>45</v>
      </c>
      <c r="D5028" t="s">
        <v>76</v>
      </c>
      <c r="E5028" t="s">
        <v>96</v>
      </c>
      <c r="F5028">
        <v>50498</v>
      </c>
      <c r="G5028">
        <v>4838</v>
      </c>
      <c r="H5028">
        <v>4538.1499999999996</v>
      </c>
      <c r="I5028">
        <v>956</v>
      </c>
      <c r="J5028">
        <v>159238.54999999999</v>
      </c>
      <c r="K5028">
        <v>9.58</v>
      </c>
      <c r="L5028">
        <v>19.760000000000002</v>
      </c>
      <c r="M5028">
        <v>0.94</v>
      </c>
      <c r="N5028">
        <v>4.75</v>
      </c>
      <c r="O5028">
        <v>35.090000000000003</v>
      </c>
    </row>
    <row r="5029" spans="1:15" x14ac:dyDescent="0.3">
      <c r="A5029" s="3">
        <v>45309</v>
      </c>
      <c r="B5029" t="s">
        <v>19</v>
      </c>
      <c r="C5029" t="s">
        <v>44</v>
      </c>
      <c r="D5029" t="s">
        <v>73</v>
      </c>
      <c r="E5029" t="s">
        <v>96</v>
      </c>
      <c r="F5029">
        <v>44469</v>
      </c>
      <c r="G5029">
        <v>4426</v>
      </c>
      <c r="H5029">
        <v>10089.049999999999</v>
      </c>
      <c r="I5029">
        <v>917</v>
      </c>
      <c r="J5029">
        <v>153134.95000000001</v>
      </c>
      <c r="K5029">
        <v>9.9499999999999993</v>
      </c>
      <c r="L5029">
        <v>20.72</v>
      </c>
      <c r="M5029">
        <v>2.2799999999999998</v>
      </c>
      <c r="N5029">
        <v>11</v>
      </c>
      <c r="O5029">
        <v>15.18</v>
      </c>
    </row>
    <row r="5030" spans="1:15" x14ac:dyDescent="0.3">
      <c r="A5030" s="3">
        <v>45377</v>
      </c>
      <c r="B5030" t="s">
        <v>19</v>
      </c>
      <c r="C5030" t="s">
        <v>43</v>
      </c>
      <c r="D5030" t="s">
        <v>75</v>
      </c>
      <c r="E5030" t="s">
        <v>101</v>
      </c>
      <c r="F5030">
        <v>67288</v>
      </c>
      <c r="G5030">
        <v>5208</v>
      </c>
      <c r="H5030">
        <v>17070.16</v>
      </c>
      <c r="I5030">
        <v>717</v>
      </c>
      <c r="J5030">
        <v>85788.14</v>
      </c>
      <c r="K5030">
        <v>7.74</v>
      </c>
      <c r="L5030">
        <v>13.77</v>
      </c>
      <c r="M5030">
        <v>3.28</v>
      </c>
      <c r="N5030">
        <v>23.81</v>
      </c>
      <c r="O5030">
        <v>5.03</v>
      </c>
    </row>
    <row r="5031" spans="1:15" x14ac:dyDescent="0.3">
      <c r="A5031" s="3">
        <v>45328</v>
      </c>
      <c r="B5031" t="s">
        <v>19</v>
      </c>
      <c r="C5031" t="s">
        <v>52</v>
      </c>
      <c r="D5031" t="s">
        <v>73</v>
      </c>
      <c r="E5031" t="s">
        <v>88</v>
      </c>
      <c r="F5031">
        <v>80225</v>
      </c>
      <c r="G5031">
        <v>4251</v>
      </c>
      <c r="H5031">
        <v>9754.1200000000008</v>
      </c>
      <c r="I5031">
        <v>190</v>
      </c>
      <c r="J5031">
        <v>14189.77</v>
      </c>
      <c r="K5031">
        <v>5.3</v>
      </c>
      <c r="L5031">
        <v>4.47</v>
      </c>
      <c r="M5031">
        <v>2.29</v>
      </c>
      <c r="N5031">
        <v>51.34</v>
      </c>
      <c r="O5031">
        <v>1.45</v>
      </c>
    </row>
    <row r="5032" spans="1:15" x14ac:dyDescent="0.3">
      <c r="A5032" s="3">
        <v>45368</v>
      </c>
      <c r="B5032" t="s">
        <v>19</v>
      </c>
      <c r="C5032" t="s">
        <v>58</v>
      </c>
      <c r="D5032" t="s">
        <v>73</v>
      </c>
      <c r="E5032" t="s">
        <v>83</v>
      </c>
      <c r="F5032">
        <v>140775</v>
      </c>
      <c r="G5032">
        <v>14907</v>
      </c>
      <c r="H5032">
        <v>64222.12</v>
      </c>
      <c r="I5032">
        <v>3174</v>
      </c>
      <c r="J5032">
        <v>359823.56</v>
      </c>
      <c r="K5032">
        <v>10.59</v>
      </c>
      <c r="L5032">
        <v>21.29</v>
      </c>
      <c r="M5032">
        <v>4.3099999999999996</v>
      </c>
      <c r="N5032">
        <v>20.23</v>
      </c>
      <c r="O5032">
        <v>5.6</v>
      </c>
    </row>
    <row r="5033" spans="1:15" x14ac:dyDescent="0.3">
      <c r="A5033" s="3">
        <v>45350</v>
      </c>
      <c r="B5033" t="s">
        <v>19</v>
      </c>
      <c r="C5033" t="s">
        <v>47</v>
      </c>
      <c r="D5033" t="s">
        <v>74</v>
      </c>
      <c r="E5033" t="s">
        <v>80</v>
      </c>
      <c r="F5033">
        <v>101345</v>
      </c>
      <c r="G5033">
        <v>9421</v>
      </c>
      <c r="H5033">
        <v>10942.09</v>
      </c>
      <c r="I5033">
        <v>1527</v>
      </c>
      <c r="J5033">
        <v>28674.720000000001</v>
      </c>
      <c r="K5033">
        <v>9.3000000000000007</v>
      </c>
      <c r="L5033">
        <v>16.21</v>
      </c>
      <c r="M5033">
        <v>1.1599999999999999</v>
      </c>
      <c r="N5033">
        <v>7.17</v>
      </c>
      <c r="O5033">
        <v>2.62</v>
      </c>
    </row>
    <row r="5034" spans="1:15" x14ac:dyDescent="0.3">
      <c r="A5034" s="3">
        <v>45305</v>
      </c>
      <c r="B5034" t="s">
        <v>19</v>
      </c>
      <c r="C5034" t="s">
        <v>26</v>
      </c>
      <c r="D5034" t="s">
        <v>73</v>
      </c>
      <c r="E5034" t="s">
        <v>97</v>
      </c>
      <c r="F5034">
        <v>81734</v>
      </c>
      <c r="G5034">
        <v>3782</v>
      </c>
      <c r="H5034">
        <v>11876.58</v>
      </c>
      <c r="I5034">
        <v>336</v>
      </c>
      <c r="J5034">
        <v>4945.97</v>
      </c>
      <c r="K5034">
        <v>4.63</v>
      </c>
      <c r="L5034">
        <v>8.8800000000000008</v>
      </c>
      <c r="M5034">
        <v>3.14</v>
      </c>
      <c r="N5034">
        <v>35.35</v>
      </c>
      <c r="O5034">
        <v>0.42</v>
      </c>
    </row>
    <row r="5035" spans="1:15" x14ac:dyDescent="0.3">
      <c r="A5035" s="3">
        <v>45227</v>
      </c>
      <c r="B5035" t="s">
        <v>19</v>
      </c>
      <c r="C5035" t="s">
        <v>53</v>
      </c>
      <c r="D5035" t="s">
        <v>76</v>
      </c>
      <c r="E5035" t="s">
        <v>89</v>
      </c>
      <c r="F5035">
        <v>24297</v>
      </c>
      <c r="G5035">
        <v>3052</v>
      </c>
      <c r="H5035">
        <v>5104.0200000000004</v>
      </c>
      <c r="I5035">
        <v>128</v>
      </c>
      <c r="J5035">
        <v>2506.71</v>
      </c>
      <c r="K5035">
        <v>12.56</v>
      </c>
      <c r="L5035">
        <v>4.1900000000000004</v>
      </c>
      <c r="M5035">
        <v>1.67</v>
      </c>
      <c r="N5035">
        <v>39.880000000000003</v>
      </c>
      <c r="O5035">
        <v>0.49</v>
      </c>
    </row>
    <row r="5036" spans="1:15" x14ac:dyDescent="0.3">
      <c r="A5036" s="3">
        <v>45236</v>
      </c>
      <c r="B5036" t="s">
        <v>19</v>
      </c>
      <c r="C5036" t="s">
        <v>52</v>
      </c>
      <c r="D5036" t="s">
        <v>74</v>
      </c>
      <c r="E5036" t="s">
        <v>81</v>
      </c>
      <c r="F5036">
        <v>91280</v>
      </c>
      <c r="G5036">
        <v>3788</v>
      </c>
      <c r="H5036">
        <v>4279.93</v>
      </c>
      <c r="I5036">
        <v>670</v>
      </c>
      <c r="J5036">
        <v>45378.02</v>
      </c>
      <c r="K5036">
        <v>4.1500000000000004</v>
      </c>
      <c r="L5036">
        <v>17.690000000000001</v>
      </c>
      <c r="M5036">
        <v>1.1299999999999999</v>
      </c>
      <c r="N5036">
        <v>6.39</v>
      </c>
      <c r="O5036">
        <v>10.6</v>
      </c>
    </row>
    <row r="5037" spans="1:15" x14ac:dyDescent="0.3">
      <c r="A5037" s="3">
        <v>45253</v>
      </c>
      <c r="B5037" t="s">
        <v>19</v>
      </c>
      <c r="C5037" t="s">
        <v>54</v>
      </c>
      <c r="D5037" t="s">
        <v>74</v>
      </c>
      <c r="E5037" t="s">
        <v>105</v>
      </c>
      <c r="F5037">
        <v>71522</v>
      </c>
      <c r="G5037">
        <v>8702</v>
      </c>
      <c r="H5037">
        <v>9683.31</v>
      </c>
      <c r="I5037">
        <v>1075</v>
      </c>
      <c r="J5037">
        <v>149604.78</v>
      </c>
      <c r="K5037">
        <v>12.17</v>
      </c>
      <c r="L5037">
        <v>12.35</v>
      </c>
      <c r="M5037">
        <v>1.1100000000000001</v>
      </c>
      <c r="N5037">
        <v>9.01</v>
      </c>
      <c r="O5037">
        <v>15.45</v>
      </c>
    </row>
    <row r="5038" spans="1:15" x14ac:dyDescent="0.3">
      <c r="A5038" s="3">
        <v>45378</v>
      </c>
      <c r="B5038" t="s">
        <v>19</v>
      </c>
      <c r="C5038" t="s">
        <v>39</v>
      </c>
      <c r="D5038" t="s">
        <v>75</v>
      </c>
      <c r="E5038" t="s">
        <v>103</v>
      </c>
      <c r="F5038">
        <v>105325</v>
      </c>
      <c r="G5038">
        <v>10483</v>
      </c>
      <c r="H5038">
        <v>30029.919999999998</v>
      </c>
      <c r="I5038">
        <v>2156</v>
      </c>
      <c r="J5038">
        <v>106856.54</v>
      </c>
      <c r="K5038">
        <v>9.9499999999999993</v>
      </c>
      <c r="L5038">
        <v>20.57</v>
      </c>
      <c r="M5038">
        <v>2.86</v>
      </c>
      <c r="N5038">
        <v>13.93</v>
      </c>
      <c r="O5038">
        <v>3.56</v>
      </c>
    </row>
    <row r="5039" spans="1:15" x14ac:dyDescent="0.3">
      <c r="A5039" s="3">
        <v>45201</v>
      </c>
      <c r="B5039" t="s">
        <v>19</v>
      </c>
      <c r="C5039" t="s">
        <v>30</v>
      </c>
      <c r="D5039" t="s">
        <v>74</v>
      </c>
      <c r="E5039" t="s">
        <v>106</v>
      </c>
      <c r="F5039">
        <v>81766</v>
      </c>
      <c r="G5039">
        <v>6262</v>
      </c>
      <c r="H5039">
        <v>25200.6</v>
      </c>
      <c r="I5039">
        <v>280</v>
      </c>
      <c r="J5039">
        <v>4451.5</v>
      </c>
      <c r="K5039">
        <v>7.66</v>
      </c>
      <c r="L5039">
        <v>4.47</v>
      </c>
      <c r="M5039">
        <v>4.0199999999999996</v>
      </c>
      <c r="N5039">
        <v>90</v>
      </c>
      <c r="O5039">
        <v>0.18</v>
      </c>
    </row>
    <row r="5040" spans="1:15" x14ac:dyDescent="0.3">
      <c r="A5040" s="3">
        <v>45325</v>
      </c>
      <c r="B5040" t="s">
        <v>19</v>
      </c>
      <c r="C5040" t="s">
        <v>44</v>
      </c>
      <c r="D5040" t="s">
        <v>76</v>
      </c>
      <c r="E5040" t="s">
        <v>81</v>
      </c>
      <c r="F5040">
        <v>45144</v>
      </c>
      <c r="G5040">
        <v>1752</v>
      </c>
      <c r="H5040">
        <v>5247.92</v>
      </c>
      <c r="I5040">
        <v>139</v>
      </c>
      <c r="J5040">
        <v>5851.45</v>
      </c>
      <c r="K5040">
        <v>3.88</v>
      </c>
      <c r="L5040">
        <v>7.93</v>
      </c>
      <c r="M5040">
        <v>3</v>
      </c>
      <c r="N5040">
        <v>37.75</v>
      </c>
      <c r="O5040">
        <v>1.1200000000000001</v>
      </c>
    </row>
    <row r="5041" spans="1:15" x14ac:dyDescent="0.3">
      <c r="A5041" s="3">
        <v>45224</v>
      </c>
      <c r="B5041" t="s">
        <v>19</v>
      </c>
      <c r="C5041" t="s">
        <v>59</v>
      </c>
      <c r="D5041" t="s">
        <v>73</v>
      </c>
      <c r="E5041" t="s">
        <v>78</v>
      </c>
      <c r="F5041">
        <v>1413</v>
      </c>
      <c r="G5041">
        <v>101</v>
      </c>
      <c r="H5041">
        <v>294.49</v>
      </c>
      <c r="I5041">
        <v>7</v>
      </c>
      <c r="J5041">
        <v>445.44</v>
      </c>
      <c r="K5041">
        <v>7.15</v>
      </c>
      <c r="L5041">
        <v>6.93</v>
      </c>
      <c r="M5041">
        <v>2.92</v>
      </c>
      <c r="N5041">
        <v>42.07</v>
      </c>
      <c r="O5041">
        <v>1.51</v>
      </c>
    </row>
    <row r="5042" spans="1:15" x14ac:dyDescent="0.3">
      <c r="A5042" s="3">
        <v>45378</v>
      </c>
      <c r="B5042" t="s">
        <v>19</v>
      </c>
      <c r="C5042" t="s">
        <v>41</v>
      </c>
      <c r="D5042" t="s">
        <v>74</v>
      </c>
      <c r="E5042" t="s">
        <v>106</v>
      </c>
      <c r="F5042">
        <v>19308</v>
      </c>
      <c r="G5042">
        <v>1814</v>
      </c>
      <c r="H5042">
        <v>7759.43</v>
      </c>
      <c r="I5042">
        <v>286</v>
      </c>
      <c r="J5042">
        <v>45092.56</v>
      </c>
      <c r="K5042">
        <v>9.4</v>
      </c>
      <c r="L5042">
        <v>15.77</v>
      </c>
      <c r="M5042">
        <v>4.28</v>
      </c>
      <c r="N5042">
        <v>27.13</v>
      </c>
      <c r="O5042">
        <v>5.81</v>
      </c>
    </row>
    <row r="5043" spans="1:15" x14ac:dyDescent="0.3">
      <c r="A5043" s="3">
        <v>45334</v>
      </c>
      <c r="B5043" t="s">
        <v>19</v>
      </c>
      <c r="C5043" t="s">
        <v>53</v>
      </c>
      <c r="D5043" t="s">
        <v>74</v>
      </c>
      <c r="E5043" t="s">
        <v>105</v>
      </c>
      <c r="F5043">
        <v>110534</v>
      </c>
      <c r="G5043">
        <v>6431</v>
      </c>
      <c r="H5043">
        <v>9750.9599999999991</v>
      </c>
      <c r="I5043">
        <v>747</v>
      </c>
      <c r="J5043">
        <v>121306</v>
      </c>
      <c r="K5043">
        <v>5.82</v>
      </c>
      <c r="L5043">
        <v>11.62</v>
      </c>
      <c r="M5043">
        <v>1.52</v>
      </c>
      <c r="N5043">
        <v>13.05</v>
      </c>
      <c r="O5043">
        <v>12.44</v>
      </c>
    </row>
    <row r="5044" spans="1:15" x14ac:dyDescent="0.3">
      <c r="A5044" s="3">
        <v>45367</v>
      </c>
      <c r="B5044" t="s">
        <v>19</v>
      </c>
      <c r="C5044" t="s">
        <v>23</v>
      </c>
      <c r="D5044" t="s">
        <v>76</v>
      </c>
      <c r="E5044" t="s">
        <v>88</v>
      </c>
      <c r="F5044">
        <v>110272</v>
      </c>
      <c r="G5044">
        <v>7847</v>
      </c>
      <c r="H5044">
        <v>30380.240000000002</v>
      </c>
      <c r="I5044">
        <v>1709</v>
      </c>
      <c r="J5044">
        <v>32548.25</v>
      </c>
      <c r="K5044">
        <v>7.12</v>
      </c>
      <c r="L5044">
        <v>21.78</v>
      </c>
      <c r="M5044">
        <v>3.87</v>
      </c>
      <c r="N5044">
        <v>17.78</v>
      </c>
      <c r="O5044">
        <v>1.07</v>
      </c>
    </row>
    <row r="5045" spans="1:15" x14ac:dyDescent="0.3">
      <c r="A5045" s="3">
        <v>45310</v>
      </c>
      <c r="B5045" t="s">
        <v>19</v>
      </c>
      <c r="C5045" t="s">
        <v>60</v>
      </c>
      <c r="D5045" t="s">
        <v>76</v>
      </c>
      <c r="E5045" t="s">
        <v>105</v>
      </c>
      <c r="F5045">
        <v>76586</v>
      </c>
      <c r="G5045">
        <v>887</v>
      </c>
      <c r="H5045">
        <v>898.81</v>
      </c>
      <c r="I5045">
        <v>91</v>
      </c>
      <c r="J5045">
        <v>2780.34</v>
      </c>
      <c r="K5045">
        <v>1.1599999999999999</v>
      </c>
      <c r="L5045">
        <v>10.26</v>
      </c>
      <c r="M5045">
        <v>1.01</v>
      </c>
      <c r="N5045">
        <v>9.8800000000000008</v>
      </c>
      <c r="O5045">
        <v>3.09</v>
      </c>
    </row>
    <row r="5046" spans="1:15" x14ac:dyDescent="0.3">
      <c r="A5046" s="3">
        <v>45245</v>
      </c>
      <c r="B5046" t="s">
        <v>19</v>
      </c>
      <c r="C5046" t="s">
        <v>24</v>
      </c>
      <c r="D5046" t="s">
        <v>75</v>
      </c>
      <c r="E5046" t="s">
        <v>102</v>
      </c>
      <c r="F5046">
        <v>45730</v>
      </c>
      <c r="G5046">
        <v>6001</v>
      </c>
      <c r="H5046">
        <v>2969.89</v>
      </c>
      <c r="I5046">
        <v>540</v>
      </c>
      <c r="J5046">
        <v>22148.34</v>
      </c>
      <c r="K5046">
        <v>13.12</v>
      </c>
      <c r="L5046">
        <v>9</v>
      </c>
      <c r="M5046">
        <v>0.49</v>
      </c>
      <c r="N5046">
        <v>5.5</v>
      </c>
      <c r="O5046">
        <v>7.46</v>
      </c>
    </row>
    <row r="5047" spans="1:15" x14ac:dyDescent="0.3">
      <c r="A5047" s="3">
        <v>45247</v>
      </c>
      <c r="B5047" t="s">
        <v>19</v>
      </c>
      <c r="C5047" t="s">
        <v>57</v>
      </c>
      <c r="D5047" t="s">
        <v>75</v>
      </c>
      <c r="E5047" t="s">
        <v>92</v>
      </c>
      <c r="F5047">
        <v>99212</v>
      </c>
      <c r="G5047">
        <v>13896</v>
      </c>
      <c r="H5047">
        <v>43701.14</v>
      </c>
      <c r="I5047">
        <v>2824</v>
      </c>
      <c r="J5047">
        <v>549561.97</v>
      </c>
      <c r="K5047">
        <v>14.01</v>
      </c>
      <c r="L5047">
        <v>20.32</v>
      </c>
      <c r="M5047">
        <v>3.14</v>
      </c>
      <c r="N5047">
        <v>15.47</v>
      </c>
      <c r="O5047">
        <v>12.58</v>
      </c>
    </row>
    <row r="5048" spans="1:15" x14ac:dyDescent="0.3">
      <c r="A5048" s="3">
        <v>45250</v>
      </c>
      <c r="B5048" t="s">
        <v>19</v>
      </c>
      <c r="C5048" t="s">
        <v>30</v>
      </c>
      <c r="D5048" t="s">
        <v>75</v>
      </c>
      <c r="E5048" t="s">
        <v>93</v>
      </c>
      <c r="F5048">
        <v>36214</v>
      </c>
      <c r="G5048">
        <v>2791</v>
      </c>
      <c r="H5048">
        <v>3797.74</v>
      </c>
      <c r="I5048">
        <v>186</v>
      </c>
      <c r="J5048">
        <v>9015.27</v>
      </c>
      <c r="K5048">
        <v>7.71</v>
      </c>
      <c r="L5048">
        <v>6.66</v>
      </c>
      <c r="M5048">
        <v>1.36</v>
      </c>
      <c r="N5048">
        <v>20.420000000000002</v>
      </c>
      <c r="O5048">
        <v>2.37</v>
      </c>
    </row>
    <row r="5049" spans="1:15" x14ac:dyDescent="0.3">
      <c r="A5049" s="3">
        <v>45246</v>
      </c>
      <c r="B5049" t="s">
        <v>19</v>
      </c>
      <c r="C5049" t="s">
        <v>42</v>
      </c>
      <c r="D5049" t="s">
        <v>73</v>
      </c>
      <c r="E5049" t="s">
        <v>104</v>
      </c>
      <c r="F5049">
        <v>128525</v>
      </c>
      <c r="G5049">
        <v>13848</v>
      </c>
      <c r="H5049">
        <v>7835.58</v>
      </c>
      <c r="I5049">
        <v>550</v>
      </c>
      <c r="J5049">
        <v>67973.33</v>
      </c>
      <c r="K5049">
        <v>10.77</v>
      </c>
      <c r="L5049">
        <v>3.97</v>
      </c>
      <c r="M5049">
        <v>0.56999999999999995</v>
      </c>
      <c r="N5049">
        <v>14.25</v>
      </c>
      <c r="O5049">
        <v>8.67</v>
      </c>
    </row>
    <row r="5050" spans="1:15" x14ac:dyDescent="0.3">
      <c r="A5050" s="3">
        <v>45228</v>
      </c>
      <c r="B5050" t="s">
        <v>19</v>
      </c>
      <c r="C5050" t="s">
        <v>34</v>
      </c>
      <c r="D5050" t="s">
        <v>73</v>
      </c>
      <c r="E5050" t="s">
        <v>90</v>
      </c>
      <c r="F5050">
        <v>132757</v>
      </c>
      <c r="G5050">
        <v>13023</v>
      </c>
      <c r="H5050">
        <v>40730.449999999997</v>
      </c>
      <c r="I5050">
        <v>1310</v>
      </c>
      <c r="J5050">
        <v>212428.62</v>
      </c>
      <c r="K5050">
        <v>9.81</v>
      </c>
      <c r="L5050">
        <v>10.06</v>
      </c>
      <c r="M5050">
        <v>3.13</v>
      </c>
      <c r="N5050">
        <v>31.09</v>
      </c>
      <c r="O5050">
        <v>5.22</v>
      </c>
    </row>
    <row r="5051" spans="1:15" x14ac:dyDescent="0.3">
      <c r="A5051" s="3">
        <v>45345</v>
      </c>
      <c r="B5051" t="s">
        <v>19</v>
      </c>
      <c r="C5051" t="s">
        <v>49</v>
      </c>
      <c r="D5051" t="s">
        <v>75</v>
      </c>
      <c r="E5051" t="s">
        <v>80</v>
      </c>
      <c r="F5051">
        <v>119138</v>
      </c>
      <c r="G5051">
        <v>9814</v>
      </c>
      <c r="H5051">
        <v>8169.26</v>
      </c>
      <c r="I5051">
        <v>1780</v>
      </c>
      <c r="J5051">
        <v>339709.83</v>
      </c>
      <c r="K5051">
        <v>8.24</v>
      </c>
      <c r="L5051">
        <v>18.14</v>
      </c>
      <c r="M5051">
        <v>0.83</v>
      </c>
      <c r="N5051">
        <v>4.59</v>
      </c>
      <c r="O5051">
        <v>41.58</v>
      </c>
    </row>
    <row r="5052" spans="1:15" x14ac:dyDescent="0.3">
      <c r="A5052" s="3">
        <v>45247</v>
      </c>
      <c r="B5052" t="s">
        <v>19</v>
      </c>
      <c r="C5052" t="s">
        <v>38</v>
      </c>
      <c r="D5052" t="s">
        <v>73</v>
      </c>
      <c r="E5052" t="s">
        <v>90</v>
      </c>
      <c r="F5052">
        <v>56724</v>
      </c>
      <c r="G5052">
        <v>777</v>
      </c>
      <c r="H5052">
        <v>1557.53</v>
      </c>
      <c r="I5052">
        <v>95</v>
      </c>
      <c r="J5052">
        <v>3188.37</v>
      </c>
      <c r="K5052">
        <v>1.37</v>
      </c>
      <c r="L5052">
        <v>12.23</v>
      </c>
      <c r="M5052">
        <v>2</v>
      </c>
      <c r="N5052">
        <v>16.399999999999999</v>
      </c>
      <c r="O5052">
        <v>2.0499999999999998</v>
      </c>
    </row>
    <row r="5053" spans="1:15" x14ac:dyDescent="0.3">
      <c r="A5053" s="3">
        <v>45215</v>
      </c>
      <c r="B5053" t="s">
        <v>19</v>
      </c>
      <c r="C5053" t="s">
        <v>57</v>
      </c>
      <c r="D5053" t="s">
        <v>76</v>
      </c>
      <c r="E5053" t="s">
        <v>89</v>
      </c>
      <c r="F5053">
        <v>53675</v>
      </c>
      <c r="G5053">
        <v>7021</v>
      </c>
      <c r="H5053">
        <v>10987.96</v>
      </c>
      <c r="I5053">
        <v>1255</v>
      </c>
      <c r="J5053">
        <v>170484.12</v>
      </c>
      <c r="K5053">
        <v>13.08</v>
      </c>
      <c r="L5053">
        <v>17.87</v>
      </c>
      <c r="M5053">
        <v>1.57</v>
      </c>
      <c r="N5053">
        <v>8.76</v>
      </c>
      <c r="O5053">
        <v>15.52</v>
      </c>
    </row>
    <row r="5054" spans="1:15" x14ac:dyDescent="0.3">
      <c r="A5054" s="3">
        <v>45249</v>
      </c>
      <c r="B5054" t="s">
        <v>19</v>
      </c>
      <c r="C5054" t="s">
        <v>45</v>
      </c>
      <c r="D5054" t="s">
        <v>74</v>
      </c>
      <c r="E5054" t="s">
        <v>78</v>
      </c>
      <c r="F5054">
        <v>48901</v>
      </c>
      <c r="G5054">
        <v>4485</v>
      </c>
      <c r="H5054">
        <v>5327.22</v>
      </c>
      <c r="I5054">
        <v>322</v>
      </c>
      <c r="J5054">
        <v>4583.01</v>
      </c>
      <c r="K5054">
        <v>9.17</v>
      </c>
      <c r="L5054">
        <v>7.18</v>
      </c>
      <c r="M5054">
        <v>1.19</v>
      </c>
      <c r="N5054">
        <v>16.54</v>
      </c>
      <c r="O5054">
        <v>0.86</v>
      </c>
    </row>
    <row r="5055" spans="1:15" x14ac:dyDescent="0.3">
      <c r="A5055" s="3">
        <v>45304</v>
      </c>
      <c r="B5055" t="s">
        <v>19</v>
      </c>
      <c r="C5055" t="s">
        <v>26</v>
      </c>
      <c r="D5055" t="s">
        <v>74</v>
      </c>
      <c r="E5055" t="s">
        <v>82</v>
      </c>
      <c r="F5055">
        <v>68987</v>
      </c>
      <c r="G5055">
        <v>2752</v>
      </c>
      <c r="H5055">
        <v>4998.51</v>
      </c>
      <c r="I5055">
        <v>518</v>
      </c>
      <c r="J5055">
        <v>39599.32</v>
      </c>
      <c r="K5055">
        <v>3.99</v>
      </c>
      <c r="L5055">
        <v>18.82</v>
      </c>
      <c r="M5055">
        <v>1.82</v>
      </c>
      <c r="N5055">
        <v>9.65</v>
      </c>
      <c r="O5055">
        <v>7.92</v>
      </c>
    </row>
    <row r="5056" spans="1:15" x14ac:dyDescent="0.3">
      <c r="A5056" s="3">
        <v>45360</v>
      </c>
      <c r="B5056" t="s">
        <v>19</v>
      </c>
      <c r="C5056" t="s">
        <v>38</v>
      </c>
      <c r="D5056" t="s">
        <v>76</v>
      </c>
      <c r="E5056" t="s">
        <v>99</v>
      </c>
      <c r="F5056">
        <v>116534</v>
      </c>
      <c r="G5056">
        <v>13333</v>
      </c>
      <c r="H5056">
        <v>29355.439999999999</v>
      </c>
      <c r="I5056">
        <v>2388</v>
      </c>
      <c r="J5056">
        <v>466550.63</v>
      </c>
      <c r="K5056">
        <v>11.44</v>
      </c>
      <c r="L5056">
        <v>17.91</v>
      </c>
      <c r="M5056">
        <v>2.2000000000000002</v>
      </c>
      <c r="N5056">
        <v>12.29</v>
      </c>
      <c r="O5056">
        <v>15.89</v>
      </c>
    </row>
    <row r="5057" spans="1:15" x14ac:dyDescent="0.3">
      <c r="A5057" s="3">
        <v>45362</v>
      </c>
      <c r="B5057" t="s">
        <v>19</v>
      </c>
      <c r="C5057" t="s">
        <v>43</v>
      </c>
      <c r="D5057" t="s">
        <v>73</v>
      </c>
      <c r="E5057" t="s">
        <v>81</v>
      </c>
      <c r="F5057">
        <v>29624</v>
      </c>
      <c r="G5057">
        <v>1178</v>
      </c>
      <c r="H5057">
        <v>4636.1400000000003</v>
      </c>
      <c r="I5057">
        <v>174</v>
      </c>
      <c r="J5057">
        <v>28600.79</v>
      </c>
      <c r="K5057">
        <v>3.98</v>
      </c>
      <c r="L5057">
        <v>14.77</v>
      </c>
      <c r="M5057">
        <v>3.94</v>
      </c>
      <c r="N5057">
        <v>26.64</v>
      </c>
      <c r="O5057">
        <v>6.17</v>
      </c>
    </row>
    <row r="5058" spans="1:15" x14ac:dyDescent="0.3">
      <c r="A5058" s="3">
        <v>45220</v>
      </c>
      <c r="B5058" t="s">
        <v>19</v>
      </c>
      <c r="C5058" t="s">
        <v>57</v>
      </c>
      <c r="D5058" t="s">
        <v>75</v>
      </c>
      <c r="E5058" t="s">
        <v>101</v>
      </c>
      <c r="F5058">
        <v>44548</v>
      </c>
      <c r="G5058">
        <v>4431</v>
      </c>
      <c r="H5058">
        <v>9474.33</v>
      </c>
      <c r="I5058">
        <v>324</v>
      </c>
      <c r="J5058">
        <v>6044.83</v>
      </c>
      <c r="K5058">
        <v>9.9499999999999993</v>
      </c>
      <c r="L5058">
        <v>7.31</v>
      </c>
      <c r="M5058">
        <v>2.14</v>
      </c>
      <c r="N5058">
        <v>29.24</v>
      </c>
      <c r="O5058">
        <v>0.64</v>
      </c>
    </row>
    <row r="5059" spans="1:15" x14ac:dyDescent="0.3">
      <c r="A5059" s="3">
        <v>45221</v>
      </c>
      <c r="B5059" t="s">
        <v>19</v>
      </c>
      <c r="C5059" t="s">
        <v>28</v>
      </c>
      <c r="D5059" t="s">
        <v>74</v>
      </c>
      <c r="E5059" t="s">
        <v>82</v>
      </c>
      <c r="F5059">
        <v>77841</v>
      </c>
      <c r="G5059">
        <v>6433</v>
      </c>
      <c r="H5059">
        <v>28693.35</v>
      </c>
      <c r="I5059">
        <v>1095</v>
      </c>
      <c r="J5059">
        <v>75371.460000000006</v>
      </c>
      <c r="K5059">
        <v>8.26</v>
      </c>
      <c r="L5059">
        <v>17.02</v>
      </c>
      <c r="M5059">
        <v>4.46</v>
      </c>
      <c r="N5059">
        <v>26.2</v>
      </c>
      <c r="O5059">
        <v>2.63</v>
      </c>
    </row>
    <row r="5060" spans="1:15" x14ac:dyDescent="0.3">
      <c r="A5060" s="3">
        <v>45231</v>
      </c>
      <c r="B5060" t="s">
        <v>19</v>
      </c>
      <c r="C5060" t="s">
        <v>72</v>
      </c>
      <c r="D5060" t="s">
        <v>75</v>
      </c>
      <c r="E5060" t="s">
        <v>106</v>
      </c>
      <c r="F5060">
        <v>100019</v>
      </c>
      <c r="G5060">
        <v>12496</v>
      </c>
      <c r="H5060">
        <v>44396.22</v>
      </c>
      <c r="I5060">
        <v>1043</v>
      </c>
      <c r="J5060">
        <v>8124.93</v>
      </c>
      <c r="K5060">
        <v>12.49</v>
      </c>
      <c r="L5060">
        <v>8.35</v>
      </c>
      <c r="M5060">
        <v>3.55</v>
      </c>
      <c r="N5060">
        <v>42.57</v>
      </c>
      <c r="O5060">
        <v>0.18</v>
      </c>
    </row>
    <row r="5061" spans="1:15" x14ac:dyDescent="0.3">
      <c r="A5061" s="3">
        <v>45216</v>
      </c>
      <c r="B5061" t="s">
        <v>19</v>
      </c>
      <c r="C5061" t="s">
        <v>29</v>
      </c>
      <c r="D5061" t="s">
        <v>74</v>
      </c>
      <c r="E5061" t="s">
        <v>88</v>
      </c>
      <c r="F5061">
        <v>73551</v>
      </c>
      <c r="G5061">
        <v>1627</v>
      </c>
      <c r="H5061">
        <v>6503.05</v>
      </c>
      <c r="I5061">
        <v>307</v>
      </c>
      <c r="J5061">
        <v>19207.689999999999</v>
      </c>
      <c r="K5061">
        <v>2.21</v>
      </c>
      <c r="L5061">
        <v>18.87</v>
      </c>
      <c r="M5061">
        <v>4</v>
      </c>
      <c r="N5061">
        <v>21.18</v>
      </c>
      <c r="O5061">
        <v>2.95</v>
      </c>
    </row>
    <row r="5062" spans="1:15" x14ac:dyDescent="0.3">
      <c r="A5062" s="3">
        <v>45207</v>
      </c>
      <c r="B5062" t="s">
        <v>19</v>
      </c>
      <c r="C5062" t="s">
        <v>30</v>
      </c>
      <c r="D5062" t="s">
        <v>76</v>
      </c>
      <c r="E5062" t="s">
        <v>80</v>
      </c>
      <c r="F5062">
        <v>90693</v>
      </c>
      <c r="G5062">
        <v>4203</v>
      </c>
      <c r="H5062">
        <v>15344.09</v>
      </c>
      <c r="I5062">
        <v>874</v>
      </c>
      <c r="J5062">
        <v>137158.35999999999</v>
      </c>
      <c r="K5062">
        <v>4.63</v>
      </c>
      <c r="L5062">
        <v>20.79</v>
      </c>
      <c r="M5062">
        <v>3.65</v>
      </c>
      <c r="N5062">
        <v>17.559999999999999</v>
      </c>
      <c r="O5062">
        <v>8.94</v>
      </c>
    </row>
    <row r="5063" spans="1:15" x14ac:dyDescent="0.3">
      <c r="A5063" s="3">
        <v>45322</v>
      </c>
      <c r="B5063" t="s">
        <v>19</v>
      </c>
      <c r="C5063" t="s">
        <v>47</v>
      </c>
      <c r="D5063" t="s">
        <v>73</v>
      </c>
      <c r="E5063" t="s">
        <v>84</v>
      </c>
      <c r="F5063">
        <v>62546</v>
      </c>
      <c r="G5063">
        <v>5804</v>
      </c>
      <c r="H5063">
        <v>8096.3</v>
      </c>
      <c r="I5063">
        <v>753</v>
      </c>
      <c r="J5063">
        <v>38052.71</v>
      </c>
      <c r="K5063">
        <v>9.2799999999999994</v>
      </c>
      <c r="L5063">
        <v>12.97</v>
      </c>
      <c r="M5063">
        <v>1.39</v>
      </c>
      <c r="N5063">
        <v>10.75</v>
      </c>
      <c r="O5063">
        <v>4.7</v>
      </c>
    </row>
    <row r="5064" spans="1:15" x14ac:dyDescent="0.3">
      <c r="A5064" s="3">
        <v>45372</v>
      </c>
      <c r="B5064" t="s">
        <v>19</v>
      </c>
      <c r="C5064" t="s">
        <v>62</v>
      </c>
      <c r="D5064" t="s">
        <v>74</v>
      </c>
      <c r="E5064" t="s">
        <v>106</v>
      </c>
      <c r="F5064">
        <v>128190</v>
      </c>
      <c r="G5064">
        <v>15659</v>
      </c>
      <c r="H5064">
        <v>31107.24</v>
      </c>
      <c r="I5064">
        <v>2950</v>
      </c>
      <c r="J5064">
        <v>234270.7</v>
      </c>
      <c r="K5064">
        <v>12.22</v>
      </c>
      <c r="L5064">
        <v>18.84</v>
      </c>
      <c r="M5064">
        <v>1.99</v>
      </c>
      <c r="N5064">
        <v>10.54</v>
      </c>
      <c r="O5064">
        <v>7.53</v>
      </c>
    </row>
    <row r="5065" spans="1:15" x14ac:dyDescent="0.3">
      <c r="A5065" s="3">
        <v>45202</v>
      </c>
      <c r="B5065" t="s">
        <v>19</v>
      </c>
      <c r="C5065" t="s">
        <v>27</v>
      </c>
      <c r="D5065" t="s">
        <v>73</v>
      </c>
      <c r="E5065" t="s">
        <v>98</v>
      </c>
      <c r="F5065">
        <v>27426</v>
      </c>
      <c r="G5065">
        <v>3414</v>
      </c>
      <c r="H5065">
        <v>6031.18</v>
      </c>
      <c r="I5065">
        <v>387</v>
      </c>
      <c r="J5065">
        <v>48382.83</v>
      </c>
      <c r="K5065">
        <v>12.45</v>
      </c>
      <c r="L5065">
        <v>11.34</v>
      </c>
      <c r="M5065">
        <v>1.77</v>
      </c>
      <c r="N5065">
        <v>15.58</v>
      </c>
      <c r="O5065">
        <v>8.02</v>
      </c>
    </row>
    <row r="5066" spans="1:15" x14ac:dyDescent="0.3">
      <c r="A5066" s="3">
        <v>45268</v>
      </c>
      <c r="B5066" t="s">
        <v>19</v>
      </c>
      <c r="C5066" t="s">
        <v>70</v>
      </c>
      <c r="D5066" t="s">
        <v>76</v>
      </c>
      <c r="E5066" t="s">
        <v>95</v>
      </c>
      <c r="F5066">
        <v>17005</v>
      </c>
      <c r="G5066">
        <v>258</v>
      </c>
      <c r="H5066">
        <v>1106.21</v>
      </c>
      <c r="I5066">
        <v>35</v>
      </c>
      <c r="J5066">
        <v>3640.87</v>
      </c>
      <c r="K5066">
        <v>1.52</v>
      </c>
      <c r="L5066">
        <v>13.57</v>
      </c>
      <c r="M5066">
        <v>4.29</v>
      </c>
      <c r="N5066">
        <v>31.61</v>
      </c>
      <c r="O5066">
        <v>3.29</v>
      </c>
    </row>
    <row r="5067" spans="1:15" x14ac:dyDescent="0.3">
      <c r="A5067" s="3">
        <v>45370</v>
      </c>
      <c r="B5067" t="s">
        <v>19</v>
      </c>
      <c r="C5067" t="s">
        <v>59</v>
      </c>
      <c r="D5067" t="s">
        <v>76</v>
      </c>
      <c r="E5067" t="s">
        <v>104</v>
      </c>
      <c r="F5067">
        <v>2894</v>
      </c>
      <c r="G5067">
        <v>366</v>
      </c>
      <c r="H5067">
        <v>1445.56</v>
      </c>
      <c r="I5067">
        <v>47</v>
      </c>
      <c r="J5067">
        <v>8733.36</v>
      </c>
      <c r="K5067">
        <v>12.65</v>
      </c>
      <c r="L5067">
        <v>12.84</v>
      </c>
      <c r="M5067">
        <v>3.95</v>
      </c>
      <c r="N5067">
        <v>30.76</v>
      </c>
      <c r="O5067">
        <v>6.04</v>
      </c>
    </row>
    <row r="5068" spans="1:15" x14ac:dyDescent="0.3">
      <c r="A5068" s="3">
        <v>45224</v>
      </c>
      <c r="B5068" t="s">
        <v>19</v>
      </c>
      <c r="C5068" t="s">
        <v>36</v>
      </c>
      <c r="D5068" t="s">
        <v>73</v>
      </c>
      <c r="E5068" t="s">
        <v>100</v>
      </c>
      <c r="F5068">
        <v>11973</v>
      </c>
      <c r="G5068">
        <v>172</v>
      </c>
      <c r="H5068">
        <v>148.65</v>
      </c>
      <c r="I5068">
        <v>24</v>
      </c>
      <c r="J5068">
        <v>1777.03</v>
      </c>
      <c r="K5068">
        <v>1.44</v>
      </c>
      <c r="L5068">
        <v>13.95</v>
      </c>
      <c r="M5068">
        <v>0.86</v>
      </c>
      <c r="N5068">
        <v>6.19</v>
      </c>
      <c r="O5068">
        <v>11.95</v>
      </c>
    </row>
    <row r="5069" spans="1:15" x14ac:dyDescent="0.3">
      <c r="A5069" s="3">
        <v>45333</v>
      </c>
      <c r="B5069" t="s">
        <v>19</v>
      </c>
      <c r="C5069" t="s">
        <v>32</v>
      </c>
      <c r="D5069" t="s">
        <v>74</v>
      </c>
      <c r="E5069" t="s">
        <v>81</v>
      </c>
      <c r="F5069">
        <v>56330</v>
      </c>
      <c r="G5069">
        <v>4073</v>
      </c>
      <c r="H5069">
        <v>7107.89</v>
      </c>
      <c r="I5069">
        <v>435</v>
      </c>
      <c r="J5069">
        <v>71955.98</v>
      </c>
      <c r="K5069">
        <v>7.23</v>
      </c>
      <c r="L5069">
        <v>10.68</v>
      </c>
      <c r="M5069">
        <v>1.75</v>
      </c>
      <c r="N5069">
        <v>16.34</v>
      </c>
      <c r="O5069">
        <v>10.119999999999999</v>
      </c>
    </row>
    <row r="5070" spans="1:15" x14ac:dyDescent="0.3">
      <c r="A5070" s="3">
        <v>45296</v>
      </c>
      <c r="B5070" t="s">
        <v>19</v>
      </c>
      <c r="C5070" t="s">
        <v>34</v>
      </c>
      <c r="D5070" t="s">
        <v>74</v>
      </c>
      <c r="E5070" t="s">
        <v>102</v>
      </c>
      <c r="F5070">
        <v>2903</v>
      </c>
      <c r="G5070">
        <v>264</v>
      </c>
      <c r="H5070">
        <v>1185.1300000000001</v>
      </c>
      <c r="I5070">
        <v>47</v>
      </c>
      <c r="J5070">
        <v>2743.15</v>
      </c>
      <c r="K5070">
        <v>9.09</v>
      </c>
      <c r="L5070">
        <v>17.8</v>
      </c>
      <c r="M5070">
        <v>4.49</v>
      </c>
      <c r="N5070">
        <v>25.22</v>
      </c>
      <c r="O5070">
        <v>2.31</v>
      </c>
    </row>
    <row r="5071" spans="1:15" x14ac:dyDescent="0.3">
      <c r="A5071" s="3">
        <v>45268</v>
      </c>
      <c r="B5071" t="s">
        <v>19</v>
      </c>
      <c r="C5071" t="s">
        <v>26</v>
      </c>
      <c r="D5071" t="s">
        <v>74</v>
      </c>
      <c r="E5071" t="s">
        <v>105</v>
      </c>
      <c r="F5071">
        <v>137334</v>
      </c>
      <c r="G5071">
        <v>5950</v>
      </c>
      <c r="H5071">
        <v>10574.24</v>
      </c>
      <c r="I5071">
        <v>1131</v>
      </c>
      <c r="J5071">
        <v>11673.15</v>
      </c>
      <c r="K5071">
        <v>4.33</v>
      </c>
      <c r="L5071">
        <v>19.010000000000002</v>
      </c>
      <c r="M5071">
        <v>1.78</v>
      </c>
      <c r="N5071">
        <v>9.35</v>
      </c>
      <c r="O5071">
        <v>1.1000000000000001</v>
      </c>
    </row>
    <row r="5072" spans="1:15" x14ac:dyDescent="0.3">
      <c r="A5072" s="3">
        <v>45321</v>
      </c>
      <c r="B5072" t="s">
        <v>19</v>
      </c>
      <c r="C5072" t="s">
        <v>31</v>
      </c>
      <c r="D5072" t="s">
        <v>75</v>
      </c>
      <c r="E5072" t="s">
        <v>82</v>
      </c>
      <c r="F5072">
        <v>128382</v>
      </c>
      <c r="G5072">
        <v>4926</v>
      </c>
      <c r="H5072">
        <v>20246.68</v>
      </c>
      <c r="I5072">
        <v>746</v>
      </c>
      <c r="J5072">
        <v>36729.449999999997</v>
      </c>
      <c r="K5072">
        <v>3.84</v>
      </c>
      <c r="L5072">
        <v>15.14</v>
      </c>
      <c r="M5072">
        <v>4.1100000000000003</v>
      </c>
      <c r="N5072">
        <v>27.14</v>
      </c>
      <c r="O5072">
        <v>1.81</v>
      </c>
    </row>
    <row r="5073" spans="1:15" x14ac:dyDescent="0.3">
      <c r="A5073" s="3">
        <v>45354</v>
      </c>
      <c r="B5073" t="s">
        <v>19</v>
      </c>
      <c r="C5073" t="s">
        <v>31</v>
      </c>
      <c r="D5073" t="s">
        <v>75</v>
      </c>
      <c r="E5073" t="s">
        <v>81</v>
      </c>
      <c r="F5073">
        <v>89350</v>
      </c>
      <c r="G5073">
        <v>3285</v>
      </c>
      <c r="H5073">
        <v>12932.17</v>
      </c>
      <c r="I5073">
        <v>656</v>
      </c>
      <c r="J5073">
        <v>36044.29</v>
      </c>
      <c r="K5073">
        <v>3.68</v>
      </c>
      <c r="L5073">
        <v>19.97</v>
      </c>
      <c r="M5073">
        <v>3.94</v>
      </c>
      <c r="N5073">
        <v>19.71</v>
      </c>
      <c r="O5073">
        <v>2.79</v>
      </c>
    </row>
    <row r="5074" spans="1:15" x14ac:dyDescent="0.3">
      <c r="A5074" s="3">
        <v>45286</v>
      </c>
      <c r="B5074" t="s">
        <v>19</v>
      </c>
      <c r="C5074" t="s">
        <v>32</v>
      </c>
      <c r="D5074" t="s">
        <v>73</v>
      </c>
      <c r="E5074" t="s">
        <v>90</v>
      </c>
      <c r="F5074">
        <v>113578</v>
      </c>
      <c r="G5074">
        <v>7493</v>
      </c>
      <c r="H5074">
        <v>28637.07</v>
      </c>
      <c r="I5074">
        <v>1322</v>
      </c>
      <c r="J5074">
        <v>216429.43</v>
      </c>
      <c r="K5074">
        <v>6.6</v>
      </c>
      <c r="L5074">
        <v>17.64</v>
      </c>
      <c r="M5074">
        <v>3.82</v>
      </c>
      <c r="N5074">
        <v>21.66</v>
      </c>
      <c r="O5074">
        <v>7.56</v>
      </c>
    </row>
    <row r="5075" spans="1:15" x14ac:dyDescent="0.3">
      <c r="A5075" s="3">
        <v>45374</v>
      </c>
      <c r="B5075" t="s">
        <v>19</v>
      </c>
      <c r="C5075" t="s">
        <v>31</v>
      </c>
      <c r="D5075" t="s">
        <v>73</v>
      </c>
      <c r="E5075" t="s">
        <v>105</v>
      </c>
      <c r="F5075">
        <v>98199</v>
      </c>
      <c r="G5075">
        <v>7872</v>
      </c>
      <c r="H5075">
        <v>32569.23</v>
      </c>
      <c r="I5075">
        <v>723</v>
      </c>
      <c r="J5075">
        <v>25703.42</v>
      </c>
      <c r="K5075">
        <v>8.02</v>
      </c>
      <c r="L5075">
        <v>9.18</v>
      </c>
      <c r="M5075">
        <v>4.1399999999999997</v>
      </c>
      <c r="N5075">
        <v>45.05</v>
      </c>
      <c r="O5075">
        <v>0.79</v>
      </c>
    </row>
    <row r="5076" spans="1:15" x14ac:dyDescent="0.3">
      <c r="A5076" s="3">
        <v>45280</v>
      </c>
      <c r="B5076" t="s">
        <v>19</v>
      </c>
      <c r="C5076" t="s">
        <v>24</v>
      </c>
      <c r="D5076" t="s">
        <v>74</v>
      </c>
      <c r="E5076" t="s">
        <v>83</v>
      </c>
      <c r="F5076">
        <v>90935</v>
      </c>
      <c r="G5076">
        <v>9799</v>
      </c>
      <c r="H5076">
        <v>25588.65</v>
      </c>
      <c r="I5076">
        <v>1885</v>
      </c>
      <c r="J5076">
        <v>39257.11</v>
      </c>
      <c r="K5076">
        <v>10.78</v>
      </c>
      <c r="L5076">
        <v>19.239999999999998</v>
      </c>
      <c r="M5076">
        <v>2.61</v>
      </c>
      <c r="N5076">
        <v>13.57</v>
      </c>
      <c r="O5076">
        <v>1.53</v>
      </c>
    </row>
    <row r="5077" spans="1:15" x14ac:dyDescent="0.3">
      <c r="A5077" s="3">
        <v>45292</v>
      </c>
      <c r="B5077" t="s">
        <v>19</v>
      </c>
      <c r="C5077" t="s">
        <v>38</v>
      </c>
      <c r="D5077" t="s">
        <v>76</v>
      </c>
      <c r="E5077" t="s">
        <v>106</v>
      </c>
      <c r="F5077">
        <v>63808</v>
      </c>
      <c r="G5077">
        <v>8125</v>
      </c>
      <c r="H5077">
        <v>13020.38</v>
      </c>
      <c r="I5077">
        <v>1254</v>
      </c>
      <c r="J5077">
        <v>16082.69</v>
      </c>
      <c r="K5077">
        <v>12.73</v>
      </c>
      <c r="L5077">
        <v>15.43</v>
      </c>
      <c r="M5077">
        <v>1.6</v>
      </c>
      <c r="N5077">
        <v>10.38</v>
      </c>
      <c r="O5077">
        <v>1.24</v>
      </c>
    </row>
    <row r="5078" spans="1:15" x14ac:dyDescent="0.3">
      <c r="A5078" s="3">
        <v>45296</v>
      </c>
      <c r="B5078" t="s">
        <v>19</v>
      </c>
      <c r="C5078" t="s">
        <v>65</v>
      </c>
      <c r="D5078" t="s">
        <v>75</v>
      </c>
      <c r="E5078" t="s">
        <v>86</v>
      </c>
      <c r="F5078">
        <v>105456</v>
      </c>
      <c r="G5078">
        <v>9848</v>
      </c>
      <c r="H5078">
        <v>32900.339999999997</v>
      </c>
      <c r="I5078">
        <v>985</v>
      </c>
      <c r="J5078">
        <v>46300.01</v>
      </c>
      <c r="K5078">
        <v>9.34</v>
      </c>
      <c r="L5078">
        <v>10</v>
      </c>
      <c r="M5078">
        <v>3.34</v>
      </c>
      <c r="N5078">
        <v>33.4</v>
      </c>
      <c r="O5078">
        <v>1.41</v>
      </c>
    </row>
    <row r="5079" spans="1:15" x14ac:dyDescent="0.3">
      <c r="A5079" s="3">
        <v>45291</v>
      </c>
      <c r="B5079" t="s">
        <v>19</v>
      </c>
      <c r="C5079" t="s">
        <v>49</v>
      </c>
      <c r="D5079" t="s">
        <v>76</v>
      </c>
      <c r="E5079" t="s">
        <v>106</v>
      </c>
      <c r="F5079">
        <v>16005</v>
      </c>
      <c r="G5079">
        <v>1327</v>
      </c>
      <c r="H5079">
        <v>5063.9399999999996</v>
      </c>
      <c r="I5079">
        <v>121</v>
      </c>
      <c r="J5079">
        <v>6562.01</v>
      </c>
      <c r="K5079">
        <v>8.2899999999999991</v>
      </c>
      <c r="L5079">
        <v>9.1199999999999992</v>
      </c>
      <c r="M5079">
        <v>3.82</v>
      </c>
      <c r="N5079">
        <v>41.85</v>
      </c>
      <c r="O5079">
        <v>1.3</v>
      </c>
    </row>
    <row r="5080" spans="1:15" x14ac:dyDescent="0.3">
      <c r="A5080" s="3">
        <v>45225</v>
      </c>
      <c r="B5080" t="s">
        <v>19</v>
      </c>
      <c r="C5080" t="s">
        <v>37</v>
      </c>
      <c r="D5080" t="s">
        <v>74</v>
      </c>
      <c r="E5080" t="s">
        <v>88</v>
      </c>
      <c r="F5080">
        <v>87574</v>
      </c>
      <c r="G5080">
        <v>3979</v>
      </c>
      <c r="H5080">
        <v>17075.650000000001</v>
      </c>
      <c r="I5080">
        <v>390</v>
      </c>
      <c r="J5080">
        <v>2224.1</v>
      </c>
      <c r="K5080">
        <v>4.54</v>
      </c>
      <c r="L5080">
        <v>9.8000000000000007</v>
      </c>
      <c r="M5080">
        <v>4.29</v>
      </c>
      <c r="N5080">
        <v>43.78</v>
      </c>
      <c r="O5080">
        <v>0.13</v>
      </c>
    </row>
    <row r="5081" spans="1:15" x14ac:dyDescent="0.3">
      <c r="A5081" s="3">
        <v>45316</v>
      </c>
      <c r="B5081" t="s">
        <v>19</v>
      </c>
      <c r="C5081" t="s">
        <v>71</v>
      </c>
      <c r="D5081" t="s">
        <v>73</v>
      </c>
      <c r="E5081" t="s">
        <v>88</v>
      </c>
      <c r="F5081">
        <v>1808</v>
      </c>
      <c r="G5081">
        <v>213</v>
      </c>
      <c r="H5081">
        <v>695.88</v>
      </c>
      <c r="I5081">
        <v>11</v>
      </c>
      <c r="J5081">
        <v>2167.62</v>
      </c>
      <c r="K5081">
        <v>11.78</v>
      </c>
      <c r="L5081">
        <v>5.16</v>
      </c>
      <c r="M5081">
        <v>3.27</v>
      </c>
      <c r="N5081">
        <v>63.26</v>
      </c>
      <c r="O5081">
        <v>3.11</v>
      </c>
    </row>
    <row r="5082" spans="1:15" x14ac:dyDescent="0.3">
      <c r="A5082" s="3">
        <v>45235</v>
      </c>
      <c r="B5082" t="s">
        <v>19</v>
      </c>
      <c r="C5082" t="s">
        <v>32</v>
      </c>
      <c r="D5082" t="s">
        <v>74</v>
      </c>
      <c r="E5082" t="s">
        <v>106</v>
      </c>
      <c r="F5082">
        <v>106331</v>
      </c>
      <c r="G5082">
        <v>9906</v>
      </c>
      <c r="H5082">
        <v>24301.360000000001</v>
      </c>
      <c r="I5082">
        <v>1016</v>
      </c>
      <c r="J5082">
        <v>183125.05</v>
      </c>
      <c r="K5082">
        <v>9.32</v>
      </c>
      <c r="L5082">
        <v>10.26</v>
      </c>
      <c r="M5082">
        <v>2.4500000000000002</v>
      </c>
      <c r="N5082">
        <v>23.92</v>
      </c>
      <c r="O5082">
        <v>7.54</v>
      </c>
    </row>
    <row r="5083" spans="1:15" x14ac:dyDescent="0.3">
      <c r="A5083" s="3">
        <v>45354</v>
      </c>
      <c r="B5083" t="s">
        <v>19</v>
      </c>
      <c r="C5083" t="s">
        <v>47</v>
      </c>
      <c r="D5083" t="s">
        <v>76</v>
      </c>
      <c r="E5083" t="s">
        <v>78</v>
      </c>
      <c r="F5083">
        <v>7731</v>
      </c>
      <c r="G5083">
        <v>312</v>
      </c>
      <c r="H5083">
        <v>490.36</v>
      </c>
      <c r="I5083">
        <v>16</v>
      </c>
      <c r="J5083">
        <v>2448.4499999999998</v>
      </c>
      <c r="K5083">
        <v>4.04</v>
      </c>
      <c r="L5083">
        <v>5.13</v>
      </c>
      <c r="M5083">
        <v>1.57</v>
      </c>
      <c r="N5083">
        <v>30.65</v>
      </c>
      <c r="O5083">
        <v>4.99</v>
      </c>
    </row>
    <row r="5084" spans="1:15" x14ac:dyDescent="0.3">
      <c r="A5084" s="3">
        <v>45335</v>
      </c>
      <c r="B5084" t="s">
        <v>19</v>
      </c>
      <c r="C5084" t="s">
        <v>52</v>
      </c>
      <c r="D5084" t="s">
        <v>76</v>
      </c>
      <c r="E5084" t="s">
        <v>83</v>
      </c>
      <c r="F5084">
        <v>33216</v>
      </c>
      <c r="G5084">
        <v>3034</v>
      </c>
      <c r="H5084">
        <v>8790.02</v>
      </c>
      <c r="I5084">
        <v>216</v>
      </c>
      <c r="J5084">
        <v>28507.21</v>
      </c>
      <c r="K5084">
        <v>9.1300000000000008</v>
      </c>
      <c r="L5084">
        <v>7.12</v>
      </c>
      <c r="M5084">
        <v>2.9</v>
      </c>
      <c r="N5084">
        <v>40.69</v>
      </c>
      <c r="O5084">
        <v>3.24</v>
      </c>
    </row>
    <row r="5085" spans="1:15" x14ac:dyDescent="0.3">
      <c r="A5085" s="3">
        <v>45379</v>
      </c>
      <c r="B5085" t="s">
        <v>19</v>
      </c>
      <c r="C5085" t="s">
        <v>71</v>
      </c>
      <c r="D5085" t="s">
        <v>75</v>
      </c>
      <c r="E5085" t="s">
        <v>80</v>
      </c>
      <c r="F5085">
        <v>74260</v>
      </c>
      <c r="G5085">
        <v>8613</v>
      </c>
      <c r="H5085">
        <v>16083.43</v>
      </c>
      <c r="I5085">
        <v>1569</v>
      </c>
      <c r="J5085">
        <v>114559.22</v>
      </c>
      <c r="K5085">
        <v>11.6</v>
      </c>
      <c r="L5085">
        <v>18.22</v>
      </c>
      <c r="M5085">
        <v>1.87</v>
      </c>
      <c r="N5085">
        <v>10.25</v>
      </c>
      <c r="O5085">
        <v>7.12</v>
      </c>
    </row>
    <row r="5086" spans="1:15" x14ac:dyDescent="0.3">
      <c r="A5086" s="3">
        <v>45294</v>
      </c>
      <c r="B5086" t="s">
        <v>19</v>
      </c>
      <c r="C5086" t="s">
        <v>26</v>
      </c>
      <c r="D5086" t="s">
        <v>75</v>
      </c>
      <c r="E5086" t="s">
        <v>80</v>
      </c>
      <c r="F5086">
        <v>66152</v>
      </c>
      <c r="G5086">
        <v>7602</v>
      </c>
      <c r="H5086">
        <v>4092.11</v>
      </c>
      <c r="I5086">
        <v>1024</v>
      </c>
      <c r="J5086">
        <v>198715.06</v>
      </c>
      <c r="K5086">
        <v>11.49</v>
      </c>
      <c r="L5086">
        <v>13.47</v>
      </c>
      <c r="M5086">
        <v>0.54</v>
      </c>
      <c r="N5086">
        <v>4</v>
      </c>
      <c r="O5086">
        <v>48.56</v>
      </c>
    </row>
    <row r="5087" spans="1:15" x14ac:dyDescent="0.3">
      <c r="A5087" s="3">
        <v>45358</v>
      </c>
      <c r="B5087" t="s">
        <v>19</v>
      </c>
      <c r="C5087" t="s">
        <v>25</v>
      </c>
      <c r="D5087" t="s">
        <v>75</v>
      </c>
      <c r="E5087" t="s">
        <v>97</v>
      </c>
      <c r="F5087">
        <v>119467</v>
      </c>
      <c r="G5087">
        <v>17595</v>
      </c>
      <c r="H5087">
        <v>27363.49</v>
      </c>
      <c r="I5087">
        <v>2003</v>
      </c>
      <c r="J5087">
        <v>34613.230000000003</v>
      </c>
      <c r="K5087">
        <v>14.73</v>
      </c>
      <c r="L5087">
        <v>11.38</v>
      </c>
      <c r="M5087">
        <v>1.56</v>
      </c>
      <c r="N5087">
        <v>13.66</v>
      </c>
      <c r="O5087">
        <v>1.26</v>
      </c>
    </row>
    <row r="5088" spans="1:15" x14ac:dyDescent="0.3">
      <c r="A5088" s="3">
        <v>45331</v>
      </c>
      <c r="B5088" t="s">
        <v>19</v>
      </c>
      <c r="C5088" t="s">
        <v>57</v>
      </c>
      <c r="D5088" t="s">
        <v>75</v>
      </c>
      <c r="E5088" t="s">
        <v>106</v>
      </c>
      <c r="F5088">
        <v>125570</v>
      </c>
      <c r="G5088">
        <v>16529</v>
      </c>
      <c r="H5088">
        <v>45143.11</v>
      </c>
      <c r="I5088">
        <v>1705</v>
      </c>
      <c r="J5088">
        <v>46018.39</v>
      </c>
      <c r="K5088">
        <v>13.16</v>
      </c>
      <c r="L5088">
        <v>10.32</v>
      </c>
      <c r="M5088">
        <v>2.73</v>
      </c>
      <c r="N5088">
        <v>26.48</v>
      </c>
      <c r="O5088">
        <v>1.02</v>
      </c>
    </row>
    <row r="5089" spans="1:15" x14ac:dyDescent="0.3">
      <c r="A5089" s="3">
        <v>45369</v>
      </c>
      <c r="B5089" t="s">
        <v>19</v>
      </c>
      <c r="C5089" t="s">
        <v>31</v>
      </c>
      <c r="D5089" t="s">
        <v>76</v>
      </c>
      <c r="E5089" t="s">
        <v>82</v>
      </c>
      <c r="F5089">
        <v>109298</v>
      </c>
      <c r="G5089">
        <v>15551</v>
      </c>
      <c r="H5089">
        <v>40026.69</v>
      </c>
      <c r="I5089">
        <v>1302</v>
      </c>
      <c r="J5089">
        <v>95426.12</v>
      </c>
      <c r="K5089">
        <v>14.23</v>
      </c>
      <c r="L5089">
        <v>8.3699999999999992</v>
      </c>
      <c r="M5089">
        <v>2.57</v>
      </c>
      <c r="N5089">
        <v>30.74</v>
      </c>
      <c r="O5089">
        <v>2.38</v>
      </c>
    </row>
    <row r="5090" spans="1:15" x14ac:dyDescent="0.3">
      <c r="A5090" s="3">
        <v>45200</v>
      </c>
      <c r="B5090" t="s">
        <v>19</v>
      </c>
      <c r="C5090" t="s">
        <v>26</v>
      </c>
      <c r="D5090" t="s">
        <v>75</v>
      </c>
      <c r="E5090" t="s">
        <v>90</v>
      </c>
      <c r="F5090">
        <v>50266</v>
      </c>
      <c r="G5090">
        <v>2224</v>
      </c>
      <c r="H5090">
        <v>6377.14</v>
      </c>
      <c r="I5090">
        <v>459</v>
      </c>
      <c r="J5090">
        <v>78973.38</v>
      </c>
      <c r="K5090">
        <v>4.42</v>
      </c>
      <c r="L5090">
        <v>20.64</v>
      </c>
      <c r="M5090">
        <v>2.87</v>
      </c>
      <c r="N5090">
        <v>13.89</v>
      </c>
      <c r="O5090">
        <v>12.38</v>
      </c>
    </row>
    <row r="5091" spans="1:15" x14ac:dyDescent="0.3">
      <c r="A5091" s="3">
        <v>45204</v>
      </c>
      <c r="B5091" t="s">
        <v>19</v>
      </c>
      <c r="C5091" t="s">
        <v>40</v>
      </c>
      <c r="D5091" t="s">
        <v>74</v>
      </c>
      <c r="E5091" t="s">
        <v>84</v>
      </c>
      <c r="F5091">
        <v>85458</v>
      </c>
      <c r="G5091">
        <v>6132</v>
      </c>
      <c r="H5091">
        <v>23231.99</v>
      </c>
      <c r="I5091">
        <v>676</v>
      </c>
      <c r="J5091">
        <v>36639.129999999997</v>
      </c>
      <c r="K5091">
        <v>7.18</v>
      </c>
      <c r="L5091">
        <v>11.02</v>
      </c>
      <c r="M5091">
        <v>3.79</v>
      </c>
      <c r="N5091">
        <v>34.369999999999997</v>
      </c>
      <c r="O5091">
        <v>1.58</v>
      </c>
    </row>
    <row r="5092" spans="1:15" x14ac:dyDescent="0.3">
      <c r="A5092" s="3">
        <v>45211</v>
      </c>
      <c r="B5092" t="s">
        <v>19</v>
      </c>
      <c r="C5092" t="s">
        <v>34</v>
      </c>
      <c r="D5092" t="s">
        <v>74</v>
      </c>
      <c r="E5092" t="s">
        <v>81</v>
      </c>
      <c r="F5092">
        <v>95425</v>
      </c>
      <c r="G5092">
        <v>14084</v>
      </c>
      <c r="H5092">
        <v>23181.41</v>
      </c>
      <c r="I5092">
        <v>1288</v>
      </c>
      <c r="J5092">
        <v>255011.26</v>
      </c>
      <c r="K5092">
        <v>14.76</v>
      </c>
      <c r="L5092">
        <v>9.15</v>
      </c>
      <c r="M5092">
        <v>1.65</v>
      </c>
      <c r="N5092">
        <v>18</v>
      </c>
      <c r="O5092">
        <v>11</v>
      </c>
    </row>
    <row r="5093" spans="1:15" x14ac:dyDescent="0.3">
      <c r="A5093" s="3">
        <v>45373</v>
      </c>
      <c r="B5093" t="s">
        <v>19</v>
      </c>
      <c r="C5093" t="s">
        <v>34</v>
      </c>
      <c r="D5093" t="s">
        <v>76</v>
      </c>
      <c r="E5093" t="s">
        <v>94</v>
      </c>
      <c r="F5093">
        <v>86334</v>
      </c>
      <c r="G5093">
        <v>2108</v>
      </c>
      <c r="H5093">
        <v>7416.34</v>
      </c>
      <c r="I5093">
        <v>438</v>
      </c>
      <c r="J5093">
        <v>45902.41</v>
      </c>
      <c r="K5093">
        <v>2.44</v>
      </c>
      <c r="L5093">
        <v>20.78</v>
      </c>
      <c r="M5093">
        <v>3.52</v>
      </c>
      <c r="N5093">
        <v>16.93</v>
      </c>
      <c r="O5093">
        <v>6.19</v>
      </c>
    </row>
    <row r="5094" spans="1:15" x14ac:dyDescent="0.3">
      <c r="A5094" s="3">
        <v>45259</v>
      </c>
      <c r="B5094" t="s">
        <v>19</v>
      </c>
      <c r="C5094" t="s">
        <v>52</v>
      </c>
      <c r="D5094" t="s">
        <v>76</v>
      </c>
      <c r="E5094" t="s">
        <v>85</v>
      </c>
      <c r="F5094">
        <v>117472</v>
      </c>
      <c r="G5094">
        <v>630</v>
      </c>
      <c r="H5094">
        <v>1220.78</v>
      </c>
      <c r="I5094">
        <v>32</v>
      </c>
      <c r="J5094">
        <v>2757.01</v>
      </c>
      <c r="K5094">
        <v>0.54</v>
      </c>
      <c r="L5094">
        <v>5.08</v>
      </c>
      <c r="M5094">
        <v>1.94</v>
      </c>
      <c r="N5094">
        <v>38.15</v>
      </c>
      <c r="O5094">
        <v>2.2599999999999998</v>
      </c>
    </row>
    <row r="5095" spans="1:15" x14ac:dyDescent="0.3">
      <c r="A5095" s="3">
        <v>45302</v>
      </c>
      <c r="B5095" t="s">
        <v>19</v>
      </c>
      <c r="C5095" t="s">
        <v>70</v>
      </c>
      <c r="D5095" t="s">
        <v>76</v>
      </c>
      <c r="E5095" t="s">
        <v>78</v>
      </c>
      <c r="F5095">
        <v>128018</v>
      </c>
      <c r="G5095">
        <v>15305</v>
      </c>
      <c r="H5095">
        <v>33651.370000000003</v>
      </c>
      <c r="I5095">
        <v>1715</v>
      </c>
      <c r="J5095">
        <v>194779.32</v>
      </c>
      <c r="K5095">
        <v>11.96</v>
      </c>
      <c r="L5095">
        <v>11.21</v>
      </c>
      <c r="M5095">
        <v>2.2000000000000002</v>
      </c>
      <c r="N5095">
        <v>19.62</v>
      </c>
      <c r="O5095">
        <v>5.79</v>
      </c>
    </row>
    <row r="5096" spans="1:15" x14ac:dyDescent="0.3">
      <c r="A5096" s="3">
        <v>45289</v>
      </c>
      <c r="B5096" t="s">
        <v>19</v>
      </c>
      <c r="C5096" t="s">
        <v>67</v>
      </c>
      <c r="D5096" t="s">
        <v>76</v>
      </c>
      <c r="E5096" t="s">
        <v>81</v>
      </c>
      <c r="F5096">
        <v>22330</v>
      </c>
      <c r="G5096">
        <v>1995</v>
      </c>
      <c r="H5096">
        <v>7802.08</v>
      </c>
      <c r="I5096">
        <v>176</v>
      </c>
      <c r="J5096">
        <v>29079.759999999998</v>
      </c>
      <c r="K5096">
        <v>8.93</v>
      </c>
      <c r="L5096">
        <v>8.82</v>
      </c>
      <c r="M5096">
        <v>3.91</v>
      </c>
      <c r="N5096">
        <v>44.33</v>
      </c>
      <c r="O5096">
        <v>3.73</v>
      </c>
    </row>
    <row r="5097" spans="1:15" x14ac:dyDescent="0.3">
      <c r="A5097" s="3">
        <v>45321</v>
      </c>
      <c r="B5097" t="s">
        <v>19</v>
      </c>
      <c r="C5097" t="s">
        <v>31</v>
      </c>
      <c r="D5097" t="s">
        <v>73</v>
      </c>
      <c r="E5097" t="s">
        <v>104</v>
      </c>
      <c r="F5097">
        <v>113175</v>
      </c>
      <c r="G5097">
        <v>9853</v>
      </c>
      <c r="H5097">
        <v>16081.78</v>
      </c>
      <c r="I5097">
        <v>848</v>
      </c>
      <c r="J5097">
        <v>63957.7</v>
      </c>
      <c r="K5097">
        <v>8.7100000000000009</v>
      </c>
      <c r="L5097">
        <v>8.61</v>
      </c>
      <c r="M5097">
        <v>1.63</v>
      </c>
      <c r="N5097">
        <v>18.96</v>
      </c>
      <c r="O5097">
        <v>3.98</v>
      </c>
    </row>
    <row r="5098" spans="1:15" x14ac:dyDescent="0.3">
      <c r="A5098" s="3">
        <v>45298</v>
      </c>
      <c r="B5098" t="s">
        <v>19</v>
      </c>
      <c r="C5098" t="s">
        <v>63</v>
      </c>
      <c r="D5098" t="s">
        <v>74</v>
      </c>
      <c r="E5098" t="s">
        <v>96</v>
      </c>
      <c r="F5098">
        <v>27333</v>
      </c>
      <c r="G5098">
        <v>2604</v>
      </c>
      <c r="H5098">
        <v>3505.84</v>
      </c>
      <c r="I5098">
        <v>533</v>
      </c>
      <c r="J5098">
        <v>62418.54</v>
      </c>
      <c r="K5098">
        <v>9.5299999999999994</v>
      </c>
      <c r="L5098">
        <v>20.47</v>
      </c>
      <c r="M5098">
        <v>1.35</v>
      </c>
      <c r="N5098">
        <v>6.58</v>
      </c>
      <c r="O5098">
        <v>17.8</v>
      </c>
    </row>
    <row r="5099" spans="1:15" x14ac:dyDescent="0.3">
      <c r="A5099" s="3">
        <v>45355</v>
      </c>
      <c r="B5099" t="s">
        <v>19</v>
      </c>
      <c r="C5099" t="s">
        <v>47</v>
      </c>
      <c r="D5099" t="s">
        <v>73</v>
      </c>
      <c r="E5099" t="s">
        <v>88</v>
      </c>
      <c r="F5099">
        <v>78034</v>
      </c>
      <c r="G5099">
        <v>10800</v>
      </c>
      <c r="H5099">
        <v>6374.78</v>
      </c>
      <c r="I5099">
        <v>1027</v>
      </c>
      <c r="J5099">
        <v>9702.58</v>
      </c>
      <c r="K5099">
        <v>13.84</v>
      </c>
      <c r="L5099">
        <v>9.51</v>
      </c>
      <c r="M5099">
        <v>0.59</v>
      </c>
      <c r="N5099">
        <v>6.21</v>
      </c>
      <c r="O5099">
        <v>1.52</v>
      </c>
    </row>
    <row r="5100" spans="1:15" x14ac:dyDescent="0.3">
      <c r="A5100" s="3">
        <v>45236</v>
      </c>
      <c r="B5100" t="s">
        <v>19</v>
      </c>
      <c r="C5100" t="s">
        <v>26</v>
      </c>
      <c r="D5100" t="s">
        <v>76</v>
      </c>
      <c r="E5100" t="s">
        <v>86</v>
      </c>
      <c r="F5100">
        <v>52138</v>
      </c>
      <c r="G5100">
        <v>2318</v>
      </c>
      <c r="H5100">
        <v>9119.5400000000009</v>
      </c>
      <c r="I5100">
        <v>85</v>
      </c>
      <c r="J5100">
        <v>7654.14</v>
      </c>
      <c r="K5100">
        <v>4.45</v>
      </c>
      <c r="L5100">
        <v>3.67</v>
      </c>
      <c r="M5100">
        <v>3.93</v>
      </c>
      <c r="N5100">
        <v>107.29</v>
      </c>
      <c r="O5100">
        <v>0.84</v>
      </c>
    </row>
    <row r="5101" spans="1:15" x14ac:dyDescent="0.3">
      <c r="A5101" s="3">
        <v>45346</v>
      </c>
      <c r="B5101" t="s">
        <v>19</v>
      </c>
      <c r="C5101" t="s">
        <v>52</v>
      </c>
      <c r="D5101" t="s">
        <v>76</v>
      </c>
      <c r="E5101" t="s">
        <v>106</v>
      </c>
      <c r="F5101">
        <v>137329</v>
      </c>
      <c r="G5101">
        <v>3027</v>
      </c>
      <c r="H5101">
        <v>6384.08</v>
      </c>
      <c r="I5101">
        <v>573</v>
      </c>
      <c r="J5101">
        <v>72483.839999999997</v>
      </c>
      <c r="K5101">
        <v>2.2000000000000002</v>
      </c>
      <c r="L5101">
        <v>18.93</v>
      </c>
      <c r="M5101">
        <v>2.11</v>
      </c>
      <c r="N5101">
        <v>11.14</v>
      </c>
      <c r="O5101">
        <v>11.35</v>
      </c>
    </row>
    <row r="5102" spans="1:15" x14ac:dyDescent="0.3">
      <c r="A5102" s="3">
        <v>45208</v>
      </c>
      <c r="B5102" t="s">
        <v>19</v>
      </c>
      <c r="C5102" t="s">
        <v>30</v>
      </c>
      <c r="D5102" t="s">
        <v>75</v>
      </c>
      <c r="E5102" t="s">
        <v>93</v>
      </c>
      <c r="F5102">
        <v>133287</v>
      </c>
      <c r="G5102">
        <v>14905</v>
      </c>
      <c r="H5102">
        <v>27295.93</v>
      </c>
      <c r="I5102">
        <v>3121</v>
      </c>
      <c r="J5102">
        <v>447258.36</v>
      </c>
      <c r="K5102">
        <v>11.18</v>
      </c>
      <c r="L5102">
        <v>20.94</v>
      </c>
      <c r="M5102">
        <v>1.83</v>
      </c>
      <c r="N5102">
        <v>8.75</v>
      </c>
      <c r="O5102">
        <v>16.39</v>
      </c>
    </row>
    <row r="5103" spans="1:15" x14ac:dyDescent="0.3">
      <c r="A5103" s="3">
        <v>45327</v>
      </c>
      <c r="B5103" t="s">
        <v>19</v>
      </c>
      <c r="C5103" t="s">
        <v>33</v>
      </c>
      <c r="D5103" t="s">
        <v>73</v>
      </c>
      <c r="E5103" t="s">
        <v>99</v>
      </c>
      <c r="F5103">
        <v>34518</v>
      </c>
      <c r="G5103">
        <v>2283</v>
      </c>
      <c r="H5103">
        <v>4905.04</v>
      </c>
      <c r="I5103">
        <v>466</v>
      </c>
      <c r="J5103">
        <v>54707.89</v>
      </c>
      <c r="K5103">
        <v>6.61</v>
      </c>
      <c r="L5103">
        <v>20.41</v>
      </c>
      <c r="M5103">
        <v>2.15</v>
      </c>
      <c r="N5103">
        <v>10.53</v>
      </c>
      <c r="O5103">
        <v>11.15</v>
      </c>
    </row>
    <row r="5104" spans="1:15" x14ac:dyDescent="0.3">
      <c r="A5104" s="3">
        <v>45277</v>
      </c>
      <c r="B5104" t="s">
        <v>19</v>
      </c>
      <c r="C5104" t="s">
        <v>40</v>
      </c>
      <c r="D5104" t="s">
        <v>73</v>
      </c>
      <c r="E5104" t="s">
        <v>97</v>
      </c>
      <c r="F5104">
        <v>23830</v>
      </c>
      <c r="G5104">
        <v>2559</v>
      </c>
      <c r="H5104">
        <v>5399.09</v>
      </c>
      <c r="I5104">
        <v>185</v>
      </c>
      <c r="J5104">
        <v>27027.4</v>
      </c>
      <c r="K5104">
        <v>10.74</v>
      </c>
      <c r="L5104">
        <v>7.23</v>
      </c>
      <c r="M5104">
        <v>2.11</v>
      </c>
      <c r="N5104">
        <v>29.18</v>
      </c>
      <c r="O5104">
        <v>5.01</v>
      </c>
    </row>
    <row r="5105" spans="1:15" x14ac:dyDescent="0.3">
      <c r="A5105" s="3">
        <v>45319</v>
      </c>
      <c r="B5105" t="s">
        <v>19</v>
      </c>
      <c r="C5105" t="s">
        <v>38</v>
      </c>
      <c r="D5105" t="s">
        <v>73</v>
      </c>
      <c r="E5105" t="s">
        <v>92</v>
      </c>
      <c r="F5105">
        <v>144850</v>
      </c>
      <c r="G5105">
        <v>13490</v>
      </c>
      <c r="H5105">
        <v>33124.769999999997</v>
      </c>
      <c r="I5105">
        <v>2004</v>
      </c>
      <c r="J5105">
        <v>91413.84</v>
      </c>
      <c r="K5105">
        <v>9.31</v>
      </c>
      <c r="L5105">
        <v>14.86</v>
      </c>
      <c r="M5105">
        <v>2.46</v>
      </c>
      <c r="N5105">
        <v>16.53</v>
      </c>
      <c r="O5105">
        <v>2.76</v>
      </c>
    </row>
    <row r="5106" spans="1:15" x14ac:dyDescent="0.3">
      <c r="A5106" s="3">
        <v>45314</v>
      </c>
      <c r="B5106" t="s">
        <v>19</v>
      </c>
      <c r="C5106" t="s">
        <v>46</v>
      </c>
      <c r="D5106" t="s">
        <v>75</v>
      </c>
      <c r="E5106" t="s">
        <v>83</v>
      </c>
      <c r="F5106">
        <v>45054</v>
      </c>
      <c r="G5106">
        <v>5411</v>
      </c>
      <c r="H5106">
        <v>23199.49</v>
      </c>
      <c r="I5106">
        <v>1078</v>
      </c>
      <c r="J5106">
        <v>72959.009999999995</v>
      </c>
      <c r="K5106">
        <v>12.01</v>
      </c>
      <c r="L5106">
        <v>19.920000000000002</v>
      </c>
      <c r="M5106">
        <v>4.29</v>
      </c>
      <c r="N5106">
        <v>21.52</v>
      </c>
      <c r="O5106">
        <v>3.14</v>
      </c>
    </row>
    <row r="5107" spans="1:15" x14ac:dyDescent="0.3">
      <c r="A5107" s="3">
        <v>45323</v>
      </c>
      <c r="B5107" t="s">
        <v>19</v>
      </c>
      <c r="C5107" t="s">
        <v>48</v>
      </c>
      <c r="D5107" t="s">
        <v>76</v>
      </c>
      <c r="E5107" t="s">
        <v>101</v>
      </c>
      <c r="F5107">
        <v>31324</v>
      </c>
      <c r="G5107">
        <v>2000</v>
      </c>
      <c r="H5107">
        <v>7428.9</v>
      </c>
      <c r="I5107">
        <v>286</v>
      </c>
      <c r="J5107">
        <v>31987.19</v>
      </c>
      <c r="K5107">
        <v>6.38</v>
      </c>
      <c r="L5107">
        <v>14.3</v>
      </c>
      <c r="M5107">
        <v>3.71</v>
      </c>
      <c r="N5107">
        <v>25.98</v>
      </c>
      <c r="O5107">
        <v>4.3099999999999996</v>
      </c>
    </row>
    <row r="5108" spans="1:15" x14ac:dyDescent="0.3">
      <c r="A5108" s="3">
        <v>45261</v>
      </c>
      <c r="B5108" t="s">
        <v>19</v>
      </c>
      <c r="C5108" t="s">
        <v>34</v>
      </c>
      <c r="D5108" t="s">
        <v>74</v>
      </c>
      <c r="E5108" t="s">
        <v>94</v>
      </c>
      <c r="F5108">
        <v>142732</v>
      </c>
      <c r="G5108">
        <v>19891</v>
      </c>
      <c r="H5108">
        <v>51670.9</v>
      </c>
      <c r="I5108">
        <v>2542</v>
      </c>
      <c r="J5108">
        <v>33538.199999999997</v>
      </c>
      <c r="K5108">
        <v>13.94</v>
      </c>
      <c r="L5108">
        <v>12.78</v>
      </c>
      <c r="M5108">
        <v>2.6</v>
      </c>
      <c r="N5108">
        <v>20.329999999999998</v>
      </c>
      <c r="O5108">
        <v>0.65</v>
      </c>
    </row>
    <row r="5109" spans="1:15" x14ac:dyDescent="0.3">
      <c r="A5109" s="3">
        <v>45254</v>
      </c>
      <c r="B5109" t="s">
        <v>19</v>
      </c>
      <c r="C5109" t="s">
        <v>49</v>
      </c>
      <c r="D5109" t="s">
        <v>74</v>
      </c>
      <c r="E5109" t="s">
        <v>97</v>
      </c>
      <c r="F5109">
        <v>64794</v>
      </c>
      <c r="G5109">
        <v>976</v>
      </c>
      <c r="H5109">
        <v>420.09</v>
      </c>
      <c r="I5109">
        <v>198</v>
      </c>
      <c r="J5109">
        <v>16757.810000000001</v>
      </c>
      <c r="K5109">
        <v>1.51</v>
      </c>
      <c r="L5109">
        <v>20.29</v>
      </c>
      <c r="M5109">
        <v>0.43</v>
      </c>
      <c r="N5109">
        <v>2.12</v>
      </c>
      <c r="O5109">
        <v>39.89</v>
      </c>
    </row>
    <row r="5110" spans="1:15" x14ac:dyDescent="0.3">
      <c r="A5110" s="3">
        <v>45368</v>
      </c>
      <c r="B5110" t="s">
        <v>19</v>
      </c>
      <c r="C5110" t="s">
        <v>42</v>
      </c>
      <c r="D5110" t="s">
        <v>73</v>
      </c>
      <c r="E5110" t="s">
        <v>99</v>
      </c>
      <c r="F5110">
        <v>45677</v>
      </c>
      <c r="G5110">
        <v>3331</v>
      </c>
      <c r="H5110">
        <v>12877.93</v>
      </c>
      <c r="I5110">
        <v>485</v>
      </c>
      <c r="J5110">
        <v>60068.61</v>
      </c>
      <c r="K5110">
        <v>7.29</v>
      </c>
      <c r="L5110">
        <v>14.56</v>
      </c>
      <c r="M5110">
        <v>3.87</v>
      </c>
      <c r="N5110">
        <v>26.55</v>
      </c>
      <c r="O5110">
        <v>4.66</v>
      </c>
    </row>
    <row r="5111" spans="1:15" x14ac:dyDescent="0.3">
      <c r="A5111" s="3">
        <v>45227</v>
      </c>
      <c r="B5111" t="s">
        <v>19</v>
      </c>
      <c r="C5111" t="s">
        <v>33</v>
      </c>
      <c r="D5111" t="s">
        <v>75</v>
      </c>
      <c r="E5111" t="s">
        <v>77</v>
      </c>
      <c r="F5111">
        <v>24444</v>
      </c>
      <c r="G5111">
        <v>1173</v>
      </c>
      <c r="H5111">
        <v>4479.72</v>
      </c>
      <c r="I5111">
        <v>72</v>
      </c>
      <c r="J5111">
        <v>1106.22</v>
      </c>
      <c r="K5111">
        <v>4.8</v>
      </c>
      <c r="L5111">
        <v>6.14</v>
      </c>
      <c r="M5111">
        <v>3.82</v>
      </c>
      <c r="N5111">
        <v>62.22</v>
      </c>
      <c r="O5111">
        <v>0.25</v>
      </c>
    </row>
    <row r="5112" spans="1:15" x14ac:dyDescent="0.3">
      <c r="A5112" s="3">
        <v>45207</v>
      </c>
      <c r="B5112" t="s">
        <v>19</v>
      </c>
      <c r="C5112" t="s">
        <v>34</v>
      </c>
      <c r="D5112" t="s">
        <v>75</v>
      </c>
      <c r="E5112" t="s">
        <v>89</v>
      </c>
      <c r="F5112">
        <v>115004</v>
      </c>
      <c r="G5112">
        <v>3770</v>
      </c>
      <c r="H5112">
        <v>5646.41</v>
      </c>
      <c r="I5112">
        <v>315</v>
      </c>
      <c r="J5112">
        <v>42761.3</v>
      </c>
      <c r="K5112">
        <v>3.28</v>
      </c>
      <c r="L5112">
        <v>8.36</v>
      </c>
      <c r="M5112">
        <v>1.5</v>
      </c>
      <c r="N5112">
        <v>17.93</v>
      </c>
      <c r="O5112">
        <v>7.57</v>
      </c>
    </row>
    <row r="5113" spans="1:15" x14ac:dyDescent="0.3">
      <c r="A5113" s="3">
        <v>45283</v>
      </c>
      <c r="B5113" t="s">
        <v>19</v>
      </c>
      <c r="C5113" t="s">
        <v>50</v>
      </c>
      <c r="D5113" t="s">
        <v>73</v>
      </c>
      <c r="E5113" t="s">
        <v>100</v>
      </c>
      <c r="F5113">
        <v>43004</v>
      </c>
      <c r="G5113">
        <v>1573</v>
      </c>
      <c r="H5113">
        <v>4993.17</v>
      </c>
      <c r="I5113">
        <v>74</v>
      </c>
      <c r="J5113">
        <v>2494.13</v>
      </c>
      <c r="K5113">
        <v>3.66</v>
      </c>
      <c r="L5113">
        <v>4.7</v>
      </c>
      <c r="M5113">
        <v>3.17</v>
      </c>
      <c r="N5113">
        <v>67.48</v>
      </c>
      <c r="O5113">
        <v>0.5</v>
      </c>
    </row>
    <row r="5114" spans="1:15" x14ac:dyDescent="0.3">
      <c r="A5114" s="3">
        <v>45271</v>
      </c>
      <c r="B5114" t="s">
        <v>19</v>
      </c>
      <c r="C5114" t="s">
        <v>64</v>
      </c>
      <c r="D5114" t="s">
        <v>73</v>
      </c>
      <c r="E5114" t="s">
        <v>103</v>
      </c>
      <c r="F5114">
        <v>101529</v>
      </c>
      <c r="G5114">
        <v>7998</v>
      </c>
      <c r="H5114">
        <v>33429.82</v>
      </c>
      <c r="I5114">
        <v>1546</v>
      </c>
      <c r="J5114">
        <v>299780.09999999998</v>
      </c>
      <c r="K5114">
        <v>7.88</v>
      </c>
      <c r="L5114">
        <v>19.329999999999998</v>
      </c>
      <c r="M5114">
        <v>4.18</v>
      </c>
      <c r="N5114">
        <v>21.62</v>
      </c>
      <c r="O5114">
        <v>8.9700000000000006</v>
      </c>
    </row>
    <row r="5115" spans="1:15" x14ac:dyDescent="0.3">
      <c r="A5115" s="3">
        <v>45265</v>
      </c>
      <c r="B5115" t="s">
        <v>19</v>
      </c>
      <c r="C5115" t="s">
        <v>53</v>
      </c>
      <c r="D5115" t="s">
        <v>76</v>
      </c>
      <c r="E5115" t="s">
        <v>81</v>
      </c>
      <c r="F5115">
        <v>58770</v>
      </c>
      <c r="G5115">
        <v>5837</v>
      </c>
      <c r="H5115">
        <v>18508.2</v>
      </c>
      <c r="I5115">
        <v>868</v>
      </c>
      <c r="J5115">
        <v>109758.33</v>
      </c>
      <c r="K5115">
        <v>9.93</v>
      </c>
      <c r="L5115">
        <v>14.87</v>
      </c>
      <c r="M5115">
        <v>3.17</v>
      </c>
      <c r="N5115">
        <v>21.32</v>
      </c>
      <c r="O5115">
        <v>5.93</v>
      </c>
    </row>
    <row r="5116" spans="1:15" x14ac:dyDescent="0.3">
      <c r="A5116" s="3">
        <v>45371</v>
      </c>
      <c r="B5116" t="s">
        <v>19</v>
      </c>
      <c r="C5116" t="s">
        <v>37</v>
      </c>
      <c r="D5116" t="s">
        <v>73</v>
      </c>
      <c r="E5116" t="s">
        <v>87</v>
      </c>
      <c r="F5116">
        <v>125859</v>
      </c>
      <c r="G5116">
        <v>3314</v>
      </c>
      <c r="H5116">
        <v>8713.6</v>
      </c>
      <c r="I5116">
        <v>342</v>
      </c>
      <c r="J5116">
        <v>31222.81</v>
      </c>
      <c r="K5116">
        <v>2.63</v>
      </c>
      <c r="L5116">
        <v>10.32</v>
      </c>
      <c r="M5116">
        <v>2.63</v>
      </c>
      <c r="N5116">
        <v>25.48</v>
      </c>
      <c r="O5116">
        <v>3.58</v>
      </c>
    </row>
    <row r="5117" spans="1:15" x14ac:dyDescent="0.3">
      <c r="A5117" s="3">
        <v>45370</v>
      </c>
      <c r="B5117" t="s">
        <v>19</v>
      </c>
      <c r="C5117" t="s">
        <v>27</v>
      </c>
      <c r="D5117" t="s">
        <v>76</v>
      </c>
      <c r="E5117" t="s">
        <v>84</v>
      </c>
      <c r="F5117">
        <v>33269</v>
      </c>
      <c r="G5117">
        <v>2692</v>
      </c>
      <c r="H5117">
        <v>2493.9299999999998</v>
      </c>
      <c r="I5117">
        <v>264</v>
      </c>
      <c r="J5117">
        <v>4586.38</v>
      </c>
      <c r="K5117">
        <v>8.09</v>
      </c>
      <c r="L5117">
        <v>9.81</v>
      </c>
      <c r="M5117">
        <v>0.93</v>
      </c>
      <c r="N5117">
        <v>9.4499999999999993</v>
      </c>
      <c r="O5117">
        <v>1.84</v>
      </c>
    </row>
    <row r="5118" spans="1:15" x14ac:dyDescent="0.3">
      <c r="A5118" s="3">
        <v>45336</v>
      </c>
      <c r="B5118" t="s">
        <v>19</v>
      </c>
      <c r="C5118" t="s">
        <v>52</v>
      </c>
      <c r="D5118" t="s">
        <v>75</v>
      </c>
      <c r="E5118" t="s">
        <v>98</v>
      </c>
      <c r="F5118">
        <v>36587</v>
      </c>
      <c r="G5118">
        <v>5380</v>
      </c>
      <c r="H5118">
        <v>4766.49</v>
      </c>
      <c r="I5118">
        <v>425</v>
      </c>
      <c r="J5118">
        <v>75990.899999999994</v>
      </c>
      <c r="K5118">
        <v>14.7</v>
      </c>
      <c r="L5118">
        <v>7.9</v>
      </c>
      <c r="M5118">
        <v>0.89</v>
      </c>
      <c r="N5118">
        <v>11.22</v>
      </c>
      <c r="O5118">
        <v>15.94</v>
      </c>
    </row>
    <row r="5119" spans="1:15" x14ac:dyDescent="0.3">
      <c r="A5119" s="3">
        <v>45223</v>
      </c>
      <c r="B5119" t="s">
        <v>19</v>
      </c>
      <c r="C5119" t="s">
        <v>36</v>
      </c>
      <c r="D5119" t="s">
        <v>74</v>
      </c>
      <c r="E5119" t="s">
        <v>80</v>
      </c>
      <c r="F5119">
        <v>129964</v>
      </c>
      <c r="G5119">
        <v>9746</v>
      </c>
      <c r="H5119">
        <v>9318.27</v>
      </c>
      <c r="I5119">
        <v>1003</v>
      </c>
      <c r="J5119">
        <v>27677.040000000001</v>
      </c>
      <c r="K5119">
        <v>7.5</v>
      </c>
      <c r="L5119">
        <v>10.29</v>
      </c>
      <c r="M5119">
        <v>0.96</v>
      </c>
      <c r="N5119">
        <v>9.2899999999999991</v>
      </c>
      <c r="O5119">
        <v>2.97</v>
      </c>
    </row>
    <row r="5120" spans="1:15" x14ac:dyDescent="0.3">
      <c r="A5120" s="3">
        <v>45257</v>
      </c>
      <c r="B5120" t="s">
        <v>19</v>
      </c>
      <c r="C5120" t="s">
        <v>53</v>
      </c>
      <c r="D5120" t="s">
        <v>76</v>
      </c>
      <c r="E5120" t="s">
        <v>100</v>
      </c>
      <c r="F5120">
        <v>88241</v>
      </c>
      <c r="G5120">
        <v>3002</v>
      </c>
      <c r="H5120">
        <v>1841.19</v>
      </c>
      <c r="I5120">
        <v>340</v>
      </c>
      <c r="J5120">
        <v>55179.97</v>
      </c>
      <c r="K5120">
        <v>3.4</v>
      </c>
      <c r="L5120">
        <v>11.33</v>
      </c>
      <c r="M5120">
        <v>0.61</v>
      </c>
      <c r="N5120">
        <v>5.42</v>
      </c>
      <c r="O5120">
        <v>29.97</v>
      </c>
    </row>
    <row r="5121" spans="1:15" x14ac:dyDescent="0.3">
      <c r="A5121" s="3">
        <v>45364</v>
      </c>
      <c r="B5121" t="s">
        <v>19</v>
      </c>
      <c r="C5121" t="s">
        <v>51</v>
      </c>
      <c r="D5121" t="s">
        <v>73</v>
      </c>
      <c r="E5121" t="s">
        <v>80</v>
      </c>
      <c r="F5121">
        <v>17952</v>
      </c>
      <c r="G5121">
        <v>1615</v>
      </c>
      <c r="H5121">
        <v>4660.92</v>
      </c>
      <c r="I5121">
        <v>109</v>
      </c>
      <c r="J5121">
        <v>7854.46</v>
      </c>
      <c r="K5121">
        <v>9</v>
      </c>
      <c r="L5121">
        <v>6.75</v>
      </c>
      <c r="M5121">
        <v>2.89</v>
      </c>
      <c r="N5121">
        <v>42.76</v>
      </c>
      <c r="O5121">
        <v>1.69</v>
      </c>
    </row>
    <row r="5122" spans="1:15" x14ac:dyDescent="0.3">
      <c r="A5122" s="3">
        <v>45296</v>
      </c>
      <c r="B5122" t="s">
        <v>19</v>
      </c>
      <c r="C5122" t="s">
        <v>58</v>
      </c>
      <c r="D5122" t="s">
        <v>76</v>
      </c>
      <c r="E5122" t="s">
        <v>93</v>
      </c>
      <c r="F5122">
        <v>90974</v>
      </c>
      <c r="G5122">
        <v>11604</v>
      </c>
      <c r="H5122">
        <v>8821.48</v>
      </c>
      <c r="I5122">
        <v>2239</v>
      </c>
      <c r="J5122">
        <v>222376.48</v>
      </c>
      <c r="K5122">
        <v>12.76</v>
      </c>
      <c r="L5122">
        <v>19.3</v>
      </c>
      <c r="M5122">
        <v>0.76</v>
      </c>
      <c r="N5122">
        <v>3.94</v>
      </c>
      <c r="O5122">
        <v>25.21</v>
      </c>
    </row>
    <row r="5123" spans="1:15" x14ac:dyDescent="0.3">
      <c r="A5123" s="3">
        <v>45367</v>
      </c>
      <c r="B5123" t="s">
        <v>19</v>
      </c>
      <c r="C5123" t="s">
        <v>57</v>
      </c>
      <c r="D5123" t="s">
        <v>75</v>
      </c>
      <c r="E5123" t="s">
        <v>102</v>
      </c>
      <c r="F5123">
        <v>101047</v>
      </c>
      <c r="G5123">
        <v>12770</v>
      </c>
      <c r="H5123">
        <v>21757.86</v>
      </c>
      <c r="I5123">
        <v>1205</v>
      </c>
      <c r="J5123">
        <v>182633.35</v>
      </c>
      <c r="K5123">
        <v>12.64</v>
      </c>
      <c r="L5123">
        <v>9.44</v>
      </c>
      <c r="M5123">
        <v>1.7</v>
      </c>
      <c r="N5123">
        <v>18.059999999999999</v>
      </c>
      <c r="O5123">
        <v>8.39</v>
      </c>
    </row>
    <row r="5124" spans="1:15" x14ac:dyDescent="0.3">
      <c r="A5124" s="3">
        <v>45311</v>
      </c>
      <c r="B5124" t="s">
        <v>19</v>
      </c>
      <c r="C5124" t="s">
        <v>48</v>
      </c>
      <c r="D5124" t="s">
        <v>75</v>
      </c>
      <c r="E5124" t="s">
        <v>101</v>
      </c>
      <c r="F5124">
        <v>148298</v>
      </c>
      <c r="G5124">
        <v>17621</v>
      </c>
      <c r="H5124">
        <v>23639.33</v>
      </c>
      <c r="I5124">
        <v>3785</v>
      </c>
      <c r="J5124">
        <v>81285.03</v>
      </c>
      <c r="K5124">
        <v>11.88</v>
      </c>
      <c r="L5124">
        <v>21.48</v>
      </c>
      <c r="M5124">
        <v>1.34</v>
      </c>
      <c r="N5124">
        <v>6.25</v>
      </c>
      <c r="O5124">
        <v>3.44</v>
      </c>
    </row>
    <row r="5125" spans="1:15" x14ac:dyDescent="0.3">
      <c r="A5125" s="3">
        <v>45257</v>
      </c>
      <c r="B5125" t="s">
        <v>19</v>
      </c>
      <c r="C5125" t="s">
        <v>53</v>
      </c>
      <c r="D5125" t="s">
        <v>76</v>
      </c>
      <c r="E5125" t="s">
        <v>93</v>
      </c>
      <c r="F5125">
        <v>62175</v>
      </c>
      <c r="G5125">
        <v>928</v>
      </c>
      <c r="H5125">
        <v>2636.97</v>
      </c>
      <c r="I5125">
        <v>155</v>
      </c>
      <c r="J5125">
        <v>29817.78</v>
      </c>
      <c r="K5125">
        <v>1.49</v>
      </c>
      <c r="L5125">
        <v>16.7</v>
      </c>
      <c r="M5125">
        <v>2.84</v>
      </c>
      <c r="N5125">
        <v>17.010000000000002</v>
      </c>
      <c r="O5125">
        <v>11.31</v>
      </c>
    </row>
    <row r="5126" spans="1:15" x14ac:dyDescent="0.3">
      <c r="A5126" s="3">
        <v>45229</v>
      </c>
      <c r="B5126" t="s">
        <v>19</v>
      </c>
      <c r="C5126" t="s">
        <v>67</v>
      </c>
      <c r="D5126" t="s">
        <v>76</v>
      </c>
      <c r="E5126" t="s">
        <v>77</v>
      </c>
      <c r="F5126">
        <v>68919</v>
      </c>
      <c r="G5126">
        <v>4391</v>
      </c>
      <c r="H5126">
        <v>2211.7199999999998</v>
      </c>
      <c r="I5126">
        <v>634</v>
      </c>
      <c r="J5126">
        <v>38985.120000000003</v>
      </c>
      <c r="K5126">
        <v>6.37</v>
      </c>
      <c r="L5126">
        <v>14.44</v>
      </c>
      <c r="M5126">
        <v>0.5</v>
      </c>
      <c r="N5126">
        <v>3.49</v>
      </c>
      <c r="O5126">
        <v>17.63</v>
      </c>
    </row>
    <row r="5127" spans="1:15" x14ac:dyDescent="0.3">
      <c r="A5127" s="3">
        <v>45222</v>
      </c>
      <c r="B5127" t="s">
        <v>19</v>
      </c>
      <c r="C5127" t="s">
        <v>50</v>
      </c>
      <c r="D5127" t="s">
        <v>76</v>
      </c>
      <c r="E5127" t="s">
        <v>93</v>
      </c>
      <c r="F5127">
        <v>77277</v>
      </c>
      <c r="G5127">
        <v>5237</v>
      </c>
      <c r="H5127">
        <v>12583.07</v>
      </c>
      <c r="I5127">
        <v>221</v>
      </c>
      <c r="J5127">
        <v>22048.39</v>
      </c>
      <c r="K5127">
        <v>6.78</v>
      </c>
      <c r="L5127">
        <v>4.22</v>
      </c>
      <c r="M5127">
        <v>2.4</v>
      </c>
      <c r="N5127">
        <v>56.94</v>
      </c>
      <c r="O5127">
        <v>1.75</v>
      </c>
    </row>
    <row r="5128" spans="1:15" x14ac:dyDescent="0.3">
      <c r="A5128" s="3">
        <v>45222</v>
      </c>
      <c r="B5128" t="s">
        <v>19</v>
      </c>
      <c r="C5128" t="s">
        <v>70</v>
      </c>
      <c r="D5128" t="s">
        <v>76</v>
      </c>
      <c r="E5128" t="s">
        <v>78</v>
      </c>
      <c r="F5128">
        <v>30198</v>
      </c>
      <c r="G5128">
        <v>2017</v>
      </c>
      <c r="H5128">
        <v>6699.33</v>
      </c>
      <c r="I5128">
        <v>307</v>
      </c>
      <c r="J5128">
        <v>12622.94</v>
      </c>
      <c r="K5128">
        <v>6.68</v>
      </c>
      <c r="L5128">
        <v>15.22</v>
      </c>
      <c r="M5128">
        <v>3.32</v>
      </c>
      <c r="N5128">
        <v>21.82</v>
      </c>
      <c r="O5128">
        <v>1.88</v>
      </c>
    </row>
    <row r="5129" spans="1:15" x14ac:dyDescent="0.3">
      <c r="A5129" s="3">
        <v>45351</v>
      </c>
      <c r="B5129" t="s">
        <v>19</v>
      </c>
      <c r="C5129" t="s">
        <v>30</v>
      </c>
      <c r="D5129" t="s">
        <v>75</v>
      </c>
      <c r="E5129" t="s">
        <v>104</v>
      </c>
      <c r="F5129">
        <v>90191</v>
      </c>
      <c r="G5129">
        <v>3146</v>
      </c>
      <c r="H5129">
        <v>4496.03</v>
      </c>
      <c r="I5129">
        <v>201</v>
      </c>
      <c r="J5129">
        <v>26764.47</v>
      </c>
      <c r="K5129">
        <v>3.49</v>
      </c>
      <c r="L5129">
        <v>6.39</v>
      </c>
      <c r="M5129">
        <v>1.43</v>
      </c>
      <c r="N5129">
        <v>22.37</v>
      </c>
      <c r="O5129">
        <v>5.95</v>
      </c>
    </row>
    <row r="5130" spans="1:15" x14ac:dyDescent="0.3">
      <c r="A5130" s="3">
        <v>45229</v>
      </c>
      <c r="B5130" t="s">
        <v>19</v>
      </c>
      <c r="C5130" t="s">
        <v>56</v>
      </c>
      <c r="D5130" t="s">
        <v>75</v>
      </c>
      <c r="E5130" t="s">
        <v>86</v>
      </c>
      <c r="F5130">
        <v>50324</v>
      </c>
      <c r="G5130">
        <v>7507</v>
      </c>
      <c r="H5130">
        <v>23073.85</v>
      </c>
      <c r="I5130">
        <v>1090</v>
      </c>
      <c r="J5130">
        <v>92580.18</v>
      </c>
      <c r="K5130">
        <v>14.92</v>
      </c>
      <c r="L5130">
        <v>14.52</v>
      </c>
      <c r="M5130">
        <v>3.07</v>
      </c>
      <c r="N5130">
        <v>21.17</v>
      </c>
      <c r="O5130">
        <v>4.01</v>
      </c>
    </row>
    <row r="5131" spans="1:15" x14ac:dyDescent="0.3">
      <c r="A5131" s="3">
        <v>45232</v>
      </c>
      <c r="B5131" t="s">
        <v>19</v>
      </c>
      <c r="C5131" t="s">
        <v>26</v>
      </c>
      <c r="D5131" t="s">
        <v>76</v>
      </c>
      <c r="E5131" t="s">
        <v>77</v>
      </c>
      <c r="F5131">
        <v>97400</v>
      </c>
      <c r="G5131">
        <v>4901</v>
      </c>
      <c r="H5131">
        <v>20267.61</v>
      </c>
      <c r="I5131">
        <v>1049</v>
      </c>
      <c r="J5131">
        <v>106863.05</v>
      </c>
      <c r="K5131">
        <v>5.03</v>
      </c>
      <c r="L5131">
        <v>21.4</v>
      </c>
      <c r="M5131">
        <v>4.1399999999999997</v>
      </c>
      <c r="N5131">
        <v>19.32</v>
      </c>
      <c r="O5131">
        <v>5.27</v>
      </c>
    </row>
    <row r="5132" spans="1:15" x14ac:dyDescent="0.3">
      <c r="A5132" s="3">
        <v>45297</v>
      </c>
      <c r="B5132" t="s">
        <v>19</v>
      </c>
      <c r="C5132" t="s">
        <v>58</v>
      </c>
      <c r="D5132" t="s">
        <v>74</v>
      </c>
      <c r="E5132" t="s">
        <v>80</v>
      </c>
      <c r="F5132">
        <v>83148</v>
      </c>
      <c r="G5132">
        <v>3914</v>
      </c>
      <c r="H5132">
        <v>13924.06</v>
      </c>
      <c r="I5132">
        <v>215</v>
      </c>
      <c r="J5132">
        <v>33172.29</v>
      </c>
      <c r="K5132">
        <v>4.71</v>
      </c>
      <c r="L5132">
        <v>5.49</v>
      </c>
      <c r="M5132">
        <v>3.56</v>
      </c>
      <c r="N5132">
        <v>64.760000000000005</v>
      </c>
      <c r="O5132">
        <v>2.38</v>
      </c>
    </row>
    <row r="5133" spans="1:15" x14ac:dyDescent="0.3">
      <c r="A5133" s="3">
        <v>45279</v>
      </c>
      <c r="B5133" t="s">
        <v>19</v>
      </c>
      <c r="C5133" t="s">
        <v>24</v>
      </c>
      <c r="D5133" t="s">
        <v>75</v>
      </c>
      <c r="E5133" t="s">
        <v>83</v>
      </c>
      <c r="F5133">
        <v>1440</v>
      </c>
      <c r="G5133">
        <v>178</v>
      </c>
      <c r="H5133">
        <v>162.35</v>
      </c>
      <c r="I5133">
        <v>38</v>
      </c>
      <c r="J5133">
        <v>7492.65</v>
      </c>
      <c r="K5133">
        <v>12.36</v>
      </c>
      <c r="L5133">
        <v>21.35</v>
      </c>
      <c r="M5133">
        <v>0.91</v>
      </c>
      <c r="N5133">
        <v>4.2699999999999996</v>
      </c>
      <c r="O5133">
        <v>46.15</v>
      </c>
    </row>
    <row r="5134" spans="1:15" x14ac:dyDescent="0.3">
      <c r="A5134" s="3">
        <v>45351</v>
      </c>
      <c r="B5134" t="s">
        <v>19</v>
      </c>
      <c r="C5134" t="s">
        <v>38</v>
      </c>
      <c r="D5134" t="s">
        <v>75</v>
      </c>
      <c r="E5134" t="s">
        <v>85</v>
      </c>
      <c r="F5134">
        <v>17222</v>
      </c>
      <c r="G5134">
        <v>2425</v>
      </c>
      <c r="H5134">
        <v>5901.83</v>
      </c>
      <c r="I5134">
        <v>186</v>
      </c>
      <c r="J5134">
        <v>22039.48</v>
      </c>
      <c r="K5134">
        <v>14.08</v>
      </c>
      <c r="L5134">
        <v>7.67</v>
      </c>
      <c r="M5134">
        <v>2.4300000000000002</v>
      </c>
      <c r="N5134">
        <v>31.73</v>
      </c>
      <c r="O5134">
        <v>3.73</v>
      </c>
    </row>
    <row r="5135" spans="1:15" x14ac:dyDescent="0.3">
      <c r="A5135" s="3">
        <v>45248</v>
      </c>
      <c r="B5135" t="s">
        <v>19</v>
      </c>
      <c r="C5135" t="s">
        <v>25</v>
      </c>
      <c r="D5135" t="s">
        <v>74</v>
      </c>
      <c r="E5135" t="s">
        <v>86</v>
      </c>
      <c r="F5135">
        <v>141405</v>
      </c>
      <c r="G5135">
        <v>9317</v>
      </c>
      <c r="H5135">
        <v>11593.98</v>
      </c>
      <c r="I5135">
        <v>1029</v>
      </c>
      <c r="J5135">
        <v>138357.81</v>
      </c>
      <c r="K5135">
        <v>6.59</v>
      </c>
      <c r="L5135">
        <v>11.04</v>
      </c>
      <c r="M5135">
        <v>1.24</v>
      </c>
      <c r="N5135">
        <v>11.27</v>
      </c>
      <c r="O5135">
        <v>11.93</v>
      </c>
    </row>
    <row r="5136" spans="1:15" x14ac:dyDescent="0.3">
      <c r="A5136" s="3">
        <v>45308</v>
      </c>
      <c r="B5136" t="s">
        <v>19</v>
      </c>
      <c r="C5136" t="s">
        <v>55</v>
      </c>
      <c r="D5136" t="s">
        <v>74</v>
      </c>
      <c r="E5136" t="s">
        <v>78</v>
      </c>
      <c r="F5136">
        <v>102750</v>
      </c>
      <c r="G5136">
        <v>1570</v>
      </c>
      <c r="H5136">
        <v>2774.21</v>
      </c>
      <c r="I5136">
        <v>52</v>
      </c>
      <c r="J5136">
        <v>7859.88</v>
      </c>
      <c r="K5136">
        <v>1.53</v>
      </c>
      <c r="L5136">
        <v>3.31</v>
      </c>
      <c r="M5136">
        <v>1.77</v>
      </c>
      <c r="N5136">
        <v>53.35</v>
      </c>
      <c r="O5136">
        <v>2.83</v>
      </c>
    </row>
    <row r="5137" spans="1:15" x14ac:dyDescent="0.3">
      <c r="A5137" s="3">
        <v>45293</v>
      </c>
      <c r="B5137" t="s">
        <v>19</v>
      </c>
      <c r="C5137" t="s">
        <v>58</v>
      </c>
      <c r="D5137" t="s">
        <v>73</v>
      </c>
      <c r="E5137" t="s">
        <v>88</v>
      </c>
      <c r="F5137">
        <v>84792</v>
      </c>
      <c r="G5137">
        <v>8301</v>
      </c>
      <c r="H5137">
        <v>5453.39</v>
      </c>
      <c r="I5137">
        <v>1770</v>
      </c>
      <c r="J5137">
        <v>16657.830000000002</v>
      </c>
      <c r="K5137">
        <v>9.7899999999999991</v>
      </c>
      <c r="L5137">
        <v>21.32</v>
      </c>
      <c r="M5137">
        <v>0.66</v>
      </c>
      <c r="N5137">
        <v>3.08</v>
      </c>
      <c r="O5137">
        <v>3.05</v>
      </c>
    </row>
    <row r="5138" spans="1:15" x14ac:dyDescent="0.3">
      <c r="A5138" s="3">
        <v>45333</v>
      </c>
      <c r="B5138" t="s">
        <v>19</v>
      </c>
      <c r="C5138" t="s">
        <v>52</v>
      </c>
      <c r="D5138" t="s">
        <v>74</v>
      </c>
      <c r="E5138" t="s">
        <v>99</v>
      </c>
      <c r="F5138">
        <v>34110</v>
      </c>
      <c r="G5138">
        <v>3088</v>
      </c>
      <c r="H5138">
        <v>11064.63</v>
      </c>
      <c r="I5138">
        <v>554</v>
      </c>
      <c r="J5138">
        <v>6473.82</v>
      </c>
      <c r="K5138">
        <v>9.0500000000000007</v>
      </c>
      <c r="L5138">
        <v>17.940000000000001</v>
      </c>
      <c r="M5138">
        <v>3.58</v>
      </c>
      <c r="N5138">
        <v>19.97</v>
      </c>
      <c r="O5138">
        <v>0.59</v>
      </c>
    </row>
    <row r="5139" spans="1:15" x14ac:dyDescent="0.3">
      <c r="A5139" s="3">
        <v>45227</v>
      </c>
      <c r="B5139" t="s">
        <v>19</v>
      </c>
      <c r="C5139" t="s">
        <v>54</v>
      </c>
      <c r="D5139" t="s">
        <v>73</v>
      </c>
      <c r="E5139" t="s">
        <v>79</v>
      </c>
      <c r="F5139">
        <v>59233</v>
      </c>
      <c r="G5139">
        <v>8081</v>
      </c>
      <c r="H5139">
        <v>33662.629999999997</v>
      </c>
      <c r="I5139">
        <v>1104</v>
      </c>
      <c r="J5139">
        <v>109302.87</v>
      </c>
      <c r="K5139">
        <v>13.64</v>
      </c>
      <c r="L5139">
        <v>13.66</v>
      </c>
      <c r="M5139">
        <v>4.17</v>
      </c>
      <c r="N5139">
        <v>30.49</v>
      </c>
      <c r="O5139">
        <v>3.25</v>
      </c>
    </row>
    <row r="5140" spans="1:15" x14ac:dyDescent="0.3">
      <c r="A5140" s="3">
        <v>45202</v>
      </c>
      <c r="B5140" t="s">
        <v>19</v>
      </c>
      <c r="C5140" t="s">
        <v>27</v>
      </c>
      <c r="D5140" t="s">
        <v>74</v>
      </c>
      <c r="E5140" t="s">
        <v>79</v>
      </c>
      <c r="F5140">
        <v>104628</v>
      </c>
      <c r="G5140">
        <v>1203</v>
      </c>
      <c r="H5140">
        <v>3252.93</v>
      </c>
      <c r="I5140">
        <v>129</v>
      </c>
      <c r="J5140">
        <v>20084.95</v>
      </c>
      <c r="K5140">
        <v>1.1499999999999999</v>
      </c>
      <c r="L5140">
        <v>10.72</v>
      </c>
      <c r="M5140">
        <v>2.7</v>
      </c>
      <c r="N5140">
        <v>25.22</v>
      </c>
      <c r="O5140">
        <v>6.17</v>
      </c>
    </row>
    <row r="5141" spans="1:15" x14ac:dyDescent="0.3">
      <c r="A5141" s="3">
        <v>45317</v>
      </c>
      <c r="B5141" t="s">
        <v>19</v>
      </c>
      <c r="C5141" t="s">
        <v>25</v>
      </c>
      <c r="D5141" t="s">
        <v>76</v>
      </c>
      <c r="E5141" t="s">
        <v>81</v>
      </c>
      <c r="F5141">
        <v>142110</v>
      </c>
      <c r="G5141">
        <v>9032</v>
      </c>
      <c r="H5141">
        <v>28926.62</v>
      </c>
      <c r="I5141">
        <v>444</v>
      </c>
      <c r="J5141">
        <v>13731.01</v>
      </c>
      <c r="K5141">
        <v>6.36</v>
      </c>
      <c r="L5141">
        <v>4.92</v>
      </c>
      <c r="M5141">
        <v>3.2</v>
      </c>
      <c r="N5141">
        <v>65.150000000000006</v>
      </c>
      <c r="O5141">
        <v>0.47</v>
      </c>
    </row>
    <row r="5142" spans="1:15" x14ac:dyDescent="0.3">
      <c r="A5142" s="3">
        <v>45237</v>
      </c>
      <c r="B5142" t="s">
        <v>19</v>
      </c>
      <c r="C5142" t="s">
        <v>52</v>
      </c>
      <c r="D5142" t="s">
        <v>76</v>
      </c>
      <c r="E5142" t="s">
        <v>79</v>
      </c>
      <c r="F5142">
        <v>83818</v>
      </c>
      <c r="G5142">
        <v>2117</v>
      </c>
      <c r="H5142">
        <v>1241.95</v>
      </c>
      <c r="I5142">
        <v>281</v>
      </c>
      <c r="J5142">
        <v>44910.46</v>
      </c>
      <c r="K5142">
        <v>2.5299999999999998</v>
      </c>
      <c r="L5142">
        <v>13.27</v>
      </c>
      <c r="M5142">
        <v>0.59</v>
      </c>
      <c r="N5142">
        <v>4.42</v>
      </c>
      <c r="O5142">
        <v>36.159999999999997</v>
      </c>
    </row>
    <row r="5143" spans="1:15" x14ac:dyDescent="0.3">
      <c r="A5143" s="3">
        <v>45256</v>
      </c>
      <c r="B5143" t="s">
        <v>19</v>
      </c>
      <c r="C5143" t="s">
        <v>47</v>
      </c>
      <c r="D5143" t="s">
        <v>74</v>
      </c>
      <c r="E5143" t="s">
        <v>95</v>
      </c>
      <c r="F5143">
        <v>78810</v>
      </c>
      <c r="G5143">
        <v>7369</v>
      </c>
      <c r="H5143">
        <v>20318.650000000001</v>
      </c>
      <c r="I5143">
        <v>1174</v>
      </c>
      <c r="J5143">
        <v>83625</v>
      </c>
      <c r="K5143">
        <v>9.35</v>
      </c>
      <c r="L5143">
        <v>15.93</v>
      </c>
      <c r="M5143">
        <v>2.76</v>
      </c>
      <c r="N5143">
        <v>17.309999999999999</v>
      </c>
      <c r="O5143">
        <v>4.12</v>
      </c>
    </row>
    <row r="5144" spans="1:15" x14ac:dyDescent="0.3">
      <c r="A5144" s="3">
        <v>45374</v>
      </c>
      <c r="B5144" t="s">
        <v>19</v>
      </c>
      <c r="C5144" t="s">
        <v>61</v>
      </c>
      <c r="D5144" t="s">
        <v>74</v>
      </c>
      <c r="E5144" t="s">
        <v>79</v>
      </c>
      <c r="F5144">
        <v>132028</v>
      </c>
      <c r="G5144">
        <v>7589</v>
      </c>
      <c r="H5144">
        <v>12814.08</v>
      </c>
      <c r="I5144">
        <v>1254</v>
      </c>
      <c r="J5144">
        <v>45795.91</v>
      </c>
      <c r="K5144">
        <v>5.75</v>
      </c>
      <c r="L5144">
        <v>16.52</v>
      </c>
      <c r="M5144">
        <v>1.69</v>
      </c>
      <c r="N5144">
        <v>10.220000000000001</v>
      </c>
      <c r="O5144">
        <v>3.57</v>
      </c>
    </row>
    <row r="5145" spans="1:15" x14ac:dyDescent="0.3">
      <c r="A5145" s="3">
        <v>45237</v>
      </c>
      <c r="B5145" t="s">
        <v>19</v>
      </c>
      <c r="C5145" t="s">
        <v>62</v>
      </c>
      <c r="D5145" t="s">
        <v>73</v>
      </c>
      <c r="E5145" t="s">
        <v>101</v>
      </c>
      <c r="F5145">
        <v>120481</v>
      </c>
      <c r="G5145">
        <v>829</v>
      </c>
      <c r="H5145">
        <v>2358.0100000000002</v>
      </c>
      <c r="I5145">
        <v>173</v>
      </c>
      <c r="J5145">
        <v>21423.38</v>
      </c>
      <c r="K5145">
        <v>0.69</v>
      </c>
      <c r="L5145">
        <v>20.87</v>
      </c>
      <c r="M5145">
        <v>2.84</v>
      </c>
      <c r="N5145">
        <v>13.63</v>
      </c>
      <c r="O5145">
        <v>9.09</v>
      </c>
    </row>
    <row r="5146" spans="1:15" x14ac:dyDescent="0.3">
      <c r="A5146" s="3">
        <v>45237</v>
      </c>
      <c r="B5146" t="s">
        <v>19</v>
      </c>
      <c r="C5146" t="s">
        <v>54</v>
      </c>
      <c r="D5146" t="s">
        <v>73</v>
      </c>
      <c r="E5146" t="s">
        <v>100</v>
      </c>
      <c r="F5146">
        <v>75289</v>
      </c>
      <c r="G5146">
        <v>8923</v>
      </c>
      <c r="H5146">
        <v>28182.78</v>
      </c>
      <c r="I5146">
        <v>1111</v>
      </c>
      <c r="J5146">
        <v>161191.12</v>
      </c>
      <c r="K5146">
        <v>11.85</v>
      </c>
      <c r="L5146">
        <v>12.45</v>
      </c>
      <c r="M5146">
        <v>3.16</v>
      </c>
      <c r="N5146">
        <v>25.37</v>
      </c>
      <c r="O5146">
        <v>5.72</v>
      </c>
    </row>
    <row r="5147" spans="1:15" x14ac:dyDescent="0.3">
      <c r="A5147" s="3">
        <v>45353</v>
      </c>
      <c r="B5147" t="s">
        <v>19</v>
      </c>
      <c r="C5147" t="s">
        <v>48</v>
      </c>
      <c r="D5147" t="s">
        <v>73</v>
      </c>
      <c r="E5147" t="s">
        <v>80</v>
      </c>
      <c r="F5147">
        <v>10003</v>
      </c>
      <c r="G5147">
        <v>1245</v>
      </c>
      <c r="H5147">
        <v>1645.14</v>
      </c>
      <c r="I5147">
        <v>116</v>
      </c>
      <c r="J5147">
        <v>5640.68</v>
      </c>
      <c r="K5147">
        <v>12.45</v>
      </c>
      <c r="L5147">
        <v>9.32</v>
      </c>
      <c r="M5147">
        <v>1.32</v>
      </c>
      <c r="N5147">
        <v>14.18</v>
      </c>
      <c r="O5147">
        <v>3.43</v>
      </c>
    </row>
    <row r="5148" spans="1:15" x14ac:dyDescent="0.3">
      <c r="A5148" s="3">
        <v>45279</v>
      </c>
      <c r="B5148" t="s">
        <v>19</v>
      </c>
      <c r="C5148" t="s">
        <v>40</v>
      </c>
      <c r="D5148" t="s">
        <v>75</v>
      </c>
      <c r="E5148" t="s">
        <v>103</v>
      </c>
      <c r="F5148">
        <v>84922</v>
      </c>
      <c r="G5148">
        <v>5992</v>
      </c>
      <c r="H5148">
        <v>24140.36</v>
      </c>
      <c r="I5148">
        <v>572</v>
      </c>
      <c r="J5148">
        <v>44628.04</v>
      </c>
      <c r="K5148">
        <v>7.06</v>
      </c>
      <c r="L5148">
        <v>9.5500000000000007</v>
      </c>
      <c r="M5148">
        <v>4.03</v>
      </c>
      <c r="N5148">
        <v>42.2</v>
      </c>
      <c r="O5148">
        <v>1.85</v>
      </c>
    </row>
    <row r="5149" spans="1:15" x14ac:dyDescent="0.3">
      <c r="A5149" s="3">
        <v>45376</v>
      </c>
      <c r="B5149" t="s">
        <v>19</v>
      </c>
      <c r="C5149" t="s">
        <v>35</v>
      </c>
      <c r="D5149" t="s">
        <v>76</v>
      </c>
      <c r="E5149" t="s">
        <v>83</v>
      </c>
      <c r="F5149">
        <v>132695</v>
      </c>
      <c r="G5149">
        <v>17217</v>
      </c>
      <c r="H5149">
        <v>43266.92</v>
      </c>
      <c r="I5149">
        <v>2268</v>
      </c>
      <c r="J5149">
        <v>392037.94</v>
      </c>
      <c r="K5149">
        <v>12.97</v>
      </c>
      <c r="L5149">
        <v>13.17</v>
      </c>
      <c r="M5149">
        <v>2.5099999999999998</v>
      </c>
      <c r="N5149">
        <v>19.079999999999998</v>
      </c>
      <c r="O5149">
        <v>9.06</v>
      </c>
    </row>
    <row r="5150" spans="1:15" x14ac:dyDescent="0.3">
      <c r="A5150" s="3">
        <v>45270</v>
      </c>
      <c r="B5150" t="s">
        <v>19</v>
      </c>
      <c r="C5150" t="s">
        <v>68</v>
      </c>
      <c r="D5150" t="s">
        <v>74</v>
      </c>
      <c r="E5150" t="s">
        <v>100</v>
      </c>
      <c r="F5150">
        <v>33365</v>
      </c>
      <c r="G5150">
        <v>2539</v>
      </c>
      <c r="H5150">
        <v>8110.55</v>
      </c>
      <c r="I5150">
        <v>117</v>
      </c>
      <c r="J5150">
        <v>4660.4799999999996</v>
      </c>
      <c r="K5150">
        <v>7.61</v>
      </c>
      <c r="L5150">
        <v>4.6100000000000003</v>
      </c>
      <c r="M5150">
        <v>3.19</v>
      </c>
      <c r="N5150">
        <v>69.319999999999993</v>
      </c>
      <c r="O5150">
        <v>0.56999999999999995</v>
      </c>
    </row>
    <row r="5151" spans="1:15" x14ac:dyDescent="0.3">
      <c r="A5151" s="3">
        <v>45361</v>
      </c>
      <c r="B5151" t="s">
        <v>19</v>
      </c>
      <c r="C5151" t="s">
        <v>23</v>
      </c>
      <c r="D5151" t="s">
        <v>73</v>
      </c>
      <c r="E5151" t="s">
        <v>95</v>
      </c>
      <c r="F5151">
        <v>126378</v>
      </c>
      <c r="G5151">
        <v>8042</v>
      </c>
      <c r="H5151">
        <v>19532.73</v>
      </c>
      <c r="I5151">
        <v>1716</v>
      </c>
      <c r="J5151">
        <v>333379.45</v>
      </c>
      <c r="K5151">
        <v>6.36</v>
      </c>
      <c r="L5151">
        <v>21.34</v>
      </c>
      <c r="M5151">
        <v>2.4300000000000002</v>
      </c>
      <c r="N5151">
        <v>11.38</v>
      </c>
      <c r="O5151">
        <v>17.07</v>
      </c>
    </row>
    <row r="5152" spans="1:15" x14ac:dyDescent="0.3">
      <c r="A5152" s="3">
        <v>45326</v>
      </c>
      <c r="B5152" t="s">
        <v>19</v>
      </c>
      <c r="C5152" t="s">
        <v>70</v>
      </c>
      <c r="D5152" t="s">
        <v>74</v>
      </c>
      <c r="E5152" t="s">
        <v>80</v>
      </c>
      <c r="F5152">
        <v>57545</v>
      </c>
      <c r="G5152">
        <v>7390</v>
      </c>
      <c r="H5152">
        <v>12518.33</v>
      </c>
      <c r="I5152">
        <v>1575</v>
      </c>
      <c r="J5152">
        <v>219588.81</v>
      </c>
      <c r="K5152">
        <v>12.84</v>
      </c>
      <c r="L5152">
        <v>21.31</v>
      </c>
      <c r="M5152">
        <v>1.69</v>
      </c>
      <c r="N5152">
        <v>7.95</v>
      </c>
      <c r="O5152">
        <v>17.54</v>
      </c>
    </row>
    <row r="5153" spans="1:15" x14ac:dyDescent="0.3">
      <c r="A5153" s="3">
        <v>45380</v>
      </c>
      <c r="B5153" t="s">
        <v>19</v>
      </c>
      <c r="C5153" t="s">
        <v>64</v>
      </c>
      <c r="D5153" t="s">
        <v>74</v>
      </c>
      <c r="E5153" t="s">
        <v>106</v>
      </c>
      <c r="F5153">
        <v>77413</v>
      </c>
      <c r="G5153">
        <v>4797</v>
      </c>
      <c r="H5153">
        <v>15719.13</v>
      </c>
      <c r="I5153">
        <v>158</v>
      </c>
      <c r="J5153">
        <v>5293.03</v>
      </c>
      <c r="K5153">
        <v>6.2</v>
      </c>
      <c r="L5153">
        <v>3.29</v>
      </c>
      <c r="M5153">
        <v>3.28</v>
      </c>
      <c r="N5153">
        <v>99.49</v>
      </c>
      <c r="O5153">
        <v>0.34</v>
      </c>
    </row>
    <row r="5154" spans="1:15" x14ac:dyDescent="0.3">
      <c r="A5154" s="3">
        <v>45215</v>
      </c>
      <c r="B5154" t="s">
        <v>19</v>
      </c>
      <c r="C5154" t="s">
        <v>46</v>
      </c>
      <c r="D5154" t="s">
        <v>75</v>
      </c>
      <c r="E5154" t="s">
        <v>104</v>
      </c>
      <c r="F5154">
        <v>99751</v>
      </c>
      <c r="G5154">
        <v>12499</v>
      </c>
      <c r="H5154">
        <v>38082.6</v>
      </c>
      <c r="I5154">
        <v>1239</v>
      </c>
      <c r="J5154">
        <v>127158.56</v>
      </c>
      <c r="K5154">
        <v>12.53</v>
      </c>
      <c r="L5154">
        <v>9.91</v>
      </c>
      <c r="M5154">
        <v>3.05</v>
      </c>
      <c r="N5154">
        <v>30.74</v>
      </c>
      <c r="O5154">
        <v>3.34</v>
      </c>
    </row>
    <row r="5155" spans="1:15" x14ac:dyDescent="0.3">
      <c r="A5155" s="3">
        <v>45239</v>
      </c>
      <c r="B5155" t="s">
        <v>19</v>
      </c>
      <c r="C5155" t="s">
        <v>24</v>
      </c>
      <c r="D5155" t="s">
        <v>74</v>
      </c>
      <c r="E5155" t="s">
        <v>92</v>
      </c>
      <c r="F5155">
        <v>88331</v>
      </c>
      <c r="G5155">
        <v>12034</v>
      </c>
      <c r="H5155">
        <v>35975.279999999999</v>
      </c>
      <c r="I5155">
        <v>1271</v>
      </c>
      <c r="J5155">
        <v>36177.360000000001</v>
      </c>
      <c r="K5155">
        <v>13.62</v>
      </c>
      <c r="L5155">
        <v>10.56</v>
      </c>
      <c r="M5155">
        <v>2.99</v>
      </c>
      <c r="N5155">
        <v>28.3</v>
      </c>
      <c r="O5155">
        <v>1.01</v>
      </c>
    </row>
    <row r="5156" spans="1:15" x14ac:dyDescent="0.3">
      <c r="A5156" s="3">
        <v>45257</v>
      </c>
      <c r="B5156" t="s">
        <v>19</v>
      </c>
      <c r="C5156" t="s">
        <v>25</v>
      </c>
      <c r="D5156" t="s">
        <v>75</v>
      </c>
      <c r="E5156" t="s">
        <v>101</v>
      </c>
      <c r="F5156">
        <v>56210</v>
      </c>
      <c r="G5156">
        <v>2675</v>
      </c>
      <c r="H5156">
        <v>11799.95</v>
      </c>
      <c r="I5156">
        <v>302</v>
      </c>
      <c r="J5156">
        <v>29296.63</v>
      </c>
      <c r="K5156">
        <v>4.76</v>
      </c>
      <c r="L5156">
        <v>11.29</v>
      </c>
      <c r="M5156">
        <v>4.41</v>
      </c>
      <c r="N5156">
        <v>39.07</v>
      </c>
      <c r="O5156">
        <v>2.48</v>
      </c>
    </row>
    <row r="5157" spans="1:15" x14ac:dyDescent="0.3">
      <c r="A5157" s="3">
        <v>45245</v>
      </c>
      <c r="B5157" t="s">
        <v>19</v>
      </c>
      <c r="C5157" t="s">
        <v>54</v>
      </c>
      <c r="D5157" t="s">
        <v>75</v>
      </c>
      <c r="E5157" t="s">
        <v>100</v>
      </c>
      <c r="F5157">
        <v>14779</v>
      </c>
      <c r="G5157">
        <v>1142</v>
      </c>
      <c r="H5157">
        <v>4596.3500000000004</v>
      </c>
      <c r="I5157">
        <v>165</v>
      </c>
      <c r="J5157">
        <v>23144.06</v>
      </c>
      <c r="K5157">
        <v>7.73</v>
      </c>
      <c r="L5157">
        <v>14.45</v>
      </c>
      <c r="M5157">
        <v>4.0199999999999996</v>
      </c>
      <c r="N5157">
        <v>27.86</v>
      </c>
      <c r="O5157">
        <v>5.04</v>
      </c>
    </row>
    <row r="5158" spans="1:15" x14ac:dyDescent="0.3">
      <c r="A5158" s="3">
        <v>45300</v>
      </c>
      <c r="B5158" t="s">
        <v>19</v>
      </c>
      <c r="C5158" t="s">
        <v>24</v>
      </c>
      <c r="D5158" t="s">
        <v>75</v>
      </c>
      <c r="E5158" t="s">
        <v>88</v>
      </c>
      <c r="F5158">
        <v>128796</v>
      </c>
      <c r="G5158">
        <v>7916</v>
      </c>
      <c r="H5158">
        <v>4110.46</v>
      </c>
      <c r="I5158">
        <v>1637</v>
      </c>
      <c r="J5158">
        <v>311160.78999999998</v>
      </c>
      <c r="K5158">
        <v>6.15</v>
      </c>
      <c r="L5158">
        <v>20.68</v>
      </c>
      <c r="M5158">
        <v>0.52</v>
      </c>
      <c r="N5158">
        <v>2.5099999999999998</v>
      </c>
      <c r="O5158">
        <v>75.7</v>
      </c>
    </row>
    <row r="5159" spans="1:15" x14ac:dyDescent="0.3">
      <c r="A5159" s="3">
        <v>45368</v>
      </c>
      <c r="B5159" t="s">
        <v>19</v>
      </c>
      <c r="C5159" t="s">
        <v>38</v>
      </c>
      <c r="D5159" t="s">
        <v>76</v>
      </c>
      <c r="E5159" t="s">
        <v>104</v>
      </c>
      <c r="F5159">
        <v>79407</v>
      </c>
      <c r="G5159">
        <v>11325</v>
      </c>
      <c r="H5159">
        <v>48347.75</v>
      </c>
      <c r="I5159">
        <v>2093</v>
      </c>
      <c r="J5159">
        <v>289872.61</v>
      </c>
      <c r="K5159">
        <v>14.26</v>
      </c>
      <c r="L5159">
        <v>18.48</v>
      </c>
      <c r="M5159">
        <v>4.2699999999999996</v>
      </c>
      <c r="N5159">
        <v>23.1</v>
      </c>
      <c r="O5159">
        <v>6</v>
      </c>
    </row>
    <row r="5160" spans="1:15" x14ac:dyDescent="0.3">
      <c r="A5160" s="3">
        <v>45205</v>
      </c>
      <c r="B5160" t="s">
        <v>19</v>
      </c>
      <c r="C5160" t="s">
        <v>29</v>
      </c>
      <c r="D5160" t="s">
        <v>75</v>
      </c>
      <c r="E5160" t="s">
        <v>94</v>
      </c>
      <c r="F5160">
        <v>42731</v>
      </c>
      <c r="G5160">
        <v>5446</v>
      </c>
      <c r="H5160">
        <v>15587.76</v>
      </c>
      <c r="I5160">
        <v>302</v>
      </c>
      <c r="J5160">
        <v>24548.84</v>
      </c>
      <c r="K5160">
        <v>12.74</v>
      </c>
      <c r="L5160">
        <v>5.55</v>
      </c>
      <c r="M5160">
        <v>2.86</v>
      </c>
      <c r="N5160">
        <v>51.62</v>
      </c>
      <c r="O5160">
        <v>1.57</v>
      </c>
    </row>
    <row r="5161" spans="1:15" x14ac:dyDescent="0.3">
      <c r="A5161" s="3">
        <v>45300</v>
      </c>
      <c r="B5161" t="s">
        <v>19</v>
      </c>
      <c r="C5161" t="s">
        <v>32</v>
      </c>
      <c r="D5161" t="s">
        <v>76</v>
      </c>
      <c r="E5161" t="s">
        <v>101</v>
      </c>
      <c r="F5161">
        <v>144639</v>
      </c>
      <c r="G5161">
        <v>21093</v>
      </c>
      <c r="H5161">
        <v>38804.050000000003</v>
      </c>
      <c r="I5161">
        <v>4110</v>
      </c>
      <c r="J5161">
        <v>95254.33</v>
      </c>
      <c r="K5161">
        <v>14.58</v>
      </c>
      <c r="L5161">
        <v>19.489999999999998</v>
      </c>
      <c r="M5161">
        <v>1.84</v>
      </c>
      <c r="N5161">
        <v>9.44</v>
      </c>
      <c r="O5161">
        <v>2.4500000000000002</v>
      </c>
    </row>
    <row r="5162" spans="1:15" x14ac:dyDescent="0.3">
      <c r="A5162" s="3">
        <v>45308</v>
      </c>
      <c r="B5162" t="s">
        <v>19</v>
      </c>
      <c r="C5162" t="s">
        <v>28</v>
      </c>
      <c r="D5162" t="s">
        <v>75</v>
      </c>
      <c r="E5162" t="s">
        <v>85</v>
      </c>
      <c r="F5162">
        <v>89450</v>
      </c>
      <c r="G5162">
        <v>4781</v>
      </c>
      <c r="H5162">
        <v>8791.82</v>
      </c>
      <c r="I5162">
        <v>190</v>
      </c>
      <c r="J5162">
        <v>5362.44</v>
      </c>
      <c r="K5162">
        <v>5.34</v>
      </c>
      <c r="L5162">
        <v>3.97</v>
      </c>
      <c r="M5162">
        <v>1.84</v>
      </c>
      <c r="N5162">
        <v>46.27</v>
      </c>
      <c r="O5162">
        <v>0.61</v>
      </c>
    </row>
    <row r="5163" spans="1:15" x14ac:dyDescent="0.3">
      <c r="A5163" s="3">
        <v>45289</v>
      </c>
      <c r="B5163" t="s">
        <v>19</v>
      </c>
      <c r="C5163" t="s">
        <v>29</v>
      </c>
      <c r="D5163" t="s">
        <v>75</v>
      </c>
      <c r="E5163" t="s">
        <v>98</v>
      </c>
      <c r="F5163">
        <v>125104</v>
      </c>
      <c r="G5163">
        <v>4129</v>
      </c>
      <c r="H5163">
        <v>15834.9</v>
      </c>
      <c r="I5163">
        <v>173</v>
      </c>
      <c r="J5163">
        <v>10941.67</v>
      </c>
      <c r="K5163">
        <v>3.3</v>
      </c>
      <c r="L5163">
        <v>4.1900000000000004</v>
      </c>
      <c r="M5163">
        <v>3.84</v>
      </c>
      <c r="N5163">
        <v>91.53</v>
      </c>
      <c r="O5163">
        <v>0.69</v>
      </c>
    </row>
    <row r="5164" spans="1:15" x14ac:dyDescent="0.3">
      <c r="A5164" s="3">
        <v>45300</v>
      </c>
      <c r="B5164" t="s">
        <v>19</v>
      </c>
      <c r="C5164" t="s">
        <v>25</v>
      </c>
      <c r="D5164" t="s">
        <v>75</v>
      </c>
      <c r="E5164" t="s">
        <v>86</v>
      </c>
      <c r="F5164">
        <v>103593</v>
      </c>
      <c r="G5164">
        <v>670</v>
      </c>
      <c r="H5164">
        <v>2178.89</v>
      </c>
      <c r="I5164">
        <v>99</v>
      </c>
      <c r="J5164">
        <v>12946.38</v>
      </c>
      <c r="K5164">
        <v>0.65</v>
      </c>
      <c r="L5164">
        <v>14.78</v>
      </c>
      <c r="M5164">
        <v>3.25</v>
      </c>
      <c r="N5164">
        <v>22.01</v>
      </c>
      <c r="O5164">
        <v>5.94</v>
      </c>
    </row>
    <row r="5165" spans="1:15" x14ac:dyDescent="0.3">
      <c r="A5165" s="3">
        <v>45335</v>
      </c>
      <c r="B5165" t="s">
        <v>19</v>
      </c>
      <c r="C5165" t="s">
        <v>65</v>
      </c>
      <c r="D5165" t="s">
        <v>75</v>
      </c>
      <c r="E5165" t="s">
        <v>96</v>
      </c>
      <c r="F5165">
        <v>19828</v>
      </c>
      <c r="G5165">
        <v>1175</v>
      </c>
      <c r="H5165">
        <v>1473.33</v>
      </c>
      <c r="I5165">
        <v>196</v>
      </c>
      <c r="J5165">
        <v>31980.93</v>
      </c>
      <c r="K5165">
        <v>5.93</v>
      </c>
      <c r="L5165">
        <v>16.68</v>
      </c>
      <c r="M5165">
        <v>1.25</v>
      </c>
      <c r="N5165">
        <v>7.52</v>
      </c>
      <c r="O5165">
        <v>21.71</v>
      </c>
    </row>
    <row r="5166" spans="1:15" x14ac:dyDescent="0.3">
      <c r="A5166" s="3">
        <v>45272</v>
      </c>
      <c r="B5166" t="s">
        <v>19</v>
      </c>
      <c r="C5166" t="s">
        <v>27</v>
      </c>
      <c r="D5166" t="s">
        <v>73</v>
      </c>
      <c r="E5166" t="s">
        <v>101</v>
      </c>
      <c r="F5166">
        <v>75197</v>
      </c>
      <c r="G5166">
        <v>1887</v>
      </c>
      <c r="H5166">
        <v>4521.25</v>
      </c>
      <c r="I5166">
        <v>145</v>
      </c>
      <c r="J5166">
        <v>5478.22</v>
      </c>
      <c r="K5166">
        <v>2.5099999999999998</v>
      </c>
      <c r="L5166">
        <v>7.68</v>
      </c>
      <c r="M5166">
        <v>2.4</v>
      </c>
      <c r="N5166">
        <v>31.18</v>
      </c>
      <c r="O5166">
        <v>1.21</v>
      </c>
    </row>
    <row r="5167" spans="1:15" x14ac:dyDescent="0.3">
      <c r="A5167" s="3">
        <v>45379</v>
      </c>
      <c r="B5167" t="s">
        <v>19</v>
      </c>
      <c r="C5167" t="s">
        <v>31</v>
      </c>
      <c r="D5167" t="s">
        <v>74</v>
      </c>
      <c r="E5167" t="s">
        <v>87</v>
      </c>
      <c r="F5167">
        <v>52142</v>
      </c>
      <c r="G5167">
        <v>5812</v>
      </c>
      <c r="H5167">
        <v>15147.22</v>
      </c>
      <c r="I5167">
        <v>413</v>
      </c>
      <c r="J5167">
        <v>27030.85</v>
      </c>
      <c r="K5167">
        <v>11.15</v>
      </c>
      <c r="L5167">
        <v>7.11</v>
      </c>
      <c r="M5167">
        <v>2.61</v>
      </c>
      <c r="N5167">
        <v>36.68</v>
      </c>
      <c r="O5167">
        <v>1.78</v>
      </c>
    </row>
    <row r="5168" spans="1:15" x14ac:dyDescent="0.3">
      <c r="A5168" s="3">
        <v>45300</v>
      </c>
      <c r="B5168" t="s">
        <v>19</v>
      </c>
      <c r="C5168" t="s">
        <v>54</v>
      </c>
      <c r="D5168" t="s">
        <v>75</v>
      </c>
      <c r="E5168" t="s">
        <v>92</v>
      </c>
      <c r="F5168">
        <v>144657</v>
      </c>
      <c r="G5168">
        <v>20999</v>
      </c>
      <c r="H5168">
        <v>81467.429999999993</v>
      </c>
      <c r="I5168">
        <v>4140</v>
      </c>
      <c r="J5168">
        <v>392067.77</v>
      </c>
      <c r="K5168">
        <v>14.52</v>
      </c>
      <c r="L5168">
        <v>19.72</v>
      </c>
      <c r="M5168">
        <v>3.88</v>
      </c>
      <c r="N5168">
        <v>19.68</v>
      </c>
      <c r="O5168">
        <v>4.8099999999999996</v>
      </c>
    </row>
    <row r="5169" spans="1:15" x14ac:dyDescent="0.3">
      <c r="A5169" s="3">
        <v>45233</v>
      </c>
      <c r="B5169" t="s">
        <v>19</v>
      </c>
      <c r="C5169" t="s">
        <v>39</v>
      </c>
      <c r="D5169" t="s">
        <v>73</v>
      </c>
      <c r="E5169" t="s">
        <v>99</v>
      </c>
      <c r="F5169">
        <v>26511</v>
      </c>
      <c r="G5169">
        <v>2530</v>
      </c>
      <c r="H5169">
        <v>4920.21</v>
      </c>
      <c r="I5169">
        <v>113</v>
      </c>
      <c r="J5169">
        <v>9402.56</v>
      </c>
      <c r="K5169">
        <v>9.5399999999999991</v>
      </c>
      <c r="L5169">
        <v>4.47</v>
      </c>
      <c r="M5169">
        <v>1.94</v>
      </c>
      <c r="N5169">
        <v>43.54</v>
      </c>
      <c r="O5169">
        <v>1.91</v>
      </c>
    </row>
    <row r="5170" spans="1:15" x14ac:dyDescent="0.3">
      <c r="A5170" s="3">
        <v>45348</v>
      </c>
      <c r="B5170" t="s">
        <v>19</v>
      </c>
      <c r="C5170" t="s">
        <v>47</v>
      </c>
      <c r="D5170" t="s">
        <v>74</v>
      </c>
      <c r="E5170" t="s">
        <v>78</v>
      </c>
      <c r="F5170">
        <v>85782</v>
      </c>
      <c r="G5170">
        <v>7817</v>
      </c>
      <c r="H5170">
        <v>12329.69</v>
      </c>
      <c r="I5170">
        <v>1493</v>
      </c>
      <c r="J5170">
        <v>51455.54</v>
      </c>
      <c r="K5170">
        <v>9.11</v>
      </c>
      <c r="L5170">
        <v>19.100000000000001</v>
      </c>
      <c r="M5170">
        <v>1.58</v>
      </c>
      <c r="N5170">
        <v>8.26</v>
      </c>
      <c r="O5170">
        <v>4.17</v>
      </c>
    </row>
    <row r="5171" spans="1:15" x14ac:dyDescent="0.3">
      <c r="A5171" s="3">
        <v>45277</v>
      </c>
      <c r="B5171" t="s">
        <v>19</v>
      </c>
      <c r="C5171" t="s">
        <v>61</v>
      </c>
      <c r="D5171" t="s">
        <v>74</v>
      </c>
      <c r="E5171" t="s">
        <v>78</v>
      </c>
      <c r="F5171">
        <v>15188</v>
      </c>
      <c r="G5171">
        <v>884</v>
      </c>
      <c r="H5171">
        <v>806.3</v>
      </c>
      <c r="I5171">
        <v>94</v>
      </c>
      <c r="J5171">
        <v>1196.99</v>
      </c>
      <c r="K5171">
        <v>5.82</v>
      </c>
      <c r="L5171">
        <v>10.63</v>
      </c>
      <c r="M5171">
        <v>0.91</v>
      </c>
      <c r="N5171">
        <v>8.58</v>
      </c>
      <c r="O5171">
        <v>1.48</v>
      </c>
    </row>
    <row r="5172" spans="1:15" x14ac:dyDescent="0.3">
      <c r="A5172" s="3">
        <v>45367</v>
      </c>
      <c r="B5172" t="s">
        <v>19</v>
      </c>
      <c r="C5172" t="s">
        <v>28</v>
      </c>
      <c r="D5172" t="s">
        <v>74</v>
      </c>
      <c r="E5172" t="s">
        <v>105</v>
      </c>
      <c r="F5172">
        <v>120939</v>
      </c>
      <c r="G5172">
        <v>5384</v>
      </c>
      <c r="H5172">
        <v>10999.59</v>
      </c>
      <c r="I5172">
        <v>650</v>
      </c>
      <c r="J5172">
        <v>72163.509999999995</v>
      </c>
      <c r="K5172">
        <v>4.45</v>
      </c>
      <c r="L5172">
        <v>12.07</v>
      </c>
      <c r="M5172">
        <v>2.04</v>
      </c>
      <c r="N5172">
        <v>16.920000000000002</v>
      </c>
      <c r="O5172">
        <v>6.56</v>
      </c>
    </row>
    <row r="5173" spans="1:15" x14ac:dyDescent="0.3">
      <c r="A5173" s="3">
        <v>45347</v>
      </c>
      <c r="B5173" t="s">
        <v>19</v>
      </c>
      <c r="C5173" t="s">
        <v>49</v>
      </c>
      <c r="D5173" t="s">
        <v>76</v>
      </c>
      <c r="E5173" t="s">
        <v>80</v>
      </c>
      <c r="F5173">
        <v>43911</v>
      </c>
      <c r="G5173">
        <v>1970</v>
      </c>
      <c r="H5173">
        <v>5012.6000000000004</v>
      </c>
      <c r="I5173">
        <v>249</v>
      </c>
      <c r="J5173">
        <v>16597.03</v>
      </c>
      <c r="K5173">
        <v>4.49</v>
      </c>
      <c r="L5173">
        <v>12.64</v>
      </c>
      <c r="M5173">
        <v>2.54</v>
      </c>
      <c r="N5173">
        <v>20.13</v>
      </c>
      <c r="O5173">
        <v>3.31</v>
      </c>
    </row>
    <row r="5174" spans="1:15" x14ac:dyDescent="0.3">
      <c r="A5174" s="3">
        <v>45313</v>
      </c>
      <c r="B5174" t="s">
        <v>19</v>
      </c>
      <c r="C5174" t="s">
        <v>42</v>
      </c>
      <c r="D5174" t="s">
        <v>75</v>
      </c>
      <c r="E5174" t="s">
        <v>105</v>
      </c>
      <c r="F5174">
        <v>37060</v>
      </c>
      <c r="G5174">
        <v>4646</v>
      </c>
      <c r="H5174">
        <v>12252.1</v>
      </c>
      <c r="I5174">
        <v>432</v>
      </c>
      <c r="J5174">
        <v>81963.8</v>
      </c>
      <c r="K5174">
        <v>12.54</v>
      </c>
      <c r="L5174">
        <v>9.3000000000000007</v>
      </c>
      <c r="M5174">
        <v>2.64</v>
      </c>
      <c r="N5174">
        <v>28.36</v>
      </c>
      <c r="O5174">
        <v>6.69</v>
      </c>
    </row>
    <row r="5175" spans="1:15" x14ac:dyDescent="0.3">
      <c r="A5175" s="3">
        <v>45274</v>
      </c>
      <c r="B5175" t="s">
        <v>19</v>
      </c>
      <c r="C5175" t="s">
        <v>55</v>
      </c>
      <c r="D5175" t="s">
        <v>76</v>
      </c>
      <c r="E5175" t="s">
        <v>84</v>
      </c>
      <c r="F5175">
        <v>127469</v>
      </c>
      <c r="G5175">
        <v>16257</v>
      </c>
      <c r="H5175">
        <v>71995.91</v>
      </c>
      <c r="I5175">
        <v>2625</v>
      </c>
      <c r="J5175">
        <v>206727.85</v>
      </c>
      <c r="K5175">
        <v>12.75</v>
      </c>
      <c r="L5175">
        <v>16.149999999999999</v>
      </c>
      <c r="M5175">
        <v>4.43</v>
      </c>
      <c r="N5175">
        <v>27.43</v>
      </c>
      <c r="O5175">
        <v>2.87</v>
      </c>
    </row>
    <row r="5176" spans="1:15" x14ac:dyDescent="0.3">
      <c r="A5176" s="3">
        <v>45253</v>
      </c>
      <c r="B5176" t="s">
        <v>19</v>
      </c>
      <c r="C5176" t="s">
        <v>59</v>
      </c>
      <c r="D5176" t="s">
        <v>74</v>
      </c>
      <c r="E5176" t="s">
        <v>90</v>
      </c>
      <c r="F5176">
        <v>38964</v>
      </c>
      <c r="G5176">
        <v>1781</v>
      </c>
      <c r="H5176">
        <v>5556.01</v>
      </c>
      <c r="I5176">
        <v>385</v>
      </c>
      <c r="J5176">
        <v>48975.63</v>
      </c>
      <c r="K5176">
        <v>4.57</v>
      </c>
      <c r="L5176">
        <v>21.62</v>
      </c>
      <c r="M5176">
        <v>3.12</v>
      </c>
      <c r="N5176">
        <v>14.43</v>
      </c>
      <c r="O5176">
        <v>8.81</v>
      </c>
    </row>
    <row r="5177" spans="1:15" x14ac:dyDescent="0.3">
      <c r="A5177" s="3">
        <v>45250</v>
      </c>
      <c r="B5177" t="s">
        <v>19</v>
      </c>
      <c r="C5177" t="s">
        <v>34</v>
      </c>
      <c r="D5177" t="s">
        <v>73</v>
      </c>
      <c r="E5177" t="s">
        <v>80</v>
      </c>
      <c r="F5177">
        <v>58183</v>
      </c>
      <c r="G5177">
        <v>7728</v>
      </c>
      <c r="H5177">
        <v>13518.78</v>
      </c>
      <c r="I5177">
        <v>829</v>
      </c>
      <c r="J5177">
        <v>150648.92000000001</v>
      </c>
      <c r="K5177">
        <v>13.28</v>
      </c>
      <c r="L5177">
        <v>10.73</v>
      </c>
      <c r="M5177">
        <v>1.75</v>
      </c>
      <c r="N5177">
        <v>16.309999999999999</v>
      </c>
      <c r="O5177">
        <v>11.14</v>
      </c>
    </row>
    <row r="5178" spans="1:15" x14ac:dyDescent="0.3">
      <c r="A5178" s="3">
        <v>45292</v>
      </c>
      <c r="B5178" t="s">
        <v>19</v>
      </c>
      <c r="C5178" t="s">
        <v>50</v>
      </c>
      <c r="D5178" t="s">
        <v>73</v>
      </c>
      <c r="E5178" t="s">
        <v>81</v>
      </c>
      <c r="F5178">
        <v>3394</v>
      </c>
      <c r="G5178">
        <v>389</v>
      </c>
      <c r="H5178">
        <v>1720.85</v>
      </c>
      <c r="I5178">
        <v>68</v>
      </c>
      <c r="J5178">
        <v>6287.32</v>
      </c>
      <c r="K5178">
        <v>11.46</v>
      </c>
      <c r="L5178">
        <v>17.48</v>
      </c>
      <c r="M5178">
        <v>4.42</v>
      </c>
      <c r="N5178">
        <v>25.31</v>
      </c>
      <c r="O5178">
        <v>3.65</v>
      </c>
    </row>
    <row r="5179" spans="1:15" x14ac:dyDescent="0.3">
      <c r="A5179" s="3">
        <v>45373</v>
      </c>
      <c r="B5179" t="s">
        <v>19</v>
      </c>
      <c r="C5179" t="s">
        <v>36</v>
      </c>
      <c r="D5179" t="s">
        <v>76</v>
      </c>
      <c r="E5179" t="s">
        <v>77</v>
      </c>
      <c r="F5179">
        <v>27725</v>
      </c>
      <c r="G5179">
        <v>2273</v>
      </c>
      <c r="H5179">
        <v>9301.3700000000008</v>
      </c>
      <c r="I5179">
        <v>306</v>
      </c>
      <c r="J5179">
        <v>16769.560000000001</v>
      </c>
      <c r="K5179">
        <v>8.1999999999999993</v>
      </c>
      <c r="L5179">
        <v>13.46</v>
      </c>
      <c r="M5179">
        <v>4.09</v>
      </c>
      <c r="N5179">
        <v>30.4</v>
      </c>
      <c r="O5179">
        <v>1.8</v>
      </c>
    </row>
    <row r="5180" spans="1:15" x14ac:dyDescent="0.3">
      <c r="A5180" s="3">
        <v>45296</v>
      </c>
      <c r="B5180" t="s">
        <v>19</v>
      </c>
      <c r="C5180" t="s">
        <v>56</v>
      </c>
      <c r="D5180" t="s">
        <v>75</v>
      </c>
      <c r="E5180" t="s">
        <v>101</v>
      </c>
      <c r="F5180">
        <v>39693</v>
      </c>
      <c r="G5180">
        <v>2705</v>
      </c>
      <c r="H5180">
        <v>6808.2</v>
      </c>
      <c r="I5180">
        <v>130</v>
      </c>
      <c r="J5180">
        <v>19504.38</v>
      </c>
      <c r="K5180">
        <v>6.81</v>
      </c>
      <c r="L5180">
        <v>4.8099999999999996</v>
      </c>
      <c r="M5180">
        <v>2.52</v>
      </c>
      <c r="N5180">
        <v>52.37</v>
      </c>
      <c r="O5180">
        <v>2.86</v>
      </c>
    </row>
    <row r="5181" spans="1:15" x14ac:dyDescent="0.3">
      <c r="A5181" s="3">
        <v>45373</v>
      </c>
      <c r="B5181" t="s">
        <v>19</v>
      </c>
      <c r="C5181" t="s">
        <v>64</v>
      </c>
      <c r="D5181" t="s">
        <v>74</v>
      </c>
      <c r="E5181" t="s">
        <v>79</v>
      </c>
      <c r="F5181">
        <v>112964</v>
      </c>
      <c r="G5181">
        <v>2356</v>
      </c>
      <c r="H5181">
        <v>4853.74</v>
      </c>
      <c r="I5181">
        <v>430</v>
      </c>
      <c r="J5181">
        <v>41355.769999999997</v>
      </c>
      <c r="K5181">
        <v>2.09</v>
      </c>
      <c r="L5181">
        <v>18.25</v>
      </c>
      <c r="M5181">
        <v>2.06</v>
      </c>
      <c r="N5181">
        <v>11.29</v>
      </c>
      <c r="O5181">
        <v>8.52</v>
      </c>
    </row>
    <row r="5182" spans="1:15" x14ac:dyDescent="0.3">
      <c r="A5182" s="3">
        <v>45214</v>
      </c>
      <c r="B5182" t="s">
        <v>19</v>
      </c>
      <c r="C5182" t="s">
        <v>32</v>
      </c>
      <c r="D5182" t="s">
        <v>75</v>
      </c>
      <c r="E5182" t="s">
        <v>85</v>
      </c>
      <c r="F5182">
        <v>45098</v>
      </c>
      <c r="G5182">
        <v>5731</v>
      </c>
      <c r="H5182">
        <v>10325.620000000001</v>
      </c>
      <c r="I5182">
        <v>1214</v>
      </c>
      <c r="J5182">
        <v>55657.46</v>
      </c>
      <c r="K5182">
        <v>12.71</v>
      </c>
      <c r="L5182">
        <v>21.18</v>
      </c>
      <c r="M5182">
        <v>1.8</v>
      </c>
      <c r="N5182">
        <v>8.51</v>
      </c>
      <c r="O5182">
        <v>5.39</v>
      </c>
    </row>
    <row r="5183" spans="1:15" x14ac:dyDescent="0.3">
      <c r="A5183" s="3">
        <v>45291</v>
      </c>
      <c r="B5183" t="s">
        <v>19</v>
      </c>
      <c r="C5183" t="s">
        <v>33</v>
      </c>
      <c r="D5183" t="s">
        <v>76</v>
      </c>
      <c r="E5183" t="s">
        <v>79</v>
      </c>
      <c r="F5183">
        <v>26178</v>
      </c>
      <c r="G5183">
        <v>276</v>
      </c>
      <c r="H5183">
        <v>1097.6400000000001</v>
      </c>
      <c r="I5183">
        <v>47</v>
      </c>
      <c r="J5183">
        <v>2361.13</v>
      </c>
      <c r="K5183">
        <v>1.05</v>
      </c>
      <c r="L5183">
        <v>17.03</v>
      </c>
      <c r="M5183">
        <v>3.98</v>
      </c>
      <c r="N5183">
        <v>23.35</v>
      </c>
      <c r="O5183">
        <v>2.15</v>
      </c>
    </row>
    <row r="5184" spans="1:15" x14ac:dyDescent="0.3">
      <c r="A5184" s="3">
        <v>45245</v>
      </c>
      <c r="B5184" t="s">
        <v>19</v>
      </c>
      <c r="C5184" t="s">
        <v>51</v>
      </c>
      <c r="D5184" t="s">
        <v>73</v>
      </c>
      <c r="E5184" t="s">
        <v>83</v>
      </c>
      <c r="F5184">
        <v>125223</v>
      </c>
      <c r="G5184">
        <v>18506</v>
      </c>
      <c r="H5184">
        <v>45512.7</v>
      </c>
      <c r="I5184">
        <v>3899</v>
      </c>
      <c r="J5184">
        <v>403470.9</v>
      </c>
      <c r="K5184">
        <v>14.78</v>
      </c>
      <c r="L5184">
        <v>21.07</v>
      </c>
      <c r="M5184">
        <v>2.46</v>
      </c>
      <c r="N5184">
        <v>11.67</v>
      </c>
      <c r="O5184">
        <v>8.8699999999999992</v>
      </c>
    </row>
    <row r="5185" spans="1:15" x14ac:dyDescent="0.3">
      <c r="A5185" s="3">
        <v>45230</v>
      </c>
      <c r="B5185" t="s">
        <v>19</v>
      </c>
      <c r="C5185" t="s">
        <v>69</v>
      </c>
      <c r="D5185" t="s">
        <v>73</v>
      </c>
      <c r="E5185" t="s">
        <v>84</v>
      </c>
      <c r="F5185">
        <v>14755</v>
      </c>
      <c r="G5185">
        <v>1083</v>
      </c>
      <c r="H5185">
        <v>2427.5100000000002</v>
      </c>
      <c r="I5185">
        <v>101</v>
      </c>
      <c r="J5185">
        <v>11016.25</v>
      </c>
      <c r="K5185">
        <v>7.34</v>
      </c>
      <c r="L5185">
        <v>9.33</v>
      </c>
      <c r="M5185">
        <v>2.2400000000000002</v>
      </c>
      <c r="N5185">
        <v>24.03</v>
      </c>
      <c r="O5185">
        <v>4.54</v>
      </c>
    </row>
    <row r="5186" spans="1:15" x14ac:dyDescent="0.3">
      <c r="A5186" s="3">
        <v>45366</v>
      </c>
      <c r="B5186" t="s">
        <v>19</v>
      </c>
      <c r="C5186" t="s">
        <v>49</v>
      </c>
      <c r="D5186" t="s">
        <v>76</v>
      </c>
      <c r="E5186" t="s">
        <v>105</v>
      </c>
      <c r="F5186">
        <v>136118</v>
      </c>
      <c r="G5186">
        <v>9612</v>
      </c>
      <c r="H5186">
        <v>5292.97</v>
      </c>
      <c r="I5186">
        <v>763</v>
      </c>
      <c r="J5186">
        <v>35524.480000000003</v>
      </c>
      <c r="K5186">
        <v>7.06</v>
      </c>
      <c r="L5186">
        <v>7.94</v>
      </c>
      <c r="M5186">
        <v>0.55000000000000004</v>
      </c>
      <c r="N5186">
        <v>6.94</v>
      </c>
      <c r="O5186">
        <v>6.71</v>
      </c>
    </row>
    <row r="5187" spans="1:15" x14ac:dyDescent="0.3">
      <c r="A5187" s="3">
        <v>45351</v>
      </c>
      <c r="B5187" t="s">
        <v>19</v>
      </c>
      <c r="C5187" t="s">
        <v>33</v>
      </c>
      <c r="D5187" t="s">
        <v>74</v>
      </c>
      <c r="E5187" t="s">
        <v>92</v>
      </c>
      <c r="F5187">
        <v>89732</v>
      </c>
      <c r="G5187">
        <v>11734</v>
      </c>
      <c r="H5187">
        <v>33504.879999999997</v>
      </c>
      <c r="I5187">
        <v>2054</v>
      </c>
      <c r="J5187">
        <v>393507.53</v>
      </c>
      <c r="K5187">
        <v>13.08</v>
      </c>
      <c r="L5187">
        <v>17.5</v>
      </c>
      <c r="M5187">
        <v>2.86</v>
      </c>
      <c r="N5187">
        <v>16.309999999999999</v>
      </c>
      <c r="O5187">
        <v>11.74</v>
      </c>
    </row>
    <row r="5188" spans="1:15" x14ac:dyDescent="0.3">
      <c r="A5188" s="3">
        <v>45238</v>
      </c>
      <c r="B5188" t="s">
        <v>19</v>
      </c>
      <c r="C5188" t="s">
        <v>69</v>
      </c>
      <c r="D5188" t="s">
        <v>76</v>
      </c>
      <c r="E5188" t="s">
        <v>80</v>
      </c>
      <c r="F5188">
        <v>114723</v>
      </c>
      <c r="G5188">
        <v>11287</v>
      </c>
      <c r="H5188">
        <v>49986.75</v>
      </c>
      <c r="I5188">
        <v>1007</v>
      </c>
      <c r="J5188">
        <v>41611.360000000001</v>
      </c>
      <c r="K5188">
        <v>9.84</v>
      </c>
      <c r="L5188">
        <v>8.92</v>
      </c>
      <c r="M5188">
        <v>4.43</v>
      </c>
      <c r="N5188">
        <v>49.64</v>
      </c>
      <c r="O5188">
        <v>0.83</v>
      </c>
    </row>
    <row r="5189" spans="1:15" x14ac:dyDescent="0.3">
      <c r="A5189" s="3">
        <v>45262</v>
      </c>
      <c r="B5189" t="s">
        <v>19</v>
      </c>
      <c r="C5189" t="s">
        <v>59</v>
      </c>
      <c r="D5189" t="s">
        <v>76</v>
      </c>
      <c r="E5189" t="s">
        <v>81</v>
      </c>
      <c r="F5189">
        <v>106904</v>
      </c>
      <c r="G5189">
        <v>6786</v>
      </c>
      <c r="H5189">
        <v>15813.26</v>
      </c>
      <c r="I5189">
        <v>1358</v>
      </c>
      <c r="J5189">
        <v>155067.82999999999</v>
      </c>
      <c r="K5189">
        <v>6.35</v>
      </c>
      <c r="L5189">
        <v>20.010000000000002</v>
      </c>
      <c r="M5189">
        <v>2.33</v>
      </c>
      <c r="N5189">
        <v>11.64</v>
      </c>
      <c r="O5189">
        <v>9.81</v>
      </c>
    </row>
    <row r="5190" spans="1:15" x14ac:dyDescent="0.3">
      <c r="A5190" s="3">
        <v>45230</v>
      </c>
      <c r="B5190" t="s">
        <v>19</v>
      </c>
      <c r="C5190" t="s">
        <v>60</v>
      </c>
      <c r="D5190" t="s">
        <v>76</v>
      </c>
      <c r="E5190" t="s">
        <v>99</v>
      </c>
      <c r="F5190">
        <v>9911</v>
      </c>
      <c r="G5190">
        <v>469</v>
      </c>
      <c r="H5190">
        <v>1615.61</v>
      </c>
      <c r="I5190">
        <v>59</v>
      </c>
      <c r="J5190">
        <v>2160.33</v>
      </c>
      <c r="K5190">
        <v>4.7300000000000004</v>
      </c>
      <c r="L5190">
        <v>12.58</v>
      </c>
      <c r="M5190">
        <v>3.44</v>
      </c>
      <c r="N5190">
        <v>27.38</v>
      </c>
      <c r="O5190">
        <v>1.34</v>
      </c>
    </row>
    <row r="5191" spans="1:15" x14ac:dyDescent="0.3">
      <c r="A5191" s="3">
        <v>45301</v>
      </c>
      <c r="B5191" t="s">
        <v>19</v>
      </c>
      <c r="C5191" t="s">
        <v>56</v>
      </c>
      <c r="D5191" t="s">
        <v>74</v>
      </c>
      <c r="E5191" t="s">
        <v>106</v>
      </c>
      <c r="F5191">
        <v>64138</v>
      </c>
      <c r="G5191">
        <v>5685</v>
      </c>
      <c r="H5191">
        <v>23517.24</v>
      </c>
      <c r="I5191">
        <v>1080</v>
      </c>
      <c r="J5191">
        <v>128982.18</v>
      </c>
      <c r="K5191">
        <v>8.86</v>
      </c>
      <c r="L5191">
        <v>19</v>
      </c>
      <c r="M5191">
        <v>4.1399999999999997</v>
      </c>
      <c r="N5191">
        <v>21.78</v>
      </c>
      <c r="O5191">
        <v>5.48</v>
      </c>
    </row>
    <row r="5192" spans="1:15" x14ac:dyDescent="0.3">
      <c r="A5192" s="3">
        <v>45277</v>
      </c>
      <c r="B5192" t="s">
        <v>19</v>
      </c>
      <c r="C5192" t="s">
        <v>70</v>
      </c>
      <c r="D5192" t="s">
        <v>74</v>
      </c>
      <c r="E5192" t="s">
        <v>96</v>
      </c>
      <c r="F5192">
        <v>129090</v>
      </c>
      <c r="G5192">
        <v>7703</v>
      </c>
      <c r="H5192">
        <v>5828.19</v>
      </c>
      <c r="I5192">
        <v>918</v>
      </c>
      <c r="J5192">
        <v>139219.74</v>
      </c>
      <c r="K5192">
        <v>5.97</v>
      </c>
      <c r="L5192">
        <v>11.92</v>
      </c>
      <c r="M5192">
        <v>0.76</v>
      </c>
      <c r="N5192">
        <v>6.35</v>
      </c>
      <c r="O5192">
        <v>23.89</v>
      </c>
    </row>
    <row r="5193" spans="1:15" x14ac:dyDescent="0.3">
      <c r="A5193" s="3">
        <v>45367</v>
      </c>
      <c r="B5193" t="s">
        <v>19</v>
      </c>
      <c r="C5193" t="s">
        <v>31</v>
      </c>
      <c r="D5193" t="s">
        <v>73</v>
      </c>
      <c r="E5193" t="s">
        <v>81</v>
      </c>
      <c r="F5193">
        <v>46216</v>
      </c>
      <c r="G5193">
        <v>2645</v>
      </c>
      <c r="H5193">
        <v>3611.3</v>
      </c>
      <c r="I5193">
        <v>547</v>
      </c>
      <c r="J5193">
        <v>90366.24</v>
      </c>
      <c r="K5193">
        <v>5.72</v>
      </c>
      <c r="L5193">
        <v>20.68</v>
      </c>
      <c r="M5193">
        <v>1.37</v>
      </c>
      <c r="N5193">
        <v>6.6</v>
      </c>
      <c r="O5193">
        <v>25.02</v>
      </c>
    </row>
    <row r="5194" spans="1:15" x14ac:dyDescent="0.3">
      <c r="A5194" s="3">
        <v>45377</v>
      </c>
      <c r="B5194" t="s">
        <v>19</v>
      </c>
      <c r="C5194" t="s">
        <v>67</v>
      </c>
      <c r="D5194" t="s">
        <v>75</v>
      </c>
      <c r="E5194" t="s">
        <v>78</v>
      </c>
      <c r="F5194">
        <v>99401</v>
      </c>
      <c r="G5194">
        <v>9696</v>
      </c>
      <c r="H5194">
        <v>9316.0300000000007</v>
      </c>
      <c r="I5194">
        <v>557</v>
      </c>
      <c r="J5194">
        <v>13996.2</v>
      </c>
      <c r="K5194">
        <v>9.75</v>
      </c>
      <c r="L5194">
        <v>5.74</v>
      </c>
      <c r="M5194">
        <v>0.96</v>
      </c>
      <c r="N5194">
        <v>16.73</v>
      </c>
      <c r="O5194">
        <v>1.5</v>
      </c>
    </row>
    <row r="5195" spans="1:15" x14ac:dyDescent="0.3">
      <c r="A5195" s="3">
        <v>45318</v>
      </c>
      <c r="B5195" t="s">
        <v>19</v>
      </c>
      <c r="C5195" t="s">
        <v>70</v>
      </c>
      <c r="D5195" t="s">
        <v>74</v>
      </c>
      <c r="E5195" t="s">
        <v>106</v>
      </c>
      <c r="F5195">
        <v>24491</v>
      </c>
      <c r="G5195">
        <v>2311</v>
      </c>
      <c r="H5195">
        <v>2019.37</v>
      </c>
      <c r="I5195">
        <v>439</v>
      </c>
      <c r="J5195">
        <v>87197.77</v>
      </c>
      <c r="K5195">
        <v>9.44</v>
      </c>
      <c r="L5195">
        <v>19</v>
      </c>
      <c r="M5195">
        <v>0.87</v>
      </c>
      <c r="N5195">
        <v>4.5999999999999996</v>
      </c>
      <c r="O5195">
        <v>43.18</v>
      </c>
    </row>
    <row r="5196" spans="1:15" x14ac:dyDescent="0.3">
      <c r="A5196" s="3">
        <v>45270</v>
      </c>
      <c r="B5196" t="s">
        <v>19</v>
      </c>
      <c r="C5196" t="s">
        <v>49</v>
      </c>
      <c r="D5196" t="s">
        <v>74</v>
      </c>
      <c r="E5196" t="s">
        <v>83</v>
      </c>
      <c r="F5196">
        <v>101165</v>
      </c>
      <c r="G5196">
        <v>5879</v>
      </c>
      <c r="H5196">
        <v>13286.81</v>
      </c>
      <c r="I5196">
        <v>971</v>
      </c>
      <c r="J5196">
        <v>182300.24</v>
      </c>
      <c r="K5196">
        <v>5.81</v>
      </c>
      <c r="L5196">
        <v>16.52</v>
      </c>
      <c r="M5196">
        <v>2.2599999999999998</v>
      </c>
      <c r="N5196">
        <v>13.68</v>
      </c>
      <c r="O5196">
        <v>13.72</v>
      </c>
    </row>
    <row r="5197" spans="1:15" x14ac:dyDescent="0.3">
      <c r="A5197" s="3">
        <v>45294</v>
      </c>
      <c r="B5197" t="s">
        <v>19</v>
      </c>
      <c r="C5197" t="s">
        <v>65</v>
      </c>
      <c r="D5197" t="s">
        <v>74</v>
      </c>
      <c r="E5197" t="s">
        <v>102</v>
      </c>
      <c r="F5197">
        <v>117685</v>
      </c>
      <c r="G5197">
        <v>15845</v>
      </c>
      <c r="H5197">
        <v>10079.42</v>
      </c>
      <c r="I5197">
        <v>984</v>
      </c>
      <c r="J5197">
        <v>149712.10999999999</v>
      </c>
      <c r="K5197">
        <v>13.46</v>
      </c>
      <c r="L5197">
        <v>6.21</v>
      </c>
      <c r="M5197">
        <v>0.64</v>
      </c>
      <c r="N5197">
        <v>10.24</v>
      </c>
      <c r="O5197">
        <v>14.85</v>
      </c>
    </row>
    <row r="5198" spans="1:15" x14ac:dyDescent="0.3">
      <c r="A5198" s="3">
        <v>45230</v>
      </c>
      <c r="B5198" t="s">
        <v>19</v>
      </c>
      <c r="C5198" t="s">
        <v>44</v>
      </c>
      <c r="D5198" t="s">
        <v>76</v>
      </c>
      <c r="E5198" t="s">
        <v>104</v>
      </c>
      <c r="F5198">
        <v>4041</v>
      </c>
      <c r="G5198">
        <v>423</v>
      </c>
      <c r="H5198">
        <v>400.24</v>
      </c>
      <c r="I5198">
        <v>53</v>
      </c>
      <c r="J5198">
        <v>8334.7199999999993</v>
      </c>
      <c r="K5198">
        <v>10.47</v>
      </c>
      <c r="L5198">
        <v>12.53</v>
      </c>
      <c r="M5198">
        <v>0.95</v>
      </c>
      <c r="N5198">
        <v>7.55</v>
      </c>
      <c r="O5198">
        <v>20.82</v>
      </c>
    </row>
    <row r="5199" spans="1:15" x14ac:dyDescent="0.3">
      <c r="A5199" s="3">
        <v>45221</v>
      </c>
      <c r="B5199" t="s">
        <v>19</v>
      </c>
      <c r="C5199" t="s">
        <v>27</v>
      </c>
      <c r="D5199" t="s">
        <v>75</v>
      </c>
      <c r="E5199" t="s">
        <v>99</v>
      </c>
      <c r="F5199">
        <v>31573</v>
      </c>
      <c r="G5199">
        <v>1159</v>
      </c>
      <c r="H5199">
        <v>4603.87</v>
      </c>
      <c r="I5199">
        <v>46</v>
      </c>
      <c r="J5199">
        <v>7246.29</v>
      </c>
      <c r="K5199">
        <v>3.67</v>
      </c>
      <c r="L5199">
        <v>3.97</v>
      </c>
      <c r="M5199">
        <v>3.97</v>
      </c>
      <c r="N5199">
        <v>100.08</v>
      </c>
      <c r="O5199">
        <v>1.57</v>
      </c>
    </row>
    <row r="5200" spans="1:15" x14ac:dyDescent="0.3">
      <c r="A5200" s="3">
        <v>45325</v>
      </c>
      <c r="B5200" t="s">
        <v>19</v>
      </c>
      <c r="C5200" t="s">
        <v>54</v>
      </c>
      <c r="D5200" t="s">
        <v>73</v>
      </c>
      <c r="E5200" t="s">
        <v>77</v>
      </c>
      <c r="F5200">
        <v>32995</v>
      </c>
      <c r="G5200">
        <v>3111</v>
      </c>
      <c r="H5200">
        <v>5264.8</v>
      </c>
      <c r="I5200">
        <v>519</v>
      </c>
      <c r="J5200">
        <v>81774.33</v>
      </c>
      <c r="K5200">
        <v>9.43</v>
      </c>
      <c r="L5200">
        <v>16.68</v>
      </c>
      <c r="M5200">
        <v>1.69</v>
      </c>
      <c r="N5200">
        <v>10.14</v>
      </c>
      <c r="O5200">
        <v>15.53</v>
      </c>
    </row>
    <row r="5201" spans="1:15" x14ac:dyDescent="0.3">
      <c r="A5201" s="3">
        <v>45257</v>
      </c>
      <c r="B5201" t="s">
        <v>19</v>
      </c>
      <c r="C5201" t="s">
        <v>41</v>
      </c>
      <c r="D5201" t="s">
        <v>73</v>
      </c>
      <c r="E5201" t="s">
        <v>94</v>
      </c>
      <c r="F5201">
        <v>134627</v>
      </c>
      <c r="G5201">
        <v>18903</v>
      </c>
      <c r="H5201">
        <v>36064.58</v>
      </c>
      <c r="I5201">
        <v>3030</v>
      </c>
      <c r="J5201">
        <v>371205.83</v>
      </c>
      <c r="K5201">
        <v>14.04</v>
      </c>
      <c r="L5201">
        <v>16.03</v>
      </c>
      <c r="M5201">
        <v>1.91</v>
      </c>
      <c r="N5201">
        <v>11.9</v>
      </c>
      <c r="O5201">
        <v>10.29</v>
      </c>
    </row>
    <row r="5202" spans="1:15" x14ac:dyDescent="0.3">
      <c r="A5202" s="3">
        <v>45350</v>
      </c>
      <c r="B5202" t="s">
        <v>19</v>
      </c>
      <c r="C5202" t="s">
        <v>40</v>
      </c>
      <c r="D5202" t="s">
        <v>76</v>
      </c>
      <c r="E5202" t="s">
        <v>81</v>
      </c>
      <c r="F5202">
        <v>7036</v>
      </c>
      <c r="G5202">
        <v>571</v>
      </c>
      <c r="H5202">
        <v>2312.9499999999998</v>
      </c>
      <c r="I5202">
        <v>17</v>
      </c>
      <c r="J5202">
        <v>1020.2</v>
      </c>
      <c r="K5202">
        <v>8.1199999999999992</v>
      </c>
      <c r="L5202">
        <v>2.98</v>
      </c>
      <c r="M5202">
        <v>4.05</v>
      </c>
      <c r="N5202">
        <v>136.06</v>
      </c>
      <c r="O5202">
        <v>0.44</v>
      </c>
    </row>
    <row r="5203" spans="1:15" x14ac:dyDescent="0.3">
      <c r="A5203" s="3">
        <v>45270</v>
      </c>
      <c r="B5203" t="s">
        <v>19</v>
      </c>
      <c r="C5203" t="s">
        <v>68</v>
      </c>
      <c r="D5203" t="s">
        <v>73</v>
      </c>
      <c r="E5203" t="s">
        <v>92</v>
      </c>
      <c r="F5203">
        <v>126697</v>
      </c>
      <c r="G5203">
        <v>10522</v>
      </c>
      <c r="H5203">
        <v>11900.41</v>
      </c>
      <c r="I5203">
        <v>2130</v>
      </c>
      <c r="J5203">
        <v>279628.63</v>
      </c>
      <c r="K5203">
        <v>8.3000000000000007</v>
      </c>
      <c r="L5203">
        <v>20.239999999999998</v>
      </c>
      <c r="M5203">
        <v>1.1299999999999999</v>
      </c>
      <c r="N5203">
        <v>5.59</v>
      </c>
      <c r="O5203">
        <v>23.5</v>
      </c>
    </row>
    <row r="5204" spans="1:15" x14ac:dyDescent="0.3">
      <c r="A5204" s="3">
        <v>45351</v>
      </c>
      <c r="B5204" t="s">
        <v>19</v>
      </c>
      <c r="C5204" t="s">
        <v>33</v>
      </c>
      <c r="D5204" t="s">
        <v>76</v>
      </c>
      <c r="E5204" t="s">
        <v>78</v>
      </c>
      <c r="F5204">
        <v>25786</v>
      </c>
      <c r="G5204">
        <v>1915</v>
      </c>
      <c r="H5204">
        <v>7162.63</v>
      </c>
      <c r="I5204">
        <v>221</v>
      </c>
      <c r="J5204">
        <v>25180.15</v>
      </c>
      <c r="K5204">
        <v>7.43</v>
      </c>
      <c r="L5204">
        <v>11.54</v>
      </c>
      <c r="M5204">
        <v>3.74</v>
      </c>
      <c r="N5204">
        <v>32.409999999999997</v>
      </c>
      <c r="O5204">
        <v>3.52</v>
      </c>
    </row>
    <row r="5205" spans="1:15" x14ac:dyDescent="0.3">
      <c r="A5205" s="3">
        <v>45298</v>
      </c>
      <c r="B5205" t="s">
        <v>19</v>
      </c>
      <c r="C5205" t="s">
        <v>66</v>
      </c>
      <c r="D5205" t="s">
        <v>76</v>
      </c>
      <c r="E5205" t="s">
        <v>81</v>
      </c>
      <c r="F5205">
        <v>48473</v>
      </c>
      <c r="G5205">
        <v>261</v>
      </c>
      <c r="H5205">
        <v>495.74</v>
      </c>
      <c r="I5205">
        <v>14</v>
      </c>
      <c r="J5205">
        <v>1952.85</v>
      </c>
      <c r="K5205">
        <v>0.54</v>
      </c>
      <c r="L5205">
        <v>5.36</v>
      </c>
      <c r="M5205">
        <v>1.9</v>
      </c>
      <c r="N5205">
        <v>35.409999999999997</v>
      </c>
      <c r="O5205">
        <v>3.94</v>
      </c>
    </row>
    <row r="5206" spans="1:15" x14ac:dyDescent="0.3">
      <c r="A5206" s="3">
        <v>45365</v>
      </c>
      <c r="B5206" t="s">
        <v>19</v>
      </c>
      <c r="C5206" t="s">
        <v>44</v>
      </c>
      <c r="D5206" t="s">
        <v>74</v>
      </c>
      <c r="E5206" t="s">
        <v>83</v>
      </c>
      <c r="F5206">
        <v>127927</v>
      </c>
      <c r="G5206">
        <v>9525</v>
      </c>
      <c r="H5206">
        <v>15594.39</v>
      </c>
      <c r="I5206">
        <v>1132</v>
      </c>
      <c r="J5206">
        <v>51933.7</v>
      </c>
      <c r="K5206">
        <v>7.45</v>
      </c>
      <c r="L5206">
        <v>11.88</v>
      </c>
      <c r="M5206">
        <v>1.64</v>
      </c>
      <c r="N5206">
        <v>13.78</v>
      </c>
      <c r="O5206">
        <v>3.33</v>
      </c>
    </row>
    <row r="5207" spans="1:15" x14ac:dyDescent="0.3">
      <c r="A5207" s="3">
        <v>45276</v>
      </c>
      <c r="B5207" t="s">
        <v>19</v>
      </c>
      <c r="C5207" t="s">
        <v>56</v>
      </c>
      <c r="D5207" t="s">
        <v>74</v>
      </c>
      <c r="E5207" t="s">
        <v>104</v>
      </c>
      <c r="F5207">
        <v>114680</v>
      </c>
      <c r="G5207">
        <v>15956</v>
      </c>
      <c r="H5207">
        <v>9913.27</v>
      </c>
      <c r="I5207">
        <v>3102</v>
      </c>
      <c r="J5207">
        <v>324825.82</v>
      </c>
      <c r="K5207">
        <v>13.91</v>
      </c>
      <c r="L5207">
        <v>19.440000000000001</v>
      </c>
      <c r="M5207">
        <v>0.62</v>
      </c>
      <c r="N5207">
        <v>3.2</v>
      </c>
      <c r="O5207">
        <v>32.770000000000003</v>
      </c>
    </row>
    <row r="5208" spans="1:15" x14ac:dyDescent="0.3">
      <c r="A5208" s="3">
        <v>45225</v>
      </c>
      <c r="B5208" t="s">
        <v>19</v>
      </c>
      <c r="C5208" t="s">
        <v>51</v>
      </c>
      <c r="D5208" t="s">
        <v>74</v>
      </c>
      <c r="E5208" t="s">
        <v>104</v>
      </c>
      <c r="F5208">
        <v>33829</v>
      </c>
      <c r="G5208">
        <v>3205</v>
      </c>
      <c r="H5208">
        <v>5258.39</v>
      </c>
      <c r="I5208">
        <v>684</v>
      </c>
      <c r="J5208">
        <v>41013.279999999999</v>
      </c>
      <c r="K5208">
        <v>9.4700000000000006</v>
      </c>
      <c r="L5208">
        <v>21.34</v>
      </c>
      <c r="M5208">
        <v>1.64</v>
      </c>
      <c r="N5208">
        <v>7.69</v>
      </c>
      <c r="O5208">
        <v>7.8</v>
      </c>
    </row>
    <row r="5209" spans="1:15" x14ac:dyDescent="0.3">
      <c r="A5209" s="3">
        <v>45216</v>
      </c>
      <c r="B5209" t="s">
        <v>19</v>
      </c>
      <c r="C5209" t="s">
        <v>26</v>
      </c>
      <c r="D5209" t="s">
        <v>75</v>
      </c>
      <c r="E5209" t="s">
        <v>81</v>
      </c>
      <c r="F5209">
        <v>86256</v>
      </c>
      <c r="G5209">
        <v>7796</v>
      </c>
      <c r="H5209">
        <v>34871.57</v>
      </c>
      <c r="I5209">
        <v>1538</v>
      </c>
      <c r="J5209">
        <v>168540.68</v>
      </c>
      <c r="K5209">
        <v>9.0399999999999991</v>
      </c>
      <c r="L5209">
        <v>19.73</v>
      </c>
      <c r="M5209">
        <v>4.47</v>
      </c>
      <c r="N5209">
        <v>22.67</v>
      </c>
      <c r="O5209">
        <v>4.83</v>
      </c>
    </row>
    <row r="5210" spans="1:15" x14ac:dyDescent="0.3">
      <c r="A5210" s="3">
        <v>45247</v>
      </c>
      <c r="B5210" t="s">
        <v>19</v>
      </c>
      <c r="C5210" t="s">
        <v>52</v>
      </c>
      <c r="D5210" t="s">
        <v>75</v>
      </c>
      <c r="E5210" t="s">
        <v>83</v>
      </c>
      <c r="F5210">
        <v>141905</v>
      </c>
      <c r="G5210">
        <v>21087</v>
      </c>
      <c r="H5210">
        <v>69072.92</v>
      </c>
      <c r="I5210">
        <v>1468</v>
      </c>
      <c r="J5210">
        <v>123445.97</v>
      </c>
      <c r="K5210">
        <v>14.86</v>
      </c>
      <c r="L5210">
        <v>6.96</v>
      </c>
      <c r="M5210">
        <v>3.28</v>
      </c>
      <c r="N5210">
        <v>47.05</v>
      </c>
      <c r="O5210">
        <v>1.79</v>
      </c>
    </row>
    <row r="5211" spans="1:15" x14ac:dyDescent="0.3">
      <c r="A5211" s="3">
        <v>45379</v>
      </c>
      <c r="B5211" t="s">
        <v>19</v>
      </c>
      <c r="C5211" t="s">
        <v>53</v>
      </c>
      <c r="D5211" t="s">
        <v>73</v>
      </c>
      <c r="E5211" t="s">
        <v>93</v>
      </c>
      <c r="F5211">
        <v>107254</v>
      </c>
      <c r="G5211">
        <v>5738</v>
      </c>
      <c r="H5211">
        <v>10388.4</v>
      </c>
      <c r="I5211">
        <v>1001</v>
      </c>
      <c r="J5211">
        <v>119050.2</v>
      </c>
      <c r="K5211">
        <v>5.35</v>
      </c>
      <c r="L5211">
        <v>17.45</v>
      </c>
      <c r="M5211">
        <v>1.81</v>
      </c>
      <c r="N5211">
        <v>10.38</v>
      </c>
      <c r="O5211">
        <v>11.46</v>
      </c>
    </row>
    <row r="5212" spans="1:15" x14ac:dyDescent="0.3">
      <c r="A5212" s="3">
        <v>45300</v>
      </c>
      <c r="B5212" t="s">
        <v>19</v>
      </c>
      <c r="C5212" t="s">
        <v>65</v>
      </c>
      <c r="D5212" t="s">
        <v>75</v>
      </c>
      <c r="E5212" t="s">
        <v>97</v>
      </c>
      <c r="F5212">
        <v>6176</v>
      </c>
      <c r="G5212">
        <v>64</v>
      </c>
      <c r="H5212">
        <v>255.84</v>
      </c>
      <c r="I5212">
        <v>5</v>
      </c>
      <c r="J5212">
        <v>997.15</v>
      </c>
      <c r="K5212">
        <v>1.04</v>
      </c>
      <c r="L5212">
        <v>7.81</v>
      </c>
      <c r="M5212">
        <v>4</v>
      </c>
      <c r="N5212">
        <v>51.17</v>
      </c>
      <c r="O5212">
        <v>3.9</v>
      </c>
    </row>
    <row r="5213" spans="1:15" x14ac:dyDescent="0.3">
      <c r="A5213" s="3">
        <v>45337</v>
      </c>
      <c r="B5213" t="s">
        <v>19</v>
      </c>
      <c r="C5213" t="s">
        <v>64</v>
      </c>
      <c r="D5213" t="s">
        <v>74</v>
      </c>
      <c r="E5213" t="s">
        <v>86</v>
      </c>
      <c r="F5213">
        <v>146767</v>
      </c>
      <c r="G5213">
        <v>21040</v>
      </c>
      <c r="H5213">
        <v>89549.94</v>
      </c>
      <c r="I5213">
        <v>3873</v>
      </c>
      <c r="J5213">
        <v>185979.91</v>
      </c>
      <c r="K5213">
        <v>14.34</v>
      </c>
      <c r="L5213">
        <v>18.41</v>
      </c>
      <c r="M5213">
        <v>4.26</v>
      </c>
      <c r="N5213">
        <v>23.12</v>
      </c>
      <c r="O5213">
        <v>2.08</v>
      </c>
    </row>
    <row r="5214" spans="1:15" x14ac:dyDescent="0.3">
      <c r="A5214" s="3">
        <v>45325</v>
      </c>
      <c r="B5214" t="s">
        <v>19</v>
      </c>
      <c r="C5214" t="s">
        <v>64</v>
      </c>
      <c r="D5214" t="s">
        <v>75</v>
      </c>
      <c r="E5214" t="s">
        <v>99</v>
      </c>
      <c r="F5214">
        <v>139959</v>
      </c>
      <c r="G5214">
        <v>11509</v>
      </c>
      <c r="H5214">
        <v>15187.75</v>
      </c>
      <c r="I5214">
        <v>913</v>
      </c>
      <c r="J5214">
        <v>113335.8</v>
      </c>
      <c r="K5214">
        <v>8.2200000000000006</v>
      </c>
      <c r="L5214">
        <v>7.93</v>
      </c>
      <c r="M5214">
        <v>1.32</v>
      </c>
      <c r="N5214">
        <v>16.63</v>
      </c>
      <c r="O5214">
        <v>7.46</v>
      </c>
    </row>
    <row r="5215" spans="1:15" x14ac:dyDescent="0.3">
      <c r="A5215" s="3">
        <v>45332</v>
      </c>
      <c r="B5215" t="s">
        <v>19</v>
      </c>
      <c r="C5215" t="s">
        <v>23</v>
      </c>
      <c r="D5215" t="s">
        <v>73</v>
      </c>
      <c r="E5215" t="s">
        <v>95</v>
      </c>
      <c r="F5215">
        <v>17759</v>
      </c>
      <c r="G5215">
        <v>193</v>
      </c>
      <c r="H5215">
        <v>844.33</v>
      </c>
      <c r="I5215">
        <v>39</v>
      </c>
      <c r="J5215">
        <v>3090.74</v>
      </c>
      <c r="K5215">
        <v>1.0900000000000001</v>
      </c>
      <c r="L5215">
        <v>20.21</v>
      </c>
      <c r="M5215">
        <v>4.37</v>
      </c>
      <c r="N5215">
        <v>21.65</v>
      </c>
      <c r="O5215">
        <v>3.66</v>
      </c>
    </row>
    <row r="5216" spans="1:15" x14ac:dyDescent="0.3">
      <c r="A5216" s="3">
        <v>45366</v>
      </c>
      <c r="B5216" t="s">
        <v>19</v>
      </c>
      <c r="C5216" t="s">
        <v>26</v>
      </c>
      <c r="D5216" t="s">
        <v>74</v>
      </c>
      <c r="E5216" t="s">
        <v>87</v>
      </c>
      <c r="F5216">
        <v>142290</v>
      </c>
      <c r="G5216">
        <v>11345</v>
      </c>
      <c r="H5216">
        <v>26219.31</v>
      </c>
      <c r="I5216">
        <v>2241</v>
      </c>
      <c r="J5216">
        <v>312120.58</v>
      </c>
      <c r="K5216">
        <v>7.97</v>
      </c>
      <c r="L5216">
        <v>19.75</v>
      </c>
      <c r="M5216">
        <v>2.31</v>
      </c>
      <c r="N5216">
        <v>11.7</v>
      </c>
      <c r="O5216">
        <v>11.9</v>
      </c>
    </row>
    <row r="5217" spans="1:15" x14ac:dyDescent="0.3">
      <c r="A5217" s="3">
        <v>45253</v>
      </c>
      <c r="B5217" t="s">
        <v>19</v>
      </c>
      <c r="C5217" t="s">
        <v>48</v>
      </c>
      <c r="D5217" t="s">
        <v>75</v>
      </c>
      <c r="E5217" t="s">
        <v>100</v>
      </c>
      <c r="F5217">
        <v>33529</v>
      </c>
      <c r="G5217">
        <v>1519</v>
      </c>
      <c r="H5217">
        <v>3390.48</v>
      </c>
      <c r="I5217">
        <v>169</v>
      </c>
      <c r="J5217">
        <v>32459.89</v>
      </c>
      <c r="K5217">
        <v>4.53</v>
      </c>
      <c r="L5217">
        <v>11.13</v>
      </c>
      <c r="M5217">
        <v>2.23</v>
      </c>
      <c r="N5217">
        <v>20.059999999999999</v>
      </c>
      <c r="O5217">
        <v>9.57</v>
      </c>
    </row>
    <row r="5218" spans="1:15" x14ac:dyDescent="0.3">
      <c r="A5218" s="3">
        <v>45246</v>
      </c>
      <c r="B5218" t="s">
        <v>19</v>
      </c>
      <c r="C5218" t="s">
        <v>23</v>
      </c>
      <c r="D5218" t="s">
        <v>74</v>
      </c>
      <c r="E5218" t="s">
        <v>86</v>
      </c>
      <c r="F5218">
        <v>31756</v>
      </c>
      <c r="G5218">
        <v>966</v>
      </c>
      <c r="H5218">
        <v>741.18</v>
      </c>
      <c r="I5218">
        <v>190</v>
      </c>
      <c r="J5218">
        <v>34172.22</v>
      </c>
      <c r="K5218">
        <v>3.04</v>
      </c>
      <c r="L5218">
        <v>19.670000000000002</v>
      </c>
      <c r="M5218">
        <v>0.77</v>
      </c>
      <c r="N5218">
        <v>3.9</v>
      </c>
      <c r="O5218">
        <v>46.11</v>
      </c>
    </row>
    <row r="5219" spans="1:15" x14ac:dyDescent="0.3">
      <c r="A5219" s="3">
        <v>45201</v>
      </c>
      <c r="B5219" t="s">
        <v>19</v>
      </c>
      <c r="C5219" t="s">
        <v>28</v>
      </c>
      <c r="D5219" t="s">
        <v>73</v>
      </c>
      <c r="E5219" t="s">
        <v>103</v>
      </c>
      <c r="F5219">
        <v>48169</v>
      </c>
      <c r="G5219">
        <v>6329</v>
      </c>
      <c r="H5219">
        <v>15790.89</v>
      </c>
      <c r="I5219">
        <v>983</v>
      </c>
      <c r="J5219">
        <v>112903.25</v>
      </c>
      <c r="K5219">
        <v>13.14</v>
      </c>
      <c r="L5219">
        <v>15.53</v>
      </c>
      <c r="M5219">
        <v>2.5</v>
      </c>
      <c r="N5219">
        <v>16.059999999999999</v>
      </c>
      <c r="O5219">
        <v>7.15</v>
      </c>
    </row>
    <row r="5220" spans="1:15" x14ac:dyDescent="0.3">
      <c r="A5220" s="3">
        <v>45314</v>
      </c>
      <c r="B5220" t="s">
        <v>19</v>
      </c>
      <c r="C5220" t="s">
        <v>59</v>
      </c>
      <c r="D5220" t="s">
        <v>73</v>
      </c>
      <c r="E5220" t="s">
        <v>106</v>
      </c>
      <c r="F5220">
        <v>146416</v>
      </c>
      <c r="G5220">
        <v>2206</v>
      </c>
      <c r="H5220">
        <v>6271.49</v>
      </c>
      <c r="I5220">
        <v>71</v>
      </c>
      <c r="J5220">
        <v>4854.45</v>
      </c>
      <c r="K5220">
        <v>1.51</v>
      </c>
      <c r="L5220">
        <v>3.22</v>
      </c>
      <c r="M5220">
        <v>2.84</v>
      </c>
      <c r="N5220">
        <v>88.33</v>
      </c>
      <c r="O5220">
        <v>0.77</v>
      </c>
    </row>
    <row r="5221" spans="1:15" x14ac:dyDescent="0.3">
      <c r="A5221" s="3">
        <v>45231</v>
      </c>
      <c r="B5221" t="s">
        <v>19</v>
      </c>
      <c r="C5221" t="s">
        <v>24</v>
      </c>
      <c r="D5221" t="s">
        <v>74</v>
      </c>
      <c r="E5221" t="s">
        <v>104</v>
      </c>
      <c r="F5221">
        <v>83390</v>
      </c>
      <c r="G5221">
        <v>11689</v>
      </c>
      <c r="H5221">
        <v>19246.939999999999</v>
      </c>
      <c r="I5221">
        <v>2437</v>
      </c>
      <c r="J5221">
        <v>131052.41</v>
      </c>
      <c r="K5221">
        <v>14.02</v>
      </c>
      <c r="L5221">
        <v>20.85</v>
      </c>
      <c r="M5221">
        <v>1.65</v>
      </c>
      <c r="N5221">
        <v>7.9</v>
      </c>
      <c r="O5221">
        <v>6.81</v>
      </c>
    </row>
    <row r="5222" spans="1:15" x14ac:dyDescent="0.3">
      <c r="A5222" s="3">
        <v>45232</v>
      </c>
      <c r="B5222" t="s">
        <v>19</v>
      </c>
      <c r="C5222" t="s">
        <v>62</v>
      </c>
      <c r="D5222" t="s">
        <v>76</v>
      </c>
      <c r="E5222" t="s">
        <v>90</v>
      </c>
      <c r="F5222">
        <v>11261</v>
      </c>
      <c r="G5222">
        <v>569</v>
      </c>
      <c r="H5222">
        <v>1693.61</v>
      </c>
      <c r="I5222">
        <v>99</v>
      </c>
      <c r="J5222">
        <v>10174.290000000001</v>
      </c>
      <c r="K5222">
        <v>5.05</v>
      </c>
      <c r="L5222">
        <v>17.399999999999999</v>
      </c>
      <c r="M5222">
        <v>2.98</v>
      </c>
      <c r="N5222">
        <v>17.11</v>
      </c>
      <c r="O5222">
        <v>6.01</v>
      </c>
    </row>
    <row r="5223" spans="1:15" x14ac:dyDescent="0.3">
      <c r="A5223" s="3">
        <v>45367</v>
      </c>
      <c r="B5223" t="s">
        <v>19</v>
      </c>
      <c r="C5223" t="s">
        <v>48</v>
      </c>
      <c r="D5223" t="s">
        <v>73</v>
      </c>
      <c r="E5223" t="s">
        <v>100</v>
      </c>
      <c r="F5223">
        <v>55061</v>
      </c>
      <c r="G5223">
        <v>7317</v>
      </c>
      <c r="H5223">
        <v>4134</v>
      </c>
      <c r="I5223">
        <v>1501</v>
      </c>
      <c r="J5223">
        <v>64963.31</v>
      </c>
      <c r="K5223">
        <v>13.29</v>
      </c>
      <c r="L5223">
        <v>20.51</v>
      </c>
      <c r="M5223">
        <v>0.56000000000000005</v>
      </c>
      <c r="N5223">
        <v>2.75</v>
      </c>
      <c r="O5223">
        <v>15.71</v>
      </c>
    </row>
    <row r="5224" spans="1:15" x14ac:dyDescent="0.3">
      <c r="A5224" s="3">
        <v>45222</v>
      </c>
      <c r="B5224" t="s">
        <v>19</v>
      </c>
      <c r="C5224" t="s">
        <v>35</v>
      </c>
      <c r="D5224" t="s">
        <v>75</v>
      </c>
      <c r="E5224" t="s">
        <v>104</v>
      </c>
      <c r="F5224">
        <v>43260</v>
      </c>
      <c r="G5224">
        <v>5762</v>
      </c>
      <c r="H5224">
        <v>11774.87</v>
      </c>
      <c r="I5224">
        <v>1084</v>
      </c>
      <c r="J5224">
        <v>147396.66</v>
      </c>
      <c r="K5224">
        <v>13.32</v>
      </c>
      <c r="L5224">
        <v>18.809999999999999</v>
      </c>
      <c r="M5224">
        <v>2.04</v>
      </c>
      <c r="N5224">
        <v>10.86</v>
      </c>
      <c r="O5224">
        <v>12.52</v>
      </c>
    </row>
    <row r="5225" spans="1:15" x14ac:dyDescent="0.3">
      <c r="A5225" s="3">
        <v>45265</v>
      </c>
      <c r="B5225" t="s">
        <v>19</v>
      </c>
      <c r="C5225" t="s">
        <v>46</v>
      </c>
      <c r="D5225" t="s">
        <v>73</v>
      </c>
      <c r="E5225" t="s">
        <v>105</v>
      </c>
      <c r="F5225">
        <v>148455</v>
      </c>
      <c r="G5225">
        <v>4529</v>
      </c>
      <c r="H5225">
        <v>18858.73</v>
      </c>
      <c r="I5225">
        <v>347</v>
      </c>
      <c r="J5225">
        <v>18254.740000000002</v>
      </c>
      <c r="K5225">
        <v>3.05</v>
      </c>
      <c r="L5225">
        <v>7.66</v>
      </c>
      <c r="M5225">
        <v>4.16</v>
      </c>
      <c r="N5225">
        <v>54.35</v>
      </c>
      <c r="O5225">
        <v>0.97</v>
      </c>
    </row>
    <row r="5226" spans="1:15" x14ac:dyDescent="0.3">
      <c r="A5226" s="3">
        <v>45221</v>
      </c>
      <c r="B5226" t="s">
        <v>19</v>
      </c>
      <c r="C5226" t="s">
        <v>31</v>
      </c>
      <c r="D5226" t="s">
        <v>74</v>
      </c>
      <c r="E5226" t="s">
        <v>103</v>
      </c>
      <c r="F5226">
        <v>10176</v>
      </c>
      <c r="G5226">
        <v>1252</v>
      </c>
      <c r="H5226">
        <v>1044.27</v>
      </c>
      <c r="I5226">
        <v>90</v>
      </c>
      <c r="J5226">
        <v>9289.5400000000009</v>
      </c>
      <c r="K5226">
        <v>12.3</v>
      </c>
      <c r="L5226">
        <v>7.19</v>
      </c>
      <c r="M5226">
        <v>0.83</v>
      </c>
      <c r="N5226">
        <v>11.6</v>
      </c>
      <c r="O5226">
        <v>8.9</v>
      </c>
    </row>
    <row r="5227" spans="1:15" x14ac:dyDescent="0.3">
      <c r="A5227" s="3">
        <v>45329</v>
      </c>
      <c r="B5227" t="s">
        <v>19</v>
      </c>
      <c r="C5227" t="s">
        <v>45</v>
      </c>
      <c r="D5227" t="s">
        <v>74</v>
      </c>
      <c r="E5227" t="s">
        <v>77</v>
      </c>
      <c r="F5227">
        <v>33693</v>
      </c>
      <c r="G5227">
        <v>4225</v>
      </c>
      <c r="H5227">
        <v>4244.79</v>
      </c>
      <c r="I5227">
        <v>566</v>
      </c>
      <c r="J5227">
        <v>81329.62</v>
      </c>
      <c r="K5227">
        <v>12.54</v>
      </c>
      <c r="L5227">
        <v>13.4</v>
      </c>
      <c r="M5227">
        <v>1</v>
      </c>
      <c r="N5227">
        <v>7.5</v>
      </c>
      <c r="O5227">
        <v>19.16</v>
      </c>
    </row>
    <row r="5228" spans="1:15" x14ac:dyDescent="0.3">
      <c r="A5228" s="3">
        <v>45293</v>
      </c>
      <c r="B5228" t="s">
        <v>19</v>
      </c>
      <c r="C5228" t="s">
        <v>49</v>
      </c>
      <c r="D5228" t="s">
        <v>73</v>
      </c>
      <c r="E5228" t="s">
        <v>87</v>
      </c>
      <c r="F5228">
        <v>79270</v>
      </c>
      <c r="G5228">
        <v>10288</v>
      </c>
      <c r="H5228">
        <v>43578.1</v>
      </c>
      <c r="I5228">
        <v>1842</v>
      </c>
      <c r="J5228">
        <v>243699.43</v>
      </c>
      <c r="K5228">
        <v>12.98</v>
      </c>
      <c r="L5228">
        <v>17.899999999999999</v>
      </c>
      <c r="M5228">
        <v>4.24</v>
      </c>
      <c r="N5228">
        <v>23.66</v>
      </c>
      <c r="O5228">
        <v>5.59</v>
      </c>
    </row>
    <row r="5229" spans="1:15" x14ac:dyDescent="0.3">
      <c r="A5229" s="3">
        <v>45243</v>
      </c>
      <c r="B5229" t="s">
        <v>19</v>
      </c>
      <c r="C5229" t="s">
        <v>53</v>
      </c>
      <c r="D5229" t="s">
        <v>74</v>
      </c>
      <c r="E5229" t="s">
        <v>80</v>
      </c>
      <c r="F5229">
        <v>143718</v>
      </c>
      <c r="G5229">
        <v>9754</v>
      </c>
      <c r="H5229">
        <v>8385.0400000000009</v>
      </c>
      <c r="I5229">
        <v>1607</v>
      </c>
      <c r="J5229">
        <v>319124.13</v>
      </c>
      <c r="K5229">
        <v>6.79</v>
      </c>
      <c r="L5229">
        <v>16.48</v>
      </c>
      <c r="M5229">
        <v>0.86</v>
      </c>
      <c r="N5229">
        <v>5.22</v>
      </c>
      <c r="O5229">
        <v>38.06</v>
      </c>
    </row>
    <row r="5230" spans="1:15" x14ac:dyDescent="0.3">
      <c r="A5230" s="3">
        <v>45368</v>
      </c>
      <c r="B5230" t="s">
        <v>19</v>
      </c>
      <c r="C5230" t="s">
        <v>32</v>
      </c>
      <c r="D5230" t="s">
        <v>76</v>
      </c>
      <c r="E5230" t="s">
        <v>96</v>
      </c>
      <c r="F5230">
        <v>111900</v>
      </c>
      <c r="G5230">
        <v>12513</v>
      </c>
      <c r="H5230">
        <v>5862.53</v>
      </c>
      <c r="I5230">
        <v>1555</v>
      </c>
      <c r="J5230">
        <v>194151.23</v>
      </c>
      <c r="K5230">
        <v>11.18</v>
      </c>
      <c r="L5230">
        <v>12.43</v>
      </c>
      <c r="M5230">
        <v>0.47</v>
      </c>
      <c r="N5230">
        <v>3.77</v>
      </c>
      <c r="O5230">
        <v>33.119999999999997</v>
      </c>
    </row>
    <row r="5231" spans="1:15" x14ac:dyDescent="0.3">
      <c r="A5231" s="3">
        <v>45263</v>
      </c>
      <c r="B5231" t="s">
        <v>19</v>
      </c>
      <c r="C5231" t="s">
        <v>67</v>
      </c>
      <c r="D5231" t="s">
        <v>73</v>
      </c>
      <c r="E5231" t="s">
        <v>90</v>
      </c>
      <c r="F5231">
        <v>1022</v>
      </c>
      <c r="G5231">
        <v>107</v>
      </c>
      <c r="H5231">
        <v>358.54</v>
      </c>
      <c r="I5231">
        <v>14</v>
      </c>
      <c r="J5231">
        <v>679.77</v>
      </c>
      <c r="K5231">
        <v>10.47</v>
      </c>
      <c r="L5231">
        <v>13.08</v>
      </c>
      <c r="M5231">
        <v>3.35</v>
      </c>
      <c r="N5231">
        <v>25.61</v>
      </c>
      <c r="O5231">
        <v>1.9</v>
      </c>
    </row>
    <row r="5232" spans="1:15" x14ac:dyDescent="0.3">
      <c r="A5232" s="3">
        <v>45211</v>
      </c>
      <c r="B5232" t="s">
        <v>19</v>
      </c>
      <c r="C5232" t="s">
        <v>27</v>
      </c>
      <c r="D5232" t="s">
        <v>76</v>
      </c>
      <c r="E5232" t="s">
        <v>100</v>
      </c>
      <c r="F5232">
        <v>79800</v>
      </c>
      <c r="G5232">
        <v>11301</v>
      </c>
      <c r="H5232">
        <v>36799.81</v>
      </c>
      <c r="I5232">
        <v>847</v>
      </c>
      <c r="J5232">
        <v>57471.29</v>
      </c>
      <c r="K5232">
        <v>14.16</v>
      </c>
      <c r="L5232">
        <v>7.49</v>
      </c>
      <c r="M5232">
        <v>3.26</v>
      </c>
      <c r="N5232">
        <v>43.45</v>
      </c>
      <c r="O5232">
        <v>1.56</v>
      </c>
    </row>
    <row r="5233" spans="1:15" x14ac:dyDescent="0.3">
      <c r="A5233" s="3">
        <v>45275</v>
      </c>
      <c r="B5233" t="s">
        <v>19</v>
      </c>
      <c r="C5233" t="s">
        <v>51</v>
      </c>
      <c r="D5233" t="s">
        <v>73</v>
      </c>
      <c r="E5233" t="s">
        <v>92</v>
      </c>
      <c r="F5233">
        <v>137168</v>
      </c>
      <c r="G5233">
        <v>19022</v>
      </c>
      <c r="H5233">
        <v>76823.95</v>
      </c>
      <c r="I5233">
        <v>2034</v>
      </c>
      <c r="J5233">
        <v>25363.79</v>
      </c>
      <c r="K5233">
        <v>13.87</v>
      </c>
      <c r="L5233">
        <v>10.69</v>
      </c>
      <c r="M5233">
        <v>4.04</v>
      </c>
      <c r="N5233">
        <v>37.770000000000003</v>
      </c>
      <c r="O5233">
        <v>0.33</v>
      </c>
    </row>
    <row r="5234" spans="1:15" x14ac:dyDescent="0.3">
      <c r="A5234" s="3">
        <v>45313</v>
      </c>
      <c r="B5234" t="s">
        <v>19</v>
      </c>
      <c r="C5234" t="s">
        <v>41</v>
      </c>
      <c r="D5234" t="s">
        <v>76</v>
      </c>
      <c r="E5234" t="s">
        <v>98</v>
      </c>
      <c r="F5234">
        <v>141011</v>
      </c>
      <c r="G5234">
        <v>1696</v>
      </c>
      <c r="H5234">
        <v>2652.65</v>
      </c>
      <c r="I5234">
        <v>253</v>
      </c>
      <c r="J5234">
        <v>30086.240000000002</v>
      </c>
      <c r="K5234">
        <v>1.2</v>
      </c>
      <c r="L5234">
        <v>14.92</v>
      </c>
      <c r="M5234">
        <v>1.56</v>
      </c>
      <c r="N5234">
        <v>10.48</v>
      </c>
      <c r="O5234">
        <v>11.34</v>
      </c>
    </row>
    <row r="5235" spans="1:15" x14ac:dyDescent="0.3">
      <c r="A5235" s="3">
        <v>45347</v>
      </c>
      <c r="B5235" t="s">
        <v>19</v>
      </c>
      <c r="C5235" t="s">
        <v>26</v>
      </c>
      <c r="D5235" t="s">
        <v>75</v>
      </c>
      <c r="E5235" t="s">
        <v>95</v>
      </c>
      <c r="F5235">
        <v>37662</v>
      </c>
      <c r="G5235">
        <v>3649</v>
      </c>
      <c r="H5235">
        <v>12190.8</v>
      </c>
      <c r="I5235">
        <v>122</v>
      </c>
      <c r="J5235">
        <v>3109.99</v>
      </c>
      <c r="K5235">
        <v>9.69</v>
      </c>
      <c r="L5235">
        <v>3.34</v>
      </c>
      <c r="M5235">
        <v>3.34</v>
      </c>
      <c r="N5235">
        <v>99.92</v>
      </c>
      <c r="O5235">
        <v>0.26</v>
      </c>
    </row>
    <row r="5236" spans="1:15" x14ac:dyDescent="0.3">
      <c r="A5236" s="3">
        <v>45377</v>
      </c>
      <c r="B5236" t="s">
        <v>19</v>
      </c>
      <c r="C5236" t="s">
        <v>37</v>
      </c>
      <c r="D5236" t="s">
        <v>74</v>
      </c>
      <c r="E5236" t="s">
        <v>84</v>
      </c>
      <c r="F5236">
        <v>129566</v>
      </c>
      <c r="G5236">
        <v>7401</v>
      </c>
      <c r="H5236">
        <v>7659.49</v>
      </c>
      <c r="I5236">
        <v>327</v>
      </c>
      <c r="J5236">
        <v>42506.09</v>
      </c>
      <c r="K5236">
        <v>5.71</v>
      </c>
      <c r="L5236">
        <v>4.42</v>
      </c>
      <c r="M5236">
        <v>1.03</v>
      </c>
      <c r="N5236">
        <v>23.42</v>
      </c>
      <c r="O5236">
        <v>5.55</v>
      </c>
    </row>
    <row r="5237" spans="1:15" x14ac:dyDescent="0.3">
      <c r="A5237" s="3">
        <v>45333</v>
      </c>
      <c r="B5237" t="s">
        <v>19</v>
      </c>
      <c r="C5237" t="s">
        <v>43</v>
      </c>
      <c r="D5237" t="s">
        <v>74</v>
      </c>
      <c r="E5237" t="s">
        <v>106</v>
      </c>
      <c r="F5237">
        <v>83034</v>
      </c>
      <c r="G5237">
        <v>10231</v>
      </c>
      <c r="H5237">
        <v>35662.910000000003</v>
      </c>
      <c r="I5237">
        <v>1895</v>
      </c>
      <c r="J5237">
        <v>255525.64</v>
      </c>
      <c r="K5237">
        <v>12.32</v>
      </c>
      <c r="L5237">
        <v>18.52</v>
      </c>
      <c r="M5237">
        <v>3.49</v>
      </c>
      <c r="N5237">
        <v>18.82</v>
      </c>
      <c r="O5237">
        <v>7.17</v>
      </c>
    </row>
    <row r="5238" spans="1:15" x14ac:dyDescent="0.3">
      <c r="A5238" s="3">
        <v>45355</v>
      </c>
      <c r="B5238" t="s">
        <v>19</v>
      </c>
      <c r="C5238" t="s">
        <v>62</v>
      </c>
      <c r="D5238" t="s">
        <v>73</v>
      </c>
      <c r="E5238" t="s">
        <v>82</v>
      </c>
      <c r="F5238">
        <v>93305</v>
      </c>
      <c r="G5238">
        <v>10415</v>
      </c>
      <c r="H5238">
        <v>15771.36</v>
      </c>
      <c r="I5238">
        <v>2277</v>
      </c>
      <c r="J5238">
        <v>92713.3</v>
      </c>
      <c r="K5238">
        <v>11.16</v>
      </c>
      <c r="L5238">
        <v>21.86</v>
      </c>
      <c r="M5238">
        <v>1.51</v>
      </c>
      <c r="N5238">
        <v>6.93</v>
      </c>
      <c r="O5238">
        <v>5.88</v>
      </c>
    </row>
    <row r="5239" spans="1:15" x14ac:dyDescent="0.3">
      <c r="A5239" s="3">
        <v>45330</v>
      </c>
      <c r="B5239" t="s">
        <v>19</v>
      </c>
      <c r="C5239" t="s">
        <v>65</v>
      </c>
      <c r="D5239" t="s">
        <v>73</v>
      </c>
      <c r="E5239" t="s">
        <v>106</v>
      </c>
      <c r="F5239">
        <v>142088</v>
      </c>
      <c r="G5239">
        <v>5129</v>
      </c>
      <c r="H5239">
        <v>8127.31</v>
      </c>
      <c r="I5239">
        <v>1104</v>
      </c>
      <c r="J5239">
        <v>218278.77</v>
      </c>
      <c r="K5239">
        <v>3.61</v>
      </c>
      <c r="L5239">
        <v>21.52</v>
      </c>
      <c r="M5239">
        <v>1.58</v>
      </c>
      <c r="N5239">
        <v>7.36</v>
      </c>
      <c r="O5239">
        <v>26.86</v>
      </c>
    </row>
    <row r="5240" spans="1:15" x14ac:dyDescent="0.3">
      <c r="A5240" s="3">
        <v>45376</v>
      </c>
      <c r="B5240" t="s">
        <v>19</v>
      </c>
      <c r="C5240" t="s">
        <v>69</v>
      </c>
      <c r="D5240" t="s">
        <v>76</v>
      </c>
      <c r="E5240" t="s">
        <v>82</v>
      </c>
      <c r="F5240">
        <v>56008</v>
      </c>
      <c r="G5240">
        <v>6735</v>
      </c>
      <c r="H5240">
        <v>20064.48</v>
      </c>
      <c r="I5240">
        <v>867</v>
      </c>
      <c r="J5240">
        <v>168433.01</v>
      </c>
      <c r="K5240">
        <v>12.03</v>
      </c>
      <c r="L5240">
        <v>12.87</v>
      </c>
      <c r="M5240">
        <v>2.98</v>
      </c>
      <c r="N5240">
        <v>23.14</v>
      </c>
      <c r="O5240">
        <v>8.39</v>
      </c>
    </row>
    <row r="5241" spans="1:15" x14ac:dyDescent="0.3">
      <c r="A5241" s="3">
        <v>45369</v>
      </c>
      <c r="B5241" t="s">
        <v>19</v>
      </c>
      <c r="C5241" t="s">
        <v>53</v>
      </c>
      <c r="D5241" t="s">
        <v>74</v>
      </c>
      <c r="E5241" t="s">
        <v>80</v>
      </c>
      <c r="F5241">
        <v>26954</v>
      </c>
      <c r="G5241">
        <v>2853</v>
      </c>
      <c r="H5241">
        <v>12191.99</v>
      </c>
      <c r="I5241">
        <v>257</v>
      </c>
      <c r="J5241">
        <v>18012.12</v>
      </c>
      <c r="K5241">
        <v>10.58</v>
      </c>
      <c r="L5241">
        <v>9.01</v>
      </c>
      <c r="M5241">
        <v>4.2699999999999996</v>
      </c>
      <c r="N5241">
        <v>47.44</v>
      </c>
      <c r="O5241">
        <v>1.48</v>
      </c>
    </row>
    <row r="5242" spans="1:15" x14ac:dyDescent="0.3">
      <c r="A5242" s="3">
        <v>45260</v>
      </c>
      <c r="B5242" t="s">
        <v>19</v>
      </c>
      <c r="C5242" t="s">
        <v>57</v>
      </c>
      <c r="D5242" t="s">
        <v>74</v>
      </c>
      <c r="E5242" t="s">
        <v>94</v>
      </c>
      <c r="F5242">
        <v>12727</v>
      </c>
      <c r="G5242">
        <v>1640</v>
      </c>
      <c r="H5242">
        <v>1663.62</v>
      </c>
      <c r="I5242">
        <v>343</v>
      </c>
      <c r="J5242">
        <v>35657.42</v>
      </c>
      <c r="K5242">
        <v>12.89</v>
      </c>
      <c r="L5242">
        <v>20.91</v>
      </c>
      <c r="M5242">
        <v>1.01</v>
      </c>
      <c r="N5242">
        <v>4.8499999999999996</v>
      </c>
      <c r="O5242">
        <v>21.43</v>
      </c>
    </row>
    <row r="5243" spans="1:15" x14ac:dyDescent="0.3">
      <c r="A5243" s="3">
        <v>45248</v>
      </c>
      <c r="B5243" t="s">
        <v>19</v>
      </c>
      <c r="C5243" t="s">
        <v>23</v>
      </c>
      <c r="D5243" t="s">
        <v>76</v>
      </c>
      <c r="E5243" t="s">
        <v>89</v>
      </c>
      <c r="F5243">
        <v>10629</v>
      </c>
      <c r="G5243">
        <v>1480</v>
      </c>
      <c r="H5243">
        <v>2635.66</v>
      </c>
      <c r="I5243">
        <v>245</v>
      </c>
      <c r="J5243">
        <v>24294.36</v>
      </c>
      <c r="K5243">
        <v>13.92</v>
      </c>
      <c r="L5243">
        <v>16.55</v>
      </c>
      <c r="M5243">
        <v>1.78</v>
      </c>
      <c r="N5243">
        <v>10.76</v>
      </c>
      <c r="O5243">
        <v>9.2200000000000006</v>
      </c>
    </row>
    <row r="5244" spans="1:15" x14ac:dyDescent="0.3">
      <c r="A5244" s="3">
        <v>45276</v>
      </c>
      <c r="B5244" t="s">
        <v>19</v>
      </c>
      <c r="C5244" t="s">
        <v>34</v>
      </c>
      <c r="D5244" t="s">
        <v>75</v>
      </c>
      <c r="E5244" t="s">
        <v>99</v>
      </c>
      <c r="F5244">
        <v>38137</v>
      </c>
      <c r="G5244">
        <v>3656</v>
      </c>
      <c r="H5244">
        <v>9022.74</v>
      </c>
      <c r="I5244">
        <v>781</v>
      </c>
      <c r="J5244">
        <v>109309.19</v>
      </c>
      <c r="K5244">
        <v>9.59</v>
      </c>
      <c r="L5244">
        <v>21.36</v>
      </c>
      <c r="M5244">
        <v>2.4700000000000002</v>
      </c>
      <c r="N5244">
        <v>11.55</v>
      </c>
      <c r="O5244">
        <v>12.11</v>
      </c>
    </row>
    <row r="5245" spans="1:15" x14ac:dyDescent="0.3">
      <c r="A5245" s="3">
        <v>45234</v>
      </c>
      <c r="B5245" t="s">
        <v>19</v>
      </c>
      <c r="C5245" t="s">
        <v>34</v>
      </c>
      <c r="D5245" t="s">
        <v>75</v>
      </c>
      <c r="E5245" t="s">
        <v>101</v>
      </c>
      <c r="F5245">
        <v>57416</v>
      </c>
      <c r="G5245">
        <v>2379</v>
      </c>
      <c r="H5245">
        <v>9824.5</v>
      </c>
      <c r="I5245">
        <v>204</v>
      </c>
      <c r="J5245">
        <v>15802.45</v>
      </c>
      <c r="K5245">
        <v>4.1399999999999997</v>
      </c>
      <c r="L5245">
        <v>8.58</v>
      </c>
      <c r="M5245">
        <v>4.13</v>
      </c>
      <c r="N5245">
        <v>48.16</v>
      </c>
      <c r="O5245">
        <v>1.61</v>
      </c>
    </row>
    <row r="5246" spans="1:15" x14ac:dyDescent="0.3">
      <c r="A5246" s="3">
        <v>45255</v>
      </c>
      <c r="B5246" t="s">
        <v>19</v>
      </c>
      <c r="C5246" t="s">
        <v>36</v>
      </c>
      <c r="D5246" t="s">
        <v>75</v>
      </c>
      <c r="E5246" t="s">
        <v>88</v>
      </c>
      <c r="F5246">
        <v>145722</v>
      </c>
      <c r="G5246">
        <v>2886</v>
      </c>
      <c r="H5246">
        <v>11803.34</v>
      </c>
      <c r="I5246">
        <v>243</v>
      </c>
      <c r="J5246">
        <v>13483.81</v>
      </c>
      <c r="K5246">
        <v>1.98</v>
      </c>
      <c r="L5246">
        <v>8.42</v>
      </c>
      <c r="M5246">
        <v>4.09</v>
      </c>
      <c r="N5246">
        <v>48.57</v>
      </c>
      <c r="O5246">
        <v>1.1399999999999999</v>
      </c>
    </row>
    <row r="5247" spans="1:15" x14ac:dyDescent="0.3">
      <c r="A5247" s="3">
        <v>45271</v>
      </c>
      <c r="B5247" t="s">
        <v>19</v>
      </c>
      <c r="C5247" t="s">
        <v>33</v>
      </c>
      <c r="D5247" t="s">
        <v>73</v>
      </c>
      <c r="E5247" t="s">
        <v>85</v>
      </c>
      <c r="F5247">
        <v>95126</v>
      </c>
      <c r="G5247">
        <v>13169</v>
      </c>
      <c r="H5247">
        <v>48760.33</v>
      </c>
      <c r="I5247">
        <v>748</v>
      </c>
      <c r="J5247">
        <v>115953.67</v>
      </c>
      <c r="K5247">
        <v>13.84</v>
      </c>
      <c r="L5247">
        <v>5.68</v>
      </c>
      <c r="M5247">
        <v>3.7</v>
      </c>
      <c r="N5247">
        <v>65.19</v>
      </c>
      <c r="O5247">
        <v>2.38</v>
      </c>
    </row>
    <row r="5248" spans="1:15" x14ac:dyDescent="0.3">
      <c r="A5248" s="3">
        <v>45359</v>
      </c>
      <c r="B5248" t="s">
        <v>19</v>
      </c>
      <c r="C5248" t="s">
        <v>66</v>
      </c>
      <c r="D5248" t="s">
        <v>76</v>
      </c>
      <c r="E5248" t="s">
        <v>91</v>
      </c>
      <c r="F5248">
        <v>34683</v>
      </c>
      <c r="G5248">
        <v>4765</v>
      </c>
      <c r="H5248">
        <v>3439.83</v>
      </c>
      <c r="I5248">
        <v>890</v>
      </c>
      <c r="J5248">
        <v>99454.75</v>
      </c>
      <c r="K5248">
        <v>13.74</v>
      </c>
      <c r="L5248">
        <v>18.68</v>
      </c>
      <c r="M5248">
        <v>0.72</v>
      </c>
      <c r="N5248">
        <v>3.86</v>
      </c>
      <c r="O5248">
        <v>28.91</v>
      </c>
    </row>
    <row r="5249" spans="1:15" x14ac:dyDescent="0.3">
      <c r="A5249" s="3">
        <v>45219</v>
      </c>
      <c r="B5249" t="s">
        <v>19</v>
      </c>
      <c r="C5249" t="s">
        <v>66</v>
      </c>
      <c r="D5249" t="s">
        <v>76</v>
      </c>
      <c r="E5249" t="s">
        <v>106</v>
      </c>
      <c r="F5249">
        <v>111628</v>
      </c>
      <c r="G5249">
        <v>11389</v>
      </c>
      <c r="H5249">
        <v>27569.38</v>
      </c>
      <c r="I5249">
        <v>1851</v>
      </c>
      <c r="J5249">
        <v>21562.45</v>
      </c>
      <c r="K5249">
        <v>10.199999999999999</v>
      </c>
      <c r="L5249">
        <v>16.25</v>
      </c>
      <c r="M5249">
        <v>2.42</v>
      </c>
      <c r="N5249">
        <v>14.89</v>
      </c>
      <c r="O5249">
        <v>0.78</v>
      </c>
    </row>
    <row r="5250" spans="1:15" x14ac:dyDescent="0.3">
      <c r="A5250" s="3">
        <v>45265</v>
      </c>
      <c r="B5250" t="s">
        <v>19</v>
      </c>
      <c r="C5250" t="s">
        <v>28</v>
      </c>
      <c r="D5250" t="s">
        <v>75</v>
      </c>
      <c r="E5250" t="s">
        <v>104</v>
      </c>
      <c r="F5250">
        <v>145139</v>
      </c>
      <c r="G5250">
        <v>16776</v>
      </c>
      <c r="H5250">
        <v>9003.83</v>
      </c>
      <c r="I5250">
        <v>1954</v>
      </c>
      <c r="J5250">
        <v>67292.19</v>
      </c>
      <c r="K5250">
        <v>11.56</v>
      </c>
      <c r="L5250">
        <v>11.65</v>
      </c>
      <c r="M5250">
        <v>0.54</v>
      </c>
      <c r="N5250">
        <v>4.6100000000000003</v>
      </c>
      <c r="O5250">
        <v>7.47</v>
      </c>
    </row>
    <row r="5251" spans="1:15" x14ac:dyDescent="0.3">
      <c r="A5251" s="3">
        <v>45297</v>
      </c>
      <c r="B5251" t="s">
        <v>19</v>
      </c>
      <c r="C5251" t="s">
        <v>41</v>
      </c>
      <c r="D5251" t="s">
        <v>76</v>
      </c>
      <c r="E5251" t="s">
        <v>96</v>
      </c>
      <c r="F5251">
        <v>69334</v>
      </c>
      <c r="G5251">
        <v>8626</v>
      </c>
      <c r="H5251">
        <v>14543.52</v>
      </c>
      <c r="I5251">
        <v>1003</v>
      </c>
      <c r="J5251">
        <v>88872.21</v>
      </c>
      <c r="K5251">
        <v>12.44</v>
      </c>
      <c r="L5251">
        <v>11.63</v>
      </c>
      <c r="M5251">
        <v>1.69</v>
      </c>
      <c r="N5251">
        <v>14.5</v>
      </c>
      <c r="O5251">
        <v>6.11</v>
      </c>
    </row>
    <row r="5252" spans="1:15" x14ac:dyDescent="0.3">
      <c r="A5252" s="3">
        <v>45302</v>
      </c>
      <c r="B5252" t="s">
        <v>19</v>
      </c>
      <c r="C5252" t="s">
        <v>34</v>
      </c>
      <c r="D5252" t="s">
        <v>76</v>
      </c>
      <c r="E5252" t="s">
        <v>103</v>
      </c>
      <c r="F5252">
        <v>43813</v>
      </c>
      <c r="G5252">
        <v>5126</v>
      </c>
      <c r="H5252">
        <v>12162.42</v>
      </c>
      <c r="I5252">
        <v>922</v>
      </c>
      <c r="J5252">
        <v>17826.05</v>
      </c>
      <c r="K5252">
        <v>11.7</v>
      </c>
      <c r="L5252">
        <v>17.989999999999998</v>
      </c>
      <c r="M5252">
        <v>2.37</v>
      </c>
      <c r="N5252">
        <v>13.19</v>
      </c>
      <c r="O5252">
        <v>1.47</v>
      </c>
    </row>
    <row r="5253" spans="1:15" x14ac:dyDescent="0.3">
      <c r="A5253" s="3">
        <v>45221</v>
      </c>
      <c r="B5253" t="s">
        <v>19</v>
      </c>
      <c r="C5253" t="s">
        <v>69</v>
      </c>
      <c r="D5253" t="s">
        <v>75</v>
      </c>
      <c r="E5253" t="s">
        <v>93</v>
      </c>
      <c r="F5253">
        <v>120555</v>
      </c>
      <c r="G5253">
        <v>3951</v>
      </c>
      <c r="H5253">
        <v>10514.76</v>
      </c>
      <c r="I5253">
        <v>829</v>
      </c>
      <c r="J5253">
        <v>16229.98</v>
      </c>
      <c r="K5253">
        <v>3.28</v>
      </c>
      <c r="L5253">
        <v>20.98</v>
      </c>
      <c r="M5253">
        <v>2.66</v>
      </c>
      <c r="N5253">
        <v>12.68</v>
      </c>
      <c r="O5253">
        <v>1.54</v>
      </c>
    </row>
    <row r="5254" spans="1:15" x14ac:dyDescent="0.3">
      <c r="A5254" s="3">
        <v>45373</v>
      </c>
      <c r="B5254" t="s">
        <v>19</v>
      </c>
      <c r="C5254" t="s">
        <v>70</v>
      </c>
      <c r="D5254" t="s">
        <v>73</v>
      </c>
      <c r="E5254" t="s">
        <v>88</v>
      </c>
      <c r="F5254">
        <v>67631</v>
      </c>
      <c r="G5254">
        <v>760</v>
      </c>
      <c r="H5254">
        <v>791.81</v>
      </c>
      <c r="I5254">
        <v>115</v>
      </c>
      <c r="J5254">
        <v>9522.42</v>
      </c>
      <c r="K5254">
        <v>1.1200000000000001</v>
      </c>
      <c r="L5254">
        <v>15.13</v>
      </c>
      <c r="M5254">
        <v>1.04</v>
      </c>
      <c r="N5254">
        <v>6.89</v>
      </c>
      <c r="O5254">
        <v>12.03</v>
      </c>
    </row>
    <row r="5255" spans="1:15" x14ac:dyDescent="0.3">
      <c r="A5255" s="3">
        <v>45377</v>
      </c>
      <c r="B5255" t="s">
        <v>19</v>
      </c>
      <c r="C5255" t="s">
        <v>44</v>
      </c>
      <c r="D5255" t="s">
        <v>76</v>
      </c>
      <c r="E5255" t="s">
        <v>87</v>
      </c>
      <c r="F5255">
        <v>112501</v>
      </c>
      <c r="G5255">
        <v>14029</v>
      </c>
      <c r="H5255">
        <v>9749.1200000000008</v>
      </c>
      <c r="I5255">
        <v>944</v>
      </c>
      <c r="J5255">
        <v>59948.86</v>
      </c>
      <c r="K5255">
        <v>12.47</v>
      </c>
      <c r="L5255">
        <v>6.73</v>
      </c>
      <c r="M5255">
        <v>0.69</v>
      </c>
      <c r="N5255">
        <v>10.33</v>
      </c>
      <c r="O5255">
        <v>6.15</v>
      </c>
    </row>
    <row r="5256" spans="1:15" x14ac:dyDescent="0.3">
      <c r="A5256" s="3">
        <v>45337</v>
      </c>
      <c r="B5256" t="s">
        <v>19</v>
      </c>
      <c r="C5256" t="s">
        <v>25</v>
      </c>
      <c r="D5256" t="s">
        <v>74</v>
      </c>
      <c r="E5256" t="s">
        <v>89</v>
      </c>
      <c r="F5256">
        <v>38550</v>
      </c>
      <c r="G5256">
        <v>3696</v>
      </c>
      <c r="H5256">
        <v>11861.23</v>
      </c>
      <c r="I5256">
        <v>198</v>
      </c>
      <c r="J5256">
        <v>37430.300000000003</v>
      </c>
      <c r="K5256">
        <v>9.59</v>
      </c>
      <c r="L5256">
        <v>5.36</v>
      </c>
      <c r="M5256">
        <v>3.21</v>
      </c>
      <c r="N5256">
        <v>59.91</v>
      </c>
      <c r="O5256">
        <v>3.16</v>
      </c>
    </row>
    <row r="5257" spans="1:15" x14ac:dyDescent="0.3">
      <c r="A5257" s="3">
        <v>45218</v>
      </c>
      <c r="B5257" t="s">
        <v>19</v>
      </c>
      <c r="C5257" t="s">
        <v>55</v>
      </c>
      <c r="D5257" t="s">
        <v>73</v>
      </c>
      <c r="E5257" t="s">
        <v>86</v>
      </c>
      <c r="F5257">
        <v>54415</v>
      </c>
      <c r="G5257">
        <v>2962</v>
      </c>
      <c r="H5257">
        <v>9845.66</v>
      </c>
      <c r="I5257">
        <v>383</v>
      </c>
      <c r="J5257">
        <v>18551.689999999999</v>
      </c>
      <c r="K5257">
        <v>5.44</v>
      </c>
      <c r="L5257">
        <v>12.93</v>
      </c>
      <c r="M5257">
        <v>3.32</v>
      </c>
      <c r="N5257">
        <v>25.71</v>
      </c>
      <c r="O5257">
        <v>1.88</v>
      </c>
    </row>
    <row r="5258" spans="1:15" x14ac:dyDescent="0.3">
      <c r="A5258" s="3">
        <v>45362</v>
      </c>
      <c r="B5258" t="s">
        <v>19</v>
      </c>
      <c r="C5258" t="s">
        <v>28</v>
      </c>
      <c r="D5258" t="s">
        <v>76</v>
      </c>
      <c r="E5258" t="s">
        <v>80</v>
      </c>
      <c r="F5258">
        <v>71621</v>
      </c>
      <c r="G5258">
        <v>9146</v>
      </c>
      <c r="H5258">
        <v>34341.18</v>
      </c>
      <c r="I5258">
        <v>962</v>
      </c>
      <c r="J5258">
        <v>115226.9</v>
      </c>
      <c r="K5258">
        <v>12.77</v>
      </c>
      <c r="L5258">
        <v>10.52</v>
      </c>
      <c r="M5258">
        <v>3.75</v>
      </c>
      <c r="N5258">
        <v>35.700000000000003</v>
      </c>
      <c r="O5258">
        <v>3.36</v>
      </c>
    </row>
    <row r="5259" spans="1:15" x14ac:dyDescent="0.3">
      <c r="A5259" s="3">
        <v>45295</v>
      </c>
      <c r="B5259" t="s">
        <v>19</v>
      </c>
      <c r="C5259" t="s">
        <v>43</v>
      </c>
      <c r="D5259" t="s">
        <v>76</v>
      </c>
      <c r="E5259" t="s">
        <v>86</v>
      </c>
      <c r="F5259">
        <v>51496</v>
      </c>
      <c r="G5259">
        <v>2182</v>
      </c>
      <c r="H5259">
        <v>7044.35</v>
      </c>
      <c r="I5259">
        <v>193</v>
      </c>
      <c r="J5259">
        <v>32731.9</v>
      </c>
      <c r="K5259">
        <v>4.24</v>
      </c>
      <c r="L5259">
        <v>8.85</v>
      </c>
      <c r="M5259">
        <v>3.23</v>
      </c>
      <c r="N5259">
        <v>36.5</v>
      </c>
      <c r="O5259">
        <v>4.6500000000000004</v>
      </c>
    </row>
    <row r="5260" spans="1:15" x14ac:dyDescent="0.3">
      <c r="A5260" s="3">
        <v>45368</v>
      </c>
      <c r="B5260" t="s">
        <v>19</v>
      </c>
      <c r="C5260" t="s">
        <v>34</v>
      </c>
      <c r="D5260" t="s">
        <v>74</v>
      </c>
      <c r="E5260" t="s">
        <v>95</v>
      </c>
      <c r="F5260">
        <v>148755</v>
      </c>
      <c r="G5260">
        <v>5432</v>
      </c>
      <c r="H5260">
        <v>2502.4899999999998</v>
      </c>
      <c r="I5260">
        <v>440</v>
      </c>
      <c r="J5260">
        <v>18592.3</v>
      </c>
      <c r="K5260">
        <v>3.65</v>
      </c>
      <c r="L5260">
        <v>8.1</v>
      </c>
      <c r="M5260">
        <v>0.46</v>
      </c>
      <c r="N5260">
        <v>5.69</v>
      </c>
      <c r="O5260">
        <v>7.43</v>
      </c>
    </row>
    <row r="5261" spans="1:15" x14ac:dyDescent="0.3">
      <c r="A5261" s="3">
        <v>45354</v>
      </c>
      <c r="B5261" t="s">
        <v>19</v>
      </c>
      <c r="C5261" t="s">
        <v>48</v>
      </c>
      <c r="D5261" t="s">
        <v>76</v>
      </c>
      <c r="E5261" t="s">
        <v>78</v>
      </c>
      <c r="F5261">
        <v>135067</v>
      </c>
      <c r="G5261">
        <v>10629</v>
      </c>
      <c r="H5261">
        <v>13128.77</v>
      </c>
      <c r="I5261">
        <v>1860</v>
      </c>
      <c r="J5261">
        <v>96845.13</v>
      </c>
      <c r="K5261">
        <v>7.87</v>
      </c>
      <c r="L5261">
        <v>17.5</v>
      </c>
      <c r="M5261">
        <v>1.24</v>
      </c>
      <c r="N5261">
        <v>7.06</v>
      </c>
      <c r="O5261">
        <v>7.38</v>
      </c>
    </row>
    <row r="5262" spans="1:15" x14ac:dyDescent="0.3">
      <c r="A5262" s="3">
        <v>45307</v>
      </c>
      <c r="B5262" t="s">
        <v>19</v>
      </c>
      <c r="C5262" t="s">
        <v>41</v>
      </c>
      <c r="D5262" t="s">
        <v>74</v>
      </c>
      <c r="E5262" t="s">
        <v>97</v>
      </c>
      <c r="F5262">
        <v>44002</v>
      </c>
      <c r="G5262">
        <v>4730</v>
      </c>
      <c r="H5262">
        <v>13110.29</v>
      </c>
      <c r="I5262">
        <v>1028</v>
      </c>
      <c r="J5262">
        <v>205580.15</v>
      </c>
      <c r="K5262">
        <v>10.75</v>
      </c>
      <c r="L5262">
        <v>21.73</v>
      </c>
      <c r="M5262">
        <v>2.77</v>
      </c>
      <c r="N5262">
        <v>12.75</v>
      </c>
      <c r="O5262">
        <v>15.68</v>
      </c>
    </row>
    <row r="5263" spans="1:15" x14ac:dyDescent="0.3">
      <c r="A5263" s="3">
        <v>45280</v>
      </c>
      <c r="B5263" t="s">
        <v>19</v>
      </c>
      <c r="C5263" t="s">
        <v>28</v>
      </c>
      <c r="D5263" t="s">
        <v>74</v>
      </c>
      <c r="E5263" t="s">
        <v>94</v>
      </c>
      <c r="F5263">
        <v>41236</v>
      </c>
      <c r="G5263">
        <v>5405</v>
      </c>
      <c r="H5263">
        <v>19003.61</v>
      </c>
      <c r="I5263">
        <v>559</v>
      </c>
      <c r="J5263">
        <v>84905.93</v>
      </c>
      <c r="K5263">
        <v>13.11</v>
      </c>
      <c r="L5263">
        <v>10.34</v>
      </c>
      <c r="M5263">
        <v>3.52</v>
      </c>
      <c r="N5263">
        <v>34</v>
      </c>
      <c r="O5263">
        <v>4.47</v>
      </c>
    </row>
    <row r="5264" spans="1:15" x14ac:dyDescent="0.3">
      <c r="A5264" s="3">
        <v>45297</v>
      </c>
      <c r="B5264" t="s">
        <v>19</v>
      </c>
      <c r="C5264" t="s">
        <v>47</v>
      </c>
      <c r="D5264" t="s">
        <v>76</v>
      </c>
      <c r="E5264" t="s">
        <v>79</v>
      </c>
      <c r="F5264">
        <v>114672</v>
      </c>
      <c r="G5264">
        <v>16480</v>
      </c>
      <c r="H5264">
        <v>8171.58</v>
      </c>
      <c r="I5264">
        <v>2178</v>
      </c>
      <c r="J5264">
        <v>103476.06</v>
      </c>
      <c r="K5264">
        <v>14.37</v>
      </c>
      <c r="L5264">
        <v>13.22</v>
      </c>
      <c r="M5264">
        <v>0.5</v>
      </c>
      <c r="N5264">
        <v>3.75</v>
      </c>
      <c r="O5264">
        <v>12.66</v>
      </c>
    </row>
    <row r="5265" spans="1:15" x14ac:dyDescent="0.3">
      <c r="A5265" s="3">
        <v>45354</v>
      </c>
      <c r="B5265" t="s">
        <v>19</v>
      </c>
      <c r="C5265" t="s">
        <v>24</v>
      </c>
      <c r="D5265" t="s">
        <v>73</v>
      </c>
      <c r="E5265" t="s">
        <v>98</v>
      </c>
      <c r="F5265">
        <v>7792</v>
      </c>
      <c r="G5265">
        <v>669</v>
      </c>
      <c r="H5265">
        <v>1547.02</v>
      </c>
      <c r="I5265">
        <v>93</v>
      </c>
      <c r="J5265">
        <v>10456.700000000001</v>
      </c>
      <c r="K5265">
        <v>8.59</v>
      </c>
      <c r="L5265">
        <v>13.9</v>
      </c>
      <c r="M5265">
        <v>2.31</v>
      </c>
      <c r="N5265">
        <v>16.63</v>
      </c>
      <c r="O5265">
        <v>6.76</v>
      </c>
    </row>
    <row r="5266" spans="1:15" x14ac:dyDescent="0.3">
      <c r="A5266" s="3">
        <v>45219</v>
      </c>
      <c r="B5266" t="s">
        <v>19</v>
      </c>
      <c r="C5266" t="s">
        <v>71</v>
      </c>
      <c r="D5266" t="s">
        <v>73</v>
      </c>
      <c r="E5266" t="s">
        <v>83</v>
      </c>
      <c r="F5266">
        <v>65880</v>
      </c>
      <c r="G5266">
        <v>9500</v>
      </c>
      <c r="H5266">
        <v>25307.65</v>
      </c>
      <c r="I5266">
        <v>1812</v>
      </c>
      <c r="J5266">
        <v>122065.3</v>
      </c>
      <c r="K5266">
        <v>14.42</v>
      </c>
      <c r="L5266">
        <v>19.07</v>
      </c>
      <c r="M5266">
        <v>2.66</v>
      </c>
      <c r="N5266">
        <v>13.97</v>
      </c>
      <c r="O5266">
        <v>4.82</v>
      </c>
    </row>
    <row r="5267" spans="1:15" x14ac:dyDescent="0.3">
      <c r="A5267" s="3">
        <v>45231</v>
      </c>
      <c r="B5267" t="s">
        <v>19</v>
      </c>
      <c r="C5267" t="s">
        <v>25</v>
      </c>
      <c r="D5267" t="s">
        <v>76</v>
      </c>
      <c r="E5267" t="s">
        <v>90</v>
      </c>
      <c r="F5267">
        <v>71811</v>
      </c>
      <c r="G5267">
        <v>4920</v>
      </c>
      <c r="H5267">
        <v>11457.18</v>
      </c>
      <c r="I5267">
        <v>408</v>
      </c>
      <c r="J5267">
        <v>32256.11</v>
      </c>
      <c r="K5267">
        <v>6.85</v>
      </c>
      <c r="L5267">
        <v>8.2899999999999991</v>
      </c>
      <c r="M5267">
        <v>2.33</v>
      </c>
      <c r="N5267">
        <v>28.08</v>
      </c>
      <c r="O5267">
        <v>2.82</v>
      </c>
    </row>
    <row r="5268" spans="1:15" x14ac:dyDescent="0.3">
      <c r="A5268" s="3">
        <v>45228</v>
      </c>
      <c r="B5268" t="s">
        <v>19</v>
      </c>
      <c r="C5268" t="s">
        <v>65</v>
      </c>
      <c r="D5268" t="s">
        <v>76</v>
      </c>
      <c r="E5268" t="s">
        <v>97</v>
      </c>
      <c r="F5268">
        <v>140321</v>
      </c>
      <c r="G5268">
        <v>12879</v>
      </c>
      <c r="H5268">
        <v>35787.78</v>
      </c>
      <c r="I5268">
        <v>1943</v>
      </c>
      <c r="J5268">
        <v>143013.53</v>
      </c>
      <c r="K5268">
        <v>9.18</v>
      </c>
      <c r="L5268">
        <v>15.09</v>
      </c>
      <c r="M5268">
        <v>2.78</v>
      </c>
      <c r="N5268">
        <v>18.420000000000002</v>
      </c>
      <c r="O5268">
        <v>4</v>
      </c>
    </row>
    <row r="5269" spans="1:15" x14ac:dyDescent="0.3">
      <c r="A5269" s="3">
        <v>45304</v>
      </c>
      <c r="B5269" t="s">
        <v>19</v>
      </c>
      <c r="C5269" t="s">
        <v>58</v>
      </c>
      <c r="D5269" t="s">
        <v>75</v>
      </c>
      <c r="E5269" t="s">
        <v>80</v>
      </c>
      <c r="F5269">
        <v>144751</v>
      </c>
      <c r="G5269">
        <v>7352</v>
      </c>
      <c r="H5269">
        <v>21376.92</v>
      </c>
      <c r="I5269">
        <v>406</v>
      </c>
      <c r="J5269">
        <v>22062.51</v>
      </c>
      <c r="K5269">
        <v>5.08</v>
      </c>
      <c r="L5269">
        <v>5.52</v>
      </c>
      <c r="M5269">
        <v>2.91</v>
      </c>
      <c r="N5269">
        <v>52.65</v>
      </c>
      <c r="O5269">
        <v>1.03</v>
      </c>
    </row>
    <row r="5270" spans="1:15" x14ac:dyDescent="0.3">
      <c r="A5270" s="3">
        <v>45284</v>
      </c>
      <c r="B5270" t="s">
        <v>19</v>
      </c>
      <c r="C5270" t="s">
        <v>25</v>
      </c>
      <c r="D5270" t="s">
        <v>75</v>
      </c>
      <c r="E5270" t="s">
        <v>98</v>
      </c>
      <c r="F5270">
        <v>18290</v>
      </c>
      <c r="G5270">
        <v>203</v>
      </c>
      <c r="H5270">
        <v>141.63</v>
      </c>
      <c r="I5270">
        <v>15</v>
      </c>
      <c r="J5270">
        <v>132.12</v>
      </c>
      <c r="K5270">
        <v>1.1100000000000001</v>
      </c>
      <c r="L5270">
        <v>7.39</v>
      </c>
      <c r="M5270">
        <v>0.7</v>
      </c>
      <c r="N5270">
        <v>9.44</v>
      </c>
      <c r="O5270">
        <v>0.93</v>
      </c>
    </row>
    <row r="5271" spans="1:15" x14ac:dyDescent="0.3">
      <c r="A5271" s="3">
        <v>45292</v>
      </c>
      <c r="B5271" t="s">
        <v>19</v>
      </c>
      <c r="C5271" t="s">
        <v>42</v>
      </c>
      <c r="D5271" t="s">
        <v>75</v>
      </c>
      <c r="E5271" t="s">
        <v>96</v>
      </c>
      <c r="F5271">
        <v>24324</v>
      </c>
      <c r="G5271">
        <v>987</v>
      </c>
      <c r="H5271">
        <v>3045.29</v>
      </c>
      <c r="I5271">
        <v>41</v>
      </c>
      <c r="J5271">
        <v>3696.71</v>
      </c>
      <c r="K5271">
        <v>4.0599999999999996</v>
      </c>
      <c r="L5271">
        <v>4.1500000000000004</v>
      </c>
      <c r="M5271">
        <v>3.09</v>
      </c>
      <c r="N5271">
        <v>74.28</v>
      </c>
      <c r="O5271">
        <v>1.21</v>
      </c>
    </row>
    <row r="5272" spans="1:15" x14ac:dyDescent="0.3">
      <c r="A5272" s="3">
        <v>45269</v>
      </c>
      <c r="B5272" t="s">
        <v>19</v>
      </c>
      <c r="C5272" t="s">
        <v>57</v>
      </c>
      <c r="D5272" t="s">
        <v>73</v>
      </c>
      <c r="E5272" t="s">
        <v>85</v>
      </c>
      <c r="F5272">
        <v>88429</v>
      </c>
      <c r="G5272">
        <v>12150</v>
      </c>
      <c r="H5272">
        <v>44277.85</v>
      </c>
      <c r="I5272">
        <v>1069</v>
      </c>
      <c r="J5272">
        <v>198125.33</v>
      </c>
      <c r="K5272">
        <v>13.74</v>
      </c>
      <c r="L5272">
        <v>8.8000000000000007</v>
      </c>
      <c r="M5272">
        <v>3.64</v>
      </c>
      <c r="N5272">
        <v>41.42</v>
      </c>
      <c r="O5272">
        <v>4.47</v>
      </c>
    </row>
    <row r="5273" spans="1:15" x14ac:dyDescent="0.3">
      <c r="A5273" s="3">
        <v>45257</v>
      </c>
      <c r="B5273" t="s">
        <v>19</v>
      </c>
      <c r="C5273" t="s">
        <v>66</v>
      </c>
      <c r="D5273" t="s">
        <v>75</v>
      </c>
      <c r="E5273" t="s">
        <v>98</v>
      </c>
      <c r="F5273">
        <v>39359</v>
      </c>
      <c r="G5273">
        <v>2078</v>
      </c>
      <c r="H5273">
        <v>1449.02</v>
      </c>
      <c r="I5273">
        <v>454</v>
      </c>
      <c r="J5273">
        <v>79293.09</v>
      </c>
      <c r="K5273">
        <v>5.28</v>
      </c>
      <c r="L5273">
        <v>21.85</v>
      </c>
      <c r="M5273">
        <v>0.7</v>
      </c>
      <c r="N5273">
        <v>3.19</v>
      </c>
      <c r="O5273">
        <v>54.72</v>
      </c>
    </row>
    <row r="5274" spans="1:15" x14ac:dyDescent="0.3">
      <c r="A5274" s="3">
        <v>45202</v>
      </c>
      <c r="B5274" t="s">
        <v>19</v>
      </c>
      <c r="C5274" t="s">
        <v>66</v>
      </c>
      <c r="D5274" t="s">
        <v>76</v>
      </c>
      <c r="E5274" t="s">
        <v>85</v>
      </c>
      <c r="F5274">
        <v>72734</v>
      </c>
      <c r="G5274">
        <v>5277</v>
      </c>
      <c r="H5274">
        <v>16528.32</v>
      </c>
      <c r="I5274">
        <v>831</v>
      </c>
      <c r="J5274">
        <v>35669.870000000003</v>
      </c>
      <c r="K5274">
        <v>7.26</v>
      </c>
      <c r="L5274">
        <v>15.75</v>
      </c>
      <c r="M5274">
        <v>3.13</v>
      </c>
      <c r="N5274">
        <v>19.89</v>
      </c>
      <c r="O5274">
        <v>2.16</v>
      </c>
    </row>
    <row r="5275" spans="1:15" x14ac:dyDescent="0.3">
      <c r="A5275" s="3">
        <v>45296</v>
      </c>
      <c r="B5275" t="s">
        <v>19</v>
      </c>
      <c r="C5275" t="s">
        <v>25</v>
      </c>
      <c r="D5275" t="s">
        <v>76</v>
      </c>
      <c r="E5275" t="s">
        <v>92</v>
      </c>
      <c r="F5275">
        <v>26676</v>
      </c>
      <c r="G5275">
        <v>907</v>
      </c>
      <c r="H5275">
        <v>2109.0300000000002</v>
      </c>
      <c r="I5275">
        <v>184</v>
      </c>
      <c r="J5275">
        <v>1278.58</v>
      </c>
      <c r="K5275">
        <v>3.4</v>
      </c>
      <c r="L5275">
        <v>20.29</v>
      </c>
      <c r="M5275">
        <v>2.33</v>
      </c>
      <c r="N5275">
        <v>11.46</v>
      </c>
      <c r="O5275">
        <v>0.61</v>
      </c>
    </row>
    <row r="5276" spans="1:15" x14ac:dyDescent="0.3">
      <c r="A5276" s="3">
        <v>45296</v>
      </c>
      <c r="B5276" t="s">
        <v>19</v>
      </c>
      <c r="C5276" t="s">
        <v>61</v>
      </c>
      <c r="D5276" t="s">
        <v>74</v>
      </c>
      <c r="E5276" t="s">
        <v>98</v>
      </c>
      <c r="F5276">
        <v>59255</v>
      </c>
      <c r="G5276">
        <v>7019</v>
      </c>
      <c r="H5276">
        <v>4463.1000000000004</v>
      </c>
      <c r="I5276">
        <v>848</v>
      </c>
      <c r="J5276">
        <v>109718.65</v>
      </c>
      <c r="K5276">
        <v>11.85</v>
      </c>
      <c r="L5276">
        <v>12.08</v>
      </c>
      <c r="M5276">
        <v>0.64</v>
      </c>
      <c r="N5276">
        <v>5.26</v>
      </c>
      <c r="O5276">
        <v>24.58</v>
      </c>
    </row>
    <row r="5277" spans="1:15" x14ac:dyDescent="0.3">
      <c r="A5277" s="3">
        <v>45231</v>
      </c>
      <c r="B5277" t="s">
        <v>19</v>
      </c>
      <c r="C5277" t="s">
        <v>37</v>
      </c>
      <c r="D5277" t="s">
        <v>73</v>
      </c>
      <c r="E5277" t="s">
        <v>99</v>
      </c>
      <c r="F5277">
        <v>28525</v>
      </c>
      <c r="G5277">
        <v>2983</v>
      </c>
      <c r="H5277">
        <v>1908.42</v>
      </c>
      <c r="I5277">
        <v>326</v>
      </c>
      <c r="J5277">
        <v>38744.53</v>
      </c>
      <c r="K5277">
        <v>10.46</v>
      </c>
      <c r="L5277">
        <v>10.93</v>
      </c>
      <c r="M5277">
        <v>0.64</v>
      </c>
      <c r="N5277">
        <v>5.85</v>
      </c>
      <c r="O5277">
        <v>20.3</v>
      </c>
    </row>
    <row r="5278" spans="1:15" x14ac:dyDescent="0.3">
      <c r="A5278" s="3">
        <v>45334</v>
      </c>
      <c r="B5278" t="s">
        <v>19</v>
      </c>
      <c r="C5278" t="s">
        <v>63</v>
      </c>
      <c r="D5278" t="s">
        <v>75</v>
      </c>
      <c r="E5278" t="s">
        <v>99</v>
      </c>
      <c r="F5278">
        <v>47066</v>
      </c>
      <c r="G5278">
        <v>686</v>
      </c>
      <c r="H5278">
        <v>654.37</v>
      </c>
      <c r="I5278">
        <v>107</v>
      </c>
      <c r="J5278">
        <v>11418.98</v>
      </c>
      <c r="K5278">
        <v>1.46</v>
      </c>
      <c r="L5278">
        <v>15.6</v>
      </c>
      <c r="M5278">
        <v>0.95</v>
      </c>
      <c r="N5278">
        <v>6.12</v>
      </c>
      <c r="O5278">
        <v>17.45</v>
      </c>
    </row>
    <row r="5279" spans="1:15" x14ac:dyDescent="0.3">
      <c r="A5279" s="3">
        <v>45350</v>
      </c>
      <c r="B5279" t="s">
        <v>19</v>
      </c>
      <c r="C5279" t="s">
        <v>40</v>
      </c>
      <c r="D5279" t="s">
        <v>74</v>
      </c>
      <c r="E5279" t="s">
        <v>90</v>
      </c>
      <c r="F5279">
        <v>81360</v>
      </c>
      <c r="G5279">
        <v>2315</v>
      </c>
      <c r="H5279">
        <v>6006.22</v>
      </c>
      <c r="I5279">
        <v>470</v>
      </c>
      <c r="J5279">
        <v>3778.6</v>
      </c>
      <c r="K5279">
        <v>2.85</v>
      </c>
      <c r="L5279">
        <v>20.3</v>
      </c>
      <c r="M5279">
        <v>2.59</v>
      </c>
      <c r="N5279">
        <v>12.78</v>
      </c>
      <c r="O5279">
        <v>0.63</v>
      </c>
    </row>
    <row r="5280" spans="1:15" x14ac:dyDescent="0.3">
      <c r="A5280" s="3">
        <v>45224</v>
      </c>
      <c r="B5280" t="s">
        <v>19</v>
      </c>
      <c r="C5280" t="s">
        <v>57</v>
      </c>
      <c r="D5280" t="s">
        <v>73</v>
      </c>
      <c r="E5280" t="s">
        <v>91</v>
      </c>
      <c r="F5280">
        <v>129350</v>
      </c>
      <c r="G5280">
        <v>12699</v>
      </c>
      <c r="H5280">
        <v>8914.2800000000007</v>
      </c>
      <c r="I5280">
        <v>396</v>
      </c>
      <c r="J5280">
        <v>13613.54</v>
      </c>
      <c r="K5280">
        <v>9.82</v>
      </c>
      <c r="L5280">
        <v>3.12</v>
      </c>
      <c r="M5280">
        <v>0.7</v>
      </c>
      <c r="N5280">
        <v>22.51</v>
      </c>
      <c r="O5280">
        <v>1.53</v>
      </c>
    </row>
    <row r="5281" spans="1:15" x14ac:dyDescent="0.3">
      <c r="A5281" s="3">
        <v>45289</v>
      </c>
      <c r="B5281" t="s">
        <v>19</v>
      </c>
      <c r="C5281" t="s">
        <v>34</v>
      </c>
      <c r="D5281" t="s">
        <v>74</v>
      </c>
      <c r="E5281" t="s">
        <v>88</v>
      </c>
      <c r="F5281">
        <v>139663</v>
      </c>
      <c r="G5281">
        <v>9262</v>
      </c>
      <c r="H5281">
        <v>34173.17</v>
      </c>
      <c r="I5281">
        <v>773</v>
      </c>
      <c r="J5281">
        <v>98175.85</v>
      </c>
      <c r="K5281">
        <v>6.63</v>
      </c>
      <c r="L5281">
        <v>8.35</v>
      </c>
      <c r="M5281">
        <v>3.69</v>
      </c>
      <c r="N5281">
        <v>44.21</v>
      </c>
      <c r="O5281">
        <v>2.87</v>
      </c>
    </row>
    <row r="5282" spans="1:15" x14ac:dyDescent="0.3">
      <c r="A5282" s="3">
        <v>45341</v>
      </c>
      <c r="B5282" t="s">
        <v>19</v>
      </c>
      <c r="C5282" t="s">
        <v>37</v>
      </c>
      <c r="D5282" t="s">
        <v>73</v>
      </c>
      <c r="E5282" t="s">
        <v>78</v>
      </c>
      <c r="F5282">
        <v>74923</v>
      </c>
      <c r="G5282">
        <v>4841</v>
      </c>
      <c r="H5282">
        <v>6587.44</v>
      </c>
      <c r="I5282">
        <v>618</v>
      </c>
      <c r="J5282">
        <v>99192.45</v>
      </c>
      <c r="K5282">
        <v>6.46</v>
      </c>
      <c r="L5282">
        <v>12.77</v>
      </c>
      <c r="M5282">
        <v>1.36</v>
      </c>
      <c r="N5282">
        <v>10.66</v>
      </c>
      <c r="O5282">
        <v>15.06</v>
      </c>
    </row>
    <row r="5283" spans="1:15" x14ac:dyDescent="0.3">
      <c r="A5283" s="3">
        <v>45355</v>
      </c>
      <c r="B5283" t="s">
        <v>19</v>
      </c>
      <c r="C5283" t="s">
        <v>31</v>
      </c>
      <c r="D5283" t="s">
        <v>73</v>
      </c>
      <c r="E5283" t="s">
        <v>104</v>
      </c>
      <c r="F5283">
        <v>72055</v>
      </c>
      <c r="G5283">
        <v>9058</v>
      </c>
      <c r="H5283">
        <v>35061.07</v>
      </c>
      <c r="I5283">
        <v>854</v>
      </c>
      <c r="J5283">
        <v>136404.24</v>
      </c>
      <c r="K5283">
        <v>12.57</v>
      </c>
      <c r="L5283">
        <v>9.43</v>
      </c>
      <c r="M5283">
        <v>3.87</v>
      </c>
      <c r="N5283">
        <v>41.06</v>
      </c>
      <c r="O5283">
        <v>3.89</v>
      </c>
    </row>
    <row r="5284" spans="1:15" x14ac:dyDescent="0.3">
      <c r="A5284" s="3">
        <v>45212</v>
      </c>
      <c r="B5284" t="s">
        <v>19</v>
      </c>
      <c r="C5284" t="s">
        <v>65</v>
      </c>
      <c r="D5284" t="s">
        <v>74</v>
      </c>
      <c r="E5284" t="s">
        <v>80</v>
      </c>
      <c r="F5284">
        <v>26969</v>
      </c>
      <c r="G5284">
        <v>964</v>
      </c>
      <c r="H5284">
        <v>3304.15</v>
      </c>
      <c r="I5284">
        <v>202</v>
      </c>
      <c r="J5284">
        <v>1551.37</v>
      </c>
      <c r="K5284">
        <v>3.57</v>
      </c>
      <c r="L5284">
        <v>20.95</v>
      </c>
      <c r="M5284">
        <v>3.43</v>
      </c>
      <c r="N5284">
        <v>16.36</v>
      </c>
      <c r="O5284">
        <v>0.47</v>
      </c>
    </row>
    <row r="5285" spans="1:15" x14ac:dyDescent="0.3">
      <c r="A5285" s="3">
        <v>45281</v>
      </c>
      <c r="B5285" t="s">
        <v>19</v>
      </c>
      <c r="C5285" t="s">
        <v>33</v>
      </c>
      <c r="D5285" t="s">
        <v>75</v>
      </c>
      <c r="E5285" t="s">
        <v>86</v>
      </c>
      <c r="F5285">
        <v>45760</v>
      </c>
      <c r="G5285">
        <v>3150</v>
      </c>
      <c r="H5285">
        <v>9625.9599999999991</v>
      </c>
      <c r="I5285">
        <v>514</v>
      </c>
      <c r="J5285">
        <v>20219.28</v>
      </c>
      <c r="K5285">
        <v>6.88</v>
      </c>
      <c r="L5285">
        <v>16.32</v>
      </c>
      <c r="M5285">
        <v>3.06</v>
      </c>
      <c r="N5285">
        <v>18.73</v>
      </c>
      <c r="O5285">
        <v>2.1</v>
      </c>
    </row>
    <row r="5286" spans="1:15" x14ac:dyDescent="0.3">
      <c r="A5286" s="3">
        <v>45246</v>
      </c>
      <c r="B5286" t="s">
        <v>19</v>
      </c>
      <c r="C5286" t="s">
        <v>59</v>
      </c>
      <c r="D5286" t="s">
        <v>76</v>
      </c>
      <c r="E5286" t="s">
        <v>80</v>
      </c>
      <c r="F5286">
        <v>103121</v>
      </c>
      <c r="G5286">
        <v>15052</v>
      </c>
      <c r="H5286">
        <v>43990.79</v>
      </c>
      <c r="I5286">
        <v>921</v>
      </c>
      <c r="J5286">
        <v>8290.74</v>
      </c>
      <c r="K5286">
        <v>14.6</v>
      </c>
      <c r="L5286">
        <v>6.12</v>
      </c>
      <c r="M5286">
        <v>2.92</v>
      </c>
      <c r="N5286">
        <v>47.76</v>
      </c>
      <c r="O5286">
        <v>0.19</v>
      </c>
    </row>
    <row r="5287" spans="1:15" x14ac:dyDescent="0.3">
      <c r="A5287" s="3">
        <v>45373</v>
      </c>
      <c r="B5287" t="s">
        <v>19</v>
      </c>
      <c r="C5287" t="s">
        <v>55</v>
      </c>
      <c r="D5287" t="s">
        <v>75</v>
      </c>
      <c r="E5287" t="s">
        <v>81</v>
      </c>
      <c r="F5287">
        <v>91485</v>
      </c>
      <c r="G5287">
        <v>10847</v>
      </c>
      <c r="H5287">
        <v>7883.48</v>
      </c>
      <c r="I5287">
        <v>616</v>
      </c>
      <c r="J5287">
        <v>72128.58</v>
      </c>
      <c r="K5287">
        <v>11.86</v>
      </c>
      <c r="L5287">
        <v>5.68</v>
      </c>
      <c r="M5287">
        <v>0.73</v>
      </c>
      <c r="N5287">
        <v>12.8</v>
      </c>
      <c r="O5287">
        <v>9.15</v>
      </c>
    </row>
    <row r="5288" spans="1:15" x14ac:dyDescent="0.3">
      <c r="A5288" s="3">
        <v>45341</v>
      </c>
      <c r="B5288" t="s">
        <v>19</v>
      </c>
      <c r="C5288" t="s">
        <v>23</v>
      </c>
      <c r="D5288" t="s">
        <v>73</v>
      </c>
      <c r="E5288" t="s">
        <v>95</v>
      </c>
      <c r="F5288">
        <v>140377</v>
      </c>
      <c r="G5288">
        <v>12986</v>
      </c>
      <c r="H5288">
        <v>41766.06</v>
      </c>
      <c r="I5288">
        <v>1360</v>
      </c>
      <c r="J5288">
        <v>212037.93</v>
      </c>
      <c r="K5288">
        <v>9.25</v>
      </c>
      <c r="L5288">
        <v>10.47</v>
      </c>
      <c r="M5288">
        <v>3.22</v>
      </c>
      <c r="N5288">
        <v>30.71</v>
      </c>
      <c r="O5288">
        <v>5.08</v>
      </c>
    </row>
    <row r="5289" spans="1:15" x14ac:dyDescent="0.3">
      <c r="A5289" s="3">
        <v>45322</v>
      </c>
      <c r="B5289" t="s">
        <v>19</v>
      </c>
      <c r="C5289" t="s">
        <v>23</v>
      </c>
      <c r="D5289" t="s">
        <v>76</v>
      </c>
      <c r="E5289" t="s">
        <v>95</v>
      </c>
      <c r="F5289">
        <v>106552</v>
      </c>
      <c r="G5289">
        <v>15586</v>
      </c>
      <c r="H5289">
        <v>23558.07</v>
      </c>
      <c r="I5289">
        <v>2549</v>
      </c>
      <c r="J5289">
        <v>474244.99</v>
      </c>
      <c r="K5289">
        <v>14.63</v>
      </c>
      <c r="L5289">
        <v>16.350000000000001</v>
      </c>
      <c r="M5289">
        <v>1.51</v>
      </c>
      <c r="N5289">
        <v>9.24</v>
      </c>
      <c r="O5289">
        <v>20.13</v>
      </c>
    </row>
    <row r="5290" spans="1:15" x14ac:dyDescent="0.3">
      <c r="A5290" s="3">
        <v>45266</v>
      </c>
      <c r="B5290" t="s">
        <v>19</v>
      </c>
      <c r="C5290" t="s">
        <v>60</v>
      </c>
      <c r="D5290" t="s">
        <v>76</v>
      </c>
      <c r="E5290" t="s">
        <v>89</v>
      </c>
      <c r="F5290">
        <v>34442</v>
      </c>
      <c r="G5290">
        <v>3599</v>
      </c>
      <c r="H5290">
        <v>11489.98</v>
      </c>
      <c r="I5290">
        <v>260</v>
      </c>
      <c r="J5290">
        <v>28431.1</v>
      </c>
      <c r="K5290">
        <v>10.45</v>
      </c>
      <c r="L5290">
        <v>7.22</v>
      </c>
      <c r="M5290">
        <v>3.19</v>
      </c>
      <c r="N5290">
        <v>44.19</v>
      </c>
      <c r="O5290">
        <v>2.4700000000000002</v>
      </c>
    </row>
    <row r="5291" spans="1:15" x14ac:dyDescent="0.3">
      <c r="A5291" s="3">
        <v>45375</v>
      </c>
      <c r="B5291" t="s">
        <v>19</v>
      </c>
      <c r="C5291" t="s">
        <v>56</v>
      </c>
      <c r="D5291" t="s">
        <v>75</v>
      </c>
      <c r="E5291" t="s">
        <v>101</v>
      </c>
      <c r="F5291">
        <v>3489</v>
      </c>
      <c r="G5291">
        <v>302</v>
      </c>
      <c r="H5291">
        <v>987.7</v>
      </c>
      <c r="I5291">
        <v>66</v>
      </c>
      <c r="J5291">
        <v>763</v>
      </c>
      <c r="K5291">
        <v>8.66</v>
      </c>
      <c r="L5291">
        <v>21.85</v>
      </c>
      <c r="M5291">
        <v>3.27</v>
      </c>
      <c r="N5291">
        <v>14.97</v>
      </c>
      <c r="O5291">
        <v>0.77</v>
      </c>
    </row>
    <row r="5292" spans="1:15" x14ac:dyDescent="0.3">
      <c r="A5292" s="3">
        <v>45239</v>
      </c>
      <c r="B5292" t="s">
        <v>19</v>
      </c>
      <c r="C5292" t="s">
        <v>46</v>
      </c>
      <c r="D5292" t="s">
        <v>75</v>
      </c>
      <c r="E5292" t="s">
        <v>78</v>
      </c>
      <c r="F5292">
        <v>135628</v>
      </c>
      <c r="G5292">
        <v>1961</v>
      </c>
      <c r="H5292">
        <v>1411.13</v>
      </c>
      <c r="I5292">
        <v>335</v>
      </c>
      <c r="J5292">
        <v>10582.31</v>
      </c>
      <c r="K5292">
        <v>1.45</v>
      </c>
      <c r="L5292">
        <v>17.079999999999998</v>
      </c>
      <c r="M5292">
        <v>0.72</v>
      </c>
      <c r="N5292">
        <v>4.21</v>
      </c>
      <c r="O5292">
        <v>7.5</v>
      </c>
    </row>
    <row r="5293" spans="1:15" x14ac:dyDescent="0.3">
      <c r="A5293" s="3">
        <v>45236</v>
      </c>
      <c r="B5293" t="s">
        <v>19</v>
      </c>
      <c r="C5293" t="s">
        <v>27</v>
      </c>
      <c r="D5293" t="s">
        <v>75</v>
      </c>
      <c r="E5293" t="s">
        <v>84</v>
      </c>
      <c r="F5293">
        <v>34126</v>
      </c>
      <c r="G5293">
        <v>3250</v>
      </c>
      <c r="H5293">
        <v>5626.21</v>
      </c>
      <c r="I5293">
        <v>379</v>
      </c>
      <c r="J5293">
        <v>17833.59</v>
      </c>
      <c r="K5293">
        <v>9.52</v>
      </c>
      <c r="L5293">
        <v>11.66</v>
      </c>
      <c r="M5293">
        <v>1.73</v>
      </c>
      <c r="N5293">
        <v>14.84</v>
      </c>
      <c r="O5293">
        <v>3.17</v>
      </c>
    </row>
    <row r="5294" spans="1:15" x14ac:dyDescent="0.3">
      <c r="A5294" s="3">
        <v>45345</v>
      </c>
      <c r="B5294" t="s">
        <v>19</v>
      </c>
      <c r="C5294" t="s">
        <v>26</v>
      </c>
      <c r="D5294" t="s">
        <v>74</v>
      </c>
      <c r="E5294" t="s">
        <v>101</v>
      </c>
      <c r="F5294">
        <v>100300</v>
      </c>
      <c r="G5294">
        <v>13097</v>
      </c>
      <c r="H5294">
        <v>36713.72</v>
      </c>
      <c r="I5294">
        <v>2743</v>
      </c>
      <c r="J5294">
        <v>321057.91999999998</v>
      </c>
      <c r="K5294">
        <v>13.06</v>
      </c>
      <c r="L5294">
        <v>20.94</v>
      </c>
      <c r="M5294">
        <v>2.8</v>
      </c>
      <c r="N5294">
        <v>13.38</v>
      </c>
      <c r="O5294">
        <v>8.74</v>
      </c>
    </row>
    <row r="5295" spans="1:15" x14ac:dyDescent="0.3">
      <c r="A5295" s="3">
        <v>45213</v>
      </c>
      <c r="B5295" t="s">
        <v>19</v>
      </c>
      <c r="C5295" t="s">
        <v>60</v>
      </c>
      <c r="D5295" t="s">
        <v>76</v>
      </c>
      <c r="E5295" t="s">
        <v>92</v>
      </c>
      <c r="F5295">
        <v>71089</v>
      </c>
      <c r="G5295">
        <v>1632</v>
      </c>
      <c r="H5295">
        <v>1796.13</v>
      </c>
      <c r="I5295">
        <v>355</v>
      </c>
      <c r="J5295">
        <v>52002.25</v>
      </c>
      <c r="K5295">
        <v>2.2999999999999998</v>
      </c>
      <c r="L5295">
        <v>21.75</v>
      </c>
      <c r="M5295">
        <v>1.1000000000000001</v>
      </c>
      <c r="N5295">
        <v>5.0599999999999996</v>
      </c>
      <c r="O5295">
        <v>28.95</v>
      </c>
    </row>
    <row r="5296" spans="1:15" x14ac:dyDescent="0.3">
      <c r="A5296" s="3">
        <v>45263</v>
      </c>
      <c r="B5296" t="s">
        <v>19</v>
      </c>
      <c r="C5296" t="s">
        <v>69</v>
      </c>
      <c r="D5296" t="s">
        <v>76</v>
      </c>
      <c r="E5296" t="s">
        <v>98</v>
      </c>
      <c r="F5296">
        <v>98032</v>
      </c>
      <c r="G5296">
        <v>1190</v>
      </c>
      <c r="H5296">
        <v>3909.75</v>
      </c>
      <c r="I5296">
        <v>128</v>
      </c>
      <c r="J5296">
        <v>8307.92</v>
      </c>
      <c r="K5296">
        <v>1.21</v>
      </c>
      <c r="L5296">
        <v>10.76</v>
      </c>
      <c r="M5296">
        <v>3.29</v>
      </c>
      <c r="N5296">
        <v>30.54</v>
      </c>
      <c r="O5296">
        <v>2.12</v>
      </c>
    </row>
    <row r="5297" spans="1:15" x14ac:dyDescent="0.3">
      <c r="A5297" s="3">
        <v>45380</v>
      </c>
      <c r="B5297" t="s">
        <v>19</v>
      </c>
      <c r="C5297" t="s">
        <v>53</v>
      </c>
      <c r="D5297" t="s">
        <v>73</v>
      </c>
      <c r="E5297" t="s">
        <v>91</v>
      </c>
      <c r="F5297">
        <v>110640</v>
      </c>
      <c r="G5297">
        <v>3024</v>
      </c>
      <c r="H5297">
        <v>11623.07</v>
      </c>
      <c r="I5297">
        <v>127</v>
      </c>
      <c r="J5297">
        <v>7812.78</v>
      </c>
      <c r="K5297">
        <v>2.73</v>
      </c>
      <c r="L5297">
        <v>4.2</v>
      </c>
      <c r="M5297">
        <v>3.84</v>
      </c>
      <c r="N5297">
        <v>91.52</v>
      </c>
      <c r="O5297">
        <v>0.67</v>
      </c>
    </row>
    <row r="5298" spans="1:15" x14ac:dyDescent="0.3">
      <c r="A5298" s="3">
        <v>45246</v>
      </c>
      <c r="B5298" t="s">
        <v>19</v>
      </c>
      <c r="C5298" t="s">
        <v>27</v>
      </c>
      <c r="D5298" t="s">
        <v>73</v>
      </c>
      <c r="E5298" t="s">
        <v>86</v>
      </c>
      <c r="F5298">
        <v>121006</v>
      </c>
      <c r="G5298">
        <v>5980</v>
      </c>
      <c r="H5298">
        <v>6337.08</v>
      </c>
      <c r="I5298">
        <v>756</v>
      </c>
      <c r="J5298">
        <v>5505.2</v>
      </c>
      <c r="K5298">
        <v>4.9400000000000004</v>
      </c>
      <c r="L5298">
        <v>12.64</v>
      </c>
      <c r="M5298">
        <v>1.06</v>
      </c>
      <c r="N5298">
        <v>8.3800000000000008</v>
      </c>
      <c r="O5298">
        <v>0.87</v>
      </c>
    </row>
    <row r="5299" spans="1:15" x14ac:dyDescent="0.3">
      <c r="A5299" s="3">
        <v>45290</v>
      </c>
      <c r="B5299" t="s">
        <v>19</v>
      </c>
      <c r="C5299" t="s">
        <v>62</v>
      </c>
      <c r="D5299" t="s">
        <v>73</v>
      </c>
      <c r="E5299" t="s">
        <v>81</v>
      </c>
      <c r="F5299">
        <v>116070</v>
      </c>
      <c r="G5299">
        <v>5645</v>
      </c>
      <c r="H5299">
        <v>23866.39</v>
      </c>
      <c r="I5299">
        <v>502</v>
      </c>
      <c r="J5299">
        <v>37795.370000000003</v>
      </c>
      <c r="K5299">
        <v>4.8600000000000003</v>
      </c>
      <c r="L5299">
        <v>8.89</v>
      </c>
      <c r="M5299">
        <v>4.2300000000000004</v>
      </c>
      <c r="N5299">
        <v>47.54</v>
      </c>
      <c r="O5299">
        <v>1.58</v>
      </c>
    </row>
    <row r="5300" spans="1:15" x14ac:dyDescent="0.3">
      <c r="A5300" s="3">
        <v>45328</v>
      </c>
      <c r="B5300" t="s">
        <v>19</v>
      </c>
      <c r="C5300" t="s">
        <v>69</v>
      </c>
      <c r="D5300" t="s">
        <v>75</v>
      </c>
      <c r="E5300" t="s">
        <v>85</v>
      </c>
      <c r="F5300">
        <v>123857</v>
      </c>
      <c r="G5300">
        <v>9116</v>
      </c>
      <c r="H5300">
        <v>24640.03</v>
      </c>
      <c r="I5300">
        <v>1674</v>
      </c>
      <c r="J5300">
        <v>70496.56</v>
      </c>
      <c r="K5300">
        <v>7.36</v>
      </c>
      <c r="L5300">
        <v>18.36</v>
      </c>
      <c r="M5300">
        <v>2.7</v>
      </c>
      <c r="N5300">
        <v>14.72</v>
      </c>
      <c r="O5300">
        <v>2.86</v>
      </c>
    </row>
    <row r="5301" spans="1:15" x14ac:dyDescent="0.3">
      <c r="A5301" s="3">
        <v>45270</v>
      </c>
      <c r="B5301" t="s">
        <v>19</v>
      </c>
      <c r="C5301" t="s">
        <v>36</v>
      </c>
      <c r="D5301" t="s">
        <v>76</v>
      </c>
      <c r="E5301" t="s">
        <v>101</v>
      </c>
      <c r="F5301">
        <v>76188</v>
      </c>
      <c r="G5301">
        <v>10011</v>
      </c>
      <c r="H5301">
        <v>35098.089999999997</v>
      </c>
      <c r="I5301">
        <v>1674</v>
      </c>
      <c r="J5301">
        <v>36705.620000000003</v>
      </c>
      <c r="K5301">
        <v>13.14</v>
      </c>
      <c r="L5301">
        <v>16.72</v>
      </c>
      <c r="M5301">
        <v>3.51</v>
      </c>
      <c r="N5301">
        <v>20.97</v>
      </c>
      <c r="O5301">
        <v>1.05</v>
      </c>
    </row>
    <row r="5302" spans="1:15" x14ac:dyDescent="0.3">
      <c r="A5302" s="3">
        <v>45333</v>
      </c>
      <c r="B5302" t="s">
        <v>19</v>
      </c>
      <c r="C5302" t="s">
        <v>44</v>
      </c>
      <c r="D5302" t="s">
        <v>75</v>
      </c>
      <c r="E5302" t="s">
        <v>95</v>
      </c>
      <c r="F5302">
        <v>113136</v>
      </c>
      <c r="G5302">
        <v>920</v>
      </c>
      <c r="H5302">
        <v>2608.62</v>
      </c>
      <c r="I5302">
        <v>178</v>
      </c>
      <c r="J5302">
        <v>21175.96</v>
      </c>
      <c r="K5302">
        <v>0.81</v>
      </c>
      <c r="L5302">
        <v>19.350000000000001</v>
      </c>
      <c r="M5302">
        <v>2.84</v>
      </c>
      <c r="N5302">
        <v>14.66</v>
      </c>
      <c r="O5302">
        <v>8.1199999999999992</v>
      </c>
    </row>
    <row r="5303" spans="1:15" x14ac:dyDescent="0.3">
      <c r="A5303" s="3">
        <v>45278</v>
      </c>
      <c r="B5303" t="s">
        <v>19</v>
      </c>
      <c r="C5303" t="s">
        <v>49</v>
      </c>
      <c r="D5303" t="s">
        <v>75</v>
      </c>
      <c r="E5303" t="s">
        <v>89</v>
      </c>
      <c r="F5303">
        <v>60969</v>
      </c>
      <c r="G5303">
        <v>2189</v>
      </c>
      <c r="H5303">
        <v>1688.01</v>
      </c>
      <c r="I5303">
        <v>356</v>
      </c>
      <c r="J5303">
        <v>51885.29</v>
      </c>
      <c r="K5303">
        <v>3.59</v>
      </c>
      <c r="L5303">
        <v>16.260000000000002</v>
      </c>
      <c r="M5303">
        <v>0.77</v>
      </c>
      <c r="N5303">
        <v>4.74</v>
      </c>
      <c r="O5303">
        <v>30.74</v>
      </c>
    </row>
    <row r="5304" spans="1:15" x14ac:dyDescent="0.3">
      <c r="A5304" s="3">
        <v>45278</v>
      </c>
      <c r="B5304" t="s">
        <v>19</v>
      </c>
      <c r="C5304" t="s">
        <v>27</v>
      </c>
      <c r="D5304" t="s">
        <v>73</v>
      </c>
      <c r="E5304" t="s">
        <v>77</v>
      </c>
      <c r="F5304">
        <v>23791</v>
      </c>
      <c r="G5304">
        <v>714</v>
      </c>
      <c r="H5304">
        <v>368.12</v>
      </c>
      <c r="I5304">
        <v>76</v>
      </c>
      <c r="J5304">
        <v>9015.89</v>
      </c>
      <c r="K5304">
        <v>3</v>
      </c>
      <c r="L5304">
        <v>10.64</v>
      </c>
      <c r="M5304">
        <v>0.52</v>
      </c>
      <c r="N5304">
        <v>4.84</v>
      </c>
      <c r="O5304">
        <v>24.49</v>
      </c>
    </row>
    <row r="5305" spans="1:15" x14ac:dyDescent="0.3">
      <c r="A5305" s="3">
        <v>45280</v>
      </c>
      <c r="B5305" t="s">
        <v>19</v>
      </c>
      <c r="C5305" t="s">
        <v>31</v>
      </c>
      <c r="D5305" t="s">
        <v>73</v>
      </c>
      <c r="E5305" t="s">
        <v>86</v>
      </c>
      <c r="F5305">
        <v>107565</v>
      </c>
      <c r="G5305">
        <v>11549</v>
      </c>
      <c r="H5305">
        <v>42971.23</v>
      </c>
      <c r="I5305">
        <v>1686</v>
      </c>
      <c r="J5305">
        <v>44884.22</v>
      </c>
      <c r="K5305">
        <v>10.74</v>
      </c>
      <c r="L5305">
        <v>14.6</v>
      </c>
      <c r="M5305">
        <v>3.72</v>
      </c>
      <c r="N5305">
        <v>25.49</v>
      </c>
      <c r="O5305">
        <v>1.04</v>
      </c>
    </row>
    <row r="5306" spans="1:15" x14ac:dyDescent="0.3">
      <c r="A5306" s="3">
        <v>45362</v>
      </c>
      <c r="B5306" t="s">
        <v>19</v>
      </c>
      <c r="C5306" t="s">
        <v>64</v>
      </c>
      <c r="D5306" t="s">
        <v>73</v>
      </c>
      <c r="E5306" t="s">
        <v>86</v>
      </c>
      <c r="F5306">
        <v>24629</v>
      </c>
      <c r="G5306">
        <v>2560</v>
      </c>
      <c r="H5306">
        <v>11353.92</v>
      </c>
      <c r="I5306">
        <v>517</v>
      </c>
      <c r="J5306">
        <v>90462.3</v>
      </c>
      <c r="K5306">
        <v>10.39</v>
      </c>
      <c r="L5306">
        <v>20.2</v>
      </c>
      <c r="M5306">
        <v>4.4400000000000004</v>
      </c>
      <c r="N5306">
        <v>21.96</v>
      </c>
      <c r="O5306">
        <v>7.97</v>
      </c>
    </row>
    <row r="5307" spans="1:15" x14ac:dyDescent="0.3">
      <c r="A5307" s="3">
        <v>45219</v>
      </c>
      <c r="B5307" t="s">
        <v>19</v>
      </c>
      <c r="C5307" t="s">
        <v>43</v>
      </c>
      <c r="D5307" t="s">
        <v>74</v>
      </c>
      <c r="E5307" t="s">
        <v>101</v>
      </c>
      <c r="F5307">
        <v>21833</v>
      </c>
      <c r="G5307">
        <v>1065</v>
      </c>
      <c r="H5307">
        <v>3704.32</v>
      </c>
      <c r="I5307">
        <v>204</v>
      </c>
      <c r="J5307">
        <v>28003.82</v>
      </c>
      <c r="K5307">
        <v>4.88</v>
      </c>
      <c r="L5307">
        <v>19.149999999999999</v>
      </c>
      <c r="M5307">
        <v>3.48</v>
      </c>
      <c r="N5307">
        <v>18.16</v>
      </c>
      <c r="O5307">
        <v>7.56</v>
      </c>
    </row>
    <row r="5308" spans="1:15" x14ac:dyDescent="0.3">
      <c r="A5308" s="3">
        <v>45223</v>
      </c>
      <c r="B5308" t="s">
        <v>19</v>
      </c>
      <c r="C5308" t="s">
        <v>51</v>
      </c>
      <c r="D5308" t="s">
        <v>76</v>
      </c>
      <c r="E5308" t="s">
        <v>102</v>
      </c>
      <c r="F5308">
        <v>63924</v>
      </c>
      <c r="G5308">
        <v>2642</v>
      </c>
      <c r="H5308">
        <v>11388.92</v>
      </c>
      <c r="I5308">
        <v>305</v>
      </c>
      <c r="J5308">
        <v>9245.19</v>
      </c>
      <c r="K5308">
        <v>4.13</v>
      </c>
      <c r="L5308">
        <v>11.54</v>
      </c>
      <c r="M5308">
        <v>4.3099999999999996</v>
      </c>
      <c r="N5308">
        <v>37.340000000000003</v>
      </c>
      <c r="O5308">
        <v>0.81</v>
      </c>
    </row>
    <row r="5309" spans="1:15" x14ac:dyDescent="0.3">
      <c r="A5309" s="3">
        <v>45347</v>
      </c>
      <c r="B5309" t="s">
        <v>19</v>
      </c>
      <c r="C5309" t="s">
        <v>27</v>
      </c>
      <c r="D5309" t="s">
        <v>75</v>
      </c>
      <c r="E5309" t="s">
        <v>88</v>
      </c>
      <c r="F5309">
        <v>44283</v>
      </c>
      <c r="G5309">
        <v>926</v>
      </c>
      <c r="H5309">
        <v>2828.77</v>
      </c>
      <c r="I5309">
        <v>104</v>
      </c>
      <c r="J5309">
        <v>2436.13</v>
      </c>
      <c r="K5309">
        <v>2.09</v>
      </c>
      <c r="L5309">
        <v>11.23</v>
      </c>
      <c r="M5309">
        <v>3.05</v>
      </c>
      <c r="N5309">
        <v>27.2</v>
      </c>
      <c r="O5309">
        <v>0.86</v>
      </c>
    </row>
    <row r="5310" spans="1:15" x14ac:dyDescent="0.3">
      <c r="A5310" s="3">
        <v>45221</v>
      </c>
      <c r="B5310" t="s">
        <v>19</v>
      </c>
      <c r="C5310" t="s">
        <v>60</v>
      </c>
      <c r="D5310" t="s">
        <v>74</v>
      </c>
      <c r="E5310" t="s">
        <v>87</v>
      </c>
      <c r="F5310">
        <v>16050</v>
      </c>
      <c r="G5310">
        <v>1803</v>
      </c>
      <c r="H5310">
        <v>6630.05</v>
      </c>
      <c r="I5310">
        <v>302</v>
      </c>
      <c r="J5310">
        <v>13421.14</v>
      </c>
      <c r="K5310">
        <v>11.23</v>
      </c>
      <c r="L5310">
        <v>16.75</v>
      </c>
      <c r="M5310">
        <v>3.68</v>
      </c>
      <c r="N5310">
        <v>21.95</v>
      </c>
      <c r="O5310">
        <v>2.02</v>
      </c>
    </row>
    <row r="5311" spans="1:15" x14ac:dyDescent="0.3">
      <c r="A5311" s="3">
        <v>45341</v>
      </c>
      <c r="B5311" t="s">
        <v>19</v>
      </c>
      <c r="C5311" t="s">
        <v>58</v>
      </c>
      <c r="D5311" t="s">
        <v>74</v>
      </c>
      <c r="E5311" t="s">
        <v>79</v>
      </c>
      <c r="F5311">
        <v>75934</v>
      </c>
      <c r="G5311">
        <v>7974</v>
      </c>
      <c r="H5311">
        <v>3540.16</v>
      </c>
      <c r="I5311">
        <v>701</v>
      </c>
      <c r="J5311">
        <v>58021.91</v>
      </c>
      <c r="K5311">
        <v>10.5</v>
      </c>
      <c r="L5311">
        <v>8.7899999999999991</v>
      </c>
      <c r="M5311">
        <v>0.44</v>
      </c>
      <c r="N5311">
        <v>5.05</v>
      </c>
      <c r="O5311">
        <v>16.39</v>
      </c>
    </row>
    <row r="5312" spans="1:15" x14ac:dyDescent="0.3">
      <c r="A5312" s="3">
        <v>45202</v>
      </c>
      <c r="B5312" t="s">
        <v>19</v>
      </c>
      <c r="C5312" t="s">
        <v>34</v>
      </c>
      <c r="D5312" t="s">
        <v>74</v>
      </c>
      <c r="E5312" t="s">
        <v>105</v>
      </c>
      <c r="F5312">
        <v>130197</v>
      </c>
      <c r="G5312">
        <v>16419</v>
      </c>
      <c r="H5312">
        <v>32848.129999999997</v>
      </c>
      <c r="I5312">
        <v>527</v>
      </c>
      <c r="J5312">
        <v>38843.879999999997</v>
      </c>
      <c r="K5312">
        <v>12.61</v>
      </c>
      <c r="L5312">
        <v>3.21</v>
      </c>
      <c r="M5312">
        <v>2</v>
      </c>
      <c r="N5312">
        <v>62.33</v>
      </c>
      <c r="O5312">
        <v>1.18</v>
      </c>
    </row>
    <row r="5313" spans="1:15" x14ac:dyDescent="0.3">
      <c r="A5313" s="3">
        <v>45373</v>
      </c>
      <c r="B5313" t="s">
        <v>19</v>
      </c>
      <c r="C5313" t="s">
        <v>68</v>
      </c>
      <c r="D5313" t="s">
        <v>73</v>
      </c>
      <c r="E5313" t="s">
        <v>82</v>
      </c>
      <c r="F5313">
        <v>112144</v>
      </c>
      <c r="G5313">
        <v>8673</v>
      </c>
      <c r="H5313">
        <v>37215.15</v>
      </c>
      <c r="I5313">
        <v>1810</v>
      </c>
      <c r="J5313">
        <v>72889.490000000005</v>
      </c>
      <c r="K5313">
        <v>7.73</v>
      </c>
      <c r="L5313">
        <v>20.87</v>
      </c>
      <c r="M5313">
        <v>4.29</v>
      </c>
      <c r="N5313">
        <v>20.56</v>
      </c>
      <c r="O5313">
        <v>1.96</v>
      </c>
    </row>
    <row r="5314" spans="1:15" x14ac:dyDescent="0.3">
      <c r="A5314" s="3">
        <v>45234</v>
      </c>
      <c r="B5314" t="s">
        <v>19</v>
      </c>
      <c r="C5314" t="s">
        <v>50</v>
      </c>
      <c r="D5314" t="s">
        <v>74</v>
      </c>
      <c r="E5314" t="s">
        <v>96</v>
      </c>
      <c r="F5314">
        <v>134348</v>
      </c>
      <c r="G5314">
        <v>4278</v>
      </c>
      <c r="H5314">
        <v>4576.88</v>
      </c>
      <c r="I5314">
        <v>769</v>
      </c>
      <c r="J5314">
        <v>4748.04</v>
      </c>
      <c r="K5314">
        <v>3.18</v>
      </c>
      <c r="L5314">
        <v>17.98</v>
      </c>
      <c r="M5314">
        <v>1.07</v>
      </c>
      <c r="N5314">
        <v>5.95</v>
      </c>
      <c r="O5314">
        <v>1.04</v>
      </c>
    </row>
    <row r="5315" spans="1:15" x14ac:dyDescent="0.3">
      <c r="A5315" s="3">
        <v>45327</v>
      </c>
      <c r="B5315" t="s">
        <v>19</v>
      </c>
      <c r="C5315" t="s">
        <v>49</v>
      </c>
      <c r="D5315" t="s">
        <v>76</v>
      </c>
      <c r="E5315" t="s">
        <v>104</v>
      </c>
      <c r="F5315">
        <v>126738</v>
      </c>
      <c r="G5315">
        <v>2970</v>
      </c>
      <c r="H5315">
        <v>7738.73</v>
      </c>
      <c r="I5315">
        <v>228</v>
      </c>
      <c r="J5315">
        <v>5246.17</v>
      </c>
      <c r="K5315">
        <v>2.34</v>
      </c>
      <c r="L5315">
        <v>7.68</v>
      </c>
      <c r="M5315">
        <v>2.61</v>
      </c>
      <c r="N5315">
        <v>33.94</v>
      </c>
      <c r="O5315">
        <v>0.68</v>
      </c>
    </row>
    <row r="5316" spans="1:15" x14ac:dyDescent="0.3">
      <c r="A5316" s="3">
        <v>45375</v>
      </c>
      <c r="B5316" t="s">
        <v>19</v>
      </c>
      <c r="C5316" t="s">
        <v>39</v>
      </c>
      <c r="D5316" t="s">
        <v>74</v>
      </c>
      <c r="E5316" t="s">
        <v>85</v>
      </c>
      <c r="F5316">
        <v>136007</v>
      </c>
      <c r="G5316">
        <v>7777</v>
      </c>
      <c r="H5316">
        <v>11854.1</v>
      </c>
      <c r="I5316">
        <v>988</v>
      </c>
      <c r="J5316">
        <v>193599.14</v>
      </c>
      <c r="K5316">
        <v>5.72</v>
      </c>
      <c r="L5316">
        <v>12.7</v>
      </c>
      <c r="M5316">
        <v>1.52</v>
      </c>
      <c r="N5316">
        <v>12</v>
      </c>
      <c r="O5316">
        <v>16.329999999999998</v>
      </c>
    </row>
    <row r="5317" spans="1:15" x14ac:dyDescent="0.3">
      <c r="A5317" s="3">
        <v>45378</v>
      </c>
      <c r="B5317" t="s">
        <v>19</v>
      </c>
      <c r="C5317" t="s">
        <v>47</v>
      </c>
      <c r="D5317" t="s">
        <v>74</v>
      </c>
      <c r="E5317" t="s">
        <v>80</v>
      </c>
      <c r="F5317">
        <v>140567</v>
      </c>
      <c r="G5317">
        <v>3236</v>
      </c>
      <c r="H5317">
        <v>6239.59</v>
      </c>
      <c r="I5317">
        <v>670</v>
      </c>
      <c r="J5317">
        <v>117913.46</v>
      </c>
      <c r="K5317">
        <v>2.2999999999999998</v>
      </c>
      <c r="L5317">
        <v>20.7</v>
      </c>
      <c r="M5317">
        <v>1.93</v>
      </c>
      <c r="N5317">
        <v>9.31</v>
      </c>
      <c r="O5317">
        <v>18.899999999999999</v>
      </c>
    </row>
    <row r="5318" spans="1:15" x14ac:dyDescent="0.3">
      <c r="A5318" s="3">
        <v>45303</v>
      </c>
      <c r="B5318" t="s">
        <v>19</v>
      </c>
      <c r="C5318" t="s">
        <v>60</v>
      </c>
      <c r="D5318" t="s">
        <v>75</v>
      </c>
      <c r="E5318" t="s">
        <v>87</v>
      </c>
      <c r="F5318">
        <v>33687</v>
      </c>
      <c r="G5318">
        <v>2094</v>
      </c>
      <c r="H5318">
        <v>6838.39</v>
      </c>
      <c r="I5318">
        <v>97</v>
      </c>
      <c r="J5318">
        <v>13962.71</v>
      </c>
      <c r="K5318">
        <v>6.22</v>
      </c>
      <c r="L5318">
        <v>4.63</v>
      </c>
      <c r="M5318">
        <v>3.27</v>
      </c>
      <c r="N5318">
        <v>70.5</v>
      </c>
      <c r="O5318">
        <v>2.04</v>
      </c>
    </row>
    <row r="5319" spans="1:15" x14ac:dyDescent="0.3">
      <c r="A5319" s="3">
        <v>45357</v>
      </c>
      <c r="B5319" t="s">
        <v>19</v>
      </c>
      <c r="C5319" t="s">
        <v>72</v>
      </c>
      <c r="D5319" t="s">
        <v>76</v>
      </c>
      <c r="E5319" t="s">
        <v>80</v>
      </c>
      <c r="F5319">
        <v>4643</v>
      </c>
      <c r="G5319">
        <v>678</v>
      </c>
      <c r="H5319">
        <v>1765.31</v>
      </c>
      <c r="I5319">
        <v>84</v>
      </c>
      <c r="J5319">
        <v>3488.28</v>
      </c>
      <c r="K5319">
        <v>14.6</v>
      </c>
      <c r="L5319">
        <v>12.39</v>
      </c>
      <c r="M5319">
        <v>2.6</v>
      </c>
      <c r="N5319">
        <v>21.02</v>
      </c>
      <c r="O5319">
        <v>1.98</v>
      </c>
    </row>
    <row r="5320" spans="1:15" x14ac:dyDescent="0.3">
      <c r="A5320" s="3">
        <v>45201</v>
      </c>
      <c r="B5320" t="s">
        <v>19</v>
      </c>
      <c r="C5320" t="s">
        <v>57</v>
      </c>
      <c r="D5320" t="s">
        <v>73</v>
      </c>
      <c r="E5320" t="s">
        <v>102</v>
      </c>
      <c r="F5320">
        <v>50855</v>
      </c>
      <c r="G5320">
        <v>4927</v>
      </c>
      <c r="H5320">
        <v>13898.05</v>
      </c>
      <c r="I5320">
        <v>758</v>
      </c>
      <c r="J5320">
        <v>7645.37</v>
      </c>
      <c r="K5320">
        <v>9.69</v>
      </c>
      <c r="L5320">
        <v>15.38</v>
      </c>
      <c r="M5320">
        <v>2.82</v>
      </c>
      <c r="N5320">
        <v>18.34</v>
      </c>
      <c r="O5320">
        <v>0.55000000000000004</v>
      </c>
    </row>
    <row r="5321" spans="1:15" x14ac:dyDescent="0.3">
      <c r="A5321" s="3">
        <v>45379</v>
      </c>
      <c r="B5321" t="s">
        <v>19</v>
      </c>
      <c r="C5321" t="s">
        <v>29</v>
      </c>
      <c r="D5321" t="s">
        <v>75</v>
      </c>
      <c r="E5321" t="s">
        <v>98</v>
      </c>
      <c r="F5321">
        <v>112405</v>
      </c>
      <c r="G5321">
        <v>9505</v>
      </c>
      <c r="H5321">
        <v>26986.91</v>
      </c>
      <c r="I5321">
        <v>659</v>
      </c>
      <c r="J5321">
        <v>30066.81</v>
      </c>
      <c r="K5321">
        <v>8.4600000000000009</v>
      </c>
      <c r="L5321">
        <v>6.93</v>
      </c>
      <c r="M5321">
        <v>2.84</v>
      </c>
      <c r="N5321">
        <v>40.950000000000003</v>
      </c>
      <c r="O5321">
        <v>1.1100000000000001</v>
      </c>
    </row>
    <row r="5322" spans="1:15" x14ac:dyDescent="0.3">
      <c r="A5322" s="3">
        <v>45288</v>
      </c>
      <c r="B5322" t="s">
        <v>19</v>
      </c>
      <c r="C5322" t="s">
        <v>29</v>
      </c>
      <c r="D5322" t="s">
        <v>75</v>
      </c>
      <c r="E5322" t="s">
        <v>90</v>
      </c>
      <c r="F5322">
        <v>141070</v>
      </c>
      <c r="G5322">
        <v>6355</v>
      </c>
      <c r="H5322">
        <v>21086.26</v>
      </c>
      <c r="I5322">
        <v>922</v>
      </c>
      <c r="J5322">
        <v>156669.67000000001</v>
      </c>
      <c r="K5322">
        <v>4.5</v>
      </c>
      <c r="L5322">
        <v>14.51</v>
      </c>
      <c r="M5322">
        <v>3.32</v>
      </c>
      <c r="N5322">
        <v>22.87</v>
      </c>
      <c r="O5322">
        <v>7.43</v>
      </c>
    </row>
    <row r="5323" spans="1:15" x14ac:dyDescent="0.3">
      <c r="A5323" s="3">
        <v>45369</v>
      </c>
      <c r="B5323" t="s">
        <v>19</v>
      </c>
      <c r="C5323" t="s">
        <v>36</v>
      </c>
      <c r="D5323" t="s">
        <v>75</v>
      </c>
      <c r="E5323" t="s">
        <v>79</v>
      </c>
      <c r="F5323">
        <v>65022</v>
      </c>
      <c r="G5323">
        <v>3112</v>
      </c>
      <c r="H5323">
        <v>12882.06</v>
      </c>
      <c r="I5323">
        <v>533</v>
      </c>
      <c r="J5323">
        <v>43720.54</v>
      </c>
      <c r="K5323">
        <v>4.79</v>
      </c>
      <c r="L5323">
        <v>17.13</v>
      </c>
      <c r="M5323">
        <v>4.1399999999999997</v>
      </c>
      <c r="N5323">
        <v>24.17</v>
      </c>
      <c r="O5323">
        <v>3.39</v>
      </c>
    </row>
    <row r="5324" spans="1:15" x14ac:dyDescent="0.3">
      <c r="A5324" s="3">
        <v>45375</v>
      </c>
      <c r="B5324" t="s">
        <v>19</v>
      </c>
      <c r="C5324" t="s">
        <v>72</v>
      </c>
      <c r="D5324" t="s">
        <v>74</v>
      </c>
      <c r="E5324" t="s">
        <v>87</v>
      </c>
      <c r="F5324">
        <v>139441</v>
      </c>
      <c r="G5324">
        <v>2623</v>
      </c>
      <c r="H5324">
        <v>3812.88</v>
      </c>
      <c r="I5324">
        <v>555</v>
      </c>
      <c r="J5324">
        <v>36364.080000000002</v>
      </c>
      <c r="K5324">
        <v>1.88</v>
      </c>
      <c r="L5324">
        <v>21.16</v>
      </c>
      <c r="M5324">
        <v>1.45</v>
      </c>
      <c r="N5324">
        <v>6.87</v>
      </c>
      <c r="O5324">
        <v>9.5399999999999991</v>
      </c>
    </row>
    <row r="5325" spans="1:15" x14ac:dyDescent="0.3">
      <c r="A5325" s="3">
        <v>45355</v>
      </c>
      <c r="B5325" t="s">
        <v>19</v>
      </c>
      <c r="C5325" t="s">
        <v>27</v>
      </c>
      <c r="D5325" t="s">
        <v>76</v>
      </c>
      <c r="E5325" t="s">
        <v>82</v>
      </c>
      <c r="F5325">
        <v>12103</v>
      </c>
      <c r="G5325">
        <v>639</v>
      </c>
      <c r="H5325">
        <v>752.3</v>
      </c>
      <c r="I5325">
        <v>117</v>
      </c>
      <c r="J5325">
        <v>6873.82</v>
      </c>
      <c r="K5325">
        <v>5.28</v>
      </c>
      <c r="L5325">
        <v>18.309999999999999</v>
      </c>
      <c r="M5325">
        <v>1.18</v>
      </c>
      <c r="N5325">
        <v>6.43</v>
      </c>
      <c r="O5325">
        <v>9.14</v>
      </c>
    </row>
    <row r="5326" spans="1:15" x14ac:dyDescent="0.3">
      <c r="A5326" s="3">
        <v>45243</v>
      </c>
      <c r="B5326" t="s">
        <v>19</v>
      </c>
      <c r="C5326" t="s">
        <v>58</v>
      </c>
      <c r="D5326" t="s">
        <v>74</v>
      </c>
      <c r="E5326" t="s">
        <v>79</v>
      </c>
      <c r="F5326">
        <v>118611</v>
      </c>
      <c r="G5326">
        <v>6273</v>
      </c>
      <c r="H5326">
        <v>13165.94</v>
      </c>
      <c r="I5326">
        <v>705</v>
      </c>
      <c r="J5326">
        <v>60074.080000000002</v>
      </c>
      <c r="K5326">
        <v>5.29</v>
      </c>
      <c r="L5326">
        <v>11.24</v>
      </c>
      <c r="M5326">
        <v>2.1</v>
      </c>
      <c r="N5326">
        <v>18.68</v>
      </c>
      <c r="O5326">
        <v>4.5599999999999996</v>
      </c>
    </row>
    <row r="5327" spans="1:15" x14ac:dyDescent="0.3">
      <c r="A5327" s="3">
        <v>45257</v>
      </c>
      <c r="B5327" t="s">
        <v>19</v>
      </c>
      <c r="C5327" t="s">
        <v>36</v>
      </c>
      <c r="D5327" t="s">
        <v>75</v>
      </c>
      <c r="E5327" t="s">
        <v>78</v>
      </c>
      <c r="F5327">
        <v>138236</v>
      </c>
      <c r="G5327">
        <v>10788</v>
      </c>
      <c r="H5327">
        <v>40341.760000000002</v>
      </c>
      <c r="I5327">
        <v>2002</v>
      </c>
      <c r="J5327">
        <v>321663.46000000002</v>
      </c>
      <c r="K5327">
        <v>7.8</v>
      </c>
      <c r="L5327">
        <v>18.559999999999999</v>
      </c>
      <c r="M5327">
        <v>3.74</v>
      </c>
      <c r="N5327">
        <v>20.149999999999999</v>
      </c>
      <c r="O5327">
        <v>7.97</v>
      </c>
    </row>
    <row r="5328" spans="1:15" x14ac:dyDescent="0.3">
      <c r="A5328" s="3">
        <v>45219</v>
      </c>
      <c r="B5328" t="s">
        <v>19</v>
      </c>
      <c r="C5328" t="s">
        <v>46</v>
      </c>
      <c r="D5328" t="s">
        <v>74</v>
      </c>
      <c r="E5328" t="s">
        <v>84</v>
      </c>
      <c r="F5328">
        <v>46826</v>
      </c>
      <c r="G5328">
        <v>920</v>
      </c>
      <c r="H5328">
        <v>3384.39</v>
      </c>
      <c r="I5328">
        <v>48</v>
      </c>
      <c r="J5328">
        <v>1407.41</v>
      </c>
      <c r="K5328">
        <v>1.96</v>
      </c>
      <c r="L5328">
        <v>5.22</v>
      </c>
      <c r="M5328">
        <v>3.68</v>
      </c>
      <c r="N5328">
        <v>70.510000000000005</v>
      </c>
      <c r="O5328">
        <v>0.42</v>
      </c>
    </row>
    <row r="5329" spans="1:15" x14ac:dyDescent="0.3">
      <c r="A5329" s="3">
        <v>45234</v>
      </c>
      <c r="B5329" t="s">
        <v>19</v>
      </c>
      <c r="C5329" t="s">
        <v>67</v>
      </c>
      <c r="D5329" t="s">
        <v>73</v>
      </c>
      <c r="E5329" t="s">
        <v>98</v>
      </c>
      <c r="F5329">
        <v>97220</v>
      </c>
      <c r="G5329">
        <v>13848</v>
      </c>
      <c r="H5329">
        <v>52061.99</v>
      </c>
      <c r="I5329">
        <v>1868</v>
      </c>
      <c r="J5329">
        <v>328056.65000000002</v>
      </c>
      <c r="K5329">
        <v>14.24</v>
      </c>
      <c r="L5329">
        <v>13.49</v>
      </c>
      <c r="M5329">
        <v>3.76</v>
      </c>
      <c r="N5329">
        <v>27.87</v>
      </c>
      <c r="O5329">
        <v>6.3</v>
      </c>
    </row>
    <row r="5330" spans="1:15" x14ac:dyDescent="0.3">
      <c r="A5330" s="3">
        <v>45290</v>
      </c>
      <c r="B5330" t="s">
        <v>19</v>
      </c>
      <c r="C5330" t="s">
        <v>25</v>
      </c>
      <c r="D5330" t="s">
        <v>76</v>
      </c>
      <c r="E5330" t="s">
        <v>85</v>
      </c>
      <c r="F5330">
        <v>135659</v>
      </c>
      <c r="G5330">
        <v>20139</v>
      </c>
      <c r="H5330">
        <v>58476.25</v>
      </c>
      <c r="I5330">
        <v>2949</v>
      </c>
      <c r="J5330">
        <v>448582.04</v>
      </c>
      <c r="K5330">
        <v>14.85</v>
      </c>
      <c r="L5330">
        <v>14.64</v>
      </c>
      <c r="M5330">
        <v>2.9</v>
      </c>
      <c r="N5330">
        <v>19.829999999999998</v>
      </c>
      <c r="O5330">
        <v>7.67</v>
      </c>
    </row>
    <row r="5331" spans="1:15" x14ac:dyDescent="0.3">
      <c r="A5331" s="3">
        <v>45308</v>
      </c>
      <c r="B5331" t="s">
        <v>19</v>
      </c>
      <c r="C5331" t="s">
        <v>51</v>
      </c>
      <c r="D5331" t="s">
        <v>75</v>
      </c>
      <c r="E5331" t="s">
        <v>85</v>
      </c>
      <c r="F5331">
        <v>14344</v>
      </c>
      <c r="G5331">
        <v>554</v>
      </c>
      <c r="H5331">
        <v>601.21</v>
      </c>
      <c r="I5331">
        <v>96</v>
      </c>
      <c r="J5331">
        <v>6936.62</v>
      </c>
      <c r="K5331">
        <v>3.86</v>
      </c>
      <c r="L5331">
        <v>17.329999999999998</v>
      </c>
      <c r="M5331">
        <v>1.0900000000000001</v>
      </c>
      <c r="N5331">
        <v>6.26</v>
      </c>
      <c r="O5331">
        <v>11.54</v>
      </c>
    </row>
    <row r="5332" spans="1:15" x14ac:dyDescent="0.3">
      <c r="A5332" s="3">
        <v>45297</v>
      </c>
      <c r="B5332" t="s">
        <v>19</v>
      </c>
      <c r="C5332" t="s">
        <v>54</v>
      </c>
      <c r="D5332" t="s">
        <v>75</v>
      </c>
      <c r="E5332" t="s">
        <v>101</v>
      </c>
      <c r="F5332">
        <v>130894</v>
      </c>
      <c r="G5332">
        <v>3218</v>
      </c>
      <c r="H5332">
        <v>5441.63</v>
      </c>
      <c r="I5332">
        <v>315</v>
      </c>
      <c r="J5332">
        <v>60864.11</v>
      </c>
      <c r="K5332">
        <v>2.46</v>
      </c>
      <c r="L5332">
        <v>9.7899999999999991</v>
      </c>
      <c r="M5332">
        <v>1.69</v>
      </c>
      <c r="N5332">
        <v>17.28</v>
      </c>
      <c r="O5332">
        <v>11.18</v>
      </c>
    </row>
    <row r="5333" spans="1:15" x14ac:dyDescent="0.3">
      <c r="A5333" s="3">
        <v>45295</v>
      </c>
      <c r="B5333" t="s">
        <v>19</v>
      </c>
      <c r="C5333" t="s">
        <v>41</v>
      </c>
      <c r="D5333" t="s">
        <v>74</v>
      </c>
      <c r="E5333" t="s">
        <v>83</v>
      </c>
      <c r="F5333">
        <v>45691</v>
      </c>
      <c r="G5333">
        <v>4852</v>
      </c>
      <c r="H5333">
        <v>12501.23</v>
      </c>
      <c r="I5333">
        <v>1038</v>
      </c>
      <c r="J5333">
        <v>187994.51</v>
      </c>
      <c r="K5333">
        <v>10.62</v>
      </c>
      <c r="L5333">
        <v>21.39</v>
      </c>
      <c r="M5333">
        <v>2.58</v>
      </c>
      <c r="N5333">
        <v>12.04</v>
      </c>
      <c r="O5333">
        <v>15.04</v>
      </c>
    </row>
    <row r="5334" spans="1:15" x14ac:dyDescent="0.3">
      <c r="A5334" s="3">
        <v>45286</v>
      </c>
      <c r="B5334" t="s">
        <v>19</v>
      </c>
      <c r="C5334" t="s">
        <v>25</v>
      </c>
      <c r="D5334" t="s">
        <v>74</v>
      </c>
      <c r="E5334" t="s">
        <v>89</v>
      </c>
      <c r="F5334">
        <v>30683</v>
      </c>
      <c r="G5334">
        <v>2431</v>
      </c>
      <c r="H5334">
        <v>9999.4</v>
      </c>
      <c r="I5334">
        <v>259</v>
      </c>
      <c r="J5334">
        <v>12932.4</v>
      </c>
      <c r="K5334">
        <v>7.92</v>
      </c>
      <c r="L5334">
        <v>10.65</v>
      </c>
      <c r="M5334">
        <v>4.1100000000000003</v>
      </c>
      <c r="N5334">
        <v>38.61</v>
      </c>
      <c r="O5334">
        <v>1.29</v>
      </c>
    </row>
    <row r="5335" spans="1:15" x14ac:dyDescent="0.3">
      <c r="A5335" s="3">
        <v>45338</v>
      </c>
      <c r="B5335" t="s">
        <v>19</v>
      </c>
      <c r="C5335" t="s">
        <v>69</v>
      </c>
      <c r="D5335" t="s">
        <v>75</v>
      </c>
      <c r="E5335" t="s">
        <v>92</v>
      </c>
      <c r="F5335">
        <v>66474</v>
      </c>
      <c r="G5335">
        <v>2575</v>
      </c>
      <c r="H5335">
        <v>8022.4</v>
      </c>
      <c r="I5335">
        <v>322</v>
      </c>
      <c r="J5335">
        <v>42985.52</v>
      </c>
      <c r="K5335">
        <v>3.87</v>
      </c>
      <c r="L5335">
        <v>12.5</v>
      </c>
      <c r="M5335">
        <v>3.12</v>
      </c>
      <c r="N5335">
        <v>24.91</v>
      </c>
      <c r="O5335">
        <v>5.36</v>
      </c>
    </row>
    <row r="5336" spans="1:15" x14ac:dyDescent="0.3">
      <c r="A5336" s="3">
        <v>45274</v>
      </c>
      <c r="B5336" t="s">
        <v>19</v>
      </c>
      <c r="C5336" t="s">
        <v>43</v>
      </c>
      <c r="D5336" t="s">
        <v>75</v>
      </c>
      <c r="E5336" t="s">
        <v>89</v>
      </c>
      <c r="F5336">
        <v>31897</v>
      </c>
      <c r="G5336">
        <v>3332</v>
      </c>
      <c r="H5336">
        <v>1637.76</v>
      </c>
      <c r="I5336">
        <v>134</v>
      </c>
      <c r="J5336">
        <v>14588.87</v>
      </c>
      <c r="K5336">
        <v>10.45</v>
      </c>
      <c r="L5336">
        <v>4.0199999999999996</v>
      </c>
      <c r="M5336">
        <v>0.49</v>
      </c>
      <c r="N5336">
        <v>12.22</v>
      </c>
      <c r="O5336">
        <v>8.91</v>
      </c>
    </row>
    <row r="5337" spans="1:15" x14ac:dyDescent="0.3">
      <c r="A5337" s="3">
        <v>45323</v>
      </c>
      <c r="B5337" t="s">
        <v>19</v>
      </c>
      <c r="C5337" t="s">
        <v>59</v>
      </c>
      <c r="D5337" t="s">
        <v>76</v>
      </c>
      <c r="E5337" t="s">
        <v>92</v>
      </c>
      <c r="F5337">
        <v>79427</v>
      </c>
      <c r="G5337">
        <v>2597</v>
      </c>
      <c r="H5337">
        <v>7773.83</v>
      </c>
      <c r="I5337">
        <v>350</v>
      </c>
      <c r="J5337">
        <v>41728.14</v>
      </c>
      <c r="K5337">
        <v>3.27</v>
      </c>
      <c r="L5337">
        <v>13.48</v>
      </c>
      <c r="M5337">
        <v>2.99</v>
      </c>
      <c r="N5337">
        <v>22.21</v>
      </c>
      <c r="O5337">
        <v>5.37</v>
      </c>
    </row>
    <row r="5338" spans="1:15" x14ac:dyDescent="0.3">
      <c r="A5338" s="3">
        <v>45267</v>
      </c>
      <c r="B5338" t="s">
        <v>19</v>
      </c>
      <c r="C5338" t="s">
        <v>43</v>
      </c>
      <c r="D5338" t="s">
        <v>74</v>
      </c>
      <c r="E5338" t="s">
        <v>104</v>
      </c>
      <c r="F5338">
        <v>77951</v>
      </c>
      <c r="G5338">
        <v>3808</v>
      </c>
      <c r="H5338">
        <v>11512.95</v>
      </c>
      <c r="I5338">
        <v>714</v>
      </c>
      <c r="J5338">
        <v>142531.46</v>
      </c>
      <c r="K5338">
        <v>4.8899999999999997</v>
      </c>
      <c r="L5338">
        <v>18.75</v>
      </c>
      <c r="M5338">
        <v>3.02</v>
      </c>
      <c r="N5338">
        <v>16.12</v>
      </c>
      <c r="O5338">
        <v>12.38</v>
      </c>
    </row>
    <row r="5339" spans="1:15" x14ac:dyDescent="0.3">
      <c r="A5339" s="3">
        <v>45200</v>
      </c>
      <c r="B5339" t="s">
        <v>19</v>
      </c>
      <c r="C5339" t="s">
        <v>34</v>
      </c>
      <c r="D5339" t="s">
        <v>73</v>
      </c>
      <c r="E5339" t="s">
        <v>99</v>
      </c>
      <c r="F5339">
        <v>56853</v>
      </c>
      <c r="G5339">
        <v>7196</v>
      </c>
      <c r="H5339">
        <v>19326.62</v>
      </c>
      <c r="I5339">
        <v>480</v>
      </c>
      <c r="J5339">
        <v>66183.33</v>
      </c>
      <c r="K5339">
        <v>12.66</v>
      </c>
      <c r="L5339">
        <v>6.67</v>
      </c>
      <c r="M5339">
        <v>2.69</v>
      </c>
      <c r="N5339">
        <v>40.26</v>
      </c>
      <c r="O5339">
        <v>3.42</v>
      </c>
    </row>
    <row r="5340" spans="1:15" x14ac:dyDescent="0.3">
      <c r="A5340" s="3">
        <v>45255</v>
      </c>
      <c r="B5340" t="s">
        <v>19</v>
      </c>
      <c r="C5340" t="s">
        <v>33</v>
      </c>
      <c r="D5340" t="s">
        <v>76</v>
      </c>
      <c r="E5340" t="s">
        <v>99</v>
      </c>
      <c r="F5340">
        <v>104185</v>
      </c>
      <c r="G5340">
        <v>14685</v>
      </c>
      <c r="H5340">
        <v>18630.169999999998</v>
      </c>
      <c r="I5340">
        <v>1154</v>
      </c>
      <c r="J5340">
        <v>39301.39</v>
      </c>
      <c r="K5340">
        <v>14.1</v>
      </c>
      <c r="L5340">
        <v>7.86</v>
      </c>
      <c r="M5340">
        <v>1.27</v>
      </c>
      <c r="N5340">
        <v>16.14</v>
      </c>
      <c r="O5340">
        <v>2.11</v>
      </c>
    </row>
    <row r="5341" spans="1:15" x14ac:dyDescent="0.3">
      <c r="A5341" s="3">
        <v>45364</v>
      </c>
      <c r="B5341" t="s">
        <v>19</v>
      </c>
      <c r="C5341" t="s">
        <v>71</v>
      </c>
      <c r="D5341" t="s">
        <v>73</v>
      </c>
      <c r="E5341" t="s">
        <v>92</v>
      </c>
      <c r="F5341">
        <v>80906</v>
      </c>
      <c r="G5341">
        <v>9047</v>
      </c>
      <c r="H5341">
        <v>18699.259999999998</v>
      </c>
      <c r="I5341">
        <v>379</v>
      </c>
      <c r="J5341">
        <v>66558.179999999993</v>
      </c>
      <c r="K5341">
        <v>11.18</v>
      </c>
      <c r="L5341">
        <v>4.1900000000000004</v>
      </c>
      <c r="M5341">
        <v>2.0699999999999998</v>
      </c>
      <c r="N5341">
        <v>49.34</v>
      </c>
      <c r="O5341">
        <v>3.56</v>
      </c>
    </row>
    <row r="5342" spans="1:15" x14ac:dyDescent="0.3">
      <c r="A5342" s="3">
        <v>45209</v>
      </c>
      <c r="B5342" t="s">
        <v>19</v>
      </c>
      <c r="C5342" t="s">
        <v>31</v>
      </c>
      <c r="D5342" t="s">
        <v>76</v>
      </c>
      <c r="E5342" t="s">
        <v>92</v>
      </c>
      <c r="F5342">
        <v>136142</v>
      </c>
      <c r="G5342">
        <v>11689</v>
      </c>
      <c r="H5342">
        <v>20543.259999999998</v>
      </c>
      <c r="I5342">
        <v>1114</v>
      </c>
      <c r="J5342">
        <v>68621.27</v>
      </c>
      <c r="K5342">
        <v>8.59</v>
      </c>
      <c r="L5342">
        <v>9.5299999999999994</v>
      </c>
      <c r="M5342">
        <v>1.76</v>
      </c>
      <c r="N5342">
        <v>18.440000000000001</v>
      </c>
      <c r="O5342">
        <v>3.34</v>
      </c>
    </row>
    <row r="5343" spans="1:15" x14ac:dyDescent="0.3">
      <c r="A5343" s="3">
        <v>45358</v>
      </c>
      <c r="B5343" t="s">
        <v>19</v>
      </c>
      <c r="C5343" t="s">
        <v>44</v>
      </c>
      <c r="D5343" t="s">
        <v>75</v>
      </c>
      <c r="E5343" t="s">
        <v>77</v>
      </c>
      <c r="F5343">
        <v>122387</v>
      </c>
      <c r="G5343">
        <v>8694</v>
      </c>
      <c r="H5343">
        <v>15491.59</v>
      </c>
      <c r="I5343">
        <v>1165</v>
      </c>
      <c r="J5343">
        <v>181548.78</v>
      </c>
      <c r="K5343">
        <v>7.1</v>
      </c>
      <c r="L5343">
        <v>13.4</v>
      </c>
      <c r="M5343">
        <v>1.78</v>
      </c>
      <c r="N5343">
        <v>13.3</v>
      </c>
      <c r="O5343">
        <v>11.72</v>
      </c>
    </row>
    <row r="5344" spans="1:15" x14ac:dyDescent="0.3">
      <c r="A5344" s="3">
        <v>45214</v>
      </c>
      <c r="B5344" t="s">
        <v>19</v>
      </c>
      <c r="C5344" t="s">
        <v>46</v>
      </c>
      <c r="D5344" t="s">
        <v>74</v>
      </c>
      <c r="E5344" t="s">
        <v>103</v>
      </c>
      <c r="F5344">
        <v>128996</v>
      </c>
      <c r="G5344">
        <v>13260</v>
      </c>
      <c r="H5344">
        <v>21312.44</v>
      </c>
      <c r="I5344">
        <v>1729</v>
      </c>
      <c r="J5344">
        <v>291897.74</v>
      </c>
      <c r="K5344">
        <v>10.28</v>
      </c>
      <c r="L5344">
        <v>13.04</v>
      </c>
      <c r="M5344">
        <v>1.61</v>
      </c>
      <c r="N5344">
        <v>12.33</v>
      </c>
      <c r="O5344">
        <v>13.7</v>
      </c>
    </row>
    <row r="5345" spans="1:15" x14ac:dyDescent="0.3">
      <c r="A5345" s="3">
        <v>45201</v>
      </c>
      <c r="B5345" t="s">
        <v>19</v>
      </c>
      <c r="C5345" t="s">
        <v>53</v>
      </c>
      <c r="D5345" t="s">
        <v>76</v>
      </c>
      <c r="E5345" t="s">
        <v>99</v>
      </c>
      <c r="F5345">
        <v>94256</v>
      </c>
      <c r="G5345">
        <v>1403</v>
      </c>
      <c r="H5345">
        <v>1011.59</v>
      </c>
      <c r="I5345">
        <v>190</v>
      </c>
      <c r="J5345">
        <v>24629.22</v>
      </c>
      <c r="K5345">
        <v>1.49</v>
      </c>
      <c r="L5345">
        <v>13.54</v>
      </c>
      <c r="M5345">
        <v>0.72</v>
      </c>
      <c r="N5345">
        <v>5.32</v>
      </c>
      <c r="O5345">
        <v>24.35</v>
      </c>
    </row>
    <row r="5346" spans="1:15" x14ac:dyDescent="0.3">
      <c r="A5346" s="3">
        <v>45284</v>
      </c>
      <c r="B5346" t="s">
        <v>19</v>
      </c>
      <c r="C5346" t="s">
        <v>28</v>
      </c>
      <c r="D5346" t="s">
        <v>75</v>
      </c>
      <c r="E5346" t="s">
        <v>96</v>
      </c>
      <c r="F5346">
        <v>121679</v>
      </c>
      <c r="G5346">
        <v>4338</v>
      </c>
      <c r="H5346">
        <v>14989.54</v>
      </c>
      <c r="I5346">
        <v>662</v>
      </c>
      <c r="J5346">
        <v>122497.41</v>
      </c>
      <c r="K5346">
        <v>3.57</v>
      </c>
      <c r="L5346">
        <v>15.26</v>
      </c>
      <c r="M5346">
        <v>3.46</v>
      </c>
      <c r="N5346">
        <v>22.64</v>
      </c>
      <c r="O5346">
        <v>8.17</v>
      </c>
    </row>
    <row r="5347" spans="1:15" x14ac:dyDescent="0.3">
      <c r="A5347" s="3">
        <v>45290</v>
      </c>
      <c r="B5347" t="s">
        <v>19</v>
      </c>
      <c r="C5347" t="s">
        <v>43</v>
      </c>
      <c r="D5347" t="s">
        <v>75</v>
      </c>
      <c r="E5347" t="s">
        <v>80</v>
      </c>
      <c r="F5347">
        <v>79210</v>
      </c>
      <c r="G5347">
        <v>2336</v>
      </c>
      <c r="H5347">
        <v>8130.76</v>
      </c>
      <c r="I5347">
        <v>107</v>
      </c>
      <c r="J5347">
        <v>12329.83</v>
      </c>
      <c r="K5347">
        <v>2.95</v>
      </c>
      <c r="L5347">
        <v>4.58</v>
      </c>
      <c r="M5347">
        <v>3.48</v>
      </c>
      <c r="N5347">
        <v>75.989999999999995</v>
      </c>
      <c r="O5347">
        <v>1.52</v>
      </c>
    </row>
    <row r="5348" spans="1:15" x14ac:dyDescent="0.3">
      <c r="A5348" s="3">
        <v>45201</v>
      </c>
      <c r="B5348" t="s">
        <v>19</v>
      </c>
      <c r="C5348" t="s">
        <v>47</v>
      </c>
      <c r="D5348" t="s">
        <v>76</v>
      </c>
      <c r="E5348" t="s">
        <v>86</v>
      </c>
      <c r="F5348">
        <v>29092</v>
      </c>
      <c r="G5348">
        <v>2473</v>
      </c>
      <c r="H5348">
        <v>4927.1499999999996</v>
      </c>
      <c r="I5348">
        <v>471</v>
      </c>
      <c r="J5348">
        <v>2756.42</v>
      </c>
      <c r="K5348">
        <v>8.5</v>
      </c>
      <c r="L5348">
        <v>19.05</v>
      </c>
      <c r="M5348">
        <v>1.99</v>
      </c>
      <c r="N5348">
        <v>10.46</v>
      </c>
      <c r="O5348">
        <v>0.56000000000000005</v>
      </c>
    </row>
    <row r="5349" spans="1:15" x14ac:dyDescent="0.3">
      <c r="A5349" s="3">
        <v>45247</v>
      </c>
      <c r="B5349" t="s">
        <v>19</v>
      </c>
      <c r="C5349" t="s">
        <v>54</v>
      </c>
      <c r="D5349" t="s">
        <v>76</v>
      </c>
      <c r="E5349" t="s">
        <v>91</v>
      </c>
      <c r="F5349">
        <v>92677</v>
      </c>
      <c r="G5349">
        <v>7453</v>
      </c>
      <c r="H5349">
        <v>9616.83</v>
      </c>
      <c r="I5349">
        <v>1276</v>
      </c>
      <c r="J5349">
        <v>17096.04</v>
      </c>
      <c r="K5349">
        <v>8.0399999999999991</v>
      </c>
      <c r="L5349">
        <v>17.12</v>
      </c>
      <c r="M5349">
        <v>1.29</v>
      </c>
      <c r="N5349">
        <v>7.54</v>
      </c>
      <c r="O5349">
        <v>1.78</v>
      </c>
    </row>
    <row r="5350" spans="1:15" x14ac:dyDescent="0.3">
      <c r="A5350" s="3">
        <v>45290</v>
      </c>
      <c r="B5350" t="s">
        <v>19</v>
      </c>
      <c r="C5350" t="s">
        <v>64</v>
      </c>
      <c r="D5350" t="s">
        <v>74</v>
      </c>
      <c r="E5350" t="s">
        <v>89</v>
      </c>
      <c r="F5350">
        <v>106399</v>
      </c>
      <c r="G5350">
        <v>13361</v>
      </c>
      <c r="H5350">
        <v>51255.18</v>
      </c>
      <c r="I5350">
        <v>2515</v>
      </c>
      <c r="J5350">
        <v>87398.42</v>
      </c>
      <c r="K5350">
        <v>12.56</v>
      </c>
      <c r="L5350">
        <v>18.82</v>
      </c>
      <c r="M5350">
        <v>3.84</v>
      </c>
      <c r="N5350">
        <v>20.38</v>
      </c>
      <c r="O5350">
        <v>1.71</v>
      </c>
    </row>
    <row r="5351" spans="1:15" x14ac:dyDescent="0.3">
      <c r="A5351" s="3">
        <v>45225</v>
      </c>
      <c r="B5351" t="s">
        <v>19</v>
      </c>
      <c r="C5351" t="s">
        <v>23</v>
      </c>
      <c r="D5351" t="s">
        <v>75</v>
      </c>
      <c r="E5351" t="s">
        <v>94</v>
      </c>
      <c r="F5351">
        <v>3323</v>
      </c>
      <c r="G5351">
        <v>320</v>
      </c>
      <c r="H5351">
        <v>146.85</v>
      </c>
      <c r="I5351">
        <v>61</v>
      </c>
      <c r="J5351">
        <v>8904.7900000000009</v>
      </c>
      <c r="K5351">
        <v>9.6300000000000008</v>
      </c>
      <c r="L5351">
        <v>19.059999999999999</v>
      </c>
      <c r="M5351">
        <v>0.46</v>
      </c>
      <c r="N5351">
        <v>2.41</v>
      </c>
      <c r="O5351">
        <v>60.64</v>
      </c>
    </row>
    <row r="5352" spans="1:15" x14ac:dyDescent="0.3">
      <c r="A5352" s="3">
        <v>45325</v>
      </c>
      <c r="B5352" t="s">
        <v>19</v>
      </c>
      <c r="C5352" t="s">
        <v>54</v>
      </c>
      <c r="D5352" t="s">
        <v>75</v>
      </c>
      <c r="E5352" t="s">
        <v>89</v>
      </c>
      <c r="F5352">
        <v>113932</v>
      </c>
      <c r="G5352">
        <v>9344</v>
      </c>
      <c r="H5352">
        <v>31726.85</v>
      </c>
      <c r="I5352">
        <v>447</v>
      </c>
      <c r="J5352">
        <v>48315.29</v>
      </c>
      <c r="K5352">
        <v>8.1999999999999993</v>
      </c>
      <c r="L5352">
        <v>4.78</v>
      </c>
      <c r="M5352">
        <v>3.4</v>
      </c>
      <c r="N5352">
        <v>70.98</v>
      </c>
      <c r="O5352">
        <v>1.52</v>
      </c>
    </row>
    <row r="5353" spans="1:15" x14ac:dyDescent="0.3">
      <c r="A5353" s="3">
        <v>45221</v>
      </c>
      <c r="B5353" t="s">
        <v>19</v>
      </c>
      <c r="C5353" t="s">
        <v>23</v>
      </c>
      <c r="D5353" t="s">
        <v>74</v>
      </c>
      <c r="E5353" t="s">
        <v>78</v>
      </c>
      <c r="F5353">
        <v>52785</v>
      </c>
      <c r="G5353">
        <v>2493</v>
      </c>
      <c r="H5353">
        <v>10938.64</v>
      </c>
      <c r="I5353">
        <v>480</v>
      </c>
      <c r="J5353">
        <v>71034.61</v>
      </c>
      <c r="K5353">
        <v>4.72</v>
      </c>
      <c r="L5353">
        <v>19.25</v>
      </c>
      <c r="M5353">
        <v>4.3899999999999997</v>
      </c>
      <c r="N5353">
        <v>22.79</v>
      </c>
      <c r="O5353">
        <v>6.49</v>
      </c>
    </row>
    <row r="5354" spans="1:15" x14ac:dyDescent="0.3">
      <c r="A5354" s="3">
        <v>45331</v>
      </c>
      <c r="B5354" t="s">
        <v>19</v>
      </c>
      <c r="C5354" t="s">
        <v>42</v>
      </c>
      <c r="D5354" t="s">
        <v>75</v>
      </c>
      <c r="E5354" t="s">
        <v>93</v>
      </c>
      <c r="F5354">
        <v>139699</v>
      </c>
      <c r="G5354">
        <v>19612</v>
      </c>
      <c r="H5354">
        <v>35734.19</v>
      </c>
      <c r="I5354">
        <v>3945</v>
      </c>
      <c r="J5354">
        <v>269922.64</v>
      </c>
      <c r="K5354">
        <v>14.04</v>
      </c>
      <c r="L5354">
        <v>20.12</v>
      </c>
      <c r="M5354">
        <v>1.82</v>
      </c>
      <c r="N5354">
        <v>9.06</v>
      </c>
      <c r="O5354">
        <v>7.55</v>
      </c>
    </row>
    <row r="5355" spans="1:15" x14ac:dyDescent="0.3">
      <c r="A5355" s="3">
        <v>45305</v>
      </c>
      <c r="B5355" t="s">
        <v>19</v>
      </c>
      <c r="C5355" t="s">
        <v>25</v>
      </c>
      <c r="D5355" t="s">
        <v>73</v>
      </c>
      <c r="E5355" t="s">
        <v>81</v>
      </c>
      <c r="F5355">
        <v>41294</v>
      </c>
      <c r="G5355">
        <v>4594</v>
      </c>
      <c r="H5355">
        <v>15708.31</v>
      </c>
      <c r="I5355">
        <v>153</v>
      </c>
      <c r="J5355">
        <v>11537.22</v>
      </c>
      <c r="K5355">
        <v>11.13</v>
      </c>
      <c r="L5355">
        <v>3.33</v>
      </c>
      <c r="M5355">
        <v>3.42</v>
      </c>
      <c r="N5355">
        <v>102.67</v>
      </c>
      <c r="O5355">
        <v>0.73</v>
      </c>
    </row>
    <row r="5356" spans="1:15" x14ac:dyDescent="0.3">
      <c r="A5356" s="3">
        <v>45324</v>
      </c>
      <c r="B5356" t="s">
        <v>19</v>
      </c>
      <c r="C5356" t="s">
        <v>52</v>
      </c>
      <c r="D5356" t="s">
        <v>75</v>
      </c>
      <c r="E5356" t="s">
        <v>101</v>
      </c>
      <c r="F5356">
        <v>33464</v>
      </c>
      <c r="G5356">
        <v>261</v>
      </c>
      <c r="H5356">
        <v>1171.3900000000001</v>
      </c>
      <c r="I5356">
        <v>13</v>
      </c>
      <c r="J5356">
        <v>1441.03</v>
      </c>
      <c r="K5356">
        <v>0.78</v>
      </c>
      <c r="L5356">
        <v>4.9800000000000004</v>
      </c>
      <c r="M5356">
        <v>4.49</v>
      </c>
      <c r="N5356">
        <v>90.11</v>
      </c>
      <c r="O5356">
        <v>1.23</v>
      </c>
    </row>
    <row r="5357" spans="1:15" x14ac:dyDescent="0.3">
      <c r="A5357" s="3">
        <v>45239</v>
      </c>
      <c r="B5357" t="s">
        <v>19</v>
      </c>
      <c r="C5357" t="s">
        <v>67</v>
      </c>
      <c r="D5357" t="s">
        <v>73</v>
      </c>
      <c r="E5357" t="s">
        <v>100</v>
      </c>
      <c r="F5357">
        <v>2811</v>
      </c>
      <c r="G5357">
        <v>336</v>
      </c>
      <c r="H5357">
        <v>411.66</v>
      </c>
      <c r="I5357">
        <v>41</v>
      </c>
      <c r="J5357">
        <v>5061.3900000000003</v>
      </c>
      <c r="K5357">
        <v>11.95</v>
      </c>
      <c r="L5357">
        <v>12.2</v>
      </c>
      <c r="M5357">
        <v>1.23</v>
      </c>
      <c r="N5357">
        <v>10.039999999999999</v>
      </c>
      <c r="O5357">
        <v>12.3</v>
      </c>
    </row>
    <row r="5358" spans="1:15" x14ac:dyDescent="0.3">
      <c r="A5358" s="3">
        <v>45257</v>
      </c>
      <c r="B5358" t="s">
        <v>19</v>
      </c>
      <c r="C5358" t="s">
        <v>37</v>
      </c>
      <c r="D5358" t="s">
        <v>74</v>
      </c>
      <c r="E5358" t="s">
        <v>93</v>
      </c>
      <c r="F5358">
        <v>66571</v>
      </c>
      <c r="G5358">
        <v>1879</v>
      </c>
      <c r="H5358">
        <v>6749.51</v>
      </c>
      <c r="I5358">
        <v>163</v>
      </c>
      <c r="J5358">
        <v>7522.37</v>
      </c>
      <c r="K5358">
        <v>2.82</v>
      </c>
      <c r="L5358">
        <v>8.67</v>
      </c>
      <c r="M5358">
        <v>3.59</v>
      </c>
      <c r="N5358">
        <v>41.41</v>
      </c>
      <c r="O5358">
        <v>1.1100000000000001</v>
      </c>
    </row>
    <row r="5359" spans="1:15" x14ac:dyDescent="0.3">
      <c r="A5359" s="3">
        <v>45301</v>
      </c>
      <c r="B5359" t="s">
        <v>19</v>
      </c>
      <c r="C5359" t="s">
        <v>60</v>
      </c>
      <c r="D5359" t="s">
        <v>74</v>
      </c>
      <c r="E5359" t="s">
        <v>81</v>
      </c>
      <c r="F5359">
        <v>124390</v>
      </c>
      <c r="G5359">
        <v>10691</v>
      </c>
      <c r="H5359">
        <v>22261.72</v>
      </c>
      <c r="I5359">
        <v>2190</v>
      </c>
      <c r="J5359">
        <v>386780.78</v>
      </c>
      <c r="K5359">
        <v>8.59</v>
      </c>
      <c r="L5359">
        <v>20.48</v>
      </c>
      <c r="M5359">
        <v>2.08</v>
      </c>
      <c r="N5359">
        <v>10.17</v>
      </c>
      <c r="O5359">
        <v>17.37</v>
      </c>
    </row>
    <row r="5360" spans="1:15" x14ac:dyDescent="0.3">
      <c r="A5360" s="3">
        <v>45276</v>
      </c>
      <c r="B5360" t="s">
        <v>19</v>
      </c>
      <c r="C5360" t="s">
        <v>34</v>
      </c>
      <c r="D5360" t="s">
        <v>76</v>
      </c>
      <c r="E5360" t="s">
        <v>83</v>
      </c>
      <c r="F5360">
        <v>99122</v>
      </c>
      <c r="G5360">
        <v>7442</v>
      </c>
      <c r="H5360">
        <v>13938.73</v>
      </c>
      <c r="I5360">
        <v>683</v>
      </c>
      <c r="J5360">
        <v>39050.46</v>
      </c>
      <c r="K5360">
        <v>7.51</v>
      </c>
      <c r="L5360">
        <v>9.18</v>
      </c>
      <c r="M5360">
        <v>1.87</v>
      </c>
      <c r="N5360">
        <v>20.41</v>
      </c>
      <c r="O5360">
        <v>2.8</v>
      </c>
    </row>
    <row r="5361" spans="1:15" x14ac:dyDescent="0.3">
      <c r="A5361" s="3">
        <v>45309</v>
      </c>
      <c r="B5361" t="s">
        <v>19</v>
      </c>
      <c r="C5361" t="s">
        <v>63</v>
      </c>
      <c r="D5361" t="s">
        <v>74</v>
      </c>
      <c r="E5361" t="s">
        <v>103</v>
      </c>
      <c r="F5361">
        <v>96550</v>
      </c>
      <c r="G5361">
        <v>8106</v>
      </c>
      <c r="H5361">
        <v>29995.54</v>
      </c>
      <c r="I5361">
        <v>721</v>
      </c>
      <c r="J5361">
        <v>30331.279999999999</v>
      </c>
      <c r="K5361">
        <v>8.4</v>
      </c>
      <c r="L5361">
        <v>8.89</v>
      </c>
      <c r="M5361">
        <v>3.7</v>
      </c>
      <c r="N5361">
        <v>41.6</v>
      </c>
      <c r="O5361">
        <v>1.01</v>
      </c>
    </row>
    <row r="5362" spans="1:15" x14ac:dyDescent="0.3">
      <c r="A5362" s="3">
        <v>45337</v>
      </c>
      <c r="B5362" t="s">
        <v>19</v>
      </c>
      <c r="C5362" t="s">
        <v>29</v>
      </c>
      <c r="D5362" t="s">
        <v>73</v>
      </c>
      <c r="E5362" t="s">
        <v>104</v>
      </c>
      <c r="F5362">
        <v>48757</v>
      </c>
      <c r="G5362">
        <v>3605</v>
      </c>
      <c r="H5362">
        <v>2462.36</v>
      </c>
      <c r="I5362">
        <v>588</v>
      </c>
      <c r="J5362">
        <v>62374.96</v>
      </c>
      <c r="K5362">
        <v>7.39</v>
      </c>
      <c r="L5362">
        <v>16.309999999999999</v>
      </c>
      <c r="M5362">
        <v>0.68</v>
      </c>
      <c r="N5362">
        <v>4.1900000000000004</v>
      </c>
      <c r="O5362">
        <v>25.33</v>
      </c>
    </row>
    <row r="5363" spans="1:15" x14ac:dyDescent="0.3">
      <c r="A5363" s="3">
        <v>45227</v>
      </c>
      <c r="B5363" t="s">
        <v>19</v>
      </c>
      <c r="C5363" t="s">
        <v>57</v>
      </c>
      <c r="D5363" t="s">
        <v>74</v>
      </c>
      <c r="E5363" t="s">
        <v>96</v>
      </c>
      <c r="F5363">
        <v>71643</v>
      </c>
      <c r="G5363">
        <v>5514</v>
      </c>
      <c r="H5363">
        <v>8997.89</v>
      </c>
      <c r="I5363">
        <v>1113</v>
      </c>
      <c r="J5363">
        <v>25203.69</v>
      </c>
      <c r="K5363">
        <v>7.7</v>
      </c>
      <c r="L5363">
        <v>20.18</v>
      </c>
      <c r="M5363">
        <v>1.63</v>
      </c>
      <c r="N5363">
        <v>8.08</v>
      </c>
      <c r="O5363">
        <v>2.8</v>
      </c>
    </row>
    <row r="5364" spans="1:15" x14ac:dyDescent="0.3">
      <c r="A5364" s="3">
        <v>45368</v>
      </c>
      <c r="B5364" t="s">
        <v>19</v>
      </c>
      <c r="C5364" t="s">
        <v>34</v>
      </c>
      <c r="D5364" t="s">
        <v>73</v>
      </c>
      <c r="E5364" t="s">
        <v>82</v>
      </c>
      <c r="F5364">
        <v>115969</v>
      </c>
      <c r="G5364">
        <v>15206</v>
      </c>
      <c r="H5364">
        <v>29567.94</v>
      </c>
      <c r="I5364">
        <v>3000</v>
      </c>
      <c r="J5364">
        <v>441325.45</v>
      </c>
      <c r="K5364">
        <v>13.11</v>
      </c>
      <c r="L5364">
        <v>19.73</v>
      </c>
      <c r="M5364">
        <v>1.94</v>
      </c>
      <c r="N5364">
        <v>9.86</v>
      </c>
      <c r="O5364">
        <v>14.93</v>
      </c>
    </row>
    <row r="5365" spans="1:15" x14ac:dyDescent="0.3">
      <c r="A5365" s="3">
        <v>45241</v>
      </c>
      <c r="B5365" t="s">
        <v>19</v>
      </c>
      <c r="C5365" t="s">
        <v>57</v>
      </c>
      <c r="D5365" t="s">
        <v>74</v>
      </c>
      <c r="E5365" t="s">
        <v>77</v>
      </c>
      <c r="F5365">
        <v>116174</v>
      </c>
      <c r="G5365">
        <v>2335</v>
      </c>
      <c r="H5365">
        <v>8894.7099999999991</v>
      </c>
      <c r="I5365">
        <v>372</v>
      </c>
      <c r="J5365">
        <v>4203.18</v>
      </c>
      <c r="K5365">
        <v>2.0099999999999998</v>
      </c>
      <c r="L5365">
        <v>15.93</v>
      </c>
      <c r="M5365">
        <v>3.81</v>
      </c>
      <c r="N5365">
        <v>23.91</v>
      </c>
      <c r="O5365">
        <v>0.47</v>
      </c>
    </row>
    <row r="5366" spans="1:15" x14ac:dyDescent="0.3">
      <c r="A5366" s="3">
        <v>45290</v>
      </c>
      <c r="B5366" t="s">
        <v>19</v>
      </c>
      <c r="C5366" t="s">
        <v>63</v>
      </c>
      <c r="D5366" t="s">
        <v>75</v>
      </c>
      <c r="E5366" t="s">
        <v>94</v>
      </c>
      <c r="F5366">
        <v>37667</v>
      </c>
      <c r="G5366">
        <v>918</v>
      </c>
      <c r="H5366">
        <v>2759.58</v>
      </c>
      <c r="I5366">
        <v>143</v>
      </c>
      <c r="J5366">
        <v>21535.38</v>
      </c>
      <c r="K5366">
        <v>2.44</v>
      </c>
      <c r="L5366">
        <v>15.58</v>
      </c>
      <c r="M5366">
        <v>3.01</v>
      </c>
      <c r="N5366">
        <v>19.3</v>
      </c>
      <c r="O5366">
        <v>7.8</v>
      </c>
    </row>
    <row r="5367" spans="1:15" x14ac:dyDescent="0.3">
      <c r="A5367" s="3">
        <v>45201</v>
      </c>
      <c r="B5367" t="s">
        <v>19</v>
      </c>
      <c r="C5367" t="s">
        <v>35</v>
      </c>
      <c r="D5367" t="s">
        <v>74</v>
      </c>
      <c r="E5367" t="s">
        <v>87</v>
      </c>
      <c r="F5367">
        <v>114760</v>
      </c>
      <c r="G5367">
        <v>12558</v>
      </c>
      <c r="H5367">
        <v>38980.43</v>
      </c>
      <c r="I5367">
        <v>2205</v>
      </c>
      <c r="J5367">
        <v>258297.48</v>
      </c>
      <c r="K5367">
        <v>10.94</v>
      </c>
      <c r="L5367">
        <v>17.559999999999999</v>
      </c>
      <c r="M5367">
        <v>3.1</v>
      </c>
      <c r="N5367">
        <v>17.68</v>
      </c>
      <c r="O5367">
        <v>6.63</v>
      </c>
    </row>
    <row r="5368" spans="1:15" x14ac:dyDescent="0.3">
      <c r="A5368" s="3">
        <v>45250</v>
      </c>
      <c r="B5368" t="s">
        <v>19</v>
      </c>
      <c r="C5368" t="s">
        <v>56</v>
      </c>
      <c r="D5368" t="s">
        <v>76</v>
      </c>
      <c r="E5368" t="s">
        <v>97</v>
      </c>
      <c r="F5368">
        <v>95171</v>
      </c>
      <c r="G5368">
        <v>4074</v>
      </c>
      <c r="H5368">
        <v>16869.39</v>
      </c>
      <c r="I5368">
        <v>136</v>
      </c>
      <c r="J5368">
        <v>10401.219999999999</v>
      </c>
      <c r="K5368">
        <v>4.28</v>
      </c>
      <c r="L5368">
        <v>3.34</v>
      </c>
      <c r="M5368">
        <v>4.1399999999999997</v>
      </c>
      <c r="N5368">
        <v>124.04</v>
      </c>
      <c r="O5368">
        <v>0.62</v>
      </c>
    </row>
    <row r="5369" spans="1:15" x14ac:dyDescent="0.3">
      <c r="A5369" s="3">
        <v>45248</v>
      </c>
      <c r="B5369" t="s">
        <v>19</v>
      </c>
      <c r="C5369" t="s">
        <v>64</v>
      </c>
      <c r="D5369" t="s">
        <v>73</v>
      </c>
      <c r="E5369" t="s">
        <v>101</v>
      </c>
      <c r="F5369">
        <v>30010</v>
      </c>
      <c r="G5369">
        <v>3321</v>
      </c>
      <c r="H5369">
        <v>7144.6</v>
      </c>
      <c r="I5369">
        <v>115</v>
      </c>
      <c r="J5369">
        <v>2054.62</v>
      </c>
      <c r="K5369">
        <v>11.07</v>
      </c>
      <c r="L5369">
        <v>3.46</v>
      </c>
      <c r="M5369">
        <v>2.15</v>
      </c>
      <c r="N5369">
        <v>62.13</v>
      </c>
      <c r="O5369">
        <v>0.28999999999999998</v>
      </c>
    </row>
    <row r="5370" spans="1:15" x14ac:dyDescent="0.3">
      <c r="A5370" s="3">
        <v>45210</v>
      </c>
      <c r="B5370" t="s">
        <v>19</v>
      </c>
      <c r="C5370" t="s">
        <v>26</v>
      </c>
      <c r="D5370" t="s">
        <v>74</v>
      </c>
      <c r="E5370" t="s">
        <v>101</v>
      </c>
      <c r="F5370">
        <v>75684</v>
      </c>
      <c r="G5370">
        <v>7496</v>
      </c>
      <c r="H5370">
        <v>32652.16</v>
      </c>
      <c r="I5370">
        <v>1010</v>
      </c>
      <c r="J5370">
        <v>104855.95</v>
      </c>
      <c r="K5370">
        <v>9.9</v>
      </c>
      <c r="L5370">
        <v>13.47</v>
      </c>
      <c r="M5370">
        <v>4.3600000000000003</v>
      </c>
      <c r="N5370">
        <v>32.33</v>
      </c>
      <c r="O5370">
        <v>3.21</v>
      </c>
    </row>
    <row r="5371" spans="1:15" x14ac:dyDescent="0.3">
      <c r="A5371" s="3">
        <v>45301</v>
      </c>
      <c r="B5371" t="s">
        <v>19</v>
      </c>
      <c r="C5371" t="s">
        <v>66</v>
      </c>
      <c r="D5371" t="s">
        <v>75</v>
      </c>
      <c r="E5371" t="s">
        <v>104</v>
      </c>
      <c r="F5371">
        <v>36043</v>
      </c>
      <c r="G5371">
        <v>1843</v>
      </c>
      <c r="H5371">
        <v>2676.83</v>
      </c>
      <c r="I5371">
        <v>62</v>
      </c>
      <c r="J5371">
        <v>3610.02</v>
      </c>
      <c r="K5371">
        <v>5.1100000000000003</v>
      </c>
      <c r="L5371">
        <v>3.36</v>
      </c>
      <c r="M5371">
        <v>1.45</v>
      </c>
      <c r="N5371">
        <v>43.17</v>
      </c>
      <c r="O5371">
        <v>1.35</v>
      </c>
    </row>
    <row r="5372" spans="1:15" x14ac:dyDescent="0.3">
      <c r="A5372" s="3">
        <v>45284</v>
      </c>
      <c r="B5372" t="s">
        <v>19</v>
      </c>
      <c r="C5372" t="s">
        <v>24</v>
      </c>
      <c r="D5372" t="s">
        <v>76</v>
      </c>
      <c r="E5372" t="s">
        <v>83</v>
      </c>
      <c r="F5372">
        <v>111377</v>
      </c>
      <c r="G5372">
        <v>7809</v>
      </c>
      <c r="H5372">
        <v>9461.34</v>
      </c>
      <c r="I5372">
        <v>363</v>
      </c>
      <c r="J5372">
        <v>52619.37</v>
      </c>
      <c r="K5372">
        <v>7.01</v>
      </c>
      <c r="L5372">
        <v>4.6500000000000004</v>
      </c>
      <c r="M5372">
        <v>1.21</v>
      </c>
      <c r="N5372">
        <v>26.06</v>
      </c>
      <c r="O5372">
        <v>5.56</v>
      </c>
    </row>
    <row r="5373" spans="1:15" x14ac:dyDescent="0.3">
      <c r="A5373" s="3">
        <v>45241</v>
      </c>
      <c r="B5373" t="s">
        <v>19</v>
      </c>
      <c r="C5373" t="s">
        <v>28</v>
      </c>
      <c r="D5373" t="s">
        <v>75</v>
      </c>
      <c r="E5373" t="s">
        <v>101</v>
      </c>
      <c r="F5373">
        <v>9285</v>
      </c>
      <c r="G5373">
        <v>1250</v>
      </c>
      <c r="H5373">
        <v>5300.96</v>
      </c>
      <c r="I5373">
        <v>184</v>
      </c>
      <c r="J5373">
        <v>2813.55</v>
      </c>
      <c r="K5373">
        <v>13.46</v>
      </c>
      <c r="L5373">
        <v>14.72</v>
      </c>
      <c r="M5373">
        <v>4.24</v>
      </c>
      <c r="N5373">
        <v>28.81</v>
      </c>
      <c r="O5373">
        <v>0.53</v>
      </c>
    </row>
    <row r="5374" spans="1:15" x14ac:dyDescent="0.3">
      <c r="A5374" s="3">
        <v>45322</v>
      </c>
      <c r="B5374" t="s">
        <v>19</v>
      </c>
      <c r="C5374" t="s">
        <v>62</v>
      </c>
      <c r="D5374" t="s">
        <v>76</v>
      </c>
      <c r="E5374" t="s">
        <v>90</v>
      </c>
      <c r="F5374">
        <v>53164</v>
      </c>
      <c r="G5374">
        <v>5976</v>
      </c>
      <c r="H5374">
        <v>5087.91</v>
      </c>
      <c r="I5374">
        <v>939</v>
      </c>
      <c r="J5374">
        <v>147400.78</v>
      </c>
      <c r="K5374">
        <v>11.24</v>
      </c>
      <c r="L5374">
        <v>15.71</v>
      </c>
      <c r="M5374">
        <v>0.85</v>
      </c>
      <c r="N5374">
        <v>5.42</v>
      </c>
      <c r="O5374">
        <v>28.97</v>
      </c>
    </row>
    <row r="5375" spans="1:15" x14ac:dyDescent="0.3">
      <c r="A5375" s="3">
        <v>45230</v>
      </c>
      <c r="B5375" t="s">
        <v>19</v>
      </c>
      <c r="C5375" t="s">
        <v>70</v>
      </c>
      <c r="D5375" t="s">
        <v>75</v>
      </c>
      <c r="E5375" t="s">
        <v>90</v>
      </c>
      <c r="F5375">
        <v>70677</v>
      </c>
      <c r="G5375">
        <v>7792</v>
      </c>
      <c r="H5375">
        <v>33526.82</v>
      </c>
      <c r="I5375">
        <v>1326</v>
      </c>
      <c r="J5375">
        <v>185873.25</v>
      </c>
      <c r="K5375">
        <v>11.02</v>
      </c>
      <c r="L5375">
        <v>17.02</v>
      </c>
      <c r="M5375">
        <v>4.3</v>
      </c>
      <c r="N5375">
        <v>25.28</v>
      </c>
      <c r="O5375">
        <v>5.54</v>
      </c>
    </row>
    <row r="5376" spans="1:15" x14ac:dyDescent="0.3">
      <c r="A5376" s="3">
        <v>45325</v>
      </c>
      <c r="B5376" t="s">
        <v>19</v>
      </c>
      <c r="C5376" t="s">
        <v>71</v>
      </c>
      <c r="D5376" t="s">
        <v>75</v>
      </c>
      <c r="E5376" t="s">
        <v>94</v>
      </c>
      <c r="F5376">
        <v>111387</v>
      </c>
      <c r="G5376">
        <v>4784</v>
      </c>
      <c r="H5376">
        <v>20052.38</v>
      </c>
      <c r="I5376">
        <v>306</v>
      </c>
      <c r="J5376">
        <v>55525.18</v>
      </c>
      <c r="K5376">
        <v>4.29</v>
      </c>
      <c r="L5376">
        <v>6.4</v>
      </c>
      <c r="M5376">
        <v>4.1900000000000004</v>
      </c>
      <c r="N5376">
        <v>65.53</v>
      </c>
      <c r="O5376">
        <v>2.77</v>
      </c>
    </row>
    <row r="5377" spans="1:15" x14ac:dyDescent="0.3">
      <c r="A5377" s="3">
        <v>45326</v>
      </c>
      <c r="B5377" t="s">
        <v>19</v>
      </c>
      <c r="C5377" t="s">
        <v>38</v>
      </c>
      <c r="D5377" t="s">
        <v>73</v>
      </c>
      <c r="E5377" t="s">
        <v>83</v>
      </c>
      <c r="F5377">
        <v>145211</v>
      </c>
      <c r="G5377">
        <v>7309</v>
      </c>
      <c r="H5377">
        <v>6824.2</v>
      </c>
      <c r="I5377">
        <v>1367</v>
      </c>
      <c r="J5377">
        <v>7500.2</v>
      </c>
      <c r="K5377">
        <v>5.03</v>
      </c>
      <c r="L5377">
        <v>18.7</v>
      </c>
      <c r="M5377">
        <v>0.93</v>
      </c>
      <c r="N5377">
        <v>4.99</v>
      </c>
      <c r="O5377">
        <v>1.1000000000000001</v>
      </c>
    </row>
    <row r="5378" spans="1:15" x14ac:dyDescent="0.3">
      <c r="A5378" s="3">
        <v>45283</v>
      </c>
      <c r="B5378" t="s">
        <v>19</v>
      </c>
      <c r="C5378" t="s">
        <v>71</v>
      </c>
      <c r="D5378" t="s">
        <v>75</v>
      </c>
      <c r="E5378" t="s">
        <v>86</v>
      </c>
      <c r="F5378">
        <v>34406</v>
      </c>
      <c r="G5378">
        <v>4323</v>
      </c>
      <c r="H5378">
        <v>6378.49</v>
      </c>
      <c r="I5378">
        <v>856</v>
      </c>
      <c r="J5378">
        <v>119701.71</v>
      </c>
      <c r="K5378">
        <v>12.56</v>
      </c>
      <c r="L5378">
        <v>19.8</v>
      </c>
      <c r="M5378">
        <v>1.48</v>
      </c>
      <c r="N5378">
        <v>7.45</v>
      </c>
      <c r="O5378">
        <v>18.77</v>
      </c>
    </row>
    <row r="5379" spans="1:15" x14ac:dyDescent="0.3">
      <c r="A5379" s="3">
        <v>45328</v>
      </c>
      <c r="B5379" t="s">
        <v>19</v>
      </c>
      <c r="C5379" t="s">
        <v>54</v>
      </c>
      <c r="D5379" t="s">
        <v>76</v>
      </c>
      <c r="E5379" t="s">
        <v>94</v>
      </c>
      <c r="F5379">
        <v>105825</v>
      </c>
      <c r="G5379">
        <v>10751</v>
      </c>
      <c r="H5379">
        <v>20403.36</v>
      </c>
      <c r="I5379">
        <v>443</v>
      </c>
      <c r="J5379">
        <v>73920.86</v>
      </c>
      <c r="K5379">
        <v>10.16</v>
      </c>
      <c r="L5379">
        <v>4.12</v>
      </c>
      <c r="M5379">
        <v>1.9</v>
      </c>
      <c r="N5379">
        <v>46.06</v>
      </c>
      <c r="O5379">
        <v>3.62</v>
      </c>
    </row>
    <row r="5380" spans="1:15" x14ac:dyDescent="0.3">
      <c r="A5380" s="3">
        <v>45233</v>
      </c>
      <c r="B5380" t="s">
        <v>19</v>
      </c>
      <c r="C5380" t="s">
        <v>63</v>
      </c>
      <c r="D5380" t="s">
        <v>75</v>
      </c>
      <c r="E5380" t="s">
        <v>104</v>
      </c>
      <c r="F5380">
        <v>102934</v>
      </c>
      <c r="G5380">
        <v>3065</v>
      </c>
      <c r="H5380">
        <v>5903.99</v>
      </c>
      <c r="I5380">
        <v>441</v>
      </c>
      <c r="J5380">
        <v>43676.41</v>
      </c>
      <c r="K5380">
        <v>2.98</v>
      </c>
      <c r="L5380">
        <v>14.39</v>
      </c>
      <c r="M5380">
        <v>1.93</v>
      </c>
      <c r="N5380">
        <v>13.39</v>
      </c>
      <c r="O5380">
        <v>7.4</v>
      </c>
    </row>
    <row r="5381" spans="1:15" x14ac:dyDescent="0.3">
      <c r="A5381" s="3">
        <v>45227</v>
      </c>
      <c r="B5381" t="s">
        <v>19</v>
      </c>
      <c r="C5381" t="s">
        <v>59</v>
      </c>
      <c r="D5381" t="s">
        <v>73</v>
      </c>
      <c r="E5381" t="s">
        <v>93</v>
      </c>
      <c r="F5381">
        <v>29765</v>
      </c>
      <c r="G5381">
        <v>1006</v>
      </c>
      <c r="H5381">
        <v>982.39</v>
      </c>
      <c r="I5381">
        <v>53</v>
      </c>
      <c r="J5381">
        <v>9184.19</v>
      </c>
      <c r="K5381">
        <v>3.38</v>
      </c>
      <c r="L5381">
        <v>5.27</v>
      </c>
      <c r="M5381">
        <v>0.98</v>
      </c>
      <c r="N5381">
        <v>18.54</v>
      </c>
      <c r="O5381">
        <v>9.35</v>
      </c>
    </row>
    <row r="5382" spans="1:15" x14ac:dyDescent="0.3">
      <c r="A5382" s="3">
        <v>45232</v>
      </c>
      <c r="B5382" t="s">
        <v>19</v>
      </c>
      <c r="C5382" t="s">
        <v>23</v>
      </c>
      <c r="D5382" t="s">
        <v>75</v>
      </c>
      <c r="E5382" t="s">
        <v>90</v>
      </c>
      <c r="F5382">
        <v>6544</v>
      </c>
      <c r="G5382">
        <v>62</v>
      </c>
      <c r="H5382">
        <v>273.16000000000003</v>
      </c>
      <c r="I5382">
        <v>4</v>
      </c>
      <c r="J5382">
        <v>106.05</v>
      </c>
      <c r="K5382">
        <v>0.95</v>
      </c>
      <c r="L5382">
        <v>6.45</v>
      </c>
      <c r="M5382">
        <v>4.41</v>
      </c>
      <c r="N5382">
        <v>68.290000000000006</v>
      </c>
      <c r="O5382">
        <v>0.39</v>
      </c>
    </row>
    <row r="5383" spans="1:15" x14ac:dyDescent="0.3">
      <c r="A5383" s="3">
        <v>45288</v>
      </c>
      <c r="B5383" t="s">
        <v>19</v>
      </c>
      <c r="C5383" t="s">
        <v>32</v>
      </c>
      <c r="D5383" t="s">
        <v>73</v>
      </c>
      <c r="E5383" t="s">
        <v>95</v>
      </c>
      <c r="F5383">
        <v>41774</v>
      </c>
      <c r="G5383">
        <v>3703</v>
      </c>
      <c r="H5383">
        <v>2695.57</v>
      </c>
      <c r="I5383">
        <v>534</v>
      </c>
      <c r="J5383">
        <v>91245.75</v>
      </c>
      <c r="K5383">
        <v>8.86</v>
      </c>
      <c r="L5383">
        <v>14.42</v>
      </c>
      <c r="M5383">
        <v>0.73</v>
      </c>
      <c r="N5383">
        <v>5.05</v>
      </c>
      <c r="O5383">
        <v>33.85</v>
      </c>
    </row>
    <row r="5384" spans="1:15" x14ac:dyDescent="0.3">
      <c r="A5384" s="3">
        <v>45203</v>
      </c>
      <c r="B5384" t="s">
        <v>19</v>
      </c>
      <c r="C5384" t="s">
        <v>33</v>
      </c>
      <c r="D5384" t="s">
        <v>73</v>
      </c>
      <c r="E5384" t="s">
        <v>77</v>
      </c>
      <c r="F5384">
        <v>132072</v>
      </c>
      <c r="G5384">
        <v>1577</v>
      </c>
      <c r="H5384">
        <v>5802.51</v>
      </c>
      <c r="I5384">
        <v>165</v>
      </c>
      <c r="J5384">
        <v>5956.61</v>
      </c>
      <c r="K5384">
        <v>1.19</v>
      </c>
      <c r="L5384">
        <v>10.46</v>
      </c>
      <c r="M5384">
        <v>3.68</v>
      </c>
      <c r="N5384">
        <v>35.17</v>
      </c>
      <c r="O5384">
        <v>1.03</v>
      </c>
    </row>
    <row r="5385" spans="1:15" x14ac:dyDescent="0.3">
      <c r="A5385" s="3">
        <v>45213</v>
      </c>
      <c r="B5385" t="s">
        <v>19</v>
      </c>
      <c r="C5385" t="s">
        <v>32</v>
      </c>
      <c r="D5385" t="s">
        <v>76</v>
      </c>
      <c r="E5385" t="s">
        <v>93</v>
      </c>
      <c r="F5385">
        <v>62998</v>
      </c>
      <c r="G5385">
        <v>1923</v>
      </c>
      <c r="H5385">
        <v>8013.02</v>
      </c>
      <c r="I5385">
        <v>98</v>
      </c>
      <c r="J5385">
        <v>17054.22</v>
      </c>
      <c r="K5385">
        <v>3.05</v>
      </c>
      <c r="L5385">
        <v>5.0999999999999996</v>
      </c>
      <c r="M5385">
        <v>4.17</v>
      </c>
      <c r="N5385">
        <v>81.77</v>
      </c>
      <c r="O5385">
        <v>2.13</v>
      </c>
    </row>
    <row r="5386" spans="1:15" x14ac:dyDescent="0.3">
      <c r="A5386" s="3">
        <v>45309</v>
      </c>
      <c r="B5386" t="s">
        <v>19</v>
      </c>
      <c r="C5386" t="s">
        <v>34</v>
      </c>
      <c r="D5386" t="s">
        <v>75</v>
      </c>
      <c r="E5386" t="s">
        <v>87</v>
      </c>
      <c r="F5386">
        <v>90690</v>
      </c>
      <c r="G5386">
        <v>7610</v>
      </c>
      <c r="H5386">
        <v>4262.59</v>
      </c>
      <c r="I5386">
        <v>899</v>
      </c>
      <c r="J5386">
        <v>147797.99</v>
      </c>
      <c r="K5386">
        <v>8.39</v>
      </c>
      <c r="L5386">
        <v>11.81</v>
      </c>
      <c r="M5386">
        <v>0.56000000000000005</v>
      </c>
      <c r="N5386">
        <v>4.74</v>
      </c>
      <c r="O5386">
        <v>34.67</v>
      </c>
    </row>
    <row r="5387" spans="1:15" x14ac:dyDescent="0.3">
      <c r="A5387" s="3">
        <v>45311</v>
      </c>
      <c r="B5387" t="s">
        <v>19</v>
      </c>
      <c r="C5387" t="s">
        <v>54</v>
      </c>
      <c r="D5387" t="s">
        <v>76</v>
      </c>
      <c r="E5387" t="s">
        <v>102</v>
      </c>
      <c r="F5387">
        <v>3104</v>
      </c>
      <c r="G5387">
        <v>342</v>
      </c>
      <c r="H5387">
        <v>822.17</v>
      </c>
      <c r="I5387">
        <v>66</v>
      </c>
      <c r="J5387">
        <v>1879.09</v>
      </c>
      <c r="K5387">
        <v>11.02</v>
      </c>
      <c r="L5387">
        <v>19.3</v>
      </c>
      <c r="M5387">
        <v>2.4</v>
      </c>
      <c r="N5387">
        <v>12.46</v>
      </c>
      <c r="O5387">
        <v>2.29</v>
      </c>
    </row>
    <row r="5388" spans="1:15" x14ac:dyDescent="0.3">
      <c r="A5388" s="3">
        <v>45274</v>
      </c>
      <c r="B5388" t="s">
        <v>19</v>
      </c>
      <c r="C5388" t="s">
        <v>36</v>
      </c>
      <c r="D5388" t="s">
        <v>73</v>
      </c>
      <c r="E5388" t="s">
        <v>96</v>
      </c>
      <c r="F5388">
        <v>126879</v>
      </c>
      <c r="G5388">
        <v>17374</v>
      </c>
      <c r="H5388">
        <v>67244.490000000005</v>
      </c>
      <c r="I5388">
        <v>2859</v>
      </c>
      <c r="J5388">
        <v>470271.51</v>
      </c>
      <c r="K5388">
        <v>13.69</v>
      </c>
      <c r="L5388">
        <v>16.46</v>
      </c>
      <c r="M5388">
        <v>3.87</v>
      </c>
      <c r="N5388">
        <v>23.52</v>
      </c>
      <c r="O5388">
        <v>6.99</v>
      </c>
    </row>
    <row r="5389" spans="1:15" x14ac:dyDescent="0.3">
      <c r="A5389" s="3">
        <v>45324</v>
      </c>
      <c r="B5389" t="s">
        <v>19</v>
      </c>
      <c r="C5389" t="s">
        <v>57</v>
      </c>
      <c r="D5389" t="s">
        <v>76</v>
      </c>
      <c r="E5389" t="s">
        <v>77</v>
      </c>
      <c r="F5389">
        <v>74983</v>
      </c>
      <c r="G5389">
        <v>6287</v>
      </c>
      <c r="H5389">
        <v>19918.259999999998</v>
      </c>
      <c r="I5389">
        <v>858</v>
      </c>
      <c r="J5389">
        <v>63756.75</v>
      </c>
      <c r="K5389">
        <v>8.3800000000000008</v>
      </c>
      <c r="L5389">
        <v>13.65</v>
      </c>
      <c r="M5389">
        <v>3.17</v>
      </c>
      <c r="N5389">
        <v>23.21</v>
      </c>
      <c r="O5389">
        <v>3.2</v>
      </c>
    </row>
    <row r="5390" spans="1:15" x14ac:dyDescent="0.3">
      <c r="A5390" s="3">
        <v>45309</v>
      </c>
      <c r="B5390" t="s">
        <v>19</v>
      </c>
      <c r="C5390" t="s">
        <v>58</v>
      </c>
      <c r="D5390" t="s">
        <v>76</v>
      </c>
      <c r="E5390" t="s">
        <v>86</v>
      </c>
      <c r="F5390">
        <v>22656</v>
      </c>
      <c r="G5390">
        <v>1982</v>
      </c>
      <c r="H5390">
        <v>2885.01</v>
      </c>
      <c r="I5390">
        <v>225</v>
      </c>
      <c r="J5390">
        <v>13444.02</v>
      </c>
      <c r="K5390">
        <v>8.75</v>
      </c>
      <c r="L5390">
        <v>11.35</v>
      </c>
      <c r="M5390">
        <v>1.46</v>
      </c>
      <c r="N5390">
        <v>12.82</v>
      </c>
      <c r="O5390">
        <v>4.66</v>
      </c>
    </row>
    <row r="5391" spans="1:15" x14ac:dyDescent="0.3">
      <c r="A5391" s="3">
        <v>45358</v>
      </c>
      <c r="B5391" t="s">
        <v>19</v>
      </c>
      <c r="C5391" t="s">
        <v>33</v>
      </c>
      <c r="D5391" t="s">
        <v>73</v>
      </c>
      <c r="E5391" t="s">
        <v>106</v>
      </c>
      <c r="F5391">
        <v>65945</v>
      </c>
      <c r="G5391">
        <v>1504</v>
      </c>
      <c r="H5391">
        <v>2586.33</v>
      </c>
      <c r="I5391">
        <v>288</v>
      </c>
      <c r="J5391">
        <v>22841.5</v>
      </c>
      <c r="K5391">
        <v>2.2799999999999998</v>
      </c>
      <c r="L5391">
        <v>19.149999999999999</v>
      </c>
      <c r="M5391">
        <v>1.72</v>
      </c>
      <c r="N5391">
        <v>8.98</v>
      </c>
      <c r="O5391">
        <v>8.83</v>
      </c>
    </row>
    <row r="5392" spans="1:15" x14ac:dyDescent="0.3">
      <c r="A5392" s="3">
        <v>45330</v>
      </c>
      <c r="B5392" t="s">
        <v>19</v>
      </c>
      <c r="C5392" t="s">
        <v>55</v>
      </c>
      <c r="D5392" t="s">
        <v>73</v>
      </c>
      <c r="E5392" t="s">
        <v>85</v>
      </c>
      <c r="F5392">
        <v>40975</v>
      </c>
      <c r="G5392">
        <v>4649</v>
      </c>
      <c r="H5392">
        <v>5199.03</v>
      </c>
      <c r="I5392">
        <v>514</v>
      </c>
      <c r="J5392">
        <v>14082.02</v>
      </c>
      <c r="K5392">
        <v>11.35</v>
      </c>
      <c r="L5392">
        <v>11.06</v>
      </c>
      <c r="M5392">
        <v>1.1200000000000001</v>
      </c>
      <c r="N5392">
        <v>10.11</v>
      </c>
      <c r="O5392">
        <v>2.71</v>
      </c>
    </row>
    <row r="5393" spans="1:15" x14ac:dyDescent="0.3">
      <c r="A5393" s="3">
        <v>45263</v>
      </c>
      <c r="B5393" t="s">
        <v>19</v>
      </c>
      <c r="C5393" t="s">
        <v>70</v>
      </c>
      <c r="D5393" t="s">
        <v>76</v>
      </c>
      <c r="E5393" t="s">
        <v>82</v>
      </c>
      <c r="F5393">
        <v>49984</v>
      </c>
      <c r="G5393">
        <v>1254</v>
      </c>
      <c r="H5393">
        <v>3676.09</v>
      </c>
      <c r="I5393">
        <v>182</v>
      </c>
      <c r="J5393">
        <v>8482.57</v>
      </c>
      <c r="K5393">
        <v>2.5099999999999998</v>
      </c>
      <c r="L5393">
        <v>14.51</v>
      </c>
      <c r="M5393">
        <v>2.93</v>
      </c>
      <c r="N5393">
        <v>20.2</v>
      </c>
      <c r="O5393">
        <v>2.31</v>
      </c>
    </row>
    <row r="5394" spans="1:15" x14ac:dyDescent="0.3">
      <c r="A5394" s="3">
        <v>45229</v>
      </c>
      <c r="B5394" t="s">
        <v>19</v>
      </c>
      <c r="C5394" t="s">
        <v>64</v>
      </c>
      <c r="D5394" t="s">
        <v>75</v>
      </c>
      <c r="E5394" t="s">
        <v>93</v>
      </c>
      <c r="F5394">
        <v>74698</v>
      </c>
      <c r="G5394">
        <v>5512</v>
      </c>
      <c r="H5394">
        <v>21714.83</v>
      </c>
      <c r="I5394">
        <v>347</v>
      </c>
      <c r="J5394">
        <v>3034.88</v>
      </c>
      <c r="K5394">
        <v>7.38</v>
      </c>
      <c r="L5394">
        <v>6.3</v>
      </c>
      <c r="M5394">
        <v>3.94</v>
      </c>
      <c r="N5394">
        <v>62.58</v>
      </c>
      <c r="O5394">
        <v>0.14000000000000001</v>
      </c>
    </row>
    <row r="5395" spans="1:15" x14ac:dyDescent="0.3">
      <c r="A5395" s="3">
        <v>45379</v>
      </c>
      <c r="B5395" t="s">
        <v>19</v>
      </c>
      <c r="C5395" t="s">
        <v>56</v>
      </c>
      <c r="D5395" t="s">
        <v>73</v>
      </c>
      <c r="E5395" t="s">
        <v>88</v>
      </c>
      <c r="F5395">
        <v>70082</v>
      </c>
      <c r="G5395">
        <v>6975</v>
      </c>
      <c r="H5395">
        <v>4319.92</v>
      </c>
      <c r="I5395">
        <v>1507</v>
      </c>
      <c r="J5395">
        <v>186681.06</v>
      </c>
      <c r="K5395">
        <v>9.9499999999999993</v>
      </c>
      <c r="L5395">
        <v>21.61</v>
      </c>
      <c r="M5395">
        <v>0.62</v>
      </c>
      <c r="N5395">
        <v>2.87</v>
      </c>
      <c r="O5395">
        <v>43.21</v>
      </c>
    </row>
    <row r="5396" spans="1:15" x14ac:dyDescent="0.3">
      <c r="A5396" s="3">
        <v>45370</v>
      </c>
      <c r="B5396" t="s">
        <v>19</v>
      </c>
      <c r="C5396" t="s">
        <v>42</v>
      </c>
      <c r="D5396" t="s">
        <v>73</v>
      </c>
      <c r="E5396" t="s">
        <v>87</v>
      </c>
      <c r="F5396">
        <v>65842</v>
      </c>
      <c r="G5396">
        <v>4820</v>
      </c>
      <c r="H5396">
        <v>10425.51</v>
      </c>
      <c r="I5396">
        <v>669</v>
      </c>
      <c r="J5396">
        <v>15167.41</v>
      </c>
      <c r="K5396">
        <v>7.32</v>
      </c>
      <c r="L5396">
        <v>13.88</v>
      </c>
      <c r="M5396">
        <v>2.16</v>
      </c>
      <c r="N5396">
        <v>15.58</v>
      </c>
      <c r="O5396">
        <v>1.45</v>
      </c>
    </row>
    <row r="5397" spans="1:15" x14ac:dyDescent="0.3">
      <c r="A5397" s="3">
        <v>45250</v>
      </c>
      <c r="B5397" t="s">
        <v>19</v>
      </c>
      <c r="C5397" t="s">
        <v>23</v>
      </c>
      <c r="D5397" t="s">
        <v>75</v>
      </c>
      <c r="E5397" t="s">
        <v>105</v>
      </c>
      <c r="F5397">
        <v>113501</v>
      </c>
      <c r="G5397">
        <v>15873</v>
      </c>
      <c r="H5397">
        <v>47065.55</v>
      </c>
      <c r="I5397">
        <v>1031</v>
      </c>
      <c r="J5397">
        <v>118259.11</v>
      </c>
      <c r="K5397">
        <v>13.98</v>
      </c>
      <c r="L5397">
        <v>6.5</v>
      </c>
      <c r="M5397">
        <v>2.97</v>
      </c>
      <c r="N5397">
        <v>45.65</v>
      </c>
      <c r="O5397">
        <v>2.5099999999999998</v>
      </c>
    </row>
    <row r="5398" spans="1:15" x14ac:dyDescent="0.3">
      <c r="A5398" s="3">
        <v>45380</v>
      </c>
      <c r="B5398" t="s">
        <v>19</v>
      </c>
      <c r="C5398" t="s">
        <v>49</v>
      </c>
      <c r="D5398" t="s">
        <v>74</v>
      </c>
      <c r="E5398" t="s">
        <v>87</v>
      </c>
      <c r="F5398">
        <v>125228</v>
      </c>
      <c r="G5398">
        <v>3045</v>
      </c>
      <c r="H5398">
        <v>1437.14</v>
      </c>
      <c r="I5398">
        <v>456</v>
      </c>
      <c r="J5398">
        <v>59943.14</v>
      </c>
      <c r="K5398">
        <v>2.4300000000000002</v>
      </c>
      <c r="L5398">
        <v>14.98</v>
      </c>
      <c r="M5398">
        <v>0.47</v>
      </c>
      <c r="N5398">
        <v>3.15</v>
      </c>
      <c r="O5398">
        <v>41.71</v>
      </c>
    </row>
    <row r="5399" spans="1:15" x14ac:dyDescent="0.3">
      <c r="A5399" s="3">
        <v>45379</v>
      </c>
      <c r="B5399" t="s">
        <v>19</v>
      </c>
      <c r="C5399" t="s">
        <v>32</v>
      </c>
      <c r="D5399" t="s">
        <v>73</v>
      </c>
      <c r="E5399" t="s">
        <v>98</v>
      </c>
      <c r="F5399">
        <v>28017</v>
      </c>
      <c r="G5399">
        <v>2511</v>
      </c>
      <c r="H5399">
        <v>2893.38</v>
      </c>
      <c r="I5399">
        <v>363</v>
      </c>
      <c r="J5399">
        <v>5815.13</v>
      </c>
      <c r="K5399">
        <v>8.9600000000000009</v>
      </c>
      <c r="L5399">
        <v>14.46</v>
      </c>
      <c r="M5399">
        <v>1.1499999999999999</v>
      </c>
      <c r="N5399">
        <v>7.97</v>
      </c>
      <c r="O5399">
        <v>2.0099999999999998</v>
      </c>
    </row>
    <row r="5400" spans="1:15" x14ac:dyDescent="0.3">
      <c r="A5400" s="3">
        <v>45356</v>
      </c>
      <c r="B5400" t="s">
        <v>19</v>
      </c>
      <c r="C5400" t="s">
        <v>31</v>
      </c>
      <c r="D5400" t="s">
        <v>74</v>
      </c>
      <c r="E5400" t="s">
        <v>92</v>
      </c>
      <c r="F5400">
        <v>132683</v>
      </c>
      <c r="G5400">
        <v>12384</v>
      </c>
      <c r="H5400">
        <v>33083.480000000003</v>
      </c>
      <c r="I5400">
        <v>1913</v>
      </c>
      <c r="J5400">
        <v>343608.74</v>
      </c>
      <c r="K5400">
        <v>9.33</v>
      </c>
      <c r="L5400">
        <v>15.45</v>
      </c>
      <c r="M5400">
        <v>2.67</v>
      </c>
      <c r="N5400">
        <v>17.29</v>
      </c>
      <c r="O5400">
        <v>10.39</v>
      </c>
    </row>
    <row r="5401" spans="1:15" x14ac:dyDescent="0.3">
      <c r="A5401" s="3">
        <v>45248</v>
      </c>
      <c r="B5401" t="s">
        <v>19</v>
      </c>
      <c r="C5401" t="s">
        <v>47</v>
      </c>
      <c r="D5401" t="s">
        <v>75</v>
      </c>
      <c r="E5401" t="s">
        <v>85</v>
      </c>
      <c r="F5401">
        <v>48497</v>
      </c>
      <c r="G5401">
        <v>6222</v>
      </c>
      <c r="H5401">
        <v>27505.48</v>
      </c>
      <c r="I5401">
        <v>1340</v>
      </c>
      <c r="J5401">
        <v>208507.14</v>
      </c>
      <c r="K5401">
        <v>12.83</v>
      </c>
      <c r="L5401">
        <v>21.54</v>
      </c>
      <c r="M5401">
        <v>4.42</v>
      </c>
      <c r="N5401">
        <v>20.53</v>
      </c>
      <c r="O5401">
        <v>7.58</v>
      </c>
    </row>
    <row r="5402" spans="1:15" x14ac:dyDescent="0.3">
      <c r="A5402" s="3">
        <v>45258</v>
      </c>
      <c r="B5402" t="s">
        <v>19</v>
      </c>
      <c r="C5402" t="s">
        <v>40</v>
      </c>
      <c r="D5402" t="s">
        <v>75</v>
      </c>
      <c r="E5402" t="s">
        <v>95</v>
      </c>
      <c r="F5402">
        <v>39987</v>
      </c>
      <c r="G5402">
        <v>5745</v>
      </c>
      <c r="H5402">
        <v>22726.44</v>
      </c>
      <c r="I5402">
        <v>966</v>
      </c>
      <c r="J5402">
        <v>19030.13</v>
      </c>
      <c r="K5402">
        <v>14.37</v>
      </c>
      <c r="L5402">
        <v>16.809999999999999</v>
      </c>
      <c r="M5402">
        <v>3.96</v>
      </c>
      <c r="N5402">
        <v>23.53</v>
      </c>
      <c r="O5402">
        <v>0.84</v>
      </c>
    </row>
    <row r="5403" spans="1:15" x14ac:dyDescent="0.3">
      <c r="A5403" s="3">
        <v>45233</v>
      </c>
      <c r="B5403" t="s">
        <v>19</v>
      </c>
      <c r="C5403" t="s">
        <v>40</v>
      </c>
      <c r="D5403" t="s">
        <v>75</v>
      </c>
      <c r="E5403" t="s">
        <v>77</v>
      </c>
      <c r="F5403">
        <v>32578</v>
      </c>
      <c r="G5403">
        <v>394</v>
      </c>
      <c r="H5403">
        <v>1510.66</v>
      </c>
      <c r="I5403">
        <v>48</v>
      </c>
      <c r="J5403">
        <v>7864.72</v>
      </c>
      <c r="K5403">
        <v>1.21</v>
      </c>
      <c r="L5403">
        <v>12.18</v>
      </c>
      <c r="M5403">
        <v>3.83</v>
      </c>
      <c r="N5403">
        <v>31.47</v>
      </c>
      <c r="O5403">
        <v>5.21</v>
      </c>
    </row>
    <row r="5404" spans="1:15" x14ac:dyDescent="0.3">
      <c r="A5404" s="3">
        <v>45209</v>
      </c>
      <c r="B5404" t="s">
        <v>19</v>
      </c>
      <c r="C5404" t="s">
        <v>57</v>
      </c>
      <c r="D5404" t="s">
        <v>75</v>
      </c>
      <c r="E5404" t="s">
        <v>91</v>
      </c>
      <c r="F5404">
        <v>106193</v>
      </c>
      <c r="G5404">
        <v>5349</v>
      </c>
      <c r="H5404">
        <v>10860.42</v>
      </c>
      <c r="I5404">
        <v>872</v>
      </c>
      <c r="J5404">
        <v>160002.16</v>
      </c>
      <c r="K5404">
        <v>5.04</v>
      </c>
      <c r="L5404">
        <v>16.3</v>
      </c>
      <c r="M5404">
        <v>2.0299999999999998</v>
      </c>
      <c r="N5404">
        <v>12.45</v>
      </c>
      <c r="O5404">
        <v>14.73</v>
      </c>
    </row>
    <row r="5405" spans="1:15" x14ac:dyDescent="0.3">
      <c r="A5405" s="3">
        <v>45249</v>
      </c>
      <c r="B5405" t="s">
        <v>19</v>
      </c>
      <c r="C5405" t="s">
        <v>35</v>
      </c>
      <c r="D5405" t="s">
        <v>76</v>
      </c>
      <c r="E5405" t="s">
        <v>103</v>
      </c>
      <c r="F5405">
        <v>72791</v>
      </c>
      <c r="G5405">
        <v>1290</v>
      </c>
      <c r="H5405">
        <v>5072.3599999999997</v>
      </c>
      <c r="I5405">
        <v>233</v>
      </c>
      <c r="J5405">
        <v>15501.53</v>
      </c>
      <c r="K5405">
        <v>1.77</v>
      </c>
      <c r="L5405">
        <v>18.059999999999999</v>
      </c>
      <c r="M5405">
        <v>3.93</v>
      </c>
      <c r="N5405">
        <v>21.77</v>
      </c>
      <c r="O5405">
        <v>3.06</v>
      </c>
    </row>
    <row r="5406" spans="1:15" x14ac:dyDescent="0.3">
      <c r="A5406" s="3">
        <v>45309</v>
      </c>
      <c r="B5406" t="s">
        <v>19</v>
      </c>
      <c r="C5406" t="s">
        <v>41</v>
      </c>
      <c r="D5406" t="s">
        <v>76</v>
      </c>
      <c r="E5406" t="s">
        <v>95</v>
      </c>
      <c r="F5406">
        <v>39327</v>
      </c>
      <c r="G5406">
        <v>2222</v>
      </c>
      <c r="H5406">
        <v>1312.07</v>
      </c>
      <c r="I5406">
        <v>73</v>
      </c>
      <c r="J5406">
        <v>7155.18</v>
      </c>
      <c r="K5406">
        <v>5.65</v>
      </c>
      <c r="L5406">
        <v>3.29</v>
      </c>
      <c r="M5406">
        <v>0.59</v>
      </c>
      <c r="N5406">
        <v>17.97</v>
      </c>
      <c r="O5406">
        <v>5.45</v>
      </c>
    </row>
    <row r="5407" spans="1:15" x14ac:dyDescent="0.3">
      <c r="A5407" s="3">
        <v>45357</v>
      </c>
      <c r="B5407" t="s">
        <v>19</v>
      </c>
      <c r="C5407" t="s">
        <v>48</v>
      </c>
      <c r="D5407" t="s">
        <v>74</v>
      </c>
      <c r="E5407" t="s">
        <v>94</v>
      </c>
      <c r="F5407">
        <v>5629</v>
      </c>
      <c r="G5407">
        <v>106</v>
      </c>
      <c r="H5407">
        <v>126.71</v>
      </c>
      <c r="I5407">
        <v>20</v>
      </c>
      <c r="J5407">
        <v>2327.0100000000002</v>
      </c>
      <c r="K5407">
        <v>1.88</v>
      </c>
      <c r="L5407">
        <v>18.87</v>
      </c>
      <c r="M5407">
        <v>1.2</v>
      </c>
      <c r="N5407">
        <v>6.34</v>
      </c>
      <c r="O5407">
        <v>18.36</v>
      </c>
    </row>
    <row r="5408" spans="1:15" x14ac:dyDescent="0.3">
      <c r="A5408" s="3">
        <v>45223</v>
      </c>
      <c r="B5408" t="s">
        <v>19</v>
      </c>
      <c r="C5408" t="s">
        <v>50</v>
      </c>
      <c r="D5408" t="s">
        <v>75</v>
      </c>
      <c r="E5408" t="s">
        <v>86</v>
      </c>
      <c r="F5408">
        <v>53335</v>
      </c>
      <c r="G5408">
        <v>5166</v>
      </c>
      <c r="H5408">
        <v>6037.32</v>
      </c>
      <c r="I5408">
        <v>968</v>
      </c>
      <c r="J5408">
        <v>168679.86</v>
      </c>
      <c r="K5408">
        <v>9.69</v>
      </c>
      <c r="L5408">
        <v>18.739999999999998</v>
      </c>
      <c r="M5408">
        <v>1.17</v>
      </c>
      <c r="N5408">
        <v>6.24</v>
      </c>
      <c r="O5408">
        <v>27.94</v>
      </c>
    </row>
    <row r="5409" spans="1:15" x14ac:dyDescent="0.3">
      <c r="A5409" s="3">
        <v>45297</v>
      </c>
      <c r="B5409" t="s">
        <v>19</v>
      </c>
      <c r="C5409" t="s">
        <v>34</v>
      </c>
      <c r="D5409" t="s">
        <v>74</v>
      </c>
      <c r="E5409" t="s">
        <v>103</v>
      </c>
      <c r="F5409">
        <v>14357</v>
      </c>
      <c r="G5409">
        <v>1161</v>
      </c>
      <c r="H5409">
        <v>4808.2700000000004</v>
      </c>
      <c r="I5409">
        <v>221</v>
      </c>
      <c r="J5409">
        <v>32621.42</v>
      </c>
      <c r="K5409">
        <v>8.09</v>
      </c>
      <c r="L5409">
        <v>19.04</v>
      </c>
      <c r="M5409">
        <v>4.1399999999999997</v>
      </c>
      <c r="N5409">
        <v>21.76</v>
      </c>
      <c r="O5409">
        <v>6.78</v>
      </c>
    </row>
    <row r="5410" spans="1:15" x14ac:dyDescent="0.3">
      <c r="A5410" s="3">
        <v>45334</v>
      </c>
      <c r="B5410" t="s">
        <v>19</v>
      </c>
      <c r="C5410" t="s">
        <v>70</v>
      </c>
      <c r="D5410" t="s">
        <v>74</v>
      </c>
      <c r="E5410" t="s">
        <v>102</v>
      </c>
      <c r="F5410">
        <v>107770</v>
      </c>
      <c r="G5410">
        <v>12009</v>
      </c>
      <c r="H5410">
        <v>9992.85</v>
      </c>
      <c r="I5410">
        <v>978</v>
      </c>
      <c r="J5410">
        <v>17638.43</v>
      </c>
      <c r="K5410">
        <v>11.14</v>
      </c>
      <c r="L5410">
        <v>8.14</v>
      </c>
      <c r="M5410">
        <v>0.83</v>
      </c>
      <c r="N5410">
        <v>10.220000000000001</v>
      </c>
      <c r="O5410">
        <v>1.77</v>
      </c>
    </row>
    <row r="5411" spans="1:15" x14ac:dyDescent="0.3">
      <c r="A5411" s="3">
        <v>45379</v>
      </c>
      <c r="B5411" t="s">
        <v>19</v>
      </c>
      <c r="C5411" t="s">
        <v>37</v>
      </c>
      <c r="D5411" t="s">
        <v>75</v>
      </c>
      <c r="E5411" t="s">
        <v>93</v>
      </c>
      <c r="F5411">
        <v>81332</v>
      </c>
      <c r="G5411">
        <v>509</v>
      </c>
      <c r="H5411">
        <v>533.98</v>
      </c>
      <c r="I5411">
        <v>100</v>
      </c>
      <c r="J5411">
        <v>5177.54</v>
      </c>
      <c r="K5411">
        <v>0.63</v>
      </c>
      <c r="L5411">
        <v>19.649999999999999</v>
      </c>
      <c r="M5411">
        <v>1.05</v>
      </c>
      <c r="N5411">
        <v>5.34</v>
      </c>
      <c r="O5411">
        <v>9.6999999999999993</v>
      </c>
    </row>
    <row r="5412" spans="1:15" x14ac:dyDescent="0.3">
      <c r="A5412" s="3">
        <v>45256</v>
      </c>
      <c r="B5412" t="s">
        <v>19</v>
      </c>
      <c r="C5412" t="s">
        <v>41</v>
      </c>
      <c r="D5412" t="s">
        <v>74</v>
      </c>
      <c r="E5412" t="s">
        <v>100</v>
      </c>
      <c r="F5412">
        <v>61667</v>
      </c>
      <c r="G5412">
        <v>8983</v>
      </c>
      <c r="H5412">
        <v>25591.61</v>
      </c>
      <c r="I5412">
        <v>674</v>
      </c>
      <c r="J5412">
        <v>68707.899999999994</v>
      </c>
      <c r="K5412">
        <v>14.57</v>
      </c>
      <c r="L5412">
        <v>7.5</v>
      </c>
      <c r="M5412">
        <v>2.85</v>
      </c>
      <c r="N5412">
        <v>37.97</v>
      </c>
      <c r="O5412">
        <v>2.68</v>
      </c>
    </row>
    <row r="5413" spans="1:15" x14ac:dyDescent="0.3">
      <c r="A5413" s="3">
        <v>45309</v>
      </c>
      <c r="B5413" t="s">
        <v>19</v>
      </c>
      <c r="C5413" t="s">
        <v>70</v>
      </c>
      <c r="D5413" t="s">
        <v>74</v>
      </c>
      <c r="E5413" t="s">
        <v>104</v>
      </c>
      <c r="F5413">
        <v>89127</v>
      </c>
      <c r="G5413">
        <v>3277</v>
      </c>
      <c r="H5413">
        <v>14531.17</v>
      </c>
      <c r="I5413">
        <v>625</v>
      </c>
      <c r="J5413">
        <v>6322.85</v>
      </c>
      <c r="K5413">
        <v>3.68</v>
      </c>
      <c r="L5413">
        <v>19.07</v>
      </c>
      <c r="M5413">
        <v>4.43</v>
      </c>
      <c r="N5413">
        <v>23.25</v>
      </c>
      <c r="O5413">
        <v>0.44</v>
      </c>
    </row>
    <row r="5414" spans="1:15" x14ac:dyDescent="0.3">
      <c r="A5414" s="3">
        <v>45215</v>
      </c>
      <c r="B5414" t="s">
        <v>19</v>
      </c>
      <c r="C5414" t="s">
        <v>32</v>
      </c>
      <c r="D5414" t="s">
        <v>74</v>
      </c>
      <c r="E5414" t="s">
        <v>85</v>
      </c>
      <c r="F5414">
        <v>126618</v>
      </c>
      <c r="G5414">
        <v>18033</v>
      </c>
      <c r="H5414">
        <v>60525.37</v>
      </c>
      <c r="I5414">
        <v>823</v>
      </c>
      <c r="J5414">
        <v>111742.3</v>
      </c>
      <c r="K5414">
        <v>14.24</v>
      </c>
      <c r="L5414">
        <v>4.5599999999999996</v>
      </c>
      <c r="M5414">
        <v>3.36</v>
      </c>
      <c r="N5414">
        <v>73.540000000000006</v>
      </c>
      <c r="O5414">
        <v>1.85</v>
      </c>
    </row>
    <row r="5415" spans="1:15" x14ac:dyDescent="0.3">
      <c r="A5415" s="3">
        <v>45309</v>
      </c>
      <c r="B5415" t="s">
        <v>19</v>
      </c>
      <c r="C5415" t="s">
        <v>30</v>
      </c>
      <c r="D5415" t="s">
        <v>74</v>
      </c>
      <c r="E5415" t="s">
        <v>94</v>
      </c>
      <c r="F5415">
        <v>134657</v>
      </c>
      <c r="G5415">
        <v>13304</v>
      </c>
      <c r="H5415">
        <v>17255.740000000002</v>
      </c>
      <c r="I5415">
        <v>2316</v>
      </c>
      <c r="J5415">
        <v>50900.160000000003</v>
      </c>
      <c r="K5415">
        <v>9.8800000000000008</v>
      </c>
      <c r="L5415">
        <v>17.41</v>
      </c>
      <c r="M5415">
        <v>1.3</v>
      </c>
      <c r="N5415">
        <v>7.45</v>
      </c>
      <c r="O5415">
        <v>2.95</v>
      </c>
    </row>
    <row r="5416" spans="1:15" x14ac:dyDescent="0.3">
      <c r="A5416" s="3">
        <v>45277</v>
      </c>
      <c r="B5416" t="s">
        <v>19</v>
      </c>
      <c r="C5416" t="s">
        <v>59</v>
      </c>
      <c r="D5416" t="s">
        <v>76</v>
      </c>
      <c r="E5416" t="s">
        <v>91</v>
      </c>
      <c r="F5416">
        <v>14541</v>
      </c>
      <c r="G5416">
        <v>1104</v>
      </c>
      <c r="H5416">
        <v>486.52</v>
      </c>
      <c r="I5416">
        <v>236</v>
      </c>
      <c r="J5416">
        <v>35766.959999999999</v>
      </c>
      <c r="K5416">
        <v>7.59</v>
      </c>
      <c r="L5416">
        <v>21.38</v>
      </c>
      <c r="M5416">
        <v>0.44</v>
      </c>
      <c r="N5416">
        <v>2.06</v>
      </c>
      <c r="O5416">
        <v>73.52</v>
      </c>
    </row>
    <row r="5417" spans="1:15" x14ac:dyDescent="0.3">
      <c r="A5417" s="3">
        <v>45268</v>
      </c>
      <c r="B5417" t="s">
        <v>19</v>
      </c>
      <c r="C5417" t="s">
        <v>33</v>
      </c>
      <c r="D5417" t="s">
        <v>74</v>
      </c>
      <c r="E5417" t="s">
        <v>94</v>
      </c>
      <c r="F5417">
        <v>29850</v>
      </c>
      <c r="G5417">
        <v>836</v>
      </c>
      <c r="H5417">
        <v>1505.52</v>
      </c>
      <c r="I5417">
        <v>50</v>
      </c>
      <c r="J5417">
        <v>7724.52</v>
      </c>
      <c r="K5417">
        <v>2.8</v>
      </c>
      <c r="L5417">
        <v>5.98</v>
      </c>
      <c r="M5417">
        <v>1.8</v>
      </c>
      <c r="N5417">
        <v>30.11</v>
      </c>
      <c r="O5417">
        <v>5.13</v>
      </c>
    </row>
    <row r="5418" spans="1:15" x14ac:dyDescent="0.3">
      <c r="A5418" s="3">
        <v>45271</v>
      </c>
      <c r="B5418" t="s">
        <v>19</v>
      </c>
      <c r="C5418" t="s">
        <v>61</v>
      </c>
      <c r="D5418" t="s">
        <v>75</v>
      </c>
      <c r="E5418" t="s">
        <v>85</v>
      </c>
      <c r="F5418">
        <v>96309</v>
      </c>
      <c r="G5418">
        <v>1304</v>
      </c>
      <c r="H5418">
        <v>5014.75</v>
      </c>
      <c r="I5418">
        <v>272</v>
      </c>
      <c r="J5418">
        <v>37248.35</v>
      </c>
      <c r="K5418">
        <v>1.35</v>
      </c>
      <c r="L5418">
        <v>20.86</v>
      </c>
      <c r="M5418">
        <v>3.85</v>
      </c>
      <c r="N5418">
        <v>18.440000000000001</v>
      </c>
      <c r="O5418">
        <v>7.43</v>
      </c>
    </row>
    <row r="5419" spans="1:15" x14ac:dyDescent="0.3">
      <c r="A5419" s="3">
        <v>45307</v>
      </c>
      <c r="B5419" t="s">
        <v>19</v>
      </c>
      <c r="C5419" t="s">
        <v>48</v>
      </c>
      <c r="D5419" t="s">
        <v>74</v>
      </c>
      <c r="E5419" t="s">
        <v>80</v>
      </c>
      <c r="F5419">
        <v>93018</v>
      </c>
      <c r="G5419">
        <v>3337</v>
      </c>
      <c r="H5419">
        <v>6261.44</v>
      </c>
      <c r="I5419">
        <v>402</v>
      </c>
      <c r="J5419">
        <v>49406.54</v>
      </c>
      <c r="K5419">
        <v>3.59</v>
      </c>
      <c r="L5419">
        <v>12.05</v>
      </c>
      <c r="M5419">
        <v>1.88</v>
      </c>
      <c r="N5419">
        <v>15.58</v>
      </c>
      <c r="O5419">
        <v>7.89</v>
      </c>
    </row>
    <row r="5420" spans="1:15" x14ac:dyDescent="0.3">
      <c r="A5420" s="3">
        <v>45281</v>
      </c>
      <c r="B5420" t="s">
        <v>19</v>
      </c>
      <c r="C5420" t="s">
        <v>54</v>
      </c>
      <c r="D5420" t="s">
        <v>75</v>
      </c>
      <c r="E5420" t="s">
        <v>103</v>
      </c>
      <c r="F5420">
        <v>65741</v>
      </c>
      <c r="G5420">
        <v>6702</v>
      </c>
      <c r="H5420">
        <v>17909.62</v>
      </c>
      <c r="I5420">
        <v>648</v>
      </c>
      <c r="J5420">
        <v>115816.31</v>
      </c>
      <c r="K5420">
        <v>10.19</v>
      </c>
      <c r="L5420">
        <v>9.67</v>
      </c>
      <c r="M5420">
        <v>2.67</v>
      </c>
      <c r="N5420">
        <v>27.64</v>
      </c>
      <c r="O5420">
        <v>6.47</v>
      </c>
    </row>
    <row r="5421" spans="1:15" x14ac:dyDescent="0.3">
      <c r="A5421" s="3">
        <v>45246</v>
      </c>
      <c r="B5421" t="s">
        <v>19</v>
      </c>
      <c r="C5421" t="s">
        <v>51</v>
      </c>
      <c r="D5421" t="s">
        <v>75</v>
      </c>
      <c r="E5421" t="s">
        <v>85</v>
      </c>
      <c r="F5421">
        <v>13466</v>
      </c>
      <c r="G5421">
        <v>226</v>
      </c>
      <c r="H5421">
        <v>522.42999999999995</v>
      </c>
      <c r="I5421">
        <v>40</v>
      </c>
      <c r="J5421">
        <v>674.81</v>
      </c>
      <c r="K5421">
        <v>1.68</v>
      </c>
      <c r="L5421">
        <v>17.7</v>
      </c>
      <c r="M5421">
        <v>2.31</v>
      </c>
      <c r="N5421">
        <v>13.06</v>
      </c>
      <c r="O5421">
        <v>1.29</v>
      </c>
    </row>
    <row r="5422" spans="1:15" x14ac:dyDescent="0.3">
      <c r="A5422" s="3">
        <v>45200</v>
      </c>
      <c r="B5422" t="s">
        <v>19</v>
      </c>
      <c r="C5422" t="s">
        <v>23</v>
      </c>
      <c r="D5422" t="s">
        <v>76</v>
      </c>
      <c r="E5422" t="s">
        <v>102</v>
      </c>
      <c r="F5422">
        <v>11718</v>
      </c>
      <c r="G5422">
        <v>1257</v>
      </c>
      <c r="H5422">
        <v>4727.3500000000004</v>
      </c>
      <c r="I5422">
        <v>195</v>
      </c>
      <c r="J5422">
        <v>1466.93</v>
      </c>
      <c r="K5422">
        <v>10.73</v>
      </c>
      <c r="L5422">
        <v>15.51</v>
      </c>
      <c r="M5422">
        <v>3.76</v>
      </c>
      <c r="N5422">
        <v>24.24</v>
      </c>
      <c r="O5422">
        <v>0.31</v>
      </c>
    </row>
    <row r="5423" spans="1:15" x14ac:dyDescent="0.3">
      <c r="A5423" s="3">
        <v>45369</v>
      </c>
      <c r="B5423" t="s">
        <v>19</v>
      </c>
      <c r="C5423" t="s">
        <v>36</v>
      </c>
      <c r="D5423" t="s">
        <v>76</v>
      </c>
      <c r="E5423" t="s">
        <v>89</v>
      </c>
      <c r="F5423">
        <v>14665</v>
      </c>
      <c r="G5423">
        <v>456</v>
      </c>
      <c r="H5423">
        <v>822.01</v>
      </c>
      <c r="I5423">
        <v>33</v>
      </c>
      <c r="J5423">
        <v>6359.67</v>
      </c>
      <c r="K5423">
        <v>3.11</v>
      </c>
      <c r="L5423">
        <v>7.24</v>
      </c>
      <c r="M5423">
        <v>1.8</v>
      </c>
      <c r="N5423">
        <v>24.91</v>
      </c>
      <c r="O5423">
        <v>7.74</v>
      </c>
    </row>
    <row r="5424" spans="1:15" x14ac:dyDescent="0.3">
      <c r="A5424" s="3">
        <v>45254</v>
      </c>
      <c r="B5424" t="s">
        <v>19</v>
      </c>
      <c r="C5424" t="s">
        <v>35</v>
      </c>
      <c r="D5424" t="s">
        <v>74</v>
      </c>
      <c r="E5424" t="s">
        <v>87</v>
      </c>
      <c r="F5424">
        <v>85315</v>
      </c>
      <c r="G5424">
        <v>8487</v>
      </c>
      <c r="H5424">
        <v>13728.41</v>
      </c>
      <c r="I5424">
        <v>1753</v>
      </c>
      <c r="J5424">
        <v>261926.02</v>
      </c>
      <c r="K5424">
        <v>9.9499999999999993</v>
      </c>
      <c r="L5424">
        <v>20.66</v>
      </c>
      <c r="M5424">
        <v>1.62</v>
      </c>
      <c r="N5424">
        <v>7.83</v>
      </c>
      <c r="O5424">
        <v>19.079999999999998</v>
      </c>
    </row>
    <row r="5425" spans="1:15" x14ac:dyDescent="0.3">
      <c r="A5425" s="3">
        <v>45320</v>
      </c>
      <c r="B5425" t="s">
        <v>19</v>
      </c>
      <c r="C5425" t="s">
        <v>52</v>
      </c>
      <c r="D5425" t="s">
        <v>74</v>
      </c>
      <c r="E5425" t="s">
        <v>88</v>
      </c>
      <c r="F5425">
        <v>75794</v>
      </c>
      <c r="G5425">
        <v>3506</v>
      </c>
      <c r="H5425">
        <v>6848.67</v>
      </c>
      <c r="I5425">
        <v>238</v>
      </c>
      <c r="J5425">
        <v>46257.54</v>
      </c>
      <c r="K5425">
        <v>4.63</v>
      </c>
      <c r="L5425">
        <v>6.79</v>
      </c>
      <c r="M5425">
        <v>1.95</v>
      </c>
      <c r="N5425">
        <v>28.78</v>
      </c>
      <c r="O5425">
        <v>6.75</v>
      </c>
    </row>
    <row r="5426" spans="1:15" x14ac:dyDescent="0.3">
      <c r="A5426" s="3">
        <v>45355</v>
      </c>
      <c r="B5426" t="s">
        <v>19</v>
      </c>
      <c r="C5426" t="s">
        <v>38</v>
      </c>
      <c r="D5426" t="s">
        <v>73</v>
      </c>
      <c r="E5426" t="s">
        <v>81</v>
      </c>
      <c r="F5426">
        <v>74442</v>
      </c>
      <c r="G5426">
        <v>5955</v>
      </c>
      <c r="H5426">
        <v>24259.67</v>
      </c>
      <c r="I5426">
        <v>570</v>
      </c>
      <c r="J5426">
        <v>98532.54</v>
      </c>
      <c r="K5426">
        <v>8</v>
      </c>
      <c r="L5426">
        <v>9.57</v>
      </c>
      <c r="M5426">
        <v>4.07</v>
      </c>
      <c r="N5426">
        <v>42.56</v>
      </c>
      <c r="O5426">
        <v>4.0599999999999996</v>
      </c>
    </row>
    <row r="5427" spans="1:15" x14ac:dyDescent="0.3">
      <c r="A5427" s="3">
        <v>45310</v>
      </c>
      <c r="B5427" t="s">
        <v>19</v>
      </c>
      <c r="C5427" t="s">
        <v>62</v>
      </c>
      <c r="D5427" t="s">
        <v>74</v>
      </c>
      <c r="E5427" t="s">
        <v>94</v>
      </c>
      <c r="F5427">
        <v>27414</v>
      </c>
      <c r="G5427">
        <v>351</v>
      </c>
      <c r="H5427">
        <v>1553.73</v>
      </c>
      <c r="I5427">
        <v>71</v>
      </c>
      <c r="J5427">
        <v>5383.54</v>
      </c>
      <c r="K5427">
        <v>1.28</v>
      </c>
      <c r="L5427">
        <v>20.23</v>
      </c>
      <c r="M5427">
        <v>4.43</v>
      </c>
      <c r="N5427">
        <v>21.88</v>
      </c>
      <c r="O5427">
        <v>3.46</v>
      </c>
    </row>
    <row r="5428" spans="1:15" x14ac:dyDescent="0.3">
      <c r="A5428" s="3">
        <v>45264</v>
      </c>
      <c r="B5428" t="s">
        <v>19</v>
      </c>
      <c r="C5428" t="s">
        <v>72</v>
      </c>
      <c r="D5428" t="s">
        <v>73</v>
      </c>
      <c r="E5428" t="s">
        <v>97</v>
      </c>
      <c r="F5428">
        <v>49454</v>
      </c>
      <c r="G5428">
        <v>5802</v>
      </c>
      <c r="H5428">
        <v>20215.66</v>
      </c>
      <c r="I5428">
        <v>1167</v>
      </c>
      <c r="J5428">
        <v>75755.48</v>
      </c>
      <c r="K5428">
        <v>11.73</v>
      </c>
      <c r="L5428">
        <v>20.11</v>
      </c>
      <c r="M5428">
        <v>3.48</v>
      </c>
      <c r="N5428">
        <v>17.32</v>
      </c>
      <c r="O5428">
        <v>3.75</v>
      </c>
    </row>
    <row r="5429" spans="1:15" x14ac:dyDescent="0.3">
      <c r="A5429" s="3">
        <v>45293</v>
      </c>
      <c r="B5429" t="s">
        <v>19</v>
      </c>
      <c r="C5429" t="s">
        <v>68</v>
      </c>
      <c r="D5429" t="s">
        <v>73</v>
      </c>
      <c r="E5429" t="s">
        <v>97</v>
      </c>
      <c r="F5429">
        <v>129787</v>
      </c>
      <c r="G5429">
        <v>9409</v>
      </c>
      <c r="H5429">
        <v>37132.6</v>
      </c>
      <c r="I5429">
        <v>1674</v>
      </c>
      <c r="J5429">
        <v>136809.34</v>
      </c>
      <c r="K5429">
        <v>7.25</v>
      </c>
      <c r="L5429">
        <v>17.79</v>
      </c>
      <c r="M5429">
        <v>3.95</v>
      </c>
      <c r="N5429">
        <v>22.18</v>
      </c>
      <c r="O5429">
        <v>3.68</v>
      </c>
    </row>
    <row r="5430" spans="1:15" x14ac:dyDescent="0.3">
      <c r="A5430" s="3">
        <v>45277</v>
      </c>
      <c r="B5430" t="s">
        <v>19</v>
      </c>
      <c r="C5430" t="s">
        <v>70</v>
      </c>
      <c r="D5430" t="s">
        <v>76</v>
      </c>
      <c r="E5430" t="s">
        <v>82</v>
      </c>
      <c r="F5430">
        <v>88630</v>
      </c>
      <c r="G5430">
        <v>11311</v>
      </c>
      <c r="H5430">
        <v>6701.9</v>
      </c>
      <c r="I5430">
        <v>2020</v>
      </c>
      <c r="J5430">
        <v>91545.07</v>
      </c>
      <c r="K5430">
        <v>12.76</v>
      </c>
      <c r="L5430">
        <v>17.86</v>
      </c>
      <c r="M5430">
        <v>0.59</v>
      </c>
      <c r="N5430">
        <v>3.32</v>
      </c>
      <c r="O5430">
        <v>13.66</v>
      </c>
    </row>
    <row r="5431" spans="1:15" x14ac:dyDescent="0.3">
      <c r="A5431" s="3">
        <v>45224</v>
      </c>
      <c r="B5431" t="s">
        <v>19</v>
      </c>
      <c r="C5431" t="s">
        <v>39</v>
      </c>
      <c r="D5431" t="s">
        <v>75</v>
      </c>
      <c r="E5431" t="s">
        <v>97</v>
      </c>
      <c r="F5431">
        <v>30236</v>
      </c>
      <c r="G5431">
        <v>1405</v>
      </c>
      <c r="H5431">
        <v>3403.16</v>
      </c>
      <c r="I5431">
        <v>162</v>
      </c>
      <c r="J5431">
        <v>17254.810000000001</v>
      </c>
      <c r="K5431">
        <v>4.6500000000000004</v>
      </c>
      <c r="L5431">
        <v>11.53</v>
      </c>
      <c r="M5431">
        <v>2.42</v>
      </c>
      <c r="N5431">
        <v>21.01</v>
      </c>
      <c r="O5431">
        <v>5.07</v>
      </c>
    </row>
    <row r="5432" spans="1:15" x14ac:dyDescent="0.3">
      <c r="A5432" s="3">
        <v>45374</v>
      </c>
      <c r="B5432" t="s">
        <v>19</v>
      </c>
      <c r="C5432" t="s">
        <v>57</v>
      </c>
      <c r="D5432" t="s">
        <v>73</v>
      </c>
      <c r="E5432" t="s">
        <v>96</v>
      </c>
      <c r="F5432">
        <v>4581</v>
      </c>
      <c r="G5432">
        <v>384</v>
      </c>
      <c r="H5432">
        <v>675.56</v>
      </c>
      <c r="I5432">
        <v>24</v>
      </c>
      <c r="J5432">
        <v>3716.49</v>
      </c>
      <c r="K5432">
        <v>8.3800000000000008</v>
      </c>
      <c r="L5432">
        <v>6.25</v>
      </c>
      <c r="M5432">
        <v>1.76</v>
      </c>
      <c r="N5432">
        <v>28.15</v>
      </c>
      <c r="O5432">
        <v>5.5</v>
      </c>
    </row>
    <row r="5433" spans="1:15" x14ac:dyDescent="0.3">
      <c r="A5433" s="3">
        <v>45233</v>
      </c>
      <c r="B5433" t="s">
        <v>19</v>
      </c>
      <c r="C5433" t="s">
        <v>60</v>
      </c>
      <c r="D5433" t="s">
        <v>74</v>
      </c>
      <c r="E5433" t="s">
        <v>101</v>
      </c>
      <c r="F5433">
        <v>145642</v>
      </c>
      <c r="G5433">
        <v>9174</v>
      </c>
      <c r="H5433">
        <v>22695.99</v>
      </c>
      <c r="I5433">
        <v>1398</v>
      </c>
      <c r="J5433">
        <v>254966.39</v>
      </c>
      <c r="K5433">
        <v>6.3</v>
      </c>
      <c r="L5433">
        <v>15.24</v>
      </c>
      <c r="M5433">
        <v>2.4700000000000002</v>
      </c>
      <c r="N5433">
        <v>16.23</v>
      </c>
      <c r="O5433">
        <v>11.23</v>
      </c>
    </row>
    <row r="5434" spans="1:15" x14ac:dyDescent="0.3">
      <c r="A5434" s="3">
        <v>45292</v>
      </c>
      <c r="B5434" t="s">
        <v>19</v>
      </c>
      <c r="C5434" t="s">
        <v>47</v>
      </c>
      <c r="D5434" t="s">
        <v>73</v>
      </c>
      <c r="E5434" t="s">
        <v>98</v>
      </c>
      <c r="F5434">
        <v>87825</v>
      </c>
      <c r="G5434">
        <v>9449</v>
      </c>
      <c r="H5434">
        <v>5540.73</v>
      </c>
      <c r="I5434">
        <v>1788</v>
      </c>
      <c r="J5434">
        <v>353888.52</v>
      </c>
      <c r="K5434">
        <v>10.76</v>
      </c>
      <c r="L5434">
        <v>18.920000000000002</v>
      </c>
      <c r="M5434">
        <v>0.59</v>
      </c>
      <c r="N5434">
        <v>3.1</v>
      </c>
      <c r="O5434">
        <v>63.87</v>
      </c>
    </row>
    <row r="5435" spans="1:15" x14ac:dyDescent="0.3">
      <c r="A5435" s="3">
        <v>45350</v>
      </c>
      <c r="B5435" t="s">
        <v>19</v>
      </c>
      <c r="C5435" t="s">
        <v>26</v>
      </c>
      <c r="D5435" t="s">
        <v>76</v>
      </c>
      <c r="E5435" t="s">
        <v>95</v>
      </c>
      <c r="F5435">
        <v>95734</v>
      </c>
      <c r="G5435">
        <v>7037</v>
      </c>
      <c r="H5435">
        <v>30789.13</v>
      </c>
      <c r="I5435">
        <v>942</v>
      </c>
      <c r="J5435">
        <v>89136.86</v>
      </c>
      <c r="K5435">
        <v>7.35</v>
      </c>
      <c r="L5435">
        <v>13.39</v>
      </c>
      <c r="M5435">
        <v>4.38</v>
      </c>
      <c r="N5435">
        <v>32.68</v>
      </c>
      <c r="O5435">
        <v>2.9</v>
      </c>
    </row>
    <row r="5436" spans="1:15" x14ac:dyDescent="0.3">
      <c r="A5436" s="3">
        <v>45354</v>
      </c>
      <c r="B5436" t="s">
        <v>19</v>
      </c>
      <c r="C5436" t="s">
        <v>35</v>
      </c>
      <c r="D5436" t="s">
        <v>73</v>
      </c>
      <c r="E5436" t="s">
        <v>85</v>
      </c>
      <c r="F5436">
        <v>139638</v>
      </c>
      <c r="G5436">
        <v>7408</v>
      </c>
      <c r="H5436">
        <v>22934.98</v>
      </c>
      <c r="I5436">
        <v>545</v>
      </c>
      <c r="J5436">
        <v>13876.88</v>
      </c>
      <c r="K5436">
        <v>5.31</v>
      </c>
      <c r="L5436">
        <v>7.36</v>
      </c>
      <c r="M5436">
        <v>3.1</v>
      </c>
      <c r="N5436">
        <v>42.08</v>
      </c>
      <c r="O5436">
        <v>0.61</v>
      </c>
    </row>
    <row r="5437" spans="1:15" x14ac:dyDescent="0.3">
      <c r="A5437" s="3">
        <v>45260</v>
      </c>
      <c r="B5437" t="s">
        <v>19</v>
      </c>
      <c r="C5437" t="s">
        <v>46</v>
      </c>
      <c r="D5437" t="s">
        <v>73</v>
      </c>
      <c r="E5437" t="s">
        <v>80</v>
      </c>
      <c r="F5437">
        <v>98410</v>
      </c>
      <c r="G5437">
        <v>880</v>
      </c>
      <c r="H5437">
        <v>1406.91</v>
      </c>
      <c r="I5437">
        <v>92</v>
      </c>
      <c r="J5437">
        <v>10364.26</v>
      </c>
      <c r="K5437">
        <v>0.89</v>
      </c>
      <c r="L5437">
        <v>10.45</v>
      </c>
      <c r="M5437">
        <v>1.6</v>
      </c>
      <c r="N5437">
        <v>15.29</v>
      </c>
      <c r="O5437">
        <v>7.37</v>
      </c>
    </row>
    <row r="5438" spans="1:15" x14ac:dyDescent="0.3">
      <c r="A5438" s="3">
        <v>45253</v>
      </c>
      <c r="B5438" t="s">
        <v>19</v>
      </c>
      <c r="C5438" t="s">
        <v>62</v>
      </c>
      <c r="D5438" t="s">
        <v>73</v>
      </c>
      <c r="E5438" t="s">
        <v>100</v>
      </c>
      <c r="F5438">
        <v>73337</v>
      </c>
      <c r="G5438">
        <v>3479</v>
      </c>
      <c r="H5438">
        <v>15428.13</v>
      </c>
      <c r="I5438">
        <v>297</v>
      </c>
      <c r="J5438">
        <v>27024.09</v>
      </c>
      <c r="K5438">
        <v>4.74</v>
      </c>
      <c r="L5438">
        <v>8.5399999999999991</v>
      </c>
      <c r="M5438">
        <v>4.43</v>
      </c>
      <c r="N5438">
        <v>51.95</v>
      </c>
      <c r="O5438">
        <v>1.75</v>
      </c>
    </row>
    <row r="5439" spans="1:15" x14ac:dyDescent="0.3">
      <c r="A5439" s="3">
        <v>45222</v>
      </c>
      <c r="B5439" t="s">
        <v>19</v>
      </c>
      <c r="C5439" t="s">
        <v>71</v>
      </c>
      <c r="D5439" t="s">
        <v>73</v>
      </c>
      <c r="E5439" t="s">
        <v>82</v>
      </c>
      <c r="F5439">
        <v>101676</v>
      </c>
      <c r="G5439">
        <v>2030</v>
      </c>
      <c r="H5439">
        <v>2981.19</v>
      </c>
      <c r="I5439">
        <v>79</v>
      </c>
      <c r="J5439">
        <v>9014.23</v>
      </c>
      <c r="K5439">
        <v>2</v>
      </c>
      <c r="L5439">
        <v>3.89</v>
      </c>
      <c r="M5439">
        <v>1.47</v>
      </c>
      <c r="N5439">
        <v>37.74</v>
      </c>
      <c r="O5439">
        <v>3.02</v>
      </c>
    </row>
    <row r="5440" spans="1:15" x14ac:dyDescent="0.3">
      <c r="A5440" s="3">
        <v>45233</v>
      </c>
      <c r="B5440" t="s">
        <v>19</v>
      </c>
      <c r="C5440" t="s">
        <v>69</v>
      </c>
      <c r="D5440" t="s">
        <v>73</v>
      </c>
      <c r="E5440" t="s">
        <v>106</v>
      </c>
      <c r="F5440">
        <v>28883</v>
      </c>
      <c r="G5440">
        <v>3289</v>
      </c>
      <c r="H5440">
        <v>3954.73</v>
      </c>
      <c r="I5440">
        <v>328</v>
      </c>
      <c r="J5440">
        <v>2702.77</v>
      </c>
      <c r="K5440">
        <v>11.39</v>
      </c>
      <c r="L5440">
        <v>9.9700000000000006</v>
      </c>
      <c r="M5440">
        <v>1.2</v>
      </c>
      <c r="N5440">
        <v>12.06</v>
      </c>
      <c r="O5440">
        <v>0.68</v>
      </c>
    </row>
    <row r="5441" spans="1:15" x14ac:dyDescent="0.3">
      <c r="A5441" s="3">
        <v>45210</v>
      </c>
      <c r="B5441" t="s">
        <v>19</v>
      </c>
      <c r="C5441" t="s">
        <v>41</v>
      </c>
      <c r="D5441" t="s">
        <v>73</v>
      </c>
      <c r="E5441" t="s">
        <v>86</v>
      </c>
      <c r="F5441">
        <v>32550</v>
      </c>
      <c r="G5441">
        <v>4125</v>
      </c>
      <c r="H5441">
        <v>14841.13</v>
      </c>
      <c r="I5441">
        <v>173</v>
      </c>
      <c r="J5441">
        <v>13173.81</v>
      </c>
      <c r="K5441">
        <v>12.67</v>
      </c>
      <c r="L5441">
        <v>4.1900000000000004</v>
      </c>
      <c r="M5441">
        <v>3.6</v>
      </c>
      <c r="N5441">
        <v>85.79</v>
      </c>
      <c r="O5441">
        <v>0.89</v>
      </c>
    </row>
    <row r="5442" spans="1:15" x14ac:dyDescent="0.3">
      <c r="A5442" s="3">
        <v>45249</v>
      </c>
      <c r="B5442" t="s">
        <v>19</v>
      </c>
      <c r="C5442" t="s">
        <v>28</v>
      </c>
      <c r="D5442" t="s">
        <v>73</v>
      </c>
      <c r="E5442" t="s">
        <v>80</v>
      </c>
      <c r="F5442">
        <v>50921</v>
      </c>
      <c r="G5442">
        <v>7308</v>
      </c>
      <c r="H5442">
        <v>14669.43</v>
      </c>
      <c r="I5442">
        <v>949</v>
      </c>
      <c r="J5442">
        <v>70484.47</v>
      </c>
      <c r="K5442">
        <v>14.35</v>
      </c>
      <c r="L5442">
        <v>12.99</v>
      </c>
      <c r="M5442">
        <v>2.0099999999999998</v>
      </c>
      <c r="N5442">
        <v>15.46</v>
      </c>
      <c r="O5442">
        <v>4.8</v>
      </c>
    </row>
    <row r="5443" spans="1:15" x14ac:dyDescent="0.3">
      <c r="A5443" s="3">
        <v>45225</v>
      </c>
      <c r="B5443" t="s">
        <v>19</v>
      </c>
      <c r="C5443" t="s">
        <v>48</v>
      </c>
      <c r="D5443" t="s">
        <v>76</v>
      </c>
      <c r="E5443" t="s">
        <v>87</v>
      </c>
      <c r="F5443">
        <v>117855</v>
      </c>
      <c r="G5443">
        <v>10776</v>
      </c>
      <c r="H5443">
        <v>47526.94</v>
      </c>
      <c r="I5443">
        <v>2365</v>
      </c>
      <c r="J5443">
        <v>369104.18</v>
      </c>
      <c r="K5443">
        <v>9.14</v>
      </c>
      <c r="L5443">
        <v>21.95</v>
      </c>
      <c r="M5443">
        <v>4.41</v>
      </c>
      <c r="N5443">
        <v>20.100000000000001</v>
      </c>
      <c r="O5443">
        <v>7.77</v>
      </c>
    </row>
    <row r="5444" spans="1:15" x14ac:dyDescent="0.3">
      <c r="A5444" s="3">
        <v>45339</v>
      </c>
      <c r="B5444" t="s">
        <v>19</v>
      </c>
      <c r="C5444" t="s">
        <v>67</v>
      </c>
      <c r="D5444" t="s">
        <v>74</v>
      </c>
      <c r="E5444" t="s">
        <v>84</v>
      </c>
      <c r="F5444">
        <v>20629</v>
      </c>
      <c r="G5444">
        <v>1312</v>
      </c>
      <c r="H5444">
        <v>3184.45</v>
      </c>
      <c r="I5444">
        <v>128</v>
      </c>
      <c r="J5444">
        <v>25239.94</v>
      </c>
      <c r="K5444">
        <v>6.36</v>
      </c>
      <c r="L5444">
        <v>9.76</v>
      </c>
      <c r="M5444">
        <v>2.4300000000000002</v>
      </c>
      <c r="N5444">
        <v>24.88</v>
      </c>
      <c r="O5444">
        <v>7.93</v>
      </c>
    </row>
    <row r="5445" spans="1:15" x14ac:dyDescent="0.3">
      <c r="A5445" s="3">
        <v>45277</v>
      </c>
      <c r="B5445" t="s">
        <v>19</v>
      </c>
      <c r="C5445" t="s">
        <v>55</v>
      </c>
      <c r="D5445" t="s">
        <v>76</v>
      </c>
      <c r="E5445" t="s">
        <v>88</v>
      </c>
      <c r="F5445">
        <v>90888</v>
      </c>
      <c r="G5445">
        <v>9781</v>
      </c>
      <c r="H5445">
        <v>21915.49</v>
      </c>
      <c r="I5445">
        <v>315</v>
      </c>
      <c r="J5445">
        <v>33545.69</v>
      </c>
      <c r="K5445">
        <v>10.76</v>
      </c>
      <c r="L5445">
        <v>3.22</v>
      </c>
      <c r="M5445">
        <v>2.2400000000000002</v>
      </c>
      <c r="N5445">
        <v>69.569999999999993</v>
      </c>
      <c r="O5445">
        <v>1.53</v>
      </c>
    </row>
    <row r="5446" spans="1:15" x14ac:dyDescent="0.3">
      <c r="A5446" s="3">
        <v>45251</v>
      </c>
      <c r="B5446" t="s">
        <v>19</v>
      </c>
      <c r="C5446" t="s">
        <v>54</v>
      </c>
      <c r="D5446" t="s">
        <v>73</v>
      </c>
      <c r="E5446" t="s">
        <v>82</v>
      </c>
      <c r="F5446">
        <v>125308</v>
      </c>
      <c r="G5446">
        <v>18504</v>
      </c>
      <c r="H5446">
        <v>47084.35</v>
      </c>
      <c r="I5446">
        <v>1196</v>
      </c>
      <c r="J5446">
        <v>11132.7</v>
      </c>
      <c r="K5446">
        <v>14.77</v>
      </c>
      <c r="L5446">
        <v>6.46</v>
      </c>
      <c r="M5446">
        <v>2.54</v>
      </c>
      <c r="N5446">
        <v>39.369999999999997</v>
      </c>
      <c r="O5446">
        <v>0.24</v>
      </c>
    </row>
    <row r="5447" spans="1:15" x14ac:dyDescent="0.3">
      <c r="A5447" s="3">
        <v>45239</v>
      </c>
      <c r="B5447" t="s">
        <v>19</v>
      </c>
      <c r="C5447" t="s">
        <v>30</v>
      </c>
      <c r="D5447" t="s">
        <v>73</v>
      </c>
      <c r="E5447" t="s">
        <v>88</v>
      </c>
      <c r="F5447">
        <v>140868</v>
      </c>
      <c r="G5447">
        <v>7949</v>
      </c>
      <c r="H5447">
        <v>33105.480000000003</v>
      </c>
      <c r="I5447">
        <v>1743</v>
      </c>
      <c r="J5447">
        <v>330031.39</v>
      </c>
      <c r="K5447">
        <v>5.64</v>
      </c>
      <c r="L5447">
        <v>21.93</v>
      </c>
      <c r="M5447">
        <v>4.16</v>
      </c>
      <c r="N5447">
        <v>18.989999999999998</v>
      </c>
      <c r="O5447">
        <v>9.9700000000000006</v>
      </c>
    </row>
    <row r="5448" spans="1:15" x14ac:dyDescent="0.3">
      <c r="A5448" s="3">
        <v>45232</v>
      </c>
      <c r="B5448" t="s">
        <v>19</v>
      </c>
      <c r="C5448" t="s">
        <v>43</v>
      </c>
      <c r="D5448" t="s">
        <v>75</v>
      </c>
      <c r="E5448" t="s">
        <v>106</v>
      </c>
      <c r="F5448">
        <v>12484</v>
      </c>
      <c r="G5448">
        <v>1382</v>
      </c>
      <c r="H5448">
        <v>3715.35</v>
      </c>
      <c r="I5448">
        <v>196</v>
      </c>
      <c r="J5448">
        <v>21580.27</v>
      </c>
      <c r="K5448">
        <v>11.07</v>
      </c>
      <c r="L5448">
        <v>14.18</v>
      </c>
      <c r="M5448">
        <v>2.69</v>
      </c>
      <c r="N5448">
        <v>18.96</v>
      </c>
      <c r="O5448">
        <v>5.81</v>
      </c>
    </row>
    <row r="5449" spans="1:15" x14ac:dyDescent="0.3">
      <c r="A5449" s="3">
        <v>45307</v>
      </c>
      <c r="B5449" t="s">
        <v>19</v>
      </c>
      <c r="C5449" t="s">
        <v>68</v>
      </c>
      <c r="D5449" t="s">
        <v>76</v>
      </c>
      <c r="E5449" t="s">
        <v>92</v>
      </c>
      <c r="F5449">
        <v>51254</v>
      </c>
      <c r="G5449">
        <v>5510</v>
      </c>
      <c r="H5449">
        <v>11666.77</v>
      </c>
      <c r="I5449">
        <v>865</v>
      </c>
      <c r="J5449">
        <v>24837.919999999998</v>
      </c>
      <c r="K5449">
        <v>10.75</v>
      </c>
      <c r="L5449">
        <v>15.7</v>
      </c>
      <c r="M5449">
        <v>2.12</v>
      </c>
      <c r="N5449">
        <v>13.49</v>
      </c>
      <c r="O5449">
        <v>2.13</v>
      </c>
    </row>
    <row r="5450" spans="1:15" x14ac:dyDescent="0.3">
      <c r="A5450" s="3">
        <v>45264</v>
      </c>
      <c r="B5450" t="s">
        <v>19</v>
      </c>
      <c r="C5450" t="s">
        <v>58</v>
      </c>
      <c r="D5450" t="s">
        <v>73</v>
      </c>
      <c r="E5450" t="s">
        <v>89</v>
      </c>
      <c r="F5450">
        <v>145309</v>
      </c>
      <c r="G5450">
        <v>6324</v>
      </c>
      <c r="H5450">
        <v>24205.82</v>
      </c>
      <c r="I5450">
        <v>1275</v>
      </c>
      <c r="J5450">
        <v>140385.92000000001</v>
      </c>
      <c r="K5450">
        <v>4.3499999999999996</v>
      </c>
      <c r="L5450">
        <v>20.16</v>
      </c>
      <c r="M5450">
        <v>3.83</v>
      </c>
      <c r="N5450">
        <v>18.98</v>
      </c>
      <c r="O5450">
        <v>5.8</v>
      </c>
    </row>
    <row r="5451" spans="1:15" x14ac:dyDescent="0.3">
      <c r="A5451" s="3">
        <v>45288</v>
      </c>
      <c r="B5451" t="s">
        <v>19</v>
      </c>
      <c r="C5451" t="s">
        <v>23</v>
      </c>
      <c r="D5451" t="s">
        <v>75</v>
      </c>
      <c r="E5451" t="s">
        <v>103</v>
      </c>
      <c r="F5451">
        <v>147891</v>
      </c>
      <c r="G5451">
        <v>1417</v>
      </c>
      <c r="H5451">
        <v>5952.24</v>
      </c>
      <c r="I5451">
        <v>231</v>
      </c>
      <c r="J5451">
        <v>19804.89</v>
      </c>
      <c r="K5451">
        <v>0.96</v>
      </c>
      <c r="L5451">
        <v>16.3</v>
      </c>
      <c r="M5451">
        <v>4.2</v>
      </c>
      <c r="N5451">
        <v>25.77</v>
      </c>
      <c r="O5451">
        <v>3.33</v>
      </c>
    </row>
    <row r="5452" spans="1:15" x14ac:dyDescent="0.3">
      <c r="A5452" s="3">
        <v>45314</v>
      </c>
      <c r="B5452" t="s">
        <v>19</v>
      </c>
      <c r="C5452" t="s">
        <v>44</v>
      </c>
      <c r="D5452" t="s">
        <v>76</v>
      </c>
      <c r="E5452" t="s">
        <v>105</v>
      </c>
      <c r="F5452">
        <v>96947</v>
      </c>
      <c r="G5452">
        <v>8896</v>
      </c>
      <c r="H5452">
        <v>19233.84</v>
      </c>
      <c r="I5452">
        <v>1053</v>
      </c>
      <c r="J5452">
        <v>187358.1</v>
      </c>
      <c r="K5452">
        <v>9.18</v>
      </c>
      <c r="L5452">
        <v>11.84</v>
      </c>
      <c r="M5452">
        <v>2.16</v>
      </c>
      <c r="N5452">
        <v>18.27</v>
      </c>
      <c r="O5452">
        <v>9.74</v>
      </c>
    </row>
    <row r="5453" spans="1:15" x14ac:dyDescent="0.3">
      <c r="A5453" s="3">
        <v>45311</v>
      </c>
      <c r="B5453" t="s">
        <v>19</v>
      </c>
      <c r="C5453" t="s">
        <v>60</v>
      </c>
      <c r="D5453" t="s">
        <v>73</v>
      </c>
      <c r="E5453" t="s">
        <v>79</v>
      </c>
      <c r="F5453">
        <v>31783</v>
      </c>
      <c r="G5453">
        <v>901</v>
      </c>
      <c r="H5453">
        <v>743.36</v>
      </c>
      <c r="I5453">
        <v>27</v>
      </c>
      <c r="J5453">
        <v>1788.21</v>
      </c>
      <c r="K5453">
        <v>2.83</v>
      </c>
      <c r="L5453">
        <v>3</v>
      </c>
      <c r="M5453">
        <v>0.83</v>
      </c>
      <c r="N5453">
        <v>27.53</v>
      </c>
      <c r="O5453">
        <v>2.41</v>
      </c>
    </row>
    <row r="5454" spans="1:15" x14ac:dyDescent="0.3">
      <c r="A5454" s="3">
        <v>45323</v>
      </c>
      <c r="B5454" t="s">
        <v>19</v>
      </c>
      <c r="C5454" t="s">
        <v>66</v>
      </c>
      <c r="D5454" t="s">
        <v>75</v>
      </c>
      <c r="E5454" t="s">
        <v>90</v>
      </c>
      <c r="F5454">
        <v>18749</v>
      </c>
      <c r="G5454">
        <v>494</v>
      </c>
      <c r="H5454">
        <v>643.16</v>
      </c>
      <c r="I5454">
        <v>15</v>
      </c>
      <c r="J5454">
        <v>739.55</v>
      </c>
      <c r="K5454">
        <v>2.63</v>
      </c>
      <c r="L5454">
        <v>3.04</v>
      </c>
      <c r="M5454">
        <v>1.3</v>
      </c>
      <c r="N5454">
        <v>42.88</v>
      </c>
      <c r="O5454">
        <v>1.1499999999999999</v>
      </c>
    </row>
    <row r="5455" spans="1:15" x14ac:dyDescent="0.3">
      <c r="A5455" s="3">
        <v>45334</v>
      </c>
      <c r="B5455" t="s">
        <v>19</v>
      </c>
      <c r="C5455" t="s">
        <v>26</v>
      </c>
      <c r="D5455" t="s">
        <v>75</v>
      </c>
      <c r="E5455" t="s">
        <v>86</v>
      </c>
      <c r="F5455">
        <v>110839</v>
      </c>
      <c r="G5455">
        <v>5901</v>
      </c>
      <c r="H5455">
        <v>3124.15</v>
      </c>
      <c r="I5455">
        <v>858</v>
      </c>
      <c r="J5455">
        <v>99455.99</v>
      </c>
      <c r="K5455">
        <v>5.32</v>
      </c>
      <c r="L5455">
        <v>14.54</v>
      </c>
      <c r="M5455">
        <v>0.53</v>
      </c>
      <c r="N5455">
        <v>3.64</v>
      </c>
      <c r="O5455">
        <v>31.83</v>
      </c>
    </row>
    <row r="5456" spans="1:15" x14ac:dyDescent="0.3">
      <c r="A5456" s="3">
        <v>45205</v>
      </c>
      <c r="B5456" t="s">
        <v>19</v>
      </c>
      <c r="C5456" t="s">
        <v>44</v>
      </c>
      <c r="D5456" t="s">
        <v>73</v>
      </c>
      <c r="E5456" t="s">
        <v>87</v>
      </c>
      <c r="F5456">
        <v>133086</v>
      </c>
      <c r="G5456">
        <v>2537</v>
      </c>
      <c r="H5456">
        <v>7203.91</v>
      </c>
      <c r="I5456">
        <v>557</v>
      </c>
      <c r="J5456">
        <v>105368.5</v>
      </c>
      <c r="K5456">
        <v>1.91</v>
      </c>
      <c r="L5456">
        <v>21.96</v>
      </c>
      <c r="M5456">
        <v>2.84</v>
      </c>
      <c r="N5456">
        <v>12.93</v>
      </c>
      <c r="O5456">
        <v>14.63</v>
      </c>
    </row>
    <row r="5457" spans="1:15" x14ac:dyDescent="0.3">
      <c r="A5457" s="3">
        <v>45353</v>
      </c>
      <c r="B5457" t="s">
        <v>19</v>
      </c>
      <c r="C5457" t="s">
        <v>70</v>
      </c>
      <c r="D5457" t="s">
        <v>74</v>
      </c>
      <c r="E5457" t="s">
        <v>80</v>
      </c>
      <c r="F5457">
        <v>44761</v>
      </c>
      <c r="G5457">
        <v>241</v>
      </c>
      <c r="H5457">
        <v>882.31</v>
      </c>
      <c r="I5457">
        <v>23</v>
      </c>
      <c r="J5457">
        <v>400.48</v>
      </c>
      <c r="K5457">
        <v>0.54</v>
      </c>
      <c r="L5457">
        <v>9.5399999999999991</v>
      </c>
      <c r="M5457">
        <v>3.66</v>
      </c>
      <c r="N5457">
        <v>38.36</v>
      </c>
      <c r="O5457">
        <v>0.45</v>
      </c>
    </row>
    <row r="5458" spans="1:15" x14ac:dyDescent="0.3">
      <c r="A5458" s="3">
        <v>45378</v>
      </c>
      <c r="B5458" t="s">
        <v>19</v>
      </c>
      <c r="C5458" t="s">
        <v>69</v>
      </c>
      <c r="D5458" t="s">
        <v>73</v>
      </c>
      <c r="E5458" t="s">
        <v>77</v>
      </c>
      <c r="F5458">
        <v>72866</v>
      </c>
      <c r="G5458">
        <v>3491</v>
      </c>
      <c r="H5458">
        <v>6001.45</v>
      </c>
      <c r="I5458">
        <v>451</v>
      </c>
      <c r="J5458">
        <v>60394.01</v>
      </c>
      <c r="K5458">
        <v>4.79</v>
      </c>
      <c r="L5458">
        <v>12.92</v>
      </c>
      <c r="M5458">
        <v>1.72</v>
      </c>
      <c r="N5458">
        <v>13.31</v>
      </c>
      <c r="O5458">
        <v>10.06</v>
      </c>
    </row>
    <row r="5459" spans="1:15" x14ac:dyDescent="0.3">
      <c r="A5459" s="3">
        <v>45274</v>
      </c>
      <c r="B5459" t="s">
        <v>19</v>
      </c>
      <c r="C5459" t="s">
        <v>29</v>
      </c>
      <c r="D5459" t="s">
        <v>75</v>
      </c>
      <c r="E5459" t="s">
        <v>77</v>
      </c>
      <c r="F5459">
        <v>34799</v>
      </c>
      <c r="G5459">
        <v>3953</v>
      </c>
      <c r="H5459">
        <v>5566.62</v>
      </c>
      <c r="I5459">
        <v>360</v>
      </c>
      <c r="J5459">
        <v>23448.400000000001</v>
      </c>
      <c r="K5459">
        <v>11.36</v>
      </c>
      <c r="L5459">
        <v>9.11</v>
      </c>
      <c r="M5459">
        <v>1.41</v>
      </c>
      <c r="N5459">
        <v>15.46</v>
      </c>
      <c r="O5459">
        <v>4.21</v>
      </c>
    </row>
    <row r="5460" spans="1:15" x14ac:dyDescent="0.3">
      <c r="A5460" s="3">
        <v>45344</v>
      </c>
      <c r="B5460" t="s">
        <v>19</v>
      </c>
      <c r="C5460" t="s">
        <v>65</v>
      </c>
      <c r="D5460" t="s">
        <v>74</v>
      </c>
      <c r="E5460" t="s">
        <v>96</v>
      </c>
      <c r="F5460">
        <v>12913</v>
      </c>
      <c r="G5460">
        <v>743</v>
      </c>
      <c r="H5460">
        <v>3342.45</v>
      </c>
      <c r="I5460">
        <v>132</v>
      </c>
      <c r="J5460">
        <v>25756.25</v>
      </c>
      <c r="K5460">
        <v>5.75</v>
      </c>
      <c r="L5460">
        <v>17.77</v>
      </c>
      <c r="M5460">
        <v>4.5</v>
      </c>
      <c r="N5460">
        <v>25.32</v>
      </c>
      <c r="O5460">
        <v>7.71</v>
      </c>
    </row>
    <row r="5461" spans="1:15" x14ac:dyDescent="0.3">
      <c r="A5461" s="3">
        <v>45377</v>
      </c>
      <c r="B5461" t="s">
        <v>19</v>
      </c>
      <c r="C5461" t="s">
        <v>31</v>
      </c>
      <c r="D5461" t="s">
        <v>74</v>
      </c>
      <c r="E5461" t="s">
        <v>89</v>
      </c>
      <c r="F5461">
        <v>16936</v>
      </c>
      <c r="G5461">
        <v>1786</v>
      </c>
      <c r="H5461">
        <v>3689.36</v>
      </c>
      <c r="I5461">
        <v>185</v>
      </c>
      <c r="J5461">
        <v>18550.560000000001</v>
      </c>
      <c r="K5461">
        <v>10.55</v>
      </c>
      <c r="L5461">
        <v>10.36</v>
      </c>
      <c r="M5461">
        <v>2.0699999999999998</v>
      </c>
      <c r="N5461">
        <v>19.940000000000001</v>
      </c>
      <c r="O5461">
        <v>5.03</v>
      </c>
    </row>
    <row r="5462" spans="1:15" x14ac:dyDescent="0.3">
      <c r="A5462" s="3">
        <v>45301</v>
      </c>
      <c r="B5462" t="s">
        <v>19</v>
      </c>
      <c r="C5462" t="s">
        <v>58</v>
      </c>
      <c r="D5462" t="s">
        <v>76</v>
      </c>
      <c r="E5462" t="s">
        <v>94</v>
      </c>
      <c r="F5462">
        <v>50857</v>
      </c>
      <c r="G5462">
        <v>3328</v>
      </c>
      <c r="H5462">
        <v>12633.55</v>
      </c>
      <c r="I5462">
        <v>393</v>
      </c>
      <c r="J5462">
        <v>24619.41</v>
      </c>
      <c r="K5462">
        <v>6.54</v>
      </c>
      <c r="L5462">
        <v>11.81</v>
      </c>
      <c r="M5462">
        <v>3.8</v>
      </c>
      <c r="N5462">
        <v>32.15</v>
      </c>
      <c r="O5462">
        <v>1.95</v>
      </c>
    </row>
    <row r="5463" spans="1:15" x14ac:dyDescent="0.3">
      <c r="A5463" s="3">
        <v>45375</v>
      </c>
      <c r="B5463" t="s">
        <v>19</v>
      </c>
      <c r="C5463" t="s">
        <v>72</v>
      </c>
      <c r="D5463" t="s">
        <v>74</v>
      </c>
      <c r="E5463" t="s">
        <v>79</v>
      </c>
      <c r="F5463">
        <v>130768</v>
      </c>
      <c r="G5463">
        <v>15346</v>
      </c>
      <c r="H5463">
        <v>59897.34</v>
      </c>
      <c r="I5463">
        <v>1686</v>
      </c>
      <c r="J5463">
        <v>227985.42</v>
      </c>
      <c r="K5463">
        <v>11.74</v>
      </c>
      <c r="L5463">
        <v>10.99</v>
      </c>
      <c r="M5463">
        <v>3.9</v>
      </c>
      <c r="N5463">
        <v>35.53</v>
      </c>
      <c r="O5463">
        <v>3.81</v>
      </c>
    </row>
    <row r="5464" spans="1:15" x14ac:dyDescent="0.3">
      <c r="A5464" s="3">
        <v>45331</v>
      </c>
      <c r="B5464" t="s">
        <v>19</v>
      </c>
      <c r="C5464" t="s">
        <v>53</v>
      </c>
      <c r="D5464" t="s">
        <v>75</v>
      </c>
      <c r="E5464" t="s">
        <v>86</v>
      </c>
      <c r="F5464">
        <v>140583</v>
      </c>
      <c r="G5464">
        <v>1901</v>
      </c>
      <c r="H5464">
        <v>4887.1000000000004</v>
      </c>
      <c r="I5464">
        <v>73</v>
      </c>
      <c r="J5464">
        <v>780.53</v>
      </c>
      <c r="K5464">
        <v>1.35</v>
      </c>
      <c r="L5464">
        <v>3.84</v>
      </c>
      <c r="M5464">
        <v>2.57</v>
      </c>
      <c r="N5464">
        <v>66.95</v>
      </c>
      <c r="O5464">
        <v>0.16</v>
      </c>
    </row>
    <row r="5465" spans="1:15" x14ac:dyDescent="0.3">
      <c r="A5465" s="3">
        <v>45242</v>
      </c>
      <c r="B5465" t="s">
        <v>19</v>
      </c>
      <c r="C5465" t="s">
        <v>33</v>
      </c>
      <c r="D5465" t="s">
        <v>75</v>
      </c>
      <c r="E5465" t="s">
        <v>88</v>
      </c>
      <c r="F5465">
        <v>20657</v>
      </c>
      <c r="G5465">
        <v>1939</v>
      </c>
      <c r="H5465">
        <v>3187.09</v>
      </c>
      <c r="I5465">
        <v>331</v>
      </c>
      <c r="J5465">
        <v>59492.65</v>
      </c>
      <c r="K5465">
        <v>9.39</v>
      </c>
      <c r="L5465">
        <v>17.07</v>
      </c>
      <c r="M5465">
        <v>1.64</v>
      </c>
      <c r="N5465">
        <v>9.6300000000000008</v>
      </c>
      <c r="O5465">
        <v>18.670000000000002</v>
      </c>
    </row>
    <row r="5466" spans="1:15" x14ac:dyDescent="0.3">
      <c r="A5466" s="3">
        <v>45330</v>
      </c>
      <c r="B5466" t="s">
        <v>19</v>
      </c>
      <c r="C5466" t="s">
        <v>52</v>
      </c>
      <c r="D5466" t="s">
        <v>76</v>
      </c>
      <c r="E5466" t="s">
        <v>79</v>
      </c>
      <c r="F5466">
        <v>115752</v>
      </c>
      <c r="G5466">
        <v>2918</v>
      </c>
      <c r="H5466">
        <v>9835.25</v>
      </c>
      <c r="I5466">
        <v>372</v>
      </c>
      <c r="J5466">
        <v>9993.1299999999992</v>
      </c>
      <c r="K5466">
        <v>2.52</v>
      </c>
      <c r="L5466">
        <v>12.75</v>
      </c>
      <c r="M5466">
        <v>3.37</v>
      </c>
      <c r="N5466">
        <v>26.44</v>
      </c>
      <c r="O5466">
        <v>1.02</v>
      </c>
    </row>
    <row r="5467" spans="1:15" x14ac:dyDescent="0.3">
      <c r="A5467" s="3">
        <v>45343</v>
      </c>
      <c r="B5467" t="s">
        <v>19</v>
      </c>
      <c r="C5467" t="s">
        <v>32</v>
      </c>
      <c r="D5467" t="s">
        <v>75</v>
      </c>
      <c r="E5467" t="s">
        <v>77</v>
      </c>
      <c r="F5467">
        <v>101702</v>
      </c>
      <c r="G5467">
        <v>10117</v>
      </c>
      <c r="H5467">
        <v>29327.3</v>
      </c>
      <c r="I5467">
        <v>1294</v>
      </c>
      <c r="J5467">
        <v>240246.48</v>
      </c>
      <c r="K5467">
        <v>9.9499999999999993</v>
      </c>
      <c r="L5467">
        <v>12.79</v>
      </c>
      <c r="M5467">
        <v>2.9</v>
      </c>
      <c r="N5467">
        <v>22.66</v>
      </c>
      <c r="O5467">
        <v>8.19</v>
      </c>
    </row>
    <row r="5468" spans="1:15" x14ac:dyDescent="0.3">
      <c r="A5468" s="3">
        <v>45302</v>
      </c>
      <c r="B5468" t="s">
        <v>19</v>
      </c>
      <c r="C5468" t="s">
        <v>71</v>
      </c>
      <c r="D5468" t="s">
        <v>75</v>
      </c>
      <c r="E5468" t="s">
        <v>88</v>
      </c>
      <c r="F5468">
        <v>103300</v>
      </c>
      <c r="G5468">
        <v>8321</v>
      </c>
      <c r="H5468">
        <v>37120.910000000003</v>
      </c>
      <c r="I5468">
        <v>1054</v>
      </c>
      <c r="J5468">
        <v>29081.07</v>
      </c>
      <c r="K5468">
        <v>8.06</v>
      </c>
      <c r="L5468">
        <v>12.67</v>
      </c>
      <c r="M5468">
        <v>4.46</v>
      </c>
      <c r="N5468">
        <v>35.22</v>
      </c>
      <c r="O5468">
        <v>0.78</v>
      </c>
    </row>
    <row r="5469" spans="1:15" x14ac:dyDescent="0.3">
      <c r="A5469" s="3">
        <v>45252</v>
      </c>
      <c r="B5469" t="s">
        <v>19</v>
      </c>
      <c r="C5469" t="s">
        <v>37</v>
      </c>
      <c r="D5469" t="s">
        <v>75</v>
      </c>
      <c r="E5469" t="s">
        <v>101</v>
      </c>
      <c r="F5469">
        <v>72170</v>
      </c>
      <c r="G5469">
        <v>5284</v>
      </c>
      <c r="H5469">
        <v>6063.64</v>
      </c>
      <c r="I5469">
        <v>758</v>
      </c>
      <c r="J5469">
        <v>106241.87</v>
      </c>
      <c r="K5469">
        <v>7.32</v>
      </c>
      <c r="L5469">
        <v>14.35</v>
      </c>
      <c r="M5469">
        <v>1.1499999999999999</v>
      </c>
      <c r="N5469">
        <v>8</v>
      </c>
      <c r="O5469">
        <v>17.52</v>
      </c>
    </row>
    <row r="5470" spans="1:15" x14ac:dyDescent="0.3">
      <c r="A5470" s="3">
        <v>45200</v>
      </c>
      <c r="B5470" t="s">
        <v>19</v>
      </c>
      <c r="C5470" t="s">
        <v>58</v>
      </c>
      <c r="D5470" t="s">
        <v>76</v>
      </c>
      <c r="E5470" t="s">
        <v>91</v>
      </c>
      <c r="F5470">
        <v>49251</v>
      </c>
      <c r="G5470">
        <v>3591</v>
      </c>
      <c r="H5470">
        <v>2874.89</v>
      </c>
      <c r="I5470">
        <v>427</v>
      </c>
      <c r="J5470">
        <v>8917.2900000000009</v>
      </c>
      <c r="K5470">
        <v>7.29</v>
      </c>
      <c r="L5470">
        <v>11.89</v>
      </c>
      <c r="M5470">
        <v>0.8</v>
      </c>
      <c r="N5470">
        <v>6.73</v>
      </c>
      <c r="O5470">
        <v>3.1</v>
      </c>
    </row>
    <row r="5471" spans="1:15" x14ac:dyDescent="0.3">
      <c r="A5471" s="3">
        <v>45346</v>
      </c>
      <c r="B5471" t="s">
        <v>19</v>
      </c>
      <c r="C5471" t="s">
        <v>29</v>
      </c>
      <c r="D5471" t="s">
        <v>74</v>
      </c>
      <c r="E5471" t="s">
        <v>82</v>
      </c>
      <c r="F5471">
        <v>42943</v>
      </c>
      <c r="G5471">
        <v>4462</v>
      </c>
      <c r="H5471">
        <v>16243.95</v>
      </c>
      <c r="I5471">
        <v>949</v>
      </c>
      <c r="J5471">
        <v>32281.57</v>
      </c>
      <c r="K5471">
        <v>10.39</v>
      </c>
      <c r="L5471">
        <v>21.27</v>
      </c>
      <c r="M5471">
        <v>3.64</v>
      </c>
      <c r="N5471">
        <v>17.12</v>
      </c>
      <c r="O5471">
        <v>1.99</v>
      </c>
    </row>
    <row r="5472" spans="1:15" x14ac:dyDescent="0.3">
      <c r="A5472" s="3">
        <v>45351</v>
      </c>
      <c r="B5472" t="s">
        <v>19</v>
      </c>
      <c r="C5472" t="s">
        <v>48</v>
      </c>
      <c r="D5472" t="s">
        <v>76</v>
      </c>
      <c r="E5472" t="s">
        <v>77</v>
      </c>
      <c r="F5472">
        <v>58096</v>
      </c>
      <c r="G5472">
        <v>4775</v>
      </c>
      <c r="H5472">
        <v>13020.96</v>
      </c>
      <c r="I5472">
        <v>980</v>
      </c>
      <c r="J5472">
        <v>124772.57</v>
      </c>
      <c r="K5472">
        <v>8.2200000000000006</v>
      </c>
      <c r="L5472">
        <v>20.52</v>
      </c>
      <c r="M5472">
        <v>2.73</v>
      </c>
      <c r="N5472">
        <v>13.29</v>
      </c>
      <c r="O5472">
        <v>9.58</v>
      </c>
    </row>
    <row r="5473" spans="1:15" x14ac:dyDescent="0.3">
      <c r="A5473" s="3">
        <v>45331</v>
      </c>
      <c r="B5473" t="s">
        <v>19</v>
      </c>
      <c r="C5473" t="s">
        <v>69</v>
      </c>
      <c r="D5473" t="s">
        <v>74</v>
      </c>
      <c r="E5473" t="s">
        <v>102</v>
      </c>
      <c r="F5473">
        <v>3322</v>
      </c>
      <c r="G5473">
        <v>86</v>
      </c>
      <c r="H5473">
        <v>188.26</v>
      </c>
      <c r="I5473">
        <v>13</v>
      </c>
      <c r="J5473">
        <v>1840.22</v>
      </c>
      <c r="K5473">
        <v>2.59</v>
      </c>
      <c r="L5473">
        <v>15.12</v>
      </c>
      <c r="M5473">
        <v>2.19</v>
      </c>
      <c r="N5473">
        <v>14.48</v>
      </c>
      <c r="O5473">
        <v>9.77</v>
      </c>
    </row>
    <row r="5474" spans="1:15" x14ac:dyDescent="0.3">
      <c r="A5474" s="3">
        <v>45328</v>
      </c>
      <c r="B5474" t="s">
        <v>19</v>
      </c>
      <c r="C5474" t="s">
        <v>60</v>
      </c>
      <c r="D5474" t="s">
        <v>75</v>
      </c>
      <c r="E5474" t="s">
        <v>104</v>
      </c>
      <c r="F5474">
        <v>120391</v>
      </c>
      <c r="G5474">
        <v>15668</v>
      </c>
      <c r="H5474">
        <v>17862.759999999998</v>
      </c>
      <c r="I5474">
        <v>3302</v>
      </c>
      <c r="J5474">
        <v>54589.279999999999</v>
      </c>
      <c r="K5474">
        <v>13.01</v>
      </c>
      <c r="L5474">
        <v>21.07</v>
      </c>
      <c r="M5474">
        <v>1.1399999999999999</v>
      </c>
      <c r="N5474">
        <v>5.41</v>
      </c>
      <c r="O5474">
        <v>3.06</v>
      </c>
    </row>
    <row r="5475" spans="1:15" x14ac:dyDescent="0.3">
      <c r="A5475" s="3">
        <v>45266</v>
      </c>
      <c r="B5475" t="s">
        <v>19</v>
      </c>
      <c r="C5475" t="s">
        <v>25</v>
      </c>
      <c r="D5475" t="s">
        <v>73</v>
      </c>
      <c r="E5475" t="s">
        <v>104</v>
      </c>
      <c r="F5475">
        <v>138644</v>
      </c>
      <c r="G5475">
        <v>20470</v>
      </c>
      <c r="H5475">
        <v>80177.820000000007</v>
      </c>
      <c r="I5475">
        <v>3182</v>
      </c>
      <c r="J5475">
        <v>471967.36</v>
      </c>
      <c r="K5475">
        <v>14.76</v>
      </c>
      <c r="L5475">
        <v>15.54</v>
      </c>
      <c r="M5475">
        <v>3.92</v>
      </c>
      <c r="N5475">
        <v>25.2</v>
      </c>
      <c r="O5475">
        <v>5.89</v>
      </c>
    </row>
    <row r="5476" spans="1:15" x14ac:dyDescent="0.3">
      <c r="A5476" s="3">
        <v>45256</v>
      </c>
      <c r="B5476" t="s">
        <v>19</v>
      </c>
      <c r="C5476" t="s">
        <v>41</v>
      </c>
      <c r="D5476" t="s">
        <v>76</v>
      </c>
      <c r="E5476" t="s">
        <v>98</v>
      </c>
      <c r="F5476">
        <v>80537</v>
      </c>
      <c r="G5476">
        <v>1251</v>
      </c>
      <c r="H5476">
        <v>713.15</v>
      </c>
      <c r="I5476">
        <v>61</v>
      </c>
      <c r="J5476">
        <v>1344.14</v>
      </c>
      <c r="K5476">
        <v>1.55</v>
      </c>
      <c r="L5476">
        <v>4.88</v>
      </c>
      <c r="M5476">
        <v>0.56999999999999995</v>
      </c>
      <c r="N5476">
        <v>11.69</v>
      </c>
      <c r="O5476">
        <v>1.88</v>
      </c>
    </row>
    <row r="5477" spans="1:15" x14ac:dyDescent="0.3">
      <c r="A5477" s="3">
        <v>45268</v>
      </c>
      <c r="B5477" t="s">
        <v>19</v>
      </c>
      <c r="C5477" t="s">
        <v>41</v>
      </c>
      <c r="D5477" t="s">
        <v>74</v>
      </c>
      <c r="E5477" t="s">
        <v>88</v>
      </c>
      <c r="F5477">
        <v>78689</v>
      </c>
      <c r="G5477">
        <v>6639</v>
      </c>
      <c r="H5477">
        <v>8519.9599999999991</v>
      </c>
      <c r="I5477">
        <v>1284</v>
      </c>
      <c r="J5477">
        <v>118026.54</v>
      </c>
      <c r="K5477">
        <v>8.44</v>
      </c>
      <c r="L5477">
        <v>19.34</v>
      </c>
      <c r="M5477">
        <v>1.28</v>
      </c>
      <c r="N5477">
        <v>6.64</v>
      </c>
      <c r="O5477">
        <v>13.85</v>
      </c>
    </row>
    <row r="5478" spans="1:15" x14ac:dyDescent="0.3">
      <c r="A5478" s="3">
        <v>45230</v>
      </c>
      <c r="B5478" t="s">
        <v>19</v>
      </c>
      <c r="C5478" t="s">
        <v>35</v>
      </c>
      <c r="D5478" t="s">
        <v>74</v>
      </c>
      <c r="E5478" t="s">
        <v>106</v>
      </c>
      <c r="F5478">
        <v>145743</v>
      </c>
      <c r="G5478">
        <v>15426</v>
      </c>
      <c r="H5478">
        <v>47462.400000000001</v>
      </c>
      <c r="I5478">
        <v>1400</v>
      </c>
      <c r="J5478">
        <v>73384.75</v>
      </c>
      <c r="K5478">
        <v>10.58</v>
      </c>
      <c r="L5478">
        <v>9.08</v>
      </c>
      <c r="M5478">
        <v>3.08</v>
      </c>
      <c r="N5478">
        <v>33.9</v>
      </c>
      <c r="O5478">
        <v>1.55</v>
      </c>
    </row>
    <row r="5479" spans="1:15" x14ac:dyDescent="0.3">
      <c r="A5479" s="3">
        <v>45257</v>
      </c>
      <c r="B5479" t="s">
        <v>19</v>
      </c>
      <c r="C5479" t="s">
        <v>41</v>
      </c>
      <c r="D5479" t="s">
        <v>75</v>
      </c>
      <c r="E5479" t="s">
        <v>83</v>
      </c>
      <c r="F5479">
        <v>45855</v>
      </c>
      <c r="G5479">
        <v>2506</v>
      </c>
      <c r="H5479">
        <v>9187.75</v>
      </c>
      <c r="I5479">
        <v>354</v>
      </c>
      <c r="J5479">
        <v>19271.77</v>
      </c>
      <c r="K5479">
        <v>5.47</v>
      </c>
      <c r="L5479">
        <v>14.13</v>
      </c>
      <c r="M5479">
        <v>3.67</v>
      </c>
      <c r="N5479">
        <v>25.95</v>
      </c>
      <c r="O5479">
        <v>2.1</v>
      </c>
    </row>
    <row r="5480" spans="1:15" x14ac:dyDescent="0.3">
      <c r="A5480" s="3">
        <v>45336</v>
      </c>
      <c r="B5480" t="s">
        <v>19</v>
      </c>
      <c r="C5480" t="s">
        <v>49</v>
      </c>
      <c r="D5480" t="s">
        <v>74</v>
      </c>
      <c r="E5480" t="s">
        <v>98</v>
      </c>
      <c r="F5480">
        <v>12957</v>
      </c>
      <c r="G5480">
        <v>1601</v>
      </c>
      <c r="H5480">
        <v>999.85</v>
      </c>
      <c r="I5480">
        <v>260</v>
      </c>
      <c r="J5480">
        <v>23562.41</v>
      </c>
      <c r="K5480">
        <v>12.36</v>
      </c>
      <c r="L5480">
        <v>16.239999999999998</v>
      </c>
      <c r="M5480">
        <v>0.62</v>
      </c>
      <c r="N5480">
        <v>3.85</v>
      </c>
      <c r="O5480">
        <v>23.57</v>
      </c>
    </row>
    <row r="5481" spans="1:15" x14ac:dyDescent="0.3">
      <c r="A5481" s="3">
        <v>45274</v>
      </c>
      <c r="B5481" t="s">
        <v>19</v>
      </c>
      <c r="C5481" t="s">
        <v>54</v>
      </c>
      <c r="D5481" t="s">
        <v>75</v>
      </c>
      <c r="E5481" t="s">
        <v>106</v>
      </c>
      <c r="F5481">
        <v>63447</v>
      </c>
      <c r="G5481">
        <v>7044</v>
      </c>
      <c r="H5481">
        <v>29603.05</v>
      </c>
      <c r="I5481">
        <v>1215</v>
      </c>
      <c r="J5481">
        <v>110787.64</v>
      </c>
      <c r="K5481">
        <v>11.1</v>
      </c>
      <c r="L5481">
        <v>17.25</v>
      </c>
      <c r="M5481">
        <v>4.2</v>
      </c>
      <c r="N5481">
        <v>24.36</v>
      </c>
      <c r="O5481">
        <v>3.74</v>
      </c>
    </row>
    <row r="5482" spans="1:15" x14ac:dyDescent="0.3">
      <c r="A5482" s="3">
        <v>45363</v>
      </c>
      <c r="B5482" t="s">
        <v>19</v>
      </c>
      <c r="C5482" t="s">
        <v>30</v>
      </c>
      <c r="D5482" t="s">
        <v>75</v>
      </c>
      <c r="E5482" t="s">
        <v>99</v>
      </c>
      <c r="F5482">
        <v>11247</v>
      </c>
      <c r="G5482">
        <v>302</v>
      </c>
      <c r="H5482">
        <v>1119.22</v>
      </c>
      <c r="I5482">
        <v>35</v>
      </c>
      <c r="J5482">
        <v>689.01</v>
      </c>
      <c r="K5482">
        <v>2.69</v>
      </c>
      <c r="L5482">
        <v>11.59</v>
      </c>
      <c r="M5482">
        <v>3.71</v>
      </c>
      <c r="N5482">
        <v>31.98</v>
      </c>
      <c r="O5482">
        <v>0.62</v>
      </c>
    </row>
    <row r="5483" spans="1:15" x14ac:dyDescent="0.3">
      <c r="A5483" s="3">
        <v>45271</v>
      </c>
      <c r="B5483" t="s">
        <v>19</v>
      </c>
      <c r="C5483" t="s">
        <v>28</v>
      </c>
      <c r="D5483" t="s">
        <v>75</v>
      </c>
      <c r="E5483" t="s">
        <v>96</v>
      </c>
      <c r="F5483">
        <v>39833</v>
      </c>
      <c r="G5483">
        <v>4352</v>
      </c>
      <c r="H5483">
        <v>6948.37</v>
      </c>
      <c r="I5483">
        <v>170</v>
      </c>
      <c r="J5483">
        <v>30776.2</v>
      </c>
      <c r="K5483">
        <v>10.93</v>
      </c>
      <c r="L5483">
        <v>3.91</v>
      </c>
      <c r="M5483">
        <v>1.6</v>
      </c>
      <c r="N5483">
        <v>40.869999999999997</v>
      </c>
      <c r="O5483">
        <v>4.43</v>
      </c>
    </row>
    <row r="5484" spans="1:15" x14ac:dyDescent="0.3">
      <c r="A5484" s="3">
        <v>45269</v>
      </c>
      <c r="B5484" t="s">
        <v>19</v>
      </c>
      <c r="C5484" t="s">
        <v>71</v>
      </c>
      <c r="D5484" t="s">
        <v>74</v>
      </c>
      <c r="E5484" t="s">
        <v>104</v>
      </c>
      <c r="F5484">
        <v>35857</v>
      </c>
      <c r="G5484">
        <v>2691</v>
      </c>
      <c r="H5484">
        <v>4176.2700000000004</v>
      </c>
      <c r="I5484">
        <v>447</v>
      </c>
      <c r="J5484">
        <v>79454.679999999993</v>
      </c>
      <c r="K5484">
        <v>7.5</v>
      </c>
      <c r="L5484">
        <v>16.61</v>
      </c>
      <c r="M5484">
        <v>1.55</v>
      </c>
      <c r="N5484">
        <v>9.34</v>
      </c>
      <c r="O5484">
        <v>19.03</v>
      </c>
    </row>
    <row r="5485" spans="1:15" x14ac:dyDescent="0.3">
      <c r="A5485" s="3">
        <v>45364</v>
      </c>
      <c r="B5485" t="s">
        <v>19</v>
      </c>
      <c r="C5485" t="s">
        <v>32</v>
      </c>
      <c r="D5485" t="s">
        <v>73</v>
      </c>
      <c r="E5485" t="s">
        <v>79</v>
      </c>
      <c r="F5485">
        <v>14505</v>
      </c>
      <c r="G5485">
        <v>73</v>
      </c>
      <c r="H5485">
        <v>235.07</v>
      </c>
      <c r="I5485">
        <v>12</v>
      </c>
      <c r="J5485">
        <v>551.23</v>
      </c>
      <c r="K5485">
        <v>0.5</v>
      </c>
      <c r="L5485">
        <v>16.440000000000001</v>
      </c>
      <c r="M5485">
        <v>3.22</v>
      </c>
      <c r="N5485">
        <v>19.59</v>
      </c>
      <c r="O5485">
        <v>2.34</v>
      </c>
    </row>
    <row r="5486" spans="1:15" x14ac:dyDescent="0.3">
      <c r="A5486" s="3">
        <v>45253</v>
      </c>
      <c r="B5486" t="s">
        <v>19</v>
      </c>
      <c r="C5486" t="s">
        <v>63</v>
      </c>
      <c r="D5486" t="s">
        <v>76</v>
      </c>
      <c r="E5486" t="s">
        <v>96</v>
      </c>
      <c r="F5486">
        <v>66275</v>
      </c>
      <c r="G5486">
        <v>5036</v>
      </c>
      <c r="H5486">
        <v>3857.94</v>
      </c>
      <c r="I5486">
        <v>865</v>
      </c>
      <c r="J5486">
        <v>147269.64000000001</v>
      </c>
      <c r="K5486">
        <v>7.6</v>
      </c>
      <c r="L5486">
        <v>17.18</v>
      </c>
      <c r="M5486">
        <v>0.77</v>
      </c>
      <c r="N5486">
        <v>4.46</v>
      </c>
      <c r="O5486">
        <v>38.17</v>
      </c>
    </row>
    <row r="5487" spans="1:15" x14ac:dyDescent="0.3">
      <c r="A5487" s="3">
        <v>45229</v>
      </c>
      <c r="B5487" t="s">
        <v>19</v>
      </c>
      <c r="C5487" t="s">
        <v>29</v>
      </c>
      <c r="D5487" t="s">
        <v>74</v>
      </c>
      <c r="E5487" t="s">
        <v>98</v>
      </c>
      <c r="F5487">
        <v>141140</v>
      </c>
      <c r="G5487">
        <v>2919</v>
      </c>
      <c r="H5487">
        <v>10938.91</v>
      </c>
      <c r="I5487">
        <v>515</v>
      </c>
      <c r="J5487">
        <v>37413.769999999997</v>
      </c>
      <c r="K5487">
        <v>2.0699999999999998</v>
      </c>
      <c r="L5487">
        <v>17.64</v>
      </c>
      <c r="M5487">
        <v>3.75</v>
      </c>
      <c r="N5487">
        <v>21.24</v>
      </c>
      <c r="O5487">
        <v>3.42</v>
      </c>
    </row>
    <row r="5488" spans="1:15" x14ac:dyDescent="0.3">
      <c r="A5488" s="3">
        <v>45366</v>
      </c>
      <c r="B5488" t="s">
        <v>19</v>
      </c>
      <c r="C5488" t="s">
        <v>56</v>
      </c>
      <c r="D5488" t="s">
        <v>76</v>
      </c>
      <c r="E5488" t="s">
        <v>95</v>
      </c>
      <c r="F5488">
        <v>1366</v>
      </c>
      <c r="G5488">
        <v>143</v>
      </c>
      <c r="H5488">
        <v>57.23</v>
      </c>
      <c r="I5488">
        <v>29</v>
      </c>
      <c r="J5488">
        <v>3257.42</v>
      </c>
      <c r="K5488">
        <v>10.47</v>
      </c>
      <c r="L5488">
        <v>20.28</v>
      </c>
      <c r="M5488">
        <v>0.4</v>
      </c>
      <c r="N5488">
        <v>1.97</v>
      </c>
      <c r="O5488">
        <v>56.92</v>
      </c>
    </row>
    <row r="5489" spans="1:15" x14ac:dyDescent="0.3">
      <c r="A5489" s="3">
        <v>45361</v>
      </c>
      <c r="B5489" t="s">
        <v>19</v>
      </c>
      <c r="C5489" t="s">
        <v>62</v>
      </c>
      <c r="D5489" t="s">
        <v>74</v>
      </c>
      <c r="E5489" t="s">
        <v>78</v>
      </c>
      <c r="F5489">
        <v>92085</v>
      </c>
      <c r="G5489">
        <v>8743</v>
      </c>
      <c r="H5489">
        <v>27322.78</v>
      </c>
      <c r="I5489">
        <v>1194</v>
      </c>
      <c r="J5489">
        <v>205450.34</v>
      </c>
      <c r="K5489">
        <v>9.49</v>
      </c>
      <c r="L5489">
        <v>13.66</v>
      </c>
      <c r="M5489">
        <v>3.13</v>
      </c>
      <c r="N5489">
        <v>22.88</v>
      </c>
      <c r="O5489">
        <v>7.52</v>
      </c>
    </row>
    <row r="5490" spans="1:15" x14ac:dyDescent="0.3">
      <c r="A5490" s="3">
        <v>45283</v>
      </c>
      <c r="B5490" t="s">
        <v>19</v>
      </c>
      <c r="C5490" t="s">
        <v>26</v>
      </c>
      <c r="D5490" t="s">
        <v>75</v>
      </c>
      <c r="E5490" t="s">
        <v>92</v>
      </c>
      <c r="F5490">
        <v>97760</v>
      </c>
      <c r="G5490">
        <v>9131</v>
      </c>
      <c r="H5490">
        <v>37636.300000000003</v>
      </c>
      <c r="I5490">
        <v>1284</v>
      </c>
      <c r="J5490">
        <v>49265.63</v>
      </c>
      <c r="K5490">
        <v>9.34</v>
      </c>
      <c r="L5490">
        <v>14.06</v>
      </c>
      <c r="M5490">
        <v>4.12</v>
      </c>
      <c r="N5490">
        <v>29.31</v>
      </c>
      <c r="O5490">
        <v>1.31</v>
      </c>
    </row>
    <row r="5491" spans="1:15" x14ac:dyDescent="0.3">
      <c r="A5491" s="3">
        <v>45380</v>
      </c>
      <c r="B5491" t="s">
        <v>19</v>
      </c>
      <c r="C5491" t="s">
        <v>58</v>
      </c>
      <c r="D5491" t="s">
        <v>76</v>
      </c>
      <c r="E5491" t="s">
        <v>85</v>
      </c>
      <c r="F5491">
        <v>22822</v>
      </c>
      <c r="G5491">
        <v>3137</v>
      </c>
      <c r="H5491">
        <v>10021.69</v>
      </c>
      <c r="I5491">
        <v>510</v>
      </c>
      <c r="J5491">
        <v>100556.16</v>
      </c>
      <c r="K5491">
        <v>13.75</v>
      </c>
      <c r="L5491">
        <v>16.260000000000002</v>
      </c>
      <c r="M5491">
        <v>3.19</v>
      </c>
      <c r="N5491">
        <v>19.649999999999999</v>
      </c>
      <c r="O5491">
        <v>10.029999999999999</v>
      </c>
    </row>
    <row r="5492" spans="1:15" x14ac:dyDescent="0.3">
      <c r="A5492" s="3">
        <v>45267</v>
      </c>
      <c r="B5492" t="s">
        <v>19</v>
      </c>
      <c r="C5492" t="s">
        <v>70</v>
      </c>
      <c r="D5492" t="s">
        <v>75</v>
      </c>
      <c r="E5492" t="s">
        <v>104</v>
      </c>
      <c r="F5492">
        <v>144989</v>
      </c>
      <c r="G5492">
        <v>2305</v>
      </c>
      <c r="H5492">
        <v>4972.41</v>
      </c>
      <c r="I5492">
        <v>173</v>
      </c>
      <c r="J5492">
        <v>22132.44</v>
      </c>
      <c r="K5492">
        <v>1.59</v>
      </c>
      <c r="L5492">
        <v>7.51</v>
      </c>
      <c r="M5492">
        <v>2.16</v>
      </c>
      <c r="N5492">
        <v>28.74</v>
      </c>
      <c r="O5492">
        <v>4.45</v>
      </c>
    </row>
    <row r="5493" spans="1:15" x14ac:dyDescent="0.3">
      <c r="A5493" s="3">
        <v>45304</v>
      </c>
      <c r="B5493" t="s">
        <v>19</v>
      </c>
      <c r="C5493" t="s">
        <v>62</v>
      </c>
      <c r="D5493" t="s">
        <v>74</v>
      </c>
      <c r="E5493" t="s">
        <v>81</v>
      </c>
      <c r="F5493">
        <v>36025</v>
      </c>
      <c r="G5493">
        <v>4394</v>
      </c>
      <c r="H5493">
        <v>19166.07</v>
      </c>
      <c r="I5493">
        <v>511</v>
      </c>
      <c r="J5493">
        <v>80897.72</v>
      </c>
      <c r="K5493">
        <v>12.2</v>
      </c>
      <c r="L5493">
        <v>11.63</v>
      </c>
      <c r="M5493">
        <v>4.3600000000000003</v>
      </c>
      <c r="N5493">
        <v>37.51</v>
      </c>
      <c r="O5493">
        <v>4.22</v>
      </c>
    </row>
    <row r="5494" spans="1:15" x14ac:dyDescent="0.3">
      <c r="A5494" s="3">
        <v>45283</v>
      </c>
      <c r="B5494" t="s">
        <v>19</v>
      </c>
      <c r="C5494" t="s">
        <v>54</v>
      </c>
      <c r="D5494" t="s">
        <v>74</v>
      </c>
      <c r="E5494" t="s">
        <v>98</v>
      </c>
      <c r="F5494">
        <v>78305</v>
      </c>
      <c r="G5494">
        <v>10803</v>
      </c>
      <c r="H5494">
        <v>34587.26</v>
      </c>
      <c r="I5494">
        <v>822</v>
      </c>
      <c r="J5494">
        <v>101542.94</v>
      </c>
      <c r="K5494">
        <v>13.8</v>
      </c>
      <c r="L5494">
        <v>7.61</v>
      </c>
      <c r="M5494">
        <v>3.2</v>
      </c>
      <c r="N5494">
        <v>42.08</v>
      </c>
      <c r="O5494">
        <v>2.94</v>
      </c>
    </row>
    <row r="5495" spans="1:15" x14ac:dyDescent="0.3">
      <c r="A5495" s="3">
        <v>45360</v>
      </c>
      <c r="B5495" t="s">
        <v>19</v>
      </c>
      <c r="C5495" t="s">
        <v>26</v>
      </c>
      <c r="D5495" t="s">
        <v>73</v>
      </c>
      <c r="E5495" t="s">
        <v>106</v>
      </c>
      <c r="F5495">
        <v>16011</v>
      </c>
      <c r="G5495">
        <v>2331</v>
      </c>
      <c r="H5495">
        <v>10370.549999999999</v>
      </c>
      <c r="I5495">
        <v>354</v>
      </c>
      <c r="J5495">
        <v>62998.76</v>
      </c>
      <c r="K5495">
        <v>14.56</v>
      </c>
      <c r="L5495">
        <v>15.19</v>
      </c>
      <c r="M5495">
        <v>4.45</v>
      </c>
      <c r="N5495">
        <v>29.3</v>
      </c>
      <c r="O5495">
        <v>6.07</v>
      </c>
    </row>
    <row r="5496" spans="1:15" x14ac:dyDescent="0.3">
      <c r="A5496" s="3">
        <v>45291</v>
      </c>
      <c r="B5496" t="s">
        <v>19</v>
      </c>
      <c r="C5496" t="s">
        <v>43</v>
      </c>
      <c r="D5496" t="s">
        <v>76</v>
      </c>
      <c r="E5496" t="s">
        <v>97</v>
      </c>
      <c r="F5496">
        <v>3728</v>
      </c>
      <c r="G5496">
        <v>126</v>
      </c>
      <c r="H5496">
        <v>177.52</v>
      </c>
      <c r="I5496">
        <v>26</v>
      </c>
      <c r="J5496">
        <v>815.64</v>
      </c>
      <c r="K5496">
        <v>3.38</v>
      </c>
      <c r="L5496">
        <v>20.63</v>
      </c>
      <c r="M5496">
        <v>1.41</v>
      </c>
      <c r="N5496">
        <v>6.83</v>
      </c>
      <c r="O5496">
        <v>4.59</v>
      </c>
    </row>
    <row r="5497" spans="1:15" x14ac:dyDescent="0.3">
      <c r="A5497" s="3">
        <v>45271</v>
      </c>
      <c r="B5497" t="s">
        <v>19</v>
      </c>
      <c r="C5497" t="s">
        <v>57</v>
      </c>
      <c r="D5497" t="s">
        <v>74</v>
      </c>
      <c r="E5497" t="s">
        <v>96</v>
      </c>
      <c r="F5497">
        <v>58482</v>
      </c>
      <c r="G5497">
        <v>1912</v>
      </c>
      <c r="H5497">
        <v>4061.56</v>
      </c>
      <c r="I5497">
        <v>271</v>
      </c>
      <c r="J5497">
        <v>33263.72</v>
      </c>
      <c r="K5497">
        <v>3.27</v>
      </c>
      <c r="L5497">
        <v>14.17</v>
      </c>
      <c r="M5497">
        <v>2.12</v>
      </c>
      <c r="N5497">
        <v>14.99</v>
      </c>
      <c r="O5497">
        <v>8.19</v>
      </c>
    </row>
    <row r="5498" spans="1:15" x14ac:dyDescent="0.3">
      <c r="A5498" s="3">
        <v>45265</v>
      </c>
      <c r="B5498" t="s">
        <v>19</v>
      </c>
      <c r="C5498" t="s">
        <v>69</v>
      </c>
      <c r="D5498" t="s">
        <v>74</v>
      </c>
      <c r="E5498" t="s">
        <v>92</v>
      </c>
      <c r="F5498">
        <v>47330</v>
      </c>
      <c r="G5498">
        <v>2240</v>
      </c>
      <c r="H5498">
        <v>9350.92</v>
      </c>
      <c r="I5498">
        <v>456</v>
      </c>
      <c r="J5498">
        <v>37142.69</v>
      </c>
      <c r="K5498">
        <v>4.7300000000000004</v>
      </c>
      <c r="L5498">
        <v>20.36</v>
      </c>
      <c r="M5498">
        <v>4.17</v>
      </c>
      <c r="N5498">
        <v>20.51</v>
      </c>
      <c r="O5498">
        <v>3.97</v>
      </c>
    </row>
    <row r="5499" spans="1:15" x14ac:dyDescent="0.3">
      <c r="A5499" s="3">
        <v>45337</v>
      </c>
      <c r="B5499" t="s">
        <v>19</v>
      </c>
      <c r="C5499" t="s">
        <v>70</v>
      </c>
      <c r="D5499" t="s">
        <v>73</v>
      </c>
      <c r="E5499" t="s">
        <v>87</v>
      </c>
      <c r="F5499">
        <v>5099</v>
      </c>
      <c r="G5499">
        <v>346</v>
      </c>
      <c r="H5499">
        <v>1134.96</v>
      </c>
      <c r="I5499">
        <v>53</v>
      </c>
      <c r="J5499">
        <v>4216.04</v>
      </c>
      <c r="K5499">
        <v>6.79</v>
      </c>
      <c r="L5499">
        <v>15.32</v>
      </c>
      <c r="M5499">
        <v>3.28</v>
      </c>
      <c r="N5499">
        <v>21.41</v>
      </c>
      <c r="O5499">
        <v>3.71</v>
      </c>
    </row>
    <row r="5500" spans="1:15" x14ac:dyDescent="0.3">
      <c r="A5500" s="3">
        <v>45376</v>
      </c>
      <c r="B5500" t="s">
        <v>19</v>
      </c>
      <c r="C5500" t="s">
        <v>54</v>
      </c>
      <c r="D5500" t="s">
        <v>73</v>
      </c>
      <c r="E5500" t="s">
        <v>88</v>
      </c>
      <c r="F5500">
        <v>28903</v>
      </c>
      <c r="G5500">
        <v>1880</v>
      </c>
      <c r="H5500">
        <v>3434.68</v>
      </c>
      <c r="I5500">
        <v>140</v>
      </c>
      <c r="J5500">
        <v>13207.18</v>
      </c>
      <c r="K5500">
        <v>6.5</v>
      </c>
      <c r="L5500">
        <v>7.45</v>
      </c>
      <c r="M5500">
        <v>1.83</v>
      </c>
      <c r="N5500">
        <v>24.53</v>
      </c>
      <c r="O5500">
        <v>3.85</v>
      </c>
    </row>
    <row r="5501" spans="1:15" x14ac:dyDescent="0.3">
      <c r="A5501" s="3">
        <v>45367</v>
      </c>
      <c r="B5501" t="s">
        <v>19</v>
      </c>
      <c r="C5501" t="s">
        <v>45</v>
      </c>
      <c r="D5501" t="s">
        <v>73</v>
      </c>
      <c r="E5501" t="s">
        <v>78</v>
      </c>
      <c r="F5501">
        <v>101134</v>
      </c>
      <c r="G5501">
        <v>10571</v>
      </c>
      <c r="H5501">
        <v>36386.050000000003</v>
      </c>
      <c r="I5501">
        <v>1881</v>
      </c>
      <c r="J5501">
        <v>146854.82999999999</v>
      </c>
      <c r="K5501">
        <v>10.45</v>
      </c>
      <c r="L5501">
        <v>17.79</v>
      </c>
      <c r="M5501">
        <v>3.44</v>
      </c>
      <c r="N5501">
        <v>19.34</v>
      </c>
      <c r="O5501">
        <v>4.04</v>
      </c>
    </row>
    <row r="5502" spans="1:15" x14ac:dyDescent="0.3">
      <c r="A5502" s="3">
        <v>45360</v>
      </c>
      <c r="B5502" t="s">
        <v>19</v>
      </c>
      <c r="C5502" t="s">
        <v>68</v>
      </c>
      <c r="D5502" t="s">
        <v>75</v>
      </c>
      <c r="E5502" t="s">
        <v>103</v>
      </c>
      <c r="F5502">
        <v>68461</v>
      </c>
      <c r="G5502">
        <v>7932</v>
      </c>
      <c r="H5502">
        <v>3384.72</v>
      </c>
      <c r="I5502">
        <v>956</v>
      </c>
      <c r="J5502">
        <v>152779.66</v>
      </c>
      <c r="K5502">
        <v>11.59</v>
      </c>
      <c r="L5502">
        <v>12.05</v>
      </c>
      <c r="M5502">
        <v>0.43</v>
      </c>
      <c r="N5502">
        <v>3.54</v>
      </c>
      <c r="O5502">
        <v>45.14</v>
      </c>
    </row>
    <row r="5503" spans="1:15" x14ac:dyDescent="0.3">
      <c r="A5503" s="3">
        <v>45252</v>
      </c>
      <c r="B5503" t="s">
        <v>19</v>
      </c>
      <c r="C5503" t="s">
        <v>29</v>
      </c>
      <c r="D5503" t="s">
        <v>73</v>
      </c>
      <c r="E5503" t="s">
        <v>77</v>
      </c>
      <c r="F5503">
        <v>145409</v>
      </c>
      <c r="G5503">
        <v>14011</v>
      </c>
      <c r="H5503">
        <v>32837</v>
      </c>
      <c r="I5503">
        <v>2136</v>
      </c>
      <c r="J5503">
        <v>388441.15</v>
      </c>
      <c r="K5503">
        <v>9.64</v>
      </c>
      <c r="L5503">
        <v>15.25</v>
      </c>
      <c r="M5503">
        <v>2.34</v>
      </c>
      <c r="N5503">
        <v>15.37</v>
      </c>
      <c r="O5503">
        <v>11.83</v>
      </c>
    </row>
    <row r="5504" spans="1:15" x14ac:dyDescent="0.3">
      <c r="A5504" s="3">
        <v>45256</v>
      </c>
      <c r="B5504" t="s">
        <v>19</v>
      </c>
      <c r="C5504" t="s">
        <v>34</v>
      </c>
      <c r="D5504" t="s">
        <v>73</v>
      </c>
      <c r="E5504" t="s">
        <v>89</v>
      </c>
      <c r="F5504">
        <v>116916</v>
      </c>
      <c r="G5504">
        <v>10186</v>
      </c>
      <c r="H5504">
        <v>37475.550000000003</v>
      </c>
      <c r="I5504">
        <v>2203</v>
      </c>
      <c r="J5504">
        <v>314116.52</v>
      </c>
      <c r="K5504">
        <v>8.7100000000000009</v>
      </c>
      <c r="L5504">
        <v>21.63</v>
      </c>
      <c r="M5504">
        <v>3.68</v>
      </c>
      <c r="N5504">
        <v>17.010000000000002</v>
      </c>
      <c r="O5504">
        <v>8.3800000000000008</v>
      </c>
    </row>
    <row r="5505" spans="1:15" x14ac:dyDescent="0.3">
      <c r="A5505" s="3">
        <v>45268</v>
      </c>
      <c r="B5505" t="s">
        <v>19</v>
      </c>
      <c r="C5505" t="s">
        <v>48</v>
      </c>
      <c r="D5505" t="s">
        <v>76</v>
      </c>
      <c r="E5505" t="s">
        <v>85</v>
      </c>
      <c r="F5505">
        <v>86003</v>
      </c>
      <c r="G5505">
        <v>7579</v>
      </c>
      <c r="H5505">
        <v>4196.43</v>
      </c>
      <c r="I5505">
        <v>766</v>
      </c>
      <c r="J5505">
        <v>88290.18</v>
      </c>
      <c r="K5505">
        <v>8.81</v>
      </c>
      <c r="L5505">
        <v>10.11</v>
      </c>
      <c r="M5505">
        <v>0.55000000000000004</v>
      </c>
      <c r="N5505">
        <v>5.48</v>
      </c>
      <c r="O5505">
        <v>21.04</v>
      </c>
    </row>
    <row r="5506" spans="1:15" x14ac:dyDescent="0.3">
      <c r="A5506" s="3">
        <v>45348</v>
      </c>
      <c r="B5506" t="s">
        <v>19</v>
      </c>
      <c r="C5506" t="s">
        <v>47</v>
      </c>
      <c r="D5506" t="s">
        <v>75</v>
      </c>
      <c r="E5506" t="s">
        <v>79</v>
      </c>
      <c r="F5506">
        <v>54456</v>
      </c>
      <c r="G5506">
        <v>6567</v>
      </c>
      <c r="H5506">
        <v>14422.64</v>
      </c>
      <c r="I5506">
        <v>1394</v>
      </c>
      <c r="J5506">
        <v>80851.7</v>
      </c>
      <c r="K5506">
        <v>12.06</v>
      </c>
      <c r="L5506">
        <v>21.23</v>
      </c>
      <c r="M5506">
        <v>2.2000000000000002</v>
      </c>
      <c r="N5506">
        <v>10.35</v>
      </c>
      <c r="O5506">
        <v>5.61</v>
      </c>
    </row>
    <row r="5507" spans="1:15" x14ac:dyDescent="0.3">
      <c r="A5507" s="3">
        <v>45239</v>
      </c>
      <c r="B5507" t="s">
        <v>19</v>
      </c>
      <c r="C5507" t="s">
        <v>67</v>
      </c>
      <c r="D5507" t="s">
        <v>75</v>
      </c>
      <c r="E5507" t="s">
        <v>89</v>
      </c>
      <c r="F5507">
        <v>104668</v>
      </c>
      <c r="G5507">
        <v>11823</v>
      </c>
      <c r="H5507">
        <v>25041.45</v>
      </c>
      <c r="I5507">
        <v>1446</v>
      </c>
      <c r="J5507">
        <v>233511.5</v>
      </c>
      <c r="K5507">
        <v>11.3</v>
      </c>
      <c r="L5507">
        <v>12.23</v>
      </c>
      <c r="M5507">
        <v>2.12</v>
      </c>
      <c r="N5507">
        <v>17.32</v>
      </c>
      <c r="O5507">
        <v>9.32</v>
      </c>
    </row>
    <row r="5508" spans="1:15" x14ac:dyDescent="0.3">
      <c r="A5508" s="3">
        <v>45259</v>
      </c>
      <c r="B5508" t="s">
        <v>19</v>
      </c>
      <c r="C5508" t="s">
        <v>61</v>
      </c>
      <c r="D5508" t="s">
        <v>74</v>
      </c>
      <c r="E5508" t="s">
        <v>94</v>
      </c>
      <c r="F5508">
        <v>117930</v>
      </c>
      <c r="G5508">
        <v>5654</v>
      </c>
      <c r="H5508">
        <v>4505.84</v>
      </c>
      <c r="I5508">
        <v>728</v>
      </c>
      <c r="J5508">
        <v>78707.679999999993</v>
      </c>
      <c r="K5508">
        <v>4.79</v>
      </c>
      <c r="L5508">
        <v>12.88</v>
      </c>
      <c r="M5508">
        <v>0.8</v>
      </c>
      <c r="N5508">
        <v>6.19</v>
      </c>
      <c r="O5508">
        <v>17.47</v>
      </c>
    </row>
    <row r="5509" spans="1:15" x14ac:dyDescent="0.3">
      <c r="A5509" s="3">
        <v>45294</v>
      </c>
      <c r="B5509" t="s">
        <v>19</v>
      </c>
      <c r="C5509" t="s">
        <v>51</v>
      </c>
      <c r="D5509" t="s">
        <v>76</v>
      </c>
      <c r="E5509" t="s">
        <v>95</v>
      </c>
      <c r="F5509">
        <v>114745</v>
      </c>
      <c r="G5509">
        <v>13837</v>
      </c>
      <c r="H5509">
        <v>60469.19</v>
      </c>
      <c r="I5509">
        <v>560</v>
      </c>
      <c r="J5509">
        <v>67412.490000000005</v>
      </c>
      <c r="K5509">
        <v>12.06</v>
      </c>
      <c r="L5509">
        <v>4.05</v>
      </c>
      <c r="M5509">
        <v>4.37</v>
      </c>
      <c r="N5509">
        <v>107.98</v>
      </c>
      <c r="O5509">
        <v>1.1100000000000001</v>
      </c>
    </row>
    <row r="5510" spans="1:15" x14ac:dyDescent="0.3">
      <c r="A5510" s="3">
        <v>45322</v>
      </c>
      <c r="B5510" t="s">
        <v>19</v>
      </c>
      <c r="C5510" t="s">
        <v>54</v>
      </c>
      <c r="D5510" t="s">
        <v>73</v>
      </c>
      <c r="E5510" t="s">
        <v>79</v>
      </c>
      <c r="F5510">
        <v>39884</v>
      </c>
      <c r="G5510">
        <v>4139</v>
      </c>
      <c r="H5510">
        <v>18384.55</v>
      </c>
      <c r="I5510">
        <v>865</v>
      </c>
      <c r="J5510">
        <v>124497.63</v>
      </c>
      <c r="K5510">
        <v>10.38</v>
      </c>
      <c r="L5510">
        <v>20.9</v>
      </c>
      <c r="M5510">
        <v>4.4400000000000004</v>
      </c>
      <c r="N5510">
        <v>21.25</v>
      </c>
      <c r="O5510">
        <v>6.77</v>
      </c>
    </row>
    <row r="5511" spans="1:15" x14ac:dyDescent="0.3">
      <c r="A5511" s="3">
        <v>45326</v>
      </c>
      <c r="B5511" t="s">
        <v>19</v>
      </c>
      <c r="C5511" t="s">
        <v>50</v>
      </c>
      <c r="D5511" t="s">
        <v>75</v>
      </c>
      <c r="E5511" t="s">
        <v>79</v>
      </c>
      <c r="F5511">
        <v>25560</v>
      </c>
      <c r="G5511">
        <v>2061</v>
      </c>
      <c r="H5511">
        <v>2189.29</v>
      </c>
      <c r="I5511">
        <v>212</v>
      </c>
      <c r="J5511">
        <v>25248.959999999999</v>
      </c>
      <c r="K5511">
        <v>8.06</v>
      </c>
      <c r="L5511">
        <v>10.29</v>
      </c>
      <c r="M5511">
        <v>1.06</v>
      </c>
      <c r="N5511">
        <v>10.33</v>
      </c>
      <c r="O5511">
        <v>11.53</v>
      </c>
    </row>
    <row r="5512" spans="1:15" x14ac:dyDescent="0.3">
      <c r="A5512" s="3">
        <v>45317</v>
      </c>
      <c r="B5512" t="s">
        <v>19</v>
      </c>
      <c r="C5512" t="s">
        <v>61</v>
      </c>
      <c r="D5512" t="s">
        <v>74</v>
      </c>
      <c r="E5512" t="s">
        <v>86</v>
      </c>
      <c r="F5512">
        <v>48582</v>
      </c>
      <c r="G5512">
        <v>5351</v>
      </c>
      <c r="H5512">
        <v>16080.49</v>
      </c>
      <c r="I5512">
        <v>886</v>
      </c>
      <c r="J5512">
        <v>78574.679999999993</v>
      </c>
      <c r="K5512">
        <v>11.01</v>
      </c>
      <c r="L5512">
        <v>16.559999999999999</v>
      </c>
      <c r="M5512">
        <v>3.01</v>
      </c>
      <c r="N5512">
        <v>18.149999999999999</v>
      </c>
      <c r="O5512">
        <v>4.8899999999999997</v>
      </c>
    </row>
    <row r="5513" spans="1:15" x14ac:dyDescent="0.3">
      <c r="A5513" s="3">
        <v>45245</v>
      </c>
      <c r="B5513" t="s">
        <v>19</v>
      </c>
      <c r="C5513" t="s">
        <v>34</v>
      </c>
      <c r="D5513" t="s">
        <v>76</v>
      </c>
      <c r="E5513" t="s">
        <v>93</v>
      </c>
      <c r="F5513">
        <v>49503</v>
      </c>
      <c r="G5513">
        <v>5470</v>
      </c>
      <c r="H5513">
        <v>5411.69</v>
      </c>
      <c r="I5513">
        <v>333</v>
      </c>
      <c r="J5513">
        <v>12238.51</v>
      </c>
      <c r="K5513">
        <v>11.05</v>
      </c>
      <c r="L5513">
        <v>6.09</v>
      </c>
      <c r="M5513">
        <v>0.99</v>
      </c>
      <c r="N5513">
        <v>16.25</v>
      </c>
      <c r="O5513">
        <v>2.2599999999999998</v>
      </c>
    </row>
    <row r="5514" spans="1:15" x14ac:dyDescent="0.3">
      <c r="A5514" s="3">
        <v>45345</v>
      </c>
      <c r="B5514" t="s">
        <v>19</v>
      </c>
      <c r="C5514" t="s">
        <v>59</v>
      </c>
      <c r="D5514" t="s">
        <v>73</v>
      </c>
      <c r="E5514" t="s">
        <v>92</v>
      </c>
      <c r="F5514">
        <v>50508</v>
      </c>
      <c r="G5514">
        <v>6776</v>
      </c>
      <c r="H5514">
        <v>4822.75</v>
      </c>
      <c r="I5514">
        <v>1235</v>
      </c>
      <c r="J5514">
        <v>62424.71</v>
      </c>
      <c r="K5514">
        <v>13.42</v>
      </c>
      <c r="L5514">
        <v>18.23</v>
      </c>
      <c r="M5514">
        <v>0.71</v>
      </c>
      <c r="N5514">
        <v>3.91</v>
      </c>
      <c r="O5514">
        <v>12.94</v>
      </c>
    </row>
    <row r="5515" spans="1:15" x14ac:dyDescent="0.3">
      <c r="A5515" s="3">
        <v>45246</v>
      </c>
      <c r="B5515" t="s">
        <v>19</v>
      </c>
      <c r="C5515" t="s">
        <v>49</v>
      </c>
      <c r="D5515" t="s">
        <v>76</v>
      </c>
      <c r="E5515" t="s">
        <v>102</v>
      </c>
      <c r="F5515">
        <v>129586</v>
      </c>
      <c r="G5515">
        <v>9449</v>
      </c>
      <c r="H5515">
        <v>39264.58</v>
      </c>
      <c r="I5515">
        <v>1335</v>
      </c>
      <c r="J5515">
        <v>61373.89</v>
      </c>
      <c r="K5515">
        <v>7.29</v>
      </c>
      <c r="L5515">
        <v>14.13</v>
      </c>
      <c r="M5515">
        <v>4.16</v>
      </c>
      <c r="N5515">
        <v>29.41</v>
      </c>
      <c r="O5515">
        <v>1.56</v>
      </c>
    </row>
    <row r="5516" spans="1:15" x14ac:dyDescent="0.3">
      <c r="A5516" s="3">
        <v>45205</v>
      </c>
      <c r="B5516" t="s">
        <v>19</v>
      </c>
      <c r="C5516" t="s">
        <v>60</v>
      </c>
      <c r="D5516" t="s">
        <v>76</v>
      </c>
      <c r="E5516" t="s">
        <v>85</v>
      </c>
      <c r="F5516">
        <v>74936</v>
      </c>
      <c r="G5516">
        <v>3461</v>
      </c>
      <c r="H5516">
        <v>14445.63</v>
      </c>
      <c r="I5516">
        <v>384</v>
      </c>
      <c r="J5516">
        <v>45873.47</v>
      </c>
      <c r="K5516">
        <v>4.62</v>
      </c>
      <c r="L5516">
        <v>11.1</v>
      </c>
      <c r="M5516">
        <v>4.17</v>
      </c>
      <c r="N5516">
        <v>37.619999999999997</v>
      </c>
      <c r="O5516">
        <v>3.18</v>
      </c>
    </row>
    <row r="5517" spans="1:15" x14ac:dyDescent="0.3">
      <c r="A5517" s="3">
        <v>45241</v>
      </c>
      <c r="B5517" t="s">
        <v>19</v>
      </c>
      <c r="C5517" t="s">
        <v>41</v>
      </c>
      <c r="D5517" t="s">
        <v>73</v>
      </c>
      <c r="E5517" t="s">
        <v>91</v>
      </c>
      <c r="F5517">
        <v>82306</v>
      </c>
      <c r="G5517">
        <v>5900</v>
      </c>
      <c r="H5517">
        <v>11514.42</v>
      </c>
      <c r="I5517">
        <v>427</v>
      </c>
      <c r="J5517">
        <v>59270.74</v>
      </c>
      <c r="K5517">
        <v>7.17</v>
      </c>
      <c r="L5517">
        <v>7.24</v>
      </c>
      <c r="M5517">
        <v>1.95</v>
      </c>
      <c r="N5517">
        <v>26.97</v>
      </c>
      <c r="O5517">
        <v>5.15</v>
      </c>
    </row>
    <row r="5518" spans="1:15" x14ac:dyDescent="0.3">
      <c r="A5518" s="3">
        <v>45300</v>
      </c>
      <c r="B5518" t="s">
        <v>19</v>
      </c>
      <c r="C5518" t="s">
        <v>72</v>
      </c>
      <c r="D5518" t="s">
        <v>74</v>
      </c>
      <c r="E5518" t="s">
        <v>98</v>
      </c>
      <c r="F5518">
        <v>47591</v>
      </c>
      <c r="G5518">
        <v>5194</v>
      </c>
      <c r="H5518">
        <v>7931.39</v>
      </c>
      <c r="I5518">
        <v>934</v>
      </c>
      <c r="J5518">
        <v>160306.5</v>
      </c>
      <c r="K5518">
        <v>10.91</v>
      </c>
      <c r="L5518">
        <v>17.98</v>
      </c>
      <c r="M5518">
        <v>1.53</v>
      </c>
      <c r="N5518">
        <v>8.49</v>
      </c>
      <c r="O5518">
        <v>20.21</v>
      </c>
    </row>
    <row r="5519" spans="1:15" x14ac:dyDescent="0.3">
      <c r="A5519" s="3">
        <v>45217</v>
      </c>
      <c r="B5519" t="s">
        <v>19</v>
      </c>
      <c r="C5519" t="s">
        <v>45</v>
      </c>
      <c r="D5519" t="s">
        <v>73</v>
      </c>
      <c r="E5519" t="s">
        <v>93</v>
      </c>
      <c r="F5519">
        <v>50243</v>
      </c>
      <c r="G5519">
        <v>6958</v>
      </c>
      <c r="H5519">
        <v>7382.24</v>
      </c>
      <c r="I5519">
        <v>610</v>
      </c>
      <c r="J5519">
        <v>105389.03</v>
      </c>
      <c r="K5519">
        <v>13.85</v>
      </c>
      <c r="L5519">
        <v>8.77</v>
      </c>
      <c r="M5519">
        <v>1.06</v>
      </c>
      <c r="N5519">
        <v>12.1</v>
      </c>
      <c r="O5519">
        <v>14.28</v>
      </c>
    </row>
    <row r="5520" spans="1:15" x14ac:dyDescent="0.3">
      <c r="A5520" s="3">
        <v>45218</v>
      </c>
      <c r="B5520" t="s">
        <v>19</v>
      </c>
      <c r="C5520" t="s">
        <v>70</v>
      </c>
      <c r="D5520" t="s">
        <v>75</v>
      </c>
      <c r="E5520" t="s">
        <v>88</v>
      </c>
      <c r="F5520">
        <v>38623</v>
      </c>
      <c r="G5520">
        <v>1305</v>
      </c>
      <c r="H5520">
        <v>540.55999999999995</v>
      </c>
      <c r="I5520">
        <v>255</v>
      </c>
      <c r="J5520">
        <v>17507.7</v>
      </c>
      <c r="K5520">
        <v>3.38</v>
      </c>
      <c r="L5520">
        <v>19.54</v>
      </c>
      <c r="M5520">
        <v>0.41</v>
      </c>
      <c r="N5520">
        <v>2.12</v>
      </c>
      <c r="O5520">
        <v>32.39</v>
      </c>
    </row>
    <row r="5521" spans="1:15" x14ac:dyDescent="0.3">
      <c r="A5521" s="3">
        <v>45262</v>
      </c>
      <c r="B5521" t="s">
        <v>19</v>
      </c>
      <c r="C5521" t="s">
        <v>54</v>
      </c>
      <c r="D5521" t="s">
        <v>73</v>
      </c>
      <c r="E5521" t="s">
        <v>90</v>
      </c>
      <c r="F5521">
        <v>112776</v>
      </c>
      <c r="G5521">
        <v>7341</v>
      </c>
      <c r="H5521">
        <v>16370.21</v>
      </c>
      <c r="I5521">
        <v>1403</v>
      </c>
      <c r="J5521">
        <v>99457.22</v>
      </c>
      <c r="K5521">
        <v>6.51</v>
      </c>
      <c r="L5521">
        <v>19.11</v>
      </c>
      <c r="M5521">
        <v>2.23</v>
      </c>
      <c r="N5521">
        <v>11.67</v>
      </c>
      <c r="O5521">
        <v>6.08</v>
      </c>
    </row>
    <row r="5522" spans="1:15" x14ac:dyDescent="0.3">
      <c r="A5522" s="3">
        <v>45365</v>
      </c>
      <c r="B5522" t="s">
        <v>19</v>
      </c>
      <c r="C5522" t="s">
        <v>42</v>
      </c>
      <c r="D5522" t="s">
        <v>76</v>
      </c>
      <c r="E5522" t="s">
        <v>94</v>
      </c>
      <c r="F5522">
        <v>120281</v>
      </c>
      <c r="G5522">
        <v>16163</v>
      </c>
      <c r="H5522">
        <v>47348.71</v>
      </c>
      <c r="I5522">
        <v>2104</v>
      </c>
      <c r="J5522">
        <v>144113.12</v>
      </c>
      <c r="K5522">
        <v>13.44</v>
      </c>
      <c r="L5522">
        <v>13.02</v>
      </c>
      <c r="M5522">
        <v>2.93</v>
      </c>
      <c r="N5522">
        <v>22.5</v>
      </c>
      <c r="O5522">
        <v>3.04</v>
      </c>
    </row>
    <row r="5523" spans="1:15" x14ac:dyDescent="0.3">
      <c r="A5523" s="3">
        <v>45225</v>
      </c>
      <c r="B5523" t="s">
        <v>19</v>
      </c>
      <c r="C5523" t="s">
        <v>70</v>
      </c>
      <c r="D5523" t="s">
        <v>74</v>
      </c>
      <c r="E5523" t="s">
        <v>95</v>
      </c>
      <c r="F5523">
        <v>106514</v>
      </c>
      <c r="G5523">
        <v>4296</v>
      </c>
      <c r="H5523">
        <v>12710.32</v>
      </c>
      <c r="I5523">
        <v>493</v>
      </c>
      <c r="J5523">
        <v>89997.46</v>
      </c>
      <c r="K5523">
        <v>4.03</v>
      </c>
      <c r="L5523">
        <v>11.48</v>
      </c>
      <c r="M5523">
        <v>2.96</v>
      </c>
      <c r="N5523">
        <v>25.78</v>
      </c>
      <c r="O5523">
        <v>7.08</v>
      </c>
    </row>
    <row r="5524" spans="1:15" x14ac:dyDescent="0.3">
      <c r="A5524" s="3">
        <v>45235</v>
      </c>
      <c r="B5524" t="s">
        <v>19</v>
      </c>
      <c r="C5524" t="s">
        <v>59</v>
      </c>
      <c r="D5524" t="s">
        <v>73</v>
      </c>
      <c r="E5524" t="s">
        <v>81</v>
      </c>
      <c r="F5524">
        <v>139091</v>
      </c>
      <c r="G5524">
        <v>10610</v>
      </c>
      <c r="H5524">
        <v>26507.59</v>
      </c>
      <c r="I5524">
        <v>1158</v>
      </c>
      <c r="J5524">
        <v>184013.48</v>
      </c>
      <c r="K5524">
        <v>7.63</v>
      </c>
      <c r="L5524">
        <v>10.91</v>
      </c>
      <c r="M5524">
        <v>2.5</v>
      </c>
      <c r="N5524">
        <v>22.89</v>
      </c>
      <c r="O5524">
        <v>6.94</v>
      </c>
    </row>
    <row r="5525" spans="1:15" x14ac:dyDescent="0.3">
      <c r="A5525" s="3">
        <v>45354</v>
      </c>
      <c r="B5525" t="s">
        <v>19</v>
      </c>
      <c r="C5525" t="s">
        <v>62</v>
      </c>
      <c r="D5525" t="s">
        <v>75</v>
      </c>
      <c r="E5525" t="s">
        <v>85</v>
      </c>
      <c r="F5525">
        <v>4090</v>
      </c>
      <c r="G5525">
        <v>272</v>
      </c>
      <c r="H5525">
        <v>409.17</v>
      </c>
      <c r="I5525">
        <v>52</v>
      </c>
      <c r="J5525">
        <v>6311.84</v>
      </c>
      <c r="K5525">
        <v>6.65</v>
      </c>
      <c r="L5525">
        <v>19.12</v>
      </c>
      <c r="M5525">
        <v>1.5</v>
      </c>
      <c r="N5525">
        <v>7.87</v>
      </c>
      <c r="O5525">
        <v>15.43</v>
      </c>
    </row>
    <row r="5526" spans="1:15" x14ac:dyDescent="0.3">
      <c r="A5526" s="3">
        <v>45296</v>
      </c>
      <c r="B5526" t="s">
        <v>19</v>
      </c>
      <c r="C5526" t="s">
        <v>60</v>
      </c>
      <c r="D5526" t="s">
        <v>74</v>
      </c>
      <c r="E5526" t="s">
        <v>83</v>
      </c>
      <c r="F5526">
        <v>27143</v>
      </c>
      <c r="G5526">
        <v>2463</v>
      </c>
      <c r="H5526">
        <v>7153.47</v>
      </c>
      <c r="I5526">
        <v>410</v>
      </c>
      <c r="J5526">
        <v>27079.79</v>
      </c>
      <c r="K5526">
        <v>9.07</v>
      </c>
      <c r="L5526">
        <v>16.649999999999999</v>
      </c>
      <c r="M5526">
        <v>2.9</v>
      </c>
      <c r="N5526">
        <v>17.45</v>
      </c>
      <c r="O5526">
        <v>3.79</v>
      </c>
    </row>
    <row r="5527" spans="1:15" x14ac:dyDescent="0.3">
      <c r="A5527" s="3">
        <v>45205</v>
      </c>
      <c r="B5527" t="s">
        <v>19</v>
      </c>
      <c r="C5527" t="s">
        <v>32</v>
      </c>
      <c r="D5527" t="s">
        <v>76</v>
      </c>
      <c r="E5527" t="s">
        <v>87</v>
      </c>
      <c r="F5527">
        <v>101660</v>
      </c>
      <c r="G5527">
        <v>1007</v>
      </c>
      <c r="H5527">
        <v>3749.5</v>
      </c>
      <c r="I5527">
        <v>54</v>
      </c>
      <c r="J5527">
        <v>7870.76</v>
      </c>
      <c r="K5527">
        <v>0.99</v>
      </c>
      <c r="L5527">
        <v>5.36</v>
      </c>
      <c r="M5527">
        <v>3.72</v>
      </c>
      <c r="N5527">
        <v>69.44</v>
      </c>
      <c r="O5527">
        <v>2.1</v>
      </c>
    </row>
    <row r="5528" spans="1:15" x14ac:dyDescent="0.3">
      <c r="A5528" s="3">
        <v>45203</v>
      </c>
      <c r="B5528" t="s">
        <v>19</v>
      </c>
      <c r="C5528" t="s">
        <v>71</v>
      </c>
      <c r="D5528" t="s">
        <v>73</v>
      </c>
      <c r="E5528" t="s">
        <v>98</v>
      </c>
      <c r="F5528">
        <v>29845</v>
      </c>
      <c r="G5528">
        <v>505</v>
      </c>
      <c r="H5528">
        <v>979.07</v>
      </c>
      <c r="I5528">
        <v>21</v>
      </c>
      <c r="J5528">
        <v>2243.4699999999998</v>
      </c>
      <c r="K5528">
        <v>1.69</v>
      </c>
      <c r="L5528">
        <v>4.16</v>
      </c>
      <c r="M5528">
        <v>1.94</v>
      </c>
      <c r="N5528">
        <v>46.62</v>
      </c>
      <c r="O5528">
        <v>2.29</v>
      </c>
    </row>
    <row r="5529" spans="1:15" x14ac:dyDescent="0.3">
      <c r="A5529" s="3">
        <v>45233</v>
      </c>
      <c r="B5529" t="s">
        <v>19</v>
      </c>
      <c r="C5529" t="s">
        <v>30</v>
      </c>
      <c r="D5529" t="s">
        <v>74</v>
      </c>
      <c r="E5529" t="s">
        <v>102</v>
      </c>
      <c r="F5529">
        <v>12466</v>
      </c>
      <c r="G5529">
        <v>1242</v>
      </c>
      <c r="H5529">
        <v>1369.77</v>
      </c>
      <c r="I5529">
        <v>124</v>
      </c>
      <c r="J5529">
        <v>23113.19</v>
      </c>
      <c r="K5529">
        <v>9.9600000000000009</v>
      </c>
      <c r="L5529">
        <v>9.98</v>
      </c>
      <c r="M5529">
        <v>1.1000000000000001</v>
      </c>
      <c r="N5529">
        <v>11.05</v>
      </c>
      <c r="O5529">
        <v>16.87</v>
      </c>
    </row>
    <row r="5530" spans="1:15" x14ac:dyDescent="0.3">
      <c r="A5530" s="3">
        <v>45221</v>
      </c>
      <c r="B5530" t="s">
        <v>19</v>
      </c>
      <c r="C5530" t="s">
        <v>38</v>
      </c>
      <c r="D5530" t="s">
        <v>74</v>
      </c>
      <c r="E5530" t="s">
        <v>90</v>
      </c>
      <c r="F5530">
        <v>66101</v>
      </c>
      <c r="G5530">
        <v>4570</v>
      </c>
      <c r="H5530">
        <v>16865.259999999998</v>
      </c>
      <c r="I5530">
        <v>942</v>
      </c>
      <c r="J5530">
        <v>183687.58</v>
      </c>
      <c r="K5530">
        <v>6.91</v>
      </c>
      <c r="L5530">
        <v>20.61</v>
      </c>
      <c r="M5530">
        <v>3.69</v>
      </c>
      <c r="N5530">
        <v>17.899999999999999</v>
      </c>
      <c r="O5530">
        <v>10.89</v>
      </c>
    </row>
    <row r="5531" spans="1:15" x14ac:dyDescent="0.3">
      <c r="A5531" s="3">
        <v>45236</v>
      </c>
      <c r="B5531" t="s">
        <v>19</v>
      </c>
      <c r="C5531" t="s">
        <v>41</v>
      </c>
      <c r="D5531" t="s">
        <v>76</v>
      </c>
      <c r="E5531" t="s">
        <v>94</v>
      </c>
      <c r="F5531">
        <v>71164</v>
      </c>
      <c r="G5531">
        <v>9625</v>
      </c>
      <c r="H5531">
        <v>16375.61</v>
      </c>
      <c r="I5531">
        <v>2049</v>
      </c>
      <c r="J5531">
        <v>334841.58</v>
      </c>
      <c r="K5531">
        <v>13.53</v>
      </c>
      <c r="L5531">
        <v>21.29</v>
      </c>
      <c r="M5531">
        <v>1.7</v>
      </c>
      <c r="N5531">
        <v>7.99</v>
      </c>
      <c r="O5531">
        <v>20.45</v>
      </c>
    </row>
    <row r="5532" spans="1:15" x14ac:dyDescent="0.3">
      <c r="A5532" s="3">
        <v>45202</v>
      </c>
      <c r="B5532" t="s">
        <v>19</v>
      </c>
      <c r="C5532" t="s">
        <v>54</v>
      </c>
      <c r="D5532" t="s">
        <v>74</v>
      </c>
      <c r="E5532" t="s">
        <v>79</v>
      </c>
      <c r="F5532">
        <v>4538</v>
      </c>
      <c r="G5532">
        <v>573</v>
      </c>
      <c r="H5532">
        <v>264.85000000000002</v>
      </c>
      <c r="I5532">
        <v>121</v>
      </c>
      <c r="J5532">
        <v>18964.04</v>
      </c>
      <c r="K5532">
        <v>12.63</v>
      </c>
      <c r="L5532">
        <v>21.12</v>
      </c>
      <c r="M5532">
        <v>0.46</v>
      </c>
      <c r="N5532">
        <v>2.19</v>
      </c>
      <c r="O5532">
        <v>71.599999999999994</v>
      </c>
    </row>
    <row r="5533" spans="1:15" x14ac:dyDescent="0.3">
      <c r="A5533" s="3">
        <v>45338</v>
      </c>
      <c r="B5533" t="s">
        <v>19</v>
      </c>
      <c r="C5533" t="s">
        <v>31</v>
      </c>
      <c r="D5533" t="s">
        <v>74</v>
      </c>
      <c r="E5533" t="s">
        <v>95</v>
      </c>
      <c r="F5533">
        <v>28876</v>
      </c>
      <c r="G5533">
        <v>3359</v>
      </c>
      <c r="H5533">
        <v>2466.35</v>
      </c>
      <c r="I5533">
        <v>249</v>
      </c>
      <c r="J5533">
        <v>47967.62</v>
      </c>
      <c r="K5533">
        <v>11.63</v>
      </c>
      <c r="L5533">
        <v>7.41</v>
      </c>
      <c r="M5533">
        <v>0.73</v>
      </c>
      <c r="N5533">
        <v>9.91</v>
      </c>
      <c r="O5533">
        <v>19.45</v>
      </c>
    </row>
    <row r="5534" spans="1:15" x14ac:dyDescent="0.3">
      <c r="A5534" s="3">
        <v>45221</v>
      </c>
      <c r="B5534" t="s">
        <v>19</v>
      </c>
      <c r="C5534" t="s">
        <v>70</v>
      </c>
      <c r="D5534" t="s">
        <v>75</v>
      </c>
      <c r="E5534" t="s">
        <v>101</v>
      </c>
      <c r="F5534">
        <v>89706</v>
      </c>
      <c r="G5534">
        <v>6961</v>
      </c>
      <c r="H5534">
        <v>14139.31</v>
      </c>
      <c r="I5534">
        <v>1319</v>
      </c>
      <c r="J5534">
        <v>29059.39</v>
      </c>
      <c r="K5534">
        <v>7.76</v>
      </c>
      <c r="L5534">
        <v>18.95</v>
      </c>
      <c r="M5534">
        <v>2.0299999999999998</v>
      </c>
      <c r="N5534">
        <v>10.72</v>
      </c>
      <c r="O5534">
        <v>2.06</v>
      </c>
    </row>
    <row r="5535" spans="1:15" x14ac:dyDescent="0.3">
      <c r="A5535" s="3">
        <v>45235</v>
      </c>
      <c r="B5535" t="s">
        <v>19</v>
      </c>
      <c r="C5535" t="s">
        <v>31</v>
      </c>
      <c r="D5535" t="s">
        <v>74</v>
      </c>
      <c r="E5535" t="s">
        <v>89</v>
      </c>
      <c r="F5535">
        <v>54037</v>
      </c>
      <c r="G5535">
        <v>3537</v>
      </c>
      <c r="H5535">
        <v>6863.1</v>
      </c>
      <c r="I5535">
        <v>341</v>
      </c>
      <c r="J5535">
        <v>22165</v>
      </c>
      <c r="K5535">
        <v>6.55</v>
      </c>
      <c r="L5535">
        <v>9.64</v>
      </c>
      <c r="M5535">
        <v>1.94</v>
      </c>
      <c r="N5535">
        <v>20.13</v>
      </c>
      <c r="O5535">
        <v>3.23</v>
      </c>
    </row>
    <row r="5536" spans="1:15" x14ac:dyDescent="0.3">
      <c r="A5536" s="3">
        <v>45344</v>
      </c>
      <c r="B5536" t="s">
        <v>19</v>
      </c>
      <c r="C5536" t="s">
        <v>31</v>
      </c>
      <c r="D5536" t="s">
        <v>73</v>
      </c>
      <c r="E5536" t="s">
        <v>84</v>
      </c>
      <c r="F5536">
        <v>126940</v>
      </c>
      <c r="G5536">
        <v>4501</v>
      </c>
      <c r="H5536">
        <v>4991.3100000000004</v>
      </c>
      <c r="I5536">
        <v>682</v>
      </c>
      <c r="J5536">
        <v>125680.32000000001</v>
      </c>
      <c r="K5536">
        <v>3.55</v>
      </c>
      <c r="L5536">
        <v>15.15</v>
      </c>
      <c r="M5536">
        <v>1.1100000000000001</v>
      </c>
      <c r="N5536">
        <v>7.32</v>
      </c>
      <c r="O5536">
        <v>25.18</v>
      </c>
    </row>
    <row r="5537" spans="1:15" x14ac:dyDescent="0.3">
      <c r="A5537" s="3">
        <v>45241</v>
      </c>
      <c r="B5537" t="s">
        <v>19</v>
      </c>
      <c r="C5537" t="s">
        <v>24</v>
      </c>
      <c r="D5537" t="s">
        <v>75</v>
      </c>
      <c r="E5537" t="s">
        <v>86</v>
      </c>
      <c r="F5537">
        <v>117477</v>
      </c>
      <c r="G5537">
        <v>9255</v>
      </c>
      <c r="H5537">
        <v>15008.79</v>
      </c>
      <c r="I5537">
        <v>557</v>
      </c>
      <c r="J5537">
        <v>92951.02</v>
      </c>
      <c r="K5537">
        <v>7.88</v>
      </c>
      <c r="L5537">
        <v>6.02</v>
      </c>
      <c r="M5537">
        <v>1.62</v>
      </c>
      <c r="N5537">
        <v>26.95</v>
      </c>
      <c r="O5537">
        <v>6.19</v>
      </c>
    </row>
    <row r="5538" spans="1:15" x14ac:dyDescent="0.3">
      <c r="A5538" s="3">
        <v>45284</v>
      </c>
      <c r="B5538" t="s">
        <v>19</v>
      </c>
      <c r="C5538" t="s">
        <v>36</v>
      </c>
      <c r="D5538" t="s">
        <v>75</v>
      </c>
      <c r="E5538" t="s">
        <v>90</v>
      </c>
      <c r="F5538">
        <v>81579</v>
      </c>
      <c r="G5538">
        <v>11899</v>
      </c>
      <c r="H5538">
        <v>21793.46</v>
      </c>
      <c r="I5538">
        <v>1014</v>
      </c>
      <c r="J5538">
        <v>124003.2</v>
      </c>
      <c r="K5538">
        <v>14.59</v>
      </c>
      <c r="L5538">
        <v>8.52</v>
      </c>
      <c r="M5538">
        <v>1.83</v>
      </c>
      <c r="N5538">
        <v>21.49</v>
      </c>
      <c r="O5538">
        <v>5.69</v>
      </c>
    </row>
    <row r="5539" spans="1:15" x14ac:dyDescent="0.3">
      <c r="A5539" s="3">
        <v>45239</v>
      </c>
      <c r="B5539" t="s">
        <v>19</v>
      </c>
      <c r="C5539" t="s">
        <v>26</v>
      </c>
      <c r="D5539" t="s">
        <v>73</v>
      </c>
      <c r="E5539" t="s">
        <v>79</v>
      </c>
      <c r="F5539">
        <v>126542</v>
      </c>
      <c r="G5539">
        <v>14858</v>
      </c>
      <c r="H5539">
        <v>33685.339999999997</v>
      </c>
      <c r="I5539">
        <v>2224</v>
      </c>
      <c r="J5539">
        <v>321873</v>
      </c>
      <c r="K5539">
        <v>11.74</v>
      </c>
      <c r="L5539">
        <v>14.97</v>
      </c>
      <c r="M5539">
        <v>2.27</v>
      </c>
      <c r="N5539">
        <v>15.15</v>
      </c>
      <c r="O5539">
        <v>9.56</v>
      </c>
    </row>
    <row r="5540" spans="1:15" x14ac:dyDescent="0.3">
      <c r="A5540" s="3">
        <v>45214</v>
      </c>
      <c r="B5540" t="s">
        <v>19</v>
      </c>
      <c r="C5540" t="s">
        <v>36</v>
      </c>
      <c r="D5540" t="s">
        <v>75</v>
      </c>
      <c r="E5540" t="s">
        <v>93</v>
      </c>
      <c r="F5540">
        <v>64913</v>
      </c>
      <c r="G5540">
        <v>9366</v>
      </c>
      <c r="H5540">
        <v>10083.93</v>
      </c>
      <c r="I5540">
        <v>2055</v>
      </c>
      <c r="J5540">
        <v>167421.98000000001</v>
      </c>
      <c r="K5540">
        <v>14.43</v>
      </c>
      <c r="L5540">
        <v>21.94</v>
      </c>
      <c r="M5540">
        <v>1.08</v>
      </c>
      <c r="N5540">
        <v>4.91</v>
      </c>
      <c r="O5540">
        <v>16.600000000000001</v>
      </c>
    </row>
    <row r="5541" spans="1:15" x14ac:dyDescent="0.3">
      <c r="A5541" s="3">
        <v>45377</v>
      </c>
      <c r="B5541" t="s">
        <v>19</v>
      </c>
      <c r="C5541" t="s">
        <v>36</v>
      </c>
      <c r="D5541" t="s">
        <v>76</v>
      </c>
      <c r="E5541" t="s">
        <v>104</v>
      </c>
      <c r="F5541">
        <v>143482</v>
      </c>
      <c r="G5541">
        <v>15763</v>
      </c>
      <c r="H5541">
        <v>43299.37</v>
      </c>
      <c r="I5541">
        <v>1930</v>
      </c>
      <c r="J5541">
        <v>272370.67</v>
      </c>
      <c r="K5541">
        <v>10.99</v>
      </c>
      <c r="L5541">
        <v>12.24</v>
      </c>
      <c r="M5541">
        <v>2.75</v>
      </c>
      <c r="N5541">
        <v>22.43</v>
      </c>
      <c r="O5541">
        <v>6.29</v>
      </c>
    </row>
    <row r="5542" spans="1:15" x14ac:dyDescent="0.3">
      <c r="A5542" s="3">
        <v>45360</v>
      </c>
      <c r="B5542" t="s">
        <v>19</v>
      </c>
      <c r="C5542" t="s">
        <v>47</v>
      </c>
      <c r="D5542" t="s">
        <v>76</v>
      </c>
      <c r="E5542" t="s">
        <v>78</v>
      </c>
      <c r="F5542">
        <v>71112</v>
      </c>
      <c r="G5542">
        <v>4436</v>
      </c>
      <c r="H5542">
        <v>4068.04</v>
      </c>
      <c r="I5542">
        <v>545</v>
      </c>
      <c r="J5542">
        <v>58191.61</v>
      </c>
      <c r="K5542">
        <v>6.24</v>
      </c>
      <c r="L5542">
        <v>12.29</v>
      </c>
      <c r="M5542">
        <v>0.92</v>
      </c>
      <c r="N5542">
        <v>7.46</v>
      </c>
      <c r="O5542">
        <v>14.3</v>
      </c>
    </row>
    <row r="5543" spans="1:15" x14ac:dyDescent="0.3">
      <c r="A5543" s="3">
        <v>45231</v>
      </c>
      <c r="B5543" t="s">
        <v>19</v>
      </c>
      <c r="C5543" t="s">
        <v>58</v>
      </c>
      <c r="D5543" t="s">
        <v>73</v>
      </c>
      <c r="E5543" t="s">
        <v>85</v>
      </c>
      <c r="F5543">
        <v>143504</v>
      </c>
      <c r="G5543">
        <v>4918</v>
      </c>
      <c r="H5543">
        <v>20832.84</v>
      </c>
      <c r="I5543">
        <v>360</v>
      </c>
      <c r="J5543">
        <v>30527.78</v>
      </c>
      <c r="K5543">
        <v>3.43</v>
      </c>
      <c r="L5543">
        <v>7.32</v>
      </c>
      <c r="M5543">
        <v>4.24</v>
      </c>
      <c r="N5543">
        <v>57.87</v>
      </c>
      <c r="O5543">
        <v>1.47</v>
      </c>
    </row>
    <row r="5544" spans="1:15" x14ac:dyDescent="0.3">
      <c r="A5544" s="3">
        <v>45211</v>
      </c>
      <c r="B5544" t="s">
        <v>19</v>
      </c>
      <c r="C5544" t="s">
        <v>58</v>
      </c>
      <c r="D5544" t="s">
        <v>74</v>
      </c>
      <c r="E5544" t="s">
        <v>104</v>
      </c>
      <c r="F5544">
        <v>6559</v>
      </c>
      <c r="G5544">
        <v>180</v>
      </c>
      <c r="H5544">
        <v>467.42</v>
      </c>
      <c r="I5544">
        <v>15</v>
      </c>
      <c r="J5544">
        <v>1506.12</v>
      </c>
      <c r="K5544">
        <v>2.74</v>
      </c>
      <c r="L5544">
        <v>8.33</v>
      </c>
      <c r="M5544">
        <v>2.6</v>
      </c>
      <c r="N5544">
        <v>31.16</v>
      </c>
      <c r="O5544">
        <v>3.22</v>
      </c>
    </row>
    <row r="5545" spans="1:15" x14ac:dyDescent="0.3">
      <c r="A5545" s="3">
        <v>45339</v>
      </c>
      <c r="B5545" t="s">
        <v>19</v>
      </c>
      <c r="C5545" t="s">
        <v>67</v>
      </c>
      <c r="D5545" t="s">
        <v>75</v>
      </c>
      <c r="E5545" t="s">
        <v>88</v>
      </c>
      <c r="F5545">
        <v>27952</v>
      </c>
      <c r="G5545">
        <v>1050</v>
      </c>
      <c r="H5545">
        <v>651.5</v>
      </c>
      <c r="I5545">
        <v>186</v>
      </c>
      <c r="J5545">
        <v>24182.2</v>
      </c>
      <c r="K5545">
        <v>3.76</v>
      </c>
      <c r="L5545">
        <v>17.71</v>
      </c>
      <c r="M5545">
        <v>0.62</v>
      </c>
      <c r="N5545">
        <v>3.5</v>
      </c>
      <c r="O5545">
        <v>37.119999999999997</v>
      </c>
    </row>
    <row r="5546" spans="1:15" x14ac:dyDescent="0.3">
      <c r="A5546" s="3">
        <v>45226</v>
      </c>
      <c r="B5546" t="s">
        <v>19</v>
      </c>
      <c r="C5546" t="s">
        <v>39</v>
      </c>
      <c r="D5546" t="s">
        <v>73</v>
      </c>
      <c r="E5546" t="s">
        <v>92</v>
      </c>
      <c r="F5546">
        <v>78788</v>
      </c>
      <c r="G5546">
        <v>4286</v>
      </c>
      <c r="H5546">
        <v>2549</v>
      </c>
      <c r="I5546">
        <v>833</v>
      </c>
      <c r="J5546">
        <v>31745.65</v>
      </c>
      <c r="K5546">
        <v>5.44</v>
      </c>
      <c r="L5546">
        <v>19.440000000000001</v>
      </c>
      <c r="M5546">
        <v>0.59</v>
      </c>
      <c r="N5546">
        <v>3.06</v>
      </c>
      <c r="O5546">
        <v>12.45</v>
      </c>
    </row>
    <row r="5547" spans="1:15" x14ac:dyDescent="0.3">
      <c r="A5547" s="3">
        <v>45306</v>
      </c>
      <c r="B5547" t="s">
        <v>19</v>
      </c>
      <c r="C5547" t="s">
        <v>65</v>
      </c>
      <c r="D5547" t="s">
        <v>75</v>
      </c>
      <c r="E5547" t="s">
        <v>89</v>
      </c>
      <c r="F5547">
        <v>135097</v>
      </c>
      <c r="G5547">
        <v>18907</v>
      </c>
      <c r="H5547">
        <v>44662.89</v>
      </c>
      <c r="I5547">
        <v>1789</v>
      </c>
      <c r="J5547">
        <v>267711.5</v>
      </c>
      <c r="K5547">
        <v>14</v>
      </c>
      <c r="L5547">
        <v>9.4600000000000009</v>
      </c>
      <c r="M5547">
        <v>2.36</v>
      </c>
      <c r="N5547">
        <v>24.97</v>
      </c>
      <c r="O5547">
        <v>5.99</v>
      </c>
    </row>
    <row r="5548" spans="1:15" x14ac:dyDescent="0.3">
      <c r="A5548" s="3">
        <v>45200</v>
      </c>
      <c r="B5548" t="s">
        <v>19</v>
      </c>
      <c r="C5548" t="s">
        <v>51</v>
      </c>
      <c r="D5548" t="s">
        <v>76</v>
      </c>
      <c r="E5548" t="s">
        <v>86</v>
      </c>
      <c r="F5548">
        <v>38181</v>
      </c>
      <c r="G5548">
        <v>5045</v>
      </c>
      <c r="H5548">
        <v>9686.02</v>
      </c>
      <c r="I5548">
        <v>541</v>
      </c>
      <c r="J5548">
        <v>48401.03</v>
      </c>
      <c r="K5548">
        <v>13.21</v>
      </c>
      <c r="L5548">
        <v>10.72</v>
      </c>
      <c r="M5548">
        <v>1.92</v>
      </c>
      <c r="N5548">
        <v>17.899999999999999</v>
      </c>
      <c r="O5548">
        <v>5</v>
      </c>
    </row>
    <row r="5549" spans="1:15" x14ac:dyDescent="0.3">
      <c r="A5549" s="3">
        <v>45206</v>
      </c>
      <c r="B5549" t="s">
        <v>19</v>
      </c>
      <c r="C5549" t="s">
        <v>58</v>
      </c>
      <c r="D5549" t="s">
        <v>76</v>
      </c>
      <c r="E5549" t="s">
        <v>86</v>
      </c>
      <c r="F5549">
        <v>59802</v>
      </c>
      <c r="G5549">
        <v>8296</v>
      </c>
      <c r="H5549">
        <v>26874.99</v>
      </c>
      <c r="I5549">
        <v>639</v>
      </c>
      <c r="J5549">
        <v>26246.89</v>
      </c>
      <c r="K5549">
        <v>13.87</v>
      </c>
      <c r="L5549">
        <v>7.7</v>
      </c>
      <c r="M5549">
        <v>3.24</v>
      </c>
      <c r="N5549">
        <v>42.06</v>
      </c>
      <c r="O5549">
        <v>0.98</v>
      </c>
    </row>
    <row r="5550" spans="1:15" x14ac:dyDescent="0.3">
      <c r="A5550" s="3">
        <v>45309</v>
      </c>
      <c r="B5550" t="s">
        <v>19</v>
      </c>
      <c r="C5550" t="s">
        <v>47</v>
      </c>
      <c r="D5550" t="s">
        <v>73</v>
      </c>
      <c r="E5550" t="s">
        <v>99</v>
      </c>
      <c r="F5550">
        <v>60421</v>
      </c>
      <c r="G5550">
        <v>2320</v>
      </c>
      <c r="H5550">
        <v>3435.02</v>
      </c>
      <c r="I5550">
        <v>171</v>
      </c>
      <c r="J5550">
        <v>22812.9</v>
      </c>
      <c r="K5550">
        <v>3.84</v>
      </c>
      <c r="L5550">
        <v>7.37</v>
      </c>
      <c r="M5550">
        <v>1.48</v>
      </c>
      <c r="N5550">
        <v>20.09</v>
      </c>
      <c r="O5550">
        <v>6.64</v>
      </c>
    </row>
    <row r="5551" spans="1:15" x14ac:dyDescent="0.3">
      <c r="A5551" s="3">
        <v>45237</v>
      </c>
      <c r="B5551" t="s">
        <v>19</v>
      </c>
      <c r="C5551" t="s">
        <v>27</v>
      </c>
      <c r="D5551" t="s">
        <v>75</v>
      </c>
      <c r="E5551" t="s">
        <v>101</v>
      </c>
      <c r="F5551">
        <v>102025</v>
      </c>
      <c r="G5551">
        <v>2225</v>
      </c>
      <c r="H5551">
        <v>4423.68</v>
      </c>
      <c r="I5551">
        <v>330</v>
      </c>
      <c r="J5551">
        <v>20366.84</v>
      </c>
      <c r="K5551">
        <v>2.1800000000000002</v>
      </c>
      <c r="L5551">
        <v>14.83</v>
      </c>
      <c r="M5551">
        <v>1.99</v>
      </c>
      <c r="N5551">
        <v>13.41</v>
      </c>
      <c r="O5551">
        <v>4.5999999999999996</v>
      </c>
    </row>
    <row r="5552" spans="1:15" x14ac:dyDescent="0.3">
      <c r="A5552" s="3">
        <v>45367</v>
      </c>
      <c r="B5552" t="s">
        <v>19</v>
      </c>
      <c r="C5552" t="s">
        <v>43</v>
      </c>
      <c r="D5552" t="s">
        <v>76</v>
      </c>
      <c r="E5552" t="s">
        <v>99</v>
      </c>
      <c r="F5552">
        <v>93618</v>
      </c>
      <c r="G5552">
        <v>1354</v>
      </c>
      <c r="H5552">
        <v>995.84</v>
      </c>
      <c r="I5552">
        <v>73</v>
      </c>
      <c r="J5552">
        <v>12263.23</v>
      </c>
      <c r="K5552">
        <v>1.45</v>
      </c>
      <c r="L5552">
        <v>5.39</v>
      </c>
      <c r="M5552">
        <v>0.74</v>
      </c>
      <c r="N5552">
        <v>13.64</v>
      </c>
      <c r="O5552">
        <v>12.31</v>
      </c>
    </row>
    <row r="5553" spans="1:15" x14ac:dyDescent="0.3">
      <c r="A5553" s="3">
        <v>45257</v>
      </c>
      <c r="B5553" t="s">
        <v>19</v>
      </c>
      <c r="C5553" t="s">
        <v>46</v>
      </c>
      <c r="D5553" t="s">
        <v>75</v>
      </c>
      <c r="E5553" t="s">
        <v>82</v>
      </c>
      <c r="F5553">
        <v>76195</v>
      </c>
      <c r="G5553">
        <v>7649</v>
      </c>
      <c r="H5553">
        <v>5083.08</v>
      </c>
      <c r="I5553">
        <v>797</v>
      </c>
      <c r="J5553">
        <v>47281.31</v>
      </c>
      <c r="K5553">
        <v>10.039999999999999</v>
      </c>
      <c r="L5553">
        <v>10.42</v>
      </c>
      <c r="M5553">
        <v>0.66</v>
      </c>
      <c r="N5553">
        <v>6.38</v>
      </c>
      <c r="O5553">
        <v>9.3000000000000007</v>
      </c>
    </row>
    <row r="5554" spans="1:15" x14ac:dyDescent="0.3">
      <c r="A5554" s="3">
        <v>45375</v>
      </c>
      <c r="B5554" t="s">
        <v>19</v>
      </c>
      <c r="C5554" t="s">
        <v>24</v>
      </c>
      <c r="D5554" t="s">
        <v>76</v>
      </c>
      <c r="E5554" t="s">
        <v>104</v>
      </c>
      <c r="F5554">
        <v>101858</v>
      </c>
      <c r="G5554">
        <v>9046</v>
      </c>
      <c r="H5554">
        <v>23008.54</v>
      </c>
      <c r="I5554">
        <v>1098</v>
      </c>
      <c r="J5554">
        <v>72830.240000000005</v>
      </c>
      <c r="K5554">
        <v>8.8800000000000008</v>
      </c>
      <c r="L5554">
        <v>12.14</v>
      </c>
      <c r="M5554">
        <v>2.54</v>
      </c>
      <c r="N5554">
        <v>20.95</v>
      </c>
      <c r="O5554">
        <v>3.17</v>
      </c>
    </row>
    <row r="5555" spans="1:15" x14ac:dyDescent="0.3">
      <c r="A5555" s="3">
        <v>45325</v>
      </c>
      <c r="B5555" t="s">
        <v>19</v>
      </c>
      <c r="C5555" t="s">
        <v>46</v>
      </c>
      <c r="D5555" t="s">
        <v>76</v>
      </c>
      <c r="E5555" t="s">
        <v>106</v>
      </c>
      <c r="F5555">
        <v>30467</v>
      </c>
      <c r="G5555">
        <v>761</v>
      </c>
      <c r="H5555">
        <v>2620.69</v>
      </c>
      <c r="I5555">
        <v>150</v>
      </c>
      <c r="J5555">
        <v>28366.41</v>
      </c>
      <c r="K5555">
        <v>2.5</v>
      </c>
      <c r="L5555">
        <v>19.71</v>
      </c>
      <c r="M5555">
        <v>3.44</v>
      </c>
      <c r="N5555">
        <v>17.47</v>
      </c>
      <c r="O5555">
        <v>10.82</v>
      </c>
    </row>
    <row r="5556" spans="1:15" x14ac:dyDescent="0.3">
      <c r="A5556" s="3">
        <v>45228</v>
      </c>
      <c r="B5556" t="s">
        <v>19</v>
      </c>
      <c r="C5556" t="s">
        <v>32</v>
      </c>
      <c r="D5556" t="s">
        <v>76</v>
      </c>
      <c r="E5556" t="s">
        <v>100</v>
      </c>
      <c r="F5556">
        <v>45448</v>
      </c>
      <c r="G5556">
        <v>613</v>
      </c>
      <c r="H5556">
        <v>2104.81</v>
      </c>
      <c r="I5556">
        <v>103</v>
      </c>
      <c r="J5556">
        <v>19537.7</v>
      </c>
      <c r="K5556">
        <v>1.35</v>
      </c>
      <c r="L5556">
        <v>16.8</v>
      </c>
      <c r="M5556">
        <v>3.43</v>
      </c>
      <c r="N5556">
        <v>20.440000000000001</v>
      </c>
      <c r="O5556">
        <v>9.2799999999999994</v>
      </c>
    </row>
    <row r="5557" spans="1:15" x14ac:dyDescent="0.3">
      <c r="A5557" s="3">
        <v>45226</v>
      </c>
      <c r="B5557" t="s">
        <v>19</v>
      </c>
      <c r="C5557" t="s">
        <v>37</v>
      </c>
      <c r="D5557" t="s">
        <v>76</v>
      </c>
      <c r="E5557" t="s">
        <v>106</v>
      </c>
      <c r="F5557">
        <v>59857</v>
      </c>
      <c r="G5557">
        <v>2494</v>
      </c>
      <c r="H5557">
        <v>8586.68</v>
      </c>
      <c r="I5557">
        <v>100</v>
      </c>
      <c r="J5557">
        <v>12809.29</v>
      </c>
      <c r="K5557">
        <v>4.17</v>
      </c>
      <c r="L5557">
        <v>4.01</v>
      </c>
      <c r="M5557">
        <v>3.44</v>
      </c>
      <c r="N5557">
        <v>85.87</v>
      </c>
      <c r="O5557">
        <v>1.49</v>
      </c>
    </row>
    <row r="5558" spans="1:15" x14ac:dyDescent="0.3">
      <c r="A5558" s="3">
        <v>45291</v>
      </c>
      <c r="B5558" t="s">
        <v>19</v>
      </c>
      <c r="C5558" t="s">
        <v>35</v>
      </c>
      <c r="D5558" t="s">
        <v>74</v>
      </c>
      <c r="E5558" t="s">
        <v>89</v>
      </c>
      <c r="F5558">
        <v>74875</v>
      </c>
      <c r="G5558">
        <v>4183</v>
      </c>
      <c r="H5558">
        <v>14860.23</v>
      </c>
      <c r="I5558">
        <v>811</v>
      </c>
      <c r="J5558">
        <v>61749.62</v>
      </c>
      <c r="K5558">
        <v>5.59</v>
      </c>
      <c r="L5558">
        <v>19.39</v>
      </c>
      <c r="M5558">
        <v>3.55</v>
      </c>
      <c r="N5558">
        <v>18.32</v>
      </c>
      <c r="O5558">
        <v>4.16</v>
      </c>
    </row>
    <row r="5559" spans="1:15" x14ac:dyDescent="0.3">
      <c r="A5559" s="3">
        <v>45357</v>
      </c>
      <c r="B5559" t="s">
        <v>19</v>
      </c>
      <c r="C5559" t="s">
        <v>47</v>
      </c>
      <c r="D5559" t="s">
        <v>73</v>
      </c>
      <c r="E5559" t="s">
        <v>78</v>
      </c>
      <c r="F5559">
        <v>20998</v>
      </c>
      <c r="G5559">
        <v>1705</v>
      </c>
      <c r="H5559">
        <v>1502.71</v>
      </c>
      <c r="I5559">
        <v>186</v>
      </c>
      <c r="J5559">
        <v>14016.23</v>
      </c>
      <c r="K5559">
        <v>8.1199999999999992</v>
      </c>
      <c r="L5559">
        <v>10.91</v>
      </c>
      <c r="M5559">
        <v>0.88</v>
      </c>
      <c r="N5559">
        <v>8.08</v>
      </c>
      <c r="O5559">
        <v>9.33</v>
      </c>
    </row>
    <row r="5560" spans="1:15" x14ac:dyDescent="0.3">
      <c r="A5560" s="3">
        <v>45230</v>
      </c>
      <c r="B5560" t="s">
        <v>19</v>
      </c>
      <c r="C5560" t="s">
        <v>39</v>
      </c>
      <c r="D5560" t="s">
        <v>75</v>
      </c>
      <c r="E5560" t="s">
        <v>91</v>
      </c>
      <c r="F5560">
        <v>88483</v>
      </c>
      <c r="G5560">
        <v>2791</v>
      </c>
      <c r="H5560">
        <v>11352.01</v>
      </c>
      <c r="I5560">
        <v>162</v>
      </c>
      <c r="J5560">
        <v>20893.009999999998</v>
      </c>
      <c r="K5560">
        <v>3.15</v>
      </c>
      <c r="L5560">
        <v>5.8</v>
      </c>
      <c r="M5560">
        <v>4.07</v>
      </c>
      <c r="N5560">
        <v>70.069999999999993</v>
      </c>
      <c r="O5560">
        <v>1.84</v>
      </c>
    </row>
    <row r="5561" spans="1:15" x14ac:dyDescent="0.3">
      <c r="A5561" s="3">
        <v>45221</v>
      </c>
      <c r="B5561" t="s">
        <v>19</v>
      </c>
      <c r="C5561" t="s">
        <v>40</v>
      </c>
      <c r="D5561" t="s">
        <v>76</v>
      </c>
      <c r="E5561" t="s">
        <v>77</v>
      </c>
      <c r="F5561">
        <v>95501</v>
      </c>
      <c r="G5561">
        <v>12803</v>
      </c>
      <c r="H5561">
        <v>52992.53</v>
      </c>
      <c r="I5561">
        <v>2313</v>
      </c>
      <c r="J5561">
        <v>91010.82</v>
      </c>
      <c r="K5561">
        <v>13.41</v>
      </c>
      <c r="L5561">
        <v>18.07</v>
      </c>
      <c r="M5561">
        <v>4.1399999999999997</v>
      </c>
      <c r="N5561">
        <v>22.91</v>
      </c>
      <c r="O5561">
        <v>1.72</v>
      </c>
    </row>
    <row r="5562" spans="1:15" x14ac:dyDescent="0.3">
      <c r="A5562" s="3">
        <v>45354</v>
      </c>
      <c r="B5562" t="s">
        <v>19</v>
      </c>
      <c r="C5562" t="s">
        <v>37</v>
      </c>
      <c r="D5562" t="s">
        <v>76</v>
      </c>
      <c r="E5562" t="s">
        <v>88</v>
      </c>
      <c r="F5562">
        <v>12363</v>
      </c>
      <c r="G5562">
        <v>1527</v>
      </c>
      <c r="H5562">
        <v>2342.29</v>
      </c>
      <c r="I5562">
        <v>313</v>
      </c>
      <c r="J5562">
        <v>44844.11</v>
      </c>
      <c r="K5562">
        <v>12.35</v>
      </c>
      <c r="L5562">
        <v>20.5</v>
      </c>
      <c r="M5562">
        <v>1.53</v>
      </c>
      <c r="N5562">
        <v>7.48</v>
      </c>
      <c r="O5562">
        <v>19.149999999999999</v>
      </c>
    </row>
    <row r="5563" spans="1:15" x14ac:dyDescent="0.3">
      <c r="A5563" s="3">
        <v>45245</v>
      </c>
      <c r="B5563" t="s">
        <v>19</v>
      </c>
      <c r="C5563" t="s">
        <v>69</v>
      </c>
      <c r="D5563" t="s">
        <v>76</v>
      </c>
      <c r="E5563" t="s">
        <v>97</v>
      </c>
      <c r="F5563">
        <v>40610</v>
      </c>
      <c r="G5563">
        <v>4827</v>
      </c>
      <c r="H5563">
        <v>3613.65</v>
      </c>
      <c r="I5563">
        <v>679</v>
      </c>
      <c r="J5563">
        <v>112118.32</v>
      </c>
      <c r="K5563">
        <v>11.89</v>
      </c>
      <c r="L5563">
        <v>14.07</v>
      </c>
      <c r="M5563">
        <v>0.75</v>
      </c>
      <c r="N5563">
        <v>5.32</v>
      </c>
      <c r="O5563">
        <v>31.03</v>
      </c>
    </row>
    <row r="5564" spans="1:15" x14ac:dyDescent="0.3">
      <c r="A5564" s="3">
        <v>45335</v>
      </c>
      <c r="B5564" t="s">
        <v>19</v>
      </c>
      <c r="C5564" t="s">
        <v>63</v>
      </c>
      <c r="D5564" t="s">
        <v>73</v>
      </c>
      <c r="E5564" t="s">
        <v>103</v>
      </c>
      <c r="F5564">
        <v>113362</v>
      </c>
      <c r="G5564">
        <v>14729</v>
      </c>
      <c r="H5564">
        <v>7620.64</v>
      </c>
      <c r="I5564">
        <v>3070</v>
      </c>
      <c r="J5564">
        <v>41294.730000000003</v>
      </c>
      <c r="K5564">
        <v>12.99</v>
      </c>
      <c r="L5564">
        <v>20.84</v>
      </c>
      <c r="M5564">
        <v>0.52</v>
      </c>
      <c r="N5564">
        <v>2.48</v>
      </c>
      <c r="O5564">
        <v>5.42</v>
      </c>
    </row>
    <row r="5565" spans="1:15" x14ac:dyDescent="0.3">
      <c r="A5565" s="3">
        <v>45353</v>
      </c>
      <c r="B5565" t="s">
        <v>19</v>
      </c>
      <c r="C5565" t="s">
        <v>71</v>
      </c>
      <c r="D5565" t="s">
        <v>75</v>
      </c>
      <c r="E5565" t="s">
        <v>80</v>
      </c>
      <c r="F5565">
        <v>88777</v>
      </c>
      <c r="G5565">
        <v>8354</v>
      </c>
      <c r="H5565">
        <v>27091.09</v>
      </c>
      <c r="I5565">
        <v>421</v>
      </c>
      <c r="J5565">
        <v>6046.53</v>
      </c>
      <c r="K5565">
        <v>9.41</v>
      </c>
      <c r="L5565">
        <v>5.04</v>
      </c>
      <c r="M5565">
        <v>3.24</v>
      </c>
      <c r="N5565">
        <v>64.349999999999994</v>
      </c>
      <c r="O5565">
        <v>0.22</v>
      </c>
    </row>
    <row r="5566" spans="1:15" x14ac:dyDescent="0.3">
      <c r="A5566" s="3">
        <v>45373</v>
      </c>
      <c r="B5566" t="s">
        <v>19</v>
      </c>
      <c r="C5566" t="s">
        <v>61</v>
      </c>
      <c r="D5566" t="s">
        <v>73</v>
      </c>
      <c r="E5566" t="s">
        <v>93</v>
      </c>
      <c r="F5566">
        <v>48543</v>
      </c>
      <c r="G5566">
        <v>5767</v>
      </c>
      <c r="H5566">
        <v>11402.22</v>
      </c>
      <c r="I5566">
        <v>290</v>
      </c>
      <c r="J5566">
        <v>44578.87</v>
      </c>
      <c r="K5566">
        <v>11.88</v>
      </c>
      <c r="L5566">
        <v>5.03</v>
      </c>
      <c r="M5566">
        <v>1.98</v>
      </c>
      <c r="N5566">
        <v>39.32</v>
      </c>
      <c r="O5566">
        <v>3.91</v>
      </c>
    </row>
    <row r="5567" spans="1:15" x14ac:dyDescent="0.3">
      <c r="A5567" s="3">
        <v>45238</v>
      </c>
      <c r="B5567" t="s">
        <v>19</v>
      </c>
      <c r="C5567" t="s">
        <v>48</v>
      </c>
      <c r="D5567" t="s">
        <v>73</v>
      </c>
      <c r="E5567" t="s">
        <v>95</v>
      </c>
      <c r="F5567">
        <v>112475</v>
      </c>
      <c r="G5567">
        <v>14411</v>
      </c>
      <c r="H5567">
        <v>40470.17</v>
      </c>
      <c r="I5567">
        <v>873</v>
      </c>
      <c r="J5567">
        <v>6956.4</v>
      </c>
      <c r="K5567">
        <v>12.81</v>
      </c>
      <c r="L5567">
        <v>6.06</v>
      </c>
      <c r="M5567">
        <v>2.81</v>
      </c>
      <c r="N5567">
        <v>46.36</v>
      </c>
      <c r="O5567">
        <v>0.17</v>
      </c>
    </row>
    <row r="5568" spans="1:15" x14ac:dyDescent="0.3">
      <c r="A5568" s="3">
        <v>45359</v>
      </c>
      <c r="B5568" t="s">
        <v>19</v>
      </c>
      <c r="C5568" t="s">
        <v>30</v>
      </c>
      <c r="D5568" t="s">
        <v>76</v>
      </c>
      <c r="E5568" t="s">
        <v>94</v>
      </c>
      <c r="F5568">
        <v>80053</v>
      </c>
      <c r="G5568">
        <v>8534</v>
      </c>
      <c r="H5568">
        <v>22662.66</v>
      </c>
      <c r="I5568">
        <v>1311</v>
      </c>
      <c r="J5568">
        <v>214441.60000000001</v>
      </c>
      <c r="K5568">
        <v>10.66</v>
      </c>
      <c r="L5568">
        <v>15.36</v>
      </c>
      <c r="M5568">
        <v>2.66</v>
      </c>
      <c r="N5568">
        <v>17.29</v>
      </c>
      <c r="O5568">
        <v>9.4600000000000009</v>
      </c>
    </row>
    <row r="5569" spans="1:15" x14ac:dyDescent="0.3">
      <c r="A5569" s="3">
        <v>45289</v>
      </c>
      <c r="B5569" t="s">
        <v>19</v>
      </c>
      <c r="C5569" t="s">
        <v>57</v>
      </c>
      <c r="D5569" t="s">
        <v>75</v>
      </c>
      <c r="E5569" t="s">
        <v>82</v>
      </c>
      <c r="F5569">
        <v>76236</v>
      </c>
      <c r="G5569">
        <v>5181</v>
      </c>
      <c r="H5569">
        <v>4717.37</v>
      </c>
      <c r="I5569">
        <v>1080</v>
      </c>
      <c r="J5569">
        <v>120232.2</v>
      </c>
      <c r="K5569">
        <v>6.8</v>
      </c>
      <c r="L5569">
        <v>20.85</v>
      </c>
      <c r="M5569">
        <v>0.91</v>
      </c>
      <c r="N5569">
        <v>4.37</v>
      </c>
      <c r="O5569">
        <v>25.49</v>
      </c>
    </row>
    <row r="5570" spans="1:15" x14ac:dyDescent="0.3">
      <c r="A5570" s="3">
        <v>45269</v>
      </c>
      <c r="B5570" t="s">
        <v>19</v>
      </c>
      <c r="C5570" t="s">
        <v>70</v>
      </c>
      <c r="D5570" t="s">
        <v>76</v>
      </c>
      <c r="E5570" t="s">
        <v>78</v>
      </c>
      <c r="F5570">
        <v>28242</v>
      </c>
      <c r="G5570">
        <v>2660</v>
      </c>
      <c r="H5570">
        <v>11243.79</v>
      </c>
      <c r="I5570">
        <v>550</v>
      </c>
      <c r="J5570">
        <v>64107.15</v>
      </c>
      <c r="K5570">
        <v>9.42</v>
      </c>
      <c r="L5570">
        <v>20.68</v>
      </c>
      <c r="M5570">
        <v>4.2300000000000004</v>
      </c>
      <c r="N5570">
        <v>20.440000000000001</v>
      </c>
      <c r="O5570">
        <v>5.7</v>
      </c>
    </row>
    <row r="5571" spans="1:15" x14ac:dyDescent="0.3">
      <c r="A5571" s="3">
        <v>45369</v>
      </c>
      <c r="B5571" t="s">
        <v>19</v>
      </c>
      <c r="C5571" t="s">
        <v>34</v>
      </c>
      <c r="D5571" t="s">
        <v>73</v>
      </c>
      <c r="E5571" t="s">
        <v>82</v>
      </c>
      <c r="F5571">
        <v>131875</v>
      </c>
      <c r="G5571">
        <v>6350</v>
      </c>
      <c r="H5571">
        <v>28499.85</v>
      </c>
      <c r="I5571">
        <v>1011</v>
      </c>
      <c r="J5571">
        <v>85576.25</v>
      </c>
      <c r="K5571">
        <v>4.82</v>
      </c>
      <c r="L5571">
        <v>15.92</v>
      </c>
      <c r="M5571">
        <v>4.49</v>
      </c>
      <c r="N5571">
        <v>28.19</v>
      </c>
      <c r="O5571">
        <v>3</v>
      </c>
    </row>
    <row r="5572" spans="1:15" x14ac:dyDescent="0.3">
      <c r="A5572" s="3">
        <v>45267</v>
      </c>
      <c r="B5572" t="s">
        <v>19</v>
      </c>
      <c r="C5572" t="s">
        <v>34</v>
      </c>
      <c r="D5572" t="s">
        <v>74</v>
      </c>
      <c r="E5572" t="s">
        <v>85</v>
      </c>
      <c r="F5572">
        <v>97760</v>
      </c>
      <c r="G5572">
        <v>8424</v>
      </c>
      <c r="H5572">
        <v>17731.84</v>
      </c>
      <c r="I5572">
        <v>1674</v>
      </c>
      <c r="J5572">
        <v>165872.26999999999</v>
      </c>
      <c r="K5572">
        <v>8.6199999999999992</v>
      </c>
      <c r="L5572">
        <v>19.87</v>
      </c>
      <c r="M5572">
        <v>2.1</v>
      </c>
      <c r="N5572">
        <v>10.59</v>
      </c>
      <c r="O5572">
        <v>9.35</v>
      </c>
    </row>
    <row r="5573" spans="1:15" x14ac:dyDescent="0.3">
      <c r="A5573" s="3">
        <v>45200</v>
      </c>
      <c r="B5573" t="s">
        <v>19</v>
      </c>
      <c r="C5573" t="s">
        <v>62</v>
      </c>
      <c r="D5573" t="s">
        <v>74</v>
      </c>
      <c r="E5573" t="s">
        <v>83</v>
      </c>
      <c r="F5573">
        <v>21019</v>
      </c>
      <c r="G5573">
        <v>2615</v>
      </c>
      <c r="H5573">
        <v>10053.950000000001</v>
      </c>
      <c r="I5573">
        <v>488</v>
      </c>
      <c r="J5573">
        <v>71163.47</v>
      </c>
      <c r="K5573">
        <v>12.44</v>
      </c>
      <c r="L5573">
        <v>18.66</v>
      </c>
      <c r="M5573">
        <v>3.84</v>
      </c>
      <c r="N5573">
        <v>20.6</v>
      </c>
      <c r="O5573">
        <v>7.08</v>
      </c>
    </row>
    <row r="5574" spans="1:15" x14ac:dyDescent="0.3">
      <c r="A5574" s="3">
        <v>45367</v>
      </c>
      <c r="B5574" t="s">
        <v>19</v>
      </c>
      <c r="C5574" t="s">
        <v>24</v>
      </c>
      <c r="D5574" t="s">
        <v>73</v>
      </c>
      <c r="E5574" t="s">
        <v>81</v>
      </c>
      <c r="F5574">
        <v>39965</v>
      </c>
      <c r="G5574">
        <v>5153</v>
      </c>
      <c r="H5574">
        <v>10242.32</v>
      </c>
      <c r="I5574">
        <v>266</v>
      </c>
      <c r="J5574">
        <v>45028.1</v>
      </c>
      <c r="K5574">
        <v>12.89</v>
      </c>
      <c r="L5574">
        <v>5.16</v>
      </c>
      <c r="M5574">
        <v>1.99</v>
      </c>
      <c r="N5574">
        <v>38.5</v>
      </c>
      <c r="O5574">
        <v>4.4000000000000004</v>
      </c>
    </row>
    <row r="5575" spans="1:15" x14ac:dyDescent="0.3">
      <c r="A5575" s="3">
        <v>45281</v>
      </c>
      <c r="B5575" t="s">
        <v>19</v>
      </c>
      <c r="C5575" t="s">
        <v>37</v>
      </c>
      <c r="D5575" t="s">
        <v>76</v>
      </c>
      <c r="E5575" t="s">
        <v>77</v>
      </c>
      <c r="F5575">
        <v>39427</v>
      </c>
      <c r="G5575">
        <v>3045</v>
      </c>
      <c r="H5575">
        <v>2808.23</v>
      </c>
      <c r="I5575">
        <v>158</v>
      </c>
      <c r="J5575">
        <v>5696.26</v>
      </c>
      <c r="K5575">
        <v>7.72</v>
      </c>
      <c r="L5575">
        <v>5.19</v>
      </c>
      <c r="M5575">
        <v>0.92</v>
      </c>
      <c r="N5575">
        <v>17.77</v>
      </c>
      <c r="O5575">
        <v>2.0299999999999998</v>
      </c>
    </row>
    <row r="5576" spans="1:15" x14ac:dyDescent="0.3">
      <c r="A5576" s="3">
        <v>45299</v>
      </c>
      <c r="B5576" t="s">
        <v>19</v>
      </c>
      <c r="C5576" t="s">
        <v>55</v>
      </c>
      <c r="D5576" t="s">
        <v>76</v>
      </c>
      <c r="E5576" t="s">
        <v>96</v>
      </c>
      <c r="F5576">
        <v>39739</v>
      </c>
      <c r="G5576">
        <v>4525</v>
      </c>
      <c r="H5576">
        <v>14998.17</v>
      </c>
      <c r="I5576">
        <v>310</v>
      </c>
      <c r="J5576">
        <v>52746.52</v>
      </c>
      <c r="K5576">
        <v>11.39</v>
      </c>
      <c r="L5576">
        <v>6.85</v>
      </c>
      <c r="M5576">
        <v>3.31</v>
      </c>
      <c r="N5576">
        <v>48.38</v>
      </c>
      <c r="O5576">
        <v>3.52</v>
      </c>
    </row>
    <row r="5577" spans="1:15" x14ac:dyDescent="0.3">
      <c r="A5577" s="3">
        <v>45322</v>
      </c>
      <c r="B5577" t="s">
        <v>19</v>
      </c>
      <c r="C5577" t="s">
        <v>64</v>
      </c>
      <c r="D5577" t="s">
        <v>75</v>
      </c>
      <c r="E5577" t="s">
        <v>104</v>
      </c>
      <c r="F5577">
        <v>118098</v>
      </c>
      <c r="G5577">
        <v>5407</v>
      </c>
      <c r="H5577">
        <v>19742.259999999998</v>
      </c>
      <c r="I5577">
        <v>664</v>
      </c>
      <c r="J5577">
        <v>98040.92</v>
      </c>
      <c r="K5577">
        <v>4.58</v>
      </c>
      <c r="L5577">
        <v>12.28</v>
      </c>
      <c r="M5577">
        <v>3.65</v>
      </c>
      <c r="N5577">
        <v>29.73</v>
      </c>
      <c r="O5577">
        <v>4.97</v>
      </c>
    </row>
    <row r="5578" spans="1:15" x14ac:dyDescent="0.3">
      <c r="A5578" s="3">
        <v>45228</v>
      </c>
      <c r="B5578" t="s">
        <v>19</v>
      </c>
      <c r="C5578" t="s">
        <v>41</v>
      </c>
      <c r="D5578" t="s">
        <v>75</v>
      </c>
      <c r="E5578" t="s">
        <v>91</v>
      </c>
      <c r="F5578">
        <v>18645</v>
      </c>
      <c r="G5578">
        <v>1124</v>
      </c>
      <c r="H5578">
        <v>2049.36</v>
      </c>
      <c r="I5578">
        <v>213</v>
      </c>
      <c r="J5578">
        <v>2531.2800000000002</v>
      </c>
      <c r="K5578">
        <v>6.03</v>
      </c>
      <c r="L5578">
        <v>18.95</v>
      </c>
      <c r="M5578">
        <v>1.82</v>
      </c>
      <c r="N5578">
        <v>9.6199999999999992</v>
      </c>
      <c r="O5578">
        <v>1.24</v>
      </c>
    </row>
    <row r="5579" spans="1:15" x14ac:dyDescent="0.3">
      <c r="A5579" s="3">
        <v>45271</v>
      </c>
      <c r="B5579" t="s">
        <v>19</v>
      </c>
      <c r="C5579" t="s">
        <v>63</v>
      </c>
      <c r="D5579" t="s">
        <v>74</v>
      </c>
      <c r="E5579" t="s">
        <v>90</v>
      </c>
      <c r="F5579">
        <v>113054</v>
      </c>
      <c r="G5579">
        <v>16543</v>
      </c>
      <c r="H5579">
        <v>50580.82</v>
      </c>
      <c r="I5579">
        <v>1855</v>
      </c>
      <c r="J5579">
        <v>236458.03</v>
      </c>
      <c r="K5579">
        <v>14.63</v>
      </c>
      <c r="L5579">
        <v>11.21</v>
      </c>
      <c r="M5579">
        <v>3.06</v>
      </c>
      <c r="N5579">
        <v>27.27</v>
      </c>
      <c r="O5579">
        <v>4.67</v>
      </c>
    </row>
    <row r="5580" spans="1:15" x14ac:dyDescent="0.3">
      <c r="A5580" s="3">
        <v>45223</v>
      </c>
      <c r="B5580" t="s">
        <v>19</v>
      </c>
      <c r="C5580" t="s">
        <v>28</v>
      </c>
      <c r="D5580" t="s">
        <v>76</v>
      </c>
      <c r="E5580" t="s">
        <v>106</v>
      </c>
      <c r="F5580">
        <v>38923</v>
      </c>
      <c r="G5580">
        <v>887</v>
      </c>
      <c r="H5580">
        <v>2224.25</v>
      </c>
      <c r="I5580">
        <v>192</v>
      </c>
      <c r="J5580">
        <v>9768.49</v>
      </c>
      <c r="K5580">
        <v>2.2799999999999998</v>
      </c>
      <c r="L5580">
        <v>21.65</v>
      </c>
      <c r="M5580">
        <v>2.5099999999999998</v>
      </c>
      <c r="N5580">
        <v>11.58</v>
      </c>
      <c r="O5580">
        <v>4.3899999999999997</v>
      </c>
    </row>
    <row r="5581" spans="1:15" x14ac:dyDescent="0.3">
      <c r="A5581" s="3">
        <v>45232</v>
      </c>
      <c r="B5581" t="s">
        <v>19</v>
      </c>
      <c r="C5581" t="s">
        <v>68</v>
      </c>
      <c r="D5581" t="s">
        <v>73</v>
      </c>
      <c r="E5581" t="s">
        <v>84</v>
      </c>
      <c r="F5581">
        <v>85686</v>
      </c>
      <c r="G5581">
        <v>9402</v>
      </c>
      <c r="H5581">
        <v>20528.16</v>
      </c>
      <c r="I5581">
        <v>1447</v>
      </c>
      <c r="J5581">
        <v>65047</v>
      </c>
      <c r="K5581">
        <v>10.97</v>
      </c>
      <c r="L5581">
        <v>15.39</v>
      </c>
      <c r="M5581">
        <v>2.1800000000000002</v>
      </c>
      <c r="N5581">
        <v>14.19</v>
      </c>
      <c r="O5581">
        <v>3.17</v>
      </c>
    </row>
    <row r="5582" spans="1:15" x14ac:dyDescent="0.3">
      <c r="A5582" s="3">
        <v>45298</v>
      </c>
      <c r="B5582" t="s">
        <v>19</v>
      </c>
      <c r="C5582" t="s">
        <v>65</v>
      </c>
      <c r="D5582" t="s">
        <v>76</v>
      </c>
      <c r="E5582" t="s">
        <v>100</v>
      </c>
      <c r="F5582">
        <v>48676</v>
      </c>
      <c r="G5582">
        <v>3563</v>
      </c>
      <c r="H5582">
        <v>15742.69</v>
      </c>
      <c r="I5582">
        <v>239</v>
      </c>
      <c r="J5582">
        <v>30856.52</v>
      </c>
      <c r="K5582">
        <v>7.32</v>
      </c>
      <c r="L5582">
        <v>6.71</v>
      </c>
      <c r="M5582">
        <v>4.42</v>
      </c>
      <c r="N5582">
        <v>65.87</v>
      </c>
      <c r="O5582">
        <v>1.96</v>
      </c>
    </row>
    <row r="5583" spans="1:15" x14ac:dyDescent="0.3">
      <c r="A5583" s="3">
        <v>45281</v>
      </c>
      <c r="B5583" t="s">
        <v>19</v>
      </c>
      <c r="C5583" t="s">
        <v>69</v>
      </c>
      <c r="D5583" t="s">
        <v>76</v>
      </c>
      <c r="E5583" t="s">
        <v>92</v>
      </c>
      <c r="F5583">
        <v>93434</v>
      </c>
      <c r="G5583">
        <v>8265</v>
      </c>
      <c r="H5583">
        <v>22453.62</v>
      </c>
      <c r="I5583">
        <v>1213</v>
      </c>
      <c r="J5583">
        <v>124861.86</v>
      </c>
      <c r="K5583">
        <v>8.85</v>
      </c>
      <c r="L5583">
        <v>14.68</v>
      </c>
      <c r="M5583">
        <v>2.72</v>
      </c>
      <c r="N5583">
        <v>18.510000000000002</v>
      </c>
      <c r="O5583">
        <v>5.56</v>
      </c>
    </row>
    <row r="5584" spans="1:15" x14ac:dyDescent="0.3">
      <c r="A5584" s="3">
        <v>45308</v>
      </c>
      <c r="B5584" t="s">
        <v>19</v>
      </c>
      <c r="C5584" t="s">
        <v>44</v>
      </c>
      <c r="D5584" t="s">
        <v>73</v>
      </c>
      <c r="E5584" t="s">
        <v>90</v>
      </c>
      <c r="F5584">
        <v>130553</v>
      </c>
      <c r="G5584">
        <v>973</v>
      </c>
      <c r="H5584">
        <v>3979.96</v>
      </c>
      <c r="I5584">
        <v>182</v>
      </c>
      <c r="J5584">
        <v>7091.21</v>
      </c>
      <c r="K5584">
        <v>0.75</v>
      </c>
      <c r="L5584">
        <v>18.71</v>
      </c>
      <c r="M5584">
        <v>4.09</v>
      </c>
      <c r="N5584">
        <v>21.87</v>
      </c>
      <c r="O5584">
        <v>1.78</v>
      </c>
    </row>
    <row r="5585" spans="1:15" x14ac:dyDescent="0.3">
      <c r="A5585" s="3">
        <v>45377</v>
      </c>
      <c r="B5585" t="s">
        <v>19</v>
      </c>
      <c r="C5585" t="s">
        <v>39</v>
      </c>
      <c r="D5585" t="s">
        <v>74</v>
      </c>
      <c r="E5585" t="s">
        <v>80</v>
      </c>
      <c r="F5585">
        <v>127166</v>
      </c>
      <c r="G5585">
        <v>8256</v>
      </c>
      <c r="H5585">
        <v>29385.17</v>
      </c>
      <c r="I5585">
        <v>1785</v>
      </c>
      <c r="J5585">
        <v>339992.03</v>
      </c>
      <c r="K5585">
        <v>6.49</v>
      </c>
      <c r="L5585">
        <v>21.62</v>
      </c>
      <c r="M5585">
        <v>3.56</v>
      </c>
      <c r="N5585">
        <v>16.46</v>
      </c>
      <c r="O5585">
        <v>11.57</v>
      </c>
    </row>
    <row r="5586" spans="1:15" x14ac:dyDescent="0.3">
      <c r="A5586" s="3">
        <v>45354</v>
      </c>
      <c r="B5586" t="s">
        <v>19</v>
      </c>
      <c r="C5586" t="s">
        <v>40</v>
      </c>
      <c r="D5586" t="s">
        <v>73</v>
      </c>
      <c r="E5586" t="s">
        <v>85</v>
      </c>
      <c r="F5586">
        <v>109513</v>
      </c>
      <c r="G5586">
        <v>14828</v>
      </c>
      <c r="H5586">
        <v>15559.51</v>
      </c>
      <c r="I5586">
        <v>3021</v>
      </c>
      <c r="J5586">
        <v>532592.51</v>
      </c>
      <c r="K5586">
        <v>13.54</v>
      </c>
      <c r="L5586">
        <v>20.37</v>
      </c>
      <c r="M5586">
        <v>1.05</v>
      </c>
      <c r="N5586">
        <v>5.15</v>
      </c>
      <c r="O5586">
        <v>34.229999999999997</v>
      </c>
    </row>
    <row r="5587" spans="1:15" x14ac:dyDescent="0.3">
      <c r="A5587" s="3">
        <v>45235</v>
      </c>
      <c r="B5587" t="s">
        <v>19</v>
      </c>
      <c r="C5587" t="s">
        <v>40</v>
      </c>
      <c r="D5587" t="s">
        <v>76</v>
      </c>
      <c r="E5587" t="s">
        <v>83</v>
      </c>
      <c r="F5587">
        <v>88415</v>
      </c>
      <c r="G5587">
        <v>5274</v>
      </c>
      <c r="H5587">
        <v>10640.52</v>
      </c>
      <c r="I5587">
        <v>619</v>
      </c>
      <c r="J5587">
        <v>82298.679999999993</v>
      </c>
      <c r="K5587">
        <v>5.97</v>
      </c>
      <c r="L5587">
        <v>11.74</v>
      </c>
      <c r="M5587">
        <v>2.02</v>
      </c>
      <c r="N5587">
        <v>17.190000000000001</v>
      </c>
      <c r="O5587">
        <v>7.73</v>
      </c>
    </row>
    <row r="5588" spans="1:15" x14ac:dyDescent="0.3">
      <c r="A5588" s="3">
        <v>45298</v>
      </c>
      <c r="B5588" t="s">
        <v>19</v>
      </c>
      <c r="C5588" t="s">
        <v>49</v>
      </c>
      <c r="D5588" t="s">
        <v>73</v>
      </c>
      <c r="E5588" t="s">
        <v>87</v>
      </c>
      <c r="F5588">
        <v>65463</v>
      </c>
      <c r="G5588">
        <v>2803</v>
      </c>
      <c r="H5588">
        <v>1384.93</v>
      </c>
      <c r="I5588">
        <v>159</v>
      </c>
      <c r="J5588">
        <v>14440.79</v>
      </c>
      <c r="K5588">
        <v>4.28</v>
      </c>
      <c r="L5588">
        <v>5.67</v>
      </c>
      <c r="M5588">
        <v>0.49</v>
      </c>
      <c r="N5588">
        <v>8.7100000000000009</v>
      </c>
      <c r="O5588">
        <v>10.43</v>
      </c>
    </row>
    <row r="5589" spans="1:15" x14ac:dyDescent="0.3">
      <c r="A5589" s="3">
        <v>45340</v>
      </c>
      <c r="B5589" t="s">
        <v>19</v>
      </c>
      <c r="C5589" t="s">
        <v>63</v>
      </c>
      <c r="D5589" t="s">
        <v>75</v>
      </c>
      <c r="E5589" t="s">
        <v>77</v>
      </c>
      <c r="F5589">
        <v>110749</v>
      </c>
      <c r="G5589">
        <v>5082</v>
      </c>
      <c r="H5589">
        <v>17962.419999999998</v>
      </c>
      <c r="I5589">
        <v>255</v>
      </c>
      <c r="J5589">
        <v>46895.96</v>
      </c>
      <c r="K5589">
        <v>4.59</v>
      </c>
      <c r="L5589">
        <v>5.0199999999999996</v>
      </c>
      <c r="M5589">
        <v>3.53</v>
      </c>
      <c r="N5589">
        <v>70.44</v>
      </c>
      <c r="O5589">
        <v>2.61</v>
      </c>
    </row>
    <row r="5590" spans="1:15" x14ac:dyDescent="0.3">
      <c r="A5590" s="3">
        <v>45337</v>
      </c>
      <c r="B5590" t="s">
        <v>19</v>
      </c>
      <c r="C5590" t="s">
        <v>37</v>
      </c>
      <c r="D5590" t="s">
        <v>75</v>
      </c>
      <c r="E5590" t="s">
        <v>99</v>
      </c>
      <c r="F5590">
        <v>131312</v>
      </c>
      <c r="G5590">
        <v>17703</v>
      </c>
      <c r="H5590">
        <v>73040.86</v>
      </c>
      <c r="I5590">
        <v>3018</v>
      </c>
      <c r="J5590">
        <v>78060.55</v>
      </c>
      <c r="K5590">
        <v>13.48</v>
      </c>
      <c r="L5590">
        <v>17.05</v>
      </c>
      <c r="M5590">
        <v>4.13</v>
      </c>
      <c r="N5590">
        <v>24.2</v>
      </c>
      <c r="O5590">
        <v>1.07</v>
      </c>
    </row>
    <row r="5591" spans="1:15" x14ac:dyDescent="0.3">
      <c r="A5591" s="3">
        <v>45326</v>
      </c>
      <c r="B5591" t="s">
        <v>19</v>
      </c>
      <c r="C5591" t="s">
        <v>28</v>
      </c>
      <c r="D5591" t="s">
        <v>75</v>
      </c>
      <c r="E5591" t="s">
        <v>88</v>
      </c>
      <c r="F5591">
        <v>140924</v>
      </c>
      <c r="G5591">
        <v>9657</v>
      </c>
      <c r="H5591">
        <v>9065.6200000000008</v>
      </c>
      <c r="I5591">
        <v>2101</v>
      </c>
      <c r="J5591">
        <v>146949.18</v>
      </c>
      <c r="K5591">
        <v>6.85</v>
      </c>
      <c r="L5591">
        <v>21.76</v>
      </c>
      <c r="M5591">
        <v>0.94</v>
      </c>
      <c r="N5591">
        <v>4.3099999999999996</v>
      </c>
      <c r="O5591">
        <v>16.21</v>
      </c>
    </row>
    <row r="5592" spans="1:15" x14ac:dyDescent="0.3">
      <c r="A5592" s="3">
        <v>45337</v>
      </c>
      <c r="B5592" t="s">
        <v>19</v>
      </c>
      <c r="C5592" t="s">
        <v>40</v>
      </c>
      <c r="D5592" t="s">
        <v>75</v>
      </c>
      <c r="E5592" t="s">
        <v>77</v>
      </c>
      <c r="F5592">
        <v>140584</v>
      </c>
      <c r="G5592">
        <v>12634</v>
      </c>
      <c r="H5592">
        <v>45425.69</v>
      </c>
      <c r="I5592">
        <v>2588</v>
      </c>
      <c r="J5592">
        <v>394234.72</v>
      </c>
      <c r="K5592">
        <v>8.99</v>
      </c>
      <c r="L5592">
        <v>20.48</v>
      </c>
      <c r="M5592">
        <v>3.6</v>
      </c>
      <c r="N5592">
        <v>17.55</v>
      </c>
      <c r="O5592">
        <v>8.68</v>
      </c>
    </row>
    <row r="5593" spans="1:15" x14ac:dyDescent="0.3">
      <c r="A5593" s="3">
        <v>45298</v>
      </c>
      <c r="B5593" t="s">
        <v>19</v>
      </c>
      <c r="C5593" t="s">
        <v>55</v>
      </c>
      <c r="D5593" t="s">
        <v>73</v>
      </c>
      <c r="E5593" t="s">
        <v>80</v>
      </c>
      <c r="F5593">
        <v>61323</v>
      </c>
      <c r="G5593">
        <v>6304</v>
      </c>
      <c r="H5593">
        <v>14565.55</v>
      </c>
      <c r="I5593">
        <v>914</v>
      </c>
      <c r="J5593">
        <v>21352.82</v>
      </c>
      <c r="K5593">
        <v>10.28</v>
      </c>
      <c r="L5593">
        <v>14.5</v>
      </c>
      <c r="M5593">
        <v>2.31</v>
      </c>
      <c r="N5593">
        <v>15.94</v>
      </c>
      <c r="O5593">
        <v>1.47</v>
      </c>
    </row>
    <row r="5594" spans="1:15" x14ac:dyDescent="0.3">
      <c r="A5594" s="3">
        <v>45348</v>
      </c>
      <c r="B5594" t="s">
        <v>19</v>
      </c>
      <c r="C5594" t="s">
        <v>39</v>
      </c>
      <c r="D5594" t="s">
        <v>74</v>
      </c>
      <c r="E5594" t="s">
        <v>100</v>
      </c>
      <c r="F5594">
        <v>22919</v>
      </c>
      <c r="G5594">
        <v>3052</v>
      </c>
      <c r="H5594">
        <v>8025.19</v>
      </c>
      <c r="I5594">
        <v>114</v>
      </c>
      <c r="J5594">
        <v>21019.42</v>
      </c>
      <c r="K5594">
        <v>13.32</v>
      </c>
      <c r="L5594">
        <v>3.74</v>
      </c>
      <c r="M5594">
        <v>2.63</v>
      </c>
      <c r="N5594">
        <v>70.400000000000006</v>
      </c>
      <c r="O5594">
        <v>2.62</v>
      </c>
    </row>
    <row r="5595" spans="1:15" x14ac:dyDescent="0.3">
      <c r="A5595" s="3">
        <v>45334</v>
      </c>
      <c r="B5595" t="s">
        <v>19</v>
      </c>
      <c r="C5595" t="s">
        <v>36</v>
      </c>
      <c r="D5595" t="s">
        <v>74</v>
      </c>
      <c r="E5595" t="s">
        <v>87</v>
      </c>
      <c r="F5595">
        <v>111583</v>
      </c>
      <c r="G5595">
        <v>8474</v>
      </c>
      <c r="H5595">
        <v>33567.339999999997</v>
      </c>
      <c r="I5595">
        <v>1633</v>
      </c>
      <c r="J5595">
        <v>267928.86</v>
      </c>
      <c r="K5595">
        <v>7.59</v>
      </c>
      <c r="L5595">
        <v>19.27</v>
      </c>
      <c r="M5595">
        <v>3.96</v>
      </c>
      <c r="N5595">
        <v>20.56</v>
      </c>
      <c r="O5595">
        <v>7.98</v>
      </c>
    </row>
    <row r="5596" spans="1:15" x14ac:dyDescent="0.3">
      <c r="A5596" s="3">
        <v>45379</v>
      </c>
      <c r="B5596" t="s">
        <v>19</v>
      </c>
      <c r="C5596" t="s">
        <v>37</v>
      </c>
      <c r="D5596" t="s">
        <v>75</v>
      </c>
      <c r="E5596" t="s">
        <v>82</v>
      </c>
      <c r="F5596">
        <v>58497</v>
      </c>
      <c r="G5596">
        <v>813</v>
      </c>
      <c r="H5596">
        <v>1148.75</v>
      </c>
      <c r="I5596">
        <v>159</v>
      </c>
      <c r="J5596">
        <v>28668.22</v>
      </c>
      <c r="K5596">
        <v>1.39</v>
      </c>
      <c r="L5596">
        <v>19.559999999999999</v>
      </c>
      <c r="M5596">
        <v>1.41</v>
      </c>
      <c r="N5596">
        <v>7.22</v>
      </c>
      <c r="O5596">
        <v>24.96</v>
      </c>
    </row>
    <row r="5597" spans="1:15" x14ac:dyDescent="0.3">
      <c r="A5597" s="3">
        <v>45260</v>
      </c>
      <c r="B5597" t="s">
        <v>19</v>
      </c>
      <c r="C5597" t="s">
        <v>48</v>
      </c>
      <c r="D5597" t="s">
        <v>76</v>
      </c>
      <c r="E5597" t="s">
        <v>85</v>
      </c>
      <c r="F5597">
        <v>23872</v>
      </c>
      <c r="G5597">
        <v>1704</v>
      </c>
      <c r="H5597">
        <v>3755.91</v>
      </c>
      <c r="I5597">
        <v>107</v>
      </c>
      <c r="J5597">
        <v>20740.89</v>
      </c>
      <c r="K5597">
        <v>7.14</v>
      </c>
      <c r="L5597">
        <v>6.28</v>
      </c>
      <c r="M5597">
        <v>2.2000000000000002</v>
      </c>
      <c r="N5597">
        <v>35.1</v>
      </c>
      <c r="O5597">
        <v>5.52</v>
      </c>
    </row>
    <row r="5598" spans="1:15" x14ac:dyDescent="0.3">
      <c r="A5598" s="3">
        <v>45200</v>
      </c>
      <c r="B5598" t="s">
        <v>19</v>
      </c>
      <c r="C5598" t="s">
        <v>42</v>
      </c>
      <c r="D5598" t="s">
        <v>73</v>
      </c>
      <c r="E5598" t="s">
        <v>99</v>
      </c>
      <c r="F5598">
        <v>95819</v>
      </c>
      <c r="G5598">
        <v>3440</v>
      </c>
      <c r="H5598">
        <v>4068.97</v>
      </c>
      <c r="I5598">
        <v>535</v>
      </c>
      <c r="J5598">
        <v>28009.73</v>
      </c>
      <c r="K5598">
        <v>3.59</v>
      </c>
      <c r="L5598">
        <v>15.55</v>
      </c>
      <c r="M5598">
        <v>1.18</v>
      </c>
      <c r="N5598">
        <v>7.61</v>
      </c>
      <c r="O5598">
        <v>6.88</v>
      </c>
    </row>
    <row r="5599" spans="1:15" x14ac:dyDescent="0.3">
      <c r="A5599" s="3">
        <v>45204</v>
      </c>
      <c r="B5599" t="s">
        <v>19</v>
      </c>
      <c r="C5599" t="s">
        <v>46</v>
      </c>
      <c r="D5599" t="s">
        <v>76</v>
      </c>
      <c r="E5599" t="s">
        <v>106</v>
      </c>
      <c r="F5599">
        <v>54288</v>
      </c>
      <c r="G5599">
        <v>7661</v>
      </c>
      <c r="H5599">
        <v>3406.99</v>
      </c>
      <c r="I5599">
        <v>238</v>
      </c>
      <c r="J5599">
        <v>24621.33</v>
      </c>
      <c r="K5599">
        <v>14.11</v>
      </c>
      <c r="L5599">
        <v>3.11</v>
      </c>
      <c r="M5599">
        <v>0.44</v>
      </c>
      <c r="N5599">
        <v>14.32</v>
      </c>
      <c r="O5599">
        <v>7.23</v>
      </c>
    </row>
    <row r="5600" spans="1:15" x14ac:dyDescent="0.3">
      <c r="A5600" s="3">
        <v>45342</v>
      </c>
      <c r="B5600" t="s">
        <v>19</v>
      </c>
      <c r="C5600" t="s">
        <v>71</v>
      </c>
      <c r="D5600" t="s">
        <v>75</v>
      </c>
      <c r="E5600" t="s">
        <v>86</v>
      </c>
      <c r="F5600">
        <v>96000</v>
      </c>
      <c r="G5600">
        <v>7273</v>
      </c>
      <c r="H5600">
        <v>7780.6</v>
      </c>
      <c r="I5600">
        <v>901</v>
      </c>
      <c r="J5600">
        <v>76831.8</v>
      </c>
      <c r="K5600">
        <v>7.58</v>
      </c>
      <c r="L5600">
        <v>12.39</v>
      </c>
      <c r="M5600">
        <v>1.07</v>
      </c>
      <c r="N5600">
        <v>8.64</v>
      </c>
      <c r="O5600">
        <v>9.8699999999999992</v>
      </c>
    </row>
    <row r="5601" spans="1:15" x14ac:dyDescent="0.3">
      <c r="A5601" s="3">
        <v>45234</v>
      </c>
      <c r="B5601" t="s">
        <v>19</v>
      </c>
      <c r="C5601" t="s">
        <v>24</v>
      </c>
      <c r="D5601" t="s">
        <v>73</v>
      </c>
      <c r="E5601" t="s">
        <v>80</v>
      </c>
      <c r="F5601">
        <v>125236</v>
      </c>
      <c r="G5601">
        <v>16793</v>
      </c>
      <c r="H5601">
        <v>7354.34</v>
      </c>
      <c r="I5601">
        <v>3618</v>
      </c>
      <c r="J5601">
        <v>458605.34</v>
      </c>
      <c r="K5601">
        <v>13.41</v>
      </c>
      <c r="L5601">
        <v>21.54</v>
      </c>
      <c r="M5601">
        <v>0.44</v>
      </c>
      <c r="N5601">
        <v>2.0299999999999998</v>
      </c>
      <c r="O5601">
        <v>62.36</v>
      </c>
    </row>
    <row r="5602" spans="1:15" x14ac:dyDescent="0.3">
      <c r="A5602" s="3">
        <v>45215</v>
      </c>
      <c r="B5602" t="s">
        <v>19</v>
      </c>
      <c r="C5602" t="s">
        <v>64</v>
      </c>
      <c r="D5602" t="s">
        <v>75</v>
      </c>
      <c r="E5602" t="s">
        <v>80</v>
      </c>
      <c r="F5602">
        <v>29876</v>
      </c>
      <c r="G5602">
        <v>807</v>
      </c>
      <c r="H5602">
        <v>477.51</v>
      </c>
      <c r="I5602">
        <v>106</v>
      </c>
      <c r="J5602">
        <v>5385.18</v>
      </c>
      <c r="K5602">
        <v>2.7</v>
      </c>
      <c r="L5602">
        <v>13.14</v>
      </c>
      <c r="M5602">
        <v>0.59</v>
      </c>
      <c r="N5602">
        <v>4.5</v>
      </c>
      <c r="O5602">
        <v>11.28</v>
      </c>
    </row>
    <row r="5603" spans="1:15" x14ac:dyDescent="0.3">
      <c r="A5603" s="3">
        <v>45292</v>
      </c>
      <c r="B5603" t="s">
        <v>19</v>
      </c>
      <c r="C5603" t="s">
        <v>67</v>
      </c>
      <c r="D5603" t="s">
        <v>73</v>
      </c>
      <c r="E5603" t="s">
        <v>96</v>
      </c>
      <c r="F5603">
        <v>92579</v>
      </c>
      <c r="G5603">
        <v>4505</v>
      </c>
      <c r="H5603">
        <v>6329.71</v>
      </c>
      <c r="I5603">
        <v>691</v>
      </c>
      <c r="J5603">
        <v>78040.259999999995</v>
      </c>
      <c r="K5603">
        <v>4.87</v>
      </c>
      <c r="L5603">
        <v>15.34</v>
      </c>
      <c r="M5603">
        <v>1.41</v>
      </c>
      <c r="N5603">
        <v>9.16</v>
      </c>
      <c r="O5603">
        <v>12.33</v>
      </c>
    </row>
    <row r="5604" spans="1:15" x14ac:dyDescent="0.3">
      <c r="A5604" s="3">
        <v>45275</v>
      </c>
      <c r="B5604" t="s">
        <v>19</v>
      </c>
      <c r="C5604" t="s">
        <v>38</v>
      </c>
      <c r="D5604" t="s">
        <v>75</v>
      </c>
      <c r="E5604" t="s">
        <v>104</v>
      </c>
      <c r="F5604">
        <v>37529</v>
      </c>
      <c r="G5604">
        <v>611</v>
      </c>
      <c r="H5604">
        <v>1563.4</v>
      </c>
      <c r="I5604">
        <v>110</v>
      </c>
      <c r="J5604">
        <v>2291.62</v>
      </c>
      <c r="K5604">
        <v>1.63</v>
      </c>
      <c r="L5604">
        <v>18</v>
      </c>
      <c r="M5604">
        <v>2.56</v>
      </c>
      <c r="N5604">
        <v>14.21</v>
      </c>
      <c r="O5604">
        <v>1.47</v>
      </c>
    </row>
    <row r="5605" spans="1:15" x14ac:dyDescent="0.3">
      <c r="A5605" s="3">
        <v>45236</v>
      </c>
      <c r="B5605" t="s">
        <v>19</v>
      </c>
      <c r="C5605" t="s">
        <v>68</v>
      </c>
      <c r="D5605" t="s">
        <v>74</v>
      </c>
      <c r="E5605" t="s">
        <v>105</v>
      </c>
      <c r="F5605">
        <v>121688</v>
      </c>
      <c r="G5605">
        <v>16307</v>
      </c>
      <c r="H5605">
        <v>45187.63</v>
      </c>
      <c r="I5605">
        <v>3434</v>
      </c>
      <c r="J5605">
        <v>116369.8</v>
      </c>
      <c r="K5605">
        <v>13.4</v>
      </c>
      <c r="L5605">
        <v>21.06</v>
      </c>
      <c r="M5605">
        <v>2.77</v>
      </c>
      <c r="N5605">
        <v>13.16</v>
      </c>
      <c r="O5605">
        <v>2.58</v>
      </c>
    </row>
    <row r="5606" spans="1:15" x14ac:dyDescent="0.3">
      <c r="A5606" s="3">
        <v>45307</v>
      </c>
      <c r="B5606" t="s">
        <v>19</v>
      </c>
      <c r="C5606" t="s">
        <v>42</v>
      </c>
      <c r="D5606" t="s">
        <v>73</v>
      </c>
      <c r="E5606" t="s">
        <v>89</v>
      </c>
      <c r="F5606">
        <v>145572</v>
      </c>
      <c r="G5606">
        <v>21699</v>
      </c>
      <c r="H5606">
        <v>65997.919999999998</v>
      </c>
      <c r="I5606">
        <v>2990</v>
      </c>
      <c r="J5606">
        <v>315383.78000000003</v>
      </c>
      <c r="K5606">
        <v>14.91</v>
      </c>
      <c r="L5606">
        <v>13.78</v>
      </c>
      <c r="M5606">
        <v>3.04</v>
      </c>
      <c r="N5606">
        <v>22.07</v>
      </c>
      <c r="O5606">
        <v>4.78</v>
      </c>
    </row>
    <row r="5607" spans="1:15" x14ac:dyDescent="0.3">
      <c r="A5607" s="3">
        <v>45253</v>
      </c>
      <c r="B5607" t="s">
        <v>19</v>
      </c>
      <c r="C5607" t="s">
        <v>23</v>
      </c>
      <c r="D5607" t="s">
        <v>74</v>
      </c>
      <c r="E5607" t="s">
        <v>94</v>
      </c>
      <c r="F5607">
        <v>64569</v>
      </c>
      <c r="G5607">
        <v>544</v>
      </c>
      <c r="H5607">
        <v>2313.37</v>
      </c>
      <c r="I5607">
        <v>82</v>
      </c>
      <c r="J5607">
        <v>1875.11</v>
      </c>
      <c r="K5607">
        <v>0.84</v>
      </c>
      <c r="L5607">
        <v>15.07</v>
      </c>
      <c r="M5607">
        <v>4.25</v>
      </c>
      <c r="N5607">
        <v>28.21</v>
      </c>
      <c r="O5607">
        <v>0.81</v>
      </c>
    </row>
    <row r="5608" spans="1:15" x14ac:dyDescent="0.3">
      <c r="A5608" s="3">
        <v>45214</v>
      </c>
      <c r="B5608" t="s">
        <v>19</v>
      </c>
      <c r="C5608" t="s">
        <v>39</v>
      </c>
      <c r="D5608" t="s">
        <v>75</v>
      </c>
      <c r="E5608" t="s">
        <v>96</v>
      </c>
      <c r="F5608">
        <v>59874</v>
      </c>
      <c r="G5608">
        <v>481</v>
      </c>
      <c r="H5608">
        <v>292.55</v>
      </c>
      <c r="I5608">
        <v>70</v>
      </c>
      <c r="J5608">
        <v>8731.31</v>
      </c>
      <c r="K5608">
        <v>0.8</v>
      </c>
      <c r="L5608">
        <v>14.55</v>
      </c>
      <c r="M5608">
        <v>0.61</v>
      </c>
      <c r="N5608">
        <v>4.18</v>
      </c>
      <c r="O5608">
        <v>29.85</v>
      </c>
    </row>
    <row r="5609" spans="1:15" x14ac:dyDescent="0.3">
      <c r="A5609" s="3">
        <v>45230</v>
      </c>
      <c r="B5609" t="s">
        <v>19</v>
      </c>
      <c r="C5609" t="s">
        <v>25</v>
      </c>
      <c r="D5609" t="s">
        <v>73</v>
      </c>
      <c r="E5609" t="s">
        <v>86</v>
      </c>
      <c r="F5609">
        <v>37123</v>
      </c>
      <c r="G5609">
        <v>2875</v>
      </c>
      <c r="H5609">
        <v>4766</v>
      </c>
      <c r="I5609">
        <v>376</v>
      </c>
      <c r="J5609">
        <v>39735.25</v>
      </c>
      <c r="K5609">
        <v>7.74</v>
      </c>
      <c r="L5609">
        <v>13.08</v>
      </c>
      <c r="M5609">
        <v>1.66</v>
      </c>
      <c r="N5609">
        <v>12.68</v>
      </c>
      <c r="O5609">
        <v>8.34</v>
      </c>
    </row>
    <row r="5610" spans="1:15" x14ac:dyDescent="0.3">
      <c r="A5610" s="3">
        <v>45296</v>
      </c>
      <c r="B5610" t="s">
        <v>19</v>
      </c>
      <c r="C5610" t="s">
        <v>60</v>
      </c>
      <c r="D5610" t="s">
        <v>76</v>
      </c>
      <c r="E5610" t="s">
        <v>102</v>
      </c>
      <c r="F5610">
        <v>38506</v>
      </c>
      <c r="G5610">
        <v>300</v>
      </c>
      <c r="H5610">
        <v>467.44</v>
      </c>
      <c r="I5610">
        <v>12</v>
      </c>
      <c r="J5610">
        <v>2166.36</v>
      </c>
      <c r="K5610">
        <v>0.78</v>
      </c>
      <c r="L5610">
        <v>4</v>
      </c>
      <c r="M5610">
        <v>1.56</v>
      </c>
      <c r="N5610">
        <v>38.950000000000003</v>
      </c>
      <c r="O5610">
        <v>4.63</v>
      </c>
    </row>
    <row r="5611" spans="1:15" x14ac:dyDescent="0.3">
      <c r="A5611" s="3">
        <v>45378</v>
      </c>
      <c r="B5611" t="s">
        <v>19</v>
      </c>
      <c r="C5611" t="s">
        <v>53</v>
      </c>
      <c r="D5611" t="s">
        <v>76</v>
      </c>
      <c r="E5611" t="s">
        <v>88</v>
      </c>
      <c r="F5611">
        <v>7906</v>
      </c>
      <c r="G5611">
        <v>870</v>
      </c>
      <c r="H5611">
        <v>3901.14</v>
      </c>
      <c r="I5611">
        <v>76</v>
      </c>
      <c r="J5611">
        <v>13399.16</v>
      </c>
      <c r="K5611">
        <v>11</v>
      </c>
      <c r="L5611">
        <v>8.74</v>
      </c>
      <c r="M5611">
        <v>4.4800000000000004</v>
      </c>
      <c r="N5611">
        <v>51.33</v>
      </c>
      <c r="O5611">
        <v>3.43</v>
      </c>
    </row>
    <row r="5612" spans="1:15" x14ac:dyDescent="0.3">
      <c r="A5612" s="3">
        <v>45295</v>
      </c>
      <c r="B5612" t="s">
        <v>19</v>
      </c>
      <c r="C5612" t="s">
        <v>60</v>
      </c>
      <c r="D5612" t="s">
        <v>73</v>
      </c>
      <c r="E5612" t="s">
        <v>92</v>
      </c>
      <c r="F5612">
        <v>112334</v>
      </c>
      <c r="G5612">
        <v>10384</v>
      </c>
      <c r="H5612">
        <v>23445.14</v>
      </c>
      <c r="I5612">
        <v>750</v>
      </c>
      <c r="J5612">
        <v>111739.85</v>
      </c>
      <c r="K5612">
        <v>9.24</v>
      </c>
      <c r="L5612">
        <v>7.22</v>
      </c>
      <c r="M5612">
        <v>2.2599999999999998</v>
      </c>
      <c r="N5612">
        <v>31.26</v>
      </c>
      <c r="O5612">
        <v>4.7699999999999996</v>
      </c>
    </row>
    <row r="5613" spans="1:15" x14ac:dyDescent="0.3">
      <c r="A5613" s="3">
        <v>45379</v>
      </c>
      <c r="B5613" t="s">
        <v>19</v>
      </c>
      <c r="C5613" t="s">
        <v>41</v>
      </c>
      <c r="D5613" t="s">
        <v>74</v>
      </c>
      <c r="E5613" t="s">
        <v>91</v>
      </c>
      <c r="F5613">
        <v>15177</v>
      </c>
      <c r="G5613">
        <v>2065</v>
      </c>
      <c r="H5613">
        <v>2818.24</v>
      </c>
      <c r="I5613">
        <v>130</v>
      </c>
      <c r="J5613">
        <v>18299.23</v>
      </c>
      <c r="K5613">
        <v>13.61</v>
      </c>
      <c r="L5613">
        <v>6.3</v>
      </c>
      <c r="M5613">
        <v>1.36</v>
      </c>
      <c r="N5613">
        <v>21.68</v>
      </c>
      <c r="O5613">
        <v>6.49</v>
      </c>
    </row>
    <row r="5614" spans="1:15" x14ac:dyDescent="0.3">
      <c r="A5614" s="3">
        <v>45369</v>
      </c>
      <c r="B5614" t="s">
        <v>19</v>
      </c>
      <c r="C5614" t="s">
        <v>56</v>
      </c>
      <c r="D5614" t="s">
        <v>75</v>
      </c>
      <c r="E5614" t="s">
        <v>90</v>
      </c>
      <c r="F5614">
        <v>28789</v>
      </c>
      <c r="G5614">
        <v>4222</v>
      </c>
      <c r="H5614">
        <v>14670.67</v>
      </c>
      <c r="I5614">
        <v>354</v>
      </c>
      <c r="J5614">
        <v>30759.52</v>
      </c>
      <c r="K5614">
        <v>14.67</v>
      </c>
      <c r="L5614">
        <v>8.3800000000000008</v>
      </c>
      <c r="M5614">
        <v>3.47</v>
      </c>
      <c r="N5614">
        <v>41.44</v>
      </c>
      <c r="O5614">
        <v>2.1</v>
      </c>
    </row>
    <row r="5615" spans="1:15" x14ac:dyDescent="0.3">
      <c r="A5615" s="3">
        <v>45322</v>
      </c>
      <c r="B5615" t="s">
        <v>19</v>
      </c>
      <c r="C5615" t="s">
        <v>52</v>
      </c>
      <c r="D5615" t="s">
        <v>74</v>
      </c>
      <c r="E5615" t="s">
        <v>106</v>
      </c>
      <c r="F5615">
        <v>20338</v>
      </c>
      <c r="G5615">
        <v>1235</v>
      </c>
      <c r="H5615">
        <v>4808.58</v>
      </c>
      <c r="I5615">
        <v>218</v>
      </c>
      <c r="J5615">
        <v>26127.35</v>
      </c>
      <c r="K5615">
        <v>6.07</v>
      </c>
      <c r="L5615">
        <v>17.649999999999999</v>
      </c>
      <c r="M5615">
        <v>3.89</v>
      </c>
      <c r="N5615">
        <v>22.06</v>
      </c>
      <c r="O5615">
        <v>5.43</v>
      </c>
    </row>
    <row r="5616" spans="1:15" x14ac:dyDescent="0.3">
      <c r="A5616" s="3">
        <v>45207</v>
      </c>
      <c r="B5616" t="s">
        <v>19</v>
      </c>
      <c r="C5616" t="s">
        <v>69</v>
      </c>
      <c r="D5616" t="s">
        <v>74</v>
      </c>
      <c r="E5616" t="s">
        <v>102</v>
      </c>
      <c r="F5616">
        <v>42464</v>
      </c>
      <c r="G5616">
        <v>1905</v>
      </c>
      <c r="H5616">
        <v>8088.16</v>
      </c>
      <c r="I5616">
        <v>293</v>
      </c>
      <c r="J5616">
        <v>56913.18</v>
      </c>
      <c r="K5616">
        <v>4.49</v>
      </c>
      <c r="L5616">
        <v>15.38</v>
      </c>
      <c r="M5616">
        <v>4.25</v>
      </c>
      <c r="N5616">
        <v>27.6</v>
      </c>
      <c r="O5616">
        <v>7.04</v>
      </c>
    </row>
    <row r="5617" spans="1:15" x14ac:dyDescent="0.3">
      <c r="A5617" s="3">
        <v>45293</v>
      </c>
      <c r="B5617" t="s">
        <v>19</v>
      </c>
      <c r="C5617" t="s">
        <v>68</v>
      </c>
      <c r="D5617" t="s">
        <v>73</v>
      </c>
      <c r="E5617" t="s">
        <v>93</v>
      </c>
      <c r="F5617">
        <v>39505</v>
      </c>
      <c r="G5617">
        <v>3520</v>
      </c>
      <c r="H5617">
        <v>13259.45</v>
      </c>
      <c r="I5617">
        <v>649</v>
      </c>
      <c r="J5617">
        <v>45935.64</v>
      </c>
      <c r="K5617">
        <v>8.91</v>
      </c>
      <c r="L5617">
        <v>18.440000000000001</v>
      </c>
      <c r="M5617">
        <v>3.77</v>
      </c>
      <c r="N5617">
        <v>20.43</v>
      </c>
      <c r="O5617">
        <v>3.46</v>
      </c>
    </row>
    <row r="5618" spans="1:15" x14ac:dyDescent="0.3">
      <c r="A5618" s="3">
        <v>45220</v>
      </c>
      <c r="B5618" t="s">
        <v>19</v>
      </c>
      <c r="C5618" t="s">
        <v>25</v>
      </c>
      <c r="D5618" t="s">
        <v>76</v>
      </c>
      <c r="E5618" t="s">
        <v>101</v>
      </c>
      <c r="F5618">
        <v>38035</v>
      </c>
      <c r="G5618">
        <v>5506</v>
      </c>
      <c r="H5618">
        <v>2697.72</v>
      </c>
      <c r="I5618">
        <v>969</v>
      </c>
      <c r="J5618">
        <v>187291.84</v>
      </c>
      <c r="K5618">
        <v>14.48</v>
      </c>
      <c r="L5618">
        <v>17.600000000000001</v>
      </c>
      <c r="M5618">
        <v>0.49</v>
      </c>
      <c r="N5618">
        <v>2.78</v>
      </c>
      <c r="O5618">
        <v>69.430000000000007</v>
      </c>
    </row>
    <row r="5619" spans="1:15" x14ac:dyDescent="0.3">
      <c r="A5619" s="3">
        <v>45219</v>
      </c>
      <c r="B5619" t="s">
        <v>19</v>
      </c>
      <c r="C5619" t="s">
        <v>53</v>
      </c>
      <c r="D5619" t="s">
        <v>75</v>
      </c>
      <c r="E5619" t="s">
        <v>84</v>
      </c>
      <c r="F5619">
        <v>65237</v>
      </c>
      <c r="G5619">
        <v>3532</v>
      </c>
      <c r="H5619">
        <v>10798.22</v>
      </c>
      <c r="I5619">
        <v>483</v>
      </c>
      <c r="J5619">
        <v>74137.570000000007</v>
      </c>
      <c r="K5619">
        <v>5.41</v>
      </c>
      <c r="L5619">
        <v>13.67</v>
      </c>
      <c r="M5619">
        <v>3.06</v>
      </c>
      <c r="N5619">
        <v>22.36</v>
      </c>
      <c r="O5619">
        <v>6.87</v>
      </c>
    </row>
    <row r="5620" spans="1:15" x14ac:dyDescent="0.3">
      <c r="A5620" s="3">
        <v>45345</v>
      </c>
      <c r="B5620" t="s">
        <v>19</v>
      </c>
      <c r="C5620" t="s">
        <v>29</v>
      </c>
      <c r="D5620" t="s">
        <v>74</v>
      </c>
      <c r="E5620" t="s">
        <v>104</v>
      </c>
      <c r="F5620">
        <v>4270</v>
      </c>
      <c r="G5620">
        <v>557</v>
      </c>
      <c r="H5620">
        <v>1599.97</v>
      </c>
      <c r="I5620">
        <v>103</v>
      </c>
      <c r="J5620">
        <v>6787.26</v>
      </c>
      <c r="K5620">
        <v>13.04</v>
      </c>
      <c r="L5620">
        <v>18.489999999999998</v>
      </c>
      <c r="M5620">
        <v>2.87</v>
      </c>
      <c r="N5620">
        <v>15.53</v>
      </c>
      <c r="O5620">
        <v>4.24</v>
      </c>
    </row>
    <row r="5621" spans="1:15" x14ac:dyDescent="0.3">
      <c r="A5621" s="3">
        <v>45238</v>
      </c>
      <c r="B5621" t="s">
        <v>19</v>
      </c>
      <c r="C5621" t="s">
        <v>61</v>
      </c>
      <c r="D5621" t="s">
        <v>76</v>
      </c>
      <c r="E5621" t="s">
        <v>85</v>
      </c>
      <c r="F5621">
        <v>110181</v>
      </c>
      <c r="G5621">
        <v>4202</v>
      </c>
      <c r="H5621">
        <v>9100.43</v>
      </c>
      <c r="I5621">
        <v>667</v>
      </c>
      <c r="J5621">
        <v>27689.27</v>
      </c>
      <c r="K5621">
        <v>3.81</v>
      </c>
      <c r="L5621">
        <v>15.87</v>
      </c>
      <c r="M5621">
        <v>2.17</v>
      </c>
      <c r="N5621">
        <v>13.64</v>
      </c>
      <c r="O5621">
        <v>3.04</v>
      </c>
    </row>
    <row r="5622" spans="1:15" x14ac:dyDescent="0.3">
      <c r="A5622" s="3">
        <v>45320</v>
      </c>
      <c r="B5622" t="s">
        <v>19</v>
      </c>
      <c r="C5622" t="s">
        <v>34</v>
      </c>
      <c r="D5622" t="s">
        <v>74</v>
      </c>
      <c r="E5622" t="s">
        <v>101</v>
      </c>
      <c r="F5622">
        <v>48821</v>
      </c>
      <c r="G5622">
        <v>5060</v>
      </c>
      <c r="H5622">
        <v>10199.870000000001</v>
      </c>
      <c r="I5622">
        <v>916</v>
      </c>
      <c r="J5622">
        <v>11159.61</v>
      </c>
      <c r="K5622">
        <v>10.36</v>
      </c>
      <c r="L5622">
        <v>18.100000000000001</v>
      </c>
      <c r="M5622">
        <v>2.02</v>
      </c>
      <c r="N5622">
        <v>11.14</v>
      </c>
      <c r="O5622">
        <v>1.0900000000000001</v>
      </c>
    </row>
    <row r="5623" spans="1:15" x14ac:dyDescent="0.3">
      <c r="A5623" s="3">
        <v>45335</v>
      </c>
      <c r="B5623" t="s">
        <v>19</v>
      </c>
      <c r="C5623" t="s">
        <v>24</v>
      </c>
      <c r="D5623" t="s">
        <v>73</v>
      </c>
      <c r="E5623" t="s">
        <v>104</v>
      </c>
      <c r="F5623">
        <v>37729</v>
      </c>
      <c r="G5623">
        <v>3842</v>
      </c>
      <c r="H5623">
        <v>11772.93</v>
      </c>
      <c r="I5623">
        <v>802</v>
      </c>
      <c r="J5623">
        <v>115573.55</v>
      </c>
      <c r="K5623">
        <v>10.18</v>
      </c>
      <c r="L5623">
        <v>20.87</v>
      </c>
      <c r="M5623">
        <v>3.06</v>
      </c>
      <c r="N5623">
        <v>14.68</v>
      </c>
      <c r="O5623">
        <v>9.82</v>
      </c>
    </row>
    <row r="5624" spans="1:15" x14ac:dyDescent="0.3">
      <c r="A5624" s="3">
        <v>45320</v>
      </c>
      <c r="B5624" t="s">
        <v>19</v>
      </c>
      <c r="C5624" t="s">
        <v>40</v>
      </c>
      <c r="D5624" t="s">
        <v>73</v>
      </c>
      <c r="E5624" t="s">
        <v>94</v>
      </c>
      <c r="F5624">
        <v>79514</v>
      </c>
      <c r="G5624">
        <v>9578</v>
      </c>
      <c r="H5624">
        <v>39354.31</v>
      </c>
      <c r="I5624">
        <v>1515</v>
      </c>
      <c r="J5624">
        <v>93293.64</v>
      </c>
      <c r="K5624">
        <v>12.05</v>
      </c>
      <c r="L5624">
        <v>15.82</v>
      </c>
      <c r="M5624">
        <v>4.1100000000000003</v>
      </c>
      <c r="N5624">
        <v>25.98</v>
      </c>
      <c r="O5624">
        <v>2.37</v>
      </c>
    </row>
    <row r="5625" spans="1:15" x14ac:dyDescent="0.3">
      <c r="A5625" s="3">
        <v>45286</v>
      </c>
      <c r="B5625" t="s">
        <v>19</v>
      </c>
      <c r="C5625" t="s">
        <v>26</v>
      </c>
      <c r="D5625" t="s">
        <v>74</v>
      </c>
      <c r="E5625" t="s">
        <v>90</v>
      </c>
      <c r="F5625">
        <v>108878</v>
      </c>
      <c r="G5625">
        <v>14275</v>
      </c>
      <c r="H5625">
        <v>49463.88</v>
      </c>
      <c r="I5625">
        <v>1579</v>
      </c>
      <c r="J5625">
        <v>226670.48</v>
      </c>
      <c r="K5625">
        <v>13.11</v>
      </c>
      <c r="L5625">
        <v>11.06</v>
      </c>
      <c r="M5625">
        <v>3.47</v>
      </c>
      <c r="N5625">
        <v>31.33</v>
      </c>
      <c r="O5625">
        <v>4.58</v>
      </c>
    </row>
    <row r="5626" spans="1:15" x14ac:dyDescent="0.3">
      <c r="A5626" s="3">
        <v>45365</v>
      </c>
      <c r="B5626" t="s">
        <v>19</v>
      </c>
      <c r="C5626" t="s">
        <v>33</v>
      </c>
      <c r="D5626" t="s">
        <v>76</v>
      </c>
      <c r="E5626" t="s">
        <v>82</v>
      </c>
      <c r="F5626">
        <v>117385</v>
      </c>
      <c r="G5626">
        <v>15355</v>
      </c>
      <c r="H5626">
        <v>67564.67</v>
      </c>
      <c r="I5626">
        <v>3239</v>
      </c>
      <c r="J5626">
        <v>221673.68</v>
      </c>
      <c r="K5626">
        <v>13.08</v>
      </c>
      <c r="L5626">
        <v>21.09</v>
      </c>
      <c r="M5626">
        <v>4.4000000000000004</v>
      </c>
      <c r="N5626">
        <v>20.86</v>
      </c>
      <c r="O5626">
        <v>3.28</v>
      </c>
    </row>
    <row r="5627" spans="1:15" x14ac:dyDescent="0.3">
      <c r="A5627" s="3">
        <v>45273</v>
      </c>
      <c r="B5627" t="s">
        <v>19</v>
      </c>
      <c r="C5627" t="s">
        <v>68</v>
      </c>
      <c r="D5627" t="s">
        <v>74</v>
      </c>
      <c r="E5627" t="s">
        <v>85</v>
      </c>
      <c r="F5627">
        <v>4462</v>
      </c>
      <c r="G5627">
        <v>295</v>
      </c>
      <c r="H5627">
        <v>250.48</v>
      </c>
      <c r="I5627">
        <v>22</v>
      </c>
      <c r="J5627">
        <v>3895.59</v>
      </c>
      <c r="K5627">
        <v>6.61</v>
      </c>
      <c r="L5627">
        <v>7.46</v>
      </c>
      <c r="M5627">
        <v>0.85</v>
      </c>
      <c r="N5627">
        <v>11.39</v>
      </c>
      <c r="O5627">
        <v>15.55</v>
      </c>
    </row>
    <row r="5628" spans="1:15" x14ac:dyDescent="0.3">
      <c r="A5628" s="3">
        <v>45239</v>
      </c>
      <c r="B5628" t="s">
        <v>19</v>
      </c>
      <c r="C5628" t="s">
        <v>27</v>
      </c>
      <c r="D5628" t="s">
        <v>75</v>
      </c>
      <c r="E5628" t="s">
        <v>94</v>
      </c>
      <c r="F5628">
        <v>30167</v>
      </c>
      <c r="G5628">
        <v>1729</v>
      </c>
      <c r="H5628">
        <v>5090.6400000000003</v>
      </c>
      <c r="I5628">
        <v>270</v>
      </c>
      <c r="J5628">
        <v>42513.31</v>
      </c>
      <c r="K5628">
        <v>5.73</v>
      </c>
      <c r="L5628">
        <v>15.62</v>
      </c>
      <c r="M5628">
        <v>2.94</v>
      </c>
      <c r="N5628">
        <v>18.850000000000001</v>
      </c>
      <c r="O5628">
        <v>8.35</v>
      </c>
    </row>
    <row r="5629" spans="1:15" x14ac:dyDescent="0.3">
      <c r="A5629" s="3">
        <v>45364</v>
      </c>
      <c r="B5629" t="s">
        <v>19</v>
      </c>
      <c r="C5629" t="s">
        <v>49</v>
      </c>
      <c r="D5629" t="s">
        <v>74</v>
      </c>
      <c r="E5629" t="s">
        <v>96</v>
      </c>
      <c r="F5629">
        <v>16728</v>
      </c>
      <c r="G5629">
        <v>527</v>
      </c>
      <c r="H5629">
        <v>869.41</v>
      </c>
      <c r="I5629">
        <v>60</v>
      </c>
      <c r="J5629">
        <v>4568.6400000000003</v>
      </c>
      <c r="K5629">
        <v>3.15</v>
      </c>
      <c r="L5629">
        <v>11.39</v>
      </c>
      <c r="M5629">
        <v>1.65</v>
      </c>
      <c r="N5629">
        <v>14.49</v>
      </c>
      <c r="O5629">
        <v>5.25</v>
      </c>
    </row>
    <row r="5630" spans="1:15" x14ac:dyDescent="0.3">
      <c r="A5630" s="3">
        <v>45354</v>
      </c>
      <c r="B5630" t="s">
        <v>19</v>
      </c>
      <c r="C5630" t="s">
        <v>43</v>
      </c>
      <c r="D5630" t="s">
        <v>75</v>
      </c>
      <c r="E5630" t="s">
        <v>78</v>
      </c>
      <c r="F5630">
        <v>9419</v>
      </c>
      <c r="G5630">
        <v>1389</v>
      </c>
      <c r="H5630">
        <v>5310.5</v>
      </c>
      <c r="I5630">
        <v>168</v>
      </c>
      <c r="J5630">
        <v>29644.84</v>
      </c>
      <c r="K5630">
        <v>14.75</v>
      </c>
      <c r="L5630">
        <v>12.1</v>
      </c>
      <c r="M5630">
        <v>3.82</v>
      </c>
      <c r="N5630">
        <v>31.61</v>
      </c>
      <c r="O5630">
        <v>5.58</v>
      </c>
    </row>
    <row r="5631" spans="1:15" x14ac:dyDescent="0.3">
      <c r="A5631" s="3">
        <v>45328</v>
      </c>
      <c r="B5631" t="s">
        <v>19</v>
      </c>
      <c r="C5631" t="s">
        <v>25</v>
      </c>
      <c r="D5631" t="s">
        <v>74</v>
      </c>
      <c r="E5631" t="s">
        <v>89</v>
      </c>
      <c r="F5631">
        <v>46503</v>
      </c>
      <c r="G5631">
        <v>2576</v>
      </c>
      <c r="H5631">
        <v>9330</v>
      </c>
      <c r="I5631">
        <v>186</v>
      </c>
      <c r="J5631">
        <v>28942.12</v>
      </c>
      <c r="K5631">
        <v>5.54</v>
      </c>
      <c r="L5631">
        <v>7.22</v>
      </c>
      <c r="M5631">
        <v>3.62</v>
      </c>
      <c r="N5631">
        <v>50.16</v>
      </c>
      <c r="O5631">
        <v>3.1</v>
      </c>
    </row>
    <row r="5632" spans="1:15" x14ac:dyDescent="0.3">
      <c r="A5632" s="3">
        <v>45202</v>
      </c>
      <c r="B5632" t="s">
        <v>19</v>
      </c>
      <c r="C5632" t="s">
        <v>63</v>
      </c>
      <c r="D5632" t="s">
        <v>75</v>
      </c>
      <c r="E5632" t="s">
        <v>103</v>
      </c>
      <c r="F5632">
        <v>43034</v>
      </c>
      <c r="G5632">
        <v>3063</v>
      </c>
      <c r="H5632">
        <v>2575.21</v>
      </c>
      <c r="I5632">
        <v>250</v>
      </c>
      <c r="J5632">
        <v>20860.89</v>
      </c>
      <c r="K5632">
        <v>7.12</v>
      </c>
      <c r="L5632">
        <v>8.16</v>
      </c>
      <c r="M5632">
        <v>0.84</v>
      </c>
      <c r="N5632">
        <v>10.3</v>
      </c>
      <c r="O5632">
        <v>8.1</v>
      </c>
    </row>
    <row r="5633" spans="1:15" x14ac:dyDescent="0.3">
      <c r="A5633" s="3">
        <v>45308</v>
      </c>
      <c r="B5633" t="s">
        <v>19</v>
      </c>
      <c r="C5633" t="s">
        <v>34</v>
      </c>
      <c r="D5633" t="s">
        <v>76</v>
      </c>
      <c r="E5633" t="s">
        <v>94</v>
      </c>
      <c r="F5633">
        <v>104911</v>
      </c>
      <c r="G5633">
        <v>11922</v>
      </c>
      <c r="H5633">
        <v>8336.2099999999991</v>
      </c>
      <c r="I5633">
        <v>1851</v>
      </c>
      <c r="J5633">
        <v>267696.53999999998</v>
      </c>
      <c r="K5633">
        <v>11.36</v>
      </c>
      <c r="L5633">
        <v>15.53</v>
      </c>
      <c r="M5633">
        <v>0.7</v>
      </c>
      <c r="N5633">
        <v>4.5</v>
      </c>
      <c r="O5633">
        <v>32.11</v>
      </c>
    </row>
    <row r="5634" spans="1:15" x14ac:dyDescent="0.3">
      <c r="A5634" s="3">
        <v>45341</v>
      </c>
      <c r="B5634" t="s">
        <v>19</v>
      </c>
      <c r="C5634" t="s">
        <v>29</v>
      </c>
      <c r="D5634" t="s">
        <v>74</v>
      </c>
      <c r="E5634" t="s">
        <v>93</v>
      </c>
      <c r="F5634">
        <v>120091</v>
      </c>
      <c r="G5634">
        <v>11987</v>
      </c>
      <c r="H5634">
        <v>42179.199999999997</v>
      </c>
      <c r="I5634">
        <v>765</v>
      </c>
      <c r="J5634">
        <v>91406.14</v>
      </c>
      <c r="K5634">
        <v>9.98</v>
      </c>
      <c r="L5634">
        <v>6.38</v>
      </c>
      <c r="M5634">
        <v>3.52</v>
      </c>
      <c r="N5634">
        <v>55.14</v>
      </c>
      <c r="O5634">
        <v>2.17</v>
      </c>
    </row>
    <row r="5635" spans="1:15" x14ac:dyDescent="0.3">
      <c r="A5635" s="3">
        <v>45346</v>
      </c>
      <c r="B5635" t="s">
        <v>19</v>
      </c>
      <c r="C5635" t="s">
        <v>72</v>
      </c>
      <c r="D5635" t="s">
        <v>74</v>
      </c>
      <c r="E5635" t="s">
        <v>83</v>
      </c>
      <c r="F5635">
        <v>68647</v>
      </c>
      <c r="G5635">
        <v>9711</v>
      </c>
      <c r="H5635">
        <v>28202.84</v>
      </c>
      <c r="I5635">
        <v>1419</v>
      </c>
      <c r="J5635">
        <v>210871.53</v>
      </c>
      <c r="K5635">
        <v>14.15</v>
      </c>
      <c r="L5635">
        <v>14.61</v>
      </c>
      <c r="M5635">
        <v>2.9</v>
      </c>
      <c r="N5635">
        <v>19.88</v>
      </c>
      <c r="O5635">
        <v>7.48</v>
      </c>
    </row>
    <row r="5636" spans="1:15" x14ac:dyDescent="0.3">
      <c r="A5636" s="3">
        <v>45278</v>
      </c>
      <c r="B5636" t="s">
        <v>19</v>
      </c>
      <c r="C5636" t="s">
        <v>72</v>
      </c>
      <c r="D5636" t="s">
        <v>75</v>
      </c>
      <c r="E5636" t="s">
        <v>77</v>
      </c>
      <c r="F5636">
        <v>132562</v>
      </c>
      <c r="G5636">
        <v>7067</v>
      </c>
      <c r="H5636">
        <v>23122.880000000001</v>
      </c>
      <c r="I5636">
        <v>1442</v>
      </c>
      <c r="J5636">
        <v>10273.700000000001</v>
      </c>
      <c r="K5636">
        <v>5.33</v>
      </c>
      <c r="L5636">
        <v>20.399999999999999</v>
      </c>
      <c r="M5636">
        <v>3.27</v>
      </c>
      <c r="N5636">
        <v>16.04</v>
      </c>
      <c r="O5636">
        <v>0.44</v>
      </c>
    </row>
    <row r="5637" spans="1:15" x14ac:dyDescent="0.3">
      <c r="A5637" s="3">
        <v>45308</v>
      </c>
      <c r="B5637" t="s">
        <v>19</v>
      </c>
      <c r="C5637" t="s">
        <v>34</v>
      </c>
      <c r="D5637" t="s">
        <v>73</v>
      </c>
      <c r="E5637" t="s">
        <v>83</v>
      </c>
      <c r="F5637">
        <v>60589</v>
      </c>
      <c r="G5637">
        <v>7947</v>
      </c>
      <c r="H5637">
        <v>10301.98</v>
      </c>
      <c r="I5637">
        <v>926</v>
      </c>
      <c r="J5637">
        <v>158538.44</v>
      </c>
      <c r="K5637">
        <v>13.12</v>
      </c>
      <c r="L5637">
        <v>11.65</v>
      </c>
      <c r="M5637">
        <v>1.3</v>
      </c>
      <c r="N5637">
        <v>11.13</v>
      </c>
      <c r="O5637">
        <v>15.39</v>
      </c>
    </row>
    <row r="5638" spans="1:15" x14ac:dyDescent="0.3">
      <c r="A5638" s="3">
        <v>45269</v>
      </c>
      <c r="B5638" t="s">
        <v>19</v>
      </c>
      <c r="C5638" t="s">
        <v>30</v>
      </c>
      <c r="D5638" t="s">
        <v>76</v>
      </c>
      <c r="E5638" t="s">
        <v>80</v>
      </c>
      <c r="F5638">
        <v>42104</v>
      </c>
      <c r="G5638">
        <v>5240</v>
      </c>
      <c r="H5638">
        <v>21258.17</v>
      </c>
      <c r="I5638">
        <v>1093</v>
      </c>
      <c r="J5638">
        <v>100769.8</v>
      </c>
      <c r="K5638">
        <v>12.45</v>
      </c>
      <c r="L5638">
        <v>20.86</v>
      </c>
      <c r="M5638">
        <v>4.0599999999999996</v>
      </c>
      <c r="N5638">
        <v>19.45</v>
      </c>
      <c r="O5638">
        <v>4.74</v>
      </c>
    </row>
    <row r="5639" spans="1:15" x14ac:dyDescent="0.3">
      <c r="A5639" s="3">
        <v>45333</v>
      </c>
      <c r="B5639" t="s">
        <v>19</v>
      </c>
      <c r="C5639" t="s">
        <v>53</v>
      </c>
      <c r="D5639" t="s">
        <v>73</v>
      </c>
      <c r="E5639" t="s">
        <v>86</v>
      </c>
      <c r="F5639">
        <v>25100</v>
      </c>
      <c r="G5639">
        <v>2514</v>
      </c>
      <c r="H5639">
        <v>5030.42</v>
      </c>
      <c r="I5639">
        <v>242</v>
      </c>
      <c r="J5639">
        <v>21576.99</v>
      </c>
      <c r="K5639">
        <v>10.02</v>
      </c>
      <c r="L5639">
        <v>9.6300000000000008</v>
      </c>
      <c r="M5639">
        <v>2</v>
      </c>
      <c r="N5639">
        <v>20.79</v>
      </c>
      <c r="O5639">
        <v>4.29</v>
      </c>
    </row>
    <row r="5640" spans="1:15" x14ac:dyDescent="0.3">
      <c r="A5640" s="3">
        <v>45232</v>
      </c>
      <c r="B5640" t="s">
        <v>19</v>
      </c>
      <c r="C5640" t="s">
        <v>40</v>
      </c>
      <c r="D5640" t="s">
        <v>73</v>
      </c>
      <c r="E5640" t="s">
        <v>92</v>
      </c>
      <c r="F5640">
        <v>99975</v>
      </c>
      <c r="G5640">
        <v>11271</v>
      </c>
      <c r="H5640">
        <v>27680.53</v>
      </c>
      <c r="I5640">
        <v>2081</v>
      </c>
      <c r="J5640">
        <v>312810.93</v>
      </c>
      <c r="K5640">
        <v>11.27</v>
      </c>
      <c r="L5640">
        <v>18.46</v>
      </c>
      <c r="M5640">
        <v>2.46</v>
      </c>
      <c r="N5640">
        <v>13.3</v>
      </c>
      <c r="O5640">
        <v>11.3</v>
      </c>
    </row>
    <row r="5641" spans="1:15" x14ac:dyDescent="0.3">
      <c r="A5641" s="3">
        <v>45302</v>
      </c>
      <c r="B5641" t="s">
        <v>19</v>
      </c>
      <c r="C5641" t="s">
        <v>33</v>
      </c>
      <c r="D5641" t="s">
        <v>74</v>
      </c>
      <c r="E5641" t="s">
        <v>77</v>
      </c>
      <c r="F5641">
        <v>56538</v>
      </c>
      <c r="G5641">
        <v>450</v>
      </c>
      <c r="H5641">
        <v>1342.79</v>
      </c>
      <c r="I5641">
        <v>50</v>
      </c>
      <c r="J5641">
        <v>4702.13</v>
      </c>
      <c r="K5641">
        <v>0.8</v>
      </c>
      <c r="L5641">
        <v>11.11</v>
      </c>
      <c r="M5641">
        <v>2.98</v>
      </c>
      <c r="N5641">
        <v>26.86</v>
      </c>
      <c r="O5641">
        <v>3.5</v>
      </c>
    </row>
    <row r="5642" spans="1:15" x14ac:dyDescent="0.3">
      <c r="A5642" s="3">
        <v>45256</v>
      </c>
      <c r="B5642" t="s">
        <v>19</v>
      </c>
      <c r="C5642" t="s">
        <v>31</v>
      </c>
      <c r="D5642" t="s">
        <v>74</v>
      </c>
      <c r="E5642" t="s">
        <v>84</v>
      </c>
      <c r="F5642">
        <v>15679</v>
      </c>
      <c r="G5642">
        <v>1938</v>
      </c>
      <c r="H5642">
        <v>5126.38</v>
      </c>
      <c r="I5642">
        <v>384</v>
      </c>
      <c r="J5642">
        <v>55294.879999999997</v>
      </c>
      <c r="K5642">
        <v>12.36</v>
      </c>
      <c r="L5642">
        <v>19.809999999999999</v>
      </c>
      <c r="M5642">
        <v>2.65</v>
      </c>
      <c r="N5642">
        <v>13.35</v>
      </c>
      <c r="O5642">
        <v>10.79</v>
      </c>
    </row>
    <row r="5643" spans="1:15" x14ac:dyDescent="0.3">
      <c r="A5643" s="3">
        <v>45247</v>
      </c>
      <c r="B5643" t="s">
        <v>19</v>
      </c>
      <c r="C5643" t="s">
        <v>25</v>
      </c>
      <c r="D5643" t="s">
        <v>74</v>
      </c>
      <c r="E5643" t="s">
        <v>96</v>
      </c>
      <c r="F5643">
        <v>103836</v>
      </c>
      <c r="G5643">
        <v>8842</v>
      </c>
      <c r="H5643">
        <v>30890.46</v>
      </c>
      <c r="I5643">
        <v>329</v>
      </c>
      <c r="J5643">
        <v>3382.55</v>
      </c>
      <c r="K5643">
        <v>8.52</v>
      </c>
      <c r="L5643">
        <v>3.72</v>
      </c>
      <c r="M5643">
        <v>3.49</v>
      </c>
      <c r="N5643">
        <v>93.89</v>
      </c>
      <c r="O5643">
        <v>0.11</v>
      </c>
    </row>
    <row r="5644" spans="1:15" x14ac:dyDescent="0.3">
      <c r="A5644" s="3">
        <v>45354</v>
      </c>
      <c r="B5644" t="s">
        <v>19</v>
      </c>
      <c r="C5644" t="s">
        <v>24</v>
      </c>
      <c r="D5644" t="s">
        <v>73</v>
      </c>
      <c r="E5644" t="s">
        <v>105</v>
      </c>
      <c r="F5644">
        <v>147615</v>
      </c>
      <c r="G5644">
        <v>2522</v>
      </c>
      <c r="H5644">
        <v>5533.31</v>
      </c>
      <c r="I5644">
        <v>188</v>
      </c>
      <c r="J5644">
        <v>37023.019999999997</v>
      </c>
      <c r="K5644">
        <v>1.71</v>
      </c>
      <c r="L5644">
        <v>7.45</v>
      </c>
      <c r="M5644">
        <v>2.19</v>
      </c>
      <c r="N5644">
        <v>29.43</v>
      </c>
      <c r="O5644">
        <v>6.69</v>
      </c>
    </row>
    <row r="5645" spans="1:15" x14ac:dyDescent="0.3">
      <c r="A5645" s="3">
        <v>45377</v>
      </c>
      <c r="B5645" t="s">
        <v>19</v>
      </c>
      <c r="C5645" t="s">
        <v>63</v>
      </c>
      <c r="D5645" t="s">
        <v>76</v>
      </c>
      <c r="E5645" t="s">
        <v>106</v>
      </c>
      <c r="F5645">
        <v>21239</v>
      </c>
      <c r="G5645">
        <v>1776</v>
      </c>
      <c r="H5645">
        <v>5533.85</v>
      </c>
      <c r="I5645">
        <v>147</v>
      </c>
      <c r="J5645">
        <v>9959.31</v>
      </c>
      <c r="K5645">
        <v>8.36</v>
      </c>
      <c r="L5645">
        <v>8.2799999999999994</v>
      </c>
      <c r="M5645">
        <v>3.12</v>
      </c>
      <c r="N5645">
        <v>37.65</v>
      </c>
      <c r="O5645">
        <v>1.8</v>
      </c>
    </row>
    <row r="5646" spans="1:15" x14ac:dyDescent="0.3">
      <c r="A5646" s="3">
        <v>45322</v>
      </c>
      <c r="B5646" t="s">
        <v>19</v>
      </c>
      <c r="C5646" t="s">
        <v>42</v>
      </c>
      <c r="D5646" t="s">
        <v>75</v>
      </c>
      <c r="E5646" t="s">
        <v>88</v>
      </c>
      <c r="F5646">
        <v>123797</v>
      </c>
      <c r="G5646">
        <v>6640</v>
      </c>
      <c r="H5646">
        <v>21678.38</v>
      </c>
      <c r="I5646">
        <v>796</v>
      </c>
      <c r="J5646">
        <v>84334.86</v>
      </c>
      <c r="K5646">
        <v>5.36</v>
      </c>
      <c r="L5646">
        <v>11.99</v>
      </c>
      <c r="M5646">
        <v>3.26</v>
      </c>
      <c r="N5646">
        <v>27.23</v>
      </c>
      <c r="O5646">
        <v>3.89</v>
      </c>
    </row>
    <row r="5647" spans="1:15" x14ac:dyDescent="0.3">
      <c r="A5647" s="3">
        <v>45367</v>
      </c>
      <c r="B5647" t="s">
        <v>19</v>
      </c>
      <c r="C5647" t="s">
        <v>69</v>
      </c>
      <c r="D5647" t="s">
        <v>75</v>
      </c>
      <c r="E5647" t="s">
        <v>95</v>
      </c>
      <c r="F5647">
        <v>83100</v>
      </c>
      <c r="G5647">
        <v>7548</v>
      </c>
      <c r="H5647">
        <v>26811.46</v>
      </c>
      <c r="I5647">
        <v>356</v>
      </c>
      <c r="J5647">
        <v>55710.59</v>
      </c>
      <c r="K5647">
        <v>9.08</v>
      </c>
      <c r="L5647">
        <v>4.72</v>
      </c>
      <c r="M5647">
        <v>3.55</v>
      </c>
      <c r="N5647">
        <v>75.31</v>
      </c>
      <c r="O5647">
        <v>2.08</v>
      </c>
    </row>
    <row r="5648" spans="1:15" x14ac:dyDescent="0.3">
      <c r="A5648" s="3">
        <v>45297</v>
      </c>
      <c r="B5648" t="s">
        <v>19</v>
      </c>
      <c r="C5648" t="s">
        <v>48</v>
      </c>
      <c r="D5648" t="s">
        <v>75</v>
      </c>
      <c r="E5648" t="s">
        <v>98</v>
      </c>
      <c r="F5648">
        <v>107194</v>
      </c>
      <c r="G5648">
        <v>9290</v>
      </c>
      <c r="H5648">
        <v>29201.18</v>
      </c>
      <c r="I5648">
        <v>856</v>
      </c>
      <c r="J5648">
        <v>72614.850000000006</v>
      </c>
      <c r="K5648">
        <v>8.67</v>
      </c>
      <c r="L5648">
        <v>9.2100000000000009</v>
      </c>
      <c r="M5648">
        <v>3.14</v>
      </c>
      <c r="N5648">
        <v>34.11</v>
      </c>
      <c r="O5648">
        <v>2.4900000000000002</v>
      </c>
    </row>
    <row r="5649" spans="1:15" x14ac:dyDescent="0.3">
      <c r="A5649" s="3">
        <v>45213</v>
      </c>
      <c r="B5649" t="s">
        <v>19</v>
      </c>
      <c r="C5649" t="s">
        <v>30</v>
      </c>
      <c r="D5649" t="s">
        <v>76</v>
      </c>
      <c r="E5649" t="s">
        <v>96</v>
      </c>
      <c r="F5649">
        <v>44207</v>
      </c>
      <c r="G5649">
        <v>1702</v>
      </c>
      <c r="H5649">
        <v>7514.55</v>
      </c>
      <c r="I5649">
        <v>211</v>
      </c>
      <c r="J5649">
        <v>42038.58</v>
      </c>
      <c r="K5649">
        <v>3.85</v>
      </c>
      <c r="L5649">
        <v>12.4</v>
      </c>
      <c r="M5649">
        <v>4.42</v>
      </c>
      <c r="N5649">
        <v>35.61</v>
      </c>
      <c r="O5649">
        <v>5.59</v>
      </c>
    </row>
    <row r="5650" spans="1:15" x14ac:dyDescent="0.3">
      <c r="A5650" s="3">
        <v>45365</v>
      </c>
      <c r="B5650" t="s">
        <v>19</v>
      </c>
      <c r="C5650" t="s">
        <v>59</v>
      </c>
      <c r="D5650" t="s">
        <v>73</v>
      </c>
      <c r="E5650" t="s">
        <v>79</v>
      </c>
      <c r="F5650">
        <v>98380</v>
      </c>
      <c r="G5650">
        <v>7478</v>
      </c>
      <c r="H5650">
        <v>9728.73</v>
      </c>
      <c r="I5650">
        <v>945</v>
      </c>
      <c r="J5650">
        <v>12021.47</v>
      </c>
      <c r="K5650">
        <v>7.6</v>
      </c>
      <c r="L5650">
        <v>12.64</v>
      </c>
      <c r="M5650">
        <v>1.3</v>
      </c>
      <c r="N5650">
        <v>10.29</v>
      </c>
      <c r="O5650">
        <v>1.24</v>
      </c>
    </row>
    <row r="5651" spans="1:15" x14ac:dyDescent="0.3">
      <c r="A5651" s="3">
        <v>45249</v>
      </c>
      <c r="B5651" t="s">
        <v>19</v>
      </c>
      <c r="C5651" t="s">
        <v>25</v>
      </c>
      <c r="D5651" t="s">
        <v>73</v>
      </c>
      <c r="E5651" t="s">
        <v>81</v>
      </c>
      <c r="F5651">
        <v>112207</v>
      </c>
      <c r="G5651">
        <v>15281</v>
      </c>
      <c r="H5651">
        <v>57396.29</v>
      </c>
      <c r="I5651">
        <v>2565</v>
      </c>
      <c r="J5651">
        <v>317845.08</v>
      </c>
      <c r="K5651">
        <v>13.62</v>
      </c>
      <c r="L5651">
        <v>16.79</v>
      </c>
      <c r="M5651">
        <v>3.76</v>
      </c>
      <c r="N5651">
        <v>22.38</v>
      </c>
      <c r="O5651">
        <v>5.54</v>
      </c>
    </row>
    <row r="5652" spans="1:15" x14ac:dyDescent="0.3">
      <c r="A5652" s="3">
        <v>45227</v>
      </c>
      <c r="B5652" t="s">
        <v>19</v>
      </c>
      <c r="C5652" t="s">
        <v>55</v>
      </c>
      <c r="D5652" t="s">
        <v>76</v>
      </c>
      <c r="E5652" t="s">
        <v>92</v>
      </c>
      <c r="F5652">
        <v>71757</v>
      </c>
      <c r="G5652">
        <v>6391</v>
      </c>
      <c r="H5652">
        <v>28673.77</v>
      </c>
      <c r="I5652">
        <v>529</v>
      </c>
      <c r="J5652">
        <v>83073.34</v>
      </c>
      <c r="K5652">
        <v>8.91</v>
      </c>
      <c r="L5652">
        <v>8.2799999999999994</v>
      </c>
      <c r="M5652">
        <v>4.49</v>
      </c>
      <c r="N5652">
        <v>54.2</v>
      </c>
      <c r="O5652">
        <v>2.9</v>
      </c>
    </row>
    <row r="5653" spans="1:15" x14ac:dyDescent="0.3">
      <c r="A5653" s="3">
        <v>45219</v>
      </c>
      <c r="B5653" t="s">
        <v>19</v>
      </c>
      <c r="C5653" t="s">
        <v>72</v>
      </c>
      <c r="D5653" t="s">
        <v>74</v>
      </c>
      <c r="E5653" t="s">
        <v>96</v>
      </c>
      <c r="F5653">
        <v>28367</v>
      </c>
      <c r="G5653">
        <v>2533</v>
      </c>
      <c r="H5653">
        <v>11148.01</v>
      </c>
      <c r="I5653">
        <v>474</v>
      </c>
      <c r="J5653">
        <v>94663.679999999993</v>
      </c>
      <c r="K5653">
        <v>8.93</v>
      </c>
      <c r="L5653">
        <v>18.71</v>
      </c>
      <c r="M5653">
        <v>4.4000000000000004</v>
      </c>
      <c r="N5653">
        <v>23.52</v>
      </c>
      <c r="O5653">
        <v>8.49</v>
      </c>
    </row>
    <row r="5654" spans="1:15" x14ac:dyDescent="0.3">
      <c r="A5654" s="3">
        <v>45354</v>
      </c>
      <c r="B5654" t="s">
        <v>19</v>
      </c>
      <c r="C5654" t="s">
        <v>47</v>
      </c>
      <c r="D5654" t="s">
        <v>76</v>
      </c>
      <c r="E5654" t="s">
        <v>86</v>
      </c>
      <c r="F5654">
        <v>96080</v>
      </c>
      <c r="G5654">
        <v>8676</v>
      </c>
      <c r="H5654">
        <v>10746.36</v>
      </c>
      <c r="I5654">
        <v>1090</v>
      </c>
      <c r="J5654">
        <v>156596.67000000001</v>
      </c>
      <c r="K5654">
        <v>9.0299999999999994</v>
      </c>
      <c r="L5654">
        <v>12.56</v>
      </c>
      <c r="M5654">
        <v>1.24</v>
      </c>
      <c r="N5654">
        <v>9.86</v>
      </c>
      <c r="O5654">
        <v>14.57</v>
      </c>
    </row>
    <row r="5655" spans="1:15" x14ac:dyDescent="0.3">
      <c r="A5655" s="3">
        <v>45207</v>
      </c>
      <c r="B5655" t="s">
        <v>19</v>
      </c>
      <c r="C5655" t="s">
        <v>51</v>
      </c>
      <c r="D5655" t="s">
        <v>73</v>
      </c>
      <c r="E5655" t="s">
        <v>103</v>
      </c>
      <c r="F5655">
        <v>88941</v>
      </c>
      <c r="G5655">
        <v>10431</v>
      </c>
      <c r="H5655">
        <v>4194.21</v>
      </c>
      <c r="I5655">
        <v>1313</v>
      </c>
      <c r="J5655">
        <v>66793.289999999994</v>
      </c>
      <c r="K5655">
        <v>11.73</v>
      </c>
      <c r="L5655">
        <v>12.59</v>
      </c>
      <c r="M5655">
        <v>0.4</v>
      </c>
      <c r="N5655">
        <v>3.19</v>
      </c>
      <c r="O5655">
        <v>15.93</v>
      </c>
    </row>
    <row r="5656" spans="1:15" x14ac:dyDescent="0.3">
      <c r="A5656" s="3">
        <v>45272</v>
      </c>
      <c r="B5656" t="s">
        <v>19</v>
      </c>
      <c r="C5656" t="s">
        <v>61</v>
      </c>
      <c r="D5656" t="s">
        <v>75</v>
      </c>
      <c r="E5656" t="s">
        <v>91</v>
      </c>
      <c r="F5656">
        <v>63791</v>
      </c>
      <c r="G5656">
        <v>8411</v>
      </c>
      <c r="H5656">
        <v>8637.36</v>
      </c>
      <c r="I5656">
        <v>1317</v>
      </c>
      <c r="J5656">
        <v>74913.759999999995</v>
      </c>
      <c r="K5656">
        <v>13.19</v>
      </c>
      <c r="L5656">
        <v>15.66</v>
      </c>
      <c r="M5656">
        <v>1.03</v>
      </c>
      <c r="N5656">
        <v>6.56</v>
      </c>
      <c r="O5656">
        <v>8.67</v>
      </c>
    </row>
    <row r="5657" spans="1:15" x14ac:dyDescent="0.3">
      <c r="A5657" s="3">
        <v>45338</v>
      </c>
      <c r="B5657" t="s">
        <v>19</v>
      </c>
      <c r="C5657" t="s">
        <v>55</v>
      </c>
      <c r="D5657" t="s">
        <v>75</v>
      </c>
      <c r="E5657" t="s">
        <v>106</v>
      </c>
      <c r="F5657">
        <v>43666</v>
      </c>
      <c r="G5657">
        <v>2475</v>
      </c>
      <c r="H5657">
        <v>10534.33</v>
      </c>
      <c r="I5657">
        <v>187</v>
      </c>
      <c r="J5657">
        <v>4399.28</v>
      </c>
      <c r="K5657">
        <v>5.67</v>
      </c>
      <c r="L5657">
        <v>7.56</v>
      </c>
      <c r="M5657">
        <v>4.26</v>
      </c>
      <c r="N5657">
        <v>56.33</v>
      </c>
      <c r="O5657">
        <v>0.42</v>
      </c>
    </row>
    <row r="5658" spans="1:15" x14ac:dyDescent="0.3">
      <c r="A5658" s="3">
        <v>45216</v>
      </c>
      <c r="B5658" t="s">
        <v>19</v>
      </c>
      <c r="C5658" t="s">
        <v>37</v>
      </c>
      <c r="D5658" t="s">
        <v>75</v>
      </c>
      <c r="E5658" t="s">
        <v>87</v>
      </c>
      <c r="F5658">
        <v>28909</v>
      </c>
      <c r="G5658">
        <v>434</v>
      </c>
      <c r="H5658">
        <v>1071.51</v>
      </c>
      <c r="I5658">
        <v>65</v>
      </c>
      <c r="J5658">
        <v>4473.45</v>
      </c>
      <c r="K5658">
        <v>1.5</v>
      </c>
      <c r="L5658">
        <v>14.98</v>
      </c>
      <c r="M5658">
        <v>2.4700000000000002</v>
      </c>
      <c r="N5658">
        <v>16.48</v>
      </c>
      <c r="O5658">
        <v>4.17</v>
      </c>
    </row>
    <row r="5659" spans="1:15" x14ac:dyDescent="0.3">
      <c r="A5659" s="3">
        <v>45352</v>
      </c>
      <c r="B5659" t="s">
        <v>19</v>
      </c>
      <c r="C5659" t="s">
        <v>39</v>
      </c>
      <c r="D5659" t="s">
        <v>74</v>
      </c>
      <c r="E5659" t="s">
        <v>92</v>
      </c>
      <c r="F5659">
        <v>56550</v>
      </c>
      <c r="G5659">
        <v>5942</v>
      </c>
      <c r="H5659">
        <v>3863.72</v>
      </c>
      <c r="I5659">
        <v>1146</v>
      </c>
      <c r="J5659">
        <v>188208.27</v>
      </c>
      <c r="K5659">
        <v>10.51</v>
      </c>
      <c r="L5659">
        <v>19.29</v>
      </c>
      <c r="M5659">
        <v>0.65</v>
      </c>
      <c r="N5659">
        <v>3.37</v>
      </c>
      <c r="O5659">
        <v>48.71</v>
      </c>
    </row>
    <row r="5660" spans="1:15" x14ac:dyDescent="0.3">
      <c r="A5660" s="3">
        <v>45279</v>
      </c>
      <c r="B5660" t="s">
        <v>19</v>
      </c>
      <c r="C5660" t="s">
        <v>42</v>
      </c>
      <c r="D5660" t="s">
        <v>74</v>
      </c>
      <c r="E5660" t="s">
        <v>84</v>
      </c>
      <c r="F5660">
        <v>3877</v>
      </c>
      <c r="G5660">
        <v>573</v>
      </c>
      <c r="H5660">
        <v>2429.33</v>
      </c>
      <c r="I5660">
        <v>55</v>
      </c>
      <c r="J5660">
        <v>4557.2299999999996</v>
      </c>
      <c r="K5660">
        <v>14.78</v>
      </c>
      <c r="L5660">
        <v>9.6</v>
      </c>
      <c r="M5660">
        <v>4.24</v>
      </c>
      <c r="N5660">
        <v>44.17</v>
      </c>
      <c r="O5660">
        <v>1.88</v>
      </c>
    </row>
    <row r="5661" spans="1:15" x14ac:dyDescent="0.3">
      <c r="A5661" s="3">
        <v>45341</v>
      </c>
      <c r="B5661" t="s">
        <v>19</v>
      </c>
      <c r="C5661" t="s">
        <v>59</v>
      </c>
      <c r="D5661" t="s">
        <v>76</v>
      </c>
      <c r="E5661" t="s">
        <v>95</v>
      </c>
      <c r="F5661">
        <v>50215</v>
      </c>
      <c r="G5661">
        <v>5682</v>
      </c>
      <c r="H5661">
        <v>5396.42</v>
      </c>
      <c r="I5661">
        <v>509</v>
      </c>
      <c r="J5661">
        <v>14310.78</v>
      </c>
      <c r="K5661">
        <v>11.32</v>
      </c>
      <c r="L5661">
        <v>8.9600000000000009</v>
      </c>
      <c r="M5661">
        <v>0.95</v>
      </c>
      <c r="N5661">
        <v>10.6</v>
      </c>
      <c r="O5661">
        <v>2.65</v>
      </c>
    </row>
    <row r="5662" spans="1:15" x14ac:dyDescent="0.3">
      <c r="A5662" s="3">
        <v>45363</v>
      </c>
      <c r="B5662" t="s">
        <v>19</v>
      </c>
      <c r="C5662" t="s">
        <v>54</v>
      </c>
      <c r="D5662" t="s">
        <v>75</v>
      </c>
      <c r="E5662" t="s">
        <v>94</v>
      </c>
      <c r="F5662">
        <v>53881</v>
      </c>
      <c r="G5662">
        <v>3823</v>
      </c>
      <c r="H5662">
        <v>10181.48</v>
      </c>
      <c r="I5662">
        <v>268</v>
      </c>
      <c r="J5662">
        <v>2731.77</v>
      </c>
      <c r="K5662">
        <v>7.1</v>
      </c>
      <c r="L5662">
        <v>7.01</v>
      </c>
      <c r="M5662">
        <v>2.66</v>
      </c>
      <c r="N5662">
        <v>37.99</v>
      </c>
      <c r="O5662">
        <v>0.27</v>
      </c>
    </row>
    <row r="5663" spans="1:15" x14ac:dyDescent="0.3">
      <c r="A5663" s="3">
        <v>45261</v>
      </c>
      <c r="B5663" t="s">
        <v>19</v>
      </c>
      <c r="C5663" t="s">
        <v>40</v>
      </c>
      <c r="D5663" t="s">
        <v>74</v>
      </c>
      <c r="E5663" t="s">
        <v>81</v>
      </c>
      <c r="F5663">
        <v>9484</v>
      </c>
      <c r="G5663">
        <v>1036</v>
      </c>
      <c r="H5663">
        <v>499.37</v>
      </c>
      <c r="I5663">
        <v>222</v>
      </c>
      <c r="J5663">
        <v>10703.38</v>
      </c>
      <c r="K5663">
        <v>10.92</v>
      </c>
      <c r="L5663">
        <v>21.43</v>
      </c>
      <c r="M5663">
        <v>0.48</v>
      </c>
      <c r="N5663">
        <v>2.25</v>
      </c>
      <c r="O5663">
        <v>21.43</v>
      </c>
    </row>
    <row r="5664" spans="1:15" x14ac:dyDescent="0.3">
      <c r="A5664" s="3">
        <v>45221</v>
      </c>
      <c r="B5664" t="s">
        <v>19</v>
      </c>
      <c r="C5664" t="s">
        <v>72</v>
      </c>
      <c r="D5664" t="s">
        <v>73</v>
      </c>
      <c r="E5664" t="s">
        <v>77</v>
      </c>
      <c r="F5664">
        <v>71560</v>
      </c>
      <c r="G5664">
        <v>7246</v>
      </c>
      <c r="H5664">
        <v>15814.27</v>
      </c>
      <c r="I5664">
        <v>299</v>
      </c>
      <c r="J5664">
        <v>29025.67</v>
      </c>
      <c r="K5664">
        <v>10.130000000000001</v>
      </c>
      <c r="L5664">
        <v>4.13</v>
      </c>
      <c r="M5664">
        <v>2.1800000000000002</v>
      </c>
      <c r="N5664">
        <v>52.89</v>
      </c>
      <c r="O5664">
        <v>1.84</v>
      </c>
    </row>
    <row r="5665" spans="1:15" x14ac:dyDescent="0.3">
      <c r="A5665" s="3">
        <v>45211</v>
      </c>
      <c r="B5665" t="s">
        <v>19</v>
      </c>
      <c r="C5665" t="s">
        <v>59</v>
      </c>
      <c r="D5665" t="s">
        <v>76</v>
      </c>
      <c r="E5665" t="s">
        <v>81</v>
      </c>
      <c r="F5665">
        <v>149058</v>
      </c>
      <c r="G5665">
        <v>11914</v>
      </c>
      <c r="H5665">
        <v>46514.65</v>
      </c>
      <c r="I5665">
        <v>2015</v>
      </c>
      <c r="J5665">
        <v>41234.92</v>
      </c>
      <c r="K5665">
        <v>7.99</v>
      </c>
      <c r="L5665">
        <v>16.91</v>
      </c>
      <c r="M5665">
        <v>3.9</v>
      </c>
      <c r="N5665">
        <v>23.08</v>
      </c>
      <c r="O5665">
        <v>0.89</v>
      </c>
    </row>
    <row r="5666" spans="1:15" x14ac:dyDescent="0.3">
      <c r="A5666" s="3">
        <v>45323</v>
      </c>
      <c r="B5666" t="s">
        <v>19</v>
      </c>
      <c r="C5666" t="s">
        <v>60</v>
      </c>
      <c r="D5666" t="s">
        <v>73</v>
      </c>
      <c r="E5666" t="s">
        <v>92</v>
      </c>
      <c r="F5666">
        <v>148780</v>
      </c>
      <c r="G5666">
        <v>5256</v>
      </c>
      <c r="H5666">
        <v>8823.4500000000007</v>
      </c>
      <c r="I5666">
        <v>273</v>
      </c>
      <c r="J5666">
        <v>25688.02</v>
      </c>
      <c r="K5666">
        <v>3.53</v>
      </c>
      <c r="L5666">
        <v>5.19</v>
      </c>
      <c r="M5666">
        <v>1.68</v>
      </c>
      <c r="N5666">
        <v>32.32</v>
      </c>
      <c r="O5666">
        <v>2.91</v>
      </c>
    </row>
    <row r="5667" spans="1:15" x14ac:dyDescent="0.3">
      <c r="A5667" s="3">
        <v>45212</v>
      </c>
      <c r="B5667" t="s">
        <v>19</v>
      </c>
      <c r="C5667" t="s">
        <v>69</v>
      </c>
      <c r="D5667" t="s">
        <v>73</v>
      </c>
      <c r="E5667" t="s">
        <v>95</v>
      </c>
      <c r="F5667">
        <v>12974</v>
      </c>
      <c r="G5667">
        <v>1916</v>
      </c>
      <c r="H5667">
        <v>4808.99</v>
      </c>
      <c r="I5667">
        <v>327</v>
      </c>
      <c r="J5667">
        <v>45182.53</v>
      </c>
      <c r="K5667">
        <v>14.77</v>
      </c>
      <c r="L5667">
        <v>17.07</v>
      </c>
      <c r="M5667">
        <v>2.5099999999999998</v>
      </c>
      <c r="N5667">
        <v>14.71</v>
      </c>
      <c r="O5667">
        <v>9.4</v>
      </c>
    </row>
    <row r="5668" spans="1:15" x14ac:dyDescent="0.3">
      <c r="A5668" s="3">
        <v>45223</v>
      </c>
      <c r="B5668" t="s">
        <v>19</v>
      </c>
      <c r="C5668" t="s">
        <v>38</v>
      </c>
      <c r="D5668" t="s">
        <v>75</v>
      </c>
      <c r="E5668" t="s">
        <v>79</v>
      </c>
      <c r="F5668">
        <v>83465</v>
      </c>
      <c r="G5668">
        <v>10703</v>
      </c>
      <c r="H5668">
        <v>13747.64</v>
      </c>
      <c r="I5668">
        <v>1854</v>
      </c>
      <c r="J5668">
        <v>327906.36</v>
      </c>
      <c r="K5668">
        <v>12.82</v>
      </c>
      <c r="L5668">
        <v>17.32</v>
      </c>
      <c r="M5668">
        <v>1.28</v>
      </c>
      <c r="N5668">
        <v>7.42</v>
      </c>
      <c r="O5668">
        <v>23.85</v>
      </c>
    </row>
    <row r="5669" spans="1:15" x14ac:dyDescent="0.3">
      <c r="A5669" s="3">
        <v>45202</v>
      </c>
      <c r="B5669" t="s">
        <v>19</v>
      </c>
      <c r="C5669" t="s">
        <v>35</v>
      </c>
      <c r="D5669" t="s">
        <v>73</v>
      </c>
      <c r="E5669" t="s">
        <v>77</v>
      </c>
      <c r="F5669">
        <v>81898</v>
      </c>
      <c r="G5669">
        <v>2446</v>
      </c>
      <c r="H5669">
        <v>4456.34</v>
      </c>
      <c r="I5669">
        <v>524</v>
      </c>
      <c r="J5669">
        <v>82400.899999999994</v>
      </c>
      <c r="K5669">
        <v>2.99</v>
      </c>
      <c r="L5669">
        <v>21.42</v>
      </c>
      <c r="M5669">
        <v>1.82</v>
      </c>
      <c r="N5669">
        <v>8.5</v>
      </c>
      <c r="O5669">
        <v>18.489999999999998</v>
      </c>
    </row>
    <row r="5670" spans="1:15" x14ac:dyDescent="0.3">
      <c r="A5670" s="3">
        <v>45272</v>
      </c>
      <c r="B5670" t="s">
        <v>19</v>
      </c>
      <c r="C5670" t="s">
        <v>70</v>
      </c>
      <c r="D5670" t="s">
        <v>75</v>
      </c>
      <c r="E5670" t="s">
        <v>84</v>
      </c>
      <c r="F5670">
        <v>94493</v>
      </c>
      <c r="G5670">
        <v>4344</v>
      </c>
      <c r="H5670">
        <v>11781.63</v>
      </c>
      <c r="I5670">
        <v>464</v>
      </c>
      <c r="J5670">
        <v>46652.05</v>
      </c>
      <c r="K5670">
        <v>4.5999999999999996</v>
      </c>
      <c r="L5670">
        <v>10.68</v>
      </c>
      <c r="M5670">
        <v>2.71</v>
      </c>
      <c r="N5670">
        <v>25.39</v>
      </c>
      <c r="O5670">
        <v>3.96</v>
      </c>
    </row>
    <row r="5671" spans="1:15" x14ac:dyDescent="0.3">
      <c r="A5671" s="3">
        <v>45328</v>
      </c>
      <c r="B5671" t="s">
        <v>19</v>
      </c>
      <c r="C5671" t="s">
        <v>33</v>
      </c>
      <c r="D5671" t="s">
        <v>76</v>
      </c>
      <c r="E5671" t="s">
        <v>91</v>
      </c>
      <c r="F5671">
        <v>105369</v>
      </c>
      <c r="G5671">
        <v>5953</v>
      </c>
      <c r="H5671">
        <v>9198.92</v>
      </c>
      <c r="I5671">
        <v>941</v>
      </c>
      <c r="J5671">
        <v>147563.53</v>
      </c>
      <c r="K5671">
        <v>5.65</v>
      </c>
      <c r="L5671">
        <v>15.81</v>
      </c>
      <c r="M5671">
        <v>1.55</v>
      </c>
      <c r="N5671">
        <v>9.7799999999999994</v>
      </c>
      <c r="O5671">
        <v>16.04</v>
      </c>
    </row>
    <row r="5672" spans="1:15" x14ac:dyDescent="0.3">
      <c r="A5672" s="3">
        <v>45280</v>
      </c>
      <c r="B5672" t="s">
        <v>19</v>
      </c>
      <c r="C5672" t="s">
        <v>56</v>
      </c>
      <c r="D5672" t="s">
        <v>73</v>
      </c>
      <c r="E5672" t="s">
        <v>80</v>
      </c>
      <c r="F5672">
        <v>52087</v>
      </c>
      <c r="G5672">
        <v>6861</v>
      </c>
      <c r="H5672">
        <v>7113.85</v>
      </c>
      <c r="I5672">
        <v>1278</v>
      </c>
      <c r="J5672">
        <v>69888.91</v>
      </c>
      <c r="K5672">
        <v>13.17</v>
      </c>
      <c r="L5672">
        <v>18.63</v>
      </c>
      <c r="M5672">
        <v>1.04</v>
      </c>
      <c r="N5672">
        <v>5.57</v>
      </c>
      <c r="O5672">
        <v>9.82</v>
      </c>
    </row>
    <row r="5673" spans="1:15" x14ac:dyDescent="0.3">
      <c r="A5673" s="3">
        <v>45291</v>
      </c>
      <c r="B5673" t="s">
        <v>19</v>
      </c>
      <c r="C5673" t="s">
        <v>62</v>
      </c>
      <c r="D5673" t="s">
        <v>75</v>
      </c>
      <c r="E5673" t="s">
        <v>105</v>
      </c>
      <c r="F5673">
        <v>103404</v>
      </c>
      <c r="G5673">
        <v>6924</v>
      </c>
      <c r="H5673">
        <v>28360.14</v>
      </c>
      <c r="I5673">
        <v>805</v>
      </c>
      <c r="J5673">
        <v>34959.050000000003</v>
      </c>
      <c r="K5673">
        <v>6.7</v>
      </c>
      <c r="L5673">
        <v>11.63</v>
      </c>
      <c r="M5673">
        <v>4.0999999999999996</v>
      </c>
      <c r="N5673">
        <v>35.229999999999997</v>
      </c>
      <c r="O5673">
        <v>1.23</v>
      </c>
    </row>
    <row r="5674" spans="1:15" x14ac:dyDescent="0.3">
      <c r="A5674" s="3">
        <v>45379</v>
      </c>
      <c r="B5674" t="s">
        <v>19</v>
      </c>
      <c r="C5674" t="s">
        <v>43</v>
      </c>
      <c r="D5674" t="s">
        <v>73</v>
      </c>
      <c r="E5674" t="s">
        <v>104</v>
      </c>
      <c r="F5674">
        <v>34952</v>
      </c>
      <c r="G5674">
        <v>984</v>
      </c>
      <c r="H5674">
        <v>2301.81</v>
      </c>
      <c r="I5674">
        <v>172</v>
      </c>
      <c r="J5674">
        <v>34306.26</v>
      </c>
      <c r="K5674">
        <v>2.82</v>
      </c>
      <c r="L5674">
        <v>17.48</v>
      </c>
      <c r="M5674">
        <v>2.34</v>
      </c>
      <c r="N5674">
        <v>13.38</v>
      </c>
      <c r="O5674">
        <v>14.9</v>
      </c>
    </row>
    <row r="5675" spans="1:15" x14ac:dyDescent="0.3">
      <c r="A5675" s="3">
        <v>45284</v>
      </c>
      <c r="B5675" t="s">
        <v>19</v>
      </c>
      <c r="C5675" t="s">
        <v>72</v>
      </c>
      <c r="D5675" t="s">
        <v>74</v>
      </c>
      <c r="E5675" t="s">
        <v>89</v>
      </c>
      <c r="F5675">
        <v>26527</v>
      </c>
      <c r="G5675">
        <v>3161</v>
      </c>
      <c r="H5675">
        <v>12630.56</v>
      </c>
      <c r="I5675">
        <v>543</v>
      </c>
      <c r="J5675">
        <v>97528.15</v>
      </c>
      <c r="K5675">
        <v>11.92</v>
      </c>
      <c r="L5675">
        <v>17.18</v>
      </c>
      <c r="M5675">
        <v>4</v>
      </c>
      <c r="N5675">
        <v>23.26</v>
      </c>
      <c r="O5675">
        <v>7.72</v>
      </c>
    </row>
    <row r="5676" spans="1:15" x14ac:dyDescent="0.3">
      <c r="A5676" s="3">
        <v>45328</v>
      </c>
      <c r="B5676" t="s">
        <v>19</v>
      </c>
      <c r="C5676" t="s">
        <v>53</v>
      </c>
      <c r="D5676" t="s">
        <v>74</v>
      </c>
      <c r="E5676" t="s">
        <v>88</v>
      </c>
      <c r="F5676">
        <v>107767</v>
      </c>
      <c r="G5676">
        <v>1731</v>
      </c>
      <c r="H5676">
        <v>7292.22</v>
      </c>
      <c r="I5676">
        <v>182</v>
      </c>
      <c r="J5676">
        <v>33618.089999999997</v>
      </c>
      <c r="K5676">
        <v>1.61</v>
      </c>
      <c r="L5676">
        <v>10.51</v>
      </c>
      <c r="M5676">
        <v>4.21</v>
      </c>
      <c r="N5676">
        <v>40.07</v>
      </c>
      <c r="O5676">
        <v>4.6100000000000003</v>
      </c>
    </row>
    <row r="5677" spans="1:15" x14ac:dyDescent="0.3">
      <c r="A5677" s="3">
        <v>45328</v>
      </c>
      <c r="B5677" t="s">
        <v>19</v>
      </c>
      <c r="C5677" t="s">
        <v>62</v>
      </c>
      <c r="D5677" t="s">
        <v>73</v>
      </c>
      <c r="E5677" t="s">
        <v>82</v>
      </c>
      <c r="F5677">
        <v>27477</v>
      </c>
      <c r="G5677">
        <v>439</v>
      </c>
      <c r="H5677">
        <v>1462.97</v>
      </c>
      <c r="I5677">
        <v>74</v>
      </c>
      <c r="J5677">
        <v>14755.42</v>
      </c>
      <c r="K5677">
        <v>1.6</v>
      </c>
      <c r="L5677">
        <v>16.86</v>
      </c>
      <c r="M5677">
        <v>3.33</v>
      </c>
      <c r="N5677">
        <v>19.77</v>
      </c>
      <c r="O5677">
        <v>10.09</v>
      </c>
    </row>
    <row r="5678" spans="1:15" x14ac:dyDescent="0.3">
      <c r="A5678" s="3">
        <v>45206</v>
      </c>
      <c r="B5678" t="s">
        <v>19</v>
      </c>
      <c r="C5678" t="s">
        <v>27</v>
      </c>
      <c r="D5678" t="s">
        <v>74</v>
      </c>
      <c r="E5678" t="s">
        <v>99</v>
      </c>
      <c r="F5678">
        <v>40370</v>
      </c>
      <c r="G5678">
        <v>4702</v>
      </c>
      <c r="H5678">
        <v>9256.1299999999992</v>
      </c>
      <c r="I5678">
        <v>638</v>
      </c>
      <c r="J5678">
        <v>48792.6</v>
      </c>
      <c r="K5678">
        <v>11.65</v>
      </c>
      <c r="L5678">
        <v>13.57</v>
      </c>
      <c r="M5678">
        <v>1.97</v>
      </c>
      <c r="N5678">
        <v>14.51</v>
      </c>
      <c r="O5678">
        <v>5.27</v>
      </c>
    </row>
    <row r="5679" spans="1:15" x14ac:dyDescent="0.3">
      <c r="A5679" s="3">
        <v>45322</v>
      </c>
      <c r="B5679" t="s">
        <v>19</v>
      </c>
      <c r="C5679" t="s">
        <v>53</v>
      </c>
      <c r="D5679" t="s">
        <v>76</v>
      </c>
      <c r="E5679" t="s">
        <v>99</v>
      </c>
      <c r="F5679">
        <v>101168</v>
      </c>
      <c r="G5679">
        <v>3381</v>
      </c>
      <c r="H5679">
        <v>4797.16</v>
      </c>
      <c r="I5679">
        <v>244</v>
      </c>
      <c r="J5679">
        <v>27332.63</v>
      </c>
      <c r="K5679">
        <v>3.34</v>
      </c>
      <c r="L5679">
        <v>7.22</v>
      </c>
      <c r="M5679">
        <v>1.42</v>
      </c>
      <c r="N5679">
        <v>19.66</v>
      </c>
      <c r="O5679">
        <v>5.7</v>
      </c>
    </row>
    <row r="5680" spans="1:15" x14ac:dyDescent="0.3">
      <c r="A5680" s="3">
        <v>45274</v>
      </c>
      <c r="B5680" t="s">
        <v>19</v>
      </c>
      <c r="C5680" t="s">
        <v>28</v>
      </c>
      <c r="D5680" t="s">
        <v>74</v>
      </c>
      <c r="E5680" t="s">
        <v>95</v>
      </c>
      <c r="F5680">
        <v>10806</v>
      </c>
      <c r="G5680">
        <v>1473</v>
      </c>
      <c r="H5680">
        <v>6101.43</v>
      </c>
      <c r="I5680">
        <v>59</v>
      </c>
      <c r="J5680">
        <v>1214.24</v>
      </c>
      <c r="K5680">
        <v>13.63</v>
      </c>
      <c r="L5680">
        <v>4.01</v>
      </c>
      <c r="M5680">
        <v>4.1399999999999997</v>
      </c>
      <c r="N5680">
        <v>103.41</v>
      </c>
      <c r="O5680">
        <v>0.2</v>
      </c>
    </row>
    <row r="5681" spans="1:15" x14ac:dyDescent="0.3">
      <c r="A5681" s="3">
        <v>45238</v>
      </c>
      <c r="B5681" t="s">
        <v>19</v>
      </c>
      <c r="C5681" t="s">
        <v>60</v>
      </c>
      <c r="D5681" t="s">
        <v>76</v>
      </c>
      <c r="E5681" t="s">
        <v>81</v>
      </c>
      <c r="F5681">
        <v>43263</v>
      </c>
      <c r="G5681">
        <v>1753</v>
      </c>
      <c r="H5681">
        <v>2534.39</v>
      </c>
      <c r="I5681">
        <v>84</v>
      </c>
      <c r="J5681">
        <v>6783.03</v>
      </c>
      <c r="K5681">
        <v>4.05</v>
      </c>
      <c r="L5681">
        <v>4.79</v>
      </c>
      <c r="M5681">
        <v>1.45</v>
      </c>
      <c r="N5681">
        <v>30.17</v>
      </c>
      <c r="O5681">
        <v>2.68</v>
      </c>
    </row>
    <row r="5682" spans="1:15" x14ac:dyDescent="0.3">
      <c r="A5682" s="3">
        <v>45220</v>
      </c>
      <c r="B5682" t="s">
        <v>19</v>
      </c>
      <c r="C5682" t="s">
        <v>61</v>
      </c>
      <c r="D5682" t="s">
        <v>75</v>
      </c>
      <c r="E5682" t="s">
        <v>84</v>
      </c>
      <c r="F5682">
        <v>122400</v>
      </c>
      <c r="G5682">
        <v>11042</v>
      </c>
      <c r="H5682">
        <v>30591.47</v>
      </c>
      <c r="I5682">
        <v>1471</v>
      </c>
      <c r="J5682">
        <v>104501.35</v>
      </c>
      <c r="K5682">
        <v>9.02</v>
      </c>
      <c r="L5682">
        <v>13.32</v>
      </c>
      <c r="M5682">
        <v>2.77</v>
      </c>
      <c r="N5682">
        <v>20.8</v>
      </c>
      <c r="O5682">
        <v>3.42</v>
      </c>
    </row>
    <row r="5683" spans="1:15" x14ac:dyDescent="0.3">
      <c r="A5683" s="3">
        <v>45259</v>
      </c>
      <c r="B5683" t="s">
        <v>19</v>
      </c>
      <c r="C5683" t="s">
        <v>60</v>
      </c>
      <c r="D5683" t="s">
        <v>76</v>
      </c>
      <c r="E5683" t="s">
        <v>93</v>
      </c>
      <c r="F5683">
        <v>25455</v>
      </c>
      <c r="G5683">
        <v>2734</v>
      </c>
      <c r="H5683">
        <v>10357.99</v>
      </c>
      <c r="I5683">
        <v>261</v>
      </c>
      <c r="J5683">
        <v>5658.32</v>
      </c>
      <c r="K5683">
        <v>10.74</v>
      </c>
      <c r="L5683">
        <v>9.5500000000000007</v>
      </c>
      <c r="M5683">
        <v>3.79</v>
      </c>
      <c r="N5683">
        <v>39.69</v>
      </c>
      <c r="O5683">
        <v>0.55000000000000004</v>
      </c>
    </row>
    <row r="5684" spans="1:15" x14ac:dyDescent="0.3">
      <c r="A5684" s="3">
        <v>45374</v>
      </c>
      <c r="B5684" t="s">
        <v>19</v>
      </c>
      <c r="C5684" t="s">
        <v>62</v>
      </c>
      <c r="D5684" t="s">
        <v>75</v>
      </c>
      <c r="E5684" t="s">
        <v>92</v>
      </c>
      <c r="F5684">
        <v>57530</v>
      </c>
      <c r="G5684">
        <v>2759</v>
      </c>
      <c r="H5684">
        <v>2657.5</v>
      </c>
      <c r="I5684">
        <v>327</v>
      </c>
      <c r="J5684">
        <v>11578.2</v>
      </c>
      <c r="K5684">
        <v>4.8</v>
      </c>
      <c r="L5684">
        <v>11.85</v>
      </c>
      <c r="M5684">
        <v>0.96</v>
      </c>
      <c r="N5684">
        <v>8.1300000000000008</v>
      </c>
      <c r="O5684">
        <v>4.3600000000000003</v>
      </c>
    </row>
    <row r="5685" spans="1:15" x14ac:dyDescent="0.3">
      <c r="A5685" s="3">
        <v>45241</v>
      </c>
      <c r="B5685" t="s">
        <v>19</v>
      </c>
      <c r="C5685" t="s">
        <v>54</v>
      </c>
      <c r="D5685" t="s">
        <v>74</v>
      </c>
      <c r="E5685" t="s">
        <v>102</v>
      </c>
      <c r="F5685">
        <v>37926</v>
      </c>
      <c r="G5685">
        <v>2734</v>
      </c>
      <c r="H5685">
        <v>3570.91</v>
      </c>
      <c r="I5685">
        <v>465</v>
      </c>
      <c r="J5685">
        <v>4824.75</v>
      </c>
      <c r="K5685">
        <v>7.21</v>
      </c>
      <c r="L5685">
        <v>17.010000000000002</v>
      </c>
      <c r="M5685">
        <v>1.31</v>
      </c>
      <c r="N5685">
        <v>7.68</v>
      </c>
      <c r="O5685">
        <v>1.35</v>
      </c>
    </row>
    <row r="5686" spans="1:15" x14ac:dyDescent="0.3">
      <c r="A5686" s="3">
        <v>45332</v>
      </c>
      <c r="B5686" t="s">
        <v>19</v>
      </c>
      <c r="C5686" t="s">
        <v>66</v>
      </c>
      <c r="D5686" t="s">
        <v>75</v>
      </c>
      <c r="E5686" t="s">
        <v>101</v>
      </c>
      <c r="F5686">
        <v>132496</v>
      </c>
      <c r="G5686">
        <v>11320</v>
      </c>
      <c r="H5686">
        <v>12394.29</v>
      </c>
      <c r="I5686">
        <v>341</v>
      </c>
      <c r="J5686">
        <v>59502.46</v>
      </c>
      <c r="K5686">
        <v>8.5399999999999991</v>
      </c>
      <c r="L5686">
        <v>3.01</v>
      </c>
      <c r="M5686">
        <v>1.0900000000000001</v>
      </c>
      <c r="N5686">
        <v>36.35</v>
      </c>
      <c r="O5686">
        <v>4.8</v>
      </c>
    </row>
    <row r="5687" spans="1:15" x14ac:dyDescent="0.3">
      <c r="A5687" s="3">
        <v>45287</v>
      </c>
      <c r="B5687" t="s">
        <v>19</v>
      </c>
      <c r="C5687" t="s">
        <v>26</v>
      </c>
      <c r="D5687" t="s">
        <v>74</v>
      </c>
      <c r="E5687" t="s">
        <v>96</v>
      </c>
      <c r="F5687">
        <v>138176</v>
      </c>
      <c r="G5687">
        <v>14145</v>
      </c>
      <c r="H5687">
        <v>11396.14</v>
      </c>
      <c r="I5687">
        <v>2209</v>
      </c>
      <c r="J5687">
        <v>274515.15000000002</v>
      </c>
      <c r="K5687">
        <v>10.24</v>
      </c>
      <c r="L5687">
        <v>15.62</v>
      </c>
      <c r="M5687">
        <v>0.81</v>
      </c>
      <c r="N5687">
        <v>5.16</v>
      </c>
      <c r="O5687">
        <v>24.09</v>
      </c>
    </row>
    <row r="5688" spans="1:15" x14ac:dyDescent="0.3">
      <c r="A5688" s="3">
        <v>45233</v>
      </c>
      <c r="B5688" t="s">
        <v>19</v>
      </c>
      <c r="C5688" t="s">
        <v>51</v>
      </c>
      <c r="D5688" t="s">
        <v>75</v>
      </c>
      <c r="E5688" t="s">
        <v>97</v>
      </c>
      <c r="F5688">
        <v>118304</v>
      </c>
      <c r="G5688">
        <v>8711</v>
      </c>
      <c r="H5688">
        <v>18458.240000000002</v>
      </c>
      <c r="I5688">
        <v>1729</v>
      </c>
      <c r="J5688">
        <v>91297.88</v>
      </c>
      <c r="K5688">
        <v>7.36</v>
      </c>
      <c r="L5688">
        <v>19.850000000000001</v>
      </c>
      <c r="M5688">
        <v>2.12</v>
      </c>
      <c r="N5688">
        <v>10.68</v>
      </c>
      <c r="O5688">
        <v>4.95</v>
      </c>
    </row>
    <row r="5689" spans="1:15" x14ac:dyDescent="0.3">
      <c r="A5689" s="3">
        <v>45274</v>
      </c>
      <c r="B5689" t="s">
        <v>19</v>
      </c>
      <c r="C5689" t="s">
        <v>42</v>
      </c>
      <c r="D5689" t="s">
        <v>76</v>
      </c>
      <c r="E5689" t="s">
        <v>92</v>
      </c>
      <c r="F5689">
        <v>89872</v>
      </c>
      <c r="G5689">
        <v>5639</v>
      </c>
      <c r="H5689">
        <v>9864.7199999999993</v>
      </c>
      <c r="I5689">
        <v>995</v>
      </c>
      <c r="J5689">
        <v>182792.18</v>
      </c>
      <c r="K5689">
        <v>6.27</v>
      </c>
      <c r="L5689">
        <v>17.64</v>
      </c>
      <c r="M5689">
        <v>1.75</v>
      </c>
      <c r="N5689">
        <v>9.91</v>
      </c>
      <c r="O5689">
        <v>18.53</v>
      </c>
    </row>
    <row r="5690" spans="1:15" x14ac:dyDescent="0.3">
      <c r="A5690" s="3">
        <v>45359</v>
      </c>
      <c r="B5690" t="s">
        <v>19</v>
      </c>
      <c r="C5690" t="s">
        <v>44</v>
      </c>
      <c r="D5690" t="s">
        <v>73</v>
      </c>
      <c r="E5690" t="s">
        <v>86</v>
      </c>
      <c r="F5690">
        <v>95454</v>
      </c>
      <c r="G5690">
        <v>12238</v>
      </c>
      <c r="H5690">
        <v>44920.63</v>
      </c>
      <c r="I5690">
        <v>2661</v>
      </c>
      <c r="J5690">
        <v>375049.82</v>
      </c>
      <c r="K5690">
        <v>12.82</v>
      </c>
      <c r="L5690">
        <v>21.74</v>
      </c>
      <c r="M5690">
        <v>3.67</v>
      </c>
      <c r="N5690">
        <v>16.88</v>
      </c>
      <c r="O5690">
        <v>8.35</v>
      </c>
    </row>
    <row r="5691" spans="1:15" x14ac:dyDescent="0.3">
      <c r="A5691" s="3">
        <v>45210</v>
      </c>
      <c r="B5691" t="s">
        <v>19</v>
      </c>
      <c r="C5691" t="s">
        <v>31</v>
      </c>
      <c r="D5691" t="s">
        <v>73</v>
      </c>
      <c r="E5691" t="s">
        <v>103</v>
      </c>
      <c r="F5691">
        <v>113958</v>
      </c>
      <c r="G5691">
        <v>12980</v>
      </c>
      <c r="H5691">
        <v>57494.79</v>
      </c>
      <c r="I5691">
        <v>406</v>
      </c>
      <c r="J5691">
        <v>52227.61</v>
      </c>
      <c r="K5691">
        <v>11.39</v>
      </c>
      <c r="L5691">
        <v>3.13</v>
      </c>
      <c r="M5691">
        <v>4.43</v>
      </c>
      <c r="N5691">
        <v>141.61000000000001</v>
      </c>
      <c r="O5691">
        <v>0.91</v>
      </c>
    </row>
    <row r="5692" spans="1:15" x14ac:dyDescent="0.3">
      <c r="A5692" s="3">
        <v>45261</v>
      </c>
      <c r="B5692" t="s">
        <v>19</v>
      </c>
      <c r="C5692" t="s">
        <v>56</v>
      </c>
      <c r="D5692" t="s">
        <v>73</v>
      </c>
      <c r="E5692" t="s">
        <v>105</v>
      </c>
      <c r="F5692">
        <v>102615</v>
      </c>
      <c r="G5692">
        <v>11508</v>
      </c>
      <c r="H5692">
        <v>47908.85</v>
      </c>
      <c r="I5692">
        <v>2277</v>
      </c>
      <c r="J5692">
        <v>385228.17</v>
      </c>
      <c r="K5692">
        <v>11.21</v>
      </c>
      <c r="L5692">
        <v>19.79</v>
      </c>
      <c r="M5692">
        <v>4.16</v>
      </c>
      <c r="N5692">
        <v>21.04</v>
      </c>
      <c r="O5692">
        <v>8.0399999999999991</v>
      </c>
    </row>
    <row r="5693" spans="1:15" x14ac:dyDescent="0.3">
      <c r="A5693" s="3">
        <v>45356</v>
      </c>
      <c r="B5693" t="s">
        <v>19</v>
      </c>
      <c r="C5693" t="s">
        <v>59</v>
      </c>
      <c r="D5693" t="s">
        <v>75</v>
      </c>
      <c r="E5693" t="s">
        <v>86</v>
      </c>
      <c r="F5693">
        <v>55741</v>
      </c>
      <c r="G5693">
        <v>7923</v>
      </c>
      <c r="H5693">
        <v>20625.59</v>
      </c>
      <c r="I5693">
        <v>248</v>
      </c>
      <c r="J5693">
        <v>1774.59</v>
      </c>
      <c r="K5693">
        <v>14.21</v>
      </c>
      <c r="L5693">
        <v>3.13</v>
      </c>
      <c r="M5693">
        <v>2.6</v>
      </c>
      <c r="N5693">
        <v>83.17</v>
      </c>
      <c r="O5693">
        <v>0.09</v>
      </c>
    </row>
    <row r="5694" spans="1:15" x14ac:dyDescent="0.3">
      <c r="A5694" s="3">
        <v>45239</v>
      </c>
      <c r="B5694" t="s">
        <v>19</v>
      </c>
      <c r="C5694" t="s">
        <v>57</v>
      </c>
      <c r="D5694" t="s">
        <v>73</v>
      </c>
      <c r="E5694" t="s">
        <v>86</v>
      </c>
      <c r="F5694">
        <v>20660</v>
      </c>
      <c r="G5694">
        <v>1734</v>
      </c>
      <c r="H5694">
        <v>3788.12</v>
      </c>
      <c r="I5694">
        <v>200</v>
      </c>
      <c r="J5694">
        <v>16615.78</v>
      </c>
      <c r="K5694">
        <v>8.39</v>
      </c>
      <c r="L5694">
        <v>11.53</v>
      </c>
      <c r="M5694">
        <v>2.1800000000000002</v>
      </c>
      <c r="N5694">
        <v>18.940000000000001</v>
      </c>
      <c r="O5694">
        <v>4.3899999999999997</v>
      </c>
    </row>
    <row r="5695" spans="1:15" x14ac:dyDescent="0.3">
      <c r="A5695" s="3">
        <v>45360</v>
      </c>
      <c r="B5695" t="s">
        <v>19</v>
      </c>
      <c r="C5695" t="s">
        <v>44</v>
      </c>
      <c r="D5695" t="s">
        <v>74</v>
      </c>
      <c r="E5695" t="s">
        <v>93</v>
      </c>
      <c r="F5695">
        <v>149609</v>
      </c>
      <c r="G5695">
        <v>20656</v>
      </c>
      <c r="H5695">
        <v>38680.39</v>
      </c>
      <c r="I5695">
        <v>3980</v>
      </c>
      <c r="J5695">
        <v>720613.37</v>
      </c>
      <c r="K5695">
        <v>13.81</v>
      </c>
      <c r="L5695">
        <v>19.27</v>
      </c>
      <c r="M5695">
        <v>1.87</v>
      </c>
      <c r="N5695">
        <v>9.7200000000000006</v>
      </c>
      <c r="O5695">
        <v>18.63</v>
      </c>
    </row>
    <row r="5696" spans="1:15" x14ac:dyDescent="0.3">
      <c r="A5696" s="3">
        <v>45224</v>
      </c>
      <c r="B5696" t="s">
        <v>19</v>
      </c>
      <c r="C5696" t="s">
        <v>47</v>
      </c>
      <c r="D5696" t="s">
        <v>74</v>
      </c>
      <c r="E5696" t="s">
        <v>84</v>
      </c>
      <c r="F5696">
        <v>131422</v>
      </c>
      <c r="G5696">
        <v>10175</v>
      </c>
      <c r="H5696">
        <v>22715.14</v>
      </c>
      <c r="I5696">
        <v>1776</v>
      </c>
      <c r="J5696">
        <v>254064.69</v>
      </c>
      <c r="K5696">
        <v>7.74</v>
      </c>
      <c r="L5696">
        <v>17.45</v>
      </c>
      <c r="M5696">
        <v>2.23</v>
      </c>
      <c r="N5696">
        <v>12.79</v>
      </c>
      <c r="O5696">
        <v>11.18</v>
      </c>
    </row>
    <row r="5697" spans="1:15" x14ac:dyDescent="0.3">
      <c r="A5697" s="3">
        <v>45236</v>
      </c>
      <c r="B5697" t="s">
        <v>19</v>
      </c>
      <c r="C5697" t="s">
        <v>52</v>
      </c>
      <c r="D5697" t="s">
        <v>76</v>
      </c>
      <c r="E5697" t="s">
        <v>105</v>
      </c>
      <c r="F5697">
        <v>4916</v>
      </c>
      <c r="G5697">
        <v>258</v>
      </c>
      <c r="H5697">
        <v>211.68</v>
      </c>
      <c r="I5697">
        <v>20</v>
      </c>
      <c r="J5697">
        <v>611.01</v>
      </c>
      <c r="K5697">
        <v>5.25</v>
      </c>
      <c r="L5697">
        <v>7.75</v>
      </c>
      <c r="M5697">
        <v>0.82</v>
      </c>
      <c r="N5697">
        <v>10.58</v>
      </c>
      <c r="O5697">
        <v>2.89</v>
      </c>
    </row>
    <row r="5698" spans="1:15" x14ac:dyDescent="0.3">
      <c r="A5698" s="3">
        <v>45340</v>
      </c>
      <c r="B5698" t="s">
        <v>19</v>
      </c>
      <c r="C5698" t="s">
        <v>49</v>
      </c>
      <c r="D5698" t="s">
        <v>75</v>
      </c>
      <c r="E5698" t="s">
        <v>104</v>
      </c>
      <c r="F5698">
        <v>82144</v>
      </c>
      <c r="G5698">
        <v>3921</v>
      </c>
      <c r="H5698">
        <v>5777.47</v>
      </c>
      <c r="I5698">
        <v>592</v>
      </c>
      <c r="J5698">
        <v>113147.02</v>
      </c>
      <c r="K5698">
        <v>4.7699999999999996</v>
      </c>
      <c r="L5698">
        <v>15.1</v>
      </c>
      <c r="M5698">
        <v>1.47</v>
      </c>
      <c r="N5698">
        <v>9.76</v>
      </c>
      <c r="O5698">
        <v>19.579999999999998</v>
      </c>
    </row>
    <row r="5699" spans="1:15" x14ac:dyDescent="0.3">
      <c r="A5699" s="3">
        <v>45327</v>
      </c>
      <c r="B5699" t="s">
        <v>19</v>
      </c>
      <c r="C5699" t="s">
        <v>30</v>
      </c>
      <c r="D5699" t="s">
        <v>76</v>
      </c>
      <c r="E5699" t="s">
        <v>89</v>
      </c>
      <c r="F5699">
        <v>23850</v>
      </c>
      <c r="G5699">
        <v>2490</v>
      </c>
      <c r="H5699">
        <v>10456.16</v>
      </c>
      <c r="I5699">
        <v>445</v>
      </c>
      <c r="J5699">
        <v>65386.58</v>
      </c>
      <c r="K5699">
        <v>10.44</v>
      </c>
      <c r="L5699">
        <v>17.87</v>
      </c>
      <c r="M5699">
        <v>4.2</v>
      </c>
      <c r="N5699">
        <v>23.5</v>
      </c>
      <c r="O5699">
        <v>6.25</v>
      </c>
    </row>
    <row r="5700" spans="1:15" x14ac:dyDescent="0.3">
      <c r="A5700" s="3">
        <v>45316</v>
      </c>
      <c r="B5700" t="s">
        <v>19</v>
      </c>
      <c r="C5700" t="s">
        <v>69</v>
      </c>
      <c r="D5700" t="s">
        <v>73</v>
      </c>
      <c r="E5700" t="s">
        <v>79</v>
      </c>
      <c r="F5700">
        <v>25671</v>
      </c>
      <c r="G5700">
        <v>1669</v>
      </c>
      <c r="H5700">
        <v>2890.14</v>
      </c>
      <c r="I5700">
        <v>318</v>
      </c>
      <c r="J5700">
        <v>57733.43</v>
      </c>
      <c r="K5700">
        <v>6.5</v>
      </c>
      <c r="L5700">
        <v>19.05</v>
      </c>
      <c r="M5700">
        <v>1.73</v>
      </c>
      <c r="N5700">
        <v>9.09</v>
      </c>
      <c r="O5700">
        <v>19.98</v>
      </c>
    </row>
    <row r="5701" spans="1:15" x14ac:dyDescent="0.3">
      <c r="A5701" s="3">
        <v>45243</v>
      </c>
      <c r="B5701" t="s">
        <v>19</v>
      </c>
      <c r="C5701" t="s">
        <v>64</v>
      </c>
      <c r="D5701" t="s">
        <v>75</v>
      </c>
      <c r="E5701" t="s">
        <v>82</v>
      </c>
      <c r="F5701">
        <v>83239</v>
      </c>
      <c r="G5701">
        <v>5870</v>
      </c>
      <c r="H5701">
        <v>2566.12</v>
      </c>
      <c r="I5701">
        <v>1060</v>
      </c>
      <c r="J5701">
        <v>64223.73</v>
      </c>
      <c r="K5701">
        <v>7.05</v>
      </c>
      <c r="L5701">
        <v>18.059999999999999</v>
      </c>
      <c r="M5701">
        <v>0.44</v>
      </c>
      <c r="N5701">
        <v>2.42</v>
      </c>
      <c r="O5701">
        <v>25.03</v>
      </c>
    </row>
    <row r="5702" spans="1:15" x14ac:dyDescent="0.3">
      <c r="A5702" s="3">
        <v>45241</v>
      </c>
      <c r="B5702" t="s">
        <v>19</v>
      </c>
      <c r="C5702" t="s">
        <v>37</v>
      </c>
      <c r="D5702" t="s">
        <v>76</v>
      </c>
      <c r="E5702" t="s">
        <v>105</v>
      </c>
      <c r="F5702">
        <v>78491</v>
      </c>
      <c r="G5702">
        <v>504</v>
      </c>
      <c r="H5702">
        <v>1865.03</v>
      </c>
      <c r="I5702">
        <v>64</v>
      </c>
      <c r="J5702">
        <v>8871.43</v>
      </c>
      <c r="K5702">
        <v>0.64</v>
      </c>
      <c r="L5702">
        <v>12.7</v>
      </c>
      <c r="M5702">
        <v>3.7</v>
      </c>
      <c r="N5702">
        <v>29.14</v>
      </c>
      <c r="O5702">
        <v>4.76</v>
      </c>
    </row>
    <row r="5703" spans="1:15" x14ac:dyDescent="0.3">
      <c r="A5703" s="3">
        <v>45271</v>
      </c>
      <c r="B5703" t="s">
        <v>19</v>
      </c>
      <c r="C5703" t="s">
        <v>30</v>
      </c>
      <c r="D5703" t="s">
        <v>74</v>
      </c>
      <c r="E5703" t="s">
        <v>80</v>
      </c>
      <c r="F5703">
        <v>18868</v>
      </c>
      <c r="G5703">
        <v>2596</v>
      </c>
      <c r="H5703">
        <v>6798.44</v>
      </c>
      <c r="I5703">
        <v>326</v>
      </c>
      <c r="J5703">
        <v>20107.39</v>
      </c>
      <c r="K5703">
        <v>13.76</v>
      </c>
      <c r="L5703">
        <v>12.56</v>
      </c>
      <c r="M5703">
        <v>2.62</v>
      </c>
      <c r="N5703">
        <v>20.85</v>
      </c>
      <c r="O5703">
        <v>2.96</v>
      </c>
    </row>
    <row r="5704" spans="1:15" x14ac:dyDescent="0.3">
      <c r="A5704" s="3">
        <v>45290</v>
      </c>
      <c r="B5704" t="s">
        <v>19</v>
      </c>
      <c r="C5704" t="s">
        <v>28</v>
      </c>
      <c r="D5704" t="s">
        <v>73</v>
      </c>
      <c r="E5704" t="s">
        <v>86</v>
      </c>
      <c r="F5704">
        <v>96244</v>
      </c>
      <c r="G5704">
        <v>4740</v>
      </c>
      <c r="H5704">
        <v>17376</v>
      </c>
      <c r="I5704">
        <v>546</v>
      </c>
      <c r="J5704">
        <v>20140.64</v>
      </c>
      <c r="K5704">
        <v>4.92</v>
      </c>
      <c r="L5704">
        <v>11.52</v>
      </c>
      <c r="M5704">
        <v>3.67</v>
      </c>
      <c r="N5704">
        <v>31.82</v>
      </c>
      <c r="O5704">
        <v>1.1599999999999999</v>
      </c>
    </row>
    <row r="5705" spans="1:15" x14ac:dyDescent="0.3">
      <c r="A5705" s="3">
        <v>45218</v>
      </c>
      <c r="B5705" t="s">
        <v>19</v>
      </c>
      <c r="C5705" t="s">
        <v>64</v>
      </c>
      <c r="D5705" t="s">
        <v>73</v>
      </c>
      <c r="E5705" t="s">
        <v>82</v>
      </c>
      <c r="F5705">
        <v>24390</v>
      </c>
      <c r="G5705">
        <v>456</v>
      </c>
      <c r="H5705">
        <v>1066.57</v>
      </c>
      <c r="I5705">
        <v>53</v>
      </c>
      <c r="J5705">
        <v>7018.49</v>
      </c>
      <c r="K5705">
        <v>1.87</v>
      </c>
      <c r="L5705">
        <v>11.62</v>
      </c>
      <c r="M5705">
        <v>2.34</v>
      </c>
      <c r="N5705">
        <v>20.12</v>
      </c>
      <c r="O5705">
        <v>6.58</v>
      </c>
    </row>
    <row r="5706" spans="1:15" x14ac:dyDescent="0.3">
      <c r="A5706" s="3">
        <v>45317</v>
      </c>
      <c r="B5706" t="s">
        <v>19</v>
      </c>
      <c r="C5706" t="s">
        <v>40</v>
      </c>
      <c r="D5706" t="s">
        <v>73</v>
      </c>
      <c r="E5706" t="s">
        <v>86</v>
      </c>
      <c r="F5706">
        <v>47972</v>
      </c>
      <c r="G5706">
        <v>3516</v>
      </c>
      <c r="H5706">
        <v>3474.69</v>
      </c>
      <c r="I5706">
        <v>444</v>
      </c>
      <c r="J5706">
        <v>80729.83</v>
      </c>
      <c r="K5706">
        <v>7.33</v>
      </c>
      <c r="L5706">
        <v>12.63</v>
      </c>
      <c r="M5706">
        <v>0.99</v>
      </c>
      <c r="N5706">
        <v>7.83</v>
      </c>
      <c r="O5706">
        <v>23.23</v>
      </c>
    </row>
    <row r="5707" spans="1:15" x14ac:dyDescent="0.3">
      <c r="A5707" s="3">
        <v>45321</v>
      </c>
      <c r="B5707" t="s">
        <v>19</v>
      </c>
      <c r="C5707" t="s">
        <v>43</v>
      </c>
      <c r="D5707" t="s">
        <v>76</v>
      </c>
      <c r="E5707" t="s">
        <v>88</v>
      </c>
      <c r="F5707">
        <v>68618</v>
      </c>
      <c r="G5707">
        <v>1929</v>
      </c>
      <c r="H5707">
        <v>6226.8</v>
      </c>
      <c r="I5707">
        <v>275</v>
      </c>
      <c r="J5707">
        <v>41517.910000000003</v>
      </c>
      <c r="K5707">
        <v>2.81</v>
      </c>
      <c r="L5707">
        <v>14.26</v>
      </c>
      <c r="M5707">
        <v>3.23</v>
      </c>
      <c r="N5707">
        <v>22.64</v>
      </c>
      <c r="O5707">
        <v>6.67</v>
      </c>
    </row>
    <row r="5708" spans="1:15" x14ac:dyDescent="0.3">
      <c r="A5708" s="3">
        <v>45313</v>
      </c>
      <c r="B5708" t="s">
        <v>19</v>
      </c>
      <c r="C5708" t="s">
        <v>24</v>
      </c>
      <c r="D5708" t="s">
        <v>73</v>
      </c>
      <c r="E5708" t="s">
        <v>103</v>
      </c>
      <c r="F5708">
        <v>68115</v>
      </c>
      <c r="G5708">
        <v>1828</v>
      </c>
      <c r="H5708">
        <v>7788.34</v>
      </c>
      <c r="I5708">
        <v>270</v>
      </c>
      <c r="J5708">
        <v>45948.3</v>
      </c>
      <c r="K5708">
        <v>2.68</v>
      </c>
      <c r="L5708">
        <v>14.77</v>
      </c>
      <c r="M5708">
        <v>4.26</v>
      </c>
      <c r="N5708">
        <v>28.85</v>
      </c>
      <c r="O5708">
        <v>5.9</v>
      </c>
    </row>
    <row r="5709" spans="1:15" x14ac:dyDescent="0.3">
      <c r="A5709" s="3">
        <v>45231</v>
      </c>
      <c r="B5709" t="s">
        <v>19</v>
      </c>
      <c r="C5709" t="s">
        <v>36</v>
      </c>
      <c r="D5709" t="s">
        <v>74</v>
      </c>
      <c r="E5709" t="s">
        <v>106</v>
      </c>
      <c r="F5709">
        <v>37817</v>
      </c>
      <c r="G5709">
        <v>1541</v>
      </c>
      <c r="H5709">
        <v>5288.08</v>
      </c>
      <c r="I5709">
        <v>274</v>
      </c>
      <c r="J5709">
        <v>22604.97</v>
      </c>
      <c r="K5709">
        <v>4.07</v>
      </c>
      <c r="L5709">
        <v>17.78</v>
      </c>
      <c r="M5709">
        <v>3.43</v>
      </c>
      <c r="N5709">
        <v>19.3</v>
      </c>
      <c r="O5709">
        <v>4.2699999999999996</v>
      </c>
    </row>
    <row r="5710" spans="1:15" x14ac:dyDescent="0.3">
      <c r="A5710" s="3">
        <v>45210</v>
      </c>
      <c r="B5710" t="s">
        <v>19</v>
      </c>
      <c r="C5710" t="s">
        <v>29</v>
      </c>
      <c r="D5710" t="s">
        <v>73</v>
      </c>
      <c r="E5710" t="s">
        <v>87</v>
      </c>
      <c r="F5710">
        <v>128994</v>
      </c>
      <c r="G5710">
        <v>7826</v>
      </c>
      <c r="H5710">
        <v>24236.85</v>
      </c>
      <c r="I5710">
        <v>373</v>
      </c>
      <c r="J5710">
        <v>55370.62</v>
      </c>
      <c r="K5710">
        <v>6.07</v>
      </c>
      <c r="L5710">
        <v>4.7699999999999996</v>
      </c>
      <c r="M5710">
        <v>3.1</v>
      </c>
      <c r="N5710">
        <v>64.98</v>
      </c>
      <c r="O5710">
        <v>2.2799999999999998</v>
      </c>
    </row>
    <row r="5711" spans="1:15" x14ac:dyDescent="0.3">
      <c r="A5711" s="3">
        <v>45273</v>
      </c>
      <c r="B5711" t="s">
        <v>19</v>
      </c>
      <c r="C5711" t="s">
        <v>72</v>
      </c>
      <c r="D5711" t="s">
        <v>76</v>
      </c>
      <c r="E5711" t="s">
        <v>78</v>
      </c>
      <c r="F5711">
        <v>96282</v>
      </c>
      <c r="G5711">
        <v>1080</v>
      </c>
      <c r="H5711">
        <v>1275.93</v>
      </c>
      <c r="I5711">
        <v>168</v>
      </c>
      <c r="J5711">
        <v>4061.08</v>
      </c>
      <c r="K5711">
        <v>1.1200000000000001</v>
      </c>
      <c r="L5711">
        <v>15.56</v>
      </c>
      <c r="M5711">
        <v>1.18</v>
      </c>
      <c r="N5711">
        <v>7.59</v>
      </c>
      <c r="O5711">
        <v>3.18</v>
      </c>
    </row>
    <row r="5712" spans="1:15" x14ac:dyDescent="0.3">
      <c r="A5712" s="3">
        <v>45304</v>
      </c>
      <c r="B5712" t="s">
        <v>19</v>
      </c>
      <c r="C5712" t="s">
        <v>52</v>
      </c>
      <c r="D5712" t="s">
        <v>76</v>
      </c>
      <c r="E5712" t="s">
        <v>87</v>
      </c>
      <c r="F5712">
        <v>106103</v>
      </c>
      <c r="G5712">
        <v>15482</v>
      </c>
      <c r="H5712">
        <v>61315.29</v>
      </c>
      <c r="I5712">
        <v>2306</v>
      </c>
      <c r="J5712">
        <v>379835.57</v>
      </c>
      <c r="K5712">
        <v>14.59</v>
      </c>
      <c r="L5712">
        <v>14.89</v>
      </c>
      <c r="M5712">
        <v>3.96</v>
      </c>
      <c r="N5712">
        <v>26.59</v>
      </c>
      <c r="O5712">
        <v>6.19</v>
      </c>
    </row>
    <row r="5713" spans="1:15" x14ac:dyDescent="0.3">
      <c r="A5713" s="3">
        <v>45312</v>
      </c>
      <c r="B5713" t="s">
        <v>19</v>
      </c>
      <c r="C5713" t="s">
        <v>36</v>
      </c>
      <c r="D5713" t="s">
        <v>73</v>
      </c>
      <c r="E5713" t="s">
        <v>83</v>
      </c>
      <c r="F5713">
        <v>34812</v>
      </c>
      <c r="G5713">
        <v>4654</v>
      </c>
      <c r="H5713">
        <v>6812.76</v>
      </c>
      <c r="I5713">
        <v>890</v>
      </c>
      <c r="J5713">
        <v>38256.46</v>
      </c>
      <c r="K5713">
        <v>13.37</v>
      </c>
      <c r="L5713">
        <v>19.12</v>
      </c>
      <c r="M5713">
        <v>1.46</v>
      </c>
      <c r="N5713">
        <v>7.65</v>
      </c>
      <c r="O5713">
        <v>5.62</v>
      </c>
    </row>
    <row r="5714" spans="1:15" x14ac:dyDescent="0.3">
      <c r="A5714" s="3">
        <v>45331</v>
      </c>
      <c r="B5714" t="s">
        <v>19</v>
      </c>
      <c r="C5714" t="s">
        <v>51</v>
      </c>
      <c r="D5714" t="s">
        <v>73</v>
      </c>
      <c r="E5714" t="s">
        <v>99</v>
      </c>
      <c r="F5714">
        <v>97136</v>
      </c>
      <c r="G5714">
        <v>6307</v>
      </c>
      <c r="H5714">
        <v>16958.669999999998</v>
      </c>
      <c r="I5714">
        <v>1044</v>
      </c>
      <c r="J5714">
        <v>11356.17</v>
      </c>
      <c r="K5714">
        <v>6.49</v>
      </c>
      <c r="L5714">
        <v>16.55</v>
      </c>
      <c r="M5714">
        <v>2.69</v>
      </c>
      <c r="N5714">
        <v>16.239999999999998</v>
      </c>
      <c r="O5714">
        <v>0.67</v>
      </c>
    </row>
    <row r="5715" spans="1:15" x14ac:dyDescent="0.3">
      <c r="A5715" s="3">
        <v>45295</v>
      </c>
      <c r="B5715" t="s">
        <v>19</v>
      </c>
      <c r="C5715" t="s">
        <v>33</v>
      </c>
      <c r="D5715" t="s">
        <v>76</v>
      </c>
      <c r="E5715" t="s">
        <v>104</v>
      </c>
      <c r="F5715">
        <v>83220</v>
      </c>
      <c r="G5715">
        <v>3921</v>
      </c>
      <c r="H5715">
        <v>11351.01</v>
      </c>
      <c r="I5715">
        <v>383</v>
      </c>
      <c r="J5715">
        <v>59797.75</v>
      </c>
      <c r="K5715">
        <v>4.71</v>
      </c>
      <c r="L5715">
        <v>9.77</v>
      </c>
      <c r="M5715">
        <v>2.89</v>
      </c>
      <c r="N5715">
        <v>29.64</v>
      </c>
      <c r="O5715">
        <v>5.27</v>
      </c>
    </row>
    <row r="5716" spans="1:15" x14ac:dyDescent="0.3">
      <c r="A5716" s="3">
        <v>45374</v>
      </c>
      <c r="B5716" t="s">
        <v>19</v>
      </c>
      <c r="C5716" t="s">
        <v>49</v>
      </c>
      <c r="D5716" t="s">
        <v>74</v>
      </c>
      <c r="E5716" t="s">
        <v>78</v>
      </c>
      <c r="F5716">
        <v>22886</v>
      </c>
      <c r="G5716">
        <v>2276</v>
      </c>
      <c r="H5716">
        <v>3097.74</v>
      </c>
      <c r="I5716">
        <v>131</v>
      </c>
      <c r="J5716">
        <v>16724.009999999998</v>
      </c>
      <c r="K5716">
        <v>9.94</v>
      </c>
      <c r="L5716">
        <v>5.76</v>
      </c>
      <c r="M5716">
        <v>1.36</v>
      </c>
      <c r="N5716">
        <v>23.65</v>
      </c>
      <c r="O5716">
        <v>5.4</v>
      </c>
    </row>
    <row r="5717" spans="1:15" x14ac:dyDescent="0.3">
      <c r="A5717" s="3">
        <v>45329</v>
      </c>
      <c r="B5717" t="s">
        <v>19</v>
      </c>
      <c r="C5717" t="s">
        <v>66</v>
      </c>
      <c r="D5717" t="s">
        <v>74</v>
      </c>
      <c r="E5717" t="s">
        <v>89</v>
      </c>
      <c r="F5717">
        <v>109316</v>
      </c>
      <c r="G5717">
        <v>7686</v>
      </c>
      <c r="H5717">
        <v>8398.68</v>
      </c>
      <c r="I5717">
        <v>707</v>
      </c>
      <c r="J5717">
        <v>45314.54</v>
      </c>
      <c r="K5717">
        <v>7.03</v>
      </c>
      <c r="L5717">
        <v>9.1999999999999993</v>
      </c>
      <c r="M5717">
        <v>1.0900000000000001</v>
      </c>
      <c r="N5717">
        <v>11.88</v>
      </c>
      <c r="O5717">
        <v>5.4</v>
      </c>
    </row>
    <row r="5718" spans="1:15" x14ac:dyDescent="0.3">
      <c r="A5718" s="3">
        <v>45267</v>
      </c>
      <c r="B5718" t="s">
        <v>19</v>
      </c>
      <c r="C5718" t="s">
        <v>61</v>
      </c>
      <c r="D5718" t="s">
        <v>73</v>
      </c>
      <c r="E5718" t="s">
        <v>79</v>
      </c>
      <c r="F5718">
        <v>118988</v>
      </c>
      <c r="G5718">
        <v>2460</v>
      </c>
      <c r="H5718">
        <v>6500.12</v>
      </c>
      <c r="I5718">
        <v>430</v>
      </c>
      <c r="J5718">
        <v>50402.9</v>
      </c>
      <c r="K5718">
        <v>2.0699999999999998</v>
      </c>
      <c r="L5718">
        <v>17.48</v>
      </c>
      <c r="M5718">
        <v>2.64</v>
      </c>
      <c r="N5718">
        <v>15.12</v>
      </c>
      <c r="O5718">
        <v>7.75</v>
      </c>
    </row>
    <row r="5719" spans="1:15" x14ac:dyDescent="0.3">
      <c r="A5719" s="3">
        <v>45358</v>
      </c>
      <c r="B5719" t="s">
        <v>19</v>
      </c>
      <c r="C5719" t="s">
        <v>67</v>
      </c>
      <c r="D5719" t="s">
        <v>73</v>
      </c>
      <c r="E5719" t="s">
        <v>95</v>
      </c>
      <c r="F5719">
        <v>12187</v>
      </c>
      <c r="G5719">
        <v>1521</v>
      </c>
      <c r="H5719">
        <v>1403.93</v>
      </c>
      <c r="I5719">
        <v>171</v>
      </c>
      <c r="J5719">
        <v>21175.95</v>
      </c>
      <c r="K5719">
        <v>12.48</v>
      </c>
      <c r="L5719">
        <v>11.24</v>
      </c>
      <c r="M5719">
        <v>0.92</v>
      </c>
      <c r="N5719">
        <v>8.2100000000000009</v>
      </c>
      <c r="O5719">
        <v>15.08</v>
      </c>
    </row>
    <row r="5720" spans="1:15" x14ac:dyDescent="0.3">
      <c r="A5720" s="3">
        <v>45262</v>
      </c>
      <c r="B5720" t="s">
        <v>19</v>
      </c>
      <c r="C5720" t="s">
        <v>36</v>
      </c>
      <c r="D5720" t="s">
        <v>73</v>
      </c>
      <c r="E5720" t="s">
        <v>87</v>
      </c>
      <c r="F5720">
        <v>15957</v>
      </c>
      <c r="G5720">
        <v>1643</v>
      </c>
      <c r="H5720">
        <v>5344.23</v>
      </c>
      <c r="I5720">
        <v>276</v>
      </c>
      <c r="J5720">
        <v>36439.949999999997</v>
      </c>
      <c r="K5720">
        <v>10.3</v>
      </c>
      <c r="L5720">
        <v>16.8</v>
      </c>
      <c r="M5720">
        <v>3.25</v>
      </c>
      <c r="N5720">
        <v>19.36</v>
      </c>
      <c r="O5720">
        <v>6.82</v>
      </c>
    </row>
    <row r="5721" spans="1:15" x14ac:dyDescent="0.3">
      <c r="A5721" s="3">
        <v>45202</v>
      </c>
      <c r="B5721" t="s">
        <v>19</v>
      </c>
      <c r="C5721" t="s">
        <v>27</v>
      </c>
      <c r="D5721" t="s">
        <v>76</v>
      </c>
      <c r="E5721" t="s">
        <v>80</v>
      </c>
      <c r="F5721">
        <v>148010</v>
      </c>
      <c r="G5721">
        <v>2762</v>
      </c>
      <c r="H5721">
        <v>8978.58</v>
      </c>
      <c r="I5721">
        <v>463</v>
      </c>
      <c r="J5721">
        <v>92011.34</v>
      </c>
      <c r="K5721">
        <v>1.87</v>
      </c>
      <c r="L5721">
        <v>16.760000000000002</v>
      </c>
      <c r="M5721">
        <v>3.25</v>
      </c>
      <c r="N5721">
        <v>19.39</v>
      </c>
      <c r="O5721">
        <v>10.25</v>
      </c>
    </row>
    <row r="5722" spans="1:15" x14ac:dyDescent="0.3">
      <c r="A5722" s="3">
        <v>45226</v>
      </c>
      <c r="B5722" t="s">
        <v>19</v>
      </c>
      <c r="C5722" t="s">
        <v>35</v>
      </c>
      <c r="D5722" t="s">
        <v>75</v>
      </c>
      <c r="E5722" t="s">
        <v>106</v>
      </c>
      <c r="F5722">
        <v>41517</v>
      </c>
      <c r="G5722">
        <v>4381</v>
      </c>
      <c r="H5722">
        <v>14089.32</v>
      </c>
      <c r="I5722">
        <v>559</v>
      </c>
      <c r="J5722">
        <v>97402.94</v>
      </c>
      <c r="K5722">
        <v>10.55</v>
      </c>
      <c r="L5722">
        <v>12.76</v>
      </c>
      <c r="M5722">
        <v>3.22</v>
      </c>
      <c r="N5722">
        <v>25.2</v>
      </c>
      <c r="O5722">
        <v>6.91</v>
      </c>
    </row>
    <row r="5723" spans="1:15" x14ac:dyDescent="0.3">
      <c r="A5723" s="3">
        <v>45296</v>
      </c>
      <c r="B5723" t="s">
        <v>19</v>
      </c>
      <c r="C5723" t="s">
        <v>45</v>
      </c>
      <c r="D5723" t="s">
        <v>75</v>
      </c>
      <c r="E5723" t="s">
        <v>89</v>
      </c>
      <c r="F5723">
        <v>77194</v>
      </c>
      <c r="G5723">
        <v>11543</v>
      </c>
      <c r="H5723">
        <v>41486.51</v>
      </c>
      <c r="I5723">
        <v>1689</v>
      </c>
      <c r="J5723">
        <v>34449.17</v>
      </c>
      <c r="K5723">
        <v>14.95</v>
      </c>
      <c r="L5723">
        <v>14.63</v>
      </c>
      <c r="M5723">
        <v>3.59</v>
      </c>
      <c r="N5723">
        <v>24.56</v>
      </c>
      <c r="O5723">
        <v>0.83</v>
      </c>
    </row>
    <row r="5724" spans="1:15" x14ac:dyDescent="0.3">
      <c r="A5724" s="3">
        <v>45345</v>
      </c>
      <c r="B5724" t="s">
        <v>19</v>
      </c>
      <c r="C5724" t="s">
        <v>35</v>
      </c>
      <c r="D5724" t="s">
        <v>76</v>
      </c>
      <c r="E5724" t="s">
        <v>80</v>
      </c>
      <c r="F5724">
        <v>42472</v>
      </c>
      <c r="G5724">
        <v>4687</v>
      </c>
      <c r="H5724">
        <v>15491.02</v>
      </c>
      <c r="I5724">
        <v>831</v>
      </c>
      <c r="J5724">
        <v>24338.58</v>
      </c>
      <c r="K5724">
        <v>11.04</v>
      </c>
      <c r="L5724">
        <v>17.73</v>
      </c>
      <c r="M5724">
        <v>3.31</v>
      </c>
      <c r="N5724">
        <v>18.64</v>
      </c>
      <c r="O5724">
        <v>1.57</v>
      </c>
    </row>
    <row r="5725" spans="1:15" x14ac:dyDescent="0.3">
      <c r="A5725" s="3">
        <v>45218</v>
      </c>
      <c r="B5725" t="s">
        <v>19</v>
      </c>
      <c r="C5725" t="s">
        <v>58</v>
      </c>
      <c r="D5725" t="s">
        <v>73</v>
      </c>
      <c r="E5725" t="s">
        <v>98</v>
      </c>
      <c r="F5725">
        <v>105668</v>
      </c>
      <c r="G5725">
        <v>10544</v>
      </c>
      <c r="H5725">
        <v>17001.86</v>
      </c>
      <c r="I5725">
        <v>1839</v>
      </c>
      <c r="J5725">
        <v>95394.3</v>
      </c>
      <c r="K5725">
        <v>9.98</v>
      </c>
      <c r="L5725">
        <v>17.440000000000001</v>
      </c>
      <c r="M5725">
        <v>1.61</v>
      </c>
      <c r="N5725">
        <v>9.25</v>
      </c>
      <c r="O5725">
        <v>5.61</v>
      </c>
    </row>
    <row r="5726" spans="1:15" x14ac:dyDescent="0.3">
      <c r="A5726" s="3">
        <v>45299</v>
      </c>
      <c r="B5726" t="s">
        <v>19</v>
      </c>
      <c r="C5726" t="s">
        <v>51</v>
      </c>
      <c r="D5726" t="s">
        <v>75</v>
      </c>
      <c r="E5726" t="s">
        <v>104</v>
      </c>
      <c r="F5726">
        <v>59471</v>
      </c>
      <c r="G5726">
        <v>6195</v>
      </c>
      <c r="H5726">
        <v>9970.67</v>
      </c>
      <c r="I5726">
        <v>196</v>
      </c>
      <c r="J5726">
        <v>25186.94</v>
      </c>
      <c r="K5726">
        <v>10.42</v>
      </c>
      <c r="L5726">
        <v>3.16</v>
      </c>
      <c r="M5726">
        <v>1.61</v>
      </c>
      <c r="N5726">
        <v>50.87</v>
      </c>
      <c r="O5726">
        <v>2.5299999999999998</v>
      </c>
    </row>
    <row r="5727" spans="1:15" x14ac:dyDescent="0.3">
      <c r="A5727" s="3">
        <v>45371</v>
      </c>
      <c r="B5727" t="s">
        <v>19</v>
      </c>
      <c r="C5727" t="s">
        <v>55</v>
      </c>
      <c r="D5727" t="s">
        <v>76</v>
      </c>
      <c r="E5727" t="s">
        <v>89</v>
      </c>
      <c r="F5727">
        <v>122183</v>
      </c>
      <c r="G5727">
        <v>2617</v>
      </c>
      <c r="H5727">
        <v>8120.8</v>
      </c>
      <c r="I5727">
        <v>538</v>
      </c>
      <c r="J5727">
        <v>104373.59</v>
      </c>
      <c r="K5727">
        <v>2.14</v>
      </c>
      <c r="L5727">
        <v>20.56</v>
      </c>
      <c r="M5727">
        <v>3.1</v>
      </c>
      <c r="N5727">
        <v>15.09</v>
      </c>
      <c r="O5727">
        <v>12.85</v>
      </c>
    </row>
    <row r="5728" spans="1:15" x14ac:dyDescent="0.3">
      <c r="A5728" s="3">
        <v>45289</v>
      </c>
      <c r="B5728" t="s">
        <v>19</v>
      </c>
      <c r="C5728" t="s">
        <v>70</v>
      </c>
      <c r="D5728" t="s">
        <v>76</v>
      </c>
      <c r="E5728" t="s">
        <v>84</v>
      </c>
      <c r="F5728">
        <v>25511</v>
      </c>
      <c r="G5728">
        <v>1000</v>
      </c>
      <c r="H5728">
        <v>3717.94</v>
      </c>
      <c r="I5728">
        <v>97</v>
      </c>
      <c r="J5728">
        <v>17517.150000000001</v>
      </c>
      <c r="K5728">
        <v>3.92</v>
      </c>
      <c r="L5728">
        <v>9.6999999999999993</v>
      </c>
      <c r="M5728">
        <v>3.72</v>
      </c>
      <c r="N5728">
        <v>38.33</v>
      </c>
      <c r="O5728">
        <v>4.71</v>
      </c>
    </row>
    <row r="5729" spans="1:15" x14ac:dyDescent="0.3">
      <c r="A5729" s="3">
        <v>45319</v>
      </c>
      <c r="B5729" t="s">
        <v>19</v>
      </c>
      <c r="C5729" t="s">
        <v>37</v>
      </c>
      <c r="D5729" t="s">
        <v>74</v>
      </c>
      <c r="E5729" t="s">
        <v>85</v>
      </c>
      <c r="F5729">
        <v>123127</v>
      </c>
      <c r="G5729">
        <v>14675</v>
      </c>
      <c r="H5729">
        <v>10317.68</v>
      </c>
      <c r="I5729">
        <v>1575</v>
      </c>
      <c r="J5729">
        <v>111473.74</v>
      </c>
      <c r="K5729">
        <v>11.92</v>
      </c>
      <c r="L5729">
        <v>10.73</v>
      </c>
      <c r="M5729">
        <v>0.7</v>
      </c>
      <c r="N5729">
        <v>6.55</v>
      </c>
      <c r="O5729">
        <v>10.8</v>
      </c>
    </row>
    <row r="5730" spans="1:15" x14ac:dyDescent="0.3">
      <c r="A5730" s="3">
        <v>45319</v>
      </c>
      <c r="B5730" t="s">
        <v>19</v>
      </c>
      <c r="C5730" t="s">
        <v>61</v>
      </c>
      <c r="D5730" t="s">
        <v>76</v>
      </c>
      <c r="E5730" t="s">
        <v>81</v>
      </c>
      <c r="F5730">
        <v>141277</v>
      </c>
      <c r="G5730">
        <v>16790</v>
      </c>
      <c r="H5730">
        <v>34959.660000000003</v>
      </c>
      <c r="I5730">
        <v>2687</v>
      </c>
      <c r="J5730">
        <v>329089.99</v>
      </c>
      <c r="K5730">
        <v>11.88</v>
      </c>
      <c r="L5730">
        <v>16</v>
      </c>
      <c r="M5730">
        <v>2.08</v>
      </c>
      <c r="N5730">
        <v>13.01</v>
      </c>
      <c r="O5730">
        <v>9.41</v>
      </c>
    </row>
    <row r="5731" spans="1:15" x14ac:dyDescent="0.3">
      <c r="A5731" s="3">
        <v>45221</v>
      </c>
      <c r="B5731" t="s">
        <v>19</v>
      </c>
      <c r="C5731" t="s">
        <v>70</v>
      </c>
      <c r="D5731" t="s">
        <v>73</v>
      </c>
      <c r="E5731" t="s">
        <v>81</v>
      </c>
      <c r="F5731">
        <v>29604</v>
      </c>
      <c r="G5731">
        <v>4336</v>
      </c>
      <c r="H5731">
        <v>18405.97</v>
      </c>
      <c r="I5731">
        <v>482</v>
      </c>
      <c r="J5731">
        <v>70419.12</v>
      </c>
      <c r="K5731">
        <v>14.65</v>
      </c>
      <c r="L5731">
        <v>11.12</v>
      </c>
      <c r="M5731">
        <v>4.24</v>
      </c>
      <c r="N5731">
        <v>38.19</v>
      </c>
      <c r="O5731">
        <v>3.83</v>
      </c>
    </row>
    <row r="5732" spans="1:15" x14ac:dyDescent="0.3">
      <c r="A5732" s="3">
        <v>45227</v>
      </c>
      <c r="B5732" t="s">
        <v>19</v>
      </c>
      <c r="C5732" t="s">
        <v>62</v>
      </c>
      <c r="D5732" t="s">
        <v>74</v>
      </c>
      <c r="E5732" t="s">
        <v>88</v>
      </c>
      <c r="F5732">
        <v>48257</v>
      </c>
      <c r="G5732">
        <v>6045</v>
      </c>
      <c r="H5732">
        <v>24696.43</v>
      </c>
      <c r="I5732">
        <v>259</v>
      </c>
      <c r="J5732">
        <v>16551.490000000002</v>
      </c>
      <c r="K5732">
        <v>12.53</v>
      </c>
      <c r="L5732">
        <v>4.28</v>
      </c>
      <c r="M5732">
        <v>4.09</v>
      </c>
      <c r="N5732">
        <v>95.35</v>
      </c>
      <c r="O5732">
        <v>0.67</v>
      </c>
    </row>
    <row r="5733" spans="1:15" x14ac:dyDescent="0.3">
      <c r="A5733" s="3">
        <v>45310</v>
      </c>
      <c r="B5733" t="s">
        <v>19</v>
      </c>
      <c r="C5733" t="s">
        <v>36</v>
      </c>
      <c r="D5733" t="s">
        <v>75</v>
      </c>
      <c r="E5733" t="s">
        <v>106</v>
      </c>
      <c r="F5733">
        <v>105056</v>
      </c>
      <c r="G5733">
        <v>5403</v>
      </c>
      <c r="H5733">
        <v>11785.18</v>
      </c>
      <c r="I5733">
        <v>335</v>
      </c>
      <c r="J5733">
        <v>34089.65</v>
      </c>
      <c r="K5733">
        <v>5.14</v>
      </c>
      <c r="L5733">
        <v>6.2</v>
      </c>
      <c r="M5733">
        <v>2.1800000000000002</v>
      </c>
      <c r="N5733">
        <v>35.18</v>
      </c>
      <c r="O5733">
        <v>2.89</v>
      </c>
    </row>
    <row r="5734" spans="1:15" x14ac:dyDescent="0.3">
      <c r="A5734" s="3">
        <v>45302</v>
      </c>
      <c r="B5734" t="s">
        <v>19</v>
      </c>
      <c r="C5734" t="s">
        <v>48</v>
      </c>
      <c r="D5734" t="s">
        <v>76</v>
      </c>
      <c r="E5734" t="s">
        <v>85</v>
      </c>
      <c r="F5734">
        <v>53290</v>
      </c>
      <c r="G5734">
        <v>5391</v>
      </c>
      <c r="H5734">
        <v>13149.68</v>
      </c>
      <c r="I5734">
        <v>843</v>
      </c>
      <c r="J5734">
        <v>15137.01</v>
      </c>
      <c r="K5734">
        <v>10.119999999999999</v>
      </c>
      <c r="L5734">
        <v>15.64</v>
      </c>
      <c r="M5734">
        <v>2.44</v>
      </c>
      <c r="N5734">
        <v>15.6</v>
      </c>
      <c r="O5734">
        <v>1.1499999999999999</v>
      </c>
    </row>
    <row r="5735" spans="1:15" x14ac:dyDescent="0.3">
      <c r="A5735" s="3">
        <v>45216</v>
      </c>
      <c r="B5735" t="s">
        <v>19</v>
      </c>
      <c r="C5735" t="s">
        <v>42</v>
      </c>
      <c r="D5735" t="s">
        <v>74</v>
      </c>
      <c r="E5735" t="s">
        <v>87</v>
      </c>
      <c r="F5735">
        <v>87172</v>
      </c>
      <c r="G5735">
        <v>11508</v>
      </c>
      <c r="H5735">
        <v>48911.11</v>
      </c>
      <c r="I5735">
        <v>1696</v>
      </c>
      <c r="J5735">
        <v>299973.63</v>
      </c>
      <c r="K5735">
        <v>13.2</v>
      </c>
      <c r="L5735">
        <v>14.74</v>
      </c>
      <c r="M5735">
        <v>4.25</v>
      </c>
      <c r="N5735">
        <v>28.84</v>
      </c>
      <c r="O5735">
        <v>6.13</v>
      </c>
    </row>
    <row r="5736" spans="1:15" x14ac:dyDescent="0.3">
      <c r="A5736" s="3">
        <v>45287</v>
      </c>
      <c r="B5736" t="s">
        <v>19</v>
      </c>
      <c r="C5736" t="s">
        <v>70</v>
      </c>
      <c r="D5736" t="s">
        <v>76</v>
      </c>
      <c r="E5736" t="s">
        <v>102</v>
      </c>
      <c r="F5736">
        <v>84174</v>
      </c>
      <c r="G5736">
        <v>2025</v>
      </c>
      <c r="H5736">
        <v>7430.82</v>
      </c>
      <c r="I5736">
        <v>106</v>
      </c>
      <c r="J5736">
        <v>8963.57</v>
      </c>
      <c r="K5736">
        <v>2.41</v>
      </c>
      <c r="L5736">
        <v>5.23</v>
      </c>
      <c r="M5736">
        <v>3.67</v>
      </c>
      <c r="N5736">
        <v>70.099999999999994</v>
      </c>
      <c r="O5736">
        <v>1.21</v>
      </c>
    </row>
    <row r="5737" spans="1:15" x14ac:dyDescent="0.3">
      <c r="A5737" s="3">
        <v>45254</v>
      </c>
      <c r="B5737" t="s">
        <v>19</v>
      </c>
      <c r="C5737" t="s">
        <v>56</v>
      </c>
      <c r="D5737" t="s">
        <v>76</v>
      </c>
      <c r="E5737" t="s">
        <v>94</v>
      </c>
      <c r="F5737">
        <v>128479</v>
      </c>
      <c r="G5737">
        <v>6674</v>
      </c>
      <c r="H5737">
        <v>18693.38</v>
      </c>
      <c r="I5737">
        <v>582</v>
      </c>
      <c r="J5737">
        <v>75238.720000000001</v>
      </c>
      <c r="K5737">
        <v>5.19</v>
      </c>
      <c r="L5737">
        <v>8.7200000000000006</v>
      </c>
      <c r="M5737">
        <v>2.8</v>
      </c>
      <c r="N5737">
        <v>32.119999999999997</v>
      </c>
      <c r="O5737">
        <v>4.0199999999999996</v>
      </c>
    </row>
    <row r="5738" spans="1:15" x14ac:dyDescent="0.3">
      <c r="A5738" s="3">
        <v>45229</v>
      </c>
      <c r="B5738" t="s">
        <v>19</v>
      </c>
      <c r="C5738" t="s">
        <v>40</v>
      </c>
      <c r="D5738" t="s">
        <v>74</v>
      </c>
      <c r="E5738" t="s">
        <v>104</v>
      </c>
      <c r="F5738">
        <v>125838</v>
      </c>
      <c r="G5738">
        <v>7332</v>
      </c>
      <c r="H5738">
        <v>28809.19</v>
      </c>
      <c r="I5738">
        <v>1103</v>
      </c>
      <c r="J5738">
        <v>51822.43</v>
      </c>
      <c r="K5738">
        <v>5.83</v>
      </c>
      <c r="L5738">
        <v>15.04</v>
      </c>
      <c r="M5738">
        <v>3.93</v>
      </c>
      <c r="N5738">
        <v>26.12</v>
      </c>
      <c r="O5738">
        <v>1.8</v>
      </c>
    </row>
    <row r="5739" spans="1:15" x14ac:dyDescent="0.3">
      <c r="A5739" s="3">
        <v>45316</v>
      </c>
      <c r="B5739" t="s">
        <v>19</v>
      </c>
      <c r="C5739" t="s">
        <v>47</v>
      </c>
      <c r="D5739" t="s">
        <v>75</v>
      </c>
      <c r="E5739" t="s">
        <v>78</v>
      </c>
      <c r="F5739">
        <v>73974</v>
      </c>
      <c r="G5739">
        <v>3975</v>
      </c>
      <c r="H5739">
        <v>15400.84</v>
      </c>
      <c r="I5739">
        <v>411</v>
      </c>
      <c r="J5739">
        <v>44996.62</v>
      </c>
      <c r="K5739">
        <v>5.37</v>
      </c>
      <c r="L5739">
        <v>10.34</v>
      </c>
      <c r="M5739">
        <v>3.87</v>
      </c>
      <c r="N5739">
        <v>37.47</v>
      </c>
      <c r="O5739">
        <v>2.92</v>
      </c>
    </row>
    <row r="5740" spans="1:15" x14ac:dyDescent="0.3">
      <c r="A5740" s="3">
        <v>45339</v>
      </c>
      <c r="B5740" t="s">
        <v>19</v>
      </c>
      <c r="C5740" t="s">
        <v>42</v>
      </c>
      <c r="D5740" t="s">
        <v>76</v>
      </c>
      <c r="E5740" t="s">
        <v>92</v>
      </c>
      <c r="F5740">
        <v>11035</v>
      </c>
      <c r="G5740">
        <v>1093</v>
      </c>
      <c r="H5740">
        <v>1995.84</v>
      </c>
      <c r="I5740">
        <v>93</v>
      </c>
      <c r="J5740">
        <v>9083.75</v>
      </c>
      <c r="K5740">
        <v>9.9</v>
      </c>
      <c r="L5740">
        <v>8.51</v>
      </c>
      <c r="M5740">
        <v>1.83</v>
      </c>
      <c r="N5740">
        <v>21.46</v>
      </c>
      <c r="O5740">
        <v>4.55</v>
      </c>
    </row>
    <row r="5741" spans="1:15" x14ac:dyDescent="0.3">
      <c r="A5741" s="3">
        <v>45320</v>
      </c>
      <c r="B5741" t="s">
        <v>19</v>
      </c>
      <c r="C5741" t="s">
        <v>53</v>
      </c>
      <c r="D5741" t="s">
        <v>73</v>
      </c>
      <c r="E5741" t="s">
        <v>88</v>
      </c>
      <c r="F5741">
        <v>41826</v>
      </c>
      <c r="G5741">
        <v>1512</v>
      </c>
      <c r="H5741">
        <v>2366.6799999999998</v>
      </c>
      <c r="I5741">
        <v>63</v>
      </c>
      <c r="J5741">
        <v>4049.27</v>
      </c>
      <c r="K5741">
        <v>3.61</v>
      </c>
      <c r="L5741">
        <v>4.17</v>
      </c>
      <c r="M5741">
        <v>1.57</v>
      </c>
      <c r="N5741">
        <v>37.57</v>
      </c>
      <c r="O5741">
        <v>1.71</v>
      </c>
    </row>
    <row r="5742" spans="1:15" x14ac:dyDescent="0.3">
      <c r="A5742" s="3">
        <v>45363</v>
      </c>
      <c r="B5742" t="s">
        <v>19</v>
      </c>
      <c r="C5742" t="s">
        <v>45</v>
      </c>
      <c r="D5742" t="s">
        <v>75</v>
      </c>
      <c r="E5742" t="s">
        <v>102</v>
      </c>
      <c r="F5742">
        <v>39145</v>
      </c>
      <c r="G5742">
        <v>2016</v>
      </c>
      <c r="H5742">
        <v>8756.5300000000007</v>
      </c>
      <c r="I5742">
        <v>286</v>
      </c>
      <c r="J5742">
        <v>45342.32</v>
      </c>
      <c r="K5742">
        <v>5.15</v>
      </c>
      <c r="L5742">
        <v>14.19</v>
      </c>
      <c r="M5742">
        <v>4.34</v>
      </c>
      <c r="N5742">
        <v>30.62</v>
      </c>
      <c r="O5742">
        <v>5.18</v>
      </c>
    </row>
    <row r="5743" spans="1:15" x14ac:dyDescent="0.3">
      <c r="A5743" s="3">
        <v>45281</v>
      </c>
      <c r="B5743" t="s">
        <v>19</v>
      </c>
      <c r="C5743" t="s">
        <v>29</v>
      </c>
      <c r="D5743" t="s">
        <v>75</v>
      </c>
      <c r="E5743" t="s">
        <v>84</v>
      </c>
      <c r="F5743">
        <v>56959</v>
      </c>
      <c r="G5743">
        <v>659</v>
      </c>
      <c r="H5743">
        <v>551.45000000000005</v>
      </c>
      <c r="I5743">
        <v>121</v>
      </c>
      <c r="J5743">
        <v>15317.65</v>
      </c>
      <c r="K5743">
        <v>1.1599999999999999</v>
      </c>
      <c r="L5743">
        <v>18.36</v>
      </c>
      <c r="M5743">
        <v>0.84</v>
      </c>
      <c r="N5743">
        <v>4.5599999999999996</v>
      </c>
      <c r="O5743">
        <v>27.78</v>
      </c>
    </row>
    <row r="5744" spans="1:15" x14ac:dyDescent="0.3">
      <c r="A5744" s="3">
        <v>45208</v>
      </c>
      <c r="B5744" t="s">
        <v>19</v>
      </c>
      <c r="C5744" t="s">
        <v>42</v>
      </c>
      <c r="D5744" t="s">
        <v>76</v>
      </c>
      <c r="E5744" t="s">
        <v>85</v>
      </c>
      <c r="F5744">
        <v>149951</v>
      </c>
      <c r="G5744">
        <v>4902</v>
      </c>
      <c r="H5744">
        <v>10096.459999999999</v>
      </c>
      <c r="I5744">
        <v>648</v>
      </c>
      <c r="J5744">
        <v>109838.54</v>
      </c>
      <c r="K5744">
        <v>3.27</v>
      </c>
      <c r="L5744">
        <v>13.22</v>
      </c>
      <c r="M5744">
        <v>2.06</v>
      </c>
      <c r="N5744">
        <v>15.58</v>
      </c>
      <c r="O5744">
        <v>10.88</v>
      </c>
    </row>
    <row r="5745" spans="1:15" x14ac:dyDescent="0.3">
      <c r="A5745" s="3">
        <v>45215</v>
      </c>
      <c r="B5745" t="s">
        <v>19</v>
      </c>
      <c r="C5745" t="s">
        <v>56</v>
      </c>
      <c r="D5745" t="s">
        <v>75</v>
      </c>
      <c r="E5745" t="s">
        <v>82</v>
      </c>
      <c r="F5745">
        <v>100689</v>
      </c>
      <c r="G5745">
        <v>1385</v>
      </c>
      <c r="H5745">
        <v>3942.49</v>
      </c>
      <c r="I5745">
        <v>230</v>
      </c>
      <c r="J5745">
        <v>45008.45</v>
      </c>
      <c r="K5745">
        <v>1.38</v>
      </c>
      <c r="L5745">
        <v>16.61</v>
      </c>
      <c r="M5745">
        <v>2.85</v>
      </c>
      <c r="N5745">
        <v>17.14</v>
      </c>
      <c r="O5745">
        <v>11.42</v>
      </c>
    </row>
    <row r="5746" spans="1:15" x14ac:dyDescent="0.3">
      <c r="A5746" s="3">
        <v>45310</v>
      </c>
      <c r="B5746" t="s">
        <v>19</v>
      </c>
      <c r="C5746" t="s">
        <v>23</v>
      </c>
      <c r="D5746" t="s">
        <v>74</v>
      </c>
      <c r="E5746" t="s">
        <v>79</v>
      </c>
      <c r="F5746">
        <v>95763</v>
      </c>
      <c r="G5746">
        <v>11686</v>
      </c>
      <c r="H5746">
        <v>17909.169999999998</v>
      </c>
      <c r="I5746">
        <v>1926</v>
      </c>
      <c r="J5746">
        <v>296294.28000000003</v>
      </c>
      <c r="K5746">
        <v>12.2</v>
      </c>
      <c r="L5746">
        <v>16.48</v>
      </c>
      <c r="M5746">
        <v>1.53</v>
      </c>
      <c r="N5746">
        <v>9.3000000000000007</v>
      </c>
      <c r="O5746">
        <v>16.54</v>
      </c>
    </row>
    <row r="5747" spans="1:15" x14ac:dyDescent="0.3">
      <c r="A5747" s="3">
        <v>45254</v>
      </c>
      <c r="B5747" t="s">
        <v>19</v>
      </c>
      <c r="C5747" t="s">
        <v>28</v>
      </c>
      <c r="D5747" t="s">
        <v>74</v>
      </c>
      <c r="E5747" t="s">
        <v>78</v>
      </c>
      <c r="F5747">
        <v>125101</v>
      </c>
      <c r="G5747">
        <v>13862</v>
      </c>
      <c r="H5747">
        <v>52157.03</v>
      </c>
      <c r="I5747">
        <v>2796</v>
      </c>
      <c r="J5747">
        <v>67645.929999999993</v>
      </c>
      <c r="K5747">
        <v>11.08</v>
      </c>
      <c r="L5747">
        <v>20.170000000000002</v>
      </c>
      <c r="M5747">
        <v>3.76</v>
      </c>
      <c r="N5747">
        <v>18.649999999999999</v>
      </c>
      <c r="O5747">
        <v>1.3</v>
      </c>
    </row>
    <row r="5748" spans="1:15" x14ac:dyDescent="0.3">
      <c r="A5748" s="3">
        <v>45254</v>
      </c>
      <c r="B5748" t="s">
        <v>19</v>
      </c>
      <c r="C5748" t="s">
        <v>43</v>
      </c>
      <c r="D5748" t="s">
        <v>75</v>
      </c>
      <c r="E5748" t="s">
        <v>80</v>
      </c>
      <c r="F5748">
        <v>15176</v>
      </c>
      <c r="G5748">
        <v>306</v>
      </c>
      <c r="H5748">
        <v>1121.56</v>
      </c>
      <c r="I5748">
        <v>23</v>
      </c>
      <c r="J5748">
        <v>377.56</v>
      </c>
      <c r="K5748">
        <v>2.02</v>
      </c>
      <c r="L5748">
        <v>7.52</v>
      </c>
      <c r="M5748">
        <v>3.67</v>
      </c>
      <c r="N5748">
        <v>48.76</v>
      </c>
      <c r="O5748">
        <v>0.34</v>
      </c>
    </row>
    <row r="5749" spans="1:15" x14ac:dyDescent="0.3">
      <c r="A5749" s="3">
        <v>45375</v>
      </c>
      <c r="B5749" t="s">
        <v>19</v>
      </c>
      <c r="C5749" t="s">
        <v>57</v>
      </c>
      <c r="D5749" t="s">
        <v>76</v>
      </c>
      <c r="E5749" t="s">
        <v>90</v>
      </c>
      <c r="F5749">
        <v>7014</v>
      </c>
      <c r="G5749">
        <v>443</v>
      </c>
      <c r="H5749">
        <v>1666.34</v>
      </c>
      <c r="I5749">
        <v>23</v>
      </c>
      <c r="J5749">
        <v>3128.21</v>
      </c>
      <c r="K5749">
        <v>6.32</v>
      </c>
      <c r="L5749">
        <v>5.19</v>
      </c>
      <c r="M5749">
        <v>3.76</v>
      </c>
      <c r="N5749">
        <v>72.45</v>
      </c>
      <c r="O5749">
        <v>1.88</v>
      </c>
    </row>
    <row r="5750" spans="1:15" x14ac:dyDescent="0.3">
      <c r="A5750" s="3">
        <v>45269</v>
      </c>
      <c r="B5750" t="s">
        <v>19</v>
      </c>
      <c r="C5750" t="s">
        <v>67</v>
      </c>
      <c r="D5750" t="s">
        <v>73</v>
      </c>
      <c r="E5750" t="s">
        <v>86</v>
      </c>
      <c r="F5750">
        <v>111866</v>
      </c>
      <c r="G5750">
        <v>617</v>
      </c>
      <c r="H5750">
        <v>524.4</v>
      </c>
      <c r="I5750">
        <v>59</v>
      </c>
      <c r="J5750">
        <v>1256.8399999999999</v>
      </c>
      <c r="K5750">
        <v>0.55000000000000004</v>
      </c>
      <c r="L5750">
        <v>9.56</v>
      </c>
      <c r="M5750">
        <v>0.85</v>
      </c>
      <c r="N5750">
        <v>8.89</v>
      </c>
      <c r="O5750">
        <v>2.4</v>
      </c>
    </row>
    <row r="5751" spans="1:15" x14ac:dyDescent="0.3">
      <c r="A5751" s="3">
        <v>45362</v>
      </c>
      <c r="B5751" t="s">
        <v>19</v>
      </c>
      <c r="C5751" t="s">
        <v>65</v>
      </c>
      <c r="D5751" t="s">
        <v>76</v>
      </c>
      <c r="E5751" t="s">
        <v>78</v>
      </c>
      <c r="F5751">
        <v>67078</v>
      </c>
      <c r="G5751">
        <v>8562</v>
      </c>
      <c r="H5751">
        <v>33757.300000000003</v>
      </c>
      <c r="I5751">
        <v>1486</v>
      </c>
      <c r="J5751">
        <v>77693.320000000007</v>
      </c>
      <c r="K5751">
        <v>12.76</v>
      </c>
      <c r="L5751">
        <v>17.36</v>
      </c>
      <c r="M5751">
        <v>3.94</v>
      </c>
      <c r="N5751">
        <v>22.72</v>
      </c>
      <c r="O5751">
        <v>2.2999999999999998</v>
      </c>
    </row>
    <row r="5752" spans="1:15" x14ac:dyDescent="0.3">
      <c r="A5752" s="3">
        <v>45221</v>
      </c>
      <c r="B5752" t="s">
        <v>19</v>
      </c>
      <c r="C5752" t="s">
        <v>60</v>
      </c>
      <c r="D5752" t="s">
        <v>76</v>
      </c>
      <c r="E5752" t="s">
        <v>101</v>
      </c>
      <c r="F5752">
        <v>47165</v>
      </c>
      <c r="G5752">
        <v>3814</v>
      </c>
      <c r="H5752">
        <v>4405.83</v>
      </c>
      <c r="I5752">
        <v>318</v>
      </c>
      <c r="J5752">
        <v>33587.49</v>
      </c>
      <c r="K5752">
        <v>8.09</v>
      </c>
      <c r="L5752">
        <v>8.34</v>
      </c>
      <c r="M5752">
        <v>1.1599999999999999</v>
      </c>
      <c r="N5752">
        <v>13.85</v>
      </c>
      <c r="O5752">
        <v>7.62</v>
      </c>
    </row>
    <row r="5753" spans="1:15" x14ac:dyDescent="0.3">
      <c r="A5753" s="3">
        <v>45217</v>
      </c>
      <c r="B5753" t="s">
        <v>19</v>
      </c>
      <c r="C5753" t="s">
        <v>31</v>
      </c>
      <c r="D5753" t="s">
        <v>76</v>
      </c>
      <c r="E5753" t="s">
        <v>77</v>
      </c>
      <c r="F5753">
        <v>38155</v>
      </c>
      <c r="G5753">
        <v>4257</v>
      </c>
      <c r="H5753">
        <v>3354.87</v>
      </c>
      <c r="I5753">
        <v>367</v>
      </c>
      <c r="J5753">
        <v>68148.66</v>
      </c>
      <c r="K5753">
        <v>11.16</v>
      </c>
      <c r="L5753">
        <v>8.6199999999999992</v>
      </c>
      <c r="M5753">
        <v>0.79</v>
      </c>
      <c r="N5753">
        <v>9.14</v>
      </c>
      <c r="O5753">
        <v>20.309999999999999</v>
      </c>
    </row>
    <row r="5754" spans="1:15" x14ac:dyDescent="0.3">
      <c r="A5754" s="3">
        <v>45303</v>
      </c>
      <c r="B5754" t="s">
        <v>19</v>
      </c>
      <c r="C5754" t="s">
        <v>66</v>
      </c>
      <c r="D5754" t="s">
        <v>75</v>
      </c>
      <c r="E5754" t="s">
        <v>103</v>
      </c>
      <c r="F5754">
        <v>72802</v>
      </c>
      <c r="G5754">
        <v>4893</v>
      </c>
      <c r="H5754">
        <v>20792.150000000001</v>
      </c>
      <c r="I5754">
        <v>1068</v>
      </c>
      <c r="J5754">
        <v>115022.18</v>
      </c>
      <c r="K5754">
        <v>6.72</v>
      </c>
      <c r="L5754">
        <v>21.83</v>
      </c>
      <c r="M5754">
        <v>4.25</v>
      </c>
      <c r="N5754">
        <v>19.47</v>
      </c>
      <c r="O5754">
        <v>5.53</v>
      </c>
    </row>
    <row r="5755" spans="1:15" x14ac:dyDescent="0.3">
      <c r="A5755" s="3">
        <v>45276</v>
      </c>
      <c r="B5755" t="s">
        <v>19</v>
      </c>
      <c r="C5755" t="s">
        <v>58</v>
      </c>
      <c r="D5755" t="s">
        <v>75</v>
      </c>
      <c r="E5755" t="s">
        <v>85</v>
      </c>
      <c r="F5755">
        <v>22419</v>
      </c>
      <c r="G5755">
        <v>1048</v>
      </c>
      <c r="H5755">
        <v>3817.01</v>
      </c>
      <c r="I5755">
        <v>63</v>
      </c>
      <c r="J5755">
        <v>3411.4</v>
      </c>
      <c r="K5755">
        <v>4.67</v>
      </c>
      <c r="L5755">
        <v>6.01</v>
      </c>
      <c r="M5755">
        <v>3.64</v>
      </c>
      <c r="N5755">
        <v>60.59</v>
      </c>
      <c r="O5755">
        <v>0.89</v>
      </c>
    </row>
    <row r="5756" spans="1:15" x14ac:dyDescent="0.3">
      <c r="A5756" s="3">
        <v>45307</v>
      </c>
      <c r="B5756" t="s">
        <v>19</v>
      </c>
      <c r="C5756" t="s">
        <v>52</v>
      </c>
      <c r="D5756" t="s">
        <v>76</v>
      </c>
      <c r="E5756" t="s">
        <v>105</v>
      </c>
      <c r="F5756">
        <v>119337</v>
      </c>
      <c r="G5756">
        <v>14178</v>
      </c>
      <c r="H5756">
        <v>30878.95</v>
      </c>
      <c r="I5756">
        <v>968</v>
      </c>
      <c r="J5756">
        <v>127746.5</v>
      </c>
      <c r="K5756">
        <v>11.88</v>
      </c>
      <c r="L5756">
        <v>6.83</v>
      </c>
      <c r="M5756">
        <v>2.1800000000000002</v>
      </c>
      <c r="N5756">
        <v>31.9</v>
      </c>
      <c r="O5756">
        <v>4.1399999999999997</v>
      </c>
    </row>
    <row r="5757" spans="1:15" x14ac:dyDescent="0.3">
      <c r="A5757" s="3">
        <v>45254</v>
      </c>
      <c r="B5757" t="s">
        <v>19</v>
      </c>
      <c r="C5757" t="s">
        <v>49</v>
      </c>
      <c r="D5757" t="s">
        <v>73</v>
      </c>
      <c r="E5757" t="s">
        <v>99</v>
      </c>
      <c r="F5757">
        <v>138567</v>
      </c>
      <c r="G5757">
        <v>15415</v>
      </c>
      <c r="H5757">
        <v>14070.69</v>
      </c>
      <c r="I5757">
        <v>1273</v>
      </c>
      <c r="J5757">
        <v>61293.64</v>
      </c>
      <c r="K5757">
        <v>11.12</v>
      </c>
      <c r="L5757">
        <v>8.26</v>
      </c>
      <c r="M5757">
        <v>0.91</v>
      </c>
      <c r="N5757">
        <v>11.05</v>
      </c>
      <c r="O5757">
        <v>4.3600000000000003</v>
      </c>
    </row>
    <row r="5758" spans="1:15" x14ac:dyDescent="0.3">
      <c r="A5758" s="3">
        <v>45247</v>
      </c>
      <c r="B5758" t="s">
        <v>19</v>
      </c>
      <c r="C5758" t="s">
        <v>64</v>
      </c>
      <c r="D5758" t="s">
        <v>76</v>
      </c>
      <c r="E5758" t="s">
        <v>77</v>
      </c>
      <c r="F5758">
        <v>69012</v>
      </c>
      <c r="G5758">
        <v>4146</v>
      </c>
      <c r="H5758">
        <v>14635.89</v>
      </c>
      <c r="I5758">
        <v>686</v>
      </c>
      <c r="J5758">
        <v>92055.82</v>
      </c>
      <c r="K5758">
        <v>6.01</v>
      </c>
      <c r="L5758">
        <v>16.55</v>
      </c>
      <c r="M5758">
        <v>3.53</v>
      </c>
      <c r="N5758">
        <v>21.34</v>
      </c>
      <c r="O5758">
        <v>6.29</v>
      </c>
    </row>
    <row r="5759" spans="1:15" x14ac:dyDescent="0.3">
      <c r="A5759" s="3">
        <v>45223</v>
      </c>
      <c r="B5759" t="s">
        <v>19</v>
      </c>
      <c r="C5759" t="s">
        <v>71</v>
      </c>
      <c r="D5759" t="s">
        <v>73</v>
      </c>
      <c r="E5759" t="s">
        <v>102</v>
      </c>
      <c r="F5759">
        <v>15088</v>
      </c>
      <c r="G5759">
        <v>89</v>
      </c>
      <c r="H5759">
        <v>87.47</v>
      </c>
      <c r="I5759">
        <v>6</v>
      </c>
      <c r="J5759">
        <v>348.19</v>
      </c>
      <c r="K5759">
        <v>0.59</v>
      </c>
      <c r="L5759">
        <v>6.74</v>
      </c>
      <c r="M5759">
        <v>0.98</v>
      </c>
      <c r="N5759">
        <v>14.58</v>
      </c>
      <c r="O5759">
        <v>3.98</v>
      </c>
    </row>
    <row r="5760" spans="1:15" x14ac:dyDescent="0.3">
      <c r="A5760" s="3">
        <v>45287</v>
      </c>
      <c r="B5760" t="s">
        <v>19</v>
      </c>
      <c r="C5760" t="s">
        <v>66</v>
      </c>
      <c r="D5760" t="s">
        <v>76</v>
      </c>
      <c r="E5760" t="s">
        <v>91</v>
      </c>
      <c r="F5760">
        <v>113337</v>
      </c>
      <c r="G5760">
        <v>2973</v>
      </c>
      <c r="H5760">
        <v>6190.66</v>
      </c>
      <c r="I5760">
        <v>131</v>
      </c>
      <c r="J5760">
        <v>19814.32</v>
      </c>
      <c r="K5760">
        <v>2.62</v>
      </c>
      <c r="L5760">
        <v>4.41</v>
      </c>
      <c r="M5760">
        <v>2.08</v>
      </c>
      <c r="N5760">
        <v>47.26</v>
      </c>
      <c r="O5760">
        <v>3.2</v>
      </c>
    </row>
    <row r="5761" spans="1:15" x14ac:dyDescent="0.3">
      <c r="A5761" s="3">
        <v>45242</v>
      </c>
      <c r="B5761" t="s">
        <v>19</v>
      </c>
      <c r="C5761" t="s">
        <v>41</v>
      </c>
      <c r="D5761" t="s">
        <v>73</v>
      </c>
      <c r="E5761" t="s">
        <v>96</v>
      </c>
      <c r="F5761">
        <v>78831</v>
      </c>
      <c r="G5761">
        <v>9398</v>
      </c>
      <c r="H5761">
        <v>25886.73</v>
      </c>
      <c r="I5761">
        <v>442</v>
      </c>
      <c r="J5761">
        <v>78926.27</v>
      </c>
      <c r="K5761">
        <v>11.92</v>
      </c>
      <c r="L5761">
        <v>4.7</v>
      </c>
      <c r="M5761">
        <v>2.75</v>
      </c>
      <c r="N5761">
        <v>58.57</v>
      </c>
      <c r="O5761">
        <v>3.05</v>
      </c>
    </row>
    <row r="5762" spans="1:15" x14ac:dyDescent="0.3">
      <c r="A5762" s="3">
        <v>45289</v>
      </c>
      <c r="B5762" t="s">
        <v>19</v>
      </c>
      <c r="C5762" t="s">
        <v>31</v>
      </c>
      <c r="D5762" t="s">
        <v>76</v>
      </c>
      <c r="E5762" t="s">
        <v>95</v>
      </c>
      <c r="F5762">
        <v>53063</v>
      </c>
      <c r="G5762">
        <v>7695</v>
      </c>
      <c r="H5762">
        <v>9462.4699999999993</v>
      </c>
      <c r="I5762">
        <v>1261</v>
      </c>
      <c r="J5762">
        <v>213333.5</v>
      </c>
      <c r="K5762">
        <v>14.5</v>
      </c>
      <c r="L5762">
        <v>16.39</v>
      </c>
      <c r="M5762">
        <v>1.23</v>
      </c>
      <c r="N5762">
        <v>7.5</v>
      </c>
      <c r="O5762">
        <v>22.55</v>
      </c>
    </row>
    <row r="5763" spans="1:15" x14ac:dyDescent="0.3">
      <c r="A5763" s="3">
        <v>45323</v>
      </c>
      <c r="B5763" t="s">
        <v>19</v>
      </c>
      <c r="C5763" t="s">
        <v>55</v>
      </c>
      <c r="D5763" t="s">
        <v>74</v>
      </c>
      <c r="E5763" t="s">
        <v>99</v>
      </c>
      <c r="F5763">
        <v>110864</v>
      </c>
      <c r="G5763">
        <v>9232</v>
      </c>
      <c r="H5763">
        <v>15930.97</v>
      </c>
      <c r="I5763">
        <v>1116</v>
      </c>
      <c r="J5763">
        <v>117059.93</v>
      </c>
      <c r="K5763">
        <v>8.33</v>
      </c>
      <c r="L5763">
        <v>12.09</v>
      </c>
      <c r="M5763">
        <v>1.73</v>
      </c>
      <c r="N5763">
        <v>14.28</v>
      </c>
      <c r="O5763">
        <v>7.35</v>
      </c>
    </row>
    <row r="5764" spans="1:15" x14ac:dyDescent="0.3">
      <c r="A5764" s="3">
        <v>45337</v>
      </c>
      <c r="B5764" t="s">
        <v>19</v>
      </c>
      <c r="C5764" t="s">
        <v>37</v>
      </c>
      <c r="D5764" t="s">
        <v>75</v>
      </c>
      <c r="E5764" t="s">
        <v>82</v>
      </c>
      <c r="F5764">
        <v>125649</v>
      </c>
      <c r="G5764">
        <v>7927</v>
      </c>
      <c r="H5764">
        <v>33391.33</v>
      </c>
      <c r="I5764">
        <v>1358</v>
      </c>
      <c r="J5764">
        <v>70689.09</v>
      </c>
      <c r="K5764">
        <v>6.31</v>
      </c>
      <c r="L5764">
        <v>17.13</v>
      </c>
      <c r="M5764">
        <v>4.21</v>
      </c>
      <c r="N5764">
        <v>24.59</v>
      </c>
      <c r="O5764">
        <v>2.12</v>
      </c>
    </row>
    <row r="5765" spans="1:15" x14ac:dyDescent="0.3">
      <c r="A5765" s="3">
        <v>45378</v>
      </c>
      <c r="B5765" t="s">
        <v>19</v>
      </c>
      <c r="C5765" t="s">
        <v>71</v>
      </c>
      <c r="D5765" t="s">
        <v>76</v>
      </c>
      <c r="E5765" t="s">
        <v>89</v>
      </c>
      <c r="F5765">
        <v>43123</v>
      </c>
      <c r="G5765">
        <v>3877</v>
      </c>
      <c r="H5765">
        <v>12498</v>
      </c>
      <c r="I5765">
        <v>219</v>
      </c>
      <c r="J5765">
        <v>16401.57</v>
      </c>
      <c r="K5765">
        <v>8.99</v>
      </c>
      <c r="L5765">
        <v>5.65</v>
      </c>
      <c r="M5765">
        <v>3.22</v>
      </c>
      <c r="N5765">
        <v>57.07</v>
      </c>
      <c r="O5765">
        <v>1.31</v>
      </c>
    </row>
    <row r="5766" spans="1:15" x14ac:dyDescent="0.3">
      <c r="A5766" s="3">
        <v>45290</v>
      </c>
      <c r="B5766" t="s">
        <v>19</v>
      </c>
      <c r="C5766" t="s">
        <v>49</v>
      </c>
      <c r="D5766" t="s">
        <v>75</v>
      </c>
      <c r="E5766" t="s">
        <v>100</v>
      </c>
      <c r="F5766">
        <v>115500</v>
      </c>
      <c r="G5766">
        <v>15743</v>
      </c>
      <c r="H5766">
        <v>42906.13</v>
      </c>
      <c r="I5766">
        <v>1121</v>
      </c>
      <c r="J5766">
        <v>32445.14</v>
      </c>
      <c r="K5766">
        <v>13.63</v>
      </c>
      <c r="L5766">
        <v>7.12</v>
      </c>
      <c r="M5766">
        <v>2.73</v>
      </c>
      <c r="N5766">
        <v>38.270000000000003</v>
      </c>
      <c r="O5766">
        <v>0.76</v>
      </c>
    </row>
    <row r="5767" spans="1:15" x14ac:dyDescent="0.3">
      <c r="A5767" s="3">
        <v>45202</v>
      </c>
      <c r="B5767" t="s">
        <v>19</v>
      </c>
      <c r="C5767" t="s">
        <v>60</v>
      </c>
      <c r="D5767" t="s">
        <v>76</v>
      </c>
      <c r="E5767" t="s">
        <v>98</v>
      </c>
      <c r="F5767">
        <v>103010</v>
      </c>
      <c r="G5767">
        <v>8255</v>
      </c>
      <c r="H5767">
        <v>21838.7</v>
      </c>
      <c r="I5767">
        <v>772</v>
      </c>
      <c r="J5767">
        <v>98762.83</v>
      </c>
      <c r="K5767">
        <v>8.01</v>
      </c>
      <c r="L5767">
        <v>9.35</v>
      </c>
      <c r="M5767">
        <v>2.65</v>
      </c>
      <c r="N5767">
        <v>28.29</v>
      </c>
      <c r="O5767">
        <v>4.5199999999999996</v>
      </c>
    </row>
    <row r="5768" spans="1:15" x14ac:dyDescent="0.3">
      <c r="A5768" s="3">
        <v>45352</v>
      </c>
      <c r="B5768" t="s">
        <v>19</v>
      </c>
      <c r="C5768" t="s">
        <v>44</v>
      </c>
      <c r="D5768" t="s">
        <v>75</v>
      </c>
      <c r="E5768" t="s">
        <v>96</v>
      </c>
      <c r="F5768">
        <v>148038</v>
      </c>
      <c r="G5768">
        <v>2214</v>
      </c>
      <c r="H5768">
        <v>2203.09</v>
      </c>
      <c r="I5768">
        <v>296</v>
      </c>
      <c r="J5768">
        <v>5048</v>
      </c>
      <c r="K5768">
        <v>1.5</v>
      </c>
      <c r="L5768">
        <v>13.37</v>
      </c>
      <c r="M5768">
        <v>1</v>
      </c>
      <c r="N5768">
        <v>7.44</v>
      </c>
      <c r="O5768">
        <v>2.29</v>
      </c>
    </row>
    <row r="5769" spans="1:15" x14ac:dyDescent="0.3">
      <c r="A5769" s="3">
        <v>45219</v>
      </c>
      <c r="B5769" t="s">
        <v>19</v>
      </c>
      <c r="C5769" t="s">
        <v>61</v>
      </c>
      <c r="D5769" t="s">
        <v>74</v>
      </c>
      <c r="E5769" t="s">
        <v>101</v>
      </c>
      <c r="F5769">
        <v>53051</v>
      </c>
      <c r="G5769">
        <v>7041</v>
      </c>
      <c r="H5769">
        <v>6919.9</v>
      </c>
      <c r="I5769">
        <v>1112</v>
      </c>
      <c r="J5769">
        <v>90388.55</v>
      </c>
      <c r="K5769">
        <v>13.27</v>
      </c>
      <c r="L5769">
        <v>15.79</v>
      </c>
      <c r="M5769">
        <v>0.98</v>
      </c>
      <c r="N5769">
        <v>6.22</v>
      </c>
      <c r="O5769">
        <v>13.06</v>
      </c>
    </row>
    <row r="5770" spans="1:15" x14ac:dyDescent="0.3">
      <c r="A5770" s="3">
        <v>45282</v>
      </c>
      <c r="B5770" t="s">
        <v>19</v>
      </c>
      <c r="C5770" t="s">
        <v>69</v>
      </c>
      <c r="D5770" t="s">
        <v>75</v>
      </c>
      <c r="E5770" t="s">
        <v>95</v>
      </c>
      <c r="F5770">
        <v>38910</v>
      </c>
      <c r="G5770">
        <v>2450</v>
      </c>
      <c r="H5770">
        <v>8663.32</v>
      </c>
      <c r="I5770">
        <v>305</v>
      </c>
      <c r="J5770">
        <v>44683.360000000001</v>
      </c>
      <c r="K5770">
        <v>6.3</v>
      </c>
      <c r="L5770">
        <v>12.45</v>
      </c>
      <c r="M5770">
        <v>3.54</v>
      </c>
      <c r="N5770">
        <v>28.4</v>
      </c>
      <c r="O5770">
        <v>5.16</v>
      </c>
    </row>
    <row r="5771" spans="1:15" x14ac:dyDescent="0.3">
      <c r="A5771" s="3">
        <v>45203</v>
      </c>
      <c r="B5771" t="s">
        <v>19</v>
      </c>
      <c r="C5771" t="s">
        <v>62</v>
      </c>
      <c r="D5771" t="s">
        <v>74</v>
      </c>
      <c r="E5771" t="s">
        <v>106</v>
      </c>
      <c r="F5771">
        <v>83972</v>
      </c>
      <c r="G5771">
        <v>6571</v>
      </c>
      <c r="H5771">
        <v>18601.919999999998</v>
      </c>
      <c r="I5771">
        <v>1146</v>
      </c>
      <c r="J5771">
        <v>141445.28</v>
      </c>
      <c r="K5771">
        <v>7.83</v>
      </c>
      <c r="L5771">
        <v>17.440000000000001</v>
      </c>
      <c r="M5771">
        <v>2.83</v>
      </c>
      <c r="N5771">
        <v>16.23</v>
      </c>
      <c r="O5771">
        <v>7.6</v>
      </c>
    </row>
    <row r="5772" spans="1:15" x14ac:dyDescent="0.3">
      <c r="A5772" s="3">
        <v>45317</v>
      </c>
      <c r="B5772" t="s">
        <v>19</v>
      </c>
      <c r="C5772" t="s">
        <v>68</v>
      </c>
      <c r="D5772" t="s">
        <v>75</v>
      </c>
      <c r="E5772" t="s">
        <v>101</v>
      </c>
      <c r="F5772">
        <v>40454</v>
      </c>
      <c r="G5772">
        <v>3813</v>
      </c>
      <c r="H5772">
        <v>13863.31</v>
      </c>
      <c r="I5772">
        <v>801</v>
      </c>
      <c r="J5772">
        <v>62846.18</v>
      </c>
      <c r="K5772">
        <v>9.43</v>
      </c>
      <c r="L5772">
        <v>21.01</v>
      </c>
      <c r="M5772">
        <v>3.64</v>
      </c>
      <c r="N5772">
        <v>17.309999999999999</v>
      </c>
      <c r="O5772">
        <v>4.53</v>
      </c>
    </row>
    <row r="5773" spans="1:15" x14ac:dyDescent="0.3">
      <c r="A5773" s="3">
        <v>45327</v>
      </c>
      <c r="B5773" t="s">
        <v>19</v>
      </c>
      <c r="C5773" t="s">
        <v>39</v>
      </c>
      <c r="D5773" t="s">
        <v>76</v>
      </c>
      <c r="E5773" t="s">
        <v>83</v>
      </c>
      <c r="F5773">
        <v>39662</v>
      </c>
      <c r="G5773">
        <v>3517</v>
      </c>
      <c r="H5773">
        <v>2650.83</v>
      </c>
      <c r="I5773">
        <v>345</v>
      </c>
      <c r="J5773">
        <v>29445.61</v>
      </c>
      <c r="K5773">
        <v>8.8699999999999992</v>
      </c>
      <c r="L5773">
        <v>9.81</v>
      </c>
      <c r="M5773">
        <v>0.75</v>
      </c>
      <c r="N5773">
        <v>7.68</v>
      </c>
      <c r="O5773">
        <v>11.11</v>
      </c>
    </row>
    <row r="5774" spans="1:15" x14ac:dyDescent="0.3">
      <c r="A5774" s="3">
        <v>45229</v>
      </c>
      <c r="B5774" t="s">
        <v>19</v>
      </c>
      <c r="C5774" t="s">
        <v>53</v>
      </c>
      <c r="D5774" t="s">
        <v>73</v>
      </c>
      <c r="E5774" t="s">
        <v>77</v>
      </c>
      <c r="F5774">
        <v>83944</v>
      </c>
      <c r="G5774">
        <v>10586</v>
      </c>
      <c r="H5774">
        <v>26516.97</v>
      </c>
      <c r="I5774">
        <v>1788</v>
      </c>
      <c r="J5774">
        <v>15567.12</v>
      </c>
      <c r="K5774">
        <v>12.61</v>
      </c>
      <c r="L5774">
        <v>16.89</v>
      </c>
      <c r="M5774">
        <v>2.5</v>
      </c>
      <c r="N5774">
        <v>14.83</v>
      </c>
      <c r="O5774">
        <v>0.59</v>
      </c>
    </row>
    <row r="5775" spans="1:15" x14ac:dyDescent="0.3">
      <c r="A5775" s="3">
        <v>45267</v>
      </c>
      <c r="B5775" t="s">
        <v>19</v>
      </c>
      <c r="C5775" t="s">
        <v>30</v>
      </c>
      <c r="D5775" t="s">
        <v>75</v>
      </c>
      <c r="E5775" t="s">
        <v>94</v>
      </c>
      <c r="F5775">
        <v>107531</v>
      </c>
      <c r="G5775">
        <v>7780</v>
      </c>
      <c r="H5775">
        <v>31862.23</v>
      </c>
      <c r="I5775">
        <v>564</v>
      </c>
      <c r="J5775">
        <v>6286.81</v>
      </c>
      <c r="K5775">
        <v>7.24</v>
      </c>
      <c r="L5775">
        <v>7.25</v>
      </c>
      <c r="M5775">
        <v>4.0999999999999996</v>
      </c>
      <c r="N5775">
        <v>56.49</v>
      </c>
      <c r="O5775">
        <v>0.2</v>
      </c>
    </row>
    <row r="5776" spans="1:15" x14ac:dyDescent="0.3">
      <c r="A5776" s="3">
        <v>45200</v>
      </c>
      <c r="B5776" t="s">
        <v>19</v>
      </c>
      <c r="C5776" t="s">
        <v>25</v>
      </c>
      <c r="D5776" t="s">
        <v>74</v>
      </c>
      <c r="E5776" t="s">
        <v>97</v>
      </c>
      <c r="F5776">
        <v>137496</v>
      </c>
      <c r="G5776">
        <v>9328</v>
      </c>
      <c r="H5776">
        <v>30672.05</v>
      </c>
      <c r="I5776">
        <v>1085</v>
      </c>
      <c r="J5776">
        <v>102744.91</v>
      </c>
      <c r="K5776">
        <v>6.78</v>
      </c>
      <c r="L5776">
        <v>11.63</v>
      </c>
      <c r="M5776">
        <v>3.29</v>
      </c>
      <c r="N5776">
        <v>28.27</v>
      </c>
      <c r="O5776">
        <v>3.35</v>
      </c>
    </row>
    <row r="5777" spans="1:15" x14ac:dyDescent="0.3">
      <c r="A5777" s="3">
        <v>45232</v>
      </c>
      <c r="B5777" t="s">
        <v>19</v>
      </c>
      <c r="C5777" t="s">
        <v>57</v>
      </c>
      <c r="D5777" t="s">
        <v>74</v>
      </c>
      <c r="E5777" t="s">
        <v>96</v>
      </c>
      <c r="F5777">
        <v>119111</v>
      </c>
      <c r="G5777">
        <v>12163</v>
      </c>
      <c r="H5777">
        <v>17551.14</v>
      </c>
      <c r="I5777">
        <v>2102</v>
      </c>
      <c r="J5777">
        <v>73269.710000000006</v>
      </c>
      <c r="K5777">
        <v>10.210000000000001</v>
      </c>
      <c r="L5777">
        <v>17.28</v>
      </c>
      <c r="M5777">
        <v>1.44</v>
      </c>
      <c r="N5777">
        <v>8.35</v>
      </c>
      <c r="O5777">
        <v>4.17</v>
      </c>
    </row>
    <row r="5778" spans="1:15" x14ac:dyDescent="0.3">
      <c r="A5778" s="3">
        <v>45363</v>
      </c>
      <c r="B5778" t="s">
        <v>19</v>
      </c>
      <c r="C5778" t="s">
        <v>39</v>
      </c>
      <c r="D5778" t="s">
        <v>75</v>
      </c>
      <c r="E5778" t="s">
        <v>91</v>
      </c>
      <c r="F5778">
        <v>118788</v>
      </c>
      <c r="G5778">
        <v>7410</v>
      </c>
      <c r="H5778">
        <v>22894.18</v>
      </c>
      <c r="I5778">
        <v>1388</v>
      </c>
      <c r="J5778">
        <v>221175.8</v>
      </c>
      <c r="K5778">
        <v>6.24</v>
      </c>
      <c r="L5778">
        <v>18.73</v>
      </c>
      <c r="M5778">
        <v>3.09</v>
      </c>
      <c r="N5778">
        <v>16.489999999999998</v>
      </c>
      <c r="O5778">
        <v>9.66</v>
      </c>
    </row>
    <row r="5779" spans="1:15" x14ac:dyDescent="0.3">
      <c r="A5779" s="3">
        <v>45209</v>
      </c>
      <c r="B5779" t="s">
        <v>19</v>
      </c>
      <c r="C5779" t="s">
        <v>43</v>
      </c>
      <c r="D5779" t="s">
        <v>74</v>
      </c>
      <c r="E5779" t="s">
        <v>81</v>
      </c>
      <c r="F5779">
        <v>26544</v>
      </c>
      <c r="G5779">
        <v>2910</v>
      </c>
      <c r="H5779">
        <v>5448.38</v>
      </c>
      <c r="I5779">
        <v>154</v>
      </c>
      <c r="J5779">
        <v>7281.53</v>
      </c>
      <c r="K5779">
        <v>10.96</v>
      </c>
      <c r="L5779">
        <v>5.29</v>
      </c>
      <c r="M5779">
        <v>1.87</v>
      </c>
      <c r="N5779">
        <v>35.380000000000003</v>
      </c>
      <c r="O5779">
        <v>1.34</v>
      </c>
    </row>
    <row r="5780" spans="1:15" x14ac:dyDescent="0.3">
      <c r="A5780" s="3">
        <v>45248</v>
      </c>
      <c r="B5780" t="s">
        <v>19</v>
      </c>
      <c r="C5780" t="s">
        <v>40</v>
      </c>
      <c r="D5780" t="s">
        <v>74</v>
      </c>
      <c r="E5780" t="s">
        <v>95</v>
      </c>
      <c r="F5780">
        <v>58310</v>
      </c>
      <c r="G5780">
        <v>7603</v>
      </c>
      <c r="H5780">
        <v>29766.19</v>
      </c>
      <c r="I5780">
        <v>1602</v>
      </c>
      <c r="J5780">
        <v>31748.09</v>
      </c>
      <c r="K5780">
        <v>13.04</v>
      </c>
      <c r="L5780">
        <v>21.07</v>
      </c>
      <c r="M5780">
        <v>3.92</v>
      </c>
      <c r="N5780">
        <v>18.579999999999998</v>
      </c>
      <c r="O5780">
        <v>1.07</v>
      </c>
    </row>
    <row r="5781" spans="1:15" x14ac:dyDescent="0.3">
      <c r="A5781" s="3">
        <v>45378</v>
      </c>
      <c r="B5781" t="s">
        <v>19</v>
      </c>
      <c r="C5781" t="s">
        <v>72</v>
      </c>
      <c r="D5781" t="s">
        <v>74</v>
      </c>
      <c r="E5781" t="s">
        <v>83</v>
      </c>
      <c r="F5781">
        <v>111146</v>
      </c>
      <c r="G5781">
        <v>9207</v>
      </c>
      <c r="H5781">
        <v>28169.74</v>
      </c>
      <c r="I5781">
        <v>1519</v>
      </c>
      <c r="J5781">
        <v>198310.51</v>
      </c>
      <c r="K5781">
        <v>8.2799999999999994</v>
      </c>
      <c r="L5781">
        <v>16.5</v>
      </c>
      <c r="M5781">
        <v>3.06</v>
      </c>
      <c r="N5781">
        <v>18.54</v>
      </c>
      <c r="O5781">
        <v>7.04</v>
      </c>
    </row>
    <row r="5782" spans="1:15" x14ac:dyDescent="0.3">
      <c r="A5782" s="3">
        <v>45242</v>
      </c>
      <c r="B5782" t="s">
        <v>19</v>
      </c>
      <c r="C5782" t="s">
        <v>33</v>
      </c>
      <c r="D5782" t="s">
        <v>74</v>
      </c>
      <c r="E5782" t="s">
        <v>79</v>
      </c>
      <c r="F5782">
        <v>144153</v>
      </c>
      <c r="G5782">
        <v>16815</v>
      </c>
      <c r="H5782">
        <v>31508.51</v>
      </c>
      <c r="I5782">
        <v>1077</v>
      </c>
      <c r="J5782">
        <v>48350.58</v>
      </c>
      <c r="K5782">
        <v>11.66</v>
      </c>
      <c r="L5782">
        <v>6.4</v>
      </c>
      <c r="M5782">
        <v>1.87</v>
      </c>
      <c r="N5782">
        <v>29.26</v>
      </c>
      <c r="O5782">
        <v>1.53</v>
      </c>
    </row>
    <row r="5783" spans="1:15" x14ac:dyDescent="0.3">
      <c r="A5783" s="3">
        <v>45255</v>
      </c>
      <c r="B5783" t="s">
        <v>19</v>
      </c>
      <c r="C5783" t="s">
        <v>38</v>
      </c>
      <c r="D5783" t="s">
        <v>75</v>
      </c>
      <c r="E5783" t="s">
        <v>86</v>
      </c>
      <c r="F5783">
        <v>99974</v>
      </c>
      <c r="G5783">
        <v>673</v>
      </c>
      <c r="H5783">
        <v>1235.8399999999999</v>
      </c>
      <c r="I5783">
        <v>31</v>
      </c>
      <c r="J5783">
        <v>2098.4</v>
      </c>
      <c r="K5783">
        <v>0.67</v>
      </c>
      <c r="L5783">
        <v>4.6100000000000003</v>
      </c>
      <c r="M5783">
        <v>1.84</v>
      </c>
      <c r="N5783">
        <v>39.869999999999997</v>
      </c>
      <c r="O5783">
        <v>1.7</v>
      </c>
    </row>
    <row r="5784" spans="1:15" x14ac:dyDescent="0.3">
      <c r="A5784" s="3">
        <v>45253</v>
      </c>
      <c r="B5784" t="s">
        <v>19</v>
      </c>
      <c r="C5784" t="s">
        <v>67</v>
      </c>
      <c r="D5784" t="s">
        <v>76</v>
      </c>
      <c r="E5784" t="s">
        <v>104</v>
      </c>
      <c r="F5784">
        <v>92248</v>
      </c>
      <c r="G5784">
        <v>8864</v>
      </c>
      <c r="H5784">
        <v>36053.08</v>
      </c>
      <c r="I5784">
        <v>1679</v>
      </c>
      <c r="J5784">
        <v>91121.8</v>
      </c>
      <c r="K5784">
        <v>9.61</v>
      </c>
      <c r="L5784">
        <v>18.940000000000001</v>
      </c>
      <c r="M5784">
        <v>4.07</v>
      </c>
      <c r="N5784">
        <v>21.47</v>
      </c>
      <c r="O5784">
        <v>2.5299999999999998</v>
      </c>
    </row>
    <row r="5785" spans="1:15" x14ac:dyDescent="0.3">
      <c r="A5785" s="3">
        <v>45373</v>
      </c>
      <c r="B5785" t="s">
        <v>19</v>
      </c>
      <c r="C5785" t="s">
        <v>32</v>
      </c>
      <c r="D5785" t="s">
        <v>76</v>
      </c>
      <c r="E5785" t="s">
        <v>78</v>
      </c>
      <c r="F5785">
        <v>51111</v>
      </c>
      <c r="G5785">
        <v>1249</v>
      </c>
      <c r="H5785">
        <v>1488.3</v>
      </c>
      <c r="I5785">
        <v>267</v>
      </c>
      <c r="J5785">
        <v>29943.39</v>
      </c>
      <c r="K5785">
        <v>2.44</v>
      </c>
      <c r="L5785">
        <v>21.38</v>
      </c>
      <c r="M5785">
        <v>1.19</v>
      </c>
      <c r="N5785">
        <v>5.57</v>
      </c>
      <c r="O5785">
        <v>20.12</v>
      </c>
    </row>
    <row r="5786" spans="1:15" x14ac:dyDescent="0.3">
      <c r="A5786" s="3">
        <v>45294</v>
      </c>
      <c r="B5786" t="s">
        <v>19</v>
      </c>
      <c r="C5786" t="s">
        <v>28</v>
      </c>
      <c r="D5786" t="s">
        <v>74</v>
      </c>
      <c r="E5786" t="s">
        <v>80</v>
      </c>
      <c r="F5786">
        <v>4767</v>
      </c>
      <c r="G5786">
        <v>149</v>
      </c>
      <c r="H5786">
        <v>573.21</v>
      </c>
      <c r="I5786">
        <v>15</v>
      </c>
      <c r="J5786">
        <v>2705.22</v>
      </c>
      <c r="K5786">
        <v>3.13</v>
      </c>
      <c r="L5786">
        <v>10.07</v>
      </c>
      <c r="M5786">
        <v>3.85</v>
      </c>
      <c r="N5786">
        <v>38.21</v>
      </c>
      <c r="O5786">
        <v>4.72</v>
      </c>
    </row>
    <row r="5787" spans="1:15" x14ac:dyDescent="0.3">
      <c r="A5787" s="3">
        <v>45204</v>
      </c>
      <c r="B5787" t="s">
        <v>19</v>
      </c>
      <c r="C5787" t="s">
        <v>60</v>
      </c>
      <c r="D5787" t="s">
        <v>73</v>
      </c>
      <c r="E5787" t="s">
        <v>80</v>
      </c>
      <c r="F5787">
        <v>96366</v>
      </c>
      <c r="G5787">
        <v>4124</v>
      </c>
      <c r="H5787">
        <v>8298.35</v>
      </c>
      <c r="I5787">
        <v>519</v>
      </c>
      <c r="J5787">
        <v>92932.13</v>
      </c>
      <c r="K5787">
        <v>4.28</v>
      </c>
      <c r="L5787">
        <v>12.58</v>
      </c>
      <c r="M5787">
        <v>2.0099999999999998</v>
      </c>
      <c r="N5787">
        <v>15.99</v>
      </c>
      <c r="O5787">
        <v>11.2</v>
      </c>
    </row>
    <row r="5788" spans="1:15" x14ac:dyDescent="0.3">
      <c r="A5788" s="3">
        <v>45278</v>
      </c>
      <c r="B5788" t="s">
        <v>19</v>
      </c>
      <c r="C5788" t="s">
        <v>33</v>
      </c>
      <c r="D5788" t="s">
        <v>75</v>
      </c>
      <c r="E5788" t="s">
        <v>82</v>
      </c>
      <c r="F5788">
        <v>80152</v>
      </c>
      <c r="G5788">
        <v>10497</v>
      </c>
      <c r="H5788">
        <v>28917.72</v>
      </c>
      <c r="I5788">
        <v>757</v>
      </c>
      <c r="J5788">
        <v>63326.54</v>
      </c>
      <c r="K5788">
        <v>13.1</v>
      </c>
      <c r="L5788">
        <v>7.21</v>
      </c>
      <c r="M5788">
        <v>2.75</v>
      </c>
      <c r="N5788">
        <v>38.200000000000003</v>
      </c>
      <c r="O5788">
        <v>2.19</v>
      </c>
    </row>
    <row r="5789" spans="1:15" x14ac:dyDescent="0.3">
      <c r="A5789" s="3">
        <v>45231</v>
      </c>
      <c r="B5789" t="s">
        <v>19</v>
      </c>
      <c r="C5789" t="s">
        <v>58</v>
      </c>
      <c r="D5789" t="s">
        <v>75</v>
      </c>
      <c r="E5789" t="s">
        <v>104</v>
      </c>
      <c r="F5789">
        <v>132618</v>
      </c>
      <c r="G5789">
        <v>19424</v>
      </c>
      <c r="H5789">
        <v>56171.69</v>
      </c>
      <c r="I5789">
        <v>3465</v>
      </c>
      <c r="J5789">
        <v>321287.33</v>
      </c>
      <c r="K5789">
        <v>14.65</v>
      </c>
      <c r="L5789">
        <v>17.84</v>
      </c>
      <c r="M5789">
        <v>2.89</v>
      </c>
      <c r="N5789">
        <v>16.21</v>
      </c>
      <c r="O5789">
        <v>5.72</v>
      </c>
    </row>
    <row r="5790" spans="1:15" x14ac:dyDescent="0.3">
      <c r="A5790" s="3">
        <v>45366</v>
      </c>
      <c r="B5790" t="s">
        <v>19</v>
      </c>
      <c r="C5790" t="s">
        <v>67</v>
      </c>
      <c r="D5790" t="s">
        <v>73</v>
      </c>
      <c r="E5790" t="s">
        <v>96</v>
      </c>
      <c r="F5790">
        <v>131844</v>
      </c>
      <c r="G5790">
        <v>10829</v>
      </c>
      <c r="H5790">
        <v>23376.69</v>
      </c>
      <c r="I5790">
        <v>1771</v>
      </c>
      <c r="J5790">
        <v>302906.26</v>
      </c>
      <c r="K5790">
        <v>8.2100000000000009</v>
      </c>
      <c r="L5790">
        <v>16.350000000000001</v>
      </c>
      <c r="M5790">
        <v>2.16</v>
      </c>
      <c r="N5790">
        <v>13.2</v>
      </c>
      <c r="O5790">
        <v>12.96</v>
      </c>
    </row>
    <row r="5791" spans="1:15" x14ac:dyDescent="0.3">
      <c r="A5791" s="3">
        <v>45305</v>
      </c>
      <c r="B5791" t="s">
        <v>19</v>
      </c>
      <c r="C5791" t="s">
        <v>28</v>
      </c>
      <c r="D5791" t="s">
        <v>75</v>
      </c>
      <c r="E5791" t="s">
        <v>85</v>
      </c>
      <c r="F5791">
        <v>120537</v>
      </c>
      <c r="G5791">
        <v>9470</v>
      </c>
      <c r="H5791">
        <v>22458.639999999999</v>
      </c>
      <c r="I5791">
        <v>896</v>
      </c>
      <c r="J5791">
        <v>35422.33</v>
      </c>
      <c r="K5791">
        <v>7.86</v>
      </c>
      <c r="L5791">
        <v>9.4600000000000009</v>
      </c>
      <c r="M5791">
        <v>2.37</v>
      </c>
      <c r="N5791">
        <v>25.07</v>
      </c>
      <c r="O5791">
        <v>1.58</v>
      </c>
    </row>
    <row r="5792" spans="1:15" x14ac:dyDescent="0.3">
      <c r="A5792" s="3">
        <v>45290</v>
      </c>
      <c r="B5792" t="s">
        <v>19</v>
      </c>
      <c r="C5792" t="s">
        <v>37</v>
      </c>
      <c r="D5792" t="s">
        <v>73</v>
      </c>
      <c r="E5792" t="s">
        <v>99</v>
      </c>
      <c r="F5792">
        <v>108580</v>
      </c>
      <c r="G5792">
        <v>15330</v>
      </c>
      <c r="H5792">
        <v>25998.560000000001</v>
      </c>
      <c r="I5792">
        <v>2792</v>
      </c>
      <c r="J5792">
        <v>403423.53</v>
      </c>
      <c r="K5792">
        <v>14.12</v>
      </c>
      <c r="L5792">
        <v>18.21</v>
      </c>
      <c r="M5792">
        <v>1.7</v>
      </c>
      <c r="N5792">
        <v>9.31</v>
      </c>
      <c r="O5792">
        <v>15.52</v>
      </c>
    </row>
    <row r="5793" spans="1:15" x14ac:dyDescent="0.3">
      <c r="A5793" s="3">
        <v>45338</v>
      </c>
      <c r="B5793" t="s">
        <v>19</v>
      </c>
      <c r="C5793" t="s">
        <v>32</v>
      </c>
      <c r="D5793" t="s">
        <v>76</v>
      </c>
      <c r="E5793" t="s">
        <v>81</v>
      </c>
      <c r="F5793">
        <v>93330</v>
      </c>
      <c r="G5793">
        <v>11170</v>
      </c>
      <c r="H5793">
        <v>47369.17</v>
      </c>
      <c r="I5793">
        <v>1658</v>
      </c>
      <c r="J5793">
        <v>298606.33</v>
      </c>
      <c r="K5793">
        <v>11.97</v>
      </c>
      <c r="L5793">
        <v>14.84</v>
      </c>
      <c r="M5793">
        <v>4.24</v>
      </c>
      <c r="N5793">
        <v>28.57</v>
      </c>
      <c r="O5793">
        <v>6.3</v>
      </c>
    </row>
    <row r="5794" spans="1:15" x14ac:dyDescent="0.3">
      <c r="A5794" s="3">
        <v>45333</v>
      </c>
      <c r="B5794" t="s">
        <v>19</v>
      </c>
      <c r="C5794" t="s">
        <v>72</v>
      </c>
      <c r="D5794" t="s">
        <v>76</v>
      </c>
      <c r="E5794" t="s">
        <v>105</v>
      </c>
      <c r="F5794">
        <v>112633</v>
      </c>
      <c r="G5794">
        <v>3301</v>
      </c>
      <c r="H5794">
        <v>9802.39</v>
      </c>
      <c r="I5794">
        <v>583</v>
      </c>
      <c r="J5794">
        <v>33796.519999999997</v>
      </c>
      <c r="K5794">
        <v>2.93</v>
      </c>
      <c r="L5794">
        <v>17.66</v>
      </c>
      <c r="M5794">
        <v>2.97</v>
      </c>
      <c r="N5794">
        <v>16.809999999999999</v>
      </c>
      <c r="O5794">
        <v>3.45</v>
      </c>
    </row>
    <row r="5795" spans="1:15" x14ac:dyDescent="0.3">
      <c r="A5795" s="3">
        <v>45229</v>
      </c>
      <c r="B5795" t="s">
        <v>19</v>
      </c>
      <c r="C5795" t="s">
        <v>24</v>
      </c>
      <c r="D5795" t="s">
        <v>76</v>
      </c>
      <c r="E5795" t="s">
        <v>92</v>
      </c>
      <c r="F5795">
        <v>89034</v>
      </c>
      <c r="G5795">
        <v>10008</v>
      </c>
      <c r="H5795">
        <v>35946.28</v>
      </c>
      <c r="I5795">
        <v>1880</v>
      </c>
      <c r="J5795">
        <v>124102.88</v>
      </c>
      <c r="K5795">
        <v>11.24</v>
      </c>
      <c r="L5795">
        <v>18.78</v>
      </c>
      <c r="M5795">
        <v>3.59</v>
      </c>
      <c r="N5795">
        <v>19.12</v>
      </c>
      <c r="O5795">
        <v>3.45</v>
      </c>
    </row>
    <row r="5796" spans="1:15" x14ac:dyDescent="0.3">
      <c r="A5796" s="3">
        <v>45317</v>
      </c>
      <c r="B5796" t="s">
        <v>19</v>
      </c>
      <c r="C5796" t="s">
        <v>48</v>
      </c>
      <c r="D5796" t="s">
        <v>76</v>
      </c>
      <c r="E5796" t="s">
        <v>86</v>
      </c>
      <c r="F5796">
        <v>47088</v>
      </c>
      <c r="G5796">
        <v>4889</v>
      </c>
      <c r="H5796">
        <v>8054.33</v>
      </c>
      <c r="I5796">
        <v>833</v>
      </c>
      <c r="J5796">
        <v>79368.13</v>
      </c>
      <c r="K5796">
        <v>10.38</v>
      </c>
      <c r="L5796">
        <v>17.04</v>
      </c>
      <c r="M5796">
        <v>1.65</v>
      </c>
      <c r="N5796">
        <v>9.67</v>
      </c>
      <c r="O5796">
        <v>9.85</v>
      </c>
    </row>
    <row r="5797" spans="1:15" x14ac:dyDescent="0.3">
      <c r="A5797" s="3">
        <v>45295</v>
      </c>
      <c r="B5797" t="s">
        <v>19</v>
      </c>
      <c r="C5797" t="s">
        <v>35</v>
      </c>
      <c r="D5797" t="s">
        <v>74</v>
      </c>
      <c r="E5797" t="s">
        <v>105</v>
      </c>
      <c r="F5797">
        <v>113298</v>
      </c>
      <c r="G5797">
        <v>10383</v>
      </c>
      <c r="H5797">
        <v>21855.63</v>
      </c>
      <c r="I5797">
        <v>631</v>
      </c>
      <c r="J5797">
        <v>25060.639999999999</v>
      </c>
      <c r="K5797">
        <v>9.16</v>
      </c>
      <c r="L5797">
        <v>6.08</v>
      </c>
      <c r="M5797">
        <v>2.1</v>
      </c>
      <c r="N5797">
        <v>34.64</v>
      </c>
      <c r="O5797">
        <v>1.1499999999999999</v>
      </c>
    </row>
    <row r="5798" spans="1:15" x14ac:dyDescent="0.3">
      <c r="A5798" s="3">
        <v>45341</v>
      </c>
      <c r="B5798" t="s">
        <v>19</v>
      </c>
      <c r="C5798" t="s">
        <v>35</v>
      </c>
      <c r="D5798" t="s">
        <v>74</v>
      </c>
      <c r="E5798" t="s">
        <v>89</v>
      </c>
      <c r="F5798">
        <v>47372</v>
      </c>
      <c r="G5798">
        <v>769</v>
      </c>
      <c r="H5798">
        <v>2256.3200000000002</v>
      </c>
      <c r="I5798">
        <v>147</v>
      </c>
      <c r="J5798">
        <v>1332.29</v>
      </c>
      <c r="K5798">
        <v>1.62</v>
      </c>
      <c r="L5798">
        <v>19.12</v>
      </c>
      <c r="M5798">
        <v>2.93</v>
      </c>
      <c r="N5798">
        <v>15.35</v>
      </c>
      <c r="O5798">
        <v>0.59</v>
      </c>
    </row>
    <row r="5799" spans="1:15" x14ac:dyDescent="0.3">
      <c r="A5799" s="3">
        <v>45338</v>
      </c>
      <c r="B5799" t="s">
        <v>19</v>
      </c>
      <c r="C5799" t="s">
        <v>46</v>
      </c>
      <c r="D5799" t="s">
        <v>75</v>
      </c>
      <c r="E5799" t="s">
        <v>99</v>
      </c>
      <c r="F5799">
        <v>43639</v>
      </c>
      <c r="G5799">
        <v>637</v>
      </c>
      <c r="H5799">
        <v>1449.57</v>
      </c>
      <c r="I5799">
        <v>108</v>
      </c>
      <c r="J5799">
        <v>3861.32</v>
      </c>
      <c r="K5799">
        <v>1.46</v>
      </c>
      <c r="L5799">
        <v>16.95</v>
      </c>
      <c r="M5799">
        <v>2.2799999999999998</v>
      </c>
      <c r="N5799">
        <v>13.42</v>
      </c>
      <c r="O5799">
        <v>2.66</v>
      </c>
    </row>
    <row r="5800" spans="1:15" x14ac:dyDescent="0.3">
      <c r="A5800" s="3">
        <v>45297</v>
      </c>
      <c r="B5800" t="s">
        <v>19</v>
      </c>
      <c r="C5800" t="s">
        <v>53</v>
      </c>
      <c r="D5800" t="s">
        <v>73</v>
      </c>
      <c r="E5800" t="s">
        <v>85</v>
      </c>
      <c r="F5800">
        <v>115262</v>
      </c>
      <c r="G5800">
        <v>5116</v>
      </c>
      <c r="H5800">
        <v>6912.87</v>
      </c>
      <c r="I5800">
        <v>541</v>
      </c>
      <c r="J5800">
        <v>26441.24</v>
      </c>
      <c r="K5800">
        <v>4.4400000000000004</v>
      </c>
      <c r="L5800">
        <v>10.57</v>
      </c>
      <c r="M5800">
        <v>1.35</v>
      </c>
      <c r="N5800">
        <v>12.78</v>
      </c>
      <c r="O5800">
        <v>3.82</v>
      </c>
    </row>
    <row r="5801" spans="1:15" x14ac:dyDescent="0.3">
      <c r="A5801" s="3">
        <v>45368</v>
      </c>
      <c r="B5801" t="s">
        <v>19</v>
      </c>
      <c r="C5801" t="s">
        <v>40</v>
      </c>
      <c r="D5801" t="s">
        <v>73</v>
      </c>
      <c r="E5801" t="s">
        <v>96</v>
      </c>
      <c r="F5801">
        <v>75718</v>
      </c>
      <c r="G5801">
        <v>4249</v>
      </c>
      <c r="H5801">
        <v>14391.47</v>
      </c>
      <c r="I5801">
        <v>620</v>
      </c>
      <c r="J5801">
        <v>12914.87</v>
      </c>
      <c r="K5801">
        <v>5.61</v>
      </c>
      <c r="L5801">
        <v>14.59</v>
      </c>
      <c r="M5801">
        <v>3.39</v>
      </c>
      <c r="N5801">
        <v>23.21</v>
      </c>
      <c r="O5801">
        <v>0.9</v>
      </c>
    </row>
    <row r="5802" spans="1:15" x14ac:dyDescent="0.3">
      <c r="A5802" s="3">
        <v>45362</v>
      </c>
      <c r="B5802" t="s">
        <v>19</v>
      </c>
      <c r="C5802" t="s">
        <v>59</v>
      </c>
      <c r="D5802" t="s">
        <v>74</v>
      </c>
      <c r="E5802" t="s">
        <v>102</v>
      </c>
      <c r="F5802">
        <v>115686</v>
      </c>
      <c r="G5802">
        <v>11276</v>
      </c>
      <c r="H5802">
        <v>26566.44</v>
      </c>
      <c r="I5802">
        <v>2340</v>
      </c>
      <c r="J5802">
        <v>143709.56</v>
      </c>
      <c r="K5802">
        <v>9.75</v>
      </c>
      <c r="L5802">
        <v>20.75</v>
      </c>
      <c r="M5802">
        <v>2.36</v>
      </c>
      <c r="N5802">
        <v>11.35</v>
      </c>
      <c r="O5802">
        <v>5.41</v>
      </c>
    </row>
    <row r="5803" spans="1:15" x14ac:dyDescent="0.3">
      <c r="A5803" s="3">
        <v>45379</v>
      </c>
      <c r="B5803" t="s">
        <v>19</v>
      </c>
      <c r="C5803" t="s">
        <v>68</v>
      </c>
      <c r="D5803" t="s">
        <v>73</v>
      </c>
      <c r="E5803" t="s">
        <v>104</v>
      </c>
      <c r="F5803">
        <v>75251</v>
      </c>
      <c r="G5803">
        <v>8299</v>
      </c>
      <c r="H5803">
        <v>28187.8</v>
      </c>
      <c r="I5803">
        <v>598</v>
      </c>
      <c r="J5803">
        <v>108314.91</v>
      </c>
      <c r="K5803">
        <v>11.03</v>
      </c>
      <c r="L5803">
        <v>7.21</v>
      </c>
      <c r="M5803">
        <v>3.4</v>
      </c>
      <c r="N5803">
        <v>47.14</v>
      </c>
      <c r="O5803">
        <v>3.84</v>
      </c>
    </row>
    <row r="5804" spans="1:15" x14ac:dyDescent="0.3">
      <c r="A5804" s="3">
        <v>45222</v>
      </c>
      <c r="B5804" t="s">
        <v>19</v>
      </c>
      <c r="C5804" t="s">
        <v>29</v>
      </c>
      <c r="D5804" t="s">
        <v>76</v>
      </c>
      <c r="E5804" t="s">
        <v>103</v>
      </c>
      <c r="F5804">
        <v>27011</v>
      </c>
      <c r="G5804">
        <v>2058</v>
      </c>
      <c r="H5804">
        <v>6551.48</v>
      </c>
      <c r="I5804">
        <v>118</v>
      </c>
      <c r="J5804">
        <v>6522.07</v>
      </c>
      <c r="K5804">
        <v>7.62</v>
      </c>
      <c r="L5804">
        <v>5.73</v>
      </c>
      <c r="M5804">
        <v>3.18</v>
      </c>
      <c r="N5804">
        <v>55.52</v>
      </c>
      <c r="O5804">
        <v>1</v>
      </c>
    </row>
    <row r="5805" spans="1:15" x14ac:dyDescent="0.3">
      <c r="A5805" s="3">
        <v>45222</v>
      </c>
      <c r="B5805" t="s">
        <v>19</v>
      </c>
      <c r="C5805" t="s">
        <v>32</v>
      </c>
      <c r="D5805" t="s">
        <v>73</v>
      </c>
      <c r="E5805" t="s">
        <v>96</v>
      </c>
      <c r="F5805">
        <v>28213</v>
      </c>
      <c r="G5805">
        <v>2538</v>
      </c>
      <c r="H5805">
        <v>4334.93</v>
      </c>
      <c r="I5805">
        <v>317</v>
      </c>
      <c r="J5805">
        <v>24704.13</v>
      </c>
      <c r="K5805">
        <v>9</v>
      </c>
      <c r="L5805">
        <v>12.49</v>
      </c>
      <c r="M5805">
        <v>1.71</v>
      </c>
      <c r="N5805">
        <v>13.67</v>
      </c>
      <c r="O5805">
        <v>5.7</v>
      </c>
    </row>
    <row r="5806" spans="1:15" x14ac:dyDescent="0.3">
      <c r="A5806" s="3">
        <v>45357</v>
      </c>
      <c r="B5806" t="s">
        <v>19</v>
      </c>
      <c r="C5806" t="s">
        <v>23</v>
      </c>
      <c r="D5806" t="s">
        <v>76</v>
      </c>
      <c r="E5806" t="s">
        <v>95</v>
      </c>
      <c r="F5806">
        <v>5306</v>
      </c>
      <c r="G5806">
        <v>519</v>
      </c>
      <c r="H5806">
        <v>1244.2</v>
      </c>
      <c r="I5806">
        <v>16</v>
      </c>
      <c r="J5806">
        <v>2107</v>
      </c>
      <c r="K5806">
        <v>9.7799999999999994</v>
      </c>
      <c r="L5806">
        <v>3.08</v>
      </c>
      <c r="M5806">
        <v>2.4</v>
      </c>
      <c r="N5806">
        <v>77.760000000000005</v>
      </c>
      <c r="O5806">
        <v>1.69</v>
      </c>
    </row>
    <row r="5807" spans="1:15" x14ac:dyDescent="0.3">
      <c r="A5807" s="3">
        <v>45226</v>
      </c>
      <c r="B5807" t="s">
        <v>19</v>
      </c>
      <c r="C5807" t="s">
        <v>24</v>
      </c>
      <c r="D5807" t="s">
        <v>75</v>
      </c>
      <c r="E5807" t="s">
        <v>81</v>
      </c>
      <c r="F5807">
        <v>108814</v>
      </c>
      <c r="G5807">
        <v>7204</v>
      </c>
      <c r="H5807">
        <v>12974.14</v>
      </c>
      <c r="I5807">
        <v>344</v>
      </c>
      <c r="J5807">
        <v>16502.400000000001</v>
      </c>
      <c r="K5807">
        <v>6.62</v>
      </c>
      <c r="L5807">
        <v>4.78</v>
      </c>
      <c r="M5807">
        <v>1.8</v>
      </c>
      <c r="N5807">
        <v>37.72</v>
      </c>
      <c r="O5807">
        <v>1.27</v>
      </c>
    </row>
    <row r="5808" spans="1:15" x14ac:dyDescent="0.3">
      <c r="A5808" s="3">
        <v>45359</v>
      </c>
      <c r="B5808" t="s">
        <v>19</v>
      </c>
      <c r="C5808" t="s">
        <v>69</v>
      </c>
      <c r="D5808" t="s">
        <v>73</v>
      </c>
      <c r="E5808" t="s">
        <v>97</v>
      </c>
      <c r="F5808">
        <v>131129</v>
      </c>
      <c r="G5808">
        <v>4910</v>
      </c>
      <c r="H5808">
        <v>20793.919999999998</v>
      </c>
      <c r="I5808">
        <v>550</v>
      </c>
      <c r="J5808">
        <v>7261.56</v>
      </c>
      <c r="K5808">
        <v>3.74</v>
      </c>
      <c r="L5808">
        <v>11.2</v>
      </c>
      <c r="M5808">
        <v>4.24</v>
      </c>
      <c r="N5808">
        <v>37.81</v>
      </c>
      <c r="O5808">
        <v>0.35</v>
      </c>
    </row>
    <row r="5809" spans="1:15" x14ac:dyDescent="0.3">
      <c r="A5809" s="3">
        <v>45225</v>
      </c>
      <c r="B5809" t="s">
        <v>19</v>
      </c>
      <c r="C5809" t="s">
        <v>25</v>
      </c>
      <c r="D5809" t="s">
        <v>76</v>
      </c>
      <c r="E5809" t="s">
        <v>83</v>
      </c>
      <c r="F5809">
        <v>143798</v>
      </c>
      <c r="G5809">
        <v>3613</v>
      </c>
      <c r="H5809">
        <v>2615.9299999999998</v>
      </c>
      <c r="I5809">
        <v>512</v>
      </c>
      <c r="J5809">
        <v>21192.29</v>
      </c>
      <c r="K5809">
        <v>2.5099999999999998</v>
      </c>
      <c r="L5809">
        <v>14.17</v>
      </c>
      <c r="M5809">
        <v>0.72</v>
      </c>
      <c r="N5809">
        <v>5.1100000000000003</v>
      </c>
      <c r="O5809">
        <v>8.1</v>
      </c>
    </row>
    <row r="5810" spans="1:15" x14ac:dyDescent="0.3">
      <c r="A5810" s="3">
        <v>45328</v>
      </c>
      <c r="B5810" t="s">
        <v>19</v>
      </c>
      <c r="C5810" t="s">
        <v>64</v>
      </c>
      <c r="D5810" t="s">
        <v>75</v>
      </c>
      <c r="E5810" t="s">
        <v>99</v>
      </c>
      <c r="F5810">
        <v>117419</v>
      </c>
      <c r="G5810">
        <v>9075</v>
      </c>
      <c r="H5810">
        <v>17399.080000000002</v>
      </c>
      <c r="I5810">
        <v>1658</v>
      </c>
      <c r="J5810">
        <v>111907.5</v>
      </c>
      <c r="K5810">
        <v>7.73</v>
      </c>
      <c r="L5810">
        <v>18.27</v>
      </c>
      <c r="M5810">
        <v>1.92</v>
      </c>
      <c r="N5810">
        <v>10.49</v>
      </c>
      <c r="O5810">
        <v>6.43</v>
      </c>
    </row>
    <row r="5811" spans="1:15" x14ac:dyDescent="0.3">
      <c r="A5811" s="3">
        <v>45370</v>
      </c>
      <c r="B5811" t="s">
        <v>19</v>
      </c>
      <c r="C5811" t="s">
        <v>32</v>
      </c>
      <c r="D5811" t="s">
        <v>75</v>
      </c>
      <c r="E5811" t="s">
        <v>87</v>
      </c>
      <c r="F5811">
        <v>9555</v>
      </c>
      <c r="G5811">
        <v>682</v>
      </c>
      <c r="H5811">
        <v>2289.66</v>
      </c>
      <c r="I5811">
        <v>76</v>
      </c>
      <c r="J5811">
        <v>12135.45</v>
      </c>
      <c r="K5811">
        <v>7.14</v>
      </c>
      <c r="L5811">
        <v>11.14</v>
      </c>
      <c r="M5811">
        <v>3.36</v>
      </c>
      <c r="N5811">
        <v>30.13</v>
      </c>
      <c r="O5811">
        <v>5.3</v>
      </c>
    </row>
    <row r="5812" spans="1:15" x14ac:dyDescent="0.3">
      <c r="A5812" s="3">
        <v>45307</v>
      </c>
      <c r="B5812" t="s">
        <v>19</v>
      </c>
      <c r="C5812" t="s">
        <v>61</v>
      </c>
      <c r="D5812" t="s">
        <v>75</v>
      </c>
      <c r="E5812" t="s">
        <v>90</v>
      </c>
      <c r="F5812">
        <v>76996</v>
      </c>
      <c r="G5812">
        <v>7772</v>
      </c>
      <c r="H5812">
        <v>16190.39</v>
      </c>
      <c r="I5812">
        <v>977</v>
      </c>
      <c r="J5812">
        <v>189151.77</v>
      </c>
      <c r="K5812">
        <v>10.09</v>
      </c>
      <c r="L5812">
        <v>12.57</v>
      </c>
      <c r="M5812">
        <v>2.08</v>
      </c>
      <c r="N5812">
        <v>16.57</v>
      </c>
      <c r="O5812">
        <v>11.68</v>
      </c>
    </row>
    <row r="5813" spans="1:15" x14ac:dyDescent="0.3">
      <c r="A5813" s="3">
        <v>45257</v>
      </c>
      <c r="B5813" t="s">
        <v>19</v>
      </c>
      <c r="C5813" t="s">
        <v>57</v>
      </c>
      <c r="D5813" t="s">
        <v>73</v>
      </c>
      <c r="E5813" t="s">
        <v>105</v>
      </c>
      <c r="F5813">
        <v>56540</v>
      </c>
      <c r="G5813">
        <v>5706</v>
      </c>
      <c r="H5813">
        <v>23454.400000000001</v>
      </c>
      <c r="I5813">
        <v>364</v>
      </c>
      <c r="J5813">
        <v>36120.1</v>
      </c>
      <c r="K5813">
        <v>10.09</v>
      </c>
      <c r="L5813">
        <v>6.38</v>
      </c>
      <c r="M5813">
        <v>4.1100000000000003</v>
      </c>
      <c r="N5813">
        <v>64.44</v>
      </c>
      <c r="O5813">
        <v>1.54</v>
      </c>
    </row>
    <row r="5814" spans="1:15" x14ac:dyDescent="0.3">
      <c r="A5814" s="3">
        <v>45341</v>
      </c>
      <c r="B5814" t="s">
        <v>19</v>
      </c>
      <c r="C5814" t="s">
        <v>45</v>
      </c>
      <c r="D5814" t="s">
        <v>76</v>
      </c>
      <c r="E5814" t="s">
        <v>83</v>
      </c>
      <c r="F5814">
        <v>120178</v>
      </c>
      <c r="G5814">
        <v>16435</v>
      </c>
      <c r="H5814">
        <v>28312.73</v>
      </c>
      <c r="I5814">
        <v>3514</v>
      </c>
      <c r="J5814">
        <v>84090.41</v>
      </c>
      <c r="K5814">
        <v>13.68</v>
      </c>
      <c r="L5814">
        <v>21.38</v>
      </c>
      <c r="M5814">
        <v>1.72</v>
      </c>
      <c r="N5814">
        <v>8.06</v>
      </c>
      <c r="O5814">
        <v>2.97</v>
      </c>
    </row>
    <row r="5815" spans="1:15" x14ac:dyDescent="0.3">
      <c r="A5815" s="3">
        <v>45229</v>
      </c>
      <c r="B5815" t="s">
        <v>19</v>
      </c>
      <c r="C5815" t="s">
        <v>65</v>
      </c>
      <c r="D5815" t="s">
        <v>74</v>
      </c>
      <c r="E5815" t="s">
        <v>88</v>
      </c>
      <c r="F5815">
        <v>100897</v>
      </c>
      <c r="G5815">
        <v>13710</v>
      </c>
      <c r="H5815">
        <v>30509.82</v>
      </c>
      <c r="I5815">
        <v>603</v>
      </c>
      <c r="J5815">
        <v>106433.55</v>
      </c>
      <c r="K5815">
        <v>13.59</v>
      </c>
      <c r="L5815">
        <v>4.4000000000000004</v>
      </c>
      <c r="M5815">
        <v>2.23</v>
      </c>
      <c r="N5815">
        <v>50.6</v>
      </c>
      <c r="O5815">
        <v>3.49</v>
      </c>
    </row>
    <row r="5816" spans="1:15" x14ac:dyDescent="0.3">
      <c r="A5816" s="3">
        <v>45320</v>
      </c>
      <c r="B5816" t="s">
        <v>19</v>
      </c>
      <c r="C5816" t="s">
        <v>51</v>
      </c>
      <c r="D5816" t="s">
        <v>74</v>
      </c>
      <c r="E5816" t="s">
        <v>84</v>
      </c>
      <c r="F5816">
        <v>52264</v>
      </c>
      <c r="G5816">
        <v>2170</v>
      </c>
      <c r="H5816">
        <v>1065.96</v>
      </c>
      <c r="I5816">
        <v>121</v>
      </c>
      <c r="J5816">
        <v>16156.81</v>
      </c>
      <c r="K5816">
        <v>4.1500000000000004</v>
      </c>
      <c r="L5816">
        <v>5.58</v>
      </c>
      <c r="M5816">
        <v>0.49</v>
      </c>
      <c r="N5816">
        <v>8.81</v>
      </c>
      <c r="O5816">
        <v>15.16</v>
      </c>
    </row>
    <row r="5817" spans="1:15" x14ac:dyDescent="0.3">
      <c r="A5817" s="3">
        <v>45289</v>
      </c>
      <c r="B5817" t="s">
        <v>19</v>
      </c>
      <c r="C5817" t="s">
        <v>37</v>
      </c>
      <c r="D5817" t="s">
        <v>76</v>
      </c>
      <c r="E5817" t="s">
        <v>90</v>
      </c>
      <c r="F5817">
        <v>33621</v>
      </c>
      <c r="G5817">
        <v>4934</v>
      </c>
      <c r="H5817">
        <v>4228.41</v>
      </c>
      <c r="I5817">
        <v>581</v>
      </c>
      <c r="J5817">
        <v>23370.22</v>
      </c>
      <c r="K5817">
        <v>14.68</v>
      </c>
      <c r="L5817">
        <v>11.78</v>
      </c>
      <c r="M5817">
        <v>0.86</v>
      </c>
      <c r="N5817">
        <v>7.28</v>
      </c>
      <c r="O5817">
        <v>5.53</v>
      </c>
    </row>
    <row r="5818" spans="1:15" x14ac:dyDescent="0.3">
      <c r="A5818" s="3">
        <v>45305</v>
      </c>
      <c r="B5818" t="s">
        <v>19</v>
      </c>
      <c r="C5818" t="s">
        <v>36</v>
      </c>
      <c r="D5818" t="s">
        <v>75</v>
      </c>
      <c r="E5818" t="s">
        <v>88</v>
      </c>
      <c r="F5818">
        <v>122620</v>
      </c>
      <c r="G5818">
        <v>13859</v>
      </c>
      <c r="H5818">
        <v>12251.93</v>
      </c>
      <c r="I5818">
        <v>1047</v>
      </c>
      <c r="J5818">
        <v>45334.22</v>
      </c>
      <c r="K5818">
        <v>11.3</v>
      </c>
      <c r="L5818">
        <v>7.55</v>
      </c>
      <c r="M5818">
        <v>0.88</v>
      </c>
      <c r="N5818">
        <v>11.7</v>
      </c>
      <c r="O5818">
        <v>3.7</v>
      </c>
    </row>
    <row r="5819" spans="1:15" x14ac:dyDescent="0.3">
      <c r="A5819" s="3">
        <v>45201</v>
      </c>
      <c r="B5819" t="s">
        <v>19</v>
      </c>
      <c r="C5819" t="s">
        <v>71</v>
      </c>
      <c r="D5819" t="s">
        <v>74</v>
      </c>
      <c r="E5819" t="s">
        <v>103</v>
      </c>
      <c r="F5819">
        <v>104758</v>
      </c>
      <c r="G5819">
        <v>8916</v>
      </c>
      <c r="H5819">
        <v>35486.17</v>
      </c>
      <c r="I5819">
        <v>1133</v>
      </c>
      <c r="J5819">
        <v>18533.02</v>
      </c>
      <c r="K5819">
        <v>8.51</v>
      </c>
      <c r="L5819">
        <v>12.71</v>
      </c>
      <c r="M5819">
        <v>3.98</v>
      </c>
      <c r="N5819">
        <v>31.32</v>
      </c>
      <c r="O5819">
        <v>0.52</v>
      </c>
    </row>
    <row r="5820" spans="1:15" x14ac:dyDescent="0.3">
      <c r="A5820" s="3">
        <v>45257</v>
      </c>
      <c r="B5820" t="s">
        <v>19</v>
      </c>
      <c r="C5820" t="s">
        <v>57</v>
      </c>
      <c r="D5820" t="s">
        <v>73</v>
      </c>
      <c r="E5820" t="s">
        <v>100</v>
      </c>
      <c r="F5820">
        <v>99210</v>
      </c>
      <c r="G5820">
        <v>8600</v>
      </c>
      <c r="H5820">
        <v>31560.59</v>
      </c>
      <c r="I5820">
        <v>473</v>
      </c>
      <c r="J5820">
        <v>9071.52</v>
      </c>
      <c r="K5820">
        <v>8.67</v>
      </c>
      <c r="L5820">
        <v>5.5</v>
      </c>
      <c r="M5820">
        <v>3.67</v>
      </c>
      <c r="N5820">
        <v>66.72</v>
      </c>
      <c r="O5820">
        <v>0.28999999999999998</v>
      </c>
    </row>
    <row r="5821" spans="1:15" x14ac:dyDescent="0.3">
      <c r="A5821" s="3">
        <v>45272</v>
      </c>
      <c r="B5821" t="s">
        <v>19</v>
      </c>
      <c r="C5821" t="s">
        <v>41</v>
      </c>
      <c r="D5821" t="s">
        <v>75</v>
      </c>
      <c r="E5821" t="s">
        <v>93</v>
      </c>
      <c r="F5821">
        <v>134054</v>
      </c>
      <c r="G5821">
        <v>4320</v>
      </c>
      <c r="H5821">
        <v>14942.68</v>
      </c>
      <c r="I5821">
        <v>615</v>
      </c>
      <c r="J5821">
        <v>67905.81</v>
      </c>
      <c r="K5821">
        <v>3.22</v>
      </c>
      <c r="L5821">
        <v>14.24</v>
      </c>
      <c r="M5821">
        <v>3.46</v>
      </c>
      <c r="N5821">
        <v>24.3</v>
      </c>
      <c r="O5821">
        <v>4.54</v>
      </c>
    </row>
    <row r="5822" spans="1:15" x14ac:dyDescent="0.3">
      <c r="A5822" s="3">
        <v>45368</v>
      </c>
      <c r="B5822" t="s">
        <v>19</v>
      </c>
      <c r="C5822" t="s">
        <v>41</v>
      </c>
      <c r="D5822" t="s">
        <v>74</v>
      </c>
      <c r="E5822" t="s">
        <v>105</v>
      </c>
      <c r="F5822">
        <v>71152</v>
      </c>
      <c r="G5822">
        <v>2929</v>
      </c>
      <c r="H5822">
        <v>5161.3999999999996</v>
      </c>
      <c r="I5822">
        <v>625</v>
      </c>
      <c r="J5822">
        <v>32451.200000000001</v>
      </c>
      <c r="K5822">
        <v>4.12</v>
      </c>
      <c r="L5822">
        <v>21.34</v>
      </c>
      <c r="M5822">
        <v>1.76</v>
      </c>
      <c r="N5822">
        <v>8.26</v>
      </c>
      <c r="O5822">
        <v>6.29</v>
      </c>
    </row>
    <row r="5823" spans="1:15" x14ac:dyDescent="0.3">
      <c r="A5823" s="3">
        <v>45278</v>
      </c>
      <c r="B5823" t="s">
        <v>19</v>
      </c>
      <c r="C5823" t="s">
        <v>70</v>
      </c>
      <c r="D5823" t="s">
        <v>76</v>
      </c>
      <c r="E5823" t="s">
        <v>80</v>
      </c>
      <c r="F5823">
        <v>70336</v>
      </c>
      <c r="G5823">
        <v>9547</v>
      </c>
      <c r="H5823">
        <v>26542.37</v>
      </c>
      <c r="I5823">
        <v>510</v>
      </c>
      <c r="J5823">
        <v>49024.22</v>
      </c>
      <c r="K5823">
        <v>13.57</v>
      </c>
      <c r="L5823">
        <v>5.34</v>
      </c>
      <c r="M5823">
        <v>2.78</v>
      </c>
      <c r="N5823">
        <v>52.04</v>
      </c>
      <c r="O5823">
        <v>1.85</v>
      </c>
    </row>
    <row r="5824" spans="1:15" x14ac:dyDescent="0.3">
      <c r="A5824" s="3">
        <v>45372</v>
      </c>
      <c r="B5824" t="s">
        <v>19</v>
      </c>
      <c r="C5824" t="s">
        <v>68</v>
      </c>
      <c r="D5824" t="s">
        <v>74</v>
      </c>
      <c r="E5824" t="s">
        <v>82</v>
      </c>
      <c r="F5824">
        <v>109715</v>
      </c>
      <c r="G5824">
        <v>15638</v>
      </c>
      <c r="H5824">
        <v>33091.870000000003</v>
      </c>
      <c r="I5824">
        <v>3034</v>
      </c>
      <c r="J5824">
        <v>166880.91</v>
      </c>
      <c r="K5824">
        <v>14.25</v>
      </c>
      <c r="L5824">
        <v>19.399999999999999</v>
      </c>
      <c r="M5824">
        <v>2.12</v>
      </c>
      <c r="N5824">
        <v>10.91</v>
      </c>
      <c r="O5824">
        <v>5.04</v>
      </c>
    </row>
    <row r="5825" spans="1:15" x14ac:dyDescent="0.3">
      <c r="A5825" s="3">
        <v>45201</v>
      </c>
      <c r="B5825" t="s">
        <v>19</v>
      </c>
      <c r="C5825" t="s">
        <v>36</v>
      </c>
      <c r="D5825" t="s">
        <v>73</v>
      </c>
      <c r="E5825" t="s">
        <v>86</v>
      </c>
      <c r="F5825">
        <v>64322</v>
      </c>
      <c r="G5825">
        <v>5646</v>
      </c>
      <c r="H5825">
        <v>21792.39</v>
      </c>
      <c r="I5825">
        <v>1157</v>
      </c>
      <c r="J5825">
        <v>115394.04</v>
      </c>
      <c r="K5825">
        <v>8.7799999999999994</v>
      </c>
      <c r="L5825">
        <v>20.49</v>
      </c>
      <c r="M5825">
        <v>3.86</v>
      </c>
      <c r="N5825">
        <v>18.84</v>
      </c>
      <c r="O5825">
        <v>5.3</v>
      </c>
    </row>
    <row r="5826" spans="1:15" x14ac:dyDescent="0.3">
      <c r="A5826" s="3">
        <v>45208</v>
      </c>
      <c r="B5826" t="s">
        <v>19</v>
      </c>
      <c r="C5826" t="s">
        <v>54</v>
      </c>
      <c r="D5826" t="s">
        <v>76</v>
      </c>
      <c r="E5826" t="s">
        <v>80</v>
      </c>
      <c r="F5826">
        <v>109673</v>
      </c>
      <c r="G5826">
        <v>10721</v>
      </c>
      <c r="H5826">
        <v>4419.3900000000003</v>
      </c>
      <c r="I5826">
        <v>837</v>
      </c>
      <c r="J5826">
        <v>49675</v>
      </c>
      <c r="K5826">
        <v>9.7799999999999994</v>
      </c>
      <c r="L5826">
        <v>7.81</v>
      </c>
      <c r="M5826">
        <v>0.41</v>
      </c>
      <c r="N5826">
        <v>5.28</v>
      </c>
      <c r="O5826">
        <v>11.24</v>
      </c>
    </row>
    <row r="5827" spans="1:15" x14ac:dyDescent="0.3">
      <c r="A5827" s="3">
        <v>45206</v>
      </c>
      <c r="B5827" t="s">
        <v>19</v>
      </c>
      <c r="C5827" t="s">
        <v>41</v>
      </c>
      <c r="D5827" t="s">
        <v>74</v>
      </c>
      <c r="E5827" t="s">
        <v>86</v>
      </c>
      <c r="F5827">
        <v>5071</v>
      </c>
      <c r="G5827">
        <v>94</v>
      </c>
      <c r="H5827">
        <v>145.38999999999999</v>
      </c>
      <c r="I5827">
        <v>8</v>
      </c>
      <c r="J5827">
        <v>1551.28</v>
      </c>
      <c r="K5827">
        <v>1.85</v>
      </c>
      <c r="L5827">
        <v>8.51</v>
      </c>
      <c r="M5827">
        <v>1.55</v>
      </c>
      <c r="N5827">
        <v>18.170000000000002</v>
      </c>
      <c r="O5827">
        <v>10.67</v>
      </c>
    </row>
    <row r="5828" spans="1:15" x14ac:dyDescent="0.3">
      <c r="A5828" s="3">
        <v>45295</v>
      </c>
      <c r="B5828" t="s">
        <v>19</v>
      </c>
      <c r="C5828" t="s">
        <v>53</v>
      </c>
      <c r="D5828" t="s">
        <v>74</v>
      </c>
      <c r="E5828" t="s">
        <v>93</v>
      </c>
      <c r="F5828">
        <v>41206</v>
      </c>
      <c r="G5828">
        <v>4200</v>
      </c>
      <c r="H5828">
        <v>9015.81</v>
      </c>
      <c r="I5828">
        <v>914</v>
      </c>
      <c r="J5828">
        <v>31880.6</v>
      </c>
      <c r="K5828">
        <v>10.19</v>
      </c>
      <c r="L5828">
        <v>21.76</v>
      </c>
      <c r="M5828">
        <v>2.15</v>
      </c>
      <c r="N5828">
        <v>9.86</v>
      </c>
      <c r="O5828">
        <v>3.54</v>
      </c>
    </row>
    <row r="5829" spans="1:15" x14ac:dyDescent="0.3">
      <c r="A5829" s="3">
        <v>45353</v>
      </c>
      <c r="B5829" t="s">
        <v>19</v>
      </c>
      <c r="C5829" t="s">
        <v>62</v>
      </c>
      <c r="D5829" t="s">
        <v>74</v>
      </c>
      <c r="E5829" t="s">
        <v>79</v>
      </c>
      <c r="F5829">
        <v>137043</v>
      </c>
      <c r="G5829">
        <v>10144</v>
      </c>
      <c r="H5829">
        <v>30969.18</v>
      </c>
      <c r="I5829">
        <v>411</v>
      </c>
      <c r="J5829">
        <v>59518.87</v>
      </c>
      <c r="K5829">
        <v>7.4</v>
      </c>
      <c r="L5829">
        <v>4.05</v>
      </c>
      <c r="M5829">
        <v>3.05</v>
      </c>
      <c r="N5829">
        <v>75.349999999999994</v>
      </c>
      <c r="O5829">
        <v>1.92</v>
      </c>
    </row>
    <row r="5830" spans="1:15" x14ac:dyDescent="0.3">
      <c r="A5830" s="3">
        <v>45285</v>
      </c>
      <c r="B5830" t="s">
        <v>19</v>
      </c>
      <c r="C5830" t="s">
        <v>26</v>
      </c>
      <c r="D5830" t="s">
        <v>75</v>
      </c>
      <c r="E5830" t="s">
        <v>81</v>
      </c>
      <c r="F5830">
        <v>84223</v>
      </c>
      <c r="G5830">
        <v>1640</v>
      </c>
      <c r="H5830">
        <v>1599.26</v>
      </c>
      <c r="I5830">
        <v>98</v>
      </c>
      <c r="J5830">
        <v>18241.080000000002</v>
      </c>
      <c r="K5830">
        <v>1.95</v>
      </c>
      <c r="L5830">
        <v>5.98</v>
      </c>
      <c r="M5830">
        <v>0.98</v>
      </c>
      <c r="N5830">
        <v>16.32</v>
      </c>
      <c r="O5830">
        <v>11.41</v>
      </c>
    </row>
    <row r="5831" spans="1:15" x14ac:dyDescent="0.3">
      <c r="A5831" s="3">
        <v>45346</v>
      </c>
      <c r="B5831" t="s">
        <v>19</v>
      </c>
      <c r="C5831" t="s">
        <v>60</v>
      </c>
      <c r="D5831" t="s">
        <v>75</v>
      </c>
      <c r="E5831" t="s">
        <v>78</v>
      </c>
      <c r="F5831">
        <v>45672</v>
      </c>
      <c r="G5831">
        <v>4753</v>
      </c>
      <c r="H5831">
        <v>14673.71</v>
      </c>
      <c r="I5831">
        <v>644</v>
      </c>
      <c r="J5831">
        <v>39990.58</v>
      </c>
      <c r="K5831">
        <v>10.41</v>
      </c>
      <c r="L5831">
        <v>13.55</v>
      </c>
      <c r="M5831">
        <v>3.09</v>
      </c>
      <c r="N5831">
        <v>22.79</v>
      </c>
      <c r="O5831">
        <v>2.73</v>
      </c>
    </row>
    <row r="5832" spans="1:15" x14ac:dyDescent="0.3">
      <c r="A5832" s="3">
        <v>45261</v>
      </c>
      <c r="B5832" t="s">
        <v>19</v>
      </c>
      <c r="C5832" t="s">
        <v>42</v>
      </c>
      <c r="D5832" t="s">
        <v>73</v>
      </c>
      <c r="E5832" t="s">
        <v>92</v>
      </c>
      <c r="F5832">
        <v>113727</v>
      </c>
      <c r="G5832">
        <v>10807</v>
      </c>
      <c r="H5832">
        <v>22496</v>
      </c>
      <c r="I5832">
        <v>622</v>
      </c>
      <c r="J5832">
        <v>86751.26</v>
      </c>
      <c r="K5832">
        <v>9.5</v>
      </c>
      <c r="L5832">
        <v>5.76</v>
      </c>
      <c r="M5832">
        <v>2.08</v>
      </c>
      <c r="N5832">
        <v>36.17</v>
      </c>
      <c r="O5832">
        <v>3.86</v>
      </c>
    </row>
    <row r="5833" spans="1:15" x14ac:dyDescent="0.3">
      <c r="A5833" s="3">
        <v>45300</v>
      </c>
      <c r="B5833" t="s">
        <v>19</v>
      </c>
      <c r="C5833" t="s">
        <v>70</v>
      </c>
      <c r="D5833" t="s">
        <v>74</v>
      </c>
      <c r="E5833" t="s">
        <v>94</v>
      </c>
      <c r="F5833">
        <v>146683</v>
      </c>
      <c r="G5833">
        <v>3489</v>
      </c>
      <c r="H5833">
        <v>4123.09</v>
      </c>
      <c r="I5833">
        <v>646</v>
      </c>
      <c r="J5833">
        <v>86384.95</v>
      </c>
      <c r="K5833">
        <v>2.38</v>
      </c>
      <c r="L5833">
        <v>18.52</v>
      </c>
      <c r="M5833">
        <v>1.18</v>
      </c>
      <c r="N5833">
        <v>6.38</v>
      </c>
      <c r="O5833">
        <v>20.95</v>
      </c>
    </row>
    <row r="5834" spans="1:15" x14ac:dyDescent="0.3">
      <c r="A5834" s="3">
        <v>45357</v>
      </c>
      <c r="B5834" t="s">
        <v>19</v>
      </c>
      <c r="C5834" t="s">
        <v>26</v>
      </c>
      <c r="D5834" t="s">
        <v>73</v>
      </c>
      <c r="E5834" t="s">
        <v>87</v>
      </c>
      <c r="F5834">
        <v>51504</v>
      </c>
      <c r="G5834">
        <v>4969</v>
      </c>
      <c r="H5834">
        <v>10507.6</v>
      </c>
      <c r="I5834">
        <v>523</v>
      </c>
      <c r="J5834">
        <v>73011.429999999993</v>
      </c>
      <c r="K5834">
        <v>9.65</v>
      </c>
      <c r="L5834">
        <v>10.53</v>
      </c>
      <c r="M5834">
        <v>2.11</v>
      </c>
      <c r="N5834">
        <v>20.09</v>
      </c>
      <c r="O5834">
        <v>6.95</v>
      </c>
    </row>
    <row r="5835" spans="1:15" x14ac:dyDescent="0.3">
      <c r="A5835" s="3">
        <v>45213</v>
      </c>
      <c r="B5835" t="s">
        <v>19</v>
      </c>
      <c r="C5835" t="s">
        <v>51</v>
      </c>
      <c r="D5835" t="s">
        <v>76</v>
      </c>
      <c r="E5835" t="s">
        <v>95</v>
      </c>
      <c r="F5835">
        <v>104105</v>
      </c>
      <c r="G5835">
        <v>11691</v>
      </c>
      <c r="H5835">
        <v>29132.5</v>
      </c>
      <c r="I5835">
        <v>2503</v>
      </c>
      <c r="J5835">
        <v>478977.62</v>
      </c>
      <c r="K5835">
        <v>11.23</v>
      </c>
      <c r="L5835">
        <v>21.41</v>
      </c>
      <c r="M5835">
        <v>2.4900000000000002</v>
      </c>
      <c r="N5835">
        <v>11.64</v>
      </c>
      <c r="O5835">
        <v>16.440000000000001</v>
      </c>
    </row>
    <row r="5836" spans="1:15" x14ac:dyDescent="0.3">
      <c r="A5836" s="3">
        <v>45232</v>
      </c>
      <c r="B5836" t="s">
        <v>19</v>
      </c>
      <c r="C5836" t="s">
        <v>47</v>
      </c>
      <c r="D5836" t="s">
        <v>73</v>
      </c>
      <c r="E5836" t="s">
        <v>99</v>
      </c>
      <c r="F5836">
        <v>113486</v>
      </c>
      <c r="G5836">
        <v>7354</v>
      </c>
      <c r="H5836">
        <v>27684.51</v>
      </c>
      <c r="I5836">
        <v>979</v>
      </c>
      <c r="J5836">
        <v>102591.76</v>
      </c>
      <c r="K5836">
        <v>6.48</v>
      </c>
      <c r="L5836">
        <v>13.31</v>
      </c>
      <c r="M5836">
        <v>3.76</v>
      </c>
      <c r="N5836">
        <v>28.28</v>
      </c>
      <c r="O5836">
        <v>3.71</v>
      </c>
    </row>
    <row r="5837" spans="1:15" x14ac:dyDescent="0.3">
      <c r="A5837" s="3">
        <v>45244</v>
      </c>
      <c r="B5837" t="s">
        <v>19</v>
      </c>
      <c r="C5837" t="s">
        <v>32</v>
      </c>
      <c r="D5837" t="s">
        <v>75</v>
      </c>
      <c r="E5837" t="s">
        <v>104</v>
      </c>
      <c r="F5837">
        <v>103344</v>
      </c>
      <c r="G5837">
        <v>1340</v>
      </c>
      <c r="H5837">
        <v>3689.42</v>
      </c>
      <c r="I5837">
        <v>269</v>
      </c>
      <c r="J5837">
        <v>42266.92</v>
      </c>
      <c r="K5837">
        <v>1.3</v>
      </c>
      <c r="L5837">
        <v>20.07</v>
      </c>
      <c r="M5837">
        <v>2.75</v>
      </c>
      <c r="N5837">
        <v>13.72</v>
      </c>
      <c r="O5837">
        <v>11.46</v>
      </c>
    </row>
    <row r="5838" spans="1:15" x14ac:dyDescent="0.3">
      <c r="A5838" s="3">
        <v>45281</v>
      </c>
      <c r="B5838" t="s">
        <v>19</v>
      </c>
      <c r="C5838" t="s">
        <v>39</v>
      </c>
      <c r="D5838" t="s">
        <v>74</v>
      </c>
      <c r="E5838" t="s">
        <v>99</v>
      </c>
      <c r="F5838">
        <v>106675</v>
      </c>
      <c r="G5838">
        <v>12696</v>
      </c>
      <c r="H5838">
        <v>13403.28</v>
      </c>
      <c r="I5838">
        <v>1245</v>
      </c>
      <c r="J5838">
        <v>62841.32</v>
      </c>
      <c r="K5838">
        <v>11.9</v>
      </c>
      <c r="L5838">
        <v>9.81</v>
      </c>
      <c r="M5838">
        <v>1.06</v>
      </c>
      <c r="N5838">
        <v>10.77</v>
      </c>
      <c r="O5838">
        <v>4.6900000000000004</v>
      </c>
    </row>
    <row r="5839" spans="1:15" x14ac:dyDescent="0.3">
      <c r="A5839" s="3">
        <v>45240</v>
      </c>
      <c r="B5839" t="s">
        <v>19</v>
      </c>
      <c r="C5839" t="s">
        <v>26</v>
      </c>
      <c r="D5839" t="s">
        <v>75</v>
      </c>
      <c r="E5839" t="s">
        <v>84</v>
      </c>
      <c r="F5839">
        <v>136601</v>
      </c>
      <c r="G5839">
        <v>6940</v>
      </c>
      <c r="H5839">
        <v>19266.21</v>
      </c>
      <c r="I5839">
        <v>689</v>
      </c>
      <c r="J5839">
        <v>78777.56</v>
      </c>
      <c r="K5839">
        <v>5.08</v>
      </c>
      <c r="L5839">
        <v>9.93</v>
      </c>
      <c r="M5839">
        <v>2.78</v>
      </c>
      <c r="N5839">
        <v>27.96</v>
      </c>
      <c r="O5839">
        <v>4.09</v>
      </c>
    </row>
    <row r="5840" spans="1:15" x14ac:dyDescent="0.3">
      <c r="A5840" s="3">
        <v>45259</v>
      </c>
      <c r="B5840" t="s">
        <v>19</v>
      </c>
      <c r="C5840" t="s">
        <v>40</v>
      </c>
      <c r="D5840" t="s">
        <v>76</v>
      </c>
      <c r="E5840" t="s">
        <v>85</v>
      </c>
      <c r="F5840">
        <v>115662</v>
      </c>
      <c r="G5840">
        <v>7932</v>
      </c>
      <c r="H5840">
        <v>12493.88</v>
      </c>
      <c r="I5840">
        <v>381</v>
      </c>
      <c r="J5840">
        <v>68164.14</v>
      </c>
      <c r="K5840">
        <v>6.86</v>
      </c>
      <c r="L5840">
        <v>4.8</v>
      </c>
      <c r="M5840">
        <v>1.58</v>
      </c>
      <c r="N5840">
        <v>32.79</v>
      </c>
      <c r="O5840">
        <v>5.46</v>
      </c>
    </row>
    <row r="5841" spans="1:15" x14ac:dyDescent="0.3">
      <c r="A5841" s="3">
        <v>45232</v>
      </c>
      <c r="B5841" t="s">
        <v>19</v>
      </c>
      <c r="C5841" t="s">
        <v>47</v>
      </c>
      <c r="D5841" t="s">
        <v>75</v>
      </c>
      <c r="E5841" t="s">
        <v>102</v>
      </c>
      <c r="F5841">
        <v>27103</v>
      </c>
      <c r="G5841">
        <v>180</v>
      </c>
      <c r="H5841">
        <v>73.22</v>
      </c>
      <c r="I5841">
        <v>33</v>
      </c>
      <c r="J5841">
        <v>6579.48</v>
      </c>
      <c r="K5841">
        <v>0.66</v>
      </c>
      <c r="L5841">
        <v>18.329999999999998</v>
      </c>
      <c r="M5841">
        <v>0.41</v>
      </c>
      <c r="N5841">
        <v>2.2200000000000002</v>
      </c>
      <c r="O5841">
        <v>89.86</v>
      </c>
    </row>
    <row r="5842" spans="1:15" x14ac:dyDescent="0.3">
      <c r="A5842" s="3">
        <v>45230</v>
      </c>
      <c r="B5842" t="s">
        <v>19</v>
      </c>
      <c r="C5842" t="s">
        <v>59</v>
      </c>
      <c r="D5842" t="s">
        <v>74</v>
      </c>
      <c r="E5842" t="s">
        <v>104</v>
      </c>
      <c r="F5842">
        <v>133187</v>
      </c>
      <c r="G5842">
        <v>14707</v>
      </c>
      <c r="H5842">
        <v>6803.79</v>
      </c>
      <c r="I5842">
        <v>1074</v>
      </c>
      <c r="J5842">
        <v>208898.83</v>
      </c>
      <c r="K5842">
        <v>11.04</v>
      </c>
      <c r="L5842">
        <v>7.3</v>
      </c>
      <c r="M5842">
        <v>0.46</v>
      </c>
      <c r="N5842">
        <v>6.34</v>
      </c>
      <c r="O5842">
        <v>30.7</v>
      </c>
    </row>
    <row r="5843" spans="1:15" x14ac:dyDescent="0.3">
      <c r="A5843" s="3">
        <v>45360</v>
      </c>
      <c r="B5843" t="s">
        <v>19</v>
      </c>
      <c r="C5843" t="s">
        <v>43</v>
      </c>
      <c r="D5843" t="s">
        <v>75</v>
      </c>
      <c r="E5843" t="s">
        <v>89</v>
      </c>
      <c r="F5843">
        <v>103763</v>
      </c>
      <c r="G5843">
        <v>12684</v>
      </c>
      <c r="H5843">
        <v>34549.69</v>
      </c>
      <c r="I5843">
        <v>951</v>
      </c>
      <c r="J5843">
        <v>7419.88</v>
      </c>
      <c r="K5843">
        <v>12.22</v>
      </c>
      <c r="L5843">
        <v>7.5</v>
      </c>
      <c r="M5843">
        <v>2.72</v>
      </c>
      <c r="N5843">
        <v>36.33</v>
      </c>
      <c r="O5843">
        <v>0.21</v>
      </c>
    </row>
    <row r="5844" spans="1:15" x14ac:dyDescent="0.3">
      <c r="A5844" s="3">
        <v>45341</v>
      </c>
      <c r="B5844" t="s">
        <v>19</v>
      </c>
      <c r="C5844" t="s">
        <v>68</v>
      </c>
      <c r="D5844" t="s">
        <v>74</v>
      </c>
      <c r="E5844" t="s">
        <v>89</v>
      </c>
      <c r="F5844">
        <v>69217</v>
      </c>
      <c r="G5844">
        <v>555</v>
      </c>
      <c r="H5844">
        <v>1614.56</v>
      </c>
      <c r="I5844">
        <v>18</v>
      </c>
      <c r="J5844">
        <v>3577.64</v>
      </c>
      <c r="K5844">
        <v>0.8</v>
      </c>
      <c r="L5844">
        <v>3.24</v>
      </c>
      <c r="M5844">
        <v>2.91</v>
      </c>
      <c r="N5844">
        <v>89.7</v>
      </c>
      <c r="O5844">
        <v>2.2200000000000002</v>
      </c>
    </row>
    <row r="5845" spans="1:15" x14ac:dyDescent="0.3">
      <c r="A5845" s="3">
        <v>45282</v>
      </c>
      <c r="B5845" t="s">
        <v>19</v>
      </c>
      <c r="C5845" t="s">
        <v>39</v>
      </c>
      <c r="D5845" t="s">
        <v>73</v>
      </c>
      <c r="E5845" t="s">
        <v>89</v>
      </c>
      <c r="F5845">
        <v>42694</v>
      </c>
      <c r="G5845">
        <v>1348</v>
      </c>
      <c r="H5845">
        <v>4467.1400000000003</v>
      </c>
      <c r="I5845">
        <v>80</v>
      </c>
      <c r="J5845">
        <v>8825.4599999999991</v>
      </c>
      <c r="K5845">
        <v>3.16</v>
      </c>
      <c r="L5845">
        <v>5.93</v>
      </c>
      <c r="M5845">
        <v>3.31</v>
      </c>
      <c r="N5845">
        <v>55.84</v>
      </c>
      <c r="O5845">
        <v>1.98</v>
      </c>
    </row>
    <row r="5846" spans="1:15" x14ac:dyDescent="0.3">
      <c r="A5846" s="3">
        <v>45223</v>
      </c>
      <c r="B5846" t="s">
        <v>19</v>
      </c>
      <c r="C5846" t="s">
        <v>23</v>
      </c>
      <c r="D5846" t="s">
        <v>74</v>
      </c>
      <c r="E5846" t="s">
        <v>92</v>
      </c>
      <c r="F5846">
        <v>54415</v>
      </c>
      <c r="G5846">
        <v>908</v>
      </c>
      <c r="H5846">
        <v>3217.76</v>
      </c>
      <c r="I5846">
        <v>128</v>
      </c>
      <c r="J5846">
        <v>2790.72</v>
      </c>
      <c r="K5846">
        <v>1.67</v>
      </c>
      <c r="L5846">
        <v>14.1</v>
      </c>
      <c r="M5846">
        <v>3.54</v>
      </c>
      <c r="N5846">
        <v>25.14</v>
      </c>
      <c r="O5846">
        <v>0.87</v>
      </c>
    </row>
    <row r="5847" spans="1:15" x14ac:dyDescent="0.3">
      <c r="A5847" s="3">
        <v>45206</v>
      </c>
      <c r="B5847" t="s">
        <v>19</v>
      </c>
      <c r="C5847" t="s">
        <v>63</v>
      </c>
      <c r="D5847" t="s">
        <v>73</v>
      </c>
      <c r="E5847" t="s">
        <v>86</v>
      </c>
      <c r="F5847">
        <v>25448</v>
      </c>
      <c r="G5847">
        <v>3258</v>
      </c>
      <c r="H5847">
        <v>8610.17</v>
      </c>
      <c r="I5847">
        <v>668</v>
      </c>
      <c r="J5847">
        <v>122739.36</v>
      </c>
      <c r="K5847">
        <v>12.8</v>
      </c>
      <c r="L5847">
        <v>20.5</v>
      </c>
      <c r="M5847">
        <v>2.64</v>
      </c>
      <c r="N5847">
        <v>12.89</v>
      </c>
      <c r="O5847">
        <v>14.26</v>
      </c>
    </row>
    <row r="5848" spans="1:15" x14ac:dyDescent="0.3">
      <c r="A5848" s="3">
        <v>45202</v>
      </c>
      <c r="B5848" t="s">
        <v>19</v>
      </c>
      <c r="C5848" t="s">
        <v>69</v>
      </c>
      <c r="D5848" t="s">
        <v>76</v>
      </c>
      <c r="E5848" t="s">
        <v>97</v>
      </c>
      <c r="F5848">
        <v>115667</v>
      </c>
      <c r="G5848">
        <v>16016</v>
      </c>
      <c r="H5848">
        <v>11514.21</v>
      </c>
      <c r="I5848">
        <v>848</v>
      </c>
      <c r="J5848">
        <v>167567.03</v>
      </c>
      <c r="K5848">
        <v>13.85</v>
      </c>
      <c r="L5848">
        <v>5.29</v>
      </c>
      <c r="M5848">
        <v>0.72</v>
      </c>
      <c r="N5848">
        <v>13.58</v>
      </c>
      <c r="O5848">
        <v>14.55</v>
      </c>
    </row>
    <row r="5849" spans="1:15" x14ac:dyDescent="0.3">
      <c r="A5849" s="3">
        <v>45207</v>
      </c>
      <c r="B5849" t="s">
        <v>19</v>
      </c>
      <c r="C5849" t="s">
        <v>42</v>
      </c>
      <c r="D5849" t="s">
        <v>76</v>
      </c>
      <c r="E5849" t="s">
        <v>91</v>
      </c>
      <c r="F5849">
        <v>41120</v>
      </c>
      <c r="G5849">
        <v>3112</v>
      </c>
      <c r="H5849">
        <v>4284.22</v>
      </c>
      <c r="I5849">
        <v>548</v>
      </c>
      <c r="J5849">
        <v>30981.52</v>
      </c>
      <c r="K5849">
        <v>7.57</v>
      </c>
      <c r="L5849">
        <v>17.61</v>
      </c>
      <c r="M5849">
        <v>1.38</v>
      </c>
      <c r="N5849">
        <v>7.82</v>
      </c>
      <c r="O5849">
        <v>7.23</v>
      </c>
    </row>
    <row r="5850" spans="1:15" x14ac:dyDescent="0.3">
      <c r="A5850" s="3">
        <v>45220</v>
      </c>
      <c r="B5850" t="s">
        <v>19</v>
      </c>
      <c r="C5850" t="s">
        <v>25</v>
      </c>
      <c r="D5850" t="s">
        <v>75</v>
      </c>
      <c r="E5850" t="s">
        <v>95</v>
      </c>
      <c r="F5850">
        <v>143520</v>
      </c>
      <c r="G5850">
        <v>15851</v>
      </c>
      <c r="H5850">
        <v>60754.85</v>
      </c>
      <c r="I5850">
        <v>2837</v>
      </c>
      <c r="J5850">
        <v>165792.35999999999</v>
      </c>
      <c r="K5850">
        <v>11.04</v>
      </c>
      <c r="L5850">
        <v>17.899999999999999</v>
      </c>
      <c r="M5850">
        <v>3.83</v>
      </c>
      <c r="N5850">
        <v>21.42</v>
      </c>
      <c r="O5850">
        <v>2.73</v>
      </c>
    </row>
    <row r="5851" spans="1:15" x14ac:dyDescent="0.3">
      <c r="A5851" s="3">
        <v>45206</v>
      </c>
      <c r="B5851" t="s">
        <v>19</v>
      </c>
      <c r="C5851" t="s">
        <v>60</v>
      </c>
      <c r="D5851" t="s">
        <v>76</v>
      </c>
      <c r="E5851" t="s">
        <v>91</v>
      </c>
      <c r="F5851">
        <v>101245</v>
      </c>
      <c r="G5851">
        <v>6402</v>
      </c>
      <c r="H5851">
        <v>13407.89</v>
      </c>
      <c r="I5851">
        <v>789</v>
      </c>
      <c r="J5851">
        <v>29696.15</v>
      </c>
      <c r="K5851">
        <v>6.32</v>
      </c>
      <c r="L5851">
        <v>12.32</v>
      </c>
      <c r="M5851">
        <v>2.09</v>
      </c>
      <c r="N5851">
        <v>16.989999999999998</v>
      </c>
      <c r="O5851">
        <v>2.21</v>
      </c>
    </row>
    <row r="5852" spans="1:15" x14ac:dyDescent="0.3">
      <c r="A5852" s="3">
        <v>45316</v>
      </c>
      <c r="B5852" t="s">
        <v>19</v>
      </c>
      <c r="C5852" t="s">
        <v>72</v>
      </c>
      <c r="D5852" t="s">
        <v>74</v>
      </c>
      <c r="E5852" t="s">
        <v>101</v>
      </c>
      <c r="F5852">
        <v>35222</v>
      </c>
      <c r="G5852">
        <v>2486</v>
      </c>
      <c r="H5852">
        <v>6200.61</v>
      </c>
      <c r="I5852">
        <v>325</v>
      </c>
      <c r="J5852">
        <v>53586.19</v>
      </c>
      <c r="K5852">
        <v>7.06</v>
      </c>
      <c r="L5852">
        <v>13.07</v>
      </c>
      <c r="M5852">
        <v>2.4900000000000002</v>
      </c>
      <c r="N5852">
        <v>19.079999999999998</v>
      </c>
      <c r="O5852">
        <v>8.64</v>
      </c>
    </row>
    <row r="5853" spans="1:15" x14ac:dyDescent="0.3">
      <c r="A5853" s="3">
        <v>45247</v>
      </c>
      <c r="B5853" t="s">
        <v>19</v>
      </c>
      <c r="C5853" t="s">
        <v>62</v>
      </c>
      <c r="D5853" t="s">
        <v>75</v>
      </c>
      <c r="E5853" t="s">
        <v>92</v>
      </c>
      <c r="F5853">
        <v>94879</v>
      </c>
      <c r="G5853">
        <v>7591</v>
      </c>
      <c r="H5853">
        <v>10219.11</v>
      </c>
      <c r="I5853">
        <v>1184</v>
      </c>
      <c r="J5853">
        <v>190003.89</v>
      </c>
      <c r="K5853">
        <v>8</v>
      </c>
      <c r="L5853">
        <v>15.6</v>
      </c>
      <c r="M5853">
        <v>1.35</v>
      </c>
      <c r="N5853">
        <v>8.6300000000000008</v>
      </c>
      <c r="O5853">
        <v>18.59</v>
      </c>
    </row>
    <row r="5854" spans="1:15" x14ac:dyDescent="0.3">
      <c r="A5854" s="3">
        <v>45367</v>
      </c>
      <c r="B5854" t="s">
        <v>19</v>
      </c>
      <c r="C5854" t="s">
        <v>43</v>
      </c>
      <c r="D5854" t="s">
        <v>75</v>
      </c>
      <c r="E5854" t="s">
        <v>97</v>
      </c>
      <c r="F5854">
        <v>63841</v>
      </c>
      <c r="G5854">
        <v>3275</v>
      </c>
      <c r="H5854">
        <v>9974.85</v>
      </c>
      <c r="I5854">
        <v>189</v>
      </c>
      <c r="J5854">
        <v>13546.69</v>
      </c>
      <c r="K5854">
        <v>5.13</v>
      </c>
      <c r="L5854">
        <v>5.77</v>
      </c>
      <c r="M5854">
        <v>3.05</v>
      </c>
      <c r="N5854">
        <v>52.78</v>
      </c>
      <c r="O5854">
        <v>1.36</v>
      </c>
    </row>
    <row r="5855" spans="1:15" x14ac:dyDescent="0.3">
      <c r="A5855" s="3">
        <v>45276</v>
      </c>
      <c r="B5855" t="s">
        <v>19</v>
      </c>
      <c r="C5855" t="s">
        <v>58</v>
      </c>
      <c r="D5855" t="s">
        <v>73</v>
      </c>
      <c r="E5855" t="s">
        <v>77</v>
      </c>
      <c r="F5855">
        <v>59131</v>
      </c>
      <c r="G5855">
        <v>8091</v>
      </c>
      <c r="H5855">
        <v>33467.32</v>
      </c>
      <c r="I5855">
        <v>1127</v>
      </c>
      <c r="J5855">
        <v>159987.26999999999</v>
      </c>
      <c r="K5855">
        <v>13.68</v>
      </c>
      <c r="L5855">
        <v>13.93</v>
      </c>
      <c r="M5855">
        <v>4.1399999999999997</v>
      </c>
      <c r="N5855">
        <v>29.7</v>
      </c>
      <c r="O5855">
        <v>4.78</v>
      </c>
    </row>
    <row r="5856" spans="1:15" x14ac:dyDescent="0.3">
      <c r="A5856" s="3">
        <v>45337</v>
      </c>
      <c r="B5856" t="s">
        <v>19</v>
      </c>
      <c r="C5856" t="s">
        <v>49</v>
      </c>
      <c r="D5856" t="s">
        <v>74</v>
      </c>
      <c r="E5856" t="s">
        <v>93</v>
      </c>
      <c r="F5856">
        <v>51811</v>
      </c>
      <c r="G5856">
        <v>6674</v>
      </c>
      <c r="H5856">
        <v>28898.87</v>
      </c>
      <c r="I5856">
        <v>821</v>
      </c>
      <c r="J5856">
        <v>94010.47</v>
      </c>
      <c r="K5856">
        <v>12.88</v>
      </c>
      <c r="L5856">
        <v>12.3</v>
      </c>
      <c r="M5856">
        <v>4.33</v>
      </c>
      <c r="N5856">
        <v>35.200000000000003</v>
      </c>
      <c r="O5856">
        <v>3.25</v>
      </c>
    </row>
    <row r="5857" spans="1:15" x14ac:dyDescent="0.3">
      <c r="A5857" s="3">
        <v>45296</v>
      </c>
      <c r="B5857" t="s">
        <v>19</v>
      </c>
      <c r="C5857" t="s">
        <v>58</v>
      </c>
      <c r="D5857" t="s">
        <v>74</v>
      </c>
      <c r="E5857" t="s">
        <v>94</v>
      </c>
      <c r="F5857">
        <v>65291</v>
      </c>
      <c r="G5857">
        <v>4261</v>
      </c>
      <c r="H5857">
        <v>2961.93</v>
      </c>
      <c r="I5857">
        <v>470</v>
      </c>
      <c r="J5857">
        <v>74811</v>
      </c>
      <c r="K5857">
        <v>6.53</v>
      </c>
      <c r="L5857">
        <v>11.03</v>
      </c>
      <c r="M5857">
        <v>0.7</v>
      </c>
      <c r="N5857">
        <v>6.3</v>
      </c>
      <c r="O5857">
        <v>25.26</v>
      </c>
    </row>
    <row r="5858" spans="1:15" x14ac:dyDescent="0.3">
      <c r="A5858" s="3">
        <v>45368</v>
      </c>
      <c r="B5858" t="s">
        <v>19</v>
      </c>
      <c r="C5858" t="s">
        <v>61</v>
      </c>
      <c r="D5858" t="s">
        <v>73</v>
      </c>
      <c r="E5858" t="s">
        <v>106</v>
      </c>
      <c r="F5858">
        <v>69283</v>
      </c>
      <c r="G5858">
        <v>8432</v>
      </c>
      <c r="H5858">
        <v>34223.35</v>
      </c>
      <c r="I5858">
        <v>335</v>
      </c>
      <c r="J5858">
        <v>36111.370000000003</v>
      </c>
      <c r="K5858">
        <v>12.17</v>
      </c>
      <c r="L5858">
        <v>3.97</v>
      </c>
      <c r="M5858">
        <v>4.0599999999999996</v>
      </c>
      <c r="N5858">
        <v>102.16</v>
      </c>
      <c r="O5858">
        <v>1.06</v>
      </c>
    </row>
    <row r="5859" spans="1:15" x14ac:dyDescent="0.3">
      <c r="A5859" s="3">
        <v>45270</v>
      </c>
      <c r="B5859" t="s">
        <v>19</v>
      </c>
      <c r="C5859" t="s">
        <v>37</v>
      </c>
      <c r="D5859" t="s">
        <v>74</v>
      </c>
      <c r="E5859" t="s">
        <v>85</v>
      </c>
      <c r="F5859">
        <v>14565</v>
      </c>
      <c r="G5859">
        <v>299</v>
      </c>
      <c r="H5859">
        <v>365.69</v>
      </c>
      <c r="I5859">
        <v>60</v>
      </c>
      <c r="J5859">
        <v>6112.46</v>
      </c>
      <c r="K5859">
        <v>2.0499999999999998</v>
      </c>
      <c r="L5859">
        <v>20.07</v>
      </c>
      <c r="M5859">
        <v>1.22</v>
      </c>
      <c r="N5859">
        <v>6.09</v>
      </c>
      <c r="O5859">
        <v>16.71</v>
      </c>
    </row>
    <row r="5860" spans="1:15" x14ac:dyDescent="0.3">
      <c r="A5860" s="3">
        <v>45236</v>
      </c>
      <c r="B5860" t="s">
        <v>19</v>
      </c>
      <c r="C5860" t="s">
        <v>27</v>
      </c>
      <c r="D5860" t="s">
        <v>76</v>
      </c>
      <c r="E5860" t="s">
        <v>95</v>
      </c>
      <c r="F5860">
        <v>22748</v>
      </c>
      <c r="G5860">
        <v>2615</v>
      </c>
      <c r="H5860">
        <v>1736.29</v>
      </c>
      <c r="I5860">
        <v>285</v>
      </c>
      <c r="J5860">
        <v>38895.9</v>
      </c>
      <c r="K5860">
        <v>11.5</v>
      </c>
      <c r="L5860">
        <v>10.9</v>
      </c>
      <c r="M5860">
        <v>0.66</v>
      </c>
      <c r="N5860">
        <v>6.09</v>
      </c>
      <c r="O5860">
        <v>22.4</v>
      </c>
    </row>
    <row r="5861" spans="1:15" x14ac:dyDescent="0.3">
      <c r="A5861" s="3">
        <v>45363</v>
      </c>
      <c r="B5861" t="s">
        <v>19</v>
      </c>
      <c r="C5861" t="s">
        <v>30</v>
      </c>
      <c r="D5861" t="s">
        <v>73</v>
      </c>
      <c r="E5861" t="s">
        <v>103</v>
      </c>
      <c r="F5861">
        <v>7066</v>
      </c>
      <c r="G5861">
        <v>172</v>
      </c>
      <c r="H5861">
        <v>298.57</v>
      </c>
      <c r="I5861">
        <v>7</v>
      </c>
      <c r="J5861">
        <v>924.08</v>
      </c>
      <c r="K5861">
        <v>2.4300000000000002</v>
      </c>
      <c r="L5861">
        <v>4.07</v>
      </c>
      <c r="M5861">
        <v>1.74</v>
      </c>
      <c r="N5861">
        <v>42.65</v>
      </c>
      <c r="O5861">
        <v>3.1</v>
      </c>
    </row>
    <row r="5862" spans="1:15" x14ac:dyDescent="0.3">
      <c r="A5862" s="3">
        <v>45228</v>
      </c>
      <c r="B5862" t="s">
        <v>19</v>
      </c>
      <c r="C5862" t="s">
        <v>48</v>
      </c>
      <c r="D5862" t="s">
        <v>76</v>
      </c>
      <c r="E5862" t="s">
        <v>90</v>
      </c>
      <c r="F5862">
        <v>28110</v>
      </c>
      <c r="G5862">
        <v>4097</v>
      </c>
      <c r="H5862">
        <v>15531.26</v>
      </c>
      <c r="I5862">
        <v>881</v>
      </c>
      <c r="J5862">
        <v>149675.68</v>
      </c>
      <c r="K5862">
        <v>14.57</v>
      </c>
      <c r="L5862">
        <v>21.5</v>
      </c>
      <c r="M5862">
        <v>3.79</v>
      </c>
      <c r="N5862">
        <v>17.63</v>
      </c>
      <c r="O5862">
        <v>9.64</v>
      </c>
    </row>
    <row r="5863" spans="1:15" x14ac:dyDescent="0.3">
      <c r="A5863" s="3">
        <v>45352</v>
      </c>
      <c r="B5863" t="s">
        <v>19</v>
      </c>
      <c r="C5863" t="s">
        <v>43</v>
      </c>
      <c r="D5863" t="s">
        <v>74</v>
      </c>
      <c r="E5863" t="s">
        <v>86</v>
      </c>
      <c r="F5863">
        <v>121357</v>
      </c>
      <c r="G5863">
        <v>15655</v>
      </c>
      <c r="H5863">
        <v>43308.41</v>
      </c>
      <c r="I5863">
        <v>2011</v>
      </c>
      <c r="J5863">
        <v>169365.58</v>
      </c>
      <c r="K5863">
        <v>12.9</v>
      </c>
      <c r="L5863">
        <v>12.85</v>
      </c>
      <c r="M5863">
        <v>2.77</v>
      </c>
      <c r="N5863">
        <v>21.54</v>
      </c>
      <c r="O5863">
        <v>3.91</v>
      </c>
    </row>
    <row r="5864" spans="1:15" x14ac:dyDescent="0.3">
      <c r="A5864" s="3">
        <v>45227</v>
      </c>
      <c r="B5864" t="s">
        <v>19</v>
      </c>
      <c r="C5864" t="s">
        <v>28</v>
      </c>
      <c r="D5864" t="s">
        <v>75</v>
      </c>
      <c r="E5864" t="s">
        <v>83</v>
      </c>
      <c r="F5864">
        <v>33160</v>
      </c>
      <c r="G5864">
        <v>4099</v>
      </c>
      <c r="H5864">
        <v>4699.41</v>
      </c>
      <c r="I5864">
        <v>166</v>
      </c>
      <c r="J5864">
        <v>31513.32</v>
      </c>
      <c r="K5864">
        <v>12.36</v>
      </c>
      <c r="L5864">
        <v>4.05</v>
      </c>
      <c r="M5864">
        <v>1.1499999999999999</v>
      </c>
      <c r="N5864">
        <v>28.31</v>
      </c>
      <c r="O5864">
        <v>6.71</v>
      </c>
    </row>
    <row r="5865" spans="1:15" x14ac:dyDescent="0.3">
      <c r="A5865" s="3">
        <v>45272</v>
      </c>
      <c r="B5865" t="s">
        <v>19</v>
      </c>
      <c r="C5865" t="s">
        <v>31</v>
      </c>
      <c r="D5865" t="s">
        <v>74</v>
      </c>
      <c r="E5865" t="s">
        <v>94</v>
      </c>
      <c r="F5865">
        <v>38181</v>
      </c>
      <c r="G5865">
        <v>211</v>
      </c>
      <c r="H5865">
        <v>929.46</v>
      </c>
      <c r="I5865">
        <v>35</v>
      </c>
      <c r="J5865">
        <v>2417.0100000000002</v>
      </c>
      <c r="K5865">
        <v>0.55000000000000004</v>
      </c>
      <c r="L5865">
        <v>16.59</v>
      </c>
      <c r="M5865">
        <v>4.41</v>
      </c>
      <c r="N5865">
        <v>26.56</v>
      </c>
      <c r="O5865">
        <v>2.6</v>
      </c>
    </row>
    <row r="5866" spans="1:15" x14ac:dyDescent="0.3">
      <c r="A5866" s="3">
        <v>45246</v>
      </c>
      <c r="B5866" t="s">
        <v>19</v>
      </c>
      <c r="C5866" t="s">
        <v>55</v>
      </c>
      <c r="D5866" t="s">
        <v>76</v>
      </c>
      <c r="E5866" t="s">
        <v>97</v>
      </c>
      <c r="F5866">
        <v>69680</v>
      </c>
      <c r="G5866">
        <v>7398</v>
      </c>
      <c r="H5866">
        <v>27766.83</v>
      </c>
      <c r="I5866">
        <v>566</v>
      </c>
      <c r="J5866">
        <v>87913.76</v>
      </c>
      <c r="K5866">
        <v>10.62</v>
      </c>
      <c r="L5866">
        <v>7.65</v>
      </c>
      <c r="M5866">
        <v>3.75</v>
      </c>
      <c r="N5866">
        <v>49.06</v>
      </c>
      <c r="O5866">
        <v>3.17</v>
      </c>
    </row>
    <row r="5867" spans="1:15" x14ac:dyDescent="0.3">
      <c r="A5867" s="3">
        <v>45219</v>
      </c>
      <c r="B5867" t="s">
        <v>19</v>
      </c>
      <c r="C5867" t="s">
        <v>28</v>
      </c>
      <c r="D5867" t="s">
        <v>75</v>
      </c>
      <c r="E5867" t="s">
        <v>91</v>
      </c>
      <c r="F5867">
        <v>25320</v>
      </c>
      <c r="G5867">
        <v>3079</v>
      </c>
      <c r="H5867">
        <v>4379.43</v>
      </c>
      <c r="I5867">
        <v>116</v>
      </c>
      <c r="J5867">
        <v>5197.25</v>
      </c>
      <c r="K5867">
        <v>12.16</v>
      </c>
      <c r="L5867">
        <v>3.77</v>
      </c>
      <c r="M5867">
        <v>1.42</v>
      </c>
      <c r="N5867">
        <v>37.75</v>
      </c>
      <c r="O5867">
        <v>1.19</v>
      </c>
    </row>
    <row r="5868" spans="1:15" x14ac:dyDescent="0.3">
      <c r="A5868" s="3">
        <v>45292</v>
      </c>
      <c r="B5868" t="s">
        <v>19</v>
      </c>
      <c r="C5868" t="s">
        <v>48</v>
      </c>
      <c r="D5868" t="s">
        <v>74</v>
      </c>
      <c r="E5868" t="s">
        <v>102</v>
      </c>
      <c r="F5868">
        <v>130563</v>
      </c>
      <c r="G5868">
        <v>4451</v>
      </c>
      <c r="H5868">
        <v>2970.98</v>
      </c>
      <c r="I5868">
        <v>747</v>
      </c>
      <c r="J5868">
        <v>59084.05</v>
      </c>
      <c r="K5868">
        <v>3.41</v>
      </c>
      <c r="L5868">
        <v>16.78</v>
      </c>
      <c r="M5868">
        <v>0.67</v>
      </c>
      <c r="N5868">
        <v>3.98</v>
      </c>
      <c r="O5868">
        <v>19.89</v>
      </c>
    </row>
    <row r="5869" spans="1:15" x14ac:dyDescent="0.3">
      <c r="A5869" s="3">
        <v>45300</v>
      </c>
      <c r="B5869" t="s">
        <v>19</v>
      </c>
      <c r="C5869" t="s">
        <v>39</v>
      </c>
      <c r="D5869" t="s">
        <v>74</v>
      </c>
      <c r="E5869" t="s">
        <v>81</v>
      </c>
      <c r="F5869">
        <v>55518</v>
      </c>
      <c r="G5869">
        <v>7396</v>
      </c>
      <c r="H5869">
        <v>10605.14</v>
      </c>
      <c r="I5869">
        <v>858</v>
      </c>
      <c r="J5869">
        <v>111204.01</v>
      </c>
      <c r="K5869">
        <v>13.32</v>
      </c>
      <c r="L5869">
        <v>11.6</v>
      </c>
      <c r="M5869">
        <v>1.43</v>
      </c>
      <c r="N5869">
        <v>12.36</v>
      </c>
      <c r="O5869">
        <v>10.49</v>
      </c>
    </row>
    <row r="5870" spans="1:15" x14ac:dyDescent="0.3">
      <c r="A5870" s="3">
        <v>45325</v>
      </c>
      <c r="B5870" t="s">
        <v>19</v>
      </c>
      <c r="C5870" t="s">
        <v>48</v>
      </c>
      <c r="D5870" t="s">
        <v>75</v>
      </c>
      <c r="E5870" t="s">
        <v>94</v>
      </c>
      <c r="F5870">
        <v>27390</v>
      </c>
      <c r="G5870">
        <v>3621</v>
      </c>
      <c r="H5870">
        <v>9236.98</v>
      </c>
      <c r="I5870">
        <v>365</v>
      </c>
      <c r="J5870">
        <v>63534.8</v>
      </c>
      <c r="K5870">
        <v>13.22</v>
      </c>
      <c r="L5870">
        <v>10.08</v>
      </c>
      <c r="M5870">
        <v>2.5499999999999998</v>
      </c>
      <c r="N5870">
        <v>25.31</v>
      </c>
      <c r="O5870">
        <v>6.88</v>
      </c>
    </row>
    <row r="5871" spans="1:15" x14ac:dyDescent="0.3">
      <c r="A5871" s="3">
        <v>45305</v>
      </c>
      <c r="B5871" t="s">
        <v>19</v>
      </c>
      <c r="C5871" t="s">
        <v>41</v>
      </c>
      <c r="D5871" t="s">
        <v>73</v>
      </c>
      <c r="E5871" t="s">
        <v>100</v>
      </c>
      <c r="F5871">
        <v>6755</v>
      </c>
      <c r="G5871">
        <v>337</v>
      </c>
      <c r="H5871">
        <v>244.54</v>
      </c>
      <c r="I5871">
        <v>38</v>
      </c>
      <c r="J5871">
        <v>6007.54</v>
      </c>
      <c r="K5871">
        <v>4.99</v>
      </c>
      <c r="L5871">
        <v>11.28</v>
      </c>
      <c r="M5871">
        <v>0.73</v>
      </c>
      <c r="N5871">
        <v>6.44</v>
      </c>
      <c r="O5871">
        <v>24.57</v>
      </c>
    </row>
    <row r="5872" spans="1:15" x14ac:dyDescent="0.3">
      <c r="A5872" s="3">
        <v>45324</v>
      </c>
      <c r="B5872" t="s">
        <v>19</v>
      </c>
      <c r="C5872" t="s">
        <v>63</v>
      </c>
      <c r="D5872" t="s">
        <v>73</v>
      </c>
      <c r="E5872" t="s">
        <v>105</v>
      </c>
      <c r="F5872">
        <v>20287</v>
      </c>
      <c r="G5872">
        <v>191</v>
      </c>
      <c r="H5872">
        <v>535.20000000000005</v>
      </c>
      <c r="I5872">
        <v>27</v>
      </c>
      <c r="J5872">
        <v>5023.7700000000004</v>
      </c>
      <c r="K5872">
        <v>0.94</v>
      </c>
      <c r="L5872">
        <v>14.14</v>
      </c>
      <c r="M5872">
        <v>2.8</v>
      </c>
      <c r="N5872">
        <v>19.82</v>
      </c>
      <c r="O5872">
        <v>9.39</v>
      </c>
    </row>
    <row r="5873" spans="1:15" x14ac:dyDescent="0.3">
      <c r="A5873" s="3">
        <v>45253</v>
      </c>
      <c r="B5873" t="s">
        <v>19</v>
      </c>
      <c r="C5873" t="s">
        <v>43</v>
      </c>
      <c r="D5873" t="s">
        <v>76</v>
      </c>
      <c r="E5873" t="s">
        <v>95</v>
      </c>
      <c r="F5873">
        <v>21004</v>
      </c>
      <c r="G5873">
        <v>977</v>
      </c>
      <c r="H5873">
        <v>1507.74</v>
      </c>
      <c r="I5873">
        <v>111</v>
      </c>
      <c r="J5873">
        <v>8280.42</v>
      </c>
      <c r="K5873">
        <v>4.6500000000000004</v>
      </c>
      <c r="L5873">
        <v>11.36</v>
      </c>
      <c r="M5873">
        <v>1.54</v>
      </c>
      <c r="N5873">
        <v>13.58</v>
      </c>
      <c r="O5873">
        <v>5.49</v>
      </c>
    </row>
    <row r="5874" spans="1:15" x14ac:dyDescent="0.3">
      <c r="A5874" s="3">
        <v>45296</v>
      </c>
      <c r="B5874" t="s">
        <v>19</v>
      </c>
      <c r="C5874" t="s">
        <v>62</v>
      </c>
      <c r="D5874" t="s">
        <v>75</v>
      </c>
      <c r="E5874" t="s">
        <v>95</v>
      </c>
      <c r="F5874">
        <v>111076</v>
      </c>
      <c r="G5874">
        <v>12414</v>
      </c>
      <c r="H5874">
        <v>37629.11</v>
      </c>
      <c r="I5874">
        <v>2162</v>
      </c>
      <c r="J5874">
        <v>356531.42</v>
      </c>
      <c r="K5874">
        <v>11.18</v>
      </c>
      <c r="L5874">
        <v>17.420000000000002</v>
      </c>
      <c r="M5874">
        <v>3.03</v>
      </c>
      <c r="N5874">
        <v>17.399999999999999</v>
      </c>
      <c r="O5874">
        <v>9.4700000000000006</v>
      </c>
    </row>
    <row r="5875" spans="1:15" x14ac:dyDescent="0.3">
      <c r="A5875" s="3">
        <v>45362</v>
      </c>
      <c r="B5875" t="s">
        <v>19</v>
      </c>
      <c r="C5875" t="s">
        <v>48</v>
      </c>
      <c r="D5875" t="s">
        <v>74</v>
      </c>
      <c r="E5875" t="s">
        <v>90</v>
      </c>
      <c r="F5875">
        <v>83204</v>
      </c>
      <c r="G5875">
        <v>11551</v>
      </c>
      <c r="H5875">
        <v>25029.18</v>
      </c>
      <c r="I5875">
        <v>2507</v>
      </c>
      <c r="J5875">
        <v>117964.02</v>
      </c>
      <c r="K5875">
        <v>13.88</v>
      </c>
      <c r="L5875">
        <v>21.7</v>
      </c>
      <c r="M5875">
        <v>2.17</v>
      </c>
      <c r="N5875">
        <v>9.98</v>
      </c>
      <c r="O5875">
        <v>4.71</v>
      </c>
    </row>
    <row r="5876" spans="1:15" x14ac:dyDescent="0.3">
      <c r="A5876" s="3">
        <v>45241</v>
      </c>
      <c r="B5876" t="s">
        <v>19</v>
      </c>
      <c r="C5876" t="s">
        <v>49</v>
      </c>
      <c r="D5876" t="s">
        <v>76</v>
      </c>
      <c r="E5876" t="s">
        <v>88</v>
      </c>
      <c r="F5876">
        <v>119195</v>
      </c>
      <c r="G5876">
        <v>12942</v>
      </c>
      <c r="H5876">
        <v>33512.51</v>
      </c>
      <c r="I5876">
        <v>2397</v>
      </c>
      <c r="J5876">
        <v>234834.69</v>
      </c>
      <c r="K5876">
        <v>10.86</v>
      </c>
      <c r="L5876">
        <v>18.52</v>
      </c>
      <c r="M5876">
        <v>2.59</v>
      </c>
      <c r="N5876">
        <v>13.98</v>
      </c>
      <c r="O5876">
        <v>7.01</v>
      </c>
    </row>
    <row r="5877" spans="1:15" x14ac:dyDescent="0.3">
      <c r="A5877" s="3">
        <v>45276</v>
      </c>
      <c r="B5877" t="s">
        <v>19</v>
      </c>
      <c r="C5877" t="s">
        <v>41</v>
      </c>
      <c r="D5877" t="s">
        <v>75</v>
      </c>
      <c r="E5877" t="s">
        <v>96</v>
      </c>
      <c r="F5877">
        <v>48135</v>
      </c>
      <c r="G5877">
        <v>5712</v>
      </c>
      <c r="H5877">
        <v>24068.61</v>
      </c>
      <c r="I5877">
        <v>966</v>
      </c>
      <c r="J5877">
        <v>151022.88</v>
      </c>
      <c r="K5877">
        <v>11.87</v>
      </c>
      <c r="L5877">
        <v>16.91</v>
      </c>
      <c r="M5877">
        <v>4.21</v>
      </c>
      <c r="N5877">
        <v>24.92</v>
      </c>
      <c r="O5877">
        <v>6.27</v>
      </c>
    </row>
    <row r="5878" spans="1:15" x14ac:dyDescent="0.3">
      <c r="A5878" s="3">
        <v>45245</v>
      </c>
      <c r="B5878" t="s">
        <v>19</v>
      </c>
      <c r="C5878" t="s">
        <v>49</v>
      </c>
      <c r="D5878" t="s">
        <v>74</v>
      </c>
      <c r="E5878" t="s">
        <v>103</v>
      </c>
      <c r="F5878">
        <v>3658</v>
      </c>
      <c r="G5878">
        <v>53</v>
      </c>
      <c r="H5878">
        <v>65.739999999999995</v>
      </c>
      <c r="I5878">
        <v>11</v>
      </c>
      <c r="J5878">
        <v>1541.89</v>
      </c>
      <c r="K5878">
        <v>1.45</v>
      </c>
      <c r="L5878">
        <v>20.75</v>
      </c>
      <c r="M5878">
        <v>1.24</v>
      </c>
      <c r="N5878">
        <v>5.98</v>
      </c>
      <c r="O5878">
        <v>23.45</v>
      </c>
    </row>
    <row r="5879" spans="1:15" x14ac:dyDescent="0.3">
      <c r="A5879" s="3">
        <v>45361</v>
      </c>
      <c r="B5879" t="s">
        <v>19</v>
      </c>
      <c r="C5879" t="s">
        <v>43</v>
      </c>
      <c r="D5879" t="s">
        <v>73</v>
      </c>
      <c r="E5879" t="s">
        <v>102</v>
      </c>
      <c r="F5879">
        <v>149712</v>
      </c>
      <c r="G5879">
        <v>12936</v>
      </c>
      <c r="H5879">
        <v>24637.95</v>
      </c>
      <c r="I5879">
        <v>497</v>
      </c>
      <c r="J5879">
        <v>38259.81</v>
      </c>
      <c r="K5879">
        <v>8.64</v>
      </c>
      <c r="L5879">
        <v>3.84</v>
      </c>
      <c r="M5879">
        <v>1.9</v>
      </c>
      <c r="N5879">
        <v>49.57</v>
      </c>
      <c r="O5879">
        <v>1.55</v>
      </c>
    </row>
    <row r="5880" spans="1:15" x14ac:dyDescent="0.3">
      <c r="A5880" s="3">
        <v>45230</v>
      </c>
      <c r="B5880" t="s">
        <v>19</v>
      </c>
      <c r="C5880" t="s">
        <v>51</v>
      </c>
      <c r="D5880" t="s">
        <v>73</v>
      </c>
      <c r="E5880" t="s">
        <v>81</v>
      </c>
      <c r="F5880">
        <v>9244</v>
      </c>
      <c r="G5880">
        <v>714</v>
      </c>
      <c r="H5880">
        <v>904.63</v>
      </c>
      <c r="I5880">
        <v>44</v>
      </c>
      <c r="J5880">
        <v>4582.21</v>
      </c>
      <c r="K5880">
        <v>7.72</v>
      </c>
      <c r="L5880">
        <v>6.16</v>
      </c>
      <c r="M5880">
        <v>1.27</v>
      </c>
      <c r="N5880">
        <v>20.56</v>
      </c>
      <c r="O5880">
        <v>5.07</v>
      </c>
    </row>
    <row r="5881" spans="1:15" x14ac:dyDescent="0.3">
      <c r="A5881" s="3">
        <v>45288</v>
      </c>
      <c r="B5881" t="s">
        <v>19</v>
      </c>
      <c r="C5881" t="s">
        <v>36</v>
      </c>
      <c r="D5881" t="s">
        <v>74</v>
      </c>
      <c r="E5881" t="s">
        <v>95</v>
      </c>
      <c r="F5881">
        <v>90865</v>
      </c>
      <c r="G5881">
        <v>8173</v>
      </c>
      <c r="H5881">
        <v>11308.68</v>
      </c>
      <c r="I5881">
        <v>1157</v>
      </c>
      <c r="J5881">
        <v>208915.20000000001</v>
      </c>
      <c r="K5881">
        <v>8.99</v>
      </c>
      <c r="L5881">
        <v>14.16</v>
      </c>
      <c r="M5881">
        <v>1.38</v>
      </c>
      <c r="N5881">
        <v>9.77</v>
      </c>
      <c r="O5881">
        <v>18.47</v>
      </c>
    </row>
    <row r="5882" spans="1:15" x14ac:dyDescent="0.3">
      <c r="A5882" s="3">
        <v>45357</v>
      </c>
      <c r="B5882" t="s">
        <v>19</v>
      </c>
      <c r="C5882" t="s">
        <v>45</v>
      </c>
      <c r="D5882" t="s">
        <v>73</v>
      </c>
      <c r="E5882" t="s">
        <v>105</v>
      </c>
      <c r="F5882">
        <v>127854</v>
      </c>
      <c r="G5882">
        <v>9411</v>
      </c>
      <c r="H5882">
        <v>36846.89</v>
      </c>
      <c r="I5882">
        <v>1940</v>
      </c>
      <c r="J5882">
        <v>44652.66</v>
      </c>
      <c r="K5882">
        <v>7.36</v>
      </c>
      <c r="L5882">
        <v>20.61</v>
      </c>
      <c r="M5882">
        <v>3.92</v>
      </c>
      <c r="N5882">
        <v>18.989999999999998</v>
      </c>
      <c r="O5882">
        <v>1.21</v>
      </c>
    </row>
    <row r="5883" spans="1:15" x14ac:dyDescent="0.3">
      <c r="A5883" s="3">
        <v>45201</v>
      </c>
      <c r="B5883" t="s">
        <v>19</v>
      </c>
      <c r="C5883" t="s">
        <v>44</v>
      </c>
      <c r="D5883" t="s">
        <v>73</v>
      </c>
      <c r="E5883" t="s">
        <v>101</v>
      </c>
      <c r="F5883">
        <v>144257</v>
      </c>
      <c r="G5883">
        <v>2725</v>
      </c>
      <c r="H5883">
        <v>6408.6</v>
      </c>
      <c r="I5883">
        <v>386</v>
      </c>
      <c r="J5883">
        <v>33986.25</v>
      </c>
      <c r="K5883">
        <v>1.89</v>
      </c>
      <c r="L5883">
        <v>14.17</v>
      </c>
      <c r="M5883">
        <v>2.35</v>
      </c>
      <c r="N5883">
        <v>16.600000000000001</v>
      </c>
      <c r="O5883">
        <v>5.3</v>
      </c>
    </row>
    <row r="5884" spans="1:15" x14ac:dyDescent="0.3">
      <c r="A5884" s="3">
        <v>45333</v>
      </c>
      <c r="B5884" t="s">
        <v>19</v>
      </c>
      <c r="C5884" t="s">
        <v>41</v>
      </c>
      <c r="D5884" t="s">
        <v>74</v>
      </c>
      <c r="E5884" t="s">
        <v>95</v>
      </c>
      <c r="F5884">
        <v>42520</v>
      </c>
      <c r="G5884">
        <v>2225</v>
      </c>
      <c r="H5884">
        <v>6737.47</v>
      </c>
      <c r="I5884">
        <v>67</v>
      </c>
      <c r="J5884">
        <v>12982.88</v>
      </c>
      <c r="K5884">
        <v>5.23</v>
      </c>
      <c r="L5884">
        <v>3.01</v>
      </c>
      <c r="M5884">
        <v>3.03</v>
      </c>
      <c r="N5884">
        <v>100.56</v>
      </c>
      <c r="O5884">
        <v>1.93</v>
      </c>
    </row>
    <row r="5885" spans="1:15" x14ac:dyDescent="0.3">
      <c r="A5885" s="3">
        <v>45231</v>
      </c>
      <c r="B5885" t="s">
        <v>19</v>
      </c>
      <c r="C5885" t="s">
        <v>31</v>
      </c>
      <c r="D5885" t="s">
        <v>73</v>
      </c>
      <c r="E5885" t="s">
        <v>84</v>
      </c>
      <c r="F5885">
        <v>67715</v>
      </c>
      <c r="G5885">
        <v>2617</v>
      </c>
      <c r="H5885">
        <v>10886.99</v>
      </c>
      <c r="I5885">
        <v>132</v>
      </c>
      <c r="J5885">
        <v>6788.36</v>
      </c>
      <c r="K5885">
        <v>3.86</v>
      </c>
      <c r="L5885">
        <v>5.04</v>
      </c>
      <c r="M5885">
        <v>4.16</v>
      </c>
      <c r="N5885">
        <v>82.48</v>
      </c>
      <c r="O5885">
        <v>0.62</v>
      </c>
    </row>
    <row r="5886" spans="1:15" x14ac:dyDescent="0.3">
      <c r="A5886" s="3">
        <v>45355</v>
      </c>
      <c r="B5886" t="s">
        <v>19</v>
      </c>
      <c r="C5886" t="s">
        <v>62</v>
      </c>
      <c r="D5886" t="s">
        <v>74</v>
      </c>
      <c r="E5886" t="s">
        <v>106</v>
      </c>
      <c r="F5886">
        <v>51553</v>
      </c>
      <c r="G5886">
        <v>2013</v>
      </c>
      <c r="H5886">
        <v>9026.75</v>
      </c>
      <c r="I5886">
        <v>62</v>
      </c>
      <c r="J5886">
        <v>8043.23</v>
      </c>
      <c r="K5886">
        <v>3.9</v>
      </c>
      <c r="L5886">
        <v>3.08</v>
      </c>
      <c r="M5886">
        <v>4.4800000000000004</v>
      </c>
      <c r="N5886">
        <v>145.59</v>
      </c>
      <c r="O5886">
        <v>0.89</v>
      </c>
    </row>
    <row r="5887" spans="1:15" x14ac:dyDescent="0.3">
      <c r="A5887" s="3">
        <v>45337</v>
      </c>
      <c r="B5887" t="s">
        <v>19</v>
      </c>
      <c r="C5887" t="s">
        <v>26</v>
      </c>
      <c r="D5887" t="s">
        <v>75</v>
      </c>
      <c r="E5887" t="s">
        <v>87</v>
      </c>
      <c r="F5887">
        <v>8747</v>
      </c>
      <c r="G5887">
        <v>1146</v>
      </c>
      <c r="H5887">
        <v>3617.14</v>
      </c>
      <c r="I5887">
        <v>113</v>
      </c>
      <c r="J5887">
        <v>21681.35</v>
      </c>
      <c r="K5887">
        <v>13.1</v>
      </c>
      <c r="L5887">
        <v>9.86</v>
      </c>
      <c r="M5887">
        <v>3.16</v>
      </c>
      <c r="N5887">
        <v>32.01</v>
      </c>
      <c r="O5887">
        <v>5.99</v>
      </c>
    </row>
    <row r="5888" spans="1:15" x14ac:dyDescent="0.3">
      <c r="A5888" s="3">
        <v>45332</v>
      </c>
      <c r="B5888" t="s">
        <v>19</v>
      </c>
      <c r="C5888" t="s">
        <v>50</v>
      </c>
      <c r="D5888" t="s">
        <v>76</v>
      </c>
      <c r="E5888" t="s">
        <v>84</v>
      </c>
      <c r="F5888">
        <v>7039</v>
      </c>
      <c r="G5888">
        <v>947</v>
      </c>
      <c r="H5888">
        <v>2063.7199999999998</v>
      </c>
      <c r="I5888">
        <v>131</v>
      </c>
      <c r="J5888">
        <v>25370.28</v>
      </c>
      <c r="K5888">
        <v>13.45</v>
      </c>
      <c r="L5888">
        <v>13.83</v>
      </c>
      <c r="M5888">
        <v>2.1800000000000002</v>
      </c>
      <c r="N5888">
        <v>15.75</v>
      </c>
      <c r="O5888">
        <v>12.29</v>
      </c>
    </row>
    <row r="5889" spans="1:15" x14ac:dyDescent="0.3">
      <c r="A5889" s="3">
        <v>45239</v>
      </c>
      <c r="B5889" t="s">
        <v>19</v>
      </c>
      <c r="C5889" t="s">
        <v>39</v>
      </c>
      <c r="D5889" t="s">
        <v>75</v>
      </c>
      <c r="E5889" t="s">
        <v>79</v>
      </c>
      <c r="F5889">
        <v>135150</v>
      </c>
      <c r="G5889">
        <v>19930</v>
      </c>
      <c r="H5889">
        <v>44728.41</v>
      </c>
      <c r="I5889">
        <v>3806</v>
      </c>
      <c r="J5889">
        <v>243150.67</v>
      </c>
      <c r="K5889">
        <v>14.75</v>
      </c>
      <c r="L5889">
        <v>19.100000000000001</v>
      </c>
      <c r="M5889">
        <v>2.2400000000000002</v>
      </c>
      <c r="N5889">
        <v>11.75</v>
      </c>
      <c r="O5889">
        <v>5.44</v>
      </c>
    </row>
    <row r="5890" spans="1:15" x14ac:dyDescent="0.3">
      <c r="A5890" s="3">
        <v>45293</v>
      </c>
      <c r="B5890" t="s">
        <v>19</v>
      </c>
      <c r="C5890" t="s">
        <v>48</v>
      </c>
      <c r="D5890" t="s">
        <v>74</v>
      </c>
      <c r="E5890" t="s">
        <v>98</v>
      </c>
      <c r="F5890">
        <v>57703</v>
      </c>
      <c r="G5890">
        <v>3399</v>
      </c>
      <c r="H5890">
        <v>3656.54</v>
      </c>
      <c r="I5890">
        <v>237</v>
      </c>
      <c r="J5890">
        <v>31542.400000000001</v>
      </c>
      <c r="K5890">
        <v>5.89</v>
      </c>
      <c r="L5890">
        <v>6.97</v>
      </c>
      <c r="M5890">
        <v>1.08</v>
      </c>
      <c r="N5890">
        <v>15.43</v>
      </c>
      <c r="O5890">
        <v>8.6300000000000008</v>
      </c>
    </row>
    <row r="5891" spans="1:15" x14ac:dyDescent="0.3">
      <c r="A5891" s="3">
        <v>45255</v>
      </c>
      <c r="B5891" t="s">
        <v>19</v>
      </c>
      <c r="C5891" t="s">
        <v>54</v>
      </c>
      <c r="D5891" t="s">
        <v>76</v>
      </c>
      <c r="E5891" t="s">
        <v>77</v>
      </c>
      <c r="F5891">
        <v>31091</v>
      </c>
      <c r="G5891">
        <v>2458</v>
      </c>
      <c r="H5891">
        <v>3312.5</v>
      </c>
      <c r="I5891">
        <v>261</v>
      </c>
      <c r="J5891">
        <v>20298.169999999998</v>
      </c>
      <c r="K5891">
        <v>7.91</v>
      </c>
      <c r="L5891">
        <v>10.62</v>
      </c>
      <c r="M5891">
        <v>1.35</v>
      </c>
      <c r="N5891">
        <v>12.69</v>
      </c>
      <c r="O5891">
        <v>6.13</v>
      </c>
    </row>
    <row r="5892" spans="1:15" x14ac:dyDescent="0.3">
      <c r="A5892" s="3">
        <v>45283</v>
      </c>
      <c r="B5892" t="s">
        <v>19</v>
      </c>
      <c r="C5892" t="s">
        <v>36</v>
      </c>
      <c r="D5892" t="s">
        <v>75</v>
      </c>
      <c r="E5892" t="s">
        <v>97</v>
      </c>
      <c r="F5892">
        <v>8732</v>
      </c>
      <c r="G5892">
        <v>1293</v>
      </c>
      <c r="H5892">
        <v>5042.21</v>
      </c>
      <c r="I5892">
        <v>134</v>
      </c>
      <c r="J5892">
        <v>24550.639999999999</v>
      </c>
      <c r="K5892">
        <v>14.81</v>
      </c>
      <c r="L5892">
        <v>10.36</v>
      </c>
      <c r="M5892">
        <v>3.9</v>
      </c>
      <c r="N5892">
        <v>37.630000000000003</v>
      </c>
      <c r="O5892">
        <v>4.87</v>
      </c>
    </row>
    <row r="5893" spans="1:15" x14ac:dyDescent="0.3">
      <c r="A5893" s="3">
        <v>45256</v>
      </c>
      <c r="B5893" t="s">
        <v>19</v>
      </c>
      <c r="C5893" t="s">
        <v>24</v>
      </c>
      <c r="D5893" t="s">
        <v>74</v>
      </c>
      <c r="E5893" t="s">
        <v>83</v>
      </c>
      <c r="F5893">
        <v>37323</v>
      </c>
      <c r="G5893">
        <v>2040</v>
      </c>
      <c r="H5893">
        <v>6402.33</v>
      </c>
      <c r="I5893">
        <v>435</v>
      </c>
      <c r="J5893">
        <v>35280.400000000001</v>
      </c>
      <c r="K5893">
        <v>5.47</v>
      </c>
      <c r="L5893">
        <v>21.32</v>
      </c>
      <c r="M5893">
        <v>3.14</v>
      </c>
      <c r="N5893">
        <v>14.72</v>
      </c>
      <c r="O5893">
        <v>5.51</v>
      </c>
    </row>
    <row r="5894" spans="1:15" x14ac:dyDescent="0.3">
      <c r="A5894" s="3">
        <v>45377</v>
      </c>
      <c r="B5894" t="s">
        <v>19</v>
      </c>
      <c r="C5894" t="s">
        <v>47</v>
      </c>
      <c r="D5894" t="s">
        <v>74</v>
      </c>
      <c r="E5894" t="s">
        <v>103</v>
      </c>
      <c r="F5894">
        <v>22874</v>
      </c>
      <c r="G5894">
        <v>2369</v>
      </c>
      <c r="H5894">
        <v>3821.88</v>
      </c>
      <c r="I5894">
        <v>190</v>
      </c>
      <c r="J5894">
        <v>22222.5</v>
      </c>
      <c r="K5894">
        <v>10.36</v>
      </c>
      <c r="L5894">
        <v>8.02</v>
      </c>
      <c r="M5894">
        <v>1.61</v>
      </c>
      <c r="N5894">
        <v>20.12</v>
      </c>
      <c r="O5894">
        <v>5.81</v>
      </c>
    </row>
    <row r="5895" spans="1:15" x14ac:dyDescent="0.3">
      <c r="A5895" s="3">
        <v>45268</v>
      </c>
      <c r="B5895" t="s">
        <v>19</v>
      </c>
      <c r="C5895" t="s">
        <v>40</v>
      </c>
      <c r="D5895" t="s">
        <v>75</v>
      </c>
      <c r="E5895" t="s">
        <v>106</v>
      </c>
      <c r="F5895">
        <v>34182</v>
      </c>
      <c r="G5895">
        <v>5024</v>
      </c>
      <c r="H5895">
        <v>11343.43</v>
      </c>
      <c r="I5895">
        <v>1045</v>
      </c>
      <c r="J5895">
        <v>191549.43</v>
      </c>
      <c r="K5895">
        <v>14.7</v>
      </c>
      <c r="L5895">
        <v>20.8</v>
      </c>
      <c r="M5895">
        <v>2.2599999999999998</v>
      </c>
      <c r="N5895">
        <v>10.85</v>
      </c>
      <c r="O5895">
        <v>16.89</v>
      </c>
    </row>
    <row r="5896" spans="1:15" x14ac:dyDescent="0.3">
      <c r="A5896" s="3">
        <v>45323</v>
      </c>
      <c r="B5896" t="s">
        <v>19</v>
      </c>
      <c r="C5896" t="s">
        <v>67</v>
      </c>
      <c r="D5896" t="s">
        <v>74</v>
      </c>
      <c r="E5896" t="s">
        <v>105</v>
      </c>
      <c r="F5896">
        <v>72740</v>
      </c>
      <c r="G5896">
        <v>3040</v>
      </c>
      <c r="H5896">
        <v>6224.28</v>
      </c>
      <c r="I5896">
        <v>462</v>
      </c>
      <c r="J5896">
        <v>48980.75</v>
      </c>
      <c r="K5896">
        <v>4.18</v>
      </c>
      <c r="L5896">
        <v>15.2</v>
      </c>
      <c r="M5896">
        <v>2.0499999999999998</v>
      </c>
      <c r="N5896">
        <v>13.47</v>
      </c>
      <c r="O5896">
        <v>7.87</v>
      </c>
    </row>
    <row r="5897" spans="1:15" x14ac:dyDescent="0.3">
      <c r="A5897" s="3">
        <v>45223</v>
      </c>
      <c r="B5897" t="s">
        <v>19</v>
      </c>
      <c r="C5897" t="s">
        <v>34</v>
      </c>
      <c r="D5897" t="s">
        <v>74</v>
      </c>
      <c r="E5897" t="s">
        <v>100</v>
      </c>
      <c r="F5897">
        <v>53228</v>
      </c>
      <c r="G5897">
        <v>1006</v>
      </c>
      <c r="H5897">
        <v>4501.01</v>
      </c>
      <c r="I5897">
        <v>174</v>
      </c>
      <c r="J5897">
        <v>15720.96</v>
      </c>
      <c r="K5897">
        <v>1.89</v>
      </c>
      <c r="L5897">
        <v>17.3</v>
      </c>
      <c r="M5897">
        <v>4.47</v>
      </c>
      <c r="N5897">
        <v>25.87</v>
      </c>
      <c r="O5897">
        <v>3.49</v>
      </c>
    </row>
    <row r="5898" spans="1:15" x14ac:dyDescent="0.3">
      <c r="A5898" s="3">
        <v>45341</v>
      </c>
      <c r="B5898" t="s">
        <v>19</v>
      </c>
      <c r="C5898" t="s">
        <v>59</v>
      </c>
      <c r="D5898" t="s">
        <v>75</v>
      </c>
      <c r="E5898" t="s">
        <v>78</v>
      </c>
      <c r="F5898">
        <v>92371</v>
      </c>
      <c r="G5898">
        <v>8741</v>
      </c>
      <c r="H5898">
        <v>6634.84</v>
      </c>
      <c r="I5898">
        <v>1084</v>
      </c>
      <c r="J5898">
        <v>202179.36</v>
      </c>
      <c r="K5898">
        <v>9.4600000000000009</v>
      </c>
      <c r="L5898">
        <v>12.4</v>
      </c>
      <c r="M5898">
        <v>0.76</v>
      </c>
      <c r="N5898">
        <v>6.12</v>
      </c>
      <c r="O5898">
        <v>30.47</v>
      </c>
    </row>
    <row r="5899" spans="1:15" x14ac:dyDescent="0.3">
      <c r="A5899" s="3">
        <v>45319</v>
      </c>
      <c r="B5899" t="s">
        <v>19</v>
      </c>
      <c r="C5899" t="s">
        <v>37</v>
      </c>
      <c r="D5899" t="s">
        <v>74</v>
      </c>
      <c r="E5899" t="s">
        <v>93</v>
      </c>
      <c r="F5899">
        <v>78154</v>
      </c>
      <c r="G5899">
        <v>10551</v>
      </c>
      <c r="H5899">
        <v>18815.189999999999</v>
      </c>
      <c r="I5899">
        <v>1381</v>
      </c>
      <c r="J5899">
        <v>194706.9</v>
      </c>
      <c r="K5899">
        <v>13.5</v>
      </c>
      <c r="L5899">
        <v>13.09</v>
      </c>
      <c r="M5899">
        <v>1.78</v>
      </c>
      <c r="N5899">
        <v>13.62</v>
      </c>
      <c r="O5899">
        <v>10.35</v>
      </c>
    </row>
    <row r="5900" spans="1:15" x14ac:dyDescent="0.3">
      <c r="A5900" s="3">
        <v>45311</v>
      </c>
      <c r="B5900" t="s">
        <v>19</v>
      </c>
      <c r="C5900" t="s">
        <v>57</v>
      </c>
      <c r="D5900" t="s">
        <v>75</v>
      </c>
      <c r="E5900" t="s">
        <v>85</v>
      </c>
      <c r="F5900">
        <v>130971</v>
      </c>
      <c r="G5900">
        <v>7111</v>
      </c>
      <c r="H5900">
        <v>4735.96</v>
      </c>
      <c r="I5900">
        <v>896</v>
      </c>
      <c r="J5900">
        <v>109597.8</v>
      </c>
      <c r="K5900">
        <v>5.43</v>
      </c>
      <c r="L5900">
        <v>12.6</v>
      </c>
      <c r="M5900">
        <v>0.67</v>
      </c>
      <c r="N5900">
        <v>5.29</v>
      </c>
      <c r="O5900">
        <v>23.14</v>
      </c>
    </row>
    <row r="5901" spans="1:15" x14ac:dyDescent="0.3">
      <c r="A5901" s="3">
        <v>45302</v>
      </c>
      <c r="B5901" t="s">
        <v>19</v>
      </c>
      <c r="C5901" t="s">
        <v>51</v>
      </c>
      <c r="D5901" t="s">
        <v>76</v>
      </c>
      <c r="E5901" t="s">
        <v>98</v>
      </c>
      <c r="F5901">
        <v>135389</v>
      </c>
      <c r="G5901">
        <v>791</v>
      </c>
      <c r="H5901">
        <v>626.36</v>
      </c>
      <c r="I5901">
        <v>54</v>
      </c>
      <c r="J5901">
        <v>3934.99</v>
      </c>
      <c r="K5901">
        <v>0.57999999999999996</v>
      </c>
      <c r="L5901">
        <v>6.83</v>
      </c>
      <c r="M5901">
        <v>0.79</v>
      </c>
      <c r="N5901">
        <v>11.6</v>
      </c>
      <c r="O5901">
        <v>6.28</v>
      </c>
    </row>
    <row r="5902" spans="1:15" x14ac:dyDescent="0.3">
      <c r="A5902" s="3">
        <v>45264</v>
      </c>
      <c r="B5902" t="s">
        <v>19</v>
      </c>
      <c r="C5902" t="s">
        <v>51</v>
      </c>
      <c r="D5902" t="s">
        <v>73</v>
      </c>
      <c r="E5902" t="s">
        <v>90</v>
      </c>
      <c r="F5902">
        <v>51608</v>
      </c>
      <c r="G5902">
        <v>4306</v>
      </c>
      <c r="H5902">
        <v>6910.08</v>
      </c>
      <c r="I5902">
        <v>355</v>
      </c>
      <c r="J5902">
        <v>61955.71</v>
      </c>
      <c r="K5902">
        <v>8.34</v>
      </c>
      <c r="L5902">
        <v>8.24</v>
      </c>
      <c r="M5902">
        <v>1.6</v>
      </c>
      <c r="N5902">
        <v>19.47</v>
      </c>
      <c r="O5902">
        <v>8.9700000000000006</v>
      </c>
    </row>
    <row r="5903" spans="1:15" x14ac:dyDescent="0.3">
      <c r="A5903" s="3">
        <v>45250</v>
      </c>
      <c r="B5903" t="s">
        <v>19</v>
      </c>
      <c r="C5903" t="s">
        <v>41</v>
      </c>
      <c r="D5903" t="s">
        <v>74</v>
      </c>
      <c r="E5903" t="s">
        <v>103</v>
      </c>
      <c r="F5903">
        <v>46340</v>
      </c>
      <c r="G5903">
        <v>1206</v>
      </c>
      <c r="H5903">
        <v>2932.25</v>
      </c>
      <c r="I5903">
        <v>254</v>
      </c>
      <c r="J5903">
        <v>32226.91</v>
      </c>
      <c r="K5903">
        <v>2.6</v>
      </c>
      <c r="L5903">
        <v>21.06</v>
      </c>
      <c r="M5903">
        <v>2.4300000000000002</v>
      </c>
      <c r="N5903">
        <v>11.54</v>
      </c>
      <c r="O5903">
        <v>10.99</v>
      </c>
    </row>
    <row r="5904" spans="1:15" x14ac:dyDescent="0.3">
      <c r="A5904" s="3">
        <v>45300</v>
      </c>
      <c r="B5904" t="s">
        <v>19</v>
      </c>
      <c r="C5904" t="s">
        <v>66</v>
      </c>
      <c r="D5904" t="s">
        <v>76</v>
      </c>
      <c r="E5904" t="s">
        <v>94</v>
      </c>
      <c r="F5904">
        <v>74684</v>
      </c>
      <c r="G5904">
        <v>8140</v>
      </c>
      <c r="H5904">
        <v>17648.099999999999</v>
      </c>
      <c r="I5904">
        <v>275</v>
      </c>
      <c r="J5904">
        <v>36023.74</v>
      </c>
      <c r="K5904">
        <v>10.9</v>
      </c>
      <c r="L5904">
        <v>3.38</v>
      </c>
      <c r="M5904">
        <v>2.17</v>
      </c>
      <c r="N5904">
        <v>64.17</v>
      </c>
      <c r="O5904">
        <v>2.04</v>
      </c>
    </row>
    <row r="5905" spans="1:15" x14ac:dyDescent="0.3">
      <c r="A5905" s="3">
        <v>45349</v>
      </c>
      <c r="B5905" t="s">
        <v>19</v>
      </c>
      <c r="C5905" t="s">
        <v>52</v>
      </c>
      <c r="D5905" t="s">
        <v>76</v>
      </c>
      <c r="E5905" t="s">
        <v>82</v>
      </c>
      <c r="F5905">
        <v>27973</v>
      </c>
      <c r="G5905">
        <v>2703</v>
      </c>
      <c r="H5905">
        <v>2304.9899999999998</v>
      </c>
      <c r="I5905">
        <v>318</v>
      </c>
      <c r="J5905">
        <v>58349.55</v>
      </c>
      <c r="K5905">
        <v>9.66</v>
      </c>
      <c r="L5905">
        <v>11.76</v>
      </c>
      <c r="M5905">
        <v>0.85</v>
      </c>
      <c r="N5905">
        <v>7.25</v>
      </c>
      <c r="O5905">
        <v>25.31</v>
      </c>
    </row>
    <row r="5906" spans="1:15" x14ac:dyDescent="0.3">
      <c r="A5906" s="3">
        <v>45242</v>
      </c>
      <c r="B5906" t="s">
        <v>19</v>
      </c>
      <c r="C5906" t="s">
        <v>54</v>
      </c>
      <c r="D5906" t="s">
        <v>74</v>
      </c>
      <c r="E5906" t="s">
        <v>97</v>
      </c>
      <c r="F5906">
        <v>82680</v>
      </c>
      <c r="G5906">
        <v>2872</v>
      </c>
      <c r="H5906">
        <v>6578.33</v>
      </c>
      <c r="I5906">
        <v>337</v>
      </c>
      <c r="J5906">
        <v>54964.19</v>
      </c>
      <c r="K5906">
        <v>3.47</v>
      </c>
      <c r="L5906">
        <v>11.73</v>
      </c>
      <c r="M5906">
        <v>2.29</v>
      </c>
      <c r="N5906">
        <v>19.52</v>
      </c>
      <c r="O5906">
        <v>8.36</v>
      </c>
    </row>
    <row r="5907" spans="1:15" x14ac:dyDescent="0.3">
      <c r="A5907" s="3">
        <v>45324</v>
      </c>
      <c r="B5907" t="s">
        <v>19</v>
      </c>
      <c r="C5907" t="s">
        <v>59</v>
      </c>
      <c r="D5907" t="s">
        <v>75</v>
      </c>
      <c r="E5907" t="s">
        <v>105</v>
      </c>
      <c r="F5907">
        <v>54957</v>
      </c>
      <c r="G5907">
        <v>6845</v>
      </c>
      <c r="H5907">
        <v>24046.52</v>
      </c>
      <c r="I5907">
        <v>680</v>
      </c>
      <c r="J5907">
        <v>12952.1</v>
      </c>
      <c r="K5907">
        <v>12.46</v>
      </c>
      <c r="L5907">
        <v>9.93</v>
      </c>
      <c r="M5907">
        <v>3.51</v>
      </c>
      <c r="N5907">
        <v>35.36</v>
      </c>
      <c r="O5907">
        <v>0.54</v>
      </c>
    </row>
    <row r="5908" spans="1:15" x14ac:dyDescent="0.3">
      <c r="A5908" s="3">
        <v>45314</v>
      </c>
      <c r="B5908" t="s">
        <v>19</v>
      </c>
      <c r="C5908" t="s">
        <v>23</v>
      </c>
      <c r="D5908" t="s">
        <v>74</v>
      </c>
      <c r="E5908" t="s">
        <v>100</v>
      </c>
      <c r="F5908">
        <v>114631</v>
      </c>
      <c r="G5908">
        <v>6382</v>
      </c>
      <c r="H5908">
        <v>20340.349999999999</v>
      </c>
      <c r="I5908">
        <v>1043</v>
      </c>
      <c r="J5908">
        <v>201481.57</v>
      </c>
      <c r="K5908">
        <v>5.57</v>
      </c>
      <c r="L5908">
        <v>16.34</v>
      </c>
      <c r="M5908">
        <v>3.19</v>
      </c>
      <c r="N5908">
        <v>19.5</v>
      </c>
      <c r="O5908">
        <v>9.91</v>
      </c>
    </row>
    <row r="5909" spans="1:15" x14ac:dyDescent="0.3">
      <c r="A5909" s="3">
        <v>45352</v>
      </c>
      <c r="B5909" t="s">
        <v>19</v>
      </c>
      <c r="C5909" t="s">
        <v>29</v>
      </c>
      <c r="D5909" t="s">
        <v>75</v>
      </c>
      <c r="E5909" t="s">
        <v>105</v>
      </c>
      <c r="F5909">
        <v>112080</v>
      </c>
      <c r="G5909">
        <v>7932</v>
      </c>
      <c r="H5909">
        <v>23740.36</v>
      </c>
      <c r="I5909">
        <v>1050</v>
      </c>
      <c r="J5909">
        <v>36089.15</v>
      </c>
      <c r="K5909">
        <v>7.08</v>
      </c>
      <c r="L5909">
        <v>13.24</v>
      </c>
      <c r="M5909">
        <v>2.99</v>
      </c>
      <c r="N5909">
        <v>22.61</v>
      </c>
      <c r="O5909">
        <v>1.52</v>
      </c>
    </row>
    <row r="5910" spans="1:15" x14ac:dyDescent="0.3">
      <c r="A5910" s="3">
        <v>45281</v>
      </c>
      <c r="B5910" t="s">
        <v>19</v>
      </c>
      <c r="C5910" t="s">
        <v>51</v>
      </c>
      <c r="D5910" t="s">
        <v>74</v>
      </c>
      <c r="E5910" t="s">
        <v>97</v>
      </c>
      <c r="F5910">
        <v>72217</v>
      </c>
      <c r="G5910">
        <v>5190</v>
      </c>
      <c r="H5910">
        <v>13669.55</v>
      </c>
      <c r="I5910">
        <v>1093</v>
      </c>
      <c r="J5910">
        <v>83587.3</v>
      </c>
      <c r="K5910">
        <v>7.19</v>
      </c>
      <c r="L5910">
        <v>21.06</v>
      </c>
      <c r="M5910">
        <v>2.63</v>
      </c>
      <c r="N5910">
        <v>12.51</v>
      </c>
      <c r="O5910">
        <v>6.11</v>
      </c>
    </row>
    <row r="5911" spans="1:15" x14ac:dyDescent="0.3">
      <c r="A5911" s="3">
        <v>45355</v>
      </c>
      <c r="B5911" t="s">
        <v>19</v>
      </c>
      <c r="C5911" t="s">
        <v>63</v>
      </c>
      <c r="D5911" t="s">
        <v>76</v>
      </c>
      <c r="E5911" t="s">
        <v>94</v>
      </c>
      <c r="F5911">
        <v>29195</v>
      </c>
      <c r="G5911">
        <v>4295</v>
      </c>
      <c r="H5911">
        <v>11267.63</v>
      </c>
      <c r="I5911">
        <v>326</v>
      </c>
      <c r="J5911">
        <v>13814.11</v>
      </c>
      <c r="K5911">
        <v>14.71</v>
      </c>
      <c r="L5911">
        <v>7.59</v>
      </c>
      <c r="M5911">
        <v>2.62</v>
      </c>
      <c r="N5911">
        <v>34.56</v>
      </c>
      <c r="O5911">
        <v>1.23</v>
      </c>
    </row>
    <row r="5912" spans="1:15" x14ac:dyDescent="0.3">
      <c r="A5912" s="3">
        <v>45309</v>
      </c>
      <c r="B5912" t="s">
        <v>19</v>
      </c>
      <c r="C5912" t="s">
        <v>29</v>
      </c>
      <c r="D5912" t="s">
        <v>74</v>
      </c>
      <c r="E5912" t="s">
        <v>96</v>
      </c>
      <c r="F5912">
        <v>101413</v>
      </c>
      <c r="G5912">
        <v>2590</v>
      </c>
      <c r="H5912">
        <v>5845.69</v>
      </c>
      <c r="I5912">
        <v>88</v>
      </c>
      <c r="J5912">
        <v>8076.98</v>
      </c>
      <c r="K5912">
        <v>2.5499999999999998</v>
      </c>
      <c r="L5912">
        <v>3.4</v>
      </c>
      <c r="M5912">
        <v>2.2599999999999998</v>
      </c>
      <c r="N5912">
        <v>66.430000000000007</v>
      </c>
      <c r="O5912">
        <v>1.38</v>
      </c>
    </row>
    <row r="5913" spans="1:15" x14ac:dyDescent="0.3">
      <c r="A5913" s="3">
        <v>45345</v>
      </c>
      <c r="B5913" t="s">
        <v>19</v>
      </c>
      <c r="C5913" t="s">
        <v>48</v>
      </c>
      <c r="D5913" t="s">
        <v>74</v>
      </c>
      <c r="E5913" t="s">
        <v>92</v>
      </c>
      <c r="F5913">
        <v>53355</v>
      </c>
      <c r="G5913">
        <v>7913</v>
      </c>
      <c r="H5913">
        <v>24905.68</v>
      </c>
      <c r="I5913">
        <v>1379</v>
      </c>
      <c r="J5913">
        <v>38896.14</v>
      </c>
      <c r="K5913">
        <v>14.83</v>
      </c>
      <c r="L5913">
        <v>17.43</v>
      </c>
      <c r="M5913">
        <v>3.15</v>
      </c>
      <c r="N5913">
        <v>18.059999999999999</v>
      </c>
      <c r="O5913">
        <v>1.56</v>
      </c>
    </row>
    <row r="5914" spans="1:15" x14ac:dyDescent="0.3">
      <c r="A5914" s="3">
        <v>45295</v>
      </c>
      <c r="B5914" t="s">
        <v>19</v>
      </c>
      <c r="C5914" t="s">
        <v>68</v>
      </c>
      <c r="D5914" t="s">
        <v>73</v>
      </c>
      <c r="E5914" t="s">
        <v>81</v>
      </c>
      <c r="F5914">
        <v>93514</v>
      </c>
      <c r="G5914">
        <v>6882</v>
      </c>
      <c r="H5914">
        <v>10828.93</v>
      </c>
      <c r="I5914">
        <v>1375</v>
      </c>
      <c r="J5914">
        <v>55484.04</v>
      </c>
      <c r="K5914">
        <v>7.36</v>
      </c>
      <c r="L5914">
        <v>19.98</v>
      </c>
      <c r="M5914">
        <v>1.57</v>
      </c>
      <c r="N5914">
        <v>7.88</v>
      </c>
      <c r="O5914">
        <v>5.12</v>
      </c>
    </row>
    <row r="5915" spans="1:15" x14ac:dyDescent="0.3">
      <c r="A5915" s="3">
        <v>45315</v>
      </c>
      <c r="B5915" t="s">
        <v>19</v>
      </c>
      <c r="C5915" t="s">
        <v>53</v>
      </c>
      <c r="D5915" t="s">
        <v>76</v>
      </c>
      <c r="E5915" t="s">
        <v>96</v>
      </c>
      <c r="F5915">
        <v>17847</v>
      </c>
      <c r="G5915">
        <v>1276</v>
      </c>
      <c r="H5915">
        <v>3586.83</v>
      </c>
      <c r="I5915">
        <v>162</v>
      </c>
      <c r="J5915">
        <v>27037.39</v>
      </c>
      <c r="K5915">
        <v>7.15</v>
      </c>
      <c r="L5915">
        <v>12.7</v>
      </c>
      <c r="M5915">
        <v>2.81</v>
      </c>
      <c r="N5915">
        <v>22.14</v>
      </c>
      <c r="O5915">
        <v>7.54</v>
      </c>
    </row>
    <row r="5916" spans="1:15" x14ac:dyDescent="0.3">
      <c r="A5916" s="3">
        <v>45208</v>
      </c>
      <c r="B5916" t="s">
        <v>19</v>
      </c>
      <c r="C5916" t="s">
        <v>45</v>
      </c>
      <c r="D5916" t="s">
        <v>74</v>
      </c>
      <c r="E5916" t="s">
        <v>87</v>
      </c>
      <c r="F5916">
        <v>44843</v>
      </c>
      <c r="G5916">
        <v>1729</v>
      </c>
      <c r="H5916">
        <v>3366.89</v>
      </c>
      <c r="I5916">
        <v>312</v>
      </c>
      <c r="J5916">
        <v>33687.86</v>
      </c>
      <c r="K5916">
        <v>3.86</v>
      </c>
      <c r="L5916">
        <v>18.05</v>
      </c>
      <c r="M5916">
        <v>1.95</v>
      </c>
      <c r="N5916">
        <v>10.79</v>
      </c>
      <c r="O5916">
        <v>10.01</v>
      </c>
    </row>
    <row r="5917" spans="1:15" x14ac:dyDescent="0.3">
      <c r="A5917" s="3">
        <v>45264</v>
      </c>
      <c r="B5917" t="s">
        <v>19</v>
      </c>
      <c r="C5917" t="s">
        <v>72</v>
      </c>
      <c r="D5917" t="s">
        <v>76</v>
      </c>
      <c r="E5917" t="s">
        <v>92</v>
      </c>
      <c r="F5917">
        <v>135049</v>
      </c>
      <c r="G5917">
        <v>8549</v>
      </c>
      <c r="H5917">
        <v>4451.59</v>
      </c>
      <c r="I5917">
        <v>1480</v>
      </c>
      <c r="J5917">
        <v>287971.75</v>
      </c>
      <c r="K5917">
        <v>6.33</v>
      </c>
      <c r="L5917">
        <v>17.309999999999999</v>
      </c>
      <c r="M5917">
        <v>0.52</v>
      </c>
      <c r="N5917">
        <v>3.01</v>
      </c>
      <c r="O5917">
        <v>64.69</v>
      </c>
    </row>
    <row r="5918" spans="1:15" x14ac:dyDescent="0.3">
      <c r="A5918" s="3">
        <v>45275</v>
      </c>
      <c r="B5918" t="s">
        <v>19</v>
      </c>
      <c r="C5918" t="s">
        <v>46</v>
      </c>
      <c r="D5918" t="s">
        <v>75</v>
      </c>
      <c r="E5918" t="s">
        <v>99</v>
      </c>
      <c r="F5918">
        <v>108428</v>
      </c>
      <c r="G5918">
        <v>10294</v>
      </c>
      <c r="H5918">
        <v>40268.26</v>
      </c>
      <c r="I5918">
        <v>1319</v>
      </c>
      <c r="J5918">
        <v>66184.5</v>
      </c>
      <c r="K5918">
        <v>9.49</v>
      </c>
      <c r="L5918">
        <v>12.81</v>
      </c>
      <c r="M5918">
        <v>3.91</v>
      </c>
      <c r="N5918">
        <v>30.53</v>
      </c>
      <c r="O5918">
        <v>1.64</v>
      </c>
    </row>
    <row r="5919" spans="1:15" x14ac:dyDescent="0.3">
      <c r="A5919" s="3">
        <v>45290</v>
      </c>
      <c r="B5919" t="s">
        <v>19</v>
      </c>
      <c r="C5919" t="s">
        <v>34</v>
      </c>
      <c r="D5919" t="s">
        <v>74</v>
      </c>
      <c r="E5919" t="s">
        <v>103</v>
      </c>
      <c r="F5919">
        <v>140066</v>
      </c>
      <c r="G5919">
        <v>993</v>
      </c>
      <c r="H5919">
        <v>3057.38</v>
      </c>
      <c r="I5919">
        <v>122</v>
      </c>
      <c r="J5919">
        <v>19216.11</v>
      </c>
      <c r="K5919">
        <v>0.71</v>
      </c>
      <c r="L5919">
        <v>12.29</v>
      </c>
      <c r="M5919">
        <v>3.08</v>
      </c>
      <c r="N5919">
        <v>25.06</v>
      </c>
      <c r="O5919">
        <v>6.29</v>
      </c>
    </row>
    <row r="5920" spans="1:15" x14ac:dyDescent="0.3">
      <c r="A5920" s="3">
        <v>45207</v>
      </c>
      <c r="B5920" t="s">
        <v>19</v>
      </c>
      <c r="C5920" t="s">
        <v>52</v>
      </c>
      <c r="D5920" t="s">
        <v>74</v>
      </c>
      <c r="E5920" t="s">
        <v>79</v>
      </c>
      <c r="F5920">
        <v>105413</v>
      </c>
      <c r="G5920">
        <v>11145</v>
      </c>
      <c r="H5920">
        <v>49601.99</v>
      </c>
      <c r="I5920">
        <v>1414</v>
      </c>
      <c r="J5920">
        <v>124854.9</v>
      </c>
      <c r="K5920">
        <v>10.57</v>
      </c>
      <c r="L5920">
        <v>12.69</v>
      </c>
      <c r="M5920">
        <v>4.45</v>
      </c>
      <c r="N5920">
        <v>35.08</v>
      </c>
      <c r="O5920">
        <v>2.52</v>
      </c>
    </row>
    <row r="5921" spans="1:15" x14ac:dyDescent="0.3">
      <c r="A5921" s="3">
        <v>45246</v>
      </c>
      <c r="B5921" t="s">
        <v>19</v>
      </c>
      <c r="C5921" t="s">
        <v>48</v>
      </c>
      <c r="D5921" t="s">
        <v>76</v>
      </c>
      <c r="E5921" t="s">
        <v>102</v>
      </c>
      <c r="F5921">
        <v>31054</v>
      </c>
      <c r="G5921">
        <v>1446</v>
      </c>
      <c r="H5921">
        <v>3405.52</v>
      </c>
      <c r="I5921">
        <v>283</v>
      </c>
      <c r="J5921">
        <v>3757.04</v>
      </c>
      <c r="K5921">
        <v>4.66</v>
      </c>
      <c r="L5921">
        <v>19.57</v>
      </c>
      <c r="M5921">
        <v>2.36</v>
      </c>
      <c r="N5921">
        <v>12.03</v>
      </c>
      <c r="O5921">
        <v>1.1000000000000001</v>
      </c>
    </row>
    <row r="5922" spans="1:15" x14ac:dyDescent="0.3">
      <c r="A5922" s="3">
        <v>45309</v>
      </c>
      <c r="B5922" t="s">
        <v>19</v>
      </c>
      <c r="C5922" t="s">
        <v>56</v>
      </c>
      <c r="D5922" t="s">
        <v>76</v>
      </c>
      <c r="E5922" t="s">
        <v>103</v>
      </c>
      <c r="F5922">
        <v>85588</v>
      </c>
      <c r="G5922">
        <v>12563</v>
      </c>
      <c r="H5922">
        <v>56188.76</v>
      </c>
      <c r="I5922">
        <v>1803</v>
      </c>
      <c r="J5922">
        <v>125580.97</v>
      </c>
      <c r="K5922">
        <v>14.68</v>
      </c>
      <c r="L5922">
        <v>14.35</v>
      </c>
      <c r="M5922">
        <v>4.47</v>
      </c>
      <c r="N5922">
        <v>31.16</v>
      </c>
      <c r="O5922">
        <v>2.23</v>
      </c>
    </row>
    <row r="5923" spans="1:15" x14ac:dyDescent="0.3">
      <c r="A5923" s="3">
        <v>45291</v>
      </c>
      <c r="B5923" t="s">
        <v>19</v>
      </c>
      <c r="C5923" t="s">
        <v>39</v>
      </c>
      <c r="D5923" t="s">
        <v>76</v>
      </c>
      <c r="E5923" t="s">
        <v>98</v>
      </c>
      <c r="F5923">
        <v>49736</v>
      </c>
      <c r="G5923">
        <v>1857</v>
      </c>
      <c r="H5923">
        <v>2847.91</v>
      </c>
      <c r="I5923">
        <v>73</v>
      </c>
      <c r="J5923">
        <v>7128.2</v>
      </c>
      <c r="K5923">
        <v>3.73</v>
      </c>
      <c r="L5923">
        <v>3.93</v>
      </c>
      <c r="M5923">
        <v>1.53</v>
      </c>
      <c r="N5923">
        <v>39.01</v>
      </c>
      <c r="O5923">
        <v>2.5</v>
      </c>
    </row>
    <row r="5924" spans="1:15" x14ac:dyDescent="0.3">
      <c r="A5924" s="3">
        <v>45218</v>
      </c>
      <c r="B5924" t="s">
        <v>19</v>
      </c>
      <c r="C5924" t="s">
        <v>28</v>
      </c>
      <c r="D5924" t="s">
        <v>76</v>
      </c>
      <c r="E5924" t="s">
        <v>86</v>
      </c>
      <c r="F5924">
        <v>65308</v>
      </c>
      <c r="G5924">
        <v>869</v>
      </c>
      <c r="H5924">
        <v>2907.45</v>
      </c>
      <c r="I5924">
        <v>87</v>
      </c>
      <c r="J5924">
        <v>3817.22</v>
      </c>
      <c r="K5924">
        <v>1.33</v>
      </c>
      <c r="L5924">
        <v>10.01</v>
      </c>
      <c r="M5924">
        <v>3.35</v>
      </c>
      <c r="N5924">
        <v>33.42</v>
      </c>
      <c r="O5924">
        <v>1.31</v>
      </c>
    </row>
    <row r="5925" spans="1:15" x14ac:dyDescent="0.3">
      <c r="A5925" s="3">
        <v>45368</v>
      </c>
      <c r="B5925" t="s">
        <v>19</v>
      </c>
      <c r="C5925" t="s">
        <v>28</v>
      </c>
      <c r="D5925" t="s">
        <v>73</v>
      </c>
      <c r="E5925" t="s">
        <v>79</v>
      </c>
      <c r="F5925">
        <v>57409</v>
      </c>
      <c r="G5925">
        <v>4822</v>
      </c>
      <c r="H5925">
        <v>21180.22</v>
      </c>
      <c r="I5925">
        <v>781</v>
      </c>
      <c r="J5925">
        <v>78795.59</v>
      </c>
      <c r="K5925">
        <v>8.4</v>
      </c>
      <c r="L5925">
        <v>16.2</v>
      </c>
      <c r="M5925">
        <v>4.3899999999999997</v>
      </c>
      <c r="N5925">
        <v>27.12</v>
      </c>
      <c r="O5925">
        <v>3.72</v>
      </c>
    </row>
    <row r="5926" spans="1:15" x14ac:dyDescent="0.3">
      <c r="A5926" s="3">
        <v>45295</v>
      </c>
      <c r="B5926" t="s">
        <v>19</v>
      </c>
      <c r="C5926" t="s">
        <v>55</v>
      </c>
      <c r="D5926" t="s">
        <v>76</v>
      </c>
      <c r="E5926" t="s">
        <v>104</v>
      </c>
      <c r="F5926">
        <v>98428</v>
      </c>
      <c r="G5926">
        <v>11580</v>
      </c>
      <c r="H5926">
        <v>39645.910000000003</v>
      </c>
      <c r="I5926">
        <v>2309</v>
      </c>
      <c r="J5926">
        <v>103698.22</v>
      </c>
      <c r="K5926">
        <v>11.76</v>
      </c>
      <c r="L5926">
        <v>19.940000000000001</v>
      </c>
      <c r="M5926">
        <v>3.42</v>
      </c>
      <c r="N5926">
        <v>17.170000000000002</v>
      </c>
      <c r="O5926">
        <v>2.62</v>
      </c>
    </row>
    <row r="5927" spans="1:15" x14ac:dyDescent="0.3">
      <c r="A5927" s="3">
        <v>45280</v>
      </c>
      <c r="B5927" t="s">
        <v>19</v>
      </c>
      <c r="C5927" t="s">
        <v>48</v>
      </c>
      <c r="D5927" t="s">
        <v>74</v>
      </c>
      <c r="E5927" t="s">
        <v>95</v>
      </c>
      <c r="F5927">
        <v>39021</v>
      </c>
      <c r="G5927">
        <v>5054</v>
      </c>
      <c r="H5927">
        <v>8259.2800000000007</v>
      </c>
      <c r="I5927">
        <v>1055</v>
      </c>
      <c r="J5927">
        <v>63097.13</v>
      </c>
      <c r="K5927">
        <v>12.95</v>
      </c>
      <c r="L5927">
        <v>20.87</v>
      </c>
      <c r="M5927">
        <v>1.63</v>
      </c>
      <c r="N5927">
        <v>7.83</v>
      </c>
      <c r="O5927">
        <v>7.64</v>
      </c>
    </row>
    <row r="5928" spans="1:15" x14ac:dyDescent="0.3">
      <c r="A5928" s="3">
        <v>45202</v>
      </c>
      <c r="B5928" t="s">
        <v>19</v>
      </c>
      <c r="C5928" t="s">
        <v>67</v>
      </c>
      <c r="D5928" t="s">
        <v>74</v>
      </c>
      <c r="E5928" t="s">
        <v>106</v>
      </c>
      <c r="F5928">
        <v>33061</v>
      </c>
      <c r="G5928">
        <v>4608</v>
      </c>
      <c r="H5928">
        <v>20051.91</v>
      </c>
      <c r="I5928">
        <v>265</v>
      </c>
      <c r="J5928">
        <v>51682.28</v>
      </c>
      <c r="K5928">
        <v>13.94</v>
      </c>
      <c r="L5928">
        <v>5.75</v>
      </c>
      <c r="M5928">
        <v>4.3499999999999996</v>
      </c>
      <c r="N5928">
        <v>75.67</v>
      </c>
      <c r="O5928">
        <v>2.58</v>
      </c>
    </row>
    <row r="5929" spans="1:15" x14ac:dyDescent="0.3">
      <c r="A5929" s="3">
        <v>45376</v>
      </c>
      <c r="B5929" t="s">
        <v>19</v>
      </c>
      <c r="C5929" t="s">
        <v>40</v>
      </c>
      <c r="D5929" t="s">
        <v>75</v>
      </c>
      <c r="E5929" t="s">
        <v>93</v>
      </c>
      <c r="F5929">
        <v>84516</v>
      </c>
      <c r="G5929">
        <v>1473</v>
      </c>
      <c r="H5929">
        <v>1909.2</v>
      </c>
      <c r="I5929">
        <v>168</v>
      </c>
      <c r="J5929">
        <v>33390.25</v>
      </c>
      <c r="K5929">
        <v>1.74</v>
      </c>
      <c r="L5929">
        <v>11.41</v>
      </c>
      <c r="M5929">
        <v>1.3</v>
      </c>
      <c r="N5929">
        <v>11.36</v>
      </c>
      <c r="O5929">
        <v>17.489999999999998</v>
      </c>
    </row>
    <row r="5930" spans="1:15" x14ac:dyDescent="0.3">
      <c r="A5930" s="3">
        <v>45284</v>
      </c>
      <c r="B5930" t="s">
        <v>19</v>
      </c>
      <c r="C5930" t="s">
        <v>26</v>
      </c>
      <c r="D5930" t="s">
        <v>76</v>
      </c>
      <c r="E5930" t="s">
        <v>79</v>
      </c>
      <c r="F5930">
        <v>3857</v>
      </c>
      <c r="G5930">
        <v>292</v>
      </c>
      <c r="H5930">
        <v>775.75</v>
      </c>
      <c r="I5930">
        <v>47</v>
      </c>
      <c r="J5930">
        <v>9109.41</v>
      </c>
      <c r="K5930">
        <v>7.57</v>
      </c>
      <c r="L5930">
        <v>16.100000000000001</v>
      </c>
      <c r="M5930">
        <v>2.66</v>
      </c>
      <c r="N5930">
        <v>16.510000000000002</v>
      </c>
      <c r="O5930">
        <v>11.74</v>
      </c>
    </row>
    <row r="5931" spans="1:15" x14ac:dyDescent="0.3">
      <c r="A5931" s="3">
        <v>45319</v>
      </c>
      <c r="B5931" t="s">
        <v>19</v>
      </c>
      <c r="C5931" t="s">
        <v>31</v>
      </c>
      <c r="D5931" t="s">
        <v>76</v>
      </c>
      <c r="E5931" t="s">
        <v>105</v>
      </c>
      <c r="F5931">
        <v>57039</v>
      </c>
      <c r="G5931">
        <v>6764</v>
      </c>
      <c r="H5931">
        <v>8921.93</v>
      </c>
      <c r="I5931">
        <v>592</v>
      </c>
      <c r="J5931">
        <v>14230.2</v>
      </c>
      <c r="K5931">
        <v>11.86</v>
      </c>
      <c r="L5931">
        <v>8.75</v>
      </c>
      <c r="M5931">
        <v>1.32</v>
      </c>
      <c r="N5931">
        <v>15.07</v>
      </c>
      <c r="O5931">
        <v>1.59</v>
      </c>
    </row>
    <row r="5932" spans="1:15" x14ac:dyDescent="0.3">
      <c r="A5932" s="3">
        <v>45282</v>
      </c>
      <c r="B5932" t="s">
        <v>19</v>
      </c>
      <c r="C5932" t="s">
        <v>55</v>
      </c>
      <c r="D5932" t="s">
        <v>76</v>
      </c>
      <c r="E5932" t="s">
        <v>82</v>
      </c>
      <c r="F5932">
        <v>149758</v>
      </c>
      <c r="G5932">
        <v>14743</v>
      </c>
      <c r="H5932">
        <v>16822.28</v>
      </c>
      <c r="I5932">
        <v>1163</v>
      </c>
      <c r="J5932">
        <v>207225.86</v>
      </c>
      <c r="K5932">
        <v>9.84</v>
      </c>
      <c r="L5932">
        <v>7.89</v>
      </c>
      <c r="M5932">
        <v>1.1399999999999999</v>
      </c>
      <c r="N5932">
        <v>14.46</v>
      </c>
      <c r="O5932">
        <v>12.32</v>
      </c>
    </row>
    <row r="5933" spans="1:15" x14ac:dyDescent="0.3">
      <c r="A5933" s="3">
        <v>45343</v>
      </c>
      <c r="B5933" t="s">
        <v>19</v>
      </c>
      <c r="C5933" t="s">
        <v>61</v>
      </c>
      <c r="D5933" t="s">
        <v>76</v>
      </c>
      <c r="E5933" t="s">
        <v>80</v>
      </c>
      <c r="F5933">
        <v>61987</v>
      </c>
      <c r="G5933">
        <v>3246</v>
      </c>
      <c r="H5933">
        <v>8839.67</v>
      </c>
      <c r="I5933">
        <v>342</v>
      </c>
      <c r="J5933">
        <v>6647.15</v>
      </c>
      <c r="K5933">
        <v>5.24</v>
      </c>
      <c r="L5933">
        <v>10.54</v>
      </c>
      <c r="M5933">
        <v>2.72</v>
      </c>
      <c r="N5933">
        <v>25.85</v>
      </c>
      <c r="O5933">
        <v>0.75</v>
      </c>
    </row>
    <row r="5934" spans="1:15" x14ac:dyDescent="0.3">
      <c r="A5934" s="3">
        <v>45298</v>
      </c>
      <c r="B5934" t="s">
        <v>19</v>
      </c>
      <c r="C5934" t="s">
        <v>61</v>
      </c>
      <c r="D5934" t="s">
        <v>76</v>
      </c>
      <c r="E5934" t="s">
        <v>81</v>
      </c>
      <c r="F5934">
        <v>18363</v>
      </c>
      <c r="G5934">
        <v>1057</v>
      </c>
      <c r="H5934">
        <v>2191.25</v>
      </c>
      <c r="I5934">
        <v>211</v>
      </c>
      <c r="J5934">
        <v>14404.52</v>
      </c>
      <c r="K5934">
        <v>5.76</v>
      </c>
      <c r="L5934">
        <v>19.96</v>
      </c>
      <c r="M5934">
        <v>2.0699999999999998</v>
      </c>
      <c r="N5934">
        <v>10.39</v>
      </c>
      <c r="O5934">
        <v>6.57</v>
      </c>
    </row>
    <row r="5935" spans="1:15" x14ac:dyDescent="0.3">
      <c r="A5935" s="3">
        <v>45354</v>
      </c>
      <c r="B5935" t="s">
        <v>19</v>
      </c>
      <c r="C5935" t="s">
        <v>65</v>
      </c>
      <c r="D5935" t="s">
        <v>74</v>
      </c>
      <c r="E5935" t="s">
        <v>96</v>
      </c>
      <c r="F5935">
        <v>75347</v>
      </c>
      <c r="G5935">
        <v>4520</v>
      </c>
      <c r="H5935">
        <v>16316.64</v>
      </c>
      <c r="I5935">
        <v>787</v>
      </c>
      <c r="J5935">
        <v>126443.85</v>
      </c>
      <c r="K5935">
        <v>6</v>
      </c>
      <c r="L5935">
        <v>17.41</v>
      </c>
      <c r="M5935">
        <v>3.61</v>
      </c>
      <c r="N5935">
        <v>20.73</v>
      </c>
      <c r="O5935">
        <v>7.75</v>
      </c>
    </row>
    <row r="5936" spans="1:15" x14ac:dyDescent="0.3">
      <c r="A5936" s="3">
        <v>45334</v>
      </c>
      <c r="B5936" t="s">
        <v>19</v>
      </c>
      <c r="C5936" t="s">
        <v>66</v>
      </c>
      <c r="D5936" t="s">
        <v>73</v>
      </c>
      <c r="E5936" t="s">
        <v>106</v>
      </c>
      <c r="F5936">
        <v>56620</v>
      </c>
      <c r="G5936">
        <v>8113</v>
      </c>
      <c r="H5936">
        <v>29708.07</v>
      </c>
      <c r="I5936">
        <v>871</v>
      </c>
      <c r="J5936">
        <v>143884.10999999999</v>
      </c>
      <c r="K5936">
        <v>14.33</v>
      </c>
      <c r="L5936">
        <v>10.74</v>
      </c>
      <c r="M5936">
        <v>3.66</v>
      </c>
      <c r="N5936">
        <v>34.11</v>
      </c>
      <c r="O5936">
        <v>4.84</v>
      </c>
    </row>
    <row r="5937" spans="1:15" x14ac:dyDescent="0.3">
      <c r="A5937" s="3">
        <v>45226</v>
      </c>
      <c r="B5937" t="s">
        <v>19</v>
      </c>
      <c r="C5937" t="s">
        <v>46</v>
      </c>
      <c r="D5937" t="s">
        <v>75</v>
      </c>
      <c r="E5937" t="s">
        <v>83</v>
      </c>
      <c r="F5937">
        <v>58006</v>
      </c>
      <c r="G5937">
        <v>4568</v>
      </c>
      <c r="H5937">
        <v>7028.45</v>
      </c>
      <c r="I5937">
        <v>399</v>
      </c>
      <c r="J5937">
        <v>19411.060000000001</v>
      </c>
      <c r="K5937">
        <v>7.88</v>
      </c>
      <c r="L5937">
        <v>8.73</v>
      </c>
      <c r="M5937">
        <v>1.54</v>
      </c>
      <c r="N5937">
        <v>17.62</v>
      </c>
      <c r="O5937">
        <v>2.76</v>
      </c>
    </row>
    <row r="5938" spans="1:15" x14ac:dyDescent="0.3">
      <c r="A5938" s="3">
        <v>45271</v>
      </c>
      <c r="B5938" t="s">
        <v>19</v>
      </c>
      <c r="C5938" t="s">
        <v>69</v>
      </c>
      <c r="D5938" t="s">
        <v>76</v>
      </c>
      <c r="E5938" t="s">
        <v>88</v>
      </c>
      <c r="F5938">
        <v>148051</v>
      </c>
      <c r="G5938">
        <v>3852</v>
      </c>
      <c r="H5938">
        <v>4454.49</v>
      </c>
      <c r="I5938">
        <v>161</v>
      </c>
      <c r="J5938">
        <v>28697.91</v>
      </c>
      <c r="K5938">
        <v>2.6</v>
      </c>
      <c r="L5938">
        <v>4.18</v>
      </c>
      <c r="M5938">
        <v>1.1599999999999999</v>
      </c>
      <c r="N5938">
        <v>27.67</v>
      </c>
      <c r="O5938">
        <v>6.44</v>
      </c>
    </row>
    <row r="5939" spans="1:15" x14ac:dyDescent="0.3">
      <c r="A5939" s="3">
        <v>45346</v>
      </c>
      <c r="B5939" t="s">
        <v>19</v>
      </c>
      <c r="C5939" t="s">
        <v>43</v>
      </c>
      <c r="D5939" t="s">
        <v>76</v>
      </c>
      <c r="E5939" t="s">
        <v>103</v>
      </c>
      <c r="F5939">
        <v>20614</v>
      </c>
      <c r="G5939">
        <v>2885</v>
      </c>
      <c r="H5939">
        <v>8094.61</v>
      </c>
      <c r="I5939">
        <v>547</v>
      </c>
      <c r="J5939">
        <v>22315.61</v>
      </c>
      <c r="K5939">
        <v>14</v>
      </c>
      <c r="L5939">
        <v>18.96</v>
      </c>
      <c r="M5939">
        <v>2.81</v>
      </c>
      <c r="N5939">
        <v>14.8</v>
      </c>
      <c r="O5939">
        <v>2.76</v>
      </c>
    </row>
    <row r="5940" spans="1:15" x14ac:dyDescent="0.3">
      <c r="A5940" s="3">
        <v>45374</v>
      </c>
      <c r="B5940" t="s">
        <v>19</v>
      </c>
      <c r="C5940" t="s">
        <v>52</v>
      </c>
      <c r="D5940" t="s">
        <v>76</v>
      </c>
      <c r="E5940" t="s">
        <v>85</v>
      </c>
      <c r="F5940">
        <v>111559</v>
      </c>
      <c r="G5940">
        <v>15143</v>
      </c>
      <c r="H5940">
        <v>37495.32</v>
      </c>
      <c r="I5940">
        <v>647</v>
      </c>
      <c r="J5940">
        <v>21063.72</v>
      </c>
      <c r="K5940">
        <v>13.57</v>
      </c>
      <c r="L5940">
        <v>4.2699999999999996</v>
      </c>
      <c r="M5940">
        <v>2.48</v>
      </c>
      <c r="N5940">
        <v>57.95</v>
      </c>
      <c r="O5940">
        <v>0.56000000000000005</v>
      </c>
    </row>
    <row r="5941" spans="1:15" x14ac:dyDescent="0.3">
      <c r="A5941" s="3">
        <v>45281</v>
      </c>
      <c r="B5941" t="s">
        <v>19</v>
      </c>
      <c r="C5941" t="s">
        <v>54</v>
      </c>
      <c r="D5941" t="s">
        <v>76</v>
      </c>
      <c r="E5941" t="s">
        <v>97</v>
      </c>
      <c r="F5941">
        <v>115086</v>
      </c>
      <c r="G5941">
        <v>5731</v>
      </c>
      <c r="H5941">
        <v>3315.88</v>
      </c>
      <c r="I5941">
        <v>508</v>
      </c>
      <c r="J5941">
        <v>8476.7099999999991</v>
      </c>
      <c r="K5941">
        <v>4.9800000000000004</v>
      </c>
      <c r="L5941">
        <v>8.86</v>
      </c>
      <c r="M5941">
        <v>0.57999999999999996</v>
      </c>
      <c r="N5941">
        <v>6.53</v>
      </c>
      <c r="O5941">
        <v>2.56</v>
      </c>
    </row>
    <row r="5942" spans="1:15" x14ac:dyDescent="0.3">
      <c r="A5942" s="3">
        <v>45250</v>
      </c>
      <c r="B5942" t="s">
        <v>19</v>
      </c>
      <c r="C5942" t="s">
        <v>62</v>
      </c>
      <c r="D5942" t="s">
        <v>73</v>
      </c>
      <c r="E5942" t="s">
        <v>106</v>
      </c>
      <c r="F5942">
        <v>84917</v>
      </c>
      <c r="G5942">
        <v>3330</v>
      </c>
      <c r="H5942">
        <v>4959.1899999999996</v>
      </c>
      <c r="I5942">
        <v>729</v>
      </c>
      <c r="J5942">
        <v>37129.14</v>
      </c>
      <c r="K5942">
        <v>3.92</v>
      </c>
      <c r="L5942">
        <v>21.89</v>
      </c>
      <c r="M5942">
        <v>1.49</v>
      </c>
      <c r="N5942">
        <v>6.8</v>
      </c>
      <c r="O5942">
        <v>7.49</v>
      </c>
    </row>
    <row r="5943" spans="1:15" x14ac:dyDescent="0.3">
      <c r="A5943" s="3">
        <v>45212</v>
      </c>
      <c r="B5943" t="s">
        <v>19</v>
      </c>
      <c r="C5943" t="s">
        <v>41</v>
      </c>
      <c r="D5943" t="s">
        <v>73</v>
      </c>
      <c r="E5943" t="s">
        <v>103</v>
      </c>
      <c r="F5943">
        <v>52674</v>
      </c>
      <c r="G5943">
        <v>2090</v>
      </c>
      <c r="H5943">
        <v>6721.09</v>
      </c>
      <c r="I5943">
        <v>403</v>
      </c>
      <c r="J5943">
        <v>32431.75</v>
      </c>
      <c r="K5943">
        <v>3.97</v>
      </c>
      <c r="L5943">
        <v>19.28</v>
      </c>
      <c r="M5943">
        <v>3.22</v>
      </c>
      <c r="N5943">
        <v>16.68</v>
      </c>
      <c r="O5943">
        <v>4.83</v>
      </c>
    </row>
    <row r="5944" spans="1:15" x14ac:dyDescent="0.3">
      <c r="A5944" s="3">
        <v>45327</v>
      </c>
      <c r="B5944" t="s">
        <v>19</v>
      </c>
      <c r="C5944" t="s">
        <v>60</v>
      </c>
      <c r="D5944" t="s">
        <v>74</v>
      </c>
      <c r="E5944" t="s">
        <v>84</v>
      </c>
      <c r="F5944">
        <v>130481</v>
      </c>
      <c r="G5944">
        <v>17218</v>
      </c>
      <c r="H5944">
        <v>30899.119999999999</v>
      </c>
      <c r="I5944">
        <v>1161</v>
      </c>
      <c r="J5944">
        <v>80433.58</v>
      </c>
      <c r="K5944">
        <v>13.2</v>
      </c>
      <c r="L5944">
        <v>6.74</v>
      </c>
      <c r="M5944">
        <v>1.79</v>
      </c>
      <c r="N5944">
        <v>26.61</v>
      </c>
      <c r="O5944">
        <v>2.6</v>
      </c>
    </row>
    <row r="5945" spans="1:15" x14ac:dyDescent="0.3">
      <c r="A5945" s="3">
        <v>45270</v>
      </c>
      <c r="B5945" t="s">
        <v>19</v>
      </c>
      <c r="C5945" t="s">
        <v>25</v>
      </c>
      <c r="D5945" t="s">
        <v>75</v>
      </c>
      <c r="E5945" t="s">
        <v>84</v>
      </c>
      <c r="F5945">
        <v>13266</v>
      </c>
      <c r="G5945">
        <v>1238</v>
      </c>
      <c r="H5945">
        <v>2358.75</v>
      </c>
      <c r="I5945">
        <v>195</v>
      </c>
      <c r="J5945">
        <v>9984.49</v>
      </c>
      <c r="K5945">
        <v>9.33</v>
      </c>
      <c r="L5945">
        <v>15.75</v>
      </c>
      <c r="M5945">
        <v>1.91</v>
      </c>
      <c r="N5945">
        <v>12.1</v>
      </c>
      <c r="O5945">
        <v>4.2300000000000004</v>
      </c>
    </row>
    <row r="5946" spans="1:15" x14ac:dyDescent="0.3">
      <c r="A5946" s="3">
        <v>45230</v>
      </c>
      <c r="B5946" t="s">
        <v>19</v>
      </c>
      <c r="C5946" t="s">
        <v>38</v>
      </c>
      <c r="D5946" t="s">
        <v>76</v>
      </c>
      <c r="E5946" t="s">
        <v>103</v>
      </c>
      <c r="F5946">
        <v>111424</v>
      </c>
      <c r="G5946">
        <v>11882</v>
      </c>
      <c r="H5946">
        <v>21678.68</v>
      </c>
      <c r="I5946">
        <v>1385</v>
      </c>
      <c r="J5946">
        <v>157558.01999999999</v>
      </c>
      <c r="K5946">
        <v>10.66</v>
      </c>
      <c r="L5946">
        <v>11.66</v>
      </c>
      <c r="M5946">
        <v>1.82</v>
      </c>
      <c r="N5946">
        <v>15.65</v>
      </c>
      <c r="O5946">
        <v>7.27</v>
      </c>
    </row>
    <row r="5947" spans="1:15" x14ac:dyDescent="0.3">
      <c r="A5947" s="3">
        <v>45315</v>
      </c>
      <c r="B5947" t="s">
        <v>19</v>
      </c>
      <c r="C5947" t="s">
        <v>63</v>
      </c>
      <c r="D5947" t="s">
        <v>76</v>
      </c>
      <c r="E5947" t="s">
        <v>91</v>
      </c>
      <c r="F5947">
        <v>33530</v>
      </c>
      <c r="G5947">
        <v>3503</v>
      </c>
      <c r="H5947">
        <v>4829.68</v>
      </c>
      <c r="I5947">
        <v>661</v>
      </c>
      <c r="J5947">
        <v>96346.92</v>
      </c>
      <c r="K5947">
        <v>10.45</v>
      </c>
      <c r="L5947">
        <v>18.87</v>
      </c>
      <c r="M5947">
        <v>1.38</v>
      </c>
      <c r="N5947">
        <v>7.31</v>
      </c>
      <c r="O5947">
        <v>19.95</v>
      </c>
    </row>
    <row r="5948" spans="1:15" x14ac:dyDescent="0.3">
      <c r="A5948" s="3">
        <v>45353</v>
      </c>
      <c r="B5948" t="s">
        <v>19</v>
      </c>
      <c r="C5948" t="s">
        <v>60</v>
      </c>
      <c r="D5948" t="s">
        <v>74</v>
      </c>
      <c r="E5948" t="s">
        <v>94</v>
      </c>
      <c r="F5948">
        <v>45863</v>
      </c>
      <c r="G5948">
        <v>1786</v>
      </c>
      <c r="H5948">
        <v>7853.75</v>
      </c>
      <c r="I5948">
        <v>279</v>
      </c>
      <c r="J5948">
        <v>26009.279999999999</v>
      </c>
      <c r="K5948">
        <v>3.89</v>
      </c>
      <c r="L5948">
        <v>15.62</v>
      </c>
      <c r="M5948">
        <v>4.4000000000000004</v>
      </c>
      <c r="N5948">
        <v>28.15</v>
      </c>
      <c r="O5948">
        <v>3.31</v>
      </c>
    </row>
    <row r="5949" spans="1:15" x14ac:dyDescent="0.3">
      <c r="A5949" s="3">
        <v>45351</v>
      </c>
      <c r="B5949" t="s">
        <v>19</v>
      </c>
      <c r="C5949" t="s">
        <v>30</v>
      </c>
      <c r="D5949" t="s">
        <v>75</v>
      </c>
      <c r="E5949" t="s">
        <v>99</v>
      </c>
      <c r="F5949">
        <v>86688</v>
      </c>
      <c r="G5949">
        <v>2413</v>
      </c>
      <c r="H5949">
        <v>6240.52</v>
      </c>
      <c r="I5949">
        <v>147</v>
      </c>
      <c r="J5949">
        <v>13046.38</v>
      </c>
      <c r="K5949">
        <v>2.78</v>
      </c>
      <c r="L5949">
        <v>6.09</v>
      </c>
      <c r="M5949">
        <v>2.59</v>
      </c>
      <c r="N5949">
        <v>42.45</v>
      </c>
      <c r="O5949">
        <v>2.09</v>
      </c>
    </row>
    <row r="5950" spans="1:15" x14ac:dyDescent="0.3">
      <c r="A5950" s="3">
        <v>45260</v>
      </c>
      <c r="B5950" t="s">
        <v>19</v>
      </c>
      <c r="C5950" t="s">
        <v>43</v>
      </c>
      <c r="D5950" t="s">
        <v>75</v>
      </c>
      <c r="E5950" t="s">
        <v>87</v>
      </c>
      <c r="F5950">
        <v>101363</v>
      </c>
      <c r="G5950">
        <v>6513</v>
      </c>
      <c r="H5950">
        <v>21829.96</v>
      </c>
      <c r="I5950">
        <v>433</v>
      </c>
      <c r="J5950">
        <v>71559.710000000006</v>
      </c>
      <c r="K5950">
        <v>6.43</v>
      </c>
      <c r="L5950">
        <v>6.65</v>
      </c>
      <c r="M5950">
        <v>3.35</v>
      </c>
      <c r="N5950">
        <v>50.42</v>
      </c>
      <c r="O5950">
        <v>3.28</v>
      </c>
    </row>
    <row r="5951" spans="1:15" x14ac:dyDescent="0.3">
      <c r="A5951" s="3">
        <v>45272</v>
      </c>
      <c r="B5951" t="s">
        <v>19</v>
      </c>
      <c r="C5951" t="s">
        <v>26</v>
      </c>
      <c r="D5951" t="s">
        <v>74</v>
      </c>
      <c r="E5951" t="s">
        <v>106</v>
      </c>
      <c r="F5951">
        <v>6575</v>
      </c>
      <c r="G5951">
        <v>343</v>
      </c>
      <c r="H5951">
        <v>761.58</v>
      </c>
      <c r="I5951">
        <v>60</v>
      </c>
      <c r="J5951">
        <v>7617.09</v>
      </c>
      <c r="K5951">
        <v>5.22</v>
      </c>
      <c r="L5951">
        <v>17.489999999999998</v>
      </c>
      <c r="M5951">
        <v>2.2200000000000002</v>
      </c>
      <c r="N5951">
        <v>12.69</v>
      </c>
      <c r="O5951">
        <v>10</v>
      </c>
    </row>
    <row r="5952" spans="1:15" x14ac:dyDescent="0.3">
      <c r="A5952" s="3">
        <v>45364</v>
      </c>
      <c r="B5952" t="s">
        <v>19</v>
      </c>
      <c r="C5952" t="s">
        <v>67</v>
      </c>
      <c r="D5952" t="s">
        <v>76</v>
      </c>
      <c r="E5952" t="s">
        <v>99</v>
      </c>
      <c r="F5952">
        <v>5675</v>
      </c>
      <c r="G5952">
        <v>281</v>
      </c>
      <c r="H5952">
        <v>557.34</v>
      </c>
      <c r="I5952">
        <v>24</v>
      </c>
      <c r="J5952">
        <v>2903.52</v>
      </c>
      <c r="K5952">
        <v>4.95</v>
      </c>
      <c r="L5952">
        <v>8.5399999999999991</v>
      </c>
      <c r="M5952">
        <v>1.98</v>
      </c>
      <c r="N5952">
        <v>23.22</v>
      </c>
      <c r="O5952">
        <v>5.21</v>
      </c>
    </row>
    <row r="5953" spans="1:15" x14ac:dyDescent="0.3">
      <c r="A5953" s="3">
        <v>45318</v>
      </c>
      <c r="B5953" t="s">
        <v>19</v>
      </c>
      <c r="C5953" t="s">
        <v>57</v>
      </c>
      <c r="D5953" t="s">
        <v>73</v>
      </c>
      <c r="E5953" t="s">
        <v>105</v>
      </c>
      <c r="F5953">
        <v>2218</v>
      </c>
      <c r="G5953">
        <v>118</v>
      </c>
      <c r="H5953">
        <v>398.29</v>
      </c>
      <c r="I5953">
        <v>16</v>
      </c>
      <c r="J5953">
        <v>534.6</v>
      </c>
      <c r="K5953">
        <v>5.32</v>
      </c>
      <c r="L5953">
        <v>13.56</v>
      </c>
      <c r="M5953">
        <v>3.38</v>
      </c>
      <c r="N5953">
        <v>24.89</v>
      </c>
      <c r="O5953">
        <v>1.34</v>
      </c>
    </row>
    <row r="5954" spans="1:15" x14ac:dyDescent="0.3">
      <c r="A5954" s="3">
        <v>45233</v>
      </c>
      <c r="B5954" t="s">
        <v>19</v>
      </c>
      <c r="C5954" t="s">
        <v>31</v>
      </c>
      <c r="D5954" t="s">
        <v>74</v>
      </c>
      <c r="E5954" t="s">
        <v>104</v>
      </c>
      <c r="F5954">
        <v>75544</v>
      </c>
      <c r="G5954">
        <v>3776</v>
      </c>
      <c r="H5954">
        <v>4938.76</v>
      </c>
      <c r="I5954">
        <v>393</v>
      </c>
      <c r="J5954">
        <v>41507.440000000002</v>
      </c>
      <c r="K5954">
        <v>5</v>
      </c>
      <c r="L5954">
        <v>10.41</v>
      </c>
      <c r="M5954">
        <v>1.31</v>
      </c>
      <c r="N5954">
        <v>12.57</v>
      </c>
      <c r="O5954">
        <v>8.4</v>
      </c>
    </row>
    <row r="5955" spans="1:15" x14ac:dyDescent="0.3">
      <c r="A5955" s="3">
        <v>45209</v>
      </c>
      <c r="B5955" t="s">
        <v>19</v>
      </c>
      <c r="C5955" t="s">
        <v>37</v>
      </c>
      <c r="D5955" t="s">
        <v>76</v>
      </c>
      <c r="E5955" t="s">
        <v>89</v>
      </c>
      <c r="F5955">
        <v>106594</v>
      </c>
      <c r="G5955">
        <v>8365</v>
      </c>
      <c r="H5955">
        <v>29223.52</v>
      </c>
      <c r="I5955">
        <v>551</v>
      </c>
      <c r="J5955">
        <v>104448.77</v>
      </c>
      <c r="K5955">
        <v>7.85</v>
      </c>
      <c r="L5955">
        <v>6.59</v>
      </c>
      <c r="M5955">
        <v>3.49</v>
      </c>
      <c r="N5955">
        <v>53.04</v>
      </c>
      <c r="O5955">
        <v>3.57</v>
      </c>
    </row>
    <row r="5956" spans="1:15" x14ac:dyDescent="0.3">
      <c r="A5956" s="3">
        <v>45335</v>
      </c>
      <c r="B5956" t="s">
        <v>19</v>
      </c>
      <c r="C5956" t="s">
        <v>61</v>
      </c>
      <c r="D5956" t="s">
        <v>76</v>
      </c>
      <c r="E5956" t="s">
        <v>89</v>
      </c>
      <c r="F5956">
        <v>140845</v>
      </c>
      <c r="G5956">
        <v>7705</v>
      </c>
      <c r="H5956">
        <v>12567.01</v>
      </c>
      <c r="I5956">
        <v>1234</v>
      </c>
      <c r="J5956">
        <v>200001.47</v>
      </c>
      <c r="K5956">
        <v>5.47</v>
      </c>
      <c r="L5956">
        <v>16.02</v>
      </c>
      <c r="M5956">
        <v>1.63</v>
      </c>
      <c r="N5956">
        <v>10.18</v>
      </c>
      <c r="O5956">
        <v>15.91</v>
      </c>
    </row>
    <row r="5957" spans="1:15" x14ac:dyDescent="0.3">
      <c r="A5957" s="3">
        <v>45286</v>
      </c>
      <c r="B5957" t="s">
        <v>19</v>
      </c>
      <c r="C5957" t="s">
        <v>51</v>
      </c>
      <c r="D5957" t="s">
        <v>76</v>
      </c>
      <c r="E5957" t="s">
        <v>91</v>
      </c>
      <c r="F5957">
        <v>11255</v>
      </c>
      <c r="G5957">
        <v>673</v>
      </c>
      <c r="H5957">
        <v>2329.9699999999998</v>
      </c>
      <c r="I5957">
        <v>133</v>
      </c>
      <c r="J5957">
        <v>20552.05</v>
      </c>
      <c r="K5957">
        <v>5.98</v>
      </c>
      <c r="L5957">
        <v>19.760000000000002</v>
      </c>
      <c r="M5957">
        <v>3.46</v>
      </c>
      <c r="N5957">
        <v>17.52</v>
      </c>
      <c r="O5957">
        <v>8.82</v>
      </c>
    </row>
    <row r="5958" spans="1:15" x14ac:dyDescent="0.3">
      <c r="A5958" s="3">
        <v>45217</v>
      </c>
      <c r="B5958" t="s">
        <v>19</v>
      </c>
      <c r="C5958" t="s">
        <v>27</v>
      </c>
      <c r="D5958" t="s">
        <v>74</v>
      </c>
      <c r="E5958" t="s">
        <v>103</v>
      </c>
      <c r="F5958">
        <v>5265</v>
      </c>
      <c r="G5958">
        <v>52</v>
      </c>
      <c r="H5958">
        <v>197.2</v>
      </c>
      <c r="I5958">
        <v>9</v>
      </c>
      <c r="J5958">
        <v>1219.5999999999999</v>
      </c>
      <c r="K5958">
        <v>0.99</v>
      </c>
      <c r="L5958">
        <v>17.309999999999999</v>
      </c>
      <c r="M5958">
        <v>3.79</v>
      </c>
      <c r="N5958">
        <v>21.91</v>
      </c>
      <c r="O5958">
        <v>6.18</v>
      </c>
    </row>
    <row r="5959" spans="1:15" x14ac:dyDescent="0.3">
      <c r="A5959" s="3">
        <v>45224</v>
      </c>
      <c r="B5959" t="s">
        <v>19</v>
      </c>
      <c r="C5959" t="s">
        <v>28</v>
      </c>
      <c r="D5959" t="s">
        <v>74</v>
      </c>
      <c r="E5959" t="s">
        <v>106</v>
      </c>
      <c r="F5959">
        <v>124179</v>
      </c>
      <c r="G5959">
        <v>14305</v>
      </c>
      <c r="H5959">
        <v>63165.79</v>
      </c>
      <c r="I5959">
        <v>1600</v>
      </c>
      <c r="J5959">
        <v>28973.65</v>
      </c>
      <c r="K5959">
        <v>11.52</v>
      </c>
      <c r="L5959">
        <v>11.18</v>
      </c>
      <c r="M5959">
        <v>4.42</v>
      </c>
      <c r="N5959">
        <v>39.479999999999997</v>
      </c>
      <c r="O5959">
        <v>0.46</v>
      </c>
    </row>
    <row r="5960" spans="1:15" x14ac:dyDescent="0.3">
      <c r="A5960" s="3">
        <v>45277</v>
      </c>
      <c r="B5960" t="s">
        <v>19</v>
      </c>
      <c r="C5960" t="s">
        <v>38</v>
      </c>
      <c r="D5960" t="s">
        <v>74</v>
      </c>
      <c r="E5960" t="s">
        <v>104</v>
      </c>
      <c r="F5960">
        <v>109810</v>
      </c>
      <c r="G5960">
        <v>7887</v>
      </c>
      <c r="H5960">
        <v>4656.3100000000004</v>
      </c>
      <c r="I5960">
        <v>677</v>
      </c>
      <c r="J5960">
        <v>80861.94</v>
      </c>
      <c r="K5960">
        <v>7.18</v>
      </c>
      <c r="L5960">
        <v>8.58</v>
      </c>
      <c r="M5960">
        <v>0.59</v>
      </c>
      <c r="N5960">
        <v>6.88</v>
      </c>
      <c r="O5960">
        <v>17.37</v>
      </c>
    </row>
    <row r="5961" spans="1:15" x14ac:dyDescent="0.3">
      <c r="A5961" s="3">
        <v>45281</v>
      </c>
      <c r="B5961" t="s">
        <v>19</v>
      </c>
      <c r="C5961" t="s">
        <v>30</v>
      </c>
      <c r="D5961" t="s">
        <v>76</v>
      </c>
      <c r="E5961" t="s">
        <v>92</v>
      </c>
      <c r="F5961">
        <v>73004</v>
      </c>
      <c r="G5961">
        <v>3642</v>
      </c>
      <c r="H5961">
        <v>11691.26</v>
      </c>
      <c r="I5961">
        <v>678</v>
      </c>
      <c r="J5961">
        <v>58976.26</v>
      </c>
      <c r="K5961">
        <v>4.99</v>
      </c>
      <c r="L5961">
        <v>18.62</v>
      </c>
      <c r="M5961">
        <v>3.21</v>
      </c>
      <c r="N5961">
        <v>17.239999999999998</v>
      </c>
      <c r="O5961">
        <v>5.04</v>
      </c>
    </row>
    <row r="5962" spans="1:15" x14ac:dyDescent="0.3">
      <c r="A5962" s="3">
        <v>45302</v>
      </c>
      <c r="B5962" t="s">
        <v>19</v>
      </c>
      <c r="C5962" t="s">
        <v>57</v>
      </c>
      <c r="D5962" t="s">
        <v>74</v>
      </c>
      <c r="E5962" t="s">
        <v>84</v>
      </c>
      <c r="F5962">
        <v>91655</v>
      </c>
      <c r="G5962">
        <v>12421</v>
      </c>
      <c r="H5962">
        <v>9034.2900000000009</v>
      </c>
      <c r="I5962">
        <v>2355</v>
      </c>
      <c r="J5962">
        <v>392276.5</v>
      </c>
      <c r="K5962">
        <v>13.55</v>
      </c>
      <c r="L5962">
        <v>18.96</v>
      </c>
      <c r="M5962">
        <v>0.73</v>
      </c>
      <c r="N5962">
        <v>3.84</v>
      </c>
      <c r="O5962">
        <v>43.42</v>
      </c>
    </row>
    <row r="5963" spans="1:15" x14ac:dyDescent="0.3">
      <c r="A5963" s="3">
        <v>45342</v>
      </c>
      <c r="B5963" t="s">
        <v>19</v>
      </c>
      <c r="C5963" t="s">
        <v>59</v>
      </c>
      <c r="D5963" t="s">
        <v>76</v>
      </c>
      <c r="E5963" t="s">
        <v>106</v>
      </c>
      <c r="F5963">
        <v>21910</v>
      </c>
      <c r="G5963">
        <v>1132</v>
      </c>
      <c r="H5963">
        <v>1839.2</v>
      </c>
      <c r="I5963">
        <v>99</v>
      </c>
      <c r="J5963">
        <v>16158.96</v>
      </c>
      <c r="K5963">
        <v>5.17</v>
      </c>
      <c r="L5963">
        <v>8.75</v>
      </c>
      <c r="M5963">
        <v>1.62</v>
      </c>
      <c r="N5963">
        <v>18.579999999999998</v>
      </c>
      <c r="O5963">
        <v>8.7899999999999991</v>
      </c>
    </row>
    <row r="5964" spans="1:15" x14ac:dyDescent="0.3">
      <c r="A5964" s="3">
        <v>45326</v>
      </c>
      <c r="B5964" t="s">
        <v>19</v>
      </c>
      <c r="C5964" t="s">
        <v>32</v>
      </c>
      <c r="D5964" t="s">
        <v>73</v>
      </c>
      <c r="E5964" t="s">
        <v>103</v>
      </c>
      <c r="F5964">
        <v>83096</v>
      </c>
      <c r="G5964">
        <v>10436</v>
      </c>
      <c r="H5964">
        <v>18282.43</v>
      </c>
      <c r="I5964">
        <v>1488</v>
      </c>
      <c r="J5964">
        <v>47752.87</v>
      </c>
      <c r="K5964">
        <v>12.56</v>
      </c>
      <c r="L5964">
        <v>14.26</v>
      </c>
      <c r="M5964">
        <v>1.75</v>
      </c>
      <c r="N5964">
        <v>12.29</v>
      </c>
      <c r="O5964">
        <v>2.61</v>
      </c>
    </row>
    <row r="5965" spans="1:15" x14ac:dyDescent="0.3">
      <c r="A5965" s="3">
        <v>45300</v>
      </c>
      <c r="B5965" t="s">
        <v>19</v>
      </c>
      <c r="C5965" t="s">
        <v>48</v>
      </c>
      <c r="D5965" t="s">
        <v>73</v>
      </c>
      <c r="E5965" t="s">
        <v>89</v>
      </c>
      <c r="F5965">
        <v>13339</v>
      </c>
      <c r="G5965">
        <v>973</v>
      </c>
      <c r="H5965">
        <v>4373.68</v>
      </c>
      <c r="I5965">
        <v>58</v>
      </c>
      <c r="J5965">
        <v>11006.93</v>
      </c>
      <c r="K5965">
        <v>7.29</v>
      </c>
      <c r="L5965">
        <v>5.96</v>
      </c>
      <c r="M5965">
        <v>4.5</v>
      </c>
      <c r="N5965">
        <v>75.41</v>
      </c>
      <c r="O5965">
        <v>2.52</v>
      </c>
    </row>
    <row r="5966" spans="1:15" x14ac:dyDescent="0.3">
      <c r="A5966" s="3">
        <v>45378</v>
      </c>
      <c r="B5966" t="s">
        <v>19</v>
      </c>
      <c r="C5966" t="s">
        <v>69</v>
      </c>
      <c r="D5966" t="s">
        <v>73</v>
      </c>
      <c r="E5966" t="s">
        <v>91</v>
      </c>
      <c r="F5966">
        <v>79235</v>
      </c>
      <c r="G5966">
        <v>9866</v>
      </c>
      <c r="H5966">
        <v>43273.07</v>
      </c>
      <c r="I5966">
        <v>632</v>
      </c>
      <c r="J5966">
        <v>29474.02</v>
      </c>
      <c r="K5966">
        <v>12.45</v>
      </c>
      <c r="L5966">
        <v>6.41</v>
      </c>
      <c r="M5966">
        <v>4.3899999999999997</v>
      </c>
      <c r="N5966">
        <v>68.47</v>
      </c>
      <c r="O5966">
        <v>0.68</v>
      </c>
    </row>
    <row r="5967" spans="1:15" x14ac:dyDescent="0.3">
      <c r="A5967" s="3">
        <v>45326</v>
      </c>
      <c r="B5967" t="s">
        <v>19</v>
      </c>
      <c r="C5967" t="s">
        <v>59</v>
      </c>
      <c r="D5967" t="s">
        <v>75</v>
      </c>
      <c r="E5967" t="s">
        <v>78</v>
      </c>
      <c r="F5967">
        <v>120165</v>
      </c>
      <c r="G5967">
        <v>894</v>
      </c>
      <c r="H5967">
        <v>3013.92</v>
      </c>
      <c r="I5967">
        <v>136</v>
      </c>
      <c r="J5967">
        <v>5402.3</v>
      </c>
      <c r="K5967">
        <v>0.74</v>
      </c>
      <c r="L5967">
        <v>15.21</v>
      </c>
      <c r="M5967">
        <v>3.37</v>
      </c>
      <c r="N5967">
        <v>22.16</v>
      </c>
      <c r="O5967">
        <v>1.79</v>
      </c>
    </row>
    <row r="5968" spans="1:15" x14ac:dyDescent="0.3">
      <c r="A5968" s="3">
        <v>45295</v>
      </c>
      <c r="B5968" t="s">
        <v>19</v>
      </c>
      <c r="C5968" t="s">
        <v>59</v>
      </c>
      <c r="D5968" t="s">
        <v>75</v>
      </c>
      <c r="E5968" t="s">
        <v>105</v>
      </c>
      <c r="F5968">
        <v>32827</v>
      </c>
      <c r="G5968">
        <v>3929</v>
      </c>
      <c r="H5968">
        <v>6391.31</v>
      </c>
      <c r="I5968">
        <v>218</v>
      </c>
      <c r="J5968">
        <v>19053.14</v>
      </c>
      <c r="K5968">
        <v>11.97</v>
      </c>
      <c r="L5968">
        <v>5.55</v>
      </c>
      <c r="M5968">
        <v>1.63</v>
      </c>
      <c r="N5968">
        <v>29.32</v>
      </c>
      <c r="O5968">
        <v>2.98</v>
      </c>
    </row>
    <row r="5969" spans="1:15" x14ac:dyDescent="0.3">
      <c r="A5969" s="3">
        <v>45207</v>
      </c>
      <c r="B5969" t="s">
        <v>19</v>
      </c>
      <c r="C5969" t="s">
        <v>38</v>
      </c>
      <c r="D5969" t="s">
        <v>74</v>
      </c>
      <c r="E5969" t="s">
        <v>98</v>
      </c>
      <c r="F5969">
        <v>27933</v>
      </c>
      <c r="G5969">
        <v>508</v>
      </c>
      <c r="H5969">
        <v>751.48</v>
      </c>
      <c r="I5969">
        <v>51</v>
      </c>
      <c r="J5969">
        <v>8726.7900000000009</v>
      </c>
      <c r="K5969">
        <v>1.82</v>
      </c>
      <c r="L5969">
        <v>10.039999999999999</v>
      </c>
      <c r="M5969">
        <v>1.48</v>
      </c>
      <c r="N5969">
        <v>14.73</v>
      </c>
      <c r="O5969">
        <v>11.61</v>
      </c>
    </row>
    <row r="5970" spans="1:15" x14ac:dyDescent="0.3">
      <c r="A5970" s="3">
        <v>45212</v>
      </c>
      <c r="B5970" t="s">
        <v>19</v>
      </c>
      <c r="C5970" t="s">
        <v>66</v>
      </c>
      <c r="D5970" t="s">
        <v>75</v>
      </c>
      <c r="E5970" t="s">
        <v>91</v>
      </c>
      <c r="F5970">
        <v>59724</v>
      </c>
      <c r="G5970">
        <v>7162</v>
      </c>
      <c r="H5970">
        <v>15865.93</v>
      </c>
      <c r="I5970">
        <v>1200</v>
      </c>
      <c r="J5970">
        <v>139064.01</v>
      </c>
      <c r="K5970">
        <v>11.99</v>
      </c>
      <c r="L5970">
        <v>16.760000000000002</v>
      </c>
      <c r="M5970">
        <v>2.2200000000000002</v>
      </c>
      <c r="N5970">
        <v>13.22</v>
      </c>
      <c r="O5970">
        <v>8.76</v>
      </c>
    </row>
    <row r="5971" spans="1:15" x14ac:dyDescent="0.3">
      <c r="A5971" s="3">
        <v>45235</v>
      </c>
      <c r="B5971" t="s">
        <v>19</v>
      </c>
      <c r="C5971" t="s">
        <v>23</v>
      </c>
      <c r="D5971" t="s">
        <v>76</v>
      </c>
      <c r="E5971" t="s">
        <v>99</v>
      </c>
      <c r="F5971">
        <v>3725</v>
      </c>
      <c r="G5971">
        <v>202</v>
      </c>
      <c r="H5971">
        <v>681.97</v>
      </c>
      <c r="I5971">
        <v>32</v>
      </c>
      <c r="J5971">
        <v>4023.15</v>
      </c>
      <c r="K5971">
        <v>5.42</v>
      </c>
      <c r="L5971">
        <v>15.84</v>
      </c>
      <c r="M5971">
        <v>3.38</v>
      </c>
      <c r="N5971">
        <v>21.31</v>
      </c>
      <c r="O5971">
        <v>5.9</v>
      </c>
    </row>
    <row r="5972" spans="1:15" x14ac:dyDescent="0.3">
      <c r="A5972" s="3">
        <v>45282</v>
      </c>
      <c r="B5972" t="s">
        <v>19</v>
      </c>
      <c r="C5972" t="s">
        <v>68</v>
      </c>
      <c r="D5972" t="s">
        <v>75</v>
      </c>
      <c r="E5972" t="s">
        <v>96</v>
      </c>
      <c r="F5972">
        <v>28560</v>
      </c>
      <c r="G5972">
        <v>2701</v>
      </c>
      <c r="H5972">
        <v>8643.81</v>
      </c>
      <c r="I5972">
        <v>278</v>
      </c>
      <c r="J5972">
        <v>48502.6</v>
      </c>
      <c r="K5972">
        <v>9.4600000000000009</v>
      </c>
      <c r="L5972">
        <v>10.29</v>
      </c>
      <c r="M5972">
        <v>3.2</v>
      </c>
      <c r="N5972">
        <v>31.09</v>
      </c>
      <c r="O5972">
        <v>5.61</v>
      </c>
    </row>
    <row r="5973" spans="1:15" x14ac:dyDescent="0.3">
      <c r="A5973" s="3">
        <v>45257</v>
      </c>
      <c r="B5973" t="s">
        <v>19</v>
      </c>
      <c r="C5973" t="s">
        <v>61</v>
      </c>
      <c r="D5973" t="s">
        <v>74</v>
      </c>
      <c r="E5973" t="s">
        <v>102</v>
      </c>
      <c r="F5973">
        <v>115211</v>
      </c>
      <c r="G5973">
        <v>3287</v>
      </c>
      <c r="H5973">
        <v>13226.66</v>
      </c>
      <c r="I5973">
        <v>312</v>
      </c>
      <c r="J5973">
        <v>9166.92</v>
      </c>
      <c r="K5973">
        <v>2.85</v>
      </c>
      <c r="L5973">
        <v>9.49</v>
      </c>
      <c r="M5973">
        <v>4.0199999999999996</v>
      </c>
      <c r="N5973">
        <v>42.39</v>
      </c>
      <c r="O5973">
        <v>0.69</v>
      </c>
    </row>
    <row r="5974" spans="1:15" x14ac:dyDescent="0.3">
      <c r="A5974" s="3">
        <v>45222</v>
      </c>
      <c r="B5974" t="s">
        <v>19</v>
      </c>
      <c r="C5974" t="s">
        <v>64</v>
      </c>
      <c r="D5974" t="s">
        <v>73</v>
      </c>
      <c r="E5974" t="s">
        <v>104</v>
      </c>
      <c r="F5974">
        <v>45614</v>
      </c>
      <c r="G5974">
        <v>4196</v>
      </c>
      <c r="H5974">
        <v>8146.72</v>
      </c>
      <c r="I5974">
        <v>776</v>
      </c>
      <c r="J5974">
        <v>69066.460000000006</v>
      </c>
      <c r="K5974">
        <v>9.1999999999999993</v>
      </c>
      <c r="L5974">
        <v>18.489999999999998</v>
      </c>
      <c r="M5974">
        <v>1.94</v>
      </c>
      <c r="N5974">
        <v>10.5</v>
      </c>
      <c r="O5974">
        <v>8.48</v>
      </c>
    </row>
    <row r="5975" spans="1:15" x14ac:dyDescent="0.3">
      <c r="A5975" s="3">
        <v>45294</v>
      </c>
      <c r="B5975" t="s">
        <v>19</v>
      </c>
      <c r="C5975" t="s">
        <v>70</v>
      </c>
      <c r="D5975" t="s">
        <v>76</v>
      </c>
      <c r="E5975" t="s">
        <v>95</v>
      </c>
      <c r="F5975">
        <v>51111</v>
      </c>
      <c r="G5975">
        <v>5210</v>
      </c>
      <c r="H5975">
        <v>8668.7000000000007</v>
      </c>
      <c r="I5975">
        <v>363</v>
      </c>
      <c r="J5975">
        <v>29283.05</v>
      </c>
      <c r="K5975">
        <v>10.19</v>
      </c>
      <c r="L5975">
        <v>6.97</v>
      </c>
      <c r="M5975">
        <v>1.66</v>
      </c>
      <c r="N5975">
        <v>23.88</v>
      </c>
      <c r="O5975">
        <v>3.38</v>
      </c>
    </row>
    <row r="5976" spans="1:15" x14ac:dyDescent="0.3">
      <c r="A5976" s="3">
        <v>45201</v>
      </c>
      <c r="B5976" t="s">
        <v>19</v>
      </c>
      <c r="C5976" t="s">
        <v>26</v>
      </c>
      <c r="D5976" t="s">
        <v>73</v>
      </c>
      <c r="E5976" t="s">
        <v>97</v>
      </c>
      <c r="F5976">
        <v>141917</v>
      </c>
      <c r="G5976">
        <v>13196</v>
      </c>
      <c r="H5976">
        <v>40821.58</v>
      </c>
      <c r="I5976">
        <v>1845</v>
      </c>
      <c r="J5976">
        <v>364702.75</v>
      </c>
      <c r="K5976">
        <v>9.3000000000000007</v>
      </c>
      <c r="L5976">
        <v>13.98</v>
      </c>
      <c r="M5976">
        <v>3.09</v>
      </c>
      <c r="N5976">
        <v>22.13</v>
      </c>
      <c r="O5976">
        <v>8.93</v>
      </c>
    </row>
    <row r="5977" spans="1:15" x14ac:dyDescent="0.3">
      <c r="A5977" s="3">
        <v>45266</v>
      </c>
      <c r="B5977" t="s">
        <v>19</v>
      </c>
      <c r="C5977" t="s">
        <v>63</v>
      </c>
      <c r="D5977" t="s">
        <v>76</v>
      </c>
      <c r="E5977" t="s">
        <v>106</v>
      </c>
      <c r="F5977">
        <v>14760</v>
      </c>
      <c r="G5977">
        <v>1552</v>
      </c>
      <c r="H5977">
        <v>6548.25</v>
      </c>
      <c r="I5977">
        <v>81</v>
      </c>
      <c r="J5977">
        <v>1374.39</v>
      </c>
      <c r="K5977">
        <v>10.51</v>
      </c>
      <c r="L5977">
        <v>5.22</v>
      </c>
      <c r="M5977">
        <v>4.22</v>
      </c>
      <c r="N5977">
        <v>80.84</v>
      </c>
      <c r="O5977">
        <v>0.21</v>
      </c>
    </row>
    <row r="5978" spans="1:15" x14ac:dyDescent="0.3">
      <c r="A5978" s="3">
        <v>45228</v>
      </c>
      <c r="B5978" t="s">
        <v>19</v>
      </c>
      <c r="C5978" t="s">
        <v>49</v>
      </c>
      <c r="D5978" t="s">
        <v>74</v>
      </c>
      <c r="E5978" t="s">
        <v>77</v>
      </c>
      <c r="F5978">
        <v>12292</v>
      </c>
      <c r="G5978">
        <v>615</v>
      </c>
      <c r="H5978">
        <v>590.41</v>
      </c>
      <c r="I5978">
        <v>79</v>
      </c>
      <c r="J5978">
        <v>8389.91</v>
      </c>
      <c r="K5978">
        <v>5</v>
      </c>
      <c r="L5978">
        <v>12.85</v>
      </c>
      <c r="M5978">
        <v>0.96</v>
      </c>
      <c r="N5978">
        <v>7.47</v>
      </c>
      <c r="O5978">
        <v>14.21</v>
      </c>
    </row>
    <row r="5979" spans="1:15" x14ac:dyDescent="0.3">
      <c r="A5979" s="3">
        <v>45277</v>
      </c>
      <c r="B5979" t="s">
        <v>19</v>
      </c>
      <c r="C5979" t="s">
        <v>48</v>
      </c>
      <c r="D5979" t="s">
        <v>76</v>
      </c>
      <c r="E5979" t="s">
        <v>85</v>
      </c>
      <c r="F5979">
        <v>13583</v>
      </c>
      <c r="G5979">
        <v>1200</v>
      </c>
      <c r="H5979">
        <v>4146.5200000000004</v>
      </c>
      <c r="I5979">
        <v>257</v>
      </c>
      <c r="J5979">
        <v>45298.93</v>
      </c>
      <c r="K5979">
        <v>8.83</v>
      </c>
      <c r="L5979">
        <v>21.42</v>
      </c>
      <c r="M5979">
        <v>3.46</v>
      </c>
      <c r="N5979">
        <v>16.13</v>
      </c>
      <c r="O5979">
        <v>10.92</v>
      </c>
    </row>
    <row r="5980" spans="1:15" x14ac:dyDescent="0.3">
      <c r="A5980" s="3">
        <v>45267</v>
      </c>
      <c r="B5980" t="s">
        <v>19</v>
      </c>
      <c r="C5980" t="s">
        <v>30</v>
      </c>
      <c r="D5980" t="s">
        <v>75</v>
      </c>
      <c r="E5980" t="s">
        <v>89</v>
      </c>
      <c r="F5980">
        <v>20671</v>
      </c>
      <c r="G5980">
        <v>458</v>
      </c>
      <c r="H5980">
        <v>818.86</v>
      </c>
      <c r="I5980">
        <v>36</v>
      </c>
      <c r="J5980">
        <v>1421.26</v>
      </c>
      <c r="K5980">
        <v>2.2200000000000002</v>
      </c>
      <c r="L5980">
        <v>7.86</v>
      </c>
      <c r="M5980">
        <v>1.79</v>
      </c>
      <c r="N5980">
        <v>22.75</v>
      </c>
      <c r="O5980">
        <v>1.74</v>
      </c>
    </row>
    <row r="5981" spans="1:15" x14ac:dyDescent="0.3">
      <c r="A5981" s="3">
        <v>45376</v>
      </c>
      <c r="B5981" t="s">
        <v>19</v>
      </c>
      <c r="C5981" t="s">
        <v>48</v>
      </c>
      <c r="D5981" t="s">
        <v>73</v>
      </c>
      <c r="E5981" t="s">
        <v>90</v>
      </c>
      <c r="F5981">
        <v>87331</v>
      </c>
      <c r="G5981">
        <v>7334</v>
      </c>
      <c r="H5981">
        <v>19569.93</v>
      </c>
      <c r="I5981">
        <v>536</v>
      </c>
      <c r="J5981">
        <v>77087.5</v>
      </c>
      <c r="K5981">
        <v>8.4</v>
      </c>
      <c r="L5981">
        <v>7.31</v>
      </c>
      <c r="M5981">
        <v>2.67</v>
      </c>
      <c r="N5981">
        <v>36.51</v>
      </c>
      <c r="O5981">
        <v>3.94</v>
      </c>
    </row>
    <row r="5982" spans="1:15" x14ac:dyDescent="0.3">
      <c r="A5982" s="3">
        <v>45269</v>
      </c>
      <c r="B5982" t="s">
        <v>19</v>
      </c>
      <c r="C5982" t="s">
        <v>52</v>
      </c>
      <c r="D5982" t="s">
        <v>76</v>
      </c>
      <c r="E5982" t="s">
        <v>80</v>
      </c>
      <c r="F5982">
        <v>100498</v>
      </c>
      <c r="G5982">
        <v>11182</v>
      </c>
      <c r="H5982">
        <v>5434.65</v>
      </c>
      <c r="I5982">
        <v>1176</v>
      </c>
      <c r="J5982">
        <v>210007.05</v>
      </c>
      <c r="K5982">
        <v>11.13</v>
      </c>
      <c r="L5982">
        <v>10.52</v>
      </c>
      <c r="M5982">
        <v>0.49</v>
      </c>
      <c r="N5982">
        <v>4.62</v>
      </c>
      <c r="O5982">
        <v>38.64</v>
      </c>
    </row>
    <row r="5983" spans="1:15" x14ac:dyDescent="0.3">
      <c r="A5983" s="3">
        <v>45235</v>
      </c>
      <c r="B5983" t="s">
        <v>19</v>
      </c>
      <c r="C5983" t="s">
        <v>44</v>
      </c>
      <c r="D5983" t="s">
        <v>75</v>
      </c>
      <c r="E5983" t="s">
        <v>77</v>
      </c>
      <c r="F5983">
        <v>45653</v>
      </c>
      <c r="G5983">
        <v>3672</v>
      </c>
      <c r="H5983">
        <v>6702.41</v>
      </c>
      <c r="I5983">
        <v>287</v>
      </c>
      <c r="J5983">
        <v>15054.34</v>
      </c>
      <c r="K5983">
        <v>8.0399999999999991</v>
      </c>
      <c r="L5983">
        <v>7.82</v>
      </c>
      <c r="M5983">
        <v>1.83</v>
      </c>
      <c r="N5983">
        <v>23.35</v>
      </c>
      <c r="O5983">
        <v>2.25</v>
      </c>
    </row>
    <row r="5984" spans="1:15" x14ac:dyDescent="0.3">
      <c r="A5984" s="3">
        <v>45230</v>
      </c>
      <c r="B5984" t="s">
        <v>19</v>
      </c>
      <c r="C5984" t="s">
        <v>58</v>
      </c>
      <c r="D5984" t="s">
        <v>76</v>
      </c>
      <c r="E5984" t="s">
        <v>106</v>
      </c>
      <c r="F5984">
        <v>121768</v>
      </c>
      <c r="G5984">
        <v>2370</v>
      </c>
      <c r="H5984">
        <v>8888.99</v>
      </c>
      <c r="I5984">
        <v>110</v>
      </c>
      <c r="J5984">
        <v>6819.72</v>
      </c>
      <c r="K5984">
        <v>1.95</v>
      </c>
      <c r="L5984">
        <v>4.6399999999999997</v>
      </c>
      <c r="M5984">
        <v>3.75</v>
      </c>
      <c r="N5984">
        <v>80.81</v>
      </c>
      <c r="O5984">
        <v>0.77</v>
      </c>
    </row>
    <row r="5985" spans="1:15" x14ac:dyDescent="0.3">
      <c r="A5985" s="3">
        <v>45281</v>
      </c>
      <c r="B5985" t="s">
        <v>19</v>
      </c>
      <c r="C5985" t="s">
        <v>55</v>
      </c>
      <c r="D5985" t="s">
        <v>75</v>
      </c>
      <c r="E5985" t="s">
        <v>79</v>
      </c>
      <c r="F5985">
        <v>34105</v>
      </c>
      <c r="G5985">
        <v>396</v>
      </c>
      <c r="H5985">
        <v>1427.06</v>
      </c>
      <c r="I5985">
        <v>14</v>
      </c>
      <c r="J5985">
        <v>911.66</v>
      </c>
      <c r="K5985">
        <v>1.1599999999999999</v>
      </c>
      <c r="L5985">
        <v>3.54</v>
      </c>
      <c r="M5985">
        <v>3.6</v>
      </c>
      <c r="N5985">
        <v>101.93</v>
      </c>
      <c r="O5985">
        <v>0.64</v>
      </c>
    </row>
    <row r="5986" spans="1:15" x14ac:dyDescent="0.3">
      <c r="A5986" s="3">
        <v>45349</v>
      </c>
      <c r="B5986" t="s">
        <v>19</v>
      </c>
      <c r="C5986" t="s">
        <v>67</v>
      </c>
      <c r="D5986" t="s">
        <v>75</v>
      </c>
      <c r="E5986" t="s">
        <v>99</v>
      </c>
      <c r="F5986">
        <v>39797</v>
      </c>
      <c r="G5986">
        <v>3507</v>
      </c>
      <c r="H5986">
        <v>7291.76</v>
      </c>
      <c r="I5986">
        <v>293</v>
      </c>
      <c r="J5986">
        <v>17187.93</v>
      </c>
      <c r="K5986">
        <v>8.81</v>
      </c>
      <c r="L5986">
        <v>8.35</v>
      </c>
      <c r="M5986">
        <v>2.08</v>
      </c>
      <c r="N5986">
        <v>24.89</v>
      </c>
      <c r="O5986">
        <v>2.36</v>
      </c>
    </row>
    <row r="5987" spans="1:15" x14ac:dyDescent="0.3">
      <c r="A5987" s="3">
        <v>45363</v>
      </c>
      <c r="B5987" t="s">
        <v>19</v>
      </c>
      <c r="C5987" t="s">
        <v>33</v>
      </c>
      <c r="D5987" t="s">
        <v>75</v>
      </c>
      <c r="E5987" t="s">
        <v>86</v>
      </c>
      <c r="F5987">
        <v>109342</v>
      </c>
      <c r="G5987">
        <v>13195</v>
      </c>
      <c r="H5987">
        <v>57969.73</v>
      </c>
      <c r="I5987">
        <v>1268</v>
      </c>
      <c r="J5987">
        <v>16019.12</v>
      </c>
      <c r="K5987">
        <v>12.07</v>
      </c>
      <c r="L5987">
        <v>9.61</v>
      </c>
      <c r="M5987">
        <v>4.3899999999999997</v>
      </c>
      <c r="N5987">
        <v>45.72</v>
      </c>
      <c r="O5987">
        <v>0.28000000000000003</v>
      </c>
    </row>
    <row r="5988" spans="1:15" x14ac:dyDescent="0.3">
      <c r="A5988" s="3">
        <v>45371</v>
      </c>
      <c r="B5988" t="s">
        <v>19</v>
      </c>
      <c r="C5988" t="s">
        <v>29</v>
      </c>
      <c r="D5988" t="s">
        <v>73</v>
      </c>
      <c r="E5988" t="s">
        <v>89</v>
      </c>
      <c r="F5988">
        <v>118120</v>
      </c>
      <c r="G5988">
        <v>1216</v>
      </c>
      <c r="H5988">
        <v>4271.53</v>
      </c>
      <c r="I5988">
        <v>164</v>
      </c>
      <c r="J5988">
        <v>25879.29</v>
      </c>
      <c r="K5988">
        <v>1.03</v>
      </c>
      <c r="L5988">
        <v>13.49</v>
      </c>
      <c r="M5988">
        <v>3.51</v>
      </c>
      <c r="N5988">
        <v>26.05</v>
      </c>
      <c r="O5988">
        <v>6.06</v>
      </c>
    </row>
    <row r="5989" spans="1:15" x14ac:dyDescent="0.3">
      <c r="A5989" s="3">
        <v>45333</v>
      </c>
      <c r="B5989" t="s">
        <v>19</v>
      </c>
      <c r="C5989" t="s">
        <v>58</v>
      </c>
      <c r="D5989" t="s">
        <v>73</v>
      </c>
      <c r="E5989" t="s">
        <v>90</v>
      </c>
      <c r="F5989">
        <v>33079</v>
      </c>
      <c r="G5989">
        <v>3510</v>
      </c>
      <c r="H5989">
        <v>14463.92</v>
      </c>
      <c r="I5989">
        <v>696</v>
      </c>
      <c r="J5989">
        <v>110471.79</v>
      </c>
      <c r="K5989">
        <v>10.61</v>
      </c>
      <c r="L5989">
        <v>19.829999999999998</v>
      </c>
      <c r="M5989">
        <v>4.12</v>
      </c>
      <c r="N5989">
        <v>20.78</v>
      </c>
      <c r="O5989">
        <v>7.64</v>
      </c>
    </row>
    <row r="5990" spans="1:15" x14ac:dyDescent="0.3">
      <c r="A5990" s="3">
        <v>45261</v>
      </c>
      <c r="B5990" t="s">
        <v>19</v>
      </c>
      <c r="C5990" t="s">
        <v>41</v>
      </c>
      <c r="D5990" t="s">
        <v>73</v>
      </c>
      <c r="E5990" t="s">
        <v>91</v>
      </c>
      <c r="F5990">
        <v>139304</v>
      </c>
      <c r="G5990">
        <v>10294</v>
      </c>
      <c r="H5990">
        <v>17122.2</v>
      </c>
      <c r="I5990">
        <v>1300</v>
      </c>
      <c r="J5990">
        <v>133775.15</v>
      </c>
      <c r="K5990">
        <v>7.39</v>
      </c>
      <c r="L5990">
        <v>12.63</v>
      </c>
      <c r="M5990">
        <v>1.66</v>
      </c>
      <c r="N5990">
        <v>13.17</v>
      </c>
      <c r="O5990">
        <v>7.81</v>
      </c>
    </row>
    <row r="5991" spans="1:15" x14ac:dyDescent="0.3">
      <c r="A5991" s="3">
        <v>45369</v>
      </c>
      <c r="B5991" t="s">
        <v>19</v>
      </c>
      <c r="C5991" t="s">
        <v>52</v>
      </c>
      <c r="D5991" t="s">
        <v>75</v>
      </c>
      <c r="E5991" t="s">
        <v>104</v>
      </c>
      <c r="F5991">
        <v>126285</v>
      </c>
      <c r="G5991">
        <v>11806</v>
      </c>
      <c r="H5991">
        <v>13730.38</v>
      </c>
      <c r="I5991">
        <v>1824</v>
      </c>
      <c r="J5991">
        <v>171523.82</v>
      </c>
      <c r="K5991">
        <v>9.35</v>
      </c>
      <c r="L5991">
        <v>15.45</v>
      </c>
      <c r="M5991">
        <v>1.1599999999999999</v>
      </c>
      <c r="N5991">
        <v>7.53</v>
      </c>
      <c r="O5991">
        <v>12.49</v>
      </c>
    </row>
    <row r="5992" spans="1:15" x14ac:dyDescent="0.3">
      <c r="A5992" s="3">
        <v>45271</v>
      </c>
      <c r="B5992" t="s">
        <v>19</v>
      </c>
      <c r="C5992" t="s">
        <v>39</v>
      </c>
      <c r="D5992" t="s">
        <v>73</v>
      </c>
      <c r="E5992" t="s">
        <v>88</v>
      </c>
      <c r="F5992">
        <v>129477</v>
      </c>
      <c r="G5992">
        <v>12291</v>
      </c>
      <c r="H5992">
        <v>16990.830000000002</v>
      </c>
      <c r="I5992">
        <v>1383</v>
      </c>
      <c r="J5992">
        <v>63603.11</v>
      </c>
      <c r="K5992">
        <v>9.49</v>
      </c>
      <c r="L5992">
        <v>11.25</v>
      </c>
      <c r="M5992">
        <v>1.38</v>
      </c>
      <c r="N5992">
        <v>12.29</v>
      </c>
      <c r="O5992">
        <v>3.74</v>
      </c>
    </row>
    <row r="5993" spans="1:15" x14ac:dyDescent="0.3">
      <c r="A5993" s="3">
        <v>45323</v>
      </c>
      <c r="B5993" t="s">
        <v>19</v>
      </c>
      <c r="C5993" t="s">
        <v>47</v>
      </c>
      <c r="D5993" t="s">
        <v>76</v>
      </c>
      <c r="E5993" t="s">
        <v>86</v>
      </c>
      <c r="F5993">
        <v>85387</v>
      </c>
      <c r="G5993">
        <v>11264</v>
      </c>
      <c r="H5993">
        <v>27040.81</v>
      </c>
      <c r="I5993">
        <v>819</v>
      </c>
      <c r="J5993">
        <v>10676.23</v>
      </c>
      <c r="K5993">
        <v>13.19</v>
      </c>
      <c r="L5993">
        <v>7.27</v>
      </c>
      <c r="M5993">
        <v>2.4</v>
      </c>
      <c r="N5993">
        <v>33.020000000000003</v>
      </c>
      <c r="O5993">
        <v>0.39</v>
      </c>
    </row>
    <row r="5994" spans="1:15" x14ac:dyDescent="0.3">
      <c r="A5994" s="3">
        <v>45223</v>
      </c>
      <c r="B5994" t="s">
        <v>19</v>
      </c>
      <c r="C5994" t="s">
        <v>39</v>
      </c>
      <c r="D5994" t="s">
        <v>75</v>
      </c>
      <c r="E5994" t="s">
        <v>78</v>
      </c>
      <c r="F5994">
        <v>60200</v>
      </c>
      <c r="G5994">
        <v>6199</v>
      </c>
      <c r="H5994">
        <v>7934.99</v>
      </c>
      <c r="I5994">
        <v>1351</v>
      </c>
      <c r="J5994">
        <v>147355.69</v>
      </c>
      <c r="K5994">
        <v>10.3</v>
      </c>
      <c r="L5994">
        <v>21.79</v>
      </c>
      <c r="M5994">
        <v>1.28</v>
      </c>
      <c r="N5994">
        <v>5.87</v>
      </c>
      <c r="O5994">
        <v>18.57</v>
      </c>
    </row>
    <row r="5995" spans="1:15" x14ac:dyDescent="0.3">
      <c r="A5995" s="3">
        <v>45275</v>
      </c>
      <c r="B5995" t="s">
        <v>19</v>
      </c>
      <c r="C5995" t="s">
        <v>31</v>
      </c>
      <c r="D5995" t="s">
        <v>76</v>
      </c>
      <c r="E5995" t="s">
        <v>79</v>
      </c>
      <c r="F5995">
        <v>70156</v>
      </c>
      <c r="G5995">
        <v>3290</v>
      </c>
      <c r="H5995">
        <v>10187.41</v>
      </c>
      <c r="I5995">
        <v>270</v>
      </c>
      <c r="J5995">
        <v>44537.440000000002</v>
      </c>
      <c r="K5995">
        <v>4.6900000000000004</v>
      </c>
      <c r="L5995">
        <v>8.2100000000000009</v>
      </c>
      <c r="M5995">
        <v>3.1</v>
      </c>
      <c r="N5995">
        <v>37.729999999999997</v>
      </c>
      <c r="O5995">
        <v>4.37</v>
      </c>
    </row>
    <row r="5996" spans="1:15" x14ac:dyDescent="0.3">
      <c r="A5996" s="3">
        <v>45290</v>
      </c>
      <c r="B5996" t="s">
        <v>19</v>
      </c>
      <c r="C5996" t="s">
        <v>43</v>
      </c>
      <c r="D5996" t="s">
        <v>73</v>
      </c>
      <c r="E5996" t="s">
        <v>95</v>
      </c>
      <c r="F5996">
        <v>22704</v>
      </c>
      <c r="G5996">
        <v>1128</v>
      </c>
      <c r="H5996">
        <v>5021.6499999999996</v>
      </c>
      <c r="I5996">
        <v>163</v>
      </c>
      <c r="J5996">
        <v>27654.61</v>
      </c>
      <c r="K5996">
        <v>4.97</v>
      </c>
      <c r="L5996">
        <v>14.45</v>
      </c>
      <c r="M5996">
        <v>4.45</v>
      </c>
      <c r="N5996">
        <v>30.81</v>
      </c>
      <c r="O5996">
        <v>5.51</v>
      </c>
    </row>
    <row r="5997" spans="1:15" x14ac:dyDescent="0.3">
      <c r="A5997" s="3">
        <v>45262</v>
      </c>
      <c r="B5997" t="s">
        <v>19</v>
      </c>
      <c r="C5997" t="s">
        <v>54</v>
      </c>
      <c r="D5997" t="s">
        <v>76</v>
      </c>
      <c r="E5997" t="s">
        <v>101</v>
      </c>
      <c r="F5997">
        <v>147411</v>
      </c>
      <c r="G5997">
        <v>2293</v>
      </c>
      <c r="H5997">
        <v>4191.67</v>
      </c>
      <c r="I5997">
        <v>390</v>
      </c>
      <c r="J5997">
        <v>51767.24</v>
      </c>
      <c r="K5997">
        <v>1.56</v>
      </c>
      <c r="L5997">
        <v>17.010000000000002</v>
      </c>
      <c r="M5997">
        <v>1.83</v>
      </c>
      <c r="N5997">
        <v>10.75</v>
      </c>
      <c r="O5997">
        <v>12.35</v>
      </c>
    </row>
    <row r="5998" spans="1:15" x14ac:dyDescent="0.3">
      <c r="A5998" s="3">
        <v>45377</v>
      </c>
      <c r="B5998" t="s">
        <v>19</v>
      </c>
      <c r="C5998" t="s">
        <v>71</v>
      </c>
      <c r="D5998" t="s">
        <v>73</v>
      </c>
      <c r="E5998" t="s">
        <v>93</v>
      </c>
      <c r="F5998">
        <v>54973</v>
      </c>
      <c r="G5998">
        <v>1823</v>
      </c>
      <c r="H5998">
        <v>3391.57</v>
      </c>
      <c r="I5998">
        <v>145</v>
      </c>
      <c r="J5998">
        <v>18068.04</v>
      </c>
      <c r="K5998">
        <v>3.32</v>
      </c>
      <c r="L5998">
        <v>7.95</v>
      </c>
      <c r="M5998">
        <v>1.86</v>
      </c>
      <c r="N5998">
        <v>23.39</v>
      </c>
      <c r="O5998">
        <v>5.33</v>
      </c>
    </row>
    <row r="5999" spans="1:15" x14ac:dyDescent="0.3">
      <c r="A5999" s="3">
        <v>45219</v>
      </c>
      <c r="B5999" t="s">
        <v>19</v>
      </c>
      <c r="C5999" t="s">
        <v>29</v>
      </c>
      <c r="D5999" t="s">
        <v>76</v>
      </c>
      <c r="E5999" t="s">
        <v>97</v>
      </c>
      <c r="F5999">
        <v>21451</v>
      </c>
      <c r="G5999">
        <v>1178</v>
      </c>
      <c r="H5999">
        <v>1963.87</v>
      </c>
      <c r="I5999">
        <v>81</v>
      </c>
      <c r="J5999">
        <v>6865.58</v>
      </c>
      <c r="K5999">
        <v>5.49</v>
      </c>
      <c r="L5999">
        <v>6.88</v>
      </c>
      <c r="M5999">
        <v>1.67</v>
      </c>
      <c r="N5999">
        <v>24.25</v>
      </c>
      <c r="O5999">
        <v>3.5</v>
      </c>
    </row>
    <row r="6000" spans="1:15" x14ac:dyDescent="0.3">
      <c r="A6000" s="3">
        <v>45215</v>
      </c>
      <c r="B6000" t="s">
        <v>19</v>
      </c>
      <c r="C6000" t="s">
        <v>33</v>
      </c>
      <c r="D6000" t="s">
        <v>74</v>
      </c>
      <c r="E6000" t="s">
        <v>104</v>
      </c>
      <c r="F6000">
        <v>130657</v>
      </c>
      <c r="G6000">
        <v>4357</v>
      </c>
      <c r="H6000">
        <v>18937.849999999999</v>
      </c>
      <c r="I6000">
        <v>258</v>
      </c>
      <c r="J6000">
        <v>47238.36</v>
      </c>
      <c r="K6000">
        <v>3.33</v>
      </c>
      <c r="L6000">
        <v>5.92</v>
      </c>
      <c r="M6000">
        <v>4.3499999999999996</v>
      </c>
      <c r="N6000">
        <v>73.400000000000006</v>
      </c>
      <c r="O6000">
        <v>2.4900000000000002</v>
      </c>
    </row>
    <row r="6001" spans="1:15" x14ac:dyDescent="0.3">
      <c r="A6001" s="3">
        <v>45203</v>
      </c>
      <c r="B6001" t="s">
        <v>19</v>
      </c>
      <c r="C6001" t="s">
        <v>69</v>
      </c>
      <c r="D6001" t="s">
        <v>76</v>
      </c>
      <c r="E6001" t="s">
        <v>103</v>
      </c>
      <c r="F6001">
        <v>56699</v>
      </c>
      <c r="G6001">
        <v>3806</v>
      </c>
      <c r="H6001">
        <v>7418.85</v>
      </c>
      <c r="I6001">
        <v>281</v>
      </c>
      <c r="J6001">
        <v>36241.269999999997</v>
      </c>
      <c r="K6001">
        <v>6.71</v>
      </c>
      <c r="L6001">
        <v>7.38</v>
      </c>
      <c r="M6001">
        <v>1.95</v>
      </c>
      <c r="N6001">
        <v>26.4</v>
      </c>
      <c r="O6001">
        <v>4.8899999999999997</v>
      </c>
    </row>
    <row r="6002" spans="1:15" x14ac:dyDescent="0.3">
      <c r="A6002" s="3">
        <v>45319</v>
      </c>
      <c r="B6002" t="s">
        <v>20</v>
      </c>
      <c r="C6002" t="s">
        <v>24</v>
      </c>
      <c r="D6002" t="s">
        <v>75</v>
      </c>
      <c r="E6002" t="s">
        <v>95</v>
      </c>
      <c r="F6002">
        <v>57658</v>
      </c>
      <c r="G6002">
        <v>6019</v>
      </c>
      <c r="H6002">
        <v>13946.27</v>
      </c>
      <c r="I6002">
        <v>244</v>
      </c>
      <c r="J6002">
        <v>44922.71</v>
      </c>
      <c r="K6002">
        <v>10.44</v>
      </c>
      <c r="L6002">
        <v>4.05</v>
      </c>
      <c r="M6002">
        <v>2.3199999999999998</v>
      </c>
      <c r="N6002">
        <v>57.16</v>
      </c>
      <c r="O6002">
        <v>3.22</v>
      </c>
    </row>
    <row r="6003" spans="1:15" x14ac:dyDescent="0.3">
      <c r="A6003" s="3">
        <v>45248</v>
      </c>
      <c r="B6003" t="s">
        <v>20</v>
      </c>
      <c r="C6003" t="s">
        <v>53</v>
      </c>
      <c r="D6003" t="s">
        <v>73</v>
      </c>
      <c r="E6003" t="s">
        <v>88</v>
      </c>
      <c r="F6003">
        <v>101941</v>
      </c>
      <c r="G6003">
        <v>15000</v>
      </c>
      <c r="H6003">
        <v>32509.17</v>
      </c>
      <c r="I6003">
        <v>2198</v>
      </c>
      <c r="J6003">
        <v>203992.49</v>
      </c>
      <c r="K6003">
        <v>14.71</v>
      </c>
      <c r="L6003">
        <v>14.65</v>
      </c>
      <c r="M6003">
        <v>2.17</v>
      </c>
      <c r="N6003">
        <v>14.79</v>
      </c>
      <c r="O6003">
        <v>6.27</v>
      </c>
    </row>
    <row r="6004" spans="1:15" x14ac:dyDescent="0.3">
      <c r="A6004" s="3">
        <v>45226</v>
      </c>
      <c r="B6004" t="s">
        <v>20</v>
      </c>
      <c r="C6004" t="s">
        <v>27</v>
      </c>
      <c r="D6004" t="s">
        <v>75</v>
      </c>
      <c r="E6004" t="s">
        <v>104</v>
      </c>
      <c r="F6004">
        <v>128833</v>
      </c>
      <c r="G6004">
        <v>6657</v>
      </c>
      <c r="H6004">
        <v>4773.12</v>
      </c>
      <c r="I6004">
        <v>776</v>
      </c>
      <c r="J6004">
        <v>127717.95</v>
      </c>
      <c r="K6004">
        <v>5.17</v>
      </c>
      <c r="L6004">
        <v>11.66</v>
      </c>
      <c r="M6004">
        <v>0.72</v>
      </c>
      <c r="N6004">
        <v>6.15</v>
      </c>
      <c r="O6004">
        <v>26.76</v>
      </c>
    </row>
    <row r="6005" spans="1:15" x14ac:dyDescent="0.3">
      <c r="A6005" s="3">
        <v>45253</v>
      </c>
      <c r="B6005" t="s">
        <v>20</v>
      </c>
      <c r="C6005" t="s">
        <v>43</v>
      </c>
      <c r="D6005" t="s">
        <v>74</v>
      </c>
      <c r="E6005" t="s">
        <v>81</v>
      </c>
      <c r="F6005">
        <v>90246</v>
      </c>
      <c r="G6005">
        <v>674</v>
      </c>
      <c r="H6005">
        <v>1878.2</v>
      </c>
      <c r="I6005">
        <v>133</v>
      </c>
      <c r="J6005">
        <v>6307.14</v>
      </c>
      <c r="K6005">
        <v>0.75</v>
      </c>
      <c r="L6005">
        <v>19.73</v>
      </c>
      <c r="M6005">
        <v>2.79</v>
      </c>
      <c r="N6005">
        <v>14.12</v>
      </c>
      <c r="O6005">
        <v>3.36</v>
      </c>
    </row>
    <row r="6006" spans="1:15" x14ac:dyDescent="0.3">
      <c r="A6006" s="3">
        <v>45331</v>
      </c>
      <c r="B6006" t="s">
        <v>20</v>
      </c>
      <c r="C6006" t="s">
        <v>47</v>
      </c>
      <c r="D6006" t="s">
        <v>74</v>
      </c>
      <c r="E6006" t="s">
        <v>78</v>
      </c>
      <c r="F6006">
        <v>139318</v>
      </c>
      <c r="G6006">
        <v>4398</v>
      </c>
      <c r="H6006">
        <v>15684.74</v>
      </c>
      <c r="I6006">
        <v>345</v>
      </c>
      <c r="J6006">
        <v>14640.74</v>
      </c>
      <c r="K6006">
        <v>3.16</v>
      </c>
      <c r="L6006">
        <v>7.84</v>
      </c>
      <c r="M6006">
        <v>3.57</v>
      </c>
      <c r="N6006">
        <v>45.46</v>
      </c>
      <c r="O6006">
        <v>0.93</v>
      </c>
    </row>
    <row r="6007" spans="1:15" x14ac:dyDescent="0.3">
      <c r="A6007" s="3">
        <v>45279</v>
      </c>
      <c r="B6007" t="s">
        <v>20</v>
      </c>
      <c r="C6007" t="s">
        <v>63</v>
      </c>
      <c r="D6007" t="s">
        <v>75</v>
      </c>
      <c r="E6007" t="s">
        <v>88</v>
      </c>
      <c r="F6007">
        <v>83145</v>
      </c>
      <c r="G6007">
        <v>4972</v>
      </c>
      <c r="H6007">
        <v>9990.0300000000007</v>
      </c>
      <c r="I6007">
        <v>974</v>
      </c>
      <c r="J6007">
        <v>122330.97</v>
      </c>
      <c r="K6007">
        <v>5.98</v>
      </c>
      <c r="L6007">
        <v>19.59</v>
      </c>
      <c r="M6007">
        <v>2.0099999999999998</v>
      </c>
      <c r="N6007">
        <v>10.26</v>
      </c>
      <c r="O6007">
        <v>12.25</v>
      </c>
    </row>
    <row r="6008" spans="1:15" x14ac:dyDescent="0.3">
      <c r="A6008" s="3">
        <v>45367</v>
      </c>
      <c r="B6008" t="s">
        <v>20</v>
      </c>
      <c r="C6008" t="s">
        <v>43</v>
      </c>
      <c r="D6008" t="s">
        <v>73</v>
      </c>
      <c r="E6008" t="s">
        <v>97</v>
      </c>
      <c r="F6008">
        <v>120019</v>
      </c>
      <c r="G6008">
        <v>7664</v>
      </c>
      <c r="H6008">
        <v>19857.349999999999</v>
      </c>
      <c r="I6008">
        <v>1619</v>
      </c>
      <c r="J6008">
        <v>43837.440000000002</v>
      </c>
      <c r="K6008">
        <v>6.39</v>
      </c>
      <c r="L6008">
        <v>21.12</v>
      </c>
      <c r="M6008">
        <v>2.59</v>
      </c>
      <c r="N6008">
        <v>12.27</v>
      </c>
      <c r="O6008">
        <v>2.21</v>
      </c>
    </row>
    <row r="6009" spans="1:15" x14ac:dyDescent="0.3">
      <c r="A6009" s="3">
        <v>45329</v>
      </c>
      <c r="B6009" t="s">
        <v>20</v>
      </c>
      <c r="C6009" t="s">
        <v>32</v>
      </c>
      <c r="D6009" t="s">
        <v>73</v>
      </c>
      <c r="E6009" t="s">
        <v>90</v>
      </c>
      <c r="F6009">
        <v>41369</v>
      </c>
      <c r="G6009">
        <v>1452</v>
      </c>
      <c r="H6009">
        <v>6310.93</v>
      </c>
      <c r="I6009">
        <v>307</v>
      </c>
      <c r="J6009">
        <v>12141.01</v>
      </c>
      <c r="K6009">
        <v>3.51</v>
      </c>
      <c r="L6009">
        <v>21.14</v>
      </c>
      <c r="M6009">
        <v>4.3499999999999996</v>
      </c>
      <c r="N6009">
        <v>20.56</v>
      </c>
      <c r="O6009">
        <v>1.92</v>
      </c>
    </row>
    <row r="6010" spans="1:15" x14ac:dyDescent="0.3">
      <c r="A6010" s="3">
        <v>45233</v>
      </c>
      <c r="B6010" t="s">
        <v>20</v>
      </c>
      <c r="C6010" t="s">
        <v>28</v>
      </c>
      <c r="D6010" t="s">
        <v>76</v>
      </c>
      <c r="E6010" t="s">
        <v>92</v>
      </c>
      <c r="F6010">
        <v>28698</v>
      </c>
      <c r="G6010">
        <v>747</v>
      </c>
      <c r="H6010">
        <v>1588.46</v>
      </c>
      <c r="I6010">
        <v>29</v>
      </c>
      <c r="J6010">
        <v>3848.48</v>
      </c>
      <c r="K6010">
        <v>2.6</v>
      </c>
      <c r="L6010">
        <v>3.88</v>
      </c>
      <c r="M6010">
        <v>2.13</v>
      </c>
      <c r="N6010">
        <v>54.77</v>
      </c>
      <c r="O6010">
        <v>2.42</v>
      </c>
    </row>
    <row r="6011" spans="1:15" x14ac:dyDescent="0.3">
      <c r="A6011" s="3">
        <v>45293</v>
      </c>
      <c r="B6011" t="s">
        <v>20</v>
      </c>
      <c r="C6011" t="s">
        <v>55</v>
      </c>
      <c r="D6011" t="s">
        <v>76</v>
      </c>
      <c r="E6011" t="s">
        <v>90</v>
      </c>
      <c r="F6011">
        <v>58353</v>
      </c>
      <c r="G6011">
        <v>947</v>
      </c>
      <c r="H6011">
        <v>604.11</v>
      </c>
      <c r="I6011">
        <v>115</v>
      </c>
      <c r="J6011">
        <v>22053.37</v>
      </c>
      <c r="K6011">
        <v>1.62</v>
      </c>
      <c r="L6011">
        <v>12.14</v>
      </c>
      <c r="M6011">
        <v>0.64</v>
      </c>
      <c r="N6011">
        <v>5.25</v>
      </c>
      <c r="O6011">
        <v>36.51</v>
      </c>
    </row>
    <row r="6012" spans="1:15" x14ac:dyDescent="0.3">
      <c r="A6012" s="3">
        <v>45315</v>
      </c>
      <c r="B6012" t="s">
        <v>20</v>
      </c>
      <c r="C6012" t="s">
        <v>26</v>
      </c>
      <c r="D6012" t="s">
        <v>74</v>
      </c>
      <c r="E6012" t="s">
        <v>84</v>
      </c>
      <c r="F6012">
        <v>102076</v>
      </c>
      <c r="G6012">
        <v>6827</v>
      </c>
      <c r="H6012">
        <v>12708.96</v>
      </c>
      <c r="I6012">
        <v>1499</v>
      </c>
      <c r="J6012">
        <v>162992.19</v>
      </c>
      <c r="K6012">
        <v>6.69</v>
      </c>
      <c r="L6012">
        <v>21.96</v>
      </c>
      <c r="M6012">
        <v>1.86</v>
      </c>
      <c r="N6012">
        <v>8.48</v>
      </c>
      <c r="O6012">
        <v>12.82</v>
      </c>
    </row>
    <row r="6013" spans="1:15" x14ac:dyDescent="0.3">
      <c r="A6013" s="3">
        <v>45251</v>
      </c>
      <c r="B6013" t="s">
        <v>20</v>
      </c>
      <c r="C6013" t="s">
        <v>49</v>
      </c>
      <c r="D6013" t="s">
        <v>75</v>
      </c>
      <c r="E6013" t="s">
        <v>91</v>
      </c>
      <c r="F6013">
        <v>135601</v>
      </c>
      <c r="G6013">
        <v>8056</v>
      </c>
      <c r="H6013">
        <v>15967.23</v>
      </c>
      <c r="I6013">
        <v>540</v>
      </c>
      <c r="J6013">
        <v>56637.09</v>
      </c>
      <c r="K6013">
        <v>5.94</v>
      </c>
      <c r="L6013">
        <v>6.7</v>
      </c>
      <c r="M6013">
        <v>1.98</v>
      </c>
      <c r="N6013">
        <v>29.57</v>
      </c>
      <c r="O6013">
        <v>3.55</v>
      </c>
    </row>
    <row r="6014" spans="1:15" x14ac:dyDescent="0.3">
      <c r="A6014" s="3">
        <v>45248</v>
      </c>
      <c r="B6014" t="s">
        <v>20</v>
      </c>
      <c r="C6014" t="s">
        <v>49</v>
      </c>
      <c r="D6014" t="s">
        <v>76</v>
      </c>
      <c r="E6014" t="s">
        <v>88</v>
      </c>
      <c r="F6014">
        <v>105911</v>
      </c>
      <c r="G6014">
        <v>7269</v>
      </c>
      <c r="H6014">
        <v>10978.09</v>
      </c>
      <c r="I6014">
        <v>439</v>
      </c>
      <c r="J6014">
        <v>28838.6</v>
      </c>
      <c r="K6014">
        <v>6.86</v>
      </c>
      <c r="L6014">
        <v>6.04</v>
      </c>
      <c r="M6014">
        <v>1.51</v>
      </c>
      <c r="N6014">
        <v>25.01</v>
      </c>
      <c r="O6014">
        <v>2.63</v>
      </c>
    </row>
    <row r="6015" spans="1:15" x14ac:dyDescent="0.3">
      <c r="A6015" s="3">
        <v>45271</v>
      </c>
      <c r="B6015" t="s">
        <v>20</v>
      </c>
      <c r="C6015" t="s">
        <v>62</v>
      </c>
      <c r="D6015" t="s">
        <v>76</v>
      </c>
      <c r="E6015" t="s">
        <v>92</v>
      </c>
      <c r="F6015">
        <v>18993</v>
      </c>
      <c r="G6015">
        <v>1495</v>
      </c>
      <c r="H6015">
        <v>955.55</v>
      </c>
      <c r="I6015">
        <v>88</v>
      </c>
      <c r="J6015">
        <v>16701.8</v>
      </c>
      <c r="K6015">
        <v>7.87</v>
      </c>
      <c r="L6015">
        <v>5.89</v>
      </c>
      <c r="M6015">
        <v>0.64</v>
      </c>
      <c r="N6015">
        <v>10.86</v>
      </c>
      <c r="O6015">
        <v>17.48</v>
      </c>
    </row>
    <row r="6016" spans="1:15" x14ac:dyDescent="0.3">
      <c r="A6016" s="3">
        <v>45242</v>
      </c>
      <c r="B6016" t="s">
        <v>20</v>
      </c>
      <c r="C6016" t="s">
        <v>51</v>
      </c>
      <c r="D6016" t="s">
        <v>76</v>
      </c>
      <c r="E6016" t="s">
        <v>94</v>
      </c>
      <c r="F6016">
        <v>111911</v>
      </c>
      <c r="G6016">
        <v>9368</v>
      </c>
      <c r="H6016">
        <v>6184.21</v>
      </c>
      <c r="I6016">
        <v>1514</v>
      </c>
      <c r="J6016">
        <v>25816.06</v>
      </c>
      <c r="K6016">
        <v>8.3699999999999992</v>
      </c>
      <c r="L6016">
        <v>16.16</v>
      </c>
      <c r="M6016">
        <v>0.66</v>
      </c>
      <c r="N6016">
        <v>4.08</v>
      </c>
      <c r="O6016">
        <v>4.17</v>
      </c>
    </row>
    <row r="6017" spans="1:15" x14ac:dyDescent="0.3">
      <c r="A6017" s="3">
        <v>45347</v>
      </c>
      <c r="B6017" t="s">
        <v>20</v>
      </c>
      <c r="C6017" t="s">
        <v>56</v>
      </c>
      <c r="D6017" t="s">
        <v>74</v>
      </c>
      <c r="E6017" t="s">
        <v>105</v>
      </c>
      <c r="F6017">
        <v>81516</v>
      </c>
      <c r="G6017">
        <v>9140</v>
      </c>
      <c r="H6017">
        <v>31760.1</v>
      </c>
      <c r="I6017">
        <v>1404</v>
      </c>
      <c r="J6017">
        <v>207482.96</v>
      </c>
      <c r="K6017">
        <v>11.21</v>
      </c>
      <c r="L6017">
        <v>15.36</v>
      </c>
      <c r="M6017">
        <v>3.47</v>
      </c>
      <c r="N6017">
        <v>22.62</v>
      </c>
      <c r="O6017">
        <v>6.53</v>
      </c>
    </row>
    <row r="6018" spans="1:15" x14ac:dyDescent="0.3">
      <c r="A6018" s="3">
        <v>45237</v>
      </c>
      <c r="B6018" t="s">
        <v>20</v>
      </c>
      <c r="C6018" t="s">
        <v>25</v>
      </c>
      <c r="D6018" t="s">
        <v>76</v>
      </c>
      <c r="E6018" t="s">
        <v>96</v>
      </c>
      <c r="F6018">
        <v>27755</v>
      </c>
      <c r="G6018">
        <v>492</v>
      </c>
      <c r="H6018">
        <v>1662.86</v>
      </c>
      <c r="I6018">
        <v>27</v>
      </c>
      <c r="J6018">
        <v>1922.5</v>
      </c>
      <c r="K6018">
        <v>1.77</v>
      </c>
      <c r="L6018">
        <v>5.49</v>
      </c>
      <c r="M6018">
        <v>3.38</v>
      </c>
      <c r="N6018">
        <v>61.59</v>
      </c>
      <c r="O6018">
        <v>1.1599999999999999</v>
      </c>
    </row>
    <row r="6019" spans="1:15" x14ac:dyDescent="0.3">
      <c r="A6019" s="3">
        <v>45227</v>
      </c>
      <c r="B6019" t="s">
        <v>20</v>
      </c>
      <c r="C6019" t="s">
        <v>38</v>
      </c>
      <c r="D6019" t="s">
        <v>76</v>
      </c>
      <c r="E6019" t="s">
        <v>86</v>
      </c>
      <c r="F6019">
        <v>121836</v>
      </c>
      <c r="G6019">
        <v>17263</v>
      </c>
      <c r="H6019">
        <v>42497.87</v>
      </c>
      <c r="I6019">
        <v>3691</v>
      </c>
      <c r="J6019">
        <v>82456.5</v>
      </c>
      <c r="K6019">
        <v>14.17</v>
      </c>
      <c r="L6019">
        <v>21.38</v>
      </c>
      <c r="M6019">
        <v>2.46</v>
      </c>
      <c r="N6019">
        <v>11.51</v>
      </c>
      <c r="O6019">
        <v>1.94</v>
      </c>
    </row>
    <row r="6020" spans="1:15" x14ac:dyDescent="0.3">
      <c r="A6020" s="3">
        <v>45261</v>
      </c>
      <c r="B6020" t="s">
        <v>20</v>
      </c>
      <c r="C6020" t="s">
        <v>53</v>
      </c>
      <c r="D6020" t="s">
        <v>73</v>
      </c>
      <c r="E6020" t="s">
        <v>82</v>
      </c>
      <c r="F6020">
        <v>29888</v>
      </c>
      <c r="G6020">
        <v>2219</v>
      </c>
      <c r="H6020">
        <v>1455.33</v>
      </c>
      <c r="I6020">
        <v>332</v>
      </c>
      <c r="J6020">
        <v>6755.49</v>
      </c>
      <c r="K6020">
        <v>7.42</v>
      </c>
      <c r="L6020">
        <v>14.96</v>
      </c>
      <c r="M6020">
        <v>0.66</v>
      </c>
      <c r="N6020">
        <v>4.38</v>
      </c>
      <c r="O6020">
        <v>4.6399999999999997</v>
      </c>
    </row>
    <row r="6021" spans="1:15" x14ac:dyDescent="0.3">
      <c r="A6021" s="3">
        <v>45317</v>
      </c>
      <c r="B6021" t="s">
        <v>20</v>
      </c>
      <c r="C6021" t="s">
        <v>30</v>
      </c>
      <c r="D6021" t="s">
        <v>74</v>
      </c>
      <c r="E6021" t="s">
        <v>85</v>
      </c>
      <c r="F6021">
        <v>5348</v>
      </c>
      <c r="G6021">
        <v>162</v>
      </c>
      <c r="H6021">
        <v>236.72</v>
      </c>
      <c r="I6021">
        <v>27</v>
      </c>
      <c r="J6021">
        <v>998.26</v>
      </c>
      <c r="K6021">
        <v>3.03</v>
      </c>
      <c r="L6021">
        <v>16.670000000000002</v>
      </c>
      <c r="M6021">
        <v>1.46</v>
      </c>
      <c r="N6021">
        <v>8.77</v>
      </c>
      <c r="O6021">
        <v>4.22</v>
      </c>
    </row>
    <row r="6022" spans="1:15" x14ac:dyDescent="0.3">
      <c r="A6022" s="3">
        <v>45268</v>
      </c>
      <c r="B6022" t="s">
        <v>20</v>
      </c>
      <c r="C6022" t="s">
        <v>48</v>
      </c>
      <c r="D6022" t="s">
        <v>73</v>
      </c>
      <c r="E6022" t="s">
        <v>87</v>
      </c>
      <c r="F6022">
        <v>50028</v>
      </c>
      <c r="G6022">
        <v>6391</v>
      </c>
      <c r="H6022">
        <v>6012.69</v>
      </c>
      <c r="I6022">
        <v>234</v>
      </c>
      <c r="J6022">
        <v>19195.919999999998</v>
      </c>
      <c r="K6022">
        <v>12.77</v>
      </c>
      <c r="L6022">
        <v>3.66</v>
      </c>
      <c r="M6022">
        <v>0.94</v>
      </c>
      <c r="N6022">
        <v>25.7</v>
      </c>
      <c r="O6022">
        <v>3.19</v>
      </c>
    </row>
    <row r="6023" spans="1:15" x14ac:dyDescent="0.3">
      <c r="A6023" s="3">
        <v>45321</v>
      </c>
      <c r="B6023" t="s">
        <v>20</v>
      </c>
      <c r="C6023" t="s">
        <v>40</v>
      </c>
      <c r="D6023" t="s">
        <v>74</v>
      </c>
      <c r="E6023" t="s">
        <v>96</v>
      </c>
      <c r="F6023">
        <v>8493</v>
      </c>
      <c r="G6023">
        <v>1248</v>
      </c>
      <c r="H6023">
        <v>1063.8</v>
      </c>
      <c r="I6023">
        <v>61</v>
      </c>
      <c r="J6023">
        <v>9240.1299999999992</v>
      </c>
      <c r="K6023">
        <v>14.69</v>
      </c>
      <c r="L6023">
        <v>4.8899999999999997</v>
      </c>
      <c r="M6023">
        <v>0.85</v>
      </c>
      <c r="N6023">
        <v>17.440000000000001</v>
      </c>
      <c r="O6023">
        <v>8.69</v>
      </c>
    </row>
    <row r="6024" spans="1:15" x14ac:dyDescent="0.3">
      <c r="A6024" s="3">
        <v>45315</v>
      </c>
      <c r="B6024" t="s">
        <v>20</v>
      </c>
      <c r="C6024" t="s">
        <v>61</v>
      </c>
      <c r="D6024" t="s">
        <v>73</v>
      </c>
      <c r="E6024" t="s">
        <v>88</v>
      </c>
      <c r="F6024">
        <v>140168</v>
      </c>
      <c r="G6024">
        <v>7045</v>
      </c>
      <c r="H6024">
        <v>23536.32</v>
      </c>
      <c r="I6024">
        <v>479</v>
      </c>
      <c r="J6024">
        <v>45368.02</v>
      </c>
      <c r="K6024">
        <v>5.03</v>
      </c>
      <c r="L6024">
        <v>6.8</v>
      </c>
      <c r="M6024">
        <v>3.34</v>
      </c>
      <c r="N6024">
        <v>49.14</v>
      </c>
      <c r="O6024">
        <v>1.93</v>
      </c>
    </row>
    <row r="6025" spans="1:15" x14ac:dyDescent="0.3">
      <c r="A6025" s="3">
        <v>45267</v>
      </c>
      <c r="B6025" t="s">
        <v>20</v>
      </c>
      <c r="C6025" t="s">
        <v>53</v>
      </c>
      <c r="D6025" t="s">
        <v>73</v>
      </c>
      <c r="E6025" t="s">
        <v>86</v>
      </c>
      <c r="F6025">
        <v>93263</v>
      </c>
      <c r="G6025">
        <v>4053</v>
      </c>
      <c r="H6025">
        <v>9124.3799999999992</v>
      </c>
      <c r="I6025">
        <v>713</v>
      </c>
      <c r="J6025">
        <v>109511.05</v>
      </c>
      <c r="K6025">
        <v>4.3499999999999996</v>
      </c>
      <c r="L6025">
        <v>17.59</v>
      </c>
      <c r="M6025">
        <v>2.25</v>
      </c>
      <c r="N6025">
        <v>12.8</v>
      </c>
      <c r="O6025">
        <v>12</v>
      </c>
    </row>
    <row r="6026" spans="1:15" x14ac:dyDescent="0.3">
      <c r="A6026" s="3">
        <v>45340</v>
      </c>
      <c r="B6026" t="s">
        <v>20</v>
      </c>
      <c r="C6026" t="s">
        <v>64</v>
      </c>
      <c r="D6026" t="s">
        <v>73</v>
      </c>
      <c r="E6026" t="s">
        <v>99</v>
      </c>
      <c r="F6026">
        <v>32018</v>
      </c>
      <c r="G6026">
        <v>2554</v>
      </c>
      <c r="H6026">
        <v>10742.95</v>
      </c>
      <c r="I6026">
        <v>204</v>
      </c>
      <c r="J6026">
        <v>10579.59</v>
      </c>
      <c r="K6026">
        <v>7.98</v>
      </c>
      <c r="L6026">
        <v>7.99</v>
      </c>
      <c r="M6026">
        <v>4.21</v>
      </c>
      <c r="N6026">
        <v>52.66</v>
      </c>
      <c r="O6026">
        <v>0.98</v>
      </c>
    </row>
    <row r="6027" spans="1:15" x14ac:dyDescent="0.3">
      <c r="A6027" s="3">
        <v>45290</v>
      </c>
      <c r="B6027" t="s">
        <v>20</v>
      </c>
      <c r="C6027" t="s">
        <v>66</v>
      </c>
      <c r="D6027" t="s">
        <v>73</v>
      </c>
      <c r="E6027" t="s">
        <v>79</v>
      </c>
      <c r="F6027">
        <v>23037</v>
      </c>
      <c r="G6027">
        <v>2165</v>
      </c>
      <c r="H6027">
        <v>6380.94</v>
      </c>
      <c r="I6027">
        <v>84</v>
      </c>
      <c r="J6027">
        <v>10375.4</v>
      </c>
      <c r="K6027">
        <v>9.4</v>
      </c>
      <c r="L6027">
        <v>3.88</v>
      </c>
      <c r="M6027">
        <v>2.95</v>
      </c>
      <c r="N6027">
        <v>75.959999999999994</v>
      </c>
      <c r="O6027">
        <v>1.63</v>
      </c>
    </row>
    <row r="6028" spans="1:15" x14ac:dyDescent="0.3">
      <c r="A6028" s="3">
        <v>45254</v>
      </c>
      <c r="B6028" t="s">
        <v>20</v>
      </c>
      <c r="C6028" t="s">
        <v>68</v>
      </c>
      <c r="D6028" t="s">
        <v>76</v>
      </c>
      <c r="E6028" t="s">
        <v>89</v>
      </c>
      <c r="F6028">
        <v>114108</v>
      </c>
      <c r="G6028">
        <v>6765</v>
      </c>
      <c r="H6028">
        <v>23437.439999999999</v>
      </c>
      <c r="I6028">
        <v>1241</v>
      </c>
      <c r="J6028">
        <v>139823.46</v>
      </c>
      <c r="K6028">
        <v>5.93</v>
      </c>
      <c r="L6028">
        <v>18.34</v>
      </c>
      <c r="M6028">
        <v>3.46</v>
      </c>
      <c r="N6028">
        <v>18.89</v>
      </c>
      <c r="O6028">
        <v>5.97</v>
      </c>
    </row>
    <row r="6029" spans="1:15" x14ac:dyDescent="0.3">
      <c r="A6029" s="3">
        <v>45301</v>
      </c>
      <c r="B6029" t="s">
        <v>20</v>
      </c>
      <c r="C6029" t="s">
        <v>53</v>
      </c>
      <c r="D6029" t="s">
        <v>75</v>
      </c>
      <c r="E6029" t="s">
        <v>90</v>
      </c>
      <c r="F6029">
        <v>40484</v>
      </c>
      <c r="G6029">
        <v>212</v>
      </c>
      <c r="H6029">
        <v>637.92999999999995</v>
      </c>
      <c r="I6029">
        <v>36</v>
      </c>
      <c r="J6029">
        <v>1927.86</v>
      </c>
      <c r="K6029">
        <v>0.52</v>
      </c>
      <c r="L6029">
        <v>16.98</v>
      </c>
      <c r="M6029">
        <v>3.01</v>
      </c>
      <c r="N6029">
        <v>17.72</v>
      </c>
      <c r="O6029">
        <v>3.02</v>
      </c>
    </row>
    <row r="6030" spans="1:15" x14ac:dyDescent="0.3">
      <c r="A6030" s="3">
        <v>45310</v>
      </c>
      <c r="B6030" t="s">
        <v>20</v>
      </c>
      <c r="C6030" t="s">
        <v>59</v>
      </c>
      <c r="D6030" t="s">
        <v>76</v>
      </c>
      <c r="E6030" t="s">
        <v>82</v>
      </c>
      <c r="F6030">
        <v>132646</v>
      </c>
      <c r="G6030">
        <v>9600</v>
      </c>
      <c r="H6030">
        <v>41851</v>
      </c>
      <c r="I6030">
        <v>831</v>
      </c>
      <c r="J6030">
        <v>40315.870000000003</v>
      </c>
      <c r="K6030">
        <v>7.24</v>
      </c>
      <c r="L6030">
        <v>8.66</v>
      </c>
      <c r="M6030">
        <v>4.3600000000000003</v>
      </c>
      <c r="N6030">
        <v>50.36</v>
      </c>
      <c r="O6030">
        <v>0.96</v>
      </c>
    </row>
    <row r="6031" spans="1:15" x14ac:dyDescent="0.3">
      <c r="A6031" s="3">
        <v>45285</v>
      </c>
      <c r="B6031" t="s">
        <v>20</v>
      </c>
      <c r="C6031" t="s">
        <v>60</v>
      </c>
      <c r="D6031" t="s">
        <v>76</v>
      </c>
      <c r="E6031" t="s">
        <v>82</v>
      </c>
      <c r="F6031">
        <v>134149</v>
      </c>
      <c r="G6031">
        <v>4772</v>
      </c>
      <c r="H6031">
        <v>12841.85</v>
      </c>
      <c r="I6031">
        <v>1004</v>
      </c>
      <c r="J6031">
        <v>124189.35</v>
      </c>
      <c r="K6031">
        <v>3.56</v>
      </c>
      <c r="L6031">
        <v>21.04</v>
      </c>
      <c r="M6031">
        <v>2.69</v>
      </c>
      <c r="N6031">
        <v>12.79</v>
      </c>
      <c r="O6031">
        <v>9.67</v>
      </c>
    </row>
    <row r="6032" spans="1:15" x14ac:dyDescent="0.3">
      <c r="A6032" s="3">
        <v>45312</v>
      </c>
      <c r="B6032" t="s">
        <v>20</v>
      </c>
      <c r="C6032" t="s">
        <v>55</v>
      </c>
      <c r="D6032" t="s">
        <v>73</v>
      </c>
      <c r="E6032" t="s">
        <v>96</v>
      </c>
      <c r="F6032">
        <v>14934</v>
      </c>
      <c r="G6032">
        <v>731</v>
      </c>
      <c r="H6032">
        <v>2206.2600000000002</v>
      </c>
      <c r="I6032">
        <v>108</v>
      </c>
      <c r="J6032">
        <v>13111.24</v>
      </c>
      <c r="K6032">
        <v>4.8899999999999997</v>
      </c>
      <c r="L6032">
        <v>14.77</v>
      </c>
      <c r="M6032">
        <v>3.02</v>
      </c>
      <c r="N6032">
        <v>20.43</v>
      </c>
      <c r="O6032">
        <v>5.94</v>
      </c>
    </row>
    <row r="6033" spans="1:15" x14ac:dyDescent="0.3">
      <c r="A6033" s="3">
        <v>45294</v>
      </c>
      <c r="B6033" t="s">
        <v>20</v>
      </c>
      <c r="C6033" t="s">
        <v>37</v>
      </c>
      <c r="D6033" t="s">
        <v>74</v>
      </c>
      <c r="E6033" t="s">
        <v>78</v>
      </c>
      <c r="F6033">
        <v>72457</v>
      </c>
      <c r="G6033">
        <v>2037</v>
      </c>
      <c r="H6033">
        <v>6114.51</v>
      </c>
      <c r="I6033">
        <v>227</v>
      </c>
      <c r="J6033">
        <v>1957.98</v>
      </c>
      <c r="K6033">
        <v>2.81</v>
      </c>
      <c r="L6033">
        <v>11.14</v>
      </c>
      <c r="M6033">
        <v>3</v>
      </c>
      <c r="N6033">
        <v>26.94</v>
      </c>
      <c r="O6033">
        <v>0.32</v>
      </c>
    </row>
    <row r="6034" spans="1:15" x14ac:dyDescent="0.3">
      <c r="A6034" s="3">
        <v>45212</v>
      </c>
      <c r="B6034" t="s">
        <v>20</v>
      </c>
      <c r="C6034" t="s">
        <v>72</v>
      </c>
      <c r="D6034" t="s">
        <v>74</v>
      </c>
      <c r="E6034" t="s">
        <v>77</v>
      </c>
      <c r="F6034">
        <v>26641</v>
      </c>
      <c r="G6034">
        <v>2218</v>
      </c>
      <c r="H6034">
        <v>9883.39</v>
      </c>
      <c r="I6034">
        <v>213</v>
      </c>
      <c r="J6034">
        <v>41169.5</v>
      </c>
      <c r="K6034">
        <v>8.33</v>
      </c>
      <c r="L6034">
        <v>9.6</v>
      </c>
      <c r="M6034">
        <v>4.46</v>
      </c>
      <c r="N6034">
        <v>46.4</v>
      </c>
      <c r="O6034">
        <v>4.17</v>
      </c>
    </row>
    <row r="6035" spans="1:15" x14ac:dyDescent="0.3">
      <c r="A6035" s="3">
        <v>45308</v>
      </c>
      <c r="B6035" t="s">
        <v>20</v>
      </c>
      <c r="C6035" t="s">
        <v>67</v>
      </c>
      <c r="D6035" t="s">
        <v>75</v>
      </c>
      <c r="E6035" t="s">
        <v>92</v>
      </c>
      <c r="F6035">
        <v>101275</v>
      </c>
      <c r="G6035">
        <v>1919</v>
      </c>
      <c r="H6035">
        <v>6530.44</v>
      </c>
      <c r="I6035">
        <v>99</v>
      </c>
      <c r="J6035">
        <v>5776.3</v>
      </c>
      <c r="K6035">
        <v>1.89</v>
      </c>
      <c r="L6035">
        <v>5.16</v>
      </c>
      <c r="M6035">
        <v>3.4</v>
      </c>
      <c r="N6035">
        <v>65.959999999999994</v>
      </c>
      <c r="O6035">
        <v>0.88</v>
      </c>
    </row>
    <row r="6036" spans="1:15" x14ac:dyDescent="0.3">
      <c r="A6036" s="3">
        <v>45275</v>
      </c>
      <c r="B6036" t="s">
        <v>20</v>
      </c>
      <c r="C6036" t="s">
        <v>49</v>
      </c>
      <c r="D6036" t="s">
        <v>73</v>
      </c>
      <c r="E6036" t="s">
        <v>79</v>
      </c>
      <c r="F6036">
        <v>51838</v>
      </c>
      <c r="G6036">
        <v>4549</v>
      </c>
      <c r="H6036">
        <v>12875.47</v>
      </c>
      <c r="I6036">
        <v>806</v>
      </c>
      <c r="J6036">
        <v>100738.49</v>
      </c>
      <c r="K6036">
        <v>8.7799999999999994</v>
      </c>
      <c r="L6036">
        <v>17.72</v>
      </c>
      <c r="M6036">
        <v>2.83</v>
      </c>
      <c r="N6036">
        <v>15.97</v>
      </c>
      <c r="O6036">
        <v>7.82</v>
      </c>
    </row>
    <row r="6037" spans="1:15" x14ac:dyDescent="0.3">
      <c r="A6037" s="3">
        <v>45303</v>
      </c>
      <c r="B6037" t="s">
        <v>20</v>
      </c>
      <c r="C6037" t="s">
        <v>56</v>
      </c>
      <c r="D6037" t="s">
        <v>73</v>
      </c>
      <c r="E6037" t="s">
        <v>85</v>
      </c>
      <c r="F6037">
        <v>50663</v>
      </c>
      <c r="G6037">
        <v>4614</v>
      </c>
      <c r="H6037">
        <v>19104.95</v>
      </c>
      <c r="I6037">
        <v>534</v>
      </c>
      <c r="J6037">
        <v>26126.93</v>
      </c>
      <c r="K6037">
        <v>9.11</v>
      </c>
      <c r="L6037">
        <v>11.57</v>
      </c>
      <c r="M6037">
        <v>4.1399999999999997</v>
      </c>
      <c r="N6037">
        <v>35.78</v>
      </c>
      <c r="O6037">
        <v>1.37</v>
      </c>
    </row>
    <row r="6038" spans="1:15" x14ac:dyDescent="0.3">
      <c r="A6038" s="3">
        <v>45352</v>
      </c>
      <c r="B6038" t="s">
        <v>20</v>
      </c>
      <c r="C6038" t="s">
        <v>62</v>
      </c>
      <c r="D6038" t="s">
        <v>75</v>
      </c>
      <c r="E6038" t="s">
        <v>100</v>
      </c>
      <c r="F6038">
        <v>47306</v>
      </c>
      <c r="G6038">
        <v>1346</v>
      </c>
      <c r="H6038">
        <v>2745.81</v>
      </c>
      <c r="I6038">
        <v>222</v>
      </c>
      <c r="J6038">
        <v>2951.71</v>
      </c>
      <c r="K6038">
        <v>2.85</v>
      </c>
      <c r="L6038">
        <v>16.489999999999998</v>
      </c>
      <c r="M6038">
        <v>2.04</v>
      </c>
      <c r="N6038">
        <v>12.37</v>
      </c>
      <c r="O6038">
        <v>1.07</v>
      </c>
    </row>
    <row r="6039" spans="1:15" x14ac:dyDescent="0.3">
      <c r="A6039" s="3">
        <v>45335</v>
      </c>
      <c r="B6039" t="s">
        <v>20</v>
      </c>
      <c r="C6039" t="s">
        <v>57</v>
      </c>
      <c r="D6039" t="s">
        <v>76</v>
      </c>
      <c r="E6039" t="s">
        <v>96</v>
      </c>
      <c r="F6039">
        <v>73332</v>
      </c>
      <c r="G6039">
        <v>1738</v>
      </c>
      <c r="H6039">
        <v>1451.34</v>
      </c>
      <c r="I6039">
        <v>245</v>
      </c>
      <c r="J6039">
        <v>12827.86</v>
      </c>
      <c r="K6039">
        <v>2.37</v>
      </c>
      <c r="L6039">
        <v>14.1</v>
      </c>
      <c r="M6039">
        <v>0.84</v>
      </c>
      <c r="N6039">
        <v>5.92</v>
      </c>
      <c r="O6039">
        <v>8.84</v>
      </c>
    </row>
    <row r="6040" spans="1:15" x14ac:dyDescent="0.3">
      <c r="A6040" s="3">
        <v>45332</v>
      </c>
      <c r="B6040" t="s">
        <v>20</v>
      </c>
      <c r="C6040" t="s">
        <v>57</v>
      </c>
      <c r="D6040" t="s">
        <v>73</v>
      </c>
      <c r="E6040" t="s">
        <v>81</v>
      </c>
      <c r="F6040">
        <v>130398</v>
      </c>
      <c r="G6040">
        <v>3795</v>
      </c>
      <c r="H6040">
        <v>10741.22</v>
      </c>
      <c r="I6040">
        <v>662</v>
      </c>
      <c r="J6040">
        <v>46187.88</v>
      </c>
      <c r="K6040">
        <v>2.91</v>
      </c>
      <c r="L6040">
        <v>17.440000000000001</v>
      </c>
      <c r="M6040">
        <v>2.83</v>
      </c>
      <c r="N6040">
        <v>16.23</v>
      </c>
      <c r="O6040">
        <v>4.3</v>
      </c>
    </row>
    <row r="6041" spans="1:15" x14ac:dyDescent="0.3">
      <c r="A6041" s="3">
        <v>45227</v>
      </c>
      <c r="B6041" t="s">
        <v>20</v>
      </c>
      <c r="C6041" t="s">
        <v>35</v>
      </c>
      <c r="D6041" t="s">
        <v>75</v>
      </c>
      <c r="E6041" t="s">
        <v>101</v>
      </c>
      <c r="F6041">
        <v>114656</v>
      </c>
      <c r="G6041">
        <v>10186</v>
      </c>
      <c r="H6041">
        <v>8172.33</v>
      </c>
      <c r="I6041">
        <v>2115</v>
      </c>
      <c r="J6041">
        <v>149519.41</v>
      </c>
      <c r="K6041">
        <v>8.8800000000000008</v>
      </c>
      <c r="L6041">
        <v>20.76</v>
      </c>
      <c r="M6041">
        <v>0.8</v>
      </c>
      <c r="N6041">
        <v>3.86</v>
      </c>
      <c r="O6041">
        <v>18.3</v>
      </c>
    </row>
    <row r="6042" spans="1:15" x14ac:dyDescent="0.3">
      <c r="A6042" s="3">
        <v>45365</v>
      </c>
      <c r="B6042" t="s">
        <v>20</v>
      </c>
      <c r="C6042" t="s">
        <v>23</v>
      </c>
      <c r="D6042" t="s">
        <v>76</v>
      </c>
      <c r="E6042" t="s">
        <v>82</v>
      </c>
      <c r="F6042">
        <v>14073</v>
      </c>
      <c r="G6042">
        <v>2105</v>
      </c>
      <c r="H6042">
        <v>9287.7000000000007</v>
      </c>
      <c r="I6042">
        <v>374</v>
      </c>
      <c r="J6042">
        <v>3333.49</v>
      </c>
      <c r="K6042">
        <v>14.96</v>
      </c>
      <c r="L6042">
        <v>17.77</v>
      </c>
      <c r="M6042">
        <v>4.41</v>
      </c>
      <c r="N6042">
        <v>24.83</v>
      </c>
      <c r="O6042">
        <v>0.36</v>
      </c>
    </row>
    <row r="6043" spans="1:15" x14ac:dyDescent="0.3">
      <c r="A6043" s="3">
        <v>45228</v>
      </c>
      <c r="B6043" t="s">
        <v>20</v>
      </c>
      <c r="C6043" t="s">
        <v>51</v>
      </c>
      <c r="D6043" t="s">
        <v>76</v>
      </c>
      <c r="E6043" t="s">
        <v>92</v>
      </c>
      <c r="F6043">
        <v>66259</v>
      </c>
      <c r="G6043">
        <v>5552</v>
      </c>
      <c r="H6043">
        <v>4197.47</v>
      </c>
      <c r="I6043">
        <v>1110</v>
      </c>
      <c r="J6043">
        <v>176466.77</v>
      </c>
      <c r="K6043">
        <v>8.3800000000000008</v>
      </c>
      <c r="L6043">
        <v>19.989999999999998</v>
      </c>
      <c r="M6043">
        <v>0.76</v>
      </c>
      <c r="N6043">
        <v>3.78</v>
      </c>
      <c r="O6043">
        <v>42.04</v>
      </c>
    </row>
    <row r="6044" spans="1:15" x14ac:dyDescent="0.3">
      <c r="A6044" s="3">
        <v>45229</v>
      </c>
      <c r="B6044" t="s">
        <v>20</v>
      </c>
      <c r="C6044" t="s">
        <v>69</v>
      </c>
      <c r="D6044" t="s">
        <v>73</v>
      </c>
      <c r="E6044" t="s">
        <v>77</v>
      </c>
      <c r="F6044">
        <v>58561</v>
      </c>
      <c r="G6044">
        <v>8549</v>
      </c>
      <c r="H6044">
        <v>24743.97</v>
      </c>
      <c r="I6044">
        <v>1104</v>
      </c>
      <c r="J6044">
        <v>117244.69</v>
      </c>
      <c r="K6044">
        <v>14.6</v>
      </c>
      <c r="L6044">
        <v>12.91</v>
      </c>
      <c r="M6044">
        <v>2.89</v>
      </c>
      <c r="N6044">
        <v>22.41</v>
      </c>
      <c r="O6044">
        <v>4.74</v>
      </c>
    </row>
    <row r="6045" spans="1:15" x14ac:dyDescent="0.3">
      <c r="A6045" s="3">
        <v>45209</v>
      </c>
      <c r="B6045" t="s">
        <v>20</v>
      </c>
      <c r="C6045" t="s">
        <v>37</v>
      </c>
      <c r="D6045" t="s">
        <v>74</v>
      </c>
      <c r="E6045" t="s">
        <v>106</v>
      </c>
      <c r="F6045">
        <v>14929</v>
      </c>
      <c r="G6045">
        <v>911</v>
      </c>
      <c r="H6045">
        <v>2115</v>
      </c>
      <c r="I6045">
        <v>137</v>
      </c>
      <c r="J6045">
        <v>25608.7</v>
      </c>
      <c r="K6045">
        <v>6.1</v>
      </c>
      <c r="L6045">
        <v>15.04</v>
      </c>
      <c r="M6045">
        <v>2.3199999999999998</v>
      </c>
      <c r="N6045">
        <v>15.44</v>
      </c>
      <c r="O6045">
        <v>12.11</v>
      </c>
    </row>
    <row r="6046" spans="1:15" x14ac:dyDescent="0.3">
      <c r="A6046" s="3">
        <v>45261</v>
      </c>
      <c r="B6046" t="s">
        <v>20</v>
      </c>
      <c r="C6046" t="s">
        <v>27</v>
      </c>
      <c r="D6046" t="s">
        <v>75</v>
      </c>
      <c r="E6046" t="s">
        <v>79</v>
      </c>
      <c r="F6046">
        <v>70777</v>
      </c>
      <c r="G6046">
        <v>6469</v>
      </c>
      <c r="H6046">
        <v>25320.799999999999</v>
      </c>
      <c r="I6046">
        <v>1254</v>
      </c>
      <c r="J6046">
        <v>133140.15</v>
      </c>
      <c r="K6046">
        <v>9.14</v>
      </c>
      <c r="L6046">
        <v>19.38</v>
      </c>
      <c r="M6046">
        <v>3.91</v>
      </c>
      <c r="N6046">
        <v>20.190000000000001</v>
      </c>
      <c r="O6046">
        <v>5.26</v>
      </c>
    </row>
    <row r="6047" spans="1:15" x14ac:dyDescent="0.3">
      <c r="A6047" s="3">
        <v>45336</v>
      </c>
      <c r="B6047" t="s">
        <v>20</v>
      </c>
      <c r="C6047" t="s">
        <v>53</v>
      </c>
      <c r="D6047" t="s">
        <v>74</v>
      </c>
      <c r="E6047" t="s">
        <v>98</v>
      </c>
      <c r="F6047">
        <v>18261</v>
      </c>
      <c r="G6047">
        <v>1011</v>
      </c>
      <c r="H6047">
        <v>3055.5</v>
      </c>
      <c r="I6047">
        <v>115</v>
      </c>
      <c r="J6047">
        <v>2401.31</v>
      </c>
      <c r="K6047">
        <v>5.54</v>
      </c>
      <c r="L6047">
        <v>11.37</v>
      </c>
      <c r="M6047">
        <v>3.02</v>
      </c>
      <c r="N6047">
        <v>26.57</v>
      </c>
      <c r="O6047">
        <v>0.79</v>
      </c>
    </row>
    <row r="6048" spans="1:15" x14ac:dyDescent="0.3">
      <c r="A6048" s="3">
        <v>45270</v>
      </c>
      <c r="B6048" t="s">
        <v>20</v>
      </c>
      <c r="C6048" t="s">
        <v>62</v>
      </c>
      <c r="D6048" t="s">
        <v>75</v>
      </c>
      <c r="E6048" t="s">
        <v>79</v>
      </c>
      <c r="F6048">
        <v>27484</v>
      </c>
      <c r="G6048">
        <v>1643</v>
      </c>
      <c r="H6048">
        <v>7353.57</v>
      </c>
      <c r="I6048">
        <v>64</v>
      </c>
      <c r="J6048">
        <v>9014.4</v>
      </c>
      <c r="K6048">
        <v>5.98</v>
      </c>
      <c r="L6048">
        <v>3.9</v>
      </c>
      <c r="M6048">
        <v>4.4800000000000004</v>
      </c>
      <c r="N6048">
        <v>114.9</v>
      </c>
      <c r="O6048">
        <v>1.23</v>
      </c>
    </row>
    <row r="6049" spans="1:15" x14ac:dyDescent="0.3">
      <c r="A6049" s="3">
        <v>45358</v>
      </c>
      <c r="B6049" t="s">
        <v>20</v>
      </c>
      <c r="C6049" t="s">
        <v>31</v>
      </c>
      <c r="D6049" t="s">
        <v>73</v>
      </c>
      <c r="E6049" t="s">
        <v>79</v>
      </c>
      <c r="F6049">
        <v>60366</v>
      </c>
      <c r="G6049">
        <v>7664</v>
      </c>
      <c r="H6049">
        <v>23450.12</v>
      </c>
      <c r="I6049">
        <v>1059</v>
      </c>
      <c r="J6049">
        <v>151408.51999999999</v>
      </c>
      <c r="K6049">
        <v>12.7</v>
      </c>
      <c r="L6049">
        <v>13.82</v>
      </c>
      <c r="M6049">
        <v>3.06</v>
      </c>
      <c r="N6049">
        <v>22.14</v>
      </c>
      <c r="O6049">
        <v>6.46</v>
      </c>
    </row>
    <row r="6050" spans="1:15" x14ac:dyDescent="0.3">
      <c r="A6050" s="3">
        <v>45300</v>
      </c>
      <c r="B6050" t="s">
        <v>20</v>
      </c>
      <c r="C6050" t="s">
        <v>30</v>
      </c>
      <c r="D6050" t="s">
        <v>76</v>
      </c>
      <c r="E6050" t="s">
        <v>90</v>
      </c>
      <c r="F6050">
        <v>107052</v>
      </c>
      <c r="G6050">
        <v>7199</v>
      </c>
      <c r="H6050">
        <v>5576.22</v>
      </c>
      <c r="I6050">
        <v>1532</v>
      </c>
      <c r="J6050">
        <v>136805.53</v>
      </c>
      <c r="K6050">
        <v>6.72</v>
      </c>
      <c r="L6050">
        <v>21.28</v>
      </c>
      <c r="M6050">
        <v>0.77</v>
      </c>
      <c r="N6050">
        <v>3.64</v>
      </c>
      <c r="O6050">
        <v>24.53</v>
      </c>
    </row>
    <row r="6051" spans="1:15" x14ac:dyDescent="0.3">
      <c r="A6051" s="3">
        <v>45225</v>
      </c>
      <c r="B6051" t="s">
        <v>20</v>
      </c>
      <c r="C6051" t="s">
        <v>54</v>
      </c>
      <c r="D6051" t="s">
        <v>76</v>
      </c>
      <c r="E6051" t="s">
        <v>85</v>
      </c>
      <c r="F6051">
        <v>103992</v>
      </c>
      <c r="G6051">
        <v>10553</v>
      </c>
      <c r="H6051">
        <v>27209.57</v>
      </c>
      <c r="I6051">
        <v>426</v>
      </c>
      <c r="J6051">
        <v>81274.66</v>
      </c>
      <c r="K6051">
        <v>10.15</v>
      </c>
      <c r="L6051">
        <v>4.04</v>
      </c>
      <c r="M6051">
        <v>2.58</v>
      </c>
      <c r="N6051">
        <v>63.87</v>
      </c>
      <c r="O6051">
        <v>2.99</v>
      </c>
    </row>
    <row r="6052" spans="1:15" x14ac:dyDescent="0.3">
      <c r="A6052" s="3">
        <v>45377</v>
      </c>
      <c r="B6052" t="s">
        <v>20</v>
      </c>
      <c r="C6052" t="s">
        <v>32</v>
      </c>
      <c r="D6052" t="s">
        <v>74</v>
      </c>
      <c r="E6052" t="s">
        <v>91</v>
      </c>
      <c r="F6052">
        <v>58642</v>
      </c>
      <c r="G6052">
        <v>7032</v>
      </c>
      <c r="H6052">
        <v>7111.47</v>
      </c>
      <c r="I6052">
        <v>1522</v>
      </c>
      <c r="J6052">
        <v>226314.96</v>
      </c>
      <c r="K6052">
        <v>11.99</v>
      </c>
      <c r="L6052">
        <v>21.64</v>
      </c>
      <c r="M6052">
        <v>1.01</v>
      </c>
      <c r="N6052">
        <v>4.67</v>
      </c>
      <c r="O6052">
        <v>31.82</v>
      </c>
    </row>
    <row r="6053" spans="1:15" x14ac:dyDescent="0.3">
      <c r="A6053" s="3">
        <v>45326</v>
      </c>
      <c r="B6053" t="s">
        <v>20</v>
      </c>
      <c r="C6053" t="s">
        <v>36</v>
      </c>
      <c r="D6053" t="s">
        <v>76</v>
      </c>
      <c r="E6053" t="s">
        <v>86</v>
      </c>
      <c r="F6053">
        <v>71324</v>
      </c>
      <c r="G6053">
        <v>5241</v>
      </c>
      <c r="H6053">
        <v>15233.58</v>
      </c>
      <c r="I6053">
        <v>263</v>
      </c>
      <c r="J6053">
        <v>30055.7</v>
      </c>
      <c r="K6053">
        <v>7.35</v>
      </c>
      <c r="L6053">
        <v>5.0199999999999996</v>
      </c>
      <c r="M6053">
        <v>2.91</v>
      </c>
      <c r="N6053">
        <v>57.92</v>
      </c>
      <c r="O6053">
        <v>1.97</v>
      </c>
    </row>
    <row r="6054" spans="1:15" x14ac:dyDescent="0.3">
      <c r="A6054" s="3">
        <v>45243</v>
      </c>
      <c r="B6054" t="s">
        <v>20</v>
      </c>
      <c r="C6054" t="s">
        <v>67</v>
      </c>
      <c r="D6054" t="s">
        <v>74</v>
      </c>
      <c r="E6054" t="s">
        <v>91</v>
      </c>
      <c r="F6054">
        <v>54924</v>
      </c>
      <c r="G6054">
        <v>861</v>
      </c>
      <c r="H6054">
        <v>2267.79</v>
      </c>
      <c r="I6054">
        <v>116</v>
      </c>
      <c r="J6054">
        <v>20359.810000000001</v>
      </c>
      <c r="K6054">
        <v>1.57</v>
      </c>
      <c r="L6054">
        <v>13.47</v>
      </c>
      <c r="M6054">
        <v>2.63</v>
      </c>
      <c r="N6054">
        <v>19.55</v>
      </c>
      <c r="O6054">
        <v>8.98</v>
      </c>
    </row>
    <row r="6055" spans="1:15" x14ac:dyDescent="0.3">
      <c r="A6055" s="3">
        <v>45288</v>
      </c>
      <c r="B6055" t="s">
        <v>20</v>
      </c>
      <c r="C6055" t="s">
        <v>60</v>
      </c>
      <c r="D6055" t="s">
        <v>73</v>
      </c>
      <c r="E6055" t="s">
        <v>85</v>
      </c>
      <c r="F6055">
        <v>54366</v>
      </c>
      <c r="G6055">
        <v>5987</v>
      </c>
      <c r="H6055">
        <v>8520.49</v>
      </c>
      <c r="I6055">
        <v>1190</v>
      </c>
      <c r="J6055">
        <v>138970.96</v>
      </c>
      <c r="K6055">
        <v>11.01</v>
      </c>
      <c r="L6055">
        <v>19.88</v>
      </c>
      <c r="M6055">
        <v>1.42</v>
      </c>
      <c r="N6055">
        <v>7.16</v>
      </c>
      <c r="O6055">
        <v>16.309999999999999</v>
      </c>
    </row>
    <row r="6056" spans="1:15" x14ac:dyDescent="0.3">
      <c r="A6056" s="3">
        <v>45380</v>
      </c>
      <c r="B6056" t="s">
        <v>20</v>
      </c>
      <c r="C6056" t="s">
        <v>67</v>
      </c>
      <c r="D6056" t="s">
        <v>75</v>
      </c>
      <c r="E6056" t="s">
        <v>95</v>
      </c>
      <c r="F6056">
        <v>76495</v>
      </c>
      <c r="G6056">
        <v>7108</v>
      </c>
      <c r="H6056">
        <v>7767.79</v>
      </c>
      <c r="I6056">
        <v>1371</v>
      </c>
      <c r="J6056">
        <v>255743.87</v>
      </c>
      <c r="K6056">
        <v>9.2899999999999991</v>
      </c>
      <c r="L6056">
        <v>19.29</v>
      </c>
      <c r="M6056">
        <v>1.0900000000000001</v>
      </c>
      <c r="N6056">
        <v>5.67</v>
      </c>
      <c r="O6056">
        <v>32.92</v>
      </c>
    </row>
    <row r="6057" spans="1:15" x14ac:dyDescent="0.3">
      <c r="A6057" s="3">
        <v>45200</v>
      </c>
      <c r="B6057" t="s">
        <v>20</v>
      </c>
      <c r="C6057" t="s">
        <v>58</v>
      </c>
      <c r="D6057" t="s">
        <v>73</v>
      </c>
      <c r="E6057" t="s">
        <v>83</v>
      </c>
      <c r="F6057">
        <v>76491</v>
      </c>
      <c r="G6057">
        <v>8978</v>
      </c>
      <c r="H6057">
        <v>38220.11</v>
      </c>
      <c r="I6057">
        <v>785</v>
      </c>
      <c r="J6057">
        <v>135740.82</v>
      </c>
      <c r="K6057">
        <v>11.74</v>
      </c>
      <c r="L6057">
        <v>8.74</v>
      </c>
      <c r="M6057">
        <v>4.26</v>
      </c>
      <c r="N6057">
        <v>48.69</v>
      </c>
      <c r="O6057">
        <v>3.55</v>
      </c>
    </row>
    <row r="6058" spans="1:15" x14ac:dyDescent="0.3">
      <c r="A6058" s="3">
        <v>45247</v>
      </c>
      <c r="B6058" t="s">
        <v>20</v>
      </c>
      <c r="C6058" t="s">
        <v>61</v>
      </c>
      <c r="D6058" t="s">
        <v>76</v>
      </c>
      <c r="E6058" t="s">
        <v>81</v>
      </c>
      <c r="F6058">
        <v>25705</v>
      </c>
      <c r="G6058">
        <v>1950</v>
      </c>
      <c r="H6058">
        <v>2090.52</v>
      </c>
      <c r="I6058">
        <v>306</v>
      </c>
      <c r="J6058">
        <v>42351.46</v>
      </c>
      <c r="K6058">
        <v>7.59</v>
      </c>
      <c r="L6058">
        <v>15.69</v>
      </c>
      <c r="M6058">
        <v>1.07</v>
      </c>
      <c r="N6058">
        <v>6.83</v>
      </c>
      <c r="O6058">
        <v>20.260000000000002</v>
      </c>
    </row>
    <row r="6059" spans="1:15" x14ac:dyDescent="0.3">
      <c r="A6059" s="3">
        <v>45379</v>
      </c>
      <c r="B6059" t="s">
        <v>20</v>
      </c>
      <c r="C6059" t="s">
        <v>43</v>
      </c>
      <c r="D6059" t="s">
        <v>73</v>
      </c>
      <c r="E6059" t="s">
        <v>101</v>
      </c>
      <c r="F6059">
        <v>132921</v>
      </c>
      <c r="G6059">
        <v>6194</v>
      </c>
      <c r="H6059">
        <v>3175.8</v>
      </c>
      <c r="I6059">
        <v>421</v>
      </c>
      <c r="J6059">
        <v>34924.74</v>
      </c>
      <c r="K6059">
        <v>4.66</v>
      </c>
      <c r="L6059">
        <v>6.8</v>
      </c>
      <c r="M6059">
        <v>0.51</v>
      </c>
      <c r="N6059">
        <v>7.54</v>
      </c>
      <c r="O6059">
        <v>11</v>
      </c>
    </row>
    <row r="6060" spans="1:15" x14ac:dyDescent="0.3">
      <c r="A6060" s="3">
        <v>45278</v>
      </c>
      <c r="B6060" t="s">
        <v>20</v>
      </c>
      <c r="C6060" t="s">
        <v>33</v>
      </c>
      <c r="D6060" t="s">
        <v>73</v>
      </c>
      <c r="E6060" t="s">
        <v>85</v>
      </c>
      <c r="F6060">
        <v>125979</v>
      </c>
      <c r="G6060">
        <v>3690</v>
      </c>
      <c r="H6060">
        <v>4411.4799999999996</v>
      </c>
      <c r="I6060">
        <v>385</v>
      </c>
      <c r="J6060">
        <v>74131.13</v>
      </c>
      <c r="K6060">
        <v>2.93</v>
      </c>
      <c r="L6060">
        <v>10.43</v>
      </c>
      <c r="M6060">
        <v>1.2</v>
      </c>
      <c r="N6060">
        <v>11.46</v>
      </c>
      <c r="O6060">
        <v>16.8</v>
      </c>
    </row>
    <row r="6061" spans="1:15" x14ac:dyDescent="0.3">
      <c r="A6061" s="3">
        <v>45243</v>
      </c>
      <c r="B6061" t="s">
        <v>20</v>
      </c>
      <c r="C6061" t="s">
        <v>58</v>
      </c>
      <c r="D6061" t="s">
        <v>76</v>
      </c>
      <c r="E6061" t="s">
        <v>102</v>
      </c>
      <c r="F6061">
        <v>63552</v>
      </c>
      <c r="G6061">
        <v>7360</v>
      </c>
      <c r="H6061">
        <v>12592.73</v>
      </c>
      <c r="I6061">
        <v>1551</v>
      </c>
      <c r="J6061">
        <v>203027.64</v>
      </c>
      <c r="K6061">
        <v>11.58</v>
      </c>
      <c r="L6061">
        <v>21.07</v>
      </c>
      <c r="M6061">
        <v>1.71</v>
      </c>
      <c r="N6061">
        <v>8.1199999999999992</v>
      </c>
      <c r="O6061">
        <v>16.12</v>
      </c>
    </row>
    <row r="6062" spans="1:15" x14ac:dyDescent="0.3">
      <c r="A6062" s="3">
        <v>45374</v>
      </c>
      <c r="B6062" t="s">
        <v>20</v>
      </c>
      <c r="C6062" t="s">
        <v>38</v>
      </c>
      <c r="D6062" t="s">
        <v>76</v>
      </c>
      <c r="E6062" t="s">
        <v>91</v>
      </c>
      <c r="F6062">
        <v>83604</v>
      </c>
      <c r="G6062">
        <v>5939</v>
      </c>
      <c r="H6062">
        <v>13778.66</v>
      </c>
      <c r="I6062">
        <v>641</v>
      </c>
      <c r="J6062">
        <v>32327.84</v>
      </c>
      <c r="K6062">
        <v>7.1</v>
      </c>
      <c r="L6062">
        <v>10.79</v>
      </c>
      <c r="M6062">
        <v>2.3199999999999998</v>
      </c>
      <c r="N6062">
        <v>21.5</v>
      </c>
      <c r="O6062">
        <v>2.35</v>
      </c>
    </row>
    <row r="6063" spans="1:15" x14ac:dyDescent="0.3">
      <c r="A6063" s="3">
        <v>45242</v>
      </c>
      <c r="B6063" t="s">
        <v>20</v>
      </c>
      <c r="C6063" t="s">
        <v>61</v>
      </c>
      <c r="D6063" t="s">
        <v>74</v>
      </c>
      <c r="E6063" t="s">
        <v>104</v>
      </c>
      <c r="F6063">
        <v>19207</v>
      </c>
      <c r="G6063">
        <v>1172</v>
      </c>
      <c r="H6063">
        <v>3005.45</v>
      </c>
      <c r="I6063">
        <v>152</v>
      </c>
      <c r="J6063">
        <v>23337.88</v>
      </c>
      <c r="K6063">
        <v>6.1</v>
      </c>
      <c r="L6063">
        <v>12.97</v>
      </c>
      <c r="M6063">
        <v>2.56</v>
      </c>
      <c r="N6063">
        <v>19.77</v>
      </c>
      <c r="O6063">
        <v>7.77</v>
      </c>
    </row>
    <row r="6064" spans="1:15" x14ac:dyDescent="0.3">
      <c r="A6064" s="3">
        <v>45285</v>
      </c>
      <c r="B6064" t="s">
        <v>20</v>
      </c>
      <c r="C6064" t="s">
        <v>38</v>
      </c>
      <c r="D6064" t="s">
        <v>75</v>
      </c>
      <c r="E6064" t="s">
        <v>86</v>
      </c>
      <c r="F6064">
        <v>50111</v>
      </c>
      <c r="G6064">
        <v>2857</v>
      </c>
      <c r="H6064">
        <v>9539.16</v>
      </c>
      <c r="I6064">
        <v>399</v>
      </c>
      <c r="J6064">
        <v>76831.38</v>
      </c>
      <c r="K6064">
        <v>5.7</v>
      </c>
      <c r="L6064">
        <v>13.97</v>
      </c>
      <c r="M6064">
        <v>3.34</v>
      </c>
      <c r="N6064">
        <v>23.91</v>
      </c>
      <c r="O6064">
        <v>8.0500000000000007</v>
      </c>
    </row>
    <row r="6065" spans="1:15" x14ac:dyDescent="0.3">
      <c r="A6065" s="3">
        <v>45236</v>
      </c>
      <c r="B6065" t="s">
        <v>20</v>
      </c>
      <c r="C6065" t="s">
        <v>35</v>
      </c>
      <c r="D6065" t="s">
        <v>73</v>
      </c>
      <c r="E6065" t="s">
        <v>80</v>
      </c>
      <c r="F6065">
        <v>120332</v>
      </c>
      <c r="G6065">
        <v>7324</v>
      </c>
      <c r="H6065">
        <v>29991.69</v>
      </c>
      <c r="I6065">
        <v>1361</v>
      </c>
      <c r="J6065">
        <v>176037.91</v>
      </c>
      <c r="K6065">
        <v>6.09</v>
      </c>
      <c r="L6065">
        <v>18.579999999999998</v>
      </c>
      <c r="M6065">
        <v>4.09</v>
      </c>
      <c r="N6065">
        <v>22.04</v>
      </c>
      <c r="O6065">
        <v>5.87</v>
      </c>
    </row>
    <row r="6066" spans="1:15" x14ac:dyDescent="0.3">
      <c r="A6066" s="3">
        <v>45370</v>
      </c>
      <c r="B6066" t="s">
        <v>20</v>
      </c>
      <c r="C6066" t="s">
        <v>54</v>
      </c>
      <c r="D6066" t="s">
        <v>73</v>
      </c>
      <c r="E6066" t="s">
        <v>98</v>
      </c>
      <c r="F6066">
        <v>4338</v>
      </c>
      <c r="G6066">
        <v>433</v>
      </c>
      <c r="H6066">
        <v>323.48</v>
      </c>
      <c r="I6066">
        <v>91</v>
      </c>
      <c r="J6066">
        <v>2352.58</v>
      </c>
      <c r="K6066">
        <v>9.98</v>
      </c>
      <c r="L6066">
        <v>21.02</v>
      </c>
      <c r="M6066">
        <v>0.75</v>
      </c>
      <c r="N6066">
        <v>3.55</v>
      </c>
      <c r="O6066">
        <v>7.27</v>
      </c>
    </row>
    <row r="6067" spans="1:15" x14ac:dyDescent="0.3">
      <c r="A6067" s="3">
        <v>45309</v>
      </c>
      <c r="B6067" t="s">
        <v>20</v>
      </c>
      <c r="C6067" t="s">
        <v>53</v>
      </c>
      <c r="D6067" t="s">
        <v>76</v>
      </c>
      <c r="E6067" t="s">
        <v>97</v>
      </c>
      <c r="F6067">
        <v>125413</v>
      </c>
      <c r="G6067">
        <v>10869</v>
      </c>
      <c r="H6067">
        <v>19056.509999999998</v>
      </c>
      <c r="I6067">
        <v>1213</v>
      </c>
      <c r="J6067">
        <v>150394.64000000001</v>
      </c>
      <c r="K6067">
        <v>8.67</v>
      </c>
      <c r="L6067">
        <v>11.16</v>
      </c>
      <c r="M6067">
        <v>1.75</v>
      </c>
      <c r="N6067">
        <v>15.71</v>
      </c>
      <c r="O6067">
        <v>7.89</v>
      </c>
    </row>
    <row r="6068" spans="1:15" x14ac:dyDescent="0.3">
      <c r="A6068" s="3">
        <v>45205</v>
      </c>
      <c r="B6068" t="s">
        <v>20</v>
      </c>
      <c r="C6068" t="s">
        <v>69</v>
      </c>
      <c r="D6068" t="s">
        <v>75</v>
      </c>
      <c r="E6068" t="s">
        <v>91</v>
      </c>
      <c r="F6068">
        <v>88570</v>
      </c>
      <c r="G6068">
        <v>12114</v>
      </c>
      <c r="H6068">
        <v>27571.77</v>
      </c>
      <c r="I6068">
        <v>2636</v>
      </c>
      <c r="J6068">
        <v>317897.26</v>
      </c>
      <c r="K6068">
        <v>13.68</v>
      </c>
      <c r="L6068">
        <v>21.76</v>
      </c>
      <c r="M6068">
        <v>2.2799999999999998</v>
      </c>
      <c r="N6068">
        <v>10.46</v>
      </c>
      <c r="O6068">
        <v>11.53</v>
      </c>
    </row>
    <row r="6069" spans="1:15" x14ac:dyDescent="0.3">
      <c r="A6069" s="3">
        <v>45267</v>
      </c>
      <c r="B6069" t="s">
        <v>20</v>
      </c>
      <c r="C6069" t="s">
        <v>56</v>
      </c>
      <c r="D6069" t="s">
        <v>73</v>
      </c>
      <c r="E6069" t="s">
        <v>97</v>
      </c>
      <c r="F6069">
        <v>47534</v>
      </c>
      <c r="G6069">
        <v>1344</v>
      </c>
      <c r="H6069">
        <v>1584.63</v>
      </c>
      <c r="I6069">
        <v>223</v>
      </c>
      <c r="J6069">
        <v>3306.55</v>
      </c>
      <c r="K6069">
        <v>2.83</v>
      </c>
      <c r="L6069">
        <v>16.59</v>
      </c>
      <c r="M6069">
        <v>1.18</v>
      </c>
      <c r="N6069">
        <v>7.11</v>
      </c>
      <c r="O6069">
        <v>2.09</v>
      </c>
    </row>
    <row r="6070" spans="1:15" x14ac:dyDescent="0.3">
      <c r="A6070" s="3">
        <v>45243</v>
      </c>
      <c r="B6070" t="s">
        <v>20</v>
      </c>
      <c r="C6070" t="s">
        <v>71</v>
      </c>
      <c r="D6070" t="s">
        <v>74</v>
      </c>
      <c r="E6070" t="s">
        <v>85</v>
      </c>
      <c r="F6070">
        <v>21179</v>
      </c>
      <c r="G6070">
        <v>1581</v>
      </c>
      <c r="H6070">
        <v>1593.17</v>
      </c>
      <c r="I6070">
        <v>177</v>
      </c>
      <c r="J6070">
        <v>26768.400000000001</v>
      </c>
      <c r="K6070">
        <v>7.46</v>
      </c>
      <c r="L6070">
        <v>11.2</v>
      </c>
      <c r="M6070">
        <v>1.01</v>
      </c>
      <c r="N6070">
        <v>9</v>
      </c>
      <c r="O6070">
        <v>16.8</v>
      </c>
    </row>
    <row r="6071" spans="1:15" x14ac:dyDescent="0.3">
      <c r="A6071" s="3">
        <v>45352</v>
      </c>
      <c r="B6071" t="s">
        <v>20</v>
      </c>
      <c r="C6071" t="s">
        <v>26</v>
      </c>
      <c r="D6071" t="s">
        <v>74</v>
      </c>
      <c r="E6071" t="s">
        <v>99</v>
      </c>
      <c r="F6071">
        <v>3551</v>
      </c>
      <c r="G6071">
        <v>253</v>
      </c>
      <c r="H6071">
        <v>270.75</v>
      </c>
      <c r="I6071">
        <v>19</v>
      </c>
      <c r="J6071">
        <v>1456.73</v>
      </c>
      <c r="K6071">
        <v>7.12</v>
      </c>
      <c r="L6071">
        <v>7.51</v>
      </c>
      <c r="M6071">
        <v>1.07</v>
      </c>
      <c r="N6071">
        <v>14.25</v>
      </c>
      <c r="O6071">
        <v>5.38</v>
      </c>
    </row>
    <row r="6072" spans="1:15" x14ac:dyDescent="0.3">
      <c r="A6072" s="3">
        <v>45321</v>
      </c>
      <c r="B6072" t="s">
        <v>20</v>
      </c>
      <c r="C6072" t="s">
        <v>72</v>
      </c>
      <c r="D6072" t="s">
        <v>76</v>
      </c>
      <c r="E6072" t="s">
        <v>98</v>
      </c>
      <c r="F6072">
        <v>93312</v>
      </c>
      <c r="G6072">
        <v>1407</v>
      </c>
      <c r="H6072">
        <v>3933.67</v>
      </c>
      <c r="I6072">
        <v>204</v>
      </c>
      <c r="J6072">
        <v>3492.4</v>
      </c>
      <c r="K6072">
        <v>1.51</v>
      </c>
      <c r="L6072">
        <v>14.5</v>
      </c>
      <c r="M6072">
        <v>2.8</v>
      </c>
      <c r="N6072">
        <v>19.28</v>
      </c>
      <c r="O6072">
        <v>0.89</v>
      </c>
    </row>
    <row r="6073" spans="1:15" x14ac:dyDescent="0.3">
      <c r="A6073" s="3">
        <v>45325</v>
      </c>
      <c r="B6073" t="s">
        <v>20</v>
      </c>
      <c r="C6073" t="s">
        <v>38</v>
      </c>
      <c r="D6073" t="s">
        <v>73</v>
      </c>
      <c r="E6073" t="s">
        <v>105</v>
      </c>
      <c r="F6073">
        <v>1263</v>
      </c>
      <c r="G6073">
        <v>79</v>
      </c>
      <c r="H6073">
        <v>165.69</v>
      </c>
      <c r="I6073">
        <v>7</v>
      </c>
      <c r="J6073">
        <v>796.31</v>
      </c>
      <c r="K6073">
        <v>6.25</v>
      </c>
      <c r="L6073">
        <v>8.86</v>
      </c>
      <c r="M6073">
        <v>2.1</v>
      </c>
      <c r="N6073">
        <v>23.67</v>
      </c>
      <c r="O6073">
        <v>4.8099999999999996</v>
      </c>
    </row>
    <row r="6074" spans="1:15" x14ac:dyDescent="0.3">
      <c r="A6074" s="3">
        <v>45320</v>
      </c>
      <c r="B6074" t="s">
        <v>20</v>
      </c>
      <c r="C6074" t="s">
        <v>66</v>
      </c>
      <c r="D6074" t="s">
        <v>74</v>
      </c>
      <c r="E6074" t="s">
        <v>104</v>
      </c>
      <c r="F6074">
        <v>65883</v>
      </c>
      <c r="G6074">
        <v>3634</v>
      </c>
      <c r="H6074">
        <v>7657.85</v>
      </c>
      <c r="I6074">
        <v>659</v>
      </c>
      <c r="J6074">
        <v>24126.86</v>
      </c>
      <c r="K6074">
        <v>5.52</v>
      </c>
      <c r="L6074">
        <v>18.13</v>
      </c>
      <c r="M6074">
        <v>2.11</v>
      </c>
      <c r="N6074">
        <v>11.62</v>
      </c>
      <c r="O6074">
        <v>3.15</v>
      </c>
    </row>
    <row r="6075" spans="1:15" x14ac:dyDescent="0.3">
      <c r="A6075" s="3">
        <v>45211</v>
      </c>
      <c r="B6075" t="s">
        <v>20</v>
      </c>
      <c r="C6075" t="s">
        <v>26</v>
      </c>
      <c r="D6075" t="s">
        <v>73</v>
      </c>
      <c r="E6075" t="s">
        <v>102</v>
      </c>
      <c r="F6075">
        <v>29674</v>
      </c>
      <c r="G6075">
        <v>2812</v>
      </c>
      <c r="H6075">
        <v>6953.9</v>
      </c>
      <c r="I6075">
        <v>247</v>
      </c>
      <c r="J6075">
        <v>36276.71</v>
      </c>
      <c r="K6075">
        <v>9.48</v>
      </c>
      <c r="L6075">
        <v>8.7799999999999994</v>
      </c>
      <c r="M6075">
        <v>2.4700000000000002</v>
      </c>
      <c r="N6075">
        <v>28.15</v>
      </c>
      <c r="O6075">
        <v>5.22</v>
      </c>
    </row>
    <row r="6076" spans="1:15" x14ac:dyDescent="0.3">
      <c r="A6076" s="3">
        <v>45345</v>
      </c>
      <c r="B6076" t="s">
        <v>20</v>
      </c>
      <c r="C6076" t="s">
        <v>23</v>
      </c>
      <c r="D6076" t="s">
        <v>76</v>
      </c>
      <c r="E6076" t="s">
        <v>97</v>
      </c>
      <c r="F6076">
        <v>5558</v>
      </c>
      <c r="G6076">
        <v>471</v>
      </c>
      <c r="H6076">
        <v>1110.23</v>
      </c>
      <c r="I6076">
        <v>73</v>
      </c>
      <c r="J6076">
        <v>11785.6</v>
      </c>
      <c r="K6076">
        <v>8.4700000000000006</v>
      </c>
      <c r="L6076">
        <v>15.5</v>
      </c>
      <c r="M6076">
        <v>2.36</v>
      </c>
      <c r="N6076">
        <v>15.21</v>
      </c>
      <c r="O6076">
        <v>10.62</v>
      </c>
    </row>
    <row r="6077" spans="1:15" x14ac:dyDescent="0.3">
      <c r="A6077" s="3">
        <v>45258</v>
      </c>
      <c r="B6077" t="s">
        <v>20</v>
      </c>
      <c r="C6077" t="s">
        <v>71</v>
      </c>
      <c r="D6077" t="s">
        <v>76</v>
      </c>
      <c r="E6077" t="s">
        <v>85</v>
      </c>
      <c r="F6077">
        <v>77194</v>
      </c>
      <c r="G6077">
        <v>11273</v>
      </c>
      <c r="H6077">
        <v>33597.33</v>
      </c>
      <c r="I6077">
        <v>2211</v>
      </c>
      <c r="J6077">
        <v>11525.61</v>
      </c>
      <c r="K6077">
        <v>14.6</v>
      </c>
      <c r="L6077">
        <v>19.61</v>
      </c>
      <c r="M6077">
        <v>2.98</v>
      </c>
      <c r="N6077">
        <v>15.2</v>
      </c>
      <c r="O6077">
        <v>0.34</v>
      </c>
    </row>
    <row r="6078" spans="1:15" x14ac:dyDescent="0.3">
      <c r="A6078" s="3">
        <v>45328</v>
      </c>
      <c r="B6078" t="s">
        <v>20</v>
      </c>
      <c r="C6078" t="s">
        <v>32</v>
      </c>
      <c r="D6078" t="s">
        <v>75</v>
      </c>
      <c r="E6078" t="s">
        <v>93</v>
      </c>
      <c r="F6078">
        <v>138696</v>
      </c>
      <c r="G6078">
        <v>11357</v>
      </c>
      <c r="H6078">
        <v>14537.58</v>
      </c>
      <c r="I6078">
        <v>543</v>
      </c>
      <c r="J6078">
        <v>59042.75</v>
      </c>
      <c r="K6078">
        <v>8.19</v>
      </c>
      <c r="L6078">
        <v>4.78</v>
      </c>
      <c r="M6078">
        <v>1.28</v>
      </c>
      <c r="N6078">
        <v>26.77</v>
      </c>
      <c r="O6078">
        <v>4.0599999999999996</v>
      </c>
    </row>
    <row r="6079" spans="1:15" x14ac:dyDescent="0.3">
      <c r="A6079" s="3">
        <v>45237</v>
      </c>
      <c r="B6079" t="s">
        <v>20</v>
      </c>
      <c r="C6079" t="s">
        <v>29</v>
      </c>
      <c r="D6079" t="s">
        <v>73</v>
      </c>
      <c r="E6079" t="s">
        <v>86</v>
      </c>
      <c r="F6079">
        <v>44857</v>
      </c>
      <c r="G6079">
        <v>5081</v>
      </c>
      <c r="H6079">
        <v>10620.9</v>
      </c>
      <c r="I6079">
        <v>799</v>
      </c>
      <c r="J6079">
        <v>80295.710000000006</v>
      </c>
      <c r="K6079">
        <v>11.33</v>
      </c>
      <c r="L6079">
        <v>15.73</v>
      </c>
      <c r="M6079">
        <v>2.09</v>
      </c>
      <c r="N6079">
        <v>13.29</v>
      </c>
      <c r="O6079">
        <v>7.56</v>
      </c>
    </row>
    <row r="6080" spans="1:15" x14ac:dyDescent="0.3">
      <c r="A6080" s="3">
        <v>45225</v>
      </c>
      <c r="B6080" t="s">
        <v>20</v>
      </c>
      <c r="C6080" t="s">
        <v>28</v>
      </c>
      <c r="D6080" t="s">
        <v>74</v>
      </c>
      <c r="E6080" t="s">
        <v>80</v>
      </c>
      <c r="F6080">
        <v>25617</v>
      </c>
      <c r="G6080">
        <v>1751</v>
      </c>
      <c r="H6080">
        <v>2784.18</v>
      </c>
      <c r="I6080">
        <v>179</v>
      </c>
      <c r="J6080">
        <v>13104.62</v>
      </c>
      <c r="K6080">
        <v>6.84</v>
      </c>
      <c r="L6080">
        <v>10.220000000000001</v>
      </c>
      <c r="M6080">
        <v>1.59</v>
      </c>
      <c r="N6080">
        <v>15.55</v>
      </c>
      <c r="O6080">
        <v>4.71</v>
      </c>
    </row>
    <row r="6081" spans="1:15" x14ac:dyDescent="0.3">
      <c r="A6081" s="3">
        <v>45285</v>
      </c>
      <c r="B6081" t="s">
        <v>20</v>
      </c>
      <c r="C6081" t="s">
        <v>63</v>
      </c>
      <c r="D6081" t="s">
        <v>76</v>
      </c>
      <c r="E6081" t="s">
        <v>89</v>
      </c>
      <c r="F6081">
        <v>80849</v>
      </c>
      <c r="G6081">
        <v>7979</v>
      </c>
      <c r="H6081">
        <v>6987.02</v>
      </c>
      <c r="I6081">
        <v>379</v>
      </c>
      <c r="J6081">
        <v>50673.26</v>
      </c>
      <c r="K6081">
        <v>9.8699999999999992</v>
      </c>
      <c r="L6081">
        <v>4.75</v>
      </c>
      <c r="M6081">
        <v>0.88</v>
      </c>
      <c r="N6081">
        <v>18.440000000000001</v>
      </c>
      <c r="O6081">
        <v>7.25</v>
      </c>
    </row>
    <row r="6082" spans="1:15" x14ac:dyDescent="0.3">
      <c r="A6082" s="3">
        <v>45325</v>
      </c>
      <c r="B6082" t="s">
        <v>20</v>
      </c>
      <c r="C6082" t="s">
        <v>69</v>
      </c>
      <c r="D6082" t="s">
        <v>73</v>
      </c>
      <c r="E6082" t="s">
        <v>102</v>
      </c>
      <c r="F6082">
        <v>119650</v>
      </c>
      <c r="G6082">
        <v>10076</v>
      </c>
      <c r="H6082">
        <v>21802.65</v>
      </c>
      <c r="I6082">
        <v>594</v>
      </c>
      <c r="J6082">
        <v>50579.27</v>
      </c>
      <c r="K6082">
        <v>8.42</v>
      </c>
      <c r="L6082">
        <v>5.9</v>
      </c>
      <c r="M6082">
        <v>2.16</v>
      </c>
      <c r="N6082">
        <v>36.700000000000003</v>
      </c>
      <c r="O6082">
        <v>2.3199999999999998</v>
      </c>
    </row>
    <row r="6083" spans="1:15" x14ac:dyDescent="0.3">
      <c r="A6083" s="3">
        <v>45339</v>
      </c>
      <c r="B6083" t="s">
        <v>20</v>
      </c>
      <c r="C6083" t="s">
        <v>37</v>
      </c>
      <c r="D6083" t="s">
        <v>73</v>
      </c>
      <c r="E6083" t="s">
        <v>77</v>
      </c>
      <c r="F6083">
        <v>92955</v>
      </c>
      <c r="G6083">
        <v>11109</v>
      </c>
      <c r="H6083">
        <v>44963.09</v>
      </c>
      <c r="I6083">
        <v>1816</v>
      </c>
      <c r="J6083">
        <v>30296.1</v>
      </c>
      <c r="K6083">
        <v>11.95</v>
      </c>
      <c r="L6083">
        <v>16.350000000000001</v>
      </c>
      <c r="M6083">
        <v>4.05</v>
      </c>
      <c r="N6083">
        <v>24.76</v>
      </c>
      <c r="O6083">
        <v>0.67</v>
      </c>
    </row>
    <row r="6084" spans="1:15" x14ac:dyDescent="0.3">
      <c r="A6084" s="3">
        <v>45369</v>
      </c>
      <c r="B6084" t="s">
        <v>20</v>
      </c>
      <c r="C6084" t="s">
        <v>35</v>
      </c>
      <c r="D6084" t="s">
        <v>74</v>
      </c>
      <c r="E6084" t="s">
        <v>96</v>
      </c>
      <c r="F6084">
        <v>68460</v>
      </c>
      <c r="G6084">
        <v>6997</v>
      </c>
      <c r="H6084">
        <v>9712.1200000000008</v>
      </c>
      <c r="I6084">
        <v>629</v>
      </c>
      <c r="J6084">
        <v>27169.83</v>
      </c>
      <c r="K6084">
        <v>10.220000000000001</v>
      </c>
      <c r="L6084">
        <v>8.99</v>
      </c>
      <c r="M6084">
        <v>1.39</v>
      </c>
      <c r="N6084">
        <v>15.44</v>
      </c>
      <c r="O6084">
        <v>2.8</v>
      </c>
    </row>
    <row r="6085" spans="1:15" x14ac:dyDescent="0.3">
      <c r="A6085" s="3">
        <v>45264</v>
      </c>
      <c r="B6085" t="s">
        <v>20</v>
      </c>
      <c r="C6085" t="s">
        <v>47</v>
      </c>
      <c r="D6085" t="s">
        <v>76</v>
      </c>
      <c r="E6085" t="s">
        <v>80</v>
      </c>
      <c r="F6085">
        <v>128531</v>
      </c>
      <c r="G6085">
        <v>15100</v>
      </c>
      <c r="H6085">
        <v>46194.96</v>
      </c>
      <c r="I6085">
        <v>2208</v>
      </c>
      <c r="J6085">
        <v>298642.28999999998</v>
      </c>
      <c r="K6085">
        <v>11.75</v>
      </c>
      <c r="L6085">
        <v>14.62</v>
      </c>
      <c r="M6085">
        <v>3.06</v>
      </c>
      <c r="N6085">
        <v>20.92</v>
      </c>
      <c r="O6085">
        <v>6.46</v>
      </c>
    </row>
    <row r="6086" spans="1:15" x14ac:dyDescent="0.3">
      <c r="A6086" s="3">
        <v>45317</v>
      </c>
      <c r="B6086" t="s">
        <v>20</v>
      </c>
      <c r="C6086" t="s">
        <v>53</v>
      </c>
      <c r="D6086" t="s">
        <v>75</v>
      </c>
      <c r="E6086" t="s">
        <v>83</v>
      </c>
      <c r="F6086">
        <v>96496</v>
      </c>
      <c r="G6086">
        <v>3795</v>
      </c>
      <c r="H6086">
        <v>8436.44</v>
      </c>
      <c r="I6086">
        <v>570</v>
      </c>
      <c r="J6086">
        <v>73607.429999999993</v>
      </c>
      <c r="K6086">
        <v>3.93</v>
      </c>
      <c r="L6086">
        <v>15.02</v>
      </c>
      <c r="M6086">
        <v>2.2200000000000002</v>
      </c>
      <c r="N6086">
        <v>14.8</v>
      </c>
      <c r="O6086">
        <v>8.7200000000000006</v>
      </c>
    </row>
    <row r="6087" spans="1:15" x14ac:dyDescent="0.3">
      <c r="A6087" s="3">
        <v>45290</v>
      </c>
      <c r="B6087" t="s">
        <v>20</v>
      </c>
      <c r="C6087" t="s">
        <v>72</v>
      </c>
      <c r="D6087" t="s">
        <v>73</v>
      </c>
      <c r="E6087" t="s">
        <v>84</v>
      </c>
      <c r="F6087">
        <v>4554</v>
      </c>
      <c r="G6087">
        <v>545</v>
      </c>
      <c r="H6087">
        <v>859.53</v>
      </c>
      <c r="I6087">
        <v>96</v>
      </c>
      <c r="J6087">
        <v>8720.25</v>
      </c>
      <c r="K6087">
        <v>11.97</v>
      </c>
      <c r="L6087">
        <v>17.61</v>
      </c>
      <c r="M6087">
        <v>1.58</v>
      </c>
      <c r="N6087">
        <v>8.9499999999999993</v>
      </c>
      <c r="O6087">
        <v>10.15</v>
      </c>
    </row>
    <row r="6088" spans="1:15" x14ac:dyDescent="0.3">
      <c r="A6088" s="3">
        <v>45285</v>
      </c>
      <c r="B6088" t="s">
        <v>20</v>
      </c>
      <c r="C6088" t="s">
        <v>55</v>
      </c>
      <c r="D6088" t="s">
        <v>76</v>
      </c>
      <c r="E6088" t="s">
        <v>106</v>
      </c>
      <c r="F6088">
        <v>79940</v>
      </c>
      <c r="G6088">
        <v>8167</v>
      </c>
      <c r="H6088">
        <v>18526.43</v>
      </c>
      <c r="I6088">
        <v>1716</v>
      </c>
      <c r="J6088">
        <v>68578.12</v>
      </c>
      <c r="K6088">
        <v>10.220000000000001</v>
      </c>
      <c r="L6088">
        <v>21.01</v>
      </c>
      <c r="M6088">
        <v>2.27</v>
      </c>
      <c r="N6088">
        <v>10.8</v>
      </c>
      <c r="O6088">
        <v>3.7</v>
      </c>
    </row>
    <row r="6089" spans="1:15" x14ac:dyDescent="0.3">
      <c r="A6089" s="3">
        <v>45369</v>
      </c>
      <c r="B6089" t="s">
        <v>20</v>
      </c>
      <c r="C6089" t="s">
        <v>64</v>
      </c>
      <c r="D6089" t="s">
        <v>75</v>
      </c>
      <c r="E6089" t="s">
        <v>96</v>
      </c>
      <c r="F6089">
        <v>136746</v>
      </c>
      <c r="G6089">
        <v>14067</v>
      </c>
      <c r="H6089">
        <v>38878.28</v>
      </c>
      <c r="I6089">
        <v>883</v>
      </c>
      <c r="J6089">
        <v>15780.3</v>
      </c>
      <c r="K6089">
        <v>10.29</v>
      </c>
      <c r="L6089">
        <v>6.28</v>
      </c>
      <c r="M6089">
        <v>2.76</v>
      </c>
      <c r="N6089">
        <v>44.03</v>
      </c>
      <c r="O6089">
        <v>0.41</v>
      </c>
    </row>
    <row r="6090" spans="1:15" x14ac:dyDescent="0.3">
      <c r="A6090" s="3">
        <v>45228</v>
      </c>
      <c r="B6090" t="s">
        <v>20</v>
      </c>
      <c r="C6090" t="s">
        <v>40</v>
      </c>
      <c r="D6090" t="s">
        <v>76</v>
      </c>
      <c r="E6090" t="s">
        <v>78</v>
      </c>
      <c r="F6090">
        <v>127970</v>
      </c>
      <c r="G6090">
        <v>15468</v>
      </c>
      <c r="H6090">
        <v>16172.57</v>
      </c>
      <c r="I6090">
        <v>1012</v>
      </c>
      <c r="J6090">
        <v>198144.21</v>
      </c>
      <c r="K6090">
        <v>12.09</v>
      </c>
      <c r="L6090">
        <v>6.54</v>
      </c>
      <c r="M6090">
        <v>1.05</v>
      </c>
      <c r="N6090">
        <v>15.98</v>
      </c>
      <c r="O6090">
        <v>12.25</v>
      </c>
    </row>
    <row r="6091" spans="1:15" x14ac:dyDescent="0.3">
      <c r="A6091" s="3">
        <v>45375</v>
      </c>
      <c r="B6091" t="s">
        <v>20</v>
      </c>
      <c r="C6091" t="s">
        <v>57</v>
      </c>
      <c r="D6091" t="s">
        <v>76</v>
      </c>
      <c r="E6091" t="s">
        <v>97</v>
      </c>
      <c r="F6091">
        <v>71762</v>
      </c>
      <c r="G6091">
        <v>7822</v>
      </c>
      <c r="H6091">
        <v>11161.96</v>
      </c>
      <c r="I6091">
        <v>1112</v>
      </c>
      <c r="J6091">
        <v>121376.81</v>
      </c>
      <c r="K6091">
        <v>10.9</v>
      </c>
      <c r="L6091">
        <v>14.22</v>
      </c>
      <c r="M6091">
        <v>1.43</v>
      </c>
      <c r="N6091">
        <v>10.039999999999999</v>
      </c>
      <c r="O6091">
        <v>10.87</v>
      </c>
    </row>
    <row r="6092" spans="1:15" x14ac:dyDescent="0.3">
      <c r="A6092" s="3">
        <v>45363</v>
      </c>
      <c r="B6092" t="s">
        <v>20</v>
      </c>
      <c r="C6092" t="s">
        <v>61</v>
      </c>
      <c r="D6092" t="s">
        <v>73</v>
      </c>
      <c r="E6092" t="s">
        <v>105</v>
      </c>
      <c r="F6092">
        <v>137133</v>
      </c>
      <c r="G6092">
        <v>17477</v>
      </c>
      <c r="H6092">
        <v>59250.79</v>
      </c>
      <c r="I6092">
        <v>3286</v>
      </c>
      <c r="J6092">
        <v>151957.07999999999</v>
      </c>
      <c r="K6092">
        <v>12.74</v>
      </c>
      <c r="L6092">
        <v>18.8</v>
      </c>
      <c r="M6092">
        <v>3.39</v>
      </c>
      <c r="N6092">
        <v>18.03</v>
      </c>
      <c r="O6092">
        <v>2.56</v>
      </c>
    </row>
    <row r="6093" spans="1:15" x14ac:dyDescent="0.3">
      <c r="A6093" s="3">
        <v>45237</v>
      </c>
      <c r="B6093" t="s">
        <v>20</v>
      </c>
      <c r="C6093" t="s">
        <v>35</v>
      </c>
      <c r="D6093" t="s">
        <v>73</v>
      </c>
      <c r="E6093" t="s">
        <v>105</v>
      </c>
      <c r="F6093">
        <v>6433</v>
      </c>
      <c r="G6093">
        <v>629</v>
      </c>
      <c r="H6093">
        <v>355.38</v>
      </c>
      <c r="I6093">
        <v>27</v>
      </c>
      <c r="J6093">
        <v>3891.72</v>
      </c>
      <c r="K6093">
        <v>9.7799999999999994</v>
      </c>
      <c r="L6093">
        <v>4.29</v>
      </c>
      <c r="M6093">
        <v>0.56000000000000005</v>
      </c>
      <c r="N6093">
        <v>13.16</v>
      </c>
      <c r="O6093">
        <v>10.95</v>
      </c>
    </row>
    <row r="6094" spans="1:15" x14ac:dyDescent="0.3">
      <c r="A6094" s="3">
        <v>45256</v>
      </c>
      <c r="B6094" t="s">
        <v>20</v>
      </c>
      <c r="C6094" t="s">
        <v>51</v>
      </c>
      <c r="D6094" t="s">
        <v>74</v>
      </c>
      <c r="E6094" t="s">
        <v>90</v>
      </c>
      <c r="F6094">
        <v>108562</v>
      </c>
      <c r="G6094">
        <v>927</v>
      </c>
      <c r="H6094">
        <v>2574.31</v>
      </c>
      <c r="I6094">
        <v>175</v>
      </c>
      <c r="J6094">
        <v>13840.51</v>
      </c>
      <c r="K6094">
        <v>0.85</v>
      </c>
      <c r="L6094">
        <v>18.88</v>
      </c>
      <c r="M6094">
        <v>2.78</v>
      </c>
      <c r="N6094">
        <v>14.71</v>
      </c>
      <c r="O6094">
        <v>5.38</v>
      </c>
    </row>
    <row r="6095" spans="1:15" x14ac:dyDescent="0.3">
      <c r="A6095" s="3">
        <v>45291</v>
      </c>
      <c r="B6095" t="s">
        <v>20</v>
      </c>
      <c r="C6095" t="s">
        <v>54</v>
      </c>
      <c r="D6095" t="s">
        <v>74</v>
      </c>
      <c r="E6095" t="s">
        <v>84</v>
      </c>
      <c r="F6095">
        <v>38128</v>
      </c>
      <c r="G6095">
        <v>438</v>
      </c>
      <c r="H6095">
        <v>1457.13</v>
      </c>
      <c r="I6095">
        <v>90</v>
      </c>
      <c r="J6095">
        <v>13036.36</v>
      </c>
      <c r="K6095">
        <v>1.1499999999999999</v>
      </c>
      <c r="L6095">
        <v>20.55</v>
      </c>
      <c r="M6095">
        <v>3.33</v>
      </c>
      <c r="N6095">
        <v>16.190000000000001</v>
      </c>
      <c r="O6095">
        <v>8.9499999999999993</v>
      </c>
    </row>
    <row r="6096" spans="1:15" x14ac:dyDescent="0.3">
      <c r="A6096" s="3">
        <v>45207</v>
      </c>
      <c r="B6096" t="s">
        <v>20</v>
      </c>
      <c r="C6096" t="s">
        <v>45</v>
      </c>
      <c r="D6096" t="s">
        <v>76</v>
      </c>
      <c r="E6096" t="s">
        <v>100</v>
      </c>
      <c r="F6096">
        <v>131503</v>
      </c>
      <c r="G6096">
        <v>11687</v>
      </c>
      <c r="H6096">
        <v>15697.02</v>
      </c>
      <c r="I6096">
        <v>384</v>
      </c>
      <c r="J6096">
        <v>53937.05</v>
      </c>
      <c r="K6096">
        <v>8.89</v>
      </c>
      <c r="L6096">
        <v>3.29</v>
      </c>
      <c r="M6096">
        <v>1.34</v>
      </c>
      <c r="N6096">
        <v>40.880000000000003</v>
      </c>
      <c r="O6096">
        <v>3.44</v>
      </c>
    </row>
    <row r="6097" spans="1:15" x14ac:dyDescent="0.3">
      <c r="A6097" s="3">
        <v>45347</v>
      </c>
      <c r="B6097" t="s">
        <v>20</v>
      </c>
      <c r="C6097" t="s">
        <v>49</v>
      </c>
      <c r="D6097" t="s">
        <v>73</v>
      </c>
      <c r="E6097" t="s">
        <v>83</v>
      </c>
      <c r="F6097">
        <v>65059</v>
      </c>
      <c r="G6097">
        <v>2504</v>
      </c>
      <c r="H6097">
        <v>9811.84</v>
      </c>
      <c r="I6097">
        <v>296</v>
      </c>
      <c r="J6097">
        <v>32108.29</v>
      </c>
      <c r="K6097">
        <v>3.85</v>
      </c>
      <c r="L6097">
        <v>11.82</v>
      </c>
      <c r="M6097">
        <v>3.92</v>
      </c>
      <c r="N6097">
        <v>33.15</v>
      </c>
      <c r="O6097">
        <v>3.27</v>
      </c>
    </row>
    <row r="6098" spans="1:15" x14ac:dyDescent="0.3">
      <c r="A6098" s="3">
        <v>45292</v>
      </c>
      <c r="B6098" t="s">
        <v>20</v>
      </c>
      <c r="C6098" t="s">
        <v>24</v>
      </c>
      <c r="D6098" t="s">
        <v>76</v>
      </c>
      <c r="E6098" t="s">
        <v>80</v>
      </c>
      <c r="F6098">
        <v>113910</v>
      </c>
      <c r="G6098">
        <v>13022</v>
      </c>
      <c r="H6098">
        <v>46822.76</v>
      </c>
      <c r="I6098">
        <v>1980</v>
      </c>
      <c r="J6098">
        <v>372228.52</v>
      </c>
      <c r="K6098">
        <v>11.43</v>
      </c>
      <c r="L6098">
        <v>15.21</v>
      </c>
      <c r="M6098">
        <v>3.6</v>
      </c>
      <c r="N6098">
        <v>23.65</v>
      </c>
      <c r="O6098">
        <v>7.95</v>
      </c>
    </row>
    <row r="6099" spans="1:15" x14ac:dyDescent="0.3">
      <c r="A6099" s="3">
        <v>45222</v>
      </c>
      <c r="B6099" t="s">
        <v>20</v>
      </c>
      <c r="C6099" t="s">
        <v>33</v>
      </c>
      <c r="D6099" t="s">
        <v>73</v>
      </c>
      <c r="E6099" t="s">
        <v>87</v>
      </c>
      <c r="F6099">
        <v>55082</v>
      </c>
      <c r="G6099">
        <v>8120</v>
      </c>
      <c r="H6099">
        <v>34771.71</v>
      </c>
      <c r="I6099">
        <v>1515</v>
      </c>
      <c r="J6099">
        <v>216034.33</v>
      </c>
      <c r="K6099">
        <v>14.74</v>
      </c>
      <c r="L6099">
        <v>18.66</v>
      </c>
      <c r="M6099">
        <v>4.28</v>
      </c>
      <c r="N6099">
        <v>22.95</v>
      </c>
      <c r="O6099">
        <v>6.21</v>
      </c>
    </row>
    <row r="6100" spans="1:15" x14ac:dyDescent="0.3">
      <c r="A6100" s="3">
        <v>45296</v>
      </c>
      <c r="B6100" t="s">
        <v>20</v>
      </c>
      <c r="C6100" t="s">
        <v>48</v>
      </c>
      <c r="D6100" t="s">
        <v>75</v>
      </c>
      <c r="E6100" t="s">
        <v>90</v>
      </c>
      <c r="F6100">
        <v>51814</v>
      </c>
      <c r="G6100">
        <v>5242</v>
      </c>
      <c r="H6100">
        <v>4326.62</v>
      </c>
      <c r="I6100">
        <v>427</v>
      </c>
      <c r="J6100">
        <v>2608.63</v>
      </c>
      <c r="K6100">
        <v>10.119999999999999</v>
      </c>
      <c r="L6100">
        <v>8.15</v>
      </c>
      <c r="M6100">
        <v>0.83</v>
      </c>
      <c r="N6100">
        <v>10.130000000000001</v>
      </c>
      <c r="O6100">
        <v>0.6</v>
      </c>
    </row>
    <row r="6101" spans="1:15" x14ac:dyDescent="0.3">
      <c r="A6101" s="3">
        <v>45270</v>
      </c>
      <c r="B6101" t="s">
        <v>20</v>
      </c>
      <c r="C6101" t="s">
        <v>53</v>
      </c>
      <c r="D6101" t="s">
        <v>73</v>
      </c>
      <c r="E6101" t="s">
        <v>98</v>
      </c>
      <c r="F6101">
        <v>29293</v>
      </c>
      <c r="G6101">
        <v>730</v>
      </c>
      <c r="H6101">
        <v>1606.61</v>
      </c>
      <c r="I6101">
        <v>42</v>
      </c>
      <c r="J6101">
        <v>7594.62</v>
      </c>
      <c r="K6101">
        <v>2.4900000000000002</v>
      </c>
      <c r="L6101">
        <v>5.75</v>
      </c>
      <c r="M6101">
        <v>2.2000000000000002</v>
      </c>
      <c r="N6101">
        <v>38.25</v>
      </c>
      <c r="O6101">
        <v>4.7300000000000004</v>
      </c>
    </row>
    <row r="6102" spans="1:15" x14ac:dyDescent="0.3">
      <c r="A6102" s="3">
        <v>45315</v>
      </c>
      <c r="B6102" t="s">
        <v>20</v>
      </c>
      <c r="C6102" t="s">
        <v>37</v>
      </c>
      <c r="D6102" t="s">
        <v>76</v>
      </c>
      <c r="E6102" t="s">
        <v>104</v>
      </c>
      <c r="F6102">
        <v>143846</v>
      </c>
      <c r="G6102">
        <v>17524</v>
      </c>
      <c r="H6102">
        <v>12154.8</v>
      </c>
      <c r="I6102">
        <v>1354</v>
      </c>
      <c r="J6102">
        <v>223029.55</v>
      </c>
      <c r="K6102">
        <v>12.18</v>
      </c>
      <c r="L6102">
        <v>7.73</v>
      </c>
      <c r="M6102">
        <v>0.69</v>
      </c>
      <c r="N6102">
        <v>8.98</v>
      </c>
      <c r="O6102">
        <v>18.350000000000001</v>
      </c>
    </row>
    <row r="6103" spans="1:15" x14ac:dyDescent="0.3">
      <c r="A6103" s="3">
        <v>45244</v>
      </c>
      <c r="B6103" t="s">
        <v>20</v>
      </c>
      <c r="C6103" t="s">
        <v>55</v>
      </c>
      <c r="D6103" t="s">
        <v>74</v>
      </c>
      <c r="E6103" t="s">
        <v>99</v>
      </c>
      <c r="F6103">
        <v>139125</v>
      </c>
      <c r="G6103">
        <v>16895</v>
      </c>
      <c r="H6103">
        <v>72248.89</v>
      </c>
      <c r="I6103">
        <v>3709</v>
      </c>
      <c r="J6103">
        <v>724637.2</v>
      </c>
      <c r="K6103">
        <v>12.14</v>
      </c>
      <c r="L6103">
        <v>21.95</v>
      </c>
      <c r="M6103">
        <v>4.28</v>
      </c>
      <c r="N6103">
        <v>19.48</v>
      </c>
      <c r="O6103">
        <v>10.029999999999999</v>
      </c>
    </row>
    <row r="6104" spans="1:15" x14ac:dyDescent="0.3">
      <c r="A6104" s="3">
        <v>45373</v>
      </c>
      <c r="B6104" t="s">
        <v>20</v>
      </c>
      <c r="C6104" t="s">
        <v>31</v>
      </c>
      <c r="D6104" t="s">
        <v>73</v>
      </c>
      <c r="E6104" t="s">
        <v>101</v>
      </c>
      <c r="F6104">
        <v>70549</v>
      </c>
      <c r="G6104">
        <v>4548</v>
      </c>
      <c r="H6104">
        <v>6487.02</v>
      </c>
      <c r="I6104">
        <v>791</v>
      </c>
      <c r="J6104">
        <v>50116.35</v>
      </c>
      <c r="K6104">
        <v>6.45</v>
      </c>
      <c r="L6104">
        <v>17.39</v>
      </c>
      <c r="M6104">
        <v>1.43</v>
      </c>
      <c r="N6104">
        <v>8.1999999999999993</v>
      </c>
      <c r="O6104">
        <v>7.73</v>
      </c>
    </row>
    <row r="6105" spans="1:15" x14ac:dyDescent="0.3">
      <c r="A6105" s="3">
        <v>45284</v>
      </c>
      <c r="B6105" t="s">
        <v>20</v>
      </c>
      <c r="C6105" t="s">
        <v>60</v>
      </c>
      <c r="D6105" t="s">
        <v>76</v>
      </c>
      <c r="E6105" t="s">
        <v>86</v>
      </c>
      <c r="F6105">
        <v>92447</v>
      </c>
      <c r="G6105">
        <v>11271</v>
      </c>
      <c r="H6105">
        <v>29183.040000000001</v>
      </c>
      <c r="I6105">
        <v>2038</v>
      </c>
      <c r="J6105">
        <v>119827.42</v>
      </c>
      <c r="K6105">
        <v>12.19</v>
      </c>
      <c r="L6105">
        <v>18.079999999999998</v>
      </c>
      <c r="M6105">
        <v>2.59</v>
      </c>
      <c r="N6105">
        <v>14.32</v>
      </c>
      <c r="O6105">
        <v>4.1100000000000003</v>
      </c>
    </row>
    <row r="6106" spans="1:15" x14ac:dyDescent="0.3">
      <c r="A6106" s="3">
        <v>45350</v>
      </c>
      <c r="B6106" t="s">
        <v>20</v>
      </c>
      <c r="C6106" t="s">
        <v>63</v>
      </c>
      <c r="D6106" t="s">
        <v>75</v>
      </c>
      <c r="E6106" t="s">
        <v>92</v>
      </c>
      <c r="F6106">
        <v>103505</v>
      </c>
      <c r="G6106">
        <v>8142</v>
      </c>
      <c r="H6106">
        <v>22085.16</v>
      </c>
      <c r="I6106">
        <v>1703</v>
      </c>
      <c r="J6106">
        <v>97048.06</v>
      </c>
      <c r="K6106">
        <v>7.87</v>
      </c>
      <c r="L6106">
        <v>20.92</v>
      </c>
      <c r="M6106">
        <v>2.71</v>
      </c>
      <c r="N6106">
        <v>12.97</v>
      </c>
      <c r="O6106">
        <v>4.3899999999999997</v>
      </c>
    </row>
    <row r="6107" spans="1:15" x14ac:dyDescent="0.3">
      <c r="A6107" s="3">
        <v>45270</v>
      </c>
      <c r="B6107" t="s">
        <v>20</v>
      </c>
      <c r="C6107" t="s">
        <v>57</v>
      </c>
      <c r="D6107" t="s">
        <v>74</v>
      </c>
      <c r="E6107" t="s">
        <v>93</v>
      </c>
      <c r="F6107">
        <v>110391</v>
      </c>
      <c r="G6107">
        <v>15545</v>
      </c>
      <c r="H6107">
        <v>57515.28</v>
      </c>
      <c r="I6107">
        <v>2625</v>
      </c>
      <c r="J6107">
        <v>415904.22</v>
      </c>
      <c r="K6107">
        <v>14.08</v>
      </c>
      <c r="L6107">
        <v>16.89</v>
      </c>
      <c r="M6107">
        <v>3.7</v>
      </c>
      <c r="N6107">
        <v>21.91</v>
      </c>
      <c r="O6107">
        <v>7.23</v>
      </c>
    </row>
    <row r="6108" spans="1:15" x14ac:dyDescent="0.3">
      <c r="A6108" s="3">
        <v>45248</v>
      </c>
      <c r="B6108" t="s">
        <v>20</v>
      </c>
      <c r="C6108" t="s">
        <v>51</v>
      </c>
      <c r="D6108" t="s">
        <v>74</v>
      </c>
      <c r="E6108" t="s">
        <v>81</v>
      </c>
      <c r="F6108">
        <v>82087</v>
      </c>
      <c r="G6108">
        <v>7616</v>
      </c>
      <c r="H6108">
        <v>10667.94</v>
      </c>
      <c r="I6108">
        <v>502</v>
      </c>
      <c r="J6108">
        <v>87316.160000000003</v>
      </c>
      <c r="K6108">
        <v>9.2799999999999994</v>
      </c>
      <c r="L6108">
        <v>6.59</v>
      </c>
      <c r="M6108">
        <v>1.4</v>
      </c>
      <c r="N6108">
        <v>21.25</v>
      </c>
      <c r="O6108">
        <v>8.18</v>
      </c>
    </row>
    <row r="6109" spans="1:15" x14ac:dyDescent="0.3">
      <c r="A6109" s="3">
        <v>45348</v>
      </c>
      <c r="B6109" t="s">
        <v>20</v>
      </c>
      <c r="C6109" t="s">
        <v>39</v>
      </c>
      <c r="D6109" t="s">
        <v>75</v>
      </c>
      <c r="E6109" t="s">
        <v>96</v>
      </c>
      <c r="F6109">
        <v>11774</v>
      </c>
      <c r="G6109">
        <v>1296</v>
      </c>
      <c r="H6109">
        <v>1651.28</v>
      </c>
      <c r="I6109">
        <v>190</v>
      </c>
      <c r="J6109">
        <v>17531.599999999999</v>
      </c>
      <c r="K6109">
        <v>11.01</v>
      </c>
      <c r="L6109">
        <v>14.66</v>
      </c>
      <c r="M6109">
        <v>1.27</v>
      </c>
      <c r="N6109">
        <v>8.69</v>
      </c>
      <c r="O6109">
        <v>10.62</v>
      </c>
    </row>
    <row r="6110" spans="1:15" x14ac:dyDescent="0.3">
      <c r="A6110" s="3">
        <v>45379</v>
      </c>
      <c r="B6110" t="s">
        <v>20</v>
      </c>
      <c r="C6110" t="s">
        <v>40</v>
      </c>
      <c r="D6110" t="s">
        <v>73</v>
      </c>
      <c r="E6110" t="s">
        <v>103</v>
      </c>
      <c r="F6110">
        <v>137335</v>
      </c>
      <c r="G6110">
        <v>3846</v>
      </c>
      <c r="H6110">
        <v>9925.0400000000009</v>
      </c>
      <c r="I6110">
        <v>321</v>
      </c>
      <c r="J6110">
        <v>7629.4</v>
      </c>
      <c r="K6110">
        <v>2.8</v>
      </c>
      <c r="L6110">
        <v>8.35</v>
      </c>
      <c r="M6110">
        <v>2.58</v>
      </c>
      <c r="N6110">
        <v>30.92</v>
      </c>
      <c r="O6110">
        <v>0.77</v>
      </c>
    </row>
    <row r="6111" spans="1:15" x14ac:dyDescent="0.3">
      <c r="A6111" s="3">
        <v>45356</v>
      </c>
      <c r="B6111" t="s">
        <v>20</v>
      </c>
      <c r="C6111" t="s">
        <v>55</v>
      </c>
      <c r="D6111" t="s">
        <v>75</v>
      </c>
      <c r="E6111" t="s">
        <v>90</v>
      </c>
      <c r="F6111">
        <v>90987</v>
      </c>
      <c r="G6111">
        <v>6615</v>
      </c>
      <c r="H6111">
        <v>18650.63</v>
      </c>
      <c r="I6111">
        <v>257</v>
      </c>
      <c r="J6111">
        <v>21435.88</v>
      </c>
      <c r="K6111">
        <v>7.27</v>
      </c>
      <c r="L6111">
        <v>3.89</v>
      </c>
      <c r="M6111">
        <v>2.82</v>
      </c>
      <c r="N6111">
        <v>72.569999999999993</v>
      </c>
      <c r="O6111">
        <v>1.1499999999999999</v>
      </c>
    </row>
    <row r="6112" spans="1:15" x14ac:dyDescent="0.3">
      <c r="A6112" s="3">
        <v>45310</v>
      </c>
      <c r="B6112" t="s">
        <v>20</v>
      </c>
      <c r="C6112" t="s">
        <v>52</v>
      </c>
      <c r="D6112" t="s">
        <v>76</v>
      </c>
      <c r="E6112" t="s">
        <v>93</v>
      </c>
      <c r="F6112">
        <v>33233</v>
      </c>
      <c r="G6112">
        <v>1407</v>
      </c>
      <c r="H6112">
        <v>739.61</v>
      </c>
      <c r="I6112">
        <v>75</v>
      </c>
      <c r="J6112">
        <v>2408.37</v>
      </c>
      <c r="K6112">
        <v>4.2300000000000004</v>
      </c>
      <c r="L6112">
        <v>5.33</v>
      </c>
      <c r="M6112">
        <v>0.53</v>
      </c>
      <c r="N6112">
        <v>9.86</v>
      </c>
      <c r="O6112">
        <v>3.26</v>
      </c>
    </row>
    <row r="6113" spans="1:15" x14ac:dyDescent="0.3">
      <c r="A6113" s="3">
        <v>45345</v>
      </c>
      <c r="B6113" t="s">
        <v>20</v>
      </c>
      <c r="C6113" t="s">
        <v>64</v>
      </c>
      <c r="D6113" t="s">
        <v>75</v>
      </c>
      <c r="E6113" t="s">
        <v>87</v>
      </c>
      <c r="F6113">
        <v>120282</v>
      </c>
      <c r="G6113">
        <v>3790</v>
      </c>
      <c r="H6113">
        <v>13999.68</v>
      </c>
      <c r="I6113">
        <v>430</v>
      </c>
      <c r="J6113">
        <v>14483.16</v>
      </c>
      <c r="K6113">
        <v>3.15</v>
      </c>
      <c r="L6113">
        <v>11.35</v>
      </c>
      <c r="M6113">
        <v>3.69</v>
      </c>
      <c r="N6113">
        <v>32.56</v>
      </c>
      <c r="O6113">
        <v>1.03</v>
      </c>
    </row>
    <row r="6114" spans="1:15" x14ac:dyDescent="0.3">
      <c r="A6114" s="3">
        <v>45273</v>
      </c>
      <c r="B6114" t="s">
        <v>20</v>
      </c>
      <c r="C6114" t="s">
        <v>69</v>
      </c>
      <c r="D6114" t="s">
        <v>74</v>
      </c>
      <c r="E6114" t="s">
        <v>102</v>
      </c>
      <c r="F6114">
        <v>91963</v>
      </c>
      <c r="G6114">
        <v>1797</v>
      </c>
      <c r="H6114">
        <v>2913.94</v>
      </c>
      <c r="I6114">
        <v>326</v>
      </c>
      <c r="J6114">
        <v>24798.71</v>
      </c>
      <c r="K6114">
        <v>1.95</v>
      </c>
      <c r="L6114">
        <v>18.14</v>
      </c>
      <c r="M6114">
        <v>1.62</v>
      </c>
      <c r="N6114">
        <v>8.94</v>
      </c>
      <c r="O6114">
        <v>8.51</v>
      </c>
    </row>
    <row r="6115" spans="1:15" x14ac:dyDescent="0.3">
      <c r="A6115" s="3">
        <v>45202</v>
      </c>
      <c r="B6115" t="s">
        <v>20</v>
      </c>
      <c r="C6115" t="s">
        <v>66</v>
      </c>
      <c r="D6115" t="s">
        <v>73</v>
      </c>
      <c r="E6115" t="s">
        <v>88</v>
      </c>
      <c r="F6115">
        <v>29885</v>
      </c>
      <c r="G6115">
        <v>842</v>
      </c>
      <c r="H6115">
        <v>1731.89</v>
      </c>
      <c r="I6115">
        <v>114</v>
      </c>
      <c r="J6115">
        <v>1227.6600000000001</v>
      </c>
      <c r="K6115">
        <v>2.82</v>
      </c>
      <c r="L6115">
        <v>13.54</v>
      </c>
      <c r="M6115">
        <v>2.06</v>
      </c>
      <c r="N6115">
        <v>15.19</v>
      </c>
      <c r="O6115">
        <v>0.71</v>
      </c>
    </row>
    <row r="6116" spans="1:15" x14ac:dyDescent="0.3">
      <c r="A6116" s="3">
        <v>45375</v>
      </c>
      <c r="B6116" t="s">
        <v>20</v>
      </c>
      <c r="C6116" t="s">
        <v>54</v>
      </c>
      <c r="D6116" t="s">
        <v>76</v>
      </c>
      <c r="E6116" t="s">
        <v>93</v>
      </c>
      <c r="F6116">
        <v>131790</v>
      </c>
      <c r="G6116">
        <v>12652</v>
      </c>
      <c r="H6116">
        <v>25555.94</v>
      </c>
      <c r="I6116">
        <v>402</v>
      </c>
      <c r="J6116">
        <v>54836.19</v>
      </c>
      <c r="K6116">
        <v>9.6</v>
      </c>
      <c r="L6116">
        <v>3.18</v>
      </c>
      <c r="M6116">
        <v>2.02</v>
      </c>
      <c r="N6116">
        <v>63.57</v>
      </c>
      <c r="O6116">
        <v>2.15</v>
      </c>
    </row>
    <row r="6117" spans="1:15" x14ac:dyDescent="0.3">
      <c r="A6117" s="3">
        <v>45319</v>
      </c>
      <c r="B6117" t="s">
        <v>20</v>
      </c>
      <c r="C6117" t="s">
        <v>35</v>
      </c>
      <c r="D6117" t="s">
        <v>73</v>
      </c>
      <c r="E6117" t="s">
        <v>77</v>
      </c>
      <c r="F6117">
        <v>39569</v>
      </c>
      <c r="G6117">
        <v>4285</v>
      </c>
      <c r="H6117">
        <v>12761.77</v>
      </c>
      <c r="I6117">
        <v>406</v>
      </c>
      <c r="J6117">
        <v>43958.82</v>
      </c>
      <c r="K6117">
        <v>10.83</v>
      </c>
      <c r="L6117">
        <v>9.4700000000000006</v>
      </c>
      <c r="M6117">
        <v>2.98</v>
      </c>
      <c r="N6117">
        <v>31.43</v>
      </c>
      <c r="O6117">
        <v>3.44</v>
      </c>
    </row>
    <row r="6118" spans="1:15" x14ac:dyDescent="0.3">
      <c r="A6118" s="3">
        <v>45333</v>
      </c>
      <c r="B6118" t="s">
        <v>20</v>
      </c>
      <c r="C6118" t="s">
        <v>66</v>
      </c>
      <c r="D6118" t="s">
        <v>75</v>
      </c>
      <c r="E6118" t="s">
        <v>101</v>
      </c>
      <c r="F6118">
        <v>40381</v>
      </c>
      <c r="G6118">
        <v>2468</v>
      </c>
      <c r="H6118">
        <v>8076.65</v>
      </c>
      <c r="I6118">
        <v>347</v>
      </c>
      <c r="J6118">
        <v>7269.94</v>
      </c>
      <c r="K6118">
        <v>6.11</v>
      </c>
      <c r="L6118">
        <v>14.06</v>
      </c>
      <c r="M6118">
        <v>3.27</v>
      </c>
      <c r="N6118">
        <v>23.28</v>
      </c>
      <c r="O6118">
        <v>0.9</v>
      </c>
    </row>
    <row r="6119" spans="1:15" x14ac:dyDescent="0.3">
      <c r="A6119" s="3">
        <v>45359</v>
      </c>
      <c r="B6119" t="s">
        <v>20</v>
      </c>
      <c r="C6119" t="s">
        <v>34</v>
      </c>
      <c r="D6119" t="s">
        <v>75</v>
      </c>
      <c r="E6119" t="s">
        <v>80</v>
      </c>
      <c r="F6119">
        <v>76964</v>
      </c>
      <c r="G6119">
        <v>7561</v>
      </c>
      <c r="H6119">
        <v>24328.86</v>
      </c>
      <c r="I6119">
        <v>759</v>
      </c>
      <c r="J6119">
        <v>133415.67000000001</v>
      </c>
      <c r="K6119">
        <v>9.82</v>
      </c>
      <c r="L6119">
        <v>10.039999999999999</v>
      </c>
      <c r="M6119">
        <v>3.22</v>
      </c>
      <c r="N6119">
        <v>32.049999999999997</v>
      </c>
      <c r="O6119">
        <v>5.48</v>
      </c>
    </row>
    <row r="6120" spans="1:15" x14ac:dyDescent="0.3">
      <c r="A6120" s="3">
        <v>45370</v>
      </c>
      <c r="B6120" t="s">
        <v>20</v>
      </c>
      <c r="C6120" t="s">
        <v>23</v>
      </c>
      <c r="D6120" t="s">
        <v>76</v>
      </c>
      <c r="E6120" t="s">
        <v>85</v>
      </c>
      <c r="F6120">
        <v>147313</v>
      </c>
      <c r="G6120">
        <v>18743</v>
      </c>
      <c r="H6120">
        <v>20958.099999999999</v>
      </c>
      <c r="I6120">
        <v>3782</v>
      </c>
      <c r="J6120">
        <v>344048.97</v>
      </c>
      <c r="K6120">
        <v>12.72</v>
      </c>
      <c r="L6120">
        <v>20.18</v>
      </c>
      <c r="M6120">
        <v>1.1200000000000001</v>
      </c>
      <c r="N6120">
        <v>5.54</v>
      </c>
      <c r="O6120">
        <v>16.420000000000002</v>
      </c>
    </row>
    <row r="6121" spans="1:15" x14ac:dyDescent="0.3">
      <c r="A6121" s="3">
        <v>45277</v>
      </c>
      <c r="B6121" t="s">
        <v>20</v>
      </c>
      <c r="C6121" t="s">
        <v>34</v>
      </c>
      <c r="D6121" t="s">
        <v>75</v>
      </c>
      <c r="E6121" t="s">
        <v>102</v>
      </c>
      <c r="F6121">
        <v>43626</v>
      </c>
      <c r="G6121">
        <v>4796</v>
      </c>
      <c r="H6121">
        <v>17926.48</v>
      </c>
      <c r="I6121">
        <v>604</v>
      </c>
      <c r="J6121">
        <v>50026.23</v>
      </c>
      <c r="K6121">
        <v>10.99</v>
      </c>
      <c r="L6121">
        <v>12.59</v>
      </c>
      <c r="M6121">
        <v>3.74</v>
      </c>
      <c r="N6121">
        <v>29.68</v>
      </c>
      <c r="O6121">
        <v>2.79</v>
      </c>
    </row>
    <row r="6122" spans="1:15" x14ac:dyDescent="0.3">
      <c r="A6122" s="3">
        <v>45273</v>
      </c>
      <c r="B6122" t="s">
        <v>20</v>
      </c>
      <c r="C6122" t="s">
        <v>64</v>
      </c>
      <c r="D6122" t="s">
        <v>73</v>
      </c>
      <c r="E6122" t="s">
        <v>84</v>
      </c>
      <c r="F6122">
        <v>128618</v>
      </c>
      <c r="G6122">
        <v>17715</v>
      </c>
      <c r="H6122">
        <v>23853.24</v>
      </c>
      <c r="I6122">
        <v>1396</v>
      </c>
      <c r="J6122">
        <v>105420.28</v>
      </c>
      <c r="K6122">
        <v>13.77</v>
      </c>
      <c r="L6122">
        <v>7.88</v>
      </c>
      <c r="M6122">
        <v>1.35</v>
      </c>
      <c r="N6122">
        <v>17.09</v>
      </c>
      <c r="O6122">
        <v>4.42</v>
      </c>
    </row>
    <row r="6123" spans="1:15" x14ac:dyDescent="0.3">
      <c r="A6123" s="3">
        <v>45275</v>
      </c>
      <c r="B6123" t="s">
        <v>20</v>
      </c>
      <c r="C6123" t="s">
        <v>37</v>
      </c>
      <c r="D6123" t="s">
        <v>75</v>
      </c>
      <c r="E6123" t="s">
        <v>99</v>
      </c>
      <c r="F6123">
        <v>17938</v>
      </c>
      <c r="G6123">
        <v>2325</v>
      </c>
      <c r="H6123">
        <v>9879</v>
      </c>
      <c r="I6123">
        <v>166</v>
      </c>
      <c r="J6123">
        <v>28793.48</v>
      </c>
      <c r="K6123">
        <v>12.96</v>
      </c>
      <c r="L6123">
        <v>7.14</v>
      </c>
      <c r="M6123">
        <v>4.25</v>
      </c>
      <c r="N6123">
        <v>59.51</v>
      </c>
      <c r="O6123">
        <v>2.91</v>
      </c>
    </row>
    <row r="6124" spans="1:15" x14ac:dyDescent="0.3">
      <c r="A6124" s="3">
        <v>45316</v>
      </c>
      <c r="B6124" t="s">
        <v>20</v>
      </c>
      <c r="C6124" t="s">
        <v>53</v>
      </c>
      <c r="D6124" t="s">
        <v>73</v>
      </c>
      <c r="E6124" t="s">
        <v>93</v>
      </c>
      <c r="F6124">
        <v>5087</v>
      </c>
      <c r="G6124">
        <v>215</v>
      </c>
      <c r="H6124">
        <v>941.62</v>
      </c>
      <c r="I6124">
        <v>30</v>
      </c>
      <c r="J6124">
        <v>191.46</v>
      </c>
      <c r="K6124">
        <v>4.2300000000000004</v>
      </c>
      <c r="L6124">
        <v>13.95</v>
      </c>
      <c r="M6124">
        <v>4.38</v>
      </c>
      <c r="N6124">
        <v>31.39</v>
      </c>
      <c r="O6124">
        <v>0.2</v>
      </c>
    </row>
    <row r="6125" spans="1:15" x14ac:dyDescent="0.3">
      <c r="A6125" s="3">
        <v>45255</v>
      </c>
      <c r="B6125" t="s">
        <v>20</v>
      </c>
      <c r="C6125" t="s">
        <v>38</v>
      </c>
      <c r="D6125" t="s">
        <v>75</v>
      </c>
      <c r="E6125" t="s">
        <v>83</v>
      </c>
      <c r="F6125">
        <v>11735</v>
      </c>
      <c r="G6125">
        <v>116</v>
      </c>
      <c r="H6125">
        <v>116.54</v>
      </c>
      <c r="I6125">
        <v>7</v>
      </c>
      <c r="J6125">
        <v>1082.8</v>
      </c>
      <c r="K6125">
        <v>0.99</v>
      </c>
      <c r="L6125">
        <v>6.03</v>
      </c>
      <c r="M6125">
        <v>1</v>
      </c>
      <c r="N6125">
        <v>16.649999999999999</v>
      </c>
      <c r="O6125">
        <v>9.2899999999999991</v>
      </c>
    </row>
    <row r="6126" spans="1:15" x14ac:dyDescent="0.3">
      <c r="A6126" s="3">
        <v>45351</v>
      </c>
      <c r="B6126" t="s">
        <v>20</v>
      </c>
      <c r="C6126" t="s">
        <v>68</v>
      </c>
      <c r="D6126" t="s">
        <v>76</v>
      </c>
      <c r="E6126" t="s">
        <v>82</v>
      </c>
      <c r="F6126">
        <v>75191</v>
      </c>
      <c r="G6126">
        <v>2804</v>
      </c>
      <c r="H6126">
        <v>12263.24</v>
      </c>
      <c r="I6126">
        <v>423</v>
      </c>
      <c r="J6126">
        <v>59237.31</v>
      </c>
      <c r="K6126">
        <v>3.73</v>
      </c>
      <c r="L6126">
        <v>15.09</v>
      </c>
      <c r="M6126">
        <v>4.37</v>
      </c>
      <c r="N6126">
        <v>28.99</v>
      </c>
      <c r="O6126">
        <v>4.83</v>
      </c>
    </row>
    <row r="6127" spans="1:15" x14ac:dyDescent="0.3">
      <c r="A6127" s="3">
        <v>45213</v>
      </c>
      <c r="B6127" t="s">
        <v>20</v>
      </c>
      <c r="C6127" t="s">
        <v>55</v>
      </c>
      <c r="D6127" t="s">
        <v>73</v>
      </c>
      <c r="E6127" t="s">
        <v>94</v>
      </c>
      <c r="F6127">
        <v>33357</v>
      </c>
      <c r="G6127">
        <v>1220</v>
      </c>
      <c r="H6127">
        <v>4953.32</v>
      </c>
      <c r="I6127">
        <v>191</v>
      </c>
      <c r="J6127">
        <v>33149.79</v>
      </c>
      <c r="K6127">
        <v>3.66</v>
      </c>
      <c r="L6127">
        <v>15.66</v>
      </c>
      <c r="M6127">
        <v>4.0599999999999996</v>
      </c>
      <c r="N6127">
        <v>25.93</v>
      </c>
      <c r="O6127">
        <v>6.69</v>
      </c>
    </row>
    <row r="6128" spans="1:15" x14ac:dyDescent="0.3">
      <c r="A6128" s="3">
        <v>45278</v>
      </c>
      <c r="B6128" t="s">
        <v>20</v>
      </c>
      <c r="C6128" t="s">
        <v>71</v>
      </c>
      <c r="D6128" t="s">
        <v>76</v>
      </c>
      <c r="E6128" t="s">
        <v>100</v>
      </c>
      <c r="F6128">
        <v>129022</v>
      </c>
      <c r="G6128">
        <v>18539</v>
      </c>
      <c r="H6128">
        <v>16965.560000000001</v>
      </c>
      <c r="I6128">
        <v>896</v>
      </c>
      <c r="J6128">
        <v>144851.42000000001</v>
      </c>
      <c r="K6128">
        <v>14.37</v>
      </c>
      <c r="L6128">
        <v>4.83</v>
      </c>
      <c r="M6128">
        <v>0.92</v>
      </c>
      <c r="N6128">
        <v>18.93</v>
      </c>
      <c r="O6128">
        <v>8.5399999999999991</v>
      </c>
    </row>
    <row r="6129" spans="1:15" x14ac:dyDescent="0.3">
      <c r="A6129" s="3">
        <v>45310</v>
      </c>
      <c r="B6129" t="s">
        <v>20</v>
      </c>
      <c r="C6129" t="s">
        <v>67</v>
      </c>
      <c r="D6129" t="s">
        <v>74</v>
      </c>
      <c r="E6129" t="s">
        <v>104</v>
      </c>
      <c r="F6129">
        <v>2334</v>
      </c>
      <c r="G6129">
        <v>304</v>
      </c>
      <c r="H6129">
        <v>849.2</v>
      </c>
      <c r="I6129">
        <v>30</v>
      </c>
      <c r="J6129">
        <v>3967.88</v>
      </c>
      <c r="K6129">
        <v>13.02</v>
      </c>
      <c r="L6129">
        <v>9.8699999999999992</v>
      </c>
      <c r="M6129">
        <v>2.79</v>
      </c>
      <c r="N6129">
        <v>28.31</v>
      </c>
      <c r="O6129">
        <v>4.67</v>
      </c>
    </row>
    <row r="6130" spans="1:15" x14ac:dyDescent="0.3">
      <c r="A6130" s="3">
        <v>45369</v>
      </c>
      <c r="B6130" t="s">
        <v>20</v>
      </c>
      <c r="C6130" t="s">
        <v>59</v>
      </c>
      <c r="D6130" t="s">
        <v>74</v>
      </c>
      <c r="E6130" t="s">
        <v>95</v>
      </c>
      <c r="F6130">
        <v>93341</v>
      </c>
      <c r="G6130">
        <v>4603</v>
      </c>
      <c r="H6130">
        <v>6340.09</v>
      </c>
      <c r="I6130">
        <v>565</v>
      </c>
      <c r="J6130">
        <v>26639.75</v>
      </c>
      <c r="K6130">
        <v>4.93</v>
      </c>
      <c r="L6130">
        <v>12.27</v>
      </c>
      <c r="M6130">
        <v>1.38</v>
      </c>
      <c r="N6130">
        <v>11.22</v>
      </c>
      <c r="O6130">
        <v>4.2</v>
      </c>
    </row>
    <row r="6131" spans="1:15" x14ac:dyDescent="0.3">
      <c r="A6131" s="3">
        <v>45212</v>
      </c>
      <c r="B6131" t="s">
        <v>20</v>
      </c>
      <c r="C6131" t="s">
        <v>32</v>
      </c>
      <c r="D6131" t="s">
        <v>75</v>
      </c>
      <c r="E6131" t="s">
        <v>100</v>
      </c>
      <c r="F6131">
        <v>1168</v>
      </c>
      <c r="G6131">
        <v>87</v>
      </c>
      <c r="H6131">
        <v>376.02</v>
      </c>
      <c r="I6131">
        <v>16</v>
      </c>
      <c r="J6131">
        <v>3017.89</v>
      </c>
      <c r="K6131">
        <v>7.45</v>
      </c>
      <c r="L6131">
        <v>18.39</v>
      </c>
      <c r="M6131">
        <v>4.32</v>
      </c>
      <c r="N6131">
        <v>23.5</v>
      </c>
      <c r="O6131">
        <v>8.0299999999999994</v>
      </c>
    </row>
    <row r="6132" spans="1:15" x14ac:dyDescent="0.3">
      <c r="A6132" s="3">
        <v>45235</v>
      </c>
      <c r="B6132" t="s">
        <v>20</v>
      </c>
      <c r="C6132" t="s">
        <v>46</v>
      </c>
      <c r="D6132" t="s">
        <v>73</v>
      </c>
      <c r="E6132" t="s">
        <v>85</v>
      </c>
      <c r="F6132">
        <v>66911</v>
      </c>
      <c r="G6132">
        <v>8157</v>
      </c>
      <c r="H6132">
        <v>15126.98</v>
      </c>
      <c r="I6132">
        <v>1503</v>
      </c>
      <c r="J6132">
        <v>278007.76</v>
      </c>
      <c r="K6132">
        <v>12.19</v>
      </c>
      <c r="L6132">
        <v>18.43</v>
      </c>
      <c r="M6132">
        <v>1.85</v>
      </c>
      <c r="N6132">
        <v>10.06</v>
      </c>
      <c r="O6132">
        <v>18.38</v>
      </c>
    </row>
    <row r="6133" spans="1:15" x14ac:dyDescent="0.3">
      <c r="A6133" s="3">
        <v>45272</v>
      </c>
      <c r="B6133" t="s">
        <v>20</v>
      </c>
      <c r="C6133" t="s">
        <v>36</v>
      </c>
      <c r="D6133" t="s">
        <v>75</v>
      </c>
      <c r="E6133" t="s">
        <v>105</v>
      </c>
      <c r="F6133">
        <v>92807</v>
      </c>
      <c r="G6133">
        <v>13208</v>
      </c>
      <c r="H6133">
        <v>42280.28</v>
      </c>
      <c r="I6133">
        <v>926</v>
      </c>
      <c r="J6133">
        <v>11803.89</v>
      </c>
      <c r="K6133">
        <v>14.23</v>
      </c>
      <c r="L6133">
        <v>7.01</v>
      </c>
      <c r="M6133">
        <v>3.2</v>
      </c>
      <c r="N6133">
        <v>45.66</v>
      </c>
      <c r="O6133">
        <v>0.28000000000000003</v>
      </c>
    </row>
    <row r="6134" spans="1:15" x14ac:dyDescent="0.3">
      <c r="A6134" s="3">
        <v>45370</v>
      </c>
      <c r="B6134" t="s">
        <v>20</v>
      </c>
      <c r="C6134" t="s">
        <v>50</v>
      </c>
      <c r="D6134" t="s">
        <v>76</v>
      </c>
      <c r="E6134" t="s">
        <v>81</v>
      </c>
      <c r="F6134">
        <v>132594</v>
      </c>
      <c r="G6134">
        <v>3493</v>
      </c>
      <c r="H6134">
        <v>15225.09</v>
      </c>
      <c r="I6134">
        <v>411</v>
      </c>
      <c r="J6134">
        <v>70577.850000000006</v>
      </c>
      <c r="K6134">
        <v>2.63</v>
      </c>
      <c r="L6134">
        <v>11.77</v>
      </c>
      <c r="M6134">
        <v>4.3600000000000003</v>
      </c>
      <c r="N6134">
        <v>37.04</v>
      </c>
      <c r="O6134">
        <v>4.6399999999999997</v>
      </c>
    </row>
    <row r="6135" spans="1:15" x14ac:dyDescent="0.3">
      <c r="A6135" s="3">
        <v>45239</v>
      </c>
      <c r="B6135" t="s">
        <v>20</v>
      </c>
      <c r="C6135" t="s">
        <v>23</v>
      </c>
      <c r="D6135" t="s">
        <v>75</v>
      </c>
      <c r="E6135" t="s">
        <v>101</v>
      </c>
      <c r="F6135">
        <v>147997</v>
      </c>
      <c r="G6135">
        <v>10719</v>
      </c>
      <c r="H6135">
        <v>33329.15</v>
      </c>
      <c r="I6135">
        <v>370</v>
      </c>
      <c r="J6135">
        <v>19877.759999999998</v>
      </c>
      <c r="K6135">
        <v>7.24</v>
      </c>
      <c r="L6135">
        <v>3.45</v>
      </c>
      <c r="M6135">
        <v>3.11</v>
      </c>
      <c r="N6135">
        <v>90.08</v>
      </c>
      <c r="O6135">
        <v>0.6</v>
      </c>
    </row>
    <row r="6136" spans="1:15" x14ac:dyDescent="0.3">
      <c r="A6136" s="3">
        <v>45269</v>
      </c>
      <c r="B6136" t="s">
        <v>20</v>
      </c>
      <c r="C6136" t="s">
        <v>60</v>
      </c>
      <c r="D6136" t="s">
        <v>74</v>
      </c>
      <c r="E6136" t="s">
        <v>92</v>
      </c>
      <c r="F6136">
        <v>23545</v>
      </c>
      <c r="G6136">
        <v>1607</v>
      </c>
      <c r="H6136">
        <v>4797.84</v>
      </c>
      <c r="I6136">
        <v>100</v>
      </c>
      <c r="J6136">
        <v>15408.75</v>
      </c>
      <c r="K6136">
        <v>6.83</v>
      </c>
      <c r="L6136">
        <v>6.22</v>
      </c>
      <c r="M6136">
        <v>2.99</v>
      </c>
      <c r="N6136">
        <v>47.98</v>
      </c>
      <c r="O6136">
        <v>3.21</v>
      </c>
    </row>
    <row r="6137" spans="1:15" x14ac:dyDescent="0.3">
      <c r="A6137" s="3">
        <v>45250</v>
      </c>
      <c r="B6137" t="s">
        <v>20</v>
      </c>
      <c r="C6137" t="s">
        <v>48</v>
      </c>
      <c r="D6137" t="s">
        <v>76</v>
      </c>
      <c r="E6137" t="s">
        <v>100</v>
      </c>
      <c r="F6137">
        <v>38393</v>
      </c>
      <c r="G6137">
        <v>2220</v>
      </c>
      <c r="H6137">
        <v>8328.2999999999993</v>
      </c>
      <c r="I6137">
        <v>107</v>
      </c>
      <c r="J6137">
        <v>14718.12</v>
      </c>
      <c r="K6137">
        <v>5.78</v>
      </c>
      <c r="L6137">
        <v>4.82</v>
      </c>
      <c r="M6137">
        <v>3.75</v>
      </c>
      <c r="N6137">
        <v>77.83</v>
      </c>
      <c r="O6137">
        <v>1.77</v>
      </c>
    </row>
    <row r="6138" spans="1:15" x14ac:dyDescent="0.3">
      <c r="A6138" s="3">
        <v>45349</v>
      </c>
      <c r="B6138" t="s">
        <v>20</v>
      </c>
      <c r="C6138" t="s">
        <v>41</v>
      </c>
      <c r="D6138" t="s">
        <v>74</v>
      </c>
      <c r="E6138" t="s">
        <v>88</v>
      </c>
      <c r="F6138">
        <v>114259</v>
      </c>
      <c r="G6138">
        <v>5431</v>
      </c>
      <c r="H6138">
        <v>19883.28</v>
      </c>
      <c r="I6138">
        <v>577</v>
      </c>
      <c r="J6138">
        <v>77746.81</v>
      </c>
      <c r="K6138">
        <v>4.75</v>
      </c>
      <c r="L6138">
        <v>10.62</v>
      </c>
      <c r="M6138">
        <v>3.66</v>
      </c>
      <c r="N6138">
        <v>34.46</v>
      </c>
      <c r="O6138">
        <v>3.91</v>
      </c>
    </row>
    <row r="6139" spans="1:15" x14ac:dyDescent="0.3">
      <c r="A6139" s="3">
        <v>45274</v>
      </c>
      <c r="B6139" t="s">
        <v>20</v>
      </c>
      <c r="C6139" t="s">
        <v>51</v>
      </c>
      <c r="D6139" t="s">
        <v>76</v>
      </c>
      <c r="E6139" t="s">
        <v>93</v>
      </c>
      <c r="F6139">
        <v>22159</v>
      </c>
      <c r="G6139">
        <v>3112</v>
      </c>
      <c r="H6139">
        <v>1507.98</v>
      </c>
      <c r="I6139">
        <v>99</v>
      </c>
      <c r="J6139">
        <v>15365.24</v>
      </c>
      <c r="K6139">
        <v>14.04</v>
      </c>
      <c r="L6139">
        <v>3.18</v>
      </c>
      <c r="M6139">
        <v>0.48</v>
      </c>
      <c r="N6139">
        <v>15.23</v>
      </c>
      <c r="O6139">
        <v>10.19</v>
      </c>
    </row>
    <row r="6140" spans="1:15" x14ac:dyDescent="0.3">
      <c r="A6140" s="3">
        <v>45208</v>
      </c>
      <c r="B6140" t="s">
        <v>20</v>
      </c>
      <c r="C6140" t="s">
        <v>48</v>
      </c>
      <c r="D6140" t="s">
        <v>76</v>
      </c>
      <c r="E6140" t="s">
        <v>94</v>
      </c>
      <c r="F6140">
        <v>58372</v>
      </c>
      <c r="G6140">
        <v>5762</v>
      </c>
      <c r="H6140">
        <v>9226.2099999999991</v>
      </c>
      <c r="I6140">
        <v>714</v>
      </c>
      <c r="J6140">
        <v>9408.7000000000007</v>
      </c>
      <c r="K6140">
        <v>9.8699999999999992</v>
      </c>
      <c r="L6140">
        <v>12.39</v>
      </c>
      <c r="M6140">
        <v>1.6</v>
      </c>
      <c r="N6140">
        <v>12.92</v>
      </c>
      <c r="O6140">
        <v>1.02</v>
      </c>
    </row>
    <row r="6141" spans="1:15" x14ac:dyDescent="0.3">
      <c r="A6141" s="3">
        <v>45290</v>
      </c>
      <c r="B6141" t="s">
        <v>20</v>
      </c>
      <c r="C6141" t="s">
        <v>72</v>
      </c>
      <c r="D6141" t="s">
        <v>74</v>
      </c>
      <c r="E6141" t="s">
        <v>102</v>
      </c>
      <c r="F6141">
        <v>125040</v>
      </c>
      <c r="G6141">
        <v>4114</v>
      </c>
      <c r="H6141">
        <v>8805.75</v>
      </c>
      <c r="I6141">
        <v>775</v>
      </c>
      <c r="J6141">
        <v>76364.7</v>
      </c>
      <c r="K6141">
        <v>3.29</v>
      </c>
      <c r="L6141">
        <v>18.84</v>
      </c>
      <c r="M6141">
        <v>2.14</v>
      </c>
      <c r="N6141">
        <v>11.36</v>
      </c>
      <c r="O6141">
        <v>8.67</v>
      </c>
    </row>
    <row r="6142" spans="1:15" x14ac:dyDescent="0.3">
      <c r="A6142" s="3">
        <v>45373</v>
      </c>
      <c r="B6142" t="s">
        <v>20</v>
      </c>
      <c r="C6142" t="s">
        <v>35</v>
      </c>
      <c r="D6142" t="s">
        <v>75</v>
      </c>
      <c r="E6142" t="s">
        <v>99</v>
      </c>
      <c r="F6142">
        <v>66202</v>
      </c>
      <c r="G6142">
        <v>5959</v>
      </c>
      <c r="H6142">
        <v>23731.07</v>
      </c>
      <c r="I6142">
        <v>528</v>
      </c>
      <c r="J6142">
        <v>74784</v>
      </c>
      <c r="K6142">
        <v>9</v>
      </c>
      <c r="L6142">
        <v>8.86</v>
      </c>
      <c r="M6142">
        <v>3.98</v>
      </c>
      <c r="N6142">
        <v>44.95</v>
      </c>
      <c r="O6142">
        <v>3.15</v>
      </c>
    </row>
    <row r="6143" spans="1:15" x14ac:dyDescent="0.3">
      <c r="A6143" s="3">
        <v>45308</v>
      </c>
      <c r="B6143" t="s">
        <v>20</v>
      </c>
      <c r="C6143" t="s">
        <v>54</v>
      </c>
      <c r="D6143" t="s">
        <v>74</v>
      </c>
      <c r="E6143" t="s">
        <v>77</v>
      </c>
      <c r="F6143">
        <v>102250</v>
      </c>
      <c r="G6143">
        <v>13286</v>
      </c>
      <c r="H6143">
        <v>16351.4</v>
      </c>
      <c r="I6143">
        <v>1298</v>
      </c>
      <c r="J6143">
        <v>254489.75</v>
      </c>
      <c r="K6143">
        <v>12.99</v>
      </c>
      <c r="L6143">
        <v>9.77</v>
      </c>
      <c r="M6143">
        <v>1.23</v>
      </c>
      <c r="N6143">
        <v>12.6</v>
      </c>
      <c r="O6143">
        <v>15.56</v>
      </c>
    </row>
    <row r="6144" spans="1:15" x14ac:dyDescent="0.3">
      <c r="A6144" s="3">
        <v>45225</v>
      </c>
      <c r="B6144" t="s">
        <v>20</v>
      </c>
      <c r="C6144" t="s">
        <v>59</v>
      </c>
      <c r="D6144" t="s">
        <v>73</v>
      </c>
      <c r="E6144" t="s">
        <v>95</v>
      </c>
      <c r="F6144">
        <v>105625</v>
      </c>
      <c r="G6144">
        <v>15586</v>
      </c>
      <c r="H6144">
        <v>20499.37</v>
      </c>
      <c r="I6144">
        <v>664</v>
      </c>
      <c r="J6144">
        <v>38398.93</v>
      </c>
      <c r="K6144">
        <v>14.76</v>
      </c>
      <c r="L6144">
        <v>4.26</v>
      </c>
      <c r="M6144">
        <v>1.32</v>
      </c>
      <c r="N6144">
        <v>30.87</v>
      </c>
      <c r="O6144">
        <v>1.87</v>
      </c>
    </row>
    <row r="6145" spans="1:15" x14ac:dyDescent="0.3">
      <c r="A6145" s="3">
        <v>45277</v>
      </c>
      <c r="B6145" t="s">
        <v>20</v>
      </c>
      <c r="C6145" t="s">
        <v>59</v>
      </c>
      <c r="D6145" t="s">
        <v>76</v>
      </c>
      <c r="E6145" t="s">
        <v>80</v>
      </c>
      <c r="F6145">
        <v>69487</v>
      </c>
      <c r="G6145">
        <v>4354</v>
      </c>
      <c r="H6145">
        <v>9614.17</v>
      </c>
      <c r="I6145">
        <v>642</v>
      </c>
      <c r="J6145">
        <v>115818.75</v>
      </c>
      <c r="K6145">
        <v>6.27</v>
      </c>
      <c r="L6145">
        <v>14.75</v>
      </c>
      <c r="M6145">
        <v>2.21</v>
      </c>
      <c r="N6145">
        <v>14.98</v>
      </c>
      <c r="O6145">
        <v>12.05</v>
      </c>
    </row>
    <row r="6146" spans="1:15" x14ac:dyDescent="0.3">
      <c r="A6146" s="3">
        <v>45244</v>
      </c>
      <c r="B6146" t="s">
        <v>20</v>
      </c>
      <c r="C6146" t="s">
        <v>70</v>
      </c>
      <c r="D6146" t="s">
        <v>73</v>
      </c>
      <c r="E6146" t="s">
        <v>80</v>
      </c>
      <c r="F6146">
        <v>82457</v>
      </c>
      <c r="G6146">
        <v>4362</v>
      </c>
      <c r="H6146">
        <v>16946.09</v>
      </c>
      <c r="I6146">
        <v>208</v>
      </c>
      <c r="J6146">
        <v>2738.44</v>
      </c>
      <c r="K6146">
        <v>5.29</v>
      </c>
      <c r="L6146">
        <v>4.7699999999999996</v>
      </c>
      <c r="M6146">
        <v>3.88</v>
      </c>
      <c r="N6146">
        <v>81.47</v>
      </c>
      <c r="O6146">
        <v>0.16</v>
      </c>
    </row>
    <row r="6147" spans="1:15" x14ac:dyDescent="0.3">
      <c r="A6147" s="3">
        <v>45311</v>
      </c>
      <c r="B6147" t="s">
        <v>20</v>
      </c>
      <c r="C6147" t="s">
        <v>66</v>
      </c>
      <c r="D6147" t="s">
        <v>74</v>
      </c>
      <c r="E6147" t="s">
        <v>81</v>
      </c>
      <c r="F6147">
        <v>148824</v>
      </c>
      <c r="G6147">
        <v>11621</v>
      </c>
      <c r="H6147">
        <v>7491.07</v>
      </c>
      <c r="I6147">
        <v>1215</v>
      </c>
      <c r="J6147">
        <v>218544.16</v>
      </c>
      <c r="K6147">
        <v>7.81</v>
      </c>
      <c r="L6147">
        <v>10.46</v>
      </c>
      <c r="M6147">
        <v>0.64</v>
      </c>
      <c r="N6147">
        <v>6.17</v>
      </c>
      <c r="O6147">
        <v>29.17</v>
      </c>
    </row>
    <row r="6148" spans="1:15" x14ac:dyDescent="0.3">
      <c r="A6148" s="3">
        <v>45348</v>
      </c>
      <c r="B6148" t="s">
        <v>20</v>
      </c>
      <c r="C6148" t="s">
        <v>72</v>
      </c>
      <c r="D6148" t="s">
        <v>74</v>
      </c>
      <c r="E6148" t="s">
        <v>88</v>
      </c>
      <c r="F6148">
        <v>85536</v>
      </c>
      <c r="G6148">
        <v>3422</v>
      </c>
      <c r="H6148">
        <v>11273.78</v>
      </c>
      <c r="I6148">
        <v>299</v>
      </c>
      <c r="J6148">
        <v>4114.0600000000004</v>
      </c>
      <c r="K6148">
        <v>4</v>
      </c>
      <c r="L6148">
        <v>8.74</v>
      </c>
      <c r="M6148">
        <v>3.29</v>
      </c>
      <c r="N6148">
        <v>37.700000000000003</v>
      </c>
      <c r="O6148">
        <v>0.36</v>
      </c>
    </row>
    <row r="6149" spans="1:15" x14ac:dyDescent="0.3">
      <c r="A6149" s="3">
        <v>45374</v>
      </c>
      <c r="B6149" t="s">
        <v>20</v>
      </c>
      <c r="C6149" t="s">
        <v>69</v>
      </c>
      <c r="D6149" t="s">
        <v>75</v>
      </c>
      <c r="E6149" t="s">
        <v>94</v>
      </c>
      <c r="F6149">
        <v>37484</v>
      </c>
      <c r="G6149">
        <v>3213</v>
      </c>
      <c r="H6149">
        <v>12282.98</v>
      </c>
      <c r="I6149">
        <v>346</v>
      </c>
      <c r="J6149">
        <v>43378.81</v>
      </c>
      <c r="K6149">
        <v>8.57</v>
      </c>
      <c r="L6149">
        <v>10.77</v>
      </c>
      <c r="M6149">
        <v>3.82</v>
      </c>
      <c r="N6149">
        <v>35.5</v>
      </c>
      <c r="O6149">
        <v>3.53</v>
      </c>
    </row>
    <row r="6150" spans="1:15" x14ac:dyDescent="0.3">
      <c r="A6150" s="3">
        <v>45264</v>
      </c>
      <c r="B6150" t="s">
        <v>20</v>
      </c>
      <c r="C6150" t="s">
        <v>60</v>
      </c>
      <c r="D6150" t="s">
        <v>76</v>
      </c>
      <c r="E6150" t="s">
        <v>77</v>
      </c>
      <c r="F6150">
        <v>53299</v>
      </c>
      <c r="G6150">
        <v>7222</v>
      </c>
      <c r="H6150">
        <v>26271.81</v>
      </c>
      <c r="I6150">
        <v>482</v>
      </c>
      <c r="J6150">
        <v>71340.759999999995</v>
      </c>
      <c r="K6150">
        <v>13.55</v>
      </c>
      <c r="L6150">
        <v>6.67</v>
      </c>
      <c r="M6150">
        <v>3.64</v>
      </c>
      <c r="N6150">
        <v>54.51</v>
      </c>
      <c r="O6150">
        <v>2.72</v>
      </c>
    </row>
    <row r="6151" spans="1:15" x14ac:dyDescent="0.3">
      <c r="A6151" s="3">
        <v>45306</v>
      </c>
      <c r="B6151" t="s">
        <v>20</v>
      </c>
      <c r="C6151" t="s">
        <v>59</v>
      </c>
      <c r="D6151" t="s">
        <v>75</v>
      </c>
      <c r="E6151" t="s">
        <v>78</v>
      </c>
      <c r="F6151">
        <v>36570</v>
      </c>
      <c r="G6151">
        <v>2844</v>
      </c>
      <c r="H6151">
        <v>9835.8700000000008</v>
      </c>
      <c r="I6151">
        <v>352</v>
      </c>
      <c r="J6151">
        <v>10543.05</v>
      </c>
      <c r="K6151">
        <v>7.78</v>
      </c>
      <c r="L6151">
        <v>12.38</v>
      </c>
      <c r="M6151">
        <v>3.46</v>
      </c>
      <c r="N6151">
        <v>27.94</v>
      </c>
      <c r="O6151">
        <v>1.07</v>
      </c>
    </row>
    <row r="6152" spans="1:15" x14ac:dyDescent="0.3">
      <c r="A6152" s="3">
        <v>45251</v>
      </c>
      <c r="B6152" t="s">
        <v>20</v>
      </c>
      <c r="C6152" t="s">
        <v>45</v>
      </c>
      <c r="D6152" t="s">
        <v>76</v>
      </c>
      <c r="E6152" t="s">
        <v>89</v>
      </c>
      <c r="F6152">
        <v>146302</v>
      </c>
      <c r="G6152">
        <v>12821</v>
      </c>
      <c r="H6152">
        <v>30997.96</v>
      </c>
      <c r="I6152">
        <v>1646</v>
      </c>
      <c r="J6152">
        <v>290331.32</v>
      </c>
      <c r="K6152">
        <v>8.76</v>
      </c>
      <c r="L6152">
        <v>12.84</v>
      </c>
      <c r="M6152">
        <v>2.42</v>
      </c>
      <c r="N6152">
        <v>18.829999999999998</v>
      </c>
      <c r="O6152">
        <v>9.3699999999999992</v>
      </c>
    </row>
    <row r="6153" spans="1:15" x14ac:dyDescent="0.3">
      <c r="A6153" s="3">
        <v>45278</v>
      </c>
      <c r="B6153" t="s">
        <v>20</v>
      </c>
      <c r="C6153" t="s">
        <v>52</v>
      </c>
      <c r="D6153" t="s">
        <v>74</v>
      </c>
      <c r="E6153" t="s">
        <v>102</v>
      </c>
      <c r="F6153">
        <v>79921</v>
      </c>
      <c r="G6153">
        <v>10769</v>
      </c>
      <c r="H6153">
        <v>24332.58</v>
      </c>
      <c r="I6153">
        <v>1255</v>
      </c>
      <c r="J6153">
        <v>132354.13</v>
      </c>
      <c r="K6153">
        <v>13.47</v>
      </c>
      <c r="L6153">
        <v>11.65</v>
      </c>
      <c r="M6153">
        <v>2.2599999999999998</v>
      </c>
      <c r="N6153">
        <v>19.39</v>
      </c>
      <c r="O6153">
        <v>5.44</v>
      </c>
    </row>
    <row r="6154" spans="1:15" x14ac:dyDescent="0.3">
      <c r="A6154" s="3">
        <v>45276</v>
      </c>
      <c r="B6154" t="s">
        <v>20</v>
      </c>
      <c r="C6154" t="s">
        <v>52</v>
      </c>
      <c r="D6154" t="s">
        <v>73</v>
      </c>
      <c r="E6154" t="s">
        <v>93</v>
      </c>
      <c r="F6154">
        <v>23438</v>
      </c>
      <c r="G6154">
        <v>1883</v>
      </c>
      <c r="H6154">
        <v>8090.47</v>
      </c>
      <c r="I6154">
        <v>288</v>
      </c>
      <c r="J6154">
        <v>17021.98</v>
      </c>
      <c r="K6154">
        <v>8.0299999999999994</v>
      </c>
      <c r="L6154">
        <v>15.29</v>
      </c>
      <c r="M6154">
        <v>4.3</v>
      </c>
      <c r="N6154">
        <v>28.09</v>
      </c>
      <c r="O6154">
        <v>2.1</v>
      </c>
    </row>
    <row r="6155" spans="1:15" x14ac:dyDescent="0.3">
      <c r="A6155" s="3">
        <v>45360</v>
      </c>
      <c r="B6155" t="s">
        <v>20</v>
      </c>
      <c r="C6155" t="s">
        <v>57</v>
      </c>
      <c r="D6155" t="s">
        <v>76</v>
      </c>
      <c r="E6155" t="s">
        <v>77</v>
      </c>
      <c r="F6155">
        <v>149547</v>
      </c>
      <c r="G6155">
        <v>12273</v>
      </c>
      <c r="H6155">
        <v>36470.65</v>
      </c>
      <c r="I6155">
        <v>1860</v>
      </c>
      <c r="J6155">
        <v>221571.71</v>
      </c>
      <c r="K6155">
        <v>8.2100000000000009</v>
      </c>
      <c r="L6155">
        <v>15.16</v>
      </c>
      <c r="M6155">
        <v>2.97</v>
      </c>
      <c r="N6155">
        <v>19.61</v>
      </c>
      <c r="O6155">
        <v>6.08</v>
      </c>
    </row>
    <row r="6156" spans="1:15" x14ac:dyDescent="0.3">
      <c r="A6156" s="3">
        <v>45339</v>
      </c>
      <c r="B6156" t="s">
        <v>20</v>
      </c>
      <c r="C6156" t="s">
        <v>35</v>
      </c>
      <c r="D6156" t="s">
        <v>76</v>
      </c>
      <c r="E6156" t="s">
        <v>86</v>
      </c>
      <c r="F6156">
        <v>121888</v>
      </c>
      <c r="G6156">
        <v>3750</v>
      </c>
      <c r="H6156">
        <v>2016.5</v>
      </c>
      <c r="I6156">
        <v>353</v>
      </c>
      <c r="J6156">
        <v>31193.49</v>
      </c>
      <c r="K6156">
        <v>3.08</v>
      </c>
      <c r="L6156">
        <v>9.41</v>
      </c>
      <c r="M6156">
        <v>0.54</v>
      </c>
      <c r="N6156">
        <v>5.71</v>
      </c>
      <c r="O6156">
        <v>15.47</v>
      </c>
    </row>
    <row r="6157" spans="1:15" x14ac:dyDescent="0.3">
      <c r="A6157" s="3">
        <v>45296</v>
      </c>
      <c r="B6157" t="s">
        <v>20</v>
      </c>
      <c r="C6157" t="s">
        <v>61</v>
      </c>
      <c r="D6157" t="s">
        <v>73</v>
      </c>
      <c r="E6157" t="s">
        <v>91</v>
      </c>
      <c r="F6157">
        <v>49069</v>
      </c>
      <c r="G6157">
        <v>685</v>
      </c>
      <c r="H6157">
        <v>2562.84</v>
      </c>
      <c r="I6157">
        <v>65</v>
      </c>
      <c r="J6157">
        <v>11905.3</v>
      </c>
      <c r="K6157">
        <v>1.4</v>
      </c>
      <c r="L6157">
        <v>9.49</v>
      </c>
      <c r="M6157">
        <v>3.74</v>
      </c>
      <c r="N6157">
        <v>39.43</v>
      </c>
      <c r="O6157">
        <v>4.6500000000000004</v>
      </c>
    </row>
    <row r="6158" spans="1:15" x14ac:dyDescent="0.3">
      <c r="A6158" s="3">
        <v>45224</v>
      </c>
      <c r="B6158" t="s">
        <v>20</v>
      </c>
      <c r="C6158" t="s">
        <v>69</v>
      </c>
      <c r="D6158" t="s">
        <v>74</v>
      </c>
      <c r="E6158" t="s">
        <v>77</v>
      </c>
      <c r="F6158">
        <v>115528</v>
      </c>
      <c r="G6158">
        <v>3164</v>
      </c>
      <c r="H6158">
        <v>2004.18</v>
      </c>
      <c r="I6158">
        <v>384</v>
      </c>
      <c r="J6158">
        <v>16082</v>
      </c>
      <c r="K6158">
        <v>2.74</v>
      </c>
      <c r="L6158">
        <v>12.14</v>
      </c>
      <c r="M6158">
        <v>0.63</v>
      </c>
      <c r="N6158">
        <v>5.22</v>
      </c>
      <c r="O6158">
        <v>8.02</v>
      </c>
    </row>
    <row r="6159" spans="1:15" x14ac:dyDescent="0.3">
      <c r="A6159" s="3">
        <v>45334</v>
      </c>
      <c r="B6159" t="s">
        <v>20</v>
      </c>
      <c r="C6159" t="s">
        <v>31</v>
      </c>
      <c r="D6159" t="s">
        <v>74</v>
      </c>
      <c r="E6159" t="s">
        <v>78</v>
      </c>
      <c r="F6159">
        <v>37335</v>
      </c>
      <c r="G6159">
        <v>5261</v>
      </c>
      <c r="H6159">
        <v>2326.65</v>
      </c>
      <c r="I6159">
        <v>570</v>
      </c>
      <c r="J6159">
        <v>105858.01</v>
      </c>
      <c r="K6159">
        <v>14.09</v>
      </c>
      <c r="L6159">
        <v>10.83</v>
      </c>
      <c r="M6159">
        <v>0.44</v>
      </c>
      <c r="N6159">
        <v>4.08</v>
      </c>
      <c r="O6159">
        <v>45.5</v>
      </c>
    </row>
    <row r="6160" spans="1:15" x14ac:dyDescent="0.3">
      <c r="A6160" s="3">
        <v>45377</v>
      </c>
      <c r="B6160" t="s">
        <v>20</v>
      </c>
      <c r="C6160" t="s">
        <v>54</v>
      </c>
      <c r="D6160" t="s">
        <v>74</v>
      </c>
      <c r="E6160" t="s">
        <v>96</v>
      </c>
      <c r="F6160">
        <v>116841</v>
      </c>
      <c r="G6160">
        <v>7096</v>
      </c>
      <c r="H6160">
        <v>5547.28</v>
      </c>
      <c r="I6160">
        <v>621</v>
      </c>
      <c r="J6160">
        <v>63411.57</v>
      </c>
      <c r="K6160">
        <v>6.07</v>
      </c>
      <c r="L6160">
        <v>8.75</v>
      </c>
      <c r="M6160">
        <v>0.78</v>
      </c>
      <c r="N6160">
        <v>8.93</v>
      </c>
      <c r="O6160">
        <v>11.43</v>
      </c>
    </row>
    <row r="6161" spans="1:15" x14ac:dyDescent="0.3">
      <c r="A6161" s="3">
        <v>45328</v>
      </c>
      <c r="B6161" t="s">
        <v>20</v>
      </c>
      <c r="C6161" t="s">
        <v>31</v>
      </c>
      <c r="D6161" t="s">
        <v>75</v>
      </c>
      <c r="E6161" t="s">
        <v>96</v>
      </c>
      <c r="F6161">
        <v>83119</v>
      </c>
      <c r="G6161">
        <v>2647</v>
      </c>
      <c r="H6161">
        <v>6122.25</v>
      </c>
      <c r="I6161">
        <v>500</v>
      </c>
      <c r="J6161">
        <v>87580.25</v>
      </c>
      <c r="K6161">
        <v>3.18</v>
      </c>
      <c r="L6161">
        <v>18.89</v>
      </c>
      <c r="M6161">
        <v>2.31</v>
      </c>
      <c r="N6161">
        <v>12.24</v>
      </c>
      <c r="O6161">
        <v>14.31</v>
      </c>
    </row>
    <row r="6162" spans="1:15" x14ac:dyDescent="0.3">
      <c r="A6162" s="3">
        <v>45319</v>
      </c>
      <c r="B6162" t="s">
        <v>20</v>
      </c>
      <c r="C6162" t="s">
        <v>31</v>
      </c>
      <c r="D6162" t="s">
        <v>74</v>
      </c>
      <c r="E6162" t="s">
        <v>97</v>
      </c>
      <c r="F6162">
        <v>94731</v>
      </c>
      <c r="G6162">
        <v>1150</v>
      </c>
      <c r="H6162">
        <v>1218.6600000000001</v>
      </c>
      <c r="I6162">
        <v>94</v>
      </c>
      <c r="J6162">
        <v>11373.89</v>
      </c>
      <c r="K6162">
        <v>1.21</v>
      </c>
      <c r="L6162">
        <v>8.17</v>
      </c>
      <c r="M6162">
        <v>1.06</v>
      </c>
      <c r="N6162">
        <v>12.96</v>
      </c>
      <c r="O6162">
        <v>9.33</v>
      </c>
    </row>
    <row r="6163" spans="1:15" x14ac:dyDescent="0.3">
      <c r="A6163" s="3">
        <v>45309</v>
      </c>
      <c r="B6163" t="s">
        <v>20</v>
      </c>
      <c r="C6163" t="s">
        <v>66</v>
      </c>
      <c r="D6163" t="s">
        <v>73</v>
      </c>
      <c r="E6163" t="s">
        <v>93</v>
      </c>
      <c r="F6163">
        <v>93849</v>
      </c>
      <c r="G6163">
        <v>5381</v>
      </c>
      <c r="H6163">
        <v>20773.72</v>
      </c>
      <c r="I6163">
        <v>894</v>
      </c>
      <c r="J6163">
        <v>21982.5</v>
      </c>
      <c r="K6163">
        <v>5.73</v>
      </c>
      <c r="L6163">
        <v>16.61</v>
      </c>
      <c r="M6163">
        <v>3.86</v>
      </c>
      <c r="N6163">
        <v>23.24</v>
      </c>
      <c r="O6163">
        <v>1.06</v>
      </c>
    </row>
    <row r="6164" spans="1:15" x14ac:dyDescent="0.3">
      <c r="A6164" s="3">
        <v>45307</v>
      </c>
      <c r="B6164" t="s">
        <v>20</v>
      </c>
      <c r="C6164" t="s">
        <v>33</v>
      </c>
      <c r="D6164" t="s">
        <v>75</v>
      </c>
      <c r="E6164" t="s">
        <v>102</v>
      </c>
      <c r="F6164">
        <v>123303</v>
      </c>
      <c r="G6164">
        <v>11782</v>
      </c>
      <c r="H6164">
        <v>10172.01</v>
      </c>
      <c r="I6164">
        <v>924</v>
      </c>
      <c r="J6164">
        <v>36668.730000000003</v>
      </c>
      <c r="K6164">
        <v>9.56</v>
      </c>
      <c r="L6164">
        <v>7.84</v>
      </c>
      <c r="M6164">
        <v>0.86</v>
      </c>
      <c r="N6164">
        <v>11.01</v>
      </c>
      <c r="O6164">
        <v>3.6</v>
      </c>
    </row>
    <row r="6165" spans="1:15" x14ac:dyDescent="0.3">
      <c r="A6165" s="3">
        <v>45318</v>
      </c>
      <c r="B6165" t="s">
        <v>20</v>
      </c>
      <c r="C6165" t="s">
        <v>25</v>
      </c>
      <c r="D6165" t="s">
        <v>74</v>
      </c>
      <c r="E6165" t="s">
        <v>102</v>
      </c>
      <c r="F6165">
        <v>108546</v>
      </c>
      <c r="G6165">
        <v>3266</v>
      </c>
      <c r="H6165">
        <v>9560.31</v>
      </c>
      <c r="I6165">
        <v>447</v>
      </c>
      <c r="J6165">
        <v>17578.490000000002</v>
      </c>
      <c r="K6165">
        <v>3.01</v>
      </c>
      <c r="L6165">
        <v>13.69</v>
      </c>
      <c r="M6165">
        <v>2.93</v>
      </c>
      <c r="N6165">
        <v>21.39</v>
      </c>
      <c r="O6165">
        <v>1.84</v>
      </c>
    </row>
    <row r="6166" spans="1:15" x14ac:dyDescent="0.3">
      <c r="A6166" s="3">
        <v>45343</v>
      </c>
      <c r="B6166" t="s">
        <v>20</v>
      </c>
      <c r="C6166" t="s">
        <v>39</v>
      </c>
      <c r="D6166" t="s">
        <v>76</v>
      </c>
      <c r="E6166" t="s">
        <v>87</v>
      </c>
      <c r="F6166">
        <v>8254</v>
      </c>
      <c r="G6166">
        <v>1226</v>
      </c>
      <c r="H6166">
        <v>2610.8000000000002</v>
      </c>
      <c r="I6166">
        <v>59</v>
      </c>
      <c r="J6166">
        <v>1682.15</v>
      </c>
      <c r="K6166">
        <v>14.85</v>
      </c>
      <c r="L6166">
        <v>4.8099999999999996</v>
      </c>
      <c r="M6166">
        <v>2.13</v>
      </c>
      <c r="N6166">
        <v>44.25</v>
      </c>
      <c r="O6166">
        <v>0.64</v>
      </c>
    </row>
    <row r="6167" spans="1:15" x14ac:dyDescent="0.3">
      <c r="A6167" s="3">
        <v>45307</v>
      </c>
      <c r="B6167" t="s">
        <v>20</v>
      </c>
      <c r="C6167" t="s">
        <v>52</v>
      </c>
      <c r="D6167" t="s">
        <v>76</v>
      </c>
      <c r="E6167" t="s">
        <v>80</v>
      </c>
      <c r="F6167">
        <v>7926</v>
      </c>
      <c r="G6167">
        <v>710</v>
      </c>
      <c r="H6167">
        <v>3134.07</v>
      </c>
      <c r="I6167">
        <v>98</v>
      </c>
      <c r="J6167">
        <v>18626.18</v>
      </c>
      <c r="K6167">
        <v>8.9600000000000009</v>
      </c>
      <c r="L6167">
        <v>13.8</v>
      </c>
      <c r="M6167">
        <v>4.41</v>
      </c>
      <c r="N6167">
        <v>31.98</v>
      </c>
      <c r="O6167">
        <v>5.94</v>
      </c>
    </row>
    <row r="6168" spans="1:15" x14ac:dyDescent="0.3">
      <c r="A6168" s="3">
        <v>45235</v>
      </c>
      <c r="B6168" t="s">
        <v>20</v>
      </c>
      <c r="C6168" t="s">
        <v>48</v>
      </c>
      <c r="D6168" t="s">
        <v>76</v>
      </c>
      <c r="E6168" t="s">
        <v>79</v>
      </c>
      <c r="F6168">
        <v>24181</v>
      </c>
      <c r="G6168">
        <v>1678</v>
      </c>
      <c r="H6168">
        <v>3669.7</v>
      </c>
      <c r="I6168">
        <v>209</v>
      </c>
      <c r="J6168">
        <v>29468.57</v>
      </c>
      <c r="K6168">
        <v>6.94</v>
      </c>
      <c r="L6168">
        <v>12.46</v>
      </c>
      <c r="M6168">
        <v>2.19</v>
      </c>
      <c r="N6168">
        <v>17.559999999999999</v>
      </c>
      <c r="O6168">
        <v>8.0299999999999994</v>
      </c>
    </row>
    <row r="6169" spans="1:15" x14ac:dyDescent="0.3">
      <c r="A6169" s="3">
        <v>45262</v>
      </c>
      <c r="B6169" t="s">
        <v>20</v>
      </c>
      <c r="C6169" t="s">
        <v>64</v>
      </c>
      <c r="D6169" t="s">
        <v>73</v>
      </c>
      <c r="E6169" t="s">
        <v>96</v>
      </c>
      <c r="F6169">
        <v>80269</v>
      </c>
      <c r="G6169">
        <v>4680</v>
      </c>
      <c r="H6169">
        <v>18448.25</v>
      </c>
      <c r="I6169">
        <v>166</v>
      </c>
      <c r="J6169">
        <v>15065.17</v>
      </c>
      <c r="K6169">
        <v>5.83</v>
      </c>
      <c r="L6169">
        <v>3.55</v>
      </c>
      <c r="M6169">
        <v>3.94</v>
      </c>
      <c r="N6169">
        <v>111.13</v>
      </c>
      <c r="O6169">
        <v>0.82</v>
      </c>
    </row>
    <row r="6170" spans="1:15" x14ac:dyDescent="0.3">
      <c r="A6170" s="3">
        <v>45295</v>
      </c>
      <c r="B6170" t="s">
        <v>20</v>
      </c>
      <c r="C6170" t="s">
        <v>35</v>
      </c>
      <c r="D6170" t="s">
        <v>73</v>
      </c>
      <c r="E6170" t="s">
        <v>103</v>
      </c>
      <c r="F6170">
        <v>135271</v>
      </c>
      <c r="G6170">
        <v>10699</v>
      </c>
      <c r="H6170">
        <v>30907.62</v>
      </c>
      <c r="I6170">
        <v>882</v>
      </c>
      <c r="J6170">
        <v>77932.28</v>
      </c>
      <c r="K6170">
        <v>7.91</v>
      </c>
      <c r="L6170">
        <v>8.24</v>
      </c>
      <c r="M6170">
        <v>2.89</v>
      </c>
      <c r="N6170">
        <v>35.04</v>
      </c>
      <c r="O6170">
        <v>2.52</v>
      </c>
    </row>
    <row r="6171" spans="1:15" x14ac:dyDescent="0.3">
      <c r="A6171" s="3">
        <v>45358</v>
      </c>
      <c r="B6171" t="s">
        <v>20</v>
      </c>
      <c r="C6171" t="s">
        <v>52</v>
      </c>
      <c r="D6171" t="s">
        <v>76</v>
      </c>
      <c r="E6171" t="s">
        <v>103</v>
      </c>
      <c r="F6171">
        <v>34364</v>
      </c>
      <c r="G6171">
        <v>2586</v>
      </c>
      <c r="H6171">
        <v>8317.43</v>
      </c>
      <c r="I6171">
        <v>457</v>
      </c>
      <c r="J6171">
        <v>68036.479999999996</v>
      </c>
      <c r="K6171">
        <v>7.53</v>
      </c>
      <c r="L6171">
        <v>17.670000000000002</v>
      </c>
      <c r="M6171">
        <v>3.22</v>
      </c>
      <c r="N6171">
        <v>18.2</v>
      </c>
      <c r="O6171">
        <v>8.18</v>
      </c>
    </row>
    <row r="6172" spans="1:15" x14ac:dyDescent="0.3">
      <c r="A6172" s="3">
        <v>45344</v>
      </c>
      <c r="B6172" t="s">
        <v>20</v>
      </c>
      <c r="C6172" t="s">
        <v>71</v>
      </c>
      <c r="D6172" t="s">
        <v>75</v>
      </c>
      <c r="E6172" t="s">
        <v>98</v>
      </c>
      <c r="F6172">
        <v>143414</v>
      </c>
      <c r="G6172">
        <v>7820</v>
      </c>
      <c r="H6172">
        <v>35172.379999999997</v>
      </c>
      <c r="I6172">
        <v>1495</v>
      </c>
      <c r="J6172">
        <v>83278.31</v>
      </c>
      <c r="K6172">
        <v>5.45</v>
      </c>
      <c r="L6172">
        <v>19.12</v>
      </c>
      <c r="M6172">
        <v>4.5</v>
      </c>
      <c r="N6172">
        <v>23.53</v>
      </c>
      <c r="O6172">
        <v>2.37</v>
      </c>
    </row>
    <row r="6173" spans="1:15" x14ac:dyDescent="0.3">
      <c r="A6173" s="3">
        <v>45213</v>
      </c>
      <c r="B6173" t="s">
        <v>20</v>
      </c>
      <c r="C6173" t="s">
        <v>38</v>
      </c>
      <c r="D6173" t="s">
        <v>74</v>
      </c>
      <c r="E6173" t="s">
        <v>81</v>
      </c>
      <c r="F6173">
        <v>77898</v>
      </c>
      <c r="G6173">
        <v>2593</v>
      </c>
      <c r="H6173">
        <v>4375.6499999999996</v>
      </c>
      <c r="I6173">
        <v>300</v>
      </c>
      <c r="J6173">
        <v>51271.76</v>
      </c>
      <c r="K6173">
        <v>3.33</v>
      </c>
      <c r="L6173">
        <v>11.57</v>
      </c>
      <c r="M6173">
        <v>1.69</v>
      </c>
      <c r="N6173">
        <v>14.59</v>
      </c>
      <c r="O6173">
        <v>11.72</v>
      </c>
    </row>
    <row r="6174" spans="1:15" x14ac:dyDescent="0.3">
      <c r="A6174" s="3">
        <v>45232</v>
      </c>
      <c r="B6174" t="s">
        <v>20</v>
      </c>
      <c r="C6174" t="s">
        <v>51</v>
      </c>
      <c r="D6174" t="s">
        <v>74</v>
      </c>
      <c r="E6174" t="s">
        <v>104</v>
      </c>
      <c r="F6174">
        <v>103933</v>
      </c>
      <c r="G6174">
        <v>12249</v>
      </c>
      <c r="H6174">
        <v>47649.95</v>
      </c>
      <c r="I6174">
        <v>1000</v>
      </c>
      <c r="J6174">
        <v>120724.94</v>
      </c>
      <c r="K6174">
        <v>11.79</v>
      </c>
      <c r="L6174">
        <v>8.16</v>
      </c>
      <c r="M6174">
        <v>3.89</v>
      </c>
      <c r="N6174">
        <v>47.65</v>
      </c>
      <c r="O6174">
        <v>2.5299999999999998</v>
      </c>
    </row>
    <row r="6175" spans="1:15" x14ac:dyDescent="0.3">
      <c r="A6175" s="3">
        <v>45371</v>
      </c>
      <c r="B6175" t="s">
        <v>20</v>
      </c>
      <c r="C6175" t="s">
        <v>58</v>
      </c>
      <c r="D6175" t="s">
        <v>74</v>
      </c>
      <c r="E6175" t="s">
        <v>104</v>
      </c>
      <c r="F6175">
        <v>106628</v>
      </c>
      <c r="G6175">
        <v>4912</v>
      </c>
      <c r="H6175">
        <v>4160.4399999999996</v>
      </c>
      <c r="I6175">
        <v>785</v>
      </c>
      <c r="J6175">
        <v>25814.35</v>
      </c>
      <c r="K6175">
        <v>4.6100000000000003</v>
      </c>
      <c r="L6175">
        <v>15.98</v>
      </c>
      <c r="M6175">
        <v>0.85</v>
      </c>
      <c r="N6175">
        <v>5.3</v>
      </c>
      <c r="O6175">
        <v>6.2</v>
      </c>
    </row>
    <row r="6176" spans="1:15" x14ac:dyDescent="0.3">
      <c r="A6176" s="3">
        <v>45318</v>
      </c>
      <c r="B6176" t="s">
        <v>20</v>
      </c>
      <c r="C6176" t="s">
        <v>23</v>
      </c>
      <c r="D6176" t="s">
        <v>74</v>
      </c>
      <c r="E6176" t="s">
        <v>103</v>
      </c>
      <c r="F6176">
        <v>2560</v>
      </c>
      <c r="G6176">
        <v>260</v>
      </c>
      <c r="H6176">
        <v>794.73</v>
      </c>
      <c r="I6176">
        <v>47</v>
      </c>
      <c r="J6176">
        <v>1514.02</v>
      </c>
      <c r="K6176">
        <v>10.16</v>
      </c>
      <c r="L6176">
        <v>18.079999999999998</v>
      </c>
      <c r="M6176">
        <v>3.06</v>
      </c>
      <c r="N6176">
        <v>16.91</v>
      </c>
      <c r="O6176">
        <v>1.91</v>
      </c>
    </row>
    <row r="6177" spans="1:15" x14ac:dyDescent="0.3">
      <c r="A6177" s="3">
        <v>45317</v>
      </c>
      <c r="B6177" t="s">
        <v>20</v>
      </c>
      <c r="C6177" t="s">
        <v>69</v>
      </c>
      <c r="D6177" t="s">
        <v>76</v>
      </c>
      <c r="E6177" t="s">
        <v>82</v>
      </c>
      <c r="F6177">
        <v>136792</v>
      </c>
      <c r="G6177">
        <v>16224</v>
      </c>
      <c r="H6177">
        <v>72959.88</v>
      </c>
      <c r="I6177">
        <v>3110</v>
      </c>
      <c r="J6177">
        <v>471486.43</v>
      </c>
      <c r="K6177">
        <v>11.86</v>
      </c>
      <c r="L6177">
        <v>19.170000000000002</v>
      </c>
      <c r="M6177">
        <v>4.5</v>
      </c>
      <c r="N6177">
        <v>23.46</v>
      </c>
      <c r="O6177">
        <v>6.46</v>
      </c>
    </row>
    <row r="6178" spans="1:15" x14ac:dyDescent="0.3">
      <c r="A6178" s="3">
        <v>45221</v>
      </c>
      <c r="B6178" t="s">
        <v>20</v>
      </c>
      <c r="C6178" t="s">
        <v>50</v>
      </c>
      <c r="D6178" t="s">
        <v>74</v>
      </c>
      <c r="E6178" t="s">
        <v>87</v>
      </c>
      <c r="F6178">
        <v>15246</v>
      </c>
      <c r="G6178">
        <v>1540</v>
      </c>
      <c r="H6178">
        <v>3279.13</v>
      </c>
      <c r="I6178">
        <v>259</v>
      </c>
      <c r="J6178">
        <v>37869.61</v>
      </c>
      <c r="K6178">
        <v>10.1</v>
      </c>
      <c r="L6178">
        <v>16.82</v>
      </c>
      <c r="M6178">
        <v>2.13</v>
      </c>
      <c r="N6178">
        <v>12.66</v>
      </c>
      <c r="O6178">
        <v>11.55</v>
      </c>
    </row>
    <row r="6179" spans="1:15" x14ac:dyDescent="0.3">
      <c r="A6179" s="3">
        <v>45269</v>
      </c>
      <c r="B6179" t="s">
        <v>20</v>
      </c>
      <c r="C6179" t="s">
        <v>34</v>
      </c>
      <c r="D6179" t="s">
        <v>73</v>
      </c>
      <c r="E6179" t="s">
        <v>82</v>
      </c>
      <c r="F6179">
        <v>15337</v>
      </c>
      <c r="G6179">
        <v>1481</v>
      </c>
      <c r="H6179">
        <v>5427.48</v>
      </c>
      <c r="I6179">
        <v>170</v>
      </c>
      <c r="J6179">
        <v>4869.53</v>
      </c>
      <c r="K6179">
        <v>9.66</v>
      </c>
      <c r="L6179">
        <v>11.48</v>
      </c>
      <c r="M6179">
        <v>3.66</v>
      </c>
      <c r="N6179">
        <v>31.93</v>
      </c>
      <c r="O6179">
        <v>0.9</v>
      </c>
    </row>
    <row r="6180" spans="1:15" x14ac:dyDescent="0.3">
      <c r="A6180" s="3">
        <v>45285</v>
      </c>
      <c r="B6180" t="s">
        <v>20</v>
      </c>
      <c r="C6180" t="s">
        <v>43</v>
      </c>
      <c r="D6180" t="s">
        <v>74</v>
      </c>
      <c r="E6180" t="s">
        <v>95</v>
      </c>
      <c r="F6180">
        <v>29062</v>
      </c>
      <c r="G6180">
        <v>2501</v>
      </c>
      <c r="H6180">
        <v>3718.18</v>
      </c>
      <c r="I6180">
        <v>257</v>
      </c>
      <c r="J6180">
        <v>2157.75</v>
      </c>
      <c r="K6180">
        <v>8.61</v>
      </c>
      <c r="L6180">
        <v>10.28</v>
      </c>
      <c r="M6180">
        <v>1.49</v>
      </c>
      <c r="N6180">
        <v>14.47</v>
      </c>
      <c r="O6180">
        <v>0.57999999999999996</v>
      </c>
    </row>
    <row r="6181" spans="1:15" x14ac:dyDescent="0.3">
      <c r="A6181" s="3">
        <v>45274</v>
      </c>
      <c r="B6181" t="s">
        <v>20</v>
      </c>
      <c r="C6181" t="s">
        <v>42</v>
      </c>
      <c r="D6181" t="s">
        <v>75</v>
      </c>
      <c r="E6181" t="s">
        <v>87</v>
      </c>
      <c r="F6181">
        <v>26532</v>
      </c>
      <c r="G6181">
        <v>1605</v>
      </c>
      <c r="H6181">
        <v>5964.32</v>
      </c>
      <c r="I6181">
        <v>213</v>
      </c>
      <c r="J6181">
        <v>1472.06</v>
      </c>
      <c r="K6181">
        <v>6.05</v>
      </c>
      <c r="L6181">
        <v>13.27</v>
      </c>
      <c r="M6181">
        <v>3.72</v>
      </c>
      <c r="N6181">
        <v>28</v>
      </c>
      <c r="O6181">
        <v>0.25</v>
      </c>
    </row>
    <row r="6182" spans="1:15" x14ac:dyDescent="0.3">
      <c r="A6182" s="3">
        <v>45323</v>
      </c>
      <c r="B6182" t="s">
        <v>20</v>
      </c>
      <c r="C6182" t="s">
        <v>38</v>
      </c>
      <c r="D6182" t="s">
        <v>74</v>
      </c>
      <c r="E6182" t="s">
        <v>102</v>
      </c>
      <c r="F6182">
        <v>149227</v>
      </c>
      <c r="G6182">
        <v>10912</v>
      </c>
      <c r="H6182">
        <v>17404.11</v>
      </c>
      <c r="I6182">
        <v>1317</v>
      </c>
      <c r="J6182">
        <v>110516.16</v>
      </c>
      <c r="K6182">
        <v>7.31</v>
      </c>
      <c r="L6182">
        <v>12.07</v>
      </c>
      <c r="M6182">
        <v>1.59</v>
      </c>
      <c r="N6182">
        <v>13.21</v>
      </c>
      <c r="O6182">
        <v>6.35</v>
      </c>
    </row>
    <row r="6183" spans="1:15" x14ac:dyDescent="0.3">
      <c r="A6183" s="3">
        <v>45215</v>
      </c>
      <c r="B6183" t="s">
        <v>20</v>
      </c>
      <c r="C6183" t="s">
        <v>47</v>
      </c>
      <c r="D6183" t="s">
        <v>75</v>
      </c>
      <c r="E6183" t="s">
        <v>80</v>
      </c>
      <c r="F6183">
        <v>87850</v>
      </c>
      <c r="G6183">
        <v>12311</v>
      </c>
      <c r="H6183">
        <v>7002.83</v>
      </c>
      <c r="I6183">
        <v>1968</v>
      </c>
      <c r="J6183">
        <v>336429.97</v>
      </c>
      <c r="K6183">
        <v>14.01</v>
      </c>
      <c r="L6183">
        <v>15.99</v>
      </c>
      <c r="M6183">
        <v>0.56999999999999995</v>
      </c>
      <c r="N6183">
        <v>3.56</v>
      </c>
      <c r="O6183">
        <v>48.04</v>
      </c>
    </row>
    <row r="6184" spans="1:15" x14ac:dyDescent="0.3">
      <c r="A6184" s="3">
        <v>45349</v>
      </c>
      <c r="B6184" t="s">
        <v>20</v>
      </c>
      <c r="C6184" t="s">
        <v>40</v>
      </c>
      <c r="D6184" t="s">
        <v>76</v>
      </c>
      <c r="E6184" t="s">
        <v>77</v>
      </c>
      <c r="F6184">
        <v>32835</v>
      </c>
      <c r="G6184">
        <v>4731</v>
      </c>
      <c r="H6184">
        <v>5338.03</v>
      </c>
      <c r="I6184">
        <v>619</v>
      </c>
      <c r="J6184">
        <v>8356.48</v>
      </c>
      <c r="K6184">
        <v>14.41</v>
      </c>
      <c r="L6184">
        <v>13.08</v>
      </c>
      <c r="M6184">
        <v>1.1299999999999999</v>
      </c>
      <c r="N6184">
        <v>8.6199999999999992</v>
      </c>
      <c r="O6184">
        <v>1.57</v>
      </c>
    </row>
    <row r="6185" spans="1:15" x14ac:dyDescent="0.3">
      <c r="A6185" s="3">
        <v>45213</v>
      </c>
      <c r="B6185" t="s">
        <v>20</v>
      </c>
      <c r="C6185" t="s">
        <v>27</v>
      </c>
      <c r="D6185" t="s">
        <v>75</v>
      </c>
      <c r="E6185" t="s">
        <v>91</v>
      </c>
      <c r="F6185">
        <v>134908</v>
      </c>
      <c r="G6185">
        <v>10439</v>
      </c>
      <c r="H6185">
        <v>9545.19</v>
      </c>
      <c r="I6185">
        <v>1975</v>
      </c>
      <c r="J6185">
        <v>53729.18</v>
      </c>
      <c r="K6185">
        <v>7.74</v>
      </c>
      <c r="L6185">
        <v>18.920000000000002</v>
      </c>
      <c r="M6185">
        <v>0.91</v>
      </c>
      <c r="N6185">
        <v>4.83</v>
      </c>
      <c r="O6185">
        <v>5.63</v>
      </c>
    </row>
    <row r="6186" spans="1:15" x14ac:dyDescent="0.3">
      <c r="A6186" s="3">
        <v>45332</v>
      </c>
      <c r="B6186" t="s">
        <v>20</v>
      </c>
      <c r="C6186" t="s">
        <v>42</v>
      </c>
      <c r="D6186" t="s">
        <v>74</v>
      </c>
      <c r="E6186" t="s">
        <v>106</v>
      </c>
      <c r="F6186">
        <v>54756</v>
      </c>
      <c r="G6186">
        <v>4349</v>
      </c>
      <c r="H6186">
        <v>11031.21</v>
      </c>
      <c r="I6186">
        <v>933</v>
      </c>
      <c r="J6186">
        <v>123828.91</v>
      </c>
      <c r="K6186">
        <v>7.94</v>
      </c>
      <c r="L6186">
        <v>21.45</v>
      </c>
      <c r="M6186">
        <v>2.54</v>
      </c>
      <c r="N6186">
        <v>11.82</v>
      </c>
      <c r="O6186">
        <v>11.23</v>
      </c>
    </row>
    <row r="6187" spans="1:15" x14ac:dyDescent="0.3">
      <c r="A6187" s="3">
        <v>45343</v>
      </c>
      <c r="B6187" t="s">
        <v>20</v>
      </c>
      <c r="C6187" t="s">
        <v>38</v>
      </c>
      <c r="D6187" t="s">
        <v>75</v>
      </c>
      <c r="E6187" t="s">
        <v>98</v>
      </c>
      <c r="F6187">
        <v>38788</v>
      </c>
      <c r="G6187">
        <v>1812</v>
      </c>
      <c r="H6187">
        <v>2513.75</v>
      </c>
      <c r="I6187">
        <v>98</v>
      </c>
      <c r="J6187">
        <v>14947</v>
      </c>
      <c r="K6187">
        <v>4.67</v>
      </c>
      <c r="L6187">
        <v>5.41</v>
      </c>
      <c r="M6187">
        <v>1.39</v>
      </c>
      <c r="N6187">
        <v>25.65</v>
      </c>
      <c r="O6187">
        <v>5.95</v>
      </c>
    </row>
    <row r="6188" spans="1:15" x14ac:dyDescent="0.3">
      <c r="A6188" s="3">
        <v>45234</v>
      </c>
      <c r="B6188" t="s">
        <v>20</v>
      </c>
      <c r="C6188" t="s">
        <v>26</v>
      </c>
      <c r="D6188" t="s">
        <v>76</v>
      </c>
      <c r="E6188" t="s">
        <v>78</v>
      </c>
      <c r="F6188">
        <v>130841</v>
      </c>
      <c r="G6188">
        <v>13759</v>
      </c>
      <c r="H6188">
        <v>39907.93</v>
      </c>
      <c r="I6188">
        <v>519</v>
      </c>
      <c r="J6188">
        <v>79797.100000000006</v>
      </c>
      <c r="K6188">
        <v>10.52</v>
      </c>
      <c r="L6188">
        <v>3.77</v>
      </c>
      <c r="M6188">
        <v>2.9</v>
      </c>
      <c r="N6188">
        <v>76.89</v>
      </c>
      <c r="O6188">
        <v>2</v>
      </c>
    </row>
    <row r="6189" spans="1:15" x14ac:dyDescent="0.3">
      <c r="A6189" s="3">
        <v>45372</v>
      </c>
      <c r="B6189" t="s">
        <v>20</v>
      </c>
      <c r="C6189" t="s">
        <v>38</v>
      </c>
      <c r="D6189" t="s">
        <v>76</v>
      </c>
      <c r="E6189" t="s">
        <v>80</v>
      </c>
      <c r="F6189">
        <v>59600</v>
      </c>
      <c r="G6189">
        <v>5845</v>
      </c>
      <c r="H6189">
        <v>25437.11</v>
      </c>
      <c r="I6189">
        <v>827</v>
      </c>
      <c r="J6189">
        <v>53151.8</v>
      </c>
      <c r="K6189">
        <v>9.81</v>
      </c>
      <c r="L6189">
        <v>14.15</v>
      </c>
      <c r="M6189">
        <v>4.3499999999999996</v>
      </c>
      <c r="N6189">
        <v>30.76</v>
      </c>
      <c r="O6189">
        <v>2.09</v>
      </c>
    </row>
    <row r="6190" spans="1:15" x14ac:dyDescent="0.3">
      <c r="A6190" s="3">
        <v>45277</v>
      </c>
      <c r="B6190" t="s">
        <v>20</v>
      </c>
      <c r="C6190" t="s">
        <v>51</v>
      </c>
      <c r="D6190" t="s">
        <v>74</v>
      </c>
      <c r="E6190" t="s">
        <v>99</v>
      </c>
      <c r="F6190">
        <v>41573</v>
      </c>
      <c r="G6190">
        <v>2507</v>
      </c>
      <c r="H6190">
        <v>2810.21</v>
      </c>
      <c r="I6190">
        <v>419</v>
      </c>
      <c r="J6190">
        <v>59919.4</v>
      </c>
      <c r="K6190">
        <v>6.03</v>
      </c>
      <c r="L6190">
        <v>16.71</v>
      </c>
      <c r="M6190">
        <v>1.1200000000000001</v>
      </c>
      <c r="N6190">
        <v>6.71</v>
      </c>
      <c r="O6190">
        <v>21.32</v>
      </c>
    </row>
    <row r="6191" spans="1:15" x14ac:dyDescent="0.3">
      <c r="A6191" s="3">
        <v>45201</v>
      </c>
      <c r="B6191" t="s">
        <v>20</v>
      </c>
      <c r="C6191" t="s">
        <v>68</v>
      </c>
      <c r="D6191" t="s">
        <v>76</v>
      </c>
      <c r="E6191" t="s">
        <v>97</v>
      </c>
      <c r="F6191">
        <v>82498</v>
      </c>
      <c r="G6191">
        <v>2812</v>
      </c>
      <c r="H6191">
        <v>2952.06</v>
      </c>
      <c r="I6191">
        <v>125</v>
      </c>
      <c r="J6191">
        <v>22854.41</v>
      </c>
      <c r="K6191">
        <v>3.41</v>
      </c>
      <c r="L6191">
        <v>4.45</v>
      </c>
      <c r="M6191">
        <v>1.05</v>
      </c>
      <c r="N6191">
        <v>23.62</v>
      </c>
      <c r="O6191">
        <v>7.74</v>
      </c>
    </row>
    <row r="6192" spans="1:15" x14ac:dyDescent="0.3">
      <c r="A6192" s="3">
        <v>45359</v>
      </c>
      <c r="B6192" t="s">
        <v>20</v>
      </c>
      <c r="C6192" t="s">
        <v>61</v>
      </c>
      <c r="D6192" t="s">
        <v>75</v>
      </c>
      <c r="E6192" t="s">
        <v>101</v>
      </c>
      <c r="F6192">
        <v>128128</v>
      </c>
      <c r="G6192">
        <v>4970</v>
      </c>
      <c r="H6192">
        <v>9001.02</v>
      </c>
      <c r="I6192">
        <v>413</v>
      </c>
      <c r="J6192">
        <v>35376.26</v>
      </c>
      <c r="K6192">
        <v>3.88</v>
      </c>
      <c r="L6192">
        <v>8.31</v>
      </c>
      <c r="M6192">
        <v>1.81</v>
      </c>
      <c r="N6192">
        <v>21.79</v>
      </c>
      <c r="O6192">
        <v>3.93</v>
      </c>
    </row>
    <row r="6193" spans="1:15" x14ac:dyDescent="0.3">
      <c r="A6193" s="3">
        <v>45229</v>
      </c>
      <c r="B6193" t="s">
        <v>20</v>
      </c>
      <c r="C6193" t="s">
        <v>50</v>
      </c>
      <c r="D6193" t="s">
        <v>73</v>
      </c>
      <c r="E6193" t="s">
        <v>80</v>
      </c>
      <c r="F6193">
        <v>53612</v>
      </c>
      <c r="G6193">
        <v>5818</v>
      </c>
      <c r="H6193">
        <v>23094.21</v>
      </c>
      <c r="I6193">
        <v>376</v>
      </c>
      <c r="J6193">
        <v>52207.75</v>
      </c>
      <c r="K6193">
        <v>10.85</v>
      </c>
      <c r="L6193">
        <v>6.46</v>
      </c>
      <c r="M6193">
        <v>3.97</v>
      </c>
      <c r="N6193">
        <v>61.42</v>
      </c>
      <c r="O6193">
        <v>2.2599999999999998</v>
      </c>
    </row>
    <row r="6194" spans="1:15" x14ac:dyDescent="0.3">
      <c r="A6194" s="3">
        <v>45200</v>
      </c>
      <c r="B6194" t="s">
        <v>20</v>
      </c>
      <c r="C6194" t="s">
        <v>39</v>
      </c>
      <c r="D6194" t="s">
        <v>76</v>
      </c>
      <c r="E6194" t="s">
        <v>91</v>
      </c>
      <c r="F6194">
        <v>18600</v>
      </c>
      <c r="G6194">
        <v>1043</v>
      </c>
      <c r="H6194">
        <v>4610.2299999999996</v>
      </c>
      <c r="I6194">
        <v>90</v>
      </c>
      <c r="J6194">
        <v>576.24</v>
      </c>
      <c r="K6194">
        <v>5.61</v>
      </c>
      <c r="L6194">
        <v>8.6300000000000008</v>
      </c>
      <c r="M6194">
        <v>4.42</v>
      </c>
      <c r="N6194">
        <v>51.22</v>
      </c>
      <c r="O6194">
        <v>0.12</v>
      </c>
    </row>
    <row r="6195" spans="1:15" x14ac:dyDescent="0.3">
      <c r="A6195" s="3">
        <v>45354</v>
      </c>
      <c r="B6195" t="s">
        <v>20</v>
      </c>
      <c r="C6195" t="s">
        <v>62</v>
      </c>
      <c r="D6195" t="s">
        <v>75</v>
      </c>
      <c r="E6195" t="s">
        <v>98</v>
      </c>
      <c r="F6195">
        <v>41113</v>
      </c>
      <c r="G6195">
        <v>3279</v>
      </c>
      <c r="H6195">
        <v>3338.01</v>
      </c>
      <c r="I6195">
        <v>126</v>
      </c>
      <c r="J6195">
        <v>17786.48</v>
      </c>
      <c r="K6195">
        <v>7.98</v>
      </c>
      <c r="L6195">
        <v>3.84</v>
      </c>
      <c r="M6195">
        <v>1.02</v>
      </c>
      <c r="N6195">
        <v>26.49</v>
      </c>
      <c r="O6195">
        <v>5.33</v>
      </c>
    </row>
    <row r="6196" spans="1:15" x14ac:dyDescent="0.3">
      <c r="A6196" s="3">
        <v>45333</v>
      </c>
      <c r="B6196" t="s">
        <v>20</v>
      </c>
      <c r="C6196" t="s">
        <v>69</v>
      </c>
      <c r="D6196" t="s">
        <v>76</v>
      </c>
      <c r="E6196" t="s">
        <v>82</v>
      </c>
      <c r="F6196">
        <v>32728</v>
      </c>
      <c r="G6196">
        <v>3638</v>
      </c>
      <c r="H6196">
        <v>8326.89</v>
      </c>
      <c r="I6196">
        <v>577</v>
      </c>
      <c r="J6196">
        <v>63445.01</v>
      </c>
      <c r="K6196">
        <v>11.12</v>
      </c>
      <c r="L6196">
        <v>15.86</v>
      </c>
      <c r="M6196">
        <v>2.29</v>
      </c>
      <c r="N6196">
        <v>14.43</v>
      </c>
      <c r="O6196">
        <v>7.62</v>
      </c>
    </row>
    <row r="6197" spans="1:15" x14ac:dyDescent="0.3">
      <c r="A6197" s="3">
        <v>45263</v>
      </c>
      <c r="B6197" t="s">
        <v>20</v>
      </c>
      <c r="C6197" t="s">
        <v>66</v>
      </c>
      <c r="D6197" t="s">
        <v>74</v>
      </c>
      <c r="E6197" t="s">
        <v>95</v>
      </c>
      <c r="F6197">
        <v>26392</v>
      </c>
      <c r="G6197">
        <v>2542</v>
      </c>
      <c r="H6197">
        <v>7235.77</v>
      </c>
      <c r="I6197">
        <v>397</v>
      </c>
      <c r="J6197">
        <v>17439.41</v>
      </c>
      <c r="K6197">
        <v>9.6300000000000008</v>
      </c>
      <c r="L6197">
        <v>15.62</v>
      </c>
      <c r="M6197">
        <v>2.85</v>
      </c>
      <c r="N6197">
        <v>18.23</v>
      </c>
      <c r="O6197">
        <v>2.41</v>
      </c>
    </row>
    <row r="6198" spans="1:15" x14ac:dyDescent="0.3">
      <c r="A6198" s="3">
        <v>45226</v>
      </c>
      <c r="B6198" t="s">
        <v>20</v>
      </c>
      <c r="C6198" t="s">
        <v>29</v>
      </c>
      <c r="D6198" t="s">
        <v>74</v>
      </c>
      <c r="E6198" t="s">
        <v>100</v>
      </c>
      <c r="F6198">
        <v>54554</v>
      </c>
      <c r="G6198">
        <v>2398</v>
      </c>
      <c r="H6198">
        <v>5284.83</v>
      </c>
      <c r="I6198">
        <v>275</v>
      </c>
      <c r="J6198">
        <v>42902.83</v>
      </c>
      <c r="K6198">
        <v>4.4000000000000004</v>
      </c>
      <c r="L6198">
        <v>11.47</v>
      </c>
      <c r="M6198">
        <v>2.2000000000000002</v>
      </c>
      <c r="N6198">
        <v>19.22</v>
      </c>
      <c r="O6198">
        <v>8.1199999999999992</v>
      </c>
    </row>
    <row r="6199" spans="1:15" x14ac:dyDescent="0.3">
      <c r="A6199" s="3">
        <v>45206</v>
      </c>
      <c r="B6199" t="s">
        <v>20</v>
      </c>
      <c r="C6199" t="s">
        <v>44</v>
      </c>
      <c r="D6199" t="s">
        <v>76</v>
      </c>
      <c r="E6199" t="s">
        <v>86</v>
      </c>
      <c r="F6199">
        <v>125188</v>
      </c>
      <c r="G6199">
        <v>7294</v>
      </c>
      <c r="H6199">
        <v>7777.38</v>
      </c>
      <c r="I6199">
        <v>567</v>
      </c>
      <c r="J6199">
        <v>26577.01</v>
      </c>
      <c r="K6199">
        <v>5.83</v>
      </c>
      <c r="L6199">
        <v>7.77</v>
      </c>
      <c r="M6199">
        <v>1.07</v>
      </c>
      <c r="N6199">
        <v>13.72</v>
      </c>
      <c r="O6199">
        <v>3.42</v>
      </c>
    </row>
    <row r="6200" spans="1:15" x14ac:dyDescent="0.3">
      <c r="A6200" s="3">
        <v>45313</v>
      </c>
      <c r="B6200" t="s">
        <v>20</v>
      </c>
      <c r="C6200" t="s">
        <v>36</v>
      </c>
      <c r="D6200" t="s">
        <v>73</v>
      </c>
      <c r="E6200" t="s">
        <v>94</v>
      </c>
      <c r="F6200">
        <v>133593</v>
      </c>
      <c r="G6200">
        <v>14840</v>
      </c>
      <c r="H6200">
        <v>34553.339999999997</v>
      </c>
      <c r="I6200">
        <v>2443</v>
      </c>
      <c r="J6200">
        <v>210495.81</v>
      </c>
      <c r="K6200">
        <v>11.11</v>
      </c>
      <c r="L6200">
        <v>16.46</v>
      </c>
      <c r="M6200">
        <v>2.33</v>
      </c>
      <c r="N6200">
        <v>14.14</v>
      </c>
      <c r="O6200">
        <v>6.09</v>
      </c>
    </row>
    <row r="6201" spans="1:15" x14ac:dyDescent="0.3">
      <c r="A6201" s="3">
        <v>45214</v>
      </c>
      <c r="B6201" t="s">
        <v>20</v>
      </c>
      <c r="C6201" t="s">
        <v>29</v>
      </c>
      <c r="D6201" t="s">
        <v>73</v>
      </c>
      <c r="E6201" t="s">
        <v>80</v>
      </c>
      <c r="F6201">
        <v>103423</v>
      </c>
      <c r="G6201">
        <v>13859</v>
      </c>
      <c r="H6201">
        <v>61429.09</v>
      </c>
      <c r="I6201">
        <v>2179</v>
      </c>
      <c r="J6201">
        <v>377933.27</v>
      </c>
      <c r="K6201">
        <v>13.4</v>
      </c>
      <c r="L6201">
        <v>15.72</v>
      </c>
      <c r="M6201">
        <v>4.43</v>
      </c>
      <c r="N6201">
        <v>28.19</v>
      </c>
      <c r="O6201">
        <v>6.15</v>
      </c>
    </row>
    <row r="6202" spans="1:15" x14ac:dyDescent="0.3">
      <c r="A6202" s="3">
        <v>45276</v>
      </c>
      <c r="B6202" t="s">
        <v>20</v>
      </c>
      <c r="C6202" t="s">
        <v>71</v>
      </c>
      <c r="D6202" t="s">
        <v>75</v>
      </c>
      <c r="E6202" t="s">
        <v>97</v>
      </c>
      <c r="F6202">
        <v>32932</v>
      </c>
      <c r="G6202">
        <v>2590</v>
      </c>
      <c r="H6202">
        <v>10960.74</v>
      </c>
      <c r="I6202">
        <v>486</v>
      </c>
      <c r="J6202">
        <v>96420.86</v>
      </c>
      <c r="K6202">
        <v>7.86</v>
      </c>
      <c r="L6202">
        <v>18.760000000000002</v>
      </c>
      <c r="M6202">
        <v>4.2300000000000004</v>
      </c>
      <c r="N6202">
        <v>22.55</v>
      </c>
      <c r="O6202">
        <v>8.8000000000000007</v>
      </c>
    </row>
    <row r="6203" spans="1:15" x14ac:dyDescent="0.3">
      <c r="A6203" s="3">
        <v>45323</v>
      </c>
      <c r="B6203" t="s">
        <v>20</v>
      </c>
      <c r="C6203" t="s">
        <v>55</v>
      </c>
      <c r="D6203" t="s">
        <v>75</v>
      </c>
      <c r="E6203" t="s">
        <v>88</v>
      </c>
      <c r="F6203">
        <v>107052</v>
      </c>
      <c r="G6203">
        <v>10207</v>
      </c>
      <c r="H6203">
        <v>36691.589999999997</v>
      </c>
      <c r="I6203">
        <v>1359</v>
      </c>
      <c r="J6203">
        <v>75463.12</v>
      </c>
      <c r="K6203">
        <v>9.5299999999999994</v>
      </c>
      <c r="L6203">
        <v>13.31</v>
      </c>
      <c r="M6203">
        <v>3.59</v>
      </c>
      <c r="N6203">
        <v>27</v>
      </c>
      <c r="O6203">
        <v>2.06</v>
      </c>
    </row>
    <row r="6204" spans="1:15" x14ac:dyDescent="0.3">
      <c r="A6204" s="3">
        <v>45260</v>
      </c>
      <c r="B6204" t="s">
        <v>20</v>
      </c>
      <c r="C6204" t="s">
        <v>36</v>
      </c>
      <c r="D6204" t="s">
        <v>76</v>
      </c>
      <c r="E6204" t="s">
        <v>78</v>
      </c>
      <c r="F6204">
        <v>49246</v>
      </c>
      <c r="G6204">
        <v>2779</v>
      </c>
      <c r="H6204">
        <v>11297.81</v>
      </c>
      <c r="I6204">
        <v>112</v>
      </c>
      <c r="J6204">
        <v>13477.92</v>
      </c>
      <c r="K6204">
        <v>5.64</v>
      </c>
      <c r="L6204">
        <v>4.03</v>
      </c>
      <c r="M6204">
        <v>4.07</v>
      </c>
      <c r="N6204">
        <v>100.87</v>
      </c>
      <c r="O6204">
        <v>1.19</v>
      </c>
    </row>
    <row r="6205" spans="1:15" x14ac:dyDescent="0.3">
      <c r="A6205" s="3">
        <v>45266</v>
      </c>
      <c r="B6205" t="s">
        <v>20</v>
      </c>
      <c r="C6205" t="s">
        <v>46</v>
      </c>
      <c r="D6205" t="s">
        <v>75</v>
      </c>
      <c r="E6205" t="s">
        <v>99</v>
      </c>
      <c r="F6205">
        <v>144319</v>
      </c>
      <c r="G6205">
        <v>8516</v>
      </c>
      <c r="H6205">
        <v>16908</v>
      </c>
      <c r="I6205">
        <v>1686</v>
      </c>
      <c r="J6205">
        <v>289141.18</v>
      </c>
      <c r="K6205">
        <v>5.9</v>
      </c>
      <c r="L6205">
        <v>19.8</v>
      </c>
      <c r="M6205">
        <v>1.99</v>
      </c>
      <c r="N6205">
        <v>10.029999999999999</v>
      </c>
      <c r="O6205">
        <v>17.100000000000001</v>
      </c>
    </row>
    <row r="6206" spans="1:15" x14ac:dyDescent="0.3">
      <c r="A6206" s="3">
        <v>45368</v>
      </c>
      <c r="B6206" t="s">
        <v>20</v>
      </c>
      <c r="C6206" t="s">
        <v>34</v>
      </c>
      <c r="D6206" t="s">
        <v>76</v>
      </c>
      <c r="E6206" t="s">
        <v>88</v>
      </c>
      <c r="F6206">
        <v>116115</v>
      </c>
      <c r="G6206">
        <v>10663</v>
      </c>
      <c r="H6206">
        <v>16196.75</v>
      </c>
      <c r="I6206">
        <v>1283</v>
      </c>
      <c r="J6206">
        <v>108563.88</v>
      </c>
      <c r="K6206">
        <v>9.18</v>
      </c>
      <c r="L6206">
        <v>12.03</v>
      </c>
      <c r="M6206">
        <v>1.52</v>
      </c>
      <c r="N6206">
        <v>12.62</v>
      </c>
      <c r="O6206">
        <v>6.7</v>
      </c>
    </row>
    <row r="6207" spans="1:15" x14ac:dyDescent="0.3">
      <c r="A6207" s="3">
        <v>45310</v>
      </c>
      <c r="B6207" t="s">
        <v>20</v>
      </c>
      <c r="C6207" t="s">
        <v>25</v>
      </c>
      <c r="D6207" t="s">
        <v>76</v>
      </c>
      <c r="E6207" t="s">
        <v>77</v>
      </c>
      <c r="F6207">
        <v>33295</v>
      </c>
      <c r="G6207">
        <v>1873</v>
      </c>
      <c r="H6207">
        <v>1538.52</v>
      </c>
      <c r="I6207">
        <v>249</v>
      </c>
      <c r="J6207">
        <v>15900.42</v>
      </c>
      <c r="K6207">
        <v>5.63</v>
      </c>
      <c r="L6207">
        <v>13.29</v>
      </c>
      <c r="M6207">
        <v>0.82</v>
      </c>
      <c r="N6207">
        <v>6.18</v>
      </c>
      <c r="O6207">
        <v>10.33</v>
      </c>
    </row>
    <row r="6208" spans="1:15" x14ac:dyDescent="0.3">
      <c r="A6208" s="3">
        <v>45362</v>
      </c>
      <c r="B6208" t="s">
        <v>20</v>
      </c>
      <c r="C6208" t="s">
        <v>61</v>
      </c>
      <c r="D6208" t="s">
        <v>76</v>
      </c>
      <c r="E6208" t="s">
        <v>86</v>
      </c>
      <c r="F6208">
        <v>39337</v>
      </c>
      <c r="G6208">
        <v>3965</v>
      </c>
      <c r="H6208">
        <v>6775.14</v>
      </c>
      <c r="I6208">
        <v>443</v>
      </c>
      <c r="J6208">
        <v>6738.15</v>
      </c>
      <c r="K6208">
        <v>10.08</v>
      </c>
      <c r="L6208">
        <v>11.17</v>
      </c>
      <c r="M6208">
        <v>1.71</v>
      </c>
      <c r="N6208">
        <v>15.29</v>
      </c>
      <c r="O6208">
        <v>0.99</v>
      </c>
    </row>
    <row r="6209" spans="1:15" x14ac:dyDescent="0.3">
      <c r="A6209" s="3">
        <v>45247</v>
      </c>
      <c r="B6209" t="s">
        <v>20</v>
      </c>
      <c r="C6209" t="s">
        <v>32</v>
      </c>
      <c r="D6209" t="s">
        <v>74</v>
      </c>
      <c r="E6209" t="s">
        <v>81</v>
      </c>
      <c r="F6209">
        <v>6677</v>
      </c>
      <c r="G6209">
        <v>994</v>
      </c>
      <c r="H6209">
        <v>2466.3200000000002</v>
      </c>
      <c r="I6209">
        <v>34</v>
      </c>
      <c r="J6209">
        <v>3758.36</v>
      </c>
      <c r="K6209">
        <v>14.89</v>
      </c>
      <c r="L6209">
        <v>3.42</v>
      </c>
      <c r="M6209">
        <v>2.48</v>
      </c>
      <c r="N6209">
        <v>72.540000000000006</v>
      </c>
      <c r="O6209">
        <v>1.52</v>
      </c>
    </row>
    <row r="6210" spans="1:15" x14ac:dyDescent="0.3">
      <c r="A6210" s="3">
        <v>45368</v>
      </c>
      <c r="B6210" t="s">
        <v>20</v>
      </c>
      <c r="C6210" t="s">
        <v>55</v>
      </c>
      <c r="D6210" t="s">
        <v>76</v>
      </c>
      <c r="E6210" t="s">
        <v>101</v>
      </c>
      <c r="F6210">
        <v>38142</v>
      </c>
      <c r="G6210">
        <v>5004</v>
      </c>
      <c r="H6210">
        <v>17851.59</v>
      </c>
      <c r="I6210">
        <v>816</v>
      </c>
      <c r="J6210">
        <v>26271.62</v>
      </c>
      <c r="K6210">
        <v>13.12</v>
      </c>
      <c r="L6210">
        <v>16.309999999999999</v>
      </c>
      <c r="M6210">
        <v>3.57</v>
      </c>
      <c r="N6210">
        <v>21.88</v>
      </c>
      <c r="O6210">
        <v>1.47</v>
      </c>
    </row>
    <row r="6211" spans="1:15" x14ac:dyDescent="0.3">
      <c r="A6211" s="3">
        <v>45243</v>
      </c>
      <c r="B6211" t="s">
        <v>20</v>
      </c>
      <c r="C6211" t="s">
        <v>48</v>
      </c>
      <c r="D6211" t="s">
        <v>76</v>
      </c>
      <c r="E6211" t="s">
        <v>84</v>
      </c>
      <c r="F6211">
        <v>64093</v>
      </c>
      <c r="G6211">
        <v>6433</v>
      </c>
      <c r="H6211">
        <v>22784.55</v>
      </c>
      <c r="I6211">
        <v>892</v>
      </c>
      <c r="J6211">
        <v>159744.76</v>
      </c>
      <c r="K6211">
        <v>10.039999999999999</v>
      </c>
      <c r="L6211">
        <v>13.87</v>
      </c>
      <c r="M6211">
        <v>3.54</v>
      </c>
      <c r="N6211">
        <v>25.54</v>
      </c>
      <c r="O6211">
        <v>7.01</v>
      </c>
    </row>
    <row r="6212" spans="1:15" x14ac:dyDescent="0.3">
      <c r="A6212" s="3">
        <v>45379</v>
      </c>
      <c r="B6212" t="s">
        <v>20</v>
      </c>
      <c r="C6212" t="s">
        <v>32</v>
      </c>
      <c r="D6212" t="s">
        <v>73</v>
      </c>
      <c r="E6212" t="s">
        <v>105</v>
      </c>
      <c r="F6212">
        <v>135090</v>
      </c>
      <c r="G6212">
        <v>6101</v>
      </c>
      <c r="H6212">
        <v>8497.43</v>
      </c>
      <c r="I6212">
        <v>1191</v>
      </c>
      <c r="J6212">
        <v>151200.60999999999</v>
      </c>
      <c r="K6212">
        <v>4.5199999999999996</v>
      </c>
      <c r="L6212">
        <v>19.52</v>
      </c>
      <c r="M6212">
        <v>1.39</v>
      </c>
      <c r="N6212">
        <v>7.13</v>
      </c>
      <c r="O6212">
        <v>17.79</v>
      </c>
    </row>
    <row r="6213" spans="1:15" x14ac:dyDescent="0.3">
      <c r="A6213" s="3">
        <v>45251</v>
      </c>
      <c r="B6213" t="s">
        <v>20</v>
      </c>
      <c r="C6213" t="s">
        <v>43</v>
      </c>
      <c r="D6213" t="s">
        <v>75</v>
      </c>
      <c r="E6213" t="s">
        <v>105</v>
      </c>
      <c r="F6213">
        <v>144309</v>
      </c>
      <c r="G6213">
        <v>751</v>
      </c>
      <c r="H6213">
        <v>1387.73</v>
      </c>
      <c r="I6213">
        <v>144</v>
      </c>
      <c r="J6213">
        <v>1487.13</v>
      </c>
      <c r="K6213">
        <v>0.52</v>
      </c>
      <c r="L6213">
        <v>19.170000000000002</v>
      </c>
      <c r="M6213">
        <v>1.85</v>
      </c>
      <c r="N6213">
        <v>9.64</v>
      </c>
      <c r="O6213">
        <v>1.07</v>
      </c>
    </row>
    <row r="6214" spans="1:15" x14ac:dyDescent="0.3">
      <c r="A6214" s="3">
        <v>45322</v>
      </c>
      <c r="B6214" t="s">
        <v>20</v>
      </c>
      <c r="C6214" t="s">
        <v>24</v>
      </c>
      <c r="D6214" t="s">
        <v>76</v>
      </c>
      <c r="E6214" t="s">
        <v>101</v>
      </c>
      <c r="F6214">
        <v>125822</v>
      </c>
      <c r="G6214">
        <v>688</v>
      </c>
      <c r="H6214">
        <v>1068.58</v>
      </c>
      <c r="I6214">
        <v>140</v>
      </c>
      <c r="J6214">
        <v>25310.34</v>
      </c>
      <c r="K6214">
        <v>0.55000000000000004</v>
      </c>
      <c r="L6214">
        <v>20.350000000000001</v>
      </c>
      <c r="M6214">
        <v>1.55</v>
      </c>
      <c r="N6214">
        <v>7.63</v>
      </c>
      <c r="O6214">
        <v>23.69</v>
      </c>
    </row>
    <row r="6215" spans="1:15" x14ac:dyDescent="0.3">
      <c r="A6215" s="3">
        <v>45274</v>
      </c>
      <c r="B6215" t="s">
        <v>20</v>
      </c>
      <c r="C6215" t="s">
        <v>32</v>
      </c>
      <c r="D6215" t="s">
        <v>76</v>
      </c>
      <c r="E6215" t="s">
        <v>83</v>
      </c>
      <c r="F6215">
        <v>77031</v>
      </c>
      <c r="G6215">
        <v>6179</v>
      </c>
      <c r="H6215">
        <v>16487.25</v>
      </c>
      <c r="I6215">
        <v>575</v>
      </c>
      <c r="J6215">
        <v>30203.97</v>
      </c>
      <c r="K6215">
        <v>8.02</v>
      </c>
      <c r="L6215">
        <v>9.31</v>
      </c>
      <c r="M6215">
        <v>2.67</v>
      </c>
      <c r="N6215">
        <v>28.67</v>
      </c>
      <c r="O6215">
        <v>1.83</v>
      </c>
    </row>
    <row r="6216" spans="1:15" x14ac:dyDescent="0.3">
      <c r="A6216" s="3">
        <v>45350</v>
      </c>
      <c r="B6216" t="s">
        <v>20</v>
      </c>
      <c r="C6216" t="s">
        <v>41</v>
      </c>
      <c r="D6216" t="s">
        <v>76</v>
      </c>
      <c r="E6216" t="s">
        <v>95</v>
      </c>
      <c r="F6216">
        <v>27219</v>
      </c>
      <c r="G6216">
        <v>3353</v>
      </c>
      <c r="H6216">
        <v>2802.47</v>
      </c>
      <c r="I6216">
        <v>411</v>
      </c>
      <c r="J6216">
        <v>52898.77</v>
      </c>
      <c r="K6216">
        <v>12.32</v>
      </c>
      <c r="L6216">
        <v>12.26</v>
      </c>
      <c r="M6216">
        <v>0.84</v>
      </c>
      <c r="N6216">
        <v>6.82</v>
      </c>
      <c r="O6216">
        <v>18.88</v>
      </c>
    </row>
    <row r="6217" spans="1:15" x14ac:dyDescent="0.3">
      <c r="A6217" s="3">
        <v>45294</v>
      </c>
      <c r="B6217" t="s">
        <v>20</v>
      </c>
      <c r="C6217" t="s">
        <v>52</v>
      </c>
      <c r="D6217" t="s">
        <v>76</v>
      </c>
      <c r="E6217" t="s">
        <v>97</v>
      </c>
      <c r="F6217">
        <v>130227</v>
      </c>
      <c r="G6217">
        <v>2608</v>
      </c>
      <c r="H6217">
        <v>6599.25</v>
      </c>
      <c r="I6217">
        <v>364</v>
      </c>
      <c r="J6217">
        <v>54522.37</v>
      </c>
      <c r="K6217">
        <v>2</v>
      </c>
      <c r="L6217">
        <v>13.96</v>
      </c>
      <c r="M6217">
        <v>2.5299999999999998</v>
      </c>
      <c r="N6217">
        <v>18.13</v>
      </c>
      <c r="O6217">
        <v>8.26</v>
      </c>
    </row>
    <row r="6218" spans="1:15" x14ac:dyDescent="0.3">
      <c r="A6218" s="3">
        <v>45300</v>
      </c>
      <c r="B6218" t="s">
        <v>20</v>
      </c>
      <c r="C6218" t="s">
        <v>41</v>
      </c>
      <c r="D6218" t="s">
        <v>76</v>
      </c>
      <c r="E6218" t="s">
        <v>106</v>
      </c>
      <c r="F6218">
        <v>73137</v>
      </c>
      <c r="G6218">
        <v>2856</v>
      </c>
      <c r="H6218">
        <v>4577.1499999999996</v>
      </c>
      <c r="I6218">
        <v>394</v>
      </c>
      <c r="J6218">
        <v>77503.600000000006</v>
      </c>
      <c r="K6218">
        <v>3.91</v>
      </c>
      <c r="L6218">
        <v>13.8</v>
      </c>
      <c r="M6218">
        <v>1.6</v>
      </c>
      <c r="N6218">
        <v>11.62</v>
      </c>
      <c r="O6218">
        <v>16.93</v>
      </c>
    </row>
    <row r="6219" spans="1:15" x14ac:dyDescent="0.3">
      <c r="A6219" s="3">
        <v>45378</v>
      </c>
      <c r="B6219" t="s">
        <v>20</v>
      </c>
      <c r="C6219" t="s">
        <v>29</v>
      </c>
      <c r="D6219" t="s">
        <v>73</v>
      </c>
      <c r="E6219" t="s">
        <v>87</v>
      </c>
      <c r="F6219">
        <v>102140</v>
      </c>
      <c r="G6219">
        <v>3731</v>
      </c>
      <c r="H6219">
        <v>16573.87</v>
      </c>
      <c r="I6219">
        <v>618</v>
      </c>
      <c r="J6219">
        <v>102641.15</v>
      </c>
      <c r="K6219">
        <v>3.65</v>
      </c>
      <c r="L6219">
        <v>16.559999999999999</v>
      </c>
      <c r="M6219">
        <v>4.4400000000000004</v>
      </c>
      <c r="N6219">
        <v>26.82</v>
      </c>
      <c r="O6219">
        <v>6.19</v>
      </c>
    </row>
    <row r="6220" spans="1:15" x14ac:dyDescent="0.3">
      <c r="A6220" s="3">
        <v>45318</v>
      </c>
      <c r="B6220" t="s">
        <v>20</v>
      </c>
      <c r="C6220" t="s">
        <v>64</v>
      </c>
      <c r="D6220" t="s">
        <v>74</v>
      </c>
      <c r="E6220" t="s">
        <v>86</v>
      </c>
      <c r="F6220">
        <v>29137</v>
      </c>
      <c r="G6220">
        <v>524</v>
      </c>
      <c r="H6220">
        <v>855.02</v>
      </c>
      <c r="I6220">
        <v>21</v>
      </c>
      <c r="J6220">
        <v>1626.48</v>
      </c>
      <c r="K6220">
        <v>1.8</v>
      </c>
      <c r="L6220">
        <v>4.01</v>
      </c>
      <c r="M6220">
        <v>1.63</v>
      </c>
      <c r="N6220">
        <v>40.72</v>
      </c>
      <c r="O6220">
        <v>1.9</v>
      </c>
    </row>
    <row r="6221" spans="1:15" x14ac:dyDescent="0.3">
      <c r="A6221" s="3">
        <v>45308</v>
      </c>
      <c r="B6221" t="s">
        <v>20</v>
      </c>
      <c r="C6221" t="s">
        <v>67</v>
      </c>
      <c r="D6221" t="s">
        <v>74</v>
      </c>
      <c r="E6221" t="s">
        <v>105</v>
      </c>
      <c r="F6221">
        <v>110286</v>
      </c>
      <c r="G6221">
        <v>16243</v>
      </c>
      <c r="H6221">
        <v>13508</v>
      </c>
      <c r="I6221">
        <v>2222</v>
      </c>
      <c r="J6221">
        <v>13740.34</v>
      </c>
      <c r="K6221">
        <v>14.73</v>
      </c>
      <c r="L6221">
        <v>13.68</v>
      </c>
      <c r="M6221">
        <v>0.83</v>
      </c>
      <c r="N6221">
        <v>6.08</v>
      </c>
      <c r="O6221">
        <v>1.02</v>
      </c>
    </row>
    <row r="6222" spans="1:15" x14ac:dyDescent="0.3">
      <c r="A6222" s="3">
        <v>45207</v>
      </c>
      <c r="B6222" t="s">
        <v>20</v>
      </c>
      <c r="C6222" t="s">
        <v>25</v>
      </c>
      <c r="D6222" t="s">
        <v>73</v>
      </c>
      <c r="E6222" t="s">
        <v>104</v>
      </c>
      <c r="F6222">
        <v>39840</v>
      </c>
      <c r="G6222">
        <v>4316</v>
      </c>
      <c r="H6222">
        <v>5215.84</v>
      </c>
      <c r="I6222">
        <v>235</v>
      </c>
      <c r="J6222">
        <v>16618.84</v>
      </c>
      <c r="K6222">
        <v>10.83</v>
      </c>
      <c r="L6222">
        <v>5.44</v>
      </c>
      <c r="M6222">
        <v>1.21</v>
      </c>
      <c r="N6222">
        <v>22.2</v>
      </c>
      <c r="O6222">
        <v>3.19</v>
      </c>
    </row>
    <row r="6223" spans="1:15" x14ac:dyDescent="0.3">
      <c r="A6223" s="3">
        <v>45317</v>
      </c>
      <c r="B6223" t="s">
        <v>20</v>
      </c>
      <c r="C6223" t="s">
        <v>51</v>
      </c>
      <c r="D6223" t="s">
        <v>76</v>
      </c>
      <c r="E6223" t="s">
        <v>97</v>
      </c>
      <c r="F6223">
        <v>75297</v>
      </c>
      <c r="G6223">
        <v>8794</v>
      </c>
      <c r="H6223">
        <v>7361.58</v>
      </c>
      <c r="I6223">
        <v>647</v>
      </c>
      <c r="J6223">
        <v>4302.91</v>
      </c>
      <c r="K6223">
        <v>11.68</v>
      </c>
      <c r="L6223">
        <v>7.36</v>
      </c>
      <c r="M6223">
        <v>0.84</v>
      </c>
      <c r="N6223">
        <v>11.38</v>
      </c>
      <c r="O6223">
        <v>0.57999999999999996</v>
      </c>
    </row>
    <row r="6224" spans="1:15" x14ac:dyDescent="0.3">
      <c r="A6224" s="3">
        <v>45344</v>
      </c>
      <c r="B6224" t="s">
        <v>20</v>
      </c>
      <c r="C6224" t="s">
        <v>47</v>
      </c>
      <c r="D6224" t="s">
        <v>73</v>
      </c>
      <c r="E6224" t="s">
        <v>103</v>
      </c>
      <c r="F6224">
        <v>32490</v>
      </c>
      <c r="G6224">
        <v>4724</v>
      </c>
      <c r="H6224">
        <v>13358.51</v>
      </c>
      <c r="I6224">
        <v>787</v>
      </c>
      <c r="J6224">
        <v>103899.52</v>
      </c>
      <c r="K6224">
        <v>14.54</v>
      </c>
      <c r="L6224">
        <v>16.66</v>
      </c>
      <c r="M6224">
        <v>2.83</v>
      </c>
      <c r="N6224">
        <v>16.97</v>
      </c>
      <c r="O6224">
        <v>7.78</v>
      </c>
    </row>
    <row r="6225" spans="1:15" x14ac:dyDescent="0.3">
      <c r="A6225" s="3">
        <v>45202</v>
      </c>
      <c r="B6225" t="s">
        <v>20</v>
      </c>
      <c r="C6225" t="s">
        <v>41</v>
      </c>
      <c r="D6225" t="s">
        <v>76</v>
      </c>
      <c r="E6225" t="s">
        <v>104</v>
      </c>
      <c r="F6225">
        <v>103086</v>
      </c>
      <c r="G6225">
        <v>2673</v>
      </c>
      <c r="H6225">
        <v>7589.33</v>
      </c>
      <c r="I6225">
        <v>146</v>
      </c>
      <c r="J6225">
        <v>12153.2</v>
      </c>
      <c r="K6225">
        <v>2.59</v>
      </c>
      <c r="L6225">
        <v>5.46</v>
      </c>
      <c r="M6225">
        <v>2.84</v>
      </c>
      <c r="N6225">
        <v>51.98</v>
      </c>
      <c r="O6225">
        <v>1.6</v>
      </c>
    </row>
    <row r="6226" spans="1:15" x14ac:dyDescent="0.3">
      <c r="A6226" s="3">
        <v>45208</v>
      </c>
      <c r="B6226" t="s">
        <v>20</v>
      </c>
      <c r="C6226" t="s">
        <v>23</v>
      </c>
      <c r="D6226" t="s">
        <v>75</v>
      </c>
      <c r="E6226" t="s">
        <v>95</v>
      </c>
      <c r="F6226">
        <v>80367</v>
      </c>
      <c r="G6226">
        <v>7032</v>
      </c>
      <c r="H6226">
        <v>18926.009999999998</v>
      </c>
      <c r="I6226">
        <v>370</v>
      </c>
      <c r="J6226">
        <v>4334.5600000000004</v>
      </c>
      <c r="K6226">
        <v>8.75</v>
      </c>
      <c r="L6226">
        <v>5.26</v>
      </c>
      <c r="M6226">
        <v>2.69</v>
      </c>
      <c r="N6226">
        <v>51.15</v>
      </c>
      <c r="O6226">
        <v>0.23</v>
      </c>
    </row>
    <row r="6227" spans="1:15" x14ac:dyDescent="0.3">
      <c r="A6227" s="3">
        <v>45210</v>
      </c>
      <c r="B6227" t="s">
        <v>20</v>
      </c>
      <c r="C6227" t="s">
        <v>58</v>
      </c>
      <c r="D6227" t="s">
        <v>74</v>
      </c>
      <c r="E6227" t="s">
        <v>101</v>
      </c>
      <c r="F6227">
        <v>117517</v>
      </c>
      <c r="G6227">
        <v>14189</v>
      </c>
      <c r="H6227">
        <v>47906.07</v>
      </c>
      <c r="I6227">
        <v>646</v>
      </c>
      <c r="J6227">
        <v>19280.53</v>
      </c>
      <c r="K6227">
        <v>12.07</v>
      </c>
      <c r="L6227">
        <v>4.55</v>
      </c>
      <c r="M6227">
        <v>3.38</v>
      </c>
      <c r="N6227">
        <v>74.16</v>
      </c>
      <c r="O6227">
        <v>0.4</v>
      </c>
    </row>
    <row r="6228" spans="1:15" x14ac:dyDescent="0.3">
      <c r="A6228" s="3">
        <v>45235</v>
      </c>
      <c r="B6228" t="s">
        <v>20</v>
      </c>
      <c r="C6228" t="s">
        <v>58</v>
      </c>
      <c r="D6228" t="s">
        <v>74</v>
      </c>
      <c r="E6228" t="s">
        <v>82</v>
      </c>
      <c r="F6228">
        <v>93989</v>
      </c>
      <c r="G6228">
        <v>12634</v>
      </c>
      <c r="H6228">
        <v>44894.02</v>
      </c>
      <c r="I6228">
        <v>2770</v>
      </c>
      <c r="J6228">
        <v>151041.32</v>
      </c>
      <c r="K6228">
        <v>13.44</v>
      </c>
      <c r="L6228">
        <v>21.92</v>
      </c>
      <c r="M6228">
        <v>3.55</v>
      </c>
      <c r="N6228">
        <v>16.21</v>
      </c>
      <c r="O6228">
        <v>3.36</v>
      </c>
    </row>
    <row r="6229" spans="1:15" x14ac:dyDescent="0.3">
      <c r="A6229" s="3">
        <v>45317</v>
      </c>
      <c r="B6229" t="s">
        <v>20</v>
      </c>
      <c r="C6229" t="s">
        <v>66</v>
      </c>
      <c r="D6229" t="s">
        <v>75</v>
      </c>
      <c r="E6229" t="s">
        <v>96</v>
      </c>
      <c r="F6229">
        <v>123659</v>
      </c>
      <c r="G6229">
        <v>9364</v>
      </c>
      <c r="H6229">
        <v>12823.85</v>
      </c>
      <c r="I6229">
        <v>1388</v>
      </c>
      <c r="J6229">
        <v>38178.019999999997</v>
      </c>
      <c r="K6229">
        <v>7.57</v>
      </c>
      <c r="L6229">
        <v>14.82</v>
      </c>
      <c r="M6229">
        <v>1.37</v>
      </c>
      <c r="N6229">
        <v>9.24</v>
      </c>
      <c r="O6229">
        <v>2.98</v>
      </c>
    </row>
    <row r="6230" spans="1:15" x14ac:dyDescent="0.3">
      <c r="A6230" s="3">
        <v>45202</v>
      </c>
      <c r="B6230" t="s">
        <v>20</v>
      </c>
      <c r="C6230" t="s">
        <v>30</v>
      </c>
      <c r="D6230" t="s">
        <v>75</v>
      </c>
      <c r="E6230" t="s">
        <v>77</v>
      </c>
      <c r="F6230">
        <v>73588</v>
      </c>
      <c r="G6230">
        <v>1725</v>
      </c>
      <c r="H6230">
        <v>1198.43</v>
      </c>
      <c r="I6230">
        <v>279</v>
      </c>
      <c r="J6230">
        <v>28275.02</v>
      </c>
      <c r="K6230">
        <v>2.34</v>
      </c>
      <c r="L6230">
        <v>16.170000000000002</v>
      </c>
      <c r="M6230">
        <v>0.69</v>
      </c>
      <c r="N6230">
        <v>4.3</v>
      </c>
      <c r="O6230">
        <v>23.59</v>
      </c>
    </row>
    <row r="6231" spans="1:15" x14ac:dyDescent="0.3">
      <c r="A6231" s="3">
        <v>45291</v>
      </c>
      <c r="B6231" t="s">
        <v>20</v>
      </c>
      <c r="C6231" t="s">
        <v>63</v>
      </c>
      <c r="D6231" t="s">
        <v>74</v>
      </c>
      <c r="E6231" t="s">
        <v>105</v>
      </c>
      <c r="F6231">
        <v>42501</v>
      </c>
      <c r="G6231">
        <v>4019</v>
      </c>
      <c r="H6231">
        <v>16096.63</v>
      </c>
      <c r="I6231">
        <v>685</v>
      </c>
      <c r="J6231">
        <v>65099.64</v>
      </c>
      <c r="K6231">
        <v>9.4600000000000009</v>
      </c>
      <c r="L6231">
        <v>17.04</v>
      </c>
      <c r="M6231">
        <v>4.01</v>
      </c>
      <c r="N6231">
        <v>23.5</v>
      </c>
      <c r="O6231">
        <v>4.04</v>
      </c>
    </row>
    <row r="6232" spans="1:15" x14ac:dyDescent="0.3">
      <c r="A6232" s="3">
        <v>45328</v>
      </c>
      <c r="B6232" t="s">
        <v>20</v>
      </c>
      <c r="C6232" t="s">
        <v>40</v>
      </c>
      <c r="D6232" t="s">
        <v>75</v>
      </c>
      <c r="E6232" t="s">
        <v>85</v>
      </c>
      <c r="F6232">
        <v>132239</v>
      </c>
      <c r="G6232">
        <v>19535</v>
      </c>
      <c r="H6232">
        <v>44357.15</v>
      </c>
      <c r="I6232">
        <v>1003</v>
      </c>
      <c r="J6232">
        <v>199163.38</v>
      </c>
      <c r="K6232">
        <v>14.77</v>
      </c>
      <c r="L6232">
        <v>5.13</v>
      </c>
      <c r="M6232">
        <v>2.27</v>
      </c>
      <c r="N6232">
        <v>44.22</v>
      </c>
      <c r="O6232">
        <v>4.49</v>
      </c>
    </row>
    <row r="6233" spans="1:15" x14ac:dyDescent="0.3">
      <c r="A6233" s="3">
        <v>45289</v>
      </c>
      <c r="B6233" t="s">
        <v>20</v>
      </c>
      <c r="C6233" t="s">
        <v>56</v>
      </c>
      <c r="D6233" t="s">
        <v>75</v>
      </c>
      <c r="E6233" t="s">
        <v>90</v>
      </c>
      <c r="F6233">
        <v>56254</v>
      </c>
      <c r="G6233">
        <v>467</v>
      </c>
      <c r="H6233">
        <v>1239.6600000000001</v>
      </c>
      <c r="I6233">
        <v>41</v>
      </c>
      <c r="J6233">
        <v>4230.8999999999996</v>
      </c>
      <c r="K6233">
        <v>0.83</v>
      </c>
      <c r="L6233">
        <v>8.7799999999999994</v>
      </c>
      <c r="M6233">
        <v>2.65</v>
      </c>
      <c r="N6233">
        <v>30.24</v>
      </c>
      <c r="O6233">
        <v>3.41</v>
      </c>
    </row>
    <row r="6234" spans="1:15" x14ac:dyDescent="0.3">
      <c r="A6234" s="3">
        <v>45299</v>
      </c>
      <c r="B6234" t="s">
        <v>20</v>
      </c>
      <c r="C6234" t="s">
        <v>30</v>
      </c>
      <c r="D6234" t="s">
        <v>76</v>
      </c>
      <c r="E6234" t="s">
        <v>91</v>
      </c>
      <c r="F6234">
        <v>138640</v>
      </c>
      <c r="G6234">
        <v>11924</v>
      </c>
      <c r="H6234">
        <v>16507.5</v>
      </c>
      <c r="I6234">
        <v>1619</v>
      </c>
      <c r="J6234">
        <v>246787.27</v>
      </c>
      <c r="K6234">
        <v>8.6</v>
      </c>
      <c r="L6234">
        <v>13.58</v>
      </c>
      <c r="M6234">
        <v>1.38</v>
      </c>
      <c r="N6234">
        <v>10.199999999999999</v>
      </c>
      <c r="O6234">
        <v>14.95</v>
      </c>
    </row>
    <row r="6235" spans="1:15" x14ac:dyDescent="0.3">
      <c r="A6235" s="3">
        <v>45216</v>
      </c>
      <c r="B6235" t="s">
        <v>20</v>
      </c>
      <c r="C6235" t="s">
        <v>60</v>
      </c>
      <c r="D6235" t="s">
        <v>75</v>
      </c>
      <c r="E6235" t="s">
        <v>80</v>
      </c>
      <c r="F6235">
        <v>135491</v>
      </c>
      <c r="G6235">
        <v>5913</v>
      </c>
      <c r="H6235">
        <v>11660.71</v>
      </c>
      <c r="I6235">
        <v>478</v>
      </c>
      <c r="J6235">
        <v>78874.37</v>
      </c>
      <c r="K6235">
        <v>4.3600000000000003</v>
      </c>
      <c r="L6235">
        <v>8.08</v>
      </c>
      <c r="M6235">
        <v>1.97</v>
      </c>
      <c r="N6235">
        <v>24.39</v>
      </c>
      <c r="O6235">
        <v>6.76</v>
      </c>
    </row>
    <row r="6236" spans="1:15" x14ac:dyDescent="0.3">
      <c r="A6236" s="3">
        <v>45367</v>
      </c>
      <c r="B6236" t="s">
        <v>20</v>
      </c>
      <c r="C6236" t="s">
        <v>25</v>
      </c>
      <c r="D6236" t="s">
        <v>76</v>
      </c>
      <c r="E6236" t="s">
        <v>93</v>
      </c>
      <c r="F6236">
        <v>46743</v>
      </c>
      <c r="G6236">
        <v>5147</v>
      </c>
      <c r="H6236">
        <v>20443.400000000001</v>
      </c>
      <c r="I6236">
        <v>320</v>
      </c>
      <c r="J6236">
        <v>6191.37</v>
      </c>
      <c r="K6236">
        <v>11.01</v>
      </c>
      <c r="L6236">
        <v>6.22</v>
      </c>
      <c r="M6236">
        <v>3.97</v>
      </c>
      <c r="N6236">
        <v>63.89</v>
      </c>
      <c r="O6236">
        <v>0.3</v>
      </c>
    </row>
    <row r="6237" spans="1:15" x14ac:dyDescent="0.3">
      <c r="A6237" s="3">
        <v>45290</v>
      </c>
      <c r="B6237" t="s">
        <v>20</v>
      </c>
      <c r="C6237" t="s">
        <v>51</v>
      </c>
      <c r="D6237" t="s">
        <v>75</v>
      </c>
      <c r="E6237" t="s">
        <v>88</v>
      </c>
      <c r="F6237">
        <v>40689</v>
      </c>
      <c r="G6237">
        <v>907</v>
      </c>
      <c r="H6237">
        <v>961.58</v>
      </c>
      <c r="I6237">
        <v>119</v>
      </c>
      <c r="J6237">
        <v>23125.01</v>
      </c>
      <c r="K6237">
        <v>2.23</v>
      </c>
      <c r="L6237">
        <v>13.12</v>
      </c>
      <c r="M6237">
        <v>1.06</v>
      </c>
      <c r="N6237">
        <v>8.08</v>
      </c>
      <c r="O6237">
        <v>24.05</v>
      </c>
    </row>
    <row r="6238" spans="1:15" x14ac:dyDescent="0.3">
      <c r="A6238" s="3">
        <v>45286</v>
      </c>
      <c r="B6238" t="s">
        <v>20</v>
      </c>
      <c r="C6238" t="s">
        <v>64</v>
      </c>
      <c r="D6238" t="s">
        <v>73</v>
      </c>
      <c r="E6238" t="s">
        <v>91</v>
      </c>
      <c r="F6238">
        <v>148625</v>
      </c>
      <c r="G6238">
        <v>8441</v>
      </c>
      <c r="H6238">
        <v>36548.550000000003</v>
      </c>
      <c r="I6238">
        <v>314</v>
      </c>
      <c r="J6238">
        <v>58322.38</v>
      </c>
      <c r="K6238">
        <v>5.68</v>
      </c>
      <c r="L6238">
        <v>3.72</v>
      </c>
      <c r="M6238">
        <v>4.33</v>
      </c>
      <c r="N6238">
        <v>116.4</v>
      </c>
      <c r="O6238">
        <v>1.6</v>
      </c>
    </row>
    <row r="6239" spans="1:15" x14ac:dyDescent="0.3">
      <c r="A6239" s="3">
        <v>45235</v>
      </c>
      <c r="B6239" t="s">
        <v>20</v>
      </c>
      <c r="C6239" t="s">
        <v>47</v>
      </c>
      <c r="D6239" t="s">
        <v>76</v>
      </c>
      <c r="E6239" t="s">
        <v>80</v>
      </c>
      <c r="F6239">
        <v>121450</v>
      </c>
      <c r="G6239">
        <v>3797</v>
      </c>
      <c r="H6239">
        <v>15723.94</v>
      </c>
      <c r="I6239">
        <v>154</v>
      </c>
      <c r="J6239">
        <v>29245.03</v>
      </c>
      <c r="K6239">
        <v>3.13</v>
      </c>
      <c r="L6239">
        <v>4.0599999999999996</v>
      </c>
      <c r="M6239">
        <v>4.1399999999999997</v>
      </c>
      <c r="N6239">
        <v>102.1</v>
      </c>
      <c r="O6239">
        <v>1.86</v>
      </c>
    </row>
    <row r="6240" spans="1:15" x14ac:dyDescent="0.3">
      <c r="A6240" s="3">
        <v>45368</v>
      </c>
      <c r="B6240" t="s">
        <v>20</v>
      </c>
      <c r="C6240" t="s">
        <v>23</v>
      </c>
      <c r="D6240" t="s">
        <v>76</v>
      </c>
      <c r="E6240" t="s">
        <v>101</v>
      </c>
      <c r="F6240">
        <v>73965</v>
      </c>
      <c r="G6240">
        <v>2523</v>
      </c>
      <c r="H6240">
        <v>4140.57</v>
      </c>
      <c r="I6240">
        <v>311</v>
      </c>
      <c r="J6240">
        <v>24643.82</v>
      </c>
      <c r="K6240">
        <v>3.41</v>
      </c>
      <c r="L6240">
        <v>12.33</v>
      </c>
      <c r="M6240">
        <v>1.64</v>
      </c>
      <c r="N6240">
        <v>13.31</v>
      </c>
      <c r="O6240">
        <v>5.95</v>
      </c>
    </row>
    <row r="6241" spans="1:15" x14ac:dyDescent="0.3">
      <c r="A6241" s="3">
        <v>45300</v>
      </c>
      <c r="B6241" t="s">
        <v>20</v>
      </c>
      <c r="C6241" t="s">
        <v>42</v>
      </c>
      <c r="D6241" t="s">
        <v>74</v>
      </c>
      <c r="E6241" t="s">
        <v>99</v>
      </c>
      <c r="F6241">
        <v>80411</v>
      </c>
      <c r="G6241">
        <v>8185</v>
      </c>
      <c r="H6241">
        <v>35987.089999999997</v>
      </c>
      <c r="I6241">
        <v>1188</v>
      </c>
      <c r="J6241">
        <v>173079.31</v>
      </c>
      <c r="K6241">
        <v>10.18</v>
      </c>
      <c r="L6241">
        <v>14.51</v>
      </c>
      <c r="M6241">
        <v>4.4000000000000004</v>
      </c>
      <c r="N6241">
        <v>30.29</v>
      </c>
      <c r="O6241">
        <v>4.8099999999999996</v>
      </c>
    </row>
    <row r="6242" spans="1:15" x14ac:dyDescent="0.3">
      <c r="A6242" s="3">
        <v>45365</v>
      </c>
      <c r="B6242" t="s">
        <v>20</v>
      </c>
      <c r="C6242" t="s">
        <v>43</v>
      </c>
      <c r="D6242" t="s">
        <v>75</v>
      </c>
      <c r="E6242" t="s">
        <v>81</v>
      </c>
      <c r="F6242">
        <v>18880</v>
      </c>
      <c r="G6242">
        <v>335</v>
      </c>
      <c r="H6242">
        <v>996.3</v>
      </c>
      <c r="I6242">
        <v>38</v>
      </c>
      <c r="J6242">
        <v>6753.65</v>
      </c>
      <c r="K6242">
        <v>1.77</v>
      </c>
      <c r="L6242">
        <v>11.34</v>
      </c>
      <c r="M6242">
        <v>2.97</v>
      </c>
      <c r="N6242">
        <v>26.22</v>
      </c>
      <c r="O6242">
        <v>6.78</v>
      </c>
    </row>
    <row r="6243" spans="1:15" x14ac:dyDescent="0.3">
      <c r="A6243" s="3">
        <v>45296</v>
      </c>
      <c r="B6243" t="s">
        <v>20</v>
      </c>
      <c r="C6243" t="s">
        <v>28</v>
      </c>
      <c r="D6243" t="s">
        <v>76</v>
      </c>
      <c r="E6243" t="s">
        <v>106</v>
      </c>
      <c r="F6243">
        <v>127810</v>
      </c>
      <c r="G6243">
        <v>7833</v>
      </c>
      <c r="H6243">
        <v>24954.07</v>
      </c>
      <c r="I6243">
        <v>574</v>
      </c>
      <c r="J6243">
        <v>31901.57</v>
      </c>
      <c r="K6243">
        <v>6.13</v>
      </c>
      <c r="L6243">
        <v>7.33</v>
      </c>
      <c r="M6243">
        <v>3.19</v>
      </c>
      <c r="N6243">
        <v>43.47</v>
      </c>
      <c r="O6243">
        <v>1.28</v>
      </c>
    </row>
    <row r="6244" spans="1:15" x14ac:dyDescent="0.3">
      <c r="A6244" s="3">
        <v>45355</v>
      </c>
      <c r="B6244" t="s">
        <v>20</v>
      </c>
      <c r="C6244" t="s">
        <v>58</v>
      </c>
      <c r="D6244" t="s">
        <v>73</v>
      </c>
      <c r="E6244" t="s">
        <v>88</v>
      </c>
      <c r="F6244">
        <v>124667</v>
      </c>
      <c r="G6244">
        <v>7422</v>
      </c>
      <c r="H6244">
        <v>12221.51</v>
      </c>
      <c r="I6244">
        <v>580</v>
      </c>
      <c r="J6244">
        <v>8517.5300000000007</v>
      </c>
      <c r="K6244">
        <v>5.95</v>
      </c>
      <c r="L6244">
        <v>7.81</v>
      </c>
      <c r="M6244">
        <v>1.65</v>
      </c>
      <c r="N6244">
        <v>21.07</v>
      </c>
      <c r="O6244">
        <v>0.7</v>
      </c>
    </row>
    <row r="6245" spans="1:15" x14ac:dyDescent="0.3">
      <c r="A6245" s="3">
        <v>45347</v>
      </c>
      <c r="B6245" t="s">
        <v>20</v>
      </c>
      <c r="C6245" t="s">
        <v>31</v>
      </c>
      <c r="D6245" t="s">
        <v>73</v>
      </c>
      <c r="E6245" t="s">
        <v>94</v>
      </c>
      <c r="F6245">
        <v>48284</v>
      </c>
      <c r="G6245">
        <v>6099</v>
      </c>
      <c r="H6245">
        <v>4047.52</v>
      </c>
      <c r="I6245">
        <v>1211</v>
      </c>
      <c r="J6245">
        <v>35683.019999999997</v>
      </c>
      <c r="K6245">
        <v>12.63</v>
      </c>
      <c r="L6245">
        <v>19.86</v>
      </c>
      <c r="M6245">
        <v>0.66</v>
      </c>
      <c r="N6245">
        <v>3.34</v>
      </c>
      <c r="O6245">
        <v>8.82</v>
      </c>
    </row>
    <row r="6246" spans="1:15" x14ac:dyDescent="0.3">
      <c r="A6246" s="3">
        <v>45368</v>
      </c>
      <c r="B6246" t="s">
        <v>20</v>
      </c>
      <c r="C6246" t="s">
        <v>66</v>
      </c>
      <c r="D6246" t="s">
        <v>74</v>
      </c>
      <c r="E6246" t="s">
        <v>90</v>
      </c>
      <c r="F6246">
        <v>133901</v>
      </c>
      <c r="G6246">
        <v>1936</v>
      </c>
      <c r="H6246">
        <v>5243.31</v>
      </c>
      <c r="I6246">
        <v>242</v>
      </c>
      <c r="J6246">
        <v>24391.360000000001</v>
      </c>
      <c r="K6246">
        <v>1.45</v>
      </c>
      <c r="L6246">
        <v>12.5</v>
      </c>
      <c r="M6246">
        <v>2.71</v>
      </c>
      <c r="N6246">
        <v>21.67</v>
      </c>
      <c r="O6246">
        <v>4.6500000000000004</v>
      </c>
    </row>
    <row r="6247" spans="1:15" x14ac:dyDescent="0.3">
      <c r="A6247" s="3">
        <v>45266</v>
      </c>
      <c r="B6247" t="s">
        <v>20</v>
      </c>
      <c r="C6247" t="s">
        <v>40</v>
      </c>
      <c r="D6247" t="s">
        <v>75</v>
      </c>
      <c r="E6247" t="s">
        <v>99</v>
      </c>
      <c r="F6247">
        <v>138739</v>
      </c>
      <c r="G6247">
        <v>12251</v>
      </c>
      <c r="H6247">
        <v>19318.990000000002</v>
      </c>
      <c r="I6247">
        <v>1910</v>
      </c>
      <c r="J6247">
        <v>196669.71</v>
      </c>
      <c r="K6247">
        <v>8.83</v>
      </c>
      <c r="L6247">
        <v>15.59</v>
      </c>
      <c r="M6247">
        <v>1.58</v>
      </c>
      <c r="N6247">
        <v>10.11</v>
      </c>
      <c r="O6247">
        <v>10.18</v>
      </c>
    </row>
    <row r="6248" spans="1:15" x14ac:dyDescent="0.3">
      <c r="A6248" s="3">
        <v>45378</v>
      </c>
      <c r="B6248" t="s">
        <v>20</v>
      </c>
      <c r="C6248" t="s">
        <v>36</v>
      </c>
      <c r="D6248" t="s">
        <v>76</v>
      </c>
      <c r="E6248" t="s">
        <v>77</v>
      </c>
      <c r="F6248">
        <v>34927</v>
      </c>
      <c r="G6248">
        <v>1869</v>
      </c>
      <c r="H6248">
        <v>7080.99</v>
      </c>
      <c r="I6248">
        <v>314</v>
      </c>
      <c r="J6248">
        <v>25670.76</v>
      </c>
      <c r="K6248">
        <v>5.35</v>
      </c>
      <c r="L6248">
        <v>16.8</v>
      </c>
      <c r="M6248">
        <v>3.79</v>
      </c>
      <c r="N6248">
        <v>22.55</v>
      </c>
      <c r="O6248">
        <v>3.63</v>
      </c>
    </row>
    <row r="6249" spans="1:15" x14ac:dyDescent="0.3">
      <c r="A6249" s="3">
        <v>45350</v>
      </c>
      <c r="B6249" t="s">
        <v>20</v>
      </c>
      <c r="C6249" t="s">
        <v>25</v>
      </c>
      <c r="D6249" t="s">
        <v>74</v>
      </c>
      <c r="E6249" t="s">
        <v>78</v>
      </c>
      <c r="F6249">
        <v>85954</v>
      </c>
      <c r="G6249">
        <v>10993</v>
      </c>
      <c r="H6249">
        <v>45874.44</v>
      </c>
      <c r="I6249">
        <v>1451</v>
      </c>
      <c r="J6249">
        <v>68074.720000000001</v>
      </c>
      <c r="K6249">
        <v>12.79</v>
      </c>
      <c r="L6249">
        <v>13.2</v>
      </c>
      <c r="M6249">
        <v>4.17</v>
      </c>
      <c r="N6249">
        <v>31.62</v>
      </c>
      <c r="O6249">
        <v>1.48</v>
      </c>
    </row>
    <row r="6250" spans="1:15" x14ac:dyDescent="0.3">
      <c r="A6250" s="3">
        <v>45349</v>
      </c>
      <c r="B6250" t="s">
        <v>20</v>
      </c>
      <c r="C6250" t="s">
        <v>48</v>
      </c>
      <c r="D6250" t="s">
        <v>75</v>
      </c>
      <c r="E6250" t="s">
        <v>88</v>
      </c>
      <c r="F6250">
        <v>92251</v>
      </c>
      <c r="G6250">
        <v>12711</v>
      </c>
      <c r="H6250">
        <v>14959.15</v>
      </c>
      <c r="I6250">
        <v>498</v>
      </c>
      <c r="J6250">
        <v>34292.26</v>
      </c>
      <c r="K6250">
        <v>13.78</v>
      </c>
      <c r="L6250">
        <v>3.92</v>
      </c>
      <c r="M6250">
        <v>1.18</v>
      </c>
      <c r="N6250">
        <v>30.04</v>
      </c>
      <c r="O6250">
        <v>2.29</v>
      </c>
    </row>
    <row r="6251" spans="1:15" x14ac:dyDescent="0.3">
      <c r="A6251" s="3">
        <v>45217</v>
      </c>
      <c r="B6251" t="s">
        <v>20</v>
      </c>
      <c r="C6251" t="s">
        <v>58</v>
      </c>
      <c r="D6251" t="s">
        <v>75</v>
      </c>
      <c r="E6251" t="s">
        <v>82</v>
      </c>
      <c r="F6251">
        <v>106846</v>
      </c>
      <c r="G6251">
        <v>11796</v>
      </c>
      <c r="H6251">
        <v>49371.26</v>
      </c>
      <c r="I6251">
        <v>1782</v>
      </c>
      <c r="J6251">
        <v>339664.38</v>
      </c>
      <c r="K6251">
        <v>11.04</v>
      </c>
      <c r="L6251">
        <v>15.11</v>
      </c>
      <c r="M6251">
        <v>4.1900000000000004</v>
      </c>
      <c r="N6251">
        <v>27.71</v>
      </c>
      <c r="O6251">
        <v>6.88</v>
      </c>
    </row>
    <row r="6252" spans="1:15" x14ac:dyDescent="0.3">
      <c r="A6252" s="3">
        <v>45207</v>
      </c>
      <c r="B6252" t="s">
        <v>20</v>
      </c>
      <c r="C6252" t="s">
        <v>48</v>
      </c>
      <c r="D6252" t="s">
        <v>74</v>
      </c>
      <c r="E6252" t="s">
        <v>100</v>
      </c>
      <c r="F6252">
        <v>12777</v>
      </c>
      <c r="G6252">
        <v>235</v>
      </c>
      <c r="H6252">
        <v>152.54</v>
      </c>
      <c r="I6252">
        <v>34</v>
      </c>
      <c r="J6252">
        <v>6575.35</v>
      </c>
      <c r="K6252">
        <v>1.84</v>
      </c>
      <c r="L6252">
        <v>14.47</v>
      </c>
      <c r="M6252">
        <v>0.65</v>
      </c>
      <c r="N6252">
        <v>4.49</v>
      </c>
      <c r="O6252">
        <v>43.11</v>
      </c>
    </row>
    <row r="6253" spans="1:15" x14ac:dyDescent="0.3">
      <c r="A6253" s="3">
        <v>45259</v>
      </c>
      <c r="B6253" t="s">
        <v>20</v>
      </c>
      <c r="C6253" t="s">
        <v>56</v>
      </c>
      <c r="D6253" t="s">
        <v>73</v>
      </c>
      <c r="E6253" t="s">
        <v>106</v>
      </c>
      <c r="F6253">
        <v>42727</v>
      </c>
      <c r="G6253">
        <v>3328</v>
      </c>
      <c r="H6253">
        <v>2034.11</v>
      </c>
      <c r="I6253">
        <v>239</v>
      </c>
      <c r="J6253">
        <v>12603.57</v>
      </c>
      <c r="K6253">
        <v>7.79</v>
      </c>
      <c r="L6253">
        <v>7.18</v>
      </c>
      <c r="M6253">
        <v>0.61</v>
      </c>
      <c r="N6253">
        <v>8.51</v>
      </c>
      <c r="O6253">
        <v>6.2</v>
      </c>
    </row>
    <row r="6254" spans="1:15" x14ac:dyDescent="0.3">
      <c r="A6254" s="3">
        <v>45370</v>
      </c>
      <c r="B6254" t="s">
        <v>20</v>
      </c>
      <c r="C6254" t="s">
        <v>30</v>
      </c>
      <c r="D6254" t="s">
        <v>74</v>
      </c>
      <c r="E6254" t="s">
        <v>99</v>
      </c>
      <c r="F6254">
        <v>26307</v>
      </c>
      <c r="G6254">
        <v>1420</v>
      </c>
      <c r="H6254">
        <v>821.86</v>
      </c>
      <c r="I6254">
        <v>286</v>
      </c>
      <c r="J6254">
        <v>30183</v>
      </c>
      <c r="K6254">
        <v>5.4</v>
      </c>
      <c r="L6254">
        <v>20.14</v>
      </c>
      <c r="M6254">
        <v>0.57999999999999996</v>
      </c>
      <c r="N6254">
        <v>2.87</v>
      </c>
      <c r="O6254">
        <v>36.729999999999997</v>
      </c>
    </row>
    <row r="6255" spans="1:15" x14ac:dyDescent="0.3">
      <c r="A6255" s="3">
        <v>45327</v>
      </c>
      <c r="B6255" t="s">
        <v>20</v>
      </c>
      <c r="C6255" t="s">
        <v>37</v>
      </c>
      <c r="D6255" t="s">
        <v>74</v>
      </c>
      <c r="E6255" t="s">
        <v>94</v>
      </c>
      <c r="F6255">
        <v>28845</v>
      </c>
      <c r="G6255">
        <v>2950</v>
      </c>
      <c r="H6255">
        <v>1992.46</v>
      </c>
      <c r="I6255">
        <v>118</v>
      </c>
      <c r="J6255">
        <v>14084.62</v>
      </c>
      <c r="K6255">
        <v>10.23</v>
      </c>
      <c r="L6255">
        <v>4</v>
      </c>
      <c r="M6255">
        <v>0.68</v>
      </c>
      <c r="N6255">
        <v>16.89</v>
      </c>
      <c r="O6255">
        <v>7.07</v>
      </c>
    </row>
    <row r="6256" spans="1:15" x14ac:dyDescent="0.3">
      <c r="A6256" s="3">
        <v>45282</v>
      </c>
      <c r="B6256" t="s">
        <v>20</v>
      </c>
      <c r="C6256" t="s">
        <v>68</v>
      </c>
      <c r="D6256" t="s">
        <v>73</v>
      </c>
      <c r="E6256" t="s">
        <v>95</v>
      </c>
      <c r="F6256">
        <v>125888</v>
      </c>
      <c r="G6256">
        <v>16825</v>
      </c>
      <c r="H6256">
        <v>43186.01</v>
      </c>
      <c r="I6256">
        <v>3310</v>
      </c>
      <c r="J6256">
        <v>540004.31999999995</v>
      </c>
      <c r="K6256">
        <v>13.37</v>
      </c>
      <c r="L6256">
        <v>19.670000000000002</v>
      </c>
      <c r="M6256">
        <v>2.57</v>
      </c>
      <c r="N6256">
        <v>13.05</v>
      </c>
      <c r="O6256">
        <v>12.5</v>
      </c>
    </row>
    <row r="6257" spans="1:15" x14ac:dyDescent="0.3">
      <c r="A6257" s="3">
        <v>45260</v>
      </c>
      <c r="B6257" t="s">
        <v>20</v>
      </c>
      <c r="C6257" t="s">
        <v>47</v>
      </c>
      <c r="D6257" t="s">
        <v>74</v>
      </c>
      <c r="E6257" t="s">
        <v>93</v>
      </c>
      <c r="F6257">
        <v>61695</v>
      </c>
      <c r="G6257">
        <v>987</v>
      </c>
      <c r="H6257">
        <v>1212.06</v>
      </c>
      <c r="I6257">
        <v>152</v>
      </c>
      <c r="J6257">
        <v>13905.38</v>
      </c>
      <c r="K6257">
        <v>1.6</v>
      </c>
      <c r="L6257">
        <v>15.4</v>
      </c>
      <c r="M6257">
        <v>1.23</v>
      </c>
      <c r="N6257">
        <v>7.97</v>
      </c>
      <c r="O6257">
        <v>11.47</v>
      </c>
    </row>
    <row r="6258" spans="1:15" x14ac:dyDescent="0.3">
      <c r="A6258" s="3">
        <v>45244</v>
      </c>
      <c r="B6258" t="s">
        <v>20</v>
      </c>
      <c r="C6258" t="s">
        <v>35</v>
      </c>
      <c r="D6258" t="s">
        <v>74</v>
      </c>
      <c r="E6258" t="s">
        <v>87</v>
      </c>
      <c r="F6258">
        <v>28638</v>
      </c>
      <c r="G6258">
        <v>1350</v>
      </c>
      <c r="H6258">
        <v>2857.14</v>
      </c>
      <c r="I6258">
        <v>154</v>
      </c>
      <c r="J6258">
        <v>28113.88</v>
      </c>
      <c r="K6258">
        <v>4.71</v>
      </c>
      <c r="L6258">
        <v>11.41</v>
      </c>
      <c r="M6258">
        <v>2.12</v>
      </c>
      <c r="N6258">
        <v>18.55</v>
      </c>
      <c r="O6258">
        <v>9.84</v>
      </c>
    </row>
    <row r="6259" spans="1:15" x14ac:dyDescent="0.3">
      <c r="A6259" s="3">
        <v>45307</v>
      </c>
      <c r="B6259" t="s">
        <v>20</v>
      </c>
      <c r="C6259" t="s">
        <v>44</v>
      </c>
      <c r="D6259" t="s">
        <v>76</v>
      </c>
      <c r="E6259" t="s">
        <v>89</v>
      </c>
      <c r="F6259">
        <v>101685</v>
      </c>
      <c r="G6259">
        <v>2033</v>
      </c>
      <c r="H6259">
        <v>3144.84</v>
      </c>
      <c r="I6259">
        <v>268</v>
      </c>
      <c r="J6259">
        <v>37832.47</v>
      </c>
      <c r="K6259">
        <v>2</v>
      </c>
      <c r="L6259">
        <v>13.18</v>
      </c>
      <c r="M6259">
        <v>1.55</v>
      </c>
      <c r="N6259">
        <v>11.73</v>
      </c>
      <c r="O6259">
        <v>12.03</v>
      </c>
    </row>
    <row r="6260" spans="1:15" x14ac:dyDescent="0.3">
      <c r="A6260" s="3">
        <v>45215</v>
      </c>
      <c r="B6260" t="s">
        <v>20</v>
      </c>
      <c r="C6260" t="s">
        <v>72</v>
      </c>
      <c r="D6260" t="s">
        <v>76</v>
      </c>
      <c r="E6260" t="s">
        <v>89</v>
      </c>
      <c r="F6260">
        <v>17874</v>
      </c>
      <c r="G6260">
        <v>1723</v>
      </c>
      <c r="H6260">
        <v>7341.25</v>
      </c>
      <c r="I6260">
        <v>312</v>
      </c>
      <c r="J6260">
        <v>35452.559999999998</v>
      </c>
      <c r="K6260">
        <v>9.64</v>
      </c>
      <c r="L6260">
        <v>18.11</v>
      </c>
      <c r="M6260">
        <v>4.26</v>
      </c>
      <c r="N6260">
        <v>23.53</v>
      </c>
      <c r="O6260">
        <v>4.83</v>
      </c>
    </row>
    <row r="6261" spans="1:15" x14ac:dyDescent="0.3">
      <c r="A6261" s="3">
        <v>45229</v>
      </c>
      <c r="B6261" t="s">
        <v>20</v>
      </c>
      <c r="C6261" t="s">
        <v>64</v>
      </c>
      <c r="D6261" t="s">
        <v>76</v>
      </c>
      <c r="E6261" t="s">
        <v>106</v>
      </c>
      <c r="F6261">
        <v>66662</v>
      </c>
      <c r="G6261">
        <v>2408</v>
      </c>
      <c r="H6261">
        <v>5414.59</v>
      </c>
      <c r="I6261">
        <v>389</v>
      </c>
      <c r="J6261">
        <v>65508.62</v>
      </c>
      <c r="K6261">
        <v>3.61</v>
      </c>
      <c r="L6261">
        <v>16.149999999999999</v>
      </c>
      <c r="M6261">
        <v>2.25</v>
      </c>
      <c r="N6261">
        <v>13.92</v>
      </c>
      <c r="O6261">
        <v>12.1</v>
      </c>
    </row>
    <row r="6262" spans="1:15" x14ac:dyDescent="0.3">
      <c r="A6262" s="3">
        <v>45218</v>
      </c>
      <c r="B6262" t="s">
        <v>20</v>
      </c>
      <c r="C6262" t="s">
        <v>57</v>
      </c>
      <c r="D6262" t="s">
        <v>76</v>
      </c>
      <c r="E6262" t="s">
        <v>93</v>
      </c>
      <c r="F6262">
        <v>10808</v>
      </c>
      <c r="G6262">
        <v>1558</v>
      </c>
      <c r="H6262">
        <v>4490.71</v>
      </c>
      <c r="I6262">
        <v>202</v>
      </c>
      <c r="J6262">
        <v>1706.88</v>
      </c>
      <c r="K6262">
        <v>14.42</v>
      </c>
      <c r="L6262">
        <v>12.97</v>
      </c>
      <c r="M6262">
        <v>2.88</v>
      </c>
      <c r="N6262">
        <v>22.23</v>
      </c>
      <c r="O6262">
        <v>0.38</v>
      </c>
    </row>
    <row r="6263" spans="1:15" x14ac:dyDescent="0.3">
      <c r="A6263" s="3">
        <v>45295</v>
      </c>
      <c r="B6263" t="s">
        <v>20</v>
      </c>
      <c r="C6263" t="s">
        <v>30</v>
      </c>
      <c r="D6263" t="s">
        <v>73</v>
      </c>
      <c r="E6263" t="s">
        <v>85</v>
      </c>
      <c r="F6263">
        <v>116744</v>
      </c>
      <c r="G6263">
        <v>1804</v>
      </c>
      <c r="H6263">
        <v>1876.22</v>
      </c>
      <c r="I6263">
        <v>72</v>
      </c>
      <c r="J6263">
        <v>5988.12</v>
      </c>
      <c r="K6263">
        <v>1.55</v>
      </c>
      <c r="L6263">
        <v>3.99</v>
      </c>
      <c r="M6263">
        <v>1.04</v>
      </c>
      <c r="N6263">
        <v>26.06</v>
      </c>
      <c r="O6263">
        <v>3.19</v>
      </c>
    </row>
    <row r="6264" spans="1:15" x14ac:dyDescent="0.3">
      <c r="A6264" s="3">
        <v>45244</v>
      </c>
      <c r="B6264" t="s">
        <v>20</v>
      </c>
      <c r="C6264" t="s">
        <v>54</v>
      </c>
      <c r="D6264" t="s">
        <v>73</v>
      </c>
      <c r="E6264" t="s">
        <v>90</v>
      </c>
      <c r="F6264">
        <v>8722</v>
      </c>
      <c r="G6264">
        <v>469</v>
      </c>
      <c r="H6264">
        <v>1413.17</v>
      </c>
      <c r="I6264">
        <v>61</v>
      </c>
      <c r="J6264">
        <v>7394.07</v>
      </c>
      <c r="K6264">
        <v>5.38</v>
      </c>
      <c r="L6264">
        <v>13.01</v>
      </c>
      <c r="M6264">
        <v>3.01</v>
      </c>
      <c r="N6264">
        <v>23.17</v>
      </c>
      <c r="O6264">
        <v>5.23</v>
      </c>
    </row>
    <row r="6265" spans="1:15" x14ac:dyDescent="0.3">
      <c r="A6265" s="3">
        <v>45227</v>
      </c>
      <c r="B6265" t="s">
        <v>20</v>
      </c>
      <c r="C6265" t="s">
        <v>62</v>
      </c>
      <c r="D6265" t="s">
        <v>76</v>
      </c>
      <c r="E6265" t="s">
        <v>81</v>
      </c>
      <c r="F6265">
        <v>85189</v>
      </c>
      <c r="G6265">
        <v>6255</v>
      </c>
      <c r="H6265">
        <v>9624.7099999999991</v>
      </c>
      <c r="I6265">
        <v>1320</v>
      </c>
      <c r="J6265">
        <v>28841.72</v>
      </c>
      <c r="K6265">
        <v>7.34</v>
      </c>
      <c r="L6265">
        <v>21.1</v>
      </c>
      <c r="M6265">
        <v>1.54</v>
      </c>
      <c r="N6265">
        <v>7.29</v>
      </c>
      <c r="O6265">
        <v>3</v>
      </c>
    </row>
    <row r="6266" spans="1:15" x14ac:dyDescent="0.3">
      <c r="A6266" s="3">
        <v>45296</v>
      </c>
      <c r="B6266" t="s">
        <v>20</v>
      </c>
      <c r="C6266" t="s">
        <v>23</v>
      </c>
      <c r="D6266" t="s">
        <v>74</v>
      </c>
      <c r="E6266" t="s">
        <v>79</v>
      </c>
      <c r="F6266">
        <v>118836</v>
      </c>
      <c r="G6266">
        <v>16772</v>
      </c>
      <c r="H6266">
        <v>28111.15</v>
      </c>
      <c r="I6266">
        <v>2136</v>
      </c>
      <c r="J6266">
        <v>56015</v>
      </c>
      <c r="K6266">
        <v>14.11</v>
      </c>
      <c r="L6266">
        <v>12.74</v>
      </c>
      <c r="M6266">
        <v>1.68</v>
      </c>
      <c r="N6266">
        <v>13.16</v>
      </c>
      <c r="O6266">
        <v>1.99</v>
      </c>
    </row>
    <row r="6267" spans="1:15" x14ac:dyDescent="0.3">
      <c r="A6267" s="3">
        <v>45363</v>
      </c>
      <c r="B6267" t="s">
        <v>20</v>
      </c>
      <c r="C6267" t="s">
        <v>65</v>
      </c>
      <c r="D6267" t="s">
        <v>74</v>
      </c>
      <c r="E6267" t="s">
        <v>101</v>
      </c>
      <c r="F6267">
        <v>35921</v>
      </c>
      <c r="G6267">
        <v>549</v>
      </c>
      <c r="H6267">
        <v>1186.46</v>
      </c>
      <c r="I6267">
        <v>93</v>
      </c>
      <c r="J6267">
        <v>5349.93</v>
      </c>
      <c r="K6267">
        <v>1.53</v>
      </c>
      <c r="L6267">
        <v>16.940000000000001</v>
      </c>
      <c r="M6267">
        <v>2.16</v>
      </c>
      <c r="N6267">
        <v>12.76</v>
      </c>
      <c r="O6267">
        <v>4.51</v>
      </c>
    </row>
    <row r="6268" spans="1:15" x14ac:dyDescent="0.3">
      <c r="A6268" s="3">
        <v>45251</v>
      </c>
      <c r="B6268" t="s">
        <v>20</v>
      </c>
      <c r="C6268" t="s">
        <v>31</v>
      </c>
      <c r="D6268" t="s">
        <v>74</v>
      </c>
      <c r="E6268" t="s">
        <v>87</v>
      </c>
      <c r="F6268">
        <v>146874</v>
      </c>
      <c r="G6268">
        <v>12710</v>
      </c>
      <c r="H6268">
        <v>19604.75</v>
      </c>
      <c r="I6268">
        <v>1319</v>
      </c>
      <c r="J6268">
        <v>239737.53</v>
      </c>
      <c r="K6268">
        <v>8.65</v>
      </c>
      <c r="L6268">
        <v>10.38</v>
      </c>
      <c r="M6268">
        <v>1.54</v>
      </c>
      <c r="N6268">
        <v>14.86</v>
      </c>
      <c r="O6268">
        <v>12.23</v>
      </c>
    </row>
    <row r="6269" spans="1:15" x14ac:dyDescent="0.3">
      <c r="A6269" s="3">
        <v>45264</v>
      </c>
      <c r="B6269" t="s">
        <v>20</v>
      </c>
      <c r="C6269" t="s">
        <v>61</v>
      </c>
      <c r="D6269" t="s">
        <v>76</v>
      </c>
      <c r="E6269" t="s">
        <v>91</v>
      </c>
      <c r="F6269">
        <v>52306</v>
      </c>
      <c r="G6269">
        <v>6752</v>
      </c>
      <c r="H6269">
        <v>16985.82</v>
      </c>
      <c r="I6269">
        <v>508</v>
      </c>
      <c r="J6269">
        <v>21676.799999999999</v>
      </c>
      <c r="K6269">
        <v>12.91</v>
      </c>
      <c r="L6269">
        <v>7.52</v>
      </c>
      <c r="M6269">
        <v>2.52</v>
      </c>
      <c r="N6269">
        <v>33.44</v>
      </c>
      <c r="O6269">
        <v>1.28</v>
      </c>
    </row>
    <row r="6270" spans="1:15" x14ac:dyDescent="0.3">
      <c r="A6270" s="3">
        <v>45312</v>
      </c>
      <c r="B6270" t="s">
        <v>20</v>
      </c>
      <c r="C6270" t="s">
        <v>25</v>
      </c>
      <c r="D6270" t="s">
        <v>75</v>
      </c>
      <c r="E6270" t="s">
        <v>78</v>
      </c>
      <c r="F6270">
        <v>129739</v>
      </c>
      <c r="G6270">
        <v>18597</v>
      </c>
      <c r="H6270">
        <v>22895.47</v>
      </c>
      <c r="I6270">
        <v>3413</v>
      </c>
      <c r="J6270">
        <v>262627.59000000003</v>
      </c>
      <c r="K6270">
        <v>14.33</v>
      </c>
      <c r="L6270">
        <v>18.350000000000001</v>
      </c>
      <c r="M6270">
        <v>1.23</v>
      </c>
      <c r="N6270">
        <v>6.71</v>
      </c>
      <c r="O6270">
        <v>11.47</v>
      </c>
    </row>
    <row r="6271" spans="1:15" x14ac:dyDescent="0.3">
      <c r="A6271" s="3">
        <v>45257</v>
      </c>
      <c r="B6271" t="s">
        <v>20</v>
      </c>
      <c r="C6271" t="s">
        <v>54</v>
      </c>
      <c r="D6271" t="s">
        <v>75</v>
      </c>
      <c r="E6271" t="s">
        <v>105</v>
      </c>
      <c r="F6271">
        <v>75996</v>
      </c>
      <c r="G6271">
        <v>11241</v>
      </c>
      <c r="H6271">
        <v>21464</v>
      </c>
      <c r="I6271">
        <v>1087</v>
      </c>
      <c r="J6271">
        <v>140554.98000000001</v>
      </c>
      <c r="K6271">
        <v>14.79</v>
      </c>
      <c r="L6271">
        <v>9.67</v>
      </c>
      <c r="M6271">
        <v>1.91</v>
      </c>
      <c r="N6271">
        <v>19.75</v>
      </c>
      <c r="O6271">
        <v>6.55</v>
      </c>
    </row>
    <row r="6272" spans="1:15" x14ac:dyDescent="0.3">
      <c r="A6272" s="3">
        <v>45241</v>
      </c>
      <c r="B6272" t="s">
        <v>20</v>
      </c>
      <c r="C6272" t="s">
        <v>52</v>
      </c>
      <c r="D6272" t="s">
        <v>75</v>
      </c>
      <c r="E6272" t="s">
        <v>105</v>
      </c>
      <c r="F6272">
        <v>53741</v>
      </c>
      <c r="G6272">
        <v>7761</v>
      </c>
      <c r="H6272">
        <v>34167.49</v>
      </c>
      <c r="I6272">
        <v>1275</v>
      </c>
      <c r="J6272">
        <v>193989.01</v>
      </c>
      <c r="K6272">
        <v>14.44</v>
      </c>
      <c r="L6272">
        <v>16.43</v>
      </c>
      <c r="M6272">
        <v>4.4000000000000004</v>
      </c>
      <c r="N6272">
        <v>26.8</v>
      </c>
      <c r="O6272">
        <v>5.68</v>
      </c>
    </row>
    <row r="6273" spans="1:15" x14ac:dyDescent="0.3">
      <c r="A6273" s="3">
        <v>45335</v>
      </c>
      <c r="B6273" t="s">
        <v>20</v>
      </c>
      <c r="C6273" t="s">
        <v>50</v>
      </c>
      <c r="D6273" t="s">
        <v>74</v>
      </c>
      <c r="E6273" t="s">
        <v>96</v>
      </c>
      <c r="F6273">
        <v>114787</v>
      </c>
      <c r="G6273">
        <v>9951</v>
      </c>
      <c r="H6273">
        <v>34815.370000000003</v>
      </c>
      <c r="I6273">
        <v>1924</v>
      </c>
      <c r="J6273">
        <v>191993.24</v>
      </c>
      <c r="K6273">
        <v>8.67</v>
      </c>
      <c r="L6273">
        <v>19.329999999999998</v>
      </c>
      <c r="M6273">
        <v>3.5</v>
      </c>
      <c r="N6273">
        <v>18.100000000000001</v>
      </c>
      <c r="O6273">
        <v>5.51</v>
      </c>
    </row>
    <row r="6274" spans="1:15" x14ac:dyDescent="0.3">
      <c r="A6274" s="3">
        <v>45222</v>
      </c>
      <c r="B6274" t="s">
        <v>20</v>
      </c>
      <c r="C6274" t="s">
        <v>65</v>
      </c>
      <c r="D6274" t="s">
        <v>73</v>
      </c>
      <c r="E6274" t="s">
        <v>94</v>
      </c>
      <c r="F6274">
        <v>51409</v>
      </c>
      <c r="G6274">
        <v>4877</v>
      </c>
      <c r="H6274">
        <v>12694.82</v>
      </c>
      <c r="I6274">
        <v>667</v>
      </c>
      <c r="J6274">
        <v>119099.08</v>
      </c>
      <c r="K6274">
        <v>9.49</v>
      </c>
      <c r="L6274">
        <v>13.68</v>
      </c>
      <c r="M6274">
        <v>2.6</v>
      </c>
      <c r="N6274">
        <v>19.03</v>
      </c>
      <c r="O6274">
        <v>9.3800000000000008</v>
      </c>
    </row>
    <row r="6275" spans="1:15" x14ac:dyDescent="0.3">
      <c r="A6275" s="3">
        <v>45361</v>
      </c>
      <c r="B6275" t="s">
        <v>20</v>
      </c>
      <c r="C6275" t="s">
        <v>25</v>
      </c>
      <c r="D6275" t="s">
        <v>76</v>
      </c>
      <c r="E6275" t="s">
        <v>81</v>
      </c>
      <c r="F6275">
        <v>7355</v>
      </c>
      <c r="G6275">
        <v>416</v>
      </c>
      <c r="H6275">
        <v>521.48</v>
      </c>
      <c r="I6275">
        <v>48</v>
      </c>
      <c r="J6275">
        <v>2187.6799999999998</v>
      </c>
      <c r="K6275">
        <v>5.66</v>
      </c>
      <c r="L6275">
        <v>11.54</v>
      </c>
      <c r="M6275">
        <v>1.25</v>
      </c>
      <c r="N6275">
        <v>10.86</v>
      </c>
      <c r="O6275">
        <v>4.2</v>
      </c>
    </row>
    <row r="6276" spans="1:15" x14ac:dyDescent="0.3">
      <c r="A6276" s="3">
        <v>45252</v>
      </c>
      <c r="B6276" t="s">
        <v>20</v>
      </c>
      <c r="C6276" t="s">
        <v>45</v>
      </c>
      <c r="D6276" t="s">
        <v>76</v>
      </c>
      <c r="E6276" t="s">
        <v>82</v>
      </c>
      <c r="F6276">
        <v>26219</v>
      </c>
      <c r="G6276">
        <v>2025</v>
      </c>
      <c r="H6276">
        <v>8311.3799999999992</v>
      </c>
      <c r="I6276">
        <v>298</v>
      </c>
      <c r="J6276">
        <v>51199.199999999997</v>
      </c>
      <c r="K6276">
        <v>7.72</v>
      </c>
      <c r="L6276">
        <v>14.72</v>
      </c>
      <c r="M6276">
        <v>4.0999999999999996</v>
      </c>
      <c r="N6276">
        <v>27.89</v>
      </c>
      <c r="O6276">
        <v>6.16</v>
      </c>
    </row>
    <row r="6277" spans="1:15" x14ac:dyDescent="0.3">
      <c r="A6277" s="3">
        <v>45235</v>
      </c>
      <c r="B6277" t="s">
        <v>20</v>
      </c>
      <c r="C6277" t="s">
        <v>62</v>
      </c>
      <c r="D6277" t="s">
        <v>74</v>
      </c>
      <c r="E6277" t="s">
        <v>98</v>
      </c>
      <c r="F6277">
        <v>9713</v>
      </c>
      <c r="G6277">
        <v>282</v>
      </c>
      <c r="H6277">
        <v>1154.3900000000001</v>
      </c>
      <c r="I6277">
        <v>40</v>
      </c>
      <c r="J6277">
        <v>447.73</v>
      </c>
      <c r="K6277">
        <v>2.9</v>
      </c>
      <c r="L6277">
        <v>14.18</v>
      </c>
      <c r="M6277">
        <v>4.09</v>
      </c>
      <c r="N6277">
        <v>28.86</v>
      </c>
      <c r="O6277">
        <v>0.39</v>
      </c>
    </row>
    <row r="6278" spans="1:15" x14ac:dyDescent="0.3">
      <c r="A6278" s="3">
        <v>45292</v>
      </c>
      <c r="B6278" t="s">
        <v>20</v>
      </c>
      <c r="C6278" t="s">
        <v>43</v>
      </c>
      <c r="D6278" t="s">
        <v>75</v>
      </c>
      <c r="E6278" t="s">
        <v>91</v>
      </c>
      <c r="F6278">
        <v>2372</v>
      </c>
      <c r="G6278">
        <v>229</v>
      </c>
      <c r="H6278">
        <v>984.87</v>
      </c>
      <c r="I6278">
        <v>10</v>
      </c>
      <c r="J6278">
        <v>1185.79</v>
      </c>
      <c r="K6278">
        <v>9.65</v>
      </c>
      <c r="L6278">
        <v>4.37</v>
      </c>
      <c r="M6278">
        <v>4.3</v>
      </c>
      <c r="N6278">
        <v>98.49</v>
      </c>
      <c r="O6278">
        <v>1.2</v>
      </c>
    </row>
    <row r="6279" spans="1:15" x14ac:dyDescent="0.3">
      <c r="A6279" s="3">
        <v>45345</v>
      </c>
      <c r="B6279" t="s">
        <v>20</v>
      </c>
      <c r="C6279" t="s">
        <v>68</v>
      </c>
      <c r="D6279" t="s">
        <v>75</v>
      </c>
      <c r="E6279" t="s">
        <v>104</v>
      </c>
      <c r="F6279">
        <v>107961</v>
      </c>
      <c r="G6279">
        <v>14871</v>
      </c>
      <c r="H6279">
        <v>6539.53</v>
      </c>
      <c r="I6279">
        <v>2228</v>
      </c>
      <c r="J6279">
        <v>217466.05</v>
      </c>
      <c r="K6279">
        <v>13.77</v>
      </c>
      <c r="L6279">
        <v>14.98</v>
      </c>
      <c r="M6279">
        <v>0.44</v>
      </c>
      <c r="N6279">
        <v>2.94</v>
      </c>
      <c r="O6279">
        <v>33.25</v>
      </c>
    </row>
    <row r="6280" spans="1:15" x14ac:dyDescent="0.3">
      <c r="A6280" s="3">
        <v>45218</v>
      </c>
      <c r="B6280" t="s">
        <v>20</v>
      </c>
      <c r="C6280" t="s">
        <v>53</v>
      </c>
      <c r="D6280" t="s">
        <v>75</v>
      </c>
      <c r="E6280" t="s">
        <v>103</v>
      </c>
      <c r="F6280">
        <v>144282</v>
      </c>
      <c r="G6280">
        <v>7980</v>
      </c>
      <c r="H6280">
        <v>23723.74</v>
      </c>
      <c r="I6280">
        <v>319</v>
      </c>
      <c r="J6280">
        <v>48439.29</v>
      </c>
      <c r="K6280">
        <v>5.53</v>
      </c>
      <c r="L6280">
        <v>4</v>
      </c>
      <c r="M6280">
        <v>2.97</v>
      </c>
      <c r="N6280">
        <v>74.37</v>
      </c>
      <c r="O6280">
        <v>2.04</v>
      </c>
    </row>
    <row r="6281" spans="1:15" x14ac:dyDescent="0.3">
      <c r="A6281" s="3">
        <v>45247</v>
      </c>
      <c r="B6281" t="s">
        <v>20</v>
      </c>
      <c r="C6281" t="s">
        <v>69</v>
      </c>
      <c r="D6281" t="s">
        <v>76</v>
      </c>
      <c r="E6281" t="s">
        <v>94</v>
      </c>
      <c r="F6281">
        <v>90315</v>
      </c>
      <c r="G6281">
        <v>510</v>
      </c>
      <c r="H6281">
        <v>845.8</v>
      </c>
      <c r="I6281">
        <v>64</v>
      </c>
      <c r="J6281">
        <v>5025.24</v>
      </c>
      <c r="K6281">
        <v>0.56000000000000005</v>
      </c>
      <c r="L6281">
        <v>12.55</v>
      </c>
      <c r="M6281">
        <v>1.66</v>
      </c>
      <c r="N6281">
        <v>13.22</v>
      </c>
      <c r="O6281">
        <v>5.94</v>
      </c>
    </row>
    <row r="6282" spans="1:15" x14ac:dyDescent="0.3">
      <c r="A6282" s="3">
        <v>45327</v>
      </c>
      <c r="B6282" t="s">
        <v>20</v>
      </c>
      <c r="C6282" t="s">
        <v>48</v>
      </c>
      <c r="D6282" t="s">
        <v>74</v>
      </c>
      <c r="E6282" t="s">
        <v>90</v>
      </c>
      <c r="F6282">
        <v>139452</v>
      </c>
      <c r="G6282">
        <v>6914</v>
      </c>
      <c r="H6282">
        <v>26317.62</v>
      </c>
      <c r="I6282">
        <v>1435</v>
      </c>
      <c r="J6282">
        <v>251661.65</v>
      </c>
      <c r="K6282">
        <v>4.96</v>
      </c>
      <c r="L6282">
        <v>20.75</v>
      </c>
      <c r="M6282">
        <v>3.81</v>
      </c>
      <c r="N6282">
        <v>18.34</v>
      </c>
      <c r="O6282">
        <v>9.56</v>
      </c>
    </row>
    <row r="6283" spans="1:15" x14ac:dyDescent="0.3">
      <c r="A6283" s="3">
        <v>45253</v>
      </c>
      <c r="B6283" t="s">
        <v>20</v>
      </c>
      <c r="C6283" t="s">
        <v>52</v>
      </c>
      <c r="D6283" t="s">
        <v>75</v>
      </c>
      <c r="E6283" t="s">
        <v>97</v>
      </c>
      <c r="F6283">
        <v>50843</v>
      </c>
      <c r="G6283">
        <v>4105</v>
      </c>
      <c r="H6283">
        <v>16522.93</v>
      </c>
      <c r="I6283">
        <v>841</v>
      </c>
      <c r="J6283">
        <v>71318.05</v>
      </c>
      <c r="K6283">
        <v>8.07</v>
      </c>
      <c r="L6283">
        <v>20.49</v>
      </c>
      <c r="M6283">
        <v>4.03</v>
      </c>
      <c r="N6283">
        <v>19.649999999999999</v>
      </c>
      <c r="O6283">
        <v>4.32</v>
      </c>
    </row>
    <row r="6284" spans="1:15" x14ac:dyDescent="0.3">
      <c r="A6284" s="3">
        <v>45328</v>
      </c>
      <c r="B6284" t="s">
        <v>20</v>
      </c>
      <c r="C6284" t="s">
        <v>65</v>
      </c>
      <c r="D6284" t="s">
        <v>76</v>
      </c>
      <c r="E6284" t="s">
        <v>95</v>
      </c>
      <c r="F6284">
        <v>125186</v>
      </c>
      <c r="G6284">
        <v>5771</v>
      </c>
      <c r="H6284">
        <v>4633.46</v>
      </c>
      <c r="I6284">
        <v>698</v>
      </c>
      <c r="J6284">
        <v>132290.47</v>
      </c>
      <c r="K6284">
        <v>4.6100000000000003</v>
      </c>
      <c r="L6284">
        <v>12.09</v>
      </c>
      <c r="M6284">
        <v>0.8</v>
      </c>
      <c r="N6284">
        <v>6.64</v>
      </c>
      <c r="O6284">
        <v>28.55</v>
      </c>
    </row>
    <row r="6285" spans="1:15" x14ac:dyDescent="0.3">
      <c r="A6285" s="3">
        <v>45291</v>
      </c>
      <c r="B6285" t="s">
        <v>20</v>
      </c>
      <c r="C6285" t="s">
        <v>51</v>
      </c>
      <c r="D6285" t="s">
        <v>74</v>
      </c>
      <c r="E6285" t="s">
        <v>95</v>
      </c>
      <c r="F6285">
        <v>93302</v>
      </c>
      <c r="G6285">
        <v>8054</v>
      </c>
      <c r="H6285">
        <v>25265.439999999999</v>
      </c>
      <c r="I6285">
        <v>414</v>
      </c>
      <c r="J6285">
        <v>13656.34</v>
      </c>
      <c r="K6285">
        <v>8.6300000000000008</v>
      </c>
      <c r="L6285">
        <v>5.14</v>
      </c>
      <c r="M6285">
        <v>3.14</v>
      </c>
      <c r="N6285">
        <v>61.03</v>
      </c>
      <c r="O6285">
        <v>0.54</v>
      </c>
    </row>
    <row r="6286" spans="1:15" x14ac:dyDescent="0.3">
      <c r="A6286" s="3">
        <v>45235</v>
      </c>
      <c r="B6286" t="s">
        <v>20</v>
      </c>
      <c r="C6286" t="s">
        <v>66</v>
      </c>
      <c r="D6286" t="s">
        <v>74</v>
      </c>
      <c r="E6286" t="s">
        <v>94</v>
      </c>
      <c r="F6286">
        <v>147459</v>
      </c>
      <c r="G6286">
        <v>10668</v>
      </c>
      <c r="H6286">
        <v>45874.38</v>
      </c>
      <c r="I6286">
        <v>1051</v>
      </c>
      <c r="J6286">
        <v>185090.97</v>
      </c>
      <c r="K6286">
        <v>7.23</v>
      </c>
      <c r="L6286">
        <v>9.85</v>
      </c>
      <c r="M6286">
        <v>4.3</v>
      </c>
      <c r="N6286">
        <v>43.65</v>
      </c>
      <c r="O6286">
        <v>4.03</v>
      </c>
    </row>
    <row r="6287" spans="1:15" x14ac:dyDescent="0.3">
      <c r="A6287" s="3">
        <v>45312</v>
      </c>
      <c r="B6287" t="s">
        <v>20</v>
      </c>
      <c r="C6287" t="s">
        <v>56</v>
      </c>
      <c r="D6287" t="s">
        <v>74</v>
      </c>
      <c r="E6287" t="s">
        <v>101</v>
      </c>
      <c r="F6287">
        <v>18604</v>
      </c>
      <c r="G6287">
        <v>417</v>
      </c>
      <c r="H6287">
        <v>1221.71</v>
      </c>
      <c r="I6287">
        <v>60</v>
      </c>
      <c r="J6287">
        <v>10360.530000000001</v>
      </c>
      <c r="K6287">
        <v>2.2400000000000002</v>
      </c>
      <c r="L6287">
        <v>14.39</v>
      </c>
      <c r="M6287">
        <v>2.93</v>
      </c>
      <c r="N6287">
        <v>20.36</v>
      </c>
      <c r="O6287">
        <v>8.48</v>
      </c>
    </row>
    <row r="6288" spans="1:15" x14ac:dyDescent="0.3">
      <c r="A6288" s="3">
        <v>45360</v>
      </c>
      <c r="B6288" t="s">
        <v>20</v>
      </c>
      <c r="C6288" t="s">
        <v>46</v>
      </c>
      <c r="D6288" t="s">
        <v>74</v>
      </c>
      <c r="E6288" t="s">
        <v>89</v>
      </c>
      <c r="F6288">
        <v>113069</v>
      </c>
      <c r="G6288">
        <v>619</v>
      </c>
      <c r="H6288">
        <v>729.63</v>
      </c>
      <c r="I6288">
        <v>44</v>
      </c>
      <c r="J6288">
        <v>8370.7099999999991</v>
      </c>
      <c r="K6288">
        <v>0.55000000000000004</v>
      </c>
      <c r="L6288">
        <v>7.11</v>
      </c>
      <c r="M6288">
        <v>1.18</v>
      </c>
      <c r="N6288">
        <v>16.579999999999998</v>
      </c>
      <c r="O6288">
        <v>11.47</v>
      </c>
    </row>
    <row r="6289" spans="1:15" x14ac:dyDescent="0.3">
      <c r="A6289" s="3">
        <v>45218</v>
      </c>
      <c r="B6289" t="s">
        <v>20</v>
      </c>
      <c r="C6289" t="s">
        <v>27</v>
      </c>
      <c r="D6289" t="s">
        <v>74</v>
      </c>
      <c r="E6289" t="s">
        <v>94</v>
      </c>
      <c r="F6289">
        <v>99597</v>
      </c>
      <c r="G6289">
        <v>2717</v>
      </c>
      <c r="H6289">
        <v>1498.55</v>
      </c>
      <c r="I6289">
        <v>357</v>
      </c>
      <c r="J6289">
        <v>38580.6</v>
      </c>
      <c r="K6289">
        <v>2.73</v>
      </c>
      <c r="L6289">
        <v>13.14</v>
      </c>
      <c r="M6289">
        <v>0.55000000000000004</v>
      </c>
      <c r="N6289">
        <v>4.2</v>
      </c>
      <c r="O6289">
        <v>25.75</v>
      </c>
    </row>
    <row r="6290" spans="1:15" x14ac:dyDescent="0.3">
      <c r="A6290" s="3">
        <v>45232</v>
      </c>
      <c r="B6290" t="s">
        <v>20</v>
      </c>
      <c r="C6290" t="s">
        <v>31</v>
      </c>
      <c r="D6290" t="s">
        <v>73</v>
      </c>
      <c r="E6290" t="s">
        <v>99</v>
      </c>
      <c r="F6290">
        <v>21484</v>
      </c>
      <c r="G6290">
        <v>2736</v>
      </c>
      <c r="H6290">
        <v>11738.33</v>
      </c>
      <c r="I6290">
        <v>362</v>
      </c>
      <c r="J6290">
        <v>67458.289999999994</v>
      </c>
      <c r="K6290">
        <v>12.74</v>
      </c>
      <c r="L6290">
        <v>13.23</v>
      </c>
      <c r="M6290">
        <v>4.29</v>
      </c>
      <c r="N6290">
        <v>32.43</v>
      </c>
      <c r="O6290">
        <v>5.75</v>
      </c>
    </row>
    <row r="6291" spans="1:15" x14ac:dyDescent="0.3">
      <c r="A6291" s="3">
        <v>45276</v>
      </c>
      <c r="B6291" t="s">
        <v>20</v>
      </c>
      <c r="C6291" t="s">
        <v>52</v>
      </c>
      <c r="D6291" t="s">
        <v>73</v>
      </c>
      <c r="E6291" t="s">
        <v>79</v>
      </c>
      <c r="F6291">
        <v>136593</v>
      </c>
      <c r="G6291">
        <v>15045</v>
      </c>
      <c r="H6291">
        <v>22337.200000000001</v>
      </c>
      <c r="I6291">
        <v>3105</v>
      </c>
      <c r="J6291">
        <v>419645.16</v>
      </c>
      <c r="K6291">
        <v>11.01</v>
      </c>
      <c r="L6291">
        <v>20.64</v>
      </c>
      <c r="M6291">
        <v>1.48</v>
      </c>
      <c r="N6291">
        <v>7.19</v>
      </c>
      <c r="O6291">
        <v>18.79</v>
      </c>
    </row>
    <row r="6292" spans="1:15" x14ac:dyDescent="0.3">
      <c r="A6292" s="3">
        <v>45230</v>
      </c>
      <c r="B6292" t="s">
        <v>20</v>
      </c>
      <c r="C6292" t="s">
        <v>67</v>
      </c>
      <c r="D6292" t="s">
        <v>74</v>
      </c>
      <c r="E6292" t="s">
        <v>77</v>
      </c>
      <c r="F6292">
        <v>27453</v>
      </c>
      <c r="G6292">
        <v>1785</v>
      </c>
      <c r="H6292">
        <v>5692.35</v>
      </c>
      <c r="I6292">
        <v>189</v>
      </c>
      <c r="J6292">
        <v>5153.24</v>
      </c>
      <c r="K6292">
        <v>6.5</v>
      </c>
      <c r="L6292">
        <v>10.59</v>
      </c>
      <c r="M6292">
        <v>3.19</v>
      </c>
      <c r="N6292">
        <v>30.12</v>
      </c>
      <c r="O6292">
        <v>0.91</v>
      </c>
    </row>
    <row r="6293" spans="1:15" x14ac:dyDescent="0.3">
      <c r="A6293" s="3">
        <v>45259</v>
      </c>
      <c r="B6293" t="s">
        <v>20</v>
      </c>
      <c r="C6293" t="s">
        <v>43</v>
      </c>
      <c r="D6293" t="s">
        <v>73</v>
      </c>
      <c r="E6293" t="s">
        <v>94</v>
      </c>
      <c r="F6293">
        <v>131734</v>
      </c>
      <c r="G6293">
        <v>14392</v>
      </c>
      <c r="H6293">
        <v>54383.9</v>
      </c>
      <c r="I6293">
        <v>2424</v>
      </c>
      <c r="J6293">
        <v>120417.92</v>
      </c>
      <c r="K6293">
        <v>10.93</v>
      </c>
      <c r="L6293">
        <v>16.84</v>
      </c>
      <c r="M6293">
        <v>3.78</v>
      </c>
      <c r="N6293">
        <v>22.44</v>
      </c>
      <c r="O6293">
        <v>2.21</v>
      </c>
    </row>
    <row r="6294" spans="1:15" x14ac:dyDescent="0.3">
      <c r="A6294" s="3">
        <v>45353</v>
      </c>
      <c r="B6294" t="s">
        <v>20</v>
      </c>
      <c r="C6294" t="s">
        <v>32</v>
      </c>
      <c r="D6294" t="s">
        <v>74</v>
      </c>
      <c r="E6294" t="s">
        <v>100</v>
      </c>
      <c r="F6294">
        <v>14494</v>
      </c>
      <c r="G6294">
        <v>2082</v>
      </c>
      <c r="H6294">
        <v>1048.3800000000001</v>
      </c>
      <c r="I6294">
        <v>194</v>
      </c>
      <c r="J6294">
        <v>10809.3</v>
      </c>
      <c r="K6294">
        <v>14.36</v>
      </c>
      <c r="L6294">
        <v>9.32</v>
      </c>
      <c r="M6294">
        <v>0.5</v>
      </c>
      <c r="N6294">
        <v>5.4</v>
      </c>
      <c r="O6294">
        <v>10.31</v>
      </c>
    </row>
    <row r="6295" spans="1:15" x14ac:dyDescent="0.3">
      <c r="A6295" s="3">
        <v>45284</v>
      </c>
      <c r="B6295" t="s">
        <v>20</v>
      </c>
      <c r="C6295" t="s">
        <v>63</v>
      </c>
      <c r="D6295" t="s">
        <v>75</v>
      </c>
      <c r="E6295" t="s">
        <v>103</v>
      </c>
      <c r="F6295">
        <v>142698</v>
      </c>
      <c r="G6295">
        <v>1709</v>
      </c>
      <c r="H6295">
        <v>3526.51</v>
      </c>
      <c r="I6295">
        <v>253</v>
      </c>
      <c r="J6295">
        <v>44805.75</v>
      </c>
      <c r="K6295">
        <v>1.2</v>
      </c>
      <c r="L6295">
        <v>14.8</v>
      </c>
      <c r="M6295">
        <v>2.06</v>
      </c>
      <c r="N6295">
        <v>13.94</v>
      </c>
      <c r="O6295">
        <v>12.71</v>
      </c>
    </row>
    <row r="6296" spans="1:15" x14ac:dyDescent="0.3">
      <c r="A6296" s="3">
        <v>45257</v>
      </c>
      <c r="B6296" t="s">
        <v>20</v>
      </c>
      <c r="C6296" t="s">
        <v>34</v>
      </c>
      <c r="D6296" t="s">
        <v>74</v>
      </c>
      <c r="E6296" t="s">
        <v>95</v>
      </c>
      <c r="F6296">
        <v>6909</v>
      </c>
      <c r="G6296">
        <v>1026</v>
      </c>
      <c r="H6296">
        <v>3809.71</v>
      </c>
      <c r="I6296">
        <v>122</v>
      </c>
      <c r="J6296">
        <v>17826.93</v>
      </c>
      <c r="K6296">
        <v>14.85</v>
      </c>
      <c r="L6296">
        <v>11.89</v>
      </c>
      <c r="M6296">
        <v>3.71</v>
      </c>
      <c r="N6296">
        <v>31.23</v>
      </c>
      <c r="O6296">
        <v>4.68</v>
      </c>
    </row>
    <row r="6297" spans="1:15" x14ac:dyDescent="0.3">
      <c r="A6297" s="3">
        <v>45264</v>
      </c>
      <c r="B6297" t="s">
        <v>20</v>
      </c>
      <c r="C6297" t="s">
        <v>58</v>
      </c>
      <c r="D6297" t="s">
        <v>73</v>
      </c>
      <c r="E6297" t="s">
        <v>96</v>
      </c>
      <c r="F6297">
        <v>76994</v>
      </c>
      <c r="G6297">
        <v>9803</v>
      </c>
      <c r="H6297">
        <v>22622.97</v>
      </c>
      <c r="I6297">
        <v>1756</v>
      </c>
      <c r="J6297">
        <v>174049.84</v>
      </c>
      <c r="K6297">
        <v>12.73</v>
      </c>
      <c r="L6297">
        <v>17.91</v>
      </c>
      <c r="M6297">
        <v>2.31</v>
      </c>
      <c r="N6297">
        <v>12.88</v>
      </c>
      <c r="O6297">
        <v>7.69</v>
      </c>
    </row>
    <row r="6298" spans="1:15" x14ac:dyDescent="0.3">
      <c r="A6298" s="3">
        <v>45380</v>
      </c>
      <c r="B6298" t="s">
        <v>20</v>
      </c>
      <c r="C6298" t="s">
        <v>54</v>
      </c>
      <c r="D6298" t="s">
        <v>73</v>
      </c>
      <c r="E6298" t="s">
        <v>84</v>
      </c>
      <c r="F6298">
        <v>103347</v>
      </c>
      <c r="G6298">
        <v>6308</v>
      </c>
      <c r="H6298">
        <v>16129.38</v>
      </c>
      <c r="I6298">
        <v>999</v>
      </c>
      <c r="J6298">
        <v>146595.26</v>
      </c>
      <c r="K6298">
        <v>6.1</v>
      </c>
      <c r="L6298">
        <v>15.84</v>
      </c>
      <c r="M6298">
        <v>2.56</v>
      </c>
      <c r="N6298">
        <v>16.149999999999999</v>
      </c>
      <c r="O6298">
        <v>9.09</v>
      </c>
    </row>
    <row r="6299" spans="1:15" x14ac:dyDescent="0.3">
      <c r="A6299" s="3">
        <v>45217</v>
      </c>
      <c r="B6299" t="s">
        <v>20</v>
      </c>
      <c r="C6299" t="s">
        <v>33</v>
      </c>
      <c r="D6299" t="s">
        <v>75</v>
      </c>
      <c r="E6299" t="s">
        <v>91</v>
      </c>
      <c r="F6299">
        <v>94822</v>
      </c>
      <c r="G6299">
        <v>5378</v>
      </c>
      <c r="H6299">
        <v>14748.7</v>
      </c>
      <c r="I6299">
        <v>1091</v>
      </c>
      <c r="J6299">
        <v>213160.69</v>
      </c>
      <c r="K6299">
        <v>5.67</v>
      </c>
      <c r="L6299">
        <v>20.29</v>
      </c>
      <c r="M6299">
        <v>2.74</v>
      </c>
      <c r="N6299">
        <v>13.52</v>
      </c>
      <c r="O6299">
        <v>14.45</v>
      </c>
    </row>
    <row r="6300" spans="1:15" x14ac:dyDescent="0.3">
      <c r="A6300" s="3">
        <v>45273</v>
      </c>
      <c r="B6300" t="s">
        <v>20</v>
      </c>
      <c r="C6300" t="s">
        <v>42</v>
      </c>
      <c r="D6300" t="s">
        <v>74</v>
      </c>
      <c r="E6300" t="s">
        <v>106</v>
      </c>
      <c r="F6300">
        <v>42382</v>
      </c>
      <c r="G6300">
        <v>1608</v>
      </c>
      <c r="H6300">
        <v>1914.5</v>
      </c>
      <c r="I6300">
        <v>254</v>
      </c>
      <c r="J6300">
        <v>21809.29</v>
      </c>
      <c r="K6300">
        <v>3.79</v>
      </c>
      <c r="L6300">
        <v>15.8</v>
      </c>
      <c r="M6300">
        <v>1.19</v>
      </c>
      <c r="N6300">
        <v>7.54</v>
      </c>
      <c r="O6300">
        <v>11.39</v>
      </c>
    </row>
    <row r="6301" spans="1:15" x14ac:dyDescent="0.3">
      <c r="A6301" s="3">
        <v>45336</v>
      </c>
      <c r="B6301" t="s">
        <v>20</v>
      </c>
      <c r="C6301" t="s">
        <v>65</v>
      </c>
      <c r="D6301" t="s">
        <v>73</v>
      </c>
      <c r="E6301" t="s">
        <v>106</v>
      </c>
      <c r="F6301">
        <v>20602</v>
      </c>
      <c r="G6301">
        <v>175</v>
      </c>
      <c r="H6301">
        <v>318.87</v>
      </c>
      <c r="I6301">
        <v>32</v>
      </c>
      <c r="J6301">
        <v>5135.9399999999996</v>
      </c>
      <c r="K6301">
        <v>0.85</v>
      </c>
      <c r="L6301">
        <v>18.29</v>
      </c>
      <c r="M6301">
        <v>1.82</v>
      </c>
      <c r="N6301">
        <v>9.9600000000000009</v>
      </c>
      <c r="O6301">
        <v>16.11</v>
      </c>
    </row>
    <row r="6302" spans="1:15" x14ac:dyDescent="0.3">
      <c r="A6302" s="3">
        <v>45332</v>
      </c>
      <c r="B6302" t="s">
        <v>20</v>
      </c>
      <c r="C6302" t="s">
        <v>33</v>
      </c>
      <c r="D6302" t="s">
        <v>76</v>
      </c>
      <c r="E6302" t="s">
        <v>95</v>
      </c>
      <c r="F6302">
        <v>64281</v>
      </c>
      <c r="G6302">
        <v>4932</v>
      </c>
      <c r="H6302">
        <v>11528.89</v>
      </c>
      <c r="I6302">
        <v>691</v>
      </c>
      <c r="J6302">
        <v>33017.61</v>
      </c>
      <c r="K6302">
        <v>7.67</v>
      </c>
      <c r="L6302">
        <v>14.01</v>
      </c>
      <c r="M6302">
        <v>2.34</v>
      </c>
      <c r="N6302">
        <v>16.68</v>
      </c>
      <c r="O6302">
        <v>2.86</v>
      </c>
    </row>
    <row r="6303" spans="1:15" x14ac:dyDescent="0.3">
      <c r="A6303" s="3">
        <v>45279</v>
      </c>
      <c r="B6303" t="s">
        <v>20</v>
      </c>
      <c r="C6303" t="s">
        <v>57</v>
      </c>
      <c r="D6303" t="s">
        <v>73</v>
      </c>
      <c r="E6303" t="s">
        <v>84</v>
      </c>
      <c r="F6303">
        <v>132084</v>
      </c>
      <c r="G6303">
        <v>10735</v>
      </c>
      <c r="H6303">
        <v>4780.1899999999996</v>
      </c>
      <c r="I6303">
        <v>1292</v>
      </c>
      <c r="J6303">
        <v>91124.7</v>
      </c>
      <c r="K6303">
        <v>8.1300000000000008</v>
      </c>
      <c r="L6303">
        <v>12.04</v>
      </c>
      <c r="M6303">
        <v>0.45</v>
      </c>
      <c r="N6303">
        <v>3.7</v>
      </c>
      <c r="O6303">
        <v>19.059999999999999</v>
      </c>
    </row>
    <row r="6304" spans="1:15" x14ac:dyDescent="0.3">
      <c r="A6304" s="3">
        <v>45358</v>
      </c>
      <c r="B6304" t="s">
        <v>20</v>
      </c>
      <c r="C6304" t="s">
        <v>57</v>
      </c>
      <c r="D6304" t="s">
        <v>74</v>
      </c>
      <c r="E6304" t="s">
        <v>98</v>
      </c>
      <c r="F6304">
        <v>105653</v>
      </c>
      <c r="G6304">
        <v>10867</v>
      </c>
      <c r="H6304">
        <v>32788.449999999997</v>
      </c>
      <c r="I6304">
        <v>1112</v>
      </c>
      <c r="J6304">
        <v>7137.07</v>
      </c>
      <c r="K6304">
        <v>10.29</v>
      </c>
      <c r="L6304">
        <v>10.23</v>
      </c>
      <c r="M6304">
        <v>3.02</v>
      </c>
      <c r="N6304">
        <v>29.49</v>
      </c>
      <c r="O6304">
        <v>0.22</v>
      </c>
    </row>
    <row r="6305" spans="1:15" x14ac:dyDescent="0.3">
      <c r="A6305" s="3">
        <v>45339</v>
      </c>
      <c r="B6305" t="s">
        <v>20</v>
      </c>
      <c r="C6305" t="s">
        <v>68</v>
      </c>
      <c r="D6305" t="s">
        <v>76</v>
      </c>
      <c r="E6305" t="s">
        <v>105</v>
      </c>
      <c r="F6305">
        <v>15849</v>
      </c>
      <c r="G6305">
        <v>658</v>
      </c>
      <c r="H6305">
        <v>1971.85</v>
      </c>
      <c r="I6305">
        <v>28</v>
      </c>
      <c r="J6305">
        <v>727.73</v>
      </c>
      <c r="K6305">
        <v>4.1500000000000004</v>
      </c>
      <c r="L6305">
        <v>4.26</v>
      </c>
      <c r="M6305">
        <v>3</v>
      </c>
      <c r="N6305">
        <v>70.42</v>
      </c>
      <c r="O6305">
        <v>0.37</v>
      </c>
    </row>
    <row r="6306" spans="1:15" x14ac:dyDescent="0.3">
      <c r="A6306" s="3">
        <v>45349</v>
      </c>
      <c r="B6306" t="s">
        <v>20</v>
      </c>
      <c r="C6306" t="s">
        <v>67</v>
      </c>
      <c r="D6306" t="s">
        <v>73</v>
      </c>
      <c r="E6306" t="s">
        <v>83</v>
      </c>
      <c r="F6306">
        <v>30065</v>
      </c>
      <c r="G6306">
        <v>2971</v>
      </c>
      <c r="H6306">
        <v>10394.48</v>
      </c>
      <c r="I6306">
        <v>270</v>
      </c>
      <c r="J6306">
        <v>27131.29</v>
      </c>
      <c r="K6306">
        <v>9.8800000000000008</v>
      </c>
      <c r="L6306">
        <v>9.09</v>
      </c>
      <c r="M6306">
        <v>3.5</v>
      </c>
      <c r="N6306">
        <v>38.5</v>
      </c>
      <c r="O6306">
        <v>2.61</v>
      </c>
    </row>
    <row r="6307" spans="1:15" x14ac:dyDescent="0.3">
      <c r="A6307" s="3">
        <v>45267</v>
      </c>
      <c r="B6307" t="s">
        <v>20</v>
      </c>
      <c r="C6307" t="s">
        <v>39</v>
      </c>
      <c r="D6307" t="s">
        <v>73</v>
      </c>
      <c r="E6307" t="s">
        <v>103</v>
      </c>
      <c r="F6307">
        <v>124464</v>
      </c>
      <c r="G6307">
        <v>17689</v>
      </c>
      <c r="H6307">
        <v>75651.05</v>
      </c>
      <c r="I6307">
        <v>1564</v>
      </c>
      <c r="J6307">
        <v>254850.1</v>
      </c>
      <c r="K6307">
        <v>14.21</v>
      </c>
      <c r="L6307">
        <v>8.84</v>
      </c>
      <c r="M6307">
        <v>4.28</v>
      </c>
      <c r="N6307">
        <v>48.37</v>
      </c>
      <c r="O6307">
        <v>3.37</v>
      </c>
    </row>
    <row r="6308" spans="1:15" x14ac:dyDescent="0.3">
      <c r="A6308" s="3">
        <v>45208</v>
      </c>
      <c r="B6308" t="s">
        <v>20</v>
      </c>
      <c r="C6308" t="s">
        <v>40</v>
      </c>
      <c r="D6308" t="s">
        <v>73</v>
      </c>
      <c r="E6308" t="s">
        <v>95</v>
      </c>
      <c r="F6308">
        <v>8858</v>
      </c>
      <c r="G6308">
        <v>807</v>
      </c>
      <c r="H6308">
        <v>3550.39</v>
      </c>
      <c r="I6308">
        <v>97</v>
      </c>
      <c r="J6308">
        <v>15138.58</v>
      </c>
      <c r="K6308">
        <v>9.11</v>
      </c>
      <c r="L6308">
        <v>12.02</v>
      </c>
      <c r="M6308">
        <v>4.4000000000000004</v>
      </c>
      <c r="N6308">
        <v>36.6</v>
      </c>
      <c r="O6308">
        <v>4.26</v>
      </c>
    </row>
    <row r="6309" spans="1:15" x14ac:dyDescent="0.3">
      <c r="A6309" s="3">
        <v>45307</v>
      </c>
      <c r="B6309" t="s">
        <v>20</v>
      </c>
      <c r="C6309" t="s">
        <v>41</v>
      </c>
      <c r="D6309" t="s">
        <v>73</v>
      </c>
      <c r="E6309" t="s">
        <v>77</v>
      </c>
      <c r="F6309">
        <v>89616</v>
      </c>
      <c r="G6309">
        <v>10429</v>
      </c>
      <c r="H6309">
        <v>25441.279999999999</v>
      </c>
      <c r="I6309">
        <v>1889</v>
      </c>
      <c r="J6309">
        <v>105600.51</v>
      </c>
      <c r="K6309">
        <v>11.64</v>
      </c>
      <c r="L6309">
        <v>18.11</v>
      </c>
      <c r="M6309">
        <v>2.44</v>
      </c>
      <c r="N6309">
        <v>13.47</v>
      </c>
      <c r="O6309">
        <v>4.1500000000000004</v>
      </c>
    </row>
    <row r="6310" spans="1:15" x14ac:dyDescent="0.3">
      <c r="A6310" s="3">
        <v>45251</v>
      </c>
      <c r="B6310" t="s">
        <v>20</v>
      </c>
      <c r="C6310" t="s">
        <v>65</v>
      </c>
      <c r="D6310" t="s">
        <v>73</v>
      </c>
      <c r="E6310" t="s">
        <v>84</v>
      </c>
      <c r="F6310">
        <v>69388</v>
      </c>
      <c r="G6310">
        <v>1576</v>
      </c>
      <c r="H6310">
        <v>3377.64</v>
      </c>
      <c r="I6310">
        <v>329</v>
      </c>
      <c r="J6310">
        <v>33770.269999999997</v>
      </c>
      <c r="K6310">
        <v>2.27</v>
      </c>
      <c r="L6310">
        <v>20.88</v>
      </c>
      <c r="M6310">
        <v>2.14</v>
      </c>
      <c r="N6310">
        <v>10.27</v>
      </c>
      <c r="O6310">
        <v>10</v>
      </c>
    </row>
    <row r="6311" spans="1:15" x14ac:dyDescent="0.3">
      <c r="A6311" s="3">
        <v>45215</v>
      </c>
      <c r="B6311" t="s">
        <v>20</v>
      </c>
      <c r="C6311" t="s">
        <v>24</v>
      </c>
      <c r="D6311" t="s">
        <v>74</v>
      </c>
      <c r="E6311" t="s">
        <v>94</v>
      </c>
      <c r="F6311">
        <v>88697</v>
      </c>
      <c r="G6311">
        <v>8613</v>
      </c>
      <c r="H6311">
        <v>25486.44</v>
      </c>
      <c r="I6311">
        <v>475</v>
      </c>
      <c r="J6311">
        <v>38526.25</v>
      </c>
      <c r="K6311">
        <v>9.7100000000000009</v>
      </c>
      <c r="L6311">
        <v>5.51</v>
      </c>
      <c r="M6311">
        <v>2.96</v>
      </c>
      <c r="N6311">
        <v>53.66</v>
      </c>
      <c r="O6311">
        <v>1.51</v>
      </c>
    </row>
    <row r="6312" spans="1:15" x14ac:dyDescent="0.3">
      <c r="A6312" s="3">
        <v>45252</v>
      </c>
      <c r="B6312" t="s">
        <v>20</v>
      </c>
      <c r="C6312" t="s">
        <v>24</v>
      </c>
      <c r="D6312" t="s">
        <v>73</v>
      </c>
      <c r="E6312" t="s">
        <v>104</v>
      </c>
      <c r="F6312">
        <v>37513</v>
      </c>
      <c r="G6312">
        <v>4032</v>
      </c>
      <c r="H6312">
        <v>17680.96</v>
      </c>
      <c r="I6312">
        <v>249</v>
      </c>
      <c r="J6312">
        <v>21174.01</v>
      </c>
      <c r="K6312">
        <v>10.75</v>
      </c>
      <c r="L6312">
        <v>6.18</v>
      </c>
      <c r="M6312">
        <v>4.3899999999999997</v>
      </c>
      <c r="N6312">
        <v>71.010000000000005</v>
      </c>
      <c r="O6312">
        <v>1.2</v>
      </c>
    </row>
    <row r="6313" spans="1:15" x14ac:dyDescent="0.3">
      <c r="A6313" s="3">
        <v>45284</v>
      </c>
      <c r="B6313" t="s">
        <v>20</v>
      </c>
      <c r="C6313" t="s">
        <v>26</v>
      </c>
      <c r="D6313" t="s">
        <v>75</v>
      </c>
      <c r="E6313" t="s">
        <v>89</v>
      </c>
      <c r="F6313">
        <v>144415</v>
      </c>
      <c r="G6313">
        <v>2713</v>
      </c>
      <c r="H6313">
        <v>3781.23</v>
      </c>
      <c r="I6313">
        <v>275</v>
      </c>
      <c r="J6313">
        <v>30366.99</v>
      </c>
      <c r="K6313">
        <v>1.88</v>
      </c>
      <c r="L6313">
        <v>10.14</v>
      </c>
      <c r="M6313">
        <v>1.39</v>
      </c>
      <c r="N6313">
        <v>13.75</v>
      </c>
      <c r="O6313">
        <v>8.0299999999999994</v>
      </c>
    </row>
    <row r="6314" spans="1:15" x14ac:dyDescent="0.3">
      <c r="A6314" s="3">
        <v>45260</v>
      </c>
      <c r="B6314" t="s">
        <v>20</v>
      </c>
      <c r="C6314" t="s">
        <v>35</v>
      </c>
      <c r="D6314" t="s">
        <v>76</v>
      </c>
      <c r="E6314" t="s">
        <v>81</v>
      </c>
      <c r="F6314">
        <v>17339</v>
      </c>
      <c r="G6314">
        <v>666</v>
      </c>
      <c r="H6314">
        <v>887.78</v>
      </c>
      <c r="I6314">
        <v>118</v>
      </c>
      <c r="J6314">
        <v>22740.38</v>
      </c>
      <c r="K6314">
        <v>3.84</v>
      </c>
      <c r="L6314">
        <v>17.72</v>
      </c>
      <c r="M6314">
        <v>1.33</v>
      </c>
      <c r="N6314">
        <v>7.52</v>
      </c>
      <c r="O6314">
        <v>25.61</v>
      </c>
    </row>
    <row r="6315" spans="1:15" x14ac:dyDescent="0.3">
      <c r="A6315" s="3">
        <v>45218</v>
      </c>
      <c r="B6315" t="s">
        <v>20</v>
      </c>
      <c r="C6315" t="s">
        <v>67</v>
      </c>
      <c r="D6315" t="s">
        <v>73</v>
      </c>
      <c r="E6315" t="s">
        <v>83</v>
      </c>
      <c r="F6315">
        <v>130382</v>
      </c>
      <c r="G6315">
        <v>6769</v>
      </c>
      <c r="H6315">
        <v>21801.37</v>
      </c>
      <c r="I6315">
        <v>534</v>
      </c>
      <c r="J6315">
        <v>99297.67</v>
      </c>
      <c r="K6315">
        <v>5.19</v>
      </c>
      <c r="L6315">
        <v>7.89</v>
      </c>
      <c r="M6315">
        <v>3.22</v>
      </c>
      <c r="N6315">
        <v>40.83</v>
      </c>
      <c r="O6315">
        <v>4.55</v>
      </c>
    </row>
    <row r="6316" spans="1:15" x14ac:dyDescent="0.3">
      <c r="A6316" s="3">
        <v>45356</v>
      </c>
      <c r="B6316" t="s">
        <v>20</v>
      </c>
      <c r="C6316" t="s">
        <v>43</v>
      </c>
      <c r="D6316" t="s">
        <v>73</v>
      </c>
      <c r="E6316" t="s">
        <v>103</v>
      </c>
      <c r="F6316">
        <v>148811</v>
      </c>
      <c r="G6316">
        <v>15263</v>
      </c>
      <c r="H6316">
        <v>56335.35</v>
      </c>
      <c r="I6316">
        <v>601</v>
      </c>
      <c r="J6316">
        <v>73146.91</v>
      </c>
      <c r="K6316">
        <v>10.26</v>
      </c>
      <c r="L6316">
        <v>3.94</v>
      </c>
      <c r="M6316">
        <v>3.69</v>
      </c>
      <c r="N6316">
        <v>93.74</v>
      </c>
      <c r="O6316">
        <v>1.3</v>
      </c>
    </row>
    <row r="6317" spans="1:15" x14ac:dyDescent="0.3">
      <c r="A6317" s="3">
        <v>45288</v>
      </c>
      <c r="B6317" t="s">
        <v>20</v>
      </c>
      <c r="C6317" t="s">
        <v>46</v>
      </c>
      <c r="D6317" t="s">
        <v>74</v>
      </c>
      <c r="E6317" t="s">
        <v>94</v>
      </c>
      <c r="F6317">
        <v>10269</v>
      </c>
      <c r="G6317">
        <v>836</v>
      </c>
      <c r="H6317">
        <v>1338.68</v>
      </c>
      <c r="I6317">
        <v>66</v>
      </c>
      <c r="J6317">
        <v>7794.92</v>
      </c>
      <c r="K6317">
        <v>8.14</v>
      </c>
      <c r="L6317">
        <v>7.89</v>
      </c>
      <c r="M6317">
        <v>1.6</v>
      </c>
      <c r="N6317">
        <v>20.28</v>
      </c>
      <c r="O6317">
        <v>5.82</v>
      </c>
    </row>
    <row r="6318" spans="1:15" x14ac:dyDescent="0.3">
      <c r="A6318" s="3">
        <v>45306</v>
      </c>
      <c r="B6318" t="s">
        <v>20</v>
      </c>
      <c r="C6318" t="s">
        <v>55</v>
      </c>
      <c r="D6318" t="s">
        <v>74</v>
      </c>
      <c r="E6318" t="s">
        <v>81</v>
      </c>
      <c r="F6318">
        <v>19550</v>
      </c>
      <c r="G6318">
        <v>2100</v>
      </c>
      <c r="H6318">
        <v>1125.6199999999999</v>
      </c>
      <c r="I6318">
        <v>289</v>
      </c>
      <c r="J6318">
        <v>11051.25</v>
      </c>
      <c r="K6318">
        <v>10.74</v>
      </c>
      <c r="L6318">
        <v>13.76</v>
      </c>
      <c r="M6318">
        <v>0.54</v>
      </c>
      <c r="N6318">
        <v>3.89</v>
      </c>
      <c r="O6318">
        <v>9.82</v>
      </c>
    </row>
    <row r="6319" spans="1:15" x14ac:dyDescent="0.3">
      <c r="A6319" s="3">
        <v>45341</v>
      </c>
      <c r="B6319" t="s">
        <v>20</v>
      </c>
      <c r="C6319" t="s">
        <v>48</v>
      </c>
      <c r="D6319" t="s">
        <v>76</v>
      </c>
      <c r="E6319" t="s">
        <v>102</v>
      </c>
      <c r="F6319">
        <v>22127</v>
      </c>
      <c r="G6319">
        <v>560</v>
      </c>
      <c r="H6319">
        <v>1654.68</v>
      </c>
      <c r="I6319">
        <v>49</v>
      </c>
      <c r="J6319">
        <v>4457.6099999999997</v>
      </c>
      <c r="K6319">
        <v>2.5299999999999998</v>
      </c>
      <c r="L6319">
        <v>8.75</v>
      </c>
      <c r="M6319">
        <v>2.95</v>
      </c>
      <c r="N6319">
        <v>33.770000000000003</v>
      </c>
      <c r="O6319">
        <v>2.69</v>
      </c>
    </row>
    <row r="6320" spans="1:15" x14ac:dyDescent="0.3">
      <c r="A6320" s="3">
        <v>45233</v>
      </c>
      <c r="B6320" t="s">
        <v>20</v>
      </c>
      <c r="C6320" t="s">
        <v>71</v>
      </c>
      <c r="D6320" t="s">
        <v>74</v>
      </c>
      <c r="E6320" t="s">
        <v>80</v>
      </c>
      <c r="F6320">
        <v>126507</v>
      </c>
      <c r="G6320">
        <v>7236</v>
      </c>
      <c r="H6320">
        <v>22128.98</v>
      </c>
      <c r="I6320">
        <v>863</v>
      </c>
      <c r="J6320">
        <v>166450.64000000001</v>
      </c>
      <c r="K6320">
        <v>5.72</v>
      </c>
      <c r="L6320">
        <v>11.93</v>
      </c>
      <c r="M6320">
        <v>3.06</v>
      </c>
      <c r="N6320">
        <v>25.64</v>
      </c>
      <c r="O6320">
        <v>7.52</v>
      </c>
    </row>
    <row r="6321" spans="1:15" x14ac:dyDescent="0.3">
      <c r="A6321" s="3">
        <v>45210</v>
      </c>
      <c r="B6321" t="s">
        <v>20</v>
      </c>
      <c r="C6321" t="s">
        <v>31</v>
      </c>
      <c r="D6321" t="s">
        <v>75</v>
      </c>
      <c r="E6321" t="s">
        <v>97</v>
      </c>
      <c r="F6321">
        <v>71912</v>
      </c>
      <c r="G6321">
        <v>4033</v>
      </c>
      <c r="H6321">
        <v>13854.02</v>
      </c>
      <c r="I6321">
        <v>318</v>
      </c>
      <c r="J6321">
        <v>33137.78</v>
      </c>
      <c r="K6321">
        <v>5.61</v>
      </c>
      <c r="L6321">
        <v>7.88</v>
      </c>
      <c r="M6321">
        <v>3.44</v>
      </c>
      <c r="N6321">
        <v>43.57</v>
      </c>
      <c r="O6321">
        <v>2.39</v>
      </c>
    </row>
    <row r="6322" spans="1:15" x14ac:dyDescent="0.3">
      <c r="A6322" s="3">
        <v>45209</v>
      </c>
      <c r="B6322" t="s">
        <v>20</v>
      </c>
      <c r="C6322" t="s">
        <v>69</v>
      </c>
      <c r="D6322" t="s">
        <v>76</v>
      </c>
      <c r="E6322" t="s">
        <v>88</v>
      </c>
      <c r="F6322">
        <v>28279</v>
      </c>
      <c r="G6322">
        <v>2407</v>
      </c>
      <c r="H6322">
        <v>4210.68</v>
      </c>
      <c r="I6322">
        <v>287</v>
      </c>
      <c r="J6322">
        <v>17064.830000000002</v>
      </c>
      <c r="K6322">
        <v>8.51</v>
      </c>
      <c r="L6322">
        <v>11.92</v>
      </c>
      <c r="M6322">
        <v>1.75</v>
      </c>
      <c r="N6322">
        <v>14.67</v>
      </c>
      <c r="O6322">
        <v>4.05</v>
      </c>
    </row>
    <row r="6323" spans="1:15" x14ac:dyDescent="0.3">
      <c r="A6323" s="3">
        <v>45329</v>
      </c>
      <c r="B6323" t="s">
        <v>20</v>
      </c>
      <c r="C6323" t="s">
        <v>58</v>
      </c>
      <c r="D6323" t="s">
        <v>75</v>
      </c>
      <c r="E6323" t="s">
        <v>90</v>
      </c>
      <c r="F6323">
        <v>131179</v>
      </c>
      <c r="G6323">
        <v>770</v>
      </c>
      <c r="H6323">
        <v>988.8</v>
      </c>
      <c r="I6323">
        <v>125</v>
      </c>
      <c r="J6323">
        <v>19417.22</v>
      </c>
      <c r="K6323">
        <v>0.59</v>
      </c>
      <c r="L6323">
        <v>16.23</v>
      </c>
      <c r="M6323">
        <v>1.28</v>
      </c>
      <c r="N6323">
        <v>7.91</v>
      </c>
      <c r="O6323">
        <v>19.64</v>
      </c>
    </row>
    <row r="6324" spans="1:15" x14ac:dyDescent="0.3">
      <c r="A6324" s="3">
        <v>45366</v>
      </c>
      <c r="B6324" t="s">
        <v>20</v>
      </c>
      <c r="C6324" t="s">
        <v>65</v>
      </c>
      <c r="D6324" t="s">
        <v>73</v>
      </c>
      <c r="E6324" t="s">
        <v>93</v>
      </c>
      <c r="F6324">
        <v>60046</v>
      </c>
      <c r="G6324">
        <v>2739</v>
      </c>
      <c r="H6324">
        <v>5677.88</v>
      </c>
      <c r="I6324">
        <v>101</v>
      </c>
      <c r="J6324">
        <v>5173.95</v>
      </c>
      <c r="K6324">
        <v>4.5599999999999996</v>
      </c>
      <c r="L6324">
        <v>3.69</v>
      </c>
      <c r="M6324">
        <v>2.0699999999999998</v>
      </c>
      <c r="N6324">
        <v>56.22</v>
      </c>
      <c r="O6324">
        <v>0.91</v>
      </c>
    </row>
    <row r="6325" spans="1:15" x14ac:dyDescent="0.3">
      <c r="A6325" s="3">
        <v>45310</v>
      </c>
      <c r="B6325" t="s">
        <v>20</v>
      </c>
      <c r="C6325" t="s">
        <v>32</v>
      </c>
      <c r="D6325" t="s">
        <v>74</v>
      </c>
      <c r="E6325" t="s">
        <v>86</v>
      </c>
      <c r="F6325">
        <v>92817</v>
      </c>
      <c r="G6325">
        <v>10951</v>
      </c>
      <c r="H6325">
        <v>31588.639999999999</v>
      </c>
      <c r="I6325">
        <v>756</v>
      </c>
      <c r="J6325">
        <v>41732.1</v>
      </c>
      <c r="K6325">
        <v>11.8</v>
      </c>
      <c r="L6325">
        <v>6.9</v>
      </c>
      <c r="M6325">
        <v>2.88</v>
      </c>
      <c r="N6325">
        <v>41.78</v>
      </c>
      <c r="O6325">
        <v>1.32</v>
      </c>
    </row>
    <row r="6326" spans="1:15" x14ac:dyDescent="0.3">
      <c r="A6326" s="3">
        <v>45277</v>
      </c>
      <c r="B6326" t="s">
        <v>20</v>
      </c>
      <c r="C6326" t="s">
        <v>47</v>
      </c>
      <c r="D6326" t="s">
        <v>73</v>
      </c>
      <c r="E6326" t="s">
        <v>100</v>
      </c>
      <c r="F6326">
        <v>126198</v>
      </c>
      <c r="G6326">
        <v>15577</v>
      </c>
      <c r="H6326">
        <v>19584.11</v>
      </c>
      <c r="I6326">
        <v>1456</v>
      </c>
      <c r="J6326">
        <v>195904.72</v>
      </c>
      <c r="K6326">
        <v>12.34</v>
      </c>
      <c r="L6326">
        <v>9.35</v>
      </c>
      <c r="M6326">
        <v>1.26</v>
      </c>
      <c r="N6326">
        <v>13.45</v>
      </c>
      <c r="O6326">
        <v>10</v>
      </c>
    </row>
    <row r="6327" spans="1:15" x14ac:dyDescent="0.3">
      <c r="A6327" s="3">
        <v>45205</v>
      </c>
      <c r="B6327" t="s">
        <v>20</v>
      </c>
      <c r="C6327" t="s">
        <v>47</v>
      </c>
      <c r="D6327" t="s">
        <v>75</v>
      </c>
      <c r="E6327" t="s">
        <v>87</v>
      </c>
      <c r="F6327">
        <v>60704</v>
      </c>
      <c r="G6327">
        <v>5242</v>
      </c>
      <c r="H6327">
        <v>12001.91</v>
      </c>
      <c r="I6327">
        <v>1053</v>
      </c>
      <c r="J6327">
        <v>50379.25</v>
      </c>
      <c r="K6327">
        <v>8.64</v>
      </c>
      <c r="L6327">
        <v>20.09</v>
      </c>
      <c r="M6327">
        <v>2.29</v>
      </c>
      <c r="N6327">
        <v>11.4</v>
      </c>
      <c r="O6327">
        <v>4.2</v>
      </c>
    </row>
    <row r="6328" spans="1:15" x14ac:dyDescent="0.3">
      <c r="A6328" s="3">
        <v>45206</v>
      </c>
      <c r="B6328" t="s">
        <v>20</v>
      </c>
      <c r="C6328" t="s">
        <v>41</v>
      </c>
      <c r="D6328" t="s">
        <v>73</v>
      </c>
      <c r="E6328" t="s">
        <v>78</v>
      </c>
      <c r="F6328">
        <v>15511</v>
      </c>
      <c r="G6328">
        <v>1745</v>
      </c>
      <c r="H6328">
        <v>1836.02</v>
      </c>
      <c r="I6328">
        <v>256</v>
      </c>
      <c r="J6328">
        <v>44741.53</v>
      </c>
      <c r="K6328">
        <v>11.25</v>
      </c>
      <c r="L6328">
        <v>14.67</v>
      </c>
      <c r="M6328">
        <v>1.05</v>
      </c>
      <c r="N6328">
        <v>7.17</v>
      </c>
      <c r="O6328">
        <v>24.37</v>
      </c>
    </row>
    <row r="6329" spans="1:15" x14ac:dyDescent="0.3">
      <c r="A6329" s="3">
        <v>45336</v>
      </c>
      <c r="B6329" t="s">
        <v>20</v>
      </c>
      <c r="C6329" t="s">
        <v>69</v>
      </c>
      <c r="D6329" t="s">
        <v>74</v>
      </c>
      <c r="E6329" t="s">
        <v>88</v>
      </c>
      <c r="F6329">
        <v>52425</v>
      </c>
      <c r="G6329">
        <v>3742</v>
      </c>
      <c r="H6329">
        <v>12609.07</v>
      </c>
      <c r="I6329">
        <v>695</v>
      </c>
      <c r="J6329">
        <v>21909.98</v>
      </c>
      <c r="K6329">
        <v>7.14</v>
      </c>
      <c r="L6329">
        <v>18.57</v>
      </c>
      <c r="M6329">
        <v>3.37</v>
      </c>
      <c r="N6329">
        <v>18.14</v>
      </c>
      <c r="O6329">
        <v>1.74</v>
      </c>
    </row>
    <row r="6330" spans="1:15" x14ac:dyDescent="0.3">
      <c r="A6330" s="3">
        <v>45374</v>
      </c>
      <c r="B6330" t="s">
        <v>20</v>
      </c>
      <c r="C6330" t="s">
        <v>45</v>
      </c>
      <c r="D6330" t="s">
        <v>74</v>
      </c>
      <c r="E6330" t="s">
        <v>80</v>
      </c>
      <c r="F6330">
        <v>100454</v>
      </c>
      <c r="G6330">
        <v>10783</v>
      </c>
      <c r="H6330">
        <v>44979.65</v>
      </c>
      <c r="I6330">
        <v>1504</v>
      </c>
      <c r="J6330">
        <v>62105.93</v>
      </c>
      <c r="K6330">
        <v>10.73</v>
      </c>
      <c r="L6330">
        <v>13.95</v>
      </c>
      <c r="M6330">
        <v>4.17</v>
      </c>
      <c r="N6330">
        <v>29.91</v>
      </c>
      <c r="O6330">
        <v>1.38</v>
      </c>
    </row>
    <row r="6331" spans="1:15" x14ac:dyDescent="0.3">
      <c r="A6331" s="3">
        <v>45341</v>
      </c>
      <c r="B6331" t="s">
        <v>20</v>
      </c>
      <c r="C6331" t="s">
        <v>36</v>
      </c>
      <c r="D6331" t="s">
        <v>74</v>
      </c>
      <c r="E6331" t="s">
        <v>83</v>
      </c>
      <c r="F6331">
        <v>5743</v>
      </c>
      <c r="G6331">
        <v>134</v>
      </c>
      <c r="H6331">
        <v>196.3</v>
      </c>
      <c r="I6331">
        <v>6</v>
      </c>
      <c r="J6331">
        <v>630.66999999999996</v>
      </c>
      <c r="K6331">
        <v>2.33</v>
      </c>
      <c r="L6331">
        <v>4.4800000000000004</v>
      </c>
      <c r="M6331">
        <v>1.46</v>
      </c>
      <c r="N6331">
        <v>32.72</v>
      </c>
      <c r="O6331">
        <v>3.21</v>
      </c>
    </row>
    <row r="6332" spans="1:15" x14ac:dyDescent="0.3">
      <c r="A6332" s="3">
        <v>45213</v>
      </c>
      <c r="B6332" t="s">
        <v>20</v>
      </c>
      <c r="C6332" t="s">
        <v>68</v>
      </c>
      <c r="D6332" t="s">
        <v>73</v>
      </c>
      <c r="E6332" t="s">
        <v>102</v>
      </c>
      <c r="F6332">
        <v>127398</v>
      </c>
      <c r="G6332">
        <v>1924</v>
      </c>
      <c r="H6332">
        <v>2531.91</v>
      </c>
      <c r="I6332">
        <v>218</v>
      </c>
      <c r="J6332">
        <v>21236.12</v>
      </c>
      <c r="K6332">
        <v>1.51</v>
      </c>
      <c r="L6332">
        <v>11.33</v>
      </c>
      <c r="M6332">
        <v>1.32</v>
      </c>
      <c r="N6332">
        <v>11.61</v>
      </c>
      <c r="O6332">
        <v>8.39</v>
      </c>
    </row>
    <row r="6333" spans="1:15" x14ac:dyDescent="0.3">
      <c r="A6333" s="3">
        <v>45296</v>
      </c>
      <c r="B6333" t="s">
        <v>20</v>
      </c>
      <c r="C6333" t="s">
        <v>52</v>
      </c>
      <c r="D6333" t="s">
        <v>74</v>
      </c>
      <c r="E6333" t="s">
        <v>93</v>
      </c>
      <c r="F6333">
        <v>102482</v>
      </c>
      <c r="G6333">
        <v>8914</v>
      </c>
      <c r="H6333">
        <v>29353.99</v>
      </c>
      <c r="I6333">
        <v>347</v>
      </c>
      <c r="J6333">
        <v>7190.22</v>
      </c>
      <c r="K6333">
        <v>8.6999999999999993</v>
      </c>
      <c r="L6333">
        <v>3.89</v>
      </c>
      <c r="M6333">
        <v>3.29</v>
      </c>
      <c r="N6333">
        <v>84.59</v>
      </c>
      <c r="O6333">
        <v>0.24</v>
      </c>
    </row>
    <row r="6334" spans="1:15" x14ac:dyDescent="0.3">
      <c r="A6334" s="3">
        <v>45310</v>
      </c>
      <c r="B6334" t="s">
        <v>20</v>
      </c>
      <c r="C6334" t="s">
        <v>46</v>
      </c>
      <c r="D6334" t="s">
        <v>76</v>
      </c>
      <c r="E6334" t="s">
        <v>96</v>
      </c>
      <c r="F6334">
        <v>33830</v>
      </c>
      <c r="G6334">
        <v>467</v>
      </c>
      <c r="H6334">
        <v>997.01</v>
      </c>
      <c r="I6334">
        <v>17</v>
      </c>
      <c r="J6334">
        <v>2558.2600000000002</v>
      </c>
      <c r="K6334">
        <v>1.38</v>
      </c>
      <c r="L6334">
        <v>3.64</v>
      </c>
      <c r="M6334">
        <v>2.13</v>
      </c>
      <c r="N6334">
        <v>58.65</v>
      </c>
      <c r="O6334">
        <v>2.57</v>
      </c>
    </row>
    <row r="6335" spans="1:15" x14ac:dyDescent="0.3">
      <c r="A6335" s="3">
        <v>45340</v>
      </c>
      <c r="B6335" t="s">
        <v>20</v>
      </c>
      <c r="C6335" t="s">
        <v>64</v>
      </c>
      <c r="D6335" t="s">
        <v>76</v>
      </c>
      <c r="E6335" t="s">
        <v>100</v>
      </c>
      <c r="F6335">
        <v>112891</v>
      </c>
      <c r="G6335">
        <v>4214</v>
      </c>
      <c r="H6335">
        <v>17912.75</v>
      </c>
      <c r="I6335">
        <v>515</v>
      </c>
      <c r="J6335">
        <v>47397.26</v>
      </c>
      <c r="K6335">
        <v>3.73</v>
      </c>
      <c r="L6335">
        <v>12.22</v>
      </c>
      <c r="M6335">
        <v>4.25</v>
      </c>
      <c r="N6335">
        <v>34.78</v>
      </c>
      <c r="O6335">
        <v>2.65</v>
      </c>
    </row>
    <row r="6336" spans="1:15" x14ac:dyDescent="0.3">
      <c r="A6336" s="3">
        <v>45229</v>
      </c>
      <c r="B6336" t="s">
        <v>20</v>
      </c>
      <c r="C6336" t="s">
        <v>29</v>
      </c>
      <c r="D6336" t="s">
        <v>74</v>
      </c>
      <c r="E6336" t="s">
        <v>84</v>
      </c>
      <c r="F6336">
        <v>37115</v>
      </c>
      <c r="G6336">
        <v>4386</v>
      </c>
      <c r="H6336">
        <v>14578.76</v>
      </c>
      <c r="I6336">
        <v>637</v>
      </c>
      <c r="J6336">
        <v>119344.25</v>
      </c>
      <c r="K6336">
        <v>11.82</v>
      </c>
      <c r="L6336">
        <v>14.52</v>
      </c>
      <c r="M6336">
        <v>3.32</v>
      </c>
      <c r="N6336">
        <v>22.89</v>
      </c>
      <c r="O6336">
        <v>8.19</v>
      </c>
    </row>
    <row r="6337" spans="1:15" x14ac:dyDescent="0.3">
      <c r="A6337" s="3">
        <v>45230</v>
      </c>
      <c r="B6337" t="s">
        <v>20</v>
      </c>
      <c r="C6337" t="s">
        <v>68</v>
      </c>
      <c r="D6337" t="s">
        <v>76</v>
      </c>
      <c r="E6337" t="s">
        <v>85</v>
      </c>
      <c r="F6337">
        <v>115806</v>
      </c>
      <c r="G6337">
        <v>7669</v>
      </c>
      <c r="H6337">
        <v>28490.18</v>
      </c>
      <c r="I6337">
        <v>783</v>
      </c>
      <c r="J6337">
        <v>131917.81</v>
      </c>
      <c r="K6337">
        <v>6.62</v>
      </c>
      <c r="L6337">
        <v>10.210000000000001</v>
      </c>
      <c r="M6337">
        <v>3.71</v>
      </c>
      <c r="N6337">
        <v>36.39</v>
      </c>
      <c r="O6337">
        <v>4.63</v>
      </c>
    </row>
    <row r="6338" spans="1:15" x14ac:dyDescent="0.3">
      <c r="A6338" s="3">
        <v>45290</v>
      </c>
      <c r="B6338" t="s">
        <v>20</v>
      </c>
      <c r="C6338" t="s">
        <v>36</v>
      </c>
      <c r="D6338" t="s">
        <v>75</v>
      </c>
      <c r="E6338" t="s">
        <v>97</v>
      </c>
      <c r="F6338">
        <v>97392</v>
      </c>
      <c r="G6338">
        <v>4151</v>
      </c>
      <c r="H6338">
        <v>6583.47</v>
      </c>
      <c r="I6338">
        <v>659</v>
      </c>
      <c r="J6338">
        <v>30629.72</v>
      </c>
      <c r="K6338">
        <v>4.26</v>
      </c>
      <c r="L6338">
        <v>15.88</v>
      </c>
      <c r="M6338">
        <v>1.59</v>
      </c>
      <c r="N6338">
        <v>9.99</v>
      </c>
      <c r="O6338">
        <v>4.6500000000000004</v>
      </c>
    </row>
    <row r="6339" spans="1:15" x14ac:dyDescent="0.3">
      <c r="A6339" s="3">
        <v>45287</v>
      </c>
      <c r="B6339" t="s">
        <v>20</v>
      </c>
      <c r="C6339" t="s">
        <v>48</v>
      </c>
      <c r="D6339" t="s">
        <v>74</v>
      </c>
      <c r="E6339" t="s">
        <v>106</v>
      </c>
      <c r="F6339">
        <v>51763</v>
      </c>
      <c r="G6339">
        <v>1978</v>
      </c>
      <c r="H6339">
        <v>3266.82</v>
      </c>
      <c r="I6339">
        <v>314</v>
      </c>
      <c r="J6339">
        <v>56027.23</v>
      </c>
      <c r="K6339">
        <v>3.82</v>
      </c>
      <c r="L6339">
        <v>15.87</v>
      </c>
      <c r="M6339">
        <v>1.65</v>
      </c>
      <c r="N6339">
        <v>10.4</v>
      </c>
      <c r="O6339">
        <v>17.149999999999999</v>
      </c>
    </row>
    <row r="6340" spans="1:15" x14ac:dyDescent="0.3">
      <c r="A6340" s="3">
        <v>45214</v>
      </c>
      <c r="B6340" t="s">
        <v>20</v>
      </c>
      <c r="C6340" t="s">
        <v>36</v>
      </c>
      <c r="D6340" t="s">
        <v>73</v>
      </c>
      <c r="E6340" t="s">
        <v>77</v>
      </c>
      <c r="F6340">
        <v>115432</v>
      </c>
      <c r="G6340">
        <v>11867</v>
      </c>
      <c r="H6340">
        <v>45023.85</v>
      </c>
      <c r="I6340">
        <v>1581</v>
      </c>
      <c r="J6340">
        <v>29153.68</v>
      </c>
      <c r="K6340">
        <v>10.28</v>
      </c>
      <c r="L6340">
        <v>13.32</v>
      </c>
      <c r="M6340">
        <v>3.79</v>
      </c>
      <c r="N6340">
        <v>28.48</v>
      </c>
      <c r="O6340">
        <v>0.65</v>
      </c>
    </row>
    <row r="6341" spans="1:15" x14ac:dyDescent="0.3">
      <c r="A6341" s="3">
        <v>45259</v>
      </c>
      <c r="B6341" t="s">
        <v>20</v>
      </c>
      <c r="C6341" t="s">
        <v>27</v>
      </c>
      <c r="D6341" t="s">
        <v>76</v>
      </c>
      <c r="E6341" t="s">
        <v>104</v>
      </c>
      <c r="F6341">
        <v>63434</v>
      </c>
      <c r="G6341">
        <v>1241</v>
      </c>
      <c r="H6341">
        <v>3317.2</v>
      </c>
      <c r="I6341">
        <v>114</v>
      </c>
      <c r="J6341">
        <v>5473.23</v>
      </c>
      <c r="K6341">
        <v>1.96</v>
      </c>
      <c r="L6341">
        <v>9.19</v>
      </c>
      <c r="M6341">
        <v>2.67</v>
      </c>
      <c r="N6341">
        <v>29.1</v>
      </c>
      <c r="O6341">
        <v>1.65</v>
      </c>
    </row>
    <row r="6342" spans="1:15" x14ac:dyDescent="0.3">
      <c r="A6342" s="3">
        <v>45350</v>
      </c>
      <c r="B6342" t="s">
        <v>20</v>
      </c>
      <c r="C6342" t="s">
        <v>36</v>
      </c>
      <c r="D6342" t="s">
        <v>76</v>
      </c>
      <c r="E6342" t="s">
        <v>82</v>
      </c>
      <c r="F6342">
        <v>25114</v>
      </c>
      <c r="G6342">
        <v>1823</v>
      </c>
      <c r="H6342">
        <v>5710.8</v>
      </c>
      <c r="I6342">
        <v>188</v>
      </c>
      <c r="J6342">
        <v>30361.200000000001</v>
      </c>
      <c r="K6342">
        <v>7.26</v>
      </c>
      <c r="L6342">
        <v>10.31</v>
      </c>
      <c r="M6342">
        <v>3.13</v>
      </c>
      <c r="N6342">
        <v>30.38</v>
      </c>
      <c r="O6342">
        <v>5.32</v>
      </c>
    </row>
    <row r="6343" spans="1:15" x14ac:dyDescent="0.3">
      <c r="A6343" s="3">
        <v>45258</v>
      </c>
      <c r="B6343" t="s">
        <v>20</v>
      </c>
      <c r="C6343" t="s">
        <v>35</v>
      </c>
      <c r="D6343" t="s">
        <v>76</v>
      </c>
      <c r="E6343" t="s">
        <v>78</v>
      </c>
      <c r="F6343">
        <v>3634</v>
      </c>
      <c r="G6343">
        <v>407</v>
      </c>
      <c r="H6343">
        <v>1389.15</v>
      </c>
      <c r="I6343">
        <v>88</v>
      </c>
      <c r="J6343">
        <v>5506.15</v>
      </c>
      <c r="K6343">
        <v>11.2</v>
      </c>
      <c r="L6343">
        <v>21.62</v>
      </c>
      <c r="M6343">
        <v>3.41</v>
      </c>
      <c r="N6343">
        <v>15.79</v>
      </c>
      <c r="O6343">
        <v>3.96</v>
      </c>
    </row>
    <row r="6344" spans="1:15" x14ac:dyDescent="0.3">
      <c r="A6344" s="3">
        <v>45337</v>
      </c>
      <c r="B6344" t="s">
        <v>20</v>
      </c>
      <c r="C6344" t="s">
        <v>34</v>
      </c>
      <c r="D6344" t="s">
        <v>76</v>
      </c>
      <c r="E6344" t="s">
        <v>99</v>
      </c>
      <c r="F6344">
        <v>109282</v>
      </c>
      <c r="G6344">
        <v>10762</v>
      </c>
      <c r="H6344">
        <v>42052.1</v>
      </c>
      <c r="I6344">
        <v>1507</v>
      </c>
      <c r="J6344">
        <v>239542.06</v>
      </c>
      <c r="K6344">
        <v>9.85</v>
      </c>
      <c r="L6344">
        <v>14</v>
      </c>
      <c r="M6344">
        <v>3.91</v>
      </c>
      <c r="N6344">
        <v>27.9</v>
      </c>
      <c r="O6344">
        <v>5.7</v>
      </c>
    </row>
    <row r="6345" spans="1:15" x14ac:dyDescent="0.3">
      <c r="A6345" s="3">
        <v>45211</v>
      </c>
      <c r="B6345" t="s">
        <v>20</v>
      </c>
      <c r="C6345" t="s">
        <v>67</v>
      </c>
      <c r="D6345" t="s">
        <v>75</v>
      </c>
      <c r="E6345" t="s">
        <v>97</v>
      </c>
      <c r="F6345">
        <v>149910</v>
      </c>
      <c r="G6345">
        <v>9758</v>
      </c>
      <c r="H6345">
        <v>27527.46</v>
      </c>
      <c r="I6345">
        <v>395</v>
      </c>
      <c r="J6345">
        <v>77903.75</v>
      </c>
      <c r="K6345">
        <v>6.51</v>
      </c>
      <c r="L6345">
        <v>4.05</v>
      </c>
      <c r="M6345">
        <v>2.82</v>
      </c>
      <c r="N6345">
        <v>69.69</v>
      </c>
      <c r="O6345">
        <v>2.83</v>
      </c>
    </row>
    <row r="6346" spans="1:15" x14ac:dyDescent="0.3">
      <c r="A6346" s="3">
        <v>45263</v>
      </c>
      <c r="B6346" t="s">
        <v>20</v>
      </c>
      <c r="C6346" t="s">
        <v>47</v>
      </c>
      <c r="D6346" t="s">
        <v>75</v>
      </c>
      <c r="E6346" t="s">
        <v>95</v>
      </c>
      <c r="F6346">
        <v>4905</v>
      </c>
      <c r="G6346">
        <v>593</v>
      </c>
      <c r="H6346">
        <v>2349.54</v>
      </c>
      <c r="I6346">
        <v>96</v>
      </c>
      <c r="J6346">
        <v>3962.86</v>
      </c>
      <c r="K6346">
        <v>12.09</v>
      </c>
      <c r="L6346">
        <v>16.190000000000001</v>
      </c>
      <c r="M6346">
        <v>3.96</v>
      </c>
      <c r="N6346">
        <v>24.47</v>
      </c>
      <c r="O6346">
        <v>1.69</v>
      </c>
    </row>
    <row r="6347" spans="1:15" x14ac:dyDescent="0.3">
      <c r="A6347" s="3">
        <v>45219</v>
      </c>
      <c r="B6347" t="s">
        <v>20</v>
      </c>
      <c r="C6347" t="s">
        <v>36</v>
      </c>
      <c r="D6347" t="s">
        <v>75</v>
      </c>
      <c r="E6347" t="s">
        <v>80</v>
      </c>
      <c r="F6347">
        <v>15911</v>
      </c>
      <c r="G6347">
        <v>151</v>
      </c>
      <c r="H6347">
        <v>595.71</v>
      </c>
      <c r="I6347">
        <v>15</v>
      </c>
      <c r="J6347">
        <v>846.8</v>
      </c>
      <c r="K6347">
        <v>0.95</v>
      </c>
      <c r="L6347">
        <v>9.93</v>
      </c>
      <c r="M6347">
        <v>3.95</v>
      </c>
      <c r="N6347">
        <v>39.71</v>
      </c>
      <c r="O6347">
        <v>1.42</v>
      </c>
    </row>
    <row r="6348" spans="1:15" x14ac:dyDescent="0.3">
      <c r="A6348" s="3">
        <v>45232</v>
      </c>
      <c r="B6348" t="s">
        <v>20</v>
      </c>
      <c r="C6348" t="s">
        <v>25</v>
      </c>
      <c r="D6348" t="s">
        <v>76</v>
      </c>
      <c r="E6348" t="s">
        <v>106</v>
      </c>
      <c r="F6348">
        <v>15851</v>
      </c>
      <c r="G6348">
        <v>1370</v>
      </c>
      <c r="H6348">
        <v>2912.19</v>
      </c>
      <c r="I6348">
        <v>210</v>
      </c>
      <c r="J6348">
        <v>20861.330000000002</v>
      </c>
      <c r="K6348">
        <v>8.64</v>
      </c>
      <c r="L6348">
        <v>15.33</v>
      </c>
      <c r="M6348">
        <v>2.13</v>
      </c>
      <c r="N6348">
        <v>13.87</v>
      </c>
      <c r="O6348">
        <v>7.16</v>
      </c>
    </row>
    <row r="6349" spans="1:15" x14ac:dyDescent="0.3">
      <c r="A6349" s="3">
        <v>45246</v>
      </c>
      <c r="B6349" t="s">
        <v>20</v>
      </c>
      <c r="C6349" t="s">
        <v>68</v>
      </c>
      <c r="D6349" t="s">
        <v>75</v>
      </c>
      <c r="E6349" t="s">
        <v>93</v>
      </c>
      <c r="F6349">
        <v>115964</v>
      </c>
      <c r="G6349">
        <v>12303</v>
      </c>
      <c r="H6349">
        <v>47969.83</v>
      </c>
      <c r="I6349">
        <v>826</v>
      </c>
      <c r="J6349">
        <v>57191.75</v>
      </c>
      <c r="K6349">
        <v>10.61</v>
      </c>
      <c r="L6349">
        <v>6.71</v>
      </c>
      <c r="M6349">
        <v>3.9</v>
      </c>
      <c r="N6349">
        <v>58.07</v>
      </c>
      <c r="O6349">
        <v>1.19</v>
      </c>
    </row>
    <row r="6350" spans="1:15" x14ac:dyDescent="0.3">
      <c r="A6350" s="3">
        <v>45211</v>
      </c>
      <c r="B6350" t="s">
        <v>20</v>
      </c>
      <c r="C6350" t="s">
        <v>56</v>
      </c>
      <c r="D6350" t="s">
        <v>73</v>
      </c>
      <c r="E6350" t="s">
        <v>78</v>
      </c>
      <c r="F6350">
        <v>75080</v>
      </c>
      <c r="G6350">
        <v>5130</v>
      </c>
      <c r="H6350">
        <v>22286.98</v>
      </c>
      <c r="I6350">
        <v>509</v>
      </c>
      <c r="J6350">
        <v>40371.07</v>
      </c>
      <c r="K6350">
        <v>6.83</v>
      </c>
      <c r="L6350">
        <v>9.92</v>
      </c>
      <c r="M6350">
        <v>4.34</v>
      </c>
      <c r="N6350">
        <v>43.79</v>
      </c>
      <c r="O6350">
        <v>1.81</v>
      </c>
    </row>
    <row r="6351" spans="1:15" x14ac:dyDescent="0.3">
      <c r="A6351" s="3">
        <v>45289</v>
      </c>
      <c r="B6351" t="s">
        <v>20</v>
      </c>
      <c r="C6351" t="s">
        <v>59</v>
      </c>
      <c r="D6351" t="s">
        <v>75</v>
      </c>
      <c r="E6351" t="s">
        <v>85</v>
      </c>
      <c r="F6351">
        <v>83346</v>
      </c>
      <c r="G6351">
        <v>8314</v>
      </c>
      <c r="H6351">
        <v>17615.03</v>
      </c>
      <c r="I6351">
        <v>1752</v>
      </c>
      <c r="J6351">
        <v>314346.31</v>
      </c>
      <c r="K6351">
        <v>9.98</v>
      </c>
      <c r="L6351">
        <v>21.07</v>
      </c>
      <c r="M6351">
        <v>2.12</v>
      </c>
      <c r="N6351">
        <v>10.050000000000001</v>
      </c>
      <c r="O6351">
        <v>17.850000000000001</v>
      </c>
    </row>
    <row r="6352" spans="1:15" x14ac:dyDescent="0.3">
      <c r="A6352" s="3">
        <v>45274</v>
      </c>
      <c r="B6352" t="s">
        <v>20</v>
      </c>
      <c r="C6352" t="s">
        <v>24</v>
      </c>
      <c r="D6352" t="s">
        <v>76</v>
      </c>
      <c r="E6352" t="s">
        <v>92</v>
      </c>
      <c r="F6352">
        <v>65027</v>
      </c>
      <c r="G6352">
        <v>5166</v>
      </c>
      <c r="H6352">
        <v>15723.13</v>
      </c>
      <c r="I6352">
        <v>211</v>
      </c>
      <c r="J6352">
        <v>29680.83</v>
      </c>
      <c r="K6352">
        <v>7.94</v>
      </c>
      <c r="L6352">
        <v>4.08</v>
      </c>
      <c r="M6352">
        <v>3.04</v>
      </c>
      <c r="N6352">
        <v>74.52</v>
      </c>
      <c r="O6352">
        <v>1.89</v>
      </c>
    </row>
    <row r="6353" spans="1:15" x14ac:dyDescent="0.3">
      <c r="A6353" s="3">
        <v>45355</v>
      </c>
      <c r="B6353" t="s">
        <v>20</v>
      </c>
      <c r="C6353" t="s">
        <v>29</v>
      </c>
      <c r="D6353" t="s">
        <v>74</v>
      </c>
      <c r="E6353" t="s">
        <v>81</v>
      </c>
      <c r="F6353">
        <v>35004</v>
      </c>
      <c r="G6353">
        <v>3764</v>
      </c>
      <c r="H6353">
        <v>7048.91</v>
      </c>
      <c r="I6353">
        <v>270</v>
      </c>
      <c r="J6353">
        <v>49528.88</v>
      </c>
      <c r="K6353">
        <v>10.75</v>
      </c>
      <c r="L6353">
        <v>7.17</v>
      </c>
      <c r="M6353">
        <v>1.87</v>
      </c>
      <c r="N6353">
        <v>26.11</v>
      </c>
      <c r="O6353">
        <v>7.03</v>
      </c>
    </row>
    <row r="6354" spans="1:15" x14ac:dyDescent="0.3">
      <c r="A6354" s="3">
        <v>45322</v>
      </c>
      <c r="B6354" t="s">
        <v>20</v>
      </c>
      <c r="C6354" t="s">
        <v>33</v>
      </c>
      <c r="D6354" t="s">
        <v>76</v>
      </c>
      <c r="E6354" t="s">
        <v>93</v>
      </c>
      <c r="F6354">
        <v>105285</v>
      </c>
      <c r="G6354">
        <v>7040</v>
      </c>
      <c r="H6354">
        <v>21684.57</v>
      </c>
      <c r="I6354">
        <v>255</v>
      </c>
      <c r="J6354">
        <v>21864.49</v>
      </c>
      <c r="K6354">
        <v>6.69</v>
      </c>
      <c r="L6354">
        <v>3.62</v>
      </c>
      <c r="M6354">
        <v>3.08</v>
      </c>
      <c r="N6354">
        <v>85.04</v>
      </c>
      <c r="O6354">
        <v>1.01</v>
      </c>
    </row>
    <row r="6355" spans="1:15" x14ac:dyDescent="0.3">
      <c r="A6355" s="3">
        <v>45368</v>
      </c>
      <c r="B6355" t="s">
        <v>20</v>
      </c>
      <c r="C6355" t="s">
        <v>52</v>
      </c>
      <c r="D6355" t="s">
        <v>74</v>
      </c>
      <c r="E6355" t="s">
        <v>98</v>
      </c>
      <c r="F6355">
        <v>33080</v>
      </c>
      <c r="G6355">
        <v>4085</v>
      </c>
      <c r="H6355">
        <v>8125.32</v>
      </c>
      <c r="I6355">
        <v>590</v>
      </c>
      <c r="J6355">
        <v>27093.91</v>
      </c>
      <c r="K6355">
        <v>12.35</v>
      </c>
      <c r="L6355">
        <v>14.44</v>
      </c>
      <c r="M6355">
        <v>1.99</v>
      </c>
      <c r="N6355">
        <v>13.77</v>
      </c>
      <c r="O6355">
        <v>3.33</v>
      </c>
    </row>
    <row r="6356" spans="1:15" x14ac:dyDescent="0.3">
      <c r="A6356" s="3">
        <v>45219</v>
      </c>
      <c r="B6356" t="s">
        <v>20</v>
      </c>
      <c r="C6356" t="s">
        <v>56</v>
      </c>
      <c r="D6356" t="s">
        <v>75</v>
      </c>
      <c r="E6356" t="s">
        <v>105</v>
      </c>
      <c r="F6356">
        <v>21133</v>
      </c>
      <c r="G6356">
        <v>1382</v>
      </c>
      <c r="H6356">
        <v>5808.98</v>
      </c>
      <c r="I6356">
        <v>190</v>
      </c>
      <c r="J6356">
        <v>34366.559999999998</v>
      </c>
      <c r="K6356">
        <v>6.54</v>
      </c>
      <c r="L6356">
        <v>13.75</v>
      </c>
      <c r="M6356">
        <v>4.2</v>
      </c>
      <c r="N6356">
        <v>30.57</v>
      </c>
      <c r="O6356">
        <v>5.92</v>
      </c>
    </row>
    <row r="6357" spans="1:15" x14ac:dyDescent="0.3">
      <c r="A6357" s="3">
        <v>45339</v>
      </c>
      <c r="B6357" t="s">
        <v>20</v>
      </c>
      <c r="C6357" t="s">
        <v>30</v>
      </c>
      <c r="D6357" t="s">
        <v>75</v>
      </c>
      <c r="E6357" t="s">
        <v>99</v>
      </c>
      <c r="F6357">
        <v>66588</v>
      </c>
      <c r="G6357">
        <v>9042</v>
      </c>
      <c r="H6357">
        <v>38618.44</v>
      </c>
      <c r="I6357">
        <v>1809</v>
      </c>
      <c r="J6357">
        <v>10202.43</v>
      </c>
      <c r="K6357">
        <v>13.58</v>
      </c>
      <c r="L6357">
        <v>20.010000000000002</v>
      </c>
      <c r="M6357">
        <v>4.2699999999999996</v>
      </c>
      <c r="N6357">
        <v>21.35</v>
      </c>
      <c r="O6357">
        <v>0.26</v>
      </c>
    </row>
    <row r="6358" spans="1:15" x14ac:dyDescent="0.3">
      <c r="A6358" s="3">
        <v>45326</v>
      </c>
      <c r="B6358" t="s">
        <v>20</v>
      </c>
      <c r="C6358" t="s">
        <v>55</v>
      </c>
      <c r="D6358" t="s">
        <v>74</v>
      </c>
      <c r="E6358" t="s">
        <v>78</v>
      </c>
      <c r="F6358">
        <v>54965</v>
      </c>
      <c r="G6358">
        <v>7718</v>
      </c>
      <c r="H6358">
        <v>7436.94</v>
      </c>
      <c r="I6358">
        <v>290</v>
      </c>
      <c r="J6358">
        <v>4582.22</v>
      </c>
      <c r="K6358">
        <v>14.04</v>
      </c>
      <c r="L6358">
        <v>3.76</v>
      </c>
      <c r="M6358">
        <v>0.96</v>
      </c>
      <c r="N6358">
        <v>25.64</v>
      </c>
      <c r="O6358">
        <v>0.62</v>
      </c>
    </row>
    <row r="6359" spans="1:15" x14ac:dyDescent="0.3">
      <c r="A6359" s="3">
        <v>45256</v>
      </c>
      <c r="B6359" t="s">
        <v>20</v>
      </c>
      <c r="C6359" t="s">
        <v>25</v>
      </c>
      <c r="D6359" t="s">
        <v>73</v>
      </c>
      <c r="E6359" t="s">
        <v>85</v>
      </c>
      <c r="F6359">
        <v>94574</v>
      </c>
      <c r="G6359">
        <v>5257</v>
      </c>
      <c r="H6359">
        <v>15483.43</v>
      </c>
      <c r="I6359">
        <v>559</v>
      </c>
      <c r="J6359">
        <v>5580.54</v>
      </c>
      <c r="K6359">
        <v>5.56</v>
      </c>
      <c r="L6359">
        <v>10.63</v>
      </c>
      <c r="M6359">
        <v>2.95</v>
      </c>
      <c r="N6359">
        <v>27.7</v>
      </c>
      <c r="O6359">
        <v>0.36</v>
      </c>
    </row>
    <row r="6360" spans="1:15" x14ac:dyDescent="0.3">
      <c r="A6360" s="3">
        <v>45277</v>
      </c>
      <c r="B6360" t="s">
        <v>20</v>
      </c>
      <c r="C6360" t="s">
        <v>72</v>
      </c>
      <c r="D6360" t="s">
        <v>76</v>
      </c>
      <c r="E6360" t="s">
        <v>103</v>
      </c>
      <c r="F6360">
        <v>117271</v>
      </c>
      <c r="G6360">
        <v>8688</v>
      </c>
      <c r="H6360">
        <v>19224.25</v>
      </c>
      <c r="I6360">
        <v>1509</v>
      </c>
      <c r="J6360">
        <v>89822.49</v>
      </c>
      <c r="K6360">
        <v>7.41</v>
      </c>
      <c r="L6360">
        <v>17.37</v>
      </c>
      <c r="M6360">
        <v>2.21</v>
      </c>
      <c r="N6360">
        <v>12.74</v>
      </c>
      <c r="O6360">
        <v>4.67</v>
      </c>
    </row>
    <row r="6361" spans="1:15" x14ac:dyDescent="0.3">
      <c r="A6361" s="3">
        <v>45341</v>
      </c>
      <c r="B6361" t="s">
        <v>20</v>
      </c>
      <c r="C6361" t="s">
        <v>39</v>
      </c>
      <c r="D6361" t="s">
        <v>73</v>
      </c>
      <c r="E6361" t="s">
        <v>77</v>
      </c>
      <c r="F6361">
        <v>97189</v>
      </c>
      <c r="G6361">
        <v>3551</v>
      </c>
      <c r="H6361">
        <v>5146.6400000000003</v>
      </c>
      <c r="I6361">
        <v>311</v>
      </c>
      <c r="J6361">
        <v>37891.35</v>
      </c>
      <c r="K6361">
        <v>3.65</v>
      </c>
      <c r="L6361">
        <v>8.76</v>
      </c>
      <c r="M6361">
        <v>1.45</v>
      </c>
      <c r="N6361">
        <v>16.55</v>
      </c>
      <c r="O6361">
        <v>7.36</v>
      </c>
    </row>
    <row r="6362" spans="1:15" x14ac:dyDescent="0.3">
      <c r="A6362" s="3">
        <v>45367</v>
      </c>
      <c r="B6362" t="s">
        <v>20</v>
      </c>
      <c r="C6362" t="s">
        <v>36</v>
      </c>
      <c r="D6362" t="s">
        <v>76</v>
      </c>
      <c r="E6362" t="s">
        <v>101</v>
      </c>
      <c r="F6362">
        <v>77725</v>
      </c>
      <c r="G6362">
        <v>5702</v>
      </c>
      <c r="H6362">
        <v>10156.790000000001</v>
      </c>
      <c r="I6362">
        <v>576</v>
      </c>
      <c r="J6362">
        <v>44542.15</v>
      </c>
      <c r="K6362">
        <v>7.34</v>
      </c>
      <c r="L6362">
        <v>10.1</v>
      </c>
      <c r="M6362">
        <v>1.78</v>
      </c>
      <c r="N6362">
        <v>17.63</v>
      </c>
      <c r="O6362">
        <v>4.3899999999999997</v>
      </c>
    </row>
    <row r="6363" spans="1:15" x14ac:dyDescent="0.3">
      <c r="A6363" s="3">
        <v>45334</v>
      </c>
      <c r="B6363" t="s">
        <v>20</v>
      </c>
      <c r="C6363" t="s">
        <v>57</v>
      </c>
      <c r="D6363" t="s">
        <v>76</v>
      </c>
      <c r="E6363" t="s">
        <v>97</v>
      </c>
      <c r="F6363">
        <v>65017</v>
      </c>
      <c r="G6363">
        <v>9492</v>
      </c>
      <c r="H6363">
        <v>12864.39</v>
      </c>
      <c r="I6363">
        <v>1760</v>
      </c>
      <c r="J6363">
        <v>251857.96</v>
      </c>
      <c r="K6363">
        <v>14.6</v>
      </c>
      <c r="L6363">
        <v>18.54</v>
      </c>
      <c r="M6363">
        <v>1.36</v>
      </c>
      <c r="N6363">
        <v>7.31</v>
      </c>
      <c r="O6363">
        <v>19.579999999999998</v>
      </c>
    </row>
    <row r="6364" spans="1:15" x14ac:dyDescent="0.3">
      <c r="A6364" s="3">
        <v>45281</v>
      </c>
      <c r="B6364" t="s">
        <v>20</v>
      </c>
      <c r="C6364" t="s">
        <v>53</v>
      </c>
      <c r="D6364" t="s">
        <v>73</v>
      </c>
      <c r="E6364" t="s">
        <v>82</v>
      </c>
      <c r="F6364">
        <v>71132</v>
      </c>
      <c r="G6364">
        <v>413</v>
      </c>
      <c r="H6364">
        <v>1846.95</v>
      </c>
      <c r="I6364">
        <v>71</v>
      </c>
      <c r="J6364">
        <v>9803.51</v>
      </c>
      <c r="K6364">
        <v>0.57999999999999996</v>
      </c>
      <c r="L6364">
        <v>17.190000000000001</v>
      </c>
      <c r="M6364">
        <v>4.47</v>
      </c>
      <c r="N6364">
        <v>26.01</v>
      </c>
      <c r="O6364">
        <v>5.31</v>
      </c>
    </row>
    <row r="6365" spans="1:15" x14ac:dyDescent="0.3">
      <c r="A6365" s="3">
        <v>45328</v>
      </c>
      <c r="B6365" t="s">
        <v>20</v>
      </c>
      <c r="C6365" t="s">
        <v>63</v>
      </c>
      <c r="D6365" t="s">
        <v>73</v>
      </c>
      <c r="E6365" t="s">
        <v>83</v>
      </c>
      <c r="F6365">
        <v>142929</v>
      </c>
      <c r="G6365">
        <v>9114</v>
      </c>
      <c r="H6365">
        <v>24392.1</v>
      </c>
      <c r="I6365">
        <v>711</v>
      </c>
      <c r="J6365">
        <v>8474.6</v>
      </c>
      <c r="K6365">
        <v>6.38</v>
      </c>
      <c r="L6365">
        <v>7.8</v>
      </c>
      <c r="M6365">
        <v>2.68</v>
      </c>
      <c r="N6365">
        <v>34.31</v>
      </c>
      <c r="O6365">
        <v>0.35</v>
      </c>
    </row>
    <row r="6366" spans="1:15" x14ac:dyDescent="0.3">
      <c r="A6366" s="3">
        <v>45213</v>
      </c>
      <c r="B6366" t="s">
        <v>20</v>
      </c>
      <c r="C6366" t="s">
        <v>24</v>
      </c>
      <c r="D6366" t="s">
        <v>74</v>
      </c>
      <c r="E6366" t="s">
        <v>100</v>
      </c>
      <c r="F6366">
        <v>28362</v>
      </c>
      <c r="G6366">
        <v>3579</v>
      </c>
      <c r="H6366">
        <v>14586.52</v>
      </c>
      <c r="I6366">
        <v>217</v>
      </c>
      <c r="J6366">
        <v>34389.279999999999</v>
      </c>
      <c r="K6366">
        <v>12.62</v>
      </c>
      <c r="L6366">
        <v>6.06</v>
      </c>
      <c r="M6366">
        <v>4.08</v>
      </c>
      <c r="N6366">
        <v>67.22</v>
      </c>
      <c r="O6366">
        <v>2.36</v>
      </c>
    </row>
    <row r="6367" spans="1:15" x14ac:dyDescent="0.3">
      <c r="A6367" s="3">
        <v>45305</v>
      </c>
      <c r="B6367" t="s">
        <v>20</v>
      </c>
      <c r="C6367" t="s">
        <v>53</v>
      </c>
      <c r="D6367" t="s">
        <v>75</v>
      </c>
      <c r="E6367" t="s">
        <v>79</v>
      </c>
      <c r="F6367">
        <v>91868</v>
      </c>
      <c r="G6367">
        <v>10332</v>
      </c>
      <c r="H6367">
        <v>11688.98</v>
      </c>
      <c r="I6367">
        <v>1138</v>
      </c>
      <c r="J6367">
        <v>99504.21</v>
      </c>
      <c r="K6367">
        <v>11.25</v>
      </c>
      <c r="L6367">
        <v>11.01</v>
      </c>
      <c r="M6367">
        <v>1.1299999999999999</v>
      </c>
      <c r="N6367">
        <v>10.27</v>
      </c>
      <c r="O6367">
        <v>8.51</v>
      </c>
    </row>
    <row r="6368" spans="1:15" x14ac:dyDescent="0.3">
      <c r="A6368" s="3">
        <v>45271</v>
      </c>
      <c r="B6368" t="s">
        <v>20</v>
      </c>
      <c r="C6368" t="s">
        <v>31</v>
      </c>
      <c r="D6368" t="s">
        <v>75</v>
      </c>
      <c r="E6368" t="s">
        <v>88</v>
      </c>
      <c r="F6368">
        <v>128456</v>
      </c>
      <c r="G6368">
        <v>14797</v>
      </c>
      <c r="H6368">
        <v>56737.760000000002</v>
      </c>
      <c r="I6368">
        <v>710</v>
      </c>
      <c r="J6368">
        <v>81493.09</v>
      </c>
      <c r="K6368">
        <v>11.52</v>
      </c>
      <c r="L6368">
        <v>4.8</v>
      </c>
      <c r="M6368">
        <v>3.83</v>
      </c>
      <c r="N6368">
        <v>79.91</v>
      </c>
      <c r="O6368">
        <v>1.44</v>
      </c>
    </row>
    <row r="6369" spans="1:15" x14ac:dyDescent="0.3">
      <c r="A6369" s="3">
        <v>45252</v>
      </c>
      <c r="B6369" t="s">
        <v>20</v>
      </c>
      <c r="C6369" t="s">
        <v>57</v>
      </c>
      <c r="D6369" t="s">
        <v>74</v>
      </c>
      <c r="E6369" t="s">
        <v>88</v>
      </c>
      <c r="F6369">
        <v>21564</v>
      </c>
      <c r="G6369">
        <v>2489</v>
      </c>
      <c r="H6369">
        <v>9018.6</v>
      </c>
      <c r="I6369">
        <v>144</v>
      </c>
      <c r="J6369">
        <v>15476.18</v>
      </c>
      <c r="K6369">
        <v>11.54</v>
      </c>
      <c r="L6369">
        <v>5.79</v>
      </c>
      <c r="M6369">
        <v>3.62</v>
      </c>
      <c r="N6369">
        <v>62.63</v>
      </c>
      <c r="O6369">
        <v>1.72</v>
      </c>
    </row>
    <row r="6370" spans="1:15" x14ac:dyDescent="0.3">
      <c r="A6370" s="3">
        <v>45333</v>
      </c>
      <c r="B6370" t="s">
        <v>20</v>
      </c>
      <c r="C6370" t="s">
        <v>31</v>
      </c>
      <c r="D6370" t="s">
        <v>74</v>
      </c>
      <c r="E6370" t="s">
        <v>85</v>
      </c>
      <c r="F6370">
        <v>36948</v>
      </c>
      <c r="G6370">
        <v>4779</v>
      </c>
      <c r="H6370">
        <v>8152.62</v>
      </c>
      <c r="I6370">
        <v>529</v>
      </c>
      <c r="J6370">
        <v>85618.6</v>
      </c>
      <c r="K6370">
        <v>12.93</v>
      </c>
      <c r="L6370">
        <v>11.07</v>
      </c>
      <c r="M6370">
        <v>1.71</v>
      </c>
      <c r="N6370">
        <v>15.41</v>
      </c>
      <c r="O6370">
        <v>10.5</v>
      </c>
    </row>
    <row r="6371" spans="1:15" x14ac:dyDescent="0.3">
      <c r="A6371" s="3">
        <v>45278</v>
      </c>
      <c r="B6371" t="s">
        <v>20</v>
      </c>
      <c r="C6371" t="s">
        <v>66</v>
      </c>
      <c r="D6371" t="s">
        <v>75</v>
      </c>
      <c r="E6371" t="s">
        <v>104</v>
      </c>
      <c r="F6371">
        <v>61433</v>
      </c>
      <c r="G6371">
        <v>1102</v>
      </c>
      <c r="H6371">
        <v>4324.16</v>
      </c>
      <c r="I6371">
        <v>98</v>
      </c>
      <c r="J6371">
        <v>517.72</v>
      </c>
      <c r="K6371">
        <v>1.79</v>
      </c>
      <c r="L6371">
        <v>8.89</v>
      </c>
      <c r="M6371">
        <v>3.92</v>
      </c>
      <c r="N6371">
        <v>44.12</v>
      </c>
      <c r="O6371">
        <v>0.12</v>
      </c>
    </row>
    <row r="6372" spans="1:15" x14ac:dyDescent="0.3">
      <c r="A6372" s="3">
        <v>45253</v>
      </c>
      <c r="B6372" t="s">
        <v>20</v>
      </c>
      <c r="C6372" t="s">
        <v>49</v>
      </c>
      <c r="D6372" t="s">
        <v>73</v>
      </c>
      <c r="E6372" t="s">
        <v>79</v>
      </c>
      <c r="F6372">
        <v>145956</v>
      </c>
      <c r="G6372">
        <v>5685</v>
      </c>
      <c r="H6372">
        <v>4360.13</v>
      </c>
      <c r="I6372">
        <v>270</v>
      </c>
      <c r="J6372">
        <v>37827.800000000003</v>
      </c>
      <c r="K6372">
        <v>3.9</v>
      </c>
      <c r="L6372">
        <v>4.75</v>
      </c>
      <c r="M6372">
        <v>0.77</v>
      </c>
      <c r="N6372">
        <v>16.149999999999999</v>
      </c>
      <c r="O6372">
        <v>8.68</v>
      </c>
    </row>
    <row r="6373" spans="1:15" x14ac:dyDescent="0.3">
      <c r="A6373" s="3">
        <v>45295</v>
      </c>
      <c r="B6373" t="s">
        <v>20</v>
      </c>
      <c r="C6373" t="s">
        <v>62</v>
      </c>
      <c r="D6373" t="s">
        <v>75</v>
      </c>
      <c r="E6373" t="s">
        <v>106</v>
      </c>
      <c r="F6373">
        <v>33177</v>
      </c>
      <c r="G6373">
        <v>1195</v>
      </c>
      <c r="H6373">
        <v>5057.7700000000004</v>
      </c>
      <c r="I6373">
        <v>153</v>
      </c>
      <c r="J6373">
        <v>14492.03</v>
      </c>
      <c r="K6373">
        <v>3.6</v>
      </c>
      <c r="L6373">
        <v>12.8</v>
      </c>
      <c r="M6373">
        <v>4.2300000000000004</v>
      </c>
      <c r="N6373">
        <v>33.06</v>
      </c>
      <c r="O6373">
        <v>2.87</v>
      </c>
    </row>
    <row r="6374" spans="1:15" x14ac:dyDescent="0.3">
      <c r="A6374" s="3">
        <v>45209</v>
      </c>
      <c r="B6374" t="s">
        <v>20</v>
      </c>
      <c r="C6374" t="s">
        <v>39</v>
      </c>
      <c r="D6374" t="s">
        <v>76</v>
      </c>
      <c r="E6374" t="s">
        <v>91</v>
      </c>
      <c r="F6374">
        <v>38214</v>
      </c>
      <c r="G6374">
        <v>2597</v>
      </c>
      <c r="H6374">
        <v>8413.27</v>
      </c>
      <c r="I6374">
        <v>301</v>
      </c>
      <c r="J6374">
        <v>9053.2000000000007</v>
      </c>
      <c r="K6374">
        <v>6.8</v>
      </c>
      <c r="L6374">
        <v>11.59</v>
      </c>
      <c r="M6374">
        <v>3.24</v>
      </c>
      <c r="N6374">
        <v>27.95</v>
      </c>
      <c r="O6374">
        <v>1.08</v>
      </c>
    </row>
    <row r="6375" spans="1:15" x14ac:dyDescent="0.3">
      <c r="A6375" s="3">
        <v>45378</v>
      </c>
      <c r="B6375" t="s">
        <v>20</v>
      </c>
      <c r="C6375" t="s">
        <v>53</v>
      </c>
      <c r="D6375" t="s">
        <v>74</v>
      </c>
      <c r="E6375" t="s">
        <v>89</v>
      </c>
      <c r="F6375">
        <v>62631</v>
      </c>
      <c r="G6375">
        <v>8306</v>
      </c>
      <c r="H6375">
        <v>17911.23</v>
      </c>
      <c r="I6375">
        <v>365</v>
      </c>
      <c r="J6375">
        <v>39502.620000000003</v>
      </c>
      <c r="K6375">
        <v>13.26</v>
      </c>
      <c r="L6375">
        <v>4.3899999999999997</v>
      </c>
      <c r="M6375">
        <v>2.16</v>
      </c>
      <c r="N6375">
        <v>49.07</v>
      </c>
      <c r="O6375">
        <v>2.21</v>
      </c>
    </row>
    <row r="6376" spans="1:15" x14ac:dyDescent="0.3">
      <c r="A6376" s="3">
        <v>45366</v>
      </c>
      <c r="B6376" t="s">
        <v>20</v>
      </c>
      <c r="C6376" t="s">
        <v>48</v>
      </c>
      <c r="D6376" t="s">
        <v>75</v>
      </c>
      <c r="E6376" t="s">
        <v>94</v>
      </c>
      <c r="F6376">
        <v>116416</v>
      </c>
      <c r="G6376">
        <v>11509</v>
      </c>
      <c r="H6376">
        <v>17607.48</v>
      </c>
      <c r="I6376">
        <v>2095</v>
      </c>
      <c r="J6376">
        <v>284095.18</v>
      </c>
      <c r="K6376">
        <v>9.89</v>
      </c>
      <c r="L6376">
        <v>18.2</v>
      </c>
      <c r="M6376">
        <v>1.53</v>
      </c>
      <c r="N6376">
        <v>8.4</v>
      </c>
      <c r="O6376">
        <v>16.13</v>
      </c>
    </row>
    <row r="6377" spans="1:15" x14ac:dyDescent="0.3">
      <c r="A6377" s="3">
        <v>45229</v>
      </c>
      <c r="B6377" t="s">
        <v>20</v>
      </c>
      <c r="C6377" t="s">
        <v>51</v>
      </c>
      <c r="D6377" t="s">
        <v>73</v>
      </c>
      <c r="E6377" t="s">
        <v>104</v>
      </c>
      <c r="F6377">
        <v>119951</v>
      </c>
      <c r="G6377">
        <v>11911</v>
      </c>
      <c r="H6377">
        <v>25315.43</v>
      </c>
      <c r="I6377">
        <v>2534</v>
      </c>
      <c r="J6377">
        <v>148155.09</v>
      </c>
      <c r="K6377">
        <v>9.93</v>
      </c>
      <c r="L6377">
        <v>21.27</v>
      </c>
      <c r="M6377">
        <v>2.13</v>
      </c>
      <c r="N6377">
        <v>9.99</v>
      </c>
      <c r="O6377">
        <v>5.85</v>
      </c>
    </row>
    <row r="6378" spans="1:15" x14ac:dyDescent="0.3">
      <c r="A6378" s="3">
        <v>45327</v>
      </c>
      <c r="B6378" t="s">
        <v>20</v>
      </c>
      <c r="C6378" t="s">
        <v>50</v>
      </c>
      <c r="D6378" t="s">
        <v>75</v>
      </c>
      <c r="E6378" t="s">
        <v>103</v>
      </c>
      <c r="F6378">
        <v>6580</v>
      </c>
      <c r="G6378">
        <v>584</v>
      </c>
      <c r="H6378">
        <v>973.6</v>
      </c>
      <c r="I6378">
        <v>100</v>
      </c>
      <c r="J6378">
        <v>1431.93</v>
      </c>
      <c r="K6378">
        <v>8.8800000000000008</v>
      </c>
      <c r="L6378">
        <v>17.12</v>
      </c>
      <c r="M6378">
        <v>1.67</v>
      </c>
      <c r="N6378">
        <v>9.74</v>
      </c>
      <c r="O6378">
        <v>1.47</v>
      </c>
    </row>
    <row r="6379" spans="1:15" x14ac:dyDescent="0.3">
      <c r="A6379" s="3">
        <v>45269</v>
      </c>
      <c r="B6379" t="s">
        <v>20</v>
      </c>
      <c r="C6379" t="s">
        <v>37</v>
      </c>
      <c r="D6379" t="s">
        <v>74</v>
      </c>
      <c r="E6379" t="s">
        <v>101</v>
      </c>
      <c r="F6379">
        <v>9848</v>
      </c>
      <c r="G6379">
        <v>114</v>
      </c>
      <c r="H6379">
        <v>424.6</v>
      </c>
      <c r="I6379">
        <v>12</v>
      </c>
      <c r="J6379">
        <v>858.36</v>
      </c>
      <c r="K6379">
        <v>1.1599999999999999</v>
      </c>
      <c r="L6379">
        <v>10.53</v>
      </c>
      <c r="M6379">
        <v>3.72</v>
      </c>
      <c r="N6379">
        <v>35.380000000000003</v>
      </c>
      <c r="O6379">
        <v>2.02</v>
      </c>
    </row>
    <row r="6380" spans="1:15" x14ac:dyDescent="0.3">
      <c r="A6380" s="3">
        <v>45350</v>
      </c>
      <c r="B6380" t="s">
        <v>20</v>
      </c>
      <c r="C6380" t="s">
        <v>44</v>
      </c>
      <c r="D6380" t="s">
        <v>76</v>
      </c>
      <c r="E6380" t="s">
        <v>82</v>
      </c>
      <c r="F6380">
        <v>73867</v>
      </c>
      <c r="G6380">
        <v>6876</v>
      </c>
      <c r="H6380">
        <v>22538.07</v>
      </c>
      <c r="I6380">
        <v>469</v>
      </c>
      <c r="J6380">
        <v>19303.61</v>
      </c>
      <c r="K6380">
        <v>9.31</v>
      </c>
      <c r="L6380">
        <v>6.82</v>
      </c>
      <c r="M6380">
        <v>3.28</v>
      </c>
      <c r="N6380">
        <v>48.06</v>
      </c>
      <c r="O6380">
        <v>0.86</v>
      </c>
    </row>
    <row r="6381" spans="1:15" x14ac:dyDescent="0.3">
      <c r="A6381" s="3">
        <v>45276</v>
      </c>
      <c r="B6381" t="s">
        <v>20</v>
      </c>
      <c r="C6381" t="s">
        <v>37</v>
      </c>
      <c r="D6381" t="s">
        <v>73</v>
      </c>
      <c r="E6381" t="s">
        <v>104</v>
      </c>
      <c r="F6381">
        <v>101709</v>
      </c>
      <c r="G6381">
        <v>14639</v>
      </c>
      <c r="H6381">
        <v>41247.19</v>
      </c>
      <c r="I6381">
        <v>1524</v>
      </c>
      <c r="J6381">
        <v>245792.44</v>
      </c>
      <c r="K6381">
        <v>14.39</v>
      </c>
      <c r="L6381">
        <v>10.41</v>
      </c>
      <c r="M6381">
        <v>2.82</v>
      </c>
      <c r="N6381">
        <v>27.07</v>
      </c>
      <c r="O6381">
        <v>5.96</v>
      </c>
    </row>
    <row r="6382" spans="1:15" x14ac:dyDescent="0.3">
      <c r="A6382" s="3">
        <v>45215</v>
      </c>
      <c r="B6382" t="s">
        <v>20</v>
      </c>
      <c r="C6382" t="s">
        <v>29</v>
      </c>
      <c r="D6382" t="s">
        <v>73</v>
      </c>
      <c r="E6382" t="s">
        <v>88</v>
      </c>
      <c r="F6382">
        <v>23149</v>
      </c>
      <c r="G6382">
        <v>1878</v>
      </c>
      <c r="H6382">
        <v>2611.96</v>
      </c>
      <c r="I6382">
        <v>130</v>
      </c>
      <c r="J6382">
        <v>10710.38</v>
      </c>
      <c r="K6382">
        <v>8.11</v>
      </c>
      <c r="L6382">
        <v>6.92</v>
      </c>
      <c r="M6382">
        <v>1.39</v>
      </c>
      <c r="N6382">
        <v>20.09</v>
      </c>
      <c r="O6382">
        <v>4.0999999999999996</v>
      </c>
    </row>
    <row r="6383" spans="1:15" x14ac:dyDescent="0.3">
      <c r="A6383" s="3">
        <v>45356</v>
      </c>
      <c r="B6383" t="s">
        <v>20</v>
      </c>
      <c r="C6383" t="s">
        <v>45</v>
      </c>
      <c r="D6383" t="s">
        <v>76</v>
      </c>
      <c r="E6383" t="s">
        <v>105</v>
      </c>
      <c r="F6383">
        <v>74162</v>
      </c>
      <c r="G6383">
        <v>9617</v>
      </c>
      <c r="H6383">
        <v>6269.67</v>
      </c>
      <c r="I6383">
        <v>687</v>
      </c>
      <c r="J6383">
        <v>123086.08</v>
      </c>
      <c r="K6383">
        <v>12.97</v>
      </c>
      <c r="L6383">
        <v>7.14</v>
      </c>
      <c r="M6383">
        <v>0.65</v>
      </c>
      <c r="N6383">
        <v>9.1300000000000008</v>
      </c>
      <c r="O6383">
        <v>19.63</v>
      </c>
    </row>
    <row r="6384" spans="1:15" x14ac:dyDescent="0.3">
      <c r="A6384" s="3">
        <v>45326</v>
      </c>
      <c r="B6384" t="s">
        <v>20</v>
      </c>
      <c r="C6384" t="s">
        <v>45</v>
      </c>
      <c r="D6384" t="s">
        <v>73</v>
      </c>
      <c r="E6384" t="s">
        <v>78</v>
      </c>
      <c r="F6384">
        <v>101646</v>
      </c>
      <c r="G6384">
        <v>2302</v>
      </c>
      <c r="H6384">
        <v>6863.33</v>
      </c>
      <c r="I6384">
        <v>162</v>
      </c>
      <c r="J6384">
        <v>19949.330000000002</v>
      </c>
      <c r="K6384">
        <v>2.2599999999999998</v>
      </c>
      <c r="L6384">
        <v>7.04</v>
      </c>
      <c r="M6384">
        <v>2.98</v>
      </c>
      <c r="N6384">
        <v>42.37</v>
      </c>
      <c r="O6384">
        <v>2.91</v>
      </c>
    </row>
    <row r="6385" spans="1:15" x14ac:dyDescent="0.3">
      <c r="A6385" s="3">
        <v>45297</v>
      </c>
      <c r="B6385" t="s">
        <v>20</v>
      </c>
      <c r="C6385" t="s">
        <v>48</v>
      </c>
      <c r="D6385" t="s">
        <v>73</v>
      </c>
      <c r="E6385" t="s">
        <v>78</v>
      </c>
      <c r="F6385">
        <v>5941</v>
      </c>
      <c r="G6385">
        <v>359</v>
      </c>
      <c r="H6385">
        <v>293.26</v>
      </c>
      <c r="I6385">
        <v>50</v>
      </c>
      <c r="J6385">
        <v>6909.67</v>
      </c>
      <c r="K6385">
        <v>6.04</v>
      </c>
      <c r="L6385">
        <v>13.93</v>
      </c>
      <c r="M6385">
        <v>0.82</v>
      </c>
      <c r="N6385">
        <v>5.87</v>
      </c>
      <c r="O6385">
        <v>23.56</v>
      </c>
    </row>
    <row r="6386" spans="1:15" x14ac:dyDescent="0.3">
      <c r="A6386" s="3">
        <v>45313</v>
      </c>
      <c r="B6386" t="s">
        <v>20</v>
      </c>
      <c r="C6386" t="s">
        <v>47</v>
      </c>
      <c r="D6386" t="s">
        <v>75</v>
      </c>
      <c r="E6386" t="s">
        <v>99</v>
      </c>
      <c r="F6386">
        <v>101837</v>
      </c>
      <c r="G6386">
        <v>10554</v>
      </c>
      <c r="H6386">
        <v>31786.97</v>
      </c>
      <c r="I6386">
        <v>1319</v>
      </c>
      <c r="J6386">
        <v>140205.95000000001</v>
      </c>
      <c r="K6386">
        <v>10.36</v>
      </c>
      <c r="L6386">
        <v>12.5</v>
      </c>
      <c r="M6386">
        <v>3.01</v>
      </c>
      <c r="N6386">
        <v>24.1</v>
      </c>
      <c r="O6386">
        <v>4.41</v>
      </c>
    </row>
    <row r="6387" spans="1:15" x14ac:dyDescent="0.3">
      <c r="A6387" s="3">
        <v>45257</v>
      </c>
      <c r="B6387" t="s">
        <v>20</v>
      </c>
      <c r="C6387" t="s">
        <v>56</v>
      </c>
      <c r="D6387" t="s">
        <v>73</v>
      </c>
      <c r="E6387" t="s">
        <v>90</v>
      </c>
      <c r="F6387">
        <v>12643</v>
      </c>
      <c r="G6387">
        <v>1228</v>
      </c>
      <c r="H6387">
        <v>3966.52</v>
      </c>
      <c r="I6387">
        <v>189</v>
      </c>
      <c r="J6387">
        <v>22576.880000000001</v>
      </c>
      <c r="K6387">
        <v>9.7100000000000009</v>
      </c>
      <c r="L6387">
        <v>15.39</v>
      </c>
      <c r="M6387">
        <v>3.23</v>
      </c>
      <c r="N6387">
        <v>20.99</v>
      </c>
      <c r="O6387">
        <v>5.69</v>
      </c>
    </row>
    <row r="6388" spans="1:15" x14ac:dyDescent="0.3">
      <c r="A6388" s="3">
        <v>45297</v>
      </c>
      <c r="B6388" t="s">
        <v>20</v>
      </c>
      <c r="C6388" t="s">
        <v>53</v>
      </c>
      <c r="D6388" t="s">
        <v>74</v>
      </c>
      <c r="E6388" t="s">
        <v>97</v>
      </c>
      <c r="F6388">
        <v>54930</v>
      </c>
      <c r="G6388">
        <v>1515</v>
      </c>
      <c r="H6388">
        <v>1914.24</v>
      </c>
      <c r="I6388">
        <v>120</v>
      </c>
      <c r="J6388">
        <v>22120.080000000002</v>
      </c>
      <c r="K6388">
        <v>2.76</v>
      </c>
      <c r="L6388">
        <v>7.92</v>
      </c>
      <c r="M6388">
        <v>1.26</v>
      </c>
      <c r="N6388">
        <v>15.95</v>
      </c>
      <c r="O6388">
        <v>11.56</v>
      </c>
    </row>
    <row r="6389" spans="1:15" x14ac:dyDescent="0.3">
      <c r="A6389" s="3">
        <v>45368</v>
      </c>
      <c r="B6389" t="s">
        <v>20</v>
      </c>
      <c r="C6389" t="s">
        <v>32</v>
      </c>
      <c r="D6389" t="s">
        <v>76</v>
      </c>
      <c r="E6389" t="s">
        <v>83</v>
      </c>
      <c r="F6389">
        <v>49346</v>
      </c>
      <c r="G6389">
        <v>5680</v>
      </c>
      <c r="H6389">
        <v>15147.16</v>
      </c>
      <c r="I6389">
        <v>442</v>
      </c>
      <c r="J6389">
        <v>11767.74</v>
      </c>
      <c r="K6389">
        <v>11.51</v>
      </c>
      <c r="L6389">
        <v>7.78</v>
      </c>
      <c r="M6389">
        <v>2.67</v>
      </c>
      <c r="N6389">
        <v>34.270000000000003</v>
      </c>
      <c r="O6389">
        <v>0.78</v>
      </c>
    </row>
    <row r="6390" spans="1:15" x14ac:dyDescent="0.3">
      <c r="A6390" s="3">
        <v>45336</v>
      </c>
      <c r="B6390" t="s">
        <v>20</v>
      </c>
      <c r="C6390" t="s">
        <v>54</v>
      </c>
      <c r="D6390" t="s">
        <v>74</v>
      </c>
      <c r="E6390" t="s">
        <v>88</v>
      </c>
      <c r="F6390">
        <v>114006</v>
      </c>
      <c r="G6390">
        <v>15427</v>
      </c>
      <c r="H6390">
        <v>62632.55</v>
      </c>
      <c r="I6390">
        <v>787</v>
      </c>
      <c r="J6390">
        <v>126279.86</v>
      </c>
      <c r="K6390">
        <v>13.53</v>
      </c>
      <c r="L6390">
        <v>5.0999999999999996</v>
      </c>
      <c r="M6390">
        <v>4.0599999999999996</v>
      </c>
      <c r="N6390">
        <v>79.58</v>
      </c>
      <c r="O6390">
        <v>2.02</v>
      </c>
    </row>
    <row r="6391" spans="1:15" x14ac:dyDescent="0.3">
      <c r="A6391" s="3">
        <v>45369</v>
      </c>
      <c r="B6391" t="s">
        <v>20</v>
      </c>
      <c r="C6391" t="s">
        <v>23</v>
      </c>
      <c r="D6391" t="s">
        <v>76</v>
      </c>
      <c r="E6391" t="s">
        <v>101</v>
      </c>
      <c r="F6391">
        <v>14699</v>
      </c>
      <c r="G6391">
        <v>1025</v>
      </c>
      <c r="H6391">
        <v>1771.47</v>
      </c>
      <c r="I6391">
        <v>174</v>
      </c>
      <c r="J6391">
        <v>21714.2</v>
      </c>
      <c r="K6391">
        <v>6.97</v>
      </c>
      <c r="L6391">
        <v>16.98</v>
      </c>
      <c r="M6391">
        <v>1.73</v>
      </c>
      <c r="N6391">
        <v>10.18</v>
      </c>
      <c r="O6391">
        <v>12.26</v>
      </c>
    </row>
    <row r="6392" spans="1:15" x14ac:dyDescent="0.3">
      <c r="A6392" s="3">
        <v>45208</v>
      </c>
      <c r="B6392" t="s">
        <v>20</v>
      </c>
      <c r="C6392" t="s">
        <v>32</v>
      </c>
      <c r="D6392" t="s">
        <v>73</v>
      </c>
      <c r="E6392" t="s">
        <v>78</v>
      </c>
      <c r="F6392">
        <v>80992</v>
      </c>
      <c r="G6392">
        <v>9565</v>
      </c>
      <c r="H6392">
        <v>6740.92</v>
      </c>
      <c r="I6392">
        <v>865</v>
      </c>
      <c r="J6392">
        <v>58185.77</v>
      </c>
      <c r="K6392">
        <v>11.81</v>
      </c>
      <c r="L6392">
        <v>9.0399999999999991</v>
      </c>
      <c r="M6392">
        <v>0.7</v>
      </c>
      <c r="N6392">
        <v>7.79</v>
      </c>
      <c r="O6392">
        <v>8.6300000000000008</v>
      </c>
    </row>
    <row r="6393" spans="1:15" x14ac:dyDescent="0.3">
      <c r="A6393" s="3">
        <v>45289</v>
      </c>
      <c r="B6393" t="s">
        <v>20</v>
      </c>
      <c r="C6393" t="s">
        <v>46</v>
      </c>
      <c r="D6393" t="s">
        <v>76</v>
      </c>
      <c r="E6393" t="s">
        <v>101</v>
      </c>
      <c r="F6393">
        <v>142963</v>
      </c>
      <c r="G6393">
        <v>7550</v>
      </c>
      <c r="H6393">
        <v>18574.259999999998</v>
      </c>
      <c r="I6393">
        <v>632</v>
      </c>
      <c r="J6393">
        <v>57925.84</v>
      </c>
      <c r="K6393">
        <v>5.28</v>
      </c>
      <c r="L6393">
        <v>8.3699999999999992</v>
      </c>
      <c r="M6393">
        <v>2.46</v>
      </c>
      <c r="N6393">
        <v>29.39</v>
      </c>
      <c r="O6393">
        <v>3.12</v>
      </c>
    </row>
    <row r="6394" spans="1:15" x14ac:dyDescent="0.3">
      <c r="A6394" s="3">
        <v>45355</v>
      </c>
      <c r="B6394" t="s">
        <v>20</v>
      </c>
      <c r="C6394" t="s">
        <v>43</v>
      </c>
      <c r="D6394" t="s">
        <v>73</v>
      </c>
      <c r="E6394" t="s">
        <v>97</v>
      </c>
      <c r="F6394">
        <v>7813</v>
      </c>
      <c r="G6394">
        <v>455</v>
      </c>
      <c r="H6394">
        <v>1553.69</v>
      </c>
      <c r="I6394">
        <v>65</v>
      </c>
      <c r="J6394">
        <v>8609.75</v>
      </c>
      <c r="K6394">
        <v>5.82</v>
      </c>
      <c r="L6394">
        <v>14.29</v>
      </c>
      <c r="M6394">
        <v>3.41</v>
      </c>
      <c r="N6394">
        <v>23.9</v>
      </c>
      <c r="O6394">
        <v>5.54</v>
      </c>
    </row>
    <row r="6395" spans="1:15" x14ac:dyDescent="0.3">
      <c r="A6395" s="3">
        <v>45267</v>
      </c>
      <c r="B6395" t="s">
        <v>20</v>
      </c>
      <c r="C6395" t="s">
        <v>46</v>
      </c>
      <c r="D6395" t="s">
        <v>73</v>
      </c>
      <c r="E6395" t="s">
        <v>79</v>
      </c>
      <c r="F6395">
        <v>89137</v>
      </c>
      <c r="G6395">
        <v>3167</v>
      </c>
      <c r="H6395">
        <v>5493.35</v>
      </c>
      <c r="I6395">
        <v>107</v>
      </c>
      <c r="J6395">
        <v>2796.24</v>
      </c>
      <c r="K6395">
        <v>3.55</v>
      </c>
      <c r="L6395">
        <v>3.38</v>
      </c>
      <c r="M6395">
        <v>1.73</v>
      </c>
      <c r="N6395">
        <v>51.34</v>
      </c>
      <c r="O6395">
        <v>0.51</v>
      </c>
    </row>
    <row r="6396" spans="1:15" x14ac:dyDescent="0.3">
      <c r="A6396" s="3">
        <v>45207</v>
      </c>
      <c r="B6396" t="s">
        <v>20</v>
      </c>
      <c r="C6396" t="s">
        <v>71</v>
      </c>
      <c r="D6396" t="s">
        <v>76</v>
      </c>
      <c r="E6396" t="s">
        <v>93</v>
      </c>
      <c r="F6396">
        <v>57765</v>
      </c>
      <c r="G6396">
        <v>2508</v>
      </c>
      <c r="H6396">
        <v>1676.35</v>
      </c>
      <c r="I6396">
        <v>362</v>
      </c>
      <c r="J6396">
        <v>72268</v>
      </c>
      <c r="K6396">
        <v>4.34</v>
      </c>
      <c r="L6396">
        <v>14.43</v>
      </c>
      <c r="M6396">
        <v>0.67</v>
      </c>
      <c r="N6396">
        <v>4.63</v>
      </c>
      <c r="O6396">
        <v>43.11</v>
      </c>
    </row>
    <row r="6397" spans="1:15" x14ac:dyDescent="0.3">
      <c r="A6397" s="3">
        <v>45359</v>
      </c>
      <c r="B6397" t="s">
        <v>20</v>
      </c>
      <c r="C6397" t="s">
        <v>42</v>
      </c>
      <c r="D6397" t="s">
        <v>73</v>
      </c>
      <c r="E6397" t="s">
        <v>103</v>
      </c>
      <c r="F6397">
        <v>90376</v>
      </c>
      <c r="G6397">
        <v>1773</v>
      </c>
      <c r="H6397">
        <v>6678.97</v>
      </c>
      <c r="I6397">
        <v>93</v>
      </c>
      <c r="J6397">
        <v>12613.89</v>
      </c>
      <c r="K6397">
        <v>1.96</v>
      </c>
      <c r="L6397">
        <v>5.25</v>
      </c>
      <c r="M6397">
        <v>3.77</v>
      </c>
      <c r="N6397">
        <v>71.819999999999993</v>
      </c>
      <c r="O6397">
        <v>1.89</v>
      </c>
    </row>
    <row r="6398" spans="1:15" x14ac:dyDescent="0.3">
      <c r="A6398" s="3">
        <v>45309</v>
      </c>
      <c r="B6398" t="s">
        <v>20</v>
      </c>
      <c r="C6398" t="s">
        <v>49</v>
      </c>
      <c r="D6398" t="s">
        <v>74</v>
      </c>
      <c r="E6398" t="s">
        <v>90</v>
      </c>
      <c r="F6398">
        <v>114790</v>
      </c>
      <c r="G6398">
        <v>11279</v>
      </c>
      <c r="H6398">
        <v>46256.75</v>
      </c>
      <c r="I6398">
        <v>582</v>
      </c>
      <c r="J6398">
        <v>38709.79</v>
      </c>
      <c r="K6398">
        <v>9.83</v>
      </c>
      <c r="L6398">
        <v>5.16</v>
      </c>
      <c r="M6398">
        <v>4.0999999999999996</v>
      </c>
      <c r="N6398">
        <v>79.48</v>
      </c>
      <c r="O6398">
        <v>0.84</v>
      </c>
    </row>
    <row r="6399" spans="1:15" x14ac:dyDescent="0.3">
      <c r="A6399" s="3">
        <v>45227</v>
      </c>
      <c r="B6399" t="s">
        <v>20</v>
      </c>
      <c r="C6399" t="s">
        <v>60</v>
      </c>
      <c r="D6399" t="s">
        <v>76</v>
      </c>
      <c r="E6399" t="s">
        <v>89</v>
      </c>
      <c r="F6399">
        <v>15973</v>
      </c>
      <c r="G6399">
        <v>290</v>
      </c>
      <c r="H6399">
        <v>600.38</v>
      </c>
      <c r="I6399">
        <v>58</v>
      </c>
      <c r="J6399">
        <v>9129.0300000000007</v>
      </c>
      <c r="K6399">
        <v>1.82</v>
      </c>
      <c r="L6399">
        <v>20</v>
      </c>
      <c r="M6399">
        <v>2.0699999999999998</v>
      </c>
      <c r="N6399">
        <v>10.35</v>
      </c>
      <c r="O6399">
        <v>15.21</v>
      </c>
    </row>
    <row r="6400" spans="1:15" x14ac:dyDescent="0.3">
      <c r="A6400" s="3">
        <v>45299</v>
      </c>
      <c r="B6400" t="s">
        <v>20</v>
      </c>
      <c r="C6400" t="s">
        <v>56</v>
      </c>
      <c r="D6400" t="s">
        <v>76</v>
      </c>
      <c r="E6400" t="s">
        <v>100</v>
      </c>
      <c r="F6400">
        <v>146042</v>
      </c>
      <c r="G6400">
        <v>16038</v>
      </c>
      <c r="H6400">
        <v>41464.85</v>
      </c>
      <c r="I6400">
        <v>3173</v>
      </c>
      <c r="J6400">
        <v>293950.37</v>
      </c>
      <c r="K6400">
        <v>10.98</v>
      </c>
      <c r="L6400">
        <v>19.78</v>
      </c>
      <c r="M6400">
        <v>2.59</v>
      </c>
      <c r="N6400">
        <v>13.07</v>
      </c>
      <c r="O6400">
        <v>7.09</v>
      </c>
    </row>
    <row r="6401" spans="1:15" x14ac:dyDescent="0.3">
      <c r="A6401" s="3">
        <v>45336</v>
      </c>
      <c r="B6401" t="s">
        <v>20</v>
      </c>
      <c r="C6401" t="s">
        <v>69</v>
      </c>
      <c r="D6401" t="s">
        <v>76</v>
      </c>
      <c r="E6401" t="s">
        <v>105</v>
      </c>
      <c r="F6401">
        <v>76345</v>
      </c>
      <c r="G6401">
        <v>2038</v>
      </c>
      <c r="H6401">
        <v>7813.89</v>
      </c>
      <c r="I6401">
        <v>169</v>
      </c>
      <c r="J6401">
        <v>2612.4899999999998</v>
      </c>
      <c r="K6401">
        <v>2.67</v>
      </c>
      <c r="L6401">
        <v>8.2899999999999991</v>
      </c>
      <c r="M6401">
        <v>3.83</v>
      </c>
      <c r="N6401">
        <v>46.24</v>
      </c>
      <c r="O6401">
        <v>0.33</v>
      </c>
    </row>
    <row r="6402" spans="1:15" x14ac:dyDescent="0.3">
      <c r="A6402" s="3">
        <v>45308</v>
      </c>
      <c r="B6402" t="s">
        <v>20</v>
      </c>
      <c r="C6402" t="s">
        <v>35</v>
      </c>
      <c r="D6402" t="s">
        <v>73</v>
      </c>
      <c r="E6402" t="s">
        <v>106</v>
      </c>
      <c r="F6402">
        <v>122504</v>
      </c>
      <c r="G6402">
        <v>2851</v>
      </c>
      <c r="H6402">
        <v>8259.75</v>
      </c>
      <c r="I6402">
        <v>414</v>
      </c>
      <c r="J6402">
        <v>23074.59</v>
      </c>
      <c r="K6402">
        <v>2.33</v>
      </c>
      <c r="L6402">
        <v>14.52</v>
      </c>
      <c r="M6402">
        <v>2.9</v>
      </c>
      <c r="N6402">
        <v>19.95</v>
      </c>
      <c r="O6402">
        <v>2.79</v>
      </c>
    </row>
    <row r="6403" spans="1:15" x14ac:dyDescent="0.3">
      <c r="A6403" s="3">
        <v>45332</v>
      </c>
      <c r="B6403" t="s">
        <v>20</v>
      </c>
      <c r="C6403" t="s">
        <v>47</v>
      </c>
      <c r="D6403" t="s">
        <v>74</v>
      </c>
      <c r="E6403" t="s">
        <v>94</v>
      </c>
      <c r="F6403">
        <v>149977</v>
      </c>
      <c r="G6403">
        <v>16563</v>
      </c>
      <c r="H6403">
        <v>59161.79</v>
      </c>
      <c r="I6403">
        <v>3393</v>
      </c>
      <c r="J6403">
        <v>403980.12</v>
      </c>
      <c r="K6403">
        <v>11.04</v>
      </c>
      <c r="L6403">
        <v>20.49</v>
      </c>
      <c r="M6403">
        <v>3.57</v>
      </c>
      <c r="N6403">
        <v>17.440000000000001</v>
      </c>
      <c r="O6403">
        <v>6.83</v>
      </c>
    </row>
    <row r="6404" spans="1:15" x14ac:dyDescent="0.3">
      <c r="A6404" s="3">
        <v>45241</v>
      </c>
      <c r="B6404" t="s">
        <v>20</v>
      </c>
      <c r="C6404" t="s">
        <v>44</v>
      </c>
      <c r="D6404" t="s">
        <v>76</v>
      </c>
      <c r="E6404" t="s">
        <v>100</v>
      </c>
      <c r="F6404">
        <v>69183</v>
      </c>
      <c r="G6404">
        <v>8164</v>
      </c>
      <c r="H6404">
        <v>28473.65</v>
      </c>
      <c r="I6404">
        <v>644</v>
      </c>
      <c r="J6404">
        <v>42178.17</v>
      </c>
      <c r="K6404">
        <v>11.8</v>
      </c>
      <c r="L6404">
        <v>7.89</v>
      </c>
      <c r="M6404">
        <v>3.49</v>
      </c>
      <c r="N6404">
        <v>44.21</v>
      </c>
      <c r="O6404">
        <v>1.48</v>
      </c>
    </row>
    <row r="6405" spans="1:15" x14ac:dyDescent="0.3">
      <c r="A6405" s="3">
        <v>45319</v>
      </c>
      <c r="B6405" t="s">
        <v>20</v>
      </c>
      <c r="C6405" t="s">
        <v>24</v>
      </c>
      <c r="D6405" t="s">
        <v>73</v>
      </c>
      <c r="E6405" t="s">
        <v>101</v>
      </c>
      <c r="F6405">
        <v>100953</v>
      </c>
      <c r="G6405">
        <v>7508</v>
      </c>
      <c r="H6405">
        <v>3589.27</v>
      </c>
      <c r="I6405">
        <v>649</v>
      </c>
      <c r="J6405">
        <v>63217.25</v>
      </c>
      <c r="K6405">
        <v>7.44</v>
      </c>
      <c r="L6405">
        <v>8.64</v>
      </c>
      <c r="M6405">
        <v>0.48</v>
      </c>
      <c r="N6405">
        <v>5.53</v>
      </c>
      <c r="O6405">
        <v>17.61</v>
      </c>
    </row>
    <row r="6406" spans="1:15" x14ac:dyDescent="0.3">
      <c r="A6406" s="3">
        <v>45233</v>
      </c>
      <c r="B6406" t="s">
        <v>20</v>
      </c>
      <c r="C6406" t="s">
        <v>72</v>
      </c>
      <c r="D6406" t="s">
        <v>75</v>
      </c>
      <c r="E6406" t="s">
        <v>99</v>
      </c>
      <c r="F6406">
        <v>63449</v>
      </c>
      <c r="G6406">
        <v>1311</v>
      </c>
      <c r="H6406">
        <v>1203.1500000000001</v>
      </c>
      <c r="I6406">
        <v>154</v>
      </c>
      <c r="J6406">
        <v>22720.880000000001</v>
      </c>
      <c r="K6406">
        <v>2.0699999999999998</v>
      </c>
      <c r="L6406">
        <v>11.75</v>
      </c>
      <c r="M6406">
        <v>0.92</v>
      </c>
      <c r="N6406">
        <v>7.81</v>
      </c>
      <c r="O6406">
        <v>18.88</v>
      </c>
    </row>
    <row r="6407" spans="1:15" x14ac:dyDescent="0.3">
      <c r="A6407" s="3">
        <v>45271</v>
      </c>
      <c r="B6407" t="s">
        <v>20</v>
      </c>
      <c r="C6407" t="s">
        <v>69</v>
      </c>
      <c r="D6407" t="s">
        <v>75</v>
      </c>
      <c r="E6407" t="s">
        <v>77</v>
      </c>
      <c r="F6407">
        <v>4980</v>
      </c>
      <c r="G6407">
        <v>626</v>
      </c>
      <c r="H6407">
        <v>1652.57</v>
      </c>
      <c r="I6407">
        <v>75</v>
      </c>
      <c r="J6407">
        <v>5995.1</v>
      </c>
      <c r="K6407">
        <v>12.57</v>
      </c>
      <c r="L6407">
        <v>11.98</v>
      </c>
      <c r="M6407">
        <v>2.64</v>
      </c>
      <c r="N6407">
        <v>22.03</v>
      </c>
      <c r="O6407">
        <v>3.63</v>
      </c>
    </row>
    <row r="6408" spans="1:15" x14ac:dyDescent="0.3">
      <c r="A6408" s="3">
        <v>45221</v>
      </c>
      <c r="B6408" t="s">
        <v>20</v>
      </c>
      <c r="C6408" t="s">
        <v>64</v>
      </c>
      <c r="D6408" t="s">
        <v>75</v>
      </c>
      <c r="E6408" t="s">
        <v>99</v>
      </c>
      <c r="F6408">
        <v>72930</v>
      </c>
      <c r="G6408">
        <v>2405</v>
      </c>
      <c r="H6408">
        <v>2407.17</v>
      </c>
      <c r="I6408">
        <v>434</v>
      </c>
      <c r="J6408">
        <v>41523.51</v>
      </c>
      <c r="K6408">
        <v>3.3</v>
      </c>
      <c r="L6408">
        <v>18.05</v>
      </c>
      <c r="M6408">
        <v>1</v>
      </c>
      <c r="N6408">
        <v>5.55</v>
      </c>
      <c r="O6408">
        <v>17.25</v>
      </c>
    </row>
    <row r="6409" spans="1:15" x14ac:dyDescent="0.3">
      <c r="A6409" s="3">
        <v>45338</v>
      </c>
      <c r="B6409" t="s">
        <v>20</v>
      </c>
      <c r="C6409" t="s">
        <v>30</v>
      </c>
      <c r="D6409" t="s">
        <v>74</v>
      </c>
      <c r="E6409" t="s">
        <v>105</v>
      </c>
      <c r="F6409">
        <v>66518</v>
      </c>
      <c r="G6409">
        <v>7955</v>
      </c>
      <c r="H6409">
        <v>26146.02</v>
      </c>
      <c r="I6409">
        <v>531</v>
      </c>
      <c r="J6409">
        <v>55494.77</v>
      </c>
      <c r="K6409">
        <v>11.96</v>
      </c>
      <c r="L6409">
        <v>6.68</v>
      </c>
      <c r="M6409">
        <v>3.29</v>
      </c>
      <c r="N6409">
        <v>49.24</v>
      </c>
      <c r="O6409">
        <v>2.12</v>
      </c>
    </row>
    <row r="6410" spans="1:15" x14ac:dyDescent="0.3">
      <c r="A6410" s="3">
        <v>45286</v>
      </c>
      <c r="B6410" t="s">
        <v>20</v>
      </c>
      <c r="C6410" t="s">
        <v>67</v>
      </c>
      <c r="D6410" t="s">
        <v>73</v>
      </c>
      <c r="E6410" t="s">
        <v>99</v>
      </c>
      <c r="F6410">
        <v>78548</v>
      </c>
      <c r="G6410">
        <v>5449</v>
      </c>
      <c r="H6410">
        <v>11649.32</v>
      </c>
      <c r="I6410">
        <v>725</v>
      </c>
      <c r="J6410">
        <v>142466.82999999999</v>
      </c>
      <c r="K6410">
        <v>6.94</v>
      </c>
      <c r="L6410">
        <v>13.31</v>
      </c>
      <c r="M6410">
        <v>2.14</v>
      </c>
      <c r="N6410">
        <v>16.07</v>
      </c>
      <c r="O6410">
        <v>12.23</v>
      </c>
    </row>
    <row r="6411" spans="1:15" x14ac:dyDescent="0.3">
      <c r="A6411" s="3">
        <v>45209</v>
      </c>
      <c r="B6411" t="s">
        <v>20</v>
      </c>
      <c r="C6411" t="s">
        <v>36</v>
      </c>
      <c r="D6411" t="s">
        <v>73</v>
      </c>
      <c r="E6411" t="s">
        <v>106</v>
      </c>
      <c r="F6411">
        <v>104442</v>
      </c>
      <c r="G6411">
        <v>12832</v>
      </c>
      <c r="H6411">
        <v>52678.2</v>
      </c>
      <c r="I6411">
        <v>457</v>
      </c>
      <c r="J6411">
        <v>14791.08</v>
      </c>
      <c r="K6411">
        <v>12.29</v>
      </c>
      <c r="L6411">
        <v>3.56</v>
      </c>
      <c r="M6411">
        <v>4.1100000000000003</v>
      </c>
      <c r="N6411">
        <v>115.27</v>
      </c>
      <c r="O6411">
        <v>0.28000000000000003</v>
      </c>
    </row>
    <row r="6412" spans="1:15" x14ac:dyDescent="0.3">
      <c r="A6412" s="3">
        <v>45292</v>
      </c>
      <c r="B6412" t="s">
        <v>20</v>
      </c>
      <c r="C6412" t="s">
        <v>41</v>
      </c>
      <c r="D6412" t="s">
        <v>75</v>
      </c>
      <c r="E6412" t="s">
        <v>78</v>
      </c>
      <c r="F6412">
        <v>72898</v>
      </c>
      <c r="G6412">
        <v>1260</v>
      </c>
      <c r="H6412">
        <v>1863.85</v>
      </c>
      <c r="I6412">
        <v>143</v>
      </c>
      <c r="J6412">
        <v>18618.650000000001</v>
      </c>
      <c r="K6412">
        <v>1.73</v>
      </c>
      <c r="L6412">
        <v>11.35</v>
      </c>
      <c r="M6412">
        <v>1.48</v>
      </c>
      <c r="N6412">
        <v>13.03</v>
      </c>
      <c r="O6412">
        <v>9.99</v>
      </c>
    </row>
    <row r="6413" spans="1:15" x14ac:dyDescent="0.3">
      <c r="A6413" s="3">
        <v>45368</v>
      </c>
      <c r="B6413" t="s">
        <v>20</v>
      </c>
      <c r="C6413" t="s">
        <v>65</v>
      </c>
      <c r="D6413" t="s">
        <v>74</v>
      </c>
      <c r="E6413" t="s">
        <v>94</v>
      </c>
      <c r="F6413">
        <v>71450</v>
      </c>
      <c r="G6413">
        <v>5545</v>
      </c>
      <c r="H6413">
        <v>22751.43</v>
      </c>
      <c r="I6413">
        <v>1156</v>
      </c>
      <c r="J6413">
        <v>42640.89</v>
      </c>
      <c r="K6413">
        <v>7.76</v>
      </c>
      <c r="L6413">
        <v>20.85</v>
      </c>
      <c r="M6413">
        <v>4.0999999999999996</v>
      </c>
      <c r="N6413">
        <v>19.68</v>
      </c>
      <c r="O6413">
        <v>1.87</v>
      </c>
    </row>
    <row r="6414" spans="1:15" x14ac:dyDescent="0.3">
      <c r="A6414" s="3">
        <v>45367</v>
      </c>
      <c r="B6414" t="s">
        <v>20</v>
      </c>
      <c r="C6414" t="s">
        <v>42</v>
      </c>
      <c r="D6414" t="s">
        <v>73</v>
      </c>
      <c r="E6414" t="s">
        <v>99</v>
      </c>
      <c r="F6414">
        <v>66670</v>
      </c>
      <c r="G6414">
        <v>8578</v>
      </c>
      <c r="H6414">
        <v>20373.27</v>
      </c>
      <c r="I6414">
        <v>996</v>
      </c>
      <c r="J6414">
        <v>157430.92000000001</v>
      </c>
      <c r="K6414">
        <v>12.87</v>
      </c>
      <c r="L6414">
        <v>11.61</v>
      </c>
      <c r="M6414">
        <v>2.38</v>
      </c>
      <c r="N6414">
        <v>20.46</v>
      </c>
      <c r="O6414">
        <v>7.73</v>
      </c>
    </row>
    <row r="6415" spans="1:15" x14ac:dyDescent="0.3">
      <c r="A6415" s="3">
        <v>45231</v>
      </c>
      <c r="B6415" t="s">
        <v>20</v>
      </c>
      <c r="C6415" t="s">
        <v>32</v>
      </c>
      <c r="D6415" t="s">
        <v>75</v>
      </c>
      <c r="E6415" t="s">
        <v>102</v>
      </c>
      <c r="F6415">
        <v>4234</v>
      </c>
      <c r="G6415">
        <v>78</v>
      </c>
      <c r="H6415">
        <v>313.42</v>
      </c>
      <c r="I6415">
        <v>12</v>
      </c>
      <c r="J6415">
        <v>2108.11</v>
      </c>
      <c r="K6415">
        <v>1.84</v>
      </c>
      <c r="L6415">
        <v>15.38</v>
      </c>
      <c r="M6415">
        <v>4.0199999999999996</v>
      </c>
      <c r="N6415">
        <v>26.12</v>
      </c>
      <c r="O6415">
        <v>6.73</v>
      </c>
    </row>
    <row r="6416" spans="1:15" x14ac:dyDescent="0.3">
      <c r="A6416" s="3">
        <v>45345</v>
      </c>
      <c r="B6416" t="s">
        <v>20</v>
      </c>
      <c r="C6416" t="s">
        <v>55</v>
      </c>
      <c r="D6416" t="s">
        <v>74</v>
      </c>
      <c r="E6416" t="s">
        <v>85</v>
      </c>
      <c r="F6416">
        <v>81450</v>
      </c>
      <c r="G6416">
        <v>12152</v>
      </c>
      <c r="H6416">
        <v>30669.439999999999</v>
      </c>
      <c r="I6416">
        <v>579</v>
      </c>
      <c r="J6416">
        <v>21696.38</v>
      </c>
      <c r="K6416">
        <v>14.92</v>
      </c>
      <c r="L6416">
        <v>4.76</v>
      </c>
      <c r="M6416">
        <v>2.52</v>
      </c>
      <c r="N6416">
        <v>52.97</v>
      </c>
      <c r="O6416">
        <v>0.71</v>
      </c>
    </row>
    <row r="6417" spans="1:15" x14ac:dyDescent="0.3">
      <c r="A6417" s="3">
        <v>45267</v>
      </c>
      <c r="B6417" t="s">
        <v>20</v>
      </c>
      <c r="C6417" t="s">
        <v>58</v>
      </c>
      <c r="D6417" t="s">
        <v>75</v>
      </c>
      <c r="E6417" t="s">
        <v>95</v>
      </c>
      <c r="F6417">
        <v>85145</v>
      </c>
      <c r="G6417">
        <v>4421</v>
      </c>
      <c r="H6417">
        <v>3645.41</v>
      </c>
      <c r="I6417">
        <v>817</v>
      </c>
      <c r="J6417">
        <v>51380.5</v>
      </c>
      <c r="K6417">
        <v>5.19</v>
      </c>
      <c r="L6417">
        <v>18.48</v>
      </c>
      <c r="M6417">
        <v>0.82</v>
      </c>
      <c r="N6417">
        <v>4.46</v>
      </c>
      <c r="O6417">
        <v>14.09</v>
      </c>
    </row>
    <row r="6418" spans="1:15" x14ac:dyDescent="0.3">
      <c r="A6418" s="3">
        <v>45313</v>
      </c>
      <c r="B6418" t="s">
        <v>20</v>
      </c>
      <c r="C6418" t="s">
        <v>55</v>
      </c>
      <c r="D6418" t="s">
        <v>76</v>
      </c>
      <c r="E6418" t="s">
        <v>106</v>
      </c>
      <c r="F6418">
        <v>47867</v>
      </c>
      <c r="G6418">
        <v>7012</v>
      </c>
      <c r="H6418">
        <v>23003.74</v>
      </c>
      <c r="I6418">
        <v>441</v>
      </c>
      <c r="J6418">
        <v>43142.29</v>
      </c>
      <c r="K6418">
        <v>14.65</v>
      </c>
      <c r="L6418">
        <v>6.29</v>
      </c>
      <c r="M6418">
        <v>3.28</v>
      </c>
      <c r="N6418">
        <v>52.16</v>
      </c>
      <c r="O6418">
        <v>1.88</v>
      </c>
    </row>
    <row r="6419" spans="1:15" x14ac:dyDescent="0.3">
      <c r="A6419" s="3">
        <v>45204</v>
      </c>
      <c r="B6419" t="s">
        <v>20</v>
      </c>
      <c r="C6419" t="s">
        <v>67</v>
      </c>
      <c r="D6419" t="s">
        <v>76</v>
      </c>
      <c r="E6419" t="s">
        <v>103</v>
      </c>
      <c r="F6419">
        <v>122300</v>
      </c>
      <c r="G6419">
        <v>8890</v>
      </c>
      <c r="H6419">
        <v>21507.56</v>
      </c>
      <c r="I6419">
        <v>1171</v>
      </c>
      <c r="J6419">
        <v>12973.22</v>
      </c>
      <c r="K6419">
        <v>7.27</v>
      </c>
      <c r="L6419">
        <v>13.17</v>
      </c>
      <c r="M6419">
        <v>2.42</v>
      </c>
      <c r="N6419">
        <v>18.37</v>
      </c>
      <c r="O6419">
        <v>0.6</v>
      </c>
    </row>
    <row r="6420" spans="1:15" x14ac:dyDescent="0.3">
      <c r="A6420" s="3">
        <v>45202</v>
      </c>
      <c r="B6420" t="s">
        <v>20</v>
      </c>
      <c r="C6420" t="s">
        <v>65</v>
      </c>
      <c r="D6420" t="s">
        <v>74</v>
      </c>
      <c r="E6420" t="s">
        <v>106</v>
      </c>
      <c r="F6420">
        <v>116319</v>
      </c>
      <c r="G6420">
        <v>12156</v>
      </c>
      <c r="H6420">
        <v>29143.84</v>
      </c>
      <c r="I6420">
        <v>2191</v>
      </c>
      <c r="J6420">
        <v>359309.03</v>
      </c>
      <c r="K6420">
        <v>10.45</v>
      </c>
      <c r="L6420">
        <v>18.02</v>
      </c>
      <c r="M6420">
        <v>2.4</v>
      </c>
      <c r="N6420">
        <v>13.3</v>
      </c>
      <c r="O6420">
        <v>12.33</v>
      </c>
    </row>
    <row r="6421" spans="1:15" x14ac:dyDescent="0.3">
      <c r="A6421" s="3">
        <v>45209</v>
      </c>
      <c r="B6421" t="s">
        <v>20</v>
      </c>
      <c r="C6421" t="s">
        <v>30</v>
      </c>
      <c r="D6421" t="s">
        <v>73</v>
      </c>
      <c r="E6421" t="s">
        <v>92</v>
      </c>
      <c r="F6421">
        <v>123274</v>
      </c>
      <c r="G6421">
        <v>4737</v>
      </c>
      <c r="H6421">
        <v>2835.26</v>
      </c>
      <c r="I6421">
        <v>775</v>
      </c>
      <c r="J6421">
        <v>151639.4</v>
      </c>
      <c r="K6421">
        <v>3.84</v>
      </c>
      <c r="L6421">
        <v>16.36</v>
      </c>
      <c r="M6421">
        <v>0.6</v>
      </c>
      <c r="N6421">
        <v>3.66</v>
      </c>
      <c r="O6421">
        <v>53.48</v>
      </c>
    </row>
    <row r="6422" spans="1:15" x14ac:dyDescent="0.3">
      <c r="A6422" s="3">
        <v>45322</v>
      </c>
      <c r="B6422" t="s">
        <v>20</v>
      </c>
      <c r="C6422" t="s">
        <v>60</v>
      </c>
      <c r="D6422" t="s">
        <v>75</v>
      </c>
      <c r="E6422" t="s">
        <v>100</v>
      </c>
      <c r="F6422">
        <v>95037</v>
      </c>
      <c r="G6422">
        <v>6630</v>
      </c>
      <c r="H6422">
        <v>9709.06</v>
      </c>
      <c r="I6422">
        <v>396</v>
      </c>
      <c r="J6422">
        <v>24176.55</v>
      </c>
      <c r="K6422">
        <v>6.98</v>
      </c>
      <c r="L6422">
        <v>5.97</v>
      </c>
      <c r="M6422">
        <v>1.46</v>
      </c>
      <c r="N6422">
        <v>24.52</v>
      </c>
      <c r="O6422">
        <v>2.4900000000000002</v>
      </c>
    </row>
    <row r="6423" spans="1:15" x14ac:dyDescent="0.3">
      <c r="A6423" s="3">
        <v>45255</v>
      </c>
      <c r="B6423" t="s">
        <v>20</v>
      </c>
      <c r="C6423" t="s">
        <v>64</v>
      </c>
      <c r="D6423" t="s">
        <v>76</v>
      </c>
      <c r="E6423" t="s">
        <v>78</v>
      </c>
      <c r="F6423">
        <v>146911</v>
      </c>
      <c r="G6423">
        <v>7719</v>
      </c>
      <c r="H6423">
        <v>16502.349999999999</v>
      </c>
      <c r="I6423">
        <v>1192</v>
      </c>
      <c r="J6423">
        <v>69454.02</v>
      </c>
      <c r="K6423">
        <v>5.25</v>
      </c>
      <c r="L6423">
        <v>15.44</v>
      </c>
      <c r="M6423">
        <v>2.14</v>
      </c>
      <c r="N6423">
        <v>13.84</v>
      </c>
      <c r="O6423">
        <v>4.21</v>
      </c>
    </row>
    <row r="6424" spans="1:15" x14ac:dyDescent="0.3">
      <c r="A6424" s="3">
        <v>45214</v>
      </c>
      <c r="B6424" t="s">
        <v>20</v>
      </c>
      <c r="C6424" t="s">
        <v>23</v>
      </c>
      <c r="D6424" t="s">
        <v>75</v>
      </c>
      <c r="E6424" t="s">
        <v>84</v>
      </c>
      <c r="F6424">
        <v>108114</v>
      </c>
      <c r="G6424">
        <v>1339</v>
      </c>
      <c r="H6424">
        <v>2584.86</v>
      </c>
      <c r="I6424">
        <v>257</v>
      </c>
      <c r="J6424">
        <v>26259.89</v>
      </c>
      <c r="K6424">
        <v>1.24</v>
      </c>
      <c r="L6424">
        <v>19.190000000000001</v>
      </c>
      <c r="M6424">
        <v>1.93</v>
      </c>
      <c r="N6424">
        <v>10.06</v>
      </c>
      <c r="O6424">
        <v>10.16</v>
      </c>
    </row>
    <row r="6425" spans="1:15" x14ac:dyDescent="0.3">
      <c r="A6425" s="3">
        <v>45270</v>
      </c>
      <c r="B6425" t="s">
        <v>20</v>
      </c>
      <c r="C6425" t="s">
        <v>44</v>
      </c>
      <c r="D6425" t="s">
        <v>74</v>
      </c>
      <c r="E6425" t="s">
        <v>87</v>
      </c>
      <c r="F6425">
        <v>21852</v>
      </c>
      <c r="G6425">
        <v>3166</v>
      </c>
      <c r="H6425">
        <v>7803.71</v>
      </c>
      <c r="I6425">
        <v>260</v>
      </c>
      <c r="J6425">
        <v>11101.02</v>
      </c>
      <c r="K6425">
        <v>14.49</v>
      </c>
      <c r="L6425">
        <v>8.2100000000000009</v>
      </c>
      <c r="M6425">
        <v>2.46</v>
      </c>
      <c r="N6425">
        <v>30.01</v>
      </c>
      <c r="O6425">
        <v>1.42</v>
      </c>
    </row>
    <row r="6426" spans="1:15" x14ac:dyDescent="0.3">
      <c r="A6426" s="3">
        <v>45280</v>
      </c>
      <c r="B6426" t="s">
        <v>20</v>
      </c>
      <c r="C6426" t="s">
        <v>48</v>
      </c>
      <c r="D6426" t="s">
        <v>74</v>
      </c>
      <c r="E6426" t="s">
        <v>77</v>
      </c>
      <c r="F6426">
        <v>145558</v>
      </c>
      <c r="G6426">
        <v>15386</v>
      </c>
      <c r="H6426">
        <v>39990.730000000003</v>
      </c>
      <c r="I6426">
        <v>2227</v>
      </c>
      <c r="J6426">
        <v>339060.14</v>
      </c>
      <c r="K6426">
        <v>10.57</v>
      </c>
      <c r="L6426">
        <v>14.47</v>
      </c>
      <c r="M6426">
        <v>2.6</v>
      </c>
      <c r="N6426">
        <v>17.96</v>
      </c>
      <c r="O6426">
        <v>8.48</v>
      </c>
    </row>
    <row r="6427" spans="1:15" x14ac:dyDescent="0.3">
      <c r="A6427" s="3">
        <v>45312</v>
      </c>
      <c r="B6427" t="s">
        <v>20</v>
      </c>
      <c r="C6427" t="s">
        <v>41</v>
      </c>
      <c r="D6427" t="s">
        <v>73</v>
      </c>
      <c r="E6427" t="s">
        <v>105</v>
      </c>
      <c r="F6427">
        <v>17788</v>
      </c>
      <c r="G6427">
        <v>1961</v>
      </c>
      <c r="H6427">
        <v>1133.05</v>
      </c>
      <c r="I6427">
        <v>357</v>
      </c>
      <c r="J6427">
        <v>38869.14</v>
      </c>
      <c r="K6427">
        <v>11.02</v>
      </c>
      <c r="L6427">
        <v>18.2</v>
      </c>
      <c r="M6427">
        <v>0.57999999999999996</v>
      </c>
      <c r="N6427">
        <v>3.17</v>
      </c>
      <c r="O6427">
        <v>34.299999999999997</v>
      </c>
    </row>
    <row r="6428" spans="1:15" x14ac:dyDescent="0.3">
      <c r="A6428" s="3">
        <v>45266</v>
      </c>
      <c r="B6428" t="s">
        <v>20</v>
      </c>
      <c r="C6428" t="s">
        <v>54</v>
      </c>
      <c r="D6428" t="s">
        <v>73</v>
      </c>
      <c r="E6428" t="s">
        <v>97</v>
      </c>
      <c r="F6428">
        <v>48134</v>
      </c>
      <c r="G6428">
        <v>2974</v>
      </c>
      <c r="H6428">
        <v>7743.79</v>
      </c>
      <c r="I6428">
        <v>435</v>
      </c>
      <c r="J6428">
        <v>14856.87</v>
      </c>
      <c r="K6428">
        <v>6.18</v>
      </c>
      <c r="L6428">
        <v>14.63</v>
      </c>
      <c r="M6428">
        <v>2.6</v>
      </c>
      <c r="N6428">
        <v>17.8</v>
      </c>
      <c r="O6428">
        <v>1.92</v>
      </c>
    </row>
    <row r="6429" spans="1:15" x14ac:dyDescent="0.3">
      <c r="A6429" s="3">
        <v>45266</v>
      </c>
      <c r="B6429" t="s">
        <v>20</v>
      </c>
      <c r="C6429" t="s">
        <v>52</v>
      </c>
      <c r="D6429" t="s">
        <v>75</v>
      </c>
      <c r="E6429" t="s">
        <v>98</v>
      </c>
      <c r="F6429">
        <v>73389</v>
      </c>
      <c r="G6429">
        <v>4808</v>
      </c>
      <c r="H6429">
        <v>8538.5400000000009</v>
      </c>
      <c r="I6429">
        <v>464</v>
      </c>
      <c r="J6429">
        <v>10583.99</v>
      </c>
      <c r="K6429">
        <v>6.55</v>
      </c>
      <c r="L6429">
        <v>9.65</v>
      </c>
      <c r="M6429">
        <v>1.78</v>
      </c>
      <c r="N6429">
        <v>18.399999999999999</v>
      </c>
      <c r="O6429">
        <v>1.24</v>
      </c>
    </row>
    <row r="6430" spans="1:15" x14ac:dyDescent="0.3">
      <c r="A6430" s="3">
        <v>45232</v>
      </c>
      <c r="B6430" t="s">
        <v>20</v>
      </c>
      <c r="C6430" t="s">
        <v>29</v>
      </c>
      <c r="D6430" t="s">
        <v>76</v>
      </c>
      <c r="E6430" t="s">
        <v>97</v>
      </c>
      <c r="F6430">
        <v>130742</v>
      </c>
      <c r="G6430">
        <v>3683</v>
      </c>
      <c r="H6430">
        <v>3916.91</v>
      </c>
      <c r="I6430">
        <v>371</v>
      </c>
      <c r="J6430">
        <v>66566.990000000005</v>
      </c>
      <c r="K6430">
        <v>2.82</v>
      </c>
      <c r="L6430">
        <v>10.07</v>
      </c>
      <c r="M6430">
        <v>1.06</v>
      </c>
      <c r="N6430">
        <v>10.56</v>
      </c>
      <c r="O6430">
        <v>16.989999999999998</v>
      </c>
    </row>
    <row r="6431" spans="1:15" x14ac:dyDescent="0.3">
      <c r="A6431" s="3">
        <v>45361</v>
      </c>
      <c r="B6431" t="s">
        <v>20</v>
      </c>
      <c r="C6431" t="s">
        <v>62</v>
      </c>
      <c r="D6431" t="s">
        <v>76</v>
      </c>
      <c r="E6431" t="s">
        <v>104</v>
      </c>
      <c r="F6431">
        <v>60616</v>
      </c>
      <c r="G6431">
        <v>2113</v>
      </c>
      <c r="H6431">
        <v>4450.8</v>
      </c>
      <c r="I6431">
        <v>188</v>
      </c>
      <c r="J6431">
        <v>29805.47</v>
      </c>
      <c r="K6431">
        <v>3.49</v>
      </c>
      <c r="L6431">
        <v>8.9</v>
      </c>
      <c r="M6431">
        <v>2.11</v>
      </c>
      <c r="N6431">
        <v>23.67</v>
      </c>
      <c r="O6431">
        <v>6.7</v>
      </c>
    </row>
    <row r="6432" spans="1:15" x14ac:dyDescent="0.3">
      <c r="A6432" s="3">
        <v>45237</v>
      </c>
      <c r="B6432" t="s">
        <v>20</v>
      </c>
      <c r="C6432" t="s">
        <v>60</v>
      </c>
      <c r="D6432" t="s">
        <v>76</v>
      </c>
      <c r="E6432" t="s">
        <v>91</v>
      </c>
      <c r="F6432">
        <v>46742</v>
      </c>
      <c r="G6432">
        <v>573</v>
      </c>
      <c r="H6432">
        <v>690.94</v>
      </c>
      <c r="I6432">
        <v>40</v>
      </c>
      <c r="J6432">
        <v>7945.11</v>
      </c>
      <c r="K6432">
        <v>1.23</v>
      </c>
      <c r="L6432">
        <v>6.98</v>
      </c>
      <c r="M6432">
        <v>1.21</v>
      </c>
      <c r="N6432">
        <v>17.27</v>
      </c>
      <c r="O6432">
        <v>11.5</v>
      </c>
    </row>
    <row r="6433" spans="1:15" x14ac:dyDescent="0.3">
      <c r="A6433" s="3">
        <v>45259</v>
      </c>
      <c r="B6433" t="s">
        <v>20</v>
      </c>
      <c r="C6433" t="s">
        <v>52</v>
      </c>
      <c r="D6433" t="s">
        <v>73</v>
      </c>
      <c r="E6433" t="s">
        <v>77</v>
      </c>
      <c r="F6433">
        <v>13997</v>
      </c>
      <c r="G6433">
        <v>1228</v>
      </c>
      <c r="H6433">
        <v>1190.83</v>
      </c>
      <c r="I6433">
        <v>100</v>
      </c>
      <c r="J6433">
        <v>3772.53</v>
      </c>
      <c r="K6433">
        <v>8.77</v>
      </c>
      <c r="L6433">
        <v>8.14</v>
      </c>
      <c r="M6433">
        <v>0.97</v>
      </c>
      <c r="N6433">
        <v>11.91</v>
      </c>
      <c r="O6433">
        <v>3.17</v>
      </c>
    </row>
    <row r="6434" spans="1:15" x14ac:dyDescent="0.3">
      <c r="A6434" s="3">
        <v>45367</v>
      </c>
      <c r="B6434" t="s">
        <v>20</v>
      </c>
      <c r="C6434" t="s">
        <v>41</v>
      </c>
      <c r="D6434" t="s">
        <v>76</v>
      </c>
      <c r="E6434" t="s">
        <v>90</v>
      </c>
      <c r="F6434">
        <v>31001</v>
      </c>
      <c r="G6434">
        <v>715</v>
      </c>
      <c r="H6434">
        <v>2622.94</v>
      </c>
      <c r="I6434">
        <v>88</v>
      </c>
      <c r="J6434">
        <v>11271.57</v>
      </c>
      <c r="K6434">
        <v>2.31</v>
      </c>
      <c r="L6434">
        <v>12.31</v>
      </c>
      <c r="M6434">
        <v>3.67</v>
      </c>
      <c r="N6434">
        <v>29.81</v>
      </c>
      <c r="O6434">
        <v>4.3</v>
      </c>
    </row>
    <row r="6435" spans="1:15" x14ac:dyDescent="0.3">
      <c r="A6435" s="3">
        <v>45247</v>
      </c>
      <c r="B6435" t="s">
        <v>20</v>
      </c>
      <c r="C6435" t="s">
        <v>24</v>
      </c>
      <c r="D6435" t="s">
        <v>74</v>
      </c>
      <c r="E6435" t="s">
        <v>80</v>
      </c>
      <c r="F6435">
        <v>11093</v>
      </c>
      <c r="G6435">
        <v>588</v>
      </c>
      <c r="H6435">
        <v>1570.05</v>
      </c>
      <c r="I6435">
        <v>46</v>
      </c>
      <c r="J6435">
        <v>2993.09</v>
      </c>
      <c r="K6435">
        <v>5.3</v>
      </c>
      <c r="L6435">
        <v>7.82</v>
      </c>
      <c r="M6435">
        <v>2.67</v>
      </c>
      <c r="N6435">
        <v>34.130000000000003</v>
      </c>
      <c r="O6435">
        <v>1.91</v>
      </c>
    </row>
    <row r="6436" spans="1:15" x14ac:dyDescent="0.3">
      <c r="A6436" s="3">
        <v>45312</v>
      </c>
      <c r="B6436" t="s">
        <v>20</v>
      </c>
      <c r="C6436" t="s">
        <v>49</v>
      </c>
      <c r="D6436" t="s">
        <v>74</v>
      </c>
      <c r="E6436" t="s">
        <v>83</v>
      </c>
      <c r="F6436">
        <v>133833</v>
      </c>
      <c r="G6436">
        <v>13326</v>
      </c>
      <c r="H6436">
        <v>13545.02</v>
      </c>
      <c r="I6436">
        <v>1962</v>
      </c>
      <c r="J6436">
        <v>335866.52</v>
      </c>
      <c r="K6436">
        <v>9.9600000000000009</v>
      </c>
      <c r="L6436">
        <v>14.72</v>
      </c>
      <c r="M6436">
        <v>1.02</v>
      </c>
      <c r="N6436">
        <v>6.9</v>
      </c>
      <c r="O6436">
        <v>24.8</v>
      </c>
    </row>
    <row r="6437" spans="1:15" x14ac:dyDescent="0.3">
      <c r="A6437" s="3">
        <v>45210</v>
      </c>
      <c r="B6437" t="s">
        <v>20</v>
      </c>
      <c r="C6437" t="s">
        <v>57</v>
      </c>
      <c r="D6437" t="s">
        <v>76</v>
      </c>
      <c r="E6437" t="s">
        <v>78</v>
      </c>
      <c r="F6437">
        <v>84187</v>
      </c>
      <c r="G6437">
        <v>1890</v>
      </c>
      <c r="H6437">
        <v>7710.43</v>
      </c>
      <c r="I6437">
        <v>85</v>
      </c>
      <c r="J6437">
        <v>6208.17</v>
      </c>
      <c r="K6437">
        <v>2.25</v>
      </c>
      <c r="L6437">
        <v>4.5</v>
      </c>
      <c r="M6437">
        <v>4.08</v>
      </c>
      <c r="N6437">
        <v>90.71</v>
      </c>
      <c r="O6437">
        <v>0.81</v>
      </c>
    </row>
    <row r="6438" spans="1:15" x14ac:dyDescent="0.3">
      <c r="A6438" s="3">
        <v>45258</v>
      </c>
      <c r="B6438" t="s">
        <v>20</v>
      </c>
      <c r="C6438" t="s">
        <v>43</v>
      </c>
      <c r="D6438" t="s">
        <v>73</v>
      </c>
      <c r="E6438" t="s">
        <v>101</v>
      </c>
      <c r="F6438">
        <v>146072</v>
      </c>
      <c r="G6438">
        <v>13661</v>
      </c>
      <c r="H6438">
        <v>36797.279999999999</v>
      </c>
      <c r="I6438">
        <v>660</v>
      </c>
      <c r="J6438">
        <v>106120.12</v>
      </c>
      <c r="K6438">
        <v>9.35</v>
      </c>
      <c r="L6438">
        <v>4.83</v>
      </c>
      <c r="M6438">
        <v>2.69</v>
      </c>
      <c r="N6438">
        <v>55.75</v>
      </c>
      <c r="O6438">
        <v>2.88</v>
      </c>
    </row>
    <row r="6439" spans="1:15" x14ac:dyDescent="0.3">
      <c r="A6439" s="3">
        <v>45266</v>
      </c>
      <c r="B6439" t="s">
        <v>20</v>
      </c>
      <c r="C6439" t="s">
        <v>53</v>
      </c>
      <c r="D6439" t="s">
        <v>76</v>
      </c>
      <c r="E6439" t="s">
        <v>90</v>
      </c>
      <c r="F6439">
        <v>16941</v>
      </c>
      <c r="G6439">
        <v>2475</v>
      </c>
      <c r="H6439">
        <v>2829.01</v>
      </c>
      <c r="I6439">
        <v>495</v>
      </c>
      <c r="J6439">
        <v>56221.03</v>
      </c>
      <c r="K6439">
        <v>14.61</v>
      </c>
      <c r="L6439">
        <v>20</v>
      </c>
      <c r="M6439">
        <v>1.1399999999999999</v>
      </c>
      <c r="N6439">
        <v>5.72</v>
      </c>
      <c r="O6439">
        <v>19.87</v>
      </c>
    </row>
    <row r="6440" spans="1:15" x14ac:dyDescent="0.3">
      <c r="A6440" s="3">
        <v>45204</v>
      </c>
      <c r="B6440" t="s">
        <v>20</v>
      </c>
      <c r="C6440" t="s">
        <v>31</v>
      </c>
      <c r="D6440" t="s">
        <v>74</v>
      </c>
      <c r="E6440" t="s">
        <v>77</v>
      </c>
      <c r="F6440">
        <v>68487</v>
      </c>
      <c r="G6440">
        <v>9636</v>
      </c>
      <c r="H6440">
        <v>10811.13</v>
      </c>
      <c r="I6440">
        <v>1739</v>
      </c>
      <c r="J6440">
        <v>28967.23</v>
      </c>
      <c r="K6440">
        <v>14.07</v>
      </c>
      <c r="L6440">
        <v>18.05</v>
      </c>
      <c r="M6440">
        <v>1.1200000000000001</v>
      </c>
      <c r="N6440">
        <v>6.22</v>
      </c>
      <c r="O6440">
        <v>2.68</v>
      </c>
    </row>
    <row r="6441" spans="1:15" x14ac:dyDescent="0.3">
      <c r="A6441" s="3">
        <v>45338</v>
      </c>
      <c r="B6441" t="s">
        <v>20</v>
      </c>
      <c r="C6441" t="s">
        <v>29</v>
      </c>
      <c r="D6441" t="s">
        <v>76</v>
      </c>
      <c r="E6441" t="s">
        <v>105</v>
      </c>
      <c r="F6441">
        <v>93624</v>
      </c>
      <c r="G6441">
        <v>12457</v>
      </c>
      <c r="H6441">
        <v>39414.620000000003</v>
      </c>
      <c r="I6441">
        <v>1250</v>
      </c>
      <c r="J6441">
        <v>52676.29</v>
      </c>
      <c r="K6441">
        <v>13.31</v>
      </c>
      <c r="L6441">
        <v>10.029999999999999</v>
      </c>
      <c r="M6441">
        <v>3.16</v>
      </c>
      <c r="N6441">
        <v>31.53</v>
      </c>
      <c r="O6441">
        <v>1.34</v>
      </c>
    </row>
    <row r="6442" spans="1:15" x14ac:dyDescent="0.3">
      <c r="A6442" s="3">
        <v>45353</v>
      </c>
      <c r="B6442" t="s">
        <v>20</v>
      </c>
      <c r="C6442" t="s">
        <v>56</v>
      </c>
      <c r="D6442" t="s">
        <v>75</v>
      </c>
      <c r="E6442" t="s">
        <v>92</v>
      </c>
      <c r="F6442">
        <v>12726</v>
      </c>
      <c r="G6442">
        <v>1570</v>
      </c>
      <c r="H6442">
        <v>4511.0600000000004</v>
      </c>
      <c r="I6442">
        <v>154</v>
      </c>
      <c r="J6442">
        <v>14098.39</v>
      </c>
      <c r="K6442">
        <v>12.34</v>
      </c>
      <c r="L6442">
        <v>9.81</v>
      </c>
      <c r="M6442">
        <v>2.87</v>
      </c>
      <c r="N6442">
        <v>29.29</v>
      </c>
      <c r="O6442">
        <v>3.13</v>
      </c>
    </row>
    <row r="6443" spans="1:15" x14ac:dyDescent="0.3">
      <c r="A6443" s="3">
        <v>45289</v>
      </c>
      <c r="B6443" t="s">
        <v>20</v>
      </c>
      <c r="C6443" t="s">
        <v>24</v>
      </c>
      <c r="D6443" t="s">
        <v>74</v>
      </c>
      <c r="E6443" t="s">
        <v>90</v>
      </c>
      <c r="F6443">
        <v>62524</v>
      </c>
      <c r="G6443">
        <v>7806</v>
      </c>
      <c r="H6443">
        <v>13969.63</v>
      </c>
      <c r="I6443">
        <v>367</v>
      </c>
      <c r="J6443">
        <v>67050.91</v>
      </c>
      <c r="K6443">
        <v>12.48</v>
      </c>
      <c r="L6443">
        <v>4.7</v>
      </c>
      <c r="M6443">
        <v>1.79</v>
      </c>
      <c r="N6443">
        <v>38.06</v>
      </c>
      <c r="O6443">
        <v>4.8</v>
      </c>
    </row>
    <row r="6444" spans="1:15" x14ac:dyDescent="0.3">
      <c r="A6444" s="3">
        <v>45219</v>
      </c>
      <c r="B6444" t="s">
        <v>20</v>
      </c>
      <c r="C6444" t="s">
        <v>30</v>
      </c>
      <c r="D6444" t="s">
        <v>75</v>
      </c>
      <c r="E6444" t="s">
        <v>91</v>
      </c>
      <c r="F6444">
        <v>29616</v>
      </c>
      <c r="G6444">
        <v>1811</v>
      </c>
      <c r="H6444">
        <v>3311.21</v>
      </c>
      <c r="I6444">
        <v>124</v>
      </c>
      <c r="J6444">
        <v>22319.68</v>
      </c>
      <c r="K6444">
        <v>6.11</v>
      </c>
      <c r="L6444">
        <v>6.85</v>
      </c>
      <c r="M6444">
        <v>1.83</v>
      </c>
      <c r="N6444">
        <v>26.7</v>
      </c>
      <c r="O6444">
        <v>6.74</v>
      </c>
    </row>
    <row r="6445" spans="1:15" x14ac:dyDescent="0.3">
      <c r="A6445" s="3">
        <v>45313</v>
      </c>
      <c r="B6445" t="s">
        <v>20</v>
      </c>
      <c r="C6445" t="s">
        <v>34</v>
      </c>
      <c r="D6445" t="s">
        <v>73</v>
      </c>
      <c r="E6445" t="s">
        <v>78</v>
      </c>
      <c r="F6445">
        <v>133890</v>
      </c>
      <c r="G6445">
        <v>4892</v>
      </c>
      <c r="H6445">
        <v>14726.68</v>
      </c>
      <c r="I6445">
        <v>965</v>
      </c>
      <c r="J6445">
        <v>11394.87</v>
      </c>
      <c r="K6445">
        <v>3.65</v>
      </c>
      <c r="L6445">
        <v>19.73</v>
      </c>
      <c r="M6445">
        <v>3.01</v>
      </c>
      <c r="N6445">
        <v>15.26</v>
      </c>
      <c r="O6445">
        <v>0.77</v>
      </c>
    </row>
    <row r="6446" spans="1:15" x14ac:dyDescent="0.3">
      <c r="A6446" s="3">
        <v>45330</v>
      </c>
      <c r="B6446" t="s">
        <v>20</v>
      </c>
      <c r="C6446" t="s">
        <v>54</v>
      </c>
      <c r="D6446" t="s">
        <v>75</v>
      </c>
      <c r="E6446" t="s">
        <v>99</v>
      </c>
      <c r="F6446">
        <v>30670</v>
      </c>
      <c r="G6446">
        <v>3839</v>
      </c>
      <c r="H6446">
        <v>7998.39</v>
      </c>
      <c r="I6446">
        <v>595</v>
      </c>
      <c r="J6446">
        <v>46183.24</v>
      </c>
      <c r="K6446">
        <v>12.52</v>
      </c>
      <c r="L6446">
        <v>15.5</v>
      </c>
      <c r="M6446">
        <v>2.08</v>
      </c>
      <c r="N6446">
        <v>13.44</v>
      </c>
      <c r="O6446">
        <v>5.77</v>
      </c>
    </row>
    <row r="6447" spans="1:15" x14ac:dyDescent="0.3">
      <c r="A6447" s="3">
        <v>45260</v>
      </c>
      <c r="B6447" t="s">
        <v>20</v>
      </c>
      <c r="C6447" t="s">
        <v>43</v>
      </c>
      <c r="D6447" t="s">
        <v>74</v>
      </c>
      <c r="E6447" t="s">
        <v>103</v>
      </c>
      <c r="F6447">
        <v>21303</v>
      </c>
      <c r="G6447">
        <v>2254</v>
      </c>
      <c r="H6447">
        <v>3251.64</v>
      </c>
      <c r="I6447">
        <v>77</v>
      </c>
      <c r="J6447">
        <v>14616.03</v>
      </c>
      <c r="K6447">
        <v>10.58</v>
      </c>
      <c r="L6447">
        <v>3.42</v>
      </c>
      <c r="M6447">
        <v>1.44</v>
      </c>
      <c r="N6447">
        <v>42.23</v>
      </c>
      <c r="O6447">
        <v>4.49</v>
      </c>
    </row>
    <row r="6448" spans="1:15" x14ac:dyDescent="0.3">
      <c r="A6448" s="3">
        <v>45283</v>
      </c>
      <c r="B6448" t="s">
        <v>20</v>
      </c>
      <c r="C6448" t="s">
        <v>36</v>
      </c>
      <c r="D6448" t="s">
        <v>76</v>
      </c>
      <c r="E6448" t="s">
        <v>98</v>
      </c>
      <c r="F6448">
        <v>54488</v>
      </c>
      <c r="G6448">
        <v>401</v>
      </c>
      <c r="H6448">
        <v>1515.3</v>
      </c>
      <c r="I6448">
        <v>24</v>
      </c>
      <c r="J6448">
        <v>1955.59</v>
      </c>
      <c r="K6448">
        <v>0.74</v>
      </c>
      <c r="L6448">
        <v>5.99</v>
      </c>
      <c r="M6448">
        <v>3.78</v>
      </c>
      <c r="N6448">
        <v>63.14</v>
      </c>
      <c r="O6448">
        <v>1.29</v>
      </c>
    </row>
    <row r="6449" spans="1:15" x14ac:dyDescent="0.3">
      <c r="A6449" s="3">
        <v>45374</v>
      </c>
      <c r="B6449" t="s">
        <v>20</v>
      </c>
      <c r="C6449" t="s">
        <v>55</v>
      </c>
      <c r="D6449" t="s">
        <v>73</v>
      </c>
      <c r="E6449" t="s">
        <v>104</v>
      </c>
      <c r="F6449">
        <v>98349</v>
      </c>
      <c r="G6449">
        <v>12220</v>
      </c>
      <c r="H6449">
        <v>15205.61</v>
      </c>
      <c r="I6449">
        <v>2376</v>
      </c>
      <c r="J6449">
        <v>242501.67</v>
      </c>
      <c r="K6449">
        <v>12.43</v>
      </c>
      <c r="L6449">
        <v>19.440000000000001</v>
      </c>
      <c r="M6449">
        <v>1.24</v>
      </c>
      <c r="N6449">
        <v>6.4</v>
      </c>
      <c r="O6449">
        <v>15.95</v>
      </c>
    </row>
    <row r="6450" spans="1:15" x14ac:dyDescent="0.3">
      <c r="A6450" s="3">
        <v>45218</v>
      </c>
      <c r="B6450" t="s">
        <v>20</v>
      </c>
      <c r="C6450" t="s">
        <v>26</v>
      </c>
      <c r="D6450" t="s">
        <v>73</v>
      </c>
      <c r="E6450" t="s">
        <v>99</v>
      </c>
      <c r="F6450">
        <v>110043</v>
      </c>
      <c r="G6450">
        <v>6392</v>
      </c>
      <c r="H6450">
        <v>19917.439999999999</v>
      </c>
      <c r="I6450">
        <v>606</v>
      </c>
      <c r="J6450">
        <v>44069.07</v>
      </c>
      <c r="K6450">
        <v>5.81</v>
      </c>
      <c r="L6450">
        <v>9.48</v>
      </c>
      <c r="M6450">
        <v>3.12</v>
      </c>
      <c r="N6450">
        <v>32.869999999999997</v>
      </c>
      <c r="O6450">
        <v>2.21</v>
      </c>
    </row>
    <row r="6451" spans="1:15" x14ac:dyDescent="0.3">
      <c r="A6451" s="3">
        <v>45272</v>
      </c>
      <c r="B6451" t="s">
        <v>20</v>
      </c>
      <c r="C6451" t="s">
        <v>71</v>
      </c>
      <c r="D6451" t="s">
        <v>75</v>
      </c>
      <c r="E6451" t="s">
        <v>106</v>
      </c>
      <c r="F6451">
        <v>112797</v>
      </c>
      <c r="G6451">
        <v>12561</v>
      </c>
      <c r="H6451">
        <v>20980.79</v>
      </c>
      <c r="I6451">
        <v>855</v>
      </c>
      <c r="J6451">
        <v>138929.79999999999</v>
      </c>
      <c r="K6451">
        <v>11.14</v>
      </c>
      <c r="L6451">
        <v>6.81</v>
      </c>
      <c r="M6451">
        <v>1.67</v>
      </c>
      <c r="N6451">
        <v>24.54</v>
      </c>
      <c r="O6451">
        <v>6.62</v>
      </c>
    </row>
    <row r="6452" spans="1:15" x14ac:dyDescent="0.3">
      <c r="A6452" s="3">
        <v>45206</v>
      </c>
      <c r="B6452" t="s">
        <v>20</v>
      </c>
      <c r="C6452" t="s">
        <v>25</v>
      </c>
      <c r="D6452" t="s">
        <v>73</v>
      </c>
      <c r="E6452" t="s">
        <v>80</v>
      </c>
      <c r="F6452">
        <v>38507</v>
      </c>
      <c r="G6452">
        <v>4689</v>
      </c>
      <c r="H6452">
        <v>11441.64</v>
      </c>
      <c r="I6452">
        <v>609</v>
      </c>
      <c r="J6452">
        <v>85707.58</v>
      </c>
      <c r="K6452">
        <v>12.18</v>
      </c>
      <c r="L6452">
        <v>12.99</v>
      </c>
      <c r="M6452">
        <v>2.44</v>
      </c>
      <c r="N6452">
        <v>18.79</v>
      </c>
      <c r="O6452">
        <v>7.49</v>
      </c>
    </row>
    <row r="6453" spans="1:15" x14ac:dyDescent="0.3">
      <c r="A6453" s="3">
        <v>45355</v>
      </c>
      <c r="B6453" t="s">
        <v>20</v>
      </c>
      <c r="C6453" t="s">
        <v>60</v>
      </c>
      <c r="D6453" t="s">
        <v>75</v>
      </c>
      <c r="E6453" t="s">
        <v>88</v>
      </c>
      <c r="F6453">
        <v>86600</v>
      </c>
      <c r="G6453">
        <v>6827</v>
      </c>
      <c r="H6453">
        <v>14404.04</v>
      </c>
      <c r="I6453">
        <v>1495</v>
      </c>
      <c r="J6453">
        <v>50515.88</v>
      </c>
      <c r="K6453">
        <v>7.88</v>
      </c>
      <c r="L6453">
        <v>21.9</v>
      </c>
      <c r="M6453">
        <v>2.11</v>
      </c>
      <c r="N6453">
        <v>9.6300000000000008</v>
      </c>
      <c r="O6453">
        <v>3.51</v>
      </c>
    </row>
    <row r="6454" spans="1:15" x14ac:dyDescent="0.3">
      <c r="A6454" s="3">
        <v>45285</v>
      </c>
      <c r="B6454" t="s">
        <v>20</v>
      </c>
      <c r="C6454" t="s">
        <v>47</v>
      </c>
      <c r="D6454" t="s">
        <v>76</v>
      </c>
      <c r="E6454" t="s">
        <v>96</v>
      </c>
      <c r="F6454">
        <v>95447</v>
      </c>
      <c r="G6454">
        <v>8680</v>
      </c>
      <c r="H6454">
        <v>34998.089999999997</v>
      </c>
      <c r="I6454">
        <v>1393</v>
      </c>
      <c r="J6454">
        <v>246254.6</v>
      </c>
      <c r="K6454">
        <v>9.09</v>
      </c>
      <c r="L6454">
        <v>16.05</v>
      </c>
      <c r="M6454">
        <v>4.03</v>
      </c>
      <c r="N6454">
        <v>25.12</v>
      </c>
      <c r="O6454">
        <v>7.04</v>
      </c>
    </row>
    <row r="6455" spans="1:15" x14ac:dyDescent="0.3">
      <c r="A6455" s="3">
        <v>45366</v>
      </c>
      <c r="B6455" t="s">
        <v>20</v>
      </c>
      <c r="C6455" t="s">
        <v>29</v>
      </c>
      <c r="D6455" t="s">
        <v>74</v>
      </c>
      <c r="E6455" t="s">
        <v>93</v>
      </c>
      <c r="F6455">
        <v>107990</v>
      </c>
      <c r="G6455">
        <v>5806</v>
      </c>
      <c r="H6455">
        <v>8797.08</v>
      </c>
      <c r="I6455">
        <v>1113</v>
      </c>
      <c r="J6455">
        <v>91101.66</v>
      </c>
      <c r="K6455">
        <v>5.38</v>
      </c>
      <c r="L6455">
        <v>19.170000000000002</v>
      </c>
      <c r="M6455">
        <v>1.52</v>
      </c>
      <c r="N6455">
        <v>7.9</v>
      </c>
      <c r="O6455">
        <v>10.36</v>
      </c>
    </row>
    <row r="6456" spans="1:15" x14ac:dyDescent="0.3">
      <c r="A6456" s="3">
        <v>45320</v>
      </c>
      <c r="B6456" t="s">
        <v>20</v>
      </c>
      <c r="C6456" t="s">
        <v>61</v>
      </c>
      <c r="D6456" t="s">
        <v>76</v>
      </c>
      <c r="E6456" t="s">
        <v>100</v>
      </c>
      <c r="F6456">
        <v>99229</v>
      </c>
      <c r="G6456">
        <v>10707</v>
      </c>
      <c r="H6456">
        <v>10768.77</v>
      </c>
      <c r="I6456">
        <v>1858</v>
      </c>
      <c r="J6456">
        <v>208191.9</v>
      </c>
      <c r="K6456">
        <v>10.79</v>
      </c>
      <c r="L6456">
        <v>17.350000000000001</v>
      </c>
      <c r="M6456">
        <v>1.01</v>
      </c>
      <c r="N6456">
        <v>5.8</v>
      </c>
      <c r="O6456">
        <v>19.329999999999998</v>
      </c>
    </row>
    <row r="6457" spans="1:15" x14ac:dyDescent="0.3">
      <c r="A6457" s="3">
        <v>45359</v>
      </c>
      <c r="B6457" t="s">
        <v>20</v>
      </c>
      <c r="C6457" t="s">
        <v>48</v>
      </c>
      <c r="D6457" t="s">
        <v>74</v>
      </c>
      <c r="E6457" t="s">
        <v>98</v>
      </c>
      <c r="F6457">
        <v>78086</v>
      </c>
      <c r="G6457">
        <v>3431</v>
      </c>
      <c r="H6457">
        <v>8328.64</v>
      </c>
      <c r="I6457">
        <v>557</v>
      </c>
      <c r="J6457">
        <v>4076.04</v>
      </c>
      <c r="K6457">
        <v>4.3899999999999997</v>
      </c>
      <c r="L6457">
        <v>16.23</v>
      </c>
      <c r="M6457">
        <v>2.4300000000000002</v>
      </c>
      <c r="N6457">
        <v>14.95</v>
      </c>
      <c r="O6457">
        <v>0.49</v>
      </c>
    </row>
    <row r="6458" spans="1:15" x14ac:dyDescent="0.3">
      <c r="A6458" s="3">
        <v>45241</v>
      </c>
      <c r="B6458" t="s">
        <v>20</v>
      </c>
      <c r="C6458" t="s">
        <v>40</v>
      </c>
      <c r="D6458" t="s">
        <v>75</v>
      </c>
      <c r="E6458" t="s">
        <v>97</v>
      </c>
      <c r="F6458">
        <v>9167</v>
      </c>
      <c r="G6458">
        <v>893</v>
      </c>
      <c r="H6458">
        <v>2340.13</v>
      </c>
      <c r="I6458">
        <v>64</v>
      </c>
      <c r="J6458">
        <v>9717.2000000000007</v>
      </c>
      <c r="K6458">
        <v>9.74</v>
      </c>
      <c r="L6458">
        <v>7.17</v>
      </c>
      <c r="M6458">
        <v>2.62</v>
      </c>
      <c r="N6458">
        <v>36.56</v>
      </c>
      <c r="O6458">
        <v>4.1500000000000004</v>
      </c>
    </row>
    <row r="6459" spans="1:15" x14ac:dyDescent="0.3">
      <c r="A6459" s="3">
        <v>45211</v>
      </c>
      <c r="B6459" t="s">
        <v>20</v>
      </c>
      <c r="C6459" t="s">
        <v>52</v>
      </c>
      <c r="D6459" t="s">
        <v>73</v>
      </c>
      <c r="E6459" t="s">
        <v>92</v>
      </c>
      <c r="F6459">
        <v>97548</v>
      </c>
      <c r="G6459">
        <v>4780</v>
      </c>
      <c r="H6459">
        <v>7337.92</v>
      </c>
      <c r="I6459">
        <v>571</v>
      </c>
      <c r="J6459">
        <v>78140.89</v>
      </c>
      <c r="K6459">
        <v>4.9000000000000004</v>
      </c>
      <c r="L6459">
        <v>11.95</v>
      </c>
      <c r="M6459">
        <v>1.54</v>
      </c>
      <c r="N6459">
        <v>12.85</v>
      </c>
      <c r="O6459">
        <v>10.65</v>
      </c>
    </row>
    <row r="6460" spans="1:15" x14ac:dyDescent="0.3">
      <c r="A6460" s="3">
        <v>45238</v>
      </c>
      <c r="B6460" t="s">
        <v>20</v>
      </c>
      <c r="C6460" t="s">
        <v>33</v>
      </c>
      <c r="D6460" t="s">
        <v>74</v>
      </c>
      <c r="E6460" t="s">
        <v>95</v>
      </c>
      <c r="F6460">
        <v>77250</v>
      </c>
      <c r="G6460">
        <v>10790</v>
      </c>
      <c r="H6460">
        <v>10569.5</v>
      </c>
      <c r="I6460">
        <v>1136</v>
      </c>
      <c r="J6460">
        <v>20519.53</v>
      </c>
      <c r="K6460">
        <v>13.97</v>
      </c>
      <c r="L6460">
        <v>10.53</v>
      </c>
      <c r="M6460">
        <v>0.98</v>
      </c>
      <c r="N6460">
        <v>9.3000000000000007</v>
      </c>
      <c r="O6460">
        <v>1.94</v>
      </c>
    </row>
    <row r="6461" spans="1:15" x14ac:dyDescent="0.3">
      <c r="A6461" s="3">
        <v>45227</v>
      </c>
      <c r="B6461" t="s">
        <v>20</v>
      </c>
      <c r="C6461" t="s">
        <v>65</v>
      </c>
      <c r="D6461" t="s">
        <v>75</v>
      </c>
      <c r="E6461" t="s">
        <v>106</v>
      </c>
      <c r="F6461">
        <v>7693</v>
      </c>
      <c r="G6461">
        <v>884</v>
      </c>
      <c r="H6461">
        <v>1976.36</v>
      </c>
      <c r="I6461">
        <v>145</v>
      </c>
      <c r="J6461">
        <v>9835.0499999999993</v>
      </c>
      <c r="K6461">
        <v>11.49</v>
      </c>
      <c r="L6461">
        <v>16.399999999999999</v>
      </c>
      <c r="M6461">
        <v>2.2400000000000002</v>
      </c>
      <c r="N6461">
        <v>13.63</v>
      </c>
      <c r="O6461">
        <v>4.9800000000000004</v>
      </c>
    </row>
    <row r="6462" spans="1:15" x14ac:dyDescent="0.3">
      <c r="A6462" s="3">
        <v>45280</v>
      </c>
      <c r="B6462" t="s">
        <v>20</v>
      </c>
      <c r="C6462" t="s">
        <v>28</v>
      </c>
      <c r="D6462" t="s">
        <v>73</v>
      </c>
      <c r="E6462" t="s">
        <v>88</v>
      </c>
      <c r="F6462">
        <v>56438</v>
      </c>
      <c r="G6462">
        <v>7191</v>
      </c>
      <c r="H6462">
        <v>18644.79</v>
      </c>
      <c r="I6462">
        <v>1504</v>
      </c>
      <c r="J6462">
        <v>30634.76</v>
      </c>
      <c r="K6462">
        <v>12.74</v>
      </c>
      <c r="L6462">
        <v>20.92</v>
      </c>
      <c r="M6462">
        <v>2.59</v>
      </c>
      <c r="N6462">
        <v>12.4</v>
      </c>
      <c r="O6462">
        <v>1.64</v>
      </c>
    </row>
    <row r="6463" spans="1:15" x14ac:dyDescent="0.3">
      <c r="A6463" s="3">
        <v>45330</v>
      </c>
      <c r="B6463" t="s">
        <v>20</v>
      </c>
      <c r="C6463" t="s">
        <v>24</v>
      </c>
      <c r="D6463" t="s">
        <v>73</v>
      </c>
      <c r="E6463" t="s">
        <v>81</v>
      </c>
      <c r="F6463">
        <v>134902</v>
      </c>
      <c r="G6463">
        <v>10734</v>
      </c>
      <c r="H6463">
        <v>38024.839999999997</v>
      </c>
      <c r="I6463">
        <v>1546</v>
      </c>
      <c r="J6463">
        <v>14722.34</v>
      </c>
      <c r="K6463">
        <v>7.96</v>
      </c>
      <c r="L6463">
        <v>14.4</v>
      </c>
      <c r="M6463">
        <v>3.54</v>
      </c>
      <c r="N6463">
        <v>24.6</v>
      </c>
      <c r="O6463">
        <v>0.39</v>
      </c>
    </row>
    <row r="6464" spans="1:15" x14ac:dyDescent="0.3">
      <c r="A6464" s="3">
        <v>45255</v>
      </c>
      <c r="B6464" t="s">
        <v>20</v>
      </c>
      <c r="C6464" t="s">
        <v>63</v>
      </c>
      <c r="D6464" t="s">
        <v>75</v>
      </c>
      <c r="E6464" t="s">
        <v>86</v>
      </c>
      <c r="F6464">
        <v>91191</v>
      </c>
      <c r="G6464">
        <v>13312</v>
      </c>
      <c r="H6464">
        <v>21603.79</v>
      </c>
      <c r="I6464">
        <v>1029</v>
      </c>
      <c r="J6464">
        <v>102595.08</v>
      </c>
      <c r="K6464">
        <v>14.6</v>
      </c>
      <c r="L6464">
        <v>7.73</v>
      </c>
      <c r="M6464">
        <v>1.62</v>
      </c>
      <c r="N6464">
        <v>20.99</v>
      </c>
      <c r="O6464">
        <v>4.75</v>
      </c>
    </row>
    <row r="6465" spans="1:15" x14ac:dyDescent="0.3">
      <c r="A6465" s="3">
        <v>45349</v>
      </c>
      <c r="B6465" t="s">
        <v>20</v>
      </c>
      <c r="C6465" t="s">
        <v>42</v>
      </c>
      <c r="D6465" t="s">
        <v>73</v>
      </c>
      <c r="E6465" t="s">
        <v>79</v>
      </c>
      <c r="F6465">
        <v>100310</v>
      </c>
      <c r="G6465">
        <v>8387</v>
      </c>
      <c r="H6465">
        <v>29704.92</v>
      </c>
      <c r="I6465">
        <v>878</v>
      </c>
      <c r="J6465">
        <v>79715.62</v>
      </c>
      <c r="K6465">
        <v>8.36</v>
      </c>
      <c r="L6465">
        <v>10.47</v>
      </c>
      <c r="M6465">
        <v>3.54</v>
      </c>
      <c r="N6465">
        <v>33.83</v>
      </c>
      <c r="O6465">
        <v>2.68</v>
      </c>
    </row>
    <row r="6466" spans="1:15" x14ac:dyDescent="0.3">
      <c r="A6466" s="3">
        <v>45368</v>
      </c>
      <c r="B6466" t="s">
        <v>20</v>
      </c>
      <c r="C6466" t="s">
        <v>34</v>
      </c>
      <c r="D6466" t="s">
        <v>75</v>
      </c>
      <c r="E6466" t="s">
        <v>97</v>
      </c>
      <c r="F6466">
        <v>9545</v>
      </c>
      <c r="G6466">
        <v>788</v>
      </c>
      <c r="H6466">
        <v>1589.39</v>
      </c>
      <c r="I6466">
        <v>160</v>
      </c>
      <c r="J6466">
        <v>27359.06</v>
      </c>
      <c r="K6466">
        <v>8.26</v>
      </c>
      <c r="L6466">
        <v>20.3</v>
      </c>
      <c r="M6466">
        <v>2.02</v>
      </c>
      <c r="N6466">
        <v>9.93</v>
      </c>
      <c r="O6466">
        <v>17.21</v>
      </c>
    </row>
    <row r="6467" spans="1:15" x14ac:dyDescent="0.3">
      <c r="A6467" s="3">
        <v>45297</v>
      </c>
      <c r="B6467" t="s">
        <v>20</v>
      </c>
      <c r="C6467" t="s">
        <v>63</v>
      </c>
      <c r="D6467" t="s">
        <v>73</v>
      </c>
      <c r="E6467" t="s">
        <v>102</v>
      </c>
      <c r="F6467">
        <v>40341</v>
      </c>
      <c r="G6467">
        <v>2863</v>
      </c>
      <c r="H6467">
        <v>1147.49</v>
      </c>
      <c r="I6467">
        <v>575</v>
      </c>
      <c r="J6467">
        <v>16816.240000000002</v>
      </c>
      <c r="K6467">
        <v>7.1</v>
      </c>
      <c r="L6467">
        <v>20.079999999999998</v>
      </c>
      <c r="M6467">
        <v>0.4</v>
      </c>
      <c r="N6467">
        <v>2</v>
      </c>
      <c r="O6467">
        <v>14.65</v>
      </c>
    </row>
    <row r="6468" spans="1:15" x14ac:dyDescent="0.3">
      <c r="A6468" s="3">
        <v>45219</v>
      </c>
      <c r="B6468" t="s">
        <v>20</v>
      </c>
      <c r="C6468" t="s">
        <v>42</v>
      </c>
      <c r="D6468" t="s">
        <v>76</v>
      </c>
      <c r="E6468" t="s">
        <v>103</v>
      </c>
      <c r="F6468">
        <v>21563</v>
      </c>
      <c r="G6468">
        <v>872</v>
      </c>
      <c r="H6468">
        <v>893.52</v>
      </c>
      <c r="I6468">
        <v>55</v>
      </c>
      <c r="J6468">
        <v>8885.86</v>
      </c>
      <c r="K6468">
        <v>4.04</v>
      </c>
      <c r="L6468">
        <v>6.31</v>
      </c>
      <c r="M6468">
        <v>1.02</v>
      </c>
      <c r="N6468">
        <v>16.25</v>
      </c>
      <c r="O6468">
        <v>9.94</v>
      </c>
    </row>
    <row r="6469" spans="1:15" x14ac:dyDescent="0.3">
      <c r="A6469" s="3">
        <v>45344</v>
      </c>
      <c r="B6469" t="s">
        <v>20</v>
      </c>
      <c r="C6469" t="s">
        <v>37</v>
      </c>
      <c r="D6469" t="s">
        <v>74</v>
      </c>
      <c r="E6469" t="s">
        <v>95</v>
      </c>
      <c r="F6469">
        <v>59872</v>
      </c>
      <c r="G6469">
        <v>5330</v>
      </c>
      <c r="H6469">
        <v>23025.55</v>
      </c>
      <c r="I6469">
        <v>394</v>
      </c>
      <c r="J6469">
        <v>39281.33</v>
      </c>
      <c r="K6469">
        <v>8.9</v>
      </c>
      <c r="L6469">
        <v>7.39</v>
      </c>
      <c r="M6469">
        <v>4.32</v>
      </c>
      <c r="N6469">
        <v>58.44</v>
      </c>
      <c r="O6469">
        <v>1.71</v>
      </c>
    </row>
    <row r="6470" spans="1:15" x14ac:dyDescent="0.3">
      <c r="A6470" s="3">
        <v>45347</v>
      </c>
      <c r="B6470" t="s">
        <v>20</v>
      </c>
      <c r="C6470" t="s">
        <v>70</v>
      </c>
      <c r="D6470" t="s">
        <v>75</v>
      </c>
      <c r="E6470" t="s">
        <v>102</v>
      </c>
      <c r="F6470">
        <v>132988</v>
      </c>
      <c r="G6470">
        <v>19512</v>
      </c>
      <c r="H6470">
        <v>73919.62</v>
      </c>
      <c r="I6470">
        <v>3286</v>
      </c>
      <c r="J6470">
        <v>137519.64000000001</v>
      </c>
      <c r="K6470">
        <v>14.67</v>
      </c>
      <c r="L6470">
        <v>16.84</v>
      </c>
      <c r="M6470">
        <v>3.79</v>
      </c>
      <c r="N6470">
        <v>22.5</v>
      </c>
      <c r="O6470">
        <v>1.86</v>
      </c>
    </row>
    <row r="6471" spans="1:15" x14ac:dyDescent="0.3">
      <c r="A6471" s="3">
        <v>45307</v>
      </c>
      <c r="B6471" t="s">
        <v>20</v>
      </c>
      <c r="C6471" t="s">
        <v>60</v>
      </c>
      <c r="D6471" t="s">
        <v>75</v>
      </c>
      <c r="E6471" t="s">
        <v>98</v>
      </c>
      <c r="F6471">
        <v>144715</v>
      </c>
      <c r="G6471">
        <v>16868</v>
      </c>
      <c r="H6471">
        <v>30784.39</v>
      </c>
      <c r="I6471">
        <v>2206</v>
      </c>
      <c r="J6471">
        <v>273072.88</v>
      </c>
      <c r="K6471">
        <v>11.66</v>
      </c>
      <c r="L6471">
        <v>13.08</v>
      </c>
      <c r="M6471">
        <v>1.83</v>
      </c>
      <c r="N6471">
        <v>13.95</v>
      </c>
      <c r="O6471">
        <v>8.8699999999999992</v>
      </c>
    </row>
    <row r="6472" spans="1:15" x14ac:dyDescent="0.3">
      <c r="A6472" s="3">
        <v>45231</v>
      </c>
      <c r="B6472" t="s">
        <v>20</v>
      </c>
      <c r="C6472" t="s">
        <v>31</v>
      </c>
      <c r="D6472" t="s">
        <v>76</v>
      </c>
      <c r="E6472" t="s">
        <v>89</v>
      </c>
      <c r="F6472">
        <v>142287</v>
      </c>
      <c r="G6472">
        <v>13283</v>
      </c>
      <c r="H6472">
        <v>44879.89</v>
      </c>
      <c r="I6472">
        <v>2068</v>
      </c>
      <c r="J6472">
        <v>37911.24</v>
      </c>
      <c r="K6472">
        <v>9.34</v>
      </c>
      <c r="L6472">
        <v>15.57</v>
      </c>
      <c r="M6472">
        <v>3.38</v>
      </c>
      <c r="N6472">
        <v>21.7</v>
      </c>
      <c r="O6472">
        <v>0.84</v>
      </c>
    </row>
    <row r="6473" spans="1:15" x14ac:dyDescent="0.3">
      <c r="A6473" s="3">
        <v>45213</v>
      </c>
      <c r="B6473" t="s">
        <v>20</v>
      </c>
      <c r="C6473" t="s">
        <v>40</v>
      </c>
      <c r="D6473" t="s">
        <v>73</v>
      </c>
      <c r="E6473" t="s">
        <v>77</v>
      </c>
      <c r="F6473">
        <v>139348</v>
      </c>
      <c r="G6473">
        <v>9937</v>
      </c>
      <c r="H6473">
        <v>31028.17</v>
      </c>
      <c r="I6473">
        <v>856</v>
      </c>
      <c r="J6473">
        <v>56535.42</v>
      </c>
      <c r="K6473">
        <v>7.13</v>
      </c>
      <c r="L6473">
        <v>8.61</v>
      </c>
      <c r="M6473">
        <v>3.12</v>
      </c>
      <c r="N6473">
        <v>36.25</v>
      </c>
      <c r="O6473">
        <v>1.82</v>
      </c>
    </row>
    <row r="6474" spans="1:15" x14ac:dyDescent="0.3">
      <c r="A6474" s="3">
        <v>45368</v>
      </c>
      <c r="B6474" t="s">
        <v>20</v>
      </c>
      <c r="C6474" t="s">
        <v>53</v>
      </c>
      <c r="D6474" t="s">
        <v>74</v>
      </c>
      <c r="E6474" t="s">
        <v>101</v>
      </c>
      <c r="F6474">
        <v>124818</v>
      </c>
      <c r="G6474">
        <v>2878</v>
      </c>
      <c r="H6474">
        <v>6090.77</v>
      </c>
      <c r="I6474">
        <v>625</v>
      </c>
      <c r="J6474">
        <v>37898.300000000003</v>
      </c>
      <c r="K6474">
        <v>2.31</v>
      </c>
      <c r="L6474">
        <v>21.72</v>
      </c>
      <c r="M6474">
        <v>2.12</v>
      </c>
      <c r="N6474">
        <v>9.75</v>
      </c>
      <c r="O6474">
        <v>6.22</v>
      </c>
    </row>
    <row r="6475" spans="1:15" x14ac:dyDescent="0.3">
      <c r="A6475" s="3">
        <v>45333</v>
      </c>
      <c r="B6475" t="s">
        <v>20</v>
      </c>
      <c r="C6475" t="s">
        <v>40</v>
      </c>
      <c r="D6475" t="s">
        <v>74</v>
      </c>
      <c r="E6475" t="s">
        <v>96</v>
      </c>
      <c r="F6475">
        <v>138480</v>
      </c>
      <c r="G6475">
        <v>11363</v>
      </c>
      <c r="H6475">
        <v>39171.360000000001</v>
      </c>
      <c r="I6475">
        <v>370</v>
      </c>
      <c r="J6475">
        <v>66816.710000000006</v>
      </c>
      <c r="K6475">
        <v>8.2100000000000009</v>
      </c>
      <c r="L6475">
        <v>3.26</v>
      </c>
      <c r="M6475">
        <v>3.45</v>
      </c>
      <c r="N6475">
        <v>105.87</v>
      </c>
      <c r="O6475">
        <v>1.71</v>
      </c>
    </row>
    <row r="6476" spans="1:15" x14ac:dyDescent="0.3">
      <c r="A6476" s="3">
        <v>45281</v>
      </c>
      <c r="B6476" t="s">
        <v>20</v>
      </c>
      <c r="C6476" t="s">
        <v>52</v>
      </c>
      <c r="D6476" t="s">
        <v>75</v>
      </c>
      <c r="E6476" t="s">
        <v>103</v>
      </c>
      <c r="F6476">
        <v>116610</v>
      </c>
      <c r="G6476">
        <v>7119</v>
      </c>
      <c r="H6476">
        <v>28215.27</v>
      </c>
      <c r="I6476">
        <v>266</v>
      </c>
      <c r="J6476">
        <v>8885.57</v>
      </c>
      <c r="K6476">
        <v>6.1</v>
      </c>
      <c r="L6476">
        <v>3.74</v>
      </c>
      <c r="M6476">
        <v>3.96</v>
      </c>
      <c r="N6476">
        <v>106.07</v>
      </c>
      <c r="O6476">
        <v>0.31</v>
      </c>
    </row>
    <row r="6477" spans="1:15" x14ac:dyDescent="0.3">
      <c r="A6477" s="3">
        <v>45249</v>
      </c>
      <c r="B6477" t="s">
        <v>20</v>
      </c>
      <c r="C6477" t="s">
        <v>27</v>
      </c>
      <c r="D6477" t="s">
        <v>74</v>
      </c>
      <c r="E6477" t="s">
        <v>77</v>
      </c>
      <c r="F6477">
        <v>71564</v>
      </c>
      <c r="G6477">
        <v>3704</v>
      </c>
      <c r="H6477">
        <v>6727.92</v>
      </c>
      <c r="I6477">
        <v>707</v>
      </c>
      <c r="J6477">
        <v>5079.24</v>
      </c>
      <c r="K6477">
        <v>5.18</v>
      </c>
      <c r="L6477">
        <v>19.09</v>
      </c>
      <c r="M6477">
        <v>1.82</v>
      </c>
      <c r="N6477">
        <v>9.52</v>
      </c>
      <c r="O6477">
        <v>0.75</v>
      </c>
    </row>
    <row r="6478" spans="1:15" x14ac:dyDescent="0.3">
      <c r="A6478" s="3">
        <v>45262</v>
      </c>
      <c r="B6478" t="s">
        <v>20</v>
      </c>
      <c r="C6478" t="s">
        <v>59</v>
      </c>
      <c r="D6478" t="s">
        <v>76</v>
      </c>
      <c r="E6478" t="s">
        <v>101</v>
      </c>
      <c r="F6478">
        <v>77825</v>
      </c>
      <c r="G6478">
        <v>7623</v>
      </c>
      <c r="H6478">
        <v>7153.28</v>
      </c>
      <c r="I6478">
        <v>1421</v>
      </c>
      <c r="J6478">
        <v>222843.76</v>
      </c>
      <c r="K6478">
        <v>9.8000000000000007</v>
      </c>
      <c r="L6478">
        <v>18.64</v>
      </c>
      <c r="M6478">
        <v>0.94</v>
      </c>
      <c r="N6478">
        <v>5.03</v>
      </c>
      <c r="O6478">
        <v>31.15</v>
      </c>
    </row>
    <row r="6479" spans="1:15" x14ac:dyDescent="0.3">
      <c r="A6479" s="3">
        <v>45262</v>
      </c>
      <c r="B6479" t="s">
        <v>20</v>
      </c>
      <c r="C6479" t="s">
        <v>39</v>
      </c>
      <c r="D6479" t="s">
        <v>74</v>
      </c>
      <c r="E6479" t="s">
        <v>102</v>
      </c>
      <c r="F6479">
        <v>87162</v>
      </c>
      <c r="G6479">
        <v>6754</v>
      </c>
      <c r="H6479">
        <v>8591.2099999999991</v>
      </c>
      <c r="I6479">
        <v>1016</v>
      </c>
      <c r="J6479">
        <v>36037.9</v>
      </c>
      <c r="K6479">
        <v>7.75</v>
      </c>
      <c r="L6479">
        <v>15.04</v>
      </c>
      <c r="M6479">
        <v>1.27</v>
      </c>
      <c r="N6479">
        <v>8.4600000000000009</v>
      </c>
      <c r="O6479">
        <v>4.1900000000000004</v>
      </c>
    </row>
    <row r="6480" spans="1:15" x14ac:dyDescent="0.3">
      <c r="A6480" s="3">
        <v>45259</v>
      </c>
      <c r="B6480" t="s">
        <v>20</v>
      </c>
      <c r="C6480" t="s">
        <v>48</v>
      </c>
      <c r="D6480" t="s">
        <v>74</v>
      </c>
      <c r="E6480" t="s">
        <v>89</v>
      </c>
      <c r="F6480">
        <v>95886</v>
      </c>
      <c r="G6480">
        <v>3121</v>
      </c>
      <c r="H6480">
        <v>9267.59</v>
      </c>
      <c r="I6480">
        <v>681</v>
      </c>
      <c r="J6480">
        <v>121733.42</v>
      </c>
      <c r="K6480">
        <v>3.25</v>
      </c>
      <c r="L6480">
        <v>21.82</v>
      </c>
      <c r="M6480">
        <v>2.97</v>
      </c>
      <c r="N6480">
        <v>13.61</v>
      </c>
      <c r="O6480">
        <v>13.14</v>
      </c>
    </row>
    <row r="6481" spans="1:15" x14ac:dyDescent="0.3">
      <c r="A6481" s="3">
        <v>45280</v>
      </c>
      <c r="B6481" t="s">
        <v>20</v>
      </c>
      <c r="C6481" t="s">
        <v>61</v>
      </c>
      <c r="D6481" t="s">
        <v>74</v>
      </c>
      <c r="E6481" t="s">
        <v>90</v>
      </c>
      <c r="F6481">
        <v>120490</v>
      </c>
      <c r="G6481">
        <v>10964</v>
      </c>
      <c r="H6481">
        <v>28594.12</v>
      </c>
      <c r="I6481">
        <v>2408</v>
      </c>
      <c r="J6481">
        <v>269075.8</v>
      </c>
      <c r="K6481">
        <v>9.1</v>
      </c>
      <c r="L6481">
        <v>21.96</v>
      </c>
      <c r="M6481">
        <v>2.61</v>
      </c>
      <c r="N6481">
        <v>11.87</v>
      </c>
      <c r="O6481">
        <v>9.41</v>
      </c>
    </row>
    <row r="6482" spans="1:15" x14ac:dyDescent="0.3">
      <c r="A6482" s="3">
        <v>45377</v>
      </c>
      <c r="B6482" t="s">
        <v>20</v>
      </c>
      <c r="C6482" t="s">
        <v>30</v>
      </c>
      <c r="D6482" t="s">
        <v>75</v>
      </c>
      <c r="E6482" t="s">
        <v>88</v>
      </c>
      <c r="F6482">
        <v>31255</v>
      </c>
      <c r="G6482">
        <v>2060</v>
      </c>
      <c r="H6482">
        <v>8506.11</v>
      </c>
      <c r="I6482">
        <v>153</v>
      </c>
      <c r="J6482">
        <v>3674.69</v>
      </c>
      <c r="K6482">
        <v>6.59</v>
      </c>
      <c r="L6482">
        <v>7.43</v>
      </c>
      <c r="M6482">
        <v>4.13</v>
      </c>
      <c r="N6482">
        <v>55.6</v>
      </c>
      <c r="O6482">
        <v>0.43</v>
      </c>
    </row>
    <row r="6483" spans="1:15" x14ac:dyDescent="0.3">
      <c r="A6483" s="3">
        <v>45313</v>
      </c>
      <c r="B6483" t="s">
        <v>20</v>
      </c>
      <c r="C6483" t="s">
        <v>56</v>
      </c>
      <c r="D6483" t="s">
        <v>74</v>
      </c>
      <c r="E6483" t="s">
        <v>87</v>
      </c>
      <c r="F6483">
        <v>64188</v>
      </c>
      <c r="G6483">
        <v>6222</v>
      </c>
      <c r="H6483">
        <v>4933.9399999999996</v>
      </c>
      <c r="I6483">
        <v>627</v>
      </c>
      <c r="J6483">
        <v>54923.69</v>
      </c>
      <c r="K6483">
        <v>9.69</v>
      </c>
      <c r="L6483">
        <v>10.08</v>
      </c>
      <c r="M6483">
        <v>0.79</v>
      </c>
      <c r="N6483">
        <v>7.87</v>
      </c>
      <c r="O6483">
        <v>11.13</v>
      </c>
    </row>
    <row r="6484" spans="1:15" x14ac:dyDescent="0.3">
      <c r="A6484" s="3">
        <v>45292</v>
      </c>
      <c r="B6484" t="s">
        <v>20</v>
      </c>
      <c r="C6484" t="s">
        <v>59</v>
      </c>
      <c r="D6484" t="s">
        <v>73</v>
      </c>
      <c r="E6484" t="s">
        <v>102</v>
      </c>
      <c r="F6484">
        <v>108459</v>
      </c>
      <c r="G6484">
        <v>9153</v>
      </c>
      <c r="H6484">
        <v>40875.51</v>
      </c>
      <c r="I6484">
        <v>658</v>
      </c>
      <c r="J6484">
        <v>51503.3</v>
      </c>
      <c r="K6484">
        <v>8.44</v>
      </c>
      <c r="L6484">
        <v>7.19</v>
      </c>
      <c r="M6484">
        <v>4.47</v>
      </c>
      <c r="N6484">
        <v>62.12</v>
      </c>
      <c r="O6484">
        <v>1.26</v>
      </c>
    </row>
    <row r="6485" spans="1:15" x14ac:dyDescent="0.3">
      <c r="A6485" s="3">
        <v>45290</v>
      </c>
      <c r="B6485" t="s">
        <v>20</v>
      </c>
      <c r="C6485" t="s">
        <v>46</v>
      </c>
      <c r="D6485" t="s">
        <v>74</v>
      </c>
      <c r="E6485" t="s">
        <v>86</v>
      </c>
      <c r="F6485">
        <v>21890</v>
      </c>
      <c r="G6485">
        <v>529</v>
      </c>
      <c r="H6485">
        <v>1529.45</v>
      </c>
      <c r="I6485">
        <v>89</v>
      </c>
      <c r="J6485">
        <v>8811.44</v>
      </c>
      <c r="K6485">
        <v>2.42</v>
      </c>
      <c r="L6485">
        <v>16.82</v>
      </c>
      <c r="M6485">
        <v>2.89</v>
      </c>
      <c r="N6485">
        <v>17.18</v>
      </c>
      <c r="O6485">
        <v>5.76</v>
      </c>
    </row>
    <row r="6486" spans="1:15" x14ac:dyDescent="0.3">
      <c r="A6486" s="3">
        <v>45329</v>
      </c>
      <c r="B6486" t="s">
        <v>20</v>
      </c>
      <c r="C6486" t="s">
        <v>66</v>
      </c>
      <c r="D6486" t="s">
        <v>73</v>
      </c>
      <c r="E6486" t="s">
        <v>103</v>
      </c>
      <c r="F6486">
        <v>147920</v>
      </c>
      <c r="G6486">
        <v>6012</v>
      </c>
      <c r="H6486">
        <v>17709.2</v>
      </c>
      <c r="I6486">
        <v>796</v>
      </c>
      <c r="J6486">
        <v>30551.45</v>
      </c>
      <c r="K6486">
        <v>4.0599999999999996</v>
      </c>
      <c r="L6486">
        <v>13.24</v>
      </c>
      <c r="M6486">
        <v>2.95</v>
      </c>
      <c r="N6486">
        <v>22.25</v>
      </c>
      <c r="O6486">
        <v>1.73</v>
      </c>
    </row>
    <row r="6487" spans="1:15" x14ac:dyDescent="0.3">
      <c r="A6487" s="3">
        <v>45292</v>
      </c>
      <c r="B6487" t="s">
        <v>20</v>
      </c>
      <c r="C6487" t="s">
        <v>47</v>
      </c>
      <c r="D6487" t="s">
        <v>74</v>
      </c>
      <c r="E6487" t="s">
        <v>80</v>
      </c>
      <c r="F6487">
        <v>21039</v>
      </c>
      <c r="G6487">
        <v>1342</v>
      </c>
      <c r="H6487">
        <v>2931.34</v>
      </c>
      <c r="I6487">
        <v>290</v>
      </c>
      <c r="J6487">
        <v>49477.11</v>
      </c>
      <c r="K6487">
        <v>6.38</v>
      </c>
      <c r="L6487">
        <v>21.61</v>
      </c>
      <c r="M6487">
        <v>2.1800000000000002</v>
      </c>
      <c r="N6487">
        <v>10.11</v>
      </c>
      <c r="O6487">
        <v>16.88</v>
      </c>
    </row>
    <row r="6488" spans="1:15" x14ac:dyDescent="0.3">
      <c r="A6488" s="3">
        <v>45354</v>
      </c>
      <c r="B6488" t="s">
        <v>20</v>
      </c>
      <c r="C6488" t="s">
        <v>27</v>
      </c>
      <c r="D6488" t="s">
        <v>75</v>
      </c>
      <c r="E6488" t="s">
        <v>98</v>
      </c>
      <c r="F6488">
        <v>127918</v>
      </c>
      <c r="G6488">
        <v>14260</v>
      </c>
      <c r="H6488">
        <v>57667.24</v>
      </c>
      <c r="I6488">
        <v>2420</v>
      </c>
      <c r="J6488">
        <v>438415.34</v>
      </c>
      <c r="K6488">
        <v>11.15</v>
      </c>
      <c r="L6488">
        <v>16.97</v>
      </c>
      <c r="M6488">
        <v>4.04</v>
      </c>
      <c r="N6488">
        <v>23.83</v>
      </c>
      <c r="O6488">
        <v>7.6</v>
      </c>
    </row>
    <row r="6489" spans="1:15" x14ac:dyDescent="0.3">
      <c r="A6489" s="3">
        <v>45314</v>
      </c>
      <c r="B6489" t="s">
        <v>20</v>
      </c>
      <c r="C6489" t="s">
        <v>70</v>
      </c>
      <c r="D6489" t="s">
        <v>74</v>
      </c>
      <c r="E6489" t="s">
        <v>105</v>
      </c>
      <c r="F6489">
        <v>61384</v>
      </c>
      <c r="G6489">
        <v>792</v>
      </c>
      <c r="H6489">
        <v>1797.74</v>
      </c>
      <c r="I6489">
        <v>136</v>
      </c>
      <c r="J6489">
        <v>16149</v>
      </c>
      <c r="K6489">
        <v>1.29</v>
      </c>
      <c r="L6489">
        <v>17.170000000000002</v>
      </c>
      <c r="M6489">
        <v>2.27</v>
      </c>
      <c r="N6489">
        <v>13.22</v>
      </c>
      <c r="O6489">
        <v>8.98</v>
      </c>
    </row>
    <row r="6490" spans="1:15" x14ac:dyDescent="0.3">
      <c r="A6490" s="3">
        <v>45258</v>
      </c>
      <c r="B6490" t="s">
        <v>20</v>
      </c>
      <c r="C6490" t="s">
        <v>29</v>
      </c>
      <c r="D6490" t="s">
        <v>75</v>
      </c>
      <c r="E6490" t="s">
        <v>79</v>
      </c>
      <c r="F6490">
        <v>110799</v>
      </c>
      <c r="G6490">
        <v>3368</v>
      </c>
      <c r="H6490">
        <v>6048.99</v>
      </c>
      <c r="I6490">
        <v>304</v>
      </c>
      <c r="J6490">
        <v>17012.650000000001</v>
      </c>
      <c r="K6490">
        <v>3.04</v>
      </c>
      <c r="L6490">
        <v>9.0299999999999994</v>
      </c>
      <c r="M6490">
        <v>1.8</v>
      </c>
      <c r="N6490">
        <v>19.899999999999999</v>
      </c>
      <c r="O6490">
        <v>2.81</v>
      </c>
    </row>
    <row r="6491" spans="1:15" x14ac:dyDescent="0.3">
      <c r="A6491" s="3">
        <v>45337</v>
      </c>
      <c r="B6491" t="s">
        <v>20</v>
      </c>
      <c r="C6491" t="s">
        <v>47</v>
      </c>
      <c r="D6491" t="s">
        <v>76</v>
      </c>
      <c r="E6491" t="s">
        <v>94</v>
      </c>
      <c r="F6491">
        <v>33841</v>
      </c>
      <c r="G6491">
        <v>1852</v>
      </c>
      <c r="H6491">
        <v>4650.18</v>
      </c>
      <c r="I6491">
        <v>356</v>
      </c>
      <c r="J6491">
        <v>53291.91</v>
      </c>
      <c r="K6491">
        <v>5.47</v>
      </c>
      <c r="L6491">
        <v>19.22</v>
      </c>
      <c r="M6491">
        <v>2.5099999999999998</v>
      </c>
      <c r="N6491">
        <v>13.06</v>
      </c>
      <c r="O6491">
        <v>11.46</v>
      </c>
    </row>
    <row r="6492" spans="1:15" x14ac:dyDescent="0.3">
      <c r="A6492" s="3">
        <v>45304</v>
      </c>
      <c r="B6492" t="s">
        <v>20</v>
      </c>
      <c r="C6492" t="s">
        <v>32</v>
      </c>
      <c r="D6492" t="s">
        <v>76</v>
      </c>
      <c r="E6492" t="s">
        <v>96</v>
      </c>
      <c r="F6492">
        <v>65210</v>
      </c>
      <c r="G6492">
        <v>8223</v>
      </c>
      <c r="H6492">
        <v>33079.279999999999</v>
      </c>
      <c r="I6492">
        <v>896</v>
      </c>
      <c r="J6492">
        <v>64937.71</v>
      </c>
      <c r="K6492">
        <v>12.61</v>
      </c>
      <c r="L6492">
        <v>10.9</v>
      </c>
      <c r="M6492">
        <v>4.0199999999999996</v>
      </c>
      <c r="N6492">
        <v>36.92</v>
      </c>
      <c r="O6492">
        <v>1.96</v>
      </c>
    </row>
    <row r="6493" spans="1:15" x14ac:dyDescent="0.3">
      <c r="A6493" s="3">
        <v>45355</v>
      </c>
      <c r="B6493" t="s">
        <v>20</v>
      </c>
      <c r="C6493" t="s">
        <v>49</v>
      </c>
      <c r="D6493" t="s">
        <v>76</v>
      </c>
      <c r="E6493" t="s">
        <v>104</v>
      </c>
      <c r="F6493">
        <v>37212</v>
      </c>
      <c r="G6493">
        <v>496</v>
      </c>
      <c r="H6493">
        <v>2090.65</v>
      </c>
      <c r="I6493">
        <v>21</v>
      </c>
      <c r="J6493">
        <v>3139.95</v>
      </c>
      <c r="K6493">
        <v>1.33</v>
      </c>
      <c r="L6493">
        <v>4.2300000000000004</v>
      </c>
      <c r="M6493">
        <v>4.22</v>
      </c>
      <c r="N6493">
        <v>99.55</v>
      </c>
      <c r="O6493">
        <v>1.5</v>
      </c>
    </row>
    <row r="6494" spans="1:15" x14ac:dyDescent="0.3">
      <c r="A6494" s="3">
        <v>45273</v>
      </c>
      <c r="B6494" t="s">
        <v>20</v>
      </c>
      <c r="C6494" t="s">
        <v>36</v>
      </c>
      <c r="D6494" t="s">
        <v>74</v>
      </c>
      <c r="E6494" t="s">
        <v>93</v>
      </c>
      <c r="F6494">
        <v>69230</v>
      </c>
      <c r="G6494">
        <v>4141</v>
      </c>
      <c r="H6494">
        <v>17764.89</v>
      </c>
      <c r="I6494">
        <v>454</v>
      </c>
      <c r="J6494">
        <v>74564.34</v>
      </c>
      <c r="K6494">
        <v>5.98</v>
      </c>
      <c r="L6494">
        <v>10.96</v>
      </c>
      <c r="M6494">
        <v>4.29</v>
      </c>
      <c r="N6494">
        <v>39.130000000000003</v>
      </c>
      <c r="O6494">
        <v>4.2</v>
      </c>
    </row>
    <row r="6495" spans="1:15" x14ac:dyDescent="0.3">
      <c r="A6495" s="3">
        <v>45280</v>
      </c>
      <c r="B6495" t="s">
        <v>20</v>
      </c>
      <c r="C6495" t="s">
        <v>50</v>
      </c>
      <c r="D6495" t="s">
        <v>73</v>
      </c>
      <c r="E6495" t="s">
        <v>91</v>
      </c>
      <c r="F6495">
        <v>90540</v>
      </c>
      <c r="G6495">
        <v>4163</v>
      </c>
      <c r="H6495">
        <v>6770.14</v>
      </c>
      <c r="I6495">
        <v>595</v>
      </c>
      <c r="J6495">
        <v>118765.94</v>
      </c>
      <c r="K6495">
        <v>4.5999999999999996</v>
      </c>
      <c r="L6495">
        <v>14.29</v>
      </c>
      <c r="M6495">
        <v>1.63</v>
      </c>
      <c r="N6495">
        <v>11.38</v>
      </c>
      <c r="O6495">
        <v>17.54</v>
      </c>
    </row>
    <row r="6496" spans="1:15" x14ac:dyDescent="0.3">
      <c r="A6496" s="3">
        <v>45220</v>
      </c>
      <c r="B6496" t="s">
        <v>20</v>
      </c>
      <c r="C6496" t="s">
        <v>42</v>
      </c>
      <c r="D6496" t="s">
        <v>76</v>
      </c>
      <c r="E6496" t="s">
        <v>91</v>
      </c>
      <c r="F6496">
        <v>31923</v>
      </c>
      <c r="G6496">
        <v>2555</v>
      </c>
      <c r="H6496">
        <v>10830.3</v>
      </c>
      <c r="I6496">
        <v>458</v>
      </c>
      <c r="J6496">
        <v>73368.639999999999</v>
      </c>
      <c r="K6496">
        <v>8</v>
      </c>
      <c r="L6496">
        <v>17.93</v>
      </c>
      <c r="M6496">
        <v>4.24</v>
      </c>
      <c r="N6496">
        <v>23.65</v>
      </c>
      <c r="O6496">
        <v>6.77</v>
      </c>
    </row>
    <row r="6497" spans="1:15" x14ac:dyDescent="0.3">
      <c r="A6497" s="3">
        <v>45307</v>
      </c>
      <c r="B6497" t="s">
        <v>20</v>
      </c>
      <c r="C6497" t="s">
        <v>35</v>
      </c>
      <c r="D6497" t="s">
        <v>76</v>
      </c>
      <c r="E6497" t="s">
        <v>103</v>
      </c>
      <c r="F6497">
        <v>108086</v>
      </c>
      <c r="G6497">
        <v>7372</v>
      </c>
      <c r="H6497">
        <v>14632.12</v>
      </c>
      <c r="I6497">
        <v>489</v>
      </c>
      <c r="J6497">
        <v>94361.62</v>
      </c>
      <c r="K6497">
        <v>6.82</v>
      </c>
      <c r="L6497">
        <v>6.63</v>
      </c>
      <c r="M6497">
        <v>1.98</v>
      </c>
      <c r="N6497">
        <v>29.92</v>
      </c>
      <c r="O6497">
        <v>6.45</v>
      </c>
    </row>
    <row r="6498" spans="1:15" x14ac:dyDescent="0.3">
      <c r="A6498" s="3">
        <v>45237</v>
      </c>
      <c r="B6498" t="s">
        <v>20</v>
      </c>
      <c r="C6498" t="s">
        <v>31</v>
      </c>
      <c r="D6498" t="s">
        <v>74</v>
      </c>
      <c r="E6498" t="s">
        <v>79</v>
      </c>
      <c r="F6498">
        <v>133389</v>
      </c>
      <c r="G6498">
        <v>19222</v>
      </c>
      <c r="H6498">
        <v>66565.36</v>
      </c>
      <c r="I6498">
        <v>1658</v>
      </c>
      <c r="J6498">
        <v>87559</v>
      </c>
      <c r="K6498">
        <v>14.41</v>
      </c>
      <c r="L6498">
        <v>8.6300000000000008</v>
      </c>
      <c r="M6498">
        <v>3.46</v>
      </c>
      <c r="N6498">
        <v>40.15</v>
      </c>
      <c r="O6498">
        <v>1.32</v>
      </c>
    </row>
    <row r="6499" spans="1:15" x14ac:dyDescent="0.3">
      <c r="A6499" s="3">
        <v>45361</v>
      </c>
      <c r="B6499" t="s">
        <v>20</v>
      </c>
      <c r="C6499" t="s">
        <v>27</v>
      </c>
      <c r="D6499" t="s">
        <v>75</v>
      </c>
      <c r="E6499" t="s">
        <v>100</v>
      </c>
      <c r="F6499">
        <v>130551</v>
      </c>
      <c r="G6499">
        <v>19367</v>
      </c>
      <c r="H6499">
        <v>13030.61</v>
      </c>
      <c r="I6499">
        <v>3685</v>
      </c>
      <c r="J6499">
        <v>273848.23</v>
      </c>
      <c r="K6499">
        <v>14.83</v>
      </c>
      <c r="L6499">
        <v>19.03</v>
      </c>
      <c r="M6499">
        <v>0.67</v>
      </c>
      <c r="N6499">
        <v>3.54</v>
      </c>
      <c r="O6499">
        <v>21.02</v>
      </c>
    </row>
    <row r="6500" spans="1:15" x14ac:dyDescent="0.3">
      <c r="A6500" s="3">
        <v>45246</v>
      </c>
      <c r="B6500" t="s">
        <v>20</v>
      </c>
      <c r="C6500" t="s">
        <v>42</v>
      </c>
      <c r="D6500" t="s">
        <v>75</v>
      </c>
      <c r="E6500" t="s">
        <v>96</v>
      </c>
      <c r="F6500">
        <v>52931</v>
      </c>
      <c r="G6500">
        <v>3479</v>
      </c>
      <c r="H6500">
        <v>13258.85</v>
      </c>
      <c r="I6500">
        <v>164</v>
      </c>
      <c r="J6500">
        <v>12146.35</v>
      </c>
      <c r="K6500">
        <v>6.57</v>
      </c>
      <c r="L6500">
        <v>4.71</v>
      </c>
      <c r="M6500">
        <v>3.81</v>
      </c>
      <c r="N6500">
        <v>80.849999999999994</v>
      </c>
      <c r="O6500">
        <v>0.92</v>
      </c>
    </row>
    <row r="6501" spans="1:15" x14ac:dyDescent="0.3">
      <c r="A6501" s="3">
        <v>45203</v>
      </c>
      <c r="B6501" t="s">
        <v>20</v>
      </c>
      <c r="C6501" t="s">
        <v>41</v>
      </c>
      <c r="D6501" t="s">
        <v>76</v>
      </c>
      <c r="E6501" t="s">
        <v>90</v>
      </c>
      <c r="F6501">
        <v>120031</v>
      </c>
      <c r="G6501">
        <v>17169</v>
      </c>
      <c r="H6501">
        <v>56076.88</v>
      </c>
      <c r="I6501">
        <v>2977</v>
      </c>
      <c r="J6501">
        <v>454628.19</v>
      </c>
      <c r="K6501">
        <v>14.3</v>
      </c>
      <c r="L6501">
        <v>17.34</v>
      </c>
      <c r="M6501">
        <v>3.27</v>
      </c>
      <c r="N6501">
        <v>18.84</v>
      </c>
      <c r="O6501">
        <v>8.11</v>
      </c>
    </row>
    <row r="6502" spans="1:15" x14ac:dyDescent="0.3">
      <c r="A6502" s="3">
        <v>45230</v>
      </c>
      <c r="B6502" t="s">
        <v>20</v>
      </c>
      <c r="C6502" t="s">
        <v>43</v>
      </c>
      <c r="D6502" t="s">
        <v>74</v>
      </c>
      <c r="E6502" t="s">
        <v>89</v>
      </c>
      <c r="F6502">
        <v>44718</v>
      </c>
      <c r="G6502">
        <v>616</v>
      </c>
      <c r="H6502">
        <v>759.62</v>
      </c>
      <c r="I6502">
        <v>75</v>
      </c>
      <c r="J6502">
        <v>5759.2</v>
      </c>
      <c r="K6502">
        <v>1.38</v>
      </c>
      <c r="L6502">
        <v>12.18</v>
      </c>
      <c r="M6502">
        <v>1.23</v>
      </c>
      <c r="N6502">
        <v>10.130000000000001</v>
      </c>
      <c r="O6502">
        <v>7.58</v>
      </c>
    </row>
    <row r="6503" spans="1:15" x14ac:dyDescent="0.3">
      <c r="A6503" s="3">
        <v>45267</v>
      </c>
      <c r="B6503" t="s">
        <v>20</v>
      </c>
      <c r="C6503" t="s">
        <v>32</v>
      </c>
      <c r="D6503" t="s">
        <v>73</v>
      </c>
      <c r="E6503" t="s">
        <v>93</v>
      </c>
      <c r="F6503">
        <v>110740</v>
      </c>
      <c r="G6503">
        <v>7151</v>
      </c>
      <c r="H6503">
        <v>25771.73</v>
      </c>
      <c r="I6503">
        <v>234</v>
      </c>
      <c r="J6503">
        <v>31308.25</v>
      </c>
      <c r="K6503">
        <v>6.46</v>
      </c>
      <c r="L6503">
        <v>3.27</v>
      </c>
      <c r="M6503">
        <v>3.6</v>
      </c>
      <c r="N6503">
        <v>110.14</v>
      </c>
      <c r="O6503">
        <v>1.21</v>
      </c>
    </row>
    <row r="6504" spans="1:15" x14ac:dyDescent="0.3">
      <c r="A6504" s="3">
        <v>45320</v>
      </c>
      <c r="B6504" t="s">
        <v>20</v>
      </c>
      <c r="C6504" t="s">
        <v>45</v>
      </c>
      <c r="D6504" t="s">
        <v>75</v>
      </c>
      <c r="E6504" t="s">
        <v>92</v>
      </c>
      <c r="F6504">
        <v>146379</v>
      </c>
      <c r="G6504">
        <v>734</v>
      </c>
      <c r="H6504">
        <v>483.37</v>
      </c>
      <c r="I6504">
        <v>78</v>
      </c>
      <c r="J6504">
        <v>13180.83</v>
      </c>
      <c r="K6504">
        <v>0.5</v>
      </c>
      <c r="L6504">
        <v>10.63</v>
      </c>
      <c r="M6504">
        <v>0.66</v>
      </c>
      <c r="N6504">
        <v>6.2</v>
      </c>
      <c r="O6504">
        <v>27.27</v>
      </c>
    </row>
    <row r="6505" spans="1:15" x14ac:dyDescent="0.3">
      <c r="A6505" s="3">
        <v>45232</v>
      </c>
      <c r="B6505" t="s">
        <v>20</v>
      </c>
      <c r="C6505" t="s">
        <v>23</v>
      </c>
      <c r="D6505" t="s">
        <v>74</v>
      </c>
      <c r="E6505" t="s">
        <v>105</v>
      </c>
      <c r="F6505">
        <v>27475</v>
      </c>
      <c r="G6505">
        <v>715</v>
      </c>
      <c r="H6505">
        <v>1911.87</v>
      </c>
      <c r="I6505">
        <v>113</v>
      </c>
      <c r="J6505">
        <v>5622.76</v>
      </c>
      <c r="K6505">
        <v>2.6</v>
      </c>
      <c r="L6505">
        <v>15.8</v>
      </c>
      <c r="M6505">
        <v>2.67</v>
      </c>
      <c r="N6505">
        <v>16.920000000000002</v>
      </c>
      <c r="O6505">
        <v>2.94</v>
      </c>
    </row>
    <row r="6506" spans="1:15" x14ac:dyDescent="0.3">
      <c r="A6506" s="3">
        <v>45310</v>
      </c>
      <c r="B6506" t="s">
        <v>20</v>
      </c>
      <c r="C6506" t="s">
        <v>64</v>
      </c>
      <c r="D6506" t="s">
        <v>73</v>
      </c>
      <c r="E6506" t="s">
        <v>88</v>
      </c>
      <c r="F6506">
        <v>9932</v>
      </c>
      <c r="G6506">
        <v>787</v>
      </c>
      <c r="H6506">
        <v>3255.64</v>
      </c>
      <c r="I6506">
        <v>100</v>
      </c>
      <c r="J6506">
        <v>3567.8</v>
      </c>
      <c r="K6506">
        <v>7.92</v>
      </c>
      <c r="L6506">
        <v>12.71</v>
      </c>
      <c r="M6506">
        <v>4.1399999999999997</v>
      </c>
      <c r="N6506">
        <v>32.56</v>
      </c>
      <c r="O6506">
        <v>1.1000000000000001</v>
      </c>
    </row>
    <row r="6507" spans="1:15" x14ac:dyDescent="0.3">
      <c r="A6507" s="3">
        <v>45376</v>
      </c>
      <c r="B6507" t="s">
        <v>20</v>
      </c>
      <c r="C6507" t="s">
        <v>57</v>
      </c>
      <c r="D6507" t="s">
        <v>73</v>
      </c>
      <c r="E6507" t="s">
        <v>91</v>
      </c>
      <c r="F6507">
        <v>7273</v>
      </c>
      <c r="G6507">
        <v>698</v>
      </c>
      <c r="H6507">
        <v>1973.96</v>
      </c>
      <c r="I6507">
        <v>24</v>
      </c>
      <c r="J6507">
        <v>543.98</v>
      </c>
      <c r="K6507">
        <v>9.6</v>
      </c>
      <c r="L6507">
        <v>3.44</v>
      </c>
      <c r="M6507">
        <v>2.83</v>
      </c>
      <c r="N6507">
        <v>82.25</v>
      </c>
      <c r="O6507">
        <v>0.28000000000000003</v>
      </c>
    </row>
    <row r="6508" spans="1:15" x14ac:dyDescent="0.3">
      <c r="A6508" s="3">
        <v>45218</v>
      </c>
      <c r="B6508" t="s">
        <v>20</v>
      </c>
      <c r="C6508" t="s">
        <v>34</v>
      </c>
      <c r="D6508" t="s">
        <v>74</v>
      </c>
      <c r="E6508" t="s">
        <v>93</v>
      </c>
      <c r="F6508">
        <v>44761</v>
      </c>
      <c r="G6508">
        <v>1241</v>
      </c>
      <c r="H6508">
        <v>1189.8499999999999</v>
      </c>
      <c r="I6508">
        <v>98</v>
      </c>
      <c r="J6508">
        <v>9167.9500000000007</v>
      </c>
      <c r="K6508">
        <v>2.77</v>
      </c>
      <c r="L6508">
        <v>7.9</v>
      </c>
      <c r="M6508">
        <v>0.96</v>
      </c>
      <c r="N6508">
        <v>12.14</v>
      </c>
      <c r="O6508">
        <v>7.71</v>
      </c>
    </row>
    <row r="6509" spans="1:15" x14ac:dyDescent="0.3">
      <c r="A6509" s="3">
        <v>45331</v>
      </c>
      <c r="B6509" t="s">
        <v>20</v>
      </c>
      <c r="C6509" t="s">
        <v>36</v>
      </c>
      <c r="D6509" t="s">
        <v>74</v>
      </c>
      <c r="E6509" t="s">
        <v>99</v>
      </c>
      <c r="F6509">
        <v>35702</v>
      </c>
      <c r="G6509">
        <v>2102</v>
      </c>
      <c r="H6509">
        <v>8516.6</v>
      </c>
      <c r="I6509">
        <v>307</v>
      </c>
      <c r="J6509">
        <v>53985.38</v>
      </c>
      <c r="K6509">
        <v>5.89</v>
      </c>
      <c r="L6509">
        <v>14.61</v>
      </c>
      <c r="M6509">
        <v>4.05</v>
      </c>
      <c r="N6509">
        <v>27.74</v>
      </c>
      <c r="O6509">
        <v>6.34</v>
      </c>
    </row>
    <row r="6510" spans="1:15" x14ac:dyDescent="0.3">
      <c r="A6510" s="3">
        <v>45299</v>
      </c>
      <c r="B6510" t="s">
        <v>20</v>
      </c>
      <c r="C6510" t="s">
        <v>42</v>
      </c>
      <c r="D6510" t="s">
        <v>73</v>
      </c>
      <c r="E6510" t="s">
        <v>90</v>
      </c>
      <c r="F6510">
        <v>139755</v>
      </c>
      <c r="G6510">
        <v>11378</v>
      </c>
      <c r="H6510">
        <v>8743.64</v>
      </c>
      <c r="I6510">
        <v>1342</v>
      </c>
      <c r="J6510">
        <v>221827.7</v>
      </c>
      <c r="K6510">
        <v>8.14</v>
      </c>
      <c r="L6510">
        <v>11.79</v>
      </c>
      <c r="M6510">
        <v>0.77</v>
      </c>
      <c r="N6510">
        <v>6.52</v>
      </c>
      <c r="O6510">
        <v>25.37</v>
      </c>
    </row>
    <row r="6511" spans="1:15" x14ac:dyDescent="0.3">
      <c r="A6511" s="3">
        <v>45290</v>
      </c>
      <c r="B6511" t="s">
        <v>20</v>
      </c>
      <c r="C6511" t="s">
        <v>71</v>
      </c>
      <c r="D6511" t="s">
        <v>75</v>
      </c>
      <c r="E6511" t="s">
        <v>99</v>
      </c>
      <c r="F6511">
        <v>111718</v>
      </c>
      <c r="G6511">
        <v>3702</v>
      </c>
      <c r="H6511">
        <v>2865.27</v>
      </c>
      <c r="I6511">
        <v>342</v>
      </c>
      <c r="J6511">
        <v>27645.599999999999</v>
      </c>
      <c r="K6511">
        <v>3.31</v>
      </c>
      <c r="L6511">
        <v>9.24</v>
      </c>
      <c r="M6511">
        <v>0.77</v>
      </c>
      <c r="N6511">
        <v>8.3800000000000008</v>
      </c>
      <c r="O6511">
        <v>9.65</v>
      </c>
    </row>
    <row r="6512" spans="1:15" x14ac:dyDescent="0.3">
      <c r="A6512" s="3">
        <v>45302</v>
      </c>
      <c r="B6512" t="s">
        <v>20</v>
      </c>
      <c r="C6512" t="s">
        <v>60</v>
      </c>
      <c r="D6512" t="s">
        <v>76</v>
      </c>
      <c r="E6512" t="s">
        <v>102</v>
      </c>
      <c r="F6512">
        <v>34411</v>
      </c>
      <c r="G6512">
        <v>1700</v>
      </c>
      <c r="H6512">
        <v>1622.63</v>
      </c>
      <c r="I6512">
        <v>132</v>
      </c>
      <c r="J6512">
        <v>18221.95</v>
      </c>
      <c r="K6512">
        <v>4.9400000000000004</v>
      </c>
      <c r="L6512">
        <v>7.76</v>
      </c>
      <c r="M6512">
        <v>0.95</v>
      </c>
      <c r="N6512">
        <v>12.29</v>
      </c>
      <c r="O6512">
        <v>11.23</v>
      </c>
    </row>
    <row r="6513" spans="1:15" x14ac:dyDescent="0.3">
      <c r="A6513" s="3">
        <v>45261</v>
      </c>
      <c r="B6513" t="s">
        <v>20</v>
      </c>
      <c r="C6513" t="s">
        <v>37</v>
      </c>
      <c r="D6513" t="s">
        <v>74</v>
      </c>
      <c r="E6513" t="s">
        <v>82</v>
      </c>
      <c r="F6513">
        <v>146998</v>
      </c>
      <c r="G6513">
        <v>8960</v>
      </c>
      <c r="H6513">
        <v>26821.34</v>
      </c>
      <c r="I6513">
        <v>1181</v>
      </c>
      <c r="J6513">
        <v>132349.15</v>
      </c>
      <c r="K6513">
        <v>6.1</v>
      </c>
      <c r="L6513">
        <v>13.18</v>
      </c>
      <c r="M6513">
        <v>2.99</v>
      </c>
      <c r="N6513">
        <v>22.71</v>
      </c>
      <c r="O6513">
        <v>4.93</v>
      </c>
    </row>
    <row r="6514" spans="1:15" x14ac:dyDescent="0.3">
      <c r="A6514" s="3">
        <v>45230</v>
      </c>
      <c r="B6514" t="s">
        <v>20</v>
      </c>
      <c r="C6514" t="s">
        <v>37</v>
      </c>
      <c r="D6514" t="s">
        <v>74</v>
      </c>
      <c r="E6514" t="s">
        <v>104</v>
      </c>
      <c r="F6514">
        <v>77910</v>
      </c>
      <c r="G6514">
        <v>3197</v>
      </c>
      <c r="H6514">
        <v>8115.03</v>
      </c>
      <c r="I6514">
        <v>110</v>
      </c>
      <c r="J6514">
        <v>9810.9</v>
      </c>
      <c r="K6514">
        <v>4.0999999999999996</v>
      </c>
      <c r="L6514">
        <v>3.44</v>
      </c>
      <c r="M6514">
        <v>2.54</v>
      </c>
      <c r="N6514">
        <v>73.77</v>
      </c>
      <c r="O6514">
        <v>1.21</v>
      </c>
    </row>
    <row r="6515" spans="1:15" x14ac:dyDescent="0.3">
      <c r="A6515" s="3">
        <v>45286</v>
      </c>
      <c r="B6515" t="s">
        <v>20</v>
      </c>
      <c r="C6515" t="s">
        <v>64</v>
      </c>
      <c r="D6515" t="s">
        <v>74</v>
      </c>
      <c r="E6515" t="s">
        <v>106</v>
      </c>
      <c r="F6515">
        <v>89292</v>
      </c>
      <c r="G6515">
        <v>7860</v>
      </c>
      <c r="H6515">
        <v>9008.99</v>
      </c>
      <c r="I6515">
        <v>618</v>
      </c>
      <c r="J6515">
        <v>29545.68</v>
      </c>
      <c r="K6515">
        <v>8.8000000000000007</v>
      </c>
      <c r="L6515">
        <v>7.86</v>
      </c>
      <c r="M6515">
        <v>1.1499999999999999</v>
      </c>
      <c r="N6515">
        <v>14.58</v>
      </c>
      <c r="O6515">
        <v>3.28</v>
      </c>
    </row>
    <row r="6516" spans="1:15" x14ac:dyDescent="0.3">
      <c r="A6516" s="3">
        <v>45211</v>
      </c>
      <c r="B6516" t="s">
        <v>20</v>
      </c>
      <c r="C6516" t="s">
        <v>42</v>
      </c>
      <c r="D6516" t="s">
        <v>73</v>
      </c>
      <c r="E6516" t="s">
        <v>100</v>
      </c>
      <c r="F6516">
        <v>29251</v>
      </c>
      <c r="G6516">
        <v>445</v>
      </c>
      <c r="H6516">
        <v>812.67</v>
      </c>
      <c r="I6516">
        <v>96</v>
      </c>
      <c r="J6516">
        <v>7104.64</v>
      </c>
      <c r="K6516">
        <v>1.52</v>
      </c>
      <c r="L6516">
        <v>21.57</v>
      </c>
      <c r="M6516">
        <v>1.83</v>
      </c>
      <c r="N6516">
        <v>8.4700000000000006</v>
      </c>
      <c r="O6516">
        <v>8.74</v>
      </c>
    </row>
    <row r="6517" spans="1:15" x14ac:dyDescent="0.3">
      <c r="A6517" s="3">
        <v>45290</v>
      </c>
      <c r="B6517" t="s">
        <v>20</v>
      </c>
      <c r="C6517" t="s">
        <v>70</v>
      </c>
      <c r="D6517" t="s">
        <v>76</v>
      </c>
      <c r="E6517" t="s">
        <v>85</v>
      </c>
      <c r="F6517">
        <v>20333</v>
      </c>
      <c r="G6517">
        <v>1459</v>
      </c>
      <c r="H6517">
        <v>4490.3</v>
      </c>
      <c r="I6517">
        <v>223</v>
      </c>
      <c r="J6517">
        <v>42421.18</v>
      </c>
      <c r="K6517">
        <v>7.18</v>
      </c>
      <c r="L6517">
        <v>15.28</v>
      </c>
      <c r="M6517">
        <v>3.08</v>
      </c>
      <c r="N6517">
        <v>20.14</v>
      </c>
      <c r="O6517">
        <v>9.4499999999999993</v>
      </c>
    </row>
    <row r="6518" spans="1:15" x14ac:dyDescent="0.3">
      <c r="A6518" s="3">
        <v>45304</v>
      </c>
      <c r="B6518" t="s">
        <v>20</v>
      </c>
      <c r="C6518" t="s">
        <v>36</v>
      </c>
      <c r="D6518" t="s">
        <v>75</v>
      </c>
      <c r="E6518" t="s">
        <v>78</v>
      </c>
      <c r="F6518">
        <v>118675</v>
      </c>
      <c r="G6518">
        <v>15350</v>
      </c>
      <c r="H6518">
        <v>56107.29</v>
      </c>
      <c r="I6518">
        <v>3235</v>
      </c>
      <c r="J6518">
        <v>161747.57</v>
      </c>
      <c r="K6518">
        <v>12.93</v>
      </c>
      <c r="L6518">
        <v>21.07</v>
      </c>
      <c r="M6518">
        <v>3.66</v>
      </c>
      <c r="N6518">
        <v>17.34</v>
      </c>
      <c r="O6518">
        <v>2.88</v>
      </c>
    </row>
    <row r="6519" spans="1:15" x14ac:dyDescent="0.3">
      <c r="A6519" s="3">
        <v>45311</v>
      </c>
      <c r="B6519" t="s">
        <v>20</v>
      </c>
      <c r="C6519" t="s">
        <v>31</v>
      </c>
      <c r="D6519" t="s">
        <v>74</v>
      </c>
      <c r="E6519" t="s">
        <v>81</v>
      </c>
      <c r="F6519">
        <v>118900</v>
      </c>
      <c r="G6519">
        <v>11232</v>
      </c>
      <c r="H6519">
        <v>45349.279999999999</v>
      </c>
      <c r="I6519">
        <v>1668</v>
      </c>
      <c r="J6519">
        <v>326255.78000000003</v>
      </c>
      <c r="K6519">
        <v>9.4499999999999993</v>
      </c>
      <c r="L6519">
        <v>14.85</v>
      </c>
      <c r="M6519">
        <v>4.04</v>
      </c>
      <c r="N6519">
        <v>27.19</v>
      </c>
      <c r="O6519">
        <v>7.19</v>
      </c>
    </row>
    <row r="6520" spans="1:15" x14ac:dyDescent="0.3">
      <c r="A6520" s="3">
        <v>45322</v>
      </c>
      <c r="B6520" t="s">
        <v>20</v>
      </c>
      <c r="C6520" t="s">
        <v>67</v>
      </c>
      <c r="D6520" t="s">
        <v>74</v>
      </c>
      <c r="E6520" t="s">
        <v>87</v>
      </c>
      <c r="F6520">
        <v>76835</v>
      </c>
      <c r="G6520">
        <v>1502</v>
      </c>
      <c r="H6520">
        <v>3306.29</v>
      </c>
      <c r="I6520">
        <v>323</v>
      </c>
      <c r="J6520">
        <v>25522.09</v>
      </c>
      <c r="K6520">
        <v>1.95</v>
      </c>
      <c r="L6520">
        <v>21.5</v>
      </c>
      <c r="M6520">
        <v>2.2000000000000002</v>
      </c>
      <c r="N6520">
        <v>10.24</v>
      </c>
      <c r="O6520">
        <v>7.72</v>
      </c>
    </row>
    <row r="6521" spans="1:15" x14ac:dyDescent="0.3">
      <c r="A6521" s="3">
        <v>45246</v>
      </c>
      <c r="B6521" t="s">
        <v>20</v>
      </c>
      <c r="C6521" t="s">
        <v>64</v>
      </c>
      <c r="D6521" t="s">
        <v>75</v>
      </c>
      <c r="E6521" t="s">
        <v>92</v>
      </c>
      <c r="F6521">
        <v>36286</v>
      </c>
      <c r="G6521">
        <v>4072</v>
      </c>
      <c r="H6521">
        <v>2136.38</v>
      </c>
      <c r="I6521">
        <v>659</v>
      </c>
      <c r="J6521">
        <v>123399.21</v>
      </c>
      <c r="K6521">
        <v>11.22</v>
      </c>
      <c r="L6521">
        <v>16.18</v>
      </c>
      <c r="M6521">
        <v>0.52</v>
      </c>
      <c r="N6521">
        <v>3.24</v>
      </c>
      <c r="O6521">
        <v>57.76</v>
      </c>
    </row>
    <row r="6522" spans="1:15" x14ac:dyDescent="0.3">
      <c r="A6522" s="3">
        <v>45221</v>
      </c>
      <c r="B6522" t="s">
        <v>20</v>
      </c>
      <c r="C6522" t="s">
        <v>28</v>
      </c>
      <c r="D6522" t="s">
        <v>76</v>
      </c>
      <c r="E6522" t="s">
        <v>101</v>
      </c>
      <c r="F6522">
        <v>134529</v>
      </c>
      <c r="G6522">
        <v>8137</v>
      </c>
      <c r="H6522">
        <v>3965.4</v>
      </c>
      <c r="I6522">
        <v>287</v>
      </c>
      <c r="J6522">
        <v>51357.08</v>
      </c>
      <c r="K6522">
        <v>6.05</v>
      </c>
      <c r="L6522">
        <v>3.53</v>
      </c>
      <c r="M6522">
        <v>0.49</v>
      </c>
      <c r="N6522">
        <v>13.82</v>
      </c>
      <c r="O6522">
        <v>12.95</v>
      </c>
    </row>
    <row r="6523" spans="1:15" x14ac:dyDescent="0.3">
      <c r="A6523" s="3">
        <v>45201</v>
      </c>
      <c r="B6523" t="s">
        <v>20</v>
      </c>
      <c r="C6523" t="s">
        <v>71</v>
      </c>
      <c r="D6523" t="s">
        <v>73</v>
      </c>
      <c r="E6523" t="s">
        <v>92</v>
      </c>
      <c r="F6523">
        <v>40913</v>
      </c>
      <c r="G6523">
        <v>4490</v>
      </c>
      <c r="H6523">
        <v>3759.99</v>
      </c>
      <c r="I6523">
        <v>181</v>
      </c>
      <c r="J6523">
        <v>29311.31</v>
      </c>
      <c r="K6523">
        <v>10.97</v>
      </c>
      <c r="L6523">
        <v>4.03</v>
      </c>
      <c r="M6523">
        <v>0.84</v>
      </c>
      <c r="N6523">
        <v>20.77</v>
      </c>
      <c r="O6523">
        <v>7.8</v>
      </c>
    </row>
    <row r="6524" spans="1:15" x14ac:dyDescent="0.3">
      <c r="A6524" s="3">
        <v>45372</v>
      </c>
      <c r="B6524" t="s">
        <v>20</v>
      </c>
      <c r="C6524" t="s">
        <v>67</v>
      </c>
      <c r="D6524" t="s">
        <v>75</v>
      </c>
      <c r="E6524" t="s">
        <v>99</v>
      </c>
      <c r="F6524">
        <v>97960</v>
      </c>
      <c r="G6524">
        <v>11993</v>
      </c>
      <c r="H6524">
        <v>10723.42</v>
      </c>
      <c r="I6524">
        <v>1046</v>
      </c>
      <c r="J6524">
        <v>164331.92000000001</v>
      </c>
      <c r="K6524">
        <v>12.24</v>
      </c>
      <c r="L6524">
        <v>8.7200000000000006</v>
      </c>
      <c r="M6524">
        <v>0.89</v>
      </c>
      <c r="N6524">
        <v>10.25</v>
      </c>
      <c r="O6524">
        <v>15.32</v>
      </c>
    </row>
    <row r="6525" spans="1:15" x14ac:dyDescent="0.3">
      <c r="A6525" s="3">
        <v>45297</v>
      </c>
      <c r="B6525" t="s">
        <v>20</v>
      </c>
      <c r="C6525" t="s">
        <v>43</v>
      </c>
      <c r="D6525" t="s">
        <v>74</v>
      </c>
      <c r="E6525" t="s">
        <v>82</v>
      </c>
      <c r="F6525">
        <v>119889</v>
      </c>
      <c r="G6525">
        <v>9733</v>
      </c>
      <c r="H6525">
        <v>42066.01</v>
      </c>
      <c r="I6525">
        <v>1181</v>
      </c>
      <c r="J6525">
        <v>161805.03</v>
      </c>
      <c r="K6525">
        <v>8.1199999999999992</v>
      </c>
      <c r="L6525">
        <v>12.13</v>
      </c>
      <c r="M6525">
        <v>4.32</v>
      </c>
      <c r="N6525">
        <v>35.619999999999997</v>
      </c>
      <c r="O6525">
        <v>3.85</v>
      </c>
    </row>
    <row r="6526" spans="1:15" x14ac:dyDescent="0.3">
      <c r="A6526" s="3">
        <v>45312</v>
      </c>
      <c r="B6526" t="s">
        <v>20</v>
      </c>
      <c r="C6526" t="s">
        <v>33</v>
      </c>
      <c r="D6526" t="s">
        <v>74</v>
      </c>
      <c r="E6526" t="s">
        <v>79</v>
      </c>
      <c r="F6526">
        <v>85000</v>
      </c>
      <c r="G6526">
        <v>6708</v>
      </c>
      <c r="H6526">
        <v>28617.39</v>
      </c>
      <c r="I6526">
        <v>709</v>
      </c>
      <c r="J6526">
        <v>35315.51</v>
      </c>
      <c r="K6526">
        <v>7.89</v>
      </c>
      <c r="L6526">
        <v>10.57</v>
      </c>
      <c r="M6526">
        <v>4.2699999999999996</v>
      </c>
      <c r="N6526">
        <v>40.36</v>
      </c>
      <c r="O6526">
        <v>1.23</v>
      </c>
    </row>
    <row r="6527" spans="1:15" x14ac:dyDescent="0.3">
      <c r="A6527" s="3">
        <v>45330</v>
      </c>
      <c r="B6527" t="s">
        <v>20</v>
      </c>
      <c r="C6527" t="s">
        <v>70</v>
      </c>
      <c r="D6527" t="s">
        <v>73</v>
      </c>
      <c r="E6527" t="s">
        <v>90</v>
      </c>
      <c r="F6527">
        <v>47326</v>
      </c>
      <c r="G6527">
        <v>2478</v>
      </c>
      <c r="H6527">
        <v>9655.23</v>
      </c>
      <c r="I6527">
        <v>308</v>
      </c>
      <c r="J6527">
        <v>22816.39</v>
      </c>
      <c r="K6527">
        <v>5.24</v>
      </c>
      <c r="L6527">
        <v>12.43</v>
      </c>
      <c r="M6527">
        <v>3.9</v>
      </c>
      <c r="N6527">
        <v>31.35</v>
      </c>
      <c r="O6527">
        <v>2.36</v>
      </c>
    </row>
    <row r="6528" spans="1:15" x14ac:dyDescent="0.3">
      <c r="A6528" s="3">
        <v>45224</v>
      </c>
      <c r="B6528" t="s">
        <v>20</v>
      </c>
      <c r="C6528" t="s">
        <v>68</v>
      </c>
      <c r="D6528" t="s">
        <v>74</v>
      </c>
      <c r="E6528" t="s">
        <v>80</v>
      </c>
      <c r="F6528">
        <v>74216</v>
      </c>
      <c r="G6528">
        <v>6228</v>
      </c>
      <c r="H6528">
        <v>5893.19</v>
      </c>
      <c r="I6528">
        <v>193</v>
      </c>
      <c r="J6528">
        <v>11524.8</v>
      </c>
      <c r="K6528">
        <v>8.39</v>
      </c>
      <c r="L6528">
        <v>3.1</v>
      </c>
      <c r="M6528">
        <v>0.95</v>
      </c>
      <c r="N6528">
        <v>30.53</v>
      </c>
      <c r="O6528">
        <v>1.96</v>
      </c>
    </row>
    <row r="6529" spans="1:15" x14ac:dyDescent="0.3">
      <c r="A6529" s="3">
        <v>45276</v>
      </c>
      <c r="B6529" t="s">
        <v>20</v>
      </c>
      <c r="C6529" t="s">
        <v>47</v>
      </c>
      <c r="D6529" t="s">
        <v>73</v>
      </c>
      <c r="E6529" t="s">
        <v>92</v>
      </c>
      <c r="F6529">
        <v>61886</v>
      </c>
      <c r="G6529">
        <v>5738</v>
      </c>
      <c r="H6529">
        <v>19038.060000000001</v>
      </c>
      <c r="I6529">
        <v>1073</v>
      </c>
      <c r="J6529">
        <v>199255.45</v>
      </c>
      <c r="K6529">
        <v>9.27</v>
      </c>
      <c r="L6529">
        <v>18.7</v>
      </c>
      <c r="M6529">
        <v>3.32</v>
      </c>
      <c r="N6529">
        <v>17.739999999999998</v>
      </c>
      <c r="O6529">
        <v>10.47</v>
      </c>
    </row>
    <row r="6530" spans="1:15" x14ac:dyDescent="0.3">
      <c r="A6530" s="3">
        <v>45287</v>
      </c>
      <c r="B6530" t="s">
        <v>20</v>
      </c>
      <c r="C6530" t="s">
        <v>34</v>
      </c>
      <c r="D6530" t="s">
        <v>75</v>
      </c>
      <c r="E6530" t="s">
        <v>84</v>
      </c>
      <c r="F6530">
        <v>130313</v>
      </c>
      <c r="G6530">
        <v>8438</v>
      </c>
      <c r="H6530">
        <v>28993.97</v>
      </c>
      <c r="I6530">
        <v>372</v>
      </c>
      <c r="J6530">
        <v>6033.23</v>
      </c>
      <c r="K6530">
        <v>6.48</v>
      </c>
      <c r="L6530">
        <v>4.41</v>
      </c>
      <c r="M6530">
        <v>3.44</v>
      </c>
      <c r="N6530">
        <v>77.94</v>
      </c>
      <c r="O6530">
        <v>0.21</v>
      </c>
    </row>
    <row r="6531" spans="1:15" x14ac:dyDescent="0.3">
      <c r="A6531" s="3">
        <v>45344</v>
      </c>
      <c r="B6531" t="s">
        <v>20</v>
      </c>
      <c r="C6531" t="s">
        <v>32</v>
      </c>
      <c r="D6531" t="s">
        <v>75</v>
      </c>
      <c r="E6531" t="s">
        <v>78</v>
      </c>
      <c r="F6531">
        <v>13658</v>
      </c>
      <c r="G6531">
        <v>315</v>
      </c>
      <c r="H6531">
        <v>705.33</v>
      </c>
      <c r="I6531">
        <v>22</v>
      </c>
      <c r="J6531">
        <v>1340.91</v>
      </c>
      <c r="K6531">
        <v>2.31</v>
      </c>
      <c r="L6531">
        <v>6.98</v>
      </c>
      <c r="M6531">
        <v>2.2400000000000002</v>
      </c>
      <c r="N6531">
        <v>32.06</v>
      </c>
      <c r="O6531">
        <v>1.9</v>
      </c>
    </row>
    <row r="6532" spans="1:15" x14ac:dyDescent="0.3">
      <c r="A6532" s="3">
        <v>45334</v>
      </c>
      <c r="B6532" t="s">
        <v>20</v>
      </c>
      <c r="C6532" t="s">
        <v>29</v>
      </c>
      <c r="D6532" t="s">
        <v>75</v>
      </c>
      <c r="E6532" t="s">
        <v>85</v>
      </c>
      <c r="F6532">
        <v>136706</v>
      </c>
      <c r="G6532">
        <v>13526</v>
      </c>
      <c r="H6532">
        <v>25292.82</v>
      </c>
      <c r="I6532">
        <v>1838</v>
      </c>
      <c r="J6532">
        <v>156999.63</v>
      </c>
      <c r="K6532">
        <v>9.89</v>
      </c>
      <c r="L6532">
        <v>13.59</v>
      </c>
      <c r="M6532">
        <v>1.87</v>
      </c>
      <c r="N6532">
        <v>13.76</v>
      </c>
      <c r="O6532">
        <v>6.21</v>
      </c>
    </row>
    <row r="6533" spans="1:15" x14ac:dyDescent="0.3">
      <c r="A6533" s="3">
        <v>45309</v>
      </c>
      <c r="B6533" t="s">
        <v>20</v>
      </c>
      <c r="C6533" t="s">
        <v>34</v>
      </c>
      <c r="D6533" t="s">
        <v>75</v>
      </c>
      <c r="E6533" t="s">
        <v>83</v>
      </c>
      <c r="F6533">
        <v>134228</v>
      </c>
      <c r="G6533">
        <v>3959</v>
      </c>
      <c r="H6533">
        <v>2785.09</v>
      </c>
      <c r="I6533">
        <v>296</v>
      </c>
      <c r="J6533">
        <v>4810.47</v>
      </c>
      <c r="K6533">
        <v>2.95</v>
      </c>
      <c r="L6533">
        <v>7.48</v>
      </c>
      <c r="M6533">
        <v>0.7</v>
      </c>
      <c r="N6533">
        <v>9.41</v>
      </c>
      <c r="O6533">
        <v>1.73</v>
      </c>
    </row>
    <row r="6534" spans="1:15" x14ac:dyDescent="0.3">
      <c r="A6534" s="3">
        <v>45282</v>
      </c>
      <c r="B6534" t="s">
        <v>20</v>
      </c>
      <c r="C6534" t="s">
        <v>44</v>
      </c>
      <c r="D6534" t="s">
        <v>76</v>
      </c>
      <c r="E6534" t="s">
        <v>86</v>
      </c>
      <c r="F6534">
        <v>75778</v>
      </c>
      <c r="G6534">
        <v>7176</v>
      </c>
      <c r="H6534">
        <v>26281.68</v>
      </c>
      <c r="I6534">
        <v>678</v>
      </c>
      <c r="J6534">
        <v>54569.95</v>
      </c>
      <c r="K6534">
        <v>9.4700000000000006</v>
      </c>
      <c r="L6534">
        <v>9.4499999999999993</v>
      </c>
      <c r="M6534">
        <v>3.66</v>
      </c>
      <c r="N6534">
        <v>38.76</v>
      </c>
      <c r="O6534">
        <v>2.08</v>
      </c>
    </row>
    <row r="6535" spans="1:15" x14ac:dyDescent="0.3">
      <c r="A6535" s="3">
        <v>45281</v>
      </c>
      <c r="B6535" t="s">
        <v>20</v>
      </c>
      <c r="C6535" t="s">
        <v>55</v>
      </c>
      <c r="D6535" t="s">
        <v>76</v>
      </c>
      <c r="E6535" t="s">
        <v>82</v>
      </c>
      <c r="F6535">
        <v>101681</v>
      </c>
      <c r="G6535">
        <v>12542</v>
      </c>
      <c r="H6535">
        <v>16464.05</v>
      </c>
      <c r="I6535">
        <v>660</v>
      </c>
      <c r="J6535">
        <v>67793.899999999994</v>
      </c>
      <c r="K6535">
        <v>12.33</v>
      </c>
      <c r="L6535">
        <v>5.26</v>
      </c>
      <c r="M6535">
        <v>1.31</v>
      </c>
      <c r="N6535">
        <v>24.95</v>
      </c>
      <c r="O6535">
        <v>4.12</v>
      </c>
    </row>
    <row r="6536" spans="1:15" x14ac:dyDescent="0.3">
      <c r="A6536" s="3">
        <v>45236</v>
      </c>
      <c r="B6536" t="s">
        <v>20</v>
      </c>
      <c r="C6536" t="s">
        <v>37</v>
      </c>
      <c r="D6536" t="s">
        <v>73</v>
      </c>
      <c r="E6536" t="s">
        <v>98</v>
      </c>
      <c r="F6536">
        <v>47770</v>
      </c>
      <c r="G6536">
        <v>4714</v>
      </c>
      <c r="H6536">
        <v>13475.36</v>
      </c>
      <c r="I6536">
        <v>780</v>
      </c>
      <c r="J6536">
        <v>12531.85</v>
      </c>
      <c r="K6536">
        <v>9.8699999999999992</v>
      </c>
      <c r="L6536">
        <v>16.55</v>
      </c>
      <c r="M6536">
        <v>2.86</v>
      </c>
      <c r="N6536">
        <v>17.28</v>
      </c>
      <c r="O6536">
        <v>0.93</v>
      </c>
    </row>
    <row r="6537" spans="1:15" x14ac:dyDescent="0.3">
      <c r="A6537" s="3">
        <v>45253</v>
      </c>
      <c r="B6537" t="s">
        <v>20</v>
      </c>
      <c r="C6537" t="s">
        <v>55</v>
      </c>
      <c r="D6537" t="s">
        <v>75</v>
      </c>
      <c r="E6537" t="s">
        <v>81</v>
      </c>
      <c r="F6537">
        <v>11992</v>
      </c>
      <c r="G6537">
        <v>804</v>
      </c>
      <c r="H6537">
        <v>1108.02</v>
      </c>
      <c r="I6537">
        <v>140</v>
      </c>
      <c r="J6537">
        <v>24525.54</v>
      </c>
      <c r="K6537">
        <v>6.7</v>
      </c>
      <c r="L6537">
        <v>17.41</v>
      </c>
      <c r="M6537">
        <v>1.38</v>
      </c>
      <c r="N6537">
        <v>7.91</v>
      </c>
      <c r="O6537">
        <v>22.13</v>
      </c>
    </row>
    <row r="6538" spans="1:15" x14ac:dyDescent="0.3">
      <c r="A6538" s="3">
        <v>45332</v>
      </c>
      <c r="B6538" t="s">
        <v>20</v>
      </c>
      <c r="C6538" t="s">
        <v>37</v>
      </c>
      <c r="D6538" t="s">
        <v>73</v>
      </c>
      <c r="E6538" t="s">
        <v>87</v>
      </c>
      <c r="F6538">
        <v>113862</v>
      </c>
      <c r="G6538">
        <v>5214</v>
      </c>
      <c r="H6538">
        <v>4121.1099999999997</v>
      </c>
      <c r="I6538">
        <v>407</v>
      </c>
      <c r="J6538">
        <v>10289.629999999999</v>
      </c>
      <c r="K6538">
        <v>4.58</v>
      </c>
      <c r="L6538">
        <v>7.81</v>
      </c>
      <c r="M6538">
        <v>0.79</v>
      </c>
      <c r="N6538">
        <v>10.130000000000001</v>
      </c>
      <c r="O6538">
        <v>2.5</v>
      </c>
    </row>
    <row r="6539" spans="1:15" x14ac:dyDescent="0.3">
      <c r="A6539" s="3">
        <v>45347</v>
      </c>
      <c r="B6539" t="s">
        <v>20</v>
      </c>
      <c r="C6539" t="s">
        <v>48</v>
      </c>
      <c r="D6539" t="s">
        <v>73</v>
      </c>
      <c r="E6539" t="s">
        <v>83</v>
      </c>
      <c r="F6539">
        <v>73943</v>
      </c>
      <c r="G6539">
        <v>3826</v>
      </c>
      <c r="H6539">
        <v>9972.91</v>
      </c>
      <c r="I6539">
        <v>822</v>
      </c>
      <c r="J6539">
        <v>68125.06</v>
      </c>
      <c r="K6539">
        <v>5.17</v>
      </c>
      <c r="L6539">
        <v>21.48</v>
      </c>
      <c r="M6539">
        <v>2.61</v>
      </c>
      <c r="N6539">
        <v>12.13</v>
      </c>
      <c r="O6539">
        <v>6.83</v>
      </c>
    </row>
    <row r="6540" spans="1:15" x14ac:dyDescent="0.3">
      <c r="A6540" s="3">
        <v>45225</v>
      </c>
      <c r="B6540" t="s">
        <v>20</v>
      </c>
      <c r="C6540" t="s">
        <v>60</v>
      </c>
      <c r="D6540" t="s">
        <v>76</v>
      </c>
      <c r="E6540" t="s">
        <v>85</v>
      </c>
      <c r="F6540">
        <v>83409</v>
      </c>
      <c r="G6540">
        <v>3078</v>
      </c>
      <c r="H6540">
        <v>3336.2</v>
      </c>
      <c r="I6540">
        <v>193</v>
      </c>
      <c r="J6540">
        <v>8213.41</v>
      </c>
      <c r="K6540">
        <v>3.69</v>
      </c>
      <c r="L6540">
        <v>6.27</v>
      </c>
      <c r="M6540">
        <v>1.08</v>
      </c>
      <c r="N6540">
        <v>17.29</v>
      </c>
      <c r="O6540">
        <v>2.46</v>
      </c>
    </row>
    <row r="6541" spans="1:15" x14ac:dyDescent="0.3">
      <c r="A6541" s="3">
        <v>45272</v>
      </c>
      <c r="B6541" t="s">
        <v>20</v>
      </c>
      <c r="C6541" t="s">
        <v>41</v>
      </c>
      <c r="D6541" t="s">
        <v>76</v>
      </c>
      <c r="E6541" t="s">
        <v>82</v>
      </c>
      <c r="F6541">
        <v>92054</v>
      </c>
      <c r="G6541">
        <v>10634</v>
      </c>
      <c r="H6541">
        <v>6914.37</v>
      </c>
      <c r="I6541">
        <v>2334</v>
      </c>
      <c r="J6541">
        <v>249560.26</v>
      </c>
      <c r="K6541">
        <v>11.55</v>
      </c>
      <c r="L6541">
        <v>21.95</v>
      </c>
      <c r="M6541">
        <v>0.65</v>
      </c>
      <c r="N6541">
        <v>2.96</v>
      </c>
      <c r="O6541">
        <v>36.090000000000003</v>
      </c>
    </row>
    <row r="6542" spans="1:15" x14ac:dyDescent="0.3">
      <c r="A6542" s="3">
        <v>45230</v>
      </c>
      <c r="B6542" t="s">
        <v>20</v>
      </c>
      <c r="C6542" t="s">
        <v>48</v>
      </c>
      <c r="D6542" t="s">
        <v>74</v>
      </c>
      <c r="E6542" t="s">
        <v>82</v>
      </c>
      <c r="F6542">
        <v>44409</v>
      </c>
      <c r="G6542">
        <v>3726</v>
      </c>
      <c r="H6542">
        <v>6952.76</v>
      </c>
      <c r="I6542">
        <v>600</v>
      </c>
      <c r="J6542">
        <v>58160.39</v>
      </c>
      <c r="K6542">
        <v>8.39</v>
      </c>
      <c r="L6542">
        <v>16.100000000000001</v>
      </c>
      <c r="M6542">
        <v>1.87</v>
      </c>
      <c r="N6542">
        <v>11.59</v>
      </c>
      <c r="O6542">
        <v>8.3699999999999992</v>
      </c>
    </row>
    <row r="6543" spans="1:15" x14ac:dyDescent="0.3">
      <c r="A6543" s="3">
        <v>45270</v>
      </c>
      <c r="B6543" t="s">
        <v>20</v>
      </c>
      <c r="C6543" t="s">
        <v>67</v>
      </c>
      <c r="D6543" t="s">
        <v>75</v>
      </c>
      <c r="E6543" t="s">
        <v>80</v>
      </c>
      <c r="F6543">
        <v>76456</v>
      </c>
      <c r="G6543">
        <v>4030</v>
      </c>
      <c r="H6543">
        <v>5992.88</v>
      </c>
      <c r="I6543">
        <v>829</v>
      </c>
      <c r="J6543">
        <v>51184.91</v>
      </c>
      <c r="K6543">
        <v>5.27</v>
      </c>
      <c r="L6543">
        <v>20.57</v>
      </c>
      <c r="M6543">
        <v>1.49</v>
      </c>
      <c r="N6543">
        <v>7.23</v>
      </c>
      <c r="O6543">
        <v>8.5399999999999991</v>
      </c>
    </row>
    <row r="6544" spans="1:15" x14ac:dyDescent="0.3">
      <c r="A6544" s="3">
        <v>45312</v>
      </c>
      <c r="B6544" t="s">
        <v>20</v>
      </c>
      <c r="C6544" t="s">
        <v>70</v>
      </c>
      <c r="D6544" t="s">
        <v>73</v>
      </c>
      <c r="E6544" t="s">
        <v>83</v>
      </c>
      <c r="F6544">
        <v>128568</v>
      </c>
      <c r="G6544">
        <v>8778</v>
      </c>
      <c r="H6544">
        <v>16119.92</v>
      </c>
      <c r="I6544">
        <v>407</v>
      </c>
      <c r="J6544">
        <v>16791.68</v>
      </c>
      <c r="K6544">
        <v>6.83</v>
      </c>
      <c r="L6544">
        <v>4.6399999999999997</v>
      </c>
      <c r="M6544">
        <v>1.84</v>
      </c>
      <c r="N6544">
        <v>39.61</v>
      </c>
      <c r="O6544">
        <v>1.04</v>
      </c>
    </row>
    <row r="6545" spans="1:15" x14ac:dyDescent="0.3">
      <c r="A6545" s="3">
        <v>45243</v>
      </c>
      <c r="B6545" t="s">
        <v>20</v>
      </c>
      <c r="C6545" t="s">
        <v>54</v>
      </c>
      <c r="D6545" t="s">
        <v>73</v>
      </c>
      <c r="E6545" t="s">
        <v>84</v>
      </c>
      <c r="F6545">
        <v>59624</v>
      </c>
      <c r="G6545">
        <v>1936</v>
      </c>
      <c r="H6545">
        <v>6280.31</v>
      </c>
      <c r="I6545">
        <v>207</v>
      </c>
      <c r="J6545">
        <v>32599.119999999999</v>
      </c>
      <c r="K6545">
        <v>3.25</v>
      </c>
      <c r="L6545">
        <v>10.69</v>
      </c>
      <c r="M6545">
        <v>3.24</v>
      </c>
      <c r="N6545">
        <v>30.34</v>
      </c>
      <c r="O6545">
        <v>5.19</v>
      </c>
    </row>
    <row r="6546" spans="1:15" x14ac:dyDescent="0.3">
      <c r="A6546" s="3">
        <v>45266</v>
      </c>
      <c r="B6546" t="s">
        <v>20</v>
      </c>
      <c r="C6546" t="s">
        <v>62</v>
      </c>
      <c r="D6546" t="s">
        <v>74</v>
      </c>
      <c r="E6546" t="s">
        <v>90</v>
      </c>
      <c r="F6546">
        <v>76622</v>
      </c>
      <c r="G6546">
        <v>8259</v>
      </c>
      <c r="H6546">
        <v>9806.77</v>
      </c>
      <c r="I6546">
        <v>1131</v>
      </c>
      <c r="J6546">
        <v>169499.83</v>
      </c>
      <c r="K6546">
        <v>10.78</v>
      </c>
      <c r="L6546">
        <v>13.69</v>
      </c>
      <c r="M6546">
        <v>1.19</v>
      </c>
      <c r="N6546">
        <v>8.67</v>
      </c>
      <c r="O6546">
        <v>17.28</v>
      </c>
    </row>
    <row r="6547" spans="1:15" x14ac:dyDescent="0.3">
      <c r="A6547" s="3">
        <v>45259</v>
      </c>
      <c r="B6547" t="s">
        <v>20</v>
      </c>
      <c r="C6547" t="s">
        <v>52</v>
      </c>
      <c r="D6547" t="s">
        <v>74</v>
      </c>
      <c r="E6547" t="s">
        <v>77</v>
      </c>
      <c r="F6547">
        <v>28818</v>
      </c>
      <c r="G6547">
        <v>2789</v>
      </c>
      <c r="H6547">
        <v>7976.73</v>
      </c>
      <c r="I6547">
        <v>475</v>
      </c>
      <c r="J6547">
        <v>7634.32</v>
      </c>
      <c r="K6547">
        <v>9.68</v>
      </c>
      <c r="L6547">
        <v>17.03</v>
      </c>
      <c r="M6547">
        <v>2.86</v>
      </c>
      <c r="N6547">
        <v>16.79</v>
      </c>
      <c r="O6547">
        <v>0.96</v>
      </c>
    </row>
    <row r="6548" spans="1:15" x14ac:dyDescent="0.3">
      <c r="A6548" s="3">
        <v>45236</v>
      </c>
      <c r="B6548" t="s">
        <v>20</v>
      </c>
      <c r="C6548" t="s">
        <v>62</v>
      </c>
      <c r="D6548" t="s">
        <v>76</v>
      </c>
      <c r="E6548" t="s">
        <v>97</v>
      </c>
      <c r="F6548">
        <v>74040</v>
      </c>
      <c r="G6548">
        <v>8222</v>
      </c>
      <c r="H6548">
        <v>12480.06</v>
      </c>
      <c r="I6548">
        <v>1140</v>
      </c>
      <c r="J6548">
        <v>59564.4</v>
      </c>
      <c r="K6548">
        <v>11.1</v>
      </c>
      <c r="L6548">
        <v>13.87</v>
      </c>
      <c r="M6548">
        <v>1.52</v>
      </c>
      <c r="N6548">
        <v>10.95</v>
      </c>
      <c r="O6548">
        <v>4.7699999999999996</v>
      </c>
    </row>
    <row r="6549" spans="1:15" x14ac:dyDescent="0.3">
      <c r="A6549" s="3">
        <v>45252</v>
      </c>
      <c r="B6549" t="s">
        <v>20</v>
      </c>
      <c r="C6549" t="s">
        <v>61</v>
      </c>
      <c r="D6549" t="s">
        <v>74</v>
      </c>
      <c r="E6549" t="s">
        <v>104</v>
      </c>
      <c r="F6549">
        <v>26159</v>
      </c>
      <c r="G6549">
        <v>3312</v>
      </c>
      <c r="H6549">
        <v>7850.41</v>
      </c>
      <c r="I6549">
        <v>503</v>
      </c>
      <c r="J6549">
        <v>80402.539999999994</v>
      </c>
      <c r="K6549">
        <v>12.66</v>
      </c>
      <c r="L6549">
        <v>15.19</v>
      </c>
      <c r="M6549">
        <v>2.37</v>
      </c>
      <c r="N6549">
        <v>15.61</v>
      </c>
      <c r="O6549">
        <v>10.24</v>
      </c>
    </row>
    <row r="6550" spans="1:15" x14ac:dyDescent="0.3">
      <c r="A6550" s="3">
        <v>45330</v>
      </c>
      <c r="B6550" t="s">
        <v>20</v>
      </c>
      <c r="C6550" t="s">
        <v>53</v>
      </c>
      <c r="D6550" t="s">
        <v>74</v>
      </c>
      <c r="E6550" t="s">
        <v>98</v>
      </c>
      <c r="F6550">
        <v>145746</v>
      </c>
      <c r="G6550">
        <v>19649</v>
      </c>
      <c r="H6550">
        <v>66835.179999999993</v>
      </c>
      <c r="I6550">
        <v>1144</v>
      </c>
      <c r="J6550">
        <v>196349.08</v>
      </c>
      <c r="K6550">
        <v>13.48</v>
      </c>
      <c r="L6550">
        <v>5.82</v>
      </c>
      <c r="M6550">
        <v>3.4</v>
      </c>
      <c r="N6550">
        <v>58.42</v>
      </c>
      <c r="O6550">
        <v>2.94</v>
      </c>
    </row>
    <row r="6551" spans="1:15" x14ac:dyDescent="0.3">
      <c r="A6551" s="3">
        <v>45207</v>
      </c>
      <c r="B6551" t="s">
        <v>20</v>
      </c>
      <c r="C6551" t="s">
        <v>45</v>
      </c>
      <c r="D6551" t="s">
        <v>73</v>
      </c>
      <c r="E6551" t="s">
        <v>100</v>
      </c>
      <c r="F6551">
        <v>45263</v>
      </c>
      <c r="G6551">
        <v>4286</v>
      </c>
      <c r="H6551">
        <v>12424.02</v>
      </c>
      <c r="I6551">
        <v>878</v>
      </c>
      <c r="J6551">
        <v>46992.45</v>
      </c>
      <c r="K6551">
        <v>9.4700000000000006</v>
      </c>
      <c r="L6551">
        <v>20.49</v>
      </c>
      <c r="M6551">
        <v>2.9</v>
      </c>
      <c r="N6551">
        <v>14.15</v>
      </c>
      <c r="O6551">
        <v>3.78</v>
      </c>
    </row>
    <row r="6552" spans="1:15" x14ac:dyDescent="0.3">
      <c r="A6552" s="3">
        <v>45338</v>
      </c>
      <c r="B6552" t="s">
        <v>20</v>
      </c>
      <c r="C6552" t="s">
        <v>71</v>
      </c>
      <c r="D6552" t="s">
        <v>74</v>
      </c>
      <c r="E6552" t="s">
        <v>86</v>
      </c>
      <c r="F6552">
        <v>11418</v>
      </c>
      <c r="G6552">
        <v>453</v>
      </c>
      <c r="H6552">
        <v>1134.3499999999999</v>
      </c>
      <c r="I6552">
        <v>78</v>
      </c>
      <c r="J6552">
        <v>7192.53</v>
      </c>
      <c r="K6552">
        <v>3.97</v>
      </c>
      <c r="L6552">
        <v>17.22</v>
      </c>
      <c r="M6552">
        <v>2.5</v>
      </c>
      <c r="N6552">
        <v>14.54</v>
      </c>
      <c r="O6552">
        <v>6.34</v>
      </c>
    </row>
    <row r="6553" spans="1:15" x14ac:dyDescent="0.3">
      <c r="A6553" s="3">
        <v>45249</v>
      </c>
      <c r="B6553" t="s">
        <v>20</v>
      </c>
      <c r="C6553" t="s">
        <v>64</v>
      </c>
      <c r="D6553" t="s">
        <v>75</v>
      </c>
      <c r="E6553" t="s">
        <v>90</v>
      </c>
      <c r="F6553">
        <v>142011</v>
      </c>
      <c r="G6553">
        <v>13762</v>
      </c>
      <c r="H6553">
        <v>31038.15</v>
      </c>
      <c r="I6553">
        <v>2008</v>
      </c>
      <c r="J6553">
        <v>332005.03000000003</v>
      </c>
      <c r="K6553">
        <v>9.69</v>
      </c>
      <c r="L6553">
        <v>14.59</v>
      </c>
      <c r="M6553">
        <v>2.2599999999999998</v>
      </c>
      <c r="N6553">
        <v>15.46</v>
      </c>
      <c r="O6553">
        <v>10.7</v>
      </c>
    </row>
    <row r="6554" spans="1:15" x14ac:dyDescent="0.3">
      <c r="A6554" s="3">
        <v>45325</v>
      </c>
      <c r="B6554" t="s">
        <v>20</v>
      </c>
      <c r="C6554" t="s">
        <v>27</v>
      </c>
      <c r="D6554" t="s">
        <v>73</v>
      </c>
      <c r="E6554" t="s">
        <v>99</v>
      </c>
      <c r="F6554">
        <v>2747</v>
      </c>
      <c r="G6554">
        <v>85</v>
      </c>
      <c r="H6554">
        <v>276.33999999999997</v>
      </c>
      <c r="I6554">
        <v>15</v>
      </c>
      <c r="J6554">
        <v>1382.8</v>
      </c>
      <c r="K6554">
        <v>3.09</v>
      </c>
      <c r="L6554">
        <v>17.649999999999999</v>
      </c>
      <c r="M6554">
        <v>3.25</v>
      </c>
      <c r="N6554">
        <v>18.420000000000002</v>
      </c>
      <c r="O6554">
        <v>5</v>
      </c>
    </row>
    <row r="6555" spans="1:15" x14ac:dyDescent="0.3">
      <c r="A6555" s="3">
        <v>45294</v>
      </c>
      <c r="B6555" t="s">
        <v>20</v>
      </c>
      <c r="C6555" t="s">
        <v>47</v>
      </c>
      <c r="D6555" t="s">
        <v>73</v>
      </c>
      <c r="E6555" t="s">
        <v>81</v>
      </c>
      <c r="F6555">
        <v>7757</v>
      </c>
      <c r="G6555">
        <v>402</v>
      </c>
      <c r="H6555">
        <v>183.12</v>
      </c>
      <c r="I6555">
        <v>72</v>
      </c>
      <c r="J6555">
        <v>4964.26</v>
      </c>
      <c r="K6555">
        <v>5.18</v>
      </c>
      <c r="L6555">
        <v>17.91</v>
      </c>
      <c r="M6555">
        <v>0.46</v>
      </c>
      <c r="N6555">
        <v>2.54</v>
      </c>
      <c r="O6555">
        <v>27.11</v>
      </c>
    </row>
    <row r="6556" spans="1:15" x14ac:dyDescent="0.3">
      <c r="A6556" s="3">
        <v>45272</v>
      </c>
      <c r="B6556" t="s">
        <v>20</v>
      </c>
      <c r="C6556" t="s">
        <v>26</v>
      </c>
      <c r="D6556" t="s">
        <v>73</v>
      </c>
      <c r="E6556" t="s">
        <v>95</v>
      </c>
      <c r="F6556">
        <v>54252</v>
      </c>
      <c r="G6556">
        <v>3082</v>
      </c>
      <c r="H6556">
        <v>5478.64</v>
      </c>
      <c r="I6556">
        <v>384</v>
      </c>
      <c r="J6556">
        <v>54523.17</v>
      </c>
      <c r="K6556">
        <v>5.68</v>
      </c>
      <c r="L6556">
        <v>12.46</v>
      </c>
      <c r="M6556">
        <v>1.78</v>
      </c>
      <c r="N6556">
        <v>14.27</v>
      </c>
      <c r="O6556">
        <v>9.9499999999999993</v>
      </c>
    </row>
    <row r="6557" spans="1:15" x14ac:dyDescent="0.3">
      <c r="A6557" s="3">
        <v>45313</v>
      </c>
      <c r="B6557" t="s">
        <v>20</v>
      </c>
      <c r="C6557" t="s">
        <v>63</v>
      </c>
      <c r="D6557" t="s">
        <v>74</v>
      </c>
      <c r="E6557" t="s">
        <v>93</v>
      </c>
      <c r="F6557">
        <v>112805</v>
      </c>
      <c r="G6557">
        <v>13189</v>
      </c>
      <c r="H6557">
        <v>26503.82</v>
      </c>
      <c r="I6557">
        <v>2057</v>
      </c>
      <c r="J6557">
        <v>299362.26</v>
      </c>
      <c r="K6557">
        <v>11.69</v>
      </c>
      <c r="L6557">
        <v>15.6</v>
      </c>
      <c r="M6557">
        <v>2.0099999999999998</v>
      </c>
      <c r="N6557">
        <v>12.88</v>
      </c>
      <c r="O6557">
        <v>11.3</v>
      </c>
    </row>
    <row r="6558" spans="1:15" x14ac:dyDescent="0.3">
      <c r="A6558" s="3">
        <v>45232</v>
      </c>
      <c r="B6558" t="s">
        <v>20</v>
      </c>
      <c r="C6558" t="s">
        <v>38</v>
      </c>
      <c r="D6558" t="s">
        <v>74</v>
      </c>
      <c r="E6558" t="s">
        <v>103</v>
      </c>
      <c r="F6558">
        <v>137549</v>
      </c>
      <c r="G6558">
        <v>6609</v>
      </c>
      <c r="H6558">
        <v>5261.74</v>
      </c>
      <c r="I6558">
        <v>1321</v>
      </c>
      <c r="J6558">
        <v>181026.69</v>
      </c>
      <c r="K6558">
        <v>4.8</v>
      </c>
      <c r="L6558">
        <v>19.989999999999998</v>
      </c>
      <c r="M6558">
        <v>0.8</v>
      </c>
      <c r="N6558">
        <v>3.98</v>
      </c>
      <c r="O6558">
        <v>34.4</v>
      </c>
    </row>
    <row r="6559" spans="1:15" x14ac:dyDescent="0.3">
      <c r="A6559" s="3">
        <v>45275</v>
      </c>
      <c r="B6559" t="s">
        <v>20</v>
      </c>
      <c r="C6559" t="s">
        <v>43</v>
      </c>
      <c r="D6559" t="s">
        <v>73</v>
      </c>
      <c r="E6559" t="s">
        <v>80</v>
      </c>
      <c r="F6559">
        <v>119973</v>
      </c>
      <c r="G6559">
        <v>11874</v>
      </c>
      <c r="H6559">
        <v>7617.17</v>
      </c>
      <c r="I6559">
        <v>2201</v>
      </c>
      <c r="J6559">
        <v>253952.61</v>
      </c>
      <c r="K6559">
        <v>9.9</v>
      </c>
      <c r="L6559">
        <v>18.54</v>
      </c>
      <c r="M6559">
        <v>0.64</v>
      </c>
      <c r="N6559">
        <v>3.46</v>
      </c>
      <c r="O6559">
        <v>33.340000000000003</v>
      </c>
    </row>
    <row r="6560" spans="1:15" x14ac:dyDescent="0.3">
      <c r="A6560" s="3">
        <v>45380</v>
      </c>
      <c r="B6560" t="s">
        <v>20</v>
      </c>
      <c r="C6560" t="s">
        <v>48</v>
      </c>
      <c r="D6560" t="s">
        <v>76</v>
      </c>
      <c r="E6560" t="s">
        <v>106</v>
      </c>
      <c r="F6560">
        <v>29734</v>
      </c>
      <c r="G6560">
        <v>3804</v>
      </c>
      <c r="H6560">
        <v>16721.25</v>
      </c>
      <c r="I6560">
        <v>805</v>
      </c>
      <c r="J6560">
        <v>138409.63</v>
      </c>
      <c r="K6560">
        <v>12.79</v>
      </c>
      <c r="L6560">
        <v>21.16</v>
      </c>
      <c r="M6560">
        <v>4.4000000000000004</v>
      </c>
      <c r="N6560">
        <v>20.77</v>
      </c>
      <c r="O6560">
        <v>8.2799999999999994</v>
      </c>
    </row>
    <row r="6561" spans="1:15" x14ac:dyDescent="0.3">
      <c r="A6561" s="3">
        <v>45313</v>
      </c>
      <c r="B6561" t="s">
        <v>20</v>
      </c>
      <c r="C6561" t="s">
        <v>30</v>
      </c>
      <c r="D6561" t="s">
        <v>75</v>
      </c>
      <c r="E6561" t="s">
        <v>104</v>
      </c>
      <c r="F6561">
        <v>32441</v>
      </c>
      <c r="G6561">
        <v>213</v>
      </c>
      <c r="H6561">
        <v>858.71</v>
      </c>
      <c r="I6561">
        <v>9</v>
      </c>
      <c r="J6561">
        <v>1538.85</v>
      </c>
      <c r="K6561">
        <v>0.66</v>
      </c>
      <c r="L6561">
        <v>4.2300000000000004</v>
      </c>
      <c r="M6561">
        <v>4.03</v>
      </c>
      <c r="N6561">
        <v>95.41</v>
      </c>
      <c r="O6561">
        <v>1.79</v>
      </c>
    </row>
    <row r="6562" spans="1:15" x14ac:dyDescent="0.3">
      <c r="A6562" s="3">
        <v>45326</v>
      </c>
      <c r="B6562" t="s">
        <v>20</v>
      </c>
      <c r="C6562" t="s">
        <v>36</v>
      </c>
      <c r="D6562" t="s">
        <v>76</v>
      </c>
      <c r="E6562" t="s">
        <v>87</v>
      </c>
      <c r="F6562">
        <v>114315</v>
      </c>
      <c r="G6562">
        <v>5215</v>
      </c>
      <c r="H6562">
        <v>15130.18</v>
      </c>
      <c r="I6562">
        <v>194</v>
      </c>
      <c r="J6562">
        <v>30143.8</v>
      </c>
      <c r="K6562">
        <v>4.5599999999999996</v>
      </c>
      <c r="L6562">
        <v>3.72</v>
      </c>
      <c r="M6562">
        <v>2.9</v>
      </c>
      <c r="N6562">
        <v>77.989999999999995</v>
      </c>
      <c r="O6562">
        <v>1.99</v>
      </c>
    </row>
    <row r="6563" spans="1:15" x14ac:dyDescent="0.3">
      <c r="A6563" s="3">
        <v>45222</v>
      </c>
      <c r="B6563" t="s">
        <v>20</v>
      </c>
      <c r="C6563" t="s">
        <v>54</v>
      </c>
      <c r="D6563" t="s">
        <v>73</v>
      </c>
      <c r="E6563" t="s">
        <v>81</v>
      </c>
      <c r="F6563">
        <v>69958</v>
      </c>
      <c r="G6563">
        <v>1482</v>
      </c>
      <c r="H6563">
        <v>3088.22</v>
      </c>
      <c r="I6563">
        <v>274</v>
      </c>
      <c r="J6563">
        <v>38522.5</v>
      </c>
      <c r="K6563">
        <v>2.12</v>
      </c>
      <c r="L6563">
        <v>18.489999999999998</v>
      </c>
      <c r="M6563">
        <v>2.08</v>
      </c>
      <c r="N6563">
        <v>11.27</v>
      </c>
      <c r="O6563">
        <v>12.47</v>
      </c>
    </row>
    <row r="6564" spans="1:15" x14ac:dyDescent="0.3">
      <c r="A6564" s="3">
        <v>45271</v>
      </c>
      <c r="B6564" t="s">
        <v>20</v>
      </c>
      <c r="C6564" t="s">
        <v>46</v>
      </c>
      <c r="D6564" t="s">
        <v>75</v>
      </c>
      <c r="E6564" t="s">
        <v>99</v>
      </c>
      <c r="F6564">
        <v>36866</v>
      </c>
      <c r="G6564">
        <v>216</v>
      </c>
      <c r="H6564">
        <v>443.33</v>
      </c>
      <c r="I6564">
        <v>8</v>
      </c>
      <c r="J6564">
        <v>1090.6600000000001</v>
      </c>
      <c r="K6564">
        <v>0.59</v>
      </c>
      <c r="L6564">
        <v>3.7</v>
      </c>
      <c r="M6564">
        <v>2.0499999999999998</v>
      </c>
      <c r="N6564">
        <v>55.42</v>
      </c>
      <c r="O6564">
        <v>2.46</v>
      </c>
    </row>
    <row r="6565" spans="1:15" x14ac:dyDescent="0.3">
      <c r="A6565" s="3">
        <v>45290</v>
      </c>
      <c r="B6565" t="s">
        <v>20</v>
      </c>
      <c r="C6565" t="s">
        <v>52</v>
      </c>
      <c r="D6565" t="s">
        <v>76</v>
      </c>
      <c r="E6565" t="s">
        <v>99</v>
      </c>
      <c r="F6565">
        <v>31529</v>
      </c>
      <c r="G6565">
        <v>4587</v>
      </c>
      <c r="H6565">
        <v>14158.1</v>
      </c>
      <c r="I6565">
        <v>333</v>
      </c>
      <c r="J6565">
        <v>24732.06</v>
      </c>
      <c r="K6565">
        <v>14.55</v>
      </c>
      <c r="L6565">
        <v>7.26</v>
      </c>
      <c r="M6565">
        <v>3.09</v>
      </c>
      <c r="N6565">
        <v>42.52</v>
      </c>
      <c r="O6565">
        <v>1.75</v>
      </c>
    </row>
    <row r="6566" spans="1:15" x14ac:dyDescent="0.3">
      <c r="A6566" s="3">
        <v>45256</v>
      </c>
      <c r="B6566" t="s">
        <v>20</v>
      </c>
      <c r="C6566" t="s">
        <v>71</v>
      </c>
      <c r="D6566" t="s">
        <v>75</v>
      </c>
      <c r="E6566" t="s">
        <v>96</v>
      </c>
      <c r="F6566">
        <v>21726</v>
      </c>
      <c r="G6566">
        <v>3185</v>
      </c>
      <c r="H6566">
        <v>4199.79</v>
      </c>
      <c r="I6566">
        <v>435</v>
      </c>
      <c r="J6566">
        <v>36143.49</v>
      </c>
      <c r="K6566">
        <v>14.66</v>
      </c>
      <c r="L6566">
        <v>13.66</v>
      </c>
      <c r="M6566">
        <v>1.32</v>
      </c>
      <c r="N6566">
        <v>9.65</v>
      </c>
      <c r="O6566">
        <v>8.61</v>
      </c>
    </row>
    <row r="6567" spans="1:15" x14ac:dyDescent="0.3">
      <c r="A6567" s="3">
        <v>45283</v>
      </c>
      <c r="B6567" t="s">
        <v>20</v>
      </c>
      <c r="C6567" t="s">
        <v>30</v>
      </c>
      <c r="D6567" t="s">
        <v>75</v>
      </c>
      <c r="E6567" t="s">
        <v>90</v>
      </c>
      <c r="F6567">
        <v>20490</v>
      </c>
      <c r="G6567">
        <v>2385</v>
      </c>
      <c r="H6567">
        <v>9435.77</v>
      </c>
      <c r="I6567">
        <v>226</v>
      </c>
      <c r="J6567">
        <v>30233.67</v>
      </c>
      <c r="K6567">
        <v>11.64</v>
      </c>
      <c r="L6567">
        <v>9.48</v>
      </c>
      <c r="M6567">
        <v>3.96</v>
      </c>
      <c r="N6567">
        <v>41.75</v>
      </c>
      <c r="O6567">
        <v>3.2</v>
      </c>
    </row>
    <row r="6568" spans="1:15" x14ac:dyDescent="0.3">
      <c r="A6568" s="3">
        <v>45329</v>
      </c>
      <c r="B6568" t="s">
        <v>20</v>
      </c>
      <c r="C6568" t="s">
        <v>31</v>
      </c>
      <c r="D6568" t="s">
        <v>75</v>
      </c>
      <c r="E6568" t="s">
        <v>99</v>
      </c>
      <c r="F6568">
        <v>42085</v>
      </c>
      <c r="G6568">
        <v>3560</v>
      </c>
      <c r="H6568">
        <v>5488.18</v>
      </c>
      <c r="I6568">
        <v>290</v>
      </c>
      <c r="J6568">
        <v>31909.62</v>
      </c>
      <c r="K6568">
        <v>8.4600000000000009</v>
      </c>
      <c r="L6568">
        <v>8.15</v>
      </c>
      <c r="M6568">
        <v>1.54</v>
      </c>
      <c r="N6568">
        <v>18.920000000000002</v>
      </c>
      <c r="O6568">
        <v>5.81</v>
      </c>
    </row>
    <row r="6569" spans="1:15" x14ac:dyDescent="0.3">
      <c r="A6569" s="3">
        <v>45270</v>
      </c>
      <c r="B6569" t="s">
        <v>20</v>
      </c>
      <c r="C6569" t="s">
        <v>36</v>
      </c>
      <c r="D6569" t="s">
        <v>75</v>
      </c>
      <c r="E6569" t="s">
        <v>84</v>
      </c>
      <c r="F6569">
        <v>88906</v>
      </c>
      <c r="G6569">
        <v>2429</v>
      </c>
      <c r="H6569">
        <v>9046.3700000000008</v>
      </c>
      <c r="I6569">
        <v>104</v>
      </c>
      <c r="J6569">
        <v>2437.9699999999998</v>
      </c>
      <c r="K6569">
        <v>2.73</v>
      </c>
      <c r="L6569">
        <v>4.28</v>
      </c>
      <c r="M6569">
        <v>3.72</v>
      </c>
      <c r="N6569">
        <v>86.98</v>
      </c>
      <c r="O6569">
        <v>0.27</v>
      </c>
    </row>
    <row r="6570" spans="1:15" x14ac:dyDescent="0.3">
      <c r="A6570" s="3">
        <v>45361</v>
      </c>
      <c r="B6570" t="s">
        <v>20</v>
      </c>
      <c r="C6570" t="s">
        <v>70</v>
      </c>
      <c r="D6570" t="s">
        <v>74</v>
      </c>
      <c r="E6570" t="s">
        <v>78</v>
      </c>
      <c r="F6570">
        <v>119872</v>
      </c>
      <c r="G6570">
        <v>6547</v>
      </c>
      <c r="H6570">
        <v>5788.7</v>
      </c>
      <c r="I6570">
        <v>788</v>
      </c>
      <c r="J6570">
        <v>65354.2</v>
      </c>
      <c r="K6570">
        <v>5.46</v>
      </c>
      <c r="L6570">
        <v>12.04</v>
      </c>
      <c r="M6570">
        <v>0.88</v>
      </c>
      <c r="N6570">
        <v>7.35</v>
      </c>
      <c r="O6570">
        <v>11.29</v>
      </c>
    </row>
    <row r="6571" spans="1:15" x14ac:dyDescent="0.3">
      <c r="A6571" s="3">
        <v>45372</v>
      </c>
      <c r="B6571" t="s">
        <v>20</v>
      </c>
      <c r="C6571" t="s">
        <v>72</v>
      </c>
      <c r="D6571" t="s">
        <v>73</v>
      </c>
      <c r="E6571" t="s">
        <v>77</v>
      </c>
      <c r="F6571">
        <v>135439</v>
      </c>
      <c r="G6571">
        <v>14852</v>
      </c>
      <c r="H6571">
        <v>63972.27</v>
      </c>
      <c r="I6571">
        <v>2572</v>
      </c>
      <c r="J6571">
        <v>102860.68</v>
      </c>
      <c r="K6571">
        <v>10.97</v>
      </c>
      <c r="L6571">
        <v>17.32</v>
      </c>
      <c r="M6571">
        <v>4.3099999999999996</v>
      </c>
      <c r="N6571">
        <v>24.87</v>
      </c>
      <c r="O6571">
        <v>1.61</v>
      </c>
    </row>
    <row r="6572" spans="1:15" x14ac:dyDescent="0.3">
      <c r="A6572" s="3">
        <v>45380</v>
      </c>
      <c r="B6572" t="s">
        <v>20</v>
      </c>
      <c r="C6572" t="s">
        <v>52</v>
      </c>
      <c r="D6572" t="s">
        <v>75</v>
      </c>
      <c r="E6572" t="s">
        <v>91</v>
      </c>
      <c r="F6572">
        <v>20421</v>
      </c>
      <c r="G6572">
        <v>2872</v>
      </c>
      <c r="H6572">
        <v>5766.25</v>
      </c>
      <c r="I6572">
        <v>344</v>
      </c>
      <c r="J6572">
        <v>29999.33</v>
      </c>
      <c r="K6572">
        <v>14.06</v>
      </c>
      <c r="L6572">
        <v>11.98</v>
      </c>
      <c r="M6572">
        <v>2.0099999999999998</v>
      </c>
      <c r="N6572">
        <v>16.760000000000002</v>
      </c>
      <c r="O6572">
        <v>5.2</v>
      </c>
    </row>
    <row r="6573" spans="1:15" x14ac:dyDescent="0.3">
      <c r="A6573" s="3">
        <v>45209</v>
      </c>
      <c r="B6573" t="s">
        <v>20</v>
      </c>
      <c r="C6573" t="s">
        <v>38</v>
      </c>
      <c r="D6573" t="s">
        <v>74</v>
      </c>
      <c r="E6573" t="s">
        <v>96</v>
      </c>
      <c r="F6573">
        <v>83525</v>
      </c>
      <c r="G6573">
        <v>3815</v>
      </c>
      <c r="H6573">
        <v>15525.84</v>
      </c>
      <c r="I6573">
        <v>355</v>
      </c>
      <c r="J6573">
        <v>41828.339999999997</v>
      </c>
      <c r="K6573">
        <v>4.57</v>
      </c>
      <c r="L6573">
        <v>9.31</v>
      </c>
      <c r="M6573">
        <v>4.07</v>
      </c>
      <c r="N6573">
        <v>43.73</v>
      </c>
      <c r="O6573">
        <v>2.69</v>
      </c>
    </row>
    <row r="6574" spans="1:15" x14ac:dyDescent="0.3">
      <c r="A6574" s="3">
        <v>45225</v>
      </c>
      <c r="B6574" t="s">
        <v>20</v>
      </c>
      <c r="C6574" t="s">
        <v>43</v>
      </c>
      <c r="D6574" t="s">
        <v>76</v>
      </c>
      <c r="E6574" t="s">
        <v>87</v>
      </c>
      <c r="F6574">
        <v>114607</v>
      </c>
      <c r="G6574">
        <v>4561</v>
      </c>
      <c r="H6574">
        <v>16735.400000000001</v>
      </c>
      <c r="I6574">
        <v>807</v>
      </c>
      <c r="J6574">
        <v>50664.160000000003</v>
      </c>
      <c r="K6574">
        <v>3.98</v>
      </c>
      <c r="L6574">
        <v>17.690000000000001</v>
      </c>
      <c r="M6574">
        <v>3.67</v>
      </c>
      <c r="N6574">
        <v>20.74</v>
      </c>
      <c r="O6574">
        <v>3.03</v>
      </c>
    </row>
    <row r="6575" spans="1:15" x14ac:dyDescent="0.3">
      <c r="A6575" s="3">
        <v>45281</v>
      </c>
      <c r="B6575" t="s">
        <v>20</v>
      </c>
      <c r="C6575" t="s">
        <v>30</v>
      </c>
      <c r="D6575" t="s">
        <v>76</v>
      </c>
      <c r="E6575" t="s">
        <v>78</v>
      </c>
      <c r="F6575">
        <v>137654</v>
      </c>
      <c r="G6575">
        <v>14291</v>
      </c>
      <c r="H6575">
        <v>46958.53</v>
      </c>
      <c r="I6575">
        <v>1956</v>
      </c>
      <c r="J6575">
        <v>238860.23</v>
      </c>
      <c r="K6575">
        <v>10.38</v>
      </c>
      <c r="L6575">
        <v>13.69</v>
      </c>
      <c r="M6575">
        <v>3.29</v>
      </c>
      <c r="N6575">
        <v>24.01</v>
      </c>
      <c r="O6575">
        <v>5.09</v>
      </c>
    </row>
    <row r="6576" spans="1:15" x14ac:dyDescent="0.3">
      <c r="A6576" s="3">
        <v>45342</v>
      </c>
      <c r="B6576" t="s">
        <v>20</v>
      </c>
      <c r="C6576" t="s">
        <v>53</v>
      </c>
      <c r="D6576" t="s">
        <v>74</v>
      </c>
      <c r="E6576" t="s">
        <v>88</v>
      </c>
      <c r="F6576">
        <v>50911</v>
      </c>
      <c r="G6576">
        <v>4495</v>
      </c>
      <c r="H6576">
        <v>3306.72</v>
      </c>
      <c r="I6576">
        <v>707</v>
      </c>
      <c r="J6576">
        <v>68300.53</v>
      </c>
      <c r="K6576">
        <v>8.83</v>
      </c>
      <c r="L6576">
        <v>15.73</v>
      </c>
      <c r="M6576">
        <v>0.74</v>
      </c>
      <c r="N6576">
        <v>4.68</v>
      </c>
      <c r="O6576">
        <v>20.66</v>
      </c>
    </row>
    <row r="6577" spans="1:15" x14ac:dyDescent="0.3">
      <c r="A6577" s="3">
        <v>45362</v>
      </c>
      <c r="B6577" t="s">
        <v>20</v>
      </c>
      <c r="C6577" t="s">
        <v>71</v>
      </c>
      <c r="D6577" t="s">
        <v>76</v>
      </c>
      <c r="E6577" t="s">
        <v>85</v>
      </c>
      <c r="F6577">
        <v>10341</v>
      </c>
      <c r="G6577">
        <v>709</v>
      </c>
      <c r="H6577">
        <v>2783.53</v>
      </c>
      <c r="I6577">
        <v>24</v>
      </c>
      <c r="J6577">
        <v>1296.1500000000001</v>
      </c>
      <c r="K6577">
        <v>6.86</v>
      </c>
      <c r="L6577">
        <v>3.39</v>
      </c>
      <c r="M6577">
        <v>3.93</v>
      </c>
      <c r="N6577">
        <v>115.98</v>
      </c>
      <c r="O6577">
        <v>0.47</v>
      </c>
    </row>
    <row r="6578" spans="1:15" x14ac:dyDescent="0.3">
      <c r="A6578" s="3">
        <v>45262</v>
      </c>
      <c r="B6578" t="s">
        <v>20</v>
      </c>
      <c r="C6578" t="s">
        <v>31</v>
      </c>
      <c r="D6578" t="s">
        <v>76</v>
      </c>
      <c r="E6578" t="s">
        <v>97</v>
      </c>
      <c r="F6578">
        <v>3089</v>
      </c>
      <c r="G6578">
        <v>69</v>
      </c>
      <c r="H6578">
        <v>37.6</v>
      </c>
      <c r="I6578">
        <v>5</v>
      </c>
      <c r="J6578">
        <v>988.76</v>
      </c>
      <c r="K6578">
        <v>2.23</v>
      </c>
      <c r="L6578">
        <v>7.25</v>
      </c>
      <c r="M6578">
        <v>0.54</v>
      </c>
      <c r="N6578">
        <v>7.52</v>
      </c>
      <c r="O6578">
        <v>26.3</v>
      </c>
    </row>
    <row r="6579" spans="1:15" x14ac:dyDescent="0.3">
      <c r="A6579" s="3">
        <v>45350</v>
      </c>
      <c r="B6579" t="s">
        <v>20</v>
      </c>
      <c r="C6579" t="s">
        <v>26</v>
      </c>
      <c r="D6579" t="s">
        <v>74</v>
      </c>
      <c r="E6579" t="s">
        <v>81</v>
      </c>
      <c r="F6579">
        <v>36880</v>
      </c>
      <c r="G6579">
        <v>1629</v>
      </c>
      <c r="H6579">
        <v>5084.42</v>
      </c>
      <c r="I6579">
        <v>85</v>
      </c>
      <c r="J6579">
        <v>10400.620000000001</v>
      </c>
      <c r="K6579">
        <v>4.42</v>
      </c>
      <c r="L6579">
        <v>5.22</v>
      </c>
      <c r="M6579">
        <v>3.12</v>
      </c>
      <c r="N6579">
        <v>59.82</v>
      </c>
      <c r="O6579">
        <v>2.0499999999999998</v>
      </c>
    </row>
    <row r="6580" spans="1:15" x14ac:dyDescent="0.3">
      <c r="A6580" s="3">
        <v>45256</v>
      </c>
      <c r="B6580" t="s">
        <v>20</v>
      </c>
      <c r="C6580" t="s">
        <v>34</v>
      </c>
      <c r="D6580" t="s">
        <v>74</v>
      </c>
      <c r="E6580" t="s">
        <v>90</v>
      </c>
      <c r="F6580">
        <v>99620</v>
      </c>
      <c r="G6580">
        <v>14718</v>
      </c>
      <c r="H6580">
        <v>23497.79</v>
      </c>
      <c r="I6580">
        <v>2813</v>
      </c>
      <c r="J6580">
        <v>561267.81999999995</v>
      </c>
      <c r="K6580">
        <v>14.77</v>
      </c>
      <c r="L6580">
        <v>19.11</v>
      </c>
      <c r="M6580">
        <v>1.6</v>
      </c>
      <c r="N6580">
        <v>8.35</v>
      </c>
      <c r="O6580">
        <v>23.89</v>
      </c>
    </row>
    <row r="6581" spans="1:15" x14ac:dyDescent="0.3">
      <c r="A6581" s="3">
        <v>45267</v>
      </c>
      <c r="B6581" t="s">
        <v>20</v>
      </c>
      <c r="C6581" t="s">
        <v>52</v>
      </c>
      <c r="D6581" t="s">
        <v>74</v>
      </c>
      <c r="E6581" t="s">
        <v>79</v>
      </c>
      <c r="F6581">
        <v>52295</v>
      </c>
      <c r="G6581">
        <v>4724</v>
      </c>
      <c r="H6581">
        <v>7882.2</v>
      </c>
      <c r="I6581">
        <v>746</v>
      </c>
      <c r="J6581">
        <v>126630.07</v>
      </c>
      <c r="K6581">
        <v>9.0299999999999994</v>
      </c>
      <c r="L6581">
        <v>15.79</v>
      </c>
      <c r="M6581">
        <v>1.67</v>
      </c>
      <c r="N6581">
        <v>10.57</v>
      </c>
      <c r="O6581">
        <v>16.07</v>
      </c>
    </row>
    <row r="6582" spans="1:15" x14ac:dyDescent="0.3">
      <c r="A6582" s="3">
        <v>45238</v>
      </c>
      <c r="B6582" t="s">
        <v>20</v>
      </c>
      <c r="C6582" t="s">
        <v>65</v>
      </c>
      <c r="D6582" t="s">
        <v>74</v>
      </c>
      <c r="E6582" t="s">
        <v>95</v>
      </c>
      <c r="F6582">
        <v>124237</v>
      </c>
      <c r="G6582">
        <v>3707</v>
      </c>
      <c r="H6582">
        <v>8360.4500000000007</v>
      </c>
      <c r="I6582">
        <v>336</v>
      </c>
      <c r="J6582">
        <v>20245.68</v>
      </c>
      <c r="K6582">
        <v>2.98</v>
      </c>
      <c r="L6582">
        <v>9.06</v>
      </c>
      <c r="M6582">
        <v>2.2599999999999998</v>
      </c>
      <c r="N6582">
        <v>24.88</v>
      </c>
      <c r="O6582">
        <v>2.42</v>
      </c>
    </row>
    <row r="6583" spans="1:15" x14ac:dyDescent="0.3">
      <c r="A6583" s="3">
        <v>45247</v>
      </c>
      <c r="B6583" t="s">
        <v>20</v>
      </c>
      <c r="C6583" t="s">
        <v>57</v>
      </c>
      <c r="D6583" t="s">
        <v>76</v>
      </c>
      <c r="E6583" t="s">
        <v>78</v>
      </c>
      <c r="F6583">
        <v>128010</v>
      </c>
      <c r="G6583">
        <v>16618</v>
      </c>
      <c r="H6583">
        <v>35376.089999999997</v>
      </c>
      <c r="I6583">
        <v>1569</v>
      </c>
      <c r="J6583">
        <v>192492.07</v>
      </c>
      <c r="K6583">
        <v>12.98</v>
      </c>
      <c r="L6583">
        <v>9.44</v>
      </c>
      <c r="M6583">
        <v>2.13</v>
      </c>
      <c r="N6583">
        <v>22.55</v>
      </c>
      <c r="O6583">
        <v>5.44</v>
      </c>
    </row>
    <row r="6584" spans="1:15" x14ac:dyDescent="0.3">
      <c r="A6584" s="3">
        <v>45272</v>
      </c>
      <c r="B6584" t="s">
        <v>20</v>
      </c>
      <c r="C6584" t="s">
        <v>25</v>
      </c>
      <c r="D6584" t="s">
        <v>75</v>
      </c>
      <c r="E6584" t="s">
        <v>84</v>
      </c>
      <c r="F6584">
        <v>131213</v>
      </c>
      <c r="G6584">
        <v>4830</v>
      </c>
      <c r="H6584">
        <v>6484.58</v>
      </c>
      <c r="I6584">
        <v>622</v>
      </c>
      <c r="J6584">
        <v>52750.69</v>
      </c>
      <c r="K6584">
        <v>3.68</v>
      </c>
      <c r="L6584">
        <v>12.88</v>
      </c>
      <c r="M6584">
        <v>1.34</v>
      </c>
      <c r="N6584">
        <v>10.43</v>
      </c>
      <c r="O6584">
        <v>8.1300000000000008</v>
      </c>
    </row>
    <row r="6585" spans="1:15" x14ac:dyDescent="0.3">
      <c r="A6585" s="3">
        <v>45250</v>
      </c>
      <c r="B6585" t="s">
        <v>20</v>
      </c>
      <c r="C6585" t="s">
        <v>47</v>
      </c>
      <c r="D6585" t="s">
        <v>74</v>
      </c>
      <c r="E6585" t="s">
        <v>97</v>
      </c>
      <c r="F6585">
        <v>35548</v>
      </c>
      <c r="G6585">
        <v>1698</v>
      </c>
      <c r="H6585">
        <v>1054.8</v>
      </c>
      <c r="I6585">
        <v>218</v>
      </c>
      <c r="J6585">
        <v>35804.06</v>
      </c>
      <c r="K6585">
        <v>4.78</v>
      </c>
      <c r="L6585">
        <v>12.84</v>
      </c>
      <c r="M6585">
        <v>0.62</v>
      </c>
      <c r="N6585">
        <v>4.84</v>
      </c>
      <c r="O6585">
        <v>33.94</v>
      </c>
    </row>
    <row r="6586" spans="1:15" x14ac:dyDescent="0.3">
      <c r="A6586" s="3">
        <v>45332</v>
      </c>
      <c r="B6586" t="s">
        <v>20</v>
      </c>
      <c r="C6586" t="s">
        <v>45</v>
      </c>
      <c r="D6586" t="s">
        <v>73</v>
      </c>
      <c r="E6586" t="s">
        <v>89</v>
      </c>
      <c r="F6586">
        <v>24255</v>
      </c>
      <c r="G6586">
        <v>3115</v>
      </c>
      <c r="H6586">
        <v>4252.92</v>
      </c>
      <c r="I6586">
        <v>448</v>
      </c>
      <c r="J6586">
        <v>77009.789999999994</v>
      </c>
      <c r="K6586">
        <v>12.84</v>
      </c>
      <c r="L6586">
        <v>14.38</v>
      </c>
      <c r="M6586">
        <v>1.37</v>
      </c>
      <c r="N6586">
        <v>9.49</v>
      </c>
      <c r="O6586">
        <v>18.11</v>
      </c>
    </row>
    <row r="6587" spans="1:15" x14ac:dyDescent="0.3">
      <c r="A6587" s="3">
        <v>45200</v>
      </c>
      <c r="B6587" t="s">
        <v>20</v>
      </c>
      <c r="C6587" t="s">
        <v>27</v>
      </c>
      <c r="D6587" t="s">
        <v>75</v>
      </c>
      <c r="E6587" t="s">
        <v>94</v>
      </c>
      <c r="F6587">
        <v>57148</v>
      </c>
      <c r="G6587">
        <v>3672</v>
      </c>
      <c r="H6587">
        <v>15502.31</v>
      </c>
      <c r="I6587">
        <v>740</v>
      </c>
      <c r="J6587">
        <v>33733.72</v>
      </c>
      <c r="K6587">
        <v>6.43</v>
      </c>
      <c r="L6587">
        <v>20.149999999999999</v>
      </c>
      <c r="M6587">
        <v>4.22</v>
      </c>
      <c r="N6587">
        <v>20.95</v>
      </c>
      <c r="O6587">
        <v>2.1800000000000002</v>
      </c>
    </row>
    <row r="6588" spans="1:15" x14ac:dyDescent="0.3">
      <c r="A6588" s="3">
        <v>45217</v>
      </c>
      <c r="B6588" t="s">
        <v>20</v>
      </c>
      <c r="C6588" t="s">
        <v>41</v>
      </c>
      <c r="D6588" t="s">
        <v>76</v>
      </c>
      <c r="E6588" t="s">
        <v>86</v>
      </c>
      <c r="F6588">
        <v>114854</v>
      </c>
      <c r="G6588">
        <v>4887</v>
      </c>
      <c r="H6588">
        <v>5570.26</v>
      </c>
      <c r="I6588">
        <v>328</v>
      </c>
      <c r="J6588">
        <v>59706.86</v>
      </c>
      <c r="K6588">
        <v>4.25</v>
      </c>
      <c r="L6588">
        <v>6.71</v>
      </c>
      <c r="M6588">
        <v>1.1399999999999999</v>
      </c>
      <c r="N6588">
        <v>16.98</v>
      </c>
      <c r="O6588">
        <v>10.72</v>
      </c>
    </row>
    <row r="6589" spans="1:15" x14ac:dyDescent="0.3">
      <c r="A6589" s="3">
        <v>45342</v>
      </c>
      <c r="B6589" t="s">
        <v>20</v>
      </c>
      <c r="C6589" t="s">
        <v>34</v>
      </c>
      <c r="D6589" t="s">
        <v>75</v>
      </c>
      <c r="E6589" t="s">
        <v>83</v>
      </c>
      <c r="F6589">
        <v>129631</v>
      </c>
      <c r="G6589">
        <v>18150</v>
      </c>
      <c r="H6589">
        <v>11121.93</v>
      </c>
      <c r="I6589">
        <v>2591</v>
      </c>
      <c r="J6589">
        <v>298030.18</v>
      </c>
      <c r="K6589">
        <v>14</v>
      </c>
      <c r="L6589">
        <v>14.28</v>
      </c>
      <c r="M6589">
        <v>0.61</v>
      </c>
      <c r="N6589">
        <v>4.29</v>
      </c>
      <c r="O6589">
        <v>26.8</v>
      </c>
    </row>
    <row r="6590" spans="1:15" x14ac:dyDescent="0.3">
      <c r="A6590" s="3">
        <v>45245</v>
      </c>
      <c r="B6590" t="s">
        <v>20</v>
      </c>
      <c r="C6590" t="s">
        <v>29</v>
      </c>
      <c r="D6590" t="s">
        <v>76</v>
      </c>
      <c r="E6590" t="s">
        <v>84</v>
      </c>
      <c r="F6590">
        <v>55669</v>
      </c>
      <c r="G6590">
        <v>3430</v>
      </c>
      <c r="H6590">
        <v>10255.56</v>
      </c>
      <c r="I6590">
        <v>720</v>
      </c>
      <c r="J6590">
        <v>27503.79</v>
      </c>
      <c r="K6590">
        <v>6.16</v>
      </c>
      <c r="L6590">
        <v>20.99</v>
      </c>
      <c r="M6590">
        <v>2.99</v>
      </c>
      <c r="N6590">
        <v>14.24</v>
      </c>
      <c r="O6590">
        <v>2.68</v>
      </c>
    </row>
    <row r="6591" spans="1:15" x14ac:dyDescent="0.3">
      <c r="A6591" s="3">
        <v>45307</v>
      </c>
      <c r="B6591" t="s">
        <v>20</v>
      </c>
      <c r="C6591" t="s">
        <v>69</v>
      </c>
      <c r="D6591" t="s">
        <v>74</v>
      </c>
      <c r="E6591" t="s">
        <v>83</v>
      </c>
      <c r="F6591">
        <v>11174</v>
      </c>
      <c r="G6591">
        <v>250</v>
      </c>
      <c r="H6591">
        <v>134.22999999999999</v>
      </c>
      <c r="I6591">
        <v>24</v>
      </c>
      <c r="J6591">
        <v>1700.1</v>
      </c>
      <c r="K6591">
        <v>2.2400000000000002</v>
      </c>
      <c r="L6591">
        <v>9.6</v>
      </c>
      <c r="M6591">
        <v>0.54</v>
      </c>
      <c r="N6591">
        <v>5.59</v>
      </c>
      <c r="O6591">
        <v>12.67</v>
      </c>
    </row>
    <row r="6592" spans="1:15" x14ac:dyDescent="0.3">
      <c r="A6592" s="3">
        <v>45357</v>
      </c>
      <c r="B6592" t="s">
        <v>20</v>
      </c>
      <c r="C6592" t="s">
        <v>55</v>
      </c>
      <c r="D6592" t="s">
        <v>76</v>
      </c>
      <c r="E6592" t="s">
        <v>95</v>
      </c>
      <c r="F6592">
        <v>69963</v>
      </c>
      <c r="G6592">
        <v>4720</v>
      </c>
      <c r="H6592">
        <v>11628.06</v>
      </c>
      <c r="I6592">
        <v>821</v>
      </c>
      <c r="J6592">
        <v>66880.39</v>
      </c>
      <c r="K6592">
        <v>6.75</v>
      </c>
      <c r="L6592">
        <v>17.39</v>
      </c>
      <c r="M6592">
        <v>2.46</v>
      </c>
      <c r="N6592">
        <v>14.16</v>
      </c>
      <c r="O6592">
        <v>5.75</v>
      </c>
    </row>
    <row r="6593" spans="1:15" x14ac:dyDescent="0.3">
      <c r="A6593" s="3">
        <v>45361</v>
      </c>
      <c r="B6593" t="s">
        <v>20</v>
      </c>
      <c r="C6593" t="s">
        <v>64</v>
      </c>
      <c r="D6593" t="s">
        <v>74</v>
      </c>
      <c r="E6593" t="s">
        <v>81</v>
      </c>
      <c r="F6593">
        <v>100690</v>
      </c>
      <c r="G6593">
        <v>5330</v>
      </c>
      <c r="H6593">
        <v>20201.78</v>
      </c>
      <c r="I6593">
        <v>1020</v>
      </c>
      <c r="J6593">
        <v>51397.15</v>
      </c>
      <c r="K6593">
        <v>5.29</v>
      </c>
      <c r="L6593">
        <v>19.14</v>
      </c>
      <c r="M6593">
        <v>3.79</v>
      </c>
      <c r="N6593">
        <v>19.809999999999999</v>
      </c>
      <c r="O6593">
        <v>2.54</v>
      </c>
    </row>
    <row r="6594" spans="1:15" x14ac:dyDescent="0.3">
      <c r="A6594" s="3">
        <v>45363</v>
      </c>
      <c r="B6594" t="s">
        <v>20</v>
      </c>
      <c r="C6594" t="s">
        <v>41</v>
      </c>
      <c r="D6594" t="s">
        <v>76</v>
      </c>
      <c r="E6594" t="s">
        <v>80</v>
      </c>
      <c r="F6594">
        <v>62529</v>
      </c>
      <c r="G6594">
        <v>3165</v>
      </c>
      <c r="H6594">
        <v>11973.12</v>
      </c>
      <c r="I6594">
        <v>142</v>
      </c>
      <c r="J6594">
        <v>9732.7000000000007</v>
      </c>
      <c r="K6594">
        <v>5.0599999999999996</v>
      </c>
      <c r="L6594">
        <v>4.49</v>
      </c>
      <c r="M6594">
        <v>3.78</v>
      </c>
      <c r="N6594">
        <v>84.32</v>
      </c>
      <c r="O6594">
        <v>0.81</v>
      </c>
    </row>
    <row r="6595" spans="1:15" x14ac:dyDescent="0.3">
      <c r="A6595" s="3">
        <v>45323</v>
      </c>
      <c r="B6595" t="s">
        <v>20</v>
      </c>
      <c r="C6595" t="s">
        <v>58</v>
      </c>
      <c r="D6595" t="s">
        <v>74</v>
      </c>
      <c r="E6595" t="s">
        <v>85</v>
      </c>
      <c r="F6595">
        <v>92410</v>
      </c>
      <c r="G6595">
        <v>6469</v>
      </c>
      <c r="H6595">
        <v>7549.28</v>
      </c>
      <c r="I6595">
        <v>415</v>
      </c>
      <c r="J6595">
        <v>36456.959999999999</v>
      </c>
      <c r="K6595">
        <v>7</v>
      </c>
      <c r="L6595">
        <v>6.42</v>
      </c>
      <c r="M6595">
        <v>1.17</v>
      </c>
      <c r="N6595">
        <v>18.190000000000001</v>
      </c>
      <c r="O6595">
        <v>4.83</v>
      </c>
    </row>
    <row r="6596" spans="1:15" x14ac:dyDescent="0.3">
      <c r="A6596" s="3">
        <v>45368</v>
      </c>
      <c r="B6596" t="s">
        <v>20</v>
      </c>
      <c r="C6596" t="s">
        <v>26</v>
      </c>
      <c r="D6596" t="s">
        <v>76</v>
      </c>
      <c r="E6596" t="s">
        <v>87</v>
      </c>
      <c r="F6596">
        <v>140057</v>
      </c>
      <c r="G6596">
        <v>16023</v>
      </c>
      <c r="H6596">
        <v>61607.72</v>
      </c>
      <c r="I6596">
        <v>3461</v>
      </c>
      <c r="J6596">
        <v>67236.47</v>
      </c>
      <c r="K6596">
        <v>11.44</v>
      </c>
      <c r="L6596">
        <v>21.6</v>
      </c>
      <c r="M6596">
        <v>3.84</v>
      </c>
      <c r="N6596">
        <v>17.8</v>
      </c>
      <c r="O6596">
        <v>1.0900000000000001</v>
      </c>
    </row>
    <row r="6597" spans="1:15" x14ac:dyDescent="0.3">
      <c r="A6597" s="3">
        <v>45276</v>
      </c>
      <c r="B6597" t="s">
        <v>20</v>
      </c>
      <c r="C6597" t="s">
        <v>30</v>
      </c>
      <c r="D6597" t="s">
        <v>73</v>
      </c>
      <c r="E6597" t="s">
        <v>83</v>
      </c>
      <c r="F6597">
        <v>48202</v>
      </c>
      <c r="G6597">
        <v>1755</v>
      </c>
      <c r="H6597">
        <v>6146.33</v>
      </c>
      <c r="I6597">
        <v>232</v>
      </c>
      <c r="J6597">
        <v>15984.23</v>
      </c>
      <c r="K6597">
        <v>3.64</v>
      </c>
      <c r="L6597">
        <v>13.22</v>
      </c>
      <c r="M6597">
        <v>3.5</v>
      </c>
      <c r="N6597">
        <v>26.49</v>
      </c>
      <c r="O6597">
        <v>2.6</v>
      </c>
    </row>
    <row r="6598" spans="1:15" x14ac:dyDescent="0.3">
      <c r="A6598" s="3">
        <v>45274</v>
      </c>
      <c r="B6598" t="s">
        <v>20</v>
      </c>
      <c r="C6598" t="s">
        <v>27</v>
      </c>
      <c r="D6598" t="s">
        <v>74</v>
      </c>
      <c r="E6598" t="s">
        <v>85</v>
      </c>
      <c r="F6598">
        <v>61789</v>
      </c>
      <c r="G6598">
        <v>2150</v>
      </c>
      <c r="H6598">
        <v>3332.41</v>
      </c>
      <c r="I6598">
        <v>239</v>
      </c>
      <c r="J6598">
        <v>9451.1299999999992</v>
      </c>
      <c r="K6598">
        <v>3.48</v>
      </c>
      <c r="L6598">
        <v>11.12</v>
      </c>
      <c r="M6598">
        <v>1.55</v>
      </c>
      <c r="N6598">
        <v>13.94</v>
      </c>
      <c r="O6598">
        <v>2.84</v>
      </c>
    </row>
    <row r="6599" spans="1:15" x14ac:dyDescent="0.3">
      <c r="A6599" s="3">
        <v>45325</v>
      </c>
      <c r="B6599" t="s">
        <v>20</v>
      </c>
      <c r="C6599" t="s">
        <v>49</v>
      </c>
      <c r="D6599" t="s">
        <v>74</v>
      </c>
      <c r="E6599" t="s">
        <v>80</v>
      </c>
      <c r="F6599">
        <v>128155</v>
      </c>
      <c r="G6599">
        <v>18558</v>
      </c>
      <c r="H6599">
        <v>15609.37</v>
      </c>
      <c r="I6599">
        <v>4031</v>
      </c>
      <c r="J6599">
        <v>681921.01</v>
      </c>
      <c r="K6599">
        <v>14.48</v>
      </c>
      <c r="L6599">
        <v>21.72</v>
      </c>
      <c r="M6599">
        <v>0.84</v>
      </c>
      <c r="N6599">
        <v>3.87</v>
      </c>
      <c r="O6599">
        <v>43.69</v>
      </c>
    </row>
    <row r="6600" spans="1:15" x14ac:dyDescent="0.3">
      <c r="A6600" s="3">
        <v>45353</v>
      </c>
      <c r="B6600" t="s">
        <v>20</v>
      </c>
      <c r="C6600" t="s">
        <v>49</v>
      </c>
      <c r="D6600" t="s">
        <v>73</v>
      </c>
      <c r="E6600" t="s">
        <v>87</v>
      </c>
      <c r="F6600">
        <v>103815</v>
      </c>
      <c r="G6600">
        <v>6888</v>
      </c>
      <c r="H6600">
        <v>23648.21</v>
      </c>
      <c r="I6600">
        <v>1085</v>
      </c>
      <c r="J6600">
        <v>50551.18</v>
      </c>
      <c r="K6600">
        <v>6.63</v>
      </c>
      <c r="L6600">
        <v>15.75</v>
      </c>
      <c r="M6600">
        <v>3.43</v>
      </c>
      <c r="N6600">
        <v>21.8</v>
      </c>
      <c r="O6600">
        <v>2.14</v>
      </c>
    </row>
    <row r="6601" spans="1:15" x14ac:dyDescent="0.3">
      <c r="A6601" s="3">
        <v>45339</v>
      </c>
      <c r="B6601" t="s">
        <v>20</v>
      </c>
      <c r="C6601" t="s">
        <v>24</v>
      </c>
      <c r="D6601" t="s">
        <v>74</v>
      </c>
      <c r="E6601" t="s">
        <v>106</v>
      </c>
      <c r="F6601">
        <v>94618</v>
      </c>
      <c r="G6601">
        <v>5124</v>
      </c>
      <c r="H6601">
        <v>12829.48</v>
      </c>
      <c r="I6601">
        <v>774</v>
      </c>
      <c r="J6601">
        <v>85809.14</v>
      </c>
      <c r="K6601">
        <v>5.42</v>
      </c>
      <c r="L6601">
        <v>15.11</v>
      </c>
      <c r="M6601">
        <v>2.5</v>
      </c>
      <c r="N6601">
        <v>16.579999999999998</v>
      </c>
      <c r="O6601">
        <v>6.69</v>
      </c>
    </row>
    <row r="6602" spans="1:15" x14ac:dyDescent="0.3">
      <c r="A6602" s="3">
        <v>45275</v>
      </c>
      <c r="B6602" t="s">
        <v>20</v>
      </c>
      <c r="C6602" t="s">
        <v>58</v>
      </c>
      <c r="D6602" t="s">
        <v>75</v>
      </c>
      <c r="E6602" t="s">
        <v>105</v>
      </c>
      <c r="F6602">
        <v>127080</v>
      </c>
      <c r="G6602">
        <v>9350</v>
      </c>
      <c r="H6602">
        <v>20728.240000000002</v>
      </c>
      <c r="I6602">
        <v>1165</v>
      </c>
      <c r="J6602">
        <v>104498.81</v>
      </c>
      <c r="K6602">
        <v>7.36</v>
      </c>
      <c r="L6602">
        <v>12.46</v>
      </c>
      <c r="M6602">
        <v>2.2200000000000002</v>
      </c>
      <c r="N6602">
        <v>17.79</v>
      </c>
      <c r="O6602">
        <v>5.04</v>
      </c>
    </row>
    <row r="6603" spans="1:15" x14ac:dyDescent="0.3">
      <c r="A6603" s="3">
        <v>45256</v>
      </c>
      <c r="B6603" t="s">
        <v>20</v>
      </c>
      <c r="C6603" t="s">
        <v>57</v>
      </c>
      <c r="D6603" t="s">
        <v>75</v>
      </c>
      <c r="E6603" t="s">
        <v>102</v>
      </c>
      <c r="F6603">
        <v>26305</v>
      </c>
      <c r="G6603">
        <v>2196</v>
      </c>
      <c r="H6603">
        <v>8873.4599999999991</v>
      </c>
      <c r="I6603">
        <v>329</v>
      </c>
      <c r="J6603">
        <v>48004.74</v>
      </c>
      <c r="K6603">
        <v>8.35</v>
      </c>
      <c r="L6603">
        <v>14.98</v>
      </c>
      <c r="M6603">
        <v>4.04</v>
      </c>
      <c r="N6603">
        <v>26.97</v>
      </c>
      <c r="O6603">
        <v>5.41</v>
      </c>
    </row>
    <row r="6604" spans="1:15" x14ac:dyDescent="0.3">
      <c r="A6604" s="3">
        <v>45273</v>
      </c>
      <c r="B6604" t="s">
        <v>20</v>
      </c>
      <c r="C6604" t="s">
        <v>35</v>
      </c>
      <c r="D6604" t="s">
        <v>76</v>
      </c>
      <c r="E6604" t="s">
        <v>97</v>
      </c>
      <c r="F6604">
        <v>30456</v>
      </c>
      <c r="G6604">
        <v>2790</v>
      </c>
      <c r="H6604">
        <v>8471.48</v>
      </c>
      <c r="I6604">
        <v>390</v>
      </c>
      <c r="J6604">
        <v>3993.2</v>
      </c>
      <c r="K6604">
        <v>9.16</v>
      </c>
      <c r="L6604">
        <v>13.98</v>
      </c>
      <c r="M6604">
        <v>3.04</v>
      </c>
      <c r="N6604">
        <v>21.72</v>
      </c>
      <c r="O6604">
        <v>0.47</v>
      </c>
    </row>
    <row r="6605" spans="1:15" x14ac:dyDescent="0.3">
      <c r="A6605" s="3">
        <v>45314</v>
      </c>
      <c r="B6605" t="s">
        <v>20</v>
      </c>
      <c r="C6605" t="s">
        <v>31</v>
      </c>
      <c r="D6605" t="s">
        <v>75</v>
      </c>
      <c r="E6605" t="s">
        <v>84</v>
      </c>
      <c r="F6605">
        <v>110994</v>
      </c>
      <c r="G6605">
        <v>16642</v>
      </c>
      <c r="H6605">
        <v>8950.0300000000007</v>
      </c>
      <c r="I6605">
        <v>1748</v>
      </c>
      <c r="J6605">
        <v>44569.73</v>
      </c>
      <c r="K6605">
        <v>14.99</v>
      </c>
      <c r="L6605">
        <v>10.5</v>
      </c>
      <c r="M6605">
        <v>0.54</v>
      </c>
      <c r="N6605">
        <v>5.12</v>
      </c>
      <c r="O6605">
        <v>4.9800000000000004</v>
      </c>
    </row>
    <row r="6606" spans="1:15" x14ac:dyDescent="0.3">
      <c r="A6606" s="3">
        <v>45263</v>
      </c>
      <c r="B6606" t="s">
        <v>20</v>
      </c>
      <c r="C6606" t="s">
        <v>34</v>
      </c>
      <c r="D6606" t="s">
        <v>76</v>
      </c>
      <c r="E6606" t="s">
        <v>101</v>
      </c>
      <c r="F6606">
        <v>86300</v>
      </c>
      <c r="G6606">
        <v>1644</v>
      </c>
      <c r="H6606">
        <v>6006.29</v>
      </c>
      <c r="I6606">
        <v>182</v>
      </c>
      <c r="J6606">
        <v>29342.41</v>
      </c>
      <c r="K6606">
        <v>1.9</v>
      </c>
      <c r="L6606">
        <v>11.07</v>
      </c>
      <c r="M6606">
        <v>3.65</v>
      </c>
      <c r="N6606">
        <v>33</v>
      </c>
      <c r="O6606">
        <v>4.8899999999999997</v>
      </c>
    </row>
    <row r="6607" spans="1:15" x14ac:dyDescent="0.3">
      <c r="A6607" s="3">
        <v>45229</v>
      </c>
      <c r="B6607" t="s">
        <v>20</v>
      </c>
      <c r="C6607" t="s">
        <v>46</v>
      </c>
      <c r="D6607" t="s">
        <v>76</v>
      </c>
      <c r="E6607" t="s">
        <v>91</v>
      </c>
      <c r="F6607">
        <v>112375</v>
      </c>
      <c r="G6607">
        <v>5006</v>
      </c>
      <c r="H6607">
        <v>7266.2</v>
      </c>
      <c r="I6607">
        <v>389</v>
      </c>
      <c r="J6607">
        <v>48682.73</v>
      </c>
      <c r="K6607">
        <v>4.45</v>
      </c>
      <c r="L6607">
        <v>7.77</v>
      </c>
      <c r="M6607">
        <v>1.45</v>
      </c>
      <c r="N6607">
        <v>18.68</v>
      </c>
      <c r="O6607">
        <v>6.7</v>
      </c>
    </row>
    <row r="6608" spans="1:15" x14ac:dyDescent="0.3">
      <c r="A6608" s="3">
        <v>45318</v>
      </c>
      <c r="B6608" t="s">
        <v>20</v>
      </c>
      <c r="C6608" t="s">
        <v>48</v>
      </c>
      <c r="D6608" t="s">
        <v>75</v>
      </c>
      <c r="E6608" t="s">
        <v>83</v>
      </c>
      <c r="F6608">
        <v>47188</v>
      </c>
      <c r="G6608">
        <v>5812</v>
      </c>
      <c r="H6608">
        <v>13101.82</v>
      </c>
      <c r="I6608">
        <v>593</v>
      </c>
      <c r="J6608">
        <v>115544.87</v>
      </c>
      <c r="K6608">
        <v>12.32</v>
      </c>
      <c r="L6608">
        <v>10.199999999999999</v>
      </c>
      <c r="M6608">
        <v>2.25</v>
      </c>
      <c r="N6608">
        <v>22.09</v>
      </c>
      <c r="O6608">
        <v>8.82</v>
      </c>
    </row>
    <row r="6609" spans="1:15" x14ac:dyDescent="0.3">
      <c r="A6609" s="3">
        <v>45369</v>
      </c>
      <c r="B6609" t="s">
        <v>20</v>
      </c>
      <c r="C6609" t="s">
        <v>39</v>
      </c>
      <c r="D6609" t="s">
        <v>73</v>
      </c>
      <c r="E6609" t="s">
        <v>79</v>
      </c>
      <c r="F6609">
        <v>84599</v>
      </c>
      <c r="G6609">
        <v>1855</v>
      </c>
      <c r="H6609">
        <v>4443.08</v>
      </c>
      <c r="I6609">
        <v>199</v>
      </c>
      <c r="J6609">
        <v>4802.8</v>
      </c>
      <c r="K6609">
        <v>2.19</v>
      </c>
      <c r="L6609">
        <v>10.73</v>
      </c>
      <c r="M6609">
        <v>2.4</v>
      </c>
      <c r="N6609">
        <v>22.33</v>
      </c>
      <c r="O6609">
        <v>1.08</v>
      </c>
    </row>
    <row r="6610" spans="1:15" x14ac:dyDescent="0.3">
      <c r="A6610" s="3">
        <v>45288</v>
      </c>
      <c r="B6610" t="s">
        <v>20</v>
      </c>
      <c r="C6610" t="s">
        <v>27</v>
      </c>
      <c r="D6610" t="s">
        <v>73</v>
      </c>
      <c r="E6610" t="s">
        <v>98</v>
      </c>
      <c r="F6610">
        <v>30762</v>
      </c>
      <c r="G6610">
        <v>1350</v>
      </c>
      <c r="H6610">
        <v>697.42</v>
      </c>
      <c r="I6610">
        <v>265</v>
      </c>
      <c r="J6610">
        <v>32735.62</v>
      </c>
      <c r="K6610">
        <v>4.3899999999999997</v>
      </c>
      <c r="L6610">
        <v>19.63</v>
      </c>
      <c r="M6610">
        <v>0.52</v>
      </c>
      <c r="N6610">
        <v>2.63</v>
      </c>
      <c r="O6610">
        <v>46.94</v>
      </c>
    </row>
    <row r="6611" spans="1:15" x14ac:dyDescent="0.3">
      <c r="A6611" s="3">
        <v>45380</v>
      </c>
      <c r="B6611" t="s">
        <v>20</v>
      </c>
      <c r="C6611" t="s">
        <v>64</v>
      </c>
      <c r="D6611" t="s">
        <v>76</v>
      </c>
      <c r="E6611" t="s">
        <v>102</v>
      </c>
      <c r="F6611">
        <v>105356</v>
      </c>
      <c r="G6611">
        <v>12977</v>
      </c>
      <c r="H6611">
        <v>32940.47</v>
      </c>
      <c r="I6611">
        <v>1867</v>
      </c>
      <c r="J6611">
        <v>264491.59000000003</v>
      </c>
      <c r="K6611">
        <v>12.32</v>
      </c>
      <c r="L6611">
        <v>14.39</v>
      </c>
      <c r="M6611">
        <v>2.54</v>
      </c>
      <c r="N6611">
        <v>17.64</v>
      </c>
      <c r="O6611">
        <v>8.0299999999999994</v>
      </c>
    </row>
    <row r="6612" spans="1:15" x14ac:dyDescent="0.3">
      <c r="A6612" s="3">
        <v>45323</v>
      </c>
      <c r="B6612" t="s">
        <v>20</v>
      </c>
      <c r="C6612" t="s">
        <v>23</v>
      </c>
      <c r="D6612" t="s">
        <v>73</v>
      </c>
      <c r="E6612" t="s">
        <v>97</v>
      </c>
      <c r="F6612">
        <v>34569</v>
      </c>
      <c r="G6612">
        <v>4724</v>
      </c>
      <c r="H6612">
        <v>3666.69</v>
      </c>
      <c r="I6612">
        <v>438</v>
      </c>
      <c r="J6612">
        <v>62747.93</v>
      </c>
      <c r="K6612">
        <v>13.67</v>
      </c>
      <c r="L6612">
        <v>9.27</v>
      </c>
      <c r="M6612">
        <v>0.78</v>
      </c>
      <c r="N6612">
        <v>8.3699999999999992</v>
      </c>
      <c r="O6612">
        <v>17.11</v>
      </c>
    </row>
    <row r="6613" spans="1:15" x14ac:dyDescent="0.3">
      <c r="A6613" s="3">
        <v>45353</v>
      </c>
      <c r="B6613" t="s">
        <v>20</v>
      </c>
      <c r="C6613" t="s">
        <v>71</v>
      </c>
      <c r="D6613" t="s">
        <v>74</v>
      </c>
      <c r="E6613" t="s">
        <v>85</v>
      </c>
      <c r="F6613">
        <v>129234</v>
      </c>
      <c r="G6613">
        <v>18604</v>
      </c>
      <c r="H6613">
        <v>82254.06</v>
      </c>
      <c r="I6613">
        <v>2813</v>
      </c>
      <c r="J6613">
        <v>120260.54</v>
      </c>
      <c r="K6613">
        <v>14.4</v>
      </c>
      <c r="L6613">
        <v>15.12</v>
      </c>
      <c r="M6613">
        <v>4.42</v>
      </c>
      <c r="N6613">
        <v>29.24</v>
      </c>
      <c r="O6613">
        <v>1.46</v>
      </c>
    </row>
    <row r="6614" spans="1:15" x14ac:dyDescent="0.3">
      <c r="A6614" s="3">
        <v>45375</v>
      </c>
      <c r="B6614" t="s">
        <v>20</v>
      </c>
      <c r="C6614" t="s">
        <v>68</v>
      </c>
      <c r="D6614" t="s">
        <v>73</v>
      </c>
      <c r="E6614" t="s">
        <v>101</v>
      </c>
      <c r="F6614">
        <v>109004</v>
      </c>
      <c r="G6614">
        <v>2429</v>
      </c>
      <c r="H6614">
        <v>10393.15</v>
      </c>
      <c r="I6614">
        <v>273</v>
      </c>
      <c r="J6614">
        <v>11736.03</v>
      </c>
      <c r="K6614">
        <v>2.23</v>
      </c>
      <c r="L6614">
        <v>11.24</v>
      </c>
      <c r="M6614">
        <v>4.28</v>
      </c>
      <c r="N6614">
        <v>38.07</v>
      </c>
      <c r="O6614">
        <v>1.1299999999999999</v>
      </c>
    </row>
    <row r="6615" spans="1:15" x14ac:dyDescent="0.3">
      <c r="A6615" s="3">
        <v>45207</v>
      </c>
      <c r="B6615" t="s">
        <v>20</v>
      </c>
      <c r="C6615" t="s">
        <v>46</v>
      </c>
      <c r="D6615" t="s">
        <v>74</v>
      </c>
      <c r="E6615" t="s">
        <v>91</v>
      </c>
      <c r="F6615">
        <v>62567</v>
      </c>
      <c r="G6615">
        <v>8785</v>
      </c>
      <c r="H6615">
        <v>7278.81</v>
      </c>
      <c r="I6615">
        <v>1481</v>
      </c>
      <c r="J6615">
        <v>187977.84</v>
      </c>
      <c r="K6615">
        <v>14.04</v>
      </c>
      <c r="L6615">
        <v>16.86</v>
      </c>
      <c r="M6615">
        <v>0.83</v>
      </c>
      <c r="N6615">
        <v>4.91</v>
      </c>
      <c r="O6615">
        <v>25.83</v>
      </c>
    </row>
    <row r="6616" spans="1:15" x14ac:dyDescent="0.3">
      <c r="A6616" s="3">
        <v>45268</v>
      </c>
      <c r="B6616" t="s">
        <v>20</v>
      </c>
      <c r="C6616" t="s">
        <v>47</v>
      </c>
      <c r="D6616" t="s">
        <v>75</v>
      </c>
      <c r="E6616" t="s">
        <v>78</v>
      </c>
      <c r="F6616">
        <v>77265</v>
      </c>
      <c r="G6616">
        <v>1369</v>
      </c>
      <c r="H6616">
        <v>2448.96</v>
      </c>
      <c r="I6616">
        <v>80</v>
      </c>
      <c r="J6616">
        <v>9830.18</v>
      </c>
      <c r="K6616">
        <v>1.77</v>
      </c>
      <c r="L6616">
        <v>5.84</v>
      </c>
      <c r="M6616">
        <v>1.79</v>
      </c>
      <c r="N6616">
        <v>30.61</v>
      </c>
      <c r="O6616">
        <v>4.01</v>
      </c>
    </row>
    <row r="6617" spans="1:15" x14ac:dyDescent="0.3">
      <c r="A6617" s="3">
        <v>45255</v>
      </c>
      <c r="B6617" t="s">
        <v>20</v>
      </c>
      <c r="C6617" t="s">
        <v>64</v>
      </c>
      <c r="D6617" t="s">
        <v>76</v>
      </c>
      <c r="E6617" t="s">
        <v>99</v>
      </c>
      <c r="F6617">
        <v>134034</v>
      </c>
      <c r="G6617">
        <v>9942</v>
      </c>
      <c r="H6617">
        <v>4151.0600000000004</v>
      </c>
      <c r="I6617">
        <v>2141</v>
      </c>
      <c r="J6617">
        <v>156654.84</v>
      </c>
      <c r="K6617">
        <v>7.42</v>
      </c>
      <c r="L6617">
        <v>21.53</v>
      </c>
      <c r="M6617">
        <v>0.42</v>
      </c>
      <c r="N6617">
        <v>1.94</v>
      </c>
      <c r="O6617">
        <v>37.74</v>
      </c>
    </row>
    <row r="6618" spans="1:15" x14ac:dyDescent="0.3">
      <c r="A6618" s="3">
        <v>45215</v>
      </c>
      <c r="B6618" t="s">
        <v>20</v>
      </c>
      <c r="C6618" t="s">
        <v>32</v>
      </c>
      <c r="D6618" t="s">
        <v>76</v>
      </c>
      <c r="E6618" t="s">
        <v>90</v>
      </c>
      <c r="F6618">
        <v>108218</v>
      </c>
      <c r="G6618">
        <v>4592</v>
      </c>
      <c r="H6618">
        <v>6024.78</v>
      </c>
      <c r="I6618">
        <v>276</v>
      </c>
      <c r="J6618">
        <v>55153.56</v>
      </c>
      <c r="K6618">
        <v>4.24</v>
      </c>
      <c r="L6618">
        <v>6.01</v>
      </c>
      <c r="M6618">
        <v>1.31</v>
      </c>
      <c r="N6618">
        <v>21.83</v>
      </c>
      <c r="O6618">
        <v>9.15</v>
      </c>
    </row>
    <row r="6619" spans="1:15" x14ac:dyDescent="0.3">
      <c r="A6619" s="3">
        <v>45282</v>
      </c>
      <c r="B6619" t="s">
        <v>20</v>
      </c>
      <c r="C6619" t="s">
        <v>50</v>
      </c>
      <c r="D6619" t="s">
        <v>76</v>
      </c>
      <c r="E6619" t="s">
        <v>96</v>
      </c>
      <c r="F6619">
        <v>148392</v>
      </c>
      <c r="G6619">
        <v>7091</v>
      </c>
      <c r="H6619">
        <v>14625.93</v>
      </c>
      <c r="I6619">
        <v>1386</v>
      </c>
      <c r="J6619">
        <v>180412.94</v>
      </c>
      <c r="K6619">
        <v>4.78</v>
      </c>
      <c r="L6619">
        <v>19.55</v>
      </c>
      <c r="M6619">
        <v>2.06</v>
      </c>
      <c r="N6619">
        <v>10.55</v>
      </c>
      <c r="O6619">
        <v>12.34</v>
      </c>
    </row>
    <row r="6620" spans="1:15" x14ac:dyDescent="0.3">
      <c r="A6620" s="3">
        <v>45372</v>
      </c>
      <c r="B6620" t="s">
        <v>20</v>
      </c>
      <c r="C6620" t="s">
        <v>70</v>
      </c>
      <c r="D6620" t="s">
        <v>73</v>
      </c>
      <c r="E6620" t="s">
        <v>78</v>
      </c>
      <c r="F6620">
        <v>69578</v>
      </c>
      <c r="G6620">
        <v>4067</v>
      </c>
      <c r="H6620">
        <v>16606.16</v>
      </c>
      <c r="I6620">
        <v>701</v>
      </c>
      <c r="J6620">
        <v>34657.86</v>
      </c>
      <c r="K6620">
        <v>5.85</v>
      </c>
      <c r="L6620">
        <v>17.239999999999998</v>
      </c>
      <c r="M6620">
        <v>4.08</v>
      </c>
      <c r="N6620">
        <v>23.69</v>
      </c>
      <c r="O6620">
        <v>2.09</v>
      </c>
    </row>
    <row r="6621" spans="1:15" x14ac:dyDescent="0.3">
      <c r="A6621" s="3">
        <v>45305</v>
      </c>
      <c r="B6621" t="s">
        <v>20</v>
      </c>
      <c r="C6621" t="s">
        <v>46</v>
      </c>
      <c r="D6621" t="s">
        <v>76</v>
      </c>
      <c r="E6621" t="s">
        <v>81</v>
      </c>
      <c r="F6621">
        <v>84261</v>
      </c>
      <c r="G6621">
        <v>8286</v>
      </c>
      <c r="H6621">
        <v>34650.68</v>
      </c>
      <c r="I6621">
        <v>1030</v>
      </c>
      <c r="J6621">
        <v>152496.04999999999</v>
      </c>
      <c r="K6621">
        <v>9.83</v>
      </c>
      <c r="L6621">
        <v>12.43</v>
      </c>
      <c r="M6621">
        <v>4.18</v>
      </c>
      <c r="N6621">
        <v>33.64</v>
      </c>
      <c r="O6621">
        <v>4.4000000000000004</v>
      </c>
    </row>
    <row r="6622" spans="1:15" x14ac:dyDescent="0.3">
      <c r="A6622" s="3">
        <v>45313</v>
      </c>
      <c r="B6622" t="s">
        <v>20</v>
      </c>
      <c r="C6622" t="s">
        <v>58</v>
      </c>
      <c r="D6622" t="s">
        <v>73</v>
      </c>
      <c r="E6622" t="s">
        <v>104</v>
      </c>
      <c r="F6622">
        <v>103597</v>
      </c>
      <c r="G6622">
        <v>15105</v>
      </c>
      <c r="H6622">
        <v>48799.69</v>
      </c>
      <c r="I6622">
        <v>747</v>
      </c>
      <c r="J6622">
        <v>39358.769999999997</v>
      </c>
      <c r="K6622">
        <v>14.58</v>
      </c>
      <c r="L6622">
        <v>4.95</v>
      </c>
      <c r="M6622">
        <v>3.23</v>
      </c>
      <c r="N6622">
        <v>65.33</v>
      </c>
      <c r="O6622">
        <v>0.81</v>
      </c>
    </row>
    <row r="6623" spans="1:15" x14ac:dyDescent="0.3">
      <c r="A6623" s="3">
        <v>45302</v>
      </c>
      <c r="B6623" t="s">
        <v>20</v>
      </c>
      <c r="C6623" t="s">
        <v>34</v>
      </c>
      <c r="D6623" t="s">
        <v>76</v>
      </c>
      <c r="E6623" t="s">
        <v>104</v>
      </c>
      <c r="F6623">
        <v>112463</v>
      </c>
      <c r="G6623">
        <v>10266</v>
      </c>
      <c r="H6623">
        <v>15704.71</v>
      </c>
      <c r="I6623">
        <v>2175</v>
      </c>
      <c r="J6623">
        <v>182794.93</v>
      </c>
      <c r="K6623">
        <v>9.1300000000000008</v>
      </c>
      <c r="L6623">
        <v>21.19</v>
      </c>
      <c r="M6623">
        <v>1.53</v>
      </c>
      <c r="N6623">
        <v>7.22</v>
      </c>
      <c r="O6623">
        <v>11.64</v>
      </c>
    </row>
    <row r="6624" spans="1:15" x14ac:dyDescent="0.3">
      <c r="A6624" s="3">
        <v>45213</v>
      </c>
      <c r="B6624" t="s">
        <v>20</v>
      </c>
      <c r="C6624" t="s">
        <v>47</v>
      </c>
      <c r="D6624" t="s">
        <v>74</v>
      </c>
      <c r="E6624" t="s">
        <v>80</v>
      </c>
      <c r="F6624">
        <v>69340</v>
      </c>
      <c r="G6624">
        <v>4943</v>
      </c>
      <c r="H6624">
        <v>16196.08</v>
      </c>
      <c r="I6624">
        <v>640</v>
      </c>
      <c r="J6624">
        <v>50891.82</v>
      </c>
      <c r="K6624">
        <v>7.13</v>
      </c>
      <c r="L6624">
        <v>12.95</v>
      </c>
      <c r="M6624">
        <v>3.28</v>
      </c>
      <c r="N6624">
        <v>25.31</v>
      </c>
      <c r="O6624">
        <v>3.14</v>
      </c>
    </row>
    <row r="6625" spans="1:15" x14ac:dyDescent="0.3">
      <c r="A6625" s="3">
        <v>45324</v>
      </c>
      <c r="B6625" t="s">
        <v>20</v>
      </c>
      <c r="C6625" t="s">
        <v>63</v>
      </c>
      <c r="D6625" t="s">
        <v>73</v>
      </c>
      <c r="E6625" t="s">
        <v>91</v>
      </c>
      <c r="F6625">
        <v>71337</v>
      </c>
      <c r="G6625">
        <v>1149</v>
      </c>
      <c r="H6625">
        <v>3269.4</v>
      </c>
      <c r="I6625">
        <v>223</v>
      </c>
      <c r="J6625">
        <v>30935.38</v>
      </c>
      <c r="K6625">
        <v>1.61</v>
      </c>
      <c r="L6625">
        <v>19.41</v>
      </c>
      <c r="M6625">
        <v>2.85</v>
      </c>
      <c r="N6625">
        <v>14.66</v>
      </c>
      <c r="O6625">
        <v>9.4600000000000009</v>
      </c>
    </row>
    <row r="6626" spans="1:15" x14ac:dyDescent="0.3">
      <c r="A6626" s="3">
        <v>45286</v>
      </c>
      <c r="B6626" t="s">
        <v>20</v>
      </c>
      <c r="C6626" t="s">
        <v>53</v>
      </c>
      <c r="D6626" t="s">
        <v>74</v>
      </c>
      <c r="E6626" t="s">
        <v>95</v>
      </c>
      <c r="F6626">
        <v>58395</v>
      </c>
      <c r="G6626">
        <v>3522</v>
      </c>
      <c r="H6626">
        <v>3253.19</v>
      </c>
      <c r="I6626">
        <v>651</v>
      </c>
      <c r="J6626">
        <v>122805.25</v>
      </c>
      <c r="K6626">
        <v>6.03</v>
      </c>
      <c r="L6626">
        <v>18.48</v>
      </c>
      <c r="M6626">
        <v>0.92</v>
      </c>
      <c r="N6626">
        <v>5</v>
      </c>
      <c r="O6626">
        <v>37.75</v>
      </c>
    </row>
    <row r="6627" spans="1:15" x14ac:dyDescent="0.3">
      <c r="A6627" s="3">
        <v>45278</v>
      </c>
      <c r="B6627" t="s">
        <v>20</v>
      </c>
      <c r="C6627" t="s">
        <v>60</v>
      </c>
      <c r="D6627" t="s">
        <v>74</v>
      </c>
      <c r="E6627" t="s">
        <v>106</v>
      </c>
      <c r="F6627">
        <v>12961</v>
      </c>
      <c r="G6627">
        <v>794</v>
      </c>
      <c r="H6627">
        <v>2689.62</v>
      </c>
      <c r="I6627">
        <v>85</v>
      </c>
      <c r="J6627">
        <v>8750.07</v>
      </c>
      <c r="K6627">
        <v>6.13</v>
      </c>
      <c r="L6627">
        <v>10.71</v>
      </c>
      <c r="M6627">
        <v>3.39</v>
      </c>
      <c r="N6627">
        <v>31.64</v>
      </c>
      <c r="O6627">
        <v>3.25</v>
      </c>
    </row>
    <row r="6628" spans="1:15" x14ac:dyDescent="0.3">
      <c r="A6628" s="3">
        <v>45304</v>
      </c>
      <c r="B6628" t="s">
        <v>20</v>
      </c>
      <c r="C6628" t="s">
        <v>32</v>
      </c>
      <c r="D6628" t="s">
        <v>75</v>
      </c>
      <c r="E6628" t="s">
        <v>90</v>
      </c>
      <c r="F6628">
        <v>118345</v>
      </c>
      <c r="G6628">
        <v>14945</v>
      </c>
      <c r="H6628">
        <v>11089.78</v>
      </c>
      <c r="I6628">
        <v>1954</v>
      </c>
      <c r="J6628">
        <v>91546.76</v>
      </c>
      <c r="K6628">
        <v>12.63</v>
      </c>
      <c r="L6628">
        <v>13.07</v>
      </c>
      <c r="M6628">
        <v>0.74</v>
      </c>
      <c r="N6628">
        <v>5.68</v>
      </c>
      <c r="O6628">
        <v>8.26</v>
      </c>
    </row>
    <row r="6629" spans="1:15" x14ac:dyDescent="0.3">
      <c r="A6629" s="3">
        <v>45346</v>
      </c>
      <c r="B6629" t="s">
        <v>20</v>
      </c>
      <c r="C6629" t="s">
        <v>47</v>
      </c>
      <c r="D6629" t="s">
        <v>75</v>
      </c>
      <c r="E6629" t="s">
        <v>77</v>
      </c>
      <c r="F6629">
        <v>59015</v>
      </c>
      <c r="G6629">
        <v>3202</v>
      </c>
      <c r="H6629">
        <v>9740.99</v>
      </c>
      <c r="I6629">
        <v>112</v>
      </c>
      <c r="J6629">
        <v>13529.14</v>
      </c>
      <c r="K6629">
        <v>5.43</v>
      </c>
      <c r="L6629">
        <v>3.5</v>
      </c>
      <c r="M6629">
        <v>3.04</v>
      </c>
      <c r="N6629">
        <v>86.97</v>
      </c>
      <c r="O6629">
        <v>1.39</v>
      </c>
    </row>
    <row r="6630" spans="1:15" x14ac:dyDescent="0.3">
      <c r="A6630" s="3">
        <v>45337</v>
      </c>
      <c r="B6630" t="s">
        <v>20</v>
      </c>
      <c r="C6630" t="s">
        <v>25</v>
      </c>
      <c r="D6630" t="s">
        <v>74</v>
      </c>
      <c r="E6630" t="s">
        <v>83</v>
      </c>
      <c r="F6630">
        <v>44656</v>
      </c>
      <c r="G6630">
        <v>2058</v>
      </c>
      <c r="H6630">
        <v>6472.18</v>
      </c>
      <c r="I6630">
        <v>117</v>
      </c>
      <c r="J6630">
        <v>17372.54</v>
      </c>
      <c r="K6630">
        <v>4.6100000000000003</v>
      </c>
      <c r="L6630">
        <v>5.69</v>
      </c>
      <c r="M6630">
        <v>3.14</v>
      </c>
      <c r="N6630">
        <v>55.32</v>
      </c>
      <c r="O6630">
        <v>2.68</v>
      </c>
    </row>
    <row r="6631" spans="1:15" x14ac:dyDescent="0.3">
      <c r="A6631" s="3">
        <v>45360</v>
      </c>
      <c r="B6631" t="s">
        <v>20</v>
      </c>
      <c r="C6631" t="s">
        <v>60</v>
      </c>
      <c r="D6631" t="s">
        <v>76</v>
      </c>
      <c r="E6631" t="s">
        <v>83</v>
      </c>
      <c r="F6631">
        <v>55054</v>
      </c>
      <c r="G6631">
        <v>5429</v>
      </c>
      <c r="H6631">
        <v>23790.37</v>
      </c>
      <c r="I6631">
        <v>1102</v>
      </c>
      <c r="J6631">
        <v>66388.95</v>
      </c>
      <c r="K6631">
        <v>9.86</v>
      </c>
      <c r="L6631">
        <v>20.3</v>
      </c>
      <c r="M6631">
        <v>4.38</v>
      </c>
      <c r="N6631">
        <v>21.59</v>
      </c>
      <c r="O6631">
        <v>2.79</v>
      </c>
    </row>
    <row r="6632" spans="1:15" x14ac:dyDescent="0.3">
      <c r="A6632" s="3">
        <v>45357</v>
      </c>
      <c r="B6632" t="s">
        <v>20</v>
      </c>
      <c r="C6632" t="s">
        <v>49</v>
      </c>
      <c r="D6632" t="s">
        <v>75</v>
      </c>
      <c r="E6632" t="s">
        <v>84</v>
      </c>
      <c r="F6632">
        <v>29918</v>
      </c>
      <c r="G6632">
        <v>268</v>
      </c>
      <c r="H6632">
        <v>827.32</v>
      </c>
      <c r="I6632">
        <v>38</v>
      </c>
      <c r="J6632">
        <v>393.25</v>
      </c>
      <c r="K6632">
        <v>0.9</v>
      </c>
      <c r="L6632">
        <v>14.18</v>
      </c>
      <c r="M6632">
        <v>3.09</v>
      </c>
      <c r="N6632">
        <v>21.77</v>
      </c>
      <c r="O6632">
        <v>0.48</v>
      </c>
    </row>
    <row r="6633" spans="1:15" x14ac:dyDescent="0.3">
      <c r="A6633" s="3">
        <v>45233</v>
      </c>
      <c r="B6633" t="s">
        <v>20</v>
      </c>
      <c r="C6633" t="s">
        <v>45</v>
      </c>
      <c r="D6633" t="s">
        <v>75</v>
      </c>
      <c r="E6633" t="s">
        <v>80</v>
      </c>
      <c r="F6633">
        <v>87424</v>
      </c>
      <c r="G6633">
        <v>1992</v>
      </c>
      <c r="H6633">
        <v>5572.18</v>
      </c>
      <c r="I6633">
        <v>404</v>
      </c>
      <c r="J6633">
        <v>73434.09</v>
      </c>
      <c r="K6633">
        <v>2.2799999999999998</v>
      </c>
      <c r="L6633">
        <v>20.28</v>
      </c>
      <c r="M6633">
        <v>2.8</v>
      </c>
      <c r="N6633">
        <v>13.79</v>
      </c>
      <c r="O6633">
        <v>13.18</v>
      </c>
    </row>
    <row r="6634" spans="1:15" x14ac:dyDescent="0.3">
      <c r="A6634" s="3">
        <v>45205</v>
      </c>
      <c r="B6634" t="s">
        <v>20</v>
      </c>
      <c r="C6634" t="s">
        <v>29</v>
      </c>
      <c r="D6634" t="s">
        <v>74</v>
      </c>
      <c r="E6634" t="s">
        <v>86</v>
      </c>
      <c r="F6634">
        <v>142496</v>
      </c>
      <c r="G6634">
        <v>3842</v>
      </c>
      <c r="H6634">
        <v>7594.69</v>
      </c>
      <c r="I6634">
        <v>146</v>
      </c>
      <c r="J6634">
        <v>14090.17</v>
      </c>
      <c r="K6634">
        <v>2.7</v>
      </c>
      <c r="L6634">
        <v>3.8</v>
      </c>
      <c r="M6634">
        <v>1.98</v>
      </c>
      <c r="N6634">
        <v>52.02</v>
      </c>
      <c r="O6634">
        <v>1.86</v>
      </c>
    </row>
    <row r="6635" spans="1:15" x14ac:dyDescent="0.3">
      <c r="A6635" s="3">
        <v>45297</v>
      </c>
      <c r="B6635" t="s">
        <v>20</v>
      </c>
      <c r="C6635" t="s">
        <v>41</v>
      </c>
      <c r="D6635" t="s">
        <v>74</v>
      </c>
      <c r="E6635" t="s">
        <v>86</v>
      </c>
      <c r="F6635">
        <v>6535</v>
      </c>
      <c r="G6635">
        <v>746</v>
      </c>
      <c r="H6635">
        <v>2714.61</v>
      </c>
      <c r="I6635">
        <v>93</v>
      </c>
      <c r="J6635">
        <v>2203.6</v>
      </c>
      <c r="K6635">
        <v>11.42</v>
      </c>
      <c r="L6635">
        <v>12.47</v>
      </c>
      <c r="M6635">
        <v>3.64</v>
      </c>
      <c r="N6635">
        <v>29.19</v>
      </c>
      <c r="O6635">
        <v>0.81</v>
      </c>
    </row>
    <row r="6636" spans="1:15" x14ac:dyDescent="0.3">
      <c r="A6636" s="3">
        <v>45380</v>
      </c>
      <c r="B6636" t="s">
        <v>20</v>
      </c>
      <c r="C6636" t="s">
        <v>49</v>
      </c>
      <c r="D6636" t="s">
        <v>74</v>
      </c>
      <c r="E6636" t="s">
        <v>92</v>
      </c>
      <c r="F6636">
        <v>24659</v>
      </c>
      <c r="G6636">
        <v>1486</v>
      </c>
      <c r="H6636">
        <v>6273.32</v>
      </c>
      <c r="I6636">
        <v>109</v>
      </c>
      <c r="J6636">
        <v>7341.38</v>
      </c>
      <c r="K6636">
        <v>6.03</v>
      </c>
      <c r="L6636">
        <v>7.34</v>
      </c>
      <c r="M6636">
        <v>4.22</v>
      </c>
      <c r="N6636">
        <v>57.55</v>
      </c>
      <c r="O6636">
        <v>1.17</v>
      </c>
    </row>
    <row r="6637" spans="1:15" x14ac:dyDescent="0.3">
      <c r="A6637" s="3">
        <v>45290</v>
      </c>
      <c r="B6637" t="s">
        <v>20</v>
      </c>
      <c r="C6637" t="s">
        <v>71</v>
      </c>
      <c r="D6637" t="s">
        <v>73</v>
      </c>
      <c r="E6637" t="s">
        <v>80</v>
      </c>
      <c r="F6637">
        <v>88369</v>
      </c>
      <c r="G6637">
        <v>10011</v>
      </c>
      <c r="H6637">
        <v>34114.300000000003</v>
      </c>
      <c r="I6637">
        <v>2035</v>
      </c>
      <c r="J6637">
        <v>164190.20000000001</v>
      </c>
      <c r="K6637">
        <v>11.33</v>
      </c>
      <c r="L6637">
        <v>20.329999999999998</v>
      </c>
      <c r="M6637">
        <v>3.41</v>
      </c>
      <c r="N6637">
        <v>16.760000000000002</v>
      </c>
      <c r="O6637">
        <v>4.8099999999999996</v>
      </c>
    </row>
    <row r="6638" spans="1:15" x14ac:dyDescent="0.3">
      <c r="A6638" s="3">
        <v>45216</v>
      </c>
      <c r="B6638" t="s">
        <v>20</v>
      </c>
      <c r="C6638" t="s">
        <v>25</v>
      </c>
      <c r="D6638" t="s">
        <v>73</v>
      </c>
      <c r="E6638" t="s">
        <v>85</v>
      </c>
      <c r="F6638">
        <v>145937</v>
      </c>
      <c r="G6638">
        <v>11619</v>
      </c>
      <c r="H6638">
        <v>26913.200000000001</v>
      </c>
      <c r="I6638">
        <v>2396</v>
      </c>
      <c r="J6638">
        <v>371426.64</v>
      </c>
      <c r="K6638">
        <v>7.96</v>
      </c>
      <c r="L6638">
        <v>20.62</v>
      </c>
      <c r="M6638">
        <v>2.3199999999999998</v>
      </c>
      <c r="N6638">
        <v>11.23</v>
      </c>
      <c r="O6638">
        <v>13.8</v>
      </c>
    </row>
    <row r="6639" spans="1:15" x14ac:dyDescent="0.3">
      <c r="A6639" s="3">
        <v>45332</v>
      </c>
      <c r="B6639" t="s">
        <v>20</v>
      </c>
      <c r="C6639" t="s">
        <v>71</v>
      </c>
      <c r="D6639" t="s">
        <v>73</v>
      </c>
      <c r="E6639" t="s">
        <v>91</v>
      </c>
      <c r="F6639">
        <v>13901</v>
      </c>
      <c r="G6639">
        <v>1745</v>
      </c>
      <c r="H6639">
        <v>1650.25</v>
      </c>
      <c r="I6639">
        <v>314</v>
      </c>
      <c r="J6639">
        <v>28081.29</v>
      </c>
      <c r="K6639">
        <v>12.55</v>
      </c>
      <c r="L6639">
        <v>17.989999999999998</v>
      </c>
      <c r="M6639">
        <v>0.95</v>
      </c>
      <c r="N6639">
        <v>5.26</v>
      </c>
      <c r="O6639">
        <v>17.02</v>
      </c>
    </row>
    <row r="6640" spans="1:15" x14ac:dyDescent="0.3">
      <c r="A6640" s="3">
        <v>45292</v>
      </c>
      <c r="B6640" t="s">
        <v>20</v>
      </c>
      <c r="C6640" t="s">
        <v>68</v>
      </c>
      <c r="D6640" t="s">
        <v>73</v>
      </c>
      <c r="E6640" t="s">
        <v>83</v>
      </c>
      <c r="F6640">
        <v>56171</v>
      </c>
      <c r="G6640">
        <v>470</v>
      </c>
      <c r="H6640">
        <v>303.79000000000002</v>
      </c>
      <c r="I6640">
        <v>74</v>
      </c>
      <c r="J6640">
        <v>5738.14</v>
      </c>
      <c r="K6640">
        <v>0.84</v>
      </c>
      <c r="L6640">
        <v>15.74</v>
      </c>
      <c r="M6640">
        <v>0.65</v>
      </c>
      <c r="N6640">
        <v>4.1100000000000003</v>
      </c>
      <c r="O6640">
        <v>18.89</v>
      </c>
    </row>
    <row r="6641" spans="1:15" x14ac:dyDescent="0.3">
      <c r="A6641" s="3">
        <v>45250</v>
      </c>
      <c r="B6641" t="s">
        <v>20</v>
      </c>
      <c r="C6641" t="s">
        <v>66</v>
      </c>
      <c r="D6641" t="s">
        <v>73</v>
      </c>
      <c r="E6641" t="s">
        <v>87</v>
      </c>
      <c r="F6641">
        <v>141370</v>
      </c>
      <c r="G6641">
        <v>18502</v>
      </c>
      <c r="H6641">
        <v>63101.440000000002</v>
      </c>
      <c r="I6641">
        <v>631</v>
      </c>
      <c r="J6641">
        <v>87673.17</v>
      </c>
      <c r="K6641">
        <v>13.09</v>
      </c>
      <c r="L6641">
        <v>3.41</v>
      </c>
      <c r="M6641">
        <v>3.41</v>
      </c>
      <c r="N6641">
        <v>100</v>
      </c>
      <c r="O6641">
        <v>1.39</v>
      </c>
    </row>
    <row r="6642" spans="1:15" x14ac:dyDescent="0.3">
      <c r="A6642" s="3">
        <v>45337</v>
      </c>
      <c r="B6642" t="s">
        <v>20</v>
      </c>
      <c r="C6642" t="s">
        <v>63</v>
      </c>
      <c r="D6642" t="s">
        <v>73</v>
      </c>
      <c r="E6642" t="s">
        <v>92</v>
      </c>
      <c r="F6642">
        <v>42154</v>
      </c>
      <c r="G6642">
        <v>1386</v>
      </c>
      <c r="H6642">
        <v>2955.77</v>
      </c>
      <c r="I6642">
        <v>206</v>
      </c>
      <c r="J6642">
        <v>36087.08</v>
      </c>
      <c r="K6642">
        <v>3.29</v>
      </c>
      <c r="L6642">
        <v>14.86</v>
      </c>
      <c r="M6642">
        <v>2.13</v>
      </c>
      <c r="N6642">
        <v>14.35</v>
      </c>
      <c r="O6642">
        <v>12.21</v>
      </c>
    </row>
    <row r="6643" spans="1:15" x14ac:dyDescent="0.3">
      <c r="A6643" s="3">
        <v>45258</v>
      </c>
      <c r="B6643" t="s">
        <v>20</v>
      </c>
      <c r="C6643" t="s">
        <v>58</v>
      </c>
      <c r="D6643" t="s">
        <v>75</v>
      </c>
      <c r="E6643" t="s">
        <v>103</v>
      </c>
      <c r="F6643">
        <v>104684</v>
      </c>
      <c r="G6643">
        <v>7446</v>
      </c>
      <c r="H6643">
        <v>27660.48</v>
      </c>
      <c r="I6643">
        <v>1331</v>
      </c>
      <c r="J6643">
        <v>114246.39999999999</v>
      </c>
      <c r="K6643">
        <v>7.11</v>
      </c>
      <c r="L6643">
        <v>17.88</v>
      </c>
      <c r="M6643">
        <v>3.71</v>
      </c>
      <c r="N6643">
        <v>20.78</v>
      </c>
      <c r="O6643">
        <v>4.13</v>
      </c>
    </row>
    <row r="6644" spans="1:15" x14ac:dyDescent="0.3">
      <c r="A6644" s="3">
        <v>45241</v>
      </c>
      <c r="B6644" t="s">
        <v>20</v>
      </c>
      <c r="C6644" t="s">
        <v>56</v>
      </c>
      <c r="D6644" t="s">
        <v>73</v>
      </c>
      <c r="E6644" t="s">
        <v>89</v>
      </c>
      <c r="F6644">
        <v>77070</v>
      </c>
      <c r="G6644">
        <v>5983</v>
      </c>
      <c r="H6644">
        <v>19576.310000000001</v>
      </c>
      <c r="I6644">
        <v>214</v>
      </c>
      <c r="J6644">
        <v>38243.56</v>
      </c>
      <c r="K6644">
        <v>7.76</v>
      </c>
      <c r="L6644">
        <v>3.58</v>
      </c>
      <c r="M6644">
        <v>3.27</v>
      </c>
      <c r="N6644">
        <v>91.48</v>
      </c>
      <c r="O6644">
        <v>1.95</v>
      </c>
    </row>
    <row r="6645" spans="1:15" x14ac:dyDescent="0.3">
      <c r="A6645" s="3">
        <v>45284</v>
      </c>
      <c r="B6645" t="s">
        <v>20</v>
      </c>
      <c r="C6645" t="s">
        <v>48</v>
      </c>
      <c r="D6645" t="s">
        <v>76</v>
      </c>
      <c r="E6645" t="s">
        <v>99</v>
      </c>
      <c r="F6645">
        <v>99010</v>
      </c>
      <c r="G6645">
        <v>11546</v>
      </c>
      <c r="H6645">
        <v>16425.400000000001</v>
      </c>
      <c r="I6645">
        <v>2498</v>
      </c>
      <c r="J6645">
        <v>99872.83</v>
      </c>
      <c r="K6645">
        <v>11.66</v>
      </c>
      <c r="L6645">
        <v>21.64</v>
      </c>
      <c r="M6645">
        <v>1.42</v>
      </c>
      <c r="N6645">
        <v>6.58</v>
      </c>
      <c r="O6645">
        <v>6.08</v>
      </c>
    </row>
    <row r="6646" spans="1:15" x14ac:dyDescent="0.3">
      <c r="A6646" s="3">
        <v>45255</v>
      </c>
      <c r="B6646" t="s">
        <v>20</v>
      </c>
      <c r="C6646" t="s">
        <v>47</v>
      </c>
      <c r="D6646" t="s">
        <v>73</v>
      </c>
      <c r="E6646" t="s">
        <v>106</v>
      </c>
      <c r="F6646">
        <v>109369</v>
      </c>
      <c r="G6646">
        <v>15042</v>
      </c>
      <c r="H6646">
        <v>26027.79</v>
      </c>
      <c r="I6646">
        <v>2632</v>
      </c>
      <c r="J6646">
        <v>247390.72</v>
      </c>
      <c r="K6646">
        <v>13.75</v>
      </c>
      <c r="L6646">
        <v>17.5</v>
      </c>
      <c r="M6646">
        <v>1.73</v>
      </c>
      <c r="N6646">
        <v>9.89</v>
      </c>
      <c r="O6646">
        <v>9.5</v>
      </c>
    </row>
    <row r="6647" spans="1:15" x14ac:dyDescent="0.3">
      <c r="A6647" s="3">
        <v>45263</v>
      </c>
      <c r="B6647" t="s">
        <v>20</v>
      </c>
      <c r="C6647" t="s">
        <v>64</v>
      </c>
      <c r="D6647" t="s">
        <v>74</v>
      </c>
      <c r="E6647" t="s">
        <v>96</v>
      </c>
      <c r="F6647">
        <v>145952</v>
      </c>
      <c r="G6647">
        <v>16315</v>
      </c>
      <c r="H6647">
        <v>16946.560000000001</v>
      </c>
      <c r="I6647">
        <v>1324</v>
      </c>
      <c r="J6647">
        <v>32401.29</v>
      </c>
      <c r="K6647">
        <v>11.18</v>
      </c>
      <c r="L6647">
        <v>8.1199999999999992</v>
      </c>
      <c r="M6647">
        <v>1.04</v>
      </c>
      <c r="N6647">
        <v>12.8</v>
      </c>
      <c r="O6647">
        <v>1.91</v>
      </c>
    </row>
    <row r="6648" spans="1:15" x14ac:dyDescent="0.3">
      <c r="A6648" s="3">
        <v>45209</v>
      </c>
      <c r="B6648" t="s">
        <v>20</v>
      </c>
      <c r="C6648" t="s">
        <v>57</v>
      </c>
      <c r="D6648" t="s">
        <v>76</v>
      </c>
      <c r="E6648" t="s">
        <v>106</v>
      </c>
      <c r="F6648">
        <v>4575</v>
      </c>
      <c r="G6648">
        <v>596</v>
      </c>
      <c r="H6648">
        <v>962.42</v>
      </c>
      <c r="I6648">
        <v>96</v>
      </c>
      <c r="J6648">
        <v>15834.54</v>
      </c>
      <c r="K6648">
        <v>13.03</v>
      </c>
      <c r="L6648">
        <v>16.11</v>
      </c>
      <c r="M6648">
        <v>1.61</v>
      </c>
      <c r="N6648">
        <v>10.029999999999999</v>
      </c>
      <c r="O6648">
        <v>16.45</v>
      </c>
    </row>
    <row r="6649" spans="1:15" x14ac:dyDescent="0.3">
      <c r="A6649" s="3">
        <v>45334</v>
      </c>
      <c r="B6649" t="s">
        <v>20</v>
      </c>
      <c r="C6649" t="s">
        <v>71</v>
      </c>
      <c r="D6649" t="s">
        <v>73</v>
      </c>
      <c r="E6649" t="s">
        <v>95</v>
      </c>
      <c r="F6649">
        <v>6250</v>
      </c>
      <c r="G6649">
        <v>848</v>
      </c>
      <c r="H6649">
        <v>708.77</v>
      </c>
      <c r="I6649">
        <v>169</v>
      </c>
      <c r="J6649">
        <v>7345.47</v>
      </c>
      <c r="K6649">
        <v>13.57</v>
      </c>
      <c r="L6649">
        <v>19.93</v>
      </c>
      <c r="M6649">
        <v>0.84</v>
      </c>
      <c r="N6649">
        <v>4.1900000000000004</v>
      </c>
      <c r="O6649">
        <v>10.36</v>
      </c>
    </row>
    <row r="6650" spans="1:15" x14ac:dyDescent="0.3">
      <c r="A6650" s="3">
        <v>45328</v>
      </c>
      <c r="B6650" t="s">
        <v>20</v>
      </c>
      <c r="C6650" t="s">
        <v>49</v>
      </c>
      <c r="D6650" t="s">
        <v>73</v>
      </c>
      <c r="E6650" t="s">
        <v>87</v>
      </c>
      <c r="F6650">
        <v>27875</v>
      </c>
      <c r="G6650">
        <v>3117</v>
      </c>
      <c r="H6650">
        <v>10561.27</v>
      </c>
      <c r="I6650">
        <v>98</v>
      </c>
      <c r="J6650">
        <v>4706.12</v>
      </c>
      <c r="K6650">
        <v>11.18</v>
      </c>
      <c r="L6650">
        <v>3.14</v>
      </c>
      <c r="M6650">
        <v>3.39</v>
      </c>
      <c r="N6650">
        <v>107.77</v>
      </c>
      <c r="O6650">
        <v>0.45</v>
      </c>
    </row>
    <row r="6651" spans="1:15" x14ac:dyDescent="0.3">
      <c r="A6651" s="3">
        <v>45324</v>
      </c>
      <c r="B6651" t="s">
        <v>20</v>
      </c>
      <c r="C6651" t="s">
        <v>56</v>
      </c>
      <c r="D6651" t="s">
        <v>74</v>
      </c>
      <c r="E6651" t="s">
        <v>101</v>
      </c>
      <c r="F6651">
        <v>105316</v>
      </c>
      <c r="G6651">
        <v>8038</v>
      </c>
      <c r="H6651">
        <v>17057.78</v>
      </c>
      <c r="I6651">
        <v>1644</v>
      </c>
      <c r="J6651">
        <v>123545.73</v>
      </c>
      <c r="K6651">
        <v>7.63</v>
      </c>
      <c r="L6651">
        <v>20.45</v>
      </c>
      <c r="M6651">
        <v>2.12</v>
      </c>
      <c r="N6651">
        <v>10.38</v>
      </c>
      <c r="O6651">
        <v>7.24</v>
      </c>
    </row>
    <row r="6652" spans="1:15" x14ac:dyDescent="0.3">
      <c r="A6652" s="3">
        <v>45240</v>
      </c>
      <c r="B6652" t="s">
        <v>20</v>
      </c>
      <c r="C6652" t="s">
        <v>27</v>
      </c>
      <c r="D6652" t="s">
        <v>74</v>
      </c>
      <c r="E6652" t="s">
        <v>86</v>
      </c>
      <c r="F6652">
        <v>12084</v>
      </c>
      <c r="G6652">
        <v>1702</v>
      </c>
      <c r="H6652">
        <v>3886.79</v>
      </c>
      <c r="I6652">
        <v>362</v>
      </c>
      <c r="J6652">
        <v>53859.88</v>
      </c>
      <c r="K6652">
        <v>14.08</v>
      </c>
      <c r="L6652">
        <v>21.27</v>
      </c>
      <c r="M6652">
        <v>2.2799999999999998</v>
      </c>
      <c r="N6652">
        <v>10.74</v>
      </c>
      <c r="O6652">
        <v>13.86</v>
      </c>
    </row>
    <row r="6653" spans="1:15" x14ac:dyDescent="0.3">
      <c r="A6653" s="3">
        <v>45277</v>
      </c>
      <c r="B6653" t="s">
        <v>20</v>
      </c>
      <c r="C6653" t="s">
        <v>38</v>
      </c>
      <c r="D6653" t="s">
        <v>74</v>
      </c>
      <c r="E6653" t="s">
        <v>82</v>
      </c>
      <c r="F6653">
        <v>75210</v>
      </c>
      <c r="G6653">
        <v>9420</v>
      </c>
      <c r="H6653">
        <v>7818.56</v>
      </c>
      <c r="I6653">
        <v>1331</v>
      </c>
      <c r="J6653">
        <v>43692.160000000003</v>
      </c>
      <c r="K6653">
        <v>12.52</v>
      </c>
      <c r="L6653">
        <v>14.13</v>
      </c>
      <c r="M6653">
        <v>0.83</v>
      </c>
      <c r="N6653">
        <v>5.87</v>
      </c>
      <c r="O6653">
        <v>5.59</v>
      </c>
    </row>
    <row r="6654" spans="1:15" x14ac:dyDescent="0.3">
      <c r="A6654" s="3">
        <v>45258</v>
      </c>
      <c r="B6654" t="s">
        <v>20</v>
      </c>
      <c r="C6654" t="s">
        <v>32</v>
      </c>
      <c r="D6654" t="s">
        <v>76</v>
      </c>
      <c r="E6654" t="s">
        <v>78</v>
      </c>
      <c r="F6654">
        <v>7355</v>
      </c>
      <c r="G6654">
        <v>354</v>
      </c>
      <c r="H6654">
        <v>1046.6400000000001</v>
      </c>
      <c r="I6654">
        <v>59</v>
      </c>
      <c r="J6654">
        <v>745.81</v>
      </c>
      <c r="K6654">
        <v>4.8099999999999996</v>
      </c>
      <c r="L6654">
        <v>16.670000000000002</v>
      </c>
      <c r="M6654">
        <v>2.96</v>
      </c>
      <c r="N6654">
        <v>17.739999999999998</v>
      </c>
      <c r="O6654">
        <v>0.71</v>
      </c>
    </row>
    <row r="6655" spans="1:15" x14ac:dyDescent="0.3">
      <c r="A6655" s="3">
        <v>45208</v>
      </c>
      <c r="B6655" t="s">
        <v>20</v>
      </c>
      <c r="C6655" t="s">
        <v>63</v>
      </c>
      <c r="D6655" t="s">
        <v>76</v>
      </c>
      <c r="E6655" t="s">
        <v>83</v>
      </c>
      <c r="F6655">
        <v>65830</v>
      </c>
      <c r="G6655">
        <v>5397</v>
      </c>
      <c r="H6655">
        <v>14667.9</v>
      </c>
      <c r="I6655">
        <v>242</v>
      </c>
      <c r="J6655">
        <v>24837.47</v>
      </c>
      <c r="K6655">
        <v>8.1999999999999993</v>
      </c>
      <c r="L6655">
        <v>4.4800000000000004</v>
      </c>
      <c r="M6655">
        <v>2.72</v>
      </c>
      <c r="N6655">
        <v>60.61</v>
      </c>
      <c r="O6655">
        <v>1.69</v>
      </c>
    </row>
    <row r="6656" spans="1:15" x14ac:dyDescent="0.3">
      <c r="A6656" s="3">
        <v>45231</v>
      </c>
      <c r="B6656" t="s">
        <v>20</v>
      </c>
      <c r="C6656" t="s">
        <v>35</v>
      </c>
      <c r="D6656" t="s">
        <v>76</v>
      </c>
      <c r="E6656" t="s">
        <v>100</v>
      </c>
      <c r="F6656">
        <v>72423</v>
      </c>
      <c r="G6656">
        <v>7858</v>
      </c>
      <c r="H6656">
        <v>4858.07</v>
      </c>
      <c r="I6656">
        <v>1370</v>
      </c>
      <c r="J6656">
        <v>160842.34</v>
      </c>
      <c r="K6656">
        <v>10.85</v>
      </c>
      <c r="L6656">
        <v>17.43</v>
      </c>
      <c r="M6656">
        <v>0.62</v>
      </c>
      <c r="N6656">
        <v>3.55</v>
      </c>
      <c r="O6656">
        <v>33.11</v>
      </c>
    </row>
    <row r="6657" spans="1:15" x14ac:dyDescent="0.3">
      <c r="A6657" s="3">
        <v>45367</v>
      </c>
      <c r="B6657" t="s">
        <v>20</v>
      </c>
      <c r="C6657" t="s">
        <v>43</v>
      </c>
      <c r="D6657" t="s">
        <v>75</v>
      </c>
      <c r="E6657" t="s">
        <v>79</v>
      </c>
      <c r="F6657">
        <v>100052</v>
      </c>
      <c r="G6657">
        <v>12588</v>
      </c>
      <c r="H6657">
        <v>16289.58</v>
      </c>
      <c r="I6657">
        <v>2370</v>
      </c>
      <c r="J6657">
        <v>55551.35</v>
      </c>
      <c r="K6657">
        <v>12.58</v>
      </c>
      <c r="L6657">
        <v>18.829999999999998</v>
      </c>
      <c r="M6657">
        <v>1.29</v>
      </c>
      <c r="N6657">
        <v>6.87</v>
      </c>
      <c r="O6657">
        <v>3.41</v>
      </c>
    </row>
    <row r="6658" spans="1:15" x14ac:dyDescent="0.3">
      <c r="A6658" s="3">
        <v>45233</v>
      </c>
      <c r="B6658" t="s">
        <v>20</v>
      </c>
      <c r="C6658" t="s">
        <v>60</v>
      </c>
      <c r="D6658" t="s">
        <v>75</v>
      </c>
      <c r="E6658" t="s">
        <v>77</v>
      </c>
      <c r="F6658">
        <v>106054</v>
      </c>
      <c r="G6658">
        <v>6740</v>
      </c>
      <c r="H6658">
        <v>8208.56</v>
      </c>
      <c r="I6658">
        <v>1324</v>
      </c>
      <c r="J6658">
        <v>188616.2</v>
      </c>
      <c r="K6658">
        <v>6.36</v>
      </c>
      <c r="L6658">
        <v>19.64</v>
      </c>
      <c r="M6658">
        <v>1.22</v>
      </c>
      <c r="N6658">
        <v>6.2</v>
      </c>
      <c r="O6658">
        <v>22.98</v>
      </c>
    </row>
    <row r="6659" spans="1:15" x14ac:dyDescent="0.3">
      <c r="A6659" s="3">
        <v>45221</v>
      </c>
      <c r="B6659" t="s">
        <v>20</v>
      </c>
      <c r="C6659" t="s">
        <v>37</v>
      </c>
      <c r="D6659" t="s">
        <v>75</v>
      </c>
      <c r="E6659" t="s">
        <v>104</v>
      </c>
      <c r="F6659">
        <v>71778</v>
      </c>
      <c r="G6659">
        <v>622</v>
      </c>
      <c r="H6659">
        <v>273.08999999999997</v>
      </c>
      <c r="I6659">
        <v>53</v>
      </c>
      <c r="J6659">
        <v>1745.83</v>
      </c>
      <c r="K6659">
        <v>0.87</v>
      </c>
      <c r="L6659">
        <v>8.52</v>
      </c>
      <c r="M6659">
        <v>0.44</v>
      </c>
      <c r="N6659">
        <v>5.15</v>
      </c>
      <c r="O6659">
        <v>6.39</v>
      </c>
    </row>
    <row r="6660" spans="1:15" x14ac:dyDescent="0.3">
      <c r="A6660" s="3">
        <v>45218</v>
      </c>
      <c r="B6660" t="s">
        <v>20</v>
      </c>
      <c r="C6660" t="s">
        <v>23</v>
      </c>
      <c r="D6660" t="s">
        <v>76</v>
      </c>
      <c r="E6660" t="s">
        <v>81</v>
      </c>
      <c r="F6660">
        <v>21061</v>
      </c>
      <c r="G6660">
        <v>2030</v>
      </c>
      <c r="H6660">
        <v>6336.78</v>
      </c>
      <c r="I6660">
        <v>424</v>
      </c>
      <c r="J6660">
        <v>80834.66</v>
      </c>
      <c r="K6660">
        <v>9.64</v>
      </c>
      <c r="L6660">
        <v>20.89</v>
      </c>
      <c r="M6660">
        <v>3.12</v>
      </c>
      <c r="N6660">
        <v>14.95</v>
      </c>
      <c r="O6660">
        <v>12.76</v>
      </c>
    </row>
    <row r="6661" spans="1:15" x14ac:dyDescent="0.3">
      <c r="A6661" s="3">
        <v>45380</v>
      </c>
      <c r="B6661" t="s">
        <v>20</v>
      </c>
      <c r="C6661" t="s">
        <v>70</v>
      </c>
      <c r="D6661" t="s">
        <v>75</v>
      </c>
      <c r="E6661" t="s">
        <v>78</v>
      </c>
      <c r="F6661">
        <v>133254</v>
      </c>
      <c r="G6661">
        <v>13397</v>
      </c>
      <c r="H6661">
        <v>5670.52</v>
      </c>
      <c r="I6661">
        <v>1315</v>
      </c>
      <c r="J6661">
        <v>138157.31</v>
      </c>
      <c r="K6661">
        <v>10.050000000000001</v>
      </c>
      <c r="L6661">
        <v>9.82</v>
      </c>
      <c r="M6661">
        <v>0.42</v>
      </c>
      <c r="N6661">
        <v>4.3099999999999996</v>
      </c>
      <c r="O6661">
        <v>24.36</v>
      </c>
    </row>
    <row r="6662" spans="1:15" x14ac:dyDescent="0.3">
      <c r="A6662" s="3">
        <v>45205</v>
      </c>
      <c r="B6662" t="s">
        <v>20</v>
      </c>
      <c r="C6662" t="s">
        <v>41</v>
      </c>
      <c r="D6662" t="s">
        <v>75</v>
      </c>
      <c r="E6662" t="s">
        <v>80</v>
      </c>
      <c r="F6662">
        <v>109889</v>
      </c>
      <c r="G6662">
        <v>8503</v>
      </c>
      <c r="H6662">
        <v>24435.040000000001</v>
      </c>
      <c r="I6662">
        <v>1806</v>
      </c>
      <c r="J6662">
        <v>320768.31</v>
      </c>
      <c r="K6662">
        <v>7.74</v>
      </c>
      <c r="L6662">
        <v>21.24</v>
      </c>
      <c r="M6662">
        <v>2.87</v>
      </c>
      <c r="N6662">
        <v>13.53</v>
      </c>
      <c r="O6662">
        <v>13.13</v>
      </c>
    </row>
    <row r="6663" spans="1:15" x14ac:dyDescent="0.3">
      <c r="A6663" s="3">
        <v>45338</v>
      </c>
      <c r="B6663" t="s">
        <v>20</v>
      </c>
      <c r="C6663" t="s">
        <v>60</v>
      </c>
      <c r="D6663" t="s">
        <v>74</v>
      </c>
      <c r="E6663" t="s">
        <v>103</v>
      </c>
      <c r="F6663">
        <v>4864</v>
      </c>
      <c r="G6663">
        <v>101</v>
      </c>
      <c r="H6663">
        <v>150.54</v>
      </c>
      <c r="I6663">
        <v>19</v>
      </c>
      <c r="J6663">
        <v>3149.06</v>
      </c>
      <c r="K6663">
        <v>2.08</v>
      </c>
      <c r="L6663">
        <v>18.809999999999999</v>
      </c>
      <c r="M6663">
        <v>1.49</v>
      </c>
      <c r="N6663">
        <v>7.92</v>
      </c>
      <c r="O6663">
        <v>20.92</v>
      </c>
    </row>
    <row r="6664" spans="1:15" x14ac:dyDescent="0.3">
      <c r="A6664" s="3">
        <v>45224</v>
      </c>
      <c r="B6664" t="s">
        <v>20</v>
      </c>
      <c r="C6664" t="s">
        <v>63</v>
      </c>
      <c r="D6664" t="s">
        <v>74</v>
      </c>
      <c r="E6664" t="s">
        <v>85</v>
      </c>
      <c r="F6664">
        <v>40805</v>
      </c>
      <c r="G6664">
        <v>1833</v>
      </c>
      <c r="H6664">
        <v>6223.79</v>
      </c>
      <c r="I6664">
        <v>289</v>
      </c>
      <c r="J6664">
        <v>28130.44</v>
      </c>
      <c r="K6664">
        <v>4.49</v>
      </c>
      <c r="L6664">
        <v>15.77</v>
      </c>
      <c r="M6664">
        <v>3.4</v>
      </c>
      <c r="N6664">
        <v>21.54</v>
      </c>
      <c r="O6664">
        <v>4.5199999999999996</v>
      </c>
    </row>
    <row r="6665" spans="1:15" x14ac:dyDescent="0.3">
      <c r="A6665" s="3">
        <v>45249</v>
      </c>
      <c r="B6665" t="s">
        <v>20</v>
      </c>
      <c r="C6665" t="s">
        <v>34</v>
      </c>
      <c r="D6665" t="s">
        <v>75</v>
      </c>
      <c r="E6665" t="s">
        <v>78</v>
      </c>
      <c r="F6665">
        <v>103530</v>
      </c>
      <c r="G6665">
        <v>3541</v>
      </c>
      <c r="H6665">
        <v>14317.81</v>
      </c>
      <c r="I6665">
        <v>562</v>
      </c>
      <c r="J6665">
        <v>21329.93</v>
      </c>
      <c r="K6665">
        <v>3.42</v>
      </c>
      <c r="L6665">
        <v>15.87</v>
      </c>
      <c r="M6665">
        <v>4.04</v>
      </c>
      <c r="N6665">
        <v>25.48</v>
      </c>
      <c r="O6665">
        <v>1.49</v>
      </c>
    </row>
    <row r="6666" spans="1:15" x14ac:dyDescent="0.3">
      <c r="A6666" s="3">
        <v>45282</v>
      </c>
      <c r="B6666" t="s">
        <v>20</v>
      </c>
      <c r="C6666" t="s">
        <v>68</v>
      </c>
      <c r="D6666" t="s">
        <v>75</v>
      </c>
      <c r="E6666" t="s">
        <v>82</v>
      </c>
      <c r="F6666">
        <v>82838</v>
      </c>
      <c r="G6666">
        <v>8879</v>
      </c>
      <c r="H6666">
        <v>30542.68</v>
      </c>
      <c r="I6666">
        <v>1762</v>
      </c>
      <c r="J6666">
        <v>85375.34</v>
      </c>
      <c r="K6666">
        <v>10.72</v>
      </c>
      <c r="L6666">
        <v>19.84</v>
      </c>
      <c r="M6666">
        <v>3.44</v>
      </c>
      <c r="N6666">
        <v>17.329999999999998</v>
      </c>
      <c r="O6666">
        <v>2.8</v>
      </c>
    </row>
    <row r="6667" spans="1:15" x14ac:dyDescent="0.3">
      <c r="A6667" s="3">
        <v>45331</v>
      </c>
      <c r="B6667" t="s">
        <v>20</v>
      </c>
      <c r="C6667" t="s">
        <v>71</v>
      </c>
      <c r="D6667" t="s">
        <v>75</v>
      </c>
      <c r="E6667" t="s">
        <v>79</v>
      </c>
      <c r="F6667">
        <v>112451</v>
      </c>
      <c r="G6667">
        <v>16684</v>
      </c>
      <c r="H6667">
        <v>17166.39</v>
      </c>
      <c r="I6667">
        <v>2404</v>
      </c>
      <c r="J6667">
        <v>320091.2</v>
      </c>
      <c r="K6667">
        <v>14.84</v>
      </c>
      <c r="L6667">
        <v>14.41</v>
      </c>
      <c r="M6667">
        <v>1.03</v>
      </c>
      <c r="N6667">
        <v>7.14</v>
      </c>
      <c r="O6667">
        <v>18.649999999999999</v>
      </c>
    </row>
    <row r="6668" spans="1:15" x14ac:dyDescent="0.3">
      <c r="A6668" s="3">
        <v>45277</v>
      </c>
      <c r="B6668" t="s">
        <v>20</v>
      </c>
      <c r="C6668" t="s">
        <v>45</v>
      </c>
      <c r="D6668" t="s">
        <v>75</v>
      </c>
      <c r="E6668" t="s">
        <v>79</v>
      </c>
      <c r="F6668">
        <v>7142</v>
      </c>
      <c r="G6668">
        <v>469</v>
      </c>
      <c r="H6668">
        <v>1101.05</v>
      </c>
      <c r="I6668">
        <v>93</v>
      </c>
      <c r="J6668">
        <v>12167.05</v>
      </c>
      <c r="K6668">
        <v>6.57</v>
      </c>
      <c r="L6668">
        <v>19.829999999999998</v>
      </c>
      <c r="M6668">
        <v>2.35</v>
      </c>
      <c r="N6668">
        <v>11.84</v>
      </c>
      <c r="O6668">
        <v>11.05</v>
      </c>
    </row>
    <row r="6669" spans="1:15" x14ac:dyDescent="0.3">
      <c r="A6669" s="3">
        <v>45317</v>
      </c>
      <c r="B6669" t="s">
        <v>20</v>
      </c>
      <c r="C6669" t="s">
        <v>33</v>
      </c>
      <c r="D6669" t="s">
        <v>74</v>
      </c>
      <c r="E6669" t="s">
        <v>106</v>
      </c>
      <c r="F6669">
        <v>72840</v>
      </c>
      <c r="G6669">
        <v>5613</v>
      </c>
      <c r="H6669">
        <v>5198.95</v>
      </c>
      <c r="I6669">
        <v>176</v>
      </c>
      <c r="J6669">
        <v>5168.92</v>
      </c>
      <c r="K6669">
        <v>7.71</v>
      </c>
      <c r="L6669">
        <v>3.14</v>
      </c>
      <c r="M6669">
        <v>0.93</v>
      </c>
      <c r="N6669">
        <v>29.54</v>
      </c>
      <c r="O6669">
        <v>0.99</v>
      </c>
    </row>
    <row r="6670" spans="1:15" x14ac:dyDescent="0.3">
      <c r="A6670" s="3">
        <v>45225</v>
      </c>
      <c r="B6670" t="s">
        <v>20</v>
      </c>
      <c r="C6670" t="s">
        <v>34</v>
      </c>
      <c r="D6670" t="s">
        <v>74</v>
      </c>
      <c r="E6670" t="s">
        <v>79</v>
      </c>
      <c r="F6670">
        <v>54127</v>
      </c>
      <c r="G6670">
        <v>7775</v>
      </c>
      <c r="H6670">
        <v>27467.18</v>
      </c>
      <c r="I6670">
        <v>1661</v>
      </c>
      <c r="J6670">
        <v>19870.87</v>
      </c>
      <c r="K6670">
        <v>14.36</v>
      </c>
      <c r="L6670">
        <v>21.36</v>
      </c>
      <c r="M6670">
        <v>3.53</v>
      </c>
      <c r="N6670">
        <v>16.54</v>
      </c>
      <c r="O6670">
        <v>0.72</v>
      </c>
    </row>
    <row r="6671" spans="1:15" x14ac:dyDescent="0.3">
      <c r="A6671" s="3">
        <v>45367</v>
      </c>
      <c r="B6671" t="s">
        <v>20</v>
      </c>
      <c r="C6671" t="s">
        <v>32</v>
      </c>
      <c r="D6671" t="s">
        <v>75</v>
      </c>
      <c r="E6671" t="s">
        <v>99</v>
      </c>
      <c r="F6671">
        <v>70276</v>
      </c>
      <c r="G6671">
        <v>7282</v>
      </c>
      <c r="H6671">
        <v>4235.24</v>
      </c>
      <c r="I6671">
        <v>1300</v>
      </c>
      <c r="J6671">
        <v>103070.87</v>
      </c>
      <c r="K6671">
        <v>10.36</v>
      </c>
      <c r="L6671">
        <v>17.850000000000001</v>
      </c>
      <c r="M6671">
        <v>0.57999999999999996</v>
      </c>
      <c r="N6671">
        <v>3.26</v>
      </c>
      <c r="O6671">
        <v>24.34</v>
      </c>
    </row>
    <row r="6672" spans="1:15" x14ac:dyDescent="0.3">
      <c r="A6672" s="3">
        <v>45296</v>
      </c>
      <c r="B6672" t="s">
        <v>20</v>
      </c>
      <c r="C6672" t="s">
        <v>57</v>
      </c>
      <c r="D6672" t="s">
        <v>74</v>
      </c>
      <c r="E6672" t="s">
        <v>88</v>
      </c>
      <c r="F6672">
        <v>124574</v>
      </c>
      <c r="G6672">
        <v>2352</v>
      </c>
      <c r="H6672">
        <v>6418.59</v>
      </c>
      <c r="I6672">
        <v>195</v>
      </c>
      <c r="J6672">
        <v>26055.3</v>
      </c>
      <c r="K6672">
        <v>1.89</v>
      </c>
      <c r="L6672">
        <v>8.2899999999999991</v>
      </c>
      <c r="M6672">
        <v>2.73</v>
      </c>
      <c r="N6672">
        <v>32.92</v>
      </c>
      <c r="O6672">
        <v>4.0599999999999996</v>
      </c>
    </row>
    <row r="6673" spans="1:15" x14ac:dyDescent="0.3">
      <c r="A6673" s="3">
        <v>45309</v>
      </c>
      <c r="B6673" t="s">
        <v>20</v>
      </c>
      <c r="C6673" t="s">
        <v>68</v>
      </c>
      <c r="D6673" t="s">
        <v>73</v>
      </c>
      <c r="E6673" t="s">
        <v>106</v>
      </c>
      <c r="F6673">
        <v>77346</v>
      </c>
      <c r="G6673">
        <v>7768</v>
      </c>
      <c r="H6673">
        <v>25560.84</v>
      </c>
      <c r="I6673">
        <v>1697</v>
      </c>
      <c r="J6673">
        <v>136449.07</v>
      </c>
      <c r="K6673">
        <v>10.039999999999999</v>
      </c>
      <c r="L6673">
        <v>21.85</v>
      </c>
      <c r="M6673">
        <v>3.29</v>
      </c>
      <c r="N6673">
        <v>15.06</v>
      </c>
      <c r="O6673">
        <v>5.34</v>
      </c>
    </row>
    <row r="6674" spans="1:15" x14ac:dyDescent="0.3">
      <c r="A6674" s="3">
        <v>45256</v>
      </c>
      <c r="B6674" t="s">
        <v>20</v>
      </c>
      <c r="C6674" t="s">
        <v>52</v>
      </c>
      <c r="D6674" t="s">
        <v>74</v>
      </c>
      <c r="E6674" t="s">
        <v>86</v>
      </c>
      <c r="F6674">
        <v>25395</v>
      </c>
      <c r="G6674">
        <v>1840</v>
      </c>
      <c r="H6674">
        <v>6805.99</v>
      </c>
      <c r="I6674">
        <v>257</v>
      </c>
      <c r="J6674">
        <v>3152.15</v>
      </c>
      <c r="K6674">
        <v>7.25</v>
      </c>
      <c r="L6674">
        <v>13.97</v>
      </c>
      <c r="M6674">
        <v>3.7</v>
      </c>
      <c r="N6674">
        <v>26.48</v>
      </c>
      <c r="O6674">
        <v>0.46</v>
      </c>
    </row>
    <row r="6675" spans="1:15" x14ac:dyDescent="0.3">
      <c r="A6675" s="3">
        <v>45343</v>
      </c>
      <c r="B6675" t="s">
        <v>20</v>
      </c>
      <c r="C6675" t="s">
        <v>33</v>
      </c>
      <c r="D6675" t="s">
        <v>74</v>
      </c>
      <c r="E6675" t="s">
        <v>83</v>
      </c>
      <c r="F6675">
        <v>107517</v>
      </c>
      <c r="G6675">
        <v>13681</v>
      </c>
      <c r="H6675">
        <v>8361.07</v>
      </c>
      <c r="I6675">
        <v>854</v>
      </c>
      <c r="J6675">
        <v>21269.38</v>
      </c>
      <c r="K6675">
        <v>12.72</v>
      </c>
      <c r="L6675">
        <v>6.24</v>
      </c>
      <c r="M6675">
        <v>0.61</v>
      </c>
      <c r="N6675">
        <v>9.7899999999999991</v>
      </c>
      <c r="O6675">
        <v>2.54</v>
      </c>
    </row>
    <row r="6676" spans="1:15" x14ac:dyDescent="0.3">
      <c r="A6676" s="3">
        <v>45323</v>
      </c>
      <c r="B6676" t="s">
        <v>20</v>
      </c>
      <c r="C6676" t="s">
        <v>60</v>
      </c>
      <c r="D6676" t="s">
        <v>75</v>
      </c>
      <c r="E6676" t="s">
        <v>79</v>
      </c>
      <c r="F6676">
        <v>74022</v>
      </c>
      <c r="G6676">
        <v>1206</v>
      </c>
      <c r="H6676">
        <v>609.4</v>
      </c>
      <c r="I6676">
        <v>48</v>
      </c>
      <c r="J6676">
        <v>4381.2299999999996</v>
      </c>
      <c r="K6676">
        <v>1.63</v>
      </c>
      <c r="L6676">
        <v>3.98</v>
      </c>
      <c r="M6676">
        <v>0.51</v>
      </c>
      <c r="N6676">
        <v>12.7</v>
      </c>
      <c r="O6676">
        <v>7.19</v>
      </c>
    </row>
    <row r="6677" spans="1:15" x14ac:dyDescent="0.3">
      <c r="A6677" s="3">
        <v>45379</v>
      </c>
      <c r="B6677" t="s">
        <v>20</v>
      </c>
      <c r="C6677" t="s">
        <v>41</v>
      </c>
      <c r="D6677" t="s">
        <v>73</v>
      </c>
      <c r="E6677" t="s">
        <v>106</v>
      </c>
      <c r="F6677">
        <v>75559</v>
      </c>
      <c r="G6677">
        <v>3148</v>
      </c>
      <c r="H6677">
        <v>2892.39</v>
      </c>
      <c r="I6677">
        <v>488</v>
      </c>
      <c r="J6677">
        <v>23956.81</v>
      </c>
      <c r="K6677">
        <v>4.17</v>
      </c>
      <c r="L6677">
        <v>15.5</v>
      </c>
      <c r="M6677">
        <v>0.92</v>
      </c>
      <c r="N6677">
        <v>5.93</v>
      </c>
      <c r="O6677">
        <v>8.2799999999999994</v>
      </c>
    </row>
    <row r="6678" spans="1:15" x14ac:dyDescent="0.3">
      <c r="A6678" s="3">
        <v>45329</v>
      </c>
      <c r="B6678" t="s">
        <v>20</v>
      </c>
      <c r="C6678" t="s">
        <v>37</v>
      </c>
      <c r="D6678" t="s">
        <v>76</v>
      </c>
      <c r="E6678" t="s">
        <v>91</v>
      </c>
      <c r="F6678">
        <v>140776</v>
      </c>
      <c r="G6678">
        <v>1090</v>
      </c>
      <c r="H6678">
        <v>2305.92</v>
      </c>
      <c r="I6678">
        <v>96</v>
      </c>
      <c r="J6678">
        <v>6444.27</v>
      </c>
      <c r="K6678">
        <v>0.77</v>
      </c>
      <c r="L6678">
        <v>8.81</v>
      </c>
      <c r="M6678">
        <v>2.12</v>
      </c>
      <c r="N6678">
        <v>24.02</v>
      </c>
      <c r="O6678">
        <v>2.79</v>
      </c>
    </row>
    <row r="6679" spans="1:15" x14ac:dyDescent="0.3">
      <c r="A6679" s="3">
        <v>45297</v>
      </c>
      <c r="B6679" t="s">
        <v>20</v>
      </c>
      <c r="C6679" t="s">
        <v>34</v>
      </c>
      <c r="D6679" t="s">
        <v>74</v>
      </c>
      <c r="E6679" t="s">
        <v>92</v>
      </c>
      <c r="F6679">
        <v>65124</v>
      </c>
      <c r="G6679">
        <v>4530</v>
      </c>
      <c r="H6679">
        <v>14235.74</v>
      </c>
      <c r="I6679">
        <v>666</v>
      </c>
      <c r="J6679">
        <v>125052.17</v>
      </c>
      <c r="K6679">
        <v>6.96</v>
      </c>
      <c r="L6679">
        <v>14.7</v>
      </c>
      <c r="M6679">
        <v>3.14</v>
      </c>
      <c r="N6679">
        <v>21.37</v>
      </c>
      <c r="O6679">
        <v>8.7799999999999994</v>
      </c>
    </row>
    <row r="6680" spans="1:15" x14ac:dyDescent="0.3">
      <c r="A6680" s="3">
        <v>45327</v>
      </c>
      <c r="B6680" t="s">
        <v>20</v>
      </c>
      <c r="C6680" t="s">
        <v>62</v>
      </c>
      <c r="D6680" t="s">
        <v>73</v>
      </c>
      <c r="E6680" t="s">
        <v>104</v>
      </c>
      <c r="F6680">
        <v>5512</v>
      </c>
      <c r="G6680">
        <v>441</v>
      </c>
      <c r="H6680">
        <v>1030.8499999999999</v>
      </c>
      <c r="I6680">
        <v>31</v>
      </c>
      <c r="J6680">
        <v>4721.28</v>
      </c>
      <c r="K6680">
        <v>8</v>
      </c>
      <c r="L6680">
        <v>7.03</v>
      </c>
      <c r="M6680">
        <v>2.34</v>
      </c>
      <c r="N6680">
        <v>33.25</v>
      </c>
      <c r="O6680">
        <v>4.58</v>
      </c>
    </row>
    <row r="6681" spans="1:15" x14ac:dyDescent="0.3">
      <c r="A6681" s="3">
        <v>45295</v>
      </c>
      <c r="B6681" t="s">
        <v>20</v>
      </c>
      <c r="C6681" t="s">
        <v>46</v>
      </c>
      <c r="D6681" t="s">
        <v>73</v>
      </c>
      <c r="E6681" t="s">
        <v>98</v>
      </c>
      <c r="F6681">
        <v>104191</v>
      </c>
      <c r="G6681">
        <v>2647</v>
      </c>
      <c r="H6681">
        <v>6388.92</v>
      </c>
      <c r="I6681">
        <v>291</v>
      </c>
      <c r="J6681">
        <v>38810.28</v>
      </c>
      <c r="K6681">
        <v>2.54</v>
      </c>
      <c r="L6681">
        <v>10.99</v>
      </c>
      <c r="M6681">
        <v>2.41</v>
      </c>
      <c r="N6681">
        <v>21.96</v>
      </c>
      <c r="O6681">
        <v>6.07</v>
      </c>
    </row>
    <row r="6682" spans="1:15" x14ac:dyDescent="0.3">
      <c r="A6682" s="3">
        <v>45227</v>
      </c>
      <c r="B6682" t="s">
        <v>20</v>
      </c>
      <c r="C6682" t="s">
        <v>32</v>
      </c>
      <c r="D6682" t="s">
        <v>75</v>
      </c>
      <c r="E6682" t="s">
        <v>87</v>
      </c>
      <c r="F6682">
        <v>144283</v>
      </c>
      <c r="G6682">
        <v>19919</v>
      </c>
      <c r="H6682">
        <v>85274.07</v>
      </c>
      <c r="I6682">
        <v>1232</v>
      </c>
      <c r="J6682">
        <v>69058.97</v>
      </c>
      <c r="K6682">
        <v>13.81</v>
      </c>
      <c r="L6682">
        <v>6.19</v>
      </c>
      <c r="M6682">
        <v>4.28</v>
      </c>
      <c r="N6682">
        <v>69.22</v>
      </c>
      <c r="O6682">
        <v>0.81</v>
      </c>
    </row>
    <row r="6683" spans="1:15" x14ac:dyDescent="0.3">
      <c r="A6683" s="3">
        <v>45257</v>
      </c>
      <c r="B6683" t="s">
        <v>20</v>
      </c>
      <c r="C6683" t="s">
        <v>70</v>
      </c>
      <c r="D6683" t="s">
        <v>73</v>
      </c>
      <c r="E6683" t="s">
        <v>79</v>
      </c>
      <c r="F6683">
        <v>119559</v>
      </c>
      <c r="G6683">
        <v>14668</v>
      </c>
      <c r="H6683">
        <v>37035.919999999998</v>
      </c>
      <c r="I6683">
        <v>1702</v>
      </c>
      <c r="J6683">
        <v>244359.48</v>
      </c>
      <c r="K6683">
        <v>12.27</v>
      </c>
      <c r="L6683">
        <v>11.6</v>
      </c>
      <c r="M6683">
        <v>2.52</v>
      </c>
      <c r="N6683">
        <v>21.76</v>
      </c>
      <c r="O6683">
        <v>6.6</v>
      </c>
    </row>
    <row r="6684" spans="1:15" x14ac:dyDescent="0.3">
      <c r="A6684" s="3">
        <v>45301</v>
      </c>
      <c r="B6684" t="s">
        <v>20</v>
      </c>
      <c r="C6684" t="s">
        <v>37</v>
      </c>
      <c r="D6684" t="s">
        <v>75</v>
      </c>
      <c r="E6684" t="s">
        <v>81</v>
      </c>
      <c r="F6684">
        <v>7525</v>
      </c>
      <c r="G6684">
        <v>694</v>
      </c>
      <c r="H6684">
        <v>3039.67</v>
      </c>
      <c r="I6684">
        <v>97</v>
      </c>
      <c r="J6684">
        <v>9298.89</v>
      </c>
      <c r="K6684">
        <v>9.2200000000000006</v>
      </c>
      <c r="L6684">
        <v>13.98</v>
      </c>
      <c r="M6684">
        <v>4.38</v>
      </c>
      <c r="N6684">
        <v>31.34</v>
      </c>
      <c r="O6684">
        <v>3.06</v>
      </c>
    </row>
    <row r="6685" spans="1:15" x14ac:dyDescent="0.3">
      <c r="A6685" s="3">
        <v>45314</v>
      </c>
      <c r="B6685" t="s">
        <v>20</v>
      </c>
      <c r="C6685" t="s">
        <v>41</v>
      </c>
      <c r="D6685" t="s">
        <v>73</v>
      </c>
      <c r="E6685" t="s">
        <v>78</v>
      </c>
      <c r="F6685">
        <v>61847</v>
      </c>
      <c r="G6685">
        <v>5177</v>
      </c>
      <c r="H6685">
        <v>19232.62</v>
      </c>
      <c r="I6685">
        <v>757</v>
      </c>
      <c r="J6685">
        <v>99299</v>
      </c>
      <c r="K6685">
        <v>8.3699999999999992</v>
      </c>
      <c r="L6685">
        <v>14.62</v>
      </c>
      <c r="M6685">
        <v>3.72</v>
      </c>
      <c r="N6685">
        <v>25.41</v>
      </c>
      <c r="O6685">
        <v>5.16</v>
      </c>
    </row>
    <row r="6686" spans="1:15" x14ac:dyDescent="0.3">
      <c r="A6686" s="3">
        <v>45322</v>
      </c>
      <c r="B6686" t="s">
        <v>20</v>
      </c>
      <c r="C6686" t="s">
        <v>62</v>
      </c>
      <c r="D6686" t="s">
        <v>76</v>
      </c>
      <c r="E6686" t="s">
        <v>104</v>
      </c>
      <c r="F6686">
        <v>97946</v>
      </c>
      <c r="G6686">
        <v>14286</v>
      </c>
      <c r="H6686">
        <v>41935.43</v>
      </c>
      <c r="I6686">
        <v>1460</v>
      </c>
      <c r="J6686">
        <v>204120.52</v>
      </c>
      <c r="K6686">
        <v>14.59</v>
      </c>
      <c r="L6686">
        <v>10.220000000000001</v>
      </c>
      <c r="M6686">
        <v>2.94</v>
      </c>
      <c r="N6686">
        <v>28.72</v>
      </c>
      <c r="O6686">
        <v>4.87</v>
      </c>
    </row>
    <row r="6687" spans="1:15" x14ac:dyDescent="0.3">
      <c r="A6687" s="3">
        <v>45227</v>
      </c>
      <c r="B6687" t="s">
        <v>20</v>
      </c>
      <c r="C6687" t="s">
        <v>49</v>
      </c>
      <c r="D6687" t="s">
        <v>76</v>
      </c>
      <c r="E6687" t="s">
        <v>104</v>
      </c>
      <c r="F6687">
        <v>148627</v>
      </c>
      <c r="G6687">
        <v>14955</v>
      </c>
      <c r="H6687">
        <v>6831.07</v>
      </c>
      <c r="I6687">
        <v>1776</v>
      </c>
      <c r="J6687">
        <v>266162.38</v>
      </c>
      <c r="K6687">
        <v>10.06</v>
      </c>
      <c r="L6687">
        <v>11.88</v>
      </c>
      <c r="M6687">
        <v>0.46</v>
      </c>
      <c r="N6687">
        <v>3.85</v>
      </c>
      <c r="O6687">
        <v>38.96</v>
      </c>
    </row>
    <row r="6688" spans="1:15" x14ac:dyDescent="0.3">
      <c r="A6688" s="3">
        <v>45285</v>
      </c>
      <c r="B6688" t="s">
        <v>20</v>
      </c>
      <c r="C6688" t="s">
        <v>48</v>
      </c>
      <c r="D6688" t="s">
        <v>75</v>
      </c>
      <c r="E6688" t="s">
        <v>77</v>
      </c>
      <c r="F6688">
        <v>82424</v>
      </c>
      <c r="G6688">
        <v>6376</v>
      </c>
      <c r="H6688">
        <v>22930.94</v>
      </c>
      <c r="I6688">
        <v>737</v>
      </c>
      <c r="J6688">
        <v>145003.06</v>
      </c>
      <c r="K6688">
        <v>7.74</v>
      </c>
      <c r="L6688">
        <v>11.56</v>
      </c>
      <c r="M6688">
        <v>3.6</v>
      </c>
      <c r="N6688">
        <v>31.11</v>
      </c>
      <c r="O6688">
        <v>6.32</v>
      </c>
    </row>
    <row r="6689" spans="1:15" x14ac:dyDescent="0.3">
      <c r="A6689" s="3">
        <v>45361</v>
      </c>
      <c r="B6689" t="s">
        <v>20</v>
      </c>
      <c r="C6689" t="s">
        <v>72</v>
      </c>
      <c r="D6689" t="s">
        <v>76</v>
      </c>
      <c r="E6689" t="s">
        <v>85</v>
      </c>
      <c r="F6689">
        <v>38688</v>
      </c>
      <c r="G6689">
        <v>1836</v>
      </c>
      <c r="H6689">
        <v>1427.86</v>
      </c>
      <c r="I6689">
        <v>205</v>
      </c>
      <c r="J6689">
        <v>22679.82</v>
      </c>
      <c r="K6689">
        <v>4.75</v>
      </c>
      <c r="L6689">
        <v>11.17</v>
      </c>
      <c r="M6689">
        <v>0.78</v>
      </c>
      <c r="N6689">
        <v>6.97</v>
      </c>
      <c r="O6689">
        <v>15.88</v>
      </c>
    </row>
    <row r="6690" spans="1:15" x14ac:dyDescent="0.3">
      <c r="A6690" s="3">
        <v>45224</v>
      </c>
      <c r="B6690" t="s">
        <v>20</v>
      </c>
      <c r="C6690" t="s">
        <v>65</v>
      </c>
      <c r="D6690" t="s">
        <v>74</v>
      </c>
      <c r="E6690" t="s">
        <v>101</v>
      </c>
      <c r="F6690">
        <v>22924</v>
      </c>
      <c r="G6690">
        <v>1275</v>
      </c>
      <c r="H6690">
        <v>1776.52</v>
      </c>
      <c r="I6690">
        <v>201</v>
      </c>
      <c r="J6690">
        <v>15786.42</v>
      </c>
      <c r="K6690">
        <v>5.56</v>
      </c>
      <c r="L6690">
        <v>15.76</v>
      </c>
      <c r="M6690">
        <v>1.39</v>
      </c>
      <c r="N6690">
        <v>8.84</v>
      </c>
      <c r="O6690">
        <v>8.89</v>
      </c>
    </row>
    <row r="6691" spans="1:15" x14ac:dyDescent="0.3">
      <c r="A6691" s="3">
        <v>45243</v>
      </c>
      <c r="B6691" t="s">
        <v>20</v>
      </c>
      <c r="C6691" t="s">
        <v>69</v>
      </c>
      <c r="D6691" t="s">
        <v>75</v>
      </c>
      <c r="E6691" t="s">
        <v>100</v>
      </c>
      <c r="F6691">
        <v>148032</v>
      </c>
      <c r="G6691">
        <v>14292</v>
      </c>
      <c r="H6691">
        <v>51368.21</v>
      </c>
      <c r="I6691">
        <v>2495</v>
      </c>
      <c r="J6691">
        <v>195072.36</v>
      </c>
      <c r="K6691">
        <v>9.65</v>
      </c>
      <c r="L6691">
        <v>17.46</v>
      </c>
      <c r="M6691">
        <v>3.59</v>
      </c>
      <c r="N6691">
        <v>20.59</v>
      </c>
      <c r="O6691">
        <v>3.8</v>
      </c>
    </row>
    <row r="6692" spans="1:15" x14ac:dyDescent="0.3">
      <c r="A6692" s="3">
        <v>45325</v>
      </c>
      <c r="B6692" t="s">
        <v>20</v>
      </c>
      <c r="C6692" t="s">
        <v>42</v>
      </c>
      <c r="D6692" t="s">
        <v>73</v>
      </c>
      <c r="E6692" t="s">
        <v>92</v>
      </c>
      <c r="F6692">
        <v>55442</v>
      </c>
      <c r="G6692">
        <v>4842</v>
      </c>
      <c r="H6692">
        <v>10863.51</v>
      </c>
      <c r="I6692">
        <v>946</v>
      </c>
      <c r="J6692">
        <v>166834.57999999999</v>
      </c>
      <c r="K6692">
        <v>8.73</v>
      </c>
      <c r="L6692">
        <v>19.54</v>
      </c>
      <c r="M6692">
        <v>2.2400000000000002</v>
      </c>
      <c r="N6692">
        <v>11.48</v>
      </c>
      <c r="O6692">
        <v>15.36</v>
      </c>
    </row>
    <row r="6693" spans="1:15" x14ac:dyDescent="0.3">
      <c r="A6693" s="3">
        <v>45221</v>
      </c>
      <c r="B6693" t="s">
        <v>20</v>
      </c>
      <c r="C6693" t="s">
        <v>24</v>
      </c>
      <c r="D6693" t="s">
        <v>74</v>
      </c>
      <c r="E6693" t="s">
        <v>99</v>
      </c>
      <c r="F6693">
        <v>66527</v>
      </c>
      <c r="G6693">
        <v>3648</v>
      </c>
      <c r="H6693">
        <v>2831.3</v>
      </c>
      <c r="I6693">
        <v>225</v>
      </c>
      <c r="J6693">
        <v>17227.2</v>
      </c>
      <c r="K6693">
        <v>5.48</v>
      </c>
      <c r="L6693">
        <v>6.17</v>
      </c>
      <c r="M6693">
        <v>0.78</v>
      </c>
      <c r="N6693">
        <v>12.58</v>
      </c>
      <c r="O6693">
        <v>6.08</v>
      </c>
    </row>
    <row r="6694" spans="1:15" x14ac:dyDescent="0.3">
      <c r="A6694" s="3">
        <v>45303</v>
      </c>
      <c r="B6694" t="s">
        <v>20</v>
      </c>
      <c r="C6694" t="s">
        <v>35</v>
      </c>
      <c r="D6694" t="s">
        <v>75</v>
      </c>
      <c r="E6694" t="s">
        <v>93</v>
      </c>
      <c r="F6694">
        <v>38048</v>
      </c>
      <c r="G6694">
        <v>3303</v>
      </c>
      <c r="H6694">
        <v>10215.61</v>
      </c>
      <c r="I6694">
        <v>307</v>
      </c>
      <c r="J6694">
        <v>41494.83</v>
      </c>
      <c r="K6694">
        <v>8.68</v>
      </c>
      <c r="L6694">
        <v>9.2899999999999991</v>
      </c>
      <c r="M6694">
        <v>3.09</v>
      </c>
      <c r="N6694">
        <v>33.28</v>
      </c>
      <c r="O6694">
        <v>4.0599999999999996</v>
      </c>
    </row>
    <row r="6695" spans="1:15" x14ac:dyDescent="0.3">
      <c r="A6695" s="3">
        <v>45333</v>
      </c>
      <c r="B6695" t="s">
        <v>20</v>
      </c>
      <c r="C6695" t="s">
        <v>57</v>
      </c>
      <c r="D6695" t="s">
        <v>75</v>
      </c>
      <c r="E6695" t="s">
        <v>89</v>
      </c>
      <c r="F6695">
        <v>125129</v>
      </c>
      <c r="G6695">
        <v>17639</v>
      </c>
      <c r="H6695">
        <v>54209.2</v>
      </c>
      <c r="I6695">
        <v>1060</v>
      </c>
      <c r="J6695">
        <v>125117.56</v>
      </c>
      <c r="K6695">
        <v>14.1</v>
      </c>
      <c r="L6695">
        <v>6.01</v>
      </c>
      <c r="M6695">
        <v>3.07</v>
      </c>
      <c r="N6695">
        <v>51.14</v>
      </c>
      <c r="O6695">
        <v>2.31</v>
      </c>
    </row>
    <row r="6696" spans="1:15" x14ac:dyDescent="0.3">
      <c r="A6696" s="3">
        <v>45259</v>
      </c>
      <c r="B6696" t="s">
        <v>20</v>
      </c>
      <c r="C6696" t="s">
        <v>72</v>
      </c>
      <c r="D6696" t="s">
        <v>75</v>
      </c>
      <c r="E6696" t="s">
        <v>80</v>
      </c>
      <c r="F6696">
        <v>149541</v>
      </c>
      <c r="G6696">
        <v>12497</v>
      </c>
      <c r="H6696">
        <v>49611.47</v>
      </c>
      <c r="I6696">
        <v>1206</v>
      </c>
      <c r="J6696">
        <v>105494.12</v>
      </c>
      <c r="K6696">
        <v>8.36</v>
      </c>
      <c r="L6696">
        <v>9.65</v>
      </c>
      <c r="M6696">
        <v>3.97</v>
      </c>
      <c r="N6696">
        <v>41.14</v>
      </c>
      <c r="O6696">
        <v>2.13</v>
      </c>
    </row>
    <row r="6697" spans="1:15" x14ac:dyDescent="0.3">
      <c r="A6697" s="3">
        <v>45326</v>
      </c>
      <c r="B6697" t="s">
        <v>20</v>
      </c>
      <c r="C6697" t="s">
        <v>67</v>
      </c>
      <c r="D6697" t="s">
        <v>75</v>
      </c>
      <c r="E6697" t="s">
        <v>83</v>
      </c>
      <c r="F6697">
        <v>16448</v>
      </c>
      <c r="G6697">
        <v>1510</v>
      </c>
      <c r="H6697">
        <v>3850.72</v>
      </c>
      <c r="I6697">
        <v>251</v>
      </c>
      <c r="J6697">
        <v>3231.84</v>
      </c>
      <c r="K6697">
        <v>9.18</v>
      </c>
      <c r="L6697">
        <v>16.62</v>
      </c>
      <c r="M6697">
        <v>2.5499999999999998</v>
      </c>
      <c r="N6697">
        <v>15.34</v>
      </c>
      <c r="O6697">
        <v>0.84</v>
      </c>
    </row>
    <row r="6698" spans="1:15" x14ac:dyDescent="0.3">
      <c r="A6698" s="3">
        <v>45305</v>
      </c>
      <c r="B6698" t="s">
        <v>20</v>
      </c>
      <c r="C6698" t="s">
        <v>70</v>
      </c>
      <c r="D6698" t="s">
        <v>73</v>
      </c>
      <c r="E6698" t="s">
        <v>105</v>
      </c>
      <c r="F6698">
        <v>67066</v>
      </c>
      <c r="G6698">
        <v>5815</v>
      </c>
      <c r="H6698">
        <v>5226.84</v>
      </c>
      <c r="I6698">
        <v>522</v>
      </c>
      <c r="J6698">
        <v>69957</v>
      </c>
      <c r="K6698">
        <v>8.67</v>
      </c>
      <c r="L6698">
        <v>8.98</v>
      </c>
      <c r="M6698">
        <v>0.9</v>
      </c>
      <c r="N6698">
        <v>10.01</v>
      </c>
      <c r="O6698">
        <v>13.38</v>
      </c>
    </row>
    <row r="6699" spans="1:15" x14ac:dyDescent="0.3">
      <c r="A6699" s="3">
        <v>45286</v>
      </c>
      <c r="B6699" t="s">
        <v>20</v>
      </c>
      <c r="C6699" t="s">
        <v>47</v>
      </c>
      <c r="D6699" t="s">
        <v>73</v>
      </c>
      <c r="E6699" t="s">
        <v>78</v>
      </c>
      <c r="F6699">
        <v>82646</v>
      </c>
      <c r="G6699">
        <v>2299</v>
      </c>
      <c r="H6699">
        <v>3830.71</v>
      </c>
      <c r="I6699">
        <v>376</v>
      </c>
      <c r="J6699">
        <v>49597.04</v>
      </c>
      <c r="K6699">
        <v>2.78</v>
      </c>
      <c r="L6699">
        <v>16.350000000000001</v>
      </c>
      <c r="M6699">
        <v>1.67</v>
      </c>
      <c r="N6699">
        <v>10.19</v>
      </c>
      <c r="O6699">
        <v>12.95</v>
      </c>
    </row>
    <row r="6700" spans="1:15" x14ac:dyDescent="0.3">
      <c r="A6700" s="3">
        <v>45209</v>
      </c>
      <c r="B6700" t="s">
        <v>20</v>
      </c>
      <c r="C6700" t="s">
        <v>49</v>
      </c>
      <c r="D6700" t="s">
        <v>76</v>
      </c>
      <c r="E6700" t="s">
        <v>91</v>
      </c>
      <c r="F6700">
        <v>40482</v>
      </c>
      <c r="G6700">
        <v>736</v>
      </c>
      <c r="H6700">
        <v>2036.37</v>
      </c>
      <c r="I6700">
        <v>42</v>
      </c>
      <c r="J6700">
        <v>2276.1</v>
      </c>
      <c r="K6700">
        <v>1.82</v>
      </c>
      <c r="L6700">
        <v>5.71</v>
      </c>
      <c r="M6700">
        <v>2.77</v>
      </c>
      <c r="N6700">
        <v>48.48</v>
      </c>
      <c r="O6700">
        <v>1.1200000000000001</v>
      </c>
    </row>
    <row r="6701" spans="1:15" x14ac:dyDescent="0.3">
      <c r="A6701" s="3">
        <v>45376</v>
      </c>
      <c r="B6701" t="s">
        <v>20</v>
      </c>
      <c r="C6701" t="s">
        <v>32</v>
      </c>
      <c r="D6701" t="s">
        <v>75</v>
      </c>
      <c r="E6701" t="s">
        <v>80</v>
      </c>
      <c r="F6701">
        <v>85264</v>
      </c>
      <c r="G6701">
        <v>6103</v>
      </c>
      <c r="H6701">
        <v>5177.3100000000004</v>
      </c>
      <c r="I6701">
        <v>1335</v>
      </c>
      <c r="J6701">
        <v>49724.83</v>
      </c>
      <c r="K6701">
        <v>7.16</v>
      </c>
      <c r="L6701">
        <v>21.87</v>
      </c>
      <c r="M6701">
        <v>0.85</v>
      </c>
      <c r="N6701">
        <v>3.88</v>
      </c>
      <c r="O6701">
        <v>9.6</v>
      </c>
    </row>
    <row r="6702" spans="1:15" x14ac:dyDescent="0.3">
      <c r="A6702" s="3">
        <v>45353</v>
      </c>
      <c r="B6702" t="s">
        <v>20</v>
      </c>
      <c r="C6702" t="s">
        <v>25</v>
      </c>
      <c r="D6702" t="s">
        <v>76</v>
      </c>
      <c r="E6702" t="s">
        <v>89</v>
      </c>
      <c r="F6702">
        <v>149193</v>
      </c>
      <c r="G6702">
        <v>17648</v>
      </c>
      <c r="H6702">
        <v>67103.679999999993</v>
      </c>
      <c r="I6702">
        <v>3863</v>
      </c>
      <c r="J6702">
        <v>342213.04</v>
      </c>
      <c r="K6702">
        <v>11.83</v>
      </c>
      <c r="L6702">
        <v>21.89</v>
      </c>
      <c r="M6702">
        <v>3.8</v>
      </c>
      <c r="N6702">
        <v>17.37</v>
      </c>
      <c r="O6702">
        <v>5.0999999999999996</v>
      </c>
    </row>
    <row r="6703" spans="1:15" x14ac:dyDescent="0.3">
      <c r="A6703" s="3">
        <v>45201</v>
      </c>
      <c r="B6703" t="s">
        <v>20</v>
      </c>
      <c r="C6703" t="s">
        <v>59</v>
      </c>
      <c r="D6703" t="s">
        <v>74</v>
      </c>
      <c r="E6703" t="s">
        <v>104</v>
      </c>
      <c r="F6703">
        <v>107570</v>
      </c>
      <c r="G6703">
        <v>14171</v>
      </c>
      <c r="H6703">
        <v>61302.49</v>
      </c>
      <c r="I6703">
        <v>890</v>
      </c>
      <c r="J6703">
        <v>87656.13</v>
      </c>
      <c r="K6703">
        <v>13.17</v>
      </c>
      <c r="L6703">
        <v>6.28</v>
      </c>
      <c r="M6703">
        <v>4.33</v>
      </c>
      <c r="N6703">
        <v>68.88</v>
      </c>
      <c r="O6703">
        <v>1.43</v>
      </c>
    </row>
    <row r="6704" spans="1:15" x14ac:dyDescent="0.3">
      <c r="A6704" s="3">
        <v>45376</v>
      </c>
      <c r="B6704" t="s">
        <v>20</v>
      </c>
      <c r="C6704" t="s">
        <v>72</v>
      </c>
      <c r="D6704" t="s">
        <v>73</v>
      </c>
      <c r="E6704" t="s">
        <v>99</v>
      </c>
      <c r="F6704">
        <v>71292</v>
      </c>
      <c r="G6704">
        <v>976</v>
      </c>
      <c r="H6704">
        <v>2874.29</v>
      </c>
      <c r="I6704">
        <v>137</v>
      </c>
      <c r="J6704">
        <v>6138.23</v>
      </c>
      <c r="K6704">
        <v>1.37</v>
      </c>
      <c r="L6704">
        <v>14.04</v>
      </c>
      <c r="M6704">
        <v>2.94</v>
      </c>
      <c r="N6704">
        <v>20.98</v>
      </c>
      <c r="O6704">
        <v>2.14</v>
      </c>
    </row>
    <row r="6705" spans="1:15" x14ac:dyDescent="0.3">
      <c r="A6705" s="3">
        <v>45343</v>
      </c>
      <c r="B6705" t="s">
        <v>20</v>
      </c>
      <c r="C6705" t="s">
        <v>29</v>
      </c>
      <c r="D6705" t="s">
        <v>75</v>
      </c>
      <c r="E6705" t="s">
        <v>105</v>
      </c>
      <c r="F6705">
        <v>55846</v>
      </c>
      <c r="G6705">
        <v>6740</v>
      </c>
      <c r="H6705">
        <v>3725.88</v>
      </c>
      <c r="I6705">
        <v>1234</v>
      </c>
      <c r="J6705">
        <v>12581.66</v>
      </c>
      <c r="K6705">
        <v>12.07</v>
      </c>
      <c r="L6705">
        <v>18.309999999999999</v>
      </c>
      <c r="M6705">
        <v>0.55000000000000004</v>
      </c>
      <c r="N6705">
        <v>3.02</v>
      </c>
      <c r="O6705">
        <v>3.38</v>
      </c>
    </row>
    <row r="6706" spans="1:15" x14ac:dyDescent="0.3">
      <c r="A6706" s="3">
        <v>45339</v>
      </c>
      <c r="B6706" t="s">
        <v>20</v>
      </c>
      <c r="C6706" t="s">
        <v>53</v>
      </c>
      <c r="D6706" t="s">
        <v>73</v>
      </c>
      <c r="E6706" t="s">
        <v>89</v>
      </c>
      <c r="F6706">
        <v>129116</v>
      </c>
      <c r="G6706">
        <v>12942</v>
      </c>
      <c r="H6706">
        <v>9356.48</v>
      </c>
      <c r="I6706">
        <v>1006</v>
      </c>
      <c r="J6706">
        <v>146647.74</v>
      </c>
      <c r="K6706">
        <v>10.02</v>
      </c>
      <c r="L6706">
        <v>7.77</v>
      </c>
      <c r="M6706">
        <v>0.72</v>
      </c>
      <c r="N6706">
        <v>9.3000000000000007</v>
      </c>
      <c r="O6706">
        <v>15.67</v>
      </c>
    </row>
    <row r="6707" spans="1:15" x14ac:dyDescent="0.3">
      <c r="A6707" s="3">
        <v>45280</v>
      </c>
      <c r="B6707" t="s">
        <v>20</v>
      </c>
      <c r="C6707" t="s">
        <v>45</v>
      </c>
      <c r="D6707" t="s">
        <v>74</v>
      </c>
      <c r="E6707" t="s">
        <v>81</v>
      </c>
      <c r="F6707">
        <v>132023</v>
      </c>
      <c r="G6707">
        <v>6027</v>
      </c>
      <c r="H6707">
        <v>15042.26</v>
      </c>
      <c r="I6707">
        <v>1228</v>
      </c>
      <c r="J6707">
        <v>18025.439999999999</v>
      </c>
      <c r="K6707">
        <v>4.57</v>
      </c>
      <c r="L6707">
        <v>20.37</v>
      </c>
      <c r="M6707">
        <v>2.5</v>
      </c>
      <c r="N6707">
        <v>12.25</v>
      </c>
      <c r="O6707">
        <v>1.2</v>
      </c>
    </row>
    <row r="6708" spans="1:15" x14ac:dyDescent="0.3">
      <c r="A6708" s="3">
        <v>45282</v>
      </c>
      <c r="B6708" t="s">
        <v>20</v>
      </c>
      <c r="C6708" t="s">
        <v>63</v>
      </c>
      <c r="D6708" t="s">
        <v>76</v>
      </c>
      <c r="E6708" t="s">
        <v>94</v>
      </c>
      <c r="F6708">
        <v>62797</v>
      </c>
      <c r="G6708">
        <v>7699</v>
      </c>
      <c r="H6708">
        <v>5139.97</v>
      </c>
      <c r="I6708">
        <v>416</v>
      </c>
      <c r="J6708">
        <v>11759.17</v>
      </c>
      <c r="K6708">
        <v>12.26</v>
      </c>
      <c r="L6708">
        <v>5.4</v>
      </c>
      <c r="M6708">
        <v>0.67</v>
      </c>
      <c r="N6708">
        <v>12.36</v>
      </c>
      <c r="O6708">
        <v>2.29</v>
      </c>
    </row>
    <row r="6709" spans="1:15" x14ac:dyDescent="0.3">
      <c r="A6709" s="3">
        <v>45323</v>
      </c>
      <c r="B6709" t="s">
        <v>20</v>
      </c>
      <c r="C6709" t="s">
        <v>53</v>
      </c>
      <c r="D6709" t="s">
        <v>73</v>
      </c>
      <c r="E6709" t="s">
        <v>82</v>
      </c>
      <c r="F6709">
        <v>121945</v>
      </c>
      <c r="G6709">
        <v>18187</v>
      </c>
      <c r="H6709">
        <v>20710.7</v>
      </c>
      <c r="I6709">
        <v>3644</v>
      </c>
      <c r="J6709">
        <v>722356.58</v>
      </c>
      <c r="K6709">
        <v>14.91</v>
      </c>
      <c r="L6709">
        <v>20.04</v>
      </c>
      <c r="M6709">
        <v>1.1399999999999999</v>
      </c>
      <c r="N6709">
        <v>5.68</v>
      </c>
      <c r="O6709">
        <v>34.880000000000003</v>
      </c>
    </row>
    <row r="6710" spans="1:15" x14ac:dyDescent="0.3">
      <c r="A6710" s="3">
        <v>45342</v>
      </c>
      <c r="B6710" t="s">
        <v>20</v>
      </c>
      <c r="C6710" t="s">
        <v>28</v>
      </c>
      <c r="D6710" t="s">
        <v>73</v>
      </c>
      <c r="E6710" t="s">
        <v>105</v>
      </c>
      <c r="F6710">
        <v>135855</v>
      </c>
      <c r="G6710">
        <v>8239</v>
      </c>
      <c r="H6710">
        <v>24612.36</v>
      </c>
      <c r="I6710">
        <v>1466</v>
      </c>
      <c r="J6710">
        <v>119575.45</v>
      </c>
      <c r="K6710">
        <v>6.06</v>
      </c>
      <c r="L6710">
        <v>17.79</v>
      </c>
      <c r="M6710">
        <v>2.99</v>
      </c>
      <c r="N6710">
        <v>16.79</v>
      </c>
      <c r="O6710">
        <v>4.8600000000000003</v>
      </c>
    </row>
    <row r="6711" spans="1:15" x14ac:dyDescent="0.3">
      <c r="A6711" s="3">
        <v>45226</v>
      </c>
      <c r="B6711" t="s">
        <v>20</v>
      </c>
      <c r="C6711" t="s">
        <v>32</v>
      </c>
      <c r="D6711" t="s">
        <v>75</v>
      </c>
      <c r="E6711" t="s">
        <v>77</v>
      </c>
      <c r="F6711">
        <v>22347</v>
      </c>
      <c r="G6711">
        <v>636</v>
      </c>
      <c r="H6711">
        <v>1385.48</v>
      </c>
      <c r="I6711">
        <v>112</v>
      </c>
      <c r="J6711">
        <v>17611.86</v>
      </c>
      <c r="K6711">
        <v>2.85</v>
      </c>
      <c r="L6711">
        <v>17.61</v>
      </c>
      <c r="M6711">
        <v>2.1800000000000002</v>
      </c>
      <c r="N6711">
        <v>12.37</v>
      </c>
      <c r="O6711">
        <v>12.71</v>
      </c>
    </row>
    <row r="6712" spans="1:15" x14ac:dyDescent="0.3">
      <c r="A6712" s="3">
        <v>45379</v>
      </c>
      <c r="B6712" t="s">
        <v>20</v>
      </c>
      <c r="C6712" t="s">
        <v>53</v>
      </c>
      <c r="D6712" t="s">
        <v>73</v>
      </c>
      <c r="E6712" t="s">
        <v>82</v>
      </c>
      <c r="F6712">
        <v>112595</v>
      </c>
      <c r="G6712">
        <v>4326</v>
      </c>
      <c r="H6712">
        <v>4833.7</v>
      </c>
      <c r="I6712">
        <v>886</v>
      </c>
      <c r="J6712">
        <v>12031.71</v>
      </c>
      <c r="K6712">
        <v>3.84</v>
      </c>
      <c r="L6712">
        <v>20.48</v>
      </c>
      <c r="M6712">
        <v>1.1200000000000001</v>
      </c>
      <c r="N6712">
        <v>5.46</v>
      </c>
      <c r="O6712">
        <v>2.4900000000000002</v>
      </c>
    </row>
    <row r="6713" spans="1:15" x14ac:dyDescent="0.3">
      <c r="A6713" s="3">
        <v>45296</v>
      </c>
      <c r="B6713" t="s">
        <v>20</v>
      </c>
      <c r="C6713" t="s">
        <v>30</v>
      </c>
      <c r="D6713" t="s">
        <v>75</v>
      </c>
      <c r="E6713" t="s">
        <v>106</v>
      </c>
      <c r="F6713">
        <v>21317</v>
      </c>
      <c r="G6713">
        <v>2377</v>
      </c>
      <c r="H6713">
        <v>1403.21</v>
      </c>
      <c r="I6713">
        <v>449</v>
      </c>
      <c r="J6713">
        <v>81518.59</v>
      </c>
      <c r="K6713">
        <v>11.15</v>
      </c>
      <c r="L6713">
        <v>18.89</v>
      </c>
      <c r="M6713">
        <v>0.59</v>
      </c>
      <c r="N6713">
        <v>3.13</v>
      </c>
      <c r="O6713">
        <v>58.09</v>
      </c>
    </row>
    <row r="6714" spans="1:15" x14ac:dyDescent="0.3">
      <c r="A6714" s="3">
        <v>45203</v>
      </c>
      <c r="B6714" t="s">
        <v>20</v>
      </c>
      <c r="C6714" t="s">
        <v>63</v>
      </c>
      <c r="D6714" t="s">
        <v>76</v>
      </c>
      <c r="E6714" t="s">
        <v>94</v>
      </c>
      <c r="F6714">
        <v>34366</v>
      </c>
      <c r="G6714">
        <v>1653</v>
      </c>
      <c r="H6714">
        <v>1162.28</v>
      </c>
      <c r="I6714">
        <v>200</v>
      </c>
      <c r="J6714">
        <v>12640.06</v>
      </c>
      <c r="K6714">
        <v>4.8099999999999996</v>
      </c>
      <c r="L6714">
        <v>12.1</v>
      </c>
      <c r="M6714">
        <v>0.7</v>
      </c>
      <c r="N6714">
        <v>5.81</v>
      </c>
      <c r="O6714">
        <v>10.88</v>
      </c>
    </row>
    <row r="6715" spans="1:15" x14ac:dyDescent="0.3">
      <c r="A6715" s="3">
        <v>45333</v>
      </c>
      <c r="B6715" t="s">
        <v>20</v>
      </c>
      <c r="C6715" t="s">
        <v>54</v>
      </c>
      <c r="D6715" t="s">
        <v>75</v>
      </c>
      <c r="E6715" t="s">
        <v>78</v>
      </c>
      <c r="F6715">
        <v>43491</v>
      </c>
      <c r="G6715">
        <v>2847</v>
      </c>
      <c r="H6715">
        <v>8900.98</v>
      </c>
      <c r="I6715">
        <v>198</v>
      </c>
      <c r="J6715">
        <v>14771.9</v>
      </c>
      <c r="K6715">
        <v>6.55</v>
      </c>
      <c r="L6715">
        <v>6.95</v>
      </c>
      <c r="M6715">
        <v>3.13</v>
      </c>
      <c r="N6715">
        <v>44.95</v>
      </c>
      <c r="O6715">
        <v>1.66</v>
      </c>
    </row>
    <row r="6716" spans="1:15" x14ac:dyDescent="0.3">
      <c r="A6716" s="3">
        <v>45242</v>
      </c>
      <c r="B6716" t="s">
        <v>20</v>
      </c>
      <c r="C6716" t="s">
        <v>36</v>
      </c>
      <c r="D6716" t="s">
        <v>76</v>
      </c>
      <c r="E6716" t="s">
        <v>90</v>
      </c>
      <c r="F6716">
        <v>32844</v>
      </c>
      <c r="G6716">
        <v>3891</v>
      </c>
      <c r="H6716">
        <v>11826.4</v>
      </c>
      <c r="I6716">
        <v>357</v>
      </c>
      <c r="J6716">
        <v>48030.36</v>
      </c>
      <c r="K6716">
        <v>11.85</v>
      </c>
      <c r="L6716">
        <v>9.18</v>
      </c>
      <c r="M6716">
        <v>3.04</v>
      </c>
      <c r="N6716">
        <v>33.130000000000003</v>
      </c>
      <c r="O6716">
        <v>4.0599999999999996</v>
      </c>
    </row>
    <row r="6717" spans="1:15" x14ac:dyDescent="0.3">
      <c r="A6717" s="3">
        <v>45312</v>
      </c>
      <c r="B6717" t="s">
        <v>20</v>
      </c>
      <c r="C6717" t="s">
        <v>23</v>
      </c>
      <c r="D6717" t="s">
        <v>74</v>
      </c>
      <c r="E6717" t="s">
        <v>91</v>
      </c>
      <c r="F6717">
        <v>52738</v>
      </c>
      <c r="G6717">
        <v>6116</v>
      </c>
      <c r="H6717">
        <v>17303.330000000002</v>
      </c>
      <c r="I6717">
        <v>461</v>
      </c>
      <c r="J6717">
        <v>2327.0500000000002</v>
      </c>
      <c r="K6717">
        <v>11.6</v>
      </c>
      <c r="L6717">
        <v>7.54</v>
      </c>
      <c r="M6717">
        <v>2.83</v>
      </c>
      <c r="N6717">
        <v>37.53</v>
      </c>
      <c r="O6717">
        <v>0.13</v>
      </c>
    </row>
    <row r="6718" spans="1:15" x14ac:dyDescent="0.3">
      <c r="A6718" s="3">
        <v>45209</v>
      </c>
      <c r="B6718" t="s">
        <v>20</v>
      </c>
      <c r="C6718" t="s">
        <v>54</v>
      </c>
      <c r="D6718" t="s">
        <v>76</v>
      </c>
      <c r="E6718" t="s">
        <v>77</v>
      </c>
      <c r="F6718">
        <v>30796</v>
      </c>
      <c r="G6718">
        <v>3739</v>
      </c>
      <c r="H6718">
        <v>14106.49</v>
      </c>
      <c r="I6718">
        <v>607</v>
      </c>
      <c r="J6718">
        <v>12099.5</v>
      </c>
      <c r="K6718">
        <v>12.14</v>
      </c>
      <c r="L6718">
        <v>16.23</v>
      </c>
      <c r="M6718">
        <v>3.77</v>
      </c>
      <c r="N6718">
        <v>23.24</v>
      </c>
      <c r="O6718">
        <v>0.86</v>
      </c>
    </row>
    <row r="6719" spans="1:15" x14ac:dyDescent="0.3">
      <c r="A6719" s="3">
        <v>45326</v>
      </c>
      <c r="B6719" t="s">
        <v>20</v>
      </c>
      <c r="C6719" t="s">
        <v>40</v>
      </c>
      <c r="D6719" t="s">
        <v>76</v>
      </c>
      <c r="E6719" t="s">
        <v>85</v>
      </c>
      <c r="F6719">
        <v>112196</v>
      </c>
      <c r="G6719">
        <v>10081</v>
      </c>
      <c r="H6719">
        <v>37966.910000000003</v>
      </c>
      <c r="I6719">
        <v>1048</v>
      </c>
      <c r="J6719">
        <v>45703.43</v>
      </c>
      <c r="K6719">
        <v>8.99</v>
      </c>
      <c r="L6719">
        <v>10.4</v>
      </c>
      <c r="M6719">
        <v>3.77</v>
      </c>
      <c r="N6719">
        <v>36.229999999999997</v>
      </c>
      <c r="O6719">
        <v>1.2</v>
      </c>
    </row>
    <row r="6720" spans="1:15" x14ac:dyDescent="0.3">
      <c r="A6720" s="3">
        <v>45360</v>
      </c>
      <c r="B6720" t="s">
        <v>20</v>
      </c>
      <c r="C6720" t="s">
        <v>66</v>
      </c>
      <c r="D6720" t="s">
        <v>74</v>
      </c>
      <c r="E6720" t="s">
        <v>90</v>
      </c>
      <c r="F6720">
        <v>45753</v>
      </c>
      <c r="G6720">
        <v>4127</v>
      </c>
      <c r="H6720">
        <v>15632.49</v>
      </c>
      <c r="I6720">
        <v>162</v>
      </c>
      <c r="J6720">
        <v>19667.689999999999</v>
      </c>
      <c r="K6720">
        <v>9.02</v>
      </c>
      <c r="L6720">
        <v>3.93</v>
      </c>
      <c r="M6720">
        <v>3.79</v>
      </c>
      <c r="N6720">
        <v>96.5</v>
      </c>
      <c r="O6720">
        <v>1.26</v>
      </c>
    </row>
    <row r="6721" spans="1:15" x14ac:dyDescent="0.3">
      <c r="A6721" s="3">
        <v>45324</v>
      </c>
      <c r="B6721" t="s">
        <v>20</v>
      </c>
      <c r="C6721" t="s">
        <v>50</v>
      </c>
      <c r="D6721" t="s">
        <v>74</v>
      </c>
      <c r="E6721" t="s">
        <v>82</v>
      </c>
      <c r="F6721">
        <v>138517</v>
      </c>
      <c r="G6721">
        <v>13610</v>
      </c>
      <c r="H6721">
        <v>39056.68</v>
      </c>
      <c r="I6721">
        <v>2089</v>
      </c>
      <c r="J6721">
        <v>267638.89</v>
      </c>
      <c r="K6721">
        <v>9.83</v>
      </c>
      <c r="L6721">
        <v>15.35</v>
      </c>
      <c r="M6721">
        <v>2.87</v>
      </c>
      <c r="N6721">
        <v>18.7</v>
      </c>
      <c r="O6721">
        <v>6.85</v>
      </c>
    </row>
    <row r="6722" spans="1:15" x14ac:dyDescent="0.3">
      <c r="A6722" s="3">
        <v>45340</v>
      </c>
      <c r="B6722" t="s">
        <v>20</v>
      </c>
      <c r="C6722" t="s">
        <v>53</v>
      </c>
      <c r="D6722" t="s">
        <v>73</v>
      </c>
      <c r="E6722" t="s">
        <v>105</v>
      </c>
      <c r="F6722">
        <v>37664</v>
      </c>
      <c r="G6722">
        <v>900</v>
      </c>
      <c r="H6722">
        <v>1226.92</v>
      </c>
      <c r="I6722">
        <v>132</v>
      </c>
      <c r="J6722">
        <v>1115.42</v>
      </c>
      <c r="K6722">
        <v>2.39</v>
      </c>
      <c r="L6722">
        <v>14.67</v>
      </c>
      <c r="M6722">
        <v>1.36</v>
      </c>
      <c r="N6722">
        <v>9.2899999999999991</v>
      </c>
      <c r="O6722">
        <v>0.91</v>
      </c>
    </row>
    <row r="6723" spans="1:15" x14ac:dyDescent="0.3">
      <c r="A6723" s="3">
        <v>45302</v>
      </c>
      <c r="B6723" t="s">
        <v>20</v>
      </c>
      <c r="C6723" t="s">
        <v>65</v>
      </c>
      <c r="D6723" t="s">
        <v>76</v>
      </c>
      <c r="E6723" t="s">
        <v>85</v>
      </c>
      <c r="F6723">
        <v>110614</v>
      </c>
      <c r="G6723">
        <v>10733</v>
      </c>
      <c r="H6723">
        <v>33573.74</v>
      </c>
      <c r="I6723">
        <v>809</v>
      </c>
      <c r="J6723">
        <v>98403.44</v>
      </c>
      <c r="K6723">
        <v>9.6999999999999993</v>
      </c>
      <c r="L6723">
        <v>7.54</v>
      </c>
      <c r="M6723">
        <v>3.13</v>
      </c>
      <c r="N6723">
        <v>41.5</v>
      </c>
      <c r="O6723">
        <v>2.93</v>
      </c>
    </row>
    <row r="6724" spans="1:15" x14ac:dyDescent="0.3">
      <c r="A6724" s="3">
        <v>45275</v>
      </c>
      <c r="B6724" t="s">
        <v>20</v>
      </c>
      <c r="C6724" t="s">
        <v>65</v>
      </c>
      <c r="D6724" t="s">
        <v>75</v>
      </c>
      <c r="E6724" t="s">
        <v>78</v>
      </c>
      <c r="F6724">
        <v>3427</v>
      </c>
      <c r="G6724">
        <v>282</v>
      </c>
      <c r="H6724">
        <v>414.21</v>
      </c>
      <c r="I6724">
        <v>33</v>
      </c>
      <c r="J6724">
        <v>6018.43</v>
      </c>
      <c r="K6724">
        <v>8.23</v>
      </c>
      <c r="L6724">
        <v>11.7</v>
      </c>
      <c r="M6724">
        <v>1.47</v>
      </c>
      <c r="N6724">
        <v>12.55</v>
      </c>
      <c r="O6724">
        <v>14.53</v>
      </c>
    </row>
    <row r="6725" spans="1:15" x14ac:dyDescent="0.3">
      <c r="A6725" s="3">
        <v>45311</v>
      </c>
      <c r="B6725" t="s">
        <v>20</v>
      </c>
      <c r="C6725" t="s">
        <v>36</v>
      </c>
      <c r="D6725" t="s">
        <v>74</v>
      </c>
      <c r="E6725" t="s">
        <v>90</v>
      </c>
      <c r="F6725">
        <v>31823</v>
      </c>
      <c r="G6725">
        <v>2127</v>
      </c>
      <c r="H6725">
        <v>6343.48</v>
      </c>
      <c r="I6725">
        <v>78</v>
      </c>
      <c r="J6725">
        <v>1573.34</v>
      </c>
      <c r="K6725">
        <v>6.68</v>
      </c>
      <c r="L6725">
        <v>3.67</v>
      </c>
      <c r="M6725">
        <v>2.98</v>
      </c>
      <c r="N6725">
        <v>81.33</v>
      </c>
      <c r="O6725">
        <v>0.25</v>
      </c>
    </row>
    <row r="6726" spans="1:15" x14ac:dyDescent="0.3">
      <c r="A6726" s="3">
        <v>45373</v>
      </c>
      <c r="B6726" t="s">
        <v>20</v>
      </c>
      <c r="C6726" t="s">
        <v>65</v>
      </c>
      <c r="D6726" t="s">
        <v>74</v>
      </c>
      <c r="E6726" t="s">
        <v>87</v>
      </c>
      <c r="F6726">
        <v>78128</v>
      </c>
      <c r="G6726">
        <v>1311</v>
      </c>
      <c r="H6726">
        <v>4707.5200000000004</v>
      </c>
      <c r="I6726">
        <v>126</v>
      </c>
      <c r="J6726">
        <v>6222.42</v>
      </c>
      <c r="K6726">
        <v>1.68</v>
      </c>
      <c r="L6726">
        <v>9.61</v>
      </c>
      <c r="M6726">
        <v>3.59</v>
      </c>
      <c r="N6726">
        <v>37.36</v>
      </c>
      <c r="O6726">
        <v>1.32</v>
      </c>
    </row>
    <row r="6727" spans="1:15" x14ac:dyDescent="0.3">
      <c r="A6727" s="3">
        <v>45333</v>
      </c>
      <c r="B6727" t="s">
        <v>20</v>
      </c>
      <c r="C6727" t="s">
        <v>51</v>
      </c>
      <c r="D6727" t="s">
        <v>73</v>
      </c>
      <c r="E6727" t="s">
        <v>88</v>
      </c>
      <c r="F6727">
        <v>72069</v>
      </c>
      <c r="G6727">
        <v>8169</v>
      </c>
      <c r="H6727">
        <v>8960.06</v>
      </c>
      <c r="I6727">
        <v>627</v>
      </c>
      <c r="J6727">
        <v>55822.83</v>
      </c>
      <c r="K6727">
        <v>11.33</v>
      </c>
      <c r="L6727">
        <v>7.68</v>
      </c>
      <c r="M6727">
        <v>1.1000000000000001</v>
      </c>
      <c r="N6727">
        <v>14.29</v>
      </c>
      <c r="O6727">
        <v>6.23</v>
      </c>
    </row>
    <row r="6728" spans="1:15" x14ac:dyDescent="0.3">
      <c r="A6728" s="3">
        <v>45357</v>
      </c>
      <c r="B6728" t="s">
        <v>20</v>
      </c>
      <c r="C6728" t="s">
        <v>29</v>
      </c>
      <c r="D6728" t="s">
        <v>76</v>
      </c>
      <c r="E6728" t="s">
        <v>102</v>
      </c>
      <c r="F6728">
        <v>85511</v>
      </c>
      <c r="G6728">
        <v>4537</v>
      </c>
      <c r="H6728">
        <v>12704.09</v>
      </c>
      <c r="I6728">
        <v>427</v>
      </c>
      <c r="J6728">
        <v>34854.120000000003</v>
      </c>
      <c r="K6728">
        <v>5.31</v>
      </c>
      <c r="L6728">
        <v>9.41</v>
      </c>
      <c r="M6728">
        <v>2.8</v>
      </c>
      <c r="N6728">
        <v>29.75</v>
      </c>
      <c r="O6728">
        <v>2.74</v>
      </c>
    </row>
    <row r="6729" spans="1:15" x14ac:dyDescent="0.3">
      <c r="A6729" s="3">
        <v>45344</v>
      </c>
      <c r="B6729" t="s">
        <v>20</v>
      </c>
      <c r="C6729" t="s">
        <v>72</v>
      </c>
      <c r="D6729" t="s">
        <v>73</v>
      </c>
      <c r="E6729" t="s">
        <v>101</v>
      </c>
      <c r="F6729">
        <v>98421</v>
      </c>
      <c r="G6729">
        <v>12806</v>
      </c>
      <c r="H6729">
        <v>51564.37</v>
      </c>
      <c r="I6729">
        <v>2398</v>
      </c>
      <c r="J6729">
        <v>416393.59</v>
      </c>
      <c r="K6729">
        <v>13.01</v>
      </c>
      <c r="L6729">
        <v>18.73</v>
      </c>
      <c r="M6729">
        <v>4.03</v>
      </c>
      <c r="N6729">
        <v>21.5</v>
      </c>
      <c r="O6729">
        <v>8.08</v>
      </c>
    </row>
    <row r="6730" spans="1:15" x14ac:dyDescent="0.3">
      <c r="A6730" s="3">
        <v>45236</v>
      </c>
      <c r="B6730" t="s">
        <v>20</v>
      </c>
      <c r="C6730" t="s">
        <v>32</v>
      </c>
      <c r="D6730" t="s">
        <v>75</v>
      </c>
      <c r="E6730" t="s">
        <v>97</v>
      </c>
      <c r="F6730">
        <v>44501</v>
      </c>
      <c r="G6730">
        <v>3898</v>
      </c>
      <c r="H6730">
        <v>11887.17</v>
      </c>
      <c r="I6730">
        <v>529</v>
      </c>
      <c r="J6730">
        <v>83682.34</v>
      </c>
      <c r="K6730">
        <v>8.76</v>
      </c>
      <c r="L6730">
        <v>13.57</v>
      </c>
      <c r="M6730">
        <v>3.05</v>
      </c>
      <c r="N6730">
        <v>22.47</v>
      </c>
      <c r="O6730">
        <v>7.04</v>
      </c>
    </row>
    <row r="6731" spans="1:15" x14ac:dyDescent="0.3">
      <c r="A6731" s="3">
        <v>45333</v>
      </c>
      <c r="B6731" t="s">
        <v>20</v>
      </c>
      <c r="C6731" t="s">
        <v>64</v>
      </c>
      <c r="D6731" t="s">
        <v>76</v>
      </c>
      <c r="E6731" t="s">
        <v>90</v>
      </c>
      <c r="F6731">
        <v>77073</v>
      </c>
      <c r="G6731">
        <v>6543</v>
      </c>
      <c r="H6731">
        <v>5596.98</v>
      </c>
      <c r="I6731">
        <v>1202</v>
      </c>
      <c r="J6731">
        <v>184283.56</v>
      </c>
      <c r="K6731">
        <v>8.49</v>
      </c>
      <c r="L6731">
        <v>18.37</v>
      </c>
      <c r="M6731">
        <v>0.86</v>
      </c>
      <c r="N6731">
        <v>4.66</v>
      </c>
      <c r="O6731">
        <v>32.93</v>
      </c>
    </row>
    <row r="6732" spans="1:15" x14ac:dyDescent="0.3">
      <c r="A6732" s="3">
        <v>45357</v>
      </c>
      <c r="B6732" t="s">
        <v>20</v>
      </c>
      <c r="C6732" t="s">
        <v>41</v>
      </c>
      <c r="D6732" t="s">
        <v>74</v>
      </c>
      <c r="E6732" t="s">
        <v>98</v>
      </c>
      <c r="F6732">
        <v>54598</v>
      </c>
      <c r="G6732">
        <v>6767</v>
      </c>
      <c r="H6732">
        <v>7990.21</v>
      </c>
      <c r="I6732">
        <v>552</v>
      </c>
      <c r="J6732">
        <v>34594.71</v>
      </c>
      <c r="K6732">
        <v>12.39</v>
      </c>
      <c r="L6732">
        <v>8.16</v>
      </c>
      <c r="M6732">
        <v>1.18</v>
      </c>
      <c r="N6732">
        <v>14.48</v>
      </c>
      <c r="O6732">
        <v>4.33</v>
      </c>
    </row>
    <row r="6733" spans="1:15" x14ac:dyDescent="0.3">
      <c r="A6733" s="3">
        <v>45332</v>
      </c>
      <c r="B6733" t="s">
        <v>20</v>
      </c>
      <c r="C6733" t="s">
        <v>48</v>
      </c>
      <c r="D6733" t="s">
        <v>75</v>
      </c>
      <c r="E6733" t="s">
        <v>77</v>
      </c>
      <c r="F6733">
        <v>98321</v>
      </c>
      <c r="G6733">
        <v>7735</v>
      </c>
      <c r="H6733">
        <v>7339.71</v>
      </c>
      <c r="I6733">
        <v>798</v>
      </c>
      <c r="J6733">
        <v>32335.63</v>
      </c>
      <c r="K6733">
        <v>7.87</v>
      </c>
      <c r="L6733">
        <v>10.32</v>
      </c>
      <c r="M6733">
        <v>0.95</v>
      </c>
      <c r="N6733">
        <v>9.1999999999999993</v>
      </c>
      <c r="O6733">
        <v>4.41</v>
      </c>
    </row>
    <row r="6734" spans="1:15" x14ac:dyDescent="0.3">
      <c r="A6734" s="3">
        <v>45320</v>
      </c>
      <c r="B6734" t="s">
        <v>20</v>
      </c>
      <c r="C6734" t="s">
        <v>70</v>
      </c>
      <c r="D6734" t="s">
        <v>73</v>
      </c>
      <c r="E6734" t="s">
        <v>86</v>
      </c>
      <c r="F6734">
        <v>66860</v>
      </c>
      <c r="G6734">
        <v>2901</v>
      </c>
      <c r="H6734">
        <v>9562.25</v>
      </c>
      <c r="I6734">
        <v>558</v>
      </c>
      <c r="J6734">
        <v>5282.39</v>
      </c>
      <c r="K6734">
        <v>4.34</v>
      </c>
      <c r="L6734">
        <v>19.23</v>
      </c>
      <c r="M6734">
        <v>3.3</v>
      </c>
      <c r="N6734">
        <v>17.14</v>
      </c>
      <c r="O6734">
        <v>0.55000000000000004</v>
      </c>
    </row>
    <row r="6735" spans="1:15" x14ac:dyDescent="0.3">
      <c r="A6735" s="3">
        <v>45253</v>
      </c>
      <c r="B6735" t="s">
        <v>20</v>
      </c>
      <c r="C6735" t="s">
        <v>69</v>
      </c>
      <c r="D6735" t="s">
        <v>76</v>
      </c>
      <c r="E6735" t="s">
        <v>93</v>
      </c>
      <c r="F6735">
        <v>122341</v>
      </c>
      <c r="G6735">
        <v>10650</v>
      </c>
      <c r="H6735">
        <v>5834.55</v>
      </c>
      <c r="I6735">
        <v>492</v>
      </c>
      <c r="J6735">
        <v>70105.759999999995</v>
      </c>
      <c r="K6735">
        <v>8.7100000000000009</v>
      </c>
      <c r="L6735">
        <v>4.62</v>
      </c>
      <c r="M6735">
        <v>0.55000000000000004</v>
      </c>
      <c r="N6735">
        <v>11.86</v>
      </c>
      <c r="O6735">
        <v>12.02</v>
      </c>
    </row>
    <row r="6736" spans="1:15" x14ac:dyDescent="0.3">
      <c r="A6736" s="3">
        <v>45234</v>
      </c>
      <c r="B6736" t="s">
        <v>20</v>
      </c>
      <c r="C6736" t="s">
        <v>54</v>
      </c>
      <c r="D6736" t="s">
        <v>75</v>
      </c>
      <c r="E6736" t="s">
        <v>82</v>
      </c>
      <c r="F6736">
        <v>87553</v>
      </c>
      <c r="G6736">
        <v>9776</v>
      </c>
      <c r="H6736">
        <v>36536.050000000003</v>
      </c>
      <c r="I6736">
        <v>1174</v>
      </c>
      <c r="J6736">
        <v>202705.73</v>
      </c>
      <c r="K6736">
        <v>11.17</v>
      </c>
      <c r="L6736">
        <v>12.01</v>
      </c>
      <c r="M6736">
        <v>3.74</v>
      </c>
      <c r="N6736">
        <v>31.12</v>
      </c>
      <c r="O6736">
        <v>5.55</v>
      </c>
    </row>
    <row r="6737" spans="1:15" x14ac:dyDescent="0.3">
      <c r="A6737" s="3">
        <v>45334</v>
      </c>
      <c r="B6737" t="s">
        <v>20</v>
      </c>
      <c r="C6737" t="s">
        <v>54</v>
      </c>
      <c r="D6737" t="s">
        <v>74</v>
      </c>
      <c r="E6737" t="s">
        <v>79</v>
      </c>
      <c r="F6737">
        <v>44054</v>
      </c>
      <c r="G6737">
        <v>1286</v>
      </c>
      <c r="H6737">
        <v>1831.05</v>
      </c>
      <c r="I6737">
        <v>71</v>
      </c>
      <c r="J6737">
        <v>11396.9</v>
      </c>
      <c r="K6737">
        <v>2.92</v>
      </c>
      <c r="L6737">
        <v>5.52</v>
      </c>
      <c r="M6737">
        <v>1.42</v>
      </c>
      <c r="N6737">
        <v>25.79</v>
      </c>
      <c r="O6737">
        <v>6.22</v>
      </c>
    </row>
    <row r="6738" spans="1:15" x14ac:dyDescent="0.3">
      <c r="A6738" s="3">
        <v>45202</v>
      </c>
      <c r="B6738" t="s">
        <v>20</v>
      </c>
      <c r="C6738" t="s">
        <v>50</v>
      </c>
      <c r="D6738" t="s">
        <v>73</v>
      </c>
      <c r="E6738" t="s">
        <v>98</v>
      </c>
      <c r="F6738">
        <v>125222</v>
      </c>
      <c r="G6738">
        <v>4778</v>
      </c>
      <c r="H6738">
        <v>4957.63</v>
      </c>
      <c r="I6738">
        <v>709</v>
      </c>
      <c r="J6738">
        <v>14201.98</v>
      </c>
      <c r="K6738">
        <v>3.82</v>
      </c>
      <c r="L6738">
        <v>14.84</v>
      </c>
      <c r="M6738">
        <v>1.04</v>
      </c>
      <c r="N6738">
        <v>6.99</v>
      </c>
      <c r="O6738">
        <v>2.86</v>
      </c>
    </row>
    <row r="6739" spans="1:15" x14ac:dyDescent="0.3">
      <c r="A6739" s="3">
        <v>45306</v>
      </c>
      <c r="B6739" t="s">
        <v>20</v>
      </c>
      <c r="C6739" t="s">
        <v>41</v>
      </c>
      <c r="D6739" t="s">
        <v>73</v>
      </c>
      <c r="E6739" t="s">
        <v>86</v>
      </c>
      <c r="F6739">
        <v>84280</v>
      </c>
      <c r="G6739">
        <v>970</v>
      </c>
      <c r="H6739">
        <v>812.42</v>
      </c>
      <c r="I6739">
        <v>29</v>
      </c>
      <c r="J6739">
        <v>4086.48</v>
      </c>
      <c r="K6739">
        <v>1.1499999999999999</v>
      </c>
      <c r="L6739">
        <v>2.99</v>
      </c>
      <c r="M6739">
        <v>0.84</v>
      </c>
      <c r="N6739">
        <v>28.01</v>
      </c>
      <c r="O6739">
        <v>5.03</v>
      </c>
    </row>
    <row r="6740" spans="1:15" x14ac:dyDescent="0.3">
      <c r="A6740" s="3">
        <v>45238</v>
      </c>
      <c r="B6740" t="s">
        <v>20</v>
      </c>
      <c r="C6740" t="s">
        <v>41</v>
      </c>
      <c r="D6740" t="s">
        <v>74</v>
      </c>
      <c r="E6740" t="s">
        <v>87</v>
      </c>
      <c r="F6740">
        <v>47982</v>
      </c>
      <c r="G6740">
        <v>4151</v>
      </c>
      <c r="H6740">
        <v>5232.29</v>
      </c>
      <c r="I6740">
        <v>308</v>
      </c>
      <c r="J6740">
        <v>50246.77</v>
      </c>
      <c r="K6740">
        <v>8.65</v>
      </c>
      <c r="L6740">
        <v>7.42</v>
      </c>
      <c r="M6740">
        <v>1.26</v>
      </c>
      <c r="N6740">
        <v>16.989999999999998</v>
      </c>
      <c r="O6740">
        <v>9.6</v>
      </c>
    </row>
    <row r="6741" spans="1:15" x14ac:dyDescent="0.3">
      <c r="A6741" s="3">
        <v>45217</v>
      </c>
      <c r="B6741" t="s">
        <v>20</v>
      </c>
      <c r="C6741" t="s">
        <v>34</v>
      </c>
      <c r="D6741" t="s">
        <v>76</v>
      </c>
      <c r="E6741" t="s">
        <v>90</v>
      </c>
      <c r="F6741">
        <v>124337</v>
      </c>
      <c r="G6741">
        <v>9668</v>
      </c>
      <c r="H6741">
        <v>31556.03</v>
      </c>
      <c r="I6741">
        <v>1121</v>
      </c>
      <c r="J6741">
        <v>57568.97</v>
      </c>
      <c r="K6741">
        <v>7.78</v>
      </c>
      <c r="L6741">
        <v>11.59</v>
      </c>
      <c r="M6741">
        <v>3.26</v>
      </c>
      <c r="N6741">
        <v>28.15</v>
      </c>
      <c r="O6741">
        <v>1.82</v>
      </c>
    </row>
    <row r="6742" spans="1:15" x14ac:dyDescent="0.3">
      <c r="A6742" s="3">
        <v>45279</v>
      </c>
      <c r="B6742" t="s">
        <v>20</v>
      </c>
      <c r="C6742" t="s">
        <v>33</v>
      </c>
      <c r="D6742" t="s">
        <v>76</v>
      </c>
      <c r="E6742" t="s">
        <v>83</v>
      </c>
      <c r="F6742">
        <v>2468</v>
      </c>
      <c r="G6742">
        <v>359</v>
      </c>
      <c r="H6742">
        <v>976.18</v>
      </c>
      <c r="I6742">
        <v>19</v>
      </c>
      <c r="J6742">
        <v>1599.56</v>
      </c>
      <c r="K6742">
        <v>14.55</v>
      </c>
      <c r="L6742">
        <v>5.29</v>
      </c>
      <c r="M6742">
        <v>2.72</v>
      </c>
      <c r="N6742">
        <v>51.38</v>
      </c>
      <c r="O6742">
        <v>1.64</v>
      </c>
    </row>
    <row r="6743" spans="1:15" x14ac:dyDescent="0.3">
      <c r="A6743" s="3">
        <v>45251</v>
      </c>
      <c r="B6743" t="s">
        <v>20</v>
      </c>
      <c r="C6743" t="s">
        <v>51</v>
      </c>
      <c r="D6743" t="s">
        <v>73</v>
      </c>
      <c r="E6743" t="s">
        <v>90</v>
      </c>
      <c r="F6743">
        <v>50197</v>
      </c>
      <c r="G6743">
        <v>2648</v>
      </c>
      <c r="H6743">
        <v>3383.5</v>
      </c>
      <c r="I6743">
        <v>549</v>
      </c>
      <c r="J6743">
        <v>97051.89</v>
      </c>
      <c r="K6743">
        <v>5.28</v>
      </c>
      <c r="L6743">
        <v>20.73</v>
      </c>
      <c r="M6743">
        <v>1.28</v>
      </c>
      <c r="N6743">
        <v>6.16</v>
      </c>
      <c r="O6743">
        <v>28.68</v>
      </c>
    </row>
    <row r="6744" spans="1:15" x14ac:dyDescent="0.3">
      <c r="A6744" s="3">
        <v>45337</v>
      </c>
      <c r="B6744" t="s">
        <v>20</v>
      </c>
      <c r="C6744" t="s">
        <v>67</v>
      </c>
      <c r="D6744" t="s">
        <v>74</v>
      </c>
      <c r="E6744" t="s">
        <v>80</v>
      </c>
      <c r="F6744">
        <v>25601</v>
      </c>
      <c r="G6744">
        <v>867</v>
      </c>
      <c r="H6744">
        <v>1598.58</v>
      </c>
      <c r="I6744">
        <v>151</v>
      </c>
      <c r="J6744">
        <v>6894.46</v>
      </c>
      <c r="K6744">
        <v>3.39</v>
      </c>
      <c r="L6744">
        <v>17.420000000000002</v>
      </c>
      <c r="M6744">
        <v>1.84</v>
      </c>
      <c r="N6744">
        <v>10.59</v>
      </c>
      <c r="O6744">
        <v>4.3099999999999996</v>
      </c>
    </row>
    <row r="6745" spans="1:15" x14ac:dyDescent="0.3">
      <c r="A6745" s="3">
        <v>45284</v>
      </c>
      <c r="B6745" t="s">
        <v>20</v>
      </c>
      <c r="C6745" t="s">
        <v>72</v>
      </c>
      <c r="D6745" t="s">
        <v>76</v>
      </c>
      <c r="E6745" t="s">
        <v>102</v>
      </c>
      <c r="F6745">
        <v>121217</v>
      </c>
      <c r="G6745">
        <v>11003</v>
      </c>
      <c r="H6745">
        <v>35970.51</v>
      </c>
      <c r="I6745">
        <v>1697</v>
      </c>
      <c r="J6745">
        <v>242246.22</v>
      </c>
      <c r="K6745">
        <v>9.08</v>
      </c>
      <c r="L6745">
        <v>15.42</v>
      </c>
      <c r="M6745">
        <v>3.27</v>
      </c>
      <c r="N6745">
        <v>21.2</v>
      </c>
      <c r="O6745">
        <v>6.73</v>
      </c>
    </row>
    <row r="6746" spans="1:15" x14ac:dyDescent="0.3">
      <c r="A6746" s="3">
        <v>45215</v>
      </c>
      <c r="B6746" t="s">
        <v>20</v>
      </c>
      <c r="C6746" t="s">
        <v>57</v>
      </c>
      <c r="D6746" t="s">
        <v>75</v>
      </c>
      <c r="E6746" t="s">
        <v>93</v>
      </c>
      <c r="F6746">
        <v>25828</v>
      </c>
      <c r="G6746">
        <v>2775</v>
      </c>
      <c r="H6746">
        <v>12087.08</v>
      </c>
      <c r="I6746">
        <v>265</v>
      </c>
      <c r="J6746">
        <v>46726.16</v>
      </c>
      <c r="K6746">
        <v>10.74</v>
      </c>
      <c r="L6746">
        <v>9.5500000000000007</v>
      </c>
      <c r="M6746">
        <v>4.3600000000000003</v>
      </c>
      <c r="N6746">
        <v>45.61</v>
      </c>
      <c r="O6746">
        <v>3.87</v>
      </c>
    </row>
    <row r="6747" spans="1:15" x14ac:dyDescent="0.3">
      <c r="A6747" s="3">
        <v>45352</v>
      </c>
      <c r="B6747" t="s">
        <v>20</v>
      </c>
      <c r="C6747" t="s">
        <v>72</v>
      </c>
      <c r="D6747" t="s">
        <v>76</v>
      </c>
      <c r="E6747" t="s">
        <v>88</v>
      </c>
      <c r="F6747">
        <v>123865</v>
      </c>
      <c r="G6747">
        <v>1010</v>
      </c>
      <c r="H6747">
        <v>1597.45</v>
      </c>
      <c r="I6747">
        <v>39</v>
      </c>
      <c r="J6747">
        <v>5147.41</v>
      </c>
      <c r="K6747">
        <v>0.82</v>
      </c>
      <c r="L6747">
        <v>3.86</v>
      </c>
      <c r="M6747">
        <v>1.58</v>
      </c>
      <c r="N6747">
        <v>40.96</v>
      </c>
      <c r="O6747">
        <v>3.22</v>
      </c>
    </row>
    <row r="6748" spans="1:15" x14ac:dyDescent="0.3">
      <c r="A6748" s="3">
        <v>45217</v>
      </c>
      <c r="B6748" t="s">
        <v>20</v>
      </c>
      <c r="C6748" t="s">
        <v>60</v>
      </c>
      <c r="D6748" t="s">
        <v>76</v>
      </c>
      <c r="E6748" t="s">
        <v>77</v>
      </c>
      <c r="F6748">
        <v>42013</v>
      </c>
      <c r="G6748">
        <v>824</v>
      </c>
      <c r="H6748">
        <v>3186.74</v>
      </c>
      <c r="I6748">
        <v>125</v>
      </c>
      <c r="J6748">
        <v>1327.38</v>
      </c>
      <c r="K6748">
        <v>1.96</v>
      </c>
      <c r="L6748">
        <v>15.17</v>
      </c>
      <c r="M6748">
        <v>3.87</v>
      </c>
      <c r="N6748">
        <v>25.49</v>
      </c>
      <c r="O6748">
        <v>0.42</v>
      </c>
    </row>
    <row r="6749" spans="1:15" x14ac:dyDescent="0.3">
      <c r="A6749" s="3">
        <v>45362</v>
      </c>
      <c r="B6749" t="s">
        <v>20</v>
      </c>
      <c r="C6749" t="s">
        <v>67</v>
      </c>
      <c r="D6749" t="s">
        <v>73</v>
      </c>
      <c r="E6749" t="s">
        <v>89</v>
      </c>
      <c r="F6749">
        <v>92869</v>
      </c>
      <c r="G6749">
        <v>10089</v>
      </c>
      <c r="H6749">
        <v>39693.589999999997</v>
      </c>
      <c r="I6749">
        <v>1569</v>
      </c>
      <c r="J6749">
        <v>17184.04</v>
      </c>
      <c r="K6749">
        <v>10.86</v>
      </c>
      <c r="L6749">
        <v>15.55</v>
      </c>
      <c r="M6749">
        <v>3.93</v>
      </c>
      <c r="N6749">
        <v>25.3</v>
      </c>
      <c r="O6749">
        <v>0.43</v>
      </c>
    </row>
    <row r="6750" spans="1:15" x14ac:dyDescent="0.3">
      <c r="A6750" s="3">
        <v>45257</v>
      </c>
      <c r="B6750" t="s">
        <v>20</v>
      </c>
      <c r="C6750" t="s">
        <v>52</v>
      </c>
      <c r="D6750" t="s">
        <v>73</v>
      </c>
      <c r="E6750" t="s">
        <v>101</v>
      </c>
      <c r="F6750">
        <v>147579</v>
      </c>
      <c r="G6750">
        <v>19096</v>
      </c>
      <c r="H6750">
        <v>64985.64</v>
      </c>
      <c r="I6750">
        <v>1945</v>
      </c>
      <c r="J6750">
        <v>134366.24</v>
      </c>
      <c r="K6750">
        <v>12.94</v>
      </c>
      <c r="L6750">
        <v>10.19</v>
      </c>
      <c r="M6750">
        <v>3.4</v>
      </c>
      <c r="N6750">
        <v>33.409999999999997</v>
      </c>
      <c r="O6750">
        <v>2.0699999999999998</v>
      </c>
    </row>
    <row r="6751" spans="1:15" x14ac:dyDescent="0.3">
      <c r="A6751" s="3">
        <v>45360</v>
      </c>
      <c r="B6751" t="s">
        <v>20</v>
      </c>
      <c r="C6751" t="s">
        <v>35</v>
      </c>
      <c r="D6751" t="s">
        <v>73</v>
      </c>
      <c r="E6751" t="s">
        <v>91</v>
      </c>
      <c r="F6751">
        <v>91428</v>
      </c>
      <c r="G6751">
        <v>6818</v>
      </c>
      <c r="H6751">
        <v>26965.99</v>
      </c>
      <c r="I6751">
        <v>531</v>
      </c>
      <c r="J6751">
        <v>13109.3</v>
      </c>
      <c r="K6751">
        <v>7.46</v>
      </c>
      <c r="L6751">
        <v>7.79</v>
      </c>
      <c r="M6751">
        <v>3.96</v>
      </c>
      <c r="N6751">
        <v>50.78</v>
      </c>
      <c r="O6751">
        <v>0.49</v>
      </c>
    </row>
    <row r="6752" spans="1:15" x14ac:dyDescent="0.3">
      <c r="A6752" s="3">
        <v>45249</v>
      </c>
      <c r="B6752" t="s">
        <v>20</v>
      </c>
      <c r="C6752" t="s">
        <v>47</v>
      </c>
      <c r="D6752" t="s">
        <v>76</v>
      </c>
      <c r="E6752" t="s">
        <v>105</v>
      </c>
      <c r="F6752">
        <v>4703</v>
      </c>
      <c r="G6752">
        <v>613</v>
      </c>
      <c r="H6752">
        <v>311.27</v>
      </c>
      <c r="I6752">
        <v>124</v>
      </c>
      <c r="J6752">
        <v>8012.92</v>
      </c>
      <c r="K6752">
        <v>13.03</v>
      </c>
      <c r="L6752">
        <v>20.23</v>
      </c>
      <c r="M6752">
        <v>0.51</v>
      </c>
      <c r="N6752">
        <v>2.5099999999999998</v>
      </c>
      <c r="O6752">
        <v>25.74</v>
      </c>
    </row>
    <row r="6753" spans="1:15" x14ac:dyDescent="0.3">
      <c r="A6753" s="3">
        <v>45272</v>
      </c>
      <c r="B6753" t="s">
        <v>20</v>
      </c>
      <c r="C6753" t="s">
        <v>58</v>
      </c>
      <c r="D6753" t="s">
        <v>74</v>
      </c>
      <c r="E6753" t="s">
        <v>94</v>
      </c>
      <c r="F6753">
        <v>72979</v>
      </c>
      <c r="G6753">
        <v>5742</v>
      </c>
      <c r="H6753">
        <v>5411.33</v>
      </c>
      <c r="I6753">
        <v>1156</v>
      </c>
      <c r="J6753">
        <v>174808.08</v>
      </c>
      <c r="K6753">
        <v>7.87</v>
      </c>
      <c r="L6753">
        <v>20.13</v>
      </c>
      <c r="M6753">
        <v>0.94</v>
      </c>
      <c r="N6753">
        <v>4.68</v>
      </c>
      <c r="O6753">
        <v>32.299999999999997</v>
      </c>
    </row>
    <row r="6754" spans="1:15" x14ac:dyDescent="0.3">
      <c r="A6754" s="3">
        <v>45349</v>
      </c>
      <c r="B6754" t="s">
        <v>20</v>
      </c>
      <c r="C6754" t="s">
        <v>41</v>
      </c>
      <c r="D6754" t="s">
        <v>74</v>
      </c>
      <c r="E6754" t="s">
        <v>88</v>
      </c>
      <c r="F6754">
        <v>112716</v>
      </c>
      <c r="G6754">
        <v>15667</v>
      </c>
      <c r="H6754">
        <v>50153.81</v>
      </c>
      <c r="I6754">
        <v>1019</v>
      </c>
      <c r="J6754">
        <v>66349.19</v>
      </c>
      <c r="K6754">
        <v>13.9</v>
      </c>
      <c r="L6754">
        <v>6.5</v>
      </c>
      <c r="M6754">
        <v>3.2</v>
      </c>
      <c r="N6754">
        <v>49.22</v>
      </c>
      <c r="O6754">
        <v>1.32</v>
      </c>
    </row>
    <row r="6755" spans="1:15" x14ac:dyDescent="0.3">
      <c r="A6755" s="3">
        <v>45294</v>
      </c>
      <c r="B6755" t="s">
        <v>20</v>
      </c>
      <c r="C6755" t="s">
        <v>69</v>
      </c>
      <c r="D6755" t="s">
        <v>74</v>
      </c>
      <c r="E6755" t="s">
        <v>105</v>
      </c>
      <c r="F6755">
        <v>81150</v>
      </c>
      <c r="G6755">
        <v>6134</v>
      </c>
      <c r="H6755">
        <v>17725.78</v>
      </c>
      <c r="I6755">
        <v>1263</v>
      </c>
      <c r="J6755">
        <v>100876.49</v>
      </c>
      <c r="K6755">
        <v>7.56</v>
      </c>
      <c r="L6755">
        <v>20.59</v>
      </c>
      <c r="M6755">
        <v>2.89</v>
      </c>
      <c r="N6755">
        <v>14.03</v>
      </c>
      <c r="O6755">
        <v>5.69</v>
      </c>
    </row>
    <row r="6756" spans="1:15" x14ac:dyDescent="0.3">
      <c r="A6756" s="3">
        <v>45265</v>
      </c>
      <c r="B6756" t="s">
        <v>20</v>
      </c>
      <c r="C6756" t="s">
        <v>41</v>
      </c>
      <c r="D6756" t="s">
        <v>75</v>
      </c>
      <c r="E6756" t="s">
        <v>87</v>
      </c>
      <c r="F6756">
        <v>106714</v>
      </c>
      <c r="G6756">
        <v>11412</v>
      </c>
      <c r="H6756">
        <v>49529.64</v>
      </c>
      <c r="I6756">
        <v>672</v>
      </c>
      <c r="J6756">
        <v>116409.46</v>
      </c>
      <c r="K6756">
        <v>10.69</v>
      </c>
      <c r="L6756">
        <v>5.89</v>
      </c>
      <c r="M6756">
        <v>4.34</v>
      </c>
      <c r="N6756">
        <v>73.7</v>
      </c>
      <c r="O6756">
        <v>2.35</v>
      </c>
    </row>
    <row r="6757" spans="1:15" x14ac:dyDescent="0.3">
      <c r="A6757" s="3">
        <v>45338</v>
      </c>
      <c r="B6757" t="s">
        <v>20</v>
      </c>
      <c r="C6757" t="s">
        <v>62</v>
      </c>
      <c r="D6757" t="s">
        <v>73</v>
      </c>
      <c r="E6757" t="s">
        <v>97</v>
      </c>
      <c r="F6757">
        <v>148092</v>
      </c>
      <c r="G6757">
        <v>9774</v>
      </c>
      <c r="H6757">
        <v>33260.230000000003</v>
      </c>
      <c r="I6757">
        <v>838</v>
      </c>
      <c r="J6757">
        <v>58766.36</v>
      </c>
      <c r="K6757">
        <v>6.6</v>
      </c>
      <c r="L6757">
        <v>8.57</v>
      </c>
      <c r="M6757">
        <v>3.4</v>
      </c>
      <c r="N6757">
        <v>39.69</v>
      </c>
      <c r="O6757">
        <v>1.77</v>
      </c>
    </row>
    <row r="6758" spans="1:15" x14ac:dyDescent="0.3">
      <c r="A6758" s="3">
        <v>45219</v>
      </c>
      <c r="B6758" t="s">
        <v>20</v>
      </c>
      <c r="C6758" t="s">
        <v>58</v>
      </c>
      <c r="D6758" t="s">
        <v>76</v>
      </c>
      <c r="E6758" t="s">
        <v>97</v>
      </c>
      <c r="F6758">
        <v>54107</v>
      </c>
      <c r="G6758">
        <v>483</v>
      </c>
      <c r="H6758">
        <v>2116.87</v>
      </c>
      <c r="I6758">
        <v>89</v>
      </c>
      <c r="J6758">
        <v>2074.9499999999998</v>
      </c>
      <c r="K6758">
        <v>0.89</v>
      </c>
      <c r="L6758">
        <v>18.43</v>
      </c>
      <c r="M6758">
        <v>4.38</v>
      </c>
      <c r="N6758">
        <v>23.79</v>
      </c>
      <c r="O6758">
        <v>0.98</v>
      </c>
    </row>
    <row r="6759" spans="1:15" x14ac:dyDescent="0.3">
      <c r="A6759" s="3">
        <v>45226</v>
      </c>
      <c r="B6759" t="s">
        <v>20</v>
      </c>
      <c r="C6759" t="s">
        <v>42</v>
      </c>
      <c r="D6759" t="s">
        <v>76</v>
      </c>
      <c r="E6759" t="s">
        <v>79</v>
      </c>
      <c r="F6759">
        <v>40956</v>
      </c>
      <c r="G6759">
        <v>6140</v>
      </c>
      <c r="H6759">
        <v>17686.89</v>
      </c>
      <c r="I6759">
        <v>1180</v>
      </c>
      <c r="J6759">
        <v>21238.639999999999</v>
      </c>
      <c r="K6759">
        <v>14.99</v>
      </c>
      <c r="L6759">
        <v>19.22</v>
      </c>
      <c r="M6759">
        <v>2.88</v>
      </c>
      <c r="N6759">
        <v>14.99</v>
      </c>
      <c r="O6759">
        <v>1.2</v>
      </c>
    </row>
    <row r="6760" spans="1:15" x14ac:dyDescent="0.3">
      <c r="A6760" s="3">
        <v>45271</v>
      </c>
      <c r="B6760" t="s">
        <v>20</v>
      </c>
      <c r="C6760" t="s">
        <v>37</v>
      </c>
      <c r="D6760" t="s">
        <v>74</v>
      </c>
      <c r="E6760" t="s">
        <v>81</v>
      </c>
      <c r="F6760">
        <v>57738</v>
      </c>
      <c r="G6760">
        <v>3549</v>
      </c>
      <c r="H6760">
        <v>11163.63</v>
      </c>
      <c r="I6760">
        <v>178</v>
      </c>
      <c r="J6760">
        <v>17859.82</v>
      </c>
      <c r="K6760">
        <v>6.15</v>
      </c>
      <c r="L6760">
        <v>5.0199999999999996</v>
      </c>
      <c r="M6760">
        <v>3.15</v>
      </c>
      <c r="N6760">
        <v>62.72</v>
      </c>
      <c r="O6760">
        <v>1.6</v>
      </c>
    </row>
    <row r="6761" spans="1:15" x14ac:dyDescent="0.3">
      <c r="A6761" s="3">
        <v>45267</v>
      </c>
      <c r="B6761" t="s">
        <v>20</v>
      </c>
      <c r="C6761" t="s">
        <v>35</v>
      </c>
      <c r="D6761" t="s">
        <v>75</v>
      </c>
      <c r="E6761" t="s">
        <v>83</v>
      </c>
      <c r="F6761">
        <v>47746</v>
      </c>
      <c r="G6761">
        <v>3303</v>
      </c>
      <c r="H6761">
        <v>4246.88</v>
      </c>
      <c r="I6761">
        <v>287</v>
      </c>
      <c r="J6761">
        <v>55559.78</v>
      </c>
      <c r="K6761">
        <v>6.92</v>
      </c>
      <c r="L6761">
        <v>8.69</v>
      </c>
      <c r="M6761">
        <v>1.29</v>
      </c>
      <c r="N6761">
        <v>14.8</v>
      </c>
      <c r="O6761">
        <v>13.08</v>
      </c>
    </row>
    <row r="6762" spans="1:15" x14ac:dyDescent="0.3">
      <c r="A6762" s="3">
        <v>45226</v>
      </c>
      <c r="B6762" t="s">
        <v>20</v>
      </c>
      <c r="C6762" t="s">
        <v>32</v>
      </c>
      <c r="D6762" t="s">
        <v>76</v>
      </c>
      <c r="E6762" t="s">
        <v>87</v>
      </c>
      <c r="F6762">
        <v>148760</v>
      </c>
      <c r="G6762">
        <v>6970</v>
      </c>
      <c r="H6762">
        <v>8887.08</v>
      </c>
      <c r="I6762">
        <v>919</v>
      </c>
      <c r="J6762">
        <v>124834.03</v>
      </c>
      <c r="K6762">
        <v>4.6900000000000004</v>
      </c>
      <c r="L6762">
        <v>13.19</v>
      </c>
      <c r="M6762">
        <v>1.28</v>
      </c>
      <c r="N6762">
        <v>9.67</v>
      </c>
      <c r="O6762">
        <v>14.05</v>
      </c>
    </row>
    <row r="6763" spans="1:15" x14ac:dyDescent="0.3">
      <c r="A6763" s="3">
        <v>45333</v>
      </c>
      <c r="B6763" t="s">
        <v>20</v>
      </c>
      <c r="C6763" t="s">
        <v>63</v>
      </c>
      <c r="D6763" t="s">
        <v>74</v>
      </c>
      <c r="E6763" t="s">
        <v>80</v>
      </c>
      <c r="F6763">
        <v>34214</v>
      </c>
      <c r="G6763">
        <v>3768</v>
      </c>
      <c r="H6763">
        <v>13159.41</v>
      </c>
      <c r="I6763">
        <v>139</v>
      </c>
      <c r="J6763">
        <v>11367.88</v>
      </c>
      <c r="K6763">
        <v>11.01</v>
      </c>
      <c r="L6763">
        <v>3.69</v>
      </c>
      <c r="M6763">
        <v>3.49</v>
      </c>
      <c r="N6763">
        <v>94.67</v>
      </c>
      <c r="O6763">
        <v>0.86</v>
      </c>
    </row>
    <row r="6764" spans="1:15" x14ac:dyDescent="0.3">
      <c r="A6764" s="3">
        <v>45284</v>
      </c>
      <c r="B6764" t="s">
        <v>20</v>
      </c>
      <c r="C6764" t="s">
        <v>27</v>
      </c>
      <c r="D6764" t="s">
        <v>73</v>
      </c>
      <c r="E6764" t="s">
        <v>82</v>
      </c>
      <c r="F6764">
        <v>101387</v>
      </c>
      <c r="G6764">
        <v>11884</v>
      </c>
      <c r="H6764">
        <v>48841.98</v>
      </c>
      <c r="I6764">
        <v>1716</v>
      </c>
      <c r="J6764">
        <v>26082.92</v>
      </c>
      <c r="K6764">
        <v>11.72</v>
      </c>
      <c r="L6764">
        <v>14.44</v>
      </c>
      <c r="M6764">
        <v>4.1100000000000003</v>
      </c>
      <c r="N6764">
        <v>28.46</v>
      </c>
      <c r="O6764">
        <v>0.53</v>
      </c>
    </row>
    <row r="6765" spans="1:15" x14ac:dyDescent="0.3">
      <c r="A6765" s="3">
        <v>45357</v>
      </c>
      <c r="B6765" t="s">
        <v>20</v>
      </c>
      <c r="C6765" t="s">
        <v>33</v>
      </c>
      <c r="D6765" t="s">
        <v>75</v>
      </c>
      <c r="E6765" t="s">
        <v>98</v>
      </c>
      <c r="F6765">
        <v>73676</v>
      </c>
      <c r="G6765">
        <v>4605</v>
      </c>
      <c r="H6765">
        <v>3243.45</v>
      </c>
      <c r="I6765">
        <v>793</v>
      </c>
      <c r="J6765">
        <v>13785.17</v>
      </c>
      <c r="K6765">
        <v>6.25</v>
      </c>
      <c r="L6765">
        <v>17.22</v>
      </c>
      <c r="M6765">
        <v>0.7</v>
      </c>
      <c r="N6765">
        <v>4.09</v>
      </c>
      <c r="O6765">
        <v>4.25</v>
      </c>
    </row>
    <row r="6766" spans="1:15" x14ac:dyDescent="0.3">
      <c r="A6766" s="3">
        <v>45253</v>
      </c>
      <c r="B6766" t="s">
        <v>20</v>
      </c>
      <c r="C6766" t="s">
        <v>46</v>
      </c>
      <c r="D6766" t="s">
        <v>75</v>
      </c>
      <c r="E6766" t="s">
        <v>95</v>
      </c>
      <c r="F6766">
        <v>125100</v>
      </c>
      <c r="G6766">
        <v>3994</v>
      </c>
      <c r="H6766">
        <v>8425.4599999999991</v>
      </c>
      <c r="I6766">
        <v>470</v>
      </c>
      <c r="J6766">
        <v>39604.050000000003</v>
      </c>
      <c r="K6766">
        <v>3.19</v>
      </c>
      <c r="L6766">
        <v>11.77</v>
      </c>
      <c r="M6766">
        <v>2.11</v>
      </c>
      <c r="N6766">
        <v>17.93</v>
      </c>
      <c r="O6766">
        <v>4.7</v>
      </c>
    </row>
    <row r="6767" spans="1:15" x14ac:dyDescent="0.3">
      <c r="A6767" s="3">
        <v>45200</v>
      </c>
      <c r="B6767" t="s">
        <v>20</v>
      </c>
      <c r="C6767" t="s">
        <v>63</v>
      </c>
      <c r="D6767" t="s">
        <v>74</v>
      </c>
      <c r="E6767" t="s">
        <v>102</v>
      </c>
      <c r="F6767">
        <v>45066</v>
      </c>
      <c r="G6767">
        <v>3253</v>
      </c>
      <c r="H6767">
        <v>10813.88</v>
      </c>
      <c r="I6767">
        <v>325</v>
      </c>
      <c r="J6767">
        <v>36338.69</v>
      </c>
      <c r="K6767">
        <v>7.22</v>
      </c>
      <c r="L6767">
        <v>9.99</v>
      </c>
      <c r="M6767">
        <v>3.32</v>
      </c>
      <c r="N6767">
        <v>33.270000000000003</v>
      </c>
      <c r="O6767">
        <v>3.36</v>
      </c>
    </row>
    <row r="6768" spans="1:15" x14ac:dyDescent="0.3">
      <c r="A6768" s="3">
        <v>45255</v>
      </c>
      <c r="B6768" t="s">
        <v>20</v>
      </c>
      <c r="C6768" t="s">
        <v>30</v>
      </c>
      <c r="D6768" t="s">
        <v>73</v>
      </c>
      <c r="E6768" t="s">
        <v>105</v>
      </c>
      <c r="F6768">
        <v>61773</v>
      </c>
      <c r="G6768">
        <v>3026</v>
      </c>
      <c r="H6768">
        <v>5597.71</v>
      </c>
      <c r="I6768">
        <v>443</v>
      </c>
      <c r="J6768">
        <v>44586.38</v>
      </c>
      <c r="K6768">
        <v>4.9000000000000004</v>
      </c>
      <c r="L6768">
        <v>14.64</v>
      </c>
      <c r="M6768">
        <v>1.85</v>
      </c>
      <c r="N6768">
        <v>12.64</v>
      </c>
      <c r="O6768">
        <v>7.97</v>
      </c>
    </row>
    <row r="6769" spans="1:15" x14ac:dyDescent="0.3">
      <c r="A6769" s="3">
        <v>45357</v>
      </c>
      <c r="B6769" t="s">
        <v>20</v>
      </c>
      <c r="C6769" t="s">
        <v>42</v>
      </c>
      <c r="D6769" t="s">
        <v>75</v>
      </c>
      <c r="E6769" t="s">
        <v>82</v>
      </c>
      <c r="F6769">
        <v>24943</v>
      </c>
      <c r="G6769">
        <v>2739</v>
      </c>
      <c r="H6769">
        <v>7390.39</v>
      </c>
      <c r="I6769">
        <v>500</v>
      </c>
      <c r="J6769">
        <v>45732.3</v>
      </c>
      <c r="K6769">
        <v>10.98</v>
      </c>
      <c r="L6769">
        <v>18.25</v>
      </c>
      <c r="M6769">
        <v>2.7</v>
      </c>
      <c r="N6769">
        <v>14.78</v>
      </c>
      <c r="O6769">
        <v>6.19</v>
      </c>
    </row>
    <row r="6770" spans="1:15" x14ac:dyDescent="0.3">
      <c r="A6770" s="3">
        <v>45236</v>
      </c>
      <c r="B6770" t="s">
        <v>20</v>
      </c>
      <c r="C6770" t="s">
        <v>58</v>
      </c>
      <c r="D6770" t="s">
        <v>76</v>
      </c>
      <c r="E6770" t="s">
        <v>79</v>
      </c>
      <c r="F6770">
        <v>39401</v>
      </c>
      <c r="G6770">
        <v>3002</v>
      </c>
      <c r="H6770">
        <v>9446.94</v>
      </c>
      <c r="I6770">
        <v>216</v>
      </c>
      <c r="J6770">
        <v>17335.349999999999</v>
      </c>
      <c r="K6770">
        <v>7.62</v>
      </c>
      <c r="L6770">
        <v>7.2</v>
      </c>
      <c r="M6770">
        <v>3.15</v>
      </c>
      <c r="N6770">
        <v>43.74</v>
      </c>
      <c r="O6770">
        <v>1.84</v>
      </c>
    </row>
    <row r="6771" spans="1:15" x14ac:dyDescent="0.3">
      <c r="A6771" s="3">
        <v>45321</v>
      </c>
      <c r="B6771" t="s">
        <v>20</v>
      </c>
      <c r="C6771" t="s">
        <v>64</v>
      </c>
      <c r="D6771" t="s">
        <v>75</v>
      </c>
      <c r="E6771" t="s">
        <v>86</v>
      </c>
      <c r="F6771">
        <v>44206</v>
      </c>
      <c r="G6771">
        <v>4226</v>
      </c>
      <c r="H6771">
        <v>2190.73</v>
      </c>
      <c r="I6771">
        <v>477</v>
      </c>
      <c r="J6771">
        <v>58087.03</v>
      </c>
      <c r="K6771">
        <v>9.56</v>
      </c>
      <c r="L6771">
        <v>11.29</v>
      </c>
      <c r="M6771">
        <v>0.52</v>
      </c>
      <c r="N6771">
        <v>4.59</v>
      </c>
      <c r="O6771">
        <v>26.51</v>
      </c>
    </row>
    <row r="6772" spans="1:15" x14ac:dyDescent="0.3">
      <c r="A6772" s="3">
        <v>45282</v>
      </c>
      <c r="B6772" t="s">
        <v>20</v>
      </c>
      <c r="C6772" t="s">
        <v>35</v>
      </c>
      <c r="D6772" t="s">
        <v>76</v>
      </c>
      <c r="E6772" t="s">
        <v>88</v>
      </c>
      <c r="F6772">
        <v>1064</v>
      </c>
      <c r="G6772">
        <v>154</v>
      </c>
      <c r="H6772">
        <v>615.35</v>
      </c>
      <c r="I6772">
        <v>12</v>
      </c>
      <c r="J6772">
        <v>1246.8699999999999</v>
      </c>
      <c r="K6772">
        <v>14.47</v>
      </c>
      <c r="L6772">
        <v>7.79</v>
      </c>
      <c r="M6772">
        <v>4</v>
      </c>
      <c r="N6772">
        <v>51.28</v>
      </c>
      <c r="O6772">
        <v>2.0299999999999998</v>
      </c>
    </row>
    <row r="6773" spans="1:15" x14ac:dyDescent="0.3">
      <c r="A6773" s="3">
        <v>45213</v>
      </c>
      <c r="B6773" t="s">
        <v>20</v>
      </c>
      <c r="C6773" t="s">
        <v>71</v>
      </c>
      <c r="D6773" t="s">
        <v>73</v>
      </c>
      <c r="E6773" t="s">
        <v>96</v>
      </c>
      <c r="F6773">
        <v>21391</v>
      </c>
      <c r="G6773">
        <v>281</v>
      </c>
      <c r="H6773">
        <v>389.77</v>
      </c>
      <c r="I6773">
        <v>49</v>
      </c>
      <c r="J6773">
        <v>1423.27</v>
      </c>
      <c r="K6773">
        <v>1.31</v>
      </c>
      <c r="L6773">
        <v>17.440000000000001</v>
      </c>
      <c r="M6773">
        <v>1.39</v>
      </c>
      <c r="N6773">
        <v>7.95</v>
      </c>
      <c r="O6773">
        <v>3.65</v>
      </c>
    </row>
    <row r="6774" spans="1:15" x14ac:dyDescent="0.3">
      <c r="A6774" s="3">
        <v>45330</v>
      </c>
      <c r="B6774" t="s">
        <v>20</v>
      </c>
      <c r="C6774" t="s">
        <v>36</v>
      </c>
      <c r="D6774" t="s">
        <v>75</v>
      </c>
      <c r="E6774" t="s">
        <v>96</v>
      </c>
      <c r="F6774">
        <v>36907</v>
      </c>
      <c r="G6774">
        <v>1563</v>
      </c>
      <c r="H6774">
        <v>6674.91</v>
      </c>
      <c r="I6774">
        <v>291</v>
      </c>
      <c r="J6774">
        <v>45819.81</v>
      </c>
      <c r="K6774">
        <v>4.2300000000000004</v>
      </c>
      <c r="L6774">
        <v>18.62</v>
      </c>
      <c r="M6774">
        <v>4.2699999999999996</v>
      </c>
      <c r="N6774">
        <v>22.94</v>
      </c>
      <c r="O6774">
        <v>6.86</v>
      </c>
    </row>
    <row r="6775" spans="1:15" x14ac:dyDescent="0.3">
      <c r="A6775" s="3">
        <v>45308</v>
      </c>
      <c r="B6775" t="s">
        <v>20</v>
      </c>
      <c r="C6775" t="s">
        <v>53</v>
      </c>
      <c r="D6775" t="s">
        <v>75</v>
      </c>
      <c r="E6775" t="s">
        <v>103</v>
      </c>
      <c r="F6775">
        <v>116261</v>
      </c>
      <c r="G6775">
        <v>15155</v>
      </c>
      <c r="H6775">
        <v>52639.12</v>
      </c>
      <c r="I6775">
        <v>801</v>
      </c>
      <c r="J6775">
        <v>84689.3</v>
      </c>
      <c r="K6775">
        <v>13.04</v>
      </c>
      <c r="L6775">
        <v>5.29</v>
      </c>
      <c r="M6775">
        <v>3.47</v>
      </c>
      <c r="N6775">
        <v>65.72</v>
      </c>
      <c r="O6775">
        <v>1.61</v>
      </c>
    </row>
    <row r="6776" spans="1:15" x14ac:dyDescent="0.3">
      <c r="A6776" s="3">
        <v>45283</v>
      </c>
      <c r="B6776" t="s">
        <v>20</v>
      </c>
      <c r="C6776" t="s">
        <v>23</v>
      </c>
      <c r="D6776" t="s">
        <v>76</v>
      </c>
      <c r="E6776" t="s">
        <v>92</v>
      </c>
      <c r="F6776">
        <v>124650</v>
      </c>
      <c r="G6776">
        <v>8652</v>
      </c>
      <c r="H6776">
        <v>14498.34</v>
      </c>
      <c r="I6776">
        <v>1630</v>
      </c>
      <c r="J6776">
        <v>155676.65</v>
      </c>
      <c r="K6776">
        <v>6.94</v>
      </c>
      <c r="L6776">
        <v>18.84</v>
      </c>
      <c r="M6776">
        <v>1.68</v>
      </c>
      <c r="N6776">
        <v>8.89</v>
      </c>
      <c r="O6776">
        <v>10.74</v>
      </c>
    </row>
    <row r="6777" spans="1:15" x14ac:dyDescent="0.3">
      <c r="A6777" s="3">
        <v>45328</v>
      </c>
      <c r="B6777" t="s">
        <v>20</v>
      </c>
      <c r="C6777" t="s">
        <v>27</v>
      </c>
      <c r="D6777" t="s">
        <v>75</v>
      </c>
      <c r="E6777" t="s">
        <v>79</v>
      </c>
      <c r="F6777">
        <v>80313</v>
      </c>
      <c r="G6777">
        <v>1103</v>
      </c>
      <c r="H6777">
        <v>1684.68</v>
      </c>
      <c r="I6777">
        <v>81</v>
      </c>
      <c r="J6777">
        <v>14422.73</v>
      </c>
      <c r="K6777">
        <v>1.37</v>
      </c>
      <c r="L6777">
        <v>7.34</v>
      </c>
      <c r="M6777">
        <v>1.53</v>
      </c>
      <c r="N6777">
        <v>20.8</v>
      </c>
      <c r="O6777">
        <v>8.56</v>
      </c>
    </row>
    <row r="6778" spans="1:15" x14ac:dyDescent="0.3">
      <c r="A6778" s="3">
        <v>45261</v>
      </c>
      <c r="B6778" t="s">
        <v>20</v>
      </c>
      <c r="C6778" t="s">
        <v>66</v>
      </c>
      <c r="D6778" t="s">
        <v>73</v>
      </c>
      <c r="E6778" t="s">
        <v>81</v>
      </c>
      <c r="F6778">
        <v>31748</v>
      </c>
      <c r="G6778">
        <v>3139</v>
      </c>
      <c r="H6778">
        <v>8467.59</v>
      </c>
      <c r="I6778">
        <v>396</v>
      </c>
      <c r="J6778">
        <v>52181.73</v>
      </c>
      <c r="K6778">
        <v>9.89</v>
      </c>
      <c r="L6778">
        <v>12.62</v>
      </c>
      <c r="M6778">
        <v>2.7</v>
      </c>
      <c r="N6778">
        <v>21.38</v>
      </c>
      <c r="O6778">
        <v>6.16</v>
      </c>
    </row>
    <row r="6779" spans="1:15" x14ac:dyDescent="0.3">
      <c r="A6779" s="3">
        <v>45300</v>
      </c>
      <c r="B6779" t="s">
        <v>20</v>
      </c>
      <c r="C6779" t="s">
        <v>50</v>
      </c>
      <c r="D6779" t="s">
        <v>74</v>
      </c>
      <c r="E6779" t="s">
        <v>91</v>
      </c>
      <c r="F6779">
        <v>147838</v>
      </c>
      <c r="G6779">
        <v>16921</v>
      </c>
      <c r="H6779">
        <v>45229.45</v>
      </c>
      <c r="I6779">
        <v>3524</v>
      </c>
      <c r="J6779">
        <v>688880.91</v>
      </c>
      <c r="K6779">
        <v>11.45</v>
      </c>
      <c r="L6779">
        <v>20.83</v>
      </c>
      <c r="M6779">
        <v>2.67</v>
      </c>
      <c r="N6779">
        <v>12.83</v>
      </c>
      <c r="O6779">
        <v>15.23</v>
      </c>
    </row>
    <row r="6780" spans="1:15" x14ac:dyDescent="0.3">
      <c r="A6780" s="3">
        <v>45298</v>
      </c>
      <c r="B6780" t="s">
        <v>20</v>
      </c>
      <c r="C6780" t="s">
        <v>39</v>
      </c>
      <c r="D6780" t="s">
        <v>73</v>
      </c>
      <c r="E6780" t="s">
        <v>98</v>
      </c>
      <c r="F6780">
        <v>99909</v>
      </c>
      <c r="G6780">
        <v>14918</v>
      </c>
      <c r="H6780">
        <v>46909.7</v>
      </c>
      <c r="I6780">
        <v>3090</v>
      </c>
      <c r="J6780">
        <v>259169.24</v>
      </c>
      <c r="K6780">
        <v>14.93</v>
      </c>
      <c r="L6780">
        <v>20.71</v>
      </c>
      <c r="M6780">
        <v>3.14</v>
      </c>
      <c r="N6780">
        <v>15.18</v>
      </c>
      <c r="O6780">
        <v>5.52</v>
      </c>
    </row>
    <row r="6781" spans="1:15" x14ac:dyDescent="0.3">
      <c r="A6781" s="3">
        <v>45290</v>
      </c>
      <c r="B6781" t="s">
        <v>20</v>
      </c>
      <c r="C6781" t="s">
        <v>48</v>
      </c>
      <c r="D6781" t="s">
        <v>74</v>
      </c>
      <c r="E6781" t="s">
        <v>86</v>
      </c>
      <c r="F6781">
        <v>125381</v>
      </c>
      <c r="G6781">
        <v>16254</v>
      </c>
      <c r="H6781">
        <v>67090.25</v>
      </c>
      <c r="I6781">
        <v>3279</v>
      </c>
      <c r="J6781">
        <v>547642.27</v>
      </c>
      <c r="K6781">
        <v>12.96</v>
      </c>
      <c r="L6781">
        <v>20.170000000000002</v>
      </c>
      <c r="M6781">
        <v>4.13</v>
      </c>
      <c r="N6781">
        <v>20.46</v>
      </c>
      <c r="O6781">
        <v>8.16</v>
      </c>
    </row>
    <row r="6782" spans="1:15" x14ac:dyDescent="0.3">
      <c r="A6782" s="3">
        <v>45333</v>
      </c>
      <c r="B6782" t="s">
        <v>20</v>
      </c>
      <c r="C6782" t="s">
        <v>67</v>
      </c>
      <c r="D6782" t="s">
        <v>76</v>
      </c>
      <c r="E6782" t="s">
        <v>98</v>
      </c>
      <c r="F6782">
        <v>82726</v>
      </c>
      <c r="G6782">
        <v>5290</v>
      </c>
      <c r="H6782">
        <v>5562.54</v>
      </c>
      <c r="I6782">
        <v>494</v>
      </c>
      <c r="J6782">
        <v>76382.91</v>
      </c>
      <c r="K6782">
        <v>6.39</v>
      </c>
      <c r="L6782">
        <v>9.34</v>
      </c>
      <c r="M6782">
        <v>1.05</v>
      </c>
      <c r="N6782">
        <v>11.26</v>
      </c>
      <c r="O6782">
        <v>13.73</v>
      </c>
    </row>
    <row r="6783" spans="1:15" x14ac:dyDescent="0.3">
      <c r="A6783" s="3">
        <v>45335</v>
      </c>
      <c r="B6783" t="s">
        <v>20</v>
      </c>
      <c r="C6783" t="s">
        <v>50</v>
      </c>
      <c r="D6783" t="s">
        <v>74</v>
      </c>
      <c r="E6783" t="s">
        <v>77</v>
      </c>
      <c r="F6783">
        <v>84092</v>
      </c>
      <c r="G6783">
        <v>3260</v>
      </c>
      <c r="H6783">
        <v>7696.58</v>
      </c>
      <c r="I6783">
        <v>448</v>
      </c>
      <c r="J6783">
        <v>54993.08</v>
      </c>
      <c r="K6783">
        <v>3.88</v>
      </c>
      <c r="L6783">
        <v>13.74</v>
      </c>
      <c r="M6783">
        <v>2.36</v>
      </c>
      <c r="N6783">
        <v>17.18</v>
      </c>
      <c r="O6783">
        <v>7.15</v>
      </c>
    </row>
    <row r="6784" spans="1:15" x14ac:dyDescent="0.3">
      <c r="A6784" s="3">
        <v>45354</v>
      </c>
      <c r="B6784" t="s">
        <v>20</v>
      </c>
      <c r="C6784" t="s">
        <v>51</v>
      </c>
      <c r="D6784" t="s">
        <v>74</v>
      </c>
      <c r="E6784" t="s">
        <v>94</v>
      </c>
      <c r="F6784">
        <v>21499</v>
      </c>
      <c r="G6784">
        <v>3024</v>
      </c>
      <c r="H6784">
        <v>9411.06</v>
      </c>
      <c r="I6784">
        <v>542</v>
      </c>
      <c r="J6784">
        <v>64208.72</v>
      </c>
      <c r="K6784">
        <v>14.07</v>
      </c>
      <c r="L6784">
        <v>17.920000000000002</v>
      </c>
      <c r="M6784">
        <v>3.11</v>
      </c>
      <c r="N6784">
        <v>17.36</v>
      </c>
      <c r="O6784">
        <v>6.82</v>
      </c>
    </row>
    <row r="6785" spans="1:15" x14ac:dyDescent="0.3">
      <c r="A6785" s="3">
        <v>45242</v>
      </c>
      <c r="B6785" t="s">
        <v>20</v>
      </c>
      <c r="C6785" t="s">
        <v>60</v>
      </c>
      <c r="D6785" t="s">
        <v>75</v>
      </c>
      <c r="E6785" t="s">
        <v>87</v>
      </c>
      <c r="F6785">
        <v>57072</v>
      </c>
      <c r="G6785">
        <v>7183</v>
      </c>
      <c r="H6785">
        <v>10638.17</v>
      </c>
      <c r="I6785">
        <v>501</v>
      </c>
      <c r="J6785">
        <v>93001.84</v>
      </c>
      <c r="K6785">
        <v>12.59</v>
      </c>
      <c r="L6785">
        <v>6.97</v>
      </c>
      <c r="M6785">
        <v>1.48</v>
      </c>
      <c r="N6785">
        <v>21.23</v>
      </c>
      <c r="O6785">
        <v>8.74</v>
      </c>
    </row>
    <row r="6786" spans="1:15" x14ac:dyDescent="0.3">
      <c r="A6786" s="3">
        <v>45236</v>
      </c>
      <c r="B6786" t="s">
        <v>20</v>
      </c>
      <c r="C6786" t="s">
        <v>57</v>
      </c>
      <c r="D6786" t="s">
        <v>76</v>
      </c>
      <c r="E6786" t="s">
        <v>81</v>
      </c>
      <c r="F6786">
        <v>73807</v>
      </c>
      <c r="G6786">
        <v>7790</v>
      </c>
      <c r="H6786">
        <v>24563.86</v>
      </c>
      <c r="I6786">
        <v>925</v>
      </c>
      <c r="J6786">
        <v>72571.77</v>
      </c>
      <c r="K6786">
        <v>10.55</v>
      </c>
      <c r="L6786">
        <v>11.87</v>
      </c>
      <c r="M6786">
        <v>3.15</v>
      </c>
      <c r="N6786">
        <v>26.56</v>
      </c>
      <c r="O6786">
        <v>2.95</v>
      </c>
    </row>
    <row r="6787" spans="1:15" x14ac:dyDescent="0.3">
      <c r="A6787" s="3">
        <v>45343</v>
      </c>
      <c r="B6787" t="s">
        <v>20</v>
      </c>
      <c r="C6787" t="s">
        <v>44</v>
      </c>
      <c r="D6787" t="s">
        <v>75</v>
      </c>
      <c r="E6787" t="s">
        <v>103</v>
      </c>
      <c r="F6787">
        <v>115620</v>
      </c>
      <c r="G6787">
        <v>9894</v>
      </c>
      <c r="H6787">
        <v>8848.42</v>
      </c>
      <c r="I6787">
        <v>1151</v>
      </c>
      <c r="J6787">
        <v>107960</v>
      </c>
      <c r="K6787">
        <v>8.56</v>
      </c>
      <c r="L6787">
        <v>11.63</v>
      </c>
      <c r="M6787">
        <v>0.89</v>
      </c>
      <c r="N6787">
        <v>7.69</v>
      </c>
      <c r="O6787">
        <v>12.2</v>
      </c>
    </row>
    <row r="6788" spans="1:15" x14ac:dyDescent="0.3">
      <c r="A6788" s="3">
        <v>45325</v>
      </c>
      <c r="B6788" t="s">
        <v>20</v>
      </c>
      <c r="C6788" t="s">
        <v>37</v>
      </c>
      <c r="D6788" t="s">
        <v>76</v>
      </c>
      <c r="E6788" t="s">
        <v>93</v>
      </c>
      <c r="F6788">
        <v>116775</v>
      </c>
      <c r="G6788">
        <v>9699</v>
      </c>
      <c r="H6788">
        <v>29118.44</v>
      </c>
      <c r="I6788">
        <v>2055</v>
      </c>
      <c r="J6788">
        <v>271615.46999999997</v>
      </c>
      <c r="K6788">
        <v>8.31</v>
      </c>
      <c r="L6788">
        <v>21.19</v>
      </c>
      <c r="M6788">
        <v>3</v>
      </c>
      <c r="N6788">
        <v>14.17</v>
      </c>
      <c r="O6788">
        <v>9.33</v>
      </c>
    </row>
    <row r="6789" spans="1:15" x14ac:dyDescent="0.3">
      <c r="A6789" s="3">
        <v>45375</v>
      </c>
      <c r="B6789" t="s">
        <v>20</v>
      </c>
      <c r="C6789" t="s">
        <v>44</v>
      </c>
      <c r="D6789" t="s">
        <v>75</v>
      </c>
      <c r="E6789" t="s">
        <v>103</v>
      </c>
      <c r="F6789">
        <v>66677</v>
      </c>
      <c r="G6789">
        <v>8877</v>
      </c>
      <c r="H6789">
        <v>23797.87</v>
      </c>
      <c r="I6789">
        <v>1323</v>
      </c>
      <c r="J6789">
        <v>24631.89</v>
      </c>
      <c r="K6789">
        <v>13.31</v>
      </c>
      <c r="L6789">
        <v>14.9</v>
      </c>
      <c r="M6789">
        <v>2.68</v>
      </c>
      <c r="N6789">
        <v>17.989999999999998</v>
      </c>
      <c r="O6789">
        <v>1.04</v>
      </c>
    </row>
    <row r="6790" spans="1:15" x14ac:dyDescent="0.3">
      <c r="A6790" s="3">
        <v>45342</v>
      </c>
      <c r="B6790" t="s">
        <v>20</v>
      </c>
      <c r="C6790" t="s">
        <v>40</v>
      </c>
      <c r="D6790" t="s">
        <v>74</v>
      </c>
      <c r="E6790" t="s">
        <v>79</v>
      </c>
      <c r="F6790">
        <v>32520</v>
      </c>
      <c r="G6790">
        <v>790</v>
      </c>
      <c r="H6790">
        <v>2193.5500000000002</v>
      </c>
      <c r="I6790">
        <v>83</v>
      </c>
      <c r="J6790">
        <v>13343.75</v>
      </c>
      <c r="K6790">
        <v>2.4300000000000002</v>
      </c>
      <c r="L6790">
        <v>10.51</v>
      </c>
      <c r="M6790">
        <v>2.78</v>
      </c>
      <c r="N6790">
        <v>26.43</v>
      </c>
      <c r="O6790">
        <v>6.08</v>
      </c>
    </row>
    <row r="6791" spans="1:15" x14ac:dyDescent="0.3">
      <c r="A6791" s="3">
        <v>45366</v>
      </c>
      <c r="B6791" t="s">
        <v>20</v>
      </c>
      <c r="C6791" t="s">
        <v>63</v>
      </c>
      <c r="D6791" t="s">
        <v>73</v>
      </c>
      <c r="E6791" t="s">
        <v>106</v>
      </c>
      <c r="F6791">
        <v>115141</v>
      </c>
      <c r="G6791">
        <v>9644</v>
      </c>
      <c r="H6791">
        <v>38743.74</v>
      </c>
      <c r="I6791">
        <v>2070</v>
      </c>
      <c r="J6791">
        <v>69942.94</v>
      </c>
      <c r="K6791">
        <v>8.3800000000000008</v>
      </c>
      <c r="L6791">
        <v>21.46</v>
      </c>
      <c r="M6791">
        <v>4.0199999999999996</v>
      </c>
      <c r="N6791">
        <v>18.72</v>
      </c>
      <c r="O6791">
        <v>1.81</v>
      </c>
    </row>
    <row r="6792" spans="1:15" x14ac:dyDescent="0.3">
      <c r="A6792" s="3">
        <v>45245</v>
      </c>
      <c r="B6792" t="s">
        <v>20</v>
      </c>
      <c r="C6792" t="s">
        <v>48</v>
      </c>
      <c r="D6792" t="s">
        <v>74</v>
      </c>
      <c r="E6792" t="s">
        <v>84</v>
      </c>
      <c r="F6792">
        <v>92273</v>
      </c>
      <c r="G6792">
        <v>5743</v>
      </c>
      <c r="H6792">
        <v>17955.04</v>
      </c>
      <c r="I6792">
        <v>505</v>
      </c>
      <c r="J6792">
        <v>28821.01</v>
      </c>
      <c r="K6792">
        <v>6.22</v>
      </c>
      <c r="L6792">
        <v>8.7899999999999991</v>
      </c>
      <c r="M6792">
        <v>3.13</v>
      </c>
      <c r="N6792">
        <v>35.549999999999997</v>
      </c>
      <c r="O6792">
        <v>1.61</v>
      </c>
    </row>
    <row r="6793" spans="1:15" x14ac:dyDescent="0.3">
      <c r="A6793" s="3">
        <v>45293</v>
      </c>
      <c r="B6793" t="s">
        <v>20</v>
      </c>
      <c r="C6793" t="s">
        <v>50</v>
      </c>
      <c r="D6793" t="s">
        <v>75</v>
      </c>
      <c r="E6793" t="s">
        <v>83</v>
      </c>
      <c r="F6793">
        <v>7631</v>
      </c>
      <c r="G6793">
        <v>938</v>
      </c>
      <c r="H6793">
        <v>4145.54</v>
      </c>
      <c r="I6793">
        <v>166</v>
      </c>
      <c r="J6793">
        <v>17781.41</v>
      </c>
      <c r="K6793">
        <v>12.29</v>
      </c>
      <c r="L6793">
        <v>17.7</v>
      </c>
      <c r="M6793">
        <v>4.42</v>
      </c>
      <c r="N6793">
        <v>24.97</v>
      </c>
      <c r="O6793">
        <v>4.29</v>
      </c>
    </row>
    <row r="6794" spans="1:15" x14ac:dyDescent="0.3">
      <c r="A6794" s="3">
        <v>45371</v>
      </c>
      <c r="B6794" t="s">
        <v>20</v>
      </c>
      <c r="C6794" t="s">
        <v>45</v>
      </c>
      <c r="D6794" t="s">
        <v>76</v>
      </c>
      <c r="E6794" t="s">
        <v>88</v>
      </c>
      <c r="F6794">
        <v>123178</v>
      </c>
      <c r="G6794">
        <v>8519</v>
      </c>
      <c r="H6794">
        <v>22256.36</v>
      </c>
      <c r="I6794">
        <v>1004</v>
      </c>
      <c r="J6794">
        <v>103475.42</v>
      </c>
      <c r="K6794">
        <v>6.92</v>
      </c>
      <c r="L6794">
        <v>11.79</v>
      </c>
      <c r="M6794">
        <v>2.61</v>
      </c>
      <c r="N6794">
        <v>22.17</v>
      </c>
      <c r="O6794">
        <v>4.6500000000000004</v>
      </c>
    </row>
    <row r="6795" spans="1:15" x14ac:dyDescent="0.3">
      <c r="A6795" s="3">
        <v>45308</v>
      </c>
      <c r="B6795" t="s">
        <v>20</v>
      </c>
      <c r="C6795" t="s">
        <v>36</v>
      </c>
      <c r="D6795" t="s">
        <v>73</v>
      </c>
      <c r="E6795" t="s">
        <v>95</v>
      </c>
      <c r="F6795">
        <v>91699</v>
      </c>
      <c r="G6795">
        <v>3163</v>
      </c>
      <c r="H6795">
        <v>12985.2</v>
      </c>
      <c r="I6795">
        <v>548</v>
      </c>
      <c r="J6795">
        <v>75509.25</v>
      </c>
      <c r="K6795">
        <v>3.45</v>
      </c>
      <c r="L6795">
        <v>17.329999999999998</v>
      </c>
      <c r="M6795">
        <v>4.1100000000000003</v>
      </c>
      <c r="N6795">
        <v>23.7</v>
      </c>
      <c r="O6795">
        <v>5.82</v>
      </c>
    </row>
    <row r="6796" spans="1:15" x14ac:dyDescent="0.3">
      <c r="A6796" s="3">
        <v>45357</v>
      </c>
      <c r="B6796" t="s">
        <v>20</v>
      </c>
      <c r="C6796" t="s">
        <v>51</v>
      </c>
      <c r="D6796" t="s">
        <v>74</v>
      </c>
      <c r="E6796" t="s">
        <v>89</v>
      </c>
      <c r="F6796">
        <v>57041</v>
      </c>
      <c r="G6796">
        <v>8141</v>
      </c>
      <c r="H6796">
        <v>12748.94</v>
      </c>
      <c r="I6796">
        <v>369</v>
      </c>
      <c r="J6796">
        <v>61289.81</v>
      </c>
      <c r="K6796">
        <v>14.27</v>
      </c>
      <c r="L6796">
        <v>4.53</v>
      </c>
      <c r="M6796">
        <v>1.57</v>
      </c>
      <c r="N6796">
        <v>34.549999999999997</v>
      </c>
      <c r="O6796">
        <v>4.8099999999999996</v>
      </c>
    </row>
    <row r="6797" spans="1:15" x14ac:dyDescent="0.3">
      <c r="A6797" s="3">
        <v>45248</v>
      </c>
      <c r="B6797" t="s">
        <v>20</v>
      </c>
      <c r="C6797" t="s">
        <v>49</v>
      </c>
      <c r="D6797" t="s">
        <v>76</v>
      </c>
      <c r="E6797" t="s">
        <v>102</v>
      </c>
      <c r="F6797">
        <v>147746</v>
      </c>
      <c r="G6797">
        <v>22127</v>
      </c>
      <c r="H6797">
        <v>61326.6</v>
      </c>
      <c r="I6797">
        <v>911</v>
      </c>
      <c r="J6797">
        <v>143201.24</v>
      </c>
      <c r="K6797">
        <v>14.98</v>
      </c>
      <c r="L6797">
        <v>4.12</v>
      </c>
      <c r="M6797">
        <v>2.77</v>
      </c>
      <c r="N6797">
        <v>67.319999999999993</v>
      </c>
      <c r="O6797">
        <v>2.34</v>
      </c>
    </row>
    <row r="6798" spans="1:15" x14ac:dyDescent="0.3">
      <c r="A6798" s="3">
        <v>45295</v>
      </c>
      <c r="B6798" t="s">
        <v>20</v>
      </c>
      <c r="C6798" t="s">
        <v>39</v>
      </c>
      <c r="D6798" t="s">
        <v>75</v>
      </c>
      <c r="E6798" t="s">
        <v>92</v>
      </c>
      <c r="F6798">
        <v>101258</v>
      </c>
      <c r="G6798">
        <v>1589</v>
      </c>
      <c r="H6798">
        <v>4153.74</v>
      </c>
      <c r="I6798">
        <v>131</v>
      </c>
      <c r="J6798">
        <v>24029.360000000001</v>
      </c>
      <c r="K6798">
        <v>1.57</v>
      </c>
      <c r="L6798">
        <v>8.24</v>
      </c>
      <c r="M6798">
        <v>2.61</v>
      </c>
      <c r="N6798">
        <v>31.71</v>
      </c>
      <c r="O6798">
        <v>5.78</v>
      </c>
    </row>
    <row r="6799" spans="1:15" x14ac:dyDescent="0.3">
      <c r="A6799" s="3">
        <v>45202</v>
      </c>
      <c r="B6799" t="s">
        <v>20</v>
      </c>
      <c r="C6799" t="s">
        <v>35</v>
      </c>
      <c r="D6799" t="s">
        <v>73</v>
      </c>
      <c r="E6799" t="s">
        <v>87</v>
      </c>
      <c r="F6799">
        <v>47925</v>
      </c>
      <c r="G6799">
        <v>3375</v>
      </c>
      <c r="H6799">
        <v>13782.49</v>
      </c>
      <c r="I6799">
        <v>293</v>
      </c>
      <c r="J6799">
        <v>23596.959999999999</v>
      </c>
      <c r="K6799">
        <v>7.04</v>
      </c>
      <c r="L6799">
        <v>8.68</v>
      </c>
      <c r="M6799">
        <v>4.08</v>
      </c>
      <c r="N6799">
        <v>47.04</v>
      </c>
      <c r="O6799">
        <v>1.71</v>
      </c>
    </row>
    <row r="6800" spans="1:15" x14ac:dyDescent="0.3">
      <c r="A6800" s="3">
        <v>45313</v>
      </c>
      <c r="B6800" t="s">
        <v>20</v>
      </c>
      <c r="C6800" t="s">
        <v>52</v>
      </c>
      <c r="D6800" t="s">
        <v>76</v>
      </c>
      <c r="E6800" t="s">
        <v>88</v>
      </c>
      <c r="F6800">
        <v>52337</v>
      </c>
      <c r="G6800">
        <v>7449</v>
      </c>
      <c r="H6800">
        <v>9127.92</v>
      </c>
      <c r="I6800">
        <v>1042</v>
      </c>
      <c r="J6800">
        <v>84151.41</v>
      </c>
      <c r="K6800">
        <v>14.23</v>
      </c>
      <c r="L6800">
        <v>13.99</v>
      </c>
      <c r="M6800">
        <v>1.23</v>
      </c>
      <c r="N6800">
        <v>8.76</v>
      </c>
      <c r="O6800">
        <v>9.2200000000000006</v>
      </c>
    </row>
    <row r="6801" spans="1:15" x14ac:dyDescent="0.3">
      <c r="A6801" s="3">
        <v>45334</v>
      </c>
      <c r="B6801" t="s">
        <v>20</v>
      </c>
      <c r="C6801" t="s">
        <v>55</v>
      </c>
      <c r="D6801" t="s">
        <v>73</v>
      </c>
      <c r="E6801" t="s">
        <v>82</v>
      </c>
      <c r="F6801">
        <v>95631</v>
      </c>
      <c r="G6801">
        <v>11213</v>
      </c>
      <c r="H6801">
        <v>10429.379999999999</v>
      </c>
      <c r="I6801">
        <v>1267</v>
      </c>
      <c r="J6801">
        <v>179016.79</v>
      </c>
      <c r="K6801">
        <v>11.73</v>
      </c>
      <c r="L6801">
        <v>11.3</v>
      </c>
      <c r="M6801">
        <v>0.93</v>
      </c>
      <c r="N6801">
        <v>8.23</v>
      </c>
      <c r="O6801">
        <v>17.16</v>
      </c>
    </row>
    <row r="6802" spans="1:15" x14ac:dyDescent="0.3">
      <c r="A6802" s="3">
        <v>45201</v>
      </c>
      <c r="B6802" t="s">
        <v>20</v>
      </c>
      <c r="C6802" t="s">
        <v>72</v>
      </c>
      <c r="D6802" t="s">
        <v>74</v>
      </c>
      <c r="E6802" t="s">
        <v>81</v>
      </c>
      <c r="F6802">
        <v>52088</v>
      </c>
      <c r="G6802">
        <v>3334</v>
      </c>
      <c r="H6802">
        <v>2133.69</v>
      </c>
      <c r="I6802">
        <v>546</v>
      </c>
      <c r="J6802">
        <v>56305.53</v>
      </c>
      <c r="K6802">
        <v>6.4</v>
      </c>
      <c r="L6802">
        <v>16.38</v>
      </c>
      <c r="M6802">
        <v>0.64</v>
      </c>
      <c r="N6802">
        <v>3.91</v>
      </c>
      <c r="O6802">
        <v>26.39</v>
      </c>
    </row>
    <row r="6803" spans="1:15" x14ac:dyDescent="0.3">
      <c r="A6803" s="3">
        <v>45284</v>
      </c>
      <c r="B6803" t="s">
        <v>20</v>
      </c>
      <c r="C6803" t="s">
        <v>26</v>
      </c>
      <c r="D6803" t="s">
        <v>73</v>
      </c>
      <c r="E6803" t="s">
        <v>92</v>
      </c>
      <c r="F6803">
        <v>82367</v>
      </c>
      <c r="G6803">
        <v>546</v>
      </c>
      <c r="H6803">
        <v>1589.89</v>
      </c>
      <c r="I6803">
        <v>111</v>
      </c>
      <c r="J6803">
        <v>2958.16</v>
      </c>
      <c r="K6803">
        <v>0.66</v>
      </c>
      <c r="L6803">
        <v>20.329999999999998</v>
      </c>
      <c r="M6803">
        <v>2.91</v>
      </c>
      <c r="N6803">
        <v>14.32</v>
      </c>
      <c r="O6803">
        <v>1.86</v>
      </c>
    </row>
    <row r="6804" spans="1:15" x14ac:dyDescent="0.3">
      <c r="A6804" s="3">
        <v>45294</v>
      </c>
      <c r="B6804" t="s">
        <v>20</v>
      </c>
      <c r="C6804" t="s">
        <v>23</v>
      </c>
      <c r="D6804" t="s">
        <v>73</v>
      </c>
      <c r="E6804" t="s">
        <v>90</v>
      </c>
      <c r="F6804">
        <v>25669</v>
      </c>
      <c r="G6804">
        <v>2326</v>
      </c>
      <c r="H6804">
        <v>7879.42</v>
      </c>
      <c r="I6804">
        <v>101</v>
      </c>
      <c r="J6804">
        <v>950.41</v>
      </c>
      <c r="K6804">
        <v>9.06</v>
      </c>
      <c r="L6804">
        <v>4.34</v>
      </c>
      <c r="M6804">
        <v>3.39</v>
      </c>
      <c r="N6804">
        <v>78.010000000000005</v>
      </c>
      <c r="O6804">
        <v>0.12</v>
      </c>
    </row>
    <row r="6805" spans="1:15" x14ac:dyDescent="0.3">
      <c r="A6805" s="3">
        <v>45328</v>
      </c>
      <c r="B6805" t="s">
        <v>20</v>
      </c>
      <c r="C6805" t="s">
        <v>50</v>
      </c>
      <c r="D6805" t="s">
        <v>74</v>
      </c>
      <c r="E6805" t="s">
        <v>100</v>
      </c>
      <c r="F6805">
        <v>67521</v>
      </c>
      <c r="G6805">
        <v>4882</v>
      </c>
      <c r="H6805">
        <v>17789.349999999999</v>
      </c>
      <c r="I6805">
        <v>295</v>
      </c>
      <c r="J6805">
        <v>49602.559999999998</v>
      </c>
      <c r="K6805">
        <v>7.23</v>
      </c>
      <c r="L6805">
        <v>6.04</v>
      </c>
      <c r="M6805">
        <v>3.64</v>
      </c>
      <c r="N6805">
        <v>60.3</v>
      </c>
      <c r="O6805">
        <v>2.79</v>
      </c>
    </row>
    <row r="6806" spans="1:15" x14ac:dyDescent="0.3">
      <c r="A6806" s="3">
        <v>45355</v>
      </c>
      <c r="B6806" t="s">
        <v>20</v>
      </c>
      <c r="C6806" t="s">
        <v>64</v>
      </c>
      <c r="D6806" t="s">
        <v>75</v>
      </c>
      <c r="E6806" t="s">
        <v>97</v>
      </c>
      <c r="F6806">
        <v>4406</v>
      </c>
      <c r="G6806">
        <v>441</v>
      </c>
      <c r="H6806">
        <v>777</v>
      </c>
      <c r="I6806">
        <v>56</v>
      </c>
      <c r="J6806">
        <v>10824.08</v>
      </c>
      <c r="K6806">
        <v>10.01</v>
      </c>
      <c r="L6806">
        <v>12.7</v>
      </c>
      <c r="M6806">
        <v>1.76</v>
      </c>
      <c r="N6806">
        <v>13.88</v>
      </c>
      <c r="O6806">
        <v>13.93</v>
      </c>
    </row>
    <row r="6807" spans="1:15" x14ac:dyDescent="0.3">
      <c r="A6807" s="3">
        <v>45208</v>
      </c>
      <c r="B6807" t="s">
        <v>20</v>
      </c>
      <c r="C6807" t="s">
        <v>27</v>
      </c>
      <c r="D6807" t="s">
        <v>73</v>
      </c>
      <c r="E6807" t="s">
        <v>99</v>
      </c>
      <c r="F6807">
        <v>72572</v>
      </c>
      <c r="G6807">
        <v>2640</v>
      </c>
      <c r="H6807">
        <v>6462.97</v>
      </c>
      <c r="I6807">
        <v>392</v>
      </c>
      <c r="J6807">
        <v>12509.84</v>
      </c>
      <c r="K6807">
        <v>3.64</v>
      </c>
      <c r="L6807">
        <v>14.85</v>
      </c>
      <c r="M6807">
        <v>2.4500000000000002</v>
      </c>
      <c r="N6807">
        <v>16.489999999999998</v>
      </c>
      <c r="O6807">
        <v>1.94</v>
      </c>
    </row>
    <row r="6808" spans="1:15" x14ac:dyDescent="0.3">
      <c r="A6808" s="3">
        <v>45364</v>
      </c>
      <c r="B6808" t="s">
        <v>20</v>
      </c>
      <c r="C6808" t="s">
        <v>59</v>
      </c>
      <c r="D6808" t="s">
        <v>74</v>
      </c>
      <c r="E6808" t="s">
        <v>85</v>
      </c>
      <c r="F6808">
        <v>73076</v>
      </c>
      <c r="G6808">
        <v>826</v>
      </c>
      <c r="H6808">
        <v>375.98</v>
      </c>
      <c r="I6808">
        <v>75</v>
      </c>
      <c r="J6808">
        <v>1456.48</v>
      </c>
      <c r="K6808">
        <v>1.1299999999999999</v>
      </c>
      <c r="L6808">
        <v>9.08</v>
      </c>
      <c r="M6808">
        <v>0.46</v>
      </c>
      <c r="N6808">
        <v>5.01</v>
      </c>
      <c r="O6808">
        <v>3.87</v>
      </c>
    </row>
    <row r="6809" spans="1:15" x14ac:dyDescent="0.3">
      <c r="A6809" s="3">
        <v>45301</v>
      </c>
      <c r="B6809" t="s">
        <v>20</v>
      </c>
      <c r="C6809" t="s">
        <v>32</v>
      </c>
      <c r="D6809" t="s">
        <v>76</v>
      </c>
      <c r="E6809" t="s">
        <v>102</v>
      </c>
      <c r="F6809">
        <v>126497</v>
      </c>
      <c r="G6809">
        <v>15375</v>
      </c>
      <c r="H6809">
        <v>69018.53</v>
      </c>
      <c r="I6809">
        <v>640</v>
      </c>
      <c r="J6809">
        <v>57204.24</v>
      </c>
      <c r="K6809">
        <v>12.15</v>
      </c>
      <c r="L6809">
        <v>4.16</v>
      </c>
      <c r="M6809">
        <v>4.49</v>
      </c>
      <c r="N6809">
        <v>107.84</v>
      </c>
      <c r="O6809">
        <v>0.83</v>
      </c>
    </row>
    <row r="6810" spans="1:15" x14ac:dyDescent="0.3">
      <c r="A6810" s="3">
        <v>45378</v>
      </c>
      <c r="B6810" t="s">
        <v>20</v>
      </c>
      <c r="C6810" t="s">
        <v>64</v>
      </c>
      <c r="D6810" t="s">
        <v>76</v>
      </c>
      <c r="E6810" t="s">
        <v>98</v>
      </c>
      <c r="F6810">
        <v>12512</v>
      </c>
      <c r="G6810">
        <v>109</v>
      </c>
      <c r="H6810">
        <v>103.48</v>
      </c>
      <c r="I6810">
        <v>9</v>
      </c>
      <c r="J6810">
        <v>735.94</v>
      </c>
      <c r="K6810">
        <v>0.87</v>
      </c>
      <c r="L6810">
        <v>8.26</v>
      </c>
      <c r="M6810">
        <v>0.95</v>
      </c>
      <c r="N6810">
        <v>11.5</v>
      </c>
      <c r="O6810">
        <v>7.11</v>
      </c>
    </row>
    <row r="6811" spans="1:15" x14ac:dyDescent="0.3">
      <c r="A6811" s="3">
        <v>45270</v>
      </c>
      <c r="B6811" t="s">
        <v>20</v>
      </c>
      <c r="C6811" t="s">
        <v>40</v>
      </c>
      <c r="D6811" t="s">
        <v>76</v>
      </c>
      <c r="E6811" t="s">
        <v>79</v>
      </c>
      <c r="F6811">
        <v>67332</v>
      </c>
      <c r="G6811">
        <v>9511</v>
      </c>
      <c r="H6811">
        <v>19240.099999999999</v>
      </c>
      <c r="I6811">
        <v>1182</v>
      </c>
      <c r="J6811">
        <v>62514.51</v>
      </c>
      <c r="K6811">
        <v>14.13</v>
      </c>
      <c r="L6811">
        <v>12.43</v>
      </c>
      <c r="M6811">
        <v>2.02</v>
      </c>
      <c r="N6811">
        <v>16.28</v>
      </c>
      <c r="O6811">
        <v>3.25</v>
      </c>
    </row>
    <row r="6812" spans="1:15" x14ac:dyDescent="0.3">
      <c r="A6812" s="3">
        <v>45346</v>
      </c>
      <c r="B6812" t="s">
        <v>20</v>
      </c>
      <c r="C6812" t="s">
        <v>71</v>
      </c>
      <c r="D6812" t="s">
        <v>75</v>
      </c>
      <c r="E6812" t="s">
        <v>86</v>
      </c>
      <c r="F6812">
        <v>16001</v>
      </c>
      <c r="G6812">
        <v>80</v>
      </c>
      <c r="H6812">
        <v>326.98</v>
      </c>
      <c r="I6812">
        <v>3</v>
      </c>
      <c r="J6812">
        <v>579.09</v>
      </c>
      <c r="K6812">
        <v>0.5</v>
      </c>
      <c r="L6812">
        <v>3.75</v>
      </c>
      <c r="M6812">
        <v>4.09</v>
      </c>
      <c r="N6812">
        <v>108.99</v>
      </c>
      <c r="O6812">
        <v>1.77</v>
      </c>
    </row>
    <row r="6813" spans="1:15" x14ac:dyDescent="0.3">
      <c r="A6813" s="3">
        <v>45320</v>
      </c>
      <c r="B6813" t="s">
        <v>20</v>
      </c>
      <c r="C6813" t="s">
        <v>33</v>
      </c>
      <c r="D6813" t="s">
        <v>74</v>
      </c>
      <c r="E6813" t="s">
        <v>96</v>
      </c>
      <c r="F6813">
        <v>8976</v>
      </c>
      <c r="G6813">
        <v>215</v>
      </c>
      <c r="H6813">
        <v>619.20000000000005</v>
      </c>
      <c r="I6813">
        <v>47</v>
      </c>
      <c r="J6813">
        <v>1504.03</v>
      </c>
      <c r="K6813">
        <v>2.4</v>
      </c>
      <c r="L6813">
        <v>21.86</v>
      </c>
      <c r="M6813">
        <v>2.88</v>
      </c>
      <c r="N6813">
        <v>13.17</v>
      </c>
      <c r="O6813">
        <v>2.4300000000000002</v>
      </c>
    </row>
    <row r="6814" spans="1:15" x14ac:dyDescent="0.3">
      <c r="A6814" s="3">
        <v>45325</v>
      </c>
      <c r="B6814" t="s">
        <v>20</v>
      </c>
      <c r="C6814" t="s">
        <v>46</v>
      </c>
      <c r="D6814" t="s">
        <v>74</v>
      </c>
      <c r="E6814" t="s">
        <v>91</v>
      </c>
      <c r="F6814">
        <v>120139</v>
      </c>
      <c r="G6814">
        <v>7985</v>
      </c>
      <c r="H6814">
        <v>28743.9</v>
      </c>
      <c r="I6814">
        <v>288</v>
      </c>
      <c r="J6814">
        <v>40178.199999999997</v>
      </c>
      <c r="K6814">
        <v>6.65</v>
      </c>
      <c r="L6814">
        <v>3.61</v>
      </c>
      <c r="M6814">
        <v>3.6</v>
      </c>
      <c r="N6814">
        <v>99.81</v>
      </c>
      <c r="O6814">
        <v>1.4</v>
      </c>
    </row>
    <row r="6815" spans="1:15" x14ac:dyDescent="0.3">
      <c r="A6815" s="3">
        <v>45321</v>
      </c>
      <c r="B6815" t="s">
        <v>20</v>
      </c>
      <c r="C6815" t="s">
        <v>66</v>
      </c>
      <c r="D6815" t="s">
        <v>74</v>
      </c>
      <c r="E6815" t="s">
        <v>87</v>
      </c>
      <c r="F6815">
        <v>46553</v>
      </c>
      <c r="G6815">
        <v>775</v>
      </c>
      <c r="H6815">
        <v>1061.54</v>
      </c>
      <c r="I6815">
        <v>46</v>
      </c>
      <c r="J6815">
        <v>8368.81</v>
      </c>
      <c r="K6815">
        <v>1.66</v>
      </c>
      <c r="L6815">
        <v>5.94</v>
      </c>
      <c r="M6815">
        <v>1.37</v>
      </c>
      <c r="N6815">
        <v>23.08</v>
      </c>
      <c r="O6815">
        <v>7.88</v>
      </c>
    </row>
    <row r="6816" spans="1:15" x14ac:dyDescent="0.3">
      <c r="A6816" s="3">
        <v>45226</v>
      </c>
      <c r="B6816" t="s">
        <v>20</v>
      </c>
      <c r="C6816" t="s">
        <v>48</v>
      </c>
      <c r="D6816" t="s">
        <v>74</v>
      </c>
      <c r="E6816" t="s">
        <v>82</v>
      </c>
      <c r="F6816">
        <v>144022</v>
      </c>
      <c r="G6816">
        <v>4488</v>
      </c>
      <c r="H6816">
        <v>2539.2199999999998</v>
      </c>
      <c r="I6816">
        <v>635</v>
      </c>
      <c r="J6816">
        <v>46040.85</v>
      </c>
      <c r="K6816">
        <v>3.12</v>
      </c>
      <c r="L6816">
        <v>14.15</v>
      </c>
      <c r="M6816">
        <v>0.56999999999999995</v>
      </c>
      <c r="N6816">
        <v>4</v>
      </c>
      <c r="O6816">
        <v>18.13</v>
      </c>
    </row>
    <row r="6817" spans="1:15" x14ac:dyDescent="0.3">
      <c r="A6817" s="3">
        <v>45294</v>
      </c>
      <c r="B6817" t="s">
        <v>20</v>
      </c>
      <c r="C6817" t="s">
        <v>29</v>
      </c>
      <c r="D6817" t="s">
        <v>75</v>
      </c>
      <c r="E6817" t="s">
        <v>82</v>
      </c>
      <c r="F6817">
        <v>11012</v>
      </c>
      <c r="G6817">
        <v>702</v>
      </c>
      <c r="H6817">
        <v>623.49</v>
      </c>
      <c r="I6817">
        <v>120</v>
      </c>
      <c r="J6817">
        <v>14676.36</v>
      </c>
      <c r="K6817">
        <v>6.37</v>
      </c>
      <c r="L6817">
        <v>17.09</v>
      </c>
      <c r="M6817">
        <v>0.89</v>
      </c>
      <c r="N6817">
        <v>5.2</v>
      </c>
      <c r="O6817">
        <v>23.54</v>
      </c>
    </row>
    <row r="6818" spans="1:15" x14ac:dyDescent="0.3">
      <c r="A6818" s="3">
        <v>45356</v>
      </c>
      <c r="B6818" t="s">
        <v>20</v>
      </c>
      <c r="C6818" t="s">
        <v>35</v>
      </c>
      <c r="D6818" t="s">
        <v>75</v>
      </c>
      <c r="E6818" t="s">
        <v>86</v>
      </c>
      <c r="F6818">
        <v>8559</v>
      </c>
      <c r="G6818">
        <v>494</v>
      </c>
      <c r="H6818">
        <v>545.11</v>
      </c>
      <c r="I6818">
        <v>70</v>
      </c>
      <c r="J6818">
        <v>10977.85</v>
      </c>
      <c r="K6818">
        <v>5.77</v>
      </c>
      <c r="L6818">
        <v>14.17</v>
      </c>
      <c r="M6818">
        <v>1.1000000000000001</v>
      </c>
      <c r="N6818">
        <v>7.79</v>
      </c>
      <c r="O6818">
        <v>20.14</v>
      </c>
    </row>
    <row r="6819" spans="1:15" x14ac:dyDescent="0.3">
      <c r="A6819" s="3">
        <v>45380</v>
      </c>
      <c r="B6819" t="s">
        <v>20</v>
      </c>
      <c r="C6819" t="s">
        <v>40</v>
      </c>
      <c r="D6819" t="s">
        <v>76</v>
      </c>
      <c r="E6819" t="s">
        <v>90</v>
      </c>
      <c r="F6819">
        <v>41158</v>
      </c>
      <c r="G6819">
        <v>2070</v>
      </c>
      <c r="H6819">
        <v>1047.48</v>
      </c>
      <c r="I6819">
        <v>146</v>
      </c>
      <c r="J6819">
        <v>20157.87</v>
      </c>
      <c r="K6819">
        <v>5.03</v>
      </c>
      <c r="L6819">
        <v>7.05</v>
      </c>
      <c r="M6819">
        <v>0.51</v>
      </c>
      <c r="N6819">
        <v>7.17</v>
      </c>
      <c r="O6819">
        <v>19.239999999999998</v>
      </c>
    </row>
    <row r="6820" spans="1:15" x14ac:dyDescent="0.3">
      <c r="A6820" s="3">
        <v>45233</v>
      </c>
      <c r="B6820" t="s">
        <v>20</v>
      </c>
      <c r="C6820" t="s">
        <v>38</v>
      </c>
      <c r="D6820" t="s">
        <v>74</v>
      </c>
      <c r="E6820" t="s">
        <v>98</v>
      </c>
      <c r="F6820">
        <v>47375</v>
      </c>
      <c r="G6820">
        <v>7031</v>
      </c>
      <c r="H6820">
        <v>3198</v>
      </c>
      <c r="I6820">
        <v>619</v>
      </c>
      <c r="J6820">
        <v>10581.23</v>
      </c>
      <c r="K6820">
        <v>14.84</v>
      </c>
      <c r="L6820">
        <v>8.8000000000000007</v>
      </c>
      <c r="M6820">
        <v>0.45</v>
      </c>
      <c r="N6820">
        <v>5.17</v>
      </c>
      <c r="O6820">
        <v>3.31</v>
      </c>
    </row>
    <row r="6821" spans="1:15" x14ac:dyDescent="0.3">
      <c r="A6821" s="3">
        <v>45307</v>
      </c>
      <c r="B6821" t="s">
        <v>20</v>
      </c>
      <c r="C6821" t="s">
        <v>27</v>
      </c>
      <c r="D6821" t="s">
        <v>76</v>
      </c>
      <c r="E6821" t="s">
        <v>86</v>
      </c>
      <c r="F6821">
        <v>22711</v>
      </c>
      <c r="G6821">
        <v>1155</v>
      </c>
      <c r="H6821">
        <v>2384.21</v>
      </c>
      <c r="I6821">
        <v>236</v>
      </c>
      <c r="J6821">
        <v>4887.41</v>
      </c>
      <c r="K6821">
        <v>5.09</v>
      </c>
      <c r="L6821">
        <v>20.43</v>
      </c>
      <c r="M6821">
        <v>2.06</v>
      </c>
      <c r="N6821">
        <v>10.1</v>
      </c>
      <c r="O6821">
        <v>2.0499999999999998</v>
      </c>
    </row>
    <row r="6822" spans="1:15" x14ac:dyDescent="0.3">
      <c r="A6822" s="3">
        <v>45214</v>
      </c>
      <c r="B6822" t="s">
        <v>20</v>
      </c>
      <c r="C6822" t="s">
        <v>32</v>
      </c>
      <c r="D6822" t="s">
        <v>73</v>
      </c>
      <c r="E6822" t="s">
        <v>97</v>
      </c>
      <c r="F6822">
        <v>32307</v>
      </c>
      <c r="G6822">
        <v>3802</v>
      </c>
      <c r="H6822">
        <v>7686.47</v>
      </c>
      <c r="I6822">
        <v>700</v>
      </c>
      <c r="J6822">
        <v>73579.399999999994</v>
      </c>
      <c r="K6822">
        <v>11.77</v>
      </c>
      <c r="L6822">
        <v>18.41</v>
      </c>
      <c r="M6822">
        <v>2.02</v>
      </c>
      <c r="N6822">
        <v>10.98</v>
      </c>
      <c r="O6822">
        <v>9.57</v>
      </c>
    </row>
    <row r="6823" spans="1:15" x14ac:dyDescent="0.3">
      <c r="A6823" s="3">
        <v>45363</v>
      </c>
      <c r="B6823" t="s">
        <v>20</v>
      </c>
      <c r="C6823" t="s">
        <v>59</v>
      </c>
      <c r="D6823" t="s">
        <v>73</v>
      </c>
      <c r="E6823" t="s">
        <v>103</v>
      </c>
      <c r="F6823">
        <v>117228</v>
      </c>
      <c r="G6823">
        <v>1253</v>
      </c>
      <c r="H6823">
        <v>5362.14</v>
      </c>
      <c r="I6823">
        <v>57</v>
      </c>
      <c r="J6823">
        <v>6928.25</v>
      </c>
      <c r="K6823">
        <v>1.07</v>
      </c>
      <c r="L6823">
        <v>4.55</v>
      </c>
      <c r="M6823">
        <v>4.28</v>
      </c>
      <c r="N6823">
        <v>94.07</v>
      </c>
      <c r="O6823">
        <v>1.29</v>
      </c>
    </row>
    <row r="6824" spans="1:15" x14ac:dyDescent="0.3">
      <c r="A6824" s="3">
        <v>45280</v>
      </c>
      <c r="B6824" t="s">
        <v>20</v>
      </c>
      <c r="C6824" t="s">
        <v>44</v>
      </c>
      <c r="D6824" t="s">
        <v>76</v>
      </c>
      <c r="E6824" t="s">
        <v>84</v>
      </c>
      <c r="F6824">
        <v>17338</v>
      </c>
      <c r="G6824">
        <v>2293</v>
      </c>
      <c r="H6824">
        <v>1667.14</v>
      </c>
      <c r="I6824">
        <v>310</v>
      </c>
      <c r="J6824">
        <v>51378.32</v>
      </c>
      <c r="K6824">
        <v>13.23</v>
      </c>
      <c r="L6824">
        <v>13.52</v>
      </c>
      <c r="M6824">
        <v>0.73</v>
      </c>
      <c r="N6824">
        <v>5.38</v>
      </c>
      <c r="O6824">
        <v>30.82</v>
      </c>
    </row>
    <row r="6825" spans="1:15" x14ac:dyDescent="0.3">
      <c r="A6825" s="3">
        <v>45339</v>
      </c>
      <c r="B6825" t="s">
        <v>20</v>
      </c>
      <c r="C6825" t="s">
        <v>56</v>
      </c>
      <c r="D6825" t="s">
        <v>75</v>
      </c>
      <c r="E6825" t="s">
        <v>104</v>
      </c>
      <c r="F6825">
        <v>26552</v>
      </c>
      <c r="G6825">
        <v>3930</v>
      </c>
      <c r="H6825">
        <v>13243.09</v>
      </c>
      <c r="I6825">
        <v>325</v>
      </c>
      <c r="J6825">
        <v>45960.27</v>
      </c>
      <c r="K6825">
        <v>14.8</v>
      </c>
      <c r="L6825">
        <v>8.27</v>
      </c>
      <c r="M6825">
        <v>3.37</v>
      </c>
      <c r="N6825">
        <v>40.75</v>
      </c>
      <c r="O6825">
        <v>3.47</v>
      </c>
    </row>
    <row r="6826" spans="1:15" x14ac:dyDescent="0.3">
      <c r="A6826" s="3">
        <v>45249</v>
      </c>
      <c r="B6826" t="s">
        <v>20</v>
      </c>
      <c r="C6826" t="s">
        <v>64</v>
      </c>
      <c r="D6826" t="s">
        <v>73</v>
      </c>
      <c r="E6826" t="s">
        <v>101</v>
      </c>
      <c r="F6826">
        <v>73739</v>
      </c>
      <c r="G6826">
        <v>7914</v>
      </c>
      <c r="H6826">
        <v>25877.68</v>
      </c>
      <c r="I6826">
        <v>1521</v>
      </c>
      <c r="J6826">
        <v>33521.49</v>
      </c>
      <c r="K6826">
        <v>10.73</v>
      </c>
      <c r="L6826">
        <v>19.22</v>
      </c>
      <c r="M6826">
        <v>3.27</v>
      </c>
      <c r="N6826">
        <v>17.010000000000002</v>
      </c>
      <c r="O6826">
        <v>1.3</v>
      </c>
    </row>
    <row r="6827" spans="1:15" x14ac:dyDescent="0.3">
      <c r="A6827" s="3">
        <v>45285</v>
      </c>
      <c r="B6827" t="s">
        <v>20</v>
      </c>
      <c r="C6827" t="s">
        <v>52</v>
      </c>
      <c r="D6827" t="s">
        <v>76</v>
      </c>
      <c r="E6827" t="s">
        <v>100</v>
      </c>
      <c r="F6827">
        <v>5371</v>
      </c>
      <c r="G6827">
        <v>111</v>
      </c>
      <c r="H6827">
        <v>335.94</v>
      </c>
      <c r="I6827">
        <v>23</v>
      </c>
      <c r="J6827">
        <v>2204.29</v>
      </c>
      <c r="K6827">
        <v>2.0699999999999998</v>
      </c>
      <c r="L6827">
        <v>20.72</v>
      </c>
      <c r="M6827">
        <v>3.03</v>
      </c>
      <c r="N6827">
        <v>14.61</v>
      </c>
      <c r="O6827">
        <v>6.56</v>
      </c>
    </row>
    <row r="6828" spans="1:15" x14ac:dyDescent="0.3">
      <c r="A6828" s="3">
        <v>45243</v>
      </c>
      <c r="B6828" t="s">
        <v>20</v>
      </c>
      <c r="C6828" t="s">
        <v>27</v>
      </c>
      <c r="D6828" t="s">
        <v>74</v>
      </c>
      <c r="E6828" t="s">
        <v>95</v>
      </c>
      <c r="F6828">
        <v>83963</v>
      </c>
      <c r="G6828">
        <v>12114</v>
      </c>
      <c r="H6828">
        <v>51437.86</v>
      </c>
      <c r="I6828">
        <v>2441</v>
      </c>
      <c r="J6828">
        <v>445289.51</v>
      </c>
      <c r="K6828">
        <v>14.43</v>
      </c>
      <c r="L6828">
        <v>20.149999999999999</v>
      </c>
      <c r="M6828">
        <v>4.25</v>
      </c>
      <c r="N6828">
        <v>21.07</v>
      </c>
      <c r="O6828">
        <v>8.66</v>
      </c>
    </row>
    <row r="6829" spans="1:15" x14ac:dyDescent="0.3">
      <c r="A6829" s="3">
        <v>45332</v>
      </c>
      <c r="B6829" t="s">
        <v>20</v>
      </c>
      <c r="C6829" t="s">
        <v>60</v>
      </c>
      <c r="D6829" t="s">
        <v>76</v>
      </c>
      <c r="E6829" t="s">
        <v>80</v>
      </c>
      <c r="F6829">
        <v>97011</v>
      </c>
      <c r="G6829">
        <v>13121</v>
      </c>
      <c r="H6829">
        <v>49355.25</v>
      </c>
      <c r="I6829">
        <v>2126</v>
      </c>
      <c r="J6829">
        <v>20748.900000000001</v>
      </c>
      <c r="K6829">
        <v>13.53</v>
      </c>
      <c r="L6829">
        <v>16.2</v>
      </c>
      <c r="M6829">
        <v>3.76</v>
      </c>
      <c r="N6829">
        <v>23.22</v>
      </c>
      <c r="O6829">
        <v>0.42</v>
      </c>
    </row>
    <row r="6830" spans="1:15" x14ac:dyDescent="0.3">
      <c r="A6830" s="3">
        <v>45370</v>
      </c>
      <c r="B6830" t="s">
        <v>20</v>
      </c>
      <c r="C6830" t="s">
        <v>54</v>
      </c>
      <c r="D6830" t="s">
        <v>74</v>
      </c>
      <c r="E6830" t="s">
        <v>86</v>
      </c>
      <c r="F6830">
        <v>4714</v>
      </c>
      <c r="G6830">
        <v>113</v>
      </c>
      <c r="H6830">
        <v>107.39</v>
      </c>
      <c r="I6830">
        <v>3</v>
      </c>
      <c r="J6830">
        <v>83.27</v>
      </c>
      <c r="K6830">
        <v>2.4</v>
      </c>
      <c r="L6830">
        <v>2.65</v>
      </c>
      <c r="M6830">
        <v>0.95</v>
      </c>
      <c r="N6830">
        <v>35.799999999999997</v>
      </c>
      <c r="O6830">
        <v>0.78</v>
      </c>
    </row>
    <row r="6831" spans="1:15" x14ac:dyDescent="0.3">
      <c r="A6831" s="3">
        <v>45306</v>
      </c>
      <c r="B6831" t="s">
        <v>20</v>
      </c>
      <c r="C6831" t="s">
        <v>49</v>
      </c>
      <c r="D6831" t="s">
        <v>73</v>
      </c>
      <c r="E6831" t="s">
        <v>100</v>
      </c>
      <c r="F6831">
        <v>106689</v>
      </c>
      <c r="G6831">
        <v>14761</v>
      </c>
      <c r="H6831">
        <v>46077.9</v>
      </c>
      <c r="I6831">
        <v>1318</v>
      </c>
      <c r="J6831">
        <v>210491.46</v>
      </c>
      <c r="K6831">
        <v>13.84</v>
      </c>
      <c r="L6831">
        <v>8.93</v>
      </c>
      <c r="M6831">
        <v>3.12</v>
      </c>
      <c r="N6831">
        <v>34.96</v>
      </c>
      <c r="O6831">
        <v>4.57</v>
      </c>
    </row>
    <row r="6832" spans="1:15" x14ac:dyDescent="0.3">
      <c r="A6832" s="3">
        <v>45216</v>
      </c>
      <c r="B6832" t="s">
        <v>20</v>
      </c>
      <c r="C6832" t="s">
        <v>36</v>
      </c>
      <c r="D6832" t="s">
        <v>76</v>
      </c>
      <c r="E6832" t="s">
        <v>102</v>
      </c>
      <c r="F6832">
        <v>17117</v>
      </c>
      <c r="G6832">
        <v>1297</v>
      </c>
      <c r="H6832">
        <v>1274.5899999999999</v>
      </c>
      <c r="I6832">
        <v>256</v>
      </c>
      <c r="J6832">
        <v>18186</v>
      </c>
      <c r="K6832">
        <v>7.58</v>
      </c>
      <c r="L6832">
        <v>19.739999999999998</v>
      </c>
      <c r="M6832">
        <v>0.98</v>
      </c>
      <c r="N6832">
        <v>4.9800000000000004</v>
      </c>
      <c r="O6832">
        <v>14.27</v>
      </c>
    </row>
    <row r="6833" spans="1:15" x14ac:dyDescent="0.3">
      <c r="A6833" s="3">
        <v>45328</v>
      </c>
      <c r="B6833" t="s">
        <v>20</v>
      </c>
      <c r="C6833" t="s">
        <v>36</v>
      </c>
      <c r="D6833" t="s">
        <v>74</v>
      </c>
      <c r="E6833" t="s">
        <v>102</v>
      </c>
      <c r="F6833">
        <v>51578</v>
      </c>
      <c r="G6833">
        <v>5484</v>
      </c>
      <c r="H6833">
        <v>8727.44</v>
      </c>
      <c r="I6833">
        <v>685</v>
      </c>
      <c r="J6833">
        <v>112455.96</v>
      </c>
      <c r="K6833">
        <v>10.63</v>
      </c>
      <c r="L6833">
        <v>12.49</v>
      </c>
      <c r="M6833">
        <v>1.59</v>
      </c>
      <c r="N6833">
        <v>12.74</v>
      </c>
      <c r="O6833">
        <v>12.89</v>
      </c>
    </row>
    <row r="6834" spans="1:15" x14ac:dyDescent="0.3">
      <c r="A6834" s="3">
        <v>45268</v>
      </c>
      <c r="B6834" t="s">
        <v>20</v>
      </c>
      <c r="C6834" t="s">
        <v>46</v>
      </c>
      <c r="D6834" t="s">
        <v>75</v>
      </c>
      <c r="E6834" t="s">
        <v>84</v>
      </c>
      <c r="F6834">
        <v>39669</v>
      </c>
      <c r="G6834">
        <v>1100</v>
      </c>
      <c r="H6834">
        <v>4847.3999999999996</v>
      </c>
      <c r="I6834">
        <v>47</v>
      </c>
      <c r="J6834">
        <v>5129.1899999999996</v>
      </c>
      <c r="K6834">
        <v>2.77</v>
      </c>
      <c r="L6834">
        <v>4.2699999999999996</v>
      </c>
      <c r="M6834">
        <v>4.41</v>
      </c>
      <c r="N6834">
        <v>103.14</v>
      </c>
      <c r="O6834">
        <v>1.06</v>
      </c>
    </row>
    <row r="6835" spans="1:15" x14ac:dyDescent="0.3">
      <c r="A6835" s="3">
        <v>45244</v>
      </c>
      <c r="B6835" t="s">
        <v>20</v>
      </c>
      <c r="C6835" t="s">
        <v>66</v>
      </c>
      <c r="D6835" t="s">
        <v>76</v>
      </c>
      <c r="E6835" t="s">
        <v>87</v>
      </c>
      <c r="F6835">
        <v>23011</v>
      </c>
      <c r="G6835">
        <v>3171</v>
      </c>
      <c r="H6835">
        <v>13563.46</v>
      </c>
      <c r="I6835">
        <v>234</v>
      </c>
      <c r="J6835">
        <v>7740.03</v>
      </c>
      <c r="K6835">
        <v>13.78</v>
      </c>
      <c r="L6835">
        <v>7.38</v>
      </c>
      <c r="M6835">
        <v>4.28</v>
      </c>
      <c r="N6835">
        <v>57.96</v>
      </c>
      <c r="O6835">
        <v>0.56999999999999995</v>
      </c>
    </row>
    <row r="6836" spans="1:15" x14ac:dyDescent="0.3">
      <c r="A6836" s="3">
        <v>45211</v>
      </c>
      <c r="B6836" t="s">
        <v>20</v>
      </c>
      <c r="C6836" t="s">
        <v>59</v>
      </c>
      <c r="D6836" t="s">
        <v>75</v>
      </c>
      <c r="E6836" t="s">
        <v>80</v>
      </c>
      <c r="F6836">
        <v>117234</v>
      </c>
      <c r="G6836">
        <v>12900</v>
      </c>
      <c r="H6836">
        <v>7379.98</v>
      </c>
      <c r="I6836">
        <v>1576</v>
      </c>
      <c r="J6836">
        <v>252615.89</v>
      </c>
      <c r="K6836">
        <v>11</v>
      </c>
      <c r="L6836">
        <v>12.22</v>
      </c>
      <c r="M6836">
        <v>0.56999999999999995</v>
      </c>
      <c r="N6836">
        <v>4.68</v>
      </c>
      <c r="O6836">
        <v>34.229999999999997</v>
      </c>
    </row>
    <row r="6837" spans="1:15" x14ac:dyDescent="0.3">
      <c r="A6837" s="3">
        <v>45355</v>
      </c>
      <c r="B6837" t="s">
        <v>20</v>
      </c>
      <c r="C6837" t="s">
        <v>46</v>
      </c>
      <c r="D6837" t="s">
        <v>76</v>
      </c>
      <c r="E6837" t="s">
        <v>79</v>
      </c>
      <c r="F6837">
        <v>73227</v>
      </c>
      <c r="G6837">
        <v>6314</v>
      </c>
      <c r="H6837">
        <v>7392.77</v>
      </c>
      <c r="I6837">
        <v>773</v>
      </c>
      <c r="J6837">
        <v>142733.34</v>
      </c>
      <c r="K6837">
        <v>8.6199999999999992</v>
      </c>
      <c r="L6837">
        <v>12.24</v>
      </c>
      <c r="M6837">
        <v>1.17</v>
      </c>
      <c r="N6837">
        <v>9.56</v>
      </c>
      <c r="O6837">
        <v>19.309999999999999</v>
      </c>
    </row>
    <row r="6838" spans="1:15" x14ac:dyDescent="0.3">
      <c r="A6838" s="3">
        <v>45376</v>
      </c>
      <c r="B6838" t="s">
        <v>20</v>
      </c>
      <c r="C6838" t="s">
        <v>35</v>
      </c>
      <c r="D6838" t="s">
        <v>75</v>
      </c>
      <c r="E6838" t="s">
        <v>90</v>
      </c>
      <c r="F6838">
        <v>53083</v>
      </c>
      <c r="G6838">
        <v>5016</v>
      </c>
      <c r="H6838">
        <v>16844.29</v>
      </c>
      <c r="I6838">
        <v>470</v>
      </c>
      <c r="J6838">
        <v>19624.54</v>
      </c>
      <c r="K6838">
        <v>9.4499999999999993</v>
      </c>
      <c r="L6838">
        <v>9.3699999999999992</v>
      </c>
      <c r="M6838">
        <v>3.36</v>
      </c>
      <c r="N6838">
        <v>35.840000000000003</v>
      </c>
      <c r="O6838">
        <v>1.17</v>
      </c>
    </row>
    <row r="6839" spans="1:15" x14ac:dyDescent="0.3">
      <c r="A6839" s="3">
        <v>45304</v>
      </c>
      <c r="B6839" t="s">
        <v>20</v>
      </c>
      <c r="C6839" t="s">
        <v>30</v>
      </c>
      <c r="D6839" t="s">
        <v>76</v>
      </c>
      <c r="E6839" t="s">
        <v>92</v>
      </c>
      <c r="F6839">
        <v>133504</v>
      </c>
      <c r="G6839">
        <v>5616</v>
      </c>
      <c r="H6839">
        <v>14523.13</v>
      </c>
      <c r="I6839">
        <v>467</v>
      </c>
      <c r="J6839">
        <v>51689.02</v>
      </c>
      <c r="K6839">
        <v>4.21</v>
      </c>
      <c r="L6839">
        <v>8.32</v>
      </c>
      <c r="M6839">
        <v>2.59</v>
      </c>
      <c r="N6839">
        <v>31.1</v>
      </c>
      <c r="O6839">
        <v>3.56</v>
      </c>
    </row>
    <row r="6840" spans="1:15" x14ac:dyDescent="0.3">
      <c r="A6840" s="3">
        <v>45362</v>
      </c>
      <c r="B6840" t="s">
        <v>20</v>
      </c>
      <c r="C6840" t="s">
        <v>58</v>
      </c>
      <c r="D6840" t="s">
        <v>75</v>
      </c>
      <c r="E6840" t="s">
        <v>79</v>
      </c>
      <c r="F6840">
        <v>46342</v>
      </c>
      <c r="G6840">
        <v>4987</v>
      </c>
      <c r="H6840">
        <v>17010.77</v>
      </c>
      <c r="I6840">
        <v>305</v>
      </c>
      <c r="J6840">
        <v>46156.87</v>
      </c>
      <c r="K6840">
        <v>10.76</v>
      </c>
      <c r="L6840">
        <v>6.12</v>
      </c>
      <c r="M6840">
        <v>3.41</v>
      </c>
      <c r="N6840">
        <v>55.77</v>
      </c>
      <c r="O6840">
        <v>2.71</v>
      </c>
    </row>
    <row r="6841" spans="1:15" x14ac:dyDescent="0.3">
      <c r="A6841" s="3">
        <v>45279</v>
      </c>
      <c r="B6841" t="s">
        <v>20</v>
      </c>
      <c r="C6841" t="s">
        <v>64</v>
      </c>
      <c r="D6841" t="s">
        <v>73</v>
      </c>
      <c r="E6841" t="s">
        <v>93</v>
      </c>
      <c r="F6841">
        <v>1845</v>
      </c>
      <c r="G6841">
        <v>189</v>
      </c>
      <c r="H6841">
        <v>84.9</v>
      </c>
      <c r="I6841">
        <v>7</v>
      </c>
      <c r="J6841">
        <v>917.13</v>
      </c>
      <c r="K6841">
        <v>10.24</v>
      </c>
      <c r="L6841">
        <v>3.7</v>
      </c>
      <c r="M6841">
        <v>0.45</v>
      </c>
      <c r="N6841">
        <v>12.13</v>
      </c>
      <c r="O6841">
        <v>10.8</v>
      </c>
    </row>
    <row r="6842" spans="1:15" x14ac:dyDescent="0.3">
      <c r="A6842" s="3">
        <v>45343</v>
      </c>
      <c r="B6842" t="s">
        <v>20</v>
      </c>
      <c r="C6842" t="s">
        <v>54</v>
      </c>
      <c r="D6842" t="s">
        <v>74</v>
      </c>
      <c r="E6842" t="s">
        <v>89</v>
      </c>
      <c r="F6842">
        <v>72765</v>
      </c>
      <c r="G6842">
        <v>4412</v>
      </c>
      <c r="H6842">
        <v>4407.7</v>
      </c>
      <c r="I6842">
        <v>169</v>
      </c>
      <c r="J6842">
        <v>6097.97</v>
      </c>
      <c r="K6842">
        <v>6.06</v>
      </c>
      <c r="L6842">
        <v>3.83</v>
      </c>
      <c r="M6842">
        <v>1</v>
      </c>
      <c r="N6842">
        <v>26.08</v>
      </c>
      <c r="O6842">
        <v>1.38</v>
      </c>
    </row>
    <row r="6843" spans="1:15" x14ac:dyDescent="0.3">
      <c r="A6843" s="3">
        <v>45230</v>
      </c>
      <c r="B6843" t="s">
        <v>20</v>
      </c>
      <c r="C6843" t="s">
        <v>24</v>
      </c>
      <c r="D6843" t="s">
        <v>73</v>
      </c>
      <c r="E6843" t="s">
        <v>80</v>
      </c>
      <c r="F6843">
        <v>92929</v>
      </c>
      <c r="G6843">
        <v>13366</v>
      </c>
      <c r="H6843">
        <v>45217.43</v>
      </c>
      <c r="I6843">
        <v>1741</v>
      </c>
      <c r="J6843">
        <v>328353.28999999998</v>
      </c>
      <c r="K6843">
        <v>14.38</v>
      </c>
      <c r="L6843">
        <v>13.03</v>
      </c>
      <c r="M6843">
        <v>3.38</v>
      </c>
      <c r="N6843">
        <v>25.97</v>
      </c>
      <c r="O6843">
        <v>7.26</v>
      </c>
    </row>
    <row r="6844" spans="1:15" x14ac:dyDescent="0.3">
      <c r="A6844" s="3">
        <v>45319</v>
      </c>
      <c r="B6844" t="s">
        <v>20</v>
      </c>
      <c r="C6844" t="s">
        <v>37</v>
      </c>
      <c r="D6844" t="s">
        <v>75</v>
      </c>
      <c r="E6844" t="s">
        <v>98</v>
      </c>
      <c r="F6844">
        <v>90509</v>
      </c>
      <c r="G6844">
        <v>8577</v>
      </c>
      <c r="H6844">
        <v>28948.62</v>
      </c>
      <c r="I6844">
        <v>717</v>
      </c>
      <c r="J6844">
        <v>85933.5</v>
      </c>
      <c r="K6844">
        <v>9.48</v>
      </c>
      <c r="L6844">
        <v>8.36</v>
      </c>
      <c r="M6844">
        <v>3.38</v>
      </c>
      <c r="N6844">
        <v>40.369999999999997</v>
      </c>
      <c r="O6844">
        <v>2.97</v>
      </c>
    </row>
    <row r="6845" spans="1:15" x14ac:dyDescent="0.3">
      <c r="A6845" s="3">
        <v>45378</v>
      </c>
      <c r="B6845" t="s">
        <v>20</v>
      </c>
      <c r="C6845" t="s">
        <v>45</v>
      </c>
      <c r="D6845" t="s">
        <v>74</v>
      </c>
      <c r="E6845" t="s">
        <v>98</v>
      </c>
      <c r="F6845">
        <v>149943</v>
      </c>
      <c r="G6845">
        <v>3869</v>
      </c>
      <c r="H6845">
        <v>7963.88</v>
      </c>
      <c r="I6845">
        <v>140</v>
      </c>
      <c r="J6845">
        <v>6613.95</v>
      </c>
      <c r="K6845">
        <v>2.58</v>
      </c>
      <c r="L6845">
        <v>3.62</v>
      </c>
      <c r="M6845">
        <v>2.06</v>
      </c>
      <c r="N6845">
        <v>56.88</v>
      </c>
      <c r="O6845">
        <v>0.83</v>
      </c>
    </row>
    <row r="6846" spans="1:15" x14ac:dyDescent="0.3">
      <c r="A6846" s="3">
        <v>45344</v>
      </c>
      <c r="B6846" t="s">
        <v>20</v>
      </c>
      <c r="C6846" t="s">
        <v>70</v>
      </c>
      <c r="D6846" t="s">
        <v>75</v>
      </c>
      <c r="E6846" t="s">
        <v>104</v>
      </c>
      <c r="F6846">
        <v>23569</v>
      </c>
      <c r="G6846">
        <v>373</v>
      </c>
      <c r="H6846">
        <v>742.23</v>
      </c>
      <c r="I6846">
        <v>70</v>
      </c>
      <c r="J6846">
        <v>5508.8</v>
      </c>
      <c r="K6846">
        <v>1.58</v>
      </c>
      <c r="L6846">
        <v>18.77</v>
      </c>
      <c r="M6846">
        <v>1.99</v>
      </c>
      <c r="N6846">
        <v>10.6</v>
      </c>
      <c r="O6846">
        <v>7.42</v>
      </c>
    </row>
    <row r="6847" spans="1:15" x14ac:dyDescent="0.3">
      <c r="A6847" s="3">
        <v>45222</v>
      </c>
      <c r="B6847" t="s">
        <v>20</v>
      </c>
      <c r="C6847" t="s">
        <v>71</v>
      </c>
      <c r="D6847" t="s">
        <v>76</v>
      </c>
      <c r="E6847" t="s">
        <v>85</v>
      </c>
      <c r="F6847">
        <v>122374</v>
      </c>
      <c r="G6847">
        <v>15368</v>
      </c>
      <c r="H6847">
        <v>47512.37</v>
      </c>
      <c r="I6847">
        <v>1948</v>
      </c>
      <c r="J6847">
        <v>99725.68</v>
      </c>
      <c r="K6847">
        <v>12.56</v>
      </c>
      <c r="L6847">
        <v>12.68</v>
      </c>
      <c r="M6847">
        <v>3.09</v>
      </c>
      <c r="N6847">
        <v>24.39</v>
      </c>
      <c r="O6847">
        <v>2.1</v>
      </c>
    </row>
    <row r="6848" spans="1:15" x14ac:dyDescent="0.3">
      <c r="A6848" s="3">
        <v>45223</v>
      </c>
      <c r="B6848" t="s">
        <v>20</v>
      </c>
      <c r="C6848" t="s">
        <v>47</v>
      </c>
      <c r="D6848" t="s">
        <v>75</v>
      </c>
      <c r="E6848" t="s">
        <v>95</v>
      </c>
      <c r="F6848">
        <v>31477</v>
      </c>
      <c r="G6848">
        <v>4366</v>
      </c>
      <c r="H6848">
        <v>2716.63</v>
      </c>
      <c r="I6848">
        <v>702</v>
      </c>
      <c r="J6848">
        <v>88551.53</v>
      </c>
      <c r="K6848">
        <v>13.87</v>
      </c>
      <c r="L6848">
        <v>16.079999999999998</v>
      </c>
      <c r="M6848">
        <v>0.62</v>
      </c>
      <c r="N6848">
        <v>3.87</v>
      </c>
      <c r="O6848">
        <v>32.6</v>
      </c>
    </row>
    <row r="6849" spans="1:15" x14ac:dyDescent="0.3">
      <c r="A6849" s="3">
        <v>45222</v>
      </c>
      <c r="B6849" t="s">
        <v>20</v>
      </c>
      <c r="C6849" t="s">
        <v>51</v>
      </c>
      <c r="D6849" t="s">
        <v>73</v>
      </c>
      <c r="E6849" t="s">
        <v>87</v>
      </c>
      <c r="F6849">
        <v>48841</v>
      </c>
      <c r="G6849">
        <v>3367</v>
      </c>
      <c r="H6849">
        <v>4664.3599999999997</v>
      </c>
      <c r="I6849">
        <v>376</v>
      </c>
      <c r="J6849">
        <v>65871.7</v>
      </c>
      <c r="K6849">
        <v>6.89</v>
      </c>
      <c r="L6849">
        <v>11.17</v>
      </c>
      <c r="M6849">
        <v>1.39</v>
      </c>
      <c r="N6849">
        <v>12.41</v>
      </c>
      <c r="O6849">
        <v>14.12</v>
      </c>
    </row>
    <row r="6850" spans="1:15" x14ac:dyDescent="0.3">
      <c r="A6850" s="3">
        <v>45281</v>
      </c>
      <c r="B6850" t="s">
        <v>20</v>
      </c>
      <c r="C6850" t="s">
        <v>47</v>
      </c>
      <c r="D6850" t="s">
        <v>74</v>
      </c>
      <c r="E6850" t="s">
        <v>83</v>
      </c>
      <c r="F6850">
        <v>49669</v>
      </c>
      <c r="G6850">
        <v>6274</v>
      </c>
      <c r="H6850">
        <v>26725.13</v>
      </c>
      <c r="I6850">
        <v>555</v>
      </c>
      <c r="J6850">
        <v>44669.35</v>
      </c>
      <c r="K6850">
        <v>12.63</v>
      </c>
      <c r="L6850">
        <v>8.85</v>
      </c>
      <c r="M6850">
        <v>4.26</v>
      </c>
      <c r="N6850">
        <v>48.15</v>
      </c>
      <c r="O6850">
        <v>1.67</v>
      </c>
    </row>
    <row r="6851" spans="1:15" x14ac:dyDescent="0.3">
      <c r="A6851" s="3">
        <v>45243</v>
      </c>
      <c r="B6851" t="s">
        <v>20</v>
      </c>
      <c r="C6851" t="s">
        <v>39</v>
      </c>
      <c r="D6851" t="s">
        <v>75</v>
      </c>
      <c r="E6851" t="s">
        <v>80</v>
      </c>
      <c r="F6851">
        <v>6271</v>
      </c>
      <c r="G6851">
        <v>48</v>
      </c>
      <c r="H6851">
        <v>204.77</v>
      </c>
      <c r="I6851">
        <v>4</v>
      </c>
      <c r="J6851">
        <v>335.25</v>
      </c>
      <c r="K6851">
        <v>0.77</v>
      </c>
      <c r="L6851">
        <v>8.33</v>
      </c>
      <c r="M6851">
        <v>4.2699999999999996</v>
      </c>
      <c r="N6851">
        <v>51.19</v>
      </c>
      <c r="O6851">
        <v>1.64</v>
      </c>
    </row>
    <row r="6852" spans="1:15" x14ac:dyDescent="0.3">
      <c r="A6852" s="3">
        <v>45255</v>
      </c>
      <c r="B6852" t="s">
        <v>20</v>
      </c>
      <c r="C6852" t="s">
        <v>29</v>
      </c>
      <c r="D6852" t="s">
        <v>74</v>
      </c>
      <c r="E6852" t="s">
        <v>104</v>
      </c>
      <c r="F6852">
        <v>3736</v>
      </c>
      <c r="G6852">
        <v>510</v>
      </c>
      <c r="H6852">
        <v>1305.1199999999999</v>
      </c>
      <c r="I6852">
        <v>70</v>
      </c>
      <c r="J6852">
        <v>2755.58</v>
      </c>
      <c r="K6852">
        <v>13.65</v>
      </c>
      <c r="L6852">
        <v>13.73</v>
      </c>
      <c r="M6852">
        <v>2.56</v>
      </c>
      <c r="N6852">
        <v>18.64</v>
      </c>
      <c r="O6852">
        <v>2.11</v>
      </c>
    </row>
    <row r="6853" spans="1:15" x14ac:dyDescent="0.3">
      <c r="A6853" s="3">
        <v>45317</v>
      </c>
      <c r="B6853" t="s">
        <v>20</v>
      </c>
      <c r="C6853" t="s">
        <v>64</v>
      </c>
      <c r="D6853" t="s">
        <v>73</v>
      </c>
      <c r="E6853" t="s">
        <v>88</v>
      </c>
      <c r="F6853">
        <v>99180</v>
      </c>
      <c r="G6853">
        <v>7667</v>
      </c>
      <c r="H6853">
        <v>31930.41</v>
      </c>
      <c r="I6853">
        <v>1043</v>
      </c>
      <c r="J6853">
        <v>57101.84</v>
      </c>
      <c r="K6853">
        <v>7.73</v>
      </c>
      <c r="L6853">
        <v>13.6</v>
      </c>
      <c r="M6853">
        <v>4.16</v>
      </c>
      <c r="N6853">
        <v>30.61</v>
      </c>
      <c r="O6853">
        <v>1.79</v>
      </c>
    </row>
    <row r="6854" spans="1:15" x14ac:dyDescent="0.3">
      <c r="A6854" s="3">
        <v>45263</v>
      </c>
      <c r="B6854" t="s">
        <v>20</v>
      </c>
      <c r="C6854" t="s">
        <v>26</v>
      </c>
      <c r="D6854" t="s">
        <v>74</v>
      </c>
      <c r="E6854" t="s">
        <v>89</v>
      </c>
      <c r="F6854">
        <v>22305</v>
      </c>
      <c r="G6854">
        <v>212</v>
      </c>
      <c r="H6854">
        <v>377.11</v>
      </c>
      <c r="I6854">
        <v>29</v>
      </c>
      <c r="J6854">
        <v>385.98</v>
      </c>
      <c r="K6854">
        <v>0.95</v>
      </c>
      <c r="L6854">
        <v>13.68</v>
      </c>
      <c r="M6854">
        <v>1.78</v>
      </c>
      <c r="N6854">
        <v>13</v>
      </c>
      <c r="O6854">
        <v>1.02</v>
      </c>
    </row>
    <row r="6855" spans="1:15" x14ac:dyDescent="0.3">
      <c r="A6855" s="3">
        <v>45374</v>
      </c>
      <c r="B6855" t="s">
        <v>20</v>
      </c>
      <c r="C6855" t="s">
        <v>55</v>
      </c>
      <c r="D6855" t="s">
        <v>74</v>
      </c>
      <c r="E6855" t="s">
        <v>103</v>
      </c>
      <c r="F6855">
        <v>81683</v>
      </c>
      <c r="G6855">
        <v>7630</v>
      </c>
      <c r="H6855">
        <v>19425.95</v>
      </c>
      <c r="I6855">
        <v>1364</v>
      </c>
      <c r="J6855">
        <v>14503.68</v>
      </c>
      <c r="K6855">
        <v>9.34</v>
      </c>
      <c r="L6855">
        <v>17.88</v>
      </c>
      <c r="M6855">
        <v>2.5499999999999998</v>
      </c>
      <c r="N6855">
        <v>14.24</v>
      </c>
      <c r="O6855">
        <v>0.75</v>
      </c>
    </row>
    <row r="6856" spans="1:15" x14ac:dyDescent="0.3">
      <c r="A6856" s="3">
        <v>45233</v>
      </c>
      <c r="B6856" t="s">
        <v>20</v>
      </c>
      <c r="C6856" t="s">
        <v>39</v>
      </c>
      <c r="D6856" t="s">
        <v>76</v>
      </c>
      <c r="E6856" t="s">
        <v>88</v>
      </c>
      <c r="F6856">
        <v>51092</v>
      </c>
      <c r="G6856">
        <v>6040</v>
      </c>
      <c r="H6856">
        <v>15315</v>
      </c>
      <c r="I6856">
        <v>606</v>
      </c>
      <c r="J6856">
        <v>117109.31</v>
      </c>
      <c r="K6856">
        <v>11.82</v>
      </c>
      <c r="L6856">
        <v>10.029999999999999</v>
      </c>
      <c r="M6856">
        <v>2.54</v>
      </c>
      <c r="N6856">
        <v>25.27</v>
      </c>
      <c r="O6856">
        <v>7.65</v>
      </c>
    </row>
    <row r="6857" spans="1:15" x14ac:dyDescent="0.3">
      <c r="A6857" s="3">
        <v>45213</v>
      </c>
      <c r="B6857" t="s">
        <v>20</v>
      </c>
      <c r="C6857" t="s">
        <v>35</v>
      </c>
      <c r="D6857" t="s">
        <v>74</v>
      </c>
      <c r="E6857" t="s">
        <v>102</v>
      </c>
      <c r="F6857">
        <v>82392</v>
      </c>
      <c r="G6857">
        <v>2324</v>
      </c>
      <c r="H6857">
        <v>6087.56</v>
      </c>
      <c r="I6857">
        <v>211</v>
      </c>
      <c r="J6857">
        <v>22758.43</v>
      </c>
      <c r="K6857">
        <v>2.82</v>
      </c>
      <c r="L6857">
        <v>9.08</v>
      </c>
      <c r="M6857">
        <v>2.62</v>
      </c>
      <c r="N6857">
        <v>28.85</v>
      </c>
      <c r="O6857">
        <v>3.74</v>
      </c>
    </row>
    <row r="6858" spans="1:15" x14ac:dyDescent="0.3">
      <c r="A6858" s="3">
        <v>45380</v>
      </c>
      <c r="B6858" t="s">
        <v>20</v>
      </c>
      <c r="C6858" t="s">
        <v>53</v>
      </c>
      <c r="D6858" t="s">
        <v>75</v>
      </c>
      <c r="E6858" t="s">
        <v>101</v>
      </c>
      <c r="F6858">
        <v>100433</v>
      </c>
      <c r="G6858">
        <v>8544</v>
      </c>
      <c r="H6858">
        <v>6551.01</v>
      </c>
      <c r="I6858">
        <v>1329</v>
      </c>
      <c r="J6858">
        <v>171074.05</v>
      </c>
      <c r="K6858">
        <v>8.51</v>
      </c>
      <c r="L6858">
        <v>15.55</v>
      </c>
      <c r="M6858">
        <v>0.77</v>
      </c>
      <c r="N6858">
        <v>4.93</v>
      </c>
      <c r="O6858">
        <v>26.11</v>
      </c>
    </row>
    <row r="6859" spans="1:15" x14ac:dyDescent="0.3">
      <c r="A6859" s="3">
        <v>45245</v>
      </c>
      <c r="B6859" t="s">
        <v>20</v>
      </c>
      <c r="C6859" t="s">
        <v>57</v>
      </c>
      <c r="D6859" t="s">
        <v>74</v>
      </c>
      <c r="E6859" t="s">
        <v>103</v>
      </c>
      <c r="F6859">
        <v>76255</v>
      </c>
      <c r="G6859">
        <v>8889</v>
      </c>
      <c r="H6859">
        <v>6859.64</v>
      </c>
      <c r="I6859">
        <v>768</v>
      </c>
      <c r="J6859">
        <v>101200.56</v>
      </c>
      <c r="K6859">
        <v>11.66</v>
      </c>
      <c r="L6859">
        <v>8.64</v>
      </c>
      <c r="M6859">
        <v>0.77</v>
      </c>
      <c r="N6859">
        <v>8.93</v>
      </c>
      <c r="O6859">
        <v>14.75</v>
      </c>
    </row>
    <row r="6860" spans="1:15" x14ac:dyDescent="0.3">
      <c r="A6860" s="3">
        <v>45235</v>
      </c>
      <c r="B6860" t="s">
        <v>20</v>
      </c>
      <c r="C6860" t="s">
        <v>69</v>
      </c>
      <c r="D6860" t="s">
        <v>73</v>
      </c>
      <c r="E6860" t="s">
        <v>77</v>
      </c>
      <c r="F6860">
        <v>74128</v>
      </c>
      <c r="G6860">
        <v>1840</v>
      </c>
      <c r="H6860">
        <v>5847.8</v>
      </c>
      <c r="I6860">
        <v>75</v>
      </c>
      <c r="J6860">
        <v>5273.37</v>
      </c>
      <c r="K6860">
        <v>2.48</v>
      </c>
      <c r="L6860">
        <v>4.08</v>
      </c>
      <c r="M6860">
        <v>3.18</v>
      </c>
      <c r="N6860">
        <v>77.97</v>
      </c>
      <c r="O6860">
        <v>0.9</v>
      </c>
    </row>
    <row r="6861" spans="1:15" x14ac:dyDescent="0.3">
      <c r="A6861" s="3">
        <v>45280</v>
      </c>
      <c r="B6861" t="s">
        <v>20</v>
      </c>
      <c r="C6861" t="s">
        <v>41</v>
      </c>
      <c r="D6861" t="s">
        <v>74</v>
      </c>
      <c r="E6861" t="s">
        <v>102</v>
      </c>
      <c r="F6861">
        <v>149121</v>
      </c>
      <c r="G6861">
        <v>19053</v>
      </c>
      <c r="H6861">
        <v>68106.75</v>
      </c>
      <c r="I6861">
        <v>2905</v>
      </c>
      <c r="J6861">
        <v>507617.93</v>
      </c>
      <c r="K6861">
        <v>12.78</v>
      </c>
      <c r="L6861">
        <v>15.25</v>
      </c>
      <c r="M6861">
        <v>3.57</v>
      </c>
      <c r="N6861">
        <v>23.44</v>
      </c>
      <c r="O6861">
        <v>7.45</v>
      </c>
    </row>
    <row r="6862" spans="1:15" x14ac:dyDescent="0.3">
      <c r="A6862" s="3">
        <v>45257</v>
      </c>
      <c r="B6862" t="s">
        <v>20</v>
      </c>
      <c r="C6862" t="s">
        <v>23</v>
      </c>
      <c r="D6862" t="s">
        <v>76</v>
      </c>
      <c r="E6862" t="s">
        <v>99</v>
      </c>
      <c r="F6862">
        <v>109523</v>
      </c>
      <c r="G6862">
        <v>11811</v>
      </c>
      <c r="H6862">
        <v>29875.19</v>
      </c>
      <c r="I6862">
        <v>2552</v>
      </c>
      <c r="J6862">
        <v>358548.18</v>
      </c>
      <c r="K6862">
        <v>10.78</v>
      </c>
      <c r="L6862">
        <v>21.61</v>
      </c>
      <c r="M6862">
        <v>2.5299999999999998</v>
      </c>
      <c r="N6862">
        <v>11.71</v>
      </c>
      <c r="O6862">
        <v>12</v>
      </c>
    </row>
    <row r="6863" spans="1:15" x14ac:dyDescent="0.3">
      <c r="A6863" s="3">
        <v>45269</v>
      </c>
      <c r="B6863" t="s">
        <v>20</v>
      </c>
      <c r="C6863" t="s">
        <v>44</v>
      </c>
      <c r="D6863" t="s">
        <v>73</v>
      </c>
      <c r="E6863" t="s">
        <v>104</v>
      </c>
      <c r="F6863">
        <v>50347</v>
      </c>
      <c r="G6863">
        <v>4641</v>
      </c>
      <c r="H6863">
        <v>9636.43</v>
      </c>
      <c r="I6863">
        <v>934</v>
      </c>
      <c r="J6863">
        <v>58527.5</v>
      </c>
      <c r="K6863">
        <v>9.2200000000000006</v>
      </c>
      <c r="L6863">
        <v>20.12</v>
      </c>
      <c r="M6863">
        <v>2.08</v>
      </c>
      <c r="N6863">
        <v>10.32</v>
      </c>
      <c r="O6863">
        <v>6.07</v>
      </c>
    </row>
    <row r="6864" spans="1:15" x14ac:dyDescent="0.3">
      <c r="A6864" s="3">
        <v>45245</v>
      </c>
      <c r="B6864" t="s">
        <v>20</v>
      </c>
      <c r="C6864" t="s">
        <v>50</v>
      </c>
      <c r="D6864" t="s">
        <v>75</v>
      </c>
      <c r="E6864" t="s">
        <v>83</v>
      </c>
      <c r="F6864">
        <v>53225</v>
      </c>
      <c r="G6864">
        <v>337</v>
      </c>
      <c r="H6864">
        <v>406.64</v>
      </c>
      <c r="I6864">
        <v>17</v>
      </c>
      <c r="J6864">
        <v>1142.46</v>
      </c>
      <c r="K6864">
        <v>0.63</v>
      </c>
      <c r="L6864">
        <v>5.04</v>
      </c>
      <c r="M6864">
        <v>1.21</v>
      </c>
      <c r="N6864">
        <v>23.92</v>
      </c>
      <c r="O6864">
        <v>2.81</v>
      </c>
    </row>
    <row r="6865" spans="1:15" x14ac:dyDescent="0.3">
      <c r="A6865" s="3">
        <v>45266</v>
      </c>
      <c r="B6865" t="s">
        <v>20</v>
      </c>
      <c r="C6865" t="s">
        <v>25</v>
      </c>
      <c r="D6865" t="s">
        <v>73</v>
      </c>
      <c r="E6865" t="s">
        <v>95</v>
      </c>
      <c r="F6865">
        <v>78314</v>
      </c>
      <c r="G6865">
        <v>9769</v>
      </c>
      <c r="H6865">
        <v>30003.25</v>
      </c>
      <c r="I6865">
        <v>606</v>
      </c>
      <c r="J6865">
        <v>96245.06</v>
      </c>
      <c r="K6865">
        <v>12.47</v>
      </c>
      <c r="L6865">
        <v>6.2</v>
      </c>
      <c r="M6865">
        <v>3.07</v>
      </c>
      <c r="N6865">
        <v>49.51</v>
      </c>
      <c r="O6865">
        <v>3.21</v>
      </c>
    </row>
    <row r="6866" spans="1:15" x14ac:dyDescent="0.3">
      <c r="A6866" s="3">
        <v>45267</v>
      </c>
      <c r="B6866" t="s">
        <v>20</v>
      </c>
      <c r="C6866" t="s">
        <v>64</v>
      </c>
      <c r="D6866" t="s">
        <v>74</v>
      </c>
      <c r="E6866" t="s">
        <v>89</v>
      </c>
      <c r="F6866">
        <v>116238</v>
      </c>
      <c r="G6866">
        <v>9079</v>
      </c>
      <c r="H6866">
        <v>22716.84</v>
      </c>
      <c r="I6866">
        <v>897</v>
      </c>
      <c r="J6866">
        <v>155719.37</v>
      </c>
      <c r="K6866">
        <v>7.81</v>
      </c>
      <c r="L6866">
        <v>9.8800000000000008</v>
      </c>
      <c r="M6866">
        <v>2.5</v>
      </c>
      <c r="N6866">
        <v>25.33</v>
      </c>
      <c r="O6866">
        <v>6.85</v>
      </c>
    </row>
    <row r="6867" spans="1:15" x14ac:dyDescent="0.3">
      <c r="A6867" s="3">
        <v>45325</v>
      </c>
      <c r="B6867" t="s">
        <v>20</v>
      </c>
      <c r="C6867" t="s">
        <v>54</v>
      </c>
      <c r="D6867" t="s">
        <v>73</v>
      </c>
      <c r="E6867" t="s">
        <v>79</v>
      </c>
      <c r="F6867">
        <v>25225</v>
      </c>
      <c r="G6867">
        <v>1290</v>
      </c>
      <c r="H6867">
        <v>1013.91</v>
      </c>
      <c r="I6867">
        <v>112</v>
      </c>
      <c r="J6867">
        <v>16183.32</v>
      </c>
      <c r="K6867">
        <v>5.1100000000000003</v>
      </c>
      <c r="L6867">
        <v>8.68</v>
      </c>
      <c r="M6867">
        <v>0.79</v>
      </c>
      <c r="N6867">
        <v>9.0500000000000007</v>
      </c>
      <c r="O6867">
        <v>15.96</v>
      </c>
    </row>
    <row r="6868" spans="1:15" x14ac:dyDescent="0.3">
      <c r="A6868" s="3">
        <v>45348</v>
      </c>
      <c r="B6868" t="s">
        <v>20</v>
      </c>
      <c r="C6868" t="s">
        <v>55</v>
      </c>
      <c r="D6868" t="s">
        <v>75</v>
      </c>
      <c r="E6868" t="s">
        <v>82</v>
      </c>
      <c r="F6868">
        <v>94101</v>
      </c>
      <c r="G6868">
        <v>9442</v>
      </c>
      <c r="H6868">
        <v>11055.36</v>
      </c>
      <c r="I6868">
        <v>483</v>
      </c>
      <c r="J6868">
        <v>64658.64</v>
      </c>
      <c r="K6868">
        <v>10.029999999999999</v>
      </c>
      <c r="L6868">
        <v>5.12</v>
      </c>
      <c r="M6868">
        <v>1.17</v>
      </c>
      <c r="N6868">
        <v>22.89</v>
      </c>
      <c r="O6868">
        <v>5.85</v>
      </c>
    </row>
    <row r="6869" spans="1:15" x14ac:dyDescent="0.3">
      <c r="A6869" s="3">
        <v>45289</v>
      </c>
      <c r="B6869" t="s">
        <v>20</v>
      </c>
      <c r="C6869" t="s">
        <v>34</v>
      </c>
      <c r="D6869" t="s">
        <v>75</v>
      </c>
      <c r="E6869" t="s">
        <v>88</v>
      </c>
      <c r="F6869">
        <v>96319</v>
      </c>
      <c r="G6869">
        <v>9928</v>
      </c>
      <c r="H6869">
        <v>18875.25</v>
      </c>
      <c r="I6869">
        <v>1887</v>
      </c>
      <c r="J6869">
        <v>369380.28</v>
      </c>
      <c r="K6869">
        <v>10.31</v>
      </c>
      <c r="L6869">
        <v>19.010000000000002</v>
      </c>
      <c r="M6869">
        <v>1.9</v>
      </c>
      <c r="N6869">
        <v>10</v>
      </c>
      <c r="O6869">
        <v>19.57</v>
      </c>
    </row>
    <row r="6870" spans="1:15" x14ac:dyDescent="0.3">
      <c r="A6870" s="3">
        <v>45315</v>
      </c>
      <c r="B6870" t="s">
        <v>20</v>
      </c>
      <c r="C6870" t="s">
        <v>23</v>
      </c>
      <c r="D6870" t="s">
        <v>73</v>
      </c>
      <c r="E6870" t="s">
        <v>100</v>
      </c>
      <c r="F6870">
        <v>138112</v>
      </c>
      <c r="G6870">
        <v>4808</v>
      </c>
      <c r="H6870">
        <v>13298.84</v>
      </c>
      <c r="I6870">
        <v>149</v>
      </c>
      <c r="J6870">
        <v>21462.799999999999</v>
      </c>
      <c r="K6870">
        <v>3.48</v>
      </c>
      <c r="L6870">
        <v>3.1</v>
      </c>
      <c r="M6870">
        <v>2.77</v>
      </c>
      <c r="N6870">
        <v>89.25</v>
      </c>
      <c r="O6870">
        <v>1.61</v>
      </c>
    </row>
    <row r="6871" spans="1:15" x14ac:dyDescent="0.3">
      <c r="A6871" s="3">
        <v>45209</v>
      </c>
      <c r="B6871" t="s">
        <v>20</v>
      </c>
      <c r="C6871" t="s">
        <v>61</v>
      </c>
      <c r="D6871" t="s">
        <v>73</v>
      </c>
      <c r="E6871" t="s">
        <v>94</v>
      </c>
      <c r="F6871">
        <v>45688</v>
      </c>
      <c r="G6871">
        <v>2972</v>
      </c>
      <c r="H6871">
        <v>3543.82</v>
      </c>
      <c r="I6871">
        <v>513</v>
      </c>
      <c r="J6871">
        <v>83658.25</v>
      </c>
      <c r="K6871">
        <v>6.5</v>
      </c>
      <c r="L6871">
        <v>17.260000000000002</v>
      </c>
      <c r="M6871">
        <v>1.19</v>
      </c>
      <c r="N6871">
        <v>6.91</v>
      </c>
      <c r="O6871">
        <v>23.61</v>
      </c>
    </row>
    <row r="6872" spans="1:15" x14ac:dyDescent="0.3">
      <c r="A6872" s="3">
        <v>45239</v>
      </c>
      <c r="B6872" t="s">
        <v>20</v>
      </c>
      <c r="C6872" t="s">
        <v>26</v>
      </c>
      <c r="D6872" t="s">
        <v>76</v>
      </c>
      <c r="E6872" t="s">
        <v>80</v>
      </c>
      <c r="F6872">
        <v>102103</v>
      </c>
      <c r="G6872">
        <v>2156</v>
      </c>
      <c r="H6872">
        <v>1224.79</v>
      </c>
      <c r="I6872">
        <v>201</v>
      </c>
      <c r="J6872">
        <v>25540.7</v>
      </c>
      <c r="K6872">
        <v>2.11</v>
      </c>
      <c r="L6872">
        <v>9.32</v>
      </c>
      <c r="M6872">
        <v>0.56999999999999995</v>
      </c>
      <c r="N6872">
        <v>6.09</v>
      </c>
      <c r="O6872">
        <v>20.85</v>
      </c>
    </row>
    <row r="6873" spans="1:15" x14ac:dyDescent="0.3">
      <c r="A6873" s="3">
        <v>45345</v>
      </c>
      <c r="B6873" t="s">
        <v>20</v>
      </c>
      <c r="C6873" t="s">
        <v>59</v>
      </c>
      <c r="D6873" t="s">
        <v>75</v>
      </c>
      <c r="E6873" t="s">
        <v>81</v>
      </c>
      <c r="F6873">
        <v>142020</v>
      </c>
      <c r="G6873">
        <v>17048</v>
      </c>
      <c r="H6873">
        <v>44987.22</v>
      </c>
      <c r="I6873">
        <v>2392</v>
      </c>
      <c r="J6873">
        <v>385045.87</v>
      </c>
      <c r="K6873">
        <v>12</v>
      </c>
      <c r="L6873">
        <v>14.03</v>
      </c>
      <c r="M6873">
        <v>2.64</v>
      </c>
      <c r="N6873">
        <v>18.809999999999999</v>
      </c>
      <c r="O6873">
        <v>8.56</v>
      </c>
    </row>
    <row r="6874" spans="1:15" x14ac:dyDescent="0.3">
      <c r="A6874" s="3">
        <v>45379</v>
      </c>
      <c r="B6874" t="s">
        <v>20</v>
      </c>
      <c r="C6874" t="s">
        <v>57</v>
      </c>
      <c r="D6874" t="s">
        <v>76</v>
      </c>
      <c r="E6874" t="s">
        <v>97</v>
      </c>
      <c r="F6874">
        <v>56223</v>
      </c>
      <c r="G6874">
        <v>4592</v>
      </c>
      <c r="H6874">
        <v>13343.13</v>
      </c>
      <c r="I6874">
        <v>588</v>
      </c>
      <c r="J6874">
        <v>103893.34</v>
      </c>
      <c r="K6874">
        <v>8.17</v>
      </c>
      <c r="L6874">
        <v>12.8</v>
      </c>
      <c r="M6874">
        <v>2.91</v>
      </c>
      <c r="N6874">
        <v>22.69</v>
      </c>
      <c r="O6874">
        <v>7.79</v>
      </c>
    </row>
    <row r="6875" spans="1:15" x14ac:dyDescent="0.3">
      <c r="A6875" s="3">
        <v>45288</v>
      </c>
      <c r="B6875" t="s">
        <v>20</v>
      </c>
      <c r="C6875" t="s">
        <v>67</v>
      </c>
      <c r="D6875" t="s">
        <v>74</v>
      </c>
      <c r="E6875" t="s">
        <v>85</v>
      </c>
      <c r="F6875">
        <v>114732</v>
      </c>
      <c r="G6875">
        <v>4491</v>
      </c>
      <c r="H6875">
        <v>6657.34</v>
      </c>
      <c r="I6875">
        <v>243</v>
      </c>
      <c r="J6875">
        <v>40045.43</v>
      </c>
      <c r="K6875">
        <v>3.91</v>
      </c>
      <c r="L6875">
        <v>5.41</v>
      </c>
      <c r="M6875">
        <v>1.48</v>
      </c>
      <c r="N6875">
        <v>27.4</v>
      </c>
      <c r="O6875">
        <v>6.02</v>
      </c>
    </row>
    <row r="6876" spans="1:15" x14ac:dyDescent="0.3">
      <c r="A6876" s="3">
        <v>45253</v>
      </c>
      <c r="B6876" t="s">
        <v>20</v>
      </c>
      <c r="C6876" t="s">
        <v>23</v>
      </c>
      <c r="D6876" t="s">
        <v>75</v>
      </c>
      <c r="E6876" t="s">
        <v>84</v>
      </c>
      <c r="F6876">
        <v>76678</v>
      </c>
      <c r="G6876">
        <v>4961</v>
      </c>
      <c r="H6876">
        <v>9060.6</v>
      </c>
      <c r="I6876">
        <v>1073</v>
      </c>
      <c r="J6876">
        <v>199284.7</v>
      </c>
      <c r="K6876">
        <v>6.47</v>
      </c>
      <c r="L6876">
        <v>21.63</v>
      </c>
      <c r="M6876">
        <v>1.83</v>
      </c>
      <c r="N6876">
        <v>8.44</v>
      </c>
      <c r="O6876">
        <v>21.99</v>
      </c>
    </row>
    <row r="6877" spans="1:15" x14ac:dyDescent="0.3">
      <c r="A6877" s="3">
        <v>45379</v>
      </c>
      <c r="B6877" t="s">
        <v>20</v>
      </c>
      <c r="C6877" t="s">
        <v>46</v>
      </c>
      <c r="D6877" t="s">
        <v>75</v>
      </c>
      <c r="E6877" t="s">
        <v>103</v>
      </c>
      <c r="F6877">
        <v>90700</v>
      </c>
      <c r="G6877">
        <v>13236</v>
      </c>
      <c r="H6877">
        <v>13016.63</v>
      </c>
      <c r="I6877">
        <v>2638</v>
      </c>
      <c r="J6877">
        <v>182281.51</v>
      </c>
      <c r="K6877">
        <v>14.59</v>
      </c>
      <c r="L6877">
        <v>19.93</v>
      </c>
      <c r="M6877">
        <v>0.98</v>
      </c>
      <c r="N6877">
        <v>4.93</v>
      </c>
      <c r="O6877">
        <v>14</v>
      </c>
    </row>
    <row r="6878" spans="1:15" x14ac:dyDescent="0.3">
      <c r="A6878" s="3">
        <v>45341</v>
      </c>
      <c r="B6878" t="s">
        <v>20</v>
      </c>
      <c r="C6878" t="s">
        <v>27</v>
      </c>
      <c r="D6878" t="s">
        <v>76</v>
      </c>
      <c r="E6878" t="s">
        <v>101</v>
      </c>
      <c r="F6878">
        <v>133059</v>
      </c>
      <c r="G6878">
        <v>909</v>
      </c>
      <c r="H6878">
        <v>1821.93</v>
      </c>
      <c r="I6878">
        <v>115</v>
      </c>
      <c r="J6878">
        <v>3001.84</v>
      </c>
      <c r="K6878">
        <v>0.68</v>
      </c>
      <c r="L6878">
        <v>12.65</v>
      </c>
      <c r="M6878">
        <v>2</v>
      </c>
      <c r="N6878">
        <v>15.84</v>
      </c>
      <c r="O6878">
        <v>1.65</v>
      </c>
    </row>
    <row r="6879" spans="1:15" x14ac:dyDescent="0.3">
      <c r="A6879" s="3">
        <v>45223</v>
      </c>
      <c r="B6879" t="s">
        <v>20</v>
      </c>
      <c r="C6879" t="s">
        <v>50</v>
      </c>
      <c r="D6879" t="s">
        <v>74</v>
      </c>
      <c r="E6879" t="s">
        <v>90</v>
      </c>
      <c r="F6879">
        <v>71503</v>
      </c>
      <c r="G6879">
        <v>5932</v>
      </c>
      <c r="H6879">
        <v>22303.14</v>
      </c>
      <c r="I6879">
        <v>603</v>
      </c>
      <c r="J6879">
        <v>44480.74</v>
      </c>
      <c r="K6879">
        <v>8.3000000000000007</v>
      </c>
      <c r="L6879">
        <v>10.17</v>
      </c>
      <c r="M6879">
        <v>3.76</v>
      </c>
      <c r="N6879">
        <v>36.99</v>
      </c>
      <c r="O6879">
        <v>1.99</v>
      </c>
    </row>
    <row r="6880" spans="1:15" x14ac:dyDescent="0.3">
      <c r="A6880" s="3">
        <v>45253</v>
      </c>
      <c r="B6880" t="s">
        <v>20</v>
      </c>
      <c r="C6880" t="s">
        <v>26</v>
      </c>
      <c r="D6880" t="s">
        <v>73</v>
      </c>
      <c r="E6880" t="s">
        <v>96</v>
      </c>
      <c r="F6880">
        <v>135551</v>
      </c>
      <c r="G6880">
        <v>7337</v>
      </c>
      <c r="H6880">
        <v>30703.05</v>
      </c>
      <c r="I6880">
        <v>288</v>
      </c>
      <c r="J6880">
        <v>26435.48</v>
      </c>
      <c r="K6880">
        <v>5.41</v>
      </c>
      <c r="L6880">
        <v>3.93</v>
      </c>
      <c r="M6880">
        <v>4.18</v>
      </c>
      <c r="N6880">
        <v>106.61</v>
      </c>
      <c r="O6880">
        <v>0.86</v>
      </c>
    </row>
    <row r="6881" spans="1:15" x14ac:dyDescent="0.3">
      <c r="A6881" s="3">
        <v>45255</v>
      </c>
      <c r="B6881" t="s">
        <v>20</v>
      </c>
      <c r="C6881" t="s">
        <v>24</v>
      </c>
      <c r="D6881" t="s">
        <v>75</v>
      </c>
      <c r="E6881" t="s">
        <v>105</v>
      </c>
      <c r="F6881">
        <v>68689</v>
      </c>
      <c r="G6881">
        <v>2978</v>
      </c>
      <c r="H6881">
        <v>12104.41</v>
      </c>
      <c r="I6881">
        <v>143</v>
      </c>
      <c r="J6881">
        <v>12188.08</v>
      </c>
      <c r="K6881">
        <v>4.34</v>
      </c>
      <c r="L6881">
        <v>4.8</v>
      </c>
      <c r="M6881">
        <v>4.0599999999999996</v>
      </c>
      <c r="N6881">
        <v>84.65</v>
      </c>
      <c r="O6881">
        <v>1.01</v>
      </c>
    </row>
    <row r="6882" spans="1:15" x14ac:dyDescent="0.3">
      <c r="A6882" s="3">
        <v>45266</v>
      </c>
      <c r="B6882" t="s">
        <v>20</v>
      </c>
      <c r="C6882" t="s">
        <v>31</v>
      </c>
      <c r="D6882" t="s">
        <v>76</v>
      </c>
      <c r="E6882" t="s">
        <v>95</v>
      </c>
      <c r="F6882">
        <v>123601</v>
      </c>
      <c r="G6882">
        <v>7909</v>
      </c>
      <c r="H6882">
        <v>31971.48</v>
      </c>
      <c r="I6882">
        <v>561</v>
      </c>
      <c r="J6882">
        <v>73353.33</v>
      </c>
      <c r="K6882">
        <v>6.4</v>
      </c>
      <c r="L6882">
        <v>7.09</v>
      </c>
      <c r="M6882">
        <v>4.04</v>
      </c>
      <c r="N6882">
        <v>56.99</v>
      </c>
      <c r="O6882">
        <v>2.29</v>
      </c>
    </row>
    <row r="6883" spans="1:15" x14ac:dyDescent="0.3">
      <c r="A6883" s="3">
        <v>45229</v>
      </c>
      <c r="B6883" t="s">
        <v>20</v>
      </c>
      <c r="C6883" t="s">
        <v>72</v>
      </c>
      <c r="D6883" t="s">
        <v>75</v>
      </c>
      <c r="E6883" t="s">
        <v>81</v>
      </c>
      <c r="F6883">
        <v>9243</v>
      </c>
      <c r="G6883">
        <v>226</v>
      </c>
      <c r="H6883">
        <v>974.35</v>
      </c>
      <c r="I6883">
        <v>32</v>
      </c>
      <c r="J6883">
        <v>4067.84</v>
      </c>
      <c r="K6883">
        <v>2.4500000000000002</v>
      </c>
      <c r="L6883">
        <v>14.16</v>
      </c>
      <c r="M6883">
        <v>4.3099999999999996</v>
      </c>
      <c r="N6883">
        <v>30.45</v>
      </c>
      <c r="O6883">
        <v>4.17</v>
      </c>
    </row>
    <row r="6884" spans="1:15" x14ac:dyDescent="0.3">
      <c r="A6884" s="3">
        <v>45368</v>
      </c>
      <c r="B6884" t="s">
        <v>20</v>
      </c>
      <c r="C6884" t="s">
        <v>47</v>
      </c>
      <c r="D6884" t="s">
        <v>76</v>
      </c>
      <c r="E6884" t="s">
        <v>94</v>
      </c>
      <c r="F6884">
        <v>136536</v>
      </c>
      <c r="G6884">
        <v>9270</v>
      </c>
      <c r="H6884">
        <v>16717.14</v>
      </c>
      <c r="I6884">
        <v>652</v>
      </c>
      <c r="J6884">
        <v>80051</v>
      </c>
      <c r="K6884">
        <v>6.79</v>
      </c>
      <c r="L6884">
        <v>7.03</v>
      </c>
      <c r="M6884">
        <v>1.8</v>
      </c>
      <c r="N6884">
        <v>25.64</v>
      </c>
      <c r="O6884">
        <v>4.79</v>
      </c>
    </row>
    <row r="6885" spans="1:15" x14ac:dyDescent="0.3">
      <c r="A6885" s="3">
        <v>45321</v>
      </c>
      <c r="B6885" t="s">
        <v>20</v>
      </c>
      <c r="C6885" t="s">
        <v>48</v>
      </c>
      <c r="D6885" t="s">
        <v>76</v>
      </c>
      <c r="E6885" t="s">
        <v>105</v>
      </c>
      <c r="F6885">
        <v>49870</v>
      </c>
      <c r="G6885">
        <v>7151</v>
      </c>
      <c r="H6885">
        <v>13409.15</v>
      </c>
      <c r="I6885">
        <v>1414</v>
      </c>
      <c r="J6885">
        <v>48092.09</v>
      </c>
      <c r="K6885">
        <v>14.34</v>
      </c>
      <c r="L6885">
        <v>19.77</v>
      </c>
      <c r="M6885">
        <v>1.88</v>
      </c>
      <c r="N6885">
        <v>9.48</v>
      </c>
      <c r="O6885">
        <v>3.59</v>
      </c>
    </row>
    <row r="6886" spans="1:15" x14ac:dyDescent="0.3">
      <c r="A6886" s="3">
        <v>45319</v>
      </c>
      <c r="B6886" t="s">
        <v>20</v>
      </c>
      <c r="C6886" t="s">
        <v>40</v>
      </c>
      <c r="D6886" t="s">
        <v>76</v>
      </c>
      <c r="E6886" t="s">
        <v>99</v>
      </c>
      <c r="F6886">
        <v>37651</v>
      </c>
      <c r="G6886">
        <v>5298</v>
      </c>
      <c r="H6886">
        <v>9732.39</v>
      </c>
      <c r="I6886">
        <v>541</v>
      </c>
      <c r="J6886">
        <v>51532.54</v>
      </c>
      <c r="K6886">
        <v>14.07</v>
      </c>
      <c r="L6886">
        <v>10.210000000000001</v>
      </c>
      <c r="M6886">
        <v>1.84</v>
      </c>
      <c r="N6886">
        <v>17.989999999999998</v>
      </c>
      <c r="O6886">
        <v>5.29</v>
      </c>
    </row>
    <row r="6887" spans="1:15" x14ac:dyDescent="0.3">
      <c r="A6887" s="3">
        <v>45295</v>
      </c>
      <c r="B6887" t="s">
        <v>20</v>
      </c>
      <c r="C6887" t="s">
        <v>59</v>
      </c>
      <c r="D6887" t="s">
        <v>75</v>
      </c>
      <c r="E6887" t="s">
        <v>88</v>
      </c>
      <c r="F6887">
        <v>85670</v>
      </c>
      <c r="G6887">
        <v>9350</v>
      </c>
      <c r="H6887">
        <v>31327.91</v>
      </c>
      <c r="I6887">
        <v>1132</v>
      </c>
      <c r="J6887">
        <v>121140.77</v>
      </c>
      <c r="K6887">
        <v>10.91</v>
      </c>
      <c r="L6887">
        <v>12.11</v>
      </c>
      <c r="M6887">
        <v>3.35</v>
      </c>
      <c r="N6887">
        <v>27.67</v>
      </c>
      <c r="O6887">
        <v>3.87</v>
      </c>
    </row>
    <row r="6888" spans="1:15" x14ac:dyDescent="0.3">
      <c r="A6888" s="3">
        <v>45296</v>
      </c>
      <c r="B6888" t="s">
        <v>20</v>
      </c>
      <c r="C6888" t="s">
        <v>59</v>
      </c>
      <c r="D6888" t="s">
        <v>73</v>
      </c>
      <c r="E6888" t="s">
        <v>88</v>
      </c>
      <c r="F6888">
        <v>148788</v>
      </c>
      <c r="G6888">
        <v>1391</v>
      </c>
      <c r="H6888">
        <v>2291.83</v>
      </c>
      <c r="I6888">
        <v>133</v>
      </c>
      <c r="J6888">
        <v>15155.59</v>
      </c>
      <c r="K6888">
        <v>0.93</v>
      </c>
      <c r="L6888">
        <v>9.56</v>
      </c>
      <c r="M6888">
        <v>1.65</v>
      </c>
      <c r="N6888">
        <v>17.23</v>
      </c>
      <c r="O6888">
        <v>6.61</v>
      </c>
    </row>
    <row r="6889" spans="1:15" x14ac:dyDescent="0.3">
      <c r="A6889" s="3">
        <v>45282</v>
      </c>
      <c r="B6889" t="s">
        <v>20</v>
      </c>
      <c r="C6889" t="s">
        <v>70</v>
      </c>
      <c r="D6889" t="s">
        <v>73</v>
      </c>
      <c r="E6889" t="s">
        <v>99</v>
      </c>
      <c r="F6889">
        <v>9873</v>
      </c>
      <c r="G6889">
        <v>848</v>
      </c>
      <c r="H6889">
        <v>2807.38</v>
      </c>
      <c r="I6889">
        <v>140</v>
      </c>
      <c r="J6889">
        <v>7121.25</v>
      </c>
      <c r="K6889">
        <v>8.59</v>
      </c>
      <c r="L6889">
        <v>16.510000000000002</v>
      </c>
      <c r="M6889">
        <v>3.31</v>
      </c>
      <c r="N6889">
        <v>20.05</v>
      </c>
      <c r="O6889">
        <v>2.54</v>
      </c>
    </row>
    <row r="6890" spans="1:15" x14ac:dyDescent="0.3">
      <c r="A6890" s="3">
        <v>45361</v>
      </c>
      <c r="B6890" t="s">
        <v>20</v>
      </c>
      <c r="C6890" t="s">
        <v>68</v>
      </c>
      <c r="D6890" t="s">
        <v>76</v>
      </c>
      <c r="E6890" t="s">
        <v>100</v>
      </c>
      <c r="F6890">
        <v>28423</v>
      </c>
      <c r="G6890">
        <v>3316</v>
      </c>
      <c r="H6890">
        <v>1592.92</v>
      </c>
      <c r="I6890">
        <v>550</v>
      </c>
      <c r="J6890">
        <v>13696.05</v>
      </c>
      <c r="K6890">
        <v>11.67</v>
      </c>
      <c r="L6890">
        <v>16.59</v>
      </c>
      <c r="M6890">
        <v>0.48</v>
      </c>
      <c r="N6890">
        <v>2.9</v>
      </c>
      <c r="O6890">
        <v>8.6</v>
      </c>
    </row>
    <row r="6891" spans="1:15" x14ac:dyDescent="0.3">
      <c r="A6891" s="3">
        <v>45202</v>
      </c>
      <c r="B6891" t="s">
        <v>20</v>
      </c>
      <c r="C6891" t="s">
        <v>53</v>
      </c>
      <c r="D6891" t="s">
        <v>73</v>
      </c>
      <c r="E6891" t="s">
        <v>96</v>
      </c>
      <c r="F6891">
        <v>95079</v>
      </c>
      <c r="G6891">
        <v>10534</v>
      </c>
      <c r="H6891">
        <v>26979.51</v>
      </c>
      <c r="I6891">
        <v>1191</v>
      </c>
      <c r="J6891">
        <v>166358.82</v>
      </c>
      <c r="K6891">
        <v>11.08</v>
      </c>
      <c r="L6891">
        <v>11.31</v>
      </c>
      <c r="M6891">
        <v>2.56</v>
      </c>
      <c r="N6891">
        <v>22.65</v>
      </c>
      <c r="O6891">
        <v>6.17</v>
      </c>
    </row>
    <row r="6892" spans="1:15" x14ac:dyDescent="0.3">
      <c r="A6892" s="3">
        <v>45307</v>
      </c>
      <c r="B6892" t="s">
        <v>20</v>
      </c>
      <c r="C6892" t="s">
        <v>45</v>
      </c>
      <c r="D6892" t="s">
        <v>73</v>
      </c>
      <c r="E6892" t="s">
        <v>80</v>
      </c>
      <c r="F6892">
        <v>42615</v>
      </c>
      <c r="G6892">
        <v>437</v>
      </c>
      <c r="H6892">
        <v>575.19000000000005</v>
      </c>
      <c r="I6892">
        <v>64</v>
      </c>
      <c r="J6892">
        <v>10893.25</v>
      </c>
      <c r="K6892">
        <v>1.03</v>
      </c>
      <c r="L6892">
        <v>14.65</v>
      </c>
      <c r="M6892">
        <v>1.32</v>
      </c>
      <c r="N6892">
        <v>8.99</v>
      </c>
      <c r="O6892">
        <v>18.940000000000001</v>
      </c>
    </row>
    <row r="6893" spans="1:15" x14ac:dyDescent="0.3">
      <c r="A6893" s="3">
        <v>45285</v>
      </c>
      <c r="B6893" t="s">
        <v>20</v>
      </c>
      <c r="C6893" t="s">
        <v>32</v>
      </c>
      <c r="D6893" t="s">
        <v>75</v>
      </c>
      <c r="E6893" t="s">
        <v>87</v>
      </c>
      <c r="F6893">
        <v>125648</v>
      </c>
      <c r="G6893">
        <v>7571</v>
      </c>
      <c r="H6893">
        <v>11060.64</v>
      </c>
      <c r="I6893">
        <v>973</v>
      </c>
      <c r="J6893">
        <v>122939.98</v>
      </c>
      <c r="K6893">
        <v>6.03</v>
      </c>
      <c r="L6893">
        <v>12.85</v>
      </c>
      <c r="M6893">
        <v>1.46</v>
      </c>
      <c r="N6893">
        <v>11.37</v>
      </c>
      <c r="O6893">
        <v>11.12</v>
      </c>
    </row>
    <row r="6894" spans="1:15" x14ac:dyDescent="0.3">
      <c r="A6894" s="3">
        <v>45365</v>
      </c>
      <c r="B6894" t="s">
        <v>20</v>
      </c>
      <c r="C6894" t="s">
        <v>25</v>
      </c>
      <c r="D6894" t="s">
        <v>73</v>
      </c>
      <c r="E6894" t="s">
        <v>89</v>
      </c>
      <c r="F6894">
        <v>89256</v>
      </c>
      <c r="G6894">
        <v>5883</v>
      </c>
      <c r="H6894">
        <v>23499.72</v>
      </c>
      <c r="I6894">
        <v>761</v>
      </c>
      <c r="J6894">
        <v>9121.0400000000009</v>
      </c>
      <c r="K6894">
        <v>6.59</v>
      </c>
      <c r="L6894">
        <v>12.94</v>
      </c>
      <c r="M6894">
        <v>3.99</v>
      </c>
      <c r="N6894">
        <v>30.88</v>
      </c>
      <c r="O6894">
        <v>0.39</v>
      </c>
    </row>
    <row r="6895" spans="1:15" x14ac:dyDescent="0.3">
      <c r="A6895" s="3">
        <v>45247</v>
      </c>
      <c r="B6895" t="s">
        <v>20</v>
      </c>
      <c r="C6895" t="s">
        <v>55</v>
      </c>
      <c r="D6895" t="s">
        <v>74</v>
      </c>
      <c r="E6895" t="s">
        <v>83</v>
      </c>
      <c r="F6895">
        <v>27268</v>
      </c>
      <c r="G6895">
        <v>1018</v>
      </c>
      <c r="H6895">
        <v>2288.11</v>
      </c>
      <c r="I6895">
        <v>165</v>
      </c>
      <c r="J6895">
        <v>7895.53</v>
      </c>
      <c r="K6895">
        <v>3.73</v>
      </c>
      <c r="L6895">
        <v>16.21</v>
      </c>
      <c r="M6895">
        <v>2.25</v>
      </c>
      <c r="N6895">
        <v>13.87</v>
      </c>
      <c r="O6895">
        <v>3.45</v>
      </c>
    </row>
    <row r="6896" spans="1:15" x14ac:dyDescent="0.3">
      <c r="A6896" s="3">
        <v>45278</v>
      </c>
      <c r="B6896" t="s">
        <v>20</v>
      </c>
      <c r="C6896" t="s">
        <v>51</v>
      </c>
      <c r="D6896" t="s">
        <v>76</v>
      </c>
      <c r="E6896" t="s">
        <v>103</v>
      </c>
      <c r="F6896">
        <v>94848</v>
      </c>
      <c r="G6896">
        <v>13900</v>
      </c>
      <c r="H6896">
        <v>23714.639999999999</v>
      </c>
      <c r="I6896">
        <v>1823</v>
      </c>
      <c r="J6896">
        <v>15857.27</v>
      </c>
      <c r="K6896">
        <v>14.66</v>
      </c>
      <c r="L6896">
        <v>13.12</v>
      </c>
      <c r="M6896">
        <v>1.71</v>
      </c>
      <c r="N6896">
        <v>13.01</v>
      </c>
      <c r="O6896">
        <v>0.67</v>
      </c>
    </row>
    <row r="6897" spans="1:15" x14ac:dyDescent="0.3">
      <c r="A6897" s="3">
        <v>45319</v>
      </c>
      <c r="B6897" t="s">
        <v>20</v>
      </c>
      <c r="C6897" t="s">
        <v>36</v>
      </c>
      <c r="D6897" t="s">
        <v>74</v>
      </c>
      <c r="E6897" t="s">
        <v>87</v>
      </c>
      <c r="F6897">
        <v>43662</v>
      </c>
      <c r="G6897">
        <v>5820</v>
      </c>
      <c r="H6897">
        <v>21151.17</v>
      </c>
      <c r="I6897">
        <v>390</v>
      </c>
      <c r="J6897">
        <v>72922.649999999994</v>
      </c>
      <c r="K6897">
        <v>13.33</v>
      </c>
      <c r="L6897">
        <v>6.7</v>
      </c>
      <c r="M6897">
        <v>3.63</v>
      </c>
      <c r="N6897">
        <v>54.23</v>
      </c>
      <c r="O6897">
        <v>3.45</v>
      </c>
    </row>
    <row r="6898" spans="1:15" x14ac:dyDescent="0.3">
      <c r="A6898" s="3">
        <v>45247</v>
      </c>
      <c r="B6898" t="s">
        <v>20</v>
      </c>
      <c r="C6898" t="s">
        <v>25</v>
      </c>
      <c r="D6898" t="s">
        <v>75</v>
      </c>
      <c r="E6898" t="s">
        <v>96</v>
      </c>
      <c r="F6898">
        <v>144334</v>
      </c>
      <c r="G6898">
        <v>7331</v>
      </c>
      <c r="H6898">
        <v>23737.51</v>
      </c>
      <c r="I6898">
        <v>1360</v>
      </c>
      <c r="J6898">
        <v>203290.52</v>
      </c>
      <c r="K6898">
        <v>5.08</v>
      </c>
      <c r="L6898">
        <v>18.55</v>
      </c>
      <c r="M6898">
        <v>3.24</v>
      </c>
      <c r="N6898">
        <v>17.45</v>
      </c>
      <c r="O6898">
        <v>8.56</v>
      </c>
    </row>
    <row r="6899" spans="1:15" x14ac:dyDescent="0.3">
      <c r="A6899" s="3">
        <v>45312</v>
      </c>
      <c r="B6899" t="s">
        <v>20</v>
      </c>
      <c r="C6899" t="s">
        <v>43</v>
      </c>
      <c r="D6899" t="s">
        <v>75</v>
      </c>
      <c r="E6899" t="s">
        <v>105</v>
      </c>
      <c r="F6899">
        <v>6701</v>
      </c>
      <c r="G6899">
        <v>925</v>
      </c>
      <c r="H6899">
        <v>3647.76</v>
      </c>
      <c r="I6899">
        <v>202</v>
      </c>
      <c r="J6899">
        <v>8203.06</v>
      </c>
      <c r="K6899">
        <v>13.8</v>
      </c>
      <c r="L6899">
        <v>21.84</v>
      </c>
      <c r="M6899">
        <v>3.94</v>
      </c>
      <c r="N6899">
        <v>18.059999999999999</v>
      </c>
      <c r="O6899">
        <v>2.25</v>
      </c>
    </row>
    <row r="6900" spans="1:15" x14ac:dyDescent="0.3">
      <c r="A6900" s="3">
        <v>45351</v>
      </c>
      <c r="B6900" t="s">
        <v>20</v>
      </c>
      <c r="C6900" t="s">
        <v>63</v>
      </c>
      <c r="D6900" t="s">
        <v>74</v>
      </c>
      <c r="E6900" t="s">
        <v>100</v>
      </c>
      <c r="F6900">
        <v>120654</v>
      </c>
      <c r="G6900">
        <v>5935</v>
      </c>
      <c r="H6900">
        <v>17855.599999999999</v>
      </c>
      <c r="I6900">
        <v>1004</v>
      </c>
      <c r="J6900">
        <v>109684.98</v>
      </c>
      <c r="K6900">
        <v>4.92</v>
      </c>
      <c r="L6900">
        <v>16.920000000000002</v>
      </c>
      <c r="M6900">
        <v>3.01</v>
      </c>
      <c r="N6900">
        <v>17.78</v>
      </c>
      <c r="O6900">
        <v>6.14</v>
      </c>
    </row>
    <row r="6901" spans="1:15" x14ac:dyDescent="0.3">
      <c r="A6901" s="3">
        <v>45302</v>
      </c>
      <c r="B6901" t="s">
        <v>20</v>
      </c>
      <c r="C6901" t="s">
        <v>68</v>
      </c>
      <c r="D6901" t="s">
        <v>75</v>
      </c>
      <c r="E6901" t="s">
        <v>79</v>
      </c>
      <c r="F6901">
        <v>115024</v>
      </c>
      <c r="G6901">
        <v>1808</v>
      </c>
      <c r="H6901">
        <v>6961.78</v>
      </c>
      <c r="I6901">
        <v>384</v>
      </c>
      <c r="J6901">
        <v>32285.1</v>
      </c>
      <c r="K6901">
        <v>1.57</v>
      </c>
      <c r="L6901">
        <v>21.24</v>
      </c>
      <c r="M6901">
        <v>3.85</v>
      </c>
      <c r="N6901">
        <v>18.13</v>
      </c>
      <c r="O6901">
        <v>4.6399999999999997</v>
      </c>
    </row>
    <row r="6902" spans="1:15" x14ac:dyDescent="0.3">
      <c r="A6902" s="3">
        <v>45262</v>
      </c>
      <c r="B6902" t="s">
        <v>20</v>
      </c>
      <c r="C6902" t="s">
        <v>55</v>
      </c>
      <c r="D6902" t="s">
        <v>73</v>
      </c>
      <c r="E6902" t="s">
        <v>104</v>
      </c>
      <c r="F6902">
        <v>125144</v>
      </c>
      <c r="G6902">
        <v>4705</v>
      </c>
      <c r="H6902">
        <v>2254.5700000000002</v>
      </c>
      <c r="I6902">
        <v>353</v>
      </c>
      <c r="J6902">
        <v>49943.91</v>
      </c>
      <c r="K6902">
        <v>3.76</v>
      </c>
      <c r="L6902">
        <v>7.5</v>
      </c>
      <c r="M6902">
        <v>0.48</v>
      </c>
      <c r="N6902">
        <v>6.39</v>
      </c>
      <c r="O6902">
        <v>22.15</v>
      </c>
    </row>
    <row r="6903" spans="1:15" x14ac:dyDescent="0.3">
      <c r="A6903" s="3">
        <v>45295</v>
      </c>
      <c r="B6903" t="s">
        <v>20</v>
      </c>
      <c r="C6903" t="s">
        <v>38</v>
      </c>
      <c r="D6903" t="s">
        <v>74</v>
      </c>
      <c r="E6903" t="s">
        <v>99</v>
      </c>
      <c r="F6903">
        <v>67210</v>
      </c>
      <c r="G6903">
        <v>9219</v>
      </c>
      <c r="H6903">
        <v>7222.2</v>
      </c>
      <c r="I6903">
        <v>1245</v>
      </c>
      <c r="J6903">
        <v>175082.6</v>
      </c>
      <c r="K6903">
        <v>13.72</v>
      </c>
      <c r="L6903">
        <v>13.5</v>
      </c>
      <c r="M6903">
        <v>0.78</v>
      </c>
      <c r="N6903">
        <v>5.8</v>
      </c>
      <c r="O6903">
        <v>24.24</v>
      </c>
    </row>
    <row r="6904" spans="1:15" x14ac:dyDescent="0.3">
      <c r="A6904" s="3">
        <v>45323</v>
      </c>
      <c r="B6904" t="s">
        <v>20</v>
      </c>
      <c r="C6904" t="s">
        <v>62</v>
      </c>
      <c r="D6904" t="s">
        <v>73</v>
      </c>
      <c r="E6904" t="s">
        <v>93</v>
      </c>
      <c r="F6904">
        <v>89572</v>
      </c>
      <c r="G6904">
        <v>4037</v>
      </c>
      <c r="H6904">
        <v>11047.56</v>
      </c>
      <c r="I6904">
        <v>669</v>
      </c>
      <c r="J6904">
        <v>112629.66</v>
      </c>
      <c r="K6904">
        <v>4.51</v>
      </c>
      <c r="L6904">
        <v>16.57</v>
      </c>
      <c r="M6904">
        <v>2.74</v>
      </c>
      <c r="N6904">
        <v>16.510000000000002</v>
      </c>
      <c r="O6904">
        <v>10.19</v>
      </c>
    </row>
    <row r="6905" spans="1:15" x14ac:dyDescent="0.3">
      <c r="A6905" s="3">
        <v>45276</v>
      </c>
      <c r="B6905" t="s">
        <v>20</v>
      </c>
      <c r="C6905" t="s">
        <v>50</v>
      </c>
      <c r="D6905" t="s">
        <v>73</v>
      </c>
      <c r="E6905" t="s">
        <v>79</v>
      </c>
      <c r="F6905">
        <v>106159</v>
      </c>
      <c r="G6905">
        <v>7496</v>
      </c>
      <c r="H6905">
        <v>25982.74</v>
      </c>
      <c r="I6905">
        <v>654</v>
      </c>
      <c r="J6905">
        <v>30439.85</v>
      </c>
      <c r="K6905">
        <v>7.06</v>
      </c>
      <c r="L6905">
        <v>8.7200000000000006</v>
      </c>
      <c r="M6905">
        <v>3.47</v>
      </c>
      <c r="N6905">
        <v>39.729999999999997</v>
      </c>
      <c r="O6905">
        <v>1.17</v>
      </c>
    </row>
    <row r="6906" spans="1:15" x14ac:dyDescent="0.3">
      <c r="A6906" s="3">
        <v>45259</v>
      </c>
      <c r="B6906" t="s">
        <v>20</v>
      </c>
      <c r="C6906" t="s">
        <v>42</v>
      </c>
      <c r="D6906" t="s">
        <v>75</v>
      </c>
      <c r="E6906" t="s">
        <v>81</v>
      </c>
      <c r="F6906">
        <v>11519</v>
      </c>
      <c r="G6906">
        <v>370</v>
      </c>
      <c r="H6906">
        <v>692.41</v>
      </c>
      <c r="I6906">
        <v>13</v>
      </c>
      <c r="J6906">
        <v>782.38</v>
      </c>
      <c r="K6906">
        <v>3.21</v>
      </c>
      <c r="L6906">
        <v>3.51</v>
      </c>
      <c r="M6906">
        <v>1.87</v>
      </c>
      <c r="N6906">
        <v>53.26</v>
      </c>
      <c r="O6906">
        <v>1.1299999999999999</v>
      </c>
    </row>
    <row r="6907" spans="1:15" x14ac:dyDescent="0.3">
      <c r="A6907" s="3">
        <v>45227</v>
      </c>
      <c r="B6907" t="s">
        <v>20</v>
      </c>
      <c r="C6907" t="s">
        <v>42</v>
      </c>
      <c r="D6907" t="s">
        <v>75</v>
      </c>
      <c r="E6907" t="s">
        <v>83</v>
      </c>
      <c r="F6907">
        <v>133896</v>
      </c>
      <c r="G6907">
        <v>13332</v>
      </c>
      <c r="H6907">
        <v>40748.83</v>
      </c>
      <c r="I6907">
        <v>586</v>
      </c>
      <c r="J6907">
        <v>35772.980000000003</v>
      </c>
      <c r="K6907">
        <v>9.9600000000000009</v>
      </c>
      <c r="L6907">
        <v>4.4000000000000004</v>
      </c>
      <c r="M6907">
        <v>3.06</v>
      </c>
      <c r="N6907">
        <v>69.540000000000006</v>
      </c>
      <c r="O6907">
        <v>0.88</v>
      </c>
    </row>
    <row r="6908" spans="1:15" x14ac:dyDescent="0.3">
      <c r="A6908" s="3">
        <v>45309</v>
      </c>
      <c r="B6908" t="s">
        <v>20</v>
      </c>
      <c r="C6908" t="s">
        <v>54</v>
      </c>
      <c r="D6908" t="s">
        <v>74</v>
      </c>
      <c r="E6908" t="s">
        <v>92</v>
      </c>
      <c r="F6908">
        <v>111358</v>
      </c>
      <c r="G6908">
        <v>9753</v>
      </c>
      <c r="H6908">
        <v>16639.240000000002</v>
      </c>
      <c r="I6908">
        <v>1067</v>
      </c>
      <c r="J6908">
        <v>153645.97</v>
      </c>
      <c r="K6908">
        <v>8.76</v>
      </c>
      <c r="L6908">
        <v>10.94</v>
      </c>
      <c r="M6908">
        <v>1.71</v>
      </c>
      <c r="N6908">
        <v>15.59</v>
      </c>
      <c r="O6908">
        <v>9.23</v>
      </c>
    </row>
    <row r="6909" spans="1:15" x14ac:dyDescent="0.3">
      <c r="A6909" s="3">
        <v>45347</v>
      </c>
      <c r="B6909" t="s">
        <v>20</v>
      </c>
      <c r="C6909" t="s">
        <v>57</v>
      </c>
      <c r="D6909" t="s">
        <v>75</v>
      </c>
      <c r="E6909" t="s">
        <v>105</v>
      </c>
      <c r="F6909">
        <v>71611</v>
      </c>
      <c r="G6909">
        <v>454</v>
      </c>
      <c r="H6909">
        <v>696.08</v>
      </c>
      <c r="I6909">
        <v>25</v>
      </c>
      <c r="J6909">
        <v>747.09</v>
      </c>
      <c r="K6909">
        <v>0.63</v>
      </c>
      <c r="L6909">
        <v>5.51</v>
      </c>
      <c r="M6909">
        <v>1.53</v>
      </c>
      <c r="N6909">
        <v>27.84</v>
      </c>
      <c r="O6909">
        <v>1.07</v>
      </c>
    </row>
    <row r="6910" spans="1:15" x14ac:dyDescent="0.3">
      <c r="A6910" s="3">
        <v>45351</v>
      </c>
      <c r="B6910" t="s">
        <v>20</v>
      </c>
      <c r="C6910" t="s">
        <v>42</v>
      </c>
      <c r="D6910" t="s">
        <v>76</v>
      </c>
      <c r="E6910" t="s">
        <v>84</v>
      </c>
      <c r="F6910">
        <v>106054</v>
      </c>
      <c r="G6910">
        <v>15278</v>
      </c>
      <c r="H6910">
        <v>29698.86</v>
      </c>
      <c r="I6910">
        <v>1988</v>
      </c>
      <c r="J6910">
        <v>294413.39</v>
      </c>
      <c r="K6910">
        <v>14.41</v>
      </c>
      <c r="L6910">
        <v>13.01</v>
      </c>
      <c r="M6910">
        <v>1.94</v>
      </c>
      <c r="N6910">
        <v>14.94</v>
      </c>
      <c r="O6910">
        <v>9.91</v>
      </c>
    </row>
    <row r="6911" spans="1:15" x14ac:dyDescent="0.3">
      <c r="A6911" s="3">
        <v>45241</v>
      </c>
      <c r="B6911" t="s">
        <v>20</v>
      </c>
      <c r="C6911" t="s">
        <v>24</v>
      </c>
      <c r="D6911" t="s">
        <v>75</v>
      </c>
      <c r="E6911" t="s">
        <v>77</v>
      </c>
      <c r="F6911">
        <v>8485</v>
      </c>
      <c r="G6911">
        <v>100</v>
      </c>
      <c r="H6911">
        <v>138.82</v>
      </c>
      <c r="I6911">
        <v>18</v>
      </c>
      <c r="J6911">
        <v>3115.59</v>
      </c>
      <c r="K6911">
        <v>1.18</v>
      </c>
      <c r="L6911">
        <v>18</v>
      </c>
      <c r="M6911">
        <v>1.39</v>
      </c>
      <c r="N6911">
        <v>7.71</v>
      </c>
      <c r="O6911">
        <v>22.44</v>
      </c>
    </row>
    <row r="6912" spans="1:15" x14ac:dyDescent="0.3">
      <c r="A6912" s="3">
        <v>45242</v>
      </c>
      <c r="B6912" t="s">
        <v>20</v>
      </c>
      <c r="C6912" t="s">
        <v>32</v>
      </c>
      <c r="D6912" t="s">
        <v>76</v>
      </c>
      <c r="E6912" t="s">
        <v>102</v>
      </c>
      <c r="F6912">
        <v>135271</v>
      </c>
      <c r="G6912">
        <v>7991</v>
      </c>
      <c r="H6912">
        <v>15478.03</v>
      </c>
      <c r="I6912">
        <v>1388</v>
      </c>
      <c r="J6912">
        <v>86803.71</v>
      </c>
      <c r="K6912">
        <v>5.91</v>
      </c>
      <c r="L6912">
        <v>17.37</v>
      </c>
      <c r="M6912">
        <v>1.94</v>
      </c>
      <c r="N6912">
        <v>11.15</v>
      </c>
      <c r="O6912">
        <v>5.61</v>
      </c>
    </row>
    <row r="6913" spans="1:15" x14ac:dyDescent="0.3">
      <c r="A6913" s="3">
        <v>45352</v>
      </c>
      <c r="B6913" t="s">
        <v>20</v>
      </c>
      <c r="C6913" t="s">
        <v>42</v>
      </c>
      <c r="D6913" t="s">
        <v>75</v>
      </c>
      <c r="E6913" t="s">
        <v>98</v>
      </c>
      <c r="F6913">
        <v>79795</v>
      </c>
      <c r="G6913">
        <v>1753</v>
      </c>
      <c r="H6913">
        <v>2552.1799999999998</v>
      </c>
      <c r="I6913">
        <v>181</v>
      </c>
      <c r="J6913">
        <v>2747.57</v>
      </c>
      <c r="K6913">
        <v>2.2000000000000002</v>
      </c>
      <c r="L6913">
        <v>10.33</v>
      </c>
      <c r="M6913">
        <v>1.46</v>
      </c>
      <c r="N6913">
        <v>14.1</v>
      </c>
      <c r="O6913">
        <v>1.08</v>
      </c>
    </row>
    <row r="6914" spans="1:15" x14ac:dyDescent="0.3">
      <c r="A6914" s="3">
        <v>45250</v>
      </c>
      <c r="B6914" t="s">
        <v>20</v>
      </c>
      <c r="C6914" t="s">
        <v>65</v>
      </c>
      <c r="D6914" t="s">
        <v>75</v>
      </c>
      <c r="E6914" t="s">
        <v>84</v>
      </c>
      <c r="F6914">
        <v>138385</v>
      </c>
      <c r="G6914">
        <v>10297</v>
      </c>
      <c r="H6914">
        <v>35360.22</v>
      </c>
      <c r="I6914">
        <v>1314</v>
      </c>
      <c r="J6914">
        <v>24991.74</v>
      </c>
      <c r="K6914">
        <v>7.44</v>
      </c>
      <c r="L6914">
        <v>12.76</v>
      </c>
      <c r="M6914">
        <v>3.43</v>
      </c>
      <c r="N6914">
        <v>26.91</v>
      </c>
      <c r="O6914">
        <v>0.71</v>
      </c>
    </row>
    <row r="6915" spans="1:15" x14ac:dyDescent="0.3">
      <c r="A6915" s="3">
        <v>45235</v>
      </c>
      <c r="B6915" t="s">
        <v>20</v>
      </c>
      <c r="C6915" t="s">
        <v>55</v>
      </c>
      <c r="D6915" t="s">
        <v>73</v>
      </c>
      <c r="E6915" t="s">
        <v>97</v>
      </c>
      <c r="F6915">
        <v>149894</v>
      </c>
      <c r="G6915">
        <v>10315</v>
      </c>
      <c r="H6915">
        <v>34106.639999999999</v>
      </c>
      <c r="I6915">
        <v>423</v>
      </c>
      <c r="J6915">
        <v>7051.5</v>
      </c>
      <c r="K6915">
        <v>6.88</v>
      </c>
      <c r="L6915">
        <v>4.0999999999999996</v>
      </c>
      <c r="M6915">
        <v>3.31</v>
      </c>
      <c r="N6915">
        <v>80.63</v>
      </c>
      <c r="O6915">
        <v>0.21</v>
      </c>
    </row>
    <row r="6916" spans="1:15" x14ac:dyDescent="0.3">
      <c r="A6916" s="3">
        <v>45369</v>
      </c>
      <c r="B6916" t="s">
        <v>20</v>
      </c>
      <c r="C6916" t="s">
        <v>31</v>
      </c>
      <c r="D6916" t="s">
        <v>74</v>
      </c>
      <c r="E6916" t="s">
        <v>101</v>
      </c>
      <c r="F6916">
        <v>35050</v>
      </c>
      <c r="G6916">
        <v>2058</v>
      </c>
      <c r="H6916">
        <v>2468.27</v>
      </c>
      <c r="I6916">
        <v>427</v>
      </c>
      <c r="J6916">
        <v>50540.58</v>
      </c>
      <c r="K6916">
        <v>5.87</v>
      </c>
      <c r="L6916">
        <v>20.75</v>
      </c>
      <c r="M6916">
        <v>1.2</v>
      </c>
      <c r="N6916">
        <v>5.78</v>
      </c>
      <c r="O6916">
        <v>20.48</v>
      </c>
    </row>
    <row r="6917" spans="1:15" x14ac:dyDescent="0.3">
      <c r="A6917" s="3">
        <v>45213</v>
      </c>
      <c r="B6917" t="s">
        <v>20</v>
      </c>
      <c r="C6917" t="s">
        <v>60</v>
      </c>
      <c r="D6917" t="s">
        <v>76</v>
      </c>
      <c r="E6917" t="s">
        <v>91</v>
      </c>
      <c r="F6917">
        <v>88332</v>
      </c>
      <c r="G6917">
        <v>4121</v>
      </c>
      <c r="H6917">
        <v>13556.38</v>
      </c>
      <c r="I6917">
        <v>417</v>
      </c>
      <c r="J6917">
        <v>12827.98</v>
      </c>
      <c r="K6917">
        <v>4.67</v>
      </c>
      <c r="L6917">
        <v>10.119999999999999</v>
      </c>
      <c r="M6917">
        <v>3.29</v>
      </c>
      <c r="N6917">
        <v>32.51</v>
      </c>
      <c r="O6917">
        <v>0.95</v>
      </c>
    </row>
    <row r="6918" spans="1:15" x14ac:dyDescent="0.3">
      <c r="A6918" s="3">
        <v>45279</v>
      </c>
      <c r="B6918" t="s">
        <v>20</v>
      </c>
      <c r="C6918" t="s">
        <v>58</v>
      </c>
      <c r="D6918" t="s">
        <v>74</v>
      </c>
      <c r="E6918" t="s">
        <v>100</v>
      </c>
      <c r="F6918">
        <v>24697</v>
      </c>
      <c r="G6918">
        <v>973</v>
      </c>
      <c r="H6918">
        <v>2953.31</v>
      </c>
      <c r="I6918">
        <v>38</v>
      </c>
      <c r="J6918">
        <v>2210.63</v>
      </c>
      <c r="K6918">
        <v>3.94</v>
      </c>
      <c r="L6918">
        <v>3.91</v>
      </c>
      <c r="M6918">
        <v>3.04</v>
      </c>
      <c r="N6918">
        <v>77.72</v>
      </c>
      <c r="O6918">
        <v>0.75</v>
      </c>
    </row>
    <row r="6919" spans="1:15" x14ac:dyDescent="0.3">
      <c r="A6919" s="3">
        <v>45288</v>
      </c>
      <c r="B6919" t="s">
        <v>20</v>
      </c>
      <c r="C6919" t="s">
        <v>30</v>
      </c>
      <c r="D6919" t="s">
        <v>75</v>
      </c>
      <c r="E6919" t="s">
        <v>92</v>
      </c>
      <c r="F6919">
        <v>38083</v>
      </c>
      <c r="G6919">
        <v>1340</v>
      </c>
      <c r="H6919">
        <v>1641.04</v>
      </c>
      <c r="I6919">
        <v>214</v>
      </c>
      <c r="J6919">
        <v>35531.339999999997</v>
      </c>
      <c r="K6919">
        <v>3.52</v>
      </c>
      <c r="L6919">
        <v>15.97</v>
      </c>
      <c r="M6919">
        <v>1.22</v>
      </c>
      <c r="N6919">
        <v>7.67</v>
      </c>
      <c r="O6919">
        <v>21.65</v>
      </c>
    </row>
    <row r="6920" spans="1:15" x14ac:dyDescent="0.3">
      <c r="A6920" s="3">
        <v>45301</v>
      </c>
      <c r="B6920" t="s">
        <v>20</v>
      </c>
      <c r="C6920" t="s">
        <v>49</v>
      </c>
      <c r="D6920" t="s">
        <v>75</v>
      </c>
      <c r="E6920" t="s">
        <v>88</v>
      </c>
      <c r="F6920">
        <v>121248</v>
      </c>
      <c r="G6920">
        <v>13191</v>
      </c>
      <c r="H6920">
        <v>40199.360000000001</v>
      </c>
      <c r="I6920">
        <v>2692</v>
      </c>
      <c r="J6920">
        <v>44112.5</v>
      </c>
      <c r="K6920">
        <v>10.88</v>
      </c>
      <c r="L6920">
        <v>20.41</v>
      </c>
      <c r="M6920">
        <v>3.05</v>
      </c>
      <c r="N6920">
        <v>14.93</v>
      </c>
      <c r="O6920">
        <v>1.1000000000000001</v>
      </c>
    </row>
    <row r="6921" spans="1:15" x14ac:dyDescent="0.3">
      <c r="A6921" s="3">
        <v>45317</v>
      </c>
      <c r="B6921" t="s">
        <v>20</v>
      </c>
      <c r="C6921" t="s">
        <v>33</v>
      </c>
      <c r="D6921" t="s">
        <v>75</v>
      </c>
      <c r="E6921" t="s">
        <v>96</v>
      </c>
      <c r="F6921">
        <v>44343</v>
      </c>
      <c r="G6921">
        <v>1298</v>
      </c>
      <c r="H6921">
        <v>2724.59</v>
      </c>
      <c r="I6921">
        <v>130</v>
      </c>
      <c r="J6921">
        <v>11247.61</v>
      </c>
      <c r="K6921">
        <v>2.93</v>
      </c>
      <c r="L6921">
        <v>10.02</v>
      </c>
      <c r="M6921">
        <v>2.1</v>
      </c>
      <c r="N6921">
        <v>20.96</v>
      </c>
      <c r="O6921">
        <v>4.13</v>
      </c>
    </row>
    <row r="6922" spans="1:15" x14ac:dyDescent="0.3">
      <c r="A6922" s="3">
        <v>45368</v>
      </c>
      <c r="B6922" t="s">
        <v>20</v>
      </c>
      <c r="C6922" t="s">
        <v>24</v>
      </c>
      <c r="D6922" t="s">
        <v>74</v>
      </c>
      <c r="E6922" t="s">
        <v>77</v>
      </c>
      <c r="F6922">
        <v>1221</v>
      </c>
      <c r="G6922">
        <v>42</v>
      </c>
      <c r="H6922">
        <v>42.54</v>
      </c>
      <c r="I6922">
        <v>5</v>
      </c>
      <c r="J6922">
        <v>929.85</v>
      </c>
      <c r="K6922">
        <v>3.44</v>
      </c>
      <c r="L6922">
        <v>11.9</v>
      </c>
      <c r="M6922">
        <v>1.01</v>
      </c>
      <c r="N6922">
        <v>8.51</v>
      </c>
      <c r="O6922">
        <v>21.86</v>
      </c>
    </row>
    <row r="6923" spans="1:15" x14ac:dyDescent="0.3">
      <c r="A6923" s="3">
        <v>45251</v>
      </c>
      <c r="B6923" t="s">
        <v>20</v>
      </c>
      <c r="C6923" t="s">
        <v>43</v>
      </c>
      <c r="D6923" t="s">
        <v>74</v>
      </c>
      <c r="E6923" t="s">
        <v>96</v>
      </c>
      <c r="F6923">
        <v>39663</v>
      </c>
      <c r="G6923">
        <v>2452</v>
      </c>
      <c r="H6923">
        <v>1416.64</v>
      </c>
      <c r="I6923">
        <v>402</v>
      </c>
      <c r="J6923">
        <v>24829.71</v>
      </c>
      <c r="K6923">
        <v>6.18</v>
      </c>
      <c r="L6923">
        <v>16.39</v>
      </c>
      <c r="M6923">
        <v>0.57999999999999996</v>
      </c>
      <c r="N6923">
        <v>3.52</v>
      </c>
      <c r="O6923">
        <v>17.53</v>
      </c>
    </row>
    <row r="6924" spans="1:15" x14ac:dyDescent="0.3">
      <c r="A6924" s="3">
        <v>45277</v>
      </c>
      <c r="B6924" t="s">
        <v>20</v>
      </c>
      <c r="C6924" t="s">
        <v>71</v>
      </c>
      <c r="D6924" t="s">
        <v>73</v>
      </c>
      <c r="E6924" t="s">
        <v>78</v>
      </c>
      <c r="F6924">
        <v>46106</v>
      </c>
      <c r="G6924">
        <v>1869</v>
      </c>
      <c r="H6924">
        <v>3232.36</v>
      </c>
      <c r="I6924">
        <v>313</v>
      </c>
      <c r="J6924">
        <v>51541.64</v>
      </c>
      <c r="K6924">
        <v>4.05</v>
      </c>
      <c r="L6924">
        <v>16.75</v>
      </c>
      <c r="M6924">
        <v>1.73</v>
      </c>
      <c r="N6924">
        <v>10.33</v>
      </c>
      <c r="O6924">
        <v>15.95</v>
      </c>
    </row>
    <row r="6925" spans="1:15" x14ac:dyDescent="0.3">
      <c r="A6925" s="3">
        <v>45220</v>
      </c>
      <c r="B6925" t="s">
        <v>20</v>
      </c>
      <c r="C6925" t="s">
        <v>54</v>
      </c>
      <c r="D6925" t="s">
        <v>73</v>
      </c>
      <c r="E6925" t="s">
        <v>91</v>
      </c>
      <c r="F6925">
        <v>81616</v>
      </c>
      <c r="G6925">
        <v>7367</v>
      </c>
      <c r="H6925">
        <v>12687.17</v>
      </c>
      <c r="I6925">
        <v>655</v>
      </c>
      <c r="J6925">
        <v>19152.28</v>
      </c>
      <c r="K6925">
        <v>9.0299999999999994</v>
      </c>
      <c r="L6925">
        <v>8.89</v>
      </c>
      <c r="M6925">
        <v>1.72</v>
      </c>
      <c r="N6925">
        <v>19.37</v>
      </c>
      <c r="O6925">
        <v>1.51</v>
      </c>
    </row>
    <row r="6926" spans="1:15" x14ac:dyDescent="0.3">
      <c r="A6926" s="3">
        <v>45260</v>
      </c>
      <c r="B6926" t="s">
        <v>20</v>
      </c>
      <c r="C6926" t="s">
        <v>67</v>
      </c>
      <c r="D6926" t="s">
        <v>73</v>
      </c>
      <c r="E6926" t="s">
        <v>99</v>
      </c>
      <c r="F6926">
        <v>49390</v>
      </c>
      <c r="G6926">
        <v>6930</v>
      </c>
      <c r="H6926">
        <v>20903.45</v>
      </c>
      <c r="I6926">
        <v>243</v>
      </c>
      <c r="J6926">
        <v>32601.26</v>
      </c>
      <c r="K6926">
        <v>14.03</v>
      </c>
      <c r="L6926">
        <v>3.51</v>
      </c>
      <c r="M6926">
        <v>3.02</v>
      </c>
      <c r="N6926">
        <v>86.02</v>
      </c>
      <c r="O6926">
        <v>1.56</v>
      </c>
    </row>
    <row r="6927" spans="1:15" x14ac:dyDescent="0.3">
      <c r="A6927" s="3">
        <v>45311</v>
      </c>
      <c r="B6927" t="s">
        <v>20</v>
      </c>
      <c r="C6927" t="s">
        <v>24</v>
      </c>
      <c r="D6927" t="s">
        <v>76</v>
      </c>
      <c r="E6927" t="s">
        <v>90</v>
      </c>
      <c r="F6927">
        <v>54299</v>
      </c>
      <c r="G6927">
        <v>3792</v>
      </c>
      <c r="H6927">
        <v>16637.349999999999</v>
      </c>
      <c r="I6927">
        <v>703</v>
      </c>
      <c r="J6927">
        <v>26999.82</v>
      </c>
      <c r="K6927">
        <v>6.98</v>
      </c>
      <c r="L6927">
        <v>18.54</v>
      </c>
      <c r="M6927">
        <v>4.3899999999999997</v>
      </c>
      <c r="N6927">
        <v>23.67</v>
      </c>
      <c r="O6927">
        <v>1.62</v>
      </c>
    </row>
    <row r="6928" spans="1:15" x14ac:dyDescent="0.3">
      <c r="A6928" s="3">
        <v>45262</v>
      </c>
      <c r="B6928" t="s">
        <v>20</v>
      </c>
      <c r="C6928" t="s">
        <v>36</v>
      </c>
      <c r="D6928" t="s">
        <v>74</v>
      </c>
      <c r="E6928" t="s">
        <v>106</v>
      </c>
      <c r="F6928">
        <v>24636</v>
      </c>
      <c r="G6928">
        <v>2695</v>
      </c>
      <c r="H6928">
        <v>6443.26</v>
      </c>
      <c r="I6928">
        <v>176</v>
      </c>
      <c r="J6928">
        <v>24860.75</v>
      </c>
      <c r="K6928">
        <v>10.94</v>
      </c>
      <c r="L6928">
        <v>6.53</v>
      </c>
      <c r="M6928">
        <v>2.39</v>
      </c>
      <c r="N6928">
        <v>36.61</v>
      </c>
      <c r="O6928">
        <v>3.86</v>
      </c>
    </row>
    <row r="6929" spans="1:15" x14ac:dyDescent="0.3">
      <c r="A6929" s="3">
        <v>45375</v>
      </c>
      <c r="B6929" t="s">
        <v>20</v>
      </c>
      <c r="C6929" t="s">
        <v>47</v>
      </c>
      <c r="D6929" t="s">
        <v>73</v>
      </c>
      <c r="E6929" t="s">
        <v>85</v>
      </c>
      <c r="F6929">
        <v>41406</v>
      </c>
      <c r="G6929">
        <v>3493</v>
      </c>
      <c r="H6929">
        <v>1832.19</v>
      </c>
      <c r="I6929">
        <v>533</v>
      </c>
      <c r="J6929">
        <v>68662.38</v>
      </c>
      <c r="K6929">
        <v>8.44</v>
      </c>
      <c r="L6929">
        <v>15.26</v>
      </c>
      <c r="M6929">
        <v>0.52</v>
      </c>
      <c r="N6929">
        <v>3.44</v>
      </c>
      <c r="O6929">
        <v>37.479999999999997</v>
      </c>
    </row>
    <row r="6930" spans="1:15" x14ac:dyDescent="0.3">
      <c r="A6930" s="3">
        <v>45295</v>
      </c>
      <c r="B6930" t="s">
        <v>20</v>
      </c>
      <c r="C6930" t="s">
        <v>32</v>
      </c>
      <c r="D6930" t="s">
        <v>74</v>
      </c>
      <c r="E6930" t="s">
        <v>102</v>
      </c>
      <c r="F6930">
        <v>146581</v>
      </c>
      <c r="G6930">
        <v>3795</v>
      </c>
      <c r="H6930">
        <v>6948.07</v>
      </c>
      <c r="I6930">
        <v>536</v>
      </c>
      <c r="J6930">
        <v>17185.599999999999</v>
      </c>
      <c r="K6930">
        <v>2.59</v>
      </c>
      <c r="L6930">
        <v>14.12</v>
      </c>
      <c r="M6930">
        <v>1.83</v>
      </c>
      <c r="N6930">
        <v>12.96</v>
      </c>
      <c r="O6930">
        <v>2.4700000000000002</v>
      </c>
    </row>
    <row r="6931" spans="1:15" x14ac:dyDescent="0.3">
      <c r="A6931" s="3">
        <v>45322</v>
      </c>
      <c r="B6931" t="s">
        <v>20</v>
      </c>
      <c r="C6931" t="s">
        <v>68</v>
      </c>
      <c r="D6931" t="s">
        <v>75</v>
      </c>
      <c r="E6931" t="s">
        <v>82</v>
      </c>
      <c r="F6931">
        <v>2296</v>
      </c>
      <c r="G6931">
        <v>295</v>
      </c>
      <c r="H6931">
        <v>151.24</v>
      </c>
      <c r="I6931">
        <v>14</v>
      </c>
      <c r="J6931">
        <v>386.97</v>
      </c>
      <c r="K6931">
        <v>12.85</v>
      </c>
      <c r="L6931">
        <v>4.75</v>
      </c>
      <c r="M6931">
        <v>0.51</v>
      </c>
      <c r="N6931">
        <v>10.8</v>
      </c>
      <c r="O6931">
        <v>2.56</v>
      </c>
    </row>
    <row r="6932" spans="1:15" x14ac:dyDescent="0.3">
      <c r="A6932" s="3">
        <v>45288</v>
      </c>
      <c r="B6932" t="s">
        <v>20</v>
      </c>
      <c r="C6932" t="s">
        <v>40</v>
      </c>
      <c r="D6932" t="s">
        <v>74</v>
      </c>
      <c r="E6932" t="s">
        <v>104</v>
      </c>
      <c r="F6932">
        <v>42767</v>
      </c>
      <c r="G6932">
        <v>3488</v>
      </c>
      <c r="H6932">
        <v>10263.33</v>
      </c>
      <c r="I6932">
        <v>372</v>
      </c>
      <c r="J6932">
        <v>22799.89</v>
      </c>
      <c r="K6932">
        <v>8.16</v>
      </c>
      <c r="L6932">
        <v>10.67</v>
      </c>
      <c r="M6932">
        <v>2.94</v>
      </c>
      <c r="N6932">
        <v>27.59</v>
      </c>
      <c r="O6932">
        <v>2.2200000000000002</v>
      </c>
    </row>
    <row r="6933" spans="1:15" x14ac:dyDescent="0.3">
      <c r="A6933" s="3">
        <v>45320</v>
      </c>
      <c r="B6933" t="s">
        <v>20</v>
      </c>
      <c r="C6933" t="s">
        <v>28</v>
      </c>
      <c r="D6933" t="s">
        <v>73</v>
      </c>
      <c r="E6933" t="s">
        <v>85</v>
      </c>
      <c r="F6933">
        <v>27191</v>
      </c>
      <c r="G6933">
        <v>3326</v>
      </c>
      <c r="H6933">
        <v>2261.59</v>
      </c>
      <c r="I6933">
        <v>276</v>
      </c>
      <c r="J6933">
        <v>3485.2</v>
      </c>
      <c r="K6933">
        <v>12.23</v>
      </c>
      <c r="L6933">
        <v>8.3000000000000007</v>
      </c>
      <c r="M6933">
        <v>0.68</v>
      </c>
      <c r="N6933">
        <v>8.19</v>
      </c>
      <c r="O6933">
        <v>1.54</v>
      </c>
    </row>
    <row r="6934" spans="1:15" x14ac:dyDescent="0.3">
      <c r="A6934" s="3">
        <v>45375</v>
      </c>
      <c r="B6934" t="s">
        <v>20</v>
      </c>
      <c r="C6934" t="s">
        <v>51</v>
      </c>
      <c r="D6934" t="s">
        <v>76</v>
      </c>
      <c r="E6934" t="s">
        <v>79</v>
      </c>
      <c r="F6934">
        <v>145134</v>
      </c>
      <c r="G6934">
        <v>1017</v>
      </c>
      <c r="H6934">
        <v>1880.29</v>
      </c>
      <c r="I6934">
        <v>68</v>
      </c>
      <c r="J6934">
        <v>3898.53</v>
      </c>
      <c r="K6934">
        <v>0.7</v>
      </c>
      <c r="L6934">
        <v>6.69</v>
      </c>
      <c r="M6934">
        <v>1.85</v>
      </c>
      <c r="N6934">
        <v>27.65</v>
      </c>
      <c r="O6934">
        <v>2.0699999999999998</v>
      </c>
    </row>
    <row r="6935" spans="1:15" x14ac:dyDescent="0.3">
      <c r="A6935" s="3">
        <v>45378</v>
      </c>
      <c r="B6935" t="s">
        <v>20</v>
      </c>
      <c r="C6935" t="s">
        <v>64</v>
      </c>
      <c r="D6935" t="s">
        <v>73</v>
      </c>
      <c r="E6935" t="s">
        <v>98</v>
      </c>
      <c r="F6935">
        <v>104297</v>
      </c>
      <c r="G6935">
        <v>12936</v>
      </c>
      <c r="H6935">
        <v>13818.47</v>
      </c>
      <c r="I6935">
        <v>2305</v>
      </c>
      <c r="J6935">
        <v>314943.38</v>
      </c>
      <c r="K6935">
        <v>12.4</v>
      </c>
      <c r="L6935">
        <v>17.82</v>
      </c>
      <c r="M6935">
        <v>1.07</v>
      </c>
      <c r="N6935">
        <v>5.99</v>
      </c>
      <c r="O6935">
        <v>22.79</v>
      </c>
    </row>
    <row r="6936" spans="1:15" x14ac:dyDescent="0.3">
      <c r="A6936" s="3">
        <v>45320</v>
      </c>
      <c r="B6936" t="s">
        <v>20</v>
      </c>
      <c r="C6936" t="s">
        <v>26</v>
      </c>
      <c r="D6936" t="s">
        <v>74</v>
      </c>
      <c r="E6936" t="s">
        <v>83</v>
      </c>
      <c r="F6936">
        <v>56703</v>
      </c>
      <c r="G6936">
        <v>2967</v>
      </c>
      <c r="H6936">
        <v>7835.49</v>
      </c>
      <c r="I6936">
        <v>339</v>
      </c>
      <c r="J6936">
        <v>10182.57</v>
      </c>
      <c r="K6936">
        <v>5.23</v>
      </c>
      <c r="L6936">
        <v>11.43</v>
      </c>
      <c r="M6936">
        <v>2.64</v>
      </c>
      <c r="N6936">
        <v>23.11</v>
      </c>
      <c r="O6936">
        <v>1.3</v>
      </c>
    </row>
    <row r="6937" spans="1:15" x14ac:dyDescent="0.3">
      <c r="A6937" s="3">
        <v>45318</v>
      </c>
      <c r="B6937" t="s">
        <v>20</v>
      </c>
      <c r="C6937" t="s">
        <v>36</v>
      </c>
      <c r="D6937" t="s">
        <v>75</v>
      </c>
      <c r="E6937" t="s">
        <v>104</v>
      </c>
      <c r="F6937">
        <v>99642</v>
      </c>
      <c r="G6937">
        <v>13605</v>
      </c>
      <c r="H6937">
        <v>37215.58</v>
      </c>
      <c r="I6937">
        <v>2683</v>
      </c>
      <c r="J6937">
        <v>444428.67</v>
      </c>
      <c r="K6937">
        <v>13.65</v>
      </c>
      <c r="L6937">
        <v>19.72</v>
      </c>
      <c r="M6937">
        <v>2.74</v>
      </c>
      <c r="N6937">
        <v>13.87</v>
      </c>
      <c r="O6937">
        <v>11.94</v>
      </c>
    </row>
    <row r="6938" spans="1:15" x14ac:dyDescent="0.3">
      <c r="A6938" s="3">
        <v>45224</v>
      </c>
      <c r="B6938" t="s">
        <v>20</v>
      </c>
      <c r="C6938" t="s">
        <v>36</v>
      </c>
      <c r="D6938" t="s">
        <v>75</v>
      </c>
      <c r="E6938" t="s">
        <v>95</v>
      </c>
      <c r="F6938">
        <v>64633</v>
      </c>
      <c r="G6938">
        <v>1070</v>
      </c>
      <c r="H6938">
        <v>1337.3</v>
      </c>
      <c r="I6938">
        <v>61</v>
      </c>
      <c r="J6938">
        <v>10187.120000000001</v>
      </c>
      <c r="K6938">
        <v>1.66</v>
      </c>
      <c r="L6938">
        <v>5.7</v>
      </c>
      <c r="M6938">
        <v>1.25</v>
      </c>
      <c r="N6938">
        <v>21.92</v>
      </c>
      <c r="O6938">
        <v>7.62</v>
      </c>
    </row>
    <row r="6939" spans="1:15" x14ac:dyDescent="0.3">
      <c r="A6939" s="3">
        <v>45232</v>
      </c>
      <c r="B6939" t="s">
        <v>20</v>
      </c>
      <c r="C6939" t="s">
        <v>60</v>
      </c>
      <c r="D6939" t="s">
        <v>74</v>
      </c>
      <c r="E6939" t="s">
        <v>88</v>
      </c>
      <c r="F6939">
        <v>102600</v>
      </c>
      <c r="G6939">
        <v>13343</v>
      </c>
      <c r="H6939">
        <v>34220.57</v>
      </c>
      <c r="I6939">
        <v>664</v>
      </c>
      <c r="J6939">
        <v>20879.64</v>
      </c>
      <c r="K6939">
        <v>13</v>
      </c>
      <c r="L6939">
        <v>4.9800000000000004</v>
      </c>
      <c r="M6939">
        <v>2.56</v>
      </c>
      <c r="N6939">
        <v>51.54</v>
      </c>
      <c r="O6939">
        <v>0.61</v>
      </c>
    </row>
    <row r="6940" spans="1:15" x14ac:dyDescent="0.3">
      <c r="A6940" s="3">
        <v>45234</v>
      </c>
      <c r="B6940" t="s">
        <v>20</v>
      </c>
      <c r="C6940" t="s">
        <v>54</v>
      </c>
      <c r="D6940" t="s">
        <v>76</v>
      </c>
      <c r="E6940" t="s">
        <v>78</v>
      </c>
      <c r="F6940">
        <v>84455</v>
      </c>
      <c r="G6940">
        <v>10384</v>
      </c>
      <c r="H6940">
        <v>43713.31</v>
      </c>
      <c r="I6940">
        <v>705</v>
      </c>
      <c r="J6940">
        <v>5056.1400000000003</v>
      </c>
      <c r="K6940">
        <v>12.3</v>
      </c>
      <c r="L6940">
        <v>6.79</v>
      </c>
      <c r="M6940">
        <v>4.21</v>
      </c>
      <c r="N6940">
        <v>62</v>
      </c>
      <c r="O6940">
        <v>0.12</v>
      </c>
    </row>
    <row r="6941" spans="1:15" x14ac:dyDescent="0.3">
      <c r="A6941" s="3">
        <v>45283</v>
      </c>
      <c r="B6941" t="s">
        <v>20</v>
      </c>
      <c r="C6941" t="s">
        <v>30</v>
      </c>
      <c r="D6941" t="s">
        <v>73</v>
      </c>
      <c r="E6941" t="s">
        <v>84</v>
      </c>
      <c r="F6941">
        <v>105827</v>
      </c>
      <c r="G6941">
        <v>5607</v>
      </c>
      <c r="H6941">
        <v>2943.94</v>
      </c>
      <c r="I6941">
        <v>1050</v>
      </c>
      <c r="J6941">
        <v>105887.13</v>
      </c>
      <c r="K6941">
        <v>5.3</v>
      </c>
      <c r="L6941">
        <v>18.73</v>
      </c>
      <c r="M6941">
        <v>0.53</v>
      </c>
      <c r="N6941">
        <v>2.8</v>
      </c>
      <c r="O6941">
        <v>35.97</v>
      </c>
    </row>
    <row r="6942" spans="1:15" x14ac:dyDescent="0.3">
      <c r="A6942" s="3">
        <v>45372</v>
      </c>
      <c r="B6942" t="s">
        <v>20</v>
      </c>
      <c r="C6942" t="s">
        <v>23</v>
      </c>
      <c r="D6942" t="s">
        <v>74</v>
      </c>
      <c r="E6942" t="s">
        <v>100</v>
      </c>
      <c r="F6942">
        <v>75237</v>
      </c>
      <c r="G6942">
        <v>7378</v>
      </c>
      <c r="H6942">
        <v>15398.54</v>
      </c>
      <c r="I6942">
        <v>705</v>
      </c>
      <c r="J6942">
        <v>34072</v>
      </c>
      <c r="K6942">
        <v>9.81</v>
      </c>
      <c r="L6942">
        <v>9.56</v>
      </c>
      <c r="M6942">
        <v>2.09</v>
      </c>
      <c r="N6942">
        <v>21.84</v>
      </c>
      <c r="O6942">
        <v>2.21</v>
      </c>
    </row>
    <row r="6943" spans="1:15" x14ac:dyDescent="0.3">
      <c r="A6943" s="3">
        <v>45352</v>
      </c>
      <c r="B6943" t="s">
        <v>20</v>
      </c>
      <c r="C6943" t="s">
        <v>25</v>
      </c>
      <c r="D6943" t="s">
        <v>74</v>
      </c>
      <c r="E6943" t="s">
        <v>101</v>
      </c>
      <c r="F6943">
        <v>112304</v>
      </c>
      <c r="G6943">
        <v>13108</v>
      </c>
      <c r="H6943">
        <v>42623.87</v>
      </c>
      <c r="I6943">
        <v>1291</v>
      </c>
      <c r="J6943">
        <v>87294.38</v>
      </c>
      <c r="K6943">
        <v>11.67</v>
      </c>
      <c r="L6943">
        <v>9.85</v>
      </c>
      <c r="M6943">
        <v>3.25</v>
      </c>
      <c r="N6943">
        <v>33.020000000000003</v>
      </c>
      <c r="O6943">
        <v>2.0499999999999998</v>
      </c>
    </row>
    <row r="6944" spans="1:15" x14ac:dyDescent="0.3">
      <c r="A6944" s="3">
        <v>45336</v>
      </c>
      <c r="B6944" t="s">
        <v>20</v>
      </c>
      <c r="C6944" t="s">
        <v>52</v>
      </c>
      <c r="D6944" t="s">
        <v>74</v>
      </c>
      <c r="E6944" t="s">
        <v>95</v>
      </c>
      <c r="F6944">
        <v>104245</v>
      </c>
      <c r="G6944">
        <v>540</v>
      </c>
      <c r="H6944">
        <v>356.7</v>
      </c>
      <c r="I6944">
        <v>80</v>
      </c>
      <c r="J6944">
        <v>8427.8700000000008</v>
      </c>
      <c r="K6944">
        <v>0.52</v>
      </c>
      <c r="L6944">
        <v>14.81</v>
      </c>
      <c r="M6944">
        <v>0.66</v>
      </c>
      <c r="N6944">
        <v>4.46</v>
      </c>
      <c r="O6944">
        <v>23.63</v>
      </c>
    </row>
    <row r="6945" spans="1:15" x14ac:dyDescent="0.3">
      <c r="A6945" s="3">
        <v>45288</v>
      </c>
      <c r="B6945" t="s">
        <v>20</v>
      </c>
      <c r="C6945" t="s">
        <v>25</v>
      </c>
      <c r="D6945" t="s">
        <v>74</v>
      </c>
      <c r="E6945" t="s">
        <v>86</v>
      </c>
      <c r="F6945">
        <v>19784</v>
      </c>
      <c r="G6945">
        <v>1346</v>
      </c>
      <c r="H6945">
        <v>5105.05</v>
      </c>
      <c r="I6945">
        <v>169</v>
      </c>
      <c r="J6945">
        <v>13515.99</v>
      </c>
      <c r="K6945">
        <v>6.8</v>
      </c>
      <c r="L6945">
        <v>12.56</v>
      </c>
      <c r="M6945">
        <v>3.79</v>
      </c>
      <c r="N6945">
        <v>30.21</v>
      </c>
      <c r="O6945">
        <v>2.65</v>
      </c>
    </row>
    <row r="6946" spans="1:15" x14ac:dyDescent="0.3">
      <c r="A6946" s="3">
        <v>45371</v>
      </c>
      <c r="B6946" t="s">
        <v>20</v>
      </c>
      <c r="C6946" t="s">
        <v>28</v>
      </c>
      <c r="D6946" t="s">
        <v>73</v>
      </c>
      <c r="E6946" t="s">
        <v>85</v>
      </c>
      <c r="F6946">
        <v>129007</v>
      </c>
      <c r="G6946">
        <v>3661</v>
      </c>
      <c r="H6946">
        <v>13783.01</v>
      </c>
      <c r="I6946">
        <v>510</v>
      </c>
      <c r="J6946">
        <v>11745.14</v>
      </c>
      <c r="K6946">
        <v>2.84</v>
      </c>
      <c r="L6946">
        <v>13.93</v>
      </c>
      <c r="M6946">
        <v>3.76</v>
      </c>
      <c r="N6946">
        <v>27.03</v>
      </c>
      <c r="O6946">
        <v>0.85</v>
      </c>
    </row>
    <row r="6947" spans="1:15" x14ac:dyDescent="0.3">
      <c r="A6947" s="3">
        <v>45256</v>
      </c>
      <c r="B6947" t="s">
        <v>20</v>
      </c>
      <c r="C6947" t="s">
        <v>49</v>
      </c>
      <c r="D6947" t="s">
        <v>73</v>
      </c>
      <c r="E6947" t="s">
        <v>86</v>
      </c>
      <c r="F6947">
        <v>8050</v>
      </c>
      <c r="G6947">
        <v>797</v>
      </c>
      <c r="H6947">
        <v>1707.8</v>
      </c>
      <c r="I6947">
        <v>146</v>
      </c>
      <c r="J6947">
        <v>26891.5</v>
      </c>
      <c r="K6947">
        <v>9.9</v>
      </c>
      <c r="L6947">
        <v>18.32</v>
      </c>
      <c r="M6947">
        <v>2.14</v>
      </c>
      <c r="N6947">
        <v>11.7</v>
      </c>
      <c r="O6947">
        <v>15.75</v>
      </c>
    </row>
    <row r="6948" spans="1:15" x14ac:dyDescent="0.3">
      <c r="A6948" s="3">
        <v>45260</v>
      </c>
      <c r="B6948" t="s">
        <v>20</v>
      </c>
      <c r="C6948" t="s">
        <v>68</v>
      </c>
      <c r="D6948" t="s">
        <v>73</v>
      </c>
      <c r="E6948" t="s">
        <v>92</v>
      </c>
      <c r="F6948">
        <v>47703</v>
      </c>
      <c r="G6948">
        <v>4391</v>
      </c>
      <c r="H6948">
        <v>14927.7</v>
      </c>
      <c r="I6948">
        <v>178</v>
      </c>
      <c r="J6948">
        <v>20336.47</v>
      </c>
      <c r="K6948">
        <v>9.1999999999999993</v>
      </c>
      <c r="L6948">
        <v>4.05</v>
      </c>
      <c r="M6948">
        <v>3.4</v>
      </c>
      <c r="N6948">
        <v>83.86</v>
      </c>
      <c r="O6948">
        <v>1.36</v>
      </c>
    </row>
    <row r="6949" spans="1:15" x14ac:dyDescent="0.3">
      <c r="A6949" s="3">
        <v>45292</v>
      </c>
      <c r="B6949" t="s">
        <v>20</v>
      </c>
      <c r="C6949" t="s">
        <v>30</v>
      </c>
      <c r="D6949" t="s">
        <v>73</v>
      </c>
      <c r="E6949" t="s">
        <v>86</v>
      </c>
      <c r="F6949">
        <v>97765</v>
      </c>
      <c r="G6949">
        <v>11196</v>
      </c>
      <c r="H6949">
        <v>27281.57</v>
      </c>
      <c r="I6949">
        <v>1598</v>
      </c>
      <c r="J6949">
        <v>288111.24</v>
      </c>
      <c r="K6949">
        <v>11.45</v>
      </c>
      <c r="L6949">
        <v>14.27</v>
      </c>
      <c r="M6949">
        <v>2.44</v>
      </c>
      <c r="N6949">
        <v>17.07</v>
      </c>
      <c r="O6949">
        <v>10.56</v>
      </c>
    </row>
    <row r="6950" spans="1:15" x14ac:dyDescent="0.3">
      <c r="A6950" s="3">
        <v>45328</v>
      </c>
      <c r="B6950" t="s">
        <v>20</v>
      </c>
      <c r="C6950" t="s">
        <v>41</v>
      </c>
      <c r="D6950" t="s">
        <v>73</v>
      </c>
      <c r="E6950" t="s">
        <v>82</v>
      </c>
      <c r="F6950">
        <v>90089</v>
      </c>
      <c r="G6950">
        <v>3038</v>
      </c>
      <c r="H6950">
        <v>2438.94</v>
      </c>
      <c r="I6950">
        <v>489</v>
      </c>
      <c r="J6950">
        <v>80907.759999999995</v>
      </c>
      <c r="K6950">
        <v>3.37</v>
      </c>
      <c r="L6950">
        <v>16.100000000000001</v>
      </c>
      <c r="M6950">
        <v>0.8</v>
      </c>
      <c r="N6950">
        <v>4.99</v>
      </c>
      <c r="O6950">
        <v>33.17</v>
      </c>
    </row>
    <row r="6951" spans="1:15" x14ac:dyDescent="0.3">
      <c r="A6951" s="3">
        <v>45356</v>
      </c>
      <c r="B6951" t="s">
        <v>20</v>
      </c>
      <c r="C6951" t="s">
        <v>24</v>
      </c>
      <c r="D6951" t="s">
        <v>76</v>
      </c>
      <c r="E6951" t="s">
        <v>106</v>
      </c>
      <c r="F6951">
        <v>1417</v>
      </c>
      <c r="G6951">
        <v>181</v>
      </c>
      <c r="H6951">
        <v>548.55999999999995</v>
      </c>
      <c r="I6951">
        <v>34</v>
      </c>
      <c r="J6951">
        <v>4815.3999999999996</v>
      </c>
      <c r="K6951">
        <v>12.77</v>
      </c>
      <c r="L6951">
        <v>18.78</v>
      </c>
      <c r="M6951">
        <v>3.03</v>
      </c>
      <c r="N6951">
        <v>16.13</v>
      </c>
      <c r="O6951">
        <v>8.7799999999999994</v>
      </c>
    </row>
    <row r="6952" spans="1:15" x14ac:dyDescent="0.3">
      <c r="A6952" s="3">
        <v>45219</v>
      </c>
      <c r="B6952" t="s">
        <v>20</v>
      </c>
      <c r="C6952" t="s">
        <v>51</v>
      </c>
      <c r="D6952" t="s">
        <v>75</v>
      </c>
      <c r="E6952" t="s">
        <v>101</v>
      </c>
      <c r="F6952">
        <v>105380</v>
      </c>
      <c r="G6952">
        <v>1862</v>
      </c>
      <c r="H6952">
        <v>6562.39</v>
      </c>
      <c r="I6952">
        <v>119</v>
      </c>
      <c r="J6952">
        <v>6085.52</v>
      </c>
      <c r="K6952">
        <v>1.77</v>
      </c>
      <c r="L6952">
        <v>6.39</v>
      </c>
      <c r="M6952">
        <v>3.52</v>
      </c>
      <c r="N6952">
        <v>55.15</v>
      </c>
      <c r="O6952">
        <v>0.93</v>
      </c>
    </row>
    <row r="6953" spans="1:15" x14ac:dyDescent="0.3">
      <c r="A6953" s="3">
        <v>45235</v>
      </c>
      <c r="B6953" t="s">
        <v>20</v>
      </c>
      <c r="C6953" t="s">
        <v>34</v>
      </c>
      <c r="D6953" t="s">
        <v>75</v>
      </c>
      <c r="E6953" t="s">
        <v>95</v>
      </c>
      <c r="F6953">
        <v>61312</v>
      </c>
      <c r="G6953">
        <v>3815</v>
      </c>
      <c r="H6953">
        <v>6446.3</v>
      </c>
      <c r="I6953">
        <v>347</v>
      </c>
      <c r="J6953">
        <v>13187.95</v>
      </c>
      <c r="K6953">
        <v>6.22</v>
      </c>
      <c r="L6953">
        <v>9.1</v>
      </c>
      <c r="M6953">
        <v>1.69</v>
      </c>
      <c r="N6953">
        <v>18.579999999999998</v>
      </c>
      <c r="O6953">
        <v>2.0499999999999998</v>
      </c>
    </row>
    <row r="6954" spans="1:15" x14ac:dyDescent="0.3">
      <c r="A6954" s="3">
        <v>45248</v>
      </c>
      <c r="B6954" t="s">
        <v>20</v>
      </c>
      <c r="C6954" t="s">
        <v>38</v>
      </c>
      <c r="D6954" t="s">
        <v>73</v>
      </c>
      <c r="E6954" t="s">
        <v>77</v>
      </c>
      <c r="F6954">
        <v>132058</v>
      </c>
      <c r="G6954">
        <v>6287</v>
      </c>
      <c r="H6954">
        <v>3021.64</v>
      </c>
      <c r="I6954">
        <v>753</v>
      </c>
      <c r="J6954">
        <v>116621.05</v>
      </c>
      <c r="K6954">
        <v>4.76</v>
      </c>
      <c r="L6954">
        <v>11.98</v>
      </c>
      <c r="M6954">
        <v>0.48</v>
      </c>
      <c r="N6954">
        <v>4.01</v>
      </c>
      <c r="O6954">
        <v>38.6</v>
      </c>
    </row>
    <row r="6955" spans="1:15" x14ac:dyDescent="0.3">
      <c r="A6955" s="3">
        <v>45254</v>
      </c>
      <c r="B6955" t="s">
        <v>20</v>
      </c>
      <c r="C6955" t="s">
        <v>70</v>
      </c>
      <c r="D6955" t="s">
        <v>75</v>
      </c>
      <c r="E6955" t="s">
        <v>81</v>
      </c>
      <c r="F6955">
        <v>12599</v>
      </c>
      <c r="G6955">
        <v>1638</v>
      </c>
      <c r="H6955">
        <v>6165.03</v>
      </c>
      <c r="I6955">
        <v>178</v>
      </c>
      <c r="J6955">
        <v>26243.1</v>
      </c>
      <c r="K6955">
        <v>13</v>
      </c>
      <c r="L6955">
        <v>10.87</v>
      </c>
      <c r="M6955">
        <v>3.76</v>
      </c>
      <c r="N6955">
        <v>34.64</v>
      </c>
      <c r="O6955">
        <v>4.26</v>
      </c>
    </row>
    <row r="6956" spans="1:15" x14ac:dyDescent="0.3">
      <c r="A6956" s="3">
        <v>45311</v>
      </c>
      <c r="B6956" t="s">
        <v>20</v>
      </c>
      <c r="C6956" t="s">
        <v>35</v>
      </c>
      <c r="D6956" t="s">
        <v>74</v>
      </c>
      <c r="E6956" t="s">
        <v>103</v>
      </c>
      <c r="F6956">
        <v>80151</v>
      </c>
      <c r="G6956">
        <v>3746</v>
      </c>
      <c r="H6956">
        <v>2351.7600000000002</v>
      </c>
      <c r="I6956">
        <v>593</v>
      </c>
      <c r="J6956">
        <v>77988.539999999994</v>
      </c>
      <c r="K6956">
        <v>4.67</v>
      </c>
      <c r="L6956">
        <v>15.83</v>
      </c>
      <c r="M6956">
        <v>0.63</v>
      </c>
      <c r="N6956">
        <v>3.97</v>
      </c>
      <c r="O6956">
        <v>33.159999999999997</v>
      </c>
    </row>
    <row r="6957" spans="1:15" x14ac:dyDescent="0.3">
      <c r="A6957" s="3">
        <v>45286</v>
      </c>
      <c r="B6957" t="s">
        <v>20</v>
      </c>
      <c r="C6957" t="s">
        <v>51</v>
      </c>
      <c r="D6957" t="s">
        <v>75</v>
      </c>
      <c r="E6957" t="s">
        <v>78</v>
      </c>
      <c r="F6957">
        <v>25340</v>
      </c>
      <c r="G6957">
        <v>3072</v>
      </c>
      <c r="H6957">
        <v>8988.7800000000007</v>
      </c>
      <c r="I6957">
        <v>183</v>
      </c>
      <c r="J6957">
        <v>31360.1</v>
      </c>
      <c r="K6957">
        <v>12.12</v>
      </c>
      <c r="L6957">
        <v>5.96</v>
      </c>
      <c r="M6957">
        <v>2.93</v>
      </c>
      <c r="N6957">
        <v>49.12</v>
      </c>
      <c r="O6957">
        <v>3.49</v>
      </c>
    </row>
    <row r="6958" spans="1:15" x14ac:dyDescent="0.3">
      <c r="A6958" s="3">
        <v>45367</v>
      </c>
      <c r="B6958" t="s">
        <v>20</v>
      </c>
      <c r="C6958" t="s">
        <v>52</v>
      </c>
      <c r="D6958" t="s">
        <v>73</v>
      </c>
      <c r="E6958" t="s">
        <v>87</v>
      </c>
      <c r="F6958">
        <v>101680</v>
      </c>
      <c r="G6958">
        <v>9756</v>
      </c>
      <c r="H6958">
        <v>36206.46</v>
      </c>
      <c r="I6958">
        <v>1727</v>
      </c>
      <c r="J6958">
        <v>108945.33</v>
      </c>
      <c r="K6958">
        <v>9.59</v>
      </c>
      <c r="L6958">
        <v>17.7</v>
      </c>
      <c r="M6958">
        <v>3.71</v>
      </c>
      <c r="N6958">
        <v>20.96</v>
      </c>
      <c r="O6958">
        <v>3.01</v>
      </c>
    </row>
    <row r="6959" spans="1:15" x14ac:dyDescent="0.3">
      <c r="A6959" s="3">
        <v>45308</v>
      </c>
      <c r="B6959" t="s">
        <v>20</v>
      </c>
      <c r="C6959" t="s">
        <v>37</v>
      </c>
      <c r="D6959" t="s">
        <v>76</v>
      </c>
      <c r="E6959" t="s">
        <v>97</v>
      </c>
      <c r="F6959">
        <v>48153</v>
      </c>
      <c r="G6959">
        <v>761</v>
      </c>
      <c r="H6959">
        <v>855.11</v>
      </c>
      <c r="I6959">
        <v>36</v>
      </c>
      <c r="J6959">
        <v>1888.76</v>
      </c>
      <c r="K6959">
        <v>1.58</v>
      </c>
      <c r="L6959">
        <v>4.7300000000000004</v>
      </c>
      <c r="M6959">
        <v>1.1200000000000001</v>
      </c>
      <c r="N6959">
        <v>23.75</v>
      </c>
      <c r="O6959">
        <v>2.21</v>
      </c>
    </row>
    <row r="6960" spans="1:15" x14ac:dyDescent="0.3">
      <c r="A6960" s="3">
        <v>45272</v>
      </c>
      <c r="B6960" t="s">
        <v>20</v>
      </c>
      <c r="C6960" t="s">
        <v>68</v>
      </c>
      <c r="D6960" t="s">
        <v>75</v>
      </c>
      <c r="E6960" t="s">
        <v>87</v>
      </c>
      <c r="F6960">
        <v>40517</v>
      </c>
      <c r="G6960">
        <v>2902</v>
      </c>
      <c r="H6960">
        <v>11950.21</v>
      </c>
      <c r="I6960">
        <v>567</v>
      </c>
      <c r="J6960">
        <v>82286.990000000005</v>
      </c>
      <c r="K6960">
        <v>7.16</v>
      </c>
      <c r="L6960">
        <v>19.54</v>
      </c>
      <c r="M6960">
        <v>4.12</v>
      </c>
      <c r="N6960">
        <v>21.08</v>
      </c>
      <c r="O6960">
        <v>6.89</v>
      </c>
    </row>
    <row r="6961" spans="1:15" x14ac:dyDescent="0.3">
      <c r="A6961" s="3">
        <v>45299</v>
      </c>
      <c r="B6961" t="s">
        <v>20</v>
      </c>
      <c r="C6961" t="s">
        <v>42</v>
      </c>
      <c r="D6961" t="s">
        <v>74</v>
      </c>
      <c r="E6961" t="s">
        <v>101</v>
      </c>
      <c r="F6961">
        <v>82550</v>
      </c>
      <c r="G6961">
        <v>701</v>
      </c>
      <c r="H6961">
        <v>1261.5899999999999</v>
      </c>
      <c r="I6961">
        <v>111</v>
      </c>
      <c r="J6961">
        <v>3347.83</v>
      </c>
      <c r="K6961">
        <v>0.85</v>
      </c>
      <c r="L6961">
        <v>15.83</v>
      </c>
      <c r="M6961">
        <v>1.8</v>
      </c>
      <c r="N6961">
        <v>11.37</v>
      </c>
      <c r="O6961">
        <v>2.65</v>
      </c>
    </row>
    <row r="6962" spans="1:15" x14ac:dyDescent="0.3">
      <c r="A6962" s="3">
        <v>45208</v>
      </c>
      <c r="B6962" t="s">
        <v>20</v>
      </c>
      <c r="C6962" t="s">
        <v>44</v>
      </c>
      <c r="D6962" t="s">
        <v>76</v>
      </c>
      <c r="E6962" t="s">
        <v>92</v>
      </c>
      <c r="F6962">
        <v>127000</v>
      </c>
      <c r="G6962">
        <v>15387</v>
      </c>
      <c r="H6962">
        <v>63852.24</v>
      </c>
      <c r="I6962">
        <v>1496</v>
      </c>
      <c r="J6962">
        <v>213388.54</v>
      </c>
      <c r="K6962">
        <v>12.12</v>
      </c>
      <c r="L6962">
        <v>9.7200000000000006</v>
      </c>
      <c r="M6962">
        <v>4.1500000000000004</v>
      </c>
      <c r="N6962">
        <v>42.68</v>
      </c>
      <c r="O6962">
        <v>3.34</v>
      </c>
    </row>
    <row r="6963" spans="1:15" x14ac:dyDescent="0.3">
      <c r="A6963" s="3">
        <v>45307</v>
      </c>
      <c r="B6963" t="s">
        <v>20</v>
      </c>
      <c r="C6963" t="s">
        <v>68</v>
      </c>
      <c r="D6963" t="s">
        <v>75</v>
      </c>
      <c r="E6963" t="s">
        <v>85</v>
      </c>
      <c r="F6963">
        <v>69424</v>
      </c>
      <c r="G6963">
        <v>1839</v>
      </c>
      <c r="H6963">
        <v>5944.29</v>
      </c>
      <c r="I6963">
        <v>62</v>
      </c>
      <c r="J6963">
        <v>2132.83</v>
      </c>
      <c r="K6963">
        <v>2.65</v>
      </c>
      <c r="L6963">
        <v>3.37</v>
      </c>
      <c r="M6963">
        <v>3.23</v>
      </c>
      <c r="N6963">
        <v>95.88</v>
      </c>
      <c r="O6963">
        <v>0.36</v>
      </c>
    </row>
    <row r="6964" spans="1:15" x14ac:dyDescent="0.3">
      <c r="A6964" s="3">
        <v>45241</v>
      </c>
      <c r="B6964" t="s">
        <v>20</v>
      </c>
      <c r="C6964" t="s">
        <v>66</v>
      </c>
      <c r="D6964" t="s">
        <v>74</v>
      </c>
      <c r="E6964" t="s">
        <v>87</v>
      </c>
      <c r="F6964">
        <v>48059</v>
      </c>
      <c r="G6964">
        <v>5187</v>
      </c>
      <c r="H6964">
        <v>17213.509999999998</v>
      </c>
      <c r="I6964">
        <v>787</v>
      </c>
      <c r="J6964">
        <v>77193.67</v>
      </c>
      <c r="K6964">
        <v>10.79</v>
      </c>
      <c r="L6964">
        <v>15.17</v>
      </c>
      <c r="M6964">
        <v>3.32</v>
      </c>
      <c r="N6964">
        <v>21.87</v>
      </c>
      <c r="O6964">
        <v>4.4800000000000004</v>
      </c>
    </row>
    <row r="6965" spans="1:15" x14ac:dyDescent="0.3">
      <c r="A6965" s="3">
        <v>45374</v>
      </c>
      <c r="B6965" t="s">
        <v>20</v>
      </c>
      <c r="C6965" t="s">
        <v>33</v>
      </c>
      <c r="D6965" t="s">
        <v>74</v>
      </c>
      <c r="E6965" t="s">
        <v>87</v>
      </c>
      <c r="F6965">
        <v>105389</v>
      </c>
      <c r="G6965">
        <v>10840</v>
      </c>
      <c r="H6965">
        <v>38726.800000000003</v>
      </c>
      <c r="I6965">
        <v>2315</v>
      </c>
      <c r="J6965">
        <v>412729.78</v>
      </c>
      <c r="K6965">
        <v>10.29</v>
      </c>
      <c r="L6965">
        <v>21.36</v>
      </c>
      <c r="M6965">
        <v>3.57</v>
      </c>
      <c r="N6965">
        <v>16.73</v>
      </c>
      <c r="O6965">
        <v>10.66</v>
      </c>
    </row>
    <row r="6966" spans="1:15" x14ac:dyDescent="0.3">
      <c r="A6966" s="3">
        <v>45227</v>
      </c>
      <c r="B6966" t="s">
        <v>20</v>
      </c>
      <c r="C6966" t="s">
        <v>66</v>
      </c>
      <c r="D6966" t="s">
        <v>73</v>
      </c>
      <c r="E6966" t="s">
        <v>79</v>
      </c>
      <c r="F6966">
        <v>136619</v>
      </c>
      <c r="G6966">
        <v>16422</v>
      </c>
      <c r="H6966">
        <v>53346.96</v>
      </c>
      <c r="I6966">
        <v>2284</v>
      </c>
      <c r="J6966">
        <v>65136.76</v>
      </c>
      <c r="K6966">
        <v>12.02</v>
      </c>
      <c r="L6966">
        <v>13.91</v>
      </c>
      <c r="M6966">
        <v>3.25</v>
      </c>
      <c r="N6966">
        <v>23.36</v>
      </c>
      <c r="O6966">
        <v>1.22</v>
      </c>
    </row>
    <row r="6967" spans="1:15" x14ac:dyDescent="0.3">
      <c r="A6967" s="3">
        <v>45221</v>
      </c>
      <c r="B6967" t="s">
        <v>20</v>
      </c>
      <c r="C6967" t="s">
        <v>66</v>
      </c>
      <c r="D6967" t="s">
        <v>76</v>
      </c>
      <c r="E6967" t="s">
        <v>81</v>
      </c>
      <c r="F6967">
        <v>122876</v>
      </c>
      <c r="G6967">
        <v>3564</v>
      </c>
      <c r="H6967">
        <v>13411.85</v>
      </c>
      <c r="I6967">
        <v>650</v>
      </c>
      <c r="J6967">
        <v>81132.67</v>
      </c>
      <c r="K6967">
        <v>2.9</v>
      </c>
      <c r="L6967">
        <v>18.239999999999998</v>
      </c>
      <c r="M6967">
        <v>3.76</v>
      </c>
      <c r="N6967">
        <v>20.63</v>
      </c>
      <c r="O6967">
        <v>6.05</v>
      </c>
    </row>
    <row r="6968" spans="1:15" x14ac:dyDescent="0.3">
      <c r="A6968" s="3">
        <v>45375</v>
      </c>
      <c r="B6968" t="s">
        <v>20</v>
      </c>
      <c r="C6968" t="s">
        <v>38</v>
      </c>
      <c r="D6968" t="s">
        <v>75</v>
      </c>
      <c r="E6968" t="s">
        <v>88</v>
      </c>
      <c r="F6968">
        <v>91777</v>
      </c>
      <c r="G6968">
        <v>6298</v>
      </c>
      <c r="H6968">
        <v>3191.41</v>
      </c>
      <c r="I6968">
        <v>580</v>
      </c>
      <c r="J6968">
        <v>50474.35</v>
      </c>
      <c r="K6968">
        <v>6.86</v>
      </c>
      <c r="L6968">
        <v>9.2100000000000009</v>
      </c>
      <c r="M6968">
        <v>0.51</v>
      </c>
      <c r="N6968">
        <v>5.5</v>
      </c>
      <c r="O6968">
        <v>15.82</v>
      </c>
    </row>
    <row r="6969" spans="1:15" x14ac:dyDescent="0.3">
      <c r="A6969" s="3">
        <v>45367</v>
      </c>
      <c r="B6969" t="s">
        <v>20</v>
      </c>
      <c r="C6969" t="s">
        <v>33</v>
      </c>
      <c r="D6969" t="s">
        <v>76</v>
      </c>
      <c r="E6969" t="s">
        <v>78</v>
      </c>
      <c r="F6969">
        <v>27582</v>
      </c>
      <c r="G6969">
        <v>2080</v>
      </c>
      <c r="H6969">
        <v>8757.2800000000007</v>
      </c>
      <c r="I6969">
        <v>105</v>
      </c>
      <c r="J6969">
        <v>11148.8</v>
      </c>
      <c r="K6969">
        <v>7.54</v>
      </c>
      <c r="L6969">
        <v>5.05</v>
      </c>
      <c r="M6969">
        <v>4.21</v>
      </c>
      <c r="N6969">
        <v>83.4</v>
      </c>
      <c r="O6969">
        <v>1.27</v>
      </c>
    </row>
    <row r="6970" spans="1:15" x14ac:dyDescent="0.3">
      <c r="A6970" s="3">
        <v>45203</v>
      </c>
      <c r="B6970" t="s">
        <v>20</v>
      </c>
      <c r="C6970" t="s">
        <v>58</v>
      </c>
      <c r="D6970" t="s">
        <v>74</v>
      </c>
      <c r="E6970" t="s">
        <v>103</v>
      </c>
      <c r="F6970">
        <v>107030</v>
      </c>
      <c r="G6970">
        <v>6245</v>
      </c>
      <c r="H6970">
        <v>27848.97</v>
      </c>
      <c r="I6970">
        <v>1209</v>
      </c>
      <c r="J6970">
        <v>109490.96</v>
      </c>
      <c r="K6970">
        <v>5.83</v>
      </c>
      <c r="L6970">
        <v>19.36</v>
      </c>
      <c r="M6970">
        <v>4.46</v>
      </c>
      <c r="N6970">
        <v>23.03</v>
      </c>
      <c r="O6970">
        <v>3.93</v>
      </c>
    </row>
    <row r="6971" spans="1:15" x14ac:dyDescent="0.3">
      <c r="A6971" s="3">
        <v>45281</v>
      </c>
      <c r="B6971" t="s">
        <v>20</v>
      </c>
      <c r="C6971" t="s">
        <v>69</v>
      </c>
      <c r="D6971" t="s">
        <v>73</v>
      </c>
      <c r="E6971" t="s">
        <v>87</v>
      </c>
      <c r="F6971">
        <v>43174</v>
      </c>
      <c r="G6971">
        <v>6474</v>
      </c>
      <c r="H6971">
        <v>16234.59</v>
      </c>
      <c r="I6971">
        <v>399</v>
      </c>
      <c r="J6971">
        <v>45244.83</v>
      </c>
      <c r="K6971">
        <v>15</v>
      </c>
      <c r="L6971">
        <v>6.16</v>
      </c>
      <c r="M6971">
        <v>2.5099999999999998</v>
      </c>
      <c r="N6971">
        <v>40.69</v>
      </c>
      <c r="O6971">
        <v>2.79</v>
      </c>
    </row>
    <row r="6972" spans="1:15" x14ac:dyDescent="0.3">
      <c r="A6972" s="3">
        <v>45347</v>
      </c>
      <c r="B6972" t="s">
        <v>20</v>
      </c>
      <c r="C6972" t="s">
        <v>32</v>
      </c>
      <c r="D6972" t="s">
        <v>74</v>
      </c>
      <c r="E6972" t="s">
        <v>82</v>
      </c>
      <c r="F6972">
        <v>34748</v>
      </c>
      <c r="G6972">
        <v>1313</v>
      </c>
      <c r="H6972">
        <v>3950.66</v>
      </c>
      <c r="I6972">
        <v>273</v>
      </c>
      <c r="J6972">
        <v>43218.28</v>
      </c>
      <c r="K6972">
        <v>3.78</v>
      </c>
      <c r="L6972">
        <v>20.79</v>
      </c>
      <c r="M6972">
        <v>3.01</v>
      </c>
      <c r="N6972">
        <v>14.47</v>
      </c>
      <c r="O6972">
        <v>10.94</v>
      </c>
    </row>
    <row r="6973" spans="1:15" x14ac:dyDescent="0.3">
      <c r="A6973" s="3">
        <v>45298</v>
      </c>
      <c r="B6973" t="s">
        <v>20</v>
      </c>
      <c r="C6973" t="s">
        <v>41</v>
      </c>
      <c r="D6973" t="s">
        <v>75</v>
      </c>
      <c r="E6973" t="s">
        <v>103</v>
      </c>
      <c r="F6973">
        <v>133899</v>
      </c>
      <c r="G6973">
        <v>5973</v>
      </c>
      <c r="H6973">
        <v>9659.06</v>
      </c>
      <c r="I6973">
        <v>257</v>
      </c>
      <c r="J6973">
        <v>15611.27</v>
      </c>
      <c r="K6973">
        <v>4.46</v>
      </c>
      <c r="L6973">
        <v>4.3</v>
      </c>
      <c r="M6973">
        <v>1.62</v>
      </c>
      <c r="N6973">
        <v>37.58</v>
      </c>
      <c r="O6973">
        <v>1.62</v>
      </c>
    </row>
    <row r="6974" spans="1:15" x14ac:dyDescent="0.3">
      <c r="A6974" s="3">
        <v>45202</v>
      </c>
      <c r="B6974" t="s">
        <v>20</v>
      </c>
      <c r="C6974" t="s">
        <v>37</v>
      </c>
      <c r="D6974" t="s">
        <v>76</v>
      </c>
      <c r="E6974" t="s">
        <v>95</v>
      </c>
      <c r="F6974">
        <v>120194</v>
      </c>
      <c r="G6974">
        <v>2215</v>
      </c>
      <c r="H6974">
        <v>5421.74</v>
      </c>
      <c r="I6974">
        <v>364</v>
      </c>
      <c r="J6974">
        <v>55138.84</v>
      </c>
      <c r="K6974">
        <v>1.84</v>
      </c>
      <c r="L6974">
        <v>16.43</v>
      </c>
      <c r="M6974">
        <v>2.4500000000000002</v>
      </c>
      <c r="N6974">
        <v>14.89</v>
      </c>
      <c r="O6974">
        <v>10.17</v>
      </c>
    </row>
    <row r="6975" spans="1:15" x14ac:dyDescent="0.3">
      <c r="A6975" s="3">
        <v>45367</v>
      </c>
      <c r="B6975" t="s">
        <v>20</v>
      </c>
      <c r="C6975" t="s">
        <v>55</v>
      </c>
      <c r="D6975" t="s">
        <v>75</v>
      </c>
      <c r="E6975" t="s">
        <v>92</v>
      </c>
      <c r="F6975">
        <v>128438</v>
      </c>
      <c r="G6975">
        <v>1750</v>
      </c>
      <c r="H6975">
        <v>3139.18</v>
      </c>
      <c r="I6975">
        <v>148</v>
      </c>
      <c r="J6975">
        <v>3750.11</v>
      </c>
      <c r="K6975">
        <v>1.36</v>
      </c>
      <c r="L6975">
        <v>8.4600000000000009</v>
      </c>
      <c r="M6975">
        <v>1.79</v>
      </c>
      <c r="N6975">
        <v>21.21</v>
      </c>
      <c r="O6975">
        <v>1.19</v>
      </c>
    </row>
    <row r="6976" spans="1:15" x14ac:dyDescent="0.3">
      <c r="A6976" s="3">
        <v>45308</v>
      </c>
      <c r="B6976" t="s">
        <v>20</v>
      </c>
      <c r="C6976" t="s">
        <v>70</v>
      </c>
      <c r="D6976" t="s">
        <v>75</v>
      </c>
      <c r="E6976" t="s">
        <v>92</v>
      </c>
      <c r="F6976">
        <v>106304</v>
      </c>
      <c r="G6976">
        <v>6118</v>
      </c>
      <c r="H6976">
        <v>9955.2900000000009</v>
      </c>
      <c r="I6976">
        <v>921</v>
      </c>
      <c r="J6976">
        <v>163241.74</v>
      </c>
      <c r="K6976">
        <v>5.76</v>
      </c>
      <c r="L6976">
        <v>15.05</v>
      </c>
      <c r="M6976">
        <v>1.63</v>
      </c>
      <c r="N6976">
        <v>10.81</v>
      </c>
      <c r="O6976">
        <v>16.399999999999999</v>
      </c>
    </row>
    <row r="6977" spans="1:15" x14ac:dyDescent="0.3">
      <c r="A6977" s="3">
        <v>45277</v>
      </c>
      <c r="B6977" t="s">
        <v>20</v>
      </c>
      <c r="C6977" t="s">
        <v>64</v>
      </c>
      <c r="D6977" t="s">
        <v>74</v>
      </c>
      <c r="E6977" t="s">
        <v>93</v>
      </c>
      <c r="F6977">
        <v>15289</v>
      </c>
      <c r="G6977">
        <v>1084</v>
      </c>
      <c r="H6977">
        <v>3752.08</v>
      </c>
      <c r="I6977">
        <v>62</v>
      </c>
      <c r="J6977">
        <v>11130.14</v>
      </c>
      <c r="K6977">
        <v>7.09</v>
      </c>
      <c r="L6977">
        <v>5.72</v>
      </c>
      <c r="M6977">
        <v>3.46</v>
      </c>
      <c r="N6977">
        <v>60.52</v>
      </c>
      <c r="O6977">
        <v>2.97</v>
      </c>
    </row>
    <row r="6978" spans="1:15" x14ac:dyDescent="0.3">
      <c r="A6978" s="3">
        <v>45266</v>
      </c>
      <c r="B6978" t="s">
        <v>20</v>
      </c>
      <c r="C6978" t="s">
        <v>26</v>
      </c>
      <c r="D6978" t="s">
        <v>75</v>
      </c>
      <c r="E6978" t="s">
        <v>95</v>
      </c>
      <c r="F6978">
        <v>112406</v>
      </c>
      <c r="G6978">
        <v>3049</v>
      </c>
      <c r="H6978">
        <v>3621.04</v>
      </c>
      <c r="I6978">
        <v>153</v>
      </c>
      <c r="J6978">
        <v>10004.290000000001</v>
      </c>
      <c r="K6978">
        <v>2.71</v>
      </c>
      <c r="L6978">
        <v>5.0199999999999996</v>
      </c>
      <c r="M6978">
        <v>1.19</v>
      </c>
      <c r="N6978">
        <v>23.67</v>
      </c>
      <c r="O6978">
        <v>2.76</v>
      </c>
    </row>
    <row r="6979" spans="1:15" x14ac:dyDescent="0.3">
      <c r="A6979" s="3">
        <v>45354</v>
      </c>
      <c r="B6979" t="s">
        <v>20</v>
      </c>
      <c r="C6979" t="s">
        <v>45</v>
      </c>
      <c r="D6979" t="s">
        <v>75</v>
      </c>
      <c r="E6979" t="s">
        <v>77</v>
      </c>
      <c r="F6979">
        <v>31397</v>
      </c>
      <c r="G6979">
        <v>2671</v>
      </c>
      <c r="H6979">
        <v>11888.02</v>
      </c>
      <c r="I6979">
        <v>482</v>
      </c>
      <c r="J6979">
        <v>38167.160000000003</v>
      </c>
      <c r="K6979">
        <v>8.51</v>
      </c>
      <c r="L6979">
        <v>18.05</v>
      </c>
      <c r="M6979">
        <v>4.45</v>
      </c>
      <c r="N6979">
        <v>24.66</v>
      </c>
      <c r="O6979">
        <v>3.21</v>
      </c>
    </row>
    <row r="6980" spans="1:15" x14ac:dyDescent="0.3">
      <c r="A6980" s="3">
        <v>45328</v>
      </c>
      <c r="B6980" t="s">
        <v>20</v>
      </c>
      <c r="C6980" t="s">
        <v>35</v>
      </c>
      <c r="D6980" t="s">
        <v>75</v>
      </c>
      <c r="E6980" t="s">
        <v>92</v>
      </c>
      <c r="F6980">
        <v>119035</v>
      </c>
      <c r="G6980">
        <v>10534</v>
      </c>
      <c r="H6980">
        <v>31133.9</v>
      </c>
      <c r="I6980">
        <v>1962</v>
      </c>
      <c r="J6980">
        <v>291569.09000000003</v>
      </c>
      <c r="K6980">
        <v>8.85</v>
      </c>
      <c r="L6980">
        <v>18.63</v>
      </c>
      <c r="M6980">
        <v>2.96</v>
      </c>
      <c r="N6980">
        <v>15.87</v>
      </c>
      <c r="O6980">
        <v>9.3699999999999992</v>
      </c>
    </row>
    <row r="6981" spans="1:15" x14ac:dyDescent="0.3">
      <c r="A6981" s="3">
        <v>45321</v>
      </c>
      <c r="B6981" t="s">
        <v>20</v>
      </c>
      <c r="C6981" t="s">
        <v>58</v>
      </c>
      <c r="D6981" t="s">
        <v>73</v>
      </c>
      <c r="E6981" t="s">
        <v>79</v>
      </c>
      <c r="F6981">
        <v>98733</v>
      </c>
      <c r="G6981">
        <v>8643</v>
      </c>
      <c r="H6981">
        <v>27170.57</v>
      </c>
      <c r="I6981">
        <v>1484</v>
      </c>
      <c r="J6981">
        <v>45949.23</v>
      </c>
      <c r="K6981">
        <v>8.75</v>
      </c>
      <c r="L6981">
        <v>17.170000000000002</v>
      </c>
      <c r="M6981">
        <v>3.14</v>
      </c>
      <c r="N6981">
        <v>18.309999999999999</v>
      </c>
      <c r="O6981">
        <v>1.69</v>
      </c>
    </row>
    <row r="6982" spans="1:15" x14ac:dyDescent="0.3">
      <c r="A6982" s="3">
        <v>45336</v>
      </c>
      <c r="B6982" t="s">
        <v>20</v>
      </c>
      <c r="C6982" t="s">
        <v>45</v>
      </c>
      <c r="D6982" t="s">
        <v>75</v>
      </c>
      <c r="E6982" t="s">
        <v>93</v>
      </c>
      <c r="F6982">
        <v>88834</v>
      </c>
      <c r="G6982">
        <v>3026</v>
      </c>
      <c r="H6982">
        <v>9753.39</v>
      </c>
      <c r="I6982">
        <v>579</v>
      </c>
      <c r="J6982">
        <v>49102.76</v>
      </c>
      <c r="K6982">
        <v>3.41</v>
      </c>
      <c r="L6982">
        <v>19.13</v>
      </c>
      <c r="M6982">
        <v>3.22</v>
      </c>
      <c r="N6982">
        <v>16.850000000000001</v>
      </c>
      <c r="O6982">
        <v>5.03</v>
      </c>
    </row>
    <row r="6983" spans="1:15" x14ac:dyDescent="0.3">
      <c r="A6983" s="3">
        <v>45228</v>
      </c>
      <c r="B6983" t="s">
        <v>20</v>
      </c>
      <c r="C6983" t="s">
        <v>71</v>
      </c>
      <c r="D6983" t="s">
        <v>76</v>
      </c>
      <c r="E6983" t="s">
        <v>87</v>
      </c>
      <c r="F6983">
        <v>96646</v>
      </c>
      <c r="G6983">
        <v>14215</v>
      </c>
      <c r="H6983">
        <v>18278.98</v>
      </c>
      <c r="I6983">
        <v>1551</v>
      </c>
      <c r="J6983">
        <v>122237.4</v>
      </c>
      <c r="K6983">
        <v>14.71</v>
      </c>
      <c r="L6983">
        <v>10.91</v>
      </c>
      <c r="M6983">
        <v>1.29</v>
      </c>
      <c r="N6983">
        <v>11.79</v>
      </c>
      <c r="O6983">
        <v>6.69</v>
      </c>
    </row>
    <row r="6984" spans="1:15" x14ac:dyDescent="0.3">
      <c r="A6984" s="3">
        <v>45308</v>
      </c>
      <c r="B6984" t="s">
        <v>20</v>
      </c>
      <c r="C6984" t="s">
        <v>70</v>
      </c>
      <c r="D6984" t="s">
        <v>74</v>
      </c>
      <c r="E6984" t="s">
        <v>82</v>
      </c>
      <c r="F6984">
        <v>47881</v>
      </c>
      <c r="G6984">
        <v>6698</v>
      </c>
      <c r="H6984">
        <v>10516.21</v>
      </c>
      <c r="I6984">
        <v>800</v>
      </c>
      <c r="J6984">
        <v>33208.480000000003</v>
      </c>
      <c r="K6984">
        <v>13.99</v>
      </c>
      <c r="L6984">
        <v>11.94</v>
      </c>
      <c r="M6984">
        <v>1.57</v>
      </c>
      <c r="N6984">
        <v>13.15</v>
      </c>
      <c r="O6984">
        <v>3.16</v>
      </c>
    </row>
    <row r="6985" spans="1:15" x14ac:dyDescent="0.3">
      <c r="A6985" s="3">
        <v>45298</v>
      </c>
      <c r="B6985" t="s">
        <v>20</v>
      </c>
      <c r="C6985" t="s">
        <v>34</v>
      </c>
      <c r="D6985" t="s">
        <v>73</v>
      </c>
      <c r="E6985" t="s">
        <v>78</v>
      </c>
      <c r="F6985">
        <v>140385</v>
      </c>
      <c r="G6985">
        <v>11312</v>
      </c>
      <c r="H6985">
        <v>44290.52</v>
      </c>
      <c r="I6985">
        <v>992</v>
      </c>
      <c r="J6985">
        <v>161799.62</v>
      </c>
      <c r="K6985">
        <v>8.06</v>
      </c>
      <c r="L6985">
        <v>8.77</v>
      </c>
      <c r="M6985">
        <v>3.92</v>
      </c>
      <c r="N6985">
        <v>44.65</v>
      </c>
      <c r="O6985">
        <v>3.65</v>
      </c>
    </row>
    <row r="6986" spans="1:15" x14ac:dyDescent="0.3">
      <c r="A6986" s="3">
        <v>45238</v>
      </c>
      <c r="B6986" t="s">
        <v>20</v>
      </c>
      <c r="C6986" t="s">
        <v>37</v>
      </c>
      <c r="D6986" t="s">
        <v>76</v>
      </c>
      <c r="E6986" t="s">
        <v>85</v>
      </c>
      <c r="F6986">
        <v>21973</v>
      </c>
      <c r="G6986">
        <v>3013</v>
      </c>
      <c r="H6986">
        <v>2106.4699999999998</v>
      </c>
      <c r="I6986">
        <v>523</v>
      </c>
      <c r="J6986">
        <v>28656.2</v>
      </c>
      <c r="K6986">
        <v>13.71</v>
      </c>
      <c r="L6986">
        <v>17.36</v>
      </c>
      <c r="M6986">
        <v>0.7</v>
      </c>
      <c r="N6986">
        <v>4.03</v>
      </c>
      <c r="O6986">
        <v>13.6</v>
      </c>
    </row>
    <row r="6987" spans="1:15" x14ac:dyDescent="0.3">
      <c r="A6987" s="3">
        <v>45286</v>
      </c>
      <c r="B6987" t="s">
        <v>20</v>
      </c>
      <c r="C6987" t="s">
        <v>60</v>
      </c>
      <c r="D6987" t="s">
        <v>73</v>
      </c>
      <c r="E6987" t="s">
        <v>90</v>
      </c>
      <c r="F6987">
        <v>2823</v>
      </c>
      <c r="G6987">
        <v>85</v>
      </c>
      <c r="H6987">
        <v>243.49</v>
      </c>
      <c r="I6987">
        <v>13</v>
      </c>
      <c r="J6987">
        <v>1065.72</v>
      </c>
      <c r="K6987">
        <v>3.01</v>
      </c>
      <c r="L6987">
        <v>15.29</v>
      </c>
      <c r="M6987">
        <v>2.86</v>
      </c>
      <c r="N6987">
        <v>18.73</v>
      </c>
      <c r="O6987">
        <v>4.38</v>
      </c>
    </row>
    <row r="6988" spans="1:15" x14ac:dyDescent="0.3">
      <c r="A6988" s="3">
        <v>45250</v>
      </c>
      <c r="B6988" t="s">
        <v>20</v>
      </c>
      <c r="C6988" t="s">
        <v>55</v>
      </c>
      <c r="D6988" t="s">
        <v>75</v>
      </c>
      <c r="E6988" t="s">
        <v>100</v>
      </c>
      <c r="F6988">
        <v>68590</v>
      </c>
      <c r="G6988">
        <v>732</v>
      </c>
      <c r="H6988">
        <v>3020</v>
      </c>
      <c r="I6988">
        <v>123</v>
      </c>
      <c r="J6988">
        <v>7130.93</v>
      </c>
      <c r="K6988">
        <v>1.07</v>
      </c>
      <c r="L6988">
        <v>16.8</v>
      </c>
      <c r="M6988">
        <v>4.13</v>
      </c>
      <c r="N6988">
        <v>24.55</v>
      </c>
      <c r="O6988">
        <v>2.36</v>
      </c>
    </row>
    <row r="6989" spans="1:15" x14ac:dyDescent="0.3">
      <c r="A6989" s="3">
        <v>45357</v>
      </c>
      <c r="B6989" t="s">
        <v>20</v>
      </c>
      <c r="C6989" t="s">
        <v>47</v>
      </c>
      <c r="D6989" t="s">
        <v>74</v>
      </c>
      <c r="E6989" t="s">
        <v>100</v>
      </c>
      <c r="F6989">
        <v>135976</v>
      </c>
      <c r="G6989">
        <v>10476</v>
      </c>
      <c r="H6989">
        <v>5384.14</v>
      </c>
      <c r="I6989">
        <v>989</v>
      </c>
      <c r="J6989">
        <v>105718.53</v>
      </c>
      <c r="K6989">
        <v>7.7</v>
      </c>
      <c r="L6989">
        <v>9.44</v>
      </c>
      <c r="M6989">
        <v>0.51</v>
      </c>
      <c r="N6989">
        <v>5.44</v>
      </c>
      <c r="O6989">
        <v>19.64</v>
      </c>
    </row>
    <row r="6990" spans="1:15" x14ac:dyDescent="0.3">
      <c r="A6990" s="3">
        <v>45311</v>
      </c>
      <c r="B6990" t="s">
        <v>20</v>
      </c>
      <c r="C6990" t="s">
        <v>65</v>
      </c>
      <c r="D6990" t="s">
        <v>76</v>
      </c>
      <c r="E6990" t="s">
        <v>103</v>
      </c>
      <c r="F6990">
        <v>120272</v>
      </c>
      <c r="G6990">
        <v>9621</v>
      </c>
      <c r="H6990">
        <v>12060.48</v>
      </c>
      <c r="I6990">
        <v>1708</v>
      </c>
      <c r="J6990">
        <v>108079.03</v>
      </c>
      <c r="K6990">
        <v>8</v>
      </c>
      <c r="L6990">
        <v>17.75</v>
      </c>
      <c r="M6990">
        <v>1.25</v>
      </c>
      <c r="N6990">
        <v>7.06</v>
      </c>
      <c r="O6990">
        <v>8.9600000000000009</v>
      </c>
    </row>
    <row r="6991" spans="1:15" x14ac:dyDescent="0.3">
      <c r="A6991" s="3">
        <v>45318</v>
      </c>
      <c r="B6991" t="s">
        <v>20</v>
      </c>
      <c r="C6991" t="s">
        <v>44</v>
      </c>
      <c r="D6991" t="s">
        <v>73</v>
      </c>
      <c r="E6991" t="s">
        <v>94</v>
      </c>
      <c r="F6991">
        <v>13725</v>
      </c>
      <c r="G6991">
        <v>1223</v>
      </c>
      <c r="H6991">
        <v>1850.69</v>
      </c>
      <c r="I6991">
        <v>135</v>
      </c>
      <c r="J6991">
        <v>6137.82</v>
      </c>
      <c r="K6991">
        <v>8.91</v>
      </c>
      <c r="L6991">
        <v>11.04</v>
      </c>
      <c r="M6991">
        <v>1.51</v>
      </c>
      <c r="N6991">
        <v>13.71</v>
      </c>
      <c r="O6991">
        <v>3.32</v>
      </c>
    </row>
    <row r="6992" spans="1:15" x14ac:dyDescent="0.3">
      <c r="A6992" s="3">
        <v>45210</v>
      </c>
      <c r="B6992" t="s">
        <v>20</v>
      </c>
      <c r="C6992" t="s">
        <v>35</v>
      </c>
      <c r="D6992" t="s">
        <v>76</v>
      </c>
      <c r="E6992" t="s">
        <v>84</v>
      </c>
      <c r="F6992">
        <v>74849</v>
      </c>
      <c r="G6992">
        <v>7244</v>
      </c>
      <c r="H6992">
        <v>15537.63</v>
      </c>
      <c r="I6992">
        <v>239</v>
      </c>
      <c r="J6992">
        <v>2507.63</v>
      </c>
      <c r="K6992">
        <v>9.68</v>
      </c>
      <c r="L6992">
        <v>3.3</v>
      </c>
      <c r="M6992">
        <v>2.14</v>
      </c>
      <c r="N6992">
        <v>65.010000000000005</v>
      </c>
      <c r="O6992">
        <v>0.16</v>
      </c>
    </row>
    <row r="6993" spans="1:15" x14ac:dyDescent="0.3">
      <c r="A6993" s="3">
        <v>45325</v>
      </c>
      <c r="B6993" t="s">
        <v>20</v>
      </c>
      <c r="C6993" t="s">
        <v>71</v>
      </c>
      <c r="D6993" t="s">
        <v>74</v>
      </c>
      <c r="E6993" t="s">
        <v>83</v>
      </c>
      <c r="F6993">
        <v>32863</v>
      </c>
      <c r="G6993">
        <v>2409</v>
      </c>
      <c r="H6993">
        <v>2773.3</v>
      </c>
      <c r="I6993">
        <v>340</v>
      </c>
      <c r="J6993">
        <v>28763.119999999999</v>
      </c>
      <c r="K6993">
        <v>7.33</v>
      </c>
      <c r="L6993">
        <v>14.11</v>
      </c>
      <c r="M6993">
        <v>1.1499999999999999</v>
      </c>
      <c r="N6993">
        <v>8.16</v>
      </c>
      <c r="O6993">
        <v>10.37</v>
      </c>
    </row>
    <row r="6994" spans="1:15" x14ac:dyDescent="0.3">
      <c r="A6994" s="3">
        <v>45293</v>
      </c>
      <c r="B6994" t="s">
        <v>20</v>
      </c>
      <c r="C6994" t="s">
        <v>53</v>
      </c>
      <c r="D6994" t="s">
        <v>74</v>
      </c>
      <c r="E6994" t="s">
        <v>88</v>
      </c>
      <c r="F6994">
        <v>121651</v>
      </c>
      <c r="G6994">
        <v>12151</v>
      </c>
      <c r="H6994">
        <v>52307.87</v>
      </c>
      <c r="I6994">
        <v>1585</v>
      </c>
      <c r="J6994">
        <v>251284.04</v>
      </c>
      <c r="K6994">
        <v>9.99</v>
      </c>
      <c r="L6994">
        <v>13.04</v>
      </c>
      <c r="M6994">
        <v>4.3</v>
      </c>
      <c r="N6994">
        <v>33</v>
      </c>
      <c r="O6994">
        <v>4.8</v>
      </c>
    </row>
    <row r="6995" spans="1:15" x14ac:dyDescent="0.3">
      <c r="A6995" s="3">
        <v>45353</v>
      </c>
      <c r="B6995" t="s">
        <v>20</v>
      </c>
      <c r="C6995" t="s">
        <v>28</v>
      </c>
      <c r="D6995" t="s">
        <v>75</v>
      </c>
      <c r="E6995" t="s">
        <v>95</v>
      </c>
      <c r="F6995">
        <v>14126</v>
      </c>
      <c r="G6995">
        <v>1613</v>
      </c>
      <c r="H6995">
        <v>6741.28</v>
      </c>
      <c r="I6995">
        <v>113</v>
      </c>
      <c r="J6995">
        <v>18795.150000000001</v>
      </c>
      <c r="K6995">
        <v>11.42</v>
      </c>
      <c r="L6995">
        <v>7.01</v>
      </c>
      <c r="M6995">
        <v>4.18</v>
      </c>
      <c r="N6995">
        <v>59.66</v>
      </c>
      <c r="O6995">
        <v>2.79</v>
      </c>
    </row>
    <row r="6996" spans="1:15" x14ac:dyDescent="0.3">
      <c r="A6996" s="3">
        <v>45264</v>
      </c>
      <c r="B6996" t="s">
        <v>20</v>
      </c>
      <c r="C6996" t="s">
        <v>68</v>
      </c>
      <c r="D6996" t="s">
        <v>73</v>
      </c>
      <c r="E6996" t="s">
        <v>94</v>
      </c>
      <c r="F6996">
        <v>97808</v>
      </c>
      <c r="G6996">
        <v>13331</v>
      </c>
      <c r="H6996">
        <v>26799.69</v>
      </c>
      <c r="I6996">
        <v>1194</v>
      </c>
      <c r="J6996">
        <v>227632.52</v>
      </c>
      <c r="K6996">
        <v>13.63</v>
      </c>
      <c r="L6996">
        <v>8.9600000000000009</v>
      </c>
      <c r="M6996">
        <v>2.0099999999999998</v>
      </c>
      <c r="N6996">
        <v>22.45</v>
      </c>
      <c r="O6996">
        <v>8.49</v>
      </c>
    </row>
    <row r="6997" spans="1:15" x14ac:dyDescent="0.3">
      <c r="A6997" s="3">
        <v>45286</v>
      </c>
      <c r="B6997" t="s">
        <v>20</v>
      </c>
      <c r="C6997" t="s">
        <v>36</v>
      </c>
      <c r="D6997" t="s">
        <v>76</v>
      </c>
      <c r="E6997" t="s">
        <v>95</v>
      </c>
      <c r="F6997">
        <v>112595</v>
      </c>
      <c r="G6997">
        <v>10809</v>
      </c>
      <c r="H6997">
        <v>21194</v>
      </c>
      <c r="I6997">
        <v>1950</v>
      </c>
      <c r="J6997">
        <v>125526.2</v>
      </c>
      <c r="K6997">
        <v>9.6</v>
      </c>
      <c r="L6997">
        <v>18.04</v>
      </c>
      <c r="M6997">
        <v>1.96</v>
      </c>
      <c r="N6997">
        <v>10.87</v>
      </c>
      <c r="O6997">
        <v>5.92</v>
      </c>
    </row>
    <row r="6998" spans="1:15" x14ac:dyDescent="0.3">
      <c r="A6998" s="3">
        <v>45206</v>
      </c>
      <c r="B6998" t="s">
        <v>20</v>
      </c>
      <c r="C6998" t="s">
        <v>40</v>
      </c>
      <c r="D6998" t="s">
        <v>74</v>
      </c>
      <c r="E6998" t="s">
        <v>88</v>
      </c>
      <c r="F6998">
        <v>78632</v>
      </c>
      <c r="G6998">
        <v>2404</v>
      </c>
      <c r="H6998">
        <v>6323.18</v>
      </c>
      <c r="I6998">
        <v>330</v>
      </c>
      <c r="J6998">
        <v>54786.79</v>
      </c>
      <c r="K6998">
        <v>3.06</v>
      </c>
      <c r="L6998">
        <v>13.73</v>
      </c>
      <c r="M6998">
        <v>2.63</v>
      </c>
      <c r="N6998">
        <v>19.16</v>
      </c>
      <c r="O6998">
        <v>8.66</v>
      </c>
    </row>
    <row r="6999" spans="1:15" x14ac:dyDescent="0.3">
      <c r="A6999" s="3">
        <v>45268</v>
      </c>
      <c r="B6999" t="s">
        <v>20</v>
      </c>
      <c r="C6999" t="s">
        <v>53</v>
      </c>
      <c r="D6999" t="s">
        <v>75</v>
      </c>
      <c r="E6999" t="s">
        <v>89</v>
      </c>
      <c r="F6999">
        <v>143278</v>
      </c>
      <c r="G6999">
        <v>10211</v>
      </c>
      <c r="H6999">
        <v>38187.15</v>
      </c>
      <c r="I6999">
        <v>910</v>
      </c>
      <c r="J6999">
        <v>106649.09</v>
      </c>
      <c r="K6999">
        <v>7.13</v>
      </c>
      <c r="L6999">
        <v>8.91</v>
      </c>
      <c r="M6999">
        <v>3.74</v>
      </c>
      <c r="N6999">
        <v>41.96</v>
      </c>
      <c r="O6999">
        <v>2.79</v>
      </c>
    </row>
    <row r="7000" spans="1:15" x14ac:dyDescent="0.3">
      <c r="A7000" s="3">
        <v>45275</v>
      </c>
      <c r="B7000" t="s">
        <v>20</v>
      </c>
      <c r="C7000" t="s">
        <v>53</v>
      </c>
      <c r="D7000" t="s">
        <v>73</v>
      </c>
      <c r="E7000" t="s">
        <v>94</v>
      </c>
      <c r="F7000">
        <v>47852</v>
      </c>
      <c r="G7000">
        <v>1685</v>
      </c>
      <c r="H7000">
        <v>3336.85</v>
      </c>
      <c r="I7000">
        <v>325</v>
      </c>
      <c r="J7000">
        <v>15313.25</v>
      </c>
      <c r="K7000">
        <v>3.52</v>
      </c>
      <c r="L7000">
        <v>19.29</v>
      </c>
      <c r="M7000">
        <v>1.98</v>
      </c>
      <c r="N7000">
        <v>10.27</v>
      </c>
      <c r="O7000">
        <v>4.59</v>
      </c>
    </row>
    <row r="7001" spans="1:15" x14ac:dyDescent="0.3">
      <c r="A7001" s="3">
        <v>45306</v>
      </c>
      <c r="B7001" t="s">
        <v>20</v>
      </c>
      <c r="C7001" t="s">
        <v>24</v>
      </c>
      <c r="D7001" t="s">
        <v>75</v>
      </c>
      <c r="E7001" t="s">
        <v>92</v>
      </c>
      <c r="F7001">
        <v>94555</v>
      </c>
      <c r="G7001">
        <v>11581</v>
      </c>
      <c r="H7001">
        <v>18063.740000000002</v>
      </c>
      <c r="I7001">
        <v>423</v>
      </c>
      <c r="J7001">
        <v>11182.95</v>
      </c>
      <c r="K7001">
        <v>12.25</v>
      </c>
      <c r="L7001">
        <v>3.65</v>
      </c>
      <c r="M7001">
        <v>1.56</v>
      </c>
      <c r="N7001">
        <v>42.7</v>
      </c>
      <c r="O7001">
        <v>0.62</v>
      </c>
    </row>
    <row r="7002" spans="1:15" x14ac:dyDescent="0.3">
      <c r="A7002" s="3">
        <v>45314</v>
      </c>
      <c r="B7002" t="s">
        <v>20</v>
      </c>
      <c r="C7002" t="s">
        <v>30</v>
      </c>
      <c r="D7002" t="s">
        <v>75</v>
      </c>
      <c r="E7002" t="s">
        <v>86</v>
      </c>
      <c r="F7002">
        <v>5592</v>
      </c>
      <c r="G7002">
        <v>632</v>
      </c>
      <c r="H7002">
        <v>931.88</v>
      </c>
      <c r="I7002">
        <v>97</v>
      </c>
      <c r="J7002">
        <v>13710.35</v>
      </c>
      <c r="K7002">
        <v>11.3</v>
      </c>
      <c r="L7002">
        <v>15.35</v>
      </c>
      <c r="M7002">
        <v>1.47</v>
      </c>
      <c r="N7002">
        <v>9.61</v>
      </c>
      <c r="O7002">
        <v>14.71</v>
      </c>
    </row>
    <row r="7003" spans="1:15" x14ac:dyDescent="0.3">
      <c r="A7003" s="3">
        <v>45276</v>
      </c>
      <c r="B7003" t="s">
        <v>20</v>
      </c>
      <c r="C7003" t="s">
        <v>27</v>
      </c>
      <c r="D7003" t="s">
        <v>75</v>
      </c>
      <c r="E7003" t="s">
        <v>99</v>
      </c>
      <c r="F7003">
        <v>86100</v>
      </c>
      <c r="G7003">
        <v>4739</v>
      </c>
      <c r="H7003">
        <v>11123.23</v>
      </c>
      <c r="I7003">
        <v>505</v>
      </c>
      <c r="J7003">
        <v>95815.19</v>
      </c>
      <c r="K7003">
        <v>5.5</v>
      </c>
      <c r="L7003">
        <v>10.66</v>
      </c>
      <c r="M7003">
        <v>2.35</v>
      </c>
      <c r="N7003">
        <v>22.03</v>
      </c>
      <c r="O7003">
        <v>8.61</v>
      </c>
    </row>
    <row r="7004" spans="1:15" x14ac:dyDescent="0.3">
      <c r="A7004" s="3">
        <v>45352</v>
      </c>
      <c r="B7004" t="s">
        <v>20</v>
      </c>
      <c r="C7004" t="s">
        <v>48</v>
      </c>
      <c r="D7004" t="s">
        <v>75</v>
      </c>
      <c r="E7004" t="s">
        <v>92</v>
      </c>
      <c r="F7004">
        <v>10336</v>
      </c>
      <c r="G7004">
        <v>531</v>
      </c>
      <c r="H7004">
        <v>611.51</v>
      </c>
      <c r="I7004">
        <v>52</v>
      </c>
      <c r="J7004">
        <v>7048.89</v>
      </c>
      <c r="K7004">
        <v>5.14</v>
      </c>
      <c r="L7004">
        <v>9.7899999999999991</v>
      </c>
      <c r="M7004">
        <v>1.1499999999999999</v>
      </c>
      <c r="N7004">
        <v>11.76</v>
      </c>
      <c r="O7004">
        <v>11.53</v>
      </c>
    </row>
    <row r="7005" spans="1:15" x14ac:dyDescent="0.3">
      <c r="A7005" s="3">
        <v>45291</v>
      </c>
      <c r="B7005" t="s">
        <v>20</v>
      </c>
      <c r="C7005" t="s">
        <v>29</v>
      </c>
      <c r="D7005" t="s">
        <v>75</v>
      </c>
      <c r="E7005" t="s">
        <v>91</v>
      </c>
      <c r="F7005">
        <v>30277</v>
      </c>
      <c r="G7005">
        <v>3212</v>
      </c>
      <c r="H7005">
        <v>13453.9</v>
      </c>
      <c r="I7005">
        <v>634</v>
      </c>
      <c r="J7005">
        <v>38815.07</v>
      </c>
      <c r="K7005">
        <v>10.61</v>
      </c>
      <c r="L7005">
        <v>19.739999999999998</v>
      </c>
      <c r="M7005">
        <v>4.1900000000000004</v>
      </c>
      <c r="N7005">
        <v>21.22</v>
      </c>
      <c r="O7005">
        <v>2.89</v>
      </c>
    </row>
    <row r="7006" spans="1:15" x14ac:dyDescent="0.3">
      <c r="A7006" s="3">
        <v>45336</v>
      </c>
      <c r="B7006" t="s">
        <v>20</v>
      </c>
      <c r="C7006" t="s">
        <v>43</v>
      </c>
      <c r="D7006" t="s">
        <v>75</v>
      </c>
      <c r="E7006" t="s">
        <v>91</v>
      </c>
      <c r="F7006">
        <v>10597</v>
      </c>
      <c r="G7006">
        <v>752</v>
      </c>
      <c r="H7006">
        <v>2604.7800000000002</v>
      </c>
      <c r="I7006">
        <v>153</v>
      </c>
      <c r="J7006">
        <v>10824.32</v>
      </c>
      <c r="K7006">
        <v>7.1</v>
      </c>
      <c r="L7006">
        <v>20.350000000000001</v>
      </c>
      <c r="M7006">
        <v>3.46</v>
      </c>
      <c r="N7006">
        <v>17.02</v>
      </c>
      <c r="O7006">
        <v>4.16</v>
      </c>
    </row>
    <row r="7007" spans="1:15" x14ac:dyDescent="0.3">
      <c r="A7007" s="3">
        <v>45263</v>
      </c>
      <c r="B7007" t="s">
        <v>20</v>
      </c>
      <c r="C7007" t="s">
        <v>23</v>
      </c>
      <c r="D7007" t="s">
        <v>75</v>
      </c>
      <c r="E7007" t="s">
        <v>78</v>
      </c>
      <c r="F7007">
        <v>104865</v>
      </c>
      <c r="G7007">
        <v>7282</v>
      </c>
      <c r="H7007">
        <v>29767.8</v>
      </c>
      <c r="I7007">
        <v>714</v>
      </c>
      <c r="J7007">
        <v>70471.820000000007</v>
      </c>
      <c r="K7007">
        <v>6.94</v>
      </c>
      <c r="L7007">
        <v>9.8000000000000007</v>
      </c>
      <c r="M7007">
        <v>4.09</v>
      </c>
      <c r="N7007">
        <v>41.69</v>
      </c>
      <c r="O7007">
        <v>2.37</v>
      </c>
    </row>
    <row r="7008" spans="1:15" x14ac:dyDescent="0.3">
      <c r="A7008" s="3">
        <v>45221</v>
      </c>
      <c r="B7008" t="s">
        <v>20</v>
      </c>
      <c r="C7008" t="s">
        <v>66</v>
      </c>
      <c r="D7008" t="s">
        <v>75</v>
      </c>
      <c r="E7008" t="s">
        <v>84</v>
      </c>
      <c r="F7008">
        <v>46936</v>
      </c>
      <c r="G7008">
        <v>6390</v>
      </c>
      <c r="H7008">
        <v>23573.97</v>
      </c>
      <c r="I7008">
        <v>487</v>
      </c>
      <c r="J7008">
        <v>33279.160000000003</v>
      </c>
      <c r="K7008">
        <v>13.61</v>
      </c>
      <c r="L7008">
        <v>7.62</v>
      </c>
      <c r="M7008">
        <v>3.69</v>
      </c>
      <c r="N7008">
        <v>48.41</v>
      </c>
      <c r="O7008">
        <v>1.41</v>
      </c>
    </row>
    <row r="7009" spans="1:15" x14ac:dyDescent="0.3">
      <c r="A7009" s="3">
        <v>45224</v>
      </c>
      <c r="B7009" t="s">
        <v>20</v>
      </c>
      <c r="C7009" t="s">
        <v>63</v>
      </c>
      <c r="D7009" t="s">
        <v>75</v>
      </c>
      <c r="E7009" t="s">
        <v>77</v>
      </c>
      <c r="F7009">
        <v>141243</v>
      </c>
      <c r="G7009">
        <v>7934</v>
      </c>
      <c r="H7009">
        <v>32864.43</v>
      </c>
      <c r="I7009">
        <v>1743</v>
      </c>
      <c r="J7009">
        <v>271787.45</v>
      </c>
      <c r="K7009">
        <v>5.62</v>
      </c>
      <c r="L7009">
        <v>21.97</v>
      </c>
      <c r="M7009">
        <v>4.1399999999999997</v>
      </c>
      <c r="N7009">
        <v>18.86</v>
      </c>
      <c r="O7009">
        <v>8.27</v>
      </c>
    </row>
    <row r="7010" spans="1:15" x14ac:dyDescent="0.3">
      <c r="A7010" s="3">
        <v>45237</v>
      </c>
      <c r="B7010" t="s">
        <v>20</v>
      </c>
      <c r="C7010" t="s">
        <v>35</v>
      </c>
      <c r="D7010" t="s">
        <v>73</v>
      </c>
      <c r="E7010" t="s">
        <v>91</v>
      </c>
      <c r="F7010">
        <v>34044</v>
      </c>
      <c r="G7010">
        <v>2561</v>
      </c>
      <c r="H7010">
        <v>1131.23</v>
      </c>
      <c r="I7010">
        <v>416</v>
      </c>
      <c r="J7010">
        <v>33664.980000000003</v>
      </c>
      <c r="K7010">
        <v>7.52</v>
      </c>
      <c r="L7010">
        <v>16.239999999999998</v>
      </c>
      <c r="M7010">
        <v>0.44</v>
      </c>
      <c r="N7010">
        <v>2.72</v>
      </c>
      <c r="O7010">
        <v>29.76</v>
      </c>
    </row>
    <row r="7011" spans="1:15" x14ac:dyDescent="0.3">
      <c r="A7011" s="3">
        <v>45310</v>
      </c>
      <c r="B7011" t="s">
        <v>20</v>
      </c>
      <c r="C7011" t="s">
        <v>67</v>
      </c>
      <c r="D7011" t="s">
        <v>73</v>
      </c>
      <c r="E7011" t="s">
        <v>104</v>
      </c>
      <c r="F7011">
        <v>130355</v>
      </c>
      <c r="G7011">
        <v>12616</v>
      </c>
      <c r="H7011">
        <v>36428.01</v>
      </c>
      <c r="I7011">
        <v>1531</v>
      </c>
      <c r="J7011">
        <v>289597.14</v>
      </c>
      <c r="K7011">
        <v>9.68</v>
      </c>
      <c r="L7011">
        <v>12.14</v>
      </c>
      <c r="M7011">
        <v>2.89</v>
      </c>
      <c r="N7011">
        <v>23.79</v>
      </c>
      <c r="O7011">
        <v>7.95</v>
      </c>
    </row>
    <row r="7012" spans="1:15" x14ac:dyDescent="0.3">
      <c r="A7012" s="3">
        <v>45288</v>
      </c>
      <c r="B7012" t="s">
        <v>20</v>
      </c>
      <c r="C7012" t="s">
        <v>39</v>
      </c>
      <c r="D7012" t="s">
        <v>75</v>
      </c>
      <c r="E7012" t="s">
        <v>106</v>
      </c>
      <c r="F7012">
        <v>73009</v>
      </c>
      <c r="G7012">
        <v>610</v>
      </c>
      <c r="H7012">
        <v>2025.04</v>
      </c>
      <c r="I7012">
        <v>65</v>
      </c>
      <c r="J7012">
        <v>9372.2900000000009</v>
      </c>
      <c r="K7012">
        <v>0.84</v>
      </c>
      <c r="L7012">
        <v>10.66</v>
      </c>
      <c r="M7012">
        <v>3.32</v>
      </c>
      <c r="N7012">
        <v>31.15</v>
      </c>
      <c r="O7012">
        <v>4.63</v>
      </c>
    </row>
    <row r="7013" spans="1:15" x14ac:dyDescent="0.3">
      <c r="A7013" s="3">
        <v>45376</v>
      </c>
      <c r="B7013" t="s">
        <v>20</v>
      </c>
      <c r="C7013" t="s">
        <v>52</v>
      </c>
      <c r="D7013" t="s">
        <v>76</v>
      </c>
      <c r="E7013" t="s">
        <v>101</v>
      </c>
      <c r="F7013">
        <v>121070</v>
      </c>
      <c r="G7013">
        <v>12458</v>
      </c>
      <c r="H7013">
        <v>5506.13</v>
      </c>
      <c r="I7013">
        <v>1049</v>
      </c>
      <c r="J7013">
        <v>43924.62</v>
      </c>
      <c r="K7013">
        <v>10.29</v>
      </c>
      <c r="L7013">
        <v>8.42</v>
      </c>
      <c r="M7013">
        <v>0.44</v>
      </c>
      <c r="N7013">
        <v>5.25</v>
      </c>
      <c r="O7013">
        <v>7.98</v>
      </c>
    </row>
    <row r="7014" spans="1:15" x14ac:dyDescent="0.3">
      <c r="A7014" s="3">
        <v>45334</v>
      </c>
      <c r="B7014" t="s">
        <v>20</v>
      </c>
      <c r="C7014" t="s">
        <v>44</v>
      </c>
      <c r="D7014" t="s">
        <v>74</v>
      </c>
      <c r="E7014" t="s">
        <v>88</v>
      </c>
      <c r="F7014">
        <v>64989</v>
      </c>
      <c r="G7014">
        <v>1898</v>
      </c>
      <c r="H7014">
        <v>6428.06</v>
      </c>
      <c r="I7014">
        <v>143</v>
      </c>
      <c r="J7014">
        <v>13953.06</v>
      </c>
      <c r="K7014">
        <v>2.92</v>
      </c>
      <c r="L7014">
        <v>7.53</v>
      </c>
      <c r="M7014">
        <v>3.39</v>
      </c>
      <c r="N7014">
        <v>44.95</v>
      </c>
      <c r="O7014">
        <v>2.17</v>
      </c>
    </row>
    <row r="7015" spans="1:15" x14ac:dyDescent="0.3">
      <c r="A7015" s="3">
        <v>45210</v>
      </c>
      <c r="B7015" t="s">
        <v>20</v>
      </c>
      <c r="C7015" t="s">
        <v>41</v>
      </c>
      <c r="D7015" t="s">
        <v>74</v>
      </c>
      <c r="E7015" t="s">
        <v>77</v>
      </c>
      <c r="F7015">
        <v>121171</v>
      </c>
      <c r="G7015">
        <v>4945</v>
      </c>
      <c r="H7015">
        <v>13741.95</v>
      </c>
      <c r="I7015">
        <v>825</v>
      </c>
      <c r="J7015">
        <v>57386.65</v>
      </c>
      <c r="K7015">
        <v>4.08</v>
      </c>
      <c r="L7015">
        <v>16.68</v>
      </c>
      <c r="M7015">
        <v>2.78</v>
      </c>
      <c r="N7015">
        <v>16.66</v>
      </c>
      <c r="O7015">
        <v>4.18</v>
      </c>
    </row>
    <row r="7016" spans="1:15" x14ac:dyDescent="0.3">
      <c r="A7016" s="3">
        <v>45283</v>
      </c>
      <c r="B7016" t="s">
        <v>20</v>
      </c>
      <c r="C7016" t="s">
        <v>54</v>
      </c>
      <c r="D7016" t="s">
        <v>76</v>
      </c>
      <c r="E7016" t="s">
        <v>92</v>
      </c>
      <c r="F7016">
        <v>21063</v>
      </c>
      <c r="G7016">
        <v>1947</v>
      </c>
      <c r="H7016">
        <v>7363.37</v>
      </c>
      <c r="I7016">
        <v>93</v>
      </c>
      <c r="J7016">
        <v>13353.01</v>
      </c>
      <c r="K7016">
        <v>9.24</v>
      </c>
      <c r="L7016">
        <v>4.78</v>
      </c>
      <c r="M7016">
        <v>3.78</v>
      </c>
      <c r="N7016">
        <v>79.180000000000007</v>
      </c>
      <c r="O7016">
        <v>1.81</v>
      </c>
    </row>
    <row r="7017" spans="1:15" x14ac:dyDescent="0.3">
      <c r="A7017" s="3">
        <v>45209</v>
      </c>
      <c r="B7017" t="s">
        <v>20</v>
      </c>
      <c r="C7017" t="s">
        <v>38</v>
      </c>
      <c r="D7017" t="s">
        <v>74</v>
      </c>
      <c r="E7017" t="s">
        <v>106</v>
      </c>
      <c r="F7017">
        <v>98726</v>
      </c>
      <c r="G7017">
        <v>5119</v>
      </c>
      <c r="H7017">
        <v>4621.7700000000004</v>
      </c>
      <c r="I7017">
        <v>684</v>
      </c>
      <c r="J7017">
        <v>33598.870000000003</v>
      </c>
      <c r="K7017">
        <v>5.19</v>
      </c>
      <c r="L7017">
        <v>13.36</v>
      </c>
      <c r="M7017">
        <v>0.9</v>
      </c>
      <c r="N7017">
        <v>6.76</v>
      </c>
      <c r="O7017">
        <v>7.27</v>
      </c>
    </row>
    <row r="7018" spans="1:15" x14ac:dyDescent="0.3">
      <c r="A7018" s="3">
        <v>45355</v>
      </c>
      <c r="B7018" t="s">
        <v>20</v>
      </c>
      <c r="C7018" t="s">
        <v>40</v>
      </c>
      <c r="D7018" t="s">
        <v>73</v>
      </c>
      <c r="E7018" t="s">
        <v>81</v>
      </c>
      <c r="F7018">
        <v>39469</v>
      </c>
      <c r="G7018">
        <v>4898</v>
      </c>
      <c r="H7018">
        <v>2820.63</v>
      </c>
      <c r="I7018">
        <v>238</v>
      </c>
      <c r="J7018">
        <v>25369.43</v>
      </c>
      <c r="K7018">
        <v>12.41</v>
      </c>
      <c r="L7018">
        <v>4.8600000000000003</v>
      </c>
      <c r="M7018">
        <v>0.57999999999999996</v>
      </c>
      <c r="N7018">
        <v>11.85</v>
      </c>
      <c r="O7018">
        <v>8.99</v>
      </c>
    </row>
    <row r="7019" spans="1:15" x14ac:dyDescent="0.3">
      <c r="A7019" s="3">
        <v>45297</v>
      </c>
      <c r="B7019" t="s">
        <v>20</v>
      </c>
      <c r="C7019" t="s">
        <v>55</v>
      </c>
      <c r="D7019" t="s">
        <v>75</v>
      </c>
      <c r="E7019" t="s">
        <v>85</v>
      </c>
      <c r="F7019">
        <v>27508</v>
      </c>
      <c r="G7019">
        <v>2486</v>
      </c>
      <c r="H7019">
        <v>8433.84</v>
      </c>
      <c r="I7019">
        <v>197</v>
      </c>
      <c r="J7019">
        <v>33321.230000000003</v>
      </c>
      <c r="K7019">
        <v>9.0399999999999991</v>
      </c>
      <c r="L7019">
        <v>7.92</v>
      </c>
      <c r="M7019">
        <v>3.39</v>
      </c>
      <c r="N7019">
        <v>42.81</v>
      </c>
      <c r="O7019">
        <v>3.95</v>
      </c>
    </row>
    <row r="7020" spans="1:15" x14ac:dyDescent="0.3">
      <c r="A7020" s="3">
        <v>45220</v>
      </c>
      <c r="B7020" t="s">
        <v>20</v>
      </c>
      <c r="C7020" t="s">
        <v>44</v>
      </c>
      <c r="D7020" t="s">
        <v>73</v>
      </c>
      <c r="E7020" t="s">
        <v>84</v>
      </c>
      <c r="F7020">
        <v>135383</v>
      </c>
      <c r="G7020">
        <v>19387</v>
      </c>
      <c r="H7020">
        <v>47421.79</v>
      </c>
      <c r="I7020">
        <v>3383</v>
      </c>
      <c r="J7020">
        <v>363149.59</v>
      </c>
      <c r="K7020">
        <v>14.32</v>
      </c>
      <c r="L7020">
        <v>17.45</v>
      </c>
      <c r="M7020">
        <v>2.4500000000000002</v>
      </c>
      <c r="N7020">
        <v>14.02</v>
      </c>
      <c r="O7020">
        <v>7.66</v>
      </c>
    </row>
    <row r="7021" spans="1:15" x14ac:dyDescent="0.3">
      <c r="A7021" s="3">
        <v>45363</v>
      </c>
      <c r="B7021" t="s">
        <v>20</v>
      </c>
      <c r="C7021" t="s">
        <v>28</v>
      </c>
      <c r="D7021" t="s">
        <v>76</v>
      </c>
      <c r="E7021" t="s">
        <v>95</v>
      </c>
      <c r="F7021">
        <v>89545</v>
      </c>
      <c r="G7021">
        <v>1349</v>
      </c>
      <c r="H7021">
        <v>2343.29</v>
      </c>
      <c r="I7021">
        <v>62</v>
      </c>
      <c r="J7021">
        <v>12265.55</v>
      </c>
      <c r="K7021">
        <v>1.51</v>
      </c>
      <c r="L7021">
        <v>4.5999999999999996</v>
      </c>
      <c r="M7021">
        <v>1.74</v>
      </c>
      <c r="N7021">
        <v>37.799999999999997</v>
      </c>
      <c r="O7021">
        <v>5.23</v>
      </c>
    </row>
    <row r="7022" spans="1:15" x14ac:dyDescent="0.3">
      <c r="A7022" s="3">
        <v>45308</v>
      </c>
      <c r="B7022" t="s">
        <v>20</v>
      </c>
      <c r="C7022" t="s">
        <v>61</v>
      </c>
      <c r="D7022" t="s">
        <v>73</v>
      </c>
      <c r="E7022" t="s">
        <v>85</v>
      </c>
      <c r="F7022">
        <v>80163</v>
      </c>
      <c r="G7022">
        <v>3062</v>
      </c>
      <c r="H7022">
        <v>9208.02</v>
      </c>
      <c r="I7022">
        <v>257</v>
      </c>
      <c r="J7022">
        <v>34022.43</v>
      </c>
      <c r="K7022">
        <v>3.82</v>
      </c>
      <c r="L7022">
        <v>8.39</v>
      </c>
      <c r="M7022">
        <v>3.01</v>
      </c>
      <c r="N7022">
        <v>35.83</v>
      </c>
      <c r="O7022">
        <v>3.69</v>
      </c>
    </row>
    <row r="7023" spans="1:15" x14ac:dyDescent="0.3">
      <c r="A7023" s="3">
        <v>45205</v>
      </c>
      <c r="B7023" t="s">
        <v>20</v>
      </c>
      <c r="C7023" t="s">
        <v>43</v>
      </c>
      <c r="D7023" t="s">
        <v>74</v>
      </c>
      <c r="E7023" t="s">
        <v>90</v>
      </c>
      <c r="F7023">
        <v>106051</v>
      </c>
      <c r="G7023">
        <v>3765</v>
      </c>
      <c r="H7023">
        <v>13627.82</v>
      </c>
      <c r="I7023">
        <v>192</v>
      </c>
      <c r="J7023">
        <v>34474.43</v>
      </c>
      <c r="K7023">
        <v>3.55</v>
      </c>
      <c r="L7023">
        <v>5.0999999999999996</v>
      </c>
      <c r="M7023">
        <v>3.62</v>
      </c>
      <c r="N7023">
        <v>70.98</v>
      </c>
      <c r="O7023">
        <v>2.5299999999999998</v>
      </c>
    </row>
    <row r="7024" spans="1:15" x14ac:dyDescent="0.3">
      <c r="A7024" s="3">
        <v>45265</v>
      </c>
      <c r="B7024" t="s">
        <v>20</v>
      </c>
      <c r="C7024" t="s">
        <v>64</v>
      </c>
      <c r="D7024" t="s">
        <v>74</v>
      </c>
      <c r="E7024" t="s">
        <v>87</v>
      </c>
      <c r="F7024">
        <v>49216</v>
      </c>
      <c r="G7024">
        <v>6243</v>
      </c>
      <c r="H7024">
        <v>19872.16</v>
      </c>
      <c r="I7024">
        <v>267</v>
      </c>
      <c r="J7024">
        <v>12194.15</v>
      </c>
      <c r="K7024">
        <v>12.68</v>
      </c>
      <c r="L7024">
        <v>4.28</v>
      </c>
      <c r="M7024">
        <v>3.18</v>
      </c>
      <c r="N7024">
        <v>74.430000000000007</v>
      </c>
      <c r="O7024">
        <v>0.61</v>
      </c>
    </row>
    <row r="7025" spans="1:15" x14ac:dyDescent="0.3">
      <c r="A7025" s="3">
        <v>45310</v>
      </c>
      <c r="B7025" t="s">
        <v>20</v>
      </c>
      <c r="C7025" t="s">
        <v>69</v>
      </c>
      <c r="D7025" t="s">
        <v>76</v>
      </c>
      <c r="E7025" t="s">
        <v>86</v>
      </c>
      <c r="F7025">
        <v>21783</v>
      </c>
      <c r="G7025">
        <v>2823</v>
      </c>
      <c r="H7025">
        <v>2540.9699999999998</v>
      </c>
      <c r="I7025">
        <v>168</v>
      </c>
      <c r="J7025">
        <v>18661.55</v>
      </c>
      <c r="K7025">
        <v>12.96</v>
      </c>
      <c r="L7025">
        <v>5.95</v>
      </c>
      <c r="M7025">
        <v>0.9</v>
      </c>
      <c r="N7025">
        <v>15.12</v>
      </c>
      <c r="O7025">
        <v>7.34</v>
      </c>
    </row>
    <row r="7026" spans="1:15" x14ac:dyDescent="0.3">
      <c r="A7026" s="3">
        <v>45249</v>
      </c>
      <c r="B7026" t="s">
        <v>20</v>
      </c>
      <c r="C7026" t="s">
        <v>57</v>
      </c>
      <c r="D7026" t="s">
        <v>75</v>
      </c>
      <c r="E7026" t="s">
        <v>81</v>
      </c>
      <c r="F7026">
        <v>31520</v>
      </c>
      <c r="G7026">
        <v>1410</v>
      </c>
      <c r="H7026">
        <v>1847.82</v>
      </c>
      <c r="I7026">
        <v>196</v>
      </c>
      <c r="J7026">
        <v>15219.88</v>
      </c>
      <c r="K7026">
        <v>4.47</v>
      </c>
      <c r="L7026">
        <v>13.9</v>
      </c>
      <c r="M7026">
        <v>1.31</v>
      </c>
      <c r="N7026">
        <v>9.43</v>
      </c>
      <c r="O7026">
        <v>8.24</v>
      </c>
    </row>
    <row r="7027" spans="1:15" x14ac:dyDescent="0.3">
      <c r="A7027" s="3">
        <v>45277</v>
      </c>
      <c r="B7027" t="s">
        <v>20</v>
      </c>
      <c r="C7027" t="s">
        <v>55</v>
      </c>
      <c r="D7027" t="s">
        <v>73</v>
      </c>
      <c r="E7027" t="s">
        <v>105</v>
      </c>
      <c r="F7027">
        <v>69413</v>
      </c>
      <c r="G7027">
        <v>1761</v>
      </c>
      <c r="H7027">
        <v>4566.1000000000004</v>
      </c>
      <c r="I7027">
        <v>182</v>
      </c>
      <c r="J7027">
        <v>26978</v>
      </c>
      <c r="K7027">
        <v>2.54</v>
      </c>
      <c r="L7027">
        <v>10.34</v>
      </c>
      <c r="M7027">
        <v>2.59</v>
      </c>
      <c r="N7027">
        <v>25.09</v>
      </c>
      <c r="O7027">
        <v>5.91</v>
      </c>
    </row>
    <row r="7028" spans="1:15" x14ac:dyDescent="0.3">
      <c r="A7028" s="3">
        <v>45338</v>
      </c>
      <c r="B7028" t="s">
        <v>20</v>
      </c>
      <c r="C7028" t="s">
        <v>32</v>
      </c>
      <c r="D7028" t="s">
        <v>74</v>
      </c>
      <c r="E7028" t="s">
        <v>101</v>
      </c>
      <c r="F7028">
        <v>135752</v>
      </c>
      <c r="G7028">
        <v>2701</v>
      </c>
      <c r="H7028">
        <v>7953.13</v>
      </c>
      <c r="I7028">
        <v>305</v>
      </c>
      <c r="J7028">
        <v>25675.53</v>
      </c>
      <c r="K7028">
        <v>1.99</v>
      </c>
      <c r="L7028">
        <v>11.29</v>
      </c>
      <c r="M7028">
        <v>2.94</v>
      </c>
      <c r="N7028">
        <v>26.08</v>
      </c>
      <c r="O7028">
        <v>3.23</v>
      </c>
    </row>
    <row r="7029" spans="1:15" x14ac:dyDescent="0.3">
      <c r="A7029" s="3">
        <v>45377</v>
      </c>
      <c r="B7029" t="s">
        <v>20</v>
      </c>
      <c r="C7029" t="s">
        <v>49</v>
      </c>
      <c r="D7029" t="s">
        <v>74</v>
      </c>
      <c r="E7029" t="s">
        <v>101</v>
      </c>
      <c r="F7029">
        <v>64898</v>
      </c>
      <c r="G7029">
        <v>2510</v>
      </c>
      <c r="H7029">
        <v>1317.11</v>
      </c>
      <c r="I7029">
        <v>479</v>
      </c>
      <c r="J7029">
        <v>32883.33</v>
      </c>
      <c r="K7029">
        <v>3.87</v>
      </c>
      <c r="L7029">
        <v>19.079999999999998</v>
      </c>
      <c r="M7029">
        <v>0.52</v>
      </c>
      <c r="N7029">
        <v>2.75</v>
      </c>
      <c r="O7029">
        <v>24.97</v>
      </c>
    </row>
    <row r="7030" spans="1:15" x14ac:dyDescent="0.3">
      <c r="A7030" s="3">
        <v>45295</v>
      </c>
      <c r="B7030" t="s">
        <v>20</v>
      </c>
      <c r="C7030" t="s">
        <v>23</v>
      </c>
      <c r="D7030" t="s">
        <v>75</v>
      </c>
      <c r="E7030" t="s">
        <v>100</v>
      </c>
      <c r="F7030">
        <v>13800</v>
      </c>
      <c r="G7030">
        <v>1431</v>
      </c>
      <c r="H7030">
        <v>6131.99</v>
      </c>
      <c r="I7030">
        <v>196</v>
      </c>
      <c r="J7030">
        <v>16158.95</v>
      </c>
      <c r="K7030">
        <v>10.37</v>
      </c>
      <c r="L7030">
        <v>13.7</v>
      </c>
      <c r="M7030">
        <v>4.29</v>
      </c>
      <c r="N7030">
        <v>31.29</v>
      </c>
      <c r="O7030">
        <v>2.64</v>
      </c>
    </row>
    <row r="7031" spans="1:15" x14ac:dyDescent="0.3">
      <c r="A7031" s="3">
        <v>45255</v>
      </c>
      <c r="B7031" t="s">
        <v>20</v>
      </c>
      <c r="C7031" t="s">
        <v>37</v>
      </c>
      <c r="D7031" t="s">
        <v>74</v>
      </c>
      <c r="E7031" t="s">
        <v>82</v>
      </c>
      <c r="F7031">
        <v>124972</v>
      </c>
      <c r="G7031">
        <v>5486</v>
      </c>
      <c r="H7031">
        <v>23203.47</v>
      </c>
      <c r="I7031">
        <v>875</v>
      </c>
      <c r="J7031">
        <v>117888.64</v>
      </c>
      <c r="K7031">
        <v>4.3899999999999997</v>
      </c>
      <c r="L7031">
        <v>15.95</v>
      </c>
      <c r="M7031">
        <v>4.2300000000000004</v>
      </c>
      <c r="N7031">
        <v>26.52</v>
      </c>
      <c r="O7031">
        <v>5.08</v>
      </c>
    </row>
    <row r="7032" spans="1:15" x14ac:dyDescent="0.3">
      <c r="A7032" s="3">
        <v>45270</v>
      </c>
      <c r="B7032" t="s">
        <v>20</v>
      </c>
      <c r="C7032" t="s">
        <v>51</v>
      </c>
      <c r="D7032" t="s">
        <v>73</v>
      </c>
      <c r="E7032" t="s">
        <v>86</v>
      </c>
      <c r="F7032">
        <v>115542</v>
      </c>
      <c r="G7032">
        <v>7717</v>
      </c>
      <c r="H7032">
        <v>29823.89</v>
      </c>
      <c r="I7032">
        <v>1277</v>
      </c>
      <c r="J7032">
        <v>76901.88</v>
      </c>
      <c r="K7032">
        <v>6.68</v>
      </c>
      <c r="L7032">
        <v>16.55</v>
      </c>
      <c r="M7032">
        <v>3.86</v>
      </c>
      <c r="N7032">
        <v>23.35</v>
      </c>
      <c r="O7032">
        <v>2.58</v>
      </c>
    </row>
    <row r="7033" spans="1:15" x14ac:dyDescent="0.3">
      <c r="A7033" s="3">
        <v>45270</v>
      </c>
      <c r="B7033" t="s">
        <v>20</v>
      </c>
      <c r="C7033" t="s">
        <v>67</v>
      </c>
      <c r="D7033" t="s">
        <v>74</v>
      </c>
      <c r="E7033" t="s">
        <v>105</v>
      </c>
      <c r="F7033">
        <v>49683</v>
      </c>
      <c r="G7033">
        <v>4567</v>
      </c>
      <c r="H7033">
        <v>9882.0499999999993</v>
      </c>
      <c r="I7033">
        <v>142</v>
      </c>
      <c r="J7033">
        <v>23073.09</v>
      </c>
      <c r="K7033">
        <v>9.19</v>
      </c>
      <c r="L7033">
        <v>3.11</v>
      </c>
      <c r="M7033">
        <v>2.16</v>
      </c>
      <c r="N7033">
        <v>69.59</v>
      </c>
      <c r="O7033">
        <v>2.33</v>
      </c>
    </row>
    <row r="7034" spans="1:15" x14ac:dyDescent="0.3">
      <c r="A7034" s="3">
        <v>45371</v>
      </c>
      <c r="B7034" t="s">
        <v>20</v>
      </c>
      <c r="C7034" t="s">
        <v>68</v>
      </c>
      <c r="D7034" t="s">
        <v>73</v>
      </c>
      <c r="E7034" t="s">
        <v>82</v>
      </c>
      <c r="F7034">
        <v>132481</v>
      </c>
      <c r="G7034">
        <v>3021</v>
      </c>
      <c r="H7034">
        <v>7524.75</v>
      </c>
      <c r="I7034">
        <v>283</v>
      </c>
      <c r="J7034">
        <v>20293.18</v>
      </c>
      <c r="K7034">
        <v>2.2799999999999998</v>
      </c>
      <c r="L7034">
        <v>9.3699999999999992</v>
      </c>
      <c r="M7034">
        <v>2.4900000000000002</v>
      </c>
      <c r="N7034">
        <v>26.59</v>
      </c>
      <c r="O7034">
        <v>2.7</v>
      </c>
    </row>
    <row r="7035" spans="1:15" x14ac:dyDescent="0.3">
      <c r="A7035" s="3">
        <v>45354</v>
      </c>
      <c r="B7035" t="s">
        <v>20</v>
      </c>
      <c r="C7035" t="s">
        <v>64</v>
      </c>
      <c r="D7035" t="s">
        <v>74</v>
      </c>
      <c r="E7035" t="s">
        <v>89</v>
      </c>
      <c r="F7035">
        <v>12991</v>
      </c>
      <c r="G7035">
        <v>964</v>
      </c>
      <c r="H7035">
        <v>4326.2299999999996</v>
      </c>
      <c r="I7035">
        <v>103</v>
      </c>
      <c r="J7035">
        <v>4177.08</v>
      </c>
      <c r="K7035">
        <v>7.42</v>
      </c>
      <c r="L7035">
        <v>10.68</v>
      </c>
      <c r="M7035">
        <v>4.49</v>
      </c>
      <c r="N7035">
        <v>42</v>
      </c>
      <c r="O7035">
        <v>0.97</v>
      </c>
    </row>
    <row r="7036" spans="1:15" x14ac:dyDescent="0.3">
      <c r="A7036" s="3">
        <v>45246</v>
      </c>
      <c r="B7036" t="s">
        <v>20</v>
      </c>
      <c r="C7036" t="s">
        <v>59</v>
      </c>
      <c r="D7036" t="s">
        <v>73</v>
      </c>
      <c r="E7036" t="s">
        <v>85</v>
      </c>
      <c r="F7036">
        <v>105509</v>
      </c>
      <c r="G7036">
        <v>9914</v>
      </c>
      <c r="H7036">
        <v>13570.08</v>
      </c>
      <c r="I7036">
        <v>496</v>
      </c>
      <c r="J7036">
        <v>7332.85</v>
      </c>
      <c r="K7036">
        <v>9.4</v>
      </c>
      <c r="L7036">
        <v>5</v>
      </c>
      <c r="M7036">
        <v>1.37</v>
      </c>
      <c r="N7036">
        <v>27.36</v>
      </c>
      <c r="O7036">
        <v>0.54</v>
      </c>
    </row>
    <row r="7037" spans="1:15" x14ac:dyDescent="0.3">
      <c r="A7037" s="3">
        <v>45269</v>
      </c>
      <c r="B7037" t="s">
        <v>20</v>
      </c>
      <c r="C7037" t="s">
        <v>67</v>
      </c>
      <c r="D7037" t="s">
        <v>74</v>
      </c>
      <c r="E7037" t="s">
        <v>91</v>
      </c>
      <c r="F7037">
        <v>75688</v>
      </c>
      <c r="G7037">
        <v>629</v>
      </c>
      <c r="H7037">
        <v>1363.53</v>
      </c>
      <c r="I7037">
        <v>69</v>
      </c>
      <c r="J7037">
        <v>2841.51</v>
      </c>
      <c r="K7037">
        <v>0.83</v>
      </c>
      <c r="L7037">
        <v>10.97</v>
      </c>
      <c r="M7037">
        <v>2.17</v>
      </c>
      <c r="N7037">
        <v>19.760000000000002</v>
      </c>
      <c r="O7037">
        <v>2.08</v>
      </c>
    </row>
    <row r="7038" spans="1:15" x14ac:dyDescent="0.3">
      <c r="A7038" s="3">
        <v>45304</v>
      </c>
      <c r="B7038" t="s">
        <v>20</v>
      </c>
      <c r="C7038" t="s">
        <v>42</v>
      </c>
      <c r="D7038" t="s">
        <v>73</v>
      </c>
      <c r="E7038" t="s">
        <v>92</v>
      </c>
      <c r="F7038">
        <v>2324</v>
      </c>
      <c r="G7038">
        <v>275</v>
      </c>
      <c r="H7038">
        <v>255.75</v>
      </c>
      <c r="I7038">
        <v>56</v>
      </c>
      <c r="J7038">
        <v>6696.33</v>
      </c>
      <c r="K7038">
        <v>11.83</v>
      </c>
      <c r="L7038">
        <v>20.36</v>
      </c>
      <c r="M7038">
        <v>0.93</v>
      </c>
      <c r="N7038">
        <v>4.57</v>
      </c>
      <c r="O7038">
        <v>26.18</v>
      </c>
    </row>
    <row r="7039" spans="1:15" x14ac:dyDescent="0.3">
      <c r="A7039" s="3">
        <v>45204</v>
      </c>
      <c r="B7039" t="s">
        <v>20</v>
      </c>
      <c r="C7039" t="s">
        <v>24</v>
      </c>
      <c r="D7039" t="s">
        <v>76</v>
      </c>
      <c r="E7039" t="s">
        <v>103</v>
      </c>
      <c r="F7039">
        <v>55299</v>
      </c>
      <c r="G7039">
        <v>497</v>
      </c>
      <c r="H7039">
        <v>2161.0500000000002</v>
      </c>
      <c r="I7039">
        <v>43</v>
      </c>
      <c r="J7039">
        <v>3988.04</v>
      </c>
      <c r="K7039">
        <v>0.9</v>
      </c>
      <c r="L7039">
        <v>8.65</v>
      </c>
      <c r="M7039">
        <v>4.3499999999999996</v>
      </c>
      <c r="N7039">
        <v>50.26</v>
      </c>
      <c r="O7039">
        <v>1.85</v>
      </c>
    </row>
    <row r="7040" spans="1:15" x14ac:dyDescent="0.3">
      <c r="A7040" s="3">
        <v>45368</v>
      </c>
      <c r="B7040" t="s">
        <v>20</v>
      </c>
      <c r="C7040" t="s">
        <v>57</v>
      </c>
      <c r="D7040" t="s">
        <v>76</v>
      </c>
      <c r="E7040" t="s">
        <v>105</v>
      </c>
      <c r="F7040">
        <v>109612</v>
      </c>
      <c r="G7040">
        <v>5066</v>
      </c>
      <c r="H7040">
        <v>17156.150000000001</v>
      </c>
      <c r="I7040">
        <v>619</v>
      </c>
      <c r="J7040">
        <v>19073.080000000002</v>
      </c>
      <c r="K7040">
        <v>4.62</v>
      </c>
      <c r="L7040">
        <v>12.22</v>
      </c>
      <c r="M7040">
        <v>3.39</v>
      </c>
      <c r="N7040">
        <v>27.72</v>
      </c>
      <c r="O7040">
        <v>1.1100000000000001</v>
      </c>
    </row>
    <row r="7041" spans="1:15" x14ac:dyDescent="0.3">
      <c r="A7041" s="3">
        <v>45270</v>
      </c>
      <c r="B7041" t="s">
        <v>20</v>
      </c>
      <c r="C7041" t="s">
        <v>46</v>
      </c>
      <c r="D7041" t="s">
        <v>76</v>
      </c>
      <c r="E7041" t="s">
        <v>104</v>
      </c>
      <c r="F7041">
        <v>35017</v>
      </c>
      <c r="G7041">
        <v>704</v>
      </c>
      <c r="H7041">
        <v>2375.3200000000002</v>
      </c>
      <c r="I7041">
        <v>52</v>
      </c>
      <c r="J7041">
        <v>1657.22</v>
      </c>
      <c r="K7041">
        <v>2.0099999999999998</v>
      </c>
      <c r="L7041">
        <v>7.39</v>
      </c>
      <c r="M7041">
        <v>3.37</v>
      </c>
      <c r="N7041">
        <v>45.68</v>
      </c>
      <c r="O7041">
        <v>0.7</v>
      </c>
    </row>
    <row r="7042" spans="1:15" x14ac:dyDescent="0.3">
      <c r="A7042" s="3">
        <v>45318</v>
      </c>
      <c r="B7042" t="s">
        <v>20</v>
      </c>
      <c r="C7042" t="s">
        <v>49</v>
      </c>
      <c r="D7042" t="s">
        <v>74</v>
      </c>
      <c r="E7042" t="s">
        <v>90</v>
      </c>
      <c r="F7042">
        <v>71006</v>
      </c>
      <c r="G7042">
        <v>5497</v>
      </c>
      <c r="H7042">
        <v>20291.28</v>
      </c>
      <c r="I7042">
        <v>456</v>
      </c>
      <c r="J7042">
        <v>26860.3</v>
      </c>
      <c r="K7042">
        <v>7.74</v>
      </c>
      <c r="L7042">
        <v>8.3000000000000007</v>
      </c>
      <c r="M7042">
        <v>3.69</v>
      </c>
      <c r="N7042">
        <v>44.5</v>
      </c>
      <c r="O7042">
        <v>1.32</v>
      </c>
    </row>
    <row r="7043" spans="1:15" x14ac:dyDescent="0.3">
      <c r="A7043" s="3">
        <v>45224</v>
      </c>
      <c r="B7043" t="s">
        <v>20</v>
      </c>
      <c r="C7043" t="s">
        <v>69</v>
      </c>
      <c r="D7043" t="s">
        <v>75</v>
      </c>
      <c r="E7043" t="s">
        <v>96</v>
      </c>
      <c r="F7043">
        <v>84403</v>
      </c>
      <c r="G7043">
        <v>10627</v>
      </c>
      <c r="H7043">
        <v>10692.02</v>
      </c>
      <c r="I7043">
        <v>1564</v>
      </c>
      <c r="J7043">
        <v>299080.01</v>
      </c>
      <c r="K7043">
        <v>12.59</v>
      </c>
      <c r="L7043">
        <v>14.72</v>
      </c>
      <c r="M7043">
        <v>1.01</v>
      </c>
      <c r="N7043">
        <v>6.84</v>
      </c>
      <c r="O7043">
        <v>27.97</v>
      </c>
    </row>
    <row r="7044" spans="1:15" x14ac:dyDescent="0.3">
      <c r="A7044" s="3">
        <v>45257</v>
      </c>
      <c r="B7044" t="s">
        <v>20</v>
      </c>
      <c r="C7044" t="s">
        <v>64</v>
      </c>
      <c r="D7044" t="s">
        <v>75</v>
      </c>
      <c r="E7044" t="s">
        <v>78</v>
      </c>
      <c r="F7044">
        <v>59018</v>
      </c>
      <c r="G7044">
        <v>7494</v>
      </c>
      <c r="H7044">
        <v>4896.8999999999996</v>
      </c>
      <c r="I7044">
        <v>680</v>
      </c>
      <c r="J7044">
        <v>22278.85</v>
      </c>
      <c r="K7044">
        <v>12.7</v>
      </c>
      <c r="L7044">
        <v>9.07</v>
      </c>
      <c r="M7044">
        <v>0.65</v>
      </c>
      <c r="N7044">
        <v>7.2</v>
      </c>
      <c r="O7044">
        <v>4.55</v>
      </c>
    </row>
    <row r="7045" spans="1:15" x14ac:dyDescent="0.3">
      <c r="A7045" s="3">
        <v>45283</v>
      </c>
      <c r="B7045" t="s">
        <v>20</v>
      </c>
      <c r="C7045" t="s">
        <v>42</v>
      </c>
      <c r="D7045" t="s">
        <v>73</v>
      </c>
      <c r="E7045" t="s">
        <v>87</v>
      </c>
      <c r="F7045">
        <v>5737</v>
      </c>
      <c r="G7045">
        <v>818</v>
      </c>
      <c r="H7045">
        <v>3633.85</v>
      </c>
      <c r="I7045">
        <v>61</v>
      </c>
      <c r="J7045">
        <v>8271.07</v>
      </c>
      <c r="K7045">
        <v>14.26</v>
      </c>
      <c r="L7045">
        <v>7.46</v>
      </c>
      <c r="M7045">
        <v>4.4400000000000004</v>
      </c>
      <c r="N7045">
        <v>59.57</v>
      </c>
      <c r="O7045">
        <v>2.2799999999999998</v>
      </c>
    </row>
    <row r="7046" spans="1:15" x14ac:dyDescent="0.3">
      <c r="A7046" s="3">
        <v>45216</v>
      </c>
      <c r="B7046" t="s">
        <v>20</v>
      </c>
      <c r="C7046" t="s">
        <v>31</v>
      </c>
      <c r="D7046" t="s">
        <v>75</v>
      </c>
      <c r="E7046" t="s">
        <v>84</v>
      </c>
      <c r="F7046">
        <v>58948</v>
      </c>
      <c r="G7046">
        <v>7488</v>
      </c>
      <c r="H7046">
        <v>10169.370000000001</v>
      </c>
      <c r="I7046">
        <v>491</v>
      </c>
      <c r="J7046">
        <v>3528.4</v>
      </c>
      <c r="K7046">
        <v>12.7</v>
      </c>
      <c r="L7046">
        <v>6.56</v>
      </c>
      <c r="M7046">
        <v>1.36</v>
      </c>
      <c r="N7046">
        <v>20.71</v>
      </c>
      <c r="O7046">
        <v>0.35</v>
      </c>
    </row>
    <row r="7047" spans="1:15" x14ac:dyDescent="0.3">
      <c r="A7047" s="3">
        <v>45355</v>
      </c>
      <c r="B7047" t="s">
        <v>20</v>
      </c>
      <c r="C7047" t="s">
        <v>47</v>
      </c>
      <c r="D7047" t="s">
        <v>74</v>
      </c>
      <c r="E7047" t="s">
        <v>102</v>
      </c>
      <c r="F7047">
        <v>76453</v>
      </c>
      <c r="G7047">
        <v>4949</v>
      </c>
      <c r="H7047">
        <v>20230</v>
      </c>
      <c r="I7047">
        <v>997</v>
      </c>
      <c r="J7047">
        <v>29820.18</v>
      </c>
      <c r="K7047">
        <v>6.47</v>
      </c>
      <c r="L7047">
        <v>20.149999999999999</v>
      </c>
      <c r="M7047">
        <v>4.09</v>
      </c>
      <c r="N7047">
        <v>20.29</v>
      </c>
      <c r="O7047">
        <v>1.47</v>
      </c>
    </row>
    <row r="7048" spans="1:15" x14ac:dyDescent="0.3">
      <c r="A7048" s="3">
        <v>45350</v>
      </c>
      <c r="B7048" t="s">
        <v>20</v>
      </c>
      <c r="C7048" t="s">
        <v>65</v>
      </c>
      <c r="D7048" t="s">
        <v>73</v>
      </c>
      <c r="E7048" t="s">
        <v>97</v>
      </c>
      <c r="F7048">
        <v>121755</v>
      </c>
      <c r="G7048">
        <v>4216</v>
      </c>
      <c r="H7048">
        <v>8739.74</v>
      </c>
      <c r="I7048">
        <v>751</v>
      </c>
      <c r="J7048">
        <v>93357.59</v>
      </c>
      <c r="K7048">
        <v>3.46</v>
      </c>
      <c r="L7048">
        <v>17.809999999999999</v>
      </c>
      <c r="M7048">
        <v>2.0699999999999998</v>
      </c>
      <c r="N7048">
        <v>11.64</v>
      </c>
      <c r="O7048">
        <v>10.68</v>
      </c>
    </row>
    <row r="7049" spans="1:15" x14ac:dyDescent="0.3">
      <c r="A7049" s="3">
        <v>45362</v>
      </c>
      <c r="B7049" t="s">
        <v>20</v>
      </c>
      <c r="C7049" t="s">
        <v>65</v>
      </c>
      <c r="D7049" t="s">
        <v>73</v>
      </c>
      <c r="E7049" t="s">
        <v>84</v>
      </c>
      <c r="F7049">
        <v>111300</v>
      </c>
      <c r="G7049">
        <v>8849</v>
      </c>
      <c r="H7049">
        <v>25015.42</v>
      </c>
      <c r="I7049">
        <v>427</v>
      </c>
      <c r="J7049">
        <v>41907.660000000003</v>
      </c>
      <c r="K7049">
        <v>7.95</v>
      </c>
      <c r="L7049">
        <v>4.83</v>
      </c>
      <c r="M7049">
        <v>2.83</v>
      </c>
      <c r="N7049">
        <v>58.58</v>
      </c>
      <c r="O7049">
        <v>1.68</v>
      </c>
    </row>
    <row r="7050" spans="1:15" x14ac:dyDescent="0.3">
      <c r="A7050" s="3">
        <v>45338</v>
      </c>
      <c r="B7050" t="s">
        <v>20</v>
      </c>
      <c r="C7050" t="s">
        <v>36</v>
      </c>
      <c r="D7050" t="s">
        <v>74</v>
      </c>
      <c r="E7050" t="s">
        <v>80</v>
      </c>
      <c r="F7050">
        <v>87180</v>
      </c>
      <c r="G7050">
        <v>12976</v>
      </c>
      <c r="H7050">
        <v>9895.8799999999992</v>
      </c>
      <c r="I7050">
        <v>1669</v>
      </c>
      <c r="J7050">
        <v>104565.53</v>
      </c>
      <c r="K7050">
        <v>14.88</v>
      </c>
      <c r="L7050">
        <v>12.86</v>
      </c>
      <c r="M7050">
        <v>0.76</v>
      </c>
      <c r="N7050">
        <v>5.93</v>
      </c>
      <c r="O7050">
        <v>10.57</v>
      </c>
    </row>
    <row r="7051" spans="1:15" x14ac:dyDescent="0.3">
      <c r="A7051" s="3">
        <v>45321</v>
      </c>
      <c r="B7051" t="s">
        <v>20</v>
      </c>
      <c r="C7051" t="s">
        <v>59</v>
      </c>
      <c r="D7051" t="s">
        <v>73</v>
      </c>
      <c r="E7051" t="s">
        <v>81</v>
      </c>
      <c r="F7051">
        <v>102984</v>
      </c>
      <c r="G7051">
        <v>8577</v>
      </c>
      <c r="H7051">
        <v>23609.54</v>
      </c>
      <c r="I7051">
        <v>1198</v>
      </c>
      <c r="J7051">
        <v>205074.49</v>
      </c>
      <c r="K7051">
        <v>8.33</v>
      </c>
      <c r="L7051">
        <v>13.97</v>
      </c>
      <c r="M7051">
        <v>2.75</v>
      </c>
      <c r="N7051">
        <v>19.71</v>
      </c>
      <c r="O7051">
        <v>8.69</v>
      </c>
    </row>
    <row r="7052" spans="1:15" x14ac:dyDescent="0.3">
      <c r="A7052" s="3">
        <v>45203</v>
      </c>
      <c r="B7052" t="s">
        <v>20</v>
      </c>
      <c r="C7052" t="s">
        <v>49</v>
      </c>
      <c r="D7052" t="s">
        <v>75</v>
      </c>
      <c r="E7052" t="s">
        <v>95</v>
      </c>
      <c r="F7052">
        <v>147186</v>
      </c>
      <c r="G7052">
        <v>9053</v>
      </c>
      <c r="H7052">
        <v>22786.87</v>
      </c>
      <c r="I7052">
        <v>290</v>
      </c>
      <c r="J7052">
        <v>46099.09</v>
      </c>
      <c r="K7052">
        <v>6.15</v>
      </c>
      <c r="L7052">
        <v>3.2</v>
      </c>
      <c r="M7052">
        <v>2.52</v>
      </c>
      <c r="N7052">
        <v>78.58</v>
      </c>
      <c r="O7052">
        <v>2.02</v>
      </c>
    </row>
    <row r="7053" spans="1:15" x14ac:dyDescent="0.3">
      <c r="A7053" s="3">
        <v>45287</v>
      </c>
      <c r="B7053" t="s">
        <v>20</v>
      </c>
      <c r="C7053" t="s">
        <v>39</v>
      </c>
      <c r="D7053" t="s">
        <v>76</v>
      </c>
      <c r="E7053" t="s">
        <v>102</v>
      </c>
      <c r="F7053">
        <v>90902</v>
      </c>
      <c r="G7053">
        <v>3874</v>
      </c>
      <c r="H7053">
        <v>14519.27</v>
      </c>
      <c r="I7053">
        <v>311</v>
      </c>
      <c r="J7053">
        <v>2209.27</v>
      </c>
      <c r="K7053">
        <v>4.26</v>
      </c>
      <c r="L7053">
        <v>8.0299999999999994</v>
      </c>
      <c r="M7053">
        <v>3.75</v>
      </c>
      <c r="N7053">
        <v>46.69</v>
      </c>
      <c r="O7053">
        <v>0.15</v>
      </c>
    </row>
    <row r="7054" spans="1:15" x14ac:dyDescent="0.3">
      <c r="A7054" s="3">
        <v>45288</v>
      </c>
      <c r="B7054" t="s">
        <v>20</v>
      </c>
      <c r="C7054" t="s">
        <v>47</v>
      </c>
      <c r="D7054" t="s">
        <v>75</v>
      </c>
      <c r="E7054" t="s">
        <v>97</v>
      </c>
      <c r="F7054">
        <v>84792</v>
      </c>
      <c r="G7054">
        <v>2327</v>
      </c>
      <c r="H7054">
        <v>10334.9</v>
      </c>
      <c r="I7054">
        <v>211</v>
      </c>
      <c r="J7054">
        <v>5532.56</v>
      </c>
      <c r="K7054">
        <v>2.74</v>
      </c>
      <c r="L7054">
        <v>9.07</v>
      </c>
      <c r="M7054">
        <v>4.4400000000000004</v>
      </c>
      <c r="N7054">
        <v>48.98</v>
      </c>
      <c r="O7054">
        <v>0.54</v>
      </c>
    </row>
    <row r="7055" spans="1:15" x14ac:dyDescent="0.3">
      <c r="A7055" s="3">
        <v>45238</v>
      </c>
      <c r="B7055" t="s">
        <v>20</v>
      </c>
      <c r="C7055" t="s">
        <v>47</v>
      </c>
      <c r="D7055" t="s">
        <v>74</v>
      </c>
      <c r="E7055" t="s">
        <v>88</v>
      </c>
      <c r="F7055">
        <v>117492</v>
      </c>
      <c r="G7055">
        <v>2610</v>
      </c>
      <c r="H7055">
        <v>4364.9799999999996</v>
      </c>
      <c r="I7055">
        <v>96</v>
      </c>
      <c r="J7055">
        <v>10055.07</v>
      </c>
      <c r="K7055">
        <v>2.2200000000000002</v>
      </c>
      <c r="L7055">
        <v>3.68</v>
      </c>
      <c r="M7055">
        <v>1.67</v>
      </c>
      <c r="N7055">
        <v>45.47</v>
      </c>
      <c r="O7055">
        <v>2.2999999999999998</v>
      </c>
    </row>
    <row r="7056" spans="1:15" x14ac:dyDescent="0.3">
      <c r="A7056" s="3">
        <v>45327</v>
      </c>
      <c r="B7056" t="s">
        <v>20</v>
      </c>
      <c r="C7056" t="s">
        <v>50</v>
      </c>
      <c r="D7056" t="s">
        <v>76</v>
      </c>
      <c r="E7056" t="s">
        <v>92</v>
      </c>
      <c r="F7056">
        <v>122096</v>
      </c>
      <c r="G7056">
        <v>4394</v>
      </c>
      <c r="H7056">
        <v>11113.19</v>
      </c>
      <c r="I7056">
        <v>249</v>
      </c>
      <c r="J7056">
        <v>22116.720000000001</v>
      </c>
      <c r="K7056">
        <v>3.6</v>
      </c>
      <c r="L7056">
        <v>5.67</v>
      </c>
      <c r="M7056">
        <v>2.5299999999999998</v>
      </c>
      <c r="N7056">
        <v>44.63</v>
      </c>
      <c r="O7056">
        <v>1.99</v>
      </c>
    </row>
    <row r="7057" spans="1:15" x14ac:dyDescent="0.3">
      <c r="A7057" s="3">
        <v>45336</v>
      </c>
      <c r="B7057" t="s">
        <v>20</v>
      </c>
      <c r="C7057" t="s">
        <v>25</v>
      </c>
      <c r="D7057" t="s">
        <v>76</v>
      </c>
      <c r="E7057" t="s">
        <v>86</v>
      </c>
      <c r="F7057">
        <v>56217</v>
      </c>
      <c r="G7057">
        <v>5154</v>
      </c>
      <c r="H7057">
        <v>3371.75</v>
      </c>
      <c r="I7057">
        <v>545</v>
      </c>
      <c r="J7057">
        <v>34875.72</v>
      </c>
      <c r="K7057">
        <v>9.17</v>
      </c>
      <c r="L7057">
        <v>10.57</v>
      </c>
      <c r="M7057">
        <v>0.65</v>
      </c>
      <c r="N7057">
        <v>6.19</v>
      </c>
      <c r="O7057">
        <v>10.34</v>
      </c>
    </row>
    <row r="7058" spans="1:15" x14ac:dyDescent="0.3">
      <c r="A7058" s="3">
        <v>45372</v>
      </c>
      <c r="B7058" t="s">
        <v>20</v>
      </c>
      <c r="C7058" t="s">
        <v>51</v>
      </c>
      <c r="D7058" t="s">
        <v>75</v>
      </c>
      <c r="E7058" t="s">
        <v>103</v>
      </c>
      <c r="F7058">
        <v>45567</v>
      </c>
      <c r="G7058">
        <v>1815</v>
      </c>
      <c r="H7058">
        <v>5224.6400000000003</v>
      </c>
      <c r="I7058">
        <v>257</v>
      </c>
      <c r="J7058">
        <v>32892.519999999997</v>
      </c>
      <c r="K7058">
        <v>3.98</v>
      </c>
      <c r="L7058">
        <v>14.16</v>
      </c>
      <c r="M7058">
        <v>2.88</v>
      </c>
      <c r="N7058">
        <v>20.329999999999998</v>
      </c>
      <c r="O7058">
        <v>6.3</v>
      </c>
    </row>
    <row r="7059" spans="1:15" x14ac:dyDescent="0.3">
      <c r="A7059" s="3">
        <v>45265</v>
      </c>
      <c r="B7059" t="s">
        <v>20</v>
      </c>
      <c r="C7059" t="s">
        <v>55</v>
      </c>
      <c r="D7059" t="s">
        <v>76</v>
      </c>
      <c r="E7059" t="s">
        <v>91</v>
      </c>
      <c r="F7059">
        <v>103252</v>
      </c>
      <c r="G7059">
        <v>2894</v>
      </c>
      <c r="H7059">
        <v>4547.6499999999996</v>
      </c>
      <c r="I7059">
        <v>202</v>
      </c>
      <c r="J7059">
        <v>22300.44</v>
      </c>
      <c r="K7059">
        <v>2.8</v>
      </c>
      <c r="L7059">
        <v>6.98</v>
      </c>
      <c r="M7059">
        <v>1.57</v>
      </c>
      <c r="N7059">
        <v>22.51</v>
      </c>
      <c r="O7059">
        <v>4.9000000000000004</v>
      </c>
    </row>
    <row r="7060" spans="1:15" x14ac:dyDescent="0.3">
      <c r="A7060" s="3">
        <v>45208</v>
      </c>
      <c r="B7060" t="s">
        <v>20</v>
      </c>
      <c r="C7060" t="s">
        <v>29</v>
      </c>
      <c r="D7060" t="s">
        <v>75</v>
      </c>
      <c r="E7060" t="s">
        <v>79</v>
      </c>
      <c r="F7060">
        <v>106627</v>
      </c>
      <c r="G7060">
        <v>7661</v>
      </c>
      <c r="H7060">
        <v>13438.96</v>
      </c>
      <c r="I7060">
        <v>1373</v>
      </c>
      <c r="J7060">
        <v>32025.06</v>
      </c>
      <c r="K7060">
        <v>7.18</v>
      </c>
      <c r="L7060">
        <v>17.920000000000002</v>
      </c>
      <c r="M7060">
        <v>1.75</v>
      </c>
      <c r="N7060">
        <v>9.7899999999999991</v>
      </c>
      <c r="O7060">
        <v>2.38</v>
      </c>
    </row>
    <row r="7061" spans="1:15" x14ac:dyDescent="0.3">
      <c r="A7061" s="3">
        <v>45361</v>
      </c>
      <c r="B7061" t="s">
        <v>20</v>
      </c>
      <c r="C7061" t="s">
        <v>59</v>
      </c>
      <c r="D7061" t="s">
        <v>75</v>
      </c>
      <c r="E7061" t="s">
        <v>102</v>
      </c>
      <c r="F7061">
        <v>21606</v>
      </c>
      <c r="G7061">
        <v>3162</v>
      </c>
      <c r="H7061">
        <v>2775.7</v>
      </c>
      <c r="I7061">
        <v>559</v>
      </c>
      <c r="J7061">
        <v>42933.93</v>
      </c>
      <c r="K7061">
        <v>14.63</v>
      </c>
      <c r="L7061">
        <v>17.68</v>
      </c>
      <c r="M7061">
        <v>0.88</v>
      </c>
      <c r="N7061">
        <v>4.97</v>
      </c>
      <c r="O7061">
        <v>15.47</v>
      </c>
    </row>
    <row r="7062" spans="1:15" x14ac:dyDescent="0.3">
      <c r="A7062" s="3">
        <v>45343</v>
      </c>
      <c r="B7062" t="s">
        <v>20</v>
      </c>
      <c r="C7062" t="s">
        <v>36</v>
      </c>
      <c r="D7062" t="s">
        <v>75</v>
      </c>
      <c r="E7062" t="s">
        <v>88</v>
      </c>
      <c r="F7062">
        <v>128543</v>
      </c>
      <c r="G7062">
        <v>16770</v>
      </c>
      <c r="H7062">
        <v>11807.7</v>
      </c>
      <c r="I7062">
        <v>1697</v>
      </c>
      <c r="J7062">
        <v>119488.25</v>
      </c>
      <c r="K7062">
        <v>13.05</v>
      </c>
      <c r="L7062">
        <v>10.119999999999999</v>
      </c>
      <c r="M7062">
        <v>0.7</v>
      </c>
      <c r="N7062">
        <v>6.96</v>
      </c>
      <c r="O7062">
        <v>10.119999999999999</v>
      </c>
    </row>
    <row r="7063" spans="1:15" x14ac:dyDescent="0.3">
      <c r="A7063" s="3">
        <v>45221</v>
      </c>
      <c r="B7063" t="s">
        <v>20</v>
      </c>
      <c r="C7063" t="s">
        <v>66</v>
      </c>
      <c r="D7063" t="s">
        <v>74</v>
      </c>
      <c r="E7063" t="s">
        <v>106</v>
      </c>
      <c r="F7063">
        <v>91518</v>
      </c>
      <c r="G7063">
        <v>13636</v>
      </c>
      <c r="H7063">
        <v>60554.080000000002</v>
      </c>
      <c r="I7063">
        <v>900</v>
      </c>
      <c r="J7063">
        <v>115055.69</v>
      </c>
      <c r="K7063">
        <v>14.9</v>
      </c>
      <c r="L7063">
        <v>6.6</v>
      </c>
      <c r="M7063">
        <v>4.4400000000000004</v>
      </c>
      <c r="N7063">
        <v>67.28</v>
      </c>
      <c r="O7063">
        <v>1.9</v>
      </c>
    </row>
    <row r="7064" spans="1:15" x14ac:dyDescent="0.3">
      <c r="A7064" s="3">
        <v>45335</v>
      </c>
      <c r="B7064" t="s">
        <v>20</v>
      </c>
      <c r="C7064" t="s">
        <v>62</v>
      </c>
      <c r="D7064" t="s">
        <v>76</v>
      </c>
      <c r="E7064" t="s">
        <v>106</v>
      </c>
      <c r="F7064">
        <v>55408</v>
      </c>
      <c r="G7064">
        <v>4579</v>
      </c>
      <c r="H7064">
        <v>4729.79</v>
      </c>
      <c r="I7064">
        <v>283</v>
      </c>
      <c r="J7064">
        <v>56006.86</v>
      </c>
      <c r="K7064">
        <v>8.26</v>
      </c>
      <c r="L7064">
        <v>6.18</v>
      </c>
      <c r="M7064">
        <v>1.03</v>
      </c>
      <c r="N7064">
        <v>16.71</v>
      </c>
      <c r="O7064">
        <v>11.84</v>
      </c>
    </row>
    <row r="7065" spans="1:15" x14ac:dyDescent="0.3">
      <c r="A7065" s="3">
        <v>45277</v>
      </c>
      <c r="B7065" t="s">
        <v>20</v>
      </c>
      <c r="C7065" t="s">
        <v>62</v>
      </c>
      <c r="D7065" t="s">
        <v>74</v>
      </c>
      <c r="E7065" t="s">
        <v>95</v>
      </c>
      <c r="F7065">
        <v>97781</v>
      </c>
      <c r="G7065">
        <v>6907</v>
      </c>
      <c r="H7065">
        <v>6325.33</v>
      </c>
      <c r="I7065">
        <v>489</v>
      </c>
      <c r="J7065">
        <v>28033.33</v>
      </c>
      <c r="K7065">
        <v>7.06</v>
      </c>
      <c r="L7065">
        <v>7.08</v>
      </c>
      <c r="M7065">
        <v>0.92</v>
      </c>
      <c r="N7065">
        <v>12.94</v>
      </c>
      <c r="O7065">
        <v>4.43</v>
      </c>
    </row>
    <row r="7066" spans="1:15" x14ac:dyDescent="0.3">
      <c r="A7066" s="3">
        <v>45280</v>
      </c>
      <c r="B7066" t="s">
        <v>20</v>
      </c>
      <c r="C7066" t="s">
        <v>48</v>
      </c>
      <c r="D7066" t="s">
        <v>74</v>
      </c>
      <c r="E7066" t="s">
        <v>99</v>
      </c>
      <c r="F7066">
        <v>77499</v>
      </c>
      <c r="G7066">
        <v>6128</v>
      </c>
      <c r="H7066">
        <v>10881.78</v>
      </c>
      <c r="I7066">
        <v>713</v>
      </c>
      <c r="J7066">
        <v>26714.27</v>
      </c>
      <c r="K7066">
        <v>7.91</v>
      </c>
      <c r="L7066">
        <v>11.64</v>
      </c>
      <c r="M7066">
        <v>1.78</v>
      </c>
      <c r="N7066">
        <v>15.26</v>
      </c>
      <c r="O7066">
        <v>2.4500000000000002</v>
      </c>
    </row>
    <row r="7067" spans="1:15" x14ac:dyDescent="0.3">
      <c r="A7067" s="3">
        <v>45372</v>
      </c>
      <c r="B7067" t="s">
        <v>20</v>
      </c>
      <c r="C7067" t="s">
        <v>43</v>
      </c>
      <c r="D7067" t="s">
        <v>75</v>
      </c>
      <c r="E7067" t="s">
        <v>89</v>
      </c>
      <c r="F7067">
        <v>119357</v>
      </c>
      <c r="G7067">
        <v>6251</v>
      </c>
      <c r="H7067">
        <v>4302.55</v>
      </c>
      <c r="I7067">
        <v>1244</v>
      </c>
      <c r="J7067">
        <v>54433.38</v>
      </c>
      <c r="K7067">
        <v>5.24</v>
      </c>
      <c r="L7067">
        <v>19.899999999999999</v>
      </c>
      <c r="M7067">
        <v>0.69</v>
      </c>
      <c r="N7067">
        <v>3.46</v>
      </c>
      <c r="O7067">
        <v>12.65</v>
      </c>
    </row>
    <row r="7068" spans="1:15" x14ac:dyDescent="0.3">
      <c r="A7068" s="3">
        <v>45207</v>
      </c>
      <c r="B7068" t="s">
        <v>20</v>
      </c>
      <c r="C7068" t="s">
        <v>35</v>
      </c>
      <c r="D7068" t="s">
        <v>76</v>
      </c>
      <c r="E7068" t="s">
        <v>82</v>
      </c>
      <c r="F7068">
        <v>123520</v>
      </c>
      <c r="G7068">
        <v>14173</v>
      </c>
      <c r="H7068">
        <v>25981.41</v>
      </c>
      <c r="I7068">
        <v>1702</v>
      </c>
      <c r="J7068">
        <v>105176.63</v>
      </c>
      <c r="K7068">
        <v>11.47</v>
      </c>
      <c r="L7068">
        <v>12.01</v>
      </c>
      <c r="M7068">
        <v>1.83</v>
      </c>
      <c r="N7068">
        <v>15.27</v>
      </c>
      <c r="O7068">
        <v>4.05</v>
      </c>
    </row>
    <row r="7069" spans="1:15" x14ac:dyDescent="0.3">
      <c r="A7069" s="3">
        <v>45359</v>
      </c>
      <c r="B7069" t="s">
        <v>20</v>
      </c>
      <c r="C7069" t="s">
        <v>40</v>
      </c>
      <c r="D7069" t="s">
        <v>73</v>
      </c>
      <c r="E7069" t="s">
        <v>85</v>
      </c>
      <c r="F7069">
        <v>41868</v>
      </c>
      <c r="G7069">
        <v>4437</v>
      </c>
      <c r="H7069">
        <v>17138.54</v>
      </c>
      <c r="I7069">
        <v>374</v>
      </c>
      <c r="J7069">
        <v>19534.93</v>
      </c>
      <c r="K7069">
        <v>10.6</v>
      </c>
      <c r="L7069">
        <v>8.43</v>
      </c>
      <c r="M7069">
        <v>3.86</v>
      </c>
      <c r="N7069">
        <v>45.82</v>
      </c>
      <c r="O7069">
        <v>1.1399999999999999</v>
      </c>
    </row>
    <row r="7070" spans="1:15" x14ac:dyDescent="0.3">
      <c r="A7070" s="3">
        <v>45359</v>
      </c>
      <c r="B7070" t="s">
        <v>20</v>
      </c>
      <c r="C7070" t="s">
        <v>38</v>
      </c>
      <c r="D7070" t="s">
        <v>73</v>
      </c>
      <c r="E7070" t="s">
        <v>89</v>
      </c>
      <c r="F7070">
        <v>44708</v>
      </c>
      <c r="G7070">
        <v>4641</v>
      </c>
      <c r="H7070">
        <v>5569.79</v>
      </c>
      <c r="I7070">
        <v>703</v>
      </c>
      <c r="J7070">
        <v>16459.669999999998</v>
      </c>
      <c r="K7070">
        <v>10.38</v>
      </c>
      <c r="L7070">
        <v>15.15</v>
      </c>
      <c r="M7070">
        <v>1.2</v>
      </c>
      <c r="N7070">
        <v>7.92</v>
      </c>
      <c r="O7070">
        <v>2.96</v>
      </c>
    </row>
    <row r="7071" spans="1:15" x14ac:dyDescent="0.3">
      <c r="A7071" s="3">
        <v>45344</v>
      </c>
      <c r="B7071" t="s">
        <v>20</v>
      </c>
      <c r="C7071" t="s">
        <v>51</v>
      </c>
      <c r="D7071" t="s">
        <v>75</v>
      </c>
      <c r="E7071" t="s">
        <v>85</v>
      </c>
      <c r="F7071">
        <v>93176</v>
      </c>
      <c r="G7071">
        <v>8844</v>
      </c>
      <c r="H7071">
        <v>22153.93</v>
      </c>
      <c r="I7071">
        <v>456</v>
      </c>
      <c r="J7071">
        <v>59998.3</v>
      </c>
      <c r="K7071">
        <v>9.49</v>
      </c>
      <c r="L7071">
        <v>5.16</v>
      </c>
      <c r="M7071">
        <v>2.5</v>
      </c>
      <c r="N7071">
        <v>48.58</v>
      </c>
      <c r="O7071">
        <v>2.71</v>
      </c>
    </row>
    <row r="7072" spans="1:15" x14ac:dyDescent="0.3">
      <c r="A7072" s="3">
        <v>45306</v>
      </c>
      <c r="B7072" t="s">
        <v>20</v>
      </c>
      <c r="C7072" t="s">
        <v>38</v>
      </c>
      <c r="D7072" t="s">
        <v>75</v>
      </c>
      <c r="E7072" t="s">
        <v>106</v>
      </c>
      <c r="F7072">
        <v>114123</v>
      </c>
      <c r="G7072">
        <v>7960</v>
      </c>
      <c r="H7072">
        <v>10269.77</v>
      </c>
      <c r="I7072">
        <v>773</v>
      </c>
      <c r="J7072">
        <v>78042.009999999995</v>
      </c>
      <c r="K7072">
        <v>6.97</v>
      </c>
      <c r="L7072">
        <v>9.7100000000000009</v>
      </c>
      <c r="M7072">
        <v>1.29</v>
      </c>
      <c r="N7072">
        <v>13.29</v>
      </c>
      <c r="O7072">
        <v>7.6</v>
      </c>
    </row>
    <row r="7073" spans="1:15" x14ac:dyDescent="0.3">
      <c r="A7073" s="3">
        <v>45272</v>
      </c>
      <c r="B7073" t="s">
        <v>20</v>
      </c>
      <c r="C7073" t="s">
        <v>45</v>
      </c>
      <c r="D7073" t="s">
        <v>74</v>
      </c>
      <c r="E7073" t="s">
        <v>85</v>
      </c>
      <c r="F7073">
        <v>7136</v>
      </c>
      <c r="G7073">
        <v>130</v>
      </c>
      <c r="H7073">
        <v>562.41</v>
      </c>
      <c r="I7073">
        <v>20</v>
      </c>
      <c r="J7073">
        <v>499.89</v>
      </c>
      <c r="K7073">
        <v>1.82</v>
      </c>
      <c r="L7073">
        <v>15.38</v>
      </c>
      <c r="M7073">
        <v>4.33</v>
      </c>
      <c r="N7073">
        <v>28.12</v>
      </c>
      <c r="O7073">
        <v>0.89</v>
      </c>
    </row>
    <row r="7074" spans="1:15" x14ac:dyDescent="0.3">
      <c r="A7074" s="3">
        <v>45325</v>
      </c>
      <c r="B7074" t="s">
        <v>20</v>
      </c>
      <c r="C7074" t="s">
        <v>31</v>
      </c>
      <c r="D7074" t="s">
        <v>76</v>
      </c>
      <c r="E7074" t="s">
        <v>92</v>
      </c>
      <c r="F7074">
        <v>146867</v>
      </c>
      <c r="G7074">
        <v>18257</v>
      </c>
      <c r="H7074">
        <v>31447.23</v>
      </c>
      <c r="I7074">
        <v>2617</v>
      </c>
      <c r="J7074">
        <v>154515.15</v>
      </c>
      <c r="K7074">
        <v>12.43</v>
      </c>
      <c r="L7074">
        <v>14.33</v>
      </c>
      <c r="M7074">
        <v>1.72</v>
      </c>
      <c r="N7074">
        <v>12.02</v>
      </c>
      <c r="O7074">
        <v>4.91</v>
      </c>
    </row>
    <row r="7075" spans="1:15" x14ac:dyDescent="0.3">
      <c r="A7075" s="3">
        <v>45296</v>
      </c>
      <c r="B7075" t="s">
        <v>20</v>
      </c>
      <c r="C7075" t="s">
        <v>42</v>
      </c>
      <c r="D7075" t="s">
        <v>75</v>
      </c>
      <c r="E7075" t="s">
        <v>96</v>
      </c>
      <c r="F7075">
        <v>62530</v>
      </c>
      <c r="G7075">
        <v>6962</v>
      </c>
      <c r="H7075">
        <v>23422.51</v>
      </c>
      <c r="I7075">
        <v>939</v>
      </c>
      <c r="J7075">
        <v>48809.68</v>
      </c>
      <c r="K7075">
        <v>11.13</v>
      </c>
      <c r="L7075">
        <v>13.49</v>
      </c>
      <c r="M7075">
        <v>3.36</v>
      </c>
      <c r="N7075">
        <v>24.94</v>
      </c>
      <c r="O7075">
        <v>2.08</v>
      </c>
    </row>
    <row r="7076" spans="1:15" x14ac:dyDescent="0.3">
      <c r="A7076" s="3">
        <v>45233</v>
      </c>
      <c r="B7076" t="s">
        <v>20</v>
      </c>
      <c r="C7076" t="s">
        <v>46</v>
      </c>
      <c r="D7076" t="s">
        <v>74</v>
      </c>
      <c r="E7076" t="s">
        <v>103</v>
      </c>
      <c r="F7076">
        <v>141926</v>
      </c>
      <c r="G7076">
        <v>5930</v>
      </c>
      <c r="H7076">
        <v>11680.54</v>
      </c>
      <c r="I7076">
        <v>341</v>
      </c>
      <c r="J7076">
        <v>24157.42</v>
      </c>
      <c r="K7076">
        <v>4.18</v>
      </c>
      <c r="L7076">
        <v>5.75</v>
      </c>
      <c r="M7076">
        <v>1.97</v>
      </c>
      <c r="N7076">
        <v>34.25</v>
      </c>
      <c r="O7076">
        <v>2.0699999999999998</v>
      </c>
    </row>
    <row r="7077" spans="1:15" x14ac:dyDescent="0.3">
      <c r="A7077" s="3">
        <v>45355</v>
      </c>
      <c r="B7077" t="s">
        <v>20</v>
      </c>
      <c r="C7077" t="s">
        <v>23</v>
      </c>
      <c r="D7077" t="s">
        <v>73</v>
      </c>
      <c r="E7077" t="s">
        <v>88</v>
      </c>
      <c r="F7077">
        <v>100202</v>
      </c>
      <c r="G7077">
        <v>10444</v>
      </c>
      <c r="H7077">
        <v>39754.730000000003</v>
      </c>
      <c r="I7077">
        <v>973</v>
      </c>
      <c r="J7077">
        <v>49185.25</v>
      </c>
      <c r="K7077">
        <v>10.42</v>
      </c>
      <c r="L7077">
        <v>9.32</v>
      </c>
      <c r="M7077">
        <v>3.81</v>
      </c>
      <c r="N7077">
        <v>40.86</v>
      </c>
      <c r="O7077">
        <v>1.24</v>
      </c>
    </row>
    <row r="7078" spans="1:15" x14ac:dyDescent="0.3">
      <c r="A7078" s="3">
        <v>45224</v>
      </c>
      <c r="B7078" t="s">
        <v>20</v>
      </c>
      <c r="C7078" t="s">
        <v>27</v>
      </c>
      <c r="D7078" t="s">
        <v>74</v>
      </c>
      <c r="E7078" t="s">
        <v>97</v>
      </c>
      <c r="F7078">
        <v>33373</v>
      </c>
      <c r="G7078">
        <v>4196</v>
      </c>
      <c r="H7078">
        <v>17001.72</v>
      </c>
      <c r="I7078">
        <v>452</v>
      </c>
      <c r="J7078">
        <v>4631.33</v>
      </c>
      <c r="K7078">
        <v>12.57</v>
      </c>
      <c r="L7078">
        <v>10.77</v>
      </c>
      <c r="M7078">
        <v>4.05</v>
      </c>
      <c r="N7078">
        <v>37.61</v>
      </c>
      <c r="O7078">
        <v>0.27</v>
      </c>
    </row>
    <row r="7079" spans="1:15" x14ac:dyDescent="0.3">
      <c r="A7079" s="3">
        <v>45255</v>
      </c>
      <c r="B7079" t="s">
        <v>20</v>
      </c>
      <c r="C7079" t="s">
        <v>69</v>
      </c>
      <c r="D7079" t="s">
        <v>74</v>
      </c>
      <c r="E7079" t="s">
        <v>93</v>
      </c>
      <c r="F7079">
        <v>104743</v>
      </c>
      <c r="G7079">
        <v>11078</v>
      </c>
      <c r="H7079">
        <v>40041.83</v>
      </c>
      <c r="I7079">
        <v>370</v>
      </c>
      <c r="J7079">
        <v>44781.48</v>
      </c>
      <c r="K7079">
        <v>10.58</v>
      </c>
      <c r="L7079">
        <v>3.34</v>
      </c>
      <c r="M7079">
        <v>3.61</v>
      </c>
      <c r="N7079">
        <v>108.22</v>
      </c>
      <c r="O7079">
        <v>1.1200000000000001</v>
      </c>
    </row>
    <row r="7080" spans="1:15" x14ac:dyDescent="0.3">
      <c r="A7080" s="3">
        <v>45228</v>
      </c>
      <c r="B7080" t="s">
        <v>20</v>
      </c>
      <c r="C7080" t="s">
        <v>59</v>
      </c>
      <c r="D7080" t="s">
        <v>75</v>
      </c>
      <c r="E7080" t="s">
        <v>95</v>
      </c>
      <c r="F7080">
        <v>56392</v>
      </c>
      <c r="G7080">
        <v>5092</v>
      </c>
      <c r="H7080">
        <v>9943.16</v>
      </c>
      <c r="I7080">
        <v>878</v>
      </c>
      <c r="J7080">
        <v>77698.53</v>
      </c>
      <c r="K7080">
        <v>9.0299999999999994</v>
      </c>
      <c r="L7080">
        <v>17.239999999999998</v>
      </c>
      <c r="M7080">
        <v>1.95</v>
      </c>
      <c r="N7080">
        <v>11.32</v>
      </c>
      <c r="O7080">
        <v>7.81</v>
      </c>
    </row>
    <row r="7081" spans="1:15" x14ac:dyDescent="0.3">
      <c r="A7081" s="3">
        <v>45245</v>
      </c>
      <c r="B7081" t="s">
        <v>20</v>
      </c>
      <c r="C7081" t="s">
        <v>65</v>
      </c>
      <c r="D7081" t="s">
        <v>75</v>
      </c>
      <c r="E7081" t="s">
        <v>87</v>
      </c>
      <c r="F7081">
        <v>76851</v>
      </c>
      <c r="G7081">
        <v>7925</v>
      </c>
      <c r="H7081">
        <v>19972.43</v>
      </c>
      <c r="I7081">
        <v>611</v>
      </c>
      <c r="J7081">
        <v>75316.55</v>
      </c>
      <c r="K7081">
        <v>10.31</v>
      </c>
      <c r="L7081">
        <v>7.71</v>
      </c>
      <c r="M7081">
        <v>2.52</v>
      </c>
      <c r="N7081">
        <v>32.69</v>
      </c>
      <c r="O7081">
        <v>3.77</v>
      </c>
    </row>
    <row r="7082" spans="1:15" x14ac:dyDescent="0.3">
      <c r="A7082" s="3">
        <v>45302</v>
      </c>
      <c r="B7082" t="s">
        <v>20</v>
      </c>
      <c r="C7082" t="s">
        <v>27</v>
      </c>
      <c r="D7082" t="s">
        <v>73</v>
      </c>
      <c r="E7082" t="s">
        <v>91</v>
      </c>
      <c r="F7082">
        <v>42711</v>
      </c>
      <c r="G7082">
        <v>4777</v>
      </c>
      <c r="H7082">
        <v>20985.42</v>
      </c>
      <c r="I7082">
        <v>488</v>
      </c>
      <c r="J7082">
        <v>8575.2099999999991</v>
      </c>
      <c r="K7082">
        <v>11.18</v>
      </c>
      <c r="L7082">
        <v>10.220000000000001</v>
      </c>
      <c r="M7082">
        <v>4.3899999999999997</v>
      </c>
      <c r="N7082">
        <v>43</v>
      </c>
      <c r="O7082">
        <v>0.41</v>
      </c>
    </row>
    <row r="7083" spans="1:15" x14ac:dyDescent="0.3">
      <c r="A7083" s="3">
        <v>45304</v>
      </c>
      <c r="B7083" t="s">
        <v>20</v>
      </c>
      <c r="C7083" t="s">
        <v>42</v>
      </c>
      <c r="D7083" t="s">
        <v>76</v>
      </c>
      <c r="E7083" t="s">
        <v>105</v>
      </c>
      <c r="F7083">
        <v>145197</v>
      </c>
      <c r="G7083">
        <v>21526</v>
      </c>
      <c r="H7083">
        <v>63665.45</v>
      </c>
      <c r="I7083">
        <v>4516</v>
      </c>
      <c r="J7083">
        <v>114012.21</v>
      </c>
      <c r="K7083">
        <v>14.83</v>
      </c>
      <c r="L7083">
        <v>20.98</v>
      </c>
      <c r="M7083">
        <v>2.96</v>
      </c>
      <c r="N7083">
        <v>14.1</v>
      </c>
      <c r="O7083">
        <v>1.79</v>
      </c>
    </row>
    <row r="7084" spans="1:15" x14ac:dyDescent="0.3">
      <c r="A7084" s="3">
        <v>45255</v>
      </c>
      <c r="B7084" t="s">
        <v>20</v>
      </c>
      <c r="C7084" t="s">
        <v>38</v>
      </c>
      <c r="D7084" t="s">
        <v>73</v>
      </c>
      <c r="E7084" t="s">
        <v>84</v>
      </c>
      <c r="F7084">
        <v>93281</v>
      </c>
      <c r="G7084">
        <v>5092</v>
      </c>
      <c r="H7084">
        <v>4833.0200000000004</v>
      </c>
      <c r="I7084">
        <v>961</v>
      </c>
      <c r="J7084">
        <v>169776.83</v>
      </c>
      <c r="K7084">
        <v>5.46</v>
      </c>
      <c r="L7084">
        <v>18.87</v>
      </c>
      <c r="M7084">
        <v>0.95</v>
      </c>
      <c r="N7084">
        <v>5.03</v>
      </c>
      <c r="O7084">
        <v>35.130000000000003</v>
      </c>
    </row>
    <row r="7085" spans="1:15" x14ac:dyDescent="0.3">
      <c r="A7085" s="3">
        <v>45353</v>
      </c>
      <c r="B7085" t="s">
        <v>20</v>
      </c>
      <c r="C7085" t="s">
        <v>28</v>
      </c>
      <c r="D7085" t="s">
        <v>76</v>
      </c>
      <c r="E7085" t="s">
        <v>85</v>
      </c>
      <c r="F7085">
        <v>110623</v>
      </c>
      <c r="G7085">
        <v>8594</v>
      </c>
      <c r="H7085">
        <v>10012.74</v>
      </c>
      <c r="I7085">
        <v>465</v>
      </c>
      <c r="J7085">
        <v>55656.78</v>
      </c>
      <c r="K7085">
        <v>7.77</v>
      </c>
      <c r="L7085">
        <v>5.41</v>
      </c>
      <c r="M7085">
        <v>1.17</v>
      </c>
      <c r="N7085">
        <v>21.53</v>
      </c>
      <c r="O7085">
        <v>5.56</v>
      </c>
    </row>
    <row r="7086" spans="1:15" x14ac:dyDescent="0.3">
      <c r="A7086" s="3">
        <v>45281</v>
      </c>
      <c r="B7086" t="s">
        <v>20</v>
      </c>
      <c r="C7086" t="s">
        <v>43</v>
      </c>
      <c r="D7086" t="s">
        <v>76</v>
      </c>
      <c r="E7086" t="s">
        <v>96</v>
      </c>
      <c r="F7086">
        <v>74106</v>
      </c>
      <c r="G7086">
        <v>5811</v>
      </c>
      <c r="H7086">
        <v>18877.82</v>
      </c>
      <c r="I7086">
        <v>511</v>
      </c>
      <c r="J7086">
        <v>42648.959999999999</v>
      </c>
      <c r="K7086">
        <v>7.84</v>
      </c>
      <c r="L7086">
        <v>8.7899999999999991</v>
      </c>
      <c r="M7086">
        <v>3.25</v>
      </c>
      <c r="N7086">
        <v>36.94</v>
      </c>
      <c r="O7086">
        <v>2.2599999999999998</v>
      </c>
    </row>
    <row r="7087" spans="1:15" x14ac:dyDescent="0.3">
      <c r="A7087" s="3">
        <v>45361</v>
      </c>
      <c r="B7087" t="s">
        <v>20</v>
      </c>
      <c r="C7087" t="s">
        <v>69</v>
      </c>
      <c r="D7087" t="s">
        <v>75</v>
      </c>
      <c r="E7087" t="s">
        <v>89</v>
      </c>
      <c r="F7087">
        <v>96204</v>
      </c>
      <c r="G7087">
        <v>778</v>
      </c>
      <c r="H7087">
        <v>2257.4299999999998</v>
      </c>
      <c r="I7087">
        <v>85</v>
      </c>
      <c r="J7087">
        <v>15670.1</v>
      </c>
      <c r="K7087">
        <v>0.81</v>
      </c>
      <c r="L7087">
        <v>10.93</v>
      </c>
      <c r="M7087">
        <v>2.9</v>
      </c>
      <c r="N7087">
        <v>26.56</v>
      </c>
      <c r="O7087">
        <v>6.94</v>
      </c>
    </row>
    <row r="7088" spans="1:15" x14ac:dyDescent="0.3">
      <c r="A7088" s="3">
        <v>45370</v>
      </c>
      <c r="B7088" t="s">
        <v>20</v>
      </c>
      <c r="C7088" t="s">
        <v>23</v>
      </c>
      <c r="D7088" t="s">
        <v>73</v>
      </c>
      <c r="E7088" t="s">
        <v>87</v>
      </c>
      <c r="F7088">
        <v>28692</v>
      </c>
      <c r="G7088">
        <v>2813</v>
      </c>
      <c r="H7088">
        <v>5723.46</v>
      </c>
      <c r="I7088">
        <v>225</v>
      </c>
      <c r="J7088">
        <v>40844.379999999997</v>
      </c>
      <c r="K7088">
        <v>9.8000000000000007</v>
      </c>
      <c r="L7088">
        <v>8</v>
      </c>
      <c r="M7088">
        <v>2.0299999999999998</v>
      </c>
      <c r="N7088">
        <v>25.44</v>
      </c>
      <c r="O7088">
        <v>7.14</v>
      </c>
    </row>
    <row r="7089" spans="1:15" x14ac:dyDescent="0.3">
      <c r="A7089" s="3">
        <v>45328</v>
      </c>
      <c r="B7089" t="s">
        <v>20</v>
      </c>
      <c r="C7089" t="s">
        <v>24</v>
      </c>
      <c r="D7089" t="s">
        <v>74</v>
      </c>
      <c r="E7089" t="s">
        <v>99</v>
      </c>
      <c r="F7089">
        <v>84302</v>
      </c>
      <c r="G7089">
        <v>620</v>
      </c>
      <c r="H7089">
        <v>1079.01</v>
      </c>
      <c r="I7089">
        <v>129</v>
      </c>
      <c r="J7089">
        <v>17097.2</v>
      </c>
      <c r="K7089">
        <v>0.74</v>
      </c>
      <c r="L7089">
        <v>20.81</v>
      </c>
      <c r="M7089">
        <v>1.74</v>
      </c>
      <c r="N7089">
        <v>8.36</v>
      </c>
      <c r="O7089">
        <v>15.85</v>
      </c>
    </row>
    <row r="7090" spans="1:15" x14ac:dyDescent="0.3">
      <c r="A7090" s="3">
        <v>45336</v>
      </c>
      <c r="B7090" t="s">
        <v>20</v>
      </c>
      <c r="C7090" t="s">
        <v>35</v>
      </c>
      <c r="D7090" t="s">
        <v>74</v>
      </c>
      <c r="E7090" t="s">
        <v>99</v>
      </c>
      <c r="F7090">
        <v>141411</v>
      </c>
      <c r="G7090">
        <v>11630</v>
      </c>
      <c r="H7090">
        <v>14357.15</v>
      </c>
      <c r="I7090">
        <v>2190</v>
      </c>
      <c r="J7090">
        <v>98153.21</v>
      </c>
      <c r="K7090">
        <v>8.2200000000000006</v>
      </c>
      <c r="L7090">
        <v>18.829999999999998</v>
      </c>
      <c r="M7090">
        <v>1.23</v>
      </c>
      <c r="N7090">
        <v>6.56</v>
      </c>
      <c r="O7090">
        <v>6.84</v>
      </c>
    </row>
    <row r="7091" spans="1:15" x14ac:dyDescent="0.3">
      <c r="A7091" s="3">
        <v>45257</v>
      </c>
      <c r="B7091" t="s">
        <v>20</v>
      </c>
      <c r="C7091" t="s">
        <v>40</v>
      </c>
      <c r="D7091" t="s">
        <v>73</v>
      </c>
      <c r="E7091" t="s">
        <v>97</v>
      </c>
      <c r="F7091">
        <v>103805</v>
      </c>
      <c r="G7091">
        <v>4255</v>
      </c>
      <c r="H7091">
        <v>5048.9399999999996</v>
      </c>
      <c r="I7091">
        <v>255</v>
      </c>
      <c r="J7091">
        <v>48678.46</v>
      </c>
      <c r="K7091">
        <v>4.0999999999999996</v>
      </c>
      <c r="L7091">
        <v>5.99</v>
      </c>
      <c r="M7091">
        <v>1.19</v>
      </c>
      <c r="N7091">
        <v>19.8</v>
      </c>
      <c r="O7091">
        <v>9.64</v>
      </c>
    </row>
    <row r="7092" spans="1:15" x14ac:dyDescent="0.3">
      <c r="A7092" s="3">
        <v>45326</v>
      </c>
      <c r="B7092" t="s">
        <v>20</v>
      </c>
      <c r="C7092" t="s">
        <v>42</v>
      </c>
      <c r="D7092" t="s">
        <v>76</v>
      </c>
      <c r="E7092" t="s">
        <v>92</v>
      </c>
      <c r="F7092">
        <v>106897</v>
      </c>
      <c r="G7092">
        <v>9866</v>
      </c>
      <c r="H7092">
        <v>29747.29</v>
      </c>
      <c r="I7092">
        <v>2084</v>
      </c>
      <c r="J7092">
        <v>104121.09</v>
      </c>
      <c r="K7092">
        <v>9.23</v>
      </c>
      <c r="L7092">
        <v>21.12</v>
      </c>
      <c r="M7092">
        <v>3.02</v>
      </c>
      <c r="N7092">
        <v>14.27</v>
      </c>
      <c r="O7092">
        <v>3.5</v>
      </c>
    </row>
    <row r="7093" spans="1:15" x14ac:dyDescent="0.3">
      <c r="A7093" s="3">
        <v>45273</v>
      </c>
      <c r="B7093" t="s">
        <v>20</v>
      </c>
      <c r="C7093" t="s">
        <v>33</v>
      </c>
      <c r="D7093" t="s">
        <v>73</v>
      </c>
      <c r="E7093" t="s">
        <v>100</v>
      </c>
      <c r="F7093">
        <v>122612</v>
      </c>
      <c r="G7093">
        <v>718</v>
      </c>
      <c r="H7093">
        <v>2050.19</v>
      </c>
      <c r="I7093">
        <v>90</v>
      </c>
      <c r="J7093">
        <v>8832.76</v>
      </c>
      <c r="K7093">
        <v>0.59</v>
      </c>
      <c r="L7093">
        <v>12.53</v>
      </c>
      <c r="M7093">
        <v>2.86</v>
      </c>
      <c r="N7093">
        <v>22.78</v>
      </c>
      <c r="O7093">
        <v>4.3099999999999996</v>
      </c>
    </row>
    <row r="7094" spans="1:15" x14ac:dyDescent="0.3">
      <c r="A7094" s="3">
        <v>45240</v>
      </c>
      <c r="B7094" t="s">
        <v>20</v>
      </c>
      <c r="C7094" t="s">
        <v>49</v>
      </c>
      <c r="D7094" t="s">
        <v>75</v>
      </c>
      <c r="E7094" t="s">
        <v>92</v>
      </c>
      <c r="F7094">
        <v>118822</v>
      </c>
      <c r="G7094">
        <v>1660</v>
      </c>
      <c r="H7094">
        <v>3756.88</v>
      </c>
      <c r="I7094">
        <v>140</v>
      </c>
      <c r="J7094">
        <v>8195.6200000000008</v>
      </c>
      <c r="K7094">
        <v>1.4</v>
      </c>
      <c r="L7094">
        <v>8.43</v>
      </c>
      <c r="M7094">
        <v>2.2599999999999998</v>
      </c>
      <c r="N7094">
        <v>26.83</v>
      </c>
      <c r="O7094">
        <v>2.1800000000000002</v>
      </c>
    </row>
    <row r="7095" spans="1:15" x14ac:dyDescent="0.3">
      <c r="A7095" s="3">
        <v>45302</v>
      </c>
      <c r="B7095" t="s">
        <v>20</v>
      </c>
      <c r="C7095" t="s">
        <v>24</v>
      </c>
      <c r="D7095" t="s">
        <v>74</v>
      </c>
      <c r="E7095" t="s">
        <v>92</v>
      </c>
      <c r="F7095">
        <v>47563</v>
      </c>
      <c r="G7095">
        <v>1771</v>
      </c>
      <c r="H7095">
        <v>3122.92</v>
      </c>
      <c r="I7095">
        <v>171</v>
      </c>
      <c r="J7095">
        <v>11151.13</v>
      </c>
      <c r="K7095">
        <v>3.72</v>
      </c>
      <c r="L7095">
        <v>9.66</v>
      </c>
      <c r="M7095">
        <v>1.76</v>
      </c>
      <c r="N7095">
        <v>18.260000000000002</v>
      </c>
      <c r="O7095">
        <v>3.57</v>
      </c>
    </row>
    <row r="7096" spans="1:15" x14ac:dyDescent="0.3">
      <c r="A7096" s="3">
        <v>45200</v>
      </c>
      <c r="B7096" t="s">
        <v>20</v>
      </c>
      <c r="C7096" t="s">
        <v>38</v>
      </c>
      <c r="D7096" t="s">
        <v>74</v>
      </c>
      <c r="E7096" t="s">
        <v>81</v>
      </c>
      <c r="F7096">
        <v>76604</v>
      </c>
      <c r="G7096">
        <v>11254</v>
      </c>
      <c r="H7096">
        <v>47539.12</v>
      </c>
      <c r="I7096">
        <v>1566</v>
      </c>
      <c r="J7096">
        <v>307414.71999999997</v>
      </c>
      <c r="K7096">
        <v>14.69</v>
      </c>
      <c r="L7096">
        <v>13.92</v>
      </c>
      <c r="M7096">
        <v>4.22</v>
      </c>
      <c r="N7096">
        <v>30.36</v>
      </c>
      <c r="O7096">
        <v>6.47</v>
      </c>
    </row>
    <row r="7097" spans="1:15" x14ac:dyDescent="0.3">
      <c r="A7097" s="3">
        <v>45285</v>
      </c>
      <c r="B7097" t="s">
        <v>20</v>
      </c>
      <c r="C7097" t="s">
        <v>68</v>
      </c>
      <c r="D7097" t="s">
        <v>76</v>
      </c>
      <c r="E7097" t="s">
        <v>86</v>
      </c>
      <c r="F7097">
        <v>140635</v>
      </c>
      <c r="G7097">
        <v>20915</v>
      </c>
      <c r="H7097">
        <v>38888.36</v>
      </c>
      <c r="I7097">
        <v>2396</v>
      </c>
      <c r="J7097">
        <v>460072.84</v>
      </c>
      <c r="K7097">
        <v>14.87</v>
      </c>
      <c r="L7097">
        <v>11.46</v>
      </c>
      <c r="M7097">
        <v>1.86</v>
      </c>
      <c r="N7097">
        <v>16.23</v>
      </c>
      <c r="O7097">
        <v>11.83</v>
      </c>
    </row>
    <row r="7098" spans="1:15" x14ac:dyDescent="0.3">
      <c r="A7098" s="3">
        <v>45367</v>
      </c>
      <c r="B7098" t="s">
        <v>20</v>
      </c>
      <c r="C7098" t="s">
        <v>54</v>
      </c>
      <c r="D7098" t="s">
        <v>75</v>
      </c>
      <c r="E7098" t="s">
        <v>105</v>
      </c>
      <c r="F7098">
        <v>122640</v>
      </c>
      <c r="G7098">
        <v>11436</v>
      </c>
      <c r="H7098">
        <v>14558.13</v>
      </c>
      <c r="I7098">
        <v>1840</v>
      </c>
      <c r="J7098">
        <v>83021.73</v>
      </c>
      <c r="K7098">
        <v>9.32</v>
      </c>
      <c r="L7098">
        <v>16.09</v>
      </c>
      <c r="M7098">
        <v>1.27</v>
      </c>
      <c r="N7098">
        <v>7.91</v>
      </c>
      <c r="O7098">
        <v>5.7</v>
      </c>
    </row>
    <row r="7099" spans="1:15" x14ac:dyDescent="0.3">
      <c r="A7099" s="3">
        <v>45374</v>
      </c>
      <c r="B7099" t="s">
        <v>20</v>
      </c>
      <c r="C7099" t="s">
        <v>29</v>
      </c>
      <c r="D7099" t="s">
        <v>73</v>
      </c>
      <c r="E7099" t="s">
        <v>94</v>
      </c>
      <c r="F7099">
        <v>46159</v>
      </c>
      <c r="G7099">
        <v>2502</v>
      </c>
      <c r="H7099">
        <v>3335.16</v>
      </c>
      <c r="I7099">
        <v>191</v>
      </c>
      <c r="J7099">
        <v>1128.4000000000001</v>
      </c>
      <c r="K7099">
        <v>5.42</v>
      </c>
      <c r="L7099">
        <v>7.63</v>
      </c>
      <c r="M7099">
        <v>1.33</v>
      </c>
      <c r="N7099">
        <v>17.46</v>
      </c>
      <c r="O7099">
        <v>0.34</v>
      </c>
    </row>
    <row r="7100" spans="1:15" x14ac:dyDescent="0.3">
      <c r="A7100" s="3">
        <v>45298</v>
      </c>
      <c r="B7100" t="s">
        <v>20</v>
      </c>
      <c r="C7100" t="s">
        <v>25</v>
      </c>
      <c r="D7100" t="s">
        <v>75</v>
      </c>
      <c r="E7100" t="s">
        <v>93</v>
      </c>
      <c r="F7100">
        <v>26774</v>
      </c>
      <c r="G7100">
        <v>3552</v>
      </c>
      <c r="H7100">
        <v>5731.37</v>
      </c>
      <c r="I7100">
        <v>164</v>
      </c>
      <c r="J7100">
        <v>3601.86</v>
      </c>
      <c r="K7100">
        <v>13.27</v>
      </c>
      <c r="L7100">
        <v>4.62</v>
      </c>
      <c r="M7100">
        <v>1.61</v>
      </c>
      <c r="N7100">
        <v>34.950000000000003</v>
      </c>
      <c r="O7100">
        <v>0.63</v>
      </c>
    </row>
    <row r="7101" spans="1:15" x14ac:dyDescent="0.3">
      <c r="A7101" s="3">
        <v>45307</v>
      </c>
      <c r="B7101" t="s">
        <v>20</v>
      </c>
      <c r="C7101" t="s">
        <v>43</v>
      </c>
      <c r="D7101" t="s">
        <v>74</v>
      </c>
      <c r="E7101" t="s">
        <v>103</v>
      </c>
      <c r="F7101">
        <v>110602</v>
      </c>
      <c r="G7101">
        <v>9470</v>
      </c>
      <c r="H7101">
        <v>42340.13</v>
      </c>
      <c r="I7101">
        <v>545</v>
      </c>
      <c r="J7101">
        <v>13312.3</v>
      </c>
      <c r="K7101">
        <v>8.56</v>
      </c>
      <c r="L7101">
        <v>5.76</v>
      </c>
      <c r="M7101">
        <v>4.47</v>
      </c>
      <c r="N7101">
        <v>77.69</v>
      </c>
      <c r="O7101">
        <v>0.31</v>
      </c>
    </row>
    <row r="7102" spans="1:15" x14ac:dyDescent="0.3">
      <c r="A7102" s="3">
        <v>45248</v>
      </c>
      <c r="B7102" t="s">
        <v>20</v>
      </c>
      <c r="C7102" t="s">
        <v>29</v>
      </c>
      <c r="D7102" t="s">
        <v>75</v>
      </c>
      <c r="E7102" t="s">
        <v>84</v>
      </c>
      <c r="F7102">
        <v>108556</v>
      </c>
      <c r="G7102">
        <v>7441</v>
      </c>
      <c r="H7102">
        <v>20162.57</v>
      </c>
      <c r="I7102">
        <v>639</v>
      </c>
      <c r="J7102">
        <v>40890.769999999997</v>
      </c>
      <c r="K7102">
        <v>6.85</v>
      </c>
      <c r="L7102">
        <v>8.59</v>
      </c>
      <c r="M7102">
        <v>2.71</v>
      </c>
      <c r="N7102">
        <v>31.55</v>
      </c>
      <c r="O7102">
        <v>2.0299999999999998</v>
      </c>
    </row>
    <row r="7103" spans="1:15" x14ac:dyDescent="0.3">
      <c r="A7103" s="3">
        <v>45358</v>
      </c>
      <c r="B7103" t="s">
        <v>20</v>
      </c>
      <c r="C7103" t="s">
        <v>57</v>
      </c>
      <c r="D7103" t="s">
        <v>73</v>
      </c>
      <c r="E7103" t="s">
        <v>87</v>
      </c>
      <c r="F7103">
        <v>8612</v>
      </c>
      <c r="G7103">
        <v>573</v>
      </c>
      <c r="H7103">
        <v>967.22</v>
      </c>
      <c r="I7103">
        <v>116</v>
      </c>
      <c r="J7103">
        <v>1529.01</v>
      </c>
      <c r="K7103">
        <v>6.65</v>
      </c>
      <c r="L7103">
        <v>20.239999999999998</v>
      </c>
      <c r="M7103">
        <v>1.69</v>
      </c>
      <c r="N7103">
        <v>8.34</v>
      </c>
      <c r="O7103">
        <v>1.58</v>
      </c>
    </row>
    <row r="7104" spans="1:15" x14ac:dyDescent="0.3">
      <c r="A7104" s="3">
        <v>45235</v>
      </c>
      <c r="B7104" t="s">
        <v>20</v>
      </c>
      <c r="C7104" t="s">
        <v>59</v>
      </c>
      <c r="D7104" t="s">
        <v>73</v>
      </c>
      <c r="E7104" t="s">
        <v>103</v>
      </c>
      <c r="F7104">
        <v>59770</v>
      </c>
      <c r="G7104">
        <v>2331</v>
      </c>
      <c r="H7104">
        <v>8659.82</v>
      </c>
      <c r="I7104">
        <v>439</v>
      </c>
      <c r="J7104">
        <v>11744.67</v>
      </c>
      <c r="K7104">
        <v>3.9</v>
      </c>
      <c r="L7104">
        <v>18.829999999999998</v>
      </c>
      <c r="M7104">
        <v>3.72</v>
      </c>
      <c r="N7104">
        <v>19.73</v>
      </c>
      <c r="O7104">
        <v>1.36</v>
      </c>
    </row>
    <row r="7105" spans="1:15" x14ac:dyDescent="0.3">
      <c r="A7105" s="3">
        <v>45220</v>
      </c>
      <c r="B7105" t="s">
        <v>20</v>
      </c>
      <c r="C7105" t="s">
        <v>53</v>
      </c>
      <c r="D7105" t="s">
        <v>73</v>
      </c>
      <c r="E7105" t="s">
        <v>98</v>
      </c>
      <c r="F7105">
        <v>132953</v>
      </c>
      <c r="G7105">
        <v>19437</v>
      </c>
      <c r="H7105">
        <v>63029.43</v>
      </c>
      <c r="I7105">
        <v>1589</v>
      </c>
      <c r="J7105">
        <v>149250.60999999999</v>
      </c>
      <c r="K7105">
        <v>14.62</v>
      </c>
      <c r="L7105">
        <v>8.18</v>
      </c>
      <c r="M7105">
        <v>3.24</v>
      </c>
      <c r="N7105">
        <v>39.67</v>
      </c>
      <c r="O7105">
        <v>2.37</v>
      </c>
    </row>
    <row r="7106" spans="1:15" x14ac:dyDescent="0.3">
      <c r="A7106" s="3">
        <v>45205</v>
      </c>
      <c r="B7106" t="s">
        <v>20</v>
      </c>
      <c r="C7106" t="s">
        <v>43</v>
      </c>
      <c r="D7106" t="s">
        <v>76</v>
      </c>
      <c r="E7106" t="s">
        <v>102</v>
      </c>
      <c r="F7106">
        <v>108157</v>
      </c>
      <c r="G7106">
        <v>5200</v>
      </c>
      <c r="H7106">
        <v>5278.47</v>
      </c>
      <c r="I7106">
        <v>443</v>
      </c>
      <c r="J7106">
        <v>52326.239999999998</v>
      </c>
      <c r="K7106">
        <v>4.8099999999999996</v>
      </c>
      <c r="L7106">
        <v>8.52</v>
      </c>
      <c r="M7106">
        <v>1.02</v>
      </c>
      <c r="N7106">
        <v>11.92</v>
      </c>
      <c r="O7106">
        <v>9.91</v>
      </c>
    </row>
    <row r="7107" spans="1:15" x14ac:dyDescent="0.3">
      <c r="A7107" s="3">
        <v>45356</v>
      </c>
      <c r="B7107" t="s">
        <v>20</v>
      </c>
      <c r="C7107" t="s">
        <v>45</v>
      </c>
      <c r="D7107" t="s">
        <v>74</v>
      </c>
      <c r="E7107" t="s">
        <v>97</v>
      </c>
      <c r="F7107">
        <v>86202</v>
      </c>
      <c r="G7107">
        <v>10755</v>
      </c>
      <c r="H7107">
        <v>20332</v>
      </c>
      <c r="I7107">
        <v>1033</v>
      </c>
      <c r="J7107">
        <v>99436.72</v>
      </c>
      <c r="K7107">
        <v>12.48</v>
      </c>
      <c r="L7107">
        <v>9.6</v>
      </c>
      <c r="M7107">
        <v>1.89</v>
      </c>
      <c r="N7107">
        <v>19.68</v>
      </c>
      <c r="O7107">
        <v>4.8899999999999997</v>
      </c>
    </row>
    <row r="7108" spans="1:15" x14ac:dyDescent="0.3">
      <c r="A7108" s="3">
        <v>45242</v>
      </c>
      <c r="B7108" t="s">
        <v>20</v>
      </c>
      <c r="C7108" t="s">
        <v>27</v>
      </c>
      <c r="D7108" t="s">
        <v>76</v>
      </c>
      <c r="E7108" t="s">
        <v>93</v>
      </c>
      <c r="F7108">
        <v>66520</v>
      </c>
      <c r="G7108">
        <v>6549</v>
      </c>
      <c r="H7108">
        <v>22801.17</v>
      </c>
      <c r="I7108">
        <v>603</v>
      </c>
      <c r="J7108">
        <v>71961.25</v>
      </c>
      <c r="K7108">
        <v>9.85</v>
      </c>
      <c r="L7108">
        <v>9.2100000000000009</v>
      </c>
      <c r="M7108">
        <v>3.48</v>
      </c>
      <c r="N7108">
        <v>37.81</v>
      </c>
      <c r="O7108">
        <v>3.16</v>
      </c>
    </row>
    <row r="7109" spans="1:15" x14ac:dyDescent="0.3">
      <c r="A7109" s="3">
        <v>45375</v>
      </c>
      <c r="B7109" t="s">
        <v>20</v>
      </c>
      <c r="C7109" t="s">
        <v>42</v>
      </c>
      <c r="D7109" t="s">
        <v>74</v>
      </c>
      <c r="E7109" t="s">
        <v>85</v>
      </c>
      <c r="F7109">
        <v>124709</v>
      </c>
      <c r="G7109">
        <v>7664</v>
      </c>
      <c r="H7109">
        <v>25576.6</v>
      </c>
      <c r="I7109">
        <v>469</v>
      </c>
      <c r="J7109">
        <v>25842.06</v>
      </c>
      <c r="K7109">
        <v>6.15</v>
      </c>
      <c r="L7109">
        <v>6.12</v>
      </c>
      <c r="M7109">
        <v>3.34</v>
      </c>
      <c r="N7109">
        <v>54.53</v>
      </c>
      <c r="O7109">
        <v>1.01</v>
      </c>
    </row>
    <row r="7110" spans="1:15" x14ac:dyDescent="0.3">
      <c r="A7110" s="3">
        <v>45294</v>
      </c>
      <c r="B7110" t="s">
        <v>20</v>
      </c>
      <c r="C7110" t="s">
        <v>65</v>
      </c>
      <c r="D7110" t="s">
        <v>74</v>
      </c>
      <c r="E7110" t="s">
        <v>100</v>
      </c>
      <c r="F7110">
        <v>24846</v>
      </c>
      <c r="G7110">
        <v>1659</v>
      </c>
      <c r="H7110">
        <v>6713.31</v>
      </c>
      <c r="I7110">
        <v>230</v>
      </c>
      <c r="J7110">
        <v>44448.02</v>
      </c>
      <c r="K7110">
        <v>6.68</v>
      </c>
      <c r="L7110">
        <v>13.86</v>
      </c>
      <c r="M7110">
        <v>4.05</v>
      </c>
      <c r="N7110">
        <v>29.19</v>
      </c>
      <c r="O7110">
        <v>6.62</v>
      </c>
    </row>
    <row r="7111" spans="1:15" x14ac:dyDescent="0.3">
      <c r="A7111" s="3">
        <v>45353</v>
      </c>
      <c r="B7111" t="s">
        <v>20</v>
      </c>
      <c r="C7111" t="s">
        <v>30</v>
      </c>
      <c r="D7111" t="s">
        <v>73</v>
      </c>
      <c r="E7111" t="s">
        <v>98</v>
      </c>
      <c r="F7111">
        <v>6955</v>
      </c>
      <c r="G7111">
        <v>138</v>
      </c>
      <c r="H7111">
        <v>315.57</v>
      </c>
      <c r="I7111">
        <v>15</v>
      </c>
      <c r="J7111">
        <v>1830.6</v>
      </c>
      <c r="K7111">
        <v>1.98</v>
      </c>
      <c r="L7111">
        <v>10.87</v>
      </c>
      <c r="M7111">
        <v>2.29</v>
      </c>
      <c r="N7111">
        <v>21.04</v>
      </c>
      <c r="O7111">
        <v>5.8</v>
      </c>
    </row>
    <row r="7112" spans="1:15" x14ac:dyDescent="0.3">
      <c r="A7112" s="3">
        <v>45341</v>
      </c>
      <c r="B7112" t="s">
        <v>20</v>
      </c>
      <c r="C7112" t="s">
        <v>67</v>
      </c>
      <c r="D7112" t="s">
        <v>73</v>
      </c>
      <c r="E7112" t="s">
        <v>87</v>
      </c>
      <c r="F7112">
        <v>103062</v>
      </c>
      <c r="G7112">
        <v>12649</v>
      </c>
      <c r="H7112">
        <v>48697.85</v>
      </c>
      <c r="I7112">
        <v>1990</v>
      </c>
      <c r="J7112">
        <v>258898.19</v>
      </c>
      <c r="K7112">
        <v>12.27</v>
      </c>
      <c r="L7112">
        <v>15.73</v>
      </c>
      <c r="M7112">
        <v>3.85</v>
      </c>
      <c r="N7112">
        <v>24.47</v>
      </c>
      <c r="O7112">
        <v>5.32</v>
      </c>
    </row>
    <row r="7113" spans="1:15" x14ac:dyDescent="0.3">
      <c r="A7113" s="3">
        <v>45249</v>
      </c>
      <c r="B7113" t="s">
        <v>20</v>
      </c>
      <c r="C7113" t="s">
        <v>67</v>
      </c>
      <c r="D7113" t="s">
        <v>74</v>
      </c>
      <c r="E7113" t="s">
        <v>102</v>
      </c>
      <c r="F7113">
        <v>135043</v>
      </c>
      <c r="G7113">
        <v>19258</v>
      </c>
      <c r="H7113">
        <v>37998.31</v>
      </c>
      <c r="I7113">
        <v>3624</v>
      </c>
      <c r="J7113">
        <v>669328.25</v>
      </c>
      <c r="K7113">
        <v>14.26</v>
      </c>
      <c r="L7113">
        <v>18.82</v>
      </c>
      <c r="M7113">
        <v>1.97</v>
      </c>
      <c r="N7113">
        <v>10.49</v>
      </c>
      <c r="O7113">
        <v>17.61</v>
      </c>
    </row>
    <row r="7114" spans="1:15" x14ac:dyDescent="0.3">
      <c r="A7114" s="3">
        <v>45317</v>
      </c>
      <c r="B7114" t="s">
        <v>20</v>
      </c>
      <c r="C7114" t="s">
        <v>26</v>
      </c>
      <c r="D7114" t="s">
        <v>73</v>
      </c>
      <c r="E7114" t="s">
        <v>79</v>
      </c>
      <c r="F7114">
        <v>43304</v>
      </c>
      <c r="G7114">
        <v>3302</v>
      </c>
      <c r="H7114">
        <v>11191.54</v>
      </c>
      <c r="I7114">
        <v>335</v>
      </c>
      <c r="J7114">
        <v>12053.77</v>
      </c>
      <c r="K7114">
        <v>7.63</v>
      </c>
      <c r="L7114">
        <v>10.15</v>
      </c>
      <c r="M7114">
        <v>3.39</v>
      </c>
      <c r="N7114">
        <v>33.409999999999997</v>
      </c>
      <c r="O7114">
        <v>1.08</v>
      </c>
    </row>
    <row r="7115" spans="1:15" x14ac:dyDescent="0.3">
      <c r="A7115" s="3">
        <v>45261</v>
      </c>
      <c r="B7115" t="s">
        <v>20</v>
      </c>
      <c r="C7115" t="s">
        <v>25</v>
      </c>
      <c r="D7115" t="s">
        <v>73</v>
      </c>
      <c r="E7115" t="s">
        <v>88</v>
      </c>
      <c r="F7115">
        <v>97747</v>
      </c>
      <c r="G7115">
        <v>8801</v>
      </c>
      <c r="H7115">
        <v>10609.9</v>
      </c>
      <c r="I7115">
        <v>1029</v>
      </c>
      <c r="J7115">
        <v>180292.6</v>
      </c>
      <c r="K7115">
        <v>9</v>
      </c>
      <c r="L7115">
        <v>11.69</v>
      </c>
      <c r="M7115">
        <v>1.21</v>
      </c>
      <c r="N7115">
        <v>10.31</v>
      </c>
      <c r="O7115">
        <v>16.989999999999998</v>
      </c>
    </row>
    <row r="7116" spans="1:15" x14ac:dyDescent="0.3">
      <c r="A7116" s="3">
        <v>45320</v>
      </c>
      <c r="B7116" t="s">
        <v>20</v>
      </c>
      <c r="C7116" t="s">
        <v>62</v>
      </c>
      <c r="D7116" t="s">
        <v>73</v>
      </c>
      <c r="E7116" t="s">
        <v>77</v>
      </c>
      <c r="F7116">
        <v>46930</v>
      </c>
      <c r="G7116">
        <v>819</v>
      </c>
      <c r="H7116">
        <v>429.78</v>
      </c>
      <c r="I7116">
        <v>118</v>
      </c>
      <c r="J7116">
        <v>8207.7199999999993</v>
      </c>
      <c r="K7116">
        <v>1.75</v>
      </c>
      <c r="L7116">
        <v>14.41</v>
      </c>
      <c r="M7116">
        <v>0.52</v>
      </c>
      <c r="N7116">
        <v>3.64</v>
      </c>
      <c r="O7116">
        <v>19.100000000000001</v>
      </c>
    </row>
    <row r="7117" spans="1:15" x14ac:dyDescent="0.3">
      <c r="A7117" s="3">
        <v>45282</v>
      </c>
      <c r="B7117" t="s">
        <v>20</v>
      </c>
      <c r="C7117" t="s">
        <v>55</v>
      </c>
      <c r="D7117" t="s">
        <v>75</v>
      </c>
      <c r="E7117" t="s">
        <v>96</v>
      </c>
      <c r="F7117">
        <v>53372</v>
      </c>
      <c r="G7117">
        <v>3501</v>
      </c>
      <c r="H7117">
        <v>7224.01</v>
      </c>
      <c r="I7117">
        <v>162</v>
      </c>
      <c r="J7117">
        <v>922.66</v>
      </c>
      <c r="K7117">
        <v>6.56</v>
      </c>
      <c r="L7117">
        <v>4.63</v>
      </c>
      <c r="M7117">
        <v>2.06</v>
      </c>
      <c r="N7117">
        <v>44.59</v>
      </c>
      <c r="O7117">
        <v>0.13</v>
      </c>
    </row>
    <row r="7118" spans="1:15" x14ac:dyDescent="0.3">
      <c r="A7118" s="3">
        <v>45275</v>
      </c>
      <c r="B7118" t="s">
        <v>20</v>
      </c>
      <c r="C7118" t="s">
        <v>65</v>
      </c>
      <c r="D7118" t="s">
        <v>76</v>
      </c>
      <c r="E7118" t="s">
        <v>94</v>
      </c>
      <c r="F7118">
        <v>35773</v>
      </c>
      <c r="G7118">
        <v>4839</v>
      </c>
      <c r="H7118">
        <v>6256.7</v>
      </c>
      <c r="I7118">
        <v>536</v>
      </c>
      <c r="J7118">
        <v>104265.68</v>
      </c>
      <c r="K7118">
        <v>13.53</v>
      </c>
      <c r="L7118">
        <v>11.08</v>
      </c>
      <c r="M7118">
        <v>1.29</v>
      </c>
      <c r="N7118">
        <v>11.67</v>
      </c>
      <c r="O7118">
        <v>16.66</v>
      </c>
    </row>
    <row r="7119" spans="1:15" x14ac:dyDescent="0.3">
      <c r="A7119" s="3">
        <v>45207</v>
      </c>
      <c r="B7119" t="s">
        <v>20</v>
      </c>
      <c r="C7119" t="s">
        <v>60</v>
      </c>
      <c r="D7119" t="s">
        <v>75</v>
      </c>
      <c r="E7119" t="s">
        <v>100</v>
      </c>
      <c r="F7119">
        <v>17990</v>
      </c>
      <c r="G7119">
        <v>2246</v>
      </c>
      <c r="H7119">
        <v>1892.29</v>
      </c>
      <c r="I7119">
        <v>284</v>
      </c>
      <c r="J7119">
        <v>41851.78</v>
      </c>
      <c r="K7119">
        <v>12.48</v>
      </c>
      <c r="L7119">
        <v>12.64</v>
      </c>
      <c r="M7119">
        <v>0.84</v>
      </c>
      <c r="N7119">
        <v>6.66</v>
      </c>
      <c r="O7119">
        <v>22.12</v>
      </c>
    </row>
    <row r="7120" spans="1:15" x14ac:dyDescent="0.3">
      <c r="A7120" s="3">
        <v>45347</v>
      </c>
      <c r="B7120" t="s">
        <v>20</v>
      </c>
      <c r="C7120" t="s">
        <v>27</v>
      </c>
      <c r="D7120" t="s">
        <v>75</v>
      </c>
      <c r="E7120" t="s">
        <v>99</v>
      </c>
      <c r="F7120">
        <v>55265</v>
      </c>
      <c r="G7120">
        <v>5872</v>
      </c>
      <c r="H7120">
        <v>20666.22</v>
      </c>
      <c r="I7120">
        <v>686</v>
      </c>
      <c r="J7120">
        <v>26963.21</v>
      </c>
      <c r="K7120">
        <v>10.63</v>
      </c>
      <c r="L7120">
        <v>11.68</v>
      </c>
      <c r="M7120">
        <v>3.52</v>
      </c>
      <c r="N7120">
        <v>30.13</v>
      </c>
      <c r="O7120">
        <v>1.3</v>
      </c>
    </row>
    <row r="7121" spans="1:15" x14ac:dyDescent="0.3">
      <c r="A7121" s="3">
        <v>45317</v>
      </c>
      <c r="B7121" t="s">
        <v>20</v>
      </c>
      <c r="C7121" t="s">
        <v>65</v>
      </c>
      <c r="D7121" t="s">
        <v>76</v>
      </c>
      <c r="E7121" t="s">
        <v>95</v>
      </c>
      <c r="F7121">
        <v>121895</v>
      </c>
      <c r="G7121">
        <v>8825</v>
      </c>
      <c r="H7121">
        <v>26972.18</v>
      </c>
      <c r="I7121">
        <v>1285</v>
      </c>
      <c r="J7121">
        <v>24096.06</v>
      </c>
      <c r="K7121">
        <v>7.24</v>
      </c>
      <c r="L7121">
        <v>14.56</v>
      </c>
      <c r="M7121">
        <v>3.06</v>
      </c>
      <c r="N7121">
        <v>20.99</v>
      </c>
      <c r="O7121">
        <v>0.89</v>
      </c>
    </row>
    <row r="7122" spans="1:15" x14ac:dyDescent="0.3">
      <c r="A7122" s="3">
        <v>45375</v>
      </c>
      <c r="B7122" t="s">
        <v>20</v>
      </c>
      <c r="C7122" t="s">
        <v>61</v>
      </c>
      <c r="D7122" t="s">
        <v>75</v>
      </c>
      <c r="E7122" t="s">
        <v>89</v>
      </c>
      <c r="F7122">
        <v>65237</v>
      </c>
      <c r="G7122">
        <v>940</v>
      </c>
      <c r="H7122">
        <v>4096.1000000000004</v>
      </c>
      <c r="I7122">
        <v>55</v>
      </c>
      <c r="J7122">
        <v>3433.11</v>
      </c>
      <c r="K7122">
        <v>1.44</v>
      </c>
      <c r="L7122">
        <v>5.85</v>
      </c>
      <c r="M7122">
        <v>4.3600000000000003</v>
      </c>
      <c r="N7122">
        <v>74.47</v>
      </c>
      <c r="O7122">
        <v>0.84</v>
      </c>
    </row>
    <row r="7123" spans="1:15" x14ac:dyDescent="0.3">
      <c r="A7123" s="3">
        <v>45261</v>
      </c>
      <c r="B7123" t="s">
        <v>20</v>
      </c>
      <c r="C7123" t="s">
        <v>39</v>
      </c>
      <c r="D7123" t="s">
        <v>74</v>
      </c>
      <c r="E7123" t="s">
        <v>96</v>
      </c>
      <c r="F7123">
        <v>117301</v>
      </c>
      <c r="G7123">
        <v>13642</v>
      </c>
      <c r="H7123">
        <v>28370.94</v>
      </c>
      <c r="I7123">
        <v>879</v>
      </c>
      <c r="J7123">
        <v>84480.97</v>
      </c>
      <c r="K7123">
        <v>11.63</v>
      </c>
      <c r="L7123">
        <v>6.44</v>
      </c>
      <c r="M7123">
        <v>2.08</v>
      </c>
      <c r="N7123">
        <v>32.28</v>
      </c>
      <c r="O7123">
        <v>2.98</v>
      </c>
    </row>
    <row r="7124" spans="1:15" x14ac:dyDescent="0.3">
      <c r="A7124" s="3">
        <v>45318</v>
      </c>
      <c r="B7124" t="s">
        <v>20</v>
      </c>
      <c r="C7124" t="s">
        <v>58</v>
      </c>
      <c r="D7124" t="s">
        <v>73</v>
      </c>
      <c r="E7124" t="s">
        <v>78</v>
      </c>
      <c r="F7124">
        <v>47367</v>
      </c>
      <c r="G7124">
        <v>4144</v>
      </c>
      <c r="H7124">
        <v>9350.2900000000009</v>
      </c>
      <c r="I7124">
        <v>847</v>
      </c>
      <c r="J7124">
        <v>51257.36</v>
      </c>
      <c r="K7124">
        <v>8.75</v>
      </c>
      <c r="L7124">
        <v>20.440000000000001</v>
      </c>
      <c r="M7124">
        <v>2.2599999999999998</v>
      </c>
      <c r="N7124">
        <v>11.04</v>
      </c>
      <c r="O7124">
        <v>5.48</v>
      </c>
    </row>
    <row r="7125" spans="1:15" x14ac:dyDescent="0.3">
      <c r="A7125" s="3">
        <v>45364</v>
      </c>
      <c r="B7125" t="s">
        <v>20</v>
      </c>
      <c r="C7125" t="s">
        <v>55</v>
      </c>
      <c r="D7125" t="s">
        <v>75</v>
      </c>
      <c r="E7125" t="s">
        <v>98</v>
      </c>
      <c r="F7125">
        <v>132128</v>
      </c>
      <c r="G7125">
        <v>13330</v>
      </c>
      <c r="H7125">
        <v>11469.24</v>
      </c>
      <c r="I7125">
        <v>1393</v>
      </c>
      <c r="J7125">
        <v>208244.7</v>
      </c>
      <c r="K7125">
        <v>10.09</v>
      </c>
      <c r="L7125">
        <v>10.45</v>
      </c>
      <c r="M7125">
        <v>0.86</v>
      </c>
      <c r="N7125">
        <v>8.23</v>
      </c>
      <c r="O7125">
        <v>18.16</v>
      </c>
    </row>
    <row r="7126" spans="1:15" x14ac:dyDescent="0.3">
      <c r="A7126" s="3">
        <v>45354</v>
      </c>
      <c r="B7126" t="s">
        <v>20</v>
      </c>
      <c r="C7126" t="s">
        <v>43</v>
      </c>
      <c r="D7126" t="s">
        <v>75</v>
      </c>
      <c r="E7126" t="s">
        <v>89</v>
      </c>
      <c r="F7126">
        <v>30139</v>
      </c>
      <c r="G7126">
        <v>1133</v>
      </c>
      <c r="H7126">
        <v>3192.86</v>
      </c>
      <c r="I7126">
        <v>67</v>
      </c>
      <c r="J7126">
        <v>1676.8</v>
      </c>
      <c r="K7126">
        <v>3.76</v>
      </c>
      <c r="L7126">
        <v>5.91</v>
      </c>
      <c r="M7126">
        <v>2.82</v>
      </c>
      <c r="N7126">
        <v>47.65</v>
      </c>
      <c r="O7126">
        <v>0.53</v>
      </c>
    </row>
    <row r="7127" spans="1:15" x14ac:dyDescent="0.3">
      <c r="A7127" s="3">
        <v>45240</v>
      </c>
      <c r="B7127" t="s">
        <v>20</v>
      </c>
      <c r="C7127" t="s">
        <v>27</v>
      </c>
      <c r="D7127" t="s">
        <v>73</v>
      </c>
      <c r="E7127" t="s">
        <v>80</v>
      </c>
      <c r="F7127">
        <v>87837</v>
      </c>
      <c r="G7127">
        <v>7103</v>
      </c>
      <c r="H7127">
        <v>22499.07</v>
      </c>
      <c r="I7127">
        <v>366</v>
      </c>
      <c r="J7127">
        <v>67331.69</v>
      </c>
      <c r="K7127">
        <v>8.09</v>
      </c>
      <c r="L7127">
        <v>5.15</v>
      </c>
      <c r="M7127">
        <v>3.17</v>
      </c>
      <c r="N7127">
        <v>61.47</v>
      </c>
      <c r="O7127">
        <v>2.99</v>
      </c>
    </row>
    <row r="7128" spans="1:15" x14ac:dyDescent="0.3">
      <c r="A7128" s="3">
        <v>45318</v>
      </c>
      <c r="B7128" t="s">
        <v>20</v>
      </c>
      <c r="C7128" t="s">
        <v>49</v>
      </c>
      <c r="D7128" t="s">
        <v>73</v>
      </c>
      <c r="E7128" t="s">
        <v>84</v>
      </c>
      <c r="F7128">
        <v>65189</v>
      </c>
      <c r="G7128">
        <v>2460</v>
      </c>
      <c r="H7128">
        <v>2194.0700000000002</v>
      </c>
      <c r="I7128">
        <v>168</v>
      </c>
      <c r="J7128">
        <v>6395.19</v>
      </c>
      <c r="K7128">
        <v>3.77</v>
      </c>
      <c r="L7128">
        <v>6.83</v>
      </c>
      <c r="M7128">
        <v>0.89</v>
      </c>
      <c r="N7128">
        <v>13.06</v>
      </c>
      <c r="O7128">
        <v>2.91</v>
      </c>
    </row>
    <row r="7129" spans="1:15" x14ac:dyDescent="0.3">
      <c r="A7129" s="3">
        <v>45201</v>
      </c>
      <c r="B7129" t="s">
        <v>20</v>
      </c>
      <c r="C7129" t="s">
        <v>30</v>
      </c>
      <c r="D7129" t="s">
        <v>76</v>
      </c>
      <c r="E7129" t="s">
        <v>91</v>
      </c>
      <c r="F7129">
        <v>19308</v>
      </c>
      <c r="G7129">
        <v>350</v>
      </c>
      <c r="H7129">
        <v>1284.9000000000001</v>
      </c>
      <c r="I7129">
        <v>43</v>
      </c>
      <c r="J7129">
        <v>3472.74</v>
      </c>
      <c r="K7129">
        <v>1.81</v>
      </c>
      <c r="L7129">
        <v>12.29</v>
      </c>
      <c r="M7129">
        <v>3.67</v>
      </c>
      <c r="N7129">
        <v>29.88</v>
      </c>
      <c r="O7129">
        <v>2.7</v>
      </c>
    </row>
    <row r="7130" spans="1:15" x14ac:dyDescent="0.3">
      <c r="A7130" s="3">
        <v>45374</v>
      </c>
      <c r="B7130" t="s">
        <v>20</v>
      </c>
      <c r="C7130" t="s">
        <v>55</v>
      </c>
      <c r="D7130" t="s">
        <v>74</v>
      </c>
      <c r="E7130" t="s">
        <v>103</v>
      </c>
      <c r="F7130">
        <v>9473</v>
      </c>
      <c r="G7130">
        <v>1353</v>
      </c>
      <c r="H7130">
        <v>2599.29</v>
      </c>
      <c r="I7130">
        <v>83</v>
      </c>
      <c r="J7130">
        <v>4850.38</v>
      </c>
      <c r="K7130">
        <v>14.28</v>
      </c>
      <c r="L7130">
        <v>6.13</v>
      </c>
      <c r="M7130">
        <v>1.92</v>
      </c>
      <c r="N7130">
        <v>31.32</v>
      </c>
      <c r="O7130">
        <v>1.87</v>
      </c>
    </row>
    <row r="7131" spans="1:15" x14ac:dyDescent="0.3">
      <c r="A7131" s="3">
        <v>45333</v>
      </c>
      <c r="B7131" t="s">
        <v>20</v>
      </c>
      <c r="C7131" t="s">
        <v>46</v>
      </c>
      <c r="D7131" t="s">
        <v>73</v>
      </c>
      <c r="E7131" t="s">
        <v>102</v>
      </c>
      <c r="F7131">
        <v>107521</v>
      </c>
      <c r="G7131">
        <v>4263</v>
      </c>
      <c r="H7131">
        <v>10422.35</v>
      </c>
      <c r="I7131">
        <v>364</v>
      </c>
      <c r="J7131">
        <v>38450.019999999997</v>
      </c>
      <c r="K7131">
        <v>3.96</v>
      </c>
      <c r="L7131">
        <v>8.5399999999999991</v>
      </c>
      <c r="M7131">
        <v>2.44</v>
      </c>
      <c r="N7131">
        <v>28.63</v>
      </c>
      <c r="O7131">
        <v>3.69</v>
      </c>
    </row>
    <row r="7132" spans="1:15" x14ac:dyDescent="0.3">
      <c r="A7132" s="3">
        <v>45298</v>
      </c>
      <c r="B7132" t="s">
        <v>20</v>
      </c>
      <c r="C7132" t="s">
        <v>43</v>
      </c>
      <c r="D7132" t="s">
        <v>75</v>
      </c>
      <c r="E7132" t="s">
        <v>96</v>
      </c>
      <c r="F7132">
        <v>124262</v>
      </c>
      <c r="G7132">
        <v>12680</v>
      </c>
      <c r="H7132">
        <v>45482.21</v>
      </c>
      <c r="I7132">
        <v>2091</v>
      </c>
      <c r="J7132">
        <v>94283.59</v>
      </c>
      <c r="K7132">
        <v>10.199999999999999</v>
      </c>
      <c r="L7132">
        <v>16.489999999999998</v>
      </c>
      <c r="M7132">
        <v>3.59</v>
      </c>
      <c r="N7132">
        <v>21.75</v>
      </c>
      <c r="O7132">
        <v>2.0699999999999998</v>
      </c>
    </row>
    <row r="7133" spans="1:15" x14ac:dyDescent="0.3">
      <c r="A7133" s="3">
        <v>45306</v>
      </c>
      <c r="B7133" t="s">
        <v>20</v>
      </c>
      <c r="C7133" t="s">
        <v>67</v>
      </c>
      <c r="D7133" t="s">
        <v>76</v>
      </c>
      <c r="E7133" t="s">
        <v>99</v>
      </c>
      <c r="F7133">
        <v>19445</v>
      </c>
      <c r="G7133">
        <v>424</v>
      </c>
      <c r="H7133">
        <v>1112.5999999999999</v>
      </c>
      <c r="I7133">
        <v>28</v>
      </c>
      <c r="J7133">
        <v>603.74</v>
      </c>
      <c r="K7133">
        <v>2.1800000000000002</v>
      </c>
      <c r="L7133">
        <v>6.6</v>
      </c>
      <c r="M7133">
        <v>2.62</v>
      </c>
      <c r="N7133">
        <v>39.74</v>
      </c>
      <c r="O7133">
        <v>0.54</v>
      </c>
    </row>
    <row r="7134" spans="1:15" x14ac:dyDescent="0.3">
      <c r="A7134" s="3">
        <v>45337</v>
      </c>
      <c r="B7134" t="s">
        <v>20</v>
      </c>
      <c r="C7134" t="s">
        <v>59</v>
      </c>
      <c r="D7134" t="s">
        <v>76</v>
      </c>
      <c r="E7134" t="s">
        <v>85</v>
      </c>
      <c r="F7134">
        <v>69165</v>
      </c>
      <c r="G7134">
        <v>5632</v>
      </c>
      <c r="H7134">
        <v>9798.8700000000008</v>
      </c>
      <c r="I7134">
        <v>978</v>
      </c>
      <c r="J7134">
        <v>64809.49</v>
      </c>
      <c r="K7134">
        <v>8.14</v>
      </c>
      <c r="L7134">
        <v>17.37</v>
      </c>
      <c r="M7134">
        <v>1.74</v>
      </c>
      <c r="N7134">
        <v>10.02</v>
      </c>
      <c r="O7134">
        <v>6.61</v>
      </c>
    </row>
    <row r="7135" spans="1:15" x14ac:dyDescent="0.3">
      <c r="A7135" s="3">
        <v>45355</v>
      </c>
      <c r="B7135" t="s">
        <v>20</v>
      </c>
      <c r="C7135" t="s">
        <v>24</v>
      </c>
      <c r="D7135" t="s">
        <v>73</v>
      </c>
      <c r="E7135" t="s">
        <v>78</v>
      </c>
      <c r="F7135">
        <v>32714</v>
      </c>
      <c r="G7135">
        <v>4806</v>
      </c>
      <c r="H7135">
        <v>16868.8</v>
      </c>
      <c r="I7135">
        <v>196</v>
      </c>
      <c r="J7135">
        <v>20429.12</v>
      </c>
      <c r="K7135">
        <v>14.69</v>
      </c>
      <c r="L7135">
        <v>4.08</v>
      </c>
      <c r="M7135">
        <v>3.51</v>
      </c>
      <c r="N7135">
        <v>86.07</v>
      </c>
      <c r="O7135">
        <v>1.21</v>
      </c>
    </row>
    <row r="7136" spans="1:15" x14ac:dyDescent="0.3">
      <c r="A7136" s="3">
        <v>45206</v>
      </c>
      <c r="B7136" t="s">
        <v>20</v>
      </c>
      <c r="C7136" t="s">
        <v>38</v>
      </c>
      <c r="D7136" t="s">
        <v>75</v>
      </c>
      <c r="E7136" t="s">
        <v>92</v>
      </c>
      <c r="F7136">
        <v>141029</v>
      </c>
      <c r="G7136">
        <v>12210</v>
      </c>
      <c r="H7136">
        <v>39691.550000000003</v>
      </c>
      <c r="I7136">
        <v>1521</v>
      </c>
      <c r="J7136">
        <v>150991.95000000001</v>
      </c>
      <c r="K7136">
        <v>8.66</v>
      </c>
      <c r="L7136">
        <v>12.46</v>
      </c>
      <c r="M7136">
        <v>3.25</v>
      </c>
      <c r="N7136">
        <v>26.1</v>
      </c>
      <c r="O7136">
        <v>3.8</v>
      </c>
    </row>
    <row r="7137" spans="1:15" x14ac:dyDescent="0.3">
      <c r="A7137" s="3">
        <v>45323</v>
      </c>
      <c r="B7137" t="s">
        <v>20</v>
      </c>
      <c r="C7137" t="s">
        <v>56</v>
      </c>
      <c r="D7137" t="s">
        <v>73</v>
      </c>
      <c r="E7137" t="s">
        <v>103</v>
      </c>
      <c r="F7137">
        <v>115955</v>
      </c>
      <c r="G7137">
        <v>6766</v>
      </c>
      <c r="H7137">
        <v>10236.9</v>
      </c>
      <c r="I7137">
        <v>1419</v>
      </c>
      <c r="J7137">
        <v>94975.59</v>
      </c>
      <c r="K7137">
        <v>5.84</v>
      </c>
      <c r="L7137">
        <v>20.97</v>
      </c>
      <c r="M7137">
        <v>1.51</v>
      </c>
      <c r="N7137">
        <v>7.21</v>
      </c>
      <c r="O7137">
        <v>9.2799999999999994</v>
      </c>
    </row>
    <row r="7138" spans="1:15" x14ac:dyDescent="0.3">
      <c r="A7138" s="3">
        <v>45274</v>
      </c>
      <c r="B7138" t="s">
        <v>20</v>
      </c>
      <c r="C7138" t="s">
        <v>30</v>
      </c>
      <c r="D7138" t="s">
        <v>76</v>
      </c>
      <c r="E7138" t="s">
        <v>95</v>
      </c>
      <c r="F7138">
        <v>16672</v>
      </c>
      <c r="G7138">
        <v>236</v>
      </c>
      <c r="H7138">
        <v>256.26</v>
      </c>
      <c r="I7138">
        <v>45</v>
      </c>
      <c r="J7138">
        <v>5372.71</v>
      </c>
      <c r="K7138">
        <v>1.42</v>
      </c>
      <c r="L7138">
        <v>19.07</v>
      </c>
      <c r="M7138">
        <v>1.0900000000000001</v>
      </c>
      <c r="N7138">
        <v>5.69</v>
      </c>
      <c r="O7138">
        <v>20.97</v>
      </c>
    </row>
    <row r="7139" spans="1:15" x14ac:dyDescent="0.3">
      <c r="A7139" s="3">
        <v>45210</v>
      </c>
      <c r="B7139" t="s">
        <v>20</v>
      </c>
      <c r="C7139" t="s">
        <v>72</v>
      </c>
      <c r="D7139" t="s">
        <v>75</v>
      </c>
      <c r="E7139" t="s">
        <v>79</v>
      </c>
      <c r="F7139">
        <v>105437</v>
      </c>
      <c r="G7139">
        <v>12433</v>
      </c>
      <c r="H7139">
        <v>46201.08</v>
      </c>
      <c r="I7139">
        <v>2317</v>
      </c>
      <c r="J7139">
        <v>260360.53</v>
      </c>
      <c r="K7139">
        <v>11.79</v>
      </c>
      <c r="L7139">
        <v>18.64</v>
      </c>
      <c r="M7139">
        <v>3.72</v>
      </c>
      <c r="N7139">
        <v>19.940000000000001</v>
      </c>
      <c r="O7139">
        <v>5.64</v>
      </c>
    </row>
    <row r="7140" spans="1:15" x14ac:dyDescent="0.3">
      <c r="A7140" s="3">
        <v>45302</v>
      </c>
      <c r="B7140" t="s">
        <v>20</v>
      </c>
      <c r="C7140" t="s">
        <v>55</v>
      </c>
      <c r="D7140" t="s">
        <v>75</v>
      </c>
      <c r="E7140" t="s">
        <v>97</v>
      </c>
      <c r="F7140">
        <v>96256</v>
      </c>
      <c r="G7140">
        <v>2953</v>
      </c>
      <c r="H7140">
        <v>2975.9</v>
      </c>
      <c r="I7140">
        <v>410</v>
      </c>
      <c r="J7140">
        <v>31352.82</v>
      </c>
      <c r="K7140">
        <v>3.07</v>
      </c>
      <c r="L7140">
        <v>13.88</v>
      </c>
      <c r="M7140">
        <v>1.01</v>
      </c>
      <c r="N7140">
        <v>7.26</v>
      </c>
      <c r="O7140">
        <v>10.54</v>
      </c>
    </row>
    <row r="7141" spans="1:15" x14ac:dyDescent="0.3">
      <c r="A7141" s="3">
        <v>45361</v>
      </c>
      <c r="B7141" t="s">
        <v>20</v>
      </c>
      <c r="C7141" t="s">
        <v>53</v>
      </c>
      <c r="D7141" t="s">
        <v>76</v>
      </c>
      <c r="E7141" t="s">
        <v>95</v>
      </c>
      <c r="F7141">
        <v>135102</v>
      </c>
      <c r="G7141">
        <v>11607</v>
      </c>
      <c r="H7141">
        <v>28364.71</v>
      </c>
      <c r="I7141">
        <v>1676</v>
      </c>
      <c r="J7141">
        <v>18874.78</v>
      </c>
      <c r="K7141">
        <v>8.59</v>
      </c>
      <c r="L7141">
        <v>14.44</v>
      </c>
      <c r="M7141">
        <v>2.44</v>
      </c>
      <c r="N7141">
        <v>16.920000000000002</v>
      </c>
      <c r="O7141">
        <v>0.67</v>
      </c>
    </row>
    <row r="7142" spans="1:15" x14ac:dyDescent="0.3">
      <c r="A7142" s="3">
        <v>45309</v>
      </c>
      <c r="B7142" t="s">
        <v>20</v>
      </c>
      <c r="C7142" t="s">
        <v>70</v>
      </c>
      <c r="D7142" t="s">
        <v>74</v>
      </c>
      <c r="E7142" t="s">
        <v>97</v>
      </c>
      <c r="F7142">
        <v>116355</v>
      </c>
      <c r="G7142">
        <v>1135</v>
      </c>
      <c r="H7142">
        <v>3811.94</v>
      </c>
      <c r="I7142">
        <v>75</v>
      </c>
      <c r="J7142">
        <v>9913.4</v>
      </c>
      <c r="K7142">
        <v>0.98</v>
      </c>
      <c r="L7142">
        <v>6.61</v>
      </c>
      <c r="M7142">
        <v>3.36</v>
      </c>
      <c r="N7142">
        <v>50.83</v>
      </c>
      <c r="O7142">
        <v>2.6</v>
      </c>
    </row>
    <row r="7143" spans="1:15" x14ac:dyDescent="0.3">
      <c r="A7143" s="3">
        <v>45226</v>
      </c>
      <c r="B7143" t="s">
        <v>20</v>
      </c>
      <c r="C7143" t="s">
        <v>68</v>
      </c>
      <c r="D7143" t="s">
        <v>75</v>
      </c>
      <c r="E7143" t="s">
        <v>87</v>
      </c>
      <c r="F7143">
        <v>33520</v>
      </c>
      <c r="G7143">
        <v>2824</v>
      </c>
      <c r="H7143">
        <v>12497.21</v>
      </c>
      <c r="I7143">
        <v>532</v>
      </c>
      <c r="J7143">
        <v>45518.58</v>
      </c>
      <c r="K7143">
        <v>8.42</v>
      </c>
      <c r="L7143">
        <v>18.84</v>
      </c>
      <c r="M7143">
        <v>4.43</v>
      </c>
      <c r="N7143">
        <v>23.49</v>
      </c>
      <c r="O7143">
        <v>3.64</v>
      </c>
    </row>
    <row r="7144" spans="1:15" x14ac:dyDescent="0.3">
      <c r="A7144" s="3">
        <v>45267</v>
      </c>
      <c r="B7144" t="s">
        <v>20</v>
      </c>
      <c r="C7144" t="s">
        <v>72</v>
      </c>
      <c r="D7144" t="s">
        <v>76</v>
      </c>
      <c r="E7144" t="s">
        <v>105</v>
      </c>
      <c r="F7144">
        <v>39268</v>
      </c>
      <c r="G7144">
        <v>3706</v>
      </c>
      <c r="H7144">
        <v>3264.57</v>
      </c>
      <c r="I7144">
        <v>383</v>
      </c>
      <c r="J7144">
        <v>56725.41</v>
      </c>
      <c r="K7144">
        <v>9.44</v>
      </c>
      <c r="L7144">
        <v>10.33</v>
      </c>
      <c r="M7144">
        <v>0.88</v>
      </c>
      <c r="N7144">
        <v>8.52</v>
      </c>
      <c r="O7144">
        <v>17.38</v>
      </c>
    </row>
    <row r="7145" spans="1:15" x14ac:dyDescent="0.3">
      <c r="A7145" s="3">
        <v>45243</v>
      </c>
      <c r="B7145" t="s">
        <v>20</v>
      </c>
      <c r="C7145" t="s">
        <v>68</v>
      </c>
      <c r="D7145" t="s">
        <v>75</v>
      </c>
      <c r="E7145" t="s">
        <v>99</v>
      </c>
      <c r="F7145">
        <v>30303</v>
      </c>
      <c r="G7145">
        <v>2887</v>
      </c>
      <c r="H7145">
        <v>6889.34</v>
      </c>
      <c r="I7145">
        <v>183</v>
      </c>
      <c r="J7145">
        <v>29575.26</v>
      </c>
      <c r="K7145">
        <v>9.5299999999999994</v>
      </c>
      <c r="L7145">
        <v>6.34</v>
      </c>
      <c r="M7145">
        <v>2.39</v>
      </c>
      <c r="N7145">
        <v>37.65</v>
      </c>
      <c r="O7145">
        <v>4.29</v>
      </c>
    </row>
    <row r="7146" spans="1:15" x14ac:dyDescent="0.3">
      <c r="A7146" s="3">
        <v>45305</v>
      </c>
      <c r="B7146" t="s">
        <v>20</v>
      </c>
      <c r="C7146" t="s">
        <v>64</v>
      </c>
      <c r="D7146" t="s">
        <v>75</v>
      </c>
      <c r="E7146" t="s">
        <v>100</v>
      </c>
      <c r="F7146">
        <v>97066</v>
      </c>
      <c r="G7146">
        <v>4330</v>
      </c>
      <c r="H7146">
        <v>16297.97</v>
      </c>
      <c r="I7146">
        <v>633</v>
      </c>
      <c r="J7146">
        <v>49173.1</v>
      </c>
      <c r="K7146">
        <v>4.46</v>
      </c>
      <c r="L7146">
        <v>14.62</v>
      </c>
      <c r="M7146">
        <v>3.76</v>
      </c>
      <c r="N7146">
        <v>25.75</v>
      </c>
      <c r="O7146">
        <v>3.02</v>
      </c>
    </row>
    <row r="7147" spans="1:15" x14ac:dyDescent="0.3">
      <c r="A7147" s="3">
        <v>45236</v>
      </c>
      <c r="B7147" t="s">
        <v>20</v>
      </c>
      <c r="C7147" t="s">
        <v>42</v>
      </c>
      <c r="D7147" t="s">
        <v>76</v>
      </c>
      <c r="E7147" t="s">
        <v>91</v>
      </c>
      <c r="F7147">
        <v>90085</v>
      </c>
      <c r="G7147">
        <v>980</v>
      </c>
      <c r="H7147">
        <v>1325.86</v>
      </c>
      <c r="I7147">
        <v>194</v>
      </c>
      <c r="J7147">
        <v>31913.97</v>
      </c>
      <c r="K7147">
        <v>1.0900000000000001</v>
      </c>
      <c r="L7147">
        <v>19.8</v>
      </c>
      <c r="M7147">
        <v>1.35</v>
      </c>
      <c r="N7147">
        <v>6.83</v>
      </c>
      <c r="O7147">
        <v>24.07</v>
      </c>
    </row>
    <row r="7148" spans="1:15" x14ac:dyDescent="0.3">
      <c r="A7148" s="3">
        <v>45323</v>
      </c>
      <c r="B7148" t="s">
        <v>20</v>
      </c>
      <c r="C7148" t="s">
        <v>50</v>
      </c>
      <c r="D7148" t="s">
        <v>75</v>
      </c>
      <c r="E7148" t="s">
        <v>102</v>
      </c>
      <c r="F7148">
        <v>64718</v>
      </c>
      <c r="G7148">
        <v>5718</v>
      </c>
      <c r="H7148">
        <v>13219.57</v>
      </c>
      <c r="I7148">
        <v>874</v>
      </c>
      <c r="J7148">
        <v>83832.67</v>
      </c>
      <c r="K7148">
        <v>8.84</v>
      </c>
      <c r="L7148">
        <v>15.29</v>
      </c>
      <c r="M7148">
        <v>2.31</v>
      </c>
      <c r="N7148">
        <v>15.13</v>
      </c>
      <c r="O7148">
        <v>6.34</v>
      </c>
    </row>
    <row r="7149" spans="1:15" x14ac:dyDescent="0.3">
      <c r="A7149" s="3">
        <v>45267</v>
      </c>
      <c r="B7149" t="s">
        <v>20</v>
      </c>
      <c r="C7149" t="s">
        <v>38</v>
      </c>
      <c r="D7149" t="s">
        <v>74</v>
      </c>
      <c r="E7149" t="s">
        <v>94</v>
      </c>
      <c r="F7149">
        <v>56072</v>
      </c>
      <c r="G7149">
        <v>5518</v>
      </c>
      <c r="H7149">
        <v>9161.85</v>
      </c>
      <c r="I7149">
        <v>1044</v>
      </c>
      <c r="J7149">
        <v>148116.44</v>
      </c>
      <c r="K7149">
        <v>9.84</v>
      </c>
      <c r="L7149">
        <v>18.920000000000002</v>
      </c>
      <c r="M7149">
        <v>1.66</v>
      </c>
      <c r="N7149">
        <v>8.7799999999999994</v>
      </c>
      <c r="O7149">
        <v>16.170000000000002</v>
      </c>
    </row>
    <row r="7150" spans="1:15" x14ac:dyDescent="0.3">
      <c r="A7150" s="3">
        <v>45284</v>
      </c>
      <c r="B7150" t="s">
        <v>20</v>
      </c>
      <c r="C7150" t="s">
        <v>41</v>
      </c>
      <c r="D7150" t="s">
        <v>76</v>
      </c>
      <c r="E7150" t="s">
        <v>79</v>
      </c>
      <c r="F7150">
        <v>26460</v>
      </c>
      <c r="G7150">
        <v>1398</v>
      </c>
      <c r="H7150">
        <v>5320.41</v>
      </c>
      <c r="I7150">
        <v>171</v>
      </c>
      <c r="J7150">
        <v>6678.33</v>
      </c>
      <c r="K7150">
        <v>5.28</v>
      </c>
      <c r="L7150">
        <v>12.23</v>
      </c>
      <c r="M7150">
        <v>3.81</v>
      </c>
      <c r="N7150">
        <v>31.11</v>
      </c>
      <c r="O7150">
        <v>1.26</v>
      </c>
    </row>
    <row r="7151" spans="1:15" x14ac:dyDescent="0.3">
      <c r="A7151" s="3">
        <v>45317</v>
      </c>
      <c r="B7151" t="s">
        <v>20</v>
      </c>
      <c r="C7151" t="s">
        <v>38</v>
      </c>
      <c r="D7151" t="s">
        <v>76</v>
      </c>
      <c r="E7151" t="s">
        <v>81</v>
      </c>
      <c r="F7151">
        <v>20416</v>
      </c>
      <c r="G7151">
        <v>332</v>
      </c>
      <c r="H7151">
        <v>1085.0999999999999</v>
      </c>
      <c r="I7151">
        <v>64</v>
      </c>
      <c r="J7151">
        <v>10396.879999999999</v>
      </c>
      <c r="K7151">
        <v>1.63</v>
      </c>
      <c r="L7151">
        <v>19.28</v>
      </c>
      <c r="M7151">
        <v>3.27</v>
      </c>
      <c r="N7151">
        <v>16.95</v>
      </c>
      <c r="O7151">
        <v>9.58</v>
      </c>
    </row>
    <row r="7152" spans="1:15" x14ac:dyDescent="0.3">
      <c r="A7152" s="3">
        <v>45262</v>
      </c>
      <c r="B7152" t="s">
        <v>20</v>
      </c>
      <c r="C7152" t="s">
        <v>42</v>
      </c>
      <c r="D7152" t="s">
        <v>75</v>
      </c>
      <c r="E7152" t="s">
        <v>105</v>
      </c>
      <c r="F7152">
        <v>129863</v>
      </c>
      <c r="G7152">
        <v>12995</v>
      </c>
      <c r="H7152">
        <v>12730.39</v>
      </c>
      <c r="I7152">
        <v>622</v>
      </c>
      <c r="J7152">
        <v>44958.64</v>
      </c>
      <c r="K7152">
        <v>10.01</v>
      </c>
      <c r="L7152">
        <v>4.79</v>
      </c>
      <c r="M7152">
        <v>0.98</v>
      </c>
      <c r="N7152">
        <v>20.47</v>
      </c>
      <c r="O7152">
        <v>3.53</v>
      </c>
    </row>
    <row r="7153" spans="1:15" x14ac:dyDescent="0.3">
      <c r="A7153" s="3">
        <v>45287</v>
      </c>
      <c r="B7153" t="s">
        <v>20</v>
      </c>
      <c r="C7153" t="s">
        <v>29</v>
      </c>
      <c r="D7153" t="s">
        <v>74</v>
      </c>
      <c r="E7153" t="s">
        <v>106</v>
      </c>
      <c r="F7153">
        <v>69157</v>
      </c>
      <c r="G7153">
        <v>8918</v>
      </c>
      <c r="H7153">
        <v>38731.93</v>
      </c>
      <c r="I7153">
        <v>676</v>
      </c>
      <c r="J7153">
        <v>103839.45</v>
      </c>
      <c r="K7153">
        <v>12.9</v>
      </c>
      <c r="L7153">
        <v>7.58</v>
      </c>
      <c r="M7153">
        <v>4.34</v>
      </c>
      <c r="N7153">
        <v>57.3</v>
      </c>
      <c r="O7153">
        <v>2.68</v>
      </c>
    </row>
    <row r="7154" spans="1:15" x14ac:dyDescent="0.3">
      <c r="A7154" s="3">
        <v>45376</v>
      </c>
      <c r="B7154" t="s">
        <v>20</v>
      </c>
      <c r="C7154" t="s">
        <v>25</v>
      </c>
      <c r="D7154" t="s">
        <v>74</v>
      </c>
      <c r="E7154" t="s">
        <v>101</v>
      </c>
      <c r="F7154">
        <v>78409</v>
      </c>
      <c r="G7154">
        <v>6916</v>
      </c>
      <c r="H7154">
        <v>3668.32</v>
      </c>
      <c r="I7154">
        <v>920</v>
      </c>
      <c r="J7154">
        <v>149185.71</v>
      </c>
      <c r="K7154">
        <v>8.82</v>
      </c>
      <c r="L7154">
        <v>13.3</v>
      </c>
      <c r="M7154">
        <v>0.53</v>
      </c>
      <c r="N7154">
        <v>3.99</v>
      </c>
      <c r="O7154">
        <v>40.67</v>
      </c>
    </row>
    <row r="7155" spans="1:15" x14ac:dyDescent="0.3">
      <c r="A7155" s="3">
        <v>45284</v>
      </c>
      <c r="B7155" t="s">
        <v>20</v>
      </c>
      <c r="C7155" t="s">
        <v>49</v>
      </c>
      <c r="D7155" t="s">
        <v>73</v>
      </c>
      <c r="E7155" t="s">
        <v>89</v>
      </c>
      <c r="F7155">
        <v>117568</v>
      </c>
      <c r="G7155">
        <v>5295</v>
      </c>
      <c r="H7155">
        <v>21599.27</v>
      </c>
      <c r="I7155">
        <v>396</v>
      </c>
      <c r="J7155">
        <v>7885.26</v>
      </c>
      <c r="K7155">
        <v>4.5</v>
      </c>
      <c r="L7155">
        <v>7.48</v>
      </c>
      <c r="M7155">
        <v>4.08</v>
      </c>
      <c r="N7155">
        <v>54.54</v>
      </c>
      <c r="O7155">
        <v>0.37</v>
      </c>
    </row>
    <row r="7156" spans="1:15" x14ac:dyDescent="0.3">
      <c r="A7156" s="3">
        <v>45379</v>
      </c>
      <c r="B7156" t="s">
        <v>20</v>
      </c>
      <c r="C7156" t="s">
        <v>69</v>
      </c>
      <c r="D7156" t="s">
        <v>76</v>
      </c>
      <c r="E7156" t="s">
        <v>82</v>
      </c>
      <c r="F7156">
        <v>119063</v>
      </c>
      <c r="G7156">
        <v>3356</v>
      </c>
      <c r="H7156">
        <v>12859.22</v>
      </c>
      <c r="I7156">
        <v>366</v>
      </c>
      <c r="J7156">
        <v>58708</v>
      </c>
      <c r="K7156">
        <v>2.82</v>
      </c>
      <c r="L7156">
        <v>10.91</v>
      </c>
      <c r="M7156">
        <v>3.83</v>
      </c>
      <c r="N7156">
        <v>35.130000000000003</v>
      </c>
      <c r="O7156">
        <v>4.57</v>
      </c>
    </row>
    <row r="7157" spans="1:15" x14ac:dyDescent="0.3">
      <c r="A7157" s="3">
        <v>45345</v>
      </c>
      <c r="B7157" t="s">
        <v>20</v>
      </c>
      <c r="C7157" t="s">
        <v>72</v>
      </c>
      <c r="D7157" t="s">
        <v>75</v>
      </c>
      <c r="E7157" t="s">
        <v>77</v>
      </c>
      <c r="F7157">
        <v>68612</v>
      </c>
      <c r="G7157">
        <v>5628</v>
      </c>
      <c r="H7157">
        <v>13340.01</v>
      </c>
      <c r="I7157">
        <v>1031</v>
      </c>
      <c r="J7157">
        <v>90295.07</v>
      </c>
      <c r="K7157">
        <v>8.1999999999999993</v>
      </c>
      <c r="L7157">
        <v>18.32</v>
      </c>
      <c r="M7157">
        <v>2.37</v>
      </c>
      <c r="N7157">
        <v>12.94</v>
      </c>
      <c r="O7157">
        <v>6.77</v>
      </c>
    </row>
    <row r="7158" spans="1:15" x14ac:dyDescent="0.3">
      <c r="A7158" s="3">
        <v>45352</v>
      </c>
      <c r="B7158" t="s">
        <v>20</v>
      </c>
      <c r="C7158" t="s">
        <v>30</v>
      </c>
      <c r="D7158" t="s">
        <v>75</v>
      </c>
      <c r="E7158" t="s">
        <v>102</v>
      </c>
      <c r="F7158">
        <v>73167</v>
      </c>
      <c r="G7158">
        <v>8874</v>
      </c>
      <c r="H7158">
        <v>7212.03</v>
      </c>
      <c r="I7158">
        <v>1339</v>
      </c>
      <c r="J7158">
        <v>190143.99</v>
      </c>
      <c r="K7158">
        <v>12.13</v>
      </c>
      <c r="L7158">
        <v>15.09</v>
      </c>
      <c r="M7158">
        <v>0.81</v>
      </c>
      <c r="N7158">
        <v>5.39</v>
      </c>
      <c r="O7158">
        <v>26.36</v>
      </c>
    </row>
    <row r="7159" spans="1:15" x14ac:dyDescent="0.3">
      <c r="A7159" s="3">
        <v>45235</v>
      </c>
      <c r="B7159" t="s">
        <v>20</v>
      </c>
      <c r="C7159" t="s">
        <v>52</v>
      </c>
      <c r="D7159" t="s">
        <v>73</v>
      </c>
      <c r="E7159" t="s">
        <v>78</v>
      </c>
      <c r="F7159">
        <v>10370</v>
      </c>
      <c r="G7159">
        <v>1403</v>
      </c>
      <c r="H7159">
        <v>1851.58</v>
      </c>
      <c r="I7159">
        <v>203</v>
      </c>
      <c r="J7159">
        <v>18165.46</v>
      </c>
      <c r="K7159">
        <v>13.53</v>
      </c>
      <c r="L7159">
        <v>14.47</v>
      </c>
      <c r="M7159">
        <v>1.32</v>
      </c>
      <c r="N7159">
        <v>9.1199999999999992</v>
      </c>
      <c r="O7159">
        <v>9.81</v>
      </c>
    </row>
    <row r="7160" spans="1:15" x14ac:dyDescent="0.3">
      <c r="A7160" s="3">
        <v>45333</v>
      </c>
      <c r="B7160" t="s">
        <v>20</v>
      </c>
      <c r="C7160" t="s">
        <v>41</v>
      </c>
      <c r="D7160" t="s">
        <v>75</v>
      </c>
      <c r="E7160" t="s">
        <v>104</v>
      </c>
      <c r="F7160">
        <v>39803</v>
      </c>
      <c r="G7160">
        <v>2408</v>
      </c>
      <c r="H7160">
        <v>2016.76</v>
      </c>
      <c r="I7160">
        <v>133</v>
      </c>
      <c r="J7160">
        <v>22372.3</v>
      </c>
      <c r="K7160">
        <v>6.05</v>
      </c>
      <c r="L7160">
        <v>5.52</v>
      </c>
      <c r="M7160">
        <v>0.84</v>
      </c>
      <c r="N7160">
        <v>15.16</v>
      </c>
      <c r="O7160">
        <v>11.09</v>
      </c>
    </row>
    <row r="7161" spans="1:15" x14ac:dyDescent="0.3">
      <c r="A7161" s="3">
        <v>45206</v>
      </c>
      <c r="B7161" t="s">
        <v>20</v>
      </c>
      <c r="C7161" t="s">
        <v>32</v>
      </c>
      <c r="D7161" t="s">
        <v>74</v>
      </c>
      <c r="E7161" t="s">
        <v>103</v>
      </c>
      <c r="F7161">
        <v>76610</v>
      </c>
      <c r="G7161">
        <v>8711</v>
      </c>
      <c r="H7161">
        <v>17139.75</v>
      </c>
      <c r="I7161">
        <v>1632</v>
      </c>
      <c r="J7161">
        <v>33863.03</v>
      </c>
      <c r="K7161">
        <v>11.37</v>
      </c>
      <c r="L7161">
        <v>18.73</v>
      </c>
      <c r="M7161">
        <v>1.97</v>
      </c>
      <c r="N7161">
        <v>10.5</v>
      </c>
      <c r="O7161">
        <v>1.98</v>
      </c>
    </row>
    <row r="7162" spans="1:15" x14ac:dyDescent="0.3">
      <c r="A7162" s="3">
        <v>45294</v>
      </c>
      <c r="B7162" t="s">
        <v>20</v>
      </c>
      <c r="C7162" t="s">
        <v>24</v>
      </c>
      <c r="D7162" t="s">
        <v>76</v>
      </c>
      <c r="E7162" t="s">
        <v>104</v>
      </c>
      <c r="F7162">
        <v>58939</v>
      </c>
      <c r="G7162">
        <v>5634</v>
      </c>
      <c r="H7162">
        <v>22307.95</v>
      </c>
      <c r="I7162">
        <v>1066</v>
      </c>
      <c r="J7162">
        <v>82820.350000000006</v>
      </c>
      <c r="K7162">
        <v>9.56</v>
      </c>
      <c r="L7162">
        <v>18.920000000000002</v>
      </c>
      <c r="M7162">
        <v>3.96</v>
      </c>
      <c r="N7162">
        <v>20.93</v>
      </c>
      <c r="O7162">
        <v>3.71</v>
      </c>
    </row>
    <row r="7163" spans="1:15" x14ac:dyDescent="0.3">
      <c r="A7163" s="3">
        <v>45292</v>
      </c>
      <c r="B7163" t="s">
        <v>20</v>
      </c>
      <c r="C7163" t="s">
        <v>29</v>
      </c>
      <c r="D7163" t="s">
        <v>74</v>
      </c>
      <c r="E7163" t="s">
        <v>104</v>
      </c>
      <c r="F7163">
        <v>148728</v>
      </c>
      <c r="G7163">
        <v>16815</v>
      </c>
      <c r="H7163">
        <v>36196.300000000003</v>
      </c>
      <c r="I7163">
        <v>3188</v>
      </c>
      <c r="J7163">
        <v>345893.47</v>
      </c>
      <c r="K7163">
        <v>11.31</v>
      </c>
      <c r="L7163">
        <v>18.96</v>
      </c>
      <c r="M7163">
        <v>2.15</v>
      </c>
      <c r="N7163">
        <v>11.35</v>
      </c>
      <c r="O7163">
        <v>9.56</v>
      </c>
    </row>
    <row r="7164" spans="1:15" x14ac:dyDescent="0.3">
      <c r="A7164" s="3">
        <v>45278</v>
      </c>
      <c r="B7164" t="s">
        <v>20</v>
      </c>
      <c r="C7164" t="s">
        <v>72</v>
      </c>
      <c r="D7164" t="s">
        <v>76</v>
      </c>
      <c r="E7164" t="s">
        <v>94</v>
      </c>
      <c r="F7164">
        <v>77341</v>
      </c>
      <c r="G7164">
        <v>8964</v>
      </c>
      <c r="H7164">
        <v>6473.29</v>
      </c>
      <c r="I7164">
        <v>1273</v>
      </c>
      <c r="J7164">
        <v>142964.79</v>
      </c>
      <c r="K7164">
        <v>11.59</v>
      </c>
      <c r="L7164">
        <v>14.2</v>
      </c>
      <c r="M7164">
        <v>0.72</v>
      </c>
      <c r="N7164">
        <v>5.09</v>
      </c>
      <c r="O7164">
        <v>22.09</v>
      </c>
    </row>
    <row r="7165" spans="1:15" x14ac:dyDescent="0.3">
      <c r="A7165" s="3">
        <v>45345</v>
      </c>
      <c r="B7165" t="s">
        <v>20</v>
      </c>
      <c r="C7165" t="s">
        <v>55</v>
      </c>
      <c r="D7165" t="s">
        <v>73</v>
      </c>
      <c r="E7165" t="s">
        <v>92</v>
      </c>
      <c r="F7165">
        <v>42498</v>
      </c>
      <c r="G7165">
        <v>3971</v>
      </c>
      <c r="H7165">
        <v>12914.21</v>
      </c>
      <c r="I7165">
        <v>811</v>
      </c>
      <c r="J7165">
        <v>128306.69</v>
      </c>
      <c r="K7165">
        <v>9.34</v>
      </c>
      <c r="L7165">
        <v>20.420000000000002</v>
      </c>
      <c r="M7165">
        <v>3.25</v>
      </c>
      <c r="N7165">
        <v>15.92</v>
      </c>
      <c r="O7165">
        <v>9.94</v>
      </c>
    </row>
    <row r="7166" spans="1:15" x14ac:dyDescent="0.3">
      <c r="A7166" s="3">
        <v>45321</v>
      </c>
      <c r="B7166" t="s">
        <v>20</v>
      </c>
      <c r="C7166" t="s">
        <v>43</v>
      </c>
      <c r="D7166" t="s">
        <v>76</v>
      </c>
      <c r="E7166" t="s">
        <v>106</v>
      </c>
      <c r="F7166">
        <v>80886</v>
      </c>
      <c r="G7166">
        <v>2980</v>
      </c>
      <c r="H7166">
        <v>11282.8</v>
      </c>
      <c r="I7166">
        <v>158</v>
      </c>
      <c r="J7166">
        <v>19959.939999999999</v>
      </c>
      <c r="K7166">
        <v>3.68</v>
      </c>
      <c r="L7166">
        <v>5.3</v>
      </c>
      <c r="M7166">
        <v>3.79</v>
      </c>
      <c r="N7166">
        <v>71.41</v>
      </c>
      <c r="O7166">
        <v>1.77</v>
      </c>
    </row>
    <row r="7167" spans="1:15" x14ac:dyDescent="0.3">
      <c r="A7167" s="3">
        <v>45372</v>
      </c>
      <c r="B7167" t="s">
        <v>20</v>
      </c>
      <c r="C7167" t="s">
        <v>47</v>
      </c>
      <c r="D7167" t="s">
        <v>74</v>
      </c>
      <c r="E7167" t="s">
        <v>106</v>
      </c>
      <c r="F7167">
        <v>116307</v>
      </c>
      <c r="G7167">
        <v>15468</v>
      </c>
      <c r="H7167">
        <v>12600.24</v>
      </c>
      <c r="I7167">
        <v>2961</v>
      </c>
      <c r="J7167">
        <v>475924.62</v>
      </c>
      <c r="K7167">
        <v>13.3</v>
      </c>
      <c r="L7167">
        <v>19.14</v>
      </c>
      <c r="M7167">
        <v>0.81</v>
      </c>
      <c r="N7167">
        <v>4.26</v>
      </c>
      <c r="O7167">
        <v>37.770000000000003</v>
      </c>
    </row>
    <row r="7168" spans="1:15" x14ac:dyDescent="0.3">
      <c r="A7168" s="3">
        <v>45239</v>
      </c>
      <c r="B7168" t="s">
        <v>20</v>
      </c>
      <c r="C7168" t="s">
        <v>57</v>
      </c>
      <c r="D7168" t="s">
        <v>75</v>
      </c>
      <c r="E7168" t="s">
        <v>79</v>
      </c>
      <c r="F7168">
        <v>78300</v>
      </c>
      <c r="G7168">
        <v>6111</v>
      </c>
      <c r="H7168">
        <v>10183.86</v>
      </c>
      <c r="I7168">
        <v>654</v>
      </c>
      <c r="J7168">
        <v>126802.97</v>
      </c>
      <c r="K7168">
        <v>7.8</v>
      </c>
      <c r="L7168">
        <v>10.7</v>
      </c>
      <c r="M7168">
        <v>1.67</v>
      </c>
      <c r="N7168">
        <v>15.57</v>
      </c>
      <c r="O7168">
        <v>12.45</v>
      </c>
    </row>
    <row r="7169" spans="1:15" x14ac:dyDescent="0.3">
      <c r="A7169" s="3">
        <v>45237</v>
      </c>
      <c r="B7169" t="s">
        <v>20</v>
      </c>
      <c r="C7169" t="s">
        <v>55</v>
      </c>
      <c r="D7169" t="s">
        <v>76</v>
      </c>
      <c r="E7169" t="s">
        <v>106</v>
      </c>
      <c r="F7169">
        <v>34699</v>
      </c>
      <c r="G7169">
        <v>1188</v>
      </c>
      <c r="H7169">
        <v>3298.34</v>
      </c>
      <c r="I7169">
        <v>54</v>
      </c>
      <c r="J7169">
        <v>2564.41</v>
      </c>
      <c r="K7169">
        <v>3.42</v>
      </c>
      <c r="L7169">
        <v>4.55</v>
      </c>
      <c r="M7169">
        <v>2.78</v>
      </c>
      <c r="N7169">
        <v>61.08</v>
      </c>
      <c r="O7169">
        <v>0.78</v>
      </c>
    </row>
    <row r="7170" spans="1:15" x14ac:dyDescent="0.3">
      <c r="A7170" s="3">
        <v>45298</v>
      </c>
      <c r="B7170" t="s">
        <v>20</v>
      </c>
      <c r="C7170" t="s">
        <v>51</v>
      </c>
      <c r="D7170" t="s">
        <v>73</v>
      </c>
      <c r="E7170" t="s">
        <v>106</v>
      </c>
      <c r="F7170">
        <v>77633</v>
      </c>
      <c r="G7170">
        <v>8980</v>
      </c>
      <c r="H7170">
        <v>14733.09</v>
      </c>
      <c r="I7170">
        <v>1951</v>
      </c>
      <c r="J7170">
        <v>200288.34</v>
      </c>
      <c r="K7170">
        <v>11.57</v>
      </c>
      <c r="L7170">
        <v>21.73</v>
      </c>
      <c r="M7170">
        <v>1.64</v>
      </c>
      <c r="N7170">
        <v>7.55</v>
      </c>
      <c r="O7170">
        <v>13.59</v>
      </c>
    </row>
    <row r="7171" spans="1:15" x14ac:dyDescent="0.3">
      <c r="A7171" s="3">
        <v>45363</v>
      </c>
      <c r="B7171" t="s">
        <v>20</v>
      </c>
      <c r="C7171" t="s">
        <v>71</v>
      </c>
      <c r="D7171" t="s">
        <v>73</v>
      </c>
      <c r="E7171" t="s">
        <v>95</v>
      </c>
      <c r="F7171">
        <v>68451</v>
      </c>
      <c r="G7171">
        <v>5469</v>
      </c>
      <c r="H7171">
        <v>3001.88</v>
      </c>
      <c r="I7171">
        <v>1158</v>
      </c>
      <c r="J7171">
        <v>45133.65</v>
      </c>
      <c r="K7171">
        <v>7.99</v>
      </c>
      <c r="L7171">
        <v>21.17</v>
      </c>
      <c r="M7171">
        <v>0.55000000000000004</v>
      </c>
      <c r="N7171">
        <v>2.59</v>
      </c>
      <c r="O7171">
        <v>15.04</v>
      </c>
    </row>
    <row r="7172" spans="1:15" x14ac:dyDescent="0.3">
      <c r="A7172" s="3">
        <v>45207</v>
      </c>
      <c r="B7172" t="s">
        <v>20</v>
      </c>
      <c r="C7172" t="s">
        <v>33</v>
      </c>
      <c r="D7172" t="s">
        <v>75</v>
      </c>
      <c r="E7172" t="s">
        <v>104</v>
      </c>
      <c r="F7172">
        <v>60747</v>
      </c>
      <c r="G7172">
        <v>5045</v>
      </c>
      <c r="H7172">
        <v>10202.33</v>
      </c>
      <c r="I7172">
        <v>549</v>
      </c>
      <c r="J7172">
        <v>71613.5</v>
      </c>
      <c r="K7172">
        <v>8.3000000000000007</v>
      </c>
      <c r="L7172">
        <v>10.88</v>
      </c>
      <c r="M7172">
        <v>2.02</v>
      </c>
      <c r="N7172">
        <v>18.579999999999998</v>
      </c>
      <c r="O7172">
        <v>7.02</v>
      </c>
    </row>
    <row r="7173" spans="1:15" x14ac:dyDescent="0.3">
      <c r="A7173" s="3">
        <v>45349</v>
      </c>
      <c r="B7173" t="s">
        <v>20</v>
      </c>
      <c r="C7173" t="s">
        <v>39</v>
      </c>
      <c r="D7173" t="s">
        <v>73</v>
      </c>
      <c r="E7173" t="s">
        <v>78</v>
      </c>
      <c r="F7173">
        <v>56485</v>
      </c>
      <c r="G7173">
        <v>5705</v>
      </c>
      <c r="H7173">
        <v>5890.89</v>
      </c>
      <c r="I7173">
        <v>712</v>
      </c>
      <c r="J7173">
        <v>113309.89</v>
      </c>
      <c r="K7173">
        <v>10.1</v>
      </c>
      <c r="L7173">
        <v>12.48</v>
      </c>
      <c r="M7173">
        <v>1.03</v>
      </c>
      <c r="N7173">
        <v>8.27</v>
      </c>
      <c r="O7173">
        <v>19.23</v>
      </c>
    </row>
    <row r="7174" spans="1:15" x14ac:dyDescent="0.3">
      <c r="A7174" s="3">
        <v>45237</v>
      </c>
      <c r="B7174" t="s">
        <v>20</v>
      </c>
      <c r="C7174" t="s">
        <v>64</v>
      </c>
      <c r="D7174" t="s">
        <v>74</v>
      </c>
      <c r="E7174" t="s">
        <v>105</v>
      </c>
      <c r="F7174">
        <v>80418</v>
      </c>
      <c r="G7174">
        <v>5571</v>
      </c>
      <c r="H7174">
        <v>6015.56</v>
      </c>
      <c r="I7174">
        <v>498</v>
      </c>
      <c r="J7174">
        <v>23114.18</v>
      </c>
      <c r="K7174">
        <v>6.93</v>
      </c>
      <c r="L7174">
        <v>8.94</v>
      </c>
      <c r="M7174">
        <v>1.08</v>
      </c>
      <c r="N7174">
        <v>12.08</v>
      </c>
      <c r="O7174">
        <v>3.84</v>
      </c>
    </row>
    <row r="7175" spans="1:15" x14ac:dyDescent="0.3">
      <c r="A7175" s="3">
        <v>45266</v>
      </c>
      <c r="B7175" t="s">
        <v>20</v>
      </c>
      <c r="C7175" t="s">
        <v>25</v>
      </c>
      <c r="D7175" t="s">
        <v>76</v>
      </c>
      <c r="E7175" t="s">
        <v>94</v>
      </c>
      <c r="F7175">
        <v>4163</v>
      </c>
      <c r="G7175">
        <v>96</v>
      </c>
      <c r="H7175">
        <v>187.02</v>
      </c>
      <c r="I7175">
        <v>12</v>
      </c>
      <c r="J7175">
        <v>230.24</v>
      </c>
      <c r="K7175">
        <v>2.31</v>
      </c>
      <c r="L7175">
        <v>12.5</v>
      </c>
      <c r="M7175">
        <v>1.95</v>
      </c>
      <c r="N7175">
        <v>15.58</v>
      </c>
      <c r="O7175">
        <v>1.23</v>
      </c>
    </row>
    <row r="7176" spans="1:15" x14ac:dyDescent="0.3">
      <c r="A7176" s="3">
        <v>45330</v>
      </c>
      <c r="B7176" t="s">
        <v>20</v>
      </c>
      <c r="C7176" t="s">
        <v>52</v>
      </c>
      <c r="D7176" t="s">
        <v>76</v>
      </c>
      <c r="E7176" t="s">
        <v>79</v>
      </c>
      <c r="F7176">
        <v>96462</v>
      </c>
      <c r="G7176">
        <v>8927</v>
      </c>
      <c r="H7176">
        <v>39916.19</v>
      </c>
      <c r="I7176">
        <v>1903</v>
      </c>
      <c r="J7176">
        <v>317208.84000000003</v>
      </c>
      <c r="K7176">
        <v>9.25</v>
      </c>
      <c r="L7176">
        <v>21.32</v>
      </c>
      <c r="M7176">
        <v>4.47</v>
      </c>
      <c r="N7176">
        <v>20.98</v>
      </c>
      <c r="O7176">
        <v>7.95</v>
      </c>
    </row>
    <row r="7177" spans="1:15" x14ac:dyDescent="0.3">
      <c r="A7177" s="3">
        <v>45303</v>
      </c>
      <c r="B7177" t="s">
        <v>20</v>
      </c>
      <c r="C7177" t="s">
        <v>42</v>
      </c>
      <c r="D7177" t="s">
        <v>74</v>
      </c>
      <c r="E7177" t="s">
        <v>86</v>
      </c>
      <c r="F7177">
        <v>136480</v>
      </c>
      <c r="G7177">
        <v>5953</v>
      </c>
      <c r="H7177">
        <v>2928.11</v>
      </c>
      <c r="I7177">
        <v>1121</v>
      </c>
      <c r="J7177">
        <v>17785.16</v>
      </c>
      <c r="K7177">
        <v>4.3600000000000003</v>
      </c>
      <c r="L7177">
        <v>18.829999999999998</v>
      </c>
      <c r="M7177">
        <v>0.49</v>
      </c>
      <c r="N7177">
        <v>2.61</v>
      </c>
      <c r="O7177">
        <v>6.07</v>
      </c>
    </row>
    <row r="7178" spans="1:15" x14ac:dyDescent="0.3">
      <c r="A7178" s="3">
        <v>45358</v>
      </c>
      <c r="B7178" t="s">
        <v>20</v>
      </c>
      <c r="C7178" t="s">
        <v>44</v>
      </c>
      <c r="D7178" t="s">
        <v>73</v>
      </c>
      <c r="E7178" t="s">
        <v>93</v>
      </c>
      <c r="F7178">
        <v>126035</v>
      </c>
      <c r="G7178">
        <v>4388</v>
      </c>
      <c r="H7178">
        <v>11550.35</v>
      </c>
      <c r="I7178">
        <v>280</v>
      </c>
      <c r="J7178">
        <v>46924.84</v>
      </c>
      <c r="K7178">
        <v>3.48</v>
      </c>
      <c r="L7178">
        <v>6.38</v>
      </c>
      <c r="M7178">
        <v>2.63</v>
      </c>
      <c r="N7178">
        <v>41.25</v>
      </c>
      <c r="O7178">
        <v>4.0599999999999996</v>
      </c>
    </row>
    <row r="7179" spans="1:15" x14ac:dyDescent="0.3">
      <c r="A7179" s="3">
        <v>45288</v>
      </c>
      <c r="B7179" t="s">
        <v>20</v>
      </c>
      <c r="C7179" t="s">
        <v>41</v>
      </c>
      <c r="D7179" t="s">
        <v>74</v>
      </c>
      <c r="E7179" t="s">
        <v>85</v>
      </c>
      <c r="F7179">
        <v>45671</v>
      </c>
      <c r="G7179">
        <v>5374</v>
      </c>
      <c r="H7179">
        <v>18801.77</v>
      </c>
      <c r="I7179">
        <v>994</v>
      </c>
      <c r="J7179">
        <v>47554.8</v>
      </c>
      <c r="K7179">
        <v>11.77</v>
      </c>
      <c r="L7179">
        <v>18.5</v>
      </c>
      <c r="M7179">
        <v>3.5</v>
      </c>
      <c r="N7179">
        <v>18.920000000000002</v>
      </c>
      <c r="O7179">
        <v>2.5299999999999998</v>
      </c>
    </row>
    <row r="7180" spans="1:15" x14ac:dyDescent="0.3">
      <c r="A7180" s="3">
        <v>45350</v>
      </c>
      <c r="B7180" t="s">
        <v>20</v>
      </c>
      <c r="C7180" t="s">
        <v>56</v>
      </c>
      <c r="D7180" t="s">
        <v>76</v>
      </c>
      <c r="E7180" t="s">
        <v>86</v>
      </c>
      <c r="F7180">
        <v>41862</v>
      </c>
      <c r="G7180">
        <v>4633</v>
      </c>
      <c r="H7180">
        <v>8601.8799999999992</v>
      </c>
      <c r="I7180">
        <v>725</v>
      </c>
      <c r="J7180">
        <v>20875.82</v>
      </c>
      <c r="K7180">
        <v>11.07</v>
      </c>
      <c r="L7180">
        <v>15.65</v>
      </c>
      <c r="M7180">
        <v>1.86</v>
      </c>
      <c r="N7180">
        <v>11.86</v>
      </c>
      <c r="O7180">
        <v>2.4300000000000002</v>
      </c>
    </row>
    <row r="7181" spans="1:15" x14ac:dyDescent="0.3">
      <c r="A7181" s="3">
        <v>45280</v>
      </c>
      <c r="B7181" t="s">
        <v>20</v>
      </c>
      <c r="C7181" t="s">
        <v>63</v>
      </c>
      <c r="D7181" t="s">
        <v>76</v>
      </c>
      <c r="E7181" t="s">
        <v>80</v>
      </c>
      <c r="F7181">
        <v>132359</v>
      </c>
      <c r="G7181">
        <v>14203</v>
      </c>
      <c r="H7181">
        <v>62289.27</v>
      </c>
      <c r="I7181">
        <v>543</v>
      </c>
      <c r="J7181">
        <v>12650.07</v>
      </c>
      <c r="K7181">
        <v>10.73</v>
      </c>
      <c r="L7181">
        <v>3.82</v>
      </c>
      <c r="M7181">
        <v>4.3899999999999997</v>
      </c>
      <c r="N7181">
        <v>114.71</v>
      </c>
      <c r="O7181">
        <v>0.2</v>
      </c>
    </row>
    <row r="7182" spans="1:15" x14ac:dyDescent="0.3">
      <c r="A7182" s="3">
        <v>45295</v>
      </c>
      <c r="B7182" t="s">
        <v>20</v>
      </c>
      <c r="C7182" t="s">
        <v>64</v>
      </c>
      <c r="D7182" t="s">
        <v>76</v>
      </c>
      <c r="E7182" t="s">
        <v>89</v>
      </c>
      <c r="F7182">
        <v>138189</v>
      </c>
      <c r="G7182">
        <v>3168</v>
      </c>
      <c r="H7182">
        <v>6859.71</v>
      </c>
      <c r="I7182">
        <v>270</v>
      </c>
      <c r="J7182">
        <v>43834.35</v>
      </c>
      <c r="K7182">
        <v>2.29</v>
      </c>
      <c r="L7182">
        <v>8.52</v>
      </c>
      <c r="M7182">
        <v>2.17</v>
      </c>
      <c r="N7182">
        <v>25.41</v>
      </c>
      <c r="O7182">
        <v>6.39</v>
      </c>
    </row>
    <row r="7183" spans="1:15" x14ac:dyDescent="0.3">
      <c r="A7183" s="3">
        <v>45324</v>
      </c>
      <c r="B7183" t="s">
        <v>20</v>
      </c>
      <c r="C7183" t="s">
        <v>71</v>
      </c>
      <c r="D7183" t="s">
        <v>76</v>
      </c>
      <c r="E7183" t="s">
        <v>88</v>
      </c>
      <c r="F7183">
        <v>100084</v>
      </c>
      <c r="G7183">
        <v>7376</v>
      </c>
      <c r="H7183">
        <v>17603.580000000002</v>
      </c>
      <c r="I7183">
        <v>1226</v>
      </c>
      <c r="J7183">
        <v>92665.919999999998</v>
      </c>
      <c r="K7183">
        <v>7.37</v>
      </c>
      <c r="L7183">
        <v>16.62</v>
      </c>
      <c r="M7183">
        <v>2.39</v>
      </c>
      <c r="N7183">
        <v>14.36</v>
      </c>
      <c r="O7183">
        <v>5.26</v>
      </c>
    </row>
    <row r="7184" spans="1:15" x14ac:dyDescent="0.3">
      <c r="A7184" s="3">
        <v>45334</v>
      </c>
      <c r="B7184" t="s">
        <v>20</v>
      </c>
      <c r="C7184" t="s">
        <v>46</v>
      </c>
      <c r="D7184" t="s">
        <v>75</v>
      </c>
      <c r="E7184" t="s">
        <v>91</v>
      </c>
      <c r="F7184">
        <v>45334</v>
      </c>
      <c r="G7184">
        <v>2548</v>
      </c>
      <c r="H7184">
        <v>8926.66</v>
      </c>
      <c r="I7184">
        <v>454</v>
      </c>
      <c r="J7184">
        <v>3544.72</v>
      </c>
      <c r="K7184">
        <v>5.62</v>
      </c>
      <c r="L7184">
        <v>17.82</v>
      </c>
      <c r="M7184">
        <v>3.5</v>
      </c>
      <c r="N7184">
        <v>19.66</v>
      </c>
      <c r="O7184">
        <v>0.4</v>
      </c>
    </row>
    <row r="7185" spans="1:15" x14ac:dyDescent="0.3">
      <c r="A7185" s="3">
        <v>45244</v>
      </c>
      <c r="B7185" t="s">
        <v>20</v>
      </c>
      <c r="C7185" t="s">
        <v>25</v>
      </c>
      <c r="D7185" t="s">
        <v>76</v>
      </c>
      <c r="E7185" t="s">
        <v>99</v>
      </c>
      <c r="F7185">
        <v>127367</v>
      </c>
      <c r="G7185">
        <v>3292</v>
      </c>
      <c r="H7185">
        <v>4193.03</v>
      </c>
      <c r="I7185">
        <v>318</v>
      </c>
      <c r="J7185">
        <v>19662.7</v>
      </c>
      <c r="K7185">
        <v>2.58</v>
      </c>
      <c r="L7185">
        <v>9.66</v>
      </c>
      <c r="M7185">
        <v>1.27</v>
      </c>
      <c r="N7185">
        <v>13.19</v>
      </c>
      <c r="O7185">
        <v>4.6900000000000004</v>
      </c>
    </row>
    <row r="7186" spans="1:15" x14ac:dyDescent="0.3">
      <c r="A7186" s="3">
        <v>45297</v>
      </c>
      <c r="B7186" t="s">
        <v>20</v>
      </c>
      <c r="C7186" t="s">
        <v>26</v>
      </c>
      <c r="D7186" t="s">
        <v>73</v>
      </c>
      <c r="E7186" t="s">
        <v>95</v>
      </c>
      <c r="F7186">
        <v>127877</v>
      </c>
      <c r="G7186">
        <v>13035</v>
      </c>
      <c r="H7186">
        <v>49472.45</v>
      </c>
      <c r="I7186">
        <v>866</v>
      </c>
      <c r="J7186">
        <v>99400.44</v>
      </c>
      <c r="K7186">
        <v>10.19</v>
      </c>
      <c r="L7186">
        <v>6.64</v>
      </c>
      <c r="M7186">
        <v>3.8</v>
      </c>
      <c r="N7186">
        <v>57.13</v>
      </c>
      <c r="O7186">
        <v>2.0099999999999998</v>
      </c>
    </row>
    <row r="7187" spans="1:15" x14ac:dyDescent="0.3">
      <c r="A7187" s="3">
        <v>45371</v>
      </c>
      <c r="B7187" t="s">
        <v>20</v>
      </c>
      <c r="C7187" t="s">
        <v>36</v>
      </c>
      <c r="D7187" t="s">
        <v>74</v>
      </c>
      <c r="E7187" t="s">
        <v>99</v>
      </c>
      <c r="F7187">
        <v>4730</v>
      </c>
      <c r="G7187">
        <v>275</v>
      </c>
      <c r="H7187">
        <v>680.26</v>
      </c>
      <c r="I7187">
        <v>40</v>
      </c>
      <c r="J7187">
        <v>7170.08</v>
      </c>
      <c r="K7187">
        <v>5.81</v>
      </c>
      <c r="L7187">
        <v>14.55</v>
      </c>
      <c r="M7187">
        <v>2.4700000000000002</v>
      </c>
      <c r="N7187">
        <v>17.010000000000002</v>
      </c>
      <c r="O7187">
        <v>10.54</v>
      </c>
    </row>
    <row r="7188" spans="1:15" x14ac:dyDescent="0.3">
      <c r="A7188" s="3">
        <v>45287</v>
      </c>
      <c r="B7188" t="s">
        <v>20</v>
      </c>
      <c r="C7188" t="s">
        <v>55</v>
      </c>
      <c r="D7188" t="s">
        <v>73</v>
      </c>
      <c r="E7188" t="s">
        <v>83</v>
      </c>
      <c r="F7188">
        <v>17974</v>
      </c>
      <c r="G7188">
        <v>591</v>
      </c>
      <c r="H7188">
        <v>447.23</v>
      </c>
      <c r="I7188">
        <v>88</v>
      </c>
      <c r="J7188">
        <v>7203.29</v>
      </c>
      <c r="K7188">
        <v>3.29</v>
      </c>
      <c r="L7188">
        <v>14.89</v>
      </c>
      <c r="M7188">
        <v>0.76</v>
      </c>
      <c r="N7188">
        <v>5.08</v>
      </c>
      <c r="O7188">
        <v>16.11</v>
      </c>
    </row>
    <row r="7189" spans="1:15" x14ac:dyDescent="0.3">
      <c r="A7189" s="3">
        <v>45279</v>
      </c>
      <c r="B7189" t="s">
        <v>20</v>
      </c>
      <c r="C7189" t="s">
        <v>32</v>
      </c>
      <c r="D7189" t="s">
        <v>76</v>
      </c>
      <c r="E7189" t="s">
        <v>91</v>
      </c>
      <c r="F7189">
        <v>59936</v>
      </c>
      <c r="G7189">
        <v>1715</v>
      </c>
      <c r="H7189">
        <v>1509.3</v>
      </c>
      <c r="I7189">
        <v>233</v>
      </c>
      <c r="J7189">
        <v>14816.88</v>
      </c>
      <c r="K7189">
        <v>2.86</v>
      </c>
      <c r="L7189">
        <v>13.59</v>
      </c>
      <c r="M7189">
        <v>0.88</v>
      </c>
      <c r="N7189">
        <v>6.48</v>
      </c>
      <c r="O7189">
        <v>9.82</v>
      </c>
    </row>
    <row r="7190" spans="1:15" x14ac:dyDescent="0.3">
      <c r="A7190" s="3">
        <v>45257</v>
      </c>
      <c r="B7190" t="s">
        <v>20</v>
      </c>
      <c r="C7190" t="s">
        <v>41</v>
      </c>
      <c r="D7190" t="s">
        <v>73</v>
      </c>
      <c r="E7190" t="s">
        <v>99</v>
      </c>
      <c r="F7190">
        <v>55114</v>
      </c>
      <c r="G7190">
        <v>8246</v>
      </c>
      <c r="H7190">
        <v>17021.34</v>
      </c>
      <c r="I7190">
        <v>579</v>
      </c>
      <c r="J7190">
        <v>73895.199999999997</v>
      </c>
      <c r="K7190">
        <v>14.96</v>
      </c>
      <c r="L7190">
        <v>7.02</v>
      </c>
      <c r="M7190">
        <v>2.06</v>
      </c>
      <c r="N7190">
        <v>29.4</v>
      </c>
      <c r="O7190">
        <v>4.34</v>
      </c>
    </row>
    <row r="7191" spans="1:15" x14ac:dyDescent="0.3">
      <c r="A7191" s="3">
        <v>45271</v>
      </c>
      <c r="B7191" t="s">
        <v>20</v>
      </c>
      <c r="C7191" t="s">
        <v>47</v>
      </c>
      <c r="D7191" t="s">
        <v>75</v>
      </c>
      <c r="E7191" t="s">
        <v>104</v>
      </c>
      <c r="F7191">
        <v>40344</v>
      </c>
      <c r="G7191">
        <v>1630</v>
      </c>
      <c r="H7191">
        <v>3953.98</v>
      </c>
      <c r="I7191">
        <v>198</v>
      </c>
      <c r="J7191">
        <v>18501.86</v>
      </c>
      <c r="K7191">
        <v>4.04</v>
      </c>
      <c r="L7191">
        <v>12.15</v>
      </c>
      <c r="M7191">
        <v>2.4300000000000002</v>
      </c>
      <c r="N7191">
        <v>19.97</v>
      </c>
      <c r="O7191">
        <v>4.68</v>
      </c>
    </row>
    <row r="7192" spans="1:15" x14ac:dyDescent="0.3">
      <c r="A7192" s="3">
        <v>45366</v>
      </c>
      <c r="B7192" t="s">
        <v>20</v>
      </c>
      <c r="C7192" t="s">
        <v>27</v>
      </c>
      <c r="D7192" t="s">
        <v>74</v>
      </c>
      <c r="E7192" t="s">
        <v>92</v>
      </c>
      <c r="F7192">
        <v>32350</v>
      </c>
      <c r="G7192">
        <v>3895</v>
      </c>
      <c r="H7192">
        <v>5017.2</v>
      </c>
      <c r="I7192">
        <v>786</v>
      </c>
      <c r="J7192">
        <v>125218.76</v>
      </c>
      <c r="K7192">
        <v>12.04</v>
      </c>
      <c r="L7192">
        <v>20.18</v>
      </c>
      <c r="M7192">
        <v>1.29</v>
      </c>
      <c r="N7192">
        <v>6.38</v>
      </c>
      <c r="O7192">
        <v>24.96</v>
      </c>
    </row>
    <row r="7193" spans="1:15" x14ac:dyDescent="0.3">
      <c r="A7193" s="3">
        <v>45291</v>
      </c>
      <c r="B7193" t="s">
        <v>20</v>
      </c>
      <c r="C7193" t="s">
        <v>36</v>
      </c>
      <c r="D7193" t="s">
        <v>76</v>
      </c>
      <c r="E7193" t="s">
        <v>105</v>
      </c>
      <c r="F7193">
        <v>52627</v>
      </c>
      <c r="G7193">
        <v>2805</v>
      </c>
      <c r="H7193">
        <v>3199.02</v>
      </c>
      <c r="I7193">
        <v>233</v>
      </c>
      <c r="J7193">
        <v>16278.33</v>
      </c>
      <c r="K7193">
        <v>5.33</v>
      </c>
      <c r="L7193">
        <v>8.31</v>
      </c>
      <c r="M7193">
        <v>1.1399999999999999</v>
      </c>
      <c r="N7193">
        <v>13.73</v>
      </c>
      <c r="O7193">
        <v>5.09</v>
      </c>
    </row>
    <row r="7194" spans="1:15" x14ac:dyDescent="0.3">
      <c r="A7194" s="3">
        <v>45317</v>
      </c>
      <c r="B7194" t="s">
        <v>20</v>
      </c>
      <c r="C7194" t="s">
        <v>33</v>
      </c>
      <c r="D7194" t="s">
        <v>73</v>
      </c>
      <c r="E7194" t="s">
        <v>85</v>
      </c>
      <c r="F7194">
        <v>131754</v>
      </c>
      <c r="G7194">
        <v>11298</v>
      </c>
      <c r="H7194">
        <v>6667.06</v>
      </c>
      <c r="I7194">
        <v>2301</v>
      </c>
      <c r="J7194">
        <v>55779.91</v>
      </c>
      <c r="K7194">
        <v>8.58</v>
      </c>
      <c r="L7194">
        <v>20.37</v>
      </c>
      <c r="M7194">
        <v>0.59</v>
      </c>
      <c r="N7194">
        <v>2.9</v>
      </c>
      <c r="O7194">
        <v>8.3699999999999992</v>
      </c>
    </row>
    <row r="7195" spans="1:15" x14ac:dyDescent="0.3">
      <c r="A7195" s="3">
        <v>45334</v>
      </c>
      <c r="B7195" t="s">
        <v>20</v>
      </c>
      <c r="C7195" t="s">
        <v>64</v>
      </c>
      <c r="D7195" t="s">
        <v>75</v>
      </c>
      <c r="E7195" t="s">
        <v>104</v>
      </c>
      <c r="F7195">
        <v>4198</v>
      </c>
      <c r="G7195">
        <v>190</v>
      </c>
      <c r="H7195">
        <v>161.13</v>
      </c>
      <c r="I7195">
        <v>14</v>
      </c>
      <c r="J7195">
        <v>2356.85</v>
      </c>
      <c r="K7195">
        <v>4.53</v>
      </c>
      <c r="L7195">
        <v>7.37</v>
      </c>
      <c r="M7195">
        <v>0.85</v>
      </c>
      <c r="N7195">
        <v>11.51</v>
      </c>
      <c r="O7195">
        <v>14.63</v>
      </c>
    </row>
    <row r="7196" spans="1:15" x14ac:dyDescent="0.3">
      <c r="A7196" s="3">
        <v>45251</v>
      </c>
      <c r="B7196" t="s">
        <v>20</v>
      </c>
      <c r="C7196" t="s">
        <v>56</v>
      </c>
      <c r="D7196" t="s">
        <v>75</v>
      </c>
      <c r="E7196" t="s">
        <v>83</v>
      </c>
      <c r="F7196">
        <v>60866</v>
      </c>
      <c r="G7196">
        <v>5733</v>
      </c>
      <c r="H7196">
        <v>7636.5</v>
      </c>
      <c r="I7196">
        <v>1121</v>
      </c>
      <c r="J7196">
        <v>180636.65</v>
      </c>
      <c r="K7196">
        <v>9.42</v>
      </c>
      <c r="L7196">
        <v>19.55</v>
      </c>
      <c r="M7196">
        <v>1.33</v>
      </c>
      <c r="N7196">
        <v>6.81</v>
      </c>
      <c r="O7196">
        <v>23.65</v>
      </c>
    </row>
    <row r="7197" spans="1:15" x14ac:dyDescent="0.3">
      <c r="A7197" s="3">
        <v>45370</v>
      </c>
      <c r="B7197" t="s">
        <v>20</v>
      </c>
      <c r="C7197" t="s">
        <v>43</v>
      </c>
      <c r="D7197" t="s">
        <v>75</v>
      </c>
      <c r="E7197" t="s">
        <v>77</v>
      </c>
      <c r="F7197">
        <v>96305</v>
      </c>
      <c r="G7197">
        <v>11005</v>
      </c>
      <c r="H7197">
        <v>42647.61</v>
      </c>
      <c r="I7197">
        <v>1625</v>
      </c>
      <c r="J7197">
        <v>167017.96</v>
      </c>
      <c r="K7197">
        <v>11.43</v>
      </c>
      <c r="L7197">
        <v>14.77</v>
      </c>
      <c r="M7197">
        <v>3.88</v>
      </c>
      <c r="N7197">
        <v>26.24</v>
      </c>
      <c r="O7197">
        <v>3.92</v>
      </c>
    </row>
    <row r="7198" spans="1:15" x14ac:dyDescent="0.3">
      <c r="A7198" s="3">
        <v>45302</v>
      </c>
      <c r="B7198" t="s">
        <v>20</v>
      </c>
      <c r="C7198" t="s">
        <v>24</v>
      </c>
      <c r="D7198" t="s">
        <v>74</v>
      </c>
      <c r="E7198" t="s">
        <v>80</v>
      </c>
      <c r="F7198">
        <v>9608</v>
      </c>
      <c r="G7198">
        <v>568</v>
      </c>
      <c r="H7198">
        <v>748.3</v>
      </c>
      <c r="I7198">
        <v>77</v>
      </c>
      <c r="J7198">
        <v>13740.73</v>
      </c>
      <c r="K7198">
        <v>5.91</v>
      </c>
      <c r="L7198">
        <v>13.56</v>
      </c>
      <c r="M7198">
        <v>1.32</v>
      </c>
      <c r="N7198">
        <v>9.7200000000000006</v>
      </c>
      <c r="O7198">
        <v>18.36</v>
      </c>
    </row>
    <row r="7199" spans="1:15" x14ac:dyDescent="0.3">
      <c r="A7199" s="3">
        <v>45284</v>
      </c>
      <c r="B7199" t="s">
        <v>20</v>
      </c>
      <c r="C7199" t="s">
        <v>40</v>
      </c>
      <c r="D7199" t="s">
        <v>73</v>
      </c>
      <c r="E7199" t="s">
        <v>95</v>
      </c>
      <c r="F7199">
        <v>26910</v>
      </c>
      <c r="G7199">
        <v>2452</v>
      </c>
      <c r="H7199">
        <v>10225.790000000001</v>
      </c>
      <c r="I7199">
        <v>239</v>
      </c>
      <c r="J7199">
        <v>33591.910000000003</v>
      </c>
      <c r="K7199">
        <v>9.11</v>
      </c>
      <c r="L7199">
        <v>9.75</v>
      </c>
      <c r="M7199">
        <v>4.17</v>
      </c>
      <c r="N7199">
        <v>42.79</v>
      </c>
      <c r="O7199">
        <v>3.29</v>
      </c>
    </row>
    <row r="7200" spans="1:15" x14ac:dyDescent="0.3">
      <c r="A7200" s="3">
        <v>45217</v>
      </c>
      <c r="B7200" t="s">
        <v>20</v>
      </c>
      <c r="C7200" t="s">
        <v>49</v>
      </c>
      <c r="D7200" t="s">
        <v>73</v>
      </c>
      <c r="E7200" t="s">
        <v>97</v>
      </c>
      <c r="F7200">
        <v>134016</v>
      </c>
      <c r="G7200">
        <v>13275</v>
      </c>
      <c r="H7200">
        <v>41800.04</v>
      </c>
      <c r="I7200">
        <v>2025</v>
      </c>
      <c r="J7200">
        <v>97650.89</v>
      </c>
      <c r="K7200">
        <v>9.91</v>
      </c>
      <c r="L7200">
        <v>15.25</v>
      </c>
      <c r="M7200">
        <v>3.15</v>
      </c>
      <c r="N7200">
        <v>20.64</v>
      </c>
      <c r="O7200">
        <v>2.34</v>
      </c>
    </row>
    <row r="7201" spans="1:15" x14ac:dyDescent="0.3">
      <c r="A7201" s="3">
        <v>45341</v>
      </c>
      <c r="B7201" t="s">
        <v>20</v>
      </c>
      <c r="C7201" t="s">
        <v>58</v>
      </c>
      <c r="D7201" t="s">
        <v>74</v>
      </c>
      <c r="E7201" t="s">
        <v>102</v>
      </c>
      <c r="F7201">
        <v>72165</v>
      </c>
      <c r="G7201">
        <v>1863</v>
      </c>
      <c r="H7201">
        <v>8220.26</v>
      </c>
      <c r="I7201">
        <v>71</v>
      </c>
      <c r="J7201">
        <v>6830.81</v>
      </c>
      <c r="K7201">
        <v>2.58</v>
      </c>
      <c r="L7201">
        <v>3.81</v>
      </c>
      <c r="M7201">
        <v>4.41</v>
      </c>
      <c r="N7201">
        <v>115.78</v>
      </c>
      <c r="O7201">
        <v>0.83</v>
      </c>
    </row>
    <row r="7202" spans="1:15" x14ac:dyDescent="0.3">
      <c r="A7202" s="3">
        <v>45337</v>
      </c>
      <c r="B7202" t="s">
        <v>20</v>
      </c>
      <c r="C7202" t="s">
        <v>29</v>
      </c>
      <c r="D7202" t="s">
        <v>75</v>
      </c>
      <c r="E7202" t="s">
        <v>103</v>
      </c>
      <c r="F7202">
        <v>141182</v>
      </c>
      <c r="G7202">
        <v>9407</v>
      </c>
      <c r="H7202">
        <v>17648.259999999998</v>
      </c>
      <c r="I7202">
        <v>1679</v>
      </c>
      <c r="J7202">
        <v>252426.41</v>
      </c>
      <c r="K7202">
        <v>6.66</v>
      </c>
      <c r="L7202">
        <v>17.850000000000001</v>
      </c>
      <c r="M7202">
        <v>1.88</v>
      </c>
      <c r="N7202">
        <v>10.51</v>
      </c>
      <c r="O7202">
        <v>14.3</v>
      </c>
    </row>
    <row r="7203" spans="1:15" x14ac:dyDescent="0.3">
      <c r="A7203" s="3">
        <v>45214</v>
      </c>
      <c r="B7203" t="s">
        <v>20</v>
      </c>
      <c r="C7203" t="s">
        <v>59</v>
      </c>
      <c r="D7203" t="s">
        <v>76</v>
      </c>
      <c r="E7203" t="s">
        <v>101</v>
      </c>
      <c r="F7203">
        <v>21826</v>
      </c>
      <c r="G7203">
        <v>2973</v>
      </c>
      <c r="H7203">
        <v>6009.92</v>
      </c>
      <c r="I7203">
        <v>407</v>
      </c>
      <c r="J7203">
        <v>72852.95</v>
      </c>
      <c r="K7203">
        <v>13.62</v>
      </c>
      <c r="L7203">
        <v>13.69</v>
      </c>
      <c r="M7203">
        <v>2.02</v>
      </c>
      <c r="N7203">
        <v>14.77</v>
      </c>
      <c r="O7203">
        <v>12.12</v>
      </c>
    </row>
    <row r="7204" spans="1:15" x14ac:dyDescent="0.3">
      <c r="A7204" s="3">
        <v>45345</v>
      </c>
      <c r="B7204" t="s">
        <v>20</v>
      </c>
      <c r="C7204" t="s">
        <v>40</v>
      </c>
      <c r="D7204" t="s">
        <v>73</v>
      </c>
      <c r="E7204" t="s">
        <v>78</v>
      </c>
      <c r="F7204">
        <v>118082</v>
      </c>
      <c r="G7204">
        <v>17606</v>
      </c>
      <c r="H7204">
        <v>77010.53</v>
      </c>
      <c r="I7204">
        <v>2929</v>
      </c>
      <c r="J7204">
        <v>96450.14</v>
      </c>
      <c r="K7204">
        <v>14.91</v>
      </c>
      <c r="L7204">
        <v>16.64</v>
      </c>
      <c r="M7204">
        <v>4.37</v>
      </c>
      <c r="N7204">
        <v>26.29</v>
      </c>
      <c r="O7204">
        <v>1.25</v>
      </c>
    </row>
    <row r="7205" spans="1:15" x14ac:dyDescent="0.3">
      <c r="A7205" s="3">
        <v>45263</v>
      </c>
      <c r="B7205" t="s">
        <v>20</v>
      </c>
      <c r="C7205" t="s">
        <v>72</v>
      </c>
      <c r="D7205" t="s">
        <v>76</v>
      </c>
      <c r="E7205" t="s">
        <v>90</v>
      </c>
      <c r="F7205">
        <v>138087</v>
      </c>
      <c r="G7205">
        <v>1154</v>
      </c>
      <c r="H7205">
        <v>4366.04</v>
      </c>
      <c r="I7205">
        <v>219</v>
      </c>
      <c r="J7205">
        <v>32968.339999999997</v>
      </c>
      <c r="K7205">
        <v>0.84</v>
      </c>
      <c r="L7205">
        <v>18.98</v>
      </c>
      <c r="M7205">
        <v>3.78</v>
      </c>
      <c r="N7205">
        <v>19.940000000000001</v>
      </c>
      <c r="O7205">
        <v>7.55</v>
      </c>
    </row>
    <row r="7206" spans="1:15" x14ac:dyDescent="0.3">
      <c r="A7206" s="3">
        <v>45265</v>
      </c>
      <c r="B7206" t="s">
        <v>20</v>
      </c>
      <c r="C7206" t="s">
        <v>24</v>
      </c>
      <c r="D7206" t="s">
        <v>75</v>
      </c>
      <c r="E7206" t="s">
        <v>78</v>
      </c>
      <c r="F7206">
        <v>65144</v>
      </c>
      <c r="G7206">
        <v>2969</v>
      </c>
      <c r="H7206">
        <v>8976.0400000000009</v>
      </c>
      <c r="I7206">
        <v>267</v>
      </c>
      <c r="J7206">
        <v>24798</v>
      </c>
      <c r="K7206">
        <v>4.5599999999999996</v>
      </c>
      <c r="L7206">
        <v>8.99</v>
      </c>
      <c r="M7206">
        <v>3.02</v>
      </c>
      <c r="N7206">
        <v>33.619999999999997</v>
      </c>
      <c r="O7206">
        <v>2.76</v>
      </c>
    </row>
    <row r="7207" spans="1:15" x14ac:dyDescent="0.3">
      <c r="A7207" s="3">
        <v>45376</v>
      </c>
      <c r="B7207" t="s">
        <v>20</v>
      </c>
      <c r="C7207" t="s">
        <v>42</v>
      </c>
      <c r="D7207" t="s">
        <v>74</v>
      </c>
      <c r="E7207" t="s">
        <v>78</v>
      </c>
      <c r="F7207">
        <v>48889</v>
      </c>
      <c r="G7207">
        <v>2955</v>
      </c>
      <c r="H7207">
        <v>12251.21</v>
      </c>
      <c r="I7207">
        <v>220</v>
      </c>
      <c r="J7207">
        <v>25879.51</v>
      </c>
      <c r="K7207">
        <v>6.04</v>
      </c>
      <c r="L7207">
        <v>7.45</v>
      </c>
      <c r="M7207">
        <v>4.1500000000000004</v>
      </c>
      <c r="N7207">
        <v>55.69</v>
      </c>
      <c r="O7207">
        <v>2.11</v>
      </c>
    </row>
    <row r="7208" spans="1:15" x14ac:dyDescent="0.3">
      <c r="A7208" s="3">
        <v>45258</v>
      </c>
      <c r="B7208" t="s">
        <v>20</v>
      </c>
      <c r="C7208" t="s">
        <v>42</v>
      </c>
      <c r="D7208" t="s">
        <v>76</v>
      </c>
      <c r="E7208" t="s">
        <v>91</v>
      </c>
      <c r="F7208">
        <v>65248</v>
      </c>
      <c r="G7208">
        <v>3741</v>
      </c>
      <c r="H7208">
        <v>11666.65</v>
      </c>
      <c r="I7208">
        <v>513</v>
      </c>
      <c r="J7208">
        <v>94995.11</v>
      </c>
      <c r="K7208">
        <v>5.73</v>
      </c>
      <c r="L7208">
        <v>13.71</v>
      </c>
      <c r="M7208">
        <v>3.12</v>
      </c>
      <c r="N7208">
        <v>22.74</v>
      </c>
      <c r="O7208">
        <v>8.14</v>
      </c>
    </row>
    <row r="7209" spans="1:15" x14ac:dyDescent="0.3">
      <c r="A7209" s="3">
        <v>45245</v>
      </c>
      <c r="B7209" t="s">
        <v>20</v>
      </c>
      <c r="C7209" t="s">
        <v>60</v>
      </c>
      <c r="D7209" t="s">
        <v>73</v>
      </c>
      <c r="E7209" t="s">
        <v>100</v>
      </c>
      <c r="F7209">
        <v>120554</v>
      </c>
      <c r="G7209">
        <v>2378</v>
      </c>
      <c r="H7209">
        <v>3102.4</v>
      </c>
      <c r="I7209">
        <v>417</v>
      </c>
      <c r="J7209">
        <v>32072.9</v>
      </c>
      <c r="K7209">
        <v>1.97</v>
      </c>
      <c r="L7209">
        <v>17.54</v>
      </c>
      <c r="M7209">
        <v>1.3</v>
      </c>
      <c r="N7209">
        <v>7.44</v>
      </c>
      <c r="O7209">
        <v>10.34</v>
      </c>
    </row>
    <row r="7210" spans="1:15" x14ac:dyDescent="0.3">
      <c r="A7210" s="3">
        <v>45355</v>
      </c>
      <c r="B7210" t="s">
        <v>20</v>
      </c>
      <c r="C7210" t="s">
        <v>57</v>
      </c>
      <c r="D7210" t="s">
        <v>73</v>
      </c>
      <c r="E7210" t="s">
        <v>101</v>
      </c>
      <c r="F7210">
        <v>11546</v>
      </c>
      <c r="G7210">
        <v>335</v>
      </c>
      <c r="H7210">
        <v>825.31</v>
      </c>
      <c r="I7210">
        <v>51</v>
      </c>
      <c r="J7210">
        <v>700.8</v>
      </c>
      <c r="K7210">
        <v>2.9</v>
      </c>
      <c r="L7210">
        <v>15.22</v>
      </c>
      <c r="M7210">
        <v>2.46</v>
      </c>
      <c r="N7210">
        <v>16.18</v>
      </c>
      <c r="O7210">
        <v>0.85</v>
      </c>
    </row>
    <row r="7211" spans="1:15" x14ac:dyDescent="0.3">
      <c r="A7211" s="3">
        <v>45341</v>
      </c>
      <c r="B7211" t="s">
        <v>20</v>
      </c>
      <c r="C7211" t="s">
        <v>54</v>
      </c>
      <c r="D7211" t="s">
        <v>74</v>
      </c>
      <c r="E7211" t="s">
        <v>78</v>
      </c>
      <c r="F7211">
        <v>70668</v>
      </c>
      <c r="G7211">
        <v>3341</v>
      </c>
      <c r="H7211">
        <v>12423.95</v>
      </c>
      <c r="I7211">
        <v>430</v>
      </c>
      <c r="J7211">
        <v>5116.55</v>
      </c>
      <c r="K7211">
        <v>4.7300000000000004</v>
      </c>
      <c r="L7211">
        <v>12.87</v>
      </c>
      <c r="M7211">
        <v>3.72</v>
      </c>
      <c r="N7211">
        <v>28.89</v>
      </c>
      <c r="O7211">
        <v>0.41</v>
      </c>
    </row>
    <row r="7212" spans="1:15" x14ac:dyDescent="0.3">
      <c r="A7212" s="3">
        <v>45223</v>
      </c>
      <c r="B7212" t="s">
        <v>20</v>
      </c>
      <c r="C7212" t="s">
        <v>52</v>
      </c>
      <c r="D7212" t="s">
        <v>75</v>
      </c>
      <c r="E7212" t="s">
        <v>99</v>
      </c>
      <c r="F7212">
        <v>73738</v>
      </c>
      <c r="G7212">
        <v>3383</v>
      </c>
      <c r="H7212">
        <v>10218.27</v>
      </c>
      <c r="I7212">
        <v>229</v>
      </c>
      <c r="J7212">
        <v>38092.160000000003</v>
      </c>
      <c r="K7212">
        <v>4.59</v>
      </c>
      <c r="L7212">
        <v>6.77</v>
      </c>
      <c r="M7212">
        <v>3.02</v>
      </c>
      <c r="N7212">
        <v>44.62</v>
      </c>
      <c r="O7212">
        <v>3.73</v>
      </c>
    </row>
    <row r="7213" spans="1:15" x14ac:dyDescent="0.3">
      <c r="A7213" s="3">
        <v>45216</v>
      </c>
      <c r="B7213" t="s">
        <v>20</v>
      </c>
      <c r="C7213" t="s">
        <v>53</v>
      </c>
      <c r="D7213" t="s">
        <v>73</v>
      </c>
      <c r="E7213" t="s">
        <v>95</v>
      </c>
      <c r="F7213">
        <v>50811</v>
      </c>
      <c r="G7213">
        <v>5238</v>
      </c>
      <c r="H7213">
        <v>12218.44</v>
      </c>
      <c r="I7213">
        <v>1068</v>
      </c>
      <c r="J7213">
        <v>86936.43</v>
      </c>
      <c r="K7213">
        <v>10.31</v>
      </c>
      <c r="L7213">
        <v>20.39</v>
      </c>
      <c r="M7213">
        <v>2.33</v>
      </c>
      <c r="N7213">
        <v>11.44</v>
      </c>
      <c r="O7213">
        <v>7.12</v>
      </c>
    </row>
    <row r="7214" spans="1:15" x14ac:dyDescent="0.3">
      <c r="A7214" s="3">
        <v>45333</v>
      </c>
      <c r="B7214" t="s">
        <v>20</v>
      </c>
      <c r="C7214" t="s">
        <v>47</v>
      </c>
      <c r="D7214" t="s">
        <v>73</v>
      </c>
      <c r="E7214" t="s">
        <v>97</v>
      </c>
      <c r="F7214">
        <v>35746</v>
      </c>
      <c r="G7214">
        <v>1397</v>
      </c>
      <c r="H7214">
        <v>4347.12</v>
      </c>
      <c r="I7214">
        <v>194</v>
      </c>
      <c r="J7214">
        <v>13652.43</v>
      </c>
      <c r="K7214">
        <v>3.91</v>
      </c>
      <c r="L7214">
        <v>13.89</v>
      </c>
      <c r="M7214">
        <v>3.11</v>
      </c>
      <c r="N7214">
        <v>22.41</v>
      </c>
      <c r="O7214">
        <v>3.14</v>
      </c>
    </row>
    <row r="7215" spans="1:15" x14ac:dyDescent="0.3">
      <c r="A7215" s="3">
        <v>45215</v>
      </c>
      <c r="B7215" t="s">
        <v>20</v>
      </c>
      <c r="C7215" t="s">
        <v>50</v>
      </c>
      <c r="D7215" t="s">
        <v>74</v>
      </c>
      <c r="E7215" t="s">
        <v>94</v>
      </c>
      <c r="F7215">
        <v>80366</v>
      </c>
      <c r="G7215">
        <v>4406</v>
      </c>
      <c r="H7215">
        <v>8955.91</v>
      </c>
      <c r="I7215">
        <v>375</v>
      </c>
      <c r="J7215">
        <v>53811.4</v>
      </c>
      <c r="K7215">
        <v>5.48</v>
      </c>
      <c r="L7215">
        <v>8.51</v>
      </c>
      <c r="M7215">
        <v>2.0299999999999998</v>
      </c>
      <c r="N7215">
        <v>23.88</v>
      </c>
      <c r="O7215">
        <v>6.01</v>
      </c>
    </row>
    <row r="7216" spans="1:15" x14ac:dyDescent="0.3">
      <c r="A7216" s="3">
        <v>45258</v>
      </c>
      <c r="B7216" t="s">
        <v>20</v>
      </c>
      <c r="C7216" t="s">
        <v>69</v>
      </c>
      <c r="D7216" t="s">
        <v>76</v>
      </c>
      <c r="E7216" t="s">
        <v>94</v>
      </c>
      <c r="F7216">
        <v>55455</v>
      </c>
      <c r="G7216">
        <v>5514</v>
      </c>
      <c r="H7216">
        <v>12170.44</v>
      </c>
      <c r="I7216">
        <v>582</v>
      </c>
      <c r="J7216">
        <v>44339.67</v>
      </c>
      <c r="K7216">
        <v>9.94</v>
      </c>
      <c r="L7216">
        <v>10.55</v>
      </c>
      <c r="M7216">
        <v>2.21</v>
      </c>
      <c r="N7216">
        <v>20.91</v>
      </c>
      <c r="O7216">
        <v>3.64</v>
      </c>
    </row>
    <row r="7217" spans="1:15" x14ac:dyDescent="0.3">
      <c r="A7217" s="3">
        <v>45349</v>
      </c>
      <c r="B7217" t="s">
        <v>20</v>
      </c>
      <c r="C7217" t="s">
        <v>65</v>
      </c>
      <c r="D7217" t="s">
        <v>75</v>
      </c>
      <c r="E7217" t="s">
        <v>77</v>
      </c>
      <c r="F7217">
        <v>64947</v>
      </c>
      <c r="G7217">
        <v>2994</v>
      </c>
      <c r="H7217">
        <v>2249.56</v>
      </c>
      <c r="I7217">
        <v>242</v>
      </c>
      <c r="J7217">
        <v>16367.49</v>
      </c>
      <c r="K7217">
        <v>4.6100000000000003</v>
      </c>
      <c r="L7217">
        <v>8.08</v>
      </c>
      <c r="M7217">
        <v>0.75</v>
      </c>
      <c r="N7217">
        <v>9.3000000000000007</v>
      </c>
      <c r="O7217">
        <v>7.28</v>
      </c>
    </row>
    <row r="7218" spans="1:15" x14ac:dyDescent="0.3">
      <c r="A7218" s="3">
        <v>45318</v>
      </c>
      <c r="B7218" t="s">
        <v>20</v>
      </c>
      <c r="C7218" t="s">
        <v>45</v>
      </c>
      <c r="D7218" t="s">
        <v>76</v>
      </c>
      <c r="E7218" t="s">
        <v>84</v>
      </c>
      <c r="F7218">
        <v>126116</v>
      </c>
      <c r="G7218">
        <v>10645</v>
      </c>
      <c r="H7218">
        <v>38029.61</v>
      </c>
      <c r="I7218">
        <v>1119</v>
      </c>
      <c r="J7218">
        <v>211745.68</v>
      </c>
      <c r="K7218">
        <v>8.44</v>
      </c>
      <c r="L7218">
        <v>10.51</v>
      </c>
      <c r="M7218">
        <v>3.57</v>
      </c>
      <c r="N7218">
        <v>33.99</v>
      </c>
      <c r="O7218">
        <v>5.57</v>
      </c>
    </row>
    <row r="7219" spans="1:15" x14ac:dyDescent="0.3">
      <c r="A7219" s="3">
        <v>45337</v>
      </c>
      <c r="B7219" t="s">
        <v>20</v>
      </c>
      <c r="C7219" t="s">
        <v>46</v>
      </c>
      <c r="D7219" t="s">
        <v>75</v>
      </c>
      <c r="E7219" t="s">
        <v>99</v>
      </c>
      <c r="F7219">
        <v>26760</v>
      </c>
      <c r="G7219">
        <v>3344</v>
      </c>
      <c r="H7219">
        <v>14839.63</v>
      </c>
      <c r="I7219">
        <v>657</v>
      </c>
      <c r="J7219">
        <v>82296.84</v>
      </c>
      <c r="K7219">
        <v>12.5</v>
      </c>
      <c r="L7219">
        <v>19.649999999999999</v>
      </c>
      <c r="M7219">
        <v>4.4400000000000004</v>
      </c>
      <c r="N7219">
        <v>22.59</v>
      </c>
      <c r="O7219">
        <v>5.55</v>
      </c>
    </row>
    <row r="7220" spans="1:15" x14ac:dyDescent="0.3">
      <c r="A7220" s="3">
        <v>45281</v>
      </c>
      <c r="B7220" t="s">
        <v>20</v>
      </c>
      <c r="C7220" t="s">
        <v>35</v>
      </c>
      <c r="D7220" t="s">
        <v>76</v>
      </c>
      <c r="E7220" t="s">
        <v>102</v>
      </c>
      <c r="F7220">
        <v>14391</v>
      </c>
      <c r="G7220">
        <v>1320</v>
      </c>
      <c r="H7220">
        <v>1229</v>
      </c>
      <c r="I7220">
        <v>220</v>
      </c>
      <c r="J7220">
        <v>26848.87</v>
      </c>
      <c r="K7220">
        <v>9.17</v>
      </c>
      <c r="L7220">
        <v>16.670000000000002</v>
      </c>
      <c r="M7220">
        <v>0.93</v>
      </c>
      <c r="N7220">
        <v>5.59</v>
      </c>
      <c r="O7220">
        <v>21.85</v>
      </c>
    </row>
    <row r="7221" spans="1:15" x14ac:dyDescent="0.3">
      <c r="A7221" s="3">
        <v>45250</v>
      </c>
      <c r="B7221" t="s">
        <v>20</v>
      </c>
      <c r="C7221" t="s">
        <v>34</v>
      </c>
      <c r="D7221" t="s">
        <v>76</v>
      </c>
      <c r="E7221" t="s">
        <v>78</v>
      </c>
      <c r="F7221">
        <v>20150</v>
      </c>
      <c r="G7221">
        <v>1581</v>
      </c>
      <c r="H7221">
        <v>5126.3500000000004</v>
      </c>
      <c r="I7221">
        <v>180</v>
      </c>
      <c r="J7221">
        <v>19287.47</v>
      </c>
      <c r="K7221">
        <v>7.85</v>
      </c>
      <c r="L7221">
        <v>11.39</v>
      </c>
      <c r="M7221">
        <v>3.24</v>
      </c>
      <c r="N7221">
        <v>28.48</v>
      </c>
      <c r="O7221">
        <v>3.76</v>
      </c>
    </row>
    <row r="7222" spans="1:15" x14ac:dyDescent="0.3">
      <c r="A7222" s="3">
        <v>45229</v>
      </c>
      <c r="B7222" t="s">
        <v>20</v>
      </c>
      <c r="C7222" t="s">
        <v>68</v>
      </c>
      <c r="D7222" t="s">
        <v>73</v>
      </c>
      <c r="E7222" t="s">
        <v>95</v>
      </c>
      <c r="F7222">
        <v>126383</v>
      </c>
      <c r="G7222">
        <v>7931</v>
      </c>
      <c r="H7222">
        <v>26499.22</v>
      </c>
      <c r="I7222">
        <v>1558</v>
      </c>
      <c r="J7222">
        <v>263247.09999999998</v>
      </c>
      <c r="K7222">
        <v>6.28</v>
      </c>
      <c r="L7222">
        <v>19.64</v>
      </c>
      <c r="M7222">
        <v>3.34</v>
      </c>
      <c r="N7222">
        <v>17.010000000000002</v>
      </c>
      <c r="O7222">
        <v>9.93</v>
      </c>
    </row>
    <row r="7223" spans="1:15" x14ac:dyDescent="0.3">
      <c r="A7223" s="3">
        <v>45221</v>
      </c>
      <c r="B7223" t="s">
        <v>20</v>
      </c>
      <c r="C7223" t="s">
        <v>25</v>
      </c>
      <c r="D7223" t="s">
        <v>76</v>
      </c>
      <c r="E7223" t="s">
        <v>100</v>
      </c>
      <c r="F7223">
        <v>116840</v>
      </c>
      <c r="G7223">
        <v>13900</v>
      </c>
      <c r="H7223">
        <v>6345.76</v>
      </c>
      <c r="I7223">
        <v>2825</v>
      </c>
      <c r="J7223">
        <v>165547.16</v>
      </c>
      <c r="K7223">
        <v>11.9</v>
      </c>
      <c r="L7223">
        <v>20.32</v>
      </c>
      <c r="M7223">
        <v>0.46</v>
      </c>
      <c r="N7223">
        <v>2.25</v>
      </c>
      <c r="O7223">
        <v>26.09</v>
      </c>
    </row>
    <row r="7224" spans="1:15" x14ac:dyDescent="0.3">
      <c r="A7224" s="3">
        <v>45250</v>
      </c>
      <c r="B7224" t="s">
        <v>20</v>
      </c>
      <c r="C7224" t="s">
        <v>23</v>
      </c>
      <c r="D7224" t="s">
        <v>75</v>
      </c>
      <c r="E7224" t="s">
        <v>85</v>
      </c>
      <c r="F7224">
        <v>125789</v>
      </c>
      <c r="G7224">
        <v>16825</v>
      </c>
      <c r="H7224">
        <v>20317.349999999999</v>
      </c>
      <c r="I7224">
        <v>1910</v>
      </c>
      <c r="J7224">
        <v>288663.58</v>
      </c>
      <c r="K7224">
        <v>13.38</v>
      </c>
      <c r="L7224">
        <v>11.35</v>
      </c>
      <c r="M7224">
        <v>1.21</v>
      </c>
      <c r="N7224">
        <v>10.64</v>
      </c>
      <c r="O7224">
        <v>14.21</v>
      </c>
    </row>
    <row r="7225" spans="1:15" x14ac:dyDescent="0.3">
      <c r="A7225" s="3">
        <v>45338</v>
      </c>
      <c r="B7225" t="s">
        <v>20</v>
      </c>
      <c r="C7225" t="s">
        <v>36</v>
      </c>
      <c r="D7225" t="s">
        <v>74</v>
      </c>
      <c r="E7225" t="s">
        <v>84</v>
      </c>
      <c r="F7225">
        <v>27181</v>
      </c>
      <c r="G7225">
        <v>2659</v>
      </c>
      <c r="H7225">
        <v>5597.94</v>
      </c>
      <c r="I7225">
        <v>422</v>
      </c>
      <c r="J7225">
        <v>47283.06</v>
      </c>
      <c r="K7225">
        <v>9.7799999999999994</v>
      </c>
      <c r="L7225">
        <v>15.87</v>
      </c>
      <c r="M7225">
        <v>2.11</v>
      </c>
      <c r="N7225">
        <v>13.27</v>
      </c>
      <c r="O7225">
        <v>8.4499999999999993</v>
      </c>
    </row>
    <row r="7226" spans="1:15" x14ac:dyDescent="0.3">
      <c r="A7226" s="3">
        <v>45353</v>
      </c>
      <c r="B7226" t="s">
        <v>20</v>
      </c>
      <c r="C7226" t="s">
        <v>34</v>
      </c>
      <c r="D7226" t="s">
        <v>74</v>
      </c>
      <c r="E7226" t="s">
        <v>87</v>
      </c>
      <c r="F7226">
        <v>57359</v>
      </c>
      <c r="G7226">
        <v>2580</v>
      </c>
      <c r="H7226">
        <v>7868.87</v>
      </c>
      <c r="I7226">
        <v>177</v>
      </c>
      <c r="J7226">
        <v>24838.01</v>
      </c>
      <c r="K7226">
        <v>4.5</v>
      </c>
      <c r="L7226">
        <v>6.86</v>
      </c>
      <c r="M7226">
        <v>3.05</v>
      </c>
      <c r="N7226">
        <v>44.46</v>
      </c>
      <c r="O7226">
        <v>3.16</v>
      </c>
    </row>
    <row r="7227" spans="1:15" x14ac:dyDescent="0.3">
      <c r="A7227" s="3">
        <v>45276</v>
      </c>
      <c r="B7227" t="s">
        <v>20</v>
      </c>
      <c r="C7227" t="s">
        <v>40</v>
      </c>
      <c r="D7227" t="s">
        <v>76</v>
      </c>
      <c r="E7227" t="s">
        <v>96</v>
      </c>
      <c r="F7227">
        <v>128724</v>
      </c>
      <c r="G7227">
        <v>701</v>
      </c>
      <c r="H7227">
        <v>1857.63</v>
      </c>
      <c r="I7227">
        <v>74</v>
      </c>
      <c r="J7227">
        <v>4743.79</v>
      </c>
      <c r="K7227">
        <v>0.54</v>
      </c>
      <c r="L7227">
        <v>10.56</v>
      </c>
      <c r="M7227">
        <v>2.65</v>
      </c>
      <c r="N7227">
        <v>25.1</v>
      </c>
      <c r="O7227">
        <v>2.5499999999999998</v>
      </c>
    </row>
    <row r="7228" spans="1:15" x14ac:dyDescent="0.3">
      <c r="A7228" s="3">
        <v>45348</v>
      </c>
      <c r="B7228" t="s">
        <v>20</v>
      </c>
      <c r="C7228" t="s">
        <v>37</v>
      </c>
      <c r="D7228" t="s">
        <v>75</v>
      </c>
      <c r="E7228" t="s">
        <v>104</v>
      </c>
      <c r="F7228">
        <v>3517</v>
      </c>
      <c r="G7228">
        <v>280</v>
      </c>
      <c r="H7228">
        <v>852.82</v>
      </c>
      <c r="I7228">
        <v>59</v>
      </c>
      <c r="J7228">
        <v>9879.41</v>
      </c>
      <c r="K7228">
        <v>7.96</v>
      </c>
      <c r="L7228">
        <v>21.07</v>
      </c>
      <c r="M7228">
        <v>3.05</v>
      </c>
      <c r="N7228">
        <v>14.45</v>
      </c>
      <c r="O7228">
        <v>11.58</v>
      </c>
    </row>
    <row r="7229" spans="1:15" x14ac:dyDescent="0.3">
      <c r="A7229" s="3">
        <v>45228</v>
      </c>
      <c r="B7229" t="s">
        <v>20</v>
      </c>
      <c r="C7229" t="s">
        <v>25</v>
      </c>
      <c r="D7229" t="s">
        <v>75</v>
      </c>
      <c r="E7229" t="s">
        <v>101</v>
      </c>
      <c r="F7229">
        <v>113657</v>
      </c>
      <c r="G7229">
        <v>12387</v>
      </c>
      <c r="H7229">
        <v>29279.95</v>
      </c>
      <c r="I7229">
        <v>1294</v>
      </c>
      <c r="J7229">
        <v>14678.21</v>
      </c>
      <c r="K7229">
        <v>10.9</v>
      </c>
      <c r="L7229">
        <v>10.45</v>
      </c>
      <c r="M7229">
        <v>2.36</v>
      </c>
      <c r="N7229">
        <v>22.63</v>
      </c>
      <c r="O7229">
        <v>0.5</v>
      </c>
    </row>
    <row r="7230" spans="1:15" x14ac:dyDescent="0.3">
      <c r="A7230" s="3">
        <v>45364</v>
      </c>
      <c r="B7230" t="s">
        <v>20</v>
      </c>
      <c r="C7230" t="s">
        <v>70</v>
      </c>
      <c r="D7230" t="s">
        <v>73</v>
      </c>
      <c r="E7230" t="s">
        <v>101</v>
      </c>
      <c r="F7230">
        <v>117035</v>
      </c>
      <c r="G7230">
        <v>6679</v>
      </c>
      <c r="H7230">
        <v>25903.47</v>
      </c>
      <c r="I7230">
        <v>687</v>
      </c>
      <c r="J7230">
        <v>65271.23</v>
      </c>
      <c r="K7230">
        <v>5.71</v>
      </c>
      <c r="L7230">
        <v>10.29</v>
      </c>
      <c r="M7230">
        <v>3.88</v>
      </c>
      <c r="N7230">
        <v>37.71</v>
      </c>
      <c r="O7230">
        <v>2.52</v>
      </c>
    </row>
    <row r="7231" spans="1:15" x14ac:dyDescent="0.3">
      <c r="A7231" s="3">
        <v>45350</v>
      </c>
      <c r="B7231" t="s">
        <v>20</v>
      </c>
      <c r="C7231" t="s">
        <v>23</v>
      </c>
      <c r="D7231" t="s">
        <v>74</v>
      </c>
      <c r="E7231" t="s">
        <v>101</v>
      </c>
      <c r="F7231">
        <v>52065</v>
      </c>
      <c r="G7231">
        <v>2312</v>
      </c>
      <c r="H7231">
        <v>3523.36</v>
      </c>
      <c r="I7231">
        <v>96</v>
      </c>
      <c r="J7231">
        <v>11970.41</v>
      </c>
      <c r="K7231">
        <v>4.4400000000000004</v>
      </c>
      <c r="L7231">
        <v>4.1500000000000004</v>
      </c>
      <c r="M7231">
        <v>1.52</v>
      </c>
      <c r="N7231">
        <v>36.700000000000003</v>
      </c>
      <c r="O7231">
        <v>3.4</v>
      </c>
    </row>
    <row r="7232" spans="1:15" x14ac:dyDescent="0.3">
      <c r="A7232" s="3">
        <v>45200</v>
      </c>
      <c r="B7232" t="s">
        <v>20</v>
      </c>
      <c r="C7232" t="s">
        <v>59</v>
      </c>
      <c r="D7232" t="s">
        <v>74</v>
      </c>
      <c r="E7232" t="s">
        <v>83</v>
      </c>
      <c r="F7232">
        <v>120604</v>
      </c>
      <c r="G7232">
        <v>8438</v>
      </c>
      <c r="H7232">
        <v>24338.9</v>
      </c>
      <c r="I7232">
        <v>1129</v>
      </c>
      <c r="J7232">
        <v>181514.63</v>
      </c>
      <c r="K7232">
        <v>7</v>
      </c>
      <c r="L7232">
        <v>13.38</v>
      </c>
      <c r="M7232">
        <v>2.88</v>
      </c>
      <c r="N7232">
        <v>21.56</v>
      </c>
      <c r="O7232">
        <v>7.46</v>
      </c>
    </row>
    <row r="7233" spans="1:15" x14ac:dyDescent="0.3">
      <c r="A7233" s="3">
        <v>45304</v>
      </c>
      <c r="B7233" t="s">
        <v>20</v>
      </c>
      <c r="C7233" t="s">
        <v>65</v>
      </c>
      <c r="D7233" t="s">
        <v>73</v>
      </c>
      <c r="E7233" t="s">
        <v>90</v>
      </c>
      <c r="F7233">
        <v>66994</v>
      </c>
      <c r="G7233">
        <v>7630</v>
      </c>
      <c r="H7233">
        <v>27185.39</v>
      </c>
      <c r="I7233">
        <v>952</v>
      </c>
      <c r="J7233">
        <v>70454.53</v>
      </c>
      <c r="K7233">
        <v>11.39</v>
      </c>
      <c r="L7233">
        <v>12.48</v>
      </c>
      <c r="M7233">
        <v>3.56</v>
      </c>
      <c r="N7233">
        <v>28.56</v>
      </c>
      <c r="O7233">
        <v>2.59</v>
      </c>
    </row>
    <row r="7234" spans="1:15" x14ac:dyDescent="0.3">
      <c r="A7234" s="3">
        <v>45326</v>
      </c>
      <c r="B7234" t="s">
        <v>20</v>
      </c>
      <c r="C7234" t="s">
        <v>71</v>
      </c>
      <c r="D7234" t="s">
        <v>74</v>
      </c>
      <c r="E7234" t="s">
        <v>77</v>
      </c>
      <c r="F7234">
        <v>71973</v>
      </c>
      <c r="G7234">
        <v>10101</v>
      </c>
      <c r="H7234">
        <v>6287.93</v>
      </c>
      <c r="I7234">
        <v>595</v>
      </c>
      <c r="J7234">
        <v>51658.98</v>
      </c>
      <c r="K7234">
        <v>14.03</v>
      </c>
      <c r="L7234">
        <v>5.89</v>
      </c>
      <c r="M7234">
        <v>0.62</v>
      </c>
      <c r="N7234">
        <v>10.57</v>
      </c>
      <c r="O7234">
        <v>8.2200000000000006</v>
      </c>
    </row>
    <row r="7235" spans="1:15" x14ac:dyDescent="0.3">
      <c r="A7235" s="3">
        <v>45284</v>
      </c>
      <c r="B7235" t="s">
        <v>20</v>
      </c>
      <c r="C7235" t="s">
        <v>49</v>
      </c>
      <c r="D7235" t="s">
        <v>75</v>
      </c>
      <c r="E7235" t="s">
        <v>81</v>
      </c>
      <c r="F7235">
        <v>47276</v>
      </c>
      <c r="G7235">
        <v>4445</v>
      </c>
      <c r="H7235">
        <v>1927.45</v>
      </c>
      <c r="I7235">
        <v>740</v>
      </c>
      <c r="J7235">
        <v>84324.24</v>
      </c>
      <c r="K7235">
        <v>9.4</v>
      </c>
      <c r="L7235">
        <v>16.649999999999999</v>
      </c>
      <c r="M7235">
        <v>0.43</v>
      </c>
      <c r="N7235">
        <v>2.6</v>
      </c>
      <c r="O7235">
        <v>43.75</v>
      </c>
    </row>
    <row r="7236" spans="1:15" x14ac:dyDescent="0.3">
      <c r="A7236" s="3">
        <v>45323</v>
      </c>
      <c r="B7236" t="s">
        <v>20</v>
      </c>
      <c r="C7236" t="s">
        <v>66</v>
      </c>
      <c r="D7236" t="s">
        <v>76</v>
      </c>
      <c r="E7236" t="s">
        <v>100</v>
      </c>
      <c r="F7236">
        <v>133983</v>
      </c>
      <c r="G7236">
        <v>10086</v>
      </c>
      <c r="H7236">
        <v>21547.02</v>
      </c>
      <c r="I7236">
        <v>1298</v>
      </c>
      <c r="J7236">
        <v>47439.59</v>
      </c>
      <c r="K7236">
        <v>7.53</v>
      </c>
      <c r="L7236">
        <v>12.87</v>
      </c>
      <c r="M7236">
        <v>2.14</v>
      </c>
      <c r="N7236">
        <v>16.600000000000001</v>
      </c>
      <c r="O7236">
        <v>2.2000000000000002</v>
      </c>
    </row>
    <row r="7237" spans="1:15" x14ac:dyDescent="0.3">
      <c r="A7237" s="3">
        <v>45272</v>
      </c>
      <c r="B7237" t="s">
        <v>20</v>
      </c>
      <c r="C7237" t="s">
        <v>40</v>
      </c>
      <c r="D7237" t="s">
        <v>76</v>
      </c>
      <c r="E7237" t="s">
        <v>95</v>
      </c>
      <c r="F7237">
        <v>135794</v>
      </c>
      <c r="G7237">
        <v>2819</v>
      </c>
      <c r="H7237">
        <v>4475.2</v>
      </c>
      <c r="I7237">
        <v>464</v>
      </c>
      <c r="J7237">
        <v>55548.29</v>
      </c>
      <c r="K7237">
        <v>2.08</v>
      </c>
      <c r="L7237">
        <v>16.46</v>
      </c>
      <c r="M7237">
        <v>1.59</v>
      </c>
      <c r="N7237">
        <v>9.64</v>
      </c>
      <c r="O7237">
        <v>12.41</v>
      </c>
    </row>
    <row r="7238" spans="1:15" x14ac:dyDescent="0.3">
      <c r="A7238" s="3">
        <v>45267</v>
      </c>
      <c r="B7238" t="s">
        <v>20</v>
      </c>
      <c r="C7238" t="s">
        <v>29</v>
      </c>
      <c r="D7238" t="s">
        <v>75</v>
      </c>
      <c r="E7238" t="s">
        <v>89</v>
      </c>
      <c r="F7238">
        <v>79548</v>
      </c>
      <c r="G7238">
        <v>5935</v>
      </c>
      <c r="H7238">
        <v>16281.11</v>
      </c>
      <c r="I7238">
        <v>808</v>
      </c>
      <c r="J7238">
        <v>52417.53</v>
      </c>
      <c r="K7238">
        <v>7.46</v>
      </c>
      <c r="L7238">
        <v>13.61</v>
      </c>
      <c r="M7238">
        <v>2.74</v>
      </c>
      <c r="N7238">
        <v>20.149999999999999</v>
      </c>
      <c r="O7238">
        <v>3.22</v>
      </c>
    </row>
    <row r="7239" spans="1:15" x14ac:dyDescent="0.3">
      <c r="A7239" s="3">
        <v>45263</v>
      </c>
      <c r="B7239" t="s">
        <v>20</v>
      </c>
      <c r="C7239" t="s">
        <v>29</v>
      </c>
      <c r="D7239" t="s">
        <v>76</v>
      </c>
      <c r="E7239" t="s">
        <v>100</v>
      </c>
      <c r="F7239">
        <v>140510</v>
      </c>
      <c r="G7239">
        <v>2688</v>
      </c>
      <c r="H7239">
        <v>10958.46</v>
      </c>
      <c r="I7239">
        <v>387</v>
      </c>
      <c r="J7239">
        <v>54590.55</v>
      </c>
      <c r="K7239">
        <v>1.91</v>
      </c>
      <c r="L7239">
        <v>14.4</v>
      </c>
      <c r="M7239">
        <v>4.08</v>
      </c>
      <c r="N7239">
        <v>28.32</v>
      </c>
      <c r="O7239">
        <v>4.9800000000000004</v>
      </c>
    </row>
    <row r="7240" spans="1:15" x14ac:dyDescent="0.3">
      <c r="A7240" s="3">
        <v>45270</v>
      </c>
      <c r="B7240" t="s">
        <v>20</v>
      </c>
      <c r="C7240" t="s">
        <v>55</v>
      </c>
      <c r="D7240" t="s">
        <v>73</v>
      </c>
      <c r="E7240" t="s">
        <v>90</v>
      </c>
      <c r="F7240">
        <v>90428</v>
      </c>
      <c r="G7240">
        <v>6536</v>
      </c>
      <c r="H7240">
        <v>22886.26</v>
      </c>
      <c r="I7240">
        <v>921</v>
      </c>
      <c r="J7240">
        <v>14267.41</v>
      </c>
      <c r="K7240">
        <v>7.23</v>
      </c>
      <c r="L7240">
        <v>14.09</v>
      </c>
      <c r="M7240">
        <v>3.5</v>
      </c>
      <c r="N7240">
        <v>24.85</v>
      </c>
      <c r="O7240">
        <v>0.62</v>
      </c>
    </row>
    <row r="7241" spans="1:15" x14ac:dyDescent="0.3">
      <c r="A7241" s="3">
        <v>45328</v>
      </c>
      <c r="B7241" t="s">
        <v>20</v>
      </c>
      <c r="C7241" t="s">
        <v>62</v>
      </c>
      <c r="D7241" t="s">
        <v>74</v>
      </c>
      <c r="E7241" t="s">
        <v>102</v>
      </c>
      <c r="F7241">
        <v>148132</v>
      </c>
      <c r="G7241">
        <v>19859</v>
      </c>
      <c r="H7241">
        <v>32820.93</v>
      </c>
      <c r="I7241">
        <v>1116</v>
      </c>
      <c r="J7241">
        <v>24739.48</v>
      </c>
      <c r="K7241">
        <v>13.41</v>
      </c>
      <c r="L7241">
        <v>5.62</v>
      </c>
      <c r="M7241">
        <v>1.65</v>
      </c>
      <c r="N7241">
        <v>29.41</v>
      </c>
      <c r="O7241">
        <v>0.75</v>
      </c>
    </row>
    <row r="7242" spans="1:15" x14ac:dyDescent="0.3">
      <c r="A7242" s="3">
        <v>45360</v>
      </c>
      <c r="B7242" t="s">
        <v>20</v>
      </c>
      <c r="C7242" t="s">
        <v>62</v>
      </c>
      <c r="D7242" t="s">
        <v>74</v>
      </c>
      <c r="E7242" t="s">
        <v>103</v>
      </c>
      <c r="F7242">
        <v>81951</v>
      </c>
      <c r="G7242">
        <v>8970</v>
      </c>
      <c r="H7242">
        <v>29477.84</v>
      </c>
      <c r="I7242">
        <v>1462</v>
      </c>
      <c r="J7242">
        <v>268381.96000000002</v>
      </c>
      <c r="K7242">
        <v>10.95</v>
      </c>
      <c r="L7242">
        <v>16.3</v>
      </c>
      <c r="M7242">
        <v>3.29</v>
      </c>
      <c r="N7242">
        <v>20.16</v>
      </c>
      <c r="O7242">
        <v>9.1</v>
      </c>
    </row>
    <row r="7243" spans="1:15" x14ac:dyDescent="0.3">
      <c r="A7243" s="3">
        <v>45228</v>
      </c>
      <c r="B7243" t="s">
        <v>20</v>
      </c>
      <c r="C7243" t="s">
        <v>67</v>
      </c>
      <c r="D7243" t="s">
        <v>73</v>
      </c>
      <c r="E7243" t="s">
        <v>83</v>
      </c>
      <c r="F7243">
        <v>116354</v>
      </c>
      <c r="G7243">
        <v>6468</v>
      </c>
      <c r="H7243">
        <v>17467.78</v>
      </c>
      <c r="I7243">
        <v>955</v>
      </c>
      <c r="J7243">
        <v>187179</v>
      </c>
      <c r="K7243">
        <v>5.56</v>
      </c>
      <c r="L7243">
        <v>14.76</v>
      </c>
      <c r="M7243">
        <v>2.7</v>
      </c>
      <c r="N7243">
        <v>18.29</v>
      </c>
      <c r="O7243">
        <v>10.72</v>
      </c>
    </row>
    <row r="7244" spans="1:15" x14ac:dyDescent="0.3">
      <c r="A7244" s="3">
        <v>45324</v>
      </c>
      <c r="B7244" t="s">
        <v>20</v>
      </c>
      <c r="C7244" t="s">
        <v>31</v>
      </c>
      <c r="D7244" t="s">
        <v>76</v>
      </c>
      <c r="E7244" t="s">
        <v>100</v>
      </c>
      <c r="F7244">
        <v>48757</v>
      </c>
      <c r="G7244">
        <v>2451</v>
      </c>
      <c r="H7244">
        <v>10590.67</v>
      </c>
      <c r="I7244">
        <v>142</v>
      </c>
      <c r="J7244">
        <v>21865.200000000001</v>
      </c>
      <c r="K7244">
        <v>5.03</v>
      </c>
      <c r="L7244">
        <v>5.79</v>
      </c>
      <c r="M7244">
        <v>4.32</v>
      </c>
      <c r="N7244">
        <v>74.58</v>
      </c>
      <c r="O7244">
        <v>2.06</v>
      </c>
    </row>
    <row r="7245" spans="1:15" x14ac:dyDescent="0.3">
      <c r="A7245" s="3">
        <v>45281</v>
      </c>
      <c r="B7245" t="s">
        <v>20</v>
      </c>
      <c r="C7245" t="s">
        <v>42</v>
      </c>
      <c r="D7245" t="s">
        <v>76</v>
      </c>
      <c r="E7245" t="s">
        <v>79</v>
      </c>
      <c r="F7245">
        <v>2708</v>
      </c>
      <c r="G7245">
        <v>262</v>
      </c>
      <c r="H7245">
        <v>982.31</v>
      </c>
      <c r="I7245">
        <v>9</v>
      </c>
      <c r="J7245">
        <v>182.12</v>
      </c>
      <c r="K7245">
        <v>9.68</v>
      </c>
      <c r="L7245">
        <v>3.44</v>
      </c>
      <c r="M7245">
        <v>3.75</v>
      </c>
      <c r="N7245">
        <v>109.15</v>
      </c>
      <c r="O7245">
        <v>0.19</v>
      </c>
    </row>
    <row r="7246" spans="1:15" x14ac:dyDescent="0.3">
      <c r="A7246" s="3">
        <v>45320</v>
      </c>
      <c r="B7246" t="s">
        <v>20</v>
      </c>
      <c r="C7246" t="s">
        <v>46</v>
      </c>
      <c r="D7246" t="s">
        <v>73</v>
      </c>
      <c r="E7246" t="s">
        <v>77</v>
      </c>
      <c r="F7246">
        <v>134574</v>
      </c>
      <c r="G7246">
        <v>2032</v>
      </c>
      <c r="H7246">
        <v>5752.86</v>
      </c>
      <c r="I7246">
        <v>293</v>
      </c>
      <c r="J7246">
        <v>53235.3</v>
      </c>
      <c r="K7246">
        <v>1.51</v>
      </c>
      <c r="L7246">
        <v>14.42</v>
      </c>
      <c r="M7246">
        <v>2.83</v>
      </c>
      <c r="N7246">
        <v>19.63</v>
      </c>
      <c r="O7246">
        <v>9.25</v>
      </c>
    </row>
    <row r="7247" spans="1:15" x14ac:dyDescent="0.3">
      <c r="A7247" s="3">
        <v>45241</v>
      </c>
      <c r="B7247" t="s">
        <v>20</v>
      </c>
      <c r="C7247" t="s">
        <v>30</v>
      </c>
      <c r="D7247" t="s">
        <v>75</v>
      </c>
      <c r="E7247" t="s">
        <v>101</v>
      </c>
      <c r="F7247">
        <v>130967</v>
      </c>
      <c r="G7247">
        <v>9534</v>
      </c>
      <c r="H7247">
        <v>6473.6</v>
      </c>
      <c r="I7247">
        <v>665</v>
      </c>
      <c r="J7247">
        <v>4371.88</v>
      </c>
      <c r="K7247">
        <v>7.28</v>
      </c>
      <c r="L7247">
        <v>6.98</v>
      </c>
      <c r="M7247">
        <v>0.68</v>
      </c>
      <c r="N7247">
        <v>9.73</v>
      </c>
      <c r="O7247">
        <v>0.68</v>
      </c>
    </row>
    <row r="7248" spans="1:15" x14ac:dyDescent="0.3">
      <c r="A7248" s="3">
        <v>45216</v>
      </c>
      <c r="B7248" t="s">
        <v>20</v>
      </c>
      <c r="C7248" t="s">
        <v>52</v>
      </c>
      <c r="D7248" t="s">
        <v>74</v>
      </c>
      <c r="E7248" t="s">
        <v>95</v>
      </c>
      <c r="F7248">
        <v>47870</v>
      </c>
      <c r="G7248">
        <v>5630</v>
      </c>
      <c r="H7248">
        <v>21078.48</v>
      </c>
      <c r="I7248">
        <v>1236</v>
      </c>
      <c r="J7248">
        <v>105527.11</v>
      </c>
      <c r="K7248">
        <v>11.76</v>
      </c>
      <c r="L7248">
        <v>21.95</v>
      </c>
      <c r="M7248">
        <v>3.74</v>
      </c>
      <c r="N7248">
        <v>17.05</v>
      </c>
      <c r="O7248">
        <v>5.01</v>
      </c>
    </row>
    <row r="7249" spans="1:15" x14ac:dyDescent="0.3">
      <c r="A7249" s="3">
        <v>45372</v>
      </c>
      <c r="B7249" t="s">
        <v>20</v>
      </c>
      <c r="C7249" t="s">
        <v>26</v>
      </c>
      <c r="D7249" t="s">
        <v>76</v>
      </c>
      <c r="E7249" t="s">
        <v>100</v>
      </c>
      <c r="F7249">
        <v>114250</v>
      </c>
      <c r="G7249">
        <v>890</v>
      </c>
      <c r="H7249">
        <v>1212.53</v>
      </c>
      <c r="I7249">
        <v>126</v>
      </c>
      <c r="J7249">
        <v>24264.94</v>
      </c>
      <c r="K7249">
        <v>0.78</v>
      </c>
      <c r="L7249">
        <v>14.16</v>
      </c>
      <c r="M7249">
        <v>1.36</v>
      </c>
      <c r="N7249">
        <v>9.6199999999999992</v>
      </c>
      <c r="O7249">
        <v>20.010000000000002</v>
      </c>
    </row>
    <row r="7250" spans="1:15" x14ac:dyDescent="0.3">
      <c r="A7250" s="3">
        <v>45224</v>
      </c>
      <c r="B7250" t="s">
        <v>20</v>
      </c>
      <c r="C7250" t="s">
        <v>28</v>
      </c>
      <c r="D7250" t="s">
        <v>76</v>
      </c>
      <c r="E7250" t="s">
        <v>106</v>
      </c>
      <c r="F7250">
        <v>80859</v>
      </c>
      <c r="G7250">
        <v>1618</v>
      </c>
      <c r="H7250">
        <v>1453.69</v>
      </c>
      <c r="I7250">
        <v>264</v>
      </c>
      <c r="J7250">
        <v>35667.82</v>
      </c>
      <c r="K7250">
        <v>2</v>
      </c>
      <c r="L7250">
        <v>16.32</v>
      </c>
      <c r="M7250">
        <v>0.9</v>
      </c>
      <c r="N7250">
        <v>5.51</v>
      </c>
      <c r="O7250">
        <v>24.54</v>
      </c>
    </row>
    <row r="7251" spans="1:15" x14ac:dyDescent="0.3">
      <c r="A7251" s="3">
        <v>45287</v>
      </c>
      <c r="B7251" t="s">
        <v>20</v>
      </c>
      <c r="C7251" t="s">
        <v>64</v>
      </c>
      <c r="D7251" t="s">
        <v>75</v>
      </c>
      <c r="E7251" t="s">
        <v>103</v>
      </c>
      <c r="F7251">
        <v>117181</v>
      </c>
      <c r="G7251">
        <v>4842</v>
      </c>
      <c r="H7251">
        <v>18079.509999999998</v>
      </c>
      <c r="I7251">
        <v>263</v>
      </c>
      <c r="J7251">
        <v>48791.67</v>
      </c>
      <c r="K7251">
        <v>4.13</v>
      </c>
      <c r="L7251">
        <v>5.43</v>
      </c>
      <c r="M7251">
        <v>3.73</v>
      </c>
      <c r="N7251">
        <v>68.739999999999995</v>
      </c>
      <c r="O7251">
        <v>2.7</v>
      </c>
    </row>
    <row r="7252" spans="1:15" x14ac:dyDescent="0.3">
      <c r="A7252" s="3">
        <v>45246</v>
      </c>
      <c r="B7252" t="s">
        <v>20</v>
      </c>
      <c r="C7252" t="s">
        <v>53</v>
      </c>
      <c r="D7252" t="s">
        <v>74</v>
      </c>
      <c r="E7252" t="s">
        <v>101</v>
      </c>
      <c r="F7252">
        <v>142188</v>
      </c>
      <c r="G7252">
        <v>4855</v>
      </c>
      <c r="H7252">
        <v>3561.36</v>
      </c>
      <c r="I7252">
        <v>458</v>
      </c>
      <c r="J7252">
        <v>19066.11</v>
      </c>
      <c r="K7252">
        <v>3.41</v>
      </c>
      <c r="L7252">
        <v>9.43</v>
      </c>
      <c r="M7252">
        <v>0.73</v>
      </c>
      <c r="N7252">
        <v>7.78</v>
      </c>
      <c r="O7252">
        <v>5.35</v>
      </c>
    </row>
    <row r="7253" spans="1:15" x14ac:dyDescent="0.3">
      <c r="A7253" s="3">
        <v>45227</v>
      </c>
      <c r="B7253" t="s">
        <v>20</v>
      </c>
      <c r="C7253" t="s">
        <v>24</v>
      </c>
      <c r="D7253" t="s">
        <v>76</v>
      </c>
      <c r="E7253" t="s">
        <v>101</v>
      </c>
      <c r="F7253">
        <v>51749</v>
      </c>
      <c r="G7253">
        <v>4212</v>
      </c>
      <c r="H7253">
        <v>13546.09</v>
      </c>
      <c r="I7253">
        <v>519</v>
      </c>
      <c r="J7253">
        <v>69451.77</v>
      </c>
      <c r="K7253">
        <v>8.14</v>
      </c>
      <c r="L7253">
        <v>12.32</v>
      </c>
      <c r="M7253">
        <v>3.22</v>
      </c>
      <c r="N7253">
        <v>26.1</v>
      </c>
      <c r="O7253">
        <v>5.13</v>
      </c>
    </row>
    <row r="7254" spans="1:15" x14ac:dyDescent="0.3">
      <c r="A7254" s="3">
        <v>45254</v>
      </c>
      <c r="B7254" t="s">
        <v>20</v>
      </c>
      <c r="C7254" t="s">
        <v>72</v>
      </c>
      <c r="D7254" t="s">
        <v>75</v>
      </c>
      <c r="E7254" t="s">
        <v>104</v>
      </c>
      <c r="F7254">
        <v>61765</v>
      </c>
      <c r="G7254">
        <v>3577</v>
      </c>
      <c r="H7254">
        <v>1840.3</v>
      </c>
      <c r="I7254">
        <v>769</v>
      </c>
      <c r="J7254">
        <v>126720.15</v>
      </c>
      <c r="K7254">
        <v>5.79</v>
      </c>
      <c r="L7254">
        <v>21.5</v>
      </c>
      <c r="M7254">
        <v>0.51</v>
      </c>
      <c r="N7254">
        <v>2.39</v>
      </c>
      <c r="O7254">
        <v>68.86</v>
      </c>
    </row>
    <row r="7255" spans="1:15" x14ac:dyDescent="0.3">
      <c r="A7255" s="3">
        <v>45328</v>
      </c>
      <c r="B7255" t="s">
        <v>20</v>
      </c>
      <c r="C7255" t="s">
        <v>39</v>
      </c>
      <c r="D7255" t="s">
        <v>74</v>
      </c>
      <c r="E7255" t="s">
        <v>89</v>
      </c>
      <c r="F7255">
        <v>81530</v>
      </c>
      <c r="G7255">
        <v>1275</v>
      </c>
      <c r="H7255">
        <v>2858.07</v>
      </c>
      <c r="I7255">
        <v>192</v>
      </c>
      <c r="J7255">
        <v>8095.85</v>
      </c>
      <c r="K7255">
        <v>1.56</v>
      </c>
      <c r="L7255">
        <v>15.06</v>
      </c>
      <c r="M7255">
        <v>2.2400000000000002</v>
      </c>
      <c r="N7255">
        <v>14.89</v>
      </c>
      <c r="O7255">
        <v>2.83</v>
      </c>
    </row>
    <row r="7256" spans="1:15" x14ac:dyDescent="0.3">
      <c r="A7256" s="3">
        <v>45281</v>
      </c>
      <c r="B7256" t="s">
        <v>20</v>
      </c>
      <c r="C7256" t="s">
        <v>55</v>
      </c>
      <c r="D7256" t="s">
        <v>75</v>
      </c>
      <c r="E7256" t="s">
        <v>97</v>
      </c>
      <c r="F7256">
        <v>81054</v>
      </c>
      <c r="G7256">
        <v>7198</v>
      </c>
      <c r="H7256">
        <v>18628.13</v>
      </c>
      <c r="I7256">
        <v>500</v>
      </c>
      <c r="J7256">
        <v>16268.01</v>
      </c>
      <c r="K7256">
        <v>8.8800000000000008</v>
      </c>
      <c r="L7256">
        <v>6.95</v>
      </c>
      <c r="M7256">
        <v>2.59</v>
      </c>
      <c r="N7256">
        <v>37.26</v>
      </c>
      <c r="O7256">
        <v>0.87</v>
      </c>
    </row>
    <row r="7257" spans="1:15" x14ac:dyDescent="0.3">
      <c r="A7257" s="3">
        <v>45320</v>
      </c>
      <c r="B7257" t="s">
        <v>20</v>
      </c>
      <c r="C7257" t="s">
        <v>53</v>
      </c>
      <c r="D7257" t="s">
        <v>74</v>
      </c>
      <c r="E7257" t="s">
        <v>104</v>
      </c>
      <c r="F7257">
        <v>140041</v>
      </c>
      <c r="G7257">
        <v>16111</v>
      </c>
      <c r="H7257">
        <v>27752.880000000001</v>
      </c>
      <c r="I7257">
        <v>1230</v>
      </c>
      <c r="J7257">
        <v>183130.12</v>
      </c>
      <c r="K7257">
        <v>11.5</v>
      </c>
      <c r="L7257">
        <v>7.63</v>
      </c>
      <c r="M7257">
        <v>1.72</v>
      </c>
      <c r="N7257">
        <v>22.56</v>
      </c>
      <c r="O7257">
        <v>6.6</v>
      </c>
    </row>
    <row r="7258" spans="1:15" x14ac:dyDescent="0.3">
      <c r="A7258" s="3">
        <v>45375</v>
      </c>
      <c r="B7258" t="s">
        <v>20</v>
      </c>
      <c r="C7258" t="s">
        <v>49</v>
      </c>
      <c r="D7258" t="s">
        <v>76</v>
      </c>
      <c r="E7258" t="s">
        <v>105</v>
      </c>
      <c r="F7258">
        <v>27979</v>
      </c>
      <c r="G7258">
        <v>3126</v>
      </c>
      <c r="H7258">
        <v>4792.93</v>
      </c>
      <c r="I7258">
        <v>612</v>
      </c>
      <c r="J7258">
        <v>85195.77</v>
      </c>
      <c r="K7258">
        <v>11.17</v>
      </c>
      <c r="L7258">
        <v>19.579999999999998</v>
      </c>
      <c r="M7258">
        <v>1.53</v>
      </c>
      <c r="N7258">
        <v>7.83</v>
      </c>
      <c r="O7258">
        <v>17.78</v>
      </c>
    </row>
    <row r="7259" spans="1:15" x14ac:dyDescent="0.3">
      <c r="A7259" s="3">
        <v>45356</v>
      </c>
      <c r="B7259" t="s">
        <v>20</v>
      </c>
      <c r="C7259" t="s">
        <v>62</v>
      </c>
      <c r="D7259" t="s">
        <v>76</v>
      </c>
      <c r="E7259" t="s">
        <v>90</v>
      </c>
      <c r="F7259">
        <v>79659</v>
      </c>
      <c r="G7259">
        <v>4392</v>
      </c>
      <c r="H7259">
        <v>9454.69</v>
      </c>
      <c r="I7259">
        <v>738</v>
      </c>
      <c r="J7259">
        <v>34139.03</v>
      </c>
      <c r="K7259">
        <v>5.51</v>
      </c>
      <c r="L7259">
        <v>16.8</v>
      </c>
      <c r="M7259">
        <v>2.15</v>
      </c>
      <c r="N7259">
        <v>12.81</v>
      </c>
      <c r="O7259">
        <v>3.61</v>
      </c>
    </row>
    <row r="7260" spans="1:15" x14ac:dyDescent="0.3">
      <c r="A7260" s="3">
        <v>45346</v>
      </c>
      <c r="B7260" t="s">
        <v>20</v>
      </c>
      <c r="C7260" t="s">
        <v>43</v>
      </c>
      <c r="D7260" t="s">
        <v>74</v>
      </c>
      <c r="E7260" t="s">
        <v>82</v>
      </c>
      <c r="F7260">
        <v>56126</v>
      </c>
      <c r="G7260">
        <v>4095</v>
      </c>
      <c r="H7260">
        <v>12610.92</v>
      </c>
      <c r="I7260">
        <v>542</v>
      </c>
      <c r="J7260">
        <v>67004.22</v>
      </c>
      <c r="K7260">
        <v>7.3</v>
      </c>
      <c r="L7260">
        <v>13.24</v>
      </c>
      <c r="M7260">
        <v>3.08</v>
      </c>
      <c r="N7260">
        <v>23.27</v>
      </c>
      <c r="O7260">
        <v>5.31</v>
      </c>
    </row>
    <row r="7261" spans="1:15" x14ac:dyDescent="0.3">
      <c r="A7261" s="3">
        <v>45282</v>
      </c>
      <c r="B7261" t="s">
        <v>20</v>
      </c>
      <c r="C7261" t="s">
        <v>26</v>
      </c>
      <c r="D7261" t="s">
        <v>75</v>
      </c>
      <c r="E7261" t="s">
        <v>94</v>
      </c>
      <c r="F7261">
        <v>41526</v>
      </c>
      <c r="G7261">
        <v>3496</v>
      </c>
      <c r="H7261">
        <v>4254.05</v>
      </c>
      <c r="I7261">
        <v>377</v>
      </c>
      <c r="J7261">
        <v>40993.910000000003</v>
      </c>
      <c r="K7261">
        <v>8.42</v>
      </c>
      <c r="L7261">
        <v>10.78</v>
      </c>
      <c r="M7261">
        <v>1.22</v>
      </c>
      <c r="N7261">
        <v>11.28</v>
      </c>
      <c r="O7261">
        <v>9.64</v>
      </c>
    </row>
    <row r="7262" spans="1:15" x14ac:dyDescent="0.3">
      <c r="A7262" s="3">
        <v>45249</v>
      </c>
      <c r="B7262" t="s">
        <v>20</v>
      </c>
      <c r="C7262" t="s">
        <v>65</v>
      </c>
      <c r="D7262" t="s">
        <v>73</v>
      </c>
      <c r="E7262" t="s">
        <v>84</v>
      </c>
      <c r="F7262">
        <v>41996</v>
      </c>
      <c r="G7262">
        <v>4960</v>
      </c>
      <c r="H7262">
        <v>15281.8</v>
      </c>
      <c r="I7262">
        <v>550</v>
      </c>
      <c r="J7262">
        <v>107254.38</v>
      </c>
      <c r="K7262">
        <v>11.81</v>
      </c>
      <c r="L7262">
        <v>11.09</v>
      </c>
      <c r="M7262">
        <v>3.08</v>
      </c>
      <c r="N7262">
        <v>27.79</v>
      </c>
      <c r="O7262">
        <v>7.02</v>
      </c>
    </row>
    <row r="7263" spans="1:15" x14ac:dyDescent="0.3">
      <c r="A7263" s="3">
        <v>45243</v>
      </c>
      <c r="B7263" t="s">
        <v>20</v>
      </c>
      <c r="C7263" t="s">
        <v>53</v>
      </c>
      <c r="D7263" t="s">
        <v>73</v>
      </c>
      <c r="E7263" t="s">
        <v>92</v>
      </c>
      <c r="F7263">
        <v>104871</v>
      </c>
      <c r="G7263">
        <v>2163</v>
      </c>
      <c r="H7263">
        <v>2699.21</v>
      </c>
      <c r="I7263">
        <v>205</v>
      </c>
      <c r="J7263">
        <v>10162.17</v>
      </c>
      <c r="K7263">
        <v>2.06</v>
      </c>
      <c r="L7263">
        <v>9.48</v>
      </c>
      <c r="M7263">
        <v>1.25</v>
      </c>
      <c r="N7263">
        <v>13.17</v>
      </c>
      <c r="O7263">
        <v>3.76</v>
      </c>
    </row>
    <row r="7264" spans="1:15" x14ac:dyDescent="0.3">
      <c r="A7264" s="3">
        <v>45356</v>
      </c>
      <c r="B7264" t="s">
        <v>20</v>
      </c>
      <c r="C7264" t="s">
        <v>58</v>
      </c>
      <c r="D7264" t="s">
        <v>75</v>
      </c>
      <c r="E7264" t="s">
        <v>94</v>
      </c>
      <c r="F7264">
        <v>42403</v>
      </c>
      <c r="G7264">
        <v>4057</v>
      </c>
      <c r="H7264">
        <v>2280.67</v>
      </c>
      <c r="I7264">
        <v>258</v>
      </c>
      <c r="J7264">
        <v>16048.3</v>
      </c>
      <c r="K7264">
        <v>9.57</v>
      </c>
      <c r="L7264">
        <v>6.36</v>
      </c>
      <c r="M7264">
        <v>0.56000000000000005</v>
      </c>
      <c r="N7264">
        <v>8.84</v>
      </c>
      <c r="O7264">
        <v>7.04</v>
      </c>
    </row>
    <row r="7265" spans="1:15" x14ac:dyDescent="0.3">
      <c r="A7265" s="3">
        <v>45283</v>
      </c>
      <c r="B7265" t="s">
        <v>20</v>
      </c>
      <c r="C7265" t="s">
        <v>60</v>
      </c>
      <c r="D7265" t="s">
        <v>76</v>
      </c>
      <c r="E7265" t="s">
        <v>96</v>
      </c>
      <c r="F7265">
        <v>42191</v>
      </c>
      <c r="G7265">
        <v>4391</v>
      </c>
      <c r="H7265">
        <v>17524.68</v>
      </c>
      <c r="I7265">
        <v>797</v>
      </c>
      <c r="J7265">
        <v>32283.11</v>
      </c>
      <c r="K7265">
        <v>10.41</v>
      </c>
      <c r="L7265">
        <v>18.149999999999999</v>
      </c>
      <c r="M7265">
        <v>3.99</v>
      </c>
      <c r="N7265">
        <v>21.99</v>
      </c>
      <c r="O7265">
        <v>1.84</v>
      </c>
    </row>
    <row r="7266" spans="1:15" x14ac:dyDescent="0.3">
      <c r="A7266" s="3">
        <v>45321</v>
      </c>
      <c r="B7266" t="s">
        <v>20</v>
      </c>
      <c r="C7266" t="s">
        <v>48</v>
      </c>
      <c r="D7266" t="s">
        <v>74</v>
      </c>
      <c r="E7266" t="s">
        <v>99</v>
      </c>
      <c r="F7266">
        <v>136388</v>
      </c>
      <c r="G7266">
        <v>11863</v>
      </c>
      <c r="H7266">
        <v>6205.45</v>
      </c>
      <c r="I7266">
        <v>1055</v>
      </c>
      <c r="J7266">
        <v>171086.02</v>
      </c>
      <c r="K7266">
        <v>8.6999999999999993</v>
      </c>
      <c r="L7266">
        <v>8.89</v>
      </c>
      <c r="M7266">
        <v>0.52</v>
      </c>
      <c r="N7266">
        <v>5.88</v>
      </c>
      <c r="O7266">
        <v>27.57</v>
      </c>
    </row>
    <row r="7267" spans="1:15" x14ac:dyDescent="0.3">
      <c r="A7267" s="3">
        <v>45268</v>
      </c>
      <c r="B7267" t="s">
        <v>20</v>
      </c>
      <c r="C7267" t="s">
        <v>57</v>
      </c>
      <c r="D7267" t="s">
        <v>75</v>
      </c>
      <c r="E7267" t="s">
        <v>99</v>
      </c>
      <c r="F7267">
        <v>110290</v>
      </c>
      <c r="G7267">
        <v>7854</v>
      </c>
      <c r="H7267">
        <v>7969.92</v>
      </c>
      <c r="I7267">
        <v>890</v>
      </c>
      <c r="J7267">
        <v>38818.61</v>
      </c>
      <c r="K7267">
        <v>7.12</v>
      </c>
      <c r="L7267">
        <v>11.33</v>
      </c>
      <c r="M7267">
        <v>1.01</v>
      </c>
      <c r="N7267">
        <v>8.9499999999999993</v>
      </c>
      <c r="O7267">
        <v>4.87</v>
      </c>
    </row>
    <row r="7268" spans="1:15" x14ac:dyDescent="0.3">
      <c r="A7268" s="3">
        <v>45267</v>
      </c>
      <c r="B7268" t="s">
        <v>20</v>
      </c>
      <c r="C7268" t="s">
        <v>28</v>
      </c>
      <c r="D7268" t="s">
        <v>74</v>
      </c>
      <c r="E7268" t="s">
        <v>90</v>
      </c>
      <c r="F7268">
        <v>60958</v>
      </c>
      <c r="G7268">
        <v>3780</v>
      </c>
      <c r="H7268">
        <v>9072.44</v>
      </c>
      <c r="I7268">
        <v>364</v>
      </c>
      <c r="J7268">
        <v>68326.06</v>
      </c>
      <c r="K7268">
        <v>6.2</v>
      </c>
      <c r="L7268">
        <v>9.6300000000000008</v>
      </c>
      <c r="M7268">
        <v>2.4</v>
      </c>
      <c r="N7268">
        <v>24.92</v>
      </c>
      <c r="O7268">
        <v>7.53</v>
      </c>
    </row>
    <row r="7269" spans="1:15" x14ac:dyDescent="0.3">
      <c r="A7269" s="3">
        <v>45277</v>
      </c>
      <c r="B7269" t="s">
        <v>20</v>
      </c>
      <c r="C7269" t="s">
        <v>48</v>
      </c>
      <c r="D7269" t="s">
        <v>74</v>
      </c>
      <c r="E7269" t="s">
        <v>103</v>
      </c>
      <c r="F7269">
        <v>124727</v>
      </c>
      <c r="G7269">
        <v>10797</v>
      </c>
      <c r="H7269">
        <v>41631.72</v>
      </c>
      <c r="I7269">
        <v>1884</v>
      </c>
      <c r="J7269">
        <v>252319.28</v>
      </c>
      <c r="K7269">
        <v>8.66</v>
      </c>
      <c r="L7269">
        <v>17.45</v>
      </c>
      <c r="M7269">
        <v>3.86</v>
      </c>
      <c r="N7269">
        <v>22.1</v>
      </c>
      <c r="O7269">
        <v>6.06</v>
      </c>
    </row>
    <row r="7270" spans="1:15" x14ac:dyDescent="0.3">
      <c r="A7270" s="3">
        <v>45237</v>
      </c>
      <c r="B7270" t="s">
        <v>20</v>
      </c>
      <c r="C7270" t="s">
        <v>28</v>
      </c>
      <c r="D7270" t="s">
        <v>73</v>
      </c>
      <c r="E7270" t="s">
        <v>95</v>
      </c>
      <c r="F7270">
        <v>98200</v>
      </c>
      <c r="G7270">
        <v>7566</v>
      </c>
      <c r="H7270">
        <v>3093.83</v>
      </c>
      <c r="I7270">
        <v>1108</v>
      </c>
      <c r="J7270">
        <v>82448.17</v>
      </c>
      <c r="K7270">
        <v>7.7</v>
      </c>
      <c r="L7270">
        <v>14.64</v>
      </c>
      <c r="M7270">
        <v>0.41</v>
      </c>
      <c r="N7270">
        <v>2.79</v>
      </c>
      <c r="O7270">
        <v>26.65</v>
      </c>
    </row>
    <row r="7271" spans="1:15" x14ac:dyDescent="0.3">
      <c r="A7271" s="3">
        <v>45285</v>
      </c>
      <c r="B7271" t="s">
        <v>20</v>
      </c>
      <c r="C7271" t="s">
        <v>59</v>
      </c>
      <c r="D7271" t="s">
        <v>76</v>
      </c>
      <c r="E7271" t="s">
        <v>89</v>
      </c>
      <c r="F7271">
        <v>81276</v>
      </c>
      <c r="G7271">
        <v>1794</v>
      </c>
      <c r="H7271">
        <v>3988</v>
      </c>
      <c r="I7271">
        <v>304</v>
      </c>
      <c r="J7271">
        <v>58528.26</v>
      </c>
      <c r="K7271">
        <v>2.21</v>
      </c>
      <c r="L7271">
        <v>16.95</v>
      </c>
      <c r="M7271">
        <v>2.2200000000000002</v>
      </c>
      <c r="N7271">
        <v>13.12</v>
      </c>
      <c r="O7271">
        <v>14.68</v>
      </c>
    </row>
    <row r="7272" spans="1:15" x14ac:dyDescent="0.3">
      <c r="A7272" s="3">
        <v>45280</v>
      </c>
      <c r="B7272" t="s">
        <v>20</v>
      </c>
      <c r="C7272" t="s">
        <v>25</v>
      </c>
      <c r="D7272" t="s">
        <v>76</v>
      </c>
      <c r="E7272" t="s">
        <v>90</v>
      </c>
      <c r="F7272">
        <v>93781</v>
      </c>
      <c r="G7272">
        <v>5556</v>
      </c>
      <c r="H7272">
        <v>14585.42</v>
      </c>
      <c r="I7272">
        <v>1065</v>
      </c>
      <c r="J7272">
        <v>74688.33</v>
      </c>
      <c r="K7272">
        <v>5.92</v>
      </c>
      <c r="L7272">
        <v>19.170000000000002</v>
      </c>
      <c r="M7272">
        <v>2.63</v>
      </c>
      <c r="N7272">
        <v>13.7</v>
      </c>
      <c r="O7272">
        <v>5.12</v>
      </c>
    </row>
    <row r="7273" spans="1:15" x14ac:dyDescent="0.3">
      <c r="A7273" s="3">
        <v>45278</v>
      </c>
      <c r="B7273" t="s">
        <v>20</v>
      </c>
      <c r="C7273" t="s">
        <v>44</v>
      </c>
      <c r="D7273" t="s">
        <v>73</v>
      </c>
      <c r="E7273" t="s">
        <v>97</v>
      </c>
      <c r="F7273">
        <v>118888</v>
      </c>
      <c r="G7273">
        <v>3046</v>
      </c>
      <c r="H7273">
        <v>4738.71</v>
      </c>
      <c r="I7273">
        <v>611</v>
      </c>
      <c r="J7273">
        <v>22045.89</v>
      </c>
      <c r="K7273">
        <v>2.56</v>
      </c>
      <c r="L7273">
        <v>20.059999999999999</v>
      </c>
      <c r="M7273">
        <v>1.56</v>
      </c>
      <c r="N7273">
        <v>7.76</v>
      </c>
      <c r="O7273">
        <v>4.6500000000000004</v>
      </c>
    </row>
    <row r="7274" spans="1:15" x14ac:dyDescent="0.3">
      <c r="A7274" s="3">
        <v>45344</v>
      </c>
      <c r="B7274" t="s">
        <v>20</v>
      </c>
      <c r="C7274" t="s">
        <v>49</v>
      </c>
      <c r="D7274" t="s">
        <v>75</v>
      </c>
      <c r="E7274" t="s">
        <v>88</v>
      </c>
      <c r="F7274">
        <v>112489</v>
      </c>
      <c r="G7274">
        <v>5932</v>
      </c>
      <c r="H7274">
        <v>13673.41</v>
      </c>
      <c r="I7274">
        <v>1132</v>
      </c>
      <c r="J7274">
        <v>212650.83</v>
      </c>
      <c r="K7274">
        <v>5.27</v>
      </c>
      <c r="L7274">
        <v>19.079999999999998</v>
      </c>
      <c r="M7274">
        <v>2.31</v>
      </c>
      <c r="N7274">
        <v>12.08</v>
      </c>
      <c r="O7274">
        <v>15.55</v>
      </c>
    </row>
    <row r="7275" spans="1:15" x14ac:dyDescent="0.3">
      <c r="A7275" s="3">
        <v>45306</v>
      </c>
      <c r="B7275" t="s">
        <v>20</v>
      </c>
      <c r="C7275" t="s">
        <v>71</v>
      </c>
      <c r="D7275" t="s">
        <v>74</v>
      </c>
      <c r="E7275" t="s">
        <v>103</v>
      </c>
      <c r="F7275">
        <v>104164</v>
      </c>
      <c r="G7275">
        <v>6952</v>
      </c>
      <c r="H7275">
        <v>29344.47</v>
      </c>
      <c r="I7275">
        <v>421</v>
      </c>
      <c r="J7275">
        <v>14981.79</v>
      </c>
      <c r="K7275">
        <v>6.67</v>
      </c>
      <c r="L7275">
        <v>6.06</v>
      </c>
      <c r="M7275">
        <v>4.22</v>
      </c>
      <c r="N7275">
        <v>69.7</v>
      </c>
      <c r="O7275">
        <v>0.51</v>
      </c>
    </row>
    <row r="7276" spans="1:15" x14ac:dyDescent="0.3">
      <c r="A7276" s="3">
        <v>45303</v>
      </c>
      <c r="B7276" t="s">
        <v>20</v>
      </c>
      <c r="C7276" t="s">
        <v>49</v>
      </c>
      <c r="D7276" t="s">
        <v>73</v>
      </c>
      <c r="E7276" t="s">
        <v>77</v>
      </c>
      <c r="F7276">
        <v>2487</v>
      </c>
      <c r="G7276">
        <v>354</v>
      </c>
      <c r="H7276">
        <v>881.35</v>
      </c>
      <c r="I7276">
        <v>23</v>
      </c>
      <c r="J7276">
        <v>2303.64</v>
      </c>
      <c r="K7276">
        <v>14.23</v>
      </c>
      <c r="L7276">
        <v>6.5</v>
      </c>
      <c r="M7276">
        <v>2.4900000000000002</v>
      </c>
      <c r="N7276">
        <v>38.32</v>
      </c>
      <c r="O7276">
        <v>2.61</v>
      </c>
    </row>
    <row r="7277" spans="1:15" x14ac:dyDescent="0.3">
      <c r="A7277" s="3">
        <v>45304</v>
      </c>
      <c r="B7277" t="s">
        <v>20</v>
      </c>
      <c r="C7277" t="s">
        <v>70</v>
      </c>
      <c r="D7277" t="s">
        <v>73</v>
      </c>
      <c r="E7277" t="s">
        <v>85</v>
      </c>
      <c r="F7277">
        <v>15498</v>
      </c>
      <c r="G7277">
        <v>1837</v>
      </c>
      <c r="H7277">
        <v>6962.92</v>
      </c>
      <c r="I7277">
        <v>356</v>
      </c>
      <c r="J7277">
        <v>41319.61</v>
      </c>
      <c r="K7277">
        <v>11.85</v>
      </c>
      <c r="L7277">
        <v>19.38</v>
      </c>
      <c r="M7277">
        <v>3.79</v>
      </c>
      <c r="N7277">
        <v>19.559999999999999</v>
      </c>
      <c r="O7277">
        <v>5.93</v>
      </c>
    </row>
    <row r="7278" spans="1:15" x14ac:dyDescent="0.3">
      <c r="A7278" s="3">
        <v>45365</v>
      </c>
      <c r="B7278" t="s">
        <v>20</v>
      </c>
      <c r="C7278" t="s">
        <v>34</v>
      </c>
      <c r="D7278" t="s">
        <v>76</v>
      </c>
      <c r="E7278" t="s">
        <v>88</v>
      </c>
      <c r="F7278">
        <v>93697</v>
      </c>
      <c r="G7278">
        <v>12246</v>
      </c>
      <c r="H7278">
        <v>30506.3</v>
      </c>
      <c r="I7278">
        <v>1779</v>
      </c>
      <c r="J7278">
        <v>272098.69</v>
      </c>
      <c r="K7278">
        <v>13.07</v>
      </c>
      <c r="L7278">
        <v>14.53</v>
      </c>
      <c r="M7278">
        <v>2.4900000000000002</v>
      </c>
      <c r="N7278">
        <v>17.149999999999999</v>
      </c>
      <c r="O7278">
        <v>8.92</v>
      </c>
    </row>
    <row r="7279" spans="1:15" x14ac:dyDescent="0.3">
      <c r="A7279" s="3">
        <v>45316</v>
      </c>
      <c r="B7279" t="s">
        <v>20</v>
      </c>
      <c r="C7279" t="s">
        <v>68</v>
      </c>
      <c r="D7279" t="s">
        <v>75</v>
      </c>
      <c r="E7279" t="s">
        <v>101</v>
      </c>
      <c r="F7279">
        <v>37681</v>
      </c>
      <c r="G7279">
        <v>2512</v>
      </c>
      <c r="H7279">
        <v>1762.63</v>
      </c>
      <c r="I7279">
        <v>242</v>
      </c>
      <c r="J7279">
        <v>30653.93</v>
      </c>
      <c r="K7279">
        <v>6.67</v>
      </c>
      <c r="L7279">
        <v>9.6300000000000008</v>
      </c>
      <c r="M7279">
        <v>0.7</v>
      </c>
      <c r="N7279">
        <v>7.28</v>
      </c>
      <c r="O7279">
        <v>17.39</v>
      </c>
    </row>
    <row r="7280" spans="1:15" x14ac:dyDescent="0.3">
      <c r="A7280" s="3">
        <v>45204</v>
      </c>
      <c r="B7280" t="s">
        <v>20</v>
      </c>
      <c r="C7280" t="s">
        <v>64</v>
      </c>
      <c r="D7280" t="s">
        <v>73</v>
      </c>
      <c r="E7280" t="s">
        <v>89</v>
      </c>
      <c r="F7280">
        <v>72881</v>
      </c>
      <c r="G7280">
        <v>2396</v>
      </c>
      <c r="H7280">
        <v>2416.08</v>
      </c>
      <c r="I7280">
        <v>205</v>
      </c>
      <c r="J7280">
        <v>2308.66</v>
      </c>
      <c r="K7280">
        <v>3.29</v>
      </c>
      <c r="L7280">
        <v>8.56</v>
      </c>
      <c r="M7280">
        <v>1.01</v>
      </c>
      <c r="N7280">
        <v>11.79</v>
      </c>
      <c r="O7280">
        <v>0.96</v>
      </c>
    </row>
    <row r="7281" spans="1:15" x14ac:dyDescent="0.3">
      <c r="A7281" s="3">
        <v>45253</v>
      </c>
      <c r="B7281" t="s">
        <v>20</v>
      </c>
      <c r="C7281" t="s">
        <v>24</v>
      </c>
      <c r="D7281" t="s">
        <v>74</v>
      </c>
      <c r="E7281" t="s">
        <v>94</v>
      </c>
      <c r="F7281">
        <v>54008</v>
      </c>
      <c r="G7281">
        <v>6091</v>
      </c>
      <c r="H7281">
        <v>8897.33</v>
      </c>
      <c r="I7281">
        <v>326</v>
      </c>
      <c r="J7281">
        <v>46073.66</v>
      </c>
      <c r="K7281">
        <v>11.28</v>
      </c>
      <c r="L7281">
        <v>5.35</v>
      </c>
      <c r="M7281">
        <v>1.46</v>
      </c>
      <c r="N7281">
        <v>27.29</v>
      </c>
      <c r="O7281">
        <v>5.18</v>
      </c>
    </row>
    <row r="7282" spans="1:15" x14ac:dyDescent="0.3">
      <c r="A7282" s="3">
        <v>45275</v>
      </c>
      <c r="B7282" t="s">
        <v>20</v>
      </c>
      <c r="C7282" t="s">
        <v>72</v>
      </c>
      <c r="D7282" t="s">
        <v>73</v>
      </c>
      <c r="E7282" t="s">
        <v>103</v>
      </c>
      <c r="F7282">
        <v>68090</v>
      </c>
      <c r="G7282">
        <v>8662</v>
      </c>
      <c r="H7282">
        <v>4170.67</v>
      </c>
      <c r="I7282">
        <v>644</v>
      </c>
      <c r="J7282">
        <v>121922.28</v>
      </c>
      <c r="K7282">
        <v>12.72</v>
      </c>
      <c r="L7282">
        <v>7.43</v>
      </c>
      <c r="M7282">
        <v>0.48</v>
      </c>
      <c r="N7282">
        <v>6.48</v>
      </c>
      <c r="O7282">
        <v>29.23</v>
      </c>
    </row>
    <row r="7283" spans="1:15" x14ac:dyDescent="0.3">
      <c r="A7283" s="3">
        <v>45206</v>
      </c>
      <c r="B7283" t="s">
        <v>20</v>
      </c>
      <c r="C7283" t="s">
        <v>57</v>
      </c>
      <c r="D7283" t="s">
        <v>74</v>
      </c>
      <c r="E7283" t="s">
        <v>90</v>
      </c>
      <c r="F7283">
        <v>98904</v>
      </c>
      <c r="G7283">
        <v>6019</v>
      </c>
      <c r="H7283">
        <v>25570.080000000002</v>
      </c>
      <c r="I7283">
        <v>494</v>
      </c>
      <c r="J7283">
        <v>23476.46</v>
      </c>
      <c r="K7283">
        <v>6.09</v>
      </c>
      <c r="L7283">
        <v>8.2100000000000009</v>
      </c>
      <c r="M7283">
        <v>4.25</v>
      </c>
      <c r="N7283">
        <v>51.76</v>
      </c>
      <c r="O7283">
        <v>0.92</v>
      </c>
    </row>
    <row r="7284" spans="1:15" x14ac:dyDescent="0.3">
      <c r="A7284" s="3">
        <v>45309</v>
      </c>
      <c r="B7284" t="s">
        <v>20</v>
      </c>
      <c r="C7284" t="s">
        <v>24</v>
      </c>
      <c r="D7284" t="s">
        <v>75</v>
      </c>
      <c r="E7284" t="s">
        <v>101</v>
      </c>
      <c r="F7284">
        <v>85369</v>
      </c>
      <c r="G7284">
        <v>3077</v>
      </c>
      <c r="H7284">
        <v>2306.02</v>
      </c>
      <c r="I7284">
        <v>616</v>
      </c>
      <c r="J7284">
        <v>120777.78</v>
      </c>
      <c r="K7284">
        <v>3.6</v>
      </c>
      <c r="L7284">
        <v>20.02</v>
      </c>
      <c r="M7284">
        <v>0.75</v>
      </c>
      <c r="N7284">
        <v>3.74</v>
      </c>
      <c r="O7284">
        <v>52.37</v>
      </c>
    </row>
    <row r="7285" spans="1:15" x14ac:dyDescent="0.3">
      <c r="A7285" s="3">
        <v>45283</v>
      </c>
      <c r="B7285" t="s">
        <v>20</v>
      </c>
      <c r="C7285" t="s">
        <v>25</v>
      </c>
      <c r="D7285" t="s">
        <v>73</v>
      </c>
      <c r="E7285" t="s">
        <v>80</v>
      </c>
      <c r="F7285">
        <v>101245</v>
      </c>
      <c r="G7285">
        <v>14518</v>
      </c>
      <c r="H7285">
        <v>56523.15</v>
      </c>
      <c r="I7285">
        <v>2771</v>
      </c>
      <c r="J7285">
        <v>371069.23</v>
      </c>
      <c r="K7285">
        <v>14.34</v>
      </c>
      <c r="L7285">
        <v>19.09</v>
      </c>
      <c r="M7285">
        <v>3.89</v>
      </c>
      <c r="N7285">
        <v>20.399999999999999</v>
      </c>
      <c r="O7285">
        <v>6.56</v>
      </c>
    </row>
    <row r="7286" spans="1:15" x14ac:dyDescent="0.3">
      <c r="A7286" s="3">
        <v>45343</v>
      </c>
      <c r="B7286" t="s">
        <v>20</v>
      </c>
      <c r="C7286" t="s">
        <v>59</v>
      </c>
      <c r="D7286" t="s">
        <v>74</v>
      </c>
      <c r="E7286" t="s">
        <v>89</v>
      </c>
      <c r="F7286">
        <v>147294</v>
      </c>
      <c r="G7286">
        <v>18382</v>
      </c>
      <c r="H7286">
        <v>23054.77</v>
      </c>
      <c r="I7286">
        <v>1906</v>
      </c>
      <c r="J7286">
        <v>247709.63</v>
      </c>
      <c r="K7286">
        <v>12.48</v>
      </c>
      <c r="L7286">
        <v>10.37</v>
      </c>
      <c r="M7286">
        <v>1.25</v>
      </c>
      <c r="N7286">
        <v>12.1</v>
      </c>
      <c r="O7286">
        <v>10.74</v>
      </c>
    </row>
    <row r="7287" spans="1:15" x14ac:dyDescent="0.3">
      <c r="A7287" s="3">
        <v>45255</v>
      </c>
      <c r="B7287" t="s">
        <v>20</v>
      </c>
      <c r="C7287" t="s">
        <v>72</v>
      </c>
      <c r="D7287" t="s">
        <v>76</v>
      </c>
      <c r="E7287" t="s">
        <v>89</v>
      </c>
      <c r="F7287">
        <v>53285</v>
      </c>
      <c r="G7287">
        <v>7025</v>
      </c>
      <c r="H7287">
        <v>21833.17</v>
      </c>
      <c r="I7287">
        <v>1330</v>
      </c>
      <c r="J7287">
        <v>129568.81</v>
      </c>
      <c r="K7287">
        <v>13.18</v>
      </c>
      <c r="L7287">
        <v>18.93</v>
      </c>
      <c r="M7287">
        <v>3.11</v>
      </c>
      <c r="N7287">
        <v>16.420000000000002</v>
      </c>
      <c r="O7287">
        <v>5.93</v>
      </c>
    </row>
    <row r="7288" spans="1:15" x14ac:dyDescent="0.3">
      <c r="A7288" s="3">
        <v>45312</v>
      </c>
      <c r="B7288" t="s">
        <v>20</v>
      </c>
      <c r="C7288" t="s">
        <v>23</v>
      </c>
      <c r="D7288" t="s">
        <v>76</v>
      </c>
      <c r="E7288" t="s">
        <v>90</v>
      </c>
      <c r="F7288">
        <v>132843</v>
      </c>
      <c r="G7288">
        <v>14481</v>
      </c>
      <c r="H7288">
        <v>63975.92</v>
      </c>
      <c r="I7288">
        <v>856</v>
      </c>
      <c r="J7288">
        <v>159001.60000000001</v>
      </c>
      <c r="K7288">
        <v>10.9</v>
      </c>
      <c r="L7288">
        <v>5.91</v>
      </c>
      <c r="M7288">
        <v>4.42</v>
      </c>
      <c r="N7288">
        <v>74.739999999999995</v>
      </c>
      <c r="O7288">
        <v>2.4900000000000002</v>
      </c>
    </row>
    <row r="7289" spans="1:15" x14ac:dyDescent="0.3">
      <c r="A7289" s="3">
        <v>45227</v>
      </c>
      <c r="B7289" t="s">
        <v>20</v>
      </c>
      <c r="C7289" t="s">
        <v>59</v>
      </c>
      <c r="D7289" t="s">
        <v>73</v>
      </c>
      <c r="E7289" t="s">
        <v>103</v>
      </c>
      <c r="F7289">
        <v>72817</v>
      </c>
      <c r="G7289">
        <v>5879</v>
      </c>
      <c r="H7289">
        <v>17855.66</v>
      </c>
      <c r="I7289">
        <v>1156</v>
      </c>
      <c r="J7289">
        <v>98124.24</v>
      </c>
      <c r="K7289">
        <v>8.07</v>
      </c>
      <c r="L7289">
        <v>19.66</v>
      </c>
      <c r="M7289">
        <v>3.04</v>
      </c>
      <c r="N7289">
        <v>15.45</v>
      </c>
      <c r="O7289">
        <v>5.5</v>
      </c>
    </row>
    <row r="7290" spans="1:15" x14ac:dyDescent="0.3">
      <c r="A7290" s="3">
        <v>45262</v>
      </c>
      <c r="B7290" t="s">
        <v>20</v>
      </c>
      <c r="C7290" t="s">
        <v>50</v>
      </c>
      <c r="D7290" t="s">
        <v>76</v>
      </c>
      <c r="E7290" t="s">
        <v>95</v>
      </c>
      <c r="F7290">
        <v>20510</v>
      </c>
      <c r="G7290">
        <v>1347</v>
      </c>
      <c r="H7290">
        <v>3450.27</v>
      </c>
      <c r="I7290">
        <v>45</v>
      </c>
      <c r="J7290">
        <v>4583.25</v>
      </c>
      <c r="K7290">
        <v>6.57</v>
      </c>
      <c r="L7290">
        <v>3.34</v>
      </c>
      <c r="M7290">
        <v>2.56</v>
      </c>
      <c r="N7290">
        <v>76.67</v>
      </c>
      <c r="O7290">
        <v>1.33</v>
      </c>
    </row>
    <row r="7291" spans="1:15" x14ac:dyDescent="0.3">
      <c r="A7291" s="3">
        <v>45283</v>
      </c>
      <c r="B7291" t="s">
        <v>20</v>
      </c>
      <c r="C7291" t="s">
        <v>51</v>
      </c>
      <c r="D7291" t="s">
        <v>73</v>
      </c>
      <c r="E7291" t="s">
        <v>80</v>
      </c>
      <c r="F7291">
        <v>43052</v>
      </c>
      <c r="G7291">
        <v>2032</v>
      </c>
      <c r="H7291">
        <v>8543.77</v>
      </c>
      <c r="I7291">
        <v>94</v>
      </c>
      <c r="J7291">
        <v>8889.34</v>
      </c>
      <c r="K7291">
        <v>4.72</v>
      </c>
      <c r="L7291">
        <v>4.63</v>
      </c>
      <c r="M7291">
        <v>4.2</v>
      </c>
      <c r="N7291">
        <v>90.89</v>
      </c>
      <c r="O7291">
        <v>1.04</v>
      </c>
    </row>
    <row r="7292" spans="1:15" x14ac:dyDescent="0.3">
      <c r="A7292" s="3">
        <v>45351</v>
      </c>
      <c r="B7292" t="s">
        <v>20</v>
      </c>
      <c r="C7292" t="s">
        <v>33</v>
      </c>
      <c r="D7292" t="s">
        <v>74</v>
      </c>
      <c r="E7292" t="s">
        <v>87</v>
      </c>
      <c r="F7292">
        <v>126745</v>
      </c>
      <c r="G7292">
        <v>18046</v>
      </c>
      <c r="H7292">
        <v>73884.740000000005</v>
      </c>
      <c r="I7292">
        <v>2946</v>
      </c>
      <c r="J7292">
        <v>353300.24</v>
      </c>
      <c r="K7292">
        <v>14.24</v>
      </c>
      <c r="L7292">
        <v>16.32</v>
      </c>
      <c r="M7292">
        <v>4.09</v>
      </c>
      <c r="N7292">
        <v>25.08</v>
      </c>
      <c r="O7292">
        <v>4.78</v>
      </c>
    </row>
    <row r="7293" spans="1:15" x14ac:dyDescent="0.3">
      <c r="A7293" s="3">
        <v>45211</v>
      </c>
      <c r="B7293" t="s">
        <v>20</v>
      </c>
      <c r="C7293" t="s">
        <v>26</v>
      </c>
      <c r="D7293" t="s">
        <v>74</v>
      </c>
      <c r="E7293" t="s">
        <v>78</v>
      </c>
      <c r="F7293">
        <v>124174</v>
      </c>
      <c r="G7293">
        <v>5675</v>
      </c>
      <c r="H7293">
        <v>10808.17</v>
      </c>
      <c r="I7293">
        <v>267</v>
      </c>
      <c r="J7293">
        <v>42263.73</v>
      </c>
      <c r="K7293">
        <v>4.57</v>
      </c>
      <c r="L7293">
        <v>4.7</v>
      </c>
      <c r="M7293">
        <v>1.9</v>
      </c>
      <c r="N7293">
        <v>40.479999999999997</v>
      </c>
      <c r="O7293">
        <v>3.91</v>
      </c>
    </row>
    <row r="7294" spans="1:15" x14ac:dyDescent="0.3">
      <c r="A7294" s="3">
        <v>45376</v>
      </c>
      <c r="B7294" t="s">
        <v>20</v>
      </c>
      <c r="C7294" t="s">
        <v>27</v>
      </c>
      <c r="D7294" t="s">
        <v>75</v>
      </c>
      <c r="E7294" t="s">
        <v>97</v>
      </c>
      <c r="F7294">
        <v>103252</v>
      </c>
      <c r="G7294">
        <v>5365</v>
      </c>
      <c r="H7294">
        <v>16834.86</v>
      </c>
      <c r="I7294">
        <v>525</v>
      </c>
      <c r="J7294">
        <v>50160.83</v>
      </c>
      <c r="K7294">
        <v>5.2</v>
      </c>
      <c r="L7294">
        <v>9.7899999999999991</v>
      </c>
      <c r="M7294">
        <v>3.14</v>
      </c>
      <c r="N7294">
        <v>32.07</v>
      </c>
      <c r="O7294">
        <v>2.98</v>
      </c>
    </row>
    <row r="7295" spans="1:15" x14ac:dyDescent="0.3">
      <c r="A7295" s="3">
        <v>45263</v>
      </c>
      <c r="B7295" t="s">
        <v>20</v>
      </c>
      <c r="C7295" t="s">
        <v>62</v>
      </c>
      <c r="D7295" t="s">
        <v>76</v>
      </c>
      <c r="E7295" t="s">
        <v>87</v>
      </c>
      <c r="F7295">
        <v>128674</v>
      </c>
      <c r="G7295">
        <v>10998</v>
      </c>
      <c r="H7295">
        <v>40556.17</v>
      </c>
      <c r="I7295">
        <v>771</v>
      </c>
      <c r="J7295">
        <v>63807.38</v>
      </c>
      <c r="K7295">
        <v>8.5500000000000007</v>
      </c>
      <c r="L7295">
        <v>7.01</v>
      </c>
      <c r="M7295">
        <v>3.69</v>
      </c>
      <c r="N7295">
        <v>52.6</v>
      </c>
      <c r="O7295">
        <v>1.57</v>
      </c>
    </row>
    <row r="7296" spans="1:15" x14ac:dyDescent="0.3">
      <c r="A7296" s="3">
        <v>45355</v>
      </c>
      <c r="B7296" t="s">
        <v>20</v>
      </c>
      <c r="C7296" t="s">
        <v>58</v>
      </c>
      <c r="D7296" t="s">
        <v>75</v>
      </c>
      <c r="E7296" t="s">
        <v>101</v>
      </c>
      <c r="F7296">
        <v>74437</v>
      </c>
      <c r="G7296">
        <v>1776</v>
      </c>
      <c r="H7296">
        <v>1262.06</v>
      </c>
      <c r="I7296">
        <v>257</v>
      </c>
      <c r="J7296">
        <v>10761.3</v>
      </c>
      <c r="K7296">
        <v>2.39</v>
      </c>
      <c r="L7296">
        <v>14.47</v>
      </c>
      <c r="M7296">
        <v>0.71</v>
      </c>
      <c r="N7296">
        <v>4.91</v>
      </c>
      <c r="O7296">
        <v>8.5299999999999994</v>
      </c>
    </row>
    <row r="7297" spans="1:15" x14ac:dyDescent="0.3">
      <c r="A7297" s="3">
        <v>45215</v>
      </c>
      <c r="B7297" t="s">
        <v>20</v>
      </c>
      <c r="C7297" t="s">
        <v>44</v>
      </c>
      <c r="D7297" t="s">
        <v>73</v>
      </c>
      <c r="E7297" t="s">
        <v>90</v>
      </c>
      <c r="F7297">
        <v>99308</v>
      </c>
      <c r="G7297">
        <v>1357</v>
      </c>
      <c r="H7297">
        <v>5533.98</v>
      </c>
      <c r="I7297">
        <v>178</v>
      </c>
      <c r="J7297">
        <v>5562.95</v>
      </c>
      <c r="K7297">
        <v>1.37</v>
      </c>
      <c r="L7297">
        <v>13.12</v>
      </c>
      <c r="M7297">
        <v>4.08</v>
      </c>
      <c r="N7297">
        <v>31.09</v>
      </c>
      <c r="O7297">
        <v>1.01</v>
      </c>
    </row>
    <row r="7298" spans="1:15" x14ac:dyDescent="0.3">
      <c r="A7298" s="3">
        <v>45214</v>
      </c>
      <c r="B7298" t="s">
        <v>20</v>
      </c>
      <c r="C7298" t="s">
        <v>45</v>
      </c>
      <c r="D7298" t="s">
        <v>74</v>
      </c>
      <c r="E7298" t="s">
        <v>96</v>
      </c>
      <c r="F7298">
        <v>27591</v>
      </c>
      <c r="G7298">
        <v>351</v>
      </c>
      <c r="H7298">
        <v>312.89</v>
      </c>
      <c r="I7298">
        <v>41</v>
      </c>
      <c r="J7298">
        <v>5549.38</v>
      </c>
      <c r="K7298">
        <v>1.27</v>
      </c>
      <c r="L7298">
        <v>11.68</v>
      </c>
      <c r="M7298">
        <v>0.89</v>
      </c>
      <c r="N7298">
        <v>7.63</v>
      </c>
      <c r="O7298">
        <v>17.739999999999998</v>
      </c>
    </row>
    <row r="7299" spans="1:15" x14ac:dyDescent="0.3">
      <c r="A7299" s="3">
        <v>45270</v>
      </c>
      <c r="B7299" t="s">
        <v>20</v>
      </c>
      <c r="C7299" t="s">
        <v>52</v>
      </c>
      <c r="D7299" t="s">
        <v>73</v>
      </c>
      <c r="E7299" t="s">
        <v>87</v>
      </c>
      <c r="F7299">
        <v>90834</v>
      </c>
      <c r="G7299">
        <v>8900</v>
      </c>
      <c r="H7299">
        <v>8830</v>
      </c>
      <c r="I7299">
        <v>1338</v>
      </c>
      <c r="J7299">
        <v>112323.49</v>
      </c>
      <c r="K7299">
        <v>9.8000000000000007</v>
      </c>
      <c r="L7299">
        <v>15.03</v>
      </c>
      <c r="M7299">
        <v>0.99</v>
      </c>
      <c r="N7299">
        <v>6.6</v>
      </c>
      <c r="O7299">
        <v>12.72</v>
      </c>
    </row>
    <row r="7300" spans="1:15" x14ac:dyDescent="0.3">
      <c r="A7300" s="3">
        <v>45294</v>
      </c>
      <c r="B7300" t="s">
        <v>20</v>
      </c>
      <c r="C7300" t="s">
        <v>60</v>
      </c>
      <c r="D7300" t="s">
        <v>75</v>
      </c>
      <c r="E7300" t="s">
        <v>103</v>
      </c>
      <c r="F7300">
        <v>142006</v>
      </c>
      <c r="G7300">
        <v>10279</v>
      </c>
      <c r="H7300">
        <v>37887</v>
      </c>
      <c r="I7300">
        <v>957</v>
      </c>
      <c r="J7300">
        <v>32217.23</v>
      </c>
      <c r="K7300">
        <v>7.24</v>
      </c>
      <c r="L7300">
        <v>9.31</v>
      </c>
      <c r="M7300">
        <v>3.69</v>
      </c>
      <c r="N7300">
        <v>39.590000000000003</v>
      </c>
      <c r="O7300">
        <v>0.85</v>
      </c>
    </row>
    <row r="7301" spans="1:15" x14ac:dyDescent="0.3">
      <c r="A7301" s="3">
        <v>45272</v>
      </c>
      <c r="B7301" t="s">
        <v>20</v>
      </c>
      <c r="C7301" t="s">
        <v>54</v>
      </c>
      <c r="D7301" t="s">
        <v>76</v>
      </c>
      <c r="E7301" t="s">
        <v>84</v>
      </c>
      <c r="F7301">
        <v>115851</v>
      </c>
      <c r="G7301">
        <v>15251</v>
      </c>
      <c r="H7301">
        <v>19364.73</v>
      </c>
      <c r="I7301">
        <v>1309</v>
      </c>
      <c r="J7301">
        <v>186905.65</v>
      </c>
      <c r="K7301">
        <v>13.16</v>
      </c>
      <c r="L7301">
        <v>8.58</v>
      </c>
      <c r="M7301">
        <v>1.27</v>
      </c>
      <c r="N7301">
        <v>14.79</v>
      </c>
      <c r="O7301">
        <v>9.65</v>
      </c>
    </row>
    <row r="7302" spans="1:15" x14ac:dyDescent="0.3">
      <c r="A7302" s="3">
        <v>45320</v>
      </c>
      <c r="B7302" t="s">
        <v>20</v>
      </c>
      <c r="C7302" t="s">
        <v>32</v>
      </c>
      <c r="D7302" t="s">
        <v>73</v>
      </c>
      <c r="E7302" t="s">
        <v>84</v>
      </c>
      <c r="F7302">
        <v>30106</v>
      </c>
      <c r="G7302">
        <v>3134</v>
      </c>
      <c r="H7302">
        <v>11538.26</v>
      </c>
      <c r="I7302">
        <v>203</v>
      </c>
      <c r="J7302">
        <v>14960</v>
      </c>
      <c r="K7302">
        <v>10.41</v>
      </c>
      <c r="L7302">
        <v>6.48</v>
      </c>
      <c r="M7302">
        <v>3.68</v>
      </c>
      <c r="N7302">
        <v>56.84</v>
      </c>
      <c r="O7302">
        <v>1.3</v>
      </c>
    </row>
    <row r="7303" spans="1:15" x14ac:dyDescent="0.3">
      <c r="A7303" s="3">
        <v>45218</v>
      </c>
      <c r="B7303" t="s">
        <v>20</v>
      </c>
      <c r="C7303" t="s">
        <v>43</v>
      </c>
      <c r="D7303" t="s">
        <v>75</v>
      </c>
      <c r="E7303" t="s">
        <v>85</v>
      </c>
      <c r="F7303">
        <v>36201</v>
      </c>
      <c r="G7303">
        <v>841</v>
      </c>
      <c r="H7303">
        <v>2201.96</v>
      </c>
      <c r="I7303">
        <v>71</v>
      </c>
      <c r="J7303">
        <v>9893.31</v>
      </c>
      <c r="K7303">
        <v>2.3199999999999998</v>
      </c>
      <c r="L7303">
        <v>8.44</v>
      </c>
      <c r="M7303">
        <v>2.62</v>
      </c>
      <c r="N7303">
        <v>31.01</v>
      </c>
      <c r="O7303">
        <v>4.49</v>
      </c>
    </row>
    <row r="7304" spans="1:15" x14ac:dyDescent="0.3">
      <c r="A7304" s="3">
        <v>45305</v>
      </c>
      <c r="B7304" t="s">
        <v>20</v>
      </c>
      <c r="C7304" t="s">
        <v>55</v>
      </c>
      <c r="D7304" t="s">
        <v>76</v>
      </c>
      <c r="E7304" t="s">
        <v>83</v>
      </c>
      <c r="F7304">
        <v>86077</v>
      </c>
      <c r="G7304">
        <v>434</v>
      </c>
      <c r="H7304">
        <v>279.8</v>
      </c>
      <c r="I7304">
        <v>48</v>
      </c>
      <c r="J7304">
        <v>9208.6</v>
      </c>
      <c r="K7304">
        <v>0.5</v>
      </c>
      <c r="L7304">
        <v>11.06</v>
      </c>
      <c r="M7304">
        <v>0.64</v>
      </c>
      <c r="N7304">
        <v>5.83</v>
      </c>
      <c r="O7304">
        <v>32.909999999999997</v>
      </c>
    </row>
    <row r="7305" spans="1:15" x14ac:dyDescent="0.3">
      <c r="A7305" s="3">
        <v>45238</v>
      </c>
      <c r="B7305" t="s">
        <v>20</v>
      </c>
      <c r="C7305" t="s">
        <v>71</v>
      </c>
      <c r="D7305" t="s">
        <v>73</v>
      </c>
      <c r="E7305" t="s">
        <v>100</v>
      </c>
      <c r="F7305">
        <v>40786</v>
      </c>
      <c r="G7305">
        <v>5472</v>
      </c>
      <c r="H7305">
        <v>24489.59</v>
      </c>
      <c r="I7305">
        <v>597</v>
      </c>
      <c r="J7305">
        <v>8406.27</v>
      </c>
      <c r="K7305">
        <v>13.42</v>
      </c>
      <c r="L7305">
        <v>10.91</v>
      </c>
      <c r="M7305">
        <v>4.4800000000000004</v>
      </c>
      <c r="N7305">
        <v>41.02</v>
      </c>
      <c r="O7305">
        <v>0.34</v>
      </c>
    </row>
    <row r="7306" spans="1:15" x14ac:dyDescent="0.3">
      <c r="A7306" s="3">
        <v>45346</v>
      </c>
      <c r="B7306" t="s">
        <v>20</v>
      </c>
      <c r="C7306" t="s">
        <v>66</v>
      </c>
      <c r="D7306" t="s">
        <v>75</v>
      </c>
      <c r="E7306" t="s">
        <v>82</v>
      </c>
      <c r="F7306">
        <v>79343</v>
      </c>
      <c r="G7306">
        <v>3916</v>
      </c>
      <c r="H7306">
        <v>12416.31</v>
      </c>
      <c r="I7306">
        <v>218</v>
      </c>
      <c r="J7306">
        <v>13841.82</v>
      </c>
      <c r="K7306">
        <v>4.9400000000000004</v>
      </c>
      <c r="L7306">
        <v>5.57</v>
      </c>
      <c r="M7306">
        <v>3.17</v>
      </c>
      <c r="N7306">
        <v>56.96</v>
      </c>
      <c r="O7306">
        <v>1.1100000000000001</v>
      </c>
    </row>
    <row r="7307" spans="1:15" x14ac:dyDescent="0.3">
      <c r="A7307" s="3">
        <v>45343</v>
      </c>
      <c r="B7307" t="s">
        <v>20</v>
      </c>
      <c r="C7307" t="s">
        <v>23</v>
      </c>
      <c r="D7307" t="s">
        <v>75</v>
      </c>
      <c r="E7307" t="s">
        <v>105</v>
      </c>
      <c r="F7307">
        <v>53427</v>
      </c>
      <c r="G7307">
        <v>702</v>
      </c>
      <c r="H7307">
        <v>1647.85</v>
      </c>
      <c r="I7307">
        <v>48</v>
      </c>
      <c r="J7307">
        <v>1094.08</v>
      </c>
      <c r="K7307">
        <v>1.31</v>
      </c>
      <c r="L7307">
        <v>6.84</v>
      </c>
      <c r="M7307">
        <v>2.35</v>
      </c>
      <c r="N7307">
        <v>34.33</v>
      </c>
      <c r="O7307">
        <v>0.66</v>
      </c>
    </row>
    <row r="7308" spans="1:15" x14ac:dyDescent="0.3">
      <c r="A7308" s="3">
        <v>45312</v>
      </c>
      <c r="B7308" t="s">
        <v>20</v>
      </c>
      <c r="C7308" t="s">
        <v>32</v>
      </c>
      <c r="D7308" t="s">
        <v>76</v>
      </c>
      <c r="E7308" t="s">
        <v>104</v>
      </c>
      <c r="F7308">
        <v>24070</v>
      </c>
      <c r="G7308">
        <v>1555</v>
      </c>
      <c r="H7308">
        <v>2861.24</v>
      </c>
      <c r="I7308">
        <v>205</v>
      </c>
      <c r="J7308">
        <v>30967.82</v>
      </c>
      <c r="K7308">
        <v>6.46</v>
      </c>
      <c r="L7308">
        <v>13.18</v>
      </c>
      <c r="M7308">
        <v>1.84</v>
      </c>
      <c r="N7308">
        <v>13.96</v>
      </c>
      <c r="O7308">
        <v>10.82</v>
      </c>
    </row>
    <row r="7309" spans="1:15" x14ac:dyDescent="0.3">
      <c r="A7309" s="3">
        <v>45283</v>
      </c>
      <c r="B7309" t="s">
        <v>20</v>
      </c>
      <c r="C7309" t="s">
        <v>72</v>
      </c>
      <c r="D7309" t="s">
        <v>73</v>
      </c>
      <c r="E7309" t="s">
        <v>91</v>
      </c>
      <c r="F7309">
        <v>65284</v>
      </c>
      <c r="G7309">
        <v>1392</v>
      </c>
      <c r="H7309">
        <v>5071.91</v>
      </c>
      <c r="I7309">
        <v>48</v>
      </c>
      <c r="J7309">
        <v>4387.43</v>
      </c>
      <c r="K7309">
        <v>2.13</v>
      </c>
      <c r="L7309">
        <v>3.45</v>
      </c>
      <c r="M7309">
        <v>3.64</v>
      </c>
      <c r="N7309">
        <v>105.66</v>
      </c>
      <c r="O7309">
        <v>0.87</v>
      </c>
    </row>
    <row r="7310" spans="1:15" x14ac:dyDescent="0.3">
      <c r="A7310" s="3">
        <v>45369</v>
      </c>
      <c r="B7310" t="s">
        <v>20</v>
      </c>
      <c r="C7310" t="s">
        <v>27</v>
      </c>
      <c r="D7310" t="s">
        <v>73</v>
      </c>
      <c r="E7310" t="s">
        <v>89</v>
      </c>
      <c r="F7310">
        <v>144284</v>
      </c>
      <c r="G7310">
        <v>13011</v>
      </c>
      <c r="H7310">
        <v>56255.59</v>
      </c>
      <c r="I7310">
        <v>1809</v>
      </c>
      <c r="J7310">
        <v>65044.57</v>
      </c>
      <c r="K7310">
        <v>9.02</v>
      </c>
      <c r="L7310">
        <v>13.9</v>
      </c>
      <c r="M7310">
        <v>4.32</v>
      </c>
      <c r="N7310">
        <v>31.1</v>
      </c>
      <c r="O7310">
        <v>1.1599999999999999</v>
      </c>
    </row>
    <row r="7311" spans="1:15" x14ac:dyDescent="0.3">
      <c r="A7311" s="3">
        <v>45342</v>
      </c>
      <c r="B7311" t="s">
        <v>20</v>
      </c>
      <c r="C7311" t="s">
        <v>65</v>
      </c>
      <c r="D7311" t="s">
        <v>75</v>
      </c>
      <c r="E7311" t="s">
        <v>88</v>
      </c>
      <c r="F7311">
        <v>69345</v>
      </c>
      <c r="G7311">
        <v>5550</v>
      </c>
      <c r="H7311">
        <v>11226.06</v>
      </c>
      <c r="I7311">
        <v>671</v>
      </c>
      <c r="J7311">
        <v>29144.16</v>
      </c>
      <c r="K7311">
        <v>8</v>
      </c>
      <c r="L7311">
        <v>12.09</v>
      </c>
      <c r="M7311">
        <v>2.02</v>
      </c>
      <c r="N7311">
        <v>16.73</v>
      </c>
      <c r="O7311">
        <v>2.6</v>
      </c>
    </row>
    <row r="7312" spans="1:15" x14ac:dyDescent="0.3">
      <c r="A7312" s="3">
        <v>45274</v>
      </c>
      <c r="B7312" t="s">
        <v>20</v>
      </c>
      <c r="C7312" t="s">
        <v>25</v>
      </c>
      <c r="D7312" t="s">
        <v>73</v>
      </c>
      <c r="E7312" t="s">
        <v>106</v>
      </c>
      <c r="F7312">
        <v>140205</v>
      </c>
      <c r="G7312">
        <v>10882</v>
      </c>
      <c r="H7312">
        <v>11047</v>
      </c>
      <c r="I7312">
        <v>1864</v>
      </c>
      <c r="J7312">
        <v>225193.05</v>
      </c>
      <c r="K7312">
        <v>7.76</v>
      </c>
      <c r="L7312">
        <v>17.13</v>
      </c>
      <c r="M7312">
        <v>1.02</v>
      </c>
      <c r="N7312">
        <v>5.93</v>
      </c>
      <c r="O7312">
        <v>20.38</v>
      </c>
    </row>
    <row r="7313" spans="1:15" x14ac:dyDescent="0.3">
      <c r="A7313" s="3">
        <v>45235</v>
      </c>
      <c r="B7313" t="s">
        <v>20</v>
      </c>
      <c r="C7313" t="s">
        <v>25</v>
      </c>
      <c r="D7313" t="s">
        <v>76</v>
      </c>
      <c r="E7313" t="s">
        <v>94</v>
      </c>
      <c r="F7313">
        <v>6728</v>
      </c>
      <c r="G7313">
        <v>110</v>
      </c>
      <c r="H7313">
        <v>445.22</v>
      </c>
      <c r="I7313">
        <v>16</v>
      </c>
      <c r="J7313">
        <v>1066.25</v>
      </c>
      <c r="K7313">
        <v>1.63</v>
      </c>
      <c r="L7313">
        <v>14.55</v>
      </c>
      <c r="M7313">
        <v>4.05</v>
      </c>
      <c r="N7313">
        <v>27.83</v>
      </c>
      <c r="O7313">
        <v>2.39</v>
      </c>
    </row>
    <row r="7314" spans="1:15" x14ac:dyDescent="0.3">
      <c r="A7314" s="3">
        <v>45379</v>
      </c>
      <c r="B7314" t="s">
        <v>20</v>
      </c>
      <c r="C7314" t="s">
        <v>43</v>
      </c>
      <c r="D7314" t="s">
        <v>75</v>
      </c>
      <c r="E7314" t="s">
        <v>105</v>
      </c>
      <c r="F7314">
        <v>18826</v>
      </c>
      <c r="G7314">
        <v>218</v>
      </c>
      <c r="H7314">
        <v>652.28</v>
      </c>
      <c r="I7314">
        <v>22</v>
      </c>
      <c r="J7314">
        <v>4003.68</v>
      </c>
      <c r="K7314">
        <v>1.1599999999999999</v>
      </c>
      <c r="L7314">
        <v>10.09</v>
      </c>
      <c r="M7314">
        <v>2.99</v>
      </c>
      <c r="N7314">
        <v>29.65</v>
      </c>
      <c r="O7314">
        <v>6.14</v>
      </c>
    </row>
    <row r="7315" spans="1:15" x14ac:dyDescent="0.3">
      <c r="A7315" s="3">
        <v>45292</v>
      </c>
      <c r="B7315" t="s">
        <v>20</v>
      </c>
      <c r="C7315" t="s">
        <v>39</v>
      </c>
      <c r="D7315" t="s">
        <v>75</v>
      </c>
      <c r="E7315" t="s">
        <v>105</v>
      </c>
      <c r="F7315">
        <v>83303</v>
      </c>
      <c r="G7315">
        <v>837</v>
      </c>
      <c r="H7315">
        <v>468.99</v>
      </c>
      <c r="I7315">
        <v>176</v>
      </c>
      <c r="J7315">
        <v>33994.47</v>
      </c>
      <c r="K7315">
        <v>1</v>
      </c>
      <c r="L7315">
        <v>21.03</v>
      </c>
      <c r="M7315">
        <v>0.56000000000000005</v>
      </c>
      <c r="N7315">
        <v>2.66</v>
      </c>
      <c r="O7315">
        <v>72.48</v>
      </c>
    </row>
    <row r="7316" spans="1:15" x14ac:dyDescent="0.3">
      <c r="A7316" s="3">
        <v>45254</v>
      </c>
      <c r="B7316" t="s">
        <v>20</v>
      </c>
      <c r="C7316" t="s">
        <v>36</v>
      </c>
      <c r="D7316" t="s">
        <v>73</v>
      </c>
      <c r="E7316" t="s">
        <v>93</v>
      </c>
      <c r="F7316">
        <v>117874</v>
      </c>
      <c r="G7316">
        <v>1063</v>
      </c>
      <c r="H7316">
        <v>3545.89</v>
      </c>
      <c r="I7316">
        <v>76</v>
      </c>
      <c r="J7316">
        <v>10774.64</v>
      </c>
      <c r="K7316">
        <v>0.9</v>
      </c>
      <c r="L7316">
        <v>7.15</v>
      </c>
      <c r="M7316">
        <v>3.34</v>
      </c>
      <c r="N7316">
        <v>46.66</v>
      </c>
      <c r="O7316">
        <v>3.04</v>
      </c>
    </row>
    <row r="7317" spans="1:15" x14ac:dyDescent="0.3">
      <c r="A7317" s="3">
        <v>45282</v>
      </c>
      <c r="B7317" t="s">
        <v>20</v>
      </c>
      <c r="C7317" t="s">
        <v>53</v>
      </c>
      <c r="D7317" t="s">
        <v>75</v>
      </c>
      <c r="E7317" t="s">
        <v>103</v>
      </c>
      <c r="F7317">
        <v>49271</v>
      </c>
      <c r="G7317">
        <v>6452</v>
      </c>
      <c r="H7317">
        <v>5248.12</v>
      </c>
      <c r="I7317">
        <v>486</v>
      </c>
      <c r="J7317">
        <v>4711.84</v>
      </c>
      <c r="K7317">
        <v>13.09</v>
      </c>
      <c r="L7317">
        <v>7.53</v>
      </c>
      <c r="M7317">
        <v>0.81</v>
      </c>
      <c r="N7317">
        <v>10.8</v>
      </c>
      <c r="O7317">
        <v>0.9</v>
      </c>
    </row>
    <row r="7318" spans="1:15" x14ac:dyDescent="0.3">
      <c r="A7318" s="3">
        <v>45258</v>
      </c>
      <c r="B7318" t="s">
        <v>20</v>
      </c>
      <c r="C7318" t="s">
        <v>32</v>
      </c>
      <c r="D7318" t="s">
        <v>76</v>
      </c>
      <c r="E7318" t="s">
        <v>99</v>
      </c>
      <c r="F7318">
        <v>123768</v>
      </c>
      <c r="G7318">
        <v>1405</v>
      </c>
      <c r="H7318">
        <v>732.61</v>
      </c>
      <c r="I7318">
        <v>255</v>
      </c>
      <c r="J7318">
        <v>16107.6</v>
      </c>
      <c r="K7318">
        <v>1.1399999999999999</v>
      </c>
      <c r="L7318">
        <v>18.149999999999999</v>
      </c>
      <c r="M7318">
        <v>0.52</v>
      </c>
      <c r="N7318">
        <v>2.87</v>
      </c>
      <c r="O7318">
        <v>21.99</v>
      </c>
    </row>
    <row r="7319" spans="1:15" x14ac:dyDescent="0.3">
      <c r="A7319" s="3">
        <v>45292</v>
      </c>
      <c r="B7319" t="s">
        <v>20</v>
      </c>
      <c r="C7319" t="s">
        <v>54</v>
      </c>
      <c r="D7319" t="s">
        <v>74</v>
      </c>
      <c r="E7319" t="s">
        <v>85</v>
      </c>
      <c r="F7319">
        <v>121796</v>
      </c>
      <c r="G7319">
        <v>9319</v>
      </c>
      <c r="H7319">
        <v>33829.47</v>
      </c>
      <c r="I7319">
        <v>1155</v>
      </c>
      <c r="J7319">
        <v>102440.68</v>
      </c>
      <c r="K7319">
        <v>7.65</v>
      </c>
      <c r="L7319">
        <v>12.39</v>
      </c>
      <c r="M7319">
        <v>3.63</v>
      </c>
      <c r="N7319">
        <v>29.29</v>
      </c>
      <c r="O7319">
        <v>3.03</v>
      </c>
    </row>
    <row r="7320" spans="1:15" x14ac:dyDescent="0.3">
      <c r="A7320" s="3">
        <v>45250</v>
      </c>
      <c r="B7320" t="s">
        <v>20</v>
      </c>
      <c r="C7320" t="s">
        <v>27</v>
      </c>
      <c r="D7320" t="s">
        <v>75</v>
      </c>
      <c r="E7320" t="s">
        <v>104</v>
      </c>
      <c r="F7320">
        <v>88297</v>
      </c>
      <c r="G7320">
        <v>589</v>
      </c>
      <c r="H7320">
        <v>1607.36</v>
      </c>
      <c r="I7320">
        <v>31</v>
      </c>
      <c r="J7320">
        <v>4777.3</v>
      </c>
      <c r="K7320">
        <v>0.67</v>
      </c>
      <c r="L7320">
        <v>5.26</v>
      </c>
      <c r="M7320">
        <v>2.73</v>
      </c>
      <c r="N7320">
        <v>51.85</v>
      </c>
      <c r="O7320">
        <v>2.97</v>
      </c>
    </row>
    <row r="7321" spans="1:15" x14ac:dyDescent="0.3">
      <c r="A7321" s="3">
        <v>45265</v>
      </c>
      <c r="B7321" t="s">
        <v>20</v>
      </c>
      <c r="C7321" t="s">
        <v>31</v>
      </c>
      <c r="D7321" t="s">
        <v>73</v>
      </c>
      <c r="E7321" t="s">
        <v>95</v>
      </c>
      <c r="F7321">
        <v>68902</v>
      </c>
      <c r="G7321">
        <v>2919</v>
      </c>
      <c r="H7321">
        <v>9236.2099999999991</v>
      </c>
      <c r="I7321">
        <v>445</v>
      </c>
      <c r="J7321">
        <v>55737.03</v>
      </c>
      <c r="K7321">
        <v>4.24</v>
      </c>
      <c r="L7321">
        <v>15.24</v>
      </c>
      <c r="M7321">
        <v>3.16</v>
      </c>
      <c r="N7321">
        <v>20.76</v>
      </c>
      <c r="O7321">
        <v>6.03</v>
      </c>
    </row>
    <row r="7322" spans="1:15" x14ac:dyDescent="0.3">
      <c r="A7322" s="3">
        <v>45235</v>
      </c>
      <c r="B7322" t="s">
        <v>20</v>
      </c>
      <c r="C7322" t="s">
        <v>27</v>
      </c>
      <c r="D7322" t="s">
        <v>73</v>
      </c>
      <c r="E7322" t="s">
        <v>104</v>
      </c>
      <c r="F7322">
        <v>7065</v>
      </c>
      <c r="G7322">
        <v>308</v>
      </c>
      <c r="H7322">
        <v>460.48</v>
      </c>
      <c r="I7322">
        <v>59</v>
      </c>
      <c r="J7322">
        <v>442.35</v>
      </c>
      <c r="K7322">
        <v>4.3600000000000003</v>
      </c>
      <c r="L7322">
        <v>19.16</v>
      </c>
      <c r="M7322">
        <v>1.5</v>
      </c>
      <c r="N7322">
        <v>7.8</v>
      </c>
      <c r="O7322">
        <v>0.96</v>
      </c>
    </row>
    <row r="7323" spans="1:15" x14ac:dyDescent="0.3">
      <c r="A7323" s="3">
        <v>45364</v>
      </c>
      <c r="B7323" t="s">
        <v>20</v>
      </c>
      <c r="C7323" t="s">
        <v>49</v>
      </c>
      <c r="D7323" t="s">
        <v>76</v>
      </c>
      <c r="E7323" t="s">
        <v>86</v>
      </c>
      <c r="F7323">
        <v>32245</v>
      </c>
      <c r="G7323">
        <v>1009</v>
      </c>
      <c r="H7323">
        <v>2927.82</v>
      </c>
      <c r="I7323">
        <v>186</v>
      </c>
      <c r="J7323">
        <v>13927.19</v>
      </c>
      <c r="K7323">
        <v>3.13</v>
      </c>
      <c r="L7323">
        <v>18.43</v>
      </c>
      <c r="M7323">
        <v>2.9</v>
      </c>
      <c r="N7323">
        <v>15.74</v>
      </c>
      <c r="O7323">
        <v>4.76</v>
      </c>
    </row>
    <row r="7324" spans="1:15" x14ac:dyDescent="0.3">
      <c r="A7324" s="3">
        <v>45309</v>
      </c>
      <c r="B7324" t="s">
        <v>20</v>
      </c>
      <c r="C7324" t="s">
        <v>49</v>
      </c>
      <c r="D7324" t="s">
        <v>73</v>
      </c>
      <c r="E7324" t="s">
        <v>94</v>
      </c>
      <c r="F7324">
        <v>108683</v>
      </c>
      <c r="G7324">
        <v>10841</v>
      </c>
      <c r="H7324">
        <v>29100.94</v>
      </c>
      <c r="I7324">
        <v>458</v>
      </c>
      <c r="J7324">
        <v>57818.51</v>
      </c>
      <c r="K7324">
        <v>9.9700000000000006</v>
      </c>
      <c r="L7324">
        <v>4.22</v>
      </c>
      <c r="M7324">
        <v>2.68</v>
      </c>
      <c r="N7324">
        <v>63.54</v>
      </c>
      <c r="O7324">
        <v>1.99</v>
      </c>
    </row>
    <row r="7325" spans="1:15" x14ac:dyDescent="0.3">
      <c r="A7325" s="3">
        <v>45324</v>
      </c>
      <c r="B7325" t="s">
        <v>20</v>
      </c>
      <c r="C7325" t="s">
        <v>41</v>
      </c>
      <c r="D7325" t="s">
        <v>73</v>
      </c>
      <c r="E7325" t="s">
        <v>104</v>
      </c>
      <c r="F7325">
        <v>104889</v>
      </c>
      <c r="G7325">
        <v>12903</v>
      </c>
      <c r="H7325">
        <v>57664</v>
      </c>
      <c r="I7325">
        <v>459</v>
      </c>
      <c r="J7325">
        <v>61373.51</v>
      </c>
      <c r="K7325">
        <v>12.3</v>
      </c>
      <c r="L7325">
        <v>3.56</v>
      </c>
      <c r="M7325">
        <v>4.47</v>
      </c>
      <c r="N7325">
        <v>125.63</v>
      </c>
      <c r="O7325">
        <v>1.06</v>
      </c>
    </row>
    <row r="7326" spans="1:15" x14ac:dyDescent="0.3">
      <c r="A7326" s="3">
        <v>45335</v>
      </c>
      <c r="B7326" t="s">
        <v>20</v>
      </c>
      <c r="C7326" t="s">
        <v>23</v>
      </c>
      <c r="D7326" t="s">
        <v>74</v>
      </c>
      <c r="E7326" t="s">
        <v>86</v>
      </c>
      <c r="F7326">
        <v>13591</v>
      </c>
      <c r="G7326">
        <v>884</v>
      </c>
      <c r="H7326">
        <v>389.08</v>
      </c>
      <c r="I7326">
        <v>129</v>
      </c>
      <c r="J7326">
        <v>3724.66</v>
      </c>
      <c r="K7326">
        <v>6.5</v>
      </c>
      <c r="L7326">
        <v>14.59</v>
      </c>
      <c r="M7326">
        <v>0.44</v>
      </c>
      <c r="N7326">
        <v>3.02</v>
      </c>
      <c r="O7326">
        <v>9.57</v>
      </c>
    </row>
    <row r="7327" spans="1:15" x14ac:dyDescent="0.3">
      <c r="A7327" s="3">
        <v>45331</v>
      </c>
      <c r="B7327" t="s">
        <v>20</v>
      </c>
      <c r="C7327" t="s">
        <v>47</v>
      </c>
      <c r="D7327" t="s">
        <v>75</v>
      </c>
      <c r="E7327" t="s">
        <v>78</v>
      </c>
      <c r="F7327">
        <v>16803</v>
      </c>
      <c r="G7327">
        <v>1006</v>
      </c>
      <c r="H7327">
        <v>1480.43</v>
      </c>
      <c r="I7327">
        <v>99</v>
      </c>
      <c r="J7327">
        <v>10006.49</v>
      </c>
      <c r="K7327">
        <v>5.99</v>
      </c>
      <c r="L7327">
        <v>9.84</v>
      </c>
      <c r="M7327">
        <v>1.47</v>
      </c>
      <c r="N7327">
        <v>14.95</v>
      </c>
      <c r="O7327">
        <v>6.76</v>
      </c>
    </row>
    <row r="7328" spans="1:15" x14ac:dyDescent="0.3">
      <c r="A7328" s="3">
        <v>45204</v>
      </c>
      <c r="B7328" t="s">
        <v>20</v>
      </c>
      <c r="C7328" t="s">
        <v>57</v>
      </c>
      <c r="D7328" t="s">
        <v>73</v>
      </c>
      <c r="E7328" t="s">
        <v>77</v>
      </c>
      <c r="F7328">
        <v>98904</v>
      </c>
      <c r="G7328">
        <v>5645</v>
      </c>
      <c r="H7328">
        <v>15050.7</v>
      </c>
      <c r="I7328">
        <v>425</v>
      </c>
      <c r="J7328">
        <v>54780.61</v>
      </c>
      <c r="K7328">
        <v>5.71</v>
      </c>
      <c r="L7328">
        <v>7.53</v>
      </c>
      <c r="M7328">
        <v>2.67</v>
      </c>
      <c r="N7328">
        <v>35.409999999999997</v>
      </c>
      <c r="O7328">
        <v>3.64</v>
      </c>
    </row>
    <row r="7329" spans="1:15" x14ac:dyDescent="0.3">
      <c r="A7329" s="3">
        <v>45311</v>
      </c>
      <c r="B7329" t="s">
        <v>20</v>
      </c>
      <c r="C7329" t="s">
        <v>48</v>
      </c>
      <c r="D7329" t="s">
        <v>73</v>
      </c>
      <c r="E7329" t="s">
        <v>90</v>
      </c>
      <c r="F7329">
        <v>149298</v>
      </c>
      <c r="G7329">
        <v>19228</v>
      </c>
      <c r="H7329">
        <v>25355.48</v>
      </c>
      <c r="I7329">
        <v>2432</v>
      </c>
      <c r="J7329">
        <v>319794.64</v>
      </c>
      <c r="K7329">
        <v>12.88</v>
      </c>
      <c r="L7329">
        <v>12.65</v>
      </c>
      <c r="M7329">
        <v>1.32</v>
      </c>
      <c r="N7329">
        <v>10.43</v>
      </c>
      <c r="O7329">
        <v>12.61</v>
      </c>
    </row>
    <row r="7330" spans="1:15" x14ac:dyDescent="0.3">
      <c r="A7330" s="3">
        <v>45329</v>
      </c>
      <c r="B7330" t="s">
        <v>20</v>
      </c>
      <c r="C7330" t="s">
        <v>31</v>
      </c>
      <c r="D7330" t="s">
        <v>74</v>
      </c>
      <c r="E7330" t="s">
        <v>94</v>
      </c>
      <c r="F7330">
        <v>9410</v>
      </c>
      <c r="G7330">
        <v>817</v>
      </c>
      <c r="H7330">
        <v>1551.62</v>
      </c>
      <c r="I7330">
        <v>124</v>
      </c>
      <c r="J7330">
        <v>1302.99</v>
      </c>
      <c r="K7330">
        <v>8.68</v>
      </c>
      <c r="L7330">
        <v>15.18</v>
      </c>
      <c r="M7330">
        <v>1.9</v>
      </c>
      <c r="N7330">
        <v>12.51</v>
      </c>
      <c r="O7330">
        <v>0.84</v>
      </c>
    </row>
    <row r="7331" spans="1:15" x14ac:dyDescent="0.3">
      <c r="A7331" s="3">
        <v>45337</v>
      </c>
      <c r="B7331" t="s">
        <v>20</v>
      </c>
      <c r="C7331" t="s">
        <v>50</v>
      </c>
      <c r="D7331" t="s">
        <v>75</v>
      </c>
      <c r="E7331" t="s">
        <v>106</v>
      </c>
      <c r="F7331">
        <v>86739</v>
      </c>
      <c r="G7331">
        <v>5086</v>
      </c>
      <c r="H7331">
        <v>13140.75</v>
      </c>
      <c r="I7331">
        <v>172</v>
      </c>
      <c r="J7331">
        <v>17886.54</v>
      </c>
      <c r="K7331">
        <v>5.86</v>
      </c>
      <c r="L7331">
        <v>3.38</v>
      </c>
      <c r="M7331">
        <v>2.58</v>
      </c>
      <c r="N7331">
        <v>76.400000000000006</v>
      </c>
      <c r="O7331">
        <v>1.36</v>
      </c>
    </row>
    <row r="7332" spans="1:15" x14ac:dyDescent="0.3">
      <c r="A7332" s="3">
        <v>45272</v>
      </c>
      <c r="B7332" t="s">
        <v>20</v>
      </c>
      <c r="C7332" t="s">
        <v>41</v>
      </c>
      <c r="D7332" t="s">
        <v>76</v>
      </c>
      <c r="E7332" t="s">
        <v>85</v>
      </c>
      <c r="F7332">
        <v>129977</v>
      </c>
      <c r="G7332">
        <v>12980</v>
      </c>
      <c r="H7332">
        <v>45595.519999999997</v>
      </c>
      <c r="I7332">
        <v>669</v>
      </c>
      <c r="J7332">
        <v>132569.14000000001</v>
      </c>
      <c r="K7332">
        <v>9.99</v>
      </c>
      <c r="L7332">
        <v>5.15</v>
      </c>
      <c r="M7332">
        <v>3.51</v>
      </c>
      <c r="N7332">
        <v>68.150000000000006</v>
      </c>
      <c r="O7332">
        <v>2.91</v>
      </c>
    </row>
    <row r="7333" spans="1:15" x14ac:dyDescent="0.3">
      <c r="A7333" s="3">
        <v>45362</v>
      </c>
      <c r="B7333" t="s">
        <v>20</v>
      </c>
      <c r="C7333" t="s">
        <v>35</v>
      </c>
      <c r="D7333" t="s">
        <v>74</v>
      </c>
      <c r="E7333" t="s">
        <v>102</v>
      </c>
      <c r="F7333">
        <v>88491</v>
      </c>
      <c r="G7333">
        <v>8220</v>
      </c>
      <c r="H7333">
        <v>15528.36</v>
      </c>
      <c r="I7333">
        <v>635</v>
      </c>
      <c r="J7333">
        <v>74113.95</v>
      </c>
      <c r="K7333">
        <v>9.2899999999999991</v>
      </c>
      <c r="L7333">
        <v>7.73</v>
      </c>
      <c r="M7333">
        <v>1.89</v>
      </c>
      <c r="N7333">
        <v>24.45</v>
      </c>
      <c r="O7333">
        <v>4.7699999999999996</v>
      </c>
    </row>
    <row r="7334" spans="1:15" x14ac:dyDescent="0.3">
      <c r="A7334" s="3">
        <v>45219</v>
      </c>
      <c r="B7334" t="s">
        <v>20</v>
      </c>
      <c r="C7334" t="s">
        <v>25</v>
      </c>
      <c r="D7334" t="s">
        <v>74</v>
      </c>
      <c r="E7334" t="s">
        <v>77</v>
      </c>
      <c r="F7334">
        <v>18592</v>
      </c>
      <c r="G7334">
        <v>2469</v>
      </c>
      <c r="H7334">
        <v>6257.23</v>
      </c>
      <c r="I7334">
        <v>384</v>
      </c>
      <c r="J7334">
        <v>28704.31</v>
      </c>
      <c r="K7334">
        <v>13.28</v>
      </c>
      <c r="L7334">
        <v>15.55</v>
      </c>
      <c r="M7334">
        <v>2.5299999999999998</v>
      </c>
      <c r="N7334">
        <v>16.29</v>
      </c>
      <c r="O7334">
        <v>4.59</v>
      </c>
    </row>
    <row r="7335" spans="1:15" x14ac:dyDescent="0.3">
      <c r="A7335" s="3">
        <v>45223</v>
      </c>
      <c r="B7335" t="s">
        <v>20</v>
      </c>
      <c r="C7335" t="s">
        <v>27</v>
      </c>
      <c r="D7335" t="s">
        <v>73</v>
      </c>
      <c r="E7335" t="s">
        <v>86</v>
      </c>
      <c r="F7335">
        <v>149191</v>
      </c>
      <c r="G7335">
        <v>9142</v>
      </c>
      <c r="H7335">
        <v>14383.27</v>
      </c>
      <c r="I7335">
        <v>1499</v>
      </c>
      <c r="J7335">
        <v>112487.32</v>
      </c>
      <c r="K7335">
        <v>6.13</v>
      </c>
      <c r="L7335">
        <v>16.399999999999999</v>
      </c>
      <c r="M7335">
        <v>1.57</v>
      </c>
      <c r="N7335">
        <v>9.6</v>
      </c>
      <c r="O7335">
        <v>7.82</v>
      </c>
    </row>
    <row r="7336" spans="1:15" x14ac:dyDescent="0.3">
      <c r="A7336" s="3">
        <v>45228</v>
      </c>
      <c r="B7336" t="s">
        <v>20</v>
      </c>
      <c r="C7336" t="s">
        <v>38</v>
      </c>
      <c r="D7336" t="s">
        <v>73</v>
      </c>
      <c r="E7336" t="s">
        <v>94</v>
      </c>
      <c r="F7336">
        <v>147352</v>
      </c>
      <c r="G7336">
        <v>4811</v>
      </c>
      <c r="H7336">
        <v>9210.86</v>
      </c>
      <c r="I7336">
        <v>924</v>
      </c>
      <c r="J7336">
        <v>137638.25</v>
      </c>
      <c r="K7336">
        <v>3.26</v>
      </c>
      <c r="L7336">
        <v>19.21</v>
      </c>
      <c r="M7336">
        <v>1.91</v>
      </c>
      <c r="N7336">
        <v>9.9700000000000006</v>
      </c>
      <c r="O7336">
        <v>14.94</v>
      </c>
    </row>
    <row r="7337" spans="1:15" x14ac:dyDescent="0.3">
      <c r="A7337" s="3">
        <v>45240</v>
      </c>
      <c r="B7337" t="s">
        <v>20</v>
      </c>
      <c r="C7337" t="s">
        <v>60</v>
      </c>
      <c r="D7337" t="s">
        <v>76</v>
      </c>
      <c r="E7337" t="s">
        <v>78</v>
      </c>
      <c r="F7337">
        <v>140398</v>
      </c>
      <c r="G7337">
        <v>7514</v>
      </c>
      <c r="H7337">
        <v>30942.03</v>
      </c>
      <c r="I7337">
        <v>332</v>
      </c>
      <c r="J7337">
        <v>4881.0600000000004</v>
      </c>
      <c r="K7337">
        <v>5.35</v>
      </c>
      <c r="L7337">
        <v>4.42</v>
      </c>
      <c r="M7337">
        <v>4.12</v>
      </c>
      <c r="N7337">
        <v>93.2</v>
      </c>
      <c r="O7337">
        <v>0.16</v>
      </c>
    </row>
    <row r="7338" spans="1:15" x14ac:dyDescent="0.3">
      <c r="A7338" s="3">
        <v>45222</v>
      </c>
      <c r="B7338" t="s">
        <v>20</v>
      </c>
      <c r="C7338" t="s">
        <v>24</v>
      </c>
      <c r="D7338" t="s">
        <v>76</v>
      </c>
      <c r="E7338" t="s">
        <v>83</v>
      </c>
      <c r="F7338">
        <v>135611</v>
      </c>
      <c r="G7338">
        <v>3184</v>
      </c>
      <c r="H7338">
        <v>2793.85</v>
      </c>
      <c r="I7338">
        <v>148</v>
      </c>
      <c r="J7338">
        <v>19826.349999999999</v>
      </c>
      <c r="K7338">
        <v>2.35</v>
      </c>
      <c r="L7338">
        <v>4.6500000000000004</v>
      </c>
      <c r="M7338">
        <v>0.88</v>
      </c>
      <c r="N7338">
        <v>18.88</v>
      </c>
      <c r="O7338">
        <v>7.1</v>
      </c>
    </row>
    <row r="7339" spans="1:15" x14ac:dyDescent="0.3">
      <c r="A7339" s="3">
        <v>45356</v>
      </c>
      <c r="B7339" t="s">
        <v>20</v>
      </c>
      <c r="C7339" t="s">
        <v>32</v>
      </c>
      <c r="D7339" t="s">
        <v>76</v>
      </c>
      <c r="E7339" t="s">
        <v>102</v>
      </c>
      <c r="F7339">
        <v>123800</v>
      </c>
      <c r="G7339">
        <v>11404</v>
      </c>
      <c r="H7339">
        <v>34841.300000000003</v>
      </c>
      <c r="I7339">
        <v>1833</v>
      </c>
      <c r="J7339">
        <v>279700.31</v>
      </c>
      <c r="K7339">
        <v>9.2100000000000009</v>
      </c>
      <c r="L7339">
        <v>16.07</v>
      </c>
      <c r="M7339">
        <v>3.06</v>
      </c>
      <c r="N7339">
        <v>19.010000000000002</v>
      </c>
      <c r="O7339">
        <v>8.0299999999999994</v>
      </c>
    </row>
    <row r="7340" spans="1:15" x14ac:dyDescent="0.3">
      <c r="A7340" s="3">
        <v>45218</v>
      </c>
      <c r="B7340" t="s">
        <v>20</v>
      </c>
      <c r="C7340" t="s">
        <v>66</v>
      </c>
      <c r="D7340" t="s">
        <v>74</v>
      </c>
      <c r="E7340" t="s">
        <v>89</v>
      </c>
      <c r="F7340">
        <v>51040</v>
      </c>
      <c r="G7340">
        <v>1788</v>
      </c>
      <c r="H7340">
        <v>5277.18</v>
      </c>
      <c r="I7340">
        <v>250</v>
      </c>
      <c r="J7340">
        <v>47253.43</v>
      </c>
      <c r="K7340">
        <v>3.5</v>
      </c>
      <c r="L7340">
        <v>13.98</v>
      </c>
      <c r="M7340">
        <v>2.95</v>
      </c>
      <c r="N7340">
        <v>21.11</v>
      </c>
      <c r="O7340">
        <v>8.9499999999999993</v>
      </c>
    </row>
    <row r="7341" spans="1:15" x14ac:dyDescent="0.3">
      <c r="A7341" s="3">
        <v>45270</v>
      </c>
      <c r="B7341" t="s">
        <v>20</v>
      </c>
      <c r="C7341" t="s">
        <v>33</v>
      </c>
      <c r="D7341" t="s">
        <v>74</v>
      </c>
      <c r="E7341" t="s">
        <v>103</v>
      </c>
      <c r="F7341">
        <v>113970</v>
      </c>
      <c r="G7341">
        <v>4409</v>
      </c>
      <c r="H7341">
        <v>2825.13</v>
      </c>
      <c r="I7341">
        <v>679</v>
      </c>
      <c r="J7341">
        <v>101397.58</v>
      </c>
      <c r="K7341">
        <v>3.87</v>
      </c>
      <c r="L7341">
        <v>15.4</v>
      </c>
      <c r="M7341">
        <v>0.64</v>
      </c>
      <c r="N7341">
        <v>4.16</v>
      </c>
      <c r="O7341">
        <v>35.89</v>
      </c>
    </row>
    <row r="7342" spans="1:15" x14ac:dyDescent="0.3">
      <c r="A7342" s="3">
        <v>45315</v>
      </c>
      <c r="B7342" t="s">
        <v>20</v>
      </c>
      <c r="C7342" t="s">
        <v>27</v>
      </c>
      <c r="D7342" t="s">
        <v>74</v>
      </c>
      <c r="E7342" t="s">
        <v>79</v>
      </c>
      <c r="F7342">
        <v>123084</v>
      </c>
      <c r="G7342">
        <v>5669</v>
      </c>
      <c r="H7342">
        <v>15535.77</v>
      </c>
      <c r="I7342">
        <v>234</v>
      </c>
      <c r="J7342">
        <v>44976.85</v>
      </c>
      <c r="K7342">
        <v>4.6100000000000003</v>
      </c>
      <c r="L7342">
        <v>4.13</v>
      </c>
      <c r="M7342">
        <v>2.74</v>
      </c>
      <c r="N7342">
        <v>66.39</v>
      </c>
      <c r="O7342">
        <v>2.9</v>
      </c>
    </row>
    <row r="7343" spans="1:15" x14ac:dyDescent="0.3">
      <c r="A7343" s="3">
        <v>45366</v>
      </c>
      <c r="B7343" t="s">
        <v>20</v>
      </c>
      <c r="C7343" t="s">
        <v>32</v>
      </c>
      <c r="D7343" t="s">
        <v>76</v>
      </c>
      <c r="E7343" t="s">
        <v>89</v>
      </c>
      <c r="F7343">
        <v>40899</v>
      </c>
      <c r="G7343">
        <v>856</v>
      </c>
      <c r="H7343">
        <v>579.54999999999995</v>
      </c>
      <c r="I7343">
        <v>32</v>
      </c>
      <c r="J7343">
        <v>2826.18</v>
      </c>
      <c r="K7343">
        <v>2.09</v>
      </c>
      <c r="L7343">
        <v>3.74</v>
      </c>
      <c r="M7343">
        <v>0.68</v>
      </c>
      <c r="N7343">
        <v>18.11</v>
      </c>
      <c r="O7343">
        <v>4.88</v>
      </c>
    </row>
    <row r="7344" spans="1:15" x14ac:dyDescent="0.3">
      <c r="A7344" s="3">
        <v>45218</v>
      </c>
      <c r="B7344" t="s">
        <v>20</v>
      </c>
      <c r="C7344" t="s">
        <v>66</v>
      </c>
      <c r="D7344" t="s">
        <v>75</v>
      </c>
      <c r="E7344" t="s">
        <v>94</v>
      </c>
      <c r="F7344">
        <v>87620</v>
      </c>
      <c r="G7344">
        <v>1672</v>
      </c>
      <c r="H7344">
        <v>5773.51</v>
      </c>
      <c r="I7344">
        <v>335</v>
      </c>
      <c r="J7344">
        <v>18673.8</v>
      </c>
      <c r="K7344">
        <v>1.91</v>
      </c>
      <c r="L7344">
        <v>20.04</v>
      </c>
      <c r="M7344">
        <v>3.45</v>
      </c>
      <c r="N7344">
        <v>17.23</v>
      </c>
      <c r="O7344">
        <v>3.23</v>
      </c>
    </row>
    <row r="7345" spans="1:15" x14ac:dyDescent="0.3">
      <c r="A7345" s="3">
        <v>45365</v>
      </c>
      <c r="B7345" t="s">
        <v>20</v>
      </c>
      <c r="C7345" t="s">
        <v>32</v>
      </c>
      <c r="D7345" t="s">
        <v>76</v>
      </c>
      <c r="E7345" t="s">
        <v>106</v>
      </c>
      <c r="F7345">
        <v>48624</v>
      </c>
      <c r="G7345">
        <v>4676</v>
      </c>
      <c r="H7345">
        <v>2682.1</v>
      </c>
      <c r="I7345">
        <v>483</v>
      </c>
      <c r="J7345">
        <v>30005.75</v>
      </c>
      <c r="K7345">
        <v>9.6199999999999992</v>
      </c>
      <c r="L7345">
        <v>10.33</v>
      </c>
      <c r="M7345">
        <v>0.56999999999999995</v>
      </c>
      <c r="N7345">
        <v>5.55</v>
      </c>
      <c r="O7345">
        <v>11.19</v>
      </c>
    </row>
    <row r="7346" spans="1:15" x14ac:dyDescent="0.3">
      <c r="A7346" s="3">
        <v>45316</v>
      </c>
      <c r="B7346" t="s">
        <v>20</v>
      </c>
      <c r="C7346" t="s">
        <v>34</v>
      </c>
      <c r="D7346" t="s">
        <v>73</v>
      </c>
      <c r="E7346" t="s">
        <v>77</v>
      </c>
      <c r="F7346">
        <v>90079</v>
      </c>
      <c r="G7346">
        <v>3436</v>
      </c>
      <c r="H7346">
        <v>10457.01</v>
      </c>
      <c r="I7346">
        <v>188</v>
      </c>
      <c r="J7346">
        <v>32493.65</v>
      </c>
      <c r="K7346">
        <v>3.81</v>
      </c>
      <c r="L7346">
        <v>5.47</v>
      </c>
      <c r="M7346">
        <v>3.04</v>
      </c>
      <c r="N7346">
        <v>55.62</v>
      </c>
      <c r="O7346">
        <v>3.11</v>
      </c>
    </row>
    <row r="7347" spans="1:15" x14ac:dyDescent="0.3">
      <c r="A7347" s="3">
        <v>45377</v>
      </c>
      <c r="B7347" t="s">
        <v>20</v>
      </c>
      <c r="C7347" t="s">
        <v>57</v>
      </c>
      <c r="D7347" t="s">
        <v>74</v>
      </c>
      <c r="E7347" t="s">
        <v>94</v>
      </c>
      <c r="F7347">
        <v>139337</v>
      </c>
      <c r="G7347">
        <v>14128</v>
      </c>
      <c r="H7347">
        <v>46820.39</v>
      </c>
      <c r="I7347">
        <v>2934</v>
      </c>
      <c r="J7347">
        <v>553829.79</v>
      </c>
      <c r="K7347">
        <v>10.14</v>
      </c>
      <c r="L7347">
        <v>20.77</v>
      </c>
      <c r="M7347">
        <v>3.31</v>
      </c>
      <c r="N7347">
        <v>15.96</v>
      </c>
      <c r="O7347">
        <v>11.83</v>
      </c>
    </row>
    <row r="7348" spans="1:15" x14ac:dyDescent="0.3">
      <c r="A7348" s="3">
        <v>45205</v>
      </c>
      <c r="B7348" t="s">
        <v>20</v>
      </c>
      <c r="C7348" t="s">
        <v>28</v>
      </c>
      <c r="D7348" t="s">
        <v>73</v>
      </c>
      <c r="E7348" t="s">
        <v>81</v>
      </c>
      <c r="F7348">
        <v>114350</v>
      </c>
      <c r="G7348">
        <v>9718</v>
      </c>
      <c r="H7348">
        <v>23625.01</v>
      </c>
      <c r="I7348">
        <v>910</v>
      </c>
      <c r="J7348">
        <v>131528.18</v>
      </c>
      <c r="K7348">
        <v>8.5</v>
      </c>
      <c r="L7348">
        <v>9.36</v>
      </c>
      <c r="M7348">
        <v>2.4300000000000002</v>
      </c>
      <c r="N7348">
        <v>25.96</v>
      </c>
      <c r="O7348">
        <v>5.57</v>
      </c>
    </row>
    <row r="7349" spans="1:15" x14ac:dyDescent="0.3">
      <c r="A7349" s="3">
        <v>45347</v>
      </c>
      <c r="B7349" t="s">
        <v>20</v>
      </c>
      <c r="C7349" t="s">
        <v>28</v>
      </c>
      <c r="D7349" t="s">
        <v>76</v>
      </c>
      <c r="E7349" t="s">
        <v>78</v>
      </c>
      <c r="F7349">
        <v>106241</v>
      </c>
      <c r="G7349">
        <v>8822</v>
      </c>
      <c r="H7349">
        <v>37271.08</v>
      </c>
      <c r="I7349">
        <v>664</v>
      </c>
      <c r="J7349">
        <v>43491.519999999997</v>
      </c>
      <c r="K7349">
        <v>8.3000000000000007</v>
      </c>
      <c r="L7349">
        <v>7.53</v>
      </c>
      <c r="M7349">
        <v>4.22</v>
      </c>
      <c r="N7349">
        <v>56.13</v>
      </c>
      <c r="O7349">
        <v>1.17</v>
      </c>
    </row>
    <row r="7350" spans="1:15" x14ac:dyDescent="0.3">
      <c r="A7350" s="3">
        <v>45201</v>
      </c>
      <c r="B7350" t="s">
        <v>20</v>
      </c>
      <c r="C7350" t="s">
        <v>23</v>
      </c>
      <c r="D7350" t="s">
        <v>73</v>
      </c>
      <c r="E7350" t="s">
        <v>90</v>
      </c>
      <c r="F7350">
        <v>78021</v>
      </c>
      <c r="G7350">
        <v>3966</v>
      </c>
      <c r="H7350">
        <v>14692.42</v>
      </c>
      <c r="I7350">
        <v>193</v>
      </c>
      <c r="J7350">
        <v>18113.349999999999</v>
      </c>
      <c r="K7350">
        <v>5.08</v>
      </c>
      <c r="L7350">
        <v>4.87</v>
      </c>
      <c r="M7350">
        <v>3.7</v>
      </c>
      <c r="N7350">
        <v>76.13</v>
      </c>
      <c r="O7350">
        <v>1.23</v>
      </c>
    </row>
    <row r="7351" spans="1:15" x14ac:dyDescent="0.3">
      <c r="A7351" s="3">
        <v>45204</v>
      </c>
      <c r="B7351" t="s">
        <v>20</v>
      </c>
      <c r="C7351" t="s">
        <v>31</v>
      </c>
      <c r="D7351" t="s">
        <v>74</v>
      </c>
      <c r="E7351" t="s">
        <v>80</v>
      </c>
      <c r="F7351">
        <v>103222</v>
      </c>
      <c r="G7351">
        <v>6915</v>
      </c>
      <c r="H7351">
        <v>4839.62</v>
      </c>
      <c r="I7351">
        <v>747</v>
      </c>
      <c r="J7351">
        <v>78516.2</v>
      </c>
      <c r="K7351">
        <v>6.7</v>
      </c>
      <c r="L7351">
        <v>10.8</v>
      </c>
      <c r="M7351">
        <v>0.7</v>
      </c>
      <c r="N7351">
        <v>6.48</v>
      </c>
      <c r="O7351">
        <v>16.22</v>
      </c>
    </row>
    <row r="7352" spans="1:15" x14ac:dyDescent="0.3">
      <c r="A7352" s="3">
        <v>45257</v>
      </c>
      <c r="B7352" t="s">
        <v>20</v>
      </c>
      <c r="C7352" t="s">
        <v>59</v>
      </c>
      <c r="D7352" t="s">
        <v>75</v>
      </c>
      <c r="E7352" t="s">
        <v>101</v>
      </c>
      <c r="F7352">
        <v>3238</v>
      </c>
      <c r="G7352">
        <v>46</v>
      </c>
      <c r="H7352">
        <v>114.56</v>
      </c>
      <c r="I7352">
        <v>9</v>
      </c>
      <c r="J7352">
        <v>1762.99</v>
      </c>
      <c r="K7352">
        <v>1.42</v>
      </c>
      <c r="L7352">
        <v>19.57</v>
      </c>
      <c r="M7352">
        <v>2.4900000000000002</v>
      </c>
      <c r="N7352">
        <v>12.73</v>
      </c>
      <c r="O7352">
        <v>15.39</v>
      </c>
    </row>
    <row r="7353" spans="1:15" x14ac:dyDescent="0.3">
      <c r="A7353" s="3">
        <v>45309</v>
      </c>
      <c r="B7353" t="s">
        <v>20</v>
      </c>
      <c r="C7353" t="s">
        <v>62</v>
      </c>
      <c r="D7353" t="s">
        <v>75</v>
      </c>
      <c r="E7353" t="s">
        <v>104</v>
      </c>
      <c r="F7353">
        <v>85511</v>
      </c>
      <c r="G7353">
        <v>7019</v>
      </c>
      <c r="H7353">
        <v>17631.009999999998</v>
      </c>
      <c r="I7353">
        <v>591</v>
      </c>
      <c r="J7353">
        <v>117867.57</v>
      </c>
      <c r="K7353">
        <v>8.2100000000000009</v>
      </c>
      <c r="L7353">
        <v>8.42</v>
      </c>
      <c r="M7353">
        <v>2.5099999999999998</v>
      </c>
      <c r="N7353">
        <v>29.83</v>
      </c>
      <c r="O7353">
        <v>6.69</v>
      </c>
    </row>
    <row r="7354" spans="1:15" x14ac:dyDescent="0.3">
      <c r="A7354" s="3">
        <v>45266</v>
      </c>
      <c r="B7354" t="s">
        <v>20</v>
      </c>
      <c r="C7354" t="s">
        <v>27</v>
      </c>
      <c r="D7354" t="s">
        <v>76</v>
      </c>
      <c r="E7354" t="s">
        <v>101</v>
      </c>
      <c r="F7354">
        <v>40451</v>
      </c>
      <c r="G7354">
        <v>1810</v>
      </c>
      <c r="H7354">
        <v>4084.98</v>
      </c>
      <c r="I7354">
        <v>55</v>
      </c>
      <c r="J7354">
        <v>4020.52</v>
      </c>
      <c r="K7354">
        <v>4.47</v>
      </c>
      <c r="L7354">
        <v>3.04</v>
      </c>
      <c r="M7354">
        <v>2.2599999999999998</v>
      </c>
      <c r="N7354">
        <v>74.27</v>
      </c>
      <c r="O7354">
        <v>0.98</v>
      </c>
    </row>
    <row r="7355" spans="1:15" x14ac:dyDescent="0.3">
      <c r="A7355" s="3">
        <v>45349</v>
      </c>
      <c r="B7355" t="s">
        <v>20</v>
      </c>
      <c r="C7355" t="s">
        <v>70</v>
      </c>
      <c r="D7355" t="s">
        <v>75</v>
      </c>
      <c r="E7355" t="s">
        <v>81</v>
      </c>
      <c r="F7355">
        <v>59429</v>
      </c>
      <c r="G7355">
        <v>912</v>
      </c>
      <c r="H7355">
        <v>3146.11</v>
      </c>
      <c r="I7355">
        <v>124</v>
      </c>
      <c r="J7355">
        <v>14455.12</v>
      </c>
      <c r="K7355">
        <v>1.53</v>
      </c>
      <c r="L7355">
        <v>13.6</v>
      </c>
      <c r="M7355">
        <v>3.45</v>
      </c>
      <c r="N7355">
        <v>25.37</v>
      </c>
      <c r="O7355">
        <v>4.59</v>
      </c>
    </row>
    <row r="7356" spans="1:15" x14ac:dyDescent="0.3">
      <c r="A7356" s="3">
        <v>45336</v>
      </c>
      <c r="B7356" t="s">
        <v>20</v>
      </c>
      <c r="C7356" t="s">
        <v>39</v>
      </c>
      <c r="D7356" t="s">
        <v>74</v>
      </c>
      <c r="E7356" t="s">
        <v>90</v>
      </c>
      <c r="F7356">
        <v>86621</v>
      </c>
      <c r="G7356">
        <v>4031</v>
      </c>
      <c r="H7356">
        <v>15080.27</v>
      </c>
      <c r="I7356">
        <v>123</v>
      </c>
      <c r="J7356">
        <v>8616.42</v>
      </c>
      <c r="K7356">
        <v>4.6500000000000004</v>
      </c>
      <c r="L7356">
        <v>3.05</v>
      </c>
      <c r="M7356">
        <v>3.74</v>
      </c>
      <c r="N7356">
        <v>122.6</v>
      </c>
      <c r="O7356">
        <v>0.56999999999999995</v>
      </c>
    </row>
    <row r="7357" spans="1:15" x14ac:dyDescent="0.3">
      <c r="A7357" s="3">
        <v>45367</v>
      </c>
      <c r="B7357" t="s">
        <v>20</v>
      </c>
      <c r="C7357" t="s">
        <v>68</v>
      </c>
      <c r="D7357" t="s">
        <v>76</v>
      </c>
      <c r="E7357" t="s">
        <v>83</v>
      </c>
      <c r="F7357">
        <v>120997</v>
      </c>
      <c r="G7357">
        <v>12175</v>
      </c>
      <c r="H7357">
        <v>50191.22</v>
      </c>
      <c r="I7357">
        <v>907</v>
      </c>
      <c r="J7357">
        <v>100236.66</v>
      </c>
      <c r="K7357">
        <v>10.06</v>
      </c>
      <c r="L7357">
        <v>7.45</v>
      </c>
      <c r="M7357">
        <v>4.12</v>
      </c>
      <c r="N7357">
        <v>55.34</v>
      </c>
      <c r="O7357">
        <v>2</v>
      </c>
    </row>
    <row r="7358" spans="1:15" x14ac:dyDescent="0.3">
      <c r="A7358" s="3">
        <v>45347</v>
      </c>
      <c r="B7358" t="s">
        <v>20</v>
      </c>
      <c r="C7358" t="s">
        <v>51</v>
      </c>
      <c r="D7358" t="s">
        <v>74</v>
      </c>
      <c r="E7358" t="s">
        <v>87</v>
      </c>
      <c r="F7358">
        <v>53515</v>
      </c>
      <c r="G7358">
        <v>4442</v>
      </c>
      <c r="H7358">
        <v>17697.439999999999</v>
      </c>
      <c r="I7358">
        <v>175</v>
      </c>
      <c r="J7358">
        <v>15360.23</v>
      </c>
      <c r="K7358">
        <v>8.3000000000000007</v>
      </c>
      <c r="L7358">
        <v>3.94</v>
      </c>
      <c r="M7358">
        <v>3.98</v>
      </c>
      <c r="N7358">
        <v>101.13</v>
      </c>
      <c r="O7358">
        <v>0.87</v>
      </c>
    </row>
    <row r="7359" spans="1:15" x14ac:dyDescent="0.3">
      <c r="A7359" s="3">
        <v>45347</v>
      </c>
      <c r="B7359" t="s">
        <v>20</v>
      </c>
      <c r="C7359" t="s">
        <v>67</v>
      </c>
      <c r="D7359" t="s">
        <v>73</v>
      </c>
      <c r="E7359" t="s">
        <v>96</v>
      </c>
      <c r="F7359">
        <v>93968</v>
      </c>
      <c r="G7359">
        <v>2956</v>
      </c>
      <c r="H7359">
        <v>1443.37</v>
      </c>
      <c r="I7359">
        <v>171</v>
      </c>
      <c r="J7359">
        <v>33415.410000000003</v>
      </c>
      <c r="K7359">
        <v>3.15</v>
      </c>
      <c r="L7359">
        <v>5.78</v>
      </c>
      <c r="M7359">
        <v>0.49</v>
      </c>
      <c r="N7359">
        <v>8.44</v>
      </c>
      <c r="O7359">
        <v>23.15</v>
      </c>
    </row>
    <row r="7360" spans="1:15" x14ac:dyDescent="0.3">
      <c r="A7360" s="3">
        <v>45248</v>
      </c>
      <c r="B7360" t="s">
        <v>20</v>
      </c>
      <c r="C7360" t="s">
        <v>36</v>
      </c>
      <c r="D7360" t="s">
        <v>76</v>
      </c>
      <c r="E7360" t="s">
        <v>77</v>
      </c>
      <c r="F7360">
        <v>41004</v>
      </c>
      <c r="G7360">
        <v>1482</v>
      </c>
      <c r="H7360">
        <v>6274.23</v>
      </c>
      <c r="I7360">
        <v>102</v>
      </c>
      <c r="J7360">
        <v>19033.46</v>
      </c>
      <c r="K7360">
        <v>3.61</v>
      </c>
      <c r="L7360">
        <v>6.88</v>
      </c>
      <c r="M7360">
        <v>4.2300000000000004</v>
      </c>
      <c r="N7360">
        <v>61.51</v>
      </c>
      <c r="O7360">
        <v>3.03</v>
      </c>
    </row>
    <row r="7361" spans="1:15" x14ac:dyDescent="0.3">
      <c r="A7361" s="3">
        <v>45252</v>
      </c>
      <c r="B7361" t="s">
        <v>20</v>
      </c>
      <c r="C7361" t="s">
        <v>55</v>
      </c>
      <c r="D7361" t="s">
        <v>75</v>
      </c>
      <c r="E7361" t="s">
        <v>99</v>
      </c>
      <c r="F7361">
        <v>39871</v>
      </c>
      <c r="G7361">
        <v>3983</v>
      </c>
      <c r="H7361">
        <v>3442.09</v>
      </c>
      <c r="I7361">
        <v>559</v>
      </c>
      <c r="J7361">
        <v>37514.620000000003</v>
      </c>
      <c r="K7361">
        <v>9.99</v>
      </c>
      <c r="L7361">
        <v>14.03</v>
      </c>
      <c r="M7361">
        <v>0.86</v>
      </c>
      <c r="N7361">
        <v>6.16</v>
      </c>
      <c r="O7361">
        <v>10.9</v>
      </c>
    </row>
    <row r="7362" spans="1:15" x14ac:dyDescent="0.3">
      <c r="A7362" s="3">
        <v>45246</v>
      </c>
      <c r="B7362" t="s">
        <v>20</v>
      </c>
      <c r="C7362" t="s">
        <v>42</v>
      </c>
      <c r="D7362" t="s">
        <v>74</v>
      </c>
      <c r="E7362" t="s">
        <v>94</v>
      </c>
      <c r="F7362">
        <v>81866</v>
      </c>
      <c r="G7362">
        <v>4957</v>
      </c>
      <c r="H7362">
        <v>10928.7</v>
      </c>
      <c r="I7362">
        <v>546</v>
      </c>
      <c r="J7362">
        <v>73437.67</v>
      </c>
      <c r="K7362">
        <v>6.06</v>
      </c>
      <c r="L7362">
        <v>11.01</v>
      </c>
      <c r="M7362">
        <v>2.2000000000000002</v>
      </c>
      <c r="N7362">
        <v>20.02</v>
      </c>
      <c r="O7362">
        <v>6.72</v>
      </c>
    </row>
    <row r="7363" spans="1:15" x14ac:dyDescent="0.3">
      <c r="A7363" s="3">
        <v>45206</v>
      </c>
      <c r="B7363" t="s">
        <v>20</v>
      </c>
      <c r="C7363" t="s">
        <v>49</v>
      </c>
      <c r="D7363" t="s">
        <v>76</v>
      </c>
      <c r="E7363" t="s">
        <v>96</v>
      </c>
      <c r="F7363">
        <v>27449</v>
      </c>
      <c r="G7363">
        <v>3195</v>
      </c>
      <c r="H7363">
        <v>5590.06</v>
      </c>
      <c r="I7363">
        <v>656</v>
      </c>
      <c r="J7363">
        <v>123328.61</v>
      </c>
      <c r="K7363">
        <v>11.64</v>
      </c>
      <c r="L7363">
        <v>20.53</v>
      </c>
      <c r="M7363">
        <v>1.75</v>
      </c>
      <c r="N7363">
        <v>8.52</v>
      </c>
      <c r="O7363">
        <v>22.06</v>
      </c>
    </row>
    <row r="7364" spans="1:15" x14ac:dyDescent="0.3">
      <c r="A7364" s="3">
        <v>45354</v>
      </c>
      <c r="B7364" t="s">
        <v>20</v>
      </c>
      <c r="C7364" t="s">
        <v>50</v>
      </c>
      <c r="D7364" t="s">
        <v>76</v>
      </c>
      <c r="E7364" t="s">
        <v>104</v>
      </c>
      <c r="F7364">
        <v>140833</v>
      </c>
      <c r="G7364">
        <v>1535</v>
      </c>
      <c r="H7364">
        <v>707.83</v>
      </c>
      <c r="I7364">
        <v>170</v>
      </c>
      <c r="J7364">
        <v>20429.89</v>
      </c>
      <c r="K7364">
        <v>1.0900000000000001</v>
      </c>
      <c r="L7364">
        <v>11.07</v>
      </c>
      <c r="M7364">
        <v>0.46</v>
      </c>
      <c r="N7364">
        <v>4.16</v>
      </c>
      <c r="O7364">
        <v>28.86</v>
      </c>
    </row>
    <row r="7365" spans="1:15" x14ac:dyDescent="0.3">
      <c r="A7365" s="3">
        <v>45232</v>
      </c>
      <c r="B7365" t="s">
        <v>20</v>
      </c>
      <c r="C7365" t="s">
        <v>63</v>
      </c>
      <c r="D7365" t="s">
        <v>75</v>
      </c>
      <c r="E7365" t="s">
        <v>103</v>
      </c>
      <c r="F7365">
        <v>11342</v>
      </c>
      <c r="G7365">
        <v>513</v>
      </c>
      <c r="H7365">
        <v>750.82</v>
      </c>
      <c r="I7365">
        <v>81</v>
      </c>
      <c r="J7365">
        <v>9908.92</v>
      </c>
      <c r="K7365">
        <v>4.5199999999999996</v>
      </c>
      <c r="L7365">
        <v>15.79</v>
      </c>
      <c r="M7365">
        <v>1.46</v>
      </c>
      <c r="N7365">
        <v>9.27</v>
      </c>
      <c r="O7365">
        <v>13.2</v>
      </c>
    </row>
    <row r="7366" spans="1:15" x14ac:dyDescent="0.3">
      <c r="A7366" s="3">
        <v>45289</v>
      </c>
      <c r="B7366" t="s">
        <v>20</v>
      </c>
      <c r="C7366" t="s">
        <v>51</v>
      </c>
      <c r="D7366" t="s">
        <v>74</v>
      </c>
      <c r="E7366" t="s">
        <v>88</v>
      </c>
      <c r="F7366">
        <v>142577</v>
      </c>
      <c r="G7366">
        <v>4168</v>
      </c>
      <c r="H7366">
        <v>16782.259999999998</v>
      </c>
      <c r="I7366">
        <v>663</v>
      </c>
      <c r="J7366">
        <v>50190.67</v>
      </c>
      <c r="K7366">
        <v>2.92</v>
      </c>
      <c r="L7366">
        <v>15.91</v>
      </c>
      <c r="M7366">
        <v>4.03</v>
      </c>
      <c r="N7366">
        <v>25.31</v>
      </c>
      <c r="O7366">
        <v>2.99</v>
      </c>
    </row>
    <row r="7367" spans="1:15" x14ac:dyDescent="0.3">
      <c r="A7367" s="3">
        <v>45283</v>
      </c>
      <c r="B7367" t="s">
        <v>20</v>
      </c>
      <c r="C7367" t="s">
        <v>40</v>
      </c>
      <c r="D7367" t="s">
        <v>73</v>
      </c>
      <c r="E7367" t="s">
        <v>99</v>
      </c>
      <c r="F7367">
        <v>19157</v>
      </c>
      <c r="G7367">
        <v>1994</v>
      </c>
      <c r="H7367">
        <v>1718.58</v>
      </c>
      <c r="I7367">
        <v>237</v>
      </c>
      <c r="J7367">
        <v>8994.61</v>
      </c>
      <c r="K7367">
        <v>10.41</v>
      </c>
      <c r="L7367">
        <v>11.89</v>
      </c>
      <c r="M7367">
        <v>0.86</v>
      </c>
      <c r="N7367">
        <v>7.25</v>
      </c>
      <c r="O7367">
        <v>5.23</v>
      </c>
    </row>
    <row r="7368" spans="1:15" x14ac:dyDescent="0.3">
      <c r="A7368" s="3">
        <v>45258</v>
      </c>
      <c r="B7368" t="s">
        <v>20</v>
      </c>
      <c r="C7368" t="s">
        <v>69</v>
      </c>
      <c r="D7368" t="s">
        <v>75</v>
      </c>
      <c r="E7368" t="s">
        <v>92</v>
      </c>
      <c r="F7368">
        <v>83663</v>
      </c>
      <c r="G7368">
        <v>920</v>
      </c>
      <c r="H7368">
        <v>1644.17</v>
      </c>
      <c r="I7368">
        <v>53</v>
      </c>
      <c r="J7368">
        <v>6812.41</v>
      </c>
      <c r="K7368">
        <v>1.1000000000000001</v>
      </c>
      <c r="L7368">
        <v>5.76</v>
      </c>
      <c r="M7368">
        <v>1.79</v>
      </c>
      <c r="N7368">
        <v>31.02</v>
      </c>
      <c r="O7368">
        <v>4.1399999999999997</v>
      </c>
    </row>
    <row r="7369" spans="1:15" x14ac:dyDescent="0.3">
      <c r="A7369" s="3">
        <v>45251</v>
      </c>
      <c r="B7369" t="s">
        <v>20</v>
      </c>
      <c r="C7369" t="s">
        <v>62</v>
      </c>
      <c r="D7369" t="s">
        <v>76</v>
      </c>
      <c r="E7369" t="s">
        <v>94</v>
      </c>
      <c r="F7369">
        <v>55737</v>
      </c>
      <c r="G7369">
        <v>5726</v>
      </c>
      <c r="H7369">
        <v>5781.19</v>
      </c>
      <c r="I7369">
        <v>198</v>
      </c>
      <c r="J7369">
        <v>31600.42</v>
      </c>
      <c r="K7369">
        <v>10.27</v>
      </c>
      <c r="L7369">
        <v>3.46</v>
      </c>
      <c r="M7369">
        <v>1.01</v>
      </c>
      <c r="N7369">
        <v>29.2</v>
      </c>
      <c r="O7369">
        <v>5.47</v>
      </c>
    </row>
    <row r="7370" spans="1:15" x14ac:dyDescent="0.3">
      <c r="A7370" s="3">
        <v>45241</v>
      </c>
      <c r="B7370" t="s">
        <v>20</v>
      </c>
      <c r="C7370" t="s">
        <v>31</v>
      </c>
      <c r="D7370" t="s">
        <v>74</v>
      </c>
      <c r="E7370" t="s">
        <v>80</v>
      </c>
      <c r="F7370">
        <v>80411</v>
      </c>
      <c r="G7370">
        <v>426</v>
      </c>
      <c r="H7370">
        <v>771.08</v>
      </c>
      <c r="I7370">
        <v>52</v>
      </c>
      <c r="J7370">
        <v>8561.0300000000007</v>
      </c>
      <c r="K7370">
        <v>0.53</v>
      </c>
      <c r="L7370">
        <v>12.21</v>
      </c>
      <c r="M7370">
        <v>1.81</v>
      </c>
      <c r="N7370">
        <v>14.83</v>
      </c>
      <c r="O7370">
        <v>11.1</v>
      </c>
    </row>
    <row r="7371" spans="1:15" x14ac:dyDescent="0.3">
      <c r="A7371" s="3">
        <v>45269</v>
      </c>
      <c r="B7371" t="s">
        <v>20</v>
      </c>
      <c r="C7371" t="s">
        <v>72</v>
      </c>
      <c r="D7371" t="s">
        <v>76</v>
      </c>
      <c r="E7371" t="s">
        <v>105</v>
      </c>
      <c r="F7371">
        <v>112223</v>
      </c>
      <c r="G7371">
        <v>14206</v>
      </c>
      <c r="H7371">
        <v>47906.21</v>
      </c>
      <c r="I7371">
        <v>1093</v>
      </c>
      <c r="J7371">
        <v>158962.04</v>
      </c>
      <c r="K7371">
        <v>12.66</v>
      </c>
      <c r="L7371">
        <v>7.69</v>
      </c>
      <c r="M7371">
        <v>3.37</v>
      </c>
      <c r="N7371">
        <v>43.83</v>
      </c>
      <c r="O7371">
        <v>3.32</v>
      </c>
    </row>
    <row r="7372" spans="1:15" x14ac:dyDescent="0.3">
      <c r="A7372" s="3">
        <v>45255</v>
      </c>
      <c r="B7372" t="s">
        <v>20</v>
      </c>
      <c r="C7372" t="s">
        <v>61</v>
      </c>
      <c r="D7372" t="s">
        <v>75</v>
      </c>
      <c r="E7372" t="s">
        <v>93</v>
      </c>
      <c r="F7372">
        <v>62074</v>
      </c>
      <c r="G7372">
        <v>2529</v>
      </c>
      <c r="H7372">
        <v>3236.85</v>
      </c>
      <c r="I7372">
        <v>338</v>
      </c>
      <c r="J7372">
        <v>46433.3</v>
      </c>
      <c r="K7372">
        <v>4.07</v>
      </c>
      <c r="L7372">
        <v>13.36</v>
      </c>
      <c r="M7372">
        <v>1.28</v>
      </c>
      <c r="N7372">
        <v>9.58</v>
      </c>
      <c r="O7372">
        <v>14.35</v>
      </c>
    </row>
    <row r="7373" spans="1:15" x14ac:dyDescent="0.3">
      <c r="A7373" s="3">
        <v>45206</v>
      </c>
      <c r="B7373" t="s">
        <v>20</v>
      </c>
      <c r="C7373" t="s">
        <v>40</v>
      </c>
      <c r="D7373" t="s">
        <v>73</v>
      </c>
      <c r="E7373" t="s">
        <v>87</v>
      </c>
      <c r="F7373">
        <v>94151</v>
      </c>
      <c r="G7373">
        <v>1195</v>
      </c>
      <c r="H7373">
        <v>772.08</v>
      </c>
      <c r="I7373">
        <v>213</v>
      </c>
      <c r="J7373">
        <v>36764.22</v>
      </c>
      <c r="K7373">
        <v>1.27</v>
      </c>
      <c r="L7373">
        <v>17.82</v>
      </c>
      <c r="M7373">
        <v>0.65</v>
      </c>
      <c r="N7373">
        <v>3.62</v>
      </c>
      <c r="O7373">
        <v>47.62</v>
      </c>
    </row>
    <row r="7374" spans="1:15" x14ac:dyDescent="0.3">
      <c r="A7374" s="3">
        <v>45312</v>
      </c>
      <c r="B7374" t="s">
        <v>20</v>
      </c>
      <c r="C7374" t="s">
        <v>56</v>
      </c>
      <c r="D7374" t="s">
        <v>73</v>
      </c>
      <c r="E7374" t="s">
        <v>80</v>
      </c>
      <c r="F7374">
        <v>36995</v>
      </c>
      <c r="G7374">
        <v>3427</v>
      </c>
      <c r="H7374">
        <v>7396.13</v>
      </c>
      <c r="I7374">
        <v>653</v>
      </c>
      <c r="J7374">
        <v>96068.92</v>
      </c>
      <c r="K7374">
        <v>9.26</v>
      </c>
      <c r="L7374">
        <v>19.05</v>
      </c>
      <c r="M7374">
        <v>2.16</v>
      </c>
      <c r="N7374">
        <v>11.33</v>
      </c>
      <c r="O7374">
        <v>12.99</v>
      </c>
    </row>
    <row r="7375" spans="1:15" x14ac:dyDescent="0.3">
      <c r="A7375" s="3">
        <v>45296</v>
      </c>
      <c r="B7375" t="s">
        <v>20</v>
      </c>
      <c r="C7375" t="s">
        <v>34</v>
      </c>
      <c r="D7375" t="s">
        <v>74</v>
      </c>
      <c r="E7375" t="s">
        <v>83</v>
      </c>
      <c r="F7375">
        <v>33272</v>
      </c>
      <c r="G7375">
        <v>2962</v>
      </c>
      <c r="H7375">
        <v>5067.99</v>
      </c>
      <c r="I7375">
        <v>200</v>
      </c>
      <c r="J7375">
        <v>17328.25</v>
      </c>
      <c r="K7375">
        <v>8.9</v>
      </c>
      <c r="L7375">
        <v>6.75</v>
      </c>
      <c r="M7375">
        <v>1.71</v>
      </c>
      <c r="N7375">
        <v>25.34</v>
      </c>
      <c r="O7375">
        <v>3.42</v>
      </c>
    </row>
    <row r="7376" spans="1:15" x14ac:dyDescent="0.3">
      <c r="A7376" s="3">
        <v>45313</v>
      </c>
      <c r="B7376" t="s">
        <v>20</v>
      </c>
      <c r="C7376" t="s">
        <v>33</v>
      </c>
      <c r="D7376" t="s">
        <v>73</v>
      </c>
      <c r="E7376" t="s">
        <v>98</v>
      </c>
      <c r="F7376">
        <v>7664</v>
      </c>
      <c r="G7376">
        <v>357</v>
      </c>
      <c r="H7376">
        <v>639.37</v>
      </c>
      <c r="I7376">
        <v>45</v>
      </c>
      <c r="J7376">
        <v>1708.8</v>
      </c>
      <c r="K7376">
        <v>4.66</v>
      </c>
      <c r="L7376">
        <v>12.61</v>
      </c>
      <c r="M7376">
        <v>1.79</v>
      </c>
      <c r="N7376">
        <v>14.21</v>
      </c>
      <c r="O7376">
        <v>2.67</v>
      </c>
    </row>
    <row r="7377" spans="1:15" x14ac:dyDescent="0.3">
      <c r="A7377" s="3">
        <v>45297</v>
      </c>
      <c r="B7377" t="s">
        <v>20</v>
      </c>
      <c r="C7377" t="s">
        <v>31</v>
      </c>
      <c r="D7377" t="s">
        <v>76</v>
      </c>
      <c r="E7377" t="s">
        <v>94</v>
      </c>
      <c r="F7377">
        <v>55679</v>
      </c>
      <c r="G7377">
        <v>6787</v>
      </c>
      <c r="H7377">
        <v>6764.4</v>
      </c>
      <c r="I7377">
        <v>823</v>
      </c>
      <c r="J7377">
        <v>123832.21</v>
      </c>
      <c r="K7377">
        <v>12.19</v>
      </c>
      <c r="L7377">
        <v>12.13</v>
      </c>
      <c r="M7377">
        <v>1</v>
      </c>
      <c r="N7377">
        <v>8.2200000000000006</v>
      </c>
      <c r="O7377">
        <v>18.309999999999999</v>
      </c>
    </row>
    <row r="7378" spans="1:15" x14ac:dyDescent="0.3">
      <c r="A7378" s="3">
        <v>45314</v>
      </c>
      <c r="B7378" t="s">
        <v>20</v>
      </c>
      <c r="C7378" t="s">
        <v>24</v>
      </c>
      <c r="D7378" t="s">
        <v>73</v>
      </c>
      <c r="E7378" t="s">
        <v>80</v>
      </c>
      <c r="F7378">
        <v>13901</v>
      </c>
      <c r="G7378">
        <v>1047</v>
      </c>
      <c r="H7378">
        <v>1968.56</v>
      </c>
      <c r="I7378">
        <v>125</v>
      </c>
      <c r="J7378">
        <v>21311.35</v>
      </c>
      <c r="K7378">
        <v>7.53</v>
      </c>
      <c r="L7378">
        <v>11.94</v>
      </c>
      <c r="M7378">
        <v>1.88</v>
      </c>
      <c r="N7378">
        <v>15.75</v>
      </c>
      <c r="O7378">
        <v>10.83</v>
      </c>
    </row>
    <row r="7379" spans="1:15" x14ac:dyDescent="0.3">
      <c r="A7379" s="3">
        <v>45302</v>
      </c>
      <c r="B7379" t="s">
        <v>20</v>
      </c>
      <c r="C7379" t="s">
        <v>58</v>
      </c>
      <c r="D7379" t="s">
        <v>73</v>
      </c>
      <c r="E7379" t="s">
        <v>106</v>
      </c>
      <c r="F7379">
        <v>115962</v>
      </c>
      <c r="G7379">
        <v>17233</v>
      </c>
      <c r="H7379">
        <v>51486.82</v>
      </c>
      <c r="I7379">
        <v>3114</v>
      </c>
      <c r="J7379">
        <v>24367.96</v>
      </c>
      <c r="K7379">
        <v>14.86</v>
      </c>
      <c r="L7379">
        <v>18.07</v>
      </c>
      <c r="M7379">
        <v>2.99</v>
      </c>
      <c r="N7379">
        <v>16.53</v>
      </c>
      <c r="O7379">
        <v>0.47</v>
      </c>
    </row>
    <row r="7380" spans="1:15" x14ac:dyDescent="0.3">
      <c r="A7380" s="3">
        <v>45252</v>
      </c>
      <c r="B7380" t="s">
        <v>20</v>
      </c>
      <c r="C7380" t="s">
        <v>63</v>
      </c>
      <c r="D7380" t="s">
        <v>73</v>
      </c>
      <c r="E7380" t="s">
        <v>82</v>
      </c>
      <c r="F7380">
        <v>53071</v>
      </c>
      <c r="G7380">
        <v>7040</v>
      </c>
      <c r="H7380">
        <v>30353.69</v>
      </c>
      <c r="I7380">
        <v>980</v>
      </c>
      <c r="J7380">
        <v>148952.10999999999</v>
      </c>
      <c r="K7380">
        <v>13.27</v>
      </c>
      <c r="L7380">
        <v>13.92</v>
      </c>
      <c r="M7380">
        <v>4.3099999999999996</v>
      </c>
      <c r="N7380">
        <v>30.97</v>
      </c>
      <c r="O7380">
        <v>4.91</v>
      </c>
    </row>
    <row r="7381" spans="1:15" x14ac:dyDescent="0.3">
      <c r="A7381" s="3">
        <v>45351</v>
      </c>
      <c r="B7381" t="s">
        <v>20</v>
      </c>
      <c r="C7381" t="s">
        <v>66</v>
      </c>
      <c r="D7381" t="s">
        <v>76</v>
      </c>
      <c r="E7381" t="s">
        <v>89</v>
      </c>
      <c r="F7381">
        <v>100747</v>
      </c>
      <c r="G7381">
        <v>7994</v>
      </c>
      <c r="H7381">
        <v>12578.04</v>
      </c>
      <c r="I7381">
        <v>1534</v>
      </c>
      <c r="J7381">
        <v>186201.77</v>
      </c>
      <c r="K7381">
        <v>7.93</v>
      </c>
      <c r="L7381">
        <v>19.190000000000001</v>
      </c>
      <c r="M7381">
        <v>1.57</v>
      </c>
      <c r="N7381">
        <v>8.1999999999999993</v>
      </c>
      <c r="O7381">
        <v>14.8</v>
      </c>
    </row>
    <row r="7382" spans="1:15" x14ac:dyDescent="0.3">
      <c r="A7382" s="3">
        <v>45223</v>
      </c>
      <c r="B7382" t="s">
        <v>20</v>
      </c>
      <c r="C7382" t="s">
        <v>61</v>
      </c>
      <c r="D7382" t="s">
        <v>73</v>
      </c>
      <c r="E7382" t="s">
        <v>106</v>
      </c>
      <c r="F7382">
        <v>33676</v>
      </c>
      <c r="G7382">
        <v>2997</v>
      </c>
      <c r="H7382">
        <v>9298.02</v>
      </c>
      <c r="I7382">
        <v>577</v>
      </c>
      <c r="J7382">
        <v>85235.42</v>
      </c>
      <c r="K7382">
        <v>8.9</v>
      </c>
      <c r="L7382">
        <v>19.25</v>
      </c>
      <c r="M7382">
        <v>3.1</v>
      </c>
      <c r="N7382">
        <v>16.11</v>
      </c>
      <c r="O7382">
        <v>9.17</v>
      </c>
    </row>
    <row r="7383" spans="1:15" x14ac:dyDescent="0.3">
      <c r="A7383" s="3">
        <v>45329</v>
      </c>
      <c r="B7383" t="s">
        <v>20</v>
      </c>
      <c r="C7383" t="s">
        <v>36</v>
      </c>
      <c r="D7383" t="s">
        <v>76</v>
      </c>
      <c r="E7383" t="s">
        <v>81</v>
      </c>
      <c r="F7383">
        <v>46900</v>
      </c>
      <c r="G7383">
        <v>1670</v>
      </c>
      <c r="H7383">
        <v>3864.34</v>
      </c>
      <c r="I7383">
        <v>361</v>
      </c>
      <c r="J7383">
        <v>40843.300000000003</v>
      </c>
      <c r="K7383">
        <v>3.56</v>
      </c>
      <c r="L7383">
        <v>21.62</v>
      </c>
      <c r="M7383">
        <v>2.31</v>
      </c>
      <c r="N7383">
        <v>10.7</v>
      </c>
      <c r="O7383">
        <v>10.57</v>
      </c>
    </row>
    <row r="7384" spans="1:15" x14ac:dyDescent="0.3">
      <c r="A7384" s="3">
        <v>45231</v>
      </c>
      <c r="B7384" t="s">
        <v>20</v>
      </c>
      <c r="C7384" t="s">
        <v>23</v>
      </c>
      <c r="D7384" t="s">
        <v>74</v>
      </c>
      <c r="E7384" t="s">
        <v>83</v>
      </c>
      <c r="F7384">
        <v>136396</v>
      </c>
      <c r="G7384">
        <v>19238</v>
      </c>
      <c r="H7384">
        <v>71850.37</v>
      </c>
      <c r="I7384">
        <v>3011</v>
      </c>
      <c r="J7384">
        <v>220183.03</v>
      </c>
      <c r="K7384">
        <v>14.1</v>
      </c>
      <c r="L7384">
        <v>15.65</v>
      </c>
      <c r="M7384">
        <v>3.73</v>
      </c>
      <c r="N7384">
        <v>23.86</v>
      </c>
      <c r="O7384">
        <v>3.06</v>
      </c>
    </row>
    <row r="7385" spans="1:15" x14ac:dyDescent="0.3">
      <c r="A7385" s="3">
        <v>45253</v>
      </c>
      <c r="B7385" t="s">
        <v>20</v>
      </c>
      <c r="C7385" t="s">
        <v>42</v>
      </c>
      <c r="D7385" t="s">
        <v>76</v>
      </c>
      <c r="E7385" t="s">
        <v>81</v>
      </c>
      <c r="F7385">
        <v>43698</v>
      </c>
      <c r="G7385">
        <v>2146</v>
      </c>
      <c r="H7385">
        <v>6519.6</v>
      </c>
      <c r="I7385">
        <v>240</v>
      </c>
      <c r="J7385">
        <v>38581.67</v>
      </c>
      <c r="K7385">
        <v>4.91</v>
      </c>
      <c r="L7385">
        <v>11.18</v>
      </c>
      <c r="M7385">
        <v>3.04</v>
      </c>
      <c r="N7385">
        <v>27.17</v>
      </c>
      <c r="O7385">
        <v>5.92</v>
      </c>
    </row>
    <row r="7386" spans="1:15" x14ac:dyDescent="0.3">
      <c r="A7386" s="3">
        <v>45325</v>
      </c>
      <c r="B7386" t="s">
        <v>20</v>
      </c>
      <c r="C7386" t="s">
        <v>34</v>
      </c>
      <c r="D7386" t="s">
        <v>76</v>
      </c>
      <c r="E7386" t="s">
        <v>86</v>
      </c>
      <c r="F7386">
        <v>32551</v>
      </c>
      <c r="G7386">
        <v>3752</v>
      </c>
      <c r="H7386">
        <v>6302.37</v>
      </c>
      <c r="I7386">
        <v>613</v>
      </c>
      <c r="J7386">
        <v>62181.06</v>
      </c>
      <c r="K7386">
        <v>11.53</v>
      </c>
      <c r="L7386">
        <v>16.34</v>
      </c>
      <c r="M7386">
        <v>1.68</v>
      </c>
      <c r="N7386">
        <v>10.28</v>
      </c>
      <c r="O7386">
        <v>9.8699999999999992</v>
      </c>
    </row>
    <row r="7387" spans="1:15" x14ac:dyDescent="0.3">
      <c r="A7387" s="3">
        <v>45281</v>
      </c>
      <c r="B7387" t="s">
        <v>20</v>
      </c>
      <c r="C7387" t="s">
        <v>47</v>
      </c>
      <c r="D7387" t="s">
        <v>74</v>
      </c>
      <c r="E7387" t="s">
        <v>78</v>
      </c>
      <c r="F7387">
        <v>94949</v>
      </c>
      <c r="G7387">
        <v>4925</v>
      </c>
      <c r="H7387">
        <v>10308.83</v>
      </c>
      <c r="I7387">
        <v>985</v>
      </c>
      <c r="J7387">
        <v>73979.360000000001</v>
      </c>
      <c r="K7387">
        <v>5.19</v>
      </c>
      <c r="L7387">
        <v>20</v>
      </c>
      <c r="M7387">
        <v>2.09</v>
      </c>
      <c r="N7387">
        <v>10.47</v>
      </c>
      <c r="O7387">
        <v>7.18</v>
      </c>
    </row>
    <row r="7388" spans="1:15" x14ac:dyDescent="0.3">
      <c r="A7388" s="3">
        <v>45248</v>
      </c>
      <c r="B7388" t="s">
        <v>20</v>
      </c>
      <c r="C7388" t="s">
        <v>53</v>
      </c>
      <c r="D7388" t="s">
        <v>73</v>
      </c>
      <c r="E7388" t="s">
        <v>88</v>
      </c>
      <c r="F7388">
        <v>109823</v>
      </c>
      <c r="G7388">
        <v>5125</v>
      </c>
      <c r="H7388">
        <v>9442.35</v>
      </c>
      <c r="I7388">
        <v>362</v>
      </c>
      <c r="J7388">
        <v>40255.78</v>
      </c>
      <c r="K7388">
        <v>4.67</v>
      </c>
      <c r="L7388">
        <v>7.06</v>
      </c>
      <c r="M7388">
        <v>1.84</v>
      </c>
      <c r="N7388">
        <v>26.08</v>
      </c>
      <c r="O7388">
        <v>4.26</v>
      </c>
    </row>
    <row r="7389" spans="1:15" x14ac:dyDescent="0.3">
      <c r="A7389" s="3">
        <v>45223</v>
      </c>
      <c r="B7389" t="s">
        <v>20</v>
      </c>
      <c r="C7389" t="s">
        <v>25</v>
      </c>
      <c r="D7389" t="s">
        <v>73</v>
      </c>
      <c r="E7389" t="s">
        <v>80</v>
      </c>
      <c r="F7389">
        <v>56136</v>
      </c>
      <c r="G7389">
        <v>1480</v>
      </c>
      <c r="H7389">
        <v>5552.25</v>
      </c>
      <c r="I7389">
        <v>107</v>
      </c>
      <c r="J7389">
        <v>13013.42</v>
      </c>
      <c r="K7389">
        <v>2.64</v>
      </c>
      <c r="L7389">
        <v>7.23</v>
      </c>
      <c r="M7389">
        <v>3.75</v>
      </c>
      <c r="N7389">
        <v>51.89</v>
      </c>
      <c r="O7389">
        <v>2.34</v>
      </c>
    </row>
    <row r="7390" spans="1:15" x14ac:dyDescent="0.3">
      <c r="A7390" s="3">
        <v>45292</v>
      </c>
      <c r="B7390" t="s">
        <v>20</v>
      </c>
      <c r="C7390" t="s">
        <v>49</v>
      </c>
      <c r="D7390" t="s">
        <v>74</v>
      </c>
      <c r="E7390" t="s">
        <v>86</v>
      </c>
      <c r="F7390">
        <v>133883</v>
      </c>
      <c r="G7390">
        <v>3096</v>
      </c>
      <c r="H7390">
        <v>13658.49</v>
      </c>
      <c r="I7390">
        <v>360</v>
      </c>
      <c r="J7390">
        <v>59516.43</v>
      </c>
      <c r="K7390">
        <v>2.31</v>
      </c>
      <c r="L7390">
        <v>11.63</v>
      </c>
      <c r="M7390">
        <v>4.41</v>
      </c>
      <c r="N7390">
        <v>37.94</v>
      </c>
      <c r="O7390">
        <v>4.3600000000000003</v>
      </c>
    </row>
    <row r="7391" spans="1:15" x14ac:dyDescent="0.3">
      <c r="A7391" s="3">
        <v>45265</v>
      </c>
      <c r="B7391" t="s">
        <v>20</v>
      </c>
      <c r="C7391" t="s">
        <v>26</v>
      </c>
      <c r="D7391" t="s">
        <v>73</v>
      </c>
      <c r="E7391" t="s">
        <v>92</v>
      </c>
      <c r="F7391">
        <v>126299</v>
      </c>
      <c r="G7391">
        <v>14708</v>
      </c>
      <c r="H7391">
        <v>48920.89</v>
      </c>
      <c r="I7391">
        <v>2753</v>
      </c>
      <c r="J7391">
        <v>67697.38</v>
      </c>
      <c r="K7391">
        <v>11.65</v>
      </c>
      <c r="L7391">
        <v>18.72</v>
      </c>
      <c r="M7391">
        <v>3.33</v>
      </c>
      <c r="N7391">
        <v>17.77</v>
      </c>
      <c r="O7391">
        <v>1.38</v>
      </c>
    </row>
    <row r="7392" spans="1:15" x14ac:dyDescent="0.3">
      <c r="A7392" s="3">
        <v>45228</v>
      </c>
      <c r="B7392" t="s">
        <v>20</v>
      </c>
      <c r="C7392" t="s">
        <v>43</v>
      </c>
      <c r="D7392" t="s">
        <v>73</v>
      </c>
      <c r="E7392" t="s">
        <v>94</v>
      </c>
      <c r="F7392">
        <v>134361</v>
      </c>
      <c r="G7392">
        <v>13890</v>
      </c>
      <c r="H7392">
        <v>20694.599999999999</v>
      </c>
      <c r="I7392">
        <v>2490</v>
      </c>
      <c r="J7392">
        <v>477057.63</v>
      </c>
      <c r="K7392">
        <v>10.34</v>
      </c>
      <c r="L7392">
        <v>17.93</v>
      </c>
      <c r="M7392">
        <v>1.49</v>
      </c>
      <c r="N7392">
        <v>8.31</v>
      </c>
      <c r="O7392">
        <v>23.05</v>
      </c>
    </row>
    <row r="7393" spans="1:15" x14ac:dyDescent="0.3">
      <c r="A7393" s="3">
        <v>45204</v>
      </c>
      <c r="B7393" t="s">
        <v>20</v>
      </c>
      <c r="C7393" t="s">
        <v>64</v>
      </c>
      <c r="D7393" t="s">
        <v>74</v>
      </c>
      <c r="E7393" t="s">
        <v>92</v>
      </c>
      <c r="F7393">
        <v>120787</v>
      </c>
      <c r="G7393">
        <v>16392</v>
      </c>
      <c r="H7393">
        <v>14282.42</v>
      </c>
      <c r="I7393">
        <v>1642</v>
      </c>
      <c r="J7393">
        <v>124862.5</v>
      </c>
      <c r="K7393">
        <v>13.57</v>
      </c>
      <c r="L7393">
        <v>10.02</v>
      </c>
      <c r="M7393">
        <v>0.87</v>
      </c>
      <c r="N7393">
        <v>8.6999999999999993</v>
      </c>
      <c r="O7393">
        <v>8.74</v>
      </c>
    </row>
    <row r="7394" spans="1:15" x14ac:dyDescent="0.3">
      <c r="A7394" s="3">
        <v>45297</v>
      </c>
      <c r="B7394" t="s">
        <v>20</v>
      </c>
      <c r="C7394" t="s">
        <v>64</v>
      </c>
      <c r="D7394" t="s">
        <v>73</v>
      </c>
      <c r="E7394" t="s">
        <v>83</v>
      </c>
      <c r="F7394">
        <v>2902</v>
      </c>
      <c r="G7394">
        <v>65</v>
      </c>
      <c r="H7394">
        <v>52.15</v>
      </c>
      <c r="I7394">
        <v>6</v>
      </c>
      <c r="J7394">
        <v>1190.72</v>
      </c>
      <c r="K7394">
        <v>2.2400000000000002</v>
      </c>
      <c r="L7394">
        <v>9.23</v>
      </c>
      <c r="M7394">
        <v>0.8</v>
      </c>
      <c r="N7394">
        <v>8.69</v>
      </c>
      <c r="O7394">
        <v>22.83</v>
      </c>
    </row>
    <row r="7395" spans="1:15" x14ac:dyDescent="0.3">
      <c r="A7395" s="3">
        <v>45302</v>
      </c>
      <c r="B7395" t="s">
        <v>20</v>
      </c>
      <c r="C7395" t="s">
        <v>68</v>
      </c>
      <c r="D7395" t="s">
        <v>75</v>
      </c>
      <c r="E7395" t="s">
        <v>105</v>
      </c>
      <c r="F7395">
        <v>111104</v>
      </c>
      <c r="G7395">
        <v>9721</v>
      </c>
      <c r="H7395">
        <v>28670.19</v>
      </c>
      <c r="I7395">
        <v>1161</v>
      </c>
      <c r="J7395">
        <v>155753.32999999999</v>
      </c>
      <c r="K7395">
        <v>8.75</v>
      </c>
      <c r="L7395">
        <v>11.94</v>
      </c>
      <c r="M7395">
        <v>2.95</v>
      </c>
      <c r="N7395">
        <v>24.69</v>
      </c>
      <c r="O7395">
        <v>5.43</v>
      </c>
    </row>
    <row r="7396" spans="1:15" x14ac:dyDescent="0.3">
      <c r="A7396" s="3">
        <v>45290</v>
      </c>
      <c r="B7396" t="s">
        <v>20</v>
      </c>
      <c r="C7396" t="s">
        <v>49</v>
      </c>
      <c r="D7396" t="s">
        <v>74</v>
      </c>
      <c r="E7396" t="s">
        <v>85</v>
      </c>
      <c r="F7396">
        <v>27231</v>
      </c>
      <c r="G7396">
        <v>3913</v>
      </c>
      <c r="H7396">
        <v>11009.86</v>
      </c>
      <c r="I7396">
        <v>165</v>
      </c>
      <c r="J7396">
        <v>16683.75</v>
      </c>
      <c r="K7396">
        <v>14.37</v>
      </c>
      <c r="L7396">
        <v>4.22</v>
      </c>
      <c r="M7396">
        <v>2.81</v>
      </c>
      <c r="N7396">
        <v>66.73</v>
      </c>
      <c r="O7396">
        <v>1.52</v>
      </c>
    </row>
    <row r="7397" spans="1:15" x14ac:dyDescent="0.3">
      <c r="A7397" s="3">
        <v>45279</v>
      </c>
      <c r="B7397" t="s">
        <v>20</v>
      </c>
      <c r="C7397" t="s">
        <v>29</v>
      </c>
      <c r="D7397" t="s">
        <v>73</v>
      </c>
      <c r="E7397" t="s">
        <v>89</v>
      </c>
      <c r="F7397">
        <v>95474</v>
      </c>
      <c r="G7397">
        <v>14220</v>
      </c>
      <c r="H7397">
        <v>28274.35</v>
      </c>
      <c r="I7397">
        <v>2031</v>
      </c>
      <c r="J7397">
        <v>52387.96</v>
      </c>
      <c r="K7397">
        <v>14.89</v>
      </c>
      <c r="L7397">
        <v>14.28</v>
      </c>
      <c r="M7397">
        <v>1.99</v>
      </c>
      <c r="N7397">
        <v>13.92</v>
      </c>
      <c r="O7397">
        <v>1.85</v>
      </c>
    </row>
    <row r="7398" spans="1:15" x14ac:dyDescent="0.3">
      <c r="A7398" s="3">
        <v>45311</v>
      </c>
      <c r="B7398" t="s">
        <v>20</v>
      </c>
      <c r="C7398" t="s">
        <v>54</v>
      </c>
      <c r="D7398" t="s">
        <v>73</v>
      </c>
      <c r="E7398" t="s">
        <v>80</v>
      </c>
      <c r="F7398">
        <v>18119</v>
      </c>
      <c r="G7398">
        <v>461</v>
      </c>
      <c r="H7398">
        <v>1837.64</v>
      </c>
      <c r="I7398">
        <v>40</v>
      </c>
      <c r="J7398">
        <v>2582.52</v>
      </c>
      <c r="K7398">
        <v>2.54</v>
      </c>
      <c r="L7398">
        <v>8.68</v>
      </c>
      <c r="M7398">
        <v>3.99</v>
      </c>
      <c r="N7398">
        <v>45.94</v>
      </c>
      <c r="O7398">
        <v>1.41</v>
      </c>
    </row>
    <row r="7399" spans="1:15" x14ac:dyDescent="0.3">
      <c r="A7399" s="3">
        <v>45258</v>
      </c>
      <c r="B7399" t="s">
        <v>20</v>
      </c>
      <c r="C7399" t="s">
        <v>25</v>
      </c>
      <c r="D7399" t="s">
        <v>73</v>
      </c>
      <c r="E7399" t="s">
        <v>103</v>
      </c>
      <c r="F7399">
        <v>79825</v>
      </c>
      <c r="G7399">
        <v>4880</v>
      </c>
      <c r="H7399">
        <v>21289.31</v>
      </c>
      <c r="I7399">
        <v>224</v>
      </c>
      <c r="J7399">
        <v>36883.620000000003</v>
      </c>
      <c r="K7399">
        <v>6.11</v>
      </c>
      <c r="L7399">
        <v>4.59</v>
      </c>
      <c r="M7399">
        <v>4.3600000000000003</v>
      </c>
      <c r="N7399">
        <v>95.04</v>
      </c>
      <c r="O7399">
        <v>1.73</v>
      </c>
    </row>
    <row r="7400" spans="1:15" x14ac:dyDescent="0.3">
      <c r="A7400" s="3">
        <v>45366</v>
      </c>
      <c r="B7400" t="s">
        <v>20</v>
      </c>
      <c r="C7400" t="s">
        <v>60</v>
      </c>
      <c r="D7400" t="s">
        <v>75</v>
      </c>
      <c r="E7400" t="s">
        <v>99</v>
      </c>
      <c r="F7400">
        <v>23138</v>
      </c>
      <c r="G7400">
        <v>1261</v>
      </c>
      <c r="H7400">
        <v>4896.2299999999996</v>
      </c>
      <c r="I7400">
        <v>275</v>
      </c>
      <c r="J7400">
        <v>20072.29</v>
      </c>
      <c r="K7400">
        <v>5.45</v>
      </c>
      <c r="L7400">
        <v>21.81</v>
      </c>
      <c r="M7400">
        <v>3.88</v>
      </c>
      <c r="N7400">
        <v>17.8</v>
      </c>
      <c r="O7400">
        <v>4.0999999999999996</v>
      </c>
    </row>
    <row r="7401" spans="1:15" x14ac:dyDescent="0.3">
      <c r="A7401" s="3">
        <v>45320</v>
      </c>
      <c r="B7401" t="s">
        <v>20</v>
      </c>
      <c r="C7401" t="s">
        <v>69</v>
      </c>
      <c r="D7401" t="s">
        <v>73</v>
      </c>
      <c r="E7401" t="s">
        <v>90</v>
      </c>
      <c r="F7401">
        <v>103153</v>
      </c>
      <c r="G7401">
        <v>2450</v>
      </c>
      <c r="H7401">
        <v>2430.25</v>
      </c>
      <c r="I7401">
        <v>426</v>
      </c>
      <c r="J7401">
        <v>14168.63</v>
      </c>
      <c r="K7401">
        <v>2.38</v>
      </c>
      <c r="L7401">
        <v>17.39</v>
      </c>
      <c r="M7401">
        <v>0.99</v>
      </c>
      <c r="N7401">
        <v>5.7</v>
      </c>
      <c r="O7401">
        <v>5.83</v>
      </c>
    </row>
    <row r="7402" spans="1:15" x14ac:dyDescent="0.3">
      <c r="A7402" s="3">
        <v>45270</v>
      </c>
      <c r="B7402" t="s">
        <v>20</v>
      </c>
      <c r="C7402" t="s">
        <v>54</v>
      </c>
      <c r="D7402" t="s">
        <v>74</v>
      </c>
      <c r="E7402" t="s">
        <v>105</v>
      </c>
      <c r="F7402">
        <v>5154</v>
      </c>
      <c r="G7402">
        <v>220</v>
      </c>
      <c r="H7402">
        <v>272.37</v>
      </c>
      <c r="I7402">
        <v>21</v>
      </c>
      <c r="J7402">
        <v>409.53</v>
      </c>
      <c r="K7402">
        <v>4.2699999999999996</v>
      </c>
      <c r="L7402">
        <v>9.5500000000000007</v>
      </c>
      <c r="M7402">
        <v>1.24</v>
      </c>
      <c r="N7402">
        <v>12.97</v>
      </c>
      <c r="O7402">
        <v>1.5</v>
      </c>
    </row>
    <row r="7403" spans="1:15" x14ac:dyDescent="0.3">
      <c r="A7403" s="3">
        <v>45211</v>
      </c>
      <c r="B7403" t="s">
        <v>20</v>
      </c>
      <c r="C7403" t="s">
        <v>37</v>
      </c>
      <c r="D7403" t="s">
        <v>75</v>
      </c>
      <c r="E7403" t="s">
        <v>106</v>
      </c>
      <c r="F7403">
        <v>85743</v>
      </c>
      <c r="G7403">
        <v>11080</v>
      </c>
      <c r="H7403">
        <v>43506.73</v>
      </c>
      <c r="I7403">
        <v>1201</v>
      </c>
      <c r="J7403">
        <v>149352.85</v>
      </c>
      <c r="K7403">
        <v>12.92</v>
      </c>
      <c r="L7403">
        <v>10.84</v>
      </c>
      <c r="M7403">
        <v>3.93</v>
      </c>
      <c r="N7403">
        <v>36.229999999999997</v>
      </c>
      <c r="O7403">
        <v>3.43</v>
      </c>
    </row>
    <row r="7404" spans="1:15" x14ac:dyDescent="0.3">
      <c r="A7404" s="3">
        <v>45263</v>
      </c>
      <c r="B7404" t="s">
        <v>20</v>
      </c>
      <c r="C7404" t="s">
        <v>37</v>
      </c>
      <c r="D7404" t="s">
        <v>76</v>
      </c>
      <c r="E7404" t="s">
        <v>87</v>
      </c>
      <c r="F7404">
        <v>37893</v>
      </c>
      <c r="G7404">
        <v>3716</v>
      </c>
      <c r="H7404">
        <v>12901.8</v>
      </c>
      <c r="I7404">
        <v>479</v>
      </c>
      <c r="J7404">
        <v>50062.94</v>
      </c>
      <c r="K7404">
        <v>9.81</v>
      </c>
      <c r="L7404">
        <v>12.89</v>
      </c>
      <c r="M7404">
        <v>3.47</v>
      </c>
      <c r="N7404">
        <v>26.93</v>
      </c>
      <c r="O7404">
        <v>3.88</v>
      </c>
    </row>
    <row r="7405" spans="1:15" x14ac:dyDescent="0.3">
      <c r="A7405" s="3">
        <v>45344</v>
      </c>
      <c r="B7405" t="s">
        <v>20</v>
      </c>
      <c r="C7405" t="s">
        <v>60</v>
      </c>
      <c r="D7405" t="s">
        <v>76</v>
      </c>
      <c r="E7405" t="s">
        <v>103</v>
      </c>
      <c r="F7405">
        <v>47493</v>
      </c>
      <c r="G7405">
        <v>4584</v>
      </c>
      <c r="H7405">
        <v>15046.97</v>
      </c>
      <c r="I7405">
        <v>439</v>
      </c>
      <c r="J7405">
        <v>30476.36</v>
      </c>
      <c r="K7405">
        <v>9.65</v>
      </c>
      <c r="L7405">
        <v>9.58</v>
      </c>
      <c r="M7405">
        <v>3.28</v>
      </c>
      <c r="N7405">
        <v>34.28</v>
      </c>
      <c r="O7405">
        <v>2.0299999999999998</v>
      </c>
    </row>
    <row r="7406" spans="1:15" x14ac:dyDescent="0.3">
      <c r="A7406" s="3">
        <v>45232</v>
      </c>
      <c r="B7406" t="s">
        <v>20</v>
      </c>
      <c r="C7406" t="s">
        <v>72</v>
      </c>
      <c r="D7406" t="s">
        <v>74</v>
      </c>
      <c r="E7406" t="s">
        <v>100</v>
      </c>
      <c r="F7406">
        <v>3431</v>
      </c>
      <c r="G7406">
        <v>151</v>
      </c>
      <c r="H7406">
        <v>400.19</v>
      </c>
      <c r="I7406">
        <v>14</v>
      </c>
      <c r="J7406">
        <v>1545.06</v>
      </c>
      <c r="K7406">
        <v>4.4000000000000004</v>
      </c>
      <c r="L7406">
        <v>9.27</v>
      </c>
      <c r="M7406">
        <v>2.65</v>
      </c>
      <c r="N7406">
        <v>28.58</v>
      </c>
      <c r="O7406">
        <v>3.86</v>
      </c>
    </row>
    <row r="7407" spans="1:15" x14ac:dyDescent="0.3">
      <c r="A7407" s="3">
        <v>45239</v>
      </c>
      <c r="B7407" t="s">
        <v>20</v>
      </c>
      <c r="C7407" t="s">
        <v>60</v>
      </c>
      <c r="D7407" t="s">
        <v>74</v>
      </c>
      <c r="E7407" t="s">
        <v>77</v>
      </c>
      <c r="F7407">
        <v>136953</v>
      </c>
      <c r="G7407">
        <v>8746</v>
      </c>
      <c r="H7407">
        <v>33502.519999999997</v>
      </c>
      <c r="I7407">
        <v>383</v>
      </c>
      <c r="J7407">
        <v>44650.55</v>
      </c>
      <c r="K7407">
        <v>6.39</v>
      </c>
      <c r="L7407">
        <v>4.38</v>
      </c>
      <c r="M7407">
        <v>3.83</v>
      </c>
      <c r="N7407">
        <v>87.47</v>
      </c>
      <c r="O7407">
        <v>1.33</v>
      </c>
    </row>
    <row r="7408" spans="1:15" x14ac:dyDescent="0.3">
      <c r="A7408" s="3">
        <v>45377</v>
      </c>
      <c r="B7408" t="s">
        <v>20</v>
      </c>
      <c r="C7408" t="s">
        <v>37</v>
      </c>
      <c r="D7408" t="s">
        <v>73</v>
      </c>
      <c r="E7408" t="s">
        <v>90</v>
      </c>
      <c r="F7408">
        <v>37757</v>
      </c>
      <c r="G7408">
        <v>3340</v>
      </c>
      <c r="H7408">
        <v>6590.62</v>
      </c>
      <c r="I7408">
        <v>367</v>
      </c>
      <c r="J7408">
        <v>59096.4</v>
      </c>
      <c r="K7408">
        <v>8.85</v>
      </c>
      <c r="L7408">
        <v>10.99</v>
      </c>
      <c r="M7408">
        <v>1.97</v>
      </c>
      <c r="N7408">
        <v>17.96</v>
      </c>
      <c r="O7408">
        <v>8.9700000000000006</v>
      </c>
    </row>
    <row r="7409" spans="1:15" x14ac:dyDescent="0.3">
      <c r="A7409" s="3">
        <v>45209</v>
      </c>
      <c r="B7409" t="s">
        <v>20</v>
      </c>
      <c r="C7409" t="s">
        <v>24</v>
      </c>
      <c r="D7409" t="s">
        <v>73</v>
      </c>
      <c r="E7409" t="s">
        <v>103</v>
      </c>
      <c r="F7409">
        <v>124158</v>
      </c>
      <c r="G7409">
        <v>5673</v>
      </c>
      <c r="H7409">
        <v>22537.439999999999</v>
      </c>
      <c r="I7409">
        <v>1136</v>
      </c>
      <c r="J7409">
        <v>149805.19</v>
      </c>
      <c r="K7409">
        <v>4.57</v>
      </c>
      <c r="L7409">
        <v>20.02</v>
      </c>
      <c r="M7409">
        <v>3.97</v>
      </c>
      <c r="N7409">
        <v>19.84</v>
      </c>
      <c r="O7409">
        <v>6.65</v>
      </c>
    </row>
    <row r="7410" spans="1:15" x14ac:dyDescent="0.3">
      <c r="A7410" s="3">
        <v>45352</v>
      </c>
      <c r="B7410" t="s">
        <v>20</v>
      </c>
      <c r="C7410" t="s">
        <v>72</v>
      </c>
      <c r="D7410" t="s">
        <v>75</v>
      </c>
      <c r="E7410" t="s">
        <v>94</v>
      </c>
      <c r="F7410">
        <v>17038</v>
      </c>
      <c r="G7410">
        <v>1994</v>
      </c>
      <c r="H7410">
        <v>5808.69</v>
      </c>
      <c r="I7410">
        <v>258</v>
      </c>
      <c r="J7410">
        <v>49923.56</v>
      </c>
      <c r="K7410">
        <v>11.7</v>
      </c>
      <c r="L7410">
        <v>12.94</v>
      </c>
      <c r="M7410">
        <v>2.91</v>
      </c>
      <c r="N7410">
        <v>22.51</v>
      </c>
      <c r="O7410">
        <v>8.59</v>
      </c>
    </row>
    <row r="7411" spans="1:15" x14ac:dyDescent="0.3">
      <c r="A7411" s="3">
        <v>45369</v>
      </c>
      <c r="B7411" t="s">
        <v>20</v>
      </c>
      <c r="C7411" t="s">
        <v>37</v>
      </c>
      <c r="D7411" t="s">
        <v>75</v>
      </c>
      <c r="E7411" t="s">
        <v>88</v>
      </c>
      <c r="F7411">
        <v>56004</v>
      </c>
      <c r="G7411">
        <v>2575</v>
      </c>
      <c r="H7411">
        <v>2657.45</v>
      </c>
      <c r="I7411">
        <v>217</v>
      </c>
      <c r="J7411">
        <v>27092.880000000001</v>
      </c>
      <c r="K7411">
        <v>4.5999999999999996</v>
      </c>
      <c r="L7411">
        <v>8.43</v>
      </c>
      <c r="M7411">
        <v>1.03</v>
      </c>
      <c r="N7411">
        <v>12.25</v>
      </c>
      <c r="O7411">
        <v>10.199999999999999</v>
      </c>
    </row>
    <row r="7412" spans="1:15" x14ac:dyDescent="0.3">
      <c r="A7412" s="3">
        <v>45295</v>
      </c>
      <c r="B7412" t="s">
        <v>20</v>
      </c>
      <c r="C7412" t="s">
        <v>58</v>
      </c>
      <c r="D7412" t="s">
        <v>75</v>
      </c>
      <c r="E7412" t="s">
        <v>99</v>
      </c>
      <c r="F7412">
        <v>77830</v>
      </c>
      <c r="G7412">
        <v>2479</v>
      </c>
      <c r="H7412">
        <v>10228.700000000001</v>
      </c>
      <c r="I7412">
        <v>267</v>
      </c>
      <c r="J7412">
        <v>45588.32</v>
      </c>
      <c r="K7412">
        <v>3.19</v>
      </c>
      <c r="L7412">
        <v>10.77</v>
      </c>
      <c r="M7412">
        <v>4.13</v>
      </c>
      <c r="N7412">
        <v>38.31</v>
      </c>
      <c r="O7412">
        <v>4.46</v>
      </c>
    </row>
    <row r="7413" spans="1:15" x14ac:dyDescent="0.3">
      <c r="A7413" s="3">
        <v>45240</v>
      </c>
      <c r="B7413" t="s">
        <v>20</v>
      </c>
      <c r="C7413" t="s">
        <v>25</v>
      </c>
      <c r="D7413" t="s">
        <v>75</v>
      </c>
      <c r="E7413" t="s">
        <v>100</v>
      </c>
      <c r="F7413">
        <v>109757</v>
      </c>
      <c r="G7413">
        <v>4515</v>
      </c>
      <c r="H7413">
        <v>7603.22</v>
      </c>
      <c r="I7413">
        <v>186</v>
      </c>
      <c r="J7413">
        <v>10279.23</v>
      </c>
      <c r="K7413">
        <v>4.1100000000000003</v>
      </c>
      <c r="L7413">
        <v>4.12</v>
      </c>
      <c r="M7413">
        <v>1.68</v>
      </c>
      <c r="N7413">
        <v>40.880000000000003</v>
      </c>
      <c r="O7413">
        <v>1.35</v>
      </c>
    </row>
    <row r="7414" spans="1:15" x14ac:dyDescent="0.3">
      <c r="A7414" s="3">
        <v>45244</v>
      </c>
      <c r="B7414" t="s">
        <v>20</v>
      </c>
      <c r="C7414" t="s">
        <v>53</v>
      </c>
      <c r="D7414" t="s">
        <v>76</v>
      </c>
      <c r="E7414" t="s">
        <v>97</v>
      </c>
      <c r="F7414">
        <v>110901</v>
      </c>
      <c r="G7414">
        <v>8439</v>
      </c>
      <c r="H7414">
        <v>36111.839999999997</v>
      </c>
      <c r="I7414">
        <v>876</v>
      </c>
      <c r="J7414">
        <v>113661.05</v>
      </c>
      <c r="K7414">
        <v>7.61</v>
      </c>
      <c r="L7414">
        <v>10.38</v>
      </c>
      <c r="M7414">
        <v>4.28</v>
      </c>
      <c r="N7414">
        <v>41.22</v>
      </c>
      <c r="O7414">
        <v>3.15</v>
      </c>
    </row>
    <row r="7415" spans="1:15" x14ac:dyDescent="0.3">
      <c r="A7415" s="3">
        <v>45332</v>
      </c>
      <c r="B7415" t="s">
        <v>20</v>
      </c>
      <c r="C7415" t="s">
        <v>45</v>
      </c>
      <c r="D7415" t="s">
        <v>76</v>
      </c>
      <c r="E7415" t="s">
        <v>87</v>
      </c>
      <c r="F7415">
        <v>46780</v>
      </c>
      <c r="G7415">
        <v>3135</v>
      </c>
      <c r="H7415">
        <v>1855.44</v>
      </c>
      <c r="I7415">
        <v>393</v>
      </c>
      <c r="J7415">
        <v>7016.29</v>
      </c>
      <c r="K7415">
        <v>6.7</v>
      </c>
      <c r="L7415">
        <v>12.54</v>
      </c>
      <c r="M7415">
        <v>0.59</v>
      </c>
      <c r="N7415">
        <v>4.72</v>
      </c>
      <c r="O7415">
        <v>3.78</v>
      </c>
    </row>
    <row r="7416" spans="1:15" x14ac:dyDescent="0.3">
      <c r="A7416" s="3">
        <v>45371</v>
      </c>
      <c r="B7416" t="s">
        <v>20</v>
      </c>
      <c r="C7416" t="s">
        <v>31</v>
      </c>
      <c r="D7416" t="s">
        <v>74</v>
      </c>
      <c r="E7416" t="s">
        <v>103</v>
      </c>
      <c r="F7416">
        <v>40683</v>
      </c>
      <c r="G7416">
        <v>5416</v>
      </c>
      <c r="H7416">
        <v>18888.04</v>
      </c>
      <c r="I7416">
        <v>552</v>
      </c>
      <c r="J7416">
        <v>71673.14</v>
      </c>
      <c r="K7416">
        <v>13.31</v>
      </c>
      <c r="L7416">
        <v>10.19</v>
      </c>
      <c r="M7416">
        <v>3.49</v>
      </c>
      <c r="N7416">
        <v>34.22</v>
      </c>
      <c r="O7416">
        <v>3.79</v>
      </c>
    </row>
    <row r="7417" spans="1:15" x14ac:dyDescent="0.3">
      <c r="A7417" s="3">
        <v>45293</v>
      </c>
      <c r="B7417" t="s">
        <v>20</v>
      </c>
      <c r="C7417" t="s">
        <v>40</v>
      </c>
      <c r="D7417" t="s">
        <v>74</v>
      </c>
      <c r="E7417" t="s">
        <v>96</v>
      </c>
      <c r="F7417">
        <v>48609</v>
      </c>
      <c r="G7417">
        <v>1032</v>
      </c>
      <c r="H7417">
        <v>3385.45</v>
      </c>
      <c r="I7417">
        <v>192</v>
      </c>
      <c r="J7417">
        <v>31726.16</v>
      </c>
      <c r="K7417">
        <v>2.12</v>
      </c>
      <c r="L7417">
        <v>18.600000000000001</v>
      </c>
      <c r="M7417">
        <v>3.28</v>
      </c>
      <c r="N7417">
        <v>17.63</v>
      </c>
      <c r="O7417">
        <v>9.3699999999999992</v>
      </c>
    </row>
    <row r="7418" spans="1:15" x14ac:dyDescent="0.3">
      <c r="A7418" s="3">
        <v>45241</v>
      </c>
      <c r="B7418" t="s">
        <v>20</v>
      </c>
      <c r="C7418" t="s">
        <v>63</v>
      </c>
      <c r="D7418" t="s">
        <v>73</v>
      </c>
      <c r="E7418" t="s">
        <v>89</v>
      </c>
      <c r="F7418">
        <v>29676</v>
      </c>
      <c r="G7418">
        <v>1371</v>
      </c>
      <c r="H7418">
        <v>2030.94</v>
      </c>
      <c r="I7418">
        <v>176</v>
      </c>
      <c r="J7418">
        <v>34093.94</v>
      </c>
      <c r="K7418">
        <v>4.62</v>
      </c>
      <c r="L7418">
        <v>12.84</v>
      </c>
      <c r="M7418">
        <v>1.48</v>
      </c>
      <c r="N7418">
        <v>11.54</v>
      </c>
      <c r="O7418">
        <v>16.79</v>
      </c>
    </row>
    <row r="7419" spans="1:15" x14ac:dyDescent="0.3">
      <c r="A7419" s="3">
        <v>45327</v>
      </c>
      <c r="B7419" t="s">
        <v>20</v>
      </c>
      <c r="C7419" t="s">
        <v>59</v>
      </c>
      <c r="D7419" t="s">
        <v>73</v>
      </c>
      <c r="E7419" t="s">
        <v>93</v>
      </c>
      <c r="F7419">
        <v>8859</v>
      </c>
      <c r="G7419">
        <v>1226</v>
      </c>
      <c r="H7419">
        <v>2298.16</v>
      </c>
      <c r="I7419">
        <v>218</v>
      </c>
      <c r="J7419">
        <v>40255.22</v>
      </c>
      <c r="K7419">
        <v>13.84</v>
      </c>
      <c r="L7419">
        <v>17.78</v>
      </c>
      <c r="M7419">
        <v>1.87</v>
      </c>
      <c r="N7419">
        <v>10.54</v>
      </c>
      <c r="O7419">
        <v>17.52</v>
      </c>
    </row>
    <row r="7420" spans="1:15" x14ac:dyDescent="0.3">
      <c r="A7420" s="3">
        <v>45278</v>
      </c>
      <c r="B7420" t="s">
        <v>20</v>
      </c>
      <c r="C7420" t="s">
        <v>33</v>
      </c>
      <c r="D7420" t="s">
        <v>73</v>
      </c>
      <c r="E7420" t="s">
        <v>98</v>
      </c>
      <c r="F7420">
        <v>54497</v>
      </c>
      <c r="G7420">
        <v>2334</v>
      </c>
      <c r="H7420">
        <v>8879.0300000000007</v>
      </c>
      <c r="I7420">
        <v>188</v>
      </c>
      <c r="J7420">
        <v>13524.72</v>
      </c>
      <c r="K7420">
        <v>4.28</v>
      </c>
      <c r="L7420">
        <v>8.0500000000000007</v>
      </c>
      <c r="M7420">
        <v>3.8</v>
      </c>
      <c r="N7420">
        <v>47.23</v>
      </c>
      <c r="O7420">
        <v>1.52</v>
      </c>
    </row>
    <row r="7421" spans="1:15" x14ac:dyDescent="0.3">
      <c r="A7421" s="3">
        <v>45360</v>
      </c>
      <c r="B7421" t="s">
        <v>20</v>
      </c>
      <c r="C7421" t="s">
        <v>32</v>
      </c>
      <c r="D7421" t="s">
        <v>76</v>
      </c>
      <c r="E7421" t="s">
        <v>89</v>
      </c>
      <c r="F7421">
        <v>106815</v>
      </c>
      <c r="G7421">
        <v>3613</v>
      </c>
      <c r="H7421">
        <v>8956.73</v>
      </c>
      <c r="I7421">
        <v>687</v>
      </c>
      <c r="J7421">
        <v>74175.5</v>
      </c>
      <c r="K7421">
        <v>3.38</v>
      </c>
      <c r="L7421">
        <v>19.010000000000002</v>
      </c>
      <c r="M7421">
        <v>2.48</v>
      </c>
      <c r="N7421">
        <v>13.04</v>
      </c>
      <c r="O7421">
        <v>8.2799999999999994</v>
      </c>
    </row>
    <row r="7422" spans="1:15" x14ac:dyDescent="0.3">
      <c r="A7422" s="3">
        <v>45267</v>
      </c>
      <c r="B7422" t="s">
        <v>20</v>
      </c>
      <c r="C7422" t="s">
        <v>59</v>
      </c>
      <c r="D7422" t="s">
        <v>75</v>
      </c>
      <c r="E7422" t="s">
        <v>81</v>
      </c>
      <c r="F7422">
        <v>98827</v>
      </c>
      <c r="G7422">
        <v>2263</v>
      </c>
      <c r="H7422">
        <v>3241.25</v>
      </c>
      <c r="I7422">
        <v>309</v>
      </c>
      <c r="J7422">
        <v>36684.959999999999</v>
      </c>
      <c r="K7422">
        <v>2.29</v>
      </c>
      <c r="L7422">
        <v>13.65</v>
      </c>
      <c r="M7422">
        <v>1.43</v>
      </c>
      <c r="N7422">
        <v>10.49</v>
      </c>
      <c r="O7422">
        <v>11.32</v>
      </c>
    </row>
    <row r="7423" spans="1:15" x14ac:dyDescent="0.3">
      <c r="A7423" s="3">
        <v>45207</v>
      </c>
      <c r="B7423" t="s">
        <v>20</v>
      </c>
      <c r="C7423" t="s">
        <v>34</v>
      </c>
      <c r="D7423" t="s">
        <v>76</v>
      </c>
      <c r="E7423" t="s">
        <v>93</v>
      </c>
      <c r="F7423">
        <v>85167</v>
      </c>
      <c r="G7423">
        <v>7550</v>
      </c>
      <c r="H7423">
        <v>5403.64</v>
      </c>
      <c r="I7423">
        <v>1307</v>
      </c>
      <c r="J7423">
        <v>238316.42</v>
      </c>
      <c r="K7423">
        <v>8.86</v>
      </c>
      <c r="L7423">
        <v>17.309999999999999</v>
      </c>
      <c r="M7423">
        <v>0.72</v>
      </c>
      <c r="N7423">
        <v>4.13</v>
      </c>
      <c r="O7423">
        <v>44.1</v>
      </c>
    </row>
    <row r="7424" spans="1:15" x14ac:dyDescent="0.3">
      <c r="A7424" s="3">
        <v>45284</v>
      </c>
      <c r="B7424" t="s">
        <v>20</v>
      </c>
      <c r="C7424" t="s">
        <v>42</v>
      </c>
      <c r="D7424" t="s">
        <v>74</v>
      </c>
      <c r="E7424" t="s">
        <v>92</v>
      </c>
      <c r="F7424">
        <v>7771</v>
      </c>
      <c r="G7424">
        <v>614</v>
      </c>
      <c r="H7424">
        <v>2055.1799999999998</v>
      </c>
      <c r="I7424">
        <v>125</v>
      </c>
      <c r="J7424">
        <v>16288.93</v>
      </c>
      <c r="K7424">
        <v>7.9</v>
      </c>
      <c r="L7424">
        <v>20.36</v>
      </c>
      <c r="M7424">
        <v>3.35</v>
      </c>
      <c r="N7424">
        <v>16.440000000000001</v>
      </c>
      <c r="O7424">
        <v>7.93</v>
      </c>
    </row>
    <row r="7425" spans="1:15" x14ac:dyDescent="0.3">
      <c r="A7425" s="3">
        <v>45320</v>
      </c>
      <c r="B7425" t="s">
        <v>20</v>
      </c>
      <c r="C7425" t="s">
        <v>30</v>
      </c>
      <c r="D7425" t="s">
        <v>76</v>
      </c>
      <c r="E7425" t="s">
        <v>106</v>
      </c>
      <c r="F7425">
        <v>8470</v>
      </c>
      <c r="G7425">
        <v>870</v>
      </c>
      <c r="H7425">
        <v>2921.25</v>
      </c>
      <c r="I7425">
        <v>69</v>
      </c>
      <c r="J7425">
        <v>8184.93</v>
      </c>
      <c r="K7425">
        <v>10.27</v>
      </c>
      <c r="L7425">
        <v>7.93</v>
      </c>
      <c r="M7425">
        <v>3.36</v>
      </c>
      <c r="N7425">
        <v>42.34</v>
      </c>
      <c r="O7425">
        <v>2.8</v>
      </c>
    </row>
    <row r="7426" spans="1:15" x14ac:dyDescent="0.3">
      <c r="A7426" s="3">
        <v>45236</v>
      </c>
      <c r="B7426" t="s">
        <v>20</v>
      </c>
      <c r="C7426" t="s">
        <v>33</v>
      </c>
      <c r="D7426" t="s">
        <v>73</v>
      </c>
      <c r="E7426" t="s">
        <v>101</v>
      </c>
      <c r="F7426">
        <v>9971</v>
      </c>
      <c r="G7426">
        <v>1267</v>
      </c>
      <c r="H7426">
        <v>2045.28</v>
      </c>
      <c r="I7426">
        <v>253</v>
      </c>
      <c r="J7426">
        <v>31871.54</v>
      </c>
      <c r="K7426">
        <v>12.71</v>
      </c>
      <c r="L7426">
        <v>19.97</v>
      </c>
      <c r="M7426">
        <v>1.61</v>
      </c>
      <c r="N7426">
        <v>8.08</v>
      </c>
      <c r="O7426">
        <v>15.58</v>
      </c>
    </row>
    <row r="7427" spans="1:15" x14ac:dyDescent="0.3">
      <c r="A7427" s="3">
        <v>45211</v>
      </c>
      <c r="B7427" t="s">
        <v>20</v>
      </c>
      <c r="C7427" t="s">
        <v>58</v>
      </c>
      <c r="D7427" t="s">
        <v>74</v>
      </c>
      <c r="E7427" t="s">
        <v>90</v>
      </c>
      <c r="F7427">
        <v>107864</v>
      </c>
      <c r="G7427">
        <v>7157</v>
      </c>
      <c r="H7427">
        <v>21149.29</v>
      </c>
      <c r="I7427">
        <v>761</v>
      </c>
      <c r="J7427">
        <v>128165.29</v>
      </c>
      <c r="K7427">
        <v>6.64</v>
      </c>
      <c r="L7427">
        <v>10.63</v>
      </c>
      <c r="M7427">
        <v>2.96</v>
      </c>
      <c r="N7427">
        <v>27.79</v>
      </c>
      <c r="O7427">
        <v>6.06</v>
      </c>
    </row>
    <row r="7428" spans="1:15" x14ac:dyDescent="0.3">
      <c r="A7428" s="3">
        <v>45296</v>
      </c>
      <c r="B7428" t="s">
        <v>20</v>
      </c>
      <c r="C7428" t="s">
        <v>70</v>
      </c>
      <c r="D7428" t="s">
        <v>76</v>
      </c>
      <c r="E7428" t="s">
        <v>99</v>
      </c>
      <c r="F7428">
        <v>142420</v>
      </c>
      <c r="G7428">
        <v>10672</v>
      </c>
      <c r="H7428">
        <v>43701.57</v>
      </c>
      <c r="I7428">
        <v>1353</v>
      </c>
      <c r="J7428">
        <v>180993.29</v>
      </c>
      <c r="K7428">
        <v>7.49</v>
      </c>
      <c r="L7428">
        <v>12.68</v>
      </c>
      <c r="M7428">
        <v>4.09</v>
      </c>
      <c r="N7428">
        <v>32.299999999999997</v>
      </c>
      <c r="O7428">
        <v>4.1399999999999997</v>
      </c>
    </row>
    <row r="7429" spans="1:15" x14ac:dyDescent="0.3">
      <c r="A7429" s="3">
        <v>45243</v>
      </c>
      <c r="B7429" t="s">
        <v>20</v>
      </c>
      <c r="C7429" t="s">
        <v>52</v>
      </c>
      <c r="D7429" t="s">
        <v>75</v>
      </c>
      <c r="E7429" t="s">
        <v>84</v>
      </c>
      <c r="F7429">
        <v>138679</v>
      </c>
      <c r="G7429">
        <v>20756</v>
      </c>
      <c r="H7429">
        <v>20809.13</v>
      </c>
      <c r="I7429">
        <v>3528</v>
      </c>
      <c r="J7429">
        <v>113178.54</v>
      </c>
      <c r="K7429">
        <v>14.97</v>
      </c>
      <c r="L7429">
        <v>17</v>
      </c>
      <c r="M7429">
        <v>1</v>
      </c>
      <c r="N7429">
        <v>5.9</v>
      </c>
      <c r="O7429">
        <v>5.44</v>
      </c>
    </row>
    <row r="7430" spans="1:15" x14ac:dyDescent="0.3">
      <c r="A7430" s="3">
        <v>45225</v>
      </c>
      <c r="B7430" t="s">
        <v>20</v>
      </c>
      <c r="C7430" t="s">
        <v>62</v>
      </c>
      <c r="D7430" t="s">
        <v>73</v>
      </c>
      <c r="E7430" t="s">
        <v>103</v>
      </c>
      <c r="F7430">
        <v>42463</v>
      </c>
      <c r="G7430">
        <v>5377</v>
      </c>
      <c r="H7430">
        <v>15300.03</v>
      </c>
      <c r="I7430">
        <v>1119</v>
      </c>
      <c r="J7430">
        <v>194551.06</v>
      </c>
      <c r="K7430">
        <v>12.66</v>
      </c>
      <c r="L7430">
        <v>20.81</v>
      </c>
      <c r="M7430">
        <v>2.85</v>
      </c>
      <c r="N7430">
        <v>13.67</v>
      </c>
      <c r="O7430">
        <v>12.72</v>
      </c>
    </row>
    <row r="7431" spans="1:15" x14ac:dyDescent="0.3">
      <c r="A7431" s="3">
        <v>45289</v>
      </c>
      <c r="B7431" t="s">
        <v>20</v>
      </c>
      <c r="C7431" t="s">
        <v>43</v>
      </c>
      <c r="D7431" t="s">
        <v>74</v>
      </c>
      <c r="E7431" t="s">
        <v>100</v>
      </c>
      <c r="F7431">
        <v>4916</v>
      </c>
      <c r="G7431">
        <v>77</v>
      </c>
      <c r="H7431">
        <v>74.150000000000006</v>
      </c>
      <c r="I7431">
        <v>11</v>
      </c>
      <c r="J7431">
        <v>1166.78</v>
      </c>
      <c r="K7431">
        <v>1.57</v>
      </c>
      <c r="L7431">
        <v>14.29</v>
      </c>
      <c r="M7431">
        <v>0.96</v>
      </c>
      <c r="N7431">
        <v>6.74</v>
      </c>
      <c r="O7431">
        <v>15.74</v>
      </c>
    </row>
    <row r="7432" spans="1:15" x14ac:dyDescent="0.3">
      <c r="A7432" s="3">
        <v>45223</v>
      </c>
      <c r="B7432" t="s">
        <v>20</v>
      </c>
      <c r="C7432" t="s">
        <v>56</v>
      </c>
      <c r="D7432" t="s">
        <v>76</v>
      </c>
      <c r="E7432" t="s">
        <v>85</v>
      </c>
      <c r="F7432">
        <v>59379</v>
      </c>
      <c r="G7432">
        <v>1748</v>
      </c>
      <c r="H7432">
        <v>1626.29</v>
      </c>
      <c r="I7432">
        <v>239</v>
      </c>
      <c r="J7432">
        <v>3474.99</v>
      </c>
      <c r="K7432">
        <v>2.94</v>
      </c>
      <c r="L7432">
        <v>13.67</v>
      </c>
      <c r="M7432">
        <v>0.93</v>
      </c>
      <c r="N7432">
        <v>6.8</v>
      </c>
      <c r="O7432">
        <v>2.14</v>
      </c>
    </row>
    <row r="7433" spans="1:15" x14ac:dyDescent="0.3">
      <c r="A7433" s="3">
        <v>45216</v>
      </c>
      <c r="B7433" t="s">
        <v>20</v>
      </c>
      <c r="C7433" t="s">
        <v>38</v>
      </c>
      <c r="D7433" t="s">
        <v>74</v>
      </c>
      <c r="E7433" t="s">
        <v>78</v>
      </c>
      <c r="F7433">
        <v>111069</v>
      </c>
      <c r="G7433">
        <v>14626</v>
      </c>
      <c r="H7433">
        <v>54248.42</v>
      </c>
      <c r="I7433">
        <v>2621</v>
      </c>
      <c r="J7433">
        <v>21281.06</v>
      </c>
      <c r="K7433">
        <v>13.17</v>
      </c>
      <c r="L7433">
        <v>17.920000000000002</v>
      </c>
      <c r="M7433">
        <v>3.71</v>
      </c>
      <c r="N7433">
        <v>20.7</v>
      </c>
      <c r="O7433">
        <v>0.39</v>
      </c>
    </row>
    <row r="7434" spans="1:15" x14ac:dyDescent="0.3">
      <c r="A7434" s="3">
        <v>45321</v>
      </c>
      <c r="B7434" t="s">
        <v>20</v>
      </c>
      <c r="C7434" t="s">
        <v>48</v>
      </c>
      <c r="D7434" t="s">
        <v>74</v>
      </c>
      <c r="E7434" t="s">
        <v>97</v>
      </c>
      <c r="F7434">
        <v>30467</v>
      </c>
      <c r="G7434">
        <v>362</v>
      </c>
      <c r="H7434">
        <v>960.87</v>
      </c>
      <c r="I7434">
        <v>79</v>
      </c>
      <c r="J7434">
        <v>5668.38</v>
      </c>
      <c r="K7434">
        <v>1.19</v>
      </c>
      <c r="L7434">
        <v>21.82</v>
      </c>
      <c r="M7434">
        <v>2.65</v>
      </c>
      <c r="N7434">
        <v>12.16</v>
      </c>
      <c r="O7434">
        <v>5.9</v>
      </c>
    </row>
    <row r="7435" spans="1:15" x14ac:dyDescent="0.3">
      <c r="A7435" s="3">
        <v>45306</v>
      </c>
      <c r="B7435" t="s">
        <v>20</v>
      </c>
      <c r="C7435" t="s">
        <v>33</v>
      </c>
      <c r="D7435" t="s">
        <v>76</v>
      </c>
      <c r="E7435" t="s">
        <v>85</v>
      </c>
      <c r="F7435">
        <v>122748</v>
      </c>
      <c r="G7435">
        <v>6743</v>
      </c>
      <c r="H7435">
        <v>6409.49</v>
      </c>
      <c r="I7435">
        <v>1066</v>
      </c>
      <c r="J7435">
        <v>139754.68</v>
      </c>
      <c r="K7435">
        <v>5.49</v>
      </c>
      <c r="L7435">
        <v>15.81</v>
      </c>
      <c r="M7435">
        <v>0.95</v>
      </c>
      <c r="N7435">
        <v>6.01</v>
      </c>
      <c r="O7435">
        <v>21.8</v>
      </c>
    </row>
    <row r="7436" spans="1:15" x14ac:dyDescent="0.3">
      <c r="A7436" s="3">
        <v>45312</v>
      </c>
      <c r="B7436" t="s">
        <v>20</v>
      </c>
      <c r="C7436" t="s">
        <v>68</v>
      </c>
      <c r="D7436" t="s">
        <v>73</v>
      </c>
      <c r="E7436" t="s">
        <v>89</v>
      </c>
      <c r="F7436">
        <v>141699</v>
      </c>
      <c r="G7436">
        <v>2790</v>
      </c>
      <c r="H7436">
        <v>6462.73</v>
      </c>
      <c r="I7436">
        <v>437</v>
      </c>
      <c r="J7436">
        <v>44239.98</v>
      </c>
      <c r="K7436">
        <v>1.97</v>
      </c>
      <c r="L7436">
        <v>15.66</v>
      </c>
      <c r="M7436">
        <v>2.3199999999999998</v>
      </c>
      <c r="N7436">
        <v>14.79</v>
      </c>
      <c r="O7436">
        <v>6.85</v>
      </c>
    </row>
    <row r="7437" spans="1:15" x14ac:dyDescent="0.3">
      <c r="A7437" s="3">
        <v>45354</v>
      </c>
      <c r="B7437" t="s">
        <v>20</v>
      </c>
      <c r="C7437" t="s">
        <v>64</v>
      </c>
      <c r="D7437" t="s">
        <v>76</v>
      </c>
      <c r="E7437" t="s">
        <v>89</v>
      </c>
      <c r="F7437">
        <v>36233</v>
      </c>
      <c r="G7437">
        <v>3724</v>
      </c>
      <c r="H7437">
        <v>13952.74</v>
      </c>
      <c r="I7437">
        <v>596</v>
      </c>
      <c r="J7437">
        <v>74584.800000000003</v>
      </c>
      <c r="K7437">
        <v>10.28</v>
      </c>
      <c r="L7437">
        <v>16</v>
      </c>
      <c r="M7437">
        <v>3.75</v>
      </c>
      <c r="N7437">
        <v>23.41</v>
      </c>
      <c r="O7437">
        <v>5.35</v>
      </c>
    </row>
    <row r="7438" spans="1:15" x14ac:dyDescent="0.3">
      <c r="A7438" s="3">
        <v>45279</v>
      </c>
      <c r="B7438" t="s">
        <v>20</v>
      </c>
      <c r="C7438" t="s">
        <v>72</v>
      </c>
      <c r="D7438" t="s">
        <v>75</v>
      </c>
      <c r="E7438" t="s">
        <v>80</v>
      </c>
      <c r="F7438">
        <v>1189</v>
      </c>
      <c r="G7438">
        <v>153</v>
      </c>
      <c r="H7438">
        <v>626.14</v>
      </c>
      <c r="I7438">
        <v>15</v>
      </c>
      <c r="J7438">
        <v>581.76</v>
      </c>
      <c r="K7438">
        <v>12.87</v>
      </c>
      <c r="L7438">
        <v>9.8000000000000007</v>
      </c>
      <c r="M7438">
        <v>4.09</v>
      </c>
      <c r="N7438">
        <v>41.74</v>
      </c>
      <c r="O7438">
        <v>0.93</v>
      </c>
    </row>
    <row r="7439" spans="1:15" x14ac:dyDescent="0.3">
      <c r="A7439" s="3">
        <v>45320</v>
      </c>
      <c r="B7439" t="s">
        <v>20</v>
      </c>
      <c r="C7439" t="s">
        <v>68</v>
      </c>
      <c r="D7439" t="s">
        <v>75</v>
      </c>
      <c r="E7439" t="s">
        <v>101</v>
      </c>
      <c r="F7439">
        <v>125844</v>
      </c>
      <c r="G7439">
        <v>15553</v>
      </c>
      <c r="H7439">
        <v>19851.66</v>
      </c>
      <c r="I7439">
        <v>3211</v>
      </c>
      <c r="J7439">
        <v>30379.91</v>
      </c>
      <c r="K7439">
        <v>12.36</v>
      </c>
      <c r="L7439">
        <v>20.65</v>
      </c>
      <c r="M7439">
        <v>1.28</v>
      </c>
      <c r="N7439">
        <v>6.18</v>
      </c>
      <c r="O7439">
        <v>1.53</v>
      </c>
    </row>
    <row r="7440" spans="1:15" x14ac:dyDescent="0.3">
      <c r="A7440" s="3">
        <v>45232</v>
      </c>
      <c r="B7440" t="s">
        <v>20</v>
      </c>
      <c r="C7440" t="s">
        <v>41</v>
      </c>
      <c r="D7440" t="s">
        <v>73</v>
      </c>
      <c r="E7440" t="s">
        <v>98</v>
      </c>
      <c r="F7440">
        <v>68334</v>
      </c>
      <c r="G7440">
        <v>9470</v>
      </c>
      <c r="H7440">
        <v>26664.21</v>
      </c>
      <c r="I7440">
        <v>1678</v>
      </c>
      <c r="J7440">
        <v>138780.76</v>
      </c>
      <c r="K7440">
        <v>13.86</v>
      </c>
      <c r="L7440">
        <v>17.72</v>
      </c>
      <c r="M7440">
        <v>2.82</v>
      </c>
      <c r="N7440">
        <v>15.89</v>
      </c>
      <c r="O7440">
        <v>5.2</v>
      </c>
    </row>
    <row r="7441" spans="1:15" x14ac:dyDescent="0.3">
      <c r="A7441" s="3">
        <v>45368</v>
      </c>
      <c r="B7441" t="s">
        <v>20</v>
      </c>
      <c r="C7441" t="s">
        <v>66</v>
      </c>
      <c r="D7441" t="s">
        <v>74</v>
      </c>
      <c r="E7441" t="s">
        <v>95</v>
      </c>
      <c r="F7441">
        <v>85640</v>
      </c>
      <c r="G7441">
        <v>12743</v>
      </c>
      <c r="H7441">
        <v>16985.919999999998</v>
      </c>
      <c r="I7441">
        <v>1022</v>
      </c>
      <c r="J7441">
        <v>15359.97</v>
      </c>
      <c r="K7441">
        <v>14.88</v>
      </c>
      <c r="L7441">
        <v>8.02</v>
      </c>
      <c r="M7441">
        <v>1.33</v>
      </c>
      <c r="N7441">
        <v>16.62</v>
      </c>
      <c r="O7441">
        <v>0.9</v>
      </c>
    </row>
    <row r="7442" spans="1:15" x14ac:dyDescent="0.3">
      <c r="A7442" s="3">
        <v>45293</v>
      </c>
      <c r="B7442" t="s">
        <v>20</v>
      </c>
      <c r="C7442" t="s">
        <v>70</v>
      </c>
      <c r="D7442" t="s">
        <v>73</v>
      </c>
      <c r="E7442" t="s">
        <v>92</v>
      </c>
      <c r="F7442">
        <v>142554</v>
      </c>
      <c r="G7442">
        <v>20152</v>
      </c>
      <c r="H7442">
        <v>45739.4</v>
      </c>
      <c r="I7442">
        <v>3188</v>
      </c>
      <c r="J7442">
        <v>443294.4</v>
      </c>
      <c r="K7442">
        <v>14.14</v>
      </c>
      <c r="L7442">
        <v>15.82</v>
      </c>
      <c r="M7442">
        <v>2.27</v>
      </c>
      <c r="N7442">
        <v>14.35</v>
      </c>
      <c r="O7442">
        <v>9.69</v>
      </c>
    </row>
    <row r="7443" spans="1:15" x14ac:dyDescent="0.3">
      <c r="A7443" s="3">
        <v>45322</v>
      </c>
      <c r="B7443" t="s">
        <v>20</v>
      </c>
      <c r="C7443" t="s">
        <v>67</v>
      </c>
      <c r="D7443" t="s">
        <v>73</v>
      </c>
      <c r="E7443" t="s">
        <v>95</v>
      </c>
      <c r="F7443">
        <v>26270</v>
      </c>
      <c r="G7443">
        <v>3462</v>
      </c>
      <c r="H7443">
        <v>10822.88</v>
      </c>
      <c r="I7443">
        <v>473</v>
      </c>
      <c r="J7443">
        <v>67881.23</v>
      </c>
      <c r="K7443">
        <v>13.18</v>
      </c>
      <c r="L7443">
        <v>13.66</v>
      </c>
      <c r="M7443">
        <v>3.13</v>
      </c>
      <c r="N7443">
        <v>22.88</v>
      </c>
      <c r="O7443">
        <v>6.27</v>
      </c>
    </row>
    <row r="7444" spans="1:15" x14ac:dyDescent="0.3">
      <c r="A7444" s="3">
        <v>45346</v>
      </c>
      <c r="B7444" t="s">
        <v>20</v>
      </c>
      <c r="C7444" t="s">
        <v>53</v>
      </c>
      <c r="D7444" t="s">
        <v>74</v>
      </c>
      <c r="E7444" t="s">
        <v>89</v>
      </c>
      <c r="F7444">
        <v>130185</v>
      </c>
      <c r="G7444">
        <v>14826</v>
      </c>
      <c r="H7444">
        <v>17232.330000000002</v>
      </c>
      <c r="I7444">
        <v>753</v>
      </c>
      <c r="J7444">
        <v>14755.43</v>
      </c>
      <c r="K7444">
        <v>11.39</v>
      </c>
      <c r="L7444">
        <v>5.08</v>
      </c>
      <c r="M7444">
        <v>1.1599999999999999</v>
      </c>
      <c r="N7444">
        <v>22.88</v>
      </c>
      <c r="O7444">
        <v>0.86</v>
      </c>
    </row>
    <row r="7445" spans="1:15" x14ac:dyDescent="0.3">
      <c r="A7445" s="3">
        <v>45232</v>
      </c>
      <c r="B7445" t="s">
        <v>20</v>
      </c>
      <c r="C7445" t="s">
        <v>70</v>
      </c>
      <c r="D7445" t="s">
        <v>76</v>
      </c>
      <c r="E7445" t="s">
        <v>95</v>
      </c>
      <c r="F7445">
        <v>52455</v>
      </c>
      <c r="G7445">
        <v>3107</v>
      </c>
      <c r="H7445">
        <v>7586.68</v>
      </c>
      <c r="I7445">
        <v>456</v>
      </c>
      <c r="J7445">
        <v>87468.43</v>
      </c>
      <c r="K7445">
        <v>5.92</v>
      </c>
      <c r="L7445">
        <v>14.68</v>
      </c>
      <c r="M7445">
        <v>2.44</v>
      </c>
      <c r="N7445">
        <v>16.64</v>
      </c>
      <c r="O7445">
        <v>11.53</v>
      </c>
    </row>
    <row r="7446" spans="1:15" x14ac:dyDescent="0.3">
      <c r="A7446" s="3">
        <v>45331</v>
      </c>
      <c r="B7446" t="s">
        <v>20</v>
      </c>
      <c r="C7446" t="s">
        <v>42</v>
      </c>
      <c r="D7446" t="s">
        <v>74</v>
      </c>
      <c r="E7446" t="s">
        <v>102</v>
      </c>
      <c r="F7446">
        <v>58491</v>
      </c>
      <c r="G7446">
        <v>3097</v>
      </c>
      <c r="H7446">
        <v>10900.15</v>
      </c>
      <c r="I7446">
        <v>405</v>
      </c>
      <c r="J7446">
        <v>19406.599999999999</v>
      </c>
      <c r="K7446">
        <v>5.29</v>
      </c>
      <c r="L7446">
        <v>13.08</v>
      </c>
      <c r="M7446">
        <v>3.52</v>
      </c>
      <c r="N7446">
        <v>26.91</v>
      </c>
      <c r="O7446">
        <v>1.78</v>
      </c>
    </row>
    <row r="7447" spans="1:15" x14ac:dyDescent="0.3">
      <c r="A7447" s="3">
        <v>45236</v>
      </c>
      <c r="B7447" t="s">
        <v>20</v>
      </c>
      <c r="C7447" t="s">
        <v>32</v>
      </c>
      <c r="D7447" t="s">
        <v>73</v>
      </c>
      <c r="E7447" t="s">
        <v>80</v>
      </c>
      <c r="F7447">
        <v>35028</v>
      </c>
      <c r="G7447">
        <v>3300</v>
      </c>
      <c r="H7447">
        <v>14405.89</v>
      </c>
      <c r="I7447">
        <v>176</v>
      </c>
      <c r="J7447">
        <v>18289.84</v>
      </c>
      <c r="K7447">
        <v>9.42</v>
      </c>
      <c r="L7447">
        <v>5.33</v>
      </c>
      <c r="M7447">
        <v>4.37</v>
      </c>
      <c r="N7447">
        <v>81.849999999999994</v>
      </c>
      <c r="O7447">
        <v>1.27</v>
      </c>
    </row>
    <row r="7448" spans="1:15" x14ac:dyDescent="0.3">
      <c r="A7448" s="3">
        <v>45368</v>
      </c>
      <c r="B7448" t="s">
        <v>20</v>
      </c>
      <c r="C7448" t="s">
        <v>68</v>
      </c>
      <c r="D7448" t="s">
        <v>75</v>
      </c>
      <c r="E7448" t="s">
        <v>81</v>
      </c>
      <c r="F7448">
        <v>60127</v>
      </c>
      <c r="G7448">
        <v>750</v>
      </c>
      <c r="H7448">
        <v>1287.74</v>
      </c>
      <c r="I7448">
        <v>110</v>
      </c>
      <c r="J7448">
        <v>18590.669999999998</v>
      </c>
      <c r="K7448">
        <v>1.25</v>
      </c>
      <c r="L7448">
        <v>14.67</v>
      </c>
      <c r="M7448">
        <v>1.72</v>
      </c>
      <c r="N7448">
        <v>11.71</v>
      </c>
      <c r="O7448">
        <v>14.44</v>
      </c>
    </row>
    <row r="7449" spans="1:15" x14ac:dyDescent="0.3">
      <c r="A7449" s="3">
        <v>45224</v>
      </c>
      <c r="B7449" t="s">
        <v>20</v>
      </c>
      <c r="C7449" t="s">
        <v>55</v>
      </c>
      <c r="D7449" t="s">
        <v>76</v>
      </c>
      <c r="E7449" t="s">
        <v>89</v>
      </c>
      <c r="F7449">
        <v>22545</v>
      </c>
      <c r="G7449">
        <v>2500</v>
      </c>
      <c r="H7449">
        <v>5744.28</v>
      </c>
      <c r="I7449">
        <v>506</v>
      </c>
      <c r="J7449">
        <v>32398.86</v>
      </c>
      <c r="K7449">
        <v>11.09</v>
      </c>
      <c r="L7449">
        <v>20.239999999999998</v>
      </c>
      <c r="M7449">
        <v>2.2999999999999998</v>
      </c>
      <c r="N7449">
        <v>11.35</v>
      </c>
      <c r="O7449">
        <v>5.64</v>
      </c>
    </row>
    <row r="7450" spans="1:15" x14ac:dyDescent="0.3">
      <c r="A7450" s="3">
        <v>45272</v>
      </c>
      <c r="B7450" t="s">
        <v>20</v>
      </c>
      <c r="C7450" t="s">
        <v>25</v>
      </c>
      <c r="D7450" t="s">
        <v>76</v>
      </c>
      <c r="E7450" t="s">
        <v>101</v>
      </c>
      <c r="F7450">
        <v>106863</v>
      </c>
      <c r="G7450">
        <v>12217</v>
      </c>
      <c r="H7450">
        <v>28629.77</v>
      </c>
      <c r="I7450">
        <v>2452</v>
      </c>
      <c r="J7450">
        <v>393544.53</v>
      </c>
      <c r="K7450">
        <v>11.43</v>
      </c>
      <c r="L7450">
        <v>20.07</v>
      </c>
      <c r="M7450">
        <v>2.34</v>
      </c>
      <c r="N7450">
        <v>11.68</v>
      </c>
      <c r="O7450">
        <v>13.75</v>
      </c>
    </row>
    <row r="7451" spans="1:15" x14ac:dyDescent="0.3">
      <c r="A7451" s="3">
        <v>45263</v>
      </c>
      <c r="B7451" t="s">
        <v>20</v>
      </c>
      <c r="C7451" t="s">
        <v>36</v>
      </c>
      <c r="D7451" t="s">
        <v>74</v>
      </c>
      <c r="E7451" t="s">
        <v>82</v>
      </c>
      <c r="F7451">
        <v>28584</v>
      </c>
      <c r="G7451">
        <v>3879</v>
      </c>
      <c r="H7451">
        <v>4958.9799999999996</v>
      </c>
      <c r="I7451">
        <v>608</v>
      </c>
      <c r="J7451">
        <v>90592.22</v>
      </c>
      <c r="K7451">
        <v>13.57</v>
      </c>
      <c r="L7451">
        <v>15.67</v>
      </c>
      <c r="M7451">
        <v>1.28</v>
      </c>
      <c r="N7451">
        <v>8.16</v>
      </c>
      <c r="O7451">
        <v>18.27</v>
      </c>
    </row>
    <row r="7452" spans="1:15" x14ac:dyDescent="0.3">
      <c r="A7452" s="3">
        <v>45264</v>
      </c>
      <c r="B7452" t="s">
        <v>20</v>
      </c>
      <c r="C7452" t="s">
        <v>71</v>
      </c>
      <c r="D7452" t="s">
        <v>74</v>
      </c>
      <c r="E7452" t="s">
        <v>95</v>
      </c>
      <c r="F7452">
        <v>60303</v>
      </c>
      <c r="G7452">
        <v>6793</v>
      </c>
      <c r="H7452">
        <v>16754.27</v>
      </c>
      <c r="I7452">
        <v>218</v>
      </c>
      <c r="J7452">
        <v>12203.42</v>
      </c>
      <c r="K7452">
        <v>11.26</v>
      </c>
      <c r="L7452">
        <v>3.21</v>
      </c>
      <c r="M7452">
        <v>2.4700000000000002</v>
      </c>
      <c r="N7452">
        <v>76.849999999999994</v>
      </c>
      <c r="O7452">
        <v>0.73</v>
      </c>
    </row>
    <row r="7453" spans="1:15" x14ac:dyDescent="0.3">
      <c r="A7453" s="3">
        <v>45368</v>
      </c>
      <c r="B7453" t="s">
        <v>20</v>
      </c>
      <c r="C7453" t="s">
        <v>64</v>
      </c>
      <c r="D7453" t="s">
        <v>73</v>
      </c>
      <c r="E7453" t="s">
        <v>90</v>
      </c>
      <c r="F7453">
        <v>49398</v>
      </c>
      <c r="G7453">
        <v>2562</v>
      </c>
      <c r="H7453">
        <v>9974.76</v>
      </c>
      <c r="I7453">
        <v>486</v>
      </c>
      <c r="J7453">
        <v>12350.53</v>
      </c>
      <c r="K7453">
        <v>5.19</v>
      </c>
      <c r="L7453">
        <v>18.97</v>
      </c>
      <c r="M7453">
        <v>3.89</v>
      </c>
      <c r="N7453">
        <v>20.52</v>
      </c>
      <c r="O7453">
        <v>1.24</v>
      </c>
    </row>
    <row r="7454" spans="1:15" x14ac:dyDescent="0.3">
      <c r="A7454" s="3">
        <v>45284</v>
      </c>
      <c r="B7454" t="s">
        <v>20</v>
      </c>
      <c r="C7454" t="s">
        <v>68</v>
      </c>
      <c r="D7454" t="s">
        <v>76</v>
      </c>
      <c r="E7454" t="s">
        <v>84</v>
      </c>
      <c r="F7454">
        <v>79933</v>
      </c>
      <c r="G7454">
        <v>11408</v>
      </c>
      <c r="H7454">
        <v>13097.25</v>
      </c>
      <c r="I7454">
        <v>1240</v>
      </c>
      <c r="J7454">
        <v>58224.95</v>
      </c>
      <c r="K7454">
        <v>14.27</v>
      </c>
      <c r="L7454">
        <v>10.87</v>
      </c>
      <c r="M7454">
        <v>1.1499999999999999</v>
      </c>
      <c r="N7454">
        <v>10.56</v>
      </c>
      <c r="O7454">
        <v>4.45</v>
      </c>
    </row>
    <row r="7455" spans="1:15" x14ac:dyDescent="0.3">
      <c r="A7455" s="3">
        <v>45371</v>
      </c>
      <c r="B7455" t="s">
        <v>20</v>
      </c>
      <c r="C7455" t="s">
        <v>58</v>
      </c>
      <c r="D7455" t="s">
        <v>76</v>
      </c>
      <c r="E7455" t="s">
        <v>88</v>
      </c>
      <c r="F7455">
        <v>122149</v>
      </c>
      <c r="G7455">
        <v>15848</v>
      </c>
      <c r="H7455">
        <v>55032.95</v>
      </c>
      <c r="I7455">
        <v>1539</v>
      </c>
      <c r="J7455">
        <v>212330.19</v>
      </c>
      <c r="K7455">
        <v>12.97</v>
      </c>
      <c r="L7455">
        <v>9.7100000000000009</v>
      </c>
      <c r="M7455">
        <v>3.47</v>
      </c>
      <c r="N7455">
        <v>35.76</v>
      </c>
      <c r="O7455">
        <v>3.86</v>
      </c>
    </row>
    <row r="7456" spans="1:15" x14ac:dyDescent="0.3">
      <c r="A7456" s="3">
        <v>45332</v>
      </c>
      <c r="B7456" t="s">
        <v>20</v>
      </c>
      <c r="C7456" t="s">
        <v>34</v>
      </c>
      <c r="D7456" t="s">
        <v>74</v>
      </c>
      <c r="E7456" t="s">
        <v>104</v>
      </c>
      <c r="F7456">
        <v>137293</v>
      </c>
      <c r="G7456">
        <v>4356</v>
      </c>
      <c r="H7456">
        <v>8570.07</v>
      </c>
      <c r="I7456">
        <v>442</v>
      </c>
      <c r="J7456">
        <v>22717.759999999998</v>
      </c>
      <c r="K7456">
        <v>3.17</v>
      </c>
      <c r="L7456">
        <v>10.15</v>
      </c>
      <c r="M7456">
        <v>1.97</v>
      </c>
      <c r="N7456">
        <v>19.39</v>
      </c>
      <c r="O7456">
        <v>2.65</v>
      </c>
    </row>
    <row r="7457" spans="1:15" x14ac:dyDescent="0.3">
      <c r="A7457" s="3">
        <v>45233</v>
      </c>
      <c r="B7457" t="s">
        <v>20</v>
      </c>
      <c r="C7457" t="s">
        <v>54</v>
      </c>
      <c r="D7457" t="s">
        <v>74</v>
      </c>
      <c r="E7457" t="s">
        <v>88</v>
      </c>
      <c r="F7457">
        <v>70920</v>
      </c>
      <c r="G7457">
        <v>9366</v>
      </c>
      <c r="H7457">
        <v>29814.48</v>
      </c>
      <c r="I7457">
        <v>779</v>
      </c>
      <c r="J7457">
        <v>40674.35</v>
      </c>
      <c r="K7457">
        <v>13.21</v>
      </c>
      <c r="L7457">
        <v>8.32</v>
      </c>
      <c r="M7457">
        <v>3.18</v>
      </c>
      <c r="N7457">
        <v>38.270000000000003</v>
      </c>
      <c r="O7457">
        <v>1.36</v>
      </c>
    </row>
    <row r="7458" spans="1:15" x14ac:dyDescent="0.3">
      <c r="A7458" s="3">
        <v>45308</v>
      </c>
      <c r="B7458" t="s">
        <v>20</v>
      </c>
      <c r="C7458" t="s">
        <v>52</v>
      </c>
      <c r="D7458" t="s">
        <v>75</v>
      </c>
      <c r="E7458" t="s">
        <v>98</v>
      </c>
      <c r="F7458">
        <v>86968</v>
      </c>
      <c r="G7458">
        <v>661</v>
      </c>
      <c r="H7458">
        <v>1203.67</v>
      </c>
      <c r="I7458">
        <v>85</v>
      </c>
      <c r="J7458">
        <v>5028.0600000000004</v>
      </c>
      <c r="K7458">
        <v>0.76</v>
      </c>
      <c r="L7458">
        <v>12.86</v>
      </c>
      <c r="M7458">
        <v>1.82</v>
      </c>
      <c r="N7458">
        <v>14.16</v>
      </c>
      <c r="O7458">
        <v>4.18</v>
      </c>
    </row>
    <row r="7459" spans="1:15" x14ac:dyDescent="0.3">
      <c r="A7459" s="3">
        <v>45369</v>
      </c>
      <c r="B7459" t="s">
        <v>20</v>
      </c>
      <c r="C7459" t="s">
        <v>58</v>
      </c>
      <c r="D7459" t="s">
        <v>73</v>
      </c>
      <c r="E7459" t="s">
        <v>96</v>
      </c>
      <c r="F7459">
        <v>99243</v>
      </c>
      <c r="G7459">
        <v>10575</v>
      </c>
      <c r="H7459">
        <v>22082.43</v>
      </c>
      <c r="I7459">
        <v>952</v>
      </c>
      <c r="J7459">
        <v>179086.66</v>
      </c>
      <c r="K7459">
        <v>10.66</v>
      </c>
      <c r="L7459">
        <v>9</v>
      </c>
      <c r="M7459">
        <v>2.09</v>
      </c>
      <c r="N7459">
        <v>23.2</v>
      </c>
      <c r="O7459">
        <v>8.11</v>
      </c>
    </row>
    <row r="7460" spans="1:15" x14ac:dyDescent="0.3">
      <c r="A7460" s="3">
        <v>45348</v>
      </c>
      <c r="B7460" t="s">
        <v>20</v>
      </c>
      <c r="C7460" t="s">
        <v>35</v>
      </c>
      <c r="D7460" t="s">
        <v>75</v>
      </c>
      <c r="E7460" t="s">
        <v>104</v>
      </c>
      <c r="F7460">
        <v>39068</v>
      </c>
      <c r="G7460">
        <v>1684</v>
      </c>
      <c r="H7460">
        <v>3423.33</v>
      </c>
      <c r="I7460">
        <v>172</v>
      </c>
      <c r="J7460">
        <v>8949.7900000000009</v>
      </c>
      <c r="K7460">
        <v>4.3099999999999996</v>
      </c>
      <c r="L7460">
        <v>10.210000000000001</v>
      </c>
      <c r="M7460">
        <v>2.0299999999999998</v>
      </c>
      <c r="N7460">
        <v>19.899999999999999</v>
      </c>
      <c r="O7460">
        <v>2.61</v>
      </c>
    </row>
    <row r="7461" spans="1:15" x14ac:dyDescent="0.3">
      <c r="A7461" s="3">
        <v>45298</v>
      </c>
      <c r="B7461" t="s">
        <v>20</v>
      </c>
      <c r="C7461" t="s">
        <v>44</v>
      </c>
      <c r="D7461" t="s">
        <v>73</v>
      </c>
      <c r="E7461" t="s">
        <v>88</v>
      </c>
      <c r="F7461">
        <v>9971</v>
      </c>
      <c r="G7461">
        <v>364</v>
      </c>
      <c r="H7461">
        <v>596.87</v>
      </c>
      <c r="I7461">
        <v>70</v>
      </c>
      <c r="J7461">
        <v>10820.68</v>
      </c>
      <c r="K7461">
        <v>3.65</v>
      </c>
      <c r="L7461">
        <v>19.23</v>
      </c>
      <c r="M7461">
        <v>1.64</v>
      </c>
      <c r="N7461">
        <v>8.5299999999999994</v>
      </c>
      <c r="O7461">
        <v>18.13</v>
      </c>
    </row>
    <row r="7462" spans="1:15" x14ac:dyDescent="0.3">
      <c r="A7462" s="3">
        <v>45250</v>
      </c>
      <c r="B7462" t="s">
        <v>20</v>
      </c>
      <c r="C7462" t="s">
        <v>54</v>
      </c>
      <c r="D7462" t="s">
        <v>75</v>
      </c>
      <c r="E7462" t="s">
        <v>79</v>
      </c>
      <c r="F7462">
        <v>13587</v>
      </c>
      <c r="G7462">
        <v>1409</v>
      </c>
      <c r="H7462">
        <v>3204.24</v>
      </c>
      <c r="I7462">
        <v>178</v>
      </c>
      <c r="J7462">
        <v>10162.39</v>
      </c>
      <c r="K7462">
        <v>10.37</v>
      </c>
      <c r="L7462">
        <v>12.63</v>
      </c>
      <c r="M7462">
        <v>2.27</v>
      </c>
      <c r="N7462">
        <v>18</v>
      </c>
      <c r="O7462">
        <v>3.17</v>
      </c>
    </row>
    <row r="7463" spans="1:15" x14ac:dyDescent="0.3">
      <c r="A7463" s="3">
        <v>45203</v>
      </c>
      <c r="B7463" t="s">
        <v>20</v>
      </c>
      <c r="C7463" t="s">
        <v>52</v>
      </c>
      <c r="D7463" t="s">
        <v>76</v>
      </c>
      <c r="E7463" t="s">
        <v>83</v>
      </c>
      <c r="F7463">
        <v>48755</v>
      </c>
      <c r="G7463">
        <v>769</v>
      </c>
      <c r="H7463">
        <v>1351.34</v>
      </c>
      <c r="I7463">
        <v>95</v>
      </c>
      <c r="J7463">
        <v>1536.72</v>
      </c>
      <c r="K7463">
        <v>1.58</v>
      </c>
      <c r="L7463">
        <v>12.35</v>
      </c>
      <c r="M7463">
        <v>1.76</v>
      </c>
      <c r="N7463">
        <v>14.22</v>
      </c>
      <c r="O7463">
        <v>1.1399999999999999</v>
      </c>
    </row>
    <row r="7464" spans="1:15" x14ac:dyDescent="0.3">
      <c r="A7464" s="3">
        <v>45362</v>
      </c>
      <c r="B7464" t="s">
        <v>20</v>
      </c>
      <c r="C7464" t="s">
        <v>66</v>
      </c>
      <c r="D7464" t="s">
        <v>74</v>
      </c>
      <c r="E7464" t="s">
        <v>78</v>
      </c>
      <c r="F7464">
        <v>38474</v>
      </c>
      <c r="G7464">
        <v>684</v>
      </c>
      <c r="H7464">
        <v>1011.23</v>
      </c>
      <c r="I7464">
        <v>68</v>
      </c>
      <c r="J7464">
        <v>5555.38</v>
      </c>
      <c r="K7464">
        <v>1.78</v>
      </c>
      <c r="L7464">
        <v>9.94</v>
      </c>
      <c r="M7464">
        <v>1.48</v>
      </c>
      <c r="N7464">
        <v>14.87</v>
      </c>
      <c r="O7464">
        <v>5.49</v>
      </c>
    </row>
    <row r="7465" spans="1:15" x14ac:dyDescent="0.3">
      <c r="A7465" s="3">
        <v>45260</v>
      </c>
      <c r="B7465" t="s">
        <v>20</v>
      </c>
      <c r="C7465" t="s">
        <v>61</v>
      </c>
      <c r="D7465" t="s">
        <v>73</v>
      </c>
      <c r="E7465" t="s">
        <v>106</v>
      </c>
      <c r="F7465">
        <v>9942</v>
      </c>
      <c r="G7465">
        <v>219</v>
      </c>
      <c r="H7465">
        <v>290.36</v>
      </c>
      <c r="I7465">
        <v>17</v>
      </c>
      <c r="J7465">
        <v>309.20999999999998</v>
      </c>
      <c r="K7465">
        <v>2.2000000000000002</v>
      </c>
      <c r="L7465">
        <v>7.76</v>
      </c>
      <c r="M7465">
        <v>1.33</v>
      </c>
      <c r="N7465">
        <v>17.079999999999998</v>
      </c>
      <c r="O7465">
        <v>1.06</v>
      </c>
    </row>
    <row r="7466" spans="1:15" x14ac:dyDescent="0.3">
      <c r="A7466" s="3">
        <v>45301</v>
      </c>
      <c r="B7466" t="s">
        <v>20</v>
      </c>
      <c r="C7466" t="s">
        <v>49</v>
      </c>
      <c r="D7466" t="s">
        <v>76</v>
      </c>
      <c r="E7466" t="s">
        <v>84</v>
      </c>
      <c r="F7466">
        <v>43437</v>
      </c>
      <c r="G7466">
        <v>2271</v>
      </c>
      <c r="H7466">
        <v>1580.86</v>
      </c>
      <c r="I7466">
        <v>371</v>
      </c>
      <c r="J7466">
        <v>29783.63</v>
      </c>
      <c r="K7466">
        <v>5.23</v>
      </c>
      <c r="L7466">
        <v>16.34</v>
      </c>
      <c r="M7466">
        <v>0.7</v>
      </c>
      <c r="N7466">
        <v>4.26</v>
      </c>
      <c r="O7466">
        <v>18.84</v>
      </c>
    </row>
    <row r="7467" spans="1:15" x14ac:dyDescent="0.3">
      <c r="A7467" s="3">
        <v>45202</v>
      </c>
      <c r="B7467" t="s">
        <v>20</v>
      </c>
      <c r="C7467" t="s">
        <v>37</v>
      </c>
      <c r="D7467" t="s">
        <v>73</v>
      </c>
      <c r="E7467" t="s">
        <v>100</v>
      </c>
      <c r="F7467">
        <v>85549</v>
      </c>
      <c r="G7467">
        <v>4480</v>
      </c>
      <c r="H7467">
        <v>4115.96</v>
      </c>
      <c r="I7467">
        <v>327</v>
      </c>
      <c r="J7467">
        <v>16473.45</v>
      </c>
      <c r="K7467">
        <v>5.24</v>
      </c>
      <c r="L7467">
        <v>7.3</v>
      </c>
      <c r="M7467">
        <v>0.92</v>
      </c>
      <c r="N7467">
        <v>12.59</v>
      </c>
      <c r="O7467">
        <v>4</v>
      </c>
    </row>
    <row r="7468" spans="1:15" x14ac:dyDescent="0.3">
      <c r="A7468" s="3">
        <v>45323</v>
      </c>
      <c r="B7468" t="s">
        <v>20</v>
      </c>
      <c r="C7468" t="s">
        <v>27</v>
      </c>
      <c r="D7468" t="s">
        <v>76</v>
      </c>
      <c r="E7468" t="s">
        <v>103</v>
      </c>
      <c r="F7468">
        <v>127032</v>
      </c>
      <c r="G7468">
        <v>18782</v>
      </c>
      <c r="H7468">
        <v>71839.88</v>
      </c>
      <c r="I7468">
        <v>617</v>
      </c>
      <c r="J7468">
        <v>77299.69</v>
      </c>
      <c r="K7468">
        <v>14.79</v>
      </c>
      <c r="L7468">
        <v>3.29</v>
      </c>
      <c r="M7468">
        <v>3.82</v>
      </c>
      <c r="N7468">
        <v>116.43</v>
      </c>
      <c r="O7468">
        <v>1.08</v>
      </c>
    </row>
    <row r="7469" spans="1:15" x14ac:dyDescent="0.3">
      <c r="A7469" s="3">
        <v>45248</v>
      </c>
      <c r="B7469" t="s">
        <v>20</v>
      </c>
      <c r="C7469" t="s">
        <v>65</v>
      </c>
      <c r="D7469" t="s">
        <v>73</v>
      </c>
      <c r="E7469" t="s">
        <v>90</v>
      </c>
      <c r="F7469">
        <v>91151</v>
      </c>
      <c r="G7469">
        <v>3838</v>
      </c>
      <c r="H7469">
        <v>3177.65</v>
      </c>
      <c r="I7469">
        <v>629</v>
      </c>
      <c r="J7469">
        <v>19287.080000000002</v>
      </c>
      <c r="K7469">
        <v>4.21</v>
      </c>
      <c r="L7469">
        <v>16.39</v>
      </c>
      <c r="M7469">
        <v>0.83</v>
      </c>
      <c r="N7469">
        <v>5.05</v>
      </c>
      <c r="O7469">
        <v>6.07</v>
      </c>
    </row>
    <row r="7470" spans="1:15" x14ac:dyDescent="0.3">
      <c r="A7470" s="3">
        <v>45315</v>
      </c>
      <c r="B7470" t="s">
        <v>20</v>
      </c>
      <c r="C7470" t="s">
        <v>66</v>
      </c>
      <c r="D7470" t="s">
        <v>74</v>
      </c>
      <c r="E7470" t="s">
        <v>80</v>
      </c>
      <c r="F7470">
        <v>107340</v>
      </c>
      <c r="G7470">
        <v>7443</v>
      </c>
      <c r="H7470">
        <v>22268.54</v>
      </c>
      <c r="I7470">
        <v>1007</v>
      </c>
      <c r="J7470">
        <v>197007.14</v>
      </c>
      <c r="K7470">
        <v>6.93</v>
      </c>
      <c r="L7470">
        <v>13.53</v>
      </c>
      <c r="M7470">
        <v>2.99</v>
      </c>
      <c r="N7470">
        <v>22.11</v>
      </c>
      <c r="O7470">
        <v>8.85</v>
      </c>
    </row>
    <row r="7471" spans="1:15" x14ac:dyDescent="0.3">
      <c r="A7471" s="3">
        <v>45316</v>
      </c>
      <c r="B7471" t="s">
        <v>20</v>
      </c>
      <c r="C7471" t="s">
        <v>42</v>
      </c>
      <c r="D7471" t="s">
        <v>76</v>
      </c>
      <c r="E7471" t="s">
        <v>96</v>
      </c>
      <c r="F7471">
        <v>57318</v>
      </c>
      <c r="G7471">
        <v>6816</v>
      </c>
      <c r="H7471">
        <v>24361.7</v>
      </c>
      <c r="I7471">
        <v>664</v>
      </c>
      <c r="J7471">
        <v>4407.05</v>
      </c>
      <c r="K7471">
        <v>11.89</v>
      </c>
      <c r="L7471">
        <v>9.74</v>
      </c>
      <c r="M7471">
        <v>3.57</v>
      </c>
      <c r="N7471">
        <v>36.69</v>
      </c>
      <c r="O7471">
        <v>0.18</v>
      </c>
    </row>
    <row r="7472" spans="1:15" x14ac:dyDescent="0.3">
      <c r="A7472" s="3">
        <v>45339</v>
      </c>
      <c r="B7472" t="s">
        <v>20</v>
      </c>
      <c r="C7472" t="s">
        <v>68</v>
      </c>
      <c r="D7472" t="s">
        <v>74</v>
      </c>
      <c r="E7472" t="s">
        <v>82</v>
      </c>
      <c r="F7472">
        <v>69892</v>
      </c>
      <c r="G7472">
        <v>7792</v>
      </c>
      <c r="H7472">
        <v>35055.440000000002</v>
      </c>
      <c r="I7472">
        <v>834</v>
      </c>
      <c r="J7472">
        <v>164444.87</v>
      </c>
      <c r="K7472">
        <v>11.15</v>
      </c>
      <c r="L7472">
        <v>10.7</v>
      </c>
      <c r="M7472">
        <v>4.5</v>
      </c>
      <c r="N7472">
        <v>42.03</v>
      </c>
      <c r="O7472">
        <v>4.6900000000000004</v>
      </c>
    </row>
    <row r="7473" spans="1:15" x14ac:dyDescent="0.3">
      <c r="A7473" s="3">
        <v>45230</v>
      </c>
      <c r="B7473" t="s">
        <v>20</v>
      </c>
      <c r="C7473" t="s">
        <v>63</v>
      </c>
      <c r="D7473" t="s">
        <v>74</v>
      </c>
      <c r="E7473" t="s">
        <v>85</v>
      </c>
      <c r="F7473">
        <v>116307</v>
      </c>
      <c r="G7473">
        <v>2971</v>
      </c>
      <c r="H7473">
        <v>4800.25</v>
      </c>
      <c r="I7473">
        <v>185</v>
      </c>
      <c r="J7473">
        <v>18066.97</v>
      </c>
      <c r="K7473">
        <v>2.5499999999999998</v>
      </c>
      <c r="L7473">
        <v>6.23</v>
      </c>
      <c r="M7473">
        <v>1.62</v>
      </c>
      <c r="N7473">
        <v>25.95</v>
      </c>
      <c r="O7473">
        <v>3.76</v>
      </c>
    </row>
    <row r="7474" spans="1:15" x14ac:dyDescent="0.3">
      <c r="A7474" s="3">
        <v>45367</v>
      </c>
      <c r="B7474" t="s">
        <v>20</v>
      </c>
      <c r="C7474" t="s">
        <v>53</v>
      </c>
      <c r="D7474" t="s">
        <v>76</v>
      </c>
      <c r="E7474" t="s">
        <v>105</v>
      </c>
      <c r="F7474">
        <v>74218</v>
      </c>
      <c r="G7474">
        <v>8947</v>
      </c>
      <c r="H7474">
        <v>16075.19</v>
      </c>
      <c r="I7474">
        <v>1808</v>
      </c>
      <c r="J7474">
        <v>201125.41</v>
      </c>
      <c r="K7474">
        <v>12.06</v>
      </c>
      <c r="L7474">
        <v>20.21</v>
      </c>
      <c r="M7474">
        <v>1.8</v>
      </c>
      <c r="N7474">
        <v>8.89</v>
      </c>
      <c r="O7474">
        <v>12.51</v>
      </c>
    </row>
    <row r="7475" spans="1:15" x14ac:dyDescent="0.3">
      <c r="A7475" s="3">
        <v>45286</v>
      </c>
      <c r="B7475" t="s">
        <v>20</v>
      </c>
      <c r="C7475" t="s">
        <v>45</v>
      </c>
      <c r="D7475" t="s">
        <v>73</v>
      </c>
      <c r="E7475" t="s">
        <v>105</v>
      </c>
      <c r="F7475">
        <v>135870</v>
      </c>
      <c r="G7475">
        <v>9848</v>
      </c>
      <c r="H7475">
        <v>35717.19</v>
      </c>
      <c r="I7475">
        <v>485</v>
      </c>
      <c r="J7475">
        <v>75602.64</v>
      </c>
      <c r="K7475">
        <v>7.25</v>
      </c>
      <c r="L7475">
        <v>4.92</v>
      </c>
      <c r="M7475">
        <v>3.63</v>
      </c>
      <c r="N7475">
        <v>73.64</v>
      </c>
      <c r="O7475">
        <v>2.12</v>
      </c>
    </row>
    <row r="7476" spans="1:15" x14ac:dyDescent="0.3">
      <c r="A7476" s="3">
        <v>45247</v>
      </c>
      <c r="B7476" t="s">
        <v>20</v>
      </c>
      <c r="C7476" t="s">
        <v>53</v>
      </c>
      <c r="D7476" t="s">
        <v>73</v>
      </c>
      <c r="E7476" t="s">
        <v>104</v>
      </c>
      <c r="F7476">
        <v>89409</v>
      </c>
      <c r="G7476">
        <v>3596</v>
      </c>
      <c r="H7476">
        <v>5578.59</v>
      </c>
      <c r="I7476">
        <v>517</v>
      </c>
      <c r="J7476">
        <v>93513.52</v>
      </c>
      <c r="K7476">
        <v>4.0199999999999996</v>
      </c>
      <c r="L7476">
        <v>14.38</v>
      </c>
      <c r="M7476">
        <v>1.55</v>
      </c>
      <c r="N7476">
        <v>10.79</v>
      </c>
      <c r="O7476">
        <v>16.760000000000002</v>
      </c>
    </row>
    <row r="7477" spans="1:15" x14ac:dyDescent="0.3">
      <c r="A7477" s="3">
        <v>45287</v>
      </c>
      <c r="B7477" t="s">
        <v>20</v>
      </c>
      <c r="C7477" t="s">
        <v>49</v>
      </c>
      <c r="D7477" t="s">
        <v>76</v>
      </c>
      <c r="E7477" t="s">
        <v>80</v>
      </c>
      <c r="F7477">
        <v>67921</v>
      </c>
      <c r="G7477">
        <v>6036</v>
      </c>
      <c r="H7477">
        <v>18474.34</v>
      </c>
      <c r="I7477">
        <v>1071</v>
      </c>
      <c r="J7477">
        <v>59513.68</v>
      </c>
      <c r="K7477">
        <v>8.89</v>
      </c>
      <c r="L7477">
        <v>17.739999999999998</v>
      </c>
      <c r="M7477">
        <v>3.06</v>
      </c>
      <c r="N7477">
        <v>17.25</v>
      </c>
      <c r="O7477">
        <v>3.22</v>
      </c>
    </row>
    <row r="7478" spans="1:15" x14ac:dyDescent="0.3">
      <c r="A7478" s="3">
        <v>45340</v>
      </c>
      <c r="B7478" t="s">
        <v>20</v>
      </c>
      <c r="C7478" t="s">
        <v>31</v>
      </c>
      <c r="D7478" t="s">
        <v>76</v>
      </c>
      <c r="E7478" t="s">
        <v>84</v>
      </c>
      <c r="F7478">
        <v>128757</v>
      </c>
      <c r="G7478">
        <v>16088</v>
      </c>
      <c r="H7478">
        <v>34004.19</v>
      </c>
      <c r="I7478">
        <v>1019</v>
      </c>
      <c r="J7478">
        <v>74665.210000000006</v>
      </c>
      <c r="K7478">
        <v>12.49</v>
      </c>
      <c r="L7478">
        <v>6.33</v>
      </c>
      <c r="M7478">
        <v>2.11</v>
      </c>
      <c r="N7478">
        <v>33.369999999999997</v>
      </c>
      <c r="O7478">
        <v>2.2000000000000002</v>
      </c>
    </row>
    <row r="7479" spans="1:15" x14ac:dyDescent="0.3">
      <c r="A7479" s="3">
        <v>45369</v>
      </c>
      <c r="B7479" t="s">
        <v>20</v>
      </c>
      <c r="C7479" t="s">
        <v>66</v>
      </c>
      <c r="D7479" t="s">
        <v>75</v>
      </c>
      <c r="E7479" t="s">
        <v>79</v>
      </c>
      <c r="F7479">
        <v>120620</v>
      </c>
      <c r="G7479">
        <v>4907</v>
      </c>
      <c r="H7479">
        <v>6564.22</v>
      </c>
      <c r="I7479">
        <v>410</v>
      </c>
      <c r="J7479">
        <v>16515.419999999998</v>
      </c>
      <c r="K7479">
        <v>4.07</v>
      </c>
      <c r="L7479">
        <v>8.36</v>
      </c>
      <c r="M7479">
        <v>1.34</v>
      </c>
      <c r="N7479">
        <v>16.010000000000002</v>
      </c>
      <c r="O7479">
        <v>2.52</v>
      </c>
    </row>
    <row r="7480" spans="1:15" x14ac:dyDescent="0.3">
      <c r="A7480" s="3">
        <v>45371</v>
      </c>
      <c r="B7480" t="s">
        <v>20</v>
      </c>
      <c r="C7480" t="s">
        <v>61</v>
      </c>
      <c r="D7480" t="s">
        <v>74</v>
      </c>
      <c r="E7480" t="s">
        <v>106</v>
      </c>
      <c r="F7480">
        <v>26297</v>
      </c>
      <c r="G7480">
        <v>2677</v>
      </c>
      <c r="H7480">
        <v>7436.62</v>
      </c>
      <c r="I7480">
        <v>410</v>
      </c>
      <c r="J7480">
        <v>29530.79</v>
      </c>
      <c r="K7480">
        <v>10.18</v>
      </c>
      <c r="L7480">
        <v>15.32</v>
      </c>
      <c r="M7480">
        <v>2.78</v>
      </c>
      <c r="N7480">
        <v>18.14</v>
      </c>
      <c r="O7480">
        <v>3.97</v>
      </c>
    </row>
    <row r="7481" spans="1:15" x14ac:dyDescent="0.3">
      <c r="A7481" s="3">
        <v>45332</v>
      </c>
      <c r="B7481" t="s">
        <v>20</v>
      </c>
      <c r="C7481" t="s">
        <v>54</v>
      </c>
      <c r="D7481" t="s">
        <v>76</v>
      </c>
      <c r="E7481" t="s">
        <v>102</v>
      </c>
      <c r="F7481">
        <v>90751</v>
      </c>
      <c r="G7481">
        <v>10582</v>
      </c>
      <c r="H7481">
        <v>9856.0300000000007</v>
      </c>
      <c r="I7481">
        <v>1465</v>
      </c>
      <c r="J7481">
        <v>86015.03</v>
      </c>
      <c r="K7481">
        <v>11.66</v>
      </c>
      <c r="L7481">
        <v>13.84</v>
      </c>
      <c r="M7481">
        <v>0.93</v>
      </c>
      <c r="N7481">
        <v>6.73</v>
      </c>
      <c r="O7481">
        <v>8.73</v>
      </c>
    </row>
    <row r="7482" spans="1:15" x14ac:dyDescent="0.3">
      <c r="A7482" s="3">
        <v>45216</v>
      </c>
      <c r="B7482" t="s">
        <v>20</v>
      </c>
      <c r="C7482" t="s">
        <v>54</v>
      </c>
      <c r="D7482" t="s">
        <v>76</v>
      </c>
      <c r="E7482" t="s">
        <v>89</v>
      </c>
      <c r="F7482">
        <v>69908</v>
      </c>
      <c r="G7482">
        <v>5697</v>
      </c>
      <c r="H7482">
        <v>9838.2199999999993</v>
      </c>
      <c r="I7482">
        <v>1026</v>
      </c>
      <c r="J7482">
        <v>183446.76</v>
      </c>
      <c r="K7482">
        <v>8.15</v>
      </c>
      <c r="L7482">
        <v>18.010000000000002</v>
      </c>
      <c r="M7482">
        <v>1.73</v>
      </c>
      <c r="N7482">
        <v>9.59</v>
      </c>
      <c r="O7482">
        <v>18.649999999999999</v>
      </c>
    </row>
    <row r="7483" spans="1:15" x14ac:dyDescent="0.3">
      <c r="A7483" s="3">
        <v>45309</v>
      </c>
      <c r="B7483" t="s">
        <v>20</v>
      </c>
      <c r="C7483" t="s">
        <v>37</v>
      </c>
      <c r="D7483" t="s">
        <v>76</v>
      </c>
      <c r="E7483" t="s">
        <v>87</v>
      </c>
      <c r="F7483">
        <v>96793</v>
      </c>
      <c r="G7483">
        <v>10906</v>
      </c>
      <c r="H7483">
        <v>12213.56</v>
      </c>
      <c r="I7483">
        <v>896</v>
      </c>
      <c r="J7483">
        <v>165110.24</v>
      </c>
      <c r="K7483">
        <v>11.27</v>
      </c>
      <c r="L7483">
        <v>8.2200000000000006</v>
      </c>
      <c r="M7483">
        <v>1.1200000000000001</v>
      </c>
      <c r="N7483">
        <v>13.63</v>
      </c>
      <c r="O7483">
        <v>13.52</v>
      </c>
    </row>
    <row r="7484" spans="1:15" x14ac:dyDescent="0.3">
      <c r="A7484" s="3">
        <v>45339</v>
      </c>
      <c r="B7484" t="s">
        <v>20</v>
      </c>
      <c r="C7484" t="s">
        <v>37</v>
      </c>
      <c r="D7484" t="s">
        <v>74</v>
      </c>
      <c r="E7484" t="s">
        <v>96</v>
      </c>
      <c r="F7484">
        <v>7662</v>
      </c>
      <c r="G7484">
        <v>524</v>
      </c>
      <c r="H7484">
        <v>2231.63</v>
      </c>
      <c r="I7484">
        <v>54</v>
      </c>
      <c r="J7484">
        <v>10292.19</v>
      </c>
      <c r="K7484">
        <v>6.84</v>
      </c>
      <c r="L7484">
        <v>10.31</v>
      </c>
      <c r="M7484">
        <v>4.26</v>
      </c>
      <c r="N7484">
        <v>41.33</v>
      </c>
      <c r="O7484">
        <v>4.6100000000000003</v>
      </c>
    </row>
    <row r="7485" spans="1:15" x14ac:dyDescent="0.3">
      <c r="A7485" s="3">
        <v>45224</v>
      </c>
      <c r="B7485" t="s">
        <v>20</v>
      </c>
      <c r="C7485" t="s">
        <v>63</v>
      </c>
      <c r="D7485" t="s">
        <v>74</v>
      </c>
      <c r="E7485" t="s">
        <v>98</v>
      </c>
      <c r="F7485">
        <v>34089</v>
      </c>
      <c r="G7485">
        <v>4746</v>
      </c>
      <c r="H7485">
        <v>14751.33</v>
      </c>
      <c r="I7485">
        <v>150</v>
      </c>
      <c r="J7485">
        <v>12459.79</v>
      </c>
      <c r="K7485">
        <v>13.92</v>
      </c>
      <c r="L7485">
        <v>3.16</v>
      </c>
      <c r="M7485">
        <v>3.11</v>
      </c>
      <c r="N7485">
        <v>98.34</v>
      </c>
      <c r="O7485">
        <v>0.84</v>
      </c>
    </row>
    <row r="7486" spans="1:15" x14ac:dyDescent="0.3">
      <c r="A7486" s="3">
        <v>45317</v>
      </c>
      <c r="B7486" t="s">
        <v>20</v>
      </c>
      <c r="C7486" t="s">
        <v>23</v>
      </c>
      <c r="D7486" t="s">
        <v>74</v>
      </c>
      <c r="E7486" t="s">
        <v>77</v>
      </c>
      <c r="F7486">
        <v>60539</v>
      </c>
      <c r="G7486">
        <v>8301</v>
      </c>
      <c r="H7486">
        <v>33444.33</v>
      </c>
      <c r="I7486">
        <v>544</v>
      </c>
      <c r="J7486">
        <v>45065.279999999999</v>
      </c>
      <c r="K7486">
        <v>13.71</v>
      </c>
      <c r="L7486">
        <v>6.55</v>
      </c>
      <c r="M7486">
        <v>4.03</v>
      </c>
      <c r="N7486">
        <v>61.48</v>
      </c>
      <c r="O7486">
        <v>1.35</v>
      </c>
    </row>
    <row r="7487" spans="1:15" x14ac:dyDescent="0.3">
      <c r="A7487" s="3">
        <v>45230</v>
      </c>
      <c r="B7487" t="s">
        <v>20</v>
      </c>
      <c r="C7487" t="s">
        <v>71</v>
      </c>
      <c r="D7487" t="s">
        <v>74</v>
      </c>
      <c r="E7487" t="s">
        <v>90</v>
      </c>
      <c r="F7487">
        <v>30133</v>
      </c>
      <c r="G7487">
        <v>3801</v>
      </c>
      <c r="H7487">
        <v>10526.11</v>
      </c>
      <c r="I7487">
        <v>725</v>
      </c>
      <c r="J7487">
        <v>120480.96000000001</v>
      </c>
      <c r="K7487">
        <v>12.61</v>
      </c>
      <c r="L7487">
        <v>19.07</v>
      </c>
      <c r="M7487">
        <v>2.77</v>
      </c>
      <c r="N7487">
        <v>14.52</v>
      </c>
      <c r="O7487">
        <v>11.45</v>
      </c>
    </row>
    <row r="7488" spans="1:15" x14ac:dyDescent="0.3">
      <c r="A7488" s="3">
        <v>45275</v>
      </c>
      <c r="B7488" t="s">
        <v>20</v>
      </c>
      <c r="C7488" t="s">
        <v>27</v>
      </c>
      <c r="D7488" t="s">
        <v>75</v>
      </c>
      <c r="E7488" t="s">
        <v>95</v>
      </c>
      <c r="F7488">
        <v>145301</v>
      </c>
      <c r="G7488">
        <v>19845</v>
      </c>
      <c r="H7488">
        <v>17475.59</v>
      </c>
      <c r="I7488">
        <v>1142</v>
      </c>
      <c r="J7488">
        <v>24150.74</v>
      </c>
      <c r="K7488">
        <v>13.66</v>
      </c>
      <c r="L7488">
        <v>5.75</v>
      </c>
      <c r="M7488">
        <v>0.88</v>
      </c>
      <c r="N7488">
        <v>15.3</v>
      </c>
      <c r="O7488">
        <v>1.38</v>
      </c>
    </row>
    <row r="7489" spans="1:15" x14ac:dyDescent="0.3">
      <c r="A7489" s="3">
        <v>45288</v>
      </c>
      <c r="B7489" t="s">
        <v>20</v>
      </c>
      <c r="C7489" t="s">
        <v>40</v>
      </c>
      <c r="D7489" t="s">
        <v>75</v>
      </c>
      <c r="E7489" t="s">
        <v>105</v>
      </c>
      <c r="F7489">
        <v>34108</v>
      </c>
      <c r="G7489">
        <v>4796</v>
      </c>
      <c r="H7489">
        <v>11261.8</v>
      </c>
      <c r="I7489">
        <v>202</v>
      </c>
      <c r="J7489">
        <v>13675.06</v>
      </c>
      <c r="K7489">
        <v>14.06</v>
      </c>
      <c r="L7489">
        <v>4.21</v>
      </c>
      <c r="M7489">
        <v>2.35</v>
      </c>
      <c r="N7489">
        <v>55.75</v>
      </c>
      <c r="O7489">
        <v>1.21</v>
      </c>
    </row>
    <row r="7490" spans="1:15" x14ac:dyDescent="0.3">
      <c r="A7490" s="3">
        <v>45315</v>
      </c>
      <c r="B7490" t="s">
        <v>20</v>
      </c>
      <c r="C7490" t="s">
        <v>64</v>
      </c>
      <c r="D7490" t="s">
        <v>76</v>
      </c>
      <c r="E7490" t="s">
        <v>84</v>
      </c>
      <c r="F7490">
        <v>81486</v>
      </c>
      <c r="G7490">
        <v>4559</v>
      </c>
      <c r="H7490">
        <v>16955.810000000001</v>
      </c>
      <c r="I7490">
        <v>773</v>
      </c>
      <c r="J7490">
        <v>107779.76</v>
      </c>
      <c r="K7490">
        <v>5.59</v>
      </c>
      <c r="L7490">
        <v>16.96</v>
      </c>
      <c r="M7490">
        <v>3.72</v>
      </c>
      <c r="N7490">
        <v>21.94</v>
      </c>
      <c r="O7490">
        <v>6.36</v>
      </c>
    </row>
    <row r="7491" spans="1:15" x14ac:dyDescent="0.3">
      <c r="A7491" s="3">
        <v>45341</v>
      </c>
      <c r="B7491" t="s">
        <v>20</v>
      </c>
      <c r="C7491" t="s">
        <v>44</v>
      </c>
      <c r="D7491" t="s">
        <v>74</v>
      </c>
      <c r="E7491" t="s">
        <v>100</v>
      </c>
      <c r="F7491">
        <v>115337</v>
      </c>
      <c r="G7491">
        <v>942</v>
      </c>
      <c r="H7491">
        <v>3894.09</v>
      </c>
      <c r="I7491">
        <v>66</v>
      </c>
      <c r="J7491">
        <v>8426.02</v>
      </c>
      <c r="K7491">
        <v>0.82</v>
      </c>
      <c r="L7491">
        <v>7.01</v>
      </c>
      <c r="M7491">
        <v>4.13</v>
      </c>
      <c r="N7491">
        <v>59</v>
      </c>
      <c r="O7491">
        <v>2.16</v>
      </c>
    </row>
    <row r="7492" spans="1:15" x14ac:dyDescent="0.3">
      <c r="A7492" s="3">
        <v>45329</v>
      </c>
      <c r="B7492" t="s">
        <v>20</v>
      </c>
      <c r="C7492" t="s">
        <v>44</v>
      </c>
      <c r="D7492" t="s">
        <v>76</v>
      </c>
      <c r="E7492" t="s">
        <v>80</v>
      </c>
      <c r="F7492">
        <v>22749</v>
      </c>
      <c r="G7492">
        <v>317</v>
      </c>
      <c r="H7492">
        <v>232.76</v>
      </c>
      <c r="I7492">
        <v>10</v>
      </c>
      <c r="J7492">
        <v>1153.56</v>
      </c>
      <c r="K7492">
        <v>1.39</v>
      </c>
      <c r="L7492">
        <v>3.15</v>
      </c>
      <c r="M7492">
        <v>0.73</v>
      </c>
      <c r="N7492">
        <v>23.28</v>
      </c>
      <c r="O7492">
        <v>4.96</v>
      </c>
    </row>
    <row r="7493" spans="1:15" x14ac:dyDescent="0.3">
      <c r="A7493" s="3">
        <v>45301</v>
      </c>
      <c r="B7493" t="s">
        <v>20</v>
      </c>
      <c r="C7493" t="s">
        <v>58</v>
      </c>
      <c r="D7493" t="s">
        <v>74</v>
      </c>
      <c r="E7493" t="s">
        <v>91</v>
      </c>
      <c r="F7493">
        <v>48870</v>
      </c>
      <c r="G7493">
        <v>4704</v>
      </c>
      <c r="H7493">
        <v>2854.84</v>
      </c>
      <c r="I7493">
        <v>400</v>
      </c>
      <c r="J7493">
        <v>68413.440000000002</v>
      </c>
      <c r="K7493">
        <v>9.6300000000000008</v>
      </c>
      <c r="L7493">
        <v>8.5</v>
      </c>
      <c r="M7493">
        <v>0.61</v>
      </c>
      <c r="N7493">
        <v>7.14</v>
      </c>
      <c r="O7493">
        <v>23.96</v>
      </c>
    </row>
    <row r="7494" spans="1:15" x14ac:dyDescent="0.3">
      <c r="A7494" s="3">
        <v>45249</v>
      </c>
      <c r="B7494" t="s">
        <v>20</v>
      </c>
      <c r="C7494" t="s">
        <v>60</v>
      </c>
      <c r="D7494" t="s">
        <v>76</v>
      </c>
      <c r="E7494" t="s">
        <v>97</v>
      </c>
      <c r="F7494">
        <v>134930</v>
      </c>
      <c r="G7494">
        <v>2656</v>
      </c>
      <c r="H7494">
        <v>3420.51</v>
      </c>
      <c r="I7494">
        <v>293</v>
      </c>
      <c r="J7494">
        <v>49588.33</v>
      </c>
      <c r="K7494">
        <v>1.97</v>
      </c>
      <c r="L7494">
        <v>11.03</v>
      </c>
      <c r="M7494">
        <v>1.29</v>
      </c>
      <c r="N7494">
        <v>11.67</v>
      </c>
      <c r="O7494">
        <v>14.5</v>
      </c>
    </row>
    <row r="7495" spans="1:15" x14ac:dyDescent="0.3">
      <c r="A7495" s="3">
        <v>45374</v>
      </c>
      <c r="B7495" t="s">
        <v>20</v>
      </c>
      <c r="C7495" t="s">
        <v>59</v>
      </c>
      <c r="D7495" t="s">
        <v>73</v>
      </c>
      <c r="E7495" t="s">
        <v>92</v>
      </c>
      <c r="F7495">
        <v>38148</v>
      </c>
      <c r="G7495">
        <v>1600</v>
      </c>
      <c r="H7495">
        <v>7181.22</v>
      </c>
      <c r="I7495">
        <v>155</v>
      </c>
      <c r="J7495">
        <v>12455.41</v>
      </c>
      <c r="K7495">
        <v>4.1900000000000004</v>
      </c>
      <c r="L7495">
        <v>9.69</v>
      </c>
      <c r="M7495">
        <v>4.49</v>
      </c>
      <c r="N7495">
        <v>46.33</v>
      </c>
      <c r="O7495">
        <v>1.73</v>
      </c>
    </row>
    <row r="7496" spans="1:15" x14ac:dyDescent="0.3">
      <c r="A7496" s="3">
        <v>45204</v>
      </c>
      <c r="B7496" t="s">
        <v>20</v>
      </c>
      <c r="C7496" t="s">
        <v>54</v>
      </c>
      <c r="D7496" t="s">
        <v>74</v>
      </c>
      <c r="E7496" t="s">
        <v>105</v>
      </c>
      <c r="F7496">
        <v>59158</v>
      </c>
      <c r="G7496">
        <v>1343</v>
      </c>
      <c r="H7496">
        <v>4282.57</v>
      </c>
      <c r="I7496">
        <v>102</v>
      </c>
      <c r="J7496">
        <v>13018.18</v>
      </c>
      <c r="K7496">
        <v>2.27</v>
      </c>
      <c r="L7496">
        <v>7.59</v>
      </c>
      <c r="M7496">
        <v>3.19</v>
      </c>
      <c r="N7496">
        <v>41.99</v>
      </c>
      <c r="O7496">
        <v>3.04</v>
      </c>
    </row>
    <row r="7497" spans="1:15" x14ac:dyDescent="0.3">
      <c r="A7497" s="3">
        <v>45290</v>
      </c>
      <c r="B7497" t="s">
        <v>20</v>
      </c>
      <c r="C7497" t="s">
        <v>62</v>
      </c>
      <c r="D7497" t="s">
        <v>76</v>
      </c>
      <c r="E7497" t="s">
        <v>84</v>
      </c>
      <c r="F7497">
        <v>53082</v>
      </c>
      <c r="G7497">
        <v>1983</v>
      </c>
      <c r="H7497">
        <v>3946.72</v>
      </c>
      <c r="I7497">
        <v>382</v>
      </c>
      <c r="J7497">
        <v>56951.1</v>
      </c>
      <c r="K7497">
        <v>3.74</v>
      </c>
      <c r="L7497">
        <v>19.260000000000002</v>
      </c>
      <c r="M7497">
        <v>1.99</v>
      </c>
      <c r="N7497">
        <v>10.33</v>
      </c>
      <c r="O7497">
        <v>14.43</v>
      </c>
    </row>
    <row r="7498" spans="1:15" x14ac:dyDescent="0.3">
      <c r="A7498" s="3">
        <v>45353</v>
      </c>
      <c r="B7498" t="s">
        <v>20</v>
      </c>
      <c r="C7498" t="s">
        <v>33</v>
      </c>
      <c r="D7498" t="s">
        <v>76</v>
      </c>
      <c r="E7498" t="s">
        <v>90</v>
      </c>
      <c r="F7498">
        <v>138776</v>
      </c>
      <c r="G7498">
        <v>3804</v>
      </c>
      <c r="H7498">
        <v>10999.66</v>
      </c>
      <c r="I7498">
        <v>568</v>
      </c>
      <c r="J7498">
        <v>12871.36</v>
      </c>
      <c r="K7498">
        <v>2.74</v>
      </c>
      <c r="L7498">
        <v>14.93</v>
      </c>
      <c r="M7498">
        <v>2.89</v>
      </c>
      <c r="N7498">
        <v>19.37</v>
      </c>
      <c r="O7498">
        <v>1.17</v>
      </c>
    </row>
    <row r="7499" spans="1:15" x14ac:dyDescent="0.3">
      <c r="A7499" s="3">
        <v>45344</v>
      </c>
      <c r="B7499" t="s">
        <v>20</v>
      </c>
      <c r="C7499" t="s">
        <v>32</v>
      </c>
      <c r="D7499" t="s">
        <v>74</v>
      </c>
      <c r="E7499" t="s">
        <v>102</v>
      </c>
      <c r="F7499">
        <v>40785</v>
      </c>
      <c r="G7499">
        <v>2958</v>
      </c>
      <c r="H7499">
        <v>4344.53</v>
      </c>
      <c r="I7499">
        <v>351</v>
      </c>
      <c r="J7499">
        <v>54941.62</v>
      </c>
      <c r="K7499">
        <v>7.25</v>
      </c>
      <c r="L7499">
        <v>11.87</v>
      </c>
      <c r="M7499">
        <v>1.47</v>
      </c>
      <c r="N7499">
        <v>12.38</v>
      </c>
      <c r="O7499">
        <v>12.65</v>
      </c>
    </row>
    <row r="7500" spans="1:15" x14ac:dyDescent="0.3">
      <c r="A7500" s="3">
        <v>45334</v>
      </c>
      <c r="B7500" t="s">
        <v>20</v>
      </c>
      <c r="C7500" t="s">
        <v>46</v>
      </c>
      <c r="D7500" t="s">
        <v>74</v>
      </c>
      <c r="E7500" t="s">
        <v>106</v>
      </c>
      <c r="F7500">
        <v>140083</v>
      </c>
      <c r="G7500">
        <v>3914</v>
      </c>
      <c r="H7500">
        <v>3544.31</v>
      </c>
      <c r="I7500">
        <v>317</v>
      </c>
      <c r="J7500">
        <v>60449.91</v>
      </c>
      <c r="K7500">
        <v>2.79</v>
      </c>
      <c r="L7500">
        <v>8.1</v>
      </c>
      <c r="M7500">
        <v>0.91</v>
      </c>
      <c r="N7500">
        <v>11.18</v>
      </c>
      <c r="O7500">
        <v>17.059999999999999</v>
      </c>
    </row>
    <row r="7501" spans="1:15" x14ac:dyDescent="0.3">
      <c r="A7501" s="3">
        <v>45336</v>
      </c>
      <c r="B7501" t="s">
        <v>20</v>
      </c>
      <c r="C7501" t="s">
        <v>59</v>
      </c>
      <c r="D7501" t="s">
        <v>75</v>
      </c>
      <c r="E7501" t="s">
        <v>84</v>
      </c>
      <c r="F7501">
        <v>13319</v>
      </c>
      <c r="G7501">
        <v>1510</v>
      </c>
      <c r="H7501">
        <v>724.45</v>
      </c>
      <c r="I7501">
        <v>160</v>
      </c>
      <c r="J7501">
        <v>8830.82</v>
      </c>
      <c r="K7501">
        <v>11.34</v>
      </c>
      <c r="L7501">
        <v>10.6</v>
      </c>
      <c r="M7501">
        <v>0.48</v>
      </c>
      <c r="N7501">
        <v>4.53</v>
      </c>
      <c r="O7501">
        <v>12.19</v>
      </c>
    </row>
    <row r="7502" spans="1:15" x14ac:dyDescent="0.3">
      <c r="A7502" s="3">
        <v>45338</v>
      </c>
      <c r="B7502" t="s">
        <v>20</v>
      </c>
      <c r="C7502" t="s">
        <v>59</v>
      </c>
      <c r="D7502" t="s">
        <v>76</v>
      </c>
      <c r="E7502" t="s">
        <v>102</v>
      </c>
      <c r="F7502">
        <v>96068</v>
      </c>
      <c r="G7502">
        <v>9369</v>
      </c>
      <c r="H7502">
        <v>21390.36</v>
      </c>
      <c r="I7502">
        <v>1997</v>
      </c>
      <c r="J7502">
        <v>95258.49</v>
      </c>
      <c r="K7502">
        <v>9.75</v>
      </c>
      <c r="L7502">
        <v>21.31</v>
      </c>
      <c r="M7502">
        <v>2.2799999999999998</v>
      </c>
      <c r="N7502">
        <v>10.71</v>
      </c>
      <c r="O7502">
        <v>4.45</v>
      </c>
    </row>
    <row r="7503" spans="1:15" x14ac:dyDescent="0.3">
      <c r="A7503" s="3">
        <v>45377</v>
      </c>
      <c r="B7503" t="s">
        <v>20</v>
      </c>
      <c r="C7503" t="s">
        <v>40</v>
      </c>
      <c r="D7503" t="s">
        <v>73</v>
      </c>
      <c r="E7503" t="s">
        <v>97</v>
      </c>
      <c r="F7503">
        <v>61404</v>
      </c>
      <c r="G7503">
        <v>5541</v>
      </c>
      <c r="H7503">
        <v>18123.84</v>
      </c>
      <c r="I7503">
        <v>1035</v>
      </c>
      <c r="J7503">
        <v>87311.93</v>
      </c>
      <c r="K7503">
        <v>9.02</v>
      </c>
      <c r="L7503">
        <v>18.68</v>
      </c>
      <c r="M7503">
        <v>3.27</v>
      </c>
      <c r="N7503">
        <v>17.510000000000002</v>
      </c>
      <c r="O7503">
        <v>4.82</v>
      </c>
    </row>
    <row r="7504" spans="1:15" x14ac:dyDescent="0.3">
      <c r="A7504" s="3">
        <v>45242</v>
      </c>
      <c r="B7504" t="s">
        <v>20</v>
      </c>
      <c r="C7504" t="s">
        <v>71</v>
      </c>
      <c r="D7504" t="s">
        <v>75</v>
      </c>
      <c r="E7504" t="s">
        <v>102</v>
      </c>
      <c r="F7504">
        <v>140164</v>
      </c>
      <c r="G7504">
        <v>14661</v>
      </c>
      <c r="H7504">
        <v>24089.87</v>
      </c>
      <c r="I7504">
        <v>1652</v>
      </c>
      <c r="J7504">
        <v>296777.32</v>
      </c>
      <c r="K7504">
        <v>10.46</v>
      </c>
      <c r="L7504">
        <v>11.27</v>
      </c>
      <c r="M7504">
        <v>1.64</v>
      </c>
      <c r="N7504">
        <v>14.58</v>
      </c>
      <c r="O7504">
        <v>12.32</v>
      </c>
    </row>
    <row r="7505" spans="1:15" x14ac:dyDescent="0.3">
      <c r="A7505" s="3">
        <v>45240</v>
      </c>
      <c r="B7505" t="s">
        <v>20</v>
      </c>
      <c r="C7505" t="s">
        <v>46</v>
      </c>
      <c r="D7505" t="s">
        <v>74</v>
      </c>
      <c r="E7505" t="s">
        <v>81</v>
      </c>
      <c r="F7505">
        <v>99165</v>
      </c>
      <c r="G7505">
        <v>14154</v>
      </c>
      <c r="H7505">
        <v>47375.58</v>
      </c>
      <c r="I7505">
        <v>1431</v>
      </c>
      <c r="J7505">
        <v>235988.03</v>
      </c>
      <c r="K7505">
        <v>14.27</v>
      </c>
      <c r="L7505">
        <v>10.11</v>
      </c>
      <c r="M7505">
        <v>3.35</v>
      </c>
      <c r="N7505">
        <v>33.11</v>
      </c>
      <c r="O7505">
        <v>4.9800000000000004</v>
      </c>
    </row>
    <row r="7506" spans="1:15" x14ac:dyDescent="0.3">
      <c r="A7506" s="3">
        <v>45374</v>
      </c>
      <c r="B7506" t="s">
        <v>20</v>
      </c>
      <c r="C7506" t="s">
        <v>71</v>
      </c>
      <c r="D7506" t="s">
        <v>73</v>
      </c>
      <c r="E7506" t="s">
        <v>103</v>
      </c>
      <c r="F7506">
        <v>27250</v>
      </c>
      <c r="G7506">
        <v>238</v>
      </c>
      <c r="H7506">
        <v>195.46</v>
      </c>
      <c r="I7506">
        <v>37</v>
      </c>
      <c r="J7506">
        <v>2286.36</v>
      </c>
      <c r="K7506">
        <v>0.87</v>
      </c>
      <c r="L7506">
        <v>15.55</v>
      </c>
      <c r="M7506">
        <v>0.82</v>
      </c>
      <c r="N7506">
        <v>5.28</v>
      </c>
      <c r="O7506">
        <v>11.7</v>
      </c>
    </row>
    <row r="7507" spans="1:15" x14ac:dyDescent="0.3">
      <c r="A7507" s="3">
        <v>45362</v>
      </c>
      <c r="B7507" t="s">
        <v>20</v>
      </c>
      <c r="C7507" t="s">
        <v>61</v>
      </c>
      <c r="D7507" t="s">
        <v>76</v>
      </c>
      <c r="E7507" t="s">
        <v>89</v>
      </c>
      <c r="F7507">
        <v>44420</v>
      </c>
      <c r="G7507">
        <v>6349</v>
      </c>
      <c r="H7507">
        <v>13890.65</v>
      </c>
      <c r="I7507">
        <v>708</v>
      </c>
      <c r="J7507">
        <v>97155.66</v>
      </c>
      <c r="K7507">
        <v>14.29</v>
      </c>
      <c r="L7507">
        <v>11.15</v>
      </c>
      <c r="M7507">
        <v>2.19</v>
      </c>
      <c r="N7507">
        <v>19.62</v>
      </c>
      <c r="O7507">
        <v>6.99</v>
      </c>
    </row>
    <row r="7508" spans="1:15" x14ac:dyDescent="0.3">
      <c r="A7508" s="3">
        <v>45238</v>
      </c>
      <c r="B7508" t="s">
        <v>20</v>
      </c>
      <c r="C7508" t="s">
        <v>51</v>
      </c>
      <c r="D7508" t="s">
        <v>75</v>
      </c>
      <c r="E7508" t="s">
        <v>94</v>
      </c>
      <c r="F7508">
        <v>60312</v>
      </c>
      <c r="G7508">
        <v>7014</v>
      </c>
      <c r="H7508">
        <v>16481.43</v>
      </c>
      <c r="I7508">
        <v>495</v>
      </c>
      <c r="J7508">
        <v>77118.62</v>
      </c>
      <c r="K7508">
        <v>11.63</v>
      </c>
      <c r="L7508">
        <v>7.06</v>
      </c>
      <c r="M7508">
        <v>2.35</v>
      </c>
      <c r="N7508">
        <v>33.299999999999997</v>
      </c>
      <c r="O7508">
        <v>4.68</v>
      </c>
    </row>
    <row r="7509" spans="1:15" x14ac:dyDescent="0.3">
      <c r="A7509" s="3">
        <v>45356</v>
      </c>
      <c r="B7509" t="s">
        <v>20</v>
      </c>
      <c r="C7509" t="s">
        <v>67</v>
      </c>
      <c r="D7509" t="s">
        <v>75</v>
      </c>
      <c r="E7509" t="s">
        <v>106</v>
      </c>
      <c r="F7509">
        <v>142773</v>
      </c>
      <c r="G7509">
        <v>7345</v>
      </c>
      <c r="H7509">
        <v>8211.3700000000008</v>
      </c>
      <c r="I7509">
        <v>1101</v>
      </c>
      <c r="J7509">
        <v>24924.95</v>
      </c>
      <c r="K7509">
        <v>5.14</v>
      </c>
      <c r="L7509">
        <v>14.99</v>
      </c>
      <c r="M7509">
        <v>1.1200000000000001</v>
      </c>
      <c r="N7509">
        <v>7.46</v>
      </c>
      <c r="O7509">
        <v>3.04</v>
      </c>
    </row>
    <row r="7510" spans="1:15" x14ac:dyDescent="0.3">
      <c r="A7510" s="3">
        <v>45251</v>
      </c>
      <c r="B7510" t="s">
        <v>20</v>
      </c>
      <c r="C7510" t="s">
        <v>63</v>
      </c>
      <c r="D7510" t="s">
        <v>76</v>
      </c>
      <c r="E7510" t="s">
        <v>78</v>
      </c>
      <c r="F7510">
        <v>112153</v>
      </c>
      <c r="G7510">
        <v>16357</v>
      </c>
      <c r="H7510">
        <v>48953.7</v>
      </c>
      <c r="I7510">
        <v>3554</v>
      </c>
      <c r="J7510">
        <v>252633.31</v>
      </c>
      <c r="K7510">
        <v>14.58</v>
      </c>
      <c r="L7510">
        <v>21.73</v>
      </c>
      <c r="M7510">
        <v>2.99</v>
      </c>
      <c r="N7510">
        <v>13.77</v>
      </c>
      <c r="O7510">
        <v>5.16</v>
      </c>
    </row>
    <row r="7511" spans="1:15" x14ac:dyDescent="0.3">
      <c r="A7511" s="3">
        <v>45212</v>
      </c>
      <c r="B7511" t="s">
        <v>20</v>
      </c>
      <c r="C7511" t="s">
        <v>41</v>
      </c>
      <c r="D7511" t="s">
        <v>73</v>
      </c>
      <c r="E7511" t="s">
        <v>89</v>
      </c>
      <c r="F7511">
        <v>73986</v>
      </c>
      <c r="G7511">
        <v>10788</v>
      </c>
      <c r="H7511">
        <v>10753.53</v>
      </c>
      <c r="I7511">
        <v>407</v>
      </c>
      <c r="J7511">
        <v>4652.78</v>
      </c>
      <c r="K7511">
        <v>14.58</v>
      </c>
      <c r="L7511">
        <v>3.77</v>
      </c>
      <c r="M7511">
        <v>1</v>
      </c>
      <c r="N7511">
        <v>26.42</v>
      </c>
      <c r="O7511">
        <v>0.43</v>
      </c>
    </row>
    <row r="7512" spans="1:15" x14ac:dyDescent="0.3">
      <c r="A7512" s="3">
        <v>45275</v>
      </c>
      <c r="B7512" t="s">
        <v>20</v>
      </c>
      <c r="C7512" t="s">
        <v>38</v>
      </c>
      <c r="D7512" t="s">
        <v>74</v>
      </c>
      <c r="E7512" t="s">
        <v>89</v>
      </c>
      <c r="F7512">
        <v>106086</v>
      </c>
      <c r="G7512">
        <v>7681</v>
      </c>
      <c r="H7512">
        <v>5686.38</v>
      </c>
      <c r="I7512">
        <v>977</v>
      </c>
      <c r="J7512">
        <v>67278.759999999995</v>
      </c>
      <c r="K7512">
        <v>7.24</v>
      </c>
      <c r="L7512">
        <v>12.72</v>
      </c>
      <c r="M7512">
        <v>0.74</v>
      </c>
      <c r="N7512">
        <v>5.82</v>
      </c>
      <c r="O7512">
        <v>11.83</v>
      </c>
    </row>
    <row r="7513" spans="1:15" x14ac:dyDescent="0.3">
      <c r="A7513" s="3">
        <v>45333</v>
      </c>
      <c r="B7513" t="s">
        <v>20</v>
      </c>
      <c r="C7513" t="s">
        <v>69</v>
      </c>
      <c r="D7513" t="s">
        <v>75</v>
      </c>
      <c r="E7513" t="s">
        <v>84</v>
      </c>
      <c r="F7513">
        <v>103176</v>
      </c>
      <c r="G7513">
        <v>5537</v>
      </c>
      <c r="H7513">
        <v>16644.2</v>
      </c>
      <c r="I7513">
        <v>337</v>
      </c>
      <c r="J7513">
        <v>52059.05</v>
      </c>
      <c r="K7513">
        <v>5.37</v>
      </c>
      <c r="L7513">
        <v>6.09</v>
      </c>
      <c r="M7513">
        <v>3.01</v>
      </c>
      <c r="N7513">
        <v>49.39</v>
      </c>
      <c r="O7513">
        <v>3.13</v>
      </c>
    </row>
    <row r="7514" spans="1:15" x14ac:dyDescent="0.3">
      <c r="A7514" s="3">
        <v>45321</v>
      </c>
      <c r="B7514" t="s">
        <v>20</v>
      </c>
      <c r="C7514" t="s">
        <v>57</v>
      </c>
      <c r="D7514" t="s">
        <v>76</v>
      </c>
      <c r="E7514" t="s">
        <v>99</v>
      </c>
      <c r="F7514">
        <v>111431</v>
      </c>
      <c r="G7514">
        <v>9961</v>
      </c>
      <c r="H7514">
        <v>41350.83</v>
      </c>
      <c r="I7514">
        <v>989</v>
      </c>
      <c r="J7514">
        <v>194466.5</v>
      </c>
      <c r="K7514">
        <v>8.94</v>
      </c>
      <c r="L7514">
        <v>9.93</v>
      </c>
      <c r="M7514">
        <v>4.1500000000000004</v>
      </c>
      <c r="N7514">
        <v>41.81</v>
      </c>
      <c r="O7514">
        <v>4.7</v>
      </c>
    </row>
    <row r="7515" spans="1:15" x14ac:dyDescent="0.3">
      <c r="A7515" s="3">
        <v>45282</v>
      </c>
      <c r="B7515" t="s">
        <v>20</v>
      </c>
      <c r="C7515" t="s">
        <v>25</v>
      </c>
      <c r="D7515" t="s">
        <v>74</v>
      </c>
      <c r="E7515" t="s">
        <v>96</v>
      </c>
      <c r="F7515">
        <v>123684</v>
      </c>
      <c r="G7515">
        <v>10945</v>
      </c>
      <c r="H7515">
        <v>48058.93</v>
      </c>
      <c r="I7515">
        <v>384</v>
      </c>
      <c r="J7515">
        <v>56430.87</v>
      </c>
      <c r="K7515">
        <v>8.85</v>
      </c>
      <c r="L7515">
        <v>3.51</v>
      </c>
      <c r="M7515">
        <v>4.3899999999999997</v>
      </c>
      <c r="N7515">
        <v>125.15</v>
      </c>
      <c r="O7515">
        <v>1.17</v>
      </c>
    </row>
    <row r="7516" spans="1:15" x14ac:dyDescent="0.3">
      <c r="A7516" s="3">
        <v>45276</v>
      </c>
      <c r="B7516" t="s">
        <v>20</v>
      </c>
      <c r="C7516" t="s">
        <v>24</v>
      </c>
      <c r="D7516" t="s">
        <v>74</v>
      </c>
      <c r="E7516" t="s">
        <v>84</v>
      </c>
      <c r="F7516">
        <v>36683</v>
      </c>
      <c r="G7516">
        <v>4527</v>
      </c>
      <c r="H7516">
        <v>2797.73</v>
      </c>
      <c r="I7516">
        <v>633</v>
      </c>
      <c r="J7516">
        <v>102152.75</v>
      </c>
      <c r="K7516">
        <v>12.34</v>
      </c>
      <c r="L7516">
        <v>13.98</v>
      </c>
      <c r="M7516">
        <v>0.62</v>
      </c>
      <c r="N7516">
        <v>4.42</v>
      </c>
      <c r="O7516">
        <v>36.51</v>
      </c>
    </row>
    <row r="7517" spans="1:15" x14ac:dyDescent="0.3">
      <c r="A7517" s="3">
        <v>45219</v>
      </c>
      <c r="B7517" t="s">
        <v>20</v>
      </c>
      <c r="C7517" t="s">
        <v>40</v>
      </c>
      <c r="D7517" t="s">
        <v>73</v>
      </c>
      <c r="E7517" t="s">
        <v>92</v>
      </c>
      <c r="F7517">
        <v>1092</v>
      </c>
      <c r="G7517">
        <v>94</v>
      </c>
      <c r="H7517">
        <v>62.19</v>
      </c>
      <c r="I7517">
        <v>15</v>
      </c>
      <c r="J7517">
        <v>252.25</v>
      </c>
      <c r="K7517">
        <v>8.61</v>
      </c>
      <c r="L7517">
        <v>15.96</v>
      </c>
      <c r="M7517">
        <v>0.66</v>
      </c>
      <c r="N7517">
        <v>4.1500000000000004</v>
      </c>
      <c r="O7517">
        <v>4.0599999999999996</v>
      </c>
    </row>
    <row r="7518" spans="1:15" x14ac:dyDescent="0.3">
      <c r="A7518" s="3">
        <v>45342</v>
      </c>
      <c r="B7518" t="s">
        <v>20</v>
      </c>
      <c r="C7518" t="s">
        <v>54</v>
      </c>
      <c r="D7518" t="s">
        <v>76</v>
      </c>
      <c r="E7518" t="s">
        <v>101</v>
      </c>
      <c r="F7518">
        <v>66884</v>
      </c>
      <c r="G7518">
        <v>8262</v>
      </c>
      <c r="H7518">
        <v>4762.55</v>
      </c>
      <c r="I7518">
        <v>463</v>
      </c>
      <c r="J7518">
        <v>27153.09</v>
      </c>
      <c r="K7518">
        <v>12.35</v>
      </c>
      <c r="L7518">
        <v>5.6</v>
      </c>
      <c r="M7518">
        <v>0.57999999999999996</v>
      </c>
      <c r="N7518">
        <v>10.29</v>
      </c>
      <c r="O7518">
        <v>5.7</v>
      </c>
    </row>
    <row r="7519" spans="1:15" x14ac:dyDescent="0.3">
      <c r="A7519" s="3">
        <v>45253</v>
      </c>
      <c r="B7519" t="s">
        <v>20</v>
      </c>
      <c r="C7519" t="s">
        <v>49</v>
      </c>
      <c r="D7519" t="s">
        <v>74</v>
      </c>
      <c r="E7519" t="s">
        <v>98</v>
      </c>
      <c r="F7519">
        <v>82685</v>
      </c>
      <c r="G7519">
        <v>8007</v>
      </c>
      <c r="H7519">
        <v>35255.4</v>
      </c>
      <c r="I7519">
        <v>419</v>
      </c>
      <c r="J7519">
        <v>13754.93</v>
      </c>
      <c r="K7519">
        <v>9.68</v>
      </c>
      <c r="L7519">
        <v>5.23</v>
      </c>
      <c r="M7519">
        <v>4.4000000000000004</v>
      </c>
      <c r="N7519">
        <v>84.14</v>
      </c>
      <c r="O7519">
        <v>0.39</v>
      </c>
    </row>
    <row r="7520" spans="1:15" x14ac:dyDescent="0.3">
      <c r="A7520" s="3">
        <v>45215</v>
      </c>
      <c r="B7520" t="s">
        <v>20</v>
      </c>
      <c r="C7520" t="s">
        <v>57</v>
      </c>
      <c r="D7520" t="s">
        <v>74</v>
      </c>
      <c r="E7520" t="s">
        <v>106</v>
      </c>
      <c r="F7520">
        <v>18515</v>
      </c>
      <c r="G7520">
        <v>1082</v>
      </c>
      <c r="H7520">
        <v>4142.4399999999996</v>
      </c>
      <c r="I7520">
        <v>128</v>
      </c>
      <c r="J7520">
        <v>8667.4</v>
      </c>
      <c r="K7520">
        <v>5.84</v>
      </c>
      <c r="L7520">
        <v>11.83</v>
      </c>
      <c r="M7520">
        <v>3.83</v>
      </c>
      <c r="N7520">
        <v>32.36</v>
      </c>
      <c r="O7520">
        <v>2.09</v>
      </c>
    </row>
    <row r="7521" spans="1:15" x14ac:dyDescent="0.3">
      <c r="A7521" s="3">
        <v>45235</v>
      </c>
      <c r="B7521" t="s">
        <v>20</v>
      </c>
      <c r="C7521" t="s">
        <v>35</v>
      </c>
      <c r="D7521" t="s">
        <v>75</v>
      </c>
      <c r="E7521" t="s">
        <v>99</v>
      </c>
      <c r="F7521">
        <v>108577</v>
      </c>
      <c r="G7521">
        <v>9378</v>
      </c>
      <c r="H7521">
        <v>13768.26</v>
      </c>
      <c r="I7521">
        <v>996</v>
      </c>
      <c r="J7521">
        <v>69578.570000000007</v>
      </c>
      <c r="K7521">
        <v>8.64</v>
      </c>
      <c r="L7521">
        <v>10.62</v>
      </c>
      <c r="M7521">
        <v>1.47</v>
      </c>
      <c r="N7521">
        <v>13.82</v>
      </c>
      <c r="O7521">
        <v>5.05</v>
      </c>
    </row>
    <row r="7522" spans="1:15" x14ac:dyDescent="0.3">
      <c r="A7522" s="3">
        <v>45323</v>
      </c>
      <c r="B7522" t="s">
        <v>20</v>
      </c>
      <c r="C7522" t="s">
        <v>66</v>
      </c>
      <c r="D7522" t="s">
        <v>74</v>
      </c>
      <c r="E7522" t="s">
        <v>93</v>
      </c>
      <c r="F7522">
        <v>38694</v>
      </c>
      <c r="G7522">
        <v>4705</v>
      </c>
      <c r="H7522">
        <v>19711.36</v>
      </c>
      <c r="I7522">
        <v>820</v>
      </c>
      <c r="J7522">
        <v>74309.460000000006</v>
      </c>
      <c r="K7522">
        <v>12.16</v>
      </c>
      <c r="L7522">
        <v>17.43</v>
      </c>
      <c r="M7522">
        <v>4.1900000000000004</v>
      </c>
      <c r="N7522">
        <v>24.04</v>
      </c>
      <c r="O7522">
        <v>3.77</v>
      </c>
    </row>
    <row r="7523" spans="1:15" x14ac:dyDescent="0.3">
      <c r="A7523" s="3">
        <v>45262</v>
      </c>
      <c r="B7523" t="s">
        <v>20</v>
      </c>
      <c r="C7523" t="s">
        <v>26</v>
      </c>
      <c r="D7523" t="s">
        <v>76</v>
      </c>
      <c r="E7523" t="s">
        <v>106</v>
      </c>
      <c r="F7523">
        <v>43009</v>
      </c>
      <c r="G7523">
        <v>3360</v>
      </c>
      <c r="H7523">
        <v>3067.02</v>
      </c>
      <c r="I7523">
        <v>577</v>
      </c>
      <c r="J7523">
        <v>69997.460000000006</v>
      </c>
      <c r="K7523">
        <v>7.81</v>
      </c>
      <c r="L7523">
        <v>17.170000000000002</v>
      </c>
      <c r="M7523">
        <v>0.91</v>
      </c>
      <c r="N7523">
        <v>5.32</v>
      </c>
      <c r="O7523">
        <v>22.82</v>
      </c>
    </row>
    <row r="7524" spans="1:15" x14ac:dyDescent="0.3">
      <c r="A7524" s="3">
        <v>45240</v>
      </c>
      <c r="B7524" t="s">
        <v>20</v>
      </c>
      <c r="C7524" t="s">
        <v>26</v>
      </c>
      <c r="D7524" t="s">
        <v>75</v>
      </c>
      <c r="E7524" t="s">
        <v>80</v>
      </c>
      <c r="F7524">
        <v>103560</v>
      </c>
      <c r="G7524">
        <v>14069</v>
      </c>
      <c r="H7524">
        <v>17199.43</v>
      </c>
      <c r="I7524">
        <v>2452</v>
      </c>
      <c r="J7524">
        <v>339628.91</v>
      </c>
      <c r="K7524">
        <v>13.59</v>
      </c>
      <c r="L7524">
        <v>17.43</v>
      </c>
      <c r="M7524">
        <v>1.22</v>
      </c>
      <c r="N7524">
        <v>7.01</v>
      </c>
      <c r="O7524">
        <v>19.75</v>
      </c>
    </row>
    <row r="7525" spans="1:15" x14ac:dyDescent="0.3">
      <c r="A7525" s="3">
        <v>45300</v>
      </c>
      <c r="B7525" t="s">
        <v>20</v>
      </c>
      <c r="C7525" t="s">
        <v>58</v>
      </c>
      <c r="D7525" t="s">
        <v>73</v>
      </c>
      <c r="E7525" t="s">
        <v>91</v>
      </c>
      <c r="F7525">
        <v>110840</v>
      </c>
      <c r="G7525">
        <v>4826</v>
      </c>
      <c r="H7525">
        <v>15135.55</v>
      </c>
      <c r="I7525">
        <v>992</v>
      </c>
      <c r="J7525">
        <v>182622.26</v>
      </c>
      <c r="K7525">
        <v>4.3499999999999996</v>
      </c>
      <c r="L7525">
        <v>20.56</v>
      </c>
      <c r="M7525">
        <v>3.14</v>
      </c>
      <c r="N7525">
        <v>15.26</v>
      </c>
      <c r="O7525">
        <v>12.07</v>
      </c>
    </row>
    <row r="7526" spans="1:15" x14ac:dyDescent="0.3">
      <c r="A7526" s="3">
        <v>45263</v>
      </c>
      <c r="B7526" t="s">
        <v>20</v>
      </c>
      <c r="C7526" t="s">
        <v>63</v>
      </c>
      <c r="D7526" t="s">
        <v>75</v>
      </c>
      <c r="E7526" t="s">
        <v>89</v>
      </c>
      <c r="F7526">
        <v>51691</v>
      </c>
      <c r="G7526">
        <v>5652</v>
      </c>
      <c r="H7526">
        <v>3374.81</v>
      </c>
      <c r="I7526">
        <v>1106</v>
      </c>
      <c r="J7526">
        <v>147393.10999999999</v>
      </c>
      <c r="K7526">
        <v>10.93</v>
      </c>
      <c r="L7526">
        <v>19.57</v>
      </c>
      <c r="M7526">
        <v>0.6</v>
      </c>
      <c r="N7526">
        <v>3.05</v>
      </c>
      <c r="O7526">
        <v>43.67</v>
      </c>
    </row>
    <row r="7527" spans="1:15" x14ac:dyDescent="0.3">
      <c r="A7527" s="3">
        <v>45218</v>
      </c>
      <c r="B7527" t="s">
        <v>20</v>
      </c>
      <c r="C7527" t="s">
        <v>45</v>
      </c>
      <c r="D7527" t="s">
        <v>73</v>
      </c>
      <c r="E7527" t="s">
        <v>83</v>
      </c>
      <c r="F7527">
        <v>92857</v>
      </c>
      <c r="G7527">
        <v>4644</v>
      </c>
      <c r="H7527">
        <v>5422.92</v>
      </c>
      <c r="I7527">
        <v>241</v>
      </c>
      <c r="J7527">
        <v>3565.88</v>
      </c>
      <c r="K7527">
        <v>5</v>
      </c>
      <c r="L7527">
        <v>5.19</v>
      </c>
      <c r="M7527">
        <v>1.17</v>
      </c>
      <c r="N7527">
        <v>22.5</v>
      </c>
      <c r="O7527">
        <v>0.66</v>
      </c>
    </row>
    <row r="7528" spans="1:15" x14ac:dyDescent="0.3">
      <c r="A7528" s="3">
        <v>45270</v>
      </c>
      <c r="B7528" t="s">
        <v>20</v>
      </c>
      <c r="C7528" t="s">
        <v>60</v>
      </c>
      <c r="D7528" t="s">
        <v>76</v>
      </c>
      <c r="E7528" t="s">
        <v>82</v>
      </c>
      <c r="F7528">
        <v>60324</v>
      </c>
      <c r="G7528">
        <v>6897</v>
      </c>
      <c r="H7528">
        <v>9427.9</v>
      </c>
      <c r="I7528">
        <v>238</v>
      </c>
      <c r="J7528">
        <v>19627.330000000002</v>
      </c>
      <c r="K7528">
        <v>11.43</v>
      </c>
      <c r="L7528">
        <v>3.45</v>
      </c>
      <c r="M7528">
        <v>1.37</v>
      </c>
      <c r="N7528">
        <v>39.61</v>
      </c>
      <c r="O7528">
        <v>2.08</v>
      </c>
    </row>
    <row r="7529" spans="1:15" x14ac:dyDescent="0.3">
      <c r="A7529" s="3">
        <v>45302</v>
      </c>
      <c r="B7529" t="s">
        <v>20</v>
      </c>
      <c r="C7529" t="s">
        <v>25</v>
      </c>
      <c r="D7529" t="s">
        <v>73</v>
      </c>
      <c r="E7529" t="s">
        <v>105</v>
      </c>
      <c r="F7529">
        <v>37815</v>
      </c>
      <c r="G7529">
        <v>2835</v>
      </c>
      <c r="H7529">
        <v>3101.05</v>
      </c>
      <c r="I7529">
        <v>108</v>
      </c>
      <c r="J7529">
        <v>4522.9799999999996</v>
      </c>
      <c r="K7529">
        <v>7.5</v>
      </c>
      <c r="L7529">
        <v>3.81</v>
      </c>
      <c r="M7529">
        <v>1.0900000000000001</v>
      </c>
      <c r="N7529">
        <v>28.71</v>
      </c>
      <c r="O7529">
        <v>1.46</v>
      </c>
    </row>
    <row r="7530" spans="1:15" x14ac:dyDescent="0.3">
      <c r="A7530" s="3">
        <v>45349</v>
      </c>
      <c r="B7530" t="s">
        <v>20</v>
      </c>
      <c r="C7530" t="s">
        <v>60</v>
      </c>
      <c r="D7530" t="s">
        <v>73</v>
      </c>
      <c r="E7530" t="s">
        <v>90</v>
      </c>
      <c r="F7530">
        <v>33367</v>
      </c>
      <c r="G7530">
        <v>3452</v>
      </c>
      <c r="H7530">
        <v>2544.81</v>
      </c>
      <c r="I7530">
        <v>467</v>
      </c>
      <c r="J7530">
        <v>15668.01</v>
      </c>
      <c r="K7530">
        <v>10.35</v>
      </c>
      <c r="L7530">
        <v>13.53</v>
      </c>
      <c r="M7530">
        <v>0.74</v>
      </c>
      <c r="N7530">
        <v>5.45</v>
      </c>
      <c r="O7530">
        <v>6.16</v>
      </c>
    </row>
    <row r="7531" spans="1:15" x14ac:dyDescent="0.3">
      <c r="A7531" s="3">
        <v>45252</v>
      </c>
      <c r="B7531" t="s">
        <v>20</v>
      </c>
      <c r="C7531" t="s">
        <v>72</v>
      </c>
      <c r="D7531" t="s">
        <v>73</v>
      </c>
      <c r="E7531" t="s">
        <v>86</v>
      </c>
      <c r="F7531">
        <v>40805</v>
      </c>
      <c r="G7531">
        <v>1361</v>
      </c>
      <c r="H7531">
        <v>2737.81</v>
      </c>
      <c r="I7531">
        <v>66</v>
      </c>
      <c r="J7531">
        <v>2559.13</v>
      </c>
      <c r="K7531">
        <v>3.34</v>
      </c>
      <c r="L7531">
        <v>4.8499999999999996</v>
      </c>
      <c r="M7531">
        <v>2.0099999999999998</v>
      </c>
      <c r="N7531">
        <v>41.48</v>
      </c>
      <c r="O7531">
        <v>0.93</v>
      </c>
    </row>
    <row r="7532" spans="1:15" x14ac:dyDescent="0.3">
      <c r="A7532" s="3">
        <v>45236</v>
      </c>
      <c r="B7532" t="s">
        <v>20</v>
      </c>
      <c r="C7532" t="s">
        <v>42</v>
      </c>
      <c r="D7532" t="s">
        <v>73</v>
      </c>
      <c r="E7532" t="s">
        <v>97</v>
      </c>
      <c r="F7532">
        <v>117229</v>
      </c>
      <c r="G7532">
        <v>6517</v>
      </c>
      <c r="H7532">
        <v>11415.46</v>
      </c>
      <c r="I7532">
        <v>1123</v>
      </c>
      <c r="J7532">
        <v>21991.200000000001</v>
      </c>
      <c r="K7532">
        <v>5.56</v>
      </c>
      <c r="L7532">
        <v>17.23</v>
      </c>
      <c r="M7532">
        <v>1.75</v>
      </c>
      <c r="N7532">
        <v>10.17</v>
      </c>
      <c r="O7532">
        <v>1.93</v>
      </c>
    </row>
    <row r="7533" spans="1:15" x14ac:dyDescent="0.3">
      <c r="A7533" s="3">
        <v>45283</v>
      </c>
      <c r="B7533" t="s">
        <v>20</v>
      </c>
      <c r="C7533" t="s">
        <v>42</v>
      </c>
      <c r="D7533" t="s">
        <v>73</v>
      </c>
      <c r="E7533" t="s">
        <v>100</v>
      </c>
      <c r="F7533">
        <v>73212</v>
      </c>
      <c r="G7533">
        <v>9500</v>
      </c>
      <c r="H7533">
        <v>35592.239999999998</v>
      </c>
      <c r="I7533">
        <v>1667</v>
      </c>
      <c r="J7533">
        <v>108901.13</v>
      </c>
      <c r="K7533">
        <v>12.98</v>
      </c>
      <c r="L7533">
        <v>17.55</v>
      </c>
      <c r="M7533">
        <v>3.75</v>
      </c>
      <c r="N7533">
        <v>21.35</v>
      </c>
      <c r="O7533">
        <v>3.06</v>
      </c>
    </row>
    <row r="7534" spans="1:15" x14ac:dyDescent="0.3">
      <c r="A7534" s="3">
        <v>45363</v>
      </c>
      <c r="B7534" t="s">
        <v>20</v>
      </c>
      <c r="C7534" t="s">
        <v>34</v>
      </c>
      <c r="D7534" t="s">
        <v>75</v>
      </c>
      <c r="E7534" t="s">
        <v>90</v>
      </c>
      <c r="F7534">
        <v>3823</v>
      </c>
      <c r="G7534">
        <v>475</v>
      </c>
      <c r="H7534">
        <v>546.01</v>
      </c>
      <c r="I7534">
        <v>25</v>
      </c>
      <c r="J7534">
        <v>344.16</v>
      </c>
      <c r="K7534">
        <v>12.42</v>
      </c>
      <c r="L7534">
        <v>5.26</v>
      </c>
      <c r="M7534">
        <v>1.1499999999999999</v>
      </c>
      <c r="N7534">
        <v>21.84</v>
      </c>
      <c r="O7534">
        <v>0.63</v>
      </c>
    </row>
    <row r="7535" spans="1:15" x14ac:dyDescent="0.3">
      <c r="A7535" s="3">
        <v>45333</v>
      </c>
      <c r="B7535" t="s">
        <v>20</v>
      </c>
      <c r="C7535" t="s">
        <v>46</v>
      </c>
      <c r="D7535" t="s">
        <v>74</v>
      </c>
      <c r="E7535" t="s">
        <v>82</v>
      </c>
      <c r="F7535">
        <v>31747</v>
      </c>
      <c r="G7535">
        <v>4482</v>
      </c>
      <c r="H7535">
        <v>7452.87</v>
      </c>
      <c r="I7535">
        <v>915</v>
      </c>
      <c r="J7535">
        <v>53216.07</v>
      </c>
      <c r="K7535">
        <v>14.12</v>
      </c>
      <c r="L7535">
        <v>20.41</v>
      </c>
      <c r="M7535">
        <v>1.66</v>
      </c>
      <c r="N7535">
        <v>8.15</v>
      </c>
      <c r="O7535">
        <v>7.14</v>
      </c>
    </row>
    <row r="7536" spans="1:15" x14ac:dyDescent="0.3">
      <c r="A7536" s="3">
        <v>45334</v>
      </c>
      <c r="B7536" t="s">
        <v>20</v>
      </c>
      <c r="C7536" t="s">
        <v>59</v>
      </c>
      <c r="D7536" t="s">
        <v>75</v>
      </c>
      <c r="E7536" t="s">
        <v>93</v>
      </c>
      <c r="F7536">
        <v>82568</v>
      </c>
      <c r="G7536">
        <v>11278</v>
      </c>
      <c r="H7536">
        <v>46308.7</v>
      </c>
      <c r="I7536">
        <v>2317</v>
      </c>
      <c r="J7536">
        <v>235754.57</v>
      </c>
      <c r="K7536">
        <v>13.66</v>
      </c>
      <c r="L7536">
        <v>20.54</v>
      </c>
      <c r="M7536">
        <v>4.1100000000000003</v>
      </c>
      <c r="N7536">
        <v>19.989999999999998</v>
      </c>
      <c r="O7536">
        <v>5.09</v>
      </c>
    </row>
    <row r="7537" spans="1:15" x14ac:dyDescent="0.3">
      <c r="A7537" s="3">
        <v>45360</v>
      </c>
      <c r="B7537" t="s">
        <v>20</v>
      </c>
      <c r="C7537" t="s">
        <v>71</v>
      </c>
      <c r="D7537" t="s">
        <v>75</v>
      </c>
      <c r="E7537" t="s">
        <v>88</v>
      </c>
      <c r="F7537">
        <v>27899</v>
      </c>
      <c r="G7537">
        <v>3642</v>
      </c>
      <c r="H7537">
        <v>15653.83</v>
      </c>
      <c r="I7537">
        <v>333</v>
      </c>
      <c r="J7537">
        <v>28864.61</v>
      </c>
      <c r="K7537">
        <v>13.05</v>
      </c>
      <c r="L7537">
        <v>9.14</v>
      </c>
      <c r="M7537">
        <v>4.3</v>
      </c>
      <c r="N7537">
        <v>47.01</v>
      </c>
      <c r="O7537">
        <v>1.84</v>
      </c>
    </row>
    <row r="7538" spans="1:15" x14ac:dyDescent="0.3">
      <c r="A7538" s="3">
        <v>45259</v>
      </c>
      <c r="B7538" t="s">
        <v>20</v>
      </c>
      <c r="C7538" t="s">
        <v>37</v>
      </c>
      <c r="D7538" t="s">
        <v>76</v>
      </c>
      <c r="E7538" t="s">
        <v>89</v>
      </c>
      <c r="F7538">
        <v>124498</v>
      </c>
      <c r="G7538">
        <v>13606</v>
      </c>
      <c r="H7538">
        <v>22197.85</v>
      </c>
      <c r="I7538">
        <v>2356</v>
      </c>
      <c r="J7538">
        <v>45727.53</v>
      </c>
      <c r="K7538">
        <v>10.93</v>
      </c>
      <c r="L7538">
        <v>17.32</v>
      </c>
      <c r="M7538">
        <v>1.63</v>
      </c>
      <c r="N7538">
        <v>9.42</v>
      </c>
      <c r="O7538">
        <v>2.06</v>
      </c>
    </row>
    <row r="7539" spans="1:15" x14ac:dyDescent="0.3">
      <c r="A7539" s="3">
        <v>45276</v>
      </c>
      <c r="B7539" t="s">
        <v>20</v>
      </c>
      <c r="C7539" t="s">
        <v>37</v>
      </c>
      <c r="D7539" t="s">
        <v>74</v>
      </c>
      <c r="E7539" t="s">
        <v>88</v>
      </c>
      <c r="F7539">
        <v>115890</v>
      </c>
      <c r="G7539">
        <v>9376</v>
      </c>
      <c r="H7539">
        <v>8452.33</v>
      </c>
      <c r="I7539">
        <v>803</v>
      </c>
      <c r="J7539">
        <v>44511.86</v>
      </c>
      <c r="K7539">
        <v>8.09</v>
      </c>
      <c r="L7539">
        <v>8.56</v>
      </c>
      <c r="M7539">
        <v>0.9</v>
      </c>
      <c r="N7539">
        <v>10.53</v>
      </c>
      <c r="O7539">
        <v>5.27</v>
      </c>
    </row>
    <row r="7540" spans="1:15" x14ac:dyDescent="0.3">
      <c r="A7540" s="3">
        <v>45338</v>
      </c>
      <c r="B7540" t="s">
        <v>20</v>
      </c>
      <c r="C7540" t="s">
        <v>39</v>
      </c>
      <c r="D7540" t="s">
        <v>74</v>
      </c>
      <c r="E7540" t="s">
        <v>80</v>
      </c>
      <c r="F7540">
        <v>33732</v>
      </c>
      <c r="G7540">
        <v>4271</v>
      </c>
      <c r="H7540">
        <v>5097.1000000000004</v>
      </c>
      <c r="I7540">
        <v>784</v>
      </c>
      <c r="J7540">
        <v>125300.66</v>
      </c>
      <c r="K7540">
        <v>12.66</v>
      </c>
      <c r="L7540">
        <v>18.36</v>
      </c>
      <c r="M7540">
        <v>1.19</v>
      </c>
      <c r="N7540">
        <v>6.5</v>
      </c>
      <c r="O7540">
        <v>24.58</v>
      </c>
    </row>
    <row r="7541" spans="1:15" x14ac:dyDescent="0.3">
      <c r="A7541" s="3">
        <v>45239</v>
      </c>
      <c r="B7541" t="s">
        <v>20</v>
      </c>
      <c r="C7541" t="s">
        <v>23</v>
      </c>
      <c r="D7541" t="s">
        <v>76</v>
      </c>
      <c r="E7541" t="s">
        <v>79</v>
      </c>
      <c r="F7541">
        <v>120109</v>
      </c>
      <c r="G7541">
        <v>9288</v>
      </c>
      <c r="H7541">
        <v>12620.14</v>
      </c>
      <c r="I7541">
        <v>679</v>
      </c>
      <c r="J7541">
        <v>64953.35</v>
      </c>
      <c r="K7541">
        <v>7.73</v>
      </c>
      <c r="L7541">
        <v>7.31</v>
      </c>
      <c r="M7541">
        <v>1.36</v>
      </c>
      <c r="N7541">
        <v>18.59</v>
      </c>
      <c r="O7541">
        <v>5.15</v>
      </c>
    </row>
    <row r="7542" spans="1:15" x14ac:dyDescent="0.3">
      <c r="A7542" s="3">
        <v>45287</v>
      </c>
      <c r="B7542" t="s">
        <v>20</v>
      </c>
      <c r="C7542" t="s">
        <v>65</v>
      </c>
      <c r="D7542" t="s">
        <v>74</v>
      </c>
      <c r="E7542" t="s">
        <v>90</v>
      </c>
      <c r="F7542">
        <v>19455</v>
      </c>
      <c r="G7542">
        <v>122</v>
      </c>
      <c r="H7542">
        <v>314.58</v>
      </c>
      <c r="I7542">
        <v>25</v>
      </c>
      <c r="J7542">
        <v>879.2</v>
      </c>
      <c r="K7542">
        <v>0.63</v>
      </c>
      <c r="L7542">
        <v>20.49</v>
      </c>
      <c r="M7542">
        <v>2.58</v>
      </c>
      <c r="N7542">
        <v>12.58</v>
      </c>
      <c r="O7542">
        <v>2.79</v>
      </c>
    </row>
    <row r="7543" spans="1:15" x14ac:dyDescent="0.3">
      <c r="A7543" s="3">
        <v>45210</v>
      </c>
      <c r="B7543" t="s">
        <v>20</v>
      </c>
      <c r="C7543" t="s">
        <v>54</v>
      </c>
      <c r="D7543" t="s">
        <v>73</v>
      </c>
      <c r="E7543" t="s">
        <v>89</v>
      </c>
      <c r="F7543">
        <v>72330</v>
      </c>
      <c r="G7543">
        <v>6374</v>
      </c>
      <c r="H7543">
        <v>27684.15</v>
      </c>
      <c r="I7543">
        <v>1233</v>
      </c>
      <c r="J7543">
        <v>210626.14</v>
      </c>
      <c r="K7543">
        <v>8.81</v>
      </c>
      <c r="L7543">
        <v>19.34</v>
      </c>
      <c r="M7543">
        <v>4.34</v>
      </c>
      <c r="N7543">
        <v>22.45</v>
      </c>
      <c r="O7543">
        <v>7.61</v>
      </c>
    </row>
    <row r="7544" spans="1:15" x14ac:dyDescent="0.3">
      <c r="A7544" s="3">
        <v>45265</v>
      </c>
      <c r="B7544" t="s">
        <v>20</v>
      </c>
      <c r="C7544" t="s">
        <v>71</v>
      </c>
      <c r="D7544" t="s">
        <v>74</v>
      </c>
      <c r="E7544" t="s">
        <v>77</v>
      </c>
      <c r="F7544">
        <v>101008</v>
      </c>
      <c r="G7544">
        <v>12541</v>
      </c>
      <c r="H7544">
        <v>20905.810000000001</v>
      </c>
      <c r="I7544">
        <v>2498</v>
      </c>
      <c r="J7544">
        <v>471026.3</v>
      </c>
      <c r="K7544">
        <v>12.42</v>
      </c>
      <c r="L7544">
        <v>19.920000000000002</v>
      </c>
      <c r="M7544">
        <v>1.67</v>
      </c>
      <c r="N7544">
        <v>8.3699999999999992</v>
      </c>
      <c r="O7544">
        <v>22.53</v>
      </c>
    </row>
    <row r="7545" spans="1:15" x14ac:dyDescent="0.3">
      <c r="A7545" s="3">
        <v>45360</v>
      </c>
      <c r="B7545" t="s">
        <v>20</v>
      </c>
      <c r="C7545" t="s">
        <v>63</v>
      </c>
      <c r="D7545" t="s">
        <v>76</v>
      </c>
      <c r="E7545" t="s">
        <v>100</v>
      </c>
      <c r="F7545">
        <v>30579</v>
      </c>
      <c r="G7545">
        <v>2351</v>
      </c>
      <c r="H7545">
        <v>4358.1499999999996</v>
      </c>
      <c r="I7545">
        <v>255</v>
      </c>
      <c r="J7545">
        <v>17893.419999999998</v>
      </c>
      <c r="K7545">
        <v>7.69</v>
      </c>
      <c r="L7545">
        <v>10.85</v>
      </c>
      <c r="M7545">
        <v>1.85</v>
      </c>
      <c r="N7545">
        <v>17.09</v>
      </c>
      <c r="O7545">
        <v>4.1100000000000003</v>
      </c>
    </row>
    <row r="7546" spans="1:15" x14ac:dyDescent="0.3">
      <c r="A7546" s="3">
        <v>45309</v>
      </c>
      <c r="B7546" t="s">
        <v>20</v>
      </c>
      <c r="C7546" t="s">
        <v>41</v>
      </c>
      <c r="D7546" t="s">
        <v>75</v>
      </c>
      <c r="E7546" t="s">
        <v>86</v>
      </c>
      <c r="F7546">
        <v>123296</v>
      </c>
      <c r="G7546">
        <v>4414</v>
      </c>
      <c r="H7546">
        <v>12957.91</v>
      </c>
      <c r="I7546">
        <v>604</v>
      </c>
      <c r="J7546">
        <v>57503.27</v>
      </c>
      <c r="K7546">
        <v>3.58</v>
      </c>
      <c r="L7546">
        <v>13.68</v>
      </c>
      <c r="M7546">
        <v>2.94</v>
      </c>
      <c r="N7546">
        <v>21.45</v>
      </c>
      <c r="O7546">
        <v>4.4400000000000004</v>
      </c>
    </row>
    <row r="7547" spans="1:15" x14ac:dyDescent="0.3">
      <c r="A7547" s="3">
        <v>45377</v>
      </c>
      <c r="B7547" t="s">
        <v>20</v>
      </c>
      <c r="C7547" t="s">
        <v>39</v>
      </c>
      <c r="D7547" t="s">
        <v>74</v>
      </c>
      <c r="E7547" t="s">
        <v>93</v>
      </c>
      <c r="F7547">
        <v>45159</v>
      </c>
      <c r="G7547">
        <v>853</v>
      </c>
      <c r="H7547">
        <v>3128.17</v>
      </c>
      <c r="I7547">
        <v>53</v>
      </c>
      <c r="J7547">
        <v>1449</v>
      </c>
      <c r="K7547">
        <v>1.89</v>
      </c>
      <c r="L7547">
        <v>6.21</v>
      </c>
      <c r="M7547">
        <v>3.67</v>
      </c>
      <c r="N7547">
        <v>59.02</v>
      </c>
      <c r="O7547">
        <v>0.46</v>
      </c>
    </row>
    <row r="7548" spans="1:15" x14ac:dyDescent="0.3">
      <c r="A7548" s="3">
        <v>45274</v>
      </c>
      <c r="B7548" t="s">
        <v>20</v>
      </c>
      <c r="C7548" t="s">
        <v>55</v>
      </c>
      <c r="D7548" t="s">
        <v>73</v>
      </c>
      <c r="E7548" t="s">
        <v>101</v>
      </c>
      <c r="F7548">
        <v>128743</v>
      </c>
      <c r="G7548">
        <v>12275</v>
      </c>
      <c r="H7548">
        <v>24972.77</v>
      </c>
      <c r="I7548">
        <v>507</v>
      </c>
      <c r="J7548">
        <v>37688.269999999997</v>
      </c>
      <c r="K7548">
        <v>9.5299999999999994</v>
      </c>
      <c r="L7548">
        <v>4.13</v>
      </c>
      <c r="M7548">
        <v>2.0299999999999998</v>
      </c>
      <c r="N7548">
        <v>49.26</v>
      </c>
      <c r="O7548">
        <v>1.51</v>
      </c>
    </row>
    <row r="7549" spans="1:15" x14ac:dyDescent="0.3">
      <c r="A7549" s="3">
        <v>45333</v>
      </c>
      <c r="B7549" t="s">
        <v>20</v>
      </c>
      <c r="C7549" t="s">
        <v>32</v>
      </c>
      <c r="D7549" t="s">
        <v>76</v>
      </c>
      <c r="E7549" t="s">
        <v>96</v>
      </c>
      <c r="F7549">
        <v>59886</v>
      </c>
      <c r="G7549">
        <v>7001</v>
      </c>
      <c r="H7549">
        <v>20460.57</v>
      </c>
      <c r="I7549">
        <v>692</v>
      </c>
      <c r="J7549">
        <v>29342.14</v>
      </c>
      <c r="K7549">
        <v>11.69</v>
      </c>
      <c r="L7549">
        <v>9.8800000000000008</v>
      </c>
      <c r="M7549">
        <v>2.92</v>
      </c>
      <c r="N7549">
        <v>29.57</v>
      </c>
      <c r="O7549">
        <v>1.43</v>
      </c>
    </row>
    <row r="7550" spans="1:15" x14ac:dyDescent="0.3">
      <c r="A7550" s="3">
        <v>45222</v>
      </c>
      <c r="B7550" t="s">
        <v>20</v>
      </c>
      <c r="C7550" t="s">
        <v>29</v>
      </c>
      <c r="D7550" t="s">
        <v>74</v>
      </c>
      <c r="E7550" t="s">
        <v>91</v>
      </c>
      <c r="F7550">
        <v>28013</v>
      </c>
      <c r="G7550">
        <v>2706</v>
      </c>
      <c r="H7550">
        <v>10929.47</v>
      </c>
      <c r="I7550">
        <v>413</v>
      </c>
      <c r="J7550">
        <v>67532.210000000006</v>
      </c>
      <c r="K7550">
        <v>9.66</v>
      </c>
      <c r="L7550">
        <v>15.26</v>
      </c>
      <c r="M7550">
        <v>4.04</v>
      </c>
      <c r="N7550">
        <v>26.46</v>
      </c>
      <c r="O7550">
        <v>6.18</v>
      </c>
    </row>
    <row r="7551" spans="1:15" x14ac:dyDescent="0.3">
      <c r="A7551" s="3">
        <v>45261</v>
      </c>
      <c r="B7551" t="s">
        <v>20</v>
      </c>
      <c r="C7551" t="s">
        <v>40</v>
      </c>
      <c r="D7551" t="s">
        <v>75</v>
      </c>
      <c r="E7551" t="s">
        <v>90</v>
      </c>
      <c r="F7551">
        <v>96040</v>
      </c>
      <c r="G7551">
        <v>7742</v>
      </c>
      <c r="H7551">
        <v>25886.78</v>
      </c>
      <c r="I7551">
        <v>1550</v>
      </c>
      <c r="J7551">
        <v>241443.35</v>
      </c>
      <c r="K7551">
        <v>8.06</v>
      </c>
      <c r="L7551">
        <v>20.02</v>
      </c>
      <c r="M7551">
        <v>3.34</v>
      </c>
      <c r="N7551">
        <v>16.7</v>
      </c>
      <c r="O7551">
        <v>9.33</v>
      </c>
    </row>
    <row r="7552" spans="1:15" x14ac:dyDescent="0.3">
      <c r="A7552" s="3">
        <v>45379</v>
      </c>
      <c r="B7552" t="s">
        <v>20</v>
      </c>
      <c r="C7552" t="s">
        <v>38</v>
      </c>
      <c r="D7552" t="s">
        <v>73</v>
      </c>
      <c r="E7552" t="s">
        <v>84</v>
      </c>
      <c r="F7552">
        <v>130638</v>
      </c>
      <c r="G7552">
        <v>17888</v>
      </c>
      <c r="H7552">
        <v>38775.32</v>
      </c>
      <c r="I7552">
        <v>3609</v>
      </c>
      <c r="J7552">
        <v>455476.05</v>
      </c>
      <c r="K7552">
        <v>13.69</v>
      </c>
      <c r="L7552">
        <v>20.18</v>
      </c>
      <c r="M7552">
        <v>2.17</v>
      </c>
      <c r="N7552">
        <v>10.74</v>
      </c>
      <c r="O7552">
        <v>11.75</v>
      </c>
    </row>
    <row r="7553" spans="1:15" x14ac:dyDescent="0.3">
      <c r="A7553" s="3">
        <v>45307</v>
      </c>
      <c r="B7553" t="s">
        <v>20</v>
      </c>
      <c r="C7553" t="s">
        <v>56</v>
      </c>
      <c r="D7553" t="s">
        <v>76</v>
      </c>
      <c r="E7553" t="s">
        <v>77</v>
      </c>
      <c r="F7553">
        <v>114371</v>
      </c>
      <c r="G7553">
        <v>15000</v>
      </c>
      <c r="H7553">
        <v>8421.66</v>
      </c>
      <c r="I7553">
        <v>2324</v>
      </c>
      <c r="J7553">
        <v>395905.35</v>
      </c>
      <c r="K7553">
        <v>13.12</v>
      </c>
      <c r="L7553">
        <v>15.49</v>
      </c>
      <c r="M7553">
        <v>0.56000000000000005</v>
      </c>
      <c r="N7553">
        <v>3.62</v>
      </c>
      <c r="O7553">
        <v>47.01</v>
      </c>
    </row>
    <row r="7554" spans="1:15" x14ac:dyDescent="0.3">
      <c r="A7554" s="3">
        <v>45363</v>
      </c>
      <c r="B7554" t="s">
        <v>20</v>
      </c>
      <c r="C7554" t="s">
        <v>50</v>
      </c>
      <c r="D7554" t="s">
        <v>76</v>
      </c>
      <c r="E7554" t="s">
        <v>87</v>
      </c>
      <c r="F7554">
        <v>15851</v>
      </c>
      <c r="G7554">
        <v>479</v>
      </c>
      <c r="H7554">
        <v>1491.28</v>
      </c>
      <c r="I7554">
        <v>89</v>
      </c>
      <c r="J7554">
        <v>5442.36</v>
      </c>
      <c r="K7554">
        <v>3.02</v>
      </c>
      <c r="L7554">
        <v>18.579999999999998</v>
      </c>
      <c r="M7554">
        <v>3.11</v>
      </c>
      <c r="N7554">
        <v>16.760000000000002</v>
      </c>
      <c r="O7554">
        <v>3.65</v>
      </c>
    </row>
    <row r="7555" spans="1:15" x14ac:dyDescent="0.3">
      <c r="A7555" s="3">
        <v>45271</v>
      </c>
      <c r="B7555" t="s">
        <v>20</v>
      </c>
      <c r="C7555" t="s">
        <v>62</v>
      </c>
      <c r="D7555" t="s">
        <v>73</v>
      </c>
      <c r="E7555" t="s">
        <v>100</v>
      </c>
      <c r="F7555">
        <v>28574</v>
      </c>
      <c r="G7555">
        <v>1821</v>
      </c>
      <c r="H7555">
        <v>4980.4799999999996</v>
      </c>
      <c r="I7555">
        <v>234</v>
      </c>
      <c r="J7555">
        <v>2958.21</v>
      </c>
      <c r="K7555">
        <v>6.37</v>
      </c>
      <c r="L7555">
        <v>12.85</v>
      </c>
      <c r="M7555">
        <v>2.74</v>
      </c>
      <c r="N7555">
        <v>21.28</v>
      </c>
      <c r="O7555">
        <v>0.59</v>
      </c>
    </row>
    <row r="7556" spans="1:15" x14ac:dyDescent="0.3">
      <c r="A7556" s="3">
        <v>45264</v>
      </c>
      <c r="B7556" t="s">
        <v>20</v>
      </c>
      <c r="C7556" t="s">
        <v>40</v>
      </c>
      <c r="D7556" t="s">
        <v>76</v>
      </c>
      <c r="E7556" t="s">
        <v>84</v>
      </c>
      <c r="F7556">
        <v>73316</v>
      </c>
      <c r="G7556">
        <v>1415</v>
      </c>
      <c r="H7556">
        <v>1148.8599999999999</v>
      </c>
      <c r="I7556">
        <v>112</v>
      </c>
      <c r="J7556">
        <v>5929.67</v>
      </c>
      <c r="K7556">
        <v>1.93</v>
      </c>
      <c r="L7556">
        <v>7.92</v>
      </c>
      <c r="M7556">
        <v>0.81</v>
      </c>
      <c r="N7556">
        <v>10.26</v>
      </c>
      <c r="O7556">
        <v>5.16</v>
      </c>
    </row>
    <row r="7557" spans="1:15" x14ac:dyDescent="0.3">
      <c r="A7557" s="3">
        <v>45284</v>
      </c>
      <c r="B7557" t="s">
        <v>20</v>
      </c>
      <c r="C7557" t="s">
        <v>66</v>
      </c>
      <c r="D7557" t="s">
        <v>76</v>
      </c>
      <c r="E7557" t="s">
        <v>101</v>
      </c>
      <c r="F7557">
        <v>134122</v>
      </c>
      <c r="G7557">
        <v>15105</v>
      </c>
      <c r="H7557">
        <v>41512.35</v>
      </c>
      <c r="I7557">
        <v>2645</v>
      </c>
      <c r="J7557">
        <v>49275.64</v>
      </c>
      <c r="K7557">
        <v>11.26</v>
      </c>
      <c r="L7557">
        <v>17.510000000000002</v>
      </c>
      <c r="M7557">
        <v>2.75</v>
      </c>
      <c r="N7557">
        <v>15.69</v>
      </c>
      <c r="O7557">
        <v>1.19</v>
      </c>
    </row>
    <row r="7558" spans="1:15" x14ac:dyDescent="0.3">
      <c r="A7558" s="3">
        <v>45370</v>
      </c>
      <c r="B7558" t="s">
        <v>20</v>
      </c>
      <c r="C7558" t="s">
        <v>41</v>
      </c>
      <c r="D7558" t="s">
        <v>75</v>
      </c>
      <c r="E7558" t="s">
        <v>103</v>
      </c>
      <c r="F7558">
        <v>111007</v>
      </c>
      <c r="G7558">
        <v>8365</v>
      </c>
      <c r="H7558">
        <v>14450.37</v>
      </c>
      <c r="I7558">
        <v>1601</v>
      </c>
      <c r="J7558">
        <v>228973.24</v>
      </c>
      <c r="K7558">
        <v>7.54</v>
      </c>
      <c r="L7558">
        <v>19.14</v>
      </c>
      <c r="M7558">
        <v>1.73</v>
      </c>
      <c r="N7558">
        <v>9.0299999999999994</v>
      </c>
      <c r="O7558">
        <v>15.85</v>
      </c>
    </row>
    <row r="7559" spans="1:15" x14ac:dyDescent="0.3">
      <c r="A7559" s="3">
        <v>45291</v>
      </c>
      <c r="B7559" t="s">
        <v>20</v>
      </c>
      <c r="C7559" t="s">
        <v>40</v>
      </c>
      <c r="D7559" t="s">
        <v>74</v>
      </c>
      <c r="E7559" t="s">
        <v>104</v>
      </c>
      <c r="F7559">
        <v>66863</v>
      </c>
      <c r="G7559">
        <v>8761</v>
      </c>
      <c r="H7559">
        <v>5172.07</v>
      </c>
      <c r="I7559">
        <v>1462</v>
      </c>
      <c r="J7559">
        <v>161260.98000000001</v>
      </c>
      <c r="K7559">
        <v>13.1</v>
      </c>
      <c r="L7559">
        <v>16.690000000000001</v>
      </c>
      <c r="M7559">
        <v>0.59</v>
      </c>
      <c r="N7559">
        <v>3.54</v>
      </c>
      <c r="O7559">
        <v>31.18</v>
      </c>
    </row>
    <row r="7560" spans="1:15" x14ac:dyDescent="0.3">
      <c r="A7560" s="3">
        <v>45203</v>
      </c>
      <c r="B7560" t="s">
        <v>20</v>
      </c>
      <c r="C7560" t="s">
        <v>66</v>
      </c>
      <c r="D7560" t="s">
        <v>73</v>
      </c>
      <c r="E7560" t="s">
        <v>90</v>
      </c>
      <c r="F7560">
        <v>22782</v>
      </c>
      <c r="G7560">
        <v>2839</v>
      </c>
      <c r="H7560">
        <v>7038.9</v>
      </c>
      <c r="I7560">
        <v>376</v>
      </c>
      <c r="J7560">
        <v>5675.58</v>
      </c>
      <c r="K7560">
        <v>12.46</v>
      </c>
      <c r="L7560">
        <v>13.24</v>
      </c>
      <c r="M7560">
        <v>2.48</v>
      </c>
      <c r="N7560">
        <v>18.72</v>
      </c>
      <c r="O7560">
        <v>0.81</v>
      </c>
    </row>
    <row r="7561" spans="1:15" x14ac:dyDescent="0.3">
      <c r="A7561" s="3">
        <v>45324</v>
      </c>
      <c r="B7561" t="s">
        <v>20</v>
      </c>
      <c r="C7561" t="s">
        <v>36</v>
      </c>
      <c r="D7561" t="s">
        <v>74</v>
      </c>
      <c r="E7561" t="s">
        <v>87</v>
      </c>
      <c r="F7561">
        <v>27510</v>
      </c>
      <c r="G7561">
        <v>2804</v>
      </c>
      <c r="H7561">
        <v>4261.7299999999996</v>
      </c>
      <c r="I7561">
        <v>94</v>
      </c>
      <c r="J7561">
        <v>1687.79</v>
      </c>
      <c r="K7561">
        <v>10.19</v>
      </c>
      <c r="L7561">
        <v>3.35</v>
      </c>
      <c r="M7561">
        <v>1.52</v>
      </c>
      <c r="N7561">
        <v>45.34</v>
      </c>
      <c r="O7561">
        <v>0.4</v>
      </c>
    </row>
    <row r="7562" spans="1:15" x14ac:dyDescent="0.3">
      <c r="A7562" s="3">
        <v>45349</v>
      </c>
      <c r="B7562" t="s">
        <v>20</v>
      </c>
      <c r="C7562" t="s">
        <v>43</v>
      </c>
      <c r="D7562" t="s">
        <v>75</v>
      </c>
      <c r="E7562" t="s">
        <v>77</v>
      </c>
      <c r="F7562">
        <v>64633</v>
      </c>
      <c r="G7562">
        <v>9294</v>
      </c>
      <c r="H7562">
        <v>16905.009999999998</v>
      </c>
      <c r="I7562">
        <v>1811</v>
      </c>
      <c r="J7562">
        <v>347960.22</v>
      </c>
      <c r="K7562">
        <v>14.38</v>
      </c>
      <c r="L7562">
        <v>19.489999999999998</v>
      </c>
      <c r="M7562">
        <v>1.82</v>
      </c>
      <c r="N7562">
        <v>9.33</v>
      </c>
      <c r="O7562">
        <v>20.58</v>
      </c>
    </row>
    <row r="7563" spans="1:15" x14ac:dyDescent="0.3">
      <c r="A7563" s="3">
        <v>45256</v>
      </c>
      <c r="B7563" t="s">
        <v>20</v>
      </c>
      <c r="C7563" t="s">
        <v>71</v>
      </c>
      <c r="D7563" t="s">
        <v>74</v>
      </c>
      <c r="E7563" t="s">
        <v>105</v>
      </c>
      <c r="F7563">
        <v>130755</v>
      </c>
      <c r="G7563">
        <v>18537</v>
      </c>
      <c r="H7563">
        <v>74427.42</v>
      </c>
      <c r="I7563">
        <v>3707</v>
      </c>
      <c r="J7563">
        <v>227448.8</v>
      </c>
      <c r="K7563">
        <v>14.18</v>
      </c>
      <c r="L7563">
        <v>20</v>
      </c>
      <c r="M7563">
        <v>4.0199999999999996</v>
      </c>
      <c r="N7563">
        <v>20.079999999999998</v>
      </c>
      <c r="O7563">
        <v>3.06</v>
      </c>
    </row>
    <row r="7564" spans="1:15" x14ac:dyDescent="0.3">
      <c r="A7564" s="3">
        <v>45370</v>
      </c>
      <c r="B7564" t="s">
        <v>20</v>
      </c>
      <c r="C7564" t="s">
        <v>28</v>
      </c>
      <c r="D7564" t="s">
        <v>75</v>
      </c>
      <c r="E7564" t="s">
        <v>106</v>
      </c>
      <c r="F7564">
        <v>114709</v>
      </c>
      <c r="G7564">
        <v>3092</v>
      </c>
      <c r="H7564">
        <v>9340.86</v>
      </c>
      <c r="I7564">
        <v>379</v>
      </c>
      <c r="J7564">
        <v>9192.8799999999992</v>
      </c>
      <c r="K7564">
        <v>2.7</v>
      </c>
      <c r="L7564">
        <v>12.26</v>
      </c>
      <c r="M7564">
        <v>3.02</v>
      </c>
      <c r="N7564">
        <v>24.65</v>
      </c>
      <c r="O7564">
        <v>0.98</v>
      </c>
    </row>
    <row r="7565" spans="1:15" x14ac:dyDescent="0.3">
      <c r="A7565" s="3">
        <v>45226</v>
      </c>
      <c r="B7565" t="s">
        <v>20</v>
      </c>
      <c r="C7565" t="s">
        <v>48</v>
      </c>
      <c r="D7565" t="s">
        <v>74</v>
      </c>
      <c r="E7565" t="s">
        <v>91</v>
      </c>
      <c r="F7565">
        <v>70665</v>
      </c>
      <c r="G7565">
        <v>7295</v>
      </c>
      <c r="H7565">
        <v>19752.86</v>
      </c>
      <c r="I7565">
        <v>1415</v>
      </c>
      <c r="J7565">
        <v>175164.04</v>
      </c>
      <c r="K7565">
        <v>10.32</v>
      </c>
      <c r="L7565">
        <v>19.399999999999999</v>
      </c>
      <c r="M7565">
        <v>2.71</v>
      </c>
      <c r="N7565">
        <v>13.96</v>
      </c>
      <c r="O7565">
        <v>8.8699999999999992</v>
      </c>
    </row>
    <row r="7566" spans="1:15" x14ac:dyDescent="0.3">
      <c r="A7566" s="3">
        <v>45343</v>
      </c>
      <c r="B7566" t="s">
        <v>20</v>
      </c>
      <c r="C7566" t="s">
        <v>23</v>
      </c>
      <c r="D7566" t="s">
        <v>73</v>
      </c>
      <c r="E7566" t="s">
        <v>104</v>
      </c>
      <c r="F7566">
        <v>128890</v>
      </c>
      <c r="G7566">
        <v>11370</v>
      </c>
      <c r="H7566">
        <v>25094.52</v>
      </c>
      <c r="I7566">
        <v>1340</v>
      </c>
      <c r="J7566">
        <v>256079.81</v>
      </c>
      <c r="K7566">
        <v>8.82</v>
      </c>
      <c r="L7566">
        <v>11.79</v>
      </c>
      <c r="M7566">
        <v>2.21</v>
      </c>
      <c r="N7566">
        <v>18.73</v>
      </c>
      <c r="O7566">
        <v>10.199999999999999</v>
      </c>
    </row>
    <row r="7567" spans="1:15" x14ac:dyDescent="0.3">
      <c r="A7567" s="3">
        <v>45296</v>
      </c>
      <c r="B7567" t="s">
        <v>20</v>
      </c>
      <c r="C7567" t="s">
        <v>44</v>
      </c>
      <c r="D7567" t="s">
        <v>76</v>
      </c>
      <c r="E7567" t="s">
        <v>87</v>
      </c>
      <c r="F7567">
        <v>149273</v>
      </c>
      <c r="G7567">
        <v>3742</v>
      </c>
      <c r="H7567">
        <v>8342.7800000000007</v>
      </c>
      <c r="I7567">
        <v>578</v>
      </c>
      <c r="J7567">
        <v>51694.63</v>
      </c>
      <c r="K7567">
        <v>2.5099999999999998</v>
      </c>
      <c r="L7567">
        <v>15.45</v>
      </c>
      <c r="M7567">
        <v>2.23</v>
      </c>
      <c r="N7567">
        <v>14.43</v>
      </c>
      <c r="O7567">
        <v>6.2</v>
      </c>
    </row>
    <row r="7568" spans="1:15" x14ac:dyDescent="0.3">
      <c r="A7568" s="3">
        <v>45370</v>
      </c>
      <c r="B7568" t="s">
        <v>20</v>
      </c>
      <c r="C7568" t="s">
        <v>28</v>
      </c>
      <c r="D7568" t="s">
        <v>73</v>
      </c>
      <c r="E7568" t="s">
        <v>92</v>
      </c>
      <c r="F7568">
        <v>137044</v>
      </c>
      <c r="G7568">
        <v>6313</v>
      </c>
      <c r="H7568">
        <v>9962.9599999999991</v>
      </c>
      <c r="I7568">
        <v>469</v>
      </c>
      <c r="J7568">
        <v>33796.67</v>
      </c>
      <c r="K7568">
        <v>4.6100000000000003</v>
      </c>
      <c r="L7568">
        <v>7.43</v>
      </c>
      <c r="M7568">
        <v>1.58</v>
      </c>
      <c r="N7568">
        <v>21.24</v>
      </c>
      <c r="O7568">
        <v>3.39</v>
      </c>
    </row>
    <row r="7569" spans="1:15" x14ac:dyDescent="0.3">
      <c r="A7569" s="3">
        <v>45210</v>
      </c>
      <c r="B7569" t="s">
        <v>20</v>
      </c>
      <c r="C7569" t="s">
        <v>68</v>
      </c>
      <c r="D7569" t="s">
        <v>76</v>
      </c>
      <c r="E7569" t="s">
        <v>87</v>
      </c>
      <c r="F7569">
        <v>101292</v>
      </c>
      <c r="G7569">
        <v>13309</v>
      </c>
      <c r="H7569">
        <v>32892.14</v>
      </c>
      <c r="I7569">
        <v>1006</v>
      </c>
      <c r="J7569">
        <v>80462.61</v>
      </c>
      <c r="K7569">
        <v>13.14</v>
      </c>
      <c r="L7569">
        <v>7.56</v>
      </c>
      <c r="M7569">
        <v>2.4700000000000002</v>
      </c>
      <c r="N7569">
        <v>32.700000000000003</v>
      </c>
      <c r="O7569">
        <v>2.4500000000000002</v>
      </c>
    </row>
    <row r="7570" spans="1:15" x14ac:dyDescent="0.3">
      <c r="A7570" s="3">
        <v>45351</v>
      </c>
      <c r="B7570" t="s">
        <v>20</v>
      </c>
      <c r="C7570" t="s">
        <v>47</v>
      </c>
      <c r="D7570" t="s">
        <v>73</v>
      </c>
      <c r="E7570" t="s">
        <v>83</v>
      </c>
      <c r="F7570">
        <v>29258</v>
      </c>
      <c r="G7570">
        <v>595</v>
      </c>
      <c r="H7570">
        <v>2443.4</v>
      </c>
      <c r="I7570">
        <v>63</v>
      </c>
      <c r="J7570">
        <v>12359.11</v>
      </c>
      <c r="K7570">
        <v>2.0299999999999998</v>
      </c>
      <c r="L7570">
        <v>10.59</v>
      </c>
      <c r="M7570">
        <v>4.1100000000000003</v>
      </c>
      <c r="N7570">
        <v>38.78</v>
      </c>
      <c r="O7570">
        <v>5.0599999999999996</v>
      </c>
    </row>
    <row r="7571" spans="1:15" x14ac:dyDescent="0.3">
      <c r="A7571" s="3">
        <v>45347</v>
      </c>
      <c r="B7571" t="s">
        <v>20</v>
      </c>
      <c r="C7571" t="s">
        <v>58</v>
      </c>
      <c r="D7571" t="s">
        <v>76</v>
      </c>
      <c r="E7571" t="s">
        <v>85</v>
      </c>
      <c r="F7571">
        <v>26841</v>
      </c>
      <c r="G7571">
        <v>1486</v>
      </c>
      <c r="H7571">
        <v>5689.98</v>
      </c>
      <c r="I7571">
        <v>116</v>
      </c>
      <c r="J7571">
        <v>2302.58</v>
      </c>
      <c r="K7571">
        <v>5.54</v>
      </c>
      <c r="L7571">
        <v>7.81</v>
      </c>
      <c r="M7571">
        <v>3.83</v>
      </c>
      <c r="N7571">
        <v>49.05</v>
      </c>
      <c r="O7571">
        <v>0.4</v>
      </c>
    </row>
    <row r="7572" spans="1:15" x14ac:dyDescent="0.3">
      <c r="A7572" s="3">
        <v>45230</v>
      </c>
      <c r="B7572" t="s">
        <v>20</v>
      </c>
      <c r="C7572" t="s">
        <v>42</v>
      </c>
      <c r="D7572" t="s">
        <v>74</v>
      </c>
      <c r="E7572" t="s">
        <v>84</v>
      </c>
      <c r="F7572">
        <v>25881</v>
      </c>
      <c r="G7572">
        <v>248</v>
      </c>
      <c r="H7572">
        <v>715.55</v>
      </c>
      <c r="I7572">
        <v>22</v>
      </c>
      <c r="J7572">
        <v>2012.7</v>
      </c>
      <c r="K7572">
        <v>0.96</v>
      </c>
      <c r="L7572">
        <v>8.8699999999999992</v>
      </c>
      <c r="M7572">
        <v>2.89</v>
      </c>
      <c r="N7572">
        <v>32.520000000000003</v>
      </c>
      <c r="O7572">
        <v>2.81</v>
      </c>
    </row>
    <row r="7573" spans="1:15" x14ac:dyDescent="0.3">
      <c r="A7573" s="3">
        <v>45292</v>
      </c>
      <c r="B7573" t="s">
        <v>20</v>
      </c>
      <c r="C7573" t="s">
        <v>59</v>
      </c>
      <c r="D7573" t="s">
        <v>74</v>
      </c>
      <c r="E7573" t="s">
        <v>104</v>
      </c>
      <c r="F7573">
        <v>63551</v>
      </c>
      <c r="G7573">
        <v>7861</v>
      </c>
      <c r="H7573">
        <v>11140.95</v>
      </c>
      <c r="I7573">
        <v>696</v>
      </c>
      <c r="J7573">
        <v>118209.03</v>
      </c>
      <c r="K7573">
        <v>12.37</v>
      </c>
      <c r="L7573">
        <v>8.85</v>
      </c>
      <c r="M7573">
        <v>1.42</v>
      </c>
      <c r="N7573">
        <v>16.010000000000002</v>
      </c>
      <c r="O7573">
        <v>10.61</v>
      </c>
    </row>
    <row r="7574" spans="1:15" x14ac:dyDescent="0.3">
      <c r="A7574" s="3">
        <v>45300</v>
      </c>
      <c r="B7574" t="s">
        <v>20</v>
      </c>
      <c r="C7574" t="s">
        <v>41</v>
      </c>
      <c r="D7574" t="s">
        <v>76</v>
      </c>
      <c r="E7574" t="s">
        <v>99</v>
      </c>
      <c r="F7574">
        <v>111580</v>
      </c>
      <c r="G7574">
        <v>8530</v>
      </c>
      <c r="H7574">
        <v>32357.93</v>
      </c>
      <c r="I7574">
        <v>862</v>
      </c>
      <c r="J7574">
        <v>71272.009999999995</v>
      </c>
      <c r="K7574">
        <v>7.64</v>
      </c>
      <c r="L7574">
        <v>10.11</v>
      </c>
      <c r="M7574">
        <v>3.79</v>
      </c>
      <c r="N7574">
        <v>37.54</v>
      </c>
      <c r="O7574">
        <v>2.2000000000000002</v>
      </c>
    </row>
    <row r="7575" spans="1:15" x14ac:dyDescent="0.3">
      <c r="A7575" s="3">
        <v>45288</v>
      </c>
      <c r="B7575" t="s">
        <v>20</v>
      </c>
      <c r="C7575" t="s">
        <v>36</v>
      </c>
      <c r="D7575" t="s">
        <v>74</v>
      </c>
      <c r="E7575" t="s">
        <v>94</v>
      </c>
      <c r="F7575">
        <v>11450</v>
      </c>
      <c r="G7575">
        <v>334</v>
      </c>
      <c r="H7575">
        <v>1388.44</v>
      </c>
      <c r="I7575">
        <v>66</v>
      </c>
      <c r="J7575">
        <v>12996.87</v>
      </c>
      <c r="K7575">
        <v>2.92</v>
      </c>
      <c r="L7575">
        <v>19.760000000000002</v>
      </c>
      <c r="M7575">
        <v>4.16</v>
      </c>
      <c r="N7575">
        <v>21.04</v>
      </c>
      <c r="O7575">
        <v>9.36</v>
      </c>
    </row>
    <row r="7576" spans="1:15" x14ac:dyDescent="0.3">
      <c r="A7576" s="3">
        <v>45317</v>
      </c>
      <c r="B7576" t="s">
        <v>20</v>
      </c>
      <c r="C7576" t="s">
        <v>25</v>
      </c>
      <c r="D7576" t="s">
        <v>75</v>
      </c>
      <c r="E7576" t="s">
        <v>85</v>
      </c>
      <c r="F7576">
        <v>116407</v>
      </c>
      <c r="G7576">
        <v>7374</v>
      </c>
      <c r="H7576">
        <v>27699.11</v>
      </c>
      <c r="I7576">
        <v>802</v>
      </c>
      <c r="J7576">
        <v>75057.789999999994</v>
      </c>
      <c r="K7576">
        <v>6.33</v>
      </c>
      <c r="L7576">
        <v>10.88</v>
      </c>
      <c r="M7576">
        <v>3.76</v>
      </c>
      <c r="N7576">
        <v>34.54</v>
      </c>
      <c r="O7576">
        <v>2.71</v>
      </c>
    </row>
    <row r="7577" spans="1:15" x14ac:dyDescent="0.3">
      <c r="A7577" s="3">
        <v>45209</v>
      </c>
      <c r="B7577" t="s">
        <v>20</v>
      </c>
      <c r="C7577" t="s">
        <v>48</v>
      </c>
      <c r="D7577" t="s">
        <v>73</v>
      </c>
      <c r="E7577" t="s">
        <v>82</v>
      </c>
      <c r="F7577">
        <v>138039</v>
      </c>
      <c r="G7577">
        <v>17303</v>
      </c>
      <c r="H7577">
        <v>19504.009999999998</v>
      </c>
      <c r="I7577">
        <v>1243</v>
      </c>
      <c r="J7577">
        <v>82500.399999999994</v>
      </c>
      <c r="K7577">
        <v>12.53</v>
      </c>
      <c r="L7577">
        <v>7.18</v>
      </c>
      <c r="M7577">
        <v>1.1299999999999999</v>
      </c>
      <c r="N7577">
        <v>15.69</v>
      </c>
      <c r="O7577">
        <v>4.2300000000000004</v>
      </c>
    </row>
    <row r="7578" spans="1:15" x14ac:dyDescent="0.3">
      <c r="A7578" s="3">
        <v>45360</v>
      </c>
      <c r="B7578" t="s">
        <v>20</v>
      </c>
      <c r="C7578" t="s">
        <v>31</v>
      </c>
      <c r="D7578" t="s">
        <v>73</v>
      </c>
      <c r="E7578" t="s">
        <v>85</v>
      </c>
      <c r="F7578">
        <v>105514</v>
      </c>
      <c r="G7578">
        <v>12586</v>
      </c>
      <c r="H7578">
        <v>24264.19</v>
      </c>
      <c r="I7578">
        <v>1234</v>
      </c>
      <c r="J7578">
        <v>246515.18</v>
      </c>
      <c r="K7578">
        <v>11.93</v>
      </c>
      <c r="L7578">
        <v>9.8000000000000007</v>
      </c>
      <c r="M7578">
        <v>1.93</v>
      </c>
      <c r="N7578">
        <v>19.66</v>
      </c>
      <c r="O7578">
        <v>10.16</v>
      </c>
    </row>
    <row r="7579" spans="1:15" x14ac:dyDescent="0.3">
      <c r="A7579" s="3">
        <v>45371</v>
      </c>
      <c r="B7579" t="s">
        <v>20</v>
      </c>
      <c r="C7579" t="s">
        <v>42</v>
      </c>
      <c r="D7579" t="s">
        <v>73</v>
      </c>
      <c r="E7579" t="s">
        <v>90</v>
      </c>
      <c r="F7579">
        <v>114193</v>
      </c>
      <c r="G7579">
        <v>6926</v>
      </c>
      <c r="H7579">
        <v>9806.24</v>
      </c>
      <c r="I7579">
        <v>1027</v>
      </c>
      <c r="J7579">
        <v>165723.49</v>
      </c>
      <c r="K7579">
        <v>6.07</v>
      </c>
      <c r="L7579">
        <v>14.83</v>
      </c>
      <c r="M7579">
        <v>1.42</v>
      </c>
      <c r="N7579">
        <v>9.5500000000000007</v>
      </c>
      <c r="O7579">
        <v>16.899999999999999</v>
      </c>
    </row>
    <row r="7580" spans="1:15" x14ac:dyDescent="0.3">
      <c r="A7580" s="3">
        <v>45255</v>
      </c>
      <c r="B7580" t="s">
        <v>20</v>
      </c>
      <c r="C7580" t="s">
        <v>27</v>
      </c>
      <c r="D7580" t="s">
        <v>76</v>
      </c>
      <c r="E7580" t="s">
        <v>78</v>
      </c>
      <c r="F7580">
        <v>7721</v>
      </c>
      <c r="G7580">
        <v>116</v>
      </c>
      <c r="H7580">
        <v>340.75</v>
      </c>
      <c r="I7580">
        <v>4</v>
      </c>
      <c r="J7580">
        <v>430.54</v>
      </c>
      <c r="K7580">
        <v>1.5</v>
      </c>
      <c r="L7580">
        <v>3.45</v>
      </c>
      <c r="M7580">
        <v>2.94</v>
      </c>
      <c r="N7580">
        <v>85.19</v>
      </c>
      <c r="O7580">
        <v>1.26</v>
      </c>
    </row>
    <row r="7581" spans="1:15" x14ac:dyDescent="0.3">
      <c r="A7581" s="3">
        <v>45246</v>
      </c>
      <c r="B7581" t="s">
        <v>20</v>
      </c>
      <c r="C7581" t="s">
        <v>36</v>
      </c>
      <c r="D7581" t="s">
        <v>76</v>
      </c>
      <c r="E7581" t="s">
        <v>101</v>
      </c>
      <c r="F7581">
        <v>149617</v>
      </c>
      <c r="G7581">
        <v>6323</v>
      </c>
      <c r="H7581">
        <v>10478.67</v>
      </c>
      <c r="I7581">
        <v>750</v>
      </c>
      <c r="J7581">
        <v>139339.47</v>
      </c>
      <c r="K7581">
        <v>4.2300000000000004</v>
      </c>
      <c r="L7581">
        <v>11.86</v>
      </c>
      <c r="M7581">
        <v>1.66</v>
      </c>
      <c r="N7581">
        <v>13.97</v>
      </c>
      <c r="O7581">
        <v>13.3</v>
      </c>
    </row>
    <row r="7582" spans="1:15" x14ac:dyDescent="0.3">
      <c r="A7582" s="3">
        <v>45361</v>
      </c>
      <c r="B7582" t="s">
        <v>20</v>
      </c>
      <c r="C7582" t="s">
        <v>57</v>
      </c>
      <c r="D7582" t="s">
        <v>73</v>
      </c>
      <c r="E7582" t="s">
        <v>102</v>
      </c>
      <c r="F7582">
        <v>7329</v>
      </c>
      <c r="G7582">
        <v>791</v>
      </c>
      <c r="H7582">
        <v>3354.68</v>
      </c>
      <c r="I7582">
        <v>122</v>
      </c>
      <c r="J7582">
        <v>779.09</v>
      </c>
      <c r="K7582">
        <v>10.79</v>
      </c>
      <c r="L7582">
        <v>15.42</v>
      </c>
      <c r="M7582">
        <v>4.24</v>
      </c>
      <c r="N7582">
        <v>27.5</v>
      </c>
      <c r="O7582">
        <v>0.23</v>
      </c>
    </row>
    <row r="7583" spans="1:15" x14ac:dyDescent="0.3">
      <c r="A7583" s="3">
        <v>45225</v>
      </c>
      <c r="B7583" t="s">
        <v>20</v>
      </c>
      <c r="C7583" t="s">
        <v>55</v>
      </c>
      <c r="D7583" t="s">
        <v>76</v>
      </c>
      <c r="E7583" t="s">
        <v>85</v>
      </c>
      <c r="F7583">
        <v>87235</v>
      </c>
      <c r="G7583">
        <v>3795</v>
      </c>
      <c r="H7583">
        <v>15611.37</v>
      </c>
      <c r="I7583">
        <v>577</v>
      </c>
      <c r="J7583">
        <v>113335.03999999999</v>
      </c>
      <c r="K7583">
        <v>4.3499999999999996</v>
      </c>
      <c r="L7583">
        <v>15.2</v>
      </c>
      <c r="M7583">
        <v>4.1100000000000003</v>
      </c>
      <c r="N7583">
        <v>27.06</v>
      </c>
      <c r="O7583">
        <v>7.26</v>
      </c>
    </row>
    <row r="7584" spans="1:15" x14ac:dyDescent="0.3">
      <c r="A7584" s="3">
        <v>45305</v>
      </c>
      <c r="B7584" t="s">
        <v>20</v>
      </c>
      <c r="C7584" t="s">
        <v>37</v>
      </c>
      <c r="D7584" t="s">
        <v>75</v>
      </c>
      <c r="E7584" t="s">
        <v>92</v>
      </c>
      <c r="F7584">
        <v>77618</v>
      </c>
      <c r="G7584">
        <v>2143</v>
      </c>
      <c r="H7584">
        <v>3464.52</v>
      </c>
      <c r="I7584">
        <v>211</v>
      </c>
      <c r="J7584">
        <v>14491.22</v>
      </c>
      <c r="K7584">
        <v>2.76</v>
      </c>
      <c r="L7584">
        <v>9.85</v>
      </c>
      <c r="M7584">
        <v>1.62</v>
      </c>
      <c r="N7584">
        <v>16.420000000000002</v>
      </c>
      <c r="O7584">
        <v>4.18</v>
      </c>
    </row>
    <row r="7585" spans="1:15" x14ac:dyDescent="0.3">
      <c r="A7585" s="3">
        <v>45316</v>
      </c>
      <c r="B7585" t="s">
        <v>20</v>
      </c>
      <c r="C7585" t="s">
        <v>46</v>
      </c>
      <c r="D7585" t="s">
        <v>75</v>
      </c>
      <c r="E7585" t="s">
        <v>94</v>
      </c>
      <c r="F7585">
        <v>8438</v>
      </c>
      <c r="G7585">
        <v>350</v>
      </c>
      <c r="H7585">
        <v>776.37</v>
      </c>
      <c r="I7585">
        <v>53</v>
      </c>
      <c r="J7585">
        <v>3481.84</v>
      </c>
      <c r="K7585">
        <v>4.1500000000000004</v>
      </c>
      <c r="L7585">
        <v>15.14</v>
      </c>
      <c r="M7585">
        <v>2.2200000000000002</v>
      </c>
      <c r="N7585">
        <v>14.65</v>
      </c>
      <c r="O7585">
        <v>4.4800000000000004</v>
      </c>
    </row>
    <row r="7586" spans="1:15" x14ac:dyDescent="0.3">
      <c r="A7586" s="3">
        <v>45291</v>
      </c>
      <c r="B7586" t="s">
        <v>20</v>
      </c>
      <c r="C7586" t="s">
        <v>43</v>
      </c>
      <c r="D7586" t="s">
        <v>73</v>
      </c>
      <c r="E7586" t="s">
        <v>98</v>
      </c>
      <c r="F7586">
        <v>67457</v>
      </c>
      <c r="G7586">
        <v>1116</v>
      </c>
      <c r="H7586">
        <v>3688.36</v>
      </c>
      <c r="I7586">
        <v>130</v>
      </c>
      <c r="J7586">
        <v>14756.83</v>
      </c>
      <c r="K7586">
        <v>1.65</v>
      </c>
      <c r="L7586">
        <v>11.65</v>
      </c>
      <c r="M7586">
        <v>3.3</v>
      </c>
      <c r="N7586">
        <v>28.37</v>
      </c>
      <c r="O7586">
        <v>4</v>
      </c>
    </row>
    <row r="7587" spans="1:15" x14ac:dyDescent="0.3">
      <c r="A7587" s="3">
        <v>45290</v>
      </c>
      <c r="B7587" t="s">
        <v>20</v>
      </c>
      <c r="C7587" t="s">
        <v>52</v>
      </c>
      <c r="D7587" t="s">
        <v>74</v>
      </c>
      <c r="E7587" t="s">
        <v>100</v>
      </c>
      <c r="F7587">
        <v>91190</v>
      </c>
      <c r="G7587">
        <v>6477</v>
      </c>
      <c r="H7587">
        <v>26234.87</v>
      </c>
      <c r="I7587">
        <v>881</v>
      </c>
      <c r="J7587">
        <v>163019.34</v>
      </c>
      <c r="K7587">
        <v>7.1</v>
      </c>
      <c r="L7587">
        <v>13.6</v>
      </c>
      <c r="M7587">
        <v>4.05</v>
      </c>
      <c r="N7587">
        <v>29.78</v>
      </c>
      <c r="O7587">
        <v>6.21</v>
      </c>
    </row>
    <row r="7588" spans="1:15" x14ac:dyDescent="0.3">
      <c r="A7588" s="3">
        <v>45270</v>
      </c>
      <c r="B7588" t="s">
        <v>20</v>
      </c>
      <c r="C7588" t="s">
        <v>68</v>
      </c>
      <c r="D7588" t="s">
        <v>74</v>
      </c>
      <c r="E7588" t="s">
        <v>83</v>
      </c>
      <c r="F7588">
        <v>66195</v>
      </c>
      <c r="G7588">
        <v>5231</v>
      </c>
      <c r="H7588">
        <v>8367.57</v>
      </c>
      <c r="I7588">
        <v>510</v>
      </c>
      <c r="J7588">
        <v>54475.76</v>
      </c>
      <c r="K7588">
        <v>7.9</v>
      </c>
      <c r="L7588">
        <v>9.75</v>
      </c>
      <c r="M7588">
        <v>1.6</v>
      </c>
      <c r="N7588">
        <v>16.41</v>
      </c>
      <c r="O7588">
        <v>6.51</v>
      </c>
    </row>
    <row r="7589" spans="1:15" x14ac:dyDescent="0.3">
      <c r="A7589" s="3">
        <v>45212</v>
      </c>
      <c r="B7589" t="s">
        <v>20</v>
      </c>
      <c r="C7589" t="s">
        <v>37</v>
      </c>
      <c r="D7589" t="s">
        <v>74</v>
      </c>
      <c r="E7589" t="s">
        <v>82</v>
      </c>
      <c r="F7589">
        <v>117918</v>
      </c>
      <c r="G7589">
        <v>9651</v>
      </c>
      <c r="H7589">
        <v>31057.73</v>
      </c>
      <c r="I7589">
        <v>701</v>
      </c>
      <c r="J7589">
        <v>93565.53</v>
      </c>
      <c r="K7589">
        <v>8.18</v>
      </c>
      <c r="L7589">
        <v>7.26</v>
      </c>
      <c r="M7589">
        <v>3.22</v>
      </c>
      <c r="N7589">
        <v>44.3</v>
      </c>
      <c r="O7589">
        <v>3.01</v>
      </c>
    </row>
    <row r="7590" spans="1:15" x14ac:dyDescent="0.3">
      <c r="A7590" s="3">
        <v>45317</v>
      </c>
      <c r="B7590" t="s">
        <v>20</v>
      </c>
      <c r="C7590" t="s">
        <v>36</v>
      </c>
      <c r="D7590" t="s">
        <v>73</v>
      </c>
      <c r="E7590" t="s">
        <v>84</v>
      </c>
      <c r="F7590">
        <v>86068</v>
      </c>
      <c r="G7590">
        <v>10147</v>
      </c>
      <c r="H7590">
        <v>32206.85</v>
      </c>
      <c r="I7590">
        <v>1233</v>
      </c>
      <c r="J7590">
        <v>244599.74</v>
      </c>
      <c r="K7590">
        <v>11.79</v>
      </c>
      <c r="L7590">
        <v>12.15</v>
      </c>
      <c r="M7590">
        <v>3.17</v>
      </c>
      <c r="N7590">
        <v>26.12</v>
      </c>
      <c r="O7590">
        <v>7.59</v>
      </c>
    </row>
    <row r="7591" spans="1:15" x14ac:dyDescent="0.3">
      <c r="A7591" s="3">
        <v>45241</v>
      </c>
      <c r="B7591" t="s">
        <v>20</v>
      </c>
      <c r="C7591" t="s">
        <v>42</v>
      </c>
      <c r="D7591" t="s">
        <v>76</v>
      </c>
      <c r="E7591" t="s">
        <v>79</v>
      </c>
      <c r="F7591">
        <v>69989</v>
      </c>
      <c r="G7591">
        <v>4458</v>
      </c>
      <c r="H7591">
        <v>3731.44</v>
      </c>
      <c r="I7591">
        <v>829</v>
      </c>
      <c r="J7591">
        <v>38448.39</v>
      </c>
      <c r="K7591">
        <v>6.37</v>
      </c>
      <c r="L7591">
        <v>18.600000000000001</v>
      </c>
      <c r="M7591">
        <v>0.84</v>
      </c>
      <c r="N7591">
        <v>4.5</v>
      </c>
      <c r="O7591">
        <v>10.3</v>
      </c>
    </row>
    <row r="7592" spans="1:15" x14ac:dyDescent="0.3">
      <c r="A7592" s="3">
        <v>45342</v>
      </c>
      <c r="B7592" t="s">
        <v>20</v>
      </c>
      <c r="C7592" t="s">
        <v>54</v>
      </c>
      <c r="D7592" t="s">
        <v>73</v>
      </c>
      <c r="E7592" t="s">
        <v>99</v>
      </c>
      <c r="F7592">
        <v>55887</v>
      </c>
      <c r="G7592">
        <v>6059</v>
      </c>
      <c r="H7592">
        <v>6869.71</v>
      </c>
      <c r="I7592">
        <v>201</v>
      </c>
      <c r="J7592">
        <v>7268.31</v>
      </c>
      <c r="K7592">
        <v>10.84</v>
      </c>
      <c r="L7592">
        <v>3.32</v>
      </c>
      <c r="M7592">
        <v>1.1299999999999999</v>
      </c>
      <c r="N7592">
        <v>34.18</v>
      </c>
      <c r="O7592">
        <v>1.06</v>
      </c>
    </row>
    <row r="7593" spans="1:15" x14ac:dyDescent="0.3">
      <c r="A7593" s="3">
        <v>45365</v>
      </c>
      <c r="B7593" t="s">
        <v>20</v>
      </c>
      <c r="C7593" t="s">
        <v>44</v>
      </c>
      <c r="D7593" t="s">
        <v>73</v>
      </c>
      <c r="E7593" t="s">
        <v>84</v>
      </c>
      <c r="F7593">
        <v>144465</v>
      </c>
      <c r="G7593">
        <v>8619</v>
      </c>
      <c r="H7593">
        <v>7215.26</v>
      </c>
      <c r="I7593">
        <v>582</v>
      </c>
      <c r="J7593">
        <v>89687.44</v>
      </c>
      <c r="K7593">
        <v>5.97</v>
      </c>
      <c r="L7593">
        <v>6.75</v>
      </c>
      <c r="M7593">
        <v>0.84</v>
      </c>
      <c r="N7593">
        <v>12.4</v>
      </c>
      <c r="O7593">
        <v>12.43</v>
      </c>
    </row>
    <row r="7594" spans="1:15" x14ac:dyDescent="0.3">
      <c r="A7594" s="3">
        <v>45302</v>
      </c>
      <c r="B7594" t="s">
        <v>20</v>
      </c>
      <c r="C7594" t="s">
        <v>42</v>
      </c>
      <c r="D7594" t="s">
        <v>73</v>
      </c>
      <c r="E7594" t="s">
        <v>82</v>
      </c>
      <c r="F7594">
        <v>85379</v>
      </c>
      <c r="G7594">
        <v>9958</v>
      </c>
      <c r="H7594">
        <v>37359.449999999997</v>
      </c>
      <c r="I7594">
        <v>1890</v>
      </c>
      <c r="J7594">
        <v>164401.65</v>
      </c>
      <c r="K7594">
        <v>11.66</v>
      </c>
      <c r="L7594">
        <v>18.98</v>
      </c>
      <c r="M7594">
        <v>3.75</v>
      </c>
      <c r="N7594">
        <v>19.77</v>
      </c>
      <c r="O7594">
        <v>4.4000000000000004</v>
      </c>
    </row>
    <row r="7595" spans="1:15" x14ac:dyDescent="0.3">
      <c r="A7595" s="3">
        <v>45244</v>
      </c>
      <c r="B7595" t="s">
        <v>20</v>
      </c>
      <c r="C7595" t="s">
        <v>64</v>
      </c>
      <c r="D7595" t="s">
        <v>74</v>
      </c>
      <c r="E7595" t="s">
        <v>94</v>
      </c>
      <c r="F7595">
        <v>92367</v>
      </c>
      <c r="G7595">
        <v>12081</v>
      </c>
      <c r="H7595">
        <v>30883.16</v>
      </c>
      <c r="I7595">
        <v>1442</v>
      </c>
      <c r="J7595">
        <v>209255.23</v>
      </c>
      <c r="K7595">
        <v>13.08</v>
      </c>
      <c r="L7595">
        <v>11.94</v>
      </c>
      <c r="M7595">
        <v>2.56</v>
      </c>
      <c r="N7595">
        <v>21.42</v>
      </c>
      <c r="O7595">
        <v>6.78</v>
      </c>
    </row>
    <row r="7596" spans="1:15" x14ac:dyDescent="0.3">
      <c r="A7596" s="3">
        <v>45222</v>
      </c>
      <c r="B7596" t="s">
        <v>20</v>
      </c>
      <c r="C7596" t="s">
        <v>37</v>
      </c>
      <c r="D7596" t="s">
        <v>74</v>
      </c>
      <c r="E7596" t="s">
        <v>91</v>
      </c>
      <c r="F7596">
        <v>132029</v>
      </c>
      <c r="G7596">
        <v>4753</v>
      </c>
      <c r="H7596">
        <v>17286.37</v>
      </c>
      <c r="I7596">
        <v>530</v>
      </c>
      <c r="J7596">
        <v>15805.98</v>
      </c>
      <c r="K7596">
        <v>3.6</v>
      </c>
      <c r="L7596">
        <v>11.15</v>
      </c>
      <c r="M7596">
        <v>3.64</v>
      </c>
      <c r="N7596">
        <v>32.619999999999997</v>
      </c>
      <c r="O7596">
        <v>0.91</v>
      </c>
    </row>
    <row r="7597" spans="1:15" x14ac:dyDescent="0.3">
      <c r="A7597" s="3">
        <v>45290</v>
      </c>
      <c r="B7597" t="s">
        <v>20</v>
      </c>
      <c r="C7597" t="s">
        <v>56</v>
      </c>
      <c r="D7597" t="s">
        <v>74</v>
      </c>
      <c r="E7597" t="s">
        <v>97</v>
      </c>
      <c r="F7597">
        <v>88494</v>
      </c>
      <c r="G7597">
        <v>1973</v>
      </c>
      <c r="H7597">
        <v>2123.1799999999998</v>
      </c>
      <c r="I7597">
        <v>393</v>
      </c>
      <c r="J7597">
        <v>77905.52</v>
      </c>
      <c r="K7597">
        <v>2.23</v>
      </c>
      <c r="L7597">
        <v>19.920000000000002</v>
      </c>
      <c r="M7597">
        <v>1.08</v>
      </c>
      <c r="N7597">
        <v>5.4</v>
      </c>
      <c r="O7597">
        <v>36.69</v>
      </c>
    </row>
    <row r="7598" spans="1:15" x14ac:dyDescent="0.3">
      <c r="A7598" s="3">
        <v>45258</v>
      </c>
      <c r="B7598" t="s">
        <v>20</v>
      </c>
      <c r="C7598" t="s">
        <v>36</v>
      </c>
      <c r="D7598" t="s">
        <v>73</v>
      </c>
      <c r="E7598" t="s">
        <v>87</v>
      </c>
      <c r="F7598">
        <v>142095</v>
      </c>
      <c r="G7598">
        <v>8065</v>
      </c>
      <c r="H7598">
        <v>12886.17</v>
      </c>
      <c r="I7598">
        <v>577</v>
      </c>
      <c r="J7598">
        <v>95576.71</v>
      </c>
      <c r="K7598">
        <v>5.68</v>
      </c>
      <c r="L7598">
        <v>7.15</v>
      </c>
      <c r="M7598">
        <v>1.6</v>
      </c>
      <c r="N7598">
        <v>22.33</v>
      </c>
      <c r="O7598">
        <v>7.42</v>
      </c>
    </row>
    <row r="7599" spans="1:15" x14ac:dyDescent="0.3">
      <c r="A7599" s="3">
        <v>45278</v>
      </c>
      <c r="B7599" t="s">
        <v>20</v>
      </c>
      <c r="C7599" t="s">
        <v>40</v>
      </c>
      <c r="D7599" t="s">
        <v>76</v>
      </c>
      <c r="E7599" t="s">
        <v>86</v>
      </c>
      <c r="F7599">
        <v>83977</v>
      </c>
      <c r="G7599">
        <v>2967</v>
      </c>
      <c r="H7599">
        <v>12428.08</v>
      </c>
      <c r="I7599">
        <v>465</v>
      </c>
      <c r="J7599">
        <v>83672.06</v>
      </c>
      <c r="K7599">
        <v>3.53</v>
      </c>
      <c r="L7599">
        <v>15.67</v>
      </c>
      <c r="M7599">
        <v>4.1900000000000004</v>
      </c>
      <c r="N7599">
        <v>26.73</v>
      </c>
      <c r="O7599">
        <v>6.73</v>
      </c>
    </row>
    <row r="7600" spans="1:15" x14ac:dyDescent="0.3">
      <c r="A7600" s="3">
        <v>45223</v>
      </c>
      <c r="B7600" t="s">
        <v>20</v>
      </c>
      <c r="C7600" t="s">
        <v>33</v>
      </c>
      <c r="D7600" t="s">
        <v>76</v>
      </c>
      <c r="E7600" t="s">
        <v>77</v>
      </c>
      <c r="F7600">
        <v>27554</v>
      </c>
      <c r="G7600">
        <v>2351</v>
      </c>
      <c r="H7600">
        <v>7597.93</v>
      </c>
      <c r="I7600">
        <v>347</v>
      </c>
      <c r="J7600">
        <v>57977.84</v>
      </c>
      <c r="K7600">
        <v>8.5299999999999994</v>
      </c>
      <c r="L7600">
        <v>14.76</v>
      </c>
      <c r="M7600">
        <v>3.23</v>
      </c>
      <c r="N7600">
        <v>21.9</v>
      </c>
      <c r="O7600">
        <v>7.63</v>
      </c>
    </row>
    <row r="7601" spans="1:15" x14ac:dyDescent="0.3">
      <c r="A7601" s="3">
        <v>45280</v>
      </c>
      <c r="B7601" t="s">
        <v>20</v>
      </c>
      <c r="C7601" t="s">
        <v>66</v>
      </c>
      <c r="D7601" t="s">
        <v>76</v>
      </c>
      <c r="E7601" t="s">
        <v>78</v>
      </c>
      <c r="F7601">
        <v>107447</v>
      </c>
      <c r="G7601">
        <v>13559</v>
      </c>
      <c r="H7601">
        <v>38211.31</v>
      </c>
      <c r="I7601">
        <v>2036</v>
      </c>
      <c r="J7601">
        <v>376183.18</v>
      </c>
      <c r="K7601">
        <v>12.62</v>
      </c>
      <c r="L7601">
        <v>15.02</v>
      </c>
      <c r="M7601">
        <v>2.82</v>
      </c>
      <c r="N7601">
        <v>18.77</v>
      </c>
      <c r="O7601">
        <v>9.84</v>
      </c>
    </row>
    <row r="7602" spans="1:15" x14ac:dyDescent="0.3">
      <c r="A7602" s="3">
        <v>45363</v>
      </c>
      <c r="B7602" t="s">
        <v>20</v>
      </c>
      <c r="C7602" t="s">
        <v>63</v>
      </c>
      <c r="D7602" t="s">
        <v>76</v>
      </c>
      <c r="E7602" t="s">
        <v>88</v>
      </c>
      <c r="F7602">
        <v>131336</v>
      </c>
      <c r="G7602">
        <v>18364</v>
      </c>
      <c r="H7602">
        <v>57358.559999999998</v>
      </c>
      <c r="I7602">
        <v>577</v>
      </c>
      <c r="J7602">
        <v>14632.83</v>
      </c>
      <c r="K7602">
        <v>13.98</v>
      </c>
      <c r="L7602">
        <v>3.14</v>
      </c>
      <c r="M7602">
        <v>3.12</v>
      </c>
      <c r="N7602">
        <v>99.41</v>
      </c>
      <c r="O7602">
        <v>0.26</v>
      </c>
    </row>
    <row r="7603" spans="1:15" x14ac:dyDescent="0.3">
      <c r="A7603" s="3">
        <v>45297</v>
      </c>
      <c r="B7603" t="s">
        <v>20</v>
      </c>
      <c r="C7603" t="s">
        <v>48</v>
      </c>
      <c r="D7603" t="s">
        <v>76</v>
      </c>
      <c r="E7603" t="s">
        <v>94</v>
      </c>
      <c r="F7603">
        <v>49809</v>
      </c>
      <c r="G7603">
        <v>6445</v>
      </c>
      <c r="H7603">
        <v>4816.53</v>
      </c>
      <c r="I7603">
        <v>454</v>
      </c>
      <c r="J7603">
        <v>22680.3</v>
      </c>
      <c r="K7603">
        <v>12.94</v>
      </c>
      <c r="L7603">
        <v>7.04</v>
      </c>
      <c r="M7603">
        <v>0.75</v>
      </c>
      <c r="N7603">
        <v>10.61</v>
      </c>
      <c r="O7603">
        <v>4.71</v>
      </c>
    </row>
    <row r="7604" spans="1:15" x14ac:dyDescent="0.3">
      <c r="A7604" s="3">
        <v>45267</v>
      </c>
      <c r="B7604" t="s">
        <v>20</v>
      </c>
      <c r="C7604" t="s">
        <v>33</v>
      </c>
      <c r="D7604" t="s">
        <v>76</v>
      </c>
      <c r="E7604" t="s">
        <v>83</v>
      </c>
      <c r="F7604">
        <v>53992</v>
      </c>
      <c r="G7604">
        <v>4969</v>
      </c>
      <c r="H7604">
        <v>13735.28</v>
      </c>
      <c r="I7604">
        <v>422</v>
      </c>
      <c r="J7604">
        <v>19194.34</v>
      </c>
      <c r="K7604">
        <v>9.1999999999999993</v>
      </c>
      <c r="L7604">
        <v>8.49</v>
      </c>
      <c r="M7604">
        <v>2.76</v>
      </c>
      <c r="N7604">
        <v>32.549999999999997</v>
      </c>
      <c r="O7604">
        <v>1.4</v>
      </c>
    </row>
    <row r="7605" spans="1:15" x14ac:dyDescent="0.3">
      <c r="A7605" s="3">
        <v>45289</v>
      </c>
      <c r="B7605" t="s">
        <v>20</v>
      </c>
      <c r="C7605" t="s">
        <v>43</v>
      </c>
      <c r="D7605" t="s">
        <v>73</v>
      </c>
      <c r="E7605" t="s">
        <v>98</v>
      </c>
      <c r="F7605">
        <v>128255</v>
      </c>
      <c r="G7605">
        <v>14859</v>
      </c>
      <c r="H7605">
        <v>62933.37</v>
      </c>
      <c r="I7605">
        <v>594</v>
      </c>
      <c r="J7605">
        <v>18396.29</v>
      </c>
      <c r="K7605">
        <v>11.59</v>
      </c>
      <c r="L7605">
        <v>4</v>
      </c>
      <c r="M7605">
        <v>4.24</v>
      </c>
      <c r="N7605">
        <v>105.95</v>
      </c>
      <c r="O7605">
        <v>0.28999999999999998</v>
      </c>
    </row>
    <row r="7606" spans="1:15" x14ac:dyDescent="0.3">
      <c r="A7606" s="3">
        <v>45312</v>
      </c>
      <c r="B7606" t="s">
        <v>20</v>
      </c>
      <c r="C7606" t="s">
        <v>66</v>
      </c>
      <c r="D7606" t="s">
        <v>75</v>
      </c>
      <c r="E7606" t="s">
        <v>80</v>
      </c>
      <c r="F7606">
        <v>89342</v>
      </c>
      <c r="G7606">
        <v>8765</v>
      </c>
      <c r="H7606">
        <v>32414.81</v>
      </c>
      <c r="I7606">
        <v>1580</v>
      </c>
      <c r="J7606">
        <v>229634.38</v>
      </c>
      <c r="K7606">
        <v>9.81</v>
      </c>
      <c r="L7606">
        <v>18.03</v>
      </c>
      <c r="M7606">
        <v>3.7</v>
      </c>
      <c r="N7606">
        <v>20.52</v>
      </c>
      <c r="O7606">
        <v>7.08</v>
      </c>
    </row>
    <row r="7607" spans="1:15" x14ac:dyDescent="0.3">
      <c r="A7607" s="3">
        <v>45240</v>
      </c>
      <c r="B7607" t="s">
        <v>20</v>
      </c>
      <c r="C7607" t="s">
        <v>43</v>
      </c>
      <c r="D7607" t="s">
        <v>74</v>
      </c>
      <c r="E7607" t="s">
        <v>93</v>
      </c>
      <c r="F7607">
        <v>95755</v>
      </c>
      <c r="G7607">
        <v>12800</v>
      </c>
      <c r="H7607">
        <v>16526.47</v>
      </c>
      <c r="I7607">
        <v>644</v>
      </c>
      <c r="J7607">
        <v>80497.279999999999</v>
      </c>
      <c r="K7607">
        <v>13.37</v>
      </c>
      <c r="L7607">
        <v>5.03</v>
      </c>
      <c r="M7607">
        <v>1.29</v>
      </c>
      <c r="N7607">
        <v>25.66</v>
      </c>
      <c r="O7607">
        <v>4.87</v>
      </c>
    </row>
    <row r="7608" spans="1:15" x14ac:dyDescent="0.3">
      <c r="A7608" s="3">
        <v>45282</v>
      </c>
      <c r="B7608" t="s">
        <v>20</v>
      </c>
      <c r="C7608" t="s">
        <v>37</v>
      </c>
      <c r="D7608" t="s">
        <v>76</v>
      </c>
      <c r="E7608" t="s">
        <v>103</v>
      </c>
      <c r="F7608">
        <v>45182</v>
      </c>
      <c r="G7608">
        <v>5612</v>
      </c>
      <c r="H7608">
        <v>15637.16</v>
      </c>
      <c r="I7608">
        <v>1195</v>
      </c>
      <c r="J7608">
        <v>191361.41</v>
      </c>
      <c r="K7608">
        <v>12.42</v>
      </c>
      <c r="L7608">
        <v>21.29</v>
      </c>
      <c r="M7608">
        <v>2.79</v>
      </c>
      <c r="N7608">
        <v>13.09</v>
      </c>
      <c r="O7608">
        <v>12.24</v>
      </c>
    </row>
    <row r="7609" spans="1:15" x14ac:dyDescent="0.3">
      <c r="A7609" s="3">
        <v>45228</v>
      </c>
      <c r="B7609" t="s">
        <v>20</v>
      </c>
      <c r="C7609" t="s">
        <v>63</v>
      </c>
      <c r="D7609" t="s">
        <v>74</v>
      </c>
      <c r="E7609" t="s">
        <v>90</v>
      </c>
      <c r="F7609">
        <v>5175</v>
      </c>
      <c r="G7609">
        <v>551</v>
      </c>
      <c r="H7609">
        <v>356.53</v>
      </c>
      <c r="I7609">
        <v>27</v>
      </c>
      <c r="J7609">
        <v>4267.17</v>
      </c>
      <c r="K7609">
        <v>10.65</v>
      </c>
      <c r="L7609">
        <v>4.9000000000000004</v>
      </c>
      <c r="M7609">
        <v>0.65</v>
      </c>
      <c r="N7609">
        <v>13.2</v>
      </c>
      <c r="O7609">
        <v>11.97</v>
      </c>
    </row>
    <row r="7610" spans="1:15" x14ac:dyDescent="0.3">
      <c r="A7610" s="3">
        <v>45348</v>
      </c>
      <c r="B7610" t="s">
        <v>20</v>
      </c>
      <c r="C7610" t="s">
        <v>26</v>
      </c>
      <c r="D7610" t="s">
        <v>75</v>
      </c>
      <c r="E7610" t="s">
        <v>98</v>
      </c>
      <c r="F7610">
        <v>50752</v>
      </c>
      <c r="G7610">
        <v>1712</v>
      </c>
      <c r="H7610">
        <v>887.2</v>
      </c>
      <c r="I7610">
        <v>347</v>
      </c>
      <c r="J7610">
        <v>62011.35</v>
      </c>
      <c r="K7610">
        <v>3.37</v>
      </c>
      <c r="L7610">
        <v>20.27</v>
      </c>
      <c r="M7610">
        <v>0.52</v>
      </c>
      <c r="N7610">
        <v>2.56</v>
      </c>
      <c r="O7610">
        <v>69.900000000000006</v>
      </c>
    </row>
    <row r="7611" spans="1:15" x14ac:dyDescent="0.3">
      <c r="A7611" s="3">
        <v>45329</v>
      </c>
      <c r="B7611" t="s">
        <v>20</v>
      </c>
      <c r="C7611" t="s">
        <v>72</v>
      </c>
      <c r="D7611" t="s">
        <v>75</v>
      </c>
      <c r="E7611" t="s">
        <v>82</v>
      </c>
      <c r="F7611">
        <v>82402</v>
      </c>
      <c r="G7611">
        <v>3022</v>
      </c>
      <c r="H7611">
        <v>10875.71</v>
      </c>
      <c r="I7611">
        <v>118</v>
      </c>
      <c r="J7611">
        <v>7149.18</v>
      </c>
      <c r="K7611">
        <v>3.67</v>
      </c>
      <c r="L7611">
        <v>3.9</v>
      </c>
      <c r="M7611">
        <v>3.6</v>
      </c>
      <c r="N7611">
        <v>92.17</v>
      </c>
      <c r="O7611">
        <v>0.66</v>
      </c>
    </row>
    <row r="7612" spans="1:15" x14ac:dyDescent="0.3">
      <c r="A7612" s="3">
        <v>45275</v>
      </c>
      <c r="B7612" t="s">
        <v>20</v>
      </c>
      <c r="C7612" t="s">
        <v>52</v>
      </c>
      <c r="D7612" t="s">
        <v>73</v>
      </c>
      <c r="E7612" t="s">
        <v>105</v>
      </c>
      <c r="F7612">
        <v>147927</v>
      </c>
      <c r="G7612">
        <v>14116</v>
      </c>
      <c r="H7612">
        <v>49815.839999999997</v>
      </c>
      <c r="I7612">
        <v>451</v>
      </c>
      <c r="J7612">
        <v>30943.42</v>
      </c>
      <c r="K7612">
        <v>9.5399999999999991</v>
      </c>
      <c r="L7612">
        <v>3.19</v>
      </c>
      <c r="M7612">
        <v>3.53</v>
      </c>
      <c r="N7612">
        <v>110.46</v>
      </c>
      <c r="O7612">
        <v>0.62</v>
      </c>
    </row>
    <row r="7613" spans="1:15" x14ac:dyDescent="0.3">
      <c r="A7613" s="3">
        <v>45337</v>
      </c>
      <c r="B7613" t="s">
        <v>20</v>
      </c>
      <c r="C7613" t="s">
        <v>68</v>
      </c>
      <c r="D7613" t="s">
        <v>76</v>
      </c>
      <c r="E7613" t="s">
        <v>83</v>
      </c>
      <c r="F7613">
        <v>147779</v>
      </c>
      <c r="G7613">
        <v>5331</v>
      </c>
      <c r="H7613">
        <v>23962.84</v>
      </c>
      <c r="I7613">
        <v>839</v>
      </c>
      <c r="J7613">
        <v>70564.88</v>
      </c>
      <c r="K7613">
        <v>3.61</v>
      </c>
      <c r="L7613">
        <v>15.74</v>
      </c>
      <c r="M7613">
        <v>4.49</v>
      </c>
      <c r="N7613">
        <v>28.56</v>
      </c>
      <c r="O7613">
        <v>2.94</v>
      </c>
    </row>
    <row r="7614" spans="1:15" x14ac:dyDescent="0.3">
      <c r="A7614" s="3">
        <v>45301</v>
      </c>
      <c r="B7614" t="s">
        <v>20</v>
      </c>
      <c r="C7614" t="s">
        <v>49</v>
      </c>
      <c r="D7614" t="s">
        <v>75</v>
      </c>
      <c r="E7614" t="s">
        <v>85</v>
      </c>
      <c r="F7614">
        <v>47637</v>
      </c>
      <c r="G7614">
        <v>760</v>
      </c>
      <c r="H7614">
        <v>2169.46</v>
      </c>
      <c r="I7614">
        <v>115</v>
      </c>
      <c r="J7614">
        <v>18882.900000000001</v>
      </c>
      <c r="K7614">
        <v>1.6</v>
      </c>
      <c r="L7614">
        <v>15.13</v>
      </c>
      <c r="M7614">
        <v>2.85</v>
      </c>
      <c r="N7614">
        <v>18.86</v>
      </c>
      <c r="O7614">
        <v>8.6999999999999993</v>
      </c>
    </row>
    <row r="7615" spans="1:15" x14ac:dyDescent="0.3">
      <c r="A7615" s="3">
        <v>45250</v>
      </c>
      <c r="B7615" t="s">
        <v>20</v>
      </c>
      <c r="C7615" t="s">
        <v>35</v>
      </c>
      <c r="D7615" t="s">
        <v>74</v>
      </c>
      <c r="E7615" t="s">
        <v>94</v>
      </c>
      <c r="F7615">
        <v>20905</v>
      </c>
      <c r="G7615">
        <v>979</v>
      </c>
      <c r="H7615">
        <v>4330.95</v>
      </c>
      <c r="I7615">
        <v>111</v>
      </c>
      <c r="J7615">
        <v>6960.7</v>
      </c>
      <c r="K7615">
        <v>4.68</v>
      </c>
      <c r="L7615">
        <v>11.34</v>
      </c>
      <c r="M7615">
        <v>4.42</v>
      </c>
      <c r="N7615">
        <v>39.020000000000003</v>
      </c>
      <c r="O7615">
        <v>1.61</v>
      </c>
    </row>
    <row r="7616" spans="1:15" x14ac:dyDescent="0.3">
      <c r="A7616" s="3">
        <v>45223</v>
      </c>
      <c r="B7616" t="s">
        <v>20</v>
      </c>
      <c r="C7616" t="s">
        <v>43</v>
      </c>
      <c r="D7616" t="s">
        <v>75</v>
      </c>
      <c r="E7616" t="s">
        <v>87</v>
      </c>
      <c r="F7616">
        <v>25474</v>
      </c>
      <c r="G7616">
        <v>1414</v>
      </c>
      <c r="H7616">
        <v>3577.85</v>
      </c>
      <c r="I7616">
        <v>294</v>
      </c>
      <c r="J7616">
        <v>43616.65</v>
      </c>
      <c r="K7616">
        <v>5.55</v>
      </c>
      <c r="L7616">
        <v>20.79</v>
      </c>
      <c r="M7616">
        <v>2.5299999999999998</v>
      </c>
      <c r="N7616">
        <v>12.17</v>
      </c>
      <c r="O7616">
        <v>12.19</v>
      </c>
    </row>
    <row r="7617" spans="1:15" x14ac:dyDescent="0.3">
      <c r="A7617" s="3">
        <v>45267</v>
      </c>
      <c r="B7617" t="s">
        <v>20</v>
      </c>
      <c r="C7617" t="s">
        <v>63</v>
      </c>
      <c r="D7617" t="s">
        <v>73</v>
      </c>
      <c r="E7617" t="s">
        <v>81</v>
      </c>
      <c r="F7617">
        <v>107073</v>
      </c>
      <c r="G7617">
        <v>9495</v>
      </c>
      <c r="H7617">
        <v>10136.129999999999</v>
      </c>
      <c r="I7617">
        <v>554</v>
      </c>
      <c r="J7617">
        <v>57022.33</v>
      </c>
      <c r="K7617">
        <v>8.8699999999999992</v>
      </c>
      <c r="L7617">
        <v>5.83</v>
      </c>
      <c r="M7617">
        <v>1.07</v>
      </c>
      <c r="N7617">
        <v>18.3</v>
      </c>
      <c r="O7617">
        <v>5.63</v>
      </c>
    </row>
    <row r="7618" spans="1:15" x14ac:dyDescent="0.3">
      <c r="A7618" s="3">
        <v>45287</v>
      </c>
      <c r="B7618" t="s">
        <v>20</v>
      </c>
      <c r="C7618" t="s">
        <v>67</v>
      </c>
      <c r="D7618" t="s">
        <v>73</v>
      </c>
      <c r="E7618" t="s">
        <v>81</v>
      </c>
      <c r="F7618">
        <v>39211</v>
      </c>
      <c r="G7618">
        <v>4339</v>
      </c>
      <c r="H7618">
        <v>15096.03</v>
      </c>
      <c r="I7618">
        <v>316</v>
      </c>
      <c r="J7618">
        <v>7748.13</v>
      </c>
      <c r="K7618">
        <v>11.07</v>
      </c>
      <c r="L7618">
        <v>7.28</v>
      </c>
      <c r="M7618">
        <v>3.48</v>
      </c>
      <c r="N7618">
        <v>47.77</v>
      </c>
      <c r="O7618">
        <v>0.51</v>
      </c>
    </row>
    <row r="7619" spans="1:15" x14ac:dyDescent="0.3">
      <c r="A7619" s="3">
        <v>45290</v>
      </c>
      <c r="B7619" t="s">
        <v>20</v>
      </c>
      <c r="C7619" t="s">
        <v>65</v>
      </c>
      <c r="D7619" t="s">
        <v>75</v>
      </c>
      <c r="E7619" t="s">
        <v>81</v>
      </c>
      <c r="F7619">
        <v>140677</v>
      </c>
      <c r="G7619">
        <v>8545</v>
      </c>
      <c r="H7619">
        <v>35585.72</v>
      </c>
      <c r="I7619">
        <v>1141</v>
      </c>
      <c r="J7619">
        <v>76925.600000000006</v>
      </c>
      <c r="K7619">
        <v>6.07</v>
      </c>
      <c r="L7619">
        <v>13.35</v>
      </c>
      <c r="M7619">
        <v>4.16</v>
      </c>
      <c r="N7619">
        <v>31.19</v>
      </c>
      <c r="O7619">
        <v>2.16</v>
      </c>
    </row>
    <row r="7620" spans="1:15" x14ac:dyDescent="0.3">
      <c r="A7620" s="3">
        <v>45234</v>
      </c>
      <c r="B7620" t="s">
        <v>20</v>
      </c>
      <c r="C7620" t="s">
        <v>23</v>
      </c>
      <c r="D7620" t="s">
        <v>75</v>
      </c>
      <c r="E7620" t="s">
        <v>84</v>
      </c>
      <c r="F7620">
        <v>105007</v>
      </c>
      <c r="G7620">
        <v>5452</v>
      </c>
      <c r="H7620">
        <v>5133.37</v>
      </c>
      <c r="I7620">
        <v>653</v>
      </c>
      <c r="J7620">
        <v>104033.17</v>
      </c>
      <c r="K7620">
        <v>5.19</v>
      </c>
      <c r="L7620">
        <v>11.98</v>
      </c>
      <c r="M7620">
        <v>0.94</v>
      </c>
      <c r="N7620">
        <v>7.86</v>
      </c>
      <c r="O7620">
        <v>20.27</v>
      </c>
    </row>
    <row r="7621" spans="1:15" x14ac:dyDescent="0.3">
      <c r="A7621" s="3">
        <v>45226</v>
      </c>
      <c r="B7621" t="s">
        <v>20</v>
      </c>
      <c r="C7621" t="s">
        <v>29</v>
      </c>
      <c r="D7621" t="s">
        <v>76</v>
      </c>
      <c r="E7621" t="s">
        <v>89</v>
      </c>
      <c r="F7621">
        <v>101988</v>
      </c>
      <c r="G7621">
        <v>14833</v>
      </c>
      <c r="H7621">
        <v>36437.85</v>
      </c>
      <c r="I7621">
        <v>916</v>
      </c>
      <c r="J7621">
        <v>126568.6</v>
      </c>
      <c r="K7621">
        <v>14.54</v>
      </c>
      <c r="L7621">
        <v>6.18</v>
      </c>
      <c r="M7621">
        <v>2.46</v>
      </c>
      <c r="N7621">
        <v>39.78</v>
      </c>
      <c r="O7621">
        <v>3.47</v>
      </c>
    </row>
    <row r="7622" spans="1:15" x14ac:dyDescent="0.3">
      <c r="A7622" s="3">
        <v>45357</v>
      </c>
      <c r="B7622" t="s">
        <v>20</v>
      </c>
      <c r="C7622" t="s">
        <v>72</v>
      </c>
      <c r="D7622" t="s">
        <v>75</v>
      </c>
      <c r="E7622" t="s">
        <v>90</v>
      </c>
      <c r="F7622">
        <v>78047</v>
      </c>
      <c r="G7622">
        <v>8954</v>
      </c>
      <c r="H7622">
        <v>6213.8</v>
      </c>
      <c r="I7622">
        <v>1714</v>
      </c>
      <c r="J7622">
        <v>285754.42</v>
      </c>
      <c r="K7622">
        <v>11.47</v>
      </c>
      <c r="L7622">
        <v>19.14</v>
      </c>
      <c r="M7622">
        <v>0.69</v>
      </c>
      <c r="N7622">
        <v>3.63</v>
      </c>
      <c r="O7622">
        <v>45.99</v>
      </c>
    </row>
    <row r="7623" spans="1:15" x14ac:dyDescent="0.3">
      <c r="A7623" s="3">
        <v>45282</v>
      </c>
      <c r="B7623" t="s">
        <v>20</v>
      </c>
      <c r="C7623" t="s">
        <v>60</v>
      </c>
      <c r="D7623" t="s">
        <v>74</v>
      </c>
      <c r="E7623" t="s">
        <v>97</v>
      </c>
      <c r="F7623">
        <v>22551</v>
      </c>
      <c r="G7623">
        <v>1657</v>
      </c>
      <c r="H7623">
        <v>4470.1400000000003</v>
      </c>
      <c r="I7623">
        <v>274</v>
      </c>
      <c r="J7623">
        <v>37528.65</v>
      </c>
      <c r="K7623">
        <v>7.35</v>
      </c>
      <c r="L7623">
        <v>16.54</v>
      </c>
      <c r="M7623">
        <v>2.7</v>
      </c>
      <c r="N7623">
        <v>16.309999999999999</v>
      </c>
      <c r="O7623">
        <v>8.4</v>
      </c>
    </row>
    <row r="7624" spans="1:15" x14ac:dyDescent="0.3">
      <c r="A7624" s="3">
        <v>45313</v>
      </c>
      <c r="B7624" t="s">
        <v>20</v>
      </c>
      <c r="C7624" t="s">
        <v>71</v>
      </c>
      <c r="D7624" t="s">
        <v>76</v>
      </c>
      <c r="E7624" t="s">
        <v>85</v>
      </c>
      <c r="F7624">
        <v>59936</v>
      </c>
      <c r="G7624">
        <v>443</v>
      </c>
      <c r="H7624">
        <v>399.58</v>
      </c>
      <c r="I7624">
        <v>26</v>
      </c>
      <c r="J7624">
        <v>3961.28</v>
      </c>
      <c r="K7624">
        <v>0.74</v>
      </c>
      <c r="L7624">
        <v>5.87</v>
      </c>
      <c r="M7624">
        <v>0.9</v>
      </c>
      <c r="N7624">
        <v>15.37</v>
      </c>
      <c r="O7624">
        <v>9.91</v>
      </c>
    </row>
    <row r="7625" spans="1:15" x14ac:dyDescent="0.3">
      <c r="A7625" s="3">
        <v>45262</v>
      </c>
      <c r="B7625" t="s">
        <v>20</v>
      </c>
      <c r="C7625" t="s">
        <v>66</v>
      </c>
      <c r="D7625" t="s">
        <v>75</v>
      </c>
      <c r="E7625" t="s">
        <v>102</v>
      </c>
      <c r="F7625">
        <v>11688</v>
      </c>
      <c r="G7625">
        <v>804</v>
      </c>
      <c r="H7625">
        <v>2119.79</v>
      </c>
      <c r="I7625">
        <v>142</v>
      </c>
      <c r="J7625">
        <v>10151.799999999999</v>
      </c>
      <c r="K7625">
        <v>6.88</v>
      </c>
      <c r="L7625">
        <v>17.66</v>
      </c>
      <c r="M7625">
        <v>2.64</v>
      </c>
      <c r="N7625">
        <v>14.93</v>
      </c>
      <c r="O7625">
        <v>4.79</v>
      </c>
    </row>
    <row r="7626" spans="1:15" x14ac:dyDescent="0.3">
      <c r="A7626" s="3">
        <v>45239</v>
      </c>
      <c r="B7626" t="s">
        <v>20</v>
      </c>
      <c r="C7626" t="s">
        <v>42</v>
      </c>
      <c r="D7626" t="s">
        <v>76</v>
      </c>
      <c r="E7626" t="s">
        <v>90</v>
      </c>
      <c r="F7626">
        <v>144651</v>
      </c>
      <c r="G7626">
        <v>16430</v>
      </c>
      <c r="H7626">
        <v>36366.61</v>
      </c>
      <c r="I7626">
        <v>1670</v>
      </c>
      <c r="J7626">
        <v>116803.59</v>
      </c>
      <c r="K7626">
        <v>11.36</v>
      </c>
      <c r="L7626">
        <v>10.16</v>
      </c>
      <c r="M7626">
        <v>2.21</v>
      </c>
      <c r="N7626">
        <v>21.78</v>
      </c>
      <c r="O7626">
        <v>3.21</v>
      </c>
    </row>
    <row r="7627" spans="1:15" x14ac:dyDescent="0.3">
      <c r="A7627" s="3">
        <v>45206</v>
      </c>
      <c r="B7627" t="s">
        <v>20</v>
      </c>
      <c r="C7627" t="s">
        <v>68</v>
      </c>
      <c r="D7627" t="s">
        <v>76</v>
      </c>
      <c r="E7627" t="s">
        <v>88</v>
      </c>
      <c r="F7627">
        <v>72771</v>
      </c>
      <c r="G7627">
        <v>10545</v>
      </c>
      <c r="H7627">
        <v>37593.879999999997</v>
      </c>
      <c r="I7627">
        <v>356</v>
      </c>
      <c r="J7627">
        <v>68243.78</v>
      </c>
      <c r="K7627">
        <v>14.49</v>
      </c>
      <c r="L7627">
        <v>3.38</v>
      </c>
      <c r="M7627">
        <v>3.57</v>
      </c>
      <c r="N7627">
        <v>105.6</v>
      </c>
      <c r="O7627">
        <v>1.82</v>
      </c>
    </row>
    <row r="7628" spans="1:15" x14ac:dyDescent="0.3">
      <c r="A7628" s="3">
        <v>45257</v>
      </c>
      <c r="B7628" t="s">
        <v>20</v>
      </c>
      <c r="C7628" t="s">
        <v>47</v>
      </c>
      <c r="D7628" t="s">
        <v>76</v>
      </c>
      <c r="E7628" t="s">
        <v>99</v>
      </c>
      <c r="F7628">
        <v>130628</v>
      </c>
      <c r="G7628">
        <v>15340</v>
      </c>
      <c r="H7628">
        <v>15518.19</v>
      </c>
      <c r="I7628">
        <v>682</v>
      </c>
      <c r="J7628">
        <v>44396.73</v>
      </c>
      <c r="K7628">
        <v>11.74</v>
      </c>
      <c r="L7628">
        <v>4.45</v>
      </c>
      <c r="M7628">
        <v>1.01</v>
      </c>
      <c r="N7628">
        <v>22.75</v>
      </c>
      <c r="O7628">
        <v>2.86</v>
      </c>
    </row>
    <row r="7629" spans="1:15" x14ac:dyDescent="0.3">
      <c r="A7629" s="3">
        <v>45262</v>
      </c>
      <c r="B7629" t="s">
        <v>20</v>
      </c>
      <c r="C7629" t="s">
        <v>49</v>
      </c>
      <c r="D7629" t="s">
        <v>73</v>
      </c>
      <c r="E7629" t="s">
        <v>93</v>
      </c>
      <c r="F7629">
        <v>58403</v>
      </c>
      <c r="G7629">
        <v>5577</v>
      </c>
      <c r="H7629">
        <v>16328.57</v>
      </c>
      <c r="I7629">
        <v>459</v>
      </c>
      <c r="J7629">
        <v>42185.14</v>
      </c>
      <c r="K7629">
        <v>9.5500000000000007</v>
      </c>
      <c r="L7629">
        <v>8.23</v>
      </c>
      <c r="M7629">
        <v>2.93</v>
      </c>
      <c r="N7629">
        <v>35.57</v>
      </c>
      <c r="O7629">
        <v>2.58</v>
      </c>
    </row>
    <row r="7630" spans="1:15" x14ac:dyDescent="0.3">
      <c r="A7630" s="3">
        <v>45312</v>
      </c>
      <c r="B7630" t="s">
        <v>20</v>
      </c>
      <c r="C7630" t="s">
        <v>31</v>
      </c>
      <c r="D7630" t="s">
        <v>73</v>
      </c>
      <c r="E7630" t="s">
        <v>103</v>
      </c>
      <c r="F7630">
        <v>60200</v>
      </c>
      <c r="G7630">
        <v>2150</v>
      </c>
      <c r="H7630">
        <v>1305.8499999999999</v>
      </c>
      <c r="I7630">
        <v>275</v>
      </c>
      <c r="J7630">
        <v>19982.400000000001</v>
      </c>
      <c r="K7630">
        <v>3.57</v>
      </c>
      <c r="L7630">
        <v>12.79</v>
      </c>
      <c r="M7630">
        <v>0.61</v>
      </c>
      <c r="N7630">
        <v>4.75</v>
      </c>
      <c r="O7630">
        <v>15.3</v>
      </c>
    </row>
    <row r="7631" spans="1:15" x14ac:dyDescent="0.3">
      <c r="A7631" s="3">
        <v>45237</v>
      </c>
      <c r="B7631" t="s">
        <v>20</v>
      </c>
      <c r="C7631" t="s">
        <v>67</v>
      </c>
      <c r="D7631" t="s">
        <v>75</v>
      </c>
      <c r="E7631" t="s">
        <v>95</v>
      </c>
      <c r="F7631">
        <v>57614</v>
      </c>
      <c r="G7631">
        <v>4823</v>
      </c>
      <c r="H7631">
        <v>20645.72</v>
      </c>
      <c r="I7631">
        <v>276</v>
      </c>
      <c r="J7631">
        <v>1485.6</v>
      </c>
      <c r="K7631">
        <v>8.3699999999999992</v>
      </c>
      <c r="L7631">
        <v>5.72</v>
      </c>
      <c r="M7631">
        <v>4.28</v>
      </c>
      <c r="N7631">
        <v>74.8</v>
      </c>
      <c r="O7631">
        <v>7.0000000000000007E-2</v>
      </c>
    </row>
    <row r="7632" spans="1:15" x14ac:dyDescent="0.3">
      <c r="A7632" s="3">
        <v>45275</v>
      </c>
      <c r="B7632" t="s">
        <v>20</v>
      </c>
      <c r="C7632" t="s">
        <v>34</v>
      </c>
      <c r="D7632" t="s">
        <v>73</v>
      </c>
      <c r="E7632" t="s">
        <v>103</v>
      </c>
      <c r="F7632">
        <v>4255</v>
      </c>
      <c r="G7632">
        <v>68</v>
      </c>
      <c r="H7632">
        <v>156.19999999999999</v>
      </c>
      <c r="I7632">
        <v>11</v>
      </c>
      <c r="J7632">
        <v>1300.74</v>
      </c>
      <c r="K7632">
        <v>1.6</v>
      </c>
      <c r="L7632">
        <v>16.18</v>
      </c>
      <c r="M7632">
        <v>2.2999999999999998</v>
      </c>
      <c r="N7632">
        <v>14.2</v>
      </c>
      <c r="O7632">
        <v>8.33</v>
      </c>
    </row>
    <row r="7633" spans="1:15" x14ac:dyDescent="0.3">
      <c r="A7633" s="3">
        <v>45205</v>
      </c>
      <c r="B7633" t="s">
        <v>20</v>
      </c>
      <c r="C7633" t="s">
        <v>52</v>
      </c>
      <c r="D7633" t="s">
        <v>75</v>
      </c>
      <c r="E7633" t="s">
        <v>79</v>
      </c>
      <c r="F7633">
        <v>64879</v>
      </c>
      <c r="G7633">
        <v>4980</v>
      </c>
      <c r="H7633">
        <v>9219.2199999999993</v>
      </c>
      <c r="I7633">
        <v>442</v>
      </c>
      <c r="J7633">
        <v>34642.11</v>
      </c>
      <c r="K7633">
        <v>7.68</v>
      </c>
      <c r="L7633">
        <v>8.8800000000000008</v>
      </c>
      <c r="M7633">
        <v>1.85</v>
      </c>
      <c r="N7633">
        <v>20.86</v>
      </c>
      <c r="O7633">
        <v>3.76</v>
      </c>
    </row>
    <row r="7634" spans="1:15" x14ac:dyDescent="0.3">
      <c r="A7634" s="3">
        <v>45312</v>
      </c>
      <c r="B7634" t="s">
        <v>20</v>
      </c>
      <c r="C7634" t="s">
        <v>41</v>
      </c>
      <c r="D7634" t="s">
        <v>74</v>
      </c>
      <c r="E7634" t="s">
        <v>90</v>
      </c>
      <c r="F7634">
        <v>127687</v>
      </c>
      <c r="G7634">
        <v>11962</v>
      </c>
      <c r="H7634">
        <v>13012.16</v>
      </c>
      <c r="I7634">
        <v>2111</v>
      </c>
      <c r="J7634">
        <v>247355.12</v>
      </c>
      <c r="K7634">
        <v>9.3699999999999992</v>
      </c>
      <c r="L7634">
        <v>17.649999999999999</v>
      </c>
      <c r="M7634">
        <v>1.0900000000000001</v>
      </c>
      <c r="N7634">
        <v>6.16</v>
      </c>
      <c r="O7634">
        <v>19.010000000000002</v>
      </c>
    </row>
    <row r="7635" spans="1:15" x14ac:dyDescent="0.3">
      <c r="A7635" s="3">
        <v>45342</v>
      </c>
      <c r="B7635" t="s">
        <v>20</v>
      </c>
      <c r="C7635" t="s">
        <v>41</v>
      </c>
      <c r="D7635" t="s">
        <v>76</v>
      </c>
      <c r="E7635" t="s">
        <v>79</v>
      </c>
      <c r="F7635">
        <v>109665</v>
      </c>
      <c r="G7635">
        <v>4828</v>
      </c>
      <c r="H7635">
        <v>11851.42</v>
      </c>
      <c r="I7635">
        <v>1028</v>
      </c>
      <c r="J7635">
        <v>9247.73</v>
      </c>
      <c r="K7635">
        <v>4.4000000000000004</v>
      </c>
      <c r="L7635">
        <v>21.29</v>
      </c>
      <c r="M7635">
        <v>2.4500000000000002</v>
      </c>
      <c r="N7635">
        <v>11.53</v>
      </c>
      <c r="O7635">
        <v>0.78</v>
      </c>
    </row>
    <row r="7636" spans="1:15" x14ac:dyDescent="0.3">
      <c r="A7636" s="3">
        <v>45345</v>
      </c>
      <c r="B7636" t="s">
        <v>20</v>
      </c>
      <c r="C7636" t="s">
        <v>63</v>
      </c>
      <c r="D7636" t="s">
        <v>75</v>
      </c>
      <c r="E7636" t="s">
        <v>105</v>
      </c>
      <c r="F7636">
        <v>145500</v>
      </c>
      <c r="G7636">
        <v>4936</v>
      </c>
      <c r="H7636">
        <v>11048.54</v>
      </c>
      <c r="I7636">
        <v>746</v>
      </c>
      <c r="J7636">
        <v>34602.85</v>
      </c>
      <c r="K7636">
        <v>3.39</v>
      </c>
      <c r="L7636">
        <v>15.11</v>
      </c>
      <c r="M7636">
        <v>2.2400000000000002</v>
      </c>
      <c r="N7636">
        <v>14.81</v>
      </c>
      <c r="O7636">
        <v>3.13</v>
      </c>
    </row>
    <row r="7637" spans="1:15" x14ac:dyDescent="0.3">
      <c r="A7637" s="3">
        <v>45305</v>
      </c>
      <c r="B7637" t="s">
        <v>20</v>
      </c>
      <c r="C7637" t="s">
        <v>69</v>
      </c>
      <c r="D7637" t="s">
        <v>73</v>
      </c>
      <c r="E7637" t="s">
        <v>102</v>
      </c>
      <c r="F7637">
        <v>51394</v>
      </c>
      <c r="G7637">
        <v>7197</v>
      </c>
      <c r="H7637">
        <v>21839.62</v>
      </c>
      <c r="I7637">
        <v>1415</v>
      </c>
      <c r="J7637">
        <v>97942.05</v>
      </c>
      <c r="K7637">
        <v>14</v>
      </c>
      <c r="L7637">
        <v>19.66</v>
      </c>
      <c r="M7637">
        <v>3.03</v>
      </c>
      <c r="N7637">
        <v>15.43</v>
      </c>
      <c r="O7637">
        <v>4.4800000000000004</v>
      </c>
    </row>
    <row r="7638" spans="1:15" x14ac:dyDescent="0.3">
      <c r="A7638" s="3">
        <v>45332</v>
      </c>
      <c r="B7638" t="s">
        <v>20</v>
      </c>
      <c r="C7638" t="s">
        <v>60</v>
      </c>
      <c r="D7638" t="s">
        <v>73</v>
      </c>
      <c r="E7638" t="s">
        <v>104</v>
      </c>
      <c r="F7638">
        <v>49773</v>
      </c>
      <c r="G7638">
        <v>6231</v>
      </c>
      <c r="H7638">
        <v>12154.8</v>
      </c>
      <c r="I7638">
        <v>486</v>
      </c>
      <c r="J7638">
        <v>88827.58</v>
      </c>
      <c r="K7638">
        <v>12.52</v>
      </c>
      <c r="L7638">
        <v>7.8</v>
      </c>
      <c r="M7638">
        <v>1.95</v>
      </c>
      <c r="N7638">
        <v>25.01</v>
      </c>
      <c r="O7638">
        <v>7.31</v>
      </c>
    </row>
    <row r="7639" spans="1:15" x14ac:dyDescent="0.3">
      <c r="A7639" s="3">
        <v>45360</v>
      </c>
      <c r="B7639" t="s">
        <v>20</v>
      </c>
      <c r="C7639" t="s">
        <v>47</v>
      </c>
      <c r="D7639" t="s">
        <v>73</v>
      </c>
      <c r="E7639" t="s">
        <v>105</v>
      </c>
      <c r="F7639">
        <v>105757</v>
      </c>
      <c r="G7639">
        <v>1942</v>
      </c>
      <c r="H7639">
        <v>8284.27</v>
      </c>
      <c r="I7639">
        <v>227</v>
      </c>
      <c r="J7639">
        <v>45073.57</v>
      </c>
      <c r="K7639">
        <v>1.84</v>
      </c>
      <c r="L7639">
        <v>11.69</v>
      </c>
      <c r="M7639">
        <v>4.2699999999999996</v>
      </c>
      <c r="N7639">
        <v>36.49</v>
      </c>
      <c r="O7639">
        <v>5.44</v>
      </c>
    </row>
    <row r="7640" spans="1:15" x14ac:dyDescent="0.3">
      <c r="A7640" s="3">
        <v>45266</v>
      </c>
      <c r="B7640" t="s">
        <v>20</v>
      </c>
      <c r="C7640" t="s">
        <v>60</v>
      </c>
      <c r="D7640" t="s">
        <v>73</v>
      </c>
      <c r="E7640" t="s">
        <v>80</v>
      </c>
      <c r="F7640">
        <v>102476</v>
      </c>
      <c r="G7640">
        <v>8530</v>
      </c>
      <c r="H7640">
        <v>29903.63</v>
      </c>
      <c r="I7640">
        <v>267</v>
      </c>
      <c r="J7640">
        <v>27193.96</v>
      </c>
      <c r="K7640">
        <v>8.32</v>
      </c>
      <c r="L7640">
        <v>3.13</v>
      </c>
      <c r="M7640">
        <v>3.51</v>
      </c>
      <c r="N7640">
        <v>112</v>
      </c>
      <c r="O7640">
        <v>0.91</v>
      </c>
    </row>
    <row r="7641" spans="1:15" x14ac:dyDescent="0.3">
      <c r="A7641" s="3">
        <v>45267</v>
      </c>
      <c r="B7641" t="s">
        <v>20</v>
      </c>
      <c r="C7641" t="s">
        <v>41</v>
      </c>
      <c r="D7641" t="s">
        <v>75</v>
      </c>
      <c r="E7641" t="s">
        <v>77</v>
      </c>
      <c r="F7641">
        <v>96412</v>
      </c>
      <c r="G7641">
        <v>10791</v>
      </c>
      <c r="H7641">
        <v>38951.089999999997</v>
      </c>
      <c r="I7641">
        <v>647</v>
      </c>
      <c r="J7641">
        <v>56094.47</v>
      </c>
      <c r="K7641">
        <v>11.19</v>
      </c>
      <c r="L7641">
        <v>6</v>
      </c>
      <c r="M7641">
        <v>3.61</v>
      </c>
      <c r="N7641">
        <v>60.2</v>
      </c>
      <c r="O7641">
        <v>1.44</v>
      </c>
    </row>
    <row r="7642" spans="1:15" x14ac:dyDescent="0.3">
      <c r="A7642" s="3">
        <v>45294</v>
      </c>
      <c r="B7642" t="s">
        <v>20</v>
      </c>
      <c r="C7642" t="s">
        <v>33</v>
      </c>
      <c r="D7642" t="s">
        <v>73</v>
      </c>
      <c r="E7642" t="s">
        <v>81</v>
      </c>
      <c r="F7642">
        <v>114066</v>
      </c>
      <c r="G7642">
        <v>7501</v>
      </c>
      <c r="H7642">
        <v>6187.78</v>
      </c>
      <c r="I7642">
        <v>856</v>
      </c>
      <c r="J7642">
        <v>138999.96</v>
      </c>
      <c r="K7642">
        <v>6.58</v>
      </c>
      <c r="L7642">
        <v>11.41</v>
      </c>
      <c r="M7642">
        <v>0.82</v>
      </c>
      <c r="N7642">
        <v>7.23</v>
      </c>
      <c r="O7642">
        <v>22.46</v>
      </c>
    </row>
    <row r="7643" spans="1:15" x14ac:dyDescent="0.3">
      <c r="A7643" s="3">
        <v>45260</v>
      </c>
      <c r="B7643" t="s">
        <v>20</v>
      </c>
      <c r="C7643" t="s">
        <v>37</v>
      </c>
      <c r="D7643" t="s">
        <v>74</v>
      </c>
      <c r="E7643" t="s">
        <v>96</v>
      </c>
      <c r="F7643">
        <v>96555</v>
      </c>
      <c r="G7643">
        <v>4685</v>
      </c>
      <c r="H7643">
        <v>10183.11</v>
      </c>
      <c r="I7643">
        <v>995</v>
      </c>
      <c r="J7643">
        <v>11127.16</v>
      </c>
      <c r="K7643">
        <v>4.8499999999999996</v>
      </c>
      <c r="L7643">
        <v>21.24</v>
      </c>
      <c r="M7643">
        <v>2.17</v>
      </c>
      <c r="N7643">
        <v>10.23</v>
      </c>
      <c r="O7643">
        <v>1.0900000000000001</v>
      </c>
    </row>
    <row r="7644" spans="1:15" x14ac:dyDescent="0.3">
      <c r="A7644" s="3">
        <v>45338</v>
      </c>
      <c r="B7644" t="s">
        <v>20</v>
      </c>
      <c r="C7644" t="s">
        <v>34</v>
      </c>
      <c r="D7644" t="s">
        <v>75</v>
      </c>
      <c r="E7644" t="s">
        <v>85</v>
      </c>
      <c r="F7644">
        <v>84926</v>
      </c>
      <c r="G7644">
        <v>7708</v>
      </c>
      <c r="H7644">
        <v>26577.86</v>
      </c>
      <c r="I7644">
        <v>1345</v>
      </c>
      <c r="J7644">
        <v>194497.65</v>
      </c>
      <c r="K7644">
        <v>9.08</v>
      </c>
      <c r="L7644">
        <v>17.45</v>
      </c>
      <c r="M7644">
        <v>3.45</v>
      </c>
      <c r="N7644">
        <v>19.760000000000002</v>
      </c>
      <c r="O7644">
        <v>7.32</v>
      </c>
    </row>
    <row r="7645" spans="1:15" x14ac:dyDescent="0.3">
      <c r="A7645" s="3">
        <v>45219</v>
      </c>
      <c r="B7645" t="s">
        <v>20</v>
      </c>
      <c r="C7645" t="s">
        <v>62</v>
      </c>
      <c r="D7645" t="s">
        <v>74</v>
      </c>
      <c r="E7645" t="s">
        <v>81</v>
      </c>
      <c r="F7645">
        <v>94604</v>
      </c>
      <c r="G7645">
        <v>10438</v>
      </c>
      <c r="H7645">
        <v>6700.69</v>
      </c>
      <c r="I7645">
        <v>1372</v>
      </c>
      <c r="J7645">
        <v>216335.55</v>
      </c>
      <c r="K7645">
        <v>11.03</v>
      </c>
      <c r="L7645">
        <v>13.14</v>
      </c>
      <c r="M7645">
        <v>0.64</v>
      </c>
      <c r="N7645">
        <v>4.88</v>
      </c>
      <c r="O7645">
        <v>32.29</v>
      </c>
    </row>
    <row r="7646" spans="1:15" x14ac:dyDescent="0.3">
      <c r="A7646" s="3">
        <v>45282</v>
      </c>
      <c r="B7646" t="s">
        <v>20</v>
      </c>
      <c r="C7646" t="s">
        <v>30</v>
      </c>
      <c r="D7646" t="s">
        <v>74</v>
      </c>
      <c r="E7646" t="s">
        <v>83</v>
      </c>
      <c r="F7646">
        <v>36256</v>
      </c>
      <c r="G7646">
        <v>675</v>
      </c>
      <c r="H7646">
        <v>303.35000000000002</v>
      </c>
      <c r="I7646">
        <v>124</v>
      </c>
      <c r="J7646">
        <v>17843.28</v>
      </c>
      <c r="K7646">
        <v>1.86</v>
      </c>
      <c r="L7646">
        <v>18.37</v>
      </c>
      <c r="M7646">
        <v>0.45</v>
      </c>
      <c r="N7646">
        <v>2.4500000000000002</v>
      </c>
      <c r="O7646">
        <v>58.82</v>
      </c>
    </row>
    <row r="7647" spans="1:15" x14ac:dyDescent="0.3">
      <c r="A7647" s="3">
        <v>45337</v>
      </c>
      <c r="B7647" t="s">
        <v>20</v>
      </c>
      <c r="C7647" t="s">
        <v>42</v>
      </c>
      <c r="D7647" t="s">
        <v>76</v>
      </c>
      <c r="E7647" t="s">
        <v>106</v>
      </c>
      <c r="F7647">
        <v>65722</v>
      </c>
      <c r="G7647">
        <v>4256</v>
      </c>
      <c r="H7647">
        <v>18111.939999999999</v>
      </c>
      <c r="I7647">
        <v>747</v>
      </c>
      <c r="J7647">
        <v>144718.46</v>
      </c>
      <c r="K7647">
        <v>6.48</v>
      </c>
      <c r="L7647">
        <v>17.55</v>
      </c>
      <c r="M7647">
        <v>4.26</v>
      </c>
      <c r="N7647">
        <v>24.25</v>
      </c>
      <c r="O7647">
        <v>7.99</v>
      </c>
    </row>
    <row r="7648" spans="1:15" x14ac:dyDescent="0.3">
      <c r="A7648" s="3">
        <v>45224</v>
      </c>
      <c r="B7648" t="s">
        <v>20</v>
      </c>
      <c r="C7648" t="s">
        <v>61</v>
      </c>
      <c r="D7648" t="s">
        <v>74</v>
      </c>
      <c r="E7648" t="s">
        <v>105</v>
      </c>
      <c r="F7648">
        <v>34754</v>
      </c>
      <c r="G7648">
        <v>4856</v>
      </c>
      <c r="H7648">
        <v>11524.76</v>
      </c>
      <c r="I7648">
        <v>842</v>
      </c>
      <c r="J7648">
        <v>114084.53</v>
      </c>
      <c r="K7648">
        <v>13.97</v>
      </c>
      <c r="L7648">
        <v>17.34</v>
      </c>
      <c r="M7648">
        <v>2.37</v>
      </c>
      <c r="N7648">
        <v>13.69</v>
      </c>
      <c r="O7648">
        <v>9.9</v>
      </c>
    </row>
    <row r="7649" spans="1:15" x14ac:dyDescent="0.3">
      <c r="A7649" s="3">
        <v>45321</v>
      </c>
      <c r="B7649" t="s">
        <v>20</v>
      </c>
      <c r="C7649" t="s">
        <v>26</v>
      </c>
      <c r="D7649" t="s">
        <v>74</v>
      </c>
      <c r="E7649" t="s">
        <v>87</v>
      </c>
      <c r="F7649">
        <v>134025</v>
      </c>
      <c r="G7649">
        <v>16439</v>
      </c>
      <c r="H7649">
        <v>59665.72</v>
      </c>
      <c r="I7649">
        <v>971</v>
      </c>
      <c r="J7649">
        <v>49111.65</v>
      </c>
      <c r="K7649">
        <v>12.27</v>
      </c>
      <c r="L7649">
        <v>5.91</v>
      </c>
      <c r="M7649">
        <v>3.63</v>
      </c>
      <c r="N7649">
        <v>61.45</v>
      </c>
      <c r="O7649">
        <v>0.82</v>
      </c>
    </row>
    <row r="7650" spans="1:15" x14ac:dyDescent="0.3">
      <c r="A7650" s="3">
        <v>45280</v>
      </c>
      <c r="B7650" t="s">
        <v>20</v>
      </c>
      <c r="C7650" t="s">
        <v>32</v>
      </c>
      <c r="D7650" t="s">
        <v>76</v>
      </c>
      <c r="E7650" t="s">
        <v>87</v>
      </c>
      <c r="F7650">
        <v>141341</v>
      </c>
      <c r="G7650">
        <v>6152</v>
      </c>
      <c r="H7650">
        <v>23105.95</v>
      </c>
      <c r="I7650">
        <v>1132</v>
      </c>
      <c r="J7650">
        <v>115000.32000000001</v>
      </c>
      <c r="K7650">
        <v>4.3499999999999996</v>
      </c>
      <c r="L7650">
        <v>18.399999999999999</v>
      </c>
      <c r="M7650">
        <v>3.76</v>
      </c>
      <c r="N7650">
        <v>20.41</v>
      </c>
      <c r="O7650">
        <v>4.9800000000000004</v>
      </c>
    </row>
    <row r="7651" spans="1:15" x14ac:dyDescent="0.3">
      <c r="A7651" s="3">
        <v>45354</v>
      </c>
      <c r="B7651" t="s">
        <v>20</v>
      </c>
      <c r="C7651" t="s">
        <v>38</v>
      </c>
      <c r="D7651" t="s">
        <v>75</v>
      </c>
      <c r="E7651" t="s">
        <v>104</v>
      </c>
      <c r="F7651">
        <v>28474</v>
      </c>
      <c r="G7651">
        <v>2540</v>
      </c>
      <c r="H7651">
        <v>9627.57</v>
      </c>
      <c r="I7651">
        <v>227</v>
      </c>
      <c r="J7651">
        <v>3356.16</v>
      </c>
      <c r="K7651">
        <v>8.92</v>
      </c>
      <c r="L7651">
        <v>8.94</v>
      </c>
      <c r="M7651">
        <v>3.79</v>
      </c>
      <c r="N7651">
        <v>42.41</v>
      </c>
      <c r="O7651">
        <v>0.35</v>
      </c>
    </row>
    <row r="7652" spans="1:15" x14ac:dyDescent="0.3">
      <c r="A7652" s="3">
        <v>45289</v>
      </c>
      <c r="B7652" t="s">
        <v>20</v>
      </c>
      <c r="C7652" t="s">
        <v>46</v>
      </c>
      <c r="D7652" t="s">
        <v>75</v>
      </c>
      <c r="E7652" t="s">
        <v>82</v>
      </c>
      <c r="F7652">
        <v>60722</v>
      </c>
      <c r="G7652">
        <v>4552</v>
      </c>
      <c r="H7652">
        <v>18873.689999999999</v>
      </c>
      <c r="I7652">
        <v>820</v>
      </c>
      <c r="J7652">
        <v>62722.11</v>
      </c>
      <c r="K7652">
        <v>7.5</v>
      </c>
      <c r="L7652">
        <v>18.010000000000002</v>
      </c>
      <c r="M7652">
        <v>4.1500000000000004</v>
      </c>
      <c r="N7652">
        <v>23.02</v>
      </c>
      <c r="O7652">
        <v>3.32</v>
      </c>
    </row>
    <row r="7653" spans="1:15" x14ac:dyDescent="0.3">
      <c r="A7653" s="3">
        <v>45257</v>
      </c>
      <c r="B7653" t="s">
        <v>20</v>
      </c>
      <c r="C7653" t="s">
        <v>37</v>
      </c>
      <c r="D7653" t="s">
        <v>75</v>
      </c>
      <c r="E7653" t="s">
        <v>91</v>
      </c>
      <c r="F7653">
        <v>146246</v>
      </c>
      <c r="G7653">
        <v>2104</v>
      </c>
      <c r="H7653">
        <v>6335.92</v>
      </c>
      <c r="I7653">
        <v>396</v>
      </c>
      <c r="J7653">
        <v>53327.33</v>
      </c>
      <c r="K7653">
        <v>1.44</v>
      </c>
      <c r="L7653">
        <v>18.82</v>
      </c>
      <c r="M7653">
        <v>3.01</v>
      </c>
      <c r="N7653">
        <v>16</v>
      </c>
      <c r="O7653">
        <v>8.42</v>
      </c>
    </row>
    <row r="7654" spans="1:15" x14ac:dyDescent="0.3">
      <c r="A7654" s="3">
        <v>45268</v>
      </c>
      <c r="B7654" t="s">
        <v>20</v>
      </c>
      <c r="C7654" t="s">
        <v>46</v>
      </c>
      <c r="D7654" t="s">
        <v>74</v>
      </c>
      <c r="E7654" t="s">
        <v>102</v>
      </c>
      <c r="F7654">
        <v>122972</v>
      </c>
      <c r="G7654">
        <v>8194</v>
      </c>
      <c r="H7654">
        <v>7421.71</v>
      </c>
      <c r="I7654">
        <v>1663</v>
      </c>
      <c r="J7654">
        <v>97804.15</v>
      </c>
      <c r="K7654">
        <v>6.66</v>
      </c>
      <c r="L7654">
        <v>20.3</v>
      </c>
      <c r="M7654">
        <v>0.91</v>
      </c>
      <c r="N7654">
        <v>4.46</v>
      </c>
      <c r="O7654">
        <v>13.18</v>
      </c>
    </row>
    <row r="7655" spans="1:15" x14ac:dyDescent="0.3">
      <c r="A7655" s="3">
        <v>45317</v>
      </c>
      <c r="B7655" t="s">
        <v>20</v>
      </c>
      <c r="C7655" t="s">
        <v>63</v>
      </c>
      <c r="D7655" t="s">
        <v>74</v>
      </c>
      <c r="E7655" t="s">
        <v>92</v>
      </c>
      <c r="F7655">
        <v>14946</v>
      </c>
      <c r="G7655">
        <v>560</v>
      </c>
      <c r="H7655">
        <v>2097.48</v>
      </c>
      <c r="I7655">
        <v>121</v>
      </c>
      <c r="J7655">
        <v>16181.48</v>
      </c>
      <c r="K7655">
        <v>3.75</v>
      </c>
      <c r="L7655">
        <v>21.61</v>
      </c>
      <c r="M7655">
        <v>3.75</v>
      </c>
      <c r="N7655">
        <v>17.329999999999998</v>
      </c>
      <c r="O7655">
        <v>7.71</v>
      </c>
    </row>
    <row r="7656" spans="1:15" x14ac:dyDescent="0.3">
      <c r="A7656" s="3">
        <v>45327</v>
      </c>
      <c r="B7656" t="s">
        <v>20</v>
      </c>
      <c r="C7656" t="s">
        <v>54</v>
      </c>
      <c r="D7656" t="s">
        <v>75</v>
      </c>
      <c r="E7656" t="s">
        <v>103</v>
      </c>
      <c r="F7656">
        <v>115785</v>
      </c>
      <c r="G7656">
        <v>11068</v>
      </c>
      <c r="H7656">
        <v>18922.59</v>
      </c>
      <c r="I7656">
        <v>374</v>
      </c>
      <c r="J7656">
        <v>15857.82</v>
      </c>
      <c r="K7656">
        <v>9.56</v>
      </c>
      <c r="L7656">
        <v>3.38</v>
      </c>
      <c r="M7656">
        <v>1.71</v>
      </c>
      <c r="N7656">
        <v>50.6</v>
      </c>
      <c r="O7656">
        <v>0.84</v>
      </c>
    </row>
    <row r="7657" spans="1:15" x14ac:dyDescent="0.3">
      <c r="A7657" s="3">
        <v>45216</v>
      </c>
      <c r="B7657" t="s">
        <v>20</v>
      </c>
      <c r="C7657" t="s">
        <v>62</v>
      </c>
      <c r="D7657" t="s">
        <v>75</v>
      </c>
      <c r="E7657" t="s">
        <v>102</v>
      </c>
      <c r="F7657">
        <v>115343</v>
      </c>
      <c r="G7657">
        <v>10351</v>
      </c>
      <c r="H7657">
        <v>10562.13</v>
      </c>
      <c r="I7657">
        <v>2048</v>
      </c>
      <c r="J7657">
        <v>85377.46</v>
      </c>
      <c r="K7657">
        <v>8.9700000000000006</v>
      </c>
      <c r="L7657">
        <v>19.79</v>
      </c>
      <c r="M7657">
        <v>1.02</v>
      </c>
      <c r="N7657">
        <v>5.16</v>
      </c>
      <c r="O7657">
        <v>8.08</v>
      </c>
    </row>
    <row r="7658" spans="1:15" x14ac:dyDescent="0.3">
      <c r="A7658" s="3">
        <v>45205</v>
      </c>
      <c r="B7658" t="s">
        <v>20</v>
      </c>
      <c r="C7658" t="s">
        <v>28</v>
      </c>
      <c r="D7658" t="s">
        <v>74</v>
      </c>
      <c r="E7658" t="s">
        <v>79</v>
      </c>
      <c r="F7658">
        <v>45916</v>
      </c>
      <c r="G7658">
        <v>3705</v>
      </c>
      <c r="H7658">
        <v>9259.74</v>
      </c>
      <c r="I7658">
        <v>536</v>
      </c>
      <c r="J7658">
        <v>36903.410000000003</v>
      </c>
      <c r="K7658">
        <v>8.07</v>
      </c>
      <c r="L7658">
        <v>14.47</v>
      </c>
      <c r="M7658">
        <v>2.5</v>
      </c>
      <c r="N7658">
        <v>17.28</v>
      </c>
      <c r="O7658">
        <v>3.99</v>
      </c>
    </row>
    <row r="7659" spans="1:15" x14ac:dyDescent="0.3">
      <c r="A7659" s="3">
        <v>45314</v>
      </c>
      <c r="B7659" t="s">
        <v>20</v>
      </c>
      <c r="C7659" t="s">
        <v>50</v>
      </c>
      <c r="D7659" t="s">
        <v>73</v>
      </c>
      <c r="E7659" t="s">
        <v>87</v>
      </c>
      <c r="F7659">
        <v>147789</v>
      </c>
      <c r="G7659">
        <v>19458</v>
      </c>
      <c r="H7659">
        <v>43228.6</v>
      </c>
      <c r="I7659">
        <v>3172</v>
      </c>
      <c r="J7659">
        <v>409196.3</v>
      </c>
      <c r="K7659">
        <v>13.17</v>
      </c>
      <c r="L7659">
        <v>16.3</v>
      </c>
      <c r="M7659">
        <v>2.2200000000000002</v>
      </c>
      <c r="N7659">
        <v>13.63</v>
      </c>
      <c r="O7659">
        <v>9.4700000000000006</v>
      </c>
    </row>
    <row r="7660" spans="1:15" x14ac:dyDescent="0.3">
      <c r="A7660" s="3">
        <v>45366</v>
      </c>
      <c r="B7660" t="s">
        <v>20</v>
      </c>
      <c r="C7660" t="s">
        <v>39</v>
      </c>
      <c r="D7660" t="s">
        <v>73</v>
      </c>
      <c r="E7660" t="s">
        <v>86</v>
      </c>
      <c r="F7660">
        <v>147537</v>
      </c>
      <c r="G7660">
        <v>3243</v>
      </c>
      <c r="H7660">
        <v>9576</v>
      </c>
      <c r="I7660">
        <v>436</v>
      </c>
      <c r="J7660">
        <v>78579.320000000007</v>
      </c>
      <c r="K7660">
        <v>2.2000000000000002</v>
      </c>
      <c r="L7660">
        <v>13.44</v>
      </c>
      <c r="M7660">
        <v>2.95</v>
      </c>
      <c r="N7660">
        <v>21.96</v>
      </c>
      <c r="O7660">
        <v>8.2100000000000009</v>
      </c>
    </row>
    <row r="7661" spans="1:15" x14ac:dyDescent="0.3">
      <c r="A7661" s="3">
        <v>45288</v>
      </c>
      <c r="B7661" t="s">
        <v>20</v>
      </c>
      <c r="C7661" t="s">
        <v>33</v>
      </c>
      <c r="D7661" t="s">
        <v>76</v>
      </c>
      <c r="E7661" t="s">
        <v>90</v>
      </c>
      <c r="F7661">
        <v>16085</v>
      </c>
      <c r="G7661">
        <v>2134</v>
      </c>
      <c r="H7661">
        <v>2174.36</v>
      </c>
      <c r="I7661">
        <v>97</v>
      </c>
      <c r="J7661">
        <v>6057.21</v>
      </c>
      <c r="K7661">
        <v>13.27</v>
      </c>
      <c r="L7661">
        <v>4.55</v>
      </c>
      <c r="M7661">
        <v>1.02</v>
      </c>
      <c r="N7661">
        <v>22.42</v>
      </c>
      <c r="O7661">
        <v>2.79</v>
      </c>
    </row>
    <row r="7662" spans="1:15" x14ac:dyDescent="0.3">
      <c r="A7662" s="3">
        <v>45380</v>
      </c>
      <c r="B7662" t="s">
        <v>20</v>
      </c>
      <c r="C7662" t="s">
        <v>50</v>
      </c>
      <c r="D7662" t="s">
        <v>75</v>
      </c>
      <c r="E7662" t="s">
        <v>80</v>
      </c>
      <c r="F7662">
        <v>125944</v>
      </c>
      <c r="G7662">
        <v>18647</v>
      </c>
      <c r="H7662">
        <v>9108.17</v>
      </c>
      <c r="I7662">
        <v>2943</v>
      </c>
      <c r="J7662">
        <v>363931.9</v>
      </c>
      <c r="K7662">
        <v>14.81</v>
      </c>
      <c r="L7662">
        <v>15.78</v>
      </c>
      <c r="M7662">
        <v>0.49</v>
      </c>
      <c r="N7662">
        <v>3.09</v>
      </c>
      <c r="O7662">
        <v>39.96</v>
      </c>
    </row>
    <row r="7663" spans="1:15" x14ac:dyDescent="0.3">
      <c r="A7663" s="3">
        <v>45216</v>
      </c>
      <c r="B7663" t="s">
        <v>20</v>
      </c>
      <c r="C7663" t="s">
        <v>68</v>
      </c>
      <c r="D7663" t="s">
        <v>75</v>
      </c>
      <c r="E7663" t="s">
        <v>101</v>
      </c>
      <c r="F7663">
        <v>39765</v>
      </c>
      <c r="G7663">
        <v>3926</v>
      </c>
      <c r="H7663">
        <v>5084.0600000000004</v>
      </c>
      <c r="I7663">
        <v>286</v>
      </c>
      <c r="J7663">
        <v>25446.91</v>
      </c>
      <c r="K7663">
        <v>9.8699999999999992</v>
      </c>
      <c r="L7663">
        <v>7.28</v>
      </c>
      <c r="M7663">
        <v>1.29</v>
      </c>
      <c r="N7663">
        <v>17.78</v>
      </c>
      <c r="O7663">
        <v>5.01</v>
      </c>
    </row>
    <row r="7664" spans="1:15" x14ac:dyDescent="0.3">
      <c r="A7664" s="3">
        <v>45216</v>
      </c>
      <c r="B7664" t="s">
        <v>20</v>
      </c>
      <c r="C7664" t="s">
        <v>26</v>
      </c>
      <c r="D7664" t="s">
        <v>76</v>
      </c>
      <c r="E7664" t="s">
        <v>103</v>
      </c>
      <c r="F7664">
        <v>93907</v>
      </c>
      <c r="G7664">
        <v>1774</v>
      </c>
      <c r="H7664">
        <v>1252.29</v>
      </c>
      <c r="I7664">
        <v>83</v>
      </c>
      <c r="J7664">
        <v>9688.67</v>
      </c>
      <c r="K7664">
        <v>1.89</v>
      </c>
      <c r="L7664">
        <v>4.68</v>
      </c>
      <c r="M7664">
        <v>0.71</v>
      </c>
      <c r="N7664">
        <v>15.09</v>
      </c>
      <c r="O7664">
        <v>7.74</v>
      </c>
    </row>
    <row r="7665" spans="1:15" x14ac:dyDescent="0.3">
      <c r="A7665" s="3">
        <v>45345</v>
      </c>
      <c r="B7665" t="s">
        <v>20</v>
      </c>
      <c r="C7665" t="s">
        <v>61</v>
      </c>
      <c r="D7665" t="s">
        <v>76</v>
      </c>
      <c r="E7665" t="s">
        <v>98</v>
      </c>
      <c r="F7665">
        <v>73375</v>
      </c>
      <c r="G7665">
        <v>4598</v>
      </c>
      <c r="H7665">
        <v>7374.4</v>
      </c>
      <c r="I7665">
        <v>413</v>
      </c>
      <c r="J7665">
        <v>18758.560000000001</v>
      </c>
      <c r="K7665">
        <v>6.27</v>
      </c>
      <c r="L7665">
        <v>8.98</v>
      </c>
      <c r="M7665">
        <v>1.6</v>
      </c>
      <c r="N7665">
        <v>17.86</v>
      </c>
      <c r="O7665">
        <v>2.54</v>
      </c>
    </row>
    <row r="7666" spans="1:15" x14ac:dyDescent="0.3">
      <c r="A7666" s="3">
        <v>45207</v>
      </c>
      <c r="B7666" t="s">
        <v>20</v>
      </c>
      <c r="C7666" t="s">
        <v>72</v>
      </c>
      <c r="D7666" t="s">
        <v>76</v>
      </c>
      <c r="E7666" t="s">
        <v>89</v>
      </c>
      <c r="F7666">
        <v>67063</v>
      </c>
      <c r="G7666">
        <v>4336</v>
      </c>
      <c r="H7666">
        <v>5344.29</v>
      </c>
      <c r="I7666">
        <v>705</v>
      </c>
      <c r="J7666">
        <v>20562.62</v>
      </c>
      <c r="K7666">
        <v>6.47</v>
      </c>
      <c r="L7666">
        <v>16.260000000000002</v>
      </c>
      <c r="M7666">
        <v>1.23</v>
      </c>
      <c r="N7666">
        <v>7.58</v>
      </c>
      <c r="O7666">
        <v>3.85</v>
      </c>
    </row>
    <row r="7667" spans="1:15" x14ac:dyDescent="0.3">
      <c r="A7667" s="3">
        <v>45310</v>
      </c>
      <c r="B7667" t="s">
        <v>20</v>
      </c>
      <c r="C7667" t="s">
        <v>48</v>
      </c>
      <c r="D7667" t="s">
        <v>76</v>
      </c>
      <c r="E7667" t="s">
        <v>77</v>
      </c>
      <c r="F7667">
        <v>129662</v>
      </c>
      <c r="G7667">
        <v>18476</v>
      </c>
      <c r="H7667">
        <v>14194.33</v>
      </c>
      <c r="I7667">
        <v>3866</v>
      </c>
      <c r="J7667">
        <v>647526.07999999996</v>
      </c>
      <c r="K7667">
        <v>14.25</v>
      </c>
      <c r="L7667">
        <v>20.92</v>
      </c>
      <c r="M7667">
        <v>0.77</v>
      </c>
      <c r="N7667">
        <v>3.67</v>
      </c>
      <c r="O7667">
        <v>45.62</v>
      </c>
    </row>
    <row r="7668" spans="1:15" x14ac:dyDescent="0.3">
      <c r="A7668" s="3">
        <v>45301</v>
      </c>
      <c r="B7668" t="s">
        <v>20</v>
      </c>
      <c r="C7668" t="s">
        <v>67</v>
      </c>
      <c r="D7668" t="s">
        <v>75</v>
      </c>
      <c r="E7668" t="s">
        <v>81</v>
      </c>
      <c r="F7668">
        <v>35958</v>
      </c>
      <c r="G7668">
        <v>3728</v>
      </c>
      <c r="H7668">
        <v>15435.55</v>
      </c>
      <c r="I7668">
        <v>210</v>
      </c>
      <c r="J7668">
        <v>8270.09</v>
      </c>
      <c r="K7668">
        <v>10.37</v>
      </c>
      <c r="L7668">
        <v>5.63</v>
      </c>
      <c r="M7668">
        <v>4.1399999999999997</v>
      </c>
      <c r="N7668">
        <v>73.5</v>
      </c>
      <c r="O7668">
        <v>0.54</v>
      </c>
    </row>
    <row r="7669" spans="1:15" x14ac:dyDescent="0.3">
      <c r="A7669" s="3">
        <v>45369</v>
      </c>
      <c r="B7669" t="s">
        <v>20</v>
      </c>
      <c r="C7669" t="s">
        <v>39</v>
      </c>
      <c r="D7669" t="s">
        <v>75</v>
      </c>
      <c r="E7669" t="s">
        <v>96</v>
      </c>
      <c r="F7669">
        <v>57414</v>
      </c>
      <c r="G7669">
        <v>2386</v>
      </c>
      <c r="H7669">
        <v>3349.29</v>
      </c>
      <c r="I7669">
        <v>212</v>
      </c>
      <c r="J7669">
        <v>24856.58</v>
      </c>
      <c r="K7669">
        <v>4.16</v>
      </c>
      <c r="L7669">
        <v>8.89</v>
      </c>
      <c r="M7669">
        <v>1.4</v>
      </c>
      <c r="N7669">
        <v>15.8</v>
      </c>
      <c r="O7669">
        <v>7.42</v>
      </c>
    </row>
    <row r="7670" spans="1:15" x14ac:dyDescent="0.3">
      <c r="A7670" s="3">
        <v>45279</v>
      </c>
      <c r="B7670" t="s">
        <v>20</v>
      </c>
      <c r="C7670" t="s">
        <v>58</v>
      </c>
      <c r="D7670" t="s">
        <v>73</v>
      </c>
      <c r="E7670" t="s">
        <v>83</v>
      </c>
      <c r="F7670">
        <v>119518</v>
      </c>
      <c r="G7670">
        <v>1085</v>
      </c>
      <c r="H7670">
        <v>2134.54</v>
      </c>
      <c r="I7670">
        <v>83</v>
      </c>
      <c r="J7670">
        <v>10233.299999999999</v>
      </c>
      <c r="K7670">
        <v>0.91</v>
      </c>
      <c r="L7670">
        <v>7.65</v>
      </c>
      <c r="M7670">
        <v>1.97</v>
      </c>
      <c r="N7670">
        <v>25.72</v>
      </c>
      <c r="O7670">
        <v>4.79</v>
      </c>
    </row>
    <row r="7671" spans="1:15" x14ac:dyDescent="0.3">
      <c r="A7671" s="3">
        <v>45378</v>
      </c>
      <c r="B7671" t="s">
        <v>20</v>
      </c>
      <c r="C7671" t="s">
        <v>70</v>
      </c>
      <c r="D7671" t="s">
        <v>73</v>
      </c>
      <c r="E7671" t="s">
        <v>94</v>
      </c>
      <c r="F7671">
        <v>142137</v>
      </c>
      <c r="G7671">
        <v>21014</v>
      </c>
      <c r="H7671">
        <v>53005.38</v>
      </c>
      <c r="I7671">
        <v>2330</v>
      </c>
      <c r="J7671">
        <v>178961.45</v>
      </c>
      <c r="K7671">
        <v>14.78</v>
      </c>
      <c r="L7671">
        <v>11.09</v>
      </c>
      <c r="M7671">
        <v>2.52</v>
      </c>
      <c r="N7671">
        <v>22.75</v>
      </c>
      <c r="O7671">
        <v>3.38</v>
      </c>
    </row>
    <row r="7672" spans="1:15" x14ac:dyDescent="0.3">
      <c r="A7672" s="3">
        <v>45284</v>
      </c>
      <c r="B7672" t="s">
        <v>20</v>
      </c>
      <c r="C7672" t="s">
        <v>48</v>
      </c>
      <c r="D7672" t="s">
        <v>74</v>
      </c>
      <c r="E7672" t="s">
        <v>93</v>
      </c>
      <c r="F7672">
        <v>80865</v>
      </c>
      <c r="G7672">
        <v>9608</v>
      </c>
      <c r="H7672">
        <v>6678.73</v>
      </c>
      <c r="I7672">
        <v>2040</v>
      </c>
      <c r="J7672">
        <v>176447.74</v>
      </c>
      <c r="K7672">
        <v>11.88</v>
      </c>
      <c r="L7672">
        <v>21.23</v>
      </c>
      <c r="M7672">
        <v>0.7</v>
      </c>
      <c r="N7672">
        <v>3.27</v>
      </c>
      <c r="O7672">
        <v>26.42</v>
      </c>
    </row>
    <row r="7673" spans="1:15" x14ac:dyDescent="0.3">
      <c r="A7673" s="3">
        <v>45345</v>
      </c>
      <c r="B7673" t="s">
        <v>20</v>
      </c>
      <c r="C7673" t="s">
        <v>29</v>
      </c>
      <c r="D7673" t="s">
        <v>75</v>
      </c>
      <c r="E7673" t="s">
        <v>84</v>
      </c>
      <c r="F7673">
        <v>61965</v>
      </c>
      <c r="G7673">
        <v>3128</v>
      </c>
      <c r="H7673">
        <v>13743.43</v>
      </c>
      <c r="I7673">
        <v>650</v>
      </c>
      <c r="J7673">
        <v>84615.15</v>
      </c>
      <c r="K7673">
        <v>5.05</v>
      </c>
      <c r="L7673">
        <v>20.78</v>
      </c>
      <c r="M7673">
        <v>4.3899999999999997</v>
      </c>
      <c r="N7673">
        <v>21.14</v>
      </c>
      <c r="O7673">
        <v>6.16</v>
      </c>
    </row>
    <row r="7674" spans="1:15" x14ac:dyDescent="0.3">
      <c r="A7674" s="3">
        <v>45304</v>
      </c>
      <c r="B7674" t="s">
        <v>20</v>
      </c>
      <c r="C7674" t="s">
        <v>49</v>
      </c>
      <c r="D7674" t="s">
        <v>74</v>
      </c>
      <c r="E7674" t="s">
        <v>94</v>
      </c>
      <c r="F7674">
        <v>134157</v>
      </c>
      <c r="G7674">
        <v>1030</v>
      </c>
      <c r="H7674">
        <v>3573.06</v>
      </c>
      <c r="I7674">
        <v>96</v>
      </c>
      <c r="J7674">
        <v>7748.61</v>
      </c>
      <c r="K7674">
        <v>0.77</v>
      </c>
      <c r="L7674">
        <v>9.32</v>
      </c>
      <c r="M7674">
        <v>3.47</v>
      </c>
      <c r="N7674">
        <v>37.22</v>
      </c>
      <c r="O7674">
        <v>2.17</v>
      </c>
    </row>
    <row r="7675" spans="1:15" x14ac:dyDescent="0.3">
      <c r="A7675" s="3">
        <v>45338</v>
      </c>
      <c r="B7675" t="s">
        <v>20</v>
      </c>
      <c r="C7675" t="s">
        <v>41</v>
      </c>
      <c r="D7675" t="s">
        <v>75</v>
      </c>
      <c r="E7675" t="s">
        <v>81</v>
      </c>
      <c r="F7675">
        <v>38809</v>
      </c>
      <c r="G7675">
        <v>1087</v>
      </c>
      <c r="H7675">
        <v>2767.7</v>
      </c>
      <c r="I7675">
        <v>186</v>
      </c>
      <c r="J7675">
        <v>10832.11</v>
      </c>
      <c r="K7675">
        <v>2.8</v>
      </c>
      <c r="L7675">
        <v>17.11</v>
      </c>
      <c r="M7675">
        <v>2.5499999999999998</v>
      </c>
      <c r="N7675">
        <v>14.88</v>
      </c>
      <c r="O7675">
        <v>3.91</v>
      </c>
    </row>
    <row r="7676" spans="1:15" x14ac:dyDescent="0.3">
      <c r="A7676" s="3">
        <v>45201</v>
      </c>
      <c r="B7676" t="s">
        <v>20</v>
      </c>
      <c r="C7676" t="s">
        <v>27</v>
      </c>
      <c r="D7676" t="s">
        <v>75</v>
      </c>
      <c r="E7676" t="s">
        <v>102</v>
      </c>
      <c r="F7676">
        <v>83433</v>
      </c>
      <c r="G7676">
        <v>11773</v>
      </c>
      <c r="H7676">
        <v>14109.01</v>
      </c>
      <c r="I7676">
        <v>501</v>
      </c>
      <c r="J7676">
        <v>65456.13</v>
      </c>
      <c r="K7676">
        <v>14.11</v>
      </c>
      <c r="L7676">
        <v>4.26</v>
      </c>
      <c r="M7676">
        <v>1.2</v>
      </c>
      <c r="N7676">
        <v>28.16</v>
      </c>
      <c r="O7676">
        <v>4.6399999999999997</v>
      </c>
    </row>
    <row r="7677" spans="1:15" x14ac:dyDescent="0.3">
      <c r="A7677" s="3">
        <v>45291</v>
      </c>
      <c r="B7677" t="s">
        <v>20</v>
      </c>
      <c r="C7677" t="s">
        <v>41</v>
      </c>
      <c r="D7677" t="s">
        <v>73</v>
      </c>
      <c r="E7677" t="s">
        <v>79</v>
      </c>
      <c r="F7677">
        <v>14886</v>
      </c>
      <c r="G7677">
        <v>1907</v>
      </c>
      <c r="H7677">
        <v>8215.06</v>
      </c>
      <c r="I7677">
        <v>335</v>
      </c>
      <c r="J7677">
        <v>14717.14</v>
      </c>
      <c r="K7677">
        <v>12.81</v>
      </c>
      <c r="L7677">
        <v>17.57</v>
      </c>
      <c r="M7677">
        <v>4.3099999999999996</v>
      </c>
      <c r="N7677">
        <v>24.52</v>
      </c>
      <c r="O7677">
        <v>1.79</v>
      </c>
    </row>
    <row r="7678" spans="1:15" x14ac:dyDescent="0.3">
      <c r="A7678" s="3">
        <v>45218</v>
      </c>
      <c r="B7678" t="s">
        <v>20</v>
      </c>
      <c r="C7678" t="s">
        <v>47</v>
      </c>
      <c r="D7678" t="s">
        <v>73</v>
      </c>
      <c r="E7678" t="s">
        <v>93</v>
      </c>
      <c r="F7678">
        <v>32374</v>
      </c>
      <c r="G7678">
        <v>4751</v>
      </c>
      <c r="H7678">
        <v>19810.18</v>
      </c>
      <c r="I7678">
        <v>289</v>
      </c>
      <c r="J7678">
        <v>32935.379999999997</v>
      </c>
      <c r="K7678">
        <v>14.68</v>
      </c>
      <c r="L7678">
        <v>6.08</v>
      </c>
      <c r="M7678">
        <v>4.17</v>
      </c>
      <c r="N7678">
        <v>68.55</v>
      </c>
      <c r="O7678">
        <v>1.66</v>
      </c>
    </row>
    <row r="7679" spans="1:15" x14ac:dyDescent="0.3">
      <c r="A7679" s="3">
        <v>45335</v>
      </c>
      <c r="B7679" t="s">
        <v>20</v>
      </c>
      <c r="C7679" t="s">
        <v>70</v>
      </c>
      <c r="D7679" t="s">
        <v>74</v>
      </c>
      <c r="E7679" t="s">
        <v>94</v>
      </c>
      <c r="F7679">
        <v>17679</v>
      </c>
      <c r="G7679">
        <v>1512</v>
      </c>
      <c r="H7679">
        <v>3348.16</v>
      </c>
      <c r="I7679">
        <v>328</v>
      </c>
      <c r="J7679">
        <v>5453.44</v>
      </c>
      <c r="K7679">
        <v>8.5500000000000007</v>
      </c>
      <c r="L7679">
        <v>21.69</v>
      </c>
      <c r="M7679">
        <v>2.21</v>
      </c>
      <c r="N7679">
        <v>10.210000000000001</v>
      </c>
      <c r="O7679">
        <v>1.63</v>
      </c>
    </row>
    <row r="7680" spans="1:15" x14ac:dyDescent="0.3">
      <c r="A7680" s="3">
        <v>45241</v>
      </c>
      <c r="B7680" t="s">
        <v>20</v>
      </c>
      <c r="C7680" t="s">
        <v>39</v>
      </c>
      <c r="D7680" t="s">
        <v>74</v>
      </c>
      <c r="E7680" t="s">
        <v>85</v>
      </c>
      <c r="F7680">
        <v>109451</v>
      </c>
      <c r="G7680">
        <v>10501</v>
      </c>
      <c r="H7680">
        <v>13039.56</v>
      </c>
      <c r="I7680">
        <v>1367</v>
      </c>
      <c r="J7680">
        <v>214686.6</v>
      </c>
      <c r="K7680">
        <v>9.59</v>
      </c>
      <c r="L7680">
        <v>13.02</v>
      </c>
      <c r="M7680">
        <v>1.24</v>
      </c>
      <c r="N7680">
        <v>9.5399999999999991</v>
      </c>
      <c r="O7680">
        <v>16.46</v>
      </c>
    </row>
    <row r="7681" spans="1:15" x14ac:dyDescent="0.3">
      <c r="A7681" s="3">
        <v>45263</v>
      </c>
      <c r="B7681" t="s">
        <v>20</v>
      </c>
      <c r="C7681" t="s">
        <v>68</v>
      </c>
      <c r="D7681" t="s">
        <v>76</v>
      </c>
      <c r="E7681" t="s">
        <v>97</v>
      </c>
      <c r="F7681">
        <v>52018</v>
      </c>
      <c r="G7681">
        <v>2121</v>
      </c>
      <c r="H7681">
        <v>4269.09</v>
      </c>
      <c r="I7681">
        <v>446</v>
      </c>
      <c r="J7681">
        <v>68455.98</v>
      </c>
      <c r="K7681">
        <v>4.08</v>
      </c>
      <c r="L7681">
        <v>21.03</v>
      </c>
      <c r="M7681">
        <v>2.0099999999999998</v>
      </c>
      <c r="N7681">
        <v>9.57</v>
      </c>
      <c r="O7681">
        <v>16.04</v>
      </c>
    </row>
    <row r="7682" spans="1:15" x14ac:dyDescent="0.3">
      <c r="A7682" s="3">
        <v>45246</v>
      </c>
      <c r="B7682" t="s">
        <v>20</v>
      </c>
      <c r="C7682" t="s">
        <v>67</v>
      </c>
      <c r="D7682" t="s">
        <v>74</v>
      </c>
      <c r="E7682" t="s">
        <v>97</v>
      </c>
      <c r="F7682">
        <v>48013</v>
      </c>
      <c r="G7682">
        <v>4227</v>
      </c>
      <c r="H7682">
        <v>5538.17</v>
      </c>
      <c r="I7682">
        <v>468</v>
      </c>
      <c r="J7682">
        <v>72980.84</v>
      </c>
      <c r="K7682">
        <v>8.8000000000000007</v>
      </c>
      <c r="L7682">
        <v>11.07</v>
      </c>
      <c r="M7682">
        <v>1.31</v>
      </c>
      <c r="N7682">
        <v>11.83</v>
      </c>
      <c r="O7682">
        <v>13.18</v>
      </c>
    </row>
    <row r="7683" spans="1:15" x14ac:dyDescent="0.3">
      <c r="A7683" s="3">
        <v>45366</v>
      </c>
      <c r="B7683" t="s">
        <v>20</v>
      </c>
      <c r="C7683" t="s">
        <v>72</v>
      </c>
      <c r="D7683" t="s">
        <v>75</v>
      </c>
      <c r="E7683" t="s">
        <v>94</v>
      </c>
      <c r="F7683">
        <v>8729</v>
      </c>
      <c r="G7683">
        <v>1082</v>
      </c>
      <c r="H7683">
        <v>1517.92</v>
      </c>
      <c r="I7683">
        <v>168</v>
      </c>
      <c r="J7683">
        <v>3952.3</v>
      </c>
      <c r="K7683">
        <v>12.4</v>
      </c>
      <c r="L7683">
        <v>15.53</v>
      </c>
      <c r="M7683">
        <v>1.4</v>
      </c>
      <c r="N7683">
        <v>9.0399999999999991</v>
      </c>
      <c r="O7683">
        <v>2.6</v>
      </c>
    </row>
    <row r="7684" spans="1:15" x14ac:dyDescent="0.3">
      <c r="A7684" s="3">
        <v>45230</v>
      </c>
      <c r="B7684" t="s">
        <v>20</v>
      </c>
      <c r="C7684" t="s">
        <v>67</v>
      </c>
      <c r="D7684" t="s">
        <v>75</v>
      </c>
      <c r="E7684" t="s">
        <v>104</v>
      </c>
      <c r="F7684">
        <v>130754</v>
      </c>
      <c r="G7684">
        <v>1093</v>
      </c>
      <c r="H7684">
        <v>2895.97</v>
      </c>
      <c r="I7684">
        <v>79</v>
      </c>
      <c r="J7684">
        <v>1610.64</v>
      </c>
      <c r="K7684">
        <v>0.84</v>
      </c>
      <c r="L7684">
        <v>7.23</v>
      </c>
      <c r="M7684">
        <v>2.65</v>
      </c>
      <c r="N7684">
        <v>36.659999999999997</v>
      </c>
      <c r="O7684">
        <v>0.56000000000000005</v>
      </c>
    </row>
    <row r="7685" spans="1:15" x14ac:dyDescent="0.3">
      <c r="A7685" s="3">
        <v>45222</v>
      </c>
      <c r="B7685" t="s">
        <v>20</v>
      </c>
      <c r="C7685" t="s">
        <v>51</v>
      </c>
      <c r="D7685" t="s">
        <v>75</v>
      </c>
      <c r="E7685" t="s">
        <v>88</v>
      </c>
      <c r="F7685">
        <v>87976</v>
      </c>
      <c r="G7685">
        <v>9749</v>
      </c>
      <c r="H7685">
        <v>23804.09</v>
      </c>
      <c r="I7685">
        <v>1767</v>
      </c>
      <c r="J7685">
        <v>237606.95</v>
      </c>
      <c r="K7685">
        <v>11.08</v>
      </c>
      <c r="L7685">
        <v>18.12</v>
      </c>
      <c r="M7685">
        <v>2.44</v>
      </c>
      <c r="N7685">
        <v>13.47</v>
      </c>
      <c r="O7685">
        <v>9.98</v>
      </c>
    </row>
    <row r="7686" spans="1:15" x14ac:dyDescent="0.3">
      <c r="A7686" s="3">
        <v>45303</v>
      </c>
      <c r="B7686" t="s">
        <v>20</v>
      </c>
      <c r="C7686" t="s">
        <v>38</v>
      </c>
      <c r="D7686" t="s">
        <v>73</v>
      </c>
      <c r="E7686" t="s">
        <v>96</v>
      </c>
      <c r="F7686">
        <v>25683</v>
      </c>
      <c r="G7686">
        <v>2846</v>
      </c>
      <c r="H7686">
        <v>4724.87</v>
      </c>
      <c r="I7686">
        <v>227</v>
      </c>
      <c r="J7686">
        <v>27732.73</v>
      </c>
      <c r="K7686">
        <v>11.08</v>
      </c>
      <c r="L7686">
        <v>7.98</v>
      </c>
      <c r="M7686">
        <v>1.66</v>
      </c>
      <c r="N7686">
        <v>20.81</v>
      </c>
      <c r="O7686">
        <v>5.87</v>
      </c>
    </row>
    <row r="7687" spans="1:15" x14ac:dyDescent="0.3">
      <c r="A7687" s="3">
        <v>45304</v>
      </c>
      <c r="B7687" t="s">
        <v>20</v>
      </c>
      <c r="C7687" t="s">
        <v>70</v>
      </c>
      <c r="D7687" t="s">
        <v>76</v>
      </c>
      <c r="E7687" t="s">
        <v>101</v>
      </c>
      <c r="F7687">
        <v>102567</v>
      </c>
      <c r="G7687">
        <v>3488</v>
      </c>
      <c r="H7687">
        <v>13056.25</v>
      </c>
      <c r="I7687">
        <v>451</v>
      </c>
      <c r="J7687">
        <v>22217.63</v>
      </c>
      <c r="K7687">
        <v>3.4</v>
      </c>
      <c r="L7687">
        <v>12.93</v>
      </c>
      <c r="M7687">
        <v>3.74</v>
      </c>
      <c r="N7687">
        <v>28.95</v>
      </c>
      <c r="O7687">
        <v>1.7</v>
      </c>
    </row>
    <row r="7688" spans="1:15" x14ac:dyDescent="0.3">
      <c r="A7688" s="3">
        <v>45378</v>
      </c>
      <c r="B7688" t="s">
        <v>20</v>
      </c>
      <c r="C7688" t="s">
        <v>39</v>
      </c>
      <c r="D7688" t="s">
        <v>75</v>
      </c>
      <c r="E7688" t="s">
        <v>86</v>
      </c>
      <c r="F7688">
        <v>100953</v>
      </c>
      <c r="G7688">
        <v>9656</v>
      </c>
      <c r="H7688">
        <v>41275.99</v>
      </c>
      <c r="I7688">
        <v>440</v>
      </c>
      <c r="J7688">
        <v>11581.82</v>
      </c>
      <c r="K7688">
        <v>9.56</v>
      </c>
      <c r="L7688">
        <v>4.5599999999999996</v>
      </c>
      <c r="M7688">
        <v>4.2699999999999996</v>
      </c>
      <c r="N7688">
        <v>93.81</v>
      </c>
      <c r="O7688">
        <v>0.28000000000000003</v>
      </c>
    </row>
    <row r="7689" spans="1:15" x14ac:dyDescent="0.3">
      <c r="A7689" s="3">
        <v>45235</v>
      </c>
      <c r="B7689" t="s">
        <v>20</v>
      </c>
      <c r="C7689" t="s">
        <v>67</v>
      </c>
      <c r="D7689" t="s">
        <v>76</v>
      </c>
      <c r="E7689" t="s">
        <v>77</v>
      </c>
      <c r="F7689">
        <v>125363</v>
      </c>
      <c r="G7689">
        <v>15965</v>
      </c>
      <c r="H7689">
        <v>13559.62</v>
      </c>
      <c r="I7689">
        <v>598</v>
      </c>
      <c r="J7689">
        <v>43562.19</v>
      </c>
      <c r="K7689">
        <v>12.74</v>
      </c>
      <c r="L7689">
        <v>3.75</v>
      </c>
      <c r="M7689">
        <v>0.85</v>
      </c>
      <c r="N7689">
        <v>22.67</v>
      </c>
      <c r="O7689">
        <v>3.21</v>
      </c>
    </row>
    <row r="7690" spans="1:15" x14ac:dyDescent="0.3">
      <c r="A7690" s="3">
        <v>45246</v>
      </c>
      <c r="B7690" t="s">
        <v>20</v>
      </c>
      <c r="C7690" t="s">
        <v>48</v>
      </c>
      <c r="D7690" t="s">
        <v>76</v>
      </c>
      <c r="E7690" t="s">
        <v>89</v>
      </c>
      <c r="F7690">
        <v>90992</v>
      </c>
      <c r="G7690">
        <v>6612</v>
      </c>
      <c r="H7690">
        <v>18081.98</v>
      </c>
      <c r="I7690">
        <v>835</v>
      </c>
      <c r="J7690">
        <v>152864.28</v>
      </c>
      <c r="K7690">
        <v>7.27</v>
      </c>
      <c r="L7690">
        <v>12.63</v>
      </c>
      <c r="M7690">
        <v>2.73</v>
      </c>
      <c r="N7690">
        <v>21.66</v>
      </c>
      <c r="O7690">
        <v>8.4499999999999993</v>
      </c>
    </row>
    <row r="7691" spans="1:15" x14ac:dyDescent="0.3">
      <c r="A7691" s="3">
        <v>45279</v>
      </c>
      <c r="B7691" t="s">
        <v>20</v>
      </c>
      <c r="C7691" t="s">
        <v>58</v>
      </c>
      <c r="D7691" t="s">
        <v>75</v>
      </c>
      <c r="E7691" t="s">
        <v>103</v>
      </c>
      <c r="F7691">
        <v>26129</v>
      </c>
      <c r="G7691">
        <v>3042</v>
      </c>
      <c r="H7691">
        <v>13487.08</v>
      </c>
      <c r="I7691">
        <v>366</v>
      </c>
      <c r="J7691">
        <v>7848.6</v>
      </c>
      <c r="K7691">
        <v>11.64</v>
      </c>
      <c r="L7691">
        <v>12.03</v>
      </c>
      <c r="M7691">
        <v>4.43</v>
      </c>
      <c r="N7691">
        <v>36.85</v>
      </c>
      <c r="O7691">
        <v>0.57999999999999996</v>
      </c>
    </row>
    <row r="7692" spans="1:15" x14ac:dyDescent="0.3">
      <c r="A7692" s="3">
        <v>45245</v>
      </c>
      <c r="B7692" t="s">
        <v>20</v>
      </c>
      <c r="C7692" t="s">
        <v>50</v>
      </c>
      <c r="D7692" t="s">
        <v>76</v>
      </c>
      <c r="E7692" t="s">
        <v>104</v>
      </c>
      <c r="F7692">
        <v>94102</v>
      </c>
      <c r="G7692">
        <v>13508</v>
      </c>
      <c r="H7692">
        <v>5631</v>
      </c>
      <c r="I7692">
        <v>2397</v>
      </c>
      <c r="J7692">
        <v>26606.69</v>
      </c>
      <c r="K7692">
        <v>14.35</v>
      </c>
      <c r="L7692">
        <v>17.75</v>
      </c>
      <c r="M7692">
        <v>0.42</v>
      </c>
      <c r="N7692">
        <v>2.35</v>
      </c>
      <c r="O7692">
        <v>4.7300000000000004</v>
      </c>
    </row>
    <row r="7693" spans="1:15" x14ac:dyDescent="0.3">
      <c r="A7693" s="3">
        <v>45264</v>
      </c>
      <c r="B7693" t="s">
        <v>20</v>
      </c>
      <c r="C7693" t="s">
        <v>36</v>
      </c>
      <c r="D7693" t="s">
        <v>75</v>
      </c>
      <c r="E7693" t="s">
        <v>78</v>
      </c>
      <c r="F7693">
        <v>113816</v>
      </c>
      <c r="G7693">
        <v>13131</v>
      </c>
      <c r="H7693">
        <v>55748.31</v>
      </c>
      <c r="I7693">
        <v>1365</v>
      </c>
      <c r="J7693">
        <v>70963.820000000007</v>
      </c>
      <c r="K7693">
        <v>11.54</v>
      </c>
      <c r="L7693">
        <v>10.4</v>
      </c>
      <c r="M7693">
        <v>4.25</v>
      </c>
      <c r="N7693">
        <v>40.840000000000003</v>
      </c>
      <c r="O7693">
        <v>1.27</v>
      </c>
    </row>
    <row r="7694" spans="1:15" x14ac:dyDescent="0.3">
      <c r="A7694" s="3">
        <v>45223</v>
      </c>
      <c r="B7694" t="s">
        <v>20</v>
      </c>
      <c r="C7694" t="s">
        <v>36</v>
      </c>
      <c r="D7694" t="s">
        <v>75</v>
      </c>
      <c r="E7694" t="s">
        <v>83</v>
      </c>
      <c r="F7694">
        <v>131988</v>
      </c>
      <c r="G7694">
        <v>4990</v>
      </c>
      <c r="H7694">
        <v>12056.05</v>
      </c>
      <c r="I7694">
        <v>311</v>
      </c>
      <c r="J7694">
        <v>42364.45</v>
      </c>
      <c r="K7694">
        <v>3.78</v>
      </c>
      <c r="L7694">
        <v>6.23</v>
      </c>
      <c r="M7694">
        <v>2.42</v>
      </c>
      <c r="N7694">
        <v>38.770000000000003</v>
      </c>
      <c r="O7694">
        <v>3.51</v>
      </c>
    </row>
    <row r="7695" spans="1:15" x14ac:dyDescent="0.3">
      <c r="A7695" s="3">
        <v>45266</v>
      </c>
      <c r="B7695" t="s">
        <v>20</v>
      </c>
      <c r="C7695" t="s">
        <v>29</v>
      </c>
      <c r="D7695" t="s">
        <v>75</v>
      </c>
      <c r="E7695" t="s">
        <v>106</v>
      </c>
      <c r="F7695">
        <v>49382</v>
      </c>
      <c r="G7695">
        <v>2884</v>
      </c>
      <c r="H7695">
        <v>4974.18</v>
      </c>
      <c r="I7695">
        <v>339</v>
      </c>
      <c r="J7695">
        <v>37562.75</v>
      </c>
      <c r="K7695">
        <v>5.84</v>
      </c>
      <c r="L7695">
        <v>11.75</v>
      </c>
      <c r="M7695">
        <v>1.72</v>
      </c>
      <c r="N7695">
        <v>14.67</v>
      </c>
      <c r="O7695">
        <v>7.55</v>
      </c>
    </row>
    <row r="7696" spans="1:15" x14ac:dyDescent="0.3">
      <c r="A7696" s="3">
        <v>45251</v>
      </c>
      <c r="B7696" t="s">
        <v>20</v>
      </c>
      <c r="C7696" t="s">
        <v>51</v>
      </c>
      <c r="D7696" t="s">
        <v>73</v>
      </c>
      <c r="E7696" t="s">
        <v>81</v>
      </c>
      <c r="F7696">
        <v>106231</v>
      </c>
      <c r="G7696">
        <v>2717</v>
      </c>
      <c r="H7696">
        <v>8971.07</v>
      </c>
      <c r="I7696">
        <v>537</v>
      </c>
      <c r="J7696">
        <v>31794.400000000001</v>
      </c>
      <c r="K7696">
        <v>2.56</v>
      </c>
      <c r="L7696">
        <v>19.760000000000002</v>
      </c>
      <c r="M7696">
        <v>3.3</v>
      </c>
      <c r="N7696">
        <v>16.71</v>
      </c>
      <c r="O7696">
        <v>3.54</v>
      </c>
    </row>
    <row r="7697" spans="1:15" x14ac:dyDescent="0.3">
      <c r="A7697" s="3">
        <v>45289</v>
      </c>
      <c r="B7697" t="s">
        <v>20</v>
      </c>
      <c r="C7697" t="s">
        <v>48</v>
      </c>
      <c r="D7697" t="s">
        <v>73</v>
      </c>
      <c r="E7697" t="s">
        <v>97</v>
      </c>
      <c r="F7697">
        <v>60412</v>
      </c>
      <c r="G7697">
        <v>1882</v>
      </c>
      <c r="H7697">
        <v>6621.01</v>
      </c>
      <c r="I7697">
        <v>122</v>
      </c>
      <c r="J7697">
        <v>1591.46</v>
      </c>
      <c r="K7697">
        <v>3.12</v>
      </c>
      <c r="L7697">
        <v>6.48</v>
      </c>
      <c r="M7697">
        <v>3.52</v>
      </c>
      <c r="N7697">
        <v>54.27</v>
      </c>
      <c r="O7697">
        <v>0.24</v>
      </c>
    </row>
    <row r="7698" spans="1:15" x14ac:dyDescent="0.3">
      <c r="A7698" s="3">
        <v>45286</v>
      </c>
      <c r="B7698" t="s">
        <v>20</v>
      </c>
      <c r="C7698" t="s">
        <v>23</v>
      </c>
      <c r="D7698" t="s">
        <v>74</v>
      </c>
      <c r="E7698" t="s">
        <v>90</v>
      </c>
      <c r="F7698">
        <v>22382</v>
      </c>
      <c r="G7698">
        <v>2121</v>
      </c>
      <c r="H7698">
        <v>2933.3</v>
      </c>
      <c r="I7698">
        <v>132</v>
      </c>
      <c r="J7698">
        <v>25926.45</v>
      </c>
      <c r="K7698">
        <v>9.48</v>
      </c>
      <c r="L7698">
        <v>6.22</v>
      </c>
      <c r="M7698">
        <v>1.38</v>
      </c>
      <c r="N7698">
        <v>22.22</v>
      </c>
      <c r="O7698">
        <v>8.84</v>
      </c>
    </row>
    <row r="7699" spans="1:15" x14ac:dyDescent="0.3">
      <c r="A7699" s="3">
        <v>45224</v>
      </c>
      <c r="B7699" t="s">
        <v>20</v>
      </c>
      <c r="C7699" t="s">
        <v>38</v>
      </c>
      <c r="D7699" t="s">
        <v>75</v>
      </c>
      <c r="E7699" t="s">
        <v>77</v>
      </c>
      <c r="F7699">
        <v>119417</v>
      </c>
      <c r="G7699">
        <v>5650</v>
      </c>
      <c r="H7699">
        <v>23188.26</v>
      </c>
      <c r="I7699">
        <v>360</v>
      </c>
      <c r="J7699">
        <v>59292.19</v>
      </c>
      <c r="K7699">
        <v>4.7300000000000004</v>
      </c>
      <c r="L7699">
        <v>6.37</v>
      </c>
      <c r="M7699">
        <v>4.0999999999999996</v>
      </c>
      <c r="N7699">
        <v>64.41</v>
      </c>
      <c r="O7699">
        <v>2.56</v>
      </c>
    </row>
    <row r="7700" spans="1:15" x14ac:dyDescent="0.3">
      <c r="A7700" s="3">
        <v>45265</v>
      </c>
      <c r="B7700" t="s">
        <v>20</v>
      </c>
      <c r="C7700" t="s">
        <v>40</v>
      </c>
      <c r="D7700" t="s">
        <v>75</v>
      </c>
      <c r="E7700" t="s">
        <v>78</v>
      </c>
      <c r="F7700">
        <v>138328</v>
      </c>
      <c r="G7700">
        <v>10760</v>
      </c>
      <c r="H7700">
        <v>7771.29</v>
      </c>
      <c r="I7700">
        <v>1822</v>
      </c>
      <c r="J7700">
        <v>326054.75</v>
      </c>
      <c r="K7700">
        <v>7.78</v>
      </c>
      <c r="L7700">
        <v>16.93</v>
      </c>
      <c r="M7700">
        <v>0.72</v>
      </c>
      <c r="N7700">
        <v>4.2699999999999996</v>
      </c>
      <c r="O7700">
        <v>41.96</v>
      </c>
    </row>
    <row r="7701" spans="1:15" x14ac:dyDescent="0.3">
      <c r="A7701" s="3">
        <v>45355</v>
      </c>
      <c r="B7701" t="s">
        <v>20</v>
      </c>
      <c r="C7701" t="s">
        <v>70</v>
      </c>
      <c r="D7701" t="s">
        <v>75</v>
      </c>
      <c r="E7701" t="s">
        <v>95</v>
      </c>
      <c r="F7701">
        <v>6347</v>
      </c>
      <c r="G7701">
        <v>181</v>
      </c>
      <c r="H7701">
        <v>610.86</v>
      </c>
      <c r="I7701">
        <v>20</v>
      </c>
      <c r="J7701">
        <v>3040.09</v>
      </c>
      <c r="K7701">
        <v>2.85</v>
      </c>
      <c r="L7701">
        <v>11.05</v>
      </c>
      <c r="M7701">
        <v>3.37</v>
      </c>
      <c r="N7701">
        <v>30.54</v>
      </c>
      <c r="O7701">
        <v>4.9800000000000004</v>
      </c>
    </row>
    <row r="7702" spans="1:15" x14ac:dyDescent="0.3">
      <c r="A7702" s="3">
        <v>45342</v>
      </c>
      <c r="B7702" t="s">
        <v>20</v>
      </c>
      <c r="C7702" t="s">
        <v>33</v>
      </c>
      <c r="D7702" t="s">
        <v>74</v>
      </c>
      <c r="E7702" t="s">
        <v>88</v>
      </c>
      <c r="F7702">
        <v>16964</v>
      </c>
      <c r="G7702">
        <v>1840</v>
      </c>
      <c r="H7702">
        <v>936.67</v>
      </c>
      <c r="I7702">
        <v>117</v>
      </c>
      <c r="J7702">
        <v>11331.49</v>
      </c>
      <c r="K7702">
        <v>10.85</v>
      </c>
      <c r="L7702">
        <v>6.36</v>
      </c>
      <c r="M7702">
        <v>0.51</v>
      </c>
      <c r="N7702">
        <v>8.01</v>
      </c>
      <c r="O7702">
        <v>12.1</v>
      </c>
    </row>
    <row r="7703" spans="1:15" x14ac:dyDescent="0.3">
      <c r="A7703" s="3">
        <v>45374</v>
      </c>
      <c r="B7703" t="s">
        <v>20</v>
      </c>
      <c r="C7703" t="s">
        <v>28</v>
      </c>
      <c r="D7703" t="s">
        <v>73</v>
      </c>
      <c r="E7703" t="s">
        <v>98</v>
      </c>
      <c r="F7703">
        <v>16504</v>
      </c>
      <c r="G7703">
        <v>2316</v>
      </c>
      <c r="H7703">
        <v>4174.59</v>
      </c>
      <c r="I7703">
        <v>346</v>
      </c>
      <c r="J7703">
        <v>2545.29</v>
      </c>
      <c r="K7703">
        <v>14.03</v>
      </c>
      <c r="L7703">
        <v>14.94</v>
      </c>
      <c r="M7703">
        <v>1.8</v>
      </c>
      <c r="N7703">
        <v>12.07</v>
      </c>
      <c r="O7703">
        <v>0.61</v>
      </c>
    </row>
    <row r="7704" spans="1:15" x14ac:dyDescent="0.3">
      <c r="A7704" s="3">
        <v>45224</v>
      </c>
      <c r="B7704" t="s">
        <v>20</v>
      </c>
      <c r="C7704" t="s">
        <v>35</v>
      </c>
      <c r="D7704" t="s">
        <v>73</v>
      </c>
      <c r="E7704" t="s">
        <v>105</v>
      </c>
      <c r="F7704">
        <v>98818</v>
      </c>
      <c r="G7704">
        <v>10683</v>
      </c>
      <c r="H7704">
        <v>30687.77</v>
      </c>
      <c r="I7704">
        <v>1772</v>
      </c>
      <c r="J7704">
        <v>321456.43</v>
      </c>
      <c r="K7704">
        <v>10.81</v>
      </c>
      <c r="L7704">
        <v>16.59</v>
      </c>
      <c r="M7704">
        <v>2.87</v>
      </c>
      <c r="N7704">
        <v>17.32</v>
      </c>
      <c r="O7704">
        <v>10.48</v>
      </c>
    </row>
    <row r="7705" spans="1:15" x14ac:dyDescent="0.3">
      <c r="A7705" s="3">
        <v>45200</v>
      </c>
      <c r="B7705" t="s">
        <v>20</v>
      </c>
      <c r="C7705" t="s">
        <v>43</v>
      </c>
      <c r="D7705" t="s">
        <v>74</v>
      </c>
      <c r="E7705" t="s">
        <v>80</v>
      </c>
      <c r="F7705">
        <v>45174</v>
      </c>
      <c r="G7705">
        <v>1185</v>
      </c>
      <c r="H7705">
        <v>1744.93</v>
      </c>
      <c r="I7705">
        <v>259</v>
      </c>
      <c r="J7705">
        <v>9188.1200000000008</v>
      </c>
      <c r="K7705">
        <v>2.62</v>
      </c>
      <c r="L7705">
        <v>21.86</v>
      </c>
      <c r="M7705">
        <v>1.47</v>
      </c>
      <c r="N7705">
        <v>6.74</v>
      </c>
      <c r="O7705">
        <v>5.27</v>
      </c>
    </row>
    <row r="7706" spans="1:15" x14ac:dyDescent="0.3">
      <c r="A7706" s="3">
        <v>45203</v>
      </c>
      <c r="B7706" t="s">
        <v>20</v>
      </c>
      <c r="C7706" t="s">
        <v>28</v>
      </c>
      <c r="D7706" t="s">
        <v>75</v>
      </c>
      <c r="E7706" t="s">
        <v>98</v>
      </c>
      <c r="F7706">
        <v>139705</v>
      </c>
      <c r="G7706">
        <v>15296</v>
      </c>
      <c r="H7706">
        <v>51590.52</v>
      </c>
      <c r="I7706">
        <v>2443</v>
      </c>
      <c r="J7706">
        <v>120564.29</v>
      </c>
      <c r="K7706">
        <v>10.95</v>
      </c>
      <c r="L7706">
        <v>15.97</v>
      </c>
      <c r="M7706">
        <v>3.37</v>
      </c>
      <c r="N7706">
        <v>21.12</v>
      </c>
      <c r="O7706">
        <v>2.34</v>
      </c>
    </row>
    <row r="7707" spans="1:15" x14ac:dyDescent="0.3">
      <c r="A7707" s="3">
        <v>45283</v>
      </c>
      <c r="B7707" t="s">
        <v>20</v>
      </c>
      <c r="C7707" t="s">
        <v>29</v>
      </c>
      <c r="D7707" t="s">
        <v>75</v>
      </c>
      <c r="E7707" t="s">
        <v>87</v>
      </c>
      <c r="F7707">
        <v>2221</v>
      </c>
      <c r="G7707">
        <v>80</v>
      </c>
      <c r="H7707">
        <v>250.56</v>
      </c>
      <c r="I7707">
        <v>5</v>
      </c>
      <c r="J7707">
        <v>670.02</v>
      </c>
      <c r="K7707">
        <v>3.6</v>
      </c>
      <c r="L7707">
        <v>6.25</v>
      </c>
      <c r="M7707">
        <v>3.13</v>
      </c>
      <c r="N7707">
        <v>50.11</v>
      </c>
      <c r="O7707">
        <v>2.67</v>
      </c>
    </row>
    <row r="7708" spans="1:15" x14ac:dyDescent="0.3">
      <c r="A7708" s="3">
        <v>45278</v>
      </c>
      <c r="B7708" t="s">
        <v>20</v>
      </c>
      <c r="C7708" t="s">
        <v>23</v>
      </c>
      <c r="D7708" t="s">
        <v>73</v>
      </c>
      <c r="E7708" t="s">
        <v>103</v>
      </c>
      <c r="F7708">
        <v>101860</v>
      </c>
      <c r="G7708">
        <v>7783</v>
      </c>
      <c r="H7708">
        <v>15450.64</v>
      </c>
      <c r="I7708">
        <v>677</v>
      </c>
      <c r="J7708">
        <v>128479.37</v>
      </c>
      <c r="K7708">
        <v>7.64</v>
      </c>
      <c r="L7708">
        <v>8.6999999999999993</v>
      </c>
      <c r="M7708">
        <v>1.99</v>
      </c>
      <c r="N7708">
        <v>22.82</v>
      </c>
      <c r="O7708">
        <v>8.32</v>
      </c>
    </row>
    <row r="7709" spans="1:15" x14ac:dyDescent="0.3">
      <c r="A7709" s="3">
        <v>45345</v>
      </c>
      <c r="B7709" t="s">
        <v>20</v>
      </c>
      <c r="C7709" t="s">
        <v>49</v>
      </c>
      <c r="D7709" t="s">
        <v>75</v>
      </c>
      <c r="E7709" t="s">
        <v>89</v>
      </c>
      <c r="F7709">
        <v>8249</v>
      </c>
      <c r="G7709">
        <v>648</v>
      </c>
      <c r="H7709">
        <v>1750.33</v>
      </c>
      <c r="I7709">
        <v>136</v>
      </c>
      <c r="J7709">
        <v>18020.830000000002</v>
      </c>
      <c r="K7709">
        <v>7.86</v>
      </c>
      <c r="L7709">
        <v>20.99</v>
      </c>
      <c r="M7709">
        <v>2.7</v>
      </c>
      <c r="N7709">
        <v>12.87</v>
      </c>
      <c r="O7709">
        <v>10.3</v>
      </c>
    </row>
    <row r="7710" spans="1:15" x14ac:dyDescent="0.3">
      <c r="A7710" s="3">
        <v>45295</v>
      </c>
      <c r="B7710" t="s">
        <v>20</v>
      </c>
      <c r="C7710" t="s">
        <v>25</v>
      </c>
      <c r="D7710" t="s">
        <v>73</v>
      </c>
      <c r="E7710" t="s">
        <v>94</v>
      </c>
      <c r="F7710">
        <v>148682</v>
      </c>
      <c r="G7710">
        <v>21393</v>
      </c>
      <c r="H7710">
        <v>17886.77</v>
      </c>
      <c r="I7710">
        <v>4083</v>
      </c>
      <c r="J7710">
        <v>287467.09999999998</v>
      </c>
      <c r="K7710">
        <v>14.39</v>
      </c>
      <c r="L7710">
        <v>19.09</v>
      </c>
      <c r="M7710">
        <v>0.84</v>
      </c>
      <c r="N7710">
        <v>4.38</v>
      </c>
      <c r="O7710">
        <v>16.07</v>
      </c>
    </row>
    <row r="7711" spans="1:15" x14ac:dyDescent="0.3">
      <c r="A7711" s="3">
        <v>45244</v>
      </c>
      <c r="B7711" t="s">
        <v>20</v>
      </c>
      <c r="C7711" t="s">
        <v>71</v>
      </c>
      <c r="D7711" t="s">
        <v>75</v>
      </c>
      <c r="E7711" t="s">
        <v>92</v>
      </c>
      <c r="F7711">
        <v>19189</v>
      </c>
      <c r="G7711">
        <v>2351</v>
      </c>
      <c r="H7711">
        <v>9187.9699999999993</v>
      </c>
      <c r="I7711">
        <v>191</v>
      </c>
      <c r="J7711">
        <v>16181.9</v>
      </c>
      <c r="K7711">
        <v>12.25</v>
      </c>
      <c r="L7711">
        <v>8.1199999999999992</v>
      </c>
      <c r="M7711">
        <v>3.91</v>
      </c>
      <c r="N7711">
        <v>48.1</v>
      </c>
      <c r="O7711">
        <v>1.76</v>
      </c>
    </row>
    <row r="7712" spans="1:15" x14ac:dyDescent="0.3">
      <c r="A7712" s="3">
        <v>45362</v>
      </c>
      <c r="B7712" t="s">
        <v>20</v>
      </c>
      <c r="C7712" t="s">
        <v>63</v>
      </c>
      <c r="D7712" t="s">
        <v>76</v>
      </c>
      <c r="E7712" t="s">
        <v>101</v>
      </c>
      <c r="F7712">
        <v>50409</v>
      </c>
      <c r="G7712">
        <v>5558</v>
      </c>
      <c r="H7712">
        <v>4480.46</v>
      </c>
      <c r="I7712">
        <v>964</v>
      </c>
      <c r="J7712">
        <v>25586.7</v>
      </c>
      <c r="K7712">
        <v>11.03</v>
      </c>
      <c r="L7712">
        <v>17.34</v>
      </c>
      <c r="M7712">
        <v>0.81</v>
      </c>
      <c r="N7712">
        <v>4.6500000000000004</v>
      </c>
      <c r="O7712">
        <v>5.71</v>
      </c>
    </row>
    <row r="7713" spans="1:15" x14ac:dyDescent="0.3">
      <c r="A7713" s="3">
        <v>45246</v>
      </c>
      <c r="B7713" t="s">
        <v>20</v>
      </c>
      <c r="C7713" t="s">
        <v>48</v>
      </c>
      <c r="D7713" t="s">
        <v>73</v>
      </c>
      <c r="E7713" t="s">
        <v>100</v>
      </c>
      <c r="F7713">
        <v>131600</v>
      </c>
      <c r="G7713">
        <v>18107</v>
      </c>
      <c r="H7713">
        <v>27757.87</v>
      </c>
      <c r="I7713">
        <v>2523</v>
      </c>
      <c r="J7713">
        <v>70252.759999999995</v>
      </c>
      <c r="K7713">
        <v>13.76</v>
      </c>
      <c r="L7713">
        <v>13.93</v>
      </c>
      <c r="M7713">
        <v>1.53</v>
      </c>
      <c r="N7713">
        <v>11</v>
      </c>
      <c r="O7713">
        <v>2.5299999999999998</v>
      </c>
    </row>
    <row r="7714" spans="1:15" x14ac:dyDescent="0.3">
      <c r="A7714" s="3">
        <v>45255</v>
      </c>
      <c r="B7714" t="s">
        <v>20</v>
      </c>
      <c r="C7714" t="s">
        <v>37</v>
      </c>
      <c r="D7714" t="s">
        <v>76</v>
      </c>
      <c r="E7714" t="s">
        <v>103</v>
      </c>
      <c r="F7714">
        <v>141303</v>
      </c>
      <c r="G7714">
        <v>6228</v>
      </c>
      <c r="H7714">
        <v>12806.11</v>
      </c>
      <c r="I7714">
        <v>763</v>
      </c>
      <c r="J7714">
        <v>3825.04</v>
      </c>
      <c r="K7714">
        <v>4.41</v>
      </c>
      <c r="L7714">
        <v>12.25</v>
      </c>
      <c r="M7714">
        <v>2.06</v>
      </c>
      <c r="N7714">
        <v>16.78</v>
      </c>
      <c r="O7714">
        <v>0.3</v>
      </c>
    </row>
    <row r="7715" spans="1:15" x14ac:dyDescent="0.3">
      <c r="A7715" s="3">
        <v>45224</v>
      </c>
      <c r="B7715" t="s">
        <v>20</v>
      </c>
      <c r="C7715" t="s">
        <v>36</v>
      </c>
      <c r="D7715" t="s">
        <v>73</v>
      </c>
      <c r="E7715" t="s">
        <v>84</v>
      </c>
      <c r="F7715">
        <v>91504</v>
      </c>
      <c r="G7715">
        <v>12248</v>
      </c>
      <c r="H7715">
        <v>5284.6</v>
      </c>
      <c r="I7715">
        <v>2167</v>
      </c>
      <c r="J7715">
        <v>209685.18</v>
      </c>
      <c r="K7715">
        <v>13.39</v>
      </c>
      <c r="L7715">
        <v>17.690000000000001</v>
      </c>
      <c r="M7715">
        <v>0.43</v>
      </c>
      <c r="N7715">
        <v>2.44</v>
      </c>
      <c r="O7715">
        <v>39.68</v>
      </c>
    </row>
    <row r="7716" spans="1:15" x14ac:dyDescent="0.3">
      <c r="A7716" s="3">
        <v>45353</v>
      </c>
      <c r="B7716" t="s">
        <v>20</v>
      </c>
      <c r="C7716" t="s">
        <v>70</v>
      </c>
      <c r="D7716" t="s">
        <v>74</v>
      </c>
      <c r="E7716" t="s">
        <v>105</v>
      </c>
      <c r="F7716">
        <v>41546</v>
      </c>
      <c r="G7716">
        <v>3363</v>
      </c>
      <c r="H7716">
        <v>4216.83</v>
      </c>
      <c r="I7716">
        <v>488</v>
      </c>
      <c r="J7716">
        <v>53562.99</v>
      </c>
      <c r="K7716">
        <v>8.09</v>
      </c>
      <c r="L7716">
        <v>14.51</v>
      </c>
      <c r="M7716">
        <v>1.25</v>
      </c>
      <c r="N7716">
        <v>8.64</v>
      </c>
      <c r="O7716">
        <v>12.7</v>
      </c>
    </row>
    <row r="7717" spans="1:15" x14ac:dyDescent="0.3">
      <c r="A7717" s="3">
        <v>45346</v>
      </c>
      <c r="B7717" t="s">
        <v>20</v>
      </c>
      <c r="C7717" t="s">
        <v>54</v>
      </c>
      <c r="D7717" t="s">
        <v>73</v>
      </c>
      <c r="E7717" t="s">
        <v>91</v>
      </c>
      <c r="F7717">
        <v>99085</v>
      </c>
      <c r="G7717">
        <v>2855</v>
      </c>
      <c r="H7717">
        <v>3929.3</v>
      </c>
      <c r="I7717">
        <v>121</v>
      </c>
      <c r="J7717">
        <v>2168.96</v>
      </c>
      <c r="K7717">
        <v>2.88</v>
      </c>
      <c r="L7717">
        <v>4.24</v>
      </c>
      <c r="M7717">
        <v>1.38</v>
      </c>
      <c r="N7717">
        <v>32.47</v>
      </c>
      <c r="O7717">
        <v>0.55000000000000004</v>
      </c>
    </row>
    <row r="7718" spans="1:15" x14ac:dyDescent="0.3">
      <c r="A7718" s="3">
        <v>45312</v>
      </c>
      <c r="B7718" t="s">
        <v>20</v>
      </c>
      <c r="C7718" t="s">
        <v>65</v>
      </c>
      <c r="D7718" t="s">
        <v>73</v>
      </c>
      <c r="E7718" t="s">
        <v>101</v>
      </c>
      <c r="F7718">
        <v>47380</v>
      </c>
      <c r="G7718">
        <v>331</v>
      </c>
      <c r="H7718">
        <v>431.61</v>
      </c>
      <c r="I7718">
        <v>52</v>
      </c>
      <c r="J7718">
        <v>3466.42</v>
      </c>
      <c r="K7718">
        <v>0.7</v>
      </c>
      <c r="L7718">
        <v>15.71</v>
      </c>
      <c r="M7718">
        <v>1.3</v>
      </c>
      <c r="N7718">
        <v>8.3000000000000007</v>
      </c>
      <c r="O7718">
        <v>8.0299999999999994</v>
      </c>
    </row>
    <row r="7719" spans="1:15" x14ac:dyDescent="0.3">
      <c r="A7719" s="3">
        <v>45329</v>
      </c>
      <c r="B7719" t="s">
        <v>20</v>
      </c>
      <c r="C7719" t="s">
        <v>31</v>
      </c>
      <c r="D7719" t="s">
        <v>75</v>
      </c>
      <c r="E7719" t="s">
        <v>103</v>
      </c>
      <c r="F7719">
        <v>47528</v>
      </c>
      <c r="G7719">
        <v>2599</v>
      </c>
      <c r="H7719">
        <v>2445.17</v>
      </c>
      <c r="I7719">
        <v>362</v>
      </c>
      <c r="J7719">
        <v>25961.919999999998</v>
      </c>
      <c r="K7719">
        <v>5.47</v>
      </c>
      <c r="L7719">
        <v>13.93</v>
      </c>
      <c r="M7719">
        <v>0.94</v>
      </c>
      <c r="N7719">
        <v>6.75</v>
      </c>
      <c r="O7719">
        <v>10.62</v>
      </c>
    </row>
    <row r="7720" spans="1:15" x14ac:dyDescent="0.3">
      <c r="A7720" s="3">
        <v>45313</v>
      </c>
      <c r="B7720" t="s">
        <v>20</v>
      </c>
      <c r="C7720" t="s">
        <v>55</v>
      </c>
      <c r="D7720" t="s">
        <v>75</v>
      </c>
      <c r="E7720" t="s">
        <v>102</v>
      </c>
      <c r="F7720">
        <v>40020</v>
      </c>
      <c r="G7720">
        <v>4124</v>
      </c>
      <c r="H7720">
        <v>14186.49</v>
      </c>
      <c r="I7720">
        <v>581</v>
      </c>
      <c r="J7720">
        <v>34182.300000000003</v>
      </c>
      <c r="K7720">
        <v>10.3</v>
      </c>
      <c r="L7720">
        <v>14.09</v>
      </c>
      <c r="M7720">
        <v>3.44</v>
      </c>
      <c r="N7720">
        <v>24.42</v>
      </c>
      <c r="O7720">
        <v>2.41</v>
      </c>
    </row>
    <row r="7721" spans="1:15" x14ac:dyDescent="0.3">
      <c r="A7721" s="3">
        <v>45359</v>
      </c>
      <c r="B7721" t="s">
        <v>20</v>
      </c>
      <c r="C7721" t="s">
        <v>44</v>
      </c>
      <c r="D7721" t="s">
        <v>74</v>
      </c>
      <c r="E7721" t="s">
        <v>80</v>
      </c>
      <c r="F7721">
        <v>8953</v>
      </c>
      <c r="G7721">
        <v>705</v>
      </c>
      <c r="H7721">
        <v>1010.21</v>
      </c>
      <c r="I7721">
        <v>142</v>
      </c>
      <c r="J7721">
        <v>21931.22</v>
      </c>
      <c r="K7721">
        <v>7.87</v>
      </c>
      <c r="L7721">
        <v>20.14</v>
      </c>
      <c r="M7721">
        <v>1.43</v>
      </c>
      <c r="N7721">
        <v>7.11</v>
      </c>
      <c r="O7721">
        <v>21.71</v>
      </c>
    </row>
    <row r="7722" spans="1:15" x14ac:dyDescent="0.3">
      <c r="A7722" s="3">
        <v>45337</v>
      </c>
      <c r="B7722" t="s">
        <v>20</v>
      </c>
      <c r="C7722" t="s">
        <v>69</v>
      </c>
      <c r="D7722" t="s">
        <v>75</v>
      </c>
      <c r="E7722" t="s">
        <v>95</v>
      </c>
      <c r="F7722">
        <v>11164</v>
      </c>
      <c r="G7722">
        <v>853</v>
      </c>
      <c r="H7722">
        <v>3717.69</v>
      </c>
      <c r="I7722">
        <v>114</v>
      </c>
      <c r="J7722">
        <v>7873.34</v>
      </c>
      <c r="K7722">
        <v>7.64</v>
      </c>
      <c r="L7722">
        <v>13.36</v>
      </c>
      <c r="M7722">
        <v>4.3600000000000003</v>
      </c>
      <c r="N7722">
        <v>32.61</v>
      </c>
      <c r="O7722">
        <v>2.12</v>
      </c>
    </row>
    <row r="7723" spans="1:15" x14ac:dyDescent="0.3">
      <c r="A7723" s="3">
        <v>45279</v>
      </c>
      <c r="B7723" t="s">
        <v>20</v>
      </c>
      <c r="C7723" t="s">
        <v>56</v>
      </c>
      <c r="D7723" t="s">
        <v>75</v>
      </c>
      <c r="E7723" t="s">
        <v>84</v>
      </c>
      <c r="F7723">
        <v>32531</v>
      </c>
      <c r="G7723">
        <v>612</v>
      </c>
      <c r="H7723">
        <v>1609.17</v>
      </c>
      <c r="I7723">
        <v>118</v>
      </c>
      <c r="J7723">
        <v>20533.2</v>
      </c>
      <c r="K7723">
        <v>1.88</v>
      </c>
      <c r="L7723">
        <v>19.28</v>
      </c>
      <c r="M7723">
        <v>2.63</v>
      </c>
      <c r="N7723">
        <v>13.64</v>
      </c>
      <c r="O7723">
        <v>12.76</v>
      </c>
    </row>
    <row r="7724" spans="1:15" x14ac:dyDescent="0.3">
      <c r="A7724" s="3">
        <v>45227</v>
      </c>
      <c r="B7724" t="s">
        <v>20</v>
      </c>
      <c r="C7724" t="s">
        <v>68</v>
      </c>
      <c r="D7724" t="s">
        <v>74</v>
      </c>
      <c r="E7724" t="s">
        <v>84</v>
      </c>
      <c r="F7724">
        <v>77396</v>
      </c>
      <c r="G7724">
        <v>7171</v>
      </c>
      <c r="H7724">
        <v>14435.92</v>
      </c>
      <c r="I7724">
        <v>1101</v>
      </c>
      <c r="J7724">
        <v>169132.72</v>
      </c>
      <c r="K7724">
        <v>9.27</v>
      </c>
      <c r="L7724">
        <v>15.35</v>
      </c>
      <c r="M7724">
        <v>2.0099999999999998</v>
      </c>
      <c r="N7724">
        <v>13.11</v>
      </c>
      <c r="O7724">
        <v>11.72</v>
      </c>
    </row>
    <row r="7725" spans="1:15" x14ac:dyDescent="0.3">
      <c r="A7725" s="3">
        <v>45374</v>
      </c>
      <c r="B7725" t="s">
        <v>20</v>
      </c>
      <c r="C7725" t="s">
        <v>29</v>
      </c>
      <c r="D7725" t="s">
        <v>74</v>
      </c>
      <c r="E7725" t="s">
        <v>82</v>
      </c>
      <c r="F7725">
        <v>92502</v>
      </c>
      <c r="G7725">
        <v>5983</v>
      </c>
      <c r="H7725">
        <v>14075.86</v>
      </c>
      <c r="I7725">
        <v>953</v>
      </c>
      <c r="J7725">
        <v>167677.74</v>
      </c>
      <c r="K7725">
        <v>6.47</v>
      </c>
      <c r="L7725">
        <v>15.93</v>
      </c>
      <c r="M7725">
        <v>2.35</v>
      </c>
      <c r="N7725">
        <v>14.77</v>
      </c>
      <c r="O7725">
        <v>11.91</v>
      </c>
    </row>
    <row r="7726" spans="1:15" x14ac:dyDescent="0.3">
      <c r="A7726" s="3">
        <v>45351</v>
      </c>
      <c r="B7726" t="s">
        <v>20</v>
      </c>
      <c r="C7726" t="s">
        <v>50</v>
      </c>
      <c r="D7726" t="s">
        <v>73</v>
      </c>
      <c r="E7726" t="s">
        <v>97</v>
      </c>
      <c r="F7726">
        <v>48295</v>
      </c>
      <c r="G7726">
        <v>5780</v>
      </c>
      <c r="H7726">
        <v>2842.63</v>
      </c>
      <c r="I7726">
        <v>309</v>
      </c>
      <c r="J7726">
        <v>52929.15</v>
      </c>
      <c r="K7726">
        <v>11.97</v>
      </c>
      <c r="L7726">
        <v>5.35</v>
      </c>
      <c r="M7726">
        <v>0.49</v>
      </c>
      <c r="N7726">
        <v>9.1999999999999993</v>
      </c>
      <c r="O7726">
        <v>18.62</v>
      </c>
    </row>
    <row r="7727" spans="1:15" x14ac:dyDescent="0.3">
      <c r="A7727" s="3">
        <v>45242</v>
      </c>
      <c r="B7727" t="s">
        <v>20</v>
      </c>
      <c r="C7727" t="s">
        <v>45</v>
      </c>
      <c r="D7727" t="s">
        <v>75</v>
      </c>
      <c r="E7727" t="s">
        <v>89</v>
      </c>
      <c r="F7727">
        <v>136918</v>
      </c>
      <c r="G7727">
        <v>17238</v>
      </c>
      <c r="H7727">
        <v>34374.43</v>
      </c>
      <c r="I7727">
        <v>2430</v>
      </c>
      <c r="J7727">
        <v>441384.64</v>
      </c>
      <c r="K7727">
        <v>12.59</v>
      </c>
      <c r="L7727">
        <v>14.1</v>
      </c>
      <c r="M7727">
        <v>1.99</v>
      </c>
      <c r="N7727">
        <v>14.15</v>
      </c>
      <c r="O7727">
        <v>12.84</v>
      </c>
    </row>
    <row r="7728" spans="1:15" x14ac:dyDescent="0.3">
      <c r="A7728" s="3">
        <v>45327</v>
      </c>
      <c r="B7728" t="s">
        <v>20</v>
      </c>
      <c r="C7728" t="s">
        <v>60</v>
      </c>
      <c r="D7728" t="s">
        <v>75</v>
      </c>
      <c r="E7728" t="s">
        <v>93</v>
      </c>
      <c r="F7728">
        <v>27141</v>
      </c>
      <c r="G7728">
        <v>3723</v>
      </c>
      <c r="H7728">
        <v>13442.56</v>
      </c>
      <c r="I7728">
        <v>259</v>
      </c>
      <c r="J7728">
        <v>38177.93</v>
      </c>
      <c r="K7728">
        <v>13.72</v>
      </c>
      <c r="L7728">
        <v>6.96</v>
      </c>
      <c r="M7728">
        <v>3.61</v>
      </c>
      <c r="N7728">
        <v>51.9</v>
      </c>
      <c r="O7728">
        <v>2.84</v>
      </c>
    </row>
    <row r="7729" spans="1:15" x14ac:dyDescent="0.3">
      <c r="A7729" s="3">
        <v>45354</v>
      </c>
      <c r="B7729" t="s">
        <v>20</v>
      </c>
      <c r="C7729" t="s">
        <v>48</v>
      </c>
      <c r="D7729" t="s">
        <v>74</v>
      </c>
      <c r="E7729" t="s">
        <v>104</v>
      </c>
      <c r="F7729">
        <v>51635</v>
      </c>
      <c r="G7729">
        <v>1015</v>
      </c>
      <c r="H7729">
        <v>4126.12</v>
      </c>
      <c r="I7729">
        <v>59</v>
      </c>
      <c r="J7729">
        <v>7915.32</v>
      </c>
      <c r="K7729">
        <v>1.97</v>
      </c>
      <c r="L7729">
        <v>5.81</v>
      </c>
      <c r="M7729">
        <v>4.07</v>
      </c>
      <c r="N7729">
        <v>69.930000000000007</v>
      </c>
      <c r="O7729">
        <v>1.92</v>
      </c>
    </row>
    <row r="7730" spans="1:15" x14ac:dyDescent="0.3">
      <c r="A7730" s="3">
        <v>45356</v>
      </c>
      <c r="B7730" t="s">
        <v>20</v>
      </c>
      <c r="C7730" t="s">
        <v>62</v>
      </c>
      <c r="D7730" t="s">
        <v>73</v>
      </c>
      <c r="E7730" t="s">
        <v>82</v>
      </c>
      <c r="F7730">
        <v>41698</v>
      </c>
      <c r="G7730">
        <v>3898</v>
      </c>
      <c r="H7730">
        <v>13975.45</v>
      </c>
      <c r="I7730">
        <v>525</v>
      </c>
      <c r="J7730">
        <v>8723.1299999999992</v>
      </c>
      <c r="K7730">
        <v>9.35</v>
      </c>
      <c r="L7730">
        <v>13.47</v>
      </c>
      <c r="M7730">
        <v>3.59</v>
      </c>
      <c r="N7730">
        <v>26.62</v>
      </c>
      <c r="O7730">
        <v>0.62</v>
      </c>
    </row>
    <row r="7731" spans="1:15" x14ac:dyDescent="0.3">
      <c r="A7731" s="3">
        <v>45316</v>
      </c>
      <c r="B7731" t="s">
        <v>20</v>
      </c>
      <c r="C7731" t="s">
        <v>23</v>
      </c>
      <c r="D7731" t="s">
        <v>75</v>
      </c>
      <c r="E7731" t="s">
        <v>102</v>
      </c>
      <c r="F7731">
        <v>89446</v>
      </c>
      <c r="G7731">
        <v>9601</v>
      </c>
      <c r="H7731">
        <v>18922.93</v>
      </c>
      <c r="I7731">
        <v>872</v>
      </c>
      <c r="J7731">
        <v>172984.17</v>
      </c>
      <c r="K7731">
        <v>10.73</v>
      </c>
      <c r="L7731">
        <v>9.08</v>
      </c>
      <c r="M7731">
        <v>1.97</v>
      </c>
      <c r="N7731">
        <v>21.7</v>
      </c>
      <c r="O7731">
        <v>9.14</v>
      </c>
    </row>
    <row r="7732" spans="1:15" x14ac:dyDescent="0.3">
      <c r="A7732" s="3">
        <v>45299</v>
      </c>
      <c r="B7732" t="s">
        <v>20</v>
      </c>
      <c r="C7732" t="s">
        <v>35</v>
      </c>
      <c r="D7732" t="s">
        <v>74</v>
      </c>
      <c r="E7732" t="s">
        <v>106</v>
      </c>
      <c r="F7732">
        <v>144649</v>
      </c>
      <c r="G7732">
        <v>13106</v>
      </c>
      <c r="H7732">
        <v>43432.61</v>
      </c>
      <c r="I7732">
        <v>1703</v>
      </c>
      <c r="J7732">
        <v>264211.37</v>
      </c>
      <c r="K7732">
        <v>9.06</v>
      </c>
      <c r="L7732">
        <v>12.99</v>
      </c>
      <c r="M7732">
        <v>3.31</v>
      </c>
      <c r="N7732">
        <v>25.5</v>
      </c>
      <c r="O7732">
        <v>6.08</v>
      </c>
    </row>
    <row r="7733" spans="1:15" x14ac:dyDescent="0.3">
      <c r="A7733" s="3">
        <v>45229</v>
      </c>
      <c r="B7733" t="s">
        <v>20</v>
      </c>
      <c r="C7733" t="s">
        <v>63</v>
      </c>
      <c r="D7733" t="s">
        <v>73</v>
      </c>
      <c r="E7733" t="s">
        <v>89</v>
      </c>
      <c r="F7733">
        <v>118423</v>
      </c>
      <c r="G7733">
        <v>13506</v>
      </c>
      <c r="H7733">
        <v>41791.599999999999</v>
      </c>
      <c r="I7733">
        <v>2965</v>
      </c>
      <c r="J7733">
        <v>280666.13</v>
      </c>
      <c r="K7733">
        <v>11.4</v>
      </c>
      <c r="L7733">
        <v>21.95</v>
      </c>
      <c r="M7733">
        <v>3.09</v>
      </c>
      <c r="N7733">
        <v>14.09</v>
      </c>
      <c r="O7733">
        <v>6.72</v>
      </c>
    </row>
    <row r="7734" spans="1:15" x14ac:dyDescent="0.3">
      <c r="A7734" s="3">
        <v>45216</v>
      </c>
      <c r="B7734" t="s">
        <v>20</v>
      </c>
      <c r="C7734" t="s">
        <v>35</v>
      </c>
      <c r="D7734" t="s">
        <v>75</v>
      </c>
      <c r="E7734" t="s">
        <v>79</v>
      </c>
      <c r="F7734">
        <v>146348</v>
      </c>
      <c r="G7734">
        <v>15717</v>
      </c>
      <c r="H7734">
        <v>57695.37</v>
      </c>
      <c r="I7734">
        <v>1594</v>
      </c>
      <c r="J7734">
        <v>150073.71</v>
      </c>
      <c r="K7734">
        <v>10.74</v>
      </c>
      <c r="L7734">
        <v>10.14</v>
      </c>
      <c r="M7734">
        <v>3.67</v>
      </c>
      <c r="N7734">
        <v>36.200000000000003</v>
      </c>
      <c r="O7734">
        <v>2.6</v>
      </c>
    </row>
    <row r="7735" spans="1:15" x14ac:dyDescent="0.3">
      <c r="A7735" s="3">
        <v>45263</v>
      </c>
      <c r="B7735" t="s">
        <v>20</v>
      </c>
      <c r="C7735" t="s">
        <v>28</v>
      </c>
      <c r="D7735" t="s">
        <v>75</v>
      </c>
      <c r="E7735" t="s">
        <v>86</v>
      </c>
      <c r="F7735">
        <v>89694</v>
      </c>
      <c r="G7735">
        <v>13053</v>
      </c>
      <c r="H7735">
        <v>6949.33</v>
      </c>
      <c r="I7735">
        <v>1223</v>
      </c>
      <c r="J7735">
        <v>122069.5</v>
      </c>
      <c r="K7735">
        <v>14.55</v>
      </c>
      <c r="L7735">
        <v>9.3699999999999992</v>
      </c>
      <c r="M7735">
        <v>0.53</v>
      </c>
      <c r="N7735">
        <v>5.68</v>
      </c>
      <c r="O7735">
        <v>17.57</v>
      </c>
    </row>
    <row r="7736" spans="1:15" x14ac:dyDescent="0.3">
      <c r="A7736" s="3">
        <v>45236</v>
      </c>
      <c r="B7736" t="s">
        <v>20</v>
      </c>
      <c r="C7736" t="s">
        <v>34</v>
      </c>
      <c r="D7736" t="s">
        <v>74</v>
      </c>
      <c r="E7736" t="s">
        <v>89</v>
      </c>
      <c r="F7736">
        <v>96864</v>
      </c>
      <c r="G7736">
        <v>504</v>
      </c>
      <c r="H7736">
        <v>2059.56</v>
      </c>
      <c r="I7736">
        <v>42</v>
      </c>
      <c r="J7736">
        <v>2320.6</v>
      </c>
      <c r="K7736">
        <v>0.52</v>
      </c>
      <c r="L7736">
        <v>8.33</v>
      </c>
      <c r="M7736">
        <v>4.09</v>
      </c>
      <c r="N7736">
        <v>49.04</v>
      </c>
      <c r="O7736">
        <v>1.1299999999999999</v>
      </c>
    </row>
    <row r="7737" spans="1:15" x14ac:dyDescent="0.3">
      <c r="A7737" s="3">
        <v>45325</v>
      </c>
      <c r="B7737" t="s">
        <v>20</v>
      </c>
      <c r="C7737" t="s">
        <v>55</v>
      </c>
      <c r="D7737" t="s">
        <v>74</v>
      </c>
      <c r="E7737" t="s">
        <v>89</v>
      </c>
      <c r="F7737">
        <v>63770</v>
      </c>
      <c r="G7737">
        <v>7904</v>
      </c>
      <c r="H7737">
        <v>12170.04</v>
      </c>
      <c r="I7737">
        <v>1224</v>
      </c>
      <c r="J7737">
        <v>202196.37</v>
      </c>
      <c r="K7737">
        <v>12.39</v>
      </c>
      <c r="L7737">
        <v>15.49</v>
      </c>
      <c r="M7737">
        <v>1.54</v>
      </c>
      <c r="N7737">
        <v>9.94</v>
      </c>
      <c r="O7737">
        <v>16.61</v>
      </c>
    </row>
    <row r="7738" spans="1:15" x14ac:dyDescent="0.3">
      <c r="A7738" s="3">
        <v>45303</v>
      </c>
      <c r="B7738" t="s">
        <v>20</v>
      </c>
      <c r="C7738" t="s">
        <v>32</v>
      </c>
      <c r="D7738" t="s">
        <v>76</v>
      </c>
      <c r="E7738" t="s">
        <v>102</v>
      </c>
      <c r="F7738">
        <v>50372</v>
      </c>
      <c r="G7738">
        <v>6040</v>
      </c>
      <c r="H7738">
        <v>21780.23</v>
      </c>
      <c r="I7738">
        <v>282</v>
      </c>
      <c r="J7738">
        <v>5800.78</v>
      </c>
      <c r="K7738">
        <v>11.99</v>
      </c>
      <c r="L7738">
        <v>4.67</v>
      </c>
      <c r="M7738">
        <v>3.61</v>
      </c>
      <c r="N7738">
        <v>77.23</v>
      </c>
      <c r="O7738">
        <v>0.27</v>
      </c>
    </row>
    <row r="7739" spans="1:15" x14ac:dyDescent="0.3">
      <c r="A7739" s="3">
        <v>45291</v>
      </c>
      <c r="B7739" t="s">
        <v>20</v>
      </c>
      <c r="C7739" t="s">
        <v>71</v>
      </c>
      <c r="D7739" t="s">
        <v>73</v>
      </c>
      <c r="E7739" t="s">
        <v>82</v>
      </c>
      <c r="F7739">
        <v>11902</v>
      </c>
      <c r="G7739">
        <v>588</v>
      </c>
      <c r="H7739">
        <v>321.86</v>
      </c>
      <c r="I7739">
        <v>73</v>
      </c>
      <c r="J7739">
        <v>5984.72</v>
      </c>
      <c r="K7739">
        <v>4.9400000000000004</v>
      </c>
      <c r="L7739">
        <v>12.41</v>
      </c>
      <c r="M7739">
        <v>0.55000000000000004</v>
      </c>
      <c r="N7739">
        <v>4.41</v>
      </c>
      <c r="O7739">
        <v>18.59</v>
      </c>
    </row>
    <row r="7740" spans="1:15" x14ac:dyDescent="0.3">
      <c r="A7740" s="3">
        <v>45322</v>
      </c>
      <c r="B7740" t="s">
        <v>20</v>
      </c>
      <c r="C7740" t="s">
        <v>24</v>
      </c>
      <c r="D7740" t="s">
        <v>74</v>
      </c>
      <c r="E7740" t="s">
        <v>106</v>
      </c>
      <c r="F7740">
        <v>16367</v>
      </c>
      <c r="G7740">
        <v>1403</v>
      </c>
      <c r="H7740">
        <v>2279.92</v>
      </c>
      <c r="I7740">
        <v>171</v>
      </c>
      <c r="J7740">
        <v>12017.06</v>
      </c>
      <c r="K7740">
        <v>8.57</v>
      </c>
      <c r="L7740">
        <v>12.19</v>
      </c>
      <c r="M7740">
        <v>1.63</v>
      </c>
      <c r="N7740">
        <v>13.33</v>
      </c>
      <c r="O7740">
        <v>5.27</v>
      </c>
    </row>
    <row r="7741" spans="1:15" x14ac:dyDescent="0.3">
      <c r="A7741" s="3">
        <v>45333</v>
      </c>
      <c r="B7741" t="s">
        <v>20</v>
      </c>
      <c r="C7741" t="s">
        <v>26</v>
      </c>
      <c r="D7741" t="s">
        <v>73</v>
      </c>
      <c r="E7741" t="s">
        <v>78</v>
      </c>
      <c r="F7741">
        <v>26894</v>
      </c>
      <c r="G7741">
        <v>895</v>
      </c>
      <c r="H7741">
        <v>2740.85</v>
      </c>
      <c r="I7741">
        <v>141</v>
      </c>
      <c r="J7741">
        <v>23504.73</v>
      </c>
      <c r="K7741">
        <v>3.33</v>
      </c>
      <c r="L7741">
        <v>15.75</v>
      </c>
      <c r="M7741">
        <v>3.06</v>
      </c>
      <c r="N7741">
        <v>19.440000000000001</v>
      </c>
      <c r="O7741">
        <v>8.58</v>
      </c>
    </row>
    <row r="7742" spans="1:15" x14ac:dyDescent="0.3">
      <c r="A7742" s="3">
        <v>45369</v>
      </c>
      <c r="B7742" t="s">
        <v>20</v>
      </c>
      <c r="C7742" t="s">
        <v>34</v>
      </c>
      <c r="D7742" t="s">
        <v>74</v>
      </c>
      <c r="E7742" t="s">
        <v>101</v>
      </c>
      <c r="F7742">
        <v>24842</v>
      </c>
      <c r="G7742">
        <v>3275</v>
      </c>
      <c r="H7742">
        <v>10769.16</v>
      </c>
      <c r="I7742">
        <v>526</v>
      </c>
      <c r="J7742">
        <v>8443.2199999999993</v>
      </c>
      <c r="K7742">
        <v>13.18</v>
      </c>
      <c r="L7742">
        <v>16.059999999999999</v>
      </c>
      <c r="M7742">
        <v>3.29</v>
      </c>
      <c r="N7742">
        <v>20.47</v>
      </c>
      <c r="O7742">
        <v>0.78</v>
      </c>
    </row>
    <row r="7743" spans="1:15" x14ac:dyDescent="0.3">
      <c r="A7743" s="3">
        <v>45334</v>
      </c>
      <c r="B7743" t="s">
        <v>20</v>
      </c>
      <c r="C7743" t="s">
        <v>24</v>
      </c>
      <c r="D7743" t="s">
        <v>73</v>
      </c>
      <c r="E7743" t="s">
        <v>100</v>
      </c>
      <c r="F7743">
        <v>85031</v>
      </c>
      <c r="G7743">
        <v>1778</v>
      </c>
      <c r="H7743">
        <v>6634.62</v>
      </c>
      <c r="I7743">
        <v>132</v>
      </c>
      <c r="J7743">
        <v>9812.24</v>
      </c>
      <c r="K7743">
        <v>2.09</v>
      </c>
      <c r="L7743">
        <v>7.42</v>
      </c>
      <c r="M7743">
        <v>3.73</v>
      </c>
      <c r="N7743">
        <v>50.26</v>
      </c>
      <c r="O7743">
        <v>1.48</v>
      </c>
    </row>
    <row r="7744" spans="1:15" x14ac:dyDescent="0.3">
      <c r="A7744" s="3">
        <v>45347</v>
      </c>
      <c r="B7744" t="s">
        <v>20</v>
      </c>
      <c r="C7744" t="s">
        <v>62</v>
      </c>
      <c r="D7744" t="s">
        <v>73</v>
      </c>
      <c r="E7744" t="s">
        <v>85</v>
      </c>
      <c r="F7744">
        <v>148586</v>
      </c>
      <c r="G7744">
        <v>3873</v>
      </c>
      <c r="H7744">
        <v>4648.08</v>
      </c>
      <c r="I7744">
        <v>686</v>
      </c>
      <c r="J7744">
        <v>38458.959999999999</v>
      </c>
      <c r="K7744">
        <v>2.61</v>
      </c>
      <c r="L7744">
        <v>17.71</v>
      </c>
      <c r="M7744">
        <v>1.2</v>
      </c>
      <c r="N7744">
        <v>6.78</v>
      </c>
      <c r="O7744">
        <v>8.27</v>
      </c>
    </row>
    <row r="7745" spans="1:15" x14ac:dyDescent="0.3">
      <c r="A7745" s="3">
        <v>45333</v>
      </c>
      <c r="B7745" t="s">
        <v>20</v>
      </c>
      <c r="C7745" t="s">
        <v>60</v>
      </c>
      <c r="D7745" t="s">
        <v>75</v>
      </c>
      <c r="E7745" t="s">
        <v>82</v>
      </c>
      <c r="F7745">
        <v>140441</v>
      </c>
      <c r="G7745">
        <v>9846</v>
      </c>
      <c r="H7745">
        <v>10061.16</v>
      </c>
      <c r="I7745">
        <v>1563</v>
      </c>
      <c r="J7745">
        <v>229780.69</v>
      </c>
      <c r="K7745">
        <v>7.01</v>
      </c>
      <c r="L7745">
        <v>15.87</v>
      </c>
      <c r="M7745">
        <v>1.02</v>
      </c>
      <c r="N7745">
        <v>6.44</v>
      </c>
      <c r="O7745">
        <v>22.84</v>
      </c>
    </row>
    <row r="7746" spans="1:15" x14ac:dyDescent="0.3">
      <c r="A7746" s="3">
        <v>45339</v>
      </c>
      <c r="B7746" t="s">
        <v>20</v>
      </c>
      <c r="C7746" t="s">
        <v>33</v>
      </c>
      <c r="D7746" t="s">
        <v>73</v>
      </c>
      <c r="E7746" t="s">
        <v>86</v>
      </c>
      <c r="F7746">
        <v>104333</v>
      </c>
      <c r="G7746">
        <v>5993</v>
      </c>
      <c r="H7746">
        <v>21679.45</v>
      </c>
      <c r="I7746">
        <v>452</v>
      </c>
      <c r="J7746">
        <v>63244.41</v>
      </c>
      <c r="K7746">
        <v>5.74</v>
      </c>
      <c r="L7746">
        <v>7.54</v>
      </c>
      <c r="M7746">
        <v>3.62</v>
      </c>
      <c r="N7746">
        <v>47.96</v>
      </c>
      <c r="O7746">
        <v>2.92</v>
      </c>
    </row>
    <row r="7747" spans="1:15" x14ac:dyDescent="0.3">
      <c r="A7747" s="3">
        <v>45272</v>
      </c>
      <c r="B7747" t="s">
        <v>20</v>
      </c>
      <c r="C7747" t="s">
        <v>53</v>
      </c>
      <c r="D7747" t="s">
        <v>76</v>
      </c>
      <c r="E7747" t="s">
        <v>104</v>
      </c>
      <c r="F7747">
        <v>53673</v>
      </c>
      <c r="G7747">
        <v>5949</v>
      </c>
      <c r="H7747">
        <v>26006.03</v>
      </c>
      <c r="I7747">
        <v>441</v>
      </c>
      <c r="J7747">
        <v>10263.629999999999</v>
      </c>
      <c r="K7747">
        <v>11.08</v>
      </c>
      <c r="L7747">
        <v>7.41</v>
      </c>
      <c r="M7747">
        <v>4.37</v>
      </c>
      <c r="N7747">
        <v>58.97</v>
      </c>
      <c r="O7747">
        <v>0.39</v>
      </c>
    </row>
    <row r="7748" spans="1:15" x14ac:dyDescent="0.3">
      <c r="A7748" s="3">
        <v>45234</v>
      </c>
      <c r="B7748" t="s">
        <v>20</v>
      </c>
      <c r="C7748" t="s">
        <v>67</v>
      </c>
      <c r="D7748" t="s">
        <v>75</v>
      </c>
      <c r="E7748" t="s">
        <v>100</v>
      </c>
      <c r="F7748">
        <v>84969</v>
      </c>
      <c r="G7748">
        <v>3665</v>
      </c>
      <c r="H7748">
        <v>3312.19</v>
      </c>
      <c r="I7748">
        <v>228</v>
      </c>
      <c r="J7748">
        <v>15994.73</v>
      </c>
      <c r="K7748">
        <v>4.3099999999999996</v>
      </c>
      <c r="L7748">
        <v>6.22</v>
      </c>
      <c r="M7748">
        <v>0.9</v>
      </c>
      <c r="N7748">
        <v>14.53</v>
      </c>
      <c r="O7748">
        <v>4.83</v>
      </c>
    </row>
    <row r="7749" spans="1:15" x14ac:dyDescent="0.3">
      <c r="A7749" s="3">
        <v>45250</v>
      </c>
      <c r="B7749" t="s">
        <v>20</v>
      </c>
      <c r="C7749" t="s">
        <v>62</v>
      </c>
      <c r="D7749" t="s">
        <v>73</v>
      </c>
      <c r="E7749" t="s">
        <v>103</v>
      </c>
      <c r="F7749">
        <v>118415</v>
      </c>
      <c r="G7749">
        <v>7700</v>
      </c>
      <c r="H7749">
        <v>31610.57</v>
      </c>
      <c r="I7749">
        <v>517</v>
      </c>
      <c r="J7749">
        <v>100552.88</v>
      </c>
      <c r="K7749">
        <v>6.5</v>
      </c>
      <c r="L7749">
        <v>6.71</v>
      </c>
      <c r="M7749">
        <v>4.1100000000000003</v>
      </c>
      <c r="N7749">
        <v>61.14</v>
      </c>
      <c r="O7749">
        <v>3.18</v>
      </c>
    </row>
    <row r="7750" spans="1:15" x14ac:dyDescent="0.3">
      <c r="A7750" s="3">
        <v>45360</v>
      </c>
      <c r="B7750" t="s">
        <v>20</v>
      </c>
      <c r="C7750" t="s">
        <v>59</v>
      </c>
      <c r="D7750" t="s">
        <v>74</v>
      </c>
      <c r="E7750" t="s">
        <v>79</v>
      </c>
      <c r="F7750">
        <v>77797</v>
      </c>
      <c r="G7750">
        <v>9527</v>
      </c>
      <c r="H7750">
        <v>38241.69</v>
      </c>
      <c r="I7750">
        <v>1968</v>
      </c>
      <c r="J7750">
        <v>298903.84000000003</v>
      </c>
      <c r="K7750">
        <v>12.25</v>
      </c>
      <c r="L7750">
        <v>20.66</v>
      </c>
      <c r="M7750">
        <v>4.01</v>
      </c>
      <c r="N7750">
        <v>19.43</v>
      </c>
      <c r="O7750">
        <v>7.82</v>
      </c>
    </row>
    <row r="7751" spans="1:15" x14ac:dyDescent="0.3">
      <c r="A7751" s="3">
        <v>45303</v>
      </c>
      <c r="B7751" t="s">
        <v>20</v>
      </c>
      <c r="C7751" t="s">
        <v>33</v>
      </c>
      <c r="D7751" t="s">
        <v>76</v>
      </c>
      <c r="E7751" t="s">
        <v>82</v>
      </c>
      <c r="F7751">
        <v>112757</v>
      </c>
      <c r="G7751">
        <v>13460</v>
      </c>
      <c r="H7751">
        <v>29545.439999999999</v>
      </c>
      <c r="I7751">
        <v>1709</v>
      </c>
      <c r="J7751">
        <v>319300.43</v>
      </c>
      <c r="K7751">
        <v>11.94</v>
      </c>
      <c r="L7751">
        <v>12.7</v>
      </c>
      <c r="M7751">
        <v>2.2000000000000002</v>
      </c>
      <c r="N7751">
        <v>17.29</v>
      </c>
      <c r="O7751">
        <v>10.81</v>
      </c>
    </row>
    <row r="7752" spans="1:15" x14ac:dyDescent="0.3">
      <c r="A7752" s="3">
        <v>45296</v>
      </c>
      <c r="B7752" t="s">
        <v>20</v>
      </c>
      <c r="C7752" t="s">
        <v>45</v>
      </c>
      <c r="D7752" t="s">
        <v>75</v>
      </c>
      <c r="E7752" t="s">
        <v>99</v>
      </c>
      <c r="F7752">
        <v>115069</v>
      </c>
      <c r="G7752">
        <v>6886</v>
      </c>
      <c r="H7752">
        <v>3938.67</v>
      </c>
      <c r="I7752">
        <v>1204</v>
      </c>
      <c r="J7752">
        <v>140585.92000000001</v>
      </c>
      <c r="K7752">
        <v>5.98</v>
      </c>
      <c r="L7752">
        <v>17.48</v>
      </c>
      <c r="M7752">
        <v>0.56999999999999995</v>
      </c>
      <c r="N7752">
        <v>3.27</v>
      </c>
      <c r="O7752">
        <v>35.69</v>
      </c>
    </row>
    <row r="7753" spans="1:15" x14ac:dyDescent="0.3">
      <c r="A7753" s="3">
        <v>45325</v>
      </c>
      <c r="B7753" t="s">
        <v>20</v>
      </c>
      <c r="C7753" t="s">
        <v>34</v>
      </c>
      <c r="D7753" t="s">
        <v>73</v>
      </c>
      <c r="E7753" t="s">
        <v>78</v>
      </c>
      <c r="F7753">
        <v>22597</v>
      </c>
      <c r="G7753">
        <v>2782</v>
      </c>
      <c r="H7753">
        <v>1974.55</v>
      </c>
      <c r="I7753">
        <v>411</v>
      </c>
      <c r="J7753">
        <v>21907.39</v>
      </c>
      <c r="K7753">
        <v>12.31</v>
      </c>
      <c r="L7753">
        <v>14.77</v>
      </c>
      <c r="M7753">
        <v>0.71</v>
      </c>
      <c r="N7753">
        <v>4.8</v>
      </c>
      <c r="O7753">
        <v>11.09</v>
      </c>
    </row>
    <row r="7754" spans="1:15" x14ac:dyDescent="0.3">
      <c r="A7754" s="3">
        <v>45325</v>
      </c>
      <c r="B7754" t="s">
        <v>20</v>
      </c>
      <c r="C7754" t="s">
        <v>43</v>
      </c>
      <c r="D7754" t="s">
        <v>74</v>
      </c>
      <c r="E7754" t="s">
        <v>78</v>
      </c>
      <c r="F7754">
        <v>7247</v>
      </c>
      <c r="G7754">
        <v>985</v>
      </c>
      <c r="H7754">
        <v>837.87</v>
      </c>
      <c r="I7754">
        <v>187</v>
      </c>
      <c r="J7754">
        <v>4164.13</v>
      </c>
      <c r="K7754">
        <v>13.59</v>
      </c>
      <c r="L7754">
        <v>18.98</v>
      </c>
      <c r="M7754">
        <v>0.85</v>
      </c>
      <c r="N7754">
        <v>4.4800000000000004</v>
      </c>
      <c r="O7754">
        <v>4.97</v>
      </c>
    </row>
    <row r="7755" spans="1:15" x14ac:dyDescent="0.3">
      <c r="A7755" s="3">
        <v>45282</v>
      </c>
      <c r="B7755" t="s">
        <v>20</v>
      </c>
      <c r="C7755" t="s">
        <v>47</v>
      </c>
      <c r="D7755" t="s">
        <v>73</v>
      </c>
      <c r="E7755" t="s">
        <v>78</v>
      </c>
      <c r="F7755">
        <v>28346</v>
      </c>
      <c r="G7755">
        <v>244</v>
      </c>
      <c r="H7755">
        <v>332.75</v>
      </c>
      <c r="I7755">
        <v>22</v>
      </c>
      <c r="J7755">
        <v>2797.81</v>
      </c>
      <c r="K7755">
        <v>0.86</v>
      </c>
      <c r="L7755">
        <v>9.02</v>
      </c>
      <c r="M7755">
        <v>1.36</v>
      </c>
      <c r="N7755">
        <v>15.12</v>
      </c>
      <c r="O7755">
        <v>8.41</v>
      </c>
    </row>
    <row r="7756" spans="1:15" x14ac:dyDescent="0.3">
      <c r="A7756" s="3">
        <v>45323</v>
      </c>
      <c r="B7756" t="s">
        <v>20</v>
      </c>
      <c r="C7756" t="s">
        <v>43</v>
      </c>
      <c r="D7756" t="s">
        <v>76</v>
      </c>
      <c r="E7756" t="s">
        <v>103</v>
      </c>
      <c r="F7756">
        <v>148129</v>
      </c>
      <c r="G7756">
        <v>3569</v>
      </c>
      <c r="H7756">
        <v>7827.01</v>
      </c>
      <c r="I7756">
        <v>245</v>
      </c>
      <c r="J7756">
        <v>42087.12</v>
      </c>
      <c r="K7756">
        <v>2.41</v>
      </c>
      <c r="L7756">
        <v>6.86</v>
      </c>
      <c r="M7756">
        <v>2.19</v>
      </c>
      <c r="N7756">
        <v>31.95</v>
      </c>
      <c r="O7756">
        <v>5.38</v>
      </c>
    </row>
    <row r="7757" spans="1:15" x14ac:dyDescent="0.3">
      <c r="A7757" s="3">
        <v>45278</v>
      </c>
      <c r="B7757" t="s">
        <v>20</v>
      </c>
      <c r="C7757" t="s">
        <v>40</v>
      </c>
      <c r="D7757" t="s">
        <v>74</v>
      </c>
      <c r="E7757" t="s">
        <v>96</v>
      </c>
      <c r="F7757">
        <v>102923</v>
      </c>
      <c r="G7757">
        <v>1185</v>
      </c>
      <c r="H7757">
        <v>2203.3200000000002</v>
      </c>
      <c r="I7757">
        <v>177</v>
      </c>
      <c r="J7757">
        <v>32400.240000000002</v>
      </c>
      <c r="K7757">
        <v>1.1499999999999999</v>
      </c>
      <c r="L7757">
        <v>14.94</v>
      </c>
      <c r="M7757">
        <v>1.86</v>
      </c>
      <c r="N7757">
        <v>12.45</v>
      </c>
      <c r="O7757">
        <v>14.71</v>
      </c>
    </row>
    <row r="7758" spans="1:15" x14ac:dyDescent="0.3">
      <c r="A7758" s="3">
        <v>45273</v>
      </c>
      <c r="B7758" t="s">
        <v>20</v>
      </c>
      <c r="C7758" t="s">
        <v>33</v>
      </c>
      <c r="D7758" t="s">
        <v>74</v>
      </c>
      <c r="E7758" t="s">
        <v>81</v>
      </c>
      <c r="F7758">
        <v>131446</v>
      </c>
      <c r="G7758">
        <v>17200</v>
      </c>
      <c r="H7758">
        <v>70008.94</v>
      </c>
      <c r="I7758">
        <v>721</v>
      </c>
      <c r="J7758">
        <v>121834.61</v>
      </c>
      <c r="K7758">
        <v>13.09</v>
      </c>
      <c r="L7758">
        <v>4.1900000000000004</v>
      </c>
      <c r="M7758">
        <v>4.07</v>
      </c>
      <c r="N7758">
        <v>97.1</v>
      </c>
      <c r="O7758">
        <v>1.74</v>
      </c>
    </row>
    <row r="7759" spans="1:15" x14ac:dyDescent="0.3">
      <c r="A7759" s="3">
        <v>45335</v>
      </c>
      <c r="B7759" t="s">
        <v>20</v>
      </c>
      <c r="C7759" t="s">
        <v>69</v>
      </c>
      <c r="D7759" t="s">
        <v>74</v>
      </c>
      <c r="E7759" t="s">
        <v>93</v>
      </c>
      <c r="F7759">
        <v>15448</v>
      </c>
      <c r="G7759">
        <v>1824</v>
      </c>
      <c r="H7759">
        <v>7478.34</v>
      </c>
      <c r="I7759">
        <v>162</v>
      </c>
      <c r="J7759">
        <v>29612.66</v>
      </c>
      <c r="K7759">
        <v>11.81</v>
      </c>
      <c r="L7759">
        <v>8.8800000000000008</v>
      </c>
      <c r="M7759">
        <v>4.0999999999999996</v>
      </c>
      <c r="N7759">
        <v>46.16</v>
      </c>
      <c r="O7759">
        <v>3.96</v>
      </c>
    </row>
    <row r="7760" spans="1:15" x14ac:dyDescent="0.3">
      <c r="A7760" s="3">
        <v>45248</v>
      </c>
      <c r="B7760" t="s">
        <v>20</v>
      </c>
      <c r="C7760" t="s">
        <v>57</v>
      </c>
      <c r="D7760" t="s">
        <v>75</v>
      </c>
      <c r="E7760" t="s">
        <v>106</v>
      </c>
      <c r="F7760">
        <v>11913</v>
      </c>
      <c r="G7760">
        <v>755</v>
      </c>
      <c r="H7760">
        <v>2264.86</v>
      </c>
      <c r="I7760">
        <v>83</v>
      </c>
      <c r="J7760">
        <v>7336.49</v>
      </c>
      <c r="K7760">
        <v>6.34</v>
      </c>
      <c r="L7760">
        <v>10.99</v>
      </c>
      <c r="M7760">
        <v>3</v>
      </c>
      <c r="N7760">
        <v>27.29</v>
      </c>
      <c r="O7760">
        <v>3.24</v>
      </c>
    </row>
    <row r="7761" spans="1:15" x14ac:dyDescent="0.3">
      <c r="A7761" s="3">
        <v>45278</v>
      </c>
      <c r="B7761" t="s">
        <v>20</v>
      </c>
      <c r="C7761" t="s">
        <v>47</v>
      </c>
      <c r="D7761" t="s">
        <v>75</v>
      </c>
      <c r="E7761" t="s">
        <v>89</v>
      </c>
      <c r="F7761">
        <v>24379</v>
      </c>
      <c r="G7761">
        <v>2054</v>
      </c>
      <c r="H7761">
        <v>3819</v>
      </c>
      <c r="I7761">
        <v>370</v>
      </c>
      <c r="J7761">
        <v>47567.03</v>
      </c>
      <c r="K7761">
        <v>8.43</v>
      </c>
      <c r="L7761">
        <v>18.010000000000002</v>
      </c>
      <c r="M7761">
        <v>1.86</v>
      </c>
      <c r="N7761">
        <v>10.32</v>
      </c>
      <c r="O7761">
        <v>12.46</v>
      </c>
    </row>
    <row r="7762" spans="1:15" x14ac:dyDescent="0.3">
      <c r="A7762" s="3">
        <v>45244</v>
      </c>
      <c r="B7762" t="s">
        <v>20</v>
      </c>
      <c r="C7762" t="s">
        <v>68</v>
      </c>
      <c r="D7762" t="s">
        <v>76</v>
      </c>
      <c r="E7762" t="s">
        <v>106</v>
      </c>
      <c r="F7762">
        <v>143288</v>
      </c>
      <c r="G7762">
        <v>15047</v>
      </c>
      <c r="H7762">
        <v>20271.96</v>
      </c>
      <c r="I7762">
        <v>3223</v>
      </c>
      <c r="J7762">
        <v>431025.77</v>
      </c>
      <c r="K7762">
        <v>10.5</v>
      </c>
      <c r="L7762">
        <v>21.42</v>
      </c>
      <c r="M7762">
        <v>1.35</v>
      </c>
      <c r="N7762">
        <v>6.29</v>
      </c>
      <c r="O7762">
        <v>21.26</v>
      </c>
    </row>
    <row r="7763" spans="1:15" x14ac:dyDescent="0.3">
      <c r="A7763" s="3">
        <v>45212</v>
      </c>
      <c r="B7763" t="s">
        <v>20</v>
      </c>
      <c r="C7763" t="s">
        <v>48</v>
      </c>
      <c r="D7763" t="s">
        <v>74</v>
      </c>
      <c r="E7763" t="s">
        <v>88</v>
      </c>
      <c r="F7763">
        <v>83222</v>
      </c>
      <c r="G7763">
        <v>2795</v>
      </c>
      <c r="H7763">
        <v>9718.24</v>
      </c>
      <c r="I7763">
        <v>176</v>
      </c>
      <c r="J7763">
        <v>3055.37</v>
      </c>
      <c r="K7763">
        <v>3.36</v>
      </c>
      <c r="L7763">
        <v>6.3</v>
      </c>
      <c r="M7763">
        <v>3.48</v>
      </c>
      <c r="N7763">
        <v>55.22</v>
      </c>
      <c r="O7763">
        <v>0.31</v>
      </c>
    </row>
    <row r="7764" spans="1:15" x14ac:dyDescent="0.3">
      <c r="A7764" s="3">
        <v>45207</v>
      </c>
      <c r="B7764" t="s">
        <v>20</v>
      </c>
      <c r="C7764" t="s">
        <v>68</v>
      </c>
      <c r="D7764" t="s">
        <v>73</v>
      </c>
      <c r="E7764" t="s">
        <v>78</v>
      </c>
      <c r="F7764">
        <v>141061</v>
      </c>
      <c r="G7764">
        <v>11495</v>
      </c>
      <c r="H7764">
        <v>30685.31</v>
      </c>
      <c r="I7764">
        <v>757</v>
      </c>
      <c r="J7764">
        <v>55210.96</v>
      </c>
      <c r="K7764">
        <v>8.15</v>
      </c>
      <c r="L7764">
        <v>6.59</v>
      </c>
      <c r="M7764">
        <v>2.67</v>
      </c>
      <c r="N7764">
        <v>40.54</v>
      </c>
      <c r="O7764">
        <v>1.8</v>
      </c>
    </row>
    <row r="7765" spans="1:15" x14ac:dyDescent="0.3">
      <c r="A7765" s="3">
        <v>45277</v>
      </c>
      <c r="B7765" t="s">
        <v>20</v>
      </c>
      <c r="C7765" t="s">
        <v>64</v>
      </c>
      <c r="D7765" t="s">
        <v>73</v>
      </c>
      <c r="E7765" t="s">
        <v>92</v>
      </c>
      <c r="F7765">
        <v>13375</v>
      </c>
      <c r="G7765">
        <v>1901</v>
      </c>
      <c r="H7765">
        <v>2981.74</v>
      </c>
      <c r="I7765">
        <v>113</v>
      </c>
      <c r="J7765">
        <v>22436.1</v>
      </c>
      <c r="K7765">
        <v>14.21</v>
      </c>
      <c r="L7765">
        <v>5.94</v>
      </c>
      <c r="M7765">
        <v>1.57</v>
      </c>
      <c r="N7765">
        <v>26.39</v>
      </c>
      <c r="O7765">
        <v>7.52</v>
      </c>
    </row>
    <row r="7766" spans="1:15" x14ac:dyDescent="0.3">
      <c r="A7766" s="3">
        <v>45248</v>
      </c>
      <c r="B7766" t="s">
        <v>20</v>
      </c>
      <c r="C7766" t="s">
        <v>70</v>
      </c>
      <c r="D7766" t="s">
        <v>75</v>
      </c>
      <c r="E7766" t="s">
        <v>93</v>
      </c>
      <c r="F7766">
        <v>101899</v>
      </c>
      <c r="G7766">
        <v>4976</v>
      </c>
      <c r="H7766">
        <v>15868.66</v>
      </c>
      <c r="I7766">
        <v>368</v>
      </c>
      <c r="J7766">
        <v>41316.699999999997</v>
      </c>
      <c r="K7766">
        <v>4.88</v>
      </c>
      <c r="L7766">
        <v>7.4</v>
      </c>
      <c r="M7766">
        <v>3.19</v>
      </c>
      <c r="N7766">
        <v>43.12</v>
      </c>
      <c r="O7766">
        <v>2.6</v>
      </c>
    </row>
    <row r="7767" spans="1:15" x14ac:dyDescent="0.3">
      <c r="A7767" s="3">
        <v>45337</v>
      </c>
      <c r="B7767" t="s">
        <v>20</v>
      </c>
      <c r="C7767" t="s">
        <v>68</v>
      </c>
      <c r="D7767" t="s">
        <v>74</v>
      </c>
      <c r="E7767" t="s">
        <v>84</v>
      </c>
      <c r="F7767">
        <v>93213</v>
      </c>
      <c r="G7767">
        <v>5687</v>
      </c>
      <c r="H7767">
        <v>24695.66</v>
      </c>
      <c r="I7767">
        <v>638</v>
      </c>
      <c r="J7767">
        <v>75867.11</v>
      </c>
      <c r="K7767">
        <v>6.1</v>
      </c>
      <c r="L7767">
        <v>11.22</v>
      </c>
      <c r="M7767">
        <v>4.34</v>
      </c>
      <c r="N7767">
        <v>38.71</v>
      </c>
      <c r="O7767">
        <v>3.07</v>
      </c>
    </row>
    <row r="7768" spans="1:15" x14ac:dyDescent="0.3">
      <c r="A7768" s="3">
        <v>45375</v>
      </c>
      <c r="B7768" t="s">
        <v>20</v>
      </c>
      <c r="C7768" t="s">
        <v>24</v>
      </c>
      <c r="D7768" t="s">
        <v>76</v>
      </c>
      <c r="E7768" t="s">
        <v>103</v>
      </c>
      <c r="F7768">
        <v>14745</v>
      </c>
      <c r="G7768">
        <v>2093</v>
      </c>
      <c r="H7768">
        <v>9326.1200000000008</v>
      </c>
      <c r="I7768">
        <v>103</v>
      </c>
      <c r="J7768">
        <v>17272.330000000002</v>
      </c>
      <c r="K7768">
        <v>14.19</v>
      </c>
      <c r="L7768">
        <v>4.92</v>
      </c>
      <c r="M7768">
        <v>4.46</v>
      </c>
      <c r="N7768">
        <v>90.54</v>
      </c>
      <c r="O7768">
        <v>1.85</v>
      </c>
    </row>
    <row r="7769" spans="1:15" x14ac:dyDescent="0.3">
      <c r="A7769" s="3">
        <v>45330</v>
      </c>
      <c r="B7769" t="s">
        <v>20</v>
      </c>
      <c r="C7769" t="s">
        <v>42</v>
      </c>
      <c r="D7769" t="s">
        <v>74</v>
      </c>
      <c r="E7769" t="s">
        <v>93</v>
      </c>
      <c r="F7769">
        <v>114719</v>
      </c>
      <c r="G7769">
        <v>6929</v>
      </c>
      <c r="H7769">
        <v>19670.03</v>
      </c>
      <c r="I7769">
        <v>701</v>
      </c>
      <c r="J7769">
        <v>58335.58</v>
      </c>
      <c r="K7769">
        <v>6.04</v>
      </c>
      <c r="L7769">
        <v>10.119999999999999</v>
      </c>
      <c r="M7769">
        <v>2.84</v>
      </c>
      <c r="N7769">
        <v>28.06</v>
      </c>
      <c r="O7769">
        <v>2.97</v>
      </c>
    </row>
    <row r="7770" spans="1:15" x14ac:dyDescent="0.3">
      <c r="A7770" s="3">
        <v>45245</v>
      </c>
      <c r="B7770" t="s">
        <v>20</v>
      </c>
      <c r="C7770" t="s">
        <v>60</v>
      </c>
      <c r="D7770" t="s">
        <v>74</v>
      </c>
      <c r="E7770" t="s">
        <v>87</v>
      </c>
      <c r="F7770">
        <v>138359</v>
      </c>
      <c r="G7770">
        <v>3878</v>
      </c>
      <c r="H7770">
        <v>10658.07</v>
      </c>
      <c r="I7770">
        <v>519</v>
      </c>
      <c r="J7770">
        <v>21758.75</v>
      </c>
      <c r="K7770">
        <v>2.8</v>
      </c>
      <c r="L7770">
        <v>13.38</v>
      </c>
      <c r="M7770">
        <v>2.75</v>
      </c>
      <c r="N7770">
        <v>20.54</v>
      </c>
      <c r="O7770">
        <v>2.04</v>
      </c>
    </row>
    <row r="7771" spans="1:15" x14ac:dyDescent="0.3">
      <c r="A7771" s="3">
        <v>45294</v>
      </c>
      <c r="B7771" t="s">
        <v>20</v>
      </c>
      <c r="C7771" t="s">
        <v>58</v>
      </c>
      <c r="D7771" t="s">
        <v>74</v>
      </c>
      <c r="E7771" t="s">
        <v>90</v>
      </c>
      <c r="F7771">
        <v>134364</v>
      </c>
      <c r="G7771">
        <v>11226</v>
      </c>
      <c r="H7771">
        <v>49278.97</v>
      </c>
      <c r="I7771">
        <v>1860</v>
      </c>
      <c r="J7771">
        <v>183752.37</v>
      </c>
      <c r="K7771">
        <v>8.35</v>
      </c>
      <c r="L7771">
        <v>16.57</v>
      </c>
      <c r="M7771">
        <v>4.3899999999999997</v>
      </c>
      <c r="N7771">
        <v>26.49</v>
      </c>
      <c r="O7771">
        <v>3.73</v>
      </c>
    </row>
    <row r="7772" spans="1:15" x14ac:dyDescent="0.3">
      <c r="A7772" s="3">
        <v>45254</v>
      </c>
      <c r="B7772" t="s">
        <v>20</v>
      </c>
      <c r="C7772" t="s">
        <v>66</v>
      </c>
      <c r="D7772" t="s">
        <v>75</v>
      </c>
      <c r="E7772" t="s">
        <v>106</v>
      </c>
      <c r="F7772">
        <v>12723</v>
      </c>
      <c r="G7772">
        <v>1753</v>
      </c>
      <c r="H7772">
        <v>4836.16</v>
      </c>
      <c r="I7772">
        <v>97</v>
      </c>
      <c r="J7772">
        <v>10841.14</v>
      </c>
      <c r="K7772">
        <v>13.78</v>
      </c>
      <c r="L7772">
        <v>5.53</v>
      </c>
      <c r="M7772">
        <v>2.76</v>
      </c>
      <c r="N7772">
        <v>49.86</v>
      </c>
      <c r="O7772">
        <v>2.2400000000000002</v>
      </c>
    </row>
    <row r="7773" spans="1:15" x14ac:dyDescent="0.3">
      <c r="A7773" s="3">
        <v>45317</v>
      </c>
      <c r="B7773" t="s">
        <v>20</v>
      </c>
      <c r="C7773" t="s">
        <v>55</v>
      </c>
      <c r="D7773" t="s">
        <v>73</v>
      </c>
      <c r="E7773" t="s">
        <v>86</v>
      </c>
      <c r="F7773">
        <v>26860</v>
      </c>
      <c r="G7773">
        <v>839</v>
      </c>
      <c r="H7773">
        <v>2975.74</v>
      </c>
      <c r="I7773">
        <v>179</v>
      </c>
      <c r="J7773">
        <v>13489.37</v>
      </c>
      <c r="K7773">
        <v>3.12</v>
      </c>
      <c r="L7773">
        <v>21.33</v>
      </c>
      <c r="M7773">
        <v>3.55</v>
      </c>
      <c r="N7773">
        <v>16.62</v>
      </c>
      <c r="O7773">
        <v>4.53</v>
      </c>
    </row>
    <row r="7774" spans="1:15" x14ac:dyDescent="0.3">
      <c r="A7774" s="3">
        <v>45256</v>
      </c>
      <c r="B7774" t="s">
        <v>20</v>
      </c>
      <c r="C7774" t="s">
        <v>24</v>
      </c>
      <c r="D7774" t="s">
        <v>73</v>
      </c>
      <c r="E7774" t="s">
        <v>99</v>
      </c>
      <c r="F7774">
        <v>49681</v>
      </c>
      <c r="G7774">
        <v>3381</v>
      </c>
      <c r="H7774">
        <v>7195.23</v>
      </c>
      <c r="I7774">
        <v>284</v>
      </c>
      <c r="J7774">
        <v>45401.69</v>
      </c>
      <c r="K7774">
        <v>6.81</v>
      </c>
      <c r="L7774">
        <v>8.4</v>
      </c>
      <c r="M7774">
        <v>2.13</v>
      </c>
      <c r="N7774">
        <v>25.34</v>
      </c>
      <c r="O7774">
        <v>6.31</v>
      </c>
    </row>
    <row r="7775" spans="1:15" x14ac:dyDescent="0.3">
      <c r="A7775" s="3">
        <v>45218</v>
      </c>
      <c r="B7775" t="s">
        <v>20</v>
      </c>
      <c r="C7775" t="s">
        <v>23</v>
      </c>
      <c r="D7775" t="s">
        <v>76</v>
      </c>
      <c r="E7775" t="s">
        <v>91</v>
      </c>
      <c r="F7775">
        <v>84967</v>
      </c>
      <c r="G7775">
        <v>8035</v>
      </c>
      <c r="H7775">
        <v>5324.08</v>
      </c>
      <c r="I7775">
        <v>1521</v>
      </c>
      <c r="J7775">
        <v>63094.43</v>
      </c>
      <c r="K7775">
        <v>9.4600000000000009</v>
      </c>
      <c r="L7775">
        <v>18.93</v>
      </c>
      <c r="M7775">
        <v>0.66</v>
      </c>
      <c r="N7775">
        <v>3.5</v>
      </c>
      <c r="O7775">
        <v>11.85</v>
      </c>
    </row>
    <row r="7776" spans="1:15" x14ac:dyDescent="0.3">
      <c r="A7776" s="3">
        <v>45326</v>
      </c>
      <c r="B7776" t="s">
        <v>20</v>
      </c>
      <c r="C7776" t="s">
        <v>67</v>
      </c>
      <c r="D7776" t="s">
        <v>75</v>
      </c>
      <c r="E7776" t="s">
        <v>86</v>
      </c>
      <c r="F7776">
        <v>54374</v>
      </c>
      <c r="G7776">
        <v>7991</v>
      </c>
      <c r="H7776">
        <v>15537.05</v>
      </c>
      <c r="I7776">
        <v>1175</v>
      </c>
      <c r="J7776">
        <v>23706.34</v>
      </c>
      <c r="K7776">
        <v>14.7</v>
      </c>
      <c r="L7776">
        <v>14.7</v>
      </c>
      <c r="M7776">
        <v>1.94</v>
      </c>
      <c r="N7776">
        <v>13.22</v>
      </c>
      <c r="O7776">
        <v>1.53</v>
      </c>
    </row>
    <row r="7777" spans="1:15" x14ac:dyDescent="0.3">
      <c r="A7777" s="3">
        <v>45346</v>
      </c>
      <c r="B7777" t="s">
        <v>20</v>
      </c>
      <c r="C7777" t="s">
        <v>53</v>
      </c>
      <c r="D7777" t="s">
        <v>76</v>
      </c>
      <c r="E7777" t="s">
        <v>104</v>
      </c>
      <c r="F7777">
        <v>55194</v>
      </c>
      <c r="G7777">
        <v>3034</v>
      </c>
      <c r="H7777">
        <v>11194.4</v>
      </c>
      <c r="I7777">
        <v>366</v>
      </c>
      <c r="J7777">
        <v>66391.55</v>
      </c>
      <c r="K7777">
        <v>5.5</v>
      </c>
      <c r="L7777">
        <v>12.06</v>
      </c>
      <c r="M7777">
        <v>3.69</v>
      </c>
      <c r="N7777">
        <v>30.59</v>
      </c>
      <c r="O7777">
        <v>5.93</v>
      </c>
    </row>
    <row r="7778" spans="1:15" x14ac:dyDescent="0.3">
      <c r="A7778" s="3">
        <v>45211</v>
      </c>
      <c r="B7778" t="s">
        <v>20</v>
      </c>
      <c r="C7778" t="s">
        <v>24</v>
      </c>
      <c r="D7778" t="s">
        <v>76</v>
      </c>
      <c r="E7778" t="s">
        <v>91</v>
      </c>
      <c r="F7778">
        <v>5087</v>
      </c>
      <c r="G7778">
        <v>449</v>
      </c>
      <c r="H7778">
        <v>1889.01</v>
      </c>
      <c r="I7778">
        <v>97</v>
      </c>
      <c r="J7778">
        <v>9070.42</v>
      </c>
      <c r="K7778">
        <v>8.83</v>
      </c>
      <c r="L7778">
        <v>21.6</v>
      </c>
      <c r="M7778">
        <v>4.21</v>
      </c>
      <c r="N7778">
        <v>19.47</v>
      </c>
      <c r="O7778">
        <v>4.8</v>
      </c>
    </row>
    <row r="7779" spans="1:15" x14ac:dyDescent="0.3">
      <c r="A7779" s="3">
        <v>45252</v>
      </c>
      <c r="B7779" t="s">
        <v>20</v>
      </c>
      <c r="C7779" t="s">
        <v>48</v>
      </c>
      <c r="D7779" t="s">
        <v>75</v>
      </c>
      <c r="E7779" t="s">
        <v>92</v>
      </c>
      <c r="F7779">
        <v>101004</v>
      </c>
      <c r="G7779">
        <v>8782</v>
      </c>
      <c r="H7779">
        <v>33575.120000000003</v>
      </c>
      <c r="I7779">
        <v>633</v>
      </c>
      <c r="J7779">
        <v>109520.25</v>
      </c>
      <c r="K7779">
        <v>8.69</v>
      </c>
      <c r="L7779">
        <v>7.21</v>
      </c>
      <c r="M7779">
        <v>3.82</v>
      </c>
      <c r="N7779">
        <v>53.04</v>
      </c>
      <c r="O7779">
        <v>3.26</v>
      </c>
    </row>
    <row r="7780" spans="1:15" x14ac:dyDescent="0.3">
      <c r="A7780" s="3">
        <v>45274</v>
      </c>
      <c r="B7780" t="s">
        <v>20</v>
      </c>
      <c r="C7780" t="s">
        <v>61</v>
      </c>
      <c r="D7780" t="s">
        <v>73</v>
      </c>
      <c r="E7780" t="s">
        <v>89</v>
      </c>
      <c r="F7780">
        <v>31495</v>
      </c>
      <c r="G7780">
        <v>2860</v>
      </c>
      <c r="H7780">
        <v>9651.2099999999991</v>
      </c>
      <c r="I7780">
        <v>129</v>
      </c>
      <c r="J7780">
        <v>19918.45</v>
      </c>
      <c r="K7780">
        <v>9.08</v>
      </c>
      <c r="L7780">
        <v>4.51</v>
      </c>
      <c r="M7780">
        <v>3.37</v>
      </c>
      <c r="N7780">
        <v>74.819999999999993</v>
      </c>
      <c r="O7780">
        <v>2.06</v>
      </c>
    </row>
    <row r="7781" spans="1:15" x14ac:dyDescent="0.3">
      <c r="A7781" s="3">
        <v>45261</v>
      </c>
      <c r="B7781" t="s">
        <v>20</v>
      </c>
      <c r="C7781" t="s">
        <v>52</v>
      </c>
      <c r="D7781" t="s">
        <v>73</v>
      </c>
      <c r="E7781" t="s">
        <v>92</v>
      </c>
      <c r="F7781">
        <v>2242</v>
      </c>
      <c r="G7781">
        <v>112</v>
      </c>
      <c r="H7781">
        <v>414.56</v>
      </c>
      <c r="I7781">
        <v>14</v>
      </c>
      <c r="J7781">
        <v>819.7</v>
      </c>
      <c r="K7781">
        <v>5</v>
      </c>
      <c r="L7781">
        <v>12.5</v>
      </c>
      <c r="M7781">
        <v>3.7</v>
      </c>
      <c r="N7781">
        <v>29.61</v>
      </c>
      <c r="O7781">
        <v>1.98</v>
      </c>
    </row>
    <row r="7782" spans="1:15" x14ac:dyDescent="0.3">
      <c r="A7782" s="3">
        <v>45245</v>
      </c>
      <c r="B7782" t="s">
        <v>20</v>
      </c>
      <c r="C7782" t="s">
        <v>52</v>
      </c>
      <c r="D7782" t="s">
        <v>73</v>
      </c>
      <c r="E7782" t="s">
        <v>104</v>
      </c>
      <c r="F7782">
        <v>87704</v>
      </c>
      <c r="G7782">
        <v>12554</v>
      </c>
      <c r="H7782">
        <v>44400.43</v>
      </c>
      <c r="I7782">
        <v>2727</v>
      </c>
      <c r="J7782">
        <v>207447.34</v>
      </c>
      <c r="K7782">
        <v>14.31</v>
      </c>
      <c r="L7782">
        <v>21.72</v>
      </c>
      <c r="M7782">
        <v>3.54</v>
      </c>
      <c r="N7782">
        <v>16.28</v>
      </c>
      <c r="O7782">
        <v>4.67</v>
      </c>
    </row>
    <row r="7783" spans="1:15" x14ac:dyDescent="0.3">
      <c r="A7783" s="3">
        <v>45258</v>
      </c>
      <c r="B7783" t="s">
        <v>20</v>
      </c>
      <c r="C7783" t="s">
        <v>25</v>
      </c>
      <c r="D7783" t="s">
        <v>75</v>
      </c>
      <c r="E7783" t="s">
        <v>104</v>
      </c>
      <c r="F7783">
        <v>103214</v>
      </c>
      <c r="G7783">
        <v>10232</v>
      </c>
      <c r="H7783">
        <v>29749.68</v>
      </c>
      <c r="I7783">
        <v>1643</v>
      </c>
      <c r="J7783">
        <v>20491.05</v>
      </c>
      <c r="K7783">
        <v>9.91</v>
      </c>
      <c r="L7783">
        <v>16.059999999999999</v>
      </c>
      <c r="M7783">
        <v>2.91</v>
      </c>
      <c r="N7783">
        <v>18.11</v>
      </c>
      <c r="O7783">
        <v>0.69</v>
      </c>
    </row>
    <row r="7784" spans="1:15" x14ac:dyDescent="0.3">
      <c r="A7784" s="3">
        <v>45302</v>
      </c>
      <c r="B7784" t="s">
        <v>20</v>
      </c>
      <c r="C7784" t="s">
        <v>69</v>
      </c>
      <c r="D7784" t="s">
        <v>75</v>
      </c>
      <c r="E7784" t="s">
        <v>84</v>
      </c>
      <c r="F7784">
        <v>98460</v>
      </c>
      <c r="G7784">
        <v>4657</v>
      </c>
      <c r="H7784">
        <v>19225.419999999998</v>
      </c>
      <c r="I7784">
        <v>514</v>
      </c>
      <c r="J7784">
        <v>98855.32</v>
      </c>
      <c r="K7784">
        <v>4.7300000000000004</v>
      </c>
      <c r="L7784">
        <v>11.04</v>
      </c>
      <c r="M7784">
        <v>4.13</v>
      </c>
      <c r="N7784">
        <v>37.4</v>
      </c>
      <c r="O7784">
        <v>5.14</v>
      </c>
    </row>
    <row r="7785" spans="1:15" x14ac:dyDescent="0.3">
      <c r="A7785" s="3">
        <v>45239</v>
      </c>
      <c r="B7785" t="s">
        <v>20</v>
      </c>
      <c r="C7785" t="s">
        <v>25</v>
      </c>
      <c r="D7785" t="s">
        <v>75</v>
      </c>
      <c r="E7785" t="s">
        <v>83</v>
      </c>
      <c r="F7785">
        <v>12732</v>
      </c>
      <c r="G7785">
        <v>457</v>
      </c>
      <c r="H7785">
        <v>2051.67</v>
      </c>
      <c r="I7785">
        <v>74</v>
      </c>
      <c r="J7785">
        <v>11573.36</v>
      </c>
      <c r="K7785">
        <v>3.59</v>
      </c>
      <c r="L7785">
        <v>16.190000000000001</v>
      </c>
      <c r="M7785">
        <v>4.49</v>
      </c>
      <c r="N7785">
        <v>27.73</v>
      </c>
      <c r="O7785">
        <v>5.64</v>
      </c>
    </row>
    <row r="7786" spans="1:15" x14ac:dyDescent="0.3">
      <c r="A7786" s="3">
        <v>45353</v>
      </c>
      <c r="B7786" t="s">
        <v>20</v>
      </c>
      <c r="C7786" t="s">
        <v>58</v>
      </c>
      <c r="D7786" t="s">
        <v>73</v>
      </c>
      <c r="E7786" t="s">
        <v>97</v>
      </c>
      <c r="F7786">
        <v>38137</v>
      </c>
      <c r="G7786">
        <v>2385</v>
      </c>
      <c r="H7786">
        <v>9823.18</v>
      </c>
      <c r="I7786">
        <v>318</v>
      </c>
      <c r="J7786">
        <v>43814.99</v>
      </c>
      <c r="K7786">
        <v>6.25</v>
      </c>
      <c r="L7786">
        <v>13.33</v>
      </c>
      <c r="M7786">
        <v>4.12</v>
      </c>
      <c r="N7786">
        <v>30.89</v>
      </c>
      <c r="O7786">
        <v>4.46</v>
      </c>
    </row>
    <row r="7787" spans="1:15" x14ac:dyDescent="0.3">
      <c r="A7787" s="3">
        <v>45359</v>
      </c>
      <c r="B7787" t="s">
        <v>20</v>
      </c>
      <c r="C7787" t="s">
        <v>66</v>
      </c>
      <c r="D7787" t="s">
        <v>76</v>
      </c>
      <c r="E7787" t="s">
        <v>80</v>
      </c>
      <c r="F7787">
        <v>65532</v>
      </c>
      <c r="G7787">
        <v>1228</v>
      </c>
      <c r="H7787">
        <v>3671.59</v>
      </c>
      <c r="I7787">
        <v>241</v>
      </c>
      <c r="J7787">
        <v>9583.42</v>
      </c>
      <c r="K7787">
        <v>1.87</v>
      </c>
      <c r="L7787">
        <v>19.63</v>
      </c>
      <c r="M7787">
        <v>2.99</v>
      </c>
      <c r="N7787">
        <v>15.23</v>
      </c>
      <c r="O7787">
        <v>2.61</v>
      </c>
    </row>
    <row r="7788" spans="1:15" x14ac:dyDescent="0.3">
      <c r="A7788" s="3">
        <v>45308</v>
      </c>
      <c r="B7788" t="s">
        <v>20</v>
      </c>
      <c r="C7788" t="s">
        <v>57</v>
      </c>
      <c r="D7788" t="s">
        <v>73</v>
      </c>
      <c r="E7788" t="s">
        <v>106</v>
      </c>
      <c r="F7788">
        <v>68681</v>
      </c>
      <c r="G7788">
        <v>7690</v>
      </c>
      <c r="H7788">
        <v>3876.86</v>
      </c>
      <c r="I7788">
        <v>1583</v>
      </c>
      <c r="J7788">
        <v>311326.77</v>
      </c>
      <c r="K7788">
        <v>11.2</v>
      </c>
      <c r="L7788">
        <v>20.59</v>
      </c>
      <c r="M7788">
        <v>0.5</v>
      </c>
      <c r="N7788">
        <v>2.4500000000000002</v>
      </c>
      <c r="O7788">
        <v>80.3</v>
      </c>
    </row>
    <row r="7789" spans="1:15" x14ac:dyDescent="0.3">
      <c r="A7789" s="3">
        <v>45252</v>
      </c>
      <c r="B7789" t="s">
        <v>20</v>
      </c>
      <c r="C7789" t="s">
        <v>63</v>
      </c>
      <c r="D7789" t="s">
        <v>76</v>
      </c>
      <c r="E7789" t="s">
        <v>88</v>
      </c>
      <c r="F7789">
        <v>82196</v>
      </c>
      <c r="G7789">
        <v>4632</v>
      </c>
      <c r="H7789">
        <v>3886.26</v>
      </c>
      <c r="I7789">
        <v>718</v>
      </c>
      <c r="J7789">
        <v>7767.13</v>
      </c>
      <c r="K7789">
        <v>5.64</v>
      </c>
      <c r="L7789">
        <v>15.5</v>
      </c>
      <c r="M7789">
        <v>0.84</v>
      </c>
      <c r="N7789">
        <v>5.41</v>
      </c>
      <c r="O7789">
        <v>2</v>
      </c>
    </row>
    <row r="7790" spans="1:15" x14ac:dyDescent="0.3">
      <c r="A7790" s="3">
        <v>45304</v>
      </c>
      <c r="B7790" t="s">
        <v>20</v>
      </c>
      <c r="C7790" t="s">
        <v>28</v>
      </c>
      <c r="D7790" t="s">
        <v>73</v>
      </c>
      <c r="E7790" t="s">
        <v>81</v>
      </c>
      <c r="F7790">
        <v>72464</v>
      </c>
      <c r="G7790">
        <v>5431</v>
      </c>
      <c r="H7790">
        <v>8224.1299999999992</v>
      </c>
      <c r="I7790">
        <v>651</v>
      </c>
      <c r="J7790">
        <v>5574.99</v>
      </c>
      <c r="K7790">
        <v>7.49</v>
      </c>
      <c r="L7790">
        <v>11.99</v>
      </c>
      <c r="M7790">
        <v>1.51</v>
      </c>
      <c r="N7790">
        <v>12.63</v>
      </c>
      <c r="O7790">
        <v>0.68</v>
      </c>
    </row>
    <row r="7791" spans="1:15" x14ac:dyDescent="0.3">
      <c r="A7791" s="3">
        <v>45306</v>
      </c>
      <c r="B7791" t="s">
        <v>20</v>
      </c>
      <c r="C7791" t="s">
        <v>40</v>
      </c>
      <c r="D7791" t="s">
        <v>74</v>
      </c>
      <c r="E7791" t="s">
        <v>90</v>
      </c>
      <c r="F7791">
        <v>3681</v>
      </c>
      <c r="G7791">
        <v>45</v>
      </c>
      <c r="H7791">
        <v>20.95</v>
      </c>
      <c r="I7791">
        <v>6</v>
      </c>
      <c r="J7791">
        <v>685.31</v>
      </c>
      <c r="K7791">
        <v>1.22</v>
      </c>
      <c r="L7791">
        <v>13.33</v>
      </c>
      <c r="M7791">
        <v>0.47</v>
      </c>
      <c r="N7791">
        <v>3.49</v>
      </c>
      <c r="O7791">
        <v>32.71</v>
      </c>
    </row>
    <row r="7792" spans="1:15" x14ac:dyDescent="0.3">
      <c r="A7792" s="3">
        <v>45296</v>
      </c>
      <c r="B7792" t="s">
        <v>20</v>
      </c>
      <c r="C7792" t="s">
        <v>69</v>
      </c>
      <c r="D7792" t="s">
        <v>75</v>
      </c>
      <c r="E7792" t="s">
        <v>101</v>
      </c>
      <c r="F7792">
        <v>109433</v>
      </c>
      <c r="G7792">
        <v>4246</v>
      </c>
      <c r="H7792">
        <v>12955.55</v>
      </c>
      <c r="I7792">
        <v>840</v>
      </c>
      <c r="J7792">
        <v>49625.36</v>
      </c>
      <c r="K7792">
        <v>3.88</v>
      </c>
      <c r="L7792">
        <v>19.78</v>
      </c>
      <c r="M7792">
        <v>3.05</v>
      </c>
      <c r="N7792">
        <v>15.42</v>
      </c>
      <c r="O7792">
        <v>3.83</v>
      </c>
    </row>
    <row r="7793" spans="1:15" x14ac:dyDescent="0.3">
      <c r="A7793" s="3">
        <v>45248</v>
      </c>
      <c r="B7793" t="s">
        <v>20</v>
      </c>
      <c r="C7793" t="s">
        <v>56</v>
      </c>
      <c r="D7793" t="s">
        <v>76</v>
      </c>
      <c r="E7793" t="s">
        <v>82</v>
      </c>
      <c r="F7793">
        <v>73898</v>
      </c>
      <c r="G7793">
        <v>9284</v>
      </c>
      <c r="H7793">
        <v>28931.61</v>
      </c>
      <c r="I7793">
        <v>338</v>
      </c>
      <c r="J7793">
        <v>26416.13</v>
      </c>
      <c r="K7793">
        <v>12.56</v>
      </c>
      <c r="L7793">
        <v>3.64</v>
      </c>
      <c r="M7793">
        <v>3.12</v>
      </c>
      <c r="N7793">
        <v>85.6</v>
      </c>
      <c r="O7793">
        <v>0.91</v>
      </c>
    </row>
    <row r="7794" spans="1:15" x14ac:dyDescent="0.3">
      <c r="A7794" s="3">
        <v>45264</v>
      </c>
      <c r="B7794" t="s">
        <v>20</v>
      </c>
      <c r="C7794" t="s">
        <v>54</v>
      </c>
      <c r="D7794" t="s">
        <v>76</v>
      </c>
      <c r="E7794" t="s">
        <v>103</v>
      </c>
      <c r="F7794">
        <v>128983</v>
      </c>
      <c r="G7794">
        <v>10141</v>
      </c>
      <c r="H7794">
        <v>34479.06</v>
      </c>
      <c r="I7794">
        <v>857</v>
      </c>
      <c r="J7794">
        <v>168513.94</v>
      </c>
      <c r="K7794">
        <v>7.86</v>
      </c>
      <c r="L7794">
        <v>8.4499999999999993</v>
      </c>
      <c r="M7794">
        <v>3.4</v>
      </c>
      <c r="N7794">
        <v>40.229999999999997</v>
      </c>
      <c r="O7794">
        <v>4.8899999999999997</v>
      </c>
    </row>
    <row r="7795" spans="1:15" x14ac:dyDescent="0.3">
      <c r="A7795" s="3">
        <v>45360</v>
      </c>
      <c r="B7795" t="s">
        <v>20</v>
      </c>
      <c r="C7795" t="s">
        <v>61</v>
      </c>
      <c r="D7795" t="s">
        <v>73</v>
      </c>
      <c r="E7795" t="s">
        <v>98</v>
      </c>
      <c r="F7795">
        <v>3734</v>
      </c>
      <c r="G7795">
        <v>389</v>
      </c>
      <c r="H7795">
        <v>750.2</v>
      </c>
      <c r="I7795">
        <v>18</v>
      </c>
      <c r="J7795">
        <v>726.6</v>
      </c>
      <c r="K7795">
        <v>10.42</v>
      </c>
      <c r="L7795">
        <v>4.63</v>
      </c>
      <c r="M7795">
        <v>1.93</v>
      </c>
      <c r="N7795">
        <v>41.68</v>
      </c>
      <c r="O7795">
        <v>0.97</v>
      </c>
    </row>
    <row r="7796" spans="1:15" x14ac:dyDescent="0.3">
      <c r="A7796" s="3">
        <v>45210</v>
      </c>
      <c r="B7796" t="s">
        <v>20</v>
      </c>
      <c r="C7796" t="s">
        <v>36</v>
      </c>
      <c r="D7796" t="s">
        <v>76</v>
      </c>
      <c r="E7796" t="s">
        <v>86</v>
      </c>
      <c r="F7796">
        <v>104669</v>
      </c>
      <c r="G7796">
        <v>7923</v>
      </c>
      <c r="H7796">
        <v>19239.03</v>
      </c>
      <c r="I7796">
        <v>1393</v>
      </c>
      <c r="J7796">
        <v>204219.99</v>
      </c>
      <c r="K7796">
        <v>7.57</v>
      </c>
      <c r="L7796">
        <v>17.579999999999998</v>
      </c>
      <c r="M7796">
        <v>2.4300000000000002</v>
      </c>
      <c r="N7796">
        <v>13.81</v>
      </c>
      <c r="O7796">
        <v>10.61</v>
      </c>
    </row>
    <row r="7797" spans="1:15" x14ac:dyDescent="0.3">
      <c r="A7797" s="3">
        <v>45232</v>
      </c>
      <c r="B7797" t="s">
        <v>20</v>
      </c>
      <c r="C7797" t="s">
        <v>61</v>
      </c>
      <c r="D7797" t="s">
        <v>74</v>
      </c>
      <c r="E7797" t="s">
        <v>95</v>
      </c>
      <c r="F7797">
        <v>118736</v>
      </c>
      <c r="G7797">
        <v>4058</v>
      </c>
      <c r="H7797">
        <v>11521.97</v>
      </c>
      <c r="I7797">
        <v>137</v>
      </c>
      <c r="J7797">
        <v>11332.19</v>
      </c>
      <c r="K7797">
        <v>3.42</v>
      </c>
      <c r="L7797">
        <v>3.38</v>
      </c>
      <c r="M7797">
        <v>2.84</v>
      </c>
      <c r="N7797">
        <v>84.1</v>
      </c>
      <c r="O7797">
        <v>0.98</v>
      </c>
    </row>
    <row r="7798" spans="1:15" x14ac:dyDescent="0.3">
      <c r="A7798" s="3">
        <v>45218</v>
      </c>
      <c r="B7798" t="s">
        <v>20</v>
      </c>
      <c r="C7798" t="s">
        <v>51</v>
      </c>
      <c r="D7798" t="s">
        <v>76</v>
      </c>
      <c r="E7798" t="s">
        <v>100</v>
      </c>
      <c r="F7798">
        <v>59451</v>
      </c>
      <c r="G7798">
        <v>6884</v>
      </c>
      <c r="H7798">
        <v>14029.49</v>
      </c>
      <c r="I7798">
        <v>1299</v>
      </c>
      <c r="J7798">
        <v>253760.02</v>
      </c>
      <c r="K7798">
        <v>11.58</v>
      </c>
      <c r="L7798">
        <v>18.87</v>
      </c>
      <c r="M7798">
        <v>2.04</v>
      </c>
      <c r="N7798">
        <v>10.8</v>
      </c>
      <c r="O7798">
        <v>18.09</v>
      </c>
    </row>
    <row r="7799" spans="1:15" x14ac:dyDescent="0.3">
      <c r="A7799" s="3">
        <v>45229</v>
      </c>
      <c r="B7799" t="s">
        <v>20</v>
      </c>
      <c r="C7799" t="s">
        <v>28</v>
      </c>
      <c r="D7799" t="s">
        <v>76</v>
      </c>
      <c r="E7799" t="s">
        <v>105</v>
      </c>
      <c r="F7799">
        <v>30984</v>
      </c>
      <c r="G7799">
        <v>2882</v>
      </c>
      <c r="H7799">
        <v>2866.2</v>
      </c>
      <c r="I7799">
        <v>294</v>
      </c>
      <c r="J7799">
        <v>2013.68</v>
      </c>
      <c r="K7799">
        <v>9.3000000000000007</v>
      </c>
      <c r="L7799">
        <v>10.199999999999999</v>
      </c>
      <c r="M7799">
        <v>0.99</v>
      </c>
      <c r="N7799">
        <v>9.75</v>
      </c>
      <c r="O7799">
        <v>0.7</v>
      </c>
    </row>
    <row r="7800" spans="1:15" x14ac:dyDescent="0.3">
      <c r="A7800" s="3">
        <v>45325</v>
      </c>
      <c r="B7800" t="s">
        <v>20</v>
      </c>
      <c r="C7800" t="s">
        <v>68</v>
      </c>
      <c r="D7800" t="s">
        <v>74</v>
      </c>
      <c r="E7800" t="s">
        <v>99</v>
      </c>
      <c r="F7800">
        <v>42660</v>
      </c>
      <c r="G7800">
        <v>3941</v>
      </c>
      <c r="H7800">
        <v>14851.39</v>
      </c>
      <c r="I7800">
        <v>589</v>
      </c>
      <c r="J7800">
        <v>93230.93</v>
      </c>
      <c r="K7800">
        <v>9.24</v>
      </c>
      <c r="L7800">
        <v>14.95</v>
      </c>
      <c r="M7800">
        <v>3.77</v>
      </c>
      <c r="N7800">
        <v>25.21</v>
      </c>
      <c r="O7800">
        <v>6.28</v>
      </c>
    </row>
    <row r="7801" spans="1:15" x14ac:dyDescent="0.3">
      <c r="A7801" s="3">
        <v>45246</v>
      </c>
      <c r="B7801" t="s">
        <v>20</v>
      </c>
      <c r="C7801" t="s">
        <v>68</v>
      </c>
      <c r="D7801" t="s">
        <v>75</v>
      </c>
      <c r="E7801" t="s">
        <v>83</v>
      </c>
      <c r="F7801">
        <v>18432</v>
      </c>
      <c r="G7801">
        <v>2230</v>
      </c>
      <c r="H7801">
        <v>8672.81</v>
      </c>
      <c r="I7801">
        <v>179</v>
      </c>
      <c r="J7801">
        <v>31306.63</v>
      </c>
      <c r="K7801">
        <v>12.1</v>
      </c>
      <c r="L7801">
        <v>8.0299999999999994</v>
      </c>
      <c r="M7801">
        <v>3.89</v>
      </c>
      <c r="N7801">
        <v>48.45</v>
      </c>
      <c r="O7801">
        <v>3.61</v>
      </c>
    </row>
    <row r="7802" spans="1:15" x14ac:dyDescent="0.3">
      <c r="A7802" s="3">
        <v>45283</v>
      </c>
      <c r="B7802" t="s">
        <v>20</v>
      </c>
      <c r="C7802" t="s">
        <v>32</v>
      </c>
      <c r="D7802" t="s">
        <v>73</v>
      </c>
      <c r="E7802" t="s">
        <v>89</v>
      </c>
      <c r="F7802">
        <v>141755</v>
      </c>
      <c r="G7802">
        <v>14153</v>
      </c>
      <c r="H7802">
        <v>22473.19</v>
      </c>
      <c r="I7802">
        <v>3079</v>
      </c>
      <c r="J7802">
        <v>585889.26</v>
      </c>
      <c r="K7802">
        <v>9.98</v>
      </c>
      <c r="L7802">
        <v>21.76</v>
      </c>
      <c r="M7802">
        <v>1.59</v>
      </c>
      <c r="N7802">
        <v>7.3</v>
      </c>
      <c r="O7802">
        <v>26.07</v>
      </c>
    </row>
    <row r="7803" spans="1:15" x14ac:dyDescent="0.3">
      <c r="A7803" s="3">
        <v>45265</v>
      </c>
      <c r="B7803" t="s">
        <v>20</v>
      </c>
      <c r="C7803" t="s">
        <v>62</v>
      </c>
      <c r="D7803" t="s">
        <v>73</v>
      </c>
      <c r="E7803" t="s">
        <v>105</v>
      </c>
      <c r="F7803">
        <v>44874</v>
      </c>
      <c r="G7803">
        <v>3962</v>
      </c>
      <c r="H7803">
        <v>15282.05</v>
      </c>
      <c r="I7803">
        <v>315</v>
      </c>
      <c r="J7803">
        <v>27130.07</v>
      </c>
      <c r="K7803">
        <v>8.83</v>
      </c>
      <c r="L7803">
        <v>7.95</v>
      </c>
      <c r="M7803">
        <v>3.86</v>
      </c>
      <c r="N7803">
        <v>48.51</v>
      </c>
      <c r="O7803">
        <v>1.78</v>
      </c>
    </row>
    <row r="7804" spans="1:15" x14ac:dyDescent="0.3">
      <c r="A7804" s="3">
        <v>45272</v>
      </c>
      <c r="B7804" t="s">
        <v>20</v>
      </c>
      <c r="C7804" t="s">
        <v>59</v>
      </c>
      <c r="D7804" t="s">
        <v>75</v>
      </c>
      <c r="E7804" t="s">
        <v>80</v>
      </c>
      <c r="F7804">
        <v>105386</v>
      </c>
      <c r="G7804">
        <v>3338</v>
      </c>
      <c r="H7804">
        <v>8453.2199999999993</v>
      </c>
      <c r="I7804">
        <v>414</v>
      </c>
      <c r="J7804">
        <v>19250.41</v>
      </c>
      <c r="K7804">
        <v>3.17</v>
      </c>
      <c r="L7804">
        <v>12.4</v>
      </c>
      <c r="M7804">
        <v>2.5299999999999998</v>
      </c>
      <c r="N7804">
        <v>20.420000000000002</v>
      </c>
      <c r="O7804">
        <v>2.2799999999999998</v>
      </c>
    </row>
    <row r="7805" spans="1:15" x14ac:dyDescent="0.3">
      <c r="A7805" s="3">
        <v>45273</v>
      </c>
      <c r="B7805" t="s">
        <v>20</v>
      </c>
      <c r="C7805" t="s">
        <v>60</v>
      </c>
      <c r="D7805" t="s">
        <v>74</v>
      </c>
      <c r="E7805" t="s">
        <v>101</v>
      </c>
      <c r="F7805">
        <v>141577</v>
      </c>
      <c r="G7805">
        <v>14519</v>
      </c>
      <c r="H7805">
        <v>12819.41</v>
      </c>
      <c r="I7805">
        <v>605</v>
      </c>
      <c r="J7805">
        <v>48434.16</v>
      </c>
      <c r="K7805">
        <v>10.26</v>
      </c>
      <c r="L7805">
        <v>4.17</v>
      </c>
      <c r="M7805">
        <v>0.88</v>
      </c>
      <c r="N7805">
        <v>21.19</v>
      </c>
      <c r="O7805">
        <v>3.78</v>
      </c>
    </row>
    <row r="7806" spans="1:15" x14ac:dyDescent="0.3">
      <c r="A7806" s="3">
        <v>45345</v>
      </c>
      <c r="B7806" t="s">
        <v>20</v>
      </c>
      <c r="C7806" t="s">
        <v>65</v>
      </c>
      <c r="D7806" t="s">
        <v>75</v>
      </c>
      <c r="E7806" t="s">
        <v>98</v>
      </c>
      <c r="F7806">
        <v>75633</v>
      </c>
      <c r="G7806">
        <v>4872</v>
      </c>
      <c r="H7806">
        <v>8335.68</v>
      </c>
      <c r="I7806">
        <v>384</v>
      </c>
      <c r="J7806">
        <v>27287.57</v>
      </c>
      <c r="K7806">
        <v>6.44</v>
      </c>
      <c r="L7806">
        <v>7.88</v>
      </c>
      <c r="M7806">
        <v>1.71</v>
      </c>
      <c r="N7806">
        <v>21.71</v>
      </c>
      <c r="O7806">
        <v>3.27</v>
      </c>
    </row>
    <row r="7807" spans="1:15" x14ac:dyDescent="0.3">
      <c r="A7807" s="3">
        <v>45227</v>
      </c>
      <c r="B7807" t="s">
        <v>20</v>
      </c>
      <c r="C7807" t="s">
        <v>57</v>
      </c>
      <c r="D7807" t="s">
        <v>76</v>
      </c>
      <c r="E7807" t="s">
        <v>86</v>
      </c>
      <c r="F7807">
        <v>69550</v>
      </c>
      <c r="G7807">
        <v>1995</v>
      </c>
      <c r="H7807">
        <v>4098.04</v>
      </c>
      <c r="I7807">
        <v>402</v>
      </c>
      <c r="J7807">
        <v>19602.82</v>
      </c>
      <c r="K7807">
        <v>2.87</v>
      </c>
      <c r="L7807">
        <v>20.149999999999999</v>
      </c>
      <c r="M7807">
        <v>2.0499999999999998</v>
      </c>
      <c r="N7807">
        <v>10.19</v>
      </c>
      <c r="O7807">
        <v>4.78</v>
      </c>
    </row>
    <row r="7808" spans="1:15" x14ac:dyDescent="0.3">
      <c r="A7808" s="3">
        <v>45301</v>
      </c>
      <c r="B7808" t="s">
        <v>20</v>
      </c>
      <c r="C7808" t="s">
        <v>55</v>
      </c>
      <c r="D7808" t="s">
        <v>73</v>
      </c>
      <c r="E7808" t="s">
        <v>92</v>
      </c>
      <c r="F7808">
        <v>32300</v>
      </c>
      <c r="G7808">
        <v>3367</v>
      </c>
      <c r="H7808">
        <v>3304.09</v>
      </c>
      <c r="I7808">
        <v>327</v>
      </c>
      <c r="J7808">
        <v>22114.71</v>
      </c>
      <c r="K7808">
        <v>10.42</v>
      </c>
      <c r="L7808">
        <v>9.7100000000000009</v>
      </c>
      <c r="M7808">
        <v>0.98</v>
      </c>
      <c r="N7808">
        <v>10.1</v>
      </c>
      <c r="O7808">
        <v>6.69</v>
      </c>
    </row>
    <row r="7809" spans="1:15" x14ac:dyDescent="0.3">
      <c r="A7809" s="3">
        <v>45222</v>
      </c>
      <c r="B7809" t="s">
        <v>20</v>
      </c>
      <c r="C7809" t="s">
        <v>40</v>
      </c>
      <c r="D7809" t="s">
        <v>73</v>
      </c>
      <c r="E7809" t="s">
        <v>94</v>
      </c>
      <c r="F7809">
        <v>53986</v>
      </c>
      <c r="G7809">
        <v>7604</v>
      </c>
      <c r="H7809">
        <v>16384.54</v>
      </c>
      <c r="I7809">
        <v>1225</v>
      </c>
      <c r="J7809">
        <v>150038.29999999999</v>
      </c>
      <c r="K7809">
        <v>14.09</v>
      </c>
      <c r="L7809">
        <v>16.11</v>
      </c>
      <c r="M7809">
        <v>2.15</v>
      </c>
      <c r="N7809">
        <v>13.38</v>
      </c>
      <c r="O7809">
        <v>9.16</v>
      </c>
    </row>
    <row r="7810" spans="1:15" x14ac:dyDescent="0.3">
      <c r="A7810" s="3">
        <v>45327</v>
      </c>
      <c r="B7810" t="s">
        <v>20</v>
      </c>
      <c r="C7810" t="s">
        <v>35</v>
      </c>
      <c r="D7810" t="s">
        <v>73</v>
      </c>
      <c r="E7810" t="s">
        <v>99</v>
      </c>
      <c r="F7810">
        <v>146424</v>
      </c>
      <c r="G7810">
        <v>3726</v>
      </c>
      <c r="H7810">
        <v>15843.38</v>
      </c>
      <c r="I7810">
        <v>356</v>
      </c>
      <c r="J7810">
        <v>4887.13</v>
      </c>
      <c r="K7810">
        <v>2.54</v>
      </c>
      <c r="L7810">
        <v>9.5500000000000007</v>
      </c>
      <c r="M7810">
        <v>4.25</v>
      </c>
      <c r="N7810">
        <v>44.5</v>
      </c>
      <c r="O7810">
        <v>0.31</v>
      </c>
    </row>
    <row r="7811" spans="1:15" x14ac:dyDescent="0.3">
      <c r="A7811" s="3">
        <v>45232</v>
      </c>
      <c r="B7811" t="s">
        <v>20</v>
      </c>
      <c r="C7811" t="s">
        <v>64</v>
      </c>
      <c r="D7811" t="s">
        <v>74</v>
      </c>
      <c r="E7811" t="s">
        <v>90</v>
      </c>
      <c r="F7811">
        <v>53635</v>
      </c>
      <c r="G7811">
        <v>2604</v>
      </c>
      <c r="H7811">
        <v>4624.96</v>
      </c>
      <c r="I7811">
        <v>124</v>
      </c>
      <c r="J7811">
        <v>15611.05</v>
      </c>
      <c r="K7811">
        <v>4.8600000000000003</v>
      </c>
      <c r="L7811">
        <v>4.76</v>
      </c>
      <c r="M7811">
        <v>1.78</v>
      </c>
      <c r="N7811">
        <v>37.299999999999997</v>
      </c>
      <c r="O7811">
        <v>3.38</v>
      </c>
    </row>
    <row r="7812" spans="1:15" x14ac:dyDescent="0.3">
      <c r="A7812" s="3">
        <v>45209</v>
      </c>
      <c r="B7812" t="s">
        <v>20</v>
      </c>
      <c r="C7812" t="s">
        <v>64</v>
      </c>
      <c r="D7812" t="s">
        <v>74</v>
      </c>
      <c r="E7812" t="s">
        <v>93</v>
      </c>
      <c r="F7812">
        <v>136849</v>
      </c>
      <c r="G7812">
        <v>7565</v>
      </c>
      <c r="H7812">
        <v>22539.55</v>
      </c>
      <c r="I7812">
        <v>236</v>
      </c>
      <c r="J7812">
        <v>46373.87</v>
      </c>
      <c r="K7812">
        <v>5.53</v>
      </c>
      <c r="L7812">
        <v>3.12</v>
      </c>
      <c r="M7812">
        <v>2.98</v>
      </c>
      <c r="N7812">
        <v>95.51</v>
      </c>
      <c r="O7812">
        <v>2.06</v>
      </c>
    </row>
    <row r="7813" spans="1:15" x14ac:dyDescent="0.3">
      <c r="A7813" s="3">
        <v>45322</v>
      </c>
      <c r="B7813" t="s">
        <v>20</v>
      </c>
      <c r="C7813" t="s">
        <v>56</v>
      </c>
      <c r="D7813" t="s">
        <v>76</v>
      </c>
      <c r="E7813" t="s">
        <v>106</v>
      </c>
      <c r="F7813">
        <v>123934</v>
      </c>
      <c r="G7813">
        <v>3683</v>
      </c>
      <c r="H7813">
        <v>11429.3</v>
      </c>
      <c r="I7813">
        <v>611</v>
      </c>
      <c r="J7813">
        <v>23501.279999999999</v>
      </c>
      <c r="K7813">
        <v>2.97</v>
      </c>
      <c r="L7813">
        <v>16.59</v>
      </c>
      <c r="M7813">
        <v>3.1</v>
      </c>
      <c r="N7813">
        <v>18.71</v>
      </c>
      <c r="O7813">
        <v>2.06</v>
      </c>
    </row>
    <row r="7814" spans="1:15" x14ac:dyDescent="0.3">
      <c r="A7814" s="3">
        <v>45228</v>
      </c>
      <c r="B7814" t="s">
        <v>20</v>
      </c>
      <c r="C7814" t="s">
        <v>67</v>
      </c>
      <c r="D7814" t="s">
        <v>74</v>
      </c>
      <c r="E7814" t="s">
        <v>94</v>
      </c>
      <c r="F7814">
        <v>29663</v>
      </c>
      <c r="G7814">
        <v>628</v>
      </c>
      <c r="H7814">
        <v>644.05999999999995</v>
      </c>
      <c r="I7814">
        <v>48</v>
      </c>
      <c r="J7814">
        <v>1814.65</v>
      </c>
      <c r="K7814">
        <v>2.12</v>
      </c>
      <c r="L7814">
        <v>7.64</v>
      </c>
      <c r="M7814">
        <v>1.03</v>
      </c>
      <c r="N7814">
        <v>13.42</v>
      </c>
      <c r="O7814">
        <v>2.82</v>
      </c>
    </row>
    <row r="7815" spans="1:15" x14ac:dyDescent="0.3">
      <c r="A7815" s="3">
        <v>45209</v>
      </c>
      <c r="B7815" t="s">
        <v>20</v>
      </c>
      <c r="C7815" t="s">
        <v>34</v>
      </c>
      <c r="D7815" t="s">
        <v>74</v>
      </c>
      <c r="E7815" t="s">
        <v>81</v>
      </c>
      <c r="F7815">
        <v>60937</v>
      </c>
      <c r="G7815">
        <v>6260</v>
      </c>
      <c r="H7815">
        <v>13305.11</v>
      </c>
      <c r="I7815">
        <v>827</v>
      </c>
      <c r="J7815">
        <v>11768.77</v>
      </c>
      <c r="K7815">
        <v>10.27</v>
      </c>
      <c r="L7815">
        <v>13.21</v>
      </c>
      <c r="M7815">
        <v>2.13</v>
      </c>
      <c r="N7815">
        <v>16.09</v>
      </c>
      <c r="O7815">
        <v>0.88</v>
      </c>
    </row>
    <row r="7816" spans="1:15" x14ac:dyDescent="0.3">
      <c r="A7816" s="3">
        <v>45247</v>
      </c>
      <c r="B7816" t="s">
        <v>20</v>
      </c>
      <c r="C7816" t="s">
        <v>32</v>
      </c>
      <c r="D7816" t="s">
        <v>74</v>
      </c>
      <c r="E7816" t="s">
        <v>85</v>
      </c>
      <c r="F7816">
        <v>102728</v>
      </c>
      <c r="G7816">
        <v>13342</v>
      </c>
      <c r="H7816">
        <v>14667.44</v>
      </c>
      <c r="I7816">
        <v>1313</v>
      </c>
      <c r="J7816">
        <v>24974.34</v>
      </c>
      <c r="K7816">
        <v>12.99</v>
      </c>
      <c r="L7816">
        <v>9.84</v>
      </c>
      <c r="M7816">
        <v>1.1000000000000001</v>
      </c>
      <c r="N7816">
        <v>11.17</v>
      </c>
      <c r="O7816">
        <v>1.7</v>
      </c>
    </row>
    <row r="7817" spans="1:15" x14ac:dyDescent="0.3">
      <c r="A7817" s="3">
        <v>45377</v>
      </c>
      <c r="B7817" t="s">
        <v>20</v>
      </c>
      <c r="C7817" t="s">
        <v>43</v>
      </c>
      <c r="D7817" t="s">
        <v>75</v>
      </c>
      <c r="E7817" t="s">
        <v>90</v>
      </c>
      <c r="F7817">
        <v>22917</v>
      </c>
      <c r="G7817">
        <v>569</v>
      </c>
      <c r="H7817">
        <v>1780.84</v>
      </c>
      <c r="I7817">
        <v>91</v>
      </c>
      <c r="J7817">
        <v>12467.75</v>
      </c>
      <c r="K7817">
        <v>2.48</v>
      </c>
      <c r="L7817">
        <v>15.99</v>
      </c>
      <c r="M7817">
        <v>3.13</v>
      </c>
      <c r="N7817">
        <v>19.57</v>
      </c>
      <c r="O7817">
        <v>7</v>
      </c>
    </row>
    <row r="7818" spans="1:15" x14ac:dyDescent="0.3">
      <c r="A7818" s="3">
        <v>45261</v>
      </c>
      <c r="B7818" t="s">
        <v>20</v>
      </c>
      <c r="C7818" t="s">
        <v>68</v>
      </c>
      <c r="D7818" t="s">
        <v>75</v>
      </c>
      <c r="E7818" t="s">
        <v>84</v>
      </c>
      <c r="F7818">
        <v>18668</v>
      </c>
      <c r="G7818">
        <v>1587</v>
      </c>
      <c r="H7818">
        <v>6832.57</v>
      </c>
      <c r="I7818">
        <v>200</v>
      </c>
      <c r="J7818">
        <v>18527.07</v>
      </c>
      <c r="K7818">
        <v>8.5</v>
      </c>
      <c r="L7818">
        <v>12.6</v>
      </c>
      <c r="M7818">
        <v>4.3099999999999996</v>
      </c>
      <c r="N7818">
        <v>34.159999999999997</v>
      </c>
      <c r="O7818">
        <v>2.71</v>
      </c>
    </row>
    <row r="7819" spans="1:15" x14ac:dyDescent="0.3">
      <c r="A7819" s="3">
        <v>45357</v>
      </c>
      <c r="B7819" t="s">
        <v>20</v>
      </c>
      <c r="C7819" t="s">
        <v>30</v>
      </c>
      <c r="D7819" t="s">
        <v>73</v>
      </c>
      <c r="E7819" t="s">
        <v>93</v>
      </c>
      <c r="F7819">
        <v>115281</v>
      </c>
      <c r="G7819">
        <v>4714</v>
      </c>
      <c r="H7819">
        <v>3796.1</v>
      </c>
      <c r="I7819">
        <v>632</v>
      </c>
      <c r="J7819">
        <v>41967.07</v>
      </c>
      <c r="K7819">
        <v>4.09</v>
      </c>
      <c r="L7819">
        <v>13.41</v>
      </c>
      <c r="M7819">
        <v>0.81</v>
      </c>
      <c r="N7819">
        <v>6.01</v>
      </c>
      <c r="O7819">
        <v>11.06</v>
      </c>
    </row>
    <row r="7820" spans="1:15" x14ac:dyDescent="0.3">
      <c r="A7820" s="3">
        <v>45312</v>
      </c>
      <c r="B7820" t="s">
        <v>20</v>
      </c>
      <c r="C7820" t="s">
        <v>43</v>
      </c>
      <c r="D7820" t="s">
        <v>74</v>
      </c>
      <c r="E7820" t="s">
        <v>95</v>
      </c>
      <c r="F7820">
        <v>98229</v>
      </c>
      <c r="G7820">
        <v>7954</v>
      </c>
      <c r="H7820">
        <v>9903.43</v>
      </c>
      <c r="I7820">
        <v>1505</v>
      </c>
      <c r="J7820">
        <v>300911.14</v>
      </c>
      <c r="K7820">
        <v>8.1</v>
      </c>
      <c r="L7820">
        <v>18.920000000000002</v>
      </c>
      <c r="M7820">
        <v>1.25</v>
      </c>
      <c r="N7820">
        <v>6.58</v>
      </c>
      <c r="O7820">
        <v>30.38</v>
      </c>
    </row>
    <row r="7821" spans="1:15" x14ac:dyDescent="0.3">
      <c r="A7821" s="3">
        <v>45313</v>
      </c>
      <c r="B7821" t="s">
        <v>20</v>
      </c>
      <c r="C7821" t="s">
        <v>64</v>
      </c>
      <c r="D7821" t="s">
        <v>74</v>
      </c>
      <c r="E7821" t="s">
        <v>80</v>
      </c>
      <c r="F7821">
        <v>38423</v>
      </c>
      <c r="G7821">
        <v>1988</v>
      </c>
      <c r="H7821">
        <v>7660.84</v>
      </c>
      <c r="I7821">
        <v>389</v>
      </c>
      <c r="J7821">
        <v>77502.179999999993</v>
      </c>
      <c r="K7821">
        <v>5.17</v>
      </c>
      <c r="L7821">
        <v>19.57</v>
      </c>
      <c r="M7821">
        <v>3.85</v>
      </c>
      <c r="N7821">
        <v>19.690000000000001</v>
      </c>
      <c r="O7821">
        <v>10.119999999999999</v>
      </c>
    </row>
    <row r="7822" spans="1:15" x14ac:dyDescent="0.3">
      <c r="A7822" s="3">
        <v>45369</v>
      </c>
      <c r="B7822" t="s">
        <v>20</v>
      </c>
      <c r="C7822" t="s">
        <v>25</v>
      </c>
      <c r="D7822" t="s">
        <v>73</v>
      </c>
      <c r="E7822" t="s">
        <v>94</v>
      </c>
      <c r="F7822">
        <v>11761</v>
      </c>
      <c r="G7822">
        <v>643</v>
      </c>
      <c r="H7822">
        <v>2250.35</v>
      </c>
      <c r="I7822">
        <v>47</v>
      </c>
      <c r="J7822">
        <v>5961.26</v>
      </c>
      <c r="K7822">
        <v>5.47</v>
      </c>
      <c r="L7822">
        <v>7.31</v>
      </c>
      <c r="M7822">
        <v>3.5</v>
      </c>
      <c r="N7822">
        <v>47.88</v>
      </c>
      <c r="O7822">
        <v>2.65</v>
      </c>
    </row>
    <row r="7823" spans="1:15" x14ac:dyDescent="0.3">
      <c r="A7823" s="3">
        <v>45248</v>
      </c>
      <c r="B7823" t="s">
        <v>20</v>
      </c>
      <c r="C7823" t="s">
        <v>66</v>
      </c>
      <c r="D7823" t="s">
        <v>74</v>
      </c>
      <c r="E7823" t="s">
        <v>90</v>
      </c>
      <c r="F7823">
        <v>133020</v>
      </c>
      <c r="G7823">
        <v>14260</v>
      </c>
      <c r="H7823">
        <v>49034.36</v>
      </c>
      <c r="I7823">
        <v>989</v>
      </c>
      <c r="J7823">
        <v>168625.97</v>
      </c>
      <c r="K7823">
        <v>10.72</v>
      </c>
      <c r="L7823">
        <v>6.94</v>
      </c>
      <c r="M7823">
        <v>3.44</v>
      </c>
      <c r="N7823">
        <v>49.58</v>
      </c>
      <c r="O7823">
        <v>3.44</v>
      </c>
    </row>
    <row r="7824" spans="1:15" x14ac:dyDescent="0.3">
      <c r="A7824" s="3">
        <v>45281</v>
      </c>
      <c r="B7824" t="s">
        <v>20</v>
      </c>
      <c r="C7824" t="s">
        <v>29</v>
      </c>
      <c r="D7824" t="s">
        <v>75</v>
      </c>
      <c r="E7824" t="s">
        <v>89</v>
      </c>
      <c r="F7824">
        <v>56163</v>
      </c>
      <c r="G7824">
        <v>3709</v>
      </c>
      <c r="H7824">
        <v>4773.91</v>
      </c>
      <c r="I7824">
        <v>493</v>
      </c>
      <c r="J7824">
        <v>85463.84</v>
      </c>
      <c r="K7824">
        <v>6.6</v>
      </c>
      <c r="L7824">
        <v>13.29</v>
      </c>
      <c r="M7824">
        <v>1.29</v>
      </c>
      <c r="N7824">
        <v>9.68</v>
      </c>
      <c r="O7824">
        <v>17.899999999999999</v>
      </c>
    </row>
    <row r="7825" spans="1:15" x14ac:dyDescent="0.3">
      <c r="A7825" s="3">
        <v>45345</v>
      </c>
      <c r="B7825" t="s">
        <v>20</v>
      </c>
      <c r="C7825" t="s">
        <v>29</v>
      </c>
      <c r="D7825" t="s">
        <v>74</v>
      </c>
      <c r="E7825" t="s">
        <v>101</v>
      </c>
      <c r="F7825">
        <v>12470</v>
      </c>
      <c r="G7825">
        <v>1810</v>
      </c>
      <c r="H7825">
        <v>6276.45</v>
      </c>
      <c r="I7825">
        <v>56</v>
      </c>
      <c r="J7825">
        <v>1750.93</v>
      </c>
      <c r="K7825">
        <v>14.51</v>
      </c>
      <c r="L7825">
        <v>3.09</v>
      </c>
      <c r="M7825">
        <v>3.47</v>
      </c>
      <c r="N7825">
        <v>112.08</v>
      </c>
      <c r="O7825">
        <v>0.28000000000000003</v>
      </c>
    </row>
    <row r="7826" spans="1:15" x14ac:dyDescent="0.3">
      <c r="A7826" s="3">
        <v>45239</v>
      </c>
      <c r="B7826" t="s">
        <v>20</v>
      </c>
      <c r="C7826" t="s">
        <v>39</v>
      </c>
      <c r="D7826" t="s">
        <v>75</v>
      </c>
      <c r="E7826" t="s">
        <v>92</v>
      </c>
      <c r="F7826">
        <v>4725</v>
      </c>
      <c r="G7826">
        <v>75</v>
      </c>
      <c r="H7826">
        <v>61.12</v>
      </c>
      <c r="I7826">
        <v>7</v>
      </c>
      <c r="J7826">
        <v>497.04</v>
      </c>
      <c r="K7826">
        <v>1.59</v>
      </c>
      <c r="L7826">
        <v>9.33</v>
      </c>
      <c r="M7826">
        <v>0.81</v>
      </c>
      <c r="N7826">
        <v>8.73</v>
      </c>
      <c r="O7826">
        <v>8.1300000000000008</v>
      </c>
    </row>
    <row r="7827" spans="1:15" x14ac:dyDescent="0.3">
      <c r="A7827" s="3">
        <v>45264</v>
      </c>
      <c r="B7827" t="s">
        <v>20</v>
      </c>
      <c r="C7827" t="s">
        <v>52</v>
      </c>
      <c r="D7827" t="s">
        <v>75</v>
      </c>
      <c r="E7827" t="s">
        <v>91</v>
      </c>
      <c r="F7827">
        <v>90482</v>
      </c>
      <c r="G7827">
        <v>1943</v>
      </c>
      <c r="H7827">
        <v>7805.35</v>
      </c>
      <c r="I7827">
        <v>285</v>
      </c>
      <c r="J7827">
        <v>45688.45</v>
      </c>
      <c r="K7827">
        <v>2.15</v>
      </c>
      <c r="L7827">
        <v>14.67</v>
      </c>
      <c r="M7827">
        <v>4.0199999999999996</v>
      </c>
      <c r="N7827">
        <v>27.39</v>
      </c>
      <c r="O7827">
        <v>5.85</v>
      </c>
    </row>
    <row r="7828" spans="1:15" x14ac:dyDescent="0.3">
      <c r="A7828" s="3">
        <v>45289</v>
      </c>
      <c r="B7828" t="s">
        <v>20</v>
      </c>
      <c r="C7828" t="s">
        <v>63</v>
      </c>
      <c r="D7828" t="s">
        <v>73</v>
      </c>
      <c r="E7828" t="s">
        <v>102</v>
      </c>
      <c r="F7828">
        <v>47013</v>
      </c>
      <c r="G7828">
        <v>2767</v>
      </c>
      <c r="H7828">
        <v>5760.8</v>
      </c>
      <c r="I7828">
        <v>249</v>
      </c>
      <c r="J7828">
        <v>22532.799999999999</v>
      </c>
      <c r="K7828">
        <v>5.89</v>
      </c>
      <c r="L7828">
        <v>9</v>
      </c>
      <c r="M7828">
        <v>2.08</v>
      </c>
      <c r="N7828">
        <v>23.14</v>
      </c>
      <c r="O7828">
        <v>3.91</v>
      </c>
    </row>
    <row r="7829" spans="1:15" x14ac:dyDescent="0.3">
      <c r="A7829" s="3">
        <v>45251</v>
      </c>
      <c r="B7829" t="s">
        <v>20</v>
      </c>
      <c r="C7829" t="s">
        <v>71</v>
      </c>
      <c r="D7829" t="s">
        <v>76</v>
      </c>
      <c r="E7829" t="s">
        <v>88</v>
      </c>
      <c r="F7829">
        <v>122119</v>
      </c>
      <c r="G7829">
        <v>11418</v>
      </c>
      <c r="H7829">
        <v>27645.65</v>
      </c>
      <c r="I7829">
        <v>2160</v>
      </c>
      <c r="J7829">
        <v>389938.62</v>
      </c>
      <c r="K7829">
        <v>9.35</v>
      </c>
      <c r="L7829">
        <v>18.920000000000002</v>
      </c>
      <c r="M7829">
        <v>2.42</v>
      </c>
      <c r="N7829">
        <v>12.8</v>
      </c>
      <c r="O7829">
        <v>14.1</v>
      </c>
    </row>
    <row r="7830" spans="1:15" x14ac:dyDescent="0.3">
      <c r="A7830" s="3">
        <v>45300</v>
      </c>
      <c r="B7830" t="s">
        <v>20</v>
      </c>
      <c r="C7830" t="s">
        <v>50</v>
      </c>
      <c r="D7830" t="s">
        <v>74</v>
      </c>
      <c r="E7830" t="s">
        <v>90</v>
      </c>
      <c r="F7830">
        <v>15792</v>
      </c>
      <c r="G7830">
        <v>1154</v>
      </c>
      <c r="H7830">
        <v>1595.94</v>
      </c>
      <c r="I7830">
        <v>241</v>
      </c>
      <c r="J7830">
        <v>35748.14</v>
      </c>
      <c r="K7830">
        <v>7.31</v>
      </c>
      <c r="L7830">
        <v>20.88</v>
      </c>
      <c r="M7830">
        <v>1.38</v>
      </c>
      <c r="N7830">
        <v>6.62</v>
      </c>
      <c r="O7830">
        <v>22.4</v>
      </c>
    </row>
    <row r="7831" spans="1:15" x14ac:dyDescent="0.3">
      <c r="A7831" s="3">
        <v>45239</v>
      </c>
      <c r="B7831" t="s">
        <v>20</v>
      </c>
      <c r="C7831" t="s">
        <v>50</v>
      </c>
      <c r="D7831" t="s">
        <v>76</v>
      </c>
      <c r="E7831" t="s">
        <v>105</v>
      </c>
      <c r="F7831">
        <v>100623</v>
      </c>
      <c r="G7831">
        <v>9842</v>
      </c>
      <c r="H7831">
        <v>34015.879999999997</v>
      </c>
      <c r="I7831">
        <v>437</v>
      </c>
      <c r="J7831">
        <v>7947.78</v>
      </c>
      <c r="K7831">
        <v>9.7799999999999994</v>
      </c>
      <c r="L7831">
        <v>4.4400000000000004</v>
      </c>
      <c r="M7831">
        <v>3.46</v>
      </c>
      <c r="N7831">
        <v>77.84</v>
      </c>
      <c r="O7831">
        <v>0.23</v>
      </c>
    </row>
    <row r="7832" spans="1:15" x14ac:dyDescent="0.3">
      <c r="A7832" s="3">
        <v>45329</v>
      </c>
      <c r="B7832" t="s">
        <v>20</v>
      </c>
      <c r="C7832" t="s">
        <v>31</v>
      </c>
      <c r="D7832" t="s">
        <v>76</v>
      </c>
      <c r="E7832" t="s">
        <v>95</v>
      </c>
      <c r="F7832">
        <v>77495</v>
      </c>
      <c r="G7832">
        <v>2108</v>
      </c>
      <c r="H7832">
        <v>2117.59</v>
      </c>
      <c r="I7832">
        <v>231</v>
      </c>
      <c r="J7832">
        <v>8245.27</v>
      </c>
      <c r="K7832">
        <v>2.72</v>
      </c>
      <c r="L7832">
        <v>10.96</v>
      </c>
      <c r="M7832">
        <v>1</v>
      </c>
      <c r="N7832">
        <v>9.17</v>
      </c>
      <c r="O7832">
        <v>3.89</v>
      </c>
    </row>
    <row r="7833" spans="1:15" x14ac:dyDescent="0.3">
      <c r="A7833" s="3">
        <v>45257</v>
      </c>
      <c r="B7833" t="s">
        <v>20</v>
      </c>
      <c r="C7833" t="s">
        <v>33</v>
      </c>
      <c r="D7833" t="s">
        <v>76</v>
      </c>
      <c r="E7833" t="s">
        <v>89</v>
      </c>
      <c r="F7833">
        <v>17685</v>
      </c>
      <c r="G7833">
        <v>2279</v>
      </c>
      <c r="H7833">
        <v>6313.28</v>
      </c>
      <c r="I7833">
        <v>227</v>
      </c>
      <c r="J7833">
        <v>4216.84</v>
      </c>
      <c r="K7833">
        <v>12.89</v>
      </c>
      <c r="L7833">
        <v>9.9600000000000009</v>
      </c>
      <c r="M7833">
        <v>2.77</v>
      </c>
      <c r="N7833">
        <v>27.81</v>
      </c>
      <c r="O7833">
        <v>0.67</v>
      </c>
    </row>
    <row r="7834" spans="1:15" x14ac:dyDescent="0.3">
      <c r="A7834" s="3">
        <v>45360</v>
      </c>
      <c r="B7834" t="s">
        <v>20</v>
      </c>
      <c r="C7834" t="s">
        <v>53</v>
      </c>
      <c r="D7834" t="s">
        <v>73</v>
      </c>
      <c r="E7834" t="s">
        <v>95</v>
      </c>
      <c r="F7834">
        <v>49224</v>
      </c>
      <c r="G7834">
        <v>4464</v>
      </c>
      <c r="H7834">
        <v>3918.43</v>
      </c>
      <c r="I7834">
        <v>764</v>
      </c>
      <c r="J7834">
        <v>123414.9</v>
      </c>
      <c r="K7834">
        <v>9.07</v>
      </c>
      <c r="L7834">
        <v>17.11</v>
      </c>
      <c r="M7834">
        <v>0.88</v>
      </c>
      <c r="N7834">
        <v>5.13</v>
      </c>
      <c r="O7834">
        <v>31.5</v>
      </c>
    </row>
    <row r="7835" spans="1:15" x14ac:dyDescent="0.3">
      <c r="A7835" s="3">
        <v>45285</v>
      </c>
      <c r="B7835" t="s">
        <v>20</v>
      </c>
      <c r="C7835" t="s">
        <v>32</v>
      </c>
      <c r="D7835" t="s">
        <v>76</v>
      </c>
      <c r="E7835" t="s">
        <v>101</v>
      </c>
      <c r="F7835">
        <v>51944</v>
      </c>
      <c r="G7835">
        <v>4356</v>
      </c>
      <c r="H7835">
        <v>4414.25</v>
      </c>
      <c r="I7835">
        <v>781</v>
      </c>
      <c r="J7835">
        <v>50785.63</v>
      </c>
      <c r="K7835">
        <v>8.39</v>
      </c>
      <c r="L7835">
        <v>17.93</v>
      </c>
      <c r="M7835">
        <v>1.01</v>
      </c>
      <c r="N7835">
        <v>5.65</v>
      </c>
      <c r="O7835">
        <v>11.5</v>
      </c>
    </row>
    <row r="7836" spans="1:15" x14ac:dyDescent="0.3">
      <c r="A7836" s="3">
        <v>45206</v>
      </c>
      <c r="B7836" t="s">
        <v>20</v>
      </c>
      <c r="C7836" t="s">
        <v>54</v>
      </c>
      <c r="D7836" t="s">
        <v>73</v>
      </c>
      <c r="E7836" t="s">
        <v>93</v>
      </c>
      <c r="F7836">
        <v>116047</v>
      </c>
      <c r="G7836">
        <v>4326</v>
      </c>
      <c r="H7836">
        <v>10076.469999999999</v>
      </c>
      <c r="I7836">
        <v>888</v>
      </c>
      <c r="J7836">
        <v>55933.16</v>
      </c>
      <c r="K7836">
        <v>3.73</v>
      </c>
      <c r="L7836">
        <v>20.53</v>
      </c>
      <c r="M7836">
        <v>2.33</v>
      </c>
      <c r="N7836">
        <v>11.35</v>
      </c>
      <c r="O7836">
        <v>5.55</v>
      </c>
    </row>
    <row r="7837" spans="1:15" x14ac:dyDescent="0.3">
      <c r="A7837" s="3">
        <v>45217</v>
      </c>
      <c r="B7837" t="s">
        <v>20</v>
      </c>
      <c r="C7837" t="s">
        <v>70</v>
      </c>
      <c r="D7837" t="s">
        <v>74</v>
      </c>
      <c r="E7837" t="s">
        <v>101</v>
      </c>
      <c r="F7837">
        <v>116482</v>
      </c>
      <c r="G7837">
        <v>15877</v>
      </c>
      <c r="H7837">
        <v>9843.4</v>
      </c>
      <c r="I7837">
        <v>728</v>
      </c>
      <c r="J7837">
        <v>102807.72</v>
      </c>
      <c r="K7837">
        <v>13.63</v>
      </c>
      <c r="L7837">
        <v>4.59</v>
      </c>
      <c r="M7837">
        <v>0.62</v>
      </c>
      <c r="N7837">
        <v>13.52</v>
      </c>
      <c r="O7837">
        <v>10.44</v>
      </c>
    </row>
    <row r="7838" spans="1:15" x14ac:dyDescent="0.3">
      <c r="A7838" s="3">
        <v>45354</v>
      </c>
      <c r="B7838" t="s">
        <v>20</v>
      </c>
      <c r="C7838" t="s">
        <v>38</v>
      </c>
      <c r="D7838" t="s">
        <v>76</v>
      </c>
      <c r="E7838" t="s">
        <v>96</v>
      </c>
      <c r="F7838">
        <v>65428</v>
      </c>
      <c r="G7838">
        <v>2135</v>
      </c>
      <c r="H7838">
        <v>3625.54</v>
      </c>
      <c r="I7838">
        <v>119</v>
      </c>
      <c r="J7838">
        <v>8304.82</v>
      </c>
      <c r="K7838">
        <v>3.26</v>
      </c>
      <c r="L7838">
        <v>5.57</v>
      </c>
      <c r="M7838">
        <v>1.7</v>
      </c>
      <c r="N7838">
        <v>30.47</v>
      </c>
      <c r="O7838">
        <v>2.29</v>
      </c>
    </row>
    <row r="7839" spans="1:15" x14ac:dyDescent="0.3">
      <c r="A7839" s="3">
        <v>45273</v>
      </c>
      <c r="B7839" t="s">
        <v>20</v>
      </c>
      <c r="C7839" t="s">
        <v>59</v>
      </c>
      <c r="D7839" t="s">
        <v>75</v>
      </c>
      <c r="E7839" t="s">
        <v>95</v>
      </c>
      <c r="F7839">
        <v>139557</v>
      </c>
      <c r="G7839">
        <v>6373</v>
      </c>
      <c r="H7839">
        <v>21789.19</v>
      </c>
      <c r="I7839">
        <v>1041</v>
      </c>
      <c r="J7839">
        <v>199050.44</v>
      </c>
      <c r="K7839">
        <v>4.57</v>
      </c>
      <c r="L7839">
        <v>16.329999999999998</v>
      </c>
      <c r="M7839">
        <v>3.42</v>
      </c>
      <c r="N7839">
        <v>20.93</v>
      </c>
      <c r="O7839">
        <v>9.14</v>
      </c>
    </row>
    <row r="7840" spans="1:15" x14ac:dyDescent="0.3">
      <c r="A7840" s="3">
        <v>45241</v>
      </c>
      <c r="B7840" t="s">
        <v>20</v>
      </c>
      <c r="C7840" t="s">
        <v>69</v>
      </c>
      <c r="D7840" t="s">
        <v>76</v>
      </c>
      <c r="E7840" t="s">
        <v>85</v>
      </c>
      <c r="F7840">
        <v>146975</v>
      </c>
      <c r="G7840">
        <v>16173</v>
      </c>
      <c r="H7840">
        <v>52542.080000000002</v>
      </c>
      <c r="I7840">
        <v>2618</v>
      </c>
      <c r="J7840">
        <v>463853.72</v>
      </c>
      <c r="K7840">
        <v>11</v>
      </c>
      <c r="L7840">
        <v>16.190000000000001</v>
      </c>
      <c r="M7840">
        <v>3.25</v>
      </c>
      <c r="N7840">
        <v>20.07</v>
      </c>
      <c r="O7840">
        <v>8.83</v>
      </c>
    </row>
    <row r="7841" spans="1:15" x14ac:dyDescent="0.3">
      <c r="A7841" s="3">
        <v>45340</v>
      </c>
      <c r="B7841" t="s">
        <v>20</v>
      </c>
      <c r="C7841" t="s">
        <v>51</v>
      </c>
      <c r="D7841" t="s">
        <v>76</v>
      </c>
      <c r="E7841" t="s">
        <v>94</v>
      </c>
      <c r="F7841">
        <v>38581</v>
      </c>
      <c r="G7841">
        <v>1850</v>
      </c>
      <c r="H7841">
        <v>3016.2</v>
      </c>
      <c r="I7841">
        <v>316</v>
      </c>
      <c r="J7841">
        <v>15672.81</v>
      </c>
      <c r="K7841">
        <v>4.8</v>
      </c>
      <c r="L7841">
        <v>17.079999999999998</v>
      </c>
      <c r="M7841">
        <v>1.63</v>
      </c>
      <c r="N7841">
        <v>9.5399999999999991</v>
      </c>
      <c r="O7841">
        <v>5.2</v>
      </c>
    </row>
    <row r="7842" spans="1:15" x14ac:dyDescent="0.3">
      <c r="A7842" s="3">
        <v>45214</v>
      </c>
      <c r="B7842" t="s">
        <v>20</v>
      </c>
      <c r="C7842" t="s">
        <v>54</v>
      </c>
      <c r="D7842" t="s">
        <v>75</v>
      </c>
      <c r="E7842" t="s">
        <v>91</v>
      </c>
      <c r="F7842">
        <v>84244</v>
      </c>
      <c r="G7842">
        <v>11561</v>
      </c>
      <c r="H7842">
        <v>29973.11</v>
      </c>
      <c r="I7842">
        <v>1006</v>
      </c>
      <c r="J7842">
        <v>157277.51999999999</v>
      </c>
      <c r="K7842">
        <v>13.72</v>
      </c>
      <c r="L7842">
        <v>8.6999999999999993</v>
      </c>
      <c r="M7842">
        <v>2.59</v>
      </c>
      <c r="N7842">
        <v>29.79</v>
      </c>
      <c r="O7842">
        <v>5.25</v>
      </c>
    </row>
    <row r="7843" spans="1:15" x14ac:dyDescent="0.3">
      <c r="A7843" s="3">
        <v>45375</v>
      </c>
      <c r="B7843" t="s">
        <v>20</v>
      </c>
      <c r="C7843" t="s">
        <v>63</v>
      </c>
      <c r="D7843" t="s">
        <v>74</v>
      </c>
      <c r="E7843" t="s">
        <v>102</v>
      </c>
      <c r="F7843">
        <v>30193</v>
      </c>
      <c r="G7843">
        <v>1518</v>
      </c>
      <c r="H7843">
        <v>6602.45</v>
      </c>
      <c r="I7843">
        <v>329</v>
      </c>
      <c r="J7843">
        <v>44423.31</v>
      </c>
      <c r="K7843">
        <v>5.03</v>
      </c>
      <c r="L7843">
        <v>21.67</v>
      </c>
      <c r="M7843">
        <v>4.3499999999999996</v>
      </c>
      <c r="N7843">
        <v>20.07</v>
      </c>
      <c r="O7843">
        <v>6.73</v>
      </c>
    </row>
    <row r="7844" spans="1:15" x14ac:dyDescent="0.3">
      <c r="A7844" s="3">
        <v>45304</v>
      </c>
      <c r="B7844" t="s">
        <v>20</v>
      </c>
      <c r="C7844" t="s">
        <v>33</v>
      </c>
      <c r="D7844" t="s">
        <v>75</v>
      </c>
      <c r="E7844" t="s">
        <v>85</v>
      </c>
      <c r="F7844">
        <v>18073</v>
      </c>
      <c r="G7844">
        <v>388</v>
      </c>
      <c r="H7844">
        <v>573.91</v>
      </c>
      <c r="I7844">
        <v>49</v>
      </c>
      <c r="J7844">
        <v>8380.58</v>
      </c>
      <c r="K7844">
        <v>2.15</v>
      </c>
      <c r="L7844">
        <v>12.63</v>
      </c>
      <c r="M7844">
        <v>1.48</v>
      </c>
      <c r="N7844">
        <v>11.71</v>
      </c>
      <c r="O7844">
        <v>14.6</v>
      </c>
    </row>
    <row r="7845" spans="1:15" x14ac:dyDescent="0.3">
      <c r="A7845" s="3">
        <v>45336</v>
      </c>
      <c r="B7845" t="s">
        <v>20</v>
      </c>
      <c r="C7845" t="s">
        <v>55</v>
      </c>
      <c r="D7845" t="s">
        <v>74</v>
      </c>
      <c r="E7845" t="s">
        <v>91</v>
      </c>
      <c r="F7845">
        <v>136802</v>
      </c>
      <c r="G7845">
        <v>4351</v>
      </c>
      <c r="H7845">
        <v>3602.86</v>
      </c>
      <c r="I7845">
        <v>192</v>
      </c>
      <c r="J7845">
        <v>19940.87</v>
      </c>
      <c r="K7845">
        <v>3.18</v>
      </c>
      <c r="L7845">
        <v>4.41</v>
      </c>
      <c r="M7845">
        <v>0.83</v>
      </c>
      <c r="N7845">
        <v>18.760000000000002</v>
      </c>
      <c r="O7845">
        <v>5.53</v>
      </c>
    </row>
    <row r="7846" spans="1:15" x14ac:dyDescent="0.3">
      <c r="A7846" s="3">
        <v>45358</v>
      </c>
      <c r="B7846" t="s">
        <v>20</v>
      </c>
      <c r="C7846" t="s">
        <v>30</v>
      </c>
      <c r="D7846" t="s">
        <v>73</v>
      </c>
      <c r="E7846" t="s">
        <v>85</v>
      </c>
      <c r="F7846">
        <v>5577</v>
      </c>
      <c r="G7846">
        <v>743</v>
      </c>
      <c r="H7846">
        <v>426.24</v>
      </c>
      <c r="I7846">
        <v>52</v>
      </c>
      <c r="J7846">
        <v>7289.63</v>
      </c>
      <c r="K7846">
        <v>13.32</v>
      </c>
      <c r="L7846">
        <v>7</v>
      </c>
      <c r="M7846">
        <v>0.56999999999999995</v>
      </c>
      <c r="N7846">
        <v>8.1999999999999993</v>
      </c>
      <c r="O7846">
        <v>17.100000000000001</v>
      </c>
    </row>
    <row r="7847" spans="1:15" x14ac:dyDescent="0.3">
      <c r="A7847" s="3">
        <v>45282</v>
      </c>
      <c r="B7847" t="s">
        <v>20</v>
      </c>
      <c r="C7847" t="s">
        <v>53</v>
      </c>
      <c r="D7847" t="s">
        <v>73</v>
      </c>
      <c r="E7847" t="s">
        <v>95</v>
      </c>
      <c r="F7847">
        <v>45542</v>
      </c>
      <c r="G7847">
        <v>5681</v>
      </c>
      <c r="H7847">
        <v>21078.43</v>
      </c>
      <c r="I7847">
        <v>1017</v>
      </c>
      <c r="J7847">
        <v>30826.25</v>
      </c>
      <c r="K7847">
        <v>12.47</v>
      </c>
      <c r="L7847">
        <v>17.899999999999999</v>
      </c>
      <c r="M7847">
        <v>3.71</v>
      </c>
      <c r="N7847">
        <v>20.73</v>
      </c>
      <c r="O7847">
        <v>1.46</v>
      </c>
    </row>
    <row r="7848" spans="1:15" x14ac:dyDescent="0.3">
      <c r="A7848" s="3">
        <v>45209</v>
      </c>
      <c r="B7848" t="s">
        <v>20</v>
      </c>
      <c r="C7848" t="s">
        <v>29</v>
      </c>
      <c r="D7848" t="s">
        <v>75</v>
      </c>
      <c r="E7848" t="s">
        <v>103</v>
      </c>
      <c r="F7848">
        <v>98090</v>
      </c>
      <c r="G7848">
        <v>6140</v>
      </c>
      <c r="H7848">
        <v>27245.96</v>
      </c>
      <c r="I7848">
        <v>1337</v>
      </c>
      <c r="J7848">
        <v>163746.85999999999</v>
      </c>
      <c r="K7848">
        <v>6.26</v>
      </c>
      <c r="L7848">
        <v>21.78</v>
      </c>
      <c r="M7848">
        <v>4.4400000000000004</v>
      </c>
      <c r="N7848">
        <v>20.38</v>
      </c>
      <c r="O7848">
        <v>6.01</v>
      </c>
    </row>
    <row r="7849" spans="1:15" x14ac:dyDescent="0.3">
      <c r="A7849" s="3">
        <v>45226</v>
      </c>
      <c r="B7849" t="s">
        <v>20</v>
      </c>
      <c r="C7849" t="s">
        <v>51</v>
      </c>
      <c r="D7849" t="s">
        <v>73</v>
      </c>
      <c r="E7849" t="s">
        <v>77</v>
      </c>
      <c r="F7849">
        <v>38614</v>
      </c>
      <c r="G7849">
        <v>4164</v>
      </c>
      <c r="H7849">
        <v>17906.3</v>
      </c>
      <c r="I7849">
        <v>480</v>
      </c>
      <c r="J7849">
        <v>15210.74</v>
      </c>
      <c r="K7849">
        <v>10.78</v>
      </c>
      <c r="L7849">
        <v>11.53</v>
      </c>
      <c r="M7849">
        <v>4.3</v>
      </c>
      <c r="N7849">
        <v>37.299999999999997</v>
      </c>
      <c r="O7849">
        <v>0.85</v>
      </c>
    </row>
    <row r="7850" spans="1:15" x14ac:dyDescent="0.3">
      <c r="A7850" s="3">
        <v>45201</v>
      </c>
      <c r="B7850" t="s">
        <v>20</v>
      </c>
      <c r="C7850" t="s">
        <v>62</v>
      </c>
      <c r="D7850" t="s">
        <v>75</v>
      </c>
      <c r="E7850" t="s">
        <v>105</v>
      </c>
      <c r="F7850">
        <v>62253</v>
      </c>
      <c r="G7850">
        <v>6349</v>
      </c>
      <c r="H7850">
        <v>27531.93</v>
      </c>
      <c r="I7850">
        <v>1031</v>
      </c>
      <c r="J7850">
        <v>166658.70000000001</v>
      </c>
      <c r="K7850">
        <v>10.199999999999999</v>
      </c>
      <c r="L7850">
        <v>16.239999999999998</v>
      </c>
      <c r="M7850">
        <v>4.34</v>
      </c>
      <c r="N7850">
        <v>26.7</v>
      </c>
      <c r="O7850">
        <v>6.05</v>
      </c>
    </row>
    <row r="7851" spans="1:15" x14ac:dyDescent="0.3">
      <c r="A7851" s="3">
        <v>45200</v>
      </c>
      <c r="B7851" t="s">
        <v>20</v>
      </c>
      <c r="C7851" t="s">
        <v>25</v>
      </c>
      <c r="D7851" t="s">
        <v>73</v>
      </c>
      <c r="E7851" t="s">
        <v>94</v>
      </c>
      <c r="F7851">
        <v>100932</v>
      </c>
      <c r="G7851">
        <v>6691</v>
      </c>
      <c r="H7851">
        <v>5322.68</v>
      </c>
      <c r="I7851">
        <v>415</v>
      </c>
      <c r="J7851">
        <v>81596.34</v>
      </c>
      <c r="K7851">
        <v>6.63</v>
      </c>
      <c r="L7851">
        <v>6.2</v>
      </c>
      <c r="M7851">
        <v>0.8</v>
      </c>
      <c r="N7851">
        <v>12.83</v>
      </c>
      <c r="O7851">
        <v>15.33</v>
      </c>
    </row>
    <row r="7852" spans="1:15" x14ac:dyDescent="0.3">
      <c r="A7852" s="3">
        <v>45214</v>
      </c>
      <c r="B7852" t="s">
        <v>20</v>
      </c>
      <c r="C7852" t="s">
        <v>72</v>
      </c>
      <c r="D7852" t="s">
        <v>75</v>
      </c>
      <c r="E7852" t="s">
        <v>102</v>
      </c>
      <c r="F7852">
        <v>148511</v>
      </c>
      <c r="G7852">
        <v>11362</v>
      </c>
      <c r="H7852">
        <v>5104.7700000000004</v>
      </c>
      <c r="I7852">
        <v>2403</v>
      </c>
      <c r="J7852">
        <v>245267.20000000001</v>
      </c>
      <c r="K7852">
        <v>7.65</v>
      </c>
      <c r="L7852">
        <v>21.15</v>
      </c>
      <c r="M7852">
        <v>0.45</v>
      </c>
      <c r="N7852">
        <v>2.12</v>
      </c>
      <c r="O7852">
        <v>48.05</v>
      </c>
    </row>
    <row r="7853" spans="1:15" x14ac:dyDescent="0.3">
      <c r="A7853" s="3">
        <v>45345</v>
      </c>
      <c r="B7853" t="s">
        <v>20</v>
      </c>
      <c r="C7853" t="s">
        <v>54</v>
      </c>
      <c r="D7853" t="s">
        <v>75</v>
      </c>
      <c r="E7853" t="s">
        <v>78</v>
      </c>
      <c r="F7853">
        <v>102587</v>
      </c>
      <c r="G7853">
        <v>12952</v>
      </c>
      <c r="H7853">
        <v>34305.68</v>
      </c>
      <c r="I7853">
        <v>638</v>
      </c>
      <c r="J7853">
        <v>79773.009999999995</v>
      </c>
      <c r="K7853">
        <v>12.63</v>
      </c>
      <c r="L7853">
        <v>4.93</v>
      </c>
      <c r="M7853">
        <v>2.65</v>
      </c>
      <c r="N7853">
        <v>53.77</v>
      </c>
      <c r="O7853">
        <v>2.33</v>
      </c>
    </row>
    <row r="7854" spans="1:15" x14ac:dyDescent="0.3">
      <c r="A7854" s="3">
        <v>45257</v>
      </c>
      <c r="B7854" t="s">
        <v>20</v>
      </c>
      <c r="C7854" t="s">
        <v>67</v>
      </c>
      <c r="D7854" t="s">
        <v>73</v>
      </c>
      <c r="E7854" t="s">
        <v>93</v>
      </c>
      <c r="F7854">
        <v>32363</v>
      </c>
      <c r="G7854">
        <v>4842</v>
      </c>
      <c r="H7854">
        <v>2626.42</v>
      </c>
      <c r="I7854">
        <v>919</v>
      </c>
      <c r="J7854">
        <v>46794.34</v>
      </c>
      <c r="K7854">
        <v>14.96</v>
      </c>
      <c r="L7854">
        <v>18.98</v>
      </c>
      <c r="M7854">
        <v>0.54</v>
      </c>
      <c r="N7854">
        <v>2.86</v>
      </c>
      <c r="O7854">
        <v>17.82</v>
      </c>
    </row>
    <row r="7855" spans="1:15" x14ac:dyDescent="0.3">
      <c r="A7855" s="3">
        <v>45344</v>
      </c>
      <c r="B7855" t="s">
        <v>20</v>
      </c>
      <c r="C7855" t="s">
        <v>37</v>
      </c>
      <c r="D7855" t="s">
        <v>73</v>
      </c>
      <c r="E7855" t="s">
        <v>86</v>
      </c>
      <c r="F7855">
        <v>10226</v>
      </c>
      <c r="G7855">
        <v>635</v>
      </c>
      <c r="H7855">
        <v>1224.3499999999999</v>
      </c>
      <c r="I7855">
        <v>127</v>
      </c>
      <c r="J7855">
        <v>13128.6</v>
      </c>
      <c r="K7855">
        <v>6.21</v>
      </c>
      <c r="L7855">
        <v>20</v>
      </c>
      <c r="M7855">
        <v>1.93</v>
      </c>
      <c r="N7855">
        <v>9.64</v>
      </c>
      <c r="O7855">
        <v>10.72</v>
      </c>
    </row>
    <row r="7856" spans="1:15" x14ac:dyDescent="0.3">
      <c r="A7856" s="3">
        <v>45218</v>
      </c>
      <c r="B7856" t="s">
        <v>20</v>
      </c>
      <c r="C7856" t="s">
        <v>67</v>
      </c>
      <c r="D7856" t="s">
        <v>74</v>
      </c>
      <c r="E7856" t="s">
        <v>104</v>
      </c>
      <c r="F7856">
        <v>144021</v>
      </c>
      <c r="G7856">
        <v>10058</v>
      </c>
      <c r="H7856">
        <v>37756.76</v>
      </c>
      <c r="I7856">
        <v>395</v>
      </c>
      <c r="J7856">
        <v>8634.2999999999993</v>
      </c>
      <c r="K7856">
        <v>6.98</v>
      </c>
      <c r="L7856">
        <v>3.93</v>
      </c>
      <c r="M7856">
        <v>3.75</v>
      </c>
      <c r="N7856">
        <v>95.59</v>
      </c>
      <c r="O7856">
        <v>0.23</v>
      </c>
    </row>
    <row r="7857" spans="1:15" x14ac:dyDescent="0.3">
      <c r="A7857" s="3">
        <v>45366</v>
      </c>
      <c r="B7857" t="s">
        <v>20</v>
      </c>
      <c r="C7857" t="s">
        <v>40</v>
      </c>
      <c r="D7857" t="s">
        <v>75</v>
      </c>
      <c r="E7857" t="s">
        <v>88</v>
      </c>
      <c r="F7857">
        <v>6188</v>
      </c>
      <c r="G7857">
        <v>50</v>
      </c>
      <c r="H7857">
        <v>161.04</v>
      </c>
      <c r="I7857">
        <v>6</v>
      </c>
      <c r="J7857">
        <v>1054.95</v>
      </c>
      <c r="K7857">
        <v>0.81</v>
      </c>
      <c r="L7857">
        <v>12</v>
      </c>
      <c r="M7857">
        <v>3.22</v>
      </c>
      <c r="N7857">
        <v>26.84</v>
      </c>
      <c r="O7857">
        <v>6.55</v>
      </c>
    </row>
    <row r="7858" spans="1:15" x14ac:dyDescent="0.3">
      <c r="A7858" s="3">
        <v>45346</v>
      </c>
      <c r="B7858" t="s">
        <v>20</v>
      </c>
      <c r="C7858" t="s">
        <v>29</v>
      </c>
      <c r="D7858" t="s">
        <v>76</v>
      </c>
      <c r="E7858" t="s">
        <v>88</v>
      </c>
      <c r="F7858">
        <v>125892</v>
      </c>
      <c r="G7858">
        <v>9729</v>
      </c>
      <c r="H7858">
        <v>12739.74</v>
      </c>
      <c r="I7858">
        <v>1780</v>
      </c>
      <c r="J7858">
        <v>111059.81</v>
      </c>
      <c r="K7858">
        <v>7.73</v>
      </c>
      <c r="L7858">
        <v>18.3</v>
      </c>
      <c r="M7858">
        <v>1.31</v>
      </c>
      <c r="N7858">
        <v>7.16</v>
      </c>
      <c r="O7858">
        <v>8.7200000000000006</v>
      </c>
    </row>
    <row r="7859" spans="1:15" x14ac:dyDescent="0.3">
      <c r="A7859" s="3">
        <v>45272</v>
      </c>
      <c r="B7859" t="s">
        <v>20</v>
      </c>
      <c r="C7859" t="s">
        <v>38</v>
      </c>
      <c r="D7859" t="s">
        <v>76</v>
      </c>
      <c r="E7859" t="s">
        <v>97</v>
      </c>
      <c r="F7859">
        <v>102201</v>
      </c>
      <c r="G7859">
        <v>14377</v>
      </c>
      <c r="H7859">
        <v>20512.21</v>
      </c>
      <c r="I7859">
        <v>889</v>
      </c>
      <c r="J7859">
        <v>89965.18</v>
      </c>
      <c r="K7859">
        <v>14.07</v>
      </c>
      <c r="L7859">
        <v>6.18</v>
      </c>
      <c r="M7859">
        <v>1.43</v>
      </c>
      <c r="N7859">
        <v>23.07</v>
      </c>
      <c r="O7859">
        <v>4.3899999999999997</v>
      </c>
    </row>
    <row r="7860" spans="1:15" x14ac:dyDescent="0.3">
      <c r="A7860" s="3">
        <v>45315</v>
      </c>
      <c r="B7860" t="s">
        <v>20</v>
      </c>
      <c r="C7860" t="s">
        <v>71</v>
      </c>
      <c r="D7860" t="s">
        <v>76</v>
      </c>
      <c r="E7860" t="s">
        <v>82</v>
      </c>
      <c r="F7860">
        <v>102388</v>
      </c>
      <c r="G7860">
        <v>1261</v>
      </c>
      <c r="H7860">
        <v>692.65</v>
      </c>
      <c r="I7860">
        <v>156</v>
      </c>
      <c r="J7860">
        <v>7323.55</v>
      </c>
      <c r="K7860">
        <v>1.23</v>
      </c>
      <c r="L7860">
        <v>12.37</v>
      </c>
      <c r="M7860">
        <v>0.55000000000000004</v>
      </c>
      <c r="N7860">
        <v>4.4400000000000004</v>
      </c>
      <c r="O7860">
        <v>10.57</v>
      </c>
    </row>
    <row r="7861" spans="1:15" x14ac:dyDescent="0.3">
      <c r="A7861" s="3">
        <v>45374</v>
      </c>
      <c r="B7861" t="s">
        <v>20</v>
      </c>
      <c r="C7861" t="s">
        <v>58</v>
      </c>
      <c r="D7861" t="s">
        <v>75</v>
      </c>
      <c r="E7861" t="s">
        <v>104</v>
      </c>
      <c r="F7861">
        <v>63303</v>
      </c>
      <c r="G7861">
        <v>402</v>
      </c>
      <c r="H7861">
        <v>648.76</v>
      </c>
      <c r="I7861">
        <v>48</v>
      </c>
      <c r="J7861">
        <v>3930.54</v>
      </c>
      <c r="K7861">
        <v>0.64</v>
      </c>
      <c r="L7861">
        <v>11.94</v>
      </c>
      <c r="M7861">
        <v>1.61</v>
      </c>
      <c r="N7861">
        <v>13.52</v>
      </c>
      <c r="O7861">
        <v>6.06</v>
      </c>
    </row>
    <row r="7862" spans="1:15" x14ac:dyDescent="0.3">
      <c r="A7862" s="3">
        <v>45356</v>
      </c>
      <c r="B7862" t="s">
        <v>20</v>
      </c>
      <c r="C7862" t="s">
        <v>64</v>
      </c>
      <c r="D7862" t="s">
        <v>74</v>
      </c>
      <c r="E7862" t="s">
        <v>95</v>
      </c>
      <c r="F7862">
        <v>129597</v>
      </c>
      <c r="G7862">
        <v>3193</v>
      </c>
      <c r="H7862">
        <v>8865.9</v>
      </c>
      <c r="I7862">
        <v>526</v>
      </c>
      <c r="J7862">
        <v>71920.05</v>
      </c>
      <c r="K7862">
        <v>2.46</v>
      </c>
      <c r="L7862">
        <v>16.47</v>
      </c>
      <c r="M7862">
        <v>2.78</v>
      </c>
      <c r="N7862">
        <v>16.86</v>
      </c>
      <c r="O7862">
        <v>8.11</v>
      </c>
    </row>
    <row r="7863" spans="1:15" x14ac:dyDescent="0.3">
      <c r="A7863" s="3">
        <v>45288</v>
      </c>
      <c r="B7863" t="s">
        <v>20</v>
      </c>
      <c r="C7863" t="s">
        <v>30</v>
      </c>
      <c r="D7863" t="s">
        <v>74</v>
      </c>
      <c r="E7863" t="s">
        <v>89</v>
      </c>
      <c r="F7863">
        <v>66547</v>
      </c>
      <c r="G7863">
        <v>4132</v>
      </c>
      <c r="H7863">
        <v>3983.84</v>
      </c>
      <c r="I7863">
        <v>516</v>
      </c>
      <c r="J7863">
        <v>92175.24</v>
      </c>
      <c r="K7863">
        <v>6.21</v>
      </c>
      <c r="L7863">
        <v>12.49</v>
      </c>
      <c r="M7863">
        <v>0.96</v>
      </c>
      <c r="N7863">
        <v>7.72</v>
      </c>
      <c r="O7863">
        <v>23.14</v>
      </c>
    </row>
    <row r="7864" spans="1:15" x14ac:dyDescent="0.3">
      <c r="A7864" s="3">
        <v>45322</v>
      </c>
      <c r="B7864" t="s">
        <v>20</v>
      </c>
      <c r="C7864" t="s">
        <v>39</v>
      </c>
      <c r="D7864" t="s">
        <v>75</v>
      </c>
      <c r="E7864" t="s">
        <v>100</v>
      </c>
      <c r="F7864">
        <v>120271</v>
      </c>
      <c r="G7864">
        <v>8775</v>
      </c>
      <c r="H7864">
        <v>10550.11</v>
      </c>
      <c r="I7864">
        <v>418</v>
      </c>
      <c r="J7864">
        <v>79029.460000000006</v>
      </c>
      <c r="K7864">
        <v>7.3</v>
      </c>
      <c r="L7864">
        <v>4.76</v>
      </c>
      <c r="M7864">
        <v>1.2</v>
      </c>
      <c r="N7864">
        <v>25.24</v>
      </c>
      <c r="O7864">
        <v>7.49</v>
      </c>
    </row>
    <row r="7865" spans="1:15" x14ac:dyDescent="0.3">
      <c r="A7865" s="3">
        <v>45316</v>
      </c>
      <c r="B7865" t="s">
        <v>20</v>
      </c>
      <c r="C7865" t="s">
        <v>71</v>
      </c>
      <c r="D7865" t="s">
        <v>73</v>
      </c>
      <c r="E7865" t="s">
        <v>83</v>
      </c>
      <c r="F7865">
        <v>41144</v>
      </c>
      <c r="G7865">
        <v>4638</v>
      </c>
      <c r="H7865">
        <v>7806.52</v>
      </c>
      <c r="I7865">
        <v>399</v>
      </c>
      <c r="J7865">
        <v>71647.47</v>
      </c>
      <c r="K7865">
        <v>11.27</v>
      </c>
      <c r="L7865">
        <v>8.6</v>
      </c>
      <c r="M7865">
        <v>1.68</v>
      </c>
      <c r="N7865">
        <v>19.57</v>
      </c>
      <c r="O7865">
        <v>9.18</v>
      </c>
    </row>
    <row r="7866" spans="1:15" x14ac:dyDescent="0.3">
      <c r="A7866" s="3">
        <v>45292</v>
      </c>
      <c r="B7866" t="s">
        <v>20</v>
      </c>
      <c r="C7866" t="s">
        <v>39</v>
      </c>
      <c r="D7866" t="s">
        <v>73</v>
      </c>
      <c r="E7866" t="s">
        <v>78</v>
      </c>
      <c r="F7866">
        <v>141628</v>
      </c>
      <c r="G7866">
        <v>4354</v>
      </c>
      <c r="H7866">
        <v>11292.76</v>
      </c>
      <c r="I7866">
        <v>720</v>
      </c>
      <c r="J7866">
        <v>59253.21</v>
      </c>
      <c r="K7866">
        <v>3.07</v>
      </c>
      <c r="L7866">
        <v>16.54</v>
      </c>
      <c r="M7866">
        <v>2.59</v>
      </c>
      <c r="N7866">
        <v>15.68</v>
      </c>
      <c r="O7866">
        <v>5.25</v>
      </c>
    </row>
    <row r="7867" spans="1:15" x14ac:dyDescent="0.3">
      <c r="A7867" s="3">
        <v>45236</v>
      </c>
      <c r="B7867" t="s">
        <v>20</v>
      </c>
      <c r="C7867" t="s">
        <v>30</v>
      </c>
      <c r="D7867" t="s">
        <v>76</v>
      </c>
      <c r="E7867" t="s">
        <v>88</v>
      </c>
      <c r="F7867">
        <v>59678</v>
      </c>
      <c r="G7867">
        <v>643</v>
      </c>
      <c r="H7867">
        <v>857.64</v>
      </c>
      <c r="I7867">
        <v>129</v>
      </c>
      <c r="J7867">
        <v>13804.06</v>
      </c>
      <c r="K7867">
        <v>1.08</v>
      </c>
      <c r="L7867">
        <v>20.059999999999999</v>
      </c>
      <c r="M7867">
        <v>1.33</v>
      </c>
      <c r="N7867">
        <v>6.65</v>
      </c>
      <c r="O7867">
        <v>16.100000000000001</v>
      </c>
    </row>
    <row r="7868" spans="1:15" x14ac:dyDescent="0.3">
      <c r="A7868" s="3">
        <v>45363</v>
      </c>
      <c r="B7868" t="s">
        <v>20</v>
      </c>
      <c r="C7868" t="s">
        <v>26</v>
      </c>
      <c r="D7868" t="s">
        <v>75</v>
      </c>
      <c r="E7868" t="s">
        <v>89</v>
      </c>
      <c r="F7868">
        <v>76199</v>
      </c>
      <c r="G7868">
        <v>9390</v>
      </c>
      <c r="H7868">
        <v>25149.34</v>
      </c>
      <c r="I7868">
        <v>1965</v>
      </c>
      <c r="J7868">
        <v>358182.45</v>
      </c>
      <c r="K7868">
        <v>12.32</v>
      </c>
      <c r="L7868">
        <v>20.93</v>
      </c>
      <c r="M7868">
        <v>2.68</v>
      </c>
      <c r="N7868">
        <v>12.8</v>
      </c>
      <c r="O7868">
        <v>14.24</v>
      </c>
    </row>
    <row r="7869" spans="1:15" x14ac:dyDescent="0.3">
      <c r="A7869" s="3">
        <v>45299</v>
      </c>
      <c r="B7869" t="s">
        <v>20</v>
      </c>
      <c r="C7869" t="s">
        <v>30</v>
      </c>
      <c r="D7869" t="s">
        <v>76</v>
      </c>
      <c r="E7869" t="s">
        <v>103</v>
      </c>
      <c r="F7869">
        <v>46705</v>
      </c>
      <c r="G7869">
        <v>3503</v>
      </c>
      <c r="H7869">
        <v>5972.35</v>
      </c>
      <c r="I7869">
        <v>505</v>
      </c>
      <c r="J7869">
        <v>68984.56</v>
      </c>
      <c r="K7869">
        <v>7.5</v>
      </c>
      <c r="L7869">
        <v>14.42</v>
      </c>
      <c r="M7869">
        <v>1.7</v>
      </c>
      <c r="N7869">
        <v>11.83</v>
      </c>
      <c r="O7869">
        <v>11.55</v>
      </c>
    </row>
    <row r="7870" spans="1:15" x14ac:dyDescent="0.3">
      <c r="A7870" s="3">
        <v>45241</v>
      </c>
      <c r="B7870" t="s">
        <v>20</v>
      </c>
      <c r="C7870" t="s">
        <v>60</v>
      </c>
      <c r="D7870" t="s">
        <v>74</v>
      </c>
      <c r="E7870" t="s">
        <v>85</v>
      </c>
      <c r="F7870">
        <v>68426</v>
      </c>
      <c r="G7870">
        <v>5286</v>
      </c>
      <c r="H7870">
        <v>19935.419999999998</v>
      </c>
      <c r="I7870">
        <v>342</v>
      </c>
      <c r="J7870">
        <v>24011.919999999998</v>
      </c>
      <c r="K7870">
        <v>7.73</v>
      </c>
      <c r="L7870">
        <v>6.47</v>
      </c>
      <c r="M7870">
        <v>3.77</v>
      </c>
      <c r="N7870">
        <v>58.29</v>
      </c>
      <c r="O7870">
        <v>1.2</v>
      </c>
    </row>
    <row r="7871" spans="1:15" x14ac:dyDescent="0.3">
      <c r="A7871" s="3">
        <v>45205</v>
      </c>
      <c r="B7871" t="s">
        <v>20</v>
      </c>
      <c r="C7871" t="s">
        <v>69</v>
      </c>
      <c r="D7871" t="s">
        <v>75</v>
      </c>
      <c r="E7871" t="s">
        <v>89</v>
      </c>
      <c r="F7871">
        <v>97489</v>
      </c>
      <c r="G7871">
        <v>10189</v>
      </c>
      <c r="H7871">
        <v>14380.79</v>
      </c>
      <c r="I7871">
        <v>1157</v>
      </c>
      <c r="J7871">
        <v>223217.74</v>
      </c>
      <c r="K7871">
        <v>10.45</v>
      </c>
      <c r="L7871">
        <v>11.36</v>
      </c>
      <c r="M7871">
        <v>1.41</v>
      </c>
      <c r="N7871">
        <v>12.43</v>
      </c>
      <c r="O7871">
        <v>15.52</v>
      </c>
    </row>
    <row r="7872" spans="1:15" x14ac:dyDescent="0.3">
      <c r="A7872" s="3">
        <v>45276</v>
      </c>
      <c r="B7872" t="s">
        <v>20</v>
      </c>
      <c r="C7872" t="s">
        <v>25</v>
      </c>
      <c r="D7872" t="s">
        <v>75</v>
      </c>
      <c r="E7872" t="s">
        <v>81</v>
      </c>
      <c r="F7872">
        <v>114177</v>
      </c>
      <c r="G7872">
        <v>10932</v>
      </c>
      <c r="H7872">
        <v>46910.68</v>
      </c>
      <c r="I7872">
        <v>1828</v>
      </c>
      <c r="J7872">
        <v>267454.71999999997</v>
      </c>
      <c r="K7872">
        <v>9.57</v>
      </c>
      <c r="L7872">
        <v>16.72</v>
      </c>
      <c r="M7872">
        <v>4.29</v>
      </c>
      <c r="N7872">
        <v>25.66</v>
      </c>
      <c r="O7872">
        <v>5.7</v>
      </c>
    </row>
    <row r="7873" spans="1:15" x14ac:dyDescent="0.3">
      <c r="A7873" s="3">
        <v>45210</v>
      </c>
      <c r="B7873" t="s">
        <v>20</v>
      </c>
      <c r="C7873" t="s">
        <v>54</v>
      </c>
      <c r="D7873" t="s">
        <v>74</v>
      </c>
      <c r="E7873" t="s">
        <v>79</v>
      </c>
      <c r="F7873">
        <v>38744</v>
      </c>
      <c r="G7873">
        <v>3518</v>
      </c>
      <c r="H7873">
        <v>3458.39</v>
      </c>
      <c r="I7873">
        <v>452</v>
      </c>
      <c r="J7873">
        <v>24530</v>
      </c>
      <c r="K7873">
        <v>9.08</v>
      </c>
      <c r="L7873">
        <v>12.85</v>
      </c>
      <c r="M7873">
        <v>0.98</v>
      </c>
      <c r="N7873">
        <v>7.65</v>
      </c>
      <c r="O7873">
        <v>7.09</v>
      </c>
    </row>
    <row r="7874" spans="1:15" x14ac:dyDescent="0.3">
      <c r="A7874" s="3">
        <v>45305</v>
      </c>
      <c r="B7874" t="s">
        <v>20</v>
      </c>
      <c r="C7874" t="s">
        <v>32</v>
      </c>
      <c r="D7874" t="s">
        <v>76</v>
      </c>
      <c r="E7874" t="s">
        <v>84</v>
      </c>
      <c r="F7874">
        <v>121568</v>
      </c>
      <c r="G7874">
        <v>18211</v>
      </c>
      <c r="H7874">
        <v>27217.14</v>
      </c>
      <c r="I7874">
        <v>1344</v>
      </c>
      <c r="J7874">
        <v>170227.3</v>
      </c>
      <c r="K7874">
        <v>14.98</v>
      </c>
      <c r="L7874">
        <v>7.38</v>
      </c>
      <c r="M7874">
        <v>1.49</v>
      </c>
      <c r="N7874">
        <v>20.25</v>
      </c>
      <c r="O7874">
        <v>6.25</v>
      </c>
    </row>
    <row r="7875" spans="1:15" x14ac:dyDescent="0.3">
      <c r="A7875" s="3">
        <v>45258</v>
      </c>
      <c r="B7875" t="s">
        <v>20</v>
      </c>
      <c r="C7875" t="s">
        <v>26</v>
      </c>
      <c r="D7875" t="s">
        <v>74</v>
      </c>
      <c r="E7875" t="s">
        <v>81</v>
      </c>
      <c r="F7875">
        <v>142950</v>
      </c>
      <c r="G7875">
        <v>11305</v>
      </c>
      <c r="H7875">
        <v>5511.72</v>
      </c>
      <c r="I7875">
        <v>617</v>
      </c>
      <c r="J7875">
        <v>100665.63</v>
      </c>
      <c r="K7875">
        <v>7.91</v>
      </c>
      <c r="L7875">
        <v>5.46</v>
      </c>
      <c r="M7875">
        <v>0.49</v>
      </c>
      <c r="N7875">
        <v>8.93</v>
      </c>
      <c r="O7875">
        <v>18.260000000000002</v>
      </c>
    </row>
    <row r="7876" spans="1:15" x14ac:dyDescent="0.3">
      <c r="A7876" s="3">
        <v>45232</v>
      </c>
      <c r="B7876" t="s">
        <v>20</v>
      </c>
      <c r="C7876" t="s">
        <v>63</v>
      </c>
      <c r="D7876" t="s">
        <v>76</v>
      </c>
      <c r="E7876" t="s">
        <v>90</v>
      </c>
      <c r="F7876">
        <v>106442</v>
      </c>
      <c r="G7876">
        <v>7997</v>
      </c>
      <c r="H7876">
        <v>7986.3</v>
      </c>
      <c r="I7876">
        <v>946</v>
      </c>
      <c r="J7876">
        <v>51428.41</v>
      </c>
      <c r="K7876">
        <v>7.51</v>
      </c>
      <c r="L7876">
        <v>11.83</v>
      </c>
      <c r="M7876">
        <v>1</v>
      </c>
      <c r="N7876">
        <v>8.44</v>
      </c>
      <c r="O7876">
        <v>6.44</v>
      </c>
    </row>
    <row r="7877" spans="1:15" x14ac:dyDescent="0.3">
      <c r="A7877" s="3">
        <v>45253</v>
      </c>
      <c r="B7877" t="s">
        <v>20</v>
      </c>
      <c r="C7877" t="s">
        <v>65</v>
      </c>
      <c r="D7877" t="s">
        <v>76</v>
      </c>
      <c r="E7877" t="s">
        <v>86</v>
      </c>
      <c r="F7877">
        <v>93521</v>
      </c>
      <c r="G7877">
        <v>3499</v>
      </c>
      <c r="H7877">
        <v>15139.03</v>
      </c>
      <c r="I7877">
        <v>345</v>
      </c>
      <c r="J7877">
        <v>4848.6499999999996</v>
      </c>
      <c r="K7877">
        <v>3.74</v>
      </c>
      <c r="L7877">
        <v>9.86</v>
      </c>
      <c r="M7877">
        <v>4.33</v>
      </c>
      <c r="N7877">
        <v>43.88</v>
      </c>
      <c r="O7877">
        <v>0.32</v>
      </c>
    </row>
    <row r="7878" spans="1:15" x14ac:dyDescent="0.3">
      <c r="A7878" s="3">
        <v>45307</v>
      </c>
      <c r="B7878" t="s">
        <v>20</v>
      </c>
      <c r="C7878" t="s">
        <v>42</v>
      </c>
      <c r="D7878" t="s">
        <v>76</v>
      </c>
      <c r="E7878" t="s">
        <v>94</v>
      </c>
      <c r="F7878">
        <v>107376</v>
      </c>
      <c r="G7878">
        <v>15644</v>
      </c>
      <c r="H7878">
        <v>57238.93</v>
      </c>
      <c r="I7878">
        <v>1225</v>
      </c>
      <c r="J7878">
        <v>103799.03999999999</v>
      </c>
      <c r="K7878">
        <v>14.57</v>
      </c>
      <c r="L7878">
        <v>7.83</v>
      </c>
      <c r="M7878">
        <v>3.66</v>
      </c>
      <c r="N7878">
        <v>46.73</v>
      </c>
      <c r="O7878">
        <v>1.81</v>
      </c>
    </row>
    <row r="7879" spans="1:15" x14ac:dyDescent="0.3">
      <c r="A7879" s="3">
        <v>45317</v>
      </c>
      <c r="B7879" t="s">
        <v>20</v>
      </c>
      <c r="C7879" t="s">
        <v>51</v>
      </c>
      <c r="D7879" t="s">
        <v>76</v>
      </c>
      <c r="E7879" t="s">
        <v>103</v>
      </c>
      <c r="F7879">
        <v>110504</v>
      </c>
      <c r="G7879">
        <v>14369</v>
      </c>
      <c r="H7879">
        <v>26803.87</v>
      </c>
      <c r="I7879">
        <v>1980</v>
      </c>
      <c r="J7879">
        <v>216408.24</v>
      </c>
      <c r="K7879">
        <v>13</v>
      </c>
      <c r="L7879">
        <v>13.78</v>
      </c>
      <c r="M7879">
        <v>1.87</v>
      </c>
      <c r="N7879">
        <v>13.54</v>
      </c>
      <c r="O7879">
        <v>8.07</v>
      </c>
    </row>
    <row r="7880" spans="1:15" x14ac:dyDescent="0.3">
      <c r="A7880" s="3">
        <v>45313</v>
      </c>
      <c r="B7880" t="s">
        <v>20</v>
      </c>
      <c r="C7880" t="s">
        <v>40</v>
      </c>
      <c r="D7880" t="s">
        <v>76</v>
      </c>
      <c r="E7880" t="s">
        <v>82</v>
      </c>
      <c r="F7880">
        <v>119570</v>
      </c>
      <c r="G7880">
        <v>7555</v>
      </c>
      <c r="H7880">
        <v>22830.89</v>
      </c>
      <c r="I7880">
        <v>906</v>
      </c>
      <c r="J7880">
        <v>8280.7900000000009</v>
      </c>
      <c r="K7880">
        <v>6.32</v>
      </c>
      <c r="L7880">
        <v>11.99</v>
      </c>
      <c r="M7880">
        <v>3.02</v>
      </c>
      <c r="N7880">
        <v>25.2</v>
      </c>
      <c r="O7880">
        <v>0.36</v>
      </c>
    </row>
    <row r="7881" spans="1:15" x14ac:dyDescent="0.3">
      <c r="A7881" s="3">
        <v>45318</v>
      </c>
      <c r="B7881" t="s">
        <v>20</v>
      </c>
      <c r="C7881" t="s">
        <v>69</v>
      </c>
      <c r="D7881" t="s">
        <v>76</v>
      </c>
      <c r="E7881" t="s">
        <v>79</v>
      </c>
      <c r="F7881">
        <v>102827</v>
      </c>
      <c r="G7881">
        <v>12656</v>
      </c>
      <c r="H7881">
        <v>10934.01</v>
      </c>
      <c r="I7881">
        <v>1495</v>
      </c>
      <c r="J7881">
        <v>176530.58</v>
      </c>
      <c r="K7881">
        <v>12.31</v>
      </c>
      <c r="L7881">
        <v>11.81</v>
      </c>
      <c r="M7881">
        <v>0.86</v>
      </c>
      <c r="N7881">
        <v>7.31</v>
      </c>
      <c r="O7881">
        <v>16.149999999999999</v>
      </c>
    </row>
    <row r="7882" spans="1:15" x14ac:dyDescent="0.3">
      <c r="A7882" s="3">
        <v>45286</v>
      </c>
      <c r="B7882" t="s">
        <v>20</v>
      </c>
      <c r="C7882" t="s">
        <v>23</v>
      </c>
      <c r="D7882" t="s">
        <v>76</v>
      </c>
      <c r="E7882" t="s">
        <v>93</v>
      </c>
      <c r="F7882">
        <v>96305</v>
      </c>
      <c r="G7882">
        <v>10333</v>
      </c>
      <c r="H7882">
        <v>21536.720000000001</v>
      </c>
      <c r="I7882">
        <v>1754</v>
      </c>
      <c r="J7882">
        <v>53695.67</v>
      </c>
      <c r="K7882">
        <v>10.73</v>
      </c>
      <c r="L7882">
        <v>16.97</v>
      </c>
      <c r="M7882">
        <v>2.08</v>
      </c>
      <c r="N7882">
        <v>12.28</v>
      </c>
      <c r="O7882">
        <v>2.4900000000000002</v>
      </c>
    </row>
    <row r="7883" spans="1:15" x14ac:dyDescent="0.3">
      <c r="A7883" s="3">
        <v>45370</v>
      </c>
      <c r="B7883" t="s">
        <v>20</v>
      </c>
      <c r="C7883" t="s">
        <v>48</v>
      </c>
      <c r="D7883" t="s">
        <v>73</v>
      </c>
      <c r="E7883" t="s">
        <v>92</v>
      </c>
      <c r="F7883">
        <v>86461</v>
      </c>
      <c r="G7883">
        <v>8624</v>
      </c>
      <c r="H7883">
        <v>32667.62</v>
      </c>
      <c r="I7883">
        <v>1716</v>
      </c>
      <c r="J7883">
        <v>202514.54</v>
      </c>
      <c r="K7883">
        <v>9.9700000000000006</v>
      </c>
      <c r="L7883">
        <v>19.899999999999999</v>
      </c>
      <c r="M7883">
        <v>3.79</v>
      </c>
      <c r="N7883">
        <v>19.04</v>
      </c>
      <c r="O7883">
        <v>6.2</v>
      </c>
    </row>
    <row r="7884" spans="1:15" x14ac:dyDescent="0.3">
      <c r="A7884" s="3">
        <v>45234</v>
      </c>
      <c r="B7884" t="s">
        <v>20</v>
      </c>
      <c r="C7884" t="s">
        <v>25</v>
      </c>
      <c r="D7884" t="s">
        <v>74</v>
      </c>
      <c r="E7884" t="s">
        <v>97</v>
      </c>
      <c r="F7884">
        <v>105564</v>
      </c>
      <c r="G7884">
        <v>5317</v>
      </c>
      <c r="H7884">
        <v>5687.92</v>
      </c>
      <c r="I7884">
        <v>508</v>
      </c>
      <c r="J7884">
        <v>56029.86</v>
      </c>
      <c r="K7884">
        <v>5.04</v>
      </c>
      <c r="L7884">
        <v>9.5500000000000007</v>
      </c>
      <c r="M7884">
        <v>1.07</v>
      </c>
      <c r="N7884">
        <v>11.2</v>
      </c>
      <c r="O7884">
        <v>9.85</v>
      </c>
    </row>
    <row r="7885" spans="1:15" x14ac:dyDescent="0.3">
      <c r="A7885" s="3">
        <v>45252</v>
      </c>
      <c r="B7885" t="s">
        <v>20</v>
      </c>
      <c r="C7885" t="s">
        <v>43</v>
      </c>
      <c r="D7885" t="s">
        <v>74</v>
      </c>
      <c r="E7885" t="s">
        <v>100</v>
      </c>
      <c r="F7885">
        <v>139919</v>
      </c>
      <c r="G7885">
        <v>4682</v>
      </c>
      <c r="H7885">
        <v>20157.47</v>
      </c>
      <c r="I7885">
        <v>938</v>
      </c>
      <c r="J7885">
        <v>10718.2</v>
      </c>
      <c r="K7885">
        <v>3.35</v>
      </c>
      <c r="L7885">
        <v>20.03</v>
      </c>
      <c r="M7885">
        <v>4.3099999999999996</v>
      </c>
      <c r="N7885">
        <v>21.49</v>
      </c>
      <c r="O7885">
        <v>0.53</v>
      </c>
    </row>
    <row r="7886" spans="1:15" x14ac:dyDescent="0.3">
      <c r="A7886" s="3">
        <v>45255</v>
      </c>
      <c r="B7886" t="s">
        <v>20</v>
      </c>
      <c r="C7886" t="s">
        <v>27</v>
      </c>
      <c r="D7886" t="s">
        <v>76</v>
      </c>
      <c r="E7886" t="s">
        <v>86</v>
      </c>
      <c r="F7886">
        <v>65489</v>
      </c>
      <c r="G7886">
        <v>5663</v>
      </c>
      <c r="H7886">
        <v>20591.61</v>
      </c>
      <c r="I7886">
        <v>433</v>
      </c>
      <c r="J7886">
        <v>46400.18</v>
      </c>
      <c r="K7886">
        <v>8.65</v>
      </c>
      <c r="L7886">
        <v>7.65</v>
      </c>
      <c r="M7886">
        <v>3.64</v>
      </c>
      <c r="N7886">
        <v>47.56</v>
      </c>
      <c r="O7886">
        <v>2.25</v>
      </c>
    </row>
    <row r="7887" spans="1:15" x14ac:dyDescent="0.3">
      <c r="A7887" s="3">
        <v>45345</v>
      </c>
      <c r="B7887" t="s">
        <v>20</v>
      </c>
      <c r="C7887" t="s">
        <v>28</v>
      </c>
      <c r="D7887" t="s">
        <v>74</v>
      </c>
      <c r="E7887" t="s">
        <v>103</v>
      </c>
      <c r="F7887">
        <v>51060</v>
      </c>
      <c r="G7887">
        <v>3261</v>
      </c>
      <c r="H7887">
        <v>3932.24</v>
      </c>
      <c r="I7887">
        <v>478</v>
      </c>
      <c r="J7887">
        <v>95012.05</v>
      </c>
      <c r="K7887">
        <v>6.39</v>
      </c>
      <c r="L7887">
        <v>14.66</v>
      </c>
      <c r="M7887">
        <v>1.21</v>
      </c>
      <c r="N7887">
        <v>8.23</v>
      </c>
      <c r="O7887">
        <v>24.16</v>
      </c>
    </row>
    <row r="7888" spans="1:15" x14ac:dyDescent="0.3">
      <c r="A7888" s="3">
        <v>45368</v>
      </c>
      <c r="B7888" t="s">
        <v>20</v>
      </c>
      <c r="C7888" t="s">
        <v>44</v>
      </c>
      <c r="D7888" t="s">
        <v>73</v>
      </c>
      <c r="E7888" t="s">
        <v>94</v>
      </c>
      <c r="F7888">
        <v>52013</v>
      </c>
      <c r="G7888">
        <v>3015</v>
      </c>
      <c r="H7888">
        <v>8034.23</v>
      </c>
      <c r="I7888">
        <v>278</v>
      </c>
      <c r="J7888">
        <v>48929.38</v>
      </c>
      <c r="K7888">
        <v>5.8</v>
      </c>
      <c r="L7888">
        <v>9.2200000000000006</v>
      </c>
      <c r="M7888">
        <v>2.66</v>
      </c>
      <c r="N7888">
        <v>28.9</v>
      </c>
      <c r="O7888">
        <v>6.09</v>
      </c>
    </row>
    <row r="7889" spans="1:15" x14ac:dyDescent="0.3">
      <c r="A7889" s="3">
        <v>45318</v>
      </c>
      <c r="B7889" t="s">
        <v>20</v>
      </c>
      <c r="C7889" t="s">
        <v>26</v>
      </c>
      <c r="D7889" t="s">
        <v>74</v>
      </c>
      <c r="E7889" t="s">
        <v>86</v>
      </c>
      <c r="F7889">
        <v>96267</v>
      </c>
      <c r="G7889">
        <v>12550</v>
      </c>
      <c r="H7889">
        <v>14218.78</v>
      </c>
      <c r="I7889">
        <v>2522</v>
      </c>
      <c r="J7889">
        <v>87120.47</v>
      </c>
      <c r="K7889">
        <v>13.04</v>
      </c>
      <c r="L7889">
        <v>20.100000000000001</v>
      </c>
      <c r="M7889">
        <v>1.1299999999999999</v>
      </c>
      <c r="N7889">
        <v>5.64</v>
      </c>
      <c r="O7889">
        <v>6.13</v>
      </c>
    </row>
    <row r="7890" spans="1:15" x14ac:dyDescent="0.3">
      <c r="A7890" s="3">
        <v>45304</v>
      </c>
      <c r="B7890" t="s">
        <v>20</v>
      </c>
      <c r="C7890" t="s">
        <v>66</v>
      </c>
      <c r="D7890" t="s">
        <v>73</v>
      </c>
      <c r="E7890" t="s">
        <v>103</v>
      </c>
      <c r="F7890">
        <v>144708</v>
      </c>
      <c r="G7890">
        <v>2726</v>
      </c>
      <c r="H7890">
        <v>8387.99</v>
      </c>
      <c r="I7890">
        <v>281</v>
      </c>
      <c r="J7890">
        <v>30486.93</v>
      </c>
      <c r="K7890">
        <v>1.88</v>
      </c>
      <c r="L7890">
        <v>10.31</v>
      </c>
      <c r="M7890">
        <v>3.08</v>
      </c>
      <c r="N7890">
        <v>29.85</v>
      </c>
      <c r="O7890">
        <v>3.63</v>
      </c>
    </row>
    <row r="7891" spans="1:15" x14ac:dyDescent="0.3">
      <c r="A7891" s="3">
        <v>45364</v>
      </c>
      <c r="B7891" t="s">
        <v>20</v>
      </c>
      <c r="C7891" t="s">
        <v>71</v>
      </c>
      <c r="D7891" t="s">
        <v>73</v>
      </c>
      <c r="E7891" t="s">
        <v>88</v>
      </c>
      <c r="F7891">
        <v>99255</v>
      </c>
      <c r="G7891">
        <v>9888</v>
      </c>
      <c r="H7891">
        <v>6097.26</v>
      </c>
      <c r="I7891">
        <v>847</v>
      </c>
      <c r="J7891">
        <v>80360.59</v>
      </c>
      <c r="K7891">
        <v>9.9600000000000009</v>
      </c>
      <c r="L7891">
        <v>8.57</v>
      </c>
      <c r="M7891">
        <v>0.62</v>
      </c>
      <c r="N7891">
        <v>7.2</v>
      </c>
      <c r="O7891">
        <v>13.18</v>
      </c>
    </row>
    <row r="7892" spans="1:15" x14ac:dyDescent="0.3">
      <c r="A7892" s="3">
        <v>45254</v>
      </c>
      <c r="B7892" t="s">
        <v>20</v>
      </c>
      <c r="C7892" t="s">
        <v>33</v>
      </c>
      <c r="D7892" t="s">
        <v>76</v>
      </c>
      <c r="E7892" t="s">
        <v>90</v>
      </c>
      <c r="F7892">
        <v>81451</v>
      </c>
      <c r="G7892">
        <v>3555</v>
      </c>
      <c r="H7892">
        <v>2135.7800000000002</v>
      </c>
      <c r="I7892">
        <v>165</v>
      </c>
      <c r="J7892">
        <v>26621.24</v>
      </c>
      <c r="K7892">
        <v>4.3600000000000003</v>
      </c>
      <c r="L7892">
        <v>4.6399999999999997</v>
      </c>
      <c r="M7892">
        <v>0.6</v>
      </c>
      <c r="N7892">
        <v>12.94</v>
      </c>
      <c r="O7892">
        <v>12.46</v>
      </c>
    </row>
    <row r="7893" spans="1:15" x14ac:dyDescent="0.3">
      <c r="A7893" s="3">
        <v>45236</v>
      </c>
      <c r="B7893" t="s">
        <v>20</v>
      </c>
      <c r="C7893" t="s">
        <v>41</v>
      </c>
      <c r="D7893" t="s">
        <v>74</v>
      </c>
      <c r="E7893" t="s">
        <v>98</v>
      </c>
      <c r="F7893">
        <v>103977</v>
      </c>
      <c r="G7893">
        <v>14260</v>
      </c>
      <c r="H7893">
        <v>14604.47</v>
      </c>
      <c r="I7893">
        <v>1103</v>
      </c>
      <c r="J7893">
        <v>145804.06</v>
      </c>
      <c r="K7893">
        <v>13.71</v>
      </c>
      <c r="L7893">
        <v>7.73</v>
      </c>
      <c r="M7893">
        <v>1.02</v>
      </c>
      <c r="N7893">
        <v>13.24</v>
      </c>
      <c r="O7893">
        <v>9.98</v>
      </c>
    </row>
    <row r="7894" spans="1:15" x14ac:dyDescent="0.3">
      <c r="A7894" s="3">
        <v>45227</v>
      </c>
      <c r="B7894" t="s">
        <v>20</v>
      </c>
      <c r="C7894" t="s">
        <v>39</v>
      </c>
      <c r="D7894" t="s">
        <v>74</v>
      </c>
      <c r="E7894" t="s">
        <v>97</v>
      </c>
      <c r="F7894">
        <v>124268</v>
      </c>
      <c r="G7894">
        <v>17816</v>
      </c>
      <c r="H7894">
        <v>29010.11</v>
      </c>
      <c r="I7894">
        <v>3429</v>
      </c>
      <c r="J7894">
        <v>355500.91</v>
      </c>
      <c r="K7894">
        <v>14.34</v>
      </c>
      <c r="L7894">
        <v>19.25</v>
      </c>
      <c r="M7894">
        <v>1.63</v>
      </c>
      <c r="N7894">
        <v>8.4600000000000009</v>
      </c>
      <c r="O7894">
        <v>12.25</v>
      </c>
    </row>
    <row r="7895" spans="1:15" x14ac:dyDescent="0.3">
      <c r="A7895" s="3">
        <v>45366</v>
      </c>
      <c r="B7895" t="s">
        <v>20</v>
      </c>
      <c r="C7895" t="s">
        <v>72</v>
      </c>
      <c r="D7895" t="s">
        <v>73</v>
      </c>
      <c r="E7895" t="s">
        <v>105</v>
      </c>
      <c r="F7895">
        <v>143299</v>
      </c>
      <c r="G7895">
        <v>20592</v>
      </c>
      <c r="H7895">
        <v>19740.740000000002</v>
      </c>
      <c r="I7895">
        <v>4427</v>
      </c>
      <c r="J7895">
        <v>402816.42</v>
      </c>
      <c r="K7895">
        <v>14.37</v>
      </c>
      <c r="L7895">
        <v>21.5</v>
      </c>
      <c r="M7895">
        <v>0.96</v>
      </c>
      <c r="N7895">
        <v>4.46</v>
      </c>
      <c r="O7895">
        <v>20.41</v>
      </c>
    </row>
    <row r="7896" spans="1:15" x14ac:dyDescent="0.3">
      <c r="A7896" s="3">
        <v>45276</v>
      </c>
      <c r="B7896" t="s">
        <v>20</v>
      </c>
      <c r="C7896" t="s">
        <v>60</v>
      </c>
      <c r="D7896" t="s">
        <v>76</v>
      </c>
      <c r="E7896" t="s">
        <v>89</v>
      </c>
      <c r="F7896">
        <v>119572</v>
      </c>
      <c r="G7896">
        <v>17119</v>
      </c>
      <c r="H7896">
        <v>39042.1</v>
      </c>
      <c r="I7896">
        <v>2237</v>
      </c>
      <c r="J7896">
        <v>362239.93</v>
      </c>
      <c r="K7896">
        <v>14.32</v>
      </c>
      <c r="L7896">
        <v>13.07</v>
      </c>
      <c r="M7896">
        <v>2.2799999999999998</v>
      </c>
      <c r="N7896">
        <v>17.45</v>
      </c>
      <c r="O7896">
        <v>9.2799999999999994</v>
      </c>
    </row>
    <row r="7897" spans="1:15" x14ac:dyDescent="0.3">
      <c r="A7897" s="3">
        <v>45213</v>
      </c>
      <c r="B7897" t="s">
        <v>20</v>
      </c>
      <c r="C7897" t="s">
        <v>29</v>
      </c>
      <c r="D7897" t="s">
        <v>76</v>
      </c>
      <c r="E7897" t="s">
        <v>96</v>
      </c>
      <c r="F7897">
        <v>109034</v>
      </c>
      <c r="G7897">
        <v>11969</v>
      </c>
      <c r="H7897">
        <v>35193.33</v>
      </c>
      <c r="I7897">
        <v>1307</v>
      </c>
      <c r="J7897">
        <v>208499.8</v>
      </c>
      <c r="K7897">
        <v>10.98</v>
      </c>
      <c r="L7897">
        <v>10.92</v>
      </c>
      <c r="M7897">
        <v>2.94</v>
      </c>
      <c r="N7897">
        <v>26.93</v>
      </c>
      <c r="O7897">
        <v>5.92</v>
      </c>
    </row>
    <row r="7898" spans="1:15" x14ac:dyDescent="0.3">
      <c r="A7898" s="3">
        <v>45255</v>
      </c>
      <c r="B7898" t="s">
        <v>20</v>
      </c>
      <c r="C7898" t="s">
        <v>57</v>
      </c>
      <c r="D7898" t="s">
        <v>73</v>
      </c>
      <c r="E7898" t="s">
        <v>92</v>
      </c>
      <c r="F7898">
        <v>53274</v>
      </c>
      <c r="G7898">
        <v>7591</v>
      </c>
      <c r="H7898">
        <v>3341.75</v>
      </c>
      <c r="I7898">
        <v>1075</v>
      </c>
      <c r="J7898">
        <v>186906.25</v>
      </c>
      <c r="K7898">
        <v>14.25</v>
      </c>
      <c r="L7898">
        <v>14.16</v>
      </c>
      <c r="M7898">
        <v>0.44</v>
      </c>
      <c r="N7898">
        <v>3.11</v>
      </c>
      <c r="O7898">
        <v>55.93</v>
      </c>
    </row>
    <row r="7899" spans="1:15" x14ac:dyDescent="0.3">
      <c r="A7899" s="3">
        <v>45341</v>
      </c>
      <c r="B7899" t="s">
        <v>20</v>
      </c>
      <c r="C7899" t="s">
        <v>24</v>
      </c>
      <c r="D7899" t="s">
        <v>75</v>
      </c>
      <c r="E7899" t="s">
        <v>80</v>
      </c>
      <c r="F7899">
        <v>89521</v>
      </c>
      <c r="G7899">
        <v>8925</v>
      </c>
      <c r="H7899">
        <v>32874.339999999997</v>
      </c>
      <c r="I7899">
        <v>1785</v>
      </c>
      <c r="J7899">
        <v>270312.27</v>
      </c>
      <c r="K7899">
        <v>9.9700000000000006</v>
      </c>
      <c r="L7899">
        <v>20</v>
      </c>
      <c r="M7899">
        <v>3.68</v>
      </c>
      <c r="N7899">
        <v>18.420000000000002</v>
      </c>
      <c r="O7899">
        <v>8.2200000000000006</v>
      </c>
    </row>
    <row r="7900" spans="1:15" x14ac:dyDescent="0.3">
      <c r="A7900" s="3">
        <v>45368</v>
      </c>
      <c r="B7900" t="s">
        <v>20</v>
      </c>
      <c r="C7900" t="s">
        <v>28</v>
      </c>
      <c r="D7900" t="s">
        <v>75</v>
      </c>
      <c r="E7900" t="s">
        <v>91</v>
      </c>
      <c r="F7900">
        <v>42083</v>
      </c>
      <c r="G7900">
        <v>4585</v>
      </c>
      <c r="H7900">
        <v>19969.78</v>
      </c>
      <c r="I7900">
        <v>889</v>
      </c>
      <c r="J7900">
        <v>145794.82999999999</v>
      </c>
      <c r="K7900">
        <v>10.9</v>
      </c>
      <c r="L7900">
        <v>19.39</v>
      </c>
      <c r="M7900">
        <v>4.3600000000000003</v>
      </c>
      <c r="N7900">
        <v>22.46</v>
      </c>
      <c r="O7900">
        <v>7.3</v>
      </c>
    </row>
    <row r="7901" spans="1:15" x14ac:dyDescent="0.3">
      <c r="A7901" s="3">
        <v>45332</v>
      </c>
      <c r="B7901" t="s">
        <v>20</v>
      </c>
      <c r="C7901" t="s">
        <v>40</v>
      </c>
      <c r="D7901" t="s">
        <v>74</v>
      </c>
      <c r="E7901" t="s">
        <v>82</v>
      </c>
      <c r="F7901">
        <v>101739</v>
      </c>
      <c r="G7901">
        <v>1783</v>
      </c>
      <c r="H7901">
        <v>2460.58</v>
      </c>
      <c r="I7901">
        <v>242</v>
      </c>
      <c r="J7901">
        <v>34694.14</v>
      </c>
      <c r="K7901">
        <v>1.75</v>
      </c>
      <c r="L7901">
        <v>13.57</v>
      </c>
      <c r="M7901">
        <v>1.38</v>
      </c>
      <c r="N7901">
        <v>10.17</v>
      </c>
      <c r="O7901">
        <v>14.1</v>
      </c>
    </row>
    <row r="7902" spans="1:15" x14ac:dyDescent="0.3">
      <c r="A7902" s="3">
        <v>45246</v>
      </c>
      <c r="B7902" t="s">
        <v>20</v>
      </c>
      <c r="C7902" t="s">
        <v>67</v>
      </c>
      <c r="D7902" t="s">
        <v>76</v>
      </c>
      <c r="E7902" t="s">
        <v>101</v>
      </c>
      <c r="F7902">
        <v>114189</v>
      </c>
      <c r="G7902">
        <v>5591</v>
      </c>
      <c r="H7902">
        <v>4375.7700000000004</v>
      </c>
      <c r="I7902">
        <v>498</v>
      </c>
      <c r="J7902">
        <v>77364.639999999999</v>
      </c>
      <c r="K7902">
        <v>4.9000000000000004</v>
      </c>
      <c r="L7902">
        <v>8.91</v>
      </c>
      <c r="M7902">
        <v>0.78</v>
      </c>
      <c r="N7902">
        <v>8.7899999999999991</v>
      </c>
      <c r="O7902">
        <v>17.68</v>
      </c>
    </row>
    <row r="7903" spans="1:15" x14ac:dyDescent="0.3">
      <c r="A7903" s="3">
        <v>45206</v>
      </c>
      <c r="B7903" t="s">
        <v>20</v>
      </c>
      <c r="C7903" t="s">
        <v>67</v>
      </c>
      <c r="D7903" t="s">
        <v>73</v>
      </c>
      <c r="E7903" t="s">
        <v>106</v>
      </c>
      <c r="F7903">
        <v>117124</v>
      </c>
      <c r="G7903">
        <v>15486</v>
      </c>
      <c r="H7903">
        <v>64157.03</v>
      </c>
      <c r="I7903">
        <v>1579</v>
      </c>
      <c r="J7903">
        <v>122601.49</v>
      </c>
      <c r="K7903">
        <v>13.22</v>
      </c>
      <c r="L7903">
        <v>10.199999999999999</v>
      </c>
      <c r="M7903">
        <v>4.1399999999999997</v>
      </c>
      <c r="N7903">
        <v>40.630000000000003</v>
      </c>
      <c r="O7903">
        <v>1.91</v>
      </c>
    </row>
    <row r="7904" spans="1:15" x14ac:dyDescent="0.3">
      <c r="A7904" s="3">
        <v>45298</v>
      </c>
      <c r="B7904" t="s">
        <v>20</v>
      </c>
      <c r="C7904" t="s">
        <v>32</v>
      </c>
      <c r="D7904" t="s">
        <v>75</v>
      </c>
      <c r="E7904" t="s">
        <v>96</v>
      </c>
      <c r="F7904">
        <v>55120</v>
      </c>
      <c r="G7904">
        <v>3526</v>
      </c>
      <c r="H7904">
        <v>6843.33</v>
      </c>
      <c r="I7904">
        <v>552</v>
      </c>
      <c r="J7904">
        <v>41329.919999999998</v>
      </c>
      <c r="K7904">
        <v>6.4</v>
      </c>
      <c r="L7904">
        <v>15.66</v>
      </c>
      <c r="M7904">
        <v>1.94</v>
      </c>
      <c r="N7904">
        <v>12.4</v>
      </c>
      <c r="O7904">
        <v>6.04</v>
      </c>
    </row>
    <row r="7905" spans="1:15" x14ac:dyDescent="0.3">
      <c r="A7905" s="3">
        <v>45370</v>
      </c>
      <c r="B7905" t="s">
        <v>20</v>
      </c>
      <c r="C7905" t="s">
        <v>36</v>
      </c>
      <c r="D7905" t="s">
        <v>76</v>
      </c>
      <c r="E7905" t="s">
        <v>105</v>
      </c>
      <c r="F7905">
        <v>149738</v>
      </c>
      <c r="G7905">
        <v>1190</v>
      </c>
      <c r="H7905">
        <v>2618</v>
      </c>
      <c r="I7905">
        <v>86</v>
      </c>
      <c r="J7905">
        <v>913.1</v>
      </c>
      <c r="K7905">
        <v>0.79</v>
      </c>
      <c r="L7905">
        <v>7.23</v>
      </c>
      <c r="M7905">
        <v>2.2000000000000002</v>
      </c>
      <c r="N7905">
        <v>30.44</v>
      </c>
      <c r="O7905">
        <v>0.35</v>
      </c>
    </row>
    <row r="7906" spans="1:15" x14ac:dyDescent="0.3">
      <c r="A7906" s="3">
        <v>45269</v>
      </c>
      <c r="B7906" t="s">
        <v>20</v>
      </c>
      <c r="C7906" t="s">
        <v>31</v>
      </c>
      <c r="D7906" t="s">
        <v>75</v>
      </c>
      <c r="E7906" t="s">
        <v>95</v>
      </c>
      <c r="F7906">
        <v>46178</v>
      </c>
      <c r="G7906">
        <v>3383</v>
      </c>
      <c r="H7906">
        <v>4209.8500000000004</v>
      </c>
      <c r="I7906">
        <v>392</v>
      </c>
      <c r="J7906">
        <v>23191.21</v>
      </c>
      <c r="K7906">
        <v>7.33</v>
      </c>
      <c r="L7906">
        <v>11.59</v>
      </c>
      <c r="M7906">
        <v>1.24</v>
      </c>
      <c r="N7906">
        <v>10.74</v>
      </c>
      <c r="O7906">
        <v>5.51</v>
      </c>
    </row>
    <row r="7907" spans="1:15" x14ac:dyDescent="0.3">
      <c r="A7907" s="3">
        <v>45239</v>
      </c>
      <c r="B7907" t="s">
        <v>20</v>
      </c>
      <c r="C7907" t="s">
        <v>24</v>
      </c>
      <c r="D7907" t="s">
        <v>73</v>
      </c>
      <c r="E7907" t="s">
        <v>83</v>
      </c>
      <c r="F7907">
        <v>148682</v>
      </c>
      <c r="G7907">
        <v>13758</v>
      </c>
      <c r="H7907">
        <v>61396.41</v>
      </c>
      <c r="I7907">
        <v>1843</v>
      </c>
      <c r="J7907">
        <v>241699.69</v>
      </c>
      <c r="K7907">
        <v>9.25</v>
      </c>
      <c r="L7907">
        <v>13.4</v>
      </c>
      <c r="M7907">
        <v>4.46</v>
      </c>
      <c r="N7907">
        <v>33.31</v>
      </c>
      <c r="O7907">
        <v>3.94</v>
      </c>
    </row>
    <row r="7908" spans="1:15" x14ac:dyDescent="0.3">
      <c r="A7908" s="3">
        <v>45347</v>
      </c>
      <c r="B7908" t="s">
        <v>20</v>
      </c>
      <c r="C7908" t="s">
        <v>49</v>
      </c>
      <c r="D7908" t="s">
        <v>76</v>
      </c>
      <c r="E7908" t="s">
        <v>84</v>
      </c>
      <c r="F7908">
        <v>106349</v>
      </c>
      <c r="G7908">
        <v>14707</v>
      </c>
      <c r="H7908">
        <v>28434.54</v>
      </c>
      <c r="I7908">
        <v>906</v>
      </c>
      <c r="J7908">
        <v>54491.8</v>
      </c>
      <c r="K7908">
        <v>13.83</v>
      </c>
      <c r="L7908">
        <v>6.16</v>
      </c>
      <c r="M7908">
        <v>1.93</v>
      </c>
      <c r="N7908">
        <v>31.38</v>
      </c>
      <c r="O7908">
        <v>1.92</v>
      </c>
    </row>
    <row r="7909" spans="1:15" x14ac:dyDescent="0.3">
      <c r="A7909" s="3">
        <v>45238</v>
      </c>
      <c r="B7909" t="s">
        <v>20</v>
      </c>
      <c r="C7909" t="s">
        <v>25</v>
      </c>
      <c r="D7909" t="s">
        <v>76</v>
      </c>
      <c r="E7909" t="s">
        <v>87</v>
      </c>
      <c r="F7909">
        <v>52854</v>
      </c>
      <c r="G7909">
        <v>3351</v>
      </c>
      <c r="H7909">
        <v>10202.36</v>
      </c>
      <c r="I7909">
        <v>103</v>
      </c>
      <c r="J7909">
        <v>17655.2</v>
      </c>
      <c r="K7909">
        <v>6.34</v>
      </c>
      <c r="L7909">
        <v>3.07</v>
      </c>
      <c r="M7909">
        <v>3.04</v>
      </c>
      <c r="N7909">
        <v>99.05</v>
      </c>
      <c r="O7909">
        <v>1.73</v>
      </c>
    </row>
    <row r="7910" spans="1:15" x14ac:dyDescent="0.3">
      <c r="A7910" s="3">
        <v>45281</v>
      </c>
      <c r="B7910" t="s">
        <v>20</v>
      </c>
      <c r="C7910" t="s">
        <v>46</v>
      </c>
      <c r="D7910" t="s">
        <v>75</v>
      </c>
      <c r="E7910" t="s">
        <v>106</v>
      </c>
      <c r="F7910">
        <v>108817</v>
      </c>
      <c r="G7910">
        <v>1744</v>
      </c>
      <c r="H7910">
        <v>7137.64</v>
      </c>
      <c r="I7910">
        <v>366</v>
      </c>
      <c r="J7910">
        <v>72493.64</v>
      </c>
      <c r="K7910">
        <v>1.6</v>
      </c>
      <c r="L7910">
        <v>20.99</v>
      </c>
      <c r="M7910">
        <v>4.09</v>
      </c>
      <c r="N7910">
        <v>19.5</v>
      </c>
      <c r="O7910">
        <v>10.16</v>
      </c>
    </row>
    <row r="7911" spans="1:15" x14ac:dyDescent="0.3">
      <c r="A7911" s="3">
        <v>45262</v>
      </c>
      <c r="B7911" t="s">
        <v>20</v>
      </c>
      <c r="C7911" t="s">
        <v>29</v>
      </c>
      <c r="D7911" t="s">
        <v>76</v>
      </c>
      <c r="E7911" t="s">
        <v>105</v>
      </c>
      <c r="F7911">
        <v>123835</v>
      </c>
      <c r="G7911">
        <v>15154</v>
      </c>
      <c r="H7911">
        <v>14875.28</v>
      </c>
      <c r="I7911">
        <v>2487</v>
      </c>
      <c r="J7911">
        <v>111038.71</v>
      </c>
      <c r="K7911">
        <v>12.24</v>
      </c>
      <c r="L7911">
        <v>16.41</v>
      </c>
      <c r="M7911">
        <v>0.98</v>
      </c>
      <c r="N7911">
        <v>5.98</v>
      </c>
      <c r="O7911">
        <v>7.46</v>
      </c>
    </row>
    <row r="7912" spans="1:15" x14ac:dyDescent="0.3">
      <c r="A7912" s="3">
        <v>45324</v>
      </c>
      <c r="B7912" t="s">
        <v>20</v>
      </c>
      <c r="C7912" t="s">
        <v>46</v>
      </c>
      <c r="D7912" t="s">
        <v>76</v>
      </c>
      <c r="E7912" t="s">
        <v>84</v>
      </c>
      <c r="F7912">
        <v>35224</v>
      </c>
      <c r="G7912">
        <v>4758</v>
      </c>
      <c r="H7912">
        <v>8079.49</v>
      </c>
      <c r="I7912">
        <v>438</v>
      </c>
      <c r="J7912">
        <v>80566.77</v>
      </c>
      <c r="K7912">
        <v>13.51</v>
      </c>
      <c r="L7912">
        <v>9.2100000000000009</v>
      </c>
      <c r="M7912">
        <v>1.7</v>
      </c>
      <c r="N7912">
        <v>18.45</v>
      </c>
      <c r="O7912">
        <v>9.9700000000000006</v>
      </c>
    </row>
    <row r="7913" spans="1:15" x14ac:dyDescent="0.3">
      <c r="A7913" s="3">
        <v>45356</v>
      </c>
      <c r="B7913" t="s">
        <v>20</v>
      </c>
      <c r="C7913" t="s">
        <v>68</v>
      </c>
      <c r="D7913" t="s">
        <v>73</v>
      </c>
      <c r="E7913" t="s">
        <v>95</v>
      </c>
      <c r="F7913">
        <v>83893</v>
      </c>
      <c r="G7913">
        <v>580</v>
      </c>
      <c r="H7913">
        <v>693.25</v>
      </c>
      <c r="I7913">
        <v>63</v>
      </c>
      <c r="J7913">
        <v>8923.36</v>
      </c>
      <c r="K7913">
        <v>0.69</v>
      </c>
      <c r="L7913">
        <v>10.86</v>
      </c>
      <c r="M7913">
        <v>1.2</v>
      </c>
      <c r="N7913">
        <v>11</v>
      </c>
      <c r="O7913">
        <v>12.87</v>
      </c>
    </row>
    <row r="7914" spans="1:15" x14ac:dyDescent="0.3">
      <c r="A7914" s="3">
        <v>45360</v>
      </c>
      <c r="B7914" t="s">
        <v>20</v>
      </c>
      <c r="C7914" t="s">
        <v>64</v>
      </c>
      <c r="D7914" t="s">
        <v>75</v>
      </c>
      <c r="E7914" t="s">
        <v>78</v>
      </c>
      <c r="F7914">
        <v>140090</v>
      </c>
      <c r="G7914">
        <v>13854</v>
      </c>
      <c r="H7914">
        <v>43565.13</v>
      </c>
      <c r="I7914">
        <v>2732</v>
      </c>
      <c r="J7914">
        <v>78137.740000000005</v>
      </c>
      <c r="K7914">
        <v>9.89</v>
      </c>
      <c r="L7914">
        <v>19.72</v>
      </c>
      <c r="M7914">
        <v>3.14</v>
      </c>
      <c r="N7914">
        <v>15.95</v>
      </c>
      <c r="O7914">
        <v>1.79</v>
      </c>
    </row>
    <row r="7915" spans="1:15" x14ac:dyDescent="0.3">
      <c r="A7915" s="3">
        <v>45373</v>
      </c>
      <c r="B7915" t="s">
        <v>20</v>
      </c>
      <c r="C7915" t="s">
        <v>25</v>
      </c>
      <c r="D7915" t="s">
        <v>76</v>
      </c>
      <c r="E7915" t="s">
        <v>77</v>
      </c>
      <c r="F7915">
        <v>10254</v>
      </c>
      <c r="G7915">
        <v>827</v>
      </c>
      <c r="H7915">
        <v>2790.68</v>
      </c>
      <c r="I7915">
        <v>124</v>
      </c>
      <c r="J7915">
        <v>11460.24</v>
      </c>
      <c r="K7915">
        <v>8.07</v>
      </c>
      <c r="L7915">
        <v>14.99</v>
      </c>
      <c r="M7915">
        <v>3.37</v>
      </c>
      <c r="N7915">
        <v>22.51</v>
      </c>
      <c r="O7915">
        <v>4.1100000000000003</v>
      </c>
    </row>
    <row r="7916" spans="1:15" x14ac:dyDescent="0.3">
      <c r="A7916" s="3">
        <v>45216</v>
      </c>
      <c r="B7916" t="s">
        <v>20</v>
      </c>
      <c r="C7916" t="s">
        <v>39</v>
      </c>
      <c r="D7916" t="s">
        <v>74</v>
      </c>
      <c r="E7916" t="s">
        <v>98</v>
      </c>
      <c r="F7916">
        <v>26444</v>
      </c>
      <c r="G7916">
        <v>197</v>
      </c>
      <c r="H7916">
        <v>127.63</v>
      </c>
      <c r="I7916">
        <v>10</v>
      </c>
      <c r="J7916">
        <v>719.29</v>
      </c>
      <c r="K7916">
        <v>0.74</v>
      </c>
      <c r="L7916">
        <v>5.08</v>
      </c>
      <c r="M7916">
        <v>0.65</v>
      </c>
      <c r="N7916">
        <v>12.76</v>
      </c>
      <c r="O7916">
        <v>5.64</v>
      </c>
    </row>
    <row r="7917" spans="1:15" x14ac:dyDescent="0.3">
      <c r="A7917" s="3">
        <v>45205</v>
      </c>
      <c r="B7917" t="s">
        <v>20</v>
      </c>
      <c r="C7917" t="s">
        <v>39</v>
      </c>
      <c r="D7917" t="s">
        <v>74</v>
      </c>
      <c r="E7917" t="s">
        <v>82</v>
      </c>
      <c r="F7917">
        <v>23478</v>
      </c>
      <c r="G7917">
        <v>517</v>
      </c>
      <c r="H7917">
        <v>1109.97</v>
      </c>
      <c r="I7917">
        <v>33</v>
      </c>
      <c r="J7917">
        <v>5178.93</v>
      </c>
      <c r="K7917">
        <v>2.2000000000000002</v>
      </c>
      <c r="L7917">
        <v>6.38</v>
      </c>
      <c r="M7917">
        <v>2.15</v>
      </c>
      <c r="N7917">
        <v>33.64</v>
      </c>
      <c r="O7917">
        <v>4.67</v>
      </c>
    </row>
    <row r="7918" spans="1:15" x14ac:dyDescent="0.3">
      <c r="A7918" s="3">
        <v>45213</v>
      </c>
      <c r="B7918" t="s">
        <v>20</v>
      </c>
      <c r="C7918" t="s">
        <v>39</v>
      </c>
      <c r="D7918" t="s">
        <v>74</v>
      </c>
      <c r="E7918" t="s">
        <v>88</v>
      </c>
      <c r="F7918">
        <v>3272</v>
      </c>
      <c r="G7918">
        <v>429</v>
      </c>
      <c r="H7918">
        <v>856.95</v>
      </c>
      <c r="I7918">
        <v>54</v>
      </c>
      <c r="J7918">
        <v>10310.32</v>
      </c>
      <c r="K7918">
        <v>13.11</v>
      </c>
      <c r="L7918">
        <v>12.59</v>
      </c>
      <c r="M7918">
        <v>2</v>
      </c>
      <c r="N7918">
        <v>15.87</v>
      </c>
      <c r="O7918">
        <v>12.03</v>
      </c>
    </row>
    <row r="7919" spans="1:15" x14ac:dyDescent="0.3">
      <c r="A7919" s="3">
        <v>45223</v>
      </c>
      <c r="B7919" t="s">
        <v>20</v>
      </c>
      <c r="C7919" t="s">
        <v>25</v>
      </c>
      <c r="D7919" t="s">
        <v>76</v>
      </c>
      <c r="E7919" t="s">
        <v>78</v>
      </c>
      <c r="F7919">
        <v>87902</v>
      </c>
      <c r="G7919">
        <v>7264</v>
      </c>
      <c r="H7919">
        <v>32541.27</v>
      </c>
      <c r="I7919">
        <v>414</v>
      </c>
      <c r="J7919">
        <v>71677.539999999994</v>
      </c>
      <c r="K7919">
        <v>8.26</v>
      </c>
      <c r="L7919">
        <v>5.7</v>
      </c>
      <c r="M7919">
        <v>4.4800000000000004</v>
      </c>
      <c r="N7919">
        <v>78.599999999999994</v>
      </c>
      <c r="O7919">
        <v>2.2000000000000002</v>
      </c>
    </row>
    <row r="7920" spans="1:15" x14ac:dyDescent="0.3">
      <c r="A7920" s="3">
        <v>45291</v>
      </c>
      <c r="B7920" t="s">
        <v>20</v>
      </c>
      <c r="C7920" t="s">
        <v>66</v>
      </c>
      <c r="D7920" t="s">
        <v>74</v>
      </c>
      <c r="E7920" t="s">
        <v>101</v>
      </c>
      <c r="F7920">
        <v>83128</v>
      </c>
      <c r="G7920">
        <v>6408</v>
      </c>
      <c r="H7920">
        <v>3159.96</v>
      </c>
      <c r="I7920">
        <v>1375</v>
      </c>
      <c r="J7920">
        <v>265628.46999999997</v>
      </c>
      <c r="K7920">
        <v>7.71</v>
      </c>
      <c r="L7920">
        <v>21.46</v>
      </c>
      <c r="M7920">
        <v>0.49</v>
      </c>
      <c r="N7920">
        <v>2.2999999999999998</v>
      </c>
      <c r="O7920">
        <v>84.06</v>
      </c>
    </row>
    <row r="7921" spans="1:15" x14ac:dyDescent="0.3">
      <c r="A7921" s="3">
        <v>45238</v>
      </c>
      <c r="B7921" t="s">
        <v>20</v>
      </c>
      <c r="C7921" t="s">
        <v>32</v>
      </c>
      <c r="D7921" t="s">
        <v>76</v>
      </c>
      <c r="E7921" t="s">
        <v>106</v>
      </c>
      <c r="F7921">
        <v>54217</v>
      </c>
      <c r="G7921">
        <v>3284</v>
      </c>
      <c r="H7921">
        <v>14160.55</v>
      </c>
      <c r="I7921">
        <v>186</v>
      </c>
      <c r="J7921">
        <v>25597.59</v>
      </c>
      <c r="K7921">
        <v>6.06</v>
      </c>
      <c r="L7921">
        <v>5.66</v>
      </c>
      <c r="M7921">
        <v>4.3099999999999996</v>
      </c>
      <c r="N7921">
        <v>76.13</v>
      </c>
      <c r="O7921">
        <v>1.81</v>
      </c>
    </row>
    <row r="7922" spans="1:15" x14ac:dyDescent="0.3">
      <c r="A7922" s="3">
        <v>45278</v>
      </c>
      <c r="B7922" t="s">
        <v>20</v>
      </c>
      <c r="C7922" t="s">
        <v>70</v>
      </c>
      <c r="D7922" t="s">
        <v>76</v>
      </c>
      <c r="E7922" t="s">
        <v>92</v>
      </c>
      <c r="F7922">
        <v>56839</v>
      </c>
      <c r="G7922">
        <v>1866</v>
      </c>
      <c r="H7922">
        <v>2633.4</v>
      </c>
      <c r="I7922">
        <v>332</v>
      </c>
      <c r="J7922">
        <v>26090.16</v>
      </c>
      <c r="K7922">
        <v>3.28</v>
      </c>
      <c r="L7922">
        <v>17.79</v>
      </c>
      <c r="M7922">
        <v>1.41</v>
      </c>
      <c r="N7922">
        <v>7.93</v>
      </c>
      <c r="O7922">
        <v>9.91</v>
      </c>
    </row>
    <row r="7923" spans="1:15" x14ac:dyDescent="0.3">
      <c r="A7923" s="3">
        <v>45292</v>
      </c>
      <c r="B7923" t="s">
        <v>20</v>
      </c>
      <c r="C7923" t="s">
        <v>37</v>
      </c>
      <c r="D7923" t="s">
        <v>73</v>
      </c>
      <c r="E7923" t="s">
        <v>86</v>
      </c>
      <c r="F7923">
        <v>18307</v>
      </c>
      <c r="G7923">
        <v>110</v>
      </c>
      <c r="H7923">
        <v>230.82</v>
      </c>
      <c r="I7923">
        <v>8</v>
      </c>
      <c r="J7923">
        <v>1105.99</v>
      </c>
      <c r="K7923">
        <v>0.6</v>
      </c>
      <c r="L7923">
        <v>7.27</v>
      </c>
      <c r="M7923">
        <v>2.1</v>
      </c>
      <c r="N7923">
        <v>28.85</v>
      </c>
      <c r="O7923">
        <v>4.79</v>
      </c>
    </row>
    <row r="7924" spans="1:15" x14ac:dyDescent="0.3">
      <c r="A7924" s="3">
        <v>45349</v>
      </c>
      <c r="B7924" t="s">
        <v>20</v>
      </c>
      <c r="C7924" t="s">
        <v>25</v>
      </c>
      <c r="D7924" t="s">
        <v>74</v>
      </c>
      <c r="E7924" t="s">
        <v>95</v>
      </c>
      <c r="F7924">
        <v>83706</v>
      </c>
      <c r="G7924">
        <v>2778</v>
      </c>
      <c r="H7924">
        <v>10704.3</v>
      </c>
      <c r="I7924">
        <v>224</v>
      </c>
      <c r="J7924">
        <v>18287.47</v>
      </c>
      <c r="K7924">
        <v>3.32</v>
      </c>
      <c r="L7924">
        <v>8.06</v>
      </c>
      <c r="M7924">
        <v>3.85</v>
      </c>
      <c r="N7924">
        <v>47.79</v>
      </c>
      <c r="O7924">
        <v>1.71</v>
      </c>
    </row>
    <row r="7925" spans="1:15" x14ac:dyDescent="0.3">
      <c r="A7925" s="3">
        <v>45321</v>
      </c>
      <c r="B7925" t="s">
        <v>20</v>
      </c>
      <c r="C7925" t="s">
        <v>61</v>
      </c>
      <c r="D7925" t="s">
        <v>73</v>
      </c>
      <c r="E7925" t="s">
        <v>96</v>
      </c>
      <c r="F7925">
        <v>118077</v>
      </c>
      <c r="G7925">
        <v>5693</v>
      </c>
      <c r="H7925">
        <v>17307.21</v>
      </c>
      <c r="I7925">
        <v>280</v>
      </c>
      <c r="J7925">
        <v>27504.23</v>
      </c>
      <c r="K7925">
        <v>4.82</v>
      </c>
      <c r="L7925">
        <v>4.92</v>
      </c>
      <c r="M7925">
        <v>3.04</v>
      </c>
      <c r="N7925">
        <v>61.81</v>
      </c>
      <c r="O7925">
        <v>1.59</v>
      </c>
    </row>
    <row r="7926" spans="1:15" x14ac:dyDescent="0.3">
      <c r="A7926" s="3">
        <v>45380</v>
      </c>
      <c r="B7926" t="s">
        <v>20</v>
      </c>
      <c r="C7926" t="s">
        <v>64</v>
      </c>
      <c r="D7926" t="s">
        <v>75</v>
      </c>
      <c r="E7926" t="s">
        <v>102</v>
      </c>
      <c r="F7926">
        <v>89767</v>
      </c>
      <c r="G7926">
        <v>4802</v>
      </c>
      <c r="H7926">
        <v>19327.89</v>
      </c>
      <c r="I7926">
        <v>211</v>
      </c>
      <c r="J7926">
        <v>35192.800000000003</v>
      </c>
      <c r="K7926">
        <v>5.35</v>
      </c>
      <c r="L7926">
        <v>4.3899999999999997</v>
      </c>
      <c r="M7926">
        <v>4.0199999999999996</v>
      </c>
      <c r="N7926">
        <v>91.6</v>
      </c>
      <c r="O7926">
        <v>1.82</v>
      </c>
    </row>
    <row r="7927" spans="1:15" x14ac:dyDescent="0.3">
      <c r="A7927" s="3">
        <v>45274</v>
      </c>
      <c r="B7927" t="s">
        <v>20</v>
      </c>
      <c r="C7927" t="s">
        <v>37</v>
      </c>
      <c r="D7927" t="s">
        <v>75</v>
      </c>
      <c r="E7927" t="s">
        <v>102</v>
      </c>
      <c r="F7927">
        <v>46932</v>
      </c>
      <c r="G7927">
        <v>1375</v>
      </c>
      <c r="H7927">
        <v>1049.3599999999999</v>
      </c>
      <c r="I7927">
        <v>94</v>
      </c>
      <c r="J7927">
        <v>2351.63</v>
      </c>
      <c r="K7927">
        <v>2.93</v>
      </c>
      <c r="L7927">
        <v>6.84</v>
      </c>
      <c r="M7927">
        <v>0.76</v>
      </c>
      <c r="N7927">
        <v>11.16</v>
      </c>
      <c r="O7927">
        <v>2.2400000000000002</v>
      </c>
    </row>
    <row r="7928" spans="1:15" x14ac:dyDescent="0.3">
      <c r="A7928" s="3">
        <v>45225</v>
      </c>
      <c r="B7928" t="s">
        <v>20</v>
      </c>
      <c r="C7928" t="s">
        <v>34</v>
      </c>
      <c r="D7928" t="s">
        <v>76</v>
      </c>
      <c r="E7928" t="s">
        <v>85</v>
      </c>
      <c r="F7928">
        <v>80492</v>
      </c>
      <c r="G7928">
        <v>6483</v>
      </c>
      <c r="H7928">
        <v>28860.25</v>
      </c>
      <c r="I7928">
        <v>236</v>
      </c>
      <c r="J7928">
        <v>22401.13</v>
      </c>
      <c r="K7928">
        <v>8.0500000000000007</v>
      </c>
      <c r="L7928">
        <v>3.64</v>
      </c>
      <c r="M7928">
        <v>4.45</v>
      </c>
      <c r="N7928">
        <v>122.29</v>
      </c>
      <c r="O7928">
        <v>0.78</v>
      </c>
    </row>
    <row r="7929" spans="1:15" x14ac:dyDescent="0.3">
      <c r="A7929" s="3">
        <v>45240</v>
      </c>
      <c r="B7929" t="s">
        <v>20</v>
      </c>
      <c r="C7929" t="s">
        <v>65</v>
      </c>
      <c r="D7929" t="s">
        <v>76</v>
      </c>
      <c r="E7929" t="s">
        <v>79</v>
      </c>
      <c r="F7929">
        <v>148295</v>
      </c>
      <c r="G7929">
        <v>9043</v>
      </c>
      <c r="H7929">
        <v>16208.55</v>
      </c>
      <c r="I7929">
        <v>841</v>
      </c>
      <c r="J7929">
        <v>150982.62</v>
      </c>
      <c r="K7929">
        <v>6.1</v>
      </c>
      <c r="L7929">
        <v>9.3000000000000007</v>
      </c>
      <c r="M7929">
        <v>1.79</v>
      </c>
      <c r="N7929">
        <v>19.27</v>
      </c>
      <c r="O7929">
        <v>9.31</v>
      </c>
    </row>
    <row r="7930" spans="1:15" x14ac:dyDescent="0.3">
      <c r="A7930" s="3">
        <v>45241</v>
      </c>
      <c r="B7930" t="s">
        <v>20</v>
      </c>
      <c r="C7930" t="s">
        <v>25</v>
      </c>
      <c r="D7930" t="s">
        <v>73</v>
      </c>
      <c r="E7930" t="s">
        <v>81</v>
      </c>
      <c r="F7930">
        <v>40850</v>
      </c>
      <c r="G7930">
        <v>316</v>
      </c>
      <c r="H7930">
        <v>1130.3800000000001</v>
      </c>
      <c r="I7930">
        <v>24</v>
      </c>
      <c r="J7930">
        <v>1913.82</v>
      </c>
      <c r="K7930">
        <v>0.77</v>
      </c>
      <c r="L7930">
        <v>7.59</v>
      </c>
      <c r="M7930">
        <v>3.58</v>
      </c>
      <c r="N7930">
        <v>47.1</v>
      </c>
      <c r="O7930">
        <v>1.69</v>
      </c>
    </row>
    <row r="7931" spans="1:15" x14ac:dyDescent="0.3">
      <c r="A7931" s="3">
        <v>45230</v>
      </c>
      <c r="B7931" t="s">
        <v>20</v>
      </c>
      <c r="C7931" t="s">
        <v>45</v>
      </c>
      <c r="D7931" t="s">
        <v>76</v>
      </c>
      <c r="E7931" t="s">
        <v>102</v>
      </c>
      <c r="F7931">
        <v>109838</v>
      </c>
      <c r="G7931">
        <v>7240</v>
      </c>
      <c r="H7931">
        <v>11941.66</v>
      </c>
      <c r="I7931">
        <v>345</v>
      </c>
      <c r="J7931">
        <v>9416.61</v>
      </c>
      <c r="K7931">
        <v>6.59</v>
      </c>
      <c r="L7931">
        <v>4.7699999999999996</v>
      </c>
      <c r="M7931">
        <v>1.65</v>
      </c>
      <c r="N7931">
        <v>34.61</v>
      </c>
      <c r="O7931">
        <v>0.79</v>
      </c>
    </row>
    <row r="7932" spans="1:15" x14ac:dyDescent="0.3">
      <c r="A7932" s="3">
        <v>45358</v>
      </c>
      <c r="B7932" t="s">
        <v>20</v>
      </c>
      <c r="C7932" t="s">
        <v>68</v>
      </c>
      <c r="D7932" t="s">
        <v>75</v>
      </c>
      <c r="E7932" t="s">
        <v>88</v>
      </c>
      <c r="F7932">
        <v>140540</v>
      </c>
      <c r="G7932">
        <v>6778</v>
      </c>
      <c r="H7932">
        <v>25549.11</v>
      </c>
      <c r="I7932">
        <v>376</v>
      </c>
      <c r="J7932">
        <v>56330.35</v>
      </c>
      <c r="K7932">
        <v>4.82</v>
      </c>
      <c r="L7932">
        <v>5.55</v>
      </c>
      <c r="M7932">
        <v>3.77</v>
      </c>
      <c r="N7932">
        <v>67.95</v>
      </c>
      <c r="O7932">
        <v>2.2000000000000002</v>
      </c>
    </row>
    <row r="7933" spans="1:15" x14ac:dyDescent="0.3">
      <c r="A7933" s="3">
        <v>45240</v>
      </c>
      <c r="B7933" t="s">
        <v>20</v>
      </c>
      <c r="C7933" t="s">
        <v>67</v>
      </c>
      <c r="D7933" t="s">
        <v>73</v>
      </c>
      <c r="E7933" t="s">
        <v>102</v>
      </c>
      <c r="F7933">
        <v>108395</v>
      </c>
      <c r="G7933">
        <v>5082</v>
      </c>
      <c r="H7933">
        <v>20440.849999999999</v>
      </c>
      <c r="I7933">
        <v>566</v>
      </c>
      <c r="J7933">
        <v>21783.1</v>
      </c>
      <c r="K7933">
        <v>4.6900000000000004</v>
      </c>
      <c r="L7933">
        <v>11.14</v>
      </c>
      <c r="M7933">
        <v>4.0199999999999996</v>
      </c>
      <c r="N7933">
        <v>36.11</v>
      </c>
      <c r="O7933">
        <v>1.07</v>
      </c>
    </row>
    <row r="7934" spans="1:15" x14ac:dyDescent="0.3">
      <c r="A7934" s="3">
        <v>45341</v>
      </c>
      <c r="B7934" t="s">
        <v>20</v>
      </c>
      <c r="C7934" t="s">
        <v>60</v>
      </c>
      <c r="D7934" t="s">
        <v>74</v>
      </c>
      <c r="E7934" t="s">
        <v>97</v>
      </c>
      <c r="F7934">
        <v>148236</v>
      </c>
      <c r="G7934">
        <v>21931</v>
      </c>
      <c r="H7934">
        <v>24654.86</v>
      </c>
      <c r="I7934">
        <v>3023</v>
      </c>
      <c r="J7934">
        <v>350700.84</v>
      </c>
      <c r="K7934">
        <v>14.79</v>
      </c>
      <c r="L7934">
        <v>13.78</v>
      </c>
      <c r="M7934">
        <v>1.1200000000000001</v>
      </c>
      <c r="N7934">
        <v>8.16</v>
      </c>
      <c r="O7934">
        <v>14.22</v>
      </c>
    </row>
    <row r="7935" spans="1:15" x14ac:dyDescent="0.3">
      <c r="A7935" s="3">
        <v>45379</v>
      </c>
      <c r="B7935" t="s">
        <v>20</v>
      </c>
      <c r="C7935" t="s">
        <v>68</v>
      </c>
      <c r="D7935" t="s">
        <v>75</v>
      </c>
      <c r="E7935" t="s">
        <v>90</v>
      </c>
      <c r="F7935">
        <v>124094</v>
      </c>
      <c r="G7935">
        <v>7328</v>
      </c>
      <c r="H7935">
        <v>31518.48</v>
      </c>
      <c r="I7935">
        <v>1394</v>
      </c>
      <c r="J7935">
        <v>232539.85</v>
      </c>
      <c r="K7935">
        <v>5.91</v>
      </c>
      <c r="L7935">
        <v>19.02</v>
      </c>
      <c r="M7935">
        <v>4.3</v>
      </c>
      <c r="N7935">
        <v>22.61</v>
      </c>
      <c r="O7935">
        <v>7.38</v>
      </c>
    </row>
    <row r="7936" spans="1:15" x14ac:dyDescent="0.3">
      <c r="A7936" s="3">
        <v>45376</v>
      </c>
      <c r="B7936" t="s">
        <v>20</v>
      </c>
      <c r="C7936" t="s">
        <v>25</v>
      </c>
      <c r="D7936" t="s">
        <v>76</v>
      </c>
      <c r="E7936" t="s">
        <v>90</v>
      </c>
      <c r="F7936">
        <v>74723</v>
      </c>
      <c r="G7936">
        <v>10928</v>
      </c>
      <c r="H7936">
        <v>24851.89</v>
      </c>
      <c r="I7936">
        <v>529</v>
      </c>
      <c r="J7936">
        <v>81605.61</v>
      </c>
      <c r="K7936">
        <v>14.62</v>
      </c>
      <c r="L7936">
        <v>4.84</v>
      </c>
      <c r="M7936">
        <v>2.27</v>
      </c>
      <c r="N7936">
        <v>46.98</v>
      </c>
      <c r="O7936">
        <v>3.28</v>
      </c>
    </row>
    <row r="7937" spans="1:15" x14ac:dyDescent="0.3">
      <c r="A7937" s="3">
        <v>45229</v>
      </c>
      <c r="B7937" t="s">
        <v>20</v>
      </c>
      <c r="C7937" t="s">
        <v>43</v>
      </c>
      <c r="D7937" t="s">
        <v>76</v>
      </c>
      <c r="E7937" t="s">
        <v>92</v>
      </c>
      <c r="F7937">
        <v>66376</v>
      </c>
      <c r="G7937">
        <v>3997</v>
      </c>
      <c r="H7937">
        <v>4718.12</v>
      </c>
      <c r="I7937">
        <v>486</v>
      </c>
      <c r="J7937">
        <v>90160.38</v>
      </c>
      <c r="K7937">
        <v>6.02</v>
      </c>
      <c r="L7937">
        <v>12.16</v>
      </c>
      <c r="M7937">
        <v>1.18</v>
      </c>
      <c r="N7937">
        <v>9.7100000000000009</v>
      </c>
      <c r="O7937">
        <v>19.11</v>
      </c>
    </row>
    <row r="7938" spans="1:15" x14ac:dyDescent="0.3">
      <c r="A7938" s="3">
        <v>45313</v>
      </c>
      <c r="B7938" t="s">
        <v>20</v>
      </c>
      <c r="C7938" t="s">
        <v>50</v>
      </c>
      <c r="D7938" t="s">
        <v>73</v>
      </c>
      <c r="E7938" t="s">
        <v>106</v>
      </c>
      <c r="F7938">
        <v>39442</v>
      </c>
      <c r="G7938">
        <v>1177</v>
      </c>
      <c r="H7938">
        <v>4566.37</v>
      </c>
      <c r="I7938">
        <v>128</v>
      </c>
      <c r="J7938">
        <v>4054.58</v>
      </c>
      <c r="K7938">
        <v>2.98</v>
      </c>
      <c r="L7938">
        <v>10.88</v>
      </c>
      <c r="M7938">
        <v>3.88</v>
      </c>
      <c r="N7938">
        <v>35.67</v>
      </c>
      <c r="O7938">
        <v>0.89</v>
      </c>
    </row>
    <row r="7939" spans="1:15" x14ac:dyDescent="0.3">
      <c r="A7939" s="3">
        <v>45210</v>
      </c>
      <c r="B7939" t="s">
        <v>20</v>
      </c>
      <c r="C7939" t="s">
        <v>25</v>
      </c>
      <c r="D7939" t="s">
        <v>76</v>
      </c>
      <c r="E7939" t="s">
        <v>83</v>
      </c>
      <c r="F7939">
        <v>26446</v>
      </c>
      <c r="G7939">
        <v>3385</v>
      </c>
      <c r="H7939">
        <v>14810.88</v>
      </c>
      <c r="I7939">
        <v>288</v>
      </c>
      <c r="J7939">
        <v>18486.59</v>
      </c>
      <c r="K7939">
        <v>12.8</v>
      </c>
      <c r="L7939">
        <v>8.51</v>
      </c>
      <c r="M7939">
        <v>4.38</v>
      </c>
      <c r="N7939">
        <v>51.43</v>
      </c>
      <c r="O7939">
        <v>1.25</v>
      </c>
    </row>
    <row r="7940" spans="1:15" x14ac:dyDescent="0.3">
      <c r="A7940" s="3">
        <v>45297</v>
      </c>
      <c r="B7940" t="s">
        <v>20</v>
      </c>
      <c r="C7940" t="s">
        <v>55</v>
      </c>
      <c r="D7940" t="s">
        <v>75</v>
      </c>
      <c r="E7940" t="s">
        <v>99</v>
      </c>
      <c r="F7940">
        <v>36546</v>
      </c>
      <c r="G7940">
        <v>2252</v>
      </c>
      <c r="H7940">
        <v>8417.83</v>
      </c>
      <c r="I7940">
        <v>72</v>
      </c>
      <c r="J7940">
        <v>3504.35</v>
      </c>
      <c r="K7940">
        <v>6.16</v>
      </c>
      <c r="L7940">
        <v>3.2</v>
      </c>
      <c r="M7940">
        <v>3.74</v>
      </c>
      <c r="N7940">
        <v>116.91</v>
      </c>
      <c r="O7940">
        <v>0.42</v>
      </c>
    </row>
    <row r="7941" spans="1:15" x14ac:dyDescent="0.3">
      <c r="A7941" s="3">
        <v>45297</v>
      </c>
      <c r="B7941" t="s">
        <v>20</v>
      </c>
      <c r="C7941" t="s">
        <v>43</v>
      </c>
      <c r="D7941" t="s">
        <v>74</v>
      </c>
      <c r="E7941" t="s">
        <v>91</v>
      </c>
      <c r="F7941">
        <v>124945</v>
      </c>
      <c r="G7941">
        <v>13413</v>
      </c>
      <c r="H7941">
        <v>27672.65</v>
      </c>
      <c r="I7941">
        <v>1244</v>
      </c>
      <c r="J7941">
        <v>217818.38</v>
      </c>
      <c r="K7941">
        <v>10.74</v>
      </c>
      <c r="L7941">
        <v>9.27</v>
      </c>
      <c r="M7941">
        <v>2.06</v>
      </c>
      <c r="N7941">
        <v>22.24</v>
      </c>
      <c r="O7941">
        <v>7.87</v>
      </c>
    </row>
    <row r="7942" spans="1:15" x14ac:dyDescent="0.3">
      <c r="A7942" s="3">
        <v>45243</v>
      </c>
      <c r="B7942" t="s">
        <v>20</v>
      </c>
      <c r="C7942" t="s">
        <v>24</v>
      </c>
      <c r="D7942" t="s">
        <v>74</v>
      </c>
      <c r="E7942" t="s">
        <v>89</v>
      </c>
      <c r="F7942">
        <v>126011</v>
      </c>
      <c r="G7942">
        <v>17391</v>
      </c>
      <c r="H7942">
        <v>74550.759999999995</v>
      </c>
      <c r="I7942">
        <v>1422</v>
      </c>
      <c r="J7942">
        <v>260140.62</v>
      </c>
      <c r="K7942">
        <v>13.8</v>
      </c>
      <c r="L7942">
        <v>8.18</v>
      </c>
      <c r="M7942">
        <v>4.29</v>
      </c>
      <c r="N7942">
        <v>52.43</v>
      </c>
      <c r="O7942">
        <v>3.49</v>
      </c>
    </row>
    <row r="7943" spans="1:15" x14ac:dyDescent="0.3">
      <c r="A7943" s="3">
        <v>45350</v>
      </c>
      <c r="B7943" t="s">
        <v>20</v>
      </c>
      <c r="C7943" t="s">
        <v>32</v>
      </c>
      <c r="D7943" t="s">
        <v>74</v>
      </c>
      <c r="E7943" t="s">
        <v>96</v>
      </c>
      <c r="F7943">
        <v>6230</v>
      </c>
      <c r="G7943">
        <v>696</v>
      </c>
      <c r="H7943">
        <v>718.47</v>
      </c>
      <c r="I7943">
        <v>101</v>
      </c>
      <c r="J7943">
        <v>1023.66</v>
      </c>
      <c r="K7943">
        <v>11.17</v>
      </c>
      <c r="L7943">
        <v>14.51</v>
      </c>
      <c r="M7943">
        <v>1.03</v>
      </c>
      <c r="N7943">
        <v>7.11</v>
      </c>
      <c r="O7943">
        <v>1.42</v>
      </c>
    </row>
    <row r="7944" spans="1:15" x14ac:dyDescent="0.3">
      <c r="A7944" s="3">
        <v>45312</v>
      </c>
      <c r="B7944" t="s">
        <v>20</v>
      </c>
      <c r="C7944" t="s">
        <v>66</v>
      </c>
      <c r="D7944" t="s">
        <v>76</v>
      </c>
      <c r="E7944" t="s">
        <v>87</v>
      </c>
      <c r="F7944">
        <v>95996</v>
      </c>
      <c r="G7944">
        <v>10340</v>
      </c>
      <c r="H7944">
        <v>35234.86</v>
      </c>
      <c r="I7944">
        <v>1860</v>
      </c>
      <c r="J7944">
        <v>71874.84</v>
      </c>
      <c r="K7944">
        <v>10.77</v>
      </c>
      <c r="L7944">
        <v>17.989999999999998</v>
      </c>
      <c r="M7944">
        <v>3.41</v>
      </c>
      <c r="N7944">
        <v>18.940000000000001</v>
      </c>
      <c r="O7944">
        <v>2.04</v>
      </c>
    </row>
    <row r="7945" spans="1:15" x14ac:dyDescent="0.3">
      <c r="A7945" s="3">
        <v>45314</v>
      </c>
      <c r="B7945" t="s">
        <v>20</v>
      </c>
      <c r="C7945" t="s">
        <v>55</v>
      </c>
      <c r="D7945" t="s">
        <v>73</v>
      </c>
      <c r="E7945" t="s">
        <v>98</v>
      </c>
      <c r="F7945">
        <v>48666</v>
      </c>
      <c r="G7945">
        <v>4676</v>
      </c>
      <c r="H7945">
        <v>5299.37</v>
      </c>
      <c r="I7945">
        <v>981</v>
      </c>
      <c r="J7945">
        <v>134031.17000000001</v>
      </c>
      <c r="K7945">
        <v>9.61</v>
      </c>
      <c r="L7945">
        <v>20.98</v>
      </c>
      <c r="M7945">
        <v>1.1299999999999999</v>
      </c>
      <c r="N7945">
        <v>5.4</v>
      </c>
      <c r="O7945">
        <v>25.29</v>
      </c>
    </row>
    <row r="7946" spans="1:15" x14ac:dyDescent="0.3">
      <c r="A7946" s="3">
        <v>45325</v>
      </c>
      <c r="B7946" t="s">
        <v>20</v>
      </c>
      <c r="C7946" t="s">
        <v>72</v>
      </c>
      <c r="D7946" t="s">
        <v>74</v>
      </c>
      <c r="E7946" t="s">
        <v>99</v>
      </c>
      <c r="F7946">
        <v>6205</v>
      </c>
      <c r="G7946">
        <v>116</v>
      </c>
      <c r="H7946">
        <v>135.35</v>
      </c>
      <c r="I7946">
        <v>18</v>
      </c>
      <c r="J7946">
        <v>1763.11</v>
      </c>
      <c r="K7946">
        <v>1.87</v>
      </c>
      <c r="L7946">
        <v>15.52</v>
      </c>
      <c r="M7946">
        <v>1.17</v>
      </c>
      <c r="N7946">
        <v>7.52</v>
      </c>
      <c r="O7946">
        <v>13.03</v>
      </c>
    </row>
    <row r="7947" spans="1:15" x14ac:dyDescent="0.3">
      <c r="A7947" s="3">
        <v>45288</v>
      </c>
      <c r="B7947" t="s">
        <v>20</v>
      </c>
      <c r="C7947" t="s">
        <v>72</v>
      </c>
      <c r="D7947" t="s">
        <v>74</v>
      </c>
      <c r="E7947" t="s">
        <v>92</v>
      </c>
      <c r="F7947">
        <v>149578</v>
      </c>
      <c r="G7947">
        <v>16717</v>
      </c>
      <c r="H7947">
        <v>25931.98</v>
      </c>
      <c r="I7947">
        <v>2591</v>
      </c>
      <c r="J7947">
        <v>102363.24</v>
      </c>
      <c r="K7947">
        <v>11.18</v>
      </c>
      <c r="L7947">
        <v>15.5</v>
      </c>
      <c r="M7947">
        <v>1.55</v>
      </c>
      <c r="N7947">
        <v>10.01</v>
      </c>
      <c r="O7947">
        <v>3.95</v>
      </c>
    </row>
    <row r="7948" spans="1:15" x14ac:dyDescent="0.3">
      <c r="A7948" s="3">
        <v>45221</v>
      </c>
      <c r="B7948" t="s">
        <v>20</v>
      </c>
      <c r="C7948" t="s">
        <v>41</v>
      </c>
      <c r="D7948" t="s">
        <v>76</v>
      </c>
      <c r="E7948" t="s">
        <v>95</v>
      </c>
      <c r="F7948">
        <v>90070</v>
      </c>
      <c r="G7948">
        <v>7551</v>
      </c>
      <c r="H7948">
        <v>32673.01</v>
      </c>
      <c r="I7948">
        <v>1127</v>
      </c>
      <c r="J7948">
        <v>16621.849999999999</v>
      </c>
      <c r="K7948">
        <v>8.3800000000000008</v>
      </c>
      <c r="L7948">
        <v>14.93</v>
      </c>
      <c r="M7948">
        <v>4.33</v>
      </c>
      <c r="N7948">
        <v>28.99</v>
      </c>
      <c r="O7948">
        <v>0.51</v>
      </c>
    </row>
    <row r="7949" spans="1:15" x14ac:dyDescent="0.3">
      <c r="A7949" s="3">
        <v>45217</v>
      </c>
      <c r="B7949" t="s">
        <v>20</v>
      </c>
      <c r="C7949" t="s">
        <v>70</v>
      </c>
      <c r="D7949" t="s">
        <v>73</v>
      </c>
      <c r="E7949" t="s">
        <v>83</v>
      </c>
      <c r="F7949">
        <v>97984</v>
      </c>
      <c r="G7949">
        <v>14537</v>
      </c>
      <c r="H7949">
        <v>15164.3</v>
      </c>
      <c r="I7949">
        <v>2419</v>
      </c>
      <c r="J7949">
        <v>263292.08</v>
      </c>
      <c r="K7949">
        <v>14.84</v>
      </c>
      <c r="L7949">
        <v>16.64</v>
      </c>
      <c r="M7949">
        <v>1.04</v>
      </c>
      <c r="N7949">
        <v>6.27</v>
      </c>
      <c r="O7949">
        <v>17.36</v>
      </c>
    </row>
    <row r="7950" spans="1:15" x14ac:dyDescent="0.3">
      <c r="A7950" s="3">
        <v>45234</v>
      </c>
      <c r="B7950" t="s">
        <v>20</v>
      </c>
      <c r="C7950" t="s">
        <v>25</v>
      </c>
      <c r="D7950" t="s">
        <v>73</v>
      </c>
      <c r="E7950" t="s">
        <v>86</v>
      </c>
      <c r="F7950">
        <v>47461</v>
      </c>
      <c r="G7950">
        <v>2263</v>
      </c>
      <c r="H7950">
        <v>2550.34</v>
      </c>
      <c r="I7950">
        <v>144</v>
      </c>
      <c r="J7950">
        <v>24823.86</v>
      </c>
      <c r="K7950">
        <v>4.7699999999999996</v>
      </c>
      <c r="L7950">
        <v>6.36</v>
      </c>
      <c r="M7950">
        <v>1.1299999999999999</v>
      </c>
      <c r="N7950">
        <v>17.71</v>
      </c>
      <c r="O7950">
        <v>9.73</v>
      </c>
    </row>
    <row r="7951" spans="1:15" x14ac:dyDescent="0.3">
      <c r="A7951" s="3">
        <v>45373</v>
      </c>
      <c r="B7951" t="s">
        <v>20</v>
      </c>
      <c r="C7951" t="s">
        <v>47</v>
      </c>
      <c r="D7951" t="s">
        <v>74</v>
      </c>
      <c r="E7951" t="s">
        <v>97</v>
      </c>
      <c r="F7951">
        <v>79670</v>
      </c>
      <c r="G7951">
        <v>10482</v>
      </c>
      <c r="H7951">
        <v>24182.99</v>
      </c>
      <c r="I7951">
        <v>520</v>
      </c>
      <c r="J7951">
        <v>92254.34</v>
      </c>
      <c r="K7951">
        <v>13.16</v>
      </c>
      <c r="L7951">
        <v>4.96</v>
      </c>
      <c r="M7951">
        <v>2.31</v>
      </c>
      <c r="N7951">
        <v>46.51</v>
      </c>
      <c r="O7951">
        <v>3.81</v>
      </c>
    </row>
    <row r="7952" spans="1:15" x14ac:dyDescent="0.3">
      <c r="A7952" s="3">
        <v>45238</v>
      </c>
      <c r="B7952" t="s">
        <v>20</v>
      </c>
      <c r="C7952" t="s">
        <v>45</v>
      </c>
      <c r="D7952" t="s">
        <v>75</v>
      </c>
      <c r="E7952" t="s">
        <v>101</v>
      </c>
      <c r="F7952">
        <v>104184</v>
      </c>
      <c r="G7952">
        <v>7878</v>
      </c>
      <c r="H7952">
        <v>17323.14</v>
      </c>
      <c r="I7952">
        <v>846</v>
      </c>
      <c r="J7952">
        <v>64446.39</v>
      </c>
      <c r="K7952">
        <v>7.56</v>
      </c>
      <c r="L7952">
        <v>10.74</v>
      </c>
      <c r="M7952">
        <v>2.2000000000000002</v>
      </c>
      <c r="N7952">
        <v>20.48</v>
      </c>
      <c r="O7952">
        <v>3.72</v>
      </c>
    </row>
    <row r="7953" spans="1:15" x14ac:dyDescent="0.3">
      <c r="A7953" s="3">
        <v>45371</v>
      </c>
      <c r="B7953" t="s">
        <v>20</v>
      </c>
      <c r="C7953" t="s">
        <v>57</v>
      </c>
      <c r="D7953" t="s">
        <v>73</v>
      </c>
      <c r="E7953" t="s">
        <v>88</v>
      </c>
      <c r="F7953">
        <v>30090</v>
      </c>
      <c r="G7953">
        <v>2445</v>
      </c>
      <c r="H7953">
        <v>7038.22</v>
      </c>
      <c r="I7953">
        <v>290</v>
      </c>
      <c r="J7953">
        <v>52155.45</v>
      </c>
      <c r="K7953">
        <v>8.1300000000000008</v>
      </c>
      <c r="L7953">
        <v>11.86</v>
      </c>
      <c r="M7953">
        <v>2.88</v>
      </c>
      <c r="N7953">
        <v>24.27</v>
      </c>
      <c r="O7953">
        <v>7.41</v>
      </c>
    </row>
    <row r="7954" spans="1:15" x14ac:dyDescent="0.3">
      <c r="A7954" s="3">
        <v>45362</v>
      </c>
      <c r="B7954" t="s">
        <v>20</v>
      </c>
      <c r="C7954" t="s">
        <v>70</v>
      </c>
      <c r="D7954" t="s">
        <v>74</v>
      </c>
      <c r="E7954" t="s">
        <v>84</v>
      </c>
      <c r="F7954">
        <v>52676</v>
      </c>
      <c r="G7954">
        <v>2689</v>
      </c>
      <c r="H7954">
        <v>7451.43</v>
      </c>
      <c r="I7954">
        <v>233</v>
      </c>
      <c r="J7954">
        <v>35393.46</v>
      </c>
      <c r="K7954">
        <v>5.0999999999999996</v>
      </c>
      <c r="L7954">
        <v>8.66</v>
      </c>
      <c r="M7954">
        <v>2.77</v>
      </c>
      <c r="N7954">
        <v>31.98</v>
      </c>
      <c r="O7954">
        <v>4.75</v>
      </c>
    </row>
    <row r="7955" spans="1:15" x14ac:dyDescent="0.3">
      <c r="A7955" s="3">
        <v>45274</v>
      </c>
      <c r="B7955" t="s">
        <v>20</v>
      </c>
      <c r="C7955" t="s">
        <v>23</v>
      </c>
      <c r="D7955" t="s">
        <v>75</v>
      </c>
      <c r="E7955" t="s">
        <v>89</v>
      </c>
      <c r="F7955">
        <v>85069</v>
      </c>
      <c r="G7955">
        <v>1685</v>
      </c>
      <c r="H7955">
        <v>1977.63</v>
      </c>
      <c r="I7955">
        <v>307</v>
      </c>
      <c r="J7955">
        <v>12502.12</v>
      </c>
      <c r="K7955">
        <v>1.98</v>
      </c>
      <c r="L7955">
        <v>18.22</v>
      </c>
      <c r="M7955">
        <v>1.17</v>
      </c>
      <c r="N7955">
        <v>6.44</v>
      </c>
      <c r="O7955">
        <v>6.32</v>
      </c>
    </row>
    <row r="7956" spans="1:15" x14ac:dyDescent="0.3">
      <c r="A7956" s="3">
        <v>45290</v>
      </c>
      <c r="B7956" t="s">
        <v>20</v>
      </c>
      <c r="C7956" t="s">
        <v>43</v>
      </c>
      <c r="D7956" t="s">
        <v>76</v>
      </c>
      <c r="E7956" t="s">
        <v>106</v>
      </c>
      <c r="F7956">
        <v>22777</v>
      </c>
      <c r="G7956">
        <v>2180</v>
      </c>
      <c r="H7956">
        <v>9544.0400000000009</v>
      </c>
      <c r="I7956">
        <v>281</v>
      </c>
      <c r="J7956">
        <v>11673.39</v>
      </c>
      <c r="K7956">
        <v>9.57</v>
      </c>
      <c r="L7956">
        <v>12.89</v>
      </c>
      <c r="M7956">
        <v>4.38</v>
      </c>
      <c r="N7956">
        <v>33.96</v>
      </c>
      <c r="O7956">
        <v>1.22</v>
      </c>
    </row>
    <row r="7957" spans="1:15" x14ac:dyDescent="0.3">
      <c r="A7957" s="3">
        <v>45204</v>
      </c>
      <c r="B7957" t="s">
        <v>20</v>
      </c>
      <c r="C7957" t="s">
        <v>40</v>
      </c>
      <c r="D7957" t="s">
        <v>74</v>
      </c>
      <c r="E7957" t="s">
        <v>85</v>
      </c>
      <c r="F7957">
        <v>130695</v>
      </c>
      <c r="G7957">
        <v>6730</v>
      </c>
      <c r="H7957">
        <v>25413.68</v>
      </c>
      <c r="I7957">
        <v>651</v>
      </c>
      <c r="J7957">
        <v>95101.15</v>
      </c>
      <c r="K7957">
        <v>5.15</v>
      </c>
      <c r="L7957">
        <v>9.67</v>
      </c>
      <c r="M7957">
        <v>3.78</v>
      </c>
      <c r="N7957">
        <v>39.04</v>
      </c>
      <c r="O7957">
        <v>3.74</v>
      </c>
    </row>
    <row r="7958" spans="1:15" x14ac:dyDescent="0.3">
      <c r="A7958" s="3">
        <v>45243</v>
      </c>
      <c r="B7958" t="s">
        <v>20</v>
      </c>
      <c r="C7958" t="s">
        <v>23</v>
      </c>
      <c r="D7958" t="s">
        <v>76</v>
      </c>
      <c r="E7958" t="s">
        <v>82</v>
      </c>
      <c r="F7958">
        <v>110507</v>
      </c>
      <c r="G7958">
        <v>13008</v>
      </c>
      <c r="H7958">
        <v>31932.68</v>
      </c>
      <c r="I7958">
        <v>2325</v>
      </c>
      <c r="J7958">
        <v>155300.9</v>
      </c>
      <c r="K7958">
        <v>11.77</v>
      </c>
      <c r="L7958">
        <v>17.87</v>
      </c>
      <c r="M7958">
        <v>2.4500000000000002</v>
      </c>
      <c r="N7958">
        <v>13.73</v>
      </c>
      <c r="O7958">
        <v>4.8600000000000003</v>
      </c>
    </row>
    <row r="7959" spans="1:15" x14ac:dyDescent="0.3">
      <c r="A7959" s="3">
        <v>45264</v>
      </c>
      <c r="B7959" t="s">
        <v>20</v>
      </c>
      <c r="C7959" t="s">
        <v>41</v>
      </c>
      <c r="D7959" t="s">
        <v>74</v>
      </c>
      <c r="E7959" t="s">
        <v>86</v>
      </c>
      <c r="F7959">
        <v>96739</v>
      </c>
      <c r="G7959">
        <v>7723</v>
      </c>
      <c r="H7959">
        <v>24828.59</v>
      </c>
      <c r="I7959">
        <v>478</v>
      </c>
      <c r="J7959">
        <v>27894.3</v>
      </c>
      <c r="K7959">
        <v>7.98</v>
      </c>
      <c r="L7959">
        <v>6.19</v>
      </c>
      <c r="M7959">
        <v>3.21</v>
      </c>
      <c r="N7959">
        <v>51.94</v>
      </c>
      <c r="O7959">
        <v>1.1200000000000001</v>
      </c>
    </row>
    <row r="7960" spans="1:15" x14ac:dyDescent="0.3">
      <c r="A7960" s="3">
        <v>45331</v>
      </c>
      <c r="B7960" t="s">
        <v>20</v>
      </c>
      <c r="C7960" t="s">
        <v>45</v>
      </c>
      <c r="D7960" t="s">
        <v>76</v>
      </c>
      <c r="E7960" t="s">
        <v>101</v>
      </c>
      <c r="F7960">
        <v>51337</v>
      </c>
      <c r="G7960">
        <v>5110</v>
      </c>
      <c r="H7960">
        <v>15774.45</v>
      </c>
      <c r="I7960">
        <v>632</v>
      </c>
      <c r="J7960">
        <v>101207.94</v>
      </c>
      <c r="K7960">
        <v>9.9499999999999993</v>
      </c>
      <c r="L7960">
        <v>12.37</v>
      </c>
      <c r="M7960">
        <v>3.09</v>
      </c>
      <c r="N7960">
        <v>24.96</v>
      </c>
      <c r="O7960">
        <v>6.42</v>
      </c>
    </row>
    <row r="7961" spans="1:15" x14ac:dyDescent="0.3">
      <c r="A7961" s="3">
        <v>45333</v>
      </c>
      <c r="B7961" t="s">
        <v>20</v>
      </c>
      <c r="C7961" t="s">
        <v>44</v>
      </c>
      <c r="D7961" t="s">
        <v>76</v>
      </c>
      <c r="E7961" t="s">
        <v>77</v>
      </c>
      <c r="F7961">
        <v>74464</v>
      </c>
      <c r="G7961">
        <v>5577</v>
      </c>
      <c r="H7961">
        <v>22382.85</v>
      </c>
      <c r="I7961">
        <v>947</v>
      </c>
      <c r="J7961">
        <v>62848.13</v>
      </c>
      <c r="K7961">
        <v>7.49</v>
      </c>
      <c r="L7961">
        <v>16.98</v>
      </c>
      <c r="M7961">
        <v>4.01</v>
      </c>
      <c r="N7961">
        <v>23.64</v>
      </c>
      <c r="O7961">
        <v>2.81</v>
      </c>
    </row>
    <row r="7962" spans="1:15" x14ac:dyDescent="0.3">
      <c r="A7962" s="3">
        <v>45325</v>
      </c>
      <c r="B7962" t="s">
        <v>20</v>
      </c>
      <c r="C7962" t="s">
        <v>36</v>
      </c>
      <c r="D7962" t="s">
        <v>75</v>
      </c>
      <c r="E7962" t="s">
        <v>102</v>
      </c>
      <c r="F7962">
        <v>7145</v>
      </c>
      <c r="G7962">
        <v>445</v>
      </c>
      <c r="H7962">
        <v>1396.19</v>
      </c>
      <c r="I7962">
        <v>88</v>
      </c>
      <c r="J7962">
        <v>3506.64</v>
      </c>
      <c r="K7962">
        <v>6.23</v>
      </c>
      <c r="L7962">
        <v>19.78</v>
      </c>
      <c r="M7962">
        <v>3.14</v>
      </c>
      <c r="N7962">
        <v>15.87</v>
      </c>
      <c r="O7962">
        <v>2.5099999999999998</v>
      </c>
    </row>
    <row r="7963" spans="1:15" x14ac:dyDescent="0.3">
      <c r="A7963" s="3">
        <v>45242</v>
      </c>
      <c r="B7963" t="s">
        <v>20</v>
      </c>
      <c r="C7963" t="s">
        <v>50</v>
      </c>
      <c r="D7963" t="s">
        <v>73</v>
      </c>
      <c r="E7963" t="s">
        <v>88</v>
      </c>
      <c r="F7963">
        <v>84510</v>
      </c>
      <c r="G7963">
        <v>6729</v>
      </c>
      <c r="H7963">
        <v>5968.73</v>
      </c>
      <c r="I7963">
        <v>559</v>
      </c>
      <c r="J7963">
        <v>77570.399999999994</v>
      </c>
      <c r="K7963">
        <v>7.96</v>
      </c>
      <c r="L7963">
        <v>8.31</v>
      </c>
      <c r="M7963">
        <v>0.89</v>
      </c>
      <c r="N7963">
        <v>10.68</v>
      </c>
      <c r="O7963">
        <v>13</v>
      </c>
    </row>
    <row r="7964" spans="1:15" x14ac:dyDescent="0.3">
      <c r="A7964" s="3">
        <v>45366</v>
      </c>
      <c r="B7964" t="s">
        <v>20</v>
      </c>
      <c r="C7964" t="s">
        <v>38</v>
      </c>
      <c r="D7964" t="s">
        <v>75</v>
      </c>
      <c r="E7964" t="s">
        <v>86</v>
      </c>
      <c r="F7964">
        <v>14634</v>
      </c>
      <c r="G7964">
        <v>238</v>
      </c>
      <c r="H7964">
        <v>741.53</v>
      </c>
      <c r="I7964">
        <v>47</v>
      </c>
      <c r="J7964">
        <v>9119.2800000000007</v>
      </c>
      <c r="K7964">
        <v>1.63</v>
      </c>
      <c r="L7964">
        <v>19.75</v>
      </c>
      <c r="M7964">
        <v>3.12</v>
      </c>
      <c r="N7964">
        <v>15.78</v>
      </c>
      <c r="O7964">
        <v>12.3</v>
      </c>
    </row>
    <row r="7965" spans="1:15" x14ac:dyDescent="0.3">
      <c r="A7965" s="3">
        <v>45379</v>
      </c>
      <c r="B7965" t="s">
        <v>20</v>
      </c>
      <c r="C7965" t="s">
        <v>68</v>
      </c>
      <c r="D7965" t="s">
        <v>74</v>
      </c>
      <c r="E7965" t="s">
        <v>81</v>
      </c>
      <c r="F7965">
        <v>63601</v>
      </c>
      <c r="G7965">
        <v>2315</v>
      </c>
      <c r="H7965">
        <v>8034.16</v>
      </c>
      <c r="I7965">
        <v>476</v>
      </c>
      <c r="J7965">
        <v>10860.9</v>
      </c>
      <c r="K7965">
        <v>3.64</v>
      </c>
      <c r="L7965">
        <v>20.56</v>
      </c>
      <c r="M7965">
        <v>3.47</v>
      </c>
      <c r="N7965">
        <v>16.88</v>
      </c>
      <c r="O7965">
        <v>1.35</v>
      </c>
    </row>
    <row r="7966" spans="1:15" x14ac:dyDescent="0.3">
      <c r="A7966" s="3">
        <v>45267</v>
      </c>
      <c r="B7966" t="s">
        <v>20</v>
      </c>
      <c r="C7966" t="s">
        <v>71</v>
      </c>
      <c r="D7966" t="s">
        <v>76</v>
      </c>
      <c r="E7966" t="s">
        <v>94</v>
      </c>
      <c r="F7966">
        <v>81382</v>
      </c>
      <c r="G7966">
        <v>5292</v>
      </c>
      <c r="H7966">
        <v>22065.42</v>
      </c>
      <c r="I7966">
        <v>362</v>
      </c>
      <c r="J7966">
        <v>67724.17</v>
      </c>
      <c r="K7966">
        <v>6.5</v>
      </c>
      <c r="L7966">
        <v>6.84</v>
      </c>
      <c r="M7966">
        <v>4.17</v>
      </c>
      <c r="N7966">
        <v>60.95</v>
      </c>
      <c r="O7966">
        <v>3.07</v>
      </c>
    </row>
    <row r="7967" spans="1:15" x14ac:dyDescent="0.3">
      <c r="A7967" s="3">
        <v>45310</v>
      </c>
      <c r="B7967" t="s">
        <v>20</v>
      </c>
      <c r="C7967" t="s">
        <v>29</v>
      </c>
      <c r="D7967" t="s">
        <v>74</v>
      </c>
      <c r="E7967" t="s">
        <v>95</v>
      </c>
      <c r="F7967">
        <v>118684</v>
      </c>
      <c r="G7967">
        <v>9665</v>
      </c>
      <c r="H7967">
        <v>7824.41</v>
      </c>
      <c r="I7967">
        <v>1116</v>
      </c>
      <c r="J7967">
        <v>76580.960000000006</v>
      </c>
      <c r="K7967">
        <v>8.14</v>
      </c>
      <c r="L7967">
        <v>11.55</v>
      </c>
      <c r="M7967">
        <v>0.81</v>
      </c>
      <c r="N7967">
        <v>7.01</v>
      </c>
      <c r="O7967">
        <v>9.7899999999999991</v>
      </c>
    </row>
    <row r="7968" spans="1:15" x14ac:dyDescent="0.3">
      <c r="A7968" s="3">
        <v>45210</v>
      </c>
      <c r="B7968" t="s">
        <v>20</v>
      </c>
      <c r="C7968" t="s">
        <v>52</v>
      </c>
      <c r="D7968" t="s">
        <v>76</v>
      </c>
      <c r="E7968" t="s">
        <v>105</v>
      </c>
      <c r="F7968">
        <v>89478</v>
      </c>
      <c r="G7968">
        <v>4108</v>
      </c>
      <c r="H7968">
        <v>10763.16</v>
      </c>
      <c r="I7968">
        <v>500</v>
      </c>
      <c r="J7968">
        <v>49491.8</v>
      </c>
      <c r="K7968">
        <v>4.59</v>
      </c>
      <c r="L7968">
        <v>12.17</v>
      </c>
      <c r="M7968">
        <v>2.62</v>
      </c>
      <c r="N7968">
        <v>21.53</v>
      </c>
      <c r="O7968">
        <v>4.5999999999999996</v>
      </c>
    </row>
    <row r="7969" spans="1:15" x14ac:dyDescent="0.3">
      <c r="A7969" s="3">
        <v>45368</v>
      </c>
      <c r="B7969" t="s">
        <v>20</v>
      </c>
      <c r="C7969" t="s">
        <v>48</v>
      </c>
      <c r="D7969" t="s">
        <v>74</v>
      </c>
      <c r="E7969" t="s">
        <v>95</v>
      </c>
      <c r="F7969">
        <v>72522</v>
      </c>
      <c r="G7969">
        <v>1289</v>
      </c>
      <c r="H7969">
        <v>4755.7700000000004</v>
      </c>
      <c r="I7969">
        <v>156</v>
      </c>
      <c r="J7969">
        <v>25751.96</v>
      </c>
      <c r="K7969">
        <v>1.78</v>
      </c>
      <c r="L7969">
        <v>12.1</v>
      </c>
      <c r="M7969">
        <v>3.69</v>
      </c>
      <c r="N7969">
        <v>30.49</v>
      </c>
      <c r="O7969">
        <v>5.41</v>
      </c>
    </row>
    <row r="7970" spans="1:15" x14ac:dyDescent="0.3">
      <c r="A7970" s="3">
        <v>45368</v>
      </c>
      <c r="B7970" t="s">
        <v>20</v>
      </c>
      <c r="C7970" t="s">
        <v>33</v>
      </c>
      <c r="D7970" t="s">
        <v>73</v>
      </c>
      <c r="E7970" t="s">
        <v>90</v>
      </c>
      <c r="F7970">
        <v>121084</v>
      </c>
      <c r="G7970">
        <v>15082</v>
      </c>
      <c r="H7970">
        <v>25643.24</v>
      </c>
      <c r="I7970">
        <v>464</v>
      </c>
      <c r="J7970">
        <v>84769.51</v>
      </c>
      <c r="K7970">
        <v>12.46</v>
      </c>
      <c r="L7970">
        <v>3.08</v>
      </c>
      <c r="M7970">
        <v>1.7</v>
      </c>
      <c r="N7970">
        <v>55.27</v>
      </c>
      <c r="O7970">
        <v>3.31</v>
      </c>
    </row>
    <row r="7971" spans="1:15" x14ac:dyDescent="0.3">
      <c r="A7971" s="3">
        <v>45285</v>
      </c>
      <c r="B7971" t="s">
        <v>20</v>
      </c>
      <c r="C7971" t="s">
        <v>25</v>
      </c>
      <c r="D7971" t="s">
        <v>74</v>
      </c>
      <c r="E7971" t="s">
        <v>96</v>
      </c>
      <c r="F7971">
        <v>22035</v>
      </c>
      <c r="G7971">
        <v>2540</v>
      </c>
      <c r="H7971">
        <v>2132.92</v>
      </c>
      <c r="I7971">
        <v>414</v>
      </c>
      <c r="J7971">
        <v>3686.48</v>
      </c>
      <c r="K7971">
        <v>11.53</v>
      </c>
      <c r="L7971">
        <v>16.3</v>
      </c>
      <c r="M7971">
        <v>0.84</v>
      </c>
      <c r="N7971">
        <v>5.15</v>
      </c>
      <c r="O7971">
        <v>1.73</v>
      </c>
    </row>
    <row r="7972" spans="1:15" x14ac:dyDescent="0.3">
      <c r="A7972" s="3">
        <v>45208</v>
      </c>
      <c r="B7972" t="s">
        <v>20</v>
      </c>
      <c r="C7972" t="s">
        <v>25</v>
      </c>
      <c r="D7972" t="s">
        <v>74</v>
      </c>
      <c r="E7972" t="s">
        <v>85</v>
      </c>
      <c r="F7972">
        <v>145513</v>
      </c>
      <c r="G7972">
        <v>1313</v>
      </c>
      <c r="H7972">
        <v>3355.86</v>
      </c>
      <c r="I7972">
        <v>63</v>
      </c>
      <c r="J7972">
        <v>12161.87</v>
      </c>
      <c r="K7972">
        <v>0.9</v>
      </c>
      <c r="L7972">
        <v>4.8</v>
      </c>
      <c r="M7972">
        <v>2.56</v>
      </c>
      <c r="N7972">
        <v>53.27</v>
      </c>
      <c r="O7972">
        <v>3.62</v>
      </c>
    </row>
    <row r="7973" spans="1:15" x14ac:dyDescent="0.3">
      <c r="A7973" s="3">
        <v>45359</v>
      </c>
      <c r="B7973" t="s">
        <v>20</v>
      </c>
      <c r="C7973" t="s">
        <v>39</v>
      </c>
      <c r="D7973" t="s">
        <v>74</v>
      </c>
      <c r="E7973" t="s">
        <v>92</v>
      </c>
      <c r="F7973">
        <v>35249</v>
      </c>
      <c r="G7973">
        <v>4744</v>
      </c>
      <c r="H7973">
        <v>14536.7</v>
      </c>
      <c r="I7973">
        <v>199</v>
      </c>
      <c r="J7973">
        <v>13600.23</v>
      </c>
      <c r="K7973">
        <v>13.46</v>
      </c>
      <c r="L7973">
        <v>4.1900000000000004</v>
      </c>
      <c r="M7973">
        <v>3.06</v>
      </c>
      <c r="N7973">
        <v>73.05</v>
      </c>
      <c r="O7973">
        <v>0.94</v>
      </c>
    </row>
    <row r="7974" spans="1:15" x14ac:dyDescent="0.3">
      <c r="A7974" s="3">
        <v>45346</v>
      </c>
      <c r="B7974" t="s">
        <v>20</v>
      </c>
      <c r="C7974" t="s">
        <v>39</v>
      </c>
      <c r="D7974" t="s">
        <v>75</v>
      </c>
      <c r="E7974" t="s">
        <v>80</v>
      </c>
      <c r="F7974">
        <v>3799</v>
      </c>
      <c r="G7974">
        <v>223</v>
      </c>
      <c r="H7974">
        <v>528.87</v>
      </c>
      <c r="I7974">
        <v>13</v>
      </c>
      <c r="J7974">
        <v>1528.99</v>
      </c>
      <c r="K7974">
        <v>5.87</v>
      </c>
      <c r="L7974">
        <v>5.83</v>
      </c>
      <c r="M7974">
        <v>2.37</v>
      </c>
      <c r="N7974">
        <v>40.68</v>
      </c>
      <c r="O7974">
        <v>2.89</v>
      </c>
    </row>
    <row r="7975" spans="1:15" x14ac:dyDescent="0.3">
      <c r="A7975" s="3">
        <v>45277</v>
      </c>
      <c r="B7975" t="s">
        <v>20</v>
      </c>
      <c r="C7975" t="s">
        <v>33</v>
      </c>
      <c r="D7975" t="s">
        <v>74</v>
      </c>
      <c r="E7975" t="s">
        <v>106</v>
      </c>
      <c r="F7975">
        <v>6036</v>
      </c>
      <c r="G7975">
        <v>411</v>
      </c>
      <c r="H7975">
        <v>1760.69</v>
      </c>
      <c r="I7975">
        <v>85</v>
      </c>
      <c r="J7975">
        <v>9797.73</v>
      </c>
      <c r="K7975">
        <v>6.81</v>
      </c>
      <c r="L7975">
        <v>20.68</v>
      </c>
      <c r="M7975">
        <v>4.28</v>
      </c>
      <c r="N7975">
        <v>20.71</v>
      </c>
      <c r="O7975">
        <v>5.56</v>
      </c>
    </row>
    <row r="7976" spans="1:15" x14ac:dyDescent="0.3">
      <c r="A7976" s="3">
        <v>45251</v>
      </c>
      <c r="B7976" t="s">
        <v>20</v>
      </c>
      <c r="C7976" t="s">
        <v>59</v>
      </c>
      <c r="D7976" t="s">
        <v>75</v>
      </c>
      <c r="E7976" t="s">
        <v>97</v>
      </c>
      <c r="F7976">
        <v>100790</v>
      </c>
      <c r="G7976">
        <v>9920</v>
      </c>
      <c r="H7976">
        <v>9572.4599999999991</v>
      </c>
      <c r="I7976">
        <v>718</v>
      </c>
      <c r="J7976">
        <v>129699.16</v>
      </c>
      <c r="K7976">
        <v>9.84</v>
      </c>
      <c r="L7976">
        <v>7.24</v>
      </c>
      <c r="M7976">
        <v>0.96</v>
      </c>
      <c r="N7976">
        <v>13.33</v>
      </c>
      <c r="O7976">
        <v>13.55</v>
      </c>
    </row>
    <row r="7977" spans="1:15" x14ac:dyDescent="0.3">
      <c r="A7977" s="3">
        <v>45297</v>
      </c>
      <c r="B7977" t="s">
        <v>20</v>
      </c>
      <c r="C7977" t="s">
        <v>67</v>
      </c>
      <c r="D7977" t="s">
        <v>75</v>
      </c>
      <c r="E7977" t="s">
        <v>81</v>
      </c>
      <c r="F7977">
        <v>124239</v>
      </c>
      <c r="G7977">
        <v>13216</v>
      </c>
      <c r="H7977">
        <v>15550.79</v>
      </c>
      <c r="I7977">
        <v>1828</v>
      </c>
      <c r="J7977">
        <v>342345</v>
      </c>
      <c r="K7977">
        <v>10.64</v>
      </c>
      <c r="L7977">
        <v>13.83</v>
      </c>
      <c r="M7977">
        <v>1.18</v>
      </c>
      <c r="N7977">
        <v>8.51</v>
      </c>
      <c r="O7977">
        <v>22.01</v>
      </c>
    </row>
    <row r="7978" spans="1:15" x14ac:dyDescent="0.3">
      <c r="A7978" s="3">
        <v>45209</v>
      </c>
      <c r="B7978" t="s">
        <v>20</v>
      </c>
      <c r="C7978" t="s">
        <v>31</v>
      </c>
      <c r="D7978" t="s">
        <v>75</v>
      </c>
      <c r="E7978" t="s">
        <v>99</v>
      </c>
      <c r="F7978">
        <v>102815</v>
      </c>
      <c r="G7978">
        <v>5659</v>
      </c>
      <c r="H7978">
        <v>6574.99</v>
      </c>
      <c r="I7978">
        <v>1182</v>
      </c>
      <c r="J7978">
        <v>112227.05</v>
      </c>
      <c r="K7978">
        <v>5.5</v>
      </c>
      <c r="L7978">
        <v>20.89</v>
      </c>
      <c r="M7978">
        <v>1.1599999999999999</v>
      </c>
      <c r="N7978">
        <v>5.56</v>
      </c>
      <c r="O7978">
        <v>17.07</v>
      </c>
    </row>
    <row r="7979" spans="1:15" x14ac:dyDescent="0.3">
      <c r="A7979" s="3">
        <v>45378</v>
      </c>
      <c r="B7979" t="s">
        <v>20</v>
      </c>
      <c r="C7979" t="s">
        <v>23</v>
      </c>
      <c r="D7979" t="s">
        <v>75</v>
      </c>
      <c r="E7979" t="s">
        <v>84</v>
      </c>
      <c r="F7979">
        <v>71853</v>
      </c>
      <c r="G7979">
        <v>4706</v>
      </c>
      <c r="H7979">
        <v>7045</v>
      </c>
      <c r="I7979">
        <v>938</v>
      </c>
      <c r="J7979">
        <v>159361.76</v>
      </c>
      <c r="K7979">
        <v>6.55</v>
      </c>
      <c r="L7979">
        <v>19.93</v>
      </c>
      <c r="M7979">
        <v>1.5</v>
      </c>
      <c r="N7979">
        <v>7.51</v>
      </c>
      <c r="O7979">
        <v>22.62</v>
      </c>
    </row>
    <row r="7980" spans="1:15" x14ac:dyDescent="0.3">
      <c r="A7980" s="3">
        <v>45285</v>
      </c>
      <c r="B7980" t="s">
        <v>20</v>
      </c>
      <c r="C7980" t="s">
        <v>47</v>
      </c>
      <c r="D7980" t="s">
        <v>76</v>
      </c>
      <c r="E7980" t="s">
        <v>101</v>
      </c>
      <c r="F7980">
        <v>99341</v>
      </c>
      <c r="G7980">
        <v>6301</v>
      </c>
      <c r="H7980">
        <v>3311.27</v>
      </c>
      <c r="I7980">
        <v>723</v>
      </c>
      <c r="J7980">
        <v>29113.27</v>
      </c>
      <c r="K7980">
        <v>6.34</v>
      </c>
      <c r="L7980">
        <v>11.47</v>
      </c>
      <c r="M7980">
        <v>0.53</v>
      </c>
      <c r="N7980">
        <v>4.58</v>
      </c>
      <c r="O7980">
        <v>8.7899999999999991</v>
      </c>
    </row>
    <row r="7981" spans="1:15" x14ac:dyDescent="0.3">
      <c r="A7981" s="3">
        <v>45331</v>
      </c>
      <c r="B7981" t="s">
        <v>20</v>
      </c>
      <c r="C7981" t="s">
        <v>53</v>
      </c>
      <c r="D7981" t="s">
        <v>73</v>
      </c>
      <c r="E7981" t="s">
        <v>88</v>
      </c>
      <c r="F7981">
        <v>97152</v>
      </c>
      <c r="G7981">
        <v>2496</v>
      </c>
      <c r="H7981">
        <v>5021.16</v>
      </c>
      <c r="I7981">
        <v>121</v>
      </c>
      <c r="J7981">
        <v>23196.38</v>
      </c>
      <c r="K7981">
        <v>2.57</v>
      </c>
      <c r="L7981">
        <v>4.8499999999999996</v>
      </c>
      <c r="M7981">
        <v>2.0099999999999998</v>
      </c>
      <c r="N7981">
        <v>41.5</v>
      </c>
      <c r="O7981">
        <v>4.62</v>
      </c>
    </row>
    <row r="7982" spans="1:15" x14ac:dyDescent="0.3">
      <c r="A7982" s="3">
        <v>45304</v>
      </c>
      <c r="B7982" t="s">
        <v>20</v>
      </c>
      <c r="C7982" t="s">
        <v>65</v>
      </c>
      <c r="D7982" t="s">
        <v>76</v>
      </c>
      <c r="E7982" t="s">
        <v>89</v>
      </c>
      <c r="F7982">
        <v>112283</v>
      </c>
      <c r="G7982">
        <v>1335</v>
      </c>
      <c r="H7982">
        <v>2730.9</v>
      </c>
      <c r="I7982">
        <v>81</v>
      </c>
      <c r="J7982">
        <v>11284.77</v>
      </c>
      <c r="K7982">
        <v>1.19</v>
      </c>
      <c r="L7982">
        <v>6.07</v>
      </c>
      <c r="M7982">
        <v>2.0499999999999998</v>
      </c>
      <c r="N7982">
        <v>33.71</v>
      </c>
      <c r="O7982">
        <v>4.13</v>
      </c>
    </row>
    <row r="7983" spans="1:15" x14ac:dyDescent="0.3">
      <c r="A7983" s="3">
        <v>45233</v>
      </c>
      <c r="B7983" t="s">
        <v>20</v>
      </c>
      <c r="C7983" t="s">
        <v>59</v>
      </c>
      <c r="D7983" t="s">
        <v>74</v>
      </c>
      <c r="E7983" t="s">
        <v>105</v>
      </c>
      <c r="F7983">
        <v>90686</v>
      </c>
      <c r="G7983">
        <v>1489</v>
      </c>
      <c r="H7983">
        <v>3933.79</v>
      </c>
      <c r="I7983">
        <v>263</v>
      </c>
      <c r="J7983">
        <v>50038.82</v>
      </c>
      <c r="K7983">
        <v>1.64</v>
      </c>
      <c r="L7983">
        <v>17.66</v>
      </c>
      <c r="M7983">
        <v>2.64</v>
      </c>
      <c r="N7983">
        <v>14.96</v>
      </c>
      <c r="O7983">
        <v>12.72</v>
      </c>
    </row>
    <row r="7984" spans="1:15" x14ac:dyDescent="0.3">
      <c r="A7984" s="3">
        <v>45266</v>
      </c>
      <c r="B7984" t="s">
        <v>20</v>
      </c>
      <c r="C7984" t="s">
        <v>42</v>
      </c>
      <c r="D7984" t="s">
        <v>74</v>
      </c>
      <c r="E7984" t="s">
        <v>86</v>
      </c>
      <c r="F7984">
        <v>91764</v>
      </c>
      <c r="G7984">
        <v>9753</v>
      </c>
      <c r="H7984">
        <v>7879.61</v>
      </c>
      <c r="I7984">
        <v>456</v>
      </c>
      <c r="J7984">
        <v>67333.7</v>
      </c>
      <c r="K7984">
        <v>10.63</v>
      </c>
      <c r="L7984">
        <v>4.68</v>
      </c>
      <c r="M7984">
        <v>0.81</v>
      </c>
      <c r="N7984">
        <v>17.28</v>
      </c>
      <c r="O7984">
        <v>8.5500000000000007</v>
      </c>
    </row>
    <row r="7985" spans="1:15" x14ac:dyDescent="0.3">
      <c r="A7985" s="3">
        <v>45249</v>
      </c>
      <c r="B7985" t="s">
        <v>20</v>
      </c>
      <c r="C7985" t="s">
        <v>68</v>
      </c>
      <c r="D7985" t="s">
        <v>76</v>
      </c>
      <c r="E7985" t="s">
        <v>102</v>
      </c>
      <c r="F7985">
        <v>145803</v>
      </c>
      <c r="G7985">
        <v>5281</v>
      </c>
      <c r="H7985">
        <v>11796.07</v>
      </c>
      <c r="I7985">
        <v>1138</v>
      </c>
      <c r="J7985">
        <v>187635.52</v>
      </c>
      <c r="K7985">
        <v>3.62</v>
      </c>
      <c r="L7985">
        <v>21.55</v>
      </c>
      <c r="M7985">
        <v>2.23</v>
      </c>
      <c r="N7985">
        <v>10.37</v>
      </c>
      <c r="O7985">
        <v>15.91</v>
      </c>
    </row>
    <row r="7986" spans="1:15" x14ac:dyDescent="0.3">
      <c r="A7986" s="3">
        <v>45272</v>
      </c>
      <c r="B7986" t="s">
        <v>20</v>
      </c>
      <c r="C7986" t="s">
        <v>49</v>
      </c>
      <c r="D7986" t="s">
        <v>74</v>
      </c>
      <c r="E7986" t="s">
        <v>84</v>
      </c>
      <c r="F7986">
        <v>129143</v>
      </c>
      <c r="G7986">
        <v>16498</v>
      </c>
      <c r="H7986">
        <v>64823.23</v>
      </c>
      <c r="I7986">
        <v>2436</v>
      </c>
      <c r="J7986">
        <v>365563.49</v>
      </c>
      <c r="K7986">
        <v>12.77</v>
      </c>
      <c r="L7986">
        <v>14.77</v>
      </c>
      <c r="M7986">
        <v>3.93</v>
      </c>
      <c r="N7986">
        <v>26.61</v>
      </c>
      <c r="O7986">
        <v>5.64</v>
      </c>
    </row>
    <row r="7987" spans="1:15" x14ac:dyDescent="0.3">
      <c r="A7987" s="3">
        <v>45221</v>
      </c>
      <c r="B7987" t="s">
        <v>20</v>
      </c>
      <c r="C7987" t="s">
        <v>23</v>
      </c>
      <c r="D7987" t="s">
        <v>75</v>
      </c>
      <c r="E7987" t="s">
        <v>85</v>
      </c>
      <c r="F7987">
        <v>70906</v>
      </c>
      <c r="G7987">
        <v>4045</v>
      </c>
      <c r="H7987">
        <v>18176.73</v>
      </c>
      <c r="I7987">
        <v>336</v>
      </c>
      <c r="J7987">
        <v>40337.29</v>
      </c>
      <c r="K7987">
        <v>5.7</v>
      </c>
      <c r="L7987">
        <v>8.31</v>
      </c>
      <c r="M7987">
        <v>4.49</v>
      </c>
      <c r="N7987">
        <v>54.1</v>
      </c>
      <c r="O7987">
        <v>2.2200000000000002</v>
      </c>
    </row>
    <row r="7988" spans="1:15" x14ac:dyDescent="0.3">
      <c r="A7988" s="3">
        <v>45371</v>
      </c>
      <c r="B7988" t="s">
        <v>20</v>
      </c>
      <c r="C7988" t="s">
        <v>53</v>
      </c>
      <c r="D7988" t="s">
        <v>73</v>
      </c>
      <c r="E7988" t="s">
        <v>92</v>
      </c>
      <c r="F7988">
        <v>118931</v>
      </c>
      <c r="G7988">
        <v>5458</v>
      </c>
      <c r="H7988">
        <v>4691.1000000000004</v>
      </c>
      <c r="I7988">
        <v>752</v>
      </c>
      <c r="J7988">
        <v>55575.05</v>
      </c>
      <c r="K7988">
        <v>4.59</v>
      </c>
      <c r="L7988">
        <v>13.78</v>
      </c>
      <c r="M7988">
        <v>0.86</v>
      </c>
      <c r="N7988">
        <v>6.24</v>
      </c>
      <c r="O7988">
        <v>11.85</v>
      </c>
    </row>
    <row r="7989" spans="1:15" x14ac:dyDescent="0.3">
      <c r="A7989" s="3">
        <v>45370</v>
      </c>
      <c r="B7989" t="s">
        <v>20</v>
      </c>
      <c r="C7989" t="s">
        <v>60</v>
      </c>
      <c r="D7989" t="s">
        <v>74</v>
      </c>
      <c r="E7989" t="s">
        <v>106</v>
      </c>
      <c r="F7989">
        <v>23228</v>
      </c>
      <c r="G7989">
        <v>2080</v>
      </c>
      <c r="H7989">
        <v>5596.41</v>
      </c>
      <c r="I7989">
        <v>276</v>
      </c>
      <c r="J7989">
        <v>8016.07</v>
      </c>
      <c r="K7989">
        <v>8.9499999999999993</v>
      </c>
      <c r="L7989">
        <v>13.27</v>
      </c>
      <c r="M7989">
        <v>2.69</v>
      </c>
      <c r="N7989">
        <v>20.28</v>
      </c>
      <c r="O7989">
        <v>1.43</v>
      </c>
    </row>
    <row r="7990" spans="1:15" x14ac:dyDescent="0.3">
      <c r="A7990" s="3">
        <v>45330</v>
      </c>
      <c r="B7990" t="s">
        <v>20</v>
      </c>
      <c r="C7990" t="s">
        <v>72</v>
      </c>
      <c r="D7990" t="s">
        <v>75</v>
      </c>
      <c r="E7990" t="s">
        <v>80</v>
      </c>
      <c r="F7990">
        <v>84522</v>
      </c>
      <c r="G7990">
        <v>5817</v>
      </c>
      <c r="H7990">
        <v>21692.85</v>
      </c>
      <c r="I7990">
        <v>522</v>
      </c>
      <c r="J7990">
        <v>47787.61</v>
      </c>
      <c r="K7990">
        <v>6.88</v>
      </c>
      <c r="L7990">
        <v>8.9700000000000006</v>
      </c>
      <c r="M7990">
        <v>3.73</v>
      </c>
      <c r="N7990">
        <v>41.56</v>
      </c>
      <c r="O7990">
        <v>2.2000000000000002</v>
      </c>
    </row>
    <row r="7991" spans="1:15" x14ac:dyDescent="0.3">
      <c r="A7991" s="3">
        <v>45205</v>
      </c>
      <c r="B7991" t="s">
        <v>20</v>
      </c>
      <c r="C7991" t="s">
        <v>38</v>
      </c>
      <c r="D7991" t="s">
        <v>73</v>
      </c>
      <c r="E7991" t="s">
        <v>106</v>
      </c>
      <c r="F7991">
        <v>30759</v>
      </c>
      <c r="G7991">
        <v>2356</v>
      </c>
      <c r="H7991">
        <v>9276.0400000000009</v>
      </c>
      <c r="I7991">
        <v>364</v>
      </c>
      <c r="J7991">
        <v>8932.3799999999992</v>
      </c>
      <c r="K7991">
        <v>7.66</v>
      </c>
      <c r="L7991">
        <v>15.45</v>
      </c>
      <c r="M7991">
        <v>3.94</v>
      </c>
      <c r="N7991">
        <v>25.48</v>
      </c>
      <c r="O7991">
        <v>0.96</v>
      </c>
    </row>
    <row r="7992" spans="1:15" x14ac:dyDescent="0.3">
      <c r="A7992" s="3">
        <v>45227</v>
      </c>
      <c r="B7992" t="s">
        <v>20</v>
      </c>
      <c r="C7992" t="s">
        <v>67</v>
      </c>
      <c r="D7992" t="s">
        <v>74</v>
      </c>
      <c r="E7992" t="s">
        <v>102</v>
      </c>
      <c r="F7992">
        <v>34692</v>
      </c>
      <c r="G7992">
        <v>4525</v>
      </c>
      <c r="H7992">
        <v>17246.900000000001</v>
      </c>
      <c r="I7992">
        <v>783</v>
      </c>
      <c r="J7992">
        <v>75075.070000000007</v>
      </c>
      <c r="K7992">
        <v>13.04</v>
      </c>
      <c r="L7992">
        <v>17.3</v>
      </c>
      <c r="M7992">
        <v>3.81</v>
      </c>
      <c r="N7992">
        <v>22.03</v>
      </c>
      <c r="O7992">
        <v>4.3499999999999996</v>
      </c>
    </row>
    <row r="7993" spans="1:15" x14ac:dyDescent="0.3">
      <c r="A7993" s="3">
        <v>45219</v>
      </c>
      <c r="B7993" t="s">
        <v>20</v>
      </c>
      <c r="C7993" t="s">
        <v>72</v>
      </c>
      <c r="D7993" t="s">
        <v>73</v>
      </c>
      <c r="E7993" t="s">
        <v>94</v>
      </c>
      <c r="F7993">
        <v>64690</v>
      </c>
      <c r="G7993">
        <v>7429</v>
      </c>
      <c r="H7993">
        <v>17553.560000000001</v>
      </c>
      <c r="I7993">
        <v>1262</v>
      </c>
      <c r="J7993">
        <v>222896.31</v>
      </c>
      <c r="K7993">
        <v>11.48</v>
      </c>
      <c r="L7993">
        <v>16.989999999999998</v>
      </c>
      <c r="M7993">
        <v>2.36</v>
      </c>
      <c r="N7993">
        <v>13.91</v>
      </c>
      <c r="O7993">
        <v>12.7</v>
      </c>
    </row>
    <row r="7994" spans="1:15" x14ac:dyDescent="0.3">
      <c r="A7994" s="3">
        <v>45295</v>
      </c>
      <c r="B7994" t="s">
        <v>20</v>
      </c>
      <c r="C7994" t="s">
        <v>29</v>
      </c>
      <c r="D7994" t="s">
        <v>76</v>
      </c>
      <c r="E7994" t="s">
        <v>78</v>
      </c>
      <c r="F7994">
        <v>47427</v>
      </c>
      <c r="G7994">
        <v>6361</v>
      </c>
      <c r="H7994">
        <v>14399.85</v>
      </c>
      <c r="I7994">
        <v>1229</v>
      </c>
      <c r="J7994">
        <v>30459.77</v>
      </c>
      <c r="K7994">
        <v>13.41</v>
      </c>
      <c r="L7994">
        <v>19.32</v>
      </c>
      <c r="M7994">
        <v>2.2599999999999998</v>
      </c>
      <c r="N7994">
        <v>11.72</v>
      </c>
      <c r="O7994">
        <v>2.12</v>
      </c>
    </row>
    <row r="7995" spans="1:15" x14ac:dyDescent="0.3">
      <c r="A7995" s="3">
        <v>45239</v>
      </c>
      <c r="B7995" t="s">
        <v>20</v>
      </c>
      <c r="C7995" t="s">
        <v>39</v>
      </c>
      <c r="D7995" t="s">
        <v>76</v>
      </c>
      <c r="E7995" t="s">
        <v>102</v>
      </c>
      <c r="F7995">
        <v>18028</v>
      </c>
      <c r="G7995">
        <v>356</v>
      </c>
      <c r="H7995">
        <v>942.65</v>
      </c>
      <c r="I7995">
        <v>54</v>
      </c>
      <c r="J7995">
        <v>1881.02</v>
      </c>
      <c r="K7995">
        <v>1.97</v>
      </c>
      <c r="L7995">
        <v>15.17</v>
      </c>
      <c r="M7995">
        <v>2.65</v>
      </c>
      <c r="N7995">
        <v>17.46</v>
      </c>
      <c r="O7995">
        <v>2</v>
      </c>
    </row>
    <row r="7996" spans="1:15" x14ac:dyDescent="0.3">
      <c r="A7996" s="3">
        <v>45222</v>
      </c>
      <c r="B7996" t="s">
        <v>20</v>
      </c>
      <c r="C7996" t="s">
        <v>66</v>
      </c>
      <c r="D7996" t="s">
        <v>74</v>
      </c>
      <c r="E7996" t="s">
        <v>77</v>
      </c>
      <c r="F7996">
        <v>63113</v>
      </c>
      <c r="G7996">
        <v>4636</v>
      </c>
      <c r="H7996">
        <v>3648.01</v>
      </c>
      <c r="I7996">
        <v>669</v>
      </c>
      <c r="J7996">
        <v>114896.29</v>
      </c>
      <c r="K7996">
        <v>7.35</v>
      </c>
      <c r="L7996">
        <v>14.43</v>
      </c>
      <c r="M7996">
        <v>0.79</v>
      </c>
      <c r="N7996">
        <v>5.45</v>
      </c>
      <c r="O7996">
        <v>31.5</v>
      </c>
    </row>
    <row r="7997" spans="1:15" x14ac:dyDescent="0.3">
      <c r="A7997" s="3">
        <v>45202</v>
      </c>
      <c r="B7997" t="s">
        <v>20</v>
      </c>
      <c r="C7997" t="s">
        <v>44</v>
      </c>
      <c r="D7997" t="s">
        <v>74</v>
      </c>
      <c r="E7997" t="s">
        <v>82</v>
      </c>
      <c r="F7997">
        <v>20768</v>
      </c>
      <c r="G7997">
        <v>2325</v>
      </c>
      <c r="H7997">
        <v>4536.0600000000004</v>
      </c>
      <c r="I7997">
        <v>508</v>
      </c>
      <c r="J7997">
        <v>68210.34</v>
      </c>
      <c r="K7997">
        <v>11.2</v>
      </c>
      <c r="L7997">
        <v>21.85</v>
      </c>
      <c r="M7997">
        <v>1.95</v>
      </c>
      <c r="N7997">
        <v>8.93</v>
      </c>
      <c r="O7997">
        <v>15.04</v>
      </c>
    </row>
    <row r="7998" spans="1:15" x14ac:dyDescent="0.3">
      <c r="A7998" s="3">
        <v>45287</v>
      </c>
      <c r="B7998" t="s">
        <v>20</v>
      </c>
      <c r="C7998" t="s">
        <v>42</v>
      </c>
      <c r="D7998" t="s">
        <v>76</v>
      </c>
      <c r="E7998" t="s">
        <v>93</v>
      </c>
      <c r="F7998">
        <v>4525</v>
      </c>
      <c r="G7998">
        <v>557</v>
      </c>
      <c r="H7998">
        <v>1752.19</v>
      </c>
      <c r="I7998">
        <v>121</v>
      </c>
      <c r="J7998">
        <v>19984.98</v>
      </c>
      <c r="K7998">
        <v>12.31</v>
      </c>
      <c r="L7998">
        <v>21.72</v>
      </c>
      <c r="M7998">
        <v>3.15</v>
      </c>
      <c r="N7998">
        <v>14.48</v>
      </c>
      <c r="O7998">
        <v>11.41</v>
      </c>
    </row>
    <row r="7999" spans="1:15" x14ac:dyDescent="0.3">
      <c r="A7999" s="3">
        <v>45239</v>
      </c>
      <c r="B7999" t="s">
        <v>20</v>
      </c>
      <c r="C7999" t="s">
        <v>72</v>
      </c>
      <c r="D7999" t="s">
        <v>73</v>
      </c>
      <c r="E7999" t="s">
        <v>105</v>
      </c>
      <c r="F7999">
        <v>19450</v>
      </c>
      <c r="G7999">
        <v>1562</v>
      </c>
      <c r="H7999">
        <v>2974.37</v>
      </c>
      <c r="I7999">
        <v>249</v>
      </c>
      <c r="J7999">
        <v>29903.22</v>
      </c>
      <c r="K7999">
        <v>8.0299999999999994</v>
      </c>
      <c r="L7999">
        <v>15.94</v>
      </c>
      <c r="M7999">
        <v>1.9</v>
      </c>
      <c r="N7999">
        <v>11.95</v>
      </c>
      <c r="O7999">
        <v>10.050000000000001</v>
      </c>
    </row>
    <row r="8000" spans="1:15" x14ac:dyDescent="0.3">
      <c r="A8000" s="3">
        <v>45361</v>
      </c>
      <c r="B8000" t="s">
        <v>20</v>
      </c>
      <c r="C8000" t="s">
        <v>23</v>
      </c>
      <c r="D8000" t="s">
        <v>75</v>
      </c>
      <c r="E8000" t="s">
        <v>95</v>
      </c>
      <c r="F8000">
        <v>121786</v>
      </c>
      <c r="G8000">
        <v>11722</v>
      </c>
      <c r="H8000">
        <v>21174.01</v>
      </c>
      <c r="I8000">
        <v>1306</v>
      </c>
      <c r="J8000">
        <v>148660.45000000001</v>
      </c>
      <c r="K8000">
        <v>9.6300000000000008</v>
      </c>
      <c r="L8000">
        <v>11.14</v>
      </c>
      <c r="M8000">
        <v>1.81</v>
      </c>
      <c r="N8000">
        <v>16.21</v>
      </c>
      <c r="O8000">
        <v>7.02</v>
      </c>
    </row>
    <row r="8001" spans="1:15" x14ac:dyDescent="0.3">
      <c r="A8001" s="3">
        <v>45370</v>
      </c>
      <c r="B8001" t="s">
        <v>20</v>
      </c>
      <c r="C8001" t="s">
        <v>28</v>
      </c>
      <c r="D8001" t="s">
        <v>76</v>
      </c>
      <c r="E8001" t="s">
        <v>86</v>
      </c>
      <c r="F8001">
        <v>87743</v>
      </c>
      <c r="G8001">
        <v>11116</v>
      </c>
      <c r="H8001">
        <v>39216.43</v>
      </c>
      <c r="I8001">
        <v>584</v>
      </c>
      <c r="J8001">
        <v>30883.72</v>
      </c>
      <c r="K8001">
        <v>12.67</v>
      </c>
      <c r="L8001">
        <v>5.25</v>
      </c>
      <c r="M8001">
        <v>3.53</v>
      </c>
      <c r="N8001">
        <v>67.150000000000006</v>
      </c>
      <c r="O8001">
        <v>0.79</v>
      </c>
    </row>
    <row r="8002" spans="1:15" x14ac:dyDescent="0.3">
      <c r="A8002" s="3">
        <v>45356</v>
      </c>
      <c r="B8002" t="s">
        <v>21</v>
      </c>
      <c r="C8002" t="s">
        <v>72</v>
      </c>
      <c r="D8002" t="s">
        <v>74</v>
      </c>
      <c r="E8002" t="s">
        <v>94</v>
      </c>
      <c r="F8002">
        <v>28743</v>
      </c>
      <c r="G8002">
        <v>254</v>
      </c>
      <c r="H8002">
        <v>109.89</v>
      </c>
      <c r="I8002">
        <v>18</v>
      </c>
      <c r="J8002">
        <v>2895.62</v>
      </c>
      <c r="K8002">
        <v>0.88</v>
      </c>
      <c r="L8002">
        <v>7.09</v>
      </c>
      <c r="M8002">
        <v>0.43</v>
      </c>
      <c r="N8002">
        <v>6.1</v>
      </c>
      <c r="O8002">
        <v>26.35</v>
      </c>
    </row>
    <row r="8003" spans="1:15" x14ac:dyDescent="0.3">
      <c r="A8003" s="3">
        <v>45214</v>
      </c>
      <c r="B8003" t="s">
        <v>21</v>
      </c>
      <c r="C8003" t="s">
        <v>71</v>
      </c>
      <c r="D8003" t="s">
        <v>76</v>
      </c>
      <c r="E8003" t="s">
        <v>95</v>
      </c>
      <c r="F8003">
        <v>32975</v>
      </c>
      <c r="G8003">
        <v>4490</v>
      </c>
      <c r="H8003">
        <v>9008.06</v>
      </c>
      <c r="I8003">
        <v>615</v>
      </c>
      <c r="J8003">
        <v>87748.36</v>
      </c>
      <c r="K8003">
        <v>13.62</v>
      </c>
      <c r="L8003">
        <v>13.7</v>
      </c>
      <c r="M8003">
        <v>2.0099999999999998</v>
      </c>
      <c r="N8003">
        <v>14.65</v>
      </c>
      <c r="O8003">
        <v>9.74</v>
      </c>
    </row>
    <row r="8004" spans="1:15" x14ac:dyDescent="0.3">
      <c r="A8004" s="3">
        <v>45251</v>
      </c>
      <c r="B8004" t="s">
        <v>21</v>
      </c>
      <c r="C8004" t="s">
        <v>57</v>
      </c>
      <c r="D8004" t="s">
        <v>76</v>
      </c>
      <c r="E8004" t="s">
        <v>86</v>
      </c>
      <c r="F8004">
        <v>37363</v>
      </c>
      <c r="G8004">
        <v>5349</v>
      </c>
      <c r="H8004">
        <v>22161.03</v>
      </c>
      <c r="I8004">
        <v>218</v>
      </c>
      <c r="J8004">
        <v>11639.53</v>
      </c>
      <c r="K8004">
        <v>14.32</v>
      </c>
      <c r="L8004">
        <v>4.08</v>
      </c>
      <c r="M8004">
        <v>4.1399999999999997</v>
      </c>
      <c r="N8004">
        <v>101.66</v>
      </c>
      <c r="O8004">
        <v>0.53</v>
      </c>
    </row>
    <row r="8005" spans="1:15" x14ac:dyDescent="0.3">
      <c r="A8005" s="3">
        <v>45247</v>
      </c>
      <c r="B8005" t="s">
        <v>21</v>
      </c>
      <c r="C8005" t="s">
        <v>31</v>
      </c>
      <c r="D8005" t="s">
        <v>74</v>
      </c>
      <c r="E8005" t="s">
        <v>93</v>
      </c>
      <c r="F8005">
        <v>22274</v>
      </c>
      <c r="G8005">
        <v>270</v>
      </c>
      <c r="H8005">
        <v>790.51</v>
      </c>
      <c r="I8005">
        <v>44</v>
      </c>
      <c r="J8005">
        <v>2865.07</v>
      </c>
      <c r="K8005">
        <v>1.21</v>
      </c>
      <c r="L8005">
        <v>16.3</v>
      </c>
      <c r="M8005">
        <v>2.93</v>
      </c>
      <c r="N8005">
        <v>17.97</v>
      </c>
      <c r="O8005">
        <v>3.62</v>
      </c>
    </row>
    <row r="8006" spans="1:15" x14ac:dyDescent="0.3">
      <c r="A8006" s="3">
        <v>45223</v>
      </c>
      <c r="B8006" t="s">
        <v>21</v>
      </c>
      <c r="C8006" t="s">
        <v>65</v>
      </c>
      <c r="D8006" t="s">
        <v>75</v>
      </c>
      <c r="E8006" t="s">
        <v>89</v>
      </c>
      <c r="F8006">
        <v>25039</v>
      </c>
      <c r="G8006">
        <v>3225</v>
      </c>
      <c r="H8006">
        <v>7277.32</v>
      </c>
      <c r="I8006">
        <v>708</v>
      </c>
      <c r="J8006">
        <v>3595.18</v>
      </c>
      <c r="K8006">
        <v>12.88</v>
      </c>
      <c r="L8006">
        <v>21.95</v>
      </c>
      <c r="M8006">
        <v>2.2599999999999998</v>
      </c>
      <c r="N8006">
        <v>10.28</v>
      </c>
      <c r="O8006">
        <v>0.49</v>
      </c>
    </row>
    <row r="8007" spans="1:15" x14ac:dyDescent="0.3">
      <c r="A8007" s="3">
        <v>45310</v>
      </c>
      <c r="B8007" t="s">
        <v>21</v>
      </c>
      <c r="C8007" t="s">
        <v>67</v>
      </c>
      <c r="D8007" t="s">
        <v>74</v>
      </c>
      <c r="E8007" t="s">
        <v>94</v>
      </c>
      <c r="F8007">
        <v>2006</v>
      </c>
      <c r="G8007">
        <v>41</v>
      </c>
      <c r="H8007">
        <v>67.13</v>
      </c>
      <c r="I8007">
        <v>1</v>
      </c>
      <c r="J8007">
        <v>157.56</v>
      </c>
      <c r="K8007">
        <v>2.04</v>
      </c>
      <c r="L8007">
        <v>2.44</v>
      </c>
      <c r="M8007">
        <v>1.64</v>
      </c>
      <c r="N8007">
        <v>67.13</v>
      </c>
      <c r="O8007">
        <v>2.35</v>
      </c>
    </row>
    <row r="8008" spans="1:15" x14ac:dyDescent="0.3">
      <c r="A8008" s="3">
        <v>45253</v>
      </c>
      <c r="B8008" t="s">
        <v>21</v>
      </c>
      <c r="C8008" t="s">
        <v>71</v>
      </c>
      <c r="D8008" t="s">
        <v>74</v>
      </c>
      <c r="E8008" t="s">
        <v>100</v>
      </c>
      <c r="F8008">
        <v>62099</v>
      </c>
      <c r="G8008">
        <v>785</v>
      </c>
      <c r="H8008">
        <v>2724.59</v>
      </c>
      <c r="I8008">
        <v>31</v>
      </c>
      <c r="J8008">
        <v>1682.74</v>
      </c>
      <c r="K8008">
        <v>1.26</v>
      </c>
      <c r="L8008">
        <v>3.95</v>
      </c>
      <c r="M8008">
        <v>3.47</v>
      </c>
      <c r="N8008">
        <v>87.89</v>
      </c>
      <c r="O8008">
        <v>0.62</v>
      </c>
    </row>
    <row r="8009" spans="1:15" x14ac:dyDescent="0.3">
      <c r="A8009" s="3">
        <v>45220</v>
      </c>
      <c r="B8009" t="s">
        <v>21</v>
      </c>
      <c r="C8009" t="s">
        <v>65</v>
      </c>
      <c r="D8009" t="s">
        <v>76</v>
      </c>
      <c r="E8009" t="s">
        <v>100</v>
      </c>
      <c r="F8009">
        <v>14106</v>
      </c>
      <c r="G8009">
        <v>1791</v>
      </c>
      <c r="H8009">
        <v>7700.39</v>
      </c>
      <c r="I8009">
        <v>194</v>
      </c>
      <c r="J8009">
        <v>37662.79</v>
      </c>
      <c r="K8009">
        <v>12.7</v>
      </c>
      <c r="L8009">
        <v>10.83</v>
      </c>
      <c r="M8009">
        <v>4.3</v>
      </c>
      <c r="N8009">
        <v>39.69</v>
      </c>
      <c r="O8009">
        <v>4.8899999999999997</v>
      </c>
    </row>
    <row r="8010" spans="1:15" x14ac:dyDescent="0.3">
      <c r="A8010" s="3">
        <v>45282</v>
      </c>
      <c r="B8010" t="s">
        <v>21</v>
      </c>
      <c r="C8010" t="s">
        <v>46</v>
      </c>
      <c r="D8010" t="s">
        <v>75</v>
      </c>
      <c r="E8010" t="s">
        <v>99</v>
      </c>
      <c r="F8010">
        <v>102423</v>
      </c>
      <c r="G8010">
        <v>9822</v>
      </c>
      <c r="H8010">
        <v>20674.560000000001</v>
      </c>
      <c r="I8010">
        <v>1792</v>
      </c>
      <c r="J8010">
        <v>112159.6</v>
      </c>
      <c r="K8010">
        <v>9.59</v>
      </c>
      <c r="L8010">
        <v>18.239999999999998</v>
      </c>
      <c r="M8010">
        <v>2.1</v>
      </c>
      <c r="N8010">
        <v>11.54</v>
      </c>
      <c r="O8010">
        <v>5.43</v>
      </c>
    </row>
    <row r="8011" spans="1:15" x14ac:dyDescent="0.3">
      <c r="A8011" s="3">
        <v>45249</v>
      </c>
      <c r="B8011" t="s">
        <v>21</v>
      </c>
      <c r="C8011" t="s">
        <v>49</v>
      </c>
      <c r="D8011" t="s">
        <v>73</v>
      </c>
      <c r="E8011" t="s">
        <v>106</v>
      </c>
      <c r="F8011">
        <v>139761</v>
      </c>
      <c r="G8011">
        <v>6085</v>
      </c>
      <c r="H8011">
        <v>18813.88</v>
      </c>
      <c r="I8011">
        <v>634</v>
      </c>
      <c r="J8011">
        <v>19973.55</v>
      </c>
      <c r="K8011">
        <v>4.3499999999999996</v>
      </c>
      <c r="L8011">
        <v>10.42</v>
      </c>
      <c r="M8011">
        <v>3.09</v>
      </c>
      <c r="N8011">
        <v>29.67</v>
      </c>
      <c r="O8011">
        <v>1.06</v>
      </c>
    </row>
    <row r="8012" spans="1:15" x14ac:dyDescent="0.3">
      <c r="A8012" s="3">
        <v>45250</v>
      </c>
      <c r="B8012" t="s">
        <v>21</v>
      </c>
      <c r="C8012" t="s">
        <v>72</v>
      </c>
      <c r="D8012" t="s">
        <v>76</v>
      </c>
      <c r="E8012" t="s">
        <v>85</v>
      </c>
      <c r="F8012">
        <v>125792</v>
      </c>
      <c r="G8012">
        <v>1850</v>
      </c>
      <c r="H8012">
        <v>6715.79</v>
      </c>
      <c r="I8012">
        <v>293</v>
      </c>
      <c r="J8012">
        <v>24993.09</v>
      </c>
      <c r="K8012">
        <v>1.47</v>
      </c>
      <c r="L8012">
        <v>15.84</v>
      </c>
      <c r="M8012">
        <v>3.63</v>
      </c>
      <c r="N8012">
        <v>22.92</v>
      </c>
      <c r="O8012">
        <v>3.72</v>
      </c>
    </row>
    <row r="8013" spans="1:15" x14ac:dyDescent="0.3">
      <c r="A8013" s="3">
        <v>45354</v>
      </c>
      <c r="B8013" t="s">
        <v>21</v>
      </c>
      <c r="C8013" t="s">
        <v>67</v>
      </c>
      <c r="D8013" t="s">
        <v>73</v>
      </c>
      <c r="E8013" t="s">
        <v>103</v>
      </c>
      <c r="F8013">
        <v>130840</v>
      </c>
      <c r="G8013">
        <v>17657</v>
      </c>
      <c r="H8013">
        <v>36806.239999999998</v>
      </c>
      <c r="I8013">
        <v>2912</v>
      </c>
      <c r="J8013">
        <v>530792.02</v>
      </c>
      <c r="K8013">
        <v>13.5</v>
      </c>
      <c r="L8013">
        <v>16.489999999999998</v>
      </c>
      <c r="M8013">
        <v>2.08</v>
      </c>
      <c r="N8013">
        <v>12.64</v>
      </c>
      <c r="O8013">
        <v>14.42</v>
      </c>
    </row>
    <row r="8014" spans="1:15" x14ac:dyDescent="0.3">
      <c r="A8014" s="3">
        <v>45320</v>
      </c>
      <c r="B8014" t="s">
        <v>21</v>
      </c>
      <c r="C8014" t="s">
        <v>60</v>
      </c>
      <c r="D8014" t="s">
        <v>73</v>
      </c>
      <c r="E8014" t="s">
        <v>92</v>
      </c>
      <c r="F8014">
        <v>49775</v>
      </c>
      <c r="G8014">
        <v>6316</v>
      </c>
      <c r="H8014">
        <v>15761.76</v>
      </c>
      <c r="I8014">
        <v>1006</v>
      </c>
      <c r="J8014">
        <v>86178.82</v>
      </c>
      <c r="K8014">
        <v>12.69</v>
      </c>
      <c r="L8014">
        <v>15.93</v>
      </c>
      <c r="M8014">
        <v>2.5</v>
      </c>
      <c r="N8014">
        <v>15.67</v>
      </c>
      <c r="O8014">
        <v>5.47</v>
      </c>
    </row>
    <row r="8015" spans="1:15" x14ac:dyDescent="0.3">
      <c r="A8015" s="3">
        <v>45373</v>
      </c>
      <c r="B8015" t="s">
        <v>21</v>
      </c>
      <c r="C8015" t="s">
        <v>56</v>
      </c>
      <c r="D8015" t="s">
        <v>73</v>
      </c>
      <c r="E8015" t="s">
        <v>87</v>
      </c>
      <c r="F8015">
        <v>76514</v>
      </c>
      <c r="G8015">
        <v>7562</v>
      </c>
      <c r="H8015">
        <v>11010.01</v>
      </c>
      <c r="I8015">
        <v>851</v>
      </c>
      <c r="J8015">
        <v>39028.07</v>
      </c>
      <c r="K8015">
        <v>9.8800000000000008</v>
      </c>
      <c r="L8015">
        <v>11.25</v>
      </c>
      <c r="M8015">
        <v>1.46</v>
      </c>
      <c r="N8015">
        <v>12.94</v>
      </c>
      <c r="O8015">
        <v>3.54</v>
      </c>
    </row>
    <row r="8016" spans="1:15" x14ac:dyDescent="0.3">
      <c r="A8016" s="3">
        <v>45313</v>
      </c>
      <c r="B8016" t="s">
        <v>21</v>
      </c>
      <c r="C8016" t="s">
        <v>69</v>
      </c>
      <c r="D8016" t="s">
        <v>74</v>
      </c>
      <c r="E8016" t="s">
        <v>106</v>
      </c>
      <c r="F8016">
        <v>17060</v>
      </c>
      <c r="G8016">
        <v>179</v>
      </c>
      <c r="H8016">
        <v>503.53</v>
      </c>
      <c r="I8016">
        <v>34</v>
      </c>
      <c r="J8016">
        <v>339.58</v>
      </c>
      <c r="K8016">
        <v>1.05</v>
      </c>
      <c r="L8016">
        <v>18.989999999999998</v>
      </c>
      <c r="M8016">
        <v>2.81</v>
      </c>
      <c r="N8016">
        <v>14.81</v>
      </c>
      <c r="O8016">
        <v>0.67</v>
      </c>
    </row>
    <row r="8017" spans="1:15" x14ac:dyDescent="0.3">
      <c r="A8017" s="3">
        <v>45329</v>
      </c>
      <c r="B8017" t="s">
        <v>21</v>
      </c>
      <c r="C8017" t="s">
        <v>24</v>
      </c>
      <c r="D8017" t="s">
        <v>75</v>
      </c>
      <c r="E8017" t="s">
        <v>106</v>
      </c>
      <c r="F8017">
        <v>49477</v>
      </c>
      <c r="G8017">
        <v>1653</v>
      </c>
      <c r="H8017">
        <v>3780.01</v>
      </c>
      <c r="I8017">
        <v>258</v>
      </c>
      <c r="J8017">
        <v>9904.5400000000009</v>
      </c>
      <c r="K8017">
        <v>3.34</v>
      </c>
      <c r="L8017">
        <v>15.61</v>
      </c>
      <c r="M8017">
        <v>2.29</v>
      </c>
      <c r="N8017">
        <v>14.65</v>
      </c>
      <c r="O8017">
        <v>2.62</v>
      </c>
    </row>
    <row r="8018" spans="1:15" x14ac:dyDescent="0.3">
      <c r="A8018" s="3">
        <v>45220</v>
      </c>
      <c r="B8018" t="s">
        <v>21</v>
      </c>
      <c r="C8018" t="s">
        <v>24</v>
      </c>
      <c r="D8018" t="s">
        <v>74</v>
      </c>
      <c r="E8018" t="s">
        <v>106</v>
      </c>
      <c r="F8018">
        <v>2655</v>
      </c>
      <c r="G8018">
        <v>35</v>
      </c>
      <c r="H8018">
        <v>88.48</v>
      </c>
      <c r="I8018">
        <v>6</v>
      </c>
      <c r="J8018">
        <v>71.22</v>
      </c>
      <c r="K8018">
        <v>1.32</v>
      </c>
      <c r="L8018">
        <v>17.14</v>
      </c>
      <c r="M8018">
        <v>2.5299999999999998</v>
      </c>
      <c r="N8018">
        <v>14.75</v>
      </c>
      <c r="O8018">
        <v>0.8</v>
      </c>
    </row>
    <row r="8019" spans="1:15" x14ac:dyDescent="0.3">
      <c r="A8019" s="3">
        <v>45250</v>
      </c>
      <c r="B8019" t="s">
        <v>21</v>
      </c>
      <c r="C8019" t="s">
        <v>34</v>
      </c>
      <c r="D8019" t="s">
        <v>75</v>
      </c>
      <c r="E8019" t="s">
        <v>97</v>
      </c>
      <c r="F8019">
        <v>47098</v>
      </c>
      <c r="G8019">
        <v>2621</v>
      </c>
      <c r="H8019">
        <v>8178.6</v>
      </c>
      <c r="I8019">
        <v>143</v>
      </c>
      <c r="J8019">
        <v>7294.38</v>
      </c>
      <c r="K8019">
        <v>5.56</v>
      </c>
      <c r="L8019">
        <v>5.46</v>
      </c>
      <c r="M8019">
        <v>3.12</v>
      </c>
      <c r="N8019">
        <v>57.19</v>
      </c>
      <c r="O8019">
        <v>0.89</v>
      </c>
    </row>
    <row r="8020" spans="1:15" x14ac:dyDescent="0.3">
      <c r="A8020" s="3">
        <v>45236</v>
      </c>
      <c r="B8020" t="s">
        <v>21</v>
      </c>
      <c r="C8020" t="s">
        <v>33</v>
      </c>
      <c r="D8020" t="s">
        <v>74</v>
      </c>
      <c r="E8020" t="s">
        <v>97</v>
      </c>
      <c r="F8020">
        <v>70012</v>
      </c>
      <c r="G8020">
        <v>5786</v>
      </c>
      <c r="H8020">
        <v>24927.53</v>
      </c>
      <c r="I8020">
        <v>489</v>
      </c>
      <c r="J8020">
        <v>48933.18</v>
      </c>
      <c r="K8020">
        <v>8.26</v>
      </c>
      <c r="L8020">
        <v>8.4499999999999993</v>
      </c>
      <c r="M8020">
        <v>4.3099999999999996</v>
      </c>
      <c r="N8020">
        <v>50.98</v>
      </c>
      <c r="O8020">
        <v>1.96</v>
      </c>
    </row>
    <row r="8021" spans="1:15" x14ac:dyDescent="0.3">
      <c r="A8021" s="3">
        <v>45347</v>
      </c>
      <c r="B8021" t="s">
        <v>21</v>
      </c>
      <c r="C8021" t="s">
        <v>35</v>
      </c>
      <c r="D8021" t="s">
        <v>73</v>
      </c>
      <c r="E8021" t="s">
        <v>99</v>
      </c>
      <c r="F8021">
        <v>143081</v>
      </c>
      <c r="G8021">
        <v>9012</v>
      </c>
      <c r="H8021">
        <v>36762.89</v>
      </c>
      <c r="I8021">
        <v>393</v>
      </c>
      <c r="J8021">
        <v>45351.72</v>
      </c>
      <c r="K8021">
        <v>6.3</v>
      </c>
      <c r="L8021">
        <v>4.3600000000000003</v>
      </c>
      <c r="M8021">
        <v>4.08</v>
      </c>
      <c r="N8021">
        <v>93.54</v>
      </c>
      <c r="O8021">
        <v>1.23</v>
      </c>
    </row>
    <row r="8022" spans="1:15" x14ac:dyDescent="0.3">
      <c r="A8022" s="3">
        <v>45379</v>
      </c>
      <c r="B8022" t="s">
        <v>21</v>
      </c>
      <c r="C8022" t="s">
        <v>48</v>
      </c>
      <c r="D8022" t="s">
        <v>73</v>
      </c>
      <c r="E8022" t="s">
        <v>105</v>
      </c>
      <c r="F8022">
        <v>50635</v>
      </c>
      <c r="G8022">
        <v>6465</v>
      </c>
      <c r="H8022">
        <v>28777.54</v>
      </c>
      <c r="I8022">
        <v>1052</v>
      </c>
      <c r="J8022">
        <v>83199.960000000006</v>
      </c>
      <c r="K8022">
        <v>12.77</v>
      </c>
      <c r="L8022">
        <v>16.27</v>
      </c>
      <c r="M8022">
        <v>4.45</v>
      </c>
      <c r="N8022">
        <v>27.36</v>
      </c>
      <c r="O8022">
        <v>2.89</v>
      </c>
    </row>
    <row r="8023" spans="1:15" x14ac:dyDescent="0.3">
      <c r="A8023" s="3">
        <v>45379</v>
      </c>
      <c r="B8023" t="s">
        <v>21</v>
      </c>
      <c r="C8023" t="s">
        <v>65</v>
      </c>
      <c r="D8023" t="s">
        <v>73</v>
      </c>
      <c r="E8023" t="s">
        <v>89</v>
      </c>
      <c r="F8023">
        <v>33508</v>
      </c>
      <c r="G8023">
        <v>2168</v>
      </c>
      <c r="H8023">
        <v>3993.23</v>
      </c>
      <c r="I8023">
        <v>313</v>
      </c>
      <c r="J8023">
        <v>46694.63</v>
      </c>
      <c r="K8023">
        <v>6.47</v>
      </c>
      <c r="L8023">
        <v>14.44</v>
      </c>
      <c r="M8023">
        <v>1.84</v>
      </c>
      <c r="N8023">
        <v>12.76</v>
      </c>
      <c r="O8023">
        <v>11.69</v>
      </c>
    </row>
    <row r="8024" spans="1:15" x14ac:dyDescent="0.3">
      <c r="A8024" s="3">
        <v>45248</v>
      </c>
      <c r="B8024" t="s">
        <v>21</v>
      </c>
      <c r="C8024" t="s">
        <v>31</v>
      </c>
      <c r="D8024" t="s">
        <v>76</v>
      </c>
      <c r="E8024" t="s">
        <v>99</v>
      </c>
      <c r="F8024">
        <v>20865</v>
      </c>
      <c r="G8024">
        <v>2583</v>
      </c>
      <c r="H8024">
        <v>5445.05</v>
      </c>
      <c r="I8024">
        <v>429</v>
      </c>
      <c r="J8024">
        <v>78791.600000000006</v>
      </c>
      <c r="K8024">
        <v>12.38</v>
      </c>
      <c r="L8024">
        <v>16.61</v>
      </c>
      <c r="M8024">
        <v>2.11</v>
      </c>
      <c r="N8024">
        <v>12.69</v>
      </c>
      <c r="O8024">
        <v>14.47</v>
      </c>
    </row>
    <row r="8025" spans="1:15" x14ac:dyDescent="0.3">
      <c r="A8025" s="3">
        <v>45282</v>
      </c>
      <c r="B8025" t="s">
        <v>21</v>
      </c>
      <c r="C8025" t="s">
        <v>68</v>
      </c>
      <c r="D8025" t="s">
        <v>73</v>
      </c>
      <c r="E8025" t="s">
        <v>98</v>
      </c>
      <c r="F8025">
        <v>50033</v>
      </c>
      <c r="G8025">
        <v>6930</v>
      </c>
      <c r="H8025">
        <v>22775.58</v>
      </c>
      <c r="I8025">
        <v>1046</v>
      </c>
      <c r="J8025">
        <v>113645.37</v>
      </c>
      <c r="K8025">
        <v>13.85</v>
      </c>
      <c r="L8025">
        <v>15.09</v>
      </c>
      <c r="M8025">
        <v>3.29</v>
      </c>
      <c r="N8025">
        <v>21.77</v>
      </c>
      <c r="O8025">
        <v>4.99</v>
      </c>
    </row>
    <row r="8026" spans="1:15" x14ac:dyDescent="0.3">
      <c r="A8026" s="3">
        <v>45241</v>
      </c>
      <c r="B8026" t="s">
        <v>21</v>
      </c>
      <c r="C8026" t="s">
        <v>56</v>
      </c>
      <c r="D8026" t="s">
        <v>74</v>
      </c>
      <c r="E8026" t="s">
        <v>100</v>
      </c>
      <c r="F8026">
        <v>60694</v>
      </c>
      <c r="G8026">
        <v>1915</v>
      </c>
      <c r="H8026">
        <v>1736.68</v>
      </c>
      <c r="I8026">
        <v>234</v>
      </c>
      <c r="J8026">
        <v>8445.44</v>
      </c>
      <c r="K8026">
        <v>3.16</v>
      </c>
      <c r="L8026">
        <v>12.22</v>
      </c>
      <c r="M8026">
        <v>0.91</v>
      </c>
      <c r="N8026">
        <v>7.42</v>
      </c>
      <c r="O8026">
        <v>4.8600000000000003</v>
      </c>
    </row>
    <row r="8027" spans="1:15" x14ac:dyDescent="0.3">
      <c r="A8027" s="3">
        <v>45362</v>
      </c>
      <c r="B8027" t="s">
        <v>21</v>
      </c>
      <c r="C8027" t="s">
        <v>70</v>
      </c>
      <c r="D8027" t="s">
        <v>76</v>
      </c>
      <c r="E8027" t="s">
        <v>96</v>
      </c>
      <c r="F8027">
        <v>104459</v>
      </c>
      <c r="G8027">
        <v>9261</v>
      </c>
      <c r="H8027">
        <v>28221.8</v>
      </c>
      <c r="I8027">
        <v>1202</v>
      </c>
      <c r="J8027">
        <v>14548.06</v>
      </c>
      <c r="K8027">
        <v>8.8699999999999992</v>
      </c>
      <c r="L8027">
        <v>12.98</v>
      </c>
      <c r="M8027">
        <v>3.05</v>
      </c>
      <c r="N8027">
        <v>23.48</v>
      </c>
      <c r="O8027">
        <v>0.52</v>
      </c>
    </row>
    <row r="8028" spans="1:15" x14ac:dyDescent="0.3">
      <c r="A8028" s="3">
        <v>45353</v>
      </c>
      <c r="B8028" t="s">
        <v>21</v>
      </c>
      <c r="C8028" t="s">
        <v>33</v>
      </c>
      <c r="D8028" t="s">
        <v>73</v>
      </c>
      <c r="E8028" t="s">
        <v>90</v>
      </c>
      <c r="F8028">
        <v>78783</v>
      </c>
      <c r="G8028">
        <v>1053</v>
      </c>
      <c r="H8028">
        <v>910.53</v>
      </c>
      <c r="I8028">
        <v>62</v>
      </c>
      <c r="J8028">
        <v>12277.68</v>
      </c>
      <c r="K8028">
        <v>1.34</v>
      </c>
      <c r="L8028">
        <v>5.89</v>
      </c>
      <c r="M8028">
        <v>0.86</v>
      </c>
      <c r="N8028">
        <v>14.69</v>
      </c>
      <c r="O8028">
        <v>13.48</v>
      </c>
    </row>
    <row r="8029" spans="1:15" x14ac:dyDescent="0.3">
      <c r="A8029" s="3">
        <v>45329</v>
      </c>
      <c r="B8029" t="s">
        <v>21</v>
      </c>
      <c r="C8029" t="s">
        <v>36</v>
      </c>
      <c r="D8029" t="s">
        <v>75</v>
      </c>
      <c r="E8029" t="s">
        <v>90</v>
      </c>
      <c r="F8029">
        <v>109077</v>
      </c>
      <c r="G8029">
        <v>5993</v>
      </c>
      <c r="H8029">
        <v>9571.3700000000008</v>
      </c>
      <c r="I8029">
        <v>239</v>
      </c>
      <c r="J8029">
        <v>30804.11</v>
      </c>
      <c r="K8029">
        <v>5.49</v>
      </c>
      <c r="L8029">
        <v>3.99</v>
      </c>
      <c r="M8029">
        <v>1.6</v>
      </c>
      <c r="N8029">
        <v>40.049999999999997</v>
      </c>
      <c r="O8029">
        <v>3.22</v>
      </c>
    </row>
    <row r="8030" spans="1:15" x14ac:dyDescent="0.3">
      <c r="A8030" s="3">
        <v>45255</v>
      </c>
      <c r="B8030" t="s">
        <v>21</v>
      </c>
      <c r="C8030" t="s">
        <v>65</v>
      </c>
      <c r="D8030" t="s">
        <v>74</v>
      </c>
      <c r="E8030" t="s">
        <v>89</v>
      </c>
      <c r="F8030">
        <v>75816</v>
      </c>
      <c r="G8030">
        <v>7548</v>
      </c>
      <c r="H8030">
        <v>8448.7800000000007</v>
      </c>
      <c r="I8030">
        <v>1544</v>
      </c>
      <c r="J8030">
        <v>248732.6</v>
      </c>
      <c r="K8030">
        <v>9.9600000000000009</v>
      </c>
      <c r="L8030">
        <v>20.46</v>
      </c>
      <c r="M8030">
        <v>1.1200000000000001</v>
      </c>
      <c r="N8030">
        <v>5.47</v>
      </c>
      <c r="O8030">
        <v>29.44</v>
      </c>
    </row>
    <row r="8031" spans="1:15" x14ac:dyDescent="0.3">
      <c r="A8031" s="3">
        <v>45264</v>
      </c>
      <c r="B8031" t="s">
        <v>21</v>
      </c>
      <c r="C8031" t="s">
        <v>53</v>
      </c>
      <c r="D8031" t="s">
        <v>73</v>
      </c>
      <c r="E8031" t="s">
        <v>83</v>
      </c>
      <c r="F8031">
        <v>112810</v>
      </c>
      <c r="G8031">
        <v>4331</v>
      </c>
      <c r="H8031">
        <v>10359.68</v>
      </c>
      <c r="I8031">
        <v>507</v>
      </c>
      <c r="J8031">
        <v>36991.47</v>
      </c>
      <c r="K8031">
        <v>3.84</v>
      </c>
      <c r="L8031">
        <v>11.71</v>
      </c>
      <c r="M8031">
        <v>2.39</v>
      </c>
      <c r="N8031">
        <v>20.43</v>
      </c>
      <c r="O8031">
        <v>3.57</v>
      </c>
    </row>
    <row r="8032" spans="1:15" x14ac:dyDescent="0.3">
      <c r="A8032" s="3">
        <v>45261</v>
      </c>
      <c r="B8032" t="s">
        <v>21</v>
      </c>
      <c r="C8032" t="s">
        <v>23</v>
      </c>
      <c r="D8032" t="s">
        <v>74</v>
      </c>
      <c r="E8032" t="s">
        <v>98</v>
      </c>
      <c r="F8032">
        <v>91376</v>
      </c>
      <c r="G8032">
        <v>11290</v>
      </c>
      <c r="H8032">
        <v>9573.74</v>
      </c>
      <c r="I8032">
        <v>1229</v>
      </c>
      <c r="J8032">
        <v>108724.8</v>
      </c>
      <c r="K8032">
        <v>12.36</v>
      </c>
      <c r="L8032">
        <v>10.89</v>
      </c>
      <c r="M8032">
        <v>0.85</v>
      </c>
      <c r="N8032">
        <v>7.79</v>
      </c>
      <c r="O8032">
        <v>11.36</v>
      </c>
    </row>
    <row r="8033" spans="1:15" x14ac:dyDescent="0.3">
      <c r="A8033" s="3">
        <v>45201</v>
      </c>
      <c r="B8033" t="s">
        <v>21</v>
      </c>
      <c r="C8033" t="s">
        <v>39</v>
      </c>
      <c r="D8033" t="s">
        <v>74</v>
      </c>
      <c r="E8033" t="s">
        <v>90</v>
      </c>
      <c r="F8033">
        <v>140080</v>
      </c>
      <c r="G8033">
        <v>10220</v>
      </c>
      <c r="H8033">
        <v>40180.29</v>
      </c>
      <c r="I8033">
        <v>730</v>
      </c>
      <c r="J8033">
        <v>18301.11</v>
      </c>
      <c r="K8033">
        <v>7.3</v>
      </c>
      <c r="L8033">
        <v>7.14</v>
      </c>
      <c r="M8033">
        <v>3.93</v>
      </c>
      <c r="N8033">
        <v>55.04</v>
      </c>
      <c r="O8033">
        <v>0.46</v>
      </c>
    </row>
    <row r="8034" spans="1:15" x14ac:dyDescent="0.3">
      <c r="A8034" s="3">
        <v>45272</v>
      </c>
      <c r="B8034" t="s">
        <v>21</v>
      </c>
      <c r="C8034" t="s">
        <v>60</v>
      </c>
      <c r="D8034" t="s">
        <v>74</v>
      </c>
      <c r="E8034" t="s">
        <v>84</v>
      </c>
      <c r="F8034">
        <v>66973</v>
      </c>
      <c r="G8034">
        <v>6334</v>
      </c>
      <c r="H8034">
        <v>7047.98</v>
      </c>
      <c r="I8034">
        <v>280</v>
      </c>
      <c r="J8034">
        <v>24695.05</v>
      </c>
      <c r="K8034">
        <v>9.4600000000000009</v>
      </c>
      <c r="L8034">
        <v>4.42</v>
      </c>
      <c r="M8034">
        <v>1.1100000000000001</v>
      </c>
      <c r="N8034">
        <v>25.17</v>
      </c>
      <c r="O8034">
        <v>3.5</v>
      </c>
    </row>
    <row r="8035" spans="1:15" x14ac:dyDescent="0.3">
      <c r="A8035" s="3">
        <v>45216</v>
      </c>
      <c r="B8035" t="s">
        <v>21</v>
      </c>
      <c r="C8035" t="s">
        <v>54</v>
      </c>
      <c r="D8035" t="s">
        <v>73</v>
      </c>
      <c r="E8035" t="s">
        <v>91</v>
      </c>
      <c r="F8035">
        <v>43274</v>
      </c>
      <c r="G8035">
        <v>1594</v>
      </c>
      <c r="H8035">
        <v>2998.3</v>
      </c>
      <c r="I8035">
        <v>126</v>
      </c>
      <c r="J8035">
        <v>2906.08</v>
      </c>
      <c r="K8035">
        <v>3.68</v>
      </c>
      <c r="L8035">
        <v>7.9</v>
      </c>
      <c r="M8035">
        <v>1.88</v>
      </c>
      <c r="N8035">
        <v>23.8</v>
      </c>
      <c r="O8035">
        <v>0.97</v>
      </c>
    </row>
    <row r="8036" spans="1:15" x14ac:dyDescent="0.3">
      <c r="A8036" s="3">
        <v>45216</v>
      </c>
      <c r="B8036" t="s">
        <v>21</v>
      </c>
      <c r="C8036" t="s">
        <v>40</v>
      </c>
      <c r="D8036" t="s">
        <v>74</v>
      </c>
      <c r="E8036" t="s">
        <v>92</v>
      </c>
      <c r="F8036">
        <v>17153</v>
      </c>
      <c r="G8036">
        <v>1479</v>
      </c>
      <c r="H8036">
        <v>755.44</v>
      </c>
      <c r="I8036">
        <v>315</v>
      </c>
      <c r="J8036">
        <v>22541.23</v>
      </c>
      <c r="K8036">
        <v>8.6199999999999992</v>
      </c>
      <c r="L8036">
        <v>21.3</v>
      </c>
      <c r="M8036">
        <v>0.51</v>
      </c>
      <c r="N8036">
        <v>2.4</v>
      </c>
      <c r="O8036">
        <v>29.84</v>
      </c>
    </row>
    <row r="8037" spans="1:15" x14ac:dyDescent="0.3">
      <c r="A8037" s="3">
        <v>45288</v>
      </c>
      <c r="B8037" t="s">
        <v>21</v>
      </c>
      <c r="C8037" t="s">
        <v>58</v>
      </c>
      <c r="D8037" t="s">
        <v>73</v>
      </c>
      <c r="E8037" t="s">
        <v>103</v>
      </c>
      <c r="F8037">
        <v>130478</v>
      </c>
      <c r="G8037">
        <v>13804</v>
      </c>
      <c r="H8037">
        <v>51385.22</v>
      </c>
      <c r="I8037">
        <v>1146</v>
      </c>
      <c r="J8037">
        <v>173050.64</v>
      </c>
      <c r="K8037">
        <v>10.58</v>
      </c>
      <c r="L8037">
        <v>8.3000000000000007</v>
      </c>
      <c r="M8037">
        <v>3.72</v>
      </c>
      <c r="N8037">
        <v>44.84</v>
      </c>
      <c r="O8037">
        <v>3.37</v>
      </c>
    </row>
    <row r="8038" spans="1:15" x14ac:dyDescent="0.3">
      <c r="A8038" s="3">
        <v>45358</v>
      </c>
      <c r="B8038" t="s">
        <v>21</v>
      </c>
      <c r="C8038" t="s">
        <v>41</v>
      </c>
      <c r="D8038" t="s">
        <v>74</v>
      </c>
      <c r="E8038" t="s">
        <v>79</v>
      </c>
      <c r="F8038">
        <v>16834</v>
      </c>
      <c r="G8038">
        <v>2116</v>
      </c>
      <c r="H8038">
        <v>2939.97</v>
      </c>
      <c r="I8038">
        <v>462</v>
      </c>
      <c r="J8038">
        <v>4173.84</v>
      </c>
      <c r="K8038">
        <v>12.57</v>
      </c>
      <c r="L8038">
        <v>21.83</v>
      </c>
      <c r="M8038">
        <v>1.39</v>
      </c>
      <c r="N8038">
        <v>6.36</v>
      </c>
      <c r="O8038">
        <v>1.42</v>
      </c>
    </row>
    <row r="8039" spans="1:15" x14ac:dyDescent="0.3">
      <c r="A8039" s="3">
        <v>45220</v>
      </c>
      <c r="B8039" t="s">
        <v>21</v>
      </c>
      <c r="C8039" t="s">
        <v>31</v>
      </c>
      <c r="D8039" t="s">
        <v>75</v>
      </c>
      <c r="E8039" t="s">
        <v>94</v>
      </c>
      <c r="F8039">
        <v>113746</v>
      </c>
      <c r="G8039">
        <v>4147</v>
      </c>
      <c r="H8039">
        <v>14921.26</v>
      </c>
      <c r="I8039">
        <v>277</v>
      </c>
      <c r="J8039">
        <v>39101.51</v>
      </c>
      <c r="K8039">
        <v>3.65</v>
      </c>
      <c r="L8039">
        <v>6.68</v>
      </c>
      <c r="M8039">
        <v>3.6</v>
      </c>
      <c r="N8039">
        <v>53.87</v>
      </c>
      <c r="O8039">
        <v>2.62</v>
      </c>
    </row>
    <row r="8040" spans="1:15" x14ac:dyDescent="0.3">
      <c r="A8040" s="3">
        <v>45203</v>
      </c>
      <c r="B8040" t="s">
        <v>21</v>
      </c>
      <c r="C8040" t="s">
        <v>48</v>
      </c>
      <c r="D8040" t="s">
        <v>73</v>
      </c>
      <c r="E8040" t="s">
        <v>97</v>
      </c>
      <c r="F8040">
        <v>117898</v>
      </c>
      <c r="G8040">
        <v>15214</v>
      </c>
      <c r="H8040">
        <v>65918.89</v>
      </c>
      <c r="I8040">
        <v>1827</v>
      </c>
      <c r="J8040">
        <v>355107.19</v>
      </c>
      <c r="K8040">
        <v>12.9</v>
      </c>
      <c r="L8040">
        <v>12.01</v>
      </c>
      <c r="M8040">
        <v>4.33</v>
      </c>
      <c r="N8040">
        <v>36.08</v>
      </c>
      <c r="O8040">
        <v>5.39</v>
      </c>
    </row>
    <row r="8041" spans="1:15" x14ac:dyDescent="0.3">
      <c r="A8041" s="3">
        <v>45281</v>
      </c>
      <c r="B8041" t="s">
        <v>21</v>
      </c>
      <c r="C8041" t="s">
        <v>39</v>
      </c>
      <c r="D8041" t="s">
        <v>75</v>
      </c>
      <c r="E8041" t="s">
        <v>101</v>
      </c>
      <c r="F8041">
        <v>24129</v>
      </c>
      <c r="G8041">
        <v>1560</v>
      </c>
      <c r="H8041">
        <v>2019.15</v>
      </c>
      <c r="I8041">
        <v>199</v>
      </c>
      <c r="J8041">
        <v>26211.39</v>
      </c>
      <c r="K8041">
        <v>6.47</v>
      </c>
      <c r="L8041">
        <v>12.76</v>
      </c>
      <c r="M8041">
        <v>1.29</v>
      </c>
      <c r="N8041">
        <v>10.15</v>
      </c>
      <c r="O8041">
        <v>12.98</v>
      </c>
    </row>
    <row r="8042" spans="1:15" x14ac:dyDescent="0.3">
      <c r="A8042" s="3">
        <v>45378</v>
      </c>
      <c r="B8042" t="s">
        <v>21</v>
      </c>
      <c r="C8042" t="s">
        <v>59</v>
      </c>
      <c r="D8042" t="s">
        <v>76</v>
      </c>
      <c r="E8042" t="s">
        <v>99</v>
      </c>
      <c r="F8042">
        <v>95759</v>
      </c>
      <c r="G8042">
        <v>6837</v>
      </c>
      <c r="H8042">
        <v>18628</v>
      </c>
      <c r="I8042">
        <v>746</v>
      </c>
      <c r="J8042">
        <v>80067.12</v>
      </c>
      <c r="K8042">
        <v>7.14</v>
      </c>
      <c r="L8042">
        <v>10.91</v>
      </c>
      <c r="M8042">
        <v>2.72</v>
      </c>
      <c r="N8042">
        <v>24.97</v>
      </c>
      <c r="O8042">
        <v>4.3</v>
      </c>
    </row>
    <row r="8043" spans="1:15" x14ac:dyDescent="0.3">
      <c r="A8043" s="3">
        <v>45345</v>
      </c>
      <c r="B8043" t="s">
        <v>21</v>
      </c>
      <c r="C8043" t="s">
        <v>69</v>
      </c>
      <c r="D8043" t="s">
        <v>75</v>
      </c>
      <c r="E8043" t="s">
        <v>87</v>
      </c>
      <c r="F8043">
        <v>18269</v>
      </c>
      <c r="G8043">
        <v>2614</v>
      </c>
      <c r="H8043">
        <v>6402.49</v>
      </c>
      <c r="I8043">
        <v>204</v>
      </c>
      <c r="J8043">
        <v>31202.94</v>
      </c>
      <c r="K8043">
        <v>14.31</v>
      </c>
      <c r="L8043">
        <v>7.8</v>
      </c>
      <c r="M8043">
        <v>2.4500000000000002</v>
      </c>
      <c r="N8043">
        <v>31.38</v>
      </c>
      <c r="O8043">
        <v>4.87</v>
      </c>
    </row>
    <row r="8044" spans="1:15" x14ac:dyDescent="0.3">
      <c r="A8044" s="3">
        <v>45281</v>
      </c>
      <c r="B8044" t="s">
        <v>21</v>
      </c>
      <c r="C8044" t="s">
        <v>54</v>
      </c>
      <c r="D8044" t="s">
        <v>75</v>
      </c>
      <c r="E8044" t="s">
        <v>90</v>
      </c>
      <c r="F8044">
        <v>69796</v>
      </c>
      <c r="G8044">
        <v>3765</v>
      </c>
      <c r="H8044">
        <v>14105.38</v>
      </c>
      <c r="I8044">
        <v>153</v>
      </c>
      <c r="J8044">
        <v>10675.53</v>
      </c>
      <c r="K8044">
        <v>5.39</v>
      </c>
      <c r="L8044">
        <v>4.0599999999999996</v>
      </c>
      <c r="M8044">
        <v>3.75</v>
      </c>
      <c r="N8044">
        <v>92.19</v>
      </c>
      <c r="O8044">
        <v>0.76</v>
      </c>
    </row>
    <row r="8045" spans="1:15" x14ac:dyDescent="0.3">
      <c r="A8045" s="3">
        <v>45291</v>
      </c>
      <c r="B8045" t="s">
        <v>21</v>
      </c>
      <c r="C8045" t="s">
        <v>65</v>
      </c>
      <c r="D8045" t="s">
        <v>74</v>
      </c>
      <c r="E8045" t="s">
        <v>103</v>
      </c>
      <c r="F8045">
        <v>119171</v>
      </c>
      <c r="G8045">
        <v>2226</v>
      </c>
      <c r="H8045">
        <v>1669.06</v>
      </c>
      <c r="I8045">
        <v>345</v>
      </c>
      <c r="J8045">
        <v>27648.400000000001</v>
      </c>
      <c r="K8045">
        <v>1.87</v>
      </c>
      <c r="L8045">
        <v>15.5</v>
      </c>
      <c r="M8045">
        <v>0.75</v>
      </c>
      <c r="N8045">
        <v>4.84</v>
      </c>
      <c r="O8045">
        <v>16.57</v>
      </c>
    </row>
    <row r="8046" spans="1:15" x14ac:dyDescent="0.3">
      <c r="A8046" s="3">
        <v>45294</v>
      </c>
      <c r="B8046" t="s">
        <v>21</v>
      </c>
      <c r="C8046" t="s">
        <v>33</v>
      </c>
      <c r="D8046" t="s">
        <v>73</v>
      </c>
      <c r="E8046" t="s">
        <v>96</v>
      </c>
      <c r="F8046">
        <v>126946</v>
      </c>
      <c r="G8046">
        <v>16676</v>
      </c>
      <c r="H8046">
        <v>41977.85</v>
      </c>
      <c r="I8046">
        <v>1436</v>
      </c>
      <c r="J8046">
        <v>209043.31</v>
      </c>
      <c r="K8046">
        <v>13.14</v>
      </c>
      <c r="L8046">
        <v>8.61</v>
      </c>
      <c r="M8046">
        <v>2.52</v>
      </c>
      <c r="N8046">
        <v>29.23</v>
      </c>
      <c r="O8046">
        <v>4.9800000000000004</v>
      </c>
    </row>
    <row r="8047" spans="1:15" x14ac:dyDescent="0.3">
      <c r="A8047" s="3">
        <v>45276</v>
      </c>
      <c r="B8047" t="s">
        <v>21</v>
      </c>
      <c r="C8047" t="s">
        <v>38</v>
      </c>
      <c r="D8047" t="s">
        <v>73</v>
      </c>
      <c r="E8047" t="s">
        <v>105</v>
      </c>
      <c r="F8047">
        <v>131992</v>
      </c>
      <c r="G8047">
        <v>12602</v>
      </c>
      <c r="H8047">
        <v>46354.41</v>
      </c>
      <c r="I8047">
        <v>1919</v>
      </c>
      <c r="J8047">
        <v>72092.259999999995</v>
      </c>
      <c r="K8047">
        <v>9.5500000000000007</v>
      </c>
      <c r="L8047">
        <v>15.23</v>
      </c>
      <c r="M8047">
        <v>3.68</v>
      </c>
      <c r="N8047">
        <v>24.16</v>
      </c>
      <c r="O8047">
        <v>1.56</v>
      </c>
    </row>
    <row r="8048" spans="1:15" x14ac:dyDescent="0.3">
      <c r="A8048" s="3">
        <v>45280</v>
      </c>
      <c r="B8048" t="s">
        <v>21</v>
      </c>
      <c r="C8048" t="s">
        <v>28</v>
      </c>
      <c r="D8048" t="s">
        <v>73</v>
      </c>
      <c r="E8048" t="s">
        <v>103</v>
      </c>
      <c r="F8048">
        <v>129211</v>
      </c>
      <c r="G8048">
        <v>13204</v>
      </c>
      <c r="H8048">
        <v>26478.66</v>
      </c>
      <c r="I8048">
        <v>1558</v>
      </c>
      <c r="J8048">
        <v>287770.53000000003</v>
      </c>
      <c r="K8048">
        <v>10.220000000000001</v>
      </c>
      <c r="L8048">
        <v>11.8</v>
      </c>
      <c r="M8048">
        <v>2.0099999999999998</v>
      </c>
      <c r="N8048">
        <v>17</v>
      </c>
      <c r="O8048">
        <v>10.87</v>
      </c>
    </row>
    <row r="8049" spans="1:15" x14ac:dyDescent="0.3">
      <c r="A8049" s="3">
        <v>45248</v>
      </c>
      <c r="B8049" t="s">
        <v>21</v>
      </c>
      <c r="C8049" t="s">
        <v>38</v>
      </c>
      <c r="D8049" t="s">
        <v>74</v>
      </c>
      <c r="E8049" t="s">
        <v>84</v>
      </c>
      <c r="F8049">
        <v>144108</v>
      </c>
      <c r="G8049">
        <v>8242</v>
      </c>
      <c r="H8049">
        <v>23976.25</v>
      </c>
      <c r="I8049">
        <v>816</v>
      </c>
      <c r="J8049">
        <v>19153.04</v>
      </c>
      <c r="K8049">
        <v>5.72</v>
      </c>
      <c r="L8049">
        <v>9.9</v>
      </c>
      <c r="M8049">
        <v>2.91</v>
      </c>
      <c r="N8049">
        <v>29.38</v>
      </c>
      <c r="O8049">
        <v>0.8</v>
      </c>
    </row>
    <row r="8050" spans="1:15" x14ac:dyDescent="0.3">
      <c r="A8050" s="3">
        <v>45350</v>
      </c>
      <c r="B8050" t="s">
        <v>21</v>
      </c>
      <c r="C8050" t="s">
        <v>31</v>
      </c>
      <c r="D8050" t="s">
        <v>76</v>
      </c>
      <c r="E8050" t="s">
        <v>81</v>
      </c>
      <c r="F8050">
        <v>60798</v>
      </c>
      <c r="G8050">
        <v>4302</v>
      </c>
      <c r="H8050">
        <v>12251.89</v>
      </c>
      <c r="I8050">
        <v>462</v>
      </c>
      <c r="J8050">
        <v>37505.120000000003</v>
      </c>
      <c r="K8050">
        <v>7.08</v>
      </c>
      <c r="L8050">
        <v>10.74</v>
      </c>
      <c r="M8050">
        <v>2.85</v>
      </c>
      <c r="N8050">
        <v>26.52</v>
      </c>
      <c r="O8050">
        <v>3.06</v>
      </c>
    </row>
    <row r="8051" spans="1:15" x14ac:dyDescent="0.3">
      <c r="A8051" s="3">
        <v>45210</v>
      </c>
      <c r="B8051" t="s">
        <v>21</v>
      </c>
      <c r="C8051" t="s">
        <v>63</v>
      </c>
      <c r="D8051" t="s">
        <v>75</v>
      </c>
      <c r="E8051" t="s">
        <v>85</v>
      </c>
      <c r="F8051">
        <v>45709</v>
      </c>
      <c r="G8051">
        <v>5665</v>
      </c>
      <c r="H8051">
        <v>2955.48</v>
      </c>
      <c r="I8051">
        <v>488</v>
      </c>
      <c r="J8051">
        <v>79686.820000000007</v>
      </c>
      <c r="K8051">
        <v>12.39</v>
      </c>
      <c r="L8051">
        <v>8.61</v>
      </c>
      <c r="M8051">
        <v>0.52</v>
      </c>
      <c r="N8051">
        <v>6.06</v>
      </c>
      <c r="O8051">
        <v>26.96</v>
      </c>
    </row>
    <row r="8052" spans="1:15" x14ac:dyDescent="0.3">
      <c r="A8052" s="3">
        <v>45304</v>
      </c>
      <c r="B8052" t="s">
        <v>21</v>
      </c>
      <c r="C8052" t="s">
        <v>45</v>
      </c>
      <c r="D8052" t="s">
        <v>75</v>
      </c>
      <c r="E8052" t="s">
        <v>100</v>
      </c>
      <c r="F8052">
        <v>93509</v>
      </c>
      <c r="G8052">
        <v>12948</v>
      </c>
      <c r="H8052">
        <v>27066.87</v>
      </c>
      <c r="I8052">
        <v>2574</v>
      </c>
      <c r="J8052">
        <v>112719</v>
      </c>
      <c r="K8052">
        <v>13.85</v>
      </c>
      <c r="L8052">
        <v>19.88</v>
      </c>
      <c r="M8052">
        <v>2.09</v>
      </c>
      <c r="N8052">
        <v>10.52</v>
      </c>
      <c r="O8052">
        <v>4.16</v>
      </c>
    </row>
    <row r="8053" spans="1:15" x14ac:dyDescent="0.3">
      <c r="A8053" s="3">
        <v>45318</v>
      </c>
      <c r="B8053" t="s">
        <v>21</v>
      </c>
      <c r="C8053" t="s">
        <v>46</v>
      </c>
      <c r="D8053" t="s">
        <v>74</v>
      </c>
      <c r="E8053" t="s">
        <v>85</v>
      </c>
      <c r="F8053">
        <v>122882</v>
      </c>
      <c r="G8053">
        <v>4559</v>
      </c>
      <c r="H8053">
        <v>17640.52</v>
      </c>
      <c r="I8053">
        <v>919</v>
      </c>
      <c r="J8053">
        <v>44522.91</v>
      </c>
      <c r="K8053">
        <v>3.71</v>
      </c>
      <c r="L8053">
        <v>20.16</v>
      </c>
      <c r="M8053">
        <v>3.87</v>
      </c>
      <c r="N8053">
        <v>19.2</v>
      </c>
      <c r="O8053">
        <v>2.52</v>
      </c>
    </row>
    <row r="8054" spans="1:15" x14ac:dyDescent="0.3">
      <c r="A8054" s="3">
        <v>45303</v>
      </c>
      <c r="B8054" t="s">
        <v>21</v>
      </c>
      <c r="C8054" t="s">
        <v>23</v>
      </c>
      <c r="D8054" t="s">
        <v>74</v>
      </c>
      <c r="E8054" t="s">
        <v>97</v>
      </c>
      <c r="F8054">
        <v>86031</v>
      </c>
      <c r="G8054">
        <v>1170</v>
      </c>
      <c r="H8054">
        <v>901.28</v>
      </c>
      <c r="I8054">
        <v>93</v>
      </c>
      <c r="J8054">
        <v>14273.88</v>
      </c>
      <c r="K8054">
        <v>1.36</v>
      </c>
      <c r="L8054">
        <v>7.95</v>
      </c>
      <c r="M8054">
        <v>0.77</v>
      </c>
      <c r="N8054">
        <v>9.69</v>
      </c>
      <c r="O8054">
        <v>15.84</v>
      </c>
    </row>
    <row r="8055" spans="1:15" x14ac:dyDescent="0.3">
      <c r="A8055" s="3">
        <v>45318</v>
      </c>
      <c r="B8055" t="s">
        <v>21</v>
      </c>
      <c r="C8055" t="s">
        <v>44</v>
      </c>
      <c r="D8055" t="s">
        <v>76</v>
      </c>
      <c r="E8055" t="s">
        <v>84</v>
      </c>
      <c r="F8055">
        <v>122536</v>
      </c>
      <c r="G8055">
        <v>9674</v>
      </c>
      <c r="H8055">
        <v>21939.8</v>
      </c>
      <c r="I8055">
        <v>1363</v>
      </c>
      <c r="J8055">
        <v>243422.95</v>
      </c>
      <c r="K8055">
        <v>7.89</v>
      </c>
      <c r="L8055">
        <v>14.09</v>
      </c>
      <c r="M8055">
        <v>2.27</v>
      </c>
      <c r="N8055">
        <v>16.100000000000001</v>
      </c>
      <c r="O8055">
        <v>11.1</v>
      </c>
    </row>
    <row r="8056" spans="1:15" x14ac:dyDescent="0.3">
      <c r="A8056" s="3">
        <v>45239</v>
      </c>
      <c r="B8056" t="s">
        <v>21</v>
      </c>
      <c r="C8056" t="s">
        <v>43</v>
      </c>
      <c r="D8056" t="s">
        <v>75</v>
      </c>
      <c r="E8056" t="s">
        <v>81</v>
      </c>
      <c r="F8056">
        <v>119535</v>
      </c>
      <c r="G8056">
        <v>2165</v>
      </c>
      <c r="H8056">
        <v>7032.72</v>
      </c>
      <c r="I8056">
        <v>446</v>
      </c>
      <c r="J8056">
        <v>20785.05</v>
      </c>
      <c r="K8056">
        <v>1.81</v>
      </c>
      <c r="L8056">
        <v>20.6</v>
      </c>
      <c r="M8056">
        <v>3.25</v>
      </c>
      <c r="N8056">
        <v>15.77</v>
      </c>
      <c r="O8056">
        <v>2.96</v>
      </c>
    </row>
    <row r="8057" spans="1:15" x14ac:dyDescent="0.3">
      <c r="A8057" s="3">
        <v>45298</v>
      </c>
      <c r="B8057" t="s">
        <v>21</v>
      </c>
      <c r="C8057" t="s">
        <v>47</v>
      </c>
      <c r="D8057" t="s">
        <v>76</v>
      </c>
      <c r="E8057" t="s">
        <v>91</v>
      </c>
      <c r="F8057">
        <v>38246</v>
      </c>
      <c r="G8057">
        <v>4837</v>
      </c>
      <c r="H8057">
        <v>15777.82</v>
      </c>
      <c r="I8057">
        <v>158</v>
      </c>
      <c r="J8057">
        <v>7925.96</v>
      </c>
      <c r="K8057">
        <v>12.65</v>
      </c>
      <c r="L8057">
        <v>3.27</v>
      </c>
      <c r="M8057">
        <v>3.26</v>
      </c>
      <c r="N8057">
        <v>99.86</v>
      </c>
      <c r="O8057">
        <v>0.5</v>
      </c>
    </row>
    <row r="8058" spans="1:15" x14ac:dyDescent="0.3">
      <c r="A8058" s="3">
        <v>45206</v>
      </c>
      <c r="B8058" t="s">
        <v>21</v>
      </c>
      <c r="C8058" t="s">
        <v>44</v>
      </c>
      <c r="D8058" t="s">
        <v>76</v>
      </c>
      <c r="E8058" t="s">
        <v>98</v>
      </c>
      <c r="F8058">
        <v>110994</v>
      </c>
      <c r="G8058">
        <v>10305</v>
      </c>
      <c r="H8058">
        <v>25348.67</v>
      </c>
      <c r="I8058">
        <v>1342</v>
      </c>
      <c r="J8058">
        <v>67403.87</v>
      </c>
      <c r="K8058">
        <v>9.2799999999999994</v>
      </c>
      <c r="L8058">
        <v>13.02</v>
      </c>
      <c r="M8058">
        <v>2.46</v>
      </c>
      <c r="N8058">
        <v>18.89</v>
      </c>
      <c r="O8058">
        <v>2.66</v>
      </c>
    </row>
    <row r="8059" spans="1:15" x14ac:dyDescent="0.3">
      <c r="A8059" s="3">
        <v>45281</v>
      </c>
      <c r="B8059" t="s">
        <v>21</v>
      </c>
      <c r="C8059" t="s">
        <v>37</v>
      </c>
      <c r="D8059" t="s">
        <v>74</v>
      </c>
      <c r="E8059" t="s">
        <v>101</v>
      </c>
      <c r="F8059">
        <v>37551</v>
      </c>
      <c r="G8059">
        <v>3863</v>
      </c>
      <c r="H8059">
        <v>5764.81</v>
      </c>
      <c r="I8059">
        <v>401</v>
      </c>
      <c r="J8059">
        <v>30852.38</v>
      </c>
      <c r="K8059">
        <v>10.29</v>
      </c>
      <c r="L8059">
        <v>10.38</v>
      </c>
      <c r="M8059">
        <v>1.49</v>
      </c>
      <c r="N8059">
        <v>14.38</v>
      </c>
      <c r="O8059">
        <v>5.35</v>
      </c>
    </row>
    <row r="8060" spans="1:15" x14ac:dyDescent="0.3">
      <c r="A8060" s="3">
        <v>45361</v>
      </c>
      <c r="B8060" t="s">
        <v>21</v>
      </c>
      <c r="C8060" t="s">
        <v>38</v>
      </c>
      <c r="D8060" t="s">
        <v>76</v>
      </c>
      <c r="E8060" t="s">
        <v>77</v>
      </c>
      <c r="F8060">
        <v>100996</v>
      </c>
      <c r="G8060">
        <v>10346</v>
      </c>
      <c r="H8060">
        <v>7966.8</v>
      </c>
      <c r="I8060">
        <v>714</v>
      </c>
      <c r="J8060">
        <v>31485.21</v>
      </c>
      <c r="K8060">
        <v>10.24</v>
      </c>
      <c r="L8060">
        <v>6.9</v>
      </c>
      <c r="M8060">
        <v>0.77</v>
      </c>
      <c r="N8060">
        <v>11.16</v>
      </c>
      <c r="O8060">
        <v>3.95</v>
      </c>
    </row>
    <row r="8061" spans="1:15" x14ac:dyDescent="0.3">
      <c r="A8061" s="3">
        <v>45302</v>
      </c>
      <c r="B8061" t="s">
        <v>21</v>
      </c>
      <c r="C8061" t="s">
        <v>39</v>
      </c>
      <c r="D8061" t="s">
        <v>75</v>
      </c>
      <c r="E8061" t="s">
        <v>83</v>
      </c>
      <c r="F8061">
        <v>40160</v>
      </c>
      <c r="G8061">
        <v>832</v>
      </c>
      <c r="H8061">
        <v>1040.95</v>
      </c>
      <c r="I8061">
        <v>120</v>
      </c>
      <c r="J8061">
        <v>17732.740000000002</v>
      </c>
      <c r="K8061">
        <v>2.0699999999999998</v>
      </c>
      <c r="L8061">
        <v>14.42</v>
      </c>
      <c r="M8061">
        <v>1.25</v>
      </c>
      <c r="N8061">
        <v>8.67</v>
      </c>
      <c r="O8061">
        <v>17.04</v>
      </c>
    </row>
    <row r="8062" spans="1:15" x14ac:dyDescent="0.3">
      <c r="A8062" s="3">
        <v>45203</v>
      </c>
      <c r="B8062" t="s">
        <v>21</v>
      </c>
      <c r="C8062" t="s">
        <v>68</v>
      </c>
      <c r="D8062" t="s">
        <v>76</v>
      </c>
      <c r="E8062" t="s">
        <v>101</v>
      </c>
      <c r="F8062">
        <v>96868</v>
      </c>
      <c r="G8062">
        <v>9758</v>
      </c>
      <c r="H8062">
        <v>22914.43</v>
      </c>
      <c r="I8062">
        <v>389</v>
      </c>
      <c r="J8062">
        <v>74690.48</v>
      </c>
      <c r="K8062">
        <v>10.07</v>
      </c>
      <c r="L8062">
        <v>3.99</v>
      </c>
      <c r="M8062">
        <v>2.35</v>
      </c>
      <c r="N8062">
        <v>58.91</v>
      </c>
      <c r="O8062">
        <v>3.26</v>
      </c>
    </row>
    <row r="8063" spans="1:15" x14ac:dyDescent="0.3">
      <c r="A8063" s="3">
        <v>45369</v>
      </c>
      <c r="B8063" t="s">
        <v>21</v>
      </c>
      <c r="C8063" t="s">
        <v>35</v>
      </c>
      <c r="D8063" t="s">
        <v>75</v>
      </c>
      <c r="E8063" t="s">
        <v>92</v>
      </c>
      <c r="F8063">
        <v>114870</v>
      </c>
      <c r="G8063">
        <v>3373</v>
      </c>
      <c r="H8063">
        <v>10593</v>
      </c>
      <c r="I8063">
        <v>686</v>
      </c>
      <c r="J8063">
        <v>96771.64</v>
      </c>
      <c r="K8063">
        <v>2.94</v>
      </c>
      <c r="L8063">
        <v>20.34</v>
      </c>
      <c r="M8063">
        <v>3.14</v>
      </c>
      <c r="N8063">
        <v>15.44</v>
      </c>
      <c r="O8063">
        <v>9.14</v>
      </c>
    </row>
    <row r="8064" spans="1:15" x14ac:dyDescent="0.3">
      <c r="A8064" s="3">
        <v>45238</v>
      </c>
      <c r="B8064" t="s">
        <v>21</v>
      </c>
      <c r="C8064" t="s">
        <v>28</v>
      </c>
      <c r="D8064" t="s">
        <v>76</v>
      </c>
      <c r="E8064" t="s">
        <v>85</v>
      </c>
      <c r="F8064">
        <v>46293</v>
      </c>
      <c r="G8064">
        <v>1695</v>
      </c>
      <c r="H8064">
        <v>2872.63</v>
      </c>
      <c r="I8064">
        <v>60</v>
      </c>
      <c r="J8064">
        <v>7469.27</v>
      </c>
      <c r="K8064">
        <v>3.66</v>
      </c>
      <c r="L8064">
        <v>3.54</v>
      </c>
      <c r="M8064">
        <v>1.69</v>
      </c>
      <c r="N8064">
        <v>47.88</v>
      </c>
      <c r="O8064">
        <v>2.6</v>
      </c>
    </row>
    <row r="8065" spans="1:15" x14ac:dyDescent="0.3">
      <c r="A8065" s="3">
        <v>45255</v>
      </c>
      <c r="B8065" t="s">
        <v>21</v>
      </c>
      <c r="C8065" t="s">
        <v>42</v>
      </c>
      <c r="D8065" t="s">
        <v>74</v>
      </c>
      <c r="E8065" t="s">
        <v>80</v>
      </c>
      <c r="F8065">
        <v>49210</v>
      </c>
      <c r="G8065">
        <v>4620</v>
      </c>
      <c r="H8065">
        <v>15590.43</v>
      </c>
      <c r="I8065">
        <v>148</v>
      </c>
      <c r="J8065">
        <v>24342.9</v>
      </c>
      <c r="K8065">
        <v>9.39</v>
      </c>
      <c r="L8065">
        <v>3.2</v>
      </c>
      <c r="M8065">
        <v>3.37</v>
      </c>
      <c r="N8065">
        <v>105.34</v>
      </c>
      <c r="O8065">
        <v>1.56</v>
      </c>
    </row>
    <row r="8066" spans="1:15" x14ac:dyDescent="0.3">
      <c r="A8066" s="3">
        <v>45204</v>
      </c>
      <c r="B8066" t="s">
        <v>21</v>
      </c>
      <c r="C8066" t="s">
        <v>26</v>
      </c>
      <c r="D8066" t="s">
        <v>75</v>
      </c>
      <c r="E8066" t="s">
        <v>88</v>
      </c>
      <c r="F8066">
        <v>25863</v>
      </c>
      <c r="G8066">
        <v>2899</v>
      </c>
      <c r="H8066">
        <v>2834.16</v>
      </c>
      <c r="I8066">
        <v>278</v>
      </c>
      <c r="J8066">
        <v>36004.43</v>
      </c>
      <c r="K8066">
        <v>11.21</v>
      </c>
      <c r="L8066">
        <v>9.59</v>
      </c>
      <c r="M8066">
        <v>0.98</v>
      </c>
      <c r="N8066">
        <v>10.19</v>
      </c>
      <c r="O8066">
        <v>12.7</v>
      </c>
    </row>
    <row r="8067" spans="1:15" x14ac:dyDescent="0.3">
      <c r="A8067" s="3">
        <v>45320</v>
      </c>
      <c r="B8067" t="s">
        <v>21</v>
      </c>
      <c r="C8067" t="s">
        <v>34</v>
      </c>
      <c r="D8067" t="s">
        <v>75</v>
      </c>
      <c r="E8067" t="s">
        <v>106</v>
      </c>
      <c r="F8067">
        <v>103574</v>
      </c>
      <c r="G8067">
        <v>7963</v>
      </c>
      <c r="H8067">
        <v>6942.83</v>
      </c>
      <c r="I8067">
        <v>371</v>
      </c>
      <c r="J8067">
        <v>58389.46</v>
      </c>
      <c r="K8067">
        <v>7.69</v>
      </c>
      <c r="L8067">
        <v>4.66</v>
      </c>
      <c r="M8067">
        <v>0.87</v>
      </c>
      <c r="N8067">
        <v>18.71</v>
      </c>
      <c r="O8067">
        <v>8.41</v>
      </c>
    </row>
    <row r="8068" spans="1:15" x14ac:dyDescent="0.3">
      <c r="A8068" s="3">
        <v>45269</v>
      </c>
      <c r="B8068" t="s">
        <v>21</v>
      </c>
      <c r="C8068" t="s">
        <v>49</v>
      </c>
      <c r="D8068" t="s">
        <v>76</v>
      </c>
      <c r="E8068" t="s">
        <v>93</v>
      </c>
      <c r="F8068">
        <v>40295</v>
      </c>
      <c r="G8068">
        <v>1112</v>
      </c>
      <c r="H8068">
        <v>1229.4000000000001</v>
      </c>
      <c r="I8068">
        <v>208</v>
      </c>
      <c r="J8068">
        <v>25868.38</v>
      </c>
      <c r="K8068">
        <v>2.76</v>
      </c>
      <c r="L8068">
        <v>18.71</v>
      </c>
      <c r="M8068">
        <v>1.1100000000000001</v>
      </c>
      <c r="N8068">
        <v>5.91</v>
      </c>
      <c r="O8068">
        <v>21.04</v>
      </c>
    </row>
    <row r="8069" spans="1:15" x14ac:dyDescent="0.3">
      <c r="A8069" s="3">
        <v>45250</v>
      </c>
      <c r="B8069" t="s">
        <v>21</v>
      </c>
      <c r="C8069" t="s">
        <v>23</v>
      </c>
      <c r="D8069" t="s">
        <v>75</v>
      </c>
      <c r="E8069" t="s">
        <v>83</v>
      </c>
      <c r="F8069">
        <v>89425</v>
      </c>
      <c r="G8069">
        <v>8288</v>
      </c>
      <c r="H8069">
        <v>19603.75</v>
      </c>
      <c r="I8069">
        <v>1144</v>
      </c>
      <c r="J8069">
        <v>139962.78</v>
      </c>
      <c r="K8069">
        <v>9.27</v>
      </c>
      <c r="L8069">
        <v>13.8</v>
      </c>
      <c r="M8069">
        <v>2.37</v>
      </c>
      <c r="N8069">
        <v>17.14</v>
      </c>
      <c r="O8069">
        <v>7.14</v>
      </c>
    </row>
    <row r="8070" spans="1:15" x14ac:dyDescent="0.3">
      <c r="A8070" s="3">
        <v>45327</v>
      </c>
      <c r="B8070" t="s">
        <v>21</v>
      </c>
      <c r="C8070" t="s">
        <v>42</v>
      </c>
      <c r="D8070" t="s">
        <v>74</v>
      </c>
      <c r="E8070" t="s">
        <v>78</v>
      </c>
      <c r="F8070">
        <v>6683</v>
      </c>
      <c r="G8070">
        <v>971</v>
      </c>
      <c r="H8070">
        <v>1276.08</v>
      </c>
      <c r="I8070">
        <v>68</v>
      </c>
      <c r="J8070">
        <v>1098.72</v>
      </c>
      <c r="K8070">
        <v>14.53</v>
      </c>
      <c r="L8070">
        <v>7</v>
      </c>
      <c r="M8070">
        <v>1.31</v>
      </c>
      <c r="N8070">
        <v>18.77</v>
      </c>
      <c r="O8070">
        <v>0.86</v>
      </c>
    </row>
    <row r="8071" spans="1:15" x14ac:dyDescent="0.3">
      <c r="A8071" s="3">
        <v>45240</v>
      </c>
      <c r="B8071" t="s">
        <v>21</v>
      </c>
      <c r="C8071" t="s">
        <v>69</v>
      </c>
      <c r="D8071" t="s">
        <v>76</v>
      </c>
      <c r="E8071" t="s">
        <v>96</v>
      </c>
      <c r="F8071">
        <v>103821</v>
      </c>
      <c r="G8071">
        <v>10427</v>
      </c>
      <c r="H8071">
        <v>27642.74</v>
      </c>
      <c r="I8071">
        <v>533</v>
      </c>
      <c r="J8071">
        <v>40553.35</v>
      </c>
      <c r="K8071">
        <v>10.039999999999999</v>
      </c>
      <c r="L8071">
        <v>5.1100000000000003</v>
      </c>
      <c r="M8071">
        <v>2.65</v>
      </c>
      <c r="N8071">
        <v>51.86</v>
      </c>
      <c r="O8071">
        <v>1.47</v>
      </c>
    </row>
    <row r="8072" spans="1:15" x14ac:dyDescent="0.3">
      <c r="A8072" s="3">
        <v>45340</v>
      </c>
      <c r="B8072" t="s">
        <v>21</v>
      </c>
      <c r="C8072" t="s">
        <v>27</v>
      </c>
      <c r="D8072" t="s">
        <v>76</v>
      </c>
      <c r="E8072" t="s">
        <v>79</v>
      </c>
      <c r="F8072">
        <v>80566</v>
      </c>
      <c r="G8072">
        <v>2489</v>
      </c>
      <c r="H8072">
        <v>4378.34</v>
      </c>
      <c r="I8072">
        <v>524</v>
      </c>
      <c r="J8072">
        <v>72441.52</v>
      </c>
      <c r="K8072">
        <v>3.09</v>
      </c>
      <c r="L8072">
        <v>21.05</v>
      </c>
      <c r="M8072">
        <v>1.76</v>
      </c>
      <c r="N8072">
        <v>8.36</v>
      </c>
      <c r="O8072">
        <v>16.55</v>
      </c>
    </row>
    <row r="8073" spans="1:15" x14ac:dyDescent="0.3">
      <c r="A8073" s="3">
        <v>45258</v>
      </c>
      <c r="B8073" t="s">
        <v>21</v>
      </c>
      <c r="C8073" t="s">
        <v>33</v>
      </c>
      <c r="D8073" t="s">
        <v>73</v>
      </c>
      <c r="E8073" t="s">
        <v>80</v>
      </c>
      <c r="F8073">
        <v>73789</v>
      </c>
      <c r="G8073">
        <v>449</v>
      </c>
      <c r="H8073">
        <v>644.44000000000005</v>
      </c>
      <c r="I8073">
        <v>14</v>
      </c>
      <c r="J8073">
        <v>2021.59</v>
      </c>
      <c r="K8073">
        <v>0.61</v>
      </c>
      <c r="L8073">
        <v>3.12</v>
      </c>
      <c r="M8073">
        <v>1.44</v>
      </c>
      <c r="N8073">
        <v>46.03</v>
      </c>
      <c r="O8073">
        <v>3.14</v>
      </c>
    </row>
    <row r="8074" spans="1:15" x14ac:dyDescent="0.3">
      <c r="A8074" s="3">
        <v>45324</v>
      </c>
      <c r="B8074" t="s">
        <v>21</v>
      </c>
      <c r="C8074" t="s">
        <v>46</v>
      </c>
      <c r="D8074" t="s">
        <v>73</v>
      </c>
      <c r="E8074" t="s">
        <v>97</v>
      </c>
      <c r="F8074">
        <v>50793</v>
      </c>
      <c r="G8074">
        <v>3711</v>
      </c>
      <c r="H8074">
        <v>16608.490000000002</v>
      </c>
      <c r="I8074">
        <v>628</v>
      </c>
      <c r="J8074">
        <v>66563.62</v>
      </c>
      <c r="K8074">
        <v>7.31</v>
      </c>
      <c r="L8074">
        <v>16.920000000000002</v>
      </c>
      <c r="M8074">
        <v>4.4800000000000004</v>
      </c>
      <c r="N8074">
        <v>26.45</v>
      </c>
      <c r="O8074">
        <v>4.01</v>
      </c>
    </row>
    <row r="8075" spans="1:15" x14ac:dyDescent="0.3">
      <c r="A8075" s="3">
        <v>45310</v>
      </c>
      <c r="B8075" t="s">
        <v>21</v>
      </c>
      <c r="C8075" t="s">
        <v>44</v>
      </c>
      <c r="D8075" t="s">
        <v>75</v>
      </c>
      <c r="E8075" t="s">
        <v>106</v>
      </c>
      <c r="F8075">
        <v>131845</v>
      </c>
      <c r="G8075">
        <v>16043</v>
      </c>
      <c r="H8075">
        <v>52776.58</v>
      </c>
      <c r="I8075">
        <v>1224</v>
      </c>
      <c r="J8075">
        <v>132682.04999999999</v>
      </c>
      <c r="K8075">
        <v>12.17</v>
      </c>
      <c r="L8075">
        <v>7.63</v>
      </c>
      <c r="M8075">
        <v>3.29</v>
      </c>
      <c r="N8075">
        <v>43.12</v>
      </c>
      <c r="O8075">
        <v>2.5099999999999998</v>
      </c>
    </row>
    <row r="8076" spans="1:15" x14ac:dyDescent="0.3">
      <c r="A8076" s="3">
        <v>45240</v>
      </c>
      <c r="B8076" t="s">
        <v>21</v>
      </c>
      <c r="C8076" t="s">
        <v>23</v>
      </c>
      <c r="D8076" t="s">
        <v>74</v>
      </c>
      <c r="E8076" t="s">
        <v>87</v>
      </c>
      <c r="F8076">
        <v>115060</v>
      </c>
      <c r="G8076">
        <v>9851</v>
      </c>
      <c r="H8076">
        <v>22165.24</v>
      </c>
      <c r="I8076">
        <v>630</v>
      </c>
      <c r="J8076">
        <v>30590.89</v>
      </c>
      <c r="K8076">
        <v>8.56</v>
      </c>
      <c r="L8076">
        <v>6.4</v>
      </c>
      <c r="M8076">
        <v>2.25</v>
      </c>
      <c r="N8076">
        <v>35.18</v>
      </c>
      <c r="O8076">
        <v>1.38</v>
      </c>
    </row>
    <row r="8077" spans="1:15" x14ac:dyDescent="0.3">
      <c r="A8077" s="3">
        <v>45370</v>
      </c>
      <c r="B8077" t="s">
        <v>21</v>
      </c>
      <c r="C8077" t="s">
        <v>61</v>
      </c>
      <c r="D8077" t="s">
        <v>73</v>
      </c>
      <c r="E8077" t="s">
        <v>92</v>
      </c>
      <c r="F8077">
        <v>128753</v>
      </c>
      <c r="G8077">
        <v>5890</v>
      </c>
      <c r="H8077">
        <v>2603.65</v>
      </c>
      <c r="I8077">
        <v>1202</v>
      </c>
      <c r="J8077">
        <v>166824.04</v>
      </c>
      <c r="K8077">
        <v>4.57</v>
      </c>
      <c r="L8077">
        <v>20.41</v>
      </c>
      <c r="M8077">
        <v>0.44</v>
      </c>
      <c r="N8077">
        <v>2.17</v>
      </c>
      <c r="O8077">
        <v>64.069999999999993</v>
      </c>
    </row>
    <row r="8078" spans="1:15" x14ac:dyDescent="0.3">
      <c r="A8078" s="3">
        <v>45290</v>
      </c>
      <c r="B8078" t="s">
        <v>21</v>
      </c>
      <c r="C8078" t="s">
        <v>36</v>
      </c>
      <c r="D8078" t="s">
        <v>73</v>
      </c>
      <c r="E8078" t="s">
        <v>85</v>
      </c>
      <c r="F8078">
        <v>16665</v>
      </c>
      <c r="G8078">
        <v>1749</v>
      </c>
      <c r="H8078">
        <v>4803.7299999999996</v>
      </c>
      <c r="I8078">
        <v>281</v>
      </c>
      <c r="J8078">
        <v>55206.16</v>
      </c>
      <c r="K8078">
        <v>10.5</v>
      </c>
      <c r="L8078">
        <v>16.07</v>
      </c>
      <c r="M8078">
        <v>2.75</v>
      </c>
      <c r="N8078">
        <v>17.100000000000001</v>
      </c>
      <c r="O8078">
        <v>11.49</v>
      </c>
    </row>
    <row r="8079" spans="1:15" x14ac:dyDescent="0.3">
      <c r="A8079" s="3">
        <v>45217</v>
      </c>
      <c r="B8079" t="s">
        <v>21</v>
      </c>
      <c r="C8079" t="s">
        <v>32</v>
      </c>
      <c r="D8079" t="s">
        <v>73</v>
      </c>
      <c r="E8079" t="s">
        <v>105</v>
      </c>
      <c r="F8079">
        <v>28790</v>
      </c>
      <c r="G8079">
        <v>1751</v>
      </c>
      <c r="H8079">
        <v>5815.69</v>
      </c>
      <c r="I8079">
        <v>172</v>
      </c>
      <c r="J8079">
        <v>29512.85</v>
      </c>
      <c r="K8079">
        <v>6.08</v>
      </c>
      <c r="L8079">
        <v>9.82</v>
      </c>
      <c r="M8079">
        <v>3.32</v>
      </c>
      <c r="N8079">
        <v>33.81</v>
      </c>
      <c r="O8079">
        <v>5.07</v>
      </c>
    </row>
    <row r="8080" spans="1:15" x14ac:dyDescent="0.3">
      <c r="A8080" s="3">
        <v>45380</v>
      </c>
      <c r="B8080" t="s">
        <v>21</v>
      </c>
      <c r="C8080" t="s">
        <v>30</v>
      </c>
      <c r="D8080" t="s">
        <v>74</v>
      </c>
      <c r="E8080" t="s">
        <v>106</v>
      </c>
      <c r="F8080">
        <v>85746</v>
      </c>
      <c r="G8080">
        <v>11096</v>
      </c>
      <c r="H8080">
        <v>45485.75</v>
      </c>
      <c r="I8080">
        <v>344</v>
      </c>
      <c r="J8080">
        <v>21722.68</v>
      </c>
      <c r="K8080">
        <v>12.94</v>
      </c>
      <c r="L8080">
        <v>3.1</v>
      </c>
      <c r="M8080">
        <v>4.0999999999999996</v>
      </c>
      <c r="N8080">
        <v>132.22999999999999</v>
      </c>
      <c r="O8080">
        <v>0.48</v>
      </c>
    </row>
    <row r="8081" spans="1:15" x14ac:dyDescent="0.3">
      <c r="A8081" s="3">
        <v>45355</v>
      </c>
      <c r="B8081" t="s">
        <v>21</v>
      </c>
      <c r="C8081" t="s">
        <v>36</v>
      </c>
      <c r="D8081" t="s">
        <v>76</v>
      </c>
      <c r="E8081" t="s">
        <v>78</v>
      </c>
      <c r="F8081">
        <v>125964</v>
      </c>
      <c r="G8081">
        <v>3075</v>
      </c>
      <c r="H8081">
        <v>6953.63</v>
      </c>
      <c r="I8081">
        <v>381</v>
      </c>
      <c r="J8081">
        <v>20917.39</v>
      </c>
      <c r="K8081">
        <v>2.44</v>
      </c>
      <c r="L8081">
        <v>12.39</v>
      </c>
      <c r="M8081">
        <v>2.2599999999999998</v>
      </c>
      <c r="N8081">
        <v>18.25</v>
      </c>
      <c r="O8081">
        <v>3.01</v>
      </c>
    </row>
    <row r="8082" spans="1:15" x14ac:dyDescent="0.3">
      <c r="A8082" s="3">
        <v>45236</v>
      </c>
      <c r="B8082" t="s">
        <v>21</v>
      </c>
      <c r="C8082" t="s">
        <v>49</v>
      </c>
      <c r="D8082" t="s">
        <v>74</v>
      </c>
      <c r="E8082" t="s">
        <v>82</v>
      </c>
      <c r="F8082">
        <v>76843</v>
      </c>
      <c r="G8082">
        <v>8445</v>
      </c>
      <c r="H8082">
        <v>12718.64</v>
      </c>
      <c r="I8082">
        <v>1623</v>
      </c>
      <c r="J8082">
        <v>64341.53</v>
      </c>
      <c r="K8082">
        <v>10.99</v>
      </c>
      <c r="L8082">
        <v>19.22</v>
      </c>
      <c r="M8082">
        <v>1.51</v>
      </c>
      <c r="N8082">
        <v>7.84</v>
      </c>
      <c r="O8082">
        <v>5.0599999999999996</v>
      </c>
    </row>
    <row r="8083" spans="1:15" x14ac:dyDescent="0.3">
      <c r="A8083" s="3">
        <v>45332</v>
      </c>
      <c r="B8083" t="s">
        <v>21</v>
      </c>
      <c r="C8083" t="s">
        <v>50</v>
      </c>
      <c r="D8083" t="s">
        <v>73</v>
      </c>
      <c r="E8083" t="s">
        <v>96</v>
      </c>
      <c r="F8083">
        <v>62643</v>
      </c>
      <c r="G8083">
        <v>3648</v>
      </c>
      <c r="H8083">
        <v>10765.89</v>
      </c>
      <c r="I8083">
        <v>529</v>
      </c>
      <c r="J8083">
        <v>10694.09</v>
      </c>
      <c r="K8083">
        <v>5.82</v>
      </c>
      <c r="L8083">
        <v>14.5</v>
      </c>
      <c r="M8083">
        <v>2.95</v>
      </c>
      <c r="N8083">
        <v>20.350000000000001</v>
      </c>
      <c r="O8083">
        <v>0.99</v>
      </c>
    </row>
    <row r="8084" spans="1:15" x14ac:dyDescent="0.3">
      <c r="A8084" s="3">
        <v>45255</v>
      </c>
      <c r="B8084" t="s">
        <v>21</v>
      </c>
      <c r="C8084" t="s">
        <v>55</v>
      </c>
      <c r="D8084" t="s">
        <v>74</v>
      </c>
      <c r="E8084" t="s">
        <v>98</v>
      </c>
      <c r="F8084">
        <v>130559</v>
      </c>
      <c r="G8084">
        <v>16673</v>
      </c>
      <c r="H8084">
        <v>47552.5</v>
      </c>
      <c r="I8084">
        <v>3255</v>
      </c>
      <c r="J8084">
        <v>566984.99</v>
      </c>
      <c r="K8084">
        <v>12.77</v>
      </c>
      <c r="L8084">
        <v>19.52</v>
      </c>
      <c r="M8084">
        <v>2.85</v>
      </c>
      <c r="N8084">
        <v>14.61</v>
      </c>
      <c r="O8084">
        <v>11.92</v>
      </c>
    </row>
    <row r="8085" spans="1:15" x14ac:dyDescent="0.3">
      <c r="A8085" s="3">
        <v>45325</v>
      </c>
      <c r="B8085" t="s">
        <v>21</v>
      </c>
      <c r="C8085" t="s">
        <v>57</v>
      </c>
      <c r="D8085" t="s">
        <v>75</v>
      </c>
      <c r="E8085" t="s">
        <v>102</v>
      </c>
      <c r="F8085">
        <v>110142</v>
      </c>
      <c r="G8085">
        <v>9269</v>
      </c>
      <c r="H8085">
        <v>38319.94</v>
      </c>
      <c r="I8085">
        <v>1772</v>
      </c>
      <c r="J8085">
        <v>339929.8</v>
      </c>
      <c r="K8085">
        <v>8.42</v>
      </c>
      <c r="L8085">
        <v>19.12</v>
      </c>
      <c r="M8085">
        <v>4.13</v>
      </c>
      <c r="N8085">
        <v>21.63</v>
      </c>
      <c r="O8085">
        <v>8.8699999999999992</v>
      </c>
    </row>
    <row r="8086" spans="1:15" x14ac:dyDescent="0.3">
      <c r="A8086" s="3">
        <v>45278</v>
      </c>
      <c r="B8086" t="s">
        <v>21</v>
      </c>
      <c r="C8086" t="s">
        <v>25</v>
      </c>
      <c r="D8086" t="s">
        <v>74</v>
      </c>
      <c r="E8086" t="s">
        <v>94</v>
      </c>
      <c r="F8086">
        <v>4399</v>
      </c>
      <c r="G8086">
        <v>564</v>
      </c>
      <c r="H8086">
        <v>2124.5500000000002</v>
      </c>
      <c r="I8086">
        <v>67</v>
      </c>
      <c r="J8086">
        <v>3105.19</v>
      </c>
      <c r="K8086">
        <v>12.82</v>
      </c>
      <c r="L8086">
        <v>11.88</v>
      </c>
      <c r="M8086">
        <v>3.77</v>
      </c>
      <c r="N8086">
        <v>31.71</v>
      </c>
      <c r="O8086">
        <v>1.46</v>
      </c>
    </row>
    <row r="8087" spans="1:15" x14ac:dyDescent="0.3">
      <c r="A8087" s="3">
        <v>45286</v>
      </c>
      <c r="B8087" t="s">
        <v>21</v>
      </c>
      <c r="C8087" t="s">
        <v>41</v>
      </c>
      <c r="D8087" t="s">
        <v>75</v>
      </c>
      <c r="E8087" t="s">
        <v>94</v>
      </c>
      <c r="F8087">
        <v>42576</v>
      </c>
      <c r="G8087">
        <v>5835</v>
      </c>
      <c r="H8087">
        <v>19619.91</v>
      </c>
      <c r="I8087">
        <v>487</v>
      </c>
      <c r="J8087">
        <v>34817.660000000003</v>
      </c>
      <c r="K8087">
        <v>13.7</v>
      </c>
      <c r="L8087">
        <v>8.35</v>
      </c>
      <c r="M8087">
        <v>3.36</v>
      </c>
      <c r="N8087">
        <v>40.29</v>
      </c>
      <c r="O8087">
        <v>1.77</v>
      </c>
    </row>
    <row r="8088" spans="1:15" x14ac:dyDescent="0.3">
      <c r="A8088" s="3">
        <v>45375</v>
      </c>
      <c r="B8088" t="s">
        <v>21</v>
      </c>
      <c r="C8088" t="s">
        <v>54</v>
      </c>
      <c r="D8088" t="s">
        <v>74</v>
      </c>
      <c r="E8088" t="s">
        <v>97</v>
      </c>
      <c r="F8088">
        <v>82425</v>
      </c>
      <c r="G8088">
        <v>8611</v>
      </c>
      <c r="H8088">
        <v>20313.79</v>
      </c>
      <c r="I8088">
        <v>391</v>
      </c>
      <c r="J8088">
        <v>12739.7</v>
      </c>
      <c r="K8088">
        <v>10.45</v>
      </c>
      <c r="L8088">
        <v>4.54</v>
      </c>
      <c r="M8088">
        <v>2.36</v>
      </c>
      <c r="N8088">
        <v>51.95</v>
      </c>
      <c r="O8088">
        <v>0.63</v>
      </c>
    </row>
    <row r="8089" spans="1:15" x14ac:dyDescent="0.3">
      <c r="A8089" s="3">
        <v>45356</v>
      </c>
      <c r="B8089" t="s">
        <v>21</v>
      </c>
      <c r="C8089" t="s">
        <v>34</v>
      </c>
      <c r="D8089" t="s">
        <v>75</v>
      </c>
      <c r="E8089" t="s">
        <v>101</v>
      </c>
      <c r="F8089">
        <v>113459</v>
      </c>
      <c r="G8089">
        <v>12834</v>
      </c>
      <c r="H8089">
        <v>22422.73</v>
      </c>
      <c r="I8089">
        <v>1622</v>
      </c>
      <c r="J8089">
        <v>250584.71</v>
      </c>
      <c r="K8089">
        <v>11.31</v>
      </c>
      <c r="L8089">
        <v>12.64</v>
      </c>
      <c r="M8089">
        <v>1.75</v>
      </c>
      <c r="N8089">
        <v>13.82</v>
      </c>
      <c r="O8089">
        <v>11.18</v>
      </c>
    </row>
    <row r="8090" spans="1:15" x14ac:dyDescent="0.3">
      <c r="A8090" s="3">
        <v>45353</v>
      </c>
      <c r="B8090" t="s">
        <v>21</v>
      </c>
      <c r="C8090" t="s">
        <v>58</v>
      </c>
      <c r="D8090" t="s">
        <v>76</v>
      </c>
      <c r="E8090" t="s">
        <v>90</v>
      </c>
      <c r="F8090">
        <v>32941</v>
      </c>
      <c r="G8090">
        <v>3752</v>
      </c>
      <c r="H8090">
        <v>4070.03</v>
      </c>
      <c r="I8090">
        <v>182</v>
      </c>
      <c r="J8090">
        <v>21889.99</v>
      </c>
      <c r="K8090">
        <v>11.39</v>
      </c>
      <c r="L8090">
        <v>4.8499999999999996</v>
      </c>
      <c r="M8090">
        <v>1.08</v>
      </c>
      <c r="N8090">
        <v>22.36</v>
      </c>
      <c r="O8090">
        <v>5.38</v>
      </c>
    </row>
    <row r="8091" spans="1:15" x14ac:dyDescent="0.3">
      <c r="A8091" s="3">
        <v>45335</v>
      </c>
      <c r="B8091" t="s">
        <v>21</v>
      </c>
      <c r="C8091" t="s">
        <v>69</v>
      </c>
      <c r="D8091" t="s">
        <v>76</v>
      </c>
      <c r="E8091" t="s">
        <v>100</v>
      </c>
      <c r="F8091">
        <v>34928</v>
      </c>
      <c r="G8091">
        <v>3930</v>
      </c>
      <c r="H8091">
        <v>3973.48</v>
      </c>
      <c r="I8091">
        <v>395</v>
      </c>
      <c r="J8091">
        <v>69008.160000000003</v>
      </c>
      <c r="K8091">
        <v>11.25</v>
      </c>
      <c r="L8091">
        <v>10.050000000000001</v>
      </c>
      <c r="M8091">
        <v>1.01</v>
      </c>
      <c r="N8091">
        <v>10.06</v>
      </c>
      <c r="O8091">
        <v>17.37</v>
      </c>
    </row>
    <row r="8092" spans="1:15" x14ac:dyDescent="0.3">
      <c r="A8092" s="3">
        <v>45287</v>
      </c>
      <c r="B8092" t="s">
        <v>21</v>
      </c>
      <c r="C8092" t="s">
        <v>36</v>
      </c>
      <c r="D8092" t="s">
        <v>73</v>
      </c>
      <c r="E8092" t="s">
        <v>87</v>
      </c>
      <c r="F8092">
        <v>74897</v>
      </c>
      <c r="G8092">
        <v>10628</v>
      </c>
      <c r="H8092">
        <v>24037.200000000001</v>
      </c>
      <c r="I8092">
        <v>479</v>
      </c>
      <c r="J8092">
        <v>26465.14</v>
      </c>
      <c r="K8092">
        <v>14.19</v>
      </c>
      <c r="L8092">
        <v>4.51</v>
      </c>
      <c r="M8092">
        <v>2.2599999999999998</v>
      </c>
      <c r="N8092">
        <v>50.18</v>
      </c>
      <c r="O8092">
        <v>1.1000000000000001</v>
      </c>
    </row>
    <row r="8093" spans="1:15" x14ac:dyDescent="0.3">
      <c r="A8093" s="3">
        <v>45376</v>
      </c>
      <c r="B8093" t="s">
        <v>21</v>
      </c>
      <c r="C8093" t="s">
        <v>51</v>
      </c>
      <c r="D8093" t="s">
        <v>75</v>
      </c>
      <c r="E8093" t="s">
        <v>97</v>
      </c>
      <c r="F8093">
        <v>98872</v>
      </c>
      <c r="G8093">
        <v>3834</v>
      </c>
      <c r="H8093">
        <v>5289.97</v>
      </c>
      <c r="I8093">
        <v>474</v>
      </c>
      <c r="J8093">
        <v>56277.55</v>
      </c>
      <c r="K8093">
        <v>3.88</v>
      </c>
      <c r="L8093">
        <v>12.36</v>
      </c>
      <c r="M8093">
        <v>1.38</v>
      </c>
      <c r="N8093">
        <v>11.16</v>
      </c>
      <c r="O8093">
        <v>10.64</v>
      </c>
    </row>
    <row r="8094" spans="1:15" x14ac:dyDescent="0.3">
      <c r="A8094" s="3">
        <v>45294</v>
      </c>
      <c r="B8094" t="s">
        <v>21</v>
      </c>
      <c r="C8094" t="s">
        <v>25</v>
      </c>
      <c r="D8094" t="s">
        <v>76</v>
      </c>
      <c r="E8094" t="s">
        <v>77</v>
      </c>
      <c r="F8094">
        <v>34589</v>
      </c>
      <c r="G8094">
        <v>787</v>
      </c>
      <c r="H8094">
        <v>3184.49</v>
      </c>
      <c r="I8094">
        <v>116</v>
      </c>
      <c r="J8094">
        <v>14089.83</v>
      </c>
      <c r="K8094">
        <v>2.2799999999999998</v>
      </c>
      <c r="L8094">
        <v>14.74</v>
      </c>
      <c r="M8094">
        <v>4.05</v>
      </c>
      <c r="N8094">
        <v>27.45</v>
      </c>
      <c r="O8094">
        <v>4.42</v>
      </c>
    </row>
    <row r="8095" spans="1:15" x14ac:dyDescent="0.3">
      <c r="A8095" s="3">
        <v>45321</v>
      </c>
      <c r="B8095" t="s">
        <v>21</v>
      </c>
      <c r="C8095" t="s">
        <v>41</v>
      </c>
      <c r="D8095" t="s">
        <v>75</v>
      </c>
      <c r="E8095" t="s">
        <v>86</v>
      </c>
      <c r="F8095">
        <v>149197</v>
      </c>
      <c r="G8095">
        <v>22104</v>
      </c>
      <c r="H8095">
        <v>65768.03</v>
      </c>
      <c r="I8095">
        <v>4564</v>
      </c>
      <c r="J8095">
        <v>277582.98</v>
      </c>
      <c r="K8095">
        <v>14.82</v>
      </c>
      <c r="L8095">
        <v>20.65</v>
      </c>
      <c r="M8095">
        <v>2.98</v>
      </c>
      <c r="N8095">
        <v>14.41</v>
      </c>
      <c r="O8095">
        <v>4.22</v>
      </c>
    </row>
    <row r="8096" spans="1:15" x14ac:dyDescent="0.3">
      <c r="A8096" s="3">
        <v>45204</v>
      </c>
      <c r="B8096" t="s">
        <v>21</v>
      </c>
      <c r="C8096" t="s">
        <v>44</v>
      </c>
      <c r="D8096" t="s">
        <v>73</v>
      </c>
      <c r="E8096" t="s">
        <v>97</v>
      </c>
      <c r="F8096">
        <v>17547</v>
      </c>
      <c r="G8096">
        <v>698</v>
      </c>
      <c r="H8096">
        <v>1757.37</v>
      </c>
      <c r="I8096">
        <v>88</v>
      </c>
      <c r="J8096">
        <v>4326.46</v>
      </c>
      <c r="K8096">
        <v>3.98</v>
      </c>
      <c r="L8096">
        <v>12.61</v>
      </c>
      <c r="M8096">
        <v>2.52</v>
      </c>
      <c r="N8096">
        <v>19.97</v>
      </c>
      <c r="O8096">
        <v>2.46</v>
      </c>
    </row>
    <row r="8097" spans="1:15" x14ac:dyDescent="0.3">
      <c r="A8097" s="3">
        <v>45294</v>
      </c>
      <c r="B8097" t="s">
        <v>21</v>
      </c>
      <c r="C8097" t="s">
        <v>28</v>
      </c>
      <c r="D8097" t="s">
        <v>76</v>
      </c>
      <c r="E8097" t="s">
        <v>94</v>
      </c>
      <c r="F8097">
        <v>118198</v>
      </c>
      <c r="G8097">
        <v>12582</v>
      </c>
      <c r="H8097">
        <v>6561.5</v>
      </c>
      <c r="I8097">
        <v>2028</v>
      </c>
      <c r="J8097">
        <v>190935.57</v>
      </c>
      <c r="K8097">
        <v>10.64</v>
      </c>
      <c r="L8097">
        <v>16.12</v>
      </c>
      <c r="M8097">
        <v>0.52</v>
      </c>
      <c r="N8097">
        <v>3.24</v>
      </c>
      <c r="O8097">
        <v>29.1</v>
      </c>
    </row>
    <row r="8098" spans="1:15" x14ac:dyDescent="0.3">
      <c r="A8098" s="3">
        <v>45263</v>
      </c>
      <c r="B8098" t="s">
        <v>21</v>
      </c>
      <c r="C8098" t="s">
        <v>62</v>
      </c>
      <c r="D8098" t="s">
        <v>73</v>
      </c>
      <c r="E8098" t="s">
        <v>93</v>
      </c>
      <c r="F8098">
        <v>110314</v>
      </c>
      <c r="G8098">
        <v>11572</v>
      </c>
      <c r="H8098">
        <v>27263.99</v>
      </c>
      <c r="I8098">
        <v>2496</v>
      </c>
      <c r="J8098">
        <v>175377.86</v>
      </c>
      <c r="K8098">
        <v>10.49</v>
      </c>
      <c r="L8098">
        <v>21.57</v>
      </c>
      <c r="M8098">
        <v>2.36</v>
      </c>
      <c r="N8098">
        <v>10.92</v>
      </c>
      <c r="O8098">
        <v>6.43</v>
      </c>
    </row>
    <row r="8099" spans="1:15" x14ac:dyDescent="0.3">
      <c r="A8099" s="3">
        <v>45283</v>
      </c>
      <c r="B8099" t="s">
        <v>21</v>
      </c>
      <c r="C8099" t="s">
        <v>46</v>
      </c>
      <c r="D8099" t="s">
        <v>75</v>
      </c>
      <c r="E8099" t="s">
        <v>82</v>
      </c>
      <c r="F8099">
        <v>55907</v>
      </c>
      <c r="G8099">
        <v>8244</v>
      </c>
      <c r="H8099">
        <v>5493.75</v>
      </c>
      <c r="I8099">
        <v>1318</v>
      </c>
      <c r="J8099">
        <v>123328.88</v>
      </c>
      <c r="K8099">
        <v>14.75</v>
      </c>
      <c r="L8099">
        <v>15.99</v>
      </c>
      <c r="M8099">
        <v>0.67</v>
      </c>
      <c r="N8099">
        <v>4.17</v>
      </c>
      <c r="O8099">
        <v>22.45</v>
      </c>
    </row>
    <row r="8100" spans="1:15" x14ac:dyDescent="0.3">
      <c r="A8100" s="3">
        <v>45280</v>
      </c>
      <c r="B8100" t="s">
        <v>21</v>
      </c>
      <c r="C8100" t="s">
        <v>42</v>
      </c>
      <c r="D8100" t="s">
        <v>74</v>
      </c>
      <c r="E8100" t="s">
        <v>105</v>
      </c>
      <c r="F8100">
        <v>62194</v>
      </c>
      <c r="G8100">
        <v>7725</v>
      </c>
      <c r="H8100">
        <v>28099.11</v>
      </c>
      <c r="I8100">
        <v>1406</v>
      </c>
      <c r="J8100">
        <v>33004.480000000003</v>
      </c>
      <c r="K8100">
        <v>12.42</v>
      </c>
      <c r="L8100">
        <v>18.2</v>
      </c>
      <c r="M8100">
        <v>3.64</v>
      </c>
      <c r="N8100">
        <v>19.989999999999998</v>
      </c>
      <c r="O8100">
        <v>1.17</v>
      </c>
    </row>
    <row r="8101" spans="1:15" x14ac:dyDescent="0.3">
      <c r="A8101" s="3">
        <v>45271</v>
      </c>
      <c r="B8101" t="s">
        <v>21</v>
      </c>
      <c r="C8101" t="s">
        <v>45</v>
      </c>
      <c r="D8101" t="s">
        <v>73</v>
      </c>
      <c r="E8101" t="s">
        <v>106</v>
      </c>
      <c r="F8101">
        <v>125829</v>
      </c>
      <c r="G8101">
        <v>15633</v>
      </c>
      <c r="H8101">
        <v>19972.169999999998</v>
      </c>
      <c r="I8101">
        <v>545</v>
      </c>
      <c r="J8101">
        <v>25865.18</v>
      </c>
      <c r="K8101">
        <v>12.42</v>
      </c>
      <c r="L8101">
        <v>3.49</v>
      </c>
      <c r="M8101">
        <v>1.28</v>
      </c>
      <c r="N8101">
        <v>36.65</v>
      </c>
      <c r="O8101">
        <v>1.3</v>
      </c>
    </row>
    <row r="8102" spans="1:15" x14ac:dyDescent="0.3">
      <c r="A8102" s="3">
        <v>45287</v>
      </c>
      <c r="B8102" t="s">
        <v>21</v>
      </c>
      <c r="C8102" t="s">
        <v>61</v>
      </c>
      <c r="D8102" t="s">
        <v>76</v>
      </c>
      <c r="E8102" t="s">
        <v>103</v>
      </c>
      <c r="F8102">
        <v>146488</v>
      </c>
      <c r="G8102">
        <v>10912</v>
      </c>
      <c r="H8102">
        <v>37566.269999999997</v>
      </c>
      <c r="I8102">
        <v>780</v>
      </c>
      <c r="J8102">
        <v>21088.45</v>
      </c>
      <c r="K8102">
        <v>7.45</v>
      </c>
      <c r="L8102">
        <v>7.15</v>
      </c>
      <c r="M8102">
        <v>3.44</v>
      </c>
      <c r="N8102">
        <v>48.16</v>
      </c>
      <c r="O8102">
        <v>0.56000000000000005</v>
      </c>
    </row>
    <row r="8103" spans="1:15" x14ac:dyDescent="0.3">
      <c r="A8103" s="3">
        <v>45378</v>
      </c>
      <c r="B8103" t="s">
        <v>21</v>
      </c>
      <c r="C8103" t="s">
        <v>44</v>
      </c>
      <c r="D8103" t="s">
        <v>73</v>
      </c>
      <c r="E8103" t="s">
        <v>88</v>
      </c>
      <c r="F8103">
        <v>87785</v>
      </c>
      <c r="G8103">
        <v>8661</v>
      </c>
      <c r="H8103">
        <v>38402.720000000001</v>
      </c>
      <c r="I8103">
        <v>1248</v>
      </c>
      <c r="J8103">
        <v>174415.72</v>
      </c>
      <c r="K8103">
        <v>9.8699999999999992</v>
      </c>
      <c r="L8103">
        <v>14.41</v>
      </c>
      <c r="M8103">
        <v>4.43</v>
      </c>
      <c r="N8103">
        <v>30.77</v>
      </c>
      <c r="O8103">
        <v>4.54</v>
      </c>
    </row>
    <row r="8104" spans="1:15" x14ac:dyDescent="0.3">
      <c r="A8104" s="3">
        <v>45232</v>
      </c>
      <c r="B8104" t="s">
        <v>21</v>
      </c>
      <c r="C8104" t="s">
        <v>48</v>
      </c>
      <c r="D8104" t="s">
        <v>76</v>
      </c>
      <c r="E8104" t="s">
        <v>82</v>
      </c>
      <c r="F8104">
        <v>51954</v>
      </c>
      <c r="G8104">
        <v>4487</v>
      </c>
      <c r="H8104">
        <v>16187.43</v>
      </c>
      <c r="I8104">
        <v>966</v>
      </c>
      <c r="J8104">
        <v>107327.62</v>
      </c>
      <c r="K8104">
        <v>8.64</v>
      </c>
      <c r="L8104">
        <v>21.53</v>
      </c>
      <c r="M8104">
        <v>3.61</v>
      </c>
      <c r="N8104">
        <v>16.760000000000002</v>
      </c>
      <c r="O8104">
        <v>6.63</v>
      </c>
    </row>
    <row r="8105" spans="1:15" x14ac:dyDescent="0.3">
      <c r="A8105" s="3">
        <v>45361</v>
      </c>
      <c r="B8105" t="s">
        <v>21</v>
      </c>
      <c r="C8105" t="s">
        <v>27</v>
      </c>
      <c r="D8105" t="s">
        <v>74</v>
      </c>
      <c r="E8105" t="s">
        <v>95</v>
      </c>
      <c r="F8105">
        <v>85366</v>
      </c>
      <c r="G8105">
        <v>5585</v>
      </c>
      <c r="H8105">
        <v>21934.57</v>
      </c>
      <c r="I8105">
        <v>1196</v>
      </c>
      <c r="J8105">
        <v>36107.74</v>
      </c>
      <c r="K8105">
        <v>6.54</v>
      </c>
      <c r="L8105">
        <v>21.41</v>
      </c>
      <c r="M8105">
        <v>3.93</v>
      </c>
      <c r="N8105">
        <v>18.34</v>
      </c>
      <c r="O8105">
        <v>1.65</v>
      </c>
    </row>
    <row r="8106" spans="1:15" x14ac:dyDescent="0.3">
      <c r="A8106" s="3">
        <v>45351</v>
      </c>
      <c r="B8106" t="s">
        <v>21</v>
      </c>
      <c r="C8106" t="s">
        <v>63</v>
      </c>
      <c r="D8106" t="s">
        <v>74</v>
      </c>
      <c r="E8106" t="s">
        <v>100</v>
      </c>
      <c r="F8106">
        <v>61011</v>
      </c>
      <c r="G8106">
        <v>5419</v>
      </c>
      <c r="H8106">
        <v>19774.400000000001</v>
      </c>
      <c r="I8106">
        <v>711</v>
      </c>
      <c r="J8106">
        <v>60288.11</v>
      </c>
      <c r="K8106">
        <v>8.8800000000000008</v>
      </c>
      <c r="L8106">
        <v>13.12</v>
      </c>
      <c r="M8106">
        <v>3.65</v>
      </c>
      <c r="N8106">
        <v>27.81</v>
      </c>
      <c r="O8106">
        <v>3.05</v>
      </c>
    </row>
    <row r="8107" spans="1:15" x14ac:dyDescent="0.3">
      <c r="A8107" s="3">
        <v>45263</v>
      </c>
      <c r="B8107" t="s">
        <v>21</v>
      </c>
      <c r="C8107" t="s">
        <v>47</v>
      </c>
      <c r="D8107" t="s">
        <v>76</v>
      </c>
      <c r="E8107" t="s">
        <v>93</v>
      </c>
      <c r="F8107">
        <v>63132</v>
      </c>
      <c r="G8107">
        <v>6313</v>
      </c>
      <c r="H8107">
        <v>9517.01</v>
      </c>
      <c r="I8107">
        <v>608</v>
      </c>
      <c r="J8107">
        <v>120684.32</v>
      </c>
      <c r="K8107">
        <v>10</v>
      </c>
      <c r="L8107">
        <v>9.6300000000000008</v>
      </c>
      <c r="M8107">
        <v>1.51</v>
      </c>
      <c r="N8107">
        <v>15.65</v>
      </c>
      <c r="O8107">
        <v>12.68</v>
      </c>
    </row>
    <row r="8108" spans="1:15" x14ac:dyDescent="0.3">
      <c r="A8108" s="3">
        <v>45344</v>
      </c>
      <c r="B8108" t="s">
        <v>21</v>
      </c>
      <c r="C8108" t="s">
        <v>66</v>
      </c>
      <c r="D8108" t="s">
        <v>73</v>
      </c>
      <c r="E8108" t="s">
        <v>96</v>
      </c>
      <c r="F8108">
        <v>129080</v>
      </c>
      <c r="G8108">
        <v>12557</v>
      </c>
      <c r="H8108">
        <v>49964.33</v>
      </c>
      <c r="I8108">
        <v>2303</v>
      </c>
      <c r="J8108">
        <v>304440.82</v>
      </c>
      <c r="K8108">
        <v>9.73</v>
      </c>
      <c r="L8108">
        <v>18.34</v>
      </c>
      <c r="M8108">
        <v>3.98</v>
      </c>
      <c r="N8108">
        <v>21.7</v>
      </c>
      <c r="O8108">
        <v>6.09</v>
      </c>
    </row>
    <row r="8109" spans="1:15" x14ac:dyDescent="0.3">
      <c r="A8109" s="3">
        <v>45204</v>
      </c>
      <c r="B8109" t="s">
        <v>21</v>
      </c>
      <c r="C8109" t="s">
        <v>61</v>
      </c>
      <c r="D8109" t="s">
        <v>74</v>
      </c>
      <c r="E8109" t="s">
        <v>105</v>
      </c>
      <c r="F8109">
        <v>124142</v>
      </c>
      <c r="G8109">
        <v>15754</v>
      </c>
      <c r="H8109">
        <v>24849.57</v>
      </c>
      <c r="I8109">
        <v>2379</v>
      </c>
      <c r="J8109">
        <v>285878.90999999997</v>
      </c>
      <c r="K8109">
        <v>12.69</v>
      </c>
      <c r="L8109">
        <v>15.1</v>
      </c>
      <c r="M8109">
        <v>1.58</v>
      </c>
      <c r="N8109">
        <v>10.45</v>
      </c>
      <c r="O8109">
        <v>11.5</v>
      </c>
    </row>
    <row r="8110" spans="1:15" x14ac:dyDescent="0.3">
      <c r="A8110" s="3">
        <v>45330</v>
      </c>
      <c r="B8110" t="s">
        <v>21</v>
      </c>
      <c r="C8110" t="s">
        <v>56</v>
      </c>
      <c r="D8110" t="s">
        <v>73</v>
      </c>
      <c r="E8110" t="s">
        <v>94</v>
      </c>
      <c r="F8110">
        <v>83171</v>
      </c>
      <c r="G8110">
        <v>7922</v>
      </c>
      <c r="H8110">
        <v>8646</v>
      </c>
      <c r="I8110">
        <v>654</v>
      </c>
      <c r="J8110">
        <v>39827.54</v>
      </c>
      <c r="K8110">
        <v>9.52</v>
      </c>
      <c r="L8110">
        <v>8.26</v>
      </c>
      <c r="M8110">
        <v>1.0900000000000001</v>
      </c>
      <c r="N8110">
        <v>13.22</v>
      </c>
      <c r="O8110">
        <v>4.6100000000000003</v>
      </c>
    </row>
    <row r="8111" spans="1:15" x14ac:dyDescent="0.3">
      <c r="A8111" s="3">
        <v>45298</v>
      </c>
      <c r="B8111" t="s">
        <v>21</v>
      </c>
      <c r="C8111" t="s">
        <v>38</v>
      </c>
      <c r="D8111" t="s">
        <v>74</v>
      </c>
      <c r="E8111" t="s">
        <v>82</v>
      </c>
      <c r="F8111">
        <v>26056</v>
      </c>
      <c r="G8111">
        <v>2404</v>
      </c>
      <c r="H8111">
        <v>10547.41</v>
      </c>
      <c r="I8111">
        <v>507</v>
      </c>
      <c r="J8111">
        <v>24996.1</v>
      </c>
      <c r="K8111">
        <v>9.23</v>
      </c>
      <c r="L8111">
        <v>21.09</v>
      </c>
      <c r="M8111">
        <v>4.3899999999999997</v>
      </c>
      <c r="N8111">
        <v>20.8</v>
      </c>
      <c r="O8111">
        <v>2.37</v>
      </c>
    </row>
    <row r="8112" spans="1:15" x14ac:dyDescent="0.3">
      <c r="A8112" s="3">
        <v>45359</v>
      </c>
      <c r="B8112" t="s">
        <v>21</v>
      </c>
      <c r="C8112" t="s">
        <v>65</v>
      </c>
      <c r="D8112" t="s">
        <v>74</v>
      </c>
      <c r="E8112" t="s">
        <v>104</v>
      </c>
      <c r="F8112">
        <v>39890</v>
      </c>
      <c r="G8112">
        <v>1962</v>
      </c>
      <c r="H8112">
        <v>1074.8900000000001</v>
      </c>
      <c r="I8112">
        <v>207</v>
      </c>
      <c r="J8112">
        <v>34726.620000000003</v>
      </c>
      <c r="K8112">
        <v>4.92</v>
      </c>
      <c r="L8112">
        <v>10.55</v>
      </c>
      <c r="M8112">
        <v>0.55000000000000004</v>
      </c>
      <c r="N8112">
        <v>5.19</v>
      </c>
      <c r="O8112">
        <v>32.31</v>
      </c>
    </row>
    <row r="8113" spans="1:15" x14ac:dyDescent="0.3">
      <c r="A8113" s="3">
        <v>45220</v>
      </c>
      <c r="B8113" t="s">
        <v>21</v>
      </c>
      <c r="C8113" t="s">
        <v>65</v>
      </c>
      <c r="D8113" t="s">
        <v>73</v>
      </c>
      <c r="E8113" t="s">
        <v>98</v>
      </c>
      <c r="F8113">
        <v>85319</v>
      </c>
      <c r="G8113">
        <v>11755</v>
      </c>
      <c r="H8113">
        <v>16100.07</v>
      </c>
      <c r="I8113">
        <v>946</v>
      </c>
      <c r="J8113">
        <v>45470.17</v>
      </c>
      <c r="K8113">
        <v>13.78</v>
      </c>
      <c r="L8113">
        <v>8.0500000000000007</v>
      </c>
      <c r="M8113">
        <v>1.37</v>
      </c>
      <c r="N8113">
        <v>17.02</v>
      </c>
      <c r="O8113">
        <v>2.82</v>
      </c>
    </row>
    <row r="8114" spans="1:15" x14ac:dyDescent="0.3">
      <c r="A8114" s="3">
        <v>45325</v>
      </c>
      <c r="B8114" t="s">
        <v>21</v>
      </c>
      <c r="C8114" t="s">
        <v>68</v>
      </c>
      <c r="D8114" t="s">
        <v>76</v>
      </c>
      <c r="E8114" t="s">
        <v>103</v>
      </c>
      <c r="F8114">
        <v>139735</v>
      </c>
      <c r="G8114">
        <v>7792</v>
      </c>
      <c r="H8114">
        <v>28826.61</v>
      </c>
      <c r="I8114">
        <v>1191</v>
      </c>
      <c r="J8114">
        <v>188485.85</v>
      </c>
      <c r="K8114">
        <v>5.58</v>
      </c>
      <c r="L8114">
        <v>15.28</v>
      </c>
      <c r="M8114">
        <v>3.7</v>
      </c>
      <c r="N8114">
        <v>24.2</v>
      </c>
      <c r="O8114">
        <v>6.54</v>
      </c>
    </row>
    <row r="8115" spans="1:15" x14ac:dyDescent="0.3">
      <c r="A8115" s="3">
        <v>45354</v>
      </c>
      <c r="B8115" t="s">
        <v>21</v>
      </c>
      <c r="C8115" t="s">
        <v>45</v>
      </c>
      <c r="D8115" t="s">
        <v>76</v>
      </c>
      <c r="E8115" t="s">
        <v>82</v>
      </c>
      <c r="F8115">
        <v>122291</v>
      </c>
      <c r="G8115">
        <v>10949</v>
      </c>
      <c r="H8115">
        <v>15949.47</v>
      </c>
      <c r="I8115">
        <v>802</v>
      </c>
      <c r="J8115">
        <v>5417.62</v>
      </c>
      <c r="K8115">
        <v>8.9499999999999993</v>
      </c>
      <c r="L8115">
        <v>7.32</v>
      </c>
      <c r="M8115">
        <v>1.46</v>
      </c>
      <c r="N8115">
        <v>19.89</v>
      </c>
      <c r="O8115">
        <v>0.34</v>
      </c>
    </row>
    <row r="8116" spans="1:15" x14ac:dyDescent="0.3">
      <c r="A8116" s="3">
        <v>45217</v>
      </c>
      <c r="B8116" t="s">
        <v>21</v>
      </c>
      <c r="C8116" t="s">
        <v>53</v>
      </c>
      <c r="D8116" t="s">
        <v>76</v>
      </c>
      <c r="E8116" t="s">
        <v>90</v>
      </c>
      <c r="F8116">
        <v>70732</v>
      </c>
      <c r="G8116">
        <v>8363</v>
      </c>
      <c r="H8116">
        <v>32391.55</v>
      </c>
      <c r="I8116">
        <v>1471</v>
      </c>
      <c r="J8116">
        <v>28696.86</v>
      </c>
      <c r="K8116">
        <v>11.82</v>
      </c>
      <c r="L8116">
        <v>17.59</v>
      </c>
      <c r="M8116">
        <v>3.87</v>
      </c>
      <c r="N8116">
        <v>22.02</v>
      </c>
      <c r="O8116">
        <v>0.89</v>
      </c>
    </row>
    <row r="8117" spans="1:15" x14ac:dyDescent="0.3">
      <c r="A8117" s="3">
        <v>45299</v>
      </c>
      <c r="B8117" t="s">
        <v>21</v>
      </c>
      <c r="C8117" t="s">
        <v>23</v>
      </c>
      <c r="D8117" t="s">
        <v>76</v>
      </c>
      <c r="E8117" t="s">
        <v>91</v>
      </c>
      <c r="F8117">
        <v>118829</v>
      </c>
      <c r="G8117">
        <v>13727</v>
      </c>
      <c r="H8117">
        <v>8066.62</v>
      </c>
      <c r="I8117">
        <v>687</v>
      </c>
      <c r="J8117">
        <v>62443.28</v>
      </c>
      <c r="K8117">
        <v>11.55</v>
      </c>
      <c r="L8117">
        <v>5</v>
      </c>
      <c r="M8117">
        <v>0.59</v>
      </c>
      <c r="N8117">
        <v>11.74</v>
      </c>
      <c r="O8117">
        <v>7.74</v>
      </c>
    </row>
    <row r="8118" spans="1:15" x14ac:dyDescent="0.3">
      <c r="A8118" s="3">
        <v>45270</v>
      </c>
      <c r="B8118" t="s">
        <v>21</v>
      </c>
      <c r="C8118" t="s">
        <v>50</v>
      </c>
      <c r="D8118" t="s">
        <v>73</v>
      </c>
      <c r="E8118" t="s">
        <v>82</v>
      </c>
      <c r="F8118">
        <v>51641</v>
      </c>
      <c r="G8118">
        <v>3823</v>
      </c>
      <c r="H8118">
        <v>14321.29</v>
      </c>
      <c r="I8118">
        <v>608</v>
      </c>
      <c r="J8118">
        <v>21217.64</v>
      </c>
      <c r="K8118">
        <v>7.4</v>
      </c>
      <c r="L8118">
        <v>15.9</v>
      </c>
      <c r="M8118">
        <v>3.75</v>
      </c>
      <c r="N8118">
        <v>23.55</v>
      </c>
      <c r="O8118">
        <v>1.48</v>
      </c>
    </row>
    <row r="8119" spans="1:15" x14ac:dyDescent="0.3">
      <c r="A8119" s="3">
        <v>45293</v>
      </c>
      <c r="B8119" t="s">
        <v>21</v>
      </c>
      <c r="C8119" t="s">
        <v>69</v>
      </c>
      <c r="D8119" t="s">
        <v>75</v>
      </c>
      <c r="E8119" t="s">
        <v>83</v>
      </c>
      <c r="F8119">
        <v>38508</v>
      </c>
      <c r="G8119">
        <v>1455</v>
      </c>
      <c r="H8119">
        <v>2286.1999999999998</v>
      </c>
      <c r="I8119">
        <v>77</v>
      </c>
      <c r="J8119">
        <v>4703.99</v>
      </c>
      <c r="K8119">
        <v>3.78</v>
      </c>
      <c r="L8119">
        <v>5.29</v>
      </c>
      <c r="M8119">
        <v>1.57</v>
      </c>
      <c r="N8119">
        <v>29.69</v>
      </c>
      <c r="O8119">
        <v>2.06</v>
      </c>
    </row>
    <row r="8120" spans="1:15" x14ac:dyDescent="0.3">
      <c r="A8120" s="3">
        <v>45321</v>
      </c>
      <c r="B8120" t="s">
        <v>21</v>
      </c>
      <c r="C8120" t="s">
        <v>37</v>
      </c>
      <c r="D8120" t="s">
        <v>73</v>
      </c>
      <c r="E8120" t="s">
        <v>98</v>
      </c>
      <c r="F8120">
        <v>16472</v>
      </c>
      <c r="G8120">
        <v>1822</v>
      </c>
      <c r="H8120">
        <v>2532.12</v>
      </c>
      <c r="I8120">
        <v>343</v>
      </c>
      <c r="J8120">
        <v>33118.639999999999</v>
      </c>
      <c r="K8120">
        <v>11.06</v>
      </c>
      <c r="L8120">
        <v>18.829999999999998</v>
      </c>
      <c r="M8120">
        <v>1.39</v>
      </c>
      <c r="N8120">
        <v>7.38</v>
      </c>
      <c r="O8120">
        <v>13.08</v>
      </c>
    </row>
    <row r="8121" spans="1:15" x14ac:dyDescent="0.3">
      <c r="A8121" s="3">
        <v>45257</v>
      </c>
      <c r="B8121" t="s">
        <v>21</v>
      </c>
      <c r="C8121" t="s">
        <v>34</v>
      </c>
      <c r="D8121" t="s">
        <v>75</v>
      </c>
      <c r="E8121" t="s">
        <v>78</v>
      </c>
      <c r="F8121">
        <v>65640</v>
      </c>
      <c r="G8121">
        <v>3401</v>
      </c>
      <c r="H8121">
        <v>7111.2</v>
      </c>
      <c r="I8121">
        <v>560</v>
      </c>
      <c r="J8121">
        <v>59233.760000000002</v>
      </c>
      <c r="K8121">
        <v>5.18</v>
      </c>
      <c r="L8121">
        <v>16.47</v>
      </c>
      <c r="M8121">
        <v>2.09</v>
      </c>
      <c r="N8121">
        <v>12.7</v>
      </c>
      <c r="O8121">
        <v>8.33</v>
      </c>
    </row>
    <row r="8122" spans="1:15" x14ac:dyDescent="0.3">
      <c r="A8122" s="3">
        <v>45283</v>
      </c>
      <c r="B8122" t="s">
        <v>21</v>
      </c>
      <c r="C8122" t="s">
        <v>61</v>
      </c>
      <c r="D8122" t="s">
        <v>74</v>
      </c>
      <c r="E8122" t="s">
        <v>77</v>
      </c>
      <c r="F8122">
        <v>1800</v>
      </c>
      <c r="G8122">
        <v>10</v>
      </c>
      <c r="H8122">
        <v>41.82</v>
      </c>
      <c r="I8122">
        <v>0</v>
      </c>
      <c r="J8122">
        <v>0</v>
      </c>
      <c r="K8122">
        <v>0.56000000000000005</v>
      </c>
      <c r="L8122">
        <v>0</v>
      </c>
      <c r="M8122">
        <v>4.18</v>
      </c>
      <c r="O8122">
        <v>0</v>
      </c>
    </row>
    <row r="8123" spans="1:15" x14ac:dyDescent="0.3">
      <c r="A8123" s="3">
        <v>45358</v>
      </c>
      <c r="B8123" t="s">
        <v>21</v>
      </c>
      <c r="C8123" t="s">
        <v>58</v>
      </c>
      <c r="D8123" t="s">
        <v>74</v>
      </c>
      <c r="E8123" t="s">
        <v>103</v>
      </c>
      <c r="F8123">
        <v>94367</v>
      </c>
      <c r="G8123">
        <v>857</v>
      </c>
      <c r="H8123">
        <v>3051.79</v>
      </c>
      <c r="I8123">
        <v>112</v>
      </c>
      <c r="J8123">
        <v>11605.06</v>
      </c>
      <c r="K8123">
        <v>0.91</v>
      </c>
      <c r="L8123">
        <v>13.07</v>
      </c>
      <c r="M8123">
        <v>3.56</v>
      </c>
      <c r="N8123">
        <v>27.25</v>
      </c>
      <c r="O8123">
        <v>3.8</v>
      </c>
    </row>
    <row r="8124" spans="1:15" x14ac:dyDescent="0.3">
      <c r="A8124" s="3">
        <v>45343</v>
      </c>
      <c r="B8124" t="s">
        <v>21</v>
      </c>
      <c r="C8124" t="s">
        <v>37</v>
      </c>
      <c r="D8124" t="s">
        <v>75</v>
      </c>
      <c r="E8124" t="s">
        <v>94</v>
      </c>
      <c r="F8124">
        <v>127498</v>
      </c>
      <c r="G8124">
        <v>1982</v>
      </c>
      <c r="H8124">
        <v>2732.89</v>
      </c>
      <c r="I8124">
        <v>352</v>
      </c>
      <c r="J8124">
        <v>62936.07</v>
      </c>
      <c r="K8124">
        <v>1.55</v>
      </c>
      <c r="L8124">
        <v>17.760000000000002</v>
      </c>
      <c r="M8124">
        <v>1.38</v>
      </c>
      <c r="N8124">
        <v>7.76</v>
      </c>
      <c r="O8124">
        <v>23.03</v>
      </c>
    </row>
    <row r="8125" spans="1:15" x14ac:dyDescent="0.3">
      <c r="A8125" s="3">
        <v>45269</v>
      </c>
      <c r="B8125" t="s">
        <v>21</v>
      </c>
      <c r="C8125" t="s">
        <v>35</v>
      </c>
      <c r="D8125" t="s">
        <v>74</v>
      </c>
      <c r="E8125" t="s">
        <v>90</v>
      </c>
      <c r="F8125">
        <v>39304</v>
      </c>
      <c r="G8125">
        <v>3212</v>
      </c>
      <c r="H8125">
        <v>5938.05</v>
      </c>
      <c r="I8125">
        <v>132</v>
      </c>
      <c r="J8125">
        <v>18219.28</v>
      </c>
      <c r="K8125">
        <v>8.17</v>
      </c>
      <c r="L8125">
        <v>4.1100000000000003</v>
      </c>
      <c r="M8125">
        <v>1.85</v>
      </c>
      <c r="N8125">
        <v>44.99</v>
      </c>
      <c r="O8125">
        <v>3.07</v>
      </c>
    </row>
    <row r="8126" spans="1:15" x14ac:dyDescent="0.3">
      <c r="A8126" s="3">
        <v>45324</v>
      </c>
      <c r="B8126" t="s">
        <v>21</v>
      </c>
      <c r="C8126" t="s">
        <v>57</v>
      </c>
      <c r="D8126" t="s">
        <v>73</v>
      </c>
      <c r="E8126" t="s">
        <v>97</v>
      </c>
      <c r="F8126">
        <v>84895</v>
      </c>
      <c r="G8126">
        <v>3852</v>
      </c>
      <c r="H8126">
        <v>2409.64</v>
      </c>
      <c r="I8126">
        <v>602</v>
      </c>
      <c r="J8126">
        <v>60028.65</v>
      </c>
      <c r="K8126">
        <v>4.54</v>
      </c>
      <c r="L8126">
        <v>15.63</v>
      </c>
      <c r="M8126">
        <v>0.63</v>
      </c>
      <c r="N8126">
        <v>4</v>
      </c>
      <c r="O8126">
        <v>24.91</v>
      </c>
    </row>
    <row r="8127" spans="1:15" x14ac:dyDescent="0.3">
      <c r="A8127" s="3">
        <v>45354</v>
      </c>
      <c r="B8127" t="s">
        <v>21</v>
      </c>
      <c r="C8127" t="s">
        <v>32</v>
      </c>
      <c r="D8127" t="s">
        <v>75</v>
      </c>
      <c r="E8127" t="s">
        <v>92</v>
      </c>
      <c r="F8127">
        <v>83357</v>
      </c>
      <c r="G8127">
        <v>561</v>
      </c>
      <c r="H8127">
        <v>479.54</v>
      </c>
      <c r="I8127">
        <v>91</v>
      </c>
      <c r="J8127">
        <v>1584.85</v>
      </c>
      <c r="K8127">
        <v>0.67</v>
      </c>
      <c r="L8127">
        <v>16.22</v>
      </c>
      <c r="M8127">
        <v>0.85</v>
      </c>
      <c r="N8127">
        <v>5.27</v>
      </c>
      <c r="O8127">
        <v>3.3</v>
      </c>
    </row>
    <row r="8128" spans="1:15" x14ac:dyDescent="0.3">
      <c r="A8128" s="3">
        <v>45251</v>
      </c>
      <c r="B8128" t="s">
        <v>21</v>
      </c>
      <c r="C8128" t="s">
        <v>32</v>
      </c>
      <c r="D8128" t="s">
        <v>74</v>
      </c>
      <c r="E8128" t="s">
        <v>91</v>
      </c>
      <c r="F8128">
        <v>141590</v>
      </c>
      <c r="G8128">
        <v>18486</v>
      </c>
      <c r="H8128">
        <v>30990.63</v>
      </c>
      <c r="I8128">
        <v>866</v>
      </c>
      <c r="J8128">
        <v>132630.23000000001</v>
      </c>
      <c r="K8128">
        <v>13.06</v>
      </c>
      <c r="L8128">
        <v>4.68</v>
      </c>
      <c r="M8128">
        <v>1.68</v>
      </c>
      <c r="N8128">
        <v>35.79</v>
      </c>
      <c r="O8128">
        <v>4.28</v>
      </c>
    </row>
    <row r="8129" spans="1:15" x14ac:dyDescent="0.3">
      <c r="A8129" s="3">
        <v>45352</v>
      </c>
      <c r="B8129" t="s">
        <v>21</v>
      </c>
      <c r="C8129" t="s">
        <v>28</v>
      </c>
      <c r="D8129" t="s">
        <v>73</v>
      </c>
      <c r="E8129" t="s">
        <v>102</v>
      </c>
      <c r="F8129">
        <v>50334</v>
      </c>
      <c r="G8129">
        <v>4079</v>
      </c>
      <c r="H8129">
        <v>6759.82</v>
      </c>
      <c r="I8129">
        <v>437</v>
      </c>
      <c r="J8129">
        <v>4009.66</v>
      </c>
      <c r="K8129">
        <v>8.1</v>
      </c>
      <c r="L8129">
        <v>10.71</v>
      </c>
      <c r="M8129">
        <v>1.66</v>
      </c>
      <c r="N8129">
        <v>15.47</v>
      </c>
      <c r="O8129">
        <v>0.59</v>
      </c>
    </row>
    <row r="8130" spans="1:15" x14ac:dyDescent="0.3">
      <c r="A8130" s="3">
        <v>45275</v>
      </c>
      <c r="B8130" t="s">
        <v>21</v>
      </c>
      <c r="C8130" t="s">
        <v>58</v>
      </c>
      <c r="D8130" t="s">
        <v>75</v>
      </c>
      <c r="E8130" t="s">
        <v>77</v>
      </c>
      <c r="F8130">
        <v>32552</v>
      </c>
      <c r="G8130">
        <v>3290</v>
      </c>
      <c r="H8130">
        <v>6249.92</v>
      </c>
      <c r="I8130">
        <v>545</v>
      </c>
      <c r="J8130">
        <v>69483.89</v>
      </c>
      <c r="K8130">
        <v>10.11</v>
      </c>
      <c r="L8130">
        <v>16.57</v>
      </c>
      <c r="M8130">
        <v>1.9</v>
      </c>
      <c r="N8130">
        <v>11.47</v>
      </c>
      <c r="O8130">
        <v>11.12</v>
      </c>
    </row>
    <row r="8131" spans="1:15" x14ac:dyDescent="0.3">
      <c r="A8131" s="3">
        <v>45249</v>
      </c>
      <c r="B8131" t="s">
        <v>21</v>
      </c>
      <c r="C8131" t="s">
        <v>56</v>
      </c>
      <c r="D8131" t="s">
        <v>73</v>
      </c>
      <c r="E8131" t="s">
        <v>99</v>
      </c>
      <c r="F8131">
        <v>16876</v>
      </c>
      <c r="G8131">
        <v>1678</v>
      </c>
      <c r="H8131">
        <v>6126.14</v>
      </c>
      <c r="I8131">
        <v>251</v>
      </c>
      <c r="J8131">
        <v>21749.54</v>
      </c>
      <c r="K8131">
        <v>9.94</v>
      </c>
      <c r="L8131">
        <v>14.96</v>
      </c>
      <c r="M8131">
        <v>3.65</v>
      </c>
      <c r="N8131">
        <v>24.41</v>
      </c>
      <c r="O8131">
        <v>3.55</v>
      </c>
    </row>
    <row r="8132" spans="1:15" x14ac:dyDescent="0.3">
      <c r="A8132" s="3">
        <v>45329</v>
      </c>
      <c r="B8132" t="s">
        <v>21</v>
      </c>
      <c r="C8132" t="s">
        <v>71</v>
      </c>
      <c r="D8132" t="s">
        <v>75</v>
      </c>
      <c r="E8132" t="s">
        <v>95</v>
      </c>
      <c r="F8132">
        <v>138232</v>
      </c>
      <c r="G8132">
        <v>8506</v>
      </c>
      <c r="H8132">
        <v>7572.78</v>
      </c>
      <c r="I8132">
        <v>1514</v>
      </c>
      <c r="J8132">
        <v>232272.05</v>
      </c>
      <c r="K8132">
        <v>6.15</v>
      </c>
      <c r="L8132">
        <v>17.8</v>
      </c>
      <c r="M8132">
        <v>0.89</v>
      </c>
      <c r="N8132">
        <v>5</v>
      </c>
      <c r="O8132">
        <v>30.67</v>
      </c>
    </row>
    <row r="8133" spans="1:15" x14ac:dyDescent="0.3">
      <c r="A8133" s="3">
        <v>45263</v>
      </c>
      <c r="B8133" t="s">
        <v>21</v>
      </c>
      <c r="C8133" t="s">
        <v>33</v>
      </c>
      <c r="D8133" t="s">
        <v>73</v>
      </c>
      <c r="E8133" t="s">
        <v>98</v>
      </c>
      <c r="F8133">
        <v>75044</v>
      </c>
      <c r="G8133">
        <v>3055</v>
      </c>
      <c r="H8133">
        <v>12027.52</v>
      </c>
      <c r="I8133">
        <v>433</v>
      </c>
      <c r="J8133">
        <v>42582.92</v>
      </c>
      <c r="K8133">
        <v>4.07</v>
      </c>
      <c r="L8133">
        <v>14.17</v>
      </c>
      <c r="M8133">
        <v>3.94</v>
      </c>
      <c r="N8133">
        <v>27.78</v>
      </c>
      <c r="O8133">
        <v>3.54</v>
      </c>
    </row>
    <row r="8134" spans="1:15" x14ac:dyDescent="0.3">
      <c r="A8134" s="3">
        <v>45308</v>
      </c>
      <c r="B8134" t="s">
        <v>21</v>
      </c>
      <c r="C8134" t="s">
        <v>24</v>
      </c>
      <c r="D8134" t="s">
        <v>74</v>
      </c>
      <c r="E8134" t="s">
        <v>103</v>
      </c>
      <c r="F8134">
        <v>99568</v>
      </c>
      <c r="G8134">
        <v>750</v>
      </c>
      <c r="H8134">
        <v>1476.93</v>
      </c>
      <c r="I8134">
        <v>113</v>
      </c>
      <c r="J8134">
        <v>2542.59</v>
      </c>
      <c r="K8134">
        <v>0.75</v>
      </c>
      <c r="L8134">
        <v>15.07</v>
      </c>
      <c r="M8134">
        <v>1.97</v>
      </c>
      <c r="N8134">
        <v>13.07</v>
      </c>
      <c r="O8134">
        <v>1.72</v>
      </c>
    </row>
    <row r="8135" spans="1:15" x14ac:dyDescent="0.3">
      <c r="A8135" s="3">
        <v>45276</v>
      </c>
      <c r="B8135" t="s">
        <v>21</v>
      </c>
      <c r="C8135" t="s">
        <v>54</v>
      </c>
      <c r="D8135" t="s">
        <v>75</v>
      </c>
      <c r="E8135" t="s">
        <v>86</v>
      </c>
      <c r="F8135">
        <v>3861</v>
      </c>
      <c r="G8135">
        <v>276</v>
      </c>
      <c r="H8135">
        <v>1234.57</v>
      </c>
      <c r="I8135">
        <v>45</v>
      </c>
      <c r="J8135">
        <v>5023.79</v>
      </c>
      <c r="K8135">
        <v>7.15</v>
      </c>
      <c r="L8135">
        <v>16.3</v>
      </c>
      <c r="M8135">
        <v>4.47</v>
      </c>
      <c r="N8135">
        <v>27.43</v>
      </c>
      <c r="O8135">
        <v>4.07</v>
      </c>
    </row>
    <row r="8136" spans="1:15" x14ac:dyDescent="0.3">
      <c r="A8136" s="3">
        <v>45252</v>
      </c>
      <c r="B8136" t="s">
        <v>21</v>
      </c>
      <c r="C8136" t="s">
        <v>54</v>
      </c>
      <c r="D8136" t="s">
        <v>75</v>
      </c>
      <c r="E8136" t="s">
        <v>96</v>
      </c>
      <c r="F8136">
        <v>69416</v>
      </c>
      <c r="G8136">
        <v>5712</v>
      </c>
      <c r="H8136">
        <v>3309.74</v>
      </c>
      <c r="I8136">
        <v>1210</v>
      </c>
      <c r="J8136">
        <v>225053.52</v>
      </c>
      <c r="K8136">
        <v>8.23</v>
      </c>
      <c r="L8136">
        <v>21.18</v>
      </c>
      <c r="M8136">
        <v>0.57999999999999996</v>
      </c>
      <c r="N8136">
        <v>2.74</v>
      </c>
      <c r="O8136">
        <v>68</v>
      </c>
    </row>
    <row r="8137" spans="1:15" x14ac:dyDescent="0.3">
      <c r="A8137" s="3">
        <v>45275</v>
      </c>
      <c r="B8137" t="s">
        <v>21</v>
      </c>
      <c r="C8137" t="s">
        <v>55</v>
      </c>
      <c r="D8137" t="s">
        <v>76</v>
      </c>
      <c r="E8137" t="s">
        <v>81</v>
      </c>
      <c r="F8137">
        <v>38764</v>
      </c>
      <c r="G8137">
        <v>4029</v>
      </c>
      <c r="H8137">
        <v>3247.16</v>
      </c>
      <c r="I8137">
        <v>279</v>
      </c>
      <c r="J8137">
        <v>11400.6</v>
      </c>
      <c r="K8137">
        <v>10.39</v>
      </c>
      <c r="L8137">
        <v>6.92</v>
      </c>
      <c r="M8137">
        <v>0.81</v>
      </c>
      <c r="N8137">
        <v>11.64</v>
      </c>
      <c r="O8137">
        <v>3.51</v>
      </c>
    </row>
    <row r="8138" spans="1:15" x14ac:dyDescent="0.3">
      <c r="A8138" s="3">
        <v>45207</v>
      </c>
      <c r="B8138" t="s">
        <v>21</v>
      </c>
      <c r="C8138" t="s">
        <v>31</v>
      </c>
      <c r="D8138" t="s">
        <v>73</v>
      </c>
      <c r="E8138" t="s">
        <v>96</v>
      </c>
      <c r="F8138">
        <v>7627</v>
      </c>
      <c r="G8138">
        <v>612</v>
      </c>
      <c r="H8138">
        <v>766.22</v>
      </c>
      <c r="I8138">
        <v>99</v>
      </c>
      <c r="J8138">
        <v>11020.66</v>
      </c>
      <c r="K8138">
        <v>8.02</v>
      </c>
      <c r="L8138">
        <v>16.18</v>
      </c>
      <c r="M8138">
        <v>1.25</v>
      </c>
      <c r="N8138">
        <v>7.74</v>
      </c>
      <c r="O8138">
        <v>14.38</v>
      </c>
    </row>
    <row r="8139" spans="1:15" x14ac:dyDescent="0.3">
      <c r="A8139" s="3">
        <v>45220</v>
      </c>
      <c r="B8139" t="s">
        <v>21</v>
      </c>
      <c r="C8139" t="s">
        <v>44</v>
      </c>
      <c r="D8139" t="s">
        <v>74</v>
      </c>
      <c r="E8139" t="s">
        <v>89</v>
      </c>
      <c r="F8139">
        <v>111473</v>
      </c>
      <c r="G8139">
        <v>842</v>
      </c>
      <c r="H8139">
        <v>2905.43</v>
      </c>
      <c r="I8139">
        <v>55</v>
      </c>
      <c r="J8139">
        <v>9121.89</v>
      </c>
      <c r="K8139">
        <v>0.76</v>
      </c>
      <c r="L8139">
        <v>6.53</v>
      </c>
      <c r="M8139">
        <v>3.45</v>
      </c>
      <c r="N8139">
        <v>52.83</v>
      </c>
      <c r="O8139">
        <v>3.14</v>
      </c>
    </row>
    <row r="8140" spans="1:15" x14ac:dyDescent="0.3">
      <c r="A8140" s="3">
        <v>45319</v>
      </c>
      <c r="B8140" t="s">
        <v>21</v>
      </c>
      <c r="C8140" t="s">
        <v>45</v>
      </c>
      <c r="D8140" t="s">
        <v>75</v>
      </c>
      <c r="E8140" t="s">
        <v>83</v>
      </c>
      <c r="F8140">
        <v>97634</v>
      </c>
      <c r="G8140">
        <v>5514</v>
      </c>
      <c r="H8140">
        <v>9860.91</v>
      </c>
      <c r="I8140">
        <v>177</v>
      </c>
      <c r="J8140">
        <v>34976.47</v>
      </c>
      <c r="K8140">
        <v>5.65</v>
      </c>
      <c r="L8140">
        <v>3.21</v>
      </c>
      <c r="M8140">
        <v>1.79</v>
      </c>
      <c r="N8140">
        <v>55.71</v>
      </c>
      <c r="O8140">
        <v>3.55</v>
      </c>
    </row>
    <row r="8141" spans="1:15" x14ac:dyDescent="0.3">
      <c r="A8141" s="3">
        <v>45314</v>
      </c>
      <c r="B8141" t="s">
        <v>21</v>
      </c>
      <c r="C8141" t="s">
        <v>51</v>
      </c>
      <c r="D8141" t="s">
        <v>74</v>
      </c>
      <c r="E8141" t="s">
        <v>92</v>
      </c>
      <c r="F8141">
        <v>39696</v>
      </c>
      <c r="G8141">
        <v>3721</v>
      </c>
      <c r="H8141">
        <v>7937.61</v>
      </c>
      <c r="I8141">
        <v>179</v>
      </c>
      <c r="J8141">
        <v>25298.76</v>
      </c>
      <c r="K8141">
        <v>9.3699999999999992</v>
      </c>
      <c r="L8141">
        <v>4.8099999999999996</v>
      </c>
      <c r="M8141">
        <v>2.13</v>
      </c>
      <c r="N8141">
        <v>44.34</v>
      </c>
      <c r="O8141">
        <v>3.19</v>
      </c>
    </row>
    <row r="8142" spans="1:15" x14ac:dyDescent="0.3">
      <c r="A8142" s="3">
        <v>45342</v>
      </c>
      <c r="B8142" t="s">
        <v>21</v>
      </c>
      <c r="C8142" t="s">
        <v>46</v>
      </c>
      <c r="D8142" t="s">
        <v>76</v>
      </c>
      <c r="E8142" t="s">
        <v>85</v>
      </c>
      <c r="F8142">
        <v>101144</v>
      </c>
      <c r="G8142">
        <v>4652</v>
      </c>
      <c r="H8142">
        <v>20710.48</v>
      </c>
      <c r="I8142">
        <v>979</v>
      </c>
      <c r="J8142">
        <v>145266.81</v>
      </c>
      <c r="K8142">
        <v>4.5999999999999996</v>
      </c>
      <c r="L8142">
        <v>21.04</v>
      </c>
      <c r="M8142">
        <v>4.45</v>
      </c>
      <c r="N8142">
        <v>21.15</v>
      </c>
      <c r="O8142">
        <v>7.01</v>
      </c>
    </row>
    <row r="8143" spans="1:15" x14ac:dyDescent="0.3">
      <c r="A8143" s="3">
        <v>45352</v>
      </c>
      <c r="B8143" t="s">
        <v>21</v>
      </c>
      <c r="C8143" t="s">
        <v>35</v>
      </c>
      <c r="D8143" t="s">
        <v>75</v>
      </c>
      <c r="E8143" t="s">
        <v>83</v>
      </c>
      <c r="F8143">
        <v>42150</v>
      </c>
      <c r="G8143">
        <v>6145</v>
      </c>
      <c r="H8143">
        <v>5119.3900000000003</v>
      </c>
      <c r="I8143">
        <v>511</v>
      </c>
      <c r="J8143">
        <v>27789.43</v>
      </c>
      <c r="K8143">
        <v>14.58</v>
      </c>
      <c r="L8143">
        <v>8.32</v>
      </c>
      <c r="M8143">
        <v>0.83</v>
      </c>
      <c r="N8143">
        <v>10.02</v>
      </c>
      <c r="O8143">
        <v>5.43</v>
      </c>
    </row>
    <row r="8144" spans="1:15" x14ac:dyDescent="0.3">
      <c r="A8144" s="3">
        <v>45280</v>
      </c>
      <c r="B8144" t="s">
        <v>21</v>
      </c>
      <c r="C8144" t="s">
        <v>39</v>
      </c>
      <c r="D8144" t="s">
        <v>75</v>
      </c>
      <c r="E8144" t="s">
        <v>100</v>
      </c>
      <c r="F8144">
        <v>117428</v>
      </c>
      <c r="G8144">
        <v>1813</v>
      </c>
      <c r="H8144">
        <v>7952.05</v>
      </c>
      <c r="I8144">
        <v>75</v>
      </c>
      <c r="J8144">
        <v>12904.08</v>
      </c>
      <c r="K8144">
        <v>1.54</v>
      </c>
      <c r="L8144">
        <v>4.1399999999999997</v>
      </c>
      <c r="M8144">
        <v>4.3899999999999997</v>
      </c>
      <c r="N8144">
        <v>106.03</v>
      </c>
      <c r="O8144">
        <v>1.62</v>
      </c>
    </row>
    <row r="8145" spans="1:15" x14ac:dyDescent="0.3">
      <c r="A8145" s="3">
        <v>45270</v>
      </c>
      <c r="B8145" t="s">
        <v>21</v>
      </c>
      <c r="C8145" t="s">
        <v>25</v>
      </c>
      <c r="D8145" t="s">
        <v>73</v>
      </c>
      <c r="E8145" t="s">
        <v>100</v>
      </c>
      <c r="F8145">
        <v>29244</v>
      </c>
      <c r="G8145">
        <v>3403</v>
      </c>
      <c r="H8145">
        <v>6605.41</v>
      </c>
      <c r="I8145">
        <v>114</v>
      </c>
      <c r="J8145">
        <v>705.51</v>
      </c>
      <c r="K8145">
        <v>11.64</v>
      </c>
      <c r="L8145">
        <v>3.35</v>
      </c>
      <c r="M8145">
        <v>1.94</v>
      </c>
      <c r="N8145">
        <v>57.94</v>
      </c>
      <c r="O8145">
        <v>0.11</v>
      </c>
    </row>
    <row r="8146" spans="1:15" x14ac:dyDescent="0.3">
      <c r="A8146" s="3">
        <v>45270</v>
      </c>
      <c r="B8146" t="s">
        <v>21</v>
      </c>
      <c r="C8146" t="s">
        <v>23</v>
      </c>
      <c r="D8146" t="s">
        <v>75</v>
      </c>
      <c r="E8146" t="s">
        <v>94</v>
      </c>
      <c r="F8146">
        <v>120522</v>
      </c>
      <c r="G8146">
        <v>4167</v>
      </c>
      <c r="H8146">
        <v>10104.530000000001</v>
      </c>
      <c r="I8146">
        <v>487</v>
      </c>
      <c r="J8146">
        <v>58017.31</v>
      </c>
      <c r="K8146">
        <v>3.46</v>
      </c>
      <c r="L8146">
        <v>11.69</v>
      </c>
      <c r="M8146">
        <v>2.42</v>
      </c>
      <c r="N8146">
        <v>20.75</v>
      </c>
      <c r="O8146">
        <v>5.74</v>
      </c>
    </row>
    <row r="8147" spans="1:15" x14ac:dyDescent="0.3">
      <c r="A8147" s="3">
        <v>45380</v>
      </c>
      <c r="B8147" t="s">
        <v>21</v>
      </c>
      <c r="C8147" t="s">
        <v>62</v>
      </c>
      <c r="D8147" t="s">
        <v>73</v>
      </c>
      <c r="E8147" t="s">
        <v>99</v>
      </c>
      <c r="F8147">
        <v>52847</v>
      </c>
      <c r="G8147">
        <v>6179</v>
      </c>
      <c r="H8147">
        <v>12031.46</v>
      </c>
      <c r="I8147">
        <v>373</v>
      </c>
      <c r="J8147">
        <v>60056.56</v>
      </c>
      <c r="K8147">
        <v>11.69</v>
      </c>
      <c r="L8147">
        <v>6.04</v>
      </c>
      <c r="M8147">
        <v>1.95</v>
      </c>
      <c r="N8147">
        <v>32.26</v>
      </c>
      <c r="O8147">
        <v>4.99</v>
      </c>
    </row>
    <row r="8148" spans="1:15" x14ac:dyDescent="0.3">
      <c r="A8148" s="3">
        <v>45272</v>
      </c>
      <c r="B8148" t="s">
        <v>21</v>
      </c>
      <c r="C8148" t="s">
        <v>68</v>
      </c>
      <c r="D8148" t="s">
        <v>74</v>
      </c>
      <c r="E8148" t="s">
        <v>78</v>
      </c>
      <c r="F8148">
        <v>119838</v>
      </c>
      <c r="G8148">
        <v>6380</v>
      </c>
      <c r="H8148">
        <v>10056.26</v>
      </c>
      <c r="I8148">
        <v>1117</v>
      </c>
      <c r="J8148">
        <v>209054.58</v>
      </c>
      <c r="K8148">
        <v>5.32</v>
      </c>
      <c r="L8148">
        <v>17.510000000000002</v>
      </c>
      <c r="M8148">
        <v>1.58</v>
      </c>
      <c r="N8148">
        <v>9</v>
      </c>
      <c r="O8148">
        <v>20.79</v>
      </c>
    </row>
    <row r="8149" spans="1:15" x14ac:dyDescent="0.3">
      <c r="A8149" s="3">
        <v>45350</v>
      </c>
      <c r="B8149" t="s">
        <v>21</v>
      </c>
      <c r="C8149" t="s">
        <v>39</v>
      </c>
      <c r="D8149" t="s">
        <v>73</v>
      </c>
      <c r="E8149" t="s">
        <v>85</v>
      </c>
      <c r="F8149">
        <v>43703</v>
      </c>
      <c r="G8149">
        <v>6016</v>
      </c>
      <c r="H8149">
        <v>5796.5</v>
      </c>
      <c r="I8149">
        <v>755</v>
      </c>
      <c r="J8149">
        <v>17447.830000000002</v>
      </c>
      <c r="K8149">
        <v>13.77</v>
      </c>
      <c r="L8149">
        <v>12.55</v>
      </c>
      <c r="M8149">
        <v>0.96</v>
      </c>
      <c r="N8149">
        <v>7.68</v>
      </c>
      <c r="O8149">
        <v>3.01</v>
      </c>
    </row>
    <row r="8150" spans="1:15" x14ac:dyDescent="0.3">
      <c r="A8150" s="3">
        <v>45282</v>
      </c>
      <c r="B8150" t="s">
        <v>21</v>
      </c>
      <c r="C8150" t="s">
        <v>24</v>
      </c>
      <c r="D8150" t="s">
        <v>76</v>
      </c>
      <c r="E8150" t="s">
        <v>99</v>
      </c>
      <c r="F8150">
        <v>34694</v>
      </c>
      <c r="G8150">
        <v>5007</v>
      </c>
      <c r="H8150">
        <v>6421.15</v>
      </c>
      <c r="I8150">
        <v>338</v>
      </c>
      <c r="J8150">
        <v>60276.45</v>
      </c>
      <c r="K8150">
        <v>14.43</v>
      </c>
      <c r="L8150">
        <v>6.75</v>
      </c>
      <c r="M8150">
        <v>1.28</v>
      </c>
      <c r="N8150">
        <v>19</v>
      </c>
      <c r="O8150">
        <v>9.39</v>
      </c>
    </row>
    <row r="8151" spans="1:15" x14ac:dyDescent="0.3">
      <c r="A8151" s="3">
        <v>45231</v>
      </c>
      <c r="B8151" t="s">
        <v>21</v>
      </c>
      <c r="C8151" t="s">
        <v>46</v>
      </c>
      <c r="D8151" t="s">
        <v>73</v>
      </c>
      <c r="E8151" t="s">
        <v>105</v>
      </c>
      <c r="F8151">
        <v>5444</v>
      </c>
      <c r="G8151">
        <v>791</v>
      </c>
      <c r="H8151">
        <v>2578.89</v>
      </c>
      <c r="I8151">
        <v>41</v>
      </c>
      <c r="J8151">
        <v>4089.42</v>
      </c>
      <c r="K8151">
        <v>14.53</v>
      </c>
      <c r="L8151">
        <v>5.18</v>
      </c>
      <c r="M8151">
        <v>3.26</v>
      </c>
      <c r="N8151">
        <v>62.9</v>
      </c>
      <c r="O8151">
        <v>1.59</v>
      </c>
    </row>
    <row r="8152" spans="1:15" x14ac:dyDescent="0.3">
      <c r="A8152" s="3">
        <v>45283</v>
      </c>
      <c r="B8152" t="s">
        <v>21</v>
      </c>
      <c r="C8152" t="s">
        <v>71</v>
      </c>
      <c r="D8152" t="s">
        <v>74</v>
      </c>
      <c r="E8152" t="s">
        <v>91</v>
      </c>
      <c r="F8152">
        <v>14742</v>
      </c>
      <c r="G8152">
        <v>1819</v>
      </c>
      <c r="H8152">
        <v>4997.08</v>
      </c>
      <c r="I8152">
        <v>100</v>
      </c>
      <c r="J8152">
        <v>3851.81</v>
      </c>
      <c r="K8152">
        <v>12.34</v>
      </c>
      <c r="L8152">
        <v>5.5</v>
      </c>
      <c r="M8152">
        <v>2.75</v>
      </c>
      <c r="N8152">
        <v>49.97</v>
      </c>
      <c r="O8152">
        <v>0.77</v>
      </c>
    </row>
    <row r="8153" spans="1:15" x14ac:dyDescent="0.3">
      <c r="A8153" s="3">
        <v>45322</v>
      </c>
      <c r="B8153" t="s">
        <v>21</v>
      </c>
      <c r="C8153" t="s">
        <v>62</v>
      </c>
      <c r="D8153" t="s">
        <v>73</v>
      </c>
      <c r="E8153" t="s">
        <v>90</v>
      </c>
      <c r="F8153">
        <v>145854</v>
      </c>
      <c r="G8153">
        <v>19004</v>
      </c>
      <c r="H8153">
        <v>48665.82</v>
      </c>
      <c r="I8153">
        <v>3118</v>
      </c>
      <c r="J8153">
        <v>242415.75</v>
      </c>
      <c r="K8153">
        <v>13.03</v>
      </c>
      <c r="L8153">
        <v>16.41</v>
      </c>
      <c r="M8153">
        <v>2.56</v>
      </c>
      <c r="N8153">
        <v>15.61</v>
      </c>
      <c r="O8153">
        <v>4.9800000000000004</v>
      </c>
    </row>
    <row r="8154" spans="1:15" x14ac:dyDescent="0.3">
      <c r="A8154" s="3">
        <v>45236</v>
      </c>
      <c r="B8154" t="s">
        <v>21</v>
      </c>
      <c r="C8154" t="s">
        <v>25</v>
      </c>
      <c r="D8154" t="s">
        <v>75</v>
      </c>
      <c r="E8154" t="s">
        <v>94</v>
      </c>
      <c r="F8154">
        <v>97684</v>
      </c>
      <c r="G8154">
        <v>8030</v>
      </c>
      <c r="H8154">
        <v>35381.17</v>
      </c>
      <c r="I8154">
        <v>743</v>
      </c>
      <c r="J8154">
        <v>101481.74</v>
      </c>
      <c r="K8154">
        <v>8.2200000000000006</v>
      </c>
      <c r="L8154">
        <v>9.25</v>
      </c>
      <c r="M8154">
        <v>4.41</v>
      </c>
      <c r="N8154">
        <v>47.62</v>
      </c>
      <c r="O8154">
        <v>2.87</v>
      </c>
    </row>
    <row r="8155" spans="1:15" x14ac:dyDescent="0.3">
      <c r="A8155" s="3">
        <v>45296</v>
      </c>
      <c r="B8155" t="s">
        <v>21</v>
      </c>
      <c r="C8155" t="s">
        <v>65</v>
      </c>
      <c r="D8155" t="s">
        <v>73</v>
      </c>
      <c r="E8155" t="s">
        <v>81</v>
      </c>
      <c r="F8155">
        <v>83645</v>
      </c>
      <c r="G8155">
        <v>2510</v>
      </c>
      <c r="H8155">
        <v>2256.83</v>
      </c>
      <c r="I8155">
        <v>449</v>
      </c>
      <c r="J8155">
        <v>76150.89</v>
      </c>
      <c r="K8155">
        <v>3</v>
      </c>
      <c r="L8155">
        <v>17.89</v>
      </c>
      <c r="M8155">
        <v>0.9</v>
      </c>
      <c r="N8155">
        <v>5.03</v>
      </c>
      <c r="O8155">
        <v>33.74</v>
      </c>
    </row>
    <row r="8156" spans="1:15" x14ac:dyDescent="0.3">
      <c r="A8156" s="3">
        <v>45206</v>
      </c>
      <c r="B8156" t="s">
        <v>21</v>
      </c>
      <c r="C8156" t="s">
        <v>38</v>
      </c>
      <c r="D8156" t="s">
        <v>75</v>
      </c>
      <c r="E8156" t="s">
        <v>97</v>
      </c>
      <c r="F8156">
        <v>145212</v>
      </c>
      <c r="G8156">
        <v>14797</v>
      </c>
      <c r="H8156">
        <v>15516.18</v>
      </c>
      <c r="I8156">
        <v>1120</v>
      </c>
      <c r="J8156">
        <v>204600.77</v>
      </c>
      <c r="K8156">
        <v>10.19</v>
      </c>
      <c r="L8156">
        <v>7.57</v>
      </c>
      <c r="M8156">
        <v>1.05</v>
      </c>
      <c r="N8156">
        <v>13.85</v>
      </c>
      <c r="O8156">
        <v>13.19</v>
      </c>
    </row>
    <row r="8157" spans="1:15" x14ac:dyDescent="0.3">
      <c r="A8157" s="3">
        <v>45365</v>
      </c>
      <c r="B8157" t="s">
        <v>21</v>
      </c>
      <c r="C8157" t="s">
        <v>28</v>
      </c>
      <c r="D8157" t="s">
        <v>75</v>
      </c>
      <c r="E8157" t="s">
        <v>96</v>
      </c>
      <c r="F8157">
        <v>114838</v>
      </c>
      <c r="G8157">
        <v>5381</v>
      </c>
      <c r="H8157">
        <v>20218.18</v>
      </c>
      <c r="I8157">
        <v>453</v>
      </c>
      <c r="J8157">
        <v>85252.43</v>
      </c>
      <c r="K8157">
        <v>4.6900000000000004</v>
      </c>
      <c r="L8157">
        <v>8.42</v>
      </c>
      <c r="M8157">
        <v>3.76</v>
      </c>
      <c r="N8157">
        <v>44.63</v>
      </c>
      <c r="O8157">
        <v>4.22</v>
      </c>
    </row>
    <row r="8158" spans="1:15" x14ac:dyDescent="0.3">
      <c r="A8158" s="3">
        <v>45301</v>
      </c>
      <c r="B8158" t="s">
        <v>21</v>
      </c>
      <c r="C8158" t="s">
        <v>41</v>
      </c>
      <c r="D8158" t="s">
        <v>75</v>
      </c>
      <c r="E8158" t="s">
        <v>97</v>
      </c>
      <c r="F8158">
        <v>85904</v>
      </c>
      <c r="G8158">
        <v>11820</v>
      </c>
      <c r="H8158">
        <v>6824.62</v>
      </c>
      <c r="I8158">
        <v>2084</v>
      </c>
      <c r="J8158">
        <v>79285.87</v>
      </c>
      <c r="K8158">
        <v>13.76</v>
      </c>
      <c r="L8158">
        <v>17.63</v>
      </c>
      <c r="M8158">
        <v>0.57999999999999996</v>
      </c>
      <c r="N8158">
        <v>3.27</v>
      </c>
      <c r="O8158">
        <v>11.62</v>
      </c>
    </row>
    <row r="8159" spans="1:15" x14ac:dyDescent="0.3">
      <c r="A8159" s="3">
        <v>45283</v>
      </c>
      <c r="B8159" t="s">
        <v>21</v>
      </c>
      <c r="C8159" t="s">
        <v>70</v>
      </c>
      <c r="D8159" t="s">
        <v>73</v>
      </c>
      <c r="E8159" t="s">
        <v>100</v>
      </c>
      <c r="F8159">
        <v>47661</v>
      </c>
      <c r="G8159">
        <v>1726</v>
      </c>
      <c r="H8159">
        <v>3944.54</v>
      </c>
      <c r="I8159">
        <v>240</v>
      </c>
      <c r="J8159">
        <v>16447.43</v>
      </c>
      <c r="K8159">
        <v>3.62</v>
      </c>
      <c r="L8159">
        <v>13.9</v>
      </c>
      <c r="M8159">
        <v>2.29</v>
      </c>
      <c r="N8159">
        <v>16.440000000000001</v>
      </c>
      <c r="O8159">
        <v>4.17</v>
      </c>
    </row>
    <row r="8160" spans="1:15" x14ac:dyDescent="0.3">
      <c r="A8160" s="3">
        <v>45364</v>
      </c>
      <c r="B8160" t="s">
        <v>21</v>
      </c>
      <c r="C8160" t="s">
        <v>37</v>
      </c>
      <c r="D8160" t="s">
        <v>75</v>
      </c>
      <c r="E8160" t="s">
        <v>93</v>
      </c>
      <c r="F8160">
        <v>10052</v>
      </c>
      <c r="G8160">
        <v>888</v>
      </c>
      <c r="H8160">
        <v>976.53</v>
      </c>
      <c r="I8160">
        <v>30</v>
      </c>
      <c r="J8160">
        <v>3491.66</v>
      </c>
      <c r="K8160">
        <v>8.83</v>
      </c>
      <c r="L8160">
        <v>3.38</v>
      </c>
      <c r="M8160">
        <v>1.1000000000000001</v>
      </c>
      <c r="N8160">
        <v>32.549999999999997</v>
      </c>
      <c r="O8160">
        <v>3.58</v>
      </c>
    </row>
    <row r="8161" spans="1:15" x14ac:dyDescent="0.3">
      <c r="A8161" s="3">
        <v>45282</v>
      </c>
      <c r="B8161" t="s">
        <v>21</v>
      </c>
      <c r="C8161" t="s">
        <v>28</v>
      </c>
      <c r="D8161" t="s">
        <v>73</v>
      </c>
      <c r="E8161" t="s">
        <v>81</v>
      </c>
      <c r="F8161">
        <v>75162</v>
      </c>
      <c r="G8161">
        <v>6014</v>
      </c>
      <c r="H8161">
        <v>19410.669999999998</v>
      </c>
      <c r="I8161">
        <v>922</v>
      </c>
      <c r="J8161">
        <v>165969.07999999999</v>
      </c>
      <c r="K8161">
        <v>8</v>
      </c>
      <c r="L8161">
        <v>15.33</v>
      </c>
      <c r="M8161">
        <v>3.23</v>
      </c>
      <c r="N8161">
        <v>21.05</v>
      </c>
      <c r="O8161">
        <v>8.5500000000000007</v>
      </c>
    </row>
    <row r="8162" spans="1:15" x14ac:dyDescent="0.3">
      <c r="A8162" s="3">
        <v>45345</v>
      </c>
      <c r="B8162" t="s">
        <v>21</v>
      </c>
      <c r="C8162" t="s">
        <v>46</v>
      </c>
      <c r="D8162" t="s">
        <v>74</v>
      </c>
      <c r="E8162" t="s">
        <v>88</v>
      </c>
      <c r="F8162">
        <v>149273</v>
      </c>
      <c r="G8162">
        <v>10691</v>
      </c>
      <c r="H8162">
        <v>4643.26</v>
      </c>
      <c r="I8162">
        <v>1601</v>
      </c>
      <c r="J8162">
        <v>218777.97</v>
      </c>
      <c r="K8162">
        <v>7.16</v>
      </c>
      <c r="L8162">
        <v>14.98</v>
      </c>
      <c r="M8162">
        <v>0.43</v>
      </c>
      <c r="N8162">
        <v>2.9</v>
      </c>
      <c r="O8162">
        <v>47.12</v>
      </c>
    </row>
    <row r="8163" spans="1:15" x14ac:dyDescent="0.3">
      <c r="A8163" s="3">
        <v>45330</v>
      </c>
      <c r="B8163" t="s">
        <v>21</v>
      </c>
      <c r="C8163" t="s">
        <v>30</v>
      </c>
      <c r="D8163" t="s">
        <v>75</v>
      </c>
      <c r="E8163" t="s">
        <v>104</v>
      </c>
      <c r="F8163">
        <v>11323</v>
      </c>
      <c r="G8163">
        <v>912</v>
      </c>
      <c r="H8163">
        <v>2942.25</v>
      </c>
      <c r="I8163">
        <v>83</v>
      </c>
      <c r="J8163">
        <v>2823.46</v>
      </c>
      <c r="K8163">
        <v>8.0500000000000007</v>
      </c>
      <c r="L8163">
        <v>9.1</v>
      </c>
      <c r="M8163">
        <v>3.23</v>
      </c>
      <c r="N8163">
        <v>35.450000000000003</v>
      </c>
      <c r="O8163">
        <v>0.96</v>
      </c>
    </row>
    <row r="8164" spans="1:15" x14ac:dyDescent="0.3">
      <c r="A8164" s="3">
        <v>45233</v>
      </c>
      <c r="B8164" t="s">
        <v>21</v>
      </c>
      <c r="C8164" t="s">
        <v>43</v>
      </c>
      <c r="D8164" t="s">
        <v>74</v>
      </c>
      <c r="E8164" t="s">
        <v>83</v>
      </c>
      <c r="F8164">
        <v>15643</v>
      </c>
      <c r="G8164">
        <v>1585</v>
      </c>
      <c r="H8164">
        <v>2227.34</v>
      </c>
      <c r="I8164">
        <v>184</v>
      </c>
      <c r="J8164">
        <v>18559.419999999998</v>
      </c>
      <c r="K8164">
        <v>10.130000000000001</v>
      </c>
      <c r="L8164">
        <v>11.61</v>
      </c>
      <c r="M8164">
        <v>1.41</v>
      </c>
      <c r="N8164">
        <v>12.11</v>
      </c>
      <c r="O8164">
        <v>8.33</v>
      </c>
    </row>
    <row r="8165" spans="1:15" x14ac:dyDescent="0.3">
      <c r="A8165" s="3">
        <v>45216</v>
      </c>
      <c r="B8165" t="s">
        <v>21</v>
      </c>
      <c r="C8165" t="s">
        <v>30</v>
      </c>
      <c r="D8165" t="s">
        <v>73</v>
      </c>
      <c r="E8165" t="s">
        <v>88</v>
      </c>
      <c r="F8165">
        <v>131200</v>
      </c>
      <c r="G8165">
        <v>9734</v>
      </c>
      <c r="H8165">
        <v>27777.35</v>
      </c>
      <c r="I8165">
        <v>346</v>
      </c>
      <c r="J8165">
        <v>68503.88</v>
      </c>
      <c r="K8165">
        <v>7.42</v>
      </c>
      <c r="L8165">
        <v>3.55</v>
      </c>
      <c r="M8165">
        <v>2.85</v>
      </c>
      <c r="N8165">
        <v>80.28</v>
      </c>
      <c r="O8165">
        <v>2.4700000000000002</v>
      </c>
    </row>
    <row r="8166" spans="1:15" x14ac:dyDescent="0.3">
      <c r="A8166" s="3">
        <v>45235</v>
      </c>
      <c r="B8166" t="s">
        <v>21</v>
      </c>
      <c r="C8166" t="s">
        <v>34</v>
      </c>
      <c r="D8166" t="s">
        <v>75</v>
      </c>
      <c r="E8166" t="s">
        <v>99</v>
      </c>
      <c r="F8166">
        <v>18798</v>
      </c>
      <c r="G8166">
        <v>2046</v>
      </c>
      <c r="H8166">
        <v>4386.8100000000004</v>
      </c>
      <c r="I8166">
        <v>135</v>
      </c>
      <c r="J8166">
        <v>2785.67</v>
      </c>
      <c r="K8166">
        <v>10.88</v>
      </c>
      <c r="L8166">
        <v>6.6</v>
      </c>
      <c r="M8166">
        <v>2.14</v>
      </c>
      <c r="N8166">
        <v>32.49</v>
      </c>
      <c r="O8166">
        <v>0.64</v>
      </c>
    </row>
    <row r="8167" spans="1:15" x14ac:dyDescent="0.3">
      <c r="A8167" s="3">
        <v>45226</v>
      </c>
      <c r="B8167" t="s">
        <v>21</v>
      </c>
      <c r="C8167" t="s">
        <v>26</v>
      </c>
      <c r="D8167" t="s">
        <v>74</v>
      </c>
      <c r="E8167" t="s">
        <v>90</v>
      </c>
      <c r="F8167">
        <v>40733</v>
      </c>
      <c r="G8167">
        <v>4173</v>
      </c>
      <c r="H8167">
        <v>7092.09</v>
      </c>
      <c r="I8167">
        <v>307</v>
      </c>
      <c r="J8167">
        <v>24280.97</v>
      </c>
      <c r="K8167">
        <v>10.24</v>
      </c>
      <c r="L8167">
        <v>7.36</v>
      </c>
      <c r="M8167">
        <v>1.7</v>
      </c>
      <c r="N8167">
        <v>23.1</v>
      </c>
      <c r="O8167">
        <v>3.42</v>
      </c>
    </row>
    <row r="8168" spans="1:15" x14ac:dyDescent="0.3">
      <c r="A8168" s="3">
        <v>45241</v>
      </c>
      <c r="B8168" t="s">
        <v>21</v>
      </c>
      <c r="C8168" t="s">
        <v>39</v>
      </c>
      <c r="D8168" t="s">
        <v>74</v>
      </c>
      <c r="E8168" t="s">
        <v>99</v>
      </c>
      <c r="F8168">
        <v>138043</v>
      </c>
      <c r="G8168">
        <v>12558</v>
      </c>
      <c r="H8168">
        <v>39607.82</v>
      </c>
      <c r="I8168">
        <v>1916</v>
      </c>
      <c r="J8168">
        <v>332113.28999999998</v>
      </c>
      <c r="K8168">
        <v>9.1</v>
      </c>
      <c r="L8168">
        <v>15.26</v>
      </c>
      <c r="M8168">
        <v>3.15</v>
      </c>
      <c r="N8168">
        <v>20.67</v>
      </c>
      <c r="O8168">
        <v>8.39</v>
      </c>
    </row>
    <row r="8169" spans="1:15" x14ac:dyDescent="0.3">
      <c r="A8169" s="3">
        <v>45223</v>
      </c>
      <c r="B8169" t="s">
        <v>21</v>
      </c>
      <c r="C8169" t="s">
        <v>38</v>
      </c>
      <c r="D8169" t="s">
        <v>75</v>
      </c>
      <c r="E8169" t="s">
        <v>83</v>
      </c>
      <c r="F8169">
        <v>62607</v>
      </c>
      <c r="G8169">
        <v>2298</v>
      </c>
      <c r="H8169">
        <v>6918.5</v>
      </c>
      <c r="I8169">
        <v>113</v>
      </c>
      <c r="J8169">
        <v>12638.74</v>
      </c>
      <c r="K8169">
        <v>3.67</v>
      </c>
      <c r="L8169">
        <v>4.92</v>
      </c>
      <c r="M8169">
        <v>3.01</v>
      </c>
      <c r="N8169">
        <v>61.23</v>
      </c>
      <c r="O8169">
        <v>1.83</v>
      </c>
    </row>
    <row r="8170" spans="1:15" x14ac:dyDescent="0.3">
      <c r="A8170" s="3">
        <v>45291</v>
      </c>
      <c r="B8170" t="s">
        <v>21</v>
      </c>
      <c r="C8170" t="s">
        <v>30</v>
      </c>
      <c r="D8170" t="s">
        <v>74</v>
      </c>
      <c r="E8170" t="s">
        <v>89</v>
      </c>
      <c r="F8170">
        <v>95454</v>
      </c>
      <c r="G8170">
        <v>8559</v>
      </c>
      <c r="H8170">
        <v>11011.78</v>
      </c>
      <c r="I8170">
        <v>893</v>
      </c>
      <c r="J8170">
        <v>148508.23000000001</v>
      </c>
      <c r="K8170">
        <v>8.9700000000000006</v>
      </c>
      <c r="L8170">
        <v>10.43</v>
      </c>
      <c r="M8170">
        <v>1.29</v>
      </c>
      <c r="N8170">
        <v>12.33</v>
      </c>
      <c r="O8170">
        <v>13.49</v>
      </c>
    </row>
    <row r="8171" spans="1:15" x14ac:dyDescent="0.3">
      <c r="A8171" s="3">
        <v>45220</v>
      </c>
      <c r="B8171" t="s">
        <v>21</v>
      </c>
      <c r="C8171" t="s">
        <v>45</v>
      </c>
      <c r="D8171" t="s">
        <v>73</v>
      </c>
      <c r="E8171" t="s">
        <v>104</v>
      </c>
      <c r="F8171">
        <v>89646</v>
      </c>
      <c r="G8171">
        <v>2377</v>
      </c>
      <c r="H8171">
        <v>5185.37</v>
      </c>
      <c r="I8171">
        <v>492</v>
      </c>
      <c r="J8171">
        <v>50824.21</v>
      </c>
      <c r="K8171">
        <v>2.65</v>
      </c>
      <c r="L8171">
        <v>20.7</v>
      </c>
      <c r="M8171">
        <v>2.1800000000000002</v>
      </c>
      <c r="N8171">
        <v>10.54</v>
      </c>
      <c r="O8171">
        <v>9.8000000000000007</v>
      </c>
    </row>
    <row r="8172" spans="1:15" x14ac:dyDescent="0.3">
      <c r="A8172" s="3">
        <v>45287</v>
      </c>
      <c r="B8172" t="s">
        <v>21</v>
      </c>
      <c r="C8172" t="s">
        <v>41</v>
      </c>
      <c r="D8172" t="s">
        <v>75</v>
      </c>
      <c r="E8172" t="s">
        <v>103</v>
      </c>
      <c r="F8172">
        <v>109171</v>
      </c>
      <c r="G8172">
        <v>12024</v>
      </c>
      <c r="H8172">
        <v>45572.77</v>
      </c>
      <c r="I8172">
        <v>826</v>
      </c>
      <c r="J8172">
        <v>39278.25</v>
      </c>
      <c r="K8172">
        <v>11.01</v>
      </c>
      <c r="L8172">
        <v>6.87</v>
      </c>
      <c r="M8172">
        <v>3.79</v>
      </c>
      <c r="N8172">
        <v>55.17</v>
      </c>
      <c r="O8172">
        <v>0.86</v>
      </c>
    </row>
    <row r="8173" spans="1:15" x14ac:dyDescent="0.3">
      <c r="A8173" s="3">
        <v>45326</v>
      </c>
      <c r="B8173" t="s">
        <v>21</v>
      </c>
      <c r="C8173" t="s">
        <v>70</v>
      </c>
      <c r="D8173" t="s">
        <v>75</v>
      </c>
      <c r="E8173" t="s">
        <v>88</v>
      </c>
      <c r="F8173">
        <v>19239</v>
      </c>
      <c r="G8173">
        <v>2212</v>
      </c>
      <c r="H8173">
        <v>7716.69</v>
      </c>
      <c r="I8173">
        <v>91</v>
      </c>
      <c r="J8173">
        <v>6177.73</v>
      </c>
      <c r="K8173">
        <v>11.5</v>
      </c>
      <c r="L8173">
        <v>4.1100000000000003</v>
      </c>
      <c r="M8173">
        <v>3.49</v>
      </c>
      <c r="N8173">
        <v>84.8</v>
      </c>
      <c r="O8173">
        <v>0.8</v>
      </c>
    </row>
    <row r="8174" spans="1:15" x14ac:dyDescent="0.3">
      <c r="A8174" s="3">
        <v>45339</v>
      </c>
      <c r="B8174" t="s">
        <v>21</v>
      </c>
      <c r="C8174" t="s">
        <v>65</v>
      </c>
      <c r="D8174" t="s">
        <v>75</v>
      </c>
      <c r="E8174" t="s">
        <v>93</v>
      </c>
      <c r="F8174">
        <v>106004</v>
      </c>
      <c r="G8174">
        <v>6655</v>
      </c>
      <c r="H8174">
        <v>25282.78</v>
      </c>
      <c r="I8174">
        <v>733</v>
      </c>
      <c r="J8174">
        <v>136012.65</v>
      </c>
      <c r="K8174">
        <v>6.28</v>
      </c>
      <c r="L8174">
        <v>11.01</v>
      </c>
      <c r="M8174">
        <v>3.8</v>
      </c>
      <c r="N8174">
        <v>34.49</v>
      </c>
      <c r="O8174">
        <v>5.38</v>
      </c>
    </row>
    <row r="8175" spans="1:15" x14ac:dyDescent="0.3">
      <c r="A8175" s="3">
        <v>45334</v>
      </c>
      <c r="B8175" t="s">
        <v>21</v>
      </c>
      <c r="C8175" t="s">
        <v>62</v>
      </c>
      <c r="D8175" t="s">
        <v>75</v>
      </c>
      <c r="E8175" t="s">
        <v>88</v>
      </c>
      <c r="F8175">
        <v>17292</v>
      </c>
      <c r="G8175">
        <v>2585</v>
      </c>
      <c r="H8175">
        <v>9308.5300000000007</v>
      </c>
      <c r="I8175">
        <v>404</v>
      </c>
      <c r="J8175">
        <v>32893.660000000003</v>
      </c>
      <c r="K8175">
        <v>14.95</v>
      </c>
      <c r="L8175">
        <v>15.63</v>
      </c>
      <c r="M8175">
        <v>3.6</v>
      </c>
      <c r="N8175">
        <v>23.04</v>
      </c>
      <c r="O8175">
        <v>3.53</v>
      </c>
    </row>
    <row r="8176" spans="1:15" x14ac:dyDescent="0.3">
      <c r="A8176" s="3">
        <v>45364</v>
      </c>
      <c r="B8176" t="s">
        <v>21</v>
      </c>
      <c r="C8176" t="s">
        <v>31</v>
      </c>
      <c r="D8176" t="s">
        <v>73</v>
      </c>
      <c r="E8176" t="s">
        <v>91</v>
      </c>
      <c r="F8176">
        <v>110144</v>
      </c>
      <c r="G8176">
        <v>1621</v>
      </c>
      <c r="H8176">
        <v>4457.54</v>
      </c>
      <c r="I8176">
        <v>160</v>
      </c>
      <c r="J8176">
        <v>11748.02</v>
      </c>
      <c r="K8176">
        <v>1.47</v>
      </c>
      <c r="L8176">
        <v>9.8699999999999992</v>
      </c>
      <c r="M8176">
        <v>2.75</v>
      </c>
      <c r="N8176">
        <v>27.86</v>
      </c>
      <c r="O8176">
        <v>2.64</v>
      </c>
    </row>
    <row r="8177" spans="1:15" x14ac:dyDescent="0.3">
      <c r="A8177" s="3">
        <v>45377</v>
      </c>
      <c r="B8177" t="s">
        <v>21</v>
      </c>
      <c r="C8177" t="s">
        <v>48</v>
      </c>
      <c r="D8177" t="s">
        <v>73</v>
      </c>
      <c r="E8177" t="s">
        <v>103</v>
      </c>
      <c r="F8177">
        <v>104806</v>
      </c>
      <c r="G8177">
        <v>10975</v>
      </c>
      <c r="H8177">
        <v>25252.61</v>
      </c>
      <c r="I8177">
        <v>1897</v>
      </c>
      <c r="J8177">
        <v>156775.25</v>
      </c>
      <c r="K8177">
        <v>10.47</v>
      </c>
      <c r="L8177">
        <v>17.28</v>
      </c>
      <c r="M8177">
        <v>2.2999999999999998</v>
      </c>
      <c r="N8177">
        <v>13.31</v>
      </c>
      <c r="O8177">
        <v>6.21</v>
      </c>
    </row>
    <row r="8178" spans="1:15" x14ac:dyDescent="0.3">
      <c r="A8178" s="3">
        <v>45340</v>
      </c>
      <c r="B8178" t="s">
        <v>21</v>
      </c>
      <c r="C8178" t="s">
        <v>38</v>
      </c>
      <c r="D8178" t="s">
        <v>73</v>
      </c>
      <c r="E8178" t="s">
        <v>77</v>
      </c>
      <c r="F8178">
        <v>41628</v>
      </c>
      <c r="G8178">
        <v>1118</v>
      </c>
      <c r="H8178">
        <v>2561.92</v>
      </c>
      <c r="I8178">
        <v>235</v>
      </c>
      <c r="J8178">
        <v>37904.870000000003</v>
      </c>
      <c r="K8178">
        <v>2.69</v>
      </c>
      <c r="L8178">
        <v>21.02</v>
      </c>
      <c r="M8178">
        <v>2.29</v>
      </c>
      <c r="N8178">
        <v>10.9</v>
      </c>
      <c r="O8178">
        <v>14.8</v>
      </c>
    </row>
    <row r="8179" spans="1:15" x14ac:dyDescent="0.3">
      <c r="A8179" s="3">
        <v>45253</v>
      </c>
      <c r="B8179" t="s">
        <v>21</v>
      </c>
      <c r="C8179" t="s">
        <v>67</v>
      </c>
      <c r="D8179" t="s">
        <v>75</v>
      </c>
      <c r="E8179" t="s">
        <v>82</v>
      </c>
      <c r="F8179">
        <v>24454</v>
      </c>
      <c r="G8179">
        <v>851</v>
      </c>
      <c r="H8179">
        <v>1705.69</v>
      </c>
      <c r="I8179">
        <v>175</v>
      </c>
      <c r="J8179">
        <v>5096.2299999999996</v>
      </c>
      <c r="K8179">
        <v>3.48</v>
      </c>
      <c r="L8179">
        <v>20.56</v>
      </c>
      <c r="M8179">
        <v>2</v>
      </c>
      <c r="N8179">
        <v>9.75</v>
      </c>
      <c r="O8179">
        <v>2.99</v>
      </c>
    </row>
    <row r="8180" spans="1:15" x14ac:dyDescent="0.3">
      <c r="A8180" s="3">
        <v>45240</v>
      </c>
      <c r="B8180" t="s">
        <v>21</v>
      </c>
      <c r="C8180" t="s">
        <v>37</v>
      </c>
      <c r="D8180" t="s">
        <v>76</v>
      </c>
      <c r="E8180" t="s">
        <v>104</v>
      </c>
      <c r="F8180">
        <v>118571</v>
      </c>
      <c r="G8180">
        <v>4958</v>
      </c>
      <c r="H8180">
        <v>7313.61</v>
      </c>
      <c r="I8180">
        <v>686</v>
      </c>
      <c r="J8180">
        <v>58373.8</v>
      </c>
      <c r="K8180">
        <v>4.18</v>
      </c>
      <c r="L8180">
        <v>13.84</v>
      </c>
      <c r="M8180">
        <v>1.48</v>
      </c>
      <c r="N8180">
        <v>10.66</v>
      </c>
      <c r="O8180">
        <v>7.98</v>
      </c>
    </row>
    <row r="8181" spans="1:15" x14ac:dyDescent="0.3">
      <c r="A8181" s="3">
        <v>45266</v>
      </c>
      <c r="B8181" t="s">
        <v>21</v>
      </c>
      <c r="C8181" t="s">
        <v>40</v>
      </c>
      <c r="D8181" t="s">
        <v>73</v>
      </c>
      <c r="E8181" t="s">
        <v>90</v>
      </c>
      <c r="F8181">
        <v>31211</v>
      </c>
      <c r="G8181">
        <v>517</v>
      </c>
      <c r="H8181">
        <v>1540.48</v>
      </c>
      <c r="I8181">
        <v>25</v>
      </c>
      <c r="J8181">
        <v>3081.27</v>
      </c>
      <c r="K8181">
        <v>1.66</v>
      </c>
      <c r="L8181">
        <v>4.84</v>
      </c>
      <c r="M8181">
        <v>2.98</v>
      </c>
      <c r="N8181">
        <v>61.62</v>
      </c>
      <c r="O8181">
        <v>2</v>
      </c>
    </row>
    <row r="8182" spans="1:15" x14ac:dyDescent="0.3">
      <c r="A8182" s="3">
        <v>45261</v>
      </c>
      <c r="B8182" t="s">
        <v>21</v>
      </c>
      <c r="C8182" t="s">
        <v>23</v>
      </c>
      <c r="D8182" t="s">
        <v>75</v>
      </c>
      <c r="E8182" t="s">
        <v>85</v>
      </c>
      <c r="F8182">
        <v>60610</v>
      </c>
      <c r="G8182">
        <v>4758</v>
      </c>
      <c r="H8182">
        <v>11533.59</v>
      </c>
      <c r="I8182">
        <v>203</v>
      </c>
      <c r="J8182">
        <v>26318.54</v>
      </c>
      <c r="K8182">
        <v>7.85</v>
      </c>
      <c r="L8182">
        <v>4.2699999999999996</v>
      </c>
      <c r="M8182">
        <v>2.42</v>
      </c>
      <c r="N8182">
        <v>56.82</v>
      </c>
      <c r="O8182">
        <v>2.2799999999999998</v>
      </c>
    </row>
    <row r="8183" spans="1:15" x14ac:dyDescent="0.3">
      <c r="A8183" s="3">
        <v>45365</v>
      </c>
      <c r="B8183" t="s">
        <v>21</v>
      </c>
      <c r="C8183" t="s">
        <v>26</v>
      </c>
      <c r="D8183" t="s">
        <v>75</v>
      </c>
      <c r="E8183" t="s">
        <v>82</v>
      </c>
      <c r="F8183">
        <v>15814</v>
      </c>
      <c r="G8183">
        <v>1068</v>
      </c>
      <c r="H8183">
        <v>2227.35</v>
      </c>
      <c r="I8183">
        <v>153</v>
      </c>
      <c r="J8183">
        <v>18852.41</v>
      </c>
      <c r="K8183">
        <v>6.75</v>
      </c>
      <c r="L8183">
        <v>14.33</v>
      </c>
      <c r="M8183">
        <v>2.09</v>
      </c>
      <c r="N8183">
        <v>14.56</v>
      </c>
      <c r="O8183">
        <v>8.4600000000000009</v>
      </c>
    </row>
    <row r="8184" spans="1:15" x14ac:dyDescent="0.3">
      <c r="A8184" s="3">
        <v>45206</v>
      </c>
      <c r="B8184" t="s">
        <v>21</v>
      </c>
      <c r="C8184" t="s">
        <v>54</v>
      </c>
      <c r="D8184" t="s">
        <v>75</v>
      </c>
      <c r="E8184" t="s">
        <v>105</v>
      </c>
      <c r="F8184">
        <v>147193</v>
      </c>
      <c r="G8184">
        <v>1056</v>
      </c>
      <c r="H8184">
        <v>964.58</v>
      </c>
      <c r="I8184">
        <v>79</v>
      </c>
      <c r="J8184">
        <v>10839.24</v>
      </c>
      <c r="K8184">
        <v>0.72</v>
      </c>
      <c r="L8184">
        <v>7.48</v>
      </c>
      <c r="M8184">
        <v>0.91</v>
      </c>
      <c r="N8184">
        <v>12.21</v>
      </c>
      <c r="O8184">
        <v>11.24</v>
      </c>
    </row>
    <row r="8185" spans="1:15" x14ac:dyDescent="0.3">
      <c r="A8185" s="3">
        <v>45364</v>
      </c>
      <c r="B8185" t="s">
        <v>21</v>
      </c>
      <c r="C8185" t="s">
        <v>30</v>
      </c>
      <c r="D8185" t="s">
        <v>73</v>
      </c>
      <c r="E8185" t="s">
        <v>94</v>
      </c>
      <c r="F8185">
        <v>14758</v>
      </c>
      <c r="G8185">
        <v>1307</v>
      </c>
      <c r="H8185">
        <v>4582.71</v>
      </c>
      <c r="I8185">
        <v>223</v>
      </c>
      <c r="J8185">
        <v>38215.660000000003</v>
      </c>
      <c r="K8185">
        <v>8.86</v>
      </c>
      <c r="L8185">
        <v>17.059999999999999</v>
      </c>
      <c r="M8185">
        <v>3.51</v>
      </c>
      <c r="N8185">
        <v>20.55</v>
      </c>
      <c r="O8185">
        <v>8.34</v>
      </c>
    </row>
    <row r="8186" spans="1:15" x14ac:dyDescent="0.3">
      <c r="A8186" s="3">
        <v>45322</v>
      </c>
      <c r="B8186" t="s">
        <v>21</v>
      </c>
      <c r="C8186" t="s">
        <v>30</v>
      </c>
      <c r="D8186" t="s">
        <v>73</v>
      </c>
      <c r="E8186" t="s">
        <v>89</v>
      </c>
      <c r="F8186">
        <v>60118</v>
      </c>
      <c r="G8186">
        <v>3585</v>
      </c>
      <c r="H8186">
        <v>6505.92</v>
      </c>
      <c r="I8186">
        <v>673</v>
      </c>
      <c r="J8186">
        <v>34546.639999999999</v>
      </c>
      <c r="K8186">
        <v>5.96</v>
      </c>
      <c r="L8186">
        <v>18.77</v>
      </c>
      <c r="M8186">
        <v>1.81</v>
      </c>
      <c r="N8186">
        <v>9.67</v>
      </c>
      <c r="O8186">
        <v>5.31</v>
      </c>
    </row>
    <row r="8187" spans="1:15" x14ac:dyDescent="0.3">
      <c r="A8187" s="3">
        <v>45210</v>
      </c>
      <c r="B8187" t="s">
        <v>21</v>
      </c>
      <c r="C8187" t="s">
        <v>24</v>
      </c>
      <c r="D8187" t="s">
        <v>76</v>
      </c>
      <c r="E8187" t="s">
        <v>93</v>
      </c>
      <c r="F8187">
        <v>12113</v>
      </c>
      <c r="G8187">
        <v>870</v>
      </c>
      <c r="H8187">
        <v>1041.1600000000001</v>
      </c>
      <c r="I8187">
        <v>177</v>
      </c>
      <c r="J8187">
        <v>14960.32</v>
      </c>
      <c r="K8187">
        <v>7.18</v>
      </c>
      <c r="L8187">
        <v>20.34</v>
      </c>
      <c r="M8187">
        <v>1.2</v>
      </c>
      <c r="N8187">
        <v>5.88</v>
      </c>
      <c r="O8187">
        <v>14.37</v>
      </c>
    </row>
    <row r="8188" spans="1:15" x14ac:dyDescent="0.3">
      <c r="A8188" s="3">
        <v>45259</v>
      </c>
      <c r="B8188" t="s">
        <v>21</v>
      </c>
      <c r="C8188" t="s">
        <v>37</v>
      </c>
      <c r="D8188" t="s">
        <v>73</v>
      </c>
      <c r="E8188" t="s">
        <v>86</v>
      </c>
      <c r="F8188">
        <v>58409</v>
      </c>
      <c r="G8188">
        <v>2091</v>
      </c>
      <c r="H8188">
        <v>6769.1</v>
      </c>
      <c r="I8188">
        <v>159</v>
      </c>
      <c r="J8188">
        <v>30048.33</v>
      </c>
      <c r="K8188">
        <v>3.58</v>
      </c>
      <c r="L8188">
        <v>7.6</v>
      </c>
      <c r="M8188">
        <v>3.24</v>
      </c>
      <c r="N8188">
        <v>42.57</v>
      </c>
      <c r="O8188">
        <v>4.4400000000000004</v>
      </c>
    </row>
    <row r="8189" spans="1:15" x14ac:dyDescent="0.3">
      <c r="A8189" s="3">
        <v>45235</v>
      </c>
      <c r="B8189" t="s">
        <v>21</v>
      </c>
      <c r="C8189" t="s">
        <v>37</v>
      </c>
      <c r="D8189" t="s">
        <v>76</v>
      </c>
      <c r="E8189" t="s">
        <v>95</v>
      </c>
      <c r="F8189">
        <v>41011</v>
      </c>
      <c r="G8189">
        <v>2391</v>
      </c>
      <c r="H8189">
        <v>7471.94</v>
      </c>
      <c r="I8189">
        <v>228</v>
      </c>
      <c r="J8189">
        <v>37030.14</v>
      </c>
      <c r="K8189">
        <v>5.83</v>
      </c>
      <c r="L8189">
        <v>9.5399999999999991</v>
      </c>
      <c r="M8189">
        <v>3.13</v>
      </c>
      <c r="N8189">
        <v>32.770000000000003</v>
      </c>
      <c r="O8189">
        <v>4.96</v>
      </c>
    </row>
    <row r="8190" spans="1:15" x14ac:dyDescent="0.3">
      <c r="A8190" s="3">
        <v>45281</v>
      </c>
      <c r="B8190" t="s">
        <v>21</v>
      </c>
      <c r="C8190" t="s">
        <v>71</v>
      </c>
      <c r="D8190" t="s">
        <v>76</v>
      </c>
      <c r="E8190" t="s">
        <v>101</v>
      </c>
      <c r="F8190">
        <v>132225</v>
      </c>
      <c r="G8190">
        <v>17857</v>
      </c>
      <c r="H8190">
        <v>64829.22</v>
      </c>
      <c r="I8190">
        <v>3414</v>
      </c>
      <c r="J8190">
        <v>84895.12</v>
      </c>
      <c r="K8190">
        <v>13.51</v>
      </c>
      <c r="L8190">
        <v>19.12</v>
      </c>
      <c r="M8190">
        <v>3.63</v>
      </c>
      <c r="N8190">
        <v>18.989999999999998</v>
      </c>
      <c r="O8190">
        <v>1.31</v>
      </c>
    </row>
    <row r="8191" spans="1:15" x14ac:dyDescent="0.3">
      <c r="A8191" s="3">
        <v>45299</v>
      </c>
      <c r="B8191" t="s">
        <v>21</v>
      </c>
      <c r="C8191" t="s">
        <v>26</v>
      </c>
      <c r="D8191" t="s">
        <v>73</v>
      </c>
      <c r="E8191" t="s">
        <v>85</v>
      </c>
      <c r="F8191">
        <v>85659</v>
      </c>
      <c r="G8191">
        <v>11905</v>
      </c>
      <c r="H8191">
        <v>35234.43</v>
      </c>
      <c r="I8191">
        <v>2323</v>
      </c>
      <c r="J8191">
        <v>321654.59000000003</v>
      </c>
      <c r="K8191">
        <v>13.9</v>
      </c>
      <c r="L8191">
        <v>19.510000000000002</v>
      </c>
      <c r="M8191">
        <v>2.96</v>
      </c>
      <c r="N8191">
        <v>15.17</v>
      </c>
      <c r="O8191">
        <v>9.1300000000000008</v>
      </c>
    </row>
    <row r="8192" spans="1:15" x14ac:dyDescent="0.3">
      <c r="A8192" s="3">
        <v>45204</v>
      </c>
      <c r="B8192" t="s">
        <v>21</v>
      </c>
      <c r="C8192" t="s">
        <v>23</v>
      </c>
      <c r="D8192" t="s">
        <v>75</v>
      </c>
      <c r="E8192" t="s">
        <v>95</v>
      </c>
      <c r="F8192">
        <v>104758</v>
      </c>
      <c r="G8192">
        <v>3589</v>
      </c>
      <c r="H8192">
        <v>10405.14</v>
      </c>
      <c r="I8192">
        <v>169</v>
      </c>
      <c r="J8192">
        <v>23772.55</v>
      </c>
      <c r="K8192">
        <v>3.43</v>
      </c>
      <c r="L8192">
        <v>4.71</v>
      </c>
      <c r="M8192">
        <v>2.9</v>
      </c>
      <c r="N8192">
        <v>61.57</v>
      </c>
      <c r="O8192">
        <v>2.2799999999999998</v>
      </c>
    </row>
    <row r="8193" spans="1:15" x14ac:dyDescent="0.3">
      <c r="A8193" s="3">
        <v>45274</v>
      </c>
      <c r="B8193" t="s">
        <v>21</v>
      </c>
      <c r="C8193" t="s">
        <v>46</v>
      </c>
      <c r="D8193" t="s">
        <v>73</v>
      </c>
      <c r="E8193" t="s">
        <v>102</v>
      </c>
      <c r="F8193">
        <v>134758</v>
      </c>
      <c r="G8193">
        <v>8665</v>
      </c>
      <c r="H8193">
        <v>8856.5499999999993</v>
      </c>
      <c r="I8193">
        <v>1872</v>
      </c>
      <c r="J8193">
        <v>338291.86</v>
      </c>
      <c r="K8193">
        <v>6.43</v>
      </c>
      <c r="L8193">
        <v>21.6</v>
      </c>
      <c r="M8193">
        <v>1.02</v>
      </c>
      <c r="N8193">
        <v>4.7300000000000004</v>
      </c>
      <c r="O8193">
        <v>38.200000000000003</v>
      </c>
    </row>
    <row r="8194" spans="1:15" x14ac:dyDescent="0.3">
      <c r="A8194" s="3">
        <v>45206</v>
      </c>
      <c r="B8194" t="s">
        <v>21</v>
      </c>
      <c r="C8194" t="s">
        <v>26</v>
      </c>
      <c r="D8194" t="s">
        <v>76</v>
      </c>
      <c r="E8194" t="s">
        <v>81</v>
      </c>
      <c r="F8194">
        <v>130034</v>
      </c>
      <c r="G8194">
        <v>17497</v>
      </c>
      <c r="H8194">
        <v>63586.95</v>
      </c>
      <c r="I8194">
        <v>2825</v>
      </c>
      <c r="J8194">
        <v>374991.91</v>
      </c>
      <c r="K8194">
        <v>13.46</v>
      </c>
      <c r="L8194">
        <v>16.149999999999999</v>
      </c>
      <c r="M8194">
        <v>3.63</v>
      </c>
      <c r="N8194">
        <v>22.51</v>
      </c>
      <c r="O8194">
        <v>5.9</v>
      </c>
    </row>
    <row r="8195" spans="1:15" x14ac:dyDescent="0.3">
      <c r="A8195" s="3">
        <v>45340</v>
      </c>
      <c r="B8195" t="s">
        <v>21</v>
      </c>
      <c r="C8195" t="s">
        <v>66</v>
      </c>
      <c r="D8195" t="s">
        <v>75</v>
      </c>
      <c r="E8195" t="s">
        <v>77</v>
      </c>
      <c r="F8195">
        <v>109773</v>
      </c>
      <c r="G8195">
        <v>2237</v>
      </c>
      <c r="H8195">
        <v>9154.52</v>
      </c>
      <c r="I8195">
        <v>441</v>
      </c>
      <c r="J8195">
        <v>66516.59</v>
      </c>
      <c r="K8195">
        <v>2.04</v>
      </c>
      <c r="L8195">
        <v>19.71</v>
      </c>
      <c r="M8195">
        <v>4.09</v>
      </c>
      <c r="N8195">
        <v>20.76</v>
      </c>
      <c r="O8195">
        <v>7.27</v>
      </c>
    </row>
    <row r="8196" spans="1:15" x14ac:dyDescent="0.3">
      <c r="A8196" s="3">
        <v>45210</v>
      </c>
      <c r="B8196" t="s">
        <v>21</v>
      </c>
      <c r="C8196" t="s">
        <v>31</v>
      </c>
      <c r="D8196" t="s">
        <v>74</v>
      </c>
      <c r="E8196" t="s">
        <v>93</v>
      </c>
      <c r="F8196">
        <v>18815</v>
      </c>
      <c r="G8196">
        <v>2623</v>
      </c>
      <c r="H8196">
        <v>6997.23</v>
      </c>
      <c r="I8196">
        <v>301</v>
      </c>
      <c r="J8196">
        <v>58318.67</v>
      </c>
      <c r="K8196">
        <v>13.94</v>
      </c>
      <c r="L8196">
        <v>11.48</v>
      </c>
      <c r="M8196">
        <v>2.67</v>
      </c>
      <c r="N8196">
        <v>23.25</v>
      </c>
      <c r="O8196">
        <v>8.33</v>
      </c>
    </row>
    <row r="8197" spans="1:15" x14ac:dyDescent="0.3">
      <c r="A8197" s="3">
        <v>45350</v>
      </c>
      <c r="B8197" t="s">
        <v>21</v>
      </c>
      <c r="C8197" t="s">
        <v>31</v>
      </c>
      <c r="D8197" t="s">
        <v>76</v>
      </c>
      <c r="E8197" t="s">
        <v>93</v>
      </c>
      <c r="F8197">
        <v>53461</v>
      </c>
      <c r="G8197">
        <v>3865</v>
      </c>
      <c r="H8197">
        <v>11708.75</v>
      </c>
      <c r="I8197">
        <v>389</v>
      </c>
      <c r="J8197">
        <v>50213.53</v>
      </c>
      <c r="K8197">
        <v>7.23</v>
      </c>
      <c r="L8197">
        <v>10.06</v>
      </c>
      <c r="M8197">
        <v>3.03</v>
      </c>
      <c r="N8197">
        <v>30.1</v>
      </c>
      <c r="O8197">
        <v>4.29</v>
      </c>
    </row>
    <row r="8198" spans="1:15" x14ac:dyDescent="0.3">
      <c r="A8198" s="3">
        <v>45253</v>
      </c>
      <c r="B8198" t="s">
        <v>21</v>
      </c>
      <c r="C8198" t="s">
        <v>41</v>
      </c>
      <c r="D8198" t="s">
        <v>75</v>
      </c>
      <c r="E8198" t="s">
        <v>85</v>
      </c>
      <c r="F8198">
        <v>10438</v>
      </c>
      <c r="G8198">
        <v>1142</v>
      </c>
      <c r="H8198">
        <v>3381.56</v>
      </c>
      <c r="I8198">
        <v>145</v>
      </c>
      <c r="J8198">
        <v>9210.6299999999992</v>
      </c>
      <c r="K8198">
        <v>10.94</v>
      </c>
      <c r="L8198">
        <v>12.7</v>
      </c>
      <c r="M8198">
        <v>2.96</v>
      </c>
      <c r="N8198">
        <v>23.32</v>
      </c>
      <c r="O8198">
        <v>2.72</v>
      </c>
    </row>
    <row r="8199" spans="1:15" x14ac:dyDescent="0.3">
      <c r="A8199" s="3">
        <v>45349</v>
      </c>
      <c r="B8199" t="s">
        <v>21</v>
      </c>
      <c r="C8199" t="s">
        <v>51</v>
      </c>
      <c r="D8199" t="s">
        <v>76</v>
      </c>
      <c r="E8199" t="s">
        <v>98</v>
      </c>
      <c r="F8199">
        <v>61163</v>
      </c>
      <c r="G8199">
        <v>6015</v>
      </c>
      <c r="H8199">
        <v>24809.22</v>
      </c>
      <c r="I8199">
        <v>188</v>
      </c>
      <c r="J8199">
        <v>5849.84</v>
      </c>
      <c r="K8199">
        <v>9.83</v>
      </c>
      <c r="L8199">
        <v>3.13</v>
      </c>
      <c r="M8199">
        <v>4.12</v>
      </c>
      <c r="N8199">
        <v>131.96</v>
      </c>
      <c r="O8199">
        <v>0.24</v>
      </c>
    </row>
    <row r="8200" spans="1:15" x14ac:dyDescent="0.3">
      <c r="A8200" s="3">
        <v>45201</v>
      </c>
      <c r="B8200" t="s">
        <v>21</v>
      </c>
      <c r="C8200" t="s">
        <v>29</v>
      </c>
      <c r="D8200" t="s">
        <v>73</v>
      </c>
      <c r="E8200" t="s">
        <v>83</v>
      </c>
      <c r="F8200">
        <v>129834</v>
      </c>
      <c r="G8200">
        <v>2904</v>
      </c>
      <c r="H8200">
        <v>12153.65</v>
      </c>
      <c r="I8200">
        <v>452</v>
      </c>
      <c r="J8200">
        <v>86150.6</v>
      </c>
      <c r="K8200">
        <v>2.2400000000000002</v>
      </c>
      <c r="L8200">
        <v>15.56</v>
      </c>
      <c r="M8200">
        <v>4.1900000000000004</v>
      </c>
      <c r="N8200">
        <v>26.89</v>
      </c>
      <c r="O8200">
        <v>7.09</v>
      </c>
    </row>
    <row r="8201" spans="1:15" x14ac:dyDescent="0.3">
      <c r="A8201" s="3">
        <v>45379</v>
      </c>
      <c r="B8201" t="s">
        <v>21</v>
      </c>
      <c r="C8201" t="s">
        <v>48</v>
      </c>
      <c r="D8201" t="s">
        <v>75</v>
      </c>
      <c r="E8201" t="s">
        <v>95</v>
      </c>
      <c r="F8201">
        <v>92588</v>
      </c>
      <c r="G8201">
        <v>8287</v>
      </c>
      <c r="H8201">
        <v>19002.96</v>
      </c>
      <c r="I8201">
        <v>1496</v>
      </c>
      <c r="J8201">
        <v>54430.080000000002</v>
      </c>
      <c r="K8201">
        <v>8.9499999999999993</v>
      </c>
      <c r="L8201">
        <v>18.05</v>
      </c>
      <c r="M8201">
        <v>2.29</v>
      </c>
      <c r="N8201">
        <v>12.7</v>
      </c>
      <c r="O8201">
        <v>2.86</v>
      </c>
    </row>
    <row r="8202" spans="1:15" x14ac:dyDescent="0.3">
      <c r="A8202" s="3">
        <v>45348</v>
      </c>
      <c r="B8202" t="s">
        <v>21</v>
      </c>
      <c r="C8202" t="s">
        <v>60</v>
      </c>
      <c r="D8202" t="s">
        <v>73</v>
      </c>
      <c r="E8202" t="s">
        <v>105</v>
      </c>
      <c r="F8202">
        <v>22135</v>
      </c>
      <c r="G8202">
        <v>1334</v>
      </c>
      <c r="H8202">
        <v>3083.84</v>
      </c>
      <c r="I8202">
        <v>115</v>
      </c>
      <c r="J8202">
        <v>8901.08</v>
      </c>
      <c r="K8202">
        <v>6.03</v>
      </c>
      <c r="L8202">
        <v>8.6199999999999992</v>
      </c>
      <c r="M8202">
        <v>2.31</v>
      </c>
      <c r="N8202">
        <v>26.82</v>
      </c>
      <c r="O8202">
        <v>2.89</v>
      </c>
    </row>
    <row r="8203" spans="1:15" x14ac:dyDescent="0.3">
      <c r="A8203" s="3">
        <v>45330</v>
      </c>
      <c r="B8203" t="s">
        <v>21</v>
      </c>
      <c r="C8203" t="s">
        <v>45</v>
      </c>
      <c r="D8203" t="s">
        <v>75</v>
      </c>
      <c r="E8203" t="s">
        <v>102</v>
      </c>
      <c r="F8203">
        <v>97499</v>
      </c>
      <c r="G8203">
        <v>1591</v>
      </c>
      <c r="H8203">
        <v>1927.87</v>
      </c>
      <c r="I8203">
        <v>149</v>
      </c>
      <c r="J8203">
        <v>23869.599999999999</v>
      </c>
      <c r="K8203">
        <v>1.63</v>
      </c>
      <c r="L8203">
        <v>9.3699999999999992</v>
      </c>
      <c r="M8203">
        <v>1.21</v>
      </c>
      <c r="N8203">
        <v>12.94</v>
      </c>
      <c r="O8203">
        <v>12.38</v>
      </c>
    </row>
    <row r="8204" spans="1:15" x14ac:dyDescent="0.3">
      <c r="A8204" s="3">
        <v>45301</v>
      </c>
      <c r="B8204" t="s">
        <v>21</v>
      </c>
      <c r="C8204" t="s">
        <v>66</v>
      </c>
      <c r="D8204" t="s">
        <v>74</v>
      </c>
      <c r="E8204" t="s">
        <v>93</v>
      </c>
      <c r="F8204">
        <v>44038</v>
      </c>
      <c r="G8204">
        <v>1385</v>
      </c>
      <c r="H8204">
        <v>2522.4</v>
      </c>
      <c r="I8204">
        <v>58</v>
      </c>
      <c r="J8204">
        <v>6590.85</v>
      </c>
      <c r="K8204">
        <v>3.15</v>
      </c>
      <c r="L8204">
        <v>4.1900000000000004</v>
      </c>
      <c r="M8204">
        <v>1.82</v>
      </c>
      <c r="N8204">
        <v>43.49</v>
      </c>
      <c r="O8204">
        <v>2.61</v>
      </c>
    </row>
    <row r="8205" spans="1:15" x14ac:dyDescent="0.3">
      <c r="A8205" s="3">
        <v>45238</v>
      </c>
      <c r="B8205" t="s">
        <v>21</v>
      </c>
      <c r="C8205" t="s">
        <v>27</v>
      </c>
      <c r="D8205" t="s">
        <v>76</v>
      </c>
      <c r="E8205" t="s">
        <v>87</v>
      </c>
      <c r="F8205">
        <v>56778</v>
      </c>
      <c r="G8205">
        <v>5316</v>
      </c>
      <c r="H8205">
        <v>20990.85</v>
      </c>
      <c r="I8205">
        <v>986</v>
      </c>
      <c r="J8205">
        <v>59799.62</v>
      </c>
      <c r="K8205">
        <v>9.36</v>
      </c>
      <c r="L8205">
        <v>18.55</v>
      </c>
      <c r="M8205">
        <v>3.95</v>
      </c>
      <c r="N8205">
        <v>21.29</v>
      </c>
      <c r="O8205">
        <v>2.85</v>
      </c>
    </row>
    <row r="8206" spans="1:15" x14ac:dyDescent="0.3">
      <c r="A8206" s="3">
        <v>45201</v>
      </c>
      <c r="B8206" t="s">
        <v>21</v>
      </c>
      <c r="C8206" t="s">
        <v>57</v>
      </c>
      <c r="D8206" t="s">
        <v>75</v>
      </c>
      <c r="E8206" t="s">
        <v>95</v>
      </c>
      <c r="F8206">
        <v>141569</v>
      </c>
      <c r="G8206">
        <v>3519</v>
      </c>
      <c r="H8206">
        <v>3659.55</v>
      </c>
      <c r="I8206">
        <v>753</v>
      </c>
      <c r="J8206">
        <v>102618.11</v>
      </c>
      <c r="K8206">
        <v>2.4900000000000002</v>
      </c>
      <c r="L8206">
        <v>21.4</v>
      </c>
      <c r="M8206">
        <v>1.04</v>
      </c>
      <c r="N8206">
        <v>4.8600000000000003</v>
      </c>
      <c r="O8206">
        <v>28.04</v>
      </c>
    </row>
    <row r="8207" spans="1:15" x14ac:dyDescent="0.3">
      <c r="A8207" s="3">
        <v>45268</v>
      </c>
      <c r="B8207" t="s">
        <v>21</v>
      </c>
      <c r="C8207" t="s">
        <v>50</v>
      </c>
      <c r="D8207" t="s">
        <v>76</v>
      </c>
      <c r="E8207" t="s">
        <v>88</v>
      </c>
      <c r="F8207">
        <v>74771</v>
      </c>
      <c r="G8207">
        <v>835</v>
      </c>
      <c r="H8207">
        <v>802.26</v>
      </c>
      <c r="I8207">
        <v>102</v>
      </c>
      <c r="J8207">
        <v>4643.71</v>
      </c>
      <c r="K8207">
        <v>1.1200000000000001</v>
      </c>
      <c r="L8207">
        <v>12.22</v>
      </c>
      <c r="M8207">
        <v>0.96</v>
      </c>
      <c r="N8207">
        <v>7.87</v>
      </c>
      <c r="O8207">
        <v>5.79</v>
      </c>
    </row>
    <row r="8208" spans="1:15" x14ac:dyDescent="0.3">
      <c r="A8208" s="3">
        <v>45295</v>
      </c>
      <c r="B8208" t="s">
        <v>21</v>
      </c>
      <c r="C8208" t="s">
        <v>53</v>
      </c>
      <c r="D8208" t="s">
        <v>74</v>
      </c>
      <c r="E8208" t="s">
        <v>91</v>
      </c>
      <c r="F8208">
        <v>146820</v>
      </c>
      <c r="G8208">
        <v>17843</v>
      </c>
      <c r="H8208">
        <v>49071.64</v>
      </c>
      <c r="I8208">
        <v>2612</v>
      </c>
      <c r="J8208">
        <v>248795.56</v>
      </c>
      <c r="K8208">
        <v>12.15</v>
      </c>
      <c r="L8208">
        <v>14.64</v>
      </c>
      <c r="M8208">
        <v>2.75</v>
      </c>
      <c r="N8208">
        <v>18.79</v>
      </c>
      <c r="O8208">
        <v>5.07</v>
      </c>
    </row>
    <row r="8209" spans="1:15" x14ac:dyDescent="0.3">
      <c r="A8209" s="3">
        <v>45299</v>
      </c>
      <c r="B8209" t="s">
        <v>21</v>
      </c>
      <c r="C8209" t="s">
        <v>58</v>
      </c>
      <c r="D8209" t="s">
        <v>75</v>
      </c>
      <c r="E8209" t="s">
        <v>81</v>
      </c>
      <c r="F8209">
        <v>134924</v>
      </c>
      <c r="G8209">
        <v>5684</v>
      </c>
      <c r="H8209">
        <v>16009.3</v>
      </c>
      <c r="I8209">
        <v>944</v>
      </c>
      <c r="J8209">
        <v>73004.12</v>
      </c>
      <c r="K8209">
        <v>4.21</v>
      </c>
      <c r="L8209">
        <v>16.61</v>
      </c>
      <c r="M8209">
        <v>2.82</v>
      </c>
      <c r="N8209">
        <v>16.96</v>
      </c>
      <c r="O8209">
        <v>4.5599999999999996</v>
      </c>
    </row>
    <row r="8210" spans="1:15" x14ac:dyDescent="0.3">
      <c r="A8210" s="3">
        <v>45251</v>
      </c>
      <c r="B8210" t="s">
        <v>21</v>
      </c>
      <c r="C8210" t="s">
        <v>37</v>
      </c>
      <c r="D8210" t="s">
        <v>75</v>
      </c>
      <c r="E8210" t="s">
        <v>78</v>
      </c>
      <c r="F8210">
        <v>42907</v>
      </c>
      <c r="G8210">
        <v>3356</v>
      </c>
      <c r="H8210">
        <v>12896.12</v>
      </c>
      <c r="I8210">
        <v>195</v>
      </c>
      <c r="J8210">
        <v>21707.16</v>
      </c>
      <c r="K8210">
        <v>7.82</v>
      </c>
      <c r="L8210">
        <v>5.81</v>
      </c>
      <c r="M8210">
        <v>3.84</v>
      </c>
      <c r="N8210">
        <v>66.13</v>
      </c>
      <c r="O8210">
        <v>1.68</v>
      </c>
    </row>
    <row r="8211" spans="1:15" x14ac:dyDescent="0.3">
      <c r="A8211" s="3">
        <v>45285</v>
      </c>
      <c r="B8211" t="s">
        <v>21</v>
      </c>
      <c r="C8211" t="s">
        <v>24</v>
      </c>
      <c r="D8211" t="s">
        <v>74</v>
      </c>
      <c r="E8211" t="s">
        <v>91</v>
      </c>
      <c r="F8211">
        <v>68181</v>
      </c>
      <c r="G8211">
        <v>3785</v>
      </c>
      <c r="H8211">
        <v>12420.32</v>
      </c>
      <c r="I8211">
        <v>127</v>
      </c>
      <c r="J8211">
        <v>17239.27</v>
      </c>
      <c r="K8211">
        <v>5.55</v>
      </c>
      <c r="L8211">
        <v>3.36</v>
      </c>
      <c r="M8211">
        <v>3.28</v>
      </c>
      <c r="N8211">
        <v>97.8</v>
      </c>
      <c r="O8211">
        <v>1.39</v>
      </c>
    </row>
    <row r="8212" spans="1:15" x14ac:dyDescent="0.3">
      <c r="A8212" s="3">
        <v>45283</v>
      </c>
      <c r="B8212" t="s">
        <v>21</v>
      </c>
      <c r="C8212" t="s">
        <v>37</v>
      </c>
      <c r="D8212" t="s">
        <v>76</v>
      </c>
      <c r="E8212" t="s">
        <v>102</v>
      </c>
      <c r="F8212">
        <v>52320</v>
      </c>
      <c r="G8212">
        <v>1042</v>
      </c>
      <c r="H8212">
        <v>693.5</v>
      </c>
      <c r="I8212">
        <v>174</v>
      </c>
      <c r="J8212">
        <v>22596.81</v>
      </c>
      <c r="K8212">
        <v>1.99</v>
      </c>
      <c r="L8212">
        <v>16.7</v>
      </c>
      <c r="M8212">
        <v>0.67</v>
      </c>
      <c r="N8212">
        <v>3.99</v>
      </c>
      <c r="O8212">
        <v>32.58</v>
      </c>
    </row>
    <row r="8213" spans="1:15" x14ac:dyDescent="0.3">
      <c r="A8213" s="3">
        <v>45300</v>
      </c>
      <c r="B8213" t="s">
        <v>21</v>
      </c>
      <c r="C8213" t="s">
        <v>69</v>
      </c>
      <c r="D8213" t="s">
        <v>76</v>
      </c>
      <c r="E8213" t="s">
        <v>99</v>
      </c>
      <c r="F8213">
        <v>69247</v>
      </c>
      <c r="G8213">
        <v>9332</v>
      </c>
      <c r="H8213">
        <v>23615.42</v>
      </c>
      <c r="I8213">
        <v>1219</v>
      </c>
      <c r="J8213">
        <v>174156.67</v>
      </c>
      <c r="K8213">
        <v>13.48</v>
      </c>
      <c r="L8213">
        <v>13.06</v>
      </c>
      <c r="M8213">
        <v>2.5299999999999998</v>
      </c>
      <c r="N8213">
        <v>19.37</v>
      </c>
      <c r="O8213">
        <v>7.37</v>
      </c>
    </row>
    <row r="8214" spans="1:15" x14ac:dyDescent="0.3">
      <c r="A8214" s="3">
        <v>45366</v>
      </c>
      <c r="B8214" t="s">
        <v>21</v>
      </c>
      <c r="C8214" t="s">
        <v>61</v>
      </c>
      <c r="D8214" t="s">
        <v>74</v>
      </c>
      <c r="E8214" t="s">
        <v>91</v>
      </c>
      <c r="F8214">
        <v>32239</v>
      </c>
      <c r="G8214">
        <v>1672</v>
      </c>
      <c r="H8214">
        <v>921.84</v>
      </c>
      <c r="I8214">
        <v>123</v>
      </c>
      <c r="J8214">
        <v>6323.75</v>
      </c>
      <c r="K8214">
        <v>5.19</v>
      </c>
      <c r="L8214">
        <v>7.36</v>
      </c>
      <c r="M8214">
        <v>0.55000000000000004</v>
      </c>
      <c r="N8214">
        <v>7.49</v>
      </c>
      <c r="O8214">
        <v>6.86</v>
      </c>
    </row>
    <row r="8215" spans="1:15" x14ac:dyDescent="0.3">
      <c r="A8215" s="3">
        <v>45315</v>
      </c>
      <c r="B8215" t="s">
        <v>21</v>
      </c>
      <c r="C8215" t="s">
        <v>62</v>
      </c>
      <c r="D8215" t="s">
        <v>73</v>
      </c>
      <c r="E8215" t="s">
        <v>98</v>
      </c>
      <c r="F8215">
        <v>75811</v>
      </c>
      <c r="G8215">
        <v>4068</v>
      </c>
      <c r="H8215">
        <v>17363.03</v>
      </c>
      <c r="I8215">
        <v>744</v>
      </c>
      <c r="J8215">
        <v>139508.53</v>
      </c>
      <c r="K8215">
        <v>5.37</v>
      </c>
      <c r="L8215">
        <v>18.29</v>
      </c>
      <c r="M8215">
        <v>4.2699999999999996</v>
      </c>
      <c r="N8215">
        <v>23.34</v>
      </c>
      <c r="O8215">
        <v>8.0299999999999994</v>
      </c>
    </row>
    <row r="8216" spans="1:15" x14ac:dyDescent="0.3">
      <c r="A8216" s="3">
        <v>45314</v>
      </c>
      <c r="B8216" t="s">
        <v>21</v>
      </c>
      <c r="C8216" t="s">
        <v>70</v>
      </c>
      <c r="D8216" t="s">
        <v>76</v>
      </c>
      <c r="E8216" t="s">
        <v>102</v>
      </c>
      <c r="F8216">
        <v>8554</v>
      </c>
      <c r="G8216">
        <v>1281</v>
      </c>
      <c r="H8216">
        <v>2790.65</v>
      </c>
      <c r="I8216">
        <v>93</v>
      </c>
      <c r="J8216">
        <v>10620.68</v>
      </c>
      <c r="K8216">
        <v>14.98</v>
      </c>
      <c r="L8216">
        <v>7.26</v>
      </c>
      <c r="M8216">
        <v>2.1800000000000002</v>
      </c>
      <c r="N8216">
        <v>30.01</v>
      </c>
      <c r="O8216">
        <v>3.81</v>
      </c>
    </row>
    <row r="8217" spans="1:15" x14ac:dyDescent="0.3">
      <c r="A8217" s="3">
        <v>45303</v>
      </c>
      <c r="B8217" t="s">
        <v>21</v>
      </c>
      <c r="C8217" t="s">
        <v>49</v>
      </c>
      <c r="D8217" t="s">
        <v>76</v>
      </c>
      <c r="E8217" t="s">
        <v>101</v>
      </c>
      <c r="F8217">
        <v>135166</v>
      </c>
      <c r="G8217">
        <v>17945</v>
      </c>
      <c r="H8217">
        <v>41443.99</v>
      </c>
      <c r="I8217">
        <v>2261</v>
      </c>
      <c r="J8217">
        <v>70578.53</v>
      </c>
      <c r="K8217">
        <v>13.28</v>
      </c>
      <c r="L8217">
        <v>12.6</v>
      </c>
      <c r="M8217">
        <v>2.31</v>
      </c>
      <c r="N8217">
        <v>18.329999999999998</v>
      </c>
      <c r="O8217">
        <v>1.7</v>
      </c>
    </row>
    <row r="8218" spans="1:15" x14ac:dyDescent="0.3">
      <c r="A8218" s="3">
        <v>45247</v>
      </c>
      <c r="B8218" t="s">
        <v>21</v>
      </c>
      <c r="C8218" t="s">
        <v>58</v>
      </c>
      <c r="D8218" t="s">
        <v>76</v>
      </c>
      <c r="E8218" t="s">
        <v>104</v>
      </c>
      <c r="F8218">
        <v>54632</v>
      </c>
      <c r="G8218">
        <v>3603</v>
      </c>
      <c r="H8218">
        <v>7158</v>
      </c>
      <c r="I8218">
        <v>348</v>
      </c>
      <c r="J8218">
        <v>61952.09</v>
      </c>
      <c r="K8218">
        <v>6.6</v>
      </c>
      <c r="L8218">
        <v>9.66</v>
      </c>
      <c r="M8218">
        <v>1.99</v>
      </c>
      <c r="N8218">
        <v>20.57</v>
      </c>
      <c r="O8218">
        <v>8.65</v>
      </c>
    </row>
    <row r="8219" spans="1:15" x14ac:dyDescent="0.3">
      <c r="A8219" s="3">
        <v>45210</v>
      </c>
      <c r="B8219" t="s">
        <v>21</v>
      </c>
      <c r="C8219" t="s">
        <v>63</v>
      </c>
      <c r="D8219" t="s">
        <v>75</v>
      </c>
      <c r="E8219" t="s">
        <v>104</v>
      </c>
      <c r="F8219">
        <v>30541</v>
      </c>
      <c r="G8219">
        <v>415</v>
      </c>
      <c r="H8219">
        <v>1820.11</v>
      </c>
      <c r="I8219">
        <v>13</v>
      </c>
      <c r="J8219">
        <v>2462.08</v>
      </c>
      <c r="K8219">
        <v>1.36</v>
      </c>
      <c r="L8219">
        <v>3.13</v>
      </c>
      <c r="M8219">
        <v>4.3899999999999997</v>
      </c>
      <c r="N8219">
        <v>140.01</v>
      </c>
      <c r="O8219">
        <v>1.35</v>
      </c>
    </row>
    <row r="8220" spans="1:15" x14ac:dyDescent="0.3">
      <c r="A8220" s="3">
        <v>45227</v>
      </c>
      <c r="B8220" t="s">
        <v>21</v>
      </c>
      <c r="C8220" t="s">
        <v>41</v>
      </c>
      <c r="D8220" t="s">
        <v>75</v>
      </c>
      <c r="E8220" t="s">
        <v>94</v>
      </c>
      <c r="F8220">
        <v>102568</v>
      </c>
      <c r="G8220">
        <v>8663</v>
      </c>
      <c r="H8220">
        <v>28414.86</v>
      </c>
      <c r="I8220">
        <v>567</v>
      </c>
      <c r="J8220">
        <v>75167.899999999994</v>
      </c>
      <c r="K8220">
        <v>8.4499999999999993</v>
      </c>
      <c r="L8220">
        <v>6.55</v>
      </c>
      <c r="M8220">
        <v>3.28</v>
      </c>
      <c r="N8220">
        <v>50.11</v>
      </c>
      <c r="O8220">
        <v>2.65</v>
      </c>
    </row>
    <row r="8221" spans="1:15" x14ac:dyDescent="0.3">
      <c r="A8221" s="3">
        <v>45251</v>
      </c>
      <c r="B8221" t="s">
        <v>21</v>
      </c>
      <c r="C8221" t="s">
        <v>32</v>
      </c>
      <c r="D8221" t="s">
        <v>76</v>
      </c>
      <c r="E8221" t="s">
        <v>88</v>
      </c>
      <c r="F8221">
        <v>54892</v>
      </c>
      <c r="G8221">
        <v>7294</v>
      </c>
      <c r="H8221">
        <v>7088.81</v>
      </c>
      <c r="I8221">
        <v>394</v>
      </c>
      <c r="J8221">
        <v>25324.62</v>
      </c>
      <c r="K8221">
        <v>13.29</v>
      </c>
      <c r="L8221">
        <v>5.4</v>
      </c>
      <c r="M8221">
        <v>0.97</v>
      </c>
      <c r="N8221">
        <v>17.989999999999998</v>
      </c>
      <c r="O8221">
        <v>3.57</v>
      </c>
    </row>
    <row r="8222" spans="1:15" x14ac:dyDescent="0.3">
      <c r="A8222" s="3">
        <v>45376</v>
      </c>
      <c r="B8222" t="s">
        <v>21</v>
      </c>
      <c r="C8222" t="s">
        <v>49</v>
      </c>
      <c r="D8222" t="s">
        <v>74</v>
      </c>
      <c r="E8222" t="s">
        <v>91</v>
      </c>
      <c r="F8222">
        <v>79278</v>
      </c>
      <c r="G8222">
        <v>2255</v>
      </c>
      <c r="H8222">
        <v>1924.98</v>
      </c>
      <c r="I8222">
        <v>358</v>
      </c>
      <c r="J8222">
        <v>16717.240000000002</v>
      </c>
      <c r="K8222">
        <v>2.84</v>
      </c>
      <c r="L8222">
        <v>15.88</v>
      </c>
      <c r="M8222">
        <v>0.85</v>
      </c>
      <c r="N8222">
        <v>5.38</v>
      </c>
      <c r="O8222">
        <v>8.68</v>
      </c>
    </row>
    <row r="8223" spans="1:15" x14ac:dyDescent="0.3">
      <c r="A8223" s="3">
        <v>45351</v>
      </c>
      <c r="B8223" t="s">
        <v>21</v>
      </c>
      <c r="C8223" t="s">
        <v>58</v>
      </c>
      <c r="D8223" t="s">
        <v>75</v>
      </c>
      <c r="E8223" t="s">
        <v>87</v>
      </c>
      <c r="F8223">
        <v>57188</v>
      </c>
      <c r="G8223">
        <v>5817</v>
      </c>
      <c r="H8223">
        <v>22883.55</v>
      </c>
      <c r="I8223">
        <v>895</v>
      </c>
      <c r="J8223">
        <v>25307.54</v>
      </c>
      <c r="K8223">
        <v>10.17</v>
      </c>
      <c r="L8223">
        <v>15.39</v>
      </c>
      <c r="M8223">
        <v>3.93</v>
      </c>
      <c r="N8223">
        <v>25.57</v>
      </c>
      <c r="O8223">
        <v>1.1100000000000001</v>
      </c>
    </row>
    <row r="8224" spans="1:15" x14ac:dyDescent="0.3">
      <c r="A8224" s="3">
        <v>45292</v>
      </c>
      <c r="B8224" t="s">
        <v>21</v>
      </c>
      <c r="C8224" t="s">
        <v>72</v>
      </c>
      <c r="D8224" t="s">
        <v>75</v>
      </c>
      <c r="E8224" t="s">
        <v>77</v>
      </c>
      <c r="F8224">
        <v>80526</v>
      </c>
      <c r="G8224">
        <v>7099</v>
      </c>
      <c r="H8224">
        <v>14296.52</v>
      </c>
      <c r="I8224">
        <v>676</v>
      </c>
      <c r="J8224">
        <v>45368.82</v>
      </c>
      <c r="K8224">
        <v>8.82</v>
      </c>
      <c r="L8224">
        <v>9.52</v>
      </c>
      <c r="M8224">
        <v>2.0099999999999998</v>
      </c>
      <c r="N8224">
        <v>21.15</v>
      </c>
      <c r="O8224">
        <v>3.17</v>
      </c>
    </row>
    <row r="8225" spans="1:15" x14ac:dyDescent="0.3">
      <c r="A8225" s="3">
        <v>45213</v>
      </c>
      <c r="B8225" t="s">
        <v>21</v>
      </c>
      <c r="C8225" t="s">
        <v>38</v>
      </c>
      <c r="D8225" t="s">
        <v>74</v>
      </c>
      <c r="E8225" t="s">
        <v>79</v>
      </c>
      <c r="F8225">
        <v>122577</v>
      </c>
      <c r="G8225">
        <v>17132</v>
      </c>
      <c r="H8225">
        <v>59007.41</v>
      </c>
      <c r="I8225">
        <v>949</v>
      </c>
      <c r="J8225">
        <v>92832.19</v>
      </c>
      <c r="K8225">
        <v>13.98</v>
      </c>
      <c r="L8225">
        <v>5.54</v>
      </c>
      <c r="M8225">
        <v>3.44</v>
      </c>
      <c r="N8225">
        <v>62.18</v>
      </c>
      <c r="O8225">
        <v>1.57</v>
      </c>
    </row>
    <row r="8226" spans="1:15" x14ac:dyDescent="0.3">
      <c r="A8226" s="3">
        <v>45345</v>
      </c>
      <c r="B8226" t="s">
        <v>21</v>
      </c>
      <c r="C8226" t="s">
        <v>40</v>
      </c>
      <c r="D8226" t="s">
        <v>74</v>
      </c>
      <c r="E8226" t="s">
        <v>96</v>
      </c>
      <c r="F8226">
        <v>61243</v>
      </c>
      <c r="G8226">
        <v>3132</v>
      </c>
      <c r="H8226">
        <v>13810.7</v>
      </c>
      <c r="I8226">
        <v>675</v>
      </c>
      <c r="J8226">
        <v>45433.73</v>
      </c>
      <c r="K8226">
        <v>5.1100000000000003</v>
      </c>
      <c r="L8226">
        <v>21.55</v>
      </c>
      <c r="M8226">
        <v>4.41</v>
      </c>
      <c r="N8226">
        <v>20.46</v>
      </c>
      <c r="O8226">
        <v>3.29</v>
      </c>
    </row>
    <row r="8227" spans="1:15" x14ac:dyDescent="0.3">
      <c r="A8227" s="3">
        <v>45255</v>
      </c>
      <c r="B8227" t="s">
        <v>21</v>
      </c>
      <c r="C8227" t="s">
        <v>57</v>
      </c>
      <c r="D8227" t="s">
        <v>75</v>
      </c>
      <c r="E8227" t="s">
        <v>88</v>
      </c>
      <c r="F8227">
        <v>67147</v>
      </c>
      <c r="G8227">
        <v>3764</v>
      </c>
      <c r="H8227">
        <v>10756</v>
      </c>
      <c r="I8227">
        <v>455</v>
      </c>
      <c r="J8227">
        <v>21182.37</v>
      </c>
      <c r="K8227">
        <v>5.61</v>
      </c>
      <c r="L8227">
        <v>12.09</v>
      </c>
      <c r="M8227">
        <v>2.86</v>
      </c>
      <c r="N8227">
        <v>23.64</v>
      </c>
      <c r="O8227">
        <v>1.97</v>
      </c>
    </row>
    <row r="8228" spans="1:15" x14ac:dyDescent="0.3">
      <c r="A8228" s="3">
        <v>45206</v>
      </c>
      <c r="B8228" t="s">
        <v>21</v>
      </c>
      <c r="C8228" t="s">
        <v>41</v>
      </c>
      <c r="D8228" t="s">
        <v>74</v>
      </c>
      <c r="E8228" t="s">
        <v>93</v>
      </c>
      <c r="F8228">
        <v>134981</v>
      </c>
      <c r="G8228">
        <v>13600</v>
      </c>
      <c r="H8228">
        <v>24071.01</v>
      </c>
      <c r="I8228">
        <v>2097</v>
      </c>
      <c r="J8228">
        <v>167378.13</v>
      </c>
      <c r="K8228">
        <v>10.08</v>
      </c>
      <c r="L8228">
        <v>15.42</v>
      </c>
      <c r="M8228">
        <v>1.77</v>
      </c>
      <c r="N8228">
        <v>11.48</v>
      </c>
      <c r="O8228">
        <v>6.95</v>
      </c>
    </row>
    <row r="8229" spans="1:15" x14ac:dyDescent="0.3">
      <c r="A8229" s="3">
        <v>45203</v>
      </c>
      <c r="B8229" t="s">
        <v>21</v>
      </c>
      <c r="C8229" t="s">
        <v>37</v>
      </c>
      <c r="D8229" t="s">
        <v>74</v>
      </c>
      <c r="E8229" t="s">
        <v>86</v>
      </c>
      <c r="F8229">
        <v>82238</v>
      </c>
      <c r="G8229">
        <v>8760</v>
      </c>
      <c r="H8229">
        <v>27488.69</v>
      </c>
      <c r="I8229">
        <v>1109</v>
      </c>
      <c r="J8229">
        <v>157948.54999999999</v>
      </c>
      <c r="K8229">
        <v>10.65</v>
      </c>
      <c r="L8229">
        <v>12.66</v>
      </c>
      <c r="M8229">
        <v>3.14</v>
      </c>
      <c r="N8229">
        <v>24.79</v>
      </c>
      <c r="O8229">
        <v>5.75</v>
      </c>
    </row>
    <row r="8230" spans="1:15" x14ac:dyDescent="0.3">
      <c r="A8230" s="3">
        <v>45246</v>
      </c>
      <c r="B8230" t="s">
        <v>21</v>
      </c>
      <c r="C8230" t="s">
        <v>45</v>
      </c>
      <c r="D8230" t="s">
        <v>73</v>
      </c>
      <c r="E8230" t="s">
        <v>82</v>
      </c>
      <c r="F8230">
        <v>57734</v>
      </c>
      <c r="G8230">
        <v>4147</v>
      </c>
      <c r="H8230">
        <v>3633.46</v>
      </c>
      <c r="I8230">
        <v>267</v>
      </c>
      <c r="J8230">
        <v>14142.63</v>
      </c>
      <c r="K8230">
        <v>7.18</v>
      </c>
      <c r="L8230">
        <v>6.44</v>
      </c>
      <c r="M8230">
        <v>0.88</v>
      </c>
      <c r="N8230">
        <v>13.61</v>
      </c>
      <c r="O8230">
        <v>3.89</v>
      </c>
    </row>
    <row r="8231" spans="1:15" x14ac:dyDescent="0.3">
      <c r="A8231" s="3">
        <v>45252</v>
      </c>
      <c r="B8231" t="s">
        <v>21</v>
      </c>
      <c r="C8231" t="s">
        <v>64</v>
      </c>
      <c r="D8231" t="s">
        <v>73</v>
      </c>
      <c r="E8231" t="s">
        <v>101</v>
      </c>
      <c r="F8231">
        <v>88538</v>
      </c>
      <c r="G8231">
        <v>1254</v>
      </c>
      <c r="H8231">
        <v>4159.1000000000004</v>
      </c>
      <c r="I8231">
        <v>125</v>
      </c>
      <c r="J8231">
        <v>2904.63</v>
      </c>
      <c r="K8231">
        <v>1.42</v>
      </c>
      <c r="L8231">
        <v>9.9700000000000006</v>
      </c>
      <c r="M8231">
        <v>3.32</v>
      </c>
      <c r="N8231">
        <v>33.270000000000003</v>
      </c>
      <c r="O8231">
        <v>0.7</v>
      </c>
    </row>
    <row r="8232" spans="1:15" x14ac:dyDescent="0.3">
      <c r="A8232" s="3">
        <v>45299</v>
      </c>
      <c r="B8232" t="s">
        <v>21</v>
      </c>
      <c r="C8232" t="s">
        <v>49</v>
      </c>
      <c r="D8232" t="s">
        <v>73</v>
      </c>
      <c r="E8232" t="s">
        <v>86</v>
      </c>
      <c r="F8232">
        <v>131965</v>
      </c>
      <c r="G8232">
        <v>16349</v>
      </c>
      <c r="H8232">
        <v>52365.56</v>
      </c>
      <c r="I8232">
        <v>1895</v>
      </c>
      <c r="J8232">
        <v>100904.85</v>
      </c>
      <c r="K8232">
        <v>12.39</v>
      </c>
      <c r="L8232">
        <v>11.59</v>
      </c>
      <c r="M8232">
        <v>3.2</v>
      </c>
      <c r="N8232">
        <v>27.63</v>
      </c>
      <c r="O8232">
        <v>1.93</v>
      </c>
    </row>
    <row r="8233" spans="1:15" x14ac:dyDescent="0.3">
      <c r="A8233" s="3">
        <v>45317</v>
      </c>
      <c r="B8233" t="s">
        <v>21</v>
      </c>
      <c r="C8233" t="s">
        <v>49</v>
      </c>
      <c r="D8233" t="s">
        <v>73</v>
      </c>
      <c r="E8233" t="s">
        <v>93</v>
      </c>
      <c r="F8233">
        <v>86815</v>
      </c>
      <c r="G8233">
        <v>2344</v>
      </c>
      <c r="H8233">
        <v>5342.76</v>
      </c>
      <c r="I8233">
        <v>464</v>
      </c>
      <c r="J8233">
        <v>19366.009999999998</v>
      </c>
      <c r="K8233">
        <v>2.7</v>
      </c>
      <c r="L8233">
        <v>19.8</v>
      </c>
      <c r="M8233">
        <v>2.2799999999999998</v>
      </c>
      <c r="N8233">
        <v>11.51</v>
      </c>
      <c r="O8233">
        <v>3.62</v>
      </c>
    </row>
    <row r="8234" spans="1:15" x14ac:dyDescent="0.3">
      <c r="A8234" s="3">
        <v>45354</v>
      </c>
      <c r="B8234" t="s">
        <v>21</v>
      </c>
      <c r="C8234" t="s">
        <v>66</v>
      </c>
      <c r="D8234" t="s">
        <v>74</v>
      </c>
      <c r="E8234" t="s">
        <v>96</v>
      </c>
      <c r="F8234">
        <v>103433</v>
      </c>
      <c r="G8234">
        <v>9045</v>
      </c>
      <c r="H8234">
        <v>39281.64</v>
      </c>
      <c r="I8234">
        <v>1366</v>
      </c>
      <c r="J8234">
        <v>124023.41</v>
      </c>
      <c r="K8234">
        <v>8.74</v>
      </c>
      <c r="L8234">
        <v>15.1</v>
      </c>
      <c r="M8234">
        <v>4.34</v>
      </c>
      <c r="N8234">
        <v>28.76</v>
      </c>
      <c r="O8234">
        <v>3.16</v>
      </c>
    </row>
    <row r="8235" spans="1:15" x14ac:dyDescent="0.3">
      <c r="A8235" s="3">
        <v>45325</v>
      </c>
      <c r="B8235" t="s">
        <v>21</v>
      </c>
      <c r="C8235" t="s">
        <v>61</v>
      </c>
      <c r="D8235" t="s">
        <v>74</v>
      </c>
      <c r="E8235" t="s">
        <v>94</v>
      </c>
      <c r="F8235">
        <v>44321</v>
      </c>
      <c r="G8235">
        <v>4825</v>
      </c>
      <c r="H8235">
        <v>18242.21</v>
      </c>
      <c r="I8235">
        <v>686</v>
      </c>
      <c r="J8235">
        <v>120055.01</v>
      </c>
      <c r="K8235">
        <v>10.89</v>
      </c>
      <c r="L8235">
        <v>14.22</v>
      </c>
      <c r="M8235">
        <v>3.78</v>
      </c>
      <c r="N8235">
        <v>26.59</v>
      </c>
      <c r="O8235">
        <v>6.58</v>
      </c>
    </row>
    <row r="8236" spans="1:15" x14ac:dyDescent="0.3">
      <c r="A8236" s="3">
        <v>45343</v>
      </c>
      <c r="B8236" t="s">
        <v>21</v>
      </c>
      <c r="C8236" t="s">
        <v>67</v>
      </c>
      <c r="D8236" t="s">
        <v>75</v>
      </c>
      <c r="E8236" t="s">
        <v>82</v>
      </c>
      <c r="F8236">
        <v>126875</v>
      </c>
      <c r="G8236">
        <v>10101</v>
      </c>
      <c r="H8236">
        <v>38415.300000000003</v>
      </c>
      <c r="I8236">
        <v>2130</v>
      </c>
      <c r="J8236">
        <v>218841.47</v>
      </c>
      <c r="K8236">
        <v>7.96</v>
      </c>
      <c r="L8236">
        <v>21.09</v>
      </c>
      <c r="M8236">
        <v>3.8</v>
      </c>
      <c r="N8236">
        <v>18.04</v>
      </c>
      <c r="O8236">
        <v>5.7</v>
      </c>
    </row>
    <row r="8237" spans="1:15" x14ac:dyDescent="0.3">
      <c r="A8237" s="3">
        <v>45370</v>
      </c>
      <c r="B8237" t="s">
        <v>21</v>
      </c>
      <c r="C8237" t="s">
        <v>27</v>
      </c>
      <c r="D8237" t="s">
        <v>73</v>
      </c>
      <c r="E8237" t="s">
        <v>106</v>
      </c>
      <c r="F8237">
        <v>75800</v>
      </c>
      <c r="G8237">
        <v>7028</v>
      </c>
      <c r="H8237">
        <v>20372.89</v>
      </c>
      <c r="I8237">
        <v>1254</v>
      </c>
      <c r="J8237">
        <v>207509.84</v>
      </c>
      <c r="K8237">
        <v>9.27</v>
      </c>
      <c r="L8237">
        <v>17.84</v>
      </c>
      <c r="M8237">
        <v>2.9</v>
      </c>
      <c r="N8237">
        <v>16.25</v>
      </c>
      <c r="O8237">
        <v>10.19</v>
      </c>
    </row>
    <row r="8238" spans="1:15" x14ac:dyDescent="0.3">
      <c r="A8238" s="3">
        <v>45219</v>
      </c>
      <c r="B8238" t="s">
        <v>21</v>
      </c>
      <c r="C8238" t="s">
        <v>40</v>
      </c>
      <c r="D8238" t="s">
        <v>74</v>
      </c>
      <c r="E8238" t="s">
        <v>81</v>
      </c>
      <c r="F8238">
        <v>66147</v>
      </c>
      <c r="G8238">
        <v>591</v>
      </c>
      <c r="H8238">
        <v>2013.4</v>
      </c>
      <c r="I8238">
        <v>105</v>
      </c>
      <c r="J8238">
        <v>14866.29</v>
      </c>
      <c r="K8238">
        <v>0.89</v>
      </c>
      <c r="L8238">
        <v>17.77</v>
      </c>
      <c r="M8238">
        <v>3.41</v>
      </c>
      <c r="N8238">
        <v>19.18</v>
      </c>
      <c r="O8238">
        <v>7.38</v>
      </c>
    </row>
    <row r="8239" spans="1:15" x14ac:dyDescent="0.3">
      <c r="A8239" s="3">
        <v>45200</v>
      </c>
      <c r="B8239" t="s">
        <v>21</v>
      </c>
      <c r="C8239" t="s">
        <v>51</v>
      </c>
      <c r="D8239" t="s">
        <v>75</v>
      </c>
      <c r="E8239" t="s">
        <v>93</v>
      </c>
      <c r="F8239">
        <v>29117</v>
      </c>
      <c r="G8239">
        <v>3158</v>
      </c>
      <c r="H8239">
        <v>1799.28</v>
      </c>
      <c r="I8239">
        <v>359</v>
      </c>
      <c r="J8239">
        <v>59071.67</v>
      </c>
      <c r="K8239">
        <v>10.85</v>
      </c>
      <c r="L8239">
        <v>11.37</v>
      </c>
      <c r="M8239">
        <v>0.56999999999999995</v>
      </c>
      <c r="N8239">
        <v>5.01</v>
      </c>
      <c r="O8239">
        <v>32.83</v>
      </c>
    </row>
    <row r="8240" spans="1:15" x14ac:dyDescent="0.3">
      <c r="A8240" s="3">
        <v>45358</v>
      </c>
      <c r="B8240" t="s">
        <v>21</v>
      </c>
      <c r="C8240" t="s">
        <v>38</v>
      </c>
      <c r="D8240" t="s">
        <v>75</v>
      </c>
      <c r="E8240" t="s">
        <v>81</v>
      </c>
      <c r="F8240">
        <v>9178</v>
      </c>
      <c r="G8240">
        <v>1288</v>
      </c>
      <c r="H8240">
        <v>1726.97</v>
      </c>
      <c r="I8240">
        <v>180</v>
      </c>
      <c r="J8240">
        <v>29131.99</v>
      </c>
      <c r="K8240">
        <v>14.03</v>
      </c>
      <c r="L8240">
        <v>13.98</v>
      </c>
      <c r="M8240">
        <v>1.34</v>
      </c>
      <c r="N8240">
        <v>9.59</v>
      </c>
      <c r="O8240">
        <v>16.87</v>
      </c>
    </row>
    <row r="8241" spans="1:15" x14ac:dyDescent="0.3">
      <c r="A8241" s="3">
        <v>45202</v>
      </c>
      <c r="B8241" t="s">
        <v>21</v>
      </c>
      <c r="C8241" t="s">
        <v>31</v>
      </c>
      <c r="D8241" t="s">
        <v>74</v>
      </c>
      <c r="E8241" t="s">
        <v>93</v>
      </c>
      <c r="F8241">
        <v>14114</v>
      </c>
      <c r="G8241">
        <v>1610</v>
      </c>
      <c r="H8241">
        <v>4729.29</v>
      </c>
      <c r="I8241">
        <v>54</v>
      </c>
      <c r="J8241">
        <v>7892.52</v>
      </c>
      <c r="K8241">
        <v>11.41</v>
      </c>
      <c r="L8241">
        <v>3.35</v>
      </c>
      <c r="M8241">
        <v>2.94</v>
      </c>
      <c r="N8241">
        <v>87.58</v>
      </c>
      <c r="O8241">
        <v>1.67</v>
      </c>
    </row>
    <row r="8242" spans="1:15" x14ac:dyDescent="0.3">
      <c r="A8242" s="3">
        <v>45200</v>
      </c>
      <c r="B8242" t="s">
        <v>21</v>
      </c>
      <c r="C8242" t="s">
        <v>67</v>
      </c>
      <c r="D8242" t="s">
        <v>76</v>
      </c>
      <c r="E8242" t="s">
        <v>100</v>
      </c>
      <c r="F8242">
        <v>72888</v>
      </c>
      <c r="G8242">
        <v>8536</v>
      </c>
      <c r="H8242">
        <v>28712.400000000001</v>
      </c>
      <c r="I8242">
        <v>1498</v>
      </c>
      <c r="J8242">
        <v>133364.54999999999</v>
      </c>
      <c r="K8242">
        <v>11.71</v>
      </c>
      <c r="L8242">
        <v>17.55</v>
      </c>
      <c r="M8242">
        <v>3.36</v>
      </c>
      <c r="N8242">
        <v>19.170000000000002</v>
      </c>
      <c r="O8242">
        <v>4.6399999999999997</v>
      </c>
    </row>
    <row r="8243" spans="1:15" x14ac:dyDescent="0.3">
      <c r="A8243" s="3">
        <v>45313</v>
      </c>
      <c r="B8243" t="s">
        <v>21</v>
      </c>
      <c r="C8243" t="s">
        <v>61</v>
      </c>
      <c r="D8243" t="s">
        <v>76</v>
      </c>
      <c r="E8243" t="s">
        <v>106</v>
      </c>
      <c r="F8243">
        <v>80546</v>
      </c>
      <c r="G8243">
        <v>12008</v>
      </c>
      <c r="H8243">
        <v>42751.199999999997</v>
      </c>
      <c r="I8243">
        <v>1680</v>
      </c>
      <c r="J8243">
        <v>314441.06</v>
      </c>
      <c r="K8243">
        <v>14.91</v>
      </c>
      <c r="L8243">
        <v>13.99</v>
      </c>
      <c r="M8243">
        <v>3.56</v>
      </c>
      <c r="N8243">
        <v>25.45</v>
      </c>
      <c r="O8243">
        <v>7.36</v>
      </c>
    </row>
    <row r="8244" spans="1:15" x14ac:dyDescent="0.3">
      <c r="A8244" s="3">
        <v>45345</v>
      </c>
      <c r="B8244" t="s">
        <v>21</v>
      </c>
      <c r="C8244" t="s">
        <v>65</v>
      </c>
      <c r="D8244" t="s">
        <v>73</v>
      </c>
      <c r="E8244" t="s">
        <v>81</v>
      </c>
      <c r="F8244">
        <v>100987</v>
      </c>
      <c r="G8244">
        <v>13803</v>
      </c>
      <c r="H8244">
        <v>51619.42</v>
      </c>
      <c r="I8244">
        <v>1892</v>
      </c>
      <c r="J8244">
        <v>203928.65</v>
      </c>
      <c r="K8244">
        <v>13.67</v>
      </c>
      <c r="L8244">
        <v>13.71</v>
      </c>
      <c r="M8244">
        <v>3.74</v>
      </c>
      <c r="N8244">
        <v>27.28</v>
      </c>
      <c r="O8244">
        <v>3.95</v>
      </c>
    </row>
    <row r="8245" spans="1:15" x14ac:dyDescent="0.3">
      <c r="A8245" s="3">
        <v>45224</v>
      </c>
      <c r="B8245" t="s">
        <v>21</v>
      </c>
      <c r="C8245" t="s">
        <v>70</v>
      </c>
      <c r="D8245" t="s">
        <v>74</v>
      </c>
      <c r="E8245" t="s">
        <v>83</v>
      </c>
      <c r="F8245">
        <v>42808</v>
      </c>
      <c r="G8245">
        <v>2254</v>
      </c>
      <c r="H8245">
        <v>3220.06</v>
      </c>
      <c r="I8245">
        <v>287</v>
      </c>
      <c r="J8245">
        <v>33770.559999999998</v>
      </c>
      <c r="K8245">
        <v>5.27</v>
      </c>
      <c r="L8245">
        <v>12.73</v>
      </c>
      <c r="M8245">
        <v>1.43</v>
      </c>
      <c r="N8245">
        <v>11.22</v>
      </c>
      <c r="O8245">
        <v>10.49</v>
      </c>
    </row>
    <row r="8246" spans="1:15" x14ac:dyDescent="0.3">
      <c r="A8246" s="3">
        <v>45294</v>
      </c>
      <c r="B8246" t="s">
        <v>21</v>
      </c>
      <c r="C8246" t="s">
        <v>26</v>
      </c>
      <c r="D8246" t="s">
        <v>76</v>
      </c>
      <c r="E8246" t="s">
        <v>84</v>
      </c>
      <c r="F8246">
        <v>15034</v>
      </c>
      <c r="G8246">
        <v>608</v>
      </c>
      <c r="H8246">
        <v>2543.06</v>
      </c>
      <c r="I8246">
        <v>82</v>
      </c>
      <c r="J8246">
        <v>8828.82</v>
      </c>
      <c r="K8246">
        <v>4.04</v>
      </c>
      <c r="L8246">
        <v>13.49</v>
      </c>
      <c r="M8246">
        <v>4.18</v>
      </c>
      <c r="N8246">
        <v>31.01</v>
      </c>
      <c r="O8246">
        <v>3.47</v>
      </c>
    </row>
    <row r="8247" spans="1:15" x14ac:dyDescent="0.3">
      <c r="A8247" s="3">
        <v>45365</v>
      </c>
      <c r="B8247" t="s">
        <v>21</v>
      </c>
      <c r="C8247" t="s">
        <v>68</v>
      </c>
      <c r="D8247" t="s">
        <v>74</v>
      </c>
      <c r="E8247" t="s">
        <v>102</v>
      </c>
      <c r="F8247">
        <v>57441</v>
      </c>
      <c r="G8247">
        <v>3915</v>
      </c>
      <c r="H8247">
        <v>2498.13</v>
      </c>
      <c r="I8247">
        <v>773</v>
      </c>
      <c r="J8247">
        <v>51647.12</v>
      </c>
      <c r="K8247">
        <v>6.82</v>
      </c>
      <c r="L8247">
        <v>19.739999999999998</v>
      </c>
      <c r="M8247">
        <v>0.64</v>
      </c>
      <c r="N8247">
        <v>3.23</v>
      </c>
      <c r="O8247">
        <v>20.67</v>
      </c>
    </row>
    <row r="8248" spans="1:15" x14ac:dyDescent="0.3">
      <c r="A8248" s="3">
        <v>45308</v>
      </c>
      <c r="B8248" t="s">
        <v>21</v>
      </c>
      <c r="C8248" t="s">
        <v>53</v>
      </c>
      <c r="D8248" t="s">
        <v>76</v>
      </c>
      <c r="E8248" t="s">
        <v>94</v>
      </c>
      <c r="F8248">
        <v>51013</v>
      </c>
      <c r="G8248">
        <v>5007</v>
      </c>
      <c r="H8248">
        <v>14472.62</v>
      </c>
      <c r="I8248">
        <v>706</v>
      </c>
      <c r="J8248">
        <v>75904.800000000003</v>
      </c>
      <c r="K8248">
        <v>9.82</v>
      </c>
      <c r="L8248">
        <v>14.1</v>
      </c>
      <c r="M8248">
        <v>2.89</v>
      </c>
      <c r="N8248">
        <v>20.5</v>
      </c>
      <c r="O8248">
        <v>5.24</v>
      </c>
    </row>
    <row r="8249" spans="1:15" x14ac:dyDescent="0.3">
      <c r="A8249" s="3">
        <v>45219</v>
      </c>
      <c r="B8249" t="s">
        <v>21</v>
      </c>
      <c r="C8249" t="s">
        <v>40</v>
      </c>
      <c r="D8249" t="s">
        <v>73</v>
      </c>
      <c r="E8249" t="s">
        <v>94</v>
      </c>
      <c r="F8249">
        <v>98732</v>
      </c>
      <c r="G8249">
        <v>3091</v>
      </c>
      <c r="H8249">
        <v>4792.54</v>
      </c>
      <c r="I8249">
        <v>400</v>
      </c>
      <c r="J8249">
        <v>63568.71</v>
      </c>
      <c r="K8249">
        <v>3.13</v>
      </c>
      <c r="L8249">
        <v>12.94</v>
      </c>
      <c r="M8249">
        <v>1.55</v>
      </c>
      <c r="N8249">
        <v>11.98</v>
      </c>
      <c r="O8249">
        <v>13.26</v>
      </c>
    </row>
    <row r="8250" spans="1:15" x14ac:dyDescent="0.3">
      <c r="A8250" s="3">
        <v>45306</v>
      </c>
      <c r="B8250" t="s">
        <v>21</v>
      </c>
      <c r="C8250" t="s">
        <v>60</v>
      </c>
      <c r="D8250" t="s">
        <v>74</v>
      </c>
      <c r="E8250" t="s">
        <v>99</v>
      </c>
      <c r="F8250">
        <v>74394</v>
      </c>
      <c r="G8250">
        <v>5031</v>
      </c>
      <c r="H8250">
        <v>6218.73</v>
      </c>
      <c r="I8250">
        <v>234</v>
      </c>
      <c r="J8250">
        <v>31423.19</v>
      </c>
      <c r="K8250">
        <v>6.76</v>
      </c>
      <c r="L8250">
        <v>4.6500000000000004</v>
      </c>
      <c r="M8250">
        <v>1.24</v>
      </c>
      <c r="N8250">
        <v>26.58</v>
      </c>
      <c r="O8250">
        <v>5.05</v>
      </c>
    </row>
    <row r="8251" spans="1:15" x14ac:dyDescent="0.3">
      <c r="A8251" s="3">
        <v>45276</v>
      </c>
      <c r="B8251" t="s">
        <v>21</v>
      </c>
      <c r="C8251" t="s">
        <v>64</v>
      </c>
      <c r="D8251" t="s">
        <v>74</v>
      </c>
      <c r="E8251" t="s">
        <v>90</v>
      </c>
      <c r="F8251">
        <v>6870</v>
      </c>
      <c r="G8251">
        <v>456</v>
      </c>
      <c r="H8251">
        <v>416.79</v>
      </c>
      <c r="I8251">
        <v>72</v>
      </c>
      <c r="J8251">
        <v>3274.41</v>
      </c>
      <c r="K8251">
        <v>6.64</v>
      </c>
      <c r="L8251">
        <v>15.79</v>
      </c>
      <c r="M8251">
        <v>0.91</v>
      </c>
      <c r="N8251">
        <v>5.79</v>
      </c>
      <c r="O8251">
        <v>7.86</v>
      </c>
    </row>
    <row r="8252" spans="1:15" x14ac:dyDescent="0.3">
      <c r="A8252" s="3">
        <v>45230</v>
      </c>
      <c r="B8252" t="s">
        <v>21</v>
      </c>
      <c r="C8252" t="s">
        <v>60</v>
      </c>
      <c r="D8252" t="s">
        <v>76</v>
      </c>
      <c r="E8252" t="s">
        <v>88</v>
      </c>
      <c r="F8252">
        <v>10173</v>
      </c>
      <c r="G8252">
        <v>801</v>
      </c>
      <c r="H8252">
        <v>1325.95</v>
      </c>
      <c r="I8252">
        <v>165</v>
      </c>
      <c r="J8252">
        <v>8170.17</v>
      </c>
      <c r="K8252">
        <v>7.87</v>
      </c>
      <c r="L8252">
        <v>20.6</v>
      </c>
      <c r="M8252">
        <v>1.66</v>
      </c>
      <c r="N8252">
        <v>8.0399999999999991</v>
      </c>
      <c r="O8252">
        <v>6.16</v>
      </c>
    </row>
    <row r="8253" spans="1:15" x14ac:dyDescent="0.3">
      <c r="A8253" s="3">
        <v>45236</v>
      </c>
      <c r="B8253" t="s">
        <v>21</v>
      </c>
      <c r="C8253" t="s">
        <v>34</v>
      </c>
      <c r="D8253" t="s">
        <v>73</v>
      </c>
      <c r="E8253" t="s">
        <v>98</v>
      </c>
      <c r="F8253">
        <v>80180</v>
      </c>
      <c r="G8253">
        <v>5282</v>
      </c>
      <c r="H8253">
        <v>22891.79</v>
      </c>
      <c r="I8253">
        <v>478</v>
      </c>
      <c r="J8253">
        <v>62472.53</v>
      </c>
      <c r="K8253">
        <v>6.59</v>
      </c>
      <c r="L8253">
        <v>9.0500000000000007</v>
      </c>
      <c r="M8253">
        <v>4.33</v>
      </c>
      <c r="N8253">
        <v>47.89</v>
      </c>
      <c r="O8253">
        <v>2.73</v>
      </c>
    </row>
    <row r="8254" spans="1:15" x14ac:dyDescent="0.3">
      <c r="A8254" s="3">
        <v>45316</v>
      </c>
      <c r="B8254" t="s">
        <v>21</v>
      </c>
      <c r="C8254" t="s">
        <v>69</v>
      </c>
      <c r="D8254" t="s">
        <v>75</v>
      </c>
      <c r="E8254" t="s">
        <v>94</v>
      </c>
      <c r="F8254">
        <v>69871</v>
      </c>
      <c r="G8254">
        <v>3558</v>
      </c>
      <c r="H8254">
        <v>3037.7</v>
      </c>
      <c r="I8254">
        <v>530</v>
      </c>
      <c r="J8254">
        <v>97321.86</v>
      </c>
      <c r="K8254">
        <v>5.09</v>
      </c>
      <c r="L8254">
        <v>14.9</v>
      </c>
      <c r="M8254">
        <v>0.85</v>
      </c>
      <c r="N8254">
        <v>5.73</v>
      </c>
      <c r="O8254">
        <v>32.04</v>
      </c>
    </row>
    <row r="8255" spans="1:15" x14ac:dyDescent="0.3">
      <c r="A8255" s="3">
        <v>45230</v>
      </c>
      <c r="B8255" t="s">
        <v>21</v>
      </c>
      <c r="C8255" t="s">
        <v>38</v>
      </c>
      <c r="D8255" t="s">
        <v>76</v>
      </c>
      <c r="E8255" t="s">
        <v>90</v>
      </c>
      <c r="F8255">
        <v>54651</v>
      </c>
      <c r="G8255">
        <v>3859</v>
      </c>
      <c r="H8255">
        <v>11450.9</v>
      </c>
      <c r="I8255">
        <v>562</v>
      </c>
      <c r="J8255">
        <v>48299.68</v>
      </c>
      <c r="K8255">
        <v>7.06</v>
      </c>
      <c r="L8255">
        <v>14.56</v>
      </c>
      <c r="M8255">
        <v>2.97</v>
      </c>
      <c r="N8255">
        <v>20.38</v>
      </c>
      <c r="O8255">
        <v>4.22</v>
      </c>
    </row>
    <row r="8256" spans="1:15" x14ac:dyDescent="0.3">
      <c r="A8256" s="3">
        <v>45321</v>
      </c>
      <c r="B8256" t="s">
        <v>21</v>
      </c>
      <c r="C8256" t="s">
        <v>28</v>
      </c>
      <c r="D8256" t="s">
        <v>75</v>
      </c>
      <c r="E8256" t="s">
        <v>84</v>
      </c>
      <c r="F8256">
        <v>8960</v>
      </c>
      <c r="G8256">
        <v>843</v>
      </c>
      <c r="H8256">
        <v>1233.48</v>
      </c>
      <c r="I8256">
        <v>85</v>
      </c>
      <c r="J8256">
        <v>7756.44</v>
      </c>
      <c r="K8256">
        <v>9.41</v>
      </c>
      <c r="L8256">
        <v>10.08</v>
      </c>
      <c r="M8256">
        <v>1.46</v>
      </c>
      <c r="N8256">
        <v>14.51</v>
      </c>
      <c r="O8256">
        <v>6.29</v>
      </c>
    </row>
    <row r="8257" spans="1:15" x14ac:dyDescent="0.3">
      <c r="A8257" s="3">
        <v>45203</v>
      </c>
      <c r="B8257" t="s">
        <v>21</v>
      </c>
      <c r="C8257" t="s">
        <v>54</v>
      </c>
      <c r="D8257" t="s">
        <v>73</v>
      </c>
      <c r="E8257" t="s">
        <v>82</v>
      </c>
      <c r="F8257">
        <v>46765</v>
      </c>
      <c r="G8257">
        <v>6092</v>
      </c>
      <c r="H8257">
        <v>11137.18</v>
      </c>
      <c r="I8257">
        <v>917</v>
      </c>
      <c r="J8257">
        <v>42744.81</v>
      </c>
      <c r="K8257">
        <v>13.03</v>
      </c>
      <c r="L8257">
        <v>15.05</v>
      </c>
      <c r="M8257">
        <v>1.83</v>
      </c>
      <c r="N8257">
        <v>12.15</v>
      </c>
      <c r="O8257">
        <v>3.84</v>
      </c>
    </row>
    <row r="8258" spans="1:15" x14ac:dyDescent="0.3">
      <c r="A8258" s="3">
        <v>45222</v>
      </c>
      <c r="B8258" t="s">
        <v>21</v>
      </c>
      <c r="C8258" t="s">
        <v>64</v>
      </c>
      <c r="D8258" t="s">
        <v>75</v>
      </c>
      <c r="E8258" t="s">
        <v>96</v>
      </c>
      <c r="F8258">
        <v>30513</v>
      </c>
      <c r="G8258">
        <v>1270</v>
      </c>
      <c r="H8258">
        <v>3884.37</v>
      </c>
      <c r="I8258">
        <v>222</v>
      </c>
      <c r="J8258">
        <v>21115.05</v>
      </c>
      <c r="K8258">
        <v>4.16</v>
      </c>
      <c r="L8258">
        <v>17.48</v>
      </c>
      <c r="M8258">
        <v>3.06</v>
      </c>
      <c r="N8258">
        <v>17.5</v>
      </c>
      <c r="O8258">
        <v>5.44</v>
      </c>
    </row>
    <row r="8259" spans="1:15" x14ac:dyDescent="0.3">
      <c r="A8259" s="3">
        <v>45316</v>
      </c>
      <c r="B8259" t="s">
        <v>21</v>
      </c>
      <c r="C8259" t="s">
        <v>28</v>
      </c>
      <c r="D8259" t="s">
        <v>73</v>
      </c>
      <c r="E8259" t="s">
        <v>102</v>
      </c>
      <c r="F8259">
        <v>62552</v>
      </c>
      <c r="G8259">
        <v>3352</v>
      </c>
      <c r="H8259">
        <v>13850.84</v>
      </c>
      <c r="I8259">
        <v>187</v>
      </c>
      <c r="J8259">
        <v>27215.84</v>
      </c>
      <c r="K8259">
        <v>5.36</v>
      </c>
      <c r="L8259">
        <v>5.58</v>
      </c>
      <c r="M8259">
        <v>4.13</v>
      </c>
      <c r="N8259">
        <v>74.069999999999993</v>
      </c>
      <c r="O8259">
        <v>1.96</v>
      </c>
    </row>
    <row r="8260" spans="1:15" x14ac:dyDescent="0.3">
      <c r="A8260" s="3">
        <v>45269</v>
      </c>
      <c r="B8260" t="s">
        <v>21</v>
      </c>
      <c r="C8260" t="s">
        <v>65</v>
      </c>
      <c r="D8260" t="s">
        <v>73</v>
      </c>
      <c r="E8260" t="s">
        <v>101</v>
      </c>
      <c r="F8260">
        <v>147130</v>
      </c>
      <c r="G8260">
        <v>15459</v>
      </c>
      <c r="H8260">
        <v>49932.65</v>
      </c>
      <c r="I8260">
        <v>3211</v>
      </c>
      <c r="J8260">
        <v>472007.72</v>
      </c>
      <c r="K8260">
        <v>10.51</v>
      </c>
      <c r="L8260">
        <v>20.77</v>
      </c>
      <c r="M8260">
        <v>3.23</v>
      </c>
      <c r="N8260">
        <v>15.55</v>
      </c>
      <c r="O8260">
        <v>9.4499999999999993</v>
      </c>
    </row>
    <row r="8261" spans="1:15" x14ac:dyDescent="0.3">
      <c r="A8261" s="3">
        <v>45205</v>
      </c>
      <c r="B8261" t="s">
        <v>21</v>
      </c>
      <c r="C8261" t="s">
        <v>67</v>
      </c>
      <c r="D8261" t="s">
        <v>75</v>
      </c>
      <c r="E8261" t="s">
        <v>79</v>
      </c>
      <c r="F8261">
        <v>71796</v>
      </c>
      <c r="G8261">
        <v>3498</v>
      </c>
      <c r="H8261">
        <v>6467.72</v>
      </c>
      <c r="I8261">
        <v>364</v>
      </c>
      <c r="J8261">
        <v>4006.8</v>
      </c>
      <c r="K8261">
        <v>4.87</v>
      </c>
      <c r="L8261">
        <v>10.41</v>
      </c>
      <c r="M8261">
        <v>1.85</v>
      </c>
      <c r="N8261">
        <v>17.77</v>
      </c>
      <c r="O8261">
        <v>0.62</v>
      </c>
    </row>
    <row r="8262" spans="1:15" x14ac:dyDescent="0.3">
      <c r="A8262" s="3">
        <v>45322</v>
      </c>
      <c r="B8262" t="s">
        <v>21</v>
      </c>
      <c r="C8262" t="s">
        <v>55</v>
      </c>
      <c r="D8262" t="s">
        <v>75</v>
      </c>
      <c r="E8262" t="s">
        <v>86</v>
      </c>
      <c r="F8262">
        <v>148647</v>
      </c>
      <c r="G8262">
        <v>20432</v>
      </c>
      <c r="H8262">
        <v>14334.39</v>
      </c>
      <c r="I8262">
        <v>3329</v>
      </c>
      <c r="J8262">
        <v>490632.67</v>
      </c>
      <c r="K8262">
        <v>13.75</v>
      </c>
      <c r="L8262">
        <v>16.29</v>
      </c>
      <c r="M8262">
        <v>0.7</v>
      </c>
      <c r="N8262">
        <v>4.3099999999999996</v>
      </c>
      <c r="O8262">
        <v>34.229999999999997</v>
      </c>
    </row>
    <row r="8263" spans="1:15" x14ac:dyDescent="0.3">
      <c r="A8263" s="3">
        <v>45377</v>
      </c>
      <c r="B8263" t="s">
        <v>21</v>
      </c>
      <c r="C8263" t="s">
        <v>56</v>
      </c>
      <c r="D8263" t="s">
        <v>74</v>
      </c>
      <c r="E8263" t="s">
        <v>81</v>
      </c>
      <c r="F8263">
        <v>17589</v>
      </c>
      <c r="G8263">
        <v>2239</v>
      </c>
      <c r="H8263">
        <v>5975.41</v>
      </c>
      <c r="I8263">
        <v>375</v>
      </c>
      <c r="J8263">
        <v>24011.61</v>
      </c>
      <c r="K8263">
        <v>12.73</v>
      </c>
      <c r="L8263">
        <v>16.75</v>
      </c>
      <c r="M8263">
        <v>2.67</v>
      </c>
      <c r="N8263">
        <v>15.93</v>
      </c>
      <c r="O8263">
        <v>4.0199999999999996</v>
      </c>
    </row>
    <row r="8264" spans="1:15" x14ac:dyDescent="0.3">
      <c r="A8264" s="3">
        <v>45255</v>
      </c>
      <c r="B8264" t="s">
        <v>21</v>
      </c>
      <c r="C8264" t="s">
        <v>51</v>
      </c>
      <c r="D8264" t="s">
        <v>75</v>
      </c>
      <c r="E8264" t="s">
        <v>89</v>
      </c>
      <c r="F8264">
        <v>41185</v>
      </c>
      <c r="G8264">
        <v>4658</v>
      </c>
      <c r="H8264">
        <v>8421.69</v>
      </c>
      <c r="I8264">
        <v>938</v>
      </c>
      <c r="J8264">
        <v>34574.17</v>
      </c>
      <c r="K8264">
        <v>11.31</v>
      </c>
      <c r="L8264">
        <v>20.14</v>
      </c>
      <c r="M8264">
        <v>1.81</v>
      </c>
      <c r="N8264">
        <v>8.98</v>
      </c>
      <c r="O8264">
        <v>4.1100000000000003</v>
      </c>
    </row>
    <row r="8265" spans="1:15" x14ac:dyDescent="0.3">
      <c r="A8265" s="3">
        <v>45301</v>
      </c>
      <c r="B8265" t="s">
        <v>21</v>
      </c>
      <c r="C8265" t="s">
        <v>69</v>
      </c>
      <c r="D8265" t="s">
        <v>76</v>
      </c>
      <c r="E8265" t="s">
        <v>90</v>
      </c>
      <c r="F8265">
        <v>18080</v>
      </c>
      <c r="G8265">
        <v>918</v>
      </c>
      <c r="H8265">
        <v>2244.4699999999998</v>
      </c>
      <c r="I8265">
        <v>162</v>
      </c>
      <c r="J8265">
        <v>24464.560000000001</v>
      </c>
      <c r="K8265">
        <v>5.08</v>
      </c>
      <c r="L8265">
        <v>17.649999999999999</v>
      </c>
      <c r="M8265">
        <v>2.44</v>
      </c>
      <c r="N8265">
        <v>13.85</v>
      </c>
      <c r="O8265">
        <v>10.9</v>
      </c>
    </row>
    <row r="8266" spans="1:15" x14ac:dyDescent="0.3">
      <c r="A8266" s="3">
        <v>45207</v>
      </c>
      <c r="B8266" t="s">
        <v>21</v>
      </c>
      <c r="C8266" t="s">
        <v>24</v>
      </c>
      <c r="D8266" t="s">
        <v>74</v>
      </c>
      <c r="E8266" t="s">
        <v>85</v>
      </c>
      <c r="F8266">
        <v>99939</v>
      </c>
      <c r="G8266">
        <v>3553</v>
      </c>
      <c r="H8266">
        <v>3522.32</v>
      </c>
      <c r="I8266">
        <v>311</v>
      </c>
      <c r="J8266">
        <v>30892.27</v>
      </c>
      <c r="K8266">
        <v>3.56</v>
      </c>
      <c r="L8266">
        <v>8.75</v>
      </c>
      <c r="M8266">
        <v>0.99</v>
      </c>
      <c r="N8266">
        <v>11.33</v>
      </c>
      <c r="O8266">
        <v>8.77</v>
      </c>
    </row>
    <row r="8267" spans="1:15" x14ac:dyDescent="0.3">
      <c r="A8267" s="3">
        <v>45327</v>
      </c>
      <c r="B8267" t="s">
        <v>21</v>
      </c>
      <c r="C8267" t="s">
        <v>30</v>
      </c>
      <c r="D8267" t="s">
        <v>75</v>
      </c>
      <c r="E8267" t="s">
        <v>91</v>
      </c>
      <c r="F8267">
        <v>10741</v>
      </c>
      <c r="G8267">
        <v>893</v>
      </c>
      <c r="H8267">
        <v>1928.4</v>
      </c>
      <c r="I8267">
        <v>139</v>
      </c>
      <c r="J8267">
        <v>12283.99</v>
      </c>
      <c r="K8267">
        <v>8.31</v>
      </c>
      <c r="L8267">
        <v>15.57</v>
      </c>
      <c r="M8267">
        <v>2.16</v>
      </c>
      <c r="N8267">
        <v>13.87</v>
      </c>
      <c r="O8267">
        <v>6.37</v>
      </c>
    </row>
    <row r="8268" spans="1:15" x14ac:dyDescent="0.3">
      <c r="A8268" s="3">
        <v>45319</v>
      </c>
      <c r="B8268" t="s">
        <v>21</v>
      </c>
      <c r="C8268" t="s">
        <v>70</v>
      </c>
      <c r="D8268" t="s">
        <v>74</v>
      </c>
      <c r="E8268" t="s">
        <v>92</v>
      </c>
      <c r="F8268">
        <v>114374</v>
      </c>
      <c r="G8268">
        <v>16266</v>
      </c>
      <c r="H8268">
        <v>23910.57</v>
      </c>
      <c r="I8268">
        <v>2426</v>
      </c>
      <c r="J8268">
        <v>301354.56</v>
      </c>
      <c r="K8268">
        <v>14.22</v>
      </c>
      <c r="L8268">
        <v>14.91</v>
      </c>
      <c r="M8268">
        <v>1.47</v>
      </c>
      <c r="N8268">
        <v>9.86</v>
      </c>
      <c r="O8268">
        <v>12.6</v>
      </c>
    </row>
    <row r="8269" spans="1:15" x14ac:dyDescent="0.3">
      <c r="A8269" s="3">
        <v>45244</v>
      </c>
      <c r="B8269" t="s">
        <v>21</v>
      </c>
      <c r="C8269" t="s">
        <v>62</v>
      </c>
      <c r="D8269" t="s">
        <v>74</v>
      </c>
      <c r="E8269" t="s">
        <v>86</v>
      </c>
      <c r="F8269">
        <v>109114</v>
      </c>
      <c r="G8269">
        <v>5000</v>
      </c>
      <c r="H8269">
        <v>10439.6</v>
      </c>
      <c r="I8269">
        <v>497</v>
      </c>
      <c r="J8269">
        <v>19202.75</v>
      </c>
      <c r="K8269">
        <v>4.58</v>
      </c>
      <c r="L8269">
        <v>9.94</v>
      </c>
      <c r="M8269">
        <v>2.09</v>
      </c>
      <c r="N8269">
        <v>21.01</v>
      </c>
      <c r="O8269">
        <v>1.84</v>
      </c>
    </row>
    <row r="8270" spans="1:15" x14ac:dyDescent="0.3">
      <c r="A8270" s="3">
        <v>45347</v>
      </c>
      <c r="B8270" t="s">
        <v>21</v>
      </c>
      <c r="C8270" t="s">
        <v>37</v>
      </c>
      <c r="D8270" t="s">
        <v>73</v>
      </c>
      <c r="E8270" t="s">
        <v>78</v>
      </c>
      <c r="F8270">
        <v>4478</v>
      </c>
      <c r="G8270">
        <v>332</v>
      </c>
      <c r="H8270">
        <v>659.12</v>
      </c>
      <c r="I8270">
        <v>21</v>
      </c>
      <c r="J8270">
        <v>1947.26</v>
      </c>
      <c r="K8270">
        <v>7.41</v>
      </c>
      <c r="L8270">
        <v>6.33</v>
      </c>
      <c r="M8270">
        <v>1.99</v>
      </c>
      <c r="N8270">
        <v>31.39</v>
      </c>
      <c r="O8270">
        <v>2.95</v>
      </c>
    </row>
    <row r="8271" spans="1:15" x14ac:dyDescent="0.3">
      <c r="A8271" s="3">
        <v>45368</v>
      </c>
      <c r="B8271" t="s">
        <v>21</v>
      </c>
      <c r="C8271" t="s">
        <v>54</v>
      </c>
      <c r="D8271" t="s">
        <v>73</v>
      </c>
      <c r="E8271" t="s">
        <v>102</v>
      </c>
      <c r="F8271">
        <v>12543</v>
      </c>
      <c r="G8271">
        <v>829</v>
      </c>
      <c r="H8271">
        <v>778.1</v>
      </c>
      <c r="I8271">
        <v>45</v>
      </c>
      <c r="J8271">
        <v>5906.88</v>
      </c>
      <c r="K8271">
        <v>6.61</v>
      </c>
      <c r="L8271">
        <v>5.43</v>
      </c>
      <c r="M8271">
        <v>0.94</v>
      </c>
      <c r="N8271">
        <v>17.29</v>
      </c>
      <c r="O8271">
        <v>7.59</v>
      </c>
    </row>
    <row r="8272" spans="1:15" x14ac:dyDescent="0.3">
      <c r="A8272" s="3">
        <v>45271</v>
      </c>
      <c r="B8272" t="s">
        <v>21</v>
      </c>
      <c r="C8272" t="s">
        <v>41</v>
      </c>
      <c r="D8272" t="s">
        <v>73</v>
      </c>
      <c r="E8272" t="s">
        <v>99</v>
      </c>
      <c r="F8272">
        <v>17517</v>
      </c>
      <c r="G8272">
        <v>1882</v>
      </c>
      <c r="H8272">
        <v>8015.14</v>
      </c>
      <c r="I8272">
        <v>87</v>
      </c>
      <c r="J8272">
        <v>2434.52</v>
      </c>
      <c r="K8272">
        <v>10.74</v>
      </c>
      <c r="L8272">
        <v>4.62</v>
      </c>
      <c r="M8272">
        <v>4.26</v>
      </c>
      <c r="N8272">
        <v>92.13</v>
      </c>
      <c r="O8272">
        <v>0.3</v>
      </c>
    </row>
    <row r="8273" spans="1:15" x14ac:dyDescent="0.3">
      <c r="A8273" s="3">
        <v>45322</v>
      </c>
      <c r="B8273" t="s">
        <v>21</v>
      </c>
      <c r="C8273" t="s">
        <v>68</v>
      </c>
      <c r="D8273" t="s">
        <v>73</v>
      </c>
      <c r="E8273" t="s">
        <v>89</v>
      </c>
      <c r="F8273">
        <v>74811</v>
      </c>
      <c r="G8273">
        <v>936</v>
      </c>
      <c r="H8273">
        <v>2416.88</v>
      </c>
      <c r="I8273">
        <v>138</v>
      </c>
      <c r="J8273">
        <v>11548.82</v>
      </c>
      <c r="K8273">
        <v>1.25</v>
      </c>
      <c r="L8273">
        <v>14.74</v>
      </c>
      <c r="M8273">
        <v>2.58</v>
      </c>
      <c r="N8273">
        <v>17.510000000000002</v>
      </c>
      <c r="O8273">
        <v>4.78</v>
      </c>
    </row>
    <row r="8274" spans="1:15" x14ac:dyDescent="0.3">
      <c r="A8274" s="3">
        <v>45268</v>
      </c>
      <c r="B8274" t="s">
        <v>21</v>
      </c>
      <c r="C8274" t="s">
        <v>41</v>
      </c>
      <c r="D8274" t="s">
        <v>73</v>
      </c>
      <c r="E8274" t="s">
        <v>93</v>
      </c>
      <c r="F8274">
        <v>54136</v>
      </c>
      <c r="G8274">
        <v>6533</v>
      </c>
      <c r="H8274">
        <v>21006.65</v>
      </c>
      <c r="I8274">
        <v>1419</v>
      </c>
      <c r="J8274">
        <v>45251.23</v>
      </c>
      <c r="K8274">
        <v>12.07</v>
      </c>
      <c r="L8274">
        <v>21.72</v>
      </c>
      <c r="M8274">
        <v>3.22</v>
      </c>
      <c r="N8274">
        <v>14.8</v>
      </c>
      <c r="O8274">
        <v>2.15</v>
      </c>
    </row>
    <row r="8275" spans="1:15" x14ac:dyDescent="0.3">
      <c r="A8275" s="3">
        <v>45371</v>
      </c>
      <c r="B8275" t="s">
        <v>21</v>
      </c>
      <c r="C8275" t="s">
        <v>65</v>
      </c>
      <c r="D8275" t="s">
        <v>73</v>
      </c>
      <c r="E8275" t="s">
        <v>98</v>
      </c>
      <c r="F8275">
        <v>7399</v>
      </c>
      <c r="G8275">
        <v>99</v>
      </c>
      <c r="H8275">
        <v>151.13999999999999</v>
      </c>
      <c r="I8275">
        <v>3</v>
      </c>
      <c r="J8275">
        <v>560.58000000000004</v>
      </c>
      <c r="K8275">
        <v>1.34</v>
      </c>
      <c r="L8275">
        <v>3.03</v>
      </c>
      <c r="M8275">
        <v>1.53</v>
      </c>
      <c r="N8275">
        <v>50.38</v>
      </c>
      <c r="O8275">
        <v>3.71</v>
      </c>
    </row>
    <row r="8276" spans="1:15" x14ac:dyDescent="0.3">
      <c r="A8276" s="3">
        <v>45248</v>
      </c>
      <c r="B8276" t="s">
        <v>21</v>
      </c>
      <c r="C8276" t="s">
        <v>69</v>
      </c>
      <c r="D8276" t="s">
        <v>74</v>
      </c>
      <c r="E8276" t="s">
        <v>87</v>
      </c>
      <c r="F8276">
        <v>72293</v>
      </c>
      <c r="G8276">
        <v>3547</v>
      </c>
      <c r="H8276">
        <v>9452.6299999999992</v>
      </c>
      <c r="I8276">
        <v>320</v>
      </c>
      <c r="J8276">
        <v>16938.46</v>
      </c>
      <c r="K8276">
        <v>4.91</v>
      </c>
      <c r="L8276">
        <v>9.02</v>
      </c>
      <c r="M8276">
        <v>2.66</v>
      </c>
      <c r="N8276">
        <v>29.54</v>
      </c>
      <c r="O8276">
        <v>1.79</v>
      </c>
    </row>
    <row r="8277" spans="1:15" x14ac:dyDescent="0.3">
      <c r="A8277" s="3">
        <v>45376</v>
      </c>
      <c r="B8277" t="s">
        <v>21</v>
      </c>
      <c r="C8277" t="s">
        <v>34</v>
      </c>
      <c r="D8277" t="s">
        <v>73</v>
      </c>
      <c r="E8277" t="s">
        <v>103</v>
      </c>
      <c r="F8277">
        <v>62556</v>
      </c>
      <c r="G8277">
        <v>1694</v>
      </c>
      <c r="H8277">
        <v>2902.67</v>
      </c>
      <c r="I8277">
        <v>248</v>
      </c>
      <c r="J8277">
        <v>48227.6</v>
      </c>
      <c r="K8277">
        <v>2.71</v>
      </c>
      <c r="L8277">
        <v>14.64</v>
      </c>
      <c r="M8277">
        <v>1.71</v>
      </c>
      <c r="N8277">
        <v>11.7</v>
      </c>
      <c r="O8277">
        <v>16.61</v>
      </c>
    </row>
    <row r="8278" spans="1:15" x14ac:dyDescent="0.3">
      <c r="A8278" s="3">
        <v>45200</v>
      </c>
      <c r="B8278" t="s">
        <v>21</v>
      </c>
      <c r="C8278" t="s">
        <v>51</v>
      </c>
      <c r="D8278" t="s">
        <v>76</v>
      </c>
      <c r="E8278" t="s">
        <v>85</v>
      </c>
      <c r="F8278">
        <v>118437</v>
      </c>
      <c r="G8278">
        <v>10176</v>
      </c>
      <c r="H8278">
        <v>26295.87</v>
      </c>
      <c r="I8278">
        <v>373</v>
      </c>
      <c r="J8278">
        <v>62969.599999999999</v>
      </c>
      <c r="K8278">
        <v>8.59</v>
      </c>
      <c r="L8278">
        <v>3.67</v>
      </c>
      <c r="M8278">
        <v>2.58</v>
      </c>
      <c r="N8278">
        <v>70.5</v>
      </c>
      <c r="O8278">
        <v>2.39</v>
      </c>
    </row>
    <row r="8279" spans="1:15" x14ac:dyDescent="0.3">
      <c r="A8279" s="3">
        <v>45344</v>
      </c>
      <c r="B8279" t="s">
        <v>21</v>
      </c>
      <c r="C8279" t="s">
        <v>39</v>
      </c>
      <c r="D8279" t="s">
        <v>75</v>
      </c>
      <c r="E8279" t="s">
        <v>78</v>
      </c>
      <c r="F8279">
        <v>12566</v>
      </c>
      <c r="G8279">
        <v>144</v>
      </c>
      <c r="H8279">
        <v>592.64</v>
      </c>
      <c r="I8279">
        <v>19</v>
      </c>
      <c r="J8279">
        <v>719.17</v>
      </c>
      <c r="K8279">
        <v>1.1499999999999999</v>
      </c>
      <c r="L8279">
        <v>13.19</v>
      </c>
      <c r="M8279">
        <v>4.12</v>
      </c>
      <c r="N8279">
        <v>31.19</v>
      </c>
      <c r="O8279">
        <v>1.21</v>
      </c>
    </row>
    <row r="8280" spans="1:15" x14ac:dyDescent="0.3">
      <c r="A8280" s="3">
        <v>45343</v>
      </c>
      <c r="B8280" t="s">
        <v>21</v>
      </c>
      <c r="C8280" t="s">
        <v>40</v>
      </c>
      <c r="D8280" t="s">
        <v>75</v>
      </c>
      <c r="E8280" t="s">
        <v>94</v>
      </c>
      <c r="F8280">
        <v>115122</v>
      </c>
      <c r="G8280">
        <v>8115</v>
      </c>
      <c r="H8280">
        <v>36350.629999999997</v>
      </c>
      <c r="I8280">
        <v>713</v>
      </c>
      <c r="J8280">
        <v>41029.339999999997</v>
      </c>
      <c r="K8280">
        <v>7.05</v>
      </c>
      <c r="L8280">
        <v>8.7899999999999991</v>
      </c>
      <c r="M8280">
        <v>4.4800000000000004</v>
      </c>
      <c r="N8280">
        <v>50.98</v>
      </c>
      <c r="O8280">
        <v>1.1299999999999999</v>
      </c>
    </row>
    <row r="8281" spans="1:15" x14ac:dyDescent="0.3">
      <c r="A8281" s="3">
        <v>45259</v>
      </c>
      <c r="B8281" t="s">
        <v>21</v>
      </c>
      <c r="C8281" t="s">
        <v>30</v>
      </c>
      <c r="D8281" t="s">
        <v>73</v>
      </c>
      <c r="E8281" t="s">
        <v>95</v>
      </c>
      <c r="F8281">
        <v>129064</v>
      </c>
      <c r="G8281">
        <v>2853</v>
      </c>
      <c r="H8281">
        <v>8126.15</v>
      </c>
      <c r="I8281">
        <v>133</v>
      </c>
      <c r="J8281">
        <v>20531.419999999998</v>
      </c>
      <c r="K8281">
        <v>2.21</v>
      </c>
      <c r="L8281">
        <v>4.66</v>
      </c>
      <c r="M8281">
        <v>2.85</v>
      </c>
      <c r="N8281">
        <v>61.1</v>
      </c>
      <c r="O8281">
        <v>2.5299999999999998</v>
      </c>
    </row>
    <row r="8282" spans="1:15" x14ac:dyDescent="0.3">
      <c r="A8282" s="3">
        <v>45273</v>
      </c>
      <c r="B8282" t="s">
        <v>21</v>
      </c>
      <c r="C8282" t="s">
        <v>41</v>
      </c>
      <c r="D8282" t="s">
        <v>74</v>
      </c>
      <c r="E8282" t="s">
        <v>106</v>
      </c>
      <c r="F8282">
        <v>13397</v>
      </c>
      <c r="G8282">
        <v>1852</v>
      </c>
      <c r="H8282">
        <v>7816.68</v>
      </c>
      <c r="I8282">
        <v>93</v>
      </c>
      <c r="J8282">
        <v>10589.09</v>
      </c>
      <c r="K8282">
        <v>13.82</v>
      </c>
      <c r="L8282">
        <v>5.0199999999999996</v>
      </c>
      <c r="M8282">
        <v>4.22</v>
      </c>
      <c r="N8282">
        <v>84.05</v>
      </c>
      <c r="O8282">
        <v>1.35</v>
      </c>
    </row>
    <row r="8283" spans="1:15" x14ac:dyDescent="0.3">
      <c r="A8283" s="3">
        <v>45222</v>
      </c>
      <c r="B8283" t="s">
        <v>21</v>
      </c>
      <c r="C8283" t="s">
        <v>29</v>
      </c>
      <c r="D8283" t="s">
        <v>76</v>
      </c>
      <c r="E8283" t="s">
        <v>99</v>
      </c>
      <c r="F8283">
        <v>96429</v>
      </c>
      <c r="G8283">
        <v>1839</v>
      </c>
      <c r="H8283">
        <v>5048.54</v>
      </c>
      <c r="I8283">
        <v>339</v>
      </c>
      <c r="J8283">
        <v>37245.620000000003</v>
      </c>
      <c r="K8283">
        <v>1.91</v>
      </c>
      <c r="L8283">
        <v>18.43</v>
      </c>
      <c r="M8283">
        <v>2.75</v>
      </c>
      <c r="N8283">
        <v>14.89</v>
      </c>
      <c r="O8283">
        <v>7.38</v>
      </c>
    </row>
    <row r="8284" spans="1:15" x14ac:dyDescent="0.3">
      <c r="A8284" s="3">
        <v>45316</v>
      </c>
      <c r="B8284" t="s">
        <v>21</v>
      </c>
      <c r="C8284" t="s">
        <v>31</v>
      </c>
      <c r="D8284" t="s">
        <v>74</v>
      </c>
      <c r="E8284" t="s">
        <v>90</v>
      </c>
      <c r="F8284">
        <v>97284</v>
      </c>
      <c r="G8284">
        <v>12787</v>
      </c>
      <c r="H8284">
        <v>47143.94</v>
      </c>
      <c r="I8284">
        <v>1055</v>
      </c>
      <c r="J8284">
        <v>134902.79</v>
      </c>
      <c r="K8284">
        <v>13.14</v>
      </c>
      <c r="L8284">
        <v>8.25</v>
      </c>
      <c r="M8284">
        <v>3.69</v>
      </c>
      <c r="N8284">
        <v>44.69</v>
      </c>
      <c r="O8284">
        <v>2.86</v>
      </c>
    </row>
    <row r="8285" spans="1:15" x14ac:dyDescent="0.3">
      <c r="A8285" s="3">
        <v>45339</v>
      </c>
      <c r="B8285" t="s">
        <v>21</v>
      </c>
      <c r="C8285" t="s">
        <v>41</v>
      </c>
      <c r="D8285" t="s">
        <v>74</v>
      </c>
      <c r="E8285" t="s">
        <v>104</v>
      </c>
      <c r="F8285">
        <v>124856</v>
      </c>
      <c r="G8285">
        <v>758</v>
      </c>
      <c r="H8285">
        <v>1534.02</v>
      </c>
      <c r="I8285">
        <v>57</v>
      </c>
      <c r="J8285">
        <v>10701.05</v>
      </c>
      <c r="K8285">
        <v>0.61</v>
      </c>
      <c r="L8285">
        <v>7.52</v>
      </c>
      <c r="M8285">
        <v>2.02</v>
      </c>
      <c r="N8285">
        <v>26.91</v>
      </c>
      <c r="O8285">
        <v>6.98</v>
      </c>
    </row>
    <row r="8286" spans="1:15" x14ac:dyDescent="0.3">
      <c r="A8286" s="3">
        <v>45295</v>
      </c>
      <c r="B8286" t="s">
        <v>21</v>
      </c>
      <c r="C8286" t="s">
        <v>57</v>
      </c>
      <c r="D8286" t="s">
        <v>76</v>
      </c>
      <c r="E8286" t="s">
        <v>87</v>
      </c>
      <c r="F8286">
        <v>43964</v>
      </c>
      <c r="G8286">
        <v>2804</v>
      </c>
      <c r="H8286">
        <v>8640.99</v>
      </c>
      <c r="I8286">
        <v>474</v>
      </c>
      <c r="J8286">
        <v>73838.03</v>
      </c>
      <c r="K8286">
        <v>6.38</v>
      </c>
      <c r="L8286">
        <v>16.899999999999999</v>
      </c>
      <c r="M8286">
        <v>3.08</v>
      </c>
      <c r="N8286">
        <v>18.23</v>
      </c>
      <c r="O8286">
        <v>8.5500000000000007</v>
      </c>
    </row>
    <row r="8287" spans="1:15" x14ac:dyDescent="0.3">
      <c r="A8287" s="3">
        <v>45341</v>
      </c>
      <c r="B8287" t="s">
        <v>21</v>
      </c>
      <c r="C8287" t="s">
        <v>45</v>
      </c>
      <c r="D8287" t="s">
        <v>73</v>
      </c>
      <c r="E8287" t="s">
        <v>96</v>
      </c>
      <c r="F8287">
        <v>98326</v>
      </c>
      <c r="G8287">
        <v>10981</v>
      </c>
      <c r="H8287">
        <v>17411.22</v>
      </c>
      <c r="I8287">
        <v>1760</v>
      </c>
      <c r="J8287">
        <v>197220.05</v>
      </c>
      <c r="K8287">
        <v>11.17</v>
      </c>
      <c r="L8287">
        <v>16.03</v>
      </c>
      <c r="M8287">
        <v>1.59</v>
      </c>
      <c r="N8287">
        <v>9.89</v>
      </c>
      <c r="O8287">
        <v>11.33</v>
      </c>
    </row>
    <row r="8288" spans="1:15" x14ac:dyDescent="0.3">
      <c r="A8288" s="3">
        <v>45237</v>
      </c>
      <c r="B8288" t="s">
        <v>21</v>
      </c>
      <c r="C8288" t="s">
        <v>56</v>
      </c>
      <c r="D8288" t="s">
        <v>75</v>
      </c>
      <c r="E8288" t="s">
        <v>78</v>
      </c>
      <c r="F8288">
        <v>142758</v>
      </c>
      <c r="G8288">
        <v>13079</v>
      </c>
      <c r="H8288">
        <v>5275.28</v>
      </c>
      <c r="I8288">
        <v>1034</v>
      </c>
      <c r="J8288">
        <v>192823.75</v>
      </c>
      <c r="K8288">
        <v>9.16</v>
      </c>
      <c r="L8288">
        <v>7.91</v>
      </c>
      <c r="M8288">
        <v>0.4</v>
      </c>
      <c r="N8288">
        <v>5.0999999999999996</v>
      </c>
      <c r="O8288">
        <v>36.549999999999997</v>
      </c>
    </row>
    <row r="8289" spans="1:15" x14ac:dyDescent="0.3">
      <c r="A8289" s="3">
        <v>45363</v>
      </c>
      <c r="B8289" t="s">
        <v>21</v>
      </c>
      <c r="C8289" t="s">
        <v>53</v>
      </c>
      <c r="D8289" t="s">
        <v>75</v>
      </c>
      <c r="E8289" t="s">
        <v>102</v>
      </c>
      <c r="F8289">
        <v>85072</v>
      </c>
      <c r="G8289">
        <v>4003</v>
      </c>
      <c r="H8289">
        <v>8790.0400000000009</v>
      </c>
      <c r="I8289">
        <v>262</v>
      </c>
      <c r="J8289">
        <v>8391.2000000000007</v>
      </c>
      <c r="K8289">
        <v>4.71</v>
      </c>
      <c r="L8289">
        <v>6.55</v>
      </c>
      <c r="M8289">
        <v>2.2000000000000002</v>
      </c>
      <c r="N8289">
        <v>33.549999999999997</v>
      </c>
      <c r="O8289">
        <v>0.95</v>
      </c>
    </row>
    <row r="8290" spans="1:15" x14ac:dyDescent="0.3">
      <c r="A8290" s="3">
        <v>45304</v>
      </c>
      <c r="B8290" t="s">
        <v>21</v>
      </c>
      <c r="C8290" t="s">
        <v>48</v>
      </c>
      <c r="D8290" t="s">
        <v>75</v>
      </c>
      <c r="E8290" t="s">
        <v>106</v>
      </c>
      <c r="F8290">
        <v>91908</v>
      </c>
      <c r="G8290">
        <v>3240</v>
      </c>
      <c r="H8290">
        <v>8650.65</v>
      </c>
      <c r="I8290">
        <v>662</v>
      </c>
      <c r="J8290">
        <v>45419.05</v>
      </c>
      <c r="K8290">
        <v>3.53</v>
      </c>
      <c r="L8290">
        <v>20.43</v>
      </c>
      <c r="M8290">
        <v>2.67</v>
      </c>
      <c r="N8290">
        <v>13.07</v>
      </c>
      <c r="O8290">
        <v>5.25</v>
      </c>
    </row>
    <row r="8291" spans="1:15" x14ac:dyDescent="0.3">
      <c r="A8291" s="3">
        <v>45348</v>
      </c>
      <c r="B8291" t="s">
        <v>21</v>
      </c>
      <c r="C8291" t="s">
        <v>57</v>
      </c>
      <c r="D8291" t="s">
        <v>74</v>
      </c>
      <c r="E8291" t="s">
        <v>105</v>
      </c>
      <c r="F8291">
        <v>46603</v>
      </c>
      <c r="G8291">
        <v>2418</v>
      </c>
      <c r="H8291">
        <v>6559.98</v>
      </c>
      <c r="I8291">
        <v>236</v>
      </c>
      <c r="J8291">
        <v>43077.35</v>
      </c>
      <c r="K8291">
        <v>5.19</v>
      </c>
      <c r="L8291">
        <v>9.76</v>
      </c>
      <c r="M8291">
        <v>2.71</v>
      </c>
      <c r="N8291">
        <v>27.8</v>
      </c>
      <c r="O8291">
        <v>6.57</v>
      </c>
    </row>
    <row r="8292" spans="1:15" x14ac:dyDescent="0.3">
      <c r="A8292" s="3">
        <v>45295</v>
      </c>
      <c r="B8292" t="s">
        <v>21</v>
      </c>
      <c r="C8292" t="s">
        <v>49</v>
      </c>
      <c r="D8292" t="s">
        <v>74</v>
      </c>
      <c r="E8292" t="s">
        <v>99</v>
      </c>
      <c r="F8292">
        <v>106324</v>
      </c>
      <c r="G8292">
        <v>6356</v>
      </c>
      <c r="H8292">
        <v>15323.13</v>
      </c>
      <c r="I8292">
        <v>834</v>
      </c>
      <c r="J8292">
        <v>131357.69</v>
      </c>
      <c r="K8292">
        <v>5.98</v>
      </c>
      <c r="L8292">
        <v>13.12</v>
      </c>
      <c r="M8292">
        <v>2.41</v>
      </c>
      <c r="N8292">
        <v>18.37</v>
      </c>
      <c r="O8292">
        <v>8.57</v>
      </c>
    </row>
    <row r="8293" spans="1:15" x14ac:dyDescent="0.3">
      <c r="A8293" s="3">
        <v>45288</v>
      </c>
      <c r="B8293" t="s">
        <v>21</v>
      </c>
      <c r="C8293" t="s">
        <v>50</v>
      </c>
      <c r="D8293" t="s">
        <v>75</v>
      </c>
      <c r="E8293" t="s">
        <v>83</v>
      </c>
      <c r="F8293">
        <v>123548</v>
      </c>
      <c r="G8293">
        <v>10719</v>
      </c>
      <c r="H8293">
        <v>14797.96</v>
      </c>
      <c r="I8293">
        <v>574</v>
      </c>
      <c r="J8293">
        <v>107835.11</v>
      </c>
      <c r="K8293">
        <v>8.68</v>
      </c>
      <c r="L8293">
        <v>5.35</v>
      </c>
      <c r="M8293">
        <v>1.38</v>
      </c>
      <c r="N8293">
        <v>25.78</v>
      </c>
      <c r="O8293">
        <v>7.29</v>
      </c>
    </row>
    <row r="8294" spans="1:15" x14ac:dyDescent="0.3">
      <c r="A8294" s="3">
        <v>45237</v>
      </c>
      <c r="B8294" t="s">
        <v>21</v>
      </c>
      <c r="C8294" t="s">
        <v>43</v>
      </c>
      <c r="D8294" t="s">
        <v>76</v>
      </c>
      <c r="E8294" t="s">
        <v>104</v>
      </c>
      <c r="F8294">
        <v>77663</v>
      </c>
      <c r="G8294">
        <v>9414</v>
      </c>
      <c r="H8294">
        <v>4652</v>
      </c>
      <c r="I8294">
        <v>1751</v>
      </c>
      <c r="J8294">
        <v>210411.66</v>
      </c>
      <c r="K8294">
        <v>12.12</v>
      </c>
      <c r="L8294">
        <v>18.600000000000001</v>
      </c>
      <c r="M8294">
        <v>0.49</v>
      </c>
      <c r="N8294">
        <v>2.66</v>
      </c>
      <c r="O8294">
        <v>45.23</v>
      </c>
    </row>
    <row r="8295" spans="1:15" x14ac:dyDescent="0.3">
      <c r="A8295" s="3">
        <v>45372</v>
      </c>
      <c r="B8295" t="s">
        <v>21</v>
      </c>
      <c r="C8295" t="s">
        <v>53</v>
      </c>
      <c r="D8295" t="s">
        <v>73</v>
      </c>
      <c r="E8295" t="s">
        <v>78</v>
      </c>
      <c r="F8295">
        <v>130633</v>
      </c>
      <c r="G8295">
        <v>10481</v>
      </c>
      <c r="H8295">
        <v>4717.91</v>
      </c>
      <c r="I8295">
        <v>1869</v>
      </c>
      <c r="J8295">
        <v>81530.78</v>
      </c>
      <c r="K8295">
        <v>8.02</v>
      </c>
      <c r="L8295">
        <v>17.829999999999998</v>
      </c>
      <c r="M8295">
        <v>0.45</v>
      </c>
      <c r="N8295">
        <v>2.52</v>
      </c>
      <c r="O8295">
        <v>17.28</v>
      </c>
    </row>
    <row r="8296" spans="1:15" x14ac:dyDescent="0.3">
      <c r="A8296" s="3">
        <v>45304</v>
      </c>
      <c r="B8296" t="s">
        <v>21</v>
      </c>
      <c r="C8296" t="s">
        <v>23</v>
      </c>
      <c r="D8296" t="s">
        <v>76</v>
      </c>
      <c r="E8296" t="s">
        <v>105</v>
      </c>
      <c r="F8296">
        <v>143152</v>
      </c>
      <c r="G8296">
        <v>15826</v>
      </c>
      <c r="H8296">
        <v>7360.04</v>
      </c>
      <c r="I8296">
        <v>2869</v>
      </c>
      <c r="J8296">
        <v>27234.55</v>
      </c>
      <c r="K8296">
        <v>11.06</v>
      </c>
      <c r="L8296">
        <v>18.13</v>
      </c>
      <c r="M8296">
        <v>0.47</v>
      </c>
      <c r="N8296">
        <v>2.57</v>
      </c>
      <c r="O8296">
        <v>3.7</v>
      </c>
    </row>
    <row r="8297" spans="1:15" x14ac:dyDescent="0.3">
      <c r="A8297" s="3">
        <v>45310</v>
      </c>
      <c r="B8297" t="s">
        <v>21</v>
      </c>
      <c r="C8297" t="s">
        <v>66</v>
      </c>
      <c r="D8297" t="s">
        <v>76</v>
      </c>
      <c r="E8297" t="s">
        <v>90</v>
      </c>
      <c r="F8297">
        <v>95458</v>
      </c>
      <c r="G8297">
        <v>3742</v>
      </c>
      <c r="H8297">
        <v>5612.78</v>
      </c>
      <c r="I8297">
        <v>224</v>
      </c>
      <c r="J8297">
        <v>22132.62</v>
      </c>
      <c r="K8297">
        <v>3.92</v>
      </c>
      <c r="L8297">
        <v>5.99</v>
      </c>
      <c r="M8297">
        <v>1.5</v>
      </c>
      <c r="N8297">
        <v>25.06</v>
      </c>
      <c r="O8297">
        <v>3.94</v>
      </c>
    </row>
    <row r="8298" spans="1:15" x14ac:dyDescent="0.3">
      <c r="A8298" s="3">
        <v>45354</v>
      </c>
      <c r="B8298" t="s">
        <v>21</v>
      </c>
      <c r="C8298" t="s">
        <v>42</v>
      </c>
      <c r="D8298" t="s">
        <v>74</v>
      </c>
      <c r="E8298" t="s">
        <v>101</v>
      </c>
      <c r="F8298">
        <v>23661</v>
      </c>
      <c r="G8298">
        <v>1091</v>
      </c>
      <c r="H8298">
        <v>4879.4799999999996</v>
      </c>
      <c r="I8298">
        <v>152</v>
      </c>
      <c r="J8298">
        <v>17550.400000000001</v>
      </c>
      <c r="K8298">
        <v>4.6100000000000003</v>
      </c>
      <c r="L8298">
        <v>13.93</v>
      </c>
      <c r="M8298">
        <v>4.47</v>
      </c>
      <c r="N8298">
        <v>32.1</v>
      </c>
      <c r="O8298">
        <v>3.6</v>
      </c>
    </row>
    <row r="8299" spans="1:15" x14ac:dyDescent="0.3">
      <c r="A8299" s="3">
        <v>45235</v>
      </c>
      <c r="B8299" t="s">
        <v>21</v>
      </c>
      <c r="C8299" t="s">
        <v>47</v>
      </c>
      <c r="D8299" t="s">
        <v>73</v>
      </c>
      <c r="E8299" t="s">
        <v>85</v>
      </c>
      <c r="F8299">
        <v>67374</v>
      </c>
      <c r="G8299">
        <v>2494</v>
      </c>
      <c r="H8299">
        <v>5176.6099999999997</v>
      </c>
      <c r="I8299">
        <v>133</v>
      </c>
      <c r="J8299">
        <v>20441.2</v>
      </c>
      <c r="K8299">
        <v>3.7</v>
      </c>
      <c r="L8299">
        <v>5.33</v>
      </c>
      <c r="M8299">
        <v>2.08</v>
      </c>
      <c r="N8299">
        <v>38.92</v>
      </c>
      <c r="O8299">
        <v>3.95</v>
      </c>
    </row>
    <row r="8300" spans="1:15" x14ac:dyDescent="0.3">
      <c r="A8300" s="3">
        <v>45291</v>
      </c>
      <c r="B8300" t="s">
        <v>21</v>
      </c>
      <c r="C8300" t="s">
        <v>43</v>
      </c>
      <c r="D8300" t="s">
        <v>75</v>
      </c>
      <c r="E8300" t="s">
        <v>103</v>
      </c>
      <c r="F8300">
        <v>88242</v>
      </c>
      <c r="G8300">
        <v>4678</v>
      </c>
      <c r="H8300">
        <v>16293.75</v>
      </c>
      <c r="I8300">
        <v>470</v>
      </c>
      <c r="J8300">
        <v>92969.600000000006</v>
      </c>
      <c r="K8300">
        <v>5.3</v>
      </c>
      <c r="L8300">
        <v>10.050000000000001</v>
      </c>
      <c r="M8300">
        <v>3.48</v>
      </c>
      <c r="N8300">
        <v>34.67</v>
      </c>
      <c r="O8300">
        <v>5.71</v>
      </c>
    </row>
    <row r="8301" spans="1:15" x14ac:dyDescent="0.3">
      <c r="A8301" s="3">
        <v>45315</v>
      </c>
      <c r="B8301" t="s">
        <v>21</v>
      </c>
      <c r="C8301" t="s">
        <v>55</v>
      </c>
      <c r="D8301" t="s">
        <v>74</v>
      </c>
      <c r="E8301" t="s">
        <v>78</v>
      </c>
      <c r="F8301">
        <v>123304</v>
      </c>
      <c r="G8301">
        <v>3676</v>
      </c>
      <c r="H8301">
        <v>1493.37</v>
      </c>
      <c r="I8301">
        <v>525</v>
      </c>
      <c r="J8301">
        <v>100183.58</v>
      </c>
      <c r="K8301">
        <v>2.98</v>
      </c>
      <c r="L8301">
        <v>14.28</v>
      </c>
      <c r="M8301">
        <v>0.41</v>
      </c>
      <c r="N8301">
        <v>2.84</v>
      </c>
      <c r="O8301">
        <v>67.09</v>
      </c>
    </row>
    <row r="8302" spans="1:15" x14ac:dyDescent="0.3">
      <c r="A8302" s="3">
        <v>45374</v>
      </c>
      <c r="B8302" t="s">
        <v>21</v>
      </c>
      <c r="C8302" t="s">
        <v>43</v>
      </c>
      <c r="D8302" t="s">
        <v>73</v>
      </c>
      <c r="E8302" t="s">
        <v>87</v>
      </c>
      <c r="F8302">
        <v>142351</v>
      </c>
      <c r="G8302">
        <v>14067</v>
      </c>
      <c r="H8302">
        <v>10570.88</v>
      </c>
      <c r="I8302">
        <v>1866</v>
      </c>
      <c r="J8302">
        <v>340265.01</v>
      </c>
      <c r="K8302">
        <v>9.8800000000000008</v>
      </c>
      <c r="L8302">
        <v>13.27</v>
      </c>
      <c r="M8302">
        <v>0.75</v>
      </c>
      <c r="N8302">
        <v>5.66</v>
      </c>
      <c r="O8302">
        <v>32.19</v>
      </c>
    </row>
    <row r="8303" spans="1:15" x14ac:dyDescent="0.3">
      <c r="A8303" s="3">
        <v>45210</v>
      </c>
      <c r="B8303" t="s">
        <v>21</v>
      </c>
      <c r="C8303" t="s">
        <v>26</v>
      </c>
      <c r="D8303" t="s">
        <v>75</v>
      </c>
      <c r="E8303" t="s">
        <v>91</v>
      </c>
      <c r="F8303">
        <v>44064</v>
      </c>
      <c r="G8303">
        <v>261</v>
      </c>
      <c r="H8303">
        <v>283.01</v>
      </c>
      <c r="I8303">
        <v>48</v>
      </c>
      <c r="J8303">
        <v>8606.9699999999993</v>
      </c>
      <c r="K8303">
        <v>0.59</v>
      </c>
      <c r="L8303">
        <v>18.39</v>
      </c>
      <c r="M8303">
        <v>1.08</v>
      </c>
      <c r="N8303">
        <v>5.9</v>
      </c>
      <c r="O8303">
        <v>30.41</v>
      </c>
    </row>
    <row r="8304" spans="1:15" x14ac:dyDescent="0.3">
      <c r="A8304" s="3">
        <v>45329</v>
      </c>
      <c r="B8304" t="s">
        <v>21</v>
      </c>
      <c r="C8304" t="s">
        <v>24</v>
      </c>
      <c r="D8304" t="s">
        <v>76</v>
      </c>
      <c r="E8304" t="s">
        <v>91</v>
      </c>
      <c r="F8304">
        <v>91034</v>
      </c>
      <c r="G8304">
        <v>9789</v>
      </c>
      <c r="H8304">
        <v>43711.77</v>
      </c>
      <c r="I8304">
        <v>461</v>
      </c>
      <c r="J8304">
        <v>51358.59</v>
      </c>
      <c r="K8304">
        <v>10.75</v>
      </c>
      <c r="L8304">
        <v>4.71</v>
      </c>
      <c r="M8304">
        <v>4.47</v>
      </c>
      <c r="N8304">
        <v>94.82</v>
      </c>
      <c r="O8304">
        <v>1.17</v>
      </c>
    </row>
    <row r="8305" spans="1:15" x14ac:dyDescent="0.3">
      <c r="A8305" s="3">
        <v>45353</v>
      </c>
      <c r="B8305" t="s">
        <v>21</v>
      </c>
      <c r="C8305" t="s">
        <v>28</v>
      </c>
      <c r="D8305" t="s">
        <v>73</v>
      </c>
      <c r="E8305" t="s">
        <v>97</v>
      </c>
      <c r="F8305">
        <v>39024</v>
      </c>
      <c r="G8305">
        <v>4071</v>
      </c>
      <c r="H8305">
        <v>13356.31</v>
      </c>
      <c r="I8305">
        <v>735</v>
      </c>
      <c r="J8305">
        <v>135193.75</v>
      </c>
      <c r="K8305">
        <v>10.43</v>
      </c>
      <c r="L8305">
        <v>18.05</v>
      </c>
      <c r="M8305">
        <v>3.28</v>
      </c>
      <c r="N8305">
        <v>18.170000000000002</v>
      </c>
      <c r="O8305">
        <v>10.119999999999999</v>
      </c>
    </row>
    <row r="8306" spans="1:15" x14ac:dyDescent="0.3">
      <c r="A8306" s="3">
        <v>45338</v>
      </c>
      <c r="B8306" t="s">
        <v>21</v>
      </c>
      <c r="C8306" t="s">
        <v>33</v>
      </c>
      <c r="D8306" t="s">
        <v>74</v>
      </c>
      <c r="E8306" t="s">
        <v>101</v>
      </c>
      <c r="F8306">
        <v>90561</v>
      </c>
      <c r="G8306">
        <v>5201</v>
      </c>
      <c r="H8306">
        <v>2996.56</v>
      </c>
      <c r="I8306">
        <v>514</v>
      </c>
      <c r="J8306">
        <v>69885.95</v>
      </c>
      <c r="K8306">
        <v>5.74</v>
      </c>
      <c r="L8306">
        <v>9.8800000000000008</v>
      </c>
      <c r="M8306">
        <v>0.57999999999999996</v>
      </c>
      <c r="N8306">
        <v>5.83</v>
      </c>
      <c r="O8306">
        <v>23.32</v>
      </c>
    </row>
    <row r="8307" spans="1:15" x14ac:dyDescent="0.3">
      <c r="A8307" s="3">
        <v>45346</v>
      </c>
      <c r="B8307" t="s">
        <v>21</v>
      </c>
      <c r="C8307" t="s">
        <v>66</v>
      </c>
      <c r="D8307" t="s">
        <v>73</v>
      </c>
      <c r="E8307" t="s">
        <v>89</v>
      </c>
      <c r="F8307">
        <v>42793</v>
      </c>
      <c r="G8307">
        <v>1538</v>
      </c>
      <c r="H8307">
        <v>5722.73</v>
      </c>
      <c r="I8307">
        <v>110</v>
      </c>
      <c r="J8307">
        <v>765.86</v>
      </c>
      <c r="K8307">
        <v>3.59</v>
      </c>
      <c r="L8307">
        <v>7.15</v>
      </c>
      <c r="M8307">
        <v>3.72</v>
      </c>
      <c r="N8307">
        <v>52.02</v>
      </c>
      <c r="O8307">
        <v>0.13</v>
      </c>
    </row>
    <row r="8308" spans="1:15" x14ac:dyDescent="0.3">
      <c r="A8308" s="3">
        <v>45252</v>
      </c>
      <c r="B8308" t="s">
        <v>21</v>
      </c>
      <c r="C8308" t="s">
        <v>44</v>
      </c>
      <c r="D8308" t="s">
        <v>73</v>
      </c>
      <c r="E8308" t="s">
        <v>91</v>
      </c>
      <c r="F8308">
        <v>37574</v>
      </c>
      <c r="G8308">
        <v>2956</v>
      </c>
      <c r="H8308">
        <v>9986.82</v>
      </c>
      <c r="I8308">
        <v>285</v>
      </c>
      <c r="J8308">
        <v>43044.88</v>
      </c>
      <c r="K8308">
        <v>7.87</v>
      </c>
      <c r="L8308">
        <v>9.64</v>
      </c>
      <c r="M8308">
        <v>3.38</v>
      </c>
      <c r="N8308">
        <v>35.04</v>
      </c>
      <c r="O8308">
        <v>4.3099999999999996</v>
      </c>
    </row>
    <row r="8309" spans="1:15" x14ac:dyDescent="0.3">
      <c r="A8309" s="3">
        <v>45220</v>
      </c>
      <c r="B8309" t="s">
        <v>21</v>
      </c>
      <c r="C8309" t="s">
        <v>27</v>
      </c>
      <c r="D8309" t="s">
        <v>74</v>
      </c>
      <c r="E8309" t="s">
        <v>103</v>
      </c>
      <c r="F8309">
        <v>104900</v>
      </c>
      <c r="G8309">
        <v>7192</v>
      </c>
      <c r="H8309">
        <v>7940.18</v>
      </c>
      <c r="I8309">
        <v>339</v>
      </c>
      <c r="J8309">
        <v>48668.36</v>
      </c>
      <c r="K8309">
        <v>6.86</v>
      </c>
      <c r="L8309">
        <v>4.71</v>
      </c>
      <c r="M8309">
        <v>1.1000000000000001</v>
      </c>
      <c r="N8309">
        <v>23.42</v>
      </c>
      <c r="O8309">
        <v>6.13</v>
      </c>
    </row>
    <row r="8310" spans="1:15" x14ac:dyDescent="0.3">
      <c r="A8310" s="3">
        <v>45228</v>
      </c>
      <c r="B8310" t="s">
        <v>21</v>
      </c>
      <c r="C8310" t="s">
        <v>42</v>
      </c>
      <c r="D8310" t="s">
        <v>74</v>
      </c>
      <c r="E8310" t="s">
        <v>88</v>
      </c>
      <c r="F8310">
        <v>110832</v>
      </c>
      <c r="G8310">
        <v>6752</v>
      </c>
      <c r="H8310">
        <v>27969.3</v>
      </c>
      <c r="I8310">
        <v>895</v>
      </c>
      <c r="J8310">
        <v>65285.17</v>
      </c>
      <c r="K8310">
        <v>6.09</v>
      </c>
      <c r="L8310">
        <v>13.26</v>
      </c>
      <c r="M8310">
        <v>4.1399999999999997</v>
      </c>
      <c r="N8310">
        <v>31.25</v>
      </c>
      <c r="O8310">
        <v>2.33</v>
      </c>
    </row>
    <row r="8311" spans="1:15" x14ac:dyDescent="0.3">
      <c r="A8311" s="3">
        <v>45339</v>
      </c>
      <c r="B8311" t="s">
        <v>21</v>
      </c>
      <c r="C8311" t="s">
        <v>41</v>
      </c>
      <c r="D8311" t="s">
        <v>74</v>
      </c>
      <c r="E8311" t="s">
        <v>96</v>
      </c>
      <c r="F8311">
        <v>132434</v>
      </c>
      <c r="G8311">
        <v>7363</v>
      </c>
      <c r="H8311">
        <v>6913.09</v>
      </c>
      <c r="I8311">
        <v>1051</v>
      </c>
      <c r="J8311">
        <v>124567.24</v>
      </c>
      <c r="K8311">
        <v>5.56</v>
      </c>
      <c r="L8311">
        <v>14.27</v>
      </c>
      <c r="M8311">
        <v>0.94</v>
      </c>
      <c r="N8311">
        <v>6.58</v>
      </c>
      <c r="O8311">
        <v>18.02</v>
      </c>
    </row>
    <row r="8312" spans="1:15" x14ac:dyDescent="0.3">
      <c r="A8312" s="3">
        <v>45333</v>
      </c>
      <c r="B8312" t="s">
        <v>21</v>
      </c>
      <c r="C8312" t="s">
        <v>36</v>
      </c>
      <c r="D8312" t="s">
        <v>76</v>
      </c>
      <c r="E8312" t="s">
        <v>101</v>
      </c>
      <c r="F8312">
        <v>12004</v>
      </c>
      <c r="G8312">
        <v>1452</v>
      </c>
      <c r="H8312">
        <v>1778.57</v>
      </c>
      <c r="I8312">
        <v>123</v>
      </c>
      <c r="J8312">
        <v>2947.25</v>
      </c>
      <c r="K8312">
        <v>12.1</v>
      </c>
      <c r="L8312">
        <v>8.4700000000000006</v>
      </c>
      <c r="M8312">
        <v>1.22</v>
      </c>
      <c r="N8312">
        <v>14.46</v>
      </c>
      <c r="O8312">
        <v>1.66</v>
      </c>
    </row>
    <row r="8313" spans="1:15" x14ac:dyDescent="0.3">
      <c r="A8313" s="3">
        <v>45347</v>
      </c>
      <c r="B8313" t="s">
        <v>21</v>
      </c>
      <c r="C8313" t="s">
        <v>42</v>
      </c>
      <c r="D8313" t="s">
        <v>75</v>
      </c>
      <c r="E8313" t="s">
        <v>86</v>
      </c>
      <c r="F8313">
        <v>28214</v>
      </c>
      <c r="G8313">
        <v>1349</v>
      </c>
      <c r="H8313">
        <v>2907.39</v>
      </c>
      <c r="I8313">
        <v>287</v>
      </c>
      <c r="J8313">
        <v>37983.839999999997</v>
      </c>
      <c r="K8313">
        <v>4.78</v>
      </c>
      <c r="L8313">
        <v>21.28</v>
      </c>
      <c r="M8313">
        <v>2.16</v>
      </c>
      <c r="N8313">
        <v>10.130000000000001</v>
      </c>
      <c r="O8313">
        <v>13.06</v>
      </c>
    </row>
    <row r="8314" spans="1:15" x14ac:dyDescent="0.3">
      <c r="A8314" s="3">
        <v>45265</v>
      </c>
      <c r="B8314" t="s">
        <v>21</v>
      </c>
      <c r="C8314" t="s">
        <v>37</v>
      </c>
      <c r="D8314" t="s">
        <v>74</v>
      </c>
      <c r="E8314" t="s">
        <v>104</v>
      </c>
      <c r="F8314">
        <v>2059</v>
      </c>
      <c r="G8314">
        <v>244</v>
      </c>
      <c r="H8314">
        <v>423.24</v>
      </c>
      <c r="I8314">
        <v>14</v>
      </c>
      <c r="J8314">
        <v>770.85</v>
      </c>
      <c r="K8314">
        <v>11.85</v>
      </c>
      <c r="L8314">
        <v>5.74</v>
      </c>
      <c r="M8314">
        <v>1.73</v>
      </c>
      <c r="N8314">
        <v>30.23</v>
      </c>
      <c r="O8314">
        <v>1.82</v>
      </c>
    </row>
    <row r="8315" spans="1:15" x14ac:dyDescent="0.3">
      <c r="A8315" s="3">
        <v>45370</v>
      </c>
      <c r="B8315" t="s">
        <v>21</v>
      </c>
      <c r="C8315" t="s">
        <v>50</v>
      </c>
      <c r="D8315" t="s">
        <v>76</v>
      </c>
      <c r="E8315" t="s">
        <v>106</v>
      </c>
      <c r="F8315">
        <v>145296</v>
      </c>
      <c r="G8315">
        <v>6129</v>
      </c>
      <c r="H8315">
        <v>17104.650000000001</v>
      </c>
      <c r="I8315">
        <v>581</v>
      </c>
      <c r="J8315">
        <v>100044</v>
      </c>
      <c r="K8315">
        <v>4.22</v>
      </c>
      <c r="L8315">
        <v>9.48</v>
      </c>
      <c r="M8315">
        <v>2.79</v>
      </c>
      <c r="N8315">
        <v>29.44</v>
      </c>
      <c r="O8315">
        <v>5.85</v>
      </c>
    </row>
    <row r="8316" spans="1:15" x14ac:dyDescent="0.3">
      <c r="A8316" s="3">
        <v>45258</v>
      </c>
      <c r="B8316" t="s">
        <v>21</v>
      </c>
      <c r="C8316" t="s">
        <v>43</v>
      </c>
      <c r="D8316" t="s">
        <v>73</v>
      </c>
      <c r="E8316" t="s">
        <v>92</v>
      </c>
      <c r="F8316">
        <v>44175</v>
      </c>
      <c r="G8316">
        <v>6552</v>
      </c>
      <c r="H8316">
        <v>11842.89</v>
      </c>
      <c r="I8316">
        <v>1074</v>
      </c>
      <c r="J8316">
        <v>143067.41</v>
      </c>
      <c r="K8316">
        <v>14.83</v>
      </c>
      <c r="L8316">
        <v>16.39</v>
      </c>
      <c r="M8316">
        <v>1.81</v>
      </c>
      <c r="N8316">
        <v>11.03</v>
      </c>
      <c r="O8316">
        <v>12.08</v>
      </c>
    </row>
    <row r="8317" spans="1:15" x14ac:dyDescent="0.3">
      <c r="A8317" s="3">
        <v>45325</v>
      </c>
      <c r="B8317" t="s">
        <v>21</v>
      </c>
      <c r="C8317" t="s">
        <v>39</v>
      </c>
      <c r="D8317" t="s">
        <v>73</v>
      </c>
      <c r="E8317" t="s">
        <v>87</v>
      </c>
      <c r="F8317">
        <v>88791</v>
      </c>
      <c r="G8317">
        <v>2947</v>
      </c>
      <c r="H8317">
        <v>12270.82</v>
      </c>
      <c r="I8317">
        <v>200</v>
      </c>
      <c r="J8317">
        <v>29741.33</v>
      </c>
      <c r="K8317">
        <v>3.32</v>
      </c>
      <c r="L8317">
        <v>6.79</v>
      </c>
      <c r="M8317">
        <v>4.16</v>
      </c>
      <c r="N8317">
        <v>61.35</v>
      </c>
      <c r="O8317">
        <v>2.42</v>
      </c>
    </row>
    <row r="8318" spans="1:15" x14ac:dyDescent="0.3">
      <c r="A8318" s="3">
        <v>45283</v>
      </c>
      <c r="B8318" t="s">
        <v>21</v>
      </c>
      <c r="C8318" t="s">
        <v>42</v>
      </c>
      <c r="D8318" t="s">
        <v>74</v>
      </c>
      <c r="E8318" t="s">
        <v>89</v>
      </c>
      <c r="F8318">
        <v>31650</v>
      </c>
      <c r="G8318">
        <v>1753</v>
      </c>
      <c r="H8318">
        <v>3339.53</v>
      </c>
      <c r="I8318">
        <v>204</v>
      </c>
      <c r="J8318">
        <v>35410.129999999997</v>
      </c>
      <c r="K8318">
        <v>5.54</v>
      </c>
      <c r="L8318">
        <v>11.64</v>
      </c>
      <c r="M8318">
        <v>1.91</v>
      </c>
      <c r="N8318">
        <v>16.37</v>
      </c>
      <c r="O8318">
        <v>10.6</v>
      </c>
    </row>
    <row r="8319" spans="1:15" x14ac:dyDescent="0.3">
      <c r="A8319" s="3">
        <v>45340</v>
      </c>
      <c r="B8319" t="s">
        <v>21</v>
      </c>
      <c r="C8319" t="s">
        <v>61</v>
      </c>
      <c r="D8319" t="s">
        <v>76</v>
      </c>
      <c r="E8319" t="s">
        <v>94</v>
      </c>
      <c r="F8319">
        <v>98864</v>
      </c>
      <c r="G8319">
        <v>2504</v>
      </c>
      <c r="H8319">
        <v>1561.83</v>
      </c>
      <c r="I8319">
        <v>266</v>
      </c>
      <c r="J8319">
        <v>4213.2</v>
      </c>
      <c r="K8319">
        <v>2.5299999999999998</v>
      </c>
      <c r="L8319">
        <v>10.62</v>
      </c>
      <c r="M8319">
        <v>0.62</v>
      </c>
      <c r="N8319">
        <v>5.87</v>
      </c>
      <c r="O8319">
        <v>2.7</v>
      </c>
    </row>
    <row r="8320" spans="1:15" x14ac:dyDescent="0.3">
      <c r="A8320" s="3">
        <v>45333</v>
      </c>
      <c r="B8320" t="s">
        <v>21</v>
      </c>
      <c r="C8320" t="s">
        <v>23</v>
      </c>
      <c r="D8320" t="s">
        <v>76</v>
      </c>
      <c r="E8320" t="s">
        <v>88</v>
      </c>
      <c r="F8320">
        <v>104536</v>
      </c>
      <c r="G8320">
        <v>10945</v>
      </c>
      <c r="H8320">
        <v>38497.21</v>
      </c>
      <c r="I8320">
        <v>2105</v>
      </c>
      <c r="J8320">
        <v>315853.65000000002</v>
      </c>
      <c r="K8320">
        <v>10.47</v>
      </c>
      <c r="L8320">
        <v>19.23</v>
      </c>
      <c r="M8320">
        <v>3.52</v>
      </c>
      <c r="N8320">
        <v>18.29</v>
      </c>
      <c r="O8320">
        <v>8.1999999999999993</v>
      </c>
    </row>
    <row r="8321" spans="1:15" x14ac:dyDescent="0.3">
      <c r="A8321" s="3">
        <v>45256</v>
      </c>
      <c r="B8321" t="s">
        <v>21</v>
      </c>
      <c r="C8321" t="s">
        <v>30</v>
      </c>
      <c r="D8321" t="s">
        <v>76</v>
      </c>
      <c r="E8321" t="s">
        <v>78</v>
      </c>
      <c r="F8321">
        <v>103970</v>
      </c>
      <c r="G8321">
        <v>14334</v>
      </c>
      <c r="H8321">
        <v>49710.81</v>
      </c>
      <c r="I8321">
        <v>2979</v>
      </c>
      <c r="J8321">
        <v>127074.03</v>
      </c>
      <c r="K8321">
        <v>13.79</v>
      </c>
      <c r="L8321">
        <v>20.78</v>
      </c>
      <c r="M8321">
        <v>3.47</v>
      </c>
      <c r="N8321">
        <v>16.690000000000001</v>
      </c>
      <c r="O8321">
        <v>2.56</v>
      </c>
    </row>
    <row r="8322" spans="1:15" x14ac:dyDescent="0.3">
      <c r="A8322" s="3">
        <v>45304</v>
      </c>
      <c r="B8322" t="s">
        <v>21</v>
      </c>
      <c r="C8322" t="s">
        <v>24</v>
      </c>
      <c r="D8322" t="s">
        <v>74</v>
      </c>
      <c r="E8322" t="s">
        <v>83</v>
      </c>
      <c r="F8322">
        <v>93047</v>
      </c>
      <c r="G8322">
        <v>7209</v>
      </c>
      <c r="H8322">
        <v>32261.11</v>
      </c>
      <c r="I8322">
        <v>1149</v>
      </c>
      <c r="J8322">
        <v>202608.94</v>
      </c>
      <c r="K8322">
        <v>7.75</v>
      </c>
      <c r="L8322">
        <v>15.94</v>
      </c>
      <c r="M8322">
        <v>4.4800000000000004</v>
      </c>
      <c r="N8322">
        <v>28.08</v>
      </c>
      <c r="O8322">
        <v>6.28</v>
      </c>
    </row>
    <row r="8323" spans="1:15" x14ac:dyDescent="0.3">
      <c r="A8323" s="3">
        <v>45257</v>
      </c>
      <c r="B8323" t="s">
        <v>21</v>
      </c>
      <c r="C8323" t="s">
        <v>65</v>
      </c>
      <c r="D8323" t="s">
        <v>74</v>
      </c>
      <c r="E8323" t="s">
        <v>98</v>
      </c>
      <c r="F8323">
        <v>28899</v>
      </c>
      <c r="G8323">
        <v>271</v>
      </c>
      <c r="H8323">
        <v>1077.01</v>
      </c>
      <c r="I8323">
        <v>44</v>
      </c>
      <c r="J8323">
        <v>1685.08</v>
      </c>
      <c r="K8323">
        <v>0.94</v>
      </c>
      <c r="L8323">
        <v>16.239999999999998</v>
      </c>
      <c r="M8323">
        <v>3.97</v>
      </c>
      <c r="N8323">
        <v>24.48</v>
      </c>
      <c r="O8323">
        <v>1.56</v>
      </c>
    </row>
    <row r="8324" spans="1:15" x14ac:dyDescent="0.3">
      <c r="A8324" s="3">
        <v>45239</v>
      </c>
      <c r="B8324" t="s">
        <v>21</v>
      </c>
      <c r="C8324" t="s">
        <v>39</v>
      </c>
      <c r="D8324" t="s">
        <v>76</v>
      </c>
      <c r="E8324" t="s">
        <v>79</v>
      </c>
      <c r="F8324">
        <v>119922</v>
      </c>
      <c r="G8324">
        <v>1046</v>
      </c>
      <c r="H8324">
        <v>1533.12</v>
      </c>
      <c r="I8324">
        <v>213</v>
      </c>
      <c r="J8324">
        <v>28815.9</v>
      </c>
      <c r="K8324">
        <v>0.87</v>
      </c>
      <c r="L8324">
        <v>20.36</v>
      </c>
      <c r="M8324">
        <v>1.47</v>
      </c>
      <c r="N8324">
        <v>7.2</v>
      </c>
      <c r="O8324">
        <v>18.8</v>
      </c>
    </row>
    <row r="8325" spans="1:15" x14ac:dyDescent="0.3">
      <c r="A8325" s="3">
        <v>45200</v>
      </c>
      <c r="B8325" t="s">
        <v>21</v>
      </c>
      <c r="C8325" t="s">
        <v>65</v>
      </c>
      <c r="D8325" t="s">
        <v>73</v>
      </c>
      <c r="E8325" t="s">
        <v>92</v>
      </c>
      <c r="F8325">
        <v>50369</v>
      </c>
      <c r="G8325">
        <v>6967</v>
      </c>
      <c r="H8325">
        <v>15530.96</v>
      </c>
      <c r="I8325">
        <v>1448</v>
      </c>
      <c r="J8325">
        <v>137961.32999999999</v>
      </c>
      <c r="K8325">
        <v>13.83</v>
      </c>
      <c r="L8325">
        <v>20.78</v>
      </c>
      <c r="M8325">
        <v>2.23</v>
      </c>
      <c r="N8325">
        <v>10.73</v>
      </c>
      <c r="O8325">
        <v>8.8800000000000008</v>
      </c>
    </row>
    <row r="8326" spans="1:15" x14ac:dyDescent="0.3">
      <c r="A8326" s="3">
        <v>45227</v>
      </c>
      <c r="B8326" t="s">
        <v>21</v>
      </c>
      <c r="C8326" t="s">
        <v>51</v>
      </c>
      <c r="D8326" t="s">
        <v>73</v>
      </c>
      <c r="E8326" t="s">
        <v>83</v>
      </c>
      <c r="F8326">
        <v>133254</v>
      </c>
      <c r="G8326">
        <v>4612</v>
      </c>
      <c r="H8326">
        <v>4707.53</v>
      </c>
      <c r="I8326">
        <v>1009</v>
      </c>
      <c r="J8326">
        <v>70734.149999999994</v>
      </c>
      <c r="K8326">
        <v>3.46</v>
      </c>
      <c r="L8326">
        <v>21.88</v>
      </c>
      <c r="M8326">
        <v>1.02</v>
      </c>
      <c r="N8326">
        <v>4.67</v>
      </c>
      <c r="O8326">
        <v>15.03</v>
      </c>
    </row>
    <row r="8327" spans="1:15" x14ac:dyDescent="0.3">
      <c r="A8327" s="3">
        <v>45236</v>
      </c>
      <c r="B8327" t="s">
        <v>21</v>
      </c>
      <c r="C8327" t="s">
        <v>29</v>
      </c>
      <c r="D8327" t="s">
        <v>74</v>
      </c>
      <c r="E8327" t="s">
        <v>101</v>
      </c>
      <c r="F8327">
        <v>130814</v>
      </c>
      <c r="G8327">
        <v>3689</v>
      </c>
      <c r="H8327">
        <v>1602.78</v>
      </c>
      <c r="I8327">
        <v>310</v>
      </c>
      <c r="J8327">
        <v>55297.07</v>
      </c>
      <c r="K8327">
        <v>2.82</v>
      </c>
      <c r="L8327">
        <v>8.4</v>
      </c>
      <c r="M8327">
        <v>0.43</v>
      </c>
      <c r="N8327">
        <v>5.17</v>
      </c>
      <c r="O8327">
        <v>34.5</v>
      </c>
    </row>
    <row r="8328" spans="1:15" x14ac:dyDescent="0.3">
      <c r="A8328" s="3">
        <v>45377</v>
      </c>
      <c r="B8328" t="s">
        <v>21</v>
      </c>
      <c r="C8328" t="s">
        <v>35</v>
      </c>
      <c r="D8328" t="s">
        <v>74</v>
      </c>
      <c r="E8328" t="s">
        <v>81</v>
      </c>
      <c r="F8328">
        <v>19928</v>
      </c>
      <c r="G8328">
        <v>1642</v>
      </c>
      <c r="H8328">
        <v>4914.4799999999996</v>
      </c>
      <c r="I8328">
        <v>337</v>
      </c>
      <c r="J8328">
        <v>35386.28</v>
      </c>
      <c r="K8328">
        <v>8.24</v>
      </c>
      <c r="L8328">
        <v>20.52</v>
      </c>
      <c r="M8328">
        <v>2.99</v>
      </c>
      <c r="N8328">
        <v>14.58</v>
      </c>
      <c r="O8328">
        <v>7.2</v>
      </c>
    </row>
    <row r="8329" spans="1:15" x14ac:dyDescent="0.3">
      <c r="A8329" s="3">
        <v>45261</v>
      </c>
      <c r="B8329" t="s">
        <v>21</v>
      </c>
      <c r="C8329" t="s">
        <v>24</v>
      </c>
      <c r="D8329" t="s">
        <v>76</v>
      </c>
      <c r="E8329" t="s">
        <v>99</v>
      </c>
      <c r="F8329">
        <v>81361</v>
      </c>
      <c r="G8329">
        <v>10296</v>
      </c>
      <c r="H8329">
        <v>17788.57</v>
      </c>
      <c r="I8329">
        <v>2220</v>
      </c>
      <c r="J8329">
        <v>45218.53</v>
      </c>
      <c r="K8329">
        <v>12.65</v>
      </c>
      <c r="L8329">
        <v>21.56</v>
      </c>
      <c r="M8329">
        <v>1.73</v>
      </c>
      <c r="N8329">
        <v>8.01</v>
      </c>
      <c r="O8329">
        <v>2.54</v>
      </c>
    </row>
    <row r="8330" spans="1:15" x14ac:dyDescent="0.3">
      <c r="A8330" s="3">
        <v>45277</v>
      </c>
      <c r="B8330" t="s">
        <v>21</v>
      </c>
      <c r="C8330" t="s">
        <v>58</v>
      </c>
      <c r="D8330" t="s">
        <v>76</v>
      </c>
      <c r="E8330" t="s">
        <v>79</v>
      </c>
      <c r="F8330">
        <v>107461</v>
      </c>
      <c r="G8330">
        <v>11831</v>
      </c>
      <c r="H8330">
        <v>36774.550000000003</v>
      </c>
      <c r="I8330">
        <v>785</v>
      </c>
      <c r="J8330">
        <v>63447.3</v>
      </c>
      <c r="K8330">
        <v>11.01</v>
      </c>
      <c r="L8330">
        <v>6.64</v>
      </c>
      <c r="M8330">
        <v>3.11</v>
      </c>
      <c r="N8330">
        <v>46.85</v>
      </c>
      <c r="O8330">
        <v>1.73</v>
      </c>
    </row>
    <row r="8331" spans="1:15" x14ac:dyDescent="0.3">
      <c r="A8331" s="3">
        <v>45338</v>
      </c>
      <c r="B8331" t="s">
        <v>21</v>
      </c>
      <c r="C8331" t="s">
        <v>61</v>
      </c>
      <c r="D8331" t="s">
        <v>76</v>
      </c>
      <c r="E8331" t="s">
        <v>89</v>
      </c>
      <c r="F8331">
        <v>55852</v>
      </c>
      <c r="G8331">
        <v>2812</v>
      </c>
      <c r="H8331">
        <v>2214.23</v>
      </c>
      <c r="I8331">
        <v>396</v>
      </c>
      <c r="J8331">
        <v>78711.19</v>
      </c>
      <c r="K8331">
        <v>5.03</v>
      </c>
      <c r="L8331">
        <v>14.08</v>
      </c>
      <c r="M8331">
        <v>0.79</v>
      </c>
      <c r="N8331">
        <v>5.59</v>
      </c>
      <c r="O8331">
        <v>35.549999999999997</v>
      </c>
    </row>
    <row r="8332" spans="1:15" x14ac:dyDescent="0.3">
      <c r="A8332" s="3">
        <v>45248</v>
      </c>
      <c r="B8332" t="s">
        <v>21</v>
      </c>
      <c r="C8332" t="s">
        <v>44</v>
      </c>
      <c r="D8332" t="s">
        <v>73</v>
      </c>
      <c r="E8332" t="s">
        <v>85</v>
      </c>
      <c r="F8332">
        <v>26319</v>
      </c>
      <c r="G8332">
        <v>2267</v>
      </c>
      <c r="H8332">
        <v>5974.83</v>
      </c>
      <c r="I8332">
        <v>85</v>
      </c>
      <c r="J8332">
        <v>2732.58</v>
      </c>
      <c r="K8332">
        <v>8.61</v>
      </c>
      <c r="L8332">
        <v>3.75</v>
      </c>
      <c r="M8332">
        <v>2.64</v>
      </c>
      <c r="N8332">
        <v>70.290000000000006</v>
      </c>
      <c r="O8332">
        <v>0.46</v>
      </c>
    </row>
    <row r="8333" spans="1:15" x14ac:dyDescent="0.3">
      <c r="A8333" s="3">
        <v>45204</v>
      </c>
      <c r="B8333" t="s">
        <v>21</v>
      </c>
      <c r="C8333" t="s">
        <v>62</v>
      </c>
      <c r="D8333" t="s">
        <v>76</v>
      </c>
      <c r="E8333" t="s">
        <v>90</v>
      </c>
      <c r="F8333">
        <v>7161</v>
      </c>
      <c r="G8333">
        <v>568</v>
      </c>
      <c r="H8333">
        <v>2521.48</v>
      </c>
      <c r="I8333">
        <v>111</v>
      </c>
      <c r="J8333">
        <v>7918.83</v>
      </c>
      <c r="K8333">
        <v>7.93</v>
      </c>
      <c r="L8333">
        <v>19.54</v>
      </c>
      <c r="M8333">
        <v>4.4400000000000004</v>
      </c>
      <c r="N8333">
        <v>22.72</v>
      </c>
      <c r="O8333">
        <v>3.14</v>
      </c>
    </row>
    <row r="8334" spans="1:15" x14ac:dyDescent="0.3">
      <c r="A8334" s="3">
        <v>45275</v>
      </c>
      <c r="B8334" t="s">
        <v>21</v>
      </c>
      <c r="C8334" t="s">
        <v>66</v>
      </c>
      <c r="D8334" t="s">
        <v>75</v>
      </c>
      <c r="E8334" t="s">
        <v>82</v>
      </c>
      <c r="F8334">
        <v>9152</v>
      </c>
      <c r="G8334">
        <v>766</v>
      </c>
      <c r="H8334">
        <v>2042.22</v>
      </c>
      <c r="I8334">
        <v>122</v>
      </c>
      <c r="J8334">
        <v>16972.330000000002</v>
      </c>
      <c r="K8334">
        <v>8.3699999999999992</v>
      </c>
      <c r="L8334">
        <v>15.93</v>
      </c>
      <c r="M8334">
        <v>2.67</v>
      </c>
      <c r="N8334">
        <v>16.739999999999998</v>
      </c>
      <c r="O8334">
        <v>8.31</v>
      </c>
    </row>
    <row r="8335" spans="1:15" x14ac:dyDescent="0.3">
      <c r="A8335" s="3">
        <v>45253</v>
      </c>
      <c r="B8335" t="s">
        <v>21</v>
      </c>
      <c r="C8335" t="s">
        <v>41</v>
      </c>
      <c r="D8335" t="s">
        <v>76</v>
      </c>
      <c r="E8335" t="s">
        <v>90</v>
      </c>
      <c r="F8335">
        <v>32739</v>
      </c>
      <c r="G8335">
        <v>3912</v>
      </c>
      <c r="H8335">
        <v>1965.32</v>
      </c>
      <c r="I8335">
        <v>818</v>
      </c>
      <c r="J8335">
        <v>15265.6</v>
      </c>
      <c r="K8335">
        <v>11.95</v>
      </c>
      <c r="L8335">
        <v>20.91</v>
      </c>
      <c r="M8335">
        <v>0.5</v>
      </c>
      <c r="N8335">
        <v>2.4</v>
      </c>
      <c r="O8335">
        <v>7.77</v>
      </c>
    </row>
    <row r="8336" spans="1:15" x14ac:dyDescent="0.3">
      <c r="A8336" s="3">
        <v>45374</v>
      </c>
      <c r="B8336" t="s">
        <v>21</v>
      </c>
      <c r="C8336" t="s">
        <v>51</v>
      </c>
      <c r="D8336" t="s">
        <v>75</v>
      </c>
      <c r="E8336" t="s">
        <v>101</v>
      </c>
      <c r="F8336">
        <v>49683</v>
      </c>
      <c r="G8336">
        <v>3678</v>
      </c>
      <c r="H8336">
        <v>15338.27</v>
      </c>
      <c r="I8336">
        <v>451</v>
      </c>
      <c r="J8336">
        <v>7851.54</v>
      </c>
      <c r="K8336">
        <v>7.4</v>
      </c>
      <c r="L8336">
        <v>12.26</v>
      </c>
      <c r="M8336">
        <v>4.17</v>
      </c>
      <c r="N8336">
        <v>34.01</v>
      </c>
      <c r="O8336">
        <v>0.51</v>
      </c>
    </row>
    <row r="8337" spans="1:15" x14ac:dyDescent="0.3">
      <c r="A8337" s="3">
        <v>45217</v>
      </c>
      <c r="B8337" t="s">
        <v>21</v>
      </c>
      <c r="C8337" t="s">
        <v>46</v>
      </c>
      <c r="D8337" t="s">
        <v>74</v>
      </c>
      <c r="E8337" t="s">
        <v>105</v>
      </c>
      <c r="F8337">
        <v>19700</v>
      </c>
      <c r="G8337">
        <v>753</v>
      </c>
      <c r="H8337">
        <v>2087.7199999999998</v>
      </c>
      <c r="I8337">
        <v>35</v>
      </c>
      <c r="J8337">
        <v>3066.6</v>
      </c>
      <c r="K8337">
        <v>3.82</v>
      </c>
      <c r="L8337">
        <v>4.6500000000000004</v>
      </c>
      <c r="M8337">
        <v>2.77</v>
      </c>
      <c r="N8337">
        <v>59.65</v>
      </c>
      <c r="O8337">
        <v>1.47</v>
      </c>
    </row>
    <row r="8338" spans="1:15" x14ac:dyDescent="0.3">
      <c r="A8338" s="3">
        <v>45315</v>
      </c>
      <c r="B8338" t="s">
        <v>21</v>
      </c>
      <c r="C8338" t="s">
        <v>71</v>
      </c>
      <c r="D8338" t="s">
        <v>74</v>
      </c>
      <c r="E8338" t="s">
        <v>100</v>
      </c>
      <c r="F8338">
        <v>67436</v>
      </c>
      <c r="G8338">
        <v>3555</v>
      </c>
      <c r="H8338">
        <v>13304.06</v>
      </c>
      <c r="I8338">
        <v>181</v>
      </c>
      <c r="J8338">
        <v>25004.37</v>
      </c>
      <c r="K8338">
        <v>5.27</v>
      </c>
      <c r="L8338">
        <v>5.09</v>
      </c>
      <c r="M8338">
        <v>3.74</v>
      </c>
      <c r="N8338">
        <v>73.5</v>
      </c>
      <c r="O8338">
        <v>1.88</v>
      </c>
    </row>
    <row r="8339" spans="1:15" x14ac:dyDescent="0.3">
      <c r="A8339" s="3">
        <v>45308</v>
      </c>
      <c r="B8339" t="s">
        <v>21</v>
      </c>
      <c r="C8339" t="s">
        <v>27</v>
      </c>
      <c r="D8339" t="s">
        <v>76</v>
      </c>
      <c r="E8339" t="s">
        <v>79</v>
      </c>
      <c r="F8339">
        <v>32182</v>
      </c>
      <c r="G8339">
        <v>2058</v>
      </c>
      <c r="H8339">
        <v>5782.52</v>
      </c>
      <c r="I8339">
        <v>142</v>
      </c>
      <c r="J8339">
        <v>17592.7</v>
      </c>
      <c r="K8339">
        <v>6.39</v>
      </c>
      <c r="L8339">
        <v>6.9</v>
      </c>
      <c r="M8339">
        <v>2.81</v>
      </c>
      <c r="N8339">
        <v>40.72</v>
      </c>
      <c r="O8339">
        <v>3.04</v>
      </c>
    </row>
    <row r="8340" spans="1:15" x14ac:dyDescent="0.3">
      <c r="A8340" s="3">
        <v>45369</v>
      </c>
      <c r="B8340" t="s">
        <v>21</v>
      </c>
      <c r="C8340" t="s">
        <v>31</v>
      </c>
      <c r="D8340" t="s">
        <v>75</v>
      </c>
      <c r="E8340" t="s">
        <v>86</v>
      </c>
      <c r="F8340">
        <v>94720</v>
      </c>
      <c r="G8340">
        <v>9730</v>
      </c>
      <c r="H8340">
        <v>6693.75</v>
      </c>
      <c r="I8340">
        <v>1815</v>
      </c>
      <c r="J8340">
        <v>313894.36</v>
      </c>
      <c r="K8340">
        <v>10.27</v>
      </c>
      <c r="L8340">
        <v>18.649999999999999</v>
      </c>
      <c r="M8340">
        <v>0.69</v>
      </c>
      <c r="N8340">
        <v>3.69</v>
      </c>
      <c r="O8340">
        <v>46.89</v>
      </c>
    </row>
    <row r="8341" spans="1:15" x14ac:dyDescent="0.3">
      <c r="A8341" s="3">
        <v>45202</v>
      </c>
      <c r="B8341" t="s">
        <v>21</v>
      </c>
      <c r="C8341" t="s">
        <v>45</v>
      </c>
      <c r="D8341" t="s">
        <v>74</v>
      </c>
      <c r="E8341" t="s">
        <v>104</v>
      </c>
      <c r="F8341">
        <v>106644</v>
      </c>
      <c r="G8341">
        <v>1515</v>
      </c>
      <c r="H8341">
        <v>4352.7</v>
      </c>
      <c r="I8341">
        <v>216</v>
      </c>
      <c r="J8341">
        <v>1604.75</v>
      </c>
      <c r="K8341">
        <v>1.42</v>
      </c>
      <c r="L8341">
        <v>14.26</v>
      </c>
      <c r="M8341">
        <v>2.87</v>
      </c>
      <c r="N8341">
        <v>20.149999999999999</v>
      </c>
      <c r="O8341">
        <v>0.37</v>
      </c>
    </row>
    <row r="8342" spans="1:15" x14ac:dyDescent="0.3">
      <c r="A8342" s="3">
        <v>45287</v>
      </c>
      <c r="B8342" t="s">
        <v>21</v>
      </c>
      <c r="C8342" t="s">
        <v>52</v>
      </c>
      <c r="D8342" t="s">
        <v>76</v>
      </c>
      <c r="E8342" t="s">
        <v>96</v>
      </c>
      <c r="F8342">
        <v>79699</v>
      </c>
      <c r="G8342">
        <v>4354</v>
      </c>
      <c r="H8342">
        <v>19038.28</v>
      </c>
      <c r="I8342">
        <v>590</v>
      </c>
      <c r="J8342">
        <v>110316.02</v>
      </c>
      <c r="K8342">
        <v>5.46</v>
      </c>
      <c r="L8342">
        <v>13.55</v>
      </c>
      <c r="M8342">
        <v>4.37</v>
      </c>
      <c r="N8342">
        <v>32.270000000000003</v>
      </c>
      <c r="O8342">
        <v>5.79</v>
      </c>
    </row>
    <row r="8343" spans="1:15" x14ac:dyDescent="0.3">
      <c r="A8343" s="3">
        <v>45295</v>
      </c>
      <c r="B8343" t="s">
        <v>21</v>
      </c>
      <c r="C8343" t="s">
        <v>43</v>
      </c>
      <c r="D8343" t="s">
        <v>76</v>
      </c>
      <c r="E8343" t="s">
        <v>94</v>
      </c>
      <c r="F8343">
        <v>102645</v>
      </c>
      <c r="G8343">
        <v>10569</v>
      </c>
      <c r="H8343">
        <v>5457.84</v>
      </c>
      <c r="I8343">
        <v>473</v>
      </c>
      <c r="J8343">
        <v>68975.179999999993</v>
      </c>
      <c r="K8343">
        <v>10.3</v>
      </c>
      <c r="L8343">
        <v>4.4800000000000004</v>
      </c>
      <c r="M8343">
        <v>0.52</v>
      </c>
      <c r="N8343">
        <v>11.54</v>
      </c>
      <c r="O8343">
        <v>12.64</v>
      </c>
    </row>
    <row r="8344" spans="1:15" x14ac:dyDescent="0.3">
      <c r="A8344" s="3">
        <v>45277</v>
      </c>
      <c r="B8344" t="s">
        <v>21</v>
      </c>
      <c r="C8344" t="s">
        <v>70</v>
      </c>
      <c r="D8344" t="s">
        <v>76</v>
      </c>
      <c r="E8344" t="s">
        <v>89</v>
      </c>
      <c r="F8344">
        <v>55643</v>
      </c>
      <c r="G8344">
        <v>4752</v>
      </c>
      <c r="H8344">
        <v>4378.12</v>
      </c>
      <c r="I8344">
        <v>696</v>
      </c>
      <c r="J8344">
        <v>113452.2</v>
      </c>
      <c r="K8344">
        <v>8.5399999999999991</v>
      </c>
      <c r="L8344">
        <v>14.65</v>
      </c>
      <c r="M8344">
        <v>0.92</v>
      </c>
      <c r="N8344">
        <v>6.29</v>
      </c>
      <c r="O8344">
        <v>25.91</v>
      </c>
    </row>
    <row r="8345" spans="1:15" x14ac:dyDescent="0.3">
      <c r="A8345" s="3">
        <v>45358</v>
      </c>
      <c r="B8345" t="s">
        <v>21</v>
      </c>
      <c r="C8345" t="s">
        <v>46</v>
      </c>
      <c r="D8345" t="s">
        <v>75</v>
      </c>
      <c r="E8345" t="s">
        <v>84</v>
      </c>
      <c r="F8345">
        <v>113334</v>
      </c>
      <c r="G8345">
        <v>12940</v>
      </c>
      <c r="H8345">
        <v>18235.900000000001</v>
      </c>
      <c r="I8345">
        <v>1022</v>
      </c>
      <c r="J8345">
        <v>197990.39999999999</v>
      </c>
      <c r="K8345">
        <v>11.42</v>
      </c>
      <c r="L8345">
        <v>7.9</v>
      </c>
      <c r="M8345">
        <v>1.41</v>
      </c>
      <c r="N8345">
        <v>17.84</v>
      </c>
      <c r="O8345">
        <v>10.86</v>
      </c>
    </row>
    <row r="8346" spans="1:15" x14ac:dyDescent="0.3">
      <c r="A8346" s="3">
        <v>45362</v>
      </c>
      <c r="B8346" t="s">
        <v>21</v>
      </c>
      <c r="C8346" t="s">
        <v>48</v>
      </c>
      <c r="D8346" t="s">
        <v>74</v>
      </c>
      <c r="E8346" t="s">
        <v>81</v>
      </c>
      <c r="F8346">
        <v>126420</v>
      </c>
      <c r="G8346">
        <v>16899</v>
      </c>
      <c r="H8346">
        <v>28815.89</v>
      </c>
      <c r="I8346">
        <v>3152</v>
      </c>
      <c r="J8346">
        <v>115170.97</v>
      </c>
      <c r="K8346">
        <v>13.37</v>
      </c>
      <c r="L8346">
        <v>18.649999999999999</v>
      </c>
      <c r="M8346">
        <v>1.71</v>
      </c>
      <c r="N8346">
        <v>9.14</v>
      </c>
      <c r="O8346">
        <v>4</v>
      </c>
    </row>
    <row r="8347" spans="1:15" x14ac:dyDescent="0.3">
      <c r="A8347" s="3">
        <v>45373</v>
      </c>
      <c r="B8347" t="s">
        <v>21</v>
      </c>
      <c r="C8347" t="s">
        <v>53</v>
      </c>
      <c r="D8347" t="s">
        <v>76</v>
      </c>
      <c r="E8347" t="s">
        <v>82</v>
      </c>
      <c r="F8347">
        <v>11977</v>
      </c>
      <c r="G8347">
        <v>401</v>
      </c>
      <c r="H8347">
        <v>458.3</v>
      </c>
      <c r="I8347">
        <v>18</v>
      </c>
      <c r="J8347">
        <v>3089.92</v>
      </c>
      <c r="K8347">
        <v>3.35</v>
      </c>
      <c r="L8347">
        <v>4.49</v>
      </c>
      <c r="M8347">
        <v>1.1399999999999999</v>
      </c>
      <c r="N8347">
        <v>25.46</v>
      </c>
      <c r="O8347">
        <v>6.74</v>
      </c>
    </row>
    <row r="8348" spans="1:15" x14ac:dyDescent="0.3">
      <c r="A8348" s="3">
        <v>45208</v>
      </c>
      <c r="B8348" t="s">
        <v>21</v>
      </c>
      <c r="C8348" t="s">
        <v>52</v>
      </c>
      <c r="D8348" t="s">
        <v>74</v>
      </c>
      <c r="E8348" t="s">
        <v>84</v>
      </c>
      <c r="F8348">
        <v>129800</v>
      </c>
      <c r="G8348">
        <v>11542</v>
      </c>
      <c r="H8348">
        <v>16871.169999999998</v>
      </c>
      <c r="I8348">
        <v>2207</v>
      </c>
      <c r="J8348">
        <v>356466.07</v>
      </c>
      <c r="K8348">
        <v>8.89</v>
      </c>
      <c r="L8348">
        <v>19.12</v>
      </c>
      <c r="M8348">
        <v>1.46</v>
      </c>
      <c r="N8348">
        <v>7.64</v>
      </c>
      <c r="O8348">
        <v>21.13</v>
      </c>
    </row>
    <row r="8349" spans="1:15" x14ac:dyDescent="0.3">
      <c r="A8349" s="3">
        <v>45281</v>
      </c>
      <c r="B8349" t="s">
        <v>21</v>
      </c>
      <c r="C8349" t="s">
        <v>44</v>
      </c>
      <c r="D8349" t="s">
        <v>73</v>
      </c>
      <c r="E8349" t="s">
        <v>92</v>
      </c>
      <c r="F8349">
        <v>132070</v>
      </c>
      <c r="G8349">
        <v>2593</v>
      </c>
      <c r="H8349">
        <v>7885.24</v>
      </c>
      <c r="I8349">
        <v>433</v>
      </c>
      <c r="J8349">
        <v>62605.88</v>
      </c>
      <c r="K8349">
        <v>1.96</v>
      </c>
      <c r="L8349">
        <v>16.7</v>
      </c>
      <c r="M8349">
        <v>3.04</v>
      </c>
      <c r="N8349">
        <v>18.21</v>
      </c>
      <c r="O8349">
        <v>7.94</v>
      </c>
    </row>
    <row r="8350" spans="1:15" x14ac:dyDescent="0.3">
      <c r="A8350" s="3">
        <v>45207</v>
      </c>
      <c r="B8350" t="s">
        <v>21</v>
      </c>
      <c r="C8350" t="s">
        <v>56</v>
      </c>
      <c r="D8350" t="s">
        <v>73</v>
      </c>
      <c r="E8350" t="s">
        <v>104</v>
      </c>
      <c r="F8350">
        <v>93142</v>
      </c>
      <c r="G8350">
        <v>10232</v>
      </c>
      <c r="H8350">
        <v>11201.76</v>
      </c>
      <c r="I8350">
        <v>919</v>
      </c>
      <c r="J8350">
        <v>155876.01</v>
      </c>
      <c r="K8350">
        <v>10.99</v>
      </c>
      <c r="L8350">
        <v>8.98</v>
      </c>
      <c r="M8350">
        <v>1.0900000000000001</v>
      </c>
      <c r="N8350">
        <v>12.19</v>
      </c>
      <c r="O8350">
        <v>13.92</v>
      </c>
    </row>
    <row r="8351" spans="1:15" x14ac:dyDescent="0.3">
      <c r="A8351" s="3">
        <v>45379</v>
      </c>
      <c r="B8351" t="s">
        <v>21</v>
      </c>
      <c r="C8351" t="s">
        <v>33</v>
      </c>
      <c r="D8351" t="s">
        <v>74</v>
      </c>
      <c r="E8351" t="s">
        <v>94</v>
      </c>
      <c r="F8351">
        <v>68051</v>
      </c>
      <c r="G8351">
        <v>9205</v>
      </c>
      <c r="H8351">
        <v>14218.73</v>
      </c>
      <c r="I8351">
        <v>316</v>
      </c>
      <c r="J8351">
        <v>54558.84</v>
      </c>
      <c r="K8351">
        <v>13.53</v>
      </c>
      <c r="L8351">
        <v>3.43</v>
      </c>
      <c r="M8351">
        <v>1.54</v>
      </c>
      <c r="N8351">
        <v>45</v>
      </c>
      <c r="O8351">
        <v>3.84</v>
      </c>
    </row>
    <row r="8352" spans="1:15" x14ac:dyDescent="0.3">
      <c r="A8352" s="3">
        <v>45298</v>
      </c>
      <c r="B8352" t="s">
        <v>21</v>
      </c>
      <c r="C8352" t="s">
        <v>27</v>
      </c>
      <c r="D8352" t="s">
        <v>73</v>
      </c>
      <c r="E8352" t="s">
        <v>86</v>
      </c>
      <c r="F8352">
        <v>125150</v>
      </c>
      <c r="G8352">
        <v>7468</v>
      </c>
      <c r="H8352">
        <v>13074.98</v>
      </c>
      <c r="I8352">
        <v>716</v>
      </c>
      <c r="J8352">
        <v>61619.53</v>
      </c>
      <c r="K8352">
        <v>5.97</v>
      </c>
      <c r="L8352">
        <v>9.59</v>
      </c>
      <c r="M8352">
        <v>1.75</v>
      </c>
      <c r="N8352">
        <v>18.260000000000002</v>
      </c>
      <c r="O8352">
        <v>4.71</v>
      </c>
    </row>
    <row r="8353" spans="1:15" x14ac:dyDescent="0.3">
      <c r="A8353" s="3">
        <v>45225</v>
      </c>
      <c r="B8353" t="s">
        <v>21</v>
      </c>
      <c r="C8353" t="s">
        <v>50</v>
      </c>
      <c r="D8353" t="s">
        <v>73</v>
      </c>
      <c r="E8353" t="s">
        <v>99</v>
      </c>
      <c r="F8353">
        <v>142300</v>
      </c>
      <c r="G8353">
        <v>8516</v>
      </c>
      <c r="H8353">
        <v>23183.67</v>
      </c>
      <c r="I8353">
        <v>383</v>
      </c>
      <c r="J8353">
        <v>74474.48</v>
      </c>
      <c r="K8353">
        <v>5.98</v>
      </c>
      <c r="L8353">
        <v>4.5</v>
      </c>
      <c r="M8353">
        <v>2.72</v>
      </c>
      <c r="N8353">
        <v>60.53</v>
      </c>
      <c r="O8353">
        <v>3.21</v>
      </c>
    </row>
    <row r="8354" spans="1:15" x14ac:dyDescent="0.3">
      <c r="A8354" s="3">
        <v>45376</v>
      </c>
      <c r="B8354" t="s">
        <v>21</v>
      </c>
      <c r="C8354" t="s">
        <v>23</v>
      </c>
      <c r="D8354" t="s">
        <v>73</v>
      </c>
      <c r="E8354" t="s">
        <v>86</v>
      </c>
      <c r="F8354">
        <v>111808</v>
      </c>
      <c r="G8354">
        <v>15740</v>
      </c>
      <c r="H8354">
        <v>66597</v>
      </c>
      <c r="I8354">
        <v>3101</v>
      </c>
      <c r="J8354">
        <v>414801.01</v>
      </c>
      <c r="K8354">
        <v>14.08</v>
      </c>
      <c r="L8354">
        <v>19.7</v>
      </c>
      <c r="M8354">
        <v>4.2300000000000004</v>
      </c>
      <c r="N8354">
        <v>21.48</v>
      </c>
      <c r="O8354">
        <v>6.23</v>
      </c>
    </row>
    <row r="8355" spans="1:15" x14ac:dyDescent="0.3">
      <c r="A8355" s="3">
        <v>45375</v>
      </c>
      <c r="B8355" t="s">
        <v>21</v>
      </c>
      <c r="C8355" t="s">
        <v>30</v>
      </c>
      <c r="D8355" t="s">
        <v>76</v>
      </c>
      <c r="E8355" t="s">
        <v>82</v>
      </c>
      <c r="F8355">
        <v>93026</v>
      </c>
      <c r="G8355">
        <v>3447</v>
      </c>
      <c r="H8355">
        <v>2078.14</v>
      </c>
      <c r="I8355">
        <v>168</v>
      </c>
      <c r="J8355">
        <v>11453.99</v>
      </c>
      <c r="K8355">
        <v>3.71</v>
      </c>
      <c r="L8355">
        <v>4.87</v>
      </c>
      <c r="M8355">
        <v>0.6</v>
      </c>
      <c r="N8355">
        <v>12.37</v>
      </c>
      <c r="O8355">
        <v>5.51</v>
      </c>
    </row>
    <row r="8356" spans="1:15" x14ac:dyDescent="0.3">
      <c r="A8356" s="3">
        <v>45206</v>
      </c>
      <c r="B8356" t="s">
        <v>21</v>
      </c>
      <c r="C8356" t="s">
        <v>24</v>
      </c>
      <c r="D8356" t="s">
        <v>75</v>
      </c>
      <c r="E8356" t="s">
        <v>99</v>
      </c>
      <c r="F8356">
        <v>129531</v>
      </c>
      <c r="G8356">
        <v>10111</v>
      </c>
      <c r="H8356">
        <v>45219.81</v>
      </c>
      <c r="I8356">
        <v>1139</v>
      </c>
      <c r="J8356">
        <v>122221.52</v>
      </c>
      <c r="K8356">
        <v>7.81</v>
      </c>
      <c r="L8356">
        <v>11.26</v>
      </c>
      <c r="M8356">
        <v>4.47</v>
      </c>
      <c r="N8356">
        <v>39.700000000000003</v>
      </c>
      <c r="O8356">
        <v>2.7</v>
      </c>
    </row>
    <row r="8357" spans="1:15" x14ac:dyDescent="0.3">
      <c r="A8357" s="3">
        <v>45209</v>
      </c>
      <c r="B8357" t="s">
        <v>21</v>
      </c>
      <c r="C8357" t="s">
        <v>72</v>
      </c>
      <c r="D8357" t="s">
        <v>73</v>
      </c>
      <c r="E8357" t="s">
        <v>94</v>
      </c>
      <c r="F8357">
        <v>100606</v>
      </c>
      <c r="G8357">
        <v>10643</v>
      </c>
      <c r="H8357">
        <v>12143.76</v>
      </c>
      <c r="I8357">
        <v>2205</v>
      </c>
      <c r="J8357">
        <v>238496.65</v>
      </c>
      <c r="K8357">
        <v>10.58</v>
      </c>
      <c r="L8357">
        <v>20.72</v>
      </c>
      <c r="M8357">
        <v>1.1399999999999999</v>
      </c>
      <c r="N8357">
        <v>5.51</v>
      </c>
      <c r="O8357">
        <v>19.64</v>
      </c>
    </row>
    <row r="8358" spans="1:15" x14ac:dyDescent="0.3">
      <c r="A8358" s="3">
        <v>45222</v>
      </c>
      <c r="B8358" t="s">
        <v>21</v>
      </c>
      <c r="C8358" t="s">
        <v>60</v>
      </c>
      <c r="D8358" t="s">
        <v>76</v>
      </c>
      <c r="E8358" t="s">
        <v>78</v>
      </c>
      <c r="F8358">
        <v>128781</v>
      </c>
      <c r="G8358">
        <v>5802</v>
      </c>
      <c r="H8358">
        <v>24565.360000000001</v>
      </c>
      <c r="I8358">
        <v>863</v>
      </c>
      <c r="J8358">
        <v>85712.73</v>
      </c>
      <c r="K8358">
        <v>4.51</v>
      </c>
      <c r="L8358">
        <v>14.87</v>
      </c>
      <c r="M8358">
        <v>4.2300000000000004</v>
      </c>
      <c r="N8358">
        <v>28.47</v>
      </c>
      <c r="O8358">
        <v>3.49</v>
      </c>
    </row>
    <row r="8359" spans="1:15" x14ac:dyDescent="0.3">
      <c r="A8359" s="3">
        <v>45264</v>
      </c>
      <c r="B8359" t="s">
        <v>21</v>
      </c>
      <c r="C8359" t="s">
        <v>52</v>
      </c>
      <c r="D8359" t="s">
        <v>74</v>
      </c>
      <c r="E8359" t="s">
        <v>77</v>
      </c>
      <c r="F8359">
        <v>125484</v>
      </c>
      <c r="G8359">
        <v>11183</v>
      </c>
      <c r="H8359">
        <v>38783.08</v>
      </c>
      <c r="I8359">
        <v>663</v>
      </c>
      <c r="J8359">
        <v>115124.6</v>
      </c>
      <c r="K8359">
        <v>8.91</v>
      </c>
      <c r="L8359">
        <v>5.93</v>
      </c>
      <c r="M8359">
        <v>3.47</v>
      </c>
      <c r="N8359">
        <v>58.5</v>
      </c>
      <c r="O8359">
        <v>2.97</v>
      </c>
    </row>
    <row r="8360" spans="1:15" x14ac:dyDescent="0.3">
      <c r="A8360" s="3">
        <v>45223</v>
      </c>
      <c r="B8360" t="s">
        <v>21</v>
      </c>
      <c r="C8360" t="s">
        <v>63</v>
      </c>
      <c r="D8360" t="s">
        <v>74</v>
      </c>
      <c r="E8360" t="s">
        <v>80</v>
      </c>
      <c r="F8360">
        <v>143536</v>
      </c>
      <c r="G8360">
        <v>20687</v>
      </c>
      <c r="H8360">
        <v>56365.84</v>
      </c>
      <c r="I8360">
        <v>3302</v>
      </c>
      <c r="J8360">
        <v>570148.18000000005</v>
      </c>
      <c r="K8360">
        <v>14.41</v>
      </c>
      <c r="L8360">
        <v>15.96</v>
      </c>
      <c r="M8360">
        <v>2.72</v>
      </c>
      <c r="N8360">
        <v>17.07</v>
      </c>
      <c r="O8360">
        <v>10.119999999999999</v>
      </c>
    </row>
    <row r="8361" spans="1:15" x14ac:dyDescent="0.3">
      <c r="A8361" s="3">
        <v>45262</v>
      </c>
      <c r="B8361" t="s">
        <v>21</v>
      </c>
      <c r="C8361" t="s">
        <v>29</v>
      </c>
      <c r="D8361" t="s">
        <v>73</v>
      </c>
      <c r="E8361" t="s">
        <v>95</v>
      </c>
      <c r="F8361">
        <v>22748</v>
      </c>
      <c r="G8361">
        <v>1350</v>
      </c>
      <c r="H8361">
        <v>6035.32</v>
      </c>
      <c r="I8361">
        <v>215</v>
      </c>
      <c r="J8361">
        <v>18851.150000000001</v>
      </c>
      <c r="K8361">
        <v>5.93</v>
      </c>
      <c r="L8361">
        <v>15.93</v>
      </c>
      <c r="M8361">
        <v>4.47</v>
      </c>
      <c r="N8361">
        <v>28.07</v>
      </c>
      <c r="O8361">
        <v>3.12</v>
      </c>
    </row>
    <row r="8362" spans="1:15" x14ac:dyDescent="0.3">
      <c r="A8362" s="3">
        <v>45316</v>
      </c>
      <c r="B8362" t="s">
        <v>21</v>
      </c>
      <c r="C8362" t="s">
        <v>50</v>
      </c>
      <c r="D8362" t="s">
        <v>76</v>
      </c>
      <c r="E8362" t="s">
        <v>87</v>
      </c>
      <c r="F8362">
        <v>25643</v>
      </c>
      <c r="G8362">
        <v>2646</v>
      </c>
      <c r="H8362">
        <v>6717.9</v>
      </c>
      <c r="I8362">
        <v>135</v>
      </c>
      <c r="J8362">
        <v>21626.15</v>
      </c>
      <c r="K8362">
        <v>10.32</v>
      </c>
      <c r="L8362">
        <v>5.0999999999999996</v>
      </c>
      <c r="M8362">
        <v>2.54</v>
      </c>
      <c r="N8362">
        <v>49.76</v>
      </c>
      <c r="O8362">
        <v>3.22</v>
      </c>
    </row>
    <row r="8363" spans="1:15" x14ac:dyDescent="0.3">
      <c r="A8363" s="3">
        <v>45286</v>
      </c>
      <c r="B8363" t="s">
        <v>21</v>
      </c>
      <c r="C8363" t="s">
        <v>27</v>
      </c>
      <c r="D8363" t="s">
        <v>75</v>
      </c>
      <c r="E8363" t="s">
        <v>99</v>
      </c>
      <c r="F8363">
        <v>100575</v>
      </c>
      <c r="G8363">
        <v>8733</v>
      </c>
      <c r="H8363">
        <v>31988.69</v>
      </c>
      <c r="I8363">
        <v>519</v>
      </c>
      <c r="J8363">
        <v>57079.44</v>
      </c>
      <c r="K8363">
        <v>8.68</v>
      </c>
      <c r="L8363">
        <v>5.94</v>
      </c>
      <c r="M8363">
        <v>3.66</v>
      </c>
      <c r="N8363">
        <v>61.64</v>
      </c>
      <c r="O8363">
        <v>1.78</v>
      </c>
    </row>
    <row r="8364" spans="1:15" x14ac:dyDescent="0.3">
      <c r="A8364" s="3">
        <v>45354</v>
      </c>
      <c r="B8364" t="s">
        <v>21</v>
      </c>
      <c r="C8364" t="s">
        <v>62</v>
      </c>
      <c r="D8364" t="s">
        <v>75</v>
      </c>
      <c r="E8364" t="s">
        <v>77</v>
      </c>
      <c r="F8364">
        <v>64275</v>
      </c>
      <c r="G8364">
        <v>7466</v>
      </c>
      <c r="H8364">
        <v>33239</v>
      </c>
      <c r="I8364">
        <v>1478</v>
      </c>
      <c r="J8364">
        <v>256504.21</v>
      </c>
      <c r="K8364">
        <v>11.62</v>
      </c>
      <c r="L8364">
        <v>19.8</v>
      </c>
      <c r="M8364">
        <v>4.45</v>
      </c>
      <c r="N8364">
        <v>22.49</v>
      </c>
      <c r="O8364">
        <v>7.72</v>
      </c>
    </row>
    <row r="8365" spans="1:15" x14ac:dyDescent="0.3">
      <c r="A8365" s="3">
        <v>45208</v>
      </c>
      <c r="B8365" t="s">
        <v>21</v>
      </c>
      <c r="C8365" t="s">
        <v>70</v>
      </c>
      <c r="D8365" t="s">
        <v>74</v>
      </c>
      <c r="E8365" t="s">
        <v>85</v>
      </c>
      <c r="F8365">
        <v>124018</v>
      </c>
      <c r="G8365">
        <v>5070</v>
      </c>
      <c r="H8365">
        <v>19447.189999999999</v>
      </c>
      <c r="I8365">
        <v>315</v>
      </c>
      <c r="J8365">
        <v>13743.76</v>
      </c>
      <c r="K8365">
        <v>4.09</v>
      </c>
      <c r="L8365">
        <v>6.21</v>
      </c>
      <c r="M8365">
        <v>3.84</v>
      </c>
      <c r="N8365">
        <v>61.74</v>
      </c>
      <c r="O8365">
        <v>0.71</v>
      </c>
    </row>
    <row r="8366" spans="1:15" x14ac:dyDescent="0.3">
      <c r="A8366" s="3">
        <v>45279</v>
      </c>
      <c r="B8366" t="s">
        <v>21</v>
      </c>
      <c r="C8366" t="s">
        <v>56</v>
      </c>
      <c r="D8366" t="s">
        <v>74</v>
      </c>
      <c r="E8366" t="s">
        <v>100</v>
      </c>
      <c r="F8366">
        <v>85639</v>
      </c>
      <c r="G8366">
        <v>1795</v>
      </c>
      <c r="H8366">
        <v>7029.48</v>
      </c>
      <c r="I8366">
        <v>90</v>
      </c>
      <c r="J8366">
        <v>2873.86</v>
      </c>
      <c r="K8366">
        <v>2.1</v>
      </c>
      <c r="L8366">
        <v>5.01</v>
      </c>
      <c r="M8366">
        <v>3.92</v>
      </c>
      <c r="N8366">
        <v>78.11</v>
      </c>
      <c r="O8366">
        <v>0.41</v>
      </c>
    </row>
    <row r="8367" spans="1:15" x14ac:dyDescent="0.3">
      <c r="A8367" s="3">
        <v>45380</v>
      </c>
      <c r="B8367" t="s">
        <v>21</v>
      </c>
      <c r="C8367" t="s">
        <v>66</v>
      </c>
      <c r="D8367" t="s">
        <v>76</v>
      </c>
      <c r="E8367" t="s">
        <v>78</v>
      </c>
      <c r="F8367">
        <v>145867</v>
      </c>
      <c r="G8367">
        <v>5930</v>
      </c>
      <c r="H8367">
        <v>16295.14</v>
      </c>
      <c r="I8367">
        <v>1169</v>
      </c>
      <c r="J8367">
        <v>101182.2</v>
      </c>
      <c r="K8367">
        <v>4.07</v>
      </c>
      <c r="L8367">
        <v>19.71</v>
      </c>
      <c r="M8367">
        <v>2.75</v>
      </c>
      <c r="N8367">
        <v>13.94</v>
      </c>
      <c r="O8367">
        <v>6.21</v>
      </c>
    </row>
    <row r="8368" spans="1:15" x14ac:dyDescent="0.3">
      <c r="A8368" s="3">
        <v>45255</v>
      </c>
      <c r="B8368" t="s">
        <v>21</v>
      </c>
      <c r="C8368" t="s">
        <v>62</v>
      </c>
      <c r="D8368" t="s">
        <v>73</v>
      </c>
      <c r="E8368" t="s">
        <v>87</v>
      </c>
      <c r="F8368">
        <v>119279</v>
      </c>
      <c r="G8368">
        <v>10044</v>
      </c>
      <c r="H8368">
        <v>10873.7</v>
      </c>
      <c r="I8368">
        <v>808</v>
      </c>
      <c r="J8368">
        <v>25141.34</v>
      </c>
      <c r="K8368">
        <v>8.42</v>
      </c>
      <c r="L8368">
        <v>8.0399999999999991</v>
      </c>
      <c r="M8368">
        <v>1.08</v>
      </c>
      <c r="N8368">
        <v>13.46</v>
      </c>
      <c r="O8368">
        <v>2.31</v>
      </c>
    </row>
    <row r="8369" spans="1:15" x14ac:dyDescent="0.3">
      <c r="A8369" s="3">
        <v>45224</v>
      </c>
      <c r="B8369" t="s">
        <v>21</v>
      </c>
      <c r="C8369" t="s">
        <v>46</v>
      </c>
      <c r="D8369" t="s">
        <v>74</v>
      </c>
      <c r="E8369" t="s">
        <v>98</v>
      </c>
      <c r="F8369">
        <v>108638</v>
      </c>
      <c r="G8369">
        <v>7000</v>
      </c>
      <c r="H8369">
        <v>19742.63</v>
      </c>
      <c r="I8369">
        <v>587</v>
      </c>
      <c r="J8369">
        <v>99771.92</v>
      </c>
      <c r="K8369">
        <v>6.44</v>
      </c>
      <c r="L8369">
        <v>8.39</v>
      </c>
      <c r="M8369">
        <v>2.82</v>
      </c>
      <c r="N8369">
        <v>33.630000000000003</v>
      </c>
      <c r="O8369">
        <v>5.05</v>
      </c>
    </row>
    <row r="8370" spans="1:15" x14ac:dyDescent="0.3">
      <c r="A8370" s="3">
        <v>45375</v>
      </c>
      <c r="B8370" t="s">
        <v>21</v>
      </c>
      <c r="C8370" t="s">
        <v>65</v>
      </c>
      <c r="D8370" t="s">
        <v>73</v>
      </c>
      <c r="E8370" t="s">
        <v>102</v>
      </c>
      <c r="F8370">
        <v>3698</v>
      </c>
      <c r="G8370">
        <v>544</v>
      </c>
      <c r="H8370">
        <v>485.59</v>
      </c>
      <c r="I8370">
        <v>18</v>
      </c>
      <c r="J8370">
        <v>2862.12</v>
      </c>
      <c r="K8370">
        <v>14.71</v>
      </c>
      <c r="L8370">
        <v>3.31</v>
      </c>
      <c r="M8370">
        <v>0.89</v>
      </c>
      <c r="N8370">
        <v>26.98</v>
      </c>
      <c r="O8370">
        <v>5.89</v>
      </c>
    </row>
    <row r="8371" spans="1:15" x14ac:dyDescent="0.3">
      <c r="A8371" s="3">
        <v>45351</v>
      </c>
      <c r="B8371" t="s">
        <v>21</v>
      </c>
      <c r="C8371" t="s">
        <v>68</v>
      </c>
      <c r="D8371" t="s">
        <v>73</v>
      </c>
      <c r="E8371" t="s">
        <v>95</v>
      </c>
      <c r="F8371">
        <v>34655</v>
      </c>
      <c r="G8371">
        <v>1131</v>
      </c>
      <c r="H8371">
        <v>2089.98</v>
      </c>
      <c r="I8371">
        <v>118</v>
      </c>
      <c r="J8371">
        <v>21680.95</v>
      </c>
      <c r="K8371">
        <v>3.26</v>
      </c>
      <c r="L8371">
        <v>10.43</v>
      </c>
      <c r="M8371">
        <v>1.85</v>
      </c>
      <c r="N8371">
        <v>17.71</v>
      </c>
      <c r="O8371">
        <v>10.37</v>
      </c>
    </row>
    <row r="8372" spans="1:15" x14ac:dyDescent="0.3">
      <c r="A8372" s="3">
        <v>45329</v>
      </c>
      <c r="B8372" t="s">
        <v>21</v>
      </c>
      <c r="C8372" t="s">
        <v>71</v>
      </c>
      <c r="D8372" t="s">
        <v>76</v>
      </c>
      <c r="E8372" t="s">
        <v>79</v>
      </c>
      <c r="F8372">
        <v>8401</v>
      </c>
      <c r="G8372">
        <v>844</v>
      </c>
      <c r="H8372">
        <v>478.13</v>
      </c>
      <c r="I8372">
        <v>27</v>
      </c>
      <c r="J8372">
        <v>1185.73</v>
      </c>
      <c r="K8372">
        <v>10.050000000000001</v>
      </c>
      <c r="L8372">
        <v>3.2</v>
      </c>
      <c r="M8372">
        <v>0.56999999999999995</v>
      </c>
      <c r="N8372">
        <v>17.71</v>
      </c>
      <c r="O8372">
        <v>2.48</v>
      </c>
    </row>
    <row r="8373" spans="1:15" x14ac:dyDescent="0.3">
      <c r="A8373" s="3">
        <v>45217</v>
      </c>
      <c r="B8373" t="s">
        <v>21</v>
      </c>
      <c r="C8373" t="s">
        <v>57</v>
      </c>
      <c r="D8373" t="s">
        <v>73</v>
      </c>
      <c r="E8373" t="s">
        <v>103</v>
      </c>
      <c r="F8373">
        <v>117504</v>
      </c>
      <c r="G8373">
        <v>6008</v>
      </c>
      <c r="H8373">
        <v>14338.38</v>
      </c>
      <c r="I8373">
        <v>1136</v>
      </c>
      <c r="J8373">
        <v>75418.429999999993</v>
      </c>
      <c r="K8373">
        <v>5.1100000000000003</v>
      </c>
      <c r="L8373">
        <v>18.91</v>
      </c>
      <c r="M8373">
        <v>2.39</v>
      </c>
      <c r="N8373">
        <v>12.62</v>
      </c>
      <c r="O8373">
        <v>5.26</v>
      </c>
    </row>
    <row r="8374" spans="1:15" x14ac:dyDescent="0.3">
      <c r="A8374" s="3">
        <v>45246</v>
      </c>
      <c r="B8374" t="s">
        <v>21</v>
      </c>
      <c r="C8374" t="s">
        <v>39</v>
      </c>
      <c r="D8374" t="s">
        <v>74</v>
      </c>
      <c r="E8374" t="s">
        <v>78</v>
      </c>
      <c r="F8374">
        <v>132615</v>
      </c>
      <c r="G8374">
        <v>7903</v>
      </c>
      <c r="H8374">
        <v>13832.51</v>
      </c>
      <c r="I8374">
        <v>250</v>
      </c>
      <c r="J8374">
        <v>47816.08</v>
      </c>
      <c r="K8374">
        <v>5.96</v>
      </c>
      <c r="L8374">
        <v>3.16</v>
      </c>
      <c r="M8374">
        <v>1.75</v>
      </c>
      <c r="N8374">
        <v>55.33</v>
      </c>
      <c r="O8374">
        <v>3.46</v>
      </c>
    </row>
    <row r="8375" spans="1:15" x14ac:dyDescent="0.3">
      <c r="A8375" s="3">
        <v>45270</v>
      </c>
      <c r="B8375" t="s">
        <v>21</v>
      </c>
      <c r="C8375" t="s">
        <v>46</v>
      </c>
      <c r="D8375" t="s">
        <v>76</v>
      </c>
      <c r="E8375" t="s">
        <v>88</v>
      </c>
      <c r="F8375">
        <v>122419</v>
      </c>
      <c r="G8375">
        <v>3079</v>
      </c>
      <c r="H8375">
        <v>4863.09</v>
      </c>
      <c r="I8375">
        <v>168</v>
      </c>
      <c r="J8375">
        <v>16910.189999999999</v>
      </c>
      <c r="K8375">
        <v>2.52</v>
      </c>
      <c r="L8375">
        <v>5.46</v>
      </c>
      <c r="M8375">
        <v>1.58</v>
      </c>
      <c r="N8375">
        <v>28.95</v>
      </c>
      <c r="O8375">
        <v>3.48</v>
      </c>
    </row>
    <row r="8376" spans="1:15" x14ac:dyDescent="0.3">
      <c r="A8376" s="3">
        <v>45299</v>
      </c>
      <c r="B8376" t="s">
        <v>21</v>
      </c>
      <c r="C8376" t="s">
        <v>34</v>
      </c>
      <c r="D8376" t="s">
        <v>75</v>
      </c>
      <c r="E8376" t="s">
        <v>97</v>
      </c>
      <c r="F8376">
        <v>149124</v>
      </c>
      <c r="G8376">
        <v>20901</v>
      </c>
      <c r="H8376">
        <v>16989.86</v>
      </c>
      <c r="I8376">
        <v>2377</v>
      </c>
      <c r="J8376">
        <v>22256.080000000002</v>
      </c>
      <c r="K8376">
        <v>14.02</v>
      </c>
      <c r="L8376">
        <v>11.37</v>
      </c>
      <c r="M8376">
        <v>0.81</v>
      </c>
      <c r="N8376">
        <v>7.15</v>
      </c>
      <c r="O8376">
        <v>1.31</v>
      </c>
    </row>
    <row r="8377" spans="1:15" x14ac:dyDescent="0.3">
      <c r="A8377" s="3">
        <v>45367</v>
      </c>
      <c r="B8377" t="s">
        <v>21</v>
      </c>
      <c r="C8377" t="s">
        <v>54</v>
      </c>
      <c r="D8377" t="s">
        <v>73</v>
      </c>
      <c r="E8377" t="s">
        <v>98</v>
      </c>
      <c r="F8377">
        <v>141420</v>
      </c>
      <c r="G8377">
        <v>16515</v>
      </c>
      <c r="H8377">
        <v>50024.38</v>
      </c>
      <c r="I8377">
        <v>2690</v>
      </c>
      <c r="J8377">
        <v>261214.04</v>
      </c>
      <c r="K8377">
        <v>11.68</v>
      </c>
      <c r="L8377">
        <v>16.29</v>
      </c>
      <c r="M8377">
        <v>3.03</v>
      </c>
      <c r="N8377">
        <v>18.600000000000001</v>
      </c>
      <c r="O8377">
        <v>5.22</v>
      </c>
    </row>
    <row r="8378" spans="1:15" x14ac:dyDescent="0.3">
      <c r="A8378" s="3">
        <v>45264</v>
      </c>
      <c r="B8378" t="s">
        <v>21</v>
      </c>
      <c r="C8378" t="s">
        <v>27</v>
      </c>
      <c r="D8378" t="s">
        <v>76</v>
      </c>
      <c r="E8378" t="s">
        <v>87</v>
      </c>
      <c r="F8378">
        <v>13770</v>
      </c>
      <c r="G8378">
        <v>1881</v>
      </c>
      <c r="H8378">
        <v>3910.95</v>
      </c>
      <c r="I8378">
        <v>240</v>
      </c>
      <c r="J8378">
        <v>33739.54</v>
      </c>
      <c r="K8378">
        <v>13.66</v>
      </c>
      <c r="L8378">
        <v>12.76</v>
      </c>
      <c r="M8378">
        <v>2.08</v>
      </c>
      <c r="N8378">
        <v>16.3</v>
      </c>
      <c r="O8378">
        <v>8.6300000000000008</v>
      </c>
    </row>
    <row r="8379" spans="1:15" x14ac:dyDescent="0.3">
      <c r="A8379" s="3">
        <v>45378</v>
      </c>
      <c r="B8379" t="s">
        <v>21</v>
      </c>
      <c r="C8379" t="s">
        <v>33</v>
      </c>
      <c r="D8379" t="s">
        <v>76</v>
      </c>
      <c r="E8379" t="s">
        <v>103</v>
      </c>
      <c r="F8379">
        <v>31846</v>
      </c>
      <c r="G8379">
        <v>2563</v>
      </c>
      <c r="H8379">
        <v>3014.8</v>
      </c>
      <c r="I8379">
        <v>231</v>
      </c>
      <c r="J8379">
        <v>5312.4</v>
      </c>
      <c r="K8379">
        <v>8.0500000000000007</v>
      </c>
      <c r="L8379">
        <v>9.01</v>
      </c>
      <c r="M8379">
        <v>1.18</v>
      </c>
      <c r="N8379">
        <v>13.05</v>
      </c>
      <c r="O8379">
        <v>1.76</v>
      </c>
    </row>
    <row r="8380" spans="1:15" x14ac:dyDescent="0.3">
      <c r="A8380" s="3">
        <v>45325</v>
      </c>
      <c r="B8380" t="s">
        <v>21</v>
      </c>
      <c r="C8380" t="s">
        <v>38</v>
      </c>
      <c r="D8380" t="s">
        <v>75</v>
      </c>
      <c r="E8380" t="s">
        <v>95</v>
      </c>
      <c r="F8380">
        <v>136459</v>
      </c>
      <c r="G8380">
        <v>9242</v>
      </c>
      <c r="H8380">
        <v>26788.01</v>
      </c>
      <c r="I8380">
        <v>485</v>
      </c>
      <c r="J8380">
        <v>62062.78</v>
      </c>
      <c r="K8380">
        <v>6.77</v>
      </c>
      <c r="L8380">
        <v>5.25</v>
      </c>
      <c r="M8380">
        <v>2.9</v>
      </c>
      <c r="N8380">
        <v>55.23</v>
      </c>
      <c r="O8380">
        <v>2.3199999999999998</v>
      </c>
    </row>
    <row r="8381" spans="1:15" x14ac:dyDescent="0.3">
      <c r="A8381" s="3">
        <v>45315</v>
      </c>
      <c r="B8381" t="s">
        <v>21</v>
      </c>
      <c r="C8381" t="s">
        <v>53</v>
      </c>
      <c r="D8381" t="s">
        <v>76</v>
      </c>
      <c r="E8381" t="s">
        <v>80</v>
      </c>
      <c r="F8381">
        <v>46591</v>
      </c>
      <c r="G8381">
        <v>6264</v>
      </c>
      <c r="H8381">
        <v>11179.16</v>
      </c>
      <c r="I8381">
        <v>452</v>
      </c>
      <c r="J8381">
        <v>80969.55</v>
      </c>
      <c r="K8381">
        <v>13.44</v>
      </c>
      <c r="L8381">
        <v>7.22</v>
      </c>
      <c r="M8381">
        <v>1.78</v>
      </c>
      <c r="N8381">
        <v>24.73</v>
      </c>
      <c r="O8381">
        <v>7.24</v>
      </c>
    </row>
    <row r="8382" spans="1:15" x14ac:dyDescent="0.3">
      <c r="A8382" s="3">
        <v>45241</v>
      </c>
      <c r="B8382" t="s">
        <v>21</v>
      </c>
      <c r="C8382" t="s">
        <v>38</v>
      </c>
      <c r="D8382" t="s">
        <v>75</v>
      </c>
      <c r="E8382" t="s">
        <v>91</v>
      </c>
      <c r="F8382">
        <v>77910</v>
      </c>
      <c r="G8382">
        <v>8206</v>
      </c>
      <c r="H8382">
        <v>6828.37</v>
      </c>
      <c r="I8382">
        <v>882</v>
      </c>
      <c r="J8382">
        <v>120346.67</v>
      </c>
      <c r="K8382">
        <v>10.53</v>
      </c>
      <c r="L8382">
        <v>10.75</v>
      </c>
      <c r="M8382">
        <v>0.83</v>
      </c>
      <c r="N8382">
        <v>7.74</v>
      </c>
      <c r="O8382">
        <v>17.62</v>
      </c>
    </row>
    <row r="8383" spans="1:15" x14ac:dyDescent="0.3">
      <c r="A8383" s="3">
        <v>45274</v>
      </c>
      <c r="B8383" t="s">
        <v>21</v>
      </c>
      <c r="C8383" t="s">
        <v>25</v>
      </c>
      <c r="D8383" t="s">
        <v>73</v>
      </c>
      <c r="E8383" t="s">
        <v>103</v>
      </c>
      <c r="F8383">
        <v>11437</v>
      </c>
      <c r="G8383">
        <v>1009</v>
      </c>
      <c r="H8383">
        <v>2962.47</v>
      </c>
      <c r="I8383">
        <v>138</v>
      </c>
      <c r="J8383">
        <v>22165.83</v>
      </c>
      <c r="K8383">
        <v>8.82</v>
      </c>
      <c r="L8383">
        <v>13.68</v>
      </c>
      <c r="M8383">
        <v>2.94</v>
      </c>
      <c r="N8383">
        <v>21.47</v>
      </c>
      <c r="O8383">
        <v>7.48</v>
      </c>
    </row>
    <row r="8384" spans="1:15" x14ac:dyDescent="0.3">
      <c r="A8384" s="3">
        <v>45309</v>
      </c>
      <c r="B8384" t="s">
        <v>21</v>
      </c>
      <c r="C8384" t="s">
        <v>57</v>
      </c>
      <c r="D8384" t="s">
        <v>76</v>
      </c>
      <c r="E8384" t="s">
        <v>97</v>
      </c>
      <c r="F8384">
        <v>87878</v>
      </c>
      <c r="G8384">
        <v>4522</v>
      </c>
      <c r="H8384">
        <v>14943.83</v>
      </c>
      <c r="I8384">
        <v>987</v>
      </c>
      <c r="J8384">
        <v>79988.429999999993</v>
      </c>
      <c r="K8384">
        <v>5.15</v>
      </c>
      <c r="L8384">
        <v>21.83</v>
      </c>
      <c r="M8384">
        <v>3.3</v>
      </c>
      <c r="N8384">
        <v>15.14</v>
      </c>
      <c r="O8384">
        <v>5.35</v>
      </c>
    </row>
    <row r="8385" spans="1:15" x14ac:dyDescent="0.3">
      <c r="A8385" s="3">
        <v>45375</v>
      </c>
      <c r="B8385" t="s">
        <v>21</v>
      </c>
      <c r="C8385" t="s">
        <v>66</v>
      </c>
      <c r="D8385" t="s">
        <v>75</v>
      </c>
      <c r="E8385" t="s">
        <v>80</v>
      </c>
      <c r="F8385">
        <v>29750</v>
      </c>
      <c r="G8385">
        <v>3561</v>
      </c>
      <c r="H8385">
        <v>5017.62</v>
      </c>
      <c r="I8385">
        <v>297</v>
      </c>
      <c r="J8385">
        <v>55627.64</v>
      </c>
      <c r="K8385">
        <v>11.97</v>
      </c>
      <c r="L8385">
        <v>8.34</v>
      </c>
      <c r="M8385">
        <v>1.41</v>
      </c>
      <c r="N8385">
        <v>16.89</v>
      </c>
      <c r="O8385">
        <v>11.09</v>
      </c>
    </row>
    <row r="8386" spans="1:15" x14ac:dyDescent="0.3">
      <c r="A8386" s="3">
        <v>45219</v>
      </c>
      <c r="B8386" t="s">
        <v>21</v>
      </c>
      <c r="C8386" t="s">
        <v>33</v>
      </c>
      <c r="D8386" t="s">
        <v>75</v>
      </c>
      <c r="E8386" t="s">
        <v>88</v>
      </c>
      <c r="F8386">
        <v>41578</v>
      </c>
      <c r="G8386">
        <v>364</v>
      </c>
      <c r="H8386">
        <v>470.09</v>
      </c>
      <c r="I8386">
        <v>44</v>
      </c>
      <c r="J8386">
        <v>3667.85</v>
      </c>
      <c r="K8386">
        <v>0.88</v>
      </c>
      <c r="L8386">
        <v>12.09</v>
      </c>
      <c r="M8386">
        <v>1.29</v>
      </c>
      <c r="N8386">
        <v>10.68</v>
      </c>
      <c r="O8386">
        <v>7.8</v>
      </c>
    </row>
    <row r="8387" spans="1:15" x14ac:dyDescent="0.3">
      <c r="A8387" s="3">
        <v>45323</v>
      </c>
      <c r="B8387" t="s">
        <v>21</v>
      </c>
      <c r="C8387" t="s">
        <v>42</v>
      </c>
      <c r="D8387" t="s">
        <v>73</v>
      </c>
      <c r="E8387" t="s">
        <v>86</v>
      </c>
      <c r="F8387">
        <v>53198</v>
      </c>
      <c r="G8387">
        <v>5119</v>
      </c>
      <c r="H8387">
        <v>6092.43</v>
      </c>
      <c r="I8387">
        <v>222</v>
      </c>
      <c r="J8387">
        <v>17098.439999999999</v>
      </c>
      <c r="K8387">
        <v>9.6199999999999992</v>
      </c>
      <c r="L8387">
        <v>4.34</v>
      </c>
      <c r="M8387">
        <v>1.19</v>
      </c>
      <c r="N8387">
        <v>27.44</v>
      </c>
      <c r="O8387">
        <v>2.81</v>
      </c>
    </row>
    <row r="8388" spans="1:15" x14ac:dyDescent="0.3">
      <c r="A8388" s="3">
        <v>45263</v>
      </c>
      <c r="B8388" t="s">
        <v>21</v>
      </c>
      <c r="C8388" t="s">
        <v>59</v>
      </c>
      <c r="D8388" t="s">
        <v>76</v>
      </c>
      <c r="E8388" t="s">
        <v>92</v>
      </c>
      <c r="F8388">
        <v>128466</v>
      </c>
      <c r="G8388">
        <v>10409</v>
      </c>
      <c r="H8388">
        <v>28148.1</v>
      </c>
      <c r="I8388">
        <v>1501</v>
      </c>
      <c r="J8388">
        <v>168095.62</v>
      </c>
      <c r="K8388">
        <v>8.1</v>
      </c>
      <c r="L8388">
        <v>14.42</v>
      </c>
      <c r="M8388">
        <v>2.7</v>
      </c>
      <c r="N8388">
        <v>18.75</v>
      </c>
      <c r="O8388">
        <v>5.97</v>
      </c>
    </row>
    <row r="8389" spans="1:15" x14ac:dyDescent="0.3">
      <c r="A8389" s="3">
        <v>45299</v>
      </c>
      <c r="B8389" t="s">
        <v>21</v>
      </c>
      <c r="C8389" t="s">
        <v>45</v>
      </c>
      <c r="D8389" t="s">
        <v>73</v>
      </c>
      <c r="E8389" t="s">
        <v>85</v>
      </c>
      <c r="F8389">
        <v>2492</v>
      </c>
      <c r="G8389">
        <v>101</v>
      </c>
      <c r="H8389">
        <v>357</v>
      </c>
      <c r="I8389">
        <v>4</v>
      </c>
      <c r="J8389">
        <v>174.72</v>
      </c>
      <c r="K8389">
        <v>4.05</v>
      </c>
      <c r="L8389">
        <v>3.96</v>
      </c>
      <c r="M8389">
        <v>3.53</v>
      </c>
      <c r="N8389">
        <v>89.25</v>
      </c>
      <c r="O8389">
        <v>0.49</v>
      </c>
    </row>
    <row r="8390" spans="1:15" x14ac:dyDescent="0.3">
      <c r="A8390" s="3">
        <v>45296</v>
      </c>
      <c r="B8390" t="s">
        <v>21</v>
      </c>
      <c r="C8390" t="s">
        <v>65</v>
      </c>
      <c r="D8390" t="s">
        <v>75</v>
      </c>
      <c r="E8390" t="s">
        <v>95</v>
      </c>
      <c r="F8390">
        <v>47302</v>
      </c>
      <c r="G8390">
        <v>5307</v>
      </c>
      <c r="H8390">
        <v>8209.2800000000007</v>
      </c>
      <c r="I8390">
        <v>656</v>
      </c>
      <c r="J8390">
        <v>45135.14</v>
      </c>
      <c r="K8390">
        <v>11.22</v>
      </c>
      <c r="L8390">
        <v>12.36</v>
      </c>
      <c r="M8390">
        <v>1.55</v>
      </c>
      <c r="N8390">
        <v>12.51</v>
      </c>
      <c r="O8390">
        <v>5.5</v>
      </c>
    </row>
    <row r="8391" spans="1:15" x14ac:dyDescent="0.3">
      <c r="A8391" s="3">
        <v>45277</v>
      </c>
      <c r="B8391" t="s">
        <v>21</v>
      </c>
      <c r="C8391" t="s">
        <v>38</v>
      </c>
      <c r="D8391" t="s">
        <v>76</v>
      </c>
      <c r="E8391" t="s">
        <v>84</v>
      </c>
      <c r="F8391">
        <v>12501</v>
      </c>
      <c r="G8391">
        <v>981</v>
      </c>
      <c r="H8391">
        <v>1786.68</v>
      </c>
      <c r="I8391">
        <v>214</v>
      </c>
      <c r="J8391">
        <v>15987.54</v>
      </c>
      <c r="K8391">
        <v>7.85</v>
      </c>
      <c r="L8391">
        <v>21.81</v>
      </c>
      <c r="M8391">
        <v>1.82</v>
      </c>
      <c r="N8391">
        <v>8.35</v>
      </c>
      <c r="O8391">
        <v>8.9499999999999993</v>
      </c>
    </row>
    <row r="8392" spans="1:15" x14ac:dyDescent="0.3">
      <c r="A8392" s="3">
        <v>45257</v>
      </c>
      <c r="B8392" t="s">
        <v>21</v>
      </c>
      <c r="C8392" t="s">
        <v>54</v>
      </c>
      <c r="D8392" t="s">
        <v>73</v>
      </c>
      <c r="E8392" t="s">
        <v>102</v>
      </c>
      <c r="F8392">
        <v>48887</v>
      </c>
      <c r="G8392">
        <v>4689</v>
      </c>
      <c r="H8392">
        <v>18953.91</v>
      </c>
      <c r="I8392">
        <v>709</v>
      </c>
      <c r="J8392">
        <v>81777.59</v>
      </c>
      <c r="K8392">
        <v>9.59</v>
      </c>
      <c r="L8392">
        <v>15.12</v>
      </c>
      <c r="M8392">
        <v>4.04</v>
      </c>
      <c r="N8392">
        <v>26.73</v>
      </c>
      <c r="O8392">
        <v>4.3099999999999996</v>
      </c>
    </row>
    <row r="8393" spans="1:15" x14ac:dyDescent="0.3">
      <c r="A8393" s="3">
        <v>45374</v>
      </c>
      <c r="B8393" t="s">
        <v>21</v>
      </c>
      <c r="C8393" t="s">
        <v>60</v>
      </c>
      <c r="D8393" t="s">
        <v>74</v>
      </c>
      <c r="E8393" t="s">
        <v>83</v>
      </c>
      <c r="F8393">
        <v>90147</v>
      </c>
      <c r="G8393">
        <v>7891</v>
      </c>
      <c r="H8393">
        <v>19218.439999999999</v>
      </c>
      <c r="I8393">
        <v>1447</v>
      </c>
      <c r="J8393">
        <v>21462.91</v>
      </c>
      <c r="K8393">
        <v>8.75</v>
      </c>
      <c r="L8393">
        <v>18.34</v>
      </c>
      <c r="M8393">
        <v>2.44</v>
      </c>
      <c r="N8393">
        <v>13.28</v>
      </c>
      <c r="O8393">
        <v>1.1200000000000001</v>
      </c>
    </row>
    <row r="8394" spans="1:15" x14ac:dyDescent="0.3">
      <c r="A8394" s="3">
        <v>45258</v>
      </c>
      <c r="B8394" t="s">
        <v>21</v>
      </c>
      <c r="C8394" t="s">
        <v>66</v>
      </c>
      <c r="D8394" t="s">
        <v>74</v>
      </c>
      <c r="E8394" t="s">
        <v>79</v>
      </c>
      <c r="F8394">
        <v>130329</v>
      </c>
      <c r="G8394">
        <v>17378</v>
      </c>
      <c r="H8394">
        <v>48724.4</v>
      </c>
      <c r="I8394">
        <v>3324</v>
      </c>
      <c r="J8394">
        <v>23356.34</v>
      </c>
      <c r="K8394">
        <v>13.33</v>
      </c>
      <c r="L8394">
        <v>19.13</v>
      </c>
      <c r="M8394">
        <v>2.8</v>
      </c>
      <c r="N8394">
        <v>14.66</v>
      </c>
      <c r="O8394">
        <v>0.48</v>
      </c>
    </row>
    <row r="8395" spans="1:15" x14ac:dyDescent="0.3">
      <c r="A8395" s="3">
        <v>45379</v>
      </c>
      <c r="B8395" t="s">
        <v>21</v>
      </c>
      <c r="C8395" t="s">
        <v>43</v>
      </c>
      <c r="D8395" t="s">
        <v>76</v>
      </c>
      <c r="E8395" t="s">
        <v>95</v>
      </c>
      <c r="F8395">
        <v>117566</v>
      </c>
      <c r="G8395">
        <v>15406</v>
      </c>
      <c r="H8395">
        <v>13750.84</v>
      </c>
      <c r="I8395">
        <v>2573</v>
      </c>
      <c r="J8395">
        <v>221848.36</v>
      </c>
      <c r="K8395">
        <v>13.1</v>
      </c>
      <c r="L8395">
        <v>16.7</v>
      </c>
      <c r="M8395">
        <v>0.89</v>
      </c>
      <c r="N8395">
        <v>5.34</v>
      </c>
      <c r="O8395">
        <v>16.13</v>
      </c>
    </row>
    <row r="8396" spans="1:15" x14ac:dyDescent="0.3">
      <c r="A8396" s="3">
        <v>45225</v>
      </c>
      <c r="B8396" t="s">
        <v>21</v>
      </c>
      <c r="C8396" t="s">
        <v>28</v>
      </c>
      <c r="D8396" t="s">
        <v>74</v>
      </c>
      <c r="E8396" t="s">
        <v>93</v>
      </c>
      <c r="F8396">
        <v>31432</v>
      </c>
      <c r="G8396">
        <v>3261</v>
      </c>
      <c r="H8396">
        <v>9703.36</v>
      </c>
      <c r="I8396">
        <v>199</v>
      </c>
      <c r="J8396">
        <v>20964.59</v>
      </c>
      <c r="K8396">
        <v>10.37</v>
      </c>
      <c r="L8396">
        <v>6.1</v>
      </c>
      <c r="M8396">
        <v>2.98</v>
      </c>
      <c r="N8396">
        <v>48.76</v>
      </c>
      <c r="O8396">
        <v>2.16</v>
      </c>
    </row>
    <row r="8397" spans="1:15" x14ac:dyDescent="0.3">
      <c r="A8397" s="3">
        <v>45235</v>
      </c>
      <c r="B8397" t="s">
        <v>21</v>
      </c>
      <c r="C8397" t="s">
        <v>31</v>
      </c>
      <c r="D8397" t="s">
        <v>73</v>
      </c>
      <c r="E8397" t="s">
        <v>93</v>
      </c>
      <c r="F8397">
        <v>44105</v>
      </c>
      <c r="G8397">
        <v>1993</v>
      </c>
      <c r="H8397">
        <v>5376.7</v>
      </c>
      <c r="I8397">
        <v>339</v>
      </c>
      <c r="J8397">
        <v>7066.59</v>
      </c>
      <c r="K8397">
        <v>4.5199999999999996</v>
      </c>
      <c r="L8397">
        <v>17.010000000000002</v>
      </c>
      <c r="M8397">
        <v>2.7</v>
      </c>
      <c r="N8397">
        <v>15.86</v>
      </c>
      <c r="O8397">
        <v>1.31</v>
      </c>
    </row>
    <row r="8398" spans="1:15" x14ac:dyDescent="0.3">
      <c r="A8398" s="3">
        <v>45354</v>
      </c>
      <c r="B8398" t="s">
        <v>21</v>
      </c>
      <c r="C8398" t="s">
        <v>57</v>
      </c>
      <c r="D8398" t="s">
        <v>74</v>
      </c>
      <c r="E8398" t="s">
        <v>86</v>
      </c>
      <c r="F8398">
        <v>35602</v>
      </c>
      <c r="G8398">
        <v>2840</v>
      </c>
      <c r="H8398">
        <v>8327.68</v>
      </c>
      <c r="I8398">
        <v>244</v>
      </c>
      <c r="J8398">
        <v>46563.91</v>
      </c>
      <c r="K8398">
        <v>7.98</v>
      </c>
      <c r="L8398">
        <v>8.59</v>
      </c>
      <c r="M8398">
        <v>2.93</v>
      </c>
      <c r="N8398">
        <v>34.130000000000003</v>
      </c>
      <c r="O8398">
        <v>5.59</v>
      </c>
    </row>
    <row r="8399" spans="1:15" x14ac:dyDescent="0.3">
      <c r="A8399" s="3">
        <v>45206</v>
      </c>
      <c r="B8399" t="s">
        <v>21</v>
      </c>
      <c r="C8399" t="s">
        <v>54</v>
      </c>
      <c r="D8399" t="s">
        <v>73</v>
      </c>
      <c r="E8399" t="s">
        <v>86</v>
      </c>
      <c r="F8399">
        <v>148526</v>
      </c>
      <c r="G8399">
        <v>11948</v>
      </c>
      <c r="H8399">
        <v>13720.13</v>
      </c>
      <c r="I8399">
        <v>603</v>
      </c>
      <c r="J8399">
        <v>66706.039999999994</v>
      </c>
      <c r="K8399">
        <v>8.0399999999999991</v>
      </c>
      <c r="L8399">
        <v>5.05</v>
      </c>
      <c r="M8399">
        <v>1.1499999999999999</v>
      </c>
      <c r="N8399">
        <v>22.75</v>
      </c>
      <c r="O8399">
        <v>4.8600000000000003</v>
      </c>
    </row>
    <row r="8400" spans="1:15" x14ac:dyDescent="0.3">
      <c r="A8400" s="3">
        <v>45327</v>
      </c>
      <c r="B8400" t="s">
        <v>21</v>
      </c>
      <c r="C8400" t="s">
        <v>39</v>
      </c>
      <c r="D8400" t="s">
        <v>73</v>
      </c>
      <c r="E8400" t="s">
        <v>95</v>
      </c>
      <c r="F8400">
        <v>115844</v>
      </c>
      <c r="G8400">
        <v>6882</v>
      </c>
      <c r="H8400">
        <v>8185.75</v>
      </c>
      <c r="I8400">
        <v>246</v>
      </c>
      <c r="J8400">
        <v>28409.81</v>
      </c>
      <c r="K8400">
        <v>5.94</v>
      </c>
      <c r="L8400">
        <v>3.57</v>
      </c>
      <c r="M8400">
        <v>1.19</v>
      </c>
      <c r="N8400">
        <v>33.28</v>
      </c>
      <c r="O8400">
        <v>3.47</v>
      </c>
    </row>
    <row r="8401" spans="1:15" x14ac:dyDescent="0.3">
      <c r="A8401" s="3">
        <v>45378</v>
      </c>
      <c r="B8401" t="s">
        <v>21</v>
      </c>
      <c r="C8401" t="s">
        <v>47</v>
      </c>
      <c r="D8401" t="s">
        <v>74</v>
      </c>
      <c r="E8401" t="s">
        <v>92</v>
      </c>
      <c r="F8401">
        <v>97121</v>
      </c>
      <c r="G8401">
        <v>8915</v>
      </c>
      <c r="H8401">
        <v>8749.1</v>
      </c>
      <c r="I8401">
        <v>1286</v>
      </c>
      <c r="J8401">
        <v>245156.21</v>
      </c>
      <c r="K8401">
        <v>9.18</v>
      </c>
      <c r="L8401">
        <v>14.43</v>
      </c>
      <c r="M8401">
        <v>0.98</v>
      </c>
      <c r="N8401">
        <v>6.8</v>
      </c>
      <c r="O8401">
        <v>28.02</v>
      </c>
    </row>
    <row r="8402" spans="1:15" x14ac:dyDescent="0.3">
      <c r="A8402" s="3">
        <v>45205</v>
      </c>
      <c r="B8402" t="s">
        <v>21</v>
      </c>
      <c r="C8402" t="s">
        <v>72</v>
      </c>
      <c r="D8402" t="s">
        <v>75</v>
      </c>
      <c r="E8402" t="s">
        <v>106</v>
      </c>
      <c r="F8402">
        <v>113714</v>
      </c>
      <c r="G8402">
        <v>16699</v>
      </c>
      <c r="H8402">
        <v>67511.070000000007</v>
      </c>
      <c r="I8402">
        <v>3061</v>
      </c>
      <c r="J8402">
        <v>140275.60999999999</v>
      </c>
      <c r="K8402">
        <v>14.69</v>
      </c>
      <c r="L8402">
        <v>18.329999999999998</v>
      </c>
      <c r="M8402">
        <v>4.04</v>
      </c>
      <c r="N8402">
        <v>22.06</v>
      </c>
      <c r="O8402">
        <v>2.08</v>
      </c>
    </row>
    <row r="8403" spans="1:15" x14ac:dyDescent="0.3">
      <c r="A8403" s="3">
        <v>45377</v>
      </c>
      <c r="B8403" t="s">
        <v>21</v>
      </c>
      <c r="C8403" t="s">
        <v>67</v>
      </c>
      <c r="D8403" t="s">
        <v>74</v>
      </c>
      <c r="E8403" t="s">
        <v>96</v>
      </c>
      <c r="F8403">
        <v>138671</v>
      </c>
      <c r="G8403">
        <v>3838</v>
      </c>
      <c r="H8403">
        <v>8536.81</v>
      </c>
      <c r="I8403">
        <v>566</v>
      </c>
      <c r="J8403">
        <v>96719.41</v>
      </c>
      <c r="K8403">
        <v>2.77</v>
      </c>
      <c r="L8403">
        <v>14.75</v>
      </c>
      <c r="M8403">
        <v>2.2200000000000002</v>
      </c>
      <c r="N8403">
        <v>15.08</v>
      </c>
      <c r="O8403">
        <v>11.33</v>
      </c>
    </row>
    <row r="8404" spans="1:15" x14ac:dyDescent="0.3">
      <c r="A8404" s="3">
        <v>45362</v>
      </c>
      <c r="B8404" t="s">
        <v>21</v>
      </c>
      <c r="C8404" t="s">
        <v>39</v>
      </c>
      <c r="D8404" t="s">
        <v>73</v>
      </c>
      <c r="E8404" t="s">
        <v>93</v>
      </c>
      <c r="F8404">
        <v>97544</v>
      </c>
      <c r="G8404">
        <v>3768</v>
      </c>
      <c r="H8404">
        <v>8917.18</v>
      </c>
      <c r="I8404">
        <v>576</v>
      </c>
      <c r="J8404">
        <v>52929.1</v>
      </c>
      <c r="K8404">
        <v>3.86</v>
      </c>
      <c r="L8404">
        <v>15.29</v>
      </c>
      <c r="M8404">
        <v>2.37</v>
      </c>
      <c r="N8404">
        <v>15.48</v>
      </c>
      <c r="O8404">
        <v>5.94</v>
      </c>
    </row>
    <row r="8405" spans="1:15" x14ac:dyDescent="0.3">
      <c r="A8405" s="3">
        <v>45227</v>
      </c>
      <c r="B8405" t="s">
        <v>21</v>
      </c>
      <c r="C8405" t="s">
        <v>44</v>
      </c>
      <c r="D8405" t="s">
        <v>74</v>
      </c>
      <c r="E8405" t="s">
        <v>92</v>
      </c>
      <c r="F8405">
        <v>143471</v>
      </c>
      <c r="G8405">
        <v>10166</v>
      </c>
      <c r="H8405">
        <v>13449.42</v>
      </c>
      <c r="I8405">
        <v>2210</v>
      </c>
      <c r="J8405">
        <v>215834.55</v>
      </c>
      <c r="K8405">
        <v>7.09</v>
      </c>
      <c r="L8405">
        <v>21.74</v>
      </c>
      <c r="M8405">
        <v>1.32</v>
      </c>
      <c r="N8405">
        <v>6.09</v>
      </c>
      <c r="O8405">
        <v>16.05</v>
      </c>
    </row>
    <row r="8406" spans="1:15" x14ac:dyDescent="0.3">
      <c r="A8406" s="3">
        <v>45321</v>
      </c>
      <c r="B8406" t="s">
        <v>21</v>
      </c>
      <c r="C8406" t="s">
        <v>48</v>
      </c>
      <c r="D8406" t="s">
        <v>74</v>
      </c>
      <c r="E8406" t="s">
        <v>100</v>
      </c>
      <c r="F8406">
        <v>110739</v>
      </c>
      <c r="G8406">
        <v>9108</v>
      </c>
      <c r="H8406">
        <v>11804.82</v>
      </c>
      <c r="I8406">
        <v>1162</v>
      </c>
      <c r="J8406">
        <v>63669.66</v>
      </c>
      <c r="K8406">
        <v>8.2200000000000006</v>
      </c>
      <c r="L8406">
        <v>12.76</v>
      </c>
      <c r="M8406">
        <v>1.3</v>
      </c>
      <c r="N8406">
        <v>10.16</v>
      </c>
      <c r="O8406">
        <v>5.39</v>
      </c>
    </row>
    <row r="8407" spans="1:15" x14ac:dyDescent="0.3">
      <c r="A8407" s="3">
        <v>45271</v>
      </c>
      <c r="B8407" t="s">
        <v>21</v>
      </c>
      <c r="C8407" t="s">
        <v>58</v>
      </c>
      <c r="D8407" t="s">
        <v>76</v>
      </c>
      <c r="E8407" t="s">
        <v>83</v>
      </c>
      <c r="F8407">
        <v>9791</v>
      </c>
      <c r="G8407">
        <v>336</v>
      </c>
      <c r="H8407">
        <v>514.23</v>
      </c>
      <c r="I8407">
        <v>10</v>
      </c>
      <c r="J8407">
        <v>1161.79</v>
      </c>
      <c r="K8407">
        <v>3.43</v>
      </c>
      <c r="L8407">
        <v>2.98</v>
      </c>
      <c r="M8407">
        <v>1.53</v>
      </c>
      <c r="N8407">
        <v>51.42</v>
      </c>
      <c r="O8407">
        <v>2.2599999999999998</v>
      </c>
    </row>
    <row r="8408" spans="1:15" x14ac:dyDescent="0.3">
      <c r="A8408" s="3">
        <v>45342</v>
      </c>
      <c r="B8408" t="s">
        <v>21</v>
      </c>
      <c r="C8408" t="s">
        <v>68</v>
      </c>
      <c r="D8408" t="s">
        <v>73</v>
      </c>
      <c r="E8408" t="s">
        <v>101</v>
      </c>
      <c r="F8408">
        <v>115371</v>
      </c>
      <c r="G8408">
        <v>7058</v>
      </c>
      <c r="H8408">
        <v>28829.279999999999</v>
      </c>
      <c r="I8408">
        <v>266</v>
      </c>
      <c r="J8408">
        <v>3570.8</v>
      </c>
      <c r="K8408">
        <v>6.12</v>
      </c>
      <c r="L8408">
        <v>3.77</v>
      </c>
      <c r="M8408">
        <v>4.08</v>
      </c>
      <c r="N8408">
        <v>108.38</v>
      </c>
      <c r="O8408">
        <v>0.12</v>
      </c>
    </row>
    <row r="8409" spans="1:15" x14ac:dyDescent="0.3">
      <c r="A8409" s="3">
        <v>45217</v>
      </c>
      <c r="B8409" t="s">
        <v>21</v>
      </c>
      <c r="C8409" t="s">
        <v>65</v>
      </c>
      <c r="D8409" t="s">
        <v>75</v>
      </c>
      <c r="E8409" t="s">
        <v>83</v>
      </c>
      <c r="F8409">
        <v>111691</v>
      </c>
      <c r="G8409">
        <v>14905</v>
      </c>
      <c r="H8409">
        <v>13701.32</v>
      </c>
      <c r="I8409">
        <v>453</v>
      </c>
      <c r="J8409">
        <v>18069.36</v>
      </c>
      <c r="K8409">
        <v>13.34</v>
      </c>
      <c r="L8409">
        <v>3.04</v>
      </c>
      <c r="M8409">
        <v>0.92</v>
      </c>
      <c r="N8409">
        <v>30.25</v>
      </c>
      <c r="O8409">
        <v>1.32</v>
      </c>
    </row>
    <row r="8410" spans="1:15" x14ac:dyDescent="0.3">
      <c r="A8410" s="3">
        <v>45222</v>
      </c>
      <c r="B8410" t="s">
        <v>21</v>
      </c>
      <c r="C8410" t="s">
        <v>29</v>
      </c>
      <c r="D8410" t="s">
        <v>76</v>
      </c>
      <c r="E8410" t="s">
        <v>90</v>
      </c>
      <c r="F8410">
        <v>18085</v>
      </c>
      <c r="G8410">
        <v>2250</v>
      </c>
      <c r="H8410">
        <v>8305.0400000000009</v>
      </c>
      <c r="I8410">
        <v>212</v>
      </c>
      <c r="J8410">
        <v>28676.400000000001</v>
      </c>
      <c r="K8410">
        <v>12.44</v>
      </c>
      <c r="L8410">
        <v>9.42</v>
      </c>
      <c r="M8410">
        <v>3.69</v>
      </c>
      <c r="N8410">
        <v>39.17</v>
      </c>
      <c r="O8410">
        <v>3.45</v>
      </c>
    </row>
    <row r="8411" spans="1:15" x14ac:dyDescent="0.3">
      <c r="A8411" s="3">
        <v>45370</v>
      </c>
      <c r="B8411" t="s">
        <v>21</v>
      </c>
      <c r="C8411" t="s">
        <v>54</v>
      </c>
      <c r="D8411" t="s">
        <v>73</v>
      </c>
      <c r="E8411" t="s">
        <v>104</v>
      </c>
      <c r="F8411">
        <v>69885</v>
      </c>
      <c r="G8411">
        <v>5489</v>
      </c>
      <c r="H8411">
        <v>22556.57</v>
      </c>
      <c r="I8411">
        <v>223</v>
      </c>
      <c r="J8411">
        <v>36476.089999999997</v>
      </c>
      <c r="K8411">
        <v>7.85</v>
      </c>
      <c r="L8411">
        <v>4.0599999999999996</v>
      </c>
      <c r="M8411">
        <v>4.1100000000000003</v>
      </c>
      <c r="N8411">
        <v>101.15</v>
      </c>
      <c r="O8411">
        <v>1.62</v>
      </c>
    </row>
    <row r="8412" spans="1:15" x14ac:dyDescent="0.3">
      <c r="A8412" s="3">
        <v>45321</v>
      </c>
      <c r="B8412" t="s">
        <v>21</v>
      </c>
      <c r="C8412" t="s">
        <v>65</v>
      </c>
      <c r="D8412" t="s">
        <v>74</v>
      </c>
      <c r="E8412" t="s">
        <v>84</v>
      </c>
      <c r="F8412">
        <v>94753</v>
      </c>
      <c r="G8412">
        <v>2817</v>
      </c>
      <c r="H8412">
        <v>5649.9</v>
      </c>
      <c r="I8412">
        <v>187</v>
      </c>
      <c r="J8412">
        <v>26555.83</v>
      </c>
      <c r="K8412">
        <v>2.97</v>
      </c>
      <c r="L8412">
        <v>6.64</v>
      </c>
      <c r="M8412">
        <v>2.0099999999999998</v>
      </c>
      <c r="N8412">
        <v>30.21</v>
      </c>
      <c r="O8412">
        <v>4.7</v>
      </c>
    </row>
    <row r="8413" spans="1:15" x14ac:dyDescent="0.3">
      <c r="A8413" s="3">
        <v>45329</v>
      </c>
      <c r="B8413" t="s">
        <v>21</v>
      </c>
      <c r="C8413" t="s">
        <v>46</v>
      </c>
      <c r="D8413" t="s">
        <v>75</v>
      </c>
      <c r="E8413" t="s">
        <v>96</v>
      </c>
      <c r="F8413">
        <v>106205</v>
      </c>
      <c r="G8413">
        <v>10977</v>
      </c>
      <c r="H8413">
        <v>29049.32</v>
      </c>
      <c r="I8413">
        <v>1785</v>
      </c>
      <c r="J8413">
        <v>231541.51</v>
      </c>
      <c r="K8413">
        <v>10.34</v>
      </c>
      <c r="L8413">
        <v>16.260000000000002</v>
      </c>
      <c r="M8413">
        <v>2.65</v>
      </c>
      <c r="N8413">
        <v>16.27</v>
      </c>
      <c r="O8413">
        <v>7.97</v>
      </c>
    </row>
    <row r="8414" spans="1:15" x14ac:dyDescent="0.3">
      <c r="A8414" s="3">
        <v>45235</v>
      </c>
      <c r="B8414" t="s">
        <v>21</v>
      </c>
      <c r="C8414" t="s">
        <v>32</v>
      </c>
      <c r="D8414" t="s">
        <v>73</v>
      </c>
      <c r="E8414" t="s">
        <v>89</v>
      </c>
      <c r="F8414">
        <v>64761</v>
      </c>
      <c r="G8414">
        <v>7614</v>
      </c>
      <c r="H8414">
        <v>10519.25</v>
      </c>
      <c r="I8414">
        <v>848</v>
      </c>
      <c r="J8414">
        <v>29312.959999999999</v>
      </c>
      <c r="K8414">
        <v>11.76</v>
      </c>
      <c r="L8414">
        <v>11.14</v>
      </c>
      <c r="M8414">
        <v>1.38</v>
      </c>
      <c r="N8414">
        <v>12.4</v>
      </c>
      <c r="O8414">
        <v>2.79</v>
      </c>
    </row>
    <row r="8415" spans="1:15" x14ac:dyDescent="0.3">
      <c r="A8415" s="3">
        <v>45206</v>
      </c>
      <c r="B8415" t="s">
        <v>21</v>
      </c>
      <c r="C8415" t="s">
        <v>30</v>
      </c>
      <c r="D8415" t="s">
        <v>74</v>
      </c>
      <c r="E8415" t="s">
        <v>100</v>
      </c>
      <c r="F8415">
        <v>32722</v>
      </c>
      <c r="G8415">
        <v>2201</v>
      </c>
      <c r="H8415">
        <v>7212.54</v>
      </c>
      <c r="I8415">
        <v>355</v>
      </c>
      <c r="J8415">
        <v>50885.08</v>
      </c>
      <c r="K8415">
        <v>6.73</v>
      </c>
      <c r="L8415">
        <v>16.13</v>
      </c>
      <c r="M8415">
        <v>3.28</v>
      </c>
      <c r="N8415">
        <v>20.32</v>
      </c>
      <c r="O8415">
        <v>7.06</v>
      </c>
    </row>
    <row r="8416" spans="1:15" x14ac:dyDescent="0.3">
      <c r="A8416" s="3">
        <v>45222</v>
      </c>
      <c r="B8416" t="s">
        <v>21</v>
      </c>
      <c r="C8416" t="s">
        <v>40</v>
      </c>
      <c r="D8416" t="s">
        <v>76</v>
      </c>
      <c r="E8416" t="s">
        <v>90</v>
      </c>
      <c r="F8416">
        <v>43466</v>
      </c>
      <c r="G8416">
        <v>2163</v>
      </c>
      <c r="H8416">
        <v>6737.91</v>
      </c>
      <c r="I8416">
        <v>215</v>
      </c>
      <c r="J8416">
        <v>40672.83</v>
      </c>
      <c r="K8416">
        <v>4.9800000000000004</v>
      </c>
      <c r="L8416">
        <v>9.94</v>
      </c>
      <c r="M8416">
        <v>3.12</v>
      </c>
      <c r="N8416">
        <v>31.34</v>
      </c>
      <c r="O8416">
        <v>6.04</v>
      </c>
    </row>
    <row r="8417" spans="1:15" x14ac:dyDescent="0.3">
      <c r="A8417" s="3">
        <v>45370</v>
      </c>
      <c r="B8417" t="s">
        <v>21</v>
      </c>
      <c r="C8417" t="s">
        <v>59</v>
      </c>
      <c r="D8417" t="s">
        <v>73</v>
      </c>
      <c r="E8417" t="s">
        <v>91</v>
      </c>
      <c r="F8417">
        <v>49966</v>
      </c>
      <c r="G8417">
        <v>2737</v>
      </c>
      <c r="H8417">
        <v>7861.69</v>
      </c>
      <c r="I8417">
        <v>472</v>
      </c>
      <c r="J8417">
        <v>85785.74</v>
      </c>
      <c r="K8417">
        <v>5.48</v>
      </c>
      <c r="L8417">
        <v>17.25</v>
      </c>
      <c r="M8417">
        <v>2.87</v>
      </c>
      <c r="N8417">
        <v>16.66</v>
      </c>
      <c r="O8417">
        <v>10.91</v>
      </c>
    </row>
    <row r="8418" spans="1:15" x14ac:dyDescent="0.3">
      <c r="A8418" s="3">
        <v>45314</v>
      </c>
      <c r="B8418" t="s">
        <v>21</v>
      </c>
      <c r="C8418" t="s">
        <v>45</v>
      </c>
      <c r="D8418" t="s">
        <v>76</v>
      </c>
      <c r="E8418" t="s">
        <v>92</v>
      </c>
      <c r="F8418">
        <v>52515</v>
      </c>
      <c r="G8418">
        <v>3597</v>
      </c>
      <c r="H8418">
        <v>6755.13</v>
      </c>
      <c r="I8418">
        <v>401</v>
      </c>
      <c r="J8418">
        <v>27316.44</v>
      </c>
      <c r="K8418">
        <v>6.85</v>
      </c>
      <c r="L8418">
        <v>11.15</v>
      </c>
      <c r="M8418">
        <v>1.88</v>
      </c>
      <c r="N8418">
        <v>16.850000000000001</v>
      </c>
      <c r="O8418">
        <v>4.04</v>
      </c>
    </row>
    <row r="8419" spans="1:15" x14ac:dyDescent="0.3">
      <c r="A8419" s="3">
        <v>45295</v>
      </c>
      <c r="B8419" t="s">
        <v>21</v>
      </c>
      <c r="C8419" t="s">
        <v>60</v>
      </c>
      <c r="D8419" t="s">
        <v>73</v>
      </c>
      <c r="E8419" t="s">
        <v>79</v>
      </c>
      <c r="F8419">
        <v>144109</v>
      </c>
      <c r="G8419">
        <v>14384</v>
      </c>
      <c r="H8419">
        <v>60760.01</v>
      </c>
      <c r="I8419">
        <v>776</v>
      </c>
      <c r="J8419">
        <v>88758.73</v>
      </c>
      <c r="K8419">
        <v>9.98</v>
      </c>
      <c r="L8419">
        <v>5.39</v>
      </c>
      <c r="M8419">
        <v>4.22</v>
      </c>
      <c r="N8419">
        <v>78.3</v>
      </c>
      <c r="O8419">
        <v>1.46</v>
      </c>
    </row>
    <row r="8420" spans="1:15" x14ac:dyDescent="0.3">
      <c r="A8420" s="3">
        <v>45267</v>
      </c>
      <c r="B8420" t="s">
        <v>21</v>
      </c>
      <c r="C8420" t="s">
        <v>25</v>
      </c>
      <c r="D8420" t="s">
        <v>76</v>
      </c>
      <c r="E8420" t="s">
        <v>77</v>
      </c>
      <c r="F8420">
        <v>147110</v>
      </c>
      <c r="G8420">
        <v>19883</v>
      </c>
      <c r="H8420">
        <v>16114.57</v>
      </c>
      <c r="I8420">
        <v>2462</v>
      </c>
      <c r="J8420">
        <v>427698.08</v>
      </c>
      <c r="K8420">
        <v>13.52</v>
      </c>
      <c r="L8420">
        <v>12.38</v>
      </c>
      <c r="M8420">
        <v>0.81</v>
      </c>
      <c r="N8420">
        <v>6.55</v>
      </c>
      <c r="O8420">
        <v>26.54</v>
      </c>
    </row>
    <row r="8421" spans="1:15" x14ac:dyDescent="0.3">
      <c r="A8421" s="3">
        <v>45217</v>
      </c>
      <c r="B8421" t="s">
        <v>21</v>
      </c>
      <c r="C8421" t="s">
        <v>28</v>
      </c>
      <c r="D8421" t="s">
        <v>74</v>
      </c>
      <c r="E8421" t="s">
        <v>88</v>
      </c>
      <c r="F8421">
        <v>126273</v>
      </c>
      <c r="G8421">
        <v>17118</v>
      </c>
      <c r="H8421">
        <v>42946.39</v>
      </c>
      <c r="I8421">
        <v>594</v>
      </c>
      <c r="J8421">
        <v>15206.19</v>
      </c>
      <c r="K8421">
        <v>13.56</v>
      </c>
      <c r="L8421">
        <v>3.47</v>
      </c>
      <c r="M8421">
        <v>2.5099999999999998</v>
      </c>
      <c r="N8421">
        <v>72.3</v>
      </c>
      <c r="O8421">
        <v>0.35</v>
      </c>
    </row>
    <row r="8422" spans="1:15" x14ac:dyDescent="0.3">
      <c r="A8422" s="3">
        <v>45349</v>
      </c>
      <c r="B8422" t="s">
        <v>21</v>
      </c>
      <c r="C8422" t="s">
        <v>24</v>
      </c>
      <c r="D8422" t="s">
        <v>73</v>
      </c>
      <c r="E8422" t="s">
        <v>83</v>
      </c>
      <c r="F8422">
        <v>49630</v>
      </c>
      <c r="G8422">
        <v>4470</v>
      </c>
      <c r="H8422">
        <v>4057.96</v>
      </c>
      <c r="I8422">
        <v>261</v>
      </c>
      <c r="J8422">
        <v>40601.9</v>
      </c>
      <c r="K8422">
        <v>9.01</v>
      </c>
      <c r="L8422">
        <v>5.84</v>
      </c>
      <c r="M8422">
        <v>0.91</v>
      </c>
      <c r="N8422">
        <v>15.55</v>
      </c>
      <c r="O8422">
        <v>10.01</v>
      </c>
    </row>
    <row r="8423" spans="1:15" x14ac:dyDescent="0.3">
      <c r="A8423" s="3">
        <v>45229</v>
      </c>
      <c r="B8423" t="s">
        <v>21</v>
      </c>
      <c r="C8423" t="s">
        <v>48</v>
      </c>
      <c r="D8423" t="s">
        <v>76</v>
      </c>
      <c r="E8423" t="s">
        <v>100</v>
      </c>
      <c r="F8423">
        <v>109332</v>
      </c>
      <c r="G8423">
        <v>12447</v>
      </c>
      <c r="H8423">
        <v>47987.77</v>
      </c>
      <c r="I8423">
        <v>623</v>
      </c>
      <c r="J8423">
        <v>27186.63</v>
      </c>
      <c r="K8423">
        <v>11.38</v>
      </c>
      <c r="L8423">
        <v>5.01</v>
      </c>
      <c r="M8423">
        <v>3.86</v>
      </c>
      <c r="N8423">
        <v>77.03</v>
      </c>
      <c r="O8423">
        <v>0.56999999999999995</v>
      </c>
    </row>
    <row r="8424" spans="1:15" x14ac:dyDescent="0.3">
      <c r="A8424" s="3">
        <v>45210</v>
      </c>
      <c r="B8424" t="s">
        <v>21</v>
      </c>
      <c r="C8424" t="s">
        <v>72</v>
      </c>
      <c r="D8424" t="s">
        <v>74</v>
      </c>
      <c r="E8424" t="s">
        <v>101</v>
      </c>
      <c r="F8424">
        <v>147713</v>
      </c>
      <c r="G8424">
        <v>18579</v>
      </c>
      <c r="H8424">
        <v>62359.66</v>
      </c>
      <c r="I8424">
        <v>3402</v>
      </c>
      <c r="J8424">
        <v>673597.38</v>
      </c>
      <c r="K8424">
        <v>12.58</v>
      </c>
      <c r="L8424">
        <v>18.309999999999999</v>
      </c>
      <c r="M8424">
        <v>3.36</v>
      </c>
      <c r="N8424">
        <v>18.329999999999998</v>
      </c>
      <c r="O8424">
        <v>10.8</v>
      </c>
    </row>
    <row r="8425" spans="1:15" x14ac:dyDescent="0.3">
      <c r="A8425" s="3">
        <v>45251</v>
      </c>
      <c r="B8425" t="s">
        <v>21</v>
      </c>
      <c r="C8425" t="s">
        <v>48</v>
      </c>
      <c r="D8425" t="s">
        <v>74</v>
      </c>
      <c r="E8425" t="s">
        <v>82</v>
      </c>
      <c r="F8425">
        <v>61882</v>
      </c>
      <c r="G8425">
        <v>8065</v>
      </c>
      <c r="H8425">
        <v>20435.900000000001</v>
      </c>
      <c r="I8425">
        <v>718</v>
      </c>
      <c r="J8425">
        <v>83350.42</v>
      </c>
      <c r="K8425">
        <v>13.03</v>
      </c>
      <c r="L8425">
        <v>8.9</v>
      </c>
      <c r="M8425">
        <v>2.5299999999999998</v>
      </c>
      <c r="N8425">
        <v>28.46</v>
      </c>
      <c r="O8425">
        <v>4.08</v>
      </c>
    </row>
    <row r="8426" spans="1:15" x14ac:dyDescent="0.3">
      <c r="A8426" s="3">
        <v>45276</v>
      </c>
      <c r="B8426" t="s">
        <v>21</v>
      </c>
      <c r="C8426" t="s">
        <v>60</v>
      </c>
      <c r="D8426" t="s">
        <v>73</v>
      </c>
      <c r="E8426" t="s">
        <v>101</v>
      </c>
      <c r="F8426">
        <v>39636</v>
      </c>
      <c r="G8426">
        <v>3868</v>
      </c>
      <c r="H8426">
        <v>6864.85</v>
      </c>
      <c r="I8426">
        <v>682</v>
      </c>
      <c r="J8426">
        <v>15745.33</v>
      </c>
      <c r="K8426">
        <v>9.76</v>
      </c>
      <c r="L8426">
        <v>17.63</v>
      </c>
      <c r="M8426">
        <v>1.77</v>
      </c>
      <c r="N8426">
        <v>10.07</v>
      </c>
      <c r="O8426">
        <v>2.29</v>
      </c>
    </row>
    <row r="8427" spans="1:15" x14ac:dyDescent="0.3">
      <c r="A8427" s="3">
        <v>45379</v>
      </c>
      <c r="B8427" t="s">
        <v>21</v>
      </c>
      <c r="C8427" t="s">
        <v>23</v>
      </c>
      <c r="D8427" t="s">
        <v>73</v>
      </c>
      <c r="E8427" t="s">
        <v>94</v>
      </c>
      <c r="F8427">
        <v>35921</v>
      </c>
      <c r="G8427">
        <v>4239</v>
      </c>
      <c r="H8427">
        <v>2251.73</v>
      </c>
      <c r="I8427">
        <v>528</v>
      </c>
      <c r="J8427">
        <v>91333.5</v>
      </c>
      <c r="K8427">
        <v>11.8</v>
      </c>
      <c r="L8427">
        <v>12.46</v>
      </c>
      <c r="M8427">
        <v>0.53</v>
      </c>
      <c r="N8427">
        <v>4.26</v>
      </c>
      <c r="O8427">
        <v>40.56</v>
      </c>
    </row>
    <row r="8428" spans="1:15" x14ac:dyDescent="0.3">
      <c r="A8428" s="3">
        <v>45202</v>
      </c>
      <c r="B8428" t="s">
        <v>21</v>
      </c>
      <c r="C8428" t="s">
        <v>46</v>
      </c>
      <c r="D8428" t="s">
        <v>73</v>
      </c>
      <c r="E8428" t="s">
        <v>97</v>
      </c>
      <c r="F8428">
        <v>103422</v>
      </c>
      <c r="G8428">
        <v>1814</v>
      </c>
      <c r="H8428">
        <v>4576.2299999999996</v>
      </c>
      <c r="I8428">
        <v>109</v>
      </c>
      <c r="J8428">
        <v>19564.310000000001</v>
      </c>
      <c r="K8428">
        <v>1.75</v>
      </c>
      <c r="L8428">
        <v>6.01</v>
      </c>
      <c r="M8428">
        <v>2.52</v>
      </c>
      <c r="N8428">
        <v>41.98</v>
      </c>
      <c r="O8428">
        <v>4.28</v>
      </c>
    </row>
    <row r="8429" spans="1:15" x14ac:dyDescent="0.3">
      <c r="A8429" s="3">
        <v>45215</v>
      </c>
      <c r="B8429" t="s">
        <v>21</v>
      </c>
      <c r="C8429" t="s">
        <v>34</v>
      </c>
      <c r="D8429" t="s">
        <v>76</v>
      </c>
      <c r="E8429" t="s">
        <v>78</v>
      </c>
      <c r="F8429">
        <v>98480</v>
      </c>
      <c r="G8429">
        <v>12377</v>
      </c>
      <c r="H8429">
        <v>52343.08</v>
      </c>
      <c r="I8429">
        <v>2428</v>
      </c>
      <c r="J8429">
        <v>360868.53</v>
      </c>
      <c r="K8429">
        <v>12.57</v>
      </c>
      <c r="L8429">
        <v>19.62</v>
      </c>
      <c r="M8429">
        <v>4.2300000000000004</v>
      </c>
      <c r="N8429">
        <v>21.56</v>
      </c>
      <c r="O8429">
        <v>6.89</v>
      </c>
    </row>
    <row r="8430" spans="1:15" x14ac:dyDescent="0.3">
      <c r="A8430" s="3">
        <v>45203</v>
      </c>
      <c r="B8430" t="s">
        <v>21</v>
      </c>
      <c r="C8430" t="s">
        <v>57</v>
      </c>
      <c r="D8430" t="s">
        <v>74</v>
      </c>
      <c r="E8430" t="s">
        <v>84</v>
      </c>
      <c r="F8430">
        <v>134744</v>
      </c>
      <c r="G8430">
        <v>4286</v>
      </c>
      <c r="H8430">
        <v>7030.16</v>
      </c>
      <c r="I8430">
        <v>533</v>
      </c>
      <c r="J8430">
        <v>63871.99</v>
      </c>
      <c r="K8430">
        <v>3.18</v>
      </c>
      <c r="L8430">
        <v>12.44</v>
      </c>
      <c r="M8430">
        <v>1.64</v>
      </c>
      <c r="N8430">
        <v>13.19</v>
      </c>
      <c r="O8430">
        <v>9.09</v>
      </c>
    </row>
    <row r="8431" spans="1:15" x14ac:dyDescent="0.3">
      <c r="A8431" s="3">
        <v>45334</v>
      </c>
      <c r="B8431" t="s">
        <v>21</v>
      </c>
      <c r="C8431" t="s">
        <v>65</v>
      </c>
      <c r="D8431" t="s">
        <v>74</v>
      </c>
      <c r="E8431" t="s">
        <v>77</v>
      </c>
      <c r="F8431">
        <v>30557</v>
      </c>
      <c r="G8431">
        <v>3618</v>
      </c>
      <c r="H8431">
        <v>4813.87</v>
      </c>
      <c r="I8431">
        <v>196</v>
      </c>
      <c r="J8431">
        <v>19425.36</v>
      </c>
      <c r="K8431">
        <v>11.84</v>
      </c>
      <c r="L8431">
        <v>5.42</v>
      </c>
      <c r="M8431">
        <v>1.33</v>
      </c>
      <c r="N8431">
        <v>24.56</v>
      </c>
      <c r="O8431">
        <v>4.04</v>
      </c>
    </row>
    <row r="8432" spans="1:15" x14ac:dyDescent="0.3">
      <c r="A8432" s="3">
        <v>45349</v>
      </c>
      <c r="B8432" t="s">
        <v>21</v>
      </c>
      <c r="C8432" t="s">
        <v>70</v>
      </c>
      <c r="D8432" t="s">
        <v>73</v>
      </c>
      <c r="E8432" t="s">
        <v>94</v>
      </c>
      <c r="F8432">
        <v>70700</v>
      </c>
      <c r="G8432">
        <v>1971</v>
      </c>
      <c r="H8432">
        <v>6394.56</v>
      </c>
      <c r="I8432">
        <v>274</v>
      </c>
      <c r="J8432">
        <v>40967.39</v>
      </c>
      <c r="K8432">
        <v>2.79</v>
      </c>
      <c r="L8432">
        <v>13.9</v>
      </c>
      <c r="M8432">
        <v>3.24</v>
      </c>
      <c r="N8432">
        <v>23.34</v>
      </c>
      <c r="O8432">
        <v>6.41</v>
      </c>
    </row>
    <row r="8433" spans="1:15" x14ac:dyDescent="0.3">
      <c r="A8433" s="3">
        <v>45202</v>
      </c>
      <c r="B8433" t="s">
        <v>21</v>
      </c>
      <c r="C8433" t="s">
        <v>72</v>
      </c>
      <c r="D8433" t="s">
        <v>74</v>
      </c>
      <c r="E8433" t="s">
        <v>104</v>
      </c>
      <c r="F8433">
        <v>140072</v>
      </c>
      <c r="G8433">
        <v>1988</v>
      </c>
      <c r="H8433">
        <v>8658.26</v>
      </c>
      <c r="I8433">
        <v>59</v>
      </c>
      <c r="J8433">
        <v>4039.21</v>
      </c>
      <c r="K8433">
        <v>1.42</v>
      </c>
      <c r="L8433">
        <v>2.97</v>
      </c>
      <c r="M8433">
        <v>4.3600000000000003</v>
      </c>
      <c r="N8433">
        <v>146.75</v>
      </c>
      <c r="O8433">
        <v>0.47</v>
      </c>
    </row>
    <row r="8434" spans="1:15" x14ac:dyDescent="0.3">
      <c r="A8434" s="3">
        <v>45235</v>
      </c>
      <c r="B8434" t="s">
        <v>21</v>
      </c>
      <c r="C8434" t="s">
        <v>61</v>
      </c>
      <c r="D8434" t="s">
        <v>74</v>
      </c>
      <c r="E8434" t="s">
        <v>82</v>
      </c>
      <c r="F8434">
        <v>80519</v>
      </c>
      <c r="G8434">
        <v>8337</v>
      </c>
      <c r="H8434">
        <v>4877.83</v>
      </c>
      <c r="I8434">
        <v>382</v>
      </c>
      <c r="J8434">
        <v>7622</v>
      </c>
      <c r="K8434">
        <v>10.35</v>
      </c>
      <c r="L8434">
        <v>4.58</v>
      </c>
      <c r="M8434">
        <v>0.59</v>
      </c>
      <c r="N8434">
        <v>12.77</v>
      </c>
      <c r="O8434">
        <v>1.56</v>
      </c>
    </row>
    <row r="8435" spans="1:15" x14ac:dyDescent="0.3">
      <c r="A8435" s="3">
        <v>45262</v>
      </c>
      <c r="B8435" t="s">
        <v>21</v>
      </c>
      <c r="C8435" t="s">
        <v>31</v>
      </c>
      <c r="D8435" t="s">
        <v>73</v>
      </c>
      <c r="E8435" t="s">
        <v>93</v>
      </c>
      <c r="F8435">
        <v>84762</v>
      </c>
      <c r="G8435">
        <v>7570</v>
      </c>
      <c r="H8435">
        <v>30834.83</v>
      </c>
      <c r="I8435">
        <v>1025</v>
      </c>
      <c r="J8435">
        <v>125763.82</v>
      </c>
      <c r="K8435">
        <v>8.93</v>
      </c>
      <c r="L8435">
        <v>13.54</v>
      </c>
      <c r="M8435">
        <v>4.07</v>
      </c>
      <c r="N8435">
        <v>30.08</v>
      </c>
      <c r="O8435">
        <v>4.08</v>
      </c>
    </row>
    <row r="8436" spans="1:15" x14ac:dyDescent="0.3">
      <c r="A8436" s="3">
        <v>45254</v>
      </c>
      <c r="B8436" t="s">
        <v>21</v>
      </c>
      <c r="C8436" t="s">
        <v>26</v>
      </c>
      <c r="D8436" t="s">
        <v>75</v>
      </c>
      <c r="E8436" t="s">
        <v>94</v>
      </c>
      <c r="F8436">
        <v>126931</v>
      </c>
      <c r="G8436">
        <v>7002</v>
      </c>
      <c r="H8436">
        <v>3338.82</v>
      </c>
      <c r="I8436">
        <v>238</v>
      </c>
      <c r="J8436">
        <v>42416.47</v>
      </c>
      <c r="K8436">
        <v>5.52</v>
      </c>
      <c r="L8436">
        <v>3.4</v>
      </c>
      <c r="M8436">
        <v>0.48</v>
      </c>
      <c r="N8436">
        <v>14.03</v>
      </c>
      <c r="O8436">
        <v>12.7</v>
      </c>
    </row>
    <row r="8437" spans="1:15" x14ac:dyDescent="0.3">
      <c r="A8437" s="3">
        <v>45369</v>
      </c>
      <c r="B8437" t="s">
        <v>21</v>
      </c>
      <c r="C8437" t="s">
        <v>29</v>
      </c>
      <c r="D8437" t="s">
        <v>74</v>
      </c>
      <c r="E8437" t="s">
        <v>103</v>
      </c>
      <c r="F8437">
        <v>50457</v>
      </c>
      <c r="G8437">
        <v>1002</v>
      </c>
      <c r="H8437">
        <v>4508.13</v>
      </c>
      <c r="I8437">
        <v>61</v>
      </c>
      <c r="J8437">
        <v>8329.7800000000007</v>
      </c>
      <c r="K8437">
        <v>1.99</v>
      </c>
      <c r="L8437">
        <v>6.09</v>
      </c>
      <c r="M8437">
        <v>4.5</v>
      </c>
      <c r="N8437">
        <v>73.900000000000006</v>
      </c>
      <c r="O8437">
        <v>1.85</v>
      </c>
    </row>
    <row r="8438" spans="1:15" x14ac:dyDescent="0.3">
      <c r="A8438" s="3">
        <v>45322</v>
      </c>
      <c r="B8438" t="s">
        <v>21</v>
      </c>
      <c r="C8438" t="s">
        <v>47</v>
      </c>
      <c r="D8438" t="s">
        <v>74</v>
      </c>
      <c r="E8438" t="s">
        <v>89</v>
      </c>
      <c r="F8438">
        <v>125455</v>
      </c>
      <c r="G8438">
        <v>17889</v>
      </c>
      <c r="H8438">
        <v>33727.67</v>
      </c>
      <c r="I8438">
        <v>3032</v>
      </c>
      <c r="J8438">
        <v>222600.48</v>
      </c>
      <c r="K8438">
        <v>14.26</v>
      </c>
      <c r="L8438">
        <v>16.95</v>
      </c>
      <c r="M8438">
        <v>1.89</v>
      </c>
      <c r="N8438">
        <v>11.12</v>
      </c>
      <c r="O8438">
        <v>6.6</v>
      </c>
    </row>
    <row r="8439" spans="1:15" x14ac:dyDescent="0.3">
      <c r="A8439" s="3">
        <v>45254</v>
      </c>
      <c r="B8439" t="s">
        <v>21</v>
      </c>
      <c r="C8439" t="s">
        <v>37</v>
      </c>
      <c r="D8439" t="s">
        <v>75</v>
      </c>
      <c r="E8439" t="s">
        <v>96</v>
      </c>
      <c r="F8439">
        <v>126497</v>
      </c>
      <c r="G8439">
        <v>6225</v>
      </c>
      <c r="H8439">
        <v>7640.54</v>
      </c>
      <c r="I8439">
        <v>1157</v>
      </c>
      <c r="J8439">
        <v>63855.38</v>
      </c>
      <c r="K8439">
        <v>4.92</v>
      </c>
      <c r="L8439">
        <v>18.59</v>
      </c>
      <c r="M8439">
        <v>1.23</v>
      </c>
      <c r="N8439">
        <v>6.6</v>
      </c>
      <c r="O8439">
        <v>8.36</v>
      </c>
    </row>
    <row r="8440" spans="1:15" x14ac:dyDescent="0.3">
      <c r="A8440" s="3">
        <v>45244</v>
      </c>
      <c r="B8440" t="s">
        <v>21</v>
      </c>
      <c r="C8440" t="s">
        <v>37</v>
      </c>
      <c r="D8440" t="s">
        <v>75</v>
      </c>
      <c r="E8440" t="s">
        <v>81</v>
      </c>
      <c r="F8440">
        <v>26964</v>
      </c>
      <c r="G8440">
        <v>1241</v>
      </c>
      <c r="H8440">
        <v>5579.26</v>
      </c>
      <c r="I8440">
        <v>114</v>
      </c>
      <c r="J8440">
        <v>9968.2800000000007</v>
      </c>
      <c r="K8440">
        <v>4.5999999999999996</v>
      </c>
      <c r="L8440">
        <v>9.19</v>
      </c>
      <c r="M8440">
        <v>4.5</v>
      </c>
      <c r="N8440">
        <v>48.94</v>
      </c>
      <c r="O8440">
        <v>1.79</v>
      </c>
    </row>
    <row r="8441" spans="1:15" x14ac:dyDescent="0.3">
      <c r="A8441" s="3">
        <v>45341</v>
      </c>
      <c r="B8441" t="s">
        <v>21</v>
      </c>
      <c r="C8441" t="s">
        <v>61</v>
      </c>
      <c r="D8441" t="s">
        <v>73</v>
      </c>
      <c r="E8441" t="s">
        <v>85</v>
      </c>
      <c r="F8441">
        <v>102674</v>
      </c>
      <c r="G8441">
        <v>15253</v>
      </c>
      <c r="H8441">
        <v>29196.25</v>
      </c>
      <c r="I8441">
        <v>1518</v>
      </c>
      <c r="J8441">
        <v>252601.76</v>
      </c>
      <c r="K8441">
        <v>14.86</v>
      </c>
      <c r="L8441">
        <v>9.9499999999999993</v>
      </c>
      <c r="M8441">
        <v>1.91</v>
      </c>
      <c r="N8441">
        <v>19.23</v>
      </c>
      <c r="O8441">
        <v>8.65</v>
      </c>
    </row>
    <row r="8442" spans="1:15" x14ac:dyDescent="0.3">
      <c r="A8442" s="3">
        <v>45218</v>
      </c>
      <c r="B8442" t="s">
        <v>21</v>
      </c>
      <c r="C8442" t="s">
        <v>44</v>
      </c>
      <c r="D8442" t="s">
        <v>76</v>
      </c>
      <c r="E8442" t="s">
        <v>89</v>
      </c>
      <c r="F8442">
        <v>142925</v>
      </c>
      <c r="G8442">
        <v>7179</v>
      </c>
      <c r="H8442">
        <v>9752.84</v>
      </c>
      <c r="I8442">
        <v>792</v>
      </c>
      <c r="J8442">
        <v>112166.97</v>
      </c>
      <c r="K8442">
        <v>5.0199999999999996</v>
      </c>
      <c r="L8442">
        <v>11.03</v>
      </c>
      <c r="M8442">
        <v>1.36</v>
      </c>
      <c r="N8442">
        <v>12.31</v>
      </c>
      <c r="O8442">
        <v>11.5</v>
      </c>
    </row>
    <row r="8443" spans="1:15" x14ac:dyDescent="0.3">
      <c r="A8443" s="3">
        <v>45370</v>
      </c>
      <c r="B8443" t="s">
        <v>21</v>
      </c>
      <c r="C8443" t="s">
        <v>29</v>
      </c>
      <c r="D8443" t="s">
        <v>73</v>
      </c>
      <c r="E8443" t="s">
        <v>101</v>
      </c>
      <c r="F8443">
        <v>39302</v>
      </c>
      <c r="G8443">
        <v>442</v>
      </c>
      <c r="H8443">
        <v>854.41</v>
      </c>
      <c r="I8443">
        <v>42</v>
      </c>
      <c r="J8443">
        <v>2215.06</v>
      </c>
      <c r="K8443">
        <v>1.1200000000000001</v>
      </c>
      <c r="L8443">
        <v>9.5</v>
      </c>
      <c r="M8443">
        <v>1.93</v>
      </c>
      <c r="N8443">
        <v>20.34</v>
      </c>
      <c r="O8443">
        <v>2.59</v>
      </c>
    </row>
    <row r="8444" spans="1:15" x14ac:dyDescent="0.3">
      <c r="A8444" s="3">
        <v>45330</v>
      </c>
      <c r="B8444" t="s">
        <v>21</v>
      </c>
      <c r="C8444" t="s">
        <v>53</v>
      </c>
      <c r="D8444" t="s">
        <v>74</v>
      </c>
      <c r="E8444" t="s">
        <v>102</v>
      </c>
      <c r="F8444">
        <v>34280</v>
      </c>
      <c r="G8444">
        <v>3423</v>
      </c>
      <c r="H8444">
        <v>5439.01</v>
      </c>
      <c r="I8444">
        <v>497</v>
      </c>
      <c r="J8444">
        <v>51362.8</v>
      </c>
      <c r="K8444">
        <v>9.99</v>
      </c>
      <c r="L8444">
        <v>14.52</v>
      </c>
      <c r="M8444">
        <v>1.59</v>
      </c>
      <c r="N8444">
        <v>10.94</v>
      </c>
      <c r="O8444">
        <v>9.44</v>
      </c>
    </row>
    <row r="8445" spans="1:15" x14ac:dyDescent="0.3">
      <c r="A8445" s="3">
        <v>45217</v>
      </c>
      <c r="B8445" t="s">
        <v>21</v>
      </c>
      <c r="C8445" t="s">
        <v>44</v>
      </c>
      <c r="D8445" t="s">
        <v>73</v>
      </c>
      <c r="E8445" t="s">
        <v>101</v>
      </c>
      <c r="F8445">
        <v>39116</v>
      </c>
      <c r="G8445">
        <v>1427</v>
      </c>
      <c r="H8445">
        <v>2130.4</v>
      </c>
      <c r="I8445">
        <v>89</v>
      </c>
      <c r="J8445">
        <v>1427.8</v>
      </c>
      <c r="K8445">
        <v>3.65</v>
      </c>
      <c r="L8445">
        <v>6.24</v>
      </c>
      <c r="M8445">
        <v>1.49</v>
      </c>
      <c r="N8445">
        <v>23.94</v>
      </c>
      <c r="O8445">
        <v>0.67</v>
      </c>
    </row>
    <row r="8446" spans="1:15" x14ac:dyDescent="0.3">
      <c r="A8446" s="3">
        <v>45331</v>
      </c>
      <c r="B8446" t="s">
        <v>21</v>
      </c>
      <c r="C8446" t="s">
        <v>63</v>
      </c>
      <c r="D8446" t="s">
        <v>73</v>
      </c>
      <c r="E8446" t="s">
        <v>85</v>
      </c>
      <c r="F8446">
        <v>126223</v>
      </c>
      <c r="G8446">
        <v>11963</v>
      </c>
      <c r="H8446">
        <v>37784.339999999997</v>
      </c>
      <c r="I8446">
        <v>736</v>
      </c>
      <c r="J8446">
        <v>92001.12</v>
      </c>
      <c r="K8446">
        <v>9.48</v>
      </c>
      <c r="L8446">
        <v>6.15</v>
      </c>
      <c r="M8446">
        <v>3.16</v>
      </c>
      <c r="N8446">
        <v>51.34</v>
      </c>
      <c r="O8446">
        <v>2.4300000000000002</v>
      </c>
    </row>
    <row r="8447" spans="1:15" x14ac:dyDescent="0.3">
      <c r="A8447" s="3">
        <v>45344</v>
      </c>
      <c r="B8447" t="s">
        <v>21</v>
      </c>
      <c r="C8447" t="s">
        <v>44</v>
      </c>
      <c r="D8447" t="s">
        <v>75</v>
      </c>
      <c r="E8447" t="s">
        <v>90</v>
      </c>
      <c r="F8447">
        <v>20029</v>
      </c>
      <c r="G8447">
        <v>2952</v>
      </c>
      <c r="H8447">
        <v>2081.3000000000002</v>
      </c>
      <c r="I8447">
        <v>363</v>
      </c>
      <c r="J8447">
        <v>53703.11</v>
      </c>
      <c r="K8447">
        <v>14.74</v>
      </c>
      <c r="L8447">
        <v>12.3</v>
      </c>
      <c r="M8447">
        <v>0.71</v>
      </c>
      <c r="N8447">
        <v>5.73</v>
      </c>
      <c r="O8447">
        <v>25.8</v>
      </c>
    </row>
    <row r="8448" spans="1:15" x14ac:dyDescent="0.3">
      <c r="A8448" s="3">
        <v>45263</v>
      </c>
      <c r="B8448" t="s">
        <v>21</v>
      </c>
      <c r="C8448" t="s">
        <v>41</v>
      </c>
      <c r="D8448" t="s">
        <v>74</v>
      </c>
      <c r="E8448" t="s">
        <v>106</v>
      </c>
      <c r="F8448">
        <v>44183</v>
      </c>
      <c r="G8448">
        <v>515</v>
      </c>
      <c r="H8448">
        <v>1849.32</v>
      </c>
      <c r="I8448">
        <v>111</v>
      </c>
      <c r="J8448">
        <v>2470.3200000000002</v>
      </c>
      <c r="K8448">
        <v>1.17</v>
      </c>
      <c r="L8448">
        <v>21.55</v>
      </c>
      <c r="M8448">
        <v>3.59</v>
      </c>
      <c r="N8448">
        <v>16.66</v>
      </c>
      <c r="O8448">
        <v>1.34</v>
      </c>
    </row>
    <row r="8449" spans="1:15" x14ac:dyDescent="0.3">
      <c r="A8449" s="3">
        <v>45360</v>
      </c>
      <c r="B8449" t="s">
        <v>21</v>
      </c>
      <c r="C8449" t="s">
        <v>39</v>
      </c>
      <c r="D8449" t="s">
        <v>74</v>
      </c>
      <c r="E8449" t="s">
        <v>103</v>
      </c>
      <c r="F8449">
        <v>109398</v>
      </c>
      <c r="G8449">
        <v>13589</v>
      </c>
      <c r="H8449">
        <v>26528.23</v>
      </c>
      <c r="I8449">
        <v>779</v>
      </c>
      <c r="J8449">
        <v>78813.509999999995</v>
      </c>
      <c r="K8449">
        <v>12.42</v>
      </c>
      <c r="L8449">
        <v>5.73</v>
      </c>
      <c r="M8449">
        <v>1.95</v>
      </c>
      <c r="N8449">
        <v>34.049999999999997</v>
      </c>
      <c r="O8449">
        <v>2.97</v>
      </c>
    </row>
    <row r="8450" spans="1:15" x14ac:dyDescent="0.3">
      <c r="A8450" s="3">
        <v>45257</v>
      </c>
      <c r="B8450" t="s">
        <v>21</v>
      </c>
      <c r="C8450" t="s">
        <v>63</v>
      </c>
      <c r="D8450" t="s">
        <v>76</v>
      </c>
      <c r="E8450" t="s">
        <v>94</v>
      </c>
      <c r="F8450">
        <v>95823</v>
      </c>
      <c r="G8450">
        <v>1472</v>
      </c>
      <c r="H8450">
        <v>3739.79</v>
      </c>
      <c r="I8450">
        <v>49</v>
      </c>
      <c r="J8450">
        <v>7206.88</v>
      </c>
      <c r="K8450">
        <v>1.54</v>
      </c>
      <c r="L8450">
        <v>3.33</v>
      </c>
      <c r="M8450">
        <v>2.54</v>
      </c>
      <c r="N8450">
        <v>76.319999999999993</v>
      </c>
      <c r="O8450">
        <v>1.93</v>
      </c>
    </row>
    <row r="8451" spans="1:15" x14ac:dyDescent="0.3">
      <c r="A8451" s="3">
        <v>45304</v>
      </c>
      <c r="B8451" t="s">
        <v>21</v>
      </c>
      <c r="C8451" t="s">
        <v>54</v>
      </c>
      <c r="D8451" t="s">
        <v>76</v>
      </c>
      <c r="E8451" t="s">
        <v>94</v>
      </c>
      <c r="F8451">
        <v>69804</v>
      </c>
      <c r="G8451">
        <v>5288</v>
      </c>
      <c r="H8451">
        <v>12065.38</v>
      </c>
      <c r="I8451">
        <v>355</v>
      </c>
      <c r="J8451">
        <v>26783.439999999999</v>
      </c>
      <c r="K8451">
        <v>7.58</v>
      </c>
      <c r="L8451">
        <v>6.71</v>
      </c>
      <c r="M8451">
        <v>2.2799999999999998</v>
      </c>
      <c r="N8451">
        <v>33.99</v>
      </c>
      <c r="O8451">
        <v>2.2200000000000002</v>
      </c>
    </row>
    <row r="8452" spans="1:15" x14ac:dyDescent="0.3">
      <c r="A8452" s="3">
        <v>45310</v>
      </c>
      <c r="B8452" t="s">
        <v>21</v>
      </c>
      <c r="C8452" t="s">
        <v>61</v>
      </c>
      <c r="D8452" t="s">
        <v>75</v>
      </c>
      <c r="E8452" t="s">
        <v>103</v>
      </c>
      <c r="F8452">
        <v>16642</v>
      </c>
      <c r="G8452">
        <v>522</v>
      </c>
      <c r="H8452">
        <v>1782.68</v>
      </c>
      <c r="I8452">
        <v>35</v>
      </c>
      <c r="J8452">
        <v>4384.34</v>
      </c>
      <c r="K8452">
        <v>3.14</v>
      </c>
      <c r="L8452">
        <v>6.7</v>
      </c>
      <c r="M8452">
        <v>3.42</v>
      </c>
      <c r="N8452">
        <v>50.93</v>
      </c>
      <c r="O8452">
        <v>2.46</v>
      </c>
    </row>
    <row r="8453" spans="1:15" x14ac:dyDescent="0.3">
      <c r="A8453" s="3">
        <v>45282</v>
      </c>
      <c r="B8453" t="s">
        <v>21</v>
      </c>
      <c r="C8453" t="s">
        <v>62</v>
      </c>
      <c r="D8453" t="s">
        <v>74</v>
      </c>
      <c r="E8453" t="s">
        <v>100</v>
      </c>
      <c r="F8453">
        <v>12248</v>
      </c>
      <c r="G8453">
        <v>557</v>
      </c>
      <c r="H8453">
        <v>1723.15</v>
      </c>
      <c r="I8453">
        <v>73</v>
      </c>
      <c r="J8453">
        <v>6392.65</v>
      </c>
      <c r="K8453">
        <v>4.55</v>
      </c>
      <c r="L8453">
        <v>13.11</v>
      </c>
      <c r="M8453">
        <v>3.09</v>
      </c>
      <c r="N8453">
        <v>23.6</v>
      </c>
      <c r="O8453">
        <v>3.71</v>
      </c>
    </row>
    <row r="8454" spans="1:15" x14ac:dyDescent="0.3">
      <c r="A8454" s="3">
        <v>45207</v>
      </c>
      <c r="B8454" t="s">
        <v>21</v>
      </c>
      <c r="C8454" t="s">
        <v>59</v>
      </c>
      <c r="D8454" t="s">
        <v>76</v>
      </c>
      <c r="E8454" t="s">
        <v>104</v>
      </c>
      <c r="F8454">
        <v>104449</v>
      </c>
      <c r="G8454">
        <v>10714</v>
      </c>
      <c r="H8454">
        <v>22547.19</v>
      </c>
      <c r="I8454">
        <v>1993</v>
      </c>
      <c r="J8454">
        <v>293512.5</v>
      </c>
      <c r="K8454">
        <v>10.26</v>
      </c>
      <c r="L8454">
        <v>18.600000000000001</v>
      </c>
      <c r="M8454">
        <v>2.1</v>
      </c>
      <c r="N8454">
        <v>11.31</v>
      </c>
      <c r="O8454">
        <v>13.02</v>
      </c>
    </row>
    <row r="8455" spans="1:15" x14ac:dyDescent="0.3">
      <c r="A8455" s="3">
        <v>45371</v>
      </c>
      <c r="B8455" t="s">
        <v>21</v>
      </c>
      <c r="C8455" t="s">
        <v>43</v>
      </c>
      <c r="D8455" t="s">
        <v>76</v>
      </c>
      <c r="E8455" t="s">
        <v>84</v>
      </c>
      <c r="F8455">
        <v>51490</v>
      </c>
      <c r="G8455">
        <v>4293</v>
      </c>
      <c r="H8455">
        <v>17154.61</v>
      </c>
      <c r="I8455">
        <v>804</v>
      </c>
      <c r="J8455">
        <v>87401.78</v>
      </c>
      <c r="K8455">
        <v>8.34</v>
      </c>
      <c r="L8455">
        <v>18.73</v>
      </c>
      <c r="M8455">
        <v>4</v>
      </c>
      <c r="N8455">
        <v>21.34</v>
      </c>
      <c r="O8455">
        <v>5.09</v>
      </c>
    </row>
    <row r="8456" spans="1:15" x14ac:dyDescent="0.3">
      <c r="A8456" s="3">
        <v>45300</v>
      </c>
      <c r="B8456" t="s">
        <v>21</v>
      </c>
      <c r="C8456" t="s">
        <v>45</v>
      </c>
      <c r="D8456" t="s">
        <v>73</v>
      </c>
      <c r="E8456" t="s">
        <v>79</v>
      </c>
      <c r="F8456">
        <v>98958</v>
      </c>
      <c r="G8456">
        <v>1476</v>
      </c>
      <c r="H8456">
        <v>4015.58</v>
      </c>
      <c r="I8456">
        <v>143</v>
      </c>
      <c r="J8456">
        <v>15776.05</v>
      </c>
      <c r="K8456">
        <v>1.49</v>
      </c>
      <c r="L8456">
        <v>9.69</v>
      </c>
      <c r="M8456">
        <v>2.72</v>
      </c>
      <c r="N8456">
        <v>28.08</v>
      </c>
      <c r="O8456">
        <v>3.93</v>
      </c>
    </row>
    <row r="8457" spans="1:15" x14ac:dyDescent="0.3">
      <c r="A8457" s="3">
        <v>45355</v>
      </c>
      <c r="B8457" t="s">
        <v>21</v>
      </c>
      <c r="C8457" t="s">
        <v>29</v>
      </c>
      <c r="D8457" t="s">
        <v>73</v>
      </c>
      <c r="E8457" t="s">
        <v>104</v>
      </c>
      <c r="F8457">
        <v>118919</v>
      </c>
      <c r="G8457">
        <v>11753</v>
      </c>
      <c r="H8457">
        <v>35774.230000000003</v>
      </c>
      <c r="I8457">
        <v>1856</v>
      </c>
      <c r="J8457">
        <v>255120.9</v>
      </c>
      <c r="K8457">
        <v>9.8800000000000008</v>
      </c>
      <c r="L8457">
        <v>15.79</v>
      </c>
      <c r="M8457">
        <v>3.04</v>
      </c>
      <c r="N8457">
        <v>19.27</v>
      </c>
      <c r="O8457">
        <v>7.13</v>
      </c>
    </row>
    <row r="8458" spans="1:15" x14ac:dyDescent="0.3">
      <c r="A8458" s="3">
        <v>45232</v>
      </c>
      <c r="B8458" t="s">
        <v>21</v>
      </c>
      <c r="C8458" t="s">
        <v>29</v>
      </c>
      <c r="D8458" t="s">
        <v>76</v>
      </c>
      <c r="E8458" t="s">
        <v>77</v>
      </c>
      <c r="F8458">
        <v>59909</v>
      </c>
      <c r="G8458">
        <v>1248</v>
      </c>
      <c r="H8458">
        <v>1480.15</v>
      </c>
      <c r="I8458">
        <v>186</v>
      </c>
      <c r="J8458">
        <v>15734.41</v>
      </c>
      <c r="K8458">
        <v>2.08</v>
      </c>
      <c r="L8458">
        <v>14.9</v>
      </c>
      <c r="M8458">
        <v>1.19</v>
      </c>
      <c r="N8458">
        <v>7.96</v>
      </c>
      <c r="O8458">
        <v>10.63</v>
      </c>
    </row>
    <row r="8459" spans="1:15" x14ac:dyDescent="0.3">
      <c r="A8459" s="3">
        <v>45357</v>
      </c>
      <c r="B8459" t="s">
        <v>21</v>
      </c>
      <c r="C8459" t="s">
        <v>34</v>
      </c>
      <c r="D8459" t="s">
        <v>73</v>
      </c>
      <c r="E8459" t="s">
        <v>102</v>
      </c>
      <c r="F8459">
        <v>126662</v>
      </c>
      <c r="G8459">
        <v>14643</v>
      </c>
      <c r="H8459">
        <v>13356.29</v>
      </c>
      <c r="I8459">
        <v>972</v>
      </c>
      <c r="J8459">
        <v>110711.39</v>
      </c>
      <c r="K8459">
        <v>11.56</v>
      </c>
      <c r="L8459">
        <v>6.64</v>
      </c>
      <c r="M8459">
        <v>0.91</v>
      </c>
      <c r="N8459">
        <v>13.74</v>
      </c>
      <c r="O8459">
        <v>8.2899999999999991</v>
      </c>
    </row>
    <row r="8460" spans="1:15" x14ac:dyDescent="0.3">
      <c r="A8460" s="3">
        <v>45304</v>
      </c>
      <c r="B8460" t="s">
        <v>21</v>
      </c>
      <c r="C8460" t="s">
        <v>72</v>
      </c>
      <c r="D8460" t="s">
        <v>73</v>
      </c>
      <c r="E8460" t="s">
        <v>99</v>
      </c>
      <c r="F8460">
        <v>134574</v>
      </c>
      <c r="G8460">
        <v>10444</v>
      </c>
      <c r="H8460">
        <v>15584.83</v>
      </c>
      <c r="I8460">
        <v>1123</v>
      </c>
      <c r="J8460">
        <v>13275.38</v>
      </c>
      <c r="K8460">
        <v>7.76</v>
      </c>
      <c r="L8460">
        <v>10.75</v>
      </c>
      <c r="M8460">
        <v>1.49</v>
      </c>
      <c r="N8460">
        <v>13.88</v>
      </c>
      <c r="O8460">
        <v>0.85</v>
      </c>
    </row>
    <row r="8461" spans="1:15" x14ac:dyDescent="0.3">
      <c r="A8461" s="3">
        <v>45261</v>
      </c>
      <c r="B8461" t="s">
        <v>21</v>
      </c>
      <c r="C8461" t="s">
        <v>68</v>
      </c>
      <c r="D8461" t="s">
        <v>74</v>
      </c>
      <c r="E8461" t="s">
        <v>100</v>
      </c>
      <c r="F8461">
        <v>42231</v>
      </c>
      <c r="G8461">
        <v>437</v>
      </c>
      <c r="H8461">
        <v>344.88</v>
      </c>
      <c r="I8461">
        <v>61</v>
      </c>
      <c r="J8461">
        <v>10578.91</v>
      </c>
      <c r="K8461">
        <v>1.03</v>
      </c>
      <c r="L8461">
        <v>13.96</v>
      </c>
      <c r="M8461">
        <v>0.79</v>
      </c>
      <c r="N8461">
        <v>5.65</v>
      </c>
      <c r="O8461">
        <v>30.67</v>
      </c>
    </row>
    <row r="8462" spans="1:15" x14ac:dyDescent="0.3">
      <c r="A8462" s="3">
        <v>45273</v>
      </c>
      <c r="B8462" t="s">
        <v>21</v>
      </c>
      <c r="C8462" t="s">
        <v>35</v>
      </c>
      <c r="D8462" t="s">
        <v>76</v>
      </c>
      <c r="E8462" t="s">
        <v>88</v>
      </c>
      <c r="F8462">
        <v>137644</v>
      </c>
      <c r="G8462">
        <v>5881</v>
      </c>
      <c r="H8462">
        <v>3170.76</v>
      </c>
      <c r="I8462">
        <v>968</v>
      </c>
      <c r="J8462">
        <v>166296.29</v>
      </c>
      <c r="K8462">
        <v>4.2699999999999996</v>
      </c>
      <c r="L8462">
        <v>16.46</v>
      </c>
      <c r="M8462">
        <v>0.54</v>
      </c>
      <c r="N8462">
        <v>3.28</v>
      </c>
      <c r="O8462">
        <v>52.45</v>
      </c>
    </row>
    <row r="8463" spans="1:15" x14ac:dyDescent="0.3">
      <c r="A8463" s="3">
        <v>45219</v>
      </c>
      <c r="B8463" t="s">
        <v>21</v>
      </c>
      <c r="C8463" t="s">
        <v>71</v>
      </c>
      <c r="D8463" t="s">
        <v>76</v>
      </c>
      <c r="E8463" t="s">
        <v>86</v>
      </c>
      <c r="F8463">
        <v>131320</v>
      </c>
      <c r="G8463">
        <v>3287</v>
      </c>
      <c r="H8463">
        <v>6513.41</v>
      </c>
      <c r="I8463">
        <v>197</v>
      </c>
      <c r="J8463">
        <v>5070.72</v>
      </c>
      <c r="K8463">
        <v>2.5</v>
      </c>
      <c r="L8463">
        <v>5.99</v>
      </c>
      <c r="M8463">
        <v>1.98</v>
      </c>
      <c r="N8463">
        <v>33.06</v>
      </c>
      <c r="O8463">
        <v>0.78</v>
      </c>
    </row>
    <row r="8464" spans="1:15" x14ac:dyDescent="0.3">
      <c r="A8464" s="3">
        <v>45353</v>
      </c>
      <c r="B8464" t="s">
        <v>21</v>
      </c>
      <c r="C8464" t="s">
        <v>72</v>
      </c>
      <c r="D8464" t="s">
        <v>75</v>
      </c>
      <c r="E8464" t="s">
        <v>105</v>
      </c>
      <c r="F8464">
        <v>114440</v>
      </c>
      <c r="G8464">
        <v>11327</v>
      </c>
      <c r="H8464">
        <v>49463.87</v>
      </c>
      <c r="I8464">
        <v>1799</v>
      </c>
      <c r="J8464">
        <v>354472.91</v>
      </c>
      <c r="K8464">
        <v>9.9</v>
      </c>
      <c r="L8464">
        <v>15.88</v>
      </c>
      <c r="M8464">
        <v>4.37</v>
      </c>
      <c r="N8464">
        <v>27.5</v>
      </c>
      <c r="O8464">
        <v>7.17</v>
      </c>
    </row>
    <row r="8465" spans="1:15" x14ac:dyDescent="0.3">
      <c r="A8465" s="3">
        <v>45306</v>
      </c>
      <c r="B8465" t="s">
        <v>21</v>
      </c>
      <c r="C8465" t="s">
        <v>60</v>
      </c>
      <c r="D8465" t="s">
        <v>75</v>
      </c>
      <c r="E8465" t="s">
        <v>85</v>
      </c>
      <c r="F8465">
        <v>9103</v>
      </c>
      <c r="G8465">
        <v>618</v>
      </c>
      <c r="H8465">
        <v>2522.2199999999998</v>
      </c>
      <c r="I8465">
        <v>42</v>
      </c>
      <c r="J8465">
        <v>1175.6400000000001</v>
      </c>
      <c r="K8465">
        <v>6.79</v>
      </c>
      <c r="L8465">
        <v>6.8</v>
      </c>
      <c r="M8465">
        <v>4.08</v>
      </c>
      <c r="N8465">
        <v>60.05</v>
      </c>
      <c r="O8465">
        <v>0.47</v>
      </c>
    </row>
    <row r="8466" spans="1:15" x14ac:dyDescent="0.3">
      <c r="A8466" s="3">
        <v>45343</v>
      </c>
      <c r="B8466" t="s">
        <v>21</v>
      </c>
      <c r="C8466" t="s">
        <v>57</v>
      </c>
      <c r="D8466" t="s">
        <v>74</v>
      </c>
      <c r="E8466" t="s">
        <v>80</v>
      </c>
      <c r="F8466">
        <v>18389</v>
      </c>
      <c r="G8466">
        <v>1965</v>
      </c>
      <c r="H8466">
        <v>3778.25</v>
      </c>
      <c r="I8466">
        <v>177</v>
      </c>
      <c r="J8466">
        <v>24054.25</v>
      </c>
      <c r="K8466">
        <v>10.69</v>
      </c>
      <c r="L8466">
        <v>9.01</v>
      </c>
      <c r="M8466">
        <v>1.92</v>
      </c>
      <c r="N8466">
        <v>21.35</v>
      </c>
      <c r="O8466">
        <v>6.37</v>
      </c>
    </row>
    <row r="8467" spans="1:15" x14ac:dyDescent="0.3">
      <c r="A8467" s="3">
        <v>45380</v>
      </c>
      <c r="B8467" t="s">
        <v>21</v>
      </c>
      <c r="C8467" t="s">
        <v>72</v>
      </c>
      <c r="D8467" t="s">
        <v>74</v>
      </c>
      <c r="E8467" t="s">
        <v>99</v>
      </c>
      <c r="F8467">
        <v>23240</v>
      </c>
      <c r="G8467">
        <v>1239</v>
      </c>
      <c r="H8467">
        <v>3404.14</v>
      </c>
      <c r="I8467">
        <v>107</v>
      </c>
      <c r="J8467">
        <v>16888.099999999999</v>
      </c>
      <c r="K8467">
        <v>5.33</v>
      </c>
      <c r="L8467">
        <v>8.64</v>
      </c>
      <c r="M8467">
        <v>2.75</v>
      </c>
      <c r="N8467">
        <v>31.81</v>
      </c>
      <c r="O8467">
        <v>4.96</v>
      </c>
    </row>
    <row r="8468" spans="1:15" x14ac:dyDescent="0.3">
      <c r="A8468" s="3">
        <v>45364</v>
      </c>
      <c r="B8468" t="s">
        <v>21</v>
      </c>
      <c r="C8468" t="s">
        <v>54</v>
      </c>
      <c r="D8468" t="s">
        <v>74</v>
      </c>
      <c r="E8468" t="s">
        <v>105</v>
      </c>
      <c r="F8468">
        <v>39158</v>
      </c>
      <c r="G8468">
        <v>1969</v>
      </c>
      <c r="H8468">
        <v>5106.55</v>
      </c>
      <c r="I8468">
        <v>67</v>
      </c>
      <c r="J8468">
        <v>10678.96</v>
      </c>
      <c r="K8468">
        <v>5.03</v>
      </c>
      <c r="L8468">
        <v>3.4</v>
      </c>
      <c r="M8468">
        <v>2.59</v>
      </c>
      <c r="N8468">
        <v>76.22</v>
      </c>
      <c r="O8468">
        <v>2.09</v>
      </c>
    </row>
    <row r="8469" spans="1:15" x14ac:dyDescent="0.3">
      <c r="A8469" s="3">
        <v>45294</v>
      </c>
      <c r="B8469" t="s">
        <v>21</v>
      </c>
      <c r="C8469" t="s">
        <v>46</v>
      </c>
      <c r="D8469" t="s">
        <v>73</v>
      </c>
      <c r="E8469" t="s">
        <v>102</v>
      </c>
      <c r="F8469">
        <v>11472</v>
      </c>
      <c r="G8469">
        <v>1089</v>
      </c>
      <c r="H8469">
        <v>1293.92</v>
      </c>
      <c r="I8469">
        <v>77</v>
      </c>
      <c r="J8469">
        <v>4326.33</v>
      </c>
      <c r="K8469">
        <v>9.49</v>
      </c>
      <c r="L8469">
        <v>7.07</v>
      </c>
      <c r="M8469">
        <v>1.19</v>
      </c>
      <c r="N8469">
        <v>16.8</v>
      </c>
      <c r="O8469">
        <v>3.34</v>
      </c>
    </row>
    <row r="8470" spans="1:15" x14ac:dyDescent="0.3">
      <c r="A8470" s="3">
        <v>45300</v>
      </c>
      <c r="B8470" t="s">
        <v>21</v>
      </c>
      <c r="C8470" t="s">
        <v>70</v>
      </c>
      <c r="D8470" t="s">
        <v>74</v>
      </c>
      <c r="E8470" t="s">
        <v>99</v>
      </c>
      <c r="F8470">
        <v>73715</v>
      </c>
      <c r="G8470">
        <v>6530</v>
      </c>
      <c r="H8470">
        <v>17292.07</v>
      </c>
      <c r="I8470">
        <v>535</v>
      </c>
      <c r="J8470">
        <v>75083.05</v>
      </c>
      <c r="K8470">
        <v>8.86</v>
      </c>
      <c r="L8470">
        <v>8.19</v>
      </c>
      <c r="M8470">
        <v>2.65</v>
      </c>
      <c r="N8470">
        <v>32.32</v>
      </c>
      <c r="O8470">
        <v>4.34</v>
      </c>
    </row>
    <row r="8471" spans="1:15" x14ac:dyDescent="0.3">
      <c r="A8471" s="3">
        <v>45318</v>
      </c>
      <c r="B8471" t="s">
        <v>21</v>
      </c>
      <c r="C8471" t="s">
        <v>38</v>
      </c>
      <c r="D8471" t="s">
        <v>75</v>
      </c>
      <c r="E8471" t="s">
        <v>93</v>
      </c>
      <c r="F8471">
        <v>74618</v>
      </c>
      <c r="G8471">
        <v>9992</v>
      </c>
      <c r="H8471">
        <v>5779.51</v>
      </c>
      <c r="I8471">
        <v>1091</v>
      </c>
      <c r="J8471">
        <v>131723.44</v>
      </c>
      <c r="K8471">
        <v>13.39</v>
      </c>
      <c r="L8471">
        <v>10.92</v>
      </c>
      <c r="M8471">
        <v>0.57999999999999996</v>
      </c>
      <c r="N8471">
        <v>5.3</v>
      </c>
      <c r="O8471">
        <v>22.79</v>
      </c>
    </row>
    <row r="8472" spans="1:15" x14ac:dyDescent="0.3">
      <c r="A8472" s="3">
        <v>45277</v>
      </c>
      <c r="B8472" t="s">
        <v>21</v>
      </c>
      <c r="C8472" t="s">
        <v>28</v>
      </c>
      <c r="D8472" t="s">
        <v>74</v>
      </c>
      <c r="E8472" t="s">
        <v>104</v>
      </c>
      <c r="F8472">
        <v>90517</v>
      </c>
      <c r="G8472">
        <v>8149</v>
      </c>
      <c r="H8472">
        <v>3912.29</v>
      </c>
      <c r="I8472">
        <v>570</v>
      </c>
      <c r="J8472">
        <v>9722.48</v>
      </c>
      <c r="K8472">
        <v>9</v>
      </c>
      <c r="L8472">
        <v>6.99</v>
      </c>
      <c r="M8472">
        <v>0.48</v>
      </c>
      <c r="N8472">
        <v>6.86</v>
      </c>
      <c r="O8472">
        <v>2.4900000000000002</v>
      </c>
    </row>
    <row r="8473" spans="1:15" x14ac:dyDescent="0.3">
      <c r="A8473" s="3">
        <v>45354</v>
      </c>
      <c r="B8473" t="s">
        <v>21</v>
      </c>
      <c r="C8473" t="s">
        <v>40</v>
      </c>
      <c r="D8473" t="s">
        <v>75</v>
      </c>
      <c r="E8473" t="s">
        <v>100</v>
      </c>
      <c r="F8473">
        <v>141323</v>
      </c>
      <c r="G8473">
        <v>12365</v>
      </c>
      <c r="H8473">
        <v>37665.01</v>
      </c>
      <c r="I8473">
        <v>746</v>
      </c>
      <c r="J8473">
        <v>52173.13</v>
      </c>
      <c r="K8473">
        <v>8.75</v>
      </c>
      <c r="L8473">
        <v>6.03</v>
      </c>
      <c r="M8473">
        <v>3.05</v>
      </c>
      <c r="N8473">
        <v>50.49</v>
      </c>
      <c r="O8473">
        <v>1.39</v>
      </c>
    </row>
    <row r="8474" spans="1:15" x14ac:dyDescent="0.3">
      <c r="A8474" s="3">
        <v>45278</v>
      </c>
      <c r="B8474" t="s">
        <v>21</v>
      </c>
      <c r="C8474" t="s">
        <v>71</v>
      </c>
      <c r="D8474" t="s">
        <v>75</v>
      </c>
      <c r="E8474" t="s">
        <v>87</v>
      </c>
      <c r="F8474">
        <v>86744</v>
      </c>
      <c r="G8474">
        <v>4581</v>
      </c>
      <c r="H8474">
        <v>17230.009999999998</v>
      </c>
      <c r="I8474">
        <v>306</v>
      </c>
      <c r="J8474">
        <v>34247.9</v>
      </c>
      <c r="K8474">
        <v>5.28</v>
      </c>
      <c r="L8474">
        <v>6.68</v>
      </c>
      <c r="M8474">
        <v>3.76</v>
      </c>
      <c r="N8474">
        <v>56.31</v>
      </c>
      <c r="O8474">
        <v>1.99</v>
      </c>
    </row>
    <row r="8475" spans="1:15" x14ac:dyDescent="0.3">
      <c r="A8475" s="3">
        <v>45330</v>
      </c>
      <c r="B8475" t="s">
        <v>21</v>
      </c>
      <c r="C8475" t="s">
        <v>70</v>
      </c>
      <c r="D8475" t="s">
        <v>74</v>
      </c>
      <c r="E8475" t="s">
        <v>80</v>
      </c>
      <c r="F8475">
        <v>124184</v>
      </c>
      <c r="G8475">
        <v>14718</v>
      </c>
      <c r="H8475">
        <v>55947.1</v>
      </c>
      <c r="I8475">
        <v>2305</v>
      </c>
      <c r="J8475">
        <v>146155.24</v>
      </c>
      <c r="K8475">
        <v>11.85</v>
      </c>
      <c r="L8475">
        <v>15.66</v>
      </c>
      <c r="M8475">
        <v>3.8</v>
      </c>
      <c r="N8475">
        <v>24.27</v>
      </c>
      <c r="O8475">
        <v>2.61</v>
      </c>
    </row>
    <row r="8476" spans="1:15" x14ac:dyDescent="0.3">
      <c r="A8476" s="3">
        <v>45298</v>
      </c>
      <c r="B8476" t="s">
        <v>21</v>
      </c>
      <c r="C8476" t="s">
        <v>51</v>
      </c>
      <c r="D8476" t="s">
        <v>74</v>
      </c>
      <c r="E8476" t="s">
        <v>87</v>
      </c>
      <c r="F8476">
        <v>128870</v>
      </c>
      <c r="G8476">
        <v>16023</v>
      </c>
      <c r="H8476">
        <v>55165.279999999999</v>
      </c>
      <c r="I8476">
        <v>2625</v>
      </c>
      <c r="J8476">
        <v>47592.31</v>
      </c>
      <c r="K8476">
        <v>12.43</v>
      </c>
      <c r="L8476">
        <v>16.38</v>
      </c>
      <c r="M8476">
        <v>3.44</v>
      </c>
      <c r="N8476">
        <v>21.02</v>
      </c>
      <c r="O8476">
        <v>0.86</v>
      </c>
    </row>
    <row r="8477" spans="1:15" x14ac:dyDescent="0.3">
      <c r="A8477" s="3">
        <v>45374</v>
      </c>
      <c r="B8477" t="s">
        <v>21</v>
      </c>
      <c r="C8477" t="s">
        <v>66</v>
      </c>
      <c r="D8477" t="s">
        <v>73</v>
      </c>
      <c r="E8477" t="s">
        <v>93</v>
      </c>
      <c r="F8477">
        <v>147849</v>
      </c>
      <c r="G8477">
        <v>1666</v>
      </c>
      <c r="H8477">
        <v>5416.16</v>
      </c>
      <c r="I8477">
        <v>349</v>
      </c>
      <c r="J8477">
        <v>54400.78</v>
      </c>
      <c r="K8477">
        <v>1.1299999999999999</v>
      </c>
      <c r="L8477">
        <v>20.95</v>
      </c>
      <c r="M8477">
        <v>3.25</v>
      </c>
      <c r="N8477">
        <v>15.52</v>
      </c>
      <c r="O8477">
        <v>10.039999999999999</v>
      </c>
    </row>
    <row r="8478" spans="1:15" x14ac:dyDescent="0.3">
      <c r="A8478" s="3">
        <v>45320</v>
      </c>
      <c r="B8478" t="s">
        <v>21</v>
      </c>
      <c r="C8478" t="s">
        <v>48</v>
      </c>
      <c r="D8478" t="s">
        <v>76</v>
      </c>
      <c r="E8478" t="s">
        <v>105</v>
      </c>
      <c r="F8478">
        <v>36983</v>
      </c>
      <c r="G8478">
        <v>4643</v>
      </c>
      <c r="H8478">
        <v>12231.65</v>
      </c>
      <c r="I8478">
        <v>407</v>
      </c>
      <c r="J8478">
        <v>55823.59</v>
      </c>
      <c r="K8478">
        <v>12.55</v>
      </c>
      <c r="L8478">
        <v>8.77</v>
      </c>
      <c r="M8478">
        <v>2.63</v>
      </c>
      <c r="N8478">
        <v>30.05</v>
      </c>
      <c r="O8478">
        <v>4.5599999999999996</v>
      </c>
    </row>
    <row r="8479" spans="1:15" x14ac:dyDescent="0.3">
      <c r="A8479" s="3">
        <v>45223</v>
      </c>
      <c r="B8479" t="s">
        <v>21</v>
      </c>
      <c r="C8479" t="s">
        <v>25</v>
      </c>
      <c r="D8479" t="s">
        <v>74</v>
      </c>
      <c r="E8479" t="s">
        <v>104</v>
      </c>
      <c r="F8479">
        <v>89362</v>
      </c>
      <c r="G8479">
        <v>9672</v>
      </c>
      <c r="H8479">
        <v>30650.26</v>
      </c>
      <c r="I8479">
        <v>2029</v>
      </c>
      <c r="J8479">
        <v>155421.22</v>
      </c>
      <c r="K8479">
        <v>10.82</v>
      </c>
      <c r="L8479">
        <v>20.98</v>
      </c>
      <c r="M8479">
        <v>3.17</v>
      </c>
      <c r="N8479">
        <v>15.11</v>
      </c>
      <c r="O8479">
        <v>5.07</v>
      </c>
    </row>
    <row r="8480" spans="1:15" x14ac:dyDescent="0.3">
      <c r="A8480" s="3">
        <v>45287</v>
      </c>
      <c r="B8480" t="s">
        <v>21</v>
      </c>
      <c r="C8480" t="s">
        <v>35</v>
      </c>
      <c r="D8480" t="s">
        <v>75</v>
      </c>
      <c r="E8480" t="s">
        <v>98</v>
      </c>
      <c r="F8480">
        <v>129365</v>
      </c>
      <c r="G8480">
        <v>1390</v>
      </c>
      <c r="H8480">
        <v>5733.22</v>
      </c>
      <c r="I8480">
        <v>84</v>
      </c>
      <c r="J8480">
        <v>11842.07</v>
      </c>
      <c r="K8480">
        <v>1.07</v>
      </c>
      <c r="L8480">
        <v>6.04</v>
      </c>
      <c r="M8480">
        <v>4.12</v>
      </c>
      <c r="N8480">
        <v>68.25</v>
      </c>
      <c r="O8480">
        <v>2.0699999999999998</v>
      </c>
    </row>
    <row r="8481" spans="1:15" x14ac:dyDescent="0.3">
      <c r="A8481" s="3">
        <v>45332</v>
      </c>
      <c r="B8481" t="s">
        <v>21</v>
      </c>
      <c r="C8481" t="s">
        <v>65</v>
      </c>
      <c r="D8481" t="s">
        <v>75</v>
      </c>
      <c r="E8481" t="s">
        <v>102</v>
      </c>
      <c r="F8481">
        <v>140654</v>
      </c>
      <c r="G8481">
        <v>18512</v>
      </c>
      <c r="H8481">
        <v>30944.28</v>
      </c>
      <c r="I8481">
        <v>3476</v>
      </c>
      <c r="J8481">
        <v>242455.64</v>
      </c>
      <c r="K8481">
        <v>13.16</v>
      </c>
      <c r="L8481">
        <v>18.78</v>
      </c>
      <c r="M8481">
        <v>1.67</v>
      </c>
      <c r="N8481">
        <v>8.9</v>
      </c>
      <c r="O8481">
        <v>7.84</v>
      </c>
    </row>
    <row r="8482" spans="1:15" x14ac:dyDescent="0.3">
      <c r="A8482" s="3">
        <v>45264</v>
      </c>
      <c r="B8482" t="s">
        <v>21</v>
      </c>
      <c r="C8482" t="s">
        <v>67</v>
      </c>
      <c r="D8482" t="s">
        <v>74</v>
      </c>
      <c r="E8482" t="s">
        <v>80</v>
      </c>
      <c r="F8482">
        <v>17497</v>
      </c>
      <c r="G8482">
        <v>2102</v>
      </c>
      <c r="H8482">
        <v>1442.61</v>
      </c>
      <c r="I8482">
        <v>324</v>
      </c>
      <c r="J8482">
        <v>44401.58</v>
      </c>
      <c r="K8482">
        <v>12.01</v>
      </c>
      <c r="L8482">
        <v>15.41</v>
      </c>
      <c r="M8482">
        <v>0.69</v>
      </c>
      <c r="N8482">
        <v>4.45</v>
      </c>
      <c r="O8482">
        <v>30.78</v>
      </c>
    </row>
    <row r="8483" spans="1:15" x14ac:dyDescent="0.3">
      <c r="A8483" s="3">
        <v>45269</v>
      </c>
      <c r="B8483" t="s">
        <v>21</v>
      </c>
      <c r="C8483" t="s">
        <v>23</v>
      </c>
      <c r="D8483" t="s">
        <v>76</v>
      </c>
      <c r="E8483" t="s">
        <v>100</v>
      </c>
      <c r="F8483">
        <v>71310</v>
      </c>
      <c r="G8483">
        <v>5437</v>
      </c>
      <c r="H8483">
        <v>17491.22</v>
      </c>
      <c r="I8483">
        <v>1116</v>
      </c>
      <c r="J8483">
        <v>165281.49</v>
      </c>
      <c r="K8483">
        <v>7.62</v>
      </c>
      <c r="L8483">
        <v>20.53</v>
      </c>
      <c r="M8483">
        <v>3.22</v>
      </c>
      <c r="N8483">
        <v>15.67</v>
      </c>
      <c r="O8483">
        <v>9.4499999999999993</v>
      </c>
    </row>
    <row r="8484" spans="1:15" x14ac:dyDescent="0.3">
      <c r="A8484" s="3">
        <v>45352</v>
      </c>
      <c r="B8484" t="s">
        <v>21</v>
      </c>
      <c r="C8484" t="s">
        <v>71</v>
      </c>
      <c r="D8484" t="s">
        <v>76</v>
      </c>
      <c r="E8484" t="s">
        <v>98</v>
      </c>
      <c r="F8484">
        <v>76745</v>
      </c>
      <c r="G8484">
        <v>11081</v>
      </c>
      <c r="H8484">
        <v>24813.8</v>
      </c>
      <c r="I8484">
        <v>1444</v>
      </c>
      <c r="J8484">
        <v>81483.539999999994</v>
      </c>
      <c r="K8484">
        <v>14.44</v>
      </c>
      <c r="L8484">
        <v>13.03</v>
      </c>
      <c r="M8484">
        <v>2.2400000000000002</v>
      </c>
      <c r="N8484">
        <v>17.18</v>
      </c>
      <c r="O8484">
        <v>3.28</v>
      </c>
    </row>
    <row r="8485" spans="1:15" x14ac:dyDescent="0.3">
      <c r="A8485" s="3">
        <v>45258</v>
      </c>
      <c r="B8485" t="s">
        <v>21</v>
      </c>
      <c r="C8485" t="s">
        <v>56</v>
      </c>
      <c r="D8485" t="s">
        <v>74</v>
      </c>
      <c r="E8485" t="s">
        <v>81</v>
      </c>
      <c r="F8485">
        <v>135615</v>
      </c>
      <c r="G8485">
        <v>20059</v>
      </c>
      <c r="H8485">
        <v>12558.15</v>
      </c>
      <c r="I8485">
        <v>1968</v>
      </c>
      <c r="J8485">
        <v>124084.26</v>
      </c>
      <c r="K8485">
        <v>14.79</v>
      </c>
      <c r="L8485">
        <v>9.81</v>
      </c>
      <c r="M8485">
        <v>0.63</v>
      </c>
      <c r="N8485">
        <v>6.38</v>
      </c>
      <c r="O8485">
        <v>9.8800000000000008</v>
      </c>
    </row>
    <row r="8486" spans="1:15" x14ac:dyDescent="0.3">
      <c r="A8486" s="3">
        <v>45282</v>
      </c>
      <c r="B8486" t="s">
        <v>21</v>
      </c>
      <c r="C8486" t="s">
        <v>24</v>
      </c>
      <c r="D8486" t="s">
        <v>74</v>
      </c>
      <c r="E8486" t="s">
        <v>80</v>
      </c>
      <c r="F8486">
        <v>83064</v>
      </c>
      <c r="G8486">
        <v>5070</v>
      </c>
      <c r="H8486">
        <v>21104.6</v>
      </c>
      <c r="I8486">
        <v>506</v>
      </c>
      <c r="J8486">
        <v>93008.09</v>
      </c>
      <c r="K8486">
        <v>6.1</v>
      </c>
      <c r="L8486">
        <v>9.98</v>
      </c>
      <c r="M8486">
        <v>4.16</v>
      </c>
      <c r="N8486">
        <v>41.71</v>
      </c>
      <c r="O8486">
        <v>4.41</v>
      </c>
    </row>
    <row r="8487" spans="1:15" x14ac:dyDescent="0.3">
      <c r="A8487" s="3">
        <v>45344</v>
      </c>
      <c r="B8487" t="s">
        <v>21</v>
      </c>
      <c r="C8487" t="s">
        <v>55</v>
      </c>
      <c r="D8487" t="s">
        <v>76</v>
      </c>
      <c r="E8487" t="s">
        <v>89</v>
      </c>
      <c r="F8487">
        <v>63761</v>
      </c>
      <c r="G8487">
        <v>4232</v>
      </c>
      <c r="H8487">
        <v>16524.060000000001</v>
      </c>
      <c r="I8487">
        <v>546</v>
      </c>
      <c r="J8487">
        <v>35879.74</v>
      </c>
      <c r="K8487">
        <v>6.64</v>
      </c>
      <c r="L8487">
        <v>12.9</v>
      </c>
      <c r="M8487">
        <v>3.9</v>
      </c>
      <c r="N8487">
        <v>30.26</v>
      </c>
      <c r="O8487">
        <v>2.17</v>
      </c>
    </row>
    <row r="8488" spans="1:15" x14ac:dyDescent="0.3">
      <c r="A8488" s="3">
        <v>45289</v>
      </c>
      <c r="B8488" t="s">
        <v>21</v>
      </c>
      <c r="C8488" t="s">
        <v>27</v>
      </c>
      <c r="D8488" t="s">
        <v>75</v>
      </c>
      <c r="E8488" t="s">
        <v>90</v>
      </c>
      <c r="F8488">
        <v>51139</v>
      </c>
      <c r="G8488">
        <v>3587</v>
      </c>
      <c r="H8488">
        <v>7676.05</v>
      </c>
      <c r="I8488">
        <v>284</v>
      </c>
      <c r="J8488">
        <v>17460.189999999999</v>
      </c>
      <c r="K8488">
        <v>7.01</v>
      </c>
      <c r="L8488">
        <v>7.92</v>
      </c>
      <c r="M8488">
        <v>2.14</v>
      </c>
      <c r="N8488">
        <v>27.03</v>
      </c>
      <c r="O8488">
        <v>2.27</v>
      </c>
    </row>
    <row r="8489" spans="1:15" x14ac:dyDescent="0.3">
      <c r="A8489" s="3">
        <v>45249</v>
      </c>
      <c r="B8489" t="s">
        <v>21</v>
      </c>
      <c r="C8489" t="s">
        <v>35</v>
      </c>
      <c r="D8489" t="s">
        <v>74</v>
      </c>
      <c r="E8489" t="s">
        <v>88</v>
      </c>
      <c r="F8489">
        <v>81307</v>
      </c>
      <c r="G8489">
        <v>2604</v>
      </c>
      <c r="H8489">
        <v>4628.88</v>
      </c>
      <c r="I8489">
        <v>387</v>
      </c>
      <c r="J8489">
        <v>31106.61</v>
      </c>
      <c r="K8489">
        <v>3.2</v>
      </c>
      <c r="L8489">
        <v>14.86</v>
      </c>
      <c r="M8489">
        <v>1.78</v>
      </c>
      <c r="N8489">
        <v>11.96</v>
      </c>
      <c r="O8489">
        <v>6.72</v>
      </c>
    </row>
    <row r="8490" spans="1:15" x14ac:dyDescent="0.3">
      <c r="A8490" s="3">
        <v>45332</v>
      </c>
      <c r="B8490" t="s">
        <v>21</v>
      </c>
      <c r="C8490" t="s">
        <v>63</v>
      </c>
      <c r="D8490" t="s">
        <v>73</v>
      </c>
      <c r="E8490" t="s">
        <v>82</v>
      </c>
      <c r="F8490">
        <v>88817</v>
      </c>
      <c r="G8490">
        <v>9617</v>
      </c>
      <c r="H8490">
        <v>42763.05</v>
      </c>
      <c r="I8490">
        <v>977</v>
      </c>
      <c r="J8490">
        <v>93024.71</v>
      </c>
      <c r="K8490">
        <v>10.83</v>
      </c>
      <c r="L8490">
        <v>10.16</v>
      </c>
      <c r="M8490">
        <v>4.45</v>
      </c>
      <c r="N8490">
        <v>43.77</v>
      </c>
      <c r="O8490">
        <v>2.1800000000000002</v>
      </c>
    </row>
    <row r="8491" spans="1:15" x14ac:dyDescent="0.3">
      <c r="A8491" s="3">
        <v>45271</v>
      </c>
      <c r="B8491" t="s">
        <v>21</v>
      </c>
      <c r="C8491" t="s">
        <v>48</v>
      </c>
      <c r="D8491" t="s">
        <v>74</v>
      </c>
      <c r="E8491" t="s">
        <v>96</v>
      </c>
      <c r="F8491">
        <v>108882</v>
      </c>
      <c r="G8491">
        <v>3135</v>
      </c>
      <c r="H8491">
        <v>6295.34</v>
      </c>
      <c r="I8491">
        <v>526</v>
      </c>
      <c r="J8491">
        <v>24929.21</v>
      </c>
      <c r="K8491">
        <v>2.88</v>
      </c>
      <c r="L8491">
        <v>16.78</v>
      </c>
      <c r="M8491">
        <v>2.0099999999999998</v>
      </c>
      <c r="N8491">
        <v>11.97</v>
      </c>
      <c r="O8491">
        <v>3.96</v>
      </c>
    </row>
    <row r="8492" spans="1:15" x14ac:dyDescent="0.3">
      <c r="A8492" s="3">
        <v>45353</v>
      </c>
      <c r="B8492" t="s">
        <v>21</v>
      </c>
      <c r="C8492" t="s">
        <v>63</v>
      </c>
      <c r="D8492" t="s">
        <v>74</v>
      </c>
      <c r="E8492" t="s">
        <v>78</v>
      </c>
      <c r="F8492">
        <v>70182</v>
      </c>
      <c r="G8492">
        <v>2203</v>
      </c>
      <c r="H8492">
        <v>4280.7299999999996</v>
      </c>
      <c r="I8492">
        <v>408</v>
      </c>
      <c r="J8492">
        <v>51658.17</v>
      </c>
      <c r="K8492">
        <v>3.14</v>
      </c>
      <c r="L8492">
        <v>18.52</v>
      </c>
      <c r="M8492">
        <v>1.94</v>
      </c>
      <c r="N8492">
        <v>10.49</v>
      </c>
      <c r="O8492">
        <v>12.07</v>
      </c>
    </row>
    <row r="8493" spans="1:15" x14ac:dyDescent="0.3">
      <c r="A8493" s="3">
        <v>45371</v>
      </c>
      <c r="B8493" t="s">
        <v>21</v>
      </c>
      <c r="C8493" t="s">
        <v>59</v>
      </c>
      <c r="D8493" t="s">
        <v>73</v>
      </c>
      <c r="E8493" t="s">
        <v>92</v>
      </c>
      <c r="F8493">
        <v>112109</v>
      </c>
      <c r="G8493">
        <v>16126</v>
      </c>
      <c r="H8493">
        <v>66255.539999999994</v>
      </c>
      <c r="I8493">
        <v>946</v>
      </c>
      <c r="J8493">
        <v>12579.71</v>
      </c>
      <c r="K8493">
        <v>14.38</v>
      </c>
      <c r="L8493">
        <v>5.87</v>
      </c>
      <c r="M8493">
        <v>4.1100000000000003</v>
      </c>
      <c r="N8493">
        <v>70.040000000000006</v>
      </c>
      <c r="O8493">
        <v>0.19</v>
      </c>
    </row>
    <row r="8494" spans="1:15" x14ac:dyDescent="0.3">
      <c r="A8494" s="3">
        <v>45356</v>
      </c>
      <c r="B8494" t="s">
        <v>21</v>
      </c>
      <c r="C8494" t="s">
        <v>34</v>
      </c>
      <c r="D8494" t="s">
        <v>76</v>
      </c>
      <c r="E8494" t="s">
        <v>96</v>
      </c>
      <c r="F8494">
        <v>50375</v>
      </c>
      <c r="G8494">
        <v>3167</v>
      </c>
      <c r="H8494">
        <v>8045.85</v>
      </c>
      <c r="I8494">
        <v>405</v>
      </c>
      <c r="J8494">
        <v>12616.12</v>
      </c>
      <c r="K8494">
        <v>6.29</v>
      </c>
      <c r="L8494">
        <v>12.79</v>
      </c>
      <c r="M8494">
        <v>2.54</v>
      </c>
      <c r="N8494">
        <v>19.87</v>
      </c>
      <c r="O8494">
        <v>1.57</v>
      </c>
    </row>
    <row r="8495" spans="1:15" x14ac:dyDescent="0.3">
      <c r="A8495" s="3">
        <v>45376</v>
      </c>
      <c r="B8495" t="s">
        <v>21</v>
      </c>
      <c r="C8495" t="s">
        <v>70</v>
      </c>
      <c r="D8495" t="s">
        <v>76</v>
      </c>
      <c r="E8495" t="s">
        <v>86</v>
      </c>
      <c r="F8495">
        <v>37510</v>
      </c>
      <c r="G8495">
        <v>866</v>
      </c>
      <c r="H8495">
        <v>512.78</v>
      </c>
      <c r="I8495">
        <v>165</v>
      </c>
      <c r="J8495">
        <v>31318.67</v>
      </c>
      <c r="K8495">
        <v>2.31</v>
      </c>
      <c r="L8495">
        <v>19.05</v>
      </c>
      <c r="M8495">
        <v>0.59</v>
      </c>
      <c r="N8495">
        <v>3.11</v>
      </c>
      <c r="O8495">
        <v>61.08</v>
      </c>
    </row>
    <row r="8496" spans="1:15" x14ac:dyDescent="0.3">
      <c r="A8496" s="3">
        <v>45248</v>
      </c>
      <c r="B8496" t="s">
        <v>21</v>
      </c>
      <c r="C8496" t="s">
        <v>40</v>
      </c>
      <c r="D8496" t="s">
        <v>76</v>
      </c>
      <c r="E8496" t="s">
        <v>88</v>
      </c>
      <c r="F8496">
        <v>78336</v>
      </c>
      <c r="G8496">
        <v>1705</v>
      </c>
      <c r="H8496">
        <v>2171.83</v>
      </c>
      <c r="I8496">
        <v>80</v>
      </c>
      <c r="J8496">
        <v>14089.03</v>
      </c>
      <c r="K8496">
        <v>2.1800000000000002</v>
      </c>
      <c r="L8496">
        <v>4.6900000000000004</v>
      </c>
      <c r="M8496">
        <v>1.27</v>
      </c>
      <c r="N8496">
        <v>27.15</v>
      </c>
      <c r="O8496">
        <v>6.49</v>
      </c>
    </row>
    <row r="8497" spans="1:15" x14ac:dyDescent="0.3">
      <c r="A8497" s="3">
        <v>45338</v>
      </c>
      <c r="B8497" t="s">
        <v>21</v>
      </c>
      <c r="C8497" t="s">
        <v>39</v>
      </c>
      <c r="D8497" t="s">
        <v>74</v>
      </c>
      <c r="E8497" t="s">
        <v>83</v>
      </c>
      <c r="F8497">
        <v>95761</v>
      </c>
      <c r="G8497">
        <v>13790</v>
      </c>
      <c r="H8497">
        <v>20317.72</v>
      </c>
      <c r="I8497">
        <v>1209</v>
      </c>
      <c r="J8497">
        <v>91546.19</v>
      </c>
      <c r="K8497">
        <v>14.4</v>
      </c>
      <c r="L8497">
        <v>8.77</v>
      </c>
      <c r="M8497">
        <v>1.47</v>
      </c>
      <c r="N8497">
        <v>16.809999999999999</v>
      </c>
      <c r="O8497">
        <v>4.51</v>
      </c>
    </row>
    <row r="8498" spans="1:15" x14ac:dyDescent="0.3">
      <c r="A8498" s="3">
        <v>45282</v>
      </c>
      <c r="B8498" t="s">
        <v>21</v>
      </c>
      <c r="C8498" t="s">
        <v>35</v>
      </c>
      <c r="D8498" t="s">
        <v>76</v>
      </c>
      <c r="E8498" t="s">
        <v>83</v>
      </c>
      <c r="F8498">
        <v>145940</v>
      </c>
      <c r="G8498">
        <v>11362</v>
      </c>
      <c r="H8498">
        <v>36336.699999999997</v>
      </c>
      <c r="I8498">
        <v>1429</v>
      </c>
      <c r="J8498">
        <v>272146.34999999998</v>
      </c>
      <c r="K8498">
        <v>7.79</v>
      </c>
      <c r="L8498">
        <v>12.58</v>
      </c>
      <c r="M8498">
        <v>3.2</v>
      </c>
      <c r="N8498">
        <v>25.43</v>
      </c>
      <c r="O8498">
        <v>7.49</v>
      </c>
    </row>
    <row r="8499" spans="1:15" x14ac:dyDescent="0.3">
      <c r="A8499" s="3">
        <v>45318</v>
      </c>
      <c r="B8499" t="s">
        <v>21</v>
      </c>
      <c r="C8499" t="s">
        <v>34</v>
      </c>
      <c r="D8499" t="s">
        <v>73</v>
      </c>
      <c r="E8499" t="s">
        <v>102</v>
      </c>
      <c r="F8499">
        <v>54599</v>
      </c>
      <c r="G8499">
        <v>1063</v>
      </c>
      <c r="H8499">
        <v>3905.76</v>
      </c>
      <c r="I8499">
        <v>99</v>
      </c>
      <c r="J8499">
        <v>7783.56</v>
      </c>
      <c r="K8499">
        <v>1.95</v>
      </c>
      <c r="L8499">
        <v>9.31</v>
      </c>
      <c r="M8499">
        <v>3.67</v>
      </c>
      <c r="N8499">
        <v>39.450000000000003</v>
      </c>
      <c r="O8499">
        <v>1.99</v>
      </c>
    </row>
    <row r="8500" spans="1:15" x14ac:dyDescent="0.3">
      <c r="A8500" s="3">
        <v>45244</v>
      </c>
      <c r="B8500" t="s">
        <v>21</v>
      </c>
      <c r="C8500" t="s">
        <v>50</v>
      </c>
      <c r="D8500" t="s">
        <v>73</v>
      </c>
      <c r="E8500" t="s">
        <v>89</v>
      </c>
      <c r="F8500">
        <v>137344</v>
      </c>
      <c r="G8500">
        <v>14802</v>
      </c>
      <c r="H8500">
        <v>62323.02</v>
      </c>
      <c r="I8500">
        <v>2458</v>
      </c>
      <c r="J8500">
        <v>384167.73</v>
      </c>
      <c r="K8500">
        <v>10.78</v>
      </c>
      <c r="L8500">
        <v>16.61</v>
      </c>
      <c r="M8500">
        <v>4.21</v>
      </c>
      <c r="N8500">
        <v>25.36</v>
      </c>
      <c r="O8500">
        <v>6.16</v>
      </c>
    </row>
    <row r="8501" spans="1:15" x14ac:dyDescent="0.3">
      <c r="A8501" s="3">
        <v>45274</v>
      </c>
      <c r="B8501" t="s">
        <v>21</v>
      </c>
      <c r="C8501" t="s">
        <v>44</v>
      </c>
      <c r="D8501" t="s">
        <v>74</v>
      </c>
      <c r="E8501" t="s">
        <v>86</v>
      </c>
      <c r="F8501">
        <v>31726</v>
      </c>
      <c r="G8501">
        <v>3612</v>
      </c>
      <c r="H8501">
        <v>6198.24</v>
      </c>
      <c r="I8501">
        <v>627</v>
      </c>
      <c r="J8501">
        <v>99054.43</v>
      </c>
      <c r="K8501">
        <v>11.38</v>
      </c>
      <c r="L8501">
        <v>17.36</v>
      </c>
      <c r="M8501">
        <v>1.72</v>
      </c>
      <c r="N8501">
        <v>9.89</v>
      </c>
      <c r="O8501">
        <v>15.98</v>
      </c>
    </row>
    <row r="8502" spans="1:15" x14ac:dyDescent="0.3">
      <c r="A8502" s="3">
        <v>45252</v>
      </c>
      <c r="B8502" t="s">
        <v>21</v>
      </c>
      <c r="C8502" t="s">
        <v>70</v>
      </c>
      <c r="D8502" t="s">
        <v>76</v>
      </c>
      <c r="E8502" t="s">
        <v>87</v>
      </c>
      <c r="F8502">
        <v>65756</v>
      </c>
      <c r="G8502">
        <v>5414</v>
      </c>
      <c r="H8502">
        <v>14080.19</v>
      </c>
      <c r="I8502">
        <v>943</v>
      </c>
      <c r="J8502">
        <v>154954.72</v>
      </c>
      <c r="K8502">
        <v>8.23</v>
      </c>
      <c r="L8502">
        <v>17.420000000000002</v>
      </c>
      <c r="M8502">
        <v>2.6</v>
      </c>
      <c r="N8502">
        <v>14.93</v>
      </c>
      <c r="O8502">
        <v>11.01</v>
      </c>
    </row>
    <row r="8503" spans="1:15" x14ac:dyDescent="0.3">
      <c r="A8503" s="3">
        <v>45246</v>
      </c>
      <c r="B8503" t="s">
        <v>21</v>
      </c>
      <c r="C8503" t="s">
        <v>59</v>
      </c>
      <c r="D8503" t="s">
        <v>76</v>
      </c>
      <c r="E8503" t="s">
        <v>84</v>
      </c>
      <c r="F8503">
        <v>89440</v>
      </c>
      <c r="G8503">
        <v>4820</v>
      </c>
      <c r="H8503">
        <v>17768.47</v>
      </c>
      <c r="I8503">
        <v>890</v>
      </c>
      <c r="J8503">
        <v>45082.5</v>
      </c>
      <c r="K8503">
        <v>5.39</v>
      </c>
      <c r="L8503">
        <v>18.46</v>
      </c>
      <c r="M8503">
        <v>3.69</v>
      </c>
      <c r="N8503">
        <v>19.96</v>
      </c>
      <c r="O8503">
        <v>2.54</v>
      </c>
    </row>
    <row r="8504" spans="1:15" x14ac:dyDescent="0.3">
      <c r="A8504" s="3">
        <v>45295</v>
      </c>
      <c r="B8504" t="s">
        <v>21</v>
      </c>
      <c r="C8504" t="s">
        <v>58</v>
      </c>
      <c r="D8504" t="s">
        <v>73</v>
      </c>
      <c r="E8504" t="s">
        <v>86</v>
      </c>
      <c r="F8504">
        <v>131273</v>
      </c>
      <c r="G8504">
        <v>14303</v>
      </c>
      <c r="H8504">
        <v>16659.98</v>
      </c>
      <c r="I8504">
        <v>681</v>
      </c>
      <c r="J8504">
        <v>79701.440000000002</v>
      </c>
      <c r="K8504">
        <v>10.9</v>
      </c>
      <c r="L8504">
        <v>4.76</v>
      </c>
      <c r="M8504">
        <v>1.1599999999999999</v>
      </c>
      <c r="N8504">
        <v>24.46</v>
      </c>
      <c r="O8504">
        <v>4.78</v>
      </c>
    </row>
    <row r="8505" spans="1:15" x14ac:dyDescent="0.3">
      <c r="A8505" s="3">
        <v>45300</v>
      </c>
      <c r="B8505" t="s">
        <v>21</v>
      </c>
      <c r="C8505" t="s">
        <v>34</v>
      </c>
      <c r="D8505" t="s">
        <v>76</v>
      </c>
      <c r="E8505" t="s">
        <v>86</v>
      </c>
      <c r="F8505">
        <v>65391</v>
      </c>
      <c r="G8505">
        <v>8942</v>
      </c>
      <c r="H8505">
        <v>4876.8100000000004</v>
      </c>
      <c r="I8505">
        <v>1672</v>
      </c>
      <c r="J8505">
        <v>173489.87</v>
      </c>
      <c r="K8505">
        <v>13.67</v>
      </c>
      <c r="L8505">
        <v>18.7</v>
      </c>
      <c r="M8505">
        <v>0.55000000000000004</v>
      </c>
      <c r="N8505">
        <v>2.92</v>
      </c>
      <c r="O8505">
        <v>35.57</v>
      </c>
    </row>
    <row r="8506" spans="1:15" x14ac:dyDescent="0.3">
      <c r="A8506" s="3">
        <v>45269</v>
      </c>
      <c r="B8506" t="s">
        <v>21</v>
      </c>
      <c r="C8506" t="s">
        <v>39</v>
      </c>
      <c r="D8506" t="s">
        <v>73</v>
      </c>
      <c r="E8506" t="s">
        <v>78</v>
      </c>
      <c r="F8506">
        <v>127967</v>
      </c>
      <c r="G8506">
        <v>16613</v>
      </c>
      <c r="H8506">
        <v>64097.2</v>
      </c>
      <c r="I8506">
        <v>3261</v>
      </c>
      <c r="J8506">
        <v>505228.1</v>
      </c>
      <c r="K8506">
        <v>12.98</v>
      </c>
      <c r="L8506">
        <v>19.63</v>
      </c>
      <c r="M8506">
        <v>3.86</v>
      </c>
      <c r="N8506">
        <v>19.66</v>
      </c>
      <c r="O8506">
        <v>7.88</v>
      </c>
    </row>
    <row r="8507" spans="1:15" x14ac:dyDescent="0.3">
      <c r="A8507" s="3">
        <v>45317</v>
      </c>
      <c r="B8507" t="s">
        <v>21</v>
      </c>
      <c r="C8507" t="s">
        <v>50</v>
      </c>
      <c r="D8507" t="s">
        <v>74</v>
      </c>
      <c r="E8507" t="s">
        <v>87</v>
      </c>
      <c r="F8507">
        <v>149947</v>
      </c>
      <c r="G8507">
        <v>19078</v>
      </c>
      <c r="H8507">
        <v>21399.86</v>
      </c>
      <c r="I8507">
        <v>1673</v>
      </c>
      <c r="J8507">
        <v>87472.48</v>
      </c>
      <c r="K8507">
        <v>12.72</v>
      </c>
      <c r="L8507">
        <v>8.77</v>
      </c>
      <c r="M8507">
        <v>1.1200000000000001</v>
      </c>
      <c r="N8507">
        <v>12.79</v>
      </c>
      <c r="O8507">
        <v>4.09</v>
      </c>
    </row>
    <row r="8508" spans="1:15" x14ac:dyDescent="0.3">
      <c r="A8508" s="3">
        <v>45287</v>
      </c>
      <c r="B8508" t="s">
        <v>21</v>
      </c>
      <c r="C8508" t="s">
        <v>26</v>
      </c>
      <c r="D8508" t="s">
        <v>73</v>
      </c>
      <c r="E8508" t="s">
        <v>105</v>
      </c>
      <c r="F8508">
        <v>141878</v>
      </c>
      <c r="G8508">
        <v>15982</v>
      </c>
      <c r="H8508">
        <v>16460.45</v>
      </c>
      <c r="I8508">
        <v>1032</v>
      </c>
      <c r="J8508">
        <v>182042.86</v>
      </c>
      <c r="K8508">
        <v>11.26</v>
      </c>
      <c r="L8508">
        <v>6.46</v>
      </c>
      <c r="M8508">
        <v>1.03</v>
      </c>
      <c r="N8508">
        <v>15.95</v>
      </c>
      <c r="O8508">
        <v>11.06</v>
      </c>
    </row>
    <row r="8509" spans="1:15" x14ac:dyDescent="0.3">
      <c r="A8509" s="3">
        <v>45265</v>
      </c>
      <c r="B8509" t="s">
        <v>21</v>
      </c>
      <c r="C8509" t="s">
        <v>33</v>
      </c>
      <c r="D8509" t="s">
        <v>76</v>
      </c>
      <c r="E8509" t="s">
        <v>103</v>
      </c>
      <c r="F8509">
        <v>39362</v>
      </c>
      <c r="G8509">
        <v>4225</v>
      </c>
      <c r="H8509">
        <v>16853.77</v>
      </c>
      <c r="I8509">
        <v>238</v>
      </c>
      <c r="J8509">
        <v>19706.68</v>
      </c>
      <c r="K8509">
        <v>10.73</v>
      </c>
      <c r="L8509">
        <v>5.63</v>
      </c>
      <c r="M8509">
        <v>3.99</v>
      </c>
      <c r="N8509">
        <v>70.81</v>
      </c>
      <c r="O8509">
        <v>1.17</v>
      </c>
    </row>
    <row r="8510" spans="1:15" x14ac:dyDescent="0.3">
      <c r="A8510" s="3">
        <v>45264</v>
      </c>
      <c r="B8510" t="s">
        <v>21</v>
      </c>
      <c r="C8510" t="s">
        <v>37</v>
      </c>
      <c r="D8510" t="s">
        <v>73</v>
      </c>
      <c r="E8510" t="s">
        <v>96</v>
      </c>
      <c r="F8510">
        <v>19887</v>
      </c>
      <c r="G8510">
        <v>915</v>
      </c>
      <c r="H8510">
        <v>402.32</v>
      </c>
      <c r="I8510">
        <v>76</v>
      </c>
      <c r="J8510">
        <v>6005.42</v>
      </c>
      <c r="K8510">
        <v>4.5999999999999996</v>
      </c>
      <c r="L8510">
        <v>8.31</v>
      </c>
      <c r="M8510">
        <v>0.44</v>
      </c>
      <c r="N8510">
        <v>5.29</v>
      </c>
      <c r="O8510">
        <v>14.93</v>
      </c>
    </row>
    <row r="8511" spans="1:15" x14ac:dyDescent="0.3">
      <c r="A8511" s="3">
        <v>45296</v>
      </c>
      <c r="B8511" t="s">
        <v>21</v>
      </c>
      <c r="C8511" t="s">
        <v>28</v>
      </c>
      <c r="D8511" t="s">
        <v>76</v>
      </c>
      <c r="E8511" t="s">
        <v>106</v>
      </c>
      <c r="F8511">
        <v>33618</v>
      </c>
      <c r="G8511">
        <v>617</v>
      </c>
      <c r="H8511">
        <v>1679.84</v>
      </c>
      <c r="I8511">
        <v>63</v>
      </c>
      <c r="J8511">
        <v>885.78</v>
      </c>
      <c r="K8511">
        <v>1.84</v>
      </c>
      <c r="L8511">
        <v>10.210000000000001</v>
      </c>
      <c r="M8511">
        <v>2.72</v>
      </c>
      <c r="N8511">
        <v>26.66</v>
      </c>
      <c r="O8511">
        <v>0.53</v>
      </c>
    </row>
    <row r="8512" spans="1:15" x14ac:dyDescent="0.3">
      <c r="A8512" s="3">
        <v>45300</v>
      </c>
      <c r="B8512" t="s">
        <v>21</v>
      </c>
      <c r="C8512" t="s">
        <v>58</v>
      </c>
      <c r="D8512" t="s">
        <v>75</v>
      </c>
      <c r="E8512" t="s">
        <v>96</v>
      </c>
      <c r="F8512">
        <v>145358</v>
      </c>
      <c r="G8512">
        <v>15564</v>
      </c>
      <c r="H8512">
        <v>52762.7</v>
      </c>
      <c r="I8512">
        <v>2934</v>
      </c>
      <c r="J8512">
        <v>292462.34000000003</v>
      </c>
      <c r="K8512">
        <v>10.71</v>
      </c>
      <c r="L8512">
        <v>18.850000000000001</v>
      </c>
      <c r="M8512">
        <v>3.39</v>
      </c>
      <c r="N8512">
        <v>17.98</v>
      </c>
      <c r="O8512">
        <v>5.54</v>
      </c>
    </row>
    <row r="8513" spans="1:15" x14ac:dyDescent="0.3">
      <c r="A8513" s="3">
        <v>45217</v>
      </c>
      <c r="B8513" t="s">
        <v>21</v>
      </c>
      <c r="C8513" t="s">
        <v>46</v>
      </c>
      <c r="D8513" t="s">
        <v>74</v>
      </c>
      <c r="E8513" t="s">
        <v>83</v>
      </c>
      <c r="F8513">
        <v>1856</v>
      </c>
      <c r="G8513">
        <v>269</v>
      </c>
      <c r="H8513">
        <v>1115.72</v>
      </c>
      <c r="I8513">
        <v>36</v>
      </c>
      <c r="J8513">
        <v>3303.56</v>
      </c>
      <c r="K8513">
        <v>14.49</v>
      </c>
      <c r="L8513">
        <v>13.38</v>
      </c>
      <c r="M8513">
        <v>4.1500000000000004</v>
      </c>
      <c r="N8513">
        <v>30.99</v>
      </c>
      <c r="O8513">
        <v>2.96</v>
      </c>
    </row>
    <row r="8514" spans="1:15" x14ac:dyDescent="0.3">
      <c r="A8514" s="3">
        <v>45265</v>
      </c>
      <c r="B8514" t="s">
        <v>21</v>
      </c>
      <c r="C8514" t="s">
        <v>31</v>
      </c>
      <c r="D8514" t="s">
        <v>75</v>
      </c>
      <c r="E8514" t="s">
        <v>95</v>
      </c>
      <c r="F8514">
        <v>50526</v>
      </c>
      <c r="G8514">
        <v>274</v>
      </c>
      <c r="H8514">
        <v>908.33</v>
      </c>
      <c r="I8514">
        <v>37</v>
      </c>
      <c r="J8514">
        <v>6949.38</v>
      </c>
      <c r="K8514">
        <v>0.54</v>
      </c>
      <c r="L8514">
        <v>13.5</v>
      </c>
      <c r="M8514">
        <v>3.32</v>
      </c>
      <c r="N8514">
        <v>24.55</v>
      </c>
      <c r="O8514">
        <v>7.65</v>
      </c>
    </row>
    <row r="8515" spans="1:15" x14ac:dyDescent="0.3">
      <c r="A8515" s="3">
        <v>45316</v>
      </c>
      <c r="B8515" t="s">
        <v>21</v>
      </c>
      <c r="C8515" t="s">
        <v>43</v>
      </c>
      <c r="D8515" t="s">
        <v>73</v>
      </c>
      <c r="E8515" t="s">
        <v>95</v>
      </c>
      <c r="F8515">
        <v>130775</v>
      </c>
      <c r="G8515">
        <v>11921</v>
      </c>
      <c r="H8515">
        <v>53295.33</v>
      </c>
      <c r="I8515">
        <v>2291</v>
      </c>
      <c r="J8515">
        <v>437470.11</v>
      </c>
      <c r="K8515">
        <v>9.1199999999999992</v>
      </c>
      <c r="L8515">
        <v>19.22</v>
      </c>
      <c r="M8515">
        <v>4.47</v>
      </c>
      <c r="N8515">
        <v>23.26</v>
      </c>
      <c r="O8515">
        <v>8.2100000000000009</v>
      </c>
    </row>
    <row r="8516" spans="1:15" x14ac:dyDescent="0.3">
      <c r="A8516" s="3">
        <v>45349</v>
      </c>
      <c r="B8516" t="s">
        <v>21</v>
      </c>
      <c r="C8516" t="s">
        <v>47</v>
      </c>
      <c r="D8516" t="s">
        <v>75</v>
      </c>
      <c r="E8516" t="s">
        <v>95</v>
      </c>
      <c r="F8516">
        <v>145348</v>
      </c>
      <c r="G8516">
        <v>7632</v>
      </c>
      <c r="H8516">
        <v>7725.7</v>
      </c>
      <c r="I8516">
        <v>1384</v>
      </c>
      <c r="J8516">
        <v>219098.87</v>
      </c>
      <c r="K8516">
        <v>5.25</v>
      </c>
      <c r="L8516">
        <v>18.13</v>
      </c>
      <c r="M8516">
        <v>1.01</v>
      </c>
      <c r="N8516">
        <v>5.58</v>
      </c>
      <c r="O8516">
        <v>28.36</v>
      </c>
    </row>
    <row r="8517" spans="1:15" x14ac:dyDescent="0.3">
      <c r="A8517" s="3">
        <v>45330</v>
      </c>
      <c r="B8517" t="s">
        <v>21</v>
      </c>
      <c r="C8517" t="s">
        <v>66</v>
      </c>
      <c r="D8517" t="s">
        <v>74</v>
      </c>
      <c r="E8517" t="s">
        <v>105</v>
      </c>
      <c r="F8517">
        <v>73637</v>
      </c>
      <c r="G8517">
        <v>2625</v>
      </c>
      <c r="H8517">
        <v>9280.56</v>
      </c>
      <c r="I8517">
        <v>369</v>
      </c>
      <c r="J8517">
        <v>9725.8799999999992</v>
      </c>
      <c r="K8517">
        <v>3.56</v>
      </c>
      <c r="L8517">
        <v>14.06</v>
      </c>
      <c r="M8517">
        <v>3.54</v>
      </c>
      <c r="N8517">
        <v>25.15</v>
      </c>
      <c r="O8517">
        <v>1.05</v>
      </c>
    </row>
    <row r="8518" spans="1:15" x14ac:dyDescent="0.3">
      <c r="A8518" s="3">
        <v>45307</v>
      </c>
      <c r="B8518" t="s">
        <v>21</v>
      </c>
      <c r="C8518" t="s">
        <v>63</v>
      </c>
      <c r="D8518" t="s">
        <v>74</v>
      </c>
      <c r="E8518" t="s">
        <v>102</v>
      </c>
      <c r="F8518">
        <v>149754</v>
      </c>
      <c r="G8518">
        <v>11644</v>
      </c>
      <c r="H8518">
        <v>49110.5</v>
      </c>
      <c r="I8518">
        <v>1469</v>
      </c>
      <c r="J8518">
        <v>233271.77</v>
      </c>
      <c r="K8518">
        <v>7.78</v>
      </c>
      <c r="L8518">
        <v>12.62</v>
      </c>
      <c r="M8518">
        <v>4.22</v>
      </c>
      <c r="N8518">
        <v>33.43</v>
      </c>
      <c r="O8518">
        <v>4.75</v>
      </c>
    </row>
    <row r="8519" spans="1:15" x14ac:dyDescent="0.3">
      <c r="A8519" s="3">
        <v>45268</v>
      </c>
      <c r="B8519" t="s">
        <v>21</v>
      </c>
      <c r="C8519" t="s">
        <v>41</v>
      </c>
      <c r="D8519" t="s">
        <v>73</v>
      </c>
      <c r="E8519" t="s">
        <v>92</v>
      </c>
      <c r="F8519">
        <v>53216</v>
      </c>
      <c r="G8519">
        <v>489</v>
      </c>
      <c r="H8519">
        <v>1655.33</v>
      </c>
      <c r="I8519">
        <v>102</v>
      </c>
      <c r="J8519">
        <v>10445.61</v>
      </c>
      <c r="K8519">
        <v>0.92</v>
      </c>
      <c r="L8519">
        <v>20.86</v>
      </c>
      <c r="M8519">
        <v>3.39</v>
      </c>
      <c r="N8519">
        <v>16.23</v>
      </c>
      <c r="O8519">
        <v>6.31</v>
      </c>
    </row>
    <row r="8520" spans="1:15" x14ac:dyDescent="0.3">
      <c r="A8520" s="3">
        <v>45309</v>
      </c>
      <c r="B8520" t="s">
        <v>21</v>
      </c>
      <c r="C8520" t="s">
        <v>64</v>
      </c>
      <c r="D8520" t="s">
        <v>75</v>
      </c>
      <c r="E8520" t="s">
        <v>97</v>
      </c>
      <c r="F8520">
        <v>14367</v>
      </c>
      <c r="G8520">
        <v>775</v>
      </c>
      <c r="H8520">
        <v>2364.73</v>
      </c>
      <c r="I8520">
        <v>158</v>
      </c>
      <c r="J8520">
        <v>6236.27</v>
      </c>
      <c r="K8520">
        <v>5.39</v>
      </c>
      <c r="L8520">
        <v>20.39</v>
      </c>
      <c r="M8520">
        <v>3.05</v>
      </c>
      <c r="N8520">
        <v>14.97</v>
      </c>
      <c r="O8520">
        <v>2.64</v>
      </c>
    </row>
    <row r="8521" spans="1:15" x14ac:dyDescent="0.3">
      <c r="A8521" s="3">
        <v>45352</v>
      </c>
      <c r="B8521" t="s">
        <v>21</v>
      </c>
      <c r="C8521" t="s">
        <v>45</v>
      </c>
      <c r="D8521" t="s">
        <v>73</v>
      </c>
      <c r="E8521" t="s">
        <v>98</v>
      </c>
      <c r="F8521">
        <v>129335</v>
      </c>
      <c r="G8521">
        <v>8217</v>
      </c>
      <c r="H8521">
        <v>8552.17</v>
      </c>
      <c r="I8521">
        <v>1021</v>
      </c>
      <c r="J8521">
        <v>112700.32</v>
      </c>
      <c r="K8521">
        <v>6.35</v>
      </c>
      <c r="L8521">
        <v>12.43</v>
      </c>
      <c r="M8521">
        <v>1.04</v>
      </c>
      <c r="N8521">
        <v>8.3800000000000008</v>
      </c>
      <c r="O8521">
        <v>13.18</v>
      </c>
    </row>
    <row r="8522" spans="1:15" x14ac:dyDescent="0.3">
      <c r="A8522" s="3">
        <v>45321</v>
      </c>
      <c r="B8522" t="s">
        <v>21</v>
      </c>
      <c r="C8522" t="s">
        <v>67</v>
      </c>
      <c r="D8522" t="s">
        <v>73</v>
      </c>
      <c r="E8522" t="s">
        <v>97</v>
      </c>
      <c r="F8522">
        <v>29332</v>
      </c>
      <c r="G8522">
        <v>4162</v>
      </c>
      <c r="H8522">
        <v>8704.0400000000009</v>
      </c>
      <c r="I8522">
        <v>573</v>
      </c>
      <c r="J8522">
        <v>101779.81</v>
      </c>
      <c r="K8522">
        <v>14.19</v>
      </c>
      <c r="L8522">
        <v>13.77</v>
      </c>
      <c r="M8522">
        <v>2.09</v>
      </c>
      <c r="N8522">
        <v>15.19</v>
      </c>
      <c r="O8522">
        <v>11.69</v>
      </c>
    </row>
    <row r="8523" spans="1:15" x14ac:dyDescent="0.3">
      <c r="A8523" s="3">
        <v>45299</v>
      </c>
      <c r="B8523" t="s">
        <v>21</v>
      </c>
      <c r="C8523" t="s">
        <v>43</v>
      </c>
      <c r="D8523" t="s">
        <v>74</v>
      </c>
      <c r="E8523" t="s">
        <v>106</v>
      </c>
      <c r="F8523">
        <v>115602</v>
      </c>
      <c r="G8523">
        <v>5965</v>
      </c>
      <c r="H8523">
        <v>18873.689999999999</v>
      </c>
      <c r="I8523">
        <v>1037</v>
      </c>
      <c r="J8523">
        <v>72022.77</v>
      </c>
      <c r="K8523">
        <v>5.16</v>
      </c>
      <c r="L8523">
        <v>17.38</v>
      </c>
      <c r="M8523">
        <v>3.16</v>
      </c>
      <c r="N8523">
        <v>18.2</v>
      </c>
      <c r="O8523">
        <v>3.82</v>
      </c>
    </row>
    <row r="8524" spans="1:15" x14ac:dyDescent="0.3">
      <c r="A8524" s="3">
        <v>45230</v>
      </c>
      <c r="B8524" t="s">
        <v>21</v>
      </c>
      <c r="C8524" t="s">
        <v>27</v>
      </c>
      <c r="D8524" t="s">
        <v>73</v>
      </c>
      <c r="E8524" t="s">
        <v>80</v>
      </c>
      <c r="F8524">
        <v>83088</v>
      </c>
      <c r="G8524">
        <v>2395</v>
      </c>
      <c r="H8524">
        <v>5896.32</v>
      </c>
      <c r="I8524">
        <v>234</v>
      </c>
      <c r="J8524">
        <v>13328.68</v>
      </c>
      <c r="K8524">
        <v>2.88</v>
      </c>
      <c r="L8524">
        <v>9.77</v>
      </c>
      <c r="M8524">
        <v>2.46</v>
      </c>
      <c r="N8524">
        <v>25.2</v>
      </c>
      <c r="O8524">
        <v>2.2599999999999998</v>
      </c>
    </row>
    <row r="8525" spans="1:15" x14ac:dyDescent="0.3">
      <c r="A8525" s="3">
        <v>45246</v>
      </c>
      <c r="B8525" t="s">
        <v>21</v>
      </c>
      <c r="C8525" t="s">
        <v>55</v>
      </c>
      <c r="D8525" t="s">
        <v>76</v>
      </c>
      <c r="E8525" t="s">
        <v>83</v>
      </c>
      <c r="F8525">
        <v>37628</v>
      </c>
      <c r="G8525">
        <v>5499</v>
      </c>
      <c r="H8525">
        <v>13521.09</v>
      </c>
      <c r="I8525">
        <v>1059</v>
      </c>
      <c r="J8525">
        <v>45629.02</v>
      </c>
      <c r="K8525">
        <v>14.61</v>
      </c>
      <c r="L8525">
        <v>19.260000000000002</v>
      </c>
      <c r="M8525">
        <v>2.46</v>
      </c>
      <c r="N8525">
        <v>12.77</v>
      </c>
      <c r="O8525">
        <v>3.37</v>
      </c>
    </row>
    <row r="8526" spans="1:15" x14ac:dyDescent="0.3">
      <c r="A8526" s="3">
        <v>45292</v>
      </c>
      <c r="B8526" t="s">
        <v>21</v>
      </c>
      <c r="C8526" t="s">
        <v>30</v>
      </c>
      <c r="D8526" t="s">
        <v>76</v>
      </c>
      <c r="E8526" t="s">
        <v>97</v>
      </c>
      <c r="F8526">
        <v>33221</v>
      </c>
      <c r="G8526">
        <v>4691</v>
      </c>
      <c r="H8526">
        <v>17155.78</v>
      </c>
      <c r="I8526">
        <v>861</v>
      </c>
      <c r="J8526">
        <v>69744.570000000007</v>
      </c>
      <c r="K8526">
        <v>14.12</v>
      </c>
      <c r="L8526">
        <v>18.350000000000001</v>
      </c>
      <c r="M8526">
        <v>3.66</v>
      </c>
      <c r="N8526">
        <v>19.93</v>
      </c>
      <c r="O8526">
        <v>4.07</v>
      </c>
    </row>
    <row r="8527" spans="1:15" x14ac:dyDescent="0.3">
      <c r="A8527" s="3">
        <v>45210</v>
      </c>
      <c r="B8527" t="s">
        <v>21</v>
      </c>
      <c r="C8527" t="s">
        <v>55</v>
      </c>
      <c r="D8527" t="s">
        <v>76</v>
      </c>
      <c r="E8527" t="s">
        <v>100</v>
      </c>
      <c r="F8527">
        <v>15287</v>
      </c>
      <c r="G8527">
        <v>1152</v>
      </c>
      <c r="H8527">
        <v>3263.33</v>
      </c>
      <c r="I8527">
        <v>207</v>
      </c>
      <c r="J8527">
        <v>35307.18</v>
      </c>
      <c r="K8527">
        <v>7.54</v>
      </c>
      <c r="L8527">
        <v>17.97</v>
      </c>
      <c r="M8527">
        <v>2.83</v>
      </c>
      <c r="N8527">
        <v>15.76</v>
      </c>
      <c r="O8527">
        <v>10.82</v>
      </c>
    </row>
    <row r="8528" spans="1:15" x14ac:dyDescent="0.3">
      <c r="A8528" s="3">
        <v>45271</v>
      </c>
      <c r="B8528" t="s">
        <v>21</v>
      </c>
      <c r="C8528" t="s">
        <v>47</v>
      </c>
      <c r="D8528" t="s">
        <v>76</v>
      </c>
      <c r="E8528" t="s">
        <v>106</v>
      </c>
      <c r="F8528">
        <v>19423</v>
      </c>
      <c r="G8528">
        <v>316</v>
      </c>
      <c r="H8528">
        <v>1297.7</v>
      </c>
      <c r="I8528">
        <v>65</v>
      </c>
      <c r="J8528">
        <v>7839.85</v>
      </c>
      <c r="K8528">
        <v>1.63</v>
      </c>
      <c r="L8528">
        <v>20.57</v>
      </c>
      <c r="M8528">
        <v>4.1100000000000003</v>
      </c>
      <c r="N8528">
        <v>19.96</v>
      </c>
      <c r="O8528">
        <v>6.04</v>
      </c>
    </row>
    <row r="8529" spans="1:15" x14ac:dyDescent="0.3">
      <c r="A8529" s="3">
        <v>45340</v>
      </c>
      <c r="B8529" t="s">
        <v>21</v>
      </c>
      <c r="C8529" t="s">
        <v>43</v>
      </c>
      <c r="D8529" t="s">
        <v>74</v>
      </c>
      <c r="E8529" t="s">
        <v>80</v>
      </c>
      <c r="F8529">
        <v>29170</v>
      </c>
      <c r="G8529">
        <v>935</v>
      </c>
      <c r="H8529">
        <v>3511.39</v>
      </c>
      <c r="I8529">
        <v>125</v>
      </c>
      <c r="J8529">
        <v>20544.16</v>
      </c>
      <c r="K8529">
        <v>3.21</v>
      </c>
      <c r="L8529">
        <v>13.37</v>
      </c>
      <c r="M8529">
        <v>3.76</v>
      </c>
      <c r="N8529">
        <v>28.09</v>
      </c>
      <c r="O8529">
        <v>5.85</v>
      </c>
    </row>
    <row r="8530" spans="1:15" x14ac:dyDescent="0.3">
      <c r="A8530" s="3">
        <v>45268</v>
      </c>
      <c r="B8530" t="s">
        <v>21</v>
      </c>
      <c r="C8530" t="s">
        <v>30</v>
      </c>
      <c r="D8530" t="s">
        <v>74</v>
      </c>
      <c r="E8530" t="s">
        <v>93</v>
      </c>
      <c r="F8530">
        <v>141305</v>
      </c>
      <c r="G8530">
        <v>17401</v>
      </c>
      <c r="H8530">
        <v>13148.02</v>
      </c>
      <c r="I8530">
        <v>2528</v>
      </c>
      <c r="J8530">
        <v>250810.81</v>
      </c>
      <c r="K8530">
        <v>12.31</v>
      </c>
      <c r="L8530">
        <v>14.53</v>
      </c>
      <c r="M8530">
        <v>0.76</v>
      </c>
      <c r="N8530">
        <v>5.2</v>
      </c>
      <c r="O8530">
        <v>19.079999999999998</v>
      </c>
    </row>
    <row r="8531" spans="1:15" x14ac:dyDescent="0.3">
      <c r="A8531" s="3">
        <v>45224</v>
      </c>
      <c r="B8531" t="s">
        <v>21</v>
      </c>
      <c r="C8531" t="s">
        <v>23</v>
      </c>
      <c r="D8531" t="s">
        <v>75</v>
      </c>
      <c r="E8531" t="s">
        <v>93</v>
      </c>
      <c r="F8531">
        <v>34402</v>
      </c>
      <c r="G8531">
        <v>4891</v>
      </c>
      <c r="H8531">
        <v>7904.98</v>
      </c>
      <c r="I8531">
        <v>338</v>
      </c>
      <c r="J8531">
        <v>60816.99</v>
      </c>
      <c r="K8531">
        <v>14.22</v>
      </c>
      <c r="L8531">
        <v>6.91</v>
      </c>
      <c r="M8531">
        <v>1.62</v>
      </c>
      <c r="N8531">
        <v>23.39</v>
      </c>
      <c r="O8531">
        <v>7.69</v>
      </c>
    </row>
    <row r="8532" spans="1:15" x14ac:dyDescent="0.3">
      <c r="A8532" s="3">
        <v>45252</v>
      </c>
      <c r="B8532" t="s">
        <v>21</v>
      </c>
      <c r="C8532" t="s">
        <v>33</v>
      </c>
      <c r="D8532" t="s">
        <v>74</v>
      </c>
      <c r="E8532" t="s">
        <v>96</v>
      </c>
      <c r="F8532">
        <v>111956</v>
      </c>
      <c r="G8532">
        <v>2973</v>
      </c>
      <c r="H8532">
        <v>9557.39</v>
      </c>
      <c r="I8532">
        <v>258</v>
      </c>
      <c r="J8532">
        <v>29858.32</v>
      </c>
      <c r="K8532">
        <v>2.66</v>
      </c>
      <c r="L8532">
        <v>8.68</v>
      </c>
      <c r="M8532">
        <v>3.21</v>
      </c>
      <c r="N8532">
        <v>37.04</v>
      </c>
      <c r="O8532">
        <v>3.12</v>
      </c>
    </row>
    <row r="8533" spans="1:15" x14ac:dyDescent="0.3">
      <c r="A8533" s="3">
        <v>45369</v>
      </c>
      <c r="B8533" t="s">
        <v>21</v>
      </c>
      <c r="C8533" t="s">
        <v>47</v>
      </c>
      <c r="D8533" t="s">
        <v>76</v>
      </c>
      <c r="E8533" t="s">
        <v>104</v>
      </c>
      <c r="F8533">
        <v>11469</v>
      </c>
      <c r="G8533">
        <v>1082</v>
      </c>
      <c r="H8533">
        <v>2284.33</v>
      </c>
      <c r="I8533">
        <v>232</v>
      </c>
      <c r="J8533">
        <v>7124.13</v>
      </c>
      <c r="K8533">
        <v>9.43</v>
      </c>
      <c r="L8533">
        <v>21.44</v>
      </c>
      <c r="M8533">
        <v>2.11</v>
      </c>
      <c r="N8533">
        <v>9.85</v>
      </c>
      <c r="O8533">
        <v>3.12</v>
      </c>
    </row>
    <row r="8534" spans="1:15" x14ac:dyDescent="0.3">
      <c r="A8534" s="3">
        <v>45215</v>
      </c>
      <c r="B8534" t="s">
        <v>21</v>
      </c>
      <c r="C8534" t="s">
        <v>52</v>
      </c>
      <c r="D8534" t="s">
        <v>74</v>
      </c>
      <c r="E8534" t="s">
        <v>87</v>
      </c>
      <c r="F8534">
        <v>149522</v>
      </c>
      <c r="G8534">
        <v>9233</v>
      </c>
      <c r="H8534">
        <v>19985.939999999999</v>
      </c>
      <c r="I8534">
        <v>1384</v>
      </c>
      <c r="J8534">
        <v>116831.26</v>
      </c>
      <c r="K8534">
        <v>6.18</v>
      </c>
      <c r="L8534">
        <v>14.99</v>
      </c>
      <c r="M8534">
        <v>2.16</v>
      </c>
      <c r="N8534">
        <v>14.44</v>
      </c>
      <c r="O8534">
        <v>5.85</v>
      </c>
    </row>
    <row r="8535" spans="1:15" x14ac:dyDescent="0.3">
      <c r="A8535" s="3">
        <v>45228</v>
      </c>
      <c r="B8535" t="s">
        <v>21</v>
      </c>
      <c r="C8535" t="s">
        <v>42</v>
      </c>
      <c r="D8535" t="s">
        <v>74</v>
      </c>
      <c r="E8535" t="s">
        <v>98</v>
      </c>
      <c r="F8535">
        <v>3583</v>
      </c>
      <c r="G8535">
        <v>68</v>
      </c>
      <c r="H8535">
        <v>291.33999999999997</v>
      </c>
      <c r="I8535">
        <v>7</v>
      </c>
      <c r="J8535">
        <v>502.75</v>
      </c>
      <c r="K8535">
        <v>1.9</v>
      </c>
      <c r="L8535">
        <v>10.29</v>
      </c>
      <c r="M8535">
        <v>4.28</v>
      </c>
      <c r="N8535">
        <v>41.62</v>
      </c>
      <c r="O8535">
        <v>1.73</v>
      </c>
    </row>
    <row r="8536" spans="1:15" x14ac:dyDescent="0.3">
      <c r="A8536" s="3">
        <v>45359</v>
      </c>
      <c r="B8536" t="s">
        <v>21</v>
      </c>
      <c r="C8536" t="s">
        <v>35</v>
      </c>
      <c r="D8536" t="s">
        <v>76</v>
      </c>
      <c r="E8536" t="s">
        <v>91</v>
      </c>
      <c r="F8536">
        <v>89501</v>
      </c>
      <c r="G8536">
        <v>6244</v>
      </c>
      <c r="H8536">
        <v>8042.54</v>
      </c>
      <c r="I8536">
        <v>306</v>
      </c>
      <c r="J8536">
        <v>10395.68</v>
      </c>
      <c r="K8536">
        <v>6.98</v>
      </c>
      <c r="L8536">
        <v>4.9000000000000004</v>
      </c>
      <c r="M8536">
        <v>1.29</v>
      </c>
      <c r="N8536">
        <v>26.28</v>
      </c>
      <c r="O8536">
        <v>1.29</v>
      </c>
    </row>
    <row r="8537" spans="1:15" x14ac:dyDescent="0.3">
      <c r="A8537" s="3">
        <v>45272</v>
      </c>
      <c r="B8537" t="s">
        <v>21</v>
      </c>
      <c r="C8537" t="s">
        <v>26</v>
      </c>
      <c r="D8537" t="s">
        <v>73</v>
      </c>
      <c r="E8537" t="s">
        <v>104</v>
      </c>
      <c r="F8537">
        <v>73659</v>
      </c>
      <c r="G8537">
        <v>2148</v>
      </c>
      <c r="H8537">
        <v>2600.0700000000002</v>
      </c>
      <c r="I8537">
        <v>235</v>
      </c>
      <c r="J8537">
        <v>29765.18</v>
      </c>
      <c r="K8537">
        <v>2.92</v>
      </c>
      <c r="L8537">
        <v>10.94</v>
      </c>
      <c r="M8537">
        <v>1.21</v>
      </c>
      <c r="N8537">
        <v>11.06</v>
      </c>
      <c r="O8537">
        <v>11.45</v>
      </c>
    </row>
    <row r="8538" spans="1:15" x14ac:dyDescent="0.3">
      <c r="A8538" s="3">
        <v>45261</v>
      </c>
      <c r="B8538" t="s">
        <v>21</v>
      </c>
      <c r="C8538" t="s">
        <v>41</v>
      </c>
      <c r="D8538" t="s">
        <v>74</v>
      </c>
      <c r="E8538" t="s">
        <v>105</v>
      </c>
      <c r="F8538">
        <v>113670</v>
      </c>
      <c r="G8538">
        <v>10933</v>
      </c>
      <c r="H8538">
        <v>4377.57</v>
      </c>
      <c r="I8538">
        <v>2241</v>
      </c>
      <c r="J8538">
        <v>370785.1</v>
      </c>
      <c r="K8538">
        <v>9.6199999999999992</v>
      </c>
      <c r="L8538">
        <v>20.5</v>
      </c>
      <c r="M8538">
        <v>0.4</v>
      </c>
      <c r="N8538">
        <v>1.95</v>
      </c>
      <c r="O8538">
        <v>84.7</v>
      </c>
    </row>
    <row r="8539" spans="1:15" x14ac:dyDescent="0.3">
      <c r="A8539" s="3">
        <v>45256</v>
      </c>
      <c r="B8539" t="s">
        <v>21</v>
      </c>
      <c r="C8539" t="s">
        <v>50</v>
      </c>
      <c r="D8539" t="s">
        <v>74</v>
      </c>
      <c r="E8539" t="s">
        <v>85</v>
      </c>
      <c r="F8539">
        <v>61421</v>
      </c>
      <c r="G8539">
        <v>8891</v>
      </c>
      <c r="H8539">
        <v>16679.02</v>
      </c>
      <c r="I8539">
        <v>1389</v>
      </c>
      <c r="J8539">
        <v>52454.26</v>
      </c>
      <c r="K8539">
        <v>14.48</v>
      </c>
      <c r="L8539">
        <v>15.62</v>
      </c>
      <c r="M8539">
        <v>1.88</v>
      </c>
      <c r="N8539">
        <v>12.01</v>
      </c>
      <c r="O8539">
        <v>3.14</v>
      </c>
    </row>
    <row r="8540" spans="1:15" x14ac:dyDescent="0.3">
      <c r="A8540" s="3">
        <v>45341</v>
      </c>
      <c r="B8540" t="s">
        <v>21</v>
      </c>
      <c r="C8540" t="s">
        <v>28</v>
      </c>
      <c r="D8540" t="s">
        <v>75</v>
      </c>
      <c r="E8540" t="s">
        <v>77</v>
      </c>
      <c r="F8540">
        <v>70923</v>
      </c>
      <c r="G8540">
        <v>8756</v>
      </c>
      <c r="H8540">
        <v>9295.44</v>
      </c>
      <c r="I8540">
        <v>805</v>
      </c>
      <c r="J8540">
        <v>81073.8</v>
      </c>
      <c r="K8540">
        <v>12.35</v>
      </c>
      <c r="L8540">
        <v>9.19</v>
      </c>
      <c r="M8540">
        <v>1.06</v>
      </c>
      <c r="N8540">
        <v>11.55</v>
      </c>
      <c r="O8540">
        <v>8.7200000000000006</v>
      </c>
    </row>
    <row r="8541" spans="1:15" x14ac:dyDescent="0.3">
      <c r="A8541" s="3">
        <v>45260</v>
      </c>
      <c r="B8541" t="s">
        <v>21</v>
      </c>
      <c r="C8541" t="s">
        <v>40</v>
      </c>
      <c r="D8541" t="s">
        <v>73</v>
      </c>
      <c r="E8541" t="s">
        <v>83</v>
      </c>
      <c r="F8541">
        <v>93681</v>
      </c>
      <c r="G8541">
        <v>8544</v>
      </c>
      <c r="H8541">
        <v>23021.77</v>
      </c>
      <c r="I8541">
        <v>422</v>
      </c>
      <c r="J8541">
        <v>36809.72</v>
      </c>
      <c r="K8541">
        <v>9.1199999999999992</v>
      </c>
      <c r="L8541">
        <v>4.9400000000000004</v>
      </c>
      <c r="M8541">
        <v>2.69</v>
      </c>
      <c r="N8541">
        <v>54.55</v>
      </c>
      <c r="O8541">
        <v>1.6</v>
      </c>
    </row>
    <row r="8542" spans="1:15" x14ac:dyDescent="0.3">
      <c r="A8542" s="3">
        <v>45205</v>
      </c>
      <c r="B8542" t="s">
        <v>21</v>
      </c>
      <c r="C8542" t="s">
        <v>58</v>
      </c>
      <c r="D8542" t="s">
        <v>74</v>
      </c>
      <c r="E8542" t="s">
        <v>79</v>
      </c>
      <c r="F8542">
        <v>40768</v>
      </c>
      <c r="G8542">
        <v>5659</v>
      </c>
      <c r="H8542">
        <v>22504.21</v>
      </c>
      <c r="I8542">
        <v>804</v>
      </c>
      <c r="J8542">
        <v>93749.05</v>
      </c>
      <c r="K8542">
        <v>13.88</v>
      </c>
      <c r="L8542">
        <v>14.21</v>
      </c>
      <c r="M8542">
        <v>3.98</v>
      </c>
      <c r="N8542">
        <v>27.99</v>
      </c>
      <c r="O8542">
        <v>4.17</v>
      </c>
    </row>
    <row r="8543" spans="1:15" x14ac:dyDescent="0.3">
      <c r="A8543" s="3">
        <v>45349</v>
      </c>
      <c r="B8543" t="s">
        <v>21</v>
      </c>
      <c r="C8543" t="s">
        <v>46</v>
      </c>
      <c r="D8543" t="s">
        <v>76</v>
      </c>
      <c r="E8543" t="s">
        <v>77</v>
      </c>
      <c r="F8543">
        <v>146151</v>
      </c>
      <c r="G8543">
        <v>3097</v>
      </c>
      <c r="H8543">
        <v>3781.63</v>
      </c>
      <c r="I8543">
        <v>241</v>
      </c>
      <c r="J8543">
        <v>24147.759999999998</v>
      </c>
      <c r="K8543">
        <v>2.12</v>
      </c>
      <c r="L8543">
        <v>7.78</v>
      </c>
      <c r="M8543">
        <v>1.22</v>
      </c>
      <c r="N8543">
        <v>15.69</v>
      </c>
      <c r="O8543">
        <v>6.39</v>
      </c>
    </row>
    <row r="8544" spans="1:15" x14ac:dyDescent="0.3">
      <c r="A8544" s="3">
        <v>45256</v>
      </c>
      <c r="B8544" t="s">
        <v>21</v>
      </c>
      <c r="C8544" t="s">
        <v>36</v>
      </c>
      <c r="D8544" t="s">
        <v>73</v>
      </c>
      <c r="E8544" t="s">
        <v>96</v>
      </c>
      <c r="F8544">
        <v>84025</v>
      </c>
      <c r="G8544">
        <v>9330</v>
      </c>
      <c r="H8544">
        <v>21356.13</v>
      </c>
      <c r="I8544">
        <v>503</v>
      </c>
      <c r="J8544">
        <v>45608.53</v>
      </c>
      <c r="K8544">
        <v>11.1</v>
      </c>
      <c r="L8544">
        <v>5.39</v>
      </c>
      <c r="M8544">
        <v>2.29</v>
      </c>
      <c r="N8544">
        <v>42.46</v>
      </c>
      <c r="O8544">
        <v>2.14</v>
      </c>
    </row>
    <row r="8545" spans="1:15" x14ac:dyDescent="0.3">
      <c r="A8545" s="3">
        <v>45298</v>
      </c>
      <c r="B8545" t="s">
        <v>21</v>
      </c>
      <c r="C8545" t="s">
        <v>51</v>
      </c>
      <c r="D8545" t="s">
        <v>74</v>
      </c>
      <c r="E8545" t="s">
        <v>77</v>
      </c>
      <c r="F8545">
        <v>46047</v>
      </c>
      <c r="G8545">
        <v>1316</v>
      </c>
      <c r="H8545">
        <v>4579.29</v>
      </c>
      <c r="I8545">
        <v>81</v>
      </c>
      <c r="J8545">
        <v>8026.62</v>
      </c>
      <c r="K8545">
        <v>2.86</v>
      </c>
      <c r="L8545">
        <v>6.16</v>
      </c>
      <c r="M8545">
        <v>3.48</v>
      </c>
      <c r="N8545">
        <v>56.53</v>
      </c>
      <c r="O8545">
        <v>1.75</v>
      </c>
    </row>
    <row r="8546" spans="1:15" x14ac:dyDescent="0.3">
      <c r="A8546" s="3">
        <v>45338</v>
      </c>
      <c r="B8546" t="s">
        <v>21</v>
      </c>
      <c r="C8546" t="s">
        <v>36</v>
      </c>
      <c r="D8546" t="s">
        <v>74</v>
      </c>
      <c r="E8546" t="s">
        <v>90</v>
      </c>
      <c r="F8546">
        <v>54252</v>
      </c>
      <c r="G8546">
        <v>5726</v>
      </c>
      <c r="H8546">
        <v>7647.71</v>
      </c>
      <c r="I8546">
        <v>254</v>
      </c>
      <c r="J8546">
        <v>29170.22</v>
      </c>
      <c r="K8546">
        <v>10.55</v>
      </c>
      <c r="L8546">
        <v>4.4400000000000004</v>
      </c>
      <c r="M8546">
        <v>1.34</v>
      </c>
      <c r="N8546">
        <v>30.11</v>
      </c>
      <c r="O8546">
        <v>3.81</v>
      </c>
    </row>
    <row r="8547" spans="1:15" x14ac:dyDescent="0.3">
      <c r="A8547" s="3">
        <v>45241</v>
      </c>
      <c r="B8547" t="s">
        <v>21</v>
      </c>
      <c r="C8547" t="s">
        <v>62</v>
      </c>
      <c r="D8547" t="s">
        <v>75</v>
      </c>
      <c r="E8547" t="s">
        <v>93</v>
      </c>
      <c r="F8547">
        <v>5571</v>
      </c>
      <c r="G8547">
        <v>71</v>
      </c>
      <c r="H8547">
        <v>199.5</v>
      </c>
      <c r="I8547">
        <v>12</v>
      </c>
      <c r="J8547">
        <v>830.6</v>
      </c>
      <c r="K8547">
        <v>1.27</v>
      </c>
      <c r="L8547">
        <v>16.899999999999999</v>
      </c>
      <c r="M8547">
        <v>2.81</v>
      </c>
      <c r="N8547">
        <v>16.62</v>
      </c>
      <c r="O8547">
        <v>4.16</v>
      </c>
    </row>
    <row r="8548" spans="1:15" x14ac:dyDescent="0.3">
      <c r="A8548" s="3">
        <v>45346</v>
      </c>
      <c r="B8548" t="s">
        <v>21</v>
      </c>
      <c r="C8548" t="s">
        <v>36</v>
      </c>
      <c r="D8548" t="s">
        <v>75</v>
      </c>
      <c r="E8548" t="s">
        <v>98</v>
      </c>
      <c r="F8548">
        <v>24901</v>
      </c>
      <c r="G8548">
        <v>1887</v>
      </c>
      <c r="H8548">
        <v>7940.35</v>
      </c>
      <c r="I8548">
        <v>225</v>
      </c>
      <c r="J8548">
        <v>44848.81</v>
      </c>
      <c r="K8548">
        <v>7.58</v>
      </c>
      <c r="L8548">
        <v>11.92</v>
      </c>
      <c r="M8548">
        <v>4.21</v>
      </c>
      <c r="N8548">
        <v>35.29</v>
      </c>
      <c r="O8548">
        <v>5.65</v>
      </c>
    </row>
    <row r="8549" spans="1:15" x14ac:dyDescent="0.3">
      <c r="A8549" s="3">
        <v>45324</v>
      </c>
      <c r="B8549" t="s">
        <v>21</v>
      </c>
      <c r="C8549" t="s">
        <v>58</v>
      </c>
      <c r="D8549" t="s">
        <v>74</v>
      </c>
      <c r="E8549" t="s">
        <v>88</v>
      </c>
      <c r="F8549">
        <v>71707</v>
      </c>
      <c r="G8549">
        <v>1990</v>
      </c>
      <c r="H8549">
        <v>6580.19</v>
      </c>
      <c r="I8549">
        <v>306</v>
      </c>
      <c r="J8549">
        <v>53580.43</v>
      </c>
      <c r="K8549">
        <v>2.78</v>
      </c>
      <c r="L8549">
        <v>15.38</v>
      </c>
      <c r="M8549">
        <v>3.31</v>
      </c>
      <c r="N8549">
        <v>21.5</v>
      </c>
      <c r="O8549">
        <v>8.14</v>
      </c>
    </row>
    <row r="8550" spans="1:15" x14ac:dyDescent="0.3">
      <c r="A8550" s="3">
        <v>45224</v>
      </c>
      <c r="B8550" t="s">
        <v>21</v>
      </c>
      <c r="C8550" t="s">
        <v>58</v>
      </c>
      <c r="D8550" t="s">
        <v>75</v>
      </c>
      <c r="E8550" t="s">
        <v>78</v>
      </c>
      <c r="F8550">
        <v>33653</v>
      </c>
      <c r="G8550">
        <v>619</v>
      </c>
      <c r="H8550">
        <v>958.74</v>
      </c>
      <c r="I8550">
        <v>34</v>
      </c>
      <c r="J8550">
        <v>6356.42</v>
      </c>
      <c r="K8550">
        <v>1.84</v>
      </c>
      <c r="L8550">
        <v>5.49</v>
      </c>
      <c r="M8550">
        <v>1.55</v>
      </c>
      <c r="N8550">
        <v>28.2</v>
      </c>
      <c r="O8550">
        <v>6.63</v>
      </c>
    </row>
    <row r="8551" spans="1:15" x14ac:dyDescent="0.3">
      <c r="A8551" s="3">
        <v>45304</v>
      </c>
      <c r="B8551" t="s">
        <v>21</v>
      </c>
      <c r="C8551" t="s">
        <v>72</v>
      </c>
      <c r="D8551" t="s">
        <v>75</v>
      </c>
      <c r="E8551" t="s">
        <v>91</v>
      </c>
      <c r="F8551">
        <v>65538</v>
      </c>
      <c r="G8551">
        <v>4382</v>
      </c>
      <c r="H8551">
        <v>18103.22</v>
      </c>
      <c r="I8551">
        <v>376</v>
      </c>
      <c r="J8551">
        <v>11145.31</v>
      </c>
      <c r="K8551">
        <v>6.69</v>
      </c>
      <c r="L8551">
        <v>8.58</v>
      </c>
      <c r="M8551">
        <v>4.13</v>
      </c>
      <c r="N8551">
        <v>48.15</v>
      </c>
      <c r="O8551">
        <v>0.62</v>
      </c>
    </row>
    <row r="8552" spans="1:15" x14ac:dyDescent="0.3">
      <c r="A8552" s="3">
        <v>45261</v>
      </c>
      <c r="B8552" t="s">
        <v>21</v>
      </c>
      <c r="C8552" t="s">
        <v>24</v>
      </c>
      <c r="D8552" t="s">
        <v>74</v>
      </c>
      <c r="E8552" t="s">
        <v>80</v>
      </c>
      <c r="F8552">
        <v>58926</v>
      </c>
      <c r="G8552">
        <v>2828</v>
      </c>
      <c r="H8552">
        <v>8055.32</v>
      </c>
      <c r="I8552">
        <v>539</v>
      </c>
      <c r="J8552">
        <v>43201.49</v>
      </c>
      <c r="K8552">
        <v>4.8</v>
      </c>
      <c r="L8552">
        <v>19.059999999999999</v>
      </c>
      <c r="M8552">
        <v>2.85</v>
      </c>
      <c r="N8552">
        <v>14.94</v>
      </c>
      <c r="O8552">
        <v>5.36</v>
      </c>
    </row>
    <row r="8553" spans="1:15" x14ac:dyDescent="0.3">
      <c r="A8553" s="3">
        <v>45356</v>
      </c>
      <c r="B8553" t="s">
        <v>21</v>
      </c>
      <c r="C8553" t="s">
        <v>46</v>
      </c>
      <c r="D8553" t="s">
        <v>76</v>
      </c>
      <c r="E8553" t="s">
        <v>78</v>
      </c>
      <c r="F8553">
        <v>121456</v>
      </c>
      <c r="G8553">
        <v>16718</v>
      </c>
      <c r="H8553">
        <v>23427.79</v>
      </c>
      <c r="I8553">
        <v>2704</v>
      </c>
      <c r="J8553">
        <v>401446.94</v>
      </c>
      <c r="K8553">
        <v>13.76</v>
      </c>
      <c r="L8553">
        <v>16.170000000000002</v>
      </c>
      <c r="M8553">
        <v>1.4</v>
      </c>
      <c r="N8553">
        <v>8.66</v>
      </c>
      <c r="O8553">
        <v>17.14</v>
      </c>
    </row>
    <row r="8554" spans="1:15" x14ac:dyDescent="0.3">
      <c r="A8554" s="3">
        <v>45244</v>
      </c>
      <c r="B8554" t="s">
        <v>21</v>
      </c>
      <c r="C8554" t="s">
        <v>28</v>
      </c>
      <c r="D8554" t="s">
        <v>75</v>
      </c>
      <c r="E8554" t="s">
        <v>88</v>
      </c>
      <c r="F8554">
        <v>44422</v>
      </c>
      <c r="G8554">
        <v>1986</v>
      </c>
      <c r="H8554">
        <v>1014</v>
      </c>
      <c r="I8554">
        <v>197</v>
      </c>
      <c r="J8554">
        <v>2721.21</v>
      </c>
      <c r="K8554">
        <v>4.47</v>
      </c>
      <c r="L8554">
        <v>9.92</v>
      </c>
      <c r="M8554">
        <v>0.51</v>
      </c>
      <c r="N8554">
        <v>5.15</v>
      </c>
      <c r="O8554">
        <v>2.68</v>
      </c>
    </row>
    <row r="8555" spans="1:15" x14ac:dyDescent="0.3">
      <c r="A8555" s="3">
        <v>45271</v>
      </c>
      <c r="B8555" t="s">
        <v>21</v>
      </c>
      <c r="C8555" t="s">
        <v>27</v>
      </c>
      <c r="D8555" t="s">
        <v>73</v>
      </c>
      <c r="E8555" t="s">
        <v>105</v>
      </c>
      <c r="F8555">
        <v>58761</v>
      </c>
      <c r="G8555">
        <v>7968</v>
      </c>
      <c r="H8555">
        <v>34337.730000000003</v>
      </c>
      <c r="I8555">
        <v>1352</v>
      </c>
      <c r="J8555">
        <v>198343.12</v>
      </c>
      <c r="K8555">
        <v>13.56</v>
      </c>
      <c r="L8555">
        <v>16.97</v>
      </c>
      <c r="M8555">
        <v>4.3099999999999996</v>
      </c>
      <c r="N8555">
        <v>25.4</v>
      </c>
      <c r="O8555">
        <v>5.78</v>
      </c>
    </row>
    <row r="8556" spans="1:15" x14ac:dyDescent="0.3">
      <c r="A8556" s="3">
        <v>45200</v>
      </c>
      <c r="B8556" t="s">
        <v>21</v>
      </c>
      <c r="C8556" t="s">
        <v>42</v>
      </c>
      <c r="D8556" t="s">
        <v>75</v>
      </c>
      <c r="E8556" t="s">
        <v>104</v>
      </c>
      <c r="F8556">
        <v>29150</v>
      </c>
      <c r="G8556">
        <v>1163</v>
      </c>
      <c r="H8556">
        <v>817.7</v>
      </c>
      <c r="I8556">
        <v>212</v>
      </c>
      <c r="J8556">
        <v>24175.75</v>
      </c>
      <c r="K8556">
        <v>3.99</v>
      </c>
      <c r="L8556">
        <v>18.23</v>
      </c>
      <c r="M8556">
        <v>0.7</v>
      </c>
      <c r="N8556">
        <v>3.86</v>
      </c>
      <c r="O8556">
        <v>29.57</v>
      </c>
    </row>
    <row r="8557" spans="1:15" x14ac:dyDescent="0.3">
      <c r="A8557" s="3">
        <v>45371</v>
      </c>
      <c r="B8557" t="s">
        <v>21</v>
      </c>
      <c r="C8557" t="s">
        <v>43</v>
      </c>
      <c r="D8557" t="s">
        <v>76</v>
      </c>
      <c r="E8557" t="s">
        <v>87</v>
      </c>
      <c r="F8557">
        <v>63592</v>
      </c>
      <c r="G8557">
        <v>6603</v>
      </c>
      <c r="H8557">
        <v>23747.88</v>
      </c>
      <c r="I8557">
        <v>711</v>
      </c>
      <c r="J8557">
        <v>23595.66</v>
      </c>
      <c r="K8557">
        <v>10.38</v>
      </c>
      <c r="L8557">
        <v>10.77</v>
      </c>
      <c r="M8557">
        <v>3.6</v>
      </c>
      <c r="N8557">
        <v>33.4</v>
      </c>
      <c r="O8557">
        <v>0.99</v>
      </c>
    </row>
    <row r="8558" spans="1:15" x14ac:dyDescent="0.3">
      <c r="A8558" s="3">
        <v>45311</v>
      </c>
      <c r="B8558" t="s">
        <v>21</v>
      </c>
      <c r="C8558" t="s">
        <v>48</v>
      </c>
      <c r="D8558" t="s">
        <v>76</v>
      </c>
      <c r="E8558" t="s">
        <v>98</v>
      </c>
      <c r="F8558">
        <v>81869</v>
      </c>
      <c r="G8558">
        <v>9847</v>
      </c>
      <c r="H8558">
        <v>22258.54</v>
      </c>
      <c r="I8558">
        <v>1842</v>
      </c>
      <c r="J8558">
        <v>166427.16</v>
      </c>
      <c r="K8558">
        <v>12.03</v>
      </c>
      <c r="L8558">
        <v>18.71</v>
      </c>
      <c r="M8558">
        <v>2.2599999999999998</v>
      </c>
      <c r="N8558">
        <v>12.08</v>
      </c>
      <c r="O8558">
        <v>7.48</v>
      </c>
    </row>
    <row r="8559" spans="1:15" x14ac:dyDescent="0.3">
      <c r="A8559" s="3">
        <v>45314</v>
      </c>
      <c r="B8559" t="s">
        <v>21</v>
      </c>
      <c r="C8559" t="s">
        <v>46</v>
      </c>
      <c r="D8559" t="s">
        <v>74</v>
      </c>
      <c r="E8559" t="s">
        <v>104</v>
      </c>
      <c r="F8559">
        <v>102371</v>
      </c>
      <c r="G8559">
        <v>3733</v>
      </c>
      <c r="H8559">
        <v>4110.4799999999996</v>
      </c>
      <c r="I8559">
        <v>639</v>
      </c>
      <c r="J8559">
        <v>74829.06</v>
      </c>
      <c r="K8559">
        <v>3.65</v>
      </c>
      <c r="L8559">
        <v>17.12</v>
      </c>
      <c r="M8559">
        <v>1.1000000000000001</v>
      </c>
      <c r="N8559">
        <v>6.43</v>
      </c>
      <c r="O8559">
        <v>18.2</v>
      </c>
    </row>
    <row r="8560" spans="1:15" x14ac:dyDescent="0.3">
      <c r="A8560" s="3">
        <v>45259</v>
      </c>
      <c r="B8560" t="s">
        <v>21</v>
      </c>
      <c r="C8560" t="s">
        <v>29</v>
      </c>
      <c r="D8560" t="s">
        <v>74</v>
      </c>
      <c r="E8560" t="s">
        <v>77</v>
      </c>
      <c r="F8560">
        <v>56938</v>
      </c>
      <c r="G8560">
        <v>3625</v>
      </c>
      <c r="H8560">
        <v>8764.09</v>
      </c>
      <c r="I8560">
        <v>487</v>
      </c>
      <c r="J8560">
        <v>25171.18</v>
      </c>
      <c r="K8560">
        <v>6.37</v>
      </c>
      <c r="L8560">
        <v>13.43</v>
      </c>
      <c r="M8560">
        <v>2.42</v>
      </c>
      <c r="N8560">
        <v>18</v>
      </c>
      <c r="O8560">
        <v>2.87</v>
      </c>
    </row>
    <row r="8561" spans="1:15" x14ac:dyDescent="0.3">
      <c r="A8561" s="3">
        <v>45220</v>
      </c>
      <c r="B8561" t="s">
        <v>21</v>
      </c>
      <c r="C8561" t="s">
        <v>42</v>
      </c>
      <c r="D8561" t="s">
        <v>74</v>
      </c>
      <c r="E8561" t="s">
        <v>80</v>
      </c>
      <c r="F8561">
        <v>27310</v>
      </c>
      <c r="G8561">
        <v>1634</v>
      </c>
      <c r="H8561">
        <v>2612.58</v>
      </c>
      <c r="I8561">
        <v>169</v>
      </c>
      <c r="J8561">
        <v>17341.03</v>
      </c>
      <c r="K8561">
        <v>5.98</v>
      </c>
      <c r="L8561">
        <v>10.34</v>
      </c>
      <c r="M8561">
        <v>1.6</v>
      </c>
      <c r="N8561">
        <v>15.46</v>
      </c>
      <c r="O8561">
        <v>6.64</v>
      </c>
    </row>
    <row r="8562" spans="1:15" x14ac:dyDescent="0.3">
      <c r="A8562" s="3">
        <v>45313</v>
      </c>
      <c r="B8562" t="s">
        <v>21</v>
      </c>
      <c r="C8562" t="s">
        <v>68</v>
      </c>
      <c r="D8562" t="s">
        <v>73</v>
      </c>
      <c r="E8562" t="s">
        <v>81</v>
      </c>
      <c r="F8562">
        <v>108094</v>
      </c>
      <c r="G8562">
        <v>3257</v>
      </c>
      <c r="H8562">
        <v>6557.68</v>
      </c>
      <c r="I8562">
        <v>336</v>
      </c>
      <c r="J8562">
        <v>20418.97</v>
      </c>
      <c r="K8562">
        <v>3.01</v>
      </c>
      <c r="L8562">
        <v>10.32</v>
      </c>
      <c r="M8562">
        <v>2.0099999999999998</v>
      </c>
      <c r="N8562">
        <v>19.52</v>
      </c>
      <c r="O8562">
        <v>3.11</v>
      </c>
    </row>
    <row r="8563" spans="1:15" x14ac:dyDescent="0.3">
      <c r="A8563" s="3">
        <v>45238</v>
      </c>
      <c r="B8563" t="s">
        <v>21</v>
      </c>
      <c r="C8563" t="s">
        <v>61</v>
      </c>
      <c r="D8563" t="s">
        <v>76</v>
      </c>
      <c r="E8563" t="s">
        <v>99</v>
      </c>
      <c r="F8563">
        <v>117005</v>
      </c>
      <c r="G8563">
        <v>17525</v>
      </c>
      <c r="H8563">
        <v>12300.32</v>
      </c>
      <c r="I8563">
        <v>2666</v>
      </c>
      <c r="J8563">
        <v>104015.4</v>
      </c>
      <c r="K8563">
        <v>14.98</v>
      </c>
      <c r="L8563">
        <v>15.21</v>
      </c>
      <c r="M8563">
        <v>0.7</v>
      </c>
      <c r="N8563">
        <v>4.6100000000000003</v>
      </c>
      <c r="O8563">
        <v>8.4600000000000009</v>
      </c>
    </row>
    <row r="8564" spans="1:15" x14ac:dyDescent="0.3">
      <c r="A8564" s="3">
        <v>45357</v>
      </c>
      <c r="B8564" t="s">
        <v>21</v>
      </c>
      <c r="C8564" t="s">
        <v>31</v>
      </c>
      <c r="D8564" t="s">
        <v>76</v>
      </c>
      <c r="E8564" t="s">
        <v>100</v>
      </c>
      <c r="F8564">
        <v>101787</v>
      </c>
      <c r="G8564">
        <v>12899</v>
      </c>
      <c r="H8564">
        <v>53507.71</v>
      </c>
      <c r="I8564">
        <v>1370</v>
      </c>
      <c r="J8564">
        <v>226842.27</v>
      </c>
      <c r="K8564">
        <v>12.67</v>
      </c>
      <c r="L8564">
        <v>10.62</v>
      </c>
      <c r="M8564">
        <v>4.1500000000000004</v>
      </c>
      <c r="N8564">
        <v>39.06</v>
      </c>
      <c r="O8564">
        <v>4.24</v>
      </c>
    </row>
    <row r="8565" spans="1:15" x14ac:dyDescent="0.3">
      <c r="A8565" s="3">
        <v>45205</v>
      </c>
      <c r="B8565" t="s">
        <v>21</v>
      </c>
      <c r="C8565" t="s">
        <v>67</v>
      </c>
      <c r="D8565" t="s">
        <v>76</v>
      </c>
      <c r="E8565" t="s">
        <v>91</v>
      </c>
      <c r="F8565">
        <v>100657</v>
      </c>
      <c r="G8565">
        <v>4150</v>
      </c>
      <c r="H8565">
        <v>4043.27</v>
      </c>
      <c r="I8565">
        <v>373</v>
      </c>
      <c r="J8565">
        <v>26716.66</v>
      </c>
      <c r="K8565">
        <v>4.12</v>
      </c>
      <c r="L8565">
        <v>8.99</v>
      </c>
      <c r="M8565">
        <v>0.97</v>
      </c>
      <c r="N8565">
        <v>10.84</v>
      </c>
      <c r="O8565">
        <v>6.61</v>
      </c>
    </row>
    <row r="8566" spans="1:15" x14ac:dyDescent="0.3">
      <c r="A8566" s="3">
        <v>45269</v>
      </c>
      <c r="B8566" t="s">
        <v>21</v>
      </c>
      <c r="C8566" t="s">
        <v>68</v>
      </c>
      <c r="D8566" t="s">
        <v>73</v>
      </c>
      <c r="E8566" t="s">
        <v>91</v>
      </c>
      <c r="F8566">
        <v>142889</v>
      </c>
      <c r="G8566">
        <v>8947</v>
      </c>
      <c r="H8566">
        <v>17259.939999999999</v>
      </c>
      <c r="I8566">
        <v>967</v>
      </c>
      <c r="J8566">
        <v>138722.44</v>
      </c>
      <c r="K8566">
        <v>6.26</v>
      </c>
      <c r="L8566">
        <v>10.81</v>
      </c>
      <c r="M8566">
        <v>1.93</v>
      </c>
      <c r="N8566">
        <v>17.850000000000001</v>
      </c>
      <c r="O8566">
        <v>8.0399999999999991</v>
      </c>
    </row>
    <row r="8567" spans="1:15" x14ac:dyDescent="0.3">
      <c r="A8567" s="3">
        <v>45372</v>
      </c>
      <c r="B8567" t="s">
        <v>21</v>
      </c>
      <c r="C8567" t="s">
        <v>63</v>
      </c>
      <c r="D8567" t="s">
        <v>75</v>
      </c>
      <c r="E8567" t="s">
        <v>86</v>
      </c>
      <c r="F8567">
        <v>54773</v>
      </c>
      <c r="G8567">
        <v>2224</v>
      </c>
      <c r="H8567">
        <v>1058.98</v>
      </c>
      <c r="I8567">
        <v>273</v>
      </c>
      <c r="J8567">
        <v>25229.78</v>
      </c>
      <c r="K8567">
        <v>4.0599999999999996</v>
      </c>
      <c r="L8567">
        <v>12.28</v>
      </c>
      <c r="M8567">
        <v>0.48</v>
      </c>
      <c r="N8567">
        <v>3.88</v>
      </c>
      <c r="O8567">
        <v>23.82</v>
      </c>
    </row>
    <row r="8568" spans="1:15" x14ac:dyDescent="0.3">
      <c r="A8568" s="3">
        <v>45311</v>
      </c>
      <c r="B8568" t="s">
        <v>21</v>
      </c>
      <c r="C8568" t="s">
        <v>53</v>
      </c>
      <c r="D8568" t="s">
        <v>75</v>
      </c>
      <c r="E8568" t="s">
        <v>101</v>
      </c>
      <c r="F8568">
        <v>129848</v>
      </c>
      <c r="G8568">
        <v>1780</v>
      </c>
      <c r="H8568">
        <v>1688.48</v>
      </c>
      <c r="I8568">
        <v>225</v>
      </c>
      <c r="J8568">
        <v>11424.69</v>
      </c>
      <c r="K8568">
        <v>1.37</v>
      </c>
      <c r="L8568">
        <v>12.64</v>
      </c>
      <c r="M8568">
        <v>0.95</v>
      </c>
      <c r="N8568">
        <v>7.5</v>
      </c>
      <c r="O8568">
        <v>6.77</v>
      </c>
    </row>
    <row r="8569" spans="1:15" x14ac:dyDescent="0.3">
      <c r="A8569" s="3">
        <v>45287</v>
      </c>
      <c r="B8569" t="s">
        <v>21</v>
      </c>
      <c r="C8569" t="s">
        <v>37</v>
      </c>
      <c r="D8569" t="s">
        <v>74</v>
      </c>
      <c r="E8569" t="s">
        <v>79</v>
      </c>
      <c r="F8569">
        <v>138346</v>
      </c>
      <c r="G8569">
        <v>18296</v>
      </c>
      <c r="H8569">
        <v>20317.689999999999</v>
      </c>
      <c r="I8569">
        <v>618</v>
      </c>
      <c r="J8569">
        <v>57025.91</v>
      </c>
      <c r="K8569">
        <v>13.22</v>
      </c>
      <c r="L8569">
        <v>3.38</v>
      </c>
      <c r="M8569">
        <v>1.1100000000000001</v>
      </c>
      <c r="N8569">
        <v>32.880000000000003</v>
      </c>
      <c r="O8569">
        <v>2.81</v>
      </c>
    </row>
    <row r="8570" spans="1:15" x14ac:dyDescent="0.3">
      <c r="A8570" s="3">
        <v>45205</v>
      </c>
      <c r="B8570" t="s">
        <v>21</v>
      </c>
      <c r="C8570" t="s">
        <v>58</v>
      </c>
      <c r="D8570" t="s">
        <v>75</v>
      </c>
      <c r="E8570" t="s">
        <v>90</v>
      </c>
      <c r="F8570">
        <v>85431</v>
      </c>
      <c r="G8570">
        <v>12643</v>
      </c>
      <c r="H8570">
        <v>37914.81</v>
      </c>
      <c r="I8570">
        <v>1229</v>
      </c>
      <c r="J8570">
        <v>10187.5</v>
      </c>
      <c r="K8570">
        <v>14.8</v>
      </c>
      <c r="L8570">
        <v>9.7200000000000006</v>
      </c>
      <c r="M8570">
        <v>3</v>
      </c>
      <c r="N8570">
        <v>30.85</v>
      </c>
      <c r="O8570">
        <v>0.27</v>
      </c>
    </row>
    <row r="8571" spans="1:15" x14ac:dyDescent="0.3">
      <c r="A8571" s="3">
        <v>45329</v>
      </c>
      <c r="B8571" t="s">
        <v>21</v>
      </c>
      <c r="C8571" t="s">
        <v>65</v>
      </c>
      <c r="D8571" t="s">
        <v>74</v>
      </c>
      <c r="E8571" t="s">
        <v>86</v>
      </c>
      <c r="F8571">
        <v>131818</v>
      </c>
      <c r="G8571">
        <v>9928</v>
      </c>
      <c r="H8571">
        <v>12375.36</v>
      </c>
      <c r="I8571">
        <v>1519</v>
      </c>
      <c r="J8571">
        <v>180285.03</v>
      </c>
      <c r="K8571">
        <v>7.53</v>
      </c>
      <c r="L8571">
        <v>15.3</v>
      </c>
      <c r="M8571">
        <v>1.25</v>
      </c>
      <c r="N8571">
        <v>8.15</v>
      </c>
      <c r="O8571">
        <v>14.57</v>
      </c>
    </row>
    <row r="8572" spans="1:15" x14ac:dyDescent="0.3">
      <c r="A8572" s="3">
        <v>45313</v>
      </c>
      <c r="B8572" t="s">
        <v>21</v>
      </c>
      <c r="C8572" t="s">
        <v>62</v>
      </c>
      <c r="D8572" t="s">
        <v>73</v>
      </c>
      <c r="E8572" t="s">
        <v>87</v>
      </c>
      <c r="F8572">
        <v>102685</v>
      </c>
      <c r="G8572">
        <v>4462</v>
      </c>
      <c r="H8572">
        <v>3044.95</v>
      </c>
      <c r="I8572">
        <v>773</v>
      </c>
      <c r="J8572">
        <v>92114.93</v>
      </c>
      <c r="K8572">
        <v>4.3499999999999996</v>
      </c>
      <c r="L8572">
        <v>17.32</v>
      </c>
      <c r="M8572">
        <v>0.68</v>
      </c>
      <c r="N8572">
        <v>3.94</v>
      </c>
      <c r="O8572">
        <v>30.25</v>
      </c>
    </row>
    <row r="8573" spans="1:15" x14ac:dyDescent="0.3">
      <c r="A8573" s="3">
        <v>45295</v>
      </c>
      <c r="B8573" t="s">
        <v>21</v>
      </c>
      <c r="C8573" t="s">
        <v>41</v>
      </c>
      <c r="D8573" t="s">
        <v>73</v>
      </c>
      <c r="E8573" t="s">
        <v>81</v>
      </c>
      <c r="F8573">
        <v>54862</v>
      </c>
      <c r="G8573">
        <v>6973</v>
      </c>
      <c r="H8573">
        <v>10216.700000000001</v>
      </c>
      <c r="I8573">
        <v>1074</v>
      </c>
      <c r="J8573">
        <v>30225.26</v>
      </c>
      <c r="K8573">
        <v>12.71</v>
      </c>
      <c r="L8573">
        <v>15.4</v>
      </c>
      <c r="M8573">
        <v>1.47</v>
      </c>
      <c r="N8573">
        <v>9.51</v>
      </c>
      <c r="O8573">
        <v>2.96</v>
      </c>
    </row>
    <row r="8574" spans="1:15" x14ac:dyDescent="0.3">
      <c r="A8574" s="3">
        <v>45380</v>
      </c>
      <c r="B8574" t="s">
        <v>21</v>
      </c>
      <c r="C8574" t="s">
        <v>32</v>
      </c>
      <c r="D8574" t="s">
        <v>75</v>
      </c>
      <c r="E8574" t="s">
        <v>102</v>
      </c>
      <c r="F8574">
        <v>38883</v>
      </c>
      <c r="G8574">
        <v>1839</v>
      </c>
      <c r="H8574">
        <v>5685.84</v>
      </c>
      <c r="I8574">
        <v>343</v>
      </c>
      <c r="J8574">
        <v>23180.1</v>
      </c>
      <c r="K8574">
        <v>4.7300000000000004</v>
      </c>
      <c r="L8574">
        <v>18.649999999999999</v>
      </c>
      <c r="M8574">
        <v>3.09</v>
      </c>
      <c r="N8574">
        <v>16.579999999999998</v>
      </c>
      <c r="O8574">
        <v>4.08</v>
      </c>
    </row>
    <row r="8575" spans="1:15" x14ac:dyDescent="0.3">
      <c r="A8575" s="3">
        <v>45353</v>
      </c>
      <c r="B8575" t="s">
        <v>21</v>
      </c>
      <c r="C8575" t="s">
        <v>37</v>
      </c>
      <c r="D8575" t="s">
        <v>74</v>
      </c>
      <c r="E8575" t="s">
        <v>78</v>
      </c>
      <c r="F8575">
        <v>21278</v>
      </c>
      <c r="G8575">
        <v>2571</v>
      </c>
      <c r="H8575">
        <v>8172.66</v>
      </c>
      <c r="I8575">
        <v>247</v>
      </c>
      <c r="J8575">
        <v>43446.66</v>
      </c>
      <c r="K8575">
        <v>12.08</v>
      </c>
      <c r="L8575">
        <v>9.61</v>
      </c>
      <c r="M8575">
        <v>3.18</v>
      </c>
      <c r="N8575">
        <v>33.090000000000003</v>
      </c>
      <c r="O8575">
        <v>5.32</v>
      </c>
    </row>
    <row r="8576" spans="1:15" x14ac:dyDescent="0.3">
      <c r="A8576" s="3">
        <v>45243</v>
      </c>
      <c r="B8576" t="s">
        <v>21</v>
      </c>
      <c r="C8576" t="s">
        <v>67</v>
      </c>
      <c r="D8576" t="s">
        <v>75</v>
      </c>
      <c r="E8576" t="s">
        <v>95</v>
      </c>
      <c r="F8576">
        <v>100002</v>
      </c>
      <c r="G8576">
        <v>7883</v>
      </c>
      <c r="H8576">
        <v>24104.73</v>
      </c>
      <c r="I8576">
        <v>978</v>
      </c>
      <c r="J8576">
        <v>91228.22</v>
      </c>
      <c r="K8576">
        <v>7.88</v>
      </c>
      <c r="L8576">
        <v>12.41</v>
      </c>
      <c r="M8576">
        <v>3.06</v>
      </c>
      <c r="N8576">
        <v>24.65</v>
      </c>
      <c r="O8576">
        <v>3.78</v>
      </c>
    </row>
    <row r="8577" spans="1:15" x14ac:dyDescent="0.3">
      <c r="A8577" s="3">
        <v>45253</v>
      </c>
      <c r="B8577" t="s">
        <v>21</v>
      </c>
      <c r="C8577" t="s">
        <v>39</v>
      </c>
      <c r="D8577" t="s">
        <v>75</v>
      </c>
      <c r="E8577" t="s">
        <v>80</v>
      </c>
      <c r="F8577">
        <v>106907</v>
      </c>
      <c r="G8577">
        <v>13679</v>
      </c>
      <c r="H8577">
        <v>21999.77</v>
      </c>
      <c r="I8577">
        <v>505</v>
      </c>
      <c r="J8577">
        <v>89161.600000000006</v>
      </c>
      <c r="K8577">
        <v>12.8</v>
      </c>
      <c r="L8577">
        <v>3.69</v>
      </c>
      <c r="M8577">
        <v>1.61</v>
      </c>
      <c r="N8577">
        <v>43.56</v>
      </c>
      <c r="O8577">
        <v>4.05</v>
      </c>
    </row>
    <row r="8578" spans="1:15" x14ac:dyDescent="0.3">
      <c r="A8578" s="3">
        <v>45280</v>
      </c>
      <c r="B8578" t="s">
        <v>21</v>
      </c>
      <c r="C8578" t="s">
        <v>55</v>
      </c>
      <c r="D8578" t="s">
        <v>75</v>
      </c>
      <c r="E8578" t="s">
        <v>80</v>
      </c>
      <c r="F8578">
        <v>58128</v>
      </c>
      <c r="G8578">
        <v>7244</v>
      </c>
      <c r="H8578">
        <v>13784.59</v>
      </c>
      <c r="I8578">
        <v>472</v>
      </c>
      <c r="J8578">
        <v>64536.12</v>
      </c>
      <c r="K8578">
        <v>12.46</v>
      </c>
      <c r="L8578">
        <v>6.52</v>
      </c>
      <c r="M8578">
        <v>1.9</v>
      </c>
      <c r="N8578">
        <v>29.2</v>
      </c>
      <c r="O8578">
        <v>4.68</v>
      </c>
    </row>
    <row r="8579" spans="1:15" x14ac:dyDescent="0.3">
      <c r="A8579" s="3">
        <v>45303</v>
      </c>
      <c r="B8579" t="s">
        <v>21</v>
      </c>
      <c r="C8579" t="s">
        <v>55</v>
      </c>
      <c r="D8579" t="s">
        <v>76</v>
      </c>
      <c r="E8579" t="s">
        <v>97</v>
      </c>
      <c r="F8579">
        <v>93606</v>
      </c>
      <c r="G8579">
        <v>1537</v>
      </c>
      <c r="H8579">
        <v>3285.18</v>
      </c>
      <c r="I8579">
        <v>71</v>
      </c>
      <c r="J8579">
        <v>8633.06</v>
      </c>
      <c r="K8579">
        <v>1.64</v>
      </c>
      <c r="L8579">
        <v>4.62</v>
      </c>
      <c r="M8579">
        <v>2.14</v>
      </c>
      <c r="N8579">
        <v>46.27</v>
      </c>
      <c r="O8579">
        <v>2.63</v>
      </c>
    </row>
    <row r="8580" spans="1:15" x14ac:dyDescent="0.3">
      <c r="A8580" s="3">
        <v>45263</v>
      </c>
      <c r="B8580" t="s">
        <v>21</v>
      </c>
      <c r="C8580" t="s">
        <v>57</v>
      </c>
      <c r="D8580" t="s">
        <v>74</v>
      </c>
      <c r="E8580" t="s">
        <v>88</v>
      </c>
      <c r="F8580">
        <v>72864</v>
      </c>
      <c r="G8580">
        <v>651</v>
      </c>
      <c r="H8580">
        <v>1939.9</v>
      </c>
      <c r="I8580">
        <v>102</v>
      </c>
      <c r="J8580">
        <v>10199.299999999999</v>
      </c>
      <c r="K8580">
        <v>0.89</v>
      </c>
      <c r="L8580">
        <v>15.67</v>
      </c>
      <c r="M8580">
        <v>2.98</v>
      </c>
      <c r="N8580">
        <v>19.02</v>
      </c>
      <c r="O8580">
        <v>5.26</v>
      </c>
    </row>
    <row r="8581" spans="1:15" x14ac:dyDescent="0.3">
      <c r="A8581" s="3">
        <v>45259</v>
      </c>
      <c r="B8581" t="s">
        <v>21</v>
      </c>
      <c r="C8581" t="s">
        <v>58</v>
      </c>
      <c r="D8581" t="s">
        <v>73</v>
      </c>
      <c r="E8581" t="s">
        <v>78</v>
      </c>
      <c r="F8581">
        <v>77199</v>
      </c>
      <c r="G8581">
        <v>2345</v>
      </c>
      <c r="H8581">
        <v>1912.85</v>
      </c>
      <c r="I8581">
        <v>209</v>
      </c>
      <c r="J8581">
        <v>20004.5</v>
      </c>
      <c r="K8581">
        <v>3.04</v>
      </c>
      <c r="L8581">
        <v>8.91</v>
      </c>
      <c r="M8581">
        <v>0.82</v>
      </c>
      <c r="N8581">
        <v>9.15</v>
      </c>
      <c r="O8581">
        <v>10.46</v>
      </c>
    </row>
    <row r="8582" spans="1:15" x14ac:dyDescent="0.3">
      <c r="A8582" s="3">
        <v>45353</v>
      </c>
      <c r="B8582" t="s">
        <v>21</v>
      </c>
      <c r="C8582" t="s">
        <v>64</v>
      </c>
      <c r="D8582" t="s">
        <v>73</v>
      </c>
      <c r="E8582" t="s">
        <v>78</v>
      </c>
      <c r="F8582">
        <v>100468</v>
      </c>
      <c r="G8582">
        <v>9857</v>
      </c>
      <c r="H8582">
        <v>3993.32</v>
      </c>
      <c r="I8582">
        <v>1627</v>
      </c>
      <c r="J8582">
        <v>234253.55</v>
      </c>
      <c r="K8582">
        <v>9.81</v>
      </c>
      <c r="L8582">
        <v>16.510000000000002</v>
      </c>
      <c r="M8582">
        <v>0.41</v>
      </c>
      <c r="N8582">
        <v>2.4500000000000002</v>
      </c>
      <c r="O8582">
        <v>58.66</v>
      </c>
    </row>
    <row r="8583" spans="1:15" x14ac:dyDescent="0.3">
      <c r="A8583" s="3">
        <v>45206</v>
      </c>
      <c r="B8583" t="s">
        <v>21</v>
      </c>
      <c r="C8583" t="s">
        <v>26</v>
      </c>
      <c r="D8583" t="s">
        <v>75</v>
      </c>
      <c r="E8583" t="s">
        <v>103</v>
      </c>
      <c r="F8583">
        <v>124132</v>
      </c>
      <c r="G8583">
        <v>8621</v>
      </c>
      <c r="H8583">
        <v>15586.48</v>
      </c>
      <c r="I8583">
        <v>1638</v>
      </c>
      <c r="J8583">
        <v>258795.09</v>
      </c>
      <c r="K8583">
        <v>6.95</v>
      </c>
      <c r="L8583">
        <v>19</v>
      </c>
      <c r="M8583">
        <v>1.81</v>
      </c>
      <c r="N8583">
        <v>9.52</v>
      </c>
      <c r="O8583">
        <v>16.600000000000001</v>
      </c>
    </row>
    <row r="8584" spans="1:15" x14ac:dyDescent="0.3">
      <c r="A8584" s="3">
        <v>45262</v>
      </c>
      <c r="B8584" t="s">
        <v>21</v>
      </c>
      <c r="C8584" t="s">
        <v>30</v>
      </c>
      <c r="D8584" t="s">
        <v>74</v>
      </c>
      <c r="E8584" t="s">
        <v>105</v>
      </c>
      <c r="F8584">
        <v>148668</v>
      </c>
      <c r="G8584">
        <v>21939</v>
      </c>
      <c r="H8584">
        <v>42230.74</v>
      </c>
      <c r="I8584">
        <v>4438</v>
      </c>
      <c r="J8584">
        <v>97828.47</v>
      </c>
      <c r="K8584">
        <v>14.76</v>
      </c>
      <c r="L8584">
        <v>20.23</v>
      </c>
      <c r="M8584">
        <v>1.92</v>
      </c>
      <c r="N8584">
        <v>9.52</v>
      </c>
      <c r="O8584">
        <v>2.3199999999999998</v>
      </c>
    </row>
    <row r="8585" spans="1:15" x14ac:dyDescent="0.3">
      <c r="A8585" s="3">
        <v>45315</v>
      </c>
      <c r="B8585" t="s">
        <v>21</v>
      </c>
      <c r="C8585" t="s">
        <v>34</v>
      </c>
      <c r="D8585" t="s">
        <v>75</v>
      </c>
      <c r="E8585" t="s">
        <v>97</v>
      </c>
      <c r="F8585">
        <v>17959</v>
      </c>
      <c r="G8585">
        <v>1161</v>
      </c>
      <c r="H8585">
        <v>2679.63</v>
      </c>
      <c r="I8585">
        <v>132</v>
      </c>
      <c r="J8585">
        <v>16750.03</v>
      </c>
      <c r="K8585">
        <v>6.46</v>
      </c>
      <c r="L8585">
        <v>11.37</v>
      </c>
      <c r="M8585">
        <v>2.31</v>
      </c>
      <c r="N8585">
        <v>20.3</v>
      </c>
      <c r="O8585">
        <v>6.25</v>
      </c>
    </row>
    <row r="8586" spans="1:15" x14ac:dyDescent="0.3">
      <c r="A8586" s="3">
        <v>45299</v>
      </c>
      <c r="B8586" t="s">
        <v>21</v>
      </c>
      <c r="C8586" t="s">
        <v>56</v>
      </c>
      <c r="D8586" t="s">
        <v>75</v>
      </c>
      <c r="E8586" t="s">
        <v>90</v>
      </c>
      <c r="F8586">
        <v>6735</v>
      </c>
      <c r="G8586">
        <v>199</v>
      </c>
      <c r="H8586">
        <v>786.54</v>
      </c>
      <c r="I8586">
        <v>26</v>
      </c>
      <c r="J8586">
        <v>4714.34</v>
      </c>
      <c r="K8586">
        <v>2.95</v>
      </c>
      <c r="L8586">
        <v>13.07</v>
      </c>
      <c r="M8586">
        <v>3.95</v>
      </c>
      <c r="N8586">
        <v>30.25</v>
      </c>
      <c r="O8586">
        <v>5.99</v>
      </c>
    </row>
    <row r="8587" spans="1:15" x14ac:dyDescent="0.3">
      <c r="A8587" s="3">
        <v>45292</v>
      </c>
      <c r="B8587" t="s">
        <v>21</v>
      </c>
      <c r="C8587" t="s">
        <v>70</v>
      </c>
      <c r="D8587" t="s">
        <v>75</v>
      </c>
      <c r="E8587" t="s">
        <v>95</v>
      </c>
      <c r="F8587">
        <v>91487</v>
      </c>
      <c r="G8587">
        <v>492</v>
      </c>
      <c r="H8587">
        <v>1467.61</v>
      </c>
      <c r="I8587">
        <v>53</v>
      </c>
      <c r="J8587">
        <v>5485.2</v>
      </c>
      <c r="K8587">
        <v>0.54</v>
      </c>
      <c r="L8587">
        <v>10.77</v>
      </c>
      <c r="M8587">
        <v>2.98</v>
      </c>
      <c r="N8587">
        <v>27.69</v>
      </c>
      <c r="O8587">
        <v>3.74</v>
      </c>
    </row>
    <row r="8588" spans="1:15" x14ac:dyDescent="0.3">
      <c r="A8588" s="3">
        <v>45205</v>
      </c>
      <c r="B8588" t="s">
        <v>21</v>
      </c>
      <c r="C8588" t="s">
        <v>58</v>
      </c>
      <c r="D8588" t="s">
        <v>76</v>
      </c>
      <c r="E8588" t="s">
        <v>100</v>
      </c>
      <c r="F8588">
        <v>100869</v>
      </c>
      <c r="G8588">
        <v>11383</v>
      </c>
      <c r="H8588">
        <v>15154.44</v>
      </c>
      <c r="I8588">
        <v>784</v>
      </c>
      <c r="J8588">
        <v>111395.84</v>
      </c>
      <c r="K8588">
        <v>11.28</v>
      </c>
      <c r="L8588">
        <v>6.89</v>
      </c>
      <c r="M8588">
        <v>1.33</v>
      </c>
      <c r="N8588">
        <v>19.329999999999998</v>
      </c>
      <c r="O8588">
        <v>7.35</v>
      </c>
    </row>
    <row r="8589" spans="1:15" x14ac:dyDescent="0.3">
      <c r="A8589" s="3">
        <v>45311</v>
      </c>
      <c r="B8589" t="s">
        <v>21</v>
      </c>
      <c r="C8589" t="s">
        <v>56</v>
      </c>
      <c r="D8589" t="s">
        <v>73</v>
      </c>
      <c r="E8589" t="s">
        <v>81</v>
      </c>
      <c r="F8589">
        <v>129701</v>
      </c>
      <c r="G8589">
        <v>10453</v>
      </c>
      <c r="H8589">
        <v>14194.34</v>
      </c>
      <c r="I8589">
        <v>1274</v>
      </c>
      <c r="J8589">
        <v>120538.09</v>
      </c>
      <c r="K8589">
        <v>8.06</v>
      </c>
      <c r="L8589">
        <v>12.19</v>
      </c>
      <c r="M8589">
        <v>1.36</v>
      </c>
      <c r="N8589">
        <v>11.14</v>
      </c>
      <c r="O8589">
        <v>8.49</v>
      </c>
    </row>
    <row r="8590" spans="1:15" x14ac:dyDescent="0.3">
      <c r="A8590" s="3">
        <v>45308</v>
      </c>
      <c r="B8590" t="s">
        <v>21</v>
      </c>
      <c r="C8590" t="s">
        <v>65</v>
      </c>
      <c r="D8590" t="s">
        <v>73</v>
      </c>
      <c r="E8590" t="s">
        <v>105</v>
      </c>
      <c r="F8590">
        <v>117739</v>
      </c>
      <c r="G8590">
        <v>12393</v>
      </c>
      <c r="H8590">
        <v>5092.41</v>
      </c>
      <c r="I8590">
        <v>1753</v>
      </c>
      <c r="J8590">
        <v>215806.99</v>
      </c>
      <c r="K8590">
        <v>10.53</v>
      </c>
      <c r="L8590">
        <v>14.15</v>
      </c>
      <c r="M8590">
        <v>0.41</v>
      </c>
      <c r="N8590">
        <v>2.9</v>
      </c>
      <c r="O8590">
        <v>42.38</v>
      </c>
    </row>
    <row r="8591" spans="1:15" x14ac:dyDescent="0.3">
      <c r="A8591" s="3">
        <v>45311</v>
      </c>
      <c r="B8591" t="s">
        <v>21</v>
      </c>
      <c r="C8591" t="s">
        <v>35</v>
      </c>
      <c r="D8591" t="s">
        <v>75</v>
      </c>
      <c r="E8591" t="s">
        <v>94</v>
      </c>
      <c r="F8591">
        <v>24451</v>
      </c>
      <c r="G8591">
        <v>2765</v>
      </c>
      <c r="H8591">
        <v>11186.76</v>
      </c>
      <c r="I8591">
        <v>314</v>
      </c>
      <c r="J8591">
        <v>22542.51</v>
      </c>
      <c r="K8591">
        <v>11.31</v>
      </c>
      <c r="L8591">
        <v>11.36</v>
      </c>
      <c r="M8591">
        <v>4.05</v>
      </c>
      <c r="N8591">
        <v>35.630000000000003</v>
      </c>
      <c r="O8591">
        <v>2.02</v>
      </c>
    </row>
    <row r="8592" spans="1:15" x14ac:dyDescent="0.3">
      <c r="A8592" s="3">
        <v>45289</v>
      </c>
      <c r="B8592" t="s">
        <v>21</v>
      </c>
      <c r="C8592" t="s">
        <v>40</v>
      </c>
      <c r="D8592" t="s">
        <v>73</v>
      </c>
      <c r="E8592" t="s">
        <v>94</v>
      </c>
      <c r="F8592">
        <v>67827</v>
      </c>
      <c r="G8592">
        <v>1345</v>
      </c>
      <c r="H8592">
        <v>2395.48</v>
      </c>
      <c r="I8592">
        <v>57</v>
      </c>
      <c r="J8592">
        <v>9208.35</v>
      </c>
      <c r="K8592">
        <v>1.98</v>
      </c>
      <c r="L8592">
        <v>4.24</v>
      </c>
      <c r="M8592">
        <v>1.78</v>
      </c>
      <c r="N8592">
        <v>42.03</v>
      </c>
      <c r="O8592">
        <v>3.84</v>
      </c>
    </row>
    <row r="8593" spans="1:15" x14ac:dyDescent="0.3">
      <c r="A8593" s="3">
        <v>45268</v>
      </c>
      <c r="B8593" t="s">
        <v>21</v>
      </c>
      <c r="C8593" t="s">
        <v>35</v>
      </c>
      <c r="D8593" t="s">
        <v>74</v>
      </c>
      <c r="E8593" t="s">
        <v>102</v>
      </c>
      <c r="F8593">
        <v>60914</v>
      </c>
      <c r="G8593">
        <v>7432</v>
      </c>
      <c r="H8593">
        <v>15686.53</v>
      </c>
      <c r="I8593">
        <v>589</v>
      </c>
      <c r="J8593">
        <v>16500.2</v>
      </c>
      <c r="K8593">
        <v>12.2</v>
      </c>
      <c r="L8593">
        <v>7.93</v>
      </c>
      <c r="M8593">
        <v>2.11</v>
      </c>
      <c r="N8593">
        <v>26.63</v>
      </c>
      <c r="O8593">
        <v>1.05</v>
      </c>
    </row>
    <row r="8594" spans="1:15" x14ac:dyDescent="0.3">
      <c r="A8594" s="3">
        <v>45266</v>
      </c>
      <c r="B8594" t="s">
        <v>21</v>
      </c>
      <c r="C8594" t="s">
        <v>28</v>
      </c>
      <c r="D8594" t="s">
        <v>74</v>
      </c>
      <c r="E8594" t="s">
        <v>90</v>
      </c>
      <c r="F8594">
        <v>97100</v>
      </c>
      <c r="G8594">
        <v>12470</v>
      </c>
      <c r="H8594">
        <v>49851.7</v>
      </c>
      <c r="I8594">
        <v>1005</v>
      </c>
      <c r="J8594">
        <v>126874.52</v>
      </c>
      <c r="K8594">
        <v>12.84</v>
      </c>
      <c r="L8594">
        <v>8.06</v>
      </c>
      <c r="M8594">
        <v>4</v>
      </c>
      <c r="N8594">
        <v>49.6</v>
      </c>
      <c r="O8594">
        <v>2.5499999999999998</v>
      </c>
    </row>
    <row r="8595" spans="1:15" x14ac:dyDescent="0.3">
      <c r="A8595" s="3">
        <v>45240</v>
      </c>
      <c r="B8595" t="s">
        <v>21</v>
      </c>
      <c r="C8595" t="s">
        <v>60</v>
      </c>
      <c r="D8595" t="s">
        <v>73</v>
      </c>
      <c r="E8595" t="s">
        <v>90</v>
      </c>
      <c r="F8595">
        <v>126443</v>
      </c>
      <c r="G8595">
        <v>5374</v>
      </c>
      <c r="H8595">
        <v>7109.91</v>
      </c>
      <c r="I8595">
        <v>182</v>
      </c>
      <c r="J8595">
        <v>21393.39</v>
      </c>
      <c r="K8595">
        <v>4.25</v>
      </c>
      <c r="L8595">
        <v>3.39</v>
      </c>
      <c r="M8595">
        <v>1.32</v>
      </c>
      <c r="N8595">
        <v>39.07</v>
      </c>
      <c r="O8595">
        <v>3.01</v>
      </c>
    </row>
    <row r="8596" spans="1:15" x14ac:dyDescent="0.3">
      <c r="A8596" s="3">
        <v>45256</v>
      </c>
      <c r="B8596" t="s">
        <v>21</v>
      </c>
      <c r="C8596" t="s">
        <v>60</v>
      </c>
      <c r="D8596" t="s">
        <v>75</v>
      </c>
      <c r="E8596" t="s">
        <v>86</v>
      </c>
      <c r="F8596">
        <v>45182</v>
      </c>
      <c r="G8596">
        <v>1208</v>
      </c>
      <c r="H8596">
        <v>544.47</v>
      </c>
      <c r="I8596">
        <v>60</v>
      </c>
      <c r="J8596">
        <v>3971.1</v>
      </c>
      <c r="K8596">
        <v>2.67</v>
      </c>
      <c r="L8596">
        <v>4.97</v>
      </c>
      <c r="M8596">
        <v>0.45</v>
      </c>
      <c r="N8596">
        <v>9.07</v>
      </c>
      <c r="O8596">
        <v>7.29</v>
      </c>
    </row>
    <row r="8597" spans="1:15" x14ac:dyDescent="0.3">
      <c r="A8597" s="3">
        <v>45353</v>
      </c>
      <c r="B8597" t="s">
        <v>21</v>
      </c>
      <c r="C8597" t="s">
        <v>27</v>
      </c>
      <c r="D8597" t="s">
        <v>75</v>
      </c>
      <c r="E8597" t="s">
        <v>84</v>
      </c>
      <c r="F8597">
        <v>136572</v>
      </c>
      <c r="G8597">
        <v>13934</v>
      </c>
      <c r="H8597">
        <v>17149.330000000002</v>
      </c>
      <c r="I8597">
        <v>2767</v>
      </c>
      <c r="J8597">
        <v>169493.25</v>
      </c>
      <c r="K8597">
        <v>10.199999999999999</v>
      </c>
      <c r="L8597">
        <v>19.86</v>
      </c>
      <c r="M8597">
        <v>1.23</v>
      </c>
      <c r="N8597">
        <v>6.2</v>
      </c>
      <c r="O8597">
        <v>9.8800000000000008</v>
      </c>
    </row>
    <row r="8598" spans="1:15" x14ac:dyDescent="0.3">
      <c r="A8598" s="3">
        <v>45250</v>
      </c>
      <c r="B8598" t="s">
        <v>21</v>
      </c>
      <c r="C8598" t="s">
        <v>70</v>
      </c>
      <c r="D8598" t="s">
        <v>74</v>
      </c>
      <c r="E8598" t="s">
        <v>78</v>
      </c>
      <c r="F8598">
        <v>140181</v>
      </c>
      <c r="G8598">
        <v>7433</v>
      </c>
      <c r="H8598">
        <v>9616.1200000000008</v>
      </c>
      <c r="I8598">
        <v>581</v>
      </c>
      <c r="J8598">
        <v>11304.14</v>
      </c>
      <c r="K8598">
        <v>5.3</v>
      </c>
      <c r="L8598">
        <v>7.82</v>
      </c>
      <c r="M8598">
        <v>1.29</v>
      </c>
      <c r="N8598">
        <v>16.55</v>
      </c>
      <c r="O8598">
        <v>1.18</v>
      </c>
    </row>
    <row r="8599" spans="1:15" x14ac:dyDescent="0.3">
      <c r="A8599" s="3">
        <v>45297</v>
      </c>
      <c r="B8599" t="s">
        <v>21</v>
      </c>
      <c r="C8599" t="s">
        <v>29</v>
      </c>
      <c r="D8599" t="s">
        <v>76</v>
      </c>
      <c r="E8599" t="s">
        <v>106</v>
      </c>
      <c r="F8599">
        <v>10514</v>
      </c>
      <c r="G8599">
        <v>501</v>
      </c>
      <c r="H8599">
        <v>1966.14</v>
      </c>
      <c r="I8599">
        <v>80</v>
      </c>
      <c r="J8599">
        <v>14054.18</v>
      </c>
      <c r="K8599">
        <v>4.7699999999999996</v>
      </c>
      <c r="L8599">
        <v>15.97</v>
      </c>
      <c r="M8599">
        <v>3.92</v>
      </c>
      <c r="N8599">
        <v>24.58</v>
      </c>
      <c r="O8599">
        <v>7.15</v>
      </c>
    </row>
    <row r="8600" spans="1:15" x14ac:dyDescent="0.3">
      <c r="A8600" s="3">
        <v>45212</v>
      </c>
      <c r="B8600" t="s">
        <v>21</v>
      </c>
      <c r="C8600" t="s">
        <v>72</v>
      </c>
      <c r="D8600" t="s">
        <v>74</v>
      </c>
      <c r="E8600" t="s">
        <v>97</v>
      </c>
      <c r="F8600">
        <v>96570</v>
      </c>
      <c r="G8600">
        <v>1951</v>
      </c>
      <c r="H8600">
        <v>4424.92</v>
      </c>
      <c r="I8600">
        <v>143</v>
      </c>
      <c r="J8600">
        <v>20826.099999999999</v>
      </c>
      <c r="K8600">
        <v>2.02</v>
      </c>
      <c r="L8600">
        <v>7.33</v>
      </c>
      <c r="M8600">
        <v>2.27</v>
      </c>
      <c r="N8600">
        <v>30.94</v>
      </c>
      <c r="O8600">
        <v>4.71</v>
      </c>
    </row>
    <row r="8601" spans="1:15" x14ac:dyDescent="0.3">
      <c r="A8601" s="3">
        <v>45223</v>
      </c>
      <c r="B8601" t="s">
        <v>21</v>
      </c>
      <c r="C8601" t="s">
        <v>66</v>
      </c>
      <c r="D8601" t="s">
        <v>73</v>
      </c>
      <c r="E8601" t="s">
        <v>82</v>
      </c>
      <c r="F8601">
        <v>60920</v>
      </c>
      <c r="G8601">
        <v>8875</v>
      </c>
      <c r="H8601">
        <v>33218.89</v>
      </c>
      <c r="I8601">
        <v>325</v>
      </c>
      <c r="J8601">
        <v>21693.31</v>
      </c>
      <c r="K8601">
        <v>14.57</v>
      </c>
      <c r="L8601">
        <v>3.66</v>
      </c>
      <c r="M8601">
        <v>3.74</v>
      </c>
      <c r="N8601">
        <v>102.21</v>
      </c>
      <c r="O8601">
        <v>0.65</v>
      </c>
    </row>
    <row r="8602" spans="1:15" x14ac:dyDescent="0.3">
      <c r="A8602" s="3">
        <v>45223</v>
      </c>
      <c r="B8602" t="s">
        <v>21</v>
      </c>
      <c r="C8602" t="s">
        <v>65</v>
      </c>
      <c r="D8602" t="s">
        <v>75</v>
      </c>
      <c r="E8602" t="s">
        <v>89</v>
      </c>
      <c r="F8602">
        <v>42616</v>
      </c>
      <c r="G8602">
        <v>389</v>
      </c>
      <c r="H8602">
        <v>219.66</v>
      </c>
      <c r="I8602">
        <v>17</v>
      </c>
      <c r="J8602">
        <v>1001.02</v>
      </c>
      <c r="K8602">
        <v>0.91</v>
      </c>
      <c r="L8602">
        <v>4.37</v>
      </c>
      <c r="M8602">
        <v>0.56000000000000005</v>
      </c>
      <c r="N8602">
        <v>12.92</v>
      </c>
      <c r="O8602">
        <v>4.5599999999999996</v>
      </c>
    </row>
    <row r="8603" spans="1:15" x14ac:dyDescent="0.3">
      <c r="A8603" s="3">
        <v>45212</v>
      </c>
      <c r="B8603" t="s">
        <v>21</v>
      </c>
      <c r="C8603" t="s">
        <v>69</v>
      </c>
      <c r="D8603" t="s">
        <v>76</v>
      </c>
      <c r="E8603" t="s">
        <v>98</v>
      </c>
      <c r="F8603">
        <v>145919</v>
      </c>
      <c r="G8603">
        <v>7165</v>
      </c>
      <c r="H8603">
        <v>14629.92</v>
      </c>
      <c r="I8603">
        <v>766</v>
      </c>
      <c r="J8603">
        <v>119055.36</v>
      </c>
      <c r="K8603">
        <v>4.91</v>
      </c>
      <c r="L8603">
        <v>10.69</v>
      </c>
      <c r="M8603">
        <v>2.04</v>
      </c>
      <c r="N8603">
        <v>19.100000000000001</v>
      </c>
      <c r="O8603">
        <v>8.14</v>
      </c>
    </row>
    <row r="8604" spans="1:15" x14ac:dyDescent="0.3">
      <c r="A8604" s="3">
        <v>45220</v>
      </c>
      <c r="B8604" t="s">
        <v>21</v>
      </c>
      <c r="C8604" t="s">
        <v>35</v>
      </c>
      <c r="D8604" t="s">
        <v>74</v>
      </c>
      <c r="E8604" t="s">
        <v>90</v>
      </c>
      <c r="F8604">
        <v>66638</v>
      </c>
      <c r="G8604">
        <v>1699</v>
      </c>
      <c r="H8604">
        <v>1778.41</v>
      </c>
      <c r="I8604">
        <v>253</v>
      </c>
      <c r="J8604">
        <v>29471.9</v>
      </c>
      <c r="K8604">
        <v>2.5499999999999998</v>
      </c>
      <c r="L8604">
        <v>14.89</v>
      </c>
      <c r="M8604">
        <v>1.05</v>
      </c>
      <c r="N8604">
        <v>7.03</v>
      </c>
      <c r="O8604">
        <v>16.57</v>
      </c>
    </row>
    <row r="8605" spans="1:15" x14ac:dyDescent="0.3">
      <c r="A8605" s="3">
        <v>45265</v>
      </c>
      <c r="B8605" t="s">
        <v>21</v>
      </c>
      <c r="C8605" t="s">
        <v>39</v>
      </c>
      <c r="D8605" t="s">
        <v>73</v>
      </c>
      <c r="E8605" t="s">
        <v>99</v>
      </c>
      <c r="F8605">
        <v>138692</v>
      </c>
      <c r="G8605">
        <v>3790</v>
      </c>
      <c r="H8605">
        <v>14759.34</v>
      </c>
      <c r="I8605">
        <v>350</v>
      </c>
      <c r="J8605">
        <v>26795.52</v>
      </c>
      <c r="K8605">
        <v>2.73</v>
      </c>
      <c r="L8605">
        <v>9.23</v>
      </c>
      <c r="M8605">
        <v>3.89</v>
      </c>
      <c r="N8605">
        <v>42.17</v>
      </c>
      <c r="O8605">
        <v>1.82</v>
      </c>
    </row>
    <row r="8606" spans="1:15" x14ac:dyDescent="0.3">
      <c r="A8606" s="3">
        <v>45238</v>
      </c>
      <c r="B8606" t="s">
        <v>21</v>
      </c>
      <c r="C8606" t="s">
        <v>46</v>
      </c>
      <c r="D8606" t="s">
        <v>73</v>
      </c>
      <c r="E8606" t="s">
        <v>78</v>
      </c>
      <c r="F8606">
        <v>119777</v>
      </c>
      <c r="G8606">
        <v>7901</v>
      </c>
      <c r="H8606">
        <v>13614.04</v>
      </c>
      <c r="I8606">
        <v>1073</v>
      </c>
      <c r="J8606">
        <v>86683.71</v>
      </c>
      <c r="K8606">
        <v>6.6</v>
      </c>
      <c r="L8606">
        <v>13.58</v>
      </c>
      <c r="M8606">
        <v>1.72</v>
      </c>
      <c r="N8606">
        <v>12.69</v>
      </c>
      <c r="O8606">
        <v>6.37</v>
      </c>
    </row>
    <row r="8607" spans="1:15" x14ac:dyDescent="0.3">
      <c r="A8607" s="3">
        <v>45236</v>
      </c>
      <c r="B8607" t="s">
        <v>21</v>
      </c>
      <c r="C8607" t="s">
        <v>67</v>
      </c>
      <c r="D8607" t="s">
        <v>75</v>
      </c>
      <c r="E8607" t="s">
        <v>79</v>
      </c>
      <c r="F8607">
        <v>77848</v>
      </c>
      <c r="G8607">
        <v>3317</v>
      </c>
      <c r="H8607">
        <v>13627.39</v>
      </c>
      <c r="I8607">
        <v>293</v>
      </c>
      <c r="J8607">
        <v>41373.160000000003</v>
      </c>
      <c r="K8607">
        <v>4.26</v>
      </c>
      <c r="L8607">
        <v>8.83</v>
      </c>
      <c r="M8607">
        <v>4.1100000000000003</v>
      </c>
      <c r="N8607">
        <v>46.51</v>
      </c>
      <c r="O8607">
        <v>3.04</v>
      </c>
    </row>
    <row r="8608" spans="1:15" x14ac:dyDescent="0.3">
      <c r="A8608" s="3">
        <v>45271</v>
      </c>
      <c r="B8608" t="s">
        <v>21</v>
      </c>
      <c r="C8608" t="s">
        <v>57</v>
      </c>
      <c r="D8608" t="s">
        <v>75</v>
      </c>
      <c r="E8608" t="s">
        <v>101</v>
      </c>
      <c r="F8608">
        <v>115266</v>
      </c>
      <c r="G8608">
        <v>6379</v>
      </c>
      <c r="H8608">
        <v>13934.3</v>
      </c>
      <c r="I8608">
        <v>477</v>
      </c>
      <c r="J8608">
        <v>72362.94</v>
      </c>
      <c r="K8608">
        <v>5.53</v>
      </c>
      <c r="L8608">
        <v>7.48</v>
      </c>
      <c r="M8608">
        <v>2.1800000000000002</v>
      </c>
      <c r="N8608">
        <v>29.21</v>
      </c>
      <c r="O8608">
        <v>5.19</v>
      </c>
    </row>
    <row r="8609" spans="1:15" x14ac:dyDescent="0.3">
      <c r="A8609" s="3">
        <v>45258</v>
      </c>
      <c r="B8609" t="s">
        <v>21</v>
      </c>
      <c r="C8609" t="s">
        <v>28</v>
      </c>
      <c r="D8609" t="s">
        <v>76</v>
      </c>
      <c r="E8609" t="s">
        <v>85</v>
      </c>
      <c r="F8609">
        <v>49764</v>
      </c>
      <c r="G8609">
        <v>5568</v>
      </c>
      <c r="H8609">
        <v>2734.91</v>
      </c>
      <c r="I8609">
        <v>230</v>
      </c>
      <c r="J8609">
        <v>42518.58</v>
      </c>
      <c r="K8609">
        <v>11.19</v>
      </c>
      <c r="L8609">
        <v>4.13</v>
      </c>
      <c r="M8609">
        <v>0.49</v>
      </c>
      <c r="N8609">
        <v>11.89</v>
      </c>
      <c r="O8609">
        <v>15.55</v>
      </c>
    </row>
    <row r="8610" spans="1:15" x14ac:dyDescent="0.3">
      <c r="A8610" s="3">
        <v>45279</v>
      </c>
      <c r="B8610" t="s">
        <v>21</v>
      </c>
      <c r="C8610" t="s">
        <v>42</v>
      </c>
      <c r="D8610" t="s">
        <v>75</v>
      </c>
      <c r="E8610" t="s">
        <v>94</v>
      </c>
      <c r="F8610">
        <v>108338</v>
      </c>
      <c r="G8610">
        <v>14504</v>
      </c>
      <c r="H8610">
        <v>35896.78</v>
      </c>
      <c r="I8610">
        <v>1794</v>
      </c>
      <c r="J8610">
        <v>293180.34999999998</v>
      </c>
      <c r="K8610">
        <v>13.39</v>
      </c>
      <c r="L8610">
        <v>12.37</v>
      </c>
      <c r="M8610">
        <v>2.4700000000000002</v>
      </c>
      <c r="N8610">
        <v>20.010000000000002</v>
      </c>
      <c r="O8610">
        <v>8.17</v>
      </c>
    </row>
    <row r="8611" spans="1:15" x14ac:dyDescent="0.3">
      <c r="A8611" s="3">
        <v>45333</v>
      </c>
      <c r="B8611" t="s">
        <v>21</v>
      </c>
      <c r="C8611" t="s">
        <v>36</v>
      </c>
      <c r="D8611" t="s">
        <v>74</v>
      </c>
      <c r="E8611" t="s">
        <v>80</v>
      </c>
      <c r="F8611">
        <v>44680</v>
      </c>
      <c r="G8611">
        <v>1120</v>
      </c>
      <c r="H8611">
        <v>3449.79</v>
      </c>
      <c r="I8611">
        <v>134</v>
      </c>
      <c r="J8611">
        <v>20093.240000000002</v>
      </c>
      <c r="K8611">
        <v>2.5099999999999998</v>
      </c>
      <c r="L8611">
        <v>11.96</v>
      </c>
      <c r="M8611">
        <v>3.08</v>
      </c>
      <c r="N8611">
        <v>25.74</v>
      </c>
      <c r="O8611">
        <v>5.82</v>
      </c>
    </row>
    <row r="8612" spans="1:15" x14ac:dyDescent="0.3">
      <c r="A8612" s="3">
        <v>45259</v>
      </c>
      <c r="B8612" t="s">
        <v>21</v>
      </c>
      <c r="C8612" t="s">
        <v>65</v>
      </c>
      <c r="D8612" t="s">
        <v>74</v>
      </c>
      <c r="E8612" t="s">
        <v>98</v>
      </c>
      <c r="F8612">
        <v>18505</v>
      </c>
      <c r="G8612">
        <v>173</v>
      </c>
      <c r="H8612">
        <v>489.62</v>
      </c>
      <c r="I8612">
        <v>23</v>
      </c>
      <c r="J8612">
        <v>3886.2</v>
      </c>
      <c r="K8612">
        <v>0.93</v>
      </c>
      <c r="L8612">
        <v>13.29</v>
      </c>
      <c r="M8612">
        <v>2.83</v>
      </c>
      <c r="N8612">
        <v>21.29</v>
      </c>
      <c r="O8612">
        <v>7.94</v>
      </c>
    </row>
    <row r="8613" spans="1:15" x14ac:dyDescent="0.3">
      <c r="A8613" s="3">
        <v>45358</v>
      </c>
      <c r="B8613" t="s">
        <v>21</v>
      </c>
      <c r="C8613" t="s">
        <v>62</v>
      </c>
      <c r="D8613" t="s">
        <v>75</v>
      </c>
      <c r="E8613" t="s">
        <v>94</v>
      </c>
      <c r="F8613">
        <v>25188</v>
      </c>
      <c r="G8613">
        <v>2597</v>
      </c>
      <c r="H8613">
        <v>10410.48</v>
      </c>
      <c r="I8613">
        <v>515</v>
      </c>
      <c r="J8613">
        <v>43564.87</v>
      </c>
      <c r="K8613">
        <v>10.31</v>
      </c>
      <c r="L8613">
        <v>19.829999999999998</v>
      </c>
      <c r="M8613">
        <v>4.01</v>
      </c>
      <c r="N8613">
        <v>20.21</v>
      </c>
      <c r="O8613">
        <v>4.18</v>
      </c>
    </row>
    <row r="8614" spans="1:15" x14ac:dyDescent="0.3">
      <c r="A8614" s="3">
        <v>45346</v>
      </c>
      <c r="B8614" t="s">
        <v>21</v>
      </c>
      <c r="C8614" t="s">
        <v>47</v>
      </c>
      <c r="D8614" t="s">
        <v>75</v>
      </c>
      <c r="E8614" t="s">
        <v>84</v>
      </c>
      <c r="F8614">
        <v>14669</v>
      </c>
      <c r="G8614">
        <v>365</v>
      </c>
      <c r="H8614">
        <v>1089.22</v>
      </c>
      <c r="I8614">
        <v>71</v>
      </c>
      <c r="J8614">
        <v>1392.73</v>
      </c>
      <c r="K8614">
        <v>2.4900000000000002</v>
      </c>
      <c r="L8614">
        <v>19.45</v>
      </c>
      <c r="M8614">
        <v>2.98</v>
      </c>
      <c r="N8614">
        <v>15.34</v>
      </c>
      <c r="O8614">
        <v>1.28</v>
      </c>
    </row>
    <row r="8615" spans="1:15" x14ac:dyDescent="0.3">
      <c r="A8615" s="3">
        <v>45273</v>
      </c>
      <c r="B8615" t="s">
        <v>21</v>
      </c>
      <c r="C8615" t="s">
        <v>24</v>
      </c>
      <c r="D8615" t="s">
        <v>74</v>
      </c>
      <c r="E8615" t="s">
        <v>101</v>
      </c>
      <c r="F8615">
        <v>47122</v>
      </c>
      <c r="G8615">
        <v>4047</v>
      </c>
      <c r="H8615">
        <v>3526.95</v>
      </c>
      <c r="I8615">
        <v>142</v>
      </c>
      <c r="J8615">
        <v>19529.099999999999</v>
      </c>
      <c r="K8615">
        <v>8.59</v>
      </c>
      <c r="L8615">
        <v>3.51</v>
      </c>
      <c r="M8615">
        <v>0.87</v>
      </c>
      <c r="N8615">
        <v>24.84</v>
      </c>
      <c r="O8615">
        <v>5.54</v>
      </c>
    </row>
    <row r="8616" spans="1:15" x14ac:dyDescent="0.3">
      <c r="A8616" s="3">
        <v>45320</v>
      </c>
      <c r="B8616" t="s">
        <v>21</v>
      </c>
      <c r="C8616" t="s">
        <v>48</v>
      </c>
      <c r="D8616" t="s">
        <v>74</v>
      </c>
      <c r="E8616" t="s">
        <v>105</v>
      </c>
      <c r="F8616">
        <v>144638</v>
      </c>
      <c r="G8616">
        <v>15023</v>
      </c>
      <c r="H8616">
        <v>43006.31</v>
      </c>
      <c r="I8616">
        <v>2903</v>
      </c>
      <c r="J8616">
        <v>60297.94</v>
      </c>
      <c r="K8616">
        <v>10.39</v>
      </c>
      <c r="L8616">
        <v>19.32</v>
      </c>
      <c r="M8616">
        <v>2.86</v>
      </c>
      <c r="N8616">
        <v>14.81</v>
      </c>
      <c r="O8616">
        <v>1.4</v>
      </c>
    </row>
    <row r="8617" spans="1:15" x14ac:dyDescent="0.3">
      <c r="A8617" s="3">
        <v>45242</v>
      </c>
      <c r="B8617" t="s">
        <v>21</v>
      </c>
      <c r="C8617" t="s">
        <v>46</v>
      </c>
      <c r="D8617" t="s">
        <v>76</v>
      </c>
      <c r="E8617" t="s">
        <v>83</v>
      </c>
      <c r="F8617">
        <v>111956</v>
      </c>
      <c r="G8617">
        <v>2268</v>
      </c>
      <c r="H8617">
        <v>8946.34</v>
      </c>
      <c r="I8617">
        <v>284</v>
      </c>
      <c r="J8617">
        <v>16541.66</v>
      </c>
      <c r="K8617">
        <v>2.0299999999999998</v>
      </c>
      <c r="L8617">
        <v>12.52</v>
      </c>
      <c r="M8617">
        <v>3.94</v>
      </c>
      <c r="N8617">
        <v>31.5</v>
      </c>
      <c r="O8617">
        <v>1.85</v>
      </c>
    </row>
    <row r="8618" spans="1:15" x14ac:dyDescent="0.3">
      <c r="A8618" s="3">
        <v>45204</v>
      </c>
      <c r="B8618" t="s">
        <v>21</v>
      </c>
      <c r="C8618" t="s">
        <v>63</v>
      </c>
      <c r="D8618" t="s">
        <v>73</v>
      </c>
      <c r="E8618" t="s">
        <v>89</v>
      </c>
      <c r="F8618">
        <v>62930</v>
      </c>
      <c r="G8618">
        <v>7050</v>
      </c>
      <c r="H8618">
        <v>28672.74</v>
      </c>
      <c r="I8618">
        <v>1135</v>
      </c>
      <c r="J8618">
        <v>180949.48</v>
      </c>
      <c r="K8618">
        <v>11.2</v>
      </c>
      <c r="L8618">
        <v>16.100000000000001</v>
      </c>
      <c r="M8618">
        <v>4.07</v>
      </c>
      <c r="N8618">
        <v>25.26</v>
      </c>
      <c r="O8618">
        <v>6.31</v>
      </c>
    </row>
    <row r="8619" spans="1:15" x14ac:dyDescent="0.3">
      <c r="A8619" s="3">
        <v>45354</v>
      </c>
      <c r="B8619" t="s">
        <v>21</v>
      </c>
      <c r="C8619" t="s">
        <v>30</v>
      </c>
      <c r="D8619" t="s">
        <v>73</v>
      </c>
      <c r="E8619" t="s">
        <v>98</v>
      </c>
      <c r="F8619">
        <v>52219</v>
      </c>
      <c r="G8619">
        <v>2400</v>
      </c>
      <c r="H8619">
        <v>3801.55</v>
      </c>
      <c r="I8619">
        <v>466</v>
      </c>
      <c r="J8619">
        <v>58202.59</v>
      </c>
      <c r="K8619">
        <v>4.5999999999999996</v>
      </c>
      <c r="L8619">
        <v>19.420000000000002</v>
      </c>
      <c r="M8619">
        <v>1.58</v>
      </c>
      <c r="N8619">
        <v>8.16</v>
      </c>
      <c r="O8619">
        <v>15.31</v>
      </c>
    </row>
    <row r="8620" spans="1:15" x14ac:dyDescent="0.3">
      <c r="A8620" s="3">
        <v>45217</v>
      </c>
      <c r="B8620" t="s">
        <v>21</v>
      </c>
      <c r="C8620" t="s">
        <v>36</v>
      </c>
      <c r="D8620" t="s">
        <v>73</v>
      </c>
      <c r="E8620" t="s">
        <v>86</v>
      </c>
      <c r="F8620">
        <v>21197</v>
      </c>
      <c r="G8620">
        <v>825</v>
      </c>
      <c r="H8620">
        <v>2102.98</v>
      </c>
      <c r="I8620">
        <v>132</v>
      </c>
      <c r="J8620">
        <v>6285.45</v>
      </c>
      <c r="K8620">
        <v>3.89</v>
      </c>
      <c r="L8620">
        <v>16</v>
      </c>
      <c r="M8620">
        <v>2.5499999999999998</v>
      </c>
      <c r="N8620">
        <v>15.93</v>
      </c>
      <c r="O8620">
        <v>2.99</v>
      </c>
    </row>
    <row r="8621" spans="1:15" x14ac:dyDescent="0.3">
      <c r="A8621" s="3">
        <v>45268</v>
      </c>
      <c r="B8621" t="s">
        <v>21</v>
      </c>
      <c r="C8621" t="s">
        <v>55</v>
      </c>
      <c r="D8621" t="s">
        <v>74</v>
      </c>
      <c r="E8621" t="s">
        <v>97</v>
      </c>
      <c r="F8621">
        <v>27610</v>
      </c>
      <c r="G8621">
        <v>2759</v>
      </c>
      <c r="H8621">
        <v>1580.34</v>
      </c>
      <c r="I8621">
        <v>241</v>
      </c>
      <c r="J8621">
        <v>32878.31</v>
      </c>
      <c r="K8621">
        <v>9.99</v>
      </c>
      <c r="L8621">
        <v>8.74</v>
      </c>
      <c r="M8621">
        <v>0.56999999999999995</v>
      </c>
      <c r="N8621">
        <v>6.56</v>
      </c>
      <c r="O8621">
        <v>20.8</v>
      </c>
    </row>
    <row r="8622" spans="1:15" x14ac:dyDescent="0.3">
      <c r="A8622" s="3">
        <v>45336</v>
      </c>
      <c r="B8622" t="s">
        <v>21</v>
      </c>
      <c r="C8622" t="s">
        <v>34</v>
      </c>
      <c r="D8622" t="s">
        <v>74</v>
      </c>
      <c r="E8622" t="s">
        <v>98</v>
      </c>
      <c r="F8622">
        <v>47853</v>
      </c>
      <c r="G8622">
        <v>1275</v>
      </c>
      <c r="H8622">
        <v>1671.55</v>
      </c>
      <c r="I8622">
        <v>251</v>
      </c>
      <c r="J8622">
        <v>34259.65</v>
      </c>
      <c r="K8622">
        <v>2.66</v>
      </c>
      <c r="L8622">
        <v>19.690000000000001</v>
      </c>
      <c r="M8622">
        <v>1.31</v>
      </c>
      <c r="N8622">
        <v>6.66</v>
      </c>
      <c r="O8622">
        <v>20.5</v>
      </c>
    </row>
    <row r="8623" spans="1:15" x14ac:dyDescent="0.3">
      <c r="A8623" s="3">
        <v>45318</v>
      </c>
      <c r="B8623" t="s">
        <v>21</v>
      </c>
      <c r="C8623" t="s">
        <v>42</v>
      </c>
      <c r="D8623" t="s">
        <v>74</v>
      </c>
      <c r="E8623" t="s">
        <v>95</v>
      </c>
      <c r="F8623">
        <v>33541</v>
      </c>
      <c r="G8623">
        <v>2594</v>
      </c>
      <c r="H8623">
        <v>3280.54</v>
      </c>
      <c r="I8623">
        <v>246</v>
      </c>
      <c r="J8623">
        <v>28780.63</v>
      </c>
      <c r="K8623">
        <v>7.73</v>
      </c>
      <c r="L8623">
        <v>9.48</v>
      </c>
      <c r="M8623">
        <v>1.26</v>
      </c>
      <c r="N8623">
        <v>13.34</v>
      </c>
      <c r="O8623">
        <v>8.77</v>
      </c>
    </row>
    <row r="8624" spans="1:15" x14ac:dyDescent="0.3">
      <c r="A8624" s="3">
        <v>45294</v>
      </c>
      <c r="B8624" t="s">
        <v>21</v>
      </c>
      <c r="C8624" t="s">
        <v>67</v>
      </c>
      <c r="D8624" t="s">
        <v>74</v>
      </c>
      <c r="E8624" t="s">
        <v>104</v>
      </c>
      <c r="F8624">
        <v>146080</v>
      </c>
      <c r="G8624">
        <v>4020</v>
      </c>
      <c r="H8624">
        <v>9548.11</v>
      </c>
      <c r="I8624">
        <v>432</v>
      </c>
      <c r="J8624">
        <v>42316.14</v>
      </c>
      <c r="K8624">
        <v>2.75</v>
      </c>
      <c r="L8624">
        <v>10.75</v>
      </c>
      <c r="M8624">
        <v>2.38</v>
      </c>
      <c r="N8624">
        <v>22.1</v>
      </c>
      <c r="O8624">
        <v>4.43</v>
      </c>
    </row>
    <row r="8625" spans="1:15" x14ac:dyDescent="0.3">
      <c r="A8625" s="3">
        <v>45239</v>
      </c>
      <c r="B8625" t="s">
        <v>21</v>
      </c>
      <c r="C8625" t="s">
        <v>48</v>
      </c>
      <c r="D8625" t="s">
        <v>73</v>
      </c>
      <c r="E8625" t="s">
        <v>96</v>
      </c>
      <c r="F8625">
        <v>47903</v>
      </c>
      <c r="G8625">
        <v>972</v>
      </c>
      <c r="H8625">
        <v>813.21</v>
      </c>
      <c r="I8625">
        <v>207</v>
      </c>
      <c r="J8625">
        <v>40567.18</v>
      </c>
      <c r="K8625">
        <v>2.0299999999999998</v>
      </c>
      <c r="L8625">
        <v>21.3</v>
      </c>
      <c r="M8625">
        <v>0.84</v>
      </c>
      <c r="N8625">
        <v>3.93</v>
      </c>
      <c r="O8625">
        <v>49.89</v>
      </c>
    </row>
    <row r="8626" spans="1:15" x14ac:dyDescent="0.3">
      <c r="A8626" s="3">
        <v>45247</v>
      </c>
      <c r="B8626" t="s">
        <v>21</v>
      </c>
      <c r="C8626" t="s">
        <v>66</v>
      </c>
      <c r="D8626" t="s">
        <v>73</v>
      </c>
      <c r="E8626" t="s">
        <v>90</v>
      </c>
      <c r="F8626">
        <v>140895</v>
      </c>
      <c r="G8626">
        <v>9410</v>
      </c>
      <c r="H8626">
        <v>34204.230000000003</v>
      </c>
      <c r="I8626">
        <v>1454</v>
      </c>
      <c r="J8626">
        <v>40419.440000000002</v>
      </c>
      <c r="K8626">
        <v>6.68</v>
      </c>
      <c r="L8626">
        <v>15.45</v>
      </c>
      <c r="M8626">
        <v>3.63</v>
      </c>
      <c r="N8626">
        <v>23.52</v>
      </c>
      <c r="O8626">
        <v>1.18</v>
      </c>
    </row>
    <row r="8627" spans="1:15" x14ac:dyDescent="0.3">
      <c r="A8627" s="3">
        <v>45202</v>
      </c>
      <c r="B8627" t="s">
        <v>21</v>
      </c>
      <c r="C8627" t="s">
        <v>69</v>
      </c>
      <c r="D8627" t="s">
        <v>76</v>
      </c>
      <c r="E8627" t="s">
        <v>87</v>
      </c>
      <c r="F8627">
        <v>65394</v>
      </c>
      <c r="G8627">
        <v>3140</v>
      </c>
      <c r="H8627">
        <v>5293.95</v>
      </c>
      <c r="I8627">
        <v>449</v>
      </c>
      <c r="J8627">
        <v>53024.86</v>
      </c>
      <c r="K8627">
        <v>4.8</v>
      </c>
      <c r="L8627">
        <v>14.3</v>
      </c>
      <c r="M8627">
        <v>1.69</v>
      </c>
      <c r="N8627">
        <v>11.79</v>
      </c>
      <c r="O8627">
        <v>10.02</v>
      </c>
    </row>
    <row r="8628" spans="1:15" x14ac:dyDescent="0.3">
      <c r="A8628" s="3">
        <v>45243</v>
      </c>
      <c r="B8628" t="s">
        <v>21</v>
      </c>
      <c r="C8628" t="s">
        <v>28</v>
      </c>
      <c r="D8628" t="s">
        <v>76</v>
      </c>
      <c r="E8628" t="s">
        <v>97</v>
      </c>
      <c r="F8628">
        <v>86322</v>
      </c>
      <c r="G8628">
        <v>11990</v>
      </c>
      <c r="H8628">
        <v>43633.4</v>
      </c>
      <c r="I8628">
        <v>2311</v>
      </c>
      <c r="J8628">
        <v>413182.71999999997</v>
      </c>
      <c r="K8628">
        <v>13.89</v>
      </c>
      <c r="L8628">
        <v>19.27</v>
      </c>
      <c r="M8628">
        <v>3.64</v>
      </c>
      <c r="N8628">
        <v>18.88</v>
      </c>
      <c r="O8628">
        <v>9.4700000000000006</v>
      </c>
    </row>
    <row r="8629" spans="1:15" x14ac:dyDescent="0.3">
      <c r="A8629" s="3">
        <v>45331</v>
      </c>
      <c r="B8629" t="s">
        <v>21</v>
      </c>
      <c r="C8629" t="s">
        <v>32</v>
      </c>
      <c r="D8629" t="s">
        <v>74</v>
      </c>
      <c r="E8629" t="s">
        <v>103</v>
      </c>
      <c r="F8629">
        <v>72391</v>
      </c>
      <c r="G8629">
        <v>8772</v>
      </c>
      <c r="H8629">
        <v>15480.94</v>
      </c>
      <c r="I8629">
        <v>621</v>
      </c>
      <c r="J8629">
        <v>72343.17</v>
      </c>
      <c r="K8629">
        <v>12.12</v>
      </c>
      <c r="L8629">
        <v>7.08</v>
      </c>
      <c r="M8629">
        <v>1.76</v>
      </c>
      <c r="N8629">
        <v>24.93</v>
      </c>
      <c r="O8629">
        <v>4.67</v>
      </c>
    </row>
    <row r="8630" spans="1:15" x14ac:dyDescent="0.3">
      <c r="A8630" s="3">
        <v>45328</v>
      </c>
      <c r="B8630" t="s">
        <v>21</v>
      </c>
      <c r="C8630" t="s">
        <v>60</v>
      </c>
      <c r="D8630" t="s">
        <v>76</v>
      </c>
      <c r="E8630" t="s">
        <v>103</v>
      </c>
      <c r="F8630">
        <v>6431</v>
      </c>
      <c r="G8630">
        <v>675</v>
      </c>
      <c r="H8630">
        <v>1339.83</v>
      </c>
      <c r="I8630">
        <v>129</v>
      </c>
      <c r="J8630">
        <v>24808.05</v>
      </c>
      <c r="K8630">
        <v>10.5</v>
      </c>
      <c r="L8630">
        <v>19.11</v>
      </c>
      <c r="M8630">
        <v>1.98</v>
      </c>
      <c r="N8630">
        <v>10.39</v>
      </c>
      <c r="O8630">
        <v>18.52</v>
      </c>
    </row>
    <row r="8631" spans="1:15" x14ac:dyDescent="0.3">
      <c r="A8631" s="3">
        <v>45214</v>
      </c>
      <c r="B8631" t="s">
        <v>21</v>
      </c>
      <c r="C8631" t="s">
        <v>37</v>
      </c>
      <c r="D8631" t="s">
        <v>73</v>
      </c>
      <c r="E8631" t="s">
        <v>84</v>
      </c>
      <c r="F8631">
        <v>133254</v>
      </c>
      <c r="G8631">
        <v>11668</v>
      </c>
      <c r="H8631">
        <v>26510.02</v>
      </c>
      <c r="I8631">
        <v>2218</v>
      </c>
      <c r="J8631">
        <v>21586.82</v>
      </c>
      <c r="K8631">
        <v>8.76</v>
      </c>
      <c r="L8631">
        <v>19.010000000000002</v>
      </c>
      <c r="M8631">
        <v>2.27</v>
      </c>
      <c r="N8631">
        <v>11.95</v>
      </c>
      <c r="O8631">
        <v>0.81</v>
      </c>
    </row>
    <row r="8632" spans="1:15" x14ac:dyDescent="0.3">
      <c r="A8632" s="3">
        <v>45234</v>
      </c>
      <c r="B8632" t="s">
        <v>21</v>
      </c>
      <c r="C8632" t="s">
        <v>29</v>
      </c>
      <c r="D8632" t="s">
        <v>73</v>
      </c>
      <c r="E8632" t="s">
        <v>102</v>
      </c>
      <c r="F8632">
        <v>104233</v>
      </c>
      <c r="G8632">
        <v>2471</v>
      </c>
      <c r="H8632">
        <v>9555.84</v>
      </c>
      <c r="I8632">
        <v>417</v>
      </c>
      <c r="J8632">
        <v>35923.160000000003</v>
      </c>
      <c r="K8632">
        <v>2.37</v>
      </c>
      <c r="L8632">
        <v>16.88</v>
      </c>
      <c r="M8632">
        <v>3.87</v>
      </c>
      <c r="N8632">
        <v>22.92</v>
      </c>
      <c r="O8632">
        <v>3.76</v>
      </c>
    </row>
    <row r="8633" spans="1:15" x14ac:dyDescent="0.3">
      <c r="A8633" s="3">
        <v>45212</v>
      </c>
      <c r="B8633" t="s">
        <v>21</v>
      </c>
      <c r="C8633" t="s">
        <v>46</v>
      </c>
      <c r="D8633" t="s">
        <v>73</v>
      </c>
      <c r="E8633" t="s">
        <v>101</v>
      </c>
      <c r="F8633">
        <v>44778</v>
      </c>
      <c r="G8633">
        <v>5995</v>
      </c>
      <c r="H8633">
        <v>11036.67</v>
      </c>
      <c r="I8633">
        <v>901</v>
      </c>
      <c r="J8633">
        <v>115954.39</v>
      </c>
      <c r="K8633">
        <v>13.39</v>
      </c>
      <c r="L8633">
        <v>15.03</v>
      </c>
      <c r="M8633">
        <v>1.84</v>
      </c>
      <c r="N8633">
        <v>12.25</v>
      </c>
      <c r="O8633">
        <v>10.51</v>
      </c>
    </row>
    <row r="8634" spans="1:15" x14ac:dyDescent="0.3">
      <c r="A8634" s="3">
        <v>45239</v>
      </c>
      <c r="B8634" t="s">
        <v>21</v>
      </c>
      <c r="C8634" t="s">
        <v>48</v>
      </c>
      <c r="D8634" t="s">
        <v>73</v>
      </c>
      <c r="E8634" t="s">
        <v>78</v>
      </c>
      <c r="F8634">
        <v>123963</v>
      </c>
      <c r="G8634">
        <v>3933</v>
      </c>
      <c r="H8634">
        <v>6166.52</v>
      </c>
      <c r="I8634">
        <v>802</v>
      </c>
      <c r="J8634">
        <v>32694.25</v>
      </c>
      <c r="K8634">
        <v>3.17</v>
      </c>
      <c r="L8634">
        <v>20.39</v>
      </c>
      <c r="M8634">
        <v>1.57</v>
      </c>
      <c r="N8634">
        <v>7.69</v>
      </c>
      <c r="O8634">
        <v>5.3</v>
      </c>
    </row>
    <row r="8635" spans="1:15" x14ac:dyDescent="0.3">
      <c r="A8635" s="3">
        <v>45261</v>
      </c>
      <c r="B8635" t="s">
        <v>21</v>
      </c>
      <c r="C8635" t="s">
        <v>25</v>
      </c>
      <c r="D8635" t="s">
        <v>75</v>
      </c>
      <c r="E8635" t="s">
        <v>97</v>
      </c>
      <c r="F8635">
        <v>35679</v>
      </c>
      <c r="G8635">
        <v>1076</v>
      </c>
      <c r="H8635">
        <v>2546.27</v>
      </c>
      <c r="I8635">
        <v>51</v>
      </c>
      <c r="J8635">
        <v>9152.06</v>
      </c>
      <c r="K8635">
        <v>3.02</v>
      </c>
      <c r="L8635">
        <v>4.74</v>
      </c>
      <c r="M8635">
        <v>2.37</v>
      </c>
      <c r="N8635">
        <v>49.93</v>
      </c>
      <c r="O8635">
        <v>3.59</v>
      </c>
    </row>
    <row r="8636" spans="1:15" x14ac:dyDescent="0.3">
      <c r="A8636" s="3">
        <v>45346</v>
      </c>
      <c r="B8636" t="s">
        <v>21</v>
      </c>
      <c r="C8636" t="s">
        <v>63</v>
      </c>
      <c r="D8636" t="s">
        <v>74</v>
      </c>
      <c r="E8636" t="s">
        <v>77</v>
      </c>
      <c r="F8636">
        <v>97256</v>
      </c>
      <c r="G8636">
        <v>1898</v>
      </c>
      <c r="H8636">
        <v>5557.13</v>
      </c>
      <c r="I8636">
        <v>179</v>
      </c>
      <c r="J8636">
        <v>28968.15</v>
      </c>
      <c r="K8636">
        <v>1.95</v>
      </c>
      <c r="L8636">
        <v>9.43</v>
      </c>
      <c r="M8636">
        <v>2.93</v>
      </c>
      <c r="N8636">
        <v>31.05</v>
      </c>
      <c r="O8636">
        <v>5.21</v>
      </c>
    </row>
    <row r="8637" spans="1:15" x14ac:dyDescent="0.3">
      <c r="A8637" s="3">
        <v>45318</v>
      </c>
      <c r="B8637" t="s">
        <v>21</v>
      </c>
      <c r="C8637" t="s">
        <v>25</v>
      </c>
      <c r="D8637" t="s">
        <v>74</v>
      </c>
      <c r="E8637" t="s">
        <v>105</v>
      </c>
      <c r="F8637">
        <v>74210</v>
      </c>
      <c r="G8637">
        <v>6717</v>
      </c>
      <c r="H8637">
        <v>13380.63</v>
      </c>
      <c r="I8637">
        <v>1457</v>
      </c>
      <c r="J8637">
        <v>26102.22</v>
      </c>
      <c r="K8637">
        <v>9.0500000000000007</v>
      </c>
      <c r="L8637">
        <v>21.69</v>
      </c>
      <c r="M8637">
        <v>1.99</v>
      </c>
      <c r="N8637">
        <v>9.18</v>
      </c>
      <c r="O8637">
        <v>1.95</v>
      </c>
    </row>
    <row r="8638" spans="1:15" x14ac:dyDescent="0.3">
      <c r="A8638" s="3">
        <v>45316</v>
      </c>
      <c r="B8638" t="s">
        <v>21</v>
      </c>
      <c r="C8638" t="s">
        <v>40</v>
      </c>
      <c r="D8638" t="s">
        <v>75</v>
      </c>
      <c r="E8638" t="s">
        <v>99</v>
      </c>
      <c r="F8638">
        <v>65432</v>
      </c>
      <c r="G8638">
        <v>5808</v>
      </c>
      <c r="H8638">
        <v>25887.59</v>
      </c>
      <c r="I8638">
        <v>936</v>
      </c>
      <c r="J8638">
        <v>139702.75</v>
      </c>
      <c r="K8638">
        <v>8.8800000000000008</v>
      </c>
      <c r="L8638">
        <v>16.12</v>
      </c>
      <c r="M8638">
        <v>4.46</v>
      </c>
      <c r="N8638">
        <v>27.66</v>
      </c>
      <c r="O8638">
        <v>5.4</v>
      </c>
    </row>
    <row r="8639" spans="1:15" x14ac:dyDescent="0.3">
      <c r="A8639" s="3">
        <v>45228</v>
      </c>
      <c r="B8639" t="s">
        <v>21</v>
      </c>
      <c r="C8639" t="s">
        <v>69</v>
      </c>
      <c r="D8639" t="s">
        <v>76</v>
      </c>
      <c r="E8639" t="s">
        <v>100</v>
      </c>
      <c r="F8639">
        <v>46913</v>
      </c>
      <c r="G8639">
        <v>452</v>
      </c>
      <c r="H8639">
        <v>220.39</v>
      </c>
      <c r="I8639">
        <v>16</v>
      </c>
      <c r="J8639">
        <v>3174.18</v>
      </c>
      <c r="K8639">
        <v>0.96</v>
      </c>
      <c r="L8639">
        <v>3.54</v>
      </c>
      <c r="M8639">
        <v>0.49</v>
      </c>
      <c r="N8639">
        <v>13.77</v>
      </c>
      <c r="O8639">
        <v>14.4</v>
      </c>
    </row>
    <row r="8640" spans="1:15" x14ac:dyDescent="0.3">
      <c r="A8640" s="3">
        <v>45241</v>
      </c>
      <c r="B8640" t="s">
        <v>21</v>
      </c>
      <c r="C8640" t="s">
        <v>67</v>
      </c>
      <c r="D8640" t="s">
        <v>74</v>
      </c>
      <c r="E8640" t="s">
        <v>101</v>
      </c>
      <c r="F8640">
        <v>66068</v>
      </c>
      <c r="G8640">
        <v>9714</v>
      </c>
      <c r="H8640">
        <v>17208.22</v>
      </c>
      <c r="I8640">
        <v>828</v>
      </c>
      <c r="J8640">
        <v>27706.5</v>
      </c>
      <c r="K8640">
        <v>14.7</v>
      </c>
      <c r="L8640">
        <v>8.52</v>
      </c>
      <c r="M8640">
        <v>1.77</v>
      </c>
      <c r="N8640">
        <v>20.78</v>
      </c>
      <c r="O8640">
        <v>1.61</v>
      </c>
    </row>
    <row r="8641" spans="1:15" x14ac:dyDescent="0.3">
      <c r="A8641" s="3">
        <v>45217</v>
      </c>
      <c r="B8641" t="s">
        <v>21</v>
      </c>
      <c r="C8641" t="s">
        <v>35</v>
      </c>
      <c r="D8641" t="s">
        <v>76</v>
      </c>
      <c r="E8641" t="s">
        <v>102</v>
      </c>
      <c r="F8641">
        <v>12081</v>
      </c>
      <c r="G8641">
        <v>636</v>
      </c>
      <c r="H8641">
        <v>1219.5999999999999</v>
      </c>
      <c r="I8641">
        <v>109</v>
      </c>
      <c r="J8641">
        <v>18958.07</v>
      </c>
      <c r="K8641">
        <v>5.26</v>
      </c>
      <c r="L8641">
        <v>17.14</v>
      </c>
      <c r="M8641">
        <v>1.92</v>
      </c>
      <c r="N8641">
        <v>11.19</v>
      </c>
      <c r="O8641">
        <v>15.54</v>
      </c>
    </row>
    <row r="8642" spans="1:15" x14ac:dyDescent="0.3">
      <c r="A8642" s="3">
        <v>45234</v>
      </c>
      <c r="B8642" t="s">
        <v>21</v>
      </c>
      <c r="C8642" t="s">
        <v>59</v>
      </c>
      <c r="D8642" t="s">
        <v>73</v>
      </c>
      <c r="E8642" t="s">
        <v>105</v>
      </c>
      <c r="F8642">
        <v>99939</v>
      </c>
      <c r="G8642">
        <v>11320</v>
      </c>
      <c r="H8642">
        <v>34532.199999999997</v>
      </c>
      <c r="I8642">
        <v>1986</v>
      </c>
      <c r="J8642">
        <v>295927.92</v>
      </c>
      <c r="K8642">
        <v>11.33</v>
      </c>
      <c r="L8642">
        <v>17.54</v>
      </c>
      <c r="M8642">
        <v>3.05</v>
      </c>
      <c r="N8642">
        <v>17.39</v>
      </c>
      <c r="O8642">
        <v>8.57</v>
      </c>
    </row>
    <row r="8643" spans="1:15" x14ac:dyDescent="0.3">
      <c r="A8643" s="3">
        <v>45273</v>
      </c>
      <c r="B8643" t="s">
        <v>21</v>
      </c>
      <c r="C8643" t="s">
        <v>29</v>
      </c>
      <c r="D8643" t="s">
        <v>76</v>
      </c>
      <c r="E8643" t="s">
        <v>98</v>
      </c>
      <c r="F8643">
        <v>1150</v>
      </c>
      <c r="G8643">
        <v>85</v>
      </c>
      <c r="H8643">
        <v>151.04</v>
      </c>
      <c r="I8643">
        <v>7</v>
      </c>
      <c r="J8643">
        <v>962.32</v>
      </c>
      <c r="K8643">
        <v>7.39</v>
      </c>
      <c r="L8643">
        <v>8.24</v>
      </c>
      <c r="M8643">
        <v>1.78</v>
      </c>
      <c r="N8643">
        <v>21.58</v>
      </c>
      <c r="O8643">
        <v>6.37</v>
      </c>
    </row>
    <row r="8644" spans="1:15" x14ac:dyDescent="0.3">
      <c r="A8644" s="3">
        <v>45335</v>
      </c>
      <c r="B8644" t="s">
        <v>21</v>
      </c>
      <c r="C8644" t="s">
        <v>32</v>
      </c>
      <c r="D8644" t="s">
        <v>74</v>
      </c>
      <c r="E8644" t="s">
        <v>95</v>
      </c>
      <c r="F8644">
        <v>121788</v>
      </c>
      <c r="G8644">
        <v>17549</v>
      </c>
      <c r="H8644">
        <v>48827.01</v>
      </c>
      <c r="I8644">
        <v>3569</v>
      </c>
      <c r="J8644">
        <v>27748</v>
      </c>
      <c r="K8644">
        <v>14.41</v>
      </c>
      <c r="L8644">
        <v>20.34</v>
      </c>
      <c r="M8644">
        <v>2.78</v>
      </c>
      <c r="N8644">
        <v>13.68</v>
      </c>
      <c r="O8644">
        <v>0.56999999999999995</v>
      </c>
    </row>
    <row r="8645" spans="1:15" x14ac:dyDescent="0.3">
      <c r="A8645" s="3">
        <v>45373</v>
      </c>
      <c r="B8645" t="s">
        <v>21</v>
      </c>
      <c r="C8645" t="s">
        <v>52</v>
      </c>
      <c r="D8645" t="s">
        <v>74</v>
      </c>
      <c r="E8645" t="s">
        <v>80</v>
      </c>
      <c r="F8645">
        <v>129439</v>
      </c>
      <c r="G8645">
        <v>15558</v>
      </c>
      <c r="H8645">
        <v>60672.639999999999</v>
      </c>
      <c r="I8645">
        <v>2331</v>
      </c>
      <c r="J8645">
        <v>436227.76</v>
      </c>
      <c r="K8645">
        <v>12.02</v>
      </c>
      <c r="L8645">
        <v>14.98</v>
      </c>
      <c r="M8645">
        <v>3.9</v>
      </c>
      <c r="N8645">
        <v>26.03</v>
      </c>
      <c r="O8645">
        <v>7.19</v>
      </c>
    </row>
    <row r="8646" spans="1:15" x14ac:dyDescent="0.3">
      <c r="A8646" s="3">
        <v>45340</v>
      </c>
      <c r="B8646" t="s">
        <v>21</v>
      </c>
      <c r="C8646" t="s">
        <v>63</v>
      </c>
      <c r="D8646" t="s">
        <v>73</v>
      </c>
      <c r="E8646" t="s">
        <v>80</v>
      </c>
      <c r="F8646">
        <v>104551</v>
      </c>
      <c r="G8646">
        <v>9465</v>
      </c>
      <c r="H8646">
        <v>13120.4</v>
      </c>
      <c r="I8646">
        <v>671</v>
      </c>
      <c r="J8646">
        <v>76083.399999999994</v>
      </c>
      <c r="K8646">
        <v>9.0500000000000007</v>
      </c>
      <c r="L8646">
        <v>7.09</v>
      </c>
      <c r="M8646">
        <v>1.39</v>
      </c>
      <c r="N8646">
        <v>19.55</v>
      </c>
      <c r="O8646">
        <v>5.8</v>
      </c>
    </row>
    <row r="8647" spans="1:15" x14ac:dyDescent="0.3">
      <c r="A8647" s="3">
        <v>45303</v>
      </c>
      <c r="B8647" t="s">
        <v>21</v>
      </c>
      <c r="C8647" t="s">
        <v>27</v>
      </c>
      <c r="D8647" t="s">
        <v>74</v>
      </c>
      <c r="E8647" t="s">
        <v>85</v>
      </c>
      <c r="F8647">
        <v>142942</v>
      </c>
      <c r="G8647">
        <v>19503</v>
      </c>
      <c r="H8647">
        <v>13587.91</v>
      </c>
      <c r="I8647">
        <v>2824</v>
      </c>
      <c r="J8647">
        <v>438035.38</v>
      </c>
      <c r="K8647">
        <v>13.64</v>
      </c>
      <c r="L8647">
        <v>14.48</v>
      </c>
      <c r="M8647">
        <v>0.7</v>
      </c>
      <c r="N8647">
        <v>4.8099999999999996</v>
      </c>
      <c r="O8647">
        <v>32.24</v>
      </c>
    </row>
    <row r="8648" spans="1:15" x14ac:dyDescent="0.3">
      <c r="A8648" s="3">
        <v>45319</v>
      </c>
      <c r="B8648" t="s">
        <v>21</v>
      </c>
      <c r="C8648" t="s">
        <v>46</v>
      </c>
      <c r="D8648" t="s">
        <v>73</v>
      </c>
      <c r="E8648" t="s">
        <v>77</v>
      </c>
      <c r="F8648">
        <v>138638</v>
      </c>
      <c r="G8648">
        <v>3013</v>
      </c>
      <c r="H8648">
        <v>2647.69</v>
      </c>
      <c r="I8648">
        <v>299</v>
      </c>
      <c r="J8648">
        <v>17463.64</v>
      </c>
      <c r="K8648">
        <v>2.17</v>
      </c>
      <c r="L8648">
        <v>9.92</v>
      </c>
      <c r="M8648">
        <v>0.88</v>
      </c>
      <c r="N8648">
        <v>8.86</v>
      </c>
      <c r="O8648">
        <v>6.6</v>
      </c>
    </row>
    <row r="8649" spans="1:15" x14ac:dyDescent="0.3">
      <c r="A8649" s="3">
        <v>45290</v>
      </c>
      <c r="B8649" t="s">
        <v>21</v>
      </c>
      <c r="C8649" t="s">
        <v>32</v>
      </c>
      <c r="D8649" t="s">
        <v>74</v>
      </c>
      <c r="E8649" t="s">
        <v>104</v>
      </c>
      <c r="F8649">
        <v>137224</v>
      </c>
      <c r="G8649">
        <v>4632</v>
      </c>
      <c r="H8649">
        <v>5626.24</v>
      </c>
      <c r="I8649">
        <v>253</v>
      </c>
      <c r="J8649">
        <v>31401.48</v>
      </c>
      <c r="K8649">
        <v>3.38</v>
      </c>
      <c r="L8649">
        <v>5.46</v>
      </c>
      <c r="M8649">
        <v>1.21</v>
      </c>
      <c r="N8649">
        <v>22.24</v>
      </c>
      <c r="O8649">
        <v>5.58</v>
      </c>
    </row>
    <row r="8650" spans="1:15" x14ac:dyDescent="0.3">
      <c r="A8650" s="3">
        <v>45264</v>
      </c>
      <c r="B8650" t="s">
        <v>21</v>
      </c>
      <c r="C8650" t="s">
        <v>38</v>
      </c>
      <c r="D8650" t="s">
        <v>73</v>
      </c>
      <c r="E8650" t="s">
        <v>99</v>
      </c>
      <c r="F8650">
        <v>107220</v>
      </c>
      <c r="G8650">
        <v>11234</v>
      </c>
      <c r="H8650">
        <v>36870.42</v>
      </c>
      <c r="I8650">
        <v>1473</v>
      </c>
      <c r="J8650">
        <v>281073.03000000003</v>
      </c>
      <c r="K8650">
        <v>10.48</v>
      </c>
      <c r="L8650">
        <v>13.11</v>
      </c>
      <c r="M8650">
        <v>3.28</v>
      </c>
      <c r="N8650">
        <v>25.03</v>
      </c>
      <c r="O8650">
        <v>7.62</v>
      </c>
    </row>
    <row r="8651" spans="1:15" x14ac:dyDescent="0.3">
      <c r="A8651" s="3">
        <v>45304</v>
      </c>
      <c r="B8651" t="s">
        <v>21</v>
      </c>
      <c r="C8651" t="s">
        <v>52</v>
      </c>
      <c r="D8651" t="s">
        <v>76</v>
      </c>
      <c r="E8651" t="s">
        <v>96</v>
      </c>
      <c r="F8651">
        <v>138224</v>
      </c>
      <c r="G8651">
        <v>18339</v>
      </c>
      <c r="H8651">
        <v>79339.789999999994</v>
      </c>
      <c r="I8651">
        <v>1904</v>
      </c>
      <c r="J8651">
        <v>335423.33</v>
      </c>
      <c r="K8651">
        <v>13.27</v>
      </c>
      <c r="L8651">
        <v>10.38</v>
      </c>
      <c r="M8651">
        <v>4.33</v>
      </c>
      <c r="N8651">
        <v>41.67</v>
      </c>
      <c r="O8651">
        <v>4.2300000000000004</v>
      </c>
    </row>
    <row r="8652" spans="1:15" x14ac:dyDescent="0.3">
      <c r="A8652" s="3">
        <v>45328</v>
      </c>
      <c r="B8652" t="s">
        <v>21</v>
      </c>
      <c r="C8652" t="s">
        <v>53</v>
      </c>
      <c r="D8652" t="s">
        <v>76</v>
      </c>
      <c r="E8652" t="s">
        <v>81</v>
      </c>
      <c r="F8652">
        <v>44750</v>
      </c>
      <c r="G8652">
        <v>5173</v>
      </c>
      <c r="H8652">
        <v>9279.7900000000009</v>
      </c>
      <c r="I8652">
        <v>259</v>
      </c>
      <c r="J8652">
        <v>35770.79</v>
      </c>
      <c r="K8652">
        <v>11.56</v>
      </c>
      <c r="L8652">
        <v>5.01</v>
      </c>
      <c r="M8652">
        <v>1.79</v>
      </c>
      <c r="N8652">
        <v>35.83</v>
      </c>
      <c r="O8652">
        <v>3.85</v>
      </c>
    </row>
    <row r="8653" spans="1:15" x14ac:dyDescent="0.3">
      <c r="A8653" s="3">
        <v>45232</v>
      </c>
      <c r="B8653" t="s">
        <v>21</v>
      </c>
      <c r="C8653" t="s">
        <v>49</v>
      </c>
      <c r="D8653" t="s">
        <v>75</v>
      </c>
      <c r="E8653" t="s">
        <v>97</v>
      </c>
      <c r="F8653">
        <v>132000</v>
      </c>
      <c r="G8653">
        <v>3271</v>
      </c>
      <c r="H8653">
        <v>5248.26</v>
      </c>
      <c r="I8653">
        <v>409</v>
      </c>
      <c r="J8653">
        <v>56269.03</v>
      </c>
      <c r="K8653">
        <v>2.48</v>
      </c>
      <c r="L8653">
        <v>12.5</v>
      </c>
      <c r="M8653">
        <v>1.6</v>
      </c>
      <c r="N8653">
        <v>12.83</v>
      </c>
      <c r="O8653">
        <v>10.72</v>
      </c>
    </row>
    <row r="8654" spans="1:15" x14ac:dyDescent="0.3">
      <c r="A8654" s="3">
        <v>45252</v>
      </c>
      <c r="B8654" t="s">
        <v>21</v>
      </c>
      <c r="C8654" t="s">
        <v>45</v>
      </c>
      <c r="D8654" t="s">
        <v>73</v>
      </c>
      <c r="E8654" t="s">
        <v>87</v>
      </c>
      <c r="F8654">
        <v>10546</v>
      </c>
      <c r="G8654">
        <v>1469</v>
      </c>
      <c r="H8654">
        <v>4160.63</v>
      </c>
      <c r="I8654">
        <v>231</v>
      </c>
      <c r="J8654">
        <v>15119.57</v>
      </c>
      <c r="K8654">
        <v>13.93</v>
      </c>
      <c r="L8654">
        <v>15.72</v>
      </c>
      <c r="M8654">
        <v>2.83</v>
      </c>
      <c r="N8654">
        <v>18.010000000000002</v>
      </c>
      <c r="O8654">
        <v>3.63</v>
      </c>
    </row>
    <row r="8655" spans="1:15" x14ac:dyDescent="0.3">
      <c r="A8655" s="3">
        <v>45353</v>
      </c>
      <c r="B8655" t="s">
        <v>21</v>
      </c>
      <c r="C8655" t="s">
        <v>33</v>
      </c>
      <c r="D8655" t="s">
        <v>76</v>
      </c>
      <c r="E8655" t="s">
        <v>99</v>
      </c>
      <c r="F8655">
        <v>20245</v>
      </c>
      <c r="G8655">
        <v>2118</v>
      </c>
      <c r="H8655">
        <v>4648.88</v>
      </c>
      <c r="I8655">
        <v>408</v>
      </c>
      <c r="J8655">
        <v>33263.360000000001</v>
      </c>
      <c r="K8655">
        <v>10.46</v>
      </c>
      <c r="L8655">
        <v>19.260000000000002</v>
      </c>
      <c r="M8655">
        <v>2.19</v>
      </c>
      <c r="N8655">
        <v>11.39</v>
      </c>
      <c r="O8655">
        <v>7.16</v>
      </c>
    </row>
    <row r="8656" spans="1:15" x14ac:dyDescent="0.3">
      <c r="A8656" s="3">
        <v>45276</v>
      </c>
      <c r="B8656" t="s">
        <v>21</v>
      </c>
      <c r="C8656" t="s">
        <v>63</v>
      </c>
      <c r="D8656" t="s">
        <v>75</v>
      </c>
      <c r="E8656" t="s">
        <v>93</v>
      </c>
      <c r="F8656">
        <v>97338</v>
      </c>
      <c r="G8656">
        <v>7095</v>
      </c>
      <c r="H8656">
        <v>15421.76</v>
      </c>
      <c r="I8656">
        <v>1306</v>
      </c>
      <c r="J8656">
        <v>249408.57</v>
      </c>
      <c r="K8656">
        <v>7.29</v>
      </c>
      <c r="L8656">
        <v>18.41</v>
      </c>
      <c r="M8656">
        <v>2.17</v>
      </c>
      <c r="N8656">
        <v>11.81</v>
      </c>
      <c r="O8656">
        <v>16.170000000000002</v>
      </c>
    </row>
    <row r="8657" spans="1:15" x14ac:dyDescent="0.3">
      <c r="A8657" s="3">
        <v>45354</v>
      </c>
      <c r="B8657" t="s">
        <v>21</v>
      </c>
      <c r="C8657" t="s">
        <v>44</v>
      </c>
      <c r="D8657" t="s">
        <v>74</v>
      </c>
      <c r="E8657" t="s">
        <v>79</v>
      </c>
      <c r="F8657">
        <v>31287</v>
      </c>
      <c r="G8657">
        <v>1641</v>
      </c>
      <c r="H8657">
        <v>3852.44</v>
      </c>
      <c r="I8657">
        <v>269</v>
      </c>
      <c r="J8657">
        <v>48312.24</v>
      </c>
      <c r="K8657">
        <v>5.24</v>
      </c>
      <c r="L8657">
        <v>16.39</v>
      </c>
      <c r="M8657">
        <v>2.35</v>
      </c>
      <c r="N8657">
        <v>14.32</v>
      </c>
      <c r="O8657">
        <v>12.54</v>
      </c>
    </row>
    <row r="8658" spans="1:15" x14ac:dyDescent="0.3">
      <c r="A8658" s="3">
        <v>45297</v>
      </c>
      <c r="B8658" t="s">
        <v>21</v>
      </c>
      <c r="C8658" t="s">
        <v>51</v>
      </c>
      <c r="D8658" t="s">
        <v>73</v>
      </c>
      <c r="E8658" t="s">
        <v>101</v>
      </c>
      <c r="F8658">
        <v>109111</v>
      </c>
      <c r="G8658">
        <v>8356</v>
      </c>
      <c r="H8658">
        <v>7073.05</v>
      </c>
      <c r="I8658">
        <v>835</v>
      </c>
      <c r="J8658">
        <v>93787.67</v>
      </c>
      <c r="K8658">
        <v>7.66</v>
      </c>
      <c r="L8658">
        <v>9.99</v>
      </c>
      <c r="M8658">
        <v>0.85</v>
      </c>
      <c r="N8658">
        <v>8.4700000000000006</v>
      </c>
      <c r="O8658">
        <v>13.26</v>
      </c>
    </row>
    <row r="8659" spans="1:15" x14ac:dyDescent="0.3">
      <c r="A8659" s="3">
        <v>45276</v>
      </c>
      <c r="B8659" t="s">
        <v>21</v>
      </c>
      <c r="C8659" t="s">
        <v>39</v>
      </c>
      <c r="D8659" t="s">
        <v>76</v>
      </c>
      <c r="E8659" t="s">
        <v>77</v>
      </c>
      <c r="F8659">
        <v>99551</v>
      </c>
      <c r="G8659">
        <v>6524</v>
      </c>
      <c r="H8659">
        <v>7599.67</v>
      </c>
      <c r="I8659">
        <v>241</v>
      </c>
      <c r="J8659">
        <v>33509.769999999997</v>
      </c>
      <c r="K8659">
        <v>6.55</v>
      </c>
      <c r="L8659">
        <v>3.69</v>
      </c>
      <c r="M8659">
        <v>1.1599999999999999</v>
      </c>
      <c r="N8659">
        <v>31.53</v>
      </c>
      <c r="O8659">
        <v>4.41</v>
      </c>
    </row>
    <row r="8660" spans="1:15" x14ac:dyDescent="0.3">
      <c r="A8660" s="3">
        <v>45206</v>
      </c>
      <c r="B8660" t="s">
        <v>21</v>
      </c>
      <c r="C8660" t="s">
        <v>57</v>
      </c>
      <c r="D8660" t="s">
        <v>76</v>
      </c>
      <c r="E8660" t="s">
        <v>104</v>
      </c>
      <c r="F8660">
        <v>98943</v>
      </c>
      <c r="G8660">
        <v>14737</v>
      </c>
      <c r="H8660">
        <v>61434.83</v>
      </c>
      <c r="I8660">
        <v>2355</v>
      </c>
      <c r="J8660">
        <v>398226.53</v>
      </c>
      <c r="K8660">
        <v>14.89</v>
      </c>
      <c r="L8660">
        <v>15.98</v>
      </c>
      <c r="M8660">
        <v>4.17</v>
      </c>
      <c r="N8660">
        <v>26.09</v>
      </c>
      <c r="O8660">
        <v>6.48</v>
      </c>
    </row>
    <row r="8661" spans="1:15" x14ac:dyDescent="0.3">
      <c r="A8661" s="3">
        <v>45324</v>
      </c>
      <c r="B8661" t="s">
        <v>21</v>
      </c>
      <c r="C8661" t="s">
        <v>53</v>
      </c>
      <c r="D8661" t="s">
        <v>75</v>
      </c>
      <c r="E8661" t="s">
        <v>78</v>
      </c>
      <c r="F8661">
        <v>83456</v>
      </c>
      <c r="G8661">
        <v>3511</v>
      </c>
      <c r="H8661">
        <v>10364.41</v>
      </c>
      <c r="I8661">
        <v>145</v>
      </c>
      <c r="J8661">
        <v>20720.63</v>
      </c>
      <c r="K8661">
        <v>4.21</v>
      </c>
      <c r="L8661">
        <v>4.13</v>
      </c>
      <c r="M8661">
        <v>2.95</v>
      </c>
      <c r="N8661">
        <v>71.48</v>
      </c>
      <c r="O8661">
        <v>2</v>
      </c>
    </row>
    <row r="8662" spans="1:15" x14ac:dyDescent="0.3">
      <c r="A8662" s="3">
        <v>45204</v>
      </c>
      <c r="B8662" t="s">
        <v>21</v>
      </c>
      <c r="C8662" t="s">
        <v>30</v>
      </c>
      <c r="D8662" t="s">
        <v>75</v>
      </c>
      <c r="E8662" t="s">
        <v>91</v>
      </c>
      <c r="F8662">
        <v>53088</v>
      </c>
      <c r="G8662">
        <v>7731</v>
      </c>
      <c r="H8662">
        <v>30377.18</v>
      </c>
      <c r="I8662">
        <v>1016</v>
      </c>
      <c r="J8662">
        <v>161345.21</v>
      </c>
      <c r="K8662">
        <v>14.56</v>
      </c>
      <c r="L8662">
        <v>13.14</v>
      </c>
      <c r="M8662">
        <v>3.93</v>
      </c>
      <c r="N8662">
        <v>29.9</v>
      </c>
      <c r="O8662">
        <v>5.31</v>
      </c>
    </row>
    <row r="8663" spans="1:15" x14ac:dyDescent="0.3">
      <c r="A8663" s="3">
        <v>45311</v>
      </c>
      <c r="B8663" t="s">
        <v>21</v>
      </c>
      <c r="C8663" t="s">
        <v>34</v>
      </c>
      <c r="D8663" t="s">
        <v>75</v>
      </c>
      <c r="E8663" t="s">
        <v>102</v>
      </c>
      <c r="F8663">
        <v>57510</v>
      </c>
      <c r="G8663">
        <v>8158</v>
      </c>
      <c r="H8663">
        <v>10488.51</v>
      </c>
      <c r="I8663">
        <v>1474</v>
      </c>
      <c r="J8663">
        <v>84932.11</v>
      </c>
      <c r="K8663">
        <v>14.19</v>
      </c>
      <c r="L8663">
        <v>18.07</v>
      </c>
      <c r="M8663">
        <v>1.29</v>
      </c>
      <c r="N8663">
        <v>7.12</v>
      </c>
      <c r="O8663">
        <v>8.1</v>
      </c>
    </row>
    <row r="8664" spans="1:15" x14ac:dyDescent="0.3">
      <c r="A8664" s="3">
        <v>45315</v>
      </c>
      <c r="B8664" t="s">
        <v>21</v>
      </c>
      <c r="C8664" t="s">
        <v>24</v>
      </c>
      <c r="D8664" t="s">
        <v>74</v>
      </c>
      <c r="E8664" t="s">
        <v>90</v>
      </c>
      <c r="F8664">
        <v>39579</v>
      </c>
      <c r="G8664">
        <v>5230</v>
      </c>
      <c r="H8664">
        <v>4201.0200000000004</v>
      </c>
      <c r="I8664">
        <v>333</v>
      </c>
      <c r="J8664">
        <v>48458.23</v>
      </c>
      <c r="K8664">
        <v>13.21</v>
      </c>
      <c r="L8664">
        <v>6.37</v>
      </c>
      <c r="M8664">
        <v>0.8</v>
      </c>
      <c r="N8664">
        <v>12.62</v>
      </c>
      <c r="O8664">
        <v>11.53</v>
      </c>
    </row>
    <row r="8665" spans="1:15" x14ac:dyDescent="0.3">
      <c r="A8665" s="3">
        <v>45366</v>
      </c>
      <c r="B8665" t="s">
        <v>21</v>
      </c>
      <c r="C8665" t="s">
        <v>31</v>
      </c>
      <c r="D8665" t="s">
        <v>76</v>
      </c>
      <c r="E8665" t="s">
        <v>103</v>
      </c>
      <c r="F8665">
        <v>37659</v>
      </c>
      <c r="G8665">
        <v>1142</v>
      </c>
      <c r="H8665">
        <v>1196.8399999999999</v>
      </c>
      <c r="I8665">
        <v>154</v>
      </c>
      <c r="J8665">
        <v>25844.67</v>
      </c>
      <c r="K8665">
        <v>3.03</v>
      </c>
      <c r="L8665">
        <v>13.49</v>
      </c>
      <c r="M8665">
        <v>1.05</v>
      </c>
      <c r="N8665">
        <v>7.77</v>
      </c>
      <c r="O8665">
        <v>21.59</v>
      </c>
    </row>
    <row r="8666" spans="1:15" x14ac:dyDescent="0.3">
      <c r="A8666" s="3">
        <v>45301</v>
      </c>
      <c r="B8666" t="s">
        <v>21</v>
      </c>
      <c r="C8666" t="s">
        <v>52</v>
      </c>
      <c r="D8666" t="s">
        <v>75</v>
      </c>
      <c r="E8666" t="s">
        <v>82</v>
      </c>
      <c r="F8666">
        <v>80160</v>
      </c>
      <c r="G8666">
        <v>3521</v>
      </c>
      <c r="H8666">
        <v>13551.15</v>
      </c>
      <c r="I8666">
        <v>646</v>
      </c>
      <c r="J8666">
        <v>76179.91</v>
      </c>
      <c r="K8666">
        <v>4.3899999999999997</v>
      </c>
      <c r="L8666">
        <v>18.350000000000001</v>
      </c>
      <c r="M8666">
        <v>3.85</v>
      </c>
      <c r="N8666">
        <v>20.98</v>
      </c>
      <c r="O8666">
        <v>5.62</v>
      </c>
    </row>
    <row r="8667" spans="1:15" x14ac:dyDescent="0.3">
      <c r="A8667" s="3">
        <v>45236</v>
      </c>
      <c r="B8667" t="s">
        <v>21</v>
      </c>
      <c r="C8667" t="s">
        <v>23</v>
      </c>
      <c r="D8667" t="s">
        <v>76</v>
      </c>
      <c r="E8667" t="s">
        <v>90</v>
      </c>
      <c r="F8667">
        <v>65092</v>
      </c>
      <c r="G8667">
        <v>6427</v>
      </c>
      <c r="H8667">
        <v>3636.45</v>
      </c>
      <c r="I8667">
        <v>641</v>
      </c>
      <c r="J8667">
        <v>36128.050000000003</v>
      </c>
      <c r="K8667">
        <v>9.8699999999999992</v>
      </c>
      <c r="L8667">
        <v>9.9700000000000006</v>
      </c>
      <c r="M8667">
        <v>0.56999999999999995</v>
      </c>
      <c r="N8667">
        <v>5.67</v>
      </c>
      <c r="O8667">
        <v>9.93</v>
      </c>
    </row>
    <row r="8668" spans="1:15" x14ac:dyDescent="0.3">
      <c r="A8668" s="3">
        <v>45258</v>
      </c>
      <c r="B8668" t="s">
        <v>21</v>
      </c>
      <c r="C8668" t="s">
        <v>33</v>
      </c>
      <c r="D8668" t="s">
        <v>73</v>
      </c>
      <c r="E8668" t="s">
        <v>86</v>
      </c>
      <c r="F8668">
        <v>5293</v>
      </c>
      <c r="G8668">
        <v>141</v>
      </c>
      <c r="H8668">
        <v>281.66000000000003</v>
      </c>
      <c r="I8668">
        <v>13</v>
      </c>
      <c r="J8668">
        <v>1912.74</v>
      </c>
      <c r="K8668">
        <v>2.66</v>
      </c>
      <c r="L8668">
        <v>9.2200000000000006</v>
      </c>
      <c r="M8668">
        <v>2</v>
      </c>
      <c r="N8668">
        <v>21.67</v>
      </c>
      <c r="O8668">
        <v>6.79</v>
      </c>
    </row>
    <row r="8669" spans="1:15" x14ac:dyDescent="0.3">
      <c r="A8669" s="3">
        <v>45264</v>
      </c>
      <c r="B8669" t="s">
        <v>21</v>
      </c>
      <c r="C8669" t="s">
        <v>25</v>
      </c>
      <c r="D8669" t="s">
        <v>74</v>
      </c>
      <c r="E8669" t="s">
        <v>91</v>
      </c>
      <c r="F8669">
        <v>116088</v>
      </c>
      <c r="G8669">
        <v>10648</v>
      </c>
      <c r="H8669">
        <v>44122.23</v>
      </c>
      <c r="I8669">
        <v>613</v>
      </c>
      <c r="J8669">
        <v>10207.049999999999</v>
      </c>
      <c r="K8669">
        <v>9.17</v>
      </c>
      <c r="L8669">
        <v>5.76</v>
      </c>
      <c r="M8669">
        <v>4.1399999999999997</v>
      </c>
      <c r="N8669">
        <v>71.98</v>
      </c>
      <c r="O8669">
        <v>0.23</v>
      </c>
    </row>
    <row r="8670" spans="1:15" x14ac:dyDescent="0.3">
      <c r="A8670" s="3">
        <v>45302</v>
      </c>
      <c r="B8670" t="s">
        <v>21</v>
      </c>
      <c r="C8670" t="s">
        <v>28</v>
      </c>
      <c r="D8670" t="s">
        <v>76</v>
      </c>
      <c r="E8670" t="s">
        <v>91</v>
      </c>
      <c r="F8670">
        <v>128605</v>
      </c>
      <c r="G8670">
        <v>10612</v>
      </c>
      <c r="H8670">
        <v>4289.49</v>
      </c>
      <c r="I8670">
        <v>1906</v>
      </c>
      <c r="J8670">
        <v>197584.94</v>
      </c>
      <c r="K8670">
        <v>8.25</v>
      </c>
      <c r="L8670">
        <v>17.96</v>
      </c>
      <c r="M8670">
        <v>0.4</v>
      </c>
      <c r="N8670">
        <v>2.25</v>
      </c>
      <c r="O8670">
        <v>46.06</v>
      </c>
    </row>
    <row r="8671" spans="1:15" x14ac:dyDescent="0.3">
      <c r="A8671" s="3">
        <v>45319</v>
      </c>
      <c r="B8671" t="s">
        <v>21</v>
      </c>
      <c r="C8671" t="s">
        <v>29</v>
      </c>
      <c r="D8671" t="s">
        <v>73</v>
      </c>
      <c r="E8671" t="s">
        <v>93</v>
      </c>
      <c r="F8671">
        <v>123250</v>
      </c>
      <c r="G8671">
        <v>9338</v>
      </c>
      <c r="H8671">
        <v>17613.650000000001</v>
      </c>
      <c r="I8671">
        <v>945</v>
      </c>
      <c r="J8671">
        <v>84172.160000000003</v>
      </c>
      <c r="K8671">
        <v>7.58</v>
      </c>
      <c r="L8671">
        <v>10.119999999999999</v>
      </c>
      <c r="M8671">
        <v>1.89</v>
      </c>
      <c r="N8671">
        <v>18.64</v>
      </c>
      <c r="O8671">
        <v>4.78</v>
      </c>
    </row>
    <row r="8672" spans="1:15" x14ac:dyDescent="0.3">
      <c r="A8672" s="3">
        <v>45252</v>
      </c>
      <c r="B8672" t="s">
        <v>21</v>
      </c>
      <c r="C8672" t="s">
        <v>34</v>
      </c>
      <c r="D8672" t="s">
        <v>76</v>
      </c>
      <c r="E8672" t="s">
        <v>95</v>
      </c>
      <c r="F8672">
        <v>98404</v>
      </c>
      <c r="G8672">
        <v>720</v>
      </c>
      <c r="H8672">
        <v>534.63</v>
      </c>
      <c r="I8672">
        <v>90</v>
      </c>
      <c r="J8672">
        <v>3084.65</v>
      </c>
      <c r="K8672">
        <v>0.73</v>
      </c>
      <c r="L8672">
        <v>12.5</v>
      </c>
      <c r="M8672">
        <v>0.74</v>
      </c>
      <c r="N8672">
        <v>5.94</v>
      </c>
      <c r="O8672">
        <v>5.77</v>
      </c>
    </row>
    <row r="8673" spans="1:15" x14ac:dyDescent="0.3">
      <c r="A8673" s="3">
        <v>45233</v>
      </c>
      <c r="B8673" t="s">
        <v>21</v>
      </c>
      <c r="C8673" t="s">
        <v>69</v>
      </c>
      <c r="D8673" t="s">
        <v>73</v>
      </c>
      <c r="E8673" t="s">
        <v>105</v>
      </c>
      <c r="F8673">
        <v>122451</v>
      </c>
      <c r="G8673">
        <v>14439</v>
      </c>
      <c r="H8673">
        <v>22025.09</v>
      </c>
      <c r="I8673">
        <v>701</v>
      </c>
      <c r="J8673">
        <v>35657.019999999997</v>
      </c>
      <c r="K8673">
        <v>11.79</v>
      </c>
      <c r="L8673">
        <v>4.8499999999999996</v>
      </c>
      <c r="M8673">
        <v>1.53</v>
      </c>
      <c r="N8673">
        <v>31.42</v>
      </c>
      <c r="O8673">
        <v>1.62</v>
      </c>
    </row>
    <row r="8674" spans="1:15" x14ac:dyDescent="0.3">
      <c r="A8674" s="3">
        <v>45213</v>
      </c>
      <c r="B8674" t="s">
        <v>21</v>
      </c>
      <c r="C8674" t="s">
        <v>41</v>
      </c>
      <c r="D8674" t="s">
        <v>74</v>
      </c>
      <c r="E8674" t="s">
        <v>98</v>
      </c>
      <c r="F8674">
        <v>109999</v>
      </c>
      <c r="G8674">
        <v>6245</v>
      </c>
      <c r="H8674">
        <v>3402.26</v>
      </c>
      <c r="I8674">
        <v>355</v>
      </c>
      <c r="J8674">
        <v>24193.29</v>
      </c>
      <c r="K8674">
        <v>5.68</v>
      </c>
      <c r="L8674">
        <v>5.68</v>
      </c>
      <c r="M8674">
        <v>0.54</v>
      </c>
      <c r="N8674">
        <v>9.58</v>
      </c>
      <c r="O8674">
        <v>7.11</v>
      </c>
    </row>
    <row r="8675" spans="1:15" x14ac:dyDescent="0.3">
      <c r="A8675" s="3">
        <v>45237</v>
      </c>
      <c r="B8675" t="s">
        <v>21</v>
      </c>
      <c r="C8675" t="s">
        <v>26</v>
      </c>
      <c r="D8675" t="s">
        <v>74</v>
      </c>
      <c r="E8675" t="s">
        <v>99</v>
      </c>
      <c r="F8675">
        <v>65321</v>
      </c>
      <c r="G8675">
        <v>3267</v>
      </c>
      <c r="H8675">
        <v>12027.74</v>
      </c>
      <c r="I8675">
        <v>621</v>
      </c>
      <c r="J8675">
        <v>26527.03</v>
      </c>
      <c r="K8675">
        <v>5</v>
      </c>
      <c r="L8675">
        <v>19.010000000000002</v>
      </c>
      <c r="M8675">
        <v>3.68</v>
      </c>
      <c r="N8675">
        <v>19.37</v>
      </c>
      <c r="O8675">
        <v>2.21</v>
      </c>
    </row>
    <row r="8676" spans="1:15" x14ac:dyDescent="0.3">
      <c r="A8676" s="3">
        <v>45275</v>
      </c>
      <c r="B8676" t="s">
        <v>21</v>
      </c>
      <c r="C8676" t="s">
        <v>44</v>
      </c>
      <c r="D8676" t="s">
        <v>74</v>
      </c>
      <c r="E8676" t="s">
        <v>77</v>
      </c>
      <c r="F8676">
        <v>27551</v>
      </c>
      <c r="G8676">
        <v>632</v>
      </c>
      <c r="H8676">
        <v>1896.04</v>
      </c>
      <c r="I8676">
        <v>115</v>
      </c>
      <c r="J8676">
        <v>22186.49</v>
      </c>
      <c r="K8676">
        <v>2.29</v>
      </c>
      <c r="L8676">
        <v>18.2</v>
      </c>
      <c r="M8676">
        <v>3</v>
      </c>
      <c r="N8676">
        <v>16.489999999999998</v>
      </c>
      <c r="O8676">
        <v>11.7</v>
      </c>
    </row>
    <row r="8677" spans="1:15" x14ac:dyDescent="0.3">
      <c r="A8677" s="3">
        <v>45213</v>
      </c>
      <c r="B8677" t="s">
        <v>21</v>
      </c>
      <c r="C8677" t="s">
        <v>51</v>
      </c>
      <c r="D8677" t="s">
        <v>76</v>
      </c>
      <c r="E8677" t="s">
        <v>85</v>
      </c>
      <c r="F8677">
        <v>99051</v>
      </c>
      <c r="G8677">
        <v>592</v>
      </c>
      <c r="H8677">
        <v>1240.8800000000001</v>
      </c>
      <c r="I8677">
        <v>100</v>
      </c>
      <c r="J8677">
        <v>16656.91</v>
      </c>
      <c r="K8677">
        <v>0.6</v>
      </c>
      <c r="L8677">
        <v>16.89</v>
      </c>
      <c r="M8677">
        <v>2.1</v>
      </c>
      <c r="N8677">
        <v>12.41</v>
      </c>
      <c r="O8677">
        <v>13.42</v>
      </c>
    </row>
    <row r="8678" spans="1:15" x14ac:dyDescent="0.3">
      <c r="A8678" s="3">
        <v>45319</v>
      </c>
      <c r="B8678" t="s">
        <v>21</v>
      </c>
      <c r="C8678" t="s">
        <v>23</v>
      </c>
      <c r="D8678" t="s">
        <v>76</v>
      </c>
      <c r="E8678" t="s">
        <v>83</v>
      </c>
      <c r="F8678">
        <v>92895</v>
      </c>
      <c r="G8678">
        <v>1303</v>
      </c>
      <c r="H8678">
        <v>4157.25</v>
      </c>
      <c r="I8678">
        <v>110</v>
      </c>
      <c r="J8678">
        <v>2150.1</v>
      </c>
      <c r="K8678">
        <v>1.4</v>
      </c>
      <c r="L8678">
        <v>8.44</v>
      </c>
      <c r="M8678">
        <v>3.19</v>
      </c>
      <c r="N8678">
        <v>37.79</v>
      </c>
      <c r="O8678">
        <v>0.52</v>
      </c>
    </row>
    <row r="8679" spans="1:15" x14ac:dyDescent="0.3">
      <c r="A8679" s="3">
        <v>45367</v>
      </c>
      <c r="B8679" t="s">
        <v>21</v>
      </c>
      <c r="C8679" t="s">
        <v>47</v>
      </c>
      <c r="D8679" t="s">
        <v>73</v>
      </c>
      <c r="E8679" t="s">
        <v>95</v>
      </c>
      <c r="F8679">
        <v>102333</v>
      </c>
      <c r="G8679">
        <v>7769</v>
      </c>
      <c r="H8679">
        <v>8145.24</v>
      </c>
      <c r="I8679">
        <v>1320</v>
      </c>
      <c r="J8679">
        <v>197400.79</v>
      </c>
      <c r="K8679">
        <v>7.59</v>
      </c>
      <c r="L8679">
        <v>16.989999999999998</v>
      </c>
      <c r="M8679">
        <v>1.05</v>
      </c>
      <c r="N8679">
        <v>6.17</v>
      </c>
      <c r="O8679">
        <v>24.24</v>
      </c>
    </row>
    <row r="8680" spans="1:15" x14ac:dyDescent="0.3">
      <c r="A8680" s="3">
        <v>45219</v>
      </c>
      <c r="B8680" t="s">
        <v>21</v>
      </c>
      <c r="C8680" t="s">
        <v>46</v>
      </c>
      <c r="D8680" t="s">
        <v>74</v>
      </c>
      <c r="E8680" t="s">
        <v>98</v>
      </c>
      <c r="F8680">
        <v>114608</v>
      </c>
      <c r="G8680">
        <v>14566</v>
      </c>
      <c r="H8680">
        <v>28375.03</v>
      </c>
      <c r="I8680">
        <v>473</v>
      </c>
      <c r="J8680">
        <v>26321.74</v>
      </c>
      <c r="K8680">
        <v>12.71</v>
      </c>
      <c r="L8680">
        <v>3.25</v>
      </c>
      <c r="M8680">
        <v>1.95</v>
      </c>
      <c r="N8680">
        <v>59.99</v>
      </c>
      <c r="O8680">
        <v>0.93</v>
      </c>
    </row>
    <row r="8681" spans="1:15" x14ac:dyDescent="0.3">
      <c r="A8681" s="3">
        <v>45290</v>
      </c>
      <c r="B8681" t="s">
        <v>21</v>
      </c>
      <c r="C8681" t="s">
        <v>35</v>
      </c>
      <c r="D8681" t="s">
        <v>74</v>
      </c>
      <c r="E8681" t="s">
        <v>90</v>
      </c>
      <c r="F8681">
        <v>78057</v>
      </c>
      <c r="G8681">
        <v>5685</v>
      </c>
      <c r="H8681">
        <v>18450.36</v>
      </c>
      <c r="I8681">
        <v>583</v>
      </c>
      <c r="J8681">
        <v>63855.66</v>
      </c>
      <c r="K8681">
        <v>7.28</v>
      </c>
      <c r="L8681">
        <v>10.26</v>
      </c>
      <c r="M8681">
        <v>3.25</v>
      </c>
      <c r="N8681">
        <v>31.65</v>
      </c>
      <c r="O8681">
        <v>3.46</v>
      </c>
    </row>
    <row r="8682" spans="1:15" x14ac:dyDescent="0.3">
      <c r="A8682" s="3">
        <v>45341</v>
      </c>
      <c r="B8682" t="s">
        <v>21</v>
      </c>
      <c r="C8682" t="s">
        <v>53</v>
      </c>
      <c r="D8682" t="s">
        <v>73</v>
      </c>
      <c r="E8682" t="s">
        <v>95</v>
      </c>
      <c r="F8682">
        <v>135364</v>
      </c>
      <c r="G8682">
        <v>10966</v>
      </c>
      <c r="H8682">
        <v>11804.11</v>
      </c>
      <c r="I8682">
        <v>1627</v>
      </c>
      <c r="J8682">
        <v>147494.20000000001</v>
      </c>
      <c r="K8682">
        <v>8.1</v>
      </c>
      <c r="L8682">
        <v>14.84</v>
      </c>
      <c r="M8682">
        <v>1.08</v>
      </c>
      <c r="N8682">
        <v>7.26</v>
      </c>
      <c r="O8682">
        <v>12.5</v>
      </c>
    </row>
    <row r="8683" spans="1:15" x14ac:dyDescent="0.3">
      <c r="A8683" s="3">
        <v>45210</v>
      </c>
      <c r="B8683" t="s">
        <v>21</v>
      </c>
      <c r="C8683" t="s">
        <v>68</v>
      </c>
      <c r="D8683" t="s">
        <v>73</v>
      </c>
      <c r="E8683" t="s">
        <v>86</v>
      </c>
      <c r="F8683">
        <v>126071</v>
      </c>
      <c r="G8683">
        <v>15399</v>
      </c>
      <c r="H8683">
        <v>49761.96</v>
      </c>
      <c r="I8683">
        <v>788</v>
      </c>
      <c r="J8683">
        <v>79042.62</v>
      </c>
      <c r="K8683">
        <v>12.21</v>
      </c>
      <c r="L8683">
        <v>5.12</v>
      </c>
      <c r="M8683">
        <v>3.23</v>
      </c>
      <c r="N8683">
        <v>63.15</v>
      </c>
      <c r="O8683">
        <v>1.59</v>
      </c>
    </row>
    <row r="8684" spans="1:15" x14ac:dyDescent="0.3">
      <c r="A8684" s="3">
        <v>45217</v>
      </c>
      <c r="B8684" t="s">
        <v>21</v>
      </c>
      <c r="C8684" t="s">
        <v>39</v>
      </c>
      <c r="D8684" t="s">
        <v>75</v>
      </c>
      <c r="E8684" t="s">
        <v>101</v>
      </c>
      <c r="F8684">
        <v>126687</v>
      </c>
      <c r="G8684">
        <v>13537</v>
      </c>
      <c r="H8684">
        <v>10244.1</v>
      </c>
      <c r="I8684">
        <v>2444</v>
      </c>
      <c r="J8684">
        <v>118022.91</v>
      </c>
      <c r="K8684">
        <v>10.69</v>
      </c>
      <c r="L8684">
        <v>18.05</v>
      </c>
      <c r="M8684">
        <v>0.76</v>
      </c>
      <c r="N8684">
        <v>4.1900000000000004</v>
      </c>
      <c r="O8684">
        <v>11.52</v>
      </c>
    </row>
    <row r="8685" spans="1:15" x14ac:dyDescent="0.3">
      <c r="A8685" s="3">
        <v>45284</v>
      </c>
      <c r="B8685" t="s">
        <v>21</v>
      </c>
      <c r="C8685" t="s">
        <v>43</v>
      </c>
      <c r="D8685" t="s">
        <v>76</v>
      </c>
      <c r="E8685" t="s">
        <v>87</v>
      </c>
      <c r="F8685">
        <v>93401</v>
      </c>
      <c r="G8685">
        <v>7280</v>
      </c>
      <c r="H8685">
        <v>30985.87</v>
      </c>
      <c r="I8685">
        <v>1008</v>
      </c>
      <c r="J8685">
        <v>88392.14</v>
      </c>
      <c r="K8685">
        <v>7.79</v>
      </c>
      <c r="L8685">
        <v>13.85</v>
      </c>
      <c r="M8685">
        <v>4.26</v>
      </c>
      <c r="N8685">
        <v>30.74</v>
      </c>
      <c r="O8685">
        <v>2.85</v>
      </c>
    </row>
    <row r="8686" spans="1:15" x14ac:dyDescent="0.3">
      <c r="A8686" s="3">
        <v>45279</v>
      </c>
      <c r="B8686" t="s">
        <v>21</v>
      </c>
      <c r="C8686" t="s">
        <v>27</v>
      </c>
      <c r="D8686" t="s">
        <v>74</v>
      </c>
      <c r="E8686" t="s">
        <v>95</v>
      </c>
      <c r="F8686">
        <v>51719</v>
      </c>
      <c r="G8686">
        <v>309</v>
      </c>
      <c r="H8686">
        <v>292.62</v>
      </c>
      <c r="I8686">
        <v>43</v>
      </c>
      <c r="J8686">
        <v>4355.72</v>
      </c>
      <c r="K8686">
        <v>0.6</v>
      </c>
      <c r="L8686">
        <v>13.92</v>
      </c>
      <c r="M8686">
        <v>0.95</v>
      </c>
      <c r="N8686">
        <v>6.81</v>
      </c>
      <c r="O8686">
        <v>14.89</v>
      </c>
    </row>
    <row r="8687" spans="1:15" x14ac:dyDescent="0.3">
      <c r="A8687" s="3">
        <v>45242</v>
      </c>
      <c r="B8687" t="s">
        <v>21</v>
      </c>
      <c r="C8687" t="s">
        <v>63</v>
      </c>
      <c r="D8687" t="s">
        <v>76</v>
      </c>
      <c r="E8687" t="s">
        <v>95</v>
      </c>
      <c r="F8687">
        <v>133832</v>
      </c>
      <c r="G8687">
        <v>7729</v>
      </c>
      <c r="H8687">
        <v>32347.3</v>
      </c>
      <c r="I8687">
        <v>720</v>
      </c>
      <c r="J8687">
        <v>79015.97</v>
      </c>
      <c r="K8687">
        <v>5.78</v>
      </c>
      <c r="L8687">
        <v>9.32</v>
      </c>
      <c r="M8687">
        <v>4.1900000000000004</v>
      </c>
      <c r="N8687">
        <v>44.93</v>
      </c>
      <c r="O8687">
        <v>2.44</v>
      </c>
    </row>
    <row r="8688" spans="1:15" x14ac:dyDescent="0.3">
      <c r="A8688" s="3">
        <v>45225</v>
      </c>
      <c r="B8688" t="s">
        <v>21</v>
      </c>
      <c r="C8688" t="s">
        <v>52</v>
      </c>
      <c r="D8688" t="s">
        <v>73</v>
      </c>
      <c r="E8688" t="s">
        <v>87</v>
      </c>
      <c r="F8688">
        <v>3898</v>
      </c>
      <c r="G8688">
        <v>340</v>
      </c>
      <c r="H8688">
        <v>871.29</v>
      </c>
      <c r="I8688">
        <v>41</v>
      </c>
      <c r="J8688">
        <v>2899.82</v>
      </c>
      <c r="K8688">
        <v>8.7200000000000006</v>
      </c>
      <c r="L8688">
        <v>12.06</v>
      </c>
      <c r="M8688">
        <v>2.56</v>
      </c>
      <c r="N8688">
        <v>21.25</v>
      </c>
      <c r="O8688">
        <v>3.33</v>
      </c>
    </row>
    <row r="8689" spans="1:15" x14ac:dyDescent="0.3">
      <c r="A8689" s="3">
        <v>45343</v>
      </c>
      <c r="B8689" t="s">
        <v>21</v>
      </c>
      <c r="C8689" t="s">
        <v>45</v>
      </c>
      <c r="D8689" t="s">
        <v>74</v>
      </c>
      <c r="E8689" t="s">
        <v>101</v>
      </c>
      <c r="F8689">
        <v>39257</v>
      </c>
      <c r="G8689">
        <v>5369</v>
      </c>
      <c r="H8689">
        <v>12071.09</v>
      </c>
      <c r="I8689">
        <v>700</v>
      </c>
      <c r="J8689">
        <v>93109.24</v>
      </c>
      <c r="K8689">
        <v>13.68</v>
      </c>
      <c r="L8689">
        <v>13.04</v>
      </c>
      <c r="M8689">
        <v>2.25</v>
      </c>
      <c r="N8689">
        <v>17.239999999999998</v>
      </c>
      <c r="O8689">
        <v>7.71</v>
      </c>
    </row>
    <row r="8690" spans="1:15" x14ac:dyDescent="0.3">
      <c r="A8690" s="3">
        <v>45215</v>
      </c>
      <c r="B8690" t="s">
        <v>21</v>
      </c>
      <c r="C8690" t="s">
        <v>56</v>
      </c>
      <c r="D8690" t="s">
        <v>73</v>
      </c>
      <c r="E8690" t="s">
        <v>102</v>
      </c>
      <c r="F8690">
        <v>71676</v>
      </c>
      <c r="G8690">
        <v>1061</v>
      </c>
      <c r="H8690">
        <v>3823.08</v>
      </c>
      <c r="I8690">
        <v>135</v>
      </c>
      <c r="J8690">
        <v>17975.18</v>
      </c>
      <c r="K8690">
        <v>1.48</v>
      </c>
      <c r="L8690">
        <v>12.72</v>
      </c>
      <c r="M8690">
        <v>3.6</v>
      </c>
      <c r="N8690">
        <v>28.32</v>
      </c>
      <c r="O8690">
        <v>4.7</v>
      </c>
    </row>
    <row r="8691" spans="1:15" x14ac:dyDescent="0.3">
      <c r="A8691" s="3">
        <v>45330</v>
      </c>
      <c r="B8691" t="s">
        <v>21</v>
      </c>
      <c r="C8691" t="s">
        <v>31</v>
      </c>
      <c r="D8691" t="s">
        <v>73</v>
      </c>
      <c r="E8691" t="s">
        <v>91</v>
      </c>
      <c r="F8691">
        <v>7470</v>
      </c>
      <c r="G8691">
        <v>873</v>
      </c>
      <c r="H8691">
        <v>3477.86</v>
      </c>
      <c r="I8691">
        <v>91</v>
      </c>
      <c r="J8691">
        <v>14853.82</v>
      </c>
      <c r="K8691">
        <v>11.69</v>
      </c>
      <c r="L8691">
        <v>10.42</v>
      </c>
      <c r="M8691">
        <v>3.98</v>
      </c>
      <c r="N8691">
        <v>38.22</v>
      </c>
      <c r="O8691">
        <v>4.2699999999999996</v>
      </c>
    </row>
    <row r="8692" spans="1:15" x14ac:dyDescent="0.3">
      <c r="A8692" s="3">
        <v>45361</v>
      </c>
      <c r="B8692" t="s">
        <v>21</v>
      </c>
      <c r="C8692" t="s">
        <v>64</v>
      </c>
      <c r="D8692" t="s">
        <v>75</v>
      </c>
      <c r="E8692" t="s">
        <v>77</v>
      </c>
      <c r="F8692">
        <v>58329</v>
      </c>
      <c r="G8692">
        <v>2480</v>
      </c>
      <c r="H8692">
        <v>7706.29</v>
      </c>
      <c r="I8692">
        <v>122</v>
      </c>
      <c r="J8692">
        <v>1086.52</v>
      </c>
      <c r="K8692">
        <v>4.25</v>
      </c>
      <c r="L8692">
        <v>4.92</v>
      </c>
      <c r="M8692">
        <v>3.11</v>
      </c>
      <c r="N8692">
        <v>63.17</v>
      </c>
      <c r="O8692">
        <v>0.14000000000000001</v>
      </c>
    </row>
    <row r="8693" spans="1:15" x14ac:dyDescent="0.3">
      <c r="A8693" s="3">
        <v>45295</v>
      </c>
      <c r="B8693" t="s">
        <v>21</v>
      </c>
      <c r="C8693" t="s">
        <v>41</v>
      </c>
      <c r="D8693" t="s">
        <v>75</v>
      </c>
      <c r="E8693" t="s">
        <v>78</v>
      </c>
      <c r="F8693">
        <v>137600</v>
      </c>
      <c r="G8693">
        <v>2598</v>
      </c>
      <c r="H8693">
        <v>4441.2</v>
      </c>
      <c r="I8693">
        <v>93</v>
      </c>
      <c r="J8693">
        <v>11898.96</v>
      </c>
      <c r="K8693">
        <v>1.89</v>
      </c>
      <c r="L8693">
        <v>3.58</v>
      </c>
      <c r="M8693">
        <v>1.71</v>
      </c>
      <c r="N8693">
        <v>47.75</v>
      </c>
      <c r="O8693">
        <v>2.68</v>
      </c>
    </row>
    <row r="8694" spans="1:15" x14ac:dyDescent="0.3">
      <c r="A8694" s="3">
        <v>45314</v>
      </c>
      <c r="B8694" t="s">
        <v>21</v>
      </c>
      <c r="C8694" t="s">
        <v>26</v>
      </c>
      <c r="D8694" t="s">
        <v>74</v>
      </c>
      <c r="E8694" t="s">
        <v>81</v>
      </c>
      <c r="F8694">
        <v>7328</v>
      </c>
      <c r="G8694">
        <v>372</v>
      </c>
      <c r="H8694">
        <v>1271.92</v>
      </c>
      <c r="I8694">
        <v>14</v>
      </c>
      <c r="J8694">
        <v>661.6</v>
      </c>
      <c r="K8694">
        <v>5.08</v>
      </c>
      <c r="L8694">
        <v>3.76</v>
      </c>
      <c r="M8694">
        <v>3.42</v>
      </c>
      <c r="N8694">
        <v>90.85</v>
      </c>
      <c r="O8694">
        <v>0.52</v>
      </c>
    </row>
    <row r="8695" spans="1:15" x14ac:dyDescent="0.3">
      <c r="A8695" s="3">
        <v>45285</v>
      </c>
      <c r="B8695" t="s">
        <v>21</v>
      </c>
      <c r="C8695" t="s">
        <v>40</v>
      </c>
      <c r="D8695" t="s">
        <v>76</v>
      </c>
      <c r="E8695" t="s">
        <v>86</v>
      </c>
      <c r="F8695">
        <v>106752</v>
      </c>
      <c r="G8695">
        <v>6849</v>
      </c>
      <c r="H8695">
        <v>13484.8</v>
      </c>
      <c r="I8695">
        <v>375</v>
      </c>
      <c r="J8695">
        <v>74571.25</v>
      </c>
      <c r="K8695">
        <v>6.42</v>
      </c>
      <c r="L8695">
        <v>5.48</v>
      </c>
      <c r="M8695">
        <v>1.97</v>
      </c>
      <c r="N8695">
        <v>35.96</v>
      </c>
      <c r="O8695">
        <v>5.53</v>
      </c>
    </row>
    <row r="8696" spans="1:15" x14ac:dyDescent="0.3">
      <c r="A8696" s="3">
        <v>45288</v>
      </c>
      <c r="B8696" t="s">
        <v>21</v>
      </c>
      <c r="C8696" t="s">
        <v>65</v>
      </c>
      <c r="D8696" t="s">
        <v>75</v>
      </c>
      <c r="E8696" t="s">
        <v>81</v>
      </c>
      <c r="F8696">
        <v>121662</v>
      </c>
      <c r="G8696">
        <v>5626</v>
      </c>
      <c r="H8696">
        <v>18882.16</v>
      </c>
      <c r="I8696">
        <v>403</v>
      </c>
      <c r="J8696">
        <v>71000.94</v>
      </c>
      <c r="K8696">
        <v>4.62</v>
      </c>
      <c r="L8696">
        <v>7.16</v>
      </c>
      <c r="M8696">
        <v>3.36</v>
      </c>
      <c r="N8696">
        <v>46.85</v>
      </c>
      <c r="O8696">
        <v>3.76</v>
      </c>
    </row>
    <row r="8697" spans="1:15" x14ac:dyDescent="0.3">
      <c r="A8697" s="3">
        <v>45272</v>
      </c>
      <c r="B8697" t="s">
        <v>21</v>
      </c>
      <c r="C8697" t="s">
        <v>65</v>
      </c>
      <c r="D8697" t="s">
        <v>73</v>
      </c>
      <c r="E8697" t="s">
        <v>77</v>
      </c>
      <c r="F8697">
        <v>86601</v>
      </c>
      <c r="G8697">
        <v>5302</v>
      </c>
      <c r="H8697">
        <v>21704.799999999999</v>
      </c>
      <c r="I8697">
        <v>503</v>
      </c>
      <c r="J8697">
        <v>3362.83</v>
      </c>
      <c r="K8697">
        <v>6.12</v>
      </c>
      <c r="L8697">
        <v>9.49</v>
      </c>
      <c r="M8697">
        <v>4.09</v>
      </c>
      <c r="N8697">
        <v>43.15</v>
      </c>
      <c r="O8697">
        <v>0.15</v>
      </c>
    </row>
    <row r="8698" spans="1:15" x14ac:dyDescent="0.3">
      <c r="A8698" s="3">
        <v>45213</v>
      </c>
      <c r="B8698" t="s">
        <v>21</v>
      </c>
      <c r="C8698" t="s">
        <v>34</v>
      </c>
      <c r="D8698" t="s">
        <v>73</v>
      </c>
      <c r="E8698" t="s">
        <v>93</v>
      </c>
      <c r="F8698">
        <v>97460</v>
      </c>
      <c r="G8698">
        <v>7793</v>
      </c>
      <c r="H8698">
        <v>19884.86</v>
      </c>
      <c r="I8698">
        <v>411</v>
      </c>
      <c r="J8698">
        <v>20886.16</v>
      </c>
      <c r="K8698">
        <v>8</v>
      </c>
      <c r="L8698">
        <v>5.27</v>
      </c>
      <c r="M8698">
        <v>2.5499999999999998</v>
      </c>
      <c r="N8698">
        <v>48.38</v>
      </c>
      <c r="O8698">
        <v>1.05</v>
      </c>
    </row>
    <row r="8699" spans="1:15" x14ac:dyDescent="0.3">
      <c r="A8699" s="3">
        <v>45349</v>
      </c>
      <c r="B8699" t="s">
        <v>21</v>
      </c>
      <c r="C8699" t="s">
        <v>32</v>
      </c>
      <c r="D8699" t="s">
        <v>73</v>
      </c>
      <c r="E8699" t="s">
        <v>98</v>
      </c>
      <c r="F8699">
        <v>136527</v>
      </c>
      <c r="G8699">
        <v>16193</v>
      </c>
      <c r="H8699">
        <v>8917.4699999999993</v>
      </c>
      <c r="I8699">
        <v>1991</v>
      </c>
      <c r="J8699">
        <v>215883.3</v>
      </c>
      <c r="K8699">
        <v>11.86</v>
      </c>
      <c r="L8699">
        <v>12.3</v>
      </c>
      <c r="M8699">
        <v>0.55000000000000004</v>
      </c>
      <c r="N8699">
        <v>4.4800000000000004</v>
      </c>
      <c r="O8699">
        <v>24.21</v>
      </c>
    </row>
    <row r="8700" spans="1:15" x14ac:dyDescent="0.3">
      <c r="A8700" s="3">
        <v>45312</v>
      </c>
      <c r="B8700" t="s">
        <v>21</v>
      </c>
      <c r="C8700" t="s">
        <v>55</v>
      </c>
      <c r="D8700" t="s">
        <v>76</v>
      </c>
      <c r="E8700" t="s">
        <v>93</v>
      </c>
      <c r="F8700">
        <v>33321</v>
      </c>
      <c r="G8700">
        <v>3494</v>
      </c>
      <c r="H8700">
        <v>1934.18</v>
      </c>
      <c r="I8700">
        <v>493</v>
      </c>
      <c r="J8700">
        <v>2762.83</v>
      </c>
      <c r="K8700">
        <v>10.49</v>
      </c>
      <c r="L8700">
        <v>14.11</v>
      </c>
      <c r="M8700">
        <v>0.55000000000000004</v>
      </c>
      <c r="N8700">
        <v>3.92</v>
      </c>
      <c r="O8700">
        <v>1.43</v>
      </c>
    </row>
    <row r="8701" spans="1:15" x14ac:dyDescent="0.3">
      <c r="A8701" s="3">
        <v>45310</v>
      </c>
      <c r="B8701" t="s">
        <v>21</v>
      </c>
      <c r="C8701" t="s">
        <v>57</v>
      </c>
      <c r="D8701" t="s">
        <v>76</v>
      </c>
      <c r="E8701" t="s">
        <v>89</v>
      </c>
      <c r="F8701">
        <v>128799</v>
      </c>
      <c r="G8701">
        <v>5596</v>
      </c>
      <c r="H8701">
        <v>13702.96</v>
      </c>
      <c r="I8701">
        <v>1136</v>
      </c>
      <c r="J8701">
        <v>33722.18</v>
      </c>
      <c r="K8701">
        <v>4.34</v>
      </c>
      <c r="L8701">
        <v>20.3</v>
      </c>
      <c r="M8701">
        <v>2.4500000000000002</v>
      </c>
      <c r="N8701">
        <v>12.06</v>
      </c>
      <c r="O8701">
        <v>2.46</v>
      </c>
    </row>
    <row r="8702" spans="1:15" x14ac:dyDescent="0.3">
      <c r="A8702" s="3">
        <v>45209</v>
      </c>
      <c r="B8702" t="s">
        <v>21</v>
      </c>
      <c r="C8702" t="s">
        <v>46</v>
      </c>
      <c r="D8702" t="s">
        <v>76</v>
      </c>
      <c r="E8702" t="s">
        <v>87</v>
      </c>
      <c r="F8702">
        <v>135734</v>
      </c>
      <c r="G8702">
        <v>4010</v>
      </c>
      <c r="H8702">
        <v>12607.14</v>
      </c>
      <c r="I8702">
        <v>405</v>
      </c>
      <c r="J8702">
        <v>51259.71</v>
      </c>
      <c r="K8702">
        <v>2.95</v>
      </c>
      <c r="L8702">
        <v>10.1</v>
      </c>
      <c r="M8702">
        <v>3.14</v>
      </c>
      <c r="N8702">
        <v>31.13</v>
      </c>
      <c r="O8702">
        <v>4.07</v>
      </c>
    </row>
    <row r="8703" spans="1:15" x14ac:dyDescent="0.3">
      <c r="A8703" s="3">
        <v>45344</v>
      </c>
      <c r="B8703" t="s">
        <v>21</v>
      </c>
      <c r="C8703" t="s">
        <v>57</v>
      </c>
      <c r="D8703" t="s">
        <v>74</v>
      </c>
      <c r="E8703" t="s">
        <v>83</v>
      </c>
      <c r="F8703">
        <v>144652</v>
      </c>
      <c r="G8703">
        <v>21644</v>
      </c>
      <c r="H8703">
        <v>96232.99</v>
      </c>
      <c r="I8703">
        <v>2103</v>
      </c>
      <c r="J8703">
        <v>217167.23</v>
      </c>
      <c r="K8703">
        <v>14.96</v>
      </c>
      <c r="L8703">
        <v>9.7200000000000006</v>
      </c>
      <c r="M8703">
        <v>4.45</v>
      </c>
      <c r="N8703">
        <v>45.76</v>
      </c>
      <c r="O8703">
        <v>2.2599999999999998</v>
      </c>
    </row>
    <row r="8704" spans="1:15" x14ac:dyDescent="0.3">
      <c r="A8704" s="3">
        <v>45217</v>
      </c>
      <c r="B8704" t="s">
        <v>21</v>
      </c>
      <c r="C8704" t="s">
        <v>51</v>
      </c>
      <c r="D8704" t="s">
        <v>76</v>
      </c>
      <c r="E8704" t="s">
        <v>84</v>
      </c>
      <c r="F8704">
        <v>133631</v>
      </c>
      <c r="G8704">
        <v>18197</v>
      </c>
      <c r="H8704">
        <v>14155.22</v>
      </c>
      <c r="I8704">
        <v>2109</v>
      </c>
      <c r="J8704">
        <v>165825.57</v>
      </c>
      <c r="K8704">
        <v>13.62</v>
      </c>
      <c r="L8704">
        <v>11.59</v>
      </c>
      <c r="M8704">
        <v>0.78</v>
      </c>
      <c r="N8704">
        <v>6.71</v>
      </c>
      <c r="O8704">
        <v>11.71</v>
      </c>
    </row>
    <row r="8705" spans="1:15" x14ac:dyDescent="0.3">
      <c r="A8705" s="3">
        <v>45296</v>
      </c>
      <c r="B8705" t="s">
        <v>21</v>
      </c>
      <c r="C8705" t="s">
        <v>31</v>
      </c>
      <c r="D8705" t="s">
        <v>73</v>
      </c>
      <c r="E8705" t="s">
        <v>83</v>
      </c>
      <c r="F8705">
        <v>41194</v>
      </c>
      <c r="G8705">
        <v>1967</v>
      </c>
      <c r="H8705">
        <v>8804.76</v>
      </c>
      <c r="I8705">
        <v>333</v>
      </c>
      <c r="J8705">
        <v>26908.29</v>
      </c>
      <c r="K8705">
        <v>4.7699999999999996</v>
      </c>
      <c r="L8705">
        <v>16.93</v>
      </c>
      <c r="M8705">
        <v>4.4800000000000004</v>
      </c>
      <c r="N8705">
        <v>26.44</v>
      </c>
      <c r="O8705">
        <v>3.06</v>
      </c>
    </row>
    <row r="8706" spans="1:15" x14ac:dyDescent="0.3">
      <c r="A8706" s="3">
        <v>45369</v>
      </c>
      <c r="B8706" t="s">
        <v>21</v>
      </c>
      <c r="C8706" t="s">
        <v>54</v>
      </c>
      <c r="D8706" t="s">
        <v>73</v>
      </c>
      <c r="E8706" t="s">
        <v>88</v>
      </c>
      <c r="F8706">
        <v>87547</v>
      </c>
      <c r="G8706">
        <v>10961</v>
      </c>
      <c r="H8706">
        <v>26390.04</v>
      </c>
      <c r="I8706">
        <v>2146</v>
      </c>
      <c r="J8706">
        <v>122201.97</v>
      </c>
      <c r="K8706">
        <v>12.52</v>
      </c>
      <c r="L8706">
        <v>19.579999999999998</v>
      </c>
      <c r="M8706">
        <v>2.41</v>
      </c>
      <c r="N8706">
        <v>12.3</v>
      </c>
      <c r="O8706">
        <v>4.63</v>
      </c>
    </row>
    <row r="8707" spans="1:15" x14ac:dyDescent="0.3">
      <c r="A8707" s="3">
        <v>45362</v>
      </c>
      <c r="B8707" t="s">
        <v>21</v>
      </c>
      <c r="C8707" t="s">
        <v>71</v>
      </c>
      <c r="D8707" t="s">
        <v>74</v>
      </c>
      <c r="E8707" t="s">
        <v>78</v>
      </c>
      <c r="F8707">
        <v>116307</v>
      </c>
      <c r="G8707">
        <v>4352</v>
      </c>
      <c r="H8707">
        <v>6153.19</v>
      </c>
      <c r="I8707">
        <v>575</v>
      </c>
      <c r="J8707">
        <v>35538.51</v>
      </c>
      <c r="K8707">
        <v>3.74</v>
      </c>
      <c r="L8707">
        <v>13.21</v>
      </c>
      <c r="M8707">
        <v>1.41</v>
      </c>
      <c r="N8707">
        <v>10.7</v>
      </c>
      <c r="O8707">
        <v>5.78</v>
      </c>
    </row>
    <row r="8708" spans="1:15" x14ac:dyDescent="0.3">
      <c r="A8708" s="3">
        <v>45236</v>
      </c>
      <c r="B8708" t="s">
        <v>21</v>
      </c>
      <c r="C8708" t="s">
        <v>30</v>
      </c>
      <c r="D8708" t="s">
        <v>76</v>
      </c>
      <c r="E8708" t="s">
        <v>104</v>
      </c>
      <c r="F8708">
        <v>71020</v>
      </c>
      <c r="G8708">
        <v>1870</v>
      </c>
      <c r="H8708">
        <v>8373.81</v>
      </c>
      <c r="I8708">
        <v>376</v>
      </c>
      <c r="J8708">
        <v>48439.11</v>
      </c>
      <c r="K8708">
        <v>2.63</v>
      </c>
      <c r="L8708">
        <v>20.11</v>
      </c>
      <c r="M8708">
        <v>4.4800000000000004</v>
      </c>
      <c r="N8708">
        <v>22.27</v>
      </c>
      <c r="O8708">
        <v>5.78</v>
      </c>
    </row>
    <row r="8709" spans="1:15" x14ac:dyDescent="0.3">
      <c r="A8709" s="3">
        <v>45250</v>
      </c>
      <c r="B8709" t="s">
        <v>21</v>
      </c>
      <c r="C8709" t="s">
        <v>56</v>
      </c>
      <c r="D8709" t="s">
        <v>75</v>
      </c>
      <c r="E8709" t="s">
        <v>82</v>
      </c>
      <c r="F8709">
        <v>38279</v>
      </c>
      <c r="G8709">
        <v>5139</v>
      </c>
      <c r="H8709">
        <v>21765.71</v>
      </c>
      <c r="I8709">
        <v>814</v>
      </c>
      <c r="J8709">
        <v>86400.04</v>
      </c>
      <c r="K8709">
        <v>13.43</v>
      </c>
      <c r="L8709">
        <v>15.84</v>
      </c>
      <c r="M8709">
        <v>4.24</v>
      </c>
      <c r="N8709">
        <v>26.74</v>
      </c>
      <c r="O8709">
        <v>3.97</v>
      </c>
    </row>
    <row r="8710" spans="1:15" x14ac:dyDescent="0.3">
      <c r="A8710" s="3">
        <v>45357</v>
      </c>
      <c r="B8710" t="s">
        <v>21</v>
      </c>
      <c r="C8710" t="s">
        <v>32</v>
      </c>
      <c r="D8710" t="s">
        <v>74</v>
      </c>
      <c r="E8710" t="s">
        <v>101</v>
      </c>
      <c r="F8710">
        <v>25429</v>
      </c>
      <c r="G8710">
        <v>3379</v>
      </c>
      <c r="H8710">
        <v>9217.7999999999993</v>
      </c>
      <c r="I8710">
        <v>182</v>
      </c>
      <c r="J8710">
        <v>13929.72</v>
      </c>
      <c r="K8710">
        <v>13.29</v>
      </c>
      <c r="L8710">
        <v>5.39</v>
      </c>
      <c r="M8710">
        <v>2.73</v>
      </c>
      <c r="N8710">
        <v>50.65</v>
      </c>
      <c r="O8710">
        <v>1.51</v>
      </c>
    </row>
    <row r="8711" spans="1:15" x14ac:dyDescent="0.3">
      <c r="A8711" s="3">
        <v>45270</v>
      </c>
      <c r="B8711" t="s">
        <v>21</v>
      </c>
      <c r="C8711" t="s">
        <v>53</v>
      </c>
      <c r="D8711" t="s">
        <v>75</v>
      </c>
      <c r="E8711" t="s">
        <v>78</v>
      </c>
      <c r="F8711">
        <v>101634</v>
      </c>
      <c r="G8711">
        <v>7079</v>
      </c>
      <c r="H8711">
        <v>29979.66</v>
      </c>
      <c r="I8711">
        <v>1098</v>
      </c>
      <c r="J8711">
        <v>192895.68</v>
      </c>
      <c r="K8711">
        <v>6.97</v>
      </c>
      <c r="L8711">
        <v>15.51</v>
      </c>
      <c r="M8711">
        <v>4.24</v>
      </c>
      <c r="N8711">
        <v>27.3</v>
      </c>
      <c r="O8711">
        <v>6.43</v>
      </c>
    </row>
    <row r="8712" spans="1:15" x14ac:dyDescent="0.3">
      <c r="A8712" s="3">
        <v>45256</v>
      </c>
      <c r="B8712" t="s">
        <v>21</v>
      </c>
      <c r="C8712" t="s">
        <v>30</v>
      </c>
      <c r="D8712" t="s">
        <v>73</v>
      </c>
      <c r="E8712" t="s">
        <v>104</v>
      </c>
      <c r="F8712">
        <v>104389</v>
      </c>
      <c r="G8712">
        <v>11989</v>
      </c>
      <c r="H8712">
        <v>20026.78</v>
      </c>
      <c r="I8712">
        <v>1996</v>
      </c>
      <c r="J8712">
        <v>85994.559999999998</v>
      </c>
      <c r="K8712">
        <v>11.48</v>
      </c>
      <c r="L8712">
        <v>16.649999999999999</v>
      </c>
      <c r="M8712">
        <v>1.67</v>
      </c>
      <c r="N8712">
        <v>10.029999999999999</v>
      </c>
      <c r="O8712">
        <v>4.29</v>
      </c>
    </row>
    <row r="8713" spans="1:15" x14ac:dyDescent="0.3">
      <c r="A8713" s="3">
        <v>45211</v>
      </c>
      <c r="B8713" t="s">
        <v>21</v>
      </c>
      <c r="C8713" t="s">
        <v>69</v>
      </c>
      <c r="D8713" t="s">
        <v>76</v>
      </c>
      <c r="E8713" t="s">
        <v>106</v>
      </c>
      <c r="F8713">
        <v>11981</v>
      </c>
      <c r="G8713">
        <v>768</v>
      </c>
      <c r="H8713">
        <v>2845.42</v>
      </c>
      <c r="I8713">
        <v>112</v>
      </c>
      <c r="J8713">
        <v>18587.009999999998</v>
      </c>
      <c r="K8713">
        <v>6.41</v>
      </c>
      <c r="L8713">
        <v>14.58</v>
      </c>
      <c r="M8713">
        <v>3.7</v>
      </c>
      <c r="N8713">
        <v>25.41</v>
      </c>
      <c r="O8713">
        <v>6.53</v>
      </c>
    </row>
    <row r="8714" spans="1:15" x14ac:dyDescent="0.3">
      <c r="A8714" s="3">
        <v>45203</v>
      </c>
      <c r="B8714" t="s">
        <v>21</v>
      </c>
      <c r="C8714" t="s">
        <v>25</v>
      </c>
      <c r="D8714" t="s">
        <v>74</v>
      </c>
      <c r="E8714" t="s">
        <v>77</v>
      </c>
      <c r="F8714">
        <v>80406</v>
      </c>
      <c r="G8714">
        <v>3371</v>
      </c>
      <c r="H8714">
        <v>11710.75</v>
      </c>
      <c r="I8714">
        <v>230</v>
      </c>
      <c r="J8714">
        <v>25606.89</v>
      </c>
      <c r="K8714">
        <v>4.1900000000000004</v>
      </c>
      <c r="L8714">
        <v>6.82</v>
      </c>
      <c r="M8714">
        <v>3.47</v>
      </c>
      <c r="N8714">
        <v>50.92</v>
      </c>
      <c r="O8714">
        <v>2.19</v>
      </c>
    </row>
    <row r="8715" spans="1:15" x14ac:dyDescent="0.3">
      <c r="A8715" s="3">
        <v>45249</v>
      </c>
      <c r="B8715" t="s">
        <v>21</v>
      </c>
      <c r="C8715" t="s">
        <v>53</v>
      </c>
      <c r="D8715" t="s">
        <v>76</v>
      </c>
      <c r="E8715" t="s">
        <v>86</v>
      </c>
      <c r="F8715">
        <v>35849</v>
      </c>
      <c r="G8715">
        <v>2432</v>
      </c>
      <c r="H8715">
        <v>6521.53</v>
      </c>
      <c r="I8715">
        <v>135</v>
      </c>
      <c r="J8715">
        <v>10184.32</v>
      </c>
      <c r="K8715">
        <v>6.78</v>
      </c>
      <c r="L8715">
        <v>5.55</v>
      </c>
      <c r="M8715">
        <v>2.68</v>
      </c>
      <c r="N8715">
        <v>48.31</v>
      </c>
      <c r="O8715">
        <v>1.56</v>
      </c>
    </row>
    <row r="8716" spans="1:15" x14ac:dyDescent="0.3">
      <c r="A8716" s="3">
        <v>45345</v>
      </c>
      <c r="B8716" t="s">
        <v>21</v>
      </c>
      <c r="C8716" t="s">
        <v>25</v>
      </c>
      <c r="D8716" t="s">
        <v>76</v>
      </c>
      <c r="E8716" t="s">
        <v>81</v>
      </c>
      <c r="F8716">
        <v>110674</v>
      </c>
      <c r="G8716">
        <v>11255</v>
      </c>
      <c r="H8716">
        <v>30275.68</v>
      </c>
      <c r="I8716">
        <v>1511</v>
      </c>
      <c r="J8716">
        <v>158068.54</v>
      </c>
      <c r="K8716">
        <v>10.17</v>
      </c>
      <c r="L8716">
        <v>13.43</v>
      </c>
      <c r="M8716">
        <v>2.69</v>
      </c>
      <c r="N8716">
        <v>20.04</v>
      </c>
      <c r="O8716">
        <v>5.22</v>
      </c>
    </row>
    <row r="8717" spans="1:15" x14ac:dyDescent="0.3">
      <c r="A8717" s="3">
        <v>45306</v>
      </c>
      <c r="B8717" t="s">
        <v>21</v>
      </c>
      <c r="C8717" t="s">
        <v>36</v>
      </c>
      <c r="D8717" t="s">
        <v>75</v>
      </c>
      <c r="E8717" t="s">
        <v>93</v>
      </c>
      <c r="F8717">
        <v>51767</v>
      </c>
      <c r="G8717">
        <v>7343</v>
      </c>
      <c r="H8717">
        <v>31073.64</v>
      </c>
      <c r="I8717">
        <v>722</v>
      </c>
      <c r="J8717">
        <v>53153.3</v>
      </c>
      <c r="K8717">
        <v>14.18</v>
      </c>
      <c r="L8717">
        <v>9.83</v>
      </c>
      <c r="M8717">
        <v>4.2300000000000004</v>
      </c>
      <c r="N8717">
        <v>43.04</v>
      </c>
      <c r="O8717">
        <v>1.71</v>
      </c>
    </row>
    <row r="8718" spans="1:15" x14ac:dyDescent="0.3">
      <c r="A8718" s="3">
        <v>45309</v>
      </c>
      <c r="B8718" t="s">
        <v>21</v>
      </c>
      <c r="C8718" t="s">
        <v>47</v>
      </c>
      <c r="D8718" t="s">
        <v>75</v>
      </c>
      <c r="E8718" t="s">
        <v>92</v>
      </c>
      <c r="F8718">
        <v>40753</v>
      </c>
      <c r="G8718">
        <v>3482</v>
      </c>
      <c r="H8718">
        <v>2757.69</v>
      </c>
      <c r="I8718">
        <v>304</v>
      </c>
      <c r="J8718">
        <v>15205.83</v>
      </c>
      <c r="K8718">
        <v>8.5399999999999991</v>
      </c>
      <c r="L8718">
        <v>8.73</v>
      </c>
      <c r="M8718">
        <v>0.79</v>
      </c>
      <c r="N8718">
        <v>9.07</v>
      </c>
      <c r="O8718">
        <v>5.51</v>
      </c>
    </row>
    <row r="8719" spans="1:15" x14ac:dyDescent="0.3">
      <c r="A8719" s="3">
        <v>45345</v>
      </c>
      <c r="B8719" t="s">
        <v>21</v>
      </c>
      <c r="C8719" t="s">
        <v>57</v>
      </c>
      <c r="D8719" t="s">
        <v>73</v>
      </c>
      <c r="E8719" t="s">
        <v>83</v>
      </c>
      <c r="F8719">
        <v>144407</v>
      </c>
      <c r="G8719">
        <v>5399</v>
      </c>
      <c r="H8719">
        <v>16293.49</v>
      </c>
      <c r="I8719">
        <v>556</v>
      </c>
      <c r="J8719">
        <v>21337.64</v>
      </c>
      <c r="K8719">
        <v>3.74</v>
      </c>
      <c r="L8719">
        <v>10.3</v>
      </c>
      <c r="M8719">
        <v>3.02</v>
      </c>
      <c r="N8719">
        <v>29.3</v>
      </c>
      <c r="O8719">
        <v>1.31</v>
      </c>
    </row>
    <row r="8720" spans="1:15" x14ac:dyDescent="0.3">
      <c r="A8720" s="3">
        <v>45253</v>
      </c>
      <c r="B8720" t="s">
        <v>21</v>
      </c>
      <c r="C8720" t="s">
        <v>42</v>
      </c>
      <c r="D8720" t="s">
        <v>75</v>
      </c>
      <c r="E8720" t="s">
        <v>91</v>
      </c>
      <c r="F8720">
        <v>67885</v>
      </c>
      <c r="G8720">
        <v>9076</v>
      </c>
      <c r="H8720">
        <v>36158.870000000003</v>
      </c>
      <c r="I8720">
        <v>1759</v>
      </c>
      <c r="J8720">
        <v>142822.47</v>
      </c>
      <c r="K8720">
        <v>13.37</v>
      </c>
      <c r="L8720">
        <v>19.38</v>
      </c>
      <c r="M8720">
        <v>3.98</v>
      </c>
      <c r="N8720">
        <v>20.56</v>
      </c>
      <c r="O8720">
        <v>3.95</v>
      </c>
    </row>
    <row r="8721" spans="1:15" x14ac:dyDescent="0.3">
      <c r="A8721" s="3">
        <v>45216</v>
      </c>
      <c r="B8721" t="s">
        <v>21</v>
      </c>
      <c r="C8721" t="s">
        <v>49</v>
      </c>
      <c r="D8721" t="s">
        <v>75</v>
      </c>
      <c r="E8721" t="s">
        <v>97</v>
      </c>
      <c r="F8721">
        <v>1148</v>
      </c>
      <c r="G8721">
        <v>15</v>
      </c>
      <c r="H8721">
        <v>12.56</v>
      </c>
      <c r="I8721">
        <v>1</v>
      </c>
      <c r="J8721">
        <v>47.89</v>
      </c>
      <c r="K8721">
        <v>1.31</v>
      </c>
      <c r="L8721">
        <v>6.67</v>
      </c>
      <c r="M8721">
        <v>0.84</v>
      </c>
      <c r="N8721">
        <v>12.56</v>
      </c>
      <c r="O8721">
        <v>3.81</v>
      </c>
    </row>
    <row r="8722" spans="1:15" x14ac:dyDescent="0.3">
      <c r="A8722" s="3">
        <v>45209</v>
      </c>
      <c r="B8722" t="s">
        <v>21</v>
      </c>
      <c r="C8722" t="s">
        <v>42</v>
      </c>
      <c r="D8722" t="s">
        <v>75</v>
      </c>
      <c r="E8722" t="s">
        <v>79</v>
      </c>
      <c r="F8722">
        <v>43832</v>
      </c>
      <c r="G8722">
        <v>5773</v>
      </c>
      <c r="H8722">
        <v>25655.61</v>
      </c>
      <c r="I8722">
        <v>1068</v>
      </c>
      <c r="J8722">
        <v>157338.32999999999</v>
      </c>
      <c r="K8722">
        <v>13.17</v>
      </c>
      <c r="L8722">
        <v>18.5</v>
      </c>
      <c r="M8722">
        <v>4.4400000000000004</v>
      </c>
      <c r="N8722">
        <v>24.02</v>
      </c>
      <c r="O8722">
        <v>6.13</v>
      </c>
    </row>
    <row r="8723" spans="1:15" x14ac:dyDescent="0.3">
      <c r="A8723" s="3">
        <v>45323</v>
      </c>
      <c r="B8723" t="s">
        <v>21</v>
      </c>
      <c r="C8723" t="s">
        <v>69</v>
      </c>
      <c r="D8723" t="s">
        <v>73</v>
      </c>
      <c r="E8723" t="s">
        <v>86</v>
      </c>
      <c r="F8723">
        <v>70601</v>
      </c>
      <c r="G8723">
        <v>6378</v>
      </c>
      <c r="H8723">
        <v>22684.15</v>
      </c>
      <c r="I8723">
        <v>1338</v>
      </c>
      <c r="J8723">
        <v>163586.84</v>
      </c>
      <c r="K8723">
        <v>9.0299999999999994</v>
      </c>
      <c r="L8723">
        <v>20.98</v>
      </c>
      <c r="M8723">
        <v>3.56</v>
      </c>
      <c r="N8723">
        <v>16.95</v>
      </c>
      <c r="O8723">
        <v>7.21</v>
      </c>
    </row>
    <row r="8724" spans="1:15" x14ac:dyDescent="0.3">
      <c r="A8724" s="3">
        <v>45256</v>
      </c>
      <c r="B8724" t="s">
        <v>21</v>
      </c>
      <c r="C8724" t="s">
        <v>40</v>
      </c>
      <c r="D8724" t="s">
        <v>73</v>
      </c>
      <c r="E8724" t="s">
        <v>87</v>
      </c>
      <c r="F8724">
        <v>18324</v>
      </c>
      <c r="G8724">
        <v>502</v>
      </c>
      <c r="H8724">
        <v>538.04999999999995</v>
      </c>
      <c r="I8724">
        <v>70</v>
      </c>
      <c r="J8724">
        <v>4901.8500000000004</v>
      </c>
      <c r="K8724">
        <v>2.74</v>
      </c>
      <c r="L8724">
        <v>13.94</v>
      </c>
      <c r="M8724">
        <v>1.07</v>
      </c>
      <c r="N8724">
        <v>7.69</v>
      </c>
      <c r="O8724">
        <v>9.11</v>
      </c>
    </row>
    <row r="8725" spans="1:15" x14ac:dyDescent="0.3">
      <c r="A8725" s="3">
        <v>45242</v>
      </c>
      <c r="B8725" t="s">
        <v>21</v>
      </c>
      <c r="C8725" t="s">
        <v>31</v>
      </c>
      <c r="D8725" t="s">
        <v>75</v>
      </c>
      <c r="E8725" t="s">
        <v>91</v>
      </c>
      <c r="F8725">
        <v>123763</v>
      </c>
      <c r="G8725">
        <v>16953</v>
      </c>
      <c r="H8725">
        <v>49294.81</v>
      </c>
      <c r="I8725">
        <v>2687</v>
      </c>
      <c r="J8725">
        <v>16484.849999999999</v>
      </c>
      <c r="K8725">
        <v>13.7</v>
      </c>
      <c r="L8725">
        <v>15.85</v>
      </c>
      <c r="M8725">
        <v>2.91</v>
      </c>
      <c r="N8725">
        <v>18.350000000000001</v>
      </c>
      <c r="O8725">
        <v>0.33</v>
      </c>
    </row>
    <row r="8726" spans="1:15" x14ac:dyDescent="0.3">
      <c r="A8726" s="3">
        <v>45229</v>
      </c>
      <c r="B8726" t="s">
        <v>21</v>
      </c>
      <c r="C8726" t="s">
        <v>30</v>
      </c>
      <c r="D8726" t="s">
        <v>74</v>
      </c>
      <c r="E8726" t="s">
        <v>98</v>
      </c>
      <c r="F8726">
        <v>130363</v>
      </c>
      <c r="G8726">
        <v>10081</v>
      </c>
      <c r="H8726">
        <v>21853.34</v>
      </c>
      <c r="I8726">
        <v>1654</v>
      </c>
      <c r="J8726">
        <v>131682.45000000001</v>
      </c>
      <c r="K8726">
        <v>7.73</v>
      </c>
      <c r="L8726">
        <v>16.41</v>
      </c>
      <c r="M8726">
        <v>2.17</v>
      </c>
      <c r="N8726">
        <v>13.21</v>
      </c>
      <c r="O8726">
        <v>6.03</v>
      </c>
    </row>
    <row r="8727" spans="1:15" x14ac:dyDescent="0.3">
      <c r="A8727" s="3">
        <v>45371</v>
      </c>
      <c r="B8727" t="s">
        <v>21</v>
      </c>
      <c r="C8727" t="s">
        <v>70</v>
      </c>
      <c r="D8727" t="s">
        <v>75</v>
      </c>
      <c r="E8727" t="s">
        <v>97</v>
      </c>
      <c r="F8727">
        <v>21963</v>
      </c>
      <c r="G8727">
        <v>3219</v>
      </c>
      <c r="H8727">
        <v>10132.870000000001</v>
      </c>
      <c r="I8727">
        <v>500</v>
      </c>
      <c r="J8727">
        <v>92135.76</v>
      </c>
      <c r="K8727">
        <v>14.66</v>
      </c>
      <c r="L8727">
        <v>15.53</v>
      </c>
      <c r="M8727">
        <v>3.15</v>
      </c>
      <c r="N8727">
        <v>20.27</v>
      </c>
      <c r="O8727">
        <v>9.09</v>
      </c>
    </row>
    <row r="8728" spans="1:15" x14ac:dyDescent="0.3">
      <c r="A8728" s="3">
        <v>45287</v>
      </c>
      <c r="B8728" t="s">
        <v>21</v>
      </c>
      <c r="C8728" t="s">
        <v>63</v>
      </c>
      <c r="D8728" t="s">
        <v>74</v>
      </c>
      <c r="E8728" t="s">
        <v>104</v>
      </c>
      <c r="F8728">
        <v>121483</v>
      </c>
      <c r="G8728">
        <v>18137</v>
      </c>
      <c r="H8728">
        <v>21965.08</v>
      </c>
      <c r="I8728">
        <v>3337</v>
      </c>
      <c r="J8728">
        <v>122308.73</v>
      </c>
      <c r="K8728">
        <v>14.93</v>
      </c>
      <c r="L8728">
        <v>18.399999999999999</v>
      </c>
      <c r="M8728">
        <v>1.21</v>
      </c>
      <c r="N8728">
        <v>6.58</v>
      </c>
      <c r="O8728">
        <v>5.57</v>
      </c>
    </row>
    <row r="8729" spans="1:15" x14ac:dyDescent="0.3">
      <c r="A8729" s="3">
        <v>45320</v>
      </c>
      <c r="B8729" t="s">
        <v>21</v>
      </c>
      <c r="C8729" t="s">
        <v>44</v>
      </c>
      <c r="D8729" t="s">
        <v>74</v>
      </c>
      <c r="E8729" t="s">
        <v>84</v>
      </c>
      <c r="F8729">
        <v>98548</v>
      </c>
      <c r="G8729">
        <v>7023</v>
      </c>
      <c r="H8729">
        <v>5693.97</v>
      </c>
      <c r="I8729">
        <v>1042</v>
      </c>
      <c r="J8729">
        <v>100408.21</v>
      </c>
      <c r="K8729">
        <v>7.13</v>
      </c>
      <c r="L8729">
        <v>14.84</v>
      </c>
      <c r="M8729">
        <v>0.81</v>
      </c>
      <c r="N8729">
        <v>5.46</v>
      </c>
      <c r="O8729">
        <v>17.63</v>
      </c>
    </row>
    <row r="8730" spans="1:15" x14ac:dyDescent="0.3">
      <c r="A8730" s="3">
        <v>45347</v>
      </c>
      <c r="B8730" t="s">
        <v>21</v>
      </c>
      <c r="C8730" t="s">
        <v>48</v>
      </c>
      <c r="D8730" t="s">
        <v>75</v>
      </c>
      <c r="E8730" t="s">
        <v>89</v>
      </c>
      <c r="F8730">
        <v>68655</v>
      </c>
      <c r="G8730">
        <v>6601</v>
      </c>
      <c r="H8730">
        <v>20988.799999999999</v>
      </c>
      <c r="I8730">
        <v>974</v>
      </c>
      <c r="J8730">
        <v>60714.95</v>
      </c>
      <c r="K8730">
        <v>9.61</v>
      </c>
      <c r="L8730">
        <v>14.76</v>
      </c>
      <c r="M8730">
        <v>3.18</v>
      </c>
      <c r="N8730">
        <v>21.55</v>
      </c>
      <c r="O8730">
        <v>2.89</v>
      </c>
    </row>
    <row r="8731" spans="1:15" x14ac:dyDescent="0.3">
      <c r="A8731" s="3">
        <v>45340</v>
      </c>
      <c r="B8731" t="s">
        <v>21</v>
      </c>
      <c r="C8731" t="s">
        <v>23</v>
      </c>
      <c r="D8731" t="s">
        <v>76</v>
      </c>
      <c r="E8731" t="s">
        <v>104</v>
      </c>
      <c r="F8731">
        <v>147425</v>
      </c>
      <c r="G8731">
        <v>18628</v>
      </c>
      <c r="H8731">
        <v>49586.12</v>
      </c>
      <c r="I8731">
        <v>2292</v>
      </c>
      <c r="J8731">
        <v>452618.3</v>
      </c>
      <c r="K8731">
        <v>12.64</v>
      </c>
      <c r="L8731">
        <v>12.3</v>
      </c>
      <c r="M8731">
        <v>2.66</v>
      </c>
      <c r="N8731">
        <v>21.63</v>
      </c>
      <c r="O8731">
        <v>9.1300000000000008</v>
      </c>
    </row>
    <row r="8732" spans="1:15" x14ac:dyDescent="0.3">
      <c r="A8732" s="3">
        <v>45361</v>
      </c>
      <c r="B8732" t="s">
        <v>21</v>
      </c>
      <c r="C8732" t="s">
        <v>55</v>
      </c>
      <c r="D8732" t="s">
        <v>76</v>
      </c>
      <c r="E8732" t="s">
        <v>87</v>
      </c>
      <c r="F8732">
        <v>87664</v>
      </c>
      <c r="G8732">
        <v>4042</v>
      </c>
      <c r="H8732">
        <v>10367.42</v>
      </c>
      <c r="I8732">
        <v>645</v>
      </c>
      <c r="J8732">
        <v>18975.29</v>
      </c>
      <c r="K8732">
        <v>4.6100000000000003</v>
      </c>
      <c r="L8732">
        <v>15.96</v>
      </c>
      <c r="M8732">
        <v>2.56</v>
      </c>
      <c r="N8732">
        <v>16.07</v>
      </c>
      <c r="O8732">
        <v>1.83</v>
      </c>
    </row>
    <row r="8733" spans="1:15" x14ac:dyDescent="0.3">
      <c r="A8733" s="3">
        <v>45334</v>
      </c>
      <c r="B8733" t="s">
        <v>21</v>
      </c>
      <c r="C8733" t="s">
        <v>63</v>
      </c>
      <c r="D8733" t="s">
        <v>73</v>
      </c>
      <c r="E8733" t="s">
        <v>106</v>
      </c>
      <c r="F8733">
        <v>86598</v>
      </c>
      <c r="G8733">
        <v>4881</v>
      </c>
      <c r="H8733">
        <v>17995.87</v>
      </c>
      <c r="I8733">
        <v>365</v>
      </c>
      <c r="J8733">
        <v>36934.94</v>
      </c>
      <c r="K8733">
        <v>5.64</v>
      </c>
      <c r="L8733">
        <v>7.48</v>
      </c>
      <c r="M8733">
        <v>3.69</v>
      </c>
      <c r="N8733">
        <v>49.3</v>
      </c>
      <c r="O8733">
        <v>2.0499999999999998</v>
      </c>
    </row>
    <row r="8734" spans="1:15" x14ac:dyDescent="0.3">
      <c r="A8734" s="3">
        <v>45370</v>
      </c>
      <c r="B8734" t="s">
        <v>21</v>
      </c>
      <c r="C8734" t="s">
        <v>45</v>
      </c>
      <c r="D8734" t="s">
        <v>76</v>
      </c>
      <c r="E8734" t="s">
        <v>87</v>
      </c>
      <c r="F8734">
        <v>41789</v>
      </c>
      <c r="G8734">
        <v>4030</v>
      </c>
      <c r="H8734">
        <v>12701.62</v>
      </c>
      <c r="I8734">
        <v>678</v>
      </c>
      <c r="J8734">
        <v>117880.86</v>
      </c>
      <c r="K8734">
        <v>9.64</v>
      </c>
      <c r="L8734">
        <v>16.82</v>
      </c>
      <c r="M8734">
        <v>3.15</v>
      </c>
      <c r="N8734">
        <v>18.73</v>
      </c>
      <c r="O8734">
        <v>9.2799999999999994</v>
      </c>
    </row>
    <row r="8735" spans="1:15" x14ac:dyDescent="0.3">
      <c r="A8735" s="3">
        <v>45374</v>
      </c>
      <c r="B8735" t="s">
        <v>21</v>
      </c>
      <c r="C8735" t="s">
        <v>53</v>
      </c>
      <c r="D8735" t="s">
        <v>76</v>
      </c>
      <c r="E8735" t="s">
        <v>95</v>
      </c>
      <c r="F8735">
        <v>137327</v>
      </c>
      <c r="G8735">
        <v>8509</v>
      </c>
      <c r="H8735">
        <v>28055.8</v>
      </c>
      <c r="I8735">
        <v>1438</v>
      </c>
      <c r="J8735">
        <v>91389.87</v>
      </c>
      <c r="K8735">
        <v>6.2</v>
      </c>
      <c r="L8735">
        <v>16.899999999999999</v>
      </c>
      <c r="M8735">
        <v>3.3</v>
      </c>
      <c r="N8735">
        <v>19.510000000000002</v>
      </c>
      <c r="O8735">
        <v>3.26</v>
      </c>
    </row>
    <row r="8736" spans="1:15" x14ac:dyDescent="0.3">
      <c r="A8736" s="3">
        <v>45352</v>
      </c>
      <c r="B8736" t="s">
        <v>21</v>
      </c>
      <c r="C8736" t="s">
        <v>72</v>
      </c>
      <c r="D8736" t="s">
        <v>73</v>
      </c>
      <c r="E8736" t="s">
        <v>80</v>
      </c>
      <c r="F8736">
        <v>74128</v>
      </c>
      <c r="G8736">
        <v>10776</v>
      </c>
      <c r="H8736">
        <v>42537.17</v>
      </c>
      <c r="I8736">
        <v>916</v>
      </c>
      <c r="J8736">
        <v>125160.77</v>
      </c>
      <c r="K8736">
        <v>14.54</v>
      </c>
      <c r="L8736">
        <v>8.5</v>
      </c>
      <c r="M8736">
        <v>3.95</v>
      </c>
      <c r="N8736">
        <v>46.44</v>
      </c>
      <c r="O8736">
        <v>2.94</v>
      </c>
    </row>
    <row r="8737" spans="1:15" x14ac:dyDescent="0.3">
      <c r="A8737" s="3">
        <v>45257</v>
      </c>
      <c r="B8737" t="s">
        <v>21</v>
      </c>
      <c r="C8737" t="s">
        <v>56</v>
      </c>
      <c r="D8737" t="s">
        <v>74</v>
      </c>
      <c r="E8737" t="s">
        <v>102</v>
      </c>
      <c r="F8737">
        <v>65303</v>
      </c>
      <c r="G8737">
        <v>7123</v>
      </c>
      <c r="H8737">
        <v>15450.38</v>
      </c>
      <c r="I8737">
        <v>1382</v>
      </c>
      <c r="J8737">
        <v>192919.91</v>
      </c>
      <c r="K8737">
        <v>10.91</v>
      </c>
      <c r="L8737">
        <v>19.399999999999999</v>
      </c>
      <c r="M8737">
        <v>2.17</v>
      </c>
      <c r="N8737">
        <v>11.18</v>
      </c>
      <c r="O8737">
        <v>12.49</v>
      </c>
    </row>
    <row r="8738" spans="1:15" x14ac:dyDescent="0.3">
      <c r="A8738" s="3">
        <v>45311</v>
      </c>
      <c r="B8738" t="s">
        <v>21</v>
      </c>
      <c r="C8738" t="s">
        <v>52</v>
      </c>
      <c r="D8738" t="s">
        <v>73</v>
      </c>
      <c r="E8738" t="s">
        <v>77</v>
      </c>
      <c r="F8738">
        <v>6826</v>
      </c>
      <c r="G8738">
        <v>685</v>
      </c>
      <c r="H8738">
        <v>894.23</v>
      </c>
      <c r="I8738">
        <v>73</v>
      </c>
      <c r="J8738">
        <v>6541.89</v>
      </c>
      <c r="K8738">
        <v>10.039999999999999</v>
      </c>
      <c r="L8738">
        <v>10.66</v>
      </c>
      <c r="M8738">
        <v>1.31</v>
      </c>
      <c r="N8738">
        <v>12.25</v>
      </c>
      <c r="O8738">
        <v>7.32</v>
      </c>
    </row>
    <row r="8739" spans="1:15" x14ac:dyDescent="0.3">
      <c r="A8739" s="3">
        <v>45269</v>
      </c>
      <c r="B8739" t="s">
        <v>21</v>
      </c>
      <c r="C8739" t="s">
        <v>51</v>
      </c>
      <c r="D8739" t="s">
        <v>76</v>
      </c>
      <c r="E8739" t="s">
        <v>102</v>
      </c>
      <c r="F8739">
        <v>127719</v>
      </c>
      <c r="G8739">
        <v>14225</v>
      </c>
      <c r="H8739">
        <v>41756.32</v>
      </c>
      <c r="I8739">
        <v>658</v>
      </c>
      <c r="J8739">
        <v>42770.720000000001</v>
      </c>
      <c r="K8739">
        <v>11.14</v>
      </c>
      <c r="L8739">
        <v>4.63</v>
      </c>
      <c r="M8739">
        <v>2.94</v>
      </c>
      <c r="N8739">
        <v>63.46</v>
      </c>
      <c r="O8739">
        <v>1.02</v>
      </c>
    </row>
    <row r="8740" spans="1:15" x14ac:dyDescent="0.3">
      <c r="A8740" s="3">
        <v>45330</v>
      </c>
      <c r="B8740" t="s">
        <v>21</v>
      </c>
      <c r="C8740" t="s">
        <v>43</v>
      </c>
      <c r="D8740" t="s">
        <v>75</v>
      </c>
      <c r="E8740" t="s">
        <v>100</v>
      </c>
      <c r="F8740">
        <v>87023</v>
      </c>
      <c r="G8740">
        <v>6404</v>
      </c>
      <c r="H8740">
        <v>21905.55</v>
      </c>
      <c r="I8740">
        <v>1096</v>
      </c>
      <c r="J8740">
        <v>110318.92</v>
      </c>
      <c r="K8740">
        <v>7.36</v>
      </c>
      <c r="L8740">
        <v>17.11</v>
      </c>
      <c r="M8740">
        <v>3.42</v>
      </c>
      <c r="N8740">
        <v>19.989999999999998</v>
      </c>
      <c r="O8740">
        <v>5.04</v>
      </c>
    </row>
    <row r="8741" spans="1:15" x14ac:dyDescent="0.3">
      <c r="A8741" s="3">
        <v>45327</v>
      </c>
      <c r="B8741" t="s">
        <v>21</v>
      </c>
      <c r="C8741" t="s">
        <v>58</v>
      </c>
      <c r="D8741" t="s">
        <v>73</v>
      </c>
      <c r="E8741" t="s">
        <v>91</v>
      </c>
      <c r="F8741">
        <v>79792</v>
      </c>
      <c r="G8741">
        <v>1751</v>
      </c>
      <c r="H8741">
        <v>2803.18</v>
      </c>
      <c r="I8741">
        <v>137</v>
      </c>
      <c r="J8741">
        <v>21550.12</v>
      </c>
      <c r="K8741">
        <v>2.19</v>
      </c>
      <c r="L8741">
        <v>7.82</v>
      </c>
      <c r="M8741">
        <v>1.6</v>
      </c>
      <c r="N8741">
        <v>20.46</v>
      </c>
      <c r="O8741">
        <v>7.69</v>
      </c>
    </row>
    <row r="8742" spans="1:15" x14ac:dyDescent="0.3">
      <c r="A8742" s="3">
        <v>45213</v>
      </c>
      <c r="B8742" t="s">
        <v>21</v>
      </c>
      <c r="C8742" t="s">
        <v>31</v>
      </c>
      <c r="D8742" t="s">
        <v>76</v>
      </c>
      <c r="E8742" t="s">
        <v>96</v>
      </c>
      <c r="F8742">
        <v>107092</v>
      </c>
      <c r="G8742">
        <v>3330</v>
      </c>
      <c r="H8742">
        <v>7679.57</v>
      </c>
      <c r="I8742">
        <v>524</v>
      </c>
      <c r="J8742">
        <v>101201.85</v>
      </c>
      <c r="K8742">
        <v>3.11</v>
      </c>
      <c r="L8742">
        <v>15.74</v>
      </c>
      <c r="M8742">
        <v>2.31</v>
      </c>
      <c r="N8742">
        <v>14.66</v>
      </c>
      <c r="O8742">
        <v>13.18</v>
      </c>
    </row>
    <row r="8743" spans="1:15" x14ac:dyDescent="0.3">
      <c r="A8743" s="3">
        <v>45265</v>
      </c>
      <c r="B8743" t="s">
        <v>21</v>
      </c>
      <c r="C8743" t="s">
        <v>65</v>
      </c>
      <c r="D8743" t="s">
        <v>73</v>
      </c>
      <c r="E8743" t="s">
        <v>80</v>
      </c>
      <c r="F8743">
        <v>79732</v>
      </c>
      <c r="G8743">
        <v>11951</v>
      </c>
      <c r="H8743">
        <v>51472.73</v>
      </c>
      <c r="I8743">
        <v>1989</v>
      </c>
      <c r="J8743">
        <v>299455.81</v>
      </c>
      <c r="K8743">
        <v>14.99</v>
      </c>
      <c r="L8743">
        <v>16.64</v>
      </c>
      <c r="M8743">
        <v>4.3099999999999996</v>
      </c>
      <c r="N8743">
        <v>25.88</v>
      </c>
      <c r="O8743">
        <v>5.82</v>
      </c>
    </row>
    <row r="8744" spans="1:15" x14ac:dyDescent="0.3">
      <c r="A8744" s="3">
        <v>45237</v>
      </c>
      <c r="B8744" t="s">
        <v>21</v>
      </c>
      <c r="C8744" t="s">
        <v>24</v>
      </c>
      <c r="D8744" t="s">
        <v>75</v>
      </c>
      <c r="E8744" t="s">
        <v>105</v>
      </c>
      <c r="F8744">
        <v>28917</v>
      </c>
      <c r="G8744">
        <v>3327</v>
      </c>
      <c r="H8744">
        <v>13097.33</v>
      </c>
      <c r="I8744">
        <v>701</v>
      </c>
      <c r="J8744">
        <v>64430.8</v>
      </c>
      <c r="K8744">
        <v>11.51</v>
      </c>
      <c r="L8744">
        <v>21.07</v>
      </c>
      <c r="M8744">
        <v>3.94</v>
      </c>
      <c r="N8744">
        <v>18.68</v>
      </c>
      <c r="O8744">
        <v>4.92</v>
      </c>
    </row>
    <row r="8745" spans="1:15" x14ac:dyDescent="0.3">
      <c r="A8745" s="3">
        <v>45257</v>
      </c>
      <c r="B8745" t="s">
        <v>21</v>
      </c>
      <c r="C8745" t="s">
        <v>64</v>
      </c>
      <c r="D8745" t="s">
        <v>75</v>
      </c>
      <c r="E8745" t="s">
        <v>101</v>
      </c>
      <c r="F8745">
        <v>146493</v>
      </c>
      <c r="G8745">
        <v>9579</v>
      </c>
      <c r="H8745">
        <v>21915.84</v>
      </c>
      <c r="I8745">
        <v>1488</v>
      </c>
      <c r="J8745">
        <v>232443.24</v>
      </c>
      <c r="K8745">
        <v>6.54</v>
      </c>
      <c r="L8745">
        <v>15.53</v>
      </c>
      <c r="M8745">
        <v>2.29</v>
      </c>
      <c r="N8745">
        <v>14.73</v>
      </c>
      <c r="O8745">
        <v>10.61</v>
      </c>
    </row>
    <row r="8746" spans="1:15" x14ac:dyDescent="0.3">
      <c r="A8746" s="3">
        <v>45263</v>
      </c>
      <c r="B8746" t="s">
        <v>21</v>
      </c>
      <c r="C8746" t="s">
        <v>71</v>
      </c>
      <c r="D8746" t="s">
        <v>75</v>
      </c>
      <c r="E8746" t="s">
        <v>102</v>
      </c>
      <c r="F8746">
        <v>58397</v>
      </c>
      <c r="G8746">
        <v>7663</v>
      </c>
      <c r="H8746">
        <v>17398.57</v>
      </c>
      <c r="I8746">
        <v>758</v>
      </c>
      <c r="J8746">
        <v>149139.35</v>
      </c>
      <c r="K8746">
        <v>13.12</v>
      </c>
      <c r="L8746">
        <v>9.89</v>
      </c>
      <c r="M8746">
        <v>2.27</v>
      </c>
      <c r="N8746">
        <v>22.95</v>
      </c>
      <c r="O8746">
        <v>8.57</v>
      </c>
    </row>
    <row r="8747" spans="1:15" x14ac:dyDescent="0.3">
      <c r="A8747" s="3">
        <v>45239</v>
      </c>
      <c r="B8747" t="s">
        <v>21</v>
      </c>
      <c r="C8747" t="s">
        <v>27</v>
      </c>
      <c r="D8747" t="s">
        <v>76</v>
      </c>
      <c r="E8747" t="s">
        <v>87</v>
      </c>
      <c r="F8747">
        <v>122725</v>
      </c>
      <c r="G8747">
        <v>4740</v>
      </c>
      <c r="H8747">
        <v>6210.44</v>
      </c>
      <c r="I8747">
        <v>786</v>
      </c>
      <c r="J8747">
        <v>31466.07</v>
      </c>
      <c r="K8747">
        <v>3.86</v>
      </c>
      <c r="L8747">
        <v>16.579999999999998</v>
      </c>
      <c r="M8747">
        <v>1.31</v>
      </c>
      <c r="N8747">
        <v>7.9</v>
      </c>
      <c r="O8747">
        <v>5.07</v>
      </c>
    </row>
    <row r="8748" spans="1:15" x14ac:dyDescent="0.3">
      <c r="A8748" s="3">
        <v>45378</v>
      </c>
      <c r="B8748" t="s">
        <v>21</v>
      </c>
      <c r="C8748" t="s">
        <v>51</v>
      </c>
      <c r="D8748" t="s">
        <v>76</v>
      </c>
      <c r="E8748" t="s">
        <v>84</v>
      </c>
      <c r="F8748">
        <v>26846</v>
      </c>
      <c r="G8748">
        <v>1688</v>
      </c>
      <c r="H8748">
        <v>2698.75</v>
      </c>
      <c r="I8748">
        <v>104</v>
      </c>
      <c r="J8748">
        <v>12276.46</v>
      </c>
      <c r="K8748">
        <v>6.29</v>
      </c>
      <c r="L8748">
        <v>6.16</v>
      </c>
      <c r="M8748">
        <v>1.6</v>
      </c>
      <c r="N8748">
        <v>25.95</v>
      </c>
      <c r="O8748">
        <v>4.55</v>
      </c>
    </row>
    <row r="8749" spans="1:15" x14ac:dyDescent="0.3">
      <c r="A8749" s="3">
        <v>45329</v>
      </c>
      <c r="B8749" t="s">
        <v>21</v>
      </c>
      <c r="C8749" t="s">
        <v>24</v>
      </c>
      <c r="D8749" t="s">
        <v>73</v>
      </c>
      <c r="E8749" t="s">
        <v>92</v>
      </c>
      <c r="F8749">
        <v>143136</v>
      </c>
      <c r="G8749">
        <v>8467</v>
      </c>
      <c r="H8749">
        <v>19433.12</v>
      </c>
      <c r="I8749">
        <v>569</v>
      </c>
      <c r="J8749">
        <v>88043.66</v>
      </c>
      <c r="K8749">
        <v>5.92</v>
      </c>
      <c r="L8749">
        <v>6.72</v>
      </c>
      <c r="M8749">
        <v>2.2999999999999998</v>
      </c>
      <c r="N8749">
        <v>34.15</v>
      </c>
      <c r="O8749">
        <v>4.53</v>
      </c>
    </row>
    <row r="8750" spans="1:15" x14ac:dyDescent="0.3">
      <c r="A8750" s="3">
        <v>45305</v>
      </c>
      <c r="B8750" t="s">
        <v>21</v>
      </c>
      <c r="C8750" t="s">
        <v>64</v>
      </c>
      <c r="D8750" t="s">
        <v>76</v>
      </c>
      <c r="E8750" t="s">
        <v>95</v>
      </c>
      <c r="F8750">
        <v>96156</v>
      </c>
      <c r="G8750">
        <v>4868</v>
      </c>
      <c r="H8750">
        <v>8787.44</v>
      </c>
      <c r="I8750">
        <v>379</v>
      </c>
      <c r="J8750">
        <v>33999.599999999999</v>
      </c>
      <c r="K8750">
        <v>5.0599999999999996</v>
      </c>
      <c r="L8750">
        <v>7.79</v>
      </c>
      <c r="M8750">
        <v>1.81</v>
      </c>
      <c r="N8750">
        <v>23.19</v>
      </c>
      <c r="O8750">
        <v>3.87</v>
      </c>
    </row>
    <row r="8751" spans="1:15" x14ac:dyDescent="0.3">
      <c r="A8751" s="3">
        <v>45307</v>
      </c>
      <c r="B8751" t="s">
        <v>21</v>
      </c>
      <c r="C8751" t="s">
        <v>27</v>
      </c>
      <c r="D8751" t="s">
        <v>75</v>
      </c>
      <c r="E8751" t="s">
        <v>88</v>
      </c>
      <c r="F8751">
        <v>105818</v>
      </c>
      <c r="G8751">
        <v>7642</v>
      </c>
      <c r="H8751">
        <v>19652.43</v>
      </c>
      <c r="I8751">
        <v>1634</v>
      </c>
      <c r="J8751">
        <v>296431.95</v>
      </c>
      <c r="K8751">
        <v>7.22</v>
      </c>
      <c r="L8751">
        <v>21.38</v>
      </c>
      <c r="M8751">
        <v>2.57</v>
      </c>
      <c r="N8751">
        <v>12.03</v>
      </c>
      <c r="O8751">
        <v>15.08</v>
      </c>
    </row>
    <row r="8752" spans="1:15" x14ac:dyDescent="0.3">
      <c r="A8752" s="3">
        <v>45284</v>
      </c>
      <c r="B8752" t="s">
        <v>21</v>
      </c>
      <c r="C8752" t="s">
        <v>48</v>
      </c>
      <c r="D8752" t="s">
        <v>75</v>
      </c>
      <c r="E8752" t="s">
        <v>101</v>
      </c>
      <c r="F8752">
        <v>149523</v>
      </c>
      <c r="G8752">
        <v>13959</v>
      </c>
      <c r="H8752">
        <v>7810.12</v>
      </c>
      <c r="I8752">
        <v>2042</v>
      </c>
      <c r="J8752">
        <v>45915.14</v>
      </c>
      <c r="K8752">
        <v>9.34</v>
      </c>
      <c r="L8752">
        <v>14.63</v>
      </c>
      <c r="M8752">
        <v>0.56000000000000005</v>
      </c>
      <c r="N8752">
        <v>3.82</v>
      </c>
      <c r="O8752">
        <v>5.88</v>
      </c>
    </row>
    <row r="8753" spans="1:15" x14ac:dyDescent="0.3">
      <c r="A8753" s="3">
        <v>45220</v>
      </c>
      <c r="B8753" t="s">
        <v>21</v>
      </c>
      <c r="C8753" t="s">
        <v>30</v>
      </c>
      <c r="D8753" t="s">
        <v>76</v>
      </c>
      <c r="E8753" t="s">
        <v>89</v>
      </c>
      <c r="F8753">
        <v>79403</v>
      </c>
      <c r="G8753">
        <v>8575</v>
      </c>
      <c r="H8753">
        <v>17144.150000000001</v>
      </c>
      <c r="I8753">
        <v>1622</v>
      </c>
      <c r="J8753">
        <v>306222.57</v>
      </c>
      <c r="K8753">
        <v>10.8</v>
      </c>
      <c r="L8753">
        <v>18.920000000000002</v>
      </c>
      <c r="M8753">
        <v>2</v>
      </c>
      <c r="N8753">
        <v>10.57</v>
      </c>
      <c r="O8753">
        <v>17.86</v>
      </c>
    </row>
    <row r="8754" spans="1:15" x14ac:dyDescent="0.3">
      <c r="A8754" s="3">
        <v>45241</v>
      </c>
      <c r="B8754" t="s">
        <v>21</v>
      </c>
      <c r="C8754" t="s">
        <v>53</v>
      </c>
      <c r="D8754" t="s">
        <v>75</v>
      </c>
      <c r="E8754" t="s">
        <v>90</v>
      </c>
      <c r="F8754">
        <v>64568</v>
      </c>
      <c r="G8754">
        <v>4227</v>
      </c>
      <c r="H8754">
        <v>9672.5499999999993</v>
      </c>
      <c r="I8754">
        <v>600</v>
      </c>
      <c r="J8754">
        <v>26064.53</v>
      </c>
      <c r="K8754">
        <v>6.55</v>
      </c>
      <c r="L8754">
        <v>14.19</v>
      </c>
      <c r="M8754">
        <v>2.29</v>
      </c>
      <c r="N8754">
        <v>16.12</v>
      </c>
      <c r="O8754">
        <v>2.69</v>
      </c>
    </row>
    <row r="8755" spans="1:15" x14ac:dyDescent="0.3">
      <c r="A8755" s="3">
        <v>45369</v>
      </c>
      <c r="B8755" t="s">
        <v>21</v>
      </c>
      <c r="C8755" t="s">
        <v>54</v>
      </c>
      <c r="D8755" t="s">
        <v>75</v>
      </c>
      <c r="E8755" t="s">
        <v>81</v>
      </c>
      <c r="F8755">
        <v>127136</v>
      </c>
      <c r="G8755">
        <v>17730</v>
      </c>
      <c r="H8755">
        <v>38568.06</v>
      </c>
      <c r="I8755">
        <v>1093</v>
      </c>
      <c r="J8755">
        <v>168029.85</v>
      </c>
      <c r="K8755">
        <v>13.95</v>
      </c>
      <c r="L8755">
        <v>6.16</v>
      </c>
      <c r="M8755">
        <v>2.1800000000000002</v>
      </c>
      <c r="N8755">
        <v>35.29</v>
      </c>
      <c r="O8755">
        <v>4.3600000000000003</v>
      </c>
    </row>
    <row r="8756" spans="1:15" x14ac:dyDescent="0.3">
      <c r="A8756" s="3">
        <v>45280</v>
      </c>
      <c r="B8756" t="s">
        <v>21</v>
      </c>
      <c r="C8756" t="s">
        <v>26</v>
      </c>
      <c r="D8756" t="s">
        <v>76</v>
      </c>
      <c r="E8756" t="s">
        <v>85</v>
      </c>
      <c r="F8756">
        <v>18385</v>
      </c>
      <c r="G8756">
        <v>676</v>
      </c>
      <c r="H8756">
        <v>668.21</v>
      </c>
      <c r="I8756">
        <v>92</v>
      </c>
      <c r="J8756">
        <v>12506.62</v>
      </c>
      <c r="K8756">
        <v>3.68</v>
      </c>
      <c r="L8756">
        <v>13.61</v>
      </c>
      <c r="M8756">
        <v>0.99</v>
      </c>
      <c r="N8756">
        <v>7.26</v>
      </c>
      <c r="O8756">
        <v>18.72</v>
      </c>
    </row>
    <row r="8757" spans="1:15" x14ac:dyDescent="0.3">
      <c r="A8757" s="3">
        <v>45311</v>
      </c>
      <c r="B8757" t="s">
        <v>21</v>
      </c>
      <c r="C8757" t="s">
        <v>64</v>
      </c>
      <c r="D8757" t="s">
        <v>75</v>
      </c>
      <c r="E8757" t="s">
        <v>93</v>
      </c>
      <c r="F8757">
        <v>15916</v>
      </c>
      <c r="G8757">
        <v>1394</v>
      </c>
      <c r="H8757">
        <v>4309.82</v>
      </c>
      <c r="I8757">
        <v>72</v>
      </c>
      <c r="J8757">
        <v>7043.29</v>
      </c>
      <c r="K8757">
        <v>8.76</v>
      </c>
      <c r="L8757">
        <v>5.16</v>
      </c>
      <c r="M8757">
        <v>3.09</v>
      </c>
      <c r="N8757">
        <v>59.86</v>
      </c>
      <c r="O8757">
        <v>1.63</v>
      </c>
    </row>
    <row r="8758" spans="1:15" x14ac:dyDescent="0.3">
      <c r="A8758" s="3">
        <v>45310</v>
      </c>
      <c r="B8758" t="s">
        <v>21</v>
      </c>
      <c r="C8758" t="s">
        <v>23</v>
      </c>
      <c r="D8758" t="s">
        <v>75</v>
      </c>
      <c r="E8758" t="s">
        <v>96</v>
      </c>
      <c r="F8758">
        <v>107410</v>
      </c>
      <c r="G8758">
        <v>6097</v>
      </c>
      <c r="H8758">
        <v>26770.78</v>
      </c>
      <c r="I8758">
        <v>240</v>
      </c>
      <c r="J8758">
        <v>15160.17</v>
      </c>
      <c r="K8758">
        <v>5.68</v>
      </c>
      <c r="L8758">
        <v>3.94</v>
      </c>
      <c r="M8758">
        <v>4.3899999999999997</v>
      </c>
      <c r="N8758">
        <v>111.54</v>
      </c>
      <c r="O8758">
        <v>0.56999999999999995</v>
      </c>
    </row>
    <row r="8759" spans="1:15" x14ac:dyDescent="0.3">
      <c r="A8759" s="3">
        <v>45306</v>
      </c>
      <c r="B8759" t="s">
        <v>21</v>
      </c>
      <c r="C8759" t="s">
        <v>58</v>
      </c>
      <c r="D8759" t="s">
        <v>75</v>
      </c>
      <c r="E8759" t="s">
        <v>92</v>
      </c>
      <c r="F8759">
        <v>41382</v>
      </c>
      <c r="G8759">
        <v>5858</v>
      </c>
      <c r="H8759">
        <v>25964.61</v>
      </c>
      <c r="I8759">
        <v>1093</v>
      </c>
      <c r="J8759">
        <v>21662.89</v>
      </c>
      <c r="K8759">
        <v>14.16</v>
      </c>
      <c r="L8759">
        <v>18.66</v>
      </c>
      <c r="M8759">
        <v>4.43</v>
      </c>
      <c r="N8759">
        <v>23.76</v>
      </c>
      <c r="O8759">
        <v>0.83</v>
      </c>
    </row>
    <row r="8760" spans="1:15" x14ac:dyDescent="0.3">
      <c r="A8760" s="3">
        <v>45207</v>
      </c>
      <c r="B8760" t="s">
        <v>21</v>
      </c>
      <c r="C8760" t="s">
        <v>33</v>
      </c>
      <c r="D8760" t="s">
        <v>73</v>
      </c>
      <c r="E8760" t="s">
        <v>92</v>
      </c>
      <c r="F8760">
        <v>125039</v>
      </c>
      <c r="G8760">
        <v>10802</v>
      </c>
      <c r="H8760">
        <v>22041.53</v>
      </c>
      <c r="I8760">
        <v>1979</v>
      </c>
      <c r="J8760">
        <v>31129.13</v>
      </c>
      <c r="K8760">
        <v>8.64</v>
      </c>
      <c r="L8760">
        <v>18.32</v>
      </c>
      <c r="M8760">
        <v>2.04</v>
      </c>
      <c r="N8760">
        <v>11.14</v>
      </c>
      <c r="O8760">
        <v>1.41</v>
      </c>
    </row>
    <row r="8761" spans="1:15" x14ac:dyDescent="0.3">
      <c r="A8761" s="3">
        <v>45294</v>
      </c>
      <c r="B8761" t="s">
        <v>21</v>
      </c>
      <c r="C8761" t="s">
        <v>38</v>
      </c>
      <c r="D8761" t="s">
        <v>74</v>
      </c>
      <c r="E8761" t="s">
        <v>104</v>
      </c>
      <c r="F8761">
        <v>88499</v>
      </c>
      <c r="G8761">
        <v>2972</v>
      </c>
      <c r="H8761">
        <v>7149.74</v>
      </c>
      <c r="I8761">
        <v>178</v>
      </c>
      <c r="J8761">
        <v>24934.14</v>
      </c>
      <c r="K8761">
        <v>3.36</v>
      </c>
      <c r="L8761">
        <v>5.99</v>
      </c>
      <c r="M8761">
        <v>2.41</v>
      </c>
      <c r="N8761">
        <v>40.17</v>
      </c>
      <c r="O8761">
        <v>3.49</v>
      </c>
    </row>
    <row r="8762" spans="1:15" x14ac:dyDescent="0.3">
      <c r="A8762" s="3">
        <v>45278</v>
      </c>
      <c r="B8762" t="s">
        <v>21</v>
      </c>
      <c r="C8762" t="s">
        <v>65</v>
      </c>
      <c r="D8762" t="s">
        <v>75</v>
      </c>
      <c r="E8762" t="s">
        <v>81</v>
      </c>
      <c r="F8762">
        <v>31992</v>
      </c>
      <c r="G8762">
        <v>3967</v>
      </c>
      <c r="H8762">
        <v>13045.6</v>
      </c>
      <c r="I8762">
        <v>450</v>
      </c>
      <c r="J8762">
        <v>79328.52</v>
      </c>
      <c r="K8762">
        <v>12.4</v>
      </c>
      <c r="L8762">
        <v>11.34</v>
      </c>
      <c r="M8762">
        <v>3.29</v>
      </c>
      <c r="N8762">
        <v>28.99</v>
      </c>
      <c r="O8762">
        <v>6.08</v>
      </c>
    </row>
    <row r="8763" spans="1:15" x14ac:dyDescent="0.3">
      <c r="A8763" s="3">
        <v>45324</v>
      </c>
      <c r="B8763" t="s">
        <v>21</v>
      </c>
      <c r="C8763" t="s">
        <v>26</v>
      </c>
      <c r="D8763" t="s">
        <v>74</v>
      </c>
      <c r="E8763" t="s">
        <v>100</v>
      </c>
      <c r="F8763">
        <v>62782</v>
      </c>
      <c r="G8763">
        <v>1567</v>
      </c>
      <c r="H8763">
        <v>2299.4</v>
      </c>
      <c r="I8763">
        <v>192</v>
      </c>
      <c r="J8763">
        <v>3256.52</v>
      </c>
      <c r="K8763">
        <v>2.5</v>
      </c>
      <c r="L8763">
        <v>12.25</v>
      </c>
      <c r="M8763">
        <v>1.47</v>
      </c>
      <c r="N8763">
        <v>11.98</v>
      </c>
      <c r="O8763">
        <v>1.42</v>
      </c>
    </row>
    <row r="8764" spans="1:15" x14ac:dyDescent="0.3">
      <c r="A8764" s="3">
        <v>45301</v>
      </c>
      <c r="B8764" t="s">
        <v>21</v>
      </c>
      <c r="C8764" t="s">
        <v>38</v>
      </c>
      <c r="D8764" t="s">
        <v>75</v>
      </c>
      <c r="E8764" t="s">
        <v>81</v>
      </c>
      <c r="F8764">
        <v>129938</v>
      </c>
      <c r="G8764">
        <v>2452</v>
      </c>
      <c r="H8764">
        <v>4976.38</v>
      </c>
      <c r="I8764">
        <v>513</v>
      </c>
      <c r="J8764">
        <v>93438.16</v>
      </c>
      <c r="K8764">
        <v>1.89</v>
      </c>
      <c r="L8764">
        <v>20.92</v>
      </c>
      <c r="M8764">
        <v>2.0299999999999998</v>
      </c>
      <c r="N8764">
        <v>9.6999999999999993</v>
      </c>
      <c r="O8764">
        <v>18.78</v>
      </c>
    </row>
    <row r="8765" spans="1:15" x14ac:dyDescent="0.3">
      <c r="A8765" s="3">
        <v>45303</v>
      </c>
      <c r="B8765" t="s">
        <v>21</v>
      </c>
      <c r="C8765" t="s">
        <v>48</v>
      </c>
      <c r="D8765" t="s">
        <v>73</v>
      </c>
      <c r="E8765" t="s">
        <v>100</v>
      </c>
      <c r="F8765">
        <v>57106</v>
      </c>
      <c r="G8765">
        <v>4143</v>
      </c>
      <c r="H8765">
        <v>4071.95</v>
      </c>
      <c r="I8765">
        <v>264</v>
      </c>
      <c r="J8765">
        <v>20756.07</v>
      </c>
      <c r="K8765">
        <v>7.25</v>
      </c>
      <c r="L8765">
        <v>6.37</v>
      </c>
      <c r="M8765">
        <v>0.98</v>
      </c>
      <c r="N8765">
        <v>15.42</v>
      </c>
      <c r="O8765">
        <v>5.0999999999999996</v>
      </c>
    </row>
    <row r="8766" spans="1:15" x14ac:dyDescent="0.3">
      <c r="A8766" s="3">
        <v>45260</v>
      </c>
      <c r="B8766" t="s">
        <v>21</v>
      </c>
      <c r="C8766" t="s">
        <v>30</v>
      </c>
      <c r="D8766" t="s">
        <v>75</v>
      </c>
      <c r="E8766" t="s">
        <v>85</v>
      </c>
      <c r="F8766">
        <v>113749</v>
      </c>
      <c r="G8766">
        <v>4033</v>
      </c>
      <c r="H8766">
        <v>2985.23</v>
      </c>
      <c r="I8766">
        <v>637</v>
      </c>
      <c r="J8766">
        <v>75409.64</v>
      </c>
      <c r="K8766">
        <v>3.55</v>
      </c>
      <c r="L8766">
        <v>15.79</v>
      </c>
      <c r="M8766">
        <v>0.74</v>
      </c>
      <c r="N8766">
        <v>4.6900000000000004</v>
      </c>
      <c r="O8766">
        <v>25.26</v>
      </c>
    </row>
    <row r="8767" spans="1:15" x14ac:dyDescent="0.3">
      <c r="A8767" s="3">
        <v>45262</v>
      </c>
      <c r="B8767" t="s">
        <v>21</v>
      </c>
      <c r="C8767" t="s">
        <v>51</v>
      </c>
      <c r="D8767" t="s">
        <v>73</v>
      </c>
      <c r="E8767" t="s">
        <v>90</v>
      </c>
      <c r="F8767">
        <v>76095</v>
      </c>
      <c r="G8767">
        <v>3594</v>
      </c>
      <c r="H8767">
        <v>12915.72</v>
      </c>
      <c r="I8767">
        <v>637</v>
      </c>
      <c r="J8767">
        <v>64174.81</v>
      </c>
      <c r="K8767">
        <v>4.72</v>
      </c>
      <c r="L8767">
        <v>17.72</v>
      </c>
      <c r="M8767">
        <v>3.59</v>
      </c>
      <c r="N8767">
        <v>20.28</v>
      </c>
      <c r="O8767">
        <v>4.97</v>
      </c>
    </row>
    <row r="8768" spans="1:15" x14ac:dyDescent="0.3">
      <c r="A8768" s="3">
        <v>45286</v>
      </c>
      <c r="B8768" t="s">
        <v>21</v>
      </c>
      <c r="C8768" t="s">
        <v>23</v>
      </c>
      <c r="D8768" t="s">
        <v>74</v>
      </c>
      <c r="E8768" t="s">
        <v>93</v>
      </c>
      <c r="F8768">
        <v>44226</v>
      </c>
      <c r="G8768">
        <v>840</v>
      </c>
      <c r="H8768">
        <v>3499.21</v>
      </c>
      <c r="I8768">
        <v>131</v>
      </c>
      <c r="J8768">
        <v>6965.91</v>
      </c>
      <c r="K8768">
        <v>1.9</v>
      </c>
      <c r="L8768">
        <v>15.6</v>
      </c>
      <c r="M8768">
        <v>4.17</v>
      </c>
      <c r="N8768">
        <v>26.71</v>
      </c>
      <c r="O8768">
        <v>1.99</v>
      </c>
    </row>
    <row r="8769" spans="1:15" x14ac:dyDescent="0.3">
      <c r="A8769" s="3">
        <v>45353</v>
      </c>
      <c r="B8769" t="s">
        <v>21</v>
      </c>
      <c r="C8769" t="s">
        <v>70</v>
      </c>
      <c r="D8769" t="s">
        <v>73</v>
      </c>
      <c r="E8769" t="s">
        <v>102</v>
      </c>
      <c r="F8769">
        <v>42731</v>
      </c>
      <c r="G8769">
        <v>3996</v>
      </c>
      <c r="H8769">
        <v>8234.11</v>
      </c>
      <c r="I8769">
        <v>602</v>
      </c>
      <c r="J8769">
        <v>58637.7</v>
      </c>
      <c r="K8769">
        <v>9.35</v>
      </c>
      <c r="L8769">
        <v>15.07</v>
      </c>
      <c r="M8769">
        <v>2.06</v>
      </c>
      <c r="N8769">
        <v>13.68</v>
      </c>
      <c r="O8769">
        <v>7.12</v>
      </c>
    </row>
    <row r="8770" spans="1:15" x14ac:dyDescent="0.3">
      <c r="A8770" s="3">
        <v>45351</v>
      </c>
      <c r="B8770" t="s">
        <v>21</v>
      </c>
      <c r="C8770" t="s">
        <v>50</v>
      </c>
      <c r="D8770" t="s">
        <v>76</v>
      </c>
      <c r="E8770" t="s">
        <v>106</v>
      </c>
      <c r="F8770">
        <v>86758</v>
      </c>
      <c r="G8770">
        <v>6540</v>
      </c>
      <c r="H8770">
        <v>22347.94</v>
      </c>
      <c r="I8770">
        <v>958</v>
      </c>
      <c r="J8770">
        <v>19725.96</v>
      </c>
      <c r="K8770">
        <v>7.54</v>
      </c>
      <c r="L8770">
        <v>14.65</v>
      </c>
      <c r="M8770">
        <v>3.42</v>
      </c>
      <c r="N8770">
        <v>23.33</v>
      </c>
      <c r="O8770">
        <v>0.88</v>
      </c>
    </row>
    <row r="8771" spans="1:15" x14ac:dyDescent="0.3">
      <c r="A8771" s="3">
        <v>45221</v>
      </c>
      <c r="B8771" t="s">
        <v>21</v>
      </c>
      <c r="C8771" t="s">
        <v>61</v>
      </c>
      <c r="D8771" t="s">
        <v>73</v>
      </c>
      <c r="E8771" t="s">
        <v>81</v>
      </c>
      <c r="F8771">
        <v>99788</v>
      </c>
      <c r="G8771">
        <v>1444</v>
      </c>
      <c r="H8771">
        <v>2383.38</v>
      </c>
      <c r="I8771">
        <v>161</v>
      </c>
      <c r="J8771">
        <v>9445.61</v>
      </c>
      <c r="K8771">
        <v>1.45</v>
      </c>
      <c r="L8771">
        <v>11.15</v>
      </c>
      <c r="M8771">
        <v>1.65</v>
      </c>
      <c r="N8771">
        <v>14.8</v>
      </c>
      <c r="O8771">
        <v>3.96</v>
      </c>
    </row>
    <row r="8772" spans="1:15" x14ac:dyDescent="0.3">
      <c r="A8772" s="3">
        <v>45221</v>
      </c>
      <c r="B8772" t="s">
        <v>21</v>
      </c>
      <c r="C8772" t="s">
        <v>63</v>
      </c>
      <c r="D8772" t="s">
        <v>74</v>
      </c>
      <c r="E8772" t="s">
        <v>99</v>
      </c>
      <c r="F8772">
        <v>27387</v>
      </c>
      <c r="G8772">
        <v>2723</v>
      </c>
      <c r="H8772">
        <v>3267.44</v>
      </c>
      <c r="I8772">
        <v>445</v>
      </c>
      <c r="J8772">
        <v>69315.16</v>
      </c>
      <c r="K8772">
        <v>9.94</v>
      </c>
      <c r="L8772">
        <v>16.34</v>
      </c>
      <c r="M8772">
        <v>1.2</v>
      </c>
      <c r="N8772">
        <v>7.34</v>
      </c>
      <c r="O8772">
        <v>21.21</v>
      </c>
    </row>
    <row r="8773" spans="1:15" x14ac:dyDescent="0.3">
      <c r="A8773" s="3">
        <v>45202</v>
      </c>
      <c r="B8773" t="s">
        <v>21</v>
      </c>
      <c r="C8773" t="s">
        <v>43</v>
      </c>
      <c r="D8773" t="s">
        <v>76</v>
      </c>
      <c r="E8773" t="s">
        <v>97</v>
      </c>
      <c r="F8773">
        <v>22577</v>
      </c>
      <c r="G8773">
        <v>519</v>
      </c>
      <c r="H8773">
        <v>1592.45</v>
      </c>
      <c r="I8773">
        <v>110</v>
      </c>
      <c r="J8773">
        <v>4686.07</v>
      </c>
      <c r="K8773">
        <v>2.2999999999999998</v>
      </c>
      <c r="L8773">
        <v>21.19</v>
      </c>
      <c r="M8773">
        <v>3.07</v>
      </c>
      <c r="N8773">
        <v>14.48</v>
      </c>
      <c r="O8773">
        <v>2.94</v>
      </c>
    </row>
    <row r="8774" spans="1:15" x14ac:dyDescent="0.3">
      <c r="A8774" s="3">
        <v>45338</v>
      </c>
      <c r="B8774" t="s">
        <v>21</v>
      </c>
      <c r="C8774" t="s">
        <v>56</v>
      </c>
      <c r="D8774" t="s">
        <v>74</v>
      </c>
      <c r="E8774" t="s">
        <v>79</v>
      </c>
      <c r="F8774">
        <v>40333</v>
      </c>
      <c r="G8774">
        <v>5519</v>
      </c>
      <c r="H8774">
        <v>15921.19</v>
      </c>
      <c r="I8774">
        <v>785</v>
      </c>
      <c r="J8774">
        <v>11873.06</v>
      </c>
      <c r="K8774">
        <v>13.68</v>
      </c>
      <c r="L8774">
        <v>14.22</v>
      </c>
      <c r="M8774">
        <v>2.88</v>
      </c>
      <c r="N8774">
        <v>20.28</v>
      </c>
      <c r="O8774">
        <v>0.75</v>
      </c>
    </row>
    <row r="8775" spans="1:15" x14ac:dyDescent="0.3">
      <c r="A8775" s="3">
        <v>45326</v>
      </c>
      <c r="B8775" t="s">
        <v>21</v>
      </c>
      <c r="C8775" t="s">
        <v>35</v>
      </c>
      <c r="D8775" t="s">
        <v>74</v>
      </c>
      <c r="E8775" t="s">
        <v>81</v>
      </c>
      <c r="F8775">
        <v>113339</v>
      </c>
      <c r="G8775">
        <v>12864</v>
      </c>
      <c r="H8775">
        <v>30370.87</v>
      </c>
      <c r="I8775">
        <v>2148</v>
      </c>
      <c r="J8775">
        <v>349673.6</v>
      </c>
      <c r="K8775">
        <v>11.35</v>
      </c>
      <c r="L8775">
        <v>16.7</v>
      </c>
      <c r="M8775">
        <v>2.36</v>
      </c>
      <c r="N8775">
        <v>14.14</v>
      </c>
      <c r="O8775">
        <v>11.51</v>
      </c>
    </row>
    <row r="8776" spans="1:15" x14ac:dyDescent="0.3">
      <c r="A8776" s="3">
        <v>45378</v>
      </c>
      <c r="B8776" t="s">
        <v>21</v>
      </c>
      <c r="C8776" t="s">
        <v>71</v>
      </c>
      <c r="D8776" t="s">
        <v>76</v>
      </c>
      <c r="E8776" t="s">
        <v>78</v>
      </c>
      <c r="F8776">
        <v>25199</v>
      </c>
      <c r="G8776">
        <v>2039</v>
      </c>
      <c r="H8776">
        <v>3019.64</v>
      </c>
      <c r="I8776">
        <v>116</v>
      </c>
      <c r="J8776">
        <v>4210.58</v>
      </c>
      <c r="K8776">
        <v>8.09</v>
      </c>
      <c r="L8776">
        <v>5.69</v>
      </c>
      <c r="M8776">
        <v>1.48</v>
      </c>
      <c r="N8776">
        <v>26.03</v>
      </c>
      <c r="O8776">
        <v>1.39</v>
      </c>
    </row>
    <row r="8777" spans="1:15" x14ac:dyDescent="0.3">
      <c r="A8777" s="3">
        <v>45213</v>
      </c>
      <c r="B8777" t="s">
        <v>21</v>
      </c>
      <c r="C8777" t="s">
        <v>24</v>
      </c>
      <c r="D8777" t="s">
        <v>75</v>
      </c>
      <c r="E8777" t="s">
        <v>88</v>
      </c>
      <c r="F8777">
        <v>40816</v>
      </c>
      <c r="G8777">
        <v>5334</v>
      </c>
      <c r="H8777">
        <v>4836.18</v>
      </c>
      <c r="I8777">
        <v>549</v>
      </c>
      <c r="J8777">
        <v>38530.769999999997</v>
      </c>
      <c r="K8777">
        <v>13.07</v>
      </c>
      <c r="L8777">
        <v>10.29</v>
      </c>
      <c r="M8777">
        <v>0.91</v>
      </c>
      <c r="N8777">
        <v>8.81</v>
      </c>
      <c r="O8777">
        <v>7.97</v>
      </c>
    </row>
    <row r="8778" spans="1:15" x14ac:dyDescent="0.3">
      <c r="A8778" s="3">
        <v>45320</v>
      </c>
      <c r="B8778" t="s">
        <v>21</v>
      </c>
      <c r="C8778" t="s">
        <v>51</v>
      </c>
      <c r="D8778" t="s">
        <v>75</v>
      </c>
      <c r="E8778" t="s">
        <v>101</v>
      </c>
      <c r="F8778">
        <v>1547</v>
      </c>
      <c r="G8778">
        <v>201</v>
      </c>
      <c r="H8778">
        <v>474.07</v>
      </c>
      <c r="I8778">
        <v>44</v>
      </c>
      <c r="J8778">
        <v>6543.93</v>
      </c>
      <c r="K8778">
        <v>12.99</v>
      </c>
      <c r="L8778">
        <v>21.89</v>
      </c>
      <c r="M8778">
        <v>2.36</v>
      </c>
      <c r="N8778">
        <v>10.77</v>
      </c>
      <c r="O8778">
        <v>13.8</v>
      </c>
    </row>
    <row r="8779" spans="1:15" x14ac:dyDescent="0.3">
      <c r="A8779" s="3">
        <v>45208</v>
      </c>
      <c r="B8779" t="s">
        <v>21</v>
      </c>
      <c r="C8779" t="s">
        <v>52</v>
      </c>
      <c r="D8779" t="s">
        <v>74</v>
      </c>
      <c r="E8779" t="s">
        <v>96</v>
      </c>
      <c r="F8779">
        <v>47549</v>
      </c>
      <c r="G8779">
        <v>6104</v>
      </c>
      <c r="H8779">
        <v>4911.01</v>
      </c>
      <c r="I8779">
        <v>476</v>
      </c>
      <c r="J8779">
        <v>14952.12</v>
      </c>
      <c r="K8779">
        <v>12.84</v>
      </c>
      <c r="L8779">
        <v>7.8</v>
      </c>
      <c r="M8779">
        <v>0.8</v>
      </c>
      <c r="N8779">
        <v>10.32</v>
      </c>
      <c r="O8779">
        <v>3.04</v>
      </c>
    </row>
    <row r="8780" spans="1:15" x14ac:dyDescent="0.3">
      <c r="A8780" s="3">
        <v>45274</v>
      </c>
      <c r="B8780" t="s">
        <v>21</v>
      </c>
      <c r="C8780" t="s">
        <v>62</v>
      </c>
      <c r="D8780" t="s">
        <v>74</v>
      </c>
      <c r="E8780" t="s">
        <v>91</v>
      </c>
      <c r="F8780">
        <v>35991</v>
      </c>
      <c r="G8780">
        <v>2599</v>
      </c>
      <c r="H8780">
        <v>8693.6</v>
      </c>
      <c r="I8780">
        <v>161</v>
      </c>
      <c r="J8780">
        <v>4891.6400000000003</v>
      </c>
      <c r="K8780">
        <v>7.22</v>
      </c>
      <c r="L8780">
        <v>6.19</v>
      </c>
      <c r="M8780">
        <v>3.34</v>
      </c>
      <c r="N8780">
        <v>54</v>
      </c>
      <c r="O8780">
        <v>0.56000000000000005</v>
      </c>
    </row>
    <row r="8781" spans="1:15" x14ac:dyDescent="0.3">
      <c r="A8781" s="3">
        <v>45373</v>
      </c>
      <c r="B8781" t="s">
        <v>21</v>
      </c>
      <c r="C8781" t="s">
        <v>50</v>
      </c>
      <c r="D8781" t="s">
        <v>74</v>
      </c>
      <c r="E8781" t="s">
        <v>106</v>
      </c>
      <c r="F8781">
        <v>97145</v>
      </c>
      <c r="G8781">
        <v>9143</v>
      </c>
      <c r="H8781">
        <v>12290.77</v>
      </c>
      <c r="I8781">
        <v>1106</v>
      </c>
      <c r="J8781">
        <v>16554.560000000001</v>
      </c>
      <c r="K8781">
        <v>9.41</v>
      </c>
      <c r="L8781">
        <v>12.1</v>
      </c>
      <c r="M8781">
        <v>1.34</v>
      </c>
      <c r="N8781">
        <v>11.11</v>
      </c>
      <c r="O8781">
        <v>1.35</v>
      </c>
    </row>
    <row r="8782" spans="1:15" x14ac:dyDescent="0.3">
      <c r="A8782" s="3">
        <v>45370</v>
      </c>
      <c r="B8782" t="s">
        <v>21</v>
      </c>
      <c r="C8782" t="s">
        <v>54</v>
      </c>
      <c r="D8782" t="s">
        <v>74</v>
      </c>
      <c r="E8782" t="s">
        <v>80</v>
      </c>
      <c r="F8782">
        <v>94651</v>
      </c>
      <c r="G8782">
        <v>9814</v>
      </c>
      <c r="H8782">
        <v>25706.76</v>
      </c>
      <c r="I8782">
        <v>1501</v>
      </c>
      <c r="J8782">
        <v>88115.07</v>
      </c>
      <c r="K8782">
        <v>10.37</v>
      </c>
      <c r="L8782">
        <v>15.29</v>
      </c>
      <c r="M8782">
        <v>2.62</v>
      </c>
      <c r="N8782">
        <v>17.13</v>
      </c>
      <c r="O8782">
        <v>3.43</v>
      </c>
    </row>
    <row r="8783" spans="1:15" x14ac:dyDescent="0.3">
      <c r="A8783" s="3">
        <v>45210</v>
      </c>
      <c r="B8783" t="s">
        <v>21</v>
      </c>
      <c r="C8783" t="s">
        <v>25</v>
      </c>
      <c r="D8783" t="s">
        <v>73</v>
      </c>
      <c r="E8783" t="s">
        <v>77</v>
      </c>
      <c r="F8783">
        <v>23942</v>
      </c>
      <c r="G8783">
        <v>1086</v>
      </c>
      <c r="H8783">
        <v>4002.54</v>
      </c>
      <c r="I8783">
        <v>180</v>
      </c>
      <c r="J8783">
        <v>21248.48</v>
      </c>
      <c r="K8783">
        <v>4.54</v>
      </c>
      <c r="L8783">
        <v>16.57</v>
      </c>
      <c r="M8783">
        <v>3.69</v>
      </c>
      <c r="N8783">
        <v>22.24</v>
      </c>
      <c r="O8783">
        <v>5.31</v>
      </c>
    </row>
    <row r="8784" spans="1:15" x14ac:dyDescent="0.3">
      <c r="A8784" s="3">
        <v>45279</v>
      </c>
      <c r="B8784" t="s">
        <v>21</v>
      </c>
      <c r="C8784" t="s">
        <v>43</v>
      </c>
      <c r="D8784" t="s">
        <v>75</v>
      </c>
      <c r="E8784" t="s">
        <v>85</v>
      </c>
      <c r="F8784">
        <v>44311</v>
      </c>
      <c r="G8784">
        <v>4257</v>
      </c>
      <c r="H8784">
        <v>3344.22</v>
      </c>
      <c r="I8784">
        <v>820</v>
      </c>
      <c r="J8784">
        <v>127208.13</v>
      </c>
      <c r="K8784">
        <v>9.61</v>
      </c>
      <c r="L8784">
        <v>19.260000000000002</v>
      </c>
      <c r="M8784">
        <v>0.79</v>
      </c>
      <c r="N8784">
        <v>4.08</v>
      </c>
      <c r="O8784">
        <v>38.04</v>
      </c>
    </row>
    <row r="8785" spans="1:15" x14ac:dyDescent="0.3">
      <c r="A8785" s="3">
        <v>45225</v>
      </c>
      <c r="B8785" t="s">
        <v>21</v>
      </c>
      <c r="C8785" t="s">
        <v>44</v>
      </c>
      <c r="D8785" t="s">
        <v>74</v>
      </c>
      <c r="E8785" t="s">
        <v>106</v>
      </c>
      <c r="F8785">
        <v>87544</v>
      </c>
      <c r="G8785">
        <v>7933</v>
      </c>
      <c r="H8785">
        <v>33050.78</v>
      </c>
      <c r="I8785">
        <v>492</v>
      </c>
      <c r="J8785">
        <v>68337.91</v>
      </c>
      <c r="K8785">
        <v>9.06</v>
      </c>
      <c r="L8785">
        <v>6.2</v>
      </c>
      <c r="M8785">
        <v>4.17</v>
      </c>
      <c r="N8785">
        <v>67.180000000000007</v>
      </c>
      <c r="O8785">
        <v>2.0699999999999998</v>
      </c>
    </row>
    <row r="8786" spans="1:15" x14ac:dyDescent="0.3">
      <c r="A8786" s="3">
        <v>45349</v>
      </c>
      <c r="B8786" t="s">
        <v>21</v>
      </c>
      <c r="C8786" t="s">
        <v>28</v>
      </c>
      <c r="D8786" t="s">
        <v>75</v>
      </c>
      <c r="E8786" t="s">
        <v>87</v>
      </c>
      <c r="F8786">
        <v>11208</v>
      </c>
      <c r="G8786">
        <v>1621</v>
      </c>
      <c r="H8786">
        <v>2708.75</v>
      </c>
      <c r="I8786">
        <v>53</v>
      </c>
      <c r="J8786">
        <v>7859.86</v>
      </c>
      <c r="K8786">
        <v>14.46</v>
      </c>
      <c r="L8786">
        <v>3.27</v>
      </c>
      <c r="M8786">
        <v>1.67</v>
      </c>
      <c r="N8786">
        <v>51.11</v>
      </c>
      <c r="O8786">
        <v>2.9</v>
      </c>
    </row>
    <row r="8787" spans="1:15" x14ac:dyDescent="0.3">
      <c r="A8787" s="3">
        <v>45210</v>
      </c>
      <c r="B8787" t="s">
        <v>21</v>
      </c>
      <c r="C8787" t="s">
        <v>54</v>
      </c>
      <c r="D8787" t="s">
        <v>73</v>
      </c>
      <c r="E8787" t="s">
        <v>93</v>
      </c>
      <c r="F8787">
        <v>22586</v>
      </c>
      <c r="G8787">
        <v>135</v>
      </c>
      <c r="H8787">
        <v>536.95000000000005</v>
      </c>
      <c r="I8787">
        <v>5</v>
      </c>
      <c r="J8787">
        <v>661.45</v>
      </c>
      <c r="K8787">
        <v>0.6</v>
      </c>
      <c r="L8787">
        <v>3.7</v>
      </c>
      <c r="M8787">
        <v>3.98</v>
      </c>
      <c r="N8787">
        <v>107.39</v>
      </c>
      <c r="O8787">
        <v>1.23</v>
      </c>
    </row>
    <row r="8788" spans="1:15" x14ac:dyDescent="0.3">
      <c r="A8788" s="3">
        <v>45249</v>
      </c>
      <c r="B8788" t="s">
        <v>21</v>
      </c>
      <c r="C8788" t="s">
        <v>51</v>
      </c>
      <c r="D8788" t="s">
        <v>75</v>
      </c>
      <c r="E8788" t="s">
        <v>90</v>
      </c>
      <c r="F8788">
        <v>1055</v>
      </c>
      <c r="G8788">
        <v>62</v>
      </c>
      <c r="H8788">
        <v>76.489999999999995</v>
      </c>
      <c r="I8788">
        <v>12</v>
      </c>
      <c r="J8788">
        <v>1806.22</v>
      </c>
      <c r="K8788">
        <v>5.88</v>
      </c>
      <c r="L8788">
        <v>19.350000000000001</v>
      </c>
      <c r="M8788">
        <v>1.23</v>
      </c>
      <c r="N8788">
        <v>6.37</v>
      </c>
      <c r="O8788">
        <v>23.61</v>
      </c>
    </row>
    <row r="8789" spans="1:15" x14ac:dyDescent="0.3">
      <c r="A8789" s="3">
        <v>45300</v>
      </c>
      <c r="B8789" t="s">
        <v>21</v>
      </c>
      <c r="C8789" t="s">
        <v>54</v>
      </c>
      <c r="D8789" t="s">
        <v>74</v>
      </c>
      <c r="E8789" t="s">
        <v>97</v>
      </c>
      <c r="F8789">
        <v>45547</v>
      </c>
      <c r="G8789">
        <v>2476</v>
      </c>
      <c r="H8789">
        <v>3875.01</v>
      </c>
      <c r="I8789">
        <v>420</v>
      </c>
      <c r="J8789">
        <v>70615.149999999994</v>
      </c>
      <c r="K8789">
        <v>5.44</v>
      </c>
      <c r="L8789">
        <v>16.96</v>
      </c>
      <c r="M8789">
        <v>1.57</v>
      </c>
      <c r="N8789">
        <v>9.23</v>
      </c>
      <c r="O8789">
        <v>18.22</v>
      </c>
    </row>
    <row r="8790" spans="1:15" x14ac:dyDescent="0.3">
      <c r="A8790" s="3">
        <v>45227</v>
      </c>
      <c r="B8790" t="s">
        <v>21</v>
      </c>
      <c r="C8790" t="s">
        <v>47</v>
      </c>
      <c r="D8790" t="s">
        <v>74</v>
      </c>
      <c r="E8790" t="s">
        <v>77</v>
      </c>
      <c r="F8790">
        <v>129544</v>
      </c>
      <c r="G8790">
        <v>14094</v>
      </c>
      <c r="H8790">
        <v>42619.63</v>
      </c>
      <c r="I8790">
        <v>1033</v>
      </c>
      <c r="J8790">
        <v>176949.57</v>
      </c>
      <c r="K8790">
        <v>10.88</v>
      </c>
      <c r="L8790">
        <v>7.33</v>
      </c>
      <c r="M8790">
        <v>3.02</v>
      </c>
      <c r="N8790">
        <v>41.26</v>
      </c>
      <c r="O8790">
        <v>4.1500000000000004</v>
      </c>
    </row>
    <row r="8791" spans="1:15" x14ac:dyDescent="0.3">
      <c r="A8791" s="3">
        <v>45351</v>
      </c>
      <c r="B8791" t="s">
        <v>21</v>
      </c>
      <c r="C8791" t="s">
        <v>53</v>
      </c>
      <c r="D8791" t="s">
        <v>73</v>
      </c>
      <c r="E8791" t="s">
        <v>106</v>
      </c>
      <c r="F8791">
        <v>71079</v>
      </c>
      <c r="G8791">
        <v>8081</v>
      </c>
      <c r="H8791">
        <v>20370.78</v>
      </c>
      <c r="I8791">
        <v>1027</v>
      </c>
      <c r="J8791">
        <v>119120.44</v>
      </c>
      <c r="K8791">
        <v>11.37</v>
      </c>
      <c r="L8791">
        <v>12.71</v>
      </c>
      <c r="M8791">
        <v>2.52</v>
      </c>
      <c r="N8791">
        <v>19.84</v>
      </c>
      <c r="O8791">
        <v>5.85</v>
      </c>
    </row>
    <row r="8792" spans="1:15" x14ac:dyDescent="0.3">
      <c r="A8792" s="3">
        <v>45357</v>
      </c>
      <c r="B8792" t="s">
        <v>21</v>
      </c>
      <c r="C8792" t="s">
        <v>48</v>
      </c>
      <c r="D8792" t="s">
        <v>75</v>
      </c>
      <c r="E8792" t="s">
        <v>101</v>
      </c>
      <c r="F8792">
        <v>77396</v>
      </c>
      <c r="G8792">
        <v>9682</v>
      </c>
      <c r="H8792">
        <v>33337.68</v>
      </c>
      <c r="I8792">
        <v>1865</v>
      </c>
      <c r="J8792">
        <v>193811.06</v>
      </c>
      <c r="K8792">
        <v>12.51</v>
      </c>
      <c r="L8792">
        <v>19.260000000000002</v>
      </c>
      <c r="M8792">
        <v>3.44</v>
      </c>
      <c r="N8792">
        <v>17.88</v>
      </c>
      <c r="O8792">
        <v>5.81</v>
      </c>
    </row>
    <row r="8793" spans="1:15" x14ac:dyDescent="0.3">
      <c r="A8793" s="3">
        <v>45218</v>
      </c>
      <c r="B8793" t="s">
        <v>21</v>
      </c>
      <c r="C8793" t="s">
        <v>46</v>
      </c>
      <c r="D8793" t="s">
        <v>76</v>
      </c>
      <c r="E8793" t="s">
        <v>102</v>
      </c>
      <c r="F8793">
        <v>138910</v>
      </c>
      <c r="G8793">
        <v>13276</v>
      </c>
      <c r="H8793">
        <v>51826.11</v>
      </c>
      <c r="I8793">
        <v>984</v>
      </c>
      <c r="J8793">
        <v>90118.69</v>
      </c>
      <c r="K8793">
        <v>9.56</v>
      </c>
      <c r="L8793">
        <v>7.41</v>
      </c>
      <c r="M8793">
        <v>3.9</v>
      </c>
      <c r="N8793">
        <v>52.67</v>
      </c>
      <c r="O8793">
        <v>1.74</v>
      </c>
    </row>
    <row r="8794" spans="1:15" x14ac:dyDescent="0.3">
      <c r="A8794" s="3">
        <v>45235</v>
      </c>
      <c r="B8794" t="s">
        <v>21</v>
      </c>
      <c r="C8794" t="s">
        <v>67</v>
      </c>
      <c r="D8794" t="s">
        <v>75</v>
      </c>
      <c r="E8794" t="s">
        <v>99</v>
      </c>
      <c r="F8794">
        <v>75565</v>
      </c>
      <c r="G8794">
        <v>7178</v>
      </c>
      <c r="H8794">
        <v>29803.77</v>
      </c>
      <c r="I8794">
        <v>236</v>
      </c>
      <c r="J8794">
        <v>10962.62</v>
      </c>
      <c r="K8794">
        <v>9.5</v>
      </c>
      <c r="L8794">
        <v>3.29</v>
      </c>
      <c r="M8794">
        <v>4.1500000000000004</v>
      </c>
      <c r="N8794">
        <v>126.29</v>
      </c>
      <c r="O8794">
        <v>0.37</v>
      </c>
    </row>
    <row r="8795" spans="1:15" x14ac:dyDescent="0.3">
      <c r="A8795" s="3">
        <v>45318</v>
      </c>
      <c r="B8795" t="s">
        <v>21</v>
      </c>
      <c r="C8795" t="s">
        <v>68</v>
      </c>
      <c r="D8795" t="s">
        <v>76</v>
      </c>
      <c r="E8795" t="s">
        <v>98</v>
      </c>
      <c r="F8795">
        <v>18024</v>
      </c>
      <c r="G8795">
        <v>702</v>
      </c>
      <c r="H8795">
        <v>1220.8599999999999</v>
      </c>
      <c r="I8795">
        <v>58</v>
      </c>
      <c r="J8795">
        <v>6964.47</v>
      </c>
      <c r="K8795">
        <v>3.89</v>
      </c>
      <c r="L8795">
        <v>8.26</v>
      </c>
      <c r="M8795">
        <v>1.74</v>
      </c>
      <c r="N8795">
        <v>21.05</v>
      </c>
      <c r="O8795">
        <v>5.7</v>
      </c>
    </row>
    <row r="8796" spans="1:15" x14ac:dyDescent="0.3">
      <c r="A8796" s="3">
        <v>45240</v>
      </c>
      <c r="B8796" t="s">
        <v>21</v>
      </c>
      <c r="C8796" t="s">
        <v>63</v>
      </c>
      <c r="D8796" t="s">
        <v>76</v>
      </c>
      <c r="E8796" t="s">
        <v>100</v>
      </c>
      <c r="F8796">
        <v>69152</v>
      </c>
      <c r="G8796">
        <v>9225</v>
      </c>
      <c r="H8796">
        <v>27782.09</v>
      </c>
      <c r="I8796">
        <v>700</v>
      </c>
      <c r="J8796">
        <v>121402.26</v>
      </c>
      <c r="K8796">
        <v>13.34</v>
      </c>
      <c r="L8796">
        <v>7.59</v>
      </c>
      <c r="M8796">
        <v>3.01</v>
      </c>
      <c r="N8796">
        <v>39.69</v>
      </c>
      <c r="O8796">
        <v>4.37</v>
      </c>
    </row>
    <row r="8797" spans="1:15" x14ac:dyDescent="0.3">
      <c r="A8797" s="3">
        <v>45224</v>
      </c>
      <c r="B8797" t="s">
        <v>21</v>
      </c>
      <c r="C8797" t="s">
        <v>40</v>
      </c>
      <c r="D8797" t="s">
        <v>74</v>
      </c>
      <c r="E8797" t="s">
        <v>94</v>
      </c>
      <c r="F8797">
        <v>135975</v>
      </c>
      <c r="G8797">
        <v>13141</v>
      </c>
      <c r="H8797">
        <v>17053.66</v>
      </c>
      <c r="I8797">
        <v>1297</v>
      </c>
      <c r="J8797">
        <v>206278.95</v>
      </c>
      <c r="K8797">
        <v>9.66</v>
      </c>
      <c r="L8797">
        <v>9.8699999999999992</v>
      </c>
      <c r="M8797">
        <v>1.3</v>
      </c>
      <c r="N8797">
        <v>13.15</v>
      </c>
      <c r="O8797">
        <v>12.1</v>
      </c>
    </row>
    <row r="8798" spans="1:15" x14ac:dyDescent="0.3">
      <c r="A8798" s="3">
        <v>45355</v>
      </c>
      <c r="B8798" t="s">
        <v>21</v>
      </c>
      <c r="C8798" t="s">
        <v>44</v>
      </c>
      <c r="D8798" t="s">
        <v>76</v>
      </c>
      <c r="E8798" t="s">
        <v>91</v>
      </c>
      <c r="F8798">
        <v>131132</v>
      </c>
      <c r="G8798">
        <v>14705</v>
      </c>
      <c r="H8798">
        <v>40644.44</v>
      </c>
      <c r="I8798">
        <v>845</v>
      </c>
      <c r="J8798">
        <v>136586.99</v>
      </c>
      <c r="K8798">
        <v>11.21</v>
      </c>
      <c r="L8798">
        <v>5.75</v>
      </c>
      <c r="M8798">
        <v>2.76</v>
      </c>
      <c r="N8798">
        <v>48.1</v>
      </c>
      <c r="O8798">
        <v>3.36</v>
      </c>
    </row>
    <row r="8799" spans="1:15" x14ac:dyDescent="0.3">
      <c r="A8799" s="3">
        <v>45376</v>
      </c>
      <c r="B8799" t="s">
        <v>21</v>
      </c>
      <c r="C8799" t="s">
        <v>41</v>
      </c>
      <c r="D8799" t="s">
        <v>74</v>
      </c>
      <c r="E8799" t="s">
        <v>77</v>
      </c>
      <c r="F8799">
        <v>59665</v>
      </c>
      <c r="G8799">
        <v>2959</v>
      </c>
      <c r="H8799">
        <v>10544.55</v>
      </c>
      <c r="I8799">
        <v>452</v>
      </c>
      <c r="J8799">
        <v>25543.97</v>
      </c>
      <c r="K8799">
        <v>4.96</v>
      </c>
      <c r="L8799">
        <v>15.28</v>
      </c>
      <c r="M8799">
        <v>3.56</v>
      </c>
      <c r="N8799">
        <v>23.33</v>
      </c>
      <c r="O8799">
        <v>2.42</v>
      </c>
    </row>
    <row r="8800" spans="1:15" x14ac:dyDescent="0.3">
      <c r="A8800" s="3">
        <v>45208</v>
      </c>
      <c r="B8800" t="s">
        <v>21</v>
      </c>
      <c r="C8800" t="s">
        <v>24</v>
      </c>
      <c r="D8800" t="s">
        <v>75</v>
      </c>
      <c r="E8800" t="s">
        <v>89</v>
      </c>
      <c r="F8800">
        <v>75369</v>
      </c>
      <c r="G8800">
        <v>2697</v>
      </c>
      <c r="H8800">
        <v>2526.36</v>
      </c>
      <c r="I8800">
        <v>204</v>
      </c>
      <c r="J8800">
        <v>7298.44</v>
      </c>
      <c r="K8800">
        <v>3.58</v>
      </c>
      <c r="L8800">
        <v>7.56</v>
      </c>
      <c r="M8800">
        <v>0.94</v>
      </c>
      <c r="N8800">
        <v>12.38</v>
      </c>
      <c r="O8800">
        <v>2.89</v>
      </c>
    </row>
    <row r="8801" spans="1:15" x14ac:dyDescent="0.3">
      <c r="A8801" s="3">
        <v>45286</v>
      </c>
      <c r="B8801" t="s">
        <v>21</v>
      </c>
      <c r="C8801" t="s">
        <v>55</v>
      </c>
      <c r="D8801" t="s">
        <v>75</v>
      </c>
      <c r="E8801" t="s">
        <v>80</v>
      </c>
      <c r="F8801">
        <v>104125</v>
      </c>
      <c r="G8801">
        <v>9836</v>
      </c>
      <c r="H8801">
        <v>28081.89</v>
      </c>
      <c r="I8801">
        <v>1390</v>
      </c>
      <c r="J8801">
        <v>180934.23</v>
      </c>
      <c r="K8801">
        <v>9.4499999999999993</v>
      </c>
      <c r="L8801">
        <v>14.13</v>
      </c>
      <c r="M8801">
        <v>2.86</v>
      </c>
      <c r="N8801">
        <v>20.2</v>
      </c>
      <c r="O8801">
        <v>6.44</v>
      </c>
    </row>
    <row r="8802" spans="1:15" x14ac:dyDescent="0.3">
      <c r="A8802" s="3">
        <v>45377</v>
      </c>
      <c r="B8802" t="s">
        <v>21</v>
      </c>
      <c r="C8802" t="s">
        <v>71</v>
      </c>
      <c r="D8802" t="s">
        <v>75</v>
      </c>
      <c r="E8802" t="s">
        <v>87</v>
      </c>
      <c r="F8802">
        <v>43678</v>
      </c>
      <c r="G8802">
        <v>5378</v>
      </c>
      <c r="H8802">
        <v>22294.85</v>
      </c>
      <c r="I8802">
        <v>396</v>
      </c>
      <c r="J8802">
        <v>47367.95</v>
      </c>
      <c r="K8802">
        <v>12.31</v>
      </c>
      <c r="L8802">
        <v>7.36</v>
      </c>
      <c r="M8802">
        <v>4.1500000000000004</v>
      </c>
      <c r="N8802">
        <v>56.3</v>
      </c>
      <c r="O8802">
        <v>2.12</v>
      </c>
    </row>
    <row r="8803" spans="1:15" x14ac:dyDescent="0.3">
      <c r="A8803" s="3">
        <v>45315</v>
      </c>
      <c r="B8803" t="s">
        <v>21</v>
      </c>
      <c r="C8803" t="s">
        <v>27</v>
      </c>
      <c r="D8803" t="s">
        <v>74</v>
      </c>
      <c r="E8803" t="s">
        <v>83</v>
      </c>
      <c r="F8803">
        <v>124905</v>
      </c>
      <c r="G8803">
        <v>2043</v>
      </c>
      <c r="H8803">
        <v>1823.55</v>
      </c>
      <c r="I8803">
        <v>315</v>
      </c>
      <c r="J8803">
        <v>31463.21</v>
      </c>
      <c r="K8803">
        <v>1.64</v>
      </c>
      <c r="L8803">
        <v>15.42</v>
      </c>
      <c r="M8803">
        <v>0.89</v>
      </c>
      <c r="N8803">
        <v>5.79</v>
      </c>
      <c r="O8803">
        <v>17.25</v>
      </c>
    </row>
    <row r="8804" spans="1:15" x14ac:dyDescent="0.3">
      <c r="A8804" s="3">
        <v>45330</v>
      </c>
      <c r="B8804" t="s">
        <v>21</v>
      </c>
      <c r="C8804" t="s">
        <v>61</v>
      </c>
      <c r="D8804" t="s">
        <v>76</v>
      </c>
      <c r="E8804" t="s">
        <v>78</v>
      </c>
      <c r="F8804">
        <v>95044</v>
      </c>
      <c r="G8804">
        <v>10926</v>
      </c>
      <c r="H8804">
        <v>23439.3</v>
      </c>
      <c r="I8804">
        <v>592</v>
      </c>
      <c r="J8804">
        <v>103629.87</v>
      </c>
      <c r="K8804">
        <v>11.5</v>
      </c>
      <c r="L8804">
        <v>5.42</v>
      </c>
      <c r="M8804">
        <v>2.15</v>
      </c>
      <c r="N8804">
        <v>39.590000000000003</v>
      </c>
      <c r="O8804">
        <v>4.42</v>
      </c>
    </row>
    <row r="8805" spans="1:15" x14ac:dyDescent="0.3">
      <c r="A8805" s="3">
        <v>45275</v>
      </c>
      <c r="B8805" t="s">
        <v>21</v>
      </c>
      <c r="C8805" t="s">
        <v>52</v>
      </c>
      <c r="D8805" t="s">
        <v>73</v>
      </c>
      <c r="E8805" t="s">
        <v>103</v>
      </c>
      <c r="F8805">
        <v>81320</v>
      </c>
      <c r="G8805">
        <v>1383</v>
      </c>
      <c r="H8805">
        <v>1624.69</v>
      </c>
      <c r="I8805">
        <v>114</v>
      </c>
      <c r="J8805">
        <v>22695.09</v>
      </c>
      <c r="K8805">
        <v>1.7</v>
      </c>
      <c r="L8805">
        <v>8.24</v>
      </c>
      <c r="M8805">
        <v>1.17</v>
      </c>
      <c r="N8805">
        <v>14.25</v>
      </c>
      <c r="O8805">
        <v>13.97</v>
      </c>
    </row>
    <row r="8806" spans="1:15" x14ac:dyDescent="0.3">
      <c r="A8806" s="3">
        <v>45307</v>
      </c>
      <c r="B8806" t="s">
        <v>21</v>
      </c>
      <c r="C8806" t="s">
        <v>69</v>
      </c>
      <c r="D8806" t="s">
        <v>73</v>
      </c>
      <c r="E8806" t="s">
        <v>82</v>
      </c>
      <c r="F8806">
        <v>106144</v>
      </c>
      <c r="G8806">
        <v>6946</v>
      </c>
      <c r="H8806">
        <v>17066.36</v>
      </c>
      <c r="I8806">
        <v>1224</v>
      </c>
      <c r="J8806">
        <v>158019.67000000001</v>
      </c>
      <c r="K8806">
        <v>6.54</v>
      </c>
      <c r="L8806">
        <v>17.62</v>
      </c>
      <c r="M8806">
        <v>2.46</v>
      </c>
      <c r="N8806">
        <v>13.94</v>
      </c>
      <c r="O8806">
        <v>9.26</v>
      </c>
    </row>
    <row r="8807" spans="1:15" x14ac:dyDescent="0.3">
      <c r="A8807" s="3">
        <v>45279</v>
      </c>
      <c r="B8807" t="s">
        <v>21</v>
      </c>
      <c r="C8807" t="s">
        <v>41</v>
      </c>
      <c r="D8807" t="s">
        <v>73</v>
      </c>
      <c r="E8807" t="s">
        <v>103</v>
      </c>
      <c r="F8807">
        <v>62636</v>
      </c>
      <c r="G8807">
        <v>7955</v>
      </c>
      <c r="H8807">
        <v>19047.27</v>
      </c>
      <c r="I8807">
        <v>1708</v>
      </c>
      <c r="J8807">
        <v>273926.33</v>
      </c>
      <c r="K8807">
        <v>12.7</v>
      </c>
      <c r="L8807">
        <v>21.47</v>
      </c>
      <c r="M8807">
        <v>2.39</v>
      </c>
      <c r="N8807">
        <v>11.15</v>
      </c>
      <c r="O8807">
        <v>14.38</v>
      </c>
    </row>
    <row r="8808" spans="1:15" x14ac:dyDescent="0.3">
      <c r="A8808" s="3">
        <v>45253</v>
      </c>
      <c r="B8808" t="s">
        <v>21</v>
      </c>
      <c r="C8808" t="s">
        <v>57</v>
      </c>
      <c r="D8808" t="s">
        <v>75</v>
      </c>
      <c r="E8808" t="s">
        <v>91</v>
      </c>
      <c r="F8808">
        <v>86618</v>
      </c>
      <c r="G8808">
        <v>5474</v>
      </c>
      <c r="H8808">
        <v>10746.64</v>
      </c>
      <c r="I8808">
        <v>1130</v>
      </c>
      <c r="J8808">
        <v>156460.99</v>
      </c>
      <c r="K8808">
        <v>6.32</v>
      </c>
      <c r="L8808">
        <v>20.64</v>
      </c>
      <c r="M8808">
        <v>1.96</v>
      </c>
      <c r="N8808">
        <v>9.51</v>
      </c>
      <c r="O8808">
        <v>14.56</v>
      </c>
    </row>
    <row r="8809" spans="1:15" x14ac:dyDescent="0.3">
      <c r="A8809" s="3">
        <v>45318</v>
      </c>
      <c r="B8809" t="s">
        <v>21</v>
      </c>
      <c r="C8809" t="s">
        <v>67</v>
      </c>
      <c r="D8809" t="s">
        <v>75</v>
      </c>
      <c r="E8809" t="s">
        <v>81</v>
      </c>
      <c r="F8809">
        <v>64093</v>
      </c>
      <c r="G8809">
        <v>6095</v>
      </c>
      <c r="H8809">
        <v>21375.81</v>
      </c>
      <c r="I8809">
        <v>832</v>
      </c>
      <c r="J8809">
        <v>29983.22</v>
      </c>
      <c r="K8809">
        <v>9.51</v>
      </c>
      <c r="L8809">
        <v>13.65</v>
      </c>
      <c r="M8809">
        <v>3.51</v>
      </c>
      <c r="N8809">
        <v>25.69</v>
      </c>
      <c r="O8809">
        <v>1.4</v>
      </c>
    </row>
    <row r="8810" spans="1:15" x14ac:dyDescent="0.3">
      <c r="A8810" s="3">
        <v>45380</v>
      </c>
      <c r="B8810" t="s">
        <v>21</v>
      </c>
      <c r="C8810" t="s">
        <v>48</v>
      </c>
      <c r="D8810" t="s">
        <v>75</v>
      </c>
      <c r="E8810" t="s">
        <v>90</v>
      </c>
      <c r="F8810">
        <v>39986</v>
      </c>
      <c r="G8810">
        <v>2050</v>
      </c>
      <c r="H8810">
        <v>5509.53</v>
      </c>
      <c r="I8810">
        <v>68</v>
      </c>
      <c r="J8810">
        <v>6139.27</v>
      </c>
      <c r="K8810">
        <v>5.13</v>
      </c>
      <c r="L8810">
        <v>3.32</v>
      </c>
      <c r="M8810">
        <v>2.69</v>
      </c>
      <c r="N8810">
        <v>81.02</v>
      </c>
      <c r="O8810">
        <v>1.1100000000000001</v>
      </c>
    </row>
    <row r="8811" spans="1:15" x14ac:dyDescent="0.3">
      <c r="A8811" s="3">
        <v>45209</v>
      </c>
      <c r="B8811" t="s">
        <v>21</v>
      </c>
      <c r="C8811" t="s">
        <v>41</v>
      </c>
      <c r="D8811" t="s">
        <v>73</v>
      </c>
      <c r="E8811" t="s">
        <v>94</v>
      </c>
      <c r="F8811">
        <v>41689</v>
      </c>
      <c r="G8811">
        <v>4777</v>
      </c>
      <c r="H8811">
        <v>5127.4399999999996</v>
      </c>
      <c r="I8811">
        <v>201</v>
      </c>
      <c r="J8811">
        <v>33773.160000000003</v>
      </c>
      <c r="K8811">
        <v>11.46</v>
      </c>
      <c r="L8811">
        <v>4.21</v>
      </c>
      <c r="M8811">
        <v>1.07</v>
      </c>
      <c r="N8811">
        <v>25.51</v>
      </c>
      <c r="O8811">
        <v>6.59</v>
      </c>
    </row>
    <row r="8812" spans="1:15" x14ac:dyDescent="0.3">
      <c r="A8812" s="3">
        <v>45215</v>
      </c>
      <c r="B8812" t="s">
        <v>21</v>
      </c>
      <c r="C8812" t="s">
        <v>35</v>
      </c>
      <c r="D8812" t="s">
        <v>75</v>
      </c>
      <c r="E8812" t="s">
        <v>79</v>
      </c>
      <c r="F8812">
        <v>21828</v>
      </c>
      <c r="G8812">
        <v>2062</v>
      </c>
      <c r="H8812">
        <v>2317.63</v>
      </c>
      <c r="I8812">
        <v>377</v>
      </c>
      <c r="J8812">
        <v>50267.39</v>
      </c>
      <c r="K8812">
        <v>9.4499999999999993</v>
      </c>
      <c r="L8812">
        <v>18.28</v>
      </c>
      <c r="M8812">
        <v>1.1200000000000001</v>
      </c>
      <c r="N8812">
        <v>6.15</v>
      </c>
      <c r="O8812">
        <v>21.69</v>
      </c>
    </row>
    <row r="8813" spans="1:15" x14ac:dyDescent="0.3">
      <c r="A8813" s="3">
        <v>45237</v>
      </c>
      <c r="B8813" t="s">
        <v>21</v>
      </c>
      <c r="C8813" t="s">
        <v>65</v>
      </c>
      <c r="D8813" t="s">
        <v>76</v>
      </c>
      <c r="E8813" t="s">
        <v>95</v>
      </c>
      <c r="F8813">
        <v>31859</v>
      </c>
      <c r="G8813">
        <v>1702</v>
      </c>
      <c r="H8813">
        <v>3305.97</v>
      </c>
      <c r="I8813">
        <v>101</v>
      </c>
      <c r="J8813">
        <v>16955.36</v>
      </c>
      <c r="K8813">
        <v>5.34</v>
      </c>
      <c r="L8813">
        <v>5.93</v>
      </c>
      <c r="M8813">
        <v>1.94</v>
      </c>
      <c r="N8813">
        <v>32.729999999999997</v>
      </c>
      <c r="O8813">
        <v>5.13</v>
      </c>
    </row>
    <row r="8814" spans="1:15" x14ac:dyDescent="0.3">
      <c r="A8814" s="3">
        <v>45314</v>
      </c>
      <c r="B8814" t="s">
        <v>21</v>
      </c>
      <c r="C8814" t="s">
        <v>23</v>
      </c>
      <c r="D8814" t="s">
        <v>76</v>
      </c>
      <c r="E8814" t="s">
        <v>84</v>
      </c>
      <c r="F8814">
        <v>29226</v>
      </c>
      <c r="G8814">
        <v>2303</v>
      </c>
      <c r="H8814">
        <v>6180.74</v>
      </c>
      <c r="I8814">
        <v>455</v>
      </c>
      <c r="J8814">
        <v>3679.57</v>
      </c>
      <c r="K8814">
        <v>7.88</v>
      </c>
      <c r="L8814">
        <v>19.760000000000002</v>
      </c>
      <c r="M8814">
        <v>2.68</v>
      </c>
      <c r="N8814">
        <v>13.58</v>
      </c>
      <c r="O8814">
        <v>0.6</v>
      </c>
    </row>
    <row r="8815" spans="1:15" x14ac:dyDescent="0.3">
      <c r="A8815" s="3">
        <v>45238</v>
      </c>
      <c r="B8815" t="s">
        <v>21</v>
      </c>
      <c r="C8815" t="s">
        <v>51</v>
      </c>
      <c r="D8815" t="s">
        <v>75</v>
      </c>
      <c r="E8815" t="s">
        <v>95</v>
      </c>
      <c r="F8815">
        <v>34058</v>
      </c>
      <c r="G8815">
        <v>500</v>
      </c>
      <c r="H8815">
        <v>531.24</v>
      </c>
      <c r="I8815">
        <v>17</v>
      </c>
      <c r="J8815">
        <v>2266.79</v>
      </c>
      <c r="K8815">
        <v>1.47</v>
      </c>
      <c r="L8815">
        <v>3.4</v>
      </c>
      <c r="M8815">
        <v>1.06</v>
      </c>
      <c r="N8815">
        <v>31.25</v>
      </c>
      <c r="O8815">
        <v>4.2699999999999996</v>
      </c>
    </row>
    <row r="8816" spans="1:15" x14ac:dyDescent="0.3">
      <c r="A8816" s="3">
        <v>45272</v>
      </c>
      <c r="B8816" t="s">
        <v>21</v>
      </c>
      <c r="C8816" t="s">
        <v>44</v>
      </c>
      <c r="D8816" t="s">
        <v>76</v>
      </c>
      <c r="E8816" t="s">
        <v>99</v>
      </c>
      <c r="F8816">
        <v>20252</v>
      </c>
      <c r="G8816">
        <v>1962</v>
      </c>
      <c r="H8816">
        <v>2480.5300000000002</v>
      </c>
      <c r="I8816">
        <v>114</v>
      </c>
      <c r="J8816">
        <v>3808.57</v>
      </c>
      <c r="K8816">
        <v>9.69</v>
      </c>
      <c r="L8816">
        <v>5.81</v>
      </c>
      <c r="M8816">
        <v>1.26</v>
      </c>
      <c r="N8816">
        <v>21.76</v>
      </c>
      <c r="O8816">
        <v>1.54</v>
      </c>
    </row>
    <row r="8817" spans="1:15" x14ac:dyDescent="0.3">
      <c r="A8817" s="3">
        <v>45376</v>
      </c>
      <c r="B8817" t="s">
        <v>21</v>
      </c>
      <c r="C8817" t="s">
        <v>42</v>
      </c>
      <c r="D8817" t="s">
        <v>76</v>
      </c>
      <c r="E8817" t="s">
        <v>98</v>
      </c>
      <c r="F8817">
        <v>88222</v>
      </c>
      <c r="G8817">
        <v>12635</v>
      </c>
      <c r="H8817">
        <v>40979.96</v>
      </c>
      <c r="I8817">
        <v>1784</v>
      </c>
      <c r="J8817">
        <v>121106.73</v>
      </c>
      <c r="K8817">
        <v>14.32</v>
      </c>
      <c r="L8817">
        <v>14.12</v>
      </c>
      <c r="M8817">
        <v>3.24</v>
      </c>
      <c r="N8817">
        <v>22.97</v>
      </c>
      <c r="O8817">
        <v>2.96</v>
      </c>
    </row>
    <row r="8818" spans="1:15" x14ac:dyDescent="0.3">
      <c r="A8818" s="3">
        <v>45348</v>
      </c>
      <c r="B8818" t="s">
        <v>21</v>
      </c>
      <c r="C8818" t="s">
        <v>26</v>
      </c>
      <c r="D8818" t="s">
        <v>73</v>
      </c>
      <c r="E8818" t="s">
        <v>90</v>
      </c>
      <c r="F8818">
        <v>84873</v>
      </c>
      <c r="G8818">
        <v>5753</v>
      </c>
      <c r="H8818">
        <v>4410.04</v>
      </c>
      <c r="I8818">
        <v>1263</v>
      </c>
      <c r="J8818">
        <v>192281.22</v>
      </c>
      <c r="K8818">
        <v>6.78</v>
      </c>
      <c r="L8818">
        <v>21.95</v>
      </c>
      <c r="M8818">
        <v>0.77</v>
      </c>
      <c r="N8818">
        <v>3.49</v>
      </c>
      <c r="O8818">
        <v>43.6</v>
      </c>
    </row>
    <row r="8819" spans="1:15" x14ac:dyDescent="0.3">
      <c r="A8819" s="3">
        <v>45323</v>
      </c>
      <c r="B8819" t="s">
        <v>21</v>
      </c>
      <c r="C8819" t="s">
        <v>47</v>
      </c>
      <c r="D8819" t="s">
        <v>75</v>
      </c>
      <c r="E8819" t="s">
        <v>78</v>
      </c>
      <c r="F8819">
        <v>63719</v>
      </c>
      <c r="G8819">
        <v>6060</v>
      </c>
      <c r="H8819">
        <v>17027.66</v>
      </c>
      <c r="I8819">
        <v>762</v>
      </c>
      <c r="J8819">
        <v>42061.14</v>
      </c>
      <c r="K8819">
        <v>9.51</v>
      </c>
      <c r="L8819">
        <v>12.57</v>
      </c>
      <c r="M8819">
        <v>2.81</v>
      </c>
      <c r="N8819">
        <v>22.35</v>
      </c>
      <c r="O8819">
        <v>2.4700000000000002</v>
      </c>
    </row>
    <row r="8820" spans="1:15" x14ac:dyDescent="0.3">
      <c r="A8820" s="3">
        <v>45304</v>
      </c>
      <c r="B8820" t="s">
        <v>21</v>
      </c>
      <c r="C8820" t="s">
        <v>37</v>
      </c>
      <c r="D8820" t="s">
        <v>74</v>
      </c>
      <c r="E8820" t="s">
        <v>87</v>
      </c>
      <c r="F8820">
        <v>115120</v>
      </c>
      <c r="G8820">
        <v>4354</v>
      </c>
      <c r="H8820">
        <v>11551.52</v>
      </c>
      <c r="I8820">
        <v>188</v>
      </c>
      <c r="J8820">
        <v>3670.1</v>
      </c>
      <c r="K8820">
        <v>3.78</v>
      </c>
      <c r="L8820">
        <v>4.32</v>
      </c>
      <c r="M8820">
        <v>2.65</v>
      </c>
      <c r="N8820">
        <v>61.44</v>
      </c>
      <c r="O8820">
        <v>0.32</v>
      </c>
    </row>
    <row r="8821" spans="1:15" x14ac:dyDescent="0.3">
      <c r="A8821" s="3">
        <v>45364</v>
      </c>
      <c r="B8821" t="s">
        <v>21</v>
      </c>
      <c r="C8821" t="s">
        <v>41</v>
      </c>
      <c r="D8821" t="s">
        <v>76</v>
      </c>
      <c r="E8821" t="s">
        <v>91</v>
      </c>
      <c r="F8821">
        <v>33143</v>
      </c>
      <c r="G8821">
        <v>2860</v>
      </c>
      <c r="H8821">
        <v>11929.72</v>
      </c>
      <c r="I8821">
        <v>582</v>
      </c>
      <c r="J8821">
        <v>4138.8999999999996</v>
      </c>
      <c r="K8821">
        <v>8.6300000000000008</v>
      </c>
      <c r="L8821">
        <v>20.350000000000001</v>
      </c>
      <c r="M8821">
        <v>4.17</v>
      </c>
      <c r="N8821">
        <v>20.5</v>
      </c>
      <c r="O8821">
        <v>0.35</v>
      </c>
    </row>
    <row r="8822" spans="1:15" x14ac:dyDescent="0.3">
      <c r="A8822" s="3">
        <v>45350</v>
      </c>
      <c r="B8822" t="s">
        <v>21</v>
      </c>
      <c r="C8822" t="s">
        <v>28</v>
      </c>
      <c r="D8822" t="s">
        <v>76</v>
      </c>
      <c r="E8822" t="s">
        <v>100</v>
      </c>
      <c r="F8822">
        <v>145735</v>
      </c>
      <c r="G8822">
        <v>2998</v>
      </c>
      <c r="H8822">
        <v>8366.27</v>
      </c>
      <c r="I8822">
        <v>573</v>
      </c>
      <c r="J8822">
        <v>109510.37</v>
      </c>
      <c r="K8822">
        <v>2.06</v>
      </c>
      <c r="L8822">
        <v>19.11</v>
      </c>
      <c r="M8822">
        <v>2.79</v>
      </c>
      <c r="N8822">
        <v>14.6</v>
      </c>
      <c r="O8822">
        <v>13.09</v>
      </c>
    </row>
    <row r="8823" spans="1:15" x14ac:dyDescent="0.3">
      <c r="A8823" s="3">
        <v>45253</v>
      </c>
      <c r="B8823" t="s">
        <v>21</v>
      </c>
      <c r="C8823" t="s">
        <v>23</v>
      </c>
      <c r="D8823" t="s">
        <v>75</v>
      </c>
      <c r="E8823" t="s">
        <v>94</v>
      </c>
      <c r="F8823">
        <v>80310</v>
      </c>
      <c r="G8823">
        <v>10422</v>
      </c>
      <c r="H8823">
        <v>33123.339999999997</v>
      </c>
      <c r="I8823">
        <v>709</v>
      </c>
      <c r="J8823">
        <v>13585.28</v>
      </c>
      <c r="K8823">
        <v>12.98</v>
      </c>
      <c r="L8823">
        <v>6.8</v>
      </c>
      <c r="M8823">
        <v>3.18</v>
      </c>
      <c r="N8823">
        <v>46.72</v>
      </c>
      <c r="O8823">
        <v>0.41</v>
      </c>
    </row>
    <row r="8824" spans="1:15" x14ac:dyDescent="0.3">
      <c r="A8824" s="3">
        <v>45367</v>
      </c>
      <c r="B8824" t="s">
        <v>21</v>
      </c>
      <c r="C8824" t="s">
        <v>51</v>
      </c>
      <c r="D8824" t="s">
        <v>73</v>
      </c>
      <c r="E8824" t="s">
        <v>91</v>
      </c>
      <c r="F8824">
        <v>125053</v>
      </c>
      <c r="G8824">
        <v>1486</v>
      </c>
      <c r="H8824">
        <v>4323.54</v>
      </c>
      <c r="I8824">
        <v>54</v>
      </c>
      <c r="J8824">
        <v>8054.2</v>
      </c>
      <c r="K8824">
        <v>1.19</v>
      </c>
      <c r="L8824">
        <v>3.63</v>
      </c>
      <c r="M8824">
        <v>2.91</v>
      </c>
      <c r="N8824">
        <v>80.069999999999993</v>
      </c>
      <c r="O8824">
        <v>1.86</v>
      </c>
    </row>
    <row r="8825" spans="1:15" x14ac:dyDescent="0.3">
      <c r="A8825" s="3">
        <v>45293</v>
      </c>
      <c r="B8825" t="s">
        <v>21</v>
      </c>
      <c r="C8825" t="s">
        <v>46</v>
      </c>
      <c r="D8825" t="s">
        <v>73</v>
      </c>
      <c r="E8825" t="s">
        <v>77</v>
      </c>
      <c r="F8825">
        <v>9869</v>
      </c>
      <c r="G8825">
        <v>1068</v>
      </c>
      <c r="H8825">
        <v>775.8</v>
      </c>
      <c r="I8825">
        <v>216</v>
      </c>
      <c r="J8825">
        <v>23063.66</v>
      </c>
      <c r="K8825">
        <v>10.82</v>
      </c>
      <c r="L8825">
        <v>20.22</v>
      </c>
      <c r="M8825">
        <v>0.73</v>
      </c>
      <c r="N8825">
        <v>3.59</v>
      </c>
      <c r="O8825">
        <v>29.73</v>
      </c>
    </row>
    <row r="8826" spans="1:15" x14ac:dyDescent="0.3">
      <c r="A8826" s="3">
        <v>45300</v>
      </c>
      <c r="B8826" t="s">
        <v>21</v>
      </c>
      <c r="C8826" t="s">
        <v>51</v>
      </c>
      <c r="D8826" t="s">
        <v>76</v>
      </c>
      <c r="E8826" t="s">
        <v>82</v>
      </c>
      <c r="F8826">
        <v>42033</v>
      </c>
      <c r="G8826">
        <v>5722</v>
      </c>
      <c r="H8826">
        <v>23440.75</v>
      </c>
      <c r="I8826">
        <v>385</v>
      </c>
      <c r="J8826">
        <v>30496.87</v>
      </c>
      <c r="K8826">
        <v>13.61</v>
      </c>
      <c r="L8826">
        <v>6.73</v>
      </c>
      <c r="M8826">
        <v>4.0999999999999996</v>
      </c>
      <c r="N8826">
        <v>60.89</v>
      </c>
      <c r="O8826">
        <v>1.3</v>
      </c>
    </row>
    <row r="8827" spans="1:15" x14ac:dyDescent="0.3">
      <c r="A8827" s="3">
        <v>45288</v>
      </c>
      <c r="B8827" t="s">
        <v>21</v>
      </c>
      <c r="C8827" t="s">
        <v>23</v>
      </c>
      <c r="D8827" t="s">
        <v>74</v>
      </c>
      <c r="E8827" t="s">
        <v>101</v>
      </c>
      <c r="F8827">
        <v>51197</v>
      </c>
      <c r="G8827">
        <v>1255</v>
      </c>
      <c r="H8827">
        <v>4489.6499999999996</v>
      </c>
      <c r="I8827">
        <v>157</v>
      </c>
      <c r="J8827">
        <v>29220.44</v>
      </c>
      <c r="K8827">
        <v>2.4500000000000002</v>
      </c>
      <c r="L8827">
        <v>12.51</v>
      </c>
      <c r="M8827">
        <v>3.58</v>
      </c>
      <c r="N8827">
        <v>28.6</v>
      </c>
      <c r="O8827">
        <v>6.51</v>
      </c>
    </row>
    <row r="8828" spans="1:15" x14ac:dyDescent="0.3">
      <c r="A8828" s="3">
        <v>45212</v>
      </c>
      <c r="B8828" t="s">
        <v>21</v>
      </c>
      <c r="C8828" t="s">
        <v>45</v>
      </c>
      <c r="D8828" t="s">
        <v>75</v>
      </c>
      <c r="E8828" t="s">
        <v>79</v>
      </c>
      <c r="F8828">
        <v>18316</v>
      </c>
      <c r="G8828">
        <v>644</v>
      </c>
      <c r="H8828">
        <v>2075.17</v>
      </c>
      <c r="I8828">
        <v>140</v>
      </c>
      <c r="J8828">
        <v>18864.91</v>
      </c>
      <c r="K8828">
        <v>3.52</v>
      </c>
      <c r="L8828">
        <v>21.74</v>
      </c>
      <c r="M8828">
        <v>3.22</v>
      </c>
      <c r="N8828">
        <v>14.82</v>
      </c>
      <c r="O8828">
        <v>9.09</v>
      </c>
    </row>
    <row r="8829" spans="1:15" x14ac:dyDescent="0.3">
      <c r="A8829" s="3">
        <v>45264</v>
      </c>
      <c r="B8829" t="s">
        <v>21</v>
      </c>
      <c r="C8829" t="s">
        <v>44</v>
      </c>
      <c r="D8829" t="s">
        <v>75</v>
      </c>
      <c r="E8829" t="s">
        <v>102</v>
      </c>
      <c r="F8829">
        <v>9225</v>
      </c>
      <c r="G8829">
        <v>138</v>
      </c>
      <c r="H8829">
        <v>388.13</v>
      </c>
      <c r="I8829">
        <v>8</v>
      </c>
      <c r="J8829">
        <v>87.58</v>
      </c>
      <c r="K8829">
        <v>1.5</v>
      </c>
      <c r="L8829">
        <v>5.8</v>
      </c>
      <c r="M8829">
        <v>2.81</v>
      </c>
      <c r="N8829">
        <v>48.52</v>
      </c>
      <c r="O8829">
        <v>0.23</v>
      </c>
    </row>
    <row r="8830" spans="1:15" x14ac:dyDescent="0.3">
      <c r="A8830" s="3">
        <v>45247</v>
      </c>
      <c r="B8830" t="s">
        <v>21</v>
      </c>
      <c r="C8830" t="s">
        <v>57</v>
      </c>
      <c r="D8830" t="s">
        <v>76</v>
      </c>
      <c r="E8830" t="s">
        <v>88</v>
      </c>
      <c r="F8830">
        <v>103120</v>
      </c>
      <c r="G8830">
        <v>5524</v>
      </c>
      <c r="H8830">
        <v>8236.43</v>
      </c>
      <c r="I8830">
        <v>993</v>
      </c>
      <c r="J8830">
        <v>77322.63</v>
      </c>
      <c r="K8830">
        <v>5.36</v>
      </c>
      <c r="L8830">
        <v>17.98</v>
      </c>
      <c r="M8830">
        <v>1.49</v>
      </c>
      <c r="N8830">
        <v>8.2899999999999991</v>
      </c>
      <c r="O8830">
        <v>9.39</v>
      </c>
    </row>
    <row r="8831" spans="1:15" x14ac:dyDescent="0.3">
      <c r="A8831" s="3">
        <v>45318</v>
      </c>
      <c r="B8831" t="s">
        <v>21</v>
      </c>
      <c r="C8831" t="s">
        <v>55</v>
      </c>
      <c r="D8831" t="s">
        <v>73</v>
      </c>
      <c r="E8831" t="s">
        <v>85</v>
      </c>
      <c r="F8831">
        <v>131447</v>
      </c>
      <c r="G8831">
        <v>14627</v>
      </c>
      <c r="H8831">
        <v>6824.66</v>
      </c>
      <c r="I8831">
        <v>479</v>
      </c>
      <c r="J8831">
        <v>5133.0200000000004</v>
      </c>
      <c r="K8831">
        <v>11.13</v>
      </c>
      <c r="L8831">
        <v>3.27</v>
      </c>
      <c r="M8831">
        <v>0.47</v>
      </c>
      <c r="N8831">
        <v>14.25</v>
      </c>
      <c r="O8831">
        <v>0.75</v>
      </c>
    </row>
    <row r="8832" spans="1:15" x14ac:dyDescent="0.3">
      <c r="A8832" s="3">
        <v>45282</v>
      </c>
      <c r="B8832" t="s">
        <v>21</v>
      </c>
      <c r="C8832" t="s">
        <v>69</v>
      </c>
      <c r="D8832" t="s">
        <v>73</v>
      </c>
      <c r="E8832" t="s">
        <v>89</v>
      </c>
      <c r="F8832">
        <v>105199</v>
      </c>
      <c r="G8832">
        <v>3872</v>
      </c>
      <c r="H8832">
        <v>7485.93</v>
      </c>
      <c r="I8832">
        <v>563</v>
      </c>
      <c r="J8832">
        <v>111053.56</v>
      </c>
      <c r="K8832">
        <v>3.68</v>
      </c>
      <c r="L8832">
        <v>14.54</v>
      </c>
      <c r="M8832">
        <v>1.93</v>
      </c>
      <c r="N8832">
        <v>13.3</v>
      </c>
      <c r="O8832">
        <v>14.83</v>
      </c>
    </row>
    <row r="8833" spans="1:15" x14ac:dyDescent="0.3">
      <c r="A8833" s="3">
        <v>45234</v>
      </c>
      <c r="B8833" t="s">
        <v>21</v>
      </c>
      <c r="C8833" t="s">
        <v>46</v>
      </c>
      <c r="D8833" t="s">
        <v>73</v>
      </c>
      <c r="E8833" t="s">
        <v>99</v>
      </c>
      <c r="F8833">
        <v>118863</v>
      </c>
      <c r="G8833">
        <v>6702</v>
      </c>
      <c r="H8833">
        <v>4210.21</v>
      </c>
      <c r="I8833">
        <v>449</v>
      </c>
      <c r="J8833">
        <v>80856.42</v>
      </c>
      <c r="K8833">
        <v>5.64</v>
      </c>
      <c r="L8833">
        <v>6.7</v>
      </c>
      <c r="M8833">
        <v>0.63</v>
      </c>
      <c r="N8833">
        <v>9.3800000000000008</v>
      </c>
      <c r="O8833">
        <v>19.2</v>
      </c>
    </row>
    <row r="8834" spans="1:15" x14ac:dyDescent="0.3">
      <c r="A8834" s="3">
        <v>45308</v>
      </c>
      <c r="B8834" t="s">
        <v>21</v>
      </c>
      <c r="C8834" t="s">
        <v>41</v>
      </c>
      <c r="D8834" t="s">
        <v>73</v>
      </c>
      <c r="E8834" t="s">
        <v>87</v>
      </c>
      <c r="F8834">
        <v>86697</v>
      </c>
      <c r="G8834">
        <v>9225</v>
      </c>
      <c r="H8834">
        <v>33577.370000000003</v>
      </c>
      <c r="I8834">
        <v>494</v>
      </c>
      <c r="J8834">
        <v>15473.3</v>
      </c>
      <c r="K8834">
        <v>10.64</v>
      </c>
      <c r="L8834">
        <v>5.36</v>
      </c>
      <c r="M8834">
        <v>3.64</v>
      </c>
      <c r="N8834">
        <v>67.97</v>
      </c>
      <c r="O8834">
        <v>0.46</v>
      </c>
    </row>
    <row r="8835" spans="1:15" x14ac:dyDescent="0.3">
      <c r="A8835" s="3">
        <v>45345</v>
      </c>
      <c r="B8835" t="s">
        <v>21</v>
      </c>
      <c r="C8835" t="s">
        <v>34</v>
      </c>
      <c r="D8835" t="s">
        <v>73</v>
      </c>
      <c r="E8835" t="s">
        <v>78</v>
      </c>
      <c r="F8835">
        <v>83519</v>
      </c>
      <c r="G8835">
        <v>1776</v>
      </c>
      <c r="H8835">
        <v>6951.96</v>
      </c>
      <c r="I8835">
        <v>124</v>
      </c>
      <c r="J8835">
        <v>16171.41</v>
      </c>
      <c r="K8835">
        <v>2.13</v>
      </c>
      <c r="L8835">
        <v>6.98</v>
      </c>
      <c r="M8835">
        <v>3.91</v>
      </c>
      <c r="N8835">
        <v>56.06</v>
      </c>
      <c r="O8835">
        <v>2.33</v>
      </c>
    </row>
    <row r="8836" spans="1:15" x14ac:dyDescent="0.3">
      <c r="A8836" s="3">
        <v>45201</v>
      </c>
      <c r="B8836" t="s">
        <v>21</v>
      </c>
      <c r="C8836" t="s">
        <v>66</v>
      </c>
      <c r="D8836" t="s">
        <v>75</v>
      </c>
      <c r="E8836" t="s">
        <v>97</v>
      </c>
      <c r="F8836">
        <v>49224</v>
      </c>
      <c r="G8836">
        <v>3930</v>
      </c>
      <c r="H8836">
        <v>10343.75</v>
      </c>
      <c r="I8836">
        <v>263</v>
      </c>
      <c r="J8836">
        <v>33893.599999999999</v>
      </c>
      <c r="K8836">
        <v>7.98</v>
      </c>
      <c r="L8836">
        <v>6.69</v>
      </c>
      <c r="M8836">
        <v>2.63</v>
      </c>
      <c r="N8836">
        <v>39.33</v>
      </c>
      <c r="O8836">
        <v>3.28</v>
      </c>
    </row>
    <row r="8837" spans="1:15" x14ac:dyDescent="0.3">
      <c r="A8837" s="3">
        <v>45264</v>
      </c>
      <c r="B8837" t="s">
        <v>21</v>
      </c>
      <c r="C8837" t="s">
        <v>49</v>
      </c>
      <c r="D8837" t="s">
        <v>73</v>
      </c>
      <c r="E8837" t="s">
        <v>92</v>
      </c>
      <c r="F8837">
        <v>44038</v>
      </c>
      <c r="G8837">
        <v>495</v>
      </c>
      <c r="H8837">
        <v>2214.25</v>
      </c>
      <c r="I8837">
        <v>17</v>
      </c>
      <c r="J8837">
        <v>251.27</v>
      </c>
      <c r="K8837">
        <v>1.1200000000000001</v>
      </c>
      <c r="L8837">
        <v>3.43</v>
      </c>
      <c r="M8837">
        <v>4.47</v>
      </c>
      <c r="N8837">
        <v>130.25</v>
      </c>
      <c r="O8837">
        <v>0.11</v>
      </c>
    </row>
    <row r="8838" spans="1:15" x14ac:dyDescent="0.3">
      <c r="A8838" s="3">
        <v>45223</v>
      </c>
      <c r="B8838" t="s">
        <v>21</v>
      </c>
      <c r="C8838" t="s">
        <v>69</v>
      </c>
      <c r="D8838" t="s">
        <v>76</v>
      </c>
      <c r="E8838" t="s">
        <v>92</v>
      </c>
      <c r="F8838">
        <v>109999</v>
      </c>
      <c r="G8838">
        <v>5728</v>
      </c>
      <c r="H8838">
        <v>21821.759999999998</v>
      </c>
      <c r="I8838">
        <v>451</v>
      </c>
      <c r="J8838">
        <v>43759.32</v>
      </c>
      <c r="K8838">
        <v>5.21</v>
      </c>
      <c r="L8838">
        <v>7.87</v>
      </c>
      <c r="M8838">
        <v>3.81</v>
      </c>
      <c r="N8838">
        <v>48.39</v>
      </c>
      <c r="O8838">
        <v>2.0099999999999998</v>
      </c>
    </row>
    <row r="8839" spans="1:15" x14ac:dyDescent="0.3">
      <c r="A8839" s="3">
        <v>45285</v>
      </c>
      <c r="B8839" t="s">
        <v>21</v>
      </c>
      <c r="C8839" t="s">
        <v>66</v>
      </c>
      <c r="D8839" t="s">
        <v>74</v>
      </c>
      <c r="E8839" t="s">
        <v>88</v>
      </c>
      <c r="F8839">
        <v>128636</v>
      </c>
      <c r="G8839">
        <v>978</v>
      </c>
      <c r="H8839">
        <v>707.49</v>
      </c>
      <c r="I8839">
        <v>142</v>
      </c>
      <c r="J8839">
        <v>6091.79</v>
      </c>
      <c r="K8839">
        <v>0.76</v>
      </c>
      <c r="L8839">
        <v>14.52</v>
      </c>
      <c r="M8839">
        <v>0.72</v>
      </c>
      <c r="N8839">
        <v>4.9800000000000004</v>
      </c>
      <c r="O8839">
        <v>8.61</v>
      </c>
    </row>
    <row r="8840" spans="1:15" x14ac:dyDescent="0.3">
      <c r="A8840" s="3">
        <v>45210</v>
      </c>
      <c r="B8840" t="s">
        <v>21</v>
      </c>
      <c r="C8840" t="s">
        <v>27</v>
      </c>
      <c r="D8840" t="s">
        <v>74</v>
      </c>
      <c r="E8840" t="s">
        <v>78</v>
      </c>
      <c r="F8840">
        <v>39841</v>
      </c>
      <c r="G8840">
        <v>4209</v>
      </c>
      <c r="H8840">
        <v>15237.02</v>
      </c>
      <c r="I8840">
        <v>806</v>
      </c>
      <c r="J8840">
        <v>25059.24</v>
      </c>
      <c r="K8840">
        <v>10.56</v>
      </c>
      <c r="L8840">
        <v>19.149999999999999</v>
      </c>
      <c r="M8840">
        <v>3.62</v>
      </c>
      <c r="N8840">
        <v>18.899999999999999</v>
      </c>
      <c r="O8840">
        <v>1.64</v>
      </c>
    </row>
    <row r="8841" spans="1:15" x14ac:dyDescent="0.3">
      <c r="A8841" s="3">
        <v>45261</v>
      </c>
      <c r="B8841" t="s">
        <v>21</v>
      </c>
      <c r="C8841" t="s">
        <v>46</v>
      </c>
      <c r="D8841" t="s">
        <v>73</v>
      </c>
      <c r="E8841" t="s">
        <v>81</v>
      </c>
      <c r="F8841">
        <v>37789</v>
      </c>
      <c r="G8841">
        <v>2684</v>
      </c>
      <c r="H8841">
        <v>11495.66</v>
      </c>
      <c r="I8841">
        <v>474</v>
      </c>
      <c r="J8841">
        <v>13180.65</v>
      </c>
      <c r="K8841">
        <v>7.1</v>
      </c>
      <c r="L8841">
        <v>17.66</v>
      </c>
      <c r="M8841">
        <v>4.28</v>
      </c>
      <c r="N8841">
        <v>24.25</v>
      </c>
      <c r="O8841">
        <v>1.1499999999999999</v>
      </c>
    </row>
    <row r="8842" spans="1:15" x14ac:dyDescent="0.3">
      <c r="A8842" s="3">
        <v>45354</v>
      </c>
      <c r="B8842" t="s">
        <v>21</v>
      </c>
      <c r="C8842" t="s">
        <v>35</v>
      </c>
      <c r="D8842" t="s">
        <v>75</v>
      </c>
      <c r="E8842" t="s">
        <v>102</v>
      </c>
      <c r="F8842">
        <v>135423</v>
      </c>
      <c r="G8842">
        <v>10544</v>
      </c>
      <c r="H8842">
        <v>44092.480000000003</v>
      </c>
      <c r="I8842">
        <v>1197</v>
      </c>
      <c r="J8842">
        <v>201450.83</v>
      </c>
      <c r="K8842">
        <v>7.79</v>
      </c>
      <c r="L8842">
        <v>11.35</v>
      </c>
      <c r="M8842">
        <v>4.18</v>
      </c>
      <c r="N8842">
        <v>36.840000000000003</v>
      </c>
      <c r="O8842">
        <v>4.57</v>
      </c>
    </row>
    <row r="8843" spans="1:15" x14ac:dyDescent="0.3">
      <c r="A8843" s="3">
        <v>45271</v>
      </c>
      <c r="B8843" t="s">
        <v>21</v>
      </c>
      <c r="C8843" t="s">
        <v>55</v>
      </c>
      <c r="D8843" t="s">
        <v>76</v>
      </c>
      <c r="E8843" t="s">
        <v>103</v>
      </c>
      <c r="F8843">
        <v>130855</v>
      </c>
      <c r="G8843">
        <v>10062</v>
      </c>
      <c r="H8843">
        <v>8431.23</v>
      </c>
      <c r="I8843">
        <v>584</v>
      </c>
      <c r="J8843">
        <v>8235.43</v>
      </c>
      <c r="K8843">
        <v>7.69</v>
      </c>
      <c r="L8843">
        <v>5.8</v>
      </c>
      <c r="M8843">
        <v>0.84</v>
      </c>
      <c r="N8843">
        <v>14.44</v>
      </c>
      <c r="O8843">
        <v>0.98</v>
      </c>
    </row>
    <row r="8844" spans="1:15" x14ac:dyDescent="0.3">
      <c r="A8844" s="3">
        <v>45246</v>
      </c>
      <c r="B8844" t="s">
        <v>21</v>
      </c>
      <c r="C8844" t="s">
        <v>24</v>
      </c>
      <c r="D8844" t="s">
        <v>76</v>
      </c>
      <c r="E8844" t="s">
        <v>88</v>
      </c>
      <c r="F8844">
        <v>54020</v>
      </c>
      <c r="G8844">
        <v>1799</v>
      </c>
      <c r="H8844">
        <v>7310.81</v>
      </c>
      <c r="I8844">
        <v>276</v>
      </c>
      <c r="J8844">
        <v>41145.279999999999</v>
      </c>
      <c r="K8844">
        <v>3.33</v>
      </c>
      <c r="L8844">
        <v>15.34</v>
      </c>
      <c r="M8844">
        <v>4.0599999999999996</v>
      </c>
      <c r="N8844">
        <v>26.49</v>
      </c>
      <c r="O8844">
        <v>5.63</v>
      </c>
    </row>
    <row r="8845" spans="1:15" x14ac:dyDescent="0.3">
      <c r="A8845" s="3">
        <v>45209</v>
      </c>
      <c r="B8845" t="s">
        <v>21</v>
      </c>
      <c r="C8845" t="s">
        <v>31</v>
      </c>
      <c r="D8845" t="s">
        <v>73</v>
      </c>
      <c r="E8845" t="s">
        <v>95</v>
      </c>
      <c r="F8845">
        <v>110542</v>
      </c>
      <c r="G8845">
        <v>10517</v>
      </c>
      <c r="H8845">
        <v>20874.259999999998</v>
      </c>
      <c r="I8845">
        <v>748</v>
      </c>
      <c r="J8845">
        <v>138750.14000000001</v>
      </c>
      <c r="K8845">
        <v>9.51</v>
      </c>
      <c r="L8845">
        <v>7.11</v>
      </c>
      <c r="M8845">
        <v>1.98</v>
      </c>
      <c r="N8845">
        <v>27.91</v>
      </c>
      <c r="O8845">
        <v>6.65</v>
      </c>
    </row>
    <row r="8846" spans="1:15" x14ac:dyDescent="0.3">
      <c r="A8846" s="3">
        <v>45361</v>
      </c>
      <c r="B8846" t="s">
        <v>21</v>
      </c>
      <c r="C8846" t="s">
        <v>70</v>
      </c>
      <c r="D8846" t="s">
        <v>73</v>
      </c>
      <c r="E8846" t="s">
        <v>106</v>
      </c>
      <c r="F8846">
        <v>3418</v>
      </c>
      <c r="G8846">
        <v>272</v>
      </c>
      <c r="H8846">
        <v>645.32000000000005</v>
      </c>
      <c r="I8846">
        <v>59</v>
      </c>
      <c r="J8846">
        <v>4712.1099999999997</v>
      </c>
      <c r="K8846">
        <v>7.96</v>
      </c>
      <c r="L8846">
        <v>21.69</v>
      </c>
      <c r="M8846">
        <v>2.37</v>
      </c>
      <c r="N8846">
        <v>10.94</v>
      </c>
      <c r="O8846">
        <v>7.3</v>
      </c>
    </row>
    <row r="8847" spans="1:15" x14ac:dyDescent="0.3">
      <c r="A8847" s="3">
        <v>45287</v>
      </c>
      <c r="B8847" t="s">
        <v>21</v>
      </c>
      <c r="C8847" t="s">
        <v>27</v>
      </c>
      <c r="D8847" t="s">
        <v>73</v>
      </c>
      <c r="E8847" t="s">
        <v>102</v>
      </c>
      <c r="F8847">
        <v>95562</v>
      </c>
      <c r="G8847">
        <v>12312</v>
      </c>
      <c r="H8847">
        <v>48455.24</v>
      </c>
      <c r="I8847">
        <v>913</v>
      </c>
      <c r="J8847">
        <v>21449.78</v>
      </c>
      <c r="K8847">
        <v>12.88</v>
      </c>
      <c r="L8847">
        <v>7.42</v>
      </c>
      <c r="M8847">
        <v>3.94</v>
      </c>
      <c r="N8847">
        <v>53.07</v>
      </c>
      <c r="O8847">
        <v>0.44</v>
      </c>
    </row>
    <row r="8848" spans="1:15" x14ac:dyDescent="0.3">
      <c r="A8848" s="3">
        <v>45286</v>
      </c>
      <c r="B8848" t="s">
        <v>21</v>
      </c>
      <c r="C8848" t="s">
        <v>56</v>
      </c>
      <c r="D8848" t="s">
        <v>76</v>
      </c>
      <c r="E8848" t="s">
        <v>106</v>
      </c>
      <c r="F8848">
        <v>98785</v>
      </c>
      <c r="G8848">
        <v>14468</v>
      </c>
      <c r="H8848">
        <v>31050.89</v>
      </c>
      <c r="I8848">
        <v>440</v>
      </c>
      <c r="J8848">
        <v>45015.73</v>
      </c>
      <c r="K8848">
        <v>14.65</v>
      </c>
      <c r="L8848">
        <v>3.04</v>
      </c>
      <c r="M8848">
        <v>2.15</v>
      </c>
      <c r="N8848">
        <v>70.569999999999993</v>
      </c>
      <c r="O8848">
        <v>1.45</v>
      </c>
    </row>
    <row r="8849" spans="1:15" x14ac:dyDescent="0.3">
      <c r="A8849" s="3">
        <v>45226</v>
      </c>
      <c r="B8849" t="s">
        <v>21</v>
      </c>
      <c r="C8849" t="s">
        <v>40</v>
      </c>
      <c r="D8849" t="s">
        <v>75</v>
      </c>
      <c r="E8849" t="s">
        <v>98</v>
      </c>
      <c r="F8849">
        <v>1717</v>
      </c>
      <c r="G8849">
        <v>162</v>
      </c>
      <c r="H8849">
        <v>580.28</v>
      </c>
      <c r="I8849">
        <v>33</v>
      </c>
      <c r="J8849">
        <v>6054.12</v>
      </c>
      <c r="K8849">
        <v>9.44</v>
      </c>
      <c r="L8849">
        <v>20.37</v>
      </c>
      <c r="M8849">
        <v>3.58</v>
      </c>
      <c r="N8849">
        <v>17.579999999999998</v>
      </c>
      <c r="O8849">
        <v>10.43</v>
      </c>
    </row>
    <row r="8850" spans="1:15" x14ac:dyDescent="0.3">
      <c r="A8850" s="3">
        <v>45328</v>
      </c>
      <c r="B8850" t="s">
        <v>21</v>
      </c>
      <c r="C8850" t="s">
        <v>28</v>
      </c>
      <c r="D8850" t="s">
        <v>76</v>
      </c>
      <c r="E8850" t="s">
        <v>90</v>
      </c>
      <c r="F8850">
        <v>127562</v>
      </c>
      <c r="G8850">
        <v>18027</v>
      </c>
      <c r="H8850">
        <v>9585.19</v>
      </c>
      <c r="I8850">
        <v>2978</v>
      </c>
      <c r="J8850">
        <v>146047.98000000001</v>
      </c>
      <c r="K8850">
        <v>14.13</v>
      </c>
      <c r="L8850">
        <v>16.52</v>
      </c>
      <c r="M8850">
        <v>0.53</v>
      </c>
      <c r="N8850">
        <v>3.22</v>
      </c>
      <c r="O8850">
        <v>15.24</v>
      </c>
    </row>
    <row r="8851" spans="1:15" x14ac:dyDescent="0.3">
      <c r="A8851" s="3">
        <v>45254</v>
      </c>
      <c r="B8851" t="s">
        <v>21</v>
      </c>
      <c r="C8851" t="s">
        <v>41</v>
      </c>
      <c r="D8851" t="s">
        <v>74</v>
      </c>
      <c r="E8851" t="s">
        <v>81</v>
      </c>
      <c r="F8851">
        <v>53877</v>
      </c>
      <c r="G8851">
        <v>1734</v>
      </c>
      <c r="H8851">
        <v>6383.38</v>
      </c>
      <c r="I8851">
        <v>189</v>
      </c>
      <c r="J8851">
        <v>34726.300000000003</v>
      </c>
      <c r="K8851">
        <v>3.22</v>
      </c>
      <c r="L8851">
        <v>10.9</v>
      </c>
      <c r="M8851">
        <v>3.68</v>
      </c>
      <c r="N8851">
        <v>33.770000000000003</v>
      </c>
      <c r="O8851">
        <v>5.44</v>
      </c>
    </row>
    <row r="8852" spans="1:15" x14ac:dyDescent="0.3">
      <c r="A8852" s="3">
        <v>45285</v>
      </c>
      <c r="B8852" t="s">
        <v>21</v>
      </c>
      <c r="C8852" t="s">
        <v>71</v>
      </c>
      <c r="D8852" t="s">
        <v>74</v>
      </c>
      <c r="E8852" t="s">
        <v>106</v>
      </c>
      <c r="F8852">
        <v>39746</v>
      </c>
      <c r="G8852">
        <v>443</v>
      </c>
      <c r="H8852">
        <v>1634.2</v>
      </c>
      <c r="I8852">
        <v>24</v>
      </c>
      <c r="J8852">
        <v>946.38</v>
      </c>
      <c r="K8852">
        <v>1.1100000000000001</v>
      </c>
      <c r="L8852">
        <v>5.42</v>
      </c>
      <c r="M8852">
        <v>3.69</v>
      </c>
      <c r="N8852">
        <v>68.09</v>
      </c>
      <c r="O8852">
        <v>0.57999999999999996</v>
      </c>
    </row>
    <row r="8853" spans="1:15" x14ac:dyDescent="0.3">
      <c r="A8853" s="3">
        <v>45270</v>
      </c>
      <c r="B8853" t="s">
        <v>21</v>
      </c>
      <c r="C8853" t="s">
        <v>44</v>
      </c>
      <c r="D8853" t="s">
        <v>74</v>
      </c>
      <c r="E8853" t="s">
        <v>88</v>
      </c>
      <c r="F8853">
        <v>133377</v>
      </c>
      <c r="G8853">
        <v>9898</v>
      </c>
      <c r="H8853">
        <v>20012.95</v>
      </c>
      <c r="I8853">
        <v>1211</v>
      </c>
      <c r="J8853">
        <v>228037.56</v>
      </c>
      <c r="K8853">
        <v>7.42</v>
      </c>
      <c r="L8853">
        <v>12.23</v>
      </c>
      <c r="M8853">
        <v>2.02</v>
      </c>
      <c r="N8853">
        <v>16.53</v>
      </c>
      <c r="O8853">
        <v>11.39</v>
      </c>
    </row>
    <row r="8854" spans="1:15" x14ac:dyDescent="0.3">
      <c r="A8854" s="3">
        <v>45300</v>
      </c>
      <c r="B8854" t="s">
        <v>21</v>
      </c>
      <c r="C8854" t="s">
        <v>61</v>
      </c>
      <c r="D8854" t="s">
        <v>74</v>
      </c>
      <c r="E8854" t="s">
        <v>95</v>
      </c>
      <c r="F8854">
        <v>140164</v>
      </c>
      <c r="G8854">
        <v>14061</v>
      </c>
      <c r="H8854">
        <v>22360.76</v>
      </c>
      <c r="I8854">
        <v>883</v>
      </c>
      <c r="J8854">
        <v>76740.67</v>
      </c>
      <c r="K8854">
        <v>10.029999999999999</v>
      </c>
      <c r="L8854">
        <v>6.28</v>
      </c>
      <c r="M8854">
        <v>1.59</v>
      </c>
      <c r="N8854">
        <v>25.32</v>
      </c>
      <c r="O8854">
        <v>3.43</v>
      </c>
    </row>
    <row r="8855" spans="1:15" x14ac:dyDescent="0.3">
      <c r="A8855" s="3">
        <v>45351</v>
      </c>
      <c r="B8855" t="s">
        <v>21</v>
      </c>
      <c r="C8855" t="s">
        <v>50</v>
      </c>
      <c r="D8855" t="s">
        <v>74</v>
      </c>
      <c r="E8855" t="s">
        <v>89</v>
      </c>
      <c r="F8855">
        <v>139604</v>
      </c>
      <c r="G8855">
        <v>9840</v>
      </c>
      <c r="H8855">
        <v>28194.62</v>
      </c>
      <c r="I8855">
        <v>792</v>
      </c>
      <c r="J8855">
        <v>122494.13</v>
      </c>
      <c r="K8855">
        <v>7.05</v>
      </c>
      <c r="L8855">
        <v>8.0500000000000007</v>
      </c>
      <c r="M8855">
        <v>2.87</v>
      </c>
      <c r="N8855">
        <v>35.6</v>
      </c>
      <c r="O8855">
        <v>4.34</v>
      </c>
    </row>
    <row r="8856" spans="1:15" x14ac:dyDescent="0.3">
      <c r="A8856" s="3">
        <v>45311</v>
      </c>
      <c r="B8856" t="s">
        <v>21</v>
      </c>
      <c r="C8856" t="s">
        <v>30</v>
      </c>
      <c r="D8856" t="s">
        <v>75</v>
      </c>
      <c r="E8856" t="s">
        <v>91</v>
      </c>
      <c r="F8856">
        <v>52553</v>
      </c>
      <c r="G8856">
        <v>1013</v>
      </c>
      <c r="H8856">
        <v>2732.93</v>
      </c>
      <c r="I8856">
        <v>150</v>
      </c>
      <c r="J8856">
        <v>6799.82</v>
      </c>
      <c r="K8856">
        <v>1.93</v>
      </c>
      <c r="L8856">
        <v>14.81</v>
      </c>
      <c r="M8856">
        <v>2.7</v>
      </c>
      <c r="N8856">
        <v>18.22</v>
      </c>
      <c r="O8856">
        <v>2.4900000000000002</v>
      </c>
    </row>
    <row r="8857" spans="1:15" x14ac:dyDescent="0.3">
      <c r="A8857" s="3">
        <v>45316</v>
      </c>
      <c r="B8857" t="s">
        <v>21</v>
      </c>
      <c r="C8857" t="s">
        <v>32</v>
      </c>
      <c r="D8857" t="s">
        <v>73</v>
      </c>
      <c r="E8857" t="s">
        <v>83</v>
      </c>
      <c r="F8857">
        <v>11335</v>
      </c>
      <c r="G8857">
        <v>1414</v>
      </c>
      <c r="H8857">
        <v>4133.51</v>
      </c>
      <c r="I8857">
        <v>215</v>
      </c>
      <c r="J8857">
        <v>21942.9</v>
      </c>
      <c r="K8857">
        <v>12.47</v>
      </c>
      <c r="L8857">
        <v>15.21</v>
      </c>
      <c r="M8857">
        <v>2.92</v>
      </c>
      <c r="N8857">
        <v>19.23</v>
      </c>
      <c r="O8857">
        <v>5.31</v>
      </c>
    </row>
    <row r="8858" spans="1:15" x14ac:dyDescent="0.3">
      <c r="A8858" s="3">
        <v>45274</v>
      </c>
      <c r="B8858" t="s">
        <v>21</v>
      </c>
      <c r="C8858" t="s">
        <v>49</v>
      </c>
      <c r="D8858" t="s">
        <v>75</v>
      </c>
      <c r="E8858" t="s">
        <v>85</v>
      </c>
      <c r="F8858">
        <v>144425</v>
      </c>
      <c r="G8858">
        <v>19770</v>
      </c>
      <c r="H8858">
        <v>64155.69</v>
      </c>
      <c r="I8858">
        <v>2027</v>
      </c>
      <c r="J8858">
        <v>104447.56</v>
      </c>
      <c r="K8858">
        <v>13.69</v>
      </c>
      <c r="L8858">
        <v>10.25</v>
      </c>
      <c r="M8858">
        <v>3.25</v>
      </c>
      <c r="N8858">
        <v>31.65</v>
      </c>
      <c r="O8858">
        <v>1.63</v>
      </c>
    </row>
    <row r="8859" spans="1:15" x14ac:dyDescent="0.3">
      <c r="A8859" s="3">
        <v>45316</v>
      </c>
      <c r="B8859" t="s">
        <v>21</v>
      </c>
      <c r="C8859" t="s">
        <v>71</v>
      </c>
      <c r="D8859" t="s">
        <v>75</v>
      </c>
      <c r="E8859" t="s">
        <v>104</v>
      </c>
      <c r="F8859">
        <v>142241</v>
      </c>
      <c r="G8859">
        <v>2176</v>
      </c>
      <c r="H8859">
        <v>2345.6799999999998</v>
      </c>
      <c r="I8859">
        <v>475</v>
      </c>
      <c r="J8859">
        <v>40051.78</v>
      </c>
      <c r="K8859">
        <v>1.53</v>
      </c>
      <c r="L8859">
        <v>21.83</v>
      </c>
      <c r="M8859">
        <v>1.08</v>
      </c>
      <c r="N8859">
        <v>4.9400000000000004</v>
      </c>
      <c r="O8859">
        <v>17.07</v>
      </c>
    </row>
    <row r="8860" spans="1:15" x14ac:dyDescent="0.3">
      <c r="A8860" s="3">
        <v>45272</v>
      </c>
      <c r="B8860" t="s">
        <v>21</v>
      </c>
      <c r="C8860" t="s">
        <v>31</v>
      </c>
      <c r="D8860" t="s">
        <v>76</v>
      </c>
      <c r="E8860" t="s">
        <v>101</v>
      </c>
      <c r="F8860">
        <v>12668</v>
      </c>
      <c r="G8860">
        <v>1714</v>
      </c>
      <c r="H8860">
        <v>1884.26</v>
      </c>
      <c r="I8860">
        <v>189</v>
      </c>
      <c r="J8860">
        <v>36344.910000000003</v>
      </c>
      <c r="K8860">
        <v>13.53</v>
      </c>
      <c r="L8860">
        <v>11.03</v>
      </c>
      <c r="M8860">
        <v>1.1000000000000001</v>
      </c>
      <c r="N8860">
        <v>9.9700000000000006</v>
      </c>
      <c r="O8860">
        <v>19.29</v>
      </c>
    </row>
    <row r="8861" spans="1:15" x14ac:dyDescent="0.3">
      <c r="A8861" s="3">
        <v>45204</v>
      </c>
      <c r="B8861" t="s">
        <v>21</v>
      </c>
      <c r="C8861" t="s">
        <v>69</v>
      </c>
      <c r="D8861" t="s">
        <v>75</v>
      </c>
      <c r="E8861" t="s">
        <v>98</v>
      </c>
      <c r="F8861">
        <v>88190</v>
      </c>
      <c r="G8861">
        <v>1606</v>
      </c>
      <c r="H8861">
        <v>4553.55</v>
      </c>
      <c r="I8861">
        <v>328</v>
      </c>
      <c r="J8861">
        <v>62381.75</v>
      </c>
      <c r="K8861">
        <v>1.82</v>
      </c>
      <c r="L8861">
        <v>20.420000000000002</v>
      </c>
      <c r="M8861">
        <v>2.84</v>
      </c>
      <c r="N8861">
        <v>13.88</v>
      </c>
      <c r="O8861">
        <v>13.7</v>
      </c>
    </row>
    <row r="8862" spans="1:15" x14ac:dyDescent="0.3">
      <c r="A8862" s="3">
        <v>45350</v>
      </c>
      <c r="B8862" t="s">
        <v>21</v>
      </c>
      <c r="C8862" t="s">
        <v>42</v>
      </c>
      <c r="D8862" t="s">
        <v>74</v>
      </c>
      <c r="E8862" t="s">
        <v>90</v>
      </c>
      <c r="F8862">
        <v>107780</v>
      </c>
      <c r="G8862">
        <v>13760</v>
      </c>
      <c r="H8862">
        <v>53792.4</v>
      </c>
      <c r="I8862">
        <v>2117</v>
      </c>
      <c r="J8862">
        <v>101578.97</v>
      </c>
      <c r="K8862">
        <v>12.77</v>
      </c>
      <c r="L8862">
        <v>15.39</v>
      </c>
      <c r="M8862">
        <v>3.91</v>
      </c>
      <c r="N8862">
        <v>25.41</v>
      </c>
      <c r="O8862">
        <v>1.89</v>
      </c>
    </row>
    <row r="8863" spans="1:15" x14ac:dyDescent="0.3">
      <c r="A8863" s="3">
        <v>45321</v>
      </c>
      <c r="B8863" t="s">
        <v>21</v>
      </c>
      <c r="C8863" t="s">
        <v>37</v>
      </c>
      <c r="D8863" t="s">
        <v>73</v>
      </c>
      <c r="E8863" t="s">
        <v>85</v>
      </c>
      <c r="F8863">
        <v>17462</v>
      </c>
      <c r="G8863">
        <v>1937</v>
      </c>
      <c r="H8863">
        <v>8544.84</v>
      </c>
      <c r="I8863">
        <v>251</v>
      </c>
      <c r="J8863">
        <v>14014.83</v>
      </c>
      <c r="K8863">
        <v>11.09</v>
      </c>
      <c r="L8863">
        <v>12.96</v>
      </c>
      <c r="M8863">
        <v>4.41</v>
      </c>
      <c r="N8863">
        <v>34.04</v>
      </c>
      <c r="O8863">
        <v>1.64</v>
      </c>
    </row>
    <row r="8864" spans="1:15" x14ac:dyDescent="0.3">
      <c r="A8864" s="3">
        <v>45318</v>
      </c>
      <c r="B8864" t="s">
        <v>21</v>
      </c>
      <c r="C8864" t="s">
        <v>54</v>
      </c>
      <c r="D8864" t="s">
        <v>75</v>
      </c>
      <c r="E8864" t="s">
        <v>90</v>
      </c>
      <c r="F8864">
        <v>110378</v>
      </c>
      <c r="G8864">
        <v>9730</v>
      </c>
      <c r="H8864">
        <v>31442.52</v>
      </c>
      <c r="I8864">
        <v>676</v>
      </c>
      <c r="J8864">
        <v>98183.54</v>
      </c>
      <c r="K8864">
        <v>8.82</v>
      </c>
      <c r="L8864">
        <v>6.95</v>
      </c>
      <c r="M8864">
        <v>3.23</v>
      </c>
      <c r="N8864">
        <v>46.51</v>
      </c>
      <c r="O8864">
        <v>3.12</v>
      </c>
    </row>
    <row r="8865" spans="1:15" x14ac:dyDescent="0.3">
      <c r="A8865" s="3">
        <v>45280</v>
      </c>
      <c r="B8865" t="s">
        <v>21</v>
      </c>
      <c r="C8865" t="s">
        <v>24</v>
      </c>
      <c r="D8865" t="s">
        <v>75</v>
      </c>
      <c r="E8865" t="s">
        <v>92</v>
      </c>
      <c r="F8865">
        <v>61540</v>
      </c>
      <c r="G8865">
        <v>5549</v>
      </c>
      <c r="H8865">
        <v>16151.11</v>
      </c>
      <c r="I8865">
        <v>489</v>
      </c>
      <c r="J8865">
        <v>17250.47</v>
      </c>
      <c r="K8865">
        <v>9.02</v>
      </c>
      <c r="L8865">
        <v>8.81</v>
      </c>
      <c r="M8865">
        <v>2.91</v>
      </c>
      <c r="N8865">
        <v>33.03</v>
      </c>
      <c r="O8865">
        <v>1.07</v>
      </c>
    </row>
    <row r="8866" spans="1:15" x14ac:dyDescent="0.3">
      <c r="A8866" s="3">
        <v>45315</v>
      </c>
      <c r="B8866" t="s">
        <v>21</v>
      </c>
      <c r="C8866" t="s">
        <v>32</v>
      </c>
      <c r="D8866" t="s">
        <v>75</v>
      </c>
      <c r="E8866" t="s">
        <v>84</v>
      </c>
      <c r="F8866">
        <v>59431</v>
      </c>
      <c r="G8866">
        <v>5669</v>
      </c>
      <c r="H8866">
        <v>15893.35</v>
      </c>
      <c r="I8866">
        <v>534</v>
      </c>
      <c r="J8866">
        <v>33481.410000000003</v>
      </c>
      <c r="K8866">
        <v>9.5399999999999991</v>
      </c>
      <c r="L8866">
        <v>9.42</v>
      </c>
      <c r="M8866">
        <v>2.8</v>
      </c>
      <c r="N8866">
        <v>29.76</v>
      </c>
      <c r="O8866">
        <v>2.11</v>
      </c>
    </row>
    <row r="8867" spans="1:15" x14ac:dyDescent="0.3">
      <c r="A8867" s="3">
        <v>45276</v>
      </c>
      <c r="B8867" t="s">
        <v>21</v>
      </c>
      <c r="C8867" t="s">
        <v>45</v>
      </c>
      <c r="D8867" t="s">
        <v>76</v>
      </c>
      <c r="E8867" t="s">
        <v>102</v>
      </c>
      <c r="F8867">
        <v>70389</v>
      </c>
      <c r="G8867">
        <v>3896</v>
      </c>
      <c r="H8867">
        <v>9383.6</v>
      </c>
      <c r="I8867">
        <v>838</v>
      </c>
      <c r="J8867">
        <v>128964.09</v>
      </c>
      <c r="K8867">
        <v>5.53</v>
      </c>
      <c r="L8867">
        <v>21.51</v>
      </c>
      <c r="M8867">
        <v>2.41</v>
      </c>
      <c r="N8867">
        <v>11.2</v>
      </c>
      <c r="O8867">
        <v>13.74</v>
      </c>
    </row>
    <row r="8868" spans="1:15" x14ac:dyDescent="0.3">
      <c r="A8868" s="3">
        <v>45258</v>
      </c>
      <c r="B8868" t="s">
        <v>21</v>
      </c>
      <c r="C8868" t="s">
        <v>45</v>
      </c>
      <c r="D8868" t="s">
        <v>74</v>
      </c>
      <c r="E8868" t="s">
        <v>78</v>
      </c>
      <c r="F8868">
        <v>11147</v>
      </c>
      <c r="G8868">
        <v>1432</v>
      </c>
      <c r="H8868">
        <v>3541.57</v>
      </c>
      <c r="I8868">
        <v>186</v>
      </c>
      <c r="J8868">
        <v>8340.86</v>
      </c>
      <c r="K8868">
        <v>12.85</v>
      </c>
      <c r="L8868">
        <v>12.99</v>
      </c>
      <c r="M8868">
        <v>2.4700000000000002</v>
      </c>
      <c r="N8868">
        <v>19.04</v>
      </c>
      <c r="O8868">
        <v>2.36</v>
      </c>
    </row>
    <row r="8869" spans="1:15" x14ac:dyDescent="0.3">
      <c r="A8869" s="3">
        <v>45301</v>
      </c>
      <c r="B8869" t="s">
        <v>21</v>
      </c>
      <c r="C8869" t="s">
        <v>29</v>
      </c>
      <c r="D8869" t="s">
        <v>73</v>
      </c>
      <c r="E8869" t="s">
        <v>89</v>
      </c>
      <c r="F8869">
        <v>67621</v>
      </c>
      <c r="G8869">
        <v>7407</v>
      </c>
      <c r="H8869">
        <v>15765.76</v>
      </c>
      <c r="I8869">
        <v>1267</v>
      </c>
      <c r="J8869">
        <v>107398.27</v>
      </c>
      <c r="K8869">
        <v>10.95</v>
      </c>
      <c r="L8869">
        <v>17.11</v>
      </c>
      <c r="M8869">
        <v>2.13</v>
      </c>
      <c r="N8869">
        <v>12.44</v>
      </c>
      <c r="O8869">
        <v>6.81</v>
      </c>
    </row>
    <row r="8870" spans="1:15" x14ac:dyDescent="0.3">
      <c r="A8870" s="3">
        <v>45201</v>
      </c>
      <c r="B8870" t="s">
        <v>21</v>
      </c>
      <c r="C8870" t="s">
        <v>57</v>
      </c>
      <c r="D8870" t="s">
        <v>74</v>
      </c>
      <c r="E8870" t="s">
        <v>103</v>
      </c>
      <c r="F8870">
        <v>70564</v>
      </c>
      <c r="G8870">
        <v>1463</v>
      </c>
      <c r="H8870">
        <v>1623.23</v>
      </c>
      <c r="I8870">
        <v>269</v>
      </c>
      <c r="J8870">
        <v>14910.73</v>
      </c>
      <c r="K8870">
        <v>2.0699999999999998</v>
      </c>
      <c r="L8870">
        <v>18.39</v>
      </c>
      <c r="M8870">
        <v>1.1100000000000001</v>
      </c>
      <c r="N8870">
        <v>6.03</v>
      </c>
      <c r="O8870">
        <v>9.19</v>
      </c>
    </row>
    <row r="8871" spans="1:15" x14ac:dyDescent="0.3">
      <c r="A8871" s="3">
        <v>45258</v>
      </c>
      <c r="B8871" t="s">
        <v>21</v>
      </c>
      <c r="C8871" t="s">
        <v>48</v>
      </c>
      <c r="D8871" t="s">
        <v>74</v>
      </c>
      <c r="E8871" t="s">
        <v>97</v>
      </c>
      <c r="F8871">
        <v>140131</v>
      </c>
      <c r="G8871">
        <v>6072</v>
      </c>
      <c r="H8871">
        <v>25565.599999999999</v>
      </c>
      <c r="I8871">
        <v>940</v>
      </c>
      <c r="J8871">
        <v>25652.57</v>
      </c>
      <c r="K8871">
        <v>4.33</v>
      </c>
      <c r="L8871">
        <v>15.48</v>
      </c>
      <c r="M8871">
        <v>4.21</v>
      </c>
      <c r="N8871">
        <v>27.2</v>
      </c>
      <c r="O8871">
        <v>1</v>
      </c>
    </row>
    <row r="8872" spans="1:15" x14ac:dyDescent="0.3">
      <c r="A8872" s="3">
        <v>45256</v>
      </c>
      <c r="B8872" t="s">
        <v>21</v>
      </c>
      <c r="C8872" t="s">
        <v>24</v>
      </c>
      <c r="D8872" t="s">
        <v>76</v>
      </c>
      <c r="E8872" t="s">
        <v>80</v>
      </c>
      <c r="F8872">
        <v>11628</v>
      </c>
      <c r="G8872">
        <v>300</v>
      </c>
      <c r="H8872">
        <v>455.01</v>
      </c>
      <c r="I8872">
        <v>42</v>
      </c>
      <c r="J8872">
        <v>6375.64</v>
      </c>
      <c r="K8872">
        <v>2.58</v>
      </c>
      <c r="L8872">
        <v>14</v>
      </c>
      <c r="M8872">
        <v>1.52</v>
      </c>
      <c r="N8872">
        <v>10.83</v>
      </c>
      <c r="O8872">
        <v>14.01</v>
      </c>
    </row>
    <row r="8873" spans="1:15" x14ac:dyDescent="0.3">
      <c r="A8873" s="3">
        <v>45261</v>
      </c>
      <c r="B8873" t="s">
        <v>21</v>
      </c>
      <c r="C8873" t="s">
        <v>34</v>
      </c>
      <c r="D8873" t="s">
        <v>73</v>
      </c>
      <c r="E8873" t="s">
        <v>79</v>
      </c>
      <c r="F8873">
        <v>118768</v>
      </c>
      <c r="G8873">
        <v>5321</v>
      </c>
      <c r="H8873">
        <v>21122.41</v>
      </c>
      <c r="I8873">
        <v>270</v>
      </c>
      <c r="J8873">
        <v>12280.1</v>
      </c>
      <c r="K8873">
        <v>4.4800000000000004</v>
      </c>
      <c r="L8873">
        <v>5.07</v>
      </c>
      <c r="M8873">
        <v>3.97</v>
      </c>
      <c r="N8873">
        <v>78.23</v>
      </c>
      <c r="O8873">
        <v>0.57999999999999996</v>
      </c>
    </row>
    <row r="8874" spans="1:15" x14ac:dyDescent="0.3">
      <c r="A8874" s="3">
        <v>45200</v>
      </c>
      <c r="B8874" t="s">
        <v>21</v>
      </c>
      <c r="C8874" t="s">
        <v>68</v>
      </c>
      <c r="D8874" t="s">
        <v>76</v>
      </c>
      <c r="E8874" t="s">
        <v>106</v>
      </c>
      <c r="F8874">
        <v>105065</v>
      </c>
      <c r="G8874">
        <v>15309</v>
      </c>
      <c r="H8874">
        <v>14581.12</v>
      </c>
      <c r="I8874">
        <v>3042</v>
      </c>
      <c r="J8874">
        <v>432777.25</v>
      </c>
      <c r="K8874">
        <v>14.57</v>
      </c>
      <c r="L8874">
        <v>19.87</v>
      </c>
      <c r="M8874">
        <v>0.95</v>
      </c>
      <c r="N8874">
        <v>4.79</v>
      </c>
      <c r="O8874">
        <v>29.68</v>
      </c>
    </row>
    <row r="8875" spans="1:15" x14ac:dyDescent="0.3">
      <c r="A8875" s="3">
        <v>45212</v>
      </c>
      <c r="B8875" t="s">
        <v>21</v>
      </c>
      <c r="C8875" t="s">
        <v>29</v>
      </c>
      <c r="D8875" t="s">
        <v>75</v>
      </c>
      <c r="E8875" t="s">
        <v>78</v>
      </c>
      <c r="F8875">
        <v>113724</v>
      </c>
      <c r="G8875">
        <v>1773</v>
      </c>
      <c r="H8875">
        <v>4225.41</v>
      </c>
      <c r="I8875">
        <v>228</v>
      </c>
      <c r="J8875">
        <v>42582.93</v>
      </c>
      <c r="K8875">
        <v>1.56</v>
      </c>
      <c r="L8875">
        <v>12.86</v>
      </c>
      <c r="M8875">
        <v>2.38</v>
      </c>
      <c r="N8875">
        <v>18.53</v>
      </c>
      <c r="O8875">
        <v>10.08</v>
      </c>
    </row>
    <row r="8876" spans="1:15" x14ac:dyDescent="0.3">
      <c r="A8876" s="3">
        <v>45270</v>
      </c>
      <c r="B8876" t="s">
        <v>21</v>
      </c>
      <c r="C8876" t="s">
        <v>35</v>
      </c>
      <c r="D8876" t="s">
        <v>74</v>
      </c>
      <c r="E8876" t="s">
        <v>78</v>
      </c>
      <c r="F8876">
        <v>20950</v>
      </c>
      <c r="G8876">
        <v>1383</v>
      </c>
      <c r="H8876">
        <v>3086.48</v>
      </c>
      <c r="I8876">
        <v>71</v>
      </c>
      <c r="J8876">
        <v>9204.34</v>
      </c>
      <c r="K8876">
        <v>6.6</v>
      </c>
      <c r="L8876">
        <v>5.13</v>
      </c>
      <c r="M8876">
        <v>2.23</v>
      </c>
      <c r="N8876">
        <v>43.47</v>
      </c>
      <c r="O8876">
        <v>2.98</v>
      </c>
    </row>
    <row r="8877" spans="1:15" x14ac:dyDescent="0.3">
      <c r="A8877" s="3">
        <v>45339</v>
      </c>
      <c r="B8877" t="s">
        <v>21</v>
      </c>
      <c r="C8877" t="s">
        <v>68</v>
      </c>
      <c r="D8877" t="s">
        <v>74</v>
      </c>
      <c r="E8877" t="s">
        <v>85</v>
      </c>
      <c r="F8877">
        <v>141314</v>
      </c>
      <c r="G8877">
        <v>5027</v>
      </c>
      <c r="H8877">
        <v>3608.81</v>
      </c>
      <c r="I8877">
        <v>1102</v>
      </c>
      <c r="J8877">
        <v>63450.71</v>
      </c>
      <c r="K8877">
        <v>3.56</v>
      </c>
      <c r="L8877">
        <v>21.92</v>
      </c>
      <c r="M8877">
        <v>0.72</v>
      </c>
      <c r="N8877">
        <v>3.27</v>
      </c>
      <c r="O8877">
        <v>17.579999999999998</v>
      </c>
    </row>
    <row r="8878" spans="1:15" x14ac:dyDescent="0.3">
      <c r="A8878" s="3">
        <v>45204</v>
      </c>
      <c r="B8878" t="s">
        <v>21</v>
      </c>
      <c r="C8878" t="s">
        <v>33</v>
      </c>
      <c r="D8878" t="s">
        <v>75</v>
      </c>
      <c r="E8878" t="s">
        <v>101</v>
      </c>
      <c r="F8878">
        <v>110249</v>
      </c>
      <c r="G8878">
        <v>2806</v>
      </c>
      <c r="H8878">
        <v>9169.76</v>
      </c>
      <c r="I8878">
        <v>522</v>
      </c>
      <c r="J8878">
        <v>9132.4500000000007</v>
      </c>
      <c r="K8878">
        <v>2.5499999999999998</v>
      </c>
      <c r="L8878">
        <v>18.600000000000001</v>
      </c>
      <c r="M8878">
        <v>3.27</v>
      </c>
      <c r="N8878">
        <v>17.57</v>
      </c>
      <c r="O8878">
        <v>1</v>
      </c>
    </row>
    <row r="8879" spans="1:15" x14ac:dyDescent="0.3">
      <c r="A8879" s="3">
        <v>45363</v>
      </c>
      <c r="B8879" t="s">
        <v>21</v>
      </c>
      <c r="C8879" t="s">
        <v>62</v>
      </c>
      <c r="D8879" t="s">
        <v>74</v>
      </c>
      <c r="E8879" t="s">
        <v>84</v>
      </c>
      <c r="F8879">
        <v>132531</v>
      </c>
      <c r="G8879">
        <v>2687</v>
      </c>
      <c r="H8879">
        <v>2068.2199999999998</v>
      </c>
      <c r="I8879">
        <v>104</v>
      </c>
      <c r="J8879">
        <v>13893.78</v>
      </c>
      <c r="K8879">
        <v>2.0299999999999998</v>
      </c>
      <c r="L8879">
        <v>3.87</v>
      </c>
      <c r="M8879">
        <v>0.77</v>
      </c>
      <c r="N8879">
        <v>19.89</v>
      </c>
      <c r="O8879">
        <v>6.72</v>
      </c>
    </row>
    <row r="8880" spans="1:15" x14ac:dyDescent="0.3">
      <c r="A8880" s="3">
        <v>45353</v>
      </c>
      <c r="B8880" t="s">
        <v>21</v>
      </c>
      <c r="C8880" t="s">
        <v>23</v>
      </c>
      <c r="D8880" t="s">
        <v>76</v>
      </c>
      <c r="E8880" t="s">
        <v>95</v>
      </c>
      <c r="F8880">
        <v>81269</v>
      </c>
      <c r="G8880">
        <v>7339</v>
      </c>
      <c r="H8880">
        <v>22879.39</v>
      </c>
      <c r="I8880">
        <v>925</v>
      </c>
      <c r="J8880">
        <v>152082.95000000001</v>
      </c>
      <c r="K8880">
        <v>9.0299999999999994</v>
      </c>
      <c r="L8880">
        <v>12.6</v>
      </c>
      <c r="M8880">
        <v>3.12</v>
      </c>
      <c r="N8880">
        <v>24.73</v>
      </c>
      <c r="O8880">
        <v>6.65</v>
      </c>
    </row>
    <row r="8881" spans="1:15" x14ac:dyDescent="0.3">
      <c r="A8881" s="3">
        <v>45327</v>
      </c>
      <c r="B8881" t="s">
        <v>21</v>
      </c>
      <c r="C8881" t="s">
        <v>53</v>
      </c>
      <c r="D8881" t="s">
        <v>74</v>
      </c>
      <c r="E8881" t="s">
        <v>81</v>
      </c>
      <c r="F8881">
        <v>14420</v>
      </c>
      <c r="G8881">
        <v>1215</v>
      </c>
      <c r="H8881">
        <v>5062.74</v>
      </c>
      <c r="I8881">
        <v>148</v>
      </c>
      <c r="J8881">
        <v>23558.41</v>
      </c>
      <c r="K8881">
        <v>8.43</v>
      </c>
      <c r="L8881">
        <v>12.18</v>
      </c>
      <c r="M8881">
        <v>4.17</v>
      </c>
      <c r="N8881">
        <v>34.21</v>
      </c>
      <c r="O8881">
        <v>4.6500000000000004</v>
      </c>
    </row>
    <row r="8882" spans="1:15" x14ac:dyDescent="0.3">
      <c r="A8882" s="3">
        <v>45336</v>
      </c>
      <c r="B8882" t="s">
        <v>21</v>
      </c>
      <c r="C8882" t="s">
        <v>56</v>
      </c>
      <c r="D8882" t="s">
        <v>75</v>
      </c>
      <c r="E8882" t="s">
        <v>106</v>
      </c>
      <c r="F8882">
        <v>56945</v>
      </c>
      <c r="G8882">
        <v>3648</v>
      </c>
      <c r="H8882">
        <v>7968.76</v>
      </c>
      <c r="I8882">
        <v>697</v>
      </c>
      <c r="J8882">
        <v>18117.59</v>
      </c>
      <c r="K8882">
        <v>6.41</v>
      </c>
      <c r="L8882">
        <v>19.11</v>
      </c>
      <c r="M8882">
        <v>2.1800000000000002</v>
      </c>
      <c r="N8882">
        <v>11.43</v>
      </c>
      <c r="O8882">
        <v>2.27</v>
      </c>
    </row>
    <row r="8883" spans="1:15" x14ac:dyDescent="0.3">
      <c r="A8883" s="3">
        <v>45273</v>
      </c>
      <c r="B8883" t="s">
        <v>21</v>
      </c>
      <c r="C8883" t="s">
        <v>70</v>
      </c>
      <c r="D8883" t="s">
        <v>73</v>
      </c>
      <c r="E8883" t="s">
        <v>88</v>
      </c>
      <c r="F8883">
        <v>145797</v>
      </c>
      <c r="G8883">
        <v>12671</v>
      </c>
      <c r="H8883">
        <v>42802.38</v>
      </c>
      <c r="I8883">
        <v>2186</v>
      </c>
      <c r="J8883">
        <v>263065.95</v>
      </c>
      <c r="K8883">
        <v>8.69</v>
      </c>
      <c r="L8883">
        <v>17.25</v>
      </c>
      <c r="M8883">
        <v>3.38</v>
      </c>
      <c r="N8883">
        <v>19.579999999999998</v>
      </c>
      <c r="O8883">
        <v>6.15</v>
      </c>
    </row>
    <row r="8884" spans="1:15" x14ac:dyDescent="0.3">
      <c r="A8884" s="3">
        <v>45260</v>
      </c>
      <c r="B8884" t="s">
        <v>21</v>
      </c>
      <c r="C8884" t="s">
        <v>68</v>
      </c>
      <c r="D8884" t="s">
        <v>74</v>
      </c>
      <c r="E8884" t="s">
        <v>88</v>
      </c>
      <c r="F8884">
        <v>31375</v>
      </c>
      <c r="G8884">
        <v>2195</v>
      </c>
      <c r="H8884">
        <v>3224.91</v>
      </c>
      <c r="I8884">
        <v>445</v>
      </c>
      <c r="J8884">
        <v>34313.35</v>
      </c>
      <c r="K8884">
        <v>7</v>
      </c>
      <c r="L8884">
        <v>20.27</v>
      </c>
      <c r="M8884">
        <v>1.47</v>
      </c>
      <c r="N8884">
        <v>7.25</v>
      </c>
      <c r="O8884">
        <v>10.64</v>
      </c>
    </row>
    <row r="8885" spans="1:15" x14ac:dyDescent="0.3">
      <c r="A8885" s="3">
        <v>45343</v>
      </c>
      <c r="B8885" t="s">
        <v>21</v>
      </c>
      <c r="C8885" t="s">
        <v>55</v>
      </c>
      <c r="D8885" t="s">
        <v>76</v>
      </c>
      <c r="E8885" t="s">
        <v>90</v>
      </c>
      <c r="F8885">
        <v>102980</v>
      </c>
      <c r="G8885">
        <v>12445</v>
      </c>
      <c r="H8885">
        <v>6593.72</v>
      </c>
      <c r="I8885">
        <v>922</v>
      </c>
      <c r="J8885">
        <v>66742.69</v>
      </c>
      <c r="K8885">
        <v>12.08</v>
      </c>
      <c r="L8885">
        <v>7.41</v>
      </c>
      <c r="M8885">
        <v>0.53</v>
      </c>
      <c r="N8885">
        <v>7.15</v>
      </c>
      <c r="O8885">
        <v>10.119999999999999</v>
      </c>
    </row>
    <row r="8886" spans="1:15" x14ac:dyDescent="0.3">
      <c r="A8886" s="3">
        <v>45245</v>
      </c>
      <c r="B8886" t="s">
        <v>21</v>
      </c>
      <c r="C8886" t="s">
        <v>41</v>
      </c>
      <c r="D8886" t="s">
        <v>74</v>
      </c>
      <c r="E8886" t="s">
        <v>100</v>
      </c>
      <c r="F8886">
        <v>87137</v>
      </c>
      <c r="G8886">
        <v>8920</v>
      </c>
      <c r="H8886">
        <v>15246.57</v>
      </c>
      <c r="I8886">
        <v>337</v>
      </c>
      <c r="J8886">
        <v>13110.7</v>
      </c>
      <c r="K8886">
        <v>10.24</v>
      </c>
      <c r="L8886">
        <v>3.78</v>
      </c>
      <c r="M8886">
        <v>1.71</v>
      </c>
      <c r="N8886">
        <v>45.24</v>
      </c>
      <c r="O8886">
        <v>0.86</v>
      </c>
    </row>
    <row r="8887" spans="1:15" x14ac:dyDescent="0.3">
      <c r="A8887" s="3">
        <v>45367</v>
      </c>
      <c r="B8887" t="s">
        <v>21</v>
      </c>
      <c r="C8887" t="s">
        <v>30</v>
      </c>
      <c r="D8887" t="s">
        <v>75</v>
      </c>
      <c r="E8887" t="s">
        <v>91</v>
      </c>
      <c r="F8887">
        <v>143885</v>
      </c>
      <c r="G8887">
        <v>6126</v>
      </c>
      <c r="H8887">
        <v>6872.11</v>
      </c>
      <c r="I8887">
        <v>420</v>
      </c>
      <c r="J8887">
        <v>65077.57</v>
      </c>
      <c r="K8887">
        <v>4.26</v>
      </c>
      <c r="L8887">
        <v>6.86</v>
      </c>
      <c r="M8887">
        <v>1.1200000000000001</v>
      </c>
      <c r="N8887">
        <v>16.36</v>
      </c>
      <c r="O8887">
        <v>9.4700000000000006</v>
      </c>
    </row>
    <row r="8888" spans="1:15" x14ac:dyDescent="0.3">
      <c r="A8888" s="3">
        <v>45203</v>
      </c>
      <c r="B8888" t="s">
        <v>21</v>
      </c>
      <c r="C8888" t="s">
        <v>49</v>
      </c>
      <c r="D8888" t="s">
        <v>75</v>
      </c>
      <c r="E8888" t="s">
        <v>103</v>
      </c>
      <c r="F8888">
        <v>53496</v>
      </c>
      <c r="G8888">
        <v>3463</v>
      </c>
      <c r="H8888">
        <v>7138.06</v>
      </c>
      <c r="I8888">
        <v>739</v>
      </c>
      <c r="J8888">
        <v>68066.97</v>
      </c>
      <c r="K8888">
        <v>6.47</v>
      </c>
      <c r="L8888">
        <v>21.34</v>
      </c>
      <c r="M8888">
        <v>2.06</v>
      </c>
      <c r="N8888">
        <v>9.66</v>
      </c>
      <c r="O8888">
        <v>9.5399999999999991</v>
      </c>
    </row>
    <row r="8889" spans="1:15" x14ac:dyDescent="0.3">
      <c r="A8889" s="3">
        <v>45220</v>
      </c>
      <c r="B8889" t="s">
        <v>21</v>
      </c>
      <c r="C8889" t="s">
        <v>29</v>
      </c>
      <c r="D8889" t="s">
        <v>73</v>
      </c>
      <c r="E8889" t="s">
        <v>105</v>
      </c>
      <c r="F8889">
        <v>113590</v>
      </c>
      <c r="G8889">
        <v>15846</v>
      </c>
      <c r="H8889">
        <v>25768.11</v>
      </c>
      <c r="I8889">
        <v>1681</v>
      </c>
      <c r="J8889">
        <v>138304.70000000001</v>
      </c>
      <c r="K8889">
        <v>13.95</v>
      </c>
      <c r="L8889">
        <v>10.61</v>
      </c>
      <c r="M8889">
        <v>1.63</v>
      </c>
      <c r="N8889">
        <v>15.33</v>
      </c>
      <c r="O8889">
        <v>5.37</v>
      </c>
    </row>
    <row r="8890" spans="1:15" x14ac:dyDescent="0.3">
      <c r="A8890" s="3">
        <v>45365</v>
      </c>
      <c r="B8890" t="s">
        <v>21</v>
      </c>
      <c r="C8890" t="s">
        <v>35</v>
      </c>
      <c r="D8890" t="s">
        <v>73</v>
      </c>
      <c r="E8890" t="s">
        <v>81</v>
      </c>
      <c r="F8890">
        <v>87186</v>
      </c>
      <c r="G8890">
        <v>7339</v>
      </c>
      <c r="H8890">
        <v>20515.54</v>
      </c>
      <c r="I8890">
        <v>566</v>
      </c>
      <c r="J8890">
        <v>90417.89</v>
      </c>
      <c r="K8890">
        <v>8.42</v>
      </c>
      <c r="L8890">
        <v>7.71</v>
      </c>
      <c r="M8890">
        <v>2.8</v>
      </c>
      <c r="N8890">
        <v>36.25</v>
      </c>
      <c r="O8890">
        <v>4.41</v>
      </c>
    </row>
    <row r="8891" spans="1:15" x14ac:dyDescent="0.3">
      <c r="A8891" s="3">
        <v>45322</v>
      </c>
      <c r="B8891" t="s">
        <v>21</v>
      </c>
      <c r="C8891" t="s">
        <v>69</v>
      </c>
      <c r="D8891" t="s">
        <v>76</v>
      </c>
      <c r="E8891" t="s">
        <v>96</v>
      </c>
      <c r="F8891">
        <v>65381</v>
      </c>
      <c r="G8891">
        <v>5034</v>
      </c>
      <c r="H8891">
        <v>2158.9699999999998</v>
      </c>
      <c r="I8891">
        <v>716</v>
      </c>
      <c r="J8891">
        <v>115005.06</v>
      </c>
      <c r="K8891">
        <v>7.7</v>
      </c>
      <c r="L8891">
        <v>14.22</v>
      </c>
      <c r="M8891">
        <v>0.43</v>
      </c>
      <c r="N8891">
        <v>3.02</v>
      </c>
      <c r="O8891">
        <v>53.27</v>
      </c>
    </row>
    <row r="8892" spans="1:15" x14ac:dyDescent="0.3">
      <c r="A8892" s="3">
        <v>45225</v>
      </c>
      <c r="B8892" t="s">
        <v>21</v>
      </c>
      <c r="C8892" t="s">
        <v>64</v>
      </c>
      <c r="D8892" t="s">
        <v>74</v>
      </c>
      <c r="E8892" t="s">
        <v>83</v>
      </c>
      <c r="F8892">
        <v>6423</v>
      </c>
      <c r="G8892">
        <v>265</v>
      </c>
      <c r="H8892">
        <v>147.15</v>
      </c>
      <c r="I8892">
        <v>48</v>
      </c>
      <c r="J8892">
        <v>9377.9500000000007</v>
      </c>
      <c r="K8892">
        <v>4.13</v>
      </c>
      <c r="L8892">
        <v>18.11</v>
      </c>
      <c r="M8892">
        <v>0.56000000000000005</v>
      </c>
      <c r="N8892">
        <v>3.07</v>
      </c>
      <c r="O8892">
        <v>63.73</v>
      </c>
    </row>
    <row r="8893" spans="1:15" x14ac:dyDescent="0.3">
      <c r="A8893" s="3">
        <v>45266</v>
      </c>
      <c r="B8893" t="s">
        <v>21</v>
      </c>
      <c r="C8893" t="s">
        <v>57</v>
      </c>
      <c r="D8893" t="s">
        <v>76</v>
      </c>
      <c r="E8893" t="s">
        <v>77</v>
      </c>
      <c r="F8893">
        <v>35046</v>
      </c>
      <c r="G8893">
        <v>564</v>
      </c>
      <c r="H8893">
        <v>2394.7199999999998</v>
      </c>
      <c r="I8893">
        <v>55</v>
      </c>
      <c r="J8893">
        <v>10371.94</v>
      </c>
      <c r="K8893">
        <v>1.61</v>
      </c>
      <c r="L8893">
        <v>9.75</v>
      </c>
      <c r="M8893">
        <v>4.25</v>
      </c>
      <c r="N8893">
        <v>43.54</v>
      </c>
      <c r="O8893">
        <v>4.33</v>
      </c>
    </row>
    <row r="8894" spans="1:15" x14ac:dyDescent="0.3">
      <c r="A8894" s="3">
        <v>45368</v>
      </c>
      <c r="B8894" t="s">
        <v>21</v>
      </c>
      <c r="C8894" t="s">
        <v>45</v>
      </c>
      <c r="D8894" t="s">
        <v>75</v>
      </c>
      <c r="E8894" t="s">
        <v>104</v>
      </c>
      <c r="F8894">
        <v>45308</v>
      </c>
      <c r="G8894">
        <v>4489</v>
      </c>
      <c r="H8894">
        <v>18180.46</v>
      </c>
      <c r="I8894">
        <v>804</v>
      </c>
      <c r="J8894">
        <v>8409.49</v>
      </c>
      <c r="K8894">
        <v>9.91</v>
      </c>
      <c r="L8894">
        <v>17.91</v>
      </c>
      <c r="M8894">
        <v>4.05</v>
      </c>
      <c r="N8894">
        <v>22.61</v>
      </c>
      <c r="O8894">
        <v>0.46</v>
      </c>
    </row>
    <row r="8895" spans="1:15" x14ac:dyDescent="0.3">
      <c r="A8895" s="3">
        <v>45371</v>
      </c>
      <c r="B8895" t="s">
        <v>21</v>
      </c>
      <c r="C8895" t="s">
        <v>32</v>
      </c>
      <c r="D8895" t="s">
        <v>73</v>
      </c>
      <c r="E8895" t="s">
        <v>104</v>
      </c>
      <c r="F8895">
        <v>77629</v>
      </c>
      <c r="G8895">
        <v>1124</v>
      </c>
      <c r="H8895">
        <v>2872.44</v>
      </c>
      <c r="I8895">
        <v>61</v>
      </c>
      <c r="J8895">
        <v>5789</v>
      </c>
      <c r="K8895">
        <v>1.45</v>
      </c>
      <c r="L8895">
        <v>5.43</v>
      </c>
      <c r="M8895">
        <v>2.56</v>
      </c>
      <c r="N8895">
        <v>47.09</v>
      </c>
      <c r="O8895">
        <v>2.02</v>
      </c>
    </row>
    <row r="8896" spans="1:15" x14ac:dyDescent="0.3">
      <c r="A8896" s="3">
        <v>45306</v>
      </c>
      <c r="B8896" t="s">
        <v>21</v>
      </c>
      <c r="C8896" t="s">
        <v>61</v>
      </c>
      <c r="D8896" t="s">
        <v>76</v>
      </c>
      <c r="E8896" t="s">
        <v>106</v>
      </c>
      <c r="F8896">
        <v>68395</v>
      </c>
      <c r="G8896">
        <v>9809</v>
      </c>
      <c r="H8896">
        <v>15777.82</v>
      </c>
      <c r="I8896">
        <v>1205</v>
      </c>
      <c r="J8896">
        <v>96316.41</v>
      </c>
      <c r="K8896">
        <v>14.34</v>
      </c>
      <c r="L8896">
        <v>12.28</v>
      </c>
      <c r="M8896">
        <v>1.61</v>
      </c>
      <c r="N8896">
        <v>13.09</v>
      </c>
      <c r="O8896">
        <v>6.1</v>
      </c>
    </row>
    <row r="8897" spans="1:15" x14ac:dyDescent="0.3">
      <c r="A8897" s="3">
        <v>45309</v>
      </c>
      <c r="B8897" t="s">
        <v>21</v>
      </c>
      <c r="C8897" t="s">
        <v>51</v>
      </c>
      <c r="D8897" t="s">
        <v>74</v>
      </c>
      <c r="E8897" t="s">
        <v>83</v>
      </c>
      <c r="F8897">
        <v>43431</v>
      </c>
      <c r="G8897">
        <v>4183</v>
      </c>
      <c r="H8897">
        <v>4997.7</v>
      </c>
      <c r="I8897">
        <v>332</v>
      </c>
      <c r="J8897">
        <v>57256.63</v>
      </c>
      <c r="K8897">
        <v>9.6300000000000008</v>
      </c>
      <c r="L8897">
        <v>7.94</v>
      </c>
      <c r="M8897">
        <v>1.19</v>
      </c>
      <c r="N8897">
        <v>15.05</v>
      </c>
      <c r="O8897">
        <v>11.46</v>
      </c>
    </row>
    <row r="8898" spans="1:15" x14ac:dyDescent="0.3">
      <c r="A8898" s="3">
        <v>45241</v>
      </c>
      <c r="B8898" t="s">
        <v>21</v>
      </c>
      <c r="C8898" t="s">
        <v>41</v>
      </c>
      <c r="D8898" t="s">
        <v>75</v>
      </c>
      <c r="E8898" t="s">
        <v>104</v>
      </c>
      <c r="F8898">
        <v>54501</v>
      </c>
      <c r="G8898">
        <v>6684</v>
      </c>
      <c r="H8898">
        <v>24300.87</v>
      </c>
      <c r="I8898">
        <v>1179</v>
      </c>
      <c r="J8898">
        <v>111521.98</v>
      </c>
      <c r="K8898">
        <v>12.26</v>
      </c>
      <c r="L8898">
        <v>17.64</v>
      </c>
      <c r="M8898">
        <v>3.64</v>
      </c>
      <c r="N8898">
        <v>20.61</v>
      </c>
      <c r="O8898">
        <v>4.59</v>
      </c>
    </row>
    <row r="8899" spans="1:15" x14ac:dyDescent="0.3">
      <c r="A8899" s="3">
        <v>45224</v>
      </c>
      <c r="B8899" t="s">
        <v>21</v>
      </c>
      <c r="C8899" t="s">
        <v>46</v>
      </c>
      <c r="D8899" t="s">
        <v>74</v>
      </c>
      <c r="E8899" t="s">
        <v>105</v>
      </c>
      <c r="F8899">
        <v>95746</v>
      </c>
      <c r="G8899">
        <v>10598</v>
      </c>
      <c r="H8899">
        <v>21063.95</v>
      </c>
      <c r="I8899">
        <v>520</v>
      </c>
      <c r="J8899">
        <v>42488.19</v>
      </c>
      <c r="K8899">
        <v>11.07</v>
      </c>
      <c r="L8899">
        <v>4.91</v>
      </c>
      <c r="M8899">
        <v>1.99</v>
      </c>
      <c r="N8899">
        <v>40.51</v>
      </c>
      <c r="O8899">
        <v>2.02</v>
      </c>
    </row>
    <row r="8900" spans="1:15" x14ac:dyDescent="0.3">
      <c r="A8900" s="3">
        <v>45279</v>
      </c>
      <c r="B8900" t="s">
        <v>21</v>
      </c>
      <c r="C8900" t="s">
        <v>58</v>
      </c>
      <c r="D8900" t="s">
        <v>73</v>
      </c>
      <c r="E8900" t="s">
        <v>97</v>
      </c>
      <c r="F8900">
        <v>76701</v>
      </c>
      <c r="G8900">
        <v>2148</v>
      </c>
      <c r="H8900">
        <v>4301.3500000000004</v>
      </c>
      <c r="I8900">
        <v>185</v>
      </c>
      <c r="J8900">
        <v>22539.72</v>
      </c>
      <c r="K8900">
        <v>2.8</v>
      </c>
      <c r="L8900">
        <v>8.61</v>
      </c>
      <c r="M8900">
        <v>2</v>
      </c>
      <c r="N8900">
        <v>23.25</v>
      </c>
      <c r="O8900">
        <v>5.24</v>
      </c>
    </row>
    <row r="8901" spans="1:15" x14ac:dyDescent="0.3">
      <c r="A8901" s="3">
        <v>45377</v>
      </c>
      <c r="B8901" t="s">
        <v>21</v>
      </c>
      <c r="C8901" t="s">
        <v>40</v>
      </c>
      <c r="D8901" t="s">
        <v>73</v>
      </c>
      <c r="E8901" t="s">
        <v>104</v>
      </c>
      <c r="F8901">
        <v>143165</v>
      </c>
      <c r="G8901">
        <v>8221</v>
      </c>
      <c r="H8901">
        <v>27071.08</v>
      </c>
      <c r="I8901">
        <v>1046</v>
      </c>
      <c r="J8901">
        <v>192778.84</v>
      </c>
      <c r="K8901">
        <v>5.74</v>
      </c>
      <c r="L8901">
        <v>12.72</v>
      </c>
      <c r="M8901">
        <v>3.29</v>
      </c>
      <c r="N8901">
        <v>25.88</v>
      </c>
      <c r="O8901">
        <v>7.12</v>
      </c>
    </row>
    <row r="8902" spans="1:15" x14ac:dyDescent="0.3">
      <c r="A8902" s="3">
        <v>45363</v>
      </c>
      <c r="B8902" t="s">
        <v>21</v>
      </c>
      <c r="C8902" t="s">
        <v>29</v>
      </c>
      <c r="D8902" t="s">
        <v>73</v>
      </c>
      <c r="E8902" t="s">
        <v>106</v>
      </c>
      <c r="F8902">
        <v>144833</v>
      </c>
      <c r="G8902">
        <v>2635</v>
      </c>
      <c r="H8902">
        <v>8483.67</v>
      </c>
      <c r="I8902">
        <v>415</v>
      </c>
      <c r="J8902">
        <v>79004.45</v>
      </c>
      <c r="K8902">
        <v>1.82</v>
      </c>
      <c r="L8902">
        <v>15.75</v>
      </c>
      <c r="M8902">
        <v>3.22</v>
      </c>
      <c r="N8902">
        <v>20.440000000000001</v>
      </c>
      <c r="O8902">
        <v>9.31</v>
      </c>
    </row>
    <row r="8903" spans="1:15" x14ac:dyDescent="0.3">
      <c r="A8903" s="3">
        <v>45219</v>
      </c>
      <c r="B8903" t="s">
        <v>21</v>
      </c>
      <c r="C8903" t="s">
        <v>43</v>
      </c>
      <c r="D8903" t="s">
        <v>73</v>
      </c>
      <c r="E8903" t="s">
        <v>81</v>
      </c>
      <c r="F8903">
        <v>18980</v>
      </c>
      <c r="G8903">
        <v>1117</v>
      </c>
      <c r="H8903">
        <v>1845.61</v>
      </c>
      <c r="I8903">
        <v>70</v>
      </c>
      <c r="J8903">
        <v>3971.19</v>
      </c>
      <c r="K8903">
        <v>5.89</v>
      </c>
      <c r="L8903">
        <v>6.27</v>
      </c>
      <c r="M8903">
        <v>1.65</v>
      </c>
      <c r="N8903">
        <v>26.37</v>
      </c>
      <c r="O8903">
        <v>2.15</v>
      </c>
    </row>
    <row r="8904" spans="1:15" x14ac:dyDescent="0.3">
      <c r="A8904" s="3">
        <v>45231</v>
      </c>
      <c r="B8904" t="s">
        <v>21</v>
      </c>
      <c r="C8904" t="s">
        <v>60</v>
      </c>
      <c r="D8904" t="s">
        <v>73</v>
      </c>
      <c r="E8904" t="s">
        <v>93</v>
      </c>
      <c r="F8904">
        <v>41781</v>
      </c>
      <c r="G8904">
        <v>3249</v>
      </c>
      <c r="H8904">
        <v>12458.69</v>
      </c>
      <c r="I8904">
        <v>272</v>
      </c>
      <c r="J8904">
        <v>9726.64</v>
      </c>
      <c r="K8904">
        <v>7.78</v>
      </c>
      <c r="L8904">
        <v>8.3699999999999992</v>
      </c>
      <c r="M8904">
        <v>3.83</v>
      </c>
      <c r="N8904">
        <v>45.8</v>
      </c>
      <c r="O8904">
        <v>0.78</v>
      </c>
    </row>
    <row r="8905" spans="1:15" x14ac:dyDescent="0.3">
      <c r="A8905" s="3">
        <v>45261</v>
      </c>
      <c r="B8905" t="s">
        <v>21</v>
      </c>
      <c r="C8905" t="s">
        <v>64</v>
      </c>
      <c r="D8905" t="s">
        <v>75</v>
      </c>
      <c r="E8905" t="s">
        <v>92</v>
      </c>
      <c r="F8905">
        <v>1872</v>
      </c>
      <c r="G8905">
        <v>83</v>
      </c>
      <c r="H8905">
        <v>67.55</v>
      </c>
      <c r="I8905">
        <v>17</v>
      </c>
      <c r="J8905">
        <v>2977.75</v>
      </c>
      <c r="K8905">
        <v>4.43</v>
      </c>
      <c r="L8905">
        <v>20.48</v>
      </c>
      <c r="M8905">
        <v>0.81</v>
      </c>
      <c r="N8905">
        <v>3.97</v>
      </c>
      <c r="O8905">
        <v>44.08</v>
      </c>
    </row>
    <row r="8906" spans="1:15" x14ac:dyDescent="0.3">
      <c r="A8906" s="3">
        <v>45269</v>
      </c>
      <c r="B8906" t="s">
        <v>21</v>
      </c>
      <c r="C8906" t="s">
        <v>67</v>
      </c>
      <c r="D8906" t="s">
        <v>74</v>
      </c>
      <c r="E8906" t="s">
        <v>83</v>
      </c>
      <c r="F8906">
        <v>18296</v>
      </c>
      <c r="G8906">
        <v>909</v>
      </c>
      <c r="H8906">
        <v>1284.0999999999999</v>
      </c>
      <c r="I8906">
        <v>183</v>
      </c>
      <c r="J8906">
        <v>978.23</v>
      </c>
      <c r="K8906">
        <v>4.97</v>
      </c>
      <c r="L8906">
        <v>20.13</v>
      </c>
      <c r="M8906">
        <v>1.41</v>
      </c>
      <c r="N8906">
        <v>7.02</v>
      </c>
      <c r="O8906">
        <v>0.76</v>
      </c>
    </row>
    <row r="8907" spans="1:15" x14ac:dyDescent="0.3">
      <c r="A8907" s="3">
        <v>45229</v>
      </c>
      <c r="B8907" t="s">
        <v>21</v>
      </c>
      <c r="C8907" t="s">
        <v>68</v>
      </c>
      <c r="D8907" t="s">
        <v>74</v>
      </c>
      <c r="E8907" t="s">
        <v>93</v>
      </c>
      <c r="F8907">
        <v>47916</v>
      </c>
      <c r="G8907">
        <v>4412</v>
      </c>
      <c r="H8907">
        <v>18334.580000000002</v>
      </c>
      <c r="I8907">
        <v>558</v>
      </c>
      <c r="J8907">
        <v>3112.83</v>
      </c>
      <c r="K8907">
        <v>9.2100000000000009</v>
      </c>
      <c r="L8907">
        <v>12.65</v>
      </c>
      <c r="M8907">
        <v>4.16</v>
      </c>
      <c r="N8907">
        <v>32.86</v>
      </c>
      <c r="O8907">
        <v>0.17</v>
      </c>
    </row>
    <row r="8908" spans="1:15" x14ac:dyDescent="0.3">
      <c r="A8908" s="3">
        <v>45286</v>
      </c>
      <c r="B8908" t="s">
        <v>21</v>
      </c>
      <c r="C8908" t="s">
        <v>57</v>
      </c>
      <c r="D8908" t="s">
        <v>74</v>
      </c>
      <c r="E8908" t="s">
        <v>94</v>
      </c>
      <c r="F8908">
        <v>119303</v>
      </c>
      <c r="G8908">
        <v>4382</v>
      </c>
      <c r="H8908">
        <v>18325.57</v>
      </c>
      <c r="I8908">
        <v>145</v>
      </c>
      <c r="J8908">
        <v>11887.4</v>
      </c>
      <c r="K8908">
        <v>3.67</v>
      </c>
      <c r="L8908">
        <v>3.31</v>
      </c>
      <c r="M8908">
        <v>4.18</v>
      </c>
      <c r="N8908">
        <v>126.38</v>
      </c>
      <c r="O8908">
        <v>0.65</v>
      </c>
    </row>
    <row r="8909" spans="1:15" x14ac:dyDescent="0.3">
      <c r="A8909" s="3">
        <v>45328</v>
      </c>
      <c r="B8909" t="s">
        <v>21</v>
      </c>
      <c r="C8909" t="s">
        <v>46</v>
      </c>
      <c r="D8909" t="s">
        <v>76</v>
      </c>
      <c r="E8909" t="s">
        <v>106</v>
      </c>
      <c r="F8909">
        <v>32834</v>
      </c>
      <c r="G8909">
        <v>3924</v>
      </c>
      <c r="H8909">
        <v>15053.14</v>
      </c>
      <c r="I8909">
        <v>473</v>
      </c>
      <c r="J8909">
        <v>23808.14</v>
      </c>
      <c r="K8909">
        <v>11.95</v>
      </c>
      <c r="L8909">
        <v>12.05</v>
      </c>
      <c r="M8909">
        <v>3.84</v>
      </c>
      <c r="N8909">
        <v>31.82</v>
      </c>
      <c r="O8909">
        <v>1.58</v>
      </c>
    </row>
    <row r="8910" spans="1:15" x14ac:dyDescent="0.3">
      <c r="A8910" s="3">
        <v>45319</v>
      </c>
      <c r="B8910" t="s">
        <v>21</v>
      </c>
      <c r="C8910" t="s">
        <v>58</v>
      </c>
      <c r="D8910" t="s">
        <v>76</v>
      </c>
      <c r="E8910" t="s">
        <v>80</v>
      </c>
      <c r="F8910">
        <v>141140</v>
      </c>
      <c r="G8910">
        <v>12978</v>
      </c>
      <c r="H8910">
        <v>19226.78</v>
      </c>
      <c r="I8910">
        <v>1018</v>
      </c>
      <c r="J8910">
        <v>165406.63</v>
      </c>
      <c r="K8910">
        <v>9.1999999999999993</v>
      </c>
      <c r="L8910">
        <v>7.84</v>
      </c>
      <c r="M8910">
        <v>1.48</v>
      </c>
      <c r="N8910">
        <v>18.89</v>
      </c>
      <c r="O8910">
        <v>8.6</v>
      </c>
    </row>
    <row r="8911" spans="1:15" x14ac:dyDescent="0.3">
      <c r="A8911" s="3">
        <v>45231</v>
      </c>
      <c r="B8911" t="s">
        <v>21</v>
      </c>
      <c r="C8911" t="s">
        <v>25</v>
      </c>
      <c r="D8911" t="s">
        <v>73</v>
      </c>
      <c r="E8911" t="s">
        <v>92</v>
      </c>
      <c r="F8911">
        <v>134897</v>
      </c>
      <c r="G8911">
        <v>3691</v>
      </c>
      <c r="H8911">
        <v>1559.96</v>
      </c>
      <c r="I8911">
        <v>346</v>
      </c>
      <c r="J8911">
        <v>34856.01</v>
      </c>
      <c r="K8911">
        <v>2.74</v>
      </c>
      <c r="L8911">
        <v>9.3699999999999992</v>
      </c>
      <c r="M8911">
        <v>0.42</v>
      </c>
      <c r="N8911">
        <v>4.51</v>
      </c>
      <c r="O8911">
        <v>22.34</v>
      </c>
    </row>
    <row r="8912" spans="1:15" x14ac:dyDescent="0.3">
      <c r="A8912" s="3">
        <v>45371</v>
      </c>
      <c r="B8912" t="s">
        <v>21</v>
      </c>
      <c r="C8912" t="s">
        <v>34</v>
      </c>
      <c r="D8912" t="s">
        <v>75</v>
      </c>
      <c r="E8912" t="s">
        <v>87</v>
      </c>
      <c r="F8912">
        <v>127154</v>
      </c>
      <c r="G8912">
        <v>13635</v>
      </c>
      <c r="H8912">
        <v>49121.08</v>
      </c>
      <c r="I8912">
        <v>2127</v>
      </c>
      <c r="J8912">
        <v>270488.96000000002</v>
      </c>
      <c r="K8912">
        <v>10.72</v>
      </c>
      <c r="L8912">
        <v>15.6</v>
      </c>
      <c r="M8912">
        <v>3.6</v>
      </c>
      <c r="N8912">
        <v>23.09</v>
      </c>
      <c r="O8912">
        <v>5.51</v>
      </c>
    </row>
    <row r="8913" spans="1:15" x14ac:dyDescent="0.3">
      <c r="A8913" s="3">
        <v>45221</v>
      </c>
      <c r="B8913" t="s">
        <v>21</v>
      </c>
      <c r="C8913" t="s">
        <v>57</v>
      </c>
      <c r="D8913" t="s">
        <v>75</v>
      </c>
      <c r="E8913" t="s">
        <v>87</v>
      </c>
      <c r="F8913">
        <v>73954</v>
      </c>
      <c r="G8913">
        <v>7508</v>
      </c>
      <c r="H8913">
        <v>11361.55</v>
      </c>
      <c r="I8913">
        <v>770</v>
      </c>
      <c r="J8913">
        <v>96407.94</v>
      </c>
      <c r="K8913">
        <v>10.15</v>
      </c>
      <c r="L8913">
        <v>10.26</v>
      </c>
      <c r="M8913">
        <v>1.51</v>
      </c>
      <c r="N8913">
        <v>14.76</v>
      </c>
      <c r="O8913">
        <v>8.49</v>
      </c>
    </row>
    <row r="8914" spans="1:15" x14ac:dyDescent="0.3">
      <c r="A8914" s="3">
        <v>45223</v>
      </c>
      <c r="B8914" t="s">
        <v>21</v>
      </c>
      <c r="C8914" t="s">
        <v>65</v>
      </c>
      <c r="D8914" t="s">
        <v>74</v>
      </c>
      <c r="E8914" t="s">
        <v>106</v>
      </c>
      <c r="F8914">
        <v>94391</v>
      </c>
      <c r="G8914">
        <v>1369</v>
      </c>
      <c r="H8914">
        <v>2205.23</v>
      </c>
      <c r="I8914">
        <v>146</v>
      </c>
      <c r="J8914">
        <v>15917.06</v>
      </c>
      <c r="K8914">
        <v>1.45</v>
      </c>
      <c r="L8914">
        <v>10.66</v>
      </c>
      <c r="M8914">
        <v>1.61</v>
      </c>
      <c r="N8914">
        <v>15.1</v>
      </c>
      <c r="O8914">
        <v>7.22</v>
      </c>
    </row>
    <row r="8915" spans="1:15" x14ac:dyDescent="0.3">
      <c r="A8915" s="3">
        <v>45245</v>
      </c>
      <c r="B8915" t="s">
        <v>21</v>
      </c>
      <c r="C8915" t="s">
        <v>30</v>
      </c>
      <c r="D8915" t="s">
        <v>73</v>
      </c>
      <c r="E8915" t="s">
        <v>80</v>
      </c>
      <c r="F8915">
        <v>93599</v>
      </c>
      <c r="G8915">
        <v>7070</v>
      </c>
      <c r="H8915">
        <v>23644.49</v>
      </c>
      <c r="I8915">
        <v>848</v>
      </c>
      <c r="J8915">
        <v>153746.93</v>
      </c>
      <c r="K8915">
        <v>7.55</v>
      </c>
      <c r="L8915">
        <v>11.99</v>
      </c>
      <c r="M8915">
        <v>3.34</v>
      </c>
      <c r="N8915">
        <v>27.88</v>
      </c>
      <c r="O8915">
        <v>6.5</v>
      </c>
    </row>
    <row r="8916" spans="1:15" x14ac:dyDescent="0.3">
      <c r="A8916" s="3">
        <v>45248</v>
      </c>
      <c r="B8916" t="s">
        <v>21</v>
      </c>
      <c r="C8916" t="s">
        <v>63</v>
      </c>
      <c r="D8916" t="s">
        <v>75</v>
      </c>
      <c r="E8916" t="s">
        <v>88</v>
      </c>
      <c r="F8916">
        <v>102680</v>
      </c>
      <c r="G8916">
        <v>6175</v>
      </c>
      <c r="H8916">
        <v>15771.1</v>
      </c>
      <c r="I8916">
        <v>189</v>
      </c>
      <c r="J8916">
        <v>12387.67</v>
      </c>
      <c r="K8916">
        <v>6.01</v>
      </c>
      <c r="L8916">
        <v>3.06</v>
      </c>
      <c r="M8916">
        <v>2.5499999999999998</v>
      </c>
      <c r="N8916">
        <v>83.44</v>
      </c>
      <c r="O8916">
        <v>0.79</v>
      </c>
    </row>
    <row r="8917" spans="1:15" x14ac:dyDescent="0.3">
      <c r="A8917" s="3">
        <v>45264</v>
      </c>
      <c r="B8917" t="s">
        <v>21</v>
      </c>
      <c r="C8917" t="s">
        <v>69</v>
      </c>
      <c r="D8917" t="s">
        <v>74</v>
      </c>
      <c r="E8917" t="s">
        <v>85</v>
      </c>
      <c r="F8917">
        <v>143948</v>
      </c>
      <c r="G8917">
        <v>18807</v>
      </c>
      <c r="H8917">
        <v>33244.44</v>
      </c>
      <c r="I8917">
        <v>1468</v>
      </c>
      <c r="J8917">
        <v>162932.89000000001</v>
      </c>
      <c r="K8917">
        <v>13.07</v>
      </c>
      <c r="L8917">
        <v>7.81</v>
      </c>
      <c r="M8917">
        <v>1.77</v>
      </c>
      <c r="N8917">
        <v>22.65</v>
      </c>
      <c r="O8917">
        <v>4.9000000000000004</v>
      </c>
    </row>
    <row r="8918" spans="1:15" x14ac:dyDescent="0.3">
      <c r="A8918" s="3">
        <v>45358</v>
      </c>
      <c r="B8918" t="s">
        <v>21</v>
      </c>
      <c r="C8918" t="s">
        <v>24</v>
      </c>
      <c r="D8918" t="s">
        <v>74</v>
      </c>
      <c r="E8918" t="s">
        <v>83</v>
      </c>
      <c r="F8918">
        <v>5778</v>
      </c>
      <c r="G8918">
        <v>94</v>
      </c>
      <c r="H8918">
        <v>242.48</v>
      </c>
      <c r="I8918">
        <v>8</v>
      </c>
      <c r="J8918">
        <v>637.64</v>
      </c>
      <c r="K8918">
        <v>1.63</v>
      </c>
      <c r="L8918">
        <v>8.51</v>
      </c>
      <c r="M8918">
        <v>2.58</v>
      </c>
      <c r="N8918">
        <v>30.31</v>
      </c>
      <c r="O8918">
        <v>2.63</v>
      </c>
    </row>
    <row r="8919" spans="1:15" x14ac:dyDescent="0.3">
      <c r="A8919" s="3">
        <v>45216</v>
      </c>
      <c r="B8919" t="s">
        <v>21</v>
      </c>
      <c r="C8919" t="s">
        <v>64</v>
      </c>
      <c r="D8919" t="s">
        <v>74</v>
      </c>
      <c r="E8919" t="s">
        <v>84</v>
      </c>
      <c r="F8919">
        <v>23655</v>
      </c>
      <c r="G8919">
        <v>2832</v>
      </c>
      <c r="H8919">
        <v>8819</v>
      </c>
      <c r="I8919">
        <v>325</v>
      </c>
      <c r="J8919">
        <v>38225.1</v>
      </c>
      <c r="K8919">
        <v>11.97</v>
      </c>
      <c r="L8919">
        <v>11.48</v>
      </c>
      <c r="M8919">
        <v>3.11</v>
      </c>
      <c r="N8919">
        <v>27.14</v>
      </c>
      <c r="O8919">
        <v>4.33</v>
      </c>
    </row>
    <row r="8920" spans="1:15" x14ac:dyDescent="0.3">
      <c r="A8920" s="3">
        <v>45237</v>
      </c>
      <c r="B8920" t="s">
        <v>21</v>
      </c>
      <c r="C8920" t="s">
        <v>26</v>
      </c>
      <c r="D8920" t="s">
        <v>74</v>
      </c>
      <c r="E8920" t="s">
        <v>78</v>
      </c>
      <c r="F8920">
        <v>43543</v>
      </c>
      <c r="G8920">
        <v>5059</v>
      </c>
      <c r="H8920">
        <v>17492.57</v>
      </c>
      <c r="I8920">
        <v>329</v>
      </c>
      <c r="J8920">
        <v>20950.47</v>
      </c>
      <c r="K8920">
        <v>11.62</v>
      </c>
      <c r="L8920">
        <v>6.5</v>
      </c>
      <c r="M8920">
        <v>3.46</v>
      </c>
      <c r="N8920">
        <v>53.17</v>
      </c>
      <c r="O8920">
        <v>1.2</v>
      </c>
    </row>
    <row r="8921" spans="1:15" x14ac:dyDescent="0.3">
      <c r="A8921" s="3">
        <v>45241</v>
      </c>
      <c r="B8921" t="s">
        <v>21</v>
      </c>
      <c r="C8921" t="s">
        <v>68</v>
      </c>
      <c r="D8921" t="s">
        <v>74</v>
      </c>
      <c r="E8921" t="s">
        <v>83</v>
      </c>
      <c r="F8921">
        <v>90679</v>
      </c>
      <c r="G8921">
        <v>5032</v>
      </c>
      <c r="H8921">
        <v>5882.02</v>
      </c>
      <c r="I8921">
        <v>162</v>
      </c>
      <c r="J8921">
        <v>6305.63</v>
      </c>
      <c r="K8921">
        <v>5.55</v>
      </c>
      <c r="L8921">
        <v>3.22</v>
      </c>
      <c r="M8921">
        <v>1.17</v>
      </c>
      <c r="N8921">
        <v>36.31</v>
      </c>
      <c r="O8921">
        <v>1.07</v>
      </c>
    </row>
    <row r="8922" spans="1:15" x14ac:dyDescent="0.3">
      <c r="A8922" s="3">
        <v>45376</v>
      </c>
      <c r="B8922" t="s">
        <v>21</v>
      </c>
      <c r="C8922" t="s">
        <v>36</v>
      </c>
      <c r="D8922" t="s">
        <v>75</v>
      </c>
      <c r="E8922" t="s">
        <v>77</v>
      </c>
      <c r="F8922">
        <v>137861</v>
      </c>
      <c r="G8922">
        <v>16845</v>
      </c>
      <c r="H8922">
        <v>44441.72</v>
      </c>
      <c r="I8922">
        <v>1598</v>
      </c>
      <c r="J8922">
        <v>197556.21</v>
      </c>
      <c r="K8922">
        <v>12.22</v>
      </c>
      <c r="L8922">
        <v>9.49</v>
      </c>
      <c r="M8922">
        <v>2.64</v>
      </c>
      <c r="N8922">
        <v>27.81</v>
      </c>
      <c r="O8922">
        <v>4.45</v>
      </c>
    </row>
    <row r="8923" spans="1:15" x14ac:dyDescent="0.3">
      <c r="A8923" s="3">
        <v>45249</v>
      </c>
      <c r="B8923" t="s">
        <v>21</v>
      </c>
      <c r="C8923" t="s">
        <v>67</v>
      </c>
      <c r="D8923" t="s">
        <v>74</v>
      </c>
      <c r="E8923" t="s">
        <v>84</v>
      </c>
      <c r="F8923">
        <v>141197</v>
      </c>
      <c r="G8923">
        <v>15853</v>
      </c>
      <c r="H8923">
        <v>29378.05</v>
      </c>
      <c r="I8923">
        <v>1879</v>
      </c>
      <c r="J8923">
        <v>32923.040000000001</v>
      </c>
      <c r="K8923">
        <v>11.23</v>
      </c>
      <c r="L8923">
        <v>11.85</v>
      </c>
      <c r="M8923">
        <v>1.85</v>
      </c>
      <c r="N8923">
        <v>15.63</v>
      </c>
      <c r="O8923">
        <v>1.1200000000000001</v>
      </c>
    </row>
    <row r="8924" spans="1:15" x14ac:dyDescent="0.3">
      <c r="A8924" s="3">
        <v>45361</v>
      </c>
      <c r="B8924" t="s">
        <v>21</v>
      </c>
      <c r="C8924" t="s">
        <v>69</v>
      </c>
      <c r="D8924" t="s">
        <v>75</v>
      </c>
      <c r="E8924" t="s">
        <v>96</v>
      </c>
      <c r="F8924">
        <v>126485</v>
      </c>
      <c r="G8924">
        <v>11583</v>
      </c>
      <c r="H8924">
        <v>21559.08</v>
      </c>
      <c r="I8924">
        <v>1301</v>
      </c>
      <c r="J8924">
        <v>113716.66</v>
      </c>
      <c r="K8924">
        <v>9.16</v>
      </c>
      <c r="L8924">
        <v>11.23</v>
      </c>
      <c r="M8924">
        <v>1.86</v>
      </c>
      <c r="N8924">
        <v>16.57</v>
      </c>
      <c r="O8924">
        <v>5.27</v>
      </c>
    </row>
    <row r="8925" spans="1:15" x14ac:dyDescent="0.3">
      <c r="A8925" s="3">
        <v>45207</v>
      </c>
      <c r="B8925" t="s">
        <v>21</v>
      </c>
      <c r="C8925" t="s">
        <v>36</v>
      </c>
      <c r="D8925" t="s">
        <v>75</v>
      </c>
      <c r="E8925" t="s">
        <v>88</v>
      </c>
      <c r="F8925">
        <v>93112</v>
      </c>
      <c r="G8925">
        <v>9003</v>
      </c>
      <c r="H8925">
        <v>24732.21</v>
      </c>
      <c r="I8925">
        <v>992</v>
      </c>
      <c r="J8925">
        <v>8239.7800000000007</v>
      </c>
      <c r="K8925">
        <v>9.67</v>
      </c>
      <c r="L8925">
        <v>11.02</v>
      </c>
      <c r="M8925">
        <v>2.75</v>
      </c>
      <c r="N8925">
        <v>24.93</v>
      </c>
      <c r="O8925">
        <v>0.33</v>
      </c>
    </row>
    <row r="8926" spans="1:15" x14ac:dyDescent="0.3">
      <c r="A8926" s="3">
        <v>45299</v>
      </c>
      <c r="B8926" t="s">
        <v>21</v>
      </c>
      <c r="C8926" t="s">
        <v>44</v>
      </c>
      <c r="D8926" t="s">
        <v>74</v>
      </c>
      <c r="E8926" t="s">
        <v>79</v>
      </c>
      <c r="F8926">
        <v>90176</v>
      </c>
      <c r="G8926">
        <v>8570</v>
      </c>
      <c r="H8926">
        <v>34333.71</v>
      </c>
      <c r="I8926">
        <v>1510</v>
      </c>
      <c r="J8926">
        <v>296586.71999999997</v>
      </c>
      <c r="K8926">
        <v>9.5</v>
      </c>
      <c r="L8926">
        <v>17.62</v>
      </c>
      <c r="M8926">
        <v>4.01</v>
      </c>
      <c r="N8926">
        <v>22.74</v>
      </c>
      <c r="O8926">
        <v>8.64</v>
      </c>
    </row>
    <row r="8927" spans="1:15" x14ac:dyDescent="0.3">
      <c r="A8927" s="3">
        <v>45226</v>
      </c>
      <c r="B8927" t="s">
        <v>21</v>
      </c>
      <c r="C8927" t="s">
        <v>54</v>
      </c>
      <c r="D8927" t="s">
        <v>76</v>
      </c>
      <c r="E8927" t="s">
        <v>102</v>
      </c>
      <c r="F8927">
        <v>114351</v>
      </c>
      <c r="G8927">
        <v>2877</v>
      </c>
      <c r="H8927">
        <v>3775.58</v>
      </c>
      <c r="I8927">
        <v>381</v>
      </c>
      <c r="J8927">
        <v>19429.830000000002</v>
      </c>
      <c r="K8927">
        <v>2.52</v>
      </c>
      <c r="L8927">
        <v>13.24</v>
      </c>
      <c r="M8927">
        <v>1.31</v>
      </c>
      <c r="N8927">
        <v>9.91</v>
      </c>
      <c r="O8927">
        <v>5.15</v>
      </c>
    </row>
    <row r="8928" spans="1:15" x14ac:dyDescent="0.3">
      <c r="A8928" s="3">
        <v>45303</v>
      </c>
      <c r="B8928" t="s">
        <v>21</v>
      </c>
      <c r="C8928" t="s">
        <v>71</v>
      </c>
      <c r="D8928" t="s">
        <v>76</v>
      </c>
      <c r="E8928" t="s">
        <v>94</v>
      </c>
      <c r="F8928">
        <v>135327</v>
      </c>
      <c r="G8928">
        <v>1354</v>
      </c>
      <c r="H8928">
        <v>2774.86</v>
      </c>
      <c r="I8928">
        <v>114</v>
      </c>
      <c r="J8928">
        <v>6433.4</v>
      </c>
      <c r="K8928">
        <v>1</v>
      </c>
      <c r="L8928">
        <v>8.42</v>
      </c>
      <c r="M8928">
        <v>2.0499999999999998</v>
      </c>
      <c r="N8928">
        <v>24.34</v>
      </c>
      <c r="O8928">
        <v>2.3199999999999998</v>
      </c>
    </row>
    <row r="8929" spans="1:15" x14ac:dyDescent="0.3">
      <c r="A8929" s="3">
        <v>45242</v>
      </c>
      <c r="B8929" t="s">
        <v>21</v>
      </c>
      <c r="C8929" t="s">
        <v>30</v>
      </c>
      <c r="D8929" t="s">
        <v>73</v>
      </c>
      <c r="E8929" t="s">
        <v>104</v>
      </c>
      <c r="F8929">
        <v>56668</v>
      </c>
      <c r="G8929">
        <v>8115</v>
      </c>
      <c r="H8929">
        <v>11179.73</v>
      </c>
      <c r="I8929">
        <v>443</v>
      </c>
      <c r="J8929">
        <v>13040.7</v>
      </c>
      <c r="K8929">
        <v>14.32</v>
      </c>
      <c r="L8929">
        <v>5.46</v>
      </c>
      <c r="M8929">
        <v>1.38</v>
      </c>
      <c r="N8929">
        <v>25.24</v>
      </c>
      <c r="O8929">
        <v>1.17</v>
      </c>
    </row>
    <row r="8930" spans="1:15" x14ac:dyDescent="0.3">
      <c r="A8930" s="3">
        <v>45358</v>
      </c>
      <c r="B8930" t="s">
        <v>21</v>
      </c>
      <c r="C8930" t="s">
        <v>30</v>
      </c>
      <c r="D8930" t="s">
        <v>74</v>
      </c>
      <c r="E8930" t="s">
        <v>99</v>
      </c>
      <c r="F8930">
        <v>50845</v>
      </c>
      <c r="G8930">
        <v>6198</v>
      </c>
      <c r="H8930">
        <v>20644.78</v>
      </c>
      <c r="I8930">
        <v>338</v>
      </c>
      <c r="J8930">
        <v>16173.93</v>
      </c>
      <c r="K8930">
        <v>12.19</v>
      </c>
      <c r="L8930">
        <v>5.45</v>
      </c>
      <c r="M8930">
        <v>3.33</v>
      </c>
      <c r="N8930">
        <v>61.08</v>
      </c>
      <c r="O8930">
        <v>0.78</v>
      </c>
    </row>
    <row r="8931" spans="1:15" x14ac:dyDescent="0.3">
      <c r="A8931" s="3">
        <v>45350</v>
      </c>
      <c r="B8931" t="s">
        <v>21</v>
      </c>
      <c r="C8931" t="s">
        <v>42</v>
      </c>
      <c r="D8931" t="s">
        <v>73</v>
      </c>
      <c r="E8931" t="s">
        <v>79</v>
      </c>
      <c r="F8931">
        <v>127726</v>
      </c>
      <c r="G8931">
        <v>14479</v>
      </c>
      <c r="H8931">
        <v>22093.9</v>
      </c>
      <c r="I8931">
        <v>3134</v>
      </c>
      <c r="J8931">
        <v>346028.58</v>
      </c>
      <c r="K8931">
        <v>11.34</v>
      </c>
      <c r="L8931">
        <v>21.65</v>
      </c>
      <c r="M8931">
        <v>1.53</v>
      </c>
      <c r="N8931">
        <v>7.05</v>
      </c>
      <c r="O8931">
        <v>15.66</v>
      </c>
    </row>
    <row r="8932" spans="1:15" x14ac:dyDescent="0.3">
      <c r="A8932" s="3">
        <v>45258</v>
      </c>
      <c r="B8932" t="s">
        <v>21</v>
      </c>
      <c r="C8932" t="s">
        <v>26</v>
      </c>
      <c r="D8932" t="s">
        <v>76</v>
      </c>
      <c r="E8932" t="s">
        <v>103</v>
      </c>
      <c r="F8932">
        <v>18537</v>
      </c>
      <c r="G8932">
        <v>608</v>
      </c>
      <c r="H8932">
        <v>2384.04</v>
      </c>
      <c r="I8932">
        <v>55</v>
      </c>
      <c r="J8932">
        <v>3372.46</v>
      </c>
      <c r="K8932">
        <v>3.28</v>
      </c>
      <c r="L8932">
        <v>9.0500000000000007</v>
      </c>
      <c r="M8932">
        <v>3.92</v>
      </c>
      <c r="N8932">
        <v>43.35</v>
      </c>
      <c r="O8932">
        <v>1.41</v>
      </c>
    </row>
    <row r="8933" spans="1:15" x14ac:dyDescent="0.3">
      <c r="A8933" s="3">
        <v>45342</v>
      </c>
      <c r="B8933" t="s">
        <v>21</v>
      </c>
      <c r="C8933" t="s">
        <v>37</v>
      </c>
      <c r="D8933" t="s">
        <v>74</v>
      </c>
      <c r="E8933" t="s">
        <v>83</v>
      </c>
      <c r="F8933">
        <v>130597</v>
      </c>
      <c r="G8933">
        <v>6853</v>
      </c>
      <c r="H8933">
        <v>24325.47</v>
      </c>
      <c r="I8933">
        <v>431</v>
      </c>
      <c r="J8933">
        <v>34242.19</v>
      </c>
      <c r="K8933">
        <v>5.25</v>
      </c>
      <c r="L8933">
        <v>6.29</v>
      </c>
      <c r="M8933">
        <v>3.55</v>
      </c>
      <c r="N8933">
        <v>56.44</v>
      </c>
      <c r="O8933">
        <v>1.41</v>
      </c>
    </row>
    <row r="8934" spans="1:15" x14ac:dyDescent="0.3">
      <c r="A8934" s="3">
        <v>45299</v>
      </c>
      <c r="B8934" t="s">
        <v>21</v>
      </c>
      <c r="C8934" t="s">
        <v>29</v>
      </c>
      <c r="D8934" t="s">
        <v>76</v>
      </c>
      <c r="E8934" t="s">
        <v>88</v>
      </c>
      <c r="F8934">
        <v>121023</v>
      </c>
      <c r="G8934">
        <v>1146</v>
      </c>
      <c r="H8934">
        <v>4342.3900000000003</v>
      </c>
      <c r="I8934">
        <v>108</v>
      </c>
      <c r="J8934">
        <v>5766.52</v>
      </c>
      <c r="K8934">
        <v>0.95</v>
      </c>
      <c r="L8934">
        <v>9.42</v>
      </c>
      <c r="M8934">
        <v>3.79</v>
      </c>
      <c r="N8934">
        <v>40.21</v>
      </c>
      <c r="O8934">
        <v>1.33</v>
      </c>
    </row>
    <row r="8935" spans="1:15" x14ac:dyDescent="0.3">
      <c r="A8935" s="3">
        <v>45364</v>
      </c>
      <c r="B8935" t="s">
        <v>21</v>
      </c>
      <c r="C8935" t="s">
        <v>31</v>
      </c>
      <c r="D8935" t="s">
        <v>75</v>
      </c>
      <c r="E8935" t="s">
        <v>100</v>
      </c>
      <c r="F8935">
        <v>85466</v>
      </c>
      <c r="G8935">
        <v>7613</v>
      </c>
      <c r="H8935">
        <v>25050.32</v>
      </c>
      <c r="I8935">
        <v>1404</v>
      </c>
      <c r="J8935">
        <v>102236.56</v>
      </c>
      <c r="K8935">
        <v>8.91</v>
      </c>
      <c r="L8935">
        <v>18.440000000000001</v>
      </c>
      <c r="M8935">
        <v>3.29</v>
      </c>
      <c r="N8935">
        <v>17.84</v>
      </c>
      <c r="O8935">
        <v>4.08</v>
      </c>
    </row>
    <row r="8936" spans="1:15" x14ac:dyDescent="0.3">
      <c r="A8936" s="3">
        <v>45250</v>
      </c>
      <c r="B8936" t="s">
        <v>21</v>
      </c>
      <c r="C8936" t="s">
        <v>72</v>
      </c>
      <c r="D8936" t="s">
        <v>75</v>
      </c>
      <c r="E8936" t="s">
        <v>98</v>
      </c>
      <c r="F8936">
        <v>97697</v>
      </c>
      <c r="G8936">
        <v>11995</v>
      </c>
      <c r="H8936">
        <v>27660.62</v>
      </c>
      <c r="I8936">
        <v>590</v>
      </c>
      <c r="J8936">
        <v>100317.68</v>
      </c>
      <c r="K8936">
        <v>12.28</v>
      </c>
      <c r="L8936">
        <v>4.92</v>
      </c>
      <c r="M8936">
        <v>2.31</v>
      </c>
      <c r="N8936">
        <v>46.88</v>
      </c>
      <c r="O8936">
        <v>3.63</v>
      </c>
    </row>
    <row r="8937" spans="1:15" x14ac:dyDescent="0.3">
      <c r="A8937" s="3">
        <v>45209</v>
      </c>
      <c r="B8937" t="s">
        <v>21</v>
      </c>
      <c r="C8937" t="s">
        <v>28</v>
      </c>
      <c r="D8937" t="s">
        <v>76</v>
      </c>
      <c r="E8937" t="s">
        <v>84</v>
      </c>
      <c r="F8937">
        <v>12000</v>
      </c>
      <c r="G8937">
        <v>1012</v>
      </c>
      <c r="H8937">
        <v>2904.57</v>
      </c>
      <c r="I8937">
        <v>210</v>
      </c>
      <c r="J8937">
        <v>23947.25</v>
      </c>
      <c r="K8937">
        <v>8.43</v>
      </c>
      <c r="L8937">
        <v>20.75</v>
      </c>
      <c r="M8937">
        <v>2.87</v>
      </c>
      <c r="N8937">
        <v>13.83</v>
      </c>
      <c r="O8937">
        <v>8.24</v>
      </c>
    </row>
    <row r="8938" spans="1:15" x14ac:dyDescent="0.3">
      <c r="A8938" s="3">
        <v>45248</v>
      </c>
      <c r="B8938" t="s">
        <v>21</v>
      </c>
      <c r="C8938" t="s">
        <v>32</v>
      </c>
      <c r="D8938" t="s">
        <v>73</v>
      </c>
      <c r="E8938" t="s">
        <v>78</v>
      </c>
      <c r="F8938">
        <v>119727</v>
      </c>
      <c r="G8938">
        <v>695</v>
      </c>
      <c r="H8938">
        <v>2758.82</v>
      </c>
      <c r="I8938">
        <v>58</v>
      </c>
      <c r="J8938">
        <v>5964.98</v>
      </c>
      <c r="K8938">
        <v>0.57999999999999996</v>
      </c>
      <c r="L8938">
        <v>8.35</v>
      </c>
      <c r="M8938">
        <v>3.97</v>
      </c>
      <c r="N8938">
        <v>47.57</v>
      </c>
      <c r="O8938">
        <v>2.16</v>
      </c>
    </row>
    <row r="8939" spans="1:15" x14ac:dyDescent="0.3">
      <c r="A8939" s="3">
        <v>45346</v>
      </c>
      <c r="B8939" t="s">
        <v>21</v>
      </c>
      <c r="C8939" t="s">
        <v>67</v>
      </c>
      <c r="D8939" t="s">
        <v>74</v>
      </c>
      <c r="E8939" t="s">
        <v>92</v>
      </c>
      <c r="F8939">
        <v>1975</v>
      </c>
      <c r="G8939">
        <v>68</v>
      </c>
      <c r="H8939">
        <v>110</v>
      </c>
      <c r="I8939">
        <v>10</v>
      </c>
      <c r="J8939">
        <v>887.67</v>
      </c>
      <c r="K8939">
        <v>3.44</v>
      </c>
      <c r="L8939">
        <v>14.71</v>
      </c>
      <c r="M8939">
        <v>1.62</v>
      </c>
      <c r="N8939">
        <v>11</v>
      </c>
      <c r="O8939">
        <v>8.07</v>
      </c>
    </row>
    <row r="8940" spans="1:15" x14ac:dyDescent="0.3">
      <c r="A8940" s="3">
        <v>45204</v>
      </c>
      <c r="B8940" t="s">
        <v>21</v>
      </c>
      <c r="C8940" t="s">
        <v>25</v>
      </c>
      <c r="D8940" t="s">
        <v>73</v>
      </c>
      <c r="E8940" t="s">
        <v>79</v>
      </c>
      <c r="F8940">
        <v>94171</v>
      </c>
      <c r="G8940">
        <v>9034</v>
      </c>
      <c r="H8940">
        <v>34118.35</v>
      </c>
      <c r="I8940">
        <v>856</v>
      </c>
      <c r="J8940">
        <v>99147.32</v>
      </c>
      <c r="K8940">
        <v>9.59</v>
      </c>
      <c r="L8940">
        <v>9.48</v>
      </c>
      <c r="M8940">
        <v>3.78</v>
      </c>
      <c r="N8940">
        <v>39.86</v>
      </c>
      <c r="O8940">
        <v>2.91</v>
      </c>
    </row>
    <row r="8941" spans="1:15" x14ac:dyDescent="0.3">
      <c r="A8941" s="3">
        <v>45366</v>
      </c>
      <c r="B8941" t="s">
        <v>21</v>
      </c>
      <c r="C8941" t="s">
        <v>64</v>
      </c>
      <c r="D8941" t="s">
        <v>74</v>
      </c>
      <c r="E8941" t="s">
        <v>89</v>
      </c>
      <c r="F8941">
        <v>98658</v>
      </c>
      <c r="G8941">
        <v>11617</v>
      </c>
      <c r="H8941">
        <v>38707.9</v>
      </c>
      <c r="I8941">
        <v>1540</v>
      </c>
      <c r="J8941">
        <v>122830.07</v>
      </c>
      <c r="K8941">
        <v>11.78</v>
      </c>
      <c r="L8941">
        <v>13.26</v>
      </c>
      <c r="M8941">
        <v>3.33</v>
      </c>
      <c r="N8941">
        <v>25.14</v>
      </c>
      <c r="O8941">
        <v>3.17</v>
      </c>
    </row>
    <row r="8942" spans="1:15" x14ac:dyDescent="0.3">
      <c r="A8942" s="3">
        <v>45306</v>
      </c>
      <c r="B8942" t="s">
        <v>21</v>
      </c>
      <c r="C8942" t="s">
        <v>60</v>
      </c>
      <c r="D8942" t="s">
        <v>74</v>
      </c>
      <c r="E8942" t="s">
        <v>106</v>
      </c>
      <c r="F8942">
        <v>89794</v>
      </c>
      <c r="G8942">
        <v>5754</v>
      </c>
      <c r="H8942">
        <v>12519.87</v>
      </c>
      <c r="I8942">
        <v>553</v>
      </c>
      <c r="J8942">
        <v>78149.820000000007</v>
      </c>
      <c r="K8942">
        <v>6.41</v>
      </c>
      <c r="L8942">
        <v>9.61</v>
      </c>
      <c r="M8942">
        <v>2.1800000000000002</v>
      </c>
      <c r="N8942">
        <v>22.64</v>
      </c>
      <c r="O8942">
        <v>6.24</v>
      </c>
    </row>
    <row r="8943" spans="1:15" x14ac:dyDescent="0.3">
      <c r="A8943" s="3">
        <v>45280</v>
      </c>
      <c r="B8943" t="s">
        <v>21</v>
      </c>
      <c r="C8943" t="s">
        <v>61</v>
      </c>
      <c r="D8943" t="s">
        <v>74</v>
      </c>
      <c r="E8943" t="s">
        <v>102</v>
      </c>
      <c r="F8943">
        <v>2949</v>
      </c>
      <c r="G8943">
        <v>68</v>
      </c>
      <c r="H8943">
        <v>296.93</v>
      </c>
      <c r="I8943">
        <v>12</v>
      </c>
      <c r="J8943">
        <v>757.7</v>
      </c>
      <c r="K8943">
        <v>2.31</v>
      </c>
      <c r="L8943">
        <v>17.649999999999999</v>
      </c>
      <c r="M8943">
        <v>4.37</v>
      </c>
      <c r="N8943">
        <v>24.74</v>
      </c>
      <c r="O8943">
        <v>2.5499999999999998</v>
      </c>
    </row>
    <row r="8944" spans="1:15" x14ac:dyDescent="0.3">
      <c r="A8944" s="3">
        <v>45221</v>
      </c>
      <c r="B8944" t="s">
        <v>21</v>
      </c>
      <c r="C8944" t="s">
        <v>27</v>
      </c>
      <c r="D8944" t="s">
        <v>76</v>
      </c>
      <c r="E8944" t="s">
        <v>102</v>
      </c>
      <c r="F8944">
        <v>122498</v>
      </c>
      <c r="G8944">
        <v>1368</v>
      </c>
      <c r="H8944">
        <v>4536.76</v>
      </c>
      <c r="I8944">
        <v>231</v>
      </c>
      <c r="J8944">
        <v>44561.38</v>
      </c>
      <c r="K8944">
        <v>1.1200000000000001</v>
      </c>
      <c r="L8944">
        <v>16.89</v>
      </c>
      <c r="M8944">
        <v>3.32</v>
      </c>
      <c r="N8944">
        <v>19.64</v>
      </c>
      <c r="O8944">
        <v>9.82</v>
      </c>
    </row>
    <row r="8945" spans="1:15" x14ac:dyDescent="0.3">
      <c r="A8945" s="3">
        <v>45224</v>
      </c>
      <c r="B8945" t="s">
        <v>21</v>
      </c>
      <c r="C8945" t="s">
        <v>32</v>
      </c>
      <c r="D8945" t="s">
        <v>76</v>
      </c>
      <c r="E8945" t="s">
        <v>106</v>
      </c>
      <c r="F8945">
        <v>36148</v>
      </c>
      <c r="G8945">
        <v>1510</v>
      </c>
      <c r="H8945">
        <v>1116.1500000000001</v>
      </c>
      <c r="I8945">
        <v>307</v>
      </c>
      <c r="J8945">
        <v>17019.02</v>
      </c>
      <c r="K8945">
        <v>4.18</v>
      </c>
      <c r="L8945">
        <v>20.329999999999998</v>
      </c>
      <c r="M8945">
        <v>0.74</v>
      </c>
      <c r="N8945">
        <v>3.64</v>
      </c>
      <c r="O8945">
        <v>15.25</v>
      </c>
    </row>
    <row r="8946" spans="1:15" x14ac:dyDescent="0.3">
      <c r="A8946" s="3">
        <v>45343</v>
      </c>
      <c r="B8946" t="s">
        <v>21</v>
      </c>
      <c r="C8946" t="s">
        <v>71</v>
      </c>
      <c r="D8946" t="s">
        <v>73</v>
      </c>
      <c r="E8946" t="s">
        <v>101</v>
      </c>
      <c r="F8946">
        <v>137449</v>
      </c>
      <c r="G8946">
        <v>15067</v>
      </c>
      <c r="H8946">
        <v>9774.0300000000007</v>
      </c>
      <c r="I8946">
        <v>2629</v>
      </c>
      <c r="J8946">
        <v>78265.460000000006</v>
      </c>
      <c r="K8946">
        <v>10.96</v>
      </c>
      <c r="L8946">
        <v>17.45</v>
      </c>
      <c r="M8946">
        <v>0.65</v>
      </c>
      <c r="N8946">
        <v>3.72</v>
      </c>
      <c r="O8946">
        <v>8.01</v>
      </c>
    </row>
    <row r="8947" spans="1:15" x14ac:dyDescent="0.3">
      <c r="A8947" s="3">
        <v>45351</v>
      </c>
      <c r="B8947" t="s">
        <v>21</v>
      </c>
      <c r="C8947" t="s">
        <v>26</v>
      </c>
      <c r="D8947" t="s">
        <v>73</v>
      </c>
      <c r="E8947" t="s">
        <v>100</v>
      </c>
      <c r="F8947">
        <v>31538</v>
      </c>
      <c r="G8947">
        <v>3338</v>
      </c>
      <c r="H8947">
        <v>8620.74</v>
      </c>
      <c r="I8947">
        <v>706</v>
      </c>
      <c r="J8947">
        <v>8612.4500000000007</v>
      </c>
      <c r="K8947">
        <v>10.58</v>
      </c>
      <c r="L8947">
        <v>21.15</v>
      </c>
      <c r="M8947">
        <v>2.58</v>
      </c>
      <c r="N8947">
        <v>12.21</v>
      </c>
      <c r="O8947">
        <v>1</v>
      </c>
    </row>
    <row r="8948" spans="1:15" x14ac:dyDescent="0.3">
      <c r="A8948" s="3">
        <v>45321</v>
      </c>
      <c r="B8948" t="s">
        <v>21</v>
      </c>
      <c r="C8948" t="s">
        <v>25</v>
      </c>
      <c r="D8948" t="s">
        <v>73</v>
      </c>
      <c r="E8948" t="s">
        <v>97</v>
      </c>
      <c r="F8948">
        <v>36591</v>
      </c>
      <c r="G8948">
        <v>1732</v>
      </c>
      <c r="H8948">
        <v>1186.4000000000001</v>
      </c>
      <c r="I8948">
        <v>341</v>
      </c>
      <c r="J8948">
        <v>41196.46</v>
      </c>
      <c r="K8948">
        <v>4.7300000000000004</v>
      </c>
      <c r="L8948">
        <v>19.690000000000001</v>
      </c>
      <c r="M8948">
        <v>0.68</v>
      </c>
      <c r="N8948">
        <v>3.48</v>
      </c>
      <c r="O8948">
        <v>34.72</v>
      </c>
    </row>
    <row r="8949" spans="1:15" x14ac:dyDescent="0.3">
      <c r="A8949" s="3">
        <v>45341</v>
      </c>
      <c r="B8949" t="s">
        <v>21</v>
      </c>
      <c r="C8949" t="s">
        <v>27</v>
      </c>
      <c r="D8949" t="s">
        <v>76</v>
      </c>
      <c r="E8949" t="s">
        <v>100</v>
      </c>
      <c r="F8949">
        <v>130589</v>
      </c>
      <c r="G8949">
        <v>10782</v>
      </c>
      <c r="H8949">
        <v>10124.049999999999</v>
      </c>
      <c r="I8949">
        <v>1325</v>
      </c>
      <c r="J8949">
        <v>109640.06</v>
      </c>
      <c r="K8949">
        <v>8.26</v>
      </c>
      <c r="L8949">
        <v>12.29</v>
      </c>
      <c r="M8949">
        <v>0.94</v>
      </c>
      <c r="N8949">
        <v>7.64</v>
      </c>
      <c r="O8949">
        <v>10.83</v>
      </c>
    </row>
    <row r="8950" spans="1:15" x14ac:dyDescent="0.3">
      <c r="A8950" s="3">
        <v>45287</v>
      </c>
      <c r="B8950" t="s">
        <v>21</v>
      </c>
      <c r="C8950" t="s">
        <v>55</v>
      </c>
      <c r="D8950" t="s">
        <v>76</v>
      </c>
      <c r="E8950" t="s">
        <v>92</v>
      </c>
      <c r="F8950">
        <v>145599</v>
      </c>
      <c r="G8950">
        <v>7394</v>
      </c>
      <c r="H8950">
        <v>26366.82</v>
      </c>
      <c r="I8950">
        <v>307</v>
      </c>
      <c r="J8950">
        <v>40248.839999999997</v>
      </c>
      <c r="K8950">
        <v>5.08</v>
      </c>
      <c r="L8950">
        <v>4.1500000000000004</v>
      </c>
      <c r="M8950">
        <v>3.57</v>
      </c>
      <c r="N8950">
        <v>85.89</v>
      </c>
      <c r="O8950">
        <v>1.53</v>
      </c>
    </row>
    <row r="8951" spans="1:15" x14ac:dyDescent="0.3">
      <c r="A8951" s="3">
        <v>45359</v>
      </c>
      <c r="B8951" t="s">
        <v>21</v>
      </c>
      <c r="C8951" t="s">
        <v>63</v>
      </c>
      <c r="D8951" t="s">
        <v>75</v>
      </c>
      <c r="E8951" t="s">
        <v>83</v>
      </c>
      <c r="F8951">
        <v>32392</v>
      </c>
      <c r="G8951">
        <v>4027</v>
      </c>
      <c r="H8951">
        <v>16591.080000000002</v>
      </c>
      <c r="I8951">
        <v>691</v>
      </c>
      <c r="J8951">
        <v>41514.49</v>
      </c>
      <c r="K8951">
        <v>12.43</v>
      </c>
      <c r="L8951">
        <v>17.16</v>
      </c>
      <c r="M8951">
        <v>4.12</v>
      </c>
      <c r="N8951">
        <v>24.01</v>
      </c>
      <c r="O8951">
        <v>2.5</v>
      </c>
    </row>
    <row r="8952" spans="1:15" x14ac:dyDescent="0.3">
      <c r="A8952" s="3">
        <v>45363</v>
      </c>
      <c r="B8952" t="s">
        <v>21</v>
      </c>
      <c r="C8952" t="s">
        <v>54</v>
      </c>
      <c r="D8952" t="s">
        <v>74</v>
      </c>
      <c r="E8952" t="s">
        <v>87</v>
      </c>
      <c r="F8952">
        <v>9514</v>
      </c>
      <c r="G8952">
        <v>875</v>
      </c>
      <c r="H8952">
        <v>857.29</v>
      </c>
      <c r="I8952">
        <v>45</v>
      </c>
      <c r="J8952">
        <v>5828.93</v>
      </c>
      <c r="K8952">
        <v>9.1999999999999993</v>
      </c>
      <c r="L8952">
        <v>5.14</v>
      </c>
      <c r="M8952">
        <v>0.98</v>
      </c>
      <c r="N8952">
        <v>19.05</v>
      </c>
      <c r="O8952">
        <v>6.8</v>
      </c>
    </row>
    <row r="8953" spans="1:15" x14ac:dyDescent="0.3">
      <c r="A8953" s="3">
        <v>45262</v>
      </c>
      <c r="B8953" t="s">
        <v>21</v>
      </c>
      <c r="C8953" t="s">
        <v>52</v>
      </c>
      <c r="D8953" t="s">
        <v>74</v>
      </c>
      <c r="E8953" t="s">
        <v>106</v>
      </c>
      <c r="F8953">
        <v>84117</v>
      </c>
      <c r="G8953">
        <v>10801</v>
      </c>
      <c r="H8953">
        <v>7298.42</v>
      </c>
      <c r="I8953">
        <v>541</v>
      </c>
      <c r="J8953">
        <v>62373.74</v>
      </c>
      <c r="K8953">
        <v>12.84</v>
      </c>
      <c r="L8953">
        <v>5.01</v>
      </c>
      <c r="M8953">
        <v>0.68</v>
      </c>
      <c r="N8953">
        <v>13.49</v>
      </c>
      <c r="O8953">
        <v>8.5500000000000007</v>
      </c>
    </row>
    <row r="8954" spans="1:15" x14ac:dyDescent="0.3">
      <c r="A8954" s="3">
        <v>45337</v>
      </c>
      <c r="B8954" t="s">
        <v>21</v>
      </c>
      <c r="C8954" t="s">
        <v>41</v>
      </c>
      <c r="D8954" t="s">
        <v>75</v>
      </c>
      <c r="E8954" t="s">
        <v>94</v>
      </c>
      <c r="F8954">
        <v>82804</v>
      </c>
      <c r="G8954">
        <v>3033</v>
      </c>
      <c r="H8954">
        <v>8821.34</v>
      </c>
      <c r="I8954">
        <v>214</v>
      </c>
      <c r="J8954">
        <v>5930.79</v>
      </c>
      <c r="K8954">
        <v>3.66</v>
      </c>
      <c r="L8954">
        <v>7.06</v>
      </c>
      <c r="M8954">
        <v>2.91</v>
      </c>
      <c r="N8954">
        <v>41.22</v>
      </c>
      <c r="O8954">
        <v>0.67</v>
      </c>
    </row>
    <row r="8955" spans="1:15" x14ac:dyDescent="0.3">
      <c r="A8955" s="3">
        <v>45275</v>
      </c>
      <c r="B8955" t="s">
        <v>21</v>
      </c>
      <c r="C8955" t="s">
        <v>37</v>
      </c>
      <c r="D8955" t="s">
        <v>73</v>
      </c>
      <c r="E8955" t="s">
        <v>100</v>
      </c>
      <c r="F8955">
        <v>112579</v>
      </c>
      <c r="G8955">
        <v>9468</v>
      </c>
      <c r="H8955">
        <v>37256.58</v>
      </c>
      <c r="I8955">
        <v>1516</v>
      </c>
      <c r="J8955">
        <v>249611.53</v>
      </c>
      <c r="K8955">
        <v>8.41</v>
      </c>
      <c r="L8955">
        <v>16.010000000000002</v>
      </c>
      <c r="M8955">
        <v>3.94</v>
      </c>
      <c r="N8955">
        <v>24.58</v>
      </c>
      <c r="O8955">
        <v>6.7</v>
      </c>
    </row>
    <row r="8956" spans="1:15" x14ac:dyDescent="0.3">
      <c r="A8956" s="3">
        <v>45227</v>
      </c>
      <c r="B8956" t="s">
        <v>21</v>
      </c>
      <c r="C8956" t="s">
        <v>25</v>
      </c>
      <c r="D8956" t="s">
        <v>74</v>
      </c>
      <c r="E8956" t="s">
        <v>83</v>
      </c>
      <c r="F8956">
        <v>11207</v>
      </c>
      <c r="G8956">
        <v>488</v>
      </c>
      <c r="H8956">
        <v>1967.87</v>
      </c>
      <c r="I8956">
        <v>49</v>
      </c>
      <c r="J8956">
        <v>8390.14</v>
      </c>
      <c r="K8956">
        <v>4.3499999999999996</v>
      </c>
      <c r="L8956">
        <v>10.039999999999999</v>
      </c>
      <c r="M8956">
        <v>4.03</v>
      </c>
      <c r="N8956">
        <v>40.159999999999997</v>
      </c>
      <c r="O8956">
        <v>4.26</v>
      </c>
    </row>
    <row r="8957" spans="1:15" x14ac:dyDescent="0.3">
      <c r="A8957" s="3">
        <v>45276</v>
      </c>
      <c r="B8957" t="s">
        <v>21</v>
      </c>
      <c r="C8957" t="s">
        <v>60</v>
      </c>
      <c r="D8957" t="s">
        <v>75</v>
      </c>
      <c r="E8957" t="s">
        <v>100</v>
      </c>
      <c r="F8957">
        <v>15395</v>
      </c>
      <c r="G8957">
        <v>1128</v>
      </c>
      <c r="H8957">
        <v>1689.99</v>
      </c>
      <c r="I8957">
        <v>89</v>
      </c>
      <c r="J8957">
        <v>10296.879999999999</v>
      </c>
      <c r="K8957">
        <v>7.33</v>
      </c>
      <c r="L8957">
        <v>7.89</v>
      </c>
      <c r="M8957">
        <v>1.5</v>
      </c>
      <c r="N8957">
        <v>18.989999999999998</v>
      </c>
      <c r="O8957">
        <v>6.09</v>
      </c>
    </row>
    <row r="8958" spans="1:15" x14ac:dyDescent="0.3">
      <c r="A8958" s="3">
        <v>45378</v>
      </c>
      <c r="B8958" t="s">
        <v>21</v>
      </c>
      <c r="C8958" t="s">
        <v>58</v>
      </c>
      <c r="D8958" t="s">
        <v>74</v>
      </c>
      <c r="E8958" t="s">
        <v>80</v>
      </c>
      <c r="F8958">
        <v>36892</v>
      </c>
      <c r="G8958">
        <v>607</v>
      </c>
      <c r="H8958">
        <v>2557.4299999999998</v>
      </c>
      <c r="I8958">
        <v>49</v>
      </c>
      <c r="J8958">
        <v>3451.9</v>
      </c>
      <c r="K8958">
        <v>1.65</v>
      </c>
      <c r="L8958">
        <v>8.07</v>
      </c>
      <c r="M8958">
        <v>4.21</v>
      </c>
      <c r="N8958">
        <v>52.19</v>
      </c>
      <c r="O8958">
        <v>1.35</v>
      </c>
    </row>
    <row r="8959" spans="1:15" x14ac:dyDescent="0.3">
      <c r="A8959" s="3">
        <v>45297</v>
      </c>
      <c r="B8959" t="s">
        <v>21</v>
      </c>
      <c r="C8959" t="s">
        <v>45</v>
      </c>
      <c r="D8959" t="s">
        <v>76</v>
      </c>
      <c r="E8959" t="s">
        <v>84</v>
      </c>
      <c r="F8959">
        <v>68706</v>
      </c>
      <c r="G8959">
        <v>2667</v>
      </c>
      <c r="H8959">
        <v>1099.69</v>
      </c>
      <c r="I8959">
        <v>430</v>
      </c>
      <c r="J8959">
        <v>51667.86</v>
      </c>
      <c r="K8959">
        <v>3.88</v>
      </c>
      <c r="L8959">
        <v>16.12</v>
      </c>
      <c r="M8959">
        <v>0.41</v>
      </c>
      <c r="N8959">
        <v>2.56</v>
      </c>
      <c r="O8959">
        <v>46.98</v>
      </c>
    </row>
    <row r="8960" spans="1:15" x14ac:dyDescent="0.3">
      <c r="A8960" s="3">
        <v>45271</v>
      </c>
      <c r="B8960" t="s">
        <v>21</v>
      </c>
      <c r="C8960" t="s">
        <v>51</v>
      </c>
      <c r="D8960" t="s">
        <v>76</v>
      </c>
      <c r="E8960" t="s">
        <v>102</v>
      </c>
      <c r="F8960">
        <v>41117</v>
      </c>
      <c r="G8960">
        <v>5032</v>
      </c>
      <c r="H8960">
        <v>2858.9</v>
      </c>
      <c r="I8960">
        <v>1038</v>
      </c>
      <c r="J8960">
        <v>72164.83</v>
      </c>
      <c r="K8960">
        <v>12.24</v>
      </c>
      <c r="L8960">
        <v>20.63</v>
      </c>
      <c r="M8960">
        <v>0.56999999999999995</v>
      </c>
      <c r="N8960">
        <v>2.75</v>
      </c>
      <c r="O8960">
        <v>25.24</v>
      </c>
    </row>
    <row r="8961" spans="1:15" x14ac:dyDescent="0.3">
      <c r="A8961" s="3">
        <v>45305</v>
      </c>
      <c r="B8961" t="s">
        <v>21</v>
      </c>
      <c r="C8961" t="s">
        <v>53</v>
      </c>
      <c r="D8961" t="s">
        <v>76</v>
      </c>
      <c r="E8961" t="s">
        <v>83</v>
      </c>
      <c r="F8961">
        <v>90113</v>
      </c>
      <c r="G8961">
        <v>12381</v>
      </c>
      <c r="H8961">
        <v>10390.620000000001</v>
      </c>
      <c r="I8961">
        <v>2121</v>
      </c>
      <c r="J8961">
        <v>250224.67</v>
      </c>
      <c r="K8961">
        <v>13.74</v>
      </c>
      <c r="L8961">
        <v>17.13</v>
      </c>
      <c r="M8961">
        <v>0.84</v>
      </c>
      <c r="N8961">
        <v>4.9000000000000004</v>
      </c>
      <c r="O8961">
        <v>24.08</v>
      </c>
    </row>
    <row r="8962" spans="1:15" x14ac:dyDescent="0.3">
      <c r="A8962" s="3">
        <v>45335</v>
      </c>
      <c r="B8962" t="s">
        <v>21</v>
      </c>
      <c r="C8962" t="s">
        <v>57</v>
      </c>
      <c r="D8962" t="s">
        <v>73</v>
      </c>
      <c r="E8962" t="s">
        <v>90</v>
      </c>
      <c r="F8962">
        <v>20502</v>
      </c>
      <c r="G8962">
        <v>1167</v>
      </c>
      <c r="H8962">
        <v>845.47</v>
      </c>
      <c r="I8962">
        <v>169</v>
      </c>
      <c r="J8962">
        <v>1716.33</v>
      </c>
      <c r="K8962">
        <v>5.69</v>
      </c>
      <c r="L8962">
        <v>14.48</v>
      </c>
      <c r="M8962">
        <v>0.72</v>
      </c>
      <c r="N8962">
        <v>5</v>
      </c>
      <c r="O8962">
        <v>2.0299999999999998</v>
      </c>
    </row>
    <row r="8963" spans="1:15" x14ac:dyDescent="0.3">
      <c r="A8963" s="3">
        <v>45219</v>
      </c>
      <c r="B8963" t="s">
        <v>21</v>
      </c>
      <c r="C8963" t="s">
        <v>29</v>
      </c>
      <c r="D8963" t="s">
        <v>76</v>
      </c>
      <c r="E8963" t="s">
        <v>82</v>
      </c>
      <c r="F8963">
        <v>96364</v>
      </c>
      <c r="G8963">
        <v>7486</v>
      </c>
      <c r="H8963">
        <v>21539.13</v>
      </c>
      <c r="I8963">
        <v>1266</v>
      </c>
      <c r="J8963">
        <v>251060.78</v>
      </c>
      <c r="K8963">
        <v>7.77</v>
      </c>
      <c r="L8963">
        <v>16.91</v>
      </c>
      <c r="M8963">
        <v>2.88</v>
      </c>
      <c r="N8963">
        <v>17.010000000000002</v>
      </c>
      <c r="O8963">
        <v>11.66</v>
      </c>
    </row>
    <row r="8964" spans="1:15" x14ac:dyDescent="0.3">
      <c r="A8964" s="3">
        <v>45278</v>
      </c>
      <c r="B8964" t="s">
        <v>21</v>
      </c>
      <c r="C8964" t="s">
        <v>33</v>
      </c>
      <c r="D8964" t="s">
        <v>73</v>
      </c>
      <c r="E8964" t="s">
        <v>98</v>
      </c>
      <c r="F8964">
        <v>131622</v>
      </c>
      <c r="G8964">
        <v>5622</v>
      </c>
      <c r="H8964">
        <v>9679.9500000000007</v>
      </c>
      <c r="I8964">
        <v>533</v>
      </c>
      <c r="J8964">
        <v>78702.05</v>
      </c>
      <c r="K8964">
        <v>4.2699999999999996</v>
      </c>
      <c r="L8964">
        <v>9.48</v>
      </c>
      <c r="M8964">
        <v>1.72</v>
      </c>
      <c r="N8964">
        <v>18.16</v>
      </c>
      <c r="O8964">
        <v>8.1300000000000008</v>
      </c>
    </row>
    <row r="8965" spans="1:15" x14ac:dyDescent="0.3">
      <c r="A8965" s="3">
        <v>45304</v>
      </c>
      <c r="B8965" t="s">
        <v>21</v>
      </c>
      <c r="C8965" t="s">
        <v>39</v>
      </c>
      <c r="D8965" t="s">
        <v>74</v>
      </c>
      <c r="E8965" t="s">
        <v>102</v>
      </c>
      <c r="F8965">
        <v>79596</v>
      </c>
      <c r="G8965">
        <v>11152</v>
      </c>
      <c r="H8965">
        <v>49010</v>
      </c>
      <c r="I8965">
        <v>2338</v>
      </c>
      <c r="J8965">
        <v>412609.51</v>
      </c>
      <c r="K8965">
        <v>14.01</v>
      </c>
      <c r="L8965">
        <v>20.96</v>
      </c>
      <c r="M8965">
        <v>4.3899999999999997</v>
      </c>
      <c r="N8965">
        <v>20.96</v>
      </c>
      <c r="O8965">
        <v>8.42</v>
      </c>
    </row>
    <row r="8966" spans="1:15" x14ac:dyDescent="0.3">
      <c r="A8966" s="3">
        <v>45206</v>
      </c>
      <c r="B8966" t="s">
        <v>21</v>
      </c>
      <c r="C8966" t="s">
        <v>69</v>
      </c>
      <c r="D8966" t="s">
        <v>74</v>
      </c>
      <c r="E8966" t="s">
        <v>102</v>
      </c>
      <c r="F8966">
        <v>6959</v>
      </c>
      <c r="G8966">
        <v>1034</v>
      </c>
      <c r="H8966">
        <v>2007.38</v>
      </c>
      <c r="I8966">
        <v>217</v>
      </c>
      <c r="J8966">
        <v>33287.56</v>
      </c>
      <c r="K8966">
        <v>14.86</v>
      </c>
      <c r="L8966">
        <v>20.99</v>
      </c>
      <c r="M8966">
        <v>1.94</v>
      </c>
      <c r="N8966">
        <v>9.25</v>
      </c>
      <c r="O8966">
        <v>16.579999999999998</v>
      </c>
    </row>
    <row r="8967" spans="1:15" x14ac:dyDescent="0.3">
      <c r="A8967" s="3">
        <v>45283</v>
      </c>
      <c r="B8967" t="s">
        <v>21</v>
      </c>
      <c r="C8967" t="s">
        <v>59</v>
      </c>
      <c r="D8967" t="s">
        <v>74</v>
      </c>
      <c r="E8967" t="s">
        <v>91</v>
      </c>
      <c r="F8967">
        <v>75751</v>
      </c>
      <c r="G8967">
        <v>2229</v>
      </c>
      <c r="H8967">
        <v>1307.0999999999999</v>
      </c>
      <c r="I8967">
        <v>157</v>
      </c>
      <c r="J8967">
        <v>24626.47</v>
      </c>
      <c r="K8967">
        <v>2.94</v>
      </c>
      <c r="L8967">
        <v>7.04</v>
      </c>
      <c r="M8967">
        <v>0.59</v>
      </c>
      <c r="N8967">
        <v>8.33</v>
      </c>
      <c r="O8967">
        <v>18.84</v>
      </c>
    </row>
    <row r="8968" spans="1:15" x14ac:dyDescent="0.3">
      <c r="A8968" s="3">
        <v>45223</v>
      </c>
      <c r="B8968" t="s">
        <v>21</v>
      </c>
      <c r="C8968" t="s">
        <v>49</v>
      </c>
      <c r="D8968" t="s">
        <v>74</v>
      </c>
      <c r="E8968" t="s">
        <v>90</v>
      </c>
      <c r="F8968">
        <v>49437</v>
      </c>
      <c r="G8968">
        <v>4775</v>
      </c>
      <c r="H8968">
        <v>6302.33</v>
      </c>
      <c r="I8968">
        <v>816</v>
      </c>
      <c r="J8968">
        <v>26567.19</v>
      </c>
      <c r="K8968">
        <v>9.66</v>
      </c>
      <c r="L8968">
        <v>17.09</v>
      </c>
      <c r="M8968">
        <v>1.32</v>
      </c>
      <c r="N8968">
        <v>7.72</v>
      </c>
      <c r="O8968">
        <v>4.22</v>
      </c>
    </row>
    <row r="8969" spans="1:15" x14ac:dyDescent="0.3">
      <c r="A8969" s="3">
        <v>45334</v>
      </c>
      <c r="B8969" t="s">
        <v>21</v>
      </c>
      <c r="C8969" t="s">
        <v>62</v>
      </c>
      <c r="D8969" t="s">
        <v>76</v>
      </c>
      <c r="E8969" t="s">
        <v>79</v>
      </c>
      <c r="F8969">
        <v>37025</v>
      </c>
      <c r="G8969">
        <v>4597</v>
      </c>
      <c r="H8969">
        <v>16806.91</v>
      </c>
      <c r="I8969">
        <v>987</v>
      </c>
      <c r="J8969">
        <v>33858.559999999998</v>
      </c>
      <c r="K8969">
        <v>12.42</v>
      </c>
      <c r="L8969">
        <v>21.47</v>
      </c>
      <c r="M8969">
        <v>3.66</v>
      </c>
      <c r="N8969">
        <v>17.03</v>
      </c>
      <c r="O8969">
        <v>2.0099999999999998</v>
      </c>
    </row>
    <row r="8970" spans="1:15" x14ac:dyDescent="0.3">
      <c r="A8970" s="3">
        <v>45292</v>
      </c>
      <c r="B8970" t="s">
        <v>21</v>
      </c>
      <c r="C8970" t="s">
        <v>70</v>
      </c>
      <c r="D8970" t="s">
        <v>74</v>
      </c>
      <c r="E8970" t="s">
        <v>86</v>
      </c>
      <c r="F8970">
        <v>27246</v>
      </c>
      <c r="G8970">
        <v>3717</v>
      </c>
      <c r="H8970">
        <v>6685.1</v>
      </c>
      <c r="I8970">
        <v>405</v>
      </c>
      <c r="J8970">
        <v>39020.449999999997</v>
      </c>
      <c r="K8970">
        <v>13.64</v>
      </c>
      <c r="L8970">
        <v>10.9</v>
      </c>
      <c r="M8970">
        <v>1.8</v>
      </c>
      <c r="N8970">
        <v>16.510000000000002</v>
      </c>
      <c r="O8970">
        <v>5.84</v>
      </c>
    </row>
    <row r="8971" spans="1:15" x14ac:dyDescent="0.3">
      <c r="A8971" s="3">
        <v>45224</v>
      </c>
      <c r="B8971" t="s">
        <v>21</v>
      </c>
      <c r="C8971" t="s">
        <v>48</v>
      </c>
      <c r="D8971" t="s">
        <v>76</v>
      </c>
      <c r="E8971" t="s">
        <v>95</v>
      </c>
      <c r="F8971">
        <v>30720</v>
      </c>
      <c r="G8971">
        <v>2946</v>
      </c>
      <c r="H8971">
        <v>13193.75</v>
      </c>
      <c r="I8971">
        <v>424</v>
      </c>
      <c r="J8971">
        <v>78740.87</v>
      </c>
      <c r="K8971">
        <v>9.59</v>
      </c>
      <c r="L8971">
        <v>14.39</v>
      </c>
      <c r="M8971">
        <v>4.4800000000000004</v>
      </c>
      <c r="N8971">
        <v>31.12</v>
      </c>
      <c r="O8971">
        <v>5.97</v>
      </c>
    </row>
    <row r="8972" spans="1:15" x14ac:dyDescent="0.3">
      <c r="A8972" s="3">
        <v>45285</v>
      </c>
      <c r="B8972" t="s">
        <v>21</v>
      </c>
      <c r="C8972" t="s">
        <v>53</v>
      </c>
      <c r="D8972" t="s">
        <v>74</v>
      </c>
      <c r="E8972" t="s">
        <v>79</v>
      </c>
      <c r="F8972">
        <v>70258</v>
      </c>
      <c r="G8972">
        <v>2949</v>
      </c>
      <c r="H8972">
        <v>5996.76</v>
      </c>
      <c r="I8972">
        <v>371</v>
      </c>
      <c r="J8972">
        <v>25215.34</v>
      </c>
      <c r="K8972">
        <v>4.2</v>
      </c>
      <c r="L8972">
        <v>12.58</v>
      </c>
      <c r="M8972">
        <v>2.0299999999999998</v>
      </c>
      <c r="N8972">
        <v>16.16</v>
      </c>
      <c r="O8972">
        <v>4.2</v>
      </c>
    </row>
    <row r="8973" spans="1:15" x14ac:dyDescent="0.3">
      <c r="A8973" s="3">
        <v>45231</v>
      </c>
      <c r="B8973" t="s">
        <v>21</v>
      </c>
      <c r="C8973" t="s">
        <v>41</v>
      </c>
      <c r="D8973" t="s">
        <v>74</v>
      </c>
      <c r="E8973" t="s">
        <v>98</v>
      </c>
      <c r="F8973">
        <v>84443</v>
      </c>
      <c r="G8973">
        <v>12383</v>
      </c>
      <c r="H8973">
        <v>41796.370000000003</v>
      </c>
      <c r="I8973">
        <v>1498</v>
      </c>
      <c r="J8973">
        <v>226953.62</v>
      </c>
      <c r="K8973">
        <v>14.66</v>
      </c>
      <c r="L8973">
        <v>12.1</v>
      </c>
      <c r="M8973">
        <v>3.38</v>
      </c>
      <c r="N8973">
        <v>27.9</v>
      </c>
      <c r="O8973">
        <v>5.43</v>
      </c>
    </row>
    <row r="8974" spans="1:15" x14ac:dyDescent="0.3">
      <c r="A8974" s="3">
        <v>45347</v>
      </c>
      <c r="B8974" t="s">
        <v>21</v>
      </c>
      <c r="C8974" t="s">
        <v>70</v>
      </c>
      <c r="D8974" t="s">
        <v>76</v>
      </c>
      <c r="E8974" t="s">
        <v>79</v>
      </c>
      <c r="F8974">
        <v>48872</v>
      </c>
      <c r="G8974">
        <v>3556</v>
      </c>
      <c r="H8974">
        <v>1673.54</v>
      </c>
      <c r="I8974">
        <v>473</v>
      </c>
      <c r="J8974">
        <v>60028.959999999999</v>
      </c>
      <c r="K8974">
        <v>7.28</v>
      </c>
      <c r="L8974">
        <v>13.3</v>
      </c>
      <c r="M8974">
        <v>0.47</v>
      </c>
      <c r="N8974">
        <v>3.54</v>
      </c>
      <c r="O8974">
        <v>35.869999999999997</v>
      </c>
    </row>
    <row r="8975" spans="1:15" x14ac:dyDescent="0.3">
      <c r="A8975" s="3">
        <v>45349</v>
      </c>
      <c r="B8975" t="s">
        <v>21</v>
      </c>
      <c r="C8975" t="s">
        <v>25</v>
      </c>
      <c r="D8975" t="s">
        <v>73</v>
      </c>
      <c r="E8975" t="s">
        <v>92</v>
      </c>
      <c r="F8975">
        <v>56655</v>
      </c>
      <c r="G8975">
        <v>8343</v>
      </c>
      <c r="H8975">
        <v>4732.57</v>
      </c>
      <c r="I8975">
        <v>1062</v>
      </c>
      <c r="J8975">
        <v>25636.87</v>
      </c>
      <c r="K8975">
        <v>14.73</v>
      </c>
      <c r="L8975">
        <v>12.73</v>
      </c>
      <c r="M8975">
        <v>0.56999999999999995</v>
      </c>
      <c r="N8975">
        <v>4.46</v>
      </c>
      <c r="O8975">
        <v>5.42</v>
      </c>
    </row>
    <row r="8976" spans="1:15" x14ac:dyDescent="0.3">
      <c r="A8976" s="3">
        <v>45259</v>
      </c>
      <c r="B8976" t="s">
        <v>21</v>
      </c>
      <c r="C8976" t="s">
        <v>47</v>
      </c>
      <c r="D8976" t="s">
        <v>76</v>
      </c>
      <c r="E8976" t="s">
        <v>99</v>
      </c>
      <c r="F8976">
        <v>21667</v>
      </c>
      <c r="G8976">
        <v>576</v>
      </c>
      <c r="H8976">
        <v>1672.07</v>
      </c>
      <c r="I8976">
        <v>42</v>
      </c>
      <c r="J8976">
        <v>6345.74</v>
      </c>
      <c r="K8976">
        <v>2.66</v>
      </c>
      <c r="L8976">
        <v>7.29</v>
      </c>
      <c r="M8976">
        <v>2.9</v>
      </c>
      <c r="N8976">
        <v>39.81</v>
      </c>
      <c r="O8976">
        <v>3.8</v>
      </c>
    </row>
    <row r="8977" spans="1:15" x14ac:dyDescent="0.3">
      <c r="A8977" s="3">
        <v>45270</v>
      </c>
      <c r="B8977" t="s">
        <v>21</v>
      </c>
      <c r="C8977" t="s">
        <v>64</v>
      </c>
      <c r="D8977" t="s">
        <v>73</v>
      </c>
      <c r="E8977" t="s">
        <v>105</v>
      </c>
      <c r="F8977">
        <v>13865</v>
      </c>
      <c r="G8977">
        <v>1103</v>
      </c>
      <c r="H8977">
        <v>1428.02</v>
      </c>
      <c r="I8977">
        <v>136</v>
      </c>
      <c r="J8977">
        <v>703.38</v>
      </c>
      <c r="K8977">
        <v>7.96</v>
      </c>
      <c r="L8977">
        <v>12.33</v>
      </c>
      <c r="M8977">
        <v>1.29</v>
      </c>
      <c r="N8977">
        <v>10.5</v>
      </c>
      <c r="O8977">
        <v>0.49</v>
      </c>
    </row>
    <row r="8978" spans="1:15" x14ac:dyDescent="0.3">
      <c r="A8978" s="3">
        <v>45340</v>
      </c>
      <c r="B8978" t="s">
        <v>21</v>
      </c>
      <c r="C8978" t="s">
        <v>53</v>
      </c>
      <c r="D8978" t="s">
        <v>75</v>
      </c>
      <c r="E8978" t="s">
        <v>97</v>
      </c>
      <c r="F8978">
        <v>82654</v>
      </c>
      <c r="G8978">
        <v>10753</v>
      </c>
      <c r="H8978">
        <v>4860.16</v>
      </c>
      <c r="I8978">
        <v>336</v>
      </c>
      <c r="J8978">
        <v>41745.74</v>
      </c>
      <c r="K8978">
        <v>13.01</v>
      </c>
      <c r="L8978">
        <v>3.12</v>
      </c>
      <c r="M8978">
        <v>0.45</v>
      </c>
      <c r="N8978">
        <v>14.46</v>
      </c>
      <c r="O8978">
        <v>8.59</v>
      </c>
    </row>
    <row r="8979" spans="1:15" x14ac:dyDescent="0.3">
      <c r="A8979" s="3">
        <v>45220</v>
      </c>
      <c r="B8979" t="s">
        <v>21</v>
      </c>
      <c r="C8979" t="s">
        <v>33</v>
      </c>
      <c r="D8979" t="s">
        <v>76</v>
      </c>
      <c r="E8979" t="s">
        <v>98</v>
      </c>
      <c r="F8979">
        <v>142900</v>
      </c>
      <c r="G8979">
        <v>20886</v>
      </c>
      <c r="H8979">
        <v>81650.210000000006</v>
      </c>
      <c r="I8979">
        <v>1626</v>
      </c>
      <c r="J8979">
        <v>70487.149999999994</v>
      </c>
      <c r="K8979">
        <v>14.62</v>
      </c>
      <c r="L8979">
        <v>7.79</v>
      </c>
      <c r="M8979">
        <v>3.91</v>
      </c>
      <c r="N8979">
        <v>50.22</v>
      </c>
      <c r="O8979">
        <v>0.86</v>
      </c>
    </row>
    <row r="8980" spans="1:15" x14ac:dyDescent="0.3">
      <c r="A8980" s="3">
        <v>45347</v>
      </c>
      <c r="B8980" t="s">
        <v>21</v>
      </c>
      <c r="C8980" t="s">
        <v>57</v>
      </c>
      <c r="D8980" t="s">
        <v>73</v>
      </c>
      <c r="E8980" t="s">
        <v>91</v>
      </c>
      <c r="F8980">
        <v>144900</v>
      </c>
      <c r="G8980">
        <v>13879</v>
      </c>
      <c r="H8980">
        <v>52362.9</v>
      </c>
      <c r="I8980">
        <v>1371</v>
      </c>
      <c r="J8980">
        <v>122442.84</v>
      </c>
      <c r="K8980">
        <v>9.58</v>
      </c>
      <c r="L8980">
        <v>9.8800000000000008</v>
      </c>
      <c r="M8980">
        <v>3.77</v>
      </c>
      <c r="N8980">
        <v>38.19</v>
      </c>
      <c r="O8980">
        <v>2.34</v>
      </c>
    </row>
    <row r="8981" spans="1:15" x14ac:dyDescent="0.3">
      <c r="A8981" s="3">
        <v>45276</v>
      </c>
      <c r="B8981" t="s">
        <v>21</v>
      </c>
      <c r="C8981" t="s">
        <v>52</v>
      </c>
      <c r="D8981" t="s">
        <v>75</v>
      </c>
      <c r="E8981" t="s">
        <v>102</v>
      </c>
      <c r="F8981">
        <v>144147</v>
      </c>
      <c r="G8981">
        <v>3134</v>
      </c>
      <c r="H8981">
        <v>3217.33</v>
      </c>
      <c r="I8981">
        <v>432</v>
      </c>
      <c r="J8981">
        <v>10807.75</v>
      </c>
      <c r="K8981">
        <v>2.17</v>
      </c>
      <c r="L8981">
        <v>13.78</v>
      </c>
      <c r="M8981">
        <v>1.03</v>
      </c>
      <c r="N8981">
        <v>7.45</v>
      </c>
      <c r="O8981">
        <v>3.36</v>
      </c>
    </row>
    <row r="8982" spans="1:15" x14ac:dyDescent="0.3">
      <c r="A8982" s="3">
        <v>45368</v>
      </c>
      <c r="B8982" t="s">
        <v>21</v>
      </c>
      <c r="C8982" t="s">
        <v>36</v>
      </c>
      <c r="D8982" t="s">
        <v>73</v>
      </c>
      <c r="E8982" t="s">
        <v>94</v>
      </c>
      <c r="F8982">
        <v>145799</v>
      </c>
      <c r="G8982">
        <v>5000</v>
      </c>
      <c r="H8982">
        <v>6810.88</v>
      </c>
      <c r="I8982">
        <v>571</v>
      </c>
      <c r="J8982">
        <v>7933.66</v>
      </c>
      <c r="K8982">
        <v>3.43</v>
      </c>
      <c r="L8982">
        <v>11.42</v>
      </c>
      <c r="M8982">
        <v>1.36</v>
      </c>
      <c r="N8982">
        <v>11.93</v>
      </c>
      <c r="O8982">
        <v>1.1599999999999999</v>
      </c>
    </row>
    <row r="8983" spans="1:15" x14ac:dyDescent="0.3">
      <c r="A8983" s="3">
        <v>45225</v>
      </c>
      <c r="B8983" t="s">
        <v>21</v>
      </c>
      <c r="C8983" t="s">
        <v>31</v>
      </c>
      <c r="D8983" t="s">
        <v>76</v>
      </c>
      <c r="E8983" t="s">
        <v>84</v>
      </c>
      <c r="F8983">
        <v>78999</v>
      </c>
      <c r="G8983">
        <v>6119</v>
      </c>
      <c r="H8983">
        <v>25746.09</v>
      </c>
      <c r="I8983">
        <v>212</v>
      </c>
      <c r="J8983">
        <v>27144.91</v>
      </c>
      <c r="K8983">
        <v>7.75</v>
      </c>
      <c r="L8983">
        <v>3.46</v>
      </c>
      <c r="M8983">
        <v>4.21</v>
      </c>
      <c r="N8983">
        <v>121.44</v>
      </c>
      <c r="O8983">
        <v>1.05</v>
      </c>
    </row>
    <row r="8984" spans="1:15" x14ac:dyDescent="0.3">
      <c r="A8984" s="3">
        <v>45210</v>
      </c>
      <c r="B8984" t="s">
        <v>21</v>
      </c>
      <c r="C8984" t="s">
        <v>27</v>
      </c>
      <c r="D8984" t="s">
        <v>75</v>
      </c>
      <c r="E8984" t="s">
        <v>82</v>
      </c>
      <c r="F8984">
        <v>106814</v>
      </c>
      <c r="G8984">
        <v>13479</v>
      </c>
      <c r="H8984">
        <v>22659.4</v>
      </c>
      <c r="I8984">
        <v>741</v>
      </c>
      <c r="J8984">
        <v>9967.3799999999992</v>
      </c>
      <c r="K8984">
        <v>12.62</v>
      </c>
      <c r="L8984">
        <v>5.5</v>
      </c>
      <c r="M8984">
        <v>1.68</v>
      </c>
      <c r="N8984">
        <v>30.58</v>
      </c>
      <c r="O8984">
        <v>0.44</v>
      </c>
    </row>
    <row r="8985" spans="1:15" x14ac:dyDescent="0.3">
      <c r="A8985" s="3">
        <v>45307</v>
      </c>
      <c r="B8985" t="s">
        <v>21</v>
      </c>
      <c r="C8985" t="s">
        <v>59</v>
      </c>
      <c r="D8985" t="s">
        <v>73</v>
      </c>
      <c r="E8985" t="s">
        <v>79</v>
      </c>
      <c r="F8985">
        <v>82760</v>
      </c>
      <c r="G8985">
        <v>8140</v>
      </c>
      <c r="H8985">
        <v>21686.27</v>
      </c>
      <c r="I8985">
        <v>598</v>
      </c>
      <c r="J8985">
        <v>99964.89</v>
      </c>
      <c r="K8985">
        <v>9.84</v>
      </c>
      <c r="L8985">
        <v>7.35</v>
      </c>
      <c r="M8985">
        <v>2.66</v>
      </c>
      <c r="N8985">
        <v>36.26</v>
      </c>
      <c r="O8985">
        <v>4.6100000000000003</v>
      </c>
    </row>
    <row r="8986" spans="1:15" x14ac:dyDescent="0.3">
      <c r="A8986" s="3">
        <v>45368</v>
      </c>
      <c r="B8986" t="s">
        <v>21</v>
      </c>
      <c r="C8986" t="s">
        <v>64</v>
      </c>
      <c r="D8986" t="s">
        <v>76</v>
      </c>
      <c r="E8986" t="s">
        <v>91</v>
      </c>
      <c r="F8986">
        <v>25370</v>
      </c>
      <c r="G8986">
        <v>2832</v>
      </c>
      <c r="H8986">
        <v>4342.47</v>
      </c>
      <c r="I8986">
        <v>490</v>
      </c>
      <c r="J8986">
        <v>25859.200000000001</v>
      </c>
      <c r="K8986">
        <v>11.16</v>
      </c>
      <c r="L8986">
        <v>17.3</v>
      </c>
      <c r="M8986">
        <v>1.53</v>
      </c>
      <c r="N8986">
        <v>8.86</v>
      </c>
      <c r="O8986">
        <v>5.95</v>
      </c>
    </row>
    <row r="8987" spans="1:15" x14ac:dyDescent="0.3">
      <c r="A8987" s="3">
        <v>45268</v>
      </c>
      <c r="B8987" t="s">
        <v>21</v>
      </c>
      <c r="C8987" t="s">
        <v>43</v>
      </c>
      <c r="D8987" t="s">
        <v>73</v>
      </c>
      <c r="E8987" t="s">
        <v>98</v>
      </c>
      <c r="F8987">
        <v>88363</v>
      </c>
      <c r="G8987">
        <v>9093</v>
      </c>
      <c r="H8987">
        <v>8056.71</v>
      </c>
      <c r="I8987">
        <v>1468</v>
      </c>
      <c r="J8987">
        <v>75691.570000000007</v>
      </c>
      <c r="K8987">
        <v>10.29</v>
      </c>
      <c r="L8987">
        <v>16.14</v>
      </c>
      <c r="M8987">
        <v>0.89</v>
      </c>
      <c r="N8987">
        <v>5.49</v>
      </c>
      <c r="O8987">
        <v>9.39</v>
      </c>
    </row>
    <row r="8988" spans="1:15" x14ac:dyDescent="0.3">
      <c r="A8988" s="3">
        <v>45235</v>
      </c>
      <c r="B8988" t="s">
        <v>21</v>
      </c>
      <c r="C8988" t="s">
        <v>39</v>
      </c>
      <c r="D8988" t="s">
        <v>74</v>
      </c>
      <c r="E8988" t="s">
        <v>101</v>
      </c>
      <c r="F8988">
        <v>14645</v>
      </c>
      <c r="G8988">
        <v>1288</v>
      </c>
      <c r="H8988">
        <v>1425.95</v>
      </c>
      <c r="I8988">
        <v>216</v>
      </c>
      <c r="J8988">
        <v>3644.25</v>
      </c>
      <c r="K8988">
        <v>8.7899999999999991</v>
      </c>
      <c r="L8988">
        <v>16.77</v>
      </c>
      <c r="M8988">
        <v>1.1100000000000001</v>
      </c>
      <c r="N8988">
        <v>6.6</v>
      </c>
      <c r="O8988">
        <v>2.56</v>
      </c>
    </row>
    <row r="8989" spans="1:15" x14ac:dyDescent="0.3">
      <c r="A8989" s="3">
        <v>45224</v>
      </c>
      <c r="B8989" t="s">
        <v>21</v>
      </c>
      <c r="C8989" t="s">
        <v>51</v>
      </c>
      <c r="D8989" t="s">
        <v>74</v>
      </c>
      <c r="E8989" t="s">
        <v>81</v>
      </c>
      <c r="F8989">
        <v>19021</v>
      </c>
      <c r="G8989">
        <v>551</v>
      </c>
      <c r="H8989">
        <v>636.38</v>
      </c>
      <c r="I8989">
        <v>20</v>
      </c>
      <c r="J8989">
        <v>3005.55</v>
      </c>
      <c r="K8989">
        <v>2.9</v>
      </c>
      <c r="L8989">
        <v>3.63</v>
      </c>
      <c r="M8989">
        <v>1.1499999999999999</v>
      </c>
      <c r="N8989">
        <v>31.82</v>
      </c>
      <c r="O8989">
        <v>4.72</v>
      </c>
    </row>
    <row r="8990" spans="1:15" x14ac:dyDescent="0.3">
      <c r="A8990" s="3">
        <v>45227</v>
      </c>
      <c r="B8990" t="s">
        <v>21</v>
      </c>
      <c r="C8990" t="s">
        <v>63</v>
      </c>
      <c r="D8990" t="s">
        <v>74</v>
      </c>
      <c r="E8990" t="s">
        <v>96</v>
      </c>
      <c r="F8990">
        <v>2051</v>
      </c>
      <c r="G8990">
        <v>301</v>
      </c>
      <c r="H8990">
        <v>1081.02</v>
      </c>
      <c r="I8990">
        <v>58</v>
      </c>
      <c r="J8990">
        <v>357.95</v>
      </c>
      <c r="K8990">
        <v>14.68</v>
      </c>
      <c r="L8990">
        <v>19.27</v>
      </c>
      <c r="M8990">
        <v>3.59</v>
      </c>
      <c r="N8990">
        <v>18.64</v>
      </c>
      <c r="O8990">
        <v>0.33</v>
      </c>
    </row>
    <row r="8991" spans="1:15" x14ac:dyDescent="0.3">
      <c r="A8991" s="3">
        <v>45210</v>
      </c>
      <c r="B8991" t="s">
        <v>21</v>
      </c>
      <c r="C8991" t="s">
        <v>26</v>
      </c>
      <c r="D8991" t="s">
        <v>75</v>
      </c>
      <c r="E8991" t="s">
        <v>86</v>
      </c>
      <c r="F8991">
        <v>126036</v>
      </c>
      <c r="G8991">
        <v>2784</v>
      </c>
      <c r="H8991">
        <v>7494.48</v>
      </c>
      <c r="I8991">
        <v>600</v>
      </c>
      <c r="J8991">
        <v>80303.41</v>
      </c>
      <c r="K8991">
        <v>2.21</v>
      </c>
      <c r="L8991">
        <v>21.55</v>
      </c>
      <c r="M8991">
        <v>2.69</v>
      </c>
      <c r="N8991">
        <v>12.49</v>
      </c>
      <c r="O8991">
        <v>10.72</v>
      </c>
    </row>
    <row r="8992" spans="1:15" x14ac:dyDescent="0.3">
      <c r="A8992" s="3">
        <v>45292</v>
      </c>
      <c r="B8992" t="s">
        <v>21</v>
      </c>
      <c r="C8992" t="s">
        <v>58</v>
      </c>
      <c r="D8992" t="s">
        <v>75</v>
      </c>
      <c r="E8992" t="s">
        <v>97</v>
      </c>
      <c r="F8992">
        <v>124004</v>
      </c>
      <c r="G8992">
        <v>7347</v>
      </c>
      <c r="H8992">
        <v>7341.21</v>
      </c>
      <c r="I8992">
        <v>433</v>
      </c>
      <c r="J8992">
        <v>32794.07</v>
      </c>
      <c r="K8992">
        <v>5.92</v>
      </c>
      <c r="L8992">
        <v>5.89</v>
      </c>
      <c r="M8992">
        <v>1</v>
      </c>
      <c r="N8992">
        <v>16.95</v>
      </c>
      <c r="O8992">
        <v>4.47</v>
      </c>
    </row>
    <row r="8993" spans="1:15" x14ac:dyDescent="0.3">
      <c r="A8993" s="3">
        <v>45338</v>
      </c>
      <c r="B8993" t="s">
        <v>21</v>
      </c>
      <c r="C8993" t="s">
        <v>39</v>
      </c>
      <c r="D8993" t="s">
        <v>76</v>
      </c>
      <c r="E8993" t="s">
        <v>95</v>
      </c>
      <c r="F8993">
        <v>107427</v>
      </c>
      <c r="G8993">
        <v>11656</v>
      </c>
      <c r="H8993">
        <v>6183.03</v>
      </c>
      <c r="I8993">
        <v>2236</v>
      </c>
      <c r="J8993">
        <v>421715.26</v>
      </c>
      <c r="K8993">
        <v>10.85</v>
      </c>
      <c r="L8993">
        <v>19.18</v>
      </c>
      <c r="M8993">
        <v>0.53</v>
      </c>
      <c r="N8993">
        <v>2.77</v>
      </c>
      <c r="O8993">
        <v>68.209999999999994</v>
      </c>
    </row>
    <row r="8994" spans="1:15" x14ac:dyDescent="0.3">
      <c r="A8994" s="3">
        <v>45267</v>
      </c>
      <c r="B8994" t="s">
        <v>21</v>
      </c>
      <c r="C8994" t="s">
        <v>69</v>
      </c>
      <c r="D8994" t="s">
        <v>75</v>
      </c>
      <c r="E8994" t="s">
        <v>90</v>
      </c>
      <c r="F8994">
        <v>29020</v>
      </c>
      <c r="G8994">
        <v>3885</v>
      </c>
      <c r="H8994">
        <v>16097.15</v>
      </c>
      <c r="I8994">
        <v>127</v>
      </c>
      <c r="J8994">
        <v>24850.03</v>
      </c>
      <c r="K8994">
        <v>13.39</v>
      </c>
      <c r="L8994">
        <v>3.27</v>
      </c>
      <c r="M8994">
        <v>4.1399999999999997</v>
      </c>
      <c r="N8994">
        <v>126.75</v>
      </c>
      <c r="O8994">
        <v>1.54</v>
      </c>
    </row>
    <row r="8995" spans="1:15" x14ac:dyDescent="0.3">
      <c r="A8995" s="3">
        <v>45351</v>
      </c>
      <c r="B8995" t="s">
        <v>21</v>
      </c>
      <c r="C8995" t="s">
        <v>46</v>
      </c>
      <c r="D8995" t="s">
        <v>73</v>
      </c>
      <c r="E8995" t="s">
        <v>88</v>
      </c>
      <c r="F8995">
        <v>42630</v>
      </c>
      <c r="G8995">
        <v>2477</v>
      </c>
      <c r="H8995">
        <v>9818.9599999999991</v>
      </c>
      <c r="I8995">
        <v>162</v>
      </c>
      <c r="J8995">
        <v>14915.75</v>
      </c>
      <c r="K8995">
        <v>5.81</v>
      </c>
      <c r="L8995">
        <v>6.54</v>
      </c>
      <c r="M8995">
        <v>3.96</v>
      </c>
      <c r="N8995">
        <v>60.61</v>
      </c>
      <c r="O8995">
        <v>1.52</v>
      </c>
    </row>
    <row r="8996" spans="1:15" x14ac:dyDescent="0.3">
      <c r="A8996" s="3">
        <v>45263</v>
      </c>
      <c r="B8996" t="s">
        <v>21</v>
      </c>
      <c r="C8996" t="s">
        <v>61</v>
      </c>
      <c r="D8996" t="s">
        <v>75</v>
      </c>
      <c r="E8996" t="s">
        <v>105</v>
      </c>
      <c r="F8996">
        <v>148112</v>
      </c>
      <c r="G8996">
        <v>1689</v>
      </c>
      <c r="H8996">
        <v>953.12</v>
      </c>
      <c r="I8996">
        <v>353</v>
      </c>
      <c r="J8996">
        <v>57563.11</v>
      </c>
      <c r="K8996">
        <v>1.1399999999999999</v>
      </c>
      <c r="L8996">
        <v>20.9</v>
      </c>
      <c r="M8996">
        <v>0.56000000000000005</v>
      </c>
      <c r="N8996">
        <v>2.7</v>
      </c>
      <c r="O8996">
        <v>60.39</v>
      </c>
    </row>
    <row r="8997" spans="1:15" x14ac:dyDescent="0.3">
      <c r="A8997" s="3">
        <v>45285</v>
      </c>
      <c r="B8997" t="s">
        <v>21</v>
      </c>
      <c r="C8997" t="s">
        <v>33</v>
      </c>
      <c r="D8997" t="s">
        <v>75</v>
      </c>
      <c r="E8997" t="s">
        <v>90</v>
      </c>
      <c r="F8997">
        <v>22498</v>
      </c>
      <c r="G8997">
        <v>1840</v>
      </c>
      <c r="H8997">
        <v>4700.0600000000004</v>
      </c>
      <c r="I8997">
        <v>316</v>
      </c>
      <c r="J8997">
        <v>22633.63</v>
      </c>
      <c r="K8997">
        <v>8.18</v>
      </c>
      <c r="L8997">
        <v>17.170000000000002</v>
      </c>
      <c r="M8997">
        <v>2.5499999999999998</v>
      </c>
      <c r="N8997">
        <v>14.87</v>
      </c>
      <c r="O8997">
        <v>4.82</v>
      </c>
    </row>
    <row r="8998" spans="1:15" x14ac:dyDescent="0.3">
      <c r="A8998" s="3">
        <v>45247</v>
      </c>
      <c r="B8998" t="s">
        <v>21</v>
      </c>
      <c r="C8998" t="s">
        <v>39</v>
      </c>
      <c r="D8998" t="s">
        <v>75</v>
      </c>
      <c r="E8998" t="s">
        <v>105</v>
      </c>
      <c r="F8998">
        <v>45139</v>
      </c>
      <c r="G8998">
        <v>5212</v>
      </c>
      <c r="H8998">
        <v>12449.04</v>
      </c>
      <c r="I8998">
        <v>788</v>
      </c>
      <c r="J8998">
        <v>152195.69</v>
      </c>
      <c r="K8998">
        <v>11.55</v>
      </c>
      <c r="L8998">
        <v>15.12</v>
      </c>
      <c r="M8998">
        <v>2.39</v>
      </c>
      <c r="N8998">
        <v>15.8</v>
      </c>
      <c r="O8998">
        <v>12.23</v>
      </c>
    </row>
    <row r="8999" spans="1:15" x14ac:dyDescent="0.3">
      <c r="A8999" s="3">
        <v>45361</v>
      </c>
      <c r="B8999" t="s">
        <v>21</v>
      </c>
      <c r="C8999" t="s">
        <v>27</v>
      </c>
      <c r="D8999" t="s">
        <v>74</v>
      </c>
      <c r="E8999" t="s">
        <v>79</v>
      </c>
      <c r="F8999">
        <v>28229</v>
      </c>
      <c r="G8999">
        <v>2070</v>
      </c>
      <c r="H8999">
        <v>4379</v>
      </c>
      <c r="I8999">
        <v>418</v>
      </c>
      <c r="J8999">
        <v>75659.34</v>
      </c>
      <c r="K8999">
        <v>7.33</v>
      </c>
      <c r="L8999">
        <v>20.190000000000001</v>
      </c>
      <c r="M8999">
        <v>2.12</v>
      </c>
      <c r="N8999">
        <v>10.48</v>
      </c>
      <c r="O8999">
        <v>17.28</v>
      </c>
    </row>
    <row r="9000" spans="1:15" x14ac:dyDescent="0.3">
      <c r="A9000" s="3">
        <v>45320</v>
      </c>
      <c r="B9000" t="s">
        <v>21</v>
      </c>
      <c r="C9000" t="s">
        <v>59</v>
      </c>
      <c r="D9000" t="s">
        <v>76</v>
      </c>
      <c r="E9000" t="s">
        <v>92</v>
      </c>
      <c r="F9000">
        <v>5415</v>
      </c>
      <c r="G9000">
        <v>806</v>
      </c>
      <c r="H9000">
        <v>2142.7800000000002</v>
      </c>
      <c r="I9000">
        <v>76</v>
      </c>
      <c r="J9000">
        <v>3942.58</v>
      </c>
      <c r="K9000">
        <v>14.88</v>
      </c>
      <c r="L9000">
        <v>9.43</v>
      </c>
      <c r="M9000">
        <v>2.66</v>
      </c>
      <c r="N9000">
        <v>28.19</v>
      </c>
      <c r="O9000">
        <v>1.84</v>
      </c>
    </row>
    <row r="9001" spans="1:15" x14ac:dyDescent="0.3">
      <c r="A9001" s="3">
        <v>45232</v>
      </c>
      <c r="B9001" t="s">
        <v>21</v>
      </c>
      <c r="C9001" t="s">
        <v>71</v>
      </c>
      <c r="D9001" t="s">
        <v>75</v>
      </c>
      <c r="E9001" t="s">
        <v>77</v>
      </c>
      <c r="F9001">
        <v>58256</v>
      </c>
      <c r="G9001">
        <v>579</v>
      </c>
      <c r="H9001">
        <v>1956.78</v>
      </c>
      <c r="I9001">
        <v>43</v>
      </c>
      <c r="J9001">
        <v>5301.68</v>
      </c>
      <c r="K9001">
        <v>0.99</v>
      </c>
      <c r="L9001">
        <v>7.43</v>
      </c>
      <c r="M9001">
        <v>3.38</v>
      </c>
      <c r="N9001">
        <v>45.51</v>
      </c>
      <c r="O9001">
        <v>2.71</v>
      </c>
    </row>
    <row r="9002" spans="1:15" x14ac:dyDescent="0.3">
      <c r="A9002" s="3">
        <v>45374</v>
      </c>
      <c r="B9002" t="s">
        <v>21</v>
      </c>
      <c r="C9002" t="s">
        <v>42</v>
      </c>
      <c r="D9002" t="s">
        <v>76</v>
      </c>
      <c r="E9002" t="s">
        <v>84</v>
      </c>
      <c r="F9002">
        <v>45399</v>
      </c>
      <c r="G9002">
        <v>6260</v>
      </c>
      <c r="H9002">
        <v>26892.18</v>
      </c>
      <c r="I9002">
        <v>193</v>
      </c>
      <c r="J9002">
        <v>12898.12</v>
      </c>
      <c r="K9002">
        <v>13.79</v>
      </c>
      <c r="L9002">
        <v>3.08</v>
      </c>
      <c r="M9002">
        <v>4.3</v>
      </c>
      <c r="N9002">
        <v>139.34</v>
      </c>
      <c r="O9002">
        <v>0.48</v>
      </c>
    </row>
    <row r="9003" spans="1:15" x14ac:dyDescent="0.3">
      <c r="A9003" s="3">
        <v>45261</v>
      </c>
      <c r="B9003" t="s">
        <v>21</v>
      </c>
      <c r="C9003" t="s">
        <v>39</v>
      </c>
      <c r="D9003" t="s">
        <v>73</v>
      </c>
      <c r="E9003" t="s">
        <v>77</v>
      </c>
      <c r="F9003">
        <v>134610</v>
      </c>
      <c r="G9003">
        <v>17017</v>
      </c>
      <c r="H9003">
        <v>44234.42</v>
      </c>
      <c r="I9003">
        <v>3121</v>
      </c>
      <c r="J9003">
        <v>534933.28</v>
      </c>
      <c r="K9003">
        <v>12.64</v>
      </c>
      <c r="L9003">
        <v>18.34</v>
      </c>
      <c r="M9003">
        <v>2.6</v>
      </c>
      <c r="N9003">
        <v>14.17</v>
      </c>
      <c r="O9003">
        <v>12.09</v>
      </c>
    </row>
    <row r="9004" spans="1:15" x14ac:dyDescent="0.3">
      <c r="A9004" s="3">
        <v>45201</v>
      </c>
      <c r="B9004" t="s">
        <v>21</v>
      </c>
      <c r="C9004" t="s">
        <v>56</v>
      </c>
      <c r="D9004" t="s">
        <v>76</v>
      </c>
      <c r="E9004" t="s">
        <v>94</v>
      </c>
      <c r="F9004">
        <v>107931</v>
      </c>
      <c r="G9004">
        <v>7466</v>
      </c>
      <c r="H9004">
        <v>13975.08</v>
      </c>
      <c r="I9004">
        <v>870</v>
      </c>
      <c r="J9004">
        <v>115096.71</v>
      </c>
      <c r="K9004">
        <v>6.92</v>
      </c>
      <c r="L9004">
        <v>11.65</v>
      </c>
      <c r="M9004">
        <v>1.87</v>
      </c>
      <c r="N9004">
        <v>16.059999999999999</v>
      </c>
      <c r="O9004">
        <v>8.24</v>
      </c>
    </row>
    <row r="9005" spans="1:15" x14ac:dyDescent="0.3">
      <c r="A9005" s="3">
        <v>45269</v>
      </c>
      <c r="B9005" t="s">
        <v>21</v>
      </c>
      <c r="C9005" t="s">
        <v>33</v>
      </c>
      <c r="D9005" t="s">
        <v>76</v>
      </c>
      <c r="E9005" t="s">
        <v>80</v>
      </c>
      <c r="F9005">
        <v>138094</v>
      </c>
      <c r="G9005">
        <v>8042</v>
      </c>
      <c r="H9005">
        <v>28769.87</v>
      </c>
      <c r="I9005">
        <v>1622</v>
      </c>
      <c r="J9005">
        <v>97402.21</v>
      </c>
      <c r="K9005">
        <v>5.82</v>
      </c>
      <c r="L9005">
        <v>20.170000000000002</v>
      </c>
      <c r="M9005">
        <v>3.58</v>
      </c>
      <c r="N9005">
        <v>17.739999999999998</v>
      </c>
      <c r="O9005">
        <v>3.39</v>
      </c>
    </row>
    <row r="9006" spans="1:15" x14ac:dyDescent="0.3">
      <c r="A9006" s="3">
        <v>45326</v>
      </c>
      <c r="B9006" t="s">
        <v>21</v>
      </c>
      <c r="C9006" t="s">
        <v>42</v>
      </c>
      <c r="D9006" t="s">
        <v>75</v>
      </c>
      <c r="E9006" t="s">
        <v>104</v>
      </c>
      <c r="F9006">
        <v>50165</v>
      </c>
      <c r="G9006">
        <v>7270</v>
      </c>
      <c r="H9006">
        <v>21469.57</v>
      </c>
      <c r="I9006">
        <v>1431</v>
      </c>
      <c r="J9006">
        <v>36152.36</v>
      </c>
      <c r="K9006">
        <v>14.49</v>
      </c>
      <c r="L9006">
        <v>19.68</v>
      </c>
      <c r="M9006">
        <v>2.95</v>
      </c>
      <c r="N9006">
        <v>15</v>
      </c>
      <c r="O9006">
        <v>1.68</v>
      </c>
    </row>
    <row r="9007" spans="1:15" x14ac:dyDescent="0.3">
      <c r="A9007" s="3">
        <v>45260</v>
      </c>
      <c r="B9007" t="s">
        <v>21</v>
      </c>
      <c r="C9007" t="s">
        <v>60</v>
      </c>
      <c r="D9007" t="s">
        <v>73</v>
      </c>
      <c r="E9007" t="s">
        <v>99</v>
      </c>
      <c r="F9007">
        <v>144540</v>
      </c>
      <c r="G9007">
        <v>5993</v>
      </c>
      <c r="H9007">
        <v>10285.06</v>
      </c>
      <c r="I9007">
        <v>524</v>
      </c>
      <c r="J9007">
        <v>20180.77</v>
      </c>
      <c r="K9007">
        <v>4.1500000000000004</v>
      </c>
      <c r="L9007">
        <v>8.74</v>
      </c>
      <c r="M9007">
        <v>1.72</v>
      </c>
      <c r="N9007">
        <v>19.63</v>
      </c>
      <c r="O9007">
        <v>1.96</v>
      </c>
    </row>
    <row r="9008" spans="1:15" x14ac:dyDescent="0.3">
      <c r="A9008" s="3">
        <v>45310</v>
      </c>
      <c r="B9008" t="s">
        <v>21</v>
      </c>
      <c r="C9008" t="s">
        <v>32</v>
      </c>
      <c r="D9008" t="s">
        <v>74</v>
      </c>
      <c r="E9008" t="s">
        <v>95</v>
      </c>
      <c r="F9008">
        <v>16563</v>
      </c>
      <c r="G9008">
        <v>2167</v>
      </c>
      <c r="H9008">
        <v>4586.04</v>
      </c>
      <c r="I9008">
        <v>461</v>
      </c>
      <c r="J9008">
        <v>54756.25</v>
      </c>
      <c r="K9008">
        <v>13.08</v>
      </c>
      <c r="L9008">
        <v>21.27</v>
      </c>
      <c r="M9008">
        <v>2.12</v>
      </c>
      <c r="N9008">
        <v>9.9499999999999993</v>
      </c>
      <c r="O9008">
        <v>11.94</v>
      </c>
    </row>
    <row r="9009" spans="1:15" x14ac:dyDescent="0.3">
      <c r="A9009" s="3">
        <v>45356</v>
      </c>
      <c r="B9009" t="s">
        <v>21</v>
      </c>
      <c r="C9009" t="s">
        <v>61</v>
      </c>
      <c r="D9009" t="s">
        <v>73</v>
      </c>
      <c r="E9009" t="s">
        <v>95</v>
      </c>
      <c r="F9009">
        <v>56314</v>
      </c>
      <c r="G9009">
        <v>1411</v>
      </c>
      <c r="H9009">
        <v>3722.51</v>
      </c>
      <c r="I9009">
        <v>308</v>
      </c>
      <c r="J9009">
        <v>35484.21</v>
      </c>
      <c r="K9009">
        <v>2.5099999999999998</v>
      </c>
      <c r="L9009">
        <v>21.83</v>
      </c>
      <c r="M9009">
        <v>2.64</v>
      </c>
      <c r="N9009">
        <v>12.09</v>
      </c>
      <c r="O9009">
        <v>9.5299999999999994</v>
      </c>
    </row>
    <row r="9010" spans="1:15" x14ac:dyDescent="0.3">
      <c r="A9010" s="3">
        <v>45249</v>
      </c>
      <c r="B9010" t="s">
        <v>21</v>
      </c>
      <c r="C9010" t="s">
        <v>66</v>
      </c>
      <c r="D9010" t="s">
        <v>74</v>
      </c>
      <c r="E9010" t="s">
        <v>101</v>
      </c>
      <c r="F9010">
        <v>102827</v>
      </c>
      <c r="G9010">
        <v>542</v>
      </c>
      <c r="H9010">
        <v>2290.29</v>
      </c>
      <c r="I9010">
        <v>40</v>
      </c>
      <c r="J9010">
        <v>5570.53</v>
      </c>
      <c r="K9010">
        <v>0.53</v>
      </c>
      <c r="L9010">
        <v>7.38</v>
      </c>
      <c r="M9010">
        <v>4.2300000000000004</v>
      </c>
      <c r="N9010">
        <v>57.26</v>
      </c>
      <c r="O9010">
        <v>2.4300000000000002</v>
      </c>
    </row>
    <row r="9011" spans="1:15" x14ac:dyDescent="0.3">
      <c r="A9011" s="3">
        <v>45274</v>
      </c>
      <c r="B9011" t="s">
        <v>21</v>
      </c>
      <c r="C9011" t="s">
        <v>70</v>
      </c>
      <c r="D9011" t="s">
        <v>74</v>
      </c>
      <c r="E9011" t="s">
        <v>91</v>
      </c>
      <c r="F9011">
        <v>139354</v>
      </c>
      <c r="G9011">
        <v>11104</v>
      </c>
      <c r="H9011">
        <v>19257.43</v>
      </c>
      <c r="I9011">
        <v>929</v>
      </c>
      <c r="J9011">
        <v>172894.49</v>
      </c>
      <c r="K9011">
        <v>7.97</v>
      </c>
      <c r="L9011">
        <v>8.3699999999999992</v>
      </c>
      <c r="M9011">
        <v>1.73</v>
      </c>
      <c r="N9011">
        <v>20.73</v>
      </c>
      <c r="O9011">
        <v>8.98</v>
      </c>
    </row>
    <row r="9012" spans="1:15" x14ac:dyDescent="0.3">
      <c r="A9012" s="3">
        <v>45234</v>
      </c>
      <c r="B9012" t="s">
        <v>21</v>
      </c>
      <c r="C9012" t="s">
        <v>61</v>
      </c>
      <c r="D9012" t="s">
        <v>74</v>
      </c>
      <c r="E9012" t="s">
        <v>98</v>
      </c>
      <c r="F9012">
        <v>91247</v>
      </c>
      <c r="G9012">
        <v>12521</v>
      </c>
      <c r="H9012">
        <v>31350.74</v>
      </c>
      <c r="I9012">
        <v>990</v>
      </c>
      <c r="J9012">
        <v>24707.13</v>
      </c>
      <c r="K9012">
        <v>13.72</v>
      </c>
      <c r="L9012">
        <v>7.91</v>
      </c>
      <c r="M9012">
        <v>2.5</v>
      </c>
      <c r="N9012">
        <v>31.67</v>
      </c>
      <c r="O9012">
        <v>0.79</v>
      </c>
    </row>
    <row r="9013" spans="1:15" x14ac:dyDescent="0.3">
      <c r="A9013" s="3">
        <v>45351</v>
      </c>
      <c r="B9013" t="s">
        <v>21</v>
      </c>
      <c r="C9013" t="s">
        <v>25</v>
      </c>
      <c r="D9013" t="s">
        <v>74</v>
      </c>
      <c r="E9013" t="s">
        <v>90</v>
      </c>
      <c r="F9013">
        <v>107042</v>
      </c>
      <c r="G9013">
        <v>2965</v>
      </c>
      <c r="H9013">
        <v>7534.75</v>
      </c>
      <c r="I9013">
        <v>262</v>
      </c>
      <c r="J9013">
        <v>3459.26</v>
      </c>
      <c r="K9013">
        <v>2.77</v>
      </c>
      <c r="L9013">
        <v>8.84</v>
      </c>
      <c r="M9013">
        <v>2.54</v>
      </c>
      <c r="N9013">
        <v>28.76</v>
      </c>
      <c r="O9013">
        <v>0.46</v>
      </c>
    </row>
    <row r="9014" spans="1:15" x14ac:dyDescent="0.3">
      <c r="A9014" s="3">
        <v>45348</v>
      </c>
      <c r="B9014" t="s">
        <v>21</v>
      </c>
      <c r="C9014" t="s">
        <v>29</v>
      </c>
      <c r="D9014" t="s">
        <v>76</v>
      </c>
      <c r="E9014" t="s">
        <v>96</v>
      </c>
      <c r="F9014">
        <v>108883</v>
      </c>
      <c r="G9014">
        <v>7730</v>
      </c>
      <c r="H9014">
        <v>26740.98</v>
      </c>
      <c r="I9014">
        <v>1541</v>
      </c>
      <c r="J9014">
        <v>183579.93</v>
      </c>
      <c r="K9014">
        <v>7.1</v>
      </c>
      <c r="L9014">
        <v>19.940000000000001</v>
      </c>
      <c r="M9014">
        <v>3.46</v>
      </c>
      <c r="N9014">
        <v>17.350000000000001</v>
      </c>
      <c r="O9014">
        <v>6.87</v>
      </c>
    </row>
    <row r="9015" spans="1:15" x14ac:dyDescent="0.3">
      <c r="A9015" s="3">
        <v>45268</v>
      </c>
      <c r="B9015" t="s">
        <v>21</v>
      </c>
      <c r="C9015" t="s">
        <v>29</v>
      </c>
      <c r="D9015" t="s">
        <v>74</v>
      </c>
      <c r="E9015" t="s">
        <v>100</v>
      </c>
      <c r="F9015">
        <v>76409</v>
      </c>
      <c r="G9015">
        <v>8395</v>
      </c>
      <c r="H9015">
        <v>15889.12</v>
      </c>
      <c r="I9015">
        <v>1043</v>
      </c>
      <c r="J9015">
        <v>153610.16</v>
      </c>
      <c r="K9015">
        <v>10.99</v>
      </c>
      <c r="L9015">
        <v>12.42</v>
      </c>
      <c r="M9015">
        <v>1.89</v>
      </c>
      <c r="N9015">
        <v>15.23</v>
      </c>
      <c r="O9015">
        <v>9.67</v>
      </c>
    </row>
    <row r="9016" spans="1:15" x14ac:dyDescent="0.3">
      <c r="A9016" s="3">
        <v>45357</v>
      </c>
      <c r="B9016" t="s">
        <v>21</v>
      </c>
      <c r="C9016" t="s">
        <v>70</v>
      </c>
      <c r="D9016" t="s">
        <v>76</v>
      </c>
      <c r="E9016" t="s">
        <v>105</v>
      </c>
      <c r="F9016">
        <v>66281</v>
      </c>
      <c r="G9016">
        <v>7324</v>
      </c>
      <c r="H9016">
        <v>15677.44</v>
      </c>
      <c r="I9016">
        <v>976</v>
      </c>
      <c r="J9016">
        <v>180708.15</v>
      </c>
      <c r="K9016">
        <v>11.05</v>
      </c>
      <c r="L9016">
        <v>13.33</v>
      </c>
      <c r="M9016">
        <v>2.14</v>
      </c>
      <c r="N9016">
        <v>16.059999999999999</v>
      </c>
      <c r="O9016">
        <v>11.53</v>
      </c>
    </row>
    <row r="9017" spans="1:15" x14ac:dyDescent="0.3">
      <c r="A9017" s="3">
        <v>45380</v>
      </c>
      <c r="B9017" t="s">
        <v>21</v>
      </c>
      <c r="C9017" t="s">
        <v>60</v>
      </c>
      <c r="D9017" t="s">
        <v>73</v>
      </c>
      <c r="E9017" t="s">
        <v>81</v>
      </c>
      <c r="F9017">
        <v>33675</v>
      </c>
      <c r="G9017">
        <v>3254</v>
      </c>
      <c r="H9017">
        <v>9874.4500000000007</v>
      </c>
      <c r="I9017">
        <v>582</v>
      </c>
      <c r="J9017">
        <v>15986.65</v>
      </c>
      <c r="K9017">
        <v>9.66</v>
      </c>
      <c r="L9017">
        <v>17.89</v>
      </c>
      <c r="M9017">
        <v>3.03</v>
      </c>
      <c r="N9017">
        <v>16.97</v>
      </c>
      <c r="O9017">
        <v>1.62</v>
      </c>
    </row>
    <row r="9018" spans="1:15" x14ac:dyDescent="0.3">
      <c r="A9018" s="3">
        <v>45265</v>
      </c>
      <c r="B9018" t="s">
        <v>21</v>
      </c>
      <c r="C9018" t="s">
        <v>52</v>
      </c>
      <c r="D9018" t="s">
        <v>74</v>
      </c>
      <c r="E9018" t="s">
        <v>93</v>
      </c>
      <c r="F9018">
        <v>111159</v>
      </c>
      <c r="G9018">
        <v>8983</v>
      </c>
      <c r="H9018">
        <v>38929.360000000001</v>
      </c>
      <c r="I9018">
        <v>886</v>
      </c>
      <c r="J9018">
        <v>55384.39</v>
      </c>
      <c r="K9018">
        <v>8.08</v>
      </c>
      <c r="L9018">
        <v>9.86</v>
      </c>
      <c r="M9018">
        <v>4.33</v>
      </c>
      <c r="N9018">
        <v>43.94</v>
      </c>
      <c r="O9018">
        <v>1.42</v>
      </c>
    </row>
    <row r="9019" spans="1:15" x14ac:dyDescent="0.3">
      <c r="A9019" s="3">
        <v>45200</v>
      </c>
      <c r="B9019" t="s">
        <v>21</v>
      </c>
      <c r="C9019" t="s">
        <v>51</v>
      </c>
      <c r="D9019" t="s">
        <v>75</v>
      </c>
      <c r="E9019" t="s">
        <v>103</v>
      </c>
      <c r="F9019">
        <v>131463</v>
      </c>
      <c r="G9019">
        <v>12117</v>
      </c>
      <c r="H9019">
        <v>15831.95</v>
      </c>
      <c r="I9019">
        <v>1643</v>
      </c>
      <c r="J9019">
        <v>58083.57</v>
      </c>
      <c r="K9019">
        <v>9.2200000000000006</v>
      </c>
      <c r="L9019">
        <v>13.56</v>
      </c>
      <c r="M9019">
        <v>1.31</v>
      </c>
      <c r="N9019">
        <v>9.64</v>
      </c>
      <c r="O9019">
        <v>3.67</v>
      </c>
    </row>
    <row r="9020" spans="1:15" x14ac:dyDescent="0.3">
      <c r="A9020" s="3">
        <v>45303</v>
      </c>
      <c r="B9020" t="s">
        <v>21</v>
      </c>
      <c r="C9020" t="s">
        <v>48</v>
      </c>
      <c r="D9020" t="s">
        <v>74</v>
      </c>
      <c r="E9020" t="s">
        <v>101</v>
      </c>
      <c r="F9020">
        <v>31044</v>
      </c>
      <c r="G9020">
        <v>2765</v>
      </c>
      <c r="H9020">
        <v>7934.87</v>
      </c>
      <c r="I9020">
        <v>302</v>
      </c>
      <c r="J9020">
        <v>24049.94</v>
      </c>
      <c r="K9020">
        <v>8.91</v>
      </c>
      <c r="L9020">
        <v>10.92</v>
      </c>
      <c r="M9020">
        <v>2.87</v>
      </c>
      <c r="N9020">
        <v>26.27</v>
      </c>
      <c r="O9020">
        <v>3.03</v>
      </c>
    </row>
    <row r="9021" spans="1:15" x14ac:dyDescent="0.3">
      <c r="A9021" s="3">
        <v>45264</v>
      </c>
      <c r="B9021" t="s">
        <v>21</v>
      </c>
      <c r="C9021" t="s">
        <v>45</v>
      </c>
      <c r="D9021" t="s">
        <v>74</v>
      </c>
      <c r="E9021" t="s">
        <v>102</v>
      </c>
      <c r="F9021">
        <v>51112</v>
      </c>
      <c r="G9021">
        <v>2074</v>
      </c>
      <c r="H9021">
        <v>3643.56</v>
      </c>
      <c r="I9021">
        <v>258</v>
      </c>
      <c r="J9021">
        <v>13749.72</v>
      </c>
      <c r="K9021">
        <v>4.0599999999999996</v>
      </c>
      <c r="L9021">
        <v>12.44</v>
      </c>
      <c r="M9021">
        <v>1.76</v>
      </c>
      <c r="N9021">
        <v>14.12</v>
      </c>
      <c r="O9021">
        <v>3.77</v>
      </c>
    </row>
    <row r="9022" spans="1:15" x14ac:dyDescent="0.3">
      <c r="A9022" s="3">
        <v>45347</v>
      </c>
      <c r="B9022" t="s">
        <v>21</v>
      </c>
      <c r="C9022" t="s">
        <v>24</v>
      </c>
      <c r="D9022" t="s">
        <v>74</v>
      </c>
      <c r="E9022" t="s">
        <v>86</v>
      </c>
      <c r="F9022">
        <v>34604</v>
      </c>
      <c r="G9022">
        <v>4100</v>
      </c>
      <c r="H9022">
        <v>13558.88</v>
      </c>
      <c r="I9022">
        <v>332</v>
      </c>
      <c r="J9022">
        <v>7967.95</v>
      </c>
      <c r="K9022">
        <v>11.85</v>
      </c>
      <c r="L9022">
        <v>8.1</v>
      </c>
      <c r="M9022">
        <v>3.31</v>
      </c>
      <c r="N9022">
        <v>40.840000000000003</v>
      </c>
      <c r="O9022">
        <v>0.59</v>
      </c>
    </row>
    <row r="9023" spans="1:15" x14ac:dyDescent="0.3">
      <c r="A9023" s="3">
        <v>45364</v>
      </c>
      <c r="B9023" t="s">
        <v>21</v>
      </c>
      <c r="C9023" t="s">
        <v>31</v>
      </c>
      <c r="D9023" t="s">
        <v>74</v>
      </c>
      <c r="E9023" t="s">
        <v>82</v>
      </c>
      <c r="F9023">
        <v>49328</v>
      </c>
      <c r="G9023">
        <v>247</v>
      </c>
      <c r="H9023">
        <v>703.1</v>
      </c>
      <c r="I9023">
        <v>17</v>
      </c>
      <c r="J9023">
        <v>126.71</v>
      </c>
      <c r="K9023">
        <v>0.5</v>
      </c>
      <c r="L9023">
        <v>6.88</v>
      </c>
      <c r="M9023">
        <v>2.85</v>
      </c>
      <c r="N9023">
        <v>41.36</v>
      </c>
      <c r="O9023">
        <v>0.18</v>
      </c>
    </row>
    <row r="9024" spans="1:15" x14ac:dyDescent="0.3">
      <c r="A9024" s="3">
        <v>45371</v>
      </c>
      <c r="B9024" t="s">
        <v>21</v>
      </c>
      <c r="C9024" t="s">
        <v>47</v>
      </c>
      <c r="D9024" t="s">
        <v>75</v>
      </c>
      <c r="E9024" t="s">
        <v>106</v>
      </c>
      <c r="F9024">
        <v>32451</v>
      </c>
      <c r="G9024">
        <v>1851</v>
      </c>
      <c r="H9024">
        <v>8041.1</v>
      </c>
      <c r="I9024">
        <v>298</v>
      </c>
      <c r="J9024">
        <v>51334.65</v>
      </c>
      <c r="K9024">
        <v>5.7</v>
      </c>
      <c r="L9024">
        <v>16.100000000000001</v>
      </c>
      <c r="M9024">
        <v>4.34</v>
      </c>
      <c r="N9024">
        <v>26.98</v>
      </c>
      <c r="O9024">
        <v>6.38</v>
      </c>
    </row>
    <row r="9025" spans="1:15" x14ac:dyDescent="0.3">
      <c r="A9025" s="3">
        <v>45233</v>
      </c>
      <c r="B9025" t="s">
        <v>21</v>
      </c>
      <c r="C9025" t="s">
        <v>24</v>
      </c>
      <c r="D9025" t="s">
        <v>73</v>
      </c>
      <c r="E9025" t="s">
        <v>95</v>
      </c>
      <c r="F9025">
        <v>66216</v>
      </c>
      <c r="G9025">
        <v>1720</v>
      </c>
      <c r="H9025">
        <v>1204.83</v>
      </c>
      <c r="I9025">
        <v>55</v>
      </c>
      <c r="J9025">
        <v>10524.48</v>
      </c>
      <c r="K9025">
        <v>2.6</v>
      </c>
      <c r="L9025">
        <v>3.2</v>
      </c>
      <c r="M9025">
        <v>0.7</v>
      </c>
      <c r="N9025">
        <v>21.91</v>
      </c>
      <c r="O9025">
        <v>8.74</v>
      </c>
    </row>
    <row r="9026" spans="1:15" x14ac:dyDescent="0.3">
      <c r="A9026" s="3">
        <v>45259</v>
      </c>
      <c r="B9026" t="s">
        <v>21</v>
      </c>
      <c r="C9026" t="s">
        <v>57</v>
      </c>
      <c r="D9026" t="s">
        <v>74</v>
      </c>
      <c r="E9026" t="s">
        <v>80</v>
      </c>
      <c r="F9026">
        <v>11539</v>
      </c>
      <c r="G9026">
        <v>559</v>
      </c>
      <c r="H9026">
        <v>1276.74</v>
      </c>
      <c r="I9026">
        <v>58</v>
      </c>
      <c r="J9026">
        <v>8551.4699999999993</v>
      </c>
      <c r="K9026">
        <v>4.84</v>
      </c>
      <c r="L9026">
        <v>10.38</v>
      </c>
      <c r="M9026">
        <v>2.2799999999999998</v>
      </c>
      <c r="N9026">
        <v>22.01</v>
      </c>
      <c r="O9026">
        <v>6.7</v>
      </c>
    </row>
    <row r="9027" spans="1:15" x14ac:dyDescent="0.3">
      <c r="A9027" s="3">
        <v>45211</v>
      </c>
      <c r="B9027" t="s">
        <v>21</v>
      </c>
      <c r="C9027" t="s">
        <v>58</v>
      </c>
      <c r="D9027" t="s">
        <v>75</v>
      </c>
      <c r="E9027" t="s">
        <v>100</v>
      </c>
      <c r="F9027">
        <v>66534</v>
      </c>
      <c r="G9027">
        <v>3323</v>
      </c>
      <c r="H9027">
        <v>8624.3700000000008</v>
      </c>
      <c r="I9027">
        <v>728</v>
      </c>
      <c r="J9027">
        <v>66679.259999999995</v>
      </c>
      <c r="K9027">
        <v>4.99</v>
      </c>
      <c r="L9027">
        <v>21.91</v>
      </c>
      <c r="M9027">
        <v>2.6</v>
      </c>
      <c r="N9027">
        <v>11.85</v>
      </c>
      <c r="O9027">
        <v>7.73</v>
      </c>
    </row>
    <row r="9028" spans="1:15" x14ac:dyDescent="0.3">
      <c r="A9028" s="3">
        <v>45375</v>
      </c>
      <c r="B9028" t="s">
        <v>21</v>
      </c>
      <c r="C9028" t="s">
        <v>26</v>
      </c>
      <c r="D9028" t="s">
        <v>75</v>
      </c>
      <c r="E9028" t="s">
        <v>83</v>
      </c>
      <c r="F9028">
        <v>19926</v>
      </c>
      <c r="G9028">
        <v>1692</v>
      </c>
      <c r="H9028">
        <v>4162.9399999999996</v>
      </c>
      <c r="I9028">
        <v>308</v>
      </c>
      <c r="J9028">
        <v>17566.39</v>
      </c>
      <c r="K9028">
        <v>8.49</v>
      </c>
      <c r="L9028">
        <v>18.2</v>
      </c>
      <c r="M9028">
        <v>2.46</v>
      </c>
      <c r="N9028">
        <v>13.52</v>
      </c>
      <c r="O9028">
        <v>4.22</v>
      </c>
    </row>
    <row r="9029" spans="1:15" x14ac:dyDescent="0.3">
      <c r="A9029" s="3">
        <v>45234</v>
      </c>
      <c r="B9029" t="s">
        <v>21</v>
      </c>
      <c r="C9029" t="s">
        <v>30</v>
      </c>
      <c r="D9029" t="s">
        <v>73</v>
      </c>
      <c r="E9029" t="s">
        <v>81</v>
      </c>
      <c r="F9029">
        <v>104473</v>
      </c>
      <c r="G9029">
        <v>3104</v>
      </c>
      <c r="H9029">
        <v>10838.49</v>
      </c>
      <c r="I9029">
        <v>338</v>
      </c>
      <c r="J9029">
        <v>61913.68</v>
      </c>
      <c r="K9029">
        <v>2.97</v>
      </c>
      <c r="L9029">
        <v>10.89</v>
      </c>
      <c r="M9029">
        <v>3.49</v>
      </c>
      <c r="N9029">
        <v>32.07</v>
      </c>
      <c r="O9029">
        <v>5.71</v>
      </c>
    </row>
    <row r="9030" spans="1:15" x14ac:dyDescent="0.3">
      <c r="A9030" s="3">
        <v>45270</v>
      </c>
      <c r="B9030" t="s">
        <v>21</v>
      </c>
      <c r="C9030" t="s">
        <v>40</v>
      </c>
      <c r="D9030" t="s">
        <v>73</v>
      </c>
      <c r="E9030" t="s">
        <v>84</v>
      </c>
      <c r="F9030">
        <v>58182</v>
      </c>
      <c r="G9030">
        <v>5725</v>
      </c>
      <c r="H9030">
        <v>15536.54</v>
      </c>
      <c r="I9030">
        <v>248</v>
      </c>
      <c r="J9030">
        <v>36562.720000000001</v>
      </c>
      <c r="K9030">
        <v>9.84</v>
      </c>
      <c r="L9030">
        <v>4.33</v>
      </c>
      <c r="M9030">
        <v>2.71</v>
      </c>
      <c r="N9030">
        <v>62.65</v>
      </c>
      <c r="O9030">
        <v>2.35</v>
      </c>
    </row>
    <row r="9031" spans="1:15" x14ac:dyDescent="0.3">
      <c r="A9031" s="3">
        <v>45347</v>
      </c>
      <c r="B9031" t="s">
        <v>21</v>
      </c>
      <c r="C9031" t="s">
        <v>39</v>
      </c>
      <c r="D9031" t="s">
        <v>73</v>
      </c>
      <c r="E9031" t="s">
        <v>86</v>
      </c>
      <c r="F9031">
        <v>30520</v>
      </c>
      <c r="G9031">
        <v>3188</v>
      </c>
      <c r="H9031">
        <v>9641.4500000000007</v>
      </c>
      <c r="I9031">
        <v>257</v>
      </c>
      <c r="J9031">
        <v>48730.84</v>
      </c>
      <c r="K9031">
        <v>10.45</v>
      </c>
      <c r="L9031">
        <v>8.06</v>
      </c>
      <c r="M9031">
        <v>3.02</v>
      </c>
      <c r="N9031">
        <v>37.520000000000003</v>
      </c>
      <c r="O9031">
        <v>5.05</v>
      </c>
    </row>
    <row r="9032" spans="1:15" x14ac:dyDescent="0.3">
      <c r="A9032" s="3">
        <v>45366</v>
      </c>
      <c r="B9032" t="s">
        <v>21</v>
      </c>
      <c r="C9032" t="s">
        <v>64</v>
      </c>
      <c r="D9032" t="s">
        <v>75</v>
      </c>
      <c r="E9032" t="s">
        <v>89</v>
      </c>
      <c r="F9032">
        <v>1738</v>
      </c>
      <c r="G9032">
        <v>89</v>
      </c>
      <c r="H9032">
        <v>91.15</v>
      </c>
      <c r="I9032">
        <v>19</v>
      </c>
      <c r="J9032">
        <v>2859.84</v>
      </c>
      <c r="K9032">
        <v>5.12</v>
      </c>
      <c r="L9032">
        <v>21.35</v>
      </c>
      <c r="M9032">
        <v>1.02</v>
      </c>
      <c r="N9032">
        <v>4.8</v>
      </c>
      <c r="O9032">
        <v>31.38</v>
      </c>
    </row>
    <row r="9033" spans="1:15" x14ac:dyDescent="0.3">
      <c r="A9033" s="3">
        <v>45228</v>
      </c>
      <c r="B9033" t="s">
        <v>21</v>
      </c>
      <c r="C9033" t="s">
        <v>49</v>
      </c>
      <c r="D9033" t="s">
        <v>76</v>
      </c>
      <c r="E9033" t="s">
        <v>89</v>
      </c>
      <c r="F9033">
        <v>56103</v>
      </c>
      <c r="G9033">
        <v>3654</v>
      </c>
      <c r="H9033">
        <v>15482.94</v>
      </c>
      <c r="I9033">
        <v>172</v>
      </c>
      <c r="J9033">
        <v>3800.16</v>
      </c>
      <c r="K9033">
        <v>6.51</v>
      </c>
      <c r="L9033">
        <v>4.71</v>
      </c>
      <c r="M9033">
        <v>4.24</v>
      </c>
      <c r="N9033">
        <v>90.02</v>
      </c>
      <c r="O9033">
        <v>0.25</v>
      </c>
    </row>
    <row r="9034" spans="1:15" x14ac:dyDescent="0.3">
      <c r="A9034" s="3">
        <v>45305</v>
      </c>
      <c r="B9034" t="s">
        <v>21</v>
      </c>
      <c r="C9034" t="s">
        <v>71</v>
      </c>
      <c r="D9034" t="s">
        <v>76</v>
      </c>
      <c r="E9034" t="s">
        <v>80</v>
      </c>
      <c r="F9034">
        <v>4607</v>
      </c>
      <c r="G9034">
        <v>478</v>
      </c>
      <c r="H9034">
        <v>539.99</v>
      </c>
      <c r="I9034">
        <v>97</v>
      </c>
      <c r="J9034">
        <v>16380.39</v>
      </c>
      <c r="K9034">
        <v>10.38</v>
      </c>
      <c r="L9034">
        <v>20.29</v>
      </c>
      <c r="M9034">
        <v>1.1299999999999999</v>
      </c>
      <c r="N9034">
        <v>5.57</v>
      </c>
      <c r="O9034">
        <v>30.33</v>
      </c>
    </row>
    <row r="9035" spans="1:15" x14ac:dyDescent="0.3">
      <c r="A9035" s="3">
        <v>45287</v>
      </c>
      <c r="B9035" t="s">
        <v>21</v>
      </c>
      <c r="C9035" t="s">
        <v>42</v>
      </c>
      <c r="D9035" t="s">
        <v>75</v>
      </c>
      <c r="E9035" t="s">
        <v>103</v>
      </c>
      <c r="F9035">
        <v>29037</v>
      </c>
      <c r="G9035">
        <v>1435</v>
      </c>
      <c r="H9035">
        <v>5803.49</v>
      </c>
      <c r="I9035">
        <v>54</v>
      </c>
      <c r="J9035">
        <v>6047.16</v>
      </c>
      <c r="K9035">
        <v>4.9400000000000004</v>
      </c>
      <c r="L9035">
        <v>3.76</v>
      </c>
      <c r="M9035">
        <v>4.04</v>
      </c>
      <c r="N9035">
        <v>107.47</v>
      </c>
      <c r="O9035">
        <v>1.04</v>
      </c>
    </row>
    <row r="9036" spans="1:15" x14ac:dyDescent="0.3">
      <c r="A9036" s="3">
        <v>45314</v>
      </c>
      <c r="B9036" t="s">
        <v>21</v>
      </c>
      <c r="C9036" t="s">
        <v>56</v>
      </c>
      <c r="D9036" t="s">
        <v>74</v>
      </c>
      <c r="E9036" t="s">
        <v>82</v>
      </c>
      <c r="F9036">
        <v>55089</v>
      </c>
      <c r="G9036">
        <v>7748</v>
      </c>
      <c r="H9036">
        <v>30271.98</v>
      </c>
      <c r="I9036">
        <v>756</v>
      </c>
      <c r="J9036">
        <v>30738.76</v>
      </c>
      <c r="K9036">
        <v>14.06</v>
      </c>
      <c r="L9036">
        <v>9.76</v>
      </c>
      <c r="M9036">
        <v>3.91</v>
      </c>
      <c r="N9036">
        <v>40.04</v>
      </c>
      <c r="O9036">
        <v>1.02</v>
      </c>
    </row>
    <row r="9037" spans="1:15" x14ac:dyDescent="0.3">
      <c r="A9037" s="3">
        <v>45237</v>
      </c>
      <c r="B9037" t="s">
        <v>21</v>
      </c>
      <c r="C9037" t="s">
        <v>44</v>
      </c>
      <c r="D9037" t="s">
        <v>75</v>
      </c>
      <c r="E9037" t="s">
        <v>102</v>
      </c>
      <c r="F9037">
        <v>38849</v>
      </c>
      <c r="G9037">
        <v>1380</v>
      </c>
      <c r="H9037">
        <v>3463.09</v>
      </c>
      <c r="I9037">
        <v>197</v>
      </c>
      <c r="J9037">
        <v>2245.56</v>
      </c>
      <c r="K9037">
        <v>3.55</v>
      </c>
      <c r="L9037">
        <v>14.28</v>
      </c>
      <c r="M9037">
        <v>2.5099999999999998</v>
      </c>
      <c r="N9037">
        <v>17.579999999999998</v>
      </c>
      <c r="O9037">
        <v>0.65</v>
      </c>
    </row>
    <row r="9038" spans="1:15" x14ac:dyDescent="0.3">
      <c r="A9038" s="3">
        <v>45294</v>
      </c>
      <c r="B9038" t="s">
        <v>21</v>
      </c>
      <c r="C9038" t="s">
        <v>64</v>
      </c>
      <c r="D9038" t="s">
        <v>75</v>
      </c>
      <c r="E9038" t="s">
        <v>85</v>
      </c>
      <c r="F9038">
        <v>33307</v>
      </c>
      <c r="G9038">
        <v>2163</v>
      </c>
      <c r="H9038">
        <v>8229.32</v>
      </c>
      <c r="I9038">
        <v>247</v>
      </c>
      <c r="J9038">
        <v>9383.33</v>
      </c>
      <c r="K9038">
        <v>6.49</v>
      </c>
      <c r="L9038">
        <v>11.42</v>
      </c>
      <c r="M9038">
        <v>3.8</v>
      </c>
      <c r="N9038">
        <v>33.32</v>
      </c>
      <c r="O9038">
        <v>1.1399999999999999</v>
      </c>
    </row>
    <row r="9039" spans="1:15" x14ac:dyDescent="0.3">
      <c r="A9039" s="3">
        <v>45305</v>
      </c>
      <c r="B9039" t="s">
        <v>21</v>
      </c>
      <c r="C9039" t="s">
        <v>36</v>
      </c>
      <c r="D9039" t="s">
        <v>73</v>
      </c>
      <c r="E9039" t="s">
        <v>92</v>
      </c>
      <c r="F9039">
        <v>86226</v>
      </c>
      <c r="G9039">
        <v>12369</v>
      </c>
      <c r="H9039">
        <v>18451.2</v>
      </c>
      <c r="I9039">
        <v>2247</v>
      </c>
      <c r="J9039">
        <v>96148.82</v>
      </c>
      <c r="K9039">
        <v>14.34</v>
      </c>
      <c r="L9039">
        <v>18.170000000000002</v>
      </c>
      <c r="M9039">
        <v>1.49</v>
      </c>
      <c r="N9039">
        <v>8.2100000000000009</v>
      </c>
      <c r="O9039">
        <v>5.21</v>
      </c>
    </row>
    <row r="9040" spans="1:15" x14ac:dyDescent="0.3">
      <c r="A9040" s="3">
        <v>45368</v>
      </c>
      <c r="B9040" t="s">
        <v>21</v>
      </c>
      <c r="C9040" t="s">
        <v>43</v>
      </c>
      <c r="D9040" t="s">
        <v>73</v>
      </c>
      <c r="E9040" t="s">
        <v>81</v>
      </c>
      <c r="F9040">
        <v>100280</v>
      </c>
      <c r="G9040">
        <v>6654</v>
      </c>
      <c r="H9040">
        <v>16041.01</v>
      </c>
      <c r="I9040">
        <v>832</v>
      </c>
      <c r="J9040">
        <v>87952.72</v>
      </c>
      <c r="K9040">
        <v>6.64</v>
      </c>
      <c r="L9040">
        <v>12.5</v>
      </c>
      <c r="M9040">
        <v>2.41</v>
      </c>
      <c r="N9040">
        <v>19.28</v>
      </c>
      <c r="O9040">
        <v>5.48</v>
      </c>
    </row>
    <row r="9041" spans="1:15" x14ac:dyDescent="0.3">
      <c r="A9041" s="3">
        <v>45374</v>
      </c>
      <c r="B9041" t="s">
        <v>21</v>
      </c>
      <c r="C9041" t="s">
        <v>41</v>
      </c>
      <c r="D9041" t="s">
        <v>74</v>
      </c>
      <c r="E9041" t="s">
        <v>79</v>
      </c>
      <c r="F9041">
        <v>137017</v>
      </c>
      <c r="G9041">
        <v>5154</v>
      </c>
      <c r="H9041">
        <v>12963.62</v>
      </c>
      <c r="I9041">
        <v>626</v>
      </c>
      <c r="J9041">
        <v>28608.39</v>
      </c>
      <c r="K9041">
        <v>3.76</v>
      </c>
      <c r="L9041">
        <v>12.15</v>
      </c>
      <c r="M9041">
        <v>2.52</v>
      </c>
      <c r="N9041">
        <v>20.71</v>
      </c>
      <c r="O9041">
        <v>2.21</v>
      </c>
    </row>
    <row r="9042" spans="1:15" x14ac:dyDescent="0.3">
      <c r="A9042" s="3">
        <v>45313</v>
      </c>
      <c r="B9042" t="s">
        <v>21</v>
      </c>
      <c r="C9042" t="s">
        <v>56</v>
      </c>
      <c r="D9042" t="s">
        <v>75</v>
      </c>
      <c r="E9042" t="s">
        <v>88</v>
      </c>
      <c r="F9042">
        <v>73106</v>
      </c>
      <c r="G9042">
        <v>10840</v>
      </c>
      <c r="H9042">
        <v>42805.1</v>
      </c>
      <c r="I9042">
        <v>2153</v>
      </c>
      <c r="J9042">
        <v>298591.71999999997</v>
      </c>
      <c r="K9042">
        <v>14.83</v>
      </c>
      <c r="L9042">
        <v>19.86</v>
      </c>
      <c r="M9042">
        <v>3.95</v>
      </c>
      <c r="N9042">
        <v>19.88</v>
      </c>
      <c r="O9042">
        <v>6.98</v>
      </c>
    </row>
    <row r="9043" spans="1:15" x14ac:dyDescent="0.3">
      <c r="A9043" s="3">
        <v>45362</v>
      </c>
      <c r="B9043" t="s">
        <v>21</v>
      </c>
      <c r="C9043" t="s">
        <v>27</v>
      </c>
      <c r="D9043" t="s">
        <v>74</v>
      </c>
      <c r="E9043" t="s">
        <v>95</v>
      </c>
      <c r="F9043">
        <v>53834</v>
      </c>
      <c r="G9043">
        <v>1517</v>
      </c>
      <c r="H9043">
        <v>4140.16</v>
      </c>
      <c r="I9043">
        <v>282</v>
      </c>
      <c r="J9043">
        <v>3540.12</v>
      </c>
      <c r="K9043">
        <v>2.82</v>
      </c>
      <c r="L9043">
        <v>18.59</v>
      </c>
      <c r="M9043">
        <v>2.73</v>
      </c>
      <c r="N9043">
        <v>14.68</v>
      </c>
      <c r="O9043">
        <v>0.86</v>
      </c>
    </row>
    <row r="9044" spans="1:15" x14ac:dyDescent="0.3">
      <c r="A9044" s="3">
        <v>45252</v>
      </c>
      <c r="B9044" t="s">
        <v>21</v>
      </c>
      <c r="C9044" t="s">
        <v>64</v>
      </c>
      <c r="D9044" t="s">
        <v>73</v>
      </c>
      <c r="E9044" t="s">
        <v>90</v>
      </c>
      <c r="F9044">
        <v>39250</v>
      </c>
      <c r="G9044">
        <v>3018</v>
      </c>
      <c r="H9044">
        <v>6108.75</v>
      </c>
      <c r="I9044">
        <v>212</v>
      </c>
      <c r="J9044">
        <v>16696.86</v>
      </c>
      <c r="K9044">
        <v>7.69</v>
      </c>
      <c r="L9044">
        <v>7.02</v>
      </c>
      <c r="M9044">
        <v>2.02</v>
      </c>
      <c r="N9044">
        <v>28.81</v>
      </c>
      <c r="O9044">
        <v>2.73</v>
      </c>
    </row>
    <row r="9045" spans="1:15" x14ac:dyDescent="0.3">
      <c r="A9045" s="3">
        <v>45290</v>
      </c>
      <c r="B9045" t="s">
        <v>21</v>
      </c>
      <c r="C9045" t="s">
        <v>38</v>
      </c>
      <c r="D9045" t="s">
        <v>75</v>
      </c>
      <c r="E9045" t="s">
        <v>100</v>
      </c>
      <c r="F9045">
        <v>103029</v>
      </c>
      <c r="G9045">
        <v>15207</v>
      </c>
      <c r="H9045">
        <v>51176.08</v>
      </c>
      <c r="I9045">
        <v>1321</v>
      </c>
      <c r="J9045">
        <v>162541.43</v>
      </c>
      <c r="K9045">
        <v>14.76</v>
      </c>
      <c r="L9045">
        <v>8.69</v>
      </c>
      <c r="M9045">
        <v>3.37</v>
      </c>
      <c r="N9045">
        <v>38.74</v>
      </c>
      <c r="O9045">
        <v>3.18</v>
      </c>
    </row>
    <row r="9046" spans="1:15" x14ac:dyDescent="0.3">
      <c r="A9046" s="3">
        <v>45370</v>
      </c>
      <c r="B9046" t="s">
        <v>21</v>
      </c>
      <c r="C9046" t="s">
        <v>35</v>
      </c>
      <c r="D9046" t="s">
        <v>75</v>
      </c>
      <c r="E9046" t="s">
        <v>104</v>
      </c>
      <c r="F9046">
        <v>50283</v>
      </c>
      <c r="G9046">
        <v>2049</v>
      </c>
      <c r="H9046">
        <v>5951.24</v>
      </c>
      <c r="I9046">
        <v>410</v>
      </c>
      <c r="J9046">
        <v>46572.3</v>
      </c>
      <c r="K9046">
        <v>4.07</v>
      </c>
      <c r="L9046">
        <v>20.010000000000002</v>
      </c>
      <c r="M9046">
        <v>2.9</v>
      </c>
      <c r="N9046">
        <v>14.52</v>
      </c>
      <c r="O9046">
        <v>7.83</v>
      </c>
    </row>
    <row r="9047" spans="1:15" x14ac:dyDescent="0.3">
      <c r="A9047" s="3">
        <v>45325</v>
      </c>
      <c r="B9047" t="s">
        <v>21</v>
      </c>
      <c r="C9047" t="s">
        <v>24</v>
      </c>
      <c r="D9047" t="s">
        <v>76</v>
      </c>
      <c r="E9047" t="s">
        <v>82</v>
      </c>
      <c r="F9047">
        <v>64640</v>
      </c>
      <c r="G9047">
        <v>7196</v>
      </c>
      <c r="H9047">
        <v>16253.53</v>
      </c>
      <c r="I9047">
        <v>932</v>
      </c>
      <c r="J9047">
        <v>130982.94</v>
      </c>
      <c r="K9047">
        <v>11.13</v>
      </c>
      <c r="L9047">
        <v>12.95</v>
      </c>
      <c r="M9047">
        <v>2.2599999999999998</v>
      </c>
      <c r="N9047">
        <v>17.440000000000001</v>
      </c>
      <c r="O9047">
        <v>8.06</v>
      </c>
    </row>
    <row r="9048" spans="1:15" x14ac:dyDescent="0.3">
      <c r="A9048" s="3">
        <v>45270</v>
      </c>
      <c r="B9048" t="s">
        <v>21</v>
      </c>
      <c r="C9048" t="s">
        <v>33</v>
      </c>
      <c r="D9048" t="s">
        <v>73</v>
      </c>
      <c r="E9048" t="s">
        <v>83</v>
      </c>
      <c r="F9048">
        <v>129165</v>
      </c>
      <c r="G9048">
        <v>15861</v>
      </c>
      <c r="H9048">
        <v>49228.59</v>
      </c>
      <c r="I9048">
        <v>3421</v>
      </c>
      <c r="J9048">
        <v>564004.55000000005</v>
      </c>
      <c r="K9048">
        <v>12.28</v>
      </c>
      <c r="L9048">
        <v>21.57</v>
      </c>
      <c r="M9048">
        <v>3.1</v>
      </c>
      <c r="N9048">
        <v>14.39</v>
      </c>
      <c r="O9048">
        <v>11.46</v>
      </c>
    </row>
    <row r="9049" spans="1:15" x14ac:dyDescent="0.3">
      <c r="A9049" s="3">
        <v>45212</v>
      </c>
      <c r="B9049" t="s">
        <v>21</v>
      </c>
      <c r="C9049" t="s">
        <v>61</v>
      </c>
      <c r="D9049" t="s">
        <v>74</v>
      </c>
      <c r="E9049" t="s">
        <v>77</v>
      </c>
      <c r="F9049">
        <v>115675</v>
      </c>
      <c r="G9049">
        <v>13613</v>
      </c>
      <c r="H9049">
        <v>52613.11</v>
      </c>
      <c r="I9049">
        <v>1135</v>
      </c>
      <c r="J9049">
        <v>101297.84</v>
      </c>
      <c r="K9049">
        <v>11.77</v>
      </c>
      <c r="L9049">
        <v>8.34</v>
      </c>
      <c r="M9049">
        <v>3.86</v>
      </c>
      <c r="N9049">
        <v>46.36</v>
      </c>
      <c r="O9049">
        <v>1.93</v>
      </c>
    </row>
    <row r="9050" spans="1:15" x14ac:dyDescent="0.3">
      <c r="A9050" s="3">
        <v>45200</v>
      </c>
      <c r="B9050" t="s">
        <v>21</v>
      </c>
      <c r="C9050" t="s">
        <v>33</v>
      </c>
      <c r="D9050" t="s">
        <v>75</v>
      </c>
      <c r="E9050" t="s">
        <v>85</v>
      </c>
      <c r="F9050">
        <v>67089</v>
      </c>
      <c r="G9050">
        <v>5826</v>
      </c>
      <c r="H9050">
        <v>13375.24</v>
      </c>
      <c r="I9050">
        <v>1112</v>
      </c>
      <c r="J9050">
        <v>11429.54</v>
      </c>
      <c r="K9050">
        <v>8.68</v>
      </c>
      <c r="L9050">
        <v>19.09</v>
      </c>
      <c r="M9050">
        <v>2.2999999999999998</v>
      </c>
      <c r="N9050">
        <v>12.03</v>
      </c>
      <c r="O9050">
        <v>0.85</v>
      </c>
    </row>
    <row r="9051" spans="1:15" x14ac:dyDescent="0.3">
      <c r="A9051" s="3">
        <v>45318</v>
      </c>
      <c r="B9051" t="s">
        <v>21</v>
      </c>
      <c r="C9051" t="s">
        <v>23</v>
      </c>
      <c r="D9051" t="s">
        <v>73</v>
      </c>
      <c r="E9051" t="s">
        <v>78</v>
      </c>
      <c r="F9051">
        <v>114585</v>
      </c>
      <c r="G9051">
        <v>4048</v>
      </c>
      <c r="H9051">
        <v>16252.71</v>
      </c>
      <c r="I9051">
        <v>166</v>
      </c>
      <c r="J9051">
        <v>8177.61</v>
      </c>
      <c r="K9051">
        <v>3.53</v>
      </c>
      <c r="L9051">
        <v>4.0999999999999996</v>
      </c>
      <c r="M9051">
        <v>4.01</v>
      </c>
      <c r="N9051">
        <v>97.91</v>
      </c>
      <c r="O9051">
        <v>0.5</v>
      </c>
    </row>
    <row r="9052" spans="1:15" x14ac:dyDescent="0.3">
      <c r="A9052" s="3">
        <v>45215</v>
      </c>
      <c r="B9052" t="s">
        <v>21</v>
      </c>
      <c r="C9052" t="s">
        <v>45</v>
      </c>
      <c r="D9052" t="s">
        <v>74</v>
      </c>
      <c r="E9052" t="s">
        <v>87</v>
      </c>
      <c r="F9052">
        <v>42577</v>
      </c>
      <c r="G9052">
        <v>2381</v>
      </c>
      <c r="H9052">
        <v>8281.2000000000007</v>
      </c>
      <c r="I9052">
        <v>324</v>
      </c>
      <c r="J9052">
        <v>61931.93</v>
      </c>
      <c r="K9052">
        <v>5.59</v>
      </c>
      <c r="L9052">
        <v>13.61</v>
      </c>
      <c r="M9052">
        <v>3.48</v>
      </c>
      <c r="N9052">
        <v>25.56</v>
      </c>
      <c r="O9052">
        <v>7.48</v>
      </c>
    </row>
    <row r="9053" spans="1:15" x14ac:dyDescent="0.3">
      <c r="A9053" s="3">
        <v>45317</v>
      </c>
      <c r="B9053" t="s">
        <v>21</v>
      </c>
      <c r="C9053" t="s">
        <v>33</v>
      </c>
      <c r="D9053" t="s">
        <v>76</v>
      </c>
      <c r="E9053" t="s">
        <v>105</v>
      </c>
      <c r="F9053">
        <v>16621</v>
      </c>
      <c r="G9053">
        <v>632</v>
      </c>
      <c r="H9053">
        <v>2512.64</v>
      </c>
      <c r="I9053">
        <v>52</v>
      </c>
      <c r="J9053">
        <v>2749.35</v>
      </c>
      <c r="K9053">
        <v>3.8</v>
      </c>
      <c r="L9053">
        <v>8.23</v>
      </c>
      <c r="M9053">
        <v>3.98</v>
      </c>
      <c r="N9053">
        <v>48.32</v>
      </c>
      <c r="O9053">
        <v>1.0900000000000001</v>
      </c>
    </row>
    <row r="9054" spans="1:15" x14ac:dyDescent="0.3">
      <c r="A9054" s="3">
        <v>45274</v>
      </c>
      <c r="B9054" t="s">
        <v>21</v>
      </c>
      <c r="C9054" t="s">
        <v>23</v>
      </c>
      <c r="D9054" t="s">
        <v>73</v>
      </c>
      <c r="E9054" t="s">
        <v>78</v>
      </c>
      <c r="F9054">
        <v>138437</v>
      </c>
      <c r="G9054">
        <v>10696</v>
      </c>
      <c r="H9054">
        <v>7400.97</v>
      </c>
      <c r="I9054">
        <v>1101</v>
      </c>
      <c r="J9054">
        <v>81866.850000000006</v>
      </c>
      <c r="K9054">
        <v>7.73</v>
      </c>
      <c r="L9054">
        <v>10.29</v>
      </c>
      <c r="M9054">
        <v>0.69</v>
      </c>
      <c r="N9054">
        <v>6.72</v>
      </c>
      <c r="O9054">
        <v>11.06</v>
      </c>
    </row>
    <row r="9055" spans="1:15" x14ac:dyDescent="0.3">
      <c r="A9055" s="3">
        <v>45305</v>
      </c>
      <c r="B9055" t="s">
        <v>21</v>
      </c>
      <c r="C9055" t="s">
        <v>63</v>
      </c>
      <c r="D9055" t="s">
        <v>74</v>
      </c>
      <c r="E9055" t="s">
        <v>86</v>
      </c>
      <c r="F9055">
        <v>54435</v>
      </c>
      <c r="G9055">
        <v>1535</v>
      </c>
      <c r="H9055">
        <v>6031.41</v>
      </c>
      <c r="I9055">
        <v>158</v>
      </c>
      <c r="J9055">
        <v>31042.959999999999</v>
      </c>
      <c r="K9055">
        <v>2.82</v>
      </c>
      <c r="L9055">
        <v>10.29</v>
      </c>
      <c r="M9055">
        <v>3.93</v>
      </c>
      <c r="N9055">
        <v>38.17</v>
      </c>
      <c r="O9055">
        <v>5.15</v>
      </c>
    </row>
    <row r="9056" spans="1:15" x14ac:dyDescent="0.3">
      <c r="A9056" s="3">
        <v>45273</v>
      </c>
      <c r="B9056" t="s">
        <v>21</v>
      </c>
      <c r="C9056" t="s">
        <v>41</v>
      </c>
      <c r="D9056" t="s">
        <v>75</v>
      </c>
      <c r="E9056" t="s">
        <v>92</v>
      </c>
      <c r="F9056">
        <v>29945</v>
      </c>
      <c r="G9056">
        <v>4056</v>
      </c>
      <c r="H9056">
        <v>4862.0200000000004</v>
      </c>
      <c r="I9056">
        <v>510</v>
      </c>
      <c r="J9056">
        <v>62399.42</v>
      </c>
      <c r="K9056">
        <v>13.54</v>
      </c>
      <c r="L9056">
        <v>12.57</v>
      </c>
      <c r="M9056">
        <v>1.2</v>
      </c>
      <c r="N9056">
        <v>9.5299999999999994</v>
      </c>
      <c r="O9056">
        <v>12.83</v>
      </c>
    </row>
    <row r="9057" spans="1:15" x14ac:dyDescent="0.3">
      <c r="A9057" s="3">
        <v>45272</v>
      </c>
      <c r="B9057" t="s">
        <v>21</v>
      </c>
      <c r="C9057" t="s">
        <v>52</v>
      </c>
      <c r="D9057" t="s">
        <v>73</v>
      </c>
      <c r="E9057" t="s">
        <v>87</v>
      </c>
      <c r="F9057">
        <v>37883</v>
      </c>
      <c r="G9057">
        <v>4687</v>
      </c>
      <c r="H9057">
        <v>18893.93</v>
      </c>
      <c r="I9057">
        <v>696</v>
      </c>
      <c r="J9057">
        <v>8248.41</v>
      </c>
      <c r="K9057">
        <v>12.37</v>
      </c>
      <c r="L9057">
        <v>14.85</v>
      </c>
      <c r="M9057">
        <v>4.03</v>
      </c>
      <c r="N9057">
        <v>27.15</v>
      </c>
      <c r="O9057">
        <v>0.44</v>
      </c>
    </row>
    <row r="9058" spans="1:15" x14ac:dyDescent="0.3">
      <c r="A9058" s="3">
        <v>45245</v>
      </c>
      <c r="B9058" t="s">
        <v>21</v>
      </c>
      <c r="C9058" t="s">
        <v>59</v>
      </c>
      <c r="D9058" t="s">
        <v>76</v>
      </c>
      <c r="E9058" t="s">
        <v>86</v>
      </c>
      <c r="F9058">
        <v>74224</v>
      </c>
      <c r="G9058">
        <v>5550</v>
      </c>
      <c r="H9058">
        <v>22353.7</v>
      </c>
      <c r="I9058">
        <v>919</v>
      </c>
      <c r="J9058">
        <v>160528.79</v>
      </c>
      <c r="K9058">
        <v>7.48</v>
      </c>
      <c r="L9058">
        <v>16.559999999999999</v>
      </c>
      <c r="M9058">
        <v>4.03</v>
      </c>
      <c r="N9058">
        <v>24.32</v>
      </c>
      <c r="O9058">
        <v>7.18</v>
      </c>
    </row>
    <row r="9059" spans="1:15" x14ac:dyDescent="0.3">
      <c r="A9059" s="3">
        <v>45203</v>
      </c>
      <c r="B9059" t="s">
        <v>21</v>
      </c>
      <c r="C9059" t="s">
        <v>53</v>
      </c>
      <c r="D9059" t="s">
        <v>73</v>
      </c>
      <c r="E9059" t="s">
        <v>105</v>
      </c>
      <c r="F9059">
        <v>112713</v>
      </c>
      <c r="G9059">
        <v>11580</v>
      </c>
      <c r="H9059">
        <v>6722.69</v>
      </c>
      <c r="I9059">
        <v>2477</v>
      </c>
      <c r="J9059">
        <v>455801.73</v>
      </c>
      <c r="K9059">
        <v>10.27</v>
      </c>
      <c r="L9059">
        <v>21.39</v>
      </c>
      <c r="M9059">
        <v>0.57999999999999996</v>
      </c>
      <c r="N9059">
        <v>2.71</v>
      </c>
      <c r="O9059">
        <v>67.8</v>
      </c>
    </row>
    <row r="9060" spans="1:15" x14ac:dyDescent="0.3">
      <c r="A9060" s="3">
        <v>45335</v>
      </c>
      <c r="B9060" t="s">
        <v>21</v>
      </c>
      <c r="C9060" t="s">
        <v>25</v>
      </c>
      <c r="D9060" t="s">
        <v>74</v>
      </c>
      <c r="E9060" t="s">
        <v>88</v>
      </c>
      <c r="F9060">
        <v>125055</v>
      </c>
      <c r="G9060">
        <v>2920</v>
      </c>
      <c r="H9060">
        <v>2517.14</v>
      </c>
      <c r="I9060">
        <v>386</v>
      </c>
      <c r="J9060">
        <v>58913.22</v>
      </c>
      <c r="K9060">
        <v>2.33</v>
      </c>
      <c r="L9060">
        <v>13.22</v>
      </c>
      <c r="M9060">
        <v>0.86</v>
      </c>
      <c r="N9060">
        <v>6.52</v>
      </c>
      <c r="O9060">
        <v>23.4</v>
      </c>
    </row>
    <row r="9061" spans="1:15" x14ac:dyDescent="0.3">
      <c r="A9061" s="3">
        <v>45350</v>
      </c>
      <c r="B9061" t="s">
        <v>21</v>
      </c>
      <c r="C9061" t="s">
        <v>58</v>
      </c>
      <c r="D9061" t="s">
        <v>74</v>
      </c>
      <c r="E9061" t="s">
        <v>87</v>
      </c>
      <c r="F9061">
        <v>18116</v>
      </c>
      <c r="G9061">
        <v>1094</v>
      </c>
      <c r="H9061">
        <v>1049.33</v>
      </c>
      <c r="I9061">
        <v>138</v>
      </c>
      <c r="J9061">
        <v>9773.9</v>
      </c>
      <c r="K9061">
        <v>6.04</v>
      </c>
      <c r="L9061">
        <v>12.61</v>
      </c>
      <c r="M9061">
        <v>0.96</v>
      </c>
      <c r="N9061">
        <v>7.6</v>
      </c>
      <c r="O9061">
        <v>9.31</v>
      </c>
    </row>
    <row r="9062" spans="1:15" x14ac:dyDescent="0.3">
      <c r="A9062" s="3">
        <v>45289</v>
      </c>
      <c r="B9062" t="s">
        <v>21</v>
      </c>
      <c r="C9062" t="s">
        <v>50</v>
      </c>
      <c r="D9062" t="s">
        <v>73</v>
      </c>
      <c r="E9062" t="s">
        <v>101</v>
      </c>
      <c r="F9062">
        <v>120125</v>
      </c>
      <c r="G9062">
        <v>6727</v>
      </c>
      <c r="H9062">
        <v>20479.95</v>
      </c>
      <c r="I9062">
        <v>1333</v>
      </c>
      <c r="J9062">
        <v>151862.54</v>
      </c>
      <c r="K9062">
        <v>5.6</v>
      </c>
      <c r="L9062">
        <v>19.82</v>
      </c>
      <c r="M9062">
        <v>3.04</v>
      </c>
      <c r="N9062">
        <v>15.36</v>
      </c>
      <c r="O9062">
        <v>7.42</v>
      </c>
    </row>
    <row r="9063" spans="1:15" x14ac:dyDescent="0.3">
      <c r="A9063" s="3">
        <v>45364</v>
      </c>
      <c r="B9063" t="s">
        <v>21</v>
      </c>
      <c r="C9063" t="s">
        <v>69</v>
      </c>
      <c r="D9063" t="s">
        <v>73</v>
      </c>
      <c r="E9063" t="s">
        <v>88</v>
      </c>
      <c r="F9063">
        <v>80480</v>
      </c>
      <c r="G9063">
        <v>8426</v>
      </c>
      <c r="H9063">
        <v>26169.32</v>
      </c>
      <c r="I9063">
        <v>1135</v>
      </c>
      <c r="J9063">
        <v>74453.55</v>
      </c>
      <c r="K9063">
        <v>10.47</v>
      </c>
      <c r="L9063">
        <v>13.47</v>
      </c>
      <c r="M9063">
        <v>3.11</v>
      </c>
      <c r="N9063">
        <v>23.06</v>
      </c>
      <c r="O9063">
        <v>2.85</v>
      </c>
    </row>
    <row r="9064" spans="1:15" x14ac:dyDescent="0.3">
      <c r="A9064" s="3">
        <v>45315</v>
      </c>
      <c r="B9064" t="s">
        <v>21</v>
      </c>
      <c r="C9064" t="s">
        <v>52</v>
      </c>
      <c r="D9064" t="s">
        <v>74</v>
      </c>
      <c r="E9064" t="s">
        <v>78</v>
      </c>
      <c r="F9064">
        <v>59803</v>
      </c>
      <c r="G9064">
        <v>3575</v>
      </c>
      <c r="H9064">
        <v>6057.43</v>
      </c>
      <c r="I9064">
        <v>730</v>
      </c>
      <c r="J9064">
        <v>121319.17</v>
      </c>
      <c r="K9064">
        <v>5.98</v>
      </c>
      <c r="L9064">
        <v>20.420000000000002</v>
      </c>
      <c r="M9064">
        <v>1.69</v>
      </c>
      <c r="N9064">
        <v>8.3000000000000007</v>
      </c>
      <c r="O9064">
        <v>20.03</v>
      </c>
    </row>
    <row r="9065" spans="1:15" x14ac:dyDescent="0.3">
      <c r="A9065" s="3">
        <v>45376</v>
      </c>
      <c r="B9065" t="s">
        <v>21</v>
      </c>
      <c r="C9065" t="s">
        <v>71</v>
      </c>
      <c r="D9065" t="s">
        <v>75</v>
      </c>
      <c r="E9065" t="s">
        <v>101</v>
      </c>
      <c r="F9065">
        <v>53671</v>
      </c>
      <c r="G9065">
        <v>4777</v>
      </c>
      <c r="H9065">
        <v>19777.73</v>
      </c>
      <c r="I9065">
        <v>947</v>
      </c>
      <c r="J9065">
        <v>176047.69</v>
      </c>
      <c r="K9065">
        <v>8.9</v>
      </c>
      <c r="L9065">
        <v>19.82</v>
      </c>
      <c r="M9065">
        <v>4.1399999999999997</v>
      </c>
      <c r="N9065">
        <v>20.88</v>
      </c>
      <c r="O9065">
        <v>8.9</v>
      </c>
    </row>
    <row r="9066" spans="1:15" x14ac:dyDescent="0.3">
      <c r="A9066" s="3">
        <v>45322</v>
      </c>
      <c r="B9066" t="s">
        <v>21</v>
      </c>
      <c r="C9066" t="s">
        <v>25</v>
      </c>
      <c r="D9066" t="s">
        <v>74</v>
      </c>
      <c r="E9066" t="s">
        <v>96</v>
      </c>
      <c r="F9066">
        <v>73250</v>
      </c>
      <c r="G9066">
        <v>2721</v>
      </c>
      <c r="H9066">
        <v>9092.94</v>
      </c>
      <c r="I9066">
        <v>396</v>
      </c>
      <c r="J9066">
        <v>58646.400000000001</v>
      </c>
      <c r="K9066">
        <v>3.71</v>
      </c>
      <c r="L9066">
        <v>14.55</v>
      </c>
      <c r="M9066">
        <v>3.34</v>
      </c>
      <c r="N9066">
        <v>22.96</v>
      </c>
      <c r="O9066">
        <v>6.45</v>
      </c>
    </row>
    <row r="9067" spans="1:15" x14ac:dyDescent="0.3">
      <c r="A9067" s="3">
        <v>45269</v>
      </c>
      <c r="B9067" t="s">
        <v>21</v>
      </c>
      <c r="C9067" t="s">
        <v>65</v>
      </c>
      <c r="D9067" t="s">
        <v>73</v>
      </c>
      <c r="E9067" t="s">
        <v>101</v>
      </c>
      <c r="F9067">
        <v>103392</v>
      </c>
      <c r="G9067">
        <v>4465</v>
      </c>
      <c r="H9067">
        <v>14505.52</v>
      </c>
      <c r="I9067">
        <v>481</v>
      </c>
      <c r="J9067">
        <v>80638.64</v>
      </c>
      <c r="K9067">
        <v>4.32</v>
      </c>
      <c r="L9067">
        <v>10.77</v>
      </c>
      <c r="M9067">
        <v>3.25</v>
      </c>
      <c r="N9067">
        <v>30.16</v>
      </c>
      <c r="O9067">
        <v>5.56</v>
      </c>
    </row>
    <row r="9068" spans="1:15" x14ac:dyDescent="0.3">
      <c r="A9068" s="3">
        <v>45322</v>
      </c>
      <c r="B9068" t="s">
        <v>21</v>
      </c>
      <c r="C9068" t="s">
        <v>44</v>
      </c>
      <c r="D9068" t="s">
        <v>75</v>
      </c>
      <c r="E9068" t="s">
        <v>93</v>
      </c>
      <c r="F9068">
        <v>43063</v>
      </c>
      <c r="G9068">
        <v>5181</v>
      </c>
      <c r="H9068">
        <v>6562.08</v>
      </c>
      <c r="I9068">
        <v>336</v>
      </c>
      <c r="J9068">
        <v>48705.78</v>
      </c>
      <c r="K9068">
        <v>12.03</v>
      </c>
      <c r="L9068">
        <v>6.49</v>
      </c>
      <c r="M9068">
        <v>1.27</v>
      </c>
      <c r="N9068">
        <v>19.53</v>
      </c>
      <c r="O9068">
        <v>7.42</v>
      </c>
    </row>
    <row r="9069" spans="1:15" x14ac:dyDescent="0.3">
      <c r="A9069" s="3">
        <v>45312</v>
      </c>
      <c r="B9069" t="s">
        <v>21</v>
      </c>
      <c r="C9069" t="s">
        <v>44</v>
      </c>
      <c r="D9069" t="s">
        <v>76</v>
      </c>
      <c r="E9069" t="s">
        <v>99</v>
      </c>
      <c r="F9069">
        <v>58819</v>
      </c>
      <c r="G9069">
        <v>4988</v>
      </c>
      <c r="H9069">
        <v>13390.51</v>
      </c>
      <c r="I9069">
        <v>862</v>
      </c>
      <c r="J9069">
        <v>148022.04</v>
      </c>
      <c r="K9069">
        <v>8.48</v>
      </c>
      <c r="L9069">
        <v>17.28</v>
      </c>
      <c r="M9069">
        <v>2.68</v>
      </c>
      <c r="N9069">
        <v>15.53</v>
      </c>
      <c r="O9069">
        <v>11.05</v>
      </c>
    </row>
    <row r="9070" spans="1:15" x14ac:dyDescent="0.3">
      <c r="A9070" s="3">
        <v>45204</v>
      </c>
      <c r="B9070" t="s">
        <v>21</v>
      </c>
      <c r="C9070" t="s">
        <v>44</v>
      </c>
      <c r="D9070" t="s">
        <v>74</v>
      </c>
      <c r="E9070" t="s">
        <v>83</v>
      </c>
      <c r="F9070">
        <v>35992</v>
      </c>
      <c r="G9070">
        <v>1427</v>
      </c>
      <c r="H9070">
        <v>3821.1</v>
      </c>
      <c r="I9070">
        <v>267</v>
      </c>
      <c r="J9070">
        <v>46777.03</v>
      </c>
      <c r="K9070">
        <v>3.96</v>
      </c>
      <c r="L9070">
        <v>18.71</v>
      </c>
      <c r="M9070">
        <v>2.68</v>
      </c>
      <c r="N9070">
        <v>14.31</v>
      </c>
      <c r="O9070">
        <v>12.24</v>
      </c>
    </row>
    <row r="9071" spans="1:15" x14ac:dyDescent="0.3">
      <c r="A9071" s="3">
        <v>45365</v>
      </c>
      <c r="B9071" t="s">
        <v>21</v>
      </c>
      <c r="C9071" t="s">
        <v>25</v>
      </c>
      <c r="D9071" t="s">
        <v>76</v>
      </c>
      <c r="E9071" t="s">
        <v>102</v>
      </c>
      <c r="F9071">
        <v>62452</v>
      </c>
      <c r="G9071">
        <v>2914</v>
      </c>
      <c r="H9071">
        <v>2409.9699999999998</v>
      </c>
      <c r="I9071">
        <v>216</v>
      </c>
      <c r="J9071">
        <v>40904.44</v>
      </c>
      <c r="K9071">
        <v>4.67</v>
      </c>
      <c r="L9071">
        <v>7.41</v>
      </c>
      <c r="M9071">
        <v>0.83</v>
      </c>
      <c r="N9071">
        <v>11.16</v>
      </c>
      <c r="O9071">
        <v>16.97</v>
      </c>
    </row>
    <row r="9072" spans="1:15" x14ac:dyDescent="0.3">
      <c r="A9072" s="3">
        <v>45298</v>
      </c>
      <c r="B9072" t="s">
        <v>21</v>
      </c>
      <c r="C9072" t="s">
        <v>42</v>
      </c>
      <c r="D9072" t="s">
        <v>75</v>
      </c>
      <c r="E9072" t="s">
        <v>104</v>
      </c>
      <c r="F9072">
        <v>128376</v>
      </c>
      <c r="G9072">
        <v>9250</v>
      </c>
      <c r="H9072">
        <v>19574.41</v>
      </c>
      <c r="I9072">
        <v>300</v>
      </c>
      <c r="J9072">
        <v>4484.3599999999997</v>
      </c>
      <c r="K9072">
        <v>7.21</v>
      </c>
      <c r="L9072">
        <v>3.24</v>
      </c>
      <c r="M9072">
        <v>2.12</v>
      </c>
      <c r="N9072">
        <v>65.25</v>
      </c>
      <c r="O9072">
        <v>0.23</v>
      </c>
    </row>
    <row r="9073" spans="1:15" x14ac:dyDescent="0.3">
      <c r="A9073" s="3">
        <v>45341</v>
      </c>
      <c r="B9073" t="s">
        <v>21</v>
      </c>
      <c r="C9073" t="s">
        <v>47</v>
      </c>
      <c r="D9073" t="s">
        <v>76</v>
      </c>
      <c r="E9073" t="s">
        <v>95</v>
      </c>
      <c r="F9073">
        <v>58376</v>
      </c>
      <c r="G9073">
        <v>5952</v>
      </c>
      <c r="H9073">
        <v>16774.47</v>
      </c>
      <c r="I9073">
        <v>829</v>
      </c>
      <c r="J9073">
        <v>21979.24</v>
      </c>
      <c r="K9073">
        <v>10.199999999999999</v>
      </c>
      <c r="L9073">
        <v>13.93</v>
      </c>
      <c r="M9073">
        <v>2.82</v>
      </c>
      <c r="N9073">
        <v>20.23</v>
      </c>
      <c r="O9073">
        <v>1.31</v>
      </c>
    </row>
    <row r="9074" spans="1:15" x14ac:dyDescent="0.3">
      <c r="A9074" s="3">
        <v>45364</v>
      </c>
      <c r="B9074" t="s">
        <v>21</v>
      </c>
      <c r="C9074" t="s">
        <v>53</v>
      </c>
      <c r="D9074" t="s">
        <v>76</v>
      </c>
      <c r="E9074" t="s">
        <v>85</v>
      </c>
      <c r="F9074">
        <v>134614</v>
      </c>
      <c r="G9074">
        <v>7544</v>
      </c>
      <c r="H9074">
        <v>28144.16</v>
      </c>
      <c r="I9074">
        <v>477</v>
      </c>
      <c r="J9074">
        <v>84488.15</v>
      </c>
      <c r="K9074">
        <v>5.6</v>
      </c>
      <c r="L9074">
        <v>6.32</v>
      </c>
      <c r="M9074">
        <v>3.73</v>
      </c>
      <c r="N9074">
        <v>59</v>
      </c>
      <c r="O9074">
        <v>3</v>
      </c>
    </row>
    <row r="9075" spans="1:15" x14ac:dyDescent="0.3">
      <c r="A9075" s="3">
        <v>45228</v>
      </c>
      <c r="B9075" t="s">
        <v>21</v>
      </c>
      <c r="C9075" t="s">
        <v>30</v>
      </c>
      <c r="D9075" t="s">
        <v>75</v>
      </c>
      <c r="E9075" t="s">
        <v>106</v>
      </c>
      <c r="F9075">
        <v>38930</v>
      </c>
      <c r="G9075">
        <v>880</v>
      </c>
      <c r="H9075">
        <v>962.29</v>
      </c>
      <c r="I9075">
        <v>106</v>
      </c>
      <c r="J9075">
        <v>20069.349999999999</v>
      </c>
      <c r="K9075">
        <v>2.2599999999999998</v>
      </c>
      <c r="L9075">
        <v>12.05</v>
      </c>
      <c r="M9075">
        <v>1.0900000000000001</v>
      </c>
      <c r="N9075">
        <v>9.08</v>
      </c>
      <c r="O9075">
        <v>20.86</v>
      </c>
    </row>
    <row r="9076" spans="1:15" x14ac:dyDescent="0.3">
      <c r="A9076" s="3">
        <v>45294</v>
      </c>
      <c r="B9076" t="s">
        <v>21</v>
      </c>
      <c r="C9076" t="s">
        <v>72</v>
      </c>
      <c r="D9076" t="s">
        <v>75</v>
      </c>
      <c r="E9076" t="s">
        <v>92</v>
      </c>
      <c r="F9076">
        <v>71169</v>
      </c>
      <c r="G9076">
        <v>3756</v>
      </c>
      <c r="H9076">
        <v>11638.69</v>
      </c>
      <c r="I9076">
        <v>532</v>
      </c>
      <c r="J9076">
        <v>18181.849999999999</v>
      </c>
      <c r="K9076">
        <v>5.28</v>
      </c>
      <c r="L9076">
        <v>14.16</v>
      </c>
      <c r="M9076">
        <v>3.1</v>
      </c>
      <c r="N9076">
        <v>21.88</v>
      </c>
      <c r="O9076">
        <v>1.56</v>
      </c>
    </row>
    <row r="9077" spans="1:15" x14ac:dyDescent="0.3">
      <c r="A9077" s="3">
        <v>45265</v>
      </c>
      <c r="B9077" t="s">
        <v>21</v>
      </c>
      <c r="C9077" t="s">
        <v>30</v>
      </c>
      <c r="D9077" t="s">
        <v>74</v>
      </c>
      <c r="E9077" t="s">
        <v>94</v>
      </c>
      <c r="F9077">
        <v>137846</v>
      </c>
      <c r="G9077">
        <v>5649</v>
      </c>
      <c r="H9077">
        <v>23802.78</v>
      </c>
      <c r="I9077">
        <v>367</v>
      </c>
      <c r="J9077">
        <v>51573.38</v>
      </c>
      <c r="K9077">
        <v>4.0999999999999996</v>
      </c>
      <c r="L9077">
        <v>6.5</v>
      </c>
      <c r="M9077">
        <v>4.21</v>
      </c>
      <c r="N9077">
        <v>64.86</v>
      </c>
      <c r="O9077">
        <v>2.17</v>
      </c>
    </row>
    <row r="9078" spans="1:15" x14ac:dyDescent="0.3">
      <c r="A9078" s="3">
        <v>45269</v>
      </c>
      <c r="B9078" t="s">
        <v>21</v>
      </c>
      <c r="C9078" t="s">
        <v>67</v>
      </c>
      <c r="D9078" t="s">
        <v>76</v>
      </c>
      <c r="E9078" t="s">
        <v>95</v>
      </c>
      <c r="F9078">
        <v>26908</v>
      </c>
      <c r="G9078">
        <v>3898</v>
      </c>
      <c r="H9078">
        <v>3469.12</v>
      </c>
      <c r="I9078">
        <v>412</v>
      </c>
      <c r="J9078">
        <v>20050.71</v>
      </c>
      <c r="K9078">
        <v>14.49</v>
      </c>
      <c r="L9078">
        <v>10.57</v>
      </c>
      <c r="M9078">
        <v>0.89</v>
      </c>
      <c r="N9078">
        <v>8.42</v>
      </c>
      <c r="O9078">
        <v>5.78</v>
      </c>
    </row>
    <row r="9079" spans="1:15" x14ac:dyDescent="0.3">
      <c r="A9079" s="3">
        <v>45279</v>
      </c>
      <c r="B9079" t="s">
        <v>21</v>
      </c>
      <c r="C9079" t="s">
        <v>53</v>
      </c>
      <c r="D9079" t="s">
        <v>73</v>
      </c>
      <c r="E9079" t="s">
        <v>90</v>
      </c>
      <c r="F9079">
        <v>136392</v>
      </c>
      <c r="G9079">
        <v>5063</v>
      </c>
      <c r="H9079">
        <v>4495.1400000000003</v>
      </c>
      <c r="I9079">
        <v>776</v>
      </c>
      <c r="J9079">
        <v>116816.7</v>
      </c>
      <c r="K9079">
        <v>3.71</v>
      </c>
      <c r="L9079">
        <v>15.33</v>
      </c>
      <c r="M9079">
        <v>0.89</v>
      </c>
      <c r="N9079">
        <v>5.79</v>
      </c>
      <c r="O9079">
        <v>25.99</v>
      </c>
    </row>
    <row r="9080" spans="1:15" x14ac:dyDescent="0.3">
      <c r="A9080" s="3">
        <v>45205</v>
      </c>
      <c r="B9080" t="s">
        <v>21</v>
      </c>
      <c r="C9080" t="s">
        <v>68</v>
      </c>
      <c r="D9080" t="s">
        <v>73</v>
      </c>
      <c r="E9080" t="s">
        <v>100</v>
      </c>
      <c r="F9080">
        <v>106831</v>
      </c>
      <c r="G9080">
        <v>11018</v>
      </c>
      <c r="H9080">
        <v>46177.45</v>
      </c>
      <c r="I9080">
        <v>635</v>
      </c>
      <c r="J9080">
        <v>42779.85</v>
      </c>
      <c r="K9080">
        <v>10.31</v>
      </c>
      <c r="L9080">
        <v>5.76</v>
      </c>
      <c r="M9080">
        <v>4.1900000000000004</v>
      </c>
      <c r="N9080">
        <v>72.72</v>
      </c>
      <c r="O9080">
        <v>0.93</v>
      </c>
    </row>
    <row r="9081" spans="1:15" x14ac:dyDescent="0.3">
      <c r="A9081" s="3">
        <v>45345</v>
      </c>
      <c r="B9081" t="s">
        <v>21</v>
      </c>
      <c r="C9081" t="s">
        <v>41</v>
      </c>
      <c r="D9081" t="s">
        <v>75</v>
      </c>
      <c r="E9081" t="s">
        <v>94</v>
      </c>
      <c r="F9081">
        <v>17506</v>
      </c>
      <c r="G9081">
        <v>962</v>
      </c>
      <c r="H9081">
        <v>1300.18</v>
      </c>
      <c r="I9081">
        <v>54</v>
      </c>
      <c r="J9081">
        <v>5394.99</v>
      </c>
      <c r="K9081">
        <v>5.5</v>
      </c>
      <c r="L9081">
        <v>5.61</v>
      </c>
      <c r="M9081">
        <v>1.35</v>
      </c>
      <c r="N9081">
        <v>24.08</v>
      </c>
      <c r="O9081">
        <v>4.1500000000000004</v>
      </c>
    </row>
    <row r="9082" spans="1:15" x14ac:dyDescent="0.3">
      <c r="A9082" s="3">
        <v>45261</v>
      </c>
      <c r="B9082" t="s">
        <v>21</v>
      </c>
      <c r="C9082" t="s">
        <v>72</v>
      </c>
      <c r="D9082" t="s">
        <v>73</v>
      </c>
      <c r="E9082" t="s">
        <v>106</v>
      </c>
      <c r="F9082">
        <v>29080</v>
      </c>
      <c r="G9082">
        <v>3663</v>
      </c>
      <c r="H9082">
        <v>15800.76</v>
      </c>
      <c r="I9082">
        <v>199</v>
      </c>
      <c r="J9082">
        <v>32937.620000000003</v>
      </c>
      <c r="K9082">
        <v>12.6</v>
      </c>
      <c r="L9082">
        <v>5.43</v>
      </c>
      <c r="M9082">
        <v>4.3099999999999996</v>
      </c>
      <c r="N9082">
        <v>79.400000000000006</v>
      </c>
      <c r="O9082">
        <v>2.08</v>
      </c>
    </row>
    <row r="9083" spans="1:15" x14ac:dyDescent="0.3">
      <c r="A9083" s="3">
        <v>45264</v>
      </c>
      <c r="B9083" t="s">
        <v>21</v>
      </c>
      <c r="C9083" t="s">
        <v>70</v>
      </c>
      <c r="D9083" t="s">
        <v>74</v>
      </c>
      <c r="E9083" t="s">
        <v>79</v>
      </c>
      <c r="F9083">
        <v>75137</v>
      </c>
      <c r="G9083">
        <v>9359</v>
      </c>
      <c r="H9083">
        <v>18669.43</v>
      </c>
      <c r="I9083">
        <v>476</v>
      </c>
      <c r="J9083">
        <v>94272.54</v>
      </c>
      <c r="K9083">
        <v>12.46</v>
      </c>
      <c r="L9083">
        <v>5.09</v>
      </c>
      <c r="M9083">
        <v>1.99</v>
      </c>
      <c r="N9083">
        <v>39.22</v>
      </c>
      <c r="O9083">
        <v>5.05</v>
      </c>
    </row>
    <row r="9084" spans="1:15" x14ac:dyDescent="0.3">
      <c r="A9084" s="3">
        <v>45371</v>
      </c>
      <c r="B9084" t="s">
        <v>21</v>
      </c>
      <c r="C9084" t="s">
        <v>41</v>
      </c>
      <c r="D9084" t="s">
        <v>75</v>
      </c>
      <c r="E9084" t="s">
        <v>87</v>
      </c>
      <c r="F9084">
        <v>65040</v>
      </c>
      <c r="G9084">
        <v>6507</v>
      </c>
      <c r="H9084">
        <v>28806.5</v>
      </c>
      <c r="I9084">
        <v>793</v>
      </c>
      <c r="J9084">
        <v>65075.67</v>
      </c>
      <c r="K9084">
        <v>10</v>
      </c>
      <c r="L9084">
        <v>12.19</v>
      </c>
      <c r="M9084">
        <v>4.43</v>
      </c>
      <c r="N9084">
        <v>36.33</v>
      </c>
      <c r="O9084">
        <v>2.2599999999999998</v>
      </c>
    </row>
    <row r="9085" spans="1:15" x14ac:dyDescent="0.3">
      <c r="A9085" s="3">
        <v>45357</v>
      </c>
      <c r="B9085" t="s">
        <v>21</v>
      </c>
      <c r="C9085" t="s">
        <v>31</v>
      </c>
      <c r="D9085" t="s">
        <v>75</v>
      </c>
      <c r="E9085" t="s">
        <v>82</v>
      </c>
      <c r="F9085">
        <v>146741</v>
      </c>
      <c r="G9085">
        <v>5993</v>
      </c>
      <c r="H9085">
        <v>26564.84</v>
      </c>
      <c r="I9085">
        <v>468</v>
      </c>
      <c r="J9085">
        <v>4508.59</v>
      </c>
      <c r="K9085">
        <v>4.08</v>
      </c>
      <c r="L9085">
        <v>7.81</v>
      </c>
      <c r="M9085">
        <v>4.43</v>
      </c>
      <c r="N9085">
        <v>56.76</v>
      </c>
      <c r="O9085">
        <v>0.17</v>
      </c>
    </row>
    <row r="9086" spans="1:15" x14ac:dyDescent="0.3">
      <c r="A9086" s="3">
        <v>45246</v>
      </c>
      <c r="B9086" t="s">
        <v>21</v>
      </c>
      <c r="C9086" t="s">
        <v>51</v>
      </c>
      <c r="D9086" t="s">
        <v>76</v>
      </c>
      <c r="E9086" t="s">
        <v>87</v>
      </c>
      <c r="F9086">
        <v>139915</v>
      </c>
      <c r="G9086">
        <v>11096</v>
      </c>
      <c r="H9086">
        <v>21591.78</v>
      </c>
      <c r="I9086">
        <v>883</v>
      </c>
      <c r="J9086">
        <v>113685</v>
      </c>
      <c r="K9086">
        <v>7.93</v>
      </c>
      <c r="L9086">
        <v>7.96</v>
      </c>
      <c r="M9086">
        <v>1.95</v>
      </c>
      <c r="N9086">
        <v>24.45</v>
      </c>
      <c r="O9086">
        <v>5.27</v>
      </c>
    </row>
    <row r="9087" spans="1:15" x14ac:dyDescent="0.3">
      <c r="A9087" s="3">
        <v>45335</v>
      </c>
      <c r="B9087" t="s">
        <v>21</v>
      </c>
      <c r="C9087" t="s">
        <v>24</v>
      </c>
      <c r="D9087" t="s">
        <v>75</v>
      </c>
      <c r="E9087" t="s">
        <v>84</v>
      </c>
      <c r="F9087">
        <v>131295</v>
      </c>
      <c r="G9087">
        <v>7591</v>
      </c>
      <c r="H9087">
        <v>15555.69</v>
      </c>
      <c r="I9087">
        <v>260</v>
      </c>
      <c r="J9087">
        <v>31165.9</v>
      </c>
      <c r="K9087">
        <v>5.78</v>
      </c>
      <c r="L9087">
        <v>3.43</v>
      </c>
      <c r="M9087">
        <v>2.0499999999999998</v>
      </c>
      <c r="N9087">
        <v>59.83</v>
      </c>
      <c r="O9087">
        <v>2</v>
      </c>
    </row>
    <row r="9088" spans="1:15" x14ac:dyDescent="0.3">
      <c r="A9088" s="3">
        <v>45238</v>
      </c>
      <c r="B9088" t="s">
        <v>21</v>
      </c>
      <c r="C9088" t="s">
        <v>63</v>
      </c>
      <c r="D9088" t="s">
        <v>73</v>
      </c>
      <c r="E9088" t="s">
        <v>84</v>
      </c>
      <c r="F9088">
        <v>1883</v>
      </c>
      <c r="G9088">
        <v>42</v>
      </c>
      <c r="H9088">
        <v>53.62</v>
      </c>
      <c r="I9088">
        <v>6</v>
      </c>
      <c r="J9088">
        <v>396.49</v>
      </c>
      <c r="K9088">
        <v>2.23</v>
      </c>
      <c r="L9088">
        <v>14.29</v>
      </c>
      <c r="M9088">
        <v>1.28</v>
      </c>
      <c r="N9088">
        <v>8.94</v>
      </c>
      <c r="O9088">
        <v>7.39</v>
      </c>
    </row>
    <row r="9089" spans="1:15" x14ac:dyDescent="0.3">
      <c r="A9089" s="3">
        <v>45283</v>
      </c>
      <c r="B9089" t="s">
        <v>21</v>
      </c>
      <c r="C9089" t="s">
        <v>55</v>
      </c>
      <c r="D9089" t="s">
        <v>75</v>
      </c>
      <c r="E9089" t="s">
        <v>84</v>
      </c>
      <c r="F9089">
        <v>6130</v>
      </c>
      <c r="G9089">
        <v>175</v>
      </c>
      <c r="H9089">
        <v>484.3</v>
      </c>
      <c r="I9089">
        <v>12</v>
      </c>
      <c r="J9089">
        <v>694.09</v>
      </c>
      <c r="K9089">
        <v>2.85</v>
      </c>
      <c r="L9089">
        <v>6.86</v>
      </c>
      <c r="M9089">
        <v>2.77</v>
      </c>
      <c r="N9089">
        <v>40.36</v>
      </c>
      <c r="O9089">
        <v>1.43</v>
      </c>
    </row>
    <row r="9090" spans="1:15" x14ac:dyDescent="0.3">
      <c r="A9090" s="3">
        <v>45307</v>
      </c>
      <c r="B9090" t="s">
        <v>21</v>
      </c>
      <c r="C9090" t="s">
        <v>62</v>
      </c>
      <c r="D9090" t="s">
        <v>76</v>
      </c>
      <c r="E9090" t="s">
        <v>99</v>
      </c>
      <c r="F9090">
        <v>146194</v>
      </c>
      <c r="G9090">
        <v>13902</v>
      </c>
      <c r="H9090">
        <v>47731.59</v>
      </c>
      <c r="I9090">
        <v>2370</v>
      </c>
      <c r="J9090">
        <v>234718.79</v>
      </c>
      <c r="K9090">
        <v>9.51</v>
      </c>
      <c r="L9090">
        <v>17.05</v>
      </c>
      <c r="M9090">
        <v>3.43</v>
      </c>
      <c r="N9090">
        <v>20.14</v>
      </c>
      <c r="O9090">
        <v>4.92</v>
      </c>
    </row>
    <row r="9091" spans="1:15" x14ac:dyDescent="0.3">
      <c r="A9091" s="3">
        <v>45287</v>
      </c>
      <c r="B9091" t="s">
        <v>21</v>
      </c>
      <c r="C9091" t="s">
        <v>39</v>
      </c>
      <c r="D9091" t="s">
        <v>74</v>
      </c>
      <c r="E9091" t="s">
        <v>99</v>
      </c>
      <c r="F9091">
        <v>149884</v>
      </c>
      <c r="G9091">
        <v>10622</v>
      </c>
      <c r="H9091">
        <v>38550.910000000003</v>
      </c>
      <c r="I9091">
        <v>708</v>
      </c>
      <c r="J9091">
        <v>24553.07</v>
      </c>
      <c r="K9091">
        <v>7.09</v>
      </c>
      <c r="L9091">
        <v>6.67</v>
      </c>
      <c r="M9091">
        <v>3.63</v>
      </c>
      <c r="N9091">
        <v>54.45</v>
      </c>
      <c r="O9091">
        <v>0.64</v>
      </c>
    </row>
    <row r="9092" spans="1:15" x14ac:dyDescent="0.3">
      <c r="A9092" s="3">
        <v>45323</v>
      </c>
      <c r="B9092" t="s">
        <v>21</v>
      </c>
      <c r="C9092" t="s">
        <v>59</v>
      </c>
      <c r="D9092" t="s">
        <v>73</v>
      </c>
      <c r="E9092" t="s">
        <v>88</v>
      </c>
      <c r="F9092">
        <v>1382</v>
      </c>
      <c r="G9092">
        <v>140</v>
      </c>
      <c r="H9092">
        <v>291.06</v>
      </c>
      <c r="I9092">
        <v>23</v>
      </c>
      <c r="J9092">
        <v>1265.8499999999999</v>
      </c>
      <c r="K9092">
        <v>10.130000000000001</v>
      </c>
      <c r="L9092">
        <v>16.43</v>
      </c>
      <c r="M9092">
        <v>2.08</v>
      </c>
      <c r="N9092">
        <v>12.65</v>
      </c>
      <c r="O9092">
        <v>4.3499999999999996</v>
      </c>
    </row>
    <row r="9093" spans="1:15" x14ac:dyDescent="0.3">
      <c r="A9093" s="3">
        <v>45247</v>
      </c>
      <c r="B9093" t="s">
        <v>21</v>
      </c>
      <c r="C9093" t="s">
        <v>69</v>
      </c>
      <c r="D9093" t="s">
        <v>75</v>
      </c>
      <c r="E9093" t="s">
        <v>105</v>
      </c>
      <c r="F9093">
        <v>51703</v>
      </c>
      <c r="G9093">
        <v>2694</v>
      </c>
      <c r="H9093">
        <v>10981.76</v>
      </c>
      <c r="I9093">
        <v>296</v>
      </c>
      <c r="J9093">
        <v>35589.83</v>
      </c>
      <c r="K9093">
        <v>5.21</v>
      </c>
      <c r="L9093">
        <v>10.99</v>
      </c>
      <c r="M9093">
        <v>4.08</v>
      </c>
      <c r="N9093">
        <v>37.1</v>
      </c>
      <c r="O9093">
        <v>3.24</v>
      </c>
    </row>
    <row r="9094" spans="1:15" x14ac:dyDescent="0.3">
      <c r="A9094" s="3">
        <v>45278</v>
      </c>
      <c r="B9094" t="s">
        <v>21</v>
      </c>
      <c r="C9094" t="s">
        <v>70</v>
      </c>
      <c r="D9094" t="s">
        <v>74</v>
      </c>
      <c r="E9094" t="s">
        <v>89</v>
      </c>
      <c r="F9094">
        <v>29433</v>
      </c>
      <c r="G9094">
        <v>602</v>
      </c>
      <c r="H9094">
        <v>682.19</v>
      </c>
      <c r="I9094">
        <v>22</v>
      </c>
      <c r="J9094">
        <v>1930.55</v>
      </c>
      <c r="K9094">
        <v>2.0499999999999998</v>
      </c>
      <c r="L9094">
        <v>3.65</v>
      </c>
      <c r="M9094">
        <v>1.1299999999999999</v>
      </c>
      <c r="N9094">
        <v>31.01</v>
      </c>
      <c r="O9094">
        <v>2.83</v>
      </c>
    </row>
    <row r="9095" spans="1:15" x14ac:dyDescent="0.3">
      <c r="A9095" s="3">
        <v>45264</v>
      </c>
      <c r="B9095" t="s">
        <v>21</v>
      </c>
      <c r="C9095" t="s">
        <v>48</v>
      </c>
      <c r="D9095" t="s">
        <v>76</v>
      </c>
      <c r="E9095" t="s">
        <v>77</v>
      </c>
      <c r="F9095">
        <v>112371</v>
      </c>
      <c r="G9095">
        <v>16675</v>
      </c>
      <c r="H9095">
        <v>66414.52</v>
      </c>
      <c r="I9095">
        <v>2505</v>
      </c>
      <c r="J9095">
        <v>433149.11</v>
      </c>
      <c r="K9095">
        <v>14.84</v>
      </c>
      <c r="L9095">
        <v>15.02</v>
      </c>
      <c r="M9095">
        <v>3.98</v>
      </c>
      <c r="N9095">
        <v>26.51</v>
      </c>
      <c r="O9095">
        <v>6.52</v>
      </c>
    </row>
    <row r="9096" spans="1:15" x14ac:dyDescent="0.3">
      <c r="A9096" s="3">
        <v>45350</v>
      </c>
      <c r="B9096" t="s">
        <v>21</v>
      </c>
      <c r="C9096" t="s">
        <v>38</v>
      </c>
      <c r="D9096" t="s">
        <v>76</v>
      </c>
      <c r="E9096" t="s">
        <v>90</v>
      </c>
      <c r="F9096">
        <v>72287</v>
      </c>
      <c r="G9096">
        <v>6589</v>
      </c>
      <c r="H9096">
        <v>12597.85</v>
      </c>
      <c r="I9096">
        <v>414</v>
      </c>
      <c r="J9096">
        <v>54790.62</v>
      </c>
      <c r="K9096">
        <v>9.1199999999999992</v>
      </c>
      <c r="L9096">
        <v>6.28</v>
      </c>
      <c r="M9096">
        <v>1.91</v>
      </c>
      <c r="N9096">
        <v>30.43</v>
      </c>
      <c r="O9096">
        <v>4.3499999999999996</v>
      </c>
    </row>
    <row r="9097" spans="1:15" x14ac:dyDescent="0.3">
      <c r="A9097" s="3">
        <v>45360</v>
      </c>
      <c r="B9097" t="s">
        <v>21</v>
      </c>
      <c r="C9097" t="s">
        <v>71</v>
      </c>
      <c r="D9097" t="s">
        <v>74</v>
      </c>
      <c r="E9097" t="s">
        <v>81</v>
      </c>
      <c r="F9097">
        <v>53289</v>
      </c>
      <c r="G9097">
        <v>1758</v>
      </c>
      <c r="H9097">
        <v>3711.94</v>
      </c>
      <c r="I9097">
        <v>328</v>
      </c>
      <c r="J9097">
        <v>9905.51</v>
      </c>
      <c r="K9097">
        <v>3.3</v>
      </c>
      <c r="L9097">
        <v>18.66</v>
      </c>
      <c r="M9097">
        <v>2.11</v>
      </c>
      <c r="N9097">
        <v>11.32</v>
      </c>
      <c r="O9097">
        <v>2.67</v>
      </c>
    </row>
    <row r="9098" spans="1:15" x14ac:dyDescent="0.3">
      <c r="A9098" s="3">
        <v>45371</v>
      </c>
      <c r="B9098" t="s">
        <v>21</v>
      </c>
      <c r="C9098" t="s">
        <v>54</v>
      </c>
      <c r="D9098" t="s">
        <v>76</v>
      </c>
      <c r="E9098" t="s">
        <v>85</v>
      </c>
      <c r="F9098">
        <v>106369</v>
      </c>
      <c r="G9098">
        <v>2521</v>
      </c>
      <c r="H9098">
        <v>3327.85</v>
      </c>
      <c r="I9098">
        <v>339</v>
      </c>
      <c r="J9098">
        <v>18335.18</v>
      </c>
      <c r="K9098">
        <v>2.37</v>
      </c>
      <c r="L9098">
        <v>13.45</v>
      </c>
      <c r="M9098">
        <v>1.32</v>
      </c>
      <c r="N9098">
        <v>9.82</v>
      </c>
      <c r="O9098">
        <v>5.51</v>
      </c>
    </row>
    <row r="9099" spans="1:15" x14ac:dyDescent="0.3">
      <c r="A9099" s="3">
        <v>45344</v>
      </c>
      <c r="B9099" t="s">
        <v>21</v>
      </c>
      <c r="C9099" t="s">
        <v>60</v>
      </c>
      <c r="D9099" t="s">
        <v>76</v>
      </c>
      <c r="E9099" t="s">
        <v>103</v>
      </c>
      <c r="F9099">
        <v>149167</v>
      </c>
      <c r="G9099">
        <v>11629</v>
      </c>
      <c r="H9099">
        <v>19049.8</v>
      </c>
      <c r="I9099">
        <v>1467</v>
      </c>
      <c r="J9099">
        <v>86755.64</v>
      </c>
      <c r="K9099">
        <v>7.8</v>
      </c>
      <c r="L9099">
        <v>12.62</v>
      </c>
      <c r="M9099">
        <v>1.64</v>
      </c>
      <c r="N9099">
        <v>12.99</v>
      </c>
      <c r="O9099">
        <v>4.55</v>
      </c>
    </row>
    <row r="9100" spans="1:15" x14ac:dyDescent="0.3">
      <c r="A9100" s="3">
        <v>45224</v>
      </c>
      <c r="B9100" t="s">
        <v>21</v>
      </c>
      <c r="C9100" t="s">
        <v>63</v>
      </c>
      <c r="D9100" t="s">
        <v>76</v>
      </c>
      <c r="E9100" t="s">
        <v>98</v>
      </c>
      <c r="F9100">
        <v>94555</v>
      </c>
      <c r="G9100">
        <v>13909</v>
      </c>
      <c r="H9100">
        <v>33661.769999999997</v>
      </c>
      <c r="I9100">
        <v>2382</v>
      </c>
      <c r="J9100">
        <v>337306.87</v>
      </c>
      <c r="K9100">
        <v>14.71</v>
      </c>
      <c r="L9100">
        <v>17.13</v>
      </c>
      <c r="M9100">
        <v>2.42</v>
      </c>
      <c r="N9100">
        <v>14.13</v>
      </c>
      <c r="O9100">
        <v>10.02</v>
      </c>
    </row>
    <row r="9101" spans="1:15" x14ac:dyDescent="0.3">
      <c r="A9101" s="3">
        <v>45320</v>
      </c>
      <c r="B9101" t="s">
        <v>21</v>
      </c>
      <c r="C9101" t="s">
        <v>25</v>
      </c>
      <c r="D9101" t="s">
        <v>76</v>
      </c>
      <c r="E9101" t="s">
        <v>81</v>
      </c>
      <c r="F9101">
        <v>100594</v>
      </c>
      <c r="G9101">
        <v>7658</v>
      </c>
      <c r="H9101">
        <v>10562.94</v>
      </c>
      <c r="I9101">
        <v>972</v>
      </c>
      <c r="J9101">
        <v>133931.35999999999</v>
      </c>
      <c r="K9101">
        <v>7.61</v>
      </c>
      <c r="L9101">
        <v>12.69</v>
      </c>
      <c r="M9101">
        <v>1.38</v>
      </c>
      <c r="N9101">
        <v>10.87</v>
      </c>
      <c r="O9101">
        <v>12.68</v>
      </c>
    </row>
    <row r="9102" spans="1:15" x14ac:dyDescent="0.3">
      <c r="A9102" s="3">
        <v>45262</v>
      </c>
      <c r="B9102" t="s">
        <v>21</v>
      </c>
      <c r="C9102" t="s">
        <v>53</v>
      </c>
      <c r="D9102" t="s">
        <v>75</v>
      </c>
      <c r="E9102" t="s">
        <v>94</v>
      </c>
      <c r="F9102">
        <v>52450</v>
      </c>
      <c r="G9102">
        <v>3760</v>
      </c>
      <c r="H9102">
        <v>2766.96</v>
      </c>
      <c r="I9102">
        <v>125</v>
      </c>
      <c r="J9102">
        <v>8617</v>
      </c>
      <c r="K9102">
        <v>7.17</v>
      </c>
      <c r="L9102">
        <v>3.32</v>
      </c>
      <c r="M9102">
        <v>0.74</v>
      </c>
      <c r="N9102">
        <v>22.14</v>
      </c>
      <c r="O9102">
        <v>3.11</v>
      </c>
    </row>
    <row r="9103" spans="1:15" x14ac:dyDescent="0.3">
      <c r="A9103" s="3">
        <v>45211</v>
      </c>
      <c r="B9103" t="s">
        <v>21</v>
      </c>
      <c r="C9103" t="s">
        <v>50</v>
      </c>
      <c r="D9103" t="s">
        <v>74</v>
      </c>
      <c r="E9103" t="s">
        <v>78</v>
      </c>
      <c r="F9103">
        <v>86122</v>
      </c>
      <c r="G9103">
        <v>2306</v>
      </c>
      <c r="H9103">
        <v>9490.07</v>
      </c>
      <c r="I9103">
        <v>146</v>
      </c>
      <c r="J9103">
        <v>11955.23</v>
      </c>
      <c r="K9103">
        <v>2.68</v>
      </c>
      <c r="L9103">
        <v>6.33</v>
      </c>
      <c r="M9103">
        <v>4.12</v>
      </c>
      <c r="N9103">
        <v>65</v>
      </c>
      <c r="O9103">
        <v>1.26</v>
      </c>
    </row>
    <row r="9104" spans="1:15" x14ac:dyDescent="0.3">
      <c r="A9104" s="3">
        <v>45291</v>
      </c>
      <c r="B9104" t="s">
        <v>21</v>
      </c>
      <c r="C9104" t="s">
        <v>61</v>
      </c>
      <c r="D9104" t="s">
        <v>74</v>
      </c>
      <c r="E9104" t="s">
        <v>84</v>
      </c>
      <c r="F9104">
        <v>89119</v>
      </c>
      <c r="G9104">
        <v>9647</v>
      </c>
      <c r="H9104">
        <v>36110.93</v>
      </c>
      <c r="I9104">
        <v>1165</v>
      </c>
      <c r="J9104">
        <v>46974.35</v>
      </c>
      <c r="K9104">
        <v>10.82</v>
      </c>
      <c r="L9104">
        <v>12.08</v>
      </c>
      <c r="M9104">
        <v>3.74</v>
      </c>
      <c r="N9104">
        <v>31</v>
      </c>
      <c r="O9104">
        <v>1.3</v>
      </c>
    </row>
    <row r="9105" spans="1:15" x14ac:dyDescent="0.3">
      <c r="A9105" s="3">
        <v>45261</v>
      </c>
      <c r="B9105" t="s">
        <v>21</v>
      </c>
      <c r="C9105" t="s">
        <v>60</v>
      </c>
      <c r="D9105" t="s">
        <v>76</v>
      </c>
      <c r="E9105" t="s">
        <v>97</v>
      </c>
      <c r="F9105">
        <v>124570</v>
      </c>
      <c r="G9105">
        <v>5515</v>
      </c>
      <c r="H9105">
        <v>11679.51</v>
      </c>
      <c r="I9105">
        <v>547</v>
      </c>
      <c r="J9105">
        <v>39926.18</v>
      </c>
      <c r="K9105">
        <v>4.43</v>
      </c>
      <c r="L9105">
        <v>9.92</v>
      </c>
      <c r="M9105">
        <v>2.12</v>
      </c>
      <c r="N9105">
        <v>21.35</v>
      </c>
      <c r="O9105">
        <v>3.42</v>
      </c>
    </row>
    <row r="9106" spans="1:15" x14ac:dyDescent="0.3">
      <c r="A9106" s="3">
        <v>45285</v>
      </c>
      <c r="B9106" t="s">
        <v>21</v>
      </c>
      <c r="C9106" t="s">
        <v>67</v>
      </c>
      <c r="D9106" t="s">
        <v>76</v>
      </c>
      <c r="E9106" t="s">
        <v>79</v>
      </c>
      <c r="F9106">
        <v>140588</v>
      </c>
      <c r="G9106">
        <v>3390</v>
      </c>
      <c r="H9106">
        <v>14050.1</v>
      </c>
      <c r="I9106">
        <v>120</v>
      </c>
      <c r="J9106">
        <v>10896.05</v>
      </c>
      <c r="K9106">
        <v>2.41</v>
      </c>
      <c r="L9106">
        <v>3.54</v>
      </c>
      <c r="M9106">
        <v>4.1399999999999997</v>
      </c>
      <c r="N9106">
        <v>117.08</v>
      </c>
      <c r="O9106">
        <v>0.78</v>
      </c>
    </row>
    <row r="9107" spans="1:15" x14ac:dyDescent="0.3">
      <c r="A9107" s="3">
        <v>45258</v>
      </c>
      <c r="B9107" t="s">
        <v>21</v>
      </c>
      <c r="C9107" t="s">
        <v>70</v>
      </c>
      <c r="D9107" t="s">
        <v>74</v>
      </c>
      <c r="E9107" t="s">
        <v>94</v>
      </c>
      <c r="F9107">
        <v>130276</v>
      </c>
      <c r="G9107">
        <v>19169</v>
      </c>
      <c r="H9107">
        <v>59517.22</v>
      </c>
      <c r="I9107">
        <v>1869</v>
      </c>
      <c r="J9107">
        <v>62591</v>
      </c>
      <c r="K9107">
        <v>14.71</v>
      </c>
      <c r="L9107">
        <v>9.75</v>
      </c>
      <c r="M9107">
        <v>3.1</v>
      </c>
      <c r="N9107">
        <v>31.84</v>
      </c>
      <c r="O9107">
        <v>1.05</v>
      </c>
    </row>
    <row r="9108" spans="1:15" x14ac:dyDescent="0.3">
      <c r="A9108" s="3">
        <v>45343</v>
      </c>
      <c r="B9108" t="s">
        <v>21</v>
      </c>
      <c r="C9108" t="s">
        <v>66</v>
      </c>
      <c r="D9108" t="s">
        <v>75</v>
      </c>
      <c r="E9108" t="s">
        <v>99</v>
      </c>
      <c r="F9108">
        <v>113937</v>
      </c>
      <c r="G9108">
        <v>16493</v>
      </c>
      <c r="H9108">
        <v>7542.98</v>
      </c>
      <c r="I9108">
        <v>2630</v>
      </c>
      <c r="J9108">
        <v>464528.5</v>
      </c>
      <c r="K9108">
        <v>14.48</v>
      </c>
      <c r="L9108">
        <v>15.95</v>
      </c>
      <c r="M9108">
        <v>0.46</v>
      </c>
      <c r="N9108">
        <v>2.87</v>
      </c>
      <c r="O9108">
        <v>61.58</v>
      </c>
    </row>
    <row r="9109" spans="1:15" x14ac:dyDescent="0.3">
      <c r="A9109" s="3">
        <v>45376</v>
      </c>
      <c r="B9109" t="s">
        <v>21</v>
      </c>
      <c r="C9109" t="s">
        <v>54</v>
      </c>
      <c r="D9109" t="s">
        <v>73</v>
      </c>
      <c r="E9109" t="s">
        <v>89</v>
      </c>
      <c r="F9109">
        <v>5307</v>
      </c>
      <c r="G9109">
        <v>45</v>
      </c>
      <c r="H9109">
        <v>151.79</v>
      </c>
      <c r="I9109">
        <v>9</v>
      </c>
      <c r="J9109">
        <v>1167.57</v>
      </c>
      <c r="K9109">
        <v>0.85</v>
      </c>
      <c r="L9109">
        <v>20</v>
      </c>
      <c r="M9109">
        <v>3.37</v>
      </c>
      <c r="N9109">
        <v>16.87</v>
      </c>
      <c r="O9109">
        <v>7.69</v>
      </c>
    </row>
    <row r="9110" spans="1:15" x14ac:dyDescent="0.3">
      <c r="A9110" s="3">
        <v>45226</v>
      </c>
      <c r="B9110" t="s">
        <v>21</v>
      </c>
      <c r="C9110" t="s">
        <v>46</v>
      </c>
      <c r="D9110" t="s">
        <v>75</v>
      </c>
      <c r="E9110" t="s">
        <v>89</v>
      </c>
      <c r="F9110">
        <v>20993</v>
      </c>
      <c r="G9110">
        <v>1367</v>
      </c>
      <c r="H9110">
        <v>5447.55</v>
      </c>
      <c r="I9110">
        <v>184</v>
      </c>
      <c r="J9110">
        <v>27809.94</v>
      </c>
      <c r="K9110">
        <v>6.51</v>
      </c>
      <c r="L9110">
        <v>13.46</v>
      </c>
      <c r="M9110">
        <v>3.99</v>
      </c>
      <c r="N9110">
        <v>29.61</v>
      </c>
      <c r="O9110">
        <v>5.1100000000000003</v>
      </c>
    </row>
    <row r="9111" spans="1:15" x14ac:dyDescent="0.3">
      <c r="A9111" s="3">
        <v>45235</v>
      </c>
      <c r="B9111" t="s">
        <v>21</v>
      </c>
      <c r="C9111" t="s">
        <v>64</v>
      </c>
      <c r="D9111" t="s">
        <v>75</v>
      </c>
      <c r="E9111" t="s">
        <v>98</v>
      </c>
      <c r="F9111">
        <v>149153</v>
      </c>
      <c r="G9111">
        <v>13457</v>
      </c>
      <c r="H9111">
        <v>7495.46</v>
      </c>
      <c r="I9111">
        <v>948</v>
      </c>
      <c r="J9111">
        <v>19300.23</v>
      </c>
      <c r="K9111">
        <v>9.02</v>
      </c>
      <c r="L9111">
        <v>7.04</v>
      </c>
      <c r="M9111">
        <v>0.56000000000000005</v>
      </c>
      <c r="N9111">
        <v>7.91</v>
      </c>
      <c r="O9111">
        <v>2.57</v>
      </c>
    </row>
    <row r="9112" spans="1:15" x14ac:dyDescent="0.3">
      <c r="A9112" s="3">
        <v>45305</v>
      </c>
      <c r="B9112" t="s">
        <v>21</v>
      </c>
      <c r="C9112" t="s">
        <v>59</v>
      </c>
      <c r="D9112" t="s">
        <v>73</v>
      </c>
      <c r="E9112" t="s">
        <v>86</v>
      </c>
      <c r="F9112">
        <v>61635</v>
      </c>
      <c r="G9112">
        <v>1261</v>
      </c>
      <c r="H9112">
        <v>584.04999999999995</v>
      </c>
      <c r="I9112">
        <v>138</v>
      </c>
      <c r="J9112">
        <v>5497.52</v>
      </c>
      <c r="K9112">
        <v>2.0499999999999998</v>
      </c>
      <c r="L9112">
        <v>10.94</v>
      </c>
      <c r="M9112">
        <v>0.46</v>
      </c>
      <c r="N9112">
        <v>4.2300000000000004</v>
      </c>
      <c r="O9112">
        <v>9.41</v>
      </c>
    </row>
    <row r="9113" spans="1:15" x14ac:dyDescent="0.3">
      <c r="A9113" s="3">
        <v>45252</v>
      </c>
      <c r="B9113" t="s">
        <v>21</v>
      </c>
      <c r="C9113" t="s">
        <v>69</v>
      </c>
      <c r="D9113" t="s">
        <v>76</v>
      </c>
      <c r="E9113" t="s">
        <v>80</v>
      </c>
      <c r="F9113">
        <v>12502</v>
      </c>
      <c r="G9113">
        <v>1613</v>
      </c>
      <c r="H9113">
        <v>5605.42</v>
      </c>
      <c r="I9113">
        <v>224</v>
      </c>
      <c r="J9113">
        <v>22480.45</v>
      </c>
      <c r="K9113">
        <v>12.9</v>
      </c>
      <c r="L9113">
        <v>13.89</v>
      </c>
      <c r="M9113">
        <v>3.48</v>
      </c>
      <c r="N9113">
        <v>25.02</v>
      </c>
      <c r="O9113">
        <v>4.01</v>
      </c>
    </row>
    <row r="9114" spans="1:15" x14ac:dyDescent="0.3">
      <c r="A9114" s="3">
        <v>45305</v>
      </c>
      <c r="B9114" t="s">
        <v>21</v>
      </c>
      <c r="C9114" t="s">
        <v>65</v>
      </c>
      <c r="D9114" t="s">
        <v>75</v>
      </c>
      <c r="E9114" t="s">
        <v>91</v>
      </c>
      <c r="F9114">
        <v>123442</v>
      </c>
      <c r="G9114">
        <v>5197</v>
      </c>
      <c r="H9114">
        <v>12198.92</v>
      </c>
      <c r="I9114">
        <v>789</v>
      </c>
      <c r="J9114">
        <v>124294.82</v>
      </c>
      <c r="K9114">
        <v>4.21</v>
      </c>
      <c r="L9114">
        <v>15.18</v>
      </c>
      <c r="M9114">
        <v>2.35</v>
      </c>
      <c r="N9114">
        <v>15.46</v>
      </c>
      <c r="O9114">
        <v>10.19</v>
      </c>
    </row>
    <row r="9115" spans="1:15" x14ac:dyDescent="0.3">
      <c r="A9115" s="3">
        <v>45218</v>
      </c>
      <c r="B9115" t="s">
        <v>21</v>
      </c>
      <c r="C9115" t="s">
        <v>44</v>
      </c>
      <c r="D9115" t="s">
        <v>76</v>
      </c>
      <c r="E9115" t="s">
        <v>101</v>
      </c>
      <c r="F9115">
        <v>141241</v>
      </c>
      <c r="G9115">
        <v>2379</v>
      </c>
      <c r="H9115">
        <v>7861.89</v>
      </c>
      <c r="I9115">
        <v>407</v>
      </c>
      <c r="J9115">
        <v>46397.83</v>
      </c>
      <c r="K9115">
        <v>1.68</v>
      </c>
      <c r="L9115">
        <v>17.11</v>
      </c>
      <c r="M9115">
        <v>3.3</v>
      </c>
      <c r="N9115">
        <v>19.32</v>
      </c>
      <c r="O9115">
        <v>5.9</v>
      </c>
    </row>
    <row r="9116" spans="1:15" x14ac:dyDescent="0.3">
      <c r="A9116" s="3">
        <v>45374</v>
      </c>
      <c r="B9116" t="s">
        <v>21</v>
      </c>
      <c r="C9116" t="s">
        <v>29</v>
      </c>
      <c r="D9116" t="s">
        <v>73</v>
      </c>
      <c r="E9116" t="s">
        <v>104</v>
      </c>
      <c r="F9116">
        <v>27899</v>
      </c>
      <c r="G9116">
        <v>1006</v>
      </c>
      <c r="H9116">
        <v>2626.32</v>
      </c>
      <c r="I9116">
        <v>126</v>
      </c>
      <c r="J9116">
        <v>12318.2</v>
      </c>
      <c r="K9116">
        <v>3.61</v>
      </c>
      <c r="L9116">
        <v>12.52</v>
      </c>
      <c r="M9116">
        <v>2.61</v>
      </c>
      <c r="N9116">
        <v>20.84</v>
      </c>
      <c r="O9116">
        <v>4.6900000000000004</v>
      </c>
    </row>
    <row r="9117" spans="1:15" x14ac:dyDescent="0.3">
      <c r="A9117" s="3">
        <v>45312</v>
      </c>
      <c r="B9117" t="s">
        <v>21</v>
      </c>
      <c r="C9117" t="s">
        <v>54</v>
      </c>
      <c r="D9117" t="s">
        <v>75</v>
      </c>
      <c r="E9117" t="s">
        <v>77</v>
      </c>
      <c r="F9117">
        <v>144803</v>
      </c>
      <c r="G9117">
        <v>10395</v>
      </c>
      <c r="H9117">
        <v>8881.33</v>
      </c>
      <c r="I9117">
        <v>673</v>
      </c>
      <c r="J9117">
        <v>16138.38</v>
      </c>
      <c r="K9117">
        <v>7.18</v>
      </c>
      <c r="L9117">
        <v>6.47</v>
      </c>
      <c r="M9117">
        <v>0.85</v>
      </c>
      <c r="N9117">
        <v>13.2</v>
      </c>
      <c r="O9117">
        <v>1.82</v>
      </c>
    </row>
    <row r="9118" spans="1:15" x14ac:dyDescent="0.3">
      <c r="A9118" s="3">
        <v>45256</v>
      </c>
      <c r="B9118" t="s">
        <v>21</v>
      </c>
      <c r="C9118" t="s">
        <v>44</v>
      </c>
      <c r="D9118" t="s">
        <v>73</v>
      </c>
      <c r="E9118" t="s">
        <v>83</v>
      </c>
      <c r="F9118">
        <v>36578</v>
      </c>
      <c r="G9118">
        <v>1468</v>
      </c>
      <c r="H9118">
        <v>2173.0100000000002</v>
      </c>
      <c r="I9118">
        <v>112</v>
      </c>
      <c r="J9118">
        <v>5166.6899999999996</v>
      </c>
      <c r="K9118">
        <v>4.01</v>
      </c>
      <c r="L9118">
        <v>7.63</v>
      </c>
      <c r="M9118">
        <v>1.48</v>
      </c>
      <c r="N9118">
        <v>19.399999999999999</v>
      </c>
      <c r="O9118">
        <v>2.38</v>
      </c>
    </row>
    <row r="9119" spans="1:15" x14ac:dyDescent="0.3">
      <c r="A9119" s="3">
        <v>45255</v>
      </c>
      <c r="B9119" t="s">
        <v>21</v>
      </c>
      <c r="C9119" t="s">
        <v>40</v>
      </c>
      <c r="D9119" t="s">
        <v>74</v>
      </c>
      <c r="E9119" t="s">
        <v>96</v>
      </c>
      <c r="F9119">
        <v>57238</v>
      </c>
      <c r="G9119">
        <v>6389</v>
      </c>
      <c r="H9119">
        <v>23997.84</v>
      </c>
      <c r="I9119">
        <v>588</v>
      </c>
      <c r="J9119">
        <v>37926.080000000002</v>
      </c>
      <c r="K9119">
        <v>11.16</v>
      </c>
      <c r="L9119">
        <v>9.1999999999999993</v>
      </c>
      <c r="M9119">
        <v>3.76</v>
      </c>
      <c r="N9119">
        <v>40.81</v>
      </c>
      <c r="O9119">
        <v>1.58</v>
      </c>
    </row>
    <row r="9120" spans="1:15" x14ac:dyDescent="0.3">
      <c r="A9120" s="3">
        <v>45224</v>
      </c>
      <c r="B9120" t="s">
        <v>21</v>
      </c>
      <c r="C9120" t="s">
        <v>46</v>
      </c>
      <c r="D9120" t="s">
        <v>76</v>
      </c>
      <c r="E9120" t="s">
        <v>99</v>
      </c>
      <c r="F9120">
        <v>98223</v>
      </c>
      <c r="G9120">
        <v>12512</v>
      </c>
      <c r="H9120">
        <v>37011.599999999999</v>
      </c>
      <c r="I9120">
        <v>1072</v>
      </c>
      <c r="J9120">
        <v>154533.51</v>
      </c>
      <c r="K9120">
        <v>12.74</v>
      </c>
      <c r="L9120">
        <v>8.57</v>
      </c>
      <c r="M9120">
        <v>2.96</v>
      </c>
      <c r="N9120">
        <v>34.53</v>
      </c>
      <c r="O9120">
        <v>4.18</v>
      </c>
    </row>
    <row r="9121" spans="1:15" x14ac:dyDescent="0.3">
      <c r="A9121" s="3">
        <v>45265</v>
      </c>
      <c r="B9121" t="s">
        <v>21</v>
      </c>
      <c r="C9121" t="s">
        <v>42</v>
      </c>
      <c r="D9121" t="s">
        <v>75</v>
      </c>
      <c r="E9121" t="s">
        <v>84</v>
      </c>
      <c r="F9121">
        <v>10598</v>
      </c>
      <c r="G9121">
        <v>582</v>
      </c>
      <c r="H9121">
        <v>1632.44</v>
      </c>
      <c r="I9121">
        <v>127</v>
      </c>
      <c r="J9121">
        <v>8103.98</v>
      </c>
      <c r="K9121">
        <v>5.49</v>
      </c>
      <c r="L9121">
        <v>21.82</v>
      </c>
      <c r="M9121">
        <v>2.8</v>
      </c>
      <c r="N9121">
        <v>12.85</v>
      </c>
      <c r="O9121">
        <v>4.96</v>
      </c>
    </row>
    <row r="9122" spans="1:15" x14ac:dyDescent="0.3">
      <c r="A9122" s="3">
        <v>45350</v>
      </c>
      <c r="B9122" t="s">
        <v>21</v>
      </c>
      <c r="C9122" t="s">
        <v>72</v>
      </c>
      <c r="D9122" t="s">
        <v>74</v>
      </c>
      <c r="E9122" t="s">
        <v>98</v>
      </c>
      <c r="F9122">
        <v>4066</v>
      </c>
      <c r="G9122">
        <v>568</v>
      </c>
      <c r="H9122">
        <v>973.94</v>
      </c>
      <c r="I9122">
        <v>75</v>
      </c>
      <c r="J9122">
        <v>7102.26</v>
      </c>
      <c r="K9122">
        <v>13.97</v>
      </c>
      <c r="L9122">
        <v>13.2</v>
      </c>
      <c r="M9122">
        <v>1.71</v>
      </c>
      <c r="N9122">
        <v>12.99</v>
      </c>
      <c r="O9122">
        <v>7.29</v>
      </c>
    </row>
    <row r="9123" spans="1:15" x14ac:dyDescent="0.3">
      <c r="A9123" s="3">
        <v>45230</v>
      </c>
      <c r="B9123" t="s">
        <v>21</v>
      </c>
      <c r="C9123" t="s">
        <v>23</v>
      </c>
      <c r="D9123" t="s">
        <v>75</v>
      </c>
      <c r="E9123" t="s">
        <v>92</v>
      </c>
      <c r="F9123">
        <v>108253</v>
      </c>
      <c r="G9123">
        <v>12834</v>
      </c>
      <c r="H9123">
        <v>8348.26</v>
      </c>
      <c r="I9123">
        <v>1914</v>
      </c>
      <c r="J9123">
        <v>293473.71999999997</v>
      </c>
      <c r="K9123">
        <v>11.86</v>
      </c>
      <c r="L9123">
        <v>14.91</v>
      </c>
      <c r="M9123">
        <v>0.65</v>
      </c>
      <c r="N9123">
        <v>4.3600000000000003</v>
      </c>
      <c r="O9123">
        <v>35.15</v>
      </c>
    </row>
    <row r="9124" spans="1:15" x14ac:dyDescent="0.3">
      <c r="A9124" s="3">
        <v>45364</v>
      </c>
      <c r="B9124" t="s">
        <v>21</v>
      </c>
      <c r="C9124" t="s">
        <v>26</v>
      </c>
      <c r="D9124" t="s">
        <v>76</v>
      </c>
      <c r="E9124" t="s">
        <v>105</v>
      </c>
      <c r="F9124">
        <v>74508</v>
      </c>
      <c r="G9124">
        <v>5473</v>
      </c>
      <c r="H9124">
        <v>4551.8900000000003</v>
      </c>
      <c r="I9124">
        <v>418</v>
      </c>
      <c r="J9124">
        <v>57490.09</v>
      </c>
      <c r="K9124">
        <v>7.35</v>
      </c>
      <c r="L9124">
        <v>7.64</v>
      </c>
      <c r="M9124">
        <v>0.83</v>
      </c>
      <c r="N9124">
        <v>10.89</v>
      </c>
      <c r="O9124">
        <v>12.63</v>
      </c>
    </row>
    <row r="9125" spans="1:15" x14ac:dyDescent="0.3">
      <c r="A9125" s="3">
        <v>45253</v>
      </c>
      <c r="B9125" t="s">
        <v>21</v>
      </c>
      <c r="C9125" t="s">
        <v>44</v>
      </c>
      <c r="D9125" t="s">
        <v>76</v>
      </c>
      <c r="E9125" t="s">
        <v>88</v>
      </c>
      <c r="F9125">
        <v>118922</v>
      </c>
      <c r="G9125">
        <v>16035</v>
      </c>
      <c r="H9125">
        <v>34132.03</v>
      </c>
      <c r="I9125">
        <v>2188</v>
      </c>
      <c r="J9125">
        <v>108382.76</v>
      </c>
      <c r="K9125">
        <v>13.48</v>
      </c>
      <c r="L9125">
        <v>13.65</v>
      </c>
      <c r="M9125">
        <v>2.13</v>
      </c>
      <c r="N9125">
        <v>15.6</v>
      </c>
      <c r="O9125">
        <v>3.18</v>
      </c>
    </row>
    <row r="9126" spans="1:15" x14ac:dyDescent="0.3">
      <c r="A9126" s="3">
        <v>45287</v>
      </c>
      <c r="B9126" t="s">
        <v>21</v>
      </c>
      <c r="C9126" t="s">
        <v>48</v>
      </c>
      <c r="D9126" t="s">
        <v>74</v>
      </c>
      <c r="E9126" t="s">
        <v>88</v>
      </c>
      <c r="F9126">
        <v>25505</v>
      </c>
      <c r="G9126">
        <v>1651</v>
      </c>
      <c r="H9126">
        <v>2940.16</v>
      </c>
      <c r="I9126">
        <v>255</v>
      </c>
      <c r="J9126">
        <v>50239.16</v>
      </c>
      <c r="K9126">
        <v>6.47</v>
      </c>
      <c r="L9126">
        <v>15.45</v>
      </c>
      <c r="M9126">
        <v>1.78</v>
      </c>
      <c r="N9126">
        <v>11.53</v>
      </c>
      <c r="O9126">
        <v>17.09</v>
      </c>
    </row>
    <row r="9127" spans="1:15" x14ac:dyDescent="0.3">
      <c r="A9127" s="3">
        <v>45356</v>
      </c>
      <c r="B9127" t="s">
        <v>21</v>
      </c>
      <c r="C9127" t="s">
        <v>46</v>
      </c>
      <c r="D9127" t="s">
        <v>76</v>
      </c>
      <c r="E9127" t="s">
        <v>85</v>
      </c>
      <c r="F9127">
        <v>63051</v>
      </c>
      <c r="G9127">
        <v>7750</v>
      </c>
      <c r="H9127">
        <v>9206.0300000000007</v>
      </c>
      <c r="I9127">
        <v>1083</v>
      </c>
      <c r="J9127">
        <v>19440.16</v>
      </c>
      <c r="K9127">
        <v>12.29</v>
      </c>
      <c r="L9127">
        <v>13.97</v>
      </c>
      <c r="M9127">
        <v>1.19</v>
      </c>
      <c r="N9127">
        <v>8.5</v>
      </c>
      <c r="O9127">
        <v>2.11</v>
      </c>
    </row>
    <row r="9128" spans="1:15" x14ac:dyDescent="0.3">
      <c r="A9128" s="3">
        <v>45223</v>
      </c>
      <c r="B9128" t="s">
        <v>21</v>
      </c>
      <c r="C9128" t="s">
        <v>72</v>
      </c>
      <c r="D9128" t="s">
        <v>73</v>
      </c>
      <c r="E9128" t="s">
        <v>88</v>
      </c>
      <c r="F9128">
        <v>32137</v>
      </c>
      <c r="G9128">
        <v>1311</v>
      </c>
      <c r="H9128">
        <v>1450.09</v>
      </c>
      <c r="I9128">
        <v>122</v>
      </c>
      <c r="J9128">
        <v>16758.98</v>
      </c>
      <c r="K9128">
        <v>4.08</v>
      </c>
      <c r="L9128">
        <v>9.31</v>
      </c>
      <c r="M9128">
        <v>1.1100000000000001</v>
      </c>
      <c r="N9128">
        <v>11.89</v>
      </c>
      <c r="O9128">
        <v>11.56</v>
      </c>
    </row>
    <row r="9129" spans="1:15" x14ac:dyDescent="0.3">
      <c r="A9129" s="3">
        <v>45353</v>
      </c>
      <c r="B9129" t="s">
        <v>21</v>
      </c>
      <c r="C9129" t="s">
        <v>24</v>
      </c>
      <c r="D9129" t="s">
        <v>73</v>
      </c>
      <c r="E9129" t="s">
        <v>82</v>
      </c>
      <c r="F9129">
        <v>66619</v>
      </c>
      <c r="G9129">
        <v>5157</v>
      </c>
      <c r="H9129">
        <v>21787.95</v>
      </c>
      <c r="I9129">
        <v>363</v>
      </c>
      <c r="J9129">
        <v>27595.54</v>
      </c>
      <c r="K9129">
        <v>7.74</v>
      </c>
      <c r="L9129">
        <v>7.04</v>
      </c>
      <c r="M9129">
        <v>4.22</v>
      </c>
      <c r="N9129">
        <v>60.02</v>
      </c>
      <c r="O9129">
        <v>1.27</v>
      </c>
    </row>
    <row r="9130" spans="1:15" x14ac:dyDescent="0.3">
      <c r="A9130" s="3">
        <v>45361</v>
      </c>
      <c r="B9130" t="s">
        <v>21</v>
      </c>
      <c r="C9130" t="s">
        <v>56</v>
      </c>
      <c r="D9130" t="s">
        <v>74</v>
      </c>
      <c r="E9130" t="s">
        <v>78</v>
      </c>
      <c r="F9130">
        <v>141742</v>
      </c>
      <c r="G9130">
        <v>7488</v>
      </c>
      <c r="H9130">
        <v>10239.469999999999</v>
      </c>
      <c r="I9130">
        <v>1637</v>
      </c>
      <c r="J9130">
        <v>131793.20000000001</v>
      </c>
      <c r="K9130">
        <v>5.28</v>
      </c>
      <c r="L9130">
        <v>21.86</v>
      </c>
      <c r="M9130">
        <v>1.37</v>
      </c>
      <c r="N9130">
        <v>6.26</v>
      </c>
      <c r="O9130">
        <v>12.87</v>
      </c>
    </row>
    <row r="9131" spans="1:15" x14ac:dyDescent="0.3">
      <c r="A9131" s="3">
        <v>45211</v>
      </c>
      <c r="B9131" t="s">
        <v>21</v>
      </c>
      <c r="C9131" t="s">
        <v>29</v>
      </c>
      <c r="D9131" t="s">
        <v>73</v>
      </c>
      <c r="E9131" t="s">
        <v>86</v>
      </c>
      <c r="F9131">
        <v>64231</v>
      </c>
      <c r="G9131">
        <v>9080</v>
      </c>
      <c r="H9131">
        <v>18168.55</v>
      </c>
      <c r="I9131">
        <v>624</v>
      </c>
      <c r="J9131">
        <v>17625.03</v>
      </c>
      <c r="K9131">
        <v>14.14</v>
      </c>
      <c r="L9131">
        <v>6.87</v>
      </c>
      <c r="M9131">
        <v>2</v>
      </c>
      <c r="N9131">
        <v>29.12</v>
      </c>
      <c r="O9131">
        <v>0.97</v>
      </c>
    </row>
    <row r="9132" spans="1:15" x14ac:dyDescent="0.3">
      <c r="A9132" s="3">
        <v>45376</v>
      </c>
      <c r="B9132" t="s">
        <v>21</v>
      </c>
      <c r="C9132" t="s">
        <v>51</v>
      </c>
      <c r="D9132" t="s">
        <v>76</v>
      </c>
      <c r="E9132" t="s">
        <v>106</v>
      </c>
      <c r="F9132">
        <v>125783</v>
      </c>
      <c r="G9132">
        <v>16233</v>
      </c>
      <c r="H9132">
        <v>8629.4699999999993</v>
      </c>
      <c r="I9132">
        <v>3461</v>
      </c>
      <c r="J9132">
        <v>299540.15999999997</v>
      </c>
      <c r="K9132">
        <v>12.91</v>
      </c>
      <c r="L9132">
        <v>21.32</v>
      </c>
      <c r="M9132">
        <v>0.53</v>
      </c>
      <c r="N9132">
        <v>2.4900000000000002</v>
      </c>
      <c r="O9132">
        <v>34.71</v>
      </c>
    </row>
    <row r="9133" spans="1:15" x14ac:dyDescent="0.3">
      <c r="A9133" s="3">
        <v>45338</v>
      </c>
      <c r="B9133" t="s">
        <v>21</v>
      </c>
      <c r="C9133" t="s">
        <v>24</v>
      </c>
      <c r="D9133" t="s">
        <v>74</v>
      </c>
      <c r="E9133" t="s">
        <v>100</v>
      </c>
      <c r="F9133">
        <v>73635</v>
      </c>
      <c r="G9133">
        <v>3009</v>
      </c>
      <c r="H9133">
        <v>8820.9699999999993</v>
      </c>
      <c r="I9133">
        <v>166</v>
      </c>
      <c r="J9133">
        <v>3165.35</v>
      </c>
      <c r="K9133">
        <v>4.09</v>
      </c>
      <c r="L9133">
        <v>5.52</v>
      </c>
      <c r="M9133">
        <v>2.93</v>
      </c>
      <c r="N9133">
        <v>53.14</v>
      </c>
      <c r="O9133">
        <v>0.36</v>
      </c>
    </row>
    <row r="9134" spans="1:15" x14ac:dyDescent="0.3">
      <c r="A9134" s="3">
        <v>45368</v>
      </c>
      <c r="B9134" t="s">
        <v>21</v>
      </c>
      <c r="C9134" t="s">
        <v>34</v>
      </c>
      <c r="D9134" t="s">
        <v>75</v>
      </c>
      <c r="E9134" t="s">
        <v>105</v>
      </c>
      <c r="F9134">
        <v>44787</v>
      </c>
      <c r="G9134">
        <v>5599</v>
      </c>
      <c r="H9134">
        <v>11988.3</v>
      </c>
      <c r="I9134">
        <v>719</v>
      </c>
      <c r="J9134">
        <v>28368.66</v>
      </c>
      <c r="K9134">
        <v>12.5</v>
      </c>
      <c r="L9134">
        <v>12.84</v>
      </c>
      <c r="M9134">
        <v>2.14</v>
      </c>
      <c r="N9134">
        <v>16.670000000000002</v>
      </c>
      <c r="O9134">
        <v>2.37</v>
      </c>
    </row>
    <row r="9135" spans="1:15" x14ac:dyDescent="0.3">
      <c r="A9135" s="3">
        <v>45325</v>
      </c>
      <c r="B9135" t="s">
        <v>21</v>
      </c>
      <c r="C9135" t="s">
        <v>56</v>
      </c>
      <c r="D9135" t="s">
        <v>73</v>
      </c>
      <c r="E9135" t="s">
        <v>94</v>
      </c>
      <c r="F9135">
        <v>2666</v>
      </c>
      <c r="G9135">
        <v>37</v>
      </c>
      <c r="H9135">
        <v>70.59</v>
      </c>
      <c r="I9135">
        <v>4</v>
      </c>
      <c r="J9135">
        <v>617.04</v>
      </c>
      <c r="K9135">
        <v>1.39</v>
      </c>
      <c r="L9135">
        <v>10.81</v>
      </c>
      <c r="M9135">
        <v>1.91</v>
      </c>
      <c r="N9135">
        <v>17.649999999999999</v>
      </c>
      <c r="O9135">
        <v>8.74</v>
      </c>
    </row>
    <row r="9136" spans="1:15" x14ac:dyDescent="0.3">
      <c r="A9136" s="3">
        <v>45305</v>
      </c>
      <c r="B9136" t="s">
        <v>21</v>
      </c>
      <c r="C9136" t="s">
        <v>30</v>
      </c>
      <c r="D9136" t="s">
        <v>74</v>
      </c>
      <c r="E9136" t="s">
        <v>88</v>
      </c>
      <c r="F9136">
        <v>57717</v>
      </c>
      <c r="G9136">
        <v>4481</v>
      </c>
      <c r="H9136">
        <v>16168.7</v>
      </c>
      <c r="I9136">
        <v>232</v>
      </c>
      <c r="J9136">
        <v>4053.68</v>
      </c>
      <c r="K9136">
        <v>7.76</v>
      </c>
      <c r="L9136">
        <v>5.18</v>
      </c>
      <c r="M9136">
        <v>3.61</v>
      </c>
      <c r="N9136">
        <v>69.69</v>
      </c>
      <c r="O9136">
        <v>0.25</v>
      </c>
    </row>
    <row r="9137" spans="1:15" x14ac:dyDescent="0.3">
      <c r="A9137" s="3">
        <v>45225</v>
      </c>
      <c r="B9137" t="s">
        <v>21</v>
      </c>
      <c r="C9137" t="s">
        <v>67</v>
      </c>
      <c r="D9137" t="s">
        <v>74</v>
      </c>
      <c r="E9137" t="s">
        <v>100</v>
      </c>
      <c r="F9137">
        <v>87702</v>
      </c>
      <c r="G9137">
        <v>2458</v>
      </c>
      <c r="H9137">
        <v>8763.3799999999992</v>
      </c>
      <c r="I9137">
        <v>428</v>
      </c>
      <c r="J9137">
        <v>13938.56</v>
      </c>
      <c r="K9137">
        <v>2.8</v>
      </c>
      <c r="L9137">
        <v>17.41</v>
      </c>
      <c r="M9137">
        <v>3.57</v>
      </c>
      <c r="N9137">
        <v>20.48</v>
      </c>
      <c r="O9137">
        <v>1.59</v>
      </c>
    </row>
    <row r="9138" spans="1:15" x14ac:dyDescent="0.3">
      <c r="A9138" s="3">
        <v>45328</v>
      </c>
      <c r="B9138" t="s">
        <v>21</v>
      </c>
      <c r="C9138" t="s">
        <v>31</v>
      </c>
      <c r="D9138" t="s">
        <v>76</v>
      </c>
      <c r="E9138" t="s">
        <v>92</v>
      </c>
      <c r="F9138">
        <v>24254</v>
      </c>
      <c r="G9138">
        <v>230</v>
      </c>
      <c r="H9138">
        <v>738.22</v>
      </c>
      <c r="I9138">
        <v>44</v>
      </c>
      <c r="J9138">
        <v>6690.24</v>
      </c>
      <c r="K9138">
        <v>0.95</v>
      </c>
      <c r="L9138">
        <v>19.13</v>
      </c>
      <c r="M9138">
        <v>3.21</v>
      </c>
      <c r="N9138">
        <v>16.78</v>
      </c>
      <c r="O9138">
        <v>9.06</v>
      </c>
    </row>
    <row r="9139" spans="1:15" x14ac:dyDescent="0.3">
      <c r="A9139" s="3">
        <v>45347</v>
      </c>
      <c r="B9139" t="s">
        <v>21</v>
      </c>
      <c r="C9139" t="s">
        <v>32</v>
      </c>
      <c r="D9139" t="s">
        <v>76</v>
      </c>
      <c r="E9139" t="s">
        <v>91</v>
      </c>
      <c r="F9139">
        <v>61117</v>
      </c>
      <c r="G9139">
        <v>2102</v>
      </c>
      <c r="H9139">
        <v>5871.83</v>
      </c>
      <c r="I9139">
        <v>365</v>
      </c>
      <c r="J9139">
        <v>20033.61</v>
      </c>
      <c r="K9139">
        <v>3.44</v>
      </c>
      <c r="L9139">
        <v>17.36</v>
      </c>
      <c r="M9139">
        <v>2.79</v>
      </c>
      <c r="N9139">
        <v>16.09</v>
      </c>
      <c r="O9139">
        <v>3.41</v>
      </c>
    </row>
    <row r="9140" spans="1:15" x14ac:dyDescent="0.3">
      <c r="A9140" s="3">
        <v>45200</v>
      </c>
      <c r="B9140" t="s">
        <v>21</v>
      </c>
      <c r="C9140" t="s">
        <v>42</v>
      </c>
      <c r="D9140" t="s">
        <v>74</v>
      </c>
      <c r="E9140" t="s">
        <v>77</v>
      </c>
      <c r="F9140">
        <v>73789</v>
      </c>
      <c r="G9140">
        <v>6015</v>
      </c>
      <c r="H9140">
        <v>10161.07</v>
      </c>
      <c r="I9140">
        <v>438</v>
      </c>
      <c r="J9140">
        <v>85002.62</v>
      </c>
      <c r="K9140">
        <v>8.15</v>
      </c>
      <c r="L9140">
        <v>7.28</v>
      </c>
      <c r="M9140">
        <v>1.69</v>
      </c>
      <c r="N9140">
        <v>23.2</v>
      </c>
      <c r="O9140">
        <v>8.3699999999999992</v>
      </c>
    </row>
    <row r="9141" spans="1:15" x14ac:dyDescent="0.3">
      <c r="A9141" s="3">
        <v>45378</v>
      </c>
      <c r="B9141" t="s">
        <v>21</v>
      </c>
      <c r="C9141" t="s">
        <v>58</v>
      </c>
      <c r="D9141" t="s">
        <v>73</v>
      </c>
      <c r="E9141" t="s">
        <v>102</v>
      </c>
      <c r="F9141">
        <v>112963</v>
      </c>
      <c r="G9141">
        <v>15512</v>
      </c>
      <c r="H9141">
        <v>34548.910000000003</v>
      </c>
      <c r="I9141">
        <v>868</v>
      </c>
      <c r="J9141">
        <v>127545.59</v>
      </c>
      <c r="K9141">
        <v>13.73</v>
      </c>
      <c r="L9141">
        <v>5.6</v>
      </c>
      <c r="M9141">
        <v>2.23</v>
      </c>
      <c r="N9141">
        <v>39.799999999999997</v>
      </c>
      <c r="O9141">
        <v>3.69</v>
      </c>
    </row>
    <row r="9142" spans="1:15" x14ac:dyDescent="0.3">
      <c r="A9142" s="3">
        <v>45291</v>
      </c>
      <c r="B9142" t="s">
        <v>21</v>
      </c>
      <c r="C9142" t="s">
        <v>61</v>
      </c>
      <c r="D9142" t="s">
        <v>73</v>
      </c>
      <c r="E9142" t="s">
        <v>106</v>
      </c>
      <c r="F9142">
        <v>92477</v>
      </c>
      <c r="G9142">
        <v>3891</v>
      </c>
      <c r="H9142">
        <v>4244.78</v>
      </c>
      <c r="I9142">
        <v>398</v>
      </c>
      <c r="J9142">
        <v>43111.64</v>
      </c>
      <c r="K9142">
        <v>4.21</v>
      </c>
      <c r="L9142">
        <v>10.23</v>
      </c>
      <c r="M9142">
        <v>1.0900000000000001</v>
      </c>
      <c r="N9142">
        <v>10.67</v>
      </c>
      <c r="O9142">
        <v>10.16</v>
      </c>
    </row>
    <row r="9143" spans="1:15" x14ac:dyDescent="0.3">
      <c r="A9143" s="3">
        <v>45342</v>
      </c>
      <c r="B9143" t="s">
        <v>21</v>
      </c>
      <c r="C9143" t="s">
        <v>69</v>
      </c>
      <c r="D9143" t="s">
        <v>74</v>
      </c>
      <c r="E9143" t="s">
        <v>90</v>
      </c>
      <c r="F9143">
        <v>119582</v>
      </c>
      <c r="G9143">
        <v>2287</v>
      </c>
      <c r="H9143">
        <v>6275.9</v>
      </c>
      <c r="I9143">
        <v>75</v>
      </c>
      <c r="J9143">
        <v>13418.59</v>
      </c>
      <c r="K9143">
        <v>1.91</v>
      </c>
      <c r="L9143">
        <v>3.28</v>
      </c>
      <c r="M9143">
        <v>2.74</v>
      </c>
      <c r="N9143">
        <v>83.68</v>
      </c>
      <c r="O9143">
        <v>2.14</v>
      </c>
    </row>
    <row r="9144" spans="1:15" x14ac:dyDescent="0.3">
      <c r="A9144" s="3">
        <v>45206</v>
      </c>
      <c r="B9144" t="s">
        <v>21</v>
      </c>
      <c r="C9144" t="s">
        <v>29</v>
      </c>
      <c r="D9144" t="s">
        <v>74</v>
      </c>
      <c r="E9144" t="s">
        <v>78</v>
      </c>
      <c r="F9144">
        <v>44068</v>
      </c>
      <c r="G9144">
        <v>6103</v>
      </c>
      <c r="H9144">
        <v>20784.32</v>
      </c>
      <c r="I9144">
        <v>724</v>
      </c>
      <c r="J9144">
        <v>39606.26</v>
      </c>
      <c r="K9144">
        <v>13.85</v>
      </c>
      <c r="L9144">
        <v>11.86</v>
      </c>
      <c r="M9144">
        <v>3.41</v>
      </c>
      <c r="N9144">
        <v>28.71</v>
      </c>
      <c r="O9144">
        <v>1.91</v>
      </c>
    </row>
    <row r="9145" spans="1:15" x14ac:dyDescent="0.3">
      <c r="A9145" s="3">
        <v>45360</v>
      </c>
      <c r="B9145" t="s">
        <v>21</v>
      </c>
      <c r="C9145" t="s">
        <v>60</v>
      </c>
      <c r="D9145" t="s">
        <v>75</v>
      </c>
      <c r="E9145" t="s">
        <v>93</v>
      </c>
      <c r="F9145">
        <v>26561</v>
      </c>
      <c r="G9145">
        <v>2998</v>
      </c>
      <c r="H9145">
        <v>12652.66</v>
      </c>
      <c r="I9145">
        <v>180</v>
      </c>
      <c r="J9145">
        <v>17250.349999999999</v>
      </c>
      <c r="K9145">
        <v>11.29</v>
      </c>
      <c r="L9145">
        <v>6</v>
      </c>
      <c r="M9145">
        <v>4.22</v>
      </c>
      <c r="N9145">
        <v>70.290000000000006</v>
      </c>
      <c r="O9145">
        <v>1.36</v>
      </c>
    </row>
    <row r="9146" spans="1:15" x14ac:dyDescent="0.3">
      <c r="A9146" s="3">
        <v>45370</v>
      </c>
      <c r="B9146" t="s">
        <v>21</v>
      </c>
      <c r="C9146" t="s">
        <v>38</v>
      </c>
      <c r="D9146" t="s">
        <v>75</v>
      </c>
      <c r="E9146" t="s">
        <v>94</v>
      </c>
      <c r="F9146">
        <v>6599</v>
      </c>
      <c r="G9146">
        <v>334</v>
      </c>
      <c r="H9146">
        <v>622.12</v>
      </c>
      <c r="I9146">
        <v>35</v>
      </c>
      <c r="J9146">
        <v>6671.01</v>
      </c>
      <c r="K9146">
        <v>5.0599999999999996</v>
      </c>
      <c r="L9146">
        <v>10.48</v>
      </c>
      <c r="M9146">
        <v>1.86</v>
      </c>
      <c r="N9146">
        <v>17.77</v>
      </c>
      <c r="O9146">
        <v>10.72</v>
      </c>
    </row>
    <row r="9147" spans="1:15" x14ac:dyDescent="0.3">
      <c r="A9147" s="3">
        <v>45249</v>
      </c>
      <c r="B9147" t="s">
        <v>21</v>
      </c>
      <c r="C9147" t="s">
        <v>45</v>
      </c>
      <c r="D9147" t="s">
        <v>73</v>
      </c>
      <c r="E9147" t="s">
        <v>82</v>
      </c>
      <c r="F9147">
        <v>73157</v>
      </c>
      <c r="G9147">
        <v>3109</v>
      </c>
      <c r="H9147">
        <v>7523.69</v>
      </c>
      <c r="I9147">
        <v>655</v>
      </c>
      <c r="J9147">
        <v>64079.37</v>
      </c>
      <c r="K9147">
        <v>4.25</v>
      </c>
      <c r="L9147">
        <v>21.07</v>
      </c>
      <c r="M9147">
        <v>2.42</v>
      </c>
      <c r="N9147">
        <v>11.49</v>
      </c>
      <c r="O9147">
        <v>8.52</v>
      </c>
    </row>
    <row r="9148" spans="1:15" x14ac:dyDescent="0.3">
      <c r="A9148" s="3">
        <v>45240</v>
      </c>
      <c r="B9148" t="s">
        <v>21</v>
      </c>
      <c r="C9148" t="s">
        <v>64</v>
      </c>
      <c r="D9148" t="s">
        <v>76</v>
      </c>
      <c r="E9148" t="s">
        <v>84</v>
      </c>
      <c r="F9148">
        <v>46106</v>
      </c>
      <c r="G9148">
        <v>6004</v>
      </c>
      <c r="H9148">
        <v>3848.18</v>
      </c>
      <c r="I9148">
        <v>1267</v>
      </c>
      <c r="J9148">
        <v>52667.38</v>
      </c>
      <c r="K9148">
        <v>13.02</v>
      </c>
      <c r="L9148">
        <v>21.1</v>
      </c>
      <c r="M9148">
        <v>0.64</v>
      </c>
      <c r="N9148">
        <v>3.04</v>
      </c>
      <c r="O9148">
        <v>13.69</v>
      </c>
    </row>
    <row r="9149" spans="1:15" x14ac:dyDescent="0.3">
      <c r="A9149" s="3">
        <v>45211</v>
      </c>
      <c r="B9149" t="s">
        <v>21</v>
      </c>
      <c r="C9149" t="s">
        <v>69</v>
      </c>
      <c r="D9149" t="s">
        <v>75</v>
      </c>
      <c r="E9149" t="s">
        <v>103</v>
      </c>
      <c r="F9149">
        <v>62399</v>
      </c>
      <c r="G9149">
        <v>9178</v>
      </c>
      <c r="H9149">
        <v>10278.120000000001</v>
      </c>
      <c r="I9149">
        <v>1050</v>
      </c>
      <c r="J9149">
        <v>68438.820000000007</v>
      </c>
      <c r="K9149">
        <v>14.71</v>
      </c>
      <c r="L9149">
        <v>11.44</v>
      </c>
      <c r="M9149">
        <v>1.1200000000000001</v>
      </c>
      <c r="N9149">
        <v>9.7899999999999991</v>
      </c>
      <c r="O9149">
        <v>6.66</v>
      </c>
    </row>
    <row r="9150" spans="1:15" x14ac:dyDescent="0.3">
      <c r="A9150" s="3">
        <v>45250</v>
      </c>
      <c r="B9150" t="s">
        <v>21</v>
      </c>
      <c r="C9150" t="s">
        <v>53</v>
      </c>
      <c r="D9150" t="s">
        <v>74</v>
      </c>
      <c r="E9150" t="s">
        <v>96</v>
      </c>
      <c r="F9150">
        <v>48026</v>
      </c>
      <c r="G9150">
        <v>3257</v>
      </c>
      <c r="H9150">
        <v>4648.2299999999996</v>
      </c>
      <c r="I9150">
        <v>695</v>
      </c>
      <c r="J9150">
        <v>44908.38</v>
      </c>
      <c r="K9150">
        <v>6.78</v>
      </c>
      <c r="L9150">
        <v>21.34</v>
      </c>
      <c r="M9150">
        <v>1.43</v>
      </c>
      <c r="N9150">
        <v>6.69</v>
      </c>
      <c r="O9150">
        <v>9.66</v>
      </c>
    </row>
    <row r="9151" spans="1:15" x14ac:dyDescent="0.3">
      <c r="A9151" s="3">
        <v>45250</v>
      </c>
      <c r="B9151" t="s">
        <v>21</v>
      </c>
      <c r="C9151" t="s">
        <v>37</v>
      </c>
      <c r="D9151" t="s">
        <v>75</v>
      </c>
      <c r="E9151" t="s">
        <v>85</v>
      </c>
      <c r="F9151">
        <v>55806</v>
      </c>
      <c r="G9151">
        <v>5565</v>
      </c>
      <c r="H9151">
        <v>5362.07</v>
      </c>
      <c r="I9151">
        <v>1038</v>
      </c>
      <c r="J9151">
        <v>114999.03</v>
      </c>
      <c r="K9151">
        <v>9.9700000000000006</v>
      </c>
      <c r="L9151">
        <v>18.649999999999999</v>
      </c>
      <c r="M9151">
        <v>0.96</v>
      </c>
      <c r="N9151">
        <v>5.17</v>
      </c>
      <c r="O9151">
        <v>21.45</v>
      </c>
    </row>
    <row r="9152" spans="1:15" x14ac:dyDescent="0.3">
      <c r="A9152" s="3">
        <v>45275</v>
      </c>
      <c r="B9152" t="s">
        <v>21</v>
      </c>
      <c r="C9152" t="s">
        <v>24</v>
      </c>
      <c r="D9152" t="s">
        <v>76</v>
      </c>
      <c r="E9152" t="s">
        <v>96</v>
      </c>
      <c r="F9152">
        <v>35767</v>
      </c>
      <c r="G9152">
        <v>5258</v>
      </c>
      <c r="H9152">
        <v>11230.82</v>
      </c>
      <c r="I9152">
        <v>352</v>
      </c>
      <c r="J9152">
        <v>25510.74</v>
      </c>
      <c r="K9152">
        <v>14.7</v>
      </c>
      <c r="L9152">
        <v>6.69</v>
      </c>
      <c r="M9152">
        <v>2.14</v>
      </c>
      <c r="N9152">
        <v>31.91</v>
      </c>
      <c r="O9152">
        <v>2.27</v>
      </c>
    </row>
    <row r="9153" spans="1:15" x14ac:dyDescent="0.3">
      <c r="A9153" s="3">
        <v>45215</v>
      </c>
      <c r="B9153" t="s">
        <v>21</v>
      </c>
      <c r="C9153" t="s">
        <v>53</v>
      </c>
      <c r="D9153" t="s">
        <v>76</v>
      </c>
      <c r="E9153" t="s">
        <v>98</v>
      </c>
      <c r="F9153">
        <v>121810</v>
      </c>
      <c r="G9153">
        <v>13625</v>
      </c>
      <c r="H9153">
        <v>42269.34</v>
      </c>
      <c r="I9153">
        <v>2423</v>
      </c>
      <c r="J9153">
        <v>46828.61</v>
      </c>
      <c r="K9153">
        <v>11.19</v>
      </c>
      <c r="L9153">
        <v>17.78</v>
      </c>
      <c r="M9153">
        <v>3.1</v>
      </c>
      <c r="N9153">
        <v>17.45</v>
      </c>
      <c r="O9153">
        <v>1.1100000000000001</v>
      </c>
    </row>
    <row r="9154" spans="1:15" x14ac:dyDescent="0.3">
      <c r="A9154" s="3">
        <v>45257</v>
      </c>
      <c r="B9154" t="s">
        <v>21</v>
      </c>
      <c r="C9154" t="s">
        <v>58</v>
      </c>
      <c r="D9154" t="s">
        <v>76</v>
      </c>
      <c r="E9154" t="s">
        <v>101</v>
      </c>
      <c r="F9154">
        <v>118825</v>
      </c>
      <c r="G9154">
        <v>10593</v>
      </c>
      <c r="H9154">
        <v>44722.5</v>
      </c>
      <c r="I9154">
        <v>534</v>
      </c>
      <c r="J9154">
        <v>12493.13</v>
      </c>
      <c r="K9154">
        <v>8.91</v>
      </c>
      <c r="L9154">
        <v>5.04</v>
      </c>
      <c r="M9154">
        <v>4.22</v>
      </c>
      <c r="N9154">
        <v>83.75</v>
      </c>
      <c r="O9154">
        <v>0.28000000000000003</v>
      </c>
    </row>
    <row r="9155" spans="1:15" x14ac:dyDescent="0.3">
      <c r="A9155" s="3">
        <v>45208</v>
      </c>
      <c r="B9155" t="s">
        <v>21</v>
      </c>
      <c r="C9155" t="s">
        <v>50</v>
      </c>
      <c r="D9155" t="s">
        <v>74</v>
      </c>
      <c r="E9155" t="s">
        <v>98</v>
      </c>
      <c r="F9155">
        <v>36262</v>
      </c>
      <c r="G9155">
        <v>3949</v>
      </c>
      <c r="H9155">
        <v>6682.69</v>
      </c>
      <c r="I9155">
        <v>612</v>
      </c>
      <c r="J9155">
        <v>68146.19</v>
      </c>
      <c r="K9155">
        <v>10.89</v>
      </c>
      <c r="L9155">
        <v>15.5</v>
      </c>
      <c r="M9155">
        <v>1.69</v>
      </c>
      <c r="N9155">
        <v>10.92</v>
      </c>
      <c r="O9155">
        <v>10.199999999999999</v>
      </c>
    </row>
    <row r="9156" spans="1:15" x14ac:dyDescent="0.3">
      <c r="A9156" s="3">
        <v>45252</v>
      </c>
      <c r="B9156" t="s">
        <v>21</v>
      </c>
      <c r="C9156" t="s">
        <v>51</v>
      </c>
      <c r="D9156" t="s">
        <v>73</v>
      </c>
      <c r="E9156" t="s">
        <v>86</v>
      </c>
      <c r="F9156">
        <v>31900</v>
      </c>
      <c r="G9156">
        <v>4720</v>
      </c>
      <c r="H9156">
        <v>19093.02</v>
      </c>
      <c r="I9156">
        <v>749</v>
      </c>
      <c r="J9156">
        <v>41963.89</v>
      </c>
      <c r="K9156">
        <v>14.8</v>
      </c>
      <c r="L9156">
        <v>15.87</v>
      </c>
      <c r="M9156">
        <v>4.05</v>
      </c>
      <c r="N9156">
        <v>25.49</v>
      </c>
      <c r="O9156">
        <v>2.2000000000000002</v>
      </c>
    </row>
    <row r="9157" spans="1:15" x14ac:dyDescent="0.3">
      <c r="A9157" s="3">
        <v>45360</v>
      </c>
      <c r="B9157" t="s">
        <v>21</v>
      </c>
      <c r="C9157" t="s">
        <v>57</v>
      </c>
      <c r="D9157" t="s">
        <v>76</v>
      </c>
      <c r="E9157" t="s">
        <v>101</v>
      </c>
      <c r="F9157">
        <v>97113</v>
      </c>
      <c r="G9157">
        <v>4173</v>
      </c>
      <c r="H9157">
        <v>16763.77</v>
      </c>
      <c r="I9157">
        <v>589</v>
      </c>
      <c r="J9157">
        <v>93597.96</v>
      </c>
      <c r="K9157">
        <v>4.3</v>
      </c>
      <c r="L9157">
        <v>14.11</v>
      </c>
      <c r="M9157">
        <v>4.0199999999999996</v>
      </c>
      <c r="N9157">
        <v>28.46</v>
      </c>
      <c r="O9157">
        <v>5.58</v>
      </c>
    </row>
    <row r="9158" spans="1:15" x14ac:dyDescent="0.3">
      <c r="A9158" s="3">
        <v>45375</v>
      </c>
      <c r="B9158" t="s">
        <v>21</v>
      </c>
      <c r="C9158" t="s">
        <v>31</v>
      </c>
      <c r="D9158" t="s">
        <v>76</v>
      </c>
      <c r="E9158" t="s">
        <v>90</v>
      </c>
      <c r="F9158">
        <v>79536</v>
      </c>
      <c r="G9158">
        <v>5585</v>
      </c>
      <c r="H9158">
        <v>4594.2299999999996</v>
      </c>
      <c r="I9158">
        <v>520</v>
      </c>
      <c r="J9158">
        <v>18940.53</v>
      </c>
      <c r="K9158">
        <v>7.02</v>
      </c>
      <c r="L9158">
        <v>9.31</v>
      </c>
      <c r="M9158">
        <v>0.82</v>
      </c>
      <c r="N9158">
        <v>8.84</v>
      </c>
      <c r="O9158">
        <v>4.12</v>
      </c>
    </row>
    <row r="9159" spans="1:15" x14ac:dyDescent="0.3">
      <c r="A9159" s="3">
        <v>45239</v>
      </c>
      <c r="B9159" t="s">
        <v>21</v>
      </c>
      <c r="C9159" t="s">
        <v>45</v>
      </c>
      <c r="D9159" t="s">
        <v>73</v>
      </c>
      <c r="E9159" t="s">
        <v>93</v>
      </c>
      <c r="F9159">
        <v>114199</v>
      </c>
      <c r="G9159">
        <v>13517</v>
      </c>
      <c r="H9159">
        <v>44228.959999999999</v>
      </c>
      <c r="I9159">
        <v>632</v>
      </c>
      <c r="J9159">
        <v>79739.539999999994</v>
      </c>
      <c r="K9159">
        <v>11.84</v>
      </c>
      <c r="L9159">
        <v>4.68</v>
      </c>
      <c r="M9159">
        <v>3.27</v>
      </c>
      <c r="N9159">
        <v>69.98</v>
      </c>
      <c r="O9159">
        <v>1.8</v>
      </c>
    </row>
    <row r="9160" spans="1:15" x14ac:dyDescent="0.3">
      <c r="A9160" s="3">
        <v>45240</v>
      </c>
      <c r="B9160" t="s">
        <v>21</v>
      </c>
      <c r="C9160" t="s">
        <v>49</v>
      </c>
      <c r="D9160" t="s">
        <v>73</v>
      </c>
      <c r="E9160" t="s">
        <v>78</v>
      </c>
      <c r="F9160">
        <v>17585</v>
      </c>
      <c r="G9160">
        <v>2316</v>
      </c>
      <c r="H9160">
        <v>7548.29</v>
      </c>
      <c r="I9160">
        <v>294</v>
      </c>
      <c r="J9160">
        <v>19349.12</v>
      </c>
      <c r="K9160">
        <v>13.17</v>
      </c>
      <c r="L9160">
        <v>12.69</v>
      </c>
      <c r="M9160">
        <v>3.26</v>
      </c>
      <c r="N9160">
        <v>25.67</v>
      </c>
      <c r="O9160">
        <v>2.56</v>
      </c>
    </row>
    <row r="9161" spans="1:15" x14ac:dyDescent="0.3">
      <c r="A9161" s="3">
        <v>45296</v>
      </c>
      <c r="B9161" t="s">
        <v>21</v>
      </c>
      <c r="C9161" t="s">
        <v>31</v>
      </c>
      <c r="D9161" t="s">
        <v>76</v>
      </c>
      <c r="E9161" t="s">
        <v>97</v>
      </c>
      <c r="F9161">
        <v>125185</v>
      </c>
      <c r="G9161">
        <v>16728</v>
      </c>
      <c r="H9161">
        <v>35689.19</v>
      </c>
      <c r="I9161">
        <v>3220</v>
      </c>
      <c r="J9161">
        <v>507745.6</v>
      </c>
      <c r="K9161">
        <v>13.36</v>
      </c>
      <c r="L9161">
        <v>19.25</v>
      </c>
      <c r="M9161">
        <v>2.13</v>
      </c>
      <c r="N9161">
        <v>11.08</v>
      </c>
      <c r="O9161">
        <v>14.23</v>
      </c>
    </row>
    <row r="9162" spans="1:15" x14ac:dyDescent="0.3">
      <c r="A9162" s="3">
        <v>45243</v>
      </c>
      <c r="B9162" t="s">
        <v>21</v>
      </c>
      <c r="C9162" t="s">
        <v>29</v>
      </c>
      <c r="D9162" t="s">
        <v>76</v>
      </c>
      <c r="E9162" t="s">
        <v>86</v>
      </c>
      <c r="F9162">
        <v>2998</v>
      </c>
      <c r="G9162">
        <v>369</v>
      </c>
      <c r="H9162">
        <v>1645.06</v>
      </c>
      <c r="I9162">
        <v>63</v>
      </c>
      <c r="J9162">
        <v>733.19</v>
      </c>
      <c r="K9162">
        <v>12.31</v>
      </c>
      <c r="L9162">
        <v>17.07</v>
      </c>
      <c r="M9162">
        <v>4.46</v>
      </c>
      <c r="N9162">
        <v>26.11</v>
      </c>
      <c r="O9162">
        <v>0.45</v>
      </c>
    </row>
    <row r="9163" spans="1:15" x14ac:dyDescent="0.3">
      <c r="A9163" s="3">
        <v>45208</v>
      </c>
      <c r="B9163" t="s">
        <v>21</v>
      </c>
      <c r="C9163" t="s">
        <v>25</v>
      </c>
      <c r="D9163" t="s">
        <v>74</v>
      </c>
      <c r="E9163" t="s">
        <v>92</v>
      </c>
      <c r="F9163">
        <v>99182</v>
      </c>
      <c r="G9163">
        <v>3450</v>
      </c>
      <c r="H9163">
        <v>1877.84</v>
      </c>
      <c r="I9163">
        <v>227</v>
      </c>
      <c r="J9163">
        <v>3854.62</v>
      </c>
      <c r="K9163">
        <v>3.48</v>
      </c>
      <c r="L9163">
        <v>6.58</v>
      </c>
      <c r="M9163">
        <v>0.54</v>
      </c>
      <c r="N9163">
        <v>8.27</v>
      </c>
      <c r="O9163">
        <v>2.0499999999999998</v>
      </c>
    </row>
    <row r="9164" spans="1:15" x14ac:dyDescent="0.3">
      <c r="A9164" s="3">
        <v>45244</v>
      </c>
      <c r="B9164" t="s">
        <v>21</v>
      </c>
      <c r="C9164" t="s">
        <v>37</v>
      </c>
      <c r="D9164" t="s">
        <v>74</v>
      </c>
      <c r="E9164" t="s">
        <v>81</v>
      </c>
      <c r="F9164">
        <v>140730</v>
      </c>
      <c r="G9164">
        <v>10939</v>
      </c>
      <c r="H9164">
        <v>5640.65</v>
      </c>
      <c r="I9164">
        <v>1310</v>
      </c>
      <c r="J9164">
        <v>236158.91</v>
      </c>
      <c r="K9164">
        <v>7.77</v>
      </c>
      <c r="L9164">
        <v>11.98</v>
      </c>
      <c r="M9164">
        <v>0.52</v>
      </c>
      <c r="N9164">
        <v>4.3099999999999996</v>
      </c>
      <c r="O9164">
        <v>41.87</v>
      </c>
    </row>
    <row r="9165" spans="1:15" x14ac:dyDescent="0.3">
      <c r="A9165" s="3">
        <v>45227</v>
      </c>
      <c r="B9165" t="s">
        <v>21</v>
      </c>
      <c r="C9165" t="s">
        <v>37</v>
      </c>
      <c r="D9165" t="s">
        <v>73</v>
      </c>
      <c r="E9165" t="s">
        <v>78</v>
      </c>
      <c r="F9165">
        <v>111193</v>
      </c>
      <c r="G9165">
        <v>12625</v>
      </c>
      <c r="H9165">
        <v>53911.519999999997</v>
      </c>
      <c r="I9165">
        <v>922</v>
      </c>
      <c r="J9165">
        <v>100093.92</v>
      </c>
      <c r="K9165">
        <v>11.35</v>
      </c>
      <c r="L9165">
        <v>7.3</v>
      </c>
      <c r="M9165">
        <v>4.2699999999999996</v>
      </c>
      <c r="N9165">
        <v>58.47</v>
      </c>
      <c r="O9165">
        <v>1.86</v>
      </c>
    </row>
    <row r="9166" spans="1:15" x14ac:dyDescent="0.3">
      <c r="A9166" s="3">
        <v>45240</v>
      </c>
      <c r="B9166" t="s">
        <v>21</v>
      </c>
      <c r="C9166" t="s">
        <v>28</v>
      </c>
      <c r="D9166" t="s">
        <v>76</v>
      </c>
      <c r="E9166" t="s">
        <v>78</v>
      </c>
      <c r="F9166">
        <v>23236</v>
      </c>
      <c r="G9166">
        <v>1189</v>
      </c>
      <c r="H9166">
        <v>2882.92</v>
      </c>
      <c r="I9166">
        <v>161</v>
      </c>
      <c r="J9166">
        <v>1941.06</v>
      </c>
      <c r="K9166">
        <v>5.12</v>
      </c>
      <c r="L9166">
        <v>13.54</v>
      </c>
      <c r="M9166">
        <v>2.42</v>
      </c>
      <c r="N9166">
        <v>17.91</v>
      </c>
      <c r="O9166">
        <v>0.67</v>
      </c>
    </row>
    <row r="9167" spans="1:15" x14ac:dyDescent="0.3">
      <c r="A9167" s="3">
        <v>45218</v>
      </c>
      <c r="B9167" t="s">
        <v>21</v>
      </c>
      <c r="C9167" t="s">
        <v>29</v>
      </c>
      <c r="D9167" t="s">
        <v>73</v>
      </c>
      <c r="E9167" t="s">
        <v>98</v>
      </c>
      <c r="F9167">
        <v>56518</v>
      </c>
      <c r="G9167">
        <v>2194</v>
      </c>
      <c r="H9167">
        <v>7217.31</v>
      </c>
      <c r="I9167">
        <v>388</v>
      </c>
      <c r="J9167">
        <v>45024.69</v>
      </c>
      <c r="K9167">
        <v>3.88</v>
      </c>
      <c r="L9167">
        <v>17.68</v>
      </c>
      <c r="M9167">
        <v>3.29</v>
      </c>
      <c r="N9167">
        <v>18.600000000000001</v>
      </c>
      <c r="O9167">
        <v>6.24</v>
      </c>
    </row>
    <row r="9168" spans="1:15" x14ac:dyDescent="0.3">
      <c r="A9168" s="3">
        <v>45306</v>
      </c>
      <c r="B9168" t="s">
        <v>21</v>
      </c>
      <c r="C9168" t="s">
        <v>33</v>
      </c>
      <c r="D9168" t="s">
        <v>73</v>
      </c>
      <c r="E9168" t="s">
        <v>83</v>
      </c>
      <c r="F9168">
        <v>41301</v>
      </c>
      <c r="G9168">
        <v>1828</v>
      </c>
      <c r="H9168">
        <v>3767.22</v>
      </c>
      <c r="I9168">
        <v>88</v>
      </c>
      <c r="J9168">
        <v>16796.560000000001</v>
      </c>
      <c r="K9168">
        <v>4.43</v>
      </c>
      <c r="L9168">
        <v>4.8099999999999996</v>
      </c>
      <c r="M9168">
        <v>2.06</v>
      </c>
      <c r="N9168">
        <v>42.81</v>
      </c>
      <c r="O9168">
        <v>4.46</v>
      </c>
    </row>
    <row r="9169" spans="1:15" x14ac:dyDescent="0.3">
      <c r="A9169" s="3">
        <v>45311</v>
      </c>
      <c r="B9169" t="s">
        <v>21</v>
      </c>
      <c r="C9169" t="s">
        <v>66</v>
      </c>
      <c r="D9169" t="s">
        <v>75</v>
      </c>
      <c r="E9169" t="s">
        <v>87</v>
      </c>
      <c r="F9169">
        <v>29426</v>
      </c>
      <c r="G9169">
        <v>3853</v>
      </c>
      <c r="H9169">
        <v>2577.54</v>
      </c>
      <c r="I9169">
        <v>237</v>
      </c>
      <c r="J9169">
        <v>28040.28</v>
      </c>
      <c r="K9169">
        <v>13.09</v>
      </c>
      <c r="L9169">
        <v>6.15</v>
      </c>
      <c r="M9169">
        <v>0.67</v>
      </c>
      <c r="N9169">
        <v>10.88</v>
      </c>
      <c r="O9169">
        <v>10.88</v>
      </c>
    </row>
    <row r="9170" spans="1:15" x14ac:dyDescent="0.3">
      <c r="A9170" s="3">
        <v>45379</v>
      </c>
      <c r="B9170" t="s">
        <v>21</v>
      </c>
      <c r="C9170" t="s">
        <v>72</v>
      </c>
      <c r="D9170" t="s">
        <v>74</v>
      </c>
      <c r="E9170" t="s">
        <v>98</v>
      </c>
      <c r="F9170">
        <v>61098</v>
      </c>
      <c r="G9170">
        <v>2364</v>
      </c>
      <c r="H9170">
        <v>10002.19</v>
      </c>
      <c r="I9170">
        <v>410</v>
      </c>
      <c r="J9170">
        <v>23899.66</v>
      </c>
      <c r="K9170">
        <v>3.87</v>
      </c>
      <c r="L9170">
        <v>17.34</v>
      </c>
      <c r="M9170">
        <v>4.2300000000000004</v>
      </c>
      <c r="N9170">
        <v>24.4</v>
      </c>
      <c r="O9170">
        <v>2.39</v>
      </c>
    </row>
    <row r="9171" spans="1:15" x14ac:dyDescent="0.3">
      <c r="A9171" s="3">
        <v>45268</v>
      </c>
      <c r="B9171" t="s">
        <v>21</v>
      </c>
      <c r="C9171" t="s">
        <v>49</v>
      </c>
      <c r="D9171" t="s">
        <v>75</v>
      </c>
      <c r="E9171" t="s">
        <v>78</v>
      </c>
      <c r="F9171">
        <v>44565</v>
      </c>
      <c r="G9171">
        <v>262</v>
      </c>
      <c r="H9171">
        <v>963.57</v>
      </c>
      <c r="I9171">
        <v>28</v>
      </c>
      <c r="J9171">
        <v>3647.38</v>
      </c>
      <c r="K9171">
        <v>0.59</v>
      </c>
      <c r="L9171">
        <v>10.69</v>
      </c>
      <c r="M9171">
        <v>3.68</v>
      </c>
      <c r="N9171">
        <v>34.409999999999997</v>
      </c>
      <c r="O9171">
        <v>3.79</v>
      </c>
    </row>
    <row r="9172" spans="1:15" x14ac:dyDescent="0.3">
      <c r="A9172" s="3">
        <v>45342</v>
      </c>
      <c r="B9172" t="s">
        <v>21</v>
      </c>
      <c r="C9172" t="s">
        <v>33</v>
      </c>
      <c r="D9172" t="s">
        <v>75</v>
      </c>
      <c r="E9172" t="s">
        <v>101</v>
      </c>
      <c r="F9172">
        <v>137383</v>
      </c>
      <c r="G9172">
        <v>6403</v>
      </c>
      <c r="H9172">
        <v>6311.95</v>
      </c>
      <c r="I9172">
        <v>1013</v>
      </c>
      <c r="J9172">
        <v>94019.87</v>
      </c>
      <c r="K9172">
        <v>4.66</v>
      </c>
      <c r="L9172">
        <v>15.82</v>
      </c>
      <c r="M9172">
        <v>0.99</v>
      </c>
      <c r="N9172">
        <v>6.23</v>
      </c>
      <c r="O9172">
        <v>14.9</v>
      </c>
    </row>
    <row r="9173" spans="1:15" x14ac:dyDescent="0.3">
      <c r="A9173" s="3">
        <v>45351</v>
      </c>
      <c r="B9173" t="s">
        <v>21</v>
      </c>
      <c r="C9173" t="s">
        <v>33</v>
      </c>
      <c r="D9173" t="s">
        <v>73</v>
      </c>
      <c r="E9173" t="s">
        <v>105</v>
      </c>
      <c r="F9173">
        <v>140163</v>
      </c>
      <c r="G9173">
        <v>5480</v>
      </c>
      <c r="H9173">
        <v>5284.23</v>
      </c>
      <c r="I9173">
        <v>768</v>
      </c>
      <c r="J9173">
        <v>112498.36</v>
      </c>
      <c r="K9173">
        <v>3.91</v>
      </c>
      <c r="L9173">
        <v>14.01</v>
      </c>
      <c r="M9173">
        <v>0.96</v>
      </c>
      <c r="N9173">
        <v>6.88</v>
      </c>
      <c r="O9173">
        <v>21.29</v>
      </c>
    </row>
    <row r="9174" spans="1:15" x14ac:dyDescent="0.3">
      <c r="A9174" s="3">
        <v>45315</v>
      </c>
      <c r="B9174" t="s">
        <v>21</v>
      </c>
      <c r="C9174" t="s">
        <v>67</v>
      </c>
      <c r="D9174" t="s">
        <v>74</v>
      </c>
      <c r="E9174" t="s">
        <v>90</v>
      </c>
      <c r="F9174">
        <v>87520</v>
      </c>
      <c r="G9174">
        <v>4040</v>
      </c>
      <c r="H9174">
        <v>13792.9</v>
      </c>
      <c r="I9174">
        <v>261</v>
      </c>
      <c r="J9174">
        <v>18528.669999999998</v>
      </c>
      <c r="K9174">
        <v>4.62</v>
      </c>
      <c r="L9174">
        <v>6.46</v>
      </c>
      <c r="M9174">
        <v>3.41</v>
      </c>
      <c r="N9174">
        <v>52.85</v>
      </c>
      <c r="O9174">
        <v>1.34</v>
      </c>
    </row>
    <row r="9175" spans="1:15" x14ac:dyDescent="0.3">
      <c r="A9175" s="3">
        <v>45352</v>
      </c>
      <c r="B9175" t="s">
        <v>21</v>
      </c>
      <c r="C9175" t="s">
        <v>45</v>
      </c>
      <c r="D9175" t="s">
        <v>75</v>
      </c>
      <c r="E9175" t="s">
        <v>91</v>
      </c>
      <c r="F9175">
        <v>42260</v>
      </c>
      <c r="G9175">
        <v>4775</v>
      </c>
      <c r="H9175">
        <v>14833.96</v>
      </c>
      <c r="I9175">
        <v>388</v>
      </c>
      <c r="J9175">
        <v>11180.73</v>
      </c>
      <c r="K9175">
        <v>11.3</v>
      </c>
      <c r="L9175">
        <v>8.1300000000000008</v>
      </c>
      <c r="M9175">
        <v>3.11</v>
      </c>
      <c r="N9175">
        <v>38.229999999999997</v>
      </c>
      <c r="O9175">
        <v>0.75</v>
      </c>
    </row>
    <row r="9176" spans="1:15" x14ac:dyDescent="0.3">
      <c r="A9176" s="3">
        <v>45369</v>
      </c>
      <c r="B9176" t="s">
        <v>21</v>
      </c>
      <c r="C9176" t="s">
        <v>70</v>
      </c>
      <c r="D9176" t="s">
        <v>74</v>
      </c>
      <c r="E9176" t="s">
        <v>87</v>
      </c>
      <c r="F9176">
        <v>140682</v>
      </c>
      <c r="G9176">
        <v>1569</v>
      </c>
      <c r="H9176">
        <v>6017.82</v>
      </c>
      <c r="I9176">
        <v>69</v>
      </c>
      <c r="J9176">
        <v>1890.24</v>
      </c>
      <c r="K9176">
        <v>1.1200000000000001</v>
      </c>
      <c r="L9176">
        <v>4.4000000000000004</v>
      </c>
      <c r="M9176">
        <v>3.84</v>
      </c>
      <c r="N9176">
        <v>87.21</v>
      </c>
      <c r="O9176">
        <v>0.31</v>
      </c>
    </row>
    <row r="9177" spans="1:15" x14ac:dyDescent="0.3">
      <c r="A9177" s="3">
        <v>45255</v>
      </c>
      <c r="B9177" t="s">
        <v>21</v>
      </c>
      <c r="C9177" t="s">
        <v>67</v>
      </c>
      <c r="D9177" t="s">
        <v>75</v>
      </c>
      <c r="E9177" t="s">
        <v>87</v>
      </c>
      <c r="F9177">
        <v>149712</v>
      </c>
      <c r="G9177">
        <v>5908</v>
      </c>
      <c r="H9177">
        <v>13158.57</v>
      </c>
      <c r="I9177">
        <v>1063</v>
      </c>
      <c r="J9177">
        <v>56613.96</v>
      </c>
      <c r="K9177">
        <v>3.95</v>
      </c>
      <c r="L9177">
        <v>17.989999999999998</v>
      </c>
      <c r="M9177">
        <v>2.23</v>
      </c>
      <c r="N9177">
        <v>12.38</v>
      </c>
      <c r="O9177">
        <v>4.3</v>
      </c>
    </row>
    <row r="9178" spans="1:15" x14ac:dyDescent="0.3">
      <c r="A9178" s="3">
        <v>45308</v>
      </c>
      <c r="B9178" t="s">
        <v>21</v>
      </c>
      <c r="C9178" t="s">
        <v>64</v>
      </c>
      <c r="D9178" t="s">
        <v>75</v>
      </c>
      <c r="E9178" t="s">
        <v>78</v>
      </c>
      <c r="F9178">
        <v>118718</v>
      </c>
      <c r="G9178">
        <v>9949</v>
      </c>
      <c r="H9178">
        <v>7665.98</v>
      </c>
      <c r="I9178">
        <v>1176</v>
      </c>
      <c r="J9178">
        <v>46616.17</v>
      </c>
      <c r="K9178">
        <v>8.3800000000000008</v>
      </c>
      <c r="L9178">
        <v>11.82</v>
      </c>
      <c r="M9178">
        <v>0.77</v>
      </c>
      <c r="N9178">
        <v>6.52</v>
      </c>
      <c r="O9178">
        <v>6.08</v>
      </c>
    </row>
    <row r="9179" spans="1:15" x14ac:dyDescent="0.3">
      <c r="A9179" s="3">
        <v>45356</v>
      </c>
      <c r="B9179" t="s">
        <v>21</v>
      </c>
      <c r="C9179" t="s">
        <v>68</v>
      </c>
      <c r="D9179" t="s">
        <v>73</v>
      </c>
      <c r="E9179" t="s">
        <v>95</v>
      </c>
      <c r="F9179">
        <v>46124</v>
      </c>
      <c r="G9179">
        <v>1643</v>
      </c>
      <c r="H9179">
        <v>3128.27</v>
      </c>
      <c r="I9179">
        <v>286</v>
      </c>
      <c r="J9179">
        <v>42922.12</v>
      </c>
      <c r="K9179">
        <v>3.56</v>
      </c>
      <c r="L9179">
        <v>17.41</v>
      </c>
      <c r="M9179">
        <v>1.9</v>
      </c>
      <c r="N9179">
        <v>10.94</v>
      </c>
      <c r="O9179">
        <v>13.72</v>
      </c>
    </row>
    <row r="9180" spans="1:15" x14ac:dyDescent="0.3">
      <c r="A9180" s="3">
        <v>45271</v>
      </c>
      <c r="B9180" t="s">
        <v>21</v>
      </c>
      <c r="C9180" t="s">
        <v>59</v>
      </c>
      <c r="D9180" t="s">
        <v>74</v>
      </c>
      <c r="E9180" t="s">
        <v>95</v>
      </c>
      <c r="F9180">
        <v>117673</v>
      </c>
      <c r="G9180">
        <v>7668</v>
      </c>
      <c r="H9180">
        <v>6798.08</v>
      </c>
      <c r="I9180">
        <v>638</v>
      </c>
      <c r="J9180">
        <v>66061.31</v>
      </c>
      <c r="K9180">
        <v>6.52</v>
      </c>
      <c r="L9180">
        <v>8.32</v>
      </c>
      <c r="M9180">
        <v>0.89</v>
      </c>
      <c r="N9180">
        <v>10.66</v>
      </c>
      <c r="O9180">
        <v>9.7200000000000006</v>
      </c>
    </row>
    <row r="9181" spans="1:15" x14ac:dyDescent="0.3">
      <c r="A9181" s="3">
        <v>45266</v>
      </c>
      <c r="B9181" t="s">
        <v>21</v>
      </c>
      <c r="C9181" t="s">
        <v>41</v>
      </c>
      <c r="D9181" t="s">
        <v>75</v>
      </c>
      <c r="E9181" t="s">
        <v>103</v>
      </c>
      <c r="F9181">
        <v>83766</v>
      </c>
      <c r="G9181">
        <v>10978</v>
      </c>
      <c r="H9181">
        <v>47972.15</v>
      </c>
      <c r="I9181">
        <v>1658</v>
      </c>
      <c r="J9181">
        <v>121670.45</v>
      </c>
      <c r="K9181">
        <v>13.11</v>
      </c>
      <c r="L9181">
        <v>15.1</v>
      </c>
      <c r="M9181">
        <v>4.37</v>
      </c>
      <c r="N9181">
        <v>28.93</v>
      </c>
      <c r="O9181">
        <v>2.54</v>
      </c>
    </row>
    <row r="9182" spans="1:15" x14ac:dyDescent="0.3">
      <c r="A9182" s="3">
        <v>45205</v>
      </c>
      <c r="B9182" t="s">
        <v>21</v>
      </c>
      <c r="C9182" t="s">
        <v>43</v>
      </c>
      <c r="D9182" t="s">
        <v>76</v>
      </c>
      <c r="E9182" t="s">
        <v>89</v>
      </c>
      <c r="F9182">
        <v>57137</v>
      </c>
      <c r="G9182">
        <v>6030</v>
      </c>
      <c r="H9182">
        <v>10724.62</v>
      </c>
      <c r="I9182">
        <v>897</v>
      </c>
      <c r="J9182">
        <v>47123.43</v>
      </c>
      <c r="K9182">
        <v>10.55</v>
      </c>
      <c r="L9182">
        <v>14.88</v>
      </c>
      <c r="M9182">
        <v>1.78</v>
      </c>
      <c r="N9182">
        <v>11.96</v>
      </c>
      <c r="O9182">
        <v>4.3899999999999997</v>
      </c>
    </row>
    <row r="9183" spans="1:15" x14ac:dyDescent="0.3">
      <c r="A9183" s="3">
        <v>45303</v>
      </c>
      <c r="B9183" t="s">
        <v>21</v>
      </c>
      <c r="C9183" t="s">
        <v>38</v>
      </c>
      <c r="D9183" t="s">
        <v>76</v>
      </c>
      <c r="E9183" t="s">
        <v>82</v>
      </c>
      <c r="F9183">
        <v>52450</v>
      </c>
      <c r="G9183">
        <v>2292</v>
      </c>
      <c r="H9183">
        <v>1623.71</v>
      </c>
      <c r="I9183">
        <v>251</v>
      </c>
      <c r="J9183">
        <v>31511.55</v>
      </c>
      <c r="K9183">
        <v>4.37</v>
      </c>
      <c r="L9183">
        <v>10.95</v>
      </c>
      <c r="M9183">
        <v>0.71</v>
      </c>
      <c r="N9183">
        <v>6.47</v>
      </c>
      <c r="O9183">
        <v>19.41</v>
      </c>
    </row>
    <row r="9184" spans="1:15" x14ac:dyDescent="0.3">
      <c r="A9184" s="3">
        <v>45296</v>
      </c>
      <c r="B9184" t="s">
        <v>21</v>
      </c>
      <c r="C9184" t="s">
        <v>31</v>
      </c>
      <c r="D9184" t="s">
        <v>74</v>
      </c>
      <c r="E9184" t="s">
        <v>94</v>
      </c>
      <c r="F9184">
        <v>78472</v>
      </c>
      <c r="G9184">
        <v>9367</v>
      </c>
      <c r="H9184">
        <v>34867.99</v>
      </c>
      <c r="I9184">
        <v>2047</v>
      </c>
      <c r="J9184">
        <v>45264.01</v>
      </c>
      <c r="K9184">
        <v>11.94</v>
      </c>
      <c r="L9184">
        <v>21.85</v>
      </c>
      <c r="M9184">
        <v>3.72</v>
      </c>
      <c r="N9184">
        <v>17.03</v>
      </c>
      <c r="O9184">
        <v>1.3</v>
      </c>
    </row>
    <row r="9185" spans="1:15" x14ac:dyDescent="0.3">
      <c r="A9185" s="3">
        <v>45319</v>
      </c>
      <c r="B9185" t="s">
        <v>21</v>
      </c>
      <c r="C9185" t="s">
        <v>35</v>
      </c>
      <c r="D9185" t="s">
        <v>76</v>
      </c>
      <c r="E9185" t="s">
        <v>81</v>
      </c>
      <c r="F9185">
        <v>141364</v>
      </c>
      <c r="G9185">
        <v>10815</v>
      </c>
      <c r="H9185">
        <v>27444.53</v>
      </c>
      <c r="I9185">
        <v>1977</v>
      </c>
      <c r="J9185">
        <v>112570.2</v>
      </c>
      <c r="K9185">
        <v>7.65</v>
      </c>
      <c r="L9185">
        <v>18.28</v>
      </c>
      <c r="M9185">
        <v>2.54</v>
      </c>
      <c r="N9185">
        <v>13.88</v>
      </c>
      <c r="O9185">
        <v>4.0999999999999996</v>
      </c>
    </row>
    <row r="9186" spans="1:15" x14ac:dyDescent="0.3">
      <c r="A9186" s="3">
        <v>45348</v>
      </c>
      <c r="B9186" t="s">
        <v>21</v>
      </c>
      <c r="C9186" t="s">
        <v>72</v>
      </c>
      <c r="D9186" t="s">
        <v>73</v>
      </c>
      <c r="E9186" t="s">
        <v>78</v>
      </c>
      <c r="F9186">
        <v>24861</v>
      </c>
      <c r="G9186">
        <v>374</v>
      </c>
      <c r="H9186">
        <v>630.72</v>
      </c>
      <c r="I9186">
        <v>81</v>
      </c>
      <c r="J9186">
        <v>14611.67</v>
      </c>
      <c r="K9186">
        <v>1.5</v>
      </c>
      <c r="L9186">
        <v>21.66</v>
      </c>
      <c r="M9186">
        <v>1.69</v>
      </c>
      <c r="N9186">
        <v>7.79</v>
      </c>
      <c r="O9186">
        <v>23.17</v>
      </c>
    </row>
    <row r="9187" spans="1:15" x14ac:dyDescent="0.3">
      <c r="A9187" s="3">
        <v>45377</v>
      </c>
      <c r="B9187" t="s">
        <v>21</v>
      </c>
      <c r="C9187" t="s">
        <v>56</v>
      </c>
      <c r="D9187" t="s">
        <v>74</v>
      </c>
      <c r="E9187" t="s">
        <v>81</v>
      </c>
      <c r="F9187">
        <v>31237</v>
      </c>
      <c r="G9187">
        <v>1946</v>
      </c>
      <c r="H9187">
        <v>7769.82</v>
      </c>
      <c r="I9187">
        <v>70</v>
      </c>
      <c r="J9187">
        <v>4638.8900000000003</v>
      </c>
      <c r="K9187">
        <v>6.23</v>
      </c>
      <c r="L9187">
        <v>3.6</v>
      </c>
      <c r="M9187">
        <v>3.99</v>
      </c>
      <c r="N9187">
        <v>111</v>
      </c>
      <c r="O9187">
        <v>0.6</v>
      </c>
    </row>
    <row r="9188" spans="1:15" x14ac:dyDescent="0.3">
      <c r="A9188" s="3">
        <v>45213</v>
      </c>
      <c r="B9188" t="s">
        <v>21</v>
      </c>
      <c r="C9188" t="s">
        <v>42</v>
      </c>
      <c r="D9188" t="s">
        <v>76</v>
      </c>
      <c r="E9188" t="s">
        <v>80</v>
      </c>
      <c r="F9188">
        <v>34234</v>
      </c>
      <c r="G9188">
        <v>3779</v>
      </c>
      <c r="H9188">
        <v>4942.76</v>
      </c>
      <c r="I9188">
        <v>255</v>
      </c>
      <c r="J9188">
        <v>44128.38</v>
      </c>
      <c r="K9188">
        <v>11.04</v>
      </c>
      <c r="L9188">
        <v>6.75</v>
      </c>
      <c r="M9188">
        <v>1.31</v>
      </c>
      <c r="N9188">
        <v>19.38</v>
      </c>
      <c r="O9188">
        <v>8.93</v>
      </c>
    </row>
    <row r="9189" spans="1:15" x14ac:dyDescent="0.3">
      <c r="A9189" s="3">
        <v>45379</v>
      </c>
      <c r="B9189" t="s">
        <v>21</v>
      </c>
      <c r="C9189" t="s">
        <v>29</v>
      </c>
      <c r="D9189" t="s">
        <v>74</v>
      </c>
      <c r="E9189" t="s">
        <v>88</v>
      </c>
      <c r="F9189">
        <v>61224</v>
      </c>
      <c r="G9189">
        <v>5774</v>
      </c>
      <c r="H9189">
        <v>25723.13</v>
      </c>
      <c r="I9189">
        <v>320</v>
      </c>
      <c r="J9189">
        <v>23822.41</v>
      </c>
      <c r="K9189">
        <v>9.43</v>
      </c>
      <c r="L9189">
        <v>5.54</v>
      </c>
      <c r="M9189">
        <v>4.45</v>
      </c>
      <c r="N9189">
        <v>80.38</v>
      </c>
      <c r="O9189">
        <v>0.93</v>
      </c>
    </row>
    <row r="9190" spans="1:15" x14ac:dyDescent="0.3">
      <c r="A9190" s="3">
        <v>45228</v>
      </c>
      <c r="B9190" t="s">
        <v>21</v>
      </c>
      <c r="C9190" t="s">
        <v>69</v>
      </c>
      <c r="D9190" t="s">
        <v>73</v>
      </c>
      <c r="E9190" t="s">
        <v>105</v>
      </c>
      <c r="F9190">
        <v>140865</v>
      </c>
      <c r="G9190">
        <v>7060</v>
      </c>
      <c r="H9190">
        <v>28300.31</v>
      </c>
      <c r="I9190">
        <v>554</v>
      </c>
      <c r="J9190">
        <v>40954.39</v>
      </c>
      <c r="K9190">
        <v>5.01</v>
      </c>
      <c r="L9190">
        <v>7.85</v>
      </c>
      <c r="M9190">
        <v>4.01</v>
      </c>
      <c r="N9190">
        <v>51.08</v>
      </c>
      <c r="O9190">
        <v>1.45</v>
      </c>
    </row>
    <row r="9191" spans="1:15" x14ac:dyDescent="0.3">
      <c r="A9191" s="3">
        <v>45322</v>
      </c>
      <c r="B9191" t="s">
        <v>21</v>
      </c>
      <c r="C9191" t="s">
        <v>58</v>
      </c>
      <c r="D9191" t="s">
        <v>74</v>
      </c>
      <c r="E9191" t="s">
        <v>98</v>
      </c>
      <c r="F9191">
        <v>147817</v>
      </c>
      <c r="G9191">
        <v>3800</v>
      </c>
      <c r="H9191">
        <v>13600.75</v>
      </c>
      <c r="I9191">
        <v>285</v>
      </c>
      <c r="J9191">
        <v>5221.8999999999996</v>
      </c>
      <c r="K9191">
        <v>2.57</v>
      </c>
      <c r="L9191">
        <v>7.5</v>
      </c>
      <c r="M9191">
        <v>3.58</v>
      </c>
      <c r="N9191">
        <v>47.72</v>
      </c>
      <c r="O9191">
        <v>0.38</v>
      </c>
    </row>
    <row r="9192" spans="1:15" x14ac:dyDescent="0.3">
      <c r="A9192" s="3">
        <v>45366</v>
      </c>
      <c r="B9192" t="s">
        <v>21</v>
      </c>
      <c r="C9192" t="s">
        <v>52</v>
      </c>
      <c r="D9192" t="s">
        <v>76</v>
      </c>
      <c r="E9192" t="s">
        <v>99</v>
      </c>
      <c r="F9192">
        <v>104443</v>
      </c>
      <c r="G9192">
        <v>7111</v>
      </c>
      <c r="H9192">
        <v>14257.4</v>
      </c>
      <c r="I9192">
        <v>453</v>
      </c>
      <c r="J9192">
        <v>14066.34</v>
      </c>
      <c r="K9192">
        <v>6.81</v>
      </c>
      <c r="L9192">
        <v>6.37</v>
      </c>
      <c r="M9192">
        <v>2</v>
      </c>
      <c r="N9192">
        <v>31.47</v>
      </c>
      <c r="O9192">
        <v>0.99</v>
      </c>
    </row>
    <row r="9193" spans="1:15" x14ac:dyDescent="0.3">
      <c r="A9193" s="3">
        <v>45213</v>
      </c>
      <c r="B9193" t="s">
        <v>21</v>
      </c>
      <c r="C9193" t="s">
        <v>58</v>
      </c>
      <c r="D9193" t="s">
        <v>73</v>
      </c>
      <c r="E9193" t="s">
        <v>100</v>
      </c>
      <c r="F9193">
        <v>36446</v>
      </c>
      <c r="G9193">
        <v>4920</v>
      </c>
      <c r="H9193">
        <v>3336.56</v>
      </c>
      <c r="I9193">
        <v>240</v>
      </c>
      <c r="J9193">
        <v>12668.21</v>
      </c>
      <c r="K9193">
        <v>13.5</v>
      </c>
      <c r="L9193">
        <v>4.88</v>
      </c>
      <c r="M9193">
        <v>0.68</v>
      </c>
      <c r="N9193">
        <v>13.9</v>
      </c>
      <c r="O9193">
        <v>3.8</v>
      </c>
    </row>
    <row r="9194" spans="1:15" x14ac:dyDescent="0.3">
      <c r="A9194" s="3">
        <v>45246</v>
      </c>
      <c r="B9194" t="s">
        <v>21</v>
      </c>
      <c r="C9194" t="s">
        <v>64</v>
      </c>
      <c r="D9194" t="s">
        <v>73</v>
      </c>
      <c r="E9194" t="s">
        <v>98</v>
      </c>
      <c r="F9194">
        <v>136778</v>
      </c>
      <c r="G9194">
        <v>19581</v>
      </c>
      <c r="H9194">
        <v>14687.23</v>
      </c>
      <c r="I9194">
        <v>3623</v>
      </c>
      <c r="J9194">
        <v>648336.47</v>
      </c>
      <c r="K9194">
        <v>14.32</v>
      </c>
      <c r="L9194">
        <v>18.5</v>
      </c>
      <c r="M9194">
        <v>0.75</v>
      </c>
      <c r="N9194">
        <v>4.05</v>
      </c>
      <c r="O9194">
        <v>44.14</v>
      </c>
    </row>
    <row r="9195" spans="1:15" x14ac:dyDescent="0.3">
      <c r="A9195" s="3">
        <v>45259</v>
      </c>
      <c r="B9195" t="s">
        <v>21</v>
      </c>
      <c r="C9195" t="s">
        <v>70</v>
      </c>
      <c r="D9195" t="s">
        <v>73</v>
      </c>
      <c r="E9195" t="s">
        <v>89</v>
      </c>
      <c r="F9195">
        <v>142302</v>
      </c>
      <c r="G9195">
        <v>8508</v>
      </c>
      <c r="H9195">
        <v>13655.06</v>
      </c>
      <c r="I9195">
        <v>1350</v>
      </c>
      <c r="J9195">
        <v>191718.56</v>
      </c>
      <c r="K9195">
        <v>5.98</v>
      </c>
      <c r="L9195">
        <v>15.87</v>
      </c>
      <c r="M9195">
        <v>1.6</v>
      </c>
      <c r="N9195">
        <v>10.11</v>
      </c>
      <c r="O9195">
        <v>14.04</v>
      </c>
    </row>
    <row r="9196" spans="1:15" x14ac:dyDescent="0.3">
      <c r="A9196" s="3">
        <v>45261</v>
      </c>
      <c r="B9196" t="s">
        <v>21</v>
      </c>
      <c r="C9196" t="s">
        <v>40</v>
      </c>
      <c r="D9196" t="s">
        <v>73</v>
      </c>
      <c r="E9196" t="s">
        <v>100</v>
      </c>
      <c r="F9196">
        <v>34142</v>
      </c>
      <c r="G9196">
        <v>4032</v>
      </c>
      <c r="H9196">
        <v>15343.07</v>
      </c>
      <c r="I9196">
        <v>326</v>
      </c>
      <c r="J9196">
        <v>45300.15</v>
      </c>
      <c r="K9196">
        <v>11.81</v>
      </c>
      <c r="L9196">
        <v>8.09</v>
      </c>
      <c r="M9196">
        <v>3.81</v>
      </c>
      <c r="N9196">
        <v>47.06</v>
      </c>
      <c r="O9196">
        <v>2.95</v>
      </c>
    </row>
    <row r="9197" spans="1:15" x14ac:dyDescent="0.3">
      <c r="A9197" s="3">
        <v>45330</v>
      </c>
      <c r="B9197" t="s">
        <v>21</v>
      </c>
      <c r="C9197" t="s">
        <v>72</v>
      </c>
      <c r="D9197" t="s">
        <v>75</v>
      </c>
      <c r="E9197" t="s">
        <v>88</v>
      </c>
      <c r="F9197">
        <v>14305</v>
      </c>
      <c r="G9197">
        <v>351</v>
      </c>
      <c r="H9197">
        <v>875.39</v>
      </c>
      <c r="I9197">
        <v>51</v>
      </c>
      <c r="J9197">
        <v>1863.42</v>
      </c>
      <c r="K9197">
        <v>2.4500000000000002</v>
      </c>
      <c r="L9197">
        <v>14.53</v>
      </c>
      <c r="M9197">
        <v>2.4900000000000002</v>
      </c>
      <c r="N9197">
        <v>17.16</v>
      </c>
      <c r="O9197">
        <v>2.13</v>
      </c>
    </row>
    <row r="9198" spans="1:15" x14ac:dyDescent="0.3">
      <c r="A9198" s="3">
        <v>45218</v>
      </c>
      <c r="B9198" t="s">
        <v>21</v>
      </c>
      <c r="C9198" t="s">
        <v>31</v>
      </c>
      <c r="D9198" t="s">
        <v>73</v>
      </c>
      <c r="E9198" t="s">
        <v>93</v>
      </c>
      <c r="F9198">
        <v>143519</v>
      </c>
      <c r="G9198">
        <v>2309</v>
      </c>
      <c r="H9198">
        <v>2767.24</v>
      </c>
      <c r="I9198">
        <v>253</v>
      </c>
      <c r="J9198">
        <v>45066.63</v>
      </c>
      <c r="K9198">
        <v>1.61</v>
      </c>
      <c r="L9198">
        <v>10.96</v>
      </c>
      <c r="M9198">
        <v>1.2</v>
      </c>
      <c r="N9198">
        <v>10.94</v>
      </c>
      <c r="O9198">
        <v>16.29</v>
      </c>
    </row>
    <row r="9199" spans="1:15" x14ac:dyDescent="0.3">
      <c r="A9199" s="3">
        <v>45337</v>
      </c>
      <c r="B9199" t="s">
        <v>21</v>
      </c>
      <c r="C9199" t="s">
        <v>41</v>
      </c>
      <c r="D9199" t="s">
        <v>73</v>
      </c>
      <c r="E9199" t="s">
        <v>82</v>
      </c>
      <c r="F9199">
        <v>64306</v>
      </c>
      <c r="G9199">
        <v>5281</v>
      </c>
      <c r="H9199">
        <v>18318.84</v>
      </c>
      <c r="I9199">
        <v>333</v>
      </c>
      <c r="J9199">
        <v>8546.69</v>
      </c>
      <c r="K9199">
        <v>8.2100000000000009</v>
      </c>
      <c r="L9199">
        <v>6.31</v>
      </c>
      <c r="M9199">
        <v>3.47</v>
      </c>
      <c r="N9199">
        <v>55.01</v>
      </c>
      <c r="O9199">
        <v>0.47</v>
      </c>
    </row>
    <row r="9200" spans="1:15" x14ac:dyDescent="0.3">
      <c r="A9200" s="3">
        <v>45221</v>
      </c>
      <c r="B9200" t="s">
        <v>21</v>
      </c>
      <c r="C9200" t="s">
        <v>48</v>
      </c>
      <c r="D9200" t="s">
        <v>75</v>
      </c>
      <c r="E9200" t="s">
        <v>99</v>
      </c>
      <c r="F9200">
        <v>145776</v>
      </c>
      <c r="G9200">
        <v>5793</v>
      </c>
      <c r="H9200">
        <v>9772.27</v>
      </c>
      <c r="I9200">
        <v>777</v>
      </c>
      <c r="J9200">
        <v>137406.57999999999</v>
      </c>
      <c r="K9200">
        <v>3.97</v>
      </c>
      <c r="L9200">
        <v>13.41</v>
      </c>
      <c r="M9200">
        <v>1.69</v>
      </c>
      <c r="N9200">
        <v>12.58</v>
      </c>
      <c r="O9200">
        <v>14.06</v>
      </c>
    </row>
    <row r="9201" spans="1:15" x14ac:dyDescent="0.3">
      <c r="A9201" s="3">
        <v>45334</v>
      </c>
      <c r="B9201" t="s">
        <v>21</v>
      </c>
      <c r="C9201" t="s">
        <v>47</v>
      </c>
      <c r="D9201" t="s">
        <v>73</v>
      </c>
      <c r="E9201" t="s">
        <v>102</v>
      </c>
      <c r="F9201">
        <v>89896</v>
      </c>
      <c r="G9201">
        <v>6003</v>
      </c>
      <c r="H9201">
        <v>15170.02</v>
      </c>
      <c r="I9201">
        <v>185</v>
      </c>
      <c r="J9201">
        <v>2126.73</v>
      </c>
      <c r="K9201">
        <v>6.68</v>
      </c>
      <c r="L9201">
        <v>3.08</v>
      </c>
      <c r="M9201">
        <v>2.5299999999999998</v>
      </c>
      <c r="N9201">
        <v>82</v>
      </c>
      <c r="O9201">
        <v>0.14000000000000001</v>
      </c>
    </row>
    <row r="9202" spans="1:15" x14ac:dyDescent="0.3">
      <c r="A9202" s="3">
        <v>45223</v>
      </c>
      <c r="B9202" t="s">
        <v>21</v>
      </c>
      <c r="C9202" t="s">
        <v>32</v>
      </c>
      <c r="D9202" t="s">
        <v>76</v>
      </c>
      <c r="E9202" t="s">
        <v>100</v>
      </c>
      <c r="F9202">
        <v>141919</v>
      </c>
      <c r="G9202">
        <v>2433</v>
      </c>
      <c r="H9202">
        <v>7945.88</v>
      </c>
      <c r="I9202">
        <v>297</v>
      </c>
      <c r="J9202">
        <v>12660.35</v>
      </c>
      <c r="K9202">
        <v>1.71</v>
      </c>
      <c r="L9202">
        <v>12.21</v>
      </c>
      <c r="M9202">
        <v>3.27</v>
      </c>
      <c r="N9202">
        <v>26.75</v>
      </c>
      <c r="O9202">
        <v>1.59</v>
      </c>
    </row>
    <row r="9203" spans="1:15" x14ac:dyDescent="0.3">
      <c r="A9203" s="3">
        <v>45266</v>
      </c>
      <c r="B9203" t="s">
        <v>21</v>
      </c>
      <c r="C9203" t="s">
        <v>24</v>
      </c>
      <c r="D9203" t="s">
        <v>74</v>
      </c>
      <c r="E9203" t="s">
        <v>81</v>
      </c>
      <c r="F9203">
        <v>69067</v>
      </c>
      <c r="G9203">
        <v>6280</v>
      </c>
      <c r="H9203">
        <v>16534.669999999998</v>
      </c>
      <c r="I9203">
        <v>294</v>
      </c>
      <c r="J9203">
        <v>38184.86</v>
      </c>
      <c r="K9203">
        <v>9.09</v>
      </c>
      <c r="L9203">
        <v>4.68</v>
      </c>
      <c r="M9203">
        <v>2.63</v>
      </c>
      <c r="N9203">
        <v>56.24</v>
      </c>
      <c r="O9203">
        <v>2.31</v>
      </c>
    </row>
    <row r="9204" spans="1:15" x14ac:dyDescent="0.3">
      <c r="A9204" s="3">
        <v>45340</v>
      </c>
      <c r="B9204" t="s">
        <v>21</v>
      </c>
      <c r="C9204" t="s">
        <v>64</v>
      </c>
      <c r="D9204" t="s">
        <v>74</v>
      </c>
      <c r="E9204" t="s">
        <v>100</v>
      </c>
      <c r="F9204">
        <v>88051</v>
      </c>
      <c r="G9204">
        <v>10234</v>
      </c>
      <c r="H9204">
        <v>16117.25</v>
      </c>
      <c r="I9204">
        <v>1643</v>
      </c>
      <c r="J9204">
        <v>72202.14</v>
      </c>
      <c r="K9204">
        <v>11.62</v>
      </c>
      <c r="L9204">
        <v>16.05</v>
      </c>
      <c r="M9204">
        <v>1.57</v>
      </c>
      <c r="N9204">
        <v>9.81</v>
      </c>
      <c r="O9204">
        <v>4.4800000000000004</v>
      </c>
    </row>
    <row r="9205" spans="1:15" x14ac:dyDescent="0.3">
      <c r="A9205" s="3">
        <v>45245</v>
      </c>
      <c r="B9205" t="s">
        <v>21</v>
      </c>
      <c r="C9205" t="s">
        <v>58</v>
      </c>
      <c r="D9205" t="s">
        <v>74</v>
      </c>
      <c r="E9205" t="s">
        <v>79</v>
      </c>
      <c r="F9205">
        <v>36698</v>
      </c>
      <c r="G9205">
        <v>4210</v>
      </c>
      <c r="H9205">
        <v>17422.13</v>
      </c>
      <c r="I9205">
        <v>479</v>
      </c>
      <c r="J9205">
        <v>25243.93</v>
      </c>
      <c r="K9205">
        <v>11.47</v>
      </c>
      <c r="L9205">
        <v>11.38</v>
      </c>
      <c r="M9205">
        <v>4.1399999999999997</v>
      </c>
      <c r="N9205">
        <v>36.369999999999997</v>
      </c>
      <c r="O9205">
        <v>1.45</v>
      </c>
    </row>
    <row r="9206" spans="1:15" x14ac:dyDescent="0.3">
      <c r="A9206" s="3">
        <v>45309</v>
      </c>
      <c r="B9206" t="s">
        <v>21</v>
      </c>
      <c r="C9206" t="s">
        <v>61</v>
      </c>
      <c r="D9206" t="s">
        <v>73</v>
      </c>
      <c r="E9206" t="s">
        <v>94</v>
      </c>
      <c r="F9206">
        <v>12539</v>
      </c>
      <c r="G9206">
        <v>788</v>
      </c>
      <c r="H9206">
        <v>1123.1500000000001</v>
      </c>
      <c r="I9206">
        <v>23</v>
      </c>
      <c r="J9206">
        <v>3032.3</v>
      </c>
      <c r="K9206">
        <v>6.28</v>
      </c>
      <c r="L9206">
        <v>2.92</v>
      </c>
      <c r="M9206">
        <v>1.43</v>
      </c>
      <c r="N9206">
        <v>48.83</v>
      </c>
      <c r="O9206">
        <v>2.7</v>
      </c>
    </row>
    <row r="9207" spans="1:15" x14ac:dyDescent="0.3">
      <c r="A9207" s="3">
        <v>45252</v>
      </c>
      <c r="B9207" t="s">
        <v>21</v>
      </c>
      <c r="C9207" t="s">
        <v>60</v>
      </c>
      <c r="D9207" t="s">
        <v>75</v>
      </c>
      <c r="E9207" t="s">
        <v>84</v>
      </c>
      <c r="F9207">
        <v>129583</v>
      </c>
      <c r="G9207">
        <v>1446</v>
      </c>
      <c r="H9207">
        <v>1825.72</v>
      </c>
      <c r="I9207">
        <v>241</v>
      </c>
      <c r="J9207">
        <v>32490.75</v>
      </c>
      <c r="K9207">
        <v>1.1200000000000001</v>
      </c>
      <c r="L9207">
        <v>16.670000000000002</v>
      </c>
      <c r="M9207">
        <v>1.26</v>
      </c>
      <c r="N9207">
        <v>7.58</v>
      </c>
      <c r="O9207">
        <v>17.8</v>
      </c>
    </row>
    <row r="9208" spans="1:15" x14ac:dyDescent="0.3">
      <c r="A9208" s="3">
        <v>45256</v>
      </c>
      <c r="B9208" t="s">
        <v>21</v>
      </c>
      <c r="C9208" t="s">
        <v>50</v>
      </c>
      <c r="D9208" t="s">
        <v>74</v>
      </c>
      <c r="E9208" t="s">
        <v>82</v>
      </c>
      <c r="F9208">
        <v>37624</v>
      </c>
      <c r="G9208">
        <v>588</v>
      </c>
      <c r="H9208">
        <v>1826.46</v>
      </c>
      <c r="I9208">
        <v>121</v>
      </c>
      <c r="J9208">
        <v>2362.89</v>
      </c>
      <c r="K9208">
        <v>1.56</v>
      </c>
      <c r="L9208">
        <v>20.58</v>
      </c>
      <c r="M9208">
        <v>3.11</v>
      </c>
      <c r="N9208">
        <v>15.09</v>
      </c>
      <c r="O9208">
        <v>1.29</v>
      </c>
    </row>
    <row r="9209" spans="1:15" x14ac:dyDescent="0.3">
      <c r="A9209" s="3">
        <v>45332</v>
      </c>
      <c r="B9209" t="s">
        <v>21</v>
      </c>
      <c r="C9209" t="s">
        <v>42</v>
      </c>
      <c r="D9209" t="s">
        <v>75</v>
      </c>
      <c r="E9209" t="s">
        <v>104</v>
      </c>
      <c r="F9209">
        <v>24431</v>
      </c>
      <c r="G9209">
        <v>1594</v>
      </c>
      <c r="H9209">
        <v>5404.74</v>
      </c>
      <c r="I9209">
        <v>250</v>
      </c>
      <c r="J9209">
        <v>12292.39</v>
      </c>
      <c r="K9209">
        <v>6.52</v>
      </c>
      <c r="L9209">
        <v>15.68</v>
      </c>
      <c r="M9209">
        <v>3.39</v>
      </c>
      <c r="N9209">
        <v>21.62</v>
      </c>
      <c r="O9209">
        <v>2.27</v>
      </c>
    </row>
    <row r="9210" spans="1:15" x14ac:dyDescent="0.3">
      <c r="A9210" s="3">
        <v>45359</v>
      </c>
      <c r="B9210" t="s">
        <v>21</v>
      </c>
      <c r="C9210" t="s">
        <v>70</v>
      </c>
      <c r="D9210" t="s">
        <v>74</v>
      </c>
      <c r="E9210" t="s">
        <v>80</v>
      </c>
      <c r="F9210">
        <v>39750</v>
      </c>
      <c r="G9210">
        <v>1138</v>
      </c>
      <c r="H9210">
        <v>4114.34</v>
      </c>
      <c r="I9210">
        <v>240</v>
      </c>
      <c r="J9210">
        <v>37122.910000000003</v>
      </c>
      <c r="K9210">
        <v>2.86</v>
      </c>
      <c r="L9210">
        <v>21.09</v>
      </c>
      <c r="M9210">
        <v>3.62</v>
      </c>
      <c r="N9210">
        <v>17.14</v>
      </c>
      <c r="O9210">
        <v>9.02</v>
      </c>
    </row>
    <row r="9211" spans="1:15" x14ac:dyDescent="0.3">
      <c r="A9211" s="3">
        <v>45218</v>
      </c>
      <c r="B9211" t="s">
        <v>21</v>
      </c>
      <c r="C9211" t="s">
        <v>56</v>
      </c>
      <c r="D9211" t="s">
        <v>74</v>
      </c>
      <c r="E9211" t="s">
        <v>97</v>
      </c>
      <c r="F9211">
        <v>116958</v>
      </c>
      <c r="G9211">
        <v>16919</v>
      </c>
      <c r="H9211">
        <v>48734.86</v>
      </c>
      <c r="I9211">
        <v>3494</v>
      </c>
      <c r="J9211">
        <v>487884.55</v>
      </c>
      <c r="K9211">
        <v>14.47</v>
      </c>
      <c r="L9211">
        <v>20.65</v>
      </c>
      <c r="M9211">
        <v>2.88</v>
      </c>
      <c r="N9211">
        <v>13.95</v>
      </c>
      <c r="O9211">
        <v>10.01</v>
      </c>
    </row>
    <row r="9212" spans="1:15" x14ac:dyDescent="0.3">
      <c r="A9212" s="3">
        <v>45362</v>
      </c>
      <c r="B9212" t="s">
        <v>21</v>
      </c>
      <c r="C9212" t="s">
        <v>65</v>
      </c>
      <c r="D9212" t="s">
        <v>73</v>
      </c>
      <c r="E9212" t="s">
        <v>105</v>
      </c>
      <c r="F9212">
        <v>111656</v>
      </c>
      <c r="G9212">
        <v>15273</v>
      </c>
      <c r="H9212">
        <v>16227.79</v>
      </c>
      <c r="I9212">
        <v>2824</v>
      </c>
      <c r="J9212">
        <v>122463.98</v>
      </c>
      <c r="K9212">
        <v>13.68</v>
      </c>
      <c r="L9212">
        <v>18.489999999999998</v>
      </c>
      <c r="M9212">
        <v>1.06</v>
      </c>
      <c r="N9212">
        <v>5.75</v>
      </c>
      <c r="O9212">
        <v>7.55</v>
      </c>
    </row>
    <row r="9213" spans="1:15" x14ac:dyDescent="0.3">
      <c r="A9213" s="3">
        <v>45220</v>
      </c>
      <c r="B9213" t="s">
        <v>21</v>
      </c>
      <c r="C9213" t="s">
        <v>57</v>
      </c>
      <c r="D9213" t="s">
        <v>73</v>
      </c>
      <c r="E9213" t="s">
        <v>105</v>
      </c>
      <c r="F9213">
        <v>144321</v>
      </c>
      <c r="G9213">
        <v>1295</v>
      </c>
      <c r="H9213">
        <v>3266.12</v>
      </c>
      <c r="I9213">
        <v>117</v>
      </c>
      <c r="J9213">
        <v>1578.17</v>
      </c>
      <c r="K9213">
        <v>0.9</v>
      </c>
      <c r="L9213">
        <v>9.0299999999999994</v>
      </c>
      <c r="M9213">
        <v>2.52</v>
      </c>
      <c r="N9213">
        <v>27.92</v>
      </c>
      <c r="O9213">
        <v>0.48</v>
      </c>
    </row>
    <row r="9214" spans="1:15" x14ac:dyDescent="0.3">
      <c r="A9214" s="3">
        <v>45317</v>
      </c>
      <c r="B9214" t="s">
        <v>21</v>
      </c>
      <c r="C9214" t="s">
        <v>66</v>
      </c>
      <c r="D9214" t="s">
        <v>75</v>
      </c>
      <c r="E9214" t="s">
        <v>106</v>
      </c>
      <c r="F9214">
        <v>85369</v>
      </c>
      <c r="G9214">
        <v>12561</v>
      </c>
      <c r="H9214">
        <v>39347.47</v>
      </c>
      <c r="I9214">
        <v>2529</v>
      </c>
      <c r="J9214">
        <v>505347.57</v>
      </c>
      <c r="K9214">
        <v>14.71</v>
      </c>
      <c r="L9214">
        <v>20.13</v>
      </c>
      <c r="M9214">
        <v>3.13</v>
      </c>
      <c r="N9214">
        <v>15.56</v>
      </c>
      <c r="O9214">
        <v>12.84</v>
      </c>
    </row>
    <row r="9215" spans="1:15" x14ac:dyDescent="0.3">
      <c r="A9215" s="3">
        <v>45374</v>
      </c>
      <c r="B9215" t="s">
        <v>21</v>
      </c>
      <c r="C9215" t="s">
        <v>53</v>
      </c>
      <c r="D9215" t="s">
        <v>74</v>
      </c>
      <c r="E9215" t="s">
        <v>80</v>
      </c>
      <c r="F9215">
        <v>44157</v>
      </c>
      <c r="G9215">
        <v>2730</v>
      </c>
      <c r="H9215">
        <v>3943.27</v>
      </c>
      <c r="I9215">
        <v>177</v>
      </c>
      <c r="J9215">
        <v>18666.68</v>
      </c>
      <c r="K9215">
        <v>6.18</v>
      </c>
      <c r="L9215">
        <v>6.48</v>
      </c>
      <c r="M9215">
        <v>1.44</v>
      </c>
      <c r="N9215">
        <v>22.28</v>
      </c>
      <c r="O9215">
        <v>4.7300000000000004</v>
      </c>
    </row>
    <row r="9216" spans="1:15" x14ac:dyDescent="0.3">
      <c r="A9216" s="3">
        <v>45286</v>
      </c>
      <c r="B9216" t="s">
        <v>21</v>
      </c>
      <c r="C9216" t="s">
        <v>69</v>
      </c>
      <c r="D9216" t="s">
        <v>76</v>
      </c>
      <c r="E9216" t="s">
        <v>81</v>
      </c>
      <c r="F9216">
        <v>73433</v>
      </c>
      <c r="G9216">
        <v>6820</v>
      </c>
      <c r="H9216">
        <v>15937.88</v>
      </c>
      <c r="I9216">
        <v>706</v>
      </c>
      <c r="J9216">
        <v>26696.080000000002</v>
      </c>
      <c r="K9216">
        <v>9.2899999999999991</v>
      </c>
      <c r="L9216">
        <v>10.35</v>
      </c>
      <c r="M9216">
        <v>2.34</v>
      </c>
      <c r="N9216">
        <v>22.57</v>
      </c>
      <c r="O9216">
        <v>1.68</v>
      </c>
    </row>
    <row r="9217" spans="1:15" x14ac:dyDescent="0.3">
      <c r="A9217" s="3">
        <v>45208</v>
      </c>
      <c r="B9217" t="s">
        <v>21</v>
      </c>
      <c r="C9217" t="s">
        <v>31</v>
      </c>
      <c r="D9217" t="s">
        <v>76</v>
      </c>
      <c r="E9217" t="s">
        <v>93</v>
      </c>
      <c r="F9217">
        <v>8853</v>
      </c>
      <c r="G9217">
        <v>611</v>
      </c>
      <c r="H9217">
        <v>457.94</v>
      </c>
      <c r="I9217">
        <v>118</v>
      </c>
      <c r="J9217">
        <v>1669.23</v>
      </c>
      <c r="K9217">
        <v>6.9</v>
      </c>
      <c r="L9217">
        <v>19.309999999999999</v>
      </c>
      <c r="M9217">
        <v>0.75</v>
      </c>
      <c r="N9217">
        <v>3.88</v>
      </c>
      <c r="O9217">
        <v>3.65</v>
      </c>
    </row>
    <row r="9218" spans="1:15" x14ac:dyDescent="0.3">
      <c r="A9218" s="3">
        <v>45206</v>
      </c>
      <c r="B9218" t="s">
        <v>21</v>
      </c>
      <c r="C9218" t="s">
        <v>29</v>
      </c>
      <c r="D9218" t="s">
        <v>74</v>
      </c>
      <c r="E9218" t="s">
        <v>77</v>
      </c>
      <c r="F9218">
        <v>4022</v>
      </c>
      <c r="G9218">
        <v>242</v>
      </c>
      <c r="H9218">
        <v>196.16</v>
      </c>
      <c r="I9218">
        <v>42</v>
      </c>
      <c r="J9218">
        <v>2771.32</v>
      </c>
      <c r="K9218">
        <v>6.02</v>
      </c>
      <c r="L9218">
        <v>17.36</v>
      </c>
      <c r="M9218">
        <v>0.81</v>
      </c>
      <c r="N9218">
        <v>4.67</v>
      </c>
      <c r="O9218">
        <v>14.13</v>
      </c>
    </row>
    <row r="9219" spans="1:15" x14ac:dyDescent="0.3">
      <c r="A9219" s="3">
        <v>45207</v>
      </c>
      <c r="B9219" t="s">
        <v>21</v>
      </c>
      <c r="C9219" t="s">
        <v>54</v>
      </c>
      <c r="D9219" t="s">
        <v>74</v>
      </c>
      <c r="E9219" t="s">
        <v>86</v>
      </c>
      <c r="F9219">
        <v>7345</v>
      </c>
      <c r="G9219">
        <v>157</v>
      </c>
      <c r="H9219">
        <v>404.92</v>
      </c>
      <c r="I9219">
        <v>32</v>
      </c>
      <c r="J9219">
        <v>5829.94</v>
      </c>
      <c r="K9219">
        <v>2.14</v>
      </c>
      <c r="L9219">
        <v>20.38</v>
      </c>
      <c r="M9219">
        <v>2.58</v>
      </c>
      <c r="N9219">
        <v>12.65</v>
      </c>
      <c r="O9219">
        <v>14.4</v>
      </c>
    </row>
    <row r="9220" spans="1:15" x14ac:dyDescent="0.3">
      <c r="A9220" s="3">
        <v>45282</v>
      </c>
      <c r="B9220" t="s">
        <v>21</v>
      </c>
      <c r="C9220" t="s">
        <v>58</v>
      </c>
      <c r="D9220" t="s">
        <v>76</v>
      </c>
      <c r="E9220" t="s">
        <v>105</v>
      </c>
      <c r="F9220">
        <v>22924</v>
      </c>
      <c r="G9220">
        <v>944</v>
      </c>
      <c r="H9220">
        <v>3162.97</v>
      </c>
      <c r="I9220">
        <v>33</v>
      </c>
      <c r="J9220">
        <v>1013.47</v>
      </c>
      <c r="K9220">
        <v>4.12</v>
      </c>
      <c r="L9220">
        <v>3.5</v>
      </c>
      <c r="M9220">
        <v>3.35</v>
      </c>
      <c r="N9220">
        <v>95.85</v>
      </c>
      <c r="O9220">
        <v>0.32</v>
      </c>
    </row>
    <row r="9221" spans="1:15" x14ac:dyDescent="0.3">
      <c r="A9221" s="3">
        <v>45363</v>
      </c>
      <c r="B9221" t="s">
        <v>21</v>
      </c>
      <c r="C9221" t="s">
        <v>61</v>
      </c>
      <c r="D9221" t="s">
        <v>74</v>
      </c>
      <c r="E9221" t="s">
        <v>104</v>
      </c>
      <c r="F9221">
        <v>44233</v>
      </c>
      <c r="G9221">
        <v>3424</v>
      </c>
      <c r="H9221">
        <v>4580.97</v>
      </c>
      <c r="I9221">
        <v>622</v>
      </c>
      <c r="J9221">
        <v>116039.74</v>
      </c>
      <c r="K9221">
        <v>7.74</v>
      </c>
      <c r="L9221">
        <v>18.170000000000002</v>
      </c>
      <c r="M9221">
        <v>1.34</v>
      </c>
      <c r="N9221">
        <v>7.36</v>
      </c>
      <c r="O9221">
        <v>25.33</v>
      </c>
    </row>
    <row r="9222" spans="1:15" x14ac:dyDescent="0.3">
      <c r="A9222" s="3">
        <v>45221</v>
      </c>
      <c r="B9222" t="s">
        <v>21</v>
      </c>
      <c r="C9222" t="s">
        <v>37</v>
      </c>
      <c r="D9222" t="s">
        <v>75</v>
      </c>
      <c r="E9222" t="s">
        <v>82</v>
      </c>
      <c r="F9222">
        <v>22250</v>
      </c>
      <c r="G9222">
        <v>125</v>
      </c>
      <c r="H9222">
        <v>169.37</v>
      </c>
      <c r="I9222">
        <v>14</v>
      </c>
      <c r="J9222">
        <v>1607.21</v>
      </c>
      <c r="K9222">
        <v>0.56000000000000005</v>
      </c>
      <c r="L9222">
        <v>11.2</v>
      </c>
      <c r="M9222">
        <v>1.35</v>
      </c>
      <c r="N9222">
        <v>12.1</v>
      </c>
      <c r="O9222">
        <v>9.49</v>
      </c>
    </row>
    <row r="9223" spans="1:15" x14ac:dyDescent="0.3">
      <c r="A9223" s="3">
        <v>45323</v>
      </c>
      <c r="B9223" t="s">
        <v>21</v>
      </c>
      <c r="C9223" t="s">
        <v>57</v>
      </c>
      <c r="D9223" t="s">
        <v>74</v>
      </c>
      <c r="E9223" t="s">
        <v>88</v>
      </c>
      <c r="F9223">
        <v>50917</v>
      </c>
      <c r="G9223">
        <v>7016</v>
      </c>
      <c r="H9223">
        <v>28461.96</v>
      </c>
      <c r="I9223">
        <v>1059</v>
      </c>
      <c r="J9223">
        <v>58446.91</v>
      </c>
      <c r="K9223">
        <v>13.78</v>
      </c>
      <c r="L9223">
        <v>15.09</v>
      </c>
      <c r="M9223">
        <v>4.0599999999999996</v>
      </c>
      <c r="N9223">
        <v>26.88</v>
      </c>
      <c r="O9223">
        <v>2.0499999999999998</v>
      </c>
    </row>
    <row r="9224" spans="1:15" x14ac:dyDescent="0.3">
      <c r="A9224" s="3">
        <v>45312</v>
      </c>
      <c r="B9224" t="s">
        <v>21</v>
      </c>
      <c r="C9224" t="s">
        <v>56</v>
      </c>
      <c r="D9224" t="s">
        <v>73</v>
      </c>
      <c r="E9224" t="s">
        <v>87</v>
      </c>
      <c r="F9224">
        <v>26758</v>
      </c>
      <c r="G9224">
        <v>3172</v>
      </c>
      <c r="H9224">
        <v>3904.33</v>
      </c>
      <c r="I9224">
        <v>676</v>
      </c>
      <c r="J9224">
        <v>4149.82</v>
      </c>
      <c r="K9224">
        <v>11.85</v>
      </c>
      <c r="L9224">
        <v>21.31</v>
      </c>
      <c r="M9224">
        <v>1.23</v>
      </c>
      <c r="N9224">
        <v>5.78</v>
      </c>
      <c r="O9224">
        <v>1.06</v>
      </c>
    </row>
    <row r="9225" spans="1:15" x14ac:dyDescent="0.3">
      <c r="A9225" s="3">
        <v>45365</v>
      </c>
      <c r="B9225" t="s">
        <v>21</v>
      </c>
      <c r="C9225" t="s">
        <v>61</v>
      </c>
      <c r="D9225" t="s">
        <v>73</v>
      </c>
      <c r="E9225" t="s">
        <v>99</v>
      </c>
      <c r="F9225">
        <v>142303</v>
      </c>
      <c r="G9225">
        <v>12468</v>
      </c>
      <c r="H9225">
        <v>9505.9599999999991</v>
      </c>
      <c r="I9225">
        <v>1339</v>
      </c>
      <c r="J9225">
        <v>172479.32</v>
      </c>
      <c r="K9225">
        <v>8.76</v>
      </c>
      <c r="L9225">
        <v>10.74</v>
      </c>
      <c r="M9225">
        <v>0.76</v>
      </c>
      <c r="N9225">
        <v>7.1</v>
      </c>
      <c r="O9225">
        <v>18.14</v>
      </c>
    </row>
    <row r="9226" spans="1:15" x14ac:dyDescent="0.3">
      <c r="A9226" s="3">
        <v>45214</v>
      </c>
      <c r="B9226" t="s">
        <v>21</v>
      </c>
      <c r="C9226" t="s">
        <v>65</v>
      </c>
      <c r="D9226" t="s">
        <v>76</v>
      </c>
      <c r="E9226" t="s">
        <v>88</v>
      </c>
      <c r="F9226">
        <v>98396</v>
      </c>
      <c r="G9226">
        <v>10330</v>
      </c>
      <c r="H9226">
        <v>37403.22</v>
      </c>
      <c r="I9226">
        <v>1474</v>
      </c>
      <c r="J9226">
        <v>79606.720000000001</v>
      </c>
      <c r="K9226">
        <v>10.5</v>
      </c>
      <c r="L9226">
        <v>14.27</v>
      </c>
      <c r="M9226">
        <v>3.62</v>
      </c>
      <c r="N9226">
        <v>25.38</v>
      </c>
      <c r="O9226">
        <v>2.13</v>
      </c>
    </row>
    <row r="9227" spans="1:15" x14ac:dyDescent="0.3">
      <c r="A9227" s="3">
        <v>45238</v>
      </c>
      <c r="B9227" t="s">
        <v>21</v>
      </c>
      <c r="C9227" t="s">
        <v>50</v>
      </c>
      <c r="D9227" t="s">
        <v>74</v>
      </c>
      <c r="E9227" t="s">
        <v>101</v>
      </c>
      <c r="F9227">
        <v>7774</v>
      </c>
      <c r="G9227">
        <v>1041</v>
      </c>
      <c r="H9227">
        <v>3878.29</v>
      </c>
      <c r="I9227">
        <v>62</v>
      </c>
      <c r="J9227">
        <v>10302.52</v>
      </c>
      <c r="K9227">
        <v>13.39</v>
      </c>
      <c r="L9227">
        <v>5.96</v>
      </c>
      <c r="M9227">
        <v>3.73</v>
      </c>
      <c r="N9227">
        <v>62.55</v>
      </c>
      <c r="O9227">
        <v>2.66</v>
      </c>
    </row>
    <row r="9228" spans="1:15" x14ac:dyDescent="0.3">
      <c r="A9228" s="3">
        <v>45280</v>
      </c>
      <c r="B9228" t="s">
        <v>21</v>
      </c>
      <c r="C9228" t="s">
        <v>49</v>
      </c>
      <c r="D9228" t="s">
        <v>73</v>
      </c>
      <c r="E9228" t="s">
        <v>78</v>
      </c>
      <c r="F9228">
        <v>93625</v>
      </c>
      <c r="G9228">
        <v>13672</v>
      </c>
      <c r="H9228">
        <v>41188.25</v>
      </c>
      <c r="I9228">
        <v>1142</v>
      </c>
      <c r="J9228">
        <v>140792.38</v>
      </c>
      <c r="K9228">
        <v>14.6</v>
      </c>
      <c r="L9228">
        <v>8.35</v>
      </c>
      <c r="M9228">
        <v>3.01</v>
      </c>
      <c r="N9228">
        <v>36.07</v>
      </c>
      <c r="O9228">
        <v>3.42</v>
      </c>
    </row>
    <row r="9229" spans="1:15" x14ac:dyDescent="0.3">
      <c r="A9229" s="3">
        <v>45372</v>
      </c>
      <c r="B9229" t="s">
        <v>21</v>
      </c>
      <c r="C9229" t="s">
        <v>70</v>
      </c>
      <c r="D9229" t="s">
        <v>74</v>
      </c>
      <c r="E9229" t="s">
        <v>103</v>
      </c>
      <c r="F9229">
        <v>100364</v>
      </c>
      <c r="G9229">
        <v>5486</v>
      </c>
      <c r="H9229">
        <v>17398.189999999999</v>
      </c>
      <c r="I9229">
        <v>732</v>
      </c>
      <c r="J9229">
        <v>136335.49</v>
      </c>
      <c r="K9229">
        <v>5.47</v>
      </c>
      <c r="L9229">
        <v>13.34</v>
      </c>
      <c r="M9229">
        <v>3.17</v>
      </c>
      <c r="N9229">
        <v>23.77</v>
      </c>
      <c r="O9229">
        <v>7.84</v>
      </c>
    </row>
    <row r="9230" spans="1:15" x14ac:dyDescent="0.3">
      <c r="A9230" s="3">
        <v>45329</v>
      </c>
      <c r="B9230" t="s">
        <v>21</v>
      </c>
      <c r="C9230" t="s">
        <v>39</v>
      </c>
      <c r="D9230" t="s">
        <v>75</v>
      </c>
      <c r="E9230" t="s">
        <v>99</v>
      </c>
      <c r="F9230">
        <v>31187</v>
      </c>
      <c r="G9230">
        <v>2950</v>
      </c>
      <c r="H9230">
        <v>3768.11</v>
      </c>
      <c r="I9230">
        <v>494</v>
      </c>
      <c r="J9230">
        <v>31453.61</v>
      </c>
      <c r="K9230">
        <v>9.4600000000000009</v>
      </c>
      <c r="L9230">
        <v>16.75</v>
      </c>
      <c r="M9230">
        <v>1.28</v>
      </c>
      <c r="N9230">
        <v>7.63</v>
      </c>
      <c r="O9230">
        <v>8.35</v>
      </c>
    </row>
    <row r="9231" spans="1:15" x14ac:dyDescent="0.3">
      <c r="A9231" s="3">
        <v>45274</v>
      </c>
      <c r="B9231" t="s">
        <v>21</v>
      </c>
      <c r="C9231" t="s">
        <v>36</v>
      </c>
      <c r="D9231" t="s">
        <v>73</v>
      </c>
      <c r="E9231" t="s">
        <v>99</v>
      </c>
      <c r="F9231">
        <v>76985</v>
      </c>
      <c r="G9231">
        <v>3425</v>
      </c>
      <c r="H9231">
        <v>6871.52</v>
      </c>
      <c r="I9231">
        <v>110</v>
      </c>
      <c r="J9231">
        <v>21338.07</v>
      </c>
      <c r="K9231">
        <v>4.45</v>
      </c>
      <c r="L9231">
        <v>3.21</v>
      </c>
      <c r="M9231">
        <v>2.0099999999999998</v>
      </c>
      <c r="N9231">
        <v>62.47</v>
      </c>
      <c r="O9231">
        <v>3.11</v>
      </c>
    </row>
    <row r="9232" spans="1:15" x14ac:dyDescent="0.3">
      <c r="A9232" s="3">
        <v>45240</v>
      </c>
      <c r="B9232" t="s">
        <v>21</v>
      </c>
      <c r="C9232" t="s">
        <v>64</v>
      </c>
      <c r="D9232" t="s">
        <v>76</v>
      </c>
      <c r="E9232" t="s">
        <v>89</v>
      </c>
      <c r="F9232">
        <v>69368</v>
      </c>
      <c r="G9232">
        <v>5701</v>
      </c>
      <c r="H9232">
        <v>20360.12</v>
      </c>
      <c r="I9232">
        <v>450</v>
      </c>
      <c r="J9232">
        <v>67765.740000000005</v>
      </c>
      <c r="K9232">
        <v>8.2200000000000006</v>
      </c>
      <c r="L9232">
        <v>7.89</v>
      </c>
      <c r="M9232">
        <v>3.57</v>
      </c>
      <c r="N9232">
        <v>45.24</v>
      </c>
      <c r="O9232">
        <v>3.33</v>
      </c>
    </row>
    <row r="9233" spans="1:15" x14ac:dyDescent="0.3">
      <c r="A9233" s="3">
        <v>45339</v>
      </c>
      <c r="B9233" t="s">
        <v>21</v>
      </c>
      <c r="C9233" t="s">
        <v>52</v>
      </c>
      <c r="D9233" t="s">
        <v>74</v>
      </c>
      <c r="E9233" t="s">
        <v>86</v>
      </c>
      <c r="F9233">
        <v>23292</v>
      </c>
      <c r="G9233">
        <v>2031</v>
      </c>
      <c r="H9233">
        <v>4344.29</v>
      </c>
      <c r="I9233">
        <v>435</v>
      </c>
      <c r="J9233">
        <v>44065.29</v>
      </c>
      <c r="K9233">
        <v>8.7200000000000006</v>
      </c>
      <c r="L9233">
        <v>21.42</v>
      </c>
      <c r="M9233">
        <v>2.14</v>
      </c>
      <c r="N9233">
        <v>9.99</v>
      </c>
      <c r="O9233">
        <v>10.14</v>
      </c>
    </row>
    <row r="9234" spans="1:15" x14ac:dyDescent="0.3">
      <c r="A9234" s="3">
        <v>45353</v>
      </c>
      <c r="B9234" t="s">
        <v>21</v>
      </c>
      <c r="C9234" t="s">
        <v>44</v>
      </c>
      <c r="D9234" t="s">
        <v>76</v>
      </c>
      <c r="E9234" t="s">
        <v>85</v>
      </c>
      <c r="F9234">
        <v>39782</v>
      </c>
      <c r="G9234">
        <v>3991</v>
      </c>
      <c r="H9234">
        <v>1847.45</v>
      </c>
      <c r="I9234">
        <v>348</v>
      </c>
      <c r="J9234">
        <v>62046.61</v>
      </c>
      <c r="K9234">
        <v>10.029999999999999</v>
      </c>
      <c r="L9234">
        <v>8.7200000000000006</v>
      </c>
      <c r="M9234">
        <v>0.46</v>
      </c>
      <c r="N9234">
        <v>5.31</v>
      </c>
      <c r="O9234">
        <v>33.590000000000003</v>
      </c>
    </row>
    <row r="9235" spans="1:15" x14ac:dyDescent="0.3">
      <c r="A9235" s="3">
        <v>45322</v>
      </c>
      <c r="B9235" t="s">
        <v>21</v>
      </c>
      <c r="C9235" t="s">
        <v>59</v>
      </c>
      <c r="D9235" t="s">
        <v>73</v>
      </c>
      <c r="E9235" t="s">
        <v>89</v>
      </c>
      <c r="F9235">
        <v>142561</v>
      </c>
      <c r="G9235">
        <v>16401</v>
      </c>
      <c r="H9235">
        <v>42653.94</v>
      </c>
      <c r="I9235">
        <v>3297</v>
      </c>
      <c r="J9235">
        <v>329083.46000000002</v>
      </c>
      <c r="K9235">
        <v>11.5</v>
      </c>
      <c r="L9235">
        <v>20.100000000000001</v>
      </c>
      <c r="M9235">
        <v>2.6</v>
      </c>
      <c r="N9235">
        <v>12.94</v>
      </c>
      <c r="O9235">
        <v>7.72</v>
      </c>
    </row>
    <row r="9236" spans="1:15" x14ac:dyDescent="0.3">
      <c r="A9236" s="3">
        <v>45325</v>
      </c>
      <c r="B9236" t="s">
        <v>21</v>
      </c>
      <c r="C9236" t="s">
        <v>58</v>
      </c>
      <c r="D9236" t="s">
        <v>73</v>
      </c>
      <c r="E9236" t="s">
        <v>85</v>
      </c>
      <c r="F9236">
        <v>76283</v>
      </c>
      <c r="G9236">
        <v>6647</v>
      </c>
      <c r="H9236">
        <v>13073.5</v>
      </c>
      <c r="I9236">
        <v>982</v>
      </c>
      <c r="J9236">
        <v>65995.600000000006</v>
      </c>
      <c r="K9236">
        <v>8.7100000000000009</v>
      </c>
      <c r="L9236">
        <v>14.77</v>
      </c>
      <c r="M9236">
        <v>1.97</v>
      </c>
      <c r="N9236">
        <v>13.31</v>
      </c>
      <c r="O9236">
        <v>5.05</v>
      </c>
    </row>
    <row r="9237" spans="1:15" x14ac:dyDescent="0.3">
      <c r="A9237" s="3">
        <v>45219</v>
      </c>
      <c r="B9237" t="s">
        <v>21</v>
      </c>
      <c r="C9237" t="s">
        <v>70</v>
      </c>
      <c r="D9237" t="s">
        <v>73</v>
      </c>
      <c r="E9237" t="s">
        <v>93</v>
      </c>
      <c r="F9237">
        <v>137897</v>
      </c>
      <c r="G9237">
        <v>8397</v>
      </c>
      <c r="H9237">
        <v>36627.19</v>
      </c>
      <c r="I9237">
        <v>429</v>
      </c>
      <c r="J9237">
        <v>10950.14</v>
      </c>
      <c r="K9237">
        <v>6.09</v>
      </c>
      <c r="L9237">
        <v>5.1100000000000003</v>
      </c>
      <c r="M9237">
        <v>4.3600000000000003</v>
      </c>
      <c r="N9237">
        <v>85.38</v>
      </c>
      <c r="O9237">
        <v>0.3</v>
      </c>
    </row>
    <row r="9238" spans="1:15" x14ac:dyDescent="0.3">
      <c r="A9238" s="3">
        <v>45244</v>
      </c>
      <c r="B9238" t="s">
        <v>21</v>
      </c>
      <c r="C9238" t="s">
        <v>38</v>
      </c>
      <c r="D9238" t="s">
        <v>75</v>
      </c>
      <c r="E9238" t="s">
        <v>84</v>
      </c>
      <c r="F9238">
        <v>40472</v>
      </c>
      <c r="G9238">
        <v>456</v>
      </c>
      <c r="H9238">
        <v>780.76</v>
      </c>
      <c r="I9238">
        <v>48</v>
      </c>
      <c r="J9238">
        <v>1124.67</v>
      </c>
      <c r="K9238">
        <v>1.1299999999999999</v>
      </c>
      <c r="L9238">
        <v>10.53</v>
      </c>
      <c r="M9238">
        <v>1.71</v>
      </c>
      <c r="N9238">
        <v>16.27</v>
      </c>
      <c r="O9238">
        <v>1.44</v>
      </c>
    </row>
    <row r="9239" spans="1:15" x14ac:dyDescent="0.3">
      <c r="A9239" s="3">
        <v>45328</v>
      </c>
      <c r="B9239" t="s">
        <v>21</v>
      </c>
      <c r="C9239" t="s">
        <v>29</v>
      </c>
      <c r="D9239" t="s">
        <v>75</v>
      </c>
      <c r="E9239" t="s">
        <v>85</v>
      </c>
      <c r="F9239">
        <v>76753</v>
      </c>
      <c r="G9239">
        <v>6495</v>
      </c>
      <c r="H9239">
        <v>18131.03</v>
      </c>
      <c r="I9239">
        <v>1121</v>
      </c>
      <c r="J9239">
        <v>218946.75</v>
      </c>
      <c r="K9239">
        <v>8.4600000000000009</v>
      </c>
      <c r="L9239">
        <v>17.260000000000002</v>
      </c>
      <c r="M9239">
        <v>2.79</v>
      </c>
      <c r="N9239">
        <v>16.170000000000002</v>
      </c>
      <c r="O9239">
        <v>12.08</v>
      </c>
    </row>
    <row r="9240" spans="1:15" x14ac:dyDescent="0.3">
      <c r="A9240" s="3">
        <v>45280</v>
      </c>
      <c r="B9240" t="s">
        <v>21</v>
      </c>
      <c r="C9240" t="s">
        <v>43</v>
      </c>
      <c r="D9240" t="s">
        <v>73</v>
      </c>
      <c r="E9240" t="s">
        <v>85</v>
      </c>
      <c r="F9240">
        <v>12130</v>
      </c>
      <c r="G9240">
        <v>1149</v>
      </c>
      <c r="H9240">
        <v>985.58</v>
      </c>
      <c r="I9240">
        <v>53</v>
      </c>
      <c r="J9240">
        <v>8300.9500000000007</v>
      </c>
      <c r="K9240">
        <v>9.4700000000000006</v>
      </c>
      <c r="L9240">
        <v>4.6100000000000003</v>
      </c>
      <c r="M9240">
        <v>0.86</v>
      </c>
      <c r="N9240">
        <v>18.600000000000001</v>
      </c>
      <c r="O9240">
        <v>8.42</v>
      </c>
    </row>
    <row r="9241" spans="1:15" x14ac:dyDescent="0.3">
      <c r="A9241" s="3">
        <v>45320</v>
      </c>
      <c r="B9241" t="s">
        <v>21</v>
      </c>
      <c r="C9241" t="s">
        <v>56</v>
      </c>
      <c r="D9241" t="s">
        <v>74</v>
      </c>
      <c r="E9241" t="s">
        <v>86</v>
      </c>
      <c r="F9241">
        <v>100469</v>
      </c>
      <c r="G9241">
        <v>9976</v>
      </c>
      <c r="H9241">
        <v>10612.96</v>
      </c>
      <c r="I9241">
        <v>779</v>
      </c>
      <c r="J9241">
        <v>117860.27</v>
      </c>
      <c r="K9241">
        <v>9.93</v>
      </c>
      <c r="L9241">
        <v>7.81</v>
      </c>
      <c r="M9241">
        <v>1.06</v>
      </c>
      <c r="N9241">
        <v>13.62</v>
      </c>
      <c r="O9241">
        <v>11.11</v>
      </c>
    </row>
    <row r="9242" spans="1:15" x14ac:dyDescent="0.3">
      <c r="A9242" s="3">
        <v>45329</v>
      </c>
      <c r="B9242" t="s">
        <v>21</v>
      </c>
      <c r="C9242" t="s">
        <v>52</v>
      </c>
      <c r="D9242" t="s">
        <v>75</v>
      </c>
      <c r="E9242" t="s">
        <v>99</v>
      </c>
      <c r="F9242">
        <v>11586</v>
      </c>
      <c r="G9242">
        <v>1009</v>
      </c>
      <c r="H9242">
        <v>2823.69</v>
      </c>
      <c r="I9242">
        <v>70</v>
      </c>
      <c r="J9242">
        <v>8936.64</v>
      </c>
      <c r="K9242">
        <v>8.7100000000000009</v>
      </c>
      <c r="L9242">
        <v>6.94</v>
      </c>
      <c r="M9242">
        <v>2.8</v>
      </c>
      <c r="N9242">
        <v>40.340000000000003</v>
      </c>
      <c r="O9242">
        <v>3.16</v>
      </c>
    </row>
    <row r="9243" spans="1:15" x14ac:dyDescent="0.3">
      <c r="A9243" s="3">
        <v>45319</v>
      </c>
      <c r="B9243" t="s">
        <v>21</v>
      </c>
      <c r="C9243" t="s">
        <v>29</v>
      </c>
      <c r="D9243" t="s">
        <v>73</v>
      </c>
      <c r="E9243" t="s">
        <v>80</v>
      </c>
      <c r="F9243">
        <v>114951</v>
      </c>
      <c r="G9243">
        <v>13419</v>
      </c>
      <c r="H9243">
        <v>54072.32</v>
      </c>
      <c r="I9243">
        <v>2280</v>
      </c>
      <c r="J9243">
        <v>267656.61</v>
      </c>
      <c r="K9243">
        <v>11.67</v>
      </c>
      <c r="L9243">
        <v>16.989999999999998</v>
      </c>
      <c r="M9243">
        <v>4.03</v>
      </c>
      <c r="N9243">
        <v>23.72</v>
      </c>
      <c r="O9243">
        <v>4.95</v>
      </c>
    </row>
    <row r="9244" spans="1:15" x14ac:dyDescent="0.3">
      <c r="A9244" s="3">
        <v>45211</v>
      </c>
      <c r="B9244" t="s">
        <v>21</v>
      </c>
      <c r="C9244" t="s">
        <v>33</v>
      </c>
      <c r="D9244" t="s">
        <v>74</v>
      </c>
      <c r="E9244" t="s">
        <v>82</v>
      </c>
      <c r="F9244">
        <v>7881</v>
      </c>
      <c r="G9244">
        <v>808</v>
      </c>
      <c r="H9244">
        <v>1930.28</v>
      </c>
      <c r="I9244">
        <v>59</v>
      </c>
      <c r="J9244">
        <v>10444.790000000001</v>
      </c>
      <c r="K9244">
        <v>10.25</v>
      </c>
      <c r="L9244">
        <v>7.3</v>
      </c>
      <c r="M9244">
        <v>2.39</v>
      </c>
      <c r="N9244">
        <v>32.72</v>
      </c>
      <c r="O9244">
        <v>5.41</v>
      </c>
    </row>
    <row r="9245" spans="1:15" x14ac:dyDescent="0.3">
      <c r="A9245" s="3">
        <v>45200</v>
      </c>
      <c r="B9245" t="s">
        <v>21</v>
      </c>
      <c r="C9245" t="s">
        <v>23</v>
      </c>
      <c r="D9245" t="s">
        <v>76</v>
      </c>
      <c r="E9245" t="s">
        <v>83</v>
      </c>
      <c r="F9245">
        <v>13806</v>
      </c>
      <c r="G9245">
        <v>1135</v>
      </c>
      <c r="H9245">
        <v>3219.66</v>
      </c>
      <c r="I9245">
        <v>247</v>
      </c>
      <c r="J9245">
        <v>48678.28</v>
      </c>
      <c r="K9245">
        <v>8.2200000000000006</v>
      </c>
      <c r="L9245">
        <v>21.76</v>
      </c>
      <c r="M9245">
        <v>2.84</v>
      </c>
      <c r="N9245">
        <v>13.04</v>
      </c>
      <c r="O9245">
        <v>15.12</v>
      </c>
    </row>
    <row r="9246" spans="1:15" x14ac:dyDescent="0.3">
      <c r="A9246" s="3">
        <v>45262</v>
      </c>
      <c r="B9246" t="s">
        <v>21</v>
      </c>
      <c r="C9246" t="s">
        <v>32</v>
      </c>
      <c r="D9246" t="s">
        <v>75</v>
      </c>
      <c r="E9246" t="s">
        <v>91</v>
      </c>
      <c r="F9246">
        <v>69494</v>
      </c>
      <c r="G9246">
        <v>6255</v>
      </c>
      <c r="H9246">
        <v>3372.85</v>
      </c>
      <c r="I9246">
        <v>658</v>
      </c>
      <c r="J9246">
        <v>123554.1</v>
      </c>
      <c r="K9246">
        <v>9</v>
      </c>
      <c r="L9246">
        <v>10.52</v>
      </c>
      <c r="M9246">
        <v>0.54</v>
      </c>
      <c r="N9246">
        <v>5.13</v>
      </c>
      <c r="O9246">
        <v>36.630000000000003</v>
      </c>
    </row>
    <row r="9247" spans="1:15" x14ac:dyDescent="0.3">
      <c r="A9247" s="3">
        <v>45288</v>
      </c>
      <c r="B9247" t="s">
        <v>21</v>
      </c>
      <c r="C9247" t="s">
        <v>34</v>
      </c>
      <c r="D9247" t="s">
        <v>73</v>
      </c>
      <c r="E9247" t="s">
        <v>82</v>
      </c>
      <c r="F9247">
        <v>100063</v>
      </c>
      <c r="G9247">
        <v>4683</v>
      </c>
      <c r="H9247">
        <v>21059.46</v>
      </c>
      <c r="I9247">
        <v>215</v>
      </c>
      <c r="J9247">
        <v>24893.19</v>
      </c>
      <c r="K9247">
        <v>4.68</v>
      </c>
      <c r="L9247">
        <v>4.59</v>
      </c>
      <c r="M9247">
        <v>4.5</v>
      </c>
      <c r="N9247">
        <v>97.95</v>
      </c>
      <c r="O9247">
        <v>1.18</v>
      </c>
    </row>
    <row r="9248" spans="1:15" x14ac:dyDescent="0.3">
      <c r="A9248" s="3">
        <v>45222</v>
      </c>
      <c r="B9248" t="s">
        <v>21</v>
      </c>
      <c r="C9248" t="s">
        <v>45</v>
      </c>
      <c r="D9248" t="s">
        <v>75</v>
      </c>
      <c r="E9248" t="s">
        <v>102</v>
      </c>
      <c r="F9248">
        <v>90519</v>
      </c>
      <c r="G9248">
        <v>7217</v>
      </c>
      <c r="H9248">
        <v>10442.620000000001</v>
      </c>
      <c r="I9248">
        <v>1517</v>
      </c>
      <c r="J9248">
        <v>190745.13</v>
      </c>
      <c r="K9248">
        <v>7.97</v>
      </c>
      <c r="L9248">
        <v>21.02</v>
      </c>
      <c r="M9248">
        <v>1.45</v>
      </c>
      <c r="N9248">
        <v>6.88</v>
      </c>
      <c r="O9248">
        <v>18.27</v>
      </c>
    </row>
    <row r="9249" spans="1:15" x14ac:dyDescent="0.3">
      <c r="A9249" s="3">
        <v>45332</v>
      </c>
      <c r="B9249" t="s">
        <v>21</v>
      </c>
      <c r="C9249" t="s">
        <v>57</v>
      </c>
      <c r="D9249" t="s">
        <v>74</v>
      </c>
      <c r="E9249" t="s">
        <v>103</v>
      </c>
      <c r="F9249">
        <v>95756</v>
      </c>
      <c r="G9249">
        <v>3675</v>
      </c>
      <c r="H9249">
        <v>7256.65</v>
      </c>
      <c r="I9249">
        <v>613</v>
      </c>
      <c r="J9249">
        <v>38650.18</v>
      </c>
      <c r="K9249">
        <v>3.84</v>
      </c>
      <c r="L9249">
        <v>16.68</v>
      </c>
      <c r="M9249">
        <v>1.97</v>
      </c>
      <c r="N9249">
        <v>11.84</v>
      </c>
      <c r="O9249">
        <v>5.33</v>
      </c>
    </row>
    <row r="9250" spans="1:15" x14ac:dyDescent="0.3">
      <c r="A9250" s="3">
        <v>45335</v>
      </c>
      <c r="B9250" t="s">
        <v>21</v>
      </c>
      <c r="C9250" t="s">
        <v>23</v>
      </c>
      <c r="D9250" t="s">
        <v>74</v>
      </c>
      <c r="E9250" t="s">
        <v>86</v>
      </c>
      <c r="F9250">
        <v>73110</v>
      </c>
      <c r="G9250">
        <v>9690</v>
      </c>
      <c r="H9250">
        <v>10458.06</v>
      </c>
      <c r="I9250">
        <v>777</v>
      </c>
      <c r="J9250">
        <v>25839.31</v>
      </c>
      <c r="K9250">
        <v>13.25</v>
      </c>
      <c r="L9250">
        <v>8.02</v>
      </c>
      <c r="M9250">
        <v>1.08</v>
      </c>
      <c r="N9250">
        <v>13.46</v>
      </c>
      <c r="O9250">
        <v>2.4700000000000002</v>
      </c>
    </row>
    <row r="9251" spans="1:15" x14ac:dyDescent="0.3">
      <c r="A9251" s="3">
        <v>45303</v>
      </c>
      <c r="B9251" t="s">
        <v>21</v>
      </c>
      <c r="C9251" t="s">
        <v>24</v>
      </c>
      <c r="D9251" t="s">
        <v>74</v>
      </c>
      <c r="E9251" t="s">
        <v>100</v>
      </c>
      <c r="F9251">
        <v>40310</v>
      </c>
      <c r="G9251">
        <v>810</v>
      </c>
      <c r="H9251">
        <v>1321.35</v>
      </c>
      <c r="I9251">
        <v>178</v>
      </c>
      <c r="J9251">
        <v>4164.17</v>
      </c>
      <c r="K9251">
        <v>2.0099999999999998</v>
      </c>
      <c r="L9251">
        <v>21.98</v>
      </c>
      <c r="M9251">
        <v>1.63</v>
      </c>
      <c r="N9251">
        <v>7.42</v>
      </c>
      <c r="O9251">
        <v>3.15</v>
      </c>
    </row>
    <row r="9252" spans="1:15" x14ac:dyDescent="0.3">
      <c r="A9252" s="3">
        <v>45344</v>
      </c>
      <c r="B9252" t="s">
        <v>21</v>
      </c>
      <c r="C9252" t="s">
        <v>66</v>
      </c>
      <c r="D9252" t="s">
        <v>75</v>
      </c>
      <c r="E9252" t="s">
        <v>94</v>
      </c>
      <c r="F9252">
        <v>100017</v>
      </c>
      <c r="G9252">
        <v>3589</v>
      </c>
      <c r="H9252">
        <v>5432.41</v>
      </c>
      <c r="I9252">
        <v>529</v>
      </c>
      <c r="J9252">
        <v>79531.14</v>
      </c>
      <c r="K9252">
        <v>3.59</v>
      </c>
      <c r="L9252">
        <v>14.74</v>
      </c>
      <c r="M9252">
        <v>1.51</v>
      </c>
      <c r="N9252">
        <v>10.27</v>
      </c>
      <c r="O9252">
        <v>14.64</v>
      </c>
    </row>
    <row r="9253" spans="1:15" x14ac:dyDescent="0.3">
      <c r="A9253" s="3">
        <v>45260</v>
      </c>
      <c r="B9253" t="s">
        <v>21</v>
      </c>
      <c r="C9253" t="s">
        <v>66</v>
      </c>
      <c r="D9253" t="s">
        <v>73</v>
      </c>
      <c r="E9253" t="s">
        <v>85</v>
      </c>
      <c r="F9253">
        <v>33228</v>
      </c>
      <c r="G9253">
        <v>3789</v>
      </c>
      <c r="H9253">
        <v>1649.76</v>
      </c>
      <c r="I9253">
        <v>582</v>
      </c>
      <c r="J9253">
        <v>74492.33</v>
      </c>
      <c r="K9253">
        <v>11.4</v>
      </c>
      <c r="L9253">
        <v>15.36</v>
      </c>
      <c r="M9253">
        <v>0.44</v>
      </c>
      <c r="N9253">
        <v>2.83</v>
      </c>
      <c r="O9253">
        <v>45.15</v>
      </c>
    </row>
    <row r="9254" spans="1:15" x14ac:dyDescent="0.3">
      <c r="A9254" s="3">
        <v>45238</v>
      </c>
      <c r="B9254" t="s">
        <v>21</v>
      </c>
      <c r="C9254" t="s">
        <v>54</v>
      </c>
      <c r="D9254" t="s">
        <v>74</v>
      </c>
      <c r="E9254" t="s">
        <v>101</v>
      </c>
      <c r="F9254">
        <v>109258</v>
      </c>
      <c r="G9254">
        <v>8747</v>
      </c>
      <c r="H9254">
        <v>17098.240000000002</v>
      </c>
      <c r="I9254">
        <v>1587</v>
      </c>
      <c r="J9254">
        <v>114354.07</v>
      </c>
      <c r="K9254">
        <v>8.01</v>
      </c>
      <c r="L9254">
        <v>18.14</v>
      </c>
      <c r="M9254">
        <v>1.95</v>
      </c>
      <c r="N9254">
        <v>10.77</v>
      </c>
      <c r="O9254">
        <v>6.69</v>
      </c>
    </row>
    <row r="9255" spans="1:15" x14ac:dyDescent="0.3">
      <c r="A9255" s="3">
        <v>45330</v>
      </c>
      <c r="B9255" t="s">
        <v>21</v>
      </c>
      <c r="C9255" t="s">
        <v>34</v>
      </c>
      <c r="D9255" t="s">
        <v>75</v>
      </c>
      <c r="E9255" t="s">
        <v>82</v>
      </c>
      <c r="F9255">
        <v>71624</v>
      </c>
      <c r="G9255">
        <v>2746</v>
      </c>
      <c r="H9255">
        <v>4589.6400000000003</v>
      </c>
      <c r="I9255">
        <v>311</v>
      </c>
      <c r="J9255">
        <v>14536.51</v>
      </c>
      <c r="K9255">
        <v>3.83</v>
      </c>
      <c r="L9255">
        <v>11.33</v>
      </c>
      <c r="M9255">
        <v>1.67</v>
      </c>
      <c r="N9255">
        <v>14.76</v>
      </c>
      <c r="O9255">
        <v>3.17</v>
      </c>
    </row>
    <row r="9256" spans="1:15" x14ac:dyDescent="0.3">
      <c r="A9256" s="3">
        <v>45282</v>
      </c>
      <c r="B9256" t="s">
        <v>21</v>
      </c>
      <c r="C9256" t="s">
        <v>41</v>
      </c>
      <c r="D9256" t="s">
        <v>76</v>
      </c>
      <c r="E9256" t="s">
        <v>77</v>
      </c>
      <c r="F9256">
        <v>60728</v>
      </c>
      <c r="G9256">
        <v>5653</v>
      </c>
      <c r="H9256">
        <v>22754.78</v>
      </c>
      <c r="I9256">
        <v>809</v>
      </c>
      <c r="J9256">
        <v>74509.16</v>
      </c>
      <c r="K9256">
        <v>9.31</v>
      </c>
      <c r="L9256">
        <v>14.31</v>
      </c>
      <c r="M9256">
        <v>4.03</v>
      </c>
      <c r="N9256">
        <v>28.13</v>
      </c>
      <c r="O9256">
        <v>3.27</v>
      </c>
    </row>
    <row r="9257" spans="1:15" x14ac:dyDescent="0.3">
      <c r="A9257" s="3">
        <v>45369</v>
      </c>
      <c r="B9257" t="s">
        <v>21</v>
      </c>
      <c r="C9257" t="s">
        <v>27</v>
      </c>
      <c r="D9257" t="s">
        <v>75</v>
      </c>
      <c r="E9257" t="s">
        <v>85</v>
      </c>
      <c r="F9257">
        <v>97879</v>
      </c>
      <c r="G9257">
        <v>11798</v>
      </c>
      <c r="H9257">
        <v>40903.17</v>
      </c>
      <c r="I9257">
        <v>1176</v>
      </c>
      <c r="J9257">
        <v>144424.47</v>
      </c>
      <c r="K9257">
        <v>12.05</v>
      </c>
      <c r="L9257">
        <v>9.9700000000000006</v>
      </c>
      <c r="M9257">
        <v>3.47</v>
      </c>
      <c r="N9257">
        <v>34.78</v>
      </c>
      <c r="O9257">
        <v>3.53</v>
      </c>
    </row>
    <row r="9258" spans="1:15" x14ac:dyDescent="0.3">
      <c r="A9258" s="3">
        <v>45293</v>
      </c>
      <c r="B9258" t="s">
        <v>21</v>
      </c>
      <c r="C9258" t="s">
        <v>59</v>
      </c>
      <c r="D9258" t="s">
        <v>75</v>
      </c>
      <c r="E9258" t="s">
        <v>102</v>
      </c>
      <c r="F9258">
        <v>13844</v>
      </c>
      <c r="G9258">
        <v>1534</v>
      </c>
      <c r="H9258">
        <v>2157.42</v>
      </c>
      <c r="I9258">
        <v>152</v>
      </c>
      <c r="J9258">
        <v>3895.2</v>
      </c>
      <c r="K9258">
        <v>11.08</v>
      </c>
      <c r="L9258">
        <v>9.91</v>
      </c>
      <c r="M9258">
        <v>1.41</v>
      </c>
      <c r="N9258">
        <v>14.19</v>
      </c>
      <c r="O9258">
        <v>1.81</v>
      </c>
    </row>
    <row r="9259" spans="1:15" x14ac:dyDescent="0.3">
      <c r="A9259" s="3">
        <v>45243</v>
      </c>
      <c r="B9259" t="s">
        <v>21</v>
      </c>
      <c r="C9259" t="s">
        <v>55</v>
      </c>
      <c r="D9259" t="s">
        <v>76</v>
      </c>
      <c r="E9259" t="s">
        <v>79</v>
      </c>
      <c r="F9259">
        <v>82297</v>
      </c>
      <c r="G9259">
        <v>12197</v>
      </c>
      <c r="H9259">
        <v>9173.34</v>
      </c>
      <c r="I9259">
        <v>756</v>
      </c>
      <c r="J9259">
        <v>74516.83</v>
      </c>
      <c r="K9259">
        <v>14.82</v>
      </c>
      <c r="L9259">
        <v>6.2</v>
      </c>
      <c r="M9259">
        <v>0.75</v>
      </c>
      <c r="N9259">
        <v>12.13</v>
      </c>
      <c r="O9259">
        <v>8.1199999999999992</v>
      </c>
    </row>
    <row r="9260" spans="1:15" x14ac:dyDescent="0.3">
      <c r="A9260" s="3">
        <v>45210</v>
      </c>
      <c r="B9260" t="s">
        <v>21</v>
      </c>
      <c r="C9260" t="s">
        <v>36</v>
      </c>
      <c r="D9260" t="s">
        <v>76</v>
      </c>
      <c r="E9260" t="s">
        <v>96</v>
      </c>
      <c r="F9260">
        <v>99389</v>
      </c>
      <c r="G9260">
        <v>12966</v>
      </c>
      <c r="H9260">
        <v>24105.3</v>
      </c>
      <c r="I9260">
        <v>2282</v>
      </c>
      <c r="J9260">
        <v>312238.40000000002</v>
      </c>
      <c r="K9260">
        <v>13.05</v>
      </c>
      <c r="L9260">
        <v>17.600000000000001</v>
      </c>
      <c r="M9260">
        <v>1.86</v>
      </c>
      <c r="N9260">
        <v>10.56</v>
      </c>
      <c r="O9260">
        <v>12.95</v>
      </c>
    </row>
    <row r="9261" spans="1:15" x14ac:dyDescent="0.3">
      <c r="A9261" s="3">
        <v>45210</v>
      </c>
      <c r="B9261" t="s">
        <v>21</v>
      </c>
      <c r="C9261" t="s">
        <v>29</v>
      </c>
      <c r="D9261" t="s">
        <v>76</v>
      </c>
      <c r="E9261" t="s">
        <v>85</v>
      </c>
      <c r="F9261">
        <v>145845</v>
      </c>
      <c r="G9261">
        <v>14235</v>
      </c>
      <c r="H9261">
        <v>55012.160000000003</v>
      </c>
      <c r="I9261">
        <v>465</v>
      </c>
      <c r="J9261">
        <v>86575.95</v>
      </c>
      <c r="K9261">
        <v>9.76</v>
      </c>
      <c r="L9261">
        <v>3.27</v>
      </c>
      <c r="M9261">
        <v>3.86</v>
      </c>
      <c r="N9261">
        <v>118.31</v>
      </c>
      <c r="O9261">
        <v>1.57</v>
      </c>
    </row>
    <row r="9262" spans="1:15" x14ac:dyDescent="0.3">
      <c r="A9262" s="3">
        <v>45213</v>
      </c>
      <c r="B9262" t="s">
        <v>21</v>
      </c>
      <c r="C9262" t="s">
        <v>23</v>
      </c>
      <c r="D9262" t="s">
        <v>76</v>
      </c>
      <c r="E9262" t="s">
        <v>90</v>
      </c>
      <c r="F9262">
        <v>124147</v>
      </c>
      <c r="G9262">
        <v>15547</v>
      </c>
      <c r="H9262">
        <v>66000.990000000005</v>
      </c>
      <c r="I9262">
        <v>2810</v>
      </c>
      <c r="J9262">
        <v>495474.16</v>
      </c>
      <c r="K9262">
        <v>12.52</v>
      </c>
      <c r="L9262">
        <v>18.07</v>
      </c>
      <c r="M9262">
        <v>4.25</v>
      </c>
      <c r="N9262">
        <v>23.49</v>
      </c>
      <c r="O9262">
        <v>7.51</v>
      </c>
    </row>
    <row r="9263" spans="1:15" x14ac:dyDescent="0.3">
      <c r="A9263" s="3">
        <v>45253</v>
      </c>
      <c r="B9263" t="s">
        <v>21</v>
      </c>
      <c r="C9263" t="s">
        <v>54</v>
      </c>
      <c r="D9263" t="s">
        <v>74</v>
      </c>
      <c r="E9263" t="s">
        <v>89</v>
      </c>
      <c r="F9263">
        <v>107622</v>
      </c>
      <c r="G9263">
        <v>3707</v>
      </c>
      <c r="H9263">
        <v>6334.67</v>
      </c>
      <c r="I9263">
        <v>333</v>
      </c>
      <c r="J9263">
        <v>8753.74</v>
      </c>
      <c r="K9263">
        <v>3.44</v>
      </c>
      <c r="L9263">
        <v>8.98</v>
      </c>
      <c r="M9263">
        <v>1.71</v>
      </c>
      <c r="N9263">
        <v>19.02</v>
      </c>
      <c r="O9263">
        <v>1.38</v>
      </c>
    </row>
    <row r="9264" spans="1:15" x14ac:dyDescent="0.3">
      <c r="A9264" s="3">
        <v>45305</v>
      </c>
      <c r="B9264" t="s">
        <v>21</v>
      </c>
      <c r="C9264" t="s">
        <v>26</v>
      </c>
      <c r="D9264" t="s">
        <v>73</v>
      </c>
      <c r="E9264" t="s">
        <v>106</v>
      </c>
      <c r="F9264">
        <v>64016</v>
      </c>
      <c r="G9264">
        <v>7092</v>
      </c>
      <c r="H9264">
        <v>6796.27</v>
      </c>
      <c r="I9264">
        <v>283</v>
      </c>
      <c r="J9264">
        <v>44208.04</v>
      </c>
      <c r="K9264">
        <v>11.08</v>
      </c>
      <c r="L9264">
        <v>3.99</v>
      </c>
      <c r="M9264">
        <v>0.96</v>
      </c>
      <c r="N9264">
        <v>24.02</v>
      </c>
      <c r="O9264">
        <v>6.5</v>
      </c>
    </row>
    <row r="9265" spans="1:15" x14ac:dyDescent="0.3">
      <c r="A9265" s="3">
        <v>45317</v>
      </c>
      <c r="B9265" t="s">
        <v>21</v>
      </c>
      <c r="C9265" t="s">
        <v>71</v>
      </c>
      <c r="D9265" t="s">
        <v>76</v>
      </c>
      <c r="E9265" t="s">
        <v>105</v>
      </c>
      <c r="F9265">
        <v>147345</v>
      </c>
      <c r="G9265">
        <v>20064</v>
      </c>
      <c r="H9265">
        <v>70884.22</v>
      </c>
      <c r="I9265">
        <v>3748</v>
      </c>
      <c r="J9265">
        <v>454056.06</v>
      </c>
      <c r="K9265">
        <v>13.62</v>
      </c>
      <c r="L9265">
        <v>18.68</v>
      </c>
      <c r="M9265">
        <v>3.53</v>
      </c>
      <c r="N9265">
        <v>18.91</v>
      </c>
      <c r="O9265">
        <v>6.41</v>
      </c>
    </row>
    <row r="9266" spans="1:15" x14ac:dyDescent="0.3">
      <c r="A9266" s="3">
        <v>45204</v>
      </c>
      <c r="B9266" t="s">
        <v>21</v>
      </c>
      <c r="C9266" t="s">
        <v>33</v>
      </c>
      <c r="D9266" t="s">
        <v>73</v>
      </c>
      <c r="E9266" t="s">
        <v>78</v>
      </c>
      <c r="F9266">
        <v>94081</v>
      </c>
      <c r="G9266">
        <v>12580</v>
      </c>
      <c r="H9266">
        <v>30650.97</v>
      </c>
      <c r="I9266">
        <v>2739</v>
      </c>
      <c r="J9266">
        <v>68929.490000000005</v>
      </c>
      <c r="K9266">
        <v>13.37</v>
      </c>
      <c r="L9266">
        <v>21.77</v>
      </c>
      <c r="M9266">
        <v>2.44</v>
      </c>
      <c r="N9266">
        <v>11.19</v>
      </c>
      <c r="O9266">
        <v>2.25</v>
      </c>
    </row>
    <row r="9267" spans="1:15" x14ac:dyDescent="0.3">
      <c r="A9267" s="3">
        <v>45247</v>
      </c>
      <c r="B9267" t="s">
        <v>21</v>
      </c>
      <c r="C9267" t="s">
        <v>58</v>
      </c>
      <c r="D9267" t="s">
        <v>73</v>
      </c>
      <c r="E9267" t="s">
        <v>95</v>
      </c>
      <c r="F9267">
        <v>138841</v>
      </c>
      <c r="G9267">
        <v>16984</v>
      </c>
      <c r="H9267">
        <v>51456.37</v>
      </c>
      <c r="I9267">
        <v>2383</v>
      </c>
      <c r="J9267">
        <v>349188.27</v>
      </c>
      <c r="K9267">
        <v>12.23</v>
      </c>
      <c r="L9267">
        <v>14.03</v>
      </c>
      <c r="M9267">
        <v>3.03</v>
      </c>
      <c r="N9267">
        <v>21.59</v>
      </c>
      <c r="O9267">
        <v>6.79</v>
      </c>
    </row>
    <row r="9268" spans="1:15" x14ac:dyDescent="0.3">
      <c r="A9268" s="3">
        <v>45216</v>
      </c>
      <c r="B9268" t="s">
        <v>21</v>
      </c>
      <c r="C9268" t="s">
        <v>54</v>
      </c>
      <c r="D9268" t="s">
        <v>74</v>
      </c>
      <c r="E9268" t="s">
        <v>82</v>
      </c>
      <c r="F9268">
        <v>33968</v>
      </c>
      <c r="G9268">
        <v>4308</v>
      </c>
      <c r="H9268">
        <v>16964.150000000001</v>
      </c>
      <c r="I9268">
        <v>272</v>
      </c>
      <c r="J9268">
        <v>11810.79</v>
      </c>
      <c r="K9268">
        <v>12.68</v>
      </c>
      <c r="L9268">
        <v>6.31</v>
      </c>
      <c r="M9268">
        <v>3.94</v>
      </c>
      <c r="N9268">
        <v>62.37</v>
      </c>
      <c r="O9268">
        <v>0.7</v>
      </c>
    </row>
    <row r="9269" spans="1:15" x14ac:dyDescent="0.3">
      <c r="A9269" s="3">
        <v>45268</v>
      </c>
      <c r="B9269" t="s">
        <v>21</v>
      </c>
      <c r="C9269" t="s">
        <v>58</v>
      </c>
      <c r="D9269" t="s">
        <v>73</v>
      </c>
      <c r="E9269" t="s">
        <v>100</v>
      </c>
      <c r="F9269">
        <v>16915</v>
      </c>
      <c r="G9269">
        <v>124</v>
      </c>
      <c r="H9269">
        <v>116.63</v>
      </c>
      <c r="I9269">
        <v>9</v>
      </c>
      <c r="J9269">
        <v>1310.42</v>
      </c>
      <c r="K9269">
        <v>0.73</v>
      </c>
      <c r="L9269">
        <v>7.26</v>
      </c>
      <c r="M9269">
        <v>0.94</v>
      </c>
      <c r="N9269">
        <v>12.96</v>
      </c>
      <c r="O9269">
        <v>11.24</v>
      </c>
    </row>
    <row r="9270" spans="1:15" x14ac:dyDescent="0.3">
      <c r="A9270" s="3">
        <v>45231</v>
      </c>
      <c r="B9270" t="s">
        <v>21</v>
      </c>
      <c r="C9270" t="s">
        <v>40</v>
      </c>
      <c r="D9270" t="s">
        <v>76</v>
      </c>
      <c r="E9270" t="s">
        <v>98</v>
      </c>
      <c r="F9270">
        <v>13317</v>
      </c>
      <c r="G9270">
        <v>985</v>
      </c>
      <c r="H9270">
        <v>3454.79</v>
      </c>
      <c r="I9270">
        <v>120</v>
      </c>
      <c r="J9270">
        <v>13600.98</v>
      </c>
      <c r="K9270">
        <v>7.4</v>
      </c>
      <c r="L9270">
        <v>12.18</v>
      </c>
      <c r="M9270">
        <v>3.51</v>
      </c>
      <c r="N9270">
        <v>28.79</v>
      </c>
      <c r="O9270">
        <v>3.94</v>
      </c>
    </row>
    <row r="9271" spans="1:15" x14ac:dyDescent="0.3">
      <c r="A9271" s="3">
        <v>45264</v>
      </c>
      <c r="B9271" t="s">
        <v>21</v>
      </c>
      <c r="C9271" t="s">
        <v>25</v>
      </c>
      <c r="D9271" t="s">
        <v>75</v>
      </c>
      <c r="E9271" t="s">
        <v>98</v>
      </c>
      <c r="F9271">
        <v>103675</v>
      </c>
      <c r="G9271">
        <v>2188</v>
      </c>
      <c r="H9271">
        <v>7841.55</v>
      </c>
      <c r="I9271">
        <v>380</v>
      </c>
      <c r="J9271">
        <v>24690.31</v>
      </c>
      <c r="K9271">
        <v>2.11</v>
      </c>
      <c r="L9271">
        <v>17.37</v>
      </c>
      <c r="M9271">
        <v>3.58</v>
      </c>
      <c r="N9271">
        <v>20.64</v>
      </c>
      <c r="O9271">
        <v>3.15</v>
      </c>
    </row>
    <row r="9272" spans="1:15" x14ac:dyDescent="0.3">
      <c r="A9272" s="3">
        <v>45231</v>
      </c>
      <c r="B9272" t="s">
        <v>21</v>
      </c>
      <c r="C9272" t="s">
        <v>38</v>
      </c>
      <c r="D9272" t="s">
        <v>75</v>
      </c>
      <c r="E9272" t="s">
        <v>82</v>
      </c>
      <c r="F9272">
        <v>139562</v>
      </c>
      <c r="G9272">
        <v>7347</v>
      </c>
      <c r="H9272">
        <v>9556.2000000000007</v>
      </c>
      <c r="I9272">
        <v>1356</v>
      </c>
      <c r="J9272">
        <v>204303.54</v>
      </c>
      <c r="K9272">
        <v>5.26</v>
      </c>
      <c r="L9272">
        <v>18.46</v>
      </c>
      <c r="M9272">
        <v>1.3</v>
      </c>
      <c r="N9272">
        <v>7.05</v>
      </c>
      <c r="O9272">
        <v>21.38</v>
      </c>
    </row>
    <row r="9273" spans="1:15" x14ac:dyDescent="0.3">
      <c r="A9273" s="3">
        <v>45335</v>
      </c>
      <c r="B9273" t="s">
        <v>21</v>
      </c>
      <c r="C9273" t="s">
        <v>34</v>
      </c>
      <c r="D9273" t="s">
        <v>75</v>
      </c>
      <c r="E9273" t="s">
        <v>94</v>
      </c>
      <c r="F9273">
        <v>146697</v>
      </c>
      <c r="G9273">
        <v>13690</v>
      </c>
      <c r="H9273">
        <v>18880.849999999999</v>
      </c>
      <c r="I9273">
        <v>857</v>
      </c>
      <c r="J9273">
        <v>12685.68</v>
      </c>
      <c r="K9273">
        <v>9.33</v>
      </c>
      <c r="L9273">
        <v>6.26</v>
      </c>
      <c r="M9273">
        <v>1.38</v>
      </c>
      <c r="N9273">
        <v>22.03</v>
      </c>
      <c r="O9273">
        <v>0.67</v>
      </c>
    </row>
    <row r="9274" spans="1:15" x14ac:dyDescent="0.3">
      <c r="A9274" s="3">
        <v>45266</v>
      </c>
      <c r="B9274" t="s">
        <v>21</v>
      </c>
      <c r="C9274" t="s">
        <v>50</v>
      </c>
      <c r="D9274" t="s">
        <v>73</v>
      </c>
      <c r="E9274" t="s">
        <v>102</v>
      </c>
      <c r="F9274">
        <v>2303</v>
      </c>
      <c r="G9274">
        <v>26</v>
      </c>
      <c r="H9274">
        <v>30.35</v>
      </c>
      <c r="I9274">
        <v>1</v>
      </c>
      <c r="J9274">
        <v>113.44</v>
      </c>
      <c r="K9274">
        <v>1.1299999999999999</v>
      </c>
      <c r="L9274">
        <v>3.85</v>
      </c>
      <c r="M9274">
        <v>1.17</v>
      </c>
      <c r="N9274">
        <v>30.35</v>
      </c>
      <c r="O9274">
        <v>3.74</v>
      </c>
    </row>
    <row r="9275" spans="1:15" x14ac:dyDescent="0.3">
      <c r="A9275" s="3">
        <v>45364</v>
      </c>
      <c r="B9275" t="s">
        <v>21</v>
      </c>
      <c r="C9275" t="s">
        <v>57</v>
      </c>
      <c r="D9275" t="s">
        <v>75</v>
      </c>
      <c r="E9275" t="s">
        <v>88</v>
      </c>
      <c r="F9275">
        <v>68806</v>
      </c>
      <c r="G9275">
        <v>3916</v>
      </c>
      <c r="H9275">
        <v>8710.27</v>
      </c>
      <c r="I9275">
        <v>559</v>
      </c>
      <c r="J9275">
        <v>74640.39</v>
      </c>
      <c r="K9275">
        <v>5.69</v>
      </c>
      <c r="L9275">
        <v>14.27</v>
      </c>
      <c r="M9275">
        <v>2.2200000000000002</v>
      </c>
      <c r="N9275">
        <v>15.58</v>
      </c>
      <c r="O9275">
        <v>8.57</v>
      </c>
    </row>
    <row r="9276" spans="1:15" x14ac:dyDescent="0.3">
      <c r="A9276" s="3">
        <v>45340</v>
      </c>
      <c r="B9276" t="s">
        <v>21</v>
      </c>
      <c r="C9276" t="s">
        <v>47</v>
      </c>
      <c r="D9276" t="s">
        <v>74</v>
      </c>
      <c r="E9276" t="s">
        <v>79</v>
      </c>
      <c r="F9276">
        <v>47516</v>
      </c>
      <c r="G9276">
        <v>4703</v>
      </c>
      <c r="H9276">
        <v>6911.11</v>
      </c>
      <c r="I9276">
        <v>864</v>
      </c>
      <c r="J9276">
        <v>158935.73000000001</v>
      </c>
      <c r="K9276">
        <v>9.9</v>
      </c>
      <c r="L9276">
        <v>18.37</v>
      </c>
      <c r="M9276">
        <v>1.47</v>
      </c>
      <c r="N9276">
        <v>8</v>
      </c>
      <c r="O9276">
        <v>23</v>
      </c>
    </row>
    <row r="9277" spans="1:15" x14ac:dyDescent="0.3">
      <c r="A9277" s="3">
        <v>45327</v>
      </c>
      <c r="B9277" t="s">
        <v>21</v>
      </c>
      <c r="C9277" t="s">
        <v>23</v>
      </c>
      <c r="D9277" t="s">
        <v>75</v>
      </c>
      <c r="E9277" t="s">
        <v>106</v>
      </c>
      <c r="F9277">
        <v>125162</v>
      </c>
      <c r="G9277">
        <v>6359</v>
      </c>
      <c r="H9277">
        <v>2988.53</v>
      </c>
      <c r="I9277">
        <v>1277</v>
      </c>
      <c r="J9277">
        <v>236362.49</v>
      </c>
      <c r="K9277">
        <v>5.08</v>
      </c>
      <c r="L9277">
        <v>20.079999999999998</v>
      </c>
      <c r="M9277">
        <v>0.47</v>
      </c>
      <c r="N9277">
        <v>2.34</v>
      </c>
      <c r="O9277">
        <v>79.09</v>
      </c>
    </row>
    <row r="9278" spans="1:15" x14ac:dyDescent="0.3">
      <c r="A9278" s="3">
        <v>45332</v>
      </c>
      <c r="B9278" t="s">
        <v>21</v>
      </c>
      <c r="C9278" t="s">
        <v>61</v>
      </c>
      <c r="D9278" t="s">
        <v>75</v>
      </c>
      <c r="E9278" t="s">
        <v>103</v>
      </c>
      <c r="F9278">
        <v>66277</v>
      </c>
      <c r="G9278">
        <v>820</v>
      </c>
      <c r="H9278">
        <v>344.66</v>
      </c>
      <c r="I9278">
        <v>151</v>
      </c>
      <c r="J9278">
        <v>9631.59</v>
      </c>
      <c r="K9278">
        <v>1.24</v>
      </c>
      <c r="L9278">
        <v>18.41</v>
      </c>
      <c r="M9278">
        <v>0.42</v>
      </c>
      <c r="N9278">
        <v>2.2799999999999998</v>
      </c>
      <c r="O9278">
        <v>27.95</v>
      </c>
    </row>
    <row r="9279" spans="1:15" x14ac:dyDescent="0.3">
      <c r="A9279" s="3">
        <v>45296</v>
      </c>
      <c r="B9279" t="s">
        <v>21</v>
      </c>
      <c r="C9279" t="s">
        <v>37</v>
      </c>
      <c r="D9279" t="s">
        <v>73</v>
      </c>
      <c r="E9279" t="s">
        <v>97</v>
      </c>
      <c r="F9279">
        <v>51818</v>
      </c>
      <c r="G9279">
        <v>7130</v>
      </c>
      <c r="H9279">
        <v>9188.06</v>
      </c>
      <c r="I9279">
        <v>1380</v>
      </c>
      <c r="J9279">
        <v>25372.17</v>
      </c>
      <c r="K9279">
        <v>13.76</v>
      </c>
      <c r="L9279">
        <v>19.350000000000001</v>
      </c>
      <c r="M9279">
        <v>1.29</v>
      </c>
      <c r="N9279">
        <v>6.66</v>
      </c>
      <c r="O9279">
        <v>2.76</v>
      </c>
    </row>
    <row r="9280" spans="1:15" x14ac:dyDescent="0.3">
      <c r="A9280" s="3">
        <v>45335</v>
      </c>
      <c r="B9280" t="s">
        <v>21</v>
      </c>
      <c r="C9280" t="s">
        <v>46</v>
      </c>
      <c r="D9280" t="s">
        <v>73</v>
      </c>
      <c r="E9280" t="s">
        <v>79</v>
      </c>
      <c r="F9280">
        <v>50200</v>
      </c>
      <c r="G9280">
        <v>2148</v>
      </c>
      <c r="H9280">
        <v>9429.35</v>
      </c>
      <c r="I9280">
        <v>158</v>
      </c>
      <c r="J9280">
        <v>4888.13</v>
      </c>
      <c r="K9280">
        <v>4.28</v>
      </c>
      <c r="L9280">
        <v>7.36</v>
      </c>
      <c r="M9280">
        <v>4.3899999999999997</v>
      </c>
      <c r="N9280">
        <v>59.68</v>
      </c>
      <c r="O9280">
        <v>0.52</v>
      </c>
    </row>
    <row r="9281" spans="1:15" x14ac:dyDescent="0.3">
      <c r="A9281" s="3">
        <v>45302</v>
      </c>
      <c r="B9281" t="s">
        <v>21</v>
      </c>
      <c r="C9281" t="s">
        <v>63</v>
      </c>
      <c r="D9281" t="s">
        <v>73</v>
      </c>
      <c r="E9281" t="s">
        <v>83</v>
      </c>
      <c r="F9281">
        <v>17820</v>
      </c>
      <c r="G9281">
        <v>2303</v>
      </c>
      <c r="H9281">
        <v>2033.51</v>
      </c>
      <c r="I9281">
        <v>111</v>
      </c>
      <c r="J9281">
        <v>7555.54</v>
      </c>
      <c r="K9281">
        <v>12.92</v>
      </c>
      <c r="L9281">
        <v>4.82</v>
      </c>
      <c r="M9281">
        <v>0.88</v>
      </c>
      <c r="N9281">
        <v>18.32</v>
      </c>
      <c r="O9281">
        <v>3.72</v>
      </c>
    </row>
    <row r="9282" spans="1:15" x14ac:dyDescent="0.3">
      <c r="A9282" s="3">
        <v>45262</v>
      </c>
      <c r="B9282" t="s">
        <v>21</v>
      </c>
      <c r="C9282" t="s">
        <v>64</v>
      </c>
      <c r="D9282" t="s">
        <v>76</v>
      </c>
      <c r="E9282" t="s">
        <v>78</v>
      </c>
      <c r="F9282">
        <v>71202</v>
      </c>
      <c r="G9282">
        <v>6915</v>
      </c>
      <c r="H9282">
        <v>22916.73</v>
      </c>
      <c r="I9282">
        <v>1365</v>
      </c>
      <c r="J9282">
        <v>150802.13</v>
      </c>
      <c r="K9282">
        <v>9.7100000000000009</v>
      </c>
      <c r="L9282">
        <v>19.739999999999998</v>
      </c>
      <c r="M9282">
        <v>3.31</v>
      </c>
      <c r="N9282">
        <v>16.79</v>
      </c>
      <c r="O9282">
        <v>6.58</v>
      </c>
    </row>
    <row r="9283" spans="1:15" x14ac:dyDescent="0.3">
      <c r="A9283" s="3">
        <v>45372</v>
      </c>
      <c r="B9283" t="s">
        <v>21</v>
      </c>
      <c r="C9283" t="s">
        <v>45</v>
      </c>
      <c r="D9283" t="s">
        <v>76</v>
      </c>
      <c r="E9283" t="s">
        <v>106</v>
      </c>
      <c r="F9283">
        <v>41595</v>
      </c>
      <c r="G9283">
        <v>2580</v>
      </c>
      <c r="H9283">
        <v>4827.74</v>
      </c>
      <c r="I9283">
        <v>492</v>
      </c>
      <c r="J9283">
        <v>71902.84</v>
      </c>
      <c r="K9283">
        <v>6.2</v>
      </c>
      <c r="L9283">
        <v>19.07</v>
      </c>
      <c r="M9283">
        <v>1.87</v>
      </c>
      <c r="N9283">
        <v>9.81</v>
      </c>
      <c r="O9283">
        <v>14.89</v>
      </c>
    </row>
    <row r="9284" spans="1:15" x14ac:dyDescent="0.3">
      <c r="A9284" s="3">
        <v>45236</v>
      </c>
      <c r="B9284" t="s">
        <v>21</v>
      </c>
      <c r="C9284" t="s">
        <v>36</v>
      </c>
      <c r="D9284" t="s">
        <v>73</v>
      </c>
      <c r="E9284" t="s">
        <v>87</v>
      </c>
      <c r="F9284">
        <v>18178</v>
      </c>
      <c r="G9284">
        <v>2477</v>
      </c>
      <c r="H9284">
        <v>10781.25</v>
      </c>
      <c r="I9284">
        <v>215</v>
      </c>
      <c r="J9284">
        <v>23281.59</v>
      </c>
      <c r="K9284">
        <v>13.63</v>
      </c>
      <c r="L9284">
        <v>8.68</v>
      </c>
      <c r="M9284">
        <v>4.3499999999999996</v>
      </c>
      <c r="N9284">
        <v>50.15</v>
      </c>
      <c r="O9284">
        <v>2.16</v>
      </c>
    </row>
    <row r="9285" spans="1:15" x14ac:dyDescent="0.3">
      <c r="A9285" s="3">
        <v>45358</v>
      </c>
      <c r="B9285" t="s">
        <v>21</v>
      </c>
      <c r="C9285" t="s">
        <v>45</v>
      </c>
      <c r="D9285" t="s">
        <v>75</v>
      </c>
      <c r="E9285" t="s">
        <v>94</v>
      </c>
      <c r="F9285">
        <v>105879</v>
      </c>
      <c r="G9285">
        <v>10229</v>
      </c>
      <c r="H9285">
        <v>10963.24</v>
      </c>
      <c r="I9285">
        <v>410</v>
      </c>
      <c r="J9285">
        <v>71427.72</v>
      </c>
      <c r="K9285">
        <v>9.66</v>
      </c>
      <c r="L9285">
        <v>4.01</v>
      </c>
      <c r="M9285">
        <v>1.07</v>
      </c>
      <c r="N9285">
        <v>26.74</v>
      </c>
      <c r="O9285">
        <v>6.52</v>
      </c>
    </row>
    <row r="9286" spans="1:15" x14ac:dyDescent="0.3">
      <c r="A9286" s="3">
        <v>45243</v>
      </c>
      <c r="B9286" t="s">
        <v>21</v>
      </c>
      <c r="C9286" t="s">
        <v>24</v>
      </c>
      <c r="D9286" t="s">
        <v>73</v>
      </c>
      <c r="E9286" t="s">
        <v>102</v>
      </c>
      <c r="F9286">
        <v>78372</v>
      </c>
      <c r="G9286">
        <v>6477</v>
      </c>
      <c r="H9286">
        <v>17748.11</v>
      </c>
      <c r="I9286">
        <v>877</v>
      </c>
      <c r="J9286">
        <v>133494.6</v>
      </c>
      <c r="K9286">
        <v>8.26</v>
      </c>
      <c r="L9286">
        <v>13.54</v>
      </c>
      <c r="M9286">
        <v>2.74</v>
      </c>
      <c r="N9286">
        <v>20.239999999999998</v>
      </c>
      <c r="O9286">
        <v>7.52</v>
      </c>
    </row>
    <row r="9287" spans="1:15" x14ac:dyDescent="0.3">
      <c r="A9287" s="3">
        <v>45346</v>
      </c>
      <c r="B9287" t="s">
        <v>21</v>
      </c>
      <c r="C9287" t="s">
        <v>58</v>
      </c>
      <c r="D9287" t="s">
        <v>74</v>
      </c>
      <c r="E9287" t="s">
        <v>100</v>
      </c>
      <c r="F9287">
        <v>137766</v>
      </c>
      <c r="G9287">
        <v>3595</v>
      </c>
      <c r="H9287">
        <v>10488.77</v>
      </c>
      <c r="I9287">
        <v>428</v>
      </c>
      <c r="J9287">
        <v>77000.13</v>
      </c>
      <c r="K9287">
        <v>2.61</v>
      </c>
      <c r="L9287">
        <v>11.91</v>
      </c>
      <c r="M9287">
        <v>2.92</v>
      </c>
      <c r="N9287">
        <v>24.51</v>
      </c>
      <c r="O9287">
        <v>7.34</v>
      </c>
    </row>
    <row r="9288" spans="1:15" x14ac:dyDescent="0.3">
      <c r="A9288" s="3">
        <v>45304</v>
      </c>
      <c r="B9288" t="s">
        <v>21</v>
      </c>
      <c r="C9288" t="s">
        <v>41</v>
      </c>
      <c r="D9288" t="s">
        <v>75</v>
      </c>
      <c r="E9288" t="s">
        <v>96</v>
      </c>
      <c r="F9288">
        <v>81608</v>
      </c>
      <c r="G9288">
        <v>6556</v>
      </c>
      <c r="H9288">
        <v>27968.11</v>
      </c>
      <c r="I9288">
        <v>636</v>
      </c>
      <c r="J9288">
        <v>123094.28</v>
      </c>
      <c r="K9288">
        <v>8.0299999999999994</v>
      </c>
      <c r="L9288">
        <v>9.6999999999999993</v>
      </c>
      <c r="M9288">
        <v>4.2699999999999996</v>
      </c>
      <c r="N9288">
        <v>43.98</v>
      </c>
      <c r="O9288">
        <v>4.4000000000000004</v>
      </c>
    </row>
    <row r="9289" spans="1:15" x14ac:dyDescent="0.3">
      <c r="A9289" s="3">
        <v>45240</v>
      </c>
      <c r="B9289" t="s">
        <v>21</v>
      </c>
      <c r="C9289" t="s">
        <v>57</v>
      </c>
      <c r="D9289" t="s">
        <v>75</v>
      </c>
      <c r="E9289" t="s">
        <v>97</v>
      </c>
      <c r="F9289">
        <v>79010</v>
      </c>
      <c r="G9289">
        <v>10421</v>
      </c>
      <c r="H9289">
        <v>29131.69</v>
      </c>
      <c r="I9289">
        <v>1012</v>
      </c>
      <c r="J9289">
        <v>79244.72</v>
      </c>
      <c r="K9289">
        <v>13.19</v>
      </c>
      <c r="L9289">
        <v>9.7100000000000009</v>
      </c>
      <c r="M9289">
        <v>2.8</v>
      </c>
      <c r="N9289">
        <v>28.79</v>
      </c>
      <c r="O9289">
        <v>2.72</v>
      </c>
    </row>
    <row r="9290" spans="1:15" x14ac:dyDescent="0.3">
      <c r="A9290" s="3">
        <v>45262</v>
      </c>
      <c r="B9290" t="s">
        <v>21</v>
      </c>
      <c r="C9290" t="s">
        <v>41</v>
      </c>
      <c r="D9290" t="s">
        <v>73</v>
      </c>
      <c r="E9290" t="s">
        <v>77</v>
      </c>
      <c r="F9290">
        <v>6428</v>
      </c>
      <c r="G9290">
        <v>752</v>
      </c>
      <c r="H9290">
        <v>2091</v>
      </c>
      <c r="I9290">
        <v>79</v>
      </c>
      <c r="J9290">
        <v>10193.43</v>
      </c>
      <c r="K9290">
        <v>11.7</v>
      </c>
      <c r="L9290">
        <v>10.51</v>
      </c>
      <c r="M9290">
        <v>2.78</v>
      </c>
      <c r="N9290">
        <v>26.47</v>
      </c>
      <c r="O9290">
        <v>4.87</v>
      </c>
    </row>
    <row r="9291" spans="1:15" x14ac:dyDescent="0.3">
      <c r="A9291" s="3">
        <v>45233</v>
      </c>
      <c r="B9291" t="s">
        <v>21</v>
      </c>
      <c r="C9291" t="s">
        <v>56</v>
      </c>
      <c r="D9291" t="s">
        <v>75</v>
      </c>
      <c r="E9291" t="s">
        <v>103</v>
      </c>
      <c r="F9291">
        <v>111047</v>
      </c>
      <c r="G9291">
        <v>12361</v>
      </c>
      <c r="H9291">
        <v>6105</v>
      </c>
      <c r="I9291">
        <v>581</v>
      </c>
      <c r="J9291">
        <v>13609.73</v>
      </c>
      <c r="K9291">
        <v>11.13</v>
      </c>
      <c r="L9291">
        <v>4.7</v>
      </c>
      <c r="M9291">
        <v>0.49</v>
      </c>
      <c r="N9291">
        <v>10.51</v>
      </c>
      <c r="O9291">
        <v>2.23</v>
      </c>
    </row>
    <row r="9292" spans="1:15" x14ac:dyDescent="0.3">
      <c r="A9292" s="3">
        <v>45335</v>
      </c>
      <c r="B9292" t="s">
        <v>21</v>
      </c>
      <c r="C9292" t="s">
        <v>67</v>
      </c>
      <c r="D9292" t="s">
        <v>75</v>
      </c>
      <c r="E9292" t="s">
        <v>93</v>
      </c>
      <c r="F9292">
        <v>97536</v>
      </c>
      <c r="G9292">
        <v>3767</v>
      </c>
      <c r="H9292">
        <v>8101.54</v>
      </c>
      <c r="I9292">
        <v>688</v>
      </c>
      <c r="J9292">
        <v>50543.45</v>
      </c>
      <c r="K9292">
        <v>3.86</v>
      </c>
      <c r="L9292">
        <v>18.260000000000002</v>
      </c>
      <c r="M9292">
        <v>2.15</v>
      </c>
      <c r="N9292">
        <v>11.78</v>
      </c>
      <c r="O9292">
        <v>6.24</v>
      </c>
    </row>
    <row r="9293" spans="1:15" x14ac:dyDescent="0.3">
      <c r="A9293" s="3">
        <v>45254</v>
      </c>
      <c r="B9293" t="s">
        <v>21</v>
      </c>
      <c r="C9293" t="s">
        <v>60</v>
      </c>
      <c r="D9293" t="s">
        <v>74</v>
      </c>
      <c r="E9293" t="s">
        <v>101</v>
      </c>
      <c r="F9293">
        <v>113954</v>
      </c>
      <c r="G9293">
        <v>858</v>
      </c>
      <c r="H9293">
        <v>2043.57</v>
      </c>
      <c r="I9293">
        <v>188</v>
      </c>
      <c r="J9293">
        <v>13735.11</v>
      </c>
      <c r="K9293">
        <v>0.75</v>
      </c>
      <c r="L9293">
        <v>21.91</v>
      </c>
      <c r="M9293">
        <v>2.38</v>
      </c>
      <c r="N9293">
        <v>10.87</v>
      </c>
      <c r="O9293">
        <v>6.72</v>
      </c>
    </row>
    <row r="9294" spans="1:15" x14ac:dyDescent="0.3">
      <c r="A9294" s="3">
        <v>45279</v>
      </c>
      <c r="B9294" t="s">
        <v>21</v>
      </c>
      <c r="C9294" t="s">
        <v>47</v>
      </c>
      <c r="D9294" t="s">
        <v>74</v>
      </c>
      <c r="E9294" t="s">
        <v>87</v>
      </c>
      <c r="F9294">
        <v>28287</v>
      </c>
      <c r="G9294">
        <v>4084</v>
      </c>
      <c r="H9294">
        <v>3330.56</v>
      </c>
      <c r="I9294">
        <v>256</v>
      </c>
      <c r="J9294">
        <v>37428.17</v>
      </c>
      <c r="K9294">
        <v>14.44</v>
      </c>
      <c r="L9294">
        <v>6.27</v>
      </c>
      <c r="M9294">
        <v>0.82</v>
      </c>
      <c r="N9294">
        <v>13.01</v>
      </c>
      <c r="O9294">
        <v>11.24</v>
      </c>
    </row>
    <row r="9295" spans="1:15" x14ac:dyDescent="0.3">
      <c r="A9295" s="3">
        <v>45221</v>
      </c>
      <c r="B9295" t="s">
        <v>21</v>
      </c>
      <c r="C9295" t="s">
        <v>35</v>
      </c>
      <c r="D9295" t="s">
        <v>73</v>
      </c>
      <c r="E9295" t="s">
        <v>97</v>
      </c>
      <c r="F9295">
        <v>67020</v>
      </c>
      <c r="G9295">
        <v>5205</v>
      </c>
      <c r="H9295">
        <v>18410.080000000002</v>
      </c>
      <c r="I9295">
        <v>1010</v>
      </c>
      <c r="J9295">
        <v>54501.17</v>
      </c>
      <c r="K9295">
        <v>7.77</v>
      </c>
      <c r="L9295">
        <v>19.399999999999999</v>
      </c>
      <c r="M9295">
        <v>3.54</v>
      </c>
      <c r="N9295">
        <v>18.23</v>
      </c>
      <c r="O9295">
        <v>2.96</v>
      </c>
    </row>
    <row r="9296" spans="1:15" x14ac:dyDescent="0.3">
      <c r="A9296" s="3">
        <v>45210</v>
      </c>
      <c r="B9296" t="s">
        <v>21</v>
      </c>
      <c r="C9296" t="s">
        <v>51</v>
      </c>
      <c r="D9296" t="s">
        <v>75</v>
      </c>
      <c r="E9296" t="s">
        <v>98</v>
      </c>
      <c r="F9296">
        <v>122101</v>
      </c>
      <c r="G9296">
        <v>12699</v>
      </c>
      <c r="H9296">
        <v>36714.910000000003</v>
      </c>
      <c r="I9296">
        <v>2459</v>
      </c>
      <c r="J9296">
        <v>218531.97</v>
      </c>
      <c r="K9296">
        <v>10.4</v>
      </c>
      <c r="L9296">
        <v>19.36</v>
      </c>
      <c r="M9296">
        <v>2.89</v>
      </c>
      <c r="N9296">
        <v>14.93</v>
      </c>
      <c r="O9296">
        <v>5.95</v>
      </c>
    </row>
    <row r="9297" spans="1:15" x14ac:dyDescent="0.3">
      <c r="A9297" s="3">
        <v>45274</v>
      </c>
      <c r="B9297" t="s">
        <v>21</v>
      </c>
      <c r="C9297" t="s">
        <v>54</v>
      </c>
      <c r="D9297" t="s">
        <v>76</v>
      </c>
      <c r="E9297" t="s">
        <v>83</v>
      </c>
      <c r="F9297">
        <v>103284</v>
      </c>
      <c r="G9297">
        <v>1293</v>
      </c>
      <c r="H9297">
        <v>3561.13</v>
      </c>
      <c r="I9297">
        <v>274</v>
      </c>
      <c r="J9297">
        <v>2151.7399999999998</v>
      </c>
      <c r="K9297">
        <v>1.25</v>
      </c>
      <c r="L9297">
        <v>21.19</v>
      </c>
      <c r="M9297">
        <v>2.75</v>
      </c>
      <c r="N9297">
        <v>13</v>
      </c>
      <c r="O9297">
        <v>0.6</v>
      </c>
    </row>
    <row r="9298" spans="1:15" x14ac:dyDescent="0.3">
      <c r="A9298" s="3">
        <v>45240</v>
      </c>
      <c r="B9298" t="s">
        <v>21</v>
      </c>
      <c r="C9298" t="s">
        <v>62</v>
      </c>
      <c r="D9298" t="s">
        <v>74</v>
      </c>
      <c r="E9298" t="s">
        <v>77</v>
      </c>
      <c r="F9298">
        <v>103204</v>
      </c>
      <c r="G9298">
        <v>4111</v>
      </c>
      <c r="H9298">
        <v>6971.75</v>
      </c>
      <c r="I9298">
        <v>721</v>
      </c>
      <c r="J9298">
        <v>49056.12</v>
      </c>
      <c r="K9298">
        <v>3.98</v>
      </c>
      <c r="L9298">
        <v>17.54</v>
      </c>
      <c r="M9298">
        <v>1.7</v>
      </c>
      <c r="N9298">
        <v>9.67</v>
      </c>
      <c r="O9298">
        <v>7.04</v>
      </c>
    </row>
    <row r="9299" spans="1:15" x14ac:dyDescent="0.3">
      <c r="A9299" s="3">
        <v>45295</v>
      </c>
      <c r="B9299" t="s">
        <v>21</v>
      </c>
      <c r="C9299" t="s">
        <v>60</v>
      </c>
      <c r="D9299" t="s">
        <v>76</v>
      </c>
      <c r="E9299" t="s">
        <v>90</v>
      </c>
      <c r="F9299">
        <v>93976</v>
      </c>
      <c r="G9299">
        <v>3727</v>
      </c>
      <c r="H9299">
        <v>11401.22</v>
      </c>
      <c r="I9299">
        <v>144</v>
      </c>
      <c r="J9299">
        <v>5510.36</v>
      </c>
      <c r="K9299">
        <v>3.97</v>
      </c>
      <c r="L9299">
        <v>3.86</v>
      </c>
      <c r="M9299">
        <v>3.06</v>
      </c>
      <c r="N9299">
        <v>79.180000000000007</v>
      </c>
      <c r="O9299">
        <v>0.48</v>
      </c>
    </row>
    <row r="9300" spans="1:15" x14ac:dyDescent="0.3">
      <c r="A9300" s="3">
        <v>45210</v>
      </c>
      <c r="B9300" t="s">
        <v>21</v>
      </c>
      <c r="C9300" t="s">
        <v>25</v>
      </c>
      <c r="D9300" t="s">
        <v>76</v>
      </c>
      <c r="E9300" t="s">
        <v>97</v>
      </c>
      <c r="F9300">
        <v>77182</v>
      </c>
      <c r="G9300">
        <v>4952</v>
      </c>
      <c r="H9300">
        <v>9200.6200000000008</v>
      </c>
      <c r="I9300">
        <v>475</v>
      </c>
      <c r="J9300">
        <v>12429.91</v>
      </c>
      <c r="K9300">
        <v>6.42</v>
      </c>
      <c r="L9300">
        <v>9.59</v>
      </c>
      <c r="M9300">
        <v>1.86</v>
      </c>
      <c r="N9300">
        <v>19.37</v>
      </c>
      <c r="O9300">
        <v>1.35</v>
      </c>
    </row>
    <row r="9301" spans="1:15" x14ac:dyDescent="0.3">
      <c r="A9301" s="3">
        <v>45303</v>
      </c>
      <c r="B9301" t="s">
        <v>21</v>
      </c>
      <c r="C9301" t="s">
        <v>52</v>
      </c>
      <c r="D9301" t="s">
        <v>76</v>
      </c>
      <c r="E9301" t="s">
        <v>88</v>
      </c>
      <c r="F9301">
        <v>49913</v>
      </c>
      <c r="G9301">
        <v>2861</v>
      </c>
      <c r="H9301">
        <v>10504.94</v>
      </c>
      <c r="I9301">
        <v>310</v>
      </c>
      <c r="J9301">
        <v>36984.050000000003</v>
      </c>
      <c r="K9301">
        <v>5.73</v>
      </c>
      <c r="L9301">
        <v>10.84</v>
      </c>
      <c r="M9301">
        <v>3.67</v>
      </c>
      <c r="N9301">
        <v>33.89</v>
      </c>
      <c r="O9301">
        <v>3.52</v>
      </c>
    </row>
    <row r="9302" spans="1:15" x14ac:dyDescent="0.3">
      <c r="A9302" s="3">
        <v>45372</v>
      </c>
      <c r="B9302" t="s">
        <v>21</v>
      </c>
      <c r="C9302" t="s">
        <v>36</v>
      </c>
      <c r="D9302" t="s">
        <v>74</v>
      </c>
      <c r="E9302" t="s">
        <v>100</v>
      </c>
      <c r="F9302">
        <v>61051</v>
      </c>
      <c r="G9302">
        <v>1753</v>
      </c>
      <c r="H9302">
        <v>1202.24</v>
      </c>
      <c r="I9302">
        <v>345</v>
      </c>
      <c r="J9302">
        <v>24018.09</v>
      </c>
      <c r="K9302">
        <v>2.87</v>
      </c>
      <c r="L9302">
        <v>19.68</v>
      </c>
      <c r="M9302">
        <v>0.69</v>
      </c>
      <c r="N9302">
        <v>3.48</v>
      </c>
      <c r="O9302">
        <v>19.98</v>
      </c>
    </row>
    <row r="9303" spans="1:15" x14ac:dyDescent="0.3">
      <c r="A9303" s="3">
        <v>45287</v>
      </c>
      <c r="B9303" t="s">
        <v>21</v>
      </c>
      <c r="C9303" t="s">
        <v>64</v>
      </c>
      <c r="D9303" t="s">
        <v>74</v>
      </c>
      <c r="E9303" t="s">
        <v>104</v>
      </c>
      <c r="F9303">
        <v>97743</v>
      </c>
      <c r="G9303">
        <v>5453</v>
      </c>
      <c r="H9303">
        <v>21803.93</v>
      </c>
      <c r="I9303">
        <v>896</v>
      </c>
      <c r="J9303">
        <v>136614.22</v>
      </c>
      <c r="K9303">
        <v>5.58</v>
      </c>
      <c r="L9303">
        <v>16.43</v>
      </c>
      <c r="M9303">
        <v>4</v>
      </c>
      <c r="N9303">
        <v>24.33</v>
      </c>
      <c r="O9303">
        <v>6.27</v>
      </c>
    </row>
    <row r="9304" spans="1:15" x14ac:dyDescent="0.3">
      <c r="A9304" s="3">
        <v>45374</v>
      </c>
      <c r="B9304" t="s">
        <v>21</v>
      </c>
      <c r="C9304" t="s">
        <v>29</v>
      </c>
      <c r="D9304" t="s">
        <v>75</v>
      </c>
      <c r="E9304" t="s">
        <v>81</v>
      </c>
      <c r="F9304">
        <v>143467</v>
      </c>
      <c r="G9304">
        <v>14904</v>
      </c>
      <c r="H9304">
        <v>12426.18</v>
      </c>
      <c r="I9304">
        <v>3159</v>
      </c>
      <c r="J9304">
        <v>575827.5</v>
      </c>
      <c r="K9304">
        <v>10.39</v>
      </c>
      <c r="L9304">
        <v>21.2</v>
      </c>
      <c r="M9304">
        <v>0.83</v>
      </c>
      <c r="N9304">
        <v>3.93</v>
      </c>
      <c r="O9304">
        <v>46.34</v>
      </c>
    </row>
    <row r="9305" spans="1:15" x14ac:dyDescent="0.3">
      <c r="A9305" s="3">
        <v>45275</v>
      </c>
      <c r="B9305" t="s">
        <v>21</v>
      </c>
      <c r="C9305" t="s">
        <v>37</v>
      </c>
      <c r="D9305" t="s">
        <v>73</v>
      </c>
      <c r="E9305" t="s">
        <v>96</v>
      </c>
      <c r="F9305">
        <v>50009</v>
      </c>
      <c r="G9305">
        <v>1962</v>
      </c>
      <c r="H9305">
        <v>7252.29</v>
      </c>
      <c r="I9305">
        <v>211</v>
      </c>
      <c r="J9305">
        <v>29188.59</v>
      </c>
      <c r="K9305">
        <v>3.92</v>
      </c>
      <c r="L9305">
        <v>10.75</v>
      </c>
      <c r="M9305">
        <v>3.7</v>
      </c>
      <c r="N9305">
        <v>34.369999999999997</v>
      </c>
      <c r="O9305">
        <v>4.0199999999999996</v>
      </c>
    </row>
    <row r="9306" spans="1:15" x14ac:dyDescent="0.3">
      <c r="A9306" s="3">
        <v>45205</v>
      </c>
      <c r="B9306" t="s">
        <v>21</v>
      </c>
      <c r="C9306" t="s">
        <v>56</v>
      </c>
      <c r="D9306" t="s">
        <v>75</v>
      </c>
      <c r="E9306" t="s">
        <v>81</v>
      </c>
      <c r="F9306">
        <v>51245</v>
      </c>
      <c r="G9306">
        <v>1486</v>
      </c>
      <c r="H9306">
        <v>3875.6</v>
      </c>
      <c r="I9306">
        <v>80</v>
      </c>
      <c r="J9306">
        <v>8764.2099999999991</v>
      </c>
      <c r="K9306">
        <v>2.9</v>
      </c>
      <c r="L9306">
        <v>5.38</v>
      </c>
      <c r="M9306">
        <v>2.61</v>
      </c>
      <c r="N9306">
        <v>48.44</v>
      </c>
      <c r="O9306">
        <v>2.2599999999999998</v>
      </c>
    </row>
    <row r="9307" spans="1:15" x14ac:dyDescent="0.3">
      <c r="A9307" s="3">
        <v>45320</v>
      </c>
      <c r="B9307" t="s">
        <v>21</v>
      </c>
      <c r="C9307" t="s">
        <v>30</v>
      </c>
      <c r="D9307" t="s">
        <v>74</v>
      </c>
      <c r="E9307" t="s">
        <v>102</v>
      </c>
      <c r="F9307">
        <v>23179</v>
      </c>
      <c r="G9307">
        <v>934</v>
      </c>
      <c r="H9307">
        <v>2106.2800000000002</v>
      </c>
      <c r="I9307">
        <v>146</v>
      </c>
      <c r="J9307">
        <v>25700.31</v>
      </c>
      <c r="K9307">
        <v>4.03</v>
      </c>
      <c r="L9307">
        <v>15.63</v>
      </c>
      <c r="M9307">
        <v>2.2599999999999998</v>
      </c>
      <c r="N9307">
        <v>14.43</v>
      </c>
      <c r="O9307">
        <v>12.2</v>
      </c>
    </row>
    <row r="9308" spans="1:15" x14ac:dyDescent="0.3">
      <c r="A9308" s="3">
        <v>45278</v>
      </c>
      <c r="B9308" t="s">
        <v>21</v>
      </c>
      <c r="C9308" t="s">
        <v>42</v>
      </c>
      <c r="D9308" t="s">
        <v>75</v>
      </c>
      <c r="E9308" t="s">
        <v>86</v>
      </c>
      <c r="F9308">
        <v>99899</v>
      </c>
      <c r="G9308">
        <v>2893</v>
      </c>
      <c r="H9308">
        <v>11752.53</v>
      </c>
      <c r="I9308">
        <v>301</v>
      </c>
      <c r="J9308">
        <v>51031.64</v>
      </c>
      <c r="K9308">
        <v>2.9</v>
      </c>
      <c r="L9308">
        <v>10.4</v>
      </c>
      <c r="M9308">
        <v>4.0599999999999996</v>
      </c>
      <c r="N9308">
        <v>39.04</v>
      </c>
      <c r="O9308">
        <v>4.34</v>
      </c>
    </row>
    <row r="9309" spans="1:15" x14ac:dyDescent="0.3">
      <c r="A9309" s="3">
        <v>45271</v>
      </c>
      <c r="B9309" t="s">
        <v>21</v>
      </c>
      <c r="C9309" t="s">
        <v>47</v>
      </c>
      <c r="D9309" t="s">
        <v>73</v>
      </c>
      <c r="E9309" t="s">
        <v>94</v>
      </c>
      <c r="F9309">
        <v>108791</v>
      </c>
      <c r="G9309">
        <v>8629</v>
      </c>
      <c r="H9309">
        <v>33955.589999999997</v>
      </c>
      <c r="I9309">
        <v>1345</v>
      </c>
      <c r="J9309">
        <v>140148.53</v>
      </c>
      <c r="K9309">
        <v>7.93</v>
      </c>
      <c r="L9309">
        <v>15.59</v>
      </c>
      <c r="M9309">
        <v>3.94</v>
      </c>
      <c r="N9309">
        <v>25.25</v>
      </c>
      <c r="O9309">
        <v>4.13</v>
      </c>
    </row>
    <row r="9310" spans="1:15" x14ac:dyDescent="0.3">
      <c r="A9310" s="3">
        <v>45331</v>
      </c>
      <c r="B9310" t="s">
        <v>21</v>
      </c>
      <c r="C9310" t="s">
        <v>36</v>
      </c>
      <c r="D9310" t="s">
        <v>75</v>
      </c>
      <c r="E9310" t="s">
        <v>100</v>
      </c>
      <c r="F9310">
        <v>77179</v>
      </c>
      <c r="G9310">
        <v>3883</v>
      </c>
      <c r="H9310">
        <v>16978.52</v>
      </c>
      <c r="I9310">
        <v>707</v>
      </c>
      <c r="J9310">
        <v>56087.37</v>
      </c>
      <c r="K9310">
        <v>5.03</v>
      </c>
      <c r="L9310">
        <v>18.21</v>
      </c>
      <c r="M9310">
        <v>4.37</v>
      </c>
      <c r="N9310">
        <v>24.01</v>
      </c>
      <c r="O9310">
        <v>3.3</v>
      </c>
    </row>
    <row r="9311" spans="1:15" x14ac:dyDescent="0.3">
      <c r="A9311" s="3">
        <v>45329</v>
      </c>
      <c r="B9311" t="s">
        <v>21</v>
      </c>
      <c r="C9311" t="s">
        <v>33</v>
      </c>
      <c r="D9311" t="s">
        <v>74</v>
      </c>
      <c r="E9311" t="s">
        <v>90</v>
      </c>
      <c r="F9311">
        <v>140029</v>
      </c>
      <c r="G9311">
        <v>4085</v>
      </c>
      <c r="H9311">
        <v>14690.05</v>
      </c>
      <c r="I9311">
        <v>890</v>
      </c>
      <c r="J9311">
        <v>52866.1</v>
      </c>
      <c r="K9311">
        <v>2.92</v>
      </c>
      <c r="L9311">
        <v>21.79</v>
      </c>
      <c r="M9311">
        <v>3.6</v>
      </c>
      <c r="N9311">
        <v>16.510000000000002</v>
      </c>
      <c r="O9311">
        <v>3.6</v>
      </c>
    </row>
    <row r="9312" spans="1:15" x14ac:dyDescent="0.3">
      <c r="A9312" s="3">
        <v>45257</v>
      </c>
      <c r="B9312" t="s">
        <v>21</v>
      </c>
      <c r="C9312" t="s">
        <v>33</v>
      </c>
      <c r="D9312" t="s">
        <v>76</v>
      </c>
      <c r="E9312" t="s">
        <v>92</v>
      </c>
      <c r="F9312">
        <v>6896</v>
      </c>
      <c r="G9312">
        <v>950</v>
      </c>
      <c r="H9312">
        <v>868.32</v>
      </c>
      <c r="I9312">
        <v>200</v>
      </c>
      <c r="J9312">
        <v>30068.22</v>
      </c>
      <c r="K9312">
        <v>13.78</v>
      </c>
      <c r="L9312">
        <v>21.05</v>
      </c>
      <c r="M9312">
        <v>0.91</v>
      </c>
      <c r="N9312">
        <v>4.34</v>
      </c>
      <c r="O9312">
        <v>34.630000000000003</v>
      </c>
    </row>
    <row r="9313" spans="1:15" x14ac:dyDescent="0.3">
      <c r="A9313" s="3">
        <v>45294</v>
      </c>
      <c r="B9313" t="s">
        <v>21</v>
      </c>
      <c r="C9313" t="s">
        <v>63</v>
      </c>
      <c r="D9313" t="s">
        <v>75</v>
      </c>
      <c r="E9313" t="s">
        <v>103</v>
      </c>
      <c r="F9313">
        <v>29564</v>
      </c>
      <c r="G9313">
        <v>1633</v>
      </c>
      <c r="H9313">
        <v>2692.8</v>
      </c>
      <c r="I9313">
        <v>248</v>
      </c>
      <c r="J9313">
        <v>29942.01</v>
      </c>
      <c r="K9313">
        <v>5.52</v>
      </c>
      <c r="L9313">
        <v>15.19</v>
      </c>
      <c r="M9313">
        <v>1.65</v>
      </c>
      <c r="N9313">
        <v>10.86</v>
      </c>
      <c r="O9313">
        <v>11.12</v>
      </c>
    </row>
    <row r="9314" spans="1:15" x14ac:dyDescent="0.3">
      <c r="A9314" s="3">
        <v>45342</v>
      </c>
      <c r="B9314" t="s">
        <v>21</v>
      </c>
      <c r="C9314" t="s">
        <v>59</v>
      </c>
      <c r="D9314" t="s">
        <v>74</v>
      </c>
      <c r="E9314" t="s">
        <v>98</v>
      </c>
      <c r="F9314">
        <v>64292</v>
      </c>
      <c r="G9314">
        <v>8888</v>
      </c>
      <c r="H9314">
        <v>31477.71</v>
      </c>
      <c r="I9314">
        <v>1179</v>
      </c>
      <c r="J9314">
        <v>219147.02</v>
      </c>
      <c r="K9314">
        <v>13.82</v>
      </c>
      <c r="L9314">
        <v>13.27</v>
      </c>
      <c r="M9314">
        <v>3.54</v>
      </c>
      <c r="N9314">
        <v>26.7</v>
      </c>
      <c r="O9314">
        <v>6.96</v>
      </c>
    </row>
    <row r="9315" spans="1:15" x14ac:dyDescent="0.3">
      <c r="A9315" s="3">
        <v>45332</v>
      </c>
      <c r="B9315" t="s">
        <v>21</v>
      </c>
      <c r="C9315" t="s">
        <v>65</v>
      </c>
      <c r="D9315" t="s">
        <v>76</v>
      </c>
      <c r="E9315" t="s">
        <v>96</v>
      </c>
      <c r="F9315">
        <v>132326</v>
      </c>
      <c r="G9315">
        <v>12034</v>
      </c>
      <c r="H9315">
        <v>46736.54</v>
      </c>
      <c r="I9315">
        <v>2283</v>
      </c>
      <c r="J9315">
        <v>420626.76</v>
      </c>
      <c r="K9315">
        <v>9.09</v>
      </c>
      <c r="L9315">
        <v>18.97</v>
      </c>
      <c r="M9315">
        <v>3.88</v>
      </c>
      <c r="N9315">
        <v>20.47</v>
      </c>
      <c r="O9315">
        <v>9</v>
      </c>
    </row>
    <row r="9316" spans="1:15" x14ac:dyDescent="0.3">
      <c r="A9316" s="3">
        <v>45270</v>
      </c>
      <c r="B9316" t="s">
        <v>21</v>
      </c>
      <c r="C9316" t="s">
        <v>34</v>
      </c>
      <c r="D9316" t="s">
        <v>74</v>
      </c>
      <c r="E9316" t="s">
        <v>93</v>
      </c>
      <c r="F9316">
        <v>47780</v>
      </c>
      <c r="G9316">
        <v>707</v>
      </c>
      <c r="H9316">
        <v>1975.12</v>
      </c>
      <c r="I9316">
        <v>84</v>
      </c>
      <c r="J9316">
        <v>8455.08</v>
      </c>
      <c r="K9316">
        <v>1.48</v>
      </c>
      <c r="L9316">
        <v>11.88</v>
      </c>
      <c r="M9316">
        <v>2.79</v>
      </c>
      <c r="N9316">
        <v>23.51</v>
      </c>
      <c r="O9316">
        <v>4.28</v>
      </c>
    </row>
    <row r="9317" spans="1:15" x14ac:dyDescent="0.3">
      <c r="A9317" s="3">
        <v>45234</v>
      </c>
      <c r="B9317" t="s">
        <v>21</v>
      </c>
      <c r="C9317" t="s">
        <v>55</v>
      </c>
      <c r="D9317" t="s">
        <v>75</v>
      </c>
      <c r="E9317" t="s">
        <v>100</v>
      </c>
      <c r="F9317">
        <v>87914</v>
      </c>
      <c r="G9317">
        <v>6302</v>
      </c>
      <c r="H9317">
        <v>24159.43</v>
      </c>
      <c r="I9317">
        <v>570</v>
      </c>
      <c r="J9317">
        <v>54284.78</v>
      </c>
      <c r="K9317">
        <v>7.17</v>
      </c>
      <c r="L9317">
        <v>9.0399999999999991</v>
      </c>
      <c r="M9317">
        <v>3.83</v>
      </c>
      <c r="N9317">
        <v>42.38</v>
      </c>
      <c r="O9317">
        <v>2.25</v>
      </c>
    </row>
    <row r="9318" spans="1:15" x14ac:dyDescent="0.3">
      <c r="A9318" s="3">
        <v>45356</v>
      </c>
      <c r="B9318" t="s">
        <v>21</v>
      </c>
      <c r="C9318" t="s">
        <v>29</v>
      </c>
      <c r="D9318" t="s">
        <v>76</v>
      </c>
      <c r="E9318" t="s">
        <v>78</v>
      </c>
      <c r="F9318">
        <v>123075</v>
      </c>
      <c r="G9318">
        <v>4196</v>
      </c>
      <c r="H9318">
        <v>6008.83</v>
      </c>
      <c r="I9318">
        <v>652</v>
      </c>
      <c r="J9318">
        <v>18127.240000000002</v>
      </c>
      <c r="K9318">
        <v>3.41</v>
      </c>
      <c r="L9318">
        <v>15.54</v>
      </c>
      <c r="M9318">
        <v>1.43</v>
      </c>
      <c r="N9318">
        <v>9.2200000000000006</v>
      </c>
      <c r="O9318">
        <v>3.02</v>
      </c>
    </row>
    <row r="9319" spans="1:15" x14ac:dyDescent="0.3">
      <c r="A9319" s="3">
        <v>45372</v>
      </c>
      <c r="B9319" t="s">
        <v>21</v>
      </c>
      <c r="C9319" t="s">
        <v>31</v>
      </c>
      <c r="D9319" t="s">
        <v>75</v>
      </c>
      <c r="E9319" t="s">
        <v>100</v>
      </c>
      <c r="F9319">
        <v>17129</v>
      </c>
      <c r="G9319">
        <v>552</v>
      </c>
      <c r="H9319">
        <v>1415.85</v>
      </c>
      <c r="I9319">
        <v>21</v>
      </c>
      <c r="J9319">
        <v>624.77</v>
      </c>
      <c r="K9319">
        <v>3.22</v>
      </c>
      <c r="L9319">
        <v>3.8</v>
      </c>
      <c r="M9319">
        <v>2.56</v>
      </c>
      <c r="N9319">
        <v>67.42</v>
      </c>
      <c r="O9319">
        <v>0.44</v>
      </c>
    </row>
    <row r="9320" spans="1:15" x14ac:dyDescent="0.3">
      <c r="A9320" s="3">
        <v>45209</v>
      </c>
      <c r="B9320" t="s">
        <v>21</v>
      </c>
      <c r="C9320" t="s">
        <v>38</v>
      </c>
      <c r="D9320" t="s">
        <v>73</v>
      </c>
      <c r="E9320" t="s">
        <v>101</v>
      </c>
      <c r="F9320">
        <v>90110</v>
      </c>
      <c r="G9320">
        <v>11731</v>
      </c>
      <c r="H9320">
        <v>45389.61</v>
      </c>
      <c r="I9320">
        <v>1127</v>
      </c>
      <c r="J9320">
        <v>82111.31</v>
      </c>
      <c r="K9320">
        <v>13.02</v>
      </c>
      <c r="L9320">
        <v>9.61</v>
      </c>
      <c r="M9320">
        <v>3.87</v>
      </c>
      <c r="N9320">
        <v>40.270000000000003</v>
      </c>
      <c r="O9320">
        <v>1.81</v>
      </c>
    </row>
    <row r="9321" spans="1:15" x14ac:dyDescent="0.3">
      <c r="A9321" s="3">
        <v>45375</v>
      </c>
      <c r="B9321" t="s">
        <v>21</v>
      </c>
      <c r="C9321" t="s">
        <v>31</v>
      </c>
      <c r="D9321" t="s">
        <v>76</v>
      </c>
      <c r="E9321" t="s">
        <v>91</v>
      </c>
      <c r="F9321">
        <v>76942</v>
      </c>
      <c r="G9321">
        <v>10833</v>
      </c>
      <c r="H9321">
        <v>5480.94</v>
      </c>
      <c r="I9321">
        <v>1519</v>
      </c>
      <c r="J9321">
        <v>184545.08</v>
      </c>
      <c r="K9321">
        <v>14.08</v>
      </c>
      <c r="L9321">
        <v>14.02</v>
      </c>
      <c r="M9321">
        <v>0.51</v>
      </c>
      <c r="N9321">
        <v>3.61</v>
      </c>
      <c r="O9321">
        <v>33.67</v>
      </c>
    </row>
    <row r="9322" spans="1:15" x14ac:dyDescent="0.3">
      <c r="A9322" s="3">
        <v>45274</v>
      </c>
      <c r="B9322" t="s">
        <v>21</v>
      </c>
      <c r="C9322" t="s">
        <v>72</v>
      </c>
      <c r="D9322" t="s">
        <v>76</v>
      </c>
      <c r="E9322" t="s">
        <v>86</v>
      </c>
      <c r="F9322">
        <v>16079</v>
      </c>
      <c r="G9322">
        <v>1917</v>
      </c>
      <c r="H9322">
        <v>8247.27</v>
      </c>
      <c r="I9322">
        <v>187</v>
      </c>
      <c r="J9322">
        <v>16900.599999999999</v>
      </c>
      <c r="K9322">
        <v>11.92</v>
      </c>
      <c r="L9322">
        <v>9.75</v>
      </c>
      <c r="M9322">
        <v>4.3</v>
      </c>
      <c r="N9322">
        <v>44.1</v>
      </c>
      <c r="O9322">
        <v>2.0499999999999998</v>
      </c>
    </row>
    <row r="9323" spans="1:15" x14ac:dyDescent="0.3">
      <c r="A9323" s="3">
        <v>45252</v>
      </c>
      <c r="B9323" t="s">
        <v>21</v>
      </c>
      <c r="C9323" t="s">
        <v>49</v>
      </c>
      <c r="D9323" t="s">
        <v>74</v>
      </c>
      <c r="E9323" t="s">
        <v>77</v>
      </c>
      <c r="F9323">
        <v>63604</v>
      </c>
      <c r="G9323">
        <v>6509</v>
      </c>
      <c r="H9323">
        <v>28417.08</v>
      </c>
      <c r="I9323">
        <v>1296</v>
      </c>
      <c r="J9323">
        <v>175057.63</v>
      </c>
      <c r="K9323">
        <v>10.23</v>
      </c>
      <c r="L9323">
        <v>19.91</v>
      </c>
      <c r="M9323">
        <v>4.37</v>
      </c>
      <c r="N9323">
        <v>21.93</v>
      </c>
      <c r="O9323">
        <v>6.16</v>
      </c>
    </row>
    <row r="9324" spans="1:15" x14ac:dyDescent="0.3">
      <c r="A9324" s="3">
        <v>45253</v>
      </c>
      <c r="B9324" t="s">
        <v>21</v>
      </c>
      <c r="C9324" t="s">
        <v>48</v>
      </c>
      <c r="D9324" t="s">
        <v>75</v>
      </c>
      <c r="E9324" t="s">
        <v>98</v>
      </c>
      <c r="F9324">
        <v>57658</v>
      </c>
      <c r="G9324">
        <v>7450</v>
      </c>
      <c r="H9324">
        <v>5582.57</v>
      </c>
      <c r="I9324">
        <v>757</v>
      </c>
      <c r="J9324">
        <v>5717.65</v>
      </c>
      <c r="K9324">
        <v>12.92</v>
      </c>
      <c r="L9324">
        <v>10.16</v>
      </c>
      <c r="M9324">
        <v>0.75</v>
      </c>
      <c r="N9324">
        <v>7.37</v>
      </c>
      <c r="O9324">
        <v>1.02</v>
      </c>
    </row>
    <row r="9325" spans="1:15" x14ac:dyDescent="0.3">
      <c r="A9325" s="3">
        <v>45249</v>
      </c>
      <c r="B9325" t="s">
        <v>21</v>
      </c>
      <c r="C9325" t="s">
        <v>60</v>
      </c>
      <c r="D9325" t="s">
        <v>73</v>
      </c>
      <c r="E9325" t="s">
        <v>94</v>
      </c>
      <c r="F9325">
        <v>94077</v>
      </c>
      <c r="G9325">
        <v>2891</v>
      </c>
      <c r="H9325">
        <v>8629.69</v>
      </c>
      <c r="I9325">
        <v>573</v>
      </c>
      <c r="J9325">
        <v>73568.710000000006</v>
      </c>
      <c r="K9325">
        <v>3.07</v>
      </c>
      <c r="L9325">
        <v>19.82</v>
      </c>
      <c r="M9325">
        <v>2.99</v>
      </c>
      <c r="N9325">
        <v>15.06</v>
      </c>
      <c r="O9325">
        <v>8.5299999999999994</v>
      </c>
    </row>
    <row r="9326" spans="1:15" x14ac:dyDescent="0.3">
      <c r="A9326" s="3">
        <v>45265</v>
      </c>
      <c r="B9326" t="s">
        <v>21</v>
      </c>
      <c r="C9326" t="s">
        <v>24</v>
      </c>
      <c r="D9326" t="s">
        <v>74</v>
      </c>
      <c r="E9326" t="s">
        <v>93</v>
      </c>
      <c r="F9326">
        <v>138943</v>
      </c>
      <c r="G9326">
        <v>14074</v>
      </c>
      <c r="H9326">
        <v>11620.46</v>
      </c>
      <c r="I9326">
        <v>2200</v>
      </c>
      <c r="J9326">
        <v>205914.74</v>
      </c>
      <c r="K9326">
        <v>10.130000000000001</v>
      </c>
      <c r="L9326">
        <v>15.63</v>
      </c>
      <c r="M9326">
        <v>0.83</v>
      </c>
      <c r="N9326">
        <v>5.28</v>
      </c>
      <c r="O9326">
        <v>17.72</v>
      </c>
    </row>
    <row r="9327" spans="1:15" x14ac:dyDescent="0.3">
      <c r="A9327" s="3">
        <v>45231</v>
      </c>
      <c r="B9327" t="s">
        <v>21</v>
      </c>
      <c r="C9327" t="s">
        <v>37</v>
      </c>
      <c r="D9327" t="s">
        <v>76</v>
      </c>
      <c r="E9327" t="s">
        <v>95</v>
      </c>
      <c r="F9327">
        <v>83594</v>
      </c>
      <c r="G9327">
        <v>8314</v>
      </c>
      <c r="H9327">
        <v>14443.99</v>
      </c>
      <c r="I9327">
        <v>1167</v>
      </c>
      <c r="J9327">
        <v>102338.33</v>
      </c>
      <c r="K9327">
        <v>9.9499999999999993</v>
      </c>
      <c r="L9327">
        <v>14.04</v>
      </c>
      <c r="M9327">
        <v>1.74</v>
      </c>
      <c r="N9327">
        <v>12.38</v>
      </c>
      <c r="O9327">
        <v>7.09</v>
      </c>
    </row>
    <row r="9328" spans="1:15" x14ac:dyDescent="0.3">
      <c r="A9328" s="3">
        <v>45256</v>
      </c>
      <c r="B9328" t="s">
        <v>21</v>
      </c>
      <c r="C9328" t="s">
        <v>34</v>
      </c>
      <c r="D9328" t="s">
        <v>76</v>
      </c>
      <c r="E9328" t="s">
        <v>85</v>
      </c>
      <c r="F9328">
        <v>104473</v>
      </c>
      <c r="G9328">
        <v>8984</v>
      </c>
      <c r="H9328">
        <v>9011.5499999999993</v>
      </c>
      <c r="I9328">
        <v>945</v>
      </c>
      <c r="J9328">
        <v>73695.199999999997</v>
      </c>
      <c r="K9328">
        <v>8.6</v>
      </c>
      <c r="L9328">
        <v>10.52</v>
      </c>
      <c r="M9328">
        <v>1</v>
      </c>
      <c r="N9328">
        <v>9.5399999999999991</v>
      </c>
      <c r="O9328">
        <v>8.18</v>
      </c>
    </row>
    <row r="9329" spans="1:15" x14ac:dyDescent="0.3">
      <c r="A9329" s="3">
        <v>45226</v>
      </c>
      <c r="B9329" t="s">
        <v>21</v>
      </c>
      <c r="C9329" t="s">
        <v>50</v>
      </c>
      <c r="D9329" t="s">
        <v>76</v>
      </c>
      <c r="E9329" t="s">
        <v>80</v>
      </c>
      <c r="F9329">
        <v>38071</v>
      </c>
      <c r="G9329">
        <v>4255</v>
      </c>
      <c r="H9329">
        <v>14025.67</v>
      </c>
      <c r="I9329">
        <v>862</v>
      </c>
      <c r="J9329">
        <v>110552.22</v>
      </c>
      <c r="K9329">
        <v>11.18</v>
      </c>
      <c r="L9329">
        <v>20.260000000000002</v>
      </c>
      <c r="M9329">
        <v>3.3</v>
      </c>
      <c r="N9329">
        <v>16.27</v>
      </c>
      <c r="O9329">
        <v>7.88</v>
      </c>
    </row>
    <row r="9330" spans="1:15" x14ac:dyDescent="0.3">
      <c r="A9330" s="3">
        <v>45224</v>
      </c>
      <c r="B9330" t="s">
        <v>21</v>
      </c>
      <c r="C9330" t="s">
        <v>67</v>
      </c>
      <c r="D9330" t="s">
        <v>76</v>
      </c>
      <c r="E9330" t="s">
        <v>91</v>
      </c>
      <c r="F9330">
        <v>24608</v>
      </c>
      <c r="G9330">
        <v>1245</v>
      </c>
      <c r="H9330">
        <v>4495.97</v>
      </c>
      <c r="I9330">
        <v>154</v>
      </c>
      <c r="J9330">
        <v>6580.6</v>
      </c>
      <c r="K9330">
        <v>5.0599999999999996</v>
      </c>
      <c r="L9330">
        <v>12.37</v>
      </c>
      <c r="M9330">
        <v>3.61</v>
      </c>
      <c r="N9330">
        <v>29.19</v>
      </c>
      <c r="O9330">
        <v>1.46</v>
      </c>
    </row>
    <row r="9331" spans="1:15" x14ac:dyDescent="0.3">
      <c r="A9331" s="3">
        <v>45334</v>
      </c>
      <c r="B9331" t="s">
        <v>21</v>
      </c>
      <c r="C9331" t="s">
        <v>35</v>
      </c>
      <c r="D9331" t="s">
        <v>74</v>
      </c>
      <c r="E9331" t="s">
        <v>78</v>
      </c>
      <c r="F9331">
        <v>120208</v>
      </c>
      <c r="G9331">
        <v>13628</v>
      </c>
      <c r="H9331">
        <v>12856.37</v>
      </c>
      <c r="I9331">
        <v>870</v>
      </c>
      <c r="J9331">
        <v>133072.94</v>
      </c>
      <c r="K9331">
        <v>11.34</v>
      </c>
      <c r="L9331">
        <v>6.38</v>
      </c>
      <c r="M9331">
        <v>0.94</v>
      </c>
      <c r="N9331">
        <v>14.78</v>
      </c>
      <c r="O9331">
        <v>10.35</v>
      </c>
    </row>
    <row r="9332" spans="1:15" x14ac:dyDescent="0.3">
      <c r="A9332" s="3">
        <v>45231</v>
      </c>
      <c r="B9332" t="s">
        <v>21</v>
      </c>
      <c r="C9332" t="s">
        <v>47</v>
      </c>
      <c r="D9332" t="s">
        <v>75</v>
      </c>
      <c r="E9332" t="s">
        <v>83</v>
      </c>
      <c r="F9332">
        <v>123277</v>
      </c>
      <c r="G9332">
        <v>14382</v>
      </c>
      <c r="H9332">
        <v>52382.17</v>
      </c>
      <c r="I9332">
        <v>1232</v>
      </c>
      <c r="J9332">
        <v>214348.97</v>
      </c>
      <c r="K9332">
        <v>11.67</v>
      </c>
      <c r="L9332">
        <v>8.57</v>
      </c>
      <c r="M9332">
        <v>3.64</v>
      </c>
      <c r="N9332">
        <v>42.52</v>
      </c>
      <c r="O9332">
        <v>4.09</v>
      </c>
    </row>
    <row r="9333" spans="1:15" x14ac:dyDescent="0.3">
      <c r="A9333" s="3">
        <v>45212</v>
      </c>
      <c r="B9333" t="s">
        <v>21</v>
      </c>
      <c r="C9333" t="s">
        <v>61</v>
      </c>
      <c r="D9333" t="s">
        <v>75</v>
      </c>
      <c r="E9333" t="s">
        <v>79</v>
      </c>
      <c r="F9333">
        <v>143705</v>
      </c>
      <c r="G9333">
        <v>15776</v>
      </c>
      <c r="H9333">
        <v>60252.75</v>
      </c>
      <c r="I9333">
        <v>2597</v>
      </c>
      <c r="J9333">
        <v>306501.34000000003</v>
      </c>
      <c r="K9333">
        <v>10.98</v>
      </c>
      <c r="L9333">
        <v>16.46</v>
      </c>
      <c r="M9333">
        <v>3.82</v>
      </c>
      <c r="N9333">
        <v>23.2</v>
      </c>
      <c r="O9333">
        <v>5.09</v>
      </c>
    </row>
    <row r="9334" spans="1:15" x14ac:dyDescent="0.3">
      <c r="A9334" s="3">
        <v>45261</v>
      </c>
      <c r="B9334" t="s">
        <v>21</v>
      </c>
      <c r="C9334" t="s">
        <v>70</v>
      </c>
      <c r="D9334" t="s">
        <v>74</v>
      </c>
      <c r="E9334" t="s">
        <v>91</v>
      </c>
      <c r="F9334">
        <v>53066</v>
      </c>
      <c r="G9334">
        <v>1107</v>
      </c>
      <c r="H9334">
        <v>3669.53</v>
      </c>
      <c r="I9334">
        <v>178</v>
      </c>
      <c r="J9334">
        <v>11736.57</v>
      </c>
      <c r="K9334">
        <v>2.09</v>
      </c>
      <c r="L9334">
        <v>16.079999999999998</v>
      </c>
      <c r="M9334">
        <v>3.31</v>
      </c>
      <c r="N9334">
        <v>20.62</v>
      </c>
      <c r="O9334">
        <v>3.2</v>
      </c>
    </row>
    <row r="9335" spans="1:15" x14ac:dyDescent="0.3">
      <c r="A9335" s="3">
        <v>45361</v>
      </c>
      <c r="B9335" t="s">
        <v>21</v>
      </c>
      <c r="C9335" t="s">
        <v>38</v>
      </c>
      <c r="D9335" t="s">
        <v>74</v>
      </c>
      <c r="E9335" t="s">
        <v>96</v>
      </c>
      <c r="F9335">
        <v>24964</v>
      </c>
      <c r="G9335">
        <v>2788</v>
      </c>
      <c r="H9335">
        <v>7407.34</v>
      </c>
      <c r="I9335">
        <v>379</v>
      </c>
      <c r="J9335">
        <v>29062.82</v>
      </c>
      <c r="K9335">
        <v>11.17</v>
      </c>
      <c r="L9335">
        <v>13.59</v>
      </c>
      <c r="M9335">
        <v>2.66</v>
      </c>
      <c r="N9335">
        <v>19.54</v>
      </c>
      <c r="O9335">
        <v>3.92</v>
      </c>
    </row>
    <row r="9336" spans="1:15" x14ac:dyDescent="0.3">
      <c r="A9336" s="3">
        <v>45326</v>
      </c>
      <c r="B9336" t="s">
        <v>21</v>
      </c>
      <c r="C9336" t="s">
        <v>35</v>
      </c>
      <c r="D9336" t="s">
        <v>73</v>
      </c>
      <c r="E9336" t="s">
        <v>95</v>
      </c>
      <c r="F9336">
        <v>52901</v>
      </c>
      <c r="G9336">
        <v>1160</v>
      </c>
      <c r="H9336">
        <v>1495.71</v>
      </c>
      <c r="I9336">
        <v>204</v>
      </c>
      <c r="J9336">
        <v>11817.94</v>
      </c>
      <c r="K9336">
        <v>2.19</v>
      </c>
      <c r="L9336">
        <v>17.59</v>
      </c>
      <c r="M9336">
        <v>1.29</v>
      </c>
      <c r="N9336">
        <v>7.33</v>
      </c>
      <c r="O9336">
        <v>7.9</v>
      </c>
    </row>
    <row r="9337" spans="1:15" x14ac:dyDescent="0.3">
      <c r="A9337" s="3">
        <v>45234</v>
      </c>
      <c r="B9337" t="s">
        <v>21</v>
      </c>
      <c r="C9337" t="s">
        <v>24</v>
      </c>
      <c r="D9337" t="s">
        <v>75</v>
      </c>
      <c r="E9337" t="s">
        <v>79</v>
      </c>
      <c r="F9337">
        <v>57828</v>
      </c>
      <c r="G9337">
        <v>308</v>
      </c>
      <c r="H9337">
        <v>1382.23</v>
      </c>
      <c r="I9337">
        <v>21</v>
      </c>
      <c r="J9337">
        <v>2788.79</v>
      </c>
      <c r="K9337">
        <v>0.53</v>
      </c>
      <c r="L9337">
        <v>6.82</v>
      </c>
      <c r="M9337">
        <v>4.49</v>
      </c>
      <c r="N9337">
        <v>65.819999999999993</v>
      </c>
      <c r="O9337">
        <v>2.02</v>
      </c>
    </row>
    <row r="9338" spans="1:15" x14ac:dyDescent="0.3">
      <c r="A9338" s="3">
        <v>45364</v>
      </c>
      <c r="B9338" t="s">
        <v>21</v>
      </c>
      <c r="C9338" t="s">
        <v>28</v>
      </c>
      <c r="D9338" t="s">
        <v>75</v>
      </c>
      <c r="E9338" t="s">
        <v>97</v>
      </c>
      <c r="F9338">
        <v>107166</v>
      </c>
      <c r="G9338">
        <v>14939</v>
      </c>
      <c r="H9338">
        <v>42707.95</v>
      </c>
      <c r="I9338">
        <v>2716</v>
      </c>
      <c r="J9338">
        <v>530685.99</v>
      </c>
      <c r="K9338">
        <v>13.94</v>
      </c>
      <c r="L9338">
        <v>18.18</v>
      </c>
      <c r="M9338">
        <v>2.86</v>
      </c>
      <c r="N9338">
        <v>15.72</v>
      </c>
      <c r="O9338">
        <v>12.43</v>
      </c>
    </row>
    <row r="9339" spans="1:15" x14ac:dyDescent="0.3">
      <c r="A9339" s="3">
        <v>45257</v>
      </c>
      <c r="B9339" t="s">
        <v>21</v>
      </c>
      <c r="C9339" t="s">
        <v>25</v>
      </c>
      <c r="D9339" t="s">
        <v>76</v>
      </c>
      <c r="E9339" t="s">
        <v>96</v>
      </c>
      <c r="F9339">
        <v>85677</v>
      </c>
      <c r="G9339">
        <v>11116</v>
      </c>
      <c r="H9339">
        <v>29873.21</v>
      </c>
      <c r="I9339">
        <v>1101</v>
      </c>
      <c r="J9339">
        <v>109087.7</v>
      </c>
      <c r="K9339">
        <v>12.97</v>
      </c>
      <c r="L9339">
        <v>9.9</v>
      </c>
      <c r="M9339">
        <v>2.69</v>
      </c>
      <c r="N9339">
        <v>27.13</v>
      </c>
      <c r="O9339">
        <v>3.65</v>
      </c>
    </row>
    <row r="9340" spans="1:15" x14ac:dyDescent="0.3">
      <c r="A9340" s="3">
        <v>45304</v>
      </c>
      <c r="B9340" t="s">
        <v>21</v>
      </c>
      <c r="C9340" t="s">
        <v>36</v>
      </c>
      <c r="D9340" t="s">
        <v>75</v>
      </c>
      <c r="E9340" t="s">
        <v>105</v>
      </c>
      <c r="F9340">
        <v>11278</v>
      </c>
      <c r="G9340">
        <v>1433</v>
      </c>
      <c r="H9340">
        <v>5586.91</v>
      </c>
      <c r="I9340">
        <v>273</v>
      </c>
      <c r="J9340">
        <v>33158.239999999998</v>
      </c>
      <c r="K9340">
        <v>12.71</v>
      </c>
      <c r="L9340">
        <v>19.05</v>
      </c>
      <c r="M9340">
        <v>3.9</v>
      </c>
      <c r="N9340">
        <v>20.46</v>
      </c>
      <c r="O9340">
        <v>5.93</v>
      </c>
    </row>
    <row r="9341" spans="1:15" x14ac:dyDescent="0.3">
      <c r="A9341" s="3">
        <v>45219</v>
      </c>
      <c r="B9341" t="s">
        <v>21</v>
      </c>
      <c r="C9341" t="s">
        <v>56</v>
      </c>
      <c r="D9341" t="s">
        <v>73</v>
      </c>
      <c r="E9341" t="s">
        <v>99</v>
      </c>
      <c r="F9341">
        <v>10111</v>
      </c>
      <c r="G9341">
        <v>749</v>
      </c>
      <c r="H9341">
        <v>1255.69</v>
      </c>
      <c r="I9341">
        <v>22</v>
      </c>
      <c r="J9341">
        <v>3389.64</v>
      </c>
      <c r="K9341">
        <v>7.41</v>
      </c>
      <c r="L9341">
        <v>2.94</v>
      </c>
      <c r="M9341">
        <v>1.68</v>
      </c>
      <c r="N9341">
        <v>57.08</v>
      </c>
      <c r="O9341">
        <v>2.7</v>
      </c>
    </row>
    <row r="9342" spans="1:15" x14ac:dyDescent="0.3">
      <c r="A9342" s="3">
        <v>45356</v>
      </c>
      <c r="B9342" t="s">
        <v>21</v>
      </c>
      <c r="C9342" t="s">
        <v>72</v>
      </c>
      <c r="D9342" t="s">
        <v>76</v>
      </c>
      <c r="E9342" t="s">
        <v>78</v>
      </c>
      <c r="F9342">
        <v>22984</v>
      </c>
      <c r="G9342">
        <v>1038</v>
      </c>
      <c r="H9342">
        <v>1818.24</v>
      </c>
      <c r="I9342">
        <v>197</v>
      </c>
      <c r="J9342">
        <v>2992.23</v>
      </c>
      <c r="K9342">
        <v>4.5199999999999996</v>
      </c>
      <c r="L9342">
        <v>18.98</v>
      </c>
      <c r="M9342">
        <v>1.75</v>
      </c>
      <c r="N9342">
        <v>9.23</v>
      </c>
      <c r="O9342">
        <v>1.65</v>
      </c>
    </row>
    <row r="9343" spans="1:15" x14ac:dyDescent="0.3">
      <c r="A9343" s="3">
        <v>45327</v>
      </c>
      <c r="B9343" t="s">
        <v>21</v>
      </c>
      <c r="C9343" t="s">
        <v>40</v>
      </c>
      <c r="D9343" t="s">
        <v>74</v>
      </c>
      <c r="E9343" t="s">
        <v>85</v>
      </c>
      <c r="F9343">
        <v>133352</v>
      </c>
      <c r="G9343">
        <v>18603</v>
      </c>
      <c r="H9343">
        <v>7545.08</v>
      </c>
      <c r="I9343">
        <v>3877</v>
      </c>
      <c r="J9343">
        <v>363189.24</v>
      </c>
      <c r="K9343">
        <v>13.95</v>
      </c>
      <c r="L9343">
        <v>20.84</v>
      </c>
      <c r="M9343">
        <v>0.41</v>
      </c>
      <c r="N9343">
        <v>1.95</v>
      </c>
      <c r="O9343">
        <v>48.14</v>
      </c>
    </row>
    <row r="9344" spans="1:15" x14ac:dyDescent="0.3">
      <c r="A9344" s="3">
        <v>45299</v>
      </c>
      <c r="B9344" t="s">
        <v>21</v>
      </c>
      <c r="C9344" t="s">
        <v>23</v>
      </c>
      <c r="D9344" t="s">
        <v>76</v>
      </c>
      <c r="E9344" t="s">
        <v>77</v>
      </c>
      <c r="F9344">
        <v>86836</v>
      </c>
      <c r="G9344">
        <v>1720</v>
      </c>
      <c r="H9344">
        <v>5442.19</v>
      </c>
      <c r="I9344">
        <v>344</v>
      </c>
      <c r="J9344">
        <v>31105.919999999998</v>
      </c>
      <c r="K9344">
        <v>1.98</v>
      </c>
      <c r="L9344">
        <v>20</v>
      </c>
      <c r="M9344">
        <v>3.16</v>
      </c>
      <c r="N9344">
        <v>15.82</v>
      </c>
      <c r="O9344">
        <v>5.72</v>
      </c>
    </row>
    <row r="9345" spans="1:15" x14ac:dyDescent="0.3">
      <c r="A9345" s="3">
        <v>45318</v>
      </c>
      <c r="B9345" t="s">
        <v>21</v>
      </c>
      <c r="C9345" t="s">
        <v>64</v>
      </c>
      <c r="D9345" t="s">
        <v>76</v>
      </c>
      <c r="E9345" t="s">
        <v>79</v>
      </c>
      <c r="F9345">
        <v>25984</v>
      </c>
      <c r="G9345">
        <v>2734</v>
      </c>
      <c r="H9345">
        <v>12071.67</v>
      </c>
      <c r="I9345">
        <v>207</v>
      </c>
      <c r="J9345">
        <v>34152.44</v>
      </c>
      <c r="K9345">
        <v>10.52</v>
      </c>
      <c r="L9345">
        <v>7.57</v>
      </c>
      <c r="M9345">
        <v>4.42</v>
      </c>
      <c r="N9345">
        <v>58.32</v>
      </c>
      <c r="O9345">
        <v>2.83</v>
      </c>
    </row>
    <row r="9346" spans="1:15" x14ac:dyDescent="0.3">
      <c r="A9346" s="3">
        <v>45304</v>
      </c>
      <c r="B9346" t="s">
        <v>21</v>
      </c>
      <c r="C9346" t="s">
        <v>51</v>
      </c>
      <c r="D9346" t="s">
        <v>75</v>
      </c>
      <c r="E9346" t="s">
        <v>102</v>
      </c>
      <c r="F9346">
        <v>132251</v>
      </c>
      <c r="G9346">
        <v>6322</v>
      </c>
      <c r="H9346">
        <v>13579.56</v>
      </c>
      <c r="I9346">
        <v>528</v>
      </c>
      <c r="J9346">
        <v>48561.37</v>
      </c>
      <c r="K9346">
        <v>4.78</v>
      </c>
      <c r="L9346">
        <v>8.35</v>
      </c>
      <c r="M9346">
        <v>2.15</v>
      </c>
      <c r="N9346">
        <v>25.72</v>
      </c>
      <c r="O9346">
        <v>3.58</v>
      </c>
    </row>
    <row r="9347" spans="1:15" x14ac:dyDescent="0.3">
      <c r="A9347" s="3">
        <v>45334</v>
      </c>
      <c r="B9347" t="s">
        <v>21</v>
      </c>
      <c r="C9347" t="s">
        <v>23</v>
      </c>
      <c r="D9347" t="s">
        <v>73</v>
      </c>
      <c r="E9347" t="s">
        <v>103</v>
      </c>
      <c r="F9347">
        <v>145847</v>
      </c>
      <c r="G9347">
        <v>836</v>
      </c>
      <c r="H9347">
        <v>1374.47</v>
      </c>
      <c r="I9347">
        <v>95</v>
      </c>
      <c r="J9347">
        <v>12187.25</v>
      </c>
      <c r="K9347">
        <v>0.56999999999999995</v>
      </c>
      <c r="L9347">
        <v>11.36</v>
      </c>
      <c r="M9347">
        <v>1.64</v>
      </c>
      <c r="N9347">
        <v>14.47</v>
      </c>
      <c r="O9347">
        <v>8.8699999999999992</v>
      </c>
    </row>
    <row r="9348" spans="1:15" x14ac:dyDescent="0.3">
      <c r="A9348" s="3">
        <v>45202</v>
      </c>
      <c r="B9348" t="s">
        <v>21</v>
      </c>
      <c r="C9348" t="s">
        <v>40</v>
      </c>
      <c r="D9348" t="s">
        <v>74</v>
      </c>
      <c r="E9348" t="s">
        <v>99</v>
      </c>
      <c r="F9348">
        <v>3197</v>
      </c>
      <c r="G9348">
        <v>311</v>
      </c>
      <c r="H9348">
        <v>868.79</v>
      </c>
      <c r="I9348">
        <v>26</v>
      </c>
      <c r="J9348">
        <v>4933.34</v>
      </c>
      <c r="K9348">
        <v>9.73</v>
      </c>
      <c r="L9348">
        <v>8.36</v>
      </c>
      <c r="M9348">
        <v>2.79</v>
      </c>
      <c r="N9348">
        <v>33.42</v>
      </c>
      <c r="O9348">
        <v>5.68</v>
      </c>
    </row>
    <row r="9349" spans="1:15" x14ac:dyDescent="0.3">
      <c r="A9349" s="3">
        <v>45253</v>
      </c>
      <c r="B9349" t="s">
        <v>21</v>
      </c>
      <c r="C9349" t="s">
        <v>59</v>
      </c>
      <c r="D9349" t="s">
        <v>76</v>
      </c>
      <c r="E9349" t="s">
        <v>102</v>
      </c>
      <c r="F9349">
        <v>49451</v>
      </c>
      <c r="G9349">
        <v>3057</v>
      </c>
      <c r="H9349">
        <v>3941.28</v>
      </c>
      <c r="I9349">
        <v>413</v>
      </c>
      <c r="J9349">
        <v>62379.97</v>
      </c>
      <c r="K9349">
        <v>6.18</v>
      </c>
      <c r="L9349">
        <v>13.51</v>
      </c>
      <c r="M9349">
        <v>1.29</v>
      </c>
      <c r="N9349">
        <v>9.5399999999999991</v>
      </c>
      <c r="O9349">
        <v>15.83</v>
      </c>
    </row>
    <row r="9350" spans="1:15" x14ac:dyDescent="0.3">
      <c r="A9350" s="3">
        <v>45207</v>
      </c>
      <c r="B9350" t="s">
        <v>21</v>
      </c>
      <c r="C9350" t="s">
        <v>32</v>
      </c>
      <c r="D9350" t="s">
        <v>75</v>
      </c>
      <c r="E9350" t="s">
        <v>93</v>
      </c>
      <c r="F9350">
        <v>7964</v>
      </c>
      <c r="G9350">
        <v>53</v>
      </c>
      <c r="H9350">
        <v>81.25</v>
      </c>
      <c r="I9350">
        <v>9</v>
      </c>
      <c r="J9350">
        <v>934.82</v>
      </c>
      <c r="K9350">
        <v>0.67</v>
      </c>
      <c r="L9350">
        <v>16.98</v>
      </c>
      <c r="M9350">
        <v>1.53</v>
      </c>
      <c r="N9350">
        <v>9.0299999999999994</v>
      </c>
      <c r="O9350">
        <v>11.51</v>
      </c>
    </row>
    <row r="9351" spans="1:15" x14ac:dyDescent="0.3">
      <c r="A9351" s="3">
        <v>45285</v>
      </c>
      <c r="B9351" t="s">
        <v>21</v>
      </c>
      <c r="C9351" t="s">
        <v>49</v>
      </c>
      <c r="D9351" t="s">
        <v>74</v>
      </c>
      <c r="E9351" t="s">
        <v>87</v>
      </c>
      <c r="F9351">
        <v>28982</v>
      </c>
      <c r="G9351">
        <v>1861</v>
      </c>
      <c r="H9351">
        <v>7847.27</v>
      </c>
      <c r="I9351">
        <v>87</v>
      </c>
      <c r="J9351">
        <v>10878.15</v>
      </c>
      <c r="K9351">
        <v>6.42</v>
      </c>
      <c r="L9351">
        <v>4.67</v>
      </c>
      <c r="M9351">
        <v>4.22</v>
      </c>
      <c r="N9351">
        <v>90.2</v>
      </c>
      <c r="O9351">
        <v>1.39</v>
      </c>
    </row>
    <row r="9352" spans="1:15" x14ac:dyDescent="0.3">
      <c r="A9352" s="3">
        <v>45228</v>
      </c>
      <c r="B9352" t="s">
        <v>21</v>
      </c>
      <c r="C9352" t="s">
        <v>71</v>
      </c>
      <c r="D9352" t="s">
        <v>73</v>
      </c>
      <c r="E9352" t="s">
        <v>100</v>
      </c>
      <c r="F9352">
        <v>109795</v>
      </c>
      <c r="G9352">
        <v>5996</v>
      </c>
      <c r="H9352">
        <v>4139.49</v>
      </c>
      <c r="I9352">
        <v>423</v>
      </c>
      <c r="J9352">
        <v>53910.07</v>
      </c>
      <c r="K9352">
        <v>5.46</v>
      </c>
      <c r="L9352">
        <v>7.05</v>
      </c>
      <c r="M9352">
        <v>0.69</v>
      </c>
      <c r="N9352">
        <v>9.7899999999999991</v>
      </c>
      <c r="O9352">
        <v>13.02</v>
      </c>
    </row>
    <row r="9353" spans="1:15" x14ac:dyDescent="0.3">
      <c r="A9353" s="3">
        <v>45232</v>
      </c>
      <c r="B9353" t="s">
        <v>21</v>
      </c>
      <c r="C9353" t="s">
        <v>69</v>
      </c>
      <c r="D9353" t="s">
        <v>76</v>
      </c>
      <c r="E9353" t="s">
        <v>105</v>
      </c>
      <c r="F9353">
        <v>145111</v>
      </c>
      <c r="G9353">
        <v>1320</v>
      </c>
      <c r="H9353">
        <v>3733.25</v>
      </c>
      <c r="I9353">
        <v>279</v>
      </c>
      <c r="J9353">
        <v>44652.2</v>
      </c>
      <c r="K9353">
        <v>0.91</v>
      </c>
      <c r="L9353">
        <v>21.14</v>
      </c>
      <c r="M9353">
        <v>2.83</v>
      </c>
      <c r="N9353">
        <v>13.38</v>
      </c>
      <c r="O9353">
        <v>11.96</v>
      </c>
    </row>
    <row r="9354" spans="1:15" x14ac:dyDescent="0.3">
      <c r="A9354" s="3">
        <v>45203</v>
      </c>
      <c r="B9354" t="s">
        <v>21</v>
      </c>
      <c r="C9354" t="s">
        <v>53</v>
      </c>
      <c r="D9354" t="s">
        <v>76</v>
      </c>
      <c r="E9354" t="s">
        <v>86</v>
      </c>
      <c r="F9354">
        <v>138329</v>
      </c>
      <c r="G9354">
        <v>7623</v>
      </c>
      <c r="H9354">
        <v>7368.78</v>
      </c>
      <c r="I9354">
        <v>902</v>
      </c>
      <c r="J9354">
        <v>73626.05</v>
      </c>
      <c r="K9354">
        <v>5.51</v>
      </c>
      <c r="L9354">
        <v>11.83</v>
      </c>
      <c r="M9354">
        <v>0.97</v>
      </c>
      <c r="N9354">
        <v>8.17</v>
      </c>
      <c r="O9354">
        <v>9.99</v>
      </c>
    </row>
    <row r="9355" spans="1:15" x14ac:dyDescent="0.3">
      <c r="A9355" s="3">
        <v>45376</v>
      </c>
      <c r="B9355" t="s">
        <v>21</v>
      </c>
      <c r="C9355" t="s">
        <v>61</v>
      </c>
      <c r="D9355" t="s">
        <v>75</v>
      </c>
      <c r="E9355" t="s">
        <v>84</v>
      </c>
      <c r="F9355">
        <v>65064</v>
      </c>
      <c r="G9355">
        <v>9492</v>
      </c>
      <c r="H9355">
        <v>42319.69</v>
      </c>
      <c r="I9355">
        <v>1025</v>
      </c>
      <c r="J9355">
        <v>34863.199999999997</v>
      </c>
      <c r="K9355">
        <v>14.59</v>
      </c>
      <c r="L9355">
        <v>10.8</v>
      </c>
      <c r="M9355">
        <v>4.46</v>
      </c>
      <c r="N9355">
        <v>41.29</v>
      </c>
      <c r="O9355">
        <v>0.82</v>
      </c>
    </row>
    <row r="9356" spans="1:15" x14ac:dyDescent="0.3">
      <c r="A9356" s="3">
        <v>45285</v>
      </c>
      <c r="B9356" t="s">
        <v>21</v>
      </c>
      <c r="C9356" t="s">
        <v>71</v>
      </c>
      <c r="D9356" t="s">
        <v>76</v>
      </c>
      <c r="E9356" t="s">
        <v>91</v>
      </c>
      <c r="F9356">
        <v>99904</v>
      </c>
      <c r="G9356">
        <v>13690</v>
      </c>
      <c r="H9356">
        <v>50016.73</v>
      </c>
      <c r="I9356">
        <v>1740</v>
      </c>
      <c r="J9356">
        <v>132664.82999999999</v>
      </c>
      <c r="K9356">
        <v>13.7</v>
      </c>
      <c r="L9356">
        <v>12.71</v>
      </c>
      <c r="M9356">
        <v>3.65</v>
      </c>
      <c r="N9356">
        <v>28.75</v>
      </c>
      <c r="O9356">
        <v>2.65</v>
      </c>
    </row>
    <row r="9357" spans="1:15" x14ac:dyDescent="0.3">
      <c r="A9357" s="3">
        <v>45363</v>
      </c>
      <c r="B9357" t="s">
        <v>21</v>
      </c>
      <c r="C9357" t="s">
        <v>43</v>
      </c>
      <c r="D9357" t="s">
        <v>75</v>
      </c>
      <c r="E9357" t="s">
        <v>93</v>
      </c>
      <c r="F9357">
        <v>124803</v>
      </c>
      <c r="G9357">
        <v>8734</v>
      </c>
      <c r="H9357">
        <v>35789.42</v>
      </c>
      <c r="I9357">
        <v>568</v>
      </c>
      <c r="J9357">
        <v>92199.34</v>
      </c>
      <c r="K9357">
        <v>7</v>
      </c>
      <c r="L9357">
        <v>6.5</v>
      </c>
      <c r="M9357">
        <v>4.0999999999999996</v>
      </c>
      <c r="N9357">
        <v>63.01</v>
      </c>
      <c r="O9357">
        <v>2.58</v>
      </c>
    </row>
    <row r="9358" spans="1:15" x14ac:dyDescent="0.3">
      <c r="A9358" s="3">
        <v>45267</v>
      </c>
      <c r="B9358" t="s">
        <v>21</v>
      </c>
      <c r="C9358" t="s">
        <v>53</v>
      </c>
      <c r="D9358" t="s">
        <v>75</v>
      </c>
      <c r="E9358" t="s">
        <v>102</v>
      </c>
      <c r="F9358">
        <v>131377</v>
      </c>
      <c r="G9358">
        <v>1003</v>
      </c>
      <c r="H9358">
        <v>4186.87</v>
      </c>
      <c r="I9358">
        <v>125</v>
      </c>
      <c r="J9358">
        <v>6151.98</v>
      </c>
      <c r="K9358">
        <v>0.76</v>
      </c>
      <c r="L9358">
        <v>12.46</v>
      </c>
      <c r="M9358">
        <v>4.17</v>
      </c>
      <c r="N9358">
        <v>33.49</v>
      </c>
      <c r="O9358">
        <v>1.47</v>
      </c>
    </row>
    <row r="9359" spans="1:15" x14ac:dyDescent="0.3">
      <c r="A9359" s="3">
        <v>45352</v>
      </c>
      <c r="B9359" t="s">
        <v>21</v>
      </c>
      <c r="C9359" t="s">
        <v>28</v>
      </c>
      <c r="D9359" t="s">
        <v>75</v>
      </c>
      <c r="E9359" t="s">
        <v>97</v>
      </c>
      <c r="F9359">
        <v>75356</v>
      </c>
      <c r="G9359">
        <v>407</v>
      </c>
      <c r="H9359">
        <v>1096.52</v>
      </c>
      <c r="I9359">
        <v>31</v>
      </c>
      <c r="J9359">
        <v>3970.99</v>
      </c>
      <c r="K9359">
        <v>0.54</v>
      </c>
      <c r="L9359">
        <v>7.62</v>
      </c>
      <c r="M9359">
        <v>2.69</v>
      </c>
      <c r="N9359">
        <v>35.369999999999997</v>
      </c>
      <c r="O9359">
        <v>3.62</v>
      </c>
    </row>
    <row r="9360" spans="1:15" x14ac:dyDescent="0.3">
      <c r="A9360" s="3">
        <v>45306</v>
      </c>
      <c r="B9360" t="s">
        <v>21</v>
      </c>
      <c r="C9360" t="s">
        <v>63</v>
      </c>
      <c r="D9360" t="s">
        <v>76</v>
      </c>
      <c r="E9360" t="s">
        <v>98</v>
      </c>
      <c r="F9360">
        <v>32378</v>
      </c>
      <c r="G9360">
        <v>1481</v>
      </c>
      <c r="H9360">
        <v>1126.8900000000001</v>
      </c>
      <c r="I9360">
        <v>186</v>
      </c>
      <c r="J9360">
        <v>21403.9</v>
      </c>
      <c r="K9360">
        <v>4.57</v>
      </c>
      <c r="L9360">
        <v>12.56</v>
      </c>
      <c r="M9360">
        <v>0.76</v>
      </c>
      <c r="N9360">
        <v>6.06</v>
      </c>
      <c r="O9360">
        <v>18.989999999999998</v>
      </c>
    </row>
    <row r="9361" spans="1:15" x14ac:dyDescent="0.3">
      <c r="A9361" s="3">
        <v>45358</v>
      </c>
      <c r="B9361" t="s">
        <v>21</v>
      </c>
      <c r="C9361" t="s">
        <v>29</v>
      </c>
      <c r="D9361" t="s">
        <v>75</v>
      </c>
      <c r="E9361" t="s">
        <v>100</v>
      </c>
      <c r="F9361">
        <v>1805</v>
      </c>
      <c r="G9361">
        <v>127</v>
      </c>
      <c r="H9361">
        <v>289.3</v>
      </c>
      <c r="I9361">
        <v>18</v>
      </c>
      <c r="J9361">
        <v>1937.5</v>
      </c>
      <c r="K9361">
        <v>7.04</v>
      </c>
      <c r="L9361">
        <v>14.17</v>
      </c>
      <c r="M9361">
        <v>2.2799999999999998</v>
      </c>
      <c r="N9361">
        <v>16.07</v>
      </c>
      <c r="O9361">
        <v>6.7</v>
      </c>
    </row>
    <row r="9362" spans="1:15" x14ac:dyDescent="0.3">
      <c r="A9362" s="3">
        <v>45300</v>
      </c>
      <c r="B9362" t="s">
        <v>21</v>
      </c>
      <c r="C9362" t="s">
        <v>43</v>
      </c>
      <c r="D9362" t="s">
        <v>74</v>
      </c>
      <c r="E9362" t="s">
        <v>104</v>
      </c>
      <c r="F9362">
        <v>57020</v>
      </c>
      <c r="G9362">
        <v>1381</v>
      </c>
      <c r="H9362">
        <v>1668.32</v>
      </c>
      <c r="I9362">
        <v>78</v>
      </c>
      <c r="J9362">
        <v>10935.03</v>
      </c>
      <c r="K9362">
        <v>2.42</v>
      </c>
      <c r="L9362">
        <v>5.65</v>
      </c>
      <c r="M9362">
        <v>1.21</v>
      </c>
      <c r="N9362">
        <v>21.39</v>
      </c>
      <c r="O9362">
        <v>6.55</v>
      </c>
    </row>
    <row r="9363" spans="1:15" x14ac:dyDescent="0.3">
      <c r="A9363" s="3">
        <v>45356</v>
      </c>
      <c r="B9363" t="s">
        <v>21</v>
      </c>
      <c r="C9363" t="s">
        <v>62</v>
      </c>
      <c r="D9363" t="s">
        <v>73</v>
      </c>
      <c r="E9363" t="s">
        <v>83</v>
      </c>
      <c r="F9363">
        <v>97444</v>
      </c>
      <c r="G9363">
        <v>7955</v>
      </c>
      <c r="H9363">
        <v>17201.939999999999</v>
      </c>
      <c r="I9363">
        <v>1445</v>
      </c>
      <c r="J9363">
        <v>99025.79</v>
      </c>
      <c r="K9363">
        <v>8.16</v>
      </c>
      <c r="L9363">
        <v>18.16</v>
      </c>
      <c r="M9363">
        <v>2.16</v>
      </c>
      <c r="N9363">
        <v>11.9</v>
      </c>
      <c r="O9363">
        <v>5.76</v>
      </c>
    </row>
    <row r="9364" spans="1:15" x14ac:dyDescent="0.3">
      <c r="A9364" s="3">
        <v>45234</v>
      </c>
      <c r="B9364" t="s">
        <v>21</v>
      </c>
      <c r="C9364" t="s">
        <v>51</v>
      </c>
      <c r="D9364" t="s">
        <v>73</v>
      </c>
      <c r="E9364" t="s">
        <v>84</v>
      </c>
      <c r="F9364">
        <v>91647</v>
      </c>
      <c r="G9364">
        <v>8007</v>
      </c>
      <c r="H9364">
        <v>5645.5</v>
      </c>
      <c r="I9364">
        <v>1372</v>
      </c>
      <c r="J9364">
        <v>192851.79</v>
      </c>
      <c r="K9364">
        <v>8.74</v>
      </c>
      <c r="L9364">
        <v>17.14</v>
      </c>
      <c r="M9364">
        <v>0.71</v>
      </c>
      <c r="N9364">
        <v>4.1100000000000003</v>
      </c>
      <c r="O9364">
        <v>34.159999999999997</v>
      </c>
    </row>
    <row r="9365" spans="1:15" x14ac:dyDescent="0.3">
      <c r="A9365" s="3">
        <v>45219</v>
      </c>
      <c r="B9365" t="s">
        <v>21</v>
      </c>
      <c r="C9365" t="s">
        <v>44</v>
      </c>
      <c r="D9365" t="s">
        <v>76</v>
      </c>
      <c r="E9365" t="s">
        <v>98</v>
      </c>
      <c r="F9365">
        <v>16189</v>
      </c>
      <c r="G9365">
        <v>1964</v>
      </c>
      <c r="H9365">
        <v>7907.75</v>
      </c>
      <c r="I9365">
        <v>341</v>
      </c>
      <c r="J9365">
        <v>57859.360000000001</v>
      </c>
      <c r="K9365">
        <v>12.13</v>
      </c>
      <c r="L9365">
        <v>17.36</v>
      </c>
      <c r="M9365">
        <v>4.03</v>
      </c>
      <c r="N9365">
        <v>23.19</v>
      </c>
      <c r="O9365">
        <v>7.32</v>
      </c>
    </row>
    <row r="9366" spans="1:15" x14ac:dyDescent="0.3">
      <c r="A9366" s="3">
        <v>45354</v>
      </c>
      <c r="B9366" t="s">
        <v>21</v>
      </c>
      <c r="C9366" t="s">
        <v>57</v>
      </c>
      <c r="D9366" t="s">
        <v>73</v>
      </c>
      <c r="E9366" t="s">
        <v>105</v>
      </c>
      <c r="F9366">
        <v>82586</v>
      </c>
      <c r="G9366">
        <v>4552</v>
      </c>
      <c r="H9366">
        <v>8228.57</v>
      </c>
      <c r="I9366">
        <v>953</v>
      </c>
      <c r="J9366">
        <v>174724.96</v>
      </c>
      <c r="K9366">
        <v>5.51</v>
      </c>
      <c r="L9366">
        <v>20.94</v>
      </c>
      <c r="M9366">
        <v>1.81</v>
      </c>
      <c r="N9366">
        <v>8.6300000000000008</v>
      </c>
      <c r="O9366">
        <v>21.23</v>
      </c>
    </row>
    <row r="9367" spans="1:15" x14ac:dyDescent="0.3">
      <c r="A9367" s="3">
        <v>45231</v>
      </c>
      <c r="B9367" t="s">
        <v>21</v>
      </c>
      <c r="C9367" t="s">
        <v>38</v>
      </c>
      <c r="D9367" t="s">
        <v>73</v>
      </c>
      <c r="E9367" t="s">
        <v>95</v>
      </c>
      <c r="F9367">
        <v>19589</v>
      </c>
      <c r="G9367">
        <v>1655</v>
      </c>
      <c r="H9367">
        <v>3149.28</v>
      </c>
      <c r="I9367">
        <v>321</v>
      </c>
      <c r="J9367">
        <v>21848.92</v>
      </c>
      <c r="K9367">
        <v>8.4499999999999993</v>
      </c>
      <c r="L9367">
        <v>19.399999999999999</v>
      </c>
      <c r="M9367">
        <v>1.9</v>
      </c>
      <c r="N9367">
        <v>9.81</v>
      </c>
      <c r="O9367">
        <v>6.94</v>
      </c>
    </row>
    <row r="9368" spans="1:15" x14ac:dyDescent="0.3">
      <c r="A9368" s="3">
        <v>45363</v>
      </c>
      <c r="B9368" t="s">
        <v>21</v>
      </c>
      <c r="C9368" t="s">
        <v>54</v>
      </c>
      <c r="D9368" t="s">
        <v>74</v>
      </c>
      <c r="E9368" t="s">
        <v>83</v>
      </c>
      <c r="F9368">
        <v>138877</v>
      </c>
      <c r="G9368">
        <v>3788</v>
      </c>
      <c r="H9368">
        <v>11447.03</v>
      </c>
      <c r="I9368">
        <v>144</v>
      </c>
      <c r="J9368">
        <v>11365.18</v>
      </c>
      <c r="K9368">
        <v>2.73</v>
      </c>
      <c r="L9368">
        <v>3.8</v>
      </c>
      <c r="M9368">
        <v>3.02</v>
      </c>
      <c r="N9368">
        <v>79.489999999999995</v>
      </c>
      <c r="O9368">
        <v>0.99</v>
      </c>
    </row>
    <row r="9369" spans="1:15" x14ac:dyDescent="0.3">
      <c r="A9369" s="3">
        <v>45227</v>
      </c>
      <c r="B9369" t="s">
        <v>21</v>
      </c>
      <c r="C9369" t="s">
        <v>30</v>
      </c>
      <c r="D9369" t="s">
        <v>74</v>
      </c>
      <c r="E9369" t="s">
        <v>81</v>
      </c>
      <c r="F9369">
        <v>76192</v>
      </c>
      <c r="G9369">
        <v>9303</v>
      </c>
      <c r="H9369">
        <v>14981.42</v>
      </c>
      <c r="I9369">
        <v>1925</v>
      </c>
      <c r="J9369">
        <v>368417.68</v>
      </c>
      <c r="K9369">
        <v>12.21</v>
      </c>
      <c r="L9369">
        <v>20.69</v>
      </c>
      <c r="M9369">
        <v>1.61</v>
      </c>
      <c r="N9369">
        <v>7.78</v>
      </c>
      <c r="O9369">
        <v>24.59</v>
      </c>
    </row>
    <row r="9370" spans="1:15" x14ac:dyDescent="0.3">
      <c r="A9370" s="3">
        <v>45274</v>
      </c>
      <c r="B9370" t="s">
        <v>21</v>
      </c>
      <c r="C9370" t="s">
        <v>41</v>
      </c>
      <c r="D9370" t="s">
        <v>75</v>
      </c>
      <c r="E9370" t="s">
        <v>104</v>
      </c>
      <c r="F9370">
        <v>142355</v>
      </c>
      <c r="G9370">
        <v>17551</v>
      </c>
      <c r="H9370">
        <v>78090.320000000007</v>
      </c>
      <c r="I9370">
        <v>2296</v>
      </c>
      <c r="J9370">
        <v>266322.02</v>
      </c>
      <c r="K9370">
        <v>12.33</v>
      </c>
      <c r="L9370">
        <v>13.08</v>
      </c>
      <c r="M9370">
        <v>4.45</v>
      </c>
      <c r="N9370">
        <v>34.01</v>
      </c>
      <c r="O9370">
        <v>3.41</v>
      </c>
    </row>
    <row r="9371" spans="1:15" x14ac:dyDescent="0.3">
      <c r="A9371" s="3">
        <v>45259</v>
      </c>
      <c r="B9371" t="s">
        <v>21</v>
      </c>
      <c r="C9371" t="s">
        <v>49</v>
      </c>
      <c r="D9371" t="s">
        <v>74</v>
      </c>
      <c r="E9371" t="s">
        <v>95</v>
      </c>
      <c r="F9371">
        <v>60203</v>
      </c>
      <c r="G9371">
        <v>7600</v>
      </c>
      <c r="H9371">
        <v>18395.810000000001</v>
      </c>
      <c r="I9371">
        <v>815</v>
      </c>
      <c r="J9371">
        <v>101774.71</v>
      </c>
      <c r="K9371">
        <v>12.62</v>
      </c>
      <c r="L9371">
        <v>10.72</v>
      </c>
      <c r="M9371">
        <v>2.42</v>
      </c>
      <c r="N9371">
        <v>22.57</v>
      </c>
      <c r="O9371">
        <v>5.53</v>
      </c>
    </row>
    <row r="9372" spans="1:15" x14ac:dyDescent="0.3">
      <c r="A9372" s="3">
        <v>45335</v>
      </c>
      <c r="B9372" t="s">
        <v>21</v>
      </c>
      <c r="C9372" t="s">
        <v>31</v>
      </c>
      <c r="D9372" t="s">
        <v>74</v>
      </c>
      <c r="E9372" t="s">
        <v>83</v>
      </c>
      <c r="F9372">
        <v>105071</v>
      </c>
      <c r="G9372">
        <v>10544</v>
      </c>
      <c r="H9372">
        <v>36679.129999999997</v>
      </c>
      <c r="I9372">
        <v>1654</v>
      </c>
      <c r="J9372">
        <v>248787.65</v>
      </c>
      <c r="K9372">
        <v>10.039999999999999</v>
      </c>
      <c r="L9372">
        <v>15.69</v>
      </c>
      <c r="M9372">
        <v>3.48</v>
      </c>
      <c r="N9372">
        <v>22.18</v>
      </c>
      <c r="O9372">
        <v>6.78</v>
      </c>
    </row>
    <row r="9373" spans="1:15" x14ac:dyDescent="0.3">
      <c r="A9373" s="3">
        <v>45287</v>
      </c>
      <c r="B9373" t="s">
        <v>21</v>
      </c>
      <c r="C9373" t="s">
        <v>29</v>
      </c>
      <c r="D9373" t="s">
        <v>76</v>
      </c>
      <c r="E9373" t="s">
        <v>82</v>
      </c>
      <c r="F9373">
        <v>126133</v>
      </c>
      <c r="G9373">
        <v>12967</v>
      </c>
      <c r="H9373">
        <v>30729.53</v>
      </c>
      <c r="I9373">
        <v>721</v>
      </c>
      <c r="J9373">
        <v>114034.39</v>
      </c>
      <c r="K9373">
        <v>10.28</v>
      </c>
      <c r="L9373">
        <v>5.56</v>
      </c>
      <c r="M9373">
        <v>2.37</v>
      </c>
      <c r="N9373">
        <v>42.62</v>
      </c>
      <c r="O9373">
        <v>3.71</v>
      </c>
    </row>
    <row r="9374" spans="1:15" x14ac:dyDescent="0.3">
      <c r="A9374" s="3">
        <v>45350</v>
      </c>
      <c r="B9374" t="s">
        <v>21</v>
      </c>
      <c r="C9374" t="s">
        <v>47</v>
      </c>
      <c r="D9374" t="s">
        <v>74</v>
      </c>
      <c r="E9374" t="s">
        <v>99</v>
      </c>
      <c r="F9374">
        <v>7914</v>
      </c>
      <c r="G9374">
        <v>74</v>
      </c>
      <c r="H9374">
        <v>330.72</v>
      </c>
      <c r="I9374">
        <v>13</v>
      </c>
      <c r="J9374">
        <v>1765.76</v>
      </c>
      <c r="K9374">
        <v>0.94</v>
      </c>
      <c r="L9374">
        <v>17.57</v>
      </c>
      <c r="M9374">
        <v>4.47</v>
      </c>
      <c r="N9374">
        <v>25.44</v>
      </c>
      <c r="O9374">
        <v>5.34</v>
      </c>
    </row>
    <row r="9375" spans="1:15" x14ac:dyDescent="0.3">
      <c r="A9375" s="3">
        <v>45304</v>
      </c>
      <c r="B9375" t="s">
        <v>21</v>
      </c>
      <c r="C9375" t="s">
        <v>52</v>
      </c>
      <c r="D9375" t="s">
        <v>75</v>
      </c>
      <c r="E9375" t="s">
        <v>81</v>
      </c>
      <c r="F9375">
        <v>37514</v>
      </c>
      <c r="G9375">
        <v>5445</v>
      </c>
      <c r="H9375">
        <v>15851.09</v>
      </c>
      <c r="I9375">
        <v>221</v>
      </c>
      <c r="J9375">
        <v>25211.57</v>
      </c>
      <c r="K9375">
        <v>14.51</v>
      </c>
      <c r="L9375">
        <v>4.0599999999999996</v>
      </c>
      <c r="M9375">
        <v>2.91</v>
      </c>
      <c r="N9375">
        <v>71.72</v>
      </c>
      <c r="O9375">
        <v>1.59</v>
      </c>
    </row>
    <row r="9376" spans="1:15" x14ac:dyDescent="0.3">
      <c r="A9376" s="3">
        <v>45243</v>
      </c>
      <c r="B9376" t="s">
        <v>21</v>
      </c>
      <c r="C9376" t="s">
        <v>49</v>
      </c>
      <c r="D9376" t="s">
        <v>76</v>
      </c>
      <c r="E9376" t="s">
        <v>78</v>
      </c>
      <c r="F9376">
        <v>52040</v>
      </c>
      <c r="G9376">
        <v>2351</v>
      </c>
      <c r="H9376">
        <v>4501.83</v>
      </c>
      <c r="I9376">
        <v>275</v>
      </c>
      <c r="J9376">
        <v>42912.97</v>
      </c>
      <c r="K9376">
        <v>4.5199999999999996</v>
      </c>
      <c r="L9376">
        <v>11.7</v>
      </c>
      <c r="M9376">
        <v>1.91</v>
      </c>
      <c r="N9376">
        <v>16.37</v>
      </c>
      <c r="O9376">
        <v>9.5299999999999994</v>
      </c>
    </row>
    <row r="9377" spans="1:15" x14ac:dyDescent="0.3">
      <c r="A9377" s="3">
        <v>45255</v>
      </c>
      <c r="B9377" t="s">
        <v>21</v>
      </c>
      <c r="C9377" t="s">
        <v>59</v>
      </c>
      <c r="D9377" t="s">
        <v>73</v>
      </c>
      <c r="E9377" t="s">
        <v>77</v>
      </c>
      <c r="F9377">
        <v>42334</v>
      </c>
      <c r="G9377">
        <v>3298</v>
      </c>
      <c r="H9377">
        <v>7737.73</v>
      </c>
      <c r="I9377">
        <v>288</v>
      </c>
      <c r="J9377">
        <v>31759.23</v>
      </c>
      <c r="K9377">
        <v>7.79</v>
      </c>
      <c r="L9377">
        <v>8.73</v>
      </c>
      <c r="M9377">
        <v>2.35</v>
      </c>
      <c r="N9377">
        <v>26.87</v>
      </c>
      <c r="O9377">
        <v>4.0999999999999996</v>
      </c>
    </row>
    <row r="9378" spans="1:15" x14ac:dyDescent="0.3">
      <c r="A9378" s="3">
        <v>45237</v>
      </c>
      <c r="B9378" t="s">
        <v>21</v>
      </c>
      <c r="C9378" t="s">
        <v>71</v>
      </c>
      <c r="D9378" t="s">
        <v>73</v>
      </c>
      <c r="E9378" t="s">
        <v>86</v>
      </c>
      <c r="F9378">
        <v>133606</v>
      </c>
      <c r="G9378">
        <v>5480</v>
      </c>
      <c r="H9378">
        <v>8056.01</v>
      </c>
      <c r="I9378">
        <v>952</v>
      </c>
      <c r="J9378">
        <v>68350.47</v>
      </c>
      <c r="K9378">
        <v>4.0999999999999996</v>
      </c>
      <c r="L9378">
        <v>17.37</v>
      </c>
      <c r="M9378">
        <v>1.47</v>
      </c>
      <c r="N9378">
        <v>8.4600000000000009</v>
      </c>
      <c r="O9378">
        <v>8.48</v>
      </c>
    </row>
    <row r="9379" spans="1:15" x14ac:dyDescent="0.3">
      <c r="A9379" s="3">
        <v>45261</v>
      </c>
      <c r="B9379" t="s">
        <v>21</v>
      </c>
      <c r="C9379" t="s">
        <v>39</v>
      </c>
      <c r="D9379" t="s">
        <v>75</v>
      </c>
      <c r="E9379" t="s">
        <v>81</v>
      </c>
      <c r="F9379">
        <v>20267</v>
      </c>
      <c r="G9379">
        <v>252</v>
      </c>
      <c r="H9379">
        <v>455.89</v>
      </c>
      <c r="I9379">
        <v>38</v>
      </c>
      <c r="J9379">
        <v>6221.63</v>
      </c>
      <c r="K9379">
        <v>1.24</v>
      </c>
      <c r="L9379">
        <v>15.08</v>
      </c>
      <c r="M9379">
        <v>1.81</v>
      </c>
      <c r="N9379">
        <v>12</v>
      </c>
      <c r="O9379">
        <v>13.65</v>
      </c>
    </row>
    <row r="9380" spans="1:15" x14ac:dyDescent="0.3">
      <c r="A9380" s="3">
        <v>45270</v>
      </c>
      <c r="B9380" t="s">
        <v>21</v>
      </c>
      <c r="C9380" t="s">
        <v>25</v>
      </c>
      <c r="D9380" t="s">
        <v>75</v>
      </c>
      <c r="E9380" t="s">
        <v>101</v>
      </c>
      <c r="F9380">
        <v>119303</v>
      </c>
      <c r="G9380">
        <v>17236</v>
      </c>
      <c r="H9380">
        <v>59628.01</v>
      </c>
      <c r="I9380">
        <v>1921</v>
      </c>
      <c r="J9380">
        <v>121653.59</v>
      </c>
      <c r="K9380">
        <v>14.45</v>
      </c>
      <c r="L9380">
        <v>11.15</v>
      </c>
      <c r="M9380">
        <v>3.46</v>
      </c>
      <c r="N9380">
        <v>31.04</v>
      </c>
      <c r="O9380">
        <v>2.04</v>
      </c>
    </row>
    <row r="9381" spans="1:15" x14ac:dyDescent="0.3">
      <c r="A9381" s="3">
        <v>45286</v>
      </c>
      <c r="B9381" t="s">
        <v>21</v>
      </c>
      <c r="C9381" t="s">
        <v>41</v>
      </c>
      <c r="D9381" t="s">
        <v>74</v>
      </c>
      <c r="E9381" t="s">
        <v>103</v>
      </c>
      <c r="F9381">
        <v>88868</v>
      </c>
      <c r="G9381">
        <v>2114</v>
      </c>
      <c r="H9381">
        <v>6286.01</v>
      </c>
      <c r="I9381">
        <v>268</v>
      </c>
      <c r="J9381">
        <v>36756.68</v>
      </c>
      <c r="K9381">
        <v>2.38</v>
      </c>
      <c r="L9381">
        <v>12.68</v>
      </c>
      <c r="M9381">
        <v>2.97</v>
      </c>
      <c r="N9381">
        <v>23.46</v>
      </c>
      <c r="O9381">
        <v>5.85</v>
      </c>
    </row>
    <row r="9382" spans="1:15" x14ac:dyDescent="0.3">
      <c r="A9382" s="3">
        <v>45219</v>
      </c>
      <c r="B9382" t="s">
        <v>21</v>
      </c>
      <c r="C9382" t="s">
        <v>64</v>
      </c>
      <c r="D9382" t="s">
        <v>76</v>
      </c>
      <c r="E9382" t="s">
        <v>100</v>
      </c>
      <c r="F9382">
        <v>110646</v>
      </c>
      <c r="G9382">
        <v>4357</v>
      </c>
      <c r="H9382">
        <v>7524.28</v>
      </c>
      <c r="I9382">
        <v>372</v>
      </c>
      <c r="J9382">
        <v>59721.66</v>
      </c>
      <c r="K9382">
        <v>3.94</v>
      </c>
      <c r="L9382">
        <v>8.5399999999999991</v>
      </c>
      <c r="M9382">
        <v>1.73</v>
      </c>
      <c r="N9382">
        <v>20.23</v>
      </c>
      <c r="O9382">
        <v>7.94</v>
      </c>
    </row>
    <row r="9383" spans="1:15" x14ac:dyDescent="0.3">
      <c r="A9383" s="3">
        <v>45265</v>
      </c>
      <c r="B9383" t="s">
        <v>21</v>
      </c>
      <c r="C9383" t="s">
        <v>48</v>
      </c>
      <c r="D9383" t="s">
        <v>76</v>
      </c>
      <c r="E9383" t="s">
        <v>81</v>
      </c>
      <c r="F9383">
        <v>25176</v>
      </c>
      <c r="G9383">
        <v>750</v>
      </c>
      <c r="H9383">
        <v>2171.0500000000002</v>
      </c>
      <c r="I9383">
        <v>29</v>
      </c>
      <c r="J9383">
        <v>3252.58</v>
      </c>
      <c r="K9383">
        <v>2.98</v>
      </c>
      <c r="L9383">
        <v>3.87</v>
      </c>
      <c r="M9383">
        <v>2.89</v>
      </c>
      <c r="N9383">
        <v>74.86</v>
      </c>
      <c r="O9383">
        <v>1.5</v>
      </c>
    </row>
    <row r="9384" spans="1:15" x14ac:dyDescent="0.3">
      <c r="A9384" s="3">
        <v>45378</v>
      </c>
      <c r="B9384" t="s">
        <v>21</v>
      </c>
      <c r="C9384" t="s">
        <v>52</v>
      </c>
      <c r="D9384" t="s">
        <v>76</v>
      </c>
      <c r="E9384" t="s">
        <v>80</v>
      </c>
      <c r="F9384">
        <v>10563</v>
      </c>
      <c r="G9384">
        <v>150</v>
      </c>
      <c r="H9384">
        <v>168.16</v>
      </c>
      <c r="I9384">
        <v>7</v>
      </c>
      <c r="J9384">
        <v>508.28</v>
      </c>
      <c r="K9384">
        <v>1.42</v>
      </c>
      <c r="L9384">
        <v>4.67</v>
      </c>
      <c r="M9384">
        <v>1.1200000000000001</v>
      </c>
      <c r="N9384">
        <v>24.02</v>
      </c>
      <c r="O9384">
        <v>3.02</v>
      </c>
    </row>
    <row r="9385" spans="1:15" x14ac:dyDescent="0.3">
      <c r="A9385" s="3">
        <v>45233</v>
      </c>
      <c r="B9385" t="s">
        <v>21</v>
      </c>
      <c r="C9385" t="s">
        <v>34</v>
      </c>
      <c r="D9385" t="s">
        <v>75</v>
      </c>
      <c r="E9385" t="s">
        <v>84</v>
      </c>
      <c r="F9385">
        <v>78056</v>
      </c>
      <c r="G9385">
        <v>4280</v>
      </c>
      <c r="H9385">
        <v>16214.01</v>
      </c>
      <c r="I9385">
        <v>311</v>
      </c>
      <c r="J9385">
        <v>6793.92</v>
      </c>
      <c r="K9385">
        <v>5.48</v>
      </c>
      <c r="L9385">
        <v>7.27</v>
      </c>
      <c r="M9385">
        <v>3.79</v>
      </c>
      <c r="N9385">
        <v>52.14</v>
      </c>
      <c r="O9385">
        <v>0.42</v>
      </c>
    </row>
    <row r="9386" spans="1:15" x14ac:dyDescent="0.3">
      <c r="A9386" s="3">
        <v>45337</v>
      </c>
      <c r="B9386" t="s">
        <v>21</v>
      </c>
      <c r="C9386" t="s">
        <v>40</v>
      </c>
      <c r="D9386" t="s">
        <v>73</v>
      </c>
      <c r="E9386" t="s">
        <v>82</v>
      </c>
      <c r="F9386">
        <v>137231</v>
      </c>
      <c r="G9386">
        <v>12695</v>
      </c>
      <c r="H9386">
        <v>40859.47</v>
      </c>
      <c r="I9386">
        <v>1091</v>
      </c>
      <c r="J9386">
        <v>133700.69</v>
      </c>
      <c r="K9386">
        <v>9.25</v>
      </c>
      <c r="L9386">
        <v>8.59</v>
      </c>
      <c r="M9386">
        <v>3.22</v>
      </c>
      <c r="N9386">
        <v>37.450000000000003</v>
      </c>
      <c r="O9386">
        <v>3.27</v>
      </c>
    </row>
    <row r="9387" spans="1:15" x14ac:dyDescent="0.3">
      <c r="A9387" s="3">
        <v>45210</v>
      </c>
      <c r="B9387" t="s">
        <v>21</v>
      </c>
      <c r="C9387" t="s">
        <v>64</v>
      </c>
      <c r="D9387" t="s">
        <v>74</v>
      </c>
      <c r="E9387" t="s">
        <v>106</v>
      </c>
      <c r="F9387">
        <v>107757</v>
      </c>
      <c r="G9387">
        <v>12664</v>
      </c>
      <c r="H9387">
        <v>23111.38</v>
      </c>
      <c r="I9387">
        <v>1644</v>
      </c>
      <c r="J9387">
        <v>55227.69</v>
      </c>
      <c r="K9387">
        <v>11.75</v>
      </c>
      <c r="L9387">
        <v>12.98</v>
      </c>
      <c r="M9387">
        <v>1.82</v>
      </c>
      <c r="N9387">
        <v>14.06</v>
      </c>
      <c r="O9387">
        <v>2.39</v>
      </c>
    </row>
    <row r="9388" spans="1:15" x14ac:dyDescent="0.3">
      <c r="A9388" s="3">
        <v>45361</v>
      </c>
      <c r="B9388" t="s">
        <v>21</v>
      </c>
      <c r="C9388" t="s">
        <v>62</v>
      </c>
      <c r="D9388" t="s">
        <v>73</v>
      </c>
      <c r="E9388" t="s">
        <v>79</v>
      </c>
      <c r="F9388">
        <v>97163</v>
      </c>
      <c r="G9388">
        <v>818</v>
      </c>
      <c r="H9388">
        <v>3618.51</v>
      </c>
      <c r="I9388">
        <v>71</v>
      </c>
      <c r="J9388">
        <v>4216.3999999999996</v>
      </c>
      <c r="K9388">
        <v>0.84</v>
      </c>
      <c r="L9388">
        <v>8.68</v>
      </c>
      <c r="M9388">
        <v>4.42</v>
      </c>
      <c r="N9388">
        <v>50.96</v>
      </c>
      <c r="O9388">
        <v>1.17</v>
      </c>
    </row>
    <row r="9389" spans="1:15" x14ac:dyDescent="0.3">
      <c r="A9389" s="3">
        <v>45286</v>
      </c>
      <c r="B9389" t="s">
        <v>21</v>
      </c>
      <c r="C9389" t="s">
        <v>48</v>
      </c>
      <c r="D9389" t="s">
        <v>76</v>
      </c>
      <c r="E9389" t="s">
        <v>78</v>
      </c>
      <c r="F9389">
        <v>6571</v>
      </c>
      <c r="G9389">
        <v>960</v>
      </c>
      <c r="H9389">
        <v>3250.33</v>
      </c>
      <c r="I9389">
        <v>135</v>
      </c>
      <c r="J9389">
        <v>19084.689999999999</v>
      </c>
      <c r="K9389">
        <v>14.61</v>
      </c>
      <c r="L9389">
        <v>14.06</v>
      </c>
      <c r="M9389">
        <v>3.39</v>
      </c>
      <c r="N9389">
        <v>24.08</v>
      </c>
      <c r="O9389">
        <v>5.87</v>
      </c>
    </row>
    <row r="9390" spans="1:15" x14ac:dyDescent="0.3">
      <c r="A9390" s="3">
        <v>45326</v>
      </c>
      <c r="B9390" t="s">
        <v>21</v>
      </c>
      <c r="C9390" t="s">
        <v>64</v>
      </c>
      <c r="D9390" t="s">
        <v>73</v>
      </c>
      <c r="E9390" t="s">
        <v>91</v>
      </c>
      <c r="F9390">
        <v>63298</v>
      </c>
      <c r="G9390">
        <v>6832</v>
      </c>
      <c r="H9390">
        <v>24114.75</v>
      </c>
      <c r="I9390">
        <v>292</v>
      </c>
      <c r="J9390">
        <v>24966.62</v>
      </c>
      <c r="K9390">
        <v>10.79</v>
      </c>
      <c r="L9390">
        <v>4.2699999999999996</v>
      </c>
      <c r="M9390">
        <v>3.53</v>
      </c>
      <c r="N9390">
        <v>82.58</v>
      </c>
      <c r="O9390">
        <v>1.04</v>
      </c>
    </row>
    <row r="9391" spans="1:15" x14ac:dyDescent="0.3">
      <c r="A9391" s="3">
        <v>45309</v>
      </c>
      <c r="B9391" t="s">
        <v>21</v>
      </c>
      <c r="C9391" t="s">
        <v>52</v>
      </c>
      <c r="D9391" t="s">
        <v>74</v>
      </c>
      <c r="E9391" t="s">
        <v>96</v>
      </c>
      <c r="F9391">
        <v>104677</v>
      </c>
      <c r="G9391">
        <v>5002</v>
      </c>
      <c r="H9391">
        <v>3448.06</v>
      </c>
      <c r="I9391">
        <v>542</v>
      </c>
      <c r="J9391">
        <v>67833.38</v>
      </c>
      <c r="K9391">
        <v>4.78</v>
      </c>
      <c r="L9391">
        <v>10.84</v>
      </c>
      <c r="M9391">
        <v>0.69</v>
      </c>
      <c r="N9391">
        <v>6.36</v>
      </c>
      <c r="O9391">
        <v>19.670000000000002</v>
      </c>
    </row>
    <row r="9392" spans="1:15" x14ac:dyDescent="0.3">
      <c r="A9392" s="3">
        <v>45211</v>
      </c>
      <c r="B9392" t="s">
        <v>21</v>
      </c>
      <c r="C9392" t="s">
        <v>23</v>
      </c>
      <c r="D9392" t="s">
        <v>74</v>
      </c>
      <c r="E9392" t="s">
        <v>99</v>
      </c>
      <c r="F9392">
        <v>115129</v>
      </c>
      <c r="G9392">
        <v>3555</v>
      </c>
      <c r="H9392">
        <v>5867.92</v>
      </c>
      <c r="I9392">
        <v>538</v>
      </c>
      <c r="J9392">
        <v>63466.95</v>
      </c>
      <c r="K9392">
        <v>3.09</v>
      </c>
      <c r="L9392">
        <v>15.13</v>
      </c>
      <c r="M9392">
        <v>1.65</v>
      </c>
      <c r="N9392">
        <v>10.91</v>
      </c>
      <c r="O9392">
        <v>10.82</v>
      </c>
    </row>
    <row r="9393" spans="1:15" x14ac:dyDescent="0.3">
      <c r="A9393" s="3">
        <v>45377</v>
      </c>
      <c r="B9393" t="s">
        <v>21</v>
      </c>
      <c r="C9393" t="s">
        <v>55</v>
      </c>
      <c r="D9393" t="s">
        <v>74</v>
      </c>
      <c r="E9393" t="s">
        <v>102</v>
      </c>
      <c r="F9393">
        <v>137141</v>
      </c>
      <c r="G9393">
        <v>17961</v>
      </c>
      <c r="H9393">
        <v>65450.73</v>
      </c>
      <c r="I9393">
        <v>3834</v>
      </c>
      <c r="J9393">
        <v>465649.63</v>
      </c>
      <c r="K9393">
        <v>13.1</v>
      </c>
      <c r="L9393">
        <v>21.35</v>
      </c>
      <c r="M9393">
        <v>3.64</v>
      </c>
      <c r="N9393">
        <v>17.07</v>
      </c>
      <c r="O9393">
        <v>7.11</v>
      </c>
    </row>
    <row r="9394" spans="1:15" x14ac:dyDescent="0.3">
      <c r="A9394" s="3">
        <v>45229</v>
      </c>
      <c r="B9394" t="s">
        <v>21</v>
      </c>
      <c r="C9394" t="s">
        <v>46</v>
      </c>
      <c r="D9394" t="s">
        <v>76</v>
      </c>
      <c r="E9394" t="s">
        <v>89</v>
      </c>
      <c r="F9394">
        <v>26161</v>
      </c>
      <c r="G9394">
        <v>2780</v>
      </c>
      <c r="H9394">
        <v>10920.05</v>
      </c>
      <c r="I9394">
        <v>527</v>
      </c>
      <c r="J9394">
        <v>76494.429999999993</v>
      </c>
      <c r="K9394">
        <v>10.63</v>
      </c>
      <c r="L9394">
        <v>18.96</v>
      </c>
      <c r="M9394">
        <v>3.93</v>
      </c>
      <c r="N9394">
        <v>20.72</v>
      </c>
      <c r="O9394">
        <v>7</v>
      </c>
    </row>
    <row r="9395" spans="1:15" x14ac:dyDescent="0.3">
      <c r="A9395" s="3">
        <v>45309</v>
      </c>
      <c r="B9395" t="s">
        <v>21</v>
      </c>
      <c r="C9395" t="s">
        <v>41</v>
      </c>
      <c r="D9395" t="s">
        <v>73</v>
      </c>
      <c r="E9395" t="s">
        <v>94</v>
      </c>
      <c r="F9395">
        <v>34760</v>
      </c>
      <c r="G9395">
        <v>2695</v>
      </c>
      <c r="H9395">
        <v>4096.8</v>
      </c>
      <c r="I9395">
        <v>530</v>
      </c>
      <c r="J9395">
        <v>82917.34</v>
      </c>
      <c r="K9395">
        <v>7.75</v>
      </c>
      <c r="L9395">
        <v>19.670000000000002</v>
      </c>
      <c r="M9395">
        <v>1.52</v>
      </c>
      <c r="N9395">
        <v>7.73</v>
      </c>
      <c r="O9395">
        <v>20.239999999999998</v>
      </c>
    </row>
    <row r="9396" spans="1:15" x14ac:dyDescent="0.3">
      <c r="A9396" s="3">
        <v>45210</v>
      </c>
      <c r="B9396" t="s">
        <v>21</v>
      </c>
      <c r="C9396" t="s">
        <v>71</v>
      </c>
      <c r="D9396" t="s">
        <v>75</v>
      </c>
      <c r="E9396" t="s">
        <v>101</v>
      </c>
      <c r="F9396">
        <v>5710</v>
      </c>
      <c r="G9396">
        <v>722</v>
      </c>
      <c r="H9396">
        <v>705.56</v>
      </c>
      <c r="I9396">
        <v>64</v>
      </c>
      <c r="J9396">
        <v>5622.57</v>
      </c>
      <c r="K9396">
        <v>12.64</v>
      </c>
      <c r="L9396">
        <v>8.86</v>
      </c>
      <c r="M9396">
        <v>0.98</v>
      </c>
      <c r="N9396">
        <v>11.02</v>
      </c>
      <c r="O9396">
        <v>7.97</v>
      </c>
    </row>
    <row r="9397" spans="1:15" x14ac:dyDescent="0.3">
      <c r="A9397" s="3">
        <v>45214</v>
      </c>
      <c r="B9397" t="s">
        <v>21</v>
      </c>
      <c r="C9397" t="s">
        <v>58</v>
      </c>
      <c r="D9397" t="s">
        <v>76</v>
      </c>
      <c r="E9397" t="s">
        <v>84</v>
      </c>
      <c r="F9397">
        <v>51577</v>
      </c>
      <c r="G9397">
        <v>6527</v>
      </c>
      <c r="H9397">
        <v>26505.07</v>
      </c>
      <c r="I9397">
        <v>549</v>
      </c>
      <c r="J9397">
        <v>76230.67</v>
      </c>
      <c r="K9397">
        <v>12.65</v>
      </c>
      <c r="L9397">
        <v>8.41</v>
      </c>
      <c r="M9397">
        <v>4.0599999999999996</v>
      </c>
      <c r="N9397">
        <v>48.28</v>
      </c>
      <c r="O9397">
        <v>2.88</v>
      </c>
    </row>
    <row r="9398" spans="1:15" x14ac:dyDescent="0.3">
      <c r="A9398" s="3">
        <v>45252</v>
      </c>
      <c r="B9398" t="s">
        <v>21</v>
      </c>
      <c r="C9398" t="s">
        <v>35</v>
      </c>
      <c r="D9398" t="s">
        <v>74</v>
      </c>
      <c r="E9398" t="s">
        <v>79</v>
      </c>
      <c r="F9398">
        <v>137382</v>
      </c>
      <c r="G9398">
        <v>2236</v>
      </c>
      <c r="H9398">
        <v>4649.2</v>
      </c>
      <c r="I9398">
        <v>273</v>
      </c>
      <c r="J9398">
        <v>42123.46</v>
      </c>
      <c r="K9398">
        <v>1.63</v>
      </c>
      <c r="L9398">
        <v>12.21</v>
      </c>
      <c r="M9398">
        <v>2.08</v>
      </c>
      <c r="N9398">
        <v>17.03</v>
      </c>
      <c r="O9398">
        <v>9.06</v>
      </c>
    </row>
    <row r="9399" spans="1:15" x14ac:dyDescent="0.3">
      <c r="A9399" s="3">
        <v>45299</v>
      </c>
      <c r="B9399" t="s">
        <v>21</v>
      </c>
      <c r="C9399" t="s">
        <v>35</v>
      </c>
      <c r="D9399" t="s">
        <v>75</v>
      </c>
      <c r="E9399" t="s">
        <v>104</v>
      </c>
      <c r="F9399">
        <v>95718</v>
      </c>
      <c r="G9399">
        <v>12858</v>
      </c>
      <c r="H9399">
        <v>22924.03</v>
      </c>
      <c r="I9399">
        <v>1675</v>
      </c>
      <c r="J9399">
        <v>219847.78</v>
      </c>
      <c r="K9399">
        <v>13.43</v>
      </c>
      <c r="L9399">
        <v>13.03</v>
      </c>
      <c r="M9399">
        <v>1.78</v>
      </c>
      <c r="N9399">
        <v>13.69</v>
      </c>
      <c r="O9399">
        <v>9.59</v>
      </c>
    </row>
    <row r="9400" spans="1:15" x14ac:dyDescent="0.3">
      <c r="A9400" s="3">
        <v>45355</v>
      </c>
      <c r="B9400" t="s">
        <v>21</v>
      </c>
      <c r="C9400" t="s">
        <v>55</v>
      </c>
      <c r="D9400" t="s">
        <v>76</v>
      </c>
      <c r="E9400" t="s">
        <v>88</v>
      </c>
      <c r="F9400">
        <v>105288</v>
      </c>
      <c r="G9400">
        <v>5544</v>
      </c>
      <c r="H9400">
        <v>24619.279999999999</v>
      </c>
      <c r="I9400">
        <v>1088</v>
      </c>
      <c r="J9400">
        <v>68324.820000000007</v>
      </c>
      <c r="K9400">
        <v>5.27</v>
      </c>
      <c r="L9400">
        <v>19.62</v>
      </c>
      <c r="M9400">
        <v>4.4400000000000004</v>
      </c>
      <c r="N9400">
        <v>22.63</v>
      </c>
      <c r="O9400">
        <v>2.78</v>
      </c>
    </row>
    <row r="9401" spans="1:15" x14ac:dyDescent="0.3">
      <c r="A9401" s="3">
        <v>45206</v>
      </c>
      <c r="B9401" t="s">
        <v>21</v>
      </c>
      <c r="C9401" t="s">
        <v>52</v>
      </c>
      <c r="D9401" t="s">
        <v>74</v>
      </c>
      <c r="E9401" t="s">
        <v>85</v>
      </c>
      <c r="F9401">
        <v>24168</v>
      </c>
      <c r="G9401">
        <v>1900</v>
      </c>
      <c r="H9401">
        <v>2558.25</v>
      </c>
      <c r="I9401">
        <v>242</v>
      </c>
      <c r="J9401">
        <v>33456.449999999997</v>
      </c>
      <c r="K9401">
        <v>7.86</v>
      </c>
      <c r="L9401">
        <v>12.74</v>
      </c>
      <c r="M9401">
        <v>1.35</v>
      </c>
      <c r="N9401">
        <v>10.57</v>
      </c>
      <c r="O9401">
        <v>13.08</v>
      </c>
    </row>
    <row r="9402" spans="1:15" x14ac:dyDescent="0.3">
      <c r="A9402" s="3">
        <v>45239</v>
      </c>
      <c r="B9402" t="s">
        <v>21</v>
      </c>
      <c r="C9402" t="s">
        <v>61</v>
      </c>
      <c r="D9402" t="s">
        <v>73</v>
      </c>
      <c r="E9402" t="s">
        <v>83</v>
      </c>
      <c r="F9402">
        <v>102262</v>
      </c>
      <c r="G9402">
        <v>1779</v>
      </c>
      <c r="H9402">
        <v>7058.15</v>
      </c>
      <c r="I9402">
        <v>254</v>
      </c>
      <c r="J9402">
        <v>50285.03</v>
      </c>
      <c r="K9402">
        <v>1.74</v>
      </c>
      <c r="L9402">
        <v>14.28</v>
      </c>
      <c r="M9402">
        <v>3.97</v>
      </c>
      <c r="N9402">
        <v>27.79</v>
      </c>
      <c r="O9402">
        <v>7.12</v>
      </c>
    </row>
    <row r="9403" spans="1:15" x14ac:dyDescent="0.3">
      <c r="A9403" s="3">
        <v>45218</v>
      </c>
      <c r="B9403" t="s">
        <v>21</v>
      </c>
      <c r="C9403" t="s">
        <v>55</v>
      </c>
      <c r="D9403" t="s">
        <v>75</v>
      </c>
      <c r="E9403" t="s">
        <v>90</v>
      </c>
      <c r="F9403">
        <v>120440</v>
      </c>
      <c r="G9403">
        <v>1049</v>
      </c>
      <c r="H9403">
        <v>3995.79</v>
      </c>
      <c r="I9403">
        <v>189</v>
      </c>
      <c r="J9403">
        <v>5841.28</v>
      </c>
      <c r="K9403">
        <v>0.87</v>
      </c>
      <c r="L9403">
        <v>18.02</v>
      </c>
      <c r="M9403">
        <v>3.81</v>
      </c>
      <c r="N9403">
        <v>21.14</v>
      </c>
      <c r="O9403">
        <v>1.46</v>
      </c>
    </row>
    <row r="9404" spans="1:15" x14ac:dyDescent="0.3">
      <c r="A9404" s="3">
        <v>45254</v>
      </c>
      <c r="B9404" t="s">
        <v>21</v>
      </c>
      <c r="C9404" t="s">
        <v>45</v>
      </c>
      <c r="D9404" t="s">
        <v>74</v>
      </c>
      <c r="E9404" t="s">
        <v>97</v>
      </c>
      <c r="F9404">
        <v>84985</v>
      </c>
      <c r="G9404">
        <v>4556</v>
      </c>
      <c r="H9404">
        <v>18350.04</v>
      </c>
      <c r="I9404">
        <v>585</v>
      </c>
      <c r="J9404">
        <v>48701.19</v>
      </c>
      <c r="K9404">
        <v>5.36</v>
      </c>
      <c r="L9404">
        <v>12.84</v>
      </c>
      <c r="M9404">
        <v>4.03</v>
      </c>
      <c r="N9404">
        <v>31.37</v>
      </c>
      <c r="O9404">
        <v>2.65</v>
      </c>
    </row>
    <row r="9405" spans="1:15" x14ac:dyDescent="0.3">
      <c r="A9405" s="3">
        <v>45244</v>
      </c>
      <c r="B9405" t="s">
        <v>21</v>
      </c>
      <c r="C9405" t="s">
        <v>69</v>
      </c>
      <c r="D9405" t="s">
        <v>75</v>
      </c>
      <c r="E9405" t="s">
        <v>92</v>
      </c>
      <c r="F9405">
        <v>27200</v>
      </c>
      <c r="G9405">
        <v>3707</v>
      </c>
      <c r="H9405">
        <v>2901.52</v>
      </c>
      <c r="I9405">
        <v>444</v>
      </c>
      <c r="J9405">
        <v>58702.55</v>
      </c>
      <c r="K9405">
        <v>13.63</v>
      </c>
      <c r="L9405">
        <v>11.98</v>
      </c>
      <c r="M9405">
        <v>0.78</v>
      </c>
      <c r="N9405">
        <v>6.53</v>
      </c>
      <c r="O9405">
        <v>20.23</v>
      </c>
    </row>
    <row r="9406" spans="1:15" x14ac:dyDescent="0.3">
      <c r="A9406" s="3">
        <v>45265</v>
      </c>
      <c r="B9406" t="s">
        <v>21</v>
      </c>
      <c r="C9406" t="s">
        <v>62</v>
      </c>
      <c r="D9406" t="s">
        <v>73</v>
      </c>
      <c r="E9406" t="s">
        <v>100</v>
      </c>
      <c r="F9406">
        <v>58305</v>
      </c>
      <c r="G9406">
        <v>5436</v>
      </c>
      <c r="H9406">
        <v>8064.49</v>
      </c>
      <c r="I9406">
        <v>744</v>
      </c>
      <c r="J9406">
        <v>106518.14</v>
      </c>
      <c r="K9406">
        <v>9.32</v>
      </c>
      <c r="L9406">
        <v>13.69</v>
      </c>
      <c r="M9406">
        <v>1.48</v>
      </c>
      <c r="N9406">
        <v>10.84</v>
      </c>
      <c r="O9406">
        <v>13.21</v>
      </c>
    </row>
    <row r="9407" spans="1:15" x14ac:dyDescent="0.3">
      <c r="A9407" s="3">
        <v>45291</v>
      </c>
      <c r="B9407" t="s">
        <v>21</v>
      </c>
      <c r="C9407" t="s">
        <v>65</v>
      </c>
      <c r="D9407" t="s">
        <v>75</v>
      </c>
      <c r="E9407" t="s">
        <v>102</v>
      </c>
      <c r="F9407">
        <v>90268</v>
      </c>
      <c r="G9407">
        <v>8106</v>
      </c>
      <c r="H9407">
        <v>25990.23</v>
      </c>
      <c r="I9407">
        <v>637</v>
      </c>
      <c r="J9407">
        <v>106637.33</v>
      </c>
      <c r="K9407">
        <v>8.98</v>
      </c>
      <c r="L9407">
        <v>7.86</v>
      </c>
      <c r="M9407">
        <v>3.21</v>
      </c>
      <c r="N9407">
        <v>40.799999999999997</v>
      </c>
      <c r="O9407">
        <v>4.0999999999999996</v>
      </c>
    </row>
    <row r="9408" spans="1:15" x14ac:dyDescent="0.3">
      <c r="A9408" s="3">
        <v>45310</v>
      </c>
      <c r="B9408" t="s">
        <v>21</v>
      </c>
      <c r="C9408" t="s">
        <v>34</v>
      </c>
      <c r="D9408" t="s">
        <v>73</v>
      </c>
      <c r="E9408" t="s">
        <v>82</v>
      </c>
      <c r="F9408">
        <v>14645</v>
      </c>
      <c r="G9408">
        <v>1028</v>
      </c>
      <c r="H9408">
        <v>4572.1499999999996</v>
      </c>
      <c r="I9408">
        <v>35</v>
      </c>
      <c r="J9408">
        <v>2770.65</v>
      </c>
      <c r="K9408">
        <v>7.02</v>
      </c>
      <c r="L9408">
        <v>3.4</v>
      </c>
      <c r="M9408">
        <v>4.45</v>
      </c>
      <c r="N9408">
        <v>130.63</v>
      </c>
      <c r="O9408">
        <v>0.61</v>
      </c>
    </row>
    <row r="9409" spans="1:15" x14ac:dyDescent="0.3">
      <c r="A9409" s="3">
        <v>45340</v>
      </c>
      <c r="B9409" t="s">
        <v>21</v>
      </c>
      <c r="C9409" t="s">
        <v>28</v>
      </c>
      <c r="D9409" t="s">
        <v>74</v>
      </c>
      <c r="E9409" t="s">
        <v>99</v>
      </c>
      <c r="F9409">
        <v>134451</v>
      </c>
      <c r="G9409">
        <v>4190</v>
      </c>
      <c r="H9409">
        <v>11220.82</v>
      </c>
      <c r="I9409">
        <v>319</v>
      </c>
      <c r="J9409">
        <v>47469.82</v>
      </c>
      <c r="K9409">
        <v>3.12</v>
      </c>
      <c r="L9409">
        <v>7.61</v>
      </c>
      <c r="M9409">
        <v>2.68</v>
      </c>
      <c r="N9409">
        <v>35.17</v>
      </c>
      <c r="O9409">
        <v>4.2300000000000004</v>
      </c>
    </row>
    <row r="9410" spans="1:15" x14ac:dyDescent="0.3">
      <c r="A9410" s="3">
        <v>45311</v>
      </c>
      <c r="B9410" t="s">
        <v>21</v>
      </c>
      <c r="C9410" t="s">
        <v>58</v>
      </c>
      <c r="D9410" t="s">
        <v>75</v>
      </c>
      <c r="E9410" t="s">
        <v>103</v>
      </c>
      <c r="F9410">
        <v>49078</v>
      </c>
      <c r="G9410">
        <v>6521</v>
      </c>
      <c r="H9410">
        <v>8246.6299999999992</v>
      </c>
      <c r="I9410">
        <v>394</v>
      </c>
      <c r="J9410">
        <v>69223.69</v>
      </c>
      <c r="K9410">
        <v>13.29</v>
      </c>
      <c r="L9410">
        <v>6.04</v>
      </c>
      <c r="M9410">
        <v>1.26</v>
      </c>
      <c r="N9410">
        <v>20.93</v>
      </c>
      <c r="O9410">
        <v>8.39</v>
      </c>
    </row>
    <row r="9411" spans="1:15" x14ac:dyDescent="0.3">
      <c r="A9411" s="3">
        <v>45324</v>
      </c>
      <c r="B9411" t="s">
        <v>21</v>
      </c>
      <c r="C9411" t="s">
        <v>61</v>
      </c>
      <c r="D9411" t="s">
        <v>73</v>
      </c>
      <c r="E9411" t="s">
        <v>92</v>
      </c>
      <c r="F9411">
        <v>29514</v>
      </c>
      <c r="G9411">
        <v>1693</v>
      </c>
      <c r="H9411">
        <v>3693.78</v>
      </c>
      <c r="I9411">
        <v>121</v>
      </c>
      <c r="J9411">
        <v>10640.3</v>
      </c>
      <c r="K9411">
        <v>5.74</v>
      </c>
      <c r="L9411">
        <v>7.15</v>
      </c>
      <c r="M9411">
        <v>2.1800000000000002</v>
      </c>
      <c r="N9411">
        <v>30.53</v>
      </c>
      <c r="O9411">
        <v>2.88</v>
      </c>
    </row>
    <row r="9412" spans="1:15" x14ac:dyDescent="0.3">
      <c r="A9412" s="3">
        <v>45308</v>
      </c>
      <c r="B9412" t="s">
        <v>21</v>
      </c>
      <c r="C9412" t="s">
        <v>46</v>
      </c>
      <c r="D9412" t="s">
        <v>73</v>
      </c>
      <c r="E9412" t="s">
        <v>104</v>
      </c>
      <c r="F9412">
        <v>128210</v>
      </c>
      <c r="G9412">
        <v>4941</v>
      </c>
      <c r="H9412">
        <v>15466.82</v>
      </c>
      <c r="I9412">
        <v>616</v>
      </c>
      <c r="J9412">
        <v>97741.82</v>
      </c>
      <c r="K9412">
        <v>3.85</v>
      </c>
      <c r="L9412">
        <v>12.47</v>
      </c>
      <c r="M9412">
        <v>3.13</v>
      </c>
      <c r="N9412">
        <v>25.11</v>
      </c>
      <c r="O9412">
        <v>6.32</v>
      </c>
    </row>
    <row r="9413" spans="1:15" x14ac:dyDescent="0.3">
      <c r="A9413" s="3">
        <v>45364</v>
      </c>
      <c r="B9413" t="s">
        <v>21</v>
      </c>
      <c r="C9413" t="s">
        <v>53</v>
      </c>
      <c r="D9413" t="s">
        <v>74</v>
      </c>
      <c r="E9413" t="s">
        <v>88</v>
      </c>
      <c r="F9413">
        <v>148160</v>
      </c>
      <c r="G9413">
        <v>7459</v>
      </c>
      <c r="H9413">
        <v>18445.66</v>
      </c>
      <c r="I9413">
        <v>591</v>
      </c>
      <c r="J9413">
        <v>110648.45</v>
      </c>
      <c r="K9413">
        <v>5.03</v>
      </c>
      <c r="L9413">
        <v>7.92</v>
      </c>
      <c r="M9413">
        <v>2.4700000000000002</v>
      </c>
      <c r="N9413">
        <v>31.21</v>
      </c>
      <c r="O9413">
        <v>6</v>
      </c>
    </row>
    <row r="9414" spans="1:15" x14ac:dyDescent="0.3">
      <c r="A9414" s="3">
        <v>45359</v>
      </c>
      <c r="B9414" t="s">
        <v>21</v>
      </c>
      <c r="C9414" t="s">
        <v>63</v>
      </c>
      <c r="D9414" t="s">
        <v>74</v>
      </c>
      <c r="E9414" t="s">
        <v>103</v>
      </c>
      <c r="F9414">
        <v>38380</v>
      </c>
      <c r="G9414">
        <v>3096</v>
      </c>
      <c r="H9414">
        <v>3440.26</v>
      </c>
      <c r="I9414">
        <v>253</v>
      </c>
      <c r="J9414">
        <v>5354.97</v>
      </c>
      <c r="K9414">
        <v>8.07</v>
      </c>
      <c r="L9414">
        <v>8.17</v>
      </c>
      <c r="M9414">
        <v>1.1100000000000001</v>
      </c>
      <c r="N9414">
        <v>13.6</v>
      </c>
      <c r="O9414">
        <v>1.56</v>
      </c>
    </row>
    <row r="9415" spans="1:15" x14ac:dyDescent="0.3">
      <c r="A9415" s="3">
        <v>45334</v>
      </c>
      <c r="B9415" t="s">
        <v>21</v>
      </c>
      <c r="C9415" t="s">
        <v>65</v>
      </c>
      <c r="D9415" t="s">
        <v>74</v>
      </c>
      <c r="E9415" t="s">
        <v>82</v>
      </c>
      <c r="F9415">
        <v>56275</v>
      </c>
      <c r="G9415">
        <v>508</v>
      </c>
      <c r="H9415">
        <v>1298.5899999999999</v>
      </c>
      <c r="I9415">
        <v>47</v>
      </c>
      <c r="J9415">
        <v>9067.98</v>
      </c>
      <c r="K9415">
        <v>0.9</v>
      </c>
      <c r="L9415">
        <v>9.25</v>
      </c>
      <c r="M9415">
        <v>2.56</v>
      </c>
      <c r="N9415">
        <v>27.63</v>
      </c>
      <c r="O9415">
        <v>6.98</v>
      </c>
    </row>
    <row r="9416" spans="1:15" x14ac:dyDescent="0.3">
      <c r="A9416" s="3">
        <v>45274</v>
      </c>
      <c r="B9416" t="s">
        <v>21</v>
      </c>
      <c r="C9416" t="s">
        <v>41</v>
      </c>
      <c r="D9416" t="s">
        <v>75</v>
      </c>
      <c r="E9416" t="s">
        <v>96</v>
      </c>
      <c r="F9416">
        <v>70149</v>
      </c>
      <c r="G9416">
        <v>2093</v>
      </c>
      <c r="H9416">
        <v>7650</v>
      </c>
      <c r="I9416">
        <v>188</v>
      </c>
      <c r="J9416">
        <v>9134.8799999999992</v>
      </c>
      <c r="K9416">
        <v>2.98</v>
      </c>
      <c r="L9416">
        <v>8.98</v>
      </c>
      <c r="M9416">
        <v>3.66</v>
      </c>
      <c r="N9416">
        <v>40.69</v>
      </c>
      <c r="O9416">
        <v>1.19</v>
      </c>
    </row>
    <row r="9417" spans="1:15" x14ac:dyDescent="0.3">
      <c r="A9417" s="3">
        <v>45229</v>
      </c>
      <c r="B9417" t="s">
        <v>21</v>
      </c>
      <c r="C9417" t="s">
        <v>25</v>
      </c>
      <c r="D9417" t="s">
        <v>76</v>
      </c>
      <c r="E9417" t="s">
        <v>87</v>
      </c>
      <c r="F9417">
        <v>11575</v>
      </c>
      <c r="G9417">
        <v>1685</v>
      </c>
      <c r="H9417">
        <v>6218.6</v>
      </c>
      <c r="I9417">
        <v>252</v>
      </c>
      <c r="J9417">
        <v>35516.53</v>
      </c>
      <c r="K9417">
        <v>14.56</v>
      </c>
      <c r="L9417">
        <v>14.96</v>
      </c>
      <c r="M9417">
        <v>3.69</v>
      </c>
      <c r="N9417">
        <v>24.68</v>
      </c>
      <c r="O9417">
        <v>5.71</v>
      </c>
    </row>
    <row r="9418" spans="1:15" x14ac:dyDescent="0.3">
      <c r="A9418" s="3">
        <v>45277</v>
      </c>
      <c r="B9418" t="s">
        <v>21</v>
      </c>
      <c r="C9418" t="s">
        <v>37</v>
      </c>
      <c r="D9418" t="s">
        <v>74</v>
      </c>
      <c r="E9418" t="s">
        <v>89</v>
      </c>
      <c r="F9418">
        <v>64465</v>
      </c>
      <c r="G9418">
        <v>9589</v>
      </c>
      <c r="H9418">
        <v>27157.49</v>
      </c>
      <c r="I9418">
        <v>473</v>
      </c>
      <c r="J9418">
        <v>8347.93</v>
      </c>
      <c r="K9418">
        <v>14.87</v>
      </c>
      <c r="L9418">
        <v>4.93</v>
      </c>
      <c r="M9418">
        <v>2.83</v>
      </c>
      <c r="N9418">
        <v>57.42</v>
      </c>
      <c r="O9418">
        <v>0.31</v>
      </c>
    </row>
    <row r="9419" spans="1:15" x14ac:dyDescent="0.3">
      <c r="A9419" s="3">
        <v>45201</v>
      </c>
      <c r="B9419" t="s">
        <v>21</v>
      </c>
      <c r="C9419" t="s">
        <v>67</v>
      </c>
      <c r="D9419" t="s">
        <v>75</v>
      </c>
      <c r="E9419" t="s">
        <v>106</v>
      </c>
      <c r="F9419">
        <v>146366</v>
      </c>
      <c r="G9419">
        <v>14879</v>
      </c>
      <c r="H9419">
        <v>46067.83</v>
      </c>
      <c r="I9419">
        <v>2561</v>
      </c>
      <c r="J9419">
        <v>67128.55</v>
      </c>
      <c r="K9419">
        <v>10.17</v>
      </c>
      <c r="L9419">
        <v>17.21</v>
      </c>
      <c r="M9419">
        <v>3.1</v>
      </c>
      <c r="N9419">
        <v>17.989999999999998</v>
      </c>
      <c r="O9419">
        <v>1.46</v>
      </c>
    </row>
    <row r="9420" spans="1:15" x14ac:dyDescent="0.3">
      <c r="A9420" s="3">
        <v>45314</v>
      </c>
      <c r="B9420" t="s">
        <v>21</v>
      </c>
      <c r="C9420" t="s">
        <v>48</v>
      </c>
      <c r="D9420" t="s">
        <v>74</v>
      </c>
      <c r="E9420" t="s">
        <v>94</v>
      </c>
      <c r="F9420">
        <v>139362</v>
      </c>
      <c r="G9420">
        <v>19790</v>
      </c>
      <c r="H9420">
        <v>52636.44</v>
      </c>
      <c r="I9420">
        <v>3036</v>
      </c>
      <c r="J9420">
        <v>35813.31</v>
      </c>
      <c r="K9420">
        <v>14.2</v>
      </c>
      <c r="L9420">
        <v>15.34</v>
      </c>
      <c r="M9420">
        <v>2.66</v>
      </c>
      <c r="N9420">
        <v>17.34</v>
      </c>
      <c r="O9420">
        <v>0.68</v>
      </c>
    </row>
    <row r="9421" spans="1:15" x14ac:dyDescent="0.3">
      <c r="A9421" s="3">
        <v>45287</v>
      </c>
      <c r="B9421" t="s">
        <v>21</v>
      </c>
      <c r="C9421" t="s">
        <v>48</v>
      </c>
      <c r="D9421" t="s">
        <v>75</v>
      </c>
      <c r="E9421" t="s">
        <v>79</v>
      </c>
      <c r="F9421">
        <v>51874</v>
      </c>
      <c r="G9421">
        <v>7487</v>
      </c>
      <c r="H9421">
        <v>20264.509999999998</v>
      </c>
      <c r="I9421">
        <v>1026</v>
      </c>
      <c r="J9421">
        <v>193907.11</v>
      </c>
      <c r="K9421">
        <v>14.43</v>
      </c>
      <c r="L9421">
        <v>13.7</v>
      </c>
      <c r="M9421">
        <v>2.71</v>
      </c>
      <c r="N9421">
        <v>19.75</v>
      </c>
      <c r="O9421">
        <v>9.57</v>
      </c>
    </row>
    <row r="9422" spans="1:15" x14ac:dyDescent="0.3">
      <c r="A9422" s="3">
        <v>45260</v>
      </c>
      <c r="B9422" t="s">
        <v>21</v>
      </c>
      <c r="C9422" t="s">
        <v>40</v>
      </c>
      <c r="D9422" t="s">
        <v>73</v>
      </c>
      <c r="E9422" t="s">
        <v>98</v>
      </c>
      <c r="F9422">
        <v>79234</v>
      </c>
      <c r="G9422">
        <v>11073</v>
      </c>
      <c r="H9422">
        <v>14430.6</v>
      </c>
      <c r="I9422">
        <v>2291</v>
      </c>
      <c r="J9422">
        <v>340536.88</v>
      </c>
      <c r="K9422">
        <v>13.98</v>
      </c>
      <c r="L9422">
        <v>20.69</v>
      </c>
      <c r="M9422">
        <v>1.3</v>
      </c>
      <c r="N9422">
        <v>6.3</v>
      </c>
      <c r="O9422">
        <v>23.6</v>
      </c>
    </row>
    <row r="9423" spans="1:15" x14ac:dyDescent="0.3">
      <c r="A9423" s="3">
        <v>45370</v>
      </c>
      <c r="B9423" t="s">
        <v>21</v>
      </c>
      <c r="C9423" t="s">
        <v>38</v>
      </c>
      <c r="D9423" t="s">
        <v>73</v>
      </c>
      <c r="E9423" t="s">
        <v>77</v>
      </c>
      <c r="F9423">
        <v>126013</v>
      </c>
      <c r="G9423">
        <v>975</v>
      </c>
      <c r="H9423">
        <v>1348.77</v>
      </c>
      <c r="I9423">
        <v>105</v>
      </c>
      <c r="J9423">
        <v>12458.29</v>
      </c>
      <c r="K9423">
        <v>0.77</v>
      </c>
      <c r="L9423">
        <v>10.77</v>
      </c>
      <c r="M9423">
        <v>1.38</v>
      </c>
      <c r="N9423">
        <v>12.85</v>
      </c>
      <c r="O9423">
        <v>9.24</v>
      </c>
    </row>
    <row r="9424" spans="1:15" x14ac:dyDescent="0.3">
      <c r="A9424" s="3">
        <v>45335</v>
      </c>
      <c r="B9424" t="s">
        <v>21</v>
      </c>
      <c r="C9424" t="s">
        <v>51</v>
      </c>
      <c r="D9424" t="s">
        <v>73</v>
      </c>
      <c r="E9424" t="s">
        <v>79</v>
      </c>
      <c r="F9424">
        <v>145254</v>
      </c>
      <c r="G9424">
        <v>15497</v>
      </c>
      <c r="H9424">
        <v>19555.080000000002</v>
      </c>
      <c r="I9424">
        <v>2928</v>
      </c>
      <c r="J9424">
        <v>497509.62</v>
      </c>
      <c r="K9424">
        <v>10.67</v>
      </c>
      <c r="L9424">
        <v>18.89</v>
      </c>
      <c r="M9424">
        <v>1.26</v>
      </c>
      <c r="N9424">
        <v>6.68</v>
      </c>
      <c r="O9424">
        <v>25.44</v>
      </c>
    </row>
    <row r="9425" spans="1:15" x14ac:dyDescent="0.3">
      <c r="A9425" s="3">
        <v>45304</v>
      </c>
      <c r="B9425" t="s">
        <v>21</v>
      </c>
      <c r="C9425" t="s">
        <v>28</v>
      </c>
      <c r="D9425" t="s">
        <v>76</v>
      </c>
      <c r="E9425" t="s">
        <v>105</v>
      </c>
      <c r="F9425">
        <v>36781</v>
      </c>
      <c r="G9425">
        <v>3570</v>
      </c>
      <c r="H9425">
        <v>14910.05</v>
      </c>
      <c r="I9425">
        <v>658</v>
      </c>
      <c r="J9425">
        <v>31726.53</v>
      </c>
      <c r="K9425">
        <v>9.7100000000000009</v>
      </c>
      <c r="L9425">
        <v>18.43</v>
      </c>
      <c r="M9425">
        <v>4.18</v>
      </c>
      <c r="N9425">
        <v>22.66</v>
      </c>
      <c r="O9425">
        <v>2.13</v>
      </c>
    </row>
    <row r="9426" spans="1:15" x14ac:dyDescent="0.3">
      <c r="A9426" s="3">
        <v>45254</v>
      </c>
      <c r="B9426" t="s">
        <v>21</v>
      </c>
      <c r="C9426" t="s">
        <v>29</v>
      </c>
      <c r="D9426" t="s">
        <v>75</v>
      </c>
      <c r="E9426" t="s">
        <v>106</v>
      </c>
      <c r="F9426">
        <v>13090</v>
      </c>
      <c r="G9426">
        <v>1581</v>
      </c>
      <c r="H9426">
        <v>6811.15</v>
      </c>
      <c r="I9426">
        <v>88</v>
      </c>
      <c r="J9426">
        <v>17234.46</v>
      </c>
      <c r="K9426">
        <v>12.08</v>
      </c>
      <c r="L9426">
        <v>5.57</v>
      </c>
      <c r="M9426">
        <v>4.3099999999999996</v>
      </c>
      <c r="N9426">
        <v>77.400000000000006</v>
      </c>
      <c r="O9426">
        <v>2.5299999999999998</v>
      </c>
    </row>
    <row r="9427" spans="1:15" x14ac:dyDescent="0.3">
      <c r="A9427" s="3">
        <v>45365</v>
      </c>
      <c r="B9427" t="s">
        <v>21</v>
      </c>
      <c r="C9427" t="s">
        <v>25</v>
      </c>
      <c r="D9427" t="s">
        <v>76</v>
      </c>
      <c r="E9427" t="s">
        <v>80</v>
      </c>
      <c r="F9427">
        <v>62275</v>
      </c>
      <c r="G9427">
        <v>537</v>
      </c>
      <c r="H9427">
        <v>1364.46</v>
      </c>
      <c r="I9427">
        <v>95</v>
      </c>
      <c r="J9427">
        <v>15117.87</v>
      </c>
      <c r="K9427">
        <v>0.86</v>
      </c>
      <c r="L9427">
        <v>17.690000000000001</v>
      </c>
      <c r="M9427">
        <v>2.54</v>
      </c>
      <c r="N9427">
        <v>14.36</v>
      </c>
      <c r="O9427">
        <v>11.08</v>
      </c>
    </row>
    <row r="9428" spans="1:15" x14ac:dyDescent="0.3">
      <c r="A9428" s="3">
        <v>45357</v>
      </c>
      <c r="B9428" t="s">
        <v>21</v>
      </c>
      <c r="C9428" t="s">
        <v>44</v>
      </c>
      <c r="D9428" t="s">
        <v>74</v>
      </c>
      <c r="E9428" t="s">
        <v>78</v>
      </c>
      <c r="F9428">
        <v>99121</v>
      </c>
      <c r="G9428">
        <v>11054</v>
      </c>
      <c r="H9428">
        <v>28412.55</v>
      </c>
      <c r="I9428">
        <v>1698</v>
      </c>
      <c r="J9428">
        <v>240244.55</v>
      </c>
      <c r="K9428">
        <v>11.15</v>
      </c>
      <c r="L9428">
        <v>15.36</v>
      </c>
      <c r="M9428">
        <v>2.57</v>
      </c>
      <c r="N9428">
        <v>16.73</v>
      </c>
      <c r="O9428">
        <v>8.4600000000000009</v>
      </c>
    </row>
    <row r="9429" spans="1:15" x14ac:dyDescent="0.3">
      <c r="A9429" s="3">
        <v>45213</v>
      </c>
      <c r="B9429" t="s">
        <v>21</v>
      </c>
      <c r="C9429" t="s">
        <v>59</v>
      </c>
      <c r="D9429" t="s">
        <v>73</v>
      </c>
      <c r="E9429" t="s">
        <v>89</v>
      </c>
      <c r="F9429">
        <v>33541</v>
      </c>
      <c r="G9429">
        <v>2572</v>
      </c>
      <c r="H9429">
        <v>7310.42</v>
      </c>
      <c r="I9429">
        <v>490</v>
      </c>
      <c r="J9429">
        <v>32345.59</v>
      </c>
      <c r="K9429">
        <v>7.67</v>
      </c>
      <c r="L9429">
        <v>19.05</v>
      </c>
      <c r="M9429">
        <v>2.84</v>
      </c>
      <c r="N9429">
        <v>14.92</v>
      </c>
      <c r="O9429">
        <v>4.42</v>
      </c>
    </row>
    <row r="9430" spans="1:15" x14ac:dyDescent="0.3">
      <c r="A9430" s="3">
        <v>45370</v>
      </c>
      <c r="B9430" t="s">
        <v>21</v>
      </c>
      <c r="C9430" t="s">
        <v>68</v>
      </c>
      <c r="D9430" t="s">
        <v>73</v>
      </c>
      <c r="E9430" t="s">
        <v>103</v>
      </c>
      <c r="F9430">
        <v>27863</v>
      </c>
      <c r="G9430">
        <v>2253</v>
      </c>
      <c r="H9430">
        <v>979.53</v>
      </c>
      <c r="I9430">
        <v>361</v>
      </c>
      <c r="J9430">
        <v>15559.16</v>
      </c>
      <c r="K9430">
        <v>8.09</v>
      </c>
      <c r="L9430">
        <v>16.02</v>
      </c>
      <c r="M9430">
        <v>0.43</v>
      </c>
      <c r="N9430">
        <v>2.71</v>
      </c>
      <c r="O9430">
        <v>15.88</v>
      </c>
    </row>
    <row r="9431" spans="1:15" x14ac:dyDescent="0.3">
      <c r="A9431" s="3">
        <v>45315</v>
      </c>
      <c r="B9431" t="s">
        <v>21</v>
      </c>
      <c r="C9431" t="s">
        <v>37</v>
      </c>
      <c r="D9431" t="s">
        <v>73</v>
      </c>
      <c r="E9431" t="s">
        <v>94</v>
      </c>
      <c r="F9431">
        <v>98140</v>
      </c>
      <c r="G9431">
        <v>7335</v>
      </c>
      <c r="H9431">
        <v>9255.61</v>
      </c>
      <c r="I9431">
        <v>252</v>
      </c>
      <c r="J9431">
        <v>25005.46</v>
      </c>
      <c r="K9431">
        <v>7.47</v>
      </c>
      <c r="L9431">
        <v>3.44</v>
      </c>
      <c r="M9431">
        <v>1.26</v>
      </c>
      <c r="N9431">
        <v>36.729999999999997</v>
      </c>
      <c r="O9431">
        <v>2.7</v>
      </c>
    </row>
    <row r="9432" spans="1:15" x14ac:dyDescent="0.3">
      <c r="A9432" s="3">
        <v>45355</v>
      </c>
      <c r="B9432" t="s">
        <v>21</v>
      </c>
      <c r="C9432" t="s">
        <v>25</v>
      </c>
      <c r="D9432" t="s">
        <v>76</v>
      </c>
      <c r="E9432" t="s">
        <v>102</v>
      </c>
      <c r="F9432">
        <v>5732</v>
      </c>
      <c r="G9432">
        <v>381</v>
      </c>
      <c r="H9432">
        <v>816.53</v>
      </c>
      <c r="I9432">
        <v>26</v>
      </c>
      <c r="J9432">
        <v>4932.33</v>
      </c>
      <c r="K9432">
        <v>6.65</v>
      </c>
      <c r="L9432">
        <v>6.82</v>
      </c>
      <c r="M9432">
        <v>2.14</v>
      </c>
      <c r="N9432">
        <v>31.4</v>
      </c>
      <c r="O9432">
        <v>6.04</v>
      </c>
    </row>
    <row r="9433" spans="1:15" x14ac:dyDescent="0.3">
      <c r="A9433" s="3">
        <v>45329</v>
      </c>
      <c r="B9433" t="s">
        <v>21</v>
      </c>
      <c r="C9433" t="s">
        <v>66</v>
      </c>
      <c r="D9433" t="s">
        <v>74</v>
      </c>
      <c r="E9433" t="s">
        <v>100</v>
      </c>
      <c r="F9433">
        <v>13449</v>
      </c>
      <c r="G9433">
        <v>74</v>
      </c>
      <c r="H9433">
        <v>300.08999999999997</v>
      </c>
      <c r="I9433">
        <v>12</v>
      </c>
      <c r="J9433">
        <v>462.65</v>
      </c>
      <c r="K9433">
        <v>0.55000000000000004</v>
      </c>
      <c r="L9433">
        <v>16.22</v>
      </c>
      <c r="M9433">
        <v>4.0599999999999996</v>
      </c>
      <c r="N9433">
        <v>25.01</v>
      </c>
      <c r="O9433">
        <v>1.54</v>
      </c>
    </row>
    <row r="9434" spans="1:15" x14ac:dyDescent="0.3">
      <c r="A9434" s="3">
        <v>45344</v>
      </c>
      <c r="B9434" t="s">
        <v>21</v>
      </c>
      <c r="C9434" t="s">
        <v>44</v>
      </c>
      <c r="D9434" t="s">
        <v>76</v>
      </c>
      <c r="E9434" t="s">
        <v>102</v>
      </c>
      <c r="F9434">
        <v>97532</v>
      </c>
      <c r="G9434">
        <v>7165</v>
      </c>
      <c r="H9434">
        <v>31914.95</v>
      </c>
      <c r="I9434">
        <v>1091</v>
      </c>
      <c r="J9434">
        <v>32553.759999999998</v>
      </c>
      <c r="K9434">
        <v>7.35</v>
      </c>
      <c r="L9434">
        <v>15.23</v>
      </c>
      <c r="M9434">
        <v>4.45</v>
      </c>
      <c r="N9434">
        <v>29.25</v>
      </c>
      <c r="O9434">
        <v>1.02</v>
      </c>
    </row>
    <row r="9435" spans="1:15" x14ac:dyDescent="0.3">
      <c r="A9435" s="3">
        <v>45274</v>
      </c>
      <c r="B9435" t="s">
        <v>21</v>
      </c>
      <c r="C9435" t="s">
        <v>44</v>
      </c>
      <c r="D9435" t="s">
        <v>73</v>
      </c>
      <c r="E9435" t="s">
        <v>94</v>
      </c>
      <c r="F9435">
        <v>17997</v>
      </c>
      <c r="G9435">
        <v>1284</v>
      </c>
      <c r="H9435">
        <v>2978.41</v>
      </c>
      <c r="I9435">
        <v>234</v>
      </c>
      <c r="J9435">
        <v>42974.51</v>
      </c>
      <c r="K9435">
        <v>7.13</v>
      </c>
      <c r="L9435">
        <v>18.22</v>
      </c>
      <c r="M9435">
        <v>2.3199999999999998</v>
      </c>
      <c r="N9435">
        <v>12.73</v>
      </c>
      <c r="O9435">
        <v>14.43</v>
      </c>
    </row>
    <row r="9436" spans="1:15" x14ac:dyDescent="0.3">
      <c r="A9436" s="3">
        <v>45346</v>
      </c>
      <c r="B9436" t="s">
        <v>21</v>
      </c>
      <c r="C9436" t="s">
        <v>36</v>
      </c>
      <c r="D9436" t="s">
        <v>76</v>
      </c>
      <c r="E9436" t="s">
        <v>92</v>
      </c>
      <c r="F9436">
        <v>75911</v>
      </c>
      <c r="G9436">
        <v>1284</v>
      </c>
      <c r="H9436">
        <v>2166.8200000000002</v>
      </c>
      <c r="I9436">
        <v>111</v>
      </c>
      <c r="J9436">
        <v>22114.46</v>
      </c>
      <c r="K9436">
        <v>1.69</v>
      </c>
      <c r="L9436">
        <v>8.64</v>
      </c>
      <c r="M9436">
        <v>1.69</v>
      </c>
      <c r="N9436">
        <v>19.52</v>
      </c>
      <c r="O9436">
        <v>10.210000000000001</v>
      </c>
    </row>
    <row r="9437" spans="1:15" x14ac:dyDescent="0.3">
      <c r="A9437" s="3">
        <v>45204</v>
      </c>
      <c r="B9437" t="s">
        <v>21</v>
      </c>
      <c r="C9437" t="s">
        <v>37</v>
      </c>
      <c r="D9437" t="s">
        <v>74</v>
      </c>
      <c r="E9437" t="s">
        <v>77</v>
      </c>
      <c r="F9437">
        <v>48652</v>
      </c>
      <c r="G9437">
        <v>4188</v>
      </c>
      <c r="H9437">
        <v>16782.61</v>
      </c>
      <c r="I9437">
        <v>464</v>
      </c>
      <c r="J9437">
        <v>67711.990000000005</v>
      </c>
      <c r="K9437">
        <v>8.61</v>
      </c>
      <c r="L9437">
        <v>11.08</v>
      </c>
      <c r="M9437">
        <v>4.01</v>
      </c>
      <c r="N9437">
        <v>36.17</v>
      </c>
      <c r="O9437">
        <v>4.03</v>
      </c>
    </row>
    <row r="9438" spans="1:15" x14ac:dyDescent="0.3">
      <c r="A9438" s="3">
        <v>45265</v>
      </c>
      <c r="B9438" t="s">
        <v>21</v>
      </c>
      <c r="C9438" t="s">
        <v>34</v>
      </c>
      <c r="D9438" t="s">
        <v>74</v>
      </c>
      <c r="E9438" t="s">
        <v>106</v>
      </c>
      <c r="F9438">
        <v>119779</v>
      </c>
      <c r="G9438">
        <v>5576</v>
      </c>
      <c r="H9438">
        <v>23075.29</v>
      </c>
      <c r="I9438">
        <v>649</v>
      </c>
      <c r="J9438">
        <v>104960.48</v>
      </c>
      <c r="K9438">
        <v>4.66</v>
      </c>
      <c r="L9438">
        <v>11.64</v>
      </c>
      <c r="M9438">
        <v>4.1399999999999997</v>
      </c>
      <c r="N9438">
        <v>35.56</v>
      </c>
      <c r="O9438">
        <v>4.55</v>
      </c>
    </row>
    <row r="9439" spans="1:15" x14ac:dyDescent="0.3">
      <c r="A9439" s="3">
        <v>45303</v>
      </c>
      <c r="B9439" t="s">
        <v>21</v>
      </c>
      <c r="C9439" t="s">
        <v>54</v>
      </c>
      <c r="D9439" t="s">
        <v>73</v>
      </c>
      <c r="E9439" t="s">
        <v>88</v>
      </c>
      <c r="F9439">
        <v>44411</v>
      </c>
      <c r="G9439">
        <v>1869</v>
      </c>
      <c r="H9439">
        <v>6062.62</v>
      </c>
      <c r="I9439">
        <v>199</v>
      </c>
      <c r="J9439">
        <v>2215.0100000000002</v>
      </c>
      <c r="K9439">
        <v>4.21</v>
      </c>
      <c r="L9439">
        <v>10.65</v>
      </c>
      <c r="M9439">
        <v>3.24</v>
      </c>
      <c r="N9439">
        <v>30.47</v>
      </c>
      <c r="O9439">
        <v>0.37</v>
      </c>
    </row>
    <row r="9440" spans="1:15" x14ac:dyDescent="0.3">
      <c r="A9440" s="3">
        <v>45359</v>
      </c>
      <c r="B9440" t="s">
        <v>21</v>
      </c>
      <c r="C9440" t="s">
        <v>27</v>
      </c>
      <c r="D9440" t="s">
        <v>76</v>
      </c>
      <c r="E9440" t="s">
        <v>100</v>
      </c>
      <c r="F9440">
        <v>111293</v>
      </c>
      <c r="G9440">
        <v>7221</v>
      </c>
      <c r="H9440">
        <v>19172.400000000001</v>
      </c>
      <c r="I9440">
        <v>424</v>
      </c>
      <c r="J9440">
        <v>17325.939999999999</v>
      </c>
      <c r="K9440">
        <v>6.49</v>
      </c>
      <c r="L9440">
        <v>5.87</v>
      </c>
      <c r="M9440">
        <v>2.66</v>
      </c>
      <c r="N9440">
        <v>45.22</v>
      </c>
      <c r="O9440">
        <v>0.9</v>
      </c>
    </row>
    <row r="9441" spans="1:15" x14ac:dyDescent="0.3">
      <c r="A9441" s="3">
        <v>45368</v>
      </c>
      <c r="B9441" t="s">
        <v>21</v>
      </c>
      <c r="C9441" t="s">
        <v>71</v>
      </c>
      <c r="D9441" t="s">
        <v>73</v>
      </c>
      <c r="E9441" t="s">
        <v>79</v>
      </c>
      <c r="F9441">
        <v>99531</v>
      </c>
      <c r="G9441">
        <v>7206</v>
      </c>
      <c r="H9441">
        <v>13008.21</v>
      </c>
      <c r="I9441">
        <v>819</v>
      </c>
      <c r="J9441">
        <v>77691.37</v>
      </c>
      <c r="K9441">
        <v>7.24</v>
      </c>
      <c r="L9441">
        <v>11.37</v>
      </c>
      <c r="M9441">
        <v>1.81</v>
      </c>
      <c r="N9441">
        <v>15.88</v>
      </c>
      <c r="O9441">
        <v>5.97</v>
      </c>
    </row>
    <row r="9442" spans="1:15" x14ac:dyDescent="0.3">
      <c r="A9442" s="3">
        <v>45341</v>
      </c>
      <c r="B9442" t="s">
        <v>21</v>
      </c>
      <c r="C9442" t="s">
        <v>64</v>
      </c>
      <c r="D9442" t="s">
        <v>73</v>
      </c>
      <c r="E9442" t="s">
        <v>91</v>
      </c>
      <c r="F9442">
        <v>78702</v>
      </c>
      <c r="G9442">
        <v>1992</v>
      </c>
      <c r="H9442">
        <v>2276.65</v>
      </c>
      <c r="I9442">
        <v>380</v>
      </c>
      <c r="J9442">
        <v>13957.45</v>
      </c>
      <c r="K9442">
        <v>2.5299999999999998</v>
      </c>
      <c r="L9442">
        <v>19.079999999999998</v>
      </c>
      <c r="M9442">
        <v>1.1399999999999999</v>
      </c>
      <c r="N9442">
        <v>5.99</v>
      </c>
      <c r="O9442">
        <v>6.13</v>
      </c>
    </row>
    <row r="9443" spans="1:15" x14ac:dyDescent="0.3">
      <c r="A9443" s="3">
        <v>45222</v>
      </c>
      <c r="B9443" t="s">
        <v>21</v>
      </c>
      <c r="C9443" t="s">
        <v>67</v>
      </c>
      <c r="D9443" t="s">
        <v>74</v>
      </c>
      <c r="E9443" t="s">
        <v>94</v>
      </c>
      <c r="F9443">
        <v>120590</v>
      </c>
      <c r="G9443">
        <v>12246</v>
      </c>
      <c r="H9443">
        <v>25912.11</v>
      </c>
      <c r="I9443">
        <v>2620</v>
      </c>
      <c r="J9443">
        <v>46872.72</v>
      </c>
      <c r="K9443">
        <v>10.16</v>
      </c>
      <c r="L9443">
        <v>21.39</v>
      </c>
      <c r="M9443">
        <v>2.12</v>
      </c>
      <c r="N9443">
        <v>9.89</v>
      </c>
      <c r="O9443">
        <v>1.81</v>
      </c>
    </row>
    <row r="9444" spans="1:15" x14ac:dyDescent="0.3">
      <c r="A9444" s="3">
        <v>45275</v>
      </c>
      <c r="B9444" t="s">
        <v>21</v>
      </c>
      <c r="C9444" t="s">
        <v>60</v>
      </c>
      <c r="D9444" t="s">
        <v>73</v>
      </c>
      <c r="E9444" t="s">
        <v>81</v>
      </c>
      <c r="F9444">
        <v>137894</v>
      </c>
      <c r="G9444">
        <v>17292</v>
      </c>
      <c r="H9444">
        <v>41759.17</v>
      </c>
      <c r="I9444">
        <v>536</v>
      </c>
      <c r="J9444">
        <v>30237.77</v>
      </c>
      <c r="K9444">
        <v>12.54</v>
      </c>
      <c r="L9444">
        <v>3.1</v>
      </c>
      <c r="M9444">
        <v>2.41</v>
      </c>
      <c r="N9444">
        <v>77.91</v>
      </c>
      <c r="O9444">
        <v>0.72</v>
      </c>
    </row>
    <row r="9445" spans="1:15" x14ac:dyDescent="0.3">
      <c r="A9445" s="3">
        <v>45337</v>
      </c>
      <c r="B9445" t="s">
        <v>21</v>
      </c>
      <c r="C9445" t="s">
        <v>36</v>
      </c>
      <c r="D9445" t="s">
        <v>73</v>
      </c>
      <c r="E9445" t="s">
        <v>105</v>
      </c>
      <c r="F9445">
        <v>39058</v>
      </c>
      <c r="G9445">
        <v>2504</v>
      </c>
      <c r="H9445">
        <v>4227.25</v>
      </c>
      <c r="I9445">
        <v>247</v>
      </c>
      <c r="J9445">
        <v>45386.5</v>
      </c>
      <c r="K9445">
        <v>6.41</v>
      </c>
      <c r="L9445">
        <v>9.86</v>
      </c>
      <c r="M9445">
        <v>1.69</v>
      </c>
      <c r="N9445">
        <v>17.11</v>
      </c>
      <c r="O9445">
        <v>10.74</v>
      </c>
    </row>
    <row r="9446" spans="1:15" x14ac:dyDescent="0.3">
      <c r="A9446" s="3">
        <v>45348</v>
      </c>
      <c r="B9446" t="s">
        <v>21</v>
      </c>
      <c r="C9446" t="s">
        <v>60</v>
      </c>
      <c r="D9446" t="s">
        <v>74</v>
      </c>
      <c r="E9446" t="s">
        <v>82</v>
      </c>
      <c r="F9446">
        <v>96992</v>
      </c>
      <c r="G9446">
        <v>5561</v>
      </c>
      <c r="H9446">
        <v>11773.75</v>
      </c>
      <c r="I9446">
        <v>971</v>
      </c>
      <c r="J9446">
        <v>155163.42000000001</v>
      </c>
      <c r="K9446">
        <v>5.73</v>
      </c>
      <c r="L9446">
        <v>17.46</v>
      </c>
      <c r="M9446">
        <v>2.12</v>
      </c>
      <c r="N9446">
        <v>12.13</v>
      </c>
      <c r="O9446">
        <v>13.18</v>
      </c>
    </row>
    <row r="9447" spans="1:15" x14ac:dyDescent="0.3">
      <c r="A9447" s="3">
        <v>45363</v>
      </c>
      <c r="B9447" t="s">
        <v>21</v>
      </c>
      <c r="C9447" t="s">
        <v>68</v>
      </c>
      <c r="D9447" t="s">
        <v>76</v>
      </c>
      <c r="E9447" t="s">
        <v>103</v>
      </c>
      <c r="F9447">
        <v>101689</v>
      </c>
      <c r="G9447">
        <v>1748</v>
      </c>
      <c r="H9447">
        <v>5745.13</v>
      </c>
      <c r="I9447">
        <v>212</v>
      </c>
      <c r="J9447">
        <v>6593.52</v>
      </c>
      <c r="K9447">
        <v>1.72</v>
      </c>
      <c r="L9447">
        <v>12.13</v>
      </c>
      <c r="M9447">
        <v>3.29</v>
      </c>
      <c r="N9447">
        <v>27.1</v>
      </c>
      <c r="O9447">
        <v>1.1499999999999999</v>
      </c>
    </row>
    <row r="9448" spans="1:15" x14ac:dyDescent="0.3">
      <c r="A9448" s="3">
        <v>45237</v>
      </c>
      <c r="B9448" t="s">
        <v>21</v>
      </c>
      <c r="C9448" t="s">
        <v>53</v>
      </c>
      <c r="D9448" t="s">
        <v>76</v>
      </c>
      <c r="E9448" t="s">
        <v>103</v>
      </c>
      <c r="F9448">
        <v>66064</v>
      </c>
      <c r="G9448">
        <v>2866</v>
      </c>
      <c r="H9448">
        <v>1675.59</v>
      </c>
      <c r="I9448">
        <v>282</v>
      </c>
      <c r="J9448">
        <v>15454.8</v>
      </c>
      <c r="K9448">
        <v>4.34</v>
      </c>
      <c r="L9448">
        <v>9.84</v>
      </c>
      <c r="M9448">
        <v>0.57999999999999996</v>
      </c>
      <c r="N9448">
        <v>5.94</v>
      </c>
      <c r="O9448">
        <v>9.2200000000000006</v>
      </c>
    </row>
    <row r="9449" spans="1:15" x14ac:dyDescent="0.3">
      <c r="A9449" s="3">
        <v>45344</v>
      </c>
      <c r="B9449" t="s">
        <v>21</v>
      </c>
      <c r="C9449" t="s">
        <v>62</v>
      </c>
      <c r="D9449" t="s">
        <v>76</v>
      </c>
      <c r="E9449" t="s">
        <v>87</v>
      </c>
      <c r="F9449">
        <v>87600</v>
      </c>
      <c r="G9449">
        <v>5291</v>
      </c>
      <c r="H9449">
        <v>14705.79</v>
      </c>
      <c r="I9449">
        <v>894</v>
      </c>
      <c r="J9449">
        <v>110001.01</v>
      </c>
      <c r="K9449">
        <v>6.04</v>
      </c>
      <c r="L9449">
        <v>16.899999999999999</v>
      </c>
      <c r="M9449">
        <v>2.78</v>
      </c>
      <c r="N9449">
        <v>16.45</v>
      </c>
      <c r="O9449">
        <v>7.48</v>
      </c>
    </row>
    <row r="9450" spans="1:15" x14ac:dyDescent="0.3">
      <c r="A9450" s="3">
        <v>45275</v>
      </c>
      <c r="B9450" t="s">
        <v>21</v>
      </c>
      <c r="C9450" t="s">
        <v>67</v>
      </c>
      <c r="D9450" t="s">
        <v>74</v>
      </c>
      <c r="E9450" t="s">
        <v>103</v>
      </c>
      <c r="F9450">
        <v>27986</v>
      </c>
      <c r="G9450">
        <v>2892</v>
      </c>
      <c r="H9450">
        <v>11420.86</v>
      </c>
      <c r="I9450">
        <v>566</v>
      </c>
      <c r="J9450">
        <v>97827.59</v>
      </c>
      <c r="K9450">
        <v>10.33</v>
      </c>
      <c r="L9450">
        <v>19.57</v>
      </c>
      <c r="M9450">
        <v>3.95</v>
      </c>
      <c r="N9450">
        <v>20.18</v>
      </c>
      <c r="O9450">
        <v>8.57</v>
      </c>
    </row>
    <row r="9451" spans="1:15" x14ac:dyDescent="0.3">
      <c r="A9451" s="3">
        <v>45328</v>
      </c>
      <c r="B9451" t="s">
        <v>21</v>
      </c>
      <c r="C9451" t="s">
        <v>25</v>
      </c>
      <c r="D9451" t="s">
        <v>73</v>
      </c>
      <c r="E9451" t="s">
        <v>83</v>
      </c>
      <c r="F9451">
        <v>6576</v>
      </c>
      <c r="G9451">
        <v>178</v>
      </c>
      <c r="H9451">
        <v>254.43</v>
      </c>
      <c r="I9451">
        <v>22</v>
      </c>
      <c r="J9451">
        <v>1648.99</v>
      </c>
      <c r="K9451">
        <v>2.71</v>
      </c>
      <c r="L9451">
        <v>12.36</v>
      </c>
      <c r="M9451">
        <v>1.43</v>
      </c>
      <c r="N9451">
        <v>11.56</v>
      </c>
      <c r="O9451">
        <v>6.48</v>
      </c>
    </row>
    <row r="9452" spans="1:15" x14ac:dyDescent="0.3">
      <c r="A9452" s="3">
        <v>45345</v>
      </c>
      <c r="B9452" t="s">
        <v>21</v>
      </c>
      <c r="C9452" t="s">
        <v>46</v>
      </c>
      <c r="D9452" t="s">
        <v>76</v>
      </c>
      <c r="E9452" t="s">
        <v>82</v>
      </c>
      <c r="F9452">
        <v>82158</v>
      </c>
      <c r="G9452">
        <v>1979</v>
      </c>
      <c r="H9452">
        <v>3126.38</v>
      </c>
      <c r="I9452">
        <v>426</v>
      </c>
      <c r="J9452">
        <v>30949.21</v>
      </c>
      <c r="K9452">
        <v>2.41</v>
      </c>
      <c r="L9452">
        <v>21.53</v>
      </c>
      <c r="M9452">
        <v>1.58</v>
      </c>
      <c r="N9452">
        <v>7.34</v>
      </c>
      <c r="O9452">
        <v>9.9</v>
      </c>
    </row>
    <row r="9453" spans="1:15" x14ac:dyDescent="0.3">
      <c r="A9453" s="3">
        <v>45244</v>
      </c>
      <c r="B9453" t="s">
        <v>21</v>
      </c>
      <c r="C9453" t="s">
        <v>69</v>
      </c>
      <c r="D9453" t="s">
        <v>74</v>
      </c>
      <c r="E9453" t="s">
        <v>87</v>
      </c>
      <c r="F9453">
        <v>51974</v>
      </c>
      <c r="G9453">
        <v>3416</v>
      </c>
      <c r="H9453">
        <v>1456.06</v>
      </c>
      <c r="I9453">
        <v>569</v>
      </c>
      <c r="J9453">
        <v>48730.45</v>
      </c>
      <c r="K9453">
        <v>6.57</v>
      </c>
      <c r="L9453">
        <v>16.66</v>
      </c>
      <c r="M9453">
        <v>0.43</v>
      </c>
      <c r="N9453">
        <v>2.56</v>
      </c>
      <c r="O9453">
        <v>33.47</v>
      </c>
    </row>
    <row r="9454" spans="1:15" x14ac:dyDescent="0.3">
      <c r="A9454" s="3">
        <v>45227</v>
      </c>
      <c r="B9454" t="s">
        <v>21</v>
      </c>
      <c r="C9454" t="s">
        <v>64</v>
      </c>
      <c r="D9454" t="s">
        <v>75</v>
      </c>
      <c r="E9454" t="s">
        <v>98</v>
      </c>
      <c r="F9454">
        <v>50905</v>
      </c>
      <c r="G9454">
        <v>1015</v>
      </c>
      <c r="H9454">
        <v>4436.6499999999996</v>
      </c>
      <c r="I9454">
        <v>180</v>
      </c>
      <c r="J9454">
        <v>26387.87</v>
      </c>
      <c r="K9454">
        <v>1.99</v>
      </c>
      <c r="L9454">
        <v>17.73</v>
      </c>
      <c r="M9454">
        <v>4.37</v>
      </c>
      <c r="N9454">
        <v>24.65</v>
      </c>
      <c r="O9454">
        <v>5.95</v>
      </c>
    </row>
    <row r="9455" spans="1:15" x14ac:dyDescent="0.3">
      <c r="A9455" s="3">
        <v>45257</v>
      </c>
      <c r="B9455" t="s">
        <v>21</v>
      </c>
      <c r="C9455" t="s">
        <v>70</v>
      </c>
      <c r="D9455" t="s">
        <v>76</v>
      </c>
      <c r="E9455" t="s">
        <v>87</v>
      </c>
      <c r="F9455">
        <v>49484</v>
      </c>
      <c r="G9455">
        <v>7120</v>
      </c>
      <c r="H9455">
        <v>14743.16</v>
      </c>
      <c r="I9455">
        <v>1185</v>
      </c>
      <c r="J9455">
        <v>53574.49</v>
      </c>
      <c r="K9455">
        <v>14.39</v>
      </c>
      <c r="L9455">
        <v>16.64</v>
      </c>
      <c r="M9455">
        <v>2.0699999999999998</v>
      </c>
      <c r="N9455">
        <v>12.44</v>
      </c>
      <c r="O9455">
        <v>3.63</v>
      </c>
    </row>
    <row r="9456" spans="1:15" x14ac:dyDescent="0.3">
      <c r="A9456" s="3">
        <v>45236</v>
      </c>
      <c r="B9456" t="s">
        <v>21</v>
      </c>
      <c r="C9456" t="s">
        <v>45</v>
      </c>
      <c r="D9456" t="s">
        <v>76</v>
      </c>
      <c r="E9456" t="s">
        <v>79</v>
      </c>
      <c r="F9456">
        <v>78183</v>
      </c>
      <c r="G9456">
        <v>8293</v>
      </c>
      <c r="H9456">
        <v>3795.91</v>
      </c>
      <c r="I9456">
        <v>447</v>
      </c>
      <c r="J9456">
        <v>39302.69</v>
      </c>
      <c r="K9456">
        <v>10.61</v>
      </c>
      <c r="L9456">
        <v>5.39</v>
      </c>
      <c r="M9456">
        <v>0.46</v>
      </c>
      <c r="N9456">
        <v>8.49</v>
      </c>
      <c r="O9456">
        <v>10.35</v>
      </c>
    </row>
    <row r="9457" spans="1:15" x14ac:dyDescent="0.3">
      <c r="A9457" s="3">
        <v>45303</v>
      </c>
      <c r="B9457" t="s">
        <v>21</v>
      </c>
      <c r="C9457" t="s">
        <v>62</v>
      </c>
      <c r="D9457" t="s">
        <v>76</v>
      </c>
      <c r="E9457" t="s">
        <v>101</v>
      </c>
      <c r="F9457">
        <v>113689</v>
      </c>
      <c r="G9457">
        <v>767</v>
      </c>
      <c r="H9457">
        <v>1759.54</v>
      </c>
      <c r="I9457">
        <v>99</v>
      </c>
      <c r="J9457">
        <v>12495.12</v>
      </c>
      <c r="K9457">
        <v>0.67</v>
      </c>
      <c r="L9457">
        <v>12.91</v>
      </c>
      <c r="M9457">
        <v>2.29</v>
      </c>
      <c r="N9457">
        <v>17.77</v>
      </c>
      <c r="O9457">
        <v>7.1</v>
      </c>
    </row>
    <row r="9458" spans="1:15" x14ac:dyDescent="0.3">
      <c r="A9458" s="3">
        <v>45343</v>
      </c>
      <c r="B9458" t="s">
        <v>21</v>
      </c>
      <c r="C9458" t="s">
        <v>42</v>
      </c>
      <c r="D9458" t="s">
        <v>73</v>
      </c>
      <c r="E9458" t="s">
        <v>99</v>
      </c>
      <c r="F9458">
        <v>148826</v>
      </c>
      <c r="G9458">
        <v>2910</v>
      </c>
      <c r="H9458">
        <v>3323.65</v>
      </c>
      <c r="I9458">
        <v>426</v>
      </c>
      <c r="J9458">
        <v>56805.65</v>
      </c>
      <c r="K9458">
        <v>1.96</v>
      </c>
      <c r="L9458">
        <v>14.64</v>
      </c>
      <c r="M9458">
        <v>1.1399999999999999</v>
      </c>
      <c r="N9458">
        <v>7.8</v>
      </c>
      <c r="O9458">
        <v>17.09</v>
      </c>
    </row>
    <row r="9459" spans="1:15" x14ac:dyDescent="0.3">
      <c r="A9459" s="3">
        <v>45304</v>
      </c>
      <c r="B9459" t="s">
        <v>21</v>
      </c>
      <c r="C9459" t="s">
        <v>34</v>
      </c>
      <c r="D9459" t="s">
        <v>75</v>
      </c>
      <c r="E9459" t="s">
        <v>80</v>
      </c>
      <c r="F9459">
        <v>15358</v>
      </c>
      <c r="G9459">
        <v>134</v>
      </c>
      <c r="H9459">
        <v>350.48</v>
      </c>
      <c r="I9459">
        <v>24</v>
      </c>
      <c r="J9459">
        <v>443.39</v>
      </c>
      <c r="K9459">
        <v>0.87</v>
      </c>
      <c r="L9459">
        <v>17.91</v>
      </c>
      <c r="M9459">
        <v>2.62</v>
      </c>
      <c r="N9459">
        <v>14.6</v>
      </c>
      <c r="O9459">
        <v>1.27</v>
      </c>
    </row>
    <row r="9460" spans="1:15" x14ac:dyDescent="0.3">
      <c r="A9460" s="3">
        <v>45342</v>
      </c>
      <c r="B9460" t="s">
        <v>21</v>
      </c>
      <c r="C9460" t="s">
        <v>66</v>
      </c>
      <c r="D9460" t="s">
        <v>74</v>
      </c>
      <c r="E9460" t="s">
        <v>77</v>
      </c>
      <c r="F9460">
        <v>7019</v>
      </c>
      <c r="G9460">
        <v>455</v>
      </c>
      <c r="H9460">
        <v>791.11</v>
      </c>
      <c r="I9460">
        <v>92</v>
      </c>
      <c r="J9460">
        <v>3793.29</v>
      </c>
      <c r="K9460">
        <v>6.48</v>
      </c>
      <c r="L9460">
        <v>20.22</v>
      </c>
      <c r="M9460">
        <v>1.74</v>
      </c>
      <c r="N9460">
        <v>8.6</v>
      </c>
      <c r="O9460">
        <v>4.79</v>
      </c>
    </row>
    <row r="9461" spans="1:15" x14ac:dyDescent="0.3">
      <c r="A9461" s="3">
        <v>45239</v>
      </c>
      <c r="B9461" t="s">
        <v>21</v>
      </c>
      <c r="C9461" t="s">
        <v>66</v>
      </c>
      <c r="D9461" t="s">
        <v>76</v>
      </c>
      <c r="E9461" t="s">
        <v>94</v>
      </c>
      <c r="F9461">
        <v>124988</v>
      </c>
      <c r="G9461">
        <v>6394</v>
      </c>
      <c r="H9461">
        <v>26110.69</v>
      </c>
      <c r="I9461">
        <v>593</v>
      </c>
      <c r="J9461">
        <v>64407.360000000001</v>
      </c>
      <c r="K9461">
        <v>5.12</v>
      </c>
      <c r="L9461">
        <v>9.27</v>
      </c>
      <c r="M9461">
        <v>4.08</v>
      </c>
      <c r="N9461">
        <v>44.03</v>
      </c>
      <c r="O9461">
        <v>2.4700000000000002</v>
      </c>
    </row>
    <row r="9462" spans="1:15" x14ac:dyDescent="0.3">
      <c r="A9462" s="3">
        <v>45363</v>
      </c>
      <c r="B9462" t="s">
        <v>21</v>
      </c>
      <c r="C9462" t="s">
        <v>46</v>
      </c>
      <c r="D9462" t="s">
        <v>76</v>
      </c>
      <c r="E9462" t="s">
        <v>91</v>
      </c>
      <c r="F9462">
        <v>105331</v>
      </c>
      <c r="G9462">
        <v>1031</v>
      </c>
      <c r="H9462">
        <v>4575.68</v>
      </c>
      <c r="I9462">
        <v>192</v>
      </c>
      <c r="J9462">
        <v>24711.97</v>
      </c>
      <c r="K9462">
        <v>0.98</v>
      </c>
      <c r="L9462">
        <v>18.62</v>
      </c>
      <c r="M9462">
        <v>4.4400000000000004</v>
      </c>
      <c r="N9462">
        <v>23.83</v>
      </c>
      <c r="O9462">
        <v>5.4</v>
      </c>
    </row>
    <row r="9463" spans="1:15" x14ac:dyDescent="0.3">
      <c r="A9463" s="3">
        <v>45317</v>
      </c>
      <c r="B9463" t="s">
        <v>21</v>
      </c>
      <c r="C9463" t="s">
        <v>47</v>
      </c>
      <c r="D9463" t="s">
        <v>74</v>
      </c>
      <c r="E9463" t="s">
        <v>102</v>
      </c>
      <c r="F9463">
        <v>31858</v>
      </c>
      <c r="G9463">
        <v>439</v>
      </c>
      <c r="H9463">
        <v>310.36</v>
      </c>
      <c r="I9463">
        <v>58</v>
      </c>
      <c r="J9463">
        <v>3514.08</v>
      </c>
      <c r="K9463">
        <v>1.38</v>
      </c>
      <c r="L9463">
        <v>13.21</v>
      </c>
      <c r="M9463">
        <v>0.71</v>
      </c>
      <c r="N9463">
        <v>5.35</v>
      </c>
      <c r="O9463">
        <v>11.32</v>
      </c>
    </row>
    <row r="9464" spans="1:15" x14ac:dyDescent="0.3">
      <c r="A9464" s="3">
        <v>45207</v>
      </c>
      <c r="B9464" t="s">
        <v>21</v>
      </c>
      <c r="C9464" t="s">
        <v>37</v>
      </c>
      <c r="D9464" t="s">
        <v>74</v>
      </c>
      <c r="E9464" t="s">
        <v>102</v>
      </c>
      <c r="F9464">
        <v>110498</v>
      </c>
      <c r="G9464">
        <v>10530</v>
      </c>
      <c r="H9464">
        <v>30037.759999999998</v>
      </c>
      <c r="I9464">
        <v>1993</v>
      </c>
      <c r="J9464">
        <v>119317.97</v>
      </c>
      <c r="K9464">
        <v>9.5299999999999994</v>
      </c>
      <c r="L9464">
        <v>18.93</v>
      </c>
      <c r="M9464">
        <v>2.85</v>
      </c>
      <c r="N9464">
        <v>15.07</v>
      </c>
      <c r="O9464">
        <v>3.97</v>
      </c>
    </row>
    <row r="9465" spans="1:15" x14ac:dyDescent="0.3">
      <c r="A9465" s="3">
        <v>45244</v>
      </c>
      <c r="B9465" t="s">
        <v>21</v>
      </c>
      <c r="C9465" t="s">
        <v>58</v>
      </c>
      <c r="D9465" t="s">
        <v>74</v>
      </c>
      <c r="E9465" t="s">
        <v>98</v>
      </c>
      <c r="F9465">
        <v>116864</v>
      </c>
      <c r="G9465">
        <v>10376</v>
      </c>
      <c r="H9465">
        <v>37220.68</v>
      </c>
      <c r="I9465">
        <v>1278</v>
      </c>
      <c r="J9465">
        <v>213394.71</v>
      </c>
      <c r="K9465">
        <v>8.8800000000000008</v>
      </c>
      <c r="L9465">
        <v>12.32</v>
      </c>
      <c r="M9465">
        <v>3.59</v>
      </c>
      <c r="N9465">
        <v>29.12</v>
      </c>
      <c r="O9465">
        <v>5.73</v>
      </c>
    </row>
    <row r="9466" spans="1:15" x14ac:dyDescent="0.3">
      <c r="A9466" s="3">
        <v>45279</v>
      </c>
      <c r="B9466" t="s">
        <v>21</v>
      </c>
      <c r="C9466" t="s">
        <v>58</v>
      </c>
      <c r="D9466" t="s">
        <v>74</v>
      </c>
      <c r="E9466" t="s">
        <v>84</v>
      </c>
      <c r="F9466">
        <v>57598</v>
      </c>
      <c r="G9466">
        <v>1384</v>
      </c>
      <c r="H9466">
        <v>4718.03</v>
      </c>
      <c r="I9466">
        <v>289</v>
      </c>
      <c r="J9466">
        <v>20148.28</v>
      </c>
      <c r="K9466">
        <v>2.4</v>
      </c>
      <c r="L9466">
        <v>20.88</v>
      </c>
      <c r="M9466">
        <v>3.41</v>
      </c>
      <c r="N9466">
        <v>16.329999999999998</v>
      </c>
      <c r="O9466">
        <v>4.2699999999999996</v>
      </c>
    </row>
    <row r="9467" spans="1:15" x14ac:dyDescent="0.3">
      <c r="A9467" s="3">
        <v>45258</v>
      </c>
      <c r="B9467" t="s">
        <v>21</v>
      </c>
      <c r="C9467" t="s">
        <v>57</v>
      </c>
      <c r="D9467" t="s">
        <v>75</v>
      </c>
      <c r="E9467" t="s">
        <v>106</v>
      </c>
      <c r="F9467">
        <v>148235</v>
      </c>
      <c r="G9467">
        <v>8615</v>
      </c>
      <c r="H9467">
        <v>6397.1</v>
      </c>
      <c r="I9467">
        <v>1308</v>
      </c>
      <c r="J9467">
        <v>147448.07999999999</v>
      </c>
      <c r="K9467">
        <v>5.81</v>
      </c>
      <c r="L9467">
        <v>15.18</v>
      </c>
      <c r="M9467">
        <v>0.74</v>
      </c>
      <c r="N9467">
        <v>4.8899999999999997</v>
      </c>
      <c r="O9467">
        <v>23.05</v>
      </c>
    </row>
    <row r="9468" spans="1:15" x14ac:dyDescent="0.3">
      <c r="A9468" s="3">
        <v>45355</v>
      </c>
      <c r="B9468" t="s">
        <v>21</v>
      </c>
      <c r="C9468" t="s">
        <v>69</v>
      </c>
      <c r="D9468" t="s">
        <v>74</v>
      </c>
      <c r="E9468" t="s">
        <v>81</v>
      </c>
      <c r="F9468">
        <v>137313</v>
      </c>
      <c r="G9468">
        <v>1489</v>
      </c>
      <c r="H9468">
        <v>5187.78</v>
      </c>
      <c r="I9468">
        <v>279</v>
      </c>
      <c r="J9468">
        <v>50746.84</v>
      </c>
      <c r="K9468">
        <v>1.08</v>
      </c>
      <c r="L9468">
        <v>18.739999999999998</v>
      </c>
      <c r="M9468">
        <v>3.48</v>
      </c>
      <c r="N9468">
        <v>18.59</v>
      </c>
      <c r="O9468">
        <v>9.7799999999999994</v>
      </c>
    </row>
    <row r="9469" spans="1:15" x14ac:dyDescent="0.3">
      <c r="A9469" s="3">
        <v>45283</v>
      </c>
      <c r="B9469" t="s">
        <v>21</v>
      </c>
      <c r="C9469" t="s">
        <v>52</v>
      </c>
      <c r="D9469" t="s">
        <v>73</v>
      </c>
      <c r="E9469" t="s">
        <v>87</v>
      </c>
      <c r="F9469">
        <v>58775</v>
      </c>
      <c r="G9469">
        <v>4944</v>
      </c>
      <c r="H9469">
        <v>11151.58</v>
      </c>
      <c r="I9469">
        <v>971</v>
      </c>
      <c r="J9469">
        <v>80346.25</v>
      </c>
      <c r="K9469">
        <v>8.41</v>
      </c>
      <c r="L9469">
        <v>19.64</v>
      </c>
      <c r="M9469">
        <v>2.2599999999999998</v>
      </c>
      <c r="N9469">
        <v>11.48</v>
      </c>
      <c r="O9469">
        <v>7.2</v>
      </c>
    </row>
    <row r="9470" spans="1:15" x14ac:dyDescent="0.3">
      <c r="A9470" s="3">
        <v>45366</v>
      </c>
      <c r="B9470" t="s">
        <v>21</v>
      </c>
      <c r="C9470" t="s">
        <v>58</v>
      </c>
      <c r="D9470" t="s">
        <v>74</v>
      </c>
      <c r="E9470" t="s">
        <v>77</v>
      </c>
      <c r="F9470">
        <v>95844</v>
      </c>
      <c r="G9470">
        <v>9588</v>
      </c>
      <c r="H9470">
        <v>28025.58</v>
      </c>
      <c r="I9470">
        <v>965</v>
      </c>
      <c r="J9470">
        <v>21175.51</v>
      </c>
      <c r="K9470">
        <v>10</v>
      </c>
      <c r="L9470">
        <v>10.06</v>
      </c>
      <c r="M9470">
        <v>2.92</v>
      </c>
      <c r="N9470">
        <v>29.04</v>
      </c>
      <c r="O9470">
        <v>0.76</v>
      </c>
    </row>
    <row r="9471" spans="1:15" x14ac:dyDescent="0.3">
      <c r="A9471" s="3">
        <v>45333</v>
      </c>
      <c r="B9471" t="s">
        <v>21</v>
      </c>
      <c r="C9471" t="s">
        <v>36</v>
      </c>
      <c r="D9471" t="s">
        <v>76</v>
      </c>
      <c r="E9471" t="s">
        <v>94</v>
      </c>
      <c r="F9471">
        <v>64953</v>
      </c>
      <c r="G9471">
        <v>526</v>
      </c>
      <c r="H9471">
        <v>1133.94</v>
      </c>
      <c r="I9471">
        <v>63</v>
      </c>
      <c r="J9471">
        <v>10421.6</v>
      </c>
      <c r="K9471">
        <v>0.81</v>
      </c>
      <c r="L9471">
        <v>11.98</v>
      </c>
      <c r="M9471">
        <v>2.16</v>
      </c>
      <c r="N9471">
        <v>18</v>
      </c>
      <c r="O9471">
        <v>9.19</v>
      </c>
    </row>
    <row r="9472" spans="1:15" x14ac:dyDescent="0.3">
      <c r="A9472" s="3">
        <v>45368</v>
      </c>
      <c r="B9472" t="s">
        <v>21</v>
      </c>
      <c r="C9472" t="s">
        <v>71</v>
      </c>
      <c r="D9472" t="s">
        <v>73</v>
      </c>
      <c r="E9472" t="s">
        <v>83</v>
      </c>
      <c r="F9472">
        <v>37312</v>
      </c>
      <c r="G9472">
        <v>2428</v>
      </c>
      <c r="H9472">
        <v>3770.09</v>
      </c>
      <c r="I9472">
        <v>286</v>
      </c>
      <c r="J9472">
        <v>14702.73</v>
      </c>
      <c r="K9472">
        <v>6.51</v>
      </c>
      <c r="L9472">
        <v>11.78</v>
      </c>
      <c r="M9472">
        <v>1.55</v>
      </c>
      <c r="N9472">
        <v>13.18</v>
      </c>
      <c r="O9472">
        <v>3.9</v>
      </c>
    </row>
    <row r="9473" spans="1:15" x14ac:dyDescent="0.3">
      <c r="A9473" s="3">
        <v>45204</v>
      </c>
      <c r="B9473" t="s">
        <v>21</v>
      </c>
      <c r="C9473" t="s">
        <v>29</v>
      </c>
      <c r="D9473" t="s">
        <v>76</v>
      </c>
      <c r="E9473" t="s">
        <v>102</v>
      </c>
      <c r="F9473">
        <v>148102</v>
      </c>
      <c r="G9473">
        <v>2702</v>
      </c>
      <c r="H9473">
        <v>2333.11</v>
      </c>
      <c r="I9473">
        <v>244</v>
      </c>
      <c r="J9473">
        <v>1823.14</v>
      </c>
      <c r="K9473">
        <v>1.82</v>
      </c>
      <c r="L9473">
        <v>9.0299999999999994</v>
      </c>
      <c r="M9473">
        <v>0.86</v>
      </c>
      <c r="N9473">
        <v>9.56</v>
      </c>
      <c r="O9473">
        <v>0.78</v>
      </c>
    </row>
    <row r="9474" spans="1:15" x14ac:dyDescent="0.3">
      <c r="A9474" s="3">
        <v>45200</v>
      </c>
      <c r="B9474" t="s">
        <v>21</v>
      </c>
      <c r="C9474" t="s">
        <v>37</v>
      </c>
      <c r="D9474" t="s">
        <v>73</v>
      </c>
      <c r="E9474" t="s">
        <v>104</v>
      </c>
      <c r="F9474">
        <v>75632</v>
      </c>
      <c r="G9474">
        <v>2793</v>
      </c>
      <c r="H9474">
        <v>10135.36</v>
      </c>
      <c r="I9474">
        <v>208</v>
      </c>
      <c r="J9474">
        <v>5531.19</v>
      </c>
      <c r="K9474">
        <v>3.69</v>
      </c>
      <c r="L9474">
        <v>7.45</v>
      </c>
      <c r="M9474">
        <v>3.63</v>
      </c>
      <c r="N9474">
        <v>48.73</v>
      </c>
      <c r="O9474">
        <v>0.55000000000000004</v>
      </c>
    </row>
    <row r="9475" spans="1:15" x14ac:dyDescent="0.3">
      <c r="A9475" s="3">
        <v>45304</v>
      </c>
      <c r="B9475" t="s">
        <v>21</v>
      </c>
      <c r="C9475" t="s">
        <v>60</v>
      </c>
      <c r="D9475" t="s">
        <v>74</v>
      </c>
      <c r="E9475" t="s">
        <v>106</v>
      </c>
      <c r="F9475">
        <v>91356</v>
      </c>
      <c r="G9475">
        <v>13028</v>
      </c>
      <c r="H9475">
        <v>38460.32</v>
      </c>
      <c r="I9475">
        <v>539</v>
      </c>
      <c r="J9475">
        <v>9237.15</v>
      </c>
      <c r="K9475">
        <v>14.26</v>
      </c>
      <c r="L9475">
        <v>4.1399999999999997</v>
      </c>
      <c r="M9475">
        <v>2.95</v>
      </c>
      <c r="N9475">
        <v>71.349999999999994</v>
      </c>
      <c r="O9475">
        <v>0.24</v>
      </c>
    </row>
    <row r="9476" spans="1:15" x14ac:dyDescent="0.3">
      <c r="A9476" s="3">
        <v>45236</v>
      </c>
      <c r="B9476" t="s">
        <v>21</v>
      </c>
      <c r="C9476" t="s">
        <v>30</v>
      </c>
      <c r="D9476" t="s">
        <v>73</v>
      </c>
      <c r="E9476" t="s">
        <v>80</v>
      </c>
      <c r="F9476">
        <v>31881</v>
      </c>
      <c r="G9476">
        <v>2989</v>
      </c>
      <c r="H9476">
        <v>7814.82</v>
      </c>
      <c r="I9476">
        <v>128</v>
      </c>
      <c r="J9476">
        <v>6238.91</v>
      </c>
      <c r="K9476">
        <v>9.3800000000000008</v>
      </c>
      <c r="L9476">
        <v>4.28</v>
      </c>
      <c r="M9476">
        <v>2.61</v>
      </c>
      <c r="N9476">
        <v>61.05</v>
      </c>
      <c r="O9476">
        <v>0.8</v>
      </c>
    </row>
    <row r="9477" spans="1:15" x14ac:dyDescent="0.3">
      <c r="A9477" s="3">
        <v>45356</v>
      </c>
      <c r="B9477" t="s">
        <v>21</v>
      </c>
      <c r="C9477" t="s">
        <v>37</v>
      </c>
      <c r="D9477" t="s">
        <v>76</v>
      </c>
      <c r="E9477" t="s">
        <v>97</v>
      </c>
      <c r="F9477">
        <v>149443</v>
      </c>
      <c r="G9477">
        <v>20878</v>
      </c>
      <c r="H9477">
        <v>57315.21</v>
      </c>
      <c r="I9477">
        <v>2373</v>
      </c>
      <c r="J9477">
        <v>127620.66</v>
      </c>
      <c r="K9477">
        <v>13.97</v>
      </c>
      <c r="L9477">
        <v>11.37</v>
      </c>
      <c r="M9477">
        <v>2.75</v>
      </c>
      <c r="N9477">
        <v>24.15</v>
      </c>
      <c r="O9477">
        <v>2.23</v>
      </c>
    </row>
    <row r="9478" spans="1:15" x14ac:dyDescent="0.3">
      <c r="A9478" s="3">
        <v>45287</v>
      </c>
      <c r="B9478" t="s">
        <v>21</v>
      </c>
      <c r="C9478" t="s">
        <v>48</v>
      </c>
      <c r="D9478" t="s">
        <v>75</v>
      </c>
      <c r="E9478" t="s">
        <v>102</v>
      </c>
      <c r="F9478">
        <v>114809</v>
      </c>
      <c r="G9478">
        <v>2799</v>
      </c>
      <c r="H9478">
        <v>5740.16</v>
      </c>
      <c r="I9478">
        <v>574</v>
      </c>
      <c r="J9478">
        <v>8322.27</v>
      </c>
      <c r="K9478">
        <v>2.44</v>
      </c>
      <c r="L9478">
        <v>20.51</v>
      </c>
      <c r="M9478">
        <v>2.0499999999999998</v>
      </c>
      <c r="N9478">
        <v>10</v>
      </c>
      <c r="O9478">
        <v>1.45</v>
      </c>
    </row>
    <row r="9479" spans="1:15" x14ac:dyDescent="0.3">
      <c r="A9479" s="3">
        <v>45340</v>
      </c>
      <c r="B9479" t="s">
        <v>21</v>
      </c>
      <c r="C9479" t="s">
        <v>45</v>
      </c>
      <c r="D9479" t="s">
        <v>73</v>
      </c>
      <c r="E9479" t="s">
        <v>97</v>
      </c>
      <c r="F9479">
        <v>8848</v>
      </c>
      <c r="G9479">
        <v>1315</v>
      </c>
      <c r="H9479">
        <v>1646.42</v>
      </c>
      <c r="I9479">
        <v>141</v>
      </c>
      <c r="J9479">
        <v>1943.69</v>
      </c>
      <c r="K9479">
        <v>14.86</v>
      </c>
      <c r="L9479">
        <v>10.72</v>
      </c>
      <c r="M9479">
        <v>1.25</v>
      </c>
      <c r="N9479">
        <v>11.68</v>
      </c>
      <c r="O9479">
        <v>1.18</v>
      </c>
    </row>
    <row r="9480" spans="1:15" x14ac:dyDescent="0.3">
      <c r="A9480" s="3">
        <v>45303</v>
      </c>
      <c r="B9480" t="s">
        <v>21</v>
      </c>
      <c r="C9480" t="s">
        <v>67</v>
      </c>
      <c r="D9480" t="s">
        <v>73</v>
      </c>
      <c r="E9480" t="s">
        <v>81</v>
      </c>
      <c r="F9480">
        <v>39598</v>
      </c>
      <c r="G9480">
        <v>3555</v>
      </c>
      <c r="H9480">
        <v>8470.06</v>
      </c>
      <c r="I9480">
        <v>556</v>
      </c>
      <c r="J9480">
        <v>61617.16</v>
      </c>
      <c r="K9480">
        <v>8.98</v>
      </c>
      <c r="L9480">
        <v>15.64</v>
      </c>
      <c r="M9480">
        <v>2.38</v>
      </c>
      <c r="N9480">
        <v>15.23</v>
      </c>
      <c r="O9480">
        <v>7.27</v>
      </c>
    </row>
    <row r="9481" spans="1:15" x14ac:dyDescent="0.3">
      <c r="A9481" s="3">
        <v>45339</v>
      </c>
      <c r="B9481" t="s">
        <v>21</v>
      </c>
      <c r="C9481" t="s">
        <v>68</v>
      </c>
      <c r="D9481" t="s">
        <v>74</v>
      </c>
      <c r="E9481" t="s">
        <v>93</v>
      </c>
      <c r="F9481">
        <v>95036</v>
      </c>
      <c r="G9481">
        <v>5962</v>
      </c>
      <c r="H9481">
        <v>20418.669999999998</v>
      </c>
      <c r="I9481">
        <v>207</v>
      </c>
      <c r="J9481">
        <v>22873.64</v>
      </c>
      <c r="K9481">
        <v>6.27</v>
      </c>
      <c r="L9481">
        <v>3.47</v>
      </c>
      <c r="M9481">
        <v>3.42</v>
      </c>
      <c r="N9481">
        <v>98.64</v>
      </c>
      <c r="O9481">
        <v>1.1200000000000001</v>
      </c>
    </row>
    <row r="9482" spans="1:15" x14ac:dyDescent="0.3">
      <c r="A9482" s="3">
        <v>45311</v>
      </c>
      <c r="B9482" t="s">
        <v>21</v>
      </c>
      <c r="C9482" t="s">
        <v>66</v>
      </c>
      <c r="D9482" t="s">
        <v>76</v>
      </c>
      <c r="E9482" t="s">
        <v>81</v>
      </c>
      <c r="F9482">
        <v>39433</v>
      </c>
      <c r="G9482">
        <v>848</v>
      </c>
      <c r="H9482">
        <v>1855.11</v>
      </c>
      <c r="I9482">
        <v>152</v>
      </c>
      <c r="J9482">
        <v>4982.54</v>
      </c>
      <c r="K9482">
        <v>2.15</v>
      </c>
      <c r="L9482">
        <v>17.920000000000002</v>
      </c>
      <c r="M9482">
        <v>2.19</v>
      </c>
      <c r="N9482">
        <v>12.2</v>
      </c>
      <c r="O9482">
        <v>2.69</v>
      </c>
    </row>
    <row r="9483" spans="1:15" x14ac:dyDescent="0.3">
      <c r="A9483" s="3">
        <v>45223</v>
      </c>
      <c r="B9483" t="s">
        <v>21</v>
      </c>
      <c r="C9483" t="s">
        <v>71</v>
      </c>
      <c r="D9483" t="s">
        <v>75</v>
      </c>
      <c r="E9483" t="s">
        <v>97</v>
      </c>
      <c r="F9483">
        <v>70740</v>
      </c>
      <c r="G9483">
        <v>9952</v>
      </c>
      <c r="H9483">
        <v>40234.629999999997</v>
      </c>
      <c r="I9483">
        <v>1083</v>
      </c>
      <c r="J9483">
        <v>6676.8</v>
      </c>
      <c r="K9483">
        <v>14.07</v>
      </c>
      <c r="L9483">
        <v>10.88</v>
      </c>
      <c r="M9483">
        <v>4.04</v>
      </c>
      <c r="N9483">
        <v>37.15</v>
      </c>
      <c r="O9483">
        <v>0.17</v>
      </c>
    </row>
    <row r="9484" spans="1:15" x14ac:dyDescent="0.3">
      <c r="A9484" s="3">
        <v>45297</v>
      </c>
      <c r="B9484" t="s">
        <v>21</v>
      </c>
      <c r="C9484" t="s">
        <v>39</v>
      </c>
      <c r="D9484" t="s">
        <v>73</v>
      </c>
      <c r="E9484" t="s">
        <v>82</v>
      </c>
      <c r="F9484">
        <v>145340</v>
      </c>
      <c r="G9484">
        <v>17370</v>
      </c>
      <c r="H9484">
        <v>69682.759999999995</v>
      </c>
      <c r="I9484">
        <v>1097</v>
      </c>
      <c r="J9484">
        <v>201472.26</v>
      </c>
      <c r="K9484">
        <v>11.95</v>
      </c>
      <c r="L9484">
        <v>6.32</v>
      </c>
      <c r="M9484">
        <v>4.01</v>
      </c>
      <c r="N9484">
        <v>63.52</v>
      </c>
      <c r="O9484">
        <v>2.89</v>
      </c>
    </row>
    <row r="9485" spans="1:15" x14ac:dyDescent="0.3">
      <c r="A9485" s="3">
        <v>45288</v>
      </c>
      <c r="B9485" t="s">
        <v>21</v>
      </c>
      <c r="C9485" t="s">
        <v>28</v>
      </c>
      <c r="D9485" t="s">
        <v>76</v>
      </c>
      <c r="E9485" t="s">
        <v>83</v>
      </c>
      <c r="F9485">
        <v>100168</v>
      </c>
      <c r="G9485">
        <v>13777</v>
      </c>
      <c r="H9485">
        <v>32131.99</v>
      </c>
      <c r="I9485">
        <v>2502</v>
      </c>
      <c r="J9485">
        <v>229595.67</v>
      </c>
      <c r="K9485">
        <v>13.75</v>
      </c>
      <c r="L9485">
        <v>18.16</v>
      </c>
      <c r="M9485">
        <v>2.33</v>
      </c>
      <c r="N9485">
        <v>12.84</v>
      </c>
      <c r="O9485">
        <v>7.15</v>
      </c>
    </row>
    <row r="9486" spans="1:15" x14ac:dyDescent="0.3">
      <c r="A9486" s="3">
        <v>45361</v>
      </c>
      <c r="B9486" t="s">
        <v>21</v>
      </c>
      <c r="C9486" t="s">
        <v>65</v>
      </c>
      <c r="D9486" t="s">
        <v>73</v>
      </c>
      <c r="E9486" t="s">
        <v>91</v>
      </c>
      <c r="F9486">
        <v>107672</v>
      </c>
      <c r="G9486">
        <v>9344</v>
      </c>
      <c r="H9486">
        <v>15990.76</v>
      </c>
      <c r="I9486">
        <v>563</v>
      </c>
      <c r="J9486">
        <v>84773.52</v>
      </c>
      <c r="K9486">
        <v>8.68</v>
      </c>
      <c r="L9486">
        <v>6.03</v>
      </c>
      <c r="M9486">
        <v>1.71</v>
      </c>
      <c r="N9486">
        <v>28.4</v>
      </c>
      <c r="O9486">
        <v>5.3</v>
      </c>
    </row>
    <row r="9487" spans="1:15" x14ac:dyDescent="0.3">
      <c r="A9487" s="3">
        <v>45255</v>
      </c>
      <c r="B9487" t="s">
        <v>21</v>
      </c>
      <c r="C9487" t="s">
        <v>26</v>
      </c>
      <c r="D9487" t="s">
        <v>75</v>
      </c>
      <c r="E9487" t="s">
        <v>85</v>
      </c>
      <c r="F9487">
        <v>20085</v>
      </c>
      <c r="G9487">
        <v>104</v>
      </c>
      <c r="H9487">
        <v>288.72000000000003</v>
      </c>
      <c r="I9487">
        <v>20</v>
      </c>
      <c r="J9487">
        <v>962.98</v>
      </c>
      <c r="K9487">
        <v>0.52</v>
      </c>
      <c r="L9487">
        <v>19.23</v>
      </c>
      <c r="M9487">
        <v>2.78</v>
      </c>
      <c r="N9487">
        <v>14.44</v>
      </c>
      <c r="O9487">
        <v>3.34</v>
      </c>
    </row>
    <row r="9488" spans="1:15" x14ac:dyDescent="0.3">
      <c r="A9488" s="3">
        <v>45343</v>
      </c>
      <c r="B9488" t="s">
        <v>21</v>
      </c>
      <c r="C9488" t="s">
        <v>26</v>
      </c>
      <c r="D9488" t="s">
        <v>76</v>
      </c>
      <c r="E9488" t="s">
        <v>88</v>
      </c>
      <c r="F9488">
        <v>4914</v>
      </c>
      <c r="G9488">
        <v>261</v>
      </c>
      <c r="H9488">
        <v>733.07</v>
      </c>
      <c r="I9488">
        <v>20</v>
      </c>
      <c r="J9488">
        <v>3405.2</v>
      </c>
      <c r="K9488">
        <v>5.31</v>
      </c>
      <c r="L9488">
        <v>7.66</v>
      </c>
      <c r="M9488">
        <v>2.81</v>
      </c>
      <c r="N9488">
        <v>36.65</v>
      </c>
      <c r="O9488">
        <v>4.6500000000000004</v>
      </c>
    </row>
    <row r="9489" spans="1:15" x14ac:dyDescent="0.3">
      <c r="A9489" s="3">
        <v>45309</v>
      </c>
      <c r="B9489" t="s">
        <v>21</v>
      </c>
      <c r="C9489" t="s">
        <v>40</v>
      </c>
      <c r="D9489" t="s">
        <v>75</v>
      </c>
      <c r="E9489" t="s">
        <v>99</v>
      </c>
      <c r="F9489">
        <v>127334</v>
      </c>
      <c r="G9489">
        <v>7405</v>
      </c>
      <c r="H9489">
        <v>20620.080000000002</v>
      </c>
      <c r="I9489">
        <v>540</v>
      </c>
      <c r="J9489">
        <v>7057.98</v>
      </c>
      <c r="K9489">
        <v>5.82</v>
      </c>
      <c r="L9489">
        <v>7.29</v>
      </c>
      <c r="M9489">
        <v>2.78</v>
      </c>
      <c r="N9489">
        <v>38.19</v>
      </c>
      <c r="O9489">
        <v>0.34</v>
      </c>
    </row>
    <row r="9490" spans="1:15" x14ac:dyDescent="0.3">
      <c r="A9490" s="3">
        <v>45372</v>
      </c>
      <c r="B9490" t="s">
        <v>21</v>
      </c>
      <c r="C9490" t="s">
        <v>35</v>
      </c>
      <c r="D9490" t="s">
        <v>76</v>
      </c>
      <c r="E9490" t="s">
        <v>103</v>
      </c>
      <c r="F9490">
        <v>26756</v>
      </c>
      <c r="G9490">
        <v>807</v>
      </c>
      <c r="H9490">
        <v>475.66</v>
      </c>
      <c r="I9490">
        <v>96</v>
      </c>
      <c r="J9490">
        <v>11461.85</v>
      </c>
      <c r="K9490">
        <v>3.02</v>
      </c>
      <c r="L9490">
        <v>11.9</v>
      </c>
      <c r="M9490">
        <v>0.59</v>
      </c>
      <c r="N9490">
        <v>4.95</v>
      </c>
      <c r="O9490">
        <v>24.1</v>
      </c>
    </row>
    <row r="9491" spans="1:15" x14ac:dyDescent="0.3">
      <c r="A9491" s="3">
        <v>45248</v>
      </c>
      <c r="B9491" t="s">
        <v>21</v>
      </c>
      <c r="C9491" t="s">
        <v>36</v>
      </c>
      <c r="D9491" t="s">
        <v>76</v>
      </c>
      <c r="E9491" t="s">
        <v>77</v>
      </c>
      <c r="F9491">
        <v>39198</v>
      </c>
      <c r="G9491">
        <v>449</v>
      </c>
      <c r="H9491">
        <v>346.17</v>
      </c>
      <c r="I9491">
        <v>54</v>
      </c>
      <c r="J9491">
        <v>8685.36</v>
      </c>
      <c r="K9491">
        <v>1.1499999999999999</v>
      </c>
      <c r="L9491">
        <v>12.03</v>
      </c>
      <c r="M9491">
        <v>0.77</v>
      </c>
      <c r="N9491">
        <v>6.41</v>
      </c>
      <c r="O9491">
        <v>25.09</v>
      </c>
    </row>
    <row r="9492" spans="1:15" x14ac:dyDescent="0.3">
      <c r="A9492" s="3">
        <v>45280</v>
      </c>
      <c r="B9492" t="s">
        <v>21</v>
      </c>
      <c r="C9492" t="s">
        <v>24</v>
      </c>
      <c r="D9492" t="s">
        <v>74</v>
      </c>
      <c r="E9492" t="s">
        <v>88</v>
      </c>
      <c r="F9492">
        <v>139544</v>
      </c>
      <c r="G9492">
        <v>13404</v>
      </c>
      <c r="H9492">
        <v>11116.1</v>
      </c>
      <c r="I9492">
        <v>2662</v>
      </c>
      <c r="J9492">
        <v>489549.24</v>
      </c>
      <c r="K9492">
        <v>9.61</v>
      </c>
      <c r="L9492">
        <v>19.86</v>
      </c>
      <c r="M9492">
        <v>0.83</v>
      </c>
      <c r="N9492">
        <v>4.18</v>
      </c>
      <c r="O9492">
        <v>44.04</v>
      </c>
    </row>
    <row r="9493" spans="1:15" x14ac:dyDescent="0.3">
      <c r="A9493" s="3">
        <v>45230</v>
      </c>
      <c r="B9493" t="s">
        <v>21</v>
      </c>
      <c r="C9493" t="s">
        <v>29</v>
      </c>
      <c r="D9493" t="s">
        <v>74</v>
      </c>
      <c r="E9493" t="s">
        <v>103</v>
      </c>
      <c r="F9493">
        <v>89303</v>
      </c>
      <c r="G9493">
        <v>4654</v>
      </c>
      <c r="H9493">
        <v>13616.08</v>
      </c>
      <c r="I9493">
        <v>574</v>
      </c>
      <c r="J9493">
        <v>108310.72</v>
      </c>
      <c r="K9493">
        <v>5.21</v>
      </c>
      <c r="L9493">
        <v>12.33</v>
      </c>
      <c r="M9493">
        <v>2.93</v>
      </c>
      <c r="N9493">
        <v>23.72</v>
      </c>
      <c r="O9493">
        <v>7.95</v>
      </c>
    </row>
    <row r="9494" spans="1:15" x14ac:dyDescent="0.3">
      <c r="A9494" s="3">
        <v>45249</v>
      </c>
      <c r="B9494" t="s">
        <v>21</v>
      </c>
      <c r="C9494" t="s">
        <v>34</v>
      </c>
      <c r="D9494" t="s">
        <v>76</v>
      </c>
      <c r="E9494" t="s">
        <v>85</v>
      </c>
      <c r="F9494">
        <v>67042</v>
      </c>
      <c r="G9494">
        <v>5280</v>
      </c>
      <c r="H9494">
        <v>22893.34</v>
      </c>
      <c r="I9494">
        <v>358</v>
      </c>
      <c r="J9494">
        <v>25911.919999999998</v>
      </c>
      <c r="K9494">
        <v>7.88</v>
      </c>
      <c r="L9494">
        <v>6.78</v>
      </c>
      <c r="M9494">
        <v>4.34</v>
      </c>
      <c r="N9494">
        <v>63.95</v>
      </c>
      <c r="O9494">
        <v>1.1299999999999999</v>
      </c>
    </row>
    <row r="9495" spans="1:15" x14ac:dyDescent="0.3">
      <c r="A9495" s="3">
        <v>45302</v>
      </c>
      <c r="B9495" t="s">
        <v>21</v>
      </c>
      <c r="C9495" t="s">
        <v>61</v>
      </c>
      <c r="D9495" t="s">
        <v>76</v>
      </c>
      <c r="E9495" t="s">
        <v>79</v>
      </c>
      <c r="F9495">
        <v>71004</v>
      </c>
      <c r="G9495">
        <v>8399</v>
      </c>
      <c r="H9495">
        <v>30343.94</v>
      </c>
      <c r="I9495">
        <v>1420</v>
      </c>
      <c r="J9495">
        <v>245126.41</v>
      </c>
      <c r="K9495">
        <v>11.83</v>
      </c>
      <c r="L9495">
        <v>16.91</v>
      </c>
      <c r="M9495">
        <v>3.61</v>
      </c>
      <c r="N9495">
        <v>21.37</v>
      </c>
      <c r="O9495">
        <v>8.08</v>
      </c>
    </row>
    <row r="9496" spans="1:15" x14ac:dyDescent="0.3">
      <c r="A9496" s="3">
        <v>45238</v>
      </c>
      <c r="B9496" t="s">
        <v>21</v>
      </c>
      <c r="C9496" t="s">
        <v>38</v>
      </c>
      <c r="D9496" t="s">
        <v>74</v>
      </c>
      <c r="E9496" t="s">
        <v>103</v>
      </c>
      <c r="F9496">
        <v>142942</v>
      </c>
      <c r="G9496">
        <v>15276</v>
      </c>
      <c r="H9496">
        <v>45949.43</v>
      </c>
      <c r="I9496">
        <v>1790</v>
      </c>
      <c r="J9496">
        <v>171986.98</v>
      </c>
      <c r="K9496">
        <v>10.69</v>
      </c>
      <c r="L9496">
        <v>11.72</v>
      </c>
      <c r="M9496">
        <v>3.01</v>
      </c>
      <c r="N9496">
        <v>25.67</v>
      </c>
      <c r="O9496">
        <v>3.74</v>
      </c>
    </row>
    <row r="9497" spans="1:15" x14ac:dyDescent="0.3">
      <c r="A9497" s="3">
        <v>45350</v>
      </c>
      <c r="B9497" t="s">
        <v>21</v>
      </c>
      <c r="C9497" t="s">
        <v>66</v>
      </c>
      <c r="D9497" t="s">
        <v>73</v>
      </c>
      <c r="E9497" t="s">
        <v>106</v>
      </c>
      <c r="F9497">
        <v>64072</v>
      </c>
      <c r="G9497">
        <v>4093</v>
      </c>
      <c r="H9497">
        <v>12045.16</v>
      </c>
      <c r="I9497">
        <v>439</v>
      </c>
      <c r="J9497">
        <v>14821.25</v>
      </c>
      <c r="K9497">
        <v>6.39</v>
      </c>
      <c r="L9497">
        <v>10.73</v>
      </c>
      <c r="M9497">
        <v>2.94</v>
      </c>
      <c r="N9497">
        <v>27.44</v>
      </c>
      <c r="O9497">
        <v>1.23</v>
      </c>
    </row>
    <row r="9498" spans="1:15" x14ac:dyDescent="0.3">
      <c r="A9498" s="3">
        <v>45330</v>
      </c>
      <c r="B9498" t="s">
        <v>21</v>
      </c>
      <c r="C9498" t="s">
        <v>53</v>
      </c>
      <c r="D9498" t="s">
        <v>76</v>
      </c>
      <c r="E9498" t="s">
        <v>97</v>
      </c>
      <c r="F9498">
        <v>82459</v>
      </c>
      <c r="G9498">
        <v>1686</v>
      </c>
      <c r="H9498">
        <v>7064.91</v>
      </c>
      <c r="I9498">
        <v>58</v>
      </c>
      <c r="J9498">
        <v>1482.83</v>
      </c>
      <c r="K9498">
        <v>2.04</v>
      </c>
      <c r="L9498">
        <v>3.44</v>
      </c>
      <c r="M9498">
        <v>4.1900000000000004</v>
      </c>
      <c r="N9498">
        <v>121.81</v>
      </c>
      <c r="O9498">
        <v>0.21</v>
      </c>
    </row>
    <row r="9499" spans="1:15" x14ac:dyDescent="0.3">
      <c r="A9499" s="3">
        <v>45360</v>
      </c>
      <c r="B9499" t="s">
        <v>21</v>
      </c>
      <c r="C9499" t="s">
        <v>30</v>
      </c>
      <c r="D9499" t="s">
        <v>75</v>
      </c>
      <c r="E9499" t="s">
        <v>91</v>
      </c>
      <c r="F9499">
        <v>72277</v>
      </c>
      <c r="G9499">
        <v>5028</v>
      </c>
      <c r="H9499">
        <v>7431.37</v>
      </c>
      <c r="I9499">
        <v>538</v>
      </c>
      <c r="J9499">
        <v>15011.4</v>
      </c>
      <c r="K9499">
        <v>6.96</v>
      </c>
      <c r="L9499">
        <v>10.7</v>
      </c>
      <c r="M9499">
        <v>1.48</v>
      </c>
      <c r="N9499">
        <v>13.81</v>
      </c>
      <c r="O9499">
        <v>2.02</v>
      </c>
    </row>
    <row r="9500" spans="1:15" x14ac:dyDescent="0.3">
      <c r="A9500" s="3">
        <v>45207</v>
      </c>
      <c r="B9500" t="s">
        <v>21</v>
      </c>
      <c r="C9500" t="s">
        <v>57</v>
      </c>
      <c r="D9500" t="s">
        <v>76</v>
      </c>
      <c r="E9500" t="s">
        <v>82</v>
      </c>
      <c r="F9500">
        <v>11633</v>
      </c>
      <c r="G9500">
        <v>278</v>
      </c>
      <c r="H9500">
        <v>1023.79</v>
      </c>
      <c r="I9500">
        <v>48</v>
      </c>
      <c r="J9500">
        <v>1215.81</v>
      </c>
      <c r="K9500">
        <v>2.39</v>
      </c>
      <c r="L9500">
        <v>17.27</v>
      </c>
      <c r="M9500">
        <v>3.68</v>
      </c>
      <c r="N9500">
        <v>21.33</v>
      </c>
      <c r="O9500">
        <v>1.19</v>
      </c>
    </row>
    <row r="9501" spans="1:15" x14ac:dyDescent="0.3">
      <c r="A9501" s="3">
        <v>45322</v>
      </c>
      <c r="B9501" t="s">
        <v>21</v>
      </c>
      <c r="C9501" t="s">
        <v>68</v>
      </c>
      <c r="D9501" t="s">
        <v>74</v>
      </c>
      <c r="E9501" t="s">
        <v>90</v>
      </c>
      <c r="F9501">
        <v>44055</v>
      </c>
      <c r="G9501">
        <v>4486</v>
      </c>
      <c r="H9501">
        <v>13001.22</v>
      </c>
      <c r="I9501">
        <v>742</v>
      </c>
      <c r="J9501">
        <v>72358.009999999995</v>
      </c>
      <c r="K9501">
        <v>10.18</v>
      </c>
      <c r="L9501">
        <v>16.54</v>
      </c>
      <c r="M9501">
        <v>2.9</v>
      </c>
      <c r="N9501">
        <v>17.52</v>
      </c>
      <c r="O9501">
        <v>5.57</v>
      </c>
    </row>
    <row r="9502" spans="1:15" x14ac:dyDescent="0.3">
      <c r="A9502" s="3">
        <v>45200</v>
      </c>
      <c r="B9502" t="s">
        <v>21</v>
      </c>
      <c r="C9502" t="s">
        <v>68</v>
      </c>
      <c r="D9502" t="s">
        <v>73</v>
      </c>
      <c r="E9502" t="s">
        <v>102</v>
      </c>
      <c r="F9502">
        <v>59650</v>
      </c>
      <c r="G9502">
        <v>2633</v>
      </c>
      <c r="H9502">
        <v>8217.82</v>
      </c>
      <c r="I9502">
        <v>264</v>
      </c>
      <c r="J9502">
        <v>12591.7</v>
      </c>
      <c r="K9502">
        <v>4.41</v>
      </c>
      <c r="L9502">
        <v>10.029999999999999</v>
      </c>
      <c r="M9502">
        <v>3.12</v>
      </c>
      <c r="N9502">
        <v>31.13</v>
      </c>
      <c r="O9502">
        <v>1.53</v>
      </c>
    </row>
    <row r="9503" spans="1:15" x14ac:dyDescent="0.3">
      <c r="A9503" s="3">
        <v>45370</v>
      </c>
      <c r="B9503" t="s">
        <v>21</v>
      </c>
      <c r="C9503" t="s">
        <v>54</v>
      </c>
      <c r="D9503" t="s">
        <v>76</v>
      </c>
      <c r="E9503" t="s">
        <v>88</v>
      </c>
      <c r="F9503">
        <v>2707</v>
      </c>
      <c r="G9503">
        <v>173</v>
      </c>
      <c r="H9503">
        <v>610.59</v>
      </c>
      <c r="I9503">
        <v>20</v>
      </c>
      <c r="J9503">
        <v>1269.47</v>
      </c>
      <c r="K9503">
        <v>6.39</v>
      </c>
      <c r="L9503">
        <v>11.56</v>
      </c>
      <c r="M9503">
        <v>3.53</v>
      </c>
      <c r="N9503">
        <v>30.53</v>
      </c>
      <c r="O9503">
        <v>2.08</v>
      </c>
    </row>
    <row r="9504" spans="1:15" x14ac:dyDescent="0.3">
      <c r="A9504" s="3">
        <v>45311</v>
      </c>
      <c r="B9504" t="s">
        <v>21</v>
      </c>
      <c r="C9504" t="s">
        <v>37</v>
      </c>
      <c r="D9504" t="s">
        <v>76</v>
      </c>
      <c r="E9504" t="s">
        <v>80</v>
      </c>
      <c r="F9504">
        <v>135715</v>
      </c>
      <c r="G9504">
        <v>17048</v>
      </c>
      <c r="H9504">
        <v>68443.28</v>
      </c>
      <c r="I9504">
        <v>1914</v>
      </c>
      <c r="J9504">
        <v>149414.81</v>
      </c>
      <c r="K9504">
        <v>12.56</v>
      </c>
      <c r="L9504">
        <v>11.23</v>
      </c>
      <c r="M9504">
        <v>4.01</v>
      </c>
      <c r="N9504">
        <v>35.76</v>
      </c>
      <c r="O9504">
        <v>2.1800000000000002</v>
      </c>
    </row>
    <row r="9505" spans="1:15" x14ac:dyDescent="0.3">
      <c r="A9505" s="3">
        <v>45299</v>
      </c>
      <c r="B9505" t="s">
        <v>21</v>
      </c>
      <c r="C9505" t="s">
        <v>49</v>
      </c>
      <c r="D9505" t="s">
        <v>76</v>
      </c>
      <c r="E9505" t="s">
        <v>103</v>
      </c>
      <c r="F9505">
        <v>103412</v>
      </c>
      <c r="G9505">
        <v>9704</v>
      </c>
      <c r="H9505">
        <v>6188.19</v>
      </c>
      <c r="I9505">
        <v>1565</v>
      </c>
      <c r="J9505">
        <v>246559.62</v>
      </c>
      <c r="K9505">
        <v>9.3800000000000008</v>
      </c>
      <c r="L9505">
        <v>16.13</v>
      </c>
      <c r="M9505">
        <v>0.64</v>
      </c>
      <c r="N9505">
        <v>3.95</v>
      </c>
      <c r="O9505">
        <v>39.840000000000003</v>
      </c>
    </row>
    <row r="9506" spans="1:15" x14ac:dyDescent="0.3">
      <c r="A9506" s="3">
        <v>45214</v>
      </c>
      <c r="B9506" t="s">
        <v>21</v>
      </c>
      <c r="C9506" t="s">
        <v>62</v>
      </c>
      <c r="D9506" t="s">
        <v>76</v>
      </c>
      <c r="E9506" t="s">
        <v>105</v>
      </c>
      <c r="F9506">
        <v>17411</v>
      </c>
      <c r="G9506">
        <v>1090</v>
      </c>
      <c r="H9506">
        <v>1216.3599999999999</v>
      </c>
      <c r="I9506">
        <v>38</v>
      </c>
      <c r="J9506">
        <v>4911.99</v>
      </c>
      <c r="K9506">
        <v>6.26</v>
      </c>
      <c r="L9506">
        <v>3.49</v>
      </c>
      <c r="M9506">
        <v>1.1200000000000001</v>
      </c>
      <c r="N9506">
        <v>32.01</v>
      </c>
      <c r="O9506">
        <v>4.04</v>
      </c>
    </row>
    <row r="9507" spans="1:15" x14ac:dyDescent="0.3">
      <c r="A9507" s="3">
        <v>45299</v>
      </c>
      <c r="B9507" t="s">
        <v>21</v>
      </c>
      <c r="C9507" t="s">
        <v>63</v>
      </c>
      <c r="D9507" t="s">
        <v>75</v>
      </c>
      <c r="E9507" t="s">
        <v>85</v>
      </c>
      <c r="F9507">
        <v>31614</v>
      </c>
      <c r="G9507">
        <v>1391</v>
      </c>
      <c r="H9507">
        <v>3202.01</v>
      </c>
      <c r="I9507">
        <v>143</v>
      </c>
      <c r="J9507">
        <v>5591.66</v>
      </c>
      <c r="K9507">
        <v>4.4000000000000004</v>
      </c>
      <c r="L9507">
        <v>10.28</v>
      </c>
      <c r="M9507">
        <v>2.2999999999999998</v>
      </c>
      <c r="N9507">
        <v>22.39</v>
      </c>
      <c r="O9507">
        <v>1.75</v>
      </c>
    </row>
    <row r="9508" spans="1:15" x14ac:dyDescent="0.3">
      <c r="A9508" s="3">
        <v>45251</v>
      </c>
      <c r="B9508" t="s">
        <v>21</v>
      </c>
      <c r="C9508" t="s">
        <v>55</v>
      </c>
      <c r="D9508" t="s">
        <v>75</v>
      </c>
      <c r="E9508" t="s">
        <v>88</v>
      </c>
      <c r="F9508">
        <v>133094</v>
      </c>
      <c r="G9508">
        <v>10476</v>
      </c>
      <c r="H9508">
        <v>23930.68</v>
      </c>
      <c r="I9508">
        <v>1556</v>
      </c>
      <c r="J9508">
        <v>84206.95</v>
      </c>
      <c r="K9508">
        <v>7.87</v>
      </c>
      <c r="L9508">
        <v>14.85</v>
      </c>
      <c r="M9508">
        <v>2.2799999999999998</v>
      </c>
      <c r="N9508">
        <v>15.38</v>
      </c>
      <c r="O9508">
        <v>3.52</v>
      </c>
    </row>
    <row r="9509" spans="1:15" x14ac:dyDescent="0.3">
      <c r="A9509" s="3">
        <v>45220</v>
      </c>
      <c r="B9509" t="s">
        <v>21</v>
      </c>
      <c r="C9509" t="s">
        <v>66</v>
      </c>
      <c r="D9509" t="s">
        <v>75</v>
      </c>
      <c r="E9509" t="s">
        <v>92</v>
      </c>
      <c r="F9509">
        <v>20675</v>
      </c>
      <c r="G9509">
        <v>746</v>
      </c>
      <c r="H9509">
        <v>2789.16</v>
      </c>
      <c r="I9509">
        <v>121</v>
      </c>
      <c r="J9509">
        <v>18825.21</v>
      </c>
      <c r="K9509">
        <v>3.61</v>
      </c>
      <c r="L9509">
        <v>16.22</v>
      </c>
      <c r="M9509">
        <v>3.74</v>
      </c>
      <c r="N9509">
        <v>23.05</v>
      </c>
      <c r="O9509">
        <v>6.75</v>
      </c>
    </row>
    <row r="9510" spans="1:15" x14ac:dyDescent="0.3">
      <c r="A9510" s="3">
        <v>45356</v>
      </c>
      <c r="B9510" t="s">
        <v>21</v>
      </c>
      <c r="C9510" t="s">
        <v>23</v>
      </c>
      <c r="D9510" t="s">
        <v>74</v>
      </c>
      <c r="E9510" t="s">
        <v>91</v>
      </c>
      <c r="F9510">
        <v>51681</v>
      </c>
      <c r="G9510">
        <v>1182</v>
      </c>
      <c r="H9510">
        <v>1558.54</v>
      </c>
      <c r="I9510">
        <v>164</v>
      </c>
      <c r="J9510">
        <v>28233.3</v>
      </c>
      <c r="K9510">
        <v>2.29</v>
      </c>
      <c r="L9510">
        <v>13.87</v>
      </c>
      <c r="M9510">
        <v>1.32</v>
      </c>
      <c r="N9510">
        <v>9.5</v>
      </c>
      <c r="O9510">
        <v>18.12</v>
      </c>
    </row>
    <row r="9511" spans="1:15" x14ac:dyDescent="0.3">
      <c r="A9511" s="3">
        <v>45206</v>
      </c>
      <c r="B9511" t="s">
        <v>21</v>
      </c>
      <c r="C9511" t="s">
        <v>70</v>
      </c>
      <c r="D9511" t="s">
        <v>73</v>
      </c>
      <c r="E9511" t="s">
        <v>106</v>
      </c>
      <c r="F9511">
        <v>88776</v>
      </c>
      <c r="G9511">
        <v>11927</v>
      </c>
      <c r="H9511">
        <v>45451.78</v>
      </c>
      <c r="I9511">
        <v>456</v>
      </c>
      <c r="J9511">
        <v>75272.58</v>
      </c>
      <c r="K9511">
        <v>13.43</v>
      </c>
      <c r="L9511">
        <v>3.82</v>
      </c>
      <c r="M9511">
        <v>3.81</v>
      </c>
      <c r="N9511">
        <v>99.67</v>
      </c>
      <c r="O9511">
        <v>1.66</v>
      </c>
    </row>
    <row r="9512" spans="1:15" x14ac:dyDescent="0.3">
      <c r="A9512" s="3">
        <v>45216</v>
      </c>
      <c r="B9512" t="s">
        <v>21</v>
      </c>
      <c r="C9512" t="s">
        <v>28</v>
      </c>
      <c r="D9512" t="s">
        <v>75</v>
      </c>
      <c r="E9512" t="s">
        <v>90</v>
      </c>
      <c r="F9512">
        <v>13560</v>
      </c>
      <c r="G9512">
        <v>1835</v>
      </c>
      <c r="H9512">
        <v>1160.95</v>
      </c>
      <c r="I9512">
        <v>200</v>
      </c>
      <c r="J9512">
        <v>21927.8</v>
      </c>
      <c r="K9512">
        <v>13.53</v>
      </c>
      <c r="L9512">
        <v>10.9</v>
      </c>
      <c r="M9512">
        <v>0.63</v>
      </c>
      <c r="N9512">
        <v>5.8</v>
      </c>
      <c r="O9512">
        <v>18.89</v>
      </c>
    </row>
    <row r="9513" spans="1:15" x14ac:dyDescent="0.3">
      <c r="A9513" s="3">
        <v>45335</v>
      </c>
      <c r="B9513" t="s">
        <v>21</v>
      </c>
      <c r="C9513" t="s">
        <v>71</v>
      </c>
      <c r="D9513" t="s">
        <v>75</v>
      </c>
      <c r="E9513" t="s">
        <v>83</v>
      </c>
      <c r="F9513">
        <v>99354</v>
      </c>
      <c r="G9513">
        <v>3849</v>
      </c>
      <c r="H9513">
        <v>9693.36</v>
      </c>
      <c r="I9513">
        <v>763</v>
      </c>
      <c r="J9513">
        <v>132803.04</v>
      </c>
      <c r="K9513">
        <v>3.87</v>
      </c>
      <c r="L9513">
        <v>19.82</v>
      </c>
      <c r="M9513">
        <v>2.52</v>
      </c>
      <c r="N9513">
        <v>12.7</v>
      </c>
      <c r="O9513">
        <v>13.7</v>
      </c>
    </row>
    <row r="9514" spans="1:15" x14ac:dyDescent="0.3">
      <c r="A9514" s="3">
        <v>45356</v>
      </c>
      <c r="B9514" t="s">
        <v>21</v>
      </c>
      <c r="C9514" t="s">
        <v>24</v>
      </c>
      <c r="D9514" t="s">
        <v>75</v>
      </c>
      <c r="E9514" t="s">
        <v>87</v>
      </c>
      <c r="F9514">
        <v>15676</v>
      </c>
      <c r="G9514">
        <v>2214</v>
      </c>
      <c r="H9514">
        <v>5280.06</v>
      </c>
      <c r="I9514">
        <v>239</v>
      </c>
      <c r="J9514">
        <v>32224.04</v>
      </c>
      <c r="K9514">
        <v>14.12</v>
      </c>
      <c r="L9514">
        <v>10.79</v>
      </c>
      <c r="M9514">
        <v>2.38</v>
      </c>
      <c r="N9514">
        <v>22.09</v>
      </c>
      <c r="O9514">
        <v>6.1</v>
      </c>
    </row>
    <row r="9515" spans="1:15" x14ac:dyDescent="0.3">
      <c r="A9515" s="3">
        <v>45220</v>
      </c>
      <c r="B9515" t="s">
        <v>21</v>
      </c>
      <c r="C9515" t="s">
        <v>47</v>
      </c>
      <c r="D9515" t="s">
        <v>73</v>
      </c>
      <c r="E9515" t="s">
        <v>93</v>
      </c>
      <c r="F9515">
        <v>74202</v>
      </c>
      <c r="G9515">
        <v>4855</v>
      </c>
      <c r="H9515">
        <v>2776.93</v>
      </c>
      <c r="I9515">
        <v>809</v>
      </c>
      <c r="J9515">
        <v>48371.62</v>
      </c>
      <c r="K9515">
        <v>6.54</v>
      </c>
      <c r="L9515">
        <v>16.66</v>
      </c>
      <c r="M9515">
        <v>0.56999999999999995</v>
      </c>
      <c r="N9515">
        <v>3.43</v>
      </c>
      <c r="O9515">
        <v>17.420000000000002</v>
      </c>
    </row>
    <row r="9516" spans="1:15" x14ac:dyDescent="0.3">
      <c r="A9516" s="3">
        <v>45361</v>
      </c>
      <c r="B9516" t="s">
        <v>21</v>
      </c>
      <c r="C9516" t="s">
        <v>39</v>
      </c>
      <c r="D9516" t="s">
        <v>76</v>
      </c>
      <c r="E9516" t="s">
        <v>99</v>
      </c>
      <c r="F9516">
        <v>77817</v>
      </c>
      <c r="G9516">
        <v>942</v>
      </c>
      <c r="H9516">
        <v>456.44</v>
      </c>
      <c r="I9516">
        <v>194</v>
      </c>
      <c r="J9516">
        <v>10506.04</v>
      </c>
      <c r="K9516">
        <v>1.21</v>
      </c>
      <c r="L9516">
        <v>20.59</v>
      </c>
      <c r="M9516">
        <v>0.48</v>
      </c>
      <c r="N9516">
        <v>2.35</v>
      </c>
      <c r="O9516">
        <v>23.02</v>
      </c>
    </row>
    <row r="9517" spans="1:15" x14ac:dyDescent="0.3">
      <c r="A9517" s="3">
        <v>45282</v>
      </c>
      <c r="B9517" t="s">
        <v>21</v>
      </c>
      <c r="C9517" t="s">
        <v>70</v>
      </c>
      <c r="D9517" t="s">
        <v>73</v>
      </c>
      <c r="E9517" t="s">
        <v>86</v>
      </c>
      <c r="F9517">
        <v>20179</v>
      </c>
      <c r="G9517">
        <v>1411</v>
      </c>
      <c r="H9517">
        <v>6063.58</v>
      </c>
      <c r="I9517">
        <v>167</v>
      </c>
      <c r="J9517">
        <v>3394.91</v>
      </c>
      <c r="K9517">
        <v>6.99</v>
      </c>
      <c r="L9517">
        <v>11.84</v>
      </c>
      <c r="M9517">
        <v>4.3</v>
      </c>
      <c r="N9517">
        <v>36.31</v>
      </c>
      <c r="O9517">
        <v>0.56000000000000005</v>
      </c>
    </row>
    <row r="9518" spans="1:15" x14ac:dyDescent="0.3">
      <c r="A9518" s="3">
        <v>45316</v>
      </c>
      <c r="B9518" t="s">
        <v>21</v>
      </c>
      <c r="C9518" t="s">
        <v>50</v>
      </c>
      <c r="D9518" t="s">
        <v>75</v>
      </c>
      <c r="E9518" t="s">
        <v>81</v>
      </c>
      <c r="F9518">
        <v>15240</v>
      </c>
      <c r="G9518">
        <v>1295</v>
      </c>
      <c r="H9518">
        <v>986.29</v>
      </c>
      <c r="I9518">
        <v>62</v>
      </c>
      <c r="J9518">
        <v>10604.36</v>
      </c>
      <c r="K9518">
        <v>8.5</v>
      </c>
      <c r="L9518">
        <v>4.79</v>
      </c>
      <c r="M9518">
        <v>0.76</v>
      </c>
      <c r="N9518">
        <v>15.91</v>
      </c>
      <c r="O9518">
        <v>10.75</v>
      </c>
    </row>
    <row r="9519" spans="1:15" x14ac:dyDescent="0.3">
      <c r="A9519" s="3">
        <v>45245</v>
      </c>
      <c r="B9519" t="s">
        <v>21</v>
      </c>
      <c r="C9519" t="s">
        <v>67</v>
      </c>
      <c r="D9519" t="s">
        <v>73</v>
      </c>
      <c r="E9519" t="s">
        <v>83</v>
      </c>
      <c r="F9519">
        <v>107899</v>
      </c>
      <c r="G9519">
        <v>5067</v>
      </c>
      <c r="H9519">
        <v>16125.97</v>
      </c>
      <c r="I9519">
        <v>641</v>
      </c>
      <c r="J9519">
        <v>30994.720000000001</v>
      </c>
      <c r="K9519">
        <v>4.7</v>
      </c>
      <c r="L9519">
        <v>12.65</v>
      </c>
      <c r="M9519">
        <v>3.18</v>
      </c>
      <c r="N9519">
        <v>25.16</v>
      </c>
      <c r="O9519">
        <v>1.92</v>
      </c>
    </row>
    <row r="9520" spans="1:15" x14ac:dyDescent="0.3">
      <c r="A9520" s="3">
        <v>45250</v>
      </c>
      <c r="B9520" t="s">
        <v>21</v>
      </c>
      <c r="C9520" t="s">
        <v>70</v>
      </c>
      <c r="D9520" t="s">
        <v>75</v>
      </c>
      <c r="E9520" t="s">
        <v>82</v>
      </c>
      <c r="F9520">
        <v>137788</v>
      </c>
      <c r="G9520">
        <v>11034</v>
      </c>
      <c r="H9520">
        <v>7534.83</v>
      </c>
      <c r="I9520">
        <v>1058</v>
      </c>
      <c r="J9520">
        <v>113156.34</v>
      </c>
      <c r="K9520">
        <v>8.01</v>
      </c>
      <c r="L9520">
        <v>9.59</v>
      </c>
      <c r="M9520">
        <v>0.68</v>
      </c>
      <c r="N9520">
        <v>7.12</v>
      </c>
      <c r="O9520">
        <v>15.02</v>
      </c>
    </row>
    <row r="9521" spans="1:15" x14ac:dyDescent="0.3">
      <c r="A9521" s="3">
        <v>45364</v>
      </c>
      <c r="B9521" t="s">
        <v>21</v>
      </c>
      <c r="C9521" t="s">
        <v>65</v>
      </c>
      <c r="D9521" t="s">
        <v>73</v>
      </c>
      <c r="E9521" t="s">
        <v>78</v>
      </c>
      <c r="F9521">
        <v>117212</v>
      </c>
      <c r="G9521">
        <v>4467</v>
      </c>
      <c r="H9521">
        <v>13877.95</v>
      </c>
      <c r="I9521">
        <v>177</v>
      </c>
      <c r="J9521">
        <v>17618.21</v>
      </c>
      <c r="K9521">
        <v>3.81</v>
      </c>
      <c r="L9521">
        <v>3.96</v>
      </c>
      <c r="M9521">
        <v>3.11</v>
      </c>
      <c r="N9521">
        <v>78.41</v>
      </c>
      <c r="O9521">
        <v>1.27</v>
      </c>
    </row>
    <row r="9522" spans="1:15" x14ac:dyDescent="0.3">
      <c r="A9522" s="3">
        <v>45360</v>
      </c>
      <c r="B9522" t="s">
        <v>21</v>
      </c>
      <c r="C9522" t="s">
        <v>62</v>
      </c>
      <c r="D9522" t="s">
        <v>76</v>
      </c>
      <c r="E9522" t="s">
        <v>80</v>
      </c>
      <c r="F9522">
        <v>108776</v>
      </c>
      <c r="G9522">
        <v>11821</v>
      </c>
      <c r="H9522">
        <v>25566.21</v>
      </c>
      <c r="I9522">
        <v>2318</v>
      </c>
      <c r="J9522">
        <v>297347.46000000002</v>
      </c>
      <c r="K9522">
        <v>10.87</v>
      </c>
      <c r="L9522">
        <v>19.61</v>
      </c>
      <c r="M9522">
        <v>2.16</v>
      </c>
      <c r="N9522">
        <v>11.03</v>
      </c>
      <c r="O9522">
        <v>11.63</v>
      </c>
    </row>
    <row r="9523" spans="1:15" x14ac:dyDescent="0.3">
      <c r="A9523" s="3">
        <v>45212</v>
      </c>
      <c r="B9523" t="s">
        <v>21</v>
      </c>
      <c r="C9523" t="s">
        <v>63</v>
      </c>
      <c r="D9523" t="s">
        <v>73</v>
      </c>
      <c r="E9523" t="s">
        <v>105</v>
      </c>
      <c r="F9523">
        <v>38656</v>
      </c>
      <c r="G9523">
        <v>5565</v>
      </c>
      <c r="H9523">
        <v>8708.67</v>
      </c>
      <c r="I9523">
        <v>1159</v>
      </c>
      <c r="J9523">
        <v>142939.94</v>
      </c>
      <c r="K9523">
        <v>14.4</v>
      </c>
      <c r="L9523">
        <v>20.83</v>
      </c>
      <c r="M9523">
        <v>1.56</v>
      </c>
      <c r="N9523">
        <v>7.51</v>
      </c>
      <c r="O9523">
        <v>16.41</v>
      </c>
    </row>
    <row r="9524" spans="1:15" x14ac:dyDescent="0.3">
      <c r="A9524" s="3">
        <v>45256</v>
      </c>
      <c r="B9524" t="s">
        <v>21</v>
      </c>
      <c r="C9524" t="s">
        <v>61</v>
      </c>
      <c r="D9524" t="s">
        <v>73</v>
      </c>
      <c r="E9524" t="s">
        <v>98</v>
      </c>
      <c r="F9524">
        <v>97563</v>
      </c>
      <c r="G9524">
        <v>11029</v>
      </c>
      <c r="H9524">
        <v>45206.33</v>
      </c>
      <c r="I9524">
        <v>1485</v>
      </c>
      <c r="J9524">
        <v>257091</v>
      </c>
      <c r="K9524">
        <v>11.3</v>
      </c>
      <c r="L9524">
        <v>13.46</v>
      </c>
      <c r="M9524">
        <v>4.0999999999999996</v>
      </c>
      <c r="N9524">
        <v>30.44</v>
      </c>
      <c r="O9524">
        <v>5.69</v>
      </c>
    </row>
    <row r="9525" spans="1:15" x14ac:dyDescent="0.3">
      <c r="A9525" s="3">
        <v>45269</v>
      </c>
      <c r="B9525" t="s">
        <v>21</v>
      </c>
      <c r="C9525" t="s">
        <v>46</v>
      </c>
      <c r="D9525" t="s">
        <v>75</v>
      </c>
      <c r="E9525" t="s">
        <v>85</v>
      </c>
      <c r="F9525">
        <v>74347</v>
      </c>
      <c r="G9525">
        <v>6211</v>
      </c>
      <c r="H9525">
        <v>17743.060000000001</v>
      </c>
      <c r="I9525">
        <v>711</v>
      </c>
      <c r="J9525">
        <v>23747.06</v>
      </c>
      <c r="K9525">
        <v>8.35</v>
      </c>
      <c r="L9525">
        <v>11.45</v>
      </c>
      <c r="M9525">
        <v>2.86</v>
      </c>
      <c r="N9525">
        <v>24.96</v>
      </c>
      <c r="O9525">
        <v>1.34</v>
      </c>
    </row>
    <row r="9526" spans="1:15" x14ac:dyDescent="0.3">
      <c r="A9526" s="3">
        <v>45326</v>
      </c>
      <c r="B9526" t="s">
        <v>21</v>
      </c>
      <c r="C9526" t="s">
        <v>72</v>
      </c>
      <c r="D9526" t="s">
        <v>76</v>
      </c>
      <c r="E9526" t="s">
        <v>78</v>
      </c>
      <c r="F9526">
        <v>5408</v>
      </c>
      <c r="G9526">
        <v>461</v>
      </c>
      <c r="H9526">
        <v>2031.87</v>
      </c>
      <c r="I9526">
        <v>82</v>
      </c>
      <c r="J9526">
        <v>12362.5</v>
      </c>
      <c r="K9526">
        <v>8.52</v>
      </c>
      <c r="L9526">
        <v>17.79</v>
      </c>
      <c r="M9526">
        <v>4.41</v>
      </c>
      <c r="N9526">
        <v>24.78</v>
      </c>
      <c r="O9526">
        <v>6.08</v>
      </c>
    </row>
    <row r="9527" spans="1:15" x14ac:dyDescent="0.3">
      <c r="A9527" s="3">
        <v>45313</v>
      </c>
      <c r="B9527" t="s">
        <v>21</v>
      </c>
      <c r="C9527" t="s">
        <v>37</v>
      </c>
      <c r="D9527" t="s">
        <v>75</v>
      </c>
      <c r="E9527" t="s">
        <v>86</v>
      </c>
      <c r="F9527">
        <v>116513</v>
      </c>
      <c r="G9527">
        <v>11450</v>
      </c>
      <c r="H9527">
        <v>20912.57</v>
      </c>
      <c r="I9527">
        <v>712</v>
      </c>
      <c r="J9527">
        <v>34736.74</v>
      </c>
      <c r="K9527">
        <v>9.83</v>
      </c>
      <c r="L9527">
        <v>6.22</v>
      </c>
      <c r="M9527">
        <v>1.83</v>
      </c>
      <c r="N9527">
        <v>29.37</v>
      </c>
      <c r="O9527">
        <v>1.66</v>
      </c>
    </row>
    <row r="9528" spans="1:15" x14ac:dyDescent="0.3">
      <c r="A9528" s="3">
        <v>45300</v>
      </c>
      <c r="B9528" t="s">
        <v>21</v>
      </c>
      <c r="C9528" t="s">
        <v>63</v>
      </c>
      <c r="D9528" t="s">
        <v>74</v>
      </c>
      <c r="E9528" t="s">
        <v>78</v>
      </c>
      <c r="F9528">
        <v>74793</v>
      </c>
      <c r="G9528">
        <v>442</v>
      </c>
      <c r="H9528">
        <v>1397.28</v>
      </c>
      <c r="I9528">
        <v>81</v>
      </c>
      <c r="J9528">
        <v>4652.45</v>
      </c>
      <c r="K9528">
        <v>0.59</v>
      </c>
      <c r="L9528">
        <v>18.329999999999998</v>
      </c>
      <c r="M9528">
        <v>3.16</v>
      </c>
      <c r="N9528">
        <v>17.25</v>
      </c>
      <c r="O9528">
        <v>3.33</v>
      </c>
    </row>
    <row r="9529" spans="1:15" x14ac:dyDescent="0.3">
      <c r="A9529" s="3">
        <v>45214</v>
      </c>
      <c r="B9529" t="s">
        <v>21</v>
      </c>
      <c r="C9529" t="s">
        <v>54</v>
      </c>
      <c r="D9529" t="s">
        <v>74</v>
      </c>
      <c r="E9529" t="s">
        <v>106</v>
      </c>
      <c r="F9529">
        <v>43549</v>
      </c>
      <c r="G9529">
        <v>797</v>
      </c>
      <c r="H9529">
        <v>1415.86</v>
      </c>
      <c r="I9529">
        <v>68</v>
      </c>
      <c r="J9529">
        <v>6318.62</v>
      </c>
      <c r="K9529">
        <v>1.83</v>
      </c>
      <c r="L9529">
        <v>8.5299999999999994</v>
      </c>
      <c r="M9529">
        <v>1.78</v>
      </c>
      <c r="N9529">
        <v>20.82</v>
      </c>
      <c r="O9529">
        <v>4.46</v>
      </c>
    </row>
    <row r="9530" spans="1:15" x14ac:dyDescent="0.3">
      <c r="A9530" s="3">
        <v>45235</v>
      </c>
      <c r="B9530" t="s">
        <v>21</v>
      </c>
      <c r="C9530" t="s">
        <v>67</v>
      </c>
      <c r="D9530" t="s">
        <v>74</v>
      </c>
      <c r="E9530" t="s">
        <v>102</v>
      </c>
      <c r="F9530">
        <v>118709</v>
      </c>
      <c r="G9530">
        <v>5139</v>
      </c>
      <c r="H9530">
        <v>9213.73</v>
      </c>
      <c r="I9530">
        <v>1040</v>
      </c>
      <c r="J9530">
        <v>73104.61</v>
      </c>
      <c r="K9530">
        <v>4.33</v>
      </c>
      <c r="L9530">
        <v>20.239999999999998</v>
      </c>
      <c r="M9530">
        <v>1.79</v>
      </c>
      <c r="N9530">
        <v>8.86</v>
      </c>
      <c r="O9530">
        <v>7.93</v>
      </c>
    </row>
    <row r="9531" spans="1:15" x14ac:dyDescent="0.3">
      <c r="A9531" s="3">
        <v>45305</v>
      </c>
      <c r="B9531" t="s">
        <v>21</v>
      </c>
      <c r="C9531" t="s">
        <v>36</v>
      </c>
      <c r="D9531" t="s">
        <v>75</v>
      </c>
      <c r="E9531" t="s">
        <v>101</v>
      </c>
      <c r="F9531">
        <v>106701</v>
      </c>
      <c r="G9531">
        <v>12686</v>
      </c>
      <c r="H9531">
        <v>37625.64</v>
      </c>
      <c r="I9531">
        <v>1194</v>
      </c>
      <c r="J9531">
        <v>196375.64</v>
      </c>
      <c r="K9531">
        <v>11.89</v>
      </c>
      <c r="L9531">
        <v>9.41</v>
      </c>
      <c r="M9531">
        <v>2.97</v>
      </c>
      <c r="N9531">
        <v>31.51</v>
      </c>
      <c r="O9531">
        <v>5.22</v>
      </c>
    </row>
    <row r="9532" spans="1:15" x14ac:dyDescent="0.3">
      <c r="A9532" s="3">
        <v>45352</v>
      </c>
      <c r="B9532" t="s">
        <v>21</v>
      </c>
      <c r="C9532" t="s">
        <v>36</v>
      </c>
      <c r="D9532" t="s">
        <v>75</v>
      </c>
      <c r="E9532" t="s">
        <v>100</v>
      </c>
      <c r="F9532">
        <v>35086</v>
      </c>
      <c r="G9532">
        <v>3202</v>
      </c>
      <c r="H9532">
        <v>1393.95</v>
      </c>
      <c r="I9532">
        <v>137</v>
      </c>
      <c r="J9532">
        <v>20791.77</v>
      </c>
      <c r="K9532">
        <v>9.1300000000000008</v>
      </c>
      <c r="L9532">
        <v>4.28</v>
      </c>
      <c r="M9532">
        <v>0.44</v>
      </c>
      <c r="N9532">
        <v>10.17</v>
      </c>
      <c r="O9532">
        <v>14.92</v>
      </c>
    </row>
    <row r="9533" spans="1:15" x14ac:dyDescent="0.3">
      <c r="A9533" s="3">
        <v>45288</v>
      </c>
      <c r="B9533" t="s">
        <v>21</v>
      </c>
      <c r="C9533" t="s">
        <v>51</v>
      </c>
      <c r="D9533" t="s">
        <v>74</v>
      </c>
      <c r="E9533" t="s">
        <v>97</v>
      </c>
      <c r="F9533">
        <v>36964</v>
      </c>
      <c r="G9533">
        <v>2578</v>
      </c>
      <c r="H9533">
        <v>5317.34</v>
      </c>
      <c r="I9533">
        <v>148</v>
      </c>
      <c r="J9533">
        <v>5280.21</v>
      </c>
      <c r="K9533">
        <v>6.97</v>
      </c>
      <c r="L9533">
        <v>5.74</v>
      </c>
      <c r="M9533">
        <v>2.06</v>
      </c>
      <c r="N9533">
        <v>35.93</v>
      </c>
      <c r="O9533">
        <v>0.99</v>
      </c>
    </row>
    <row r="9534" spans="1:15" x14ac:dyDescent="0.3">
      <c r="A9534" s="3">
        <v>45342</v>
      </c>
      <c r="B9534" t="s">
        <v>21</v>
      </c>
      <c r="C9534" t="s">
        <v>53</v>
      </c>
      <c r="D9534" t="s">
        <v>73</v>
      </c>
      <c r="E9534" t="s">
        <v>102</v>
      </c>
      <c r="F9534">
        <v>6101</v>
      </c>
      <c r="G9534">
        <v>736</v>
      </c>
      <c r="H9534">
        <v>2796.04</v>
      </c>
      <c r="I9534">
        <v>100</v>
      </c>
      <c r="J9534">
        <v>6254.99</v>
      </c>
      <c r="K9534">
        <v>12.06</v>
      </c>
      <c r="L9534">
        <v>13.59</v>
      </c>
      <c r="M9534">
        <v>3.8</v>
      </c>
      <c r="N9534">
        <v>27.96</v>
      </c>
      <c r="O9534">
        <v>2.2400000000000002</v>
      </c>
    </row>
    <row r="9535" spans="1:15" x14ac:dyDescent="0.3">
      <c r="A9535" s="3">
        <v>45325</v>
      </c>
      <c r="B9535" t="s">
        <v>21</v>
      </c>
      <c r="C9535" t="s">
        <v>44</v>
      </c>
      <c r="D9535" t="s">
        <v>76</v>
      </c>
      <c r="E9535" t="s">
        <v>86</v>
      </c>
      <c r="F9535">
        <v>25135</v>
      </c>
      <c r="G9535">
        <v>3524</v>
      </c>
      <c r="H9535">
        <v>10424.86</v>
      </c>
      <c r="I9535">
        <v>639</v>
      </c>
      <c r="J9535">
        <v>3604.07</v>
      </c>
      <c r="K9535">
        <v>14.02</v>
      </c>
      <c r="L9535">
        <v>18.13</v>
      </c>
      <c r="M9535">
        <v>2.96</v>
      </c>
      <c r="N9535">
        <v>16.309999999999999</v>
      </c>
      <c r="O9535">
        <v>0.35</v>
      </c>
    </row>
    <row r="9536" spans="1:15" x14ac:dyDescent="0.3">
      <c r="A9536" s="3">
        <v>45298</v>
      </c>
      <c r="B9536" t="s">
        <v>21</v>
      </c>
      <c r="C9536" t="s">
        <v>63</v>
      </c>
      <c r="D9536" t="s">
        <v>74</v>
      </c>
      <c r="E9536" t="s">
        <v>106</v>
      </c>
      <c r="F9536">
        <v>125292</v>
      </c>
      <c r="G9536">
        <v>8807</v>
      </c>
      <c r="H9536">
        <v>34971.64</v>
      </c>
      <c r="I9536">
        <v>830</v>
      </c>
      <c r="J9536">
        <v>121742.31</v>
      </c>
      <c r="K9536">
        <v>7.03</v>
      </c>
      <c r="L9536">
        <v>9.42</v>
      </c>
      <c r="M9536">
        <v>3.97</v>
      </c>
      <c r="N9536">
        <v>42.13</v>
      </c>
      <c r="O9536">
        <v>3.48</v>
      </c>
    </row>
    <row r="9537" spans="1:15" x14ac:dyDescent="0.3">
      <c r="A9537" s="3">
        <v>45241</v>
      </c>
      <c r="B9537" t="s">
        <v>21</v>
      </c>
      <c r="C9537" t="s">
        <v>33</v>
      </c>
      <c r="D9537" t="s">
        <v>76</v>
      </c>
      <c r="E9537" t="s">
        <v>97</v>
      </c>
      <c r="F9537">
        <v>13502</v>
      </c>
      <c r="G9537">
        <v>1355</v>
      </c>
      <c r="H9537">
        <v>1387.65</v>
      </c>
      <c r="I9537">
        <v>240</v>
      </c>
      <c r="J9537">
        <v>6466.25</v>
      </c>
      <c r="K9537">
        <v>10.039999999999999</v>
      </c>
      <c r="L9537">
        <v>17.71</v>
      </c>
      <c r="M9537">
        <v>1.02</v>
      </c>
      <c r="N9537">
        <v>5.78</v>
      </c>
      <c r="O9537">
        <v>4.66</v>
      </c>
    </row>
    <row r="9538" spans="1:15" x14ac:dyDescent="0.3">
      <c r="A9538" s="3">
        <v>45379</v>
      </c>
      <c r="B9538" t="s">
        <v>21</v>
      </c>
      <c r="C9538" t="s">
        <v>70</v>
      </c>
      <c r="D9538" t="s">
        <v>74</v>
      </c>
      <c r="E9538" t="s">
        <v>91</v>
      </c>
      <c r="F9538">
        <v>149221</v>
      </c>
      <c r="G9538">
        <v>16496</v>
      </c>
      <c r="H9538">
        <v>73621.16</v>
      </c>
      <c r="I9538">
        <v>3497</v>
      </c>
      <c r="J9538">
        <v>563181.85</v>
      </c>
      <c r="K9538">
        <v>11.05</v>
      </c>
      <c r="L9538">
        <v>21.2</v>
      </c>
      <c r="M9538">
        <v>4.46</v>
      </c>
      <c r="N9538">
        <v>21.05</v>
      </c>
      <c r="O9538">
        <v>7.65</v>
      </c>
    </row>
    <row r="9539" spans="1:15" x14ac:dyDescent="0.3">
      <c r="A9539" s="3">
        <v>45267</v>
      </c>
      <c r="B9539" t="s">
        <v>21</v>
      </c>
      <c r="C9539" t="s">
        <v>44</v>
      </c>
      <c r="D9539" t="s">
        <v>73</v>
      </c>
      <c r="E9539" t="s">
        <v>93</v>
      </c>
      <c r="F9539">
        <v>18509</v>
      </c>
      <c r="G9539">
        <v>1527</v>
      </c>
      <c r="H9539">
        <v>4835.67</v>
      </c>
      <c r="I9539">
        <v>257</v>
      </c>
      <c r="J9539">
        <v>1706.04</v>
      </c>
      <c r="K9539">
        <v>8.25</v>
      </c>
      <c r="L9539">
        <v>16.829999999999998</v>
      </c>
      <c r="M9539">
        <v>3.17</v>
      </c>
      <c r="N9539">
        <v>18.82</v>
      </c>
      <c r="O9539">
        <v>0.35</v>
      </c>
    </row>
    <row r="9540" spans="1:15" x14ac:dyDescent="0.3">
      <c r="A9540" s="3">
        <v>45301</v>
      </c>
      <c r="B9540" t="s">
        <v>21</v>
      </c>
      <c r="C9540" t="s">
        <v>61</v>
      </c>
      <c r="D9540" t="s">
        <v>76</v>
      </c>
      <c r="E9540" t="s">
        <v>81</v>
      </c>
      <c r="F9540">
        <v>6959</v>
      </c>
      <c r="G9540">
        <v>138</v>
      </c>
      <c r="H9540">
        <v>393.02</v>
      </c>
      <c r="I9540">
        <v>4</v>
      </c>
      <c r="J9540">
        <v>728.95</v>
      </c>
      <c r="K9540">
        <v>1.98</v>
      </c>
      <c r="L9540">
        <v>2.9</v>
      </c>
      <c r="M9540">
        <v>2.85</v>
      </c>
      <c r="N9540">
        <v>98.26</v>
      </c>
      <c r="O9540">
        <v>1.85</v>
      </c>
    </row>
    <row r="9541" spans="1:15" x14ac:dyDescent="0.3">
      <c r="A9541" s="3">
        <v>45372</v>
      </c>
      <c r="B9541" t="s">
        <v>21</v>
      </c>
      <c r="C9541" t="s">
        <v>65</v>
      </c>
      <c r="D9541" t="s">
        <v>75</v>
      </c>
      <c r="E9541" t="s">
        <v>103</v>
      </c>
      <c r="F9541">
        <v>138358</v>
      </c>
      <c r="G9541">
        <v>10515</v>
      </c>
      <c r="H9541">
        <v>15318.73</v>
      </c>
      <c r="I9541">
        <v>1102</v>
      </c>
      <c r="J9541">
        <v>188333.34</v>
      </c>
      <c r="K9541">
        <v>7.6</v>
      </c>
      <c r="L9541">
        <v>10.48</v>
      </c>
      <c r="M9541">
        <v>1.46</v>
      </c>
      <c r="N9541">
        <v>13.9</v>
      </c>
      <c r="O9541">
        <v>12.29</v>
      </c>
    </row>
    <row r="9542" spans="1:15" x14ac:dyDescent="0.3">
      <c r="A9542" s="3">
        <v>45267</v>
      </c>
      <c r="B9542" t="s">
        <v>21</v>
      </c>
      <c r="C9542" t="s">
        <v>28</v>
      </c>
      <c r="D9542" t="s">
        <v>74</v>
      </c>
      <c r="E9542" t="s">
        <v>100</v>
      </c>
      <c r="F9542">
        <v>140863</v>
      </c>
      <c r="G9542">
        <v>19642</v>
      </c>
      <c r="H9542">
        <v>17217.46</v>
      </c>
      <c r="I9542">
        <v>3492</v>
      </c>
      <c r="J9542">
        <v>411197.97</v>
      </c>
      <c r="K9542">
        <v>13.94</v>
      </c>
      <c r="L9542">
        <v>17.78</v>
      </c>
      <c r="M9542">
        <v>0.88</v>
      </c>
      <c r="N9542">
        <v>4.93</v>
      </c>
      <c r="O9542">
        <v>23.88</v>
      </c>
    </row>
    <row r="9543" spans="1:15" x14ac:dyDescent="0.3">
      <c r="A9543" s="3">
        <v>45249</v>
      </c>
      <c r="B9543" t="s">
        <v>21</v>
      </c>
      <c r="C9543" t="s">
        <v>26</v>
      </c>
      <c r="D9543" t="s">
        <v>73</v>
      </c>
      <c r="E9543" t="s">
        <v>96</v>
      </c>
      <c r="F9543">
        <v>18605</v>
      </c>
      <c r="G9543">
        <v>1672</v>
      </c>
      <c r="H9543">
        <v>6012.1</v>
      </c>
      <c r="I9543">
        <v>120</v>
      </c>
      <c r="J9543">
        <v>13026.45</v>
      </c>
      <c r="K9543">
        <v>8.99</v>
      </c>
      <c r="L9543">
        <v>7.18</v>
      </c>
      <c r="M9543">
        <v>3.6</v>
      </c>
      <c r="N9543">
        <v>50.1</v>
      </c>
      <c r="O9543">
        <v>2.17</v>
      </c>
    </row>
    <row r="9544" spans="1:15" x14ac:dyDescent="0.3">
      <c r="A9544" s="3">
        <v>45251</v>
      </c>
      <c r="B9544" t="s">
        <v>21</v>
      </c>
      <c r="C9544" t="s">
        <v>53</v>
      </c>
      <c r="D9544" t="s">
        <v>73</v>
      </c>
      <c r="E9544" t="s">
        <v>104</v>
      </c>
      <c r="F9544">
        <v>53019</v>
      </c>
      <c r="G9544">
        <v>2720</v>
      </c>
      <c r="H9544">
        <v>2142</v>
      </c>
      <c r="I9544">
        <v>135</v>
      </c>
      <c r="J9544">
        <v>4267.6099999999997</v>
      </c>
      <c r="K9544">
        <v>5.13</v>
      </c>
      <c r="L9544">
        <v>4.96</v>
      </c>
      <c r="M9544">
        <v>0.79</v>
      </c>
      <c r="N9544">
        <v>15.87</v>
      </c>
      <c r="O9544">
        <v>1.99</v>
      </c>
    </row>
    <row r="9545" spans="1:15" x14ac:dyDescent="0.3">
      <c r="A9545" s="3">
        <v>45259</v>
      </c>
      <c r="B9545" t="s">
        <v>21</v>
      </c>
      <c r="C9545" t="s">
        <v>46</v>
      </c>
      <c r="D9545" t="s">
        <v>73</v>
      </c>
      <c r="E9545" t="s">
        <v>96</v>
      </c>
      <c r="F9545">
        <v>119978</v>
      </c>
      <c r="G9545">
        <v>11297</v>
      </c>
      <c r="H9545">
        <v>9420.61</v>
      </c>
      <c r="I9545">
        <v>1562</v>
      </c>
      <c r="J9545">
        <v>186999.4</v>
      </c>
      <c r="K9545">
        <v>9.42</v>
      </c>
      <c r="L9545">
        <v>13.83</v>
      </c>
      <c r="M9545">
        <v>0.83</v>
      </c>
      <c r="N9545">
        <v>6.03</v>
      </c>
      <c r="O9545">
        <v>19.850000000000001</v>
      </c>
    </row>
    <row r="9546" spans="1:15" x14ac:dyDescent="0.3">
      <c r="A9546" s="3">
        <v>45233</v>
      </c>
      <c r="B9546" t="s">
        <v>21</v>
      </c>
      <c r="C9546" t="s">
        <v>35</v>
      </c>
      <c r="D9546" t="s">
        <v>74</v>
      </c>
      <c r="E9546" t="s">
        <v>100</v>
      </c>
      <c r="F9546">
        <v>24379</v>
      </c>
      <c r="G9546">
        <v>3317</v>
      </c>
      <c r="H9546">
        <v>9845.33</v>
      </c>
      <c r="I9546">
        <v>720</v>
      </c>
      <c r="J9546">
        <v>7951.36</v>
      </c>
      <c r="K9546">
        <v>13.61</v>
      </c>
      <c r="L9546">
        <v>21.71</v>
      </c>
      <c r="M9546">
        <v>2.97</v>
      </c>
      <c r="N9546">
        <v>13.67</v>
      </c>
      <c r="O9546">
        <v>0.81</v>
      </c>
    </row>
    <row r="9547" spans="1:15" x14ac:dyDescent="0.3">
      <c r="A9547" s="3">
        <v>45291</v>
      </c>
      <c r="B9547" t="s">
        <v>21</v>
      </c>
      <c r="C9547" t="s">
        <v>70</v>
      </c>
      <c r="D9547" t="s">
        <v>76</v>
      </c>
      <c r="E9547" t="s">
        <v>77</v>
      </c>
      <c r="F9547">
        <v>83365</v>
      </c>
      <c r="G9547">
        <v>8928</v>
      </c>
      <c r="H9547">
        <v>4540.5</v>
      </c>
      <c r="I9547">
        <v>1505</v>
      </c>
      <c r="J9547">
        <v>120762.39</v>
      </c>
      <c r="K9547">
        <v>10.71</v>
      </c>
      <c r="L9547">
        <v>16.86</v>
      </c>
      <c r="M9547">
        <v>0.51</v>
      </c>
      <c r="N9547">
        <v>3.02</v>
      </c>
      <c r="O9547">
        <v>26.6</v>
      </c>
    </row>
    <row r="9548" spans="1:15" x14ac:dyDescent="0.3">
      <c r="A9548" s="3">
        <v>45251</v>
      </c>
      <c r="B9548" t="s">
        <v>21</v>
      </c>
      <c r="C9548" t="s">
        <v>51</v>
      </c>
      <c r="D9548" t="s">
        <v>74</v>
      </c>
      <c r="E9548" t="s">
        <v>99</v>
      </c>
      <c r="F9548">
        <v>45891</v>
      </c>
      <c r="G9548">
        <v>4297</v>
      </c>
      <c r="H9548">
        <v>7172.15</v>
      </c>
      <c r="I9548">
        <v>258</v>
      </c>
      <c r="J9548">
        <v>37689.910000000003</v>
      </c>
      <c r="K9548">
        <v>9.36</v>
      </c>
      <c r="L9548">
        <v>6</v>
      </c>
      <c r="M9548">
        <v>1.67</v>
      </c>
      <c r="N9548">
        <v>27.8</v>
      </c>
      <c r="O9548">
        <v>5.26</v>
      </c>
    </row>
    <row r="9549" spans="1:15" x14ac:dyDescent="0.3">
      <c r="A9549" s="3">
        <v>45302</v>
      </c>
      <c r="B9549" t="s">
        <v>21</v>
      </c>
      <c r="C9549" t="s">
        <v>28</v>
      </c>
      <c r="D9549" t="s">
        <v>73</v>
      </c>
      <c r="E9549" t="s">
        <v>97</v>
      </c>
      <c r="F9549">
        <v>91371</v>
      </c>
      <c r="G9549">
        <v>12441</v>
      </c>
      <c r="H9549">
        <v>14340.59</v>
      </c>
      <c r="I9549">
        <v>2549</v>
      </c>
      <c r="J9549">
        <v>82423.22</v>
      </c>
      <c r="K9549">
        <v>13.62</v>
      </c>
      <c r="L9549">
        <v>20.49</v>
      </c>
      <c r="M9549">
        <v>1.1499999999999999</v>
      </c>
      <c r="N9549">
        <v>5.63</v>
      </c>
      <c r="O9549">
        <v>5.75</v>
      </c>
    </row>
    <row r="9550" spans="1:15" x14ac:dyDescent="0.3">
      <c r="A9550" s="3">
        <v>45319</v>
      </c>
      <c r="B9550" t="s">
        <v>21</v>
      </c>
      <c r="C9550" t="s">
        <v>48</v>
      </c>
      <c r="D9550" t="s">
        <v>73</v>
      </c>
      <c r="E9550" t="s">
        <v>78</v>
      </c>
      <c r="F9550">
        <v>29498</v>
      </c>
      <c r="G9550">
        <v>3294</v>
      </c>
      <c r="H9550">
        <v>14275.29</v>
      </c>
      <c r="I9550">
        <v>191</v>
      </c>
      <c r="J9550">
        <v>17159.93</v>
      </c>
      <c r="K9550">
        <v>11.17</v>
      </c>
      <c r="L9550">
        <v>5.8</v>
      </c>
      <c r="M9550">
        <v>4.33</v>
      </c>
      <c r="N9550">
        <v>74.739999999999995</v>
      </c>
      <c r="O9550">
        <v>1.2</v>
      </c>
    </row>
    <row r="9551" spans="1:15" x14ac:dyDescent="0.3">
      <c r="A9551" s="3">
        <v>45220</v>
      </c>
      <c r="B9551" t="s">
        <v>21</v>
      </c>
      <c r="C9551" t="s">
        <v>56</v>
      </c>
      <c r="D9551" t="s">
        <v>75</v>
      </c>
      <c r="E9551" t="s">
        <v>78</v>
      </c>
      <c r="F9551">
        <v>143786</v>
      </c>
      <c r="G9551">
        <v>7754</v>
      </c>
      <c r="H9551">
        <v>15451.85</v>
      </c>
      <c r="I9551">
        <v>1342</v>
      </c>
      <c r="J9551">
        <v>179736.53</v>
      </c>
      <c r="K9551">
        <v>5.39</v>
      </c>
      <c r="L9551">
        <v>17.309999999999999</v>
      </c>
      <c r="M9551">
        <v>1.99</v>
      </c>
      <c r="N9551">
        <v>11.51</v>
      </c>
      <c r="O9551">
        <v>11.63</v>
      </c>
    </row>
    <row r="9552" spans="1:15" x14ac:dyDescent="0.3">
      <c r="A9552" s="3">
        <v>45202</v>
      </c>
      <c r="B9552" t="s">
        <v>21</v>
      </c>
      <c r="C9552" t="s">
        <v>49</v>
      </c>
      <c r="D9552" t="s">
        <v>74</v>
      </c>
      <c r="E9552" t="s">
        <v>101</v>
      </c>
      <c r="F9552">
        <v>122701</v>
      </c>
      <c r="G9552">
        <v>17848</v>
      </c>
      <c r="H9552">
        <v>20712</v>
      </c>
      <c r="I9552">
        <v>2377</v>
      </c>
      <c r="J9552">
        <v>220061.71</v>
      </c>
      <c r="K9552">
        <v>14.55</v>
      </c>
      <c r="L9552">
        <v>13.32</v>
      </c>
      <c r="M9552">
        <v>1.1599999999999999</v>
      </c>
      <c r="N9552">
        <v>8.7100000000000009</v>
      </c>
      <c r="O9552">
        <v>10.62</v>
      </c>
    </row>
    <row r="9553" spans="1:15" x14ac:dyDescent="0.3">
      <c r="A9553" s="3">
        <v>45242</v>
      </c>
      <c r="B9553" t="s">
        <v>21</v>
      </c>
      <c r="C9553" t="s">
        <v>40</v>
      </c>
      <c r="D9553" t="s">
        <v>76</v>
      </c>
      <c r="E9553" t="s">
        <v>88</v>
      </c>
      <c r="F9553">
        <v>54717</v>
      </c>
      <c r="G9553">
        <v>7563</v>
      </c>
      <c r="H9553">
        <v>3354.48</v>
      </c>
      <c r="I9553">
        <v>1648</v>
      </c>
      <c r="J9553">
        <v>162407.42000000001</v>
      </c>
      <c r="K9553">
        <v>13.82</v>
      </c>
      <c r="L9553">
        <v>21.79</v>
      </c>
      <c r="M9553">
        <v>0.44</v>
      </c>
      <c r="N9553">
        <v>2.04</v>
      </c>
      <c r="O9553">
        <v>48.42</v>
      </c>
    </row>
    <row r="9554" spans="1:15" x14ac:dyDescent="0.3">
      <c r="A9554" s="3">
        <v>45220</v>
      </c>
      <c r="B9554" t="s">
        <v>21</v>
      </c>
      <c r="C9554" t="s">
        <v>56</v>
      </c>
      <c r="D9554" t="s">
        <v>74</v>
      </c>
      <c r="E9554" t="s">
        <v>81</v>
      </c>
      <c r="F9554">
        <v>27648</v>
      </c>
      <c r="G9554">
        <v>2646</v>
      </c>
      <c r="H9554">
        <v>4964.47</v>
      </c>
      <c r="I9554">
        <v>507</v>
      </c>
      <c r="J9554">
        <v>58095.94</v>
      </c>
      <c r="K9554">
        <v>9.57</v>
      </c>
      <c r="L9554">
        <v>19.16</v>
      </c>
      <c r="M9554">
        <v>1.88</v>
      </c>
      <c r="N9554">
        <v>9.7899999999999991</v>
      </c>
      <c r="O9554">
        <v>11.7</v>
      </c>
    </row>
    <row r="9555" spans="1:15" x14ac:dyDescent="0.3">
      <c r="A9555" s="3">
        <v>45200</v>
      </c>
      <c r="B9555" t="s">
        <v>21</v>
      </c>
      <c r="C9555" t="s">
        <v>36</v>
      </c>
      <c r="D9555" t="s">
        <v>76</v>
      </c>
      <c r="E9555" t="s">
        <v>90</v>
      </c>
      <c r="F9555">
        <v>43829</v>
      </c>
      <c r="G9555">
        <v>4431</v>
      </c>
      <c r="H9555">
        <v>13561.12</v>
      </c>
      <c r="I9555">
        <v>439</v>
      </c>
      <c r="J9555">
        <v>8700.2099999999991</v>
      </c>
      <c r="K9555">
        <v>10.11</v>
      </c>
      <c r="L9555">
        <v>9.91</v>
      </c>
      <c r="M9555">
        <v>3.06</v>
      </c>
      <c r="N9555">
        <v>30.89</v>
      </c>
      <c r="O9555">
        <v>0.64</v>
      </c>
    </row>
    <row r="9556" spans="1:15" x14ac:dyDescent="0.3">
      <c r="A9556" s="3">
        <v>45228</v>
      </c>
      <c r="B9556" t="s">
        <v>21</v>
      </c>
      <c r="C9556" t="s">
        <v>47</v>
      </c>
      <c r="D9556" t="s">
        <v>76</v>
      </c>
      <c r="E9556" t="s">
        <v>100</v>
      </c>
      <c r="F9556">
        <v>100570</v>
      </c>
      <c r="G9556">
        <v>12281</v>
      </c>
      <c r="H9556">
        <v>19500.2</v>
      </c>
      <c r="I9556">
        <v>2349</v>
      </c>
      <c r="J9556">
        <v>290536.96999999997</v>
      </c>
      <c r="K9556">
        <v>12.21</v>
      </c>
      <c r="L9556">
        <v>19.13</v>
      </c>
      <c r="M9556">
        <v>1.59</v>
      </c>
      <c r="N9556">
        <v>8.3000000000000007</v>
      </c>
      <c r="O9556">
        <v>14.9</v>
      </c>
    </row>
    <row r="9557" spans="1:15" x14ac:dyDescent="0.3">
      <c r="A9557" s="3">
        <v>45308</v>
      </c>
      <c r="B9557" t="s">
        <v>21</v>
      </c>
      <c r="C9557" t="s">
        <v>33</v>
      </c>
      <c r="D9557" t="s">
        <v>75</v>
      </c>
      <c r="E9557" t="s">
        <v>77</v>
      </c>
      <c r="F9557">
        <v>58375</v>
      </c>
      <c r="G9557">
        <v>3285</v>
      </c>
      <c r="H9557">
        <v>9317.6200000000008</v>
      </c>
      <c r="I9557">
        <v>501</v>
      </c>
      <c r="J9557">
        <v>71544.44</v>
      </c>
      <c r="K9557">
        <v>5.63</v>
      </c>
      <c r="L9557">
        <v>15.25</v>
      </c>
      <c r="M9557">
        <v>2.84</v>
      </c>
      <c r="N9557">
        <v>18.600000000000001</v>
      </c>
      <c r="O9557">
        <v>7.68</v>
      </c>
    </row>
    <row r="9558" spans="1:15" x14ac:dyDescent="0.3">
      <c r="A9558" s="3">
        <v>45331</v>
      </c>
      <c r="B9558" t="s">
        <v>21</v>
      </c>
      <c r="C9558" t="s">
        <v>46</v>
      </c>
      <c r="D9558" t="s">
        <v>74</v>
      </c>
      <c r="E9558" t="s">
        <v>90</v>
      </c>
      <c r="F9558">
        <v>63383</v>
      </c>
      <c r="G9558">
        <v>7874</v>
      </c>
      <c r="H9558">
        <v>8307.0300000000007</v>
      </c>
      <c r="I9558">
        <v>1648</v>
      </c>
      <c r="J9558">
        <v>140267.74</v>
      </c>
      <c r="K9558">
        <v>12.42</v>
      </c>
      <c r="L9558">
        <v>20.93</v>
      </c>
      <c r="M9558">
        <v>1.05</v>
      </c>
      <c r="N9558">
        <v>5.04</v>
      </c>
      <c r="O9558">
        <v>16.89</v>
      </c>
    </row>
    <row r="9559" spans="1:15" x14ac:dyDescent="0.3">
      <c r="A9559" s="3">
        <v>45233</v>
      </c>
      <c r="B9559" t="s">
        <v>21</v>
      </c>
      <c r="C9559" t="s">
        <v>65</v>
      </c>
      <c r="D9559" t="s">
        <v>76</v>
      </c>
      <c r="E9559" t="s">
        <v>88</v>
      </c>
      <c r="F9559">
        <v>84297</v>
      </c>
      <c r="G9559">
        <v>10938</v>
      </c>
      <c r="H9559">
        <v>14262.78</v>
      </c>
      <c r="I9559">
        <v>388</v>
      </c>
      <c r="J9559">
        <v>45319.21</v>
      </c>
      <c r="K9559">
        <v>12.98</v>
      </c>
      <c r="L9559">
        <v>3.55</v>
      </c>
      <c r="M9559">
        <v>1.3</v>
      </c>
      <c r="N9559">
        <v>36.76</v>
      </c>
      <c r="O9559">
        <v>3.18</v>
      </c>
    </row>
    <row r="9560" spans="1:15" x14ac:dyDescent="0.3">
      <c r="A9560" s="3">
        <v>45326</v>
      </c>
      <c r="B9560" t="s">
        <v>21</v>
      </c>
      <c r="C9560" t="s">
        <v>64</v>
      </c>
      <c r="D9560" t="s">
        <v>76</v>
      </c>
      <c r="E9560" t="s">
        <v>89</v>
      </c>
      <c r="F9560">
        <v>123612</v>
      </c>
      <c r="G9560">
        <v>6437</v>
      </c>
      <c r="H9560">
        <v>28556.43</v>
      </c>
      <c r="I9560">
        <v>320</v>
      </c>
      <c r="J9560">
        <v>4551.7</v>
      </c>
      <c r="K9560">
        <v>5.21</v>
      </c>
      <c r="L9560">
        <v>4.97</v>
      </c>
      <c r="M9560">
        <v>4.4400000000000004</v>
      </c>
      <c r="N9560">
        <v>89.24</v>
      </c>
      <c r="O9560">
        <v>0.16</v>
      </c>
    </row>
    <row r="9561" spans="1:15" x14ac:dyDescent="0.3">
      <c r="A9561" s="3">
        <v>45346</v>
      </c>
      <c r="B9561" t="s">
        <v>21</v>
      </c>
      <c r="C9561" t="s">
        <v>49</v>
      </c>
      <c r="D9561" t="s">
        <v>75</v>
      </c>
      <c r="E9561" t="s">
        <v>88</v>
      </c>
      <c r="F9561">
        <v>144160</v>
      </c>
      <c r="G9561">
        <v>1661</v>
      </c>
      <c r="H9561">
        <v>2141.33</v>
      </c>
      <c r="I9561">
        <v>232</v>
      </c>
      <c r="J9561">
        <v>24031.69</v>
      </c>
      <c r="K9561">
        <v>1.1499999999999999</v>
      </c>
      <c r="L9561">
        <v>13.97</v>
      </c>
      <c r="M9561">
        <v>1.29</v>
      </c>
      <c r="N9561">
        <v>9.23</v>
      </c>
      <c r="O9561">
        <v>11.22</v>
      </c>
    </row>
    <row r="9562" spans="1:15" x14ac:dyDescent="0.3">
      <c r="A9562" s="3">
        <v>45296</v>
      </c>
      <c r="B9562" t="s">
        <v>21</v>
      </c>
      <c r="C9562" t="s">
        <v>69</v>
      </c>
      <c r="D9562" t="s">
        <v>73</v>
      </c>
      <c r="E9562" t="s">
        <v>87</v>
      </c>
      <c r="F9562">
        <v>91430</v>
      </c>
      <c r="G9562">
        <v>5098</v>
      </c>
      <c r="H9562">
        <v>3895.14</v>
      </c>
      <c r="I9562">
        <v>379</v>
      </c>
      <c r="J9562">
        <v>15504.39</v>
      </c>
      <c r="K9562">
        <v>5.58</v>
      </c>
      <c r="L9562">
        <v>7.43</v>
      </c>
      <c r="M9562">
        <v>0.76</v>
      </c>
      <c r="N9562">
        <v>10.28</v>
      </c>
      <c r="O9562">
        <v>3.98</v>
      </c>
    </row>
    <row r="9563" spans="1:15" x14ac:dyDescent="0.3">
      <c r="A9563" s="3">
        <v>45248</v>
      </c>
      <c r="B9563" t="s">
        <v>21</v>
      </c>
      <c r="C9563" t="s">
        <v>33</v>
      </c>
      <c r="D9563" t="s">
        <v>75</v>
      </c>
      <c r="E9563" t="s">
        <v>105</v>
      </c>
      <c r="F9563">
        <v>32788</v>
      </c>
      <c r="G9563">
        <v>3709</v>
      </c>
      <c r="H9563">
        <v>13344.17</v>
      </c>
      <c r="I9563">
        <v>658</v>
      </c>
      <c r="J9563">
        <v>127627.59</v>
      </c>
      <c r="K9563">
        <v>11.31</v>
      </c>
      <c r="L9563">
        <v>17.739999999999998</v>
      </c>
      <c r="M9563">
        <v>3.6</v>
      </c>
      <c r="N9563">
        <v>20.28</v>
      </c>
      <c r="O9563">
        <v>9.56</v>
      </c>
    </row>
    <row r="9564" spans="1:15" x14ac:dyDescent="0.3">
      <c r="A9564" s="3">
        <v>45314</v>
      </c>
      <c r="B9564" t="s">
        <v>21</v>
      </c>
      <c r="C9564" t="s">
        <v>42</v>
      </c>
      <c r="D9564" t="s">
        <v>73</v>
      </c>
      <c r="E9564" t="s">
        <v>105</v>
      </c>
      <c r="F9564">
        <v>58213</v>
      </c>
      <c r="G9564">
        <v>7754</v>
      </c>
      <c r="H9564">
        <v>18927.509999999998</v>
      </c>
      <c r="I9564">
        <v>843</v>
      </c>
      <c r="J9564">
        <v>154753.60999999999</v>
      </c>
      <c r="K9564">
        <v>13.32</v>
      </c>
      <c r="L9564">
        <v>10.87</v>
      </c>
      <c r="M9564">
        <v>2.44</v>
      </c>
      <c r="N9564">
        <v>22.45</v>
      </c>
      <c r="O9564">
        <v>8.18</v>
      </c>
    </row>
    <row r="9565" spans="1:15" x14ac:dyDescent="0.3">
      <c r="A9565" s="3">
        <v>45370</v>
      </c>
      <c r="B9565" t="s">
        <v>21</v>
      </c>
      <c r="C9565" t="s">
        <v>45</v>
      </c>
      <c r="D9565" t="s">
        <v>73</v>
      </c>
      <c r="E9565" t="s">
        <v>95</v>
      </c>
      <c r="F9565">
        <v>20486</v>
      </c>
      <c r="G9565">
        <v>1918</v>
      </c>
      <c r="H9565">
        <v>3082.29</v>
      </c>
      <c r="I9565">
        <v>263</v>
      </c>
      <c r="J9565">
        <v>52197.38</v>
      </c>
      <c r="K9565">
        <v>9.36</v>
      </c>
      <c r="L9565">
        <v>13.71</v>
      </c>
      <c r="M9565">
        <v>1.61</v>
      </c>
      <c r="N9565">
        <v>11.72</v>
      </c>
      <c r="O9565">
        <v>16.93</v>
      </c>
    </row>
    <row r="9566" spans="1:15" x14ac:dyDescent="0.3">
      <c r="A9566" s="3">
        <v>45275</v>
      </c>
      <c r="B9566" t="s">
        <v>21</v>
      </c>
      <c r="C9566" t="s">
        <v>58</v>
      </c>
      <c r="D9566" t="s">
        <v>75</v>
      </c>
      <c r="E9566" t="s">
        <v>104</v>
      </c>
      <c r="F9566">
        <v>143917</v>
      </c>
      <c r="G9566">
        <v>18446</v>
      </c>
      <c r="H9566">
        <v>28651.19</v>
      </c>
      <c r="I9566">
        <v>3893</v>
      </c>
      <c r="J9566">
        <v>764527.24</v>
      </c>
      <c r="K9566">
        <v>12.82</v>
      </c>
      <c r="L9566">
        <v>21.1</v>
      </c>
      <c r="M9566">
        <v>1.55</v>
      </c>
      <c r="N9566">
        <v>7.36</v>
      </c>
      <c r="O9566">
        <v>26.68</v>
      </c>
    </row>
    <row r="9567" spans="1:15" x14ac:dyDescent="0.3">
      <c r="A9567" s="3">
        <v>45267</v>
      </c>
      <c r="B9567" t="s">
        <v>21</v>
      </c>
      <c r="C9567" t="s">
        <v>72</v>
      </c>
      <c r="D9567" t="s">
        <v>73</v>
      </c>
      <c r="E9567" t="s">
        <v>90</v>
      </c>
      <c r="F9567">
        <v>81503</v>
      </c>
      <c r="G9567">
        <v>3139</v>
      </c>
      <c r="H9567">
        <v>12781.78</v>
      </c>
      <c r="I9567">
        <v>620</v>
      </c>
      <c r="J9567">
        <v>7906.21</v>
      </c>
      <c r="K9567">
        <v>3.85</v>
      </c>
      <c r="L9567">
        <v>19.75</v>
      </c>
      <c r="M9567">
        <v>4.07</v>
      </c>
      <c r="N9567">
        <v>20.62</v>
      </c>
      <c r="O9567">
        <v>0.62</v>
      </c>
    </row>
    <row r="9568" spans="1:15" x14ac:dyDescent="0.3">
      <c r="A9568" s="3">
        <v>45243</v>
      </c>
      <c r="B9568" t="s">
        <v>21</v>
      </c>
      <c r="C9568" t="s">
        <v>71</v>
      </c>
      <c r="D9568" t="s">
        <v>76</v>
      </c>
      <c r="E9568" t="s">
        <v>99</v>
      </c>
      <c r="F9568">
        <v>13893</v>
      </c>
      <c r="G9568">
        <v>1418</v>
      </c>
      <c r="H9568">
        <v>2342.04</v>
      </c>
      <c r="I9568">
        <v>224</v>
      </c>
      <c r="J9568">
        <v>41024.239999999998</v>
      </c>
      <c r="K9568">
        <v>10.210000000000001</v>
      </c>
      <c r="L9568">
        <v>15.8</v>
      </c>
      <c r="M9568">
        <v>1.65</v>
      </c>
      <c r="N9568">
        <v>10.46</v>
      </c>
      <c r="O9568">
        <v>17.52</v>
      </c>
    </row>
    <row r="9569" spans="1:15" x14ac:dyDescent="0.3">
      <c r="A9569" s="3">
        <v>45212</v>
      </c>
      <c r="B9569" t="s">
        <v>21</v>
      </c>
      <c r="C9569" t="s">
        <v>52</v>
      </c>
      <c r="D9569" t="s">
        <v>76</v>
      </c>
      <c r="E9569" t="s">
        <v>85</v>
      </c>
      <c r="F9569">
        <v>85678</v>
      </c>
      <c r="G9569">
        <v>6624</v>
      </c>
      <c r="H9569">
        <v>13904.39</v>
      </c>
      <c r="I9569">
        <v>1358</v>
      </c>
      <c r="J9569">
        <v>264745.37</v>
      </c>
      <c r="K9569">
        <v>7.73</v>
      </c>
      <c r="L9569">
        <v>20.5</v>
      </c>
      <c r="M9569">
        <v>2.1</v>
      </c>
      <c r="N9569">
        <v>10.24</v>
      </c>
      <c r="O9569">
        <v>19.04</v>
      </c>
    </row>
    <row r="9570" spans="1:15" x14ac:dyDescent="0.3">
      <c r="A9570" s="3">
        <v>45301</v>
      </c>
      <c r="B9570" t="s">
        <v>21</v>
      </c>
      <c r="C9570" t="s">
        <v>23</v>
      </c>
      <c r="D9570" t="s">
        <v>73</v>
      </c>
      <c r="E9570" t="s">
        <v>82</v>
      </c>
      <c r="F9570">
        <v>37923</v>
      </c>
      <c r="G9570">
        <v>531</v>
      </c>
      <c r="H9570">
        <v>2221.5300000000002</v>
      </c>
      <c r="I9570">
        <v>24</v>
      </c>
      <c r="J9570">
        <v>1698.5</v>
      </c>
      <c r="K9570">
        <v>1.4</v>
      </c>
      <c r="L9570">
        <v>4.5199999999999996</v>
      </c>
      <c r="M9570">
        <v>4.18</v>
      </c>
      <c r="N9570">
        <v>92.56</v>
      </c>
      <c r="O9570">
        <v>0.76</v>
      </c>
    </row>
    <row r="9571" spans="1:15" x14ac:dyDescent="0.3">
      <c r="A9571" s="3">
        <v>45330</v>
      </c>
      <c r="B9571" t="s">
        <v>21</v>
      </c>
      <c r="C9571" t="s">
        <v>37</v>
      </c>
      <c r="D9571" t="s">
        <v>74</v>
      </c>
      <c r="E9571" t="s">
        <v>79</v>
      </c>
      <c r="F9571">
        <v>78074</v>
      </c>
      <c r="G9571">
        <v>9023</v>
      </c>
      <c r="H9571">
        <v>32355.14</v>
      </c>
      <c r="I9571">
        <v>1515</v>
      </c>
      <c r="J9571">
        <v>19129.810000000001</v>
      </c>
      <c r="K9571">
        <v>11.56</v>
      </c>
      <c r="L9571">
        <v>16.79</v>
      </c>
      <c r="M9571">
        <v>3.59</v>
      </c>
      <c r="N9571">
        <v>21.36</v>
      </c>
      <c r="O9571">
        <v>0.59</v>
      </c>
    </row>
    <row r="9572" spans="1:15" x14ac:dyDescent="0.3">
      <c r="A9572" s="3">
        <v>45224</v>
      </c>
      <c r="B9572" t="s">
        <v>21</v>
      </c>
      <c r="C9572" t="s">
        <v>33</v>
      </c>
      <c r="D9572" t="s">
        <v>73</v>
      </c>
      <c r="E9572" t="s">
        <v>89</v>
      </c>
      <c r="F9572">
        <v>12272</v>
      </c>
      <c r="G9572">
        <v>297</v>
      </c>
      <c r="H9572">
        <v>1258.83</v>
      </c>
      <c r="I9572">
        <v>13</v>
      </c>
      <c r="J9572">
        <v>264.11</v>
      </c>
      <c r="K9572">
        <v>2.42</v>
      </c>
      <c r="L9572">
        <v>4.38</v>
      </c>
      <c r="M9572">
        <v>4.24</v>
      </c>
      <c r="N9572">
        <v>96.83</v>
      </c>
      <c r="O9572">
        <v>0.21</v>
      </c>
    </row>
    <row r="9573" spans="1:15" x14ac:dyDescent="0.3">
      <c r="A9573" s="3">
        <v>45270</v>
      </c>
      <c r="B9573" t="s">
        <v>21</v>
      </c>
      <c r="C9573" t="s">
        <v>32</v>
      </c>
      <c r="D9573" t="s">
        <v>74</v>
      </c>
      <c r="E9573" t="s">
        <v>80</v>
      </c>
      <c r="F9573">
        <v>114025</v>
      </c>
      <c r="G9573">
        <v>14386</v>
      </c>
      <c r="H9573">
        <v>43577.919999999998</v>
      </c>
      <c r="I9573">
        <v>1392</v>
      </c>
      <c r="J9573">
        <v>51940.45</v>
      </c>
      <c r="K9573">
        <v>12.62</v>
      </c>
      <c r="L9573">
        <v>9.68</v>
      </c>
      <c r="M9573">
        <v>3.03</v>
      </c>
      <c r="N9573">
        <v>31.31</v>
      </c>
      <c r="O9573">
        <v>1.19</v>
      </c>
    </row>
    <row r="9574" spans="1:15" x14ac:dyDescent="0.3">
      <c r="A9574" s="3">
        <v>45213</v>
      </c>
      <c r="B9574" t="s">
        <v>21</v>
      </c>
      <c r="C9574" t="s">
        <v>51</v>
      </c>
      <c r="D9574" t="s">
        <v>74</v>
      </c>
      <c r="E9574" t="s">
        <v>90</v>
      </c>
      <c r="F9574">
        <v>75648</v>
      </c>
      <c r="G9574">
        <v>10076</v>
      </c>
      <c r="H9574">
        <v>44868.480000000003</v>
      </c>
      <c r="I9574">
        <v>397</v>
      </c>
      <c r="J9574">
        <v>44881.69</v>
      </c>
      <c r="K9574">
        <v>13.32</v>
      </c>
      <c r="L9574">
        <v>3.94</v>
      </c>
      <c r="M9574">
        <v>4.45</v>
      </c>
      <c r="N9574">
        <v>113.02</v>
      </c>
      <c r="O9574">
        <v>1</v>
      </c>
    </row>
    <row r="9575" spans="1:15" x14ac:dyDescent="0.3">
      <c r="A9575" s="3">
        <v>45315</v>
      </c>
      <c r="B9575" t="s">
        <v>21</v>
      </c>
      <c r="C9575" t="s">
        <v>31</v>
      </c>
      <c r="D9575" t="s">
        <v>73</v>
      </c>
      <c r="E9575" t="s">
        <v>79</v>
      </c>
      <c r="F9575">
        <v>62999</v>
      </c>
      <c r="G9575">
        <v>2701</v>
      </c>
      <c r="H9575">
        <v>10298.34</v>
      </c>
      <c r="I9575">
        <v>258</v>
      </c>
      <c r="J9575">
        <v>37243</v>
      </c>
      <c r="K9575">
        <v>4.29</v>
      </c>
      <c r="L9575">
        <v>9.5500000000000007</v>
      </c>
      <c r="M9575">
        <v>3.81</v>
      </c>
      <c r="N9575">
        <v>39.92</v>
      </c>
      <c r="O9575">
        <v>3.62</v>
      </c>
    </row>
    <row r="9576" spans="1:15" x14ac:dyDescent="0.3">
      <c r="A9576" s="3">
        <v>45374</v>
      </c>
      <c r="B9576" t="s">
        <v>21</v>
      </c>
      <c r="C9576" t="s">
        <v>39</v>
      </c>
      <c r="D9576" t="s">
        <v>75</v>
      </c>
      <c r="E9576" t="s">
        <v>97</v>
      </c>
      <c r="F9576">
        <v>54710</v>
      </c>
      <c r="G9576">
        <v>4553</v>
      </c>
      <c r="H9576">
        <v>11929.98</v>
      </c>
      <c r="I9576">
        <v>878</v>
      </c>
      <c r="J9576">
        <v>84927.94</v>
      </c>
      <c r="K9576">
        <v>8.32</v>
      </c>
      <c r="L9576">
        <v>19.28</v>
      </c>
      <c r="M9576">
        <v>2.62</v>
      </c>
      <c r="N9576">
        <v>13.59</v>
      </c>
      <c r="O9576">
        <v>7.12</v>
      </c>
    </row>
    <row r="9577" spans="1:15" x14ac:dyDescent="0.3">
      <c r="A9577" s="3">
        <v>45226</v>
      </c>
      <c r="B9577" t="s">
        <v>21</v>
      </c>
      <c r="C9577" t="s">
        <v>42</v>
      </c>
      <c r="D9577" t="s">
        <v>74</v>
      </c>
      <c r="E9577" t="s">
        <v>92</v>
      </c>
      <c r="F9577">
        <v>66569</v>
      </c>
      <c r="G9577">
        <v>8494</v>
      </c>
      <c r="H9577">
        <v>16054.08</v>
      </c>
      <c r="I9577">
        <v>536</v>
      </c>
      <c r="J9577">
        <v>50286.5</v>
      </c>
      <c r="K9577">
        <v>12.76</v>
      </c>
      <c r="L9577">
        <v>6.31</v>
      </c>
      <c r="M9577">
        <v>1.89</v>
      </c>
      <c r="N9577">
        <v>29.95</v>
      </c>
      <c r="O9577">
        <v>3.13</v>
      </c>
    </row>
    <row r="9578" spans="1:15" x14ac:dyDescent="0.3">
      <c r="A9578" s="3">
        <v>45320</v>
      </c>
      <c r="B9578" t="s">
        <v>21</v>
      </c>
      <c r="C9578" t="s">
        <v>35</v>
      </c>
      <c r="D9578" t="s">
        <v>74</v>
      </c>
      <c r="E9578" t="s">
        <v>80</v>
      </c>
      <c r="F9578">
        <v>105427</v>
      </c>
      <c r="G9578">
        <v>8145</v>
      </c>
      <c r="H9578">
        <v>19233.37</v>
      </c>
      <c r="I9578">
        <v>1495</v>
      </c>
      <c r="J9578">
        <v>172093.03</v>
      </c>
      <c r="K9578">
        <v>7.73</v>
      </c>
      <c r="L9578">
        <v>18.350000000000001</v>
      </c>
      <c r="M9578">
        <v>2.36</v>
      </c>
      <c r="N9578">
        <v>12.87</v>
      </c>
      <c r="O9578">
        <v>8.9499999999999993</v>
      </c>
    </row>
    <row r="9579" spans="1:15" x14ac:dyDescent="0.3">
      <c r="A9579" s="3">
        <v>45227</v>
      </c>
      <c r="B9579" t="s">
        <v>21</v>
      </c>
      <c r="C9579" t="s">
        <v>43</v>
      </c>
      <c r="D9579" t="s">
        <v>73</v>
      </c>
      <c r="E9579" t="s">
        <v>91</v>
      </c>
      <c r="F9579">
        <v>141032</v>
      </c>
      <c r="G9579">
        <v>18873</v>
      </c>
      <c r="H9579">
        <v>47336.51</v>
      </c>
      <c r="I9579">
        <v>1371</v>
      </c>
      <c r="J9579">
        <v>41475.07</v>
      </c>
      <c r="K9579">
        <v>13.38</v>
      </c>
      <c r="L9579">
        <v>7.26</v>
      </c>
      <c r="M9579">
        <v>2.5099999999999998</v>
      </c>
      <c r="N9579">
        <v>34.53</v>
      </c>
      <c r="O9579">
        <v>0.88</v>
      </c>
    </row>
    <row r="9580" spans="1:15" x14ac:dyDescent="0.3">
      <c r="A9580" s="3">
        <v>45318</v>
      </c>
      <c r="B9580" t="s">
        <v>21</v>
      </c>
      <c r="C9580" t="s">
        <v>39</v>
      </c>
      <c r="D9580" t="s">
        <v>76</v>
      </c>
      <c r="E9580" t="s">
        <v>95</v>
      </c>
      <c r="F9580">
        <v>38165</v>
      </c>
      <c r="G9580">
        <v>4996</v>
      </c>
      <c r="H9580">
        <v>3149.02</v>
      </c>
      <c r="I9580">
        <v>261</v>
      </c>
      <c r="J9580">
        <v>4544.8999999999996</v>
      </c>
      <c r="K9580">
        <v>13.09</v>
      </c>
      <c r="L9580">
        <v>5.22</v>
      </c>
      <c r="M9580">
        <v>0.63</v>
      </c>
      <c r="N9580">
        <v>12.07</v>
      </c>
      <c r="O9580">
        <v>1.44</v>
      </c>
    </row>
    <row r="9581" spans="1:15" x14ac:dyDescent="0.3">
      <c r="A9581" s="3">
        <v>45370</v>
      </c>
      <c r="B9581" t="s">
        <v>21</v>
      </c>
      <c r="C9581" t="s">
        <v>66</v>
      </c>
      <c r="D9581" t="s">
        <v>75</v>
      </c>
      <c r="E9581" t="s">
        <v>103</v>
      </c>
      <c r="F9581">
        <v>131982</v>
      </c>
      <c r="G9581">
        <v>8769</v>
      </c>
      <c r="H9581">
        <v>22656.68</v>
      </c>
      <c r="I9581">
        <v>296</v>
      </c>
      <c r="J9581">
        <v>31239.63</v>
      </c>
      <c r="K9581">
        <v>6.64</v>
      </c>
      <c r="L9581">
        <v>3.38</v>
      </c>
      <c r="M9581">
        <v>2.58</v>
      </c>
      <c r="N9581">
        <v>76.540000000000006</v>
      </c>
      <c r="O9581">
        <v>1.38</v>
      </c>
    </row>
    <row r="9582" spans="1:15" x14ac:dyDescent="0.3">
      <c r="A9582" s="3">
        <v>45243</v>
      </c>
      <c r="B9582" t="s">
        <v>21</v>
      </c>
      <c r="C9582" t="s">
        <v>23</v>
      </c>
      <c r="D9582" t="s">
        <v>74</v>
      </c>
      <c r="E9582" t="s">
        <v>81</v>
      </c>
      <c r="F9582">
        <v>135582</v>
      </c>
      <c r="G9582">
        <v>8418</v>
      </c>
      <c r="H9582">
        <v>30068.639999999999</v>
      </c>
      <c r="I9582">
        <v>1579</v>
      </c>
      <c r="J9582">
        <v>218799.9</v>
      </c>
      <c r="K9582">
        <v>6.21</v>
      </c>
      <c r="L9582">
        <v>18.760000000000002</v>
      </c>
      <c r="M9582">
        <v>3.57</v>
      </c>
      <c r="N9582">
        <v>19.04</v>
      </c>
      <c r="O9582">
        <v>7.28</v>
      </c>
    </row>
    <row r="9583" spans="1:15" x14ac:dyDescent="0.3">
      <c r="A9583" s="3">
        <v>45219</v>
      </c>
      <c r="B9583" t="s">
        <v>21</v>
      </c>
      <c r="C9583" t="s">
        <v>46</v>
      </c>
      <c r="D9583" t="s">
        <v>73</v>
      </c>
      <c r="E9583" t="s">
        <v>89</v>
      </c>
      <c r="F9583">
        <v>49928</v>
      </c>
      <c r="G9583">
        <v>3677</v>
      </c>
      <c r="H9583">
        <v>4729.3900000000003</v>
      </c>
      <c r="I9583">
        <v>702</v>
      </c>
      <c r="J9583">
        <v>50281.09</v>
      </c>
      <c r="K9583">
        <v>7.36</v>
      </c>
      <c r="L9583">
        <v>19.09</v>
      </c>
      <c r="M9583">
        <v>1.29</v>
      </c>
      <c r="N9583">
        <v>6.74</v>
      </c>
      <c r="O9583">
        <v>10.63</v>
      </c>
    </row>
    <row r="9584" spans="1:15" x14ac:dyDescent="0.3">
      <c r="A9584" s="3">
        <v>45241</v>
      </c>
      <c r="B9584" t="s">
        <v>21</v>
      </c>
      <c r="C9584" t="s">
        <v>53</v>
      </c>
      <c r="D9584" t="s">
        <v>76</v>
      </c>
      <c r="E9584" t="s">
        <v>101</v>
      </c>
      <c r="F9584">
        <v>4673</v>
      </c>
      <c r="G9584">
        <v>264</v>
      </c>
      <c r="H9584">
        <v>1097.0899999999999</v>
      </c>
      <c r="I9584">
        <v>56</v>
      </c>
      <c r="J9584">
        <v>10087.59</v>
      </c>
      <c r="K9584">
        <v>5.65</v>
      </c>
      <c r="L9584">
        <v>21.21</v>
      </c>
      <c r="M9584">
        <v>4.16</v>
      </c>
      <c r="N9584">
        <v>19.59</v>
      </c>
      <c r="O9584">
        <v>9.19</v>
      </c>
    </row>
    <row r="9585" spans="1:15" x14ac:dyDescent="0.3">
      <c r="A9585" s="3">
        <v>45325</v>
      </c>
      <c r="B9585" t="s">
        <v>21</v>
      </c>
      <c r="C9585" t="s">
        <v>60</v>
      </c>
      <c r="D9585" t="s">
        <v>75</v>
      </c>
      <c r="E9585" t="s">
        <v>81</v>
      </c>
      <c r="F9585">
        <v>25187</v>
      </c>
      <c r="G9585">
        <v>3771</v>
      </c>
      <c r="H9585">
        <v>14942.69</v>
      </c>
      <c r="I9585">
        <v>617</v>
      </c>
      <c r="J9585">
        <v>38435.879999999997</v>
      </c>
      <c r="K9585">
        <v>14.97</v>
      </c>
      <c r="L9585">
        <v>16.36</v>
      </c>
      <c r="M9585">
        <v>3.96</v>
      </c>
      <c r="N9585">
        <v>24.22</v>
      </c>
      <c r="O9585">
        <v>2.57</v>
      </c>
    </row>
    <row r="9586" spans="1:15" x14ac:dyDescent="0.3">
      <c r="A9586" s="3">
        <v>45246</v>
      </c>
      <c r="B9586" t="s">
        <v>21</v>
      </c>
      <c r="C9586" t="s">
        <v>39</v>
      </c>
      <c r="D9586" t="s">
        <v>75</v>
      </c>
      <c r="E9586" t="s">
        <v>106</v>
      </c>
      <c r="F9586">
        <v>141573</v>
      </c>
      <c r="G9586">
        <v>20270</v>
      </c>
      <c r="H9586">
        <v>80961.83</v>
      </c>
      <c r="I9586">
        <v>1535</v>
      </c>
      <c r="J9586">
        <v>154093.56</v>
      </c>
      <c r="K9586">
        <v>14.32</v>
      </c>
      <c r="L9586">
        <v>7.57</v>
      </c>
      <c r="M9586">
        <v>3.99</v>
      </c>
      <c r="N9586">
        <v>52.74</v>
      </c>
      <c r="O9586">
        <v>1.9</v>
      </c>
    </row>
    <row r="9587" spans="1:15" x14ac:dyDescent="0.3">
      <c r="A9587" s="3">
        <v>45360</v>
      </c>
      <c r="B9587" t="s">
        <v>21</v>
      </c>
      <c r="C9587" t="s">
        <v>46</v>
      </c>
      <c r="D9587" t="s">
        <v>75</v>
      </c>
      <c r="E9587" t="s">
        <v>91</v>
      </c>
      <c r="F9587">
        <v>27827</v>
      </c>
      <c r="G9587">
        <v>421</v>
      </c>
      <c r="H9587">
        <v>1813.91</v>
      </c>
      <c r="I9587">
        <v>58</v>
      </c>
      <c r="J9587">
        <v>3063.22</v>
      </c>
      <c r="K9587">
        <v>1.51</v>
      </c>
      <c r="L9587">
        <v>13.78</v>
      </c>
      <c r="M9587">
        <v>4.3099999999999996</v>
      </c>
      <c r="N9587">
        <v>31.27</v>
      </c>
      <c r="O9587">
        <v>1.69</v>
      </c>
    </row>
    <row r="9588" spans="1:15" x14ac:dyDescent="0.3">
      <c r="A9588" s="3">
        <v>45266</v>
      </c>
      <c r="B9588" t="s">
        <v>21</v>
      </c>
      <c r="C9588" t="s">
        <v>31</v>
      </c>
      <c r="D9588" t="s">
        <v>75</v>
      </c>
      <c r="E9588" t="s">
        <v>90</v>
      </c>
      <c r="F9588">
        <v>51694</v>
      </c>
      <c r="G9588">
        <v>2450</v>
      </c>
      <c r="H9588">
        <v>10830.69</v>
      </c>
      <c r="I9588">
        <v>360</v>
      </c>
      <c r="J9588">
        <v>31331.96</v>
      </c>
      <c r="K9588">
        <v>4.74</v>
      </c>
      <c r="L9588">
        <v>14.69</v>
      </c>
      <c r="M9588">
        <v>4.42</v>
      </c>
      <c r="N9588">
        <v>30.09</v>
      </c>
      <c r="O9588">
        <v>2.89</v>
      </c>
    </row>
    <row r="9589" spans="1:15" x14ac:dyDescent="0.3">
      <c r="A9589" s="3">
        <v>45307</v>
      </c>
      <c r="B9589" t="s">
        <v>21</v>
      </c>
      <c r="C9589" t="s">
        <v>67</v>
      </c>
      <c r="D9589" t="s">
        <v>76</v>
      </c>
      <c r="E9589" t="s">
        <v>85</v>
      </c>
      <c r="F9589">
        <v>137164</v>
      </c>
      <c r="G9589">
        <v>10627</v>
      </c>
      <c r="H9589">
        <v>8544.7000000000007</v>
      </c>
      <c r="I9589">
        <v>470</v>
      </c>
      <c r="J9589">
        <v>56671.66</v>
      </c>
      <c r="K9589">
        <v>7.75</v>
      </c>
      <c r="L9589">
        <v>4.42</v>
      </c>
      <c r="M9589">
        <v>0.8</v>
      </c>
      <c r="N9589">
        <v>18.18</v>
      </c>
      <c r="O9589">
        <v>6.63</v>
      </c>
    </row>
    <row r="9590" spans="1:15" x14ac:dyDescent="0.3">
      <c r="A9590" s="3">
        <v>45346</v>
      </c>
      <c r="B9590" t="s">
        <v>21</v>
      </c>
      <c r="C9590" t="s">
        <v>44</v>
      </c>
      <c r="D9590" t="s">
        <v>76</v>
      </c>
      <c r="E9590" t="s">
        <v>87</v>
      </c>
      <c r="F9590">
        <v>45989</v>
      </c>
      <c r="G9590">
        <v>3644</v>
      </c>
      <c r="H9590">
        <v>6823.49</v>
      </c>
      <c r="I9590">
        <v>501</v>
      </c>
      <c r="J9590">
        <v>9605.08</v>
      </c>
      <c r="K9590">
        <v>7.92</v>
      </c>
      <c r="L9590">
        <v>13.75</v>
      </c>
      <c r="M9590">
        <v>1.87</v>
      </c>
      <c r="N9590">
        <v>13.62</v>
      </c>
      <c r="O9590">
        <v>1.41</v>
      </c>
    </row>
    <row r="9591" spans="1:15" x14ac:dyDescent="0.3">
      <c r="A9591" s="3">
        <v>45287</v>
      </c>
      <c r="B9591" t="s">
        <v>21</v>
      </c>
      <c r="C9591" t="s">
        <v>40</v>
      </c>
      <c r="D9591" t="s">
        <v>75</v>
      </c>
      <c r="E9591" t="s">
        <v>88</v>
      </c>
      <c r="F9591">
        <v>144163</v>
      </c>
      <c r="G9591">
        <v>20453</v>
      </c>
      <c r="H9591">
        <v>32811.07</v>
      </c>
      <c r="I9591">
        <v>892</v>
      </c>
      <c r="J9591">
        <v>33943.57</v>
      </c>
      <c r="K9591">
        <v>14.19</v>
      </c>
      <c r="L9591">
        <v>4.3600000000000003</v>
      </c>
      <c r="M9591">
        <v>1.6</v>
      </c>
      <c r="N9591">
        <v>36.78</v>
      </c>
      <c r="O9591">
        <v>1.03</v>
      </c>
    </row>
    <row r="9592" spans="1:15" x14ac:dyDescent="0.3">
      <c r="A9592" s="3">
        <v>45375</v>
      </c>
      <c r="B9592" t="s">
        <v>21</v>
      </c>
      <c r="C9592" t="s">
        <v>47</v>
      </c>
      <c r="D9592" t="s">
        <v>76</v>
      </c>
      <c r="E9592" t="s">
        <v>94</v>
      </c>
      <c r="F9592">
        <v>129792</v>
      </c>
      <c r="G9592">
        <v>2445</v>
      </c>
      <c r="H9592">
        <v>2768.42</v>
      </c>
      <c r="I9592">
        <v>266</v>
      </c>
      <c r="J9592">
        <v>39612.699999999997</v>
      </c>
      <c r="K9592">
        <v>1.88</v>
      </c>
      <c r="L9592">
        <v>10.88</v>
      </c>
      <c r="M9592">
        <v>1.1299999999999999</v>
      </c>
      <c r="N9592">
        <v>10.41</v>
      </c>
      <c r="O9592">
        <v>14.31</v>
      </c>
    </row>
    <row r="9593" spans="1:15" x14ac:dyDescent="0.3">
      <c r="A9593" s="3">
        <v>45259</v>
      </c>
      <c r="B9593" t="s">
        <v>21</v>
      </c>
      <c r="C9593" t="s">
        <v>39</v>
      </c>
      <c r="D9593" t="s">
        <v>76</v>
      </c>
      <c r="E9593" t="s">
        <v>95</v>
      </c>
      <c r="F9593">
        <v>115800</v>
      </c>
      <c r="G9593">
        <v>5152</v>
      </c>
      <c r="H9593">
        <v>11268.97</v>
      </c>
      <c r="I9593">
        <v>1063</v>
      </c>
      <c r="J9593">
        <v>66634.41</v>
      </c>
      <c r="K9593">
        <v>4.45</v>
      </c>
      <c r="L9593">
        <v>20.63</v>
      </c>
      <c r="M9593">
        <v>2.19</v>
      </c>
      <c r="N9593">
        <v>10.6</v>
      </c>
      <c r="O9593">
        <v>5.91</v>
      </c>
    </row>
    <row r="9594" spans="1:15" x14ac:dyDescent="0.3">
      <c r="A9594" s="3">
        <v>45259</v>
      </c>
      <c r="B9594" t="s">
        <v>21</v>
      </c>
      <c r="C9594" t="s">
        <v>25</v>
      </c>
      <c r="D9594" t="s">
        <v>74</v>
      </c>
      <c r="E9594" t="s">
        <v>95</v>
      </c>
      <c r="F9594">
        <v>112678</v>
      </c>
      <c r="G9594">
        <v>13547</v>
      </c>
      <c r="H9594">
        <v>14184.38</v>
      </c>
      <c r="I9594">
        <v>865</v>
      </c>
      <c r="J9594">
        <v>81266.59</v>
      </c>
      <c r="K9594">
        <v>12.02</v>
      </c>
      <c r="L9594">
        <v>6.39</v>
      </c>
      <c r="M9594">
        <v>1.05</v>
      </c>
      <c r="N9594">
        <v>16.399999999999999</v>
      </c>
      <c r="O9594">
        <v>5.73</v>
      </c>
    </row>
    <row r="9595" spans="1:15" x14ac:dyDescent="0.3">
      <c r="A9595" s="3">
        <v>45262</v>
      </c>
      <c r="B9595" t="s">
        <v>21</v>
      </c>
      <c r="C9595" t="s">
        <v>39</v>
      </c>
      <c r="D9595" t="s">
        <v>75</v>
      </c>
      <c r="E9595" t="s">
        <v>79</v>
      </c>
      <c r="F9595">
        <v>142389</v>
      </c>
      <c r="G9595">
        <v>5545</v>
      </c>
      <c r="H9595">
        <v>22747.89</v>
      </c>
      <c r="I9595">
        <v>219</v>
      </c>
      <c r="J9595">
        <v>26601.52</v>
      </c>
      <c r="K9595">
        <v>3.89</v>
      </c>
      <c r="L9595">
        <v>3.95</v>
      </c>
      <c r="M9595">
        <v>4.0999999999999996</v>
      </c>
      <c r="N9595">
        <v>103.87</v>
      </c>
      <c r="O9595">
        <v>1.17</v>
      </c>
    </row>
    <row r="9596" spans="1:15" x14ac:dyDescent="0.3">
      <c r="A9596" s="3">
        <v>45331</v>
      </c>
      <c r="B9596" t="s">
        <v>21</v>
      </c>
      <c r="C9596" t="s">
        <v>34</v>
      </c>
      <c r="D9596" t="s">
        <v>76</v>
      </c>
      <c r="E9596" t="s">
        <v>100</v>
      </c>
      <c r="F9596">
        <v>31142</v>
      </c>
      <c r="G9596">
        <v>2884</v>
      </c>
      <c r="H9596">
        <v>1934.32</v>
      </c>
      <c r="I9596">
        <v>487</v>
      </c>
      <c r="J9596">
        <v>46963.86</v>
      </c>
      <c r="K9596">
        <v>9.26</v>
      </c>
      <c r="L9596">
        <v>16.89</v>
      </c>
      <c r="M9596">
        <v>0.67</v>
      </c>
      <c r="N9596">
        <v>3.97</v>
      </c>
      <c r="O9596">
        <v>24.28</v>
      </c>
    </row>
    <row r="9597" spans="1:15" x14ac:dyDescent="0.3">
      <c r="A9597" s="3">
        <v>45339</v>
      </c>
      <c r="B9597" t="s">
        <v>21</v>
      </c>
      <c r="C9597" t="s">
        <v>59</v>
      </c>
      <c r="D9597" t="s">
        <v>74</v>
      </c>
      <c r="E9597" t="s">
        <v>77</v>
      </c>
      <c r="F9597">
        <v>47456</v>
      </c>
      <c r="G9597">
        <v>5212</v>
      </c>
      <c r="H9597">
        <v>19755.53</v>
      </c>
      <c r="I9597">
        <v>476</v>
      </c>
      <c r="J9597">
        <v>47349.98</v>
      </c>
      <c r="K9597">
        <v>10.98</v>
      </c>
      <c r="L9597">
        <v>9.1300000000000008</v>
      </c>
      <c r="M9597">
        <v>3.79</v>
      </c>
      <c r="N9597">
        <v>41.5</v>
      </c>
      <c r="O9597">
        <v>2.4</v>
      </c>
    </row>
    <row r="9598" spans="1:15" x14ac:dyDescent="0.3">
      <c r="A9598" s="3">
        <v>45304</v>
      </c>
      <c r="B9598" t="s">
        <v>21</v>
      </c>
      <c r="C9598" t="s">
        <v>26</v>
      </c>
      <c r="D9598" t="s">
        <v>73</v>
      </c>
      <c r="E9598" t="s">
        <v>77</v>
      </c>
      <c r="F9598">
        <v>84477</v>
      </c>
      <c r="G9598">
        <v>3616</v>
      </c>
      <c r="H9598">
        <v>4433.96</v>
      </c>
      <c r="I9598">
        <v>108</v>
      </c>
      <c r="J9598">
        <v>20834.080000000002</v>
      </c>
      <c r="K9598">
        <v>4.28</v>
      </c>
      <c r="L9598">
        <v>2.99</v>
      </c>
      <c r="M9598">
        <v>1.23</v>
      </c>
      <c r="N9598">
        <v>41.06</v>
      </c>
      <c r="O9598">
        <v>4.7</v>
      </c>
    </row>
    <row r="9599" spans="1:15" x14ac:dyDescent="0.3">
      <c r="A9599" s="3">
        <v>45286</v>
      </c>
      <c r="B9599" t="s">
        <v>21</v>
      </c>
      <c r="C9599" t="s">
        <v>36</v>
      </c>
      <c r="D9599" t="s">
        <v>73</v>
      </c>
      <c r="E9599" t="s">
        <v>106</v>
      </c>
      <c r="F9599">
        <v>8643</v>
      </c>
      <c r="G9599">
        <v>595</v>
      </c>
      <c r="H9599">
        <v>269.88</v>
      </c>
      <c r="I9599">
        <v>18</v>
      </c>
      <c r="J9599">
        <v>1102.1199999999999</v>
      </c>
      <c r="K9599">
        <v>6.88</v>
      </c>
      <c r="L9599">
        <v>3.03</v>
      </c>
      <c r="M9599">
        <v>0.45</v>
      </c>
      <c r="N9599">
        <v>14.99</v>
      </c>
      <c r="O9599">
        <v>4.08</v>
      </c>
    </row>
    <row r="9600" spans="1:15" x14ac:dyDescent="0.3">
      <c r="A9600" s="3">
        <v>45346</v>
      </c>
      <c r="B9600" t="s">
        <v>21</v>
      </c>
      <c r="C9600" t="s">
        <v>46</v>
      </c>
      <c r="D9600" t="s">
        <v>73</v>
      </c>
      <c r="E9600" t="s">
        <v>103</v>
      </c>
      <c r="F9600">
        <v>61006</v>
      </c>
      <c r="G9600">
        <v>428</v>
      </c>
      <c r="H9600">
        <v>828.4</v>
      </c>
      <c r="I9600">
        <v>17</v>
      </c>
      <c r="J9600">
        <v>215.12</v>
      </c>
      <c r="K9600">
        <v>0.7</v>
      </c>
      <c r="L9600">
        <v>3.97</v>
      </c>
      <c r="M9600">
        <v>1.94</v>
      </c>
      <c r="N9600">
        <v>48.73</v>
      </c>
      <c r="O9600">
        <v>0.26</v>
      </c>
    </row>
    <row r="9601" spans="1:15" x14ac:dyDescent="0.3">
      <c r="A9601" s="3">
        <v>45205</v>
      </c>
      <c r="B9601" t="s">
        <v>21</v>
      </c>
      <c r="C9601" t="s">
        <v>32</v>
      </c>
      <c r="D9601" t="s">
        <v>75</v>
      </c>
      <c r="E9601" t="s">
        <v>104</v>
      </c>
      <c r="F9601">
        <v>118871</v>
      </c>
      <c r="G9601">
        <v>12132</v>
      </c>
      <c r="H9601">
        <v>49960.17</v>
      </c>
      <c r="I9601">
        <v>1307</v>
      </c>
      <c r="J9601">
        <v>219798.5</v>
      </c>
      <c r="K9601">
        <v>10.210000000000001</v>
      </c>
      <c r="L9601">
        <v>10.77</v>
      </c>
      <c r="M9601">
        <v>4.12</v>
      </c>
      <c r="N9601">
        <v>38.229999999999997</v>
      </c>
      <c r="O9601">
        <v>4.4000000000000004</v>
      </c>
    </row>
    <row r="9602" spans="1:15" x14ac:dyDescent="0.3">
      <c r="A9602" s="3">
        <v>45379</v>
      </c>
      <c r="B9602" t="s">
        <v>21</v>
      </c>
      <c r="C9602" t="s">
        <v>29</v>
      </c>
      <c r="D9602" t="s">
        <v>76</v>
      </c>
      <c r="E9602" t="s">
        <v>96</v>
      </c>
      <c r="F9602">
        <v>130191</v>
      </c>
      <c r="G9602">
        <v>1203</v>
      </c>
      <c r="H9602">
        <v>4317</v>
      </c>
      <c r="I9602">
        <v>50</v>
      </c>
      <c r="J9602">
        <v>8424.7800000000007</v>
      </c>
      <c r="K9602">
        <v>0.92</v>
      </c>
      <c r="L9602">
        <v>4.16</v>
      </c>
      <c r="M9602">
        <v>3.59</v>
      </c>
      <c r="N9602">
        <v>86.34</v>
      </c>
      <c r="O9602">
        <v>1.95</v>
      </c>
    </row>
    <row r="9603" spans="1:15" x14ac:dyDescent="0.3">
      <c r="A9603" s="3">
        <v>45362</v>
      </c>
      <c r="B9603" t="s">
        <v>21</v>
      </c>
      <c r="C9603" t="s">
        <v>36</v>
      </c>
      <c r="D9603" t="s">
        <v>73</v>
      </c>
      <c r="E9603" t="s">
        <v>102</v>
      </c>
      <c r="F9603">
        <v>143763</v>
      </c>
      <c r="G9603">
        <v>19112</v>
      </c>
      <c r="H9603">
        <v>69233.08</v>
      </c>
      <c r="I9603">
        <v>3553</v>
      </c>
      <c r="J9603">
        <v>406781.16</v>
      </c>
      <c r="K9603">
        <v>13.29</v>
      </c>
      <c r="L9603">
        <v>18.59</v>
      </c>
      <c r="M9603">
        <v>3.62</v>
      </c>
      <c r="N9603">
        <v>19.489999999999998</v>
      </c>
      <c r="O9603">
        <v>5.88</v>
      </c>
    </row>
    <row r="9604" spans="1:15" x14ac:dyDescent="0.3">
      <c r="A9604" s="3">
        <v>45303</v>
      </c>
      <c r="B9604" t="s">
        <v>21</v>
      </c>
      <c r="C9604" t="s">
        <v>61</v>
      </c>
      <c r="D9604" t="s">
        <v>75</v>
      </c>
      <c r="E9604" t="s">
        <v>95</v>
      </c>
      <c r="F9604">
        <v>113378</v>
      </c>
      <c r="G9604">
        <v>4921</v>
      </c>
      <c r="H9604">
        <v>14946.29</v>
      </c>
      <c r="I9604">
        <v>558</v>
      </c>
      <c r="J9604">
        <v>3370.67</v>
      </c>
      <c r="K9604">
        <v>4.34</v>
      </c>
      <c r="L9604">
        <v>11.34</v>
      </c>
      <c r="M9604">
        <v>3.04</v>
      </c>
      <c r="N9604">
        <v>26.79</v>
      </c>
      <c r="O9604">
        <v>0.23</v>
      </c>
    </row>
    <row r="9605" spans="1:15" x14ac:dyDescent="0.3">
      <c r="A9605" s="3">
        <v>45316</v>
      </c>
      <c r="B9605" t="s">
        <v>21</v>
      </c>
      <c r="C9605" t="s">
        <v>44</v>
      </c>
      <c r="D9605" t="s">
        <v>74</v>
      </c>
      <c r="E9605" t="s">
        <v>101</v>
      </c>
      <c r="F9605">
        <v>32193</v>
      </c>
      <c r="G9605">
        <v>2386</v>
      </c>
      <c r="H9605">
        <v>7324.71</v>
      </c>
      <c r="I9605">
        <v>77</v>
      </c>
      <c r="J9605">
        <v>9714.73</v>
      </c>
      <c r="K9605">
        <v>7.41</v>
      </c>
      <c r="L9605">
        <v>3.23</v>
      </c>
      <c r="M9605">
        <v>3.07</v>
      </c>
      <c r="N9605">
        <v>95.13</v>
      </c>
      <c r="O9605">
        <v>1.33</v>
      </c>
    </row>
    <row r="9606" spans="1:15" x14ac:dyDescent="0.3">
      <c r="A9606" s="3">
        <v>45379</v>
      </c>
      <c r="B9606" t="s">
        <v>21</v>
      </c>
      <c r="C9606" t="s">
        <v>57</v>
      </c>
      <c r="D9606" t="s">
        <v>74</v>
      </c>
      <c r="E9606" t="s">
        <v>77</v>
      </c>
      <c r="F9606">
        <v>126389</v>
      </c>
      <c r="G9606">
        <v>12590</v>
      </c>
      <c r="H9606">
        <v>13197.36</v>
      </c>
      <c r="I9606">
        <v>1408</v>
      </c>
      <c r="J9606">
        <v>271807.15999999997</v>
      </c>
      <c r="K9606">
        <v>9.9600000000000009</v>
      </c>
      <c r="L9606">
        <v>11.18</v>
      </c>
      <c r="M9606">
        <v>1.05</v>
      </c>
      <c r="N9606">
        <v>9.3699999999999992</v>
      </c>
      <c r="O9606">
        <v>20.6</v>
      </c>
    </row>
    <row r="9607" spans="1:15" x14ac:dyDescent="0.3">
      <c r="A9607" s="3">
        <v>45303</v>
      </c>
      <c r="B9607" t="s">
        <v>21</v>
      </c>
      <c r="C9607" t="s">
        <v>37</v>
      </c>
      <c r="D9607" t="s">
        <v>76</v>
      </c>
      <c r="E9607" t="s">
        <v>89</v>
      </c>
      <c r="F9607">
        <v>17014</v>
      </c>
      <c r="G9607">
        <v>2266</v>
      </c>
      <c r="H9607">
        <v>4723.18</v>
      </c>
      <c r="I9607">
        <v>218</v>
      </c>
      <c r="J9607">
        <v>6364.67</v>
      </c>
      <c r="K9607">
        <v>13.32</v>
      </c>
      <c r="L9607">
        <v>9.6199999999999992</v>
      </c>
      <c r="M9607">
        <v>2.08</v>
      </c>
      <c r="N9607">
        <v>21.67</v>
      </c>
      <c r="O9607">
        <v>1.35</v>
      </c>
    </row>
    <row r="9608" spans="1:15" x14ac:dyDescent="0.3">
      <c r="A9608" s="3">
        <v>45260</v>
      </c>
      <c r="B9608" t="s">
        <v>21</v>
      </c>
      <c r="C9608" t="s">
        <v>32</v>
      </c>
      <c r="D9608" t="s">
        <v>76</v>
      </c>
      <c r="E9608" t="s">
        <v>101</v>
      </c>
      <c r="F9608">
        <v>131145</v>
      </c>
      <c r="G9608">
        <v>1324</v>
      </c>
      <c r="H9608">
        <v>2144.35</v>
      </c>
      <c r="I9608">
        <v>276</v>
      </c>
      <c r="J9608">
        <v>52972.58</v>
      </c>
      <c r="K9608">
        <v>1.01</v>
      </c>
      <c r="L9608">
        <v>20.85</v>
      </c>
      <c r="M9608">
        <v>1.62</v>
      </c>
      <c r="N9608">
        <v>7.77</v>
      </c>
      <c r="O9608">
        <v>24.7</v>
      </c>
    </row>
    <row r="9609" spans="1:15" x14ac:dyDescent="0.3">
      <c r="A9609" s="3">
        <v>45332</v>
      </c>
      <c r="B9609" t="s">
        <v>21</v>
      </c>
      <c r="C9609" t="s">
        <v>61</v>
      </c>
      <c r="D9609" t="s">
        <v>73</v>
      </c>
      <c r="E9609" t="s">
        <v>91</v>
      </c>
      <c r="F9609">
        <v>107190</v>
      </c>
      <c r="G9609">
        <v>13164</v>
      </c>
      <c r="H9609">
        <v>24200.46</v>
      </c>
      <c r="I9609">
        <v>754</v>
      </c>
      <c r="J9609">
        <v>91331.29</v>
      </c>
      <c r="K9609">
        <v>12.28</v>
      </c>
      <c r="L9609">
        <v>5.73</v>
      </c>
      <c r="M9609">
        <v>1.84</v>
      </c>
      <c r="N9609">
        <v>32.1</v>
      </c>
      <c r="O9609">
        <v>3.77</v>
      </c>
    </row>
    <row r="9610" spans="1:15" x14ac:dyDescent="0.3">
      <c r="A9610" s="3">
        <v>45203</v>
      </c>
      <c r="B9610" t="s">
        <v>21</v>
      </c>
      <c r="C9610" t="s">
        <v>32</v>
      </c>
      <c r="D9610" t="s">
        <v>76</v>
      </c>
      <c r="E9610" t="s">
        <v>82</v>
      </c>
      <c r="F9610">
        <v>39415</v>
      </c>
      <c r="G9610">
        <v>3891</v>
      </c>
      <c r="H9610">
        <v>8329.66</v>
      </c>
      <c r="I9610">
        <v>628</v>
      </c>
      <c r="J9610">
        <v>94578.66</v>
      </c>
      <c r="K9610">
        <v>9.8699999999999992</v>
      </c>
      <c r="L9610">
        <v>16.14</v>
      </c>
      <c r="M9610">
        <v>2.14</v>
      </c>
      <c r="N9610">
        <v>13.26</v>
      </c>
      <c r="O9610">
        <v>11.35</v>
      </c>
    </row>
    <row r="9611" spans="1:15" x14ac:dyDescent="0.3">
      <c r="A9611" s="3">
        <v>45200</v>
      </c>
      <c r="B9611" t="s">
        <v>21</v>
      </c>
      <c r="C9611" t="s">
        <v>66</v>
      </c>
      <c r="D9611" t="s">
        <v>75</v>
      </c>
      <c r="E9611" t="s">
        <v>90</v>
      </c>
      <c r="F9611">
        <v>96705</v>
      </c>
      <c r="G9611">
        <v>11463</v>
      </c>
      <c r="H9611">
        <v>28192.36</v>
      </c>
      <c r="I9611">
        <v>2068</v>
      </c>
      <c r="J9611">
        <v>20613.62</v>
      </c>
      <c r="K9611">
        <v>11.85</v>
      </c>
      <c r="L9611">
        <v>18.04</v>
      </c>
      <c r="M9611">
        <v>2.46</v>
      </c>
      <c r="N9611">
        <v>13.63</v>
      </c>
      <c r="O9611">
        <v>0.73</v>
      </c>
    </row>
    <row r="9612" spans="1:15" x14ac:dyDescent="0.3">
      <c r="A9612" s="3">
        <v>45338</v>
      </c>
      <c r="B9612" t="s">
        <v>21</v>
      </c>
      <c r="C9612" t="s">
        <v>25</v>
      </c>
      <c r="D9612" t="s">
        <v>76</v>
      </c>
      <c r="E9612" t="s">
        <v>88</v>
      </c>
      <c r="F9612">
        <v>99596</v>
      </c>
      <c r="G9612">
        <v>10323</v>
      </c>
      <c r="H9612">
        <v>14102.24</v>
      </c>
      <c r="I9612">
        <v>840</v>
      </c>
      <c r="J9612">
        <v>19155.22</v>
      </c>
      <c r="K9612">
        <v>10.36</v>
      </c>
      <c r="L9612">
        <v>8.14</v>
      </c>
      <c r="M9612">
        <v>1.37</v>
      </c>
      <c r="N9612">
        <v>16.79</v>
      </c>
      <c r="O9612">
        <v>1.36</v>
      </c>
    </row>
    <row r="9613" spans="1:15" x14ac:dyDescent="0.3">
      <c r="A9613" s="3">
        <v>45221</v>
      </c>
      <c r="B9613" t="s">
        <v>21</v>
      </c>
      <c r="C9613" t="s">
        <v>66</v>
      </c>
      <c r="D9613" t="s">
        <v>73</v>
      </c>
      <c r="E9613" t="s">
        <v>84</v>
      </c>
      <c r="F9613">
        <v>38651</v>
      </c>
      <c r="G9613">
        <v>1271</v>
      </c>
      <c r="H9613">
        <v>5677.85</v>
      </c>
      <c r="I9613">
        <v>138</v>
      </c>
      <c r="J9613">
        <v>25656.17</v>
      </c>
      <c r="K9613">
        <v>3.29</v>
      </c>
      <c r="L9613">
        <v>10.86</v>
      </c>
      <c r="M9613">
        <v>4.47</v>
      </c>
      <c r="N9613">
        <v>41.14</v>
      </c>
      <c r="O9613">
        <v>4.5199999999999996</v>
      </c>
    </row>
    <row r="9614" spans="1:15" x14ac:dyDescent="0.3">
      <c r="A9614" s="3">
        <v>45246</v>
      </c>
      <c r="B9614" t="s">
        <v>21</v>
      </c>
      <c r="C9614" t="s">
        <v>26</v>
      </c>
      <c r="D9614" t="s">
        <v>76</v>
      </c>
      <c r="E9614" t="s">
        <v>101</v>
      </c>
      <c r="F9614">
        <v>45810</v>
      </c>
      <c r="G9614">
        <v>1311</v>
      </c>
      <c r="H9614">
        <v>1621.24</v>
      </c>
      <c r="I9614">
        <v>178</v>
      </c>
      <c r="J9614">
        <v>13022.27</v>
      </c>
      <c r="K9614">
        <v>2.86</v>
      </c>
      <c r="L9614">
        <v>13.58</v>
      </c>
      <c r="M9614">
        <v>1.24</v>
      </c>
      <c r="N9614">
        <v>9.11</v>
      </c>
      <c r="O9614">
        <v>8.0299999999999994</v>
      </c>
    </row>
    <row r="9615" spans="1:15" x14ac:dyDescent="0.3">
      <c r="A9615" s="3">
        <v>45361</v>
      </c>
      <c r="B9615" t="s">
        <v>21</v>
      </c>
      <c r="C9615" t="s">
        <v>46</v>
      </c>
      <c r="D9615" t="s">
        <v>74</v>
      </c>
      <c r="E9615" t="s">
        <v>84</v>
      </c>
      <c r="F9615">
        <v>59696</v>
      </c>
      <c r="G9615">
        <v>5872</v>
      </c>
      <c r="H9615">
        <v>12509.66</v>
      </c>
      <c r="I9615">
        <v>1081</v>
      </c>
      <c r="J9615">
        <v>96375.49</v>
      </c>
      <c r="K9615">
        <v>9.84</v>
      </c>
      <c r="L9615">
        <v>18.41</v>
      </c>
      <c r="M9615">
        <v>2.13</v>
      </c>
      <c r="N9615">
        <v>11.57</v>
      </c>
      <c r="O9615">
        <v>7.7</v>
      </c>
    </row>
    <row r="9616" spans="1:15" x14ac:dyDescent="0.3">
      <c r="A9616" s="3">
        <v>45283</v>
      </c>
      <c r="B9616" t="s">
        <v>21</v>
      </c>
      <c r="C9616" t="s">
        <v>25</v>
      </c>
      <c r="D9616" t="s">
        <v>75</v>
      </c>
      <c r="E9616" t="s">
        <v>81</v>
      </c>
      <c r="F9616">
        <v>92567</v>
      </c>
      <c r="G9616">
        <v>8145</v>
      </c>
      <c r="H9616">
        <v>13980.08</v>
      </c>
      <c r="I9616">
        <v>1333</v>
      </c>
      <c r="J9616">
        <v>176853.34</v>
      </c>
      <c r="K9616">
        <v>8.8000000000000007</v>
      </c>
      <c r="L9616">
        <v>16.37</v>
      </c>
      <c r="M9616">
        <v>1.72</v>
      </c>
      <c r="N9616">
        <v>10.49</v>
      </c>
      <c r="O9616">
        <v>12.65</v>
      </c>
    </row>
    <row r="9617" spans="1:15" x14ac:dyDescent="0.3">
      <c r="A9617" s="3">
        <v>45222</v>
      </c>
      <c r="B9617" t="s">
        <v>21</v>
      </c>
      <c r="C9617" t="s">
        <v>38</v>
      </c>
      <c r="D9617" t="s">
        <v>76</v>
      </c>
      <c r="E9617" t="s">
        <v>97</v>
      </c>
      <c r="F9617">
        <v>42737</v>
      </c>
      <c r="G9617">
        <v>2673</v>
      </c>
      <c r="H9617">
        <v>4094.32</v>
      </c>
      <c r="I9617">
        <v>392</v>
      </c>
      <c r="J9617">
        <v>74054.509999999995</v>
      </c>
      <c r="K9617">
        <v>6.25</v>
      </c>
      <c r="L9617">
        <v>14.67</v>
      </c>
      <c r="M9617">
        <v>1.53</v>
      </c>
      <c r="N9617">
        <v>10.44</v>
      </c>
      <c r="O9617">
        <v>18.09</v>
      </c>
    </row>
    <row r="9618" spans="1:15" x14ac:dyDescent="0.3">
      <c r="A9618" s="3">
        <v>45373</v>
      </c>
      <c r="B9618" t="s">
        <v>21</v>
      </c>
      <c r="C9618" t="s">
        <v>49</v>
      </c>
      <c r="D9618" t="s">
        <v>73</v>
      </c>
      <c r="E9618" t="s">
        <v>95</v>
      </c>
      <c r="F9618">
        <v>104116</v>
      </c>
      <c r="G9618">
        <v>2523</v>
      </c>
      <c r="H9618">
        <v>9275.5</v>
      </c>
      <c r="I9618">
        <v>335</v>
      </c>
      <c r="J9618">
        <v>36007.19</v>
      </c>
      <c r="K9618">
        <v>2.42</v>
      </c>
      <c r="L9618">
        <v>13.28</v>
      </c>
      <c r="M9618">
        <v>3.68</v>
      </c>
      <c r="N9618">
        <v>27.69</v>
      </c>
      <c r="O9618">
        <v>3.88</v>
      </c>
    </row>
    <row r="9619" spans="1:15" x14ac:dyDescent="0.3">
      <c r="A9619" s="3">
        <v>45203</v>
      </c>
      <c r="B9619" t="s">
        <v>21</v>
      </c>
      <c r="C9619" t="s">
        <v>54</v>
      </c>
      <c r="D9619" t="s">
        <v>74</v>
      </c>
      <c r="E9619" t="s">
        <v>106</v>
      </c>
      <c r="F9619">
        <v>96955</v>
      </c>
      <c r="G9619">
        <v>14004</v>
      </c>
      <c r="H9619">
        <v>40388.75</v>
      </c>
      <c r="I9619">
        <v>2629</v>
      </c>
      <c r="J9619">
        <v>276894.33</v>
      </c>
      <c r="K9619">
        <v>14.44</v>
      </c>
      <c r="L9619">
        <v>18.77</v>
      </c>
      <c r="M9619">
        <v>2.88</v>
      </c>
      <c r="N9619">
        <v>15.36</v>
      </c>
      <c r="O9619">
        <v>6.86</v>
      </c>
    </row>
    <row r="9620" spans="1:15" x14ac:dyDescent="0.3">
      <c r="A9620" s="3">
        <v>45338</v>
      </c>
      <c r="B9620" t="s">
        <v>21</v>
      </c>
      <c r="C9620" t="s">
        <v>45</v>
      </c>
      <c r="D9620" t="s">
        <v>73</v>
      </c>
      <c r="E9620" t="s">
        <v>91</v>
      </c>
      <c r="F9620">
        <v>88831</v>
      </c>
      <c r="G9620">
        <v>3662</v>
      </c>
      <c r="H9620">
        <v>11892.02</v>
      </c>
      <c r="I9620">
        <v>752</v>
      </c>
      <c r="J9620">
        <v>127117.98</v>
      </c>
      <c r="K9620">
        <v>4.12</v>
      </c>
      <c r="L9620">
        <v>20.54</v>
      </c>
      <c r="M9620">
        <v>3.25</v>
      </c>
      <c r="N9620">
        <v>15.81</v>
      </c>
      <c r="O9620">
        <v>10.69</v>
      </c>
    </row>
    <row r="9621" spans="1:15" x14ac:dyDescent="0.3">
      <c r="A9621" s="3">
        <v>45226</v>
      </c>
      <c r="B9621" t="s">
        <v>21</v>
      </c>
      <c r="C9621" t="s">
        <v>30</v>
      </c>
      <c r="D9621" t="s">
        <v>73</v>
      </c>
      <c r="E9621" t="s">
        <v>78</v>
      </c>
      <c r="F9621">
        <v>118252</v>
      </c>
      <c r="G9621">
        <v>3992</v>
      </c>
      <c r="H9621">
        <v>6783.39</v>
      </c>
      <c r="I9621">
        <v>511</v>
      </c>
      <c r="J9621">
        <v>59512.41</v>
      </c>
      <c r="K9621">
        <v>3.38</v>
      </c>
      <c r="L9621">
        <v>12.8</v>
      </c>
      <c r="M9621">
        <v>1.7</v>
      </c>
      <c r="N9621">
        <v>13.27</v>
      </c>
      <c r="O9621">
        <v>8.77</v>
      </c>
    </row>
    <row r="9622" spans="1:15" x14ac:dyDescent="0.3">
      <c r="A9622" s="3">
        <v>45303</v>
      </c>
      <c r="B9622" t="s">
        <v>21</v>
      </c>
      <c r="C9622" t="s">
        <v>24</v>
      </c>
      <c r="D9622" t="s">
        <v>76</v>
      </c>
      <c r="E9622" t="s">
        <v>104</v>
      </c>
      <c r="F9622">
        <v>70444</v>
      </c>
      <c r="G9622">
        <v>2331</v>
      </c>
      <c r="H9622">
        <v>3130.65</v>
      </c>
      <c r="I9622">
        <v>406</v>
      </c>
      <c r="J9622">
        <v>59849.23</v>
      </c>
      <c r="K9622">
        <v>3.31</v>
      </c>
      <c r="L9622">
        <v>17.420000000000002</v>
      </c>
      <c r="M9622">
        <v>1.34</v>
      </c>
      <c r="N9622">
        <v>7.71</v>
      </c>
      <c r="O9622">
        <v>19.12</v>
      </c>
    </row>
    <row r="9623" spans="1:15" x14ac:dyDescent="0.3">
      <c r="A9623" s="3">
        <v>45218</v>
      </c>
      <c r="B9623" t="s">
        <v>21</v>
      </c>
      <c r="C9623" t="s">
        <v>57</v>
      </c>
      <c r="D9623" t="s">
        <v>75</v>
      </c>
      <c r="E9623" t="s">
        <v>92</v>
      </c>
      <c r="F9623">
        <v>40410</v>
      </c>
      <c r="G9623">
        <v>5119</v>
      </c>
      <c r="H9623">
        <v>21627.84</v>
      </c>
      <c r="I9623">
        <v>453</v>
      </c>
      <c r="J9623">
        <v>78197.320000000007</v>
      </c>
      <c r="K9623">
        <v>12.67</v>
      </c>
      <c r="L9623">
        <v>8.85</v>
      </c>
      <c r="M9623">
        <v>4.2300000000000004</v>
      </c>
      <c r="N9623">
        <v>47.74</v>
      </c>
      <c r="O9623">
        <v>3.62</v>
      </c>
    </row>
    <row r="9624" spans="1:15" x14ac:dyDescent="0.3">
      <c r="A9624" s="3">
        <v>45366</v>
      </c>
      <c r="B9624" t="s">
        <v>21</v>
      </c>
      <c r="C9624" t="s">
        <v>70</v>
      </c>
      <c r="D9624" t="s">
        <v>75</v>
      </c>
      <c r="E9624" t="s">
        <v>94</v>
      </c>
      <c r="F9624">
        <v>138058</v>
      </c>
      <c r="G9624">
        <v>14022</v>
      </c>
      <c r="H9624">
        <v>60671.21</v>
      </c>
      <c r="I9624">
        <v>1145</v>
      </c>
      <c r="J9624">
        <v>65935.899999999994</v>
      </c>
      <c r="K9624">
        <v>10.16</v>
      </c>
      <c r="L9624">
        <v>8.17</v>
      </c>
      <c r="M9624">
        <v>4.33</v>
      </c>
      <c r="N9624">
        <v>52.99</v>
      </c>
      <c r="O9624">
        <v>1.0900000000000001</v>
      </c>
    </row>
    <row r="9625" spans="1:15" x14ac:dyDescent="0.3">
      <c r="A9625" s="3">
        <v>45218</v>
      </c>
      <c r="B9625" t="s">
        <v>21</v>
      </c>
      <c r="C9625" t="s">
        <v>32</v>
      </c>
      <c r="D9625" t="s">
        <v>73</v>
      </c>
      <c r="E9625" t="s">
        <v>91</v>
      </c>
      <c r="F9625">
        <v>46669</v>
      </c>
      <c r="G9625">
        <v>4999</v>
      </c>
      <c r="H9625">
        <v>21028.21</v>
      </c>
      <c r="I9625">
        <v>933</v>
      </c>
      <c r="J9625">
        <v>136938.94</v>
      </c>
      <c r="K9625">
        <v>10.71</v>
      </c>
      <c r="L9625">
        <v>18.66</v>
      </c>
      <c r="M9625">
        <v>4.21</v>
      </c>
      <c r="N9625">
        <v>22.54</v>
      </c>
      <c r="O9625">
        <v>6.51</v>
      </c>
    </row>
    <row r="9626" spans="1:15" x14ac:dyDescent="0.3">
      <c r="A9626" s="3">
        <v>45283</v>
      </c>
      <c r="B9626" t="s">
        <v>21</v>
      </c>
      <c r="C9626" t="s">
        <v>43</v>
      </c>
      <c r="D9626" t="s">
        <v>75</v>
      </c>
      <c r="E9626" t="s">
        <v>85</v>
      </c>
      <c r="F9626">
        <v>37370</v>
      </c>
      <c r="G9626">
        <v>2285</v>
      </c>
      <c r="H9626">
        <v>7638.4</v>
      </c>
      <c r="I9626">
        <v>416</v>
      </c>
      <c r="J9626">
        <v>63186.53</v>
      </c>
      <c r="K9626">
        <v>6.11</v>
      </c>
      <c r="L9626">
        <v>18.21</v>
      </c>
      <c r="M9626">
        <v>3.34</v>
      </c>
      <c r="N9626">
        <v>18.36</v>
      </c>
      <c r="O9626">
        <v>8.27</v>
      </c>
    </row>
    <row r="9627" spans="1:15" x14ac:dyDescent="0.3">
      <c r="A9627" s="3">
        <v>45301</v>
      </c>
      <c r="B9627" t="s">
        <v>21</v>
      </c>
      <c r="C9627" t="s">
        <v>61</v>
      </c>
      <c r="D9627" t="s">
        <v>75</v>
      </c>
      <c r="E9627" t="s">
        <v>93</v>
      </c>
      <c r="F9627">
        <v>149862</v>
      </c>
      <c r="G9627">
        <v>15456</v>
      </c>
      <c r="H9627">
        <v>9169.09</v>
      </c>
      <c r="I9627">
        <v>2401</v>
      </c>
      <c r="J9627">
        <v>235940.17</v>
      </c>
      <c r="K9627">
        <v>10.31</v>
      </c>
      <c r="L9627">
        <v>15.53</v>
      </c>
      <c r="M9627">
        <v>0.59</v>
      </c>
      <c r="N9627">
        <v>3.82</v>
      </c>
      <c r="O9627">
        <v>25.73</v>
      </c>
    </row>
    <row r="9628" spans="1:15" x14ac:dyDescent="0.3">
      <c r="A9628" s="3">
        <v>45352</v>
      </c>
      <c r="B9628" t="s">
        <v>21</v>
      </c>
      <c r="C9628" t="s">
        <v>25</v>
      </c>
      <c r="D9628" t="s">
        <v>75</v>
      </c>
      <c r="E9628" t="s">
        <v>83</v>
      </c>
      <c r="F9628">
        <v>120727</v>
      </c>
      <c r="G9628">
        <v>17436</v>
      </c>
      <c r="H9628">
        <v>50380.95</v>
      </c>
      <c r="I9628">
        <v>2538</v>
      </c>
      <c r="J9628">
        <v>504657.85</v>
      </c>
      <c r="K9628">
        <v>14.44</v>
      </c>
      <c r="L9628">
        <v>14.56</v>
      </c>
      <c r="M9628">
        <v>2.89</v>
      </c>
      <c r="N9628">
        <v>19.850000000000001</v>
      </c>
      <c r="O9628">
        <v>10.02</v>
      </c>
    </row>
    <row r="9629" spans="1:15" x14ac:dyDescent="0.3">
      <c r="A9629" s="3">
        <v>45342</v>
      </c>
      <c r="B9629" t="s">
        <v>21</v>
      </c>
      <c r="C9629" t="s">
        <v>47</v>
      </c>
      <c r="D9629" t="s">
        <v>74</v>
      </c>
      <c r="E9629" t="s">
        <v>77</v>
      </c>
      <c r="F9629">
        <v>11337</v>
      </c>
      <c r="G9629">
        <v>210</v>
      </c>
      <c r="H9629">
        <v>321.91000000000003</v>
      </c>
      <c r="I9629">
        <v>32</v>
      </c>
      <c r="J9629">
        <v>2127.0700000000002</v>
      </c>
      <c r="K9629">
        <v>1.85</v>
      </c>
      <c r="L9629">
        <v>15.24</v>
      </c>
      <c r="M9629">
        <v>1.53</v>
      </c>
      <c r="N9629">
        <v>10.06</v>
      </c>
      <c r="O9629">
        <v>6.61</v>
      </c>
    </row>
    <row r="9630" spans="1:15" x14ac:dyDescent="0.3">
      <c r="A9630" s="3">
        <v>45374</v>
      </c>
      <c r="B9630" t="s">
        <v>21</v>
      </c>
      <c r="C9630" t="s">
        <v>33</v>
      </c>
      <c r="D9630" t="s">
        <v>74</v>
      </c>
      <c r="E9630" t="s">
        <v>101</v>
      </c>
      <c r="F9630">
        <v>141052</v>
      </c>
      <c r="G9630">
        <v>7784</v>
      </c>
      <c r="H9630">
        <v>31601.83</v>
      </c>
      <c r="I9630">
        <v>1090</v>
      </c>
      <c r="J9630">
        <v>27314.080000000002</v>
      </c>
      <c r="K9630">
        <v>5.52</v>
      </c>
      <c r="L9630">
        <v>14</v>
      </c>
      <c r="M9630">
        <v>4.0599999999999996</v>
      </c>
      <c r="N9630">
        <v>28.99</v>
      </c>
      <c r="O9630">
        <v>0.86</v>
      </c>
    </row>
    <row r="9631" spans="1:15" x14ac:dyDescent="0.3">
      <c r="A9631" s="3">
        <v>45260</v>
      </c>
      <c r="B9631" t="s">
        <v>21</v>
      </c>
      <c r="C9631" t="s">
        <v>28</v>
      </c>
      <c r="D9631" t="s">
        <v>74</v>
      </c>
      <c r="E9631" t="s">
        <v>82</v>
      </c>
      <c r="F9631">
        <v>71390</v>
      </c>
      <c r="G9631">
        <v>3574</v>
      </c>
      <c r="H9631">
        <v>2544.11</v>
      </c>
      <c r="I9631">
        <v>484</v>
      </c>
      <c r="J9631">
        <v>18773.05</v>
      </c>
      <c r="K9631">
        <v>5.01</v>
      </c>
      <c r="L9631">
        <v>13.54</v>
      </c>
      <c r="M9631">
        <v>0.71</v>
      </c>
      <c r="N9631">
        <v>5.26</v>
      </c>
      <c r="O9631">
        <v>7.38</v>
      </c>
    </row>
    <row r="9632" spans="1:15" x14ac:dyDescent="0.3">
      <c r="A9632" s="3">
        <v>45359</v>
      </c>
      <c r="B9632" t="s">
        <v>21</v>
      </c>
      <c r="C9632" t="s">
        <v>66</v>
      </c>
      <c r="D9632" t="s">
        <v>74</v>
      </c>
      <c r="E9632" t="s">
        <v>86</v>
      </c>
      <c r="F9632">
        <v>113711</v>
      </c>
      <c r="G9632">
        <v>14700</v>
      </c>
      <c r="H9632">
        <v>40674.720000000001</v>
      </c>
      <c r="I9632">
        <v>606</v>
      </c>
      <c r="J9632">
        <v>38584.480000000003</v>
      </c>
      <c r="K9632">
        <v>12.93</v>
      </c>
      <c r="L9632">
        <v>4.12</v>
      </c>
      <c r="M9632">
        <v>2.77</v>
      </c>
      <c r="N9632">
        <v>67.12</v>
      </c>
      <c r="O9632">
        <v>0.95</v>
      </c>
    </row>
    <row r="9633" spans="1:15" x14ac:dyDescent="0.3">
      <c r="A9633" s="3">
        <v>45273</v>
      </c>
      <c r="B9633" t="s">
        <v>21</v>
      </c>
      <c r="C9633" t="s">
        <v>72</v>
      </c>
      <c r="D9633" t="s">
        <v>76</v>
      </c>
      <c r="E9633" t="s">
        <v>79</v>
      </c>
      <c r="F9633">
        <v>143044</v>
      </c>
      <c r="G9633">
        <v>13498</v>
      </c>
      <c r="H9633">
        <v>23966.28</v>
      </c>
      <c r="I9633">
        <v>1721</v>
      </c>
      <c r="J9633">
        <v>313782.44</v>
      </c>
      <c r="K9633">
        <v>9.44</v>
      </c>
      <c r="L9633">
        <v>12.75</v>
      </c>
      <c r="M9633">
        <v>1.78</v>
      </c>
      <c r="N9633">
        <v>13.93</v>
      </c>
      <c r="O9633">
        <v>13.09</v>
      </c>
    </row>
    <row r="9634" spans="1:15" x14ac:dyDescent="0.3">
      <c r="A9634" s="3">
        <v>45204</v>
      </c>
      <c r="B9634" t="s">
        <v>21</v>
      </c>
      <c r="C9634" t="s">
        <v>72</v>
      </c>
      <c r="D9634" t="s">
        <v>73</v>
      </c>
      <c r="E9634" t="s">
        <v>88</v>
      </c>
      <c r="F9634">
        <v>144320</v>
      </c>
      <c r="G9634">
        <v>8046</v>
      </c>
      <c r="H9634">
        <v>14298.38</v>
      </c>
      <c r="I9634">
        <v>1494</v>
      </c>
      <c r="J9634">
        <v>100333.34</v>
      </c>
      <c r="K9634">
        <v>5.58</v>
      </c>
      <c r="L9634">
        <v>18.57</v>
      </c>
      <c r="M9634">
        <v>1.78</v>
      </c>
      <c r="N9634">
        <v>9.57</v>
      </c>
      <c r="O9634">
        <v>7.02</v>
      </c>
    </row>
    <row r="9635" spans="1:15" x14ac:dyDescent="0.3">
      <c r="A9635" s="3">
        <v>45232</v>
      </c>
      <c r="B9635" t="s">
        <v>21</v>
      </c>
      <c r="C9635" t="s">
        <v>51</v>
      </c>
      <c r="D9635" t="s">
        <v>76</v>
      </c>
      <c r="E9635" t="s">
        <v>97</v>
      </c>
      <c r="F9635">
        <v>42507</v>
      </c>
      <c r="G9635">
        <v>693</v>
      </c>
      <c r="H9635">
        <v>791.32</v>
      </c>
      <c r="I9635">
        <v>145</v>
      </c>
      <c r="J9635">
        <v>27113.85</v>
      </c>
      <c r="K9635">
        <v>1.63</v>
      </c>
      <c r="L9635">
        <v>20.92</v>
      </c>
      <c r="M9635">
        <v>1.1399999999999999</v>
      </c>
      <c r="N9635">
        <v>5.46</v>
      </c>
      <c r="O9635">
        <v>34.26</v>
      </c>
    </row>
    <row r="9636" spans="1:15" x14ac:dyDescent="0.3">
      <c r="A9636" s="3">
        <v>45284</v>
      </c>
      <c r="B9636" t="s">
        <v>21</v>
      </c>
      <c r="C9636" t="s">
        <v>31</v>
      </c>
      <c r="D9636" t="s">
        <v>74</v>
      </c>
      <c r="E9636" t="s">
        <v>80</v>
      </c>
      <c r="F9636">
        <v>10905</v>
      </c>
      <c r="G9636">
        <v>410</v>
      </c>
      <c r="H9636">
        <v>1094.44</v>
      </c>
      <c r="I9636">
        <v>23</v>
      </c>
      <c r="J9636">
        <v>3140.93</v>
      </c>
      <c r="K9636">
        <v>3.76</v>
      </c>
      <c r="L9636">
        <v>5.61</v>
      </c>
      <c r="M9636">
        <v>2.67</v>
      </c>
      <c r="N9636">
        <v>47.58</v>
      </c>
      <c r="O9636">
        <v>2.87</v>
      </c>
    </row>
    <row r="9637" spans="1:15" x14ac:dyDescent="0.3">
      <c r="A9637" s="3">
        <v>45354</v>
      </c>
      <c r="B9637" t="s">
        <v>21</v>
      </c>
      <c r="C9637" t="s">
        <v>39</v>
      </c>
      <c r="D9637" t="s">
        <v>76</v>
      </c>
      <c r="E9637" t="s">
        <v>99</v>
      </c>
      <c r="F9637">
        <v>9889</v>
      </c>
      <c r="G9637">
        <v>315</v>
      </c>
      <c r="H9637">
        <v>190.3</v>
      </c>
      <c r="I9637">
        <v>58</v>
      </c>
      <c r="J9637">
        <v>3970.28</v>
      </c>
      <c r="K9637">
        <v>3.19</v>
      </c>
      <c r="L9637">
        <v>18.41</v>
      </c>
      <c r="M9637">
        <v>0.6</v>
      </c>
      <c r="N9637">
        <v>3.28</v>
      </c>
      <c r="O9637">
        <v>20.86</v>
      </c>
    </row>
    <row r="9638" spans="1:15" x14ac:dyDescent="0.3">
      <c r="A9638" s="3">
        <v>45369</v>
      </c>
      <c r="B9638" t="s">
        <v>21</v>
      </c>
      <c r="C9638" t="s">
        <v>46</v>
      </c>
      <c r="D9638" t="s">
        <v>73</v>
      </c>
      <c r="E9638" t="s">
        <v>87</v>
      </c>
      <c r="F9638">
        <v>61240</v>
      </c>
      <c r="G9638">
        <v>1269</v>
      </c>
      <c r="H9638">
        <v>4846.32</v>
      </c>
      <c r="I9638">
        <v>221</v>
      </c>
      <c r="J9638">
        <v>30571.57</v>
      </c>
      <c r="K9638">
        <v>2.0699999999999998</v>
      </c>
      <c r="L9638">
        <v>17.420000000000002</v>
      </c>
      <c r="M9638">
        <v>3.82</v>
      </c>
      <c r="N9638">
        <v>21.93</v>
      </c>
      <c r="O9638">
        <v>6.31</v>
      </c>
    </row>
    <row r="9639" spans="1:15" x14ac:dyDescent="0.3">
      <c r="A9639" s="3">
        <v>45310</v>
      </c>
      <c r="B9639" t="s">
        <v>21</v>
      </c>
      <c r="C9639" t="s">
        <v>55</v>
      </c>
      <c r="D9639" t="s">
        <v>73</v>
      </c>
      <c r="E9639" t="s">
        <v>104</v>
      </c>
      <c r="F9639">
        <v>143156</v>
      </c>
      <c r="G9639">
        <v>19631</v>
      </c>
      <c r="H9639">
        <v>47228.79</v>
      </c>
      <c r="I9639">
        <v>1066</v>
      </c>
      <c r="J9639">
        <v>18082.080000000002</v>
      </c>
      <c r="K9639">
        <v>13.71</v>
      </c>
      <c r="L9639">
        <v>5.43</v>
      </c>
      <c r="M9639">
        <v>2.41</v>
      </c>
      <c r="N9639">
        <v>44.3</v>
      </c>
      <c r="O9639">
        <v>0.38</v>
      </c>
    </row>
    <row r="9640" spans="1:15" x14ac:dyDescent="0.3">
      <c r="A9640" s="3">
        <v>45329</v>
      </c>
      <c r="B9640" t="s">
        <v>21</v>
      </c>
      <c r="C9640" t="s">
        <v>27</v>
      </c>
      <c r="D9640" t="s">
        <v>76</v>
      </c>
      <c r="E9640" t="s">
        <v>88</v>
      </c>
      <c r="F9640">
        <v>66738</v>
      </c>
      <c r="G9640">
        <v>3415</v>
      </c>
      <c r="H9640">
        <v>2581.7600000000002</v>
      </c>
      <c r="I9640">
        <v>449</v>
      </c>
      <c r="J9640">
        <v>3514.46</v>
      </c>
      <c r="K9640">
        <v>5.12</v>
      </c>
      <c r="L9640">
        <v>13.15</v>
      </c>
      <c r="M9640">
        <v>0.76</v>
      </c>
      <c r="N9640">
        <v>5.75</v>
      </c>
      <c r="O9640">
        <v>1.36</v>
      </c>
    </row>
    <row r="9641" spans="1:15" x14ac:dyDescent="0.3">
      <c r="A9641" s="3">
        <v>45365</v>
      </c>
      <c r="B9641" t="s">
        <v>21</v>
      </c>
      <c r="C9641" t="s">
        <v>58</v>
      </c>
      <c r="D9641" t="s">
        <v>73</v>
      </c>
      <c r="E9641" t="s">
        <v>84</v>
      </c>
      <c r="F9641">
        <v>77511</v>
      </c>
      <c r="G9641">
        <v>5375</v>
      </c>
      <c r="H9641">
        <v>6082.82</v>
      </c>
      <c r="I9641">
        <v>537</v>
      </c>
      <c r="J9641">
        <v>73371.19</v>
      </c>
      <c r="K9641">
        <v>6.93</v>
      </c>
      <c r="L9641">
        <v>9.99</v>
      </c>
      <c r="M9641">
        <v>1.1299999999999999</v>
      </c>
      <c r="N9641">
        <v>11.33</v>
      </c>
      <c r="O9641">
        <v>12.06</v>
      </c>
    </row>
    <row r="9642" spans="1:15" x14ac:dyDescent="0.3">
      <c r="A9642" s="3">
        <v>45276</v>
      </c>
      <c r="B9642" t="s">
        <v>21</v>
      </c>
      <c r="C9642" t="s">
        <v>38</v>
      </c>
      <c r="D9642" t="s">
        <v>74</v>
      </c>
      <c r="E9642" t="s">
        <v>83</v>
      </c>
      <c r="F9642">
        <v>35075</v>
      </c>
      <c r="G9642">
        <v>1960</v>
      </c>
      <c r="H9642">
        <v>3527.01</v>
      </c>
      <c r="I9642">
        <v>427</v>
      </c>
      <c r="J9642">
        <v>61987.11</v>
      </c>
      <c r="K9642">
        <v>5.59</v>
      </c>
      <c r="L9642">
        <v>21.79</v>
      </c>
      <c r="M9642">
        <v>1.8</v>
      </c>
      <c r="N9642">
        <v>8.26</v>
      </c>
      <c r="O9642">
        <v>17.57</v>
      </c>
    </row>
    <row r="9643" spans="1:15" x14ac:dyDescent="0.3">
      <c r="A9643" s="3">
        <v>45356</v>
      </c>
      <c r="B9643" t="s">
        <v>21</v>
      </c>
      <c r="C9643" t="s">
        <v>71</v>
      </c>
      <c r="D9643" t="s">
        <v>76</v>
      </c>
      <c r="E9643" t="s">
        <v>93</v>
      </c>
      <c r="F9643">
        <v>89531</v>
      </c>
      <c r="G9643">
        <v>7118</v>
      </c>
      <c r="H9643">
        <v>19755.580000000002</v>
      </c>
      <c r="I9643">
        <v>1052</v>
      </c>
      <c r="J9643">
        <v>10301.4</v>
      </c>
      <c r="K9643">
        <v>7.95</v>
      </c>
      <c r="L9643">
        <v>14.78</v>
      </c>
      <c r="M9643">
        <v>2.78</v>
      </c>
      <c r="N9643">
        <v>18.78</v>
      </c>
      <c r="O9643">
        <v>0.52</v>
      </c>
    </row>
    <row r="9644" spans="1:15" x14ac:dyDescent="0.3">
      <c r="A9644" s="3">
        <v>45341</v>
      </c>
      <c r="B9644" t="s">
        <v>21</v>
      </c>
      <c r="C9644" t="s">
        <v>24</v>
      </c>
      <c r="D9644" t="s">
        <v>73</v>
      </c>
      <c r="E9644" t="s">
        <v>86</v>
      </c>
      <c r="F9644">
        <v>135271</v>
      </c>
      <c r="G9644">
        <v>2250</v>
      </c>
      <c r="H9644">
        <v>6888.77</v>
      </c>
      <c r="I9644">
        <v>223</v>
      </c>
      <c r="J9644">
        <v>3525.98</v>
      </c>
      <c r="K9644">
        <v>1.66</v>
      </c>
      <c r="L9644">
        <v>9.91</v>
      </c>
      <c r="M9644">
        <v>3.06</v>
      </c>
      <c r="N9644">
        <v>30.89</v>
      </c>
      <c r="O9644">
        <v>0.51</v>
      </c>
    </row>
    <row r="9645" spans="1:15" x14ac:dyDescent="0.3">
      <c r="A9645" s="3">
        <v>45365</v>
      </c>
      <c r="B9645" t="s">
        <v>21</v>
      </c>
      <c r="C9645" t="s">
        <v>28</v>
      </c>
      <c r="D9645" t="s">
        <v>74</v>
      </c>
      <c r="E9645" t="s">
        <v>86</v>
      </c>
      <c r="F9645">
        <v>18306</v>
      </c>
      <c r="G9645">
        <v>881</v>
      </c>
      <c r="H9645">
        <v>823</v>
      </c>
      <c r="I9645">
        <v>179</v>
      </c>
      <c r="J9645">
        <v>7978.11</v>
      </c>
      <c r="K9645">
        <v>4.8099999999999996</v>
      </c>
      <c r="L9645">
        <v>20.32</v>
      </c>
      <c r="M9645">
        <v>0.93</v>
      </c>
      <c r="N9645">
        <v>4.5999999999999996</v>
      </c>
      <c r="O9645">
        <v>9.69</v>
      </c>
    </row>
    <row r="9646" spans="1:15" x14ac:dyDescent="0.3">
      <c r="A9646" s="3">
        <v>45272</v>
      </c>
      <c r="B9646" t="s">
        <v>21</v>
      </c>
      <c r="C9646" t="s">
        <v>26</v>
      </c>
      <c r="D9646" t="s">
        <v>76</v>
      </c>
      <c r="E9646" t="s">
        <v>84</v>
      </c>
      <c r="F9646">
        <v>23023</v>
      </c>
      <c r="G9646">
        <v>594</v>
      </c>
      <c r="H9646">
        <v>1762.57</v>
      </c>
      <c r="I9646">
        <v>76</v>
      </c>
      <c r="J9646">
        <v>8915.32</v>
      </c>
      <c r="K9646">
        <v>2.58</v>
      </c>
      <c r="L9646">
        <v>12.79</v>
      </c>
      <c r="M9646">
        <v>2.97</v>
      </c>
      <c r="N9646">
        <v>23.19</v>
      </c>
      <c r="O9646">
        <v>5.0599999999999996</v>
      </c>
    </row>
    <row r="9647" spans="1:15" x14ac:dyDescent="0.3">
      <c r="A9647" s="3">
        <v>45315</v>
      </c>
      <c r="B9647" t="s">
        <v>21</v>
      </c>
      <c r="C9647" t="s">
        <v>26</v>
      </c>
      <c r="D9647" t="s">
        <v>73</v>
      </c>
      <c r="E9647" t="s">
        <v>81</v>
      </c>
      <c r="F9647">
        <v>91906</v>
      </c>
      <c r="G9647">
        <v>6269</v>
      </c>
      <c r="H9647">
        <v>14515.21</v>
      </c>
      <c r="I9647">
        <v>1115</v>
      </c>
      <c r="J9647">
        <v>53391.58</v>
      </c>
      <c r="K9647">
        <v>6.82</v>
      </c>
      <c r="L9647">
        <v>17.79</v>
      </c>
      <c r="M9647">
        <v>2.3199999999999998</v>
      </c>
      <c r="N9647">
        <v>13.02</v>
      </c>
      <c r="O9647">
        <v>3.68</v>
      </c>
    </row>
    <row r="9648" spans="1:15" x14ac:dyDescent="0.3">
      <c r="A9648" s="3">
        <v>45329</v>
      </c>
      <c r="B9648" t="s">
        <v>21</v>
      </c>
      <c r="C9648" t="s">
        <v>32</v>
      </c>
      <c r="D9648" t="s">
        <v>75</v>
      </c>
      <c r="E9648" t="s">
        <v>102</v>
      </c>
      <c r="F9648">
        <v>144049</v>
      </c>
      <c r="G9648">
        <v>9002</v>
      </c>
      <c r="H9648">
        <v>38952.410000000003</v>
      </c>
      <c r="I9648">
        <v>595</v>
      </c>
      <c r="J9648">
        <v>37060.080000000002</v>
      </c>
      <c r="K9648">
        <v>6.25</v>
      </c>
      <c r="L9648">
        <v>6.61</v>
      </c>
      <c r="M9648">
        <v>4.33</v>
      </c>
      <c r="N9648">
        <v>65.47</v>
      </c>
      <c r="O9648">
        <v>0.95</v>
      </c>
    </row>
    <row r="9649" spans="1:15" x14ac:dyDescent="0.3">
      <c r="A9649" s="3">
        <v>45209</v>
      </c>
      <c r="B9649" t="s">
        <v>21</v>
      </c>
      <c r="C9649" t="s">
        <v>44</v>
      </c>
      <c r="D9649" t="s">
        <v>73</v>
      </c>
      <c r="E9649" t="s">
        <v>90</v>
      </c>
      <c r="F9649">
        <v>121031</v>
      </c>
      <c r="G9649">
        <v>3967</v>
      </c>
      <c r="H9649">
        <v>1920.15</v>
      </c>
      <c r="I9649">
        <v>322</v>
      </c>
      <c r="J9649">
        <v>4527.6899999999996</v>
      </c>
      <c r="K9649">
        <v>3.28</v>
      </c>
      <c r="L9649">
        <v>8.1199999999999992</v>
      </c>
      <c r="M9649">
        <v>0.48</v>
      </c>
      <c r="N9649">
        <v>5.96</v>
      </c>
      <c r="O9649">
        <v>2.36</v>
      </c>
    </row>
    <row r="9650" spans="1:15" x14ac:dyDescent="0.3">
      <c r="A9650" s="3">
        <v>45223</v>
      </c>
      <c r="B9650" t="s">
        <v>21</v>
      </c>
      <c r="C9650" t="s">
        <v>45</v>
      </c>
      <c r="D9650" t="s">
        <v>74</v>
      </c>
      <c r="E9650" t="s">
        <v>100</v>
      </c>
      <c r="F9650">
        <v>116711</v>
      </c>
      <c r="G9650">
        <v>3201</v>
      </c>
      <c r="H9650">
        <v>6040.28</v>
      </c>
      <c r="I9650">
        <v>108</v>
      </c>
      <c r="J9650">
        <v>16397.27</v>
      </c>
      <c r="K9650">
        <v>2.74</v>
      </c>
      <c r="L9650">
        <v>3.37</v>
      </c>
      <c r="M9650">
        <v>1.89</v>
      </c>
      <c r="N9650">
        <v>55.93</v>
      </c>
      <c r="O9650">
        <v>2.71</v>
      </c>
    </row>
    <row r="9651" spans="1:15" x14ac:dyDescent="0.3">
      <c r="A9651" s="3">
        <v>45245</v>
      </c>
      <c r="B9651" t="s">
        <v>21</v>
      </c>
      <c r="C9651" t="s">
        <v>40</v>
      </c>
      <c r="D9651" t="s">
        <v>73</v>
      </c>
      <c r="E9651" t="s">
        <v>81</v>
      </c>
      <c r="F9651">
        <v>94569</v>
      </c>
      <c r="G9651">
        <v>11382</v>
      </c>
      <c r="H9651">
        <v>23751.919999999998</v>
      </c>
      <c r="I9651">
        <v>2470</v>
      </c>
      <c r="J9651">
        <v>339387.42</v>
      </c>
      <c r="K9651">
        <v>12.04</v>
      </c>
      <c r="L9651">
        <v>21.7</v>
      </c>
      <c r="M9651">
        <v>2.09</v>
      </c>
      <c r="N9651">
        <v>9.6199999999999992</v>
      </c>
      <c r="O9651">
        <v>14.29</v>
      </c>
    </row>
    <row r="9652" spans="1:15" x14ac:dyDescent="0.3">
      <c r="A9652" s="3">
        <v>45339</v>
      </c>
      <c r="B9652" t="s">
        <v>21</v>
      </c>
      <c r="C9652" t="s">
        <v>58</v>
      </c>
      <c r="D9652" t="s">
        <v>76</v>
      </c>
      <c r="E9652" t="s">
        <v>89</v>
      </c>
      <c r="F9652">
        <v>62677</v>
      </c>
      <c r="G9652">
        <v>7072</v>
      </c>
      <c r="H9652">
        <v>8404.59</v>
      </c>
      <c r="I9652">
        <v>1337</v>
      </c>
      <c r="J9652">
        <v>253072.77</v>
      </c>
      <c r="K9652">
        <v>11.28</v>
      </c>
      <c r="L9652">
        <v>18.91</v>
      </c>
      <c r="M9652">
        <v>1.19</v>
      </c>
      <c r="N9652">
        <v>6.29</v>
      </c>
      <c r="O9652">
        <v>30.11</v>
      </c>
    </row>
    <row r="9653" spans="1:15" x14ac:dyDescent="0.3">
      <c r="A9653" s="3">
        <v>45314</v>
      </c>
      <c r="B9653" t="s">
        <v>21</v>
      </c>
      <c r="C9653" t="s">
        <v>69</v>
      </c>
      <c r="D9653" t="s">
        <v>74</v>
      </c>
      <c r="E9653" t="s">
        <v>105</v>
      </c>
      <c r="F9653">
        <v>106291</v>
      </c>
      <c r="G9653">
        <v>4173</v>
      </c>
      <c r="H9653">
        <v>13414.12</v>
      </c>
      <c r="I9653">
        <v>717</v>
      </c>
      <c r="J9653">
        <v>46252.23</v>
      </c>
      <c r="K9653">
        <v>3.93</v>
      </c>
      <c r="L9653">
        <v>17.18</v>
      </c>
      <c r="M9653">
        <v>3.21</v>
      </c>
      <c r="N9653">
        <v>18.71</v>
      </c>
      <c r="O9653">
        <v>3.45</v>
      </c>
    </row>
    <row r="9654" spans="1:15" x14ac:dyDescent="0.3">
      <c r="A9654" s="3">
        <v>45322</v>
      </c>
      <c r="B9654" t="s">
        <v>21</v>
      </c>
      <c r="C9654" t="s">
        <v>43</v>
      </c>
      <c r="D9654" t="s">
        <v>75</v>
      </c>
      <c r="E9654" t="s">
        <v>82</v>
      </c>
      <c r="F9654">
        <v>103366</v>
      </c>
      <c r="G9654">
        <v>7636</v>
      </c>
      <c r="H9654">
        <v>6108.11</v>
      </c>
      <c r="I9654">
        <v>480</v>
      </c>
      <c r="J9654">
        <v>8163</v>
      </c>
      <c r="K9654">
        <v>7.39</v>
      </c>
      <c r="L9654">
        <v>6.29</v>
      </c>
      <c r="M9654">
        <v>0.8</v>
      </c>
      <c r="N9654">
        <v>12.73</v>
      </c>
      <c r="O9654">
        <v>1.34</v>
      </c>
    </row>
    <row r="9655" spans="1:15" x14ac:dyDescent="0.3">
      <c r="A9655" s="3">
        <v>45338</v>
      </c>
      <c r="B9655" t="s">
        <v>21</v>
      </c>
      <c r="C9655" t="s">
        <v>40</v>
      </c>
      <c r="D9655" t="s">
        <v>76</v>
      </c>
      <c r="E9655" t="s">
        <v>97</v>
      </c>
      <c r="F9655">
        <v>52377</v>
      </c>
      <c r="G9655">
        <v>4516</v>
      </c>
      <c r="H9655">
        <v>13383.52</v>
      </c>
      <c r="I9655">
        <v>921</v>
      </c>
      <c r="J9655">
        <v>101978.68</v>
      </c>
      <c r="K9655">
        <v>8.6199999999999992</v>
      </c>
      <c r="L9655">
        <v>20.39</v>
      </c>
      <c r="M9655">
        <v>2.96</v>
      </c>
      <c r="N9655">
        <v>14.53</v>
      </c>
      <c r="O9655">
        <v>7.62</v>
      </c>
    </row>
    <row r="9656" spans="1:15" x14ac:dyDescent="0.3">
      <c r="A9656" s="3">
        <v>45206</v>
      </c>
      <c r="B9656" t="s">
        <v>21</v>
      </c>
      <c r="C9656" t="s">
        <v>53</v>
      </c>
      <c r="D9656" t="s">
        <v>75</v>
      </c>
      <c r="E9656" t="s">
        <v>81</v>
      </c>
      <c r="F9656">
        <v>49958</v>
      </c>
      <c r="G9656">
        <v>2137</v>
      </c>
      <c r="H9656">
        <v>1375.89</v>
      </c>
      <c r="I9656">
        <v>423</v>
      </c>
      <c r="J9656">
        <v>41613.61</v>
      </c>
      <c r="K9656">
        <v>4.28</v>
      </c>
      <c r="L9656">
        <v>19.79</v>
      </c>
      <c r="M9656">
        <v>0.64</v>
      </c>
      <c r="N9656">
        <v>3.25</v>
      </c>
      <c r="O9656">
        <v>30.24</v>
      </c>
    </row>
    <row r="9657" spans="1:15" x14ac:dyDescent="0.3">
      <c r="A9657" s="3">
        <v>45270</v>
      </c>
      <c r="B9657" t="s">
        <v>21</v>
      </c>
      <c r="C9657" t="s">
        <v>29</v>
      </c>
      <c r="D9657" t="s">
        <v>74</v>
      </c>
      <c r="E9657" t="s">
        <v>94</v>
      </c>
      <c r="F9657">
        <v>119490</v>
      </c>
      <c r="G9657">
        <v>13372</v>
      </c>
      <c r="H9657">
        <v>6151.95</v>
      </c>
      <c r="I9657">
        <v>1641</v>
      </c>
      <c r="J9657">
        <v>112434.61</v>
      </c>
      <c r="K9657">
        <v>11.19</v>
      </c>
      <c r="L9657">
        <v>12.27</v>
      </c>
      <c r="M9657">
        <v>0.46</v>
      </c>
      <c r="N9657">
        <v>3.75</v>
      </c>
      <c r="O9657">
        <v>18.28</v>
      </c>
    </row>
    <row r="9658" spans="1:15" x14ac:dyDescent="0.3">
      <c r="A9658" s="3">
        <v>45219</v>
      </c>
      <c r="B9658" t="s">
        <v>21</v>
      </c>
      <c r="C9658" t="s">
        <v>32</v>
      </c>
      <c r="D9658" t="s">
        <v>73</v>
      </c>
      <c r="E9658" t="s">
        <v>105</v>
      </c>
      <c r="F9658">
        <v>100732</v>
      </c>
      <c r="G9658">
        <v>946</v>
      </c>
      <c r="H9658">
        <v>3386.92</v>
      </c>
      <c r="I9658">
        <v>120</v>
      </c>
      <c r="J9658">
        <v>8396.42</v>
      </c>
      <c r="K9658">
        <v>0.94</v>
      </c>
      <c r="L9658">
        <v>12.68</v>
      </c>
      <c r="M9658">
        <v>3.58</v>
      </c>
      <c r="N9658">
        <v>28.22</v>
      </c>
      <c r="O9658">
        <v>2.48</v>
      </c>
    </row>
    <row r="9659" spans="1:15" x14ac:dyDescent="0.3">
      <c r="A9659" s="3">
        <v>45360</v>
      </c>
      <c r="B9659" t="s">
        <v>21</v>
      </c>
      <c r="C9659" t="s">
        <v>45</v>
      </c>
      <c r="D9659" t="s">
        <v>74</v>
      </c>
      <c r="E9659" t="s">
        <v>78</v>
      </c>
      <c r="F9659">
        <v>17641</v>
      </c>
      <c r="G9659">
        <v>2149</v>
      </c>
      <c r="H9659">
        <v>4797.3999999999996</v>
      </c>
      <c r="I9659">
        <v>65</v>
      </c>
      <c r="J9659">
        <v>12295.87</v>
      </c>
      <c r="K9659">
        <v>12.18</v>
      </c>
      <c r="L9659">
        <v>3.02</v>
      </c>
      <c r="M9659">
        <v>2.23</v>
      </c>
      <c r="N9659">
        <v>73.81</v>
      </c>
      <c r="O9659">
        <v>2.56</v>
      </c>
    </row>
    <row r="9660" spans="1:15" x14ac:dyDescent="0.3">
      <c r="A9660" s="3">
        <v>45326</v>
      </c>
      <c r="B9660" t="s">
        <v>21</v>
      </c>
      <c r="C9660" t="s">
        <v>69</v>
      </c>
      <c r="D9660" t="s">
        <v>74</v>
      </c>
      <c r="E9660" t="s">
        <v>80</v>
      </c>
      <c r="F9660">
        <v>121954</v>
      </c>
      <c r="G9660">
        <v>5131</v>
      </c>
      <c r="H9660">
        <v>19525.3</v>
      </c>
      <c r="I9660">
        <v>949</v>
      </c>
      <c r="J9660">
        <v>34793.11</v>
      </c>
      <c r="K9660">
        <v>4.21</v>
      </c>
      <c r="L9660">
        <v>18.5</v>
      </c>
      <c r="M9660">
        <v>3.81</v>
      </c>
      <c r="N9660">
        <v>20.57</v>
      </c>
      <c r="O9660">
        <v>1.78</v>
      </c>
    </row>
    <row r="9661" spans="1:15" x14ac:dyDescent="0.3">
      <c r="A9661" s="3">
        <v>45326</v>
      </c>
      <c r="B9661" t="s">
        <v>21</v>
      </c>
      <c r="C9661" t="s">
        <v>67</v>
      </c>
      <c r="D9661" t="s">
        <v>75</v>
      </c>
      <c r="E9661" t="s">
        <v>92</v>
      </c>
      <c r="F9661">
        <v>140512</v>
      </c>
      <c r="G9661">
        <v>10360</v>
      </c>
      <c r="H9661">
        <v>5851.49</v>
      </c>
      <c r="I9661">
        <v>1008</v>
      </c>
      <c r="J9661">
        <v>148721.20000000001</v>
      </c>
      <c r="K9661">
        <v>7.37</v>
      </c>
      <c r="L9661">
        <v>9.73</v>
      </c>
      <c r="M9661">
        <v>0.56000000000000005</v>
      </c>
      <c r="N9661">
        <v>5.81</v>
      </c>
      <c r="O9661">
        <v>25.42</v>
      </c>
    </row>
    <row r="9662" spans="1:15" x14ac:dyDescent="0.3">
      <c r="A9662" s="3">
        <v>45338</v>
      </c>
      <c r="B9662" t="s">
        <v>21</v>
      </c>
      <c r="C9662" t="s">
        <v>61</v>
      </c>
      <c r="D9662" t="s">
        <v>76</v>
      </c>
      <c r="E9662" t="s">
        <v>88</v>
      </c>
      <c r="F9662">
        <v>101787</v>
      </c>
      <c r="G9662">
        <v>4007</v>
      </c>
      <c r="H9662">
        <v>3527.06</v>
      </c>
      <c r="I9662">
        <v>506</v>
      </c>
      <c r="J9662">
        <v>55514.45</v>
      </c>
      <c r="K9662">
        <v>3.94</v>
      </c>
      <c r="L9662">
        <v>12.63</v>
      </c>
      <c r="M9662">
        <v>0.88</v>
      </c>
      <c r="N9662">
        <v>6.97</v>
      </c>
      <c r="O9662">
        <v>15.74</v>
      </c>
    </row>
    <row r="9663" spans="1:15" x14ac:dyDescent="0.3">
      <c r="A9663" s="3">
        <v>45359</v>
      </c>
      <c r="B9663" t="s">
        <v>21</v>
      </c>
      <c r="C9663" t="s">
        <v>34</v>
      </c>
      <c r="D9663" t="s">
        <v>73</v>
      </c>
      <c r="E9663" t="s">
        <v>80</v>
      </c>
      <c r="F9663">
        <v>40299</v>
      </c>
      <c r="G9663">
        <v>4150</v>
      </c>
      <c r="H9663">
        <v>14576.73</v>
      </c>
      <c r="I9663">
        <v>673</v>
      </c>
      <c r="J9663">
        <v>114312.67</v>
      </c>
      <c r="K9663">
        <v>10.3</v>
      </c>
      <c r="L9663">
        <v>16.22</v>
      </c>
      <c r="M9663">
        <v>3.51</v>
      </c>
      <c r="N9663">
        <v>21.66</v>
      </c>
      <c r="O9663">
        <v>7.84</v>
      </c>
    </row>
    <row r="9664" spans="1:15" x14ac:dyDescent="0.3">
      <c r="A9664" s="3">
        <v>45329</v>
      </c>
      <c r="B9664" t="s">
        <v>21</v>
      </c>
      <c r="C9664" t="s">
        <v>23</v>
      </c>
      <c r="D9664" t="s">
        <v>76</v>
      </c>
      <c r="E9664" t="s">
        <v>106</v>
      </c>
      <c r="F9664">
        <v>115416</v>
      </c>
      <c r="G9664">
        <v>4307</v>
      </c>
      <c r="H9664">
        <v>11784.14</v>
      </c>
      <c r="I9664">
        <v>423</v>
      </c>
      <c r="J9664">
        <v>81474.84</v>
      </c>
      <c r="K9664">
        <v>3.73</v>
      </c>
      <c r="L9664">
        <v>9.82</v>
      </c>
      <c r="M9664">
        <v>2.74</v>
      </c>
      <c r="N9664">
        <v>27.86</v>
      </c>
      <c r="O9664">
        <v>6.91</v>
      </c>
    </row>
    <row r="9665" spans="1:15" x14ac:dyDescent="0.3">
      <c r="A9665" s="3">
        <v>45239</v>
      </c>
      <c r="B9665" t="s">
        <v>21</v>
      </c>
      <c r="C9665" t="s">
        <v>32</v>
      </c>
      <c r="D9665" t="s">
        <v>76</v>
      </c>
      <c r="E9665" t="s">
        <v>91</v>
      </c>
      <c r="F9665">
        <v>131344</v>
      </c>
      <c r="G9665">
        <v>9041</v>
      </c>
      <c r="H9665">
        <v>39191.17</v>
      </c>
      <c r="I9665">
        <v>1592</v>
      </c>
      <c r="J9665">
        <v>230999.92</v>
      </c>
      <c r="K9665">
        <v>6.88</v>
      </c>
      <c r="L9665">
        <v>17.61</v>
      </c>
      <c r="M9665">
        <v>4.33</v>
      </c>
      <c r="N9665">
        <v>24.62</v>
      </c>
      <c r="O9665">
        <v>5.89</v>
      </c>
    </row>
    <row r="9666" spans="1:15" x14ac:dyDescent="0.3">
      <c r="A9666" s="3">
        <v>45281</v>
      </c>
      <c r="B9666" t="s">
        <v>21</v>
      </c>
      <c r="C9666" t="s">
        <v>38</v>
      </c>
      <c r="D9666" t="s">
        <v>73</v>
      </c>
      <c r="E9666" t="s">
        <v>82</v>
      </c>
      <c r="F9666">
        <v>34944</v>
      </c>
      <c r="G9666">
        <v>2665</v>
      </c>
      <c r="H9666">
        <v>5910.57</v>
      </c>
      <c r="I9666">
        <v>346</v>
      </c>
      <c r="J9666">
        <v>21541.42</v>
      </c>
      <c r="K9666">
        <v>7.63</v>
      </c>
      <c r="L9666">
        <v>12.98</v>
      </c>
      <c r="M9666">
        <v>2.2200000000000002</v>
      </c>
      <c r="N9666">
        <v>17.079999999999998</v>
      </c>
      <c r="O9666">
        <v>3.64</v>
      </c>
    </row>
    <row r="9667" spans="1:15" x14ac:dyDescent="0.3">
      <c r="A9667" s="3">
        <v>45347</v>
      </c>
      <c r="B9667" t="s">
        <v>21</v>
      </c>
      <c r="C9667" t="s">
        <v>24</v>
      </c>
      <c r="D9667" t="s">
        <v>74</v>
      </c>
      <c r="E9667" t="s">
        <v>85</v>
      </c>
      <c r="F9667">
        <v>136296</v>
      </c>
      <c r="G9667">
        <v>18557</v>
      </c>
      <c r="H9667">
        <v>67858.42</v>
      </c>
      <c r="I9667">
        <v>3382</v>
      </c>
      <c r="J9667">
        <v>302570.46000000002</v>
      </c>
      <c r="K9667">
        <v>13.62</v>
      </c>
      <c r="L9667">
        <v>18.22</v>
      </c>
      <c r="M9667">
        <v>3.66</v>
      </c>
      <c r="N9667">
        <v>20.059999999999999</v>
      </c>
      <c r="O9667">
        <v>4.46</v>
      </c>
    </row>
    <row r="9668" spans="1:15" x14ac:dyDescent="0.3">
      <c r="A9668" s="3">
        <v>45326</v>
      </c>
      <c r="B9668" t="s">
        <v>21</v>
      </c>
      <c r="C9668" t="s">
        <v>51</v>
      </c>
      <c r="D9668" t="s">
        <v>76</v>
      </c>
      <c r="E9668" t="s">
        <v>78</v>
      </c>
      <c r="F9668">
        <v>52420</v>
      </c>
      <c r="G9668">
        <v>802</v>
      </c>
      <c r="H9668">
        <v>2566.89</v>
      </c>
      <c r="I9668">
        <v>81</v>
      </c>
      <c r="J9668">
        <v>14153.45</v>
      </c>
      <c r="K9668">
        <v>1.53</v>
      </c>
      <c r="L9668">
        <v>10.1</v>
      </c>
      <c r="M9668">
        <v>3.2</v>
      </c>
      <c r="N9668">
        <v>31.69</v>
      </c>
      <c r="O9668">
        <v>5.51</v>
      </c>
    </row>
    <row r="9669" spans="1:15" x14ac:dyDescent="0.3">
      <c r="A9669" s="3">
        <v>45364</v>
      </c>
      <c r="B9669" t="s">
        <v>21</v>
      </c>
      <c r="C9669" t="s">
        <v>70</v>
      </c>
      <c r="D9669" t="s">
        <v>74</v>
      </c>
      <c r="E9669" t="s">
        <v>104</v>
      </c>
      <c r="F9669">
        <v>11008</v>
      </c>
      <c r="G9669">
        <v>1300</v>
      </c>
      <c r="H9669">
        <v>1294.5999999999999</v>
      </c>
      <c r="I9669">
        <v>187</v>
      </c>
      <c r="J9669">
        <v>26176.58</v>
      </c>
      <c r="K9669">
        <v>11.81</v>
      </c>
      <c r="L9669">
        <v>14.38</v>
      </c>
      <c r="M9669">
        <v>1</v>
      </c>
      <c r="N9669">
        <v>6.92</v>
      </c>
      <c r="O9669">
        <v>20.22</v>
      </c>
    </row>
    <row r="9670" spans="1:15" x14ac:dyDescent="0.3">
      <c r="A9670" s="3">
        <v>45281</v>
      </c>
      <c r="B9670" t="s">
        <v>21</v>
      </c>
      <c r="C9670" t="s">
        <v>24</v>
      </c>
      <c r="D9670" t="s">
        <v>73</v>
      </c>
      <c r="E9670" t="s">
        <v>80</v>
      </c>
      <c r="F9670">
        <v>140497</v>
      </c>
      <c r="G9670">
        <v>12276</v>
      </c>
      <c r="H9670">
        <v>30782.97</v>
      </c>
      <c r="I9670">
        <v>899</v>
      </c>
      <c r="J9670">
        <v>45850.65</v>
      </c>
      <c r="K9670">
        <v>8.74</v>
      </c>
      <c r="L9670">
        <v>7.32</v>
      </c>
      <c r="M9670">
        <v>2.5099999999999998</v>
      </c>
      <c r="N9670">
        <v>34.24</v>
      </c>
      <c r="O9670">
        <v>1.49</v>
      </c>
    </row>
    <row r="9671" spans="1:15" x14ac:dyDescent="0.3">
      <c r="A9671" s="3">
        <v>45200</v>
      </c>
      <c r="B9671" t="s">
        <v>21</v>
      </c>
      <c r="C9671" t="s">
        <v>24</v>
      </c>
      <c r="D9671" t="s">
        <v>75</v>
      </c>
      <c r="E9671" t="s">
        <v>99</v>
      </c>
      <c r="F9671">
        <v>138464</v>
      </c>
      <c r="G9671">
        <v>16111</v>
      </c>
      <c r="H9671">
        <v>7678.96</v>
      </c>
      <c r="I9671">
        <v>2867</v>
      </c>
      <c r="J9671">
        <v>308849.74</v>
      </c>
      <c r="K9671">
        <v>11.64</v>
      </c>
      <c r="L9671">
        <v>17.8</v>
      </c>
      <c r="M9671">
        <v>0.48</v>
      </c>
      <c r="N9671">
        <v>2.68</v>
      </c>
      <c r="O9671">
        <v>40.22</v>
      </c>
    </row>
    <row r="9672" spans="1:15" x14ac:dyDescent="0.3">
      <c r="A9672" s="3">
        <v>45364</v>
      </c>
      <c r="B9672" t="s">
        <v>21</v>
      </c>
      <c r="C9672" t="s">
        <v>69</v>
      </c>
      <c r="D9672" t="s">
        <v>75</v>
      </c>
      <c r="E9672" t="s">
        <v>94</v>
      </c>
      <c r="F9672">
        <v>105488</v>
      </c>
      <c r="G9672">
        <v>14847</v>
      </c>
      <c r="H9672">
        <v>66648.460000000006</v>
      </c>
      <c r="I9672">
        <v>2317</v>
      </c>
      <c r="J9672">
        <v>197848.98</v>
      </c>
      <c r="K9672">
        <v>14.07</v>
      </c>
      <c r="L9672">
        <v>15.61</v>
      </c>
      <c r="M9672">
        <v>4.49</v>
      </c>
      <c r="N9672">
        <v>28.76</v>
      </c>
      <c r="O9672">
        <v>2.97</v>
      </c>
    </row>
    <row r="9673" spans="1:15" x14ac:dyDescent="0.3">
      <c r="A9673" s="3">
        <v>45374</v>
      </c>
      <c r="B9673" t="s">
        <v>21</v>
      </c>
      <c r="C9673" t="s">
        <v>51</v>
      </c>
      <c r="D9673" t="s">
        <v>75</v>
      </c>
      <c r="E9673" t="s">
        <v>103</v>
      </c>
      <c r="F9673">
        <v>49820</v>
      </c>
      <c r="G9673">
        <v>3681</v>
      </c>
      <c r="H9673">
        <v>4554.4399999999996</v>
      </c>
      <c r="I9673">
        <v>179</v>
      </c>
      <c r="J9673">
        <v>21096.74</v>
      </c>
      <c r="K9673">
        <v>7.39</v>
      </c>
      <c r="L9673">
        <v>4.8600000000000003</v>
      </c>
      <c r="M9673">
        <v>1.24</v>
      </c>
      <c r="N9673">
        <v>25.44</v>
      </c>
      <c r="O9673">
        <v>4.63</v>
      </c>
    </row>
    <row r="9674" spans="1:15" x14ac:dyDescent="0.3">
      <c r="A9674" s="3">
        <v>45294</v>
      </c>
      <c r="B9674" t="s">
        <v>21</v>
      </c>
      <c r="C9674" t="s">
        <v>29</v>
      </c>
      <c r="D9674" t="s">
        <v>74</v>
      </c>
      <c r="E9674" t="s">
        <v>93</v>
      </c>
      <c r="F9674">
        <v>63254</v>
      </c>
      <c r="G9674">
        <v>7704</v>
      </c>
      <c r="H9674">
        <v>11349.86</v>
      </c>
      <c r="I9674">
        <v>845</v>
      </c>
      <c r="J9674">
        <v>95637.83</v>
      </c>
      <c r="K9674">
        <v>12.18</v>
      </c>
      <c r="L9674">
        <v>10.97</v>
      </c>
      <c r="M9674">
        <v>1.47</v>
      </c>
      <c r="N9674">
        <v>13.43</v>
      </c>
      <c r="O9674">
        <v>8.43</v>
      </c>
    </row>
    <row r="9675" spans="1:15" x14ac:dyDescent="0.3">
      <c r="A9675" s="3">
        <v>45378</v>
      </c>
      <c r="B9675" t="s">
        <v>21</v>
      </c>
      <c r="C9675" t="s">
        <v>44</v>
      </c>
      <c r="D9675" t="s">
        <v>75</v>
      </c>
      <c r="E9675" t="s">
        <v>106</v>
      </c>
      <c r="F9675">
        <v>14597</v>
      </c>
      <c r="G9675">
        <v>1994</v>
      </c>
      <c r="H9675">
        <v>1930.97</v>
      </c>
      <c r="I9675">
        <v>149</v>
      </c>
      <c r="J9675">
        <v>27432.9</v>
      </c>
      <c r="K9675">
        <v>13.66</v>
      </c>
      <c r="L9675">
        <v>7.47</v>
      </c>
      <c r="M9675">
        <v>0.97</v>
      </c>
      <c r="N9675">
        <v>12.96</v>
      </c>
      <c r="O9675">
        <v>14.21</v>
      </c>
    </row>
    <row r="9676" spans="1:15" x14ac:dyDescent="0.3">
      <c r="A9676" s="3">
        <v>45207</v>
      </c>
      <c r="B9676" t="s">
        <v>21</v>
      </c>
      <c r="C9676" t="s">
        <v>69</v>
      </c>
      <c r="D9676" t="s">
        <v>75</v>
      </c>
      <c r="E9676" t="s">
        <v>87</v>
      </c>
      <c r="F9676">
        <v>71602</v>
      </c>
      <c r="G9676">
        <v>768</v>
      </c>
      <c r="H9676">
        <v>2373.1799999999998</v>
      </c>
      <c r="I9676">
        <v>116</v>
      </c>
      <c r="J9676">
        <v>9249.2199999999993</v>
      </c>
      <c r="K9676">
        <v>1.07</v>
      </c>
      <c r="L9676">
        <v>15.1</v>
      </c>
      <c r="M9676">
        <v>3.09</v>
      </c>
      <c r="N9676">
        <v>20.46</v>
      </c>
      <c r="O9676">
        <v>3.9</v>
      </c>
    </row>
    <row r="9677" spans="1:15" x14ac:dyDescent="0.3">
      <c r="A9677" s="3">
        <v>45299</v>
      </c>
      <c r="B9677" t="s">
        <v>21</v>
      </c>
      <c r="C9677" t="s">
        <v>52</v>
      </c>
      <c r="D9677" t="s">
        <v>73</v>
      </c>
      <c r="E9677" t="s">
        <v>106</v>
      </c>
      <c r="F9677">
        <v>95465</v>
      </c>
      <c r="G9677">
        <v>6957</v>
      </c>
      <c r="H9677">
        <v>27168.22</v>
      </c>
      <c r="I9677">
        <v>426</v>
      </c>
      <c r="J9677">
        <v>21366.31</v>
      </c>
      <c r="K9677">
        <v>7.29</v>
      </c>
      <c r="L9677">
        <v>6.12</v>
      </c>
      <c r="M9677">
        <v>3.91</v>
      </c>
      <c r="N9677">
        <v>63.78</v>
      </c>
      <c r="O9677">
        <v>0.79</v>
      </c>
    </row>
    <row r="9678" spans="1:15" x14ac:dyDescent="0.3">
      <c r="A9678" s="3">
        <v>45358</v>
      </c>
      <c r="B9678" t="s">
        <v>21</v>
      </c>
      <c r="C9678" t="s">
        <v>30</v>
      </c>
      <c r="D9678" t="s">
        <v>73</v>
      </c>
      <c r="E9678" t="s">
        <v>98</v>
      </c>
      <c r="F9678">
        <v>100860</v>
      </c>
      <c r="G9678">
        <v>7997</v>
      </c>
      <c r="H9678">
        <v>16633.41</v>
      </c>
      <c r="I9678">
        <v>1112</v>
      </c>
      <c r="J9678">
        <v>205234.77</v>
      </c>
      <c r="K9678">
        <v>7.93</v>
      </c>
      <c r="L9678">
        <v>13.91</v>
      </c>
      <c r="M9678">
        <v>2.08</v>
      </c>
      <c r="N9678">
        <v>14.96</v>
      </c>
      <c r="O9678">
        <v>12.34</v>
      </c>
    </row>
    <row r="9679" spans="1:15" x14ac:dyDescent="0.3">
      <c r="A9679" s="3">
        <v>45375</v>
      </c>
      <c r="B9679" t="s">
        <v>21</v>
      </c>
      <c r="C9679" t="s">
        <v>30</v>
      </c>
      <c r="D9679" t="s">
        <v>75</v>
      </c>
      <c r="E9679" t="s">
        <v>78</v>
      </c>
      <c r="F9679">
        <v>87999</v>
      </c>
      <c r="G9679">
        <v>12142</v>
      </c>
      <c r="H9679">
        <v>16307.62</v>
      </c>
      <c r="I9679">
        <v>1061</v>
      </c>
      <c r="J9679">
        <v>38836.199999999997</v>
      </c>
      <c r="K9679">
        <v>13.8</v>
      </c>
      <c r="L9679">
        <v>8.74</v>
      </c>
      <c r="M9679">
        <v>1.34</v>
      </c>
      <c r="N9679">
        <v>15.37</v>
      </c>
      <c r="O9679">
        <v>2.38</v>
      </c>
    </row>
    <row r="9680" spans="1:15" x14ac:dyDescent="0.3">
      <c r="A9680" s="3">
        <v>45345</v>
      </c>
      <c r="B9680" t="s">
        <v>21</v>
      </c>
      <c r="C9680" t="s">
        <v>71</v>
      </c>
      <c r="D9680" t="s">
        <v>75</v>
      </c>
      <c r="E9680" t="s">
        <v>93</v>
      </c>
      <c r="F9680">
        <v>120704</v>
      </c>
      <c r="G9680">
        <v>16841</v>
      </c>
      <c r="H9680">
        <v>34208.160000000003</v>
      </c>
      <c r="I9680">
        <v>1944</v>
      </c>
      <c r="J9680">
        <v>313985.07</v>
      </c>
      <c r="K9680">
        <v>13.95</v>
      </c>
      <c r="L9680">
        <v>11.54</v>
      </c>
      <c r="M9680">
        <v>2.0299999999999998</v>
      </c>
      <c r="N9680">
        <v>17.600000000000001</v>
      </c>
      <c r="O9680">
        <v>9.18</v>
      </c>
    </row>
    <row r="9681" spans="1:15" x14ac:dyDescent="0.3">
      <c r="A9681" s="3">
        <v>45207</v>
      </c>
      <c r="B9681" t="s">
        <v>21</v>
      </c>
      <c r="C9681" t="s">
        <v>61</v>
      </c>
      <c r="D9681" t="s">
        <v>74</v>
      </c>
      <c r="E9681" t="s">
        <v>101</v>
      </c>
      <c r="F9681">
        <v>11044</v>
      </c>
      <c r="G9681">
        <v>876</v>
      </c>
      <c r="H9681">
        <v>780.51</v>
      </c>
      <c r="I9681">
        <v>99</v>
      </c>
      <c r="J9681">
        <v>12667.27</v>
      </c>
      <c r="K9681">
        <v>7.93</v>
      </c>
      <c r="L9681">
        <v>11.3</v>
      </c>
      <c r="M9681">
        <v>0.89</v>
      </c>
      <c r="N9681">
        <v>7.88</v>
      </c>
      <c r="O9681">
        <v>16.23</v>
      </c>
    </row>
    <row r="9682" spans="1:15" x14ac:dyDescent="0.3">
      <c r="A9682" s="3">
        <v>45242</v>
      </c>
      <c r="B9682" t="s">
        <v>21</v>
      </c>
      <c r="C9682" t="s">
        <v>62</v>
      </c>
      <c r="D9682" t="s">
        <v>73</v>
      </c>
      <c r="E9682" t="s">
        <v>80</v>
      </c>
      <c r="F9682">
        <v>33722</v>
      </c>
      <c r="G9682">
        <v>3685</v>
      </c>
      <c r="H9682">
        <v>11224.3</v>
      </c>
      <c r="I9682">
        <v>193</v>
      </c>
      <c r="J9682">
        <v>12419.01</v>
      </c>
      <c r="K9682">
        <v>10.93</v>
      </c>
      <c r="L9682">
        <v>5.24</v>
      </c>
      <c r="M9682">
        <v>3.05</v>
      </c>
      <c r="N9682">
        <v>58.16</v>
      </c>
      <c r="O9682">
        <v>1.1100000000000001</v>
      </c>
    </row>
    <row r="9683" spans="1:15" x14ac:dyDescent="0.3">
      <c r="A9683" s="3">
        <v>45338</v>
      </c>
      <c r="B9683" t="s">
        <v>21</v>
      </c>
      <c r="C9683" t="s">
        <v>32</v>
      </c>
      <c r="D9683" t="s">
        <v>76</v>
      </c>
      <c r="E9683" t="s">
        <v>89</v>
      </c>
      <c r="F9683">
        <v>74294</v>
      </c>
      <c r="G9683">
        <v>8273</v>
      </c>
      <c r="H9683">
        <v>33164.639999999999</v>
      </c>
      <c r="I9683">
        <v>322</v>
      </c>
      <c r="J9683">
        <v>4261.57</v>
      </c>
      <c r="K9683">
        <v>11.14</v>
      </c>
      <c r="L9683">
        <v>3.89</v>
      </c>
      <c r="M9683">
        <v>4.01</v>
      </c>
      <c r="N9683">
        <v>103</v>
      </c>
      <c r="O9683">
        <v>0.13</v>
      </c>
    </row>
    <row r="9684" spans="1:15" x14ac:dyDescent="0.3">
      <c r="A9684" s="3">
        <v>45287</v>
      </c>
      <c r="B9684" t="s">
        <v>21</v>
      </c>
      <c r="C9684" t="s">
        <v>39</v>
      </c>
      <c r="D9684" t="s">
        <v>76</v>
      </c>
      <c r="E9684" t="s">
        <v>93</v>
      </c>
      <c r="F9684">
        <v>47113</v>
      </c>
      <c r="G9684">
        <v>4630</v>
      </c>
      <c r="H9684">
        <v>12255.56</v>
      </c>
      <c r="I9684">
        <v>275</v>
      </c>
      <c r="J9684">
        <v>30777.14</v>
      </c>
      <c r="K9684">
        <v>9.83</v>
      </c>
      <c r="L9684">
        <v>5.94</v>
      </c>
      <c r="M9684">
        <v>2.65</v>
      </c>
      <c r="N9684">
        <v>44.57</v>
      </c>
      <c r="O9684">
        <v>2.5099999999999998</v>
      </c>
    </row>
    <row r="9685" spans="1:15" x14ac:dyDescent="0.3">
      <c r="A9685" s="3">
        <v>45268</v>
      </c>
      <c r="B9685" t="s">
        <v>21</v>
      </c>
      <c r="C9685" t="s">
        <v>54</v>
      </c>
      <c r="D9685" t="s">
        <v>74</v>
      </c>
      <c r="E9685" t="s">
        <v>104</v>
      </c>
      <c r="F9685">
        <v>99180</v>
      </c>
      <c r="G9685">
        <v>14510</v>
      </c>
      <c r="H9685">
        <v>43336.89</v>
      </c>
      <c r="I9685">
        <v>1673</v>
      </c>
      <c r="J9685">
        <v>278335.06</v>
      </c>
      <c r="K9685">
        <v>14.63</v>
      </c>
      <c r="L9685">
        <v>11.53</v>
      </c>
      <c r="M9685">
        <v>2.99</v>
      </c>
      <c r="N9685">
        <v>25.9</v>
      </c>
      <c r="O9685">
        <v>6.42</v>
      </c>
    </row>
    <row r="9686" spans="1:15" x14ac:dyDescent="0.3">
      <c r="A9686" s="3">
        <v>45246</v>
      </c>
      <c r="B9686" t="s">
        <v>21</v>
      </c>
      <c r="C9686" t="s">
        <v>47</v>
      </c>
      <c r="D9686" t="s">
        <v>76</v>
      </c>
      <c r="E9686" t="s">
        <v>94</v>
      </c>
      <c r="F9686">
        <v>66852</v>
      </c>
      <c r="G9686">
        <v>2397</v>
      </c>
      <c r="H9686">
        <v>5030.68</v>
      </c>
      <c r="I9686">
        <v>312</v>
      </c>
      <c r="J9686">
        <v>32256.21</v>
      </c>
      <c r="K9686">
        <v>3.59</v>
      </c>
      <c r="L9686">
        <v>13.02</v>
      </c>
      <c r="M9686">
        <v>2.1</v>
      </c>
      <c r="N9686">
        <v>16.12</v>
      </c>
      <c r="O9686">
        <v>6.41</v>
      </c>
    </row>
    <row r="9687" spans="1:15" x14ac:dyDescent="0.3">
      <c r="A9687" s="3">
        <v>45300</v>
      </c>
      <c r="B9687" t="s">
        <v>21</v>
      </c>
      <c r="C9687" t="s">
        <v>36</v>
      </c>
      <c r="D9687" t="s">
        <v>73</v>
      </c>
      <c r="E9687" t="s">
        <v>96</v>
      </c>
      <c r="F9687">
        <v>138254</v>
      </c>
      <c r="G9687">
        <v>19153</v>
      </c>
      <c r="H9687">
        <v>30643.64</v>
      </c>
      <c r="I9687">
        <v>780</v>
      </c>
      <c r="J9687">
        <v>143280.97</v>
      </c>
      <c r="K9687">
        <v>13.85</v>
      </c>
      <c r="L9687">
        <v>4.07</v>
      </c>
      <c r="M9687">
        <v>1.6</v>
      </c>
      <c r="N9687">
        <v>39.29</v>
      </c>
      <c r="O9687">
        <v>4.68</v>
      </c>
    </row>
    <row r="9688" spans="1:15" x14ac:dyDescent="0.3">
      <c r="A9688" s="3">
        <v>45351</v>
      </c>
      <c r="B9688" t="s">
        <v>21</v>
      </c>
      <c r="C9688" t="s">
        <v>27</v>
      </c>
      <c r="D9688" t="s">
        <v>76</v>
      </c>
      <c r="E9688" t="s">
        <v>82</v>
      </c>
      <c r="F9688">
        <v>121766</v>
      </c>
      <c r="G9688">
        <v>4441</v>
      </c>
      <c r="H9688">
        <v>8677.7800000000007</v>
      </c>
      <c r="I9688">
        <v>581</v>
      </c>
      <c r="J9688">
        <v>113467.38</v>
      </c>
      <c r="K9688">
        <v>3.65</v>
      </c>
      <c r="L9688">
        <v>13.08</v>
      </c>
      <c r="M9688">
        <v>1.95</v>
      </c>
      <c r="N9688">
        <v>14.94</v>
      </c>
      <c r="O9688">
        <v>13.08</v>
      </c>
    </row>
    <row r="9689" spans="1:15" x14ac:dyDescent="0.3">
      <c r="A9689" s="3">
        <v>45250</v>
      </c>
      <c r="B9689" t="s">
        <v>21</v>
      </c>
      <c r="C9689" t="s">
        <v>61</v>
      </c>
      <c r="D9689" t="s">
        <v>75</v>
      </c>
      <c r="E9689" t="s">
        <v>86</v>
      </c>
      <c r="F9689">
        <v>104302</v>
      </c>
      <c r="G9689">
        <v>8616</v>
      </c>
      <c r="H9689">
        <v>19263.2</v>
      </c>
      <c r="I9689">
        <v>1213</v>
      </c>
      <c r="J9689">
        <v>235695.11</v>
      </c>
      <c r="K9689">
        <v>8.26</v>
      </c>
      <c r="L9689">
        <v>14.08</v>
      </c>
      <c r="M9689">
        <v>2.2400000000000002</v>
      </c>
      <c r="N9689">
        <v>15.88</v>
      </c>
      <c r="O9689">
        <v>12.24</v>
      </c>
    </row>
    <row r="9690" spans="1:15" x14ac:dyDescent="0.3">
      <c r="A9690" s="3">
        <v>45290</v>
      </c>
      <c r="B9690" t="s">
        <v>21</v>
      </c>
      <c r="C9690" t="s">
        <v>33</v>
      </c>
      <c r="D9690" t="s">
        <v>76</v>
      </c>
      <c r="E9690" t="s">
        <v>86</v>
      </c>
      <c r="F9690">
        <v>37793</v>
      </c>
      <c r="G9690">
        <v>4671</v>
      </c>
      <c r="H9690">
        <v>5104.33</v>
      </c>
      <c r="I9690">
        <v>853</v>
      </c>
      <c r="J9690">
        <v>144169.21</v>
      </c>
      <c r="K9690">
        <v>12.36</v>
      </c>
      <c r="L9690">
        <v>18.260000000000002</v>
      </c>
      <c r="M9690">
        <v>1.0900000000000001</v>
      </c>
      <c r="N9690">
        <v>5.98</v>
      </c>
      <c r="O9690">
        <v>28.24</v>
      </c>
    </row>
    <row r="9691" spans="1:15" x14ac:dyDescent="0.3">
      <c r="A9691" s="3">
        <v>45247</v>
      </c>
      <c r="B9691" t="s">
        <v>21</v>
      </c>
      <c r="C9691" t="s">
        <v>70</v>
      </c>
      <c r="D9691" t="s">
        <v>74</v>
      </c>
      <c r="E9691" t="s">
        <v>100</v>
      </c>
      <c r="F9691">
        <v>78113</v>
      </c>
      <c r="G9691">
        <v>8213</v>
      </c>
      <c r="H9691">
        <v>25416.42</v>
      </c>
      <c r="I9691">
        <v>934</v>
      </c>
      <c r="J9691">
        <v>121541.98</v>
      </c>
      <c r="K9691">
        <v>10.51</v>
      </c>
      <c r="L9691">
        <v>11.37</v>
      </c>
      <c r="M9691">
        <v>3.09</v>
      </c>
      <c r="N9691">
        <v>27.21</v>
      </c>
      <c r="O9691">
        <v>4.78</v>
      </c>
    </row>
    <row r="9692" spans="1:15" x14ac:dyDescent="0.3">
      <c r="A9692" s="3">
        <v>45362</v>
      </c>
      <c r="B9692" t="s">
        <v>21</v>
      </c>
      <c r="C9692" t="s">
        <v>53</v>
      </c>
      <c r="D9692" t="s">
        <v>73</v>
      </c>
      <c r="E9692" t="s">
        <v>90</v>
      </c>
      <c r="F9692">
        <v>65651</v>
      </c>
      <c r="G9692">
        <v>7349</v>
      </c>
      <c r="H9692">
        <v>6640.28</v>
      </c>
      <c r="I9692">
        <v>579</v>
      </c>
      <c r="J9692">
        <v>24807.81</v>
      </c>
      <c r="K9692">
        <v>11.19</v>
      </c>
      <c r="L9692">
        <v>7.88</v>
      </c>
      <c r="M9692">
        <v>0.9</v>
      </c>
      <c r="N9692">
        <v>11.47</v>
      </c>
      <c r="O9692">
        <v>3.74</v>
      </c>
    </row>
    <row r="9693" spans="1:15" x14ac:dyDescent="0.3">
      <c r="A9693" s="3">
        <v>45374</v>
      </c>
      <c r="B9693" t="s">
        <v>21</v>
      </c>
      <c r="C9693" t="s">
        <v>51</v>
      </c>
      <c r="D9693" t="s">
        <v>76</v>
      </c>
      <c r="E9693" t="s">
        <v>90</v>
      </c>
      <c r="F9693">
        <v>35890</v>
      </c>
      <c r="G9693">
        <v>4557</v>
      </c>
      <c r="H9693">
        <v>14527.76</v>
      </c>
      <c r="I9693">
        <v>527</v>
      </c>
      <c r="J9693">
        <v>87524.62</v>
      </c>
      <c r="K9693">
        <v>12.7</v>
      </c>
      <c r="L9693">
        <v>11.56</v>
      </c>
      <c r="M9693">
        <v>3.19</v>
      </c>
      <c r="N9693">
        <v>27.57</v>
      </c>
      <c r="O9693">
        <v>6.02</v>
      </c>
    </row>
    <row r="9694" spans="1:15" x14ac:dyDescent="0.3">
      <c r="A9694" s="3">
        <v>45347</v>
      </c>
      <c r="B9694" t="s">
        <v>21</v>
      </c>
      <c r="C9694" t="s">
        <v>72</v>
      </c>
      <c r="D9694" t="s">
        <v>73</v>
      </c>
      <c r="E9694" t="s">
        <v>102</v>
      </c>
      <c r="F9694">
        <v>140644</v>
      </c>
      <c r="G9694">
        <v>15320</v>
      </c>
      <c r="H9694">
        <v>63512.61</v>
      </c>
      <c r="I9694">
        <v>683</v>
      </c>
      <c r="J9694">
        <v>71227.13</v>
      </c>
      <c r="K9694">
        <v>10.89</v>
      </c>
      <c r="L9694">
        <v>4.46</v>
      </c>
      <c r="M9694">
        <v>4.1500000000000004</v>
      </c>
      <c r="N9694">
        <v>92.99</v>
      </c>
      <c r="O9694">
        <v>1.1200000000000001</v>
      </c>
    </row>
    <row r="9695" spans="1:15" x14ac:dyDescent="0.3">
      <c r="A9695" s="3">
        <v>45300</v>
      </c>
      <c r="B9695" t="s">
        <v>21</v>
      </c>
      <c r="C9695" t="s">
        <v>23</v>
      </c>
      <c r="D9695" t="s">
        <v>74</v>
      </c>
      <c r="E9695" t="s">
        <v>82</v>
      </c>
      <c r="F9695">
        <v>71582</v>
      </c>
      <c r="G9695">
        <v>7693</v>
      </c>
      <c r="H9695">
        <v>9621.7999999999993</v>
      </c>
      <c r="I9695">
        <v>708</v>
      </c>
      <c r="J9695">
        <v>61383.86</v>
      </c>
      <c r="K9695">
        <v>10.75</v>
      </c>
      <c r="L9695">
        <v>9.1999999999999993</v>
      </c>
      <c r="M9695">
        <v>1.25</v>
      </c>
      <c r="N9695">
        <v>13.59</v>
      </c>
      <c r="O9695">
        <v>6.38</v>
      </c>
    </row>
    <row r="9696" spans="1:15" x14ac:dyDescent="0.3">
      <c r="A9696" s="3">
        <v>45249</v>
      </c>
      <c r="B9696" t="s">
        <v>21</v>
      </c>
      <c r="C9696" t="s">
        <v>28</v>
      </c>
      <c r="D9696" t="s">
        <v>76</v>
      </c>
      <c r="E9696" t="s">
        <v>81</v>
      </c>
      <c r="F9696">
        <v>59247</v>
      </c>
      <c r="G9696">
        <v>7120</v>
      </c>
      <c r="H9696">
        <v>17256.48</v>
      </c>
      <c r="I9696">
        <v>880</v>
      </c>
      <c r="J9696">
        <v>78340.320000000007</v>
      </c>
      <c r="K9696">
        <v>12.02</v>
      </c>
      <c r="L9696">
        <v>12.36</v>
      </c>
      <c r="M9696">
        <v>2.42</v>
      </c>
      <c r="N9696">
        <v>19.61</v>
      </c>
      <c r="O9696">
        <v>4.54</v>
      </c>
    </row>
    <row r="9697" spans="1:15" x14ac:dyDescent="0.3">
      <c r="A9697" s="3">
        <v>45346</v>
      </c>
      <c r="B9697" t="s">
        <v>21</v>
      </c>
      <c r="C9697" t="s">
        <v>46</v>
      </c>
      <c r="D9697" t="s">
        <v>75</v>
      </c>
      <c r="E9697" t="s">
        <v>95</v>
      </c>
      <c r="F9697">
        <v>144178</v>
      </c>
      <c r="G9697">
        <v>5499</v>
      </c>
      <c r="H9697">
        <v>23011.08</v>
      </c>
      <c r="I9697">
        <v>497</v>
      </c>
      <c r="J9697">
        <v>57480.93</v>
      </c>
      <c r="K9697">
        <v>3.81</v>
      </c>
      <c r="L9697">
        <v>9.0399999999999991</v>
      </c>
      <c r="M9697">
        <v>4.18</v>
      </c>
      <c r="N9697">
        <v>46.3</v>
      </c>
      <c r="O9697">
        <v>2.5</v>
      </c>
    </row>
    <row r="9698" spans="1:15" x14ac:dyDescent="0.3">
      <c r="A9698" s="3">
        <v>45287</v>
      </c>
      <c r="B9698" t="s">
        <v>21</v>
      </c>
      <c r="C9698" t="s">
        <v>68</v>
      </c>
      <c r="D9698" t="s">
        <v>73</v>
      </c>
      <c r="E9698" t="s">
        <v>102</v>
      </c>
      <c r="F9698">
        <v>28027</v>
      </c>
      <c r="G9698">
        <v>744</v>
      </c>
      <c r="H9698">
        <v>1622.22</v>
      </c>
      <c r="I9698">
        <v>150</v>
      </c>
      <c r="J9698">
        <v>29867.360000000001</v>
      </c>
      <c r="K9698">
        <v>2.65</v>
      </c>
      <c r="L9698">
        <v>20.16</v>
      </c>
      <c r="M9698">
        <v>2.1800000000000002</v>
      </c>
      <c r="N9698">
        <v>10.81</v>
      </c>
      <c r="O9698">
        <v>18.41</v>
      </c>
    </row>
    <row r="9699" spans="1:15" x14ac:dyDescent="0.3">
      <c r="A9699" s="3">
        <v>45242</v>
      </c>
      <c r="B9699" t="s">
        <v>21</v>
      </c>
      <c r="C9699" t="s">
        <v>67</v>
      </c>
      <c r="D9699" t="s">
        <v>76</v>
      </c>
      <c r="E9699" t="s">
        <v>83</v>
      </c>
      <c r="F9699">
        <v>107142</v>
      </c>
      <c r="G9699">
        <v>6155</v>
      </c>
      <c r="H9699">
        <v>6348.03</v>
      </c>
      <c r="I9699">
        <v>552</v>
      </c>
      <c r="J9699">
        <v>37984.300000000003</v>
      </c>
      <c r="K9699">
        <v>5.74</v>
      </c>
      <c r="L9699">
        <v>8.9700000000000006</v>
      </c>
      <c r="M9699">
        <v>1.03</v>
      </c>
      <c r="N9699">
        <v>11.5</v>
      </c>
      <c r="O9699">
        <v>5.98</v>
      </c>
    </row>
    <row r="9700" spans="1:15" x14ac:dyDescent="0.3">
      <c r="A9700" s="3">
        <v>45220</v>
      </c>
      <c r="B9700" t="s">
        <v>21</v>
      </c>
      <c r="C9700" t="s">
        <v>31</v>
      </c>
      <c r="D9700" t="s">
        <v>75</v>
      </c>
      <c r="E9700" t="s">
        <v>97</v>
      </c>
      <c r="F9700">
        <v>69348</v>
      </c>
      <c r="G9700">
        <v>6827</v>
      </c>
      <c r="H9700">
        <v>16618.57</v>
      </c>
      <c r="I9700">
        <v>1201</v>
      </c>
      <c r="J9700">
        <v>170246.72</v>
      </c>
      <c r="K9700">
        <v>9.84</v>
      </c>
      <c r="L9700">
        <v>17.59</v>
      </c>
      <c r="M9700">
        <v>2.4300000000000002</v>
      </c>
      <c r="N9700">
        <v>13.84</v>
      </c>
      <c r="O9700">
        <v>10.24</v>
      </c>
    </row>
    <row r="9701" spans="1:15" x14ac:dyDescent="0.3">
      <c r="A9701" s="3">
        <v>45247</v>
      </c>
      <c r="B9701" t="s">
        <v>21</v>
      </c>
      <c r="C9701" t="s">
        <v>63</v>
      </c>
      <c r="D9701" t="s">
        <v>74</v>
      </c>
      <c r="E9701" t="s">
        <v>96</v>
      </c>
      <c r="F9701">
        <v>86951</v>
      </c>
      <c r="G9701">
        <v>3603</v>
      </c>
      <c r="H9701">
        <v>13026.46</v>
      </c>
      <c r="I9701">
        <v>688</v>
      </c>
      <c r="J9701">
        <v>83720.03</v>
      </c>
      <c r="K9701">
        <v>4.1399999999999997</v>
      </c>
      <c r="L9701">
        <v>19.100000000000001</v>
      </c>
      <c r="M9701">
        <v>3.62</v>
      </c>
      <c r="N9701">
        <v>18.93</v>
      </c>
      <c r="O9701">
        <v>6.43</v>
      </c>
    </row>
    <row r="9702" spans="1:15" x14ac:dyDescent="0.3">
      <c r="A9702" s="3">
        <v>45286</v>
      </c>
      <c r="B9702" t="s">
        <v>21</v>
      </c>
      <c r="C9702" t="s">
        <v>57</v>
      </c>
      <c r="D9702" t="s">
        <v>75</v>
      </c>
      <c r="E9702" t="s">
        <v>80</v>
      </c>
      <c r="F9702">
        <v>140733</v>
      </c>
      <c r="G9702">
        <v>19633</v>
      </c>
      <c r="H9702">
        <v>70876.84</v>
      </c>
      <c r="I9702">
        <v>2809</v>
      </c>
      <c r="J9702">
        <v>510401.96</v>
      </c>
      <c r="K9702">
        <v>13.95</v>
      </c>
      <c r="L9702">
        <v>14.31</v>
      </c>
      <c r="M9702">
        <v>3.61</v>
      </c>
      <c r="N9702">
        <v>25.23</v>
      </c>
      <c r="O9702">
        <v>7.2</v>
      </c>
    </row>
    <row r="9703" spans="1:15" x14ac:dyDescent="0.3">
      <c r="A9703" s="3">
        <v>45245</v>
      </c>
      <c r="B9703" t="s">
        <v>21</v>
      </c>
      <c r="C9703" t="s">
        <v>59</v>
      </c>
      <c r="D9703" t="s">
        <v>74</v>
      </c>
      <c r="E9703" t="s">
        <v>101</v>
      </c>
      <c r="F9703">
        <v>127694</v>
      </c>
      <c r="G9703">
        <v>11754</v>
      </c>
      <c r="H9703">
        <v>29818.53</v>
      </c>
      <c r="I9703">
        <v>1148</v>
      </c>
      <c r="J9703">
        <v>203377.79</v>
      </c>
      <c r="K9703">
        <v>9.1999999999999993</v>
      </c>
      <c r="L9703">
        <v>9.77</v>
      </c>
      <c r="M9703">
        <v>2.54</v>
      </c>
      <c r="N9703">
        <v>25.97</v>
      </c>
      <c r="O9703">
        <v>6.82</v>
      </c>
    </row>
    <row r="9704" spans="1:15" x14ac:dyDescent="0.3">
      <c r="A9704" s="3">
        <v>45299</v>
      </c>
      <c r="B9704" t="s">
        <v>21</v>
      </c>
      <c r="C9704" t="s">
        <v>66</v>
      </c>
      <c r="D9704" t="s">
        <v>73</v>
      </c>
      <c r="E9704" t="s">
        <v>96</v>
      </c>
      <c r="F9704">
        <v>91007</v>
      </c>
      <c r="G9704">
        <v>2074</v>
      </c>
      <c r="H9704">
        <v>4855.9799999999996</v>
      </c>
      <c r="I9704">
        <v>273</v>
      </c>
      <c r="J9704">
        <v>30897.07</v>
      </c>
      <c r="K9704">
        <v>2.2799999999999998</v>
      </c>
      <c r="L9704">
        <v>13.16</v>
      </c>
      <c r="M9704">
        <v>2.34</v>
      </c>
      <c r="N9704">
        <v>17.79</v>
      </c>
      <c r="O9704">
        <v>6.36</v>
      </c>
    </row>
    <row r="9705" spans="1:15" x14ac:dyDescent="0.3">
      <c r="A9705" s="3">
        <v>45347</v>
      </c>
      <c r="B9705" t="s">
        <v>21</v>
      </c>
      <c r="C9705" t="s">
        <v>69</v>
      </c>
      <c r="D9705" t="s">
        <v>76</v>
      </c>
      <c r="E9705" t="s">
        <v>91</v>
      </c>
      <c r="F9705">
        <v>44956</v>
      </c>
      <c r="G9705">
        <v>4474</v>
      </c>
      <c r="H9705">
        <v>11067.61</v>
      </c>
      <c r="I9705">
        <v>352</v>
      </c>
      <c r="J9705">
        <v>60580.66</v>
      </c>
      <c r="K9705">
        <v>9.9499999999999993</v>
      </c>
      <c r="L9705">
        <v>7.87</v>
      </c>
      <c r="M9705">
        <v>2.4700000000000002</v>
      </c>
      <c r="N9705">
        <v>31.44</v>
      </c>
      <c r="O9705">
        <v>5.47</v>
      </c>
    </row>
    <row r="9706" spans="1:15" x14ac:dyDescent="0.3">
      <c r="A9706" s="3">
        <v>45303</v>
      </c>
      <c r="B9706" t="s">
        <v>21</v>
      </c>
      <c r="C9706" t="s">
        <v>23</v>
      </c>
      <c r="D9706" t="s">
        <v>76</v>
      </c>
      <c r="E9706" t="s">
        <v>89</v>
      </c>
      <c r="F9706">
        <v>46051</v>
      </c>
      <c r="G9706">
        <v>4620</v>
      </c>
      <c r="H9706">
        <v>18103.79</v>
      </c>
      <c r="I9706">
        <v>380</v>
      </c>
      <c r="J9706">
        <v>49105.919999999998</v>
      </c>
      <c r="K9706">
        <v>10.029999999999999</v>
      </c>
      <c r="L9706">
        <v>8.23</v>
      </c>
      <c r="M9706">
        <v>3.92</v>
      </c>
      <c r="N9706">
        <v>47.64</v>
      </c>
      <c r="O9706">
        <v>2.71</v>
      </c>
    </row>
    <row r="9707" spans="1:15" x14ac:dyDescent="0.3">
      <c r="A9707" s="3">
        <v>45377</v>
      </c>
      <c r="B9707" t="s">
        <v>21</v>
      </c>
      <c r="C9707" t="s">
        <v>29</v>
      </c>
      <c r="D9707" t="s">
        <v>73</v>
      </c>
      <c r="E9707" t="s">
        <v>100</v>
      </c>
      <c r="F9707">
        <v>59104</v>
      </c>
      <c r="G9707">
        <v>6416</v>
      </c>
      <c r="H9707">
        <v>12652.1</v>
      </c>
      <c r="I9707">
        <v>1182</v>
      </c>
      <c r="J9707">
        <v>6488.25</v>
      </c>
      <c r="K9707">
        <v>10.86</v>
      </c>
      <c r="L9707">
        <v>18.420000000000002</v>
      </c>
      <c r="M9707">
        <v>1.97</v>
      </c>
      <c r="N9707">
        <v>10.7</v>
      </c>
      <c r="O9707">
        <v>0.51</v>
      </c>
    </row>
    <row r="9708" spans="1:15" x14ac:dyDescent="0.3">
      <c r="A9708" s="3">
        <v>45287</v>
      </c>
      <c r="B9708" t="s">
        <v>21</v>
      </c>
      <c r="C9708" t="s">
        <v>54</v>
      </c>
      <c r="D9708" t="s">
        <v>74</v>
      </c>
      <c r="E9708" t="s">
        <v>100</v>
      </c>
      <c r="F9708">
        <v>59266</v>
      </c>
      <c r="G9708">
        <v>5408</v>
      </c>
      <c r="H9708">
        <v>15767.73</v>
      </c>
      <c r="I9708">
        <v>710</v>
      </c>
      <c r="J9708">
        <v>90780.21</v>
      </c>
      <c r="K9708">
        <v>9.1199999999999992</v>
      </c>
      <c r="L9708">
        <v>13.13</v>
      </c>
      <c r="M9708">
        <v>2.92</v>
      </c>
      <c r="N9708">
        <v>22.21</v>
      </c>
      <c r="O9708">
        <v>5.76</v>
      </c>
    </row>
    <row r="9709" spans="1:15" x14ac:dyDescent="0.3">
      <c r="A9709" s="3">
        <v>45355</v>
      </c>
      <c r="B9709" t="s">
        <v>21</v>
      </c>
      <c r="C9709" t="s">
        <v>44</v>
      </c>
      <c r="D9709" t="s">
        <v>74</v>
      </c>
      <c r="E9709" t="s">
        <v>86</v>
      </c>
      <c r="F9709">
        <v>139868</v>
      </c>
      <c r="G9709">
        <v>4090</v>
      </c>
      <c r="H9709">
        <v>13119.1</v>
      </c>
      <c r="I9709">
        <v>383</v>
      </c>
      <c r="J9709">
        <v>35676.629999999997</v>
      </c>
      <c r="K9709">
        <v>2.92</v>
      </c>
      <c r="L9709">
        <v>9.36</v>
      </c>
      <c r="M9709">
        <v>3.21</v>
      </c>
      <c r="N9709">
        <v>34.25</v>
      </c>
      <c r="O9709">
        <v>2.72</v>
      </c>
    </row>
    <row r="9710" spans="1:15" x14ac:dyDescent="0.3">
      <c r="A9710" s="3">
        <v>45226</v>
      </c>
      <c r="B9710" t="s">
        <v>21</v>
      </c>
      <c r="C9710" t="s">
        <v>48</v>
      </c>
      <c r="D9710" t="s">
        <v>76</v>
      </c>
      <c r="E9710" t="s">
        <v>82</v>
      </c>
      <c r="F9710">
        <v>98006</v>
      </c>
      <c r="G9710">
        <v>5223</v>
      </c>
      <c r="H9710">
        <v>12238.21</v>
      </c>
      <c r="I9710">
        <v>773</v>
      </c>
      <c r="J9710">
        <v>130232.7</v>
      </c>
      <c r="K9710">
        <v>5.33</v>
      </c>
      <c r="L9710">
        <v>14.8</v>
      </c>
      <c r="M9710">
        <v>2.34</v>
      </c>
      <c r="N9710">
        <v>15.83</v>
      </c>
      <c r="O9710">
        <v>10.64</v>
      </c>
    </row>
    <row r="9711" spans="1:15" x14ac:dyDescent="0.3">
      <c r="A9711" s="3">
        <v>45329</v>
      </c>
      <c r="B9711" t="s">
        <v>21</v>
      </c>
      <c r="C9711" t="s">
        <v>64</v>
      </c>
      <c r="D9711" t="s">
        <v>73</v>
      </c>
      <c r="E9711" t="s">
        <v>78</v>
      </c>
      <c r="F9711">
        <v>59603</v>
      </c>
      <c r="G9711">
        <v>4476</v>
      </c>
      <c r="H9711">
        <v>7722.07</v>
      </c>
      <c r="I9711">
        <v>549</v>
      </c>
      <c r="J9711">
        <v>76484.88</v>
      </c>
      <c r="K9711">
        <v>7.51</v>
      </c>
      <c r="L9711">
        <v>12.27</v>
      </c>
      <c r="M9711">
        <v>1.73</v>
      </c>
      <c r="N9711">
        <v>14.07</v>
      </c>
      <c r="O9711">
        <v>9.9</v>
      </c>
    </row>
    <row r="9712" spans="1:15" x14ac:dyDescent="0.3">
      <c r="A9712" s="3">
        <v>45343</v>
      </c>
      <c r="B9712" t="s">
        <v>21</v>
      </c>
      <c r="C9712" t="s">
        <v>63</v>
      </c>
      <c r="D9712" t="s">
        <v>76</v>
      </c>
      <c r="E9712" t="s">
        <v>86</v>
      </c>
      <c r="F9712">
        <v>28842</v>
      </c>
      <c r="G9712">
        <v>1594</v>
      </c>
      <c r="H9712">
        <v>3345.1</v>
      </c>
      <c r="I9712">
        <v>218</v>
      </c>
      <c r="J9712">
        <v>13588.33</v>
      </c>
      <c r="K9712">
        <v>5.53</v>
      </c>
      <c r="L9712">
        <v>13.68</v>
      </c>
      <c r="M9712">
        <v>2.1</v>
      </c>
      <c r="N9712">
        <v>15.34</v>
      </c>
      <c r="O9712">
        <v>4.0599999999999996</v>
      </c>
    </row>
    <row r="9713" spans="1:15" x14ac:dyDescent="0.3">
      <c r="A9713" s="3">
        <v>45294</v>
      </c>
      <c r="B9713" t="s">
        <v>21</v>
      </c>
      <c r="C9713" t="s">
        <v>72</v>
      </c>
      <c r="D9713" t="s">
        <v>74</v>
      </c>
      <c r="E9713" t="s">
        <v>90</v>
      </c>
      <c r="F9713">
        <v>103555</v>
      </c>
      <c r="G9713">
        <v>3657</v>
      </c>
      <c r="H9713">
        <v>3567.8</v>
      </c>
      <c r="I9713">
        <v>354</v>
      </c>
      <c r="J9713">
        <v>5107.1099999999997</v>
      </c>
      <c r="K9713">
        <v>3.53</v>
      </c>
      <c r="L9713">
        <v>9.68</v>
      </c>
      <c r="M9713">
        <v>0.98</v>
      </c>
      <c r="N9713">
        <v>10.08</v>
      </c>
      <c r="O9713">
        <v>1.43</v>
      </c>
    </row>
    <row r="9714" spans="1:15" x14ac:dyDescent="0.3">
      <c r="A9714" s="3">
        <v>45206</v>
      </c>
      <c r="B9714" t="s">
        <v>21</v>
      </c>
      <c r="C9714" t="s">
        <v>47</v>
      </c>
      <c r="D9714" t="s">
        <v>74</v>
      </c>
      <c r="E9714" t="s">
        <v>84</v>
      </c>
      <c r="F9714">
        <v>96893</v>
      </c>
      <c r="G9714">
        <v>8682</v>
      </c>
      <c r="H9714">
        <v>9734.5</v>
      </c>
      <c r="I9714">
        <v>883</v>
      </c>
      <c r="J9714">
        <v>50771.13</v>
      </c>
      <c r="K9714">
        <v>8.9600000000000009</v>
      </c>
      <c r="L9714">
        <v>10.17</v>
      </c>
      <c r="M9714">
        <v>1.1200000000000001</v>
      </c>
      <c r="N9714">
        <v>11.02</v>
      </c>
      <c r="O9714">
        <v>5.22</v>
      </c>
    </row>
    <row r="9715" spans="1:15" x14ac:dyDescent="0.3">
      <c r="A9715" s="3">
        <v>45332</v>
      </c>
      <c r="B9715" t="s">
        <v>21</v>
      </c>
      <c r="C9715" t="s">
        <v>63</v>
      </c>
      <c r="D9715" t="s">
        <v>75</v>
      </c>
      <c r="E9715" t="s">
        <v>99</v>
      </c>
      <c r="F9715">
        <v>129354</v>
      </c>
      <c r="G9715">
        <v>12470</v>
      </c>
      <c r="H9715">
        <v>48463.62</v>
      </c>
      <c r="I9715">
        <v>1874</v>
      </c>
      <c r="J9715">
        <v>207617.58</v>
      </c>
      <c r="K9715">
        <v>9.64</v>
      </c>
      <c r="L9715">
        <v>15.03</v>
      </c>
      <c r="M9715">
        <v>3.89</v>
      </c>
      <c r="N9715">
        <v>25.86</v>
      </c>
      <c r="O9715">
        <v>4.28</v>
      </c>
    </row>
    <row r="9716" spans="1:15" x14ac:dyDescent="0.3">
      <c r="A9716" s="3">
        <v>45298</v>
      </c>
      <c r="B9716" t="s">
        <v>21</v>
      </c>
      <c r="C9716" t="s">
        <v>71</v>
      </c>
      <c r="D9716" t="s">
        <v>74</v>
      </c>
      <c r="E9716" t="s">
        <v>97</v>
      </c>
      <c r="F9716">
        <v>69904</v>
      </c>
      <c r="G9716">
        <v>7131</v>
      </c>
      <c r="H9716">
        <v>3729.24</v>
      </c>
      <c r="I9716">
        <v>380</v>
      </c>
      <c r="J9716">
        <v>8934.11</v>
      </c>
      <c r="K9716">
        <v>10.199999999999999</v>
      </c>
      <c r="L9716">
        <v>5.33</v>
      </c>
      <c r="M9716">
        <v>0.52</v>
      </c>
      <c r="N9716">
        <v>9.81</v>
      </c>
      <c r="O9716">
        <v>2.4</v>
      </c>
    </row>
    <row r="9717" spans="1:15" x14ac:dyDescent="0.3">
      <c r="A9717" s="3">
        <v>45283</v>
      </c>
      <c r="B9717" t="s">
        <v>21</v>
      </c>
      <c r="C9717" t="s">
        <v>48</v>
      </c>
      <c r="D9717" t="s">
        <v>76</v>
      </c>
      <c r="E9717" t="s">
        <v>88</v>
      </c>
      <c r="F9717">
        <v>147455</v>
      </c>
      <c r="G9717">
        <v>2836</v>
      </c>
      <c r="H9717">
        <v>4163.2</v>
      </c>
      <c r="I9717">
        <v>371</v>
      </c>
      <c r="J9717">
        <v>10151.64</v>
      </c>
      <c r="K9717">
        <v>1.92</v>
      </c>
      <c r="L9717">
        <v>13.08</v>
      </c>
      <c r="M9717">
        <v>1.47</v>
      </c>
      <c r="N9717">
        <v>11.22</v>
      </c>
      <c r="O9717">
        <v>2.44</v>
      </c>
    </row>
    <row r="9718" spans="1:15" x14ac:dyDescent="0.3">
      <c r="A9718" s="3">
        <v>45356</v>
      </c>
      <c r="B9718" t="s">
        <v>21</v>
      </c>
      <c r="C9718" t="s">
        <v>55</v>
      </c>
      <c r="D9718" t="s">
        <v>75</v>
      </c>
      <c r="E9718" t="s">
        <v>93</v>
      </c>
      <c r="F9718">
        <v>5097</v>
      </c>
      <c r="G9718">
        <v>716</v>
      </c>
      <c r="H9718">
        <v>2794.16</v>
      </c>
      <c r="I9718">
        <v>153</v>
      </c>
      <c r="J9718">
        <v>2032.99</v>
      </c>
      <c r="K9718">
        <v>14.05</v>
      </c>
      <c r="L9718">
        <v>21.37</v>
      </c>
      <c r="M9718">
        <v>3.9</v>
      </c>
      <c r="N9718">
        <v>18.260000000000002</v>
      </c>
      <c r="O9718">
        <v>0.73</v>
      </c>
    </row>
    <row r="9719" spans="1:15" x14ac:dyDescent="0.3">
      <c r="A9719" s="3">
        <v>45324</v>
      </c>
      <c r="B9719" t="s">
        <v>21</v>
      </c>
      <c r="C9719" t="s">
        <v>63</v>
      </c>
      <c r="D9719" t="s">
        <v>75</v>
      </c>
      <c r="E9719" t="s">
        <v>86</v>
      </c>
      <c r="F9719">
        <v>85001</v>
      </c>
      <c r="G9719">
        <v>10918</v>
      </c>
      <c r="H9719">
        <v>40345.39</v>
      </c>
      <c r="I9719">
        <v>2198</v>
      </c>
      <c r="J9719">
        <v>237272.15</v>
      </c>
      <c r="K9719">
        <v>12.84</v>
      </c>
      <c r="L9719">
        <v>20.13</v>
      </c>
      <c r="M9719">
        <v>3.7</v>
      </c>
      <c r="N9719">
        <v>18.36</v>
      </c>
      <c r="O9719">
        <v>5.88</v>
      </c>
    </row>
    <row r="9720" spans="1:15" x14ac:dyDescent="0.3">
      <c r="A9720" s="3">
        <v>45266</v>
      </c>
      <c r="B9720" t="s">
        <v>21</v>
      </c>
      <c r="C9720" t="s">
        <v>40</v>
      </c>
      <c r="D9720" t="s">
        <v>73</v>
      </c>
      <c r="E9720" t="s">
        <v>102</v>
      </c>
      <c r="F9720">
        <v>76315</v>
      </c>
      <c r="G9720">
        <v>9100</v>
      </c>
      <c r="H9720">
        <v>5553.51</v>
      </c>
      <c r="I9720">
        <v>404</v>
      </c>
      <c r="J9720">
        <v>11357.97</v>
      </c>
      <c r="K9720">
        <v>11.92</v>
      </c>
      <c r="L9720">
        <v>4.4400000000000004</v>
      </c>
      <c r="M9720">
        <v>0.61</v>
      </c>
      <c r="N9720">
        <v>13.75</v>
      </c>
      <c r="O9720">
        <v>2.0499999999999998</v>
      </c>
    </row>
    <row r="9721" spans="1:15" x14ac:dyDescent="0.3">
      <c r="A9721" s="3">
        <v>45201</v>
      </c>
      <c r="B9721" t="s">
        <v>21</v>
      </c>
      <c r="C9721" t="s">
        <v>33</v>
      </c>
      <c r="D9721" t="s">
        <v>75</v>
      </c>
      <c r="E9721" t="s">
        <v>88</v>
      </c>
      <c r="F9721">
        <v>59774</v>
      </c>
      <c r="G9721">
        <v>8227</v>
      </c>
      <c r="H9721">
        <v>5354.08</v>
      </c>
      <c r="I9721">
        <v>403</v>
      </c>
      <c r="J9721">
        <v>75131.3</v>
      </c>
      <c r="K9721">
        <v>13.76</v>
      </c>
      <c r="L9721">
        <v>4.9000000000000004</v>
      </c>
      <c r="M9721">
        <v>0.65</v>
      </c>
      <c r="N9721">
        <v>13.29</v>
      </c>
      <c r="O9721">
        <v>14.03</v>
      </c>
    </row>
    <row r="9722" spans="1:15" x14ac:dyDescent="0.3">
      <c r="A9722" s="3">
        <v>45278</v>
      </c>
      <c r="B9722" t="s">
        <v>21</v>
      </c>
      <c r="C9722" t="s">
        <v>61</v>
      </c>
      <c r="D9722" t="s">
        <v>75</v>
      </c>
      <c r="E9722" t="s">
        <v>83</v>
      </c>
      <c r="F9722">
        <v>51897</v>
      </c>
      <c r="G9722">
        <v>1067</v>
      </c>
      <c r="H9722">
        <v>4231.72</v>
      </c>
      <c r="I9722">
        <v>192</v>
      </c>
      <c r="J9722">
        <v>2468.16</v>
      </c>
      <c r="K9722">
        <v>2.06</v>
      </c>
      <c r="L9722">
        <v>17.989999999999998</v>
      </c>
      <c r="M9722">
        <v>3.97</v>
      </c>
      <c r="N9722">
        <v>22.04</v>
      </c>
      <c r="O9722">
        <v>0.57999999999999996</v>
      </c>
    </row>
    <row r="9723" spans="1:15" x14ac:dyDescent="0.3">
      <c r="A9723" s="3">
        <v>45372</v>
      </c>
      <c r="B9723" t="s">
        <v>21</v>
      </c>
      <c r="C9723" t="s">
        <v>48</v>
      </c>
      <c r="D9723" t="s">
        <v>75</v>
      </c>
      <c r="E9723" t="s">
        <v>87</v>
      </c>
      <c r="F9723">
        <v>32451</v>
      </c>
      <c r="G9723">
        <v>265</v>
      </c>
      <c r="H9723">
        <v>686.61</v>
      </c>
      <c r="I9723">
        <v>58</v>
      </c>
      <c r="J9723">
        <v>10229.57</v>
      </c>
      <c r="K9723">
        <v>0.82</v>
      </c>
      <c r="L9723">
        <v>21.89</v>
      </c>
      <c r="M9723">
        <v>2.59</v>
      </c>
      <c r="N9723">
        <v>11.84</v>
      </c>
      <c r="O9723">
        <v>14.9</v>
      </c>
    </row>
    <row r="9724" spans="1:15" x14ac:dyDescent="0.3">
      <c r="A9724" s="3">
        <v>45347</v>
      </c>
      <c r="B9724" t="s">
        <v>21</v>
      </c>
      <c r="C9724" t="s">
        <v>42</v>
      </c>
      <c r="D9724" t="s">
        <v>76</v>
      </c>
      <c r="E9724" t="s">
        <v>87</v>
      </c>
      <c r="F9724">
        <v>135299</v>
      </c>
      <c r="G9724">
        <v>6758</v>
      </c>
      <c r="H9724">
        <v>13406.98</v>
      </c>
      <c r="I9724">
        <v>700</v>
      </c>
      <c r="J9724">
        <v>103715.41</v>
      </c>
      <c r="K9724">
        <v>4.99</v>
      </c>
      <c r="L9724">
        <v>10.36</v>
      </c>
      <c r="M9724">
        <v>1.98</v>
      </c>
      <c r="N9724">
        <v>19.149999999999999</v>
      </c>
      <c r="O9724">
        <v>7.74</v>
      </c>
    </row>
    <row r="9725" spans="1:15" x14ac:dyDescent="0.3">
      <c r="A9725" s="3">
        <v>45228</v>
      </c>
      <c r="B9725" t="s">
        <v>21</v>
      </c>
      <c r="C9725" t="s">
        <v>50</v>
      </c>
      <c r="D9725" t="s">
        <v>73</v>
      </c>
      <c r="E9725" t="s">
        <v>83</v>
      </c>
      <c r="F9725">
        <v>20532</v>
      </c>
      <c r="G9725">
        <v>1118</v>
      </c>
      <c r="H9725">
        <v>1124.67</v>
      </c>
      <c r="I9725">
        <v>192</v>
      </c>
      <c r="J9725">
        <v>18108.099999999999</v>
      </c>
      <c r="K9725">
        <v>5.45</v>
      </c>
      <c r="L9725">
        <v>17.170000000000002</v>
      </c>
      <c r="M9725">
        <v>1.01</v>
      </c>
      <c r="N9725">
        <v>5.86</v>
      </c>
      <c r="O9725">
        <v>16.100000000000001</v>
      </c>
    </row>
    <row r="9726" spans="1:15" x14ac:dyDescent="0.3">
      <c r="A9726" s="3">
        <v>45353</v>
      </c>
      <c r="B9726" t="s">
        <v>21</v>
      </c>
      <c r="C9726" t="s">
        <v>39</v>
      </c>
      <c r="D9726" t="s">
        <v>76</v>
      </c>
      <c r="E9726" t="s">
        <v>86</v>
      </c>
      <c r="F9726">
        <v>127148</v>
      </c>
      <c r="G9726">
        <v>2051</v>
      </c>
      <c r="H9726">
        <v>7464.03</v>
      </c>
      <c r="I9726">
        <v>289</v>
      </c>
      <c r="J9726">
        <v>29023.41</v>
      </c>
      <c r="K9726">
        <v>1.61</v>
      </c>
      <c r="L9726">
        <v>14.09</v>
      </c>
      <c r="M9726">
        <v>3.64</v>
      </c>
      <c r="N9726">
        <v>25.83</v>
      </c>
      <c r="O9726">
        <v>3.89</v>
      </c>
    </row>
    <row r="9727" spans="1:15" x14ac:dyDescent="0.3">
      <c r="A9727" s="3">
        <v>45242</v>
      </c>
      <c r="B9727" t="s">
        <v>21</v>
      </c>
      <c r="C9727" t="s">
        <v>67</v>
      </c>
      <c r="D9727" t="s">
        <v>73</v>
      </c>
      <c r="E9727" t="s">
        <v>104</v>
      </c>
      <c r="F9727">
        <v>127942</v>
      </c>
      <c r="G9727">
        <v>13131</v>
      </c>
      <c r="H9727">
        <v>32459.93</v>
      </c>
      <c r="I9727">
        <v>2011</v>
      </c>
      <c r="J9727">
        <v>350236.3</v>
      </c>
      <c r="K9727">
        <v>10.26</v>
      </c>
      <c r="L9727">
        <v>15.31</v>
      </c>
      <c r="M9727">
        <v>2.4700000000000002</v>
      </c>
      <c r="N9727">
        <v>16.14</v>
      </c>
      <c r="O9727">
        <v>10.79</v>
      </c>
    </row>
    <row r="9728" spans="1:15" x14ac:dyDescent="0.3">
      <c r="A9728" s="3">
        <v>45250</v>
      </c>
      <c r="B9728" t="s">
        <v>21</v>
      </c>
      <c r="C9728" t="s">
        <v>46</v>
      </c>
      <c r="D9728" t="s">
        <v>73</v>
      </c>
      <c r="E9728" t="s">
        <v>102</v>
      </c>
      <c r="F9728">
        <v>13291</v>
      </c>
      <c r="G9728">
        <v>1248</v>
      </c>
      <c r="H9728">
        <v>3874.24</v>
      </c>
      <c r="I9728">
        <v>182</v>
      </c>
      <c r="J9728">
        <v>19761.57</v>
      </c>
      <c r="K9728">
        <v>9.39</v>
      </c>
      <c r="L9728">
        <v>14.58</v>
      </c>
      <c r="M9728">
        <v>3.1</v>
      </c>
      <c r="N9728">
        <v>21.29</v>
      </c>
      <c r="O9728">
        <v>5.0999999999999996</v>
      </c>
    </row>
    <row r="9729" spans="1:15" x14ac:dyDescent="0.3">
      <c r="A9729" s="3">
        <v>45380</v>
      </c>
      <c r="B9729" t="s">
        <v>21</v>
      </c>
      <c r="C9729" t="s">
        <v>44</v>
      </c>
      <c r="D9729" t="s">
        <v>75</v>
      </c>
      <c r="E9729" t="s">
        <v>99</v>
      </c>
      <c r="F9729">
        <v>137719</v>
      </c>
      <c r="G9729">
        <v>4122</v>
      </c>
      <c r="H9729">
        <v>7321.82</v>
      </c>
      <c r="I9729">
        <v>666</v>
      </c>
      <c r="J9729">
        <v>58586.58</v>
      </c>
      <c r="K9729">
        <v>2.99</v>
      </c>
      <c r="L9729">
        <v>16.16</v>
      </c>
      <c r="M9729">
        <v>1.78</v>
      </c>
      <c r="N9729">
        <v>10.99</v>
      </c>
      <c r="O9729">
        <v>8</v>
      </c>
    </row>
    <row r="9730" spans="1:15" x14ac:dyDescent="0.3">
      <c r="A9730" s="3">
        <v>45348</v>
      </c>
      <c r="B9730" t="s">
        <v>21</v>
      </c>
      <c r="C9730" t="s">
        <v>42</v>
      </c>
      <c r="D9730" t="s">
        <v>74</v>
      </c>
      <c r="E9730" t="s">
        <v>105</v>
      </c>
      <c r="F9730">
        <v>88455</v>
      </c>
      <c r="G9730">
        <v>5651</v>
      </c>
      <c r="H9730">
        <v>19851.990000000002</v>
      </c>
      <c r="I9730">
        <v>175</v>
      </c>
      <c r="J9730">
        <v>24045.69</v>
      </c>
      <c r="K9730">
        <v>6.39</v>
      </c>
      <c r="L9730">
        <v>3.1</v>
      </c>
      <c r="M9730">
        <v>3.51</v>
      </c>
      <c r="N9730">
        <v>113.44</v>
      </c>
      <c r="O9730">
        <v>1.21</v>
      </c>
    </row>
    <row r="9731" spans="1:15" x14ac:dyDescent="0.3">
      <c r="A9731" s="3">
        <v>45268</v>
      </c>
      <c r="B9731" t="s">
        <v>21</v>
      </c>
      <c r="C9731" t="s">
        <v>61</v>
      </c>
      <c r="D9731" t="s">
        <v>74</v>
      </c>
      <c r="E9731" t="s">
        <v>87</v>
      </c>
      <c r="F9731">
        <v>62870</v>
      </c>
      <c r="G9731">
        <v>4774</v>
      </c>
      <c r="H9731">
        <v>9284.1200000000008</v>
      </c>
      <c r="I9731">
        <v>452</v>
      </c>
      <c r="J9731">
        <v>17497.25</v>
      </c>
      <c r="K9731">
        <v>7.59</v>
      </c>
      <c r="L9731">
        <v>9.4700000000000006</v>
      </c>
      <c r="M9731">
        <v>1.94</v>
      </c>
      <c r="N9731">
        <v>20.54</v>
      </c>
      <c r="O9731">
        <v>1.88</v>
      </c>
    </row>
    <row r="9732" spans="1:15" x14ac:dyDescent="0.3">
      <c r="A9732" s="3">
        <v>45222</v>
      </c>
      <c r="B9732" t="s">
        <v>21</v>
      </c>
      <c r="C9732" t="s">
        <v>27</v>
      </c>
      <c r="D9732" t="s">
        <v>76</v>
      </c>
      <c r="E9732" t="s">
        <v>88</v>
      </c>
      <c r="F9732">
        <v>10880</v>
      </c>
      <c r="G9732">
        <v>581</v>
      </c>
      <c r="H9732">
        <v>1164.8</v>
      </c>
      <c r="I9732">
        <v>65</v>
      </c>
      <c r="J9732">
        <v>8846.41</v>
      </c>
      <c r="K9732">
        <v>5.34</v>
      </c>
      <c r="L9732">
        <v>11.19</v>
      </c>
      <c r="M9732">
        <v>2</v>
      </c>
      <c r="N9732">
        <v>17.920000000000002</v>
      </c>
      <c r="O9732">
        <v>7.59</v>
      </c>
    </row>
    <row r="9733" spans="1:15" x14ac:dyDescent="0.3">
      <c r="A9733" s="3">
        <v>45253</v>
      </c>
      <c r="B9733" t="s">
        <v>21</v>
      </c>
      <c r="C9733" t="s">
        <v>51</v>
      </c>
      <c r="D9733" t="s">
        <v>75</v>
      </c>
      <c r="E9733" t="s">
        <v>83</v>
      </c>
      <c r="F9733">
        <v>96479</v>
      </c>
      <c r="G9733">
        <v>6827</v>
      </c>
      <c r="H9733">
        <v>25019.360000000001</v>
      </c>
      <c r="I9733">
        <v>1034</v>
      </c>
      <c r="J9733">
        <v>43398.46</v>
      </c>
      <c r="K9733">
        <v>7.08</v>
      </c>
      <c r="L9733">
        <v>15.15</v>
      </c>
      <c r="M9733">
        <v>3.66</v>
      </c>
      <c r="N9733">
        <v>24.2</v>
      </c>
      <c r="O9733">
        <v>1.73</v>
      </c>
    </row>
    <row r="9734" spans="1:15" x14ac:dyDescent="0.3">
      <c r="A9734" s="3">
        <v>45278</v>
      </c>
      <c r="B9734" t="s">
        <v>21</v>
      </c>
      <c r="C9734" t="s">
        <v>49</v>
      </c>
      <c r="D9734" t="s">
        <v>73</v>
      </c>
      <c r="E9734" t="s">
        <v>97</v>
      </c>
      <c r="F9734">
        <v>104423</v>
      </c>
      <c r="G9734">
        <v>4718</v>
      </c>
      <c r="H9734">
        <v>3420.18</v>
      </c>
      <c r="I9734">
        <v>989</v>
      </c>
      <c r="J9734">
        <v>175920.69</v>
      </c>
      <c r="K9734">
        <v>4.5199999999999996</v>
      </c>
      <c r="L9734">
        <v>20.96</v>
      </c>
      <c r="M9734">
        <v>0.72</v>
      </c>
      <c r="N9734">
        <v>3.46</v>
      </c>
      <c r="O9734">
        <v>51.44</v>
      </c>
    </row>
    <row r="9735" spans="1:15" x14ac:dyDescent="0.3">
      <c r="A9735" s="3">
        <v>45283</v>
      </c>
      <c r="B9735" t="s">
        <v>21</v>
      </c>
      <c r="C9735" t="s">
        <v>24</v>
      </c>
      <c r="D9735" t="s">
        <v>74</v>
      </c>
      <c r="E9735" t="s">
        <v>89</v>
      </c>
      <c r="F9735">
        <v>24123</v>
      </c>
      <c r="G9735">
        <v>417</v>
      </c>
      <c r="H9735">
        <v>1148.3</v>
      </c>
      <c r="I9735">
        <v>88</v>
      </c>
      <c r="J9735">
        <v>13260.97</v>
      </c>
      <c r="K9735">
        <v>1.73</v>
      </c>
      <c r="L9735">
        <v>21.1</v>
      </c>
      <c r="M9735">
        <v>2.75</v>
      </c>
      <c r="N9735">
        <v>13.05</v>
      </c>
      <c r="O9735">
        <v>11.55</v>
      </c>
    </row>
    <row r="9736" spans="1:15" x14ac:dyDescent="0.3">
      <c r="A9736" s="3">
        <v>45316</v>
      </c>
      <c r="B9736" t="s">
        <v>21</v>
      </c>
      <c r="C9736" t="s">
        <v>28</v>
      </c>
      <c r="D9736" t="s">
        <v>76</v>
      </c>
      <c r="E9736" t="s">
        <v>82</v>
      </c>
      <c r="F9736">
        <v>77978</v>
      </c>
      <c r="G9736">
        <v>5950</v>
      </c>
      <c r="H9736">
        <v>8261.7099999999991</v>
      </c>
      <c r="I9736">
        <v>493</v>
      </c>
      <c r="J9736">
        <v>73243.240000000005</v>
      </c>
      <c r="K9736">
        <v>7.63</v>
      </c>
      <c r="L9736">
        <v>8.2899999999999991</v>
      </c>
      <c r="M9736">
        <v>1.39</v>
      </c>
      <c r="N9736">
        <v>16.760000000000002</v>
      </c>
      <c r="O9736">
        <v>8.8699999999999992</v>
      </c>
    </row>
    <row r="9737" spans="1:15" x14ac:dyDescent="0.3">
      <c r="A9737" s="3">
        <v>45283</v>
      </c>
      <c r="B9737" t="s">
        <v>21</v>
      </c>
      <c r="C9737" t="s">
        <v>23</v>
      </c>
      <c r="D9737" t="s">
        <v>74</v>
      </c>
      <c r="E9737" t="s">
        <v>77</v>
      </c>
      <c r="F9737">
        <v>29186</v>
      </c>
      <c r="G9737">
        <v>3449</v>
      </c>
      <c r="H9737">
        <v>8855.7999999999993</v>
      </c>
      <c r="I9737">
        <v>182</v>
      </c>
      <c r="J9737">
        <v>34052.99</v>
      </c>
      <c r="K9737">
        <v>11.82</v>
      </c>
      <c r="L9737">
        <v>5.28</v>
      </c>
      <c r="M9737">
        <v>2.57</v>
      </c>
      <c r="N9737">
        <v>48.66</v>
      </c>
      <c r="O9737">
        <v>3.85</v>
      </c>
    </row>
    <row r="9738" spans="1:15" x14ac:dyDescent="0.3">
      <c r="A9738" s="3">
        <v>45251</v>
      </c>
      <c r="B9738" t="s">
        <v>21</v>
      </c>
      <c r="C9738" t="s">
        <v>65</v>
      </c>
      <c r="D9738" t="s">
        <v>73</v>
      </c>
      <c r="E9738" t="s">
        <v>89</v>
      </c>
      <c r="F9738">
        <v>86921</v>
      </c>
      <c r="G9738">
        <v>11081</v>
      </c>
      <c r="H9738">
        <v>10817.37</v>
      </c>
      <c r="I9738">
        <v>451</v>
      </c>
      <c r="J9738">
        <v>49381.88</v>
      </c>
      <c r="K9738">
        <v>12.75</v>
      </c>
      <c r="L9738">
        <v>4.07</v>
      </c>
      <c r="M9738">
        <v>0.98</v>
      </c>
      <c r="N9738">
        <v>23.99</v>
      </c>
      <c r="O9738">
        <v>4.57</v>
      </c>
    </row>
    <row r="9739" spans="1:15" x14ac:dyDescent="0.3">
      <c r="A9739" s="3">
        <v>45255</v>
      </c>
      <c r="B9739" t="s">
        <v>21</v>
      </c>
      <c r="C9739" t="s">
        <v>33</v>
      </c>
      <c r="D9739" t="s">
        <v>74</v>
      </c>
      <c r="E9739" t="s">
        <v>80</v>
      </c>
      <c r="F9739">
        <v>29107</v>
      </c>
      <c r="G9739">
        <v>1344</v>
      </c>
      <c r="H9739">
        <v>2098.42</v>
      </c>
      <c r="I9739">
        <v>62</v>
      </c>
      <c r="J9739">
        <v>11836.43</v>
      </c>
      <c r="K9739">
        <v>4.62</v>
      </c>
      <c r="L9739">
        <v>4.6100000000000003</v>
      </c>
      <c r="M9739">
        <v>1.56</v>
      </c>
      <c r="N9739">
        <v>33.85</v>
      </c>
      <c r="O9739">
        <v>5.64</v>
      </c>
    </row>
    <row r="9740" spans="1:15" x14ac:dyDescent="0.3">
      <c r="A9740" s="3">
        <v>45293</v>
      </c>
      <c r="B9740" t="s">
        <v>21</v>
      </c>
      <c r="C9740" t="s">
        <v>57</v>
      </c>
      <c r="D9740" t="s">
        <v>76</v>
      </c>
      <c r="E9740" t="s">
        <v>93</v>
      </c>
      <c r="F9740">
        <v>46484</v>
      </c>
      <c r="G9740">
        <v>5827</v>
      </c>
      <c r="H9740">
        <v>5050.3900000000003</v>
      </c>
      <c r="I9740">
        <v>1145</v>
      </c>
      <c r="J9740">
        <v>158212.01</v>
      </c>
      <c r="K9740">
        <v>12.54</v>
      </c>
      <c r="L9740">
        <v>19.649999999999999</v>
      </c>
      <c r="M9740">
        <v>0.87</v>
      </c>
      <c r="N9740">
        <v>4.41</v>
      </c>
      <c r="O9740">
        <v>31.33</v>
      </c>
    </row>
    <row r="9741" spans="1:15" x14ac:dyDescent="0.3">
      <c r="A9741" s="3">
        <v>45307</v>
      </c>
      <c r="B9741" t="s">
        <v>21</v>
      </c>
      <c r="C9741" t="s">
        <v>31</v>
      </c>
      <c r="D9741" t="s">
        <v>76</v>
      </c>
      <c r="E9741" t="s">
        <v>106</v>
      </c>
      <c r="F9741">
        <v>57221</v>
      </c>
      <c r="G9741">
        <v>2986</v>
      </c>
      <c r="H9741">
        <v>11860.77</v>
      </c>
      <c r="I9741">
        <v>428</v>
      </c>
      <c r="J9741">
        <v>72969.990000000005</v>
      </c>
      <c r="K9741">
        <v>5.22</v>
      </c>
      <c r="L9741">
        <v>14.33</v>
      </c>
      <c r="M9741">
        <v>3.97</v>
      </c>
      <c r="N9741">
        <v>27.71</v>
      </c>
      <c r="O9741">
        <v>6.15</v>
      </c>
    </row>
    <row r="9742" spans="1:15" x14ac:dyDescent="0.3">
      <c r="A9742" s="3">
        <v>45334</v>
      </c>
      <c r="B9742" t="s">
        <v>21</v>
      </c>
      <c r="C9742" t="s">
        <v>58</v>
      </c>
      <c r="D9742" t="s">
        <v>76</v>
      </c>
      <c r="E9742" t="s">
        <v>92</v>
      </c>
      <c r="F9742">
        <v>125742</v>
      </c>
      <c r="G9742">
        <v>9184</v>
      </c>
      <c r="H9742">
        <v>22525.31</v>
      </c>
      <c r="I9742">
        <v>783</v>
      </c>
      <c r="J9742">
        <v>63109.86</v>
      </c>
      <c r="K9742">
        <v>7.3</v>
      </c>
      <c r="L9742">
        <v>8.5299999999999994</v>
      </c>
      <c r="M9742">
        <v>2.4500000000000002</v>
      </c>
      <c r="N9742">
        <v>28.77</v>
      </c>
      <c r="O9742">
        <v>2.8</v>
      </c>
    </row>
    <row r="9743" spans="1:15" x14ac:dyDescent="0.3">
      <c r="A9743" s="3">
        <v>45260</v>
      </c>
      <c r="B9743" t="s">
        <v>21</v>
      </c>
      <c r="C9743" t="s">
        <v>68</v>
      </c>
      <c r="D9743" t="s">
        <v>75</v>
      </c>
      <c r="E9743" t="s">
        <v>90</v>
      </c>
      <c r="F9743">
        <v>26527</v>
      </c>
      <c r="G9743">
        <v>2316</v>
      </c>
      <c r="H9743">
        <v>9919.2999999999993</v>
      </c>
      <c r="I9743">
        <v>333</v>
      </c>
      <c r="J9743">
        <v>11235</v>
      </c>
      <c r="K9743">
        <v>8.73</v>
      </c>
      <c r="L9743">
        <v>14.38</v>
      </c>
      <c r="M9743">
        <v>4.28</v>
      </c>
      <c r="N9743">
        <v>29.79</v>
      </c>
      <c r="O9743">
        <v>1.1299999999999999</v>
      </c>
    </row>
    <row r="9744" spans="1:15" x14ac:dyDescent="0.3">
      <c r="A9744" s="3">
        <v>45314</v>
      </c>
      <c r="B9744" t="s">
        <v>21</v>
      </c>
      <c r="C9744" t="s">
        <v>59</v>
      </c>
      <c r="D9744" t="s">
        <v>75</v>
      </c>
      <c r="E9744" t="s">
        <v>84</v>
      </c>
      <c r="F9744">
        <v>112738</v>
      </c>
      <c r="G9744">
        <v>678</v>
      </c>
      <c r="H9744">
        <v>2636.78</v>
      </c>
      <c r="I9744">
        <v>67</v>
      </c>
      <c r="J9744">
        <v>4450.03</v>
      </c>
      <c r="K9744">
        <v>0.6</v>
      </c>
      <c r="L9744">
        <v>9.8800000000000008</v>
      </c>
      <c r="M9744">
        <v>3.89</v>
      </c>
      <c r="N9744">
        <v>39.35</v>
      </c>
      <c r="O9744">
        <v>1.69</v>
      </c>
    </row>
    <row r="9745" spans="1:15" x14ac:dyDescent="0.3">
      <c r="A9745" s="3">
        <v>45211</v>
      </c>
      <c r="B9745" t="s">
        <v>21</v>
      </c>
      <c r="C9745" t="s">
        <v>60</v>
      </c>
      <c r="D9745" t="s">
        <v>75</v>
      </c>
      <c r="E9745" t="s">
        <v>99</v>
      </c>
      <c r="F9745">
        <v>84183</v>
      </c>
      <c r="G9745">
        <v>10195</v>
      </c>
      <c r="H9745">
        <v>43593.760000000002</v>
      </c>
      <c r="I9745">
        <v>1754</v>
      </c>
      <c r="J9745">
        <v>68231</v>
      </c>
      <c r="K9745">
        <v>12.11</v>
      </c>
      <c r="L9745">
        <v>17.2</v>
      </c>
      <c r="M9745">
        <v>4.28</v>
      </c>
      <c r="N9745">
        <v>24.85</v>
      </c>
      <c r="O9745">
        <v>1.57</v>
      </c>
    </row>
    <row r="9746" spans="1:15" x14ac:dyDescent="0.3">
      <c r="A9746" s="3">
        <v>45358</v>
      </c>
      <c r="B9746" t="s">
        <v>21</v>
      </c>
      <c r="C9746" t="s">
        <v>34</v>
      </c>
      <c r="D9746" t="s">
        <v>76</v>
      </c>
      <c r="E9746" t="s">
        <v>101</v>
      </c>
      <c r="F9746">
        <v>5209</v>
      </c>
      <c r="G9746">
        <v>321</v>
      </c>
      <c r="H9746">
        <v>1127.8399999999999</v>
      </c>
      <c r="I9746">
        <v>64</v>
      </c>
      <c r="J9746">
        <v>12782.53</v>
      </c>
      <c r="K9746">
        <v>6.16</v>
      </c>
      <c r="L9746">
        <v>19.940000000000001</v>
      </c>
      <c r="M9746">
        <v>3.51</v>
      </c>
      <c r="N9746">
        <v>17.62</v>
      </c>
      <c r="O9746">
        <v>11.33</v>
      </c>
    </row>
    <row r="9747" spans="1:15" x14ac:dyDescent="0.3">
      <c r="A9747" s="3">
        <v>45238</v>
      </c>
      <c r="B9747" t="s">
        <v>21</v>
      </c>
      <c r="C9747" t="s">
        <v>37</v>
      </c>
      <c r="D9747" t="s">
        <v>74</v>
      </c>
      <c r="E9747" t="s">
        <v>101</v>
      </c>
      <c r="F9747">
        <v>70665</v>
      </c>
      <c r="G9747">
        <v>5594</v>
      </c>
      <c r="H9747">
        <v>21102.54</v>
      </c>
      <c r="I9747">
        <v>217</v>
      </c>
      <c r="J9747">
        <v>13179.67</v>
      </c>
      <c r="K9747">
        <v>7.92</v>
      </c>
      <c r="L9747">
        <v>3.88</v>
      </c>
      <c r="M9747">
        <v>3.77</v>
      </c>
      <c r="N9747">
        <v>97.25</v>
      </c>
      <c r="O9747">
        <v>0.62</v>
      </c>
    </row>
    <row r="9748" spans="1:15" x14ac:dyDescent="0.3">
      <c r="A9748" s="3">
        <v>45272</v>
      </c>
      <c r="B9748" t="s">
        <v>21</v>
      </c>
      <c r="C9748" t="s">
        <v>49</v>
      </c>
      <c r="D9748" t="s">
        <v>76</v>
      </c>
      <c r="E9748" t="s">
        <v>82</v>
      </c>
      <c r="F9748">
        <v>29601</v>
      </c>
      <c r="G9748">
        <v>1742</v>
      </c>
      <c r="H9748">
        <v>7664.19</v>
      </c>
      <c r="I9748">
        <v>53</v>
      </c>
      <c r="J9748">
        <v>3448.39</v>
      </c>
      <c r="K9748">
        <v>5.88</v>
      </c>
      <c r="L9748">
        <v>3.04</v>
      </c>
      <c r="M9748">
        <v>4.4000000000000004</v>
      </c>
      <c r="N9748">
        <v>144.61000000000001</v>
      </c>
      <c r="O9748">
        <v>0.45</v>
      </c>
    </row>
    <row r="9749" spans="1:15" x14ac:dyDescent="0.3">
      <c r="A9749" s="3">
        <v>45209</v>
      </c>
      <c r="B9749" t="s">
        <v>21</v>
      </c>
      <c r="C9749" t="s">
        <v>70</v>
      </c>
      <c r="D9749" t="s">
        <v>75</v>
      </c>
      <c r="E9749" t="s">
        <v>92</v>
      </c>
      <c r="F9749">
        <v>23842</v>
      </c>
      <c r="G9749">
        <v>3335</v>
      </c>
      <c r="H9749">
        <v>5527.36</v>
      </c>
      <c r="I9749">
        <v>242</v>
      </c>
      <c r="J9749">
        <v>35662.879999999997</v>
      </c>
      <c r="K9749">
        <v>13.99</v>
      </c>
      <c r="L9749">
        <v>7.26</v>
      </c>
      <c r="M9749">
        <v>1.66</v>
      </c>
      <c r="N9749">
        <v>22.84</v>
      </c>
      <c r="O9749">
        <v>6.45</v>
      </c>
    </row>
    <row r="9750" spans="1:15" x14ac:dyDescent="0.3">
      <c r="A9750" s="3">
        <v>45245</v>
      </c>
      <c r="B9750" t="s">
        <v>21</v>
      </c>
      <c r="C9750" t="s">
        <v>51</v>
      </c>
      <c r="D9750" t="s">
        <v>76</v>
      </c>
      <c r="E9750" t="s">
        <v>103</v>
      </c>
      <c r="F9750">
        <v>93762</v>
      </c>
      <c r="G9750">
        <v>10602</v>
      </c>
      <c r="H9750">
        <v>24765.52</v>
      </c>
      <c r="I9750">
        <v>2225</v>
      </c>
      <c r="J9750">
        <v>99074.53</v>
      </c>
      <c r="K9750">
        <v>11.31</v>
      </c>
      <c r="L9750">
        <v>20.99</v>
      </c>
      <c r="M9750">
        <v>2.34</v>
      </c>
      <c r="N9750">
        <v>11.13</v>
      </c>
      <c r="O9750">
        <v>4</v>
      </c>
    </row>
    <row r="9751" spans="1:15" x14ac:dyDescent="0.3">
      <c r="A9751" s="3">
        <v>45298</v>
      </c>
      <c r="B9751" t="s">
        <v>21</v>
      </c>
      <c r="C9751" t="s">
        <v>46</v>
      </c>
      <c r="D9751" t="s">
        <v>74</v>
      </c>
      <c r="E9751" t="s">
        <v>90</v>
      </c>
      <c r="F9751">
        <v>120703</v>
      </c>
      <c r="G9751">
        <v>16590</v>
      </c>
      <c r="H9751">
        <v>58024.9</v>
      </c>
      <c r="I9751">
        <v>1658</v>
      </c>
      <c r="J9751">
        <v>269171.63</v>
      </c>
      <c r="K9751">
        <v>13.74</v>
      </c>
      <c r="L9751">
        <v>9.99</v>
      </c>
      <c r="M9751">
        <v>3.5</v>
      </c>
      <c r="N9751">
        <v>35</v>
      </c>
      <c r="O9751">
        <v>4.6399999999999997</v>
      </c>
    </row>
    <row r="9752" spans="1:15" x14ac:dyDescent="0.3">
      <c r="A9752" s="3">
        <v>45231</v>
      </c>
      <c r="B9752" t="s">
        <v>21</v>
      </c>
      <c r="C9752" t="s">
        <v>44</v>
      </c>
      <c r="D9752" t="s">
        <v>74</v>
      </c>
      <c r="E9752" t="s">
        <v>85</v>
      </c>
      <c r="F9752">
        <v>139729</v>
      </c>
      <c r="G9752">
        <v>3397</v>
      </c>
      <c r="H9752">
        <v>3183.08</v>
      </c>
      <c r="I9752">
        <v>702</v>
      </c>
      <c r="J9752">
        <v>16484.5</v>
      </c>
      <c r="K9752">
        <v>2.4300000000000002</v>
      </c>
      <c r="L9752">
        <v>20.67</v>
      </c>
      <c r="M9752">
        <v>0.94</v>
      </c>
      <c r="N9752">
        <v>4.53</v>
      </c>
      <c r="O9752">
        <v>5.18</v>
      </c>
    </row>
    <row r="9753" spans="1:15" x14ac:dyDescent="0.3">
      <c r="A9753" s="3">
        <v>45321</v>
      </c>
      <c r="B9753" t="s">
        <v>21</v>
      </c>
      <c r="C9753" t="s">
        <v>63</v>
      </c>
      <c r="D9753" t="s">
        <v>73</v>
      </c>
      <c r="E9753" t="s">
        <v>79</v>
      </c>
      <c r="F9753">
        <v>138290</v>
      </c>
      <c r="G9753">
        <v>773</v>
      </c>
      <c r="H9753">
        <v>1542.15</v>
      </c>
      <c r="I9753">
        <v>38</v>
      </c>
      <c r="J9753">
        <v>6585.1</v>
      </c>
      <c r="K9753">
        <v>0.56000000000000005</v>
      </c>
      <c r="L9753">
        <v>4.92</v>
      </c>
      <c r="M9753">
        <v>2</v>
      </c>
      <c r="N9753">
        <v>40.58</v>
      </c>
      <c r="O9753">
        <v>4.2699999999999996</v>
      </c>
    </row>
    <row r="9754" spans="1:15" x14ac:dyDescent="0.3">
      <c r="A9754" s="3">
        <v>45215</v>
      </c>
      <c r="B9754" t="s">
        <v>21</v>
      </c>
      <c r="C9754" t="s">
        <v>31</v>
      </c>
      <c r="D9754" t="s">
        <v>76</v>
      </c>
      <c r="E9754" t="s">
        <v>101</v>
      </c>
      <c r="F9754">
        <v>148190</v>
      </c>
      <c r="G9754">
        <v>20567</v>
      </c>
      <c r="H9754">
        <v>48907.26</v>
      </c>
      <c r="I9754">
        <v>2279</v>
      </c>
      <c r="J9754">
        <v>250946.75</v>
      </c>
      <c r="K9754">
        <v>13.88</v>
      </c>
      <c r="L9754">
        <v>11.08</v>
      </c>
      <c r="M9754">
        <v>2.38</v>
      </c>
      <c r="N9754">
        <v>21.46</v>
      </c>
      <c r="O9754">
        <v>5.13</v>
      </c>
    </row>
    <row r="9755" spans="1:15" x14ac:dyDescent="0.3">
      <c r="A9755" s="3">
        <v>45322</v>
      </c>
      <c r="B9755" t="s">
        <v>21</v>
      </c>
      <c r="C9755" t="s">
        <v>41</v>
      </c>
      <c r="D9755" t="s">
        <v>74</v>
      </c>
      <c r="E9755" t="s">
        <v>94</v>
      </c>
      <c r="F9755">
        <v>35507</v>
      </c>
      <c r="G9755">
        <v>1342</v>
      </c>
      <c r="H9755">
        <v>2176.27</v>
      </c>
      <c r="I9755">
        <v>66</v>
      </c>
      <c r="J9755">
        <v>6075.81</v>
      </c>
      <c r="K9755">
        <v>3.78</v>
      </c>
      <c r="L9755">
        <v>4.92</v>
      </c>
      <c r="M9755">
        <v>1.62</v>
      </c>
      <c r="N9755">
        <v>32.97</v>
      </c>
      <c r="O9755">
        <v>2.79</v>
      </c>
    </row>
    <row r="9756" spans="1:15" x14ac:dyDescent="0.3">
      <c r="A9756" s="3">
        <v>45269</v>
      </c>
      <c r="B9756" t="s">
        <v>21</v>
      </c>
      <c r="C9756" t="s">
        <v>66</v>
      </c>
      <c r="D9756" t="s">
        <v>76</v>
      </c>
      <c r="E9756" t="s">
        <v>101</v>
      </c>
      <c r="F9756">
        <v>2763</v>
      </c>
      <c r="G9756">
        <v>258</v>
      </c>
      <c r="H9756">
        <v>1087.19</v>
      </c>
      <c r="I9756">
        <v>43</v>
      </c>
      <c r="J9756">
        <v>6277.89</v>
      </c>
      <c r="K9756">
        <v>9.34</v>
      </c>
      <c r="L9756">
        <v>16.670000000000002</v>
      </c>
      <c r="M9756">
        <v>4.21</v>
      </c>
      <c r="N9756">
        <v>25.28</v>
      </c>
      <c r="O9756">
        <v>5.77</v>
      </c>
    </row>
    <row r="9757" spans="1:15" x14ac:dyDescent="0.3">
      <c r="A9757" s="3">
        <v>45233</v>
      </c>
      <c r="B9757" t="s">
        <v>21</v>
      </c>
      <c r="C9757" t="s">
        <v>29</v>
      </c>
      <c r="D9757" t="s">
        <v>75</v>
      </c>
      <c r="E9757" t="s">
        <v>98</v>
      </c>
      <c r="F9757">
        <v>95630</v>
      </c>
      <c r="G9757">
        <v>4748</v>
      </c>
      <c r="H9757">
        <v>19191.43</v>
      </c>
      <c r="I9757">
        <v>996</v>
      </c>
      <c r="J9757">
        <v>186044.11</v>
      </c>
      <c r="K9757">
        <v>4.96</v>
      </c>
      <c r="L9757">
        <v>20.98</v>
      </c>
      <c r="M9757">
        <v>4.04</v>
      </c>
      <c r="N9757">
        <v>19.27</v>
      </c>
      <c r="O9757">
        <v>9.69</v>
      </c>
    </row>
    <row r="9758" spans="1:15" x14ac:dyDescent="0.3">
      <c r="A9758" s="3">
        <v>45331</v>
      </c>
      <c r="B9758" t="s">
        <v>21</v>
      </c>
      <c r="C9758" t="s">
        <v>72</v>
      </c>
      <c r="D9758" t="s">
        <v>74</v>
      </c>
      <c r="E9758" t="s">
        <v>80</v>
      </c>
      <c r="F9758">
        <v>62606</v>
      </c>
      <c r="G9758">
        <v>665</v>
      </c>
      <c r="H9758">
        <v>1913.76</v>
      </c>
      <c r="I9758">
        <v>101</v>
      </c>
      <c r="J9758">
        <v>6316.31</v>
      </c>
      <c r="K9758">
        <v>1.06</v>
      </c>
      <c r="L9758">
        <v>15.19</v>
      </c>
      <c r="M9758">
        <v>2.88</v>
      </c>
      <c r="N9758">
        <v>18.95</v>
      </c>
      <c r="O9758">
        <v>3.3</v>
      </c>
    </row>
    <row r="9759" spans="1:15" x14ac:dyDescent="0.3">
      <c r="A9759" s="3">
        <v>45342</v>
      </c>
      <c r="B9759" t="s">
        <v>21</v>
      </c>
      <c r="C9759" t="s">
        <v>55</v>
      </c>
      <c r="D9759" t="s">
        <v>74</v>
      </c>
      <c r="E9759" t="s">
        <v>105</v>
      </c>
      <c r="F9759">
        <v>139093</v>
      </c>
      <c r="G9759">
        <v>20710</v>
      </c>
      <c r="H9759">
        <v>33009.019999999997</v>
      </c>
      <c r="I9759">
        <v>1473</v>
      </c>
      <c r="J9759">
        <v>146428.57999999999</v>
      </c>
      <c r="K9759">
        <v>14.89</v>
      </c>
      <c r="L9759">
        <v>7.11</v>
      </c>
      <c r="M9759">
        <v>1.59</v>
      </c>
      <c r="N9759">
        <v>22.41</v>
      </c>
      <c r="O9759">
        <v>4.4400000000000004</v>
      </c>
    </row>
    <row r="9760" spans="1:15" x14ac:dyDescent="0.3">
      <c r="A9760" s="3">
        <v>45302</v>
      </c>
      <c r="B9760" t="s">
        <v>21</v>
      </c>
      <c r="C9760" t="s">
        <v>54</v>
      </c>
      <c r="D9760" t="s">
        <v>75</v>
      </c>
      <c r="E9760" t="s">
        <v>102</v>
      </c>
      <c r="F9760">
        <v>92309</v>
      </c>
      <c r="G9760">
        <v>4786</v>
      </c>
      <c r="H9760">
        <v>20046.259999999998</v>
      </c>
      <c r="I9760">
        <v>543</v>
      </c>
      <c r="J9760">
        <v>46143.69</v>
      </c>
      <c r="K9760">
        <v>5.18</v>
      </c>
      <c r="L9760">
        <v>11.35</v>
      </c>
      <c r="M9760">
        <v>4.1900000000000004</v>
      </c>
      <c r="N9760">
        <v>36.92</v>
      </c>
      <c r="O9760">
        <v>2.2999999999999998</v>
      </c>
    </row>
    <row r="9761" spans="1:15" x14ac:dyDescent="0.3">
      <c r="A9761" s="3">
        <v>45235</v>
      </c>
      <c r="B9761" t="s">
        <v>21</v>
      </c>
      <c r="C9761" t="s">
        <v>61</v>
      </c>
      <c r="D9761" t="s">
        <v>76</v>
      </c>
      <c r="E9761" t="s">
        <v>89</v>
      </c>
      <c r="F9761">
        <v>43674</v>
      </c>
      <c r="G9761">
        <v>4181</v>
      </c>
      <c r="H9761">
        <v>3062.88</v>
      </c>
      <c r="I9761">
        <v>726</v>
      </c>
      <c r="J9761">
        <v>112412.22</v>
      </c>
      <c r="K9761">
        <v>9.57</v>
      </c>
      <c r="L9761">
        <v>17.36</v>
      </c>
      <c r="M9761">
        <v>0.73</v>
      </c>
      <c r="N9761">
        <v>4.22</v>
      </c>
      <c r="O9761">
        <v>36.700000000000003</v>
      </c>
    </row>
    <row r="9762" spans="1:15" x14ac:dyDescent="0.3">
      <c r="A9762" s="3">
        <v>45342</v>
      </c>
      <c r="B9762" t="s">
        <v>21</v>
      </c>
      <c r="C9762" t="s">
        <v>52</v>
      </c>
      <c r="D9762" t="s">
        <v>73</v>
      </c>
      <c r="E9762" t="s">
        <v>89</v>
      </c>
      <c r="F9762">
        <v>87741</v>
      </c>
      <c r="G9762">
        <v>6469</v>
      </c>
      <c r="H9762">
        <v>27935.48</v>
      </c>
      <c r="I9762">
        <v>906</v>
      </c>
      <c r="J9762">
        <v>127357.42</v>
      </c>
      <c r="K9762">
        <v>7.37</v>
      </c>
      <c r="L9762">
        <v>14.01</v>
      </c>
      <c r="M9762">
        <v>4.32</v>
      </c>
      <c r="N9762">
        <v>30.83</v>
      </c>
      <c r="O9762">
        <v>4.5599999999999996</v>
      </c>
    </row>
    <row r="9763" spans="1:15" x14ac:dyDescent="0.3">
      <c r="A9763" s="3">
        <v>45306</v>
      </c>
      <c r="B9763" t="s">
        <v>21</v>
      </c>
      <c r="C9763" t="s">
        <v>66</v>
      </c>
      <c r="D9763" t="s">
        <v>76</v>
      </c>
      <c r="E9763" t="s">
        <v>77</v>
      </c>
      <c r="F9763">
        <v>113237</v>
      </c>
      <c r="G9763">
        <v>15743</v>
      </c>
      <c r="H9763">
        <v>49307.33</v>
      </c>
      <c r="I9763">
        <v>1763</v>
      </c>
      <c r="J9763">
        <v>17330.96</v>
      </c>
      <c r="K9763">
        <v>13.9</v>
      </c>
      <c r="L9763">
        <v>11.2</v>
      </c>
      <c r="M9763">
        <v>3.13</v>
      </c>
      <c r="N9763">
        <v>27.97</v>
      </c>
      <c r="O9763">
        <v>0.35</v>
      </c>
    </row>
    <row r="9764" spans="1:15" x14ac:dyDescent="0.3">
      <c r="A9764" s="3">
        <v>45283</v>
      </c>
      <c r="B9764" t="s">
        <v>21</v>
      </c>
      <c r="C9764" t="s">
        <v>54</v>
      </c>
      <c r="D9764" t="s">
        <v>73</v>
      </c>
      <c r="E9764" t="s">
        <v>98</v>
      </c>
      <c r="F9764">
        <v>16301</v>
      </c>
      <c r="G9764">
        <v>1802</v>
      </c>
      <c r="H9764">
        <v>7849.42</v>
      </c>
      <c r="I9764">
        <v>215</v>
      </c>
      <c r="J9764">
        <v>15319.8</v>
      </c>
      <c r="K9764">
        <v>11.05</v>
      </c>
      <c r="L9764">
        <v>11.93</v>
      </c>
      <c r="M9764">
        <v>4.3600000000000003</v>
      </c>
      <c r="N9764">
        <v>36.51</v>
      </c>
      <c r="O9764">
        <v>1.95</v>
      </c>
    </row>
    <row r="9765" spans="1:15" x14ac:dyDescent="0.3">
      <c r="A9765" s="3">
        <v>45306</v>
      </c>
      <c r="B9765" t="s">
        <v>21</v>
      </c>
      <c r="C9765" t="s">
        <v>58</v>
      </c>
      <c r="D9765" t="s">
        <v>73</v>
      </c>
      <c r="E9765" t="s">
        <v>85</v>
      </c>
      <c r="F9765">
        <v>133760</v>
      </c>
      <c r="G9765">
        <v>10739</v>
      </c>
      <c r="H9765">
        <v>36368.620000000003</v>
      </c>
      <c r="I9765">
        <v>323</v>
      </c>
      <c r="J9765">
        <v>57496.03</v>
      </c>
      <c r="K9765">
        <v>8.0299999999999994</v>
      </c>
      <c r="L9765">
        <v>3.01</v>
      </c>
      <c r="M9765">
        <v>3.39</v>
      </c>
      <c r="N9765">
        <v>112.6</v>
      </c>
      <c r="O9765">
        <v>1.58</v>
      </c>
    </row>
    <row r="9766" spans="1:15" x14ac:dyDescent="0.3">
      <c r="A9766" s="3">
        <v>45337</v>
      </c>
      <c r="B9766" t="s">
        <v>21</v>
      </c>
      <c r="C9766" t="s">
        <v>66</v>
      </c>
      <c r="D9766" t="s">
        <v>76</v>
      </c>
      <c r="E9766" t="s">
        <v>77</v>
      </c>
      <c r="F9766">
        <v>118907</v>
      </c>
      <c r="G9766">
        <v>15876</v>
      </c>
      <c r="H9766">
        <v>41584.35</v>
      </c>
      <c r="I9766">
        <v>845</v>
      </c>
      <c r="J9766">
        <v>114921.8</v>
      </c>
      <c r="K9766">
        <v>13.35</v>
      </c>
      <c r="L9766">
        <v>5.32</v>
      </c>
      <c r="M9766">
        <v>2.62</v>
      </c>
      <c r="N9766">
        <v>49.21</v>
      </c>
      <c r="O9766">
        <v>2.76</v>
      </c>
    </row>
    <row r="9767" spans="1:15" x14ac:dyDescent="0.3">
      <c r="A9767" s="3">
        <v>45271</v>
      </c>
      <c r="B9767" t="s">
        <v>21</v>
      </c>
      <c r="C9767" t="s">
        <v>35</v>
      </c>
      <c r="D9767" t="s">
        <v>75</v>
      </c>
      <c r="E9767" t="s">
        <v>104</v>
      </c>
      <c r="F9767">
        <v>116920</v>
      </c>
      <c r="G9767">
        <v>2921</v>
      </c>
      <c r="H9767">
        <v>7246.84</v>
      </c>
      <c r="I9767">
        <v>139</v>
      </c>
      <c r="J9767">
        <v>16661.62</v>
      </c>
      <c r="K9767">
        <v>2.5</v>
      </c>
      <c r="L9767">
        <v>4.76</v>
      </c>
      <c r="M9767">
        <v>2.48</v>
      </c>
      <c r="N9767">
        <v>52.14</v>
      </c>
      <c r="O9767">
        <v>2.2999999999999998</v>
      </c>
    </row>
    <row r="9768" spans="1:15" x14ac:dyDescent="0.3">
      <c r="A9768" s="3">
        <v>45242</v>
      </c>
      <c r="B9768" t="s">
        <v>21</v>
      </c>
      <c r="C9768" t="s">
        <v>42</v>
      </c>
      <c r="D9768" t="s">
        <v>73</v>
      </c>
      <c r="E9768" t="s">
        <v>95</v>
      </c>
      <c r="F9768">
        <v>79289</v>
      </c>
      <c r="G9768">
        <v>4053</v>
      </c>
      <c r="H9768">
        <v>15430.03</v>
      </c>
      <c r="I9768">
        <v>737</v>
      </c>
      <c r="J9768">
        <v>147180.67000000001</v>
      </c>
      <c r="K9768">
        <v>5.1100000000000003</v>
      </c>
      <c r="L9768">
        <v>18.18</v>
      </c>
      <c r="M9768">
        <v>3.81</v>
      </c>
      <c r="N9768">
        <v>20.94</v>
      </c>
      <c r="O9768">
        <v>9.5399999999999991</v>
      </c>
    </row>
    <row r="9769" spans="1:15" x14ac:dyDescent="0.3">
      <c r="A9769" s="3">
        <v>45326</v>
      </c>
      <c r="B9769" t="s">
        <v>21</v>
      </c>
      <c r="C9769" t="s">
        <v>57</v>
      </c>
      <c r="D9769" t="s">
        <v>76</v>
      </c>
      <c r="E9769" t="s">
        <v>95</v>
      </c>
      <c r="F9769">
        <v>37233</v>
      </c>
      <c r="G9769">
        <v>1576</v>
      </c>
      <c r="H9769">
        <v>1029.73</v>
      </c>
      <c r="I9769">
        <v>179</v>
      </c>
      <c r="J9769">
        <v>3806.19</v>
      </c>
      <c r="K9769">
        <v>4.2300000000000004</v>
      </c>
      <c r="L9769">
        <v>11.36</v>
      </c>
      <c r="M9769">
        <v>0.65</v>
      </c>
      <c r="N9769">
        <v>5.75</v>
      </c>
      <c r="O9769">
        <v>3.7</v>
      </c>
    </row>
    <row r="9770" spans="1:15" x14ac:dyDescent="0.3">
      <c r="A9770" s="3">
        <v>45330</v>
      </c>
      <c r="B9770" t="s">
        <v>21</v>
      </c>
      <c r="C9770" t="s">
        <v>42</v>
      </c>
      <c r="D9770" t="s">
        <v>74</v>
      </c>
      <c r="E9770" t="s">
        <v>95</v>
      </c>
      <c r="F9770">
        <v>89575</v>
      </c>
      <c r="G9770">
        <v>2766</v>
      </c>
      <c r="H9770">
        <v>7880.14</v>
      </c>
      <c r="I9770">
        <v>394</v>
      </c>
      <c r="J9770">
        <v>5298.85</v>
      </c>
      <c r="K9770">
        <v>3.09</v>
      </c>
      <c r="L9770">
        <v>14.24</v>
      </c>
      <c r="M9770">
        <v>2.85</v>
      </c>
      <c r="N9770">
        <v>20</v>
      </c>
      <c r="O9770">
        <v>0.67</v>
      </c>
    </row>
    <row r="9771" spans="1:15" x14ac:dyDescent="0.3">
      <c r="A9771" s="3">
        <v>45371</v>
      </c>
      <c r="B9771" t="s">
        <v>21</v>
      </c>
      <c r="C9771" t="s">
        <v>52</v>
      </c>
      <c r="D9771" t="s">
        <v>73</v>
      </c>
      <c r="E9771" t="s">
        <v>84</v>
      </c>
      <c r="F9771">
        <v>89417</v>
      </c>
      <c r="G9771">
        <v>6189</v>
      </c>
      <c r="H9771">
        <v>15929.85</v>
      </c>
      <c r="I9771">
        <v>500</v>
      </c>
      <c r="J9771">
        <v>87524.21</v>
      </c>
      <c r="K9771">
        <v>6.92</v>
      </c>
      <c r="L9771">
        <v>8.08</v>
      </c>
      <c r="M9771">
        <v>2.57</v>
      </c>
      <c r="N9771">
        <v>31.86</v>
      </c>
      <c r="O9771">
        <v>5.49</v>
      </c>
    </row>
    <row r="9772" spans="1:15" x14ac:dyDescent="0.3">
      <c r="A9772" s="3">
        <v>45338</v>
      </c>
      <c r="B9772" t="s">
        <v>21</v>
      </c>
      <c r="C9772" t="s">
        <v>71</v>
      </c>
      <c r="D9772" t="s">
        <v>76</v>
      </c>
      <c r="E9772" t="s">
        <v>82</v>
      </c>
      <c r="F9772">
        <v>74299</v>
      </c>
      <c r="G9772">
        <v>2107</v>
      </c>
      <c r="H9772">
        <v>3036.18</v>
      </c>
      <c r="I9772">
        <v>126</v>
      </c>
      <c r="J9772">
        <v>3493.55</v>
      </c>
      <c r="K9772">
        <v>2.84</v>
      </c>
      <c r="L9772">
        <v>5.98</v>
      </c>
      <c r="M9772">
        <v>1.44</v>
      </c>
      <c r="N9772">
        <v>24.1</v>
      </c>
      <c r="O9772">
        <v>1.1499999999999999</v>
      </c>
    </row>
    <row r="9773" spans="1:15" x14ac:dyDescent="0.3">
      <c r="A9773" s="3">
        <v>45350</v>
      </c>
      <c r="B9773" t="s">
        <v>21</v>
      </c>
      <c r="C9773" t="s">
        <v>39</v>
      </c>
      <c r="D9773" t="s">
        <v>73</v>
      </c>
      <c r="E9773" t="s">
        <v>89</v>
      </c>
      <c r="F9773">
        <v>90007</v>
      </c>
      <c r="G9773">
        <v>11921</v>
      </c>
      <c r="H9773">
        <v>18349.07</v>
      </c>
      <c r="I9773">
        <v>1994</v>
      </c>
      <c r="J9773">
        <v>176382.38</v>
      </c>
      <c r="K9773">
        <v>13.24</v>
      </c>
      <c r="L9773">
        <v>16.73</v>
      </c>
      <c r="M9773">
        <v>1.54</v>
      </c>
      <c r="N9773">
        <v>9.1999999999999993</v>
      </c>
      <c r="O9773">
        <v>9.61</v>
      </c>
    </row>
    <row r="9774" spans="1:15" x14ac:dyDescent="0.3">
      <c r="A9774" s="3">
        <v>45293</v>
      </c>
      <c r="B9774" t="s">
        <v>21</v>
      </c>
      <c r="C9774" t="s">
        <v>49</v>
      </c>
      <c r="D9774" t="s">
        <v>76</v>
      </c>
      <c r="E9774" t="s">
        <v>83</v>
      </c>
      <c r="F9774">
        <v>111615</v>
      </c>
      <c r="G9774">
        <v>10849</v>
      </c>
      <c r="H9774">
        <v>45625.71</v>
      </c>
      <c r="I9774">
        <v>2066</v>
      </c>
      <c r="J9774">
        <v>38122.550000000003</v>
      </c>
      <c r="K9774">
        <v>9.7200000000000006</v>
      </c>
      <c r="L9774">
        <v>19.04</v>
      </c>
      <c r="M9774">
        <v>4.21</v>
      </c>
      <c r="N9774">
        <v>22.08</v>
      </c>
      <c r="O9774">
        <v>0.84</v>
      </c>
    </row>
    <row r="9775" spans="1:15" x14ac:dyDescent="0.3">
      <c r="A9775" s="3">
        <v>45357</v>
      </c>
      <c r="B9775" t="s">
        <v>21</v>
      </c>
      <c r="C9775" t="s">
        <v>47</v>
      </c>
      <c r="D9775" t="s">
        <v>76</v>
      </c>
      <c r="E9775" t="s">
        <v>101</v>
      </c>
      <c r="F9775">
        <v>84185</v>
      </c>
      <c r="G9775">
        <v>10738</v>
      </c>
      <c r="H9775">
        <v>24187.09</v>
      </c>
      <c r="I9775">
        <v>1036</v>
      </c>
      <c r="J9775">
        <v>141015.81</v>
      </c>
      <c r="K9775">
        <v>12.76</v>
      </c>
      <c r="L9775">
        <v>9.65</v>
      </c>
      <c r="M9775">
        <v>2.25</v>
      </c>
      <c r="N9775">
        <v>23.35</v>
      </c>
      <c r="O9775">
        <v>5.83</v>
      </c>
    </row>
    <row r="9776" spans="1:15" x14ac:dyDescent="0.3">
      <c r="A9776" s="3">
        <v>45245</v>
      </c>
      <c r="B9776" t="s">
        <v>21</v>
      </c>
      <c r="C9776" t="s">
        <v>35</v>
      </c>
      <c r="D9776" t="s">
        <v>73</v>
      </c>
      <c r="E9776" t="s">
        <v>97</v>
      </c>
      <c r="F9776">
        <v>76506</v>
      </c>
      <c r="G9776">
        <v>10923</v>
      </c>
      <c r="H9776">
        <v>8584.99</v>
      </c>
      <c r="I9776">
        <v>1921</v>
      </c>
      <c r="J9776">
        <v>85838.09</v>
      </c>
      <c r="K9776">
        <v>14.28</v>
      </c>
      <c r="L9776">
        <v>17.59</v>
      </c>
      <c r="M9776">
        <v>0.79</v>
      </c>
      <c r="N9776">
        <v>4.47</v>
      </c>
      <c r="O9776">
        <v>10</v>
      </c>
    </row>
    <row r="9777" spans="1:15" x14ac:dyDescent="0.3">
      <c r="A9777" s="3">
        <v>45232</v>
      </c>
      <c r="B9777" t="s">
        <v>21</v>
      </c>
      <c r="C9777" t="s">
        <v>34</v>
      </c>
      <c r="D9777" t="s">
        <v>74</v>
      </c>
      <c r="E9777" t="s">
        <v>89</v>
      </c>
      <c r="F9777">
        <v>132604</v>
      </c>
      <c r="G9777">
        <v>7972</v>
      </c>
      <c r="H9777">
        <v>31749.88</v>
      </c>
      <c r="I9777">
        <v>1065</v>
      </c>
      <c r="J9777">
        <v>19334.060000000001</v>
      </c>
      <c r="K9777">
        <v>6.01</v>
      </c>
      <c r="L9777">
        <v>13.36</v>
      </c>
      <c r="M9777">
        <v>3.98</v>
      </c>
      <c r="N9777">
        <v>29.81</v>
      </c>
      <c r="O9777">
        <v>0.61</v>
      </c>
    </row>
    <row r="9778" spans="1:15" x14ac:dyDescent="0.3">
      <c r="A9778" s="3">
        <v>45357</v>
      </c>
      <c r="B9778" t="s">
        <v>21</v>
      </c>
      <c r="C9778" t="s">
        <v>48</v>
      </c>
      <c r="D9778" t="s">
        <v>74</v>
      </c>
      <c r="E9778" t="s">
        <v>85</v>
      </c>
      <c r="F9778">
        <v>80833</v>
      </c>
      <c r="G9778">
        <v>6358</v>
      </c>
      <c r="H9778">
        <v>23127.43</v>
      </c>
      <c r="I9778">
        <v>829</v>
      </c>
      <c r="J9778">
        <v>31123.48</v>
      </c>
      <c r="K9778">
        <v>7.87</v>
      </c>
      <c r="L9778">
        <v>13.04</v>
      </c>
      <c r="M9778">
        <v>3.64</v>
      </c>
      <c r="N9778">
        <v>27.9</v>
      </c>
      <c r="O9778">
        <v>1.35</v>
      </c>
    </row>
    <row r="9779" spans="1:15" x14ac:dyDescent="0.3">
      <c r="A9779" s="3">
        <v>45221</v>
      </c>
      <c r="B9779" t="s">
        <v>21</v>
      </c>
      <c r="C9779" t="s">
        <v>49</v>
      </c>
      <c r="D9779" t="s">
        <v>73</v>
      </c>
      <c r="E9779" t="s">
        <v>96</v>
      </c>
      <c r="F9779">
        <v>32105</v>
      </c>
      <c r="G9779">
        <v>2232</v>
      </c>
      <c r="H9779">
        <v>9351.67</v>
      </c>
      <c r="I9779">
        <v>346</v>
      </c>
      <c r="J9779">
        <v>50975.44</v>
      </c>
      <c r="K9779">
        <v>6.95</v>
      </c>
      <c r="L9779">
        <v>15.5</v>
      </c>
      <c r="M9779">
        <v>4.1900000000000004</v>
      </c>
      <c r="N9779">
        <v>27.03</v>
      </c>
      <c r="O9779">
        <v>5.45</v>
      </c>
    </row>
    <row r="9780" spans="1:15" x14ac:dyDescent="0.3">
      <c r="A9780" s="3">
        <v>45285</v>
      </c>
      <c r="B9780" t="s">
        <v>21</v>
      </c>
      <c r="C9780" t="s">
        <v>30</v>
      </c>
      <c r="D9780" t="s">
        <v>76</v>
      </c>
      <c r="E9780" t="s">
        <v>96</v>
      </c>
      <c r="F9780">
        <v>113225</v>
      </c>
      <c r="G9780">
        <v>13469</v>
      </c>
      <c r="H9780">
        <v>10395.950000000001</v>
      </c>
      <c r="I9780">
        <v>1892</v>
      </c>
      <c r="J9780">
        <v>148150.15</v>
      </c>
      <c r="K9780">
        <v>11.9</v>
      </c>
      <c r="L9780">
        <v>14.05</v>
      </c>
      <c r="M9780">
        <v>0.77</v>
      </c>
      <c r="N9780">
        <v>5.49</v>
      </c>
      <c r="O9780">
        <v>14.25</v>
      </c>
    </row>
    <row r="9781" spans="1:15" x14ac:dyDescent="0.3">
      <c r="A9781" s="3">
        <v>45234</v>
      </c>
      <c r="B9781" t="s">
        <v>21</v>
      </c>
      <c r="C9781" t="s">
        <v>60</v>
      </c>
      <c r="D9781" t="s">
        <v>74</v>
      </c>
      <c r="E9781" t="s">
        <v>78</v>
      </c>
      <c r="F9781">
        <v>7657</v>
      </c>
      <c r="G9781">
        <v>192</v>
      </c>
      <c r="H9781">
        <v>236.37</v>
      </c>
      <c r="I9781">
        <v>34</v>
      </c>
      <c r="J9781">
        <v>1240.67</v>
      </c>
      <c r="K9781">
        <v>2.5099999999999998</v>
      </c>
      <c r="L9781">
        <v>17.71</v>
      </c>
      <c r="M9781">
        <v>1.23</v>
      </c>
      <c r="N9781">
        <v>6.95</v>
      </c>
      <c r="O9781">
        <v>5.25</v>
      </c>
    </row>
    <row r="9782" spans="1:15" x14ac:dyDescent="0.3">
      <c r="A9782" s="3">
        <v>45210</v>
      </c>
      <c r="B9782" t="s">
        <v>21</v>
      </c>
      <c r="C9782" t="s">
        <v>38</v>
      </c>
      <c r="D9782" t="s">
        <v>76</v>
      </c>
      <c r="E9782" t="s">
        <v>94</v>
      </c>
      <c r="F9782">
        <v>2640</v>
      </c>
      <c r="G9782">
        <v>132</v>
      </c>
      <c r="H9782">
        <v>206.97</v>
      </c>
      <c r="I9782">
        <v>5</v>
      </c>
      <c r="J9782">
        <v>475.6</v>
      </c>
      <c r="K9782">
        <v>5</v>
      </c>
      <c r="L9782">
        <v>3.79</v>
      </c>
      <c r="M9782">
        <v>1.57</v>
      </c>
      <c r="N9782">
        <v>41.39</v>
      </c>
      <c r="O9782">
        <v>2.2999999999999998</v>
      </c>
    </row>
    <row r="9783" spans="1:15" x14ac:dyDescent="0.3">
      <c r="A9783" s="3">
        <v>45239</v>
      </c>
      <c r="B9783" t="s">
        <v>21</v>
      </c>
      <c r="C9783" t="s">
        <v>58</v>
      </c>
      <c r="D9783" t="s">
        <v>73</v>
      </c>
      <c r="E9783" t="s">
        <v>91</v>
      </c>
      <c r="F9783">
        <v>12239</v>
      </c>
      <c r="G9783">
        <v>1420</v>
      </c>
      <c r="H9783">
        <v>696.97</v>
      </c>
      <c r="I9783">
        <v>72</v>
      </c>
      <c r="J9783">
        <v>10471.42</v>
      </c>
      <c r="K9783">
        <v>11.6</v>
      </c>
      <c r="L9783">
        <v>5.07</v>
      </c>
      <c r="M9783">
        <v>0.49</v>
      </c>
      <c r="N9783">
        <v>9.68</v>
      </c>
      <c r="O9783">
        <v>15.02</v>
      </c>
    </row>
    <row r="9784" spans="1:15" x14ac:dyDescent="0.3">
      <c r="A9784" s="3">
        <v>45295</v>
      </c>
      <c r="B9784" t="s">
        <v>21</v>
      </c>
      <c r="C9784" t="s">
        <v>23</v>
      </c>
      <c r="D9784" t="s">
        <v>76</v>
      </c>
      <c r="E9784" t="s">
        <v>93</v>
      </c>
      <c r="F9784">
        <v>81436</v>
      </c>
      <c r="G9784">
        <v>7416</v>
      </c>
      <c r="H9784">
        <v>24713.93</v>
      </c>
      <c r="I9784">
        <v>546</v>
      </c>
      <c r="J9784">
        <v>88307.26</v>
      </c>
      <c r="K9784">
        <v>9.11</v>
      </c>
      <c r="L9784">
        <v>7.36</v>
      </c>
      <c r="M9784">
        <v>3.33</v>
      </c>
      <c r="N9784">
        <v>45.26</v>
      </c>
      <c r="O9784">
        <v>3.57</v>
      </c>
    </row>
    <row r="9785" spans="1:15" x14ac:dyDescent="0.3">
      <c r="A9785" s="3">
        <v>45350</v>
      </c>
      <c r="B9785" t="s">
        <v>21</v>
      </c>
      <c r="C9785" t="s">
        <v>33</v>
      </c>
      <c r="D9785" t="s">
        <v>74</v>
      </c>
      <c r="E9785" t="s">
        <v>80</v>
      </c>
      <c r="F9785">
        <v>61181</v>
      </c>
      <c r="G9785">
        <v>4562</v>
      </c>
      <c r="H9785">
        <v>13240.01</v>
      </c>
      <c r="I9785">
        <v>216</v>
      </c>
      <c r="J9785">
        <v>9715.93</v>
      </c>
      <c r="K9785">
        <v>7.46</v>
      </c>
      <c r="L9785">
        <v>4.7300000000000004</v>
      </c>
      <c r="M9785">
        <v>2.9</v>
      </c>
      <c r="N9785">
        <v>61.3</v>
      </c>
      <c r="O9785">
        <v>0.73</v>
      </c>
    </row>
    <row r="9786" spans="1:15" x14ac:dyDescent="0.3">
      <c r="A9786" s="3">
        <v>45218</v>
      </c>
      <c r="B9786" t="s">
        <v>21</v>
      </c>
      <c r="C9786" t="s">
        <v>62</v>
      </c>
      <c r="D9786" t="s">
        <v>74</v>
      </c>
      <c r="E9786" t="s">
        <v>102</v>
      </c>
      <c r="F9786">
        <v>61840</v>
      </c>
      <c r="G9786">
        <v>7243</v>
      </c>
      <c r="H9786">
        <v>9546.4500000000007</v>
      </c>
      <c r="I9786">
        <v>344</v>
      </c>
      <c r="J9786">
        <v>41780.400000000001</v>
      </c>
      <c r="K9786">
        <v>11.71</v>
      </c>
      <c r="L9786">
        <v>4.75</v>
      </c>
      <c r="M9786">
        <v>1.32</v>
      </c>
      <c r="N9786">
        <v>27.75</v>
      </c>
      <c r="O9786">
        <v>4.38</v>
      </c>
    </row>
    <row r="9787" spans="1:15" x14ac:dyDescent="0.3">
      <c r="A9787" s="3">
        <v>45233</v>
      </c>
      <c r="B9787" t="s">
        <v>21</v>
      </c>
      <c r="C9787" t="s">
        <v>69</v>
      </c>
      <c r="D9787" t="s">
        <v>73</v>
      </c>
      <c r="E9787" t="s">
        <v>104</v>
      </c>
      <c r="F9787">
        <v>62976</v>
      </c>
      <c r="G9787">
        <v>5318</v>
      </c>
      <c r="H9787">
        <v>15381.6</v>
      </c>
      <c r="I9787">
        <v>784</v>
      </c>
      <c r="J9787">
        <v>80390.17</v>
      </c>
      <c r="K9787">
        <v>8.44</v>
      </c>
      <c r="L9787">
        <v>14.74</v>
      </c>
      <c r="M9787">
        <v>2.89</v>
      </c>
      <c r="N9787">
        <v>19.62</v>
      </c>
      <c r="O9787">
        <v>5.23</v>
      </c>
    </row>
    <row r="9788" spans="1:15" x14ac:dyDescent="0.3">
      <c r="A9788" s="3">
        <v>45283</v>
      </c>
      <c r="B9788" t="s">
        <v>21</v>
      </c>
      <c r="C9788" t="s">
        <v>62</v>
      </c>
      <c r="D9788" t="s">
        <v>73</v>
      </c>
      <c r="E9788" t="s">
        <v>101</v>
      </c>
      <c r="F9788">
        <v>31338</v>
      </c>
      <c r="G9788">
        <v>2400</v>
      </c>
      <c r="H9788">
        <v>10053.790000000001</v>
      </c>
      <c r="I9788">
        <v>315</v>
      </c>
      <c r="J9788">
        <v>39492.660000000003</v>
      </c>
      <c r="K9788">
        <v>7.66</v>
      </c>
      <c r="L9788">
        <v>13.12</v>
      </c>
      <c r="M9788">
        <v>4.1900000000000004</v>
      </c>
      <c r="N9788">
        <v>31.92</v>
      </c>
      <c r="O9788">
        <v>3.93</v>
      </c>
    </row>
    <row r="9789" spans="1:15" x14ac:dyDescent="0.3">
      <c r="A9789" s="3">
        <v>45217</v>
      </c>
      <c r="B9789" t="s">
        <v>21</v>
      </c>
      <c r="C9789" t="s">
        <v>71</v>
      </c>
      <c r="D9789" t="s">
        <v>73</v>
      </c>
      <c r="E9789" t="s">
        <v>93</v>
      </c>
      <c r="F9789">
        <v>84198</v>
      </c>
      <c r="G9789">
        <v>3680</v>
      </c>
      <c r="H9789">
        <v>14615.05</v>
      </c>
      <c r="I9789">
        <v>127</v>
      </c>
      <c r="J9789">
        <v>14434.72</v>
      </c>
      <c r="K9789">
        <v>4.37</v>
      </c>
      <c r="L9789">
        <v>3.45</v>
      </c>
      <c r="M9789">
        <v>3.97</v>
      </c>
      <c r="N9789">
        <v>115.08</v>
      </c>
      <c r="O9789">
        <v>0.99</v>
      </c>
    </row>
    <row r="9790" spans="1:15" x14ac:dyDescent="0.3">
      <c r="A9790" s="3">
        <v>45201</v>
      </c>
      <c r="B9790" t="s">
        <v>21</v>
      </c>
      <c r="C9790" t="s">
        <v>68</v>
      </c>
      <c r="D9790" t="s">
        <v>76</v>
      </c>
      <c r="E9790" t="s">
        <v>82</v>
      </c>
      <c r="F9790">
        <v>55616</v>
      </c>
      <c r="G9790">
        <v>3373</v>
      </c>
      <c r="H9790">
        <v>9700.77</v>
      </c>
      <c r="I9790">
        <v>332</v>
      </c>
      <c r="J9790">
        <v>48123.12</v>
      </c>
      <c r="K9790">
        <v>6.06</v>
      </c>
      <c r="L9790">
        <v>9.84</v>
      </c>
      <c r="M9790">
        <v>2.88</v>
      </c>
      <c r="N9790">
        <v>29.22</v>
      </c>
      <c r="O9790">
        <v>4.96</v>
      </c>
    </row>
    <row r="9791" spans="1:15" x14ac:dyDescent="0.3">
      <c r="A9791" s="3">
        <v>45287</v>
      </c>
      <c r="B9791" t="s">
        <v>21</v>
      </c>
      <c r="C9791" t="s">
        <v>60</v>
      </c>
      <c r="D9791" t="s">
        <v>74</v>
      </c>
      <c r="E9791" t="s">
        <v>87</v>
      </c>
      <c r="F9791">
        <v>85928</v>
      </c>
      <c r="G9791">
        <v>682</v>
      </c>
      <c r="H9791">
        <v>1407.75</v>
      </c>
      <c r="I9791">
        <v>128</v>
      </c>
      <c r="J9791">
        <v>6885.01</v>
      </c>
      <c r="K9791">
        <v>0.79</v>
      </c>
      <c r="L9791">
        <v>18.77</v>
      </c>
      <c r="M9791">
        <v>2.06</v>
      </c>
      <c r="N9791">
        <v>11</v>
      </c>
      <c r="O9791">
        <v>4.8899999999999997</v>
      </c>
    </row>
    <row r="9792" spans="1:15" x14ac:dyDescent="0.3">
      <c r="A9792" s="3">
        <v>45208</v>
      </c>
      <c r="B9792" t="s">
        <v>21</v>
      </c>
      <c r="C9792" t="s">
        <v>37</v>
      </c>
      <c r="D9792" t="s">
        <v>73</v>
      </c>
      <c r="E9792" t="s">
        <v>81</v>
      </c>
      <c r="F9792">
        <v>126967</v>
      </c>
      <c r="G9792">
        <v>1605</v>
      </c>
      <c r="H9792">
        <v>3909.38</v>
      </c>
      <c r="I9792">
        <v>345</v>
      </c>
      <c r="J9792">
        <v>6041.27</v>
      </c>
      <c r="K9792">
        <v>1.26</v>
      </c>
      <c r="L9792">
        <v>21.5</v>
      </c>
      <c r="M9792">
        <v>2.44</v>
      </c>
      <c r="N9792">
        <v>11.33</v>
      </c>
      <c r="O9792">
        <v>1.55</v>
      </c>
    </row>
    <row r="9793" spans="1:15" x14ac:dyDescent="0.3">
      <c r="A9793" s="3">
        <v>45252</v>
      </c>
      <c r="B9793" t="s">
        <v>21</v>
      </c>
      <c r="C9793" t="s">
        <v>69</v>
      </c>
      <c r="D9793" t="s">
        <v>74</v>
      </c>
      <c r="E9793" t="s">
        <v>97</v>
      </c>
      <c r="F9793">
        <v>137783</v>
      </c>
      <c r="G9793">
        <v>2088</v>
      </c>
      <c r="H9793">
        <v>5929.87</v>
      </c>
      <c r="I9793">
        <v>161</v>
      </c>
      <c r="J9793">
        <v>13684.21</v>
      </c>
      <c r="K9793">
        <v>1.52</v>
      </c>
      <c r="L9793">
        <v>7.71</v>
      </c>
      <c r="M9793">
        <v>2.84</v>
      </c>
      <c r="N9793">
        <v>36.83</v>
      </c>
      <c r="O9793">
        <v>2.31</v>
      </c>
    </row>
    <row r="9794" spans="1:15" x14ac:dyDescent="0.3">
      <c r="A9794" s="3">
        <v>45342</v>
      </c>
      <c r="B9794" t="s">
        <v>21</v>
      </c>
      <c r="C9794" t="s">
        <v>52</v>
      </c>
      <c r="D9794" t="s">
        <v>74</v>
      </c>
      <c r="E9794" t="s">
        <v>95</v>
      </c>
      <c r="F9794">
        <v>112590</v>
      </c>
      <c r="G9794">
        <v>14121</v>
      </c>
      <c r="H9794">
        <v>17160.96</v>
      </c>
      <c r="I9794">
        <v>2353</v>
      </c>
      <c r="J9794">
        <v>243240.61</v>
      </c>
      <c r="K9794">
        <v>12.54</v>
      </c>
      <c r="L9794">
        <v>16.66</v>
      </c>
      <c r="M9794">
        <v>1.22</v>
      </c>
      <c r="N9794">
        <v>7.29</v>
      </c>
      <c r="O9794">
        <v>14.17</v>
      </c>
    </row>
    <row r="9795" spans="1:15" x14ac:dyDescent="0.3">
      <c r="A9795" s="3">
        <v>45374</v>
      </c>
      <c r="B9795" t="s">
        <v>21</v>
      </c>
      <c r="C9795" t="s">
        <v>72</v>
      </c>
      <c r="D9795" t="s">
        <v>75</v>
      </c>
      <c r="E9795" t="s">
        <v>84</v>
      </c>
      <c r="F9795">
        <v>48749</v>
      </c>
      <c r="G9795">
        <v>6640</v>
      </c>
      <c r="H9795">
        <v>29143.919999999998</v>
      </c>
      <c r="I9795">
        <v>811</v>
      </c>
      <c r="J9795">
        <v>96514.01</v>
      </c>
      <c r="K9795">
        <v>13.62</v>
      </c>
      <c r="L9795">
        <v>12.21</v>
      </c>
      <c r="M9795">
        <v>4.3899999999999997</v>
      </c>
      <c r="N9795">
        <v>35.94</v>
      </c>
      <c r="O9795">
        <v>3.31</v>
      </c>
    </row>
    <row r="9796" spans="1:15" x14ac:dyDescent="0.3">
      <c r="A9796" s="3">
        <v>45272</v>
      </c>
      <c r="B9796" t="s">
        <v>21</v>
      </c>
      <c r="C9796" t="s">
        <v>25</v>
      </c>
      <c r="D9796" t="s">
        <v>74</v>
      </c>
      <c r="E9796" t="s">
        <v>99</v>
      </c>
      <c r="F9796">
        <v>27311</v>
      </c>
      <c r="G9796">
        <v>3090</v>
      </c>
      <c r="H9796">
        <v>5273.28</v>
      </c>
      <c r="I9796">
        <v>225</v>
      </c>
      <c r="J9796">
        <v>43450.559999999998</v>
      </c>
      <c r="K9796">
        <v>11.31</v>
      </c>
      <c r="L9796">
        <v>7.28</v>
      </c>
      <c r="M9796">
        <v>1.71</v>
      </c>
      <c r="N9796">
        <v>23.44</v>
      </c>
      <c r="O9796">
        <v>8.24</v>
      </c>
    </row>
    <row r="9797" spans="1:15" x14ac:dyDescent="0.3">
      <c r="A9797" s="3">
        <v>45272</v>
      </c>
      <c r="B9797" t="s">
        <v>21</v>
      </c>
      <c r="C9797" t="s">
        <v>60</v>
      </c>
      <c r="D9797" t="s">
        <v>74</v>
      </c>
      <c r="E9797" t="s">
        <v>79</v>
      </c>
      <c r="F9797">
        <v>80498</v>
      </c>
      <c r="G9797">
        <v>5452</v>
      </c>
      <c r="H9797">
        <v>2216.36</v>
      </c>
      <c r="I9797">
        <v>1031</v>
      </c>
      <c r="J9797">
        <v>125714.48</v>
      </c>
      <c r="K9797">
        <v>6.77</v>
      </c>
      <c r="L9797">
        <v>18.91</v>
      </c>
      <c r="M9797">
        <v>0.41</v>
      </c>
      <c r="N9797">
        <v>2.15</v>
      </c>
      <c r="O9797">
        <v>56.72</v>
      </c>
    </row>
    <row r="9798" spans="1:15" x14ac:dyDescent="0.3">
      <c r="A9798" s="3">
        <v>45334</v>
      </c>
      <c r="B9798" t="s">
        <v>21</v>
      </c>
      <c r="C9798" t="s">
        <v>70</v>
      </c>
      <c r="D9798" t="s">
        <v>73</v>
      </c>
      <c r="E9798" t="s">
        <v>99</v>
      </c>
      <c r="F9798">
        <v>137264</v>
      </c>
      <c r="G9798">
        <v>4041</v>
      </c>
      <c r="H9798">
        <v>2115.7600000000002</v>
      </c>
      <c r="I9798">
        <v>345</v>
      </c>
      <c r="J9798">
        <v>64148.6</v>
      </c>
      <c r="K9798">
        <v>2.94</v>
      </c>
      <c r="L9798">
        <v>8.5399999999999991</v>
      </c>
      <c r="M9798">
        <v>0.52</v>
      </c>
      <c r="N9798">
        <v>6.13</v>
      </c>
      <c r="O9798">
        <v>30.32</v>
      </c>
    </row>
    <row r="9799" spans="1:15" x14ac:dyDescent="0.3">
      <c r="A9799" s="3">
        <v>45298</v>
      </c>
      <c r="B9799" t="s">
        <v>21</v>
      </c>
      <c r="C9799" t="s">
        <v>53</v>
      </c>
      <c r="D9799" t="s">
        <v>73</v>
      </c>
      <c r="E9799" t="s">
        <v>105</v>
      </c>
      <c r="F9799">
        <v>101418</v>
      </c>
      <c r="G9799">
        <v>14234</v>
      </c>
      <c r="H9799">
        <v>23843.58</v>
      </c>
      <c r="I9799">
        <v>2687</v>
      </c>
      <c r="J9799">
        <v>244946.48</v>
      </c>
      <c r="K9799">
        <v>14.03</v>
      </c>
      <c r="L9799">
        <v>18.88</v>
      </c>
      <c r="M9799">
        <v>1.68</v>
      </c>
      <c r="N9799">
        <v>8.8699999999999992</v>
      </c>
      <c r="O9799">
        <v>10.27</v>
      </c>
    </row>
    <row r="9800" spans="1:15" x14ac:dyDescent="0.3">
      <c r="A9800" s="3">
        <v>45236</v>
      </c>
      <c r="B9800" t="s">
        <v>21</v>
      </c>
      <c r="C9800" t="s">
        <v>37</v>
      </c>
      <c r="D9800" t="s">
        <v>76</v>
      </c>
      <c r="E9800" t="s">
        <v>93</v>
      </c>
      <c r="F9800">
        <v>129615</v>
      </c>
      <c r="G9800">
        <v>12945</v>
      </c>
      <c r="H9800">
        <v>22928.44</v>
      </c>
      <c r="I9800">
        <v>1657</v>
      </c>
      <c r="J9800">
        <v>103209.55</v>
      </c>
      <c r="K9800">
        <v>9.99</v>
      </c>
      <c r="L9800">
        <v>12.8</v>
      </c>
      <c r="M9800">
        <v>1.77</v>
      </c>
      <c r="N9800">
        <v>13.84</v>
      </c>
      <c r="O9800">
        <v>4.5</v>
      </c>
    </row>
    <row r="9801" spans="1:15" x14ac:dyDescent="0.3">
      <c r="A9801" s="3">
        <v>45376</v>
      </c>
      <c r="B9801" t="s">
        <v>21</v>
      </c>
      <c r="C9801" t="s">
        <v>32</v>
      </c>
      <c r="D9801" t="s">
        <v>73</v>
      </c>
      <c r="E9801" t="s">
        <v>92</v>
      </c>
      <c r="F9801">
        <v>131963</v>
      </c>
      <c r="G9801">
        <v>1829</v>
      </c>
      <c r="H9801">
        <v>1776.78</v>
      </c>
      <c r="I9801">
        <v>155</v>
      </c>
      <c r="J9801">
        <v>30282.27</v>
      </c>
      <c r="K9801">
        <v>1.39</v>
      </c>
      <c r="L9801">
        <v>8.4700000000000006</v>
      </c>
      <c r="M9801">
        <v>0.97</v>
      </c>
      <c r="N9801">
        <v>11.46</v>
      </c>
      <c r="O9801">
        <v>17.04</v>
      </c>
    </row>
    <row r="9802" spans="1:15" x14ac:dyDescent="0.3">
      <c r="A9802" s="3">
        <v>45308</v>
      </c>
      <c r="B9802" t="s">
        <v>21</v>
      </c>
      <c r="C9802" t="s">
        <v>45</v>
      </c>
      <c r="D9802" t="s">
        <v>74</v>
      </c>
      <c r="E9802" t="s">
        <v>85</v>
      </c>
      <c r="F9802">
        <v>59218</v>
      </c>
      <c r="G9802">
        <v>8587</v>
      </c>
      <c r="H9802">
        <v>32574.09</v>
      </c>
      <c r="I9802">
        <v>636</v>
      </c>
      <c r="J9802">
        <v>57947.5</v>
      </c>
      <c r="K9802">
        <v>14.5</v>
      </c>
      <c r="L9802">
        <v>7.41</v>
      </c>
      <c r="M9802">
        <v>3.79</v>
      </c>
      <c r="N9802">
        <v>51.22</v>
      </c>
      <c r="O9802">
        <v>1.78</v>
      </c>
    </row>
    <row r="9803" spans="1:15" x14ac:dyDescent="0.3">
      <c r="A9803" s="3">
        <v>45363</v>
      </c>
      <c r="B9803" t="s">
        <v>21</v>
      </c>
      <c r="C9803" t="s">
        <v>69</v>
      </c>
      <c r="D9803" t="s">
        <v>76</v>
      </c>
      <c r="E9803" t="s">
        <v>88</v>
      </c>
      <c r="F9803">
        <v>118703</v>
      </c>
      <c r="G9803">
        <v>8163</v>
      </c>
      <c r="H9803">
        <v>16216.54</v>
      </c>
      <c r="I9803">
        <v>314</v>
      </c>
      <c r="J9803">
        <v>34299.11</v>
      </c>
      <c r="K9803">
        <v>6.88</v>
      </c>
      <c r="L9803">
        <v>3.85</v>
      </c>
      <c r="M9803">
        <v>1.99</v>
      </c>
      <c r="N9803">
        <v>51.65</v>
      </c>
      <c r="O9803">
        <v>2.12</v>
      </c>
    </row>
    <row r="9804" spans="1:15" x14ac:dyDescent="0.3">
      <c r="A9804" s="3">
        <v>45274</v>
      </c>
      <c r="B9804" t="s">
        <v>21</v>
      </c>
      <c r="C9804" t="s">
        <v>23</v>
      </c>
      <c r="D9804" t="s">
        <v>76</v>
      </c>
      <c r="E9804" t="s">
        <v>79</v>
      </c>
      <c r="F9804">
        <v>116622</v>
      </c>
      <c r="G9804">
        <v>1814</v>
      </c>
      <c r="H9804">
        <v>6689.79</v>
      </c>
      <c r="I9804">
        <v>292</v>
      </c>
      <c r="J9804">
        <v>21544.85</v>
      </c>
      <c r="K9804">
        <v>1.56</v>
      </c>
      <c r="L9804">
        <v>16.100000000000001</v>
      </c>
      <c r="M9804">
        <v>3.69</v>
      </c>
      <c r="N9804">
        <v>22.91</v>
      </c>
      <c r="O9804">
        <v>3.22</v>
      </c>
    </row>
    <row r="9805" spans="1:15" x14ac:dyDescent="0.3">
      <c r="A9805" s="3">
        <v>45238</v>
      </c>
      <c r="B9805" t="s">
        <v>21</v>
      </c>
      <c r="C9805" t="s">
        <v>42</v>
      </c>
      <c r="D9805" t="s">
        <v>73</v>
      </c>
      <c r="E9805" t="s">
        <v>105</v>
      </c>
      <c r="F9805">
        <v>109338</v>
      </c>
      <c r="G9805">
        <v>10806</v>
      </c>
      <c r="H9805">
        <v>14647.01</v>
      </c>
      <c r="I9805">
        <v>868</v>
      </c>
      <c r="J9805">
        <v>57510.239999999998</v>
      </c>
      <c r="K9805">
        <v>9.8800000000000008</v>
      </c>
      <c r="L9805">
        <v>8.0299999999999994</v>
      </c>
      <c r="M9805">
        <v>1.36</v>
      </c>
      <c r="N9805">
        <v>16.87</v>
      </c>
      <c r="O9805">
        <v>3.93</v>
      </c>
    </row>
    <row r="9806" spans="1:15" x14ac:dyDescent="0.3">
      <c r="A9806" s="3">
        <v>45233</v>
      </c>
      <c r="B9806" t="s">
        <v>21</v>
      </c>
      <c r="C9806" t="s">
        <v>67</v>
      </c>
      <c r="D9806" t="s">
        <v>75</v>
      </c>
      <c r="E9806" t="s">
        <v>77</v>
      </c>
      <c r="F9806">
        <v>2668</v>
      </c>
      <c r="G9806">
        <v>321</v>
      </c>
      <c r="H9806">
        <v>405.69</v>
      </c>
      <c r="I9806">
        <v>43</v>
      </c>
      <c r="J9806">
        <v>1895.92</v>
      </c>
      <c r="K9806">
        <v>12.03</v>
      </c>
      <c r="L9806">
        <v>13.4</v>
      </c>
      <c r="M9806">
        <v>1.26</v>
      </c>
      <c r="N9806">
        <v>9.43</v>
      </c>
      <c r="O9806">
        <v>4.67</v>
      </c>
    </row>
    <row r="9807" spans="1:15" x14ac:dyDescent="0.3">
      <c r="A9807" s="3">
        <v>45331</v>
      </c>
      <c r="B9807" t="s">
        <v>21</v>
      </c>
      <c r="C9807" t="s">
        <v>54</v>
      </c>
      <c r="D9807" t="s">
        <v>75</v>
      </c>
      <c r="E9807" t="s">
        <v>103</v>
      </c>
      <c r="F9807">
        <v>97021</v>
      </c>
      <c r="G9807">
        <v>4495</v>
      </c>
      <c r="H9807">
        <v>6137.8</v>
      </c>
      <c r="I9807">
        <v>685</v>
      </c>
      <c r="J9807">
        <v>73782.820000000007</v>
      </c>
      <c r="K9807">
        <v>4.63</v>
      </c>
      <c r="L9807">
        <v>15.24</v>
      </c>
      <c r="M9807">
        <v>1.37</v>
      </c>
      <c r="N9807">
        <v>8.9600000000000009</v>
      </c>
      <c r="O9807">
        <v>12.02</v>
      </c>
    </row>
    <row r="9808" spans="1:15" x14ac:dyDescent="0.3">
      <c r="A9808" s="3">
        <v>45294</v>
      </c>
      <c r="B9808" t="s">
        <v>21</v>
      </c>
      <c r="C9808" t="s">
        <v>31</v>
      </c>
      <c r="D9808" t="s">
        <v>73</v>
      </c>
      <c r="E9808" t="s">
        <v>94</v>
      </c>
      <c r="F9808">
        <v>44963</v>
      </c>
      <c r="G9808">
        <v>4927</v>
      </c>
      <c r="H9808">
        <v>6413.81</v>
      </c>
      <c r="I9808">
        <v>156</v>
      </c>
      <c r="J9808">
        <v>21481.1</v>
      </c>
      <c r="K9808">
        <v>10.96</v>
      </c>
      <c r="L9808">
        <v>3.17</v>
      </c>
      <c r="M9808">
        <v>1.3</v>
      </c>
      <c r="N9808">
        <v>41.11</v>
      </c>
      <c r="O9808">
        <v>3.35</v>
      </c>
    </row>
    <row r="9809" spans="1:15" x14ac:dyDescent="0.3">
      <c r="A9809" s="3">
        <v>45253</v>
      </c>
      <c r="B9809" t="s">
        <v>21</v>
      </c>
      <c r="C9809" t="s">
        <v>66</v>
      </c>
      <c r="D9809" t="s">
        <v>75</v>
      </c>
      <c r="E9809" t="s">
        <v>99</v>
      </c>
      <c r="F9809">
        <v>76474</v>
      </c>
      <c r="G9809">
        <v>1655</v>
      </c>
      <c r="H9809">
        <v>2333.3000000000002</v>
      </c>
      <c r="I9809">
        <v>145</v>
      </c>
      <c r="J9809">
        <v>21840.83</v>
      </c>
      <c r="K9809">
        <v>2.16</v>
      </c>
      <c r="L9809">
        <v>8.76</v>
      </c>
      <c r="M9809">
        <v>1.41</v>
      </c>
      <c r="N9809">
        <v>16.09</v>
      </c>
      <c r="O9809">
        <v>9.36</v>
      </c>
    </row>
    <row r="9810" spans="1:15" x14ac:dyDescent="0.3">
      <c r="A9810" s="3">
        <v>45334</v>
      </c>
      <c r="B9810" t="s">
        <v>21</v>
      </c>
      <c r="C9810" t="s">
        <v>68</v>
      </c>
      <c r="D9810" t="s">
        <v>74</v>
      </c>
      <c r="E9810" t="s">
        <v>78</v>
      </c>
      <c r="F9810">
        <v>19243</v>
      </c>
      <c r="G9810">
        <v>1842</v>
      </c>
      <c r="H9810">
        <v>2128.41</v>
      </c>
      <c r="I9810">
        <v>264</v>
      </c>
      <c r="J9810">
        <v>37775.46</v>
      </c>
      <c r="K9810">
        <v>9.57</v>
      </c>
      <c r="L9810">
        <v>14.33</v>
      </c>
      <c r="M9810">
        <v>1.1599999999999999</v>
      </c>
      <c r="N9810">
        <v>8.06</v>
      </c>
      <c r="O9810">
        <v>17.75</v>
      </c>
    </row>
    <row r="9811" spans="1:15" x14ac:dyDescent="0.3">
      <c r="A9811" s="3">
        <v>45244</v>
      </c>
      <c r="B9811" t="s">
        <v>21</v>
      </c>
      <c r="C9811" t="s">
        <v>51</v>
      </c>
      <c r="D9811" t="s">
        <v>73</v>
      </c>
      <c r="E9811" t="s">
        <v>81</v>
      </c>
      <c r="F9811">
        <v>58262</v>
      </c>
      <c r="G9811">
        <v>3576</v>
      </c>
      <c r="H9811">
        <v>5036.46</v>
      </c>
      <c r="I9811">
        <v>568</v>
      </c>
      <c r="J9811">
        <v>70502.31</v>
      </c>
      <c r="K9811">
        <v>6.14</v>
      </c>
      <c r="L9811">
        <v>15.88</v>
      </c>
      <c r="M9811">
        <v>1.41</v>
      </c>
      <c r="N9811">
        <v>8.8699999999999992</v>
      </c>
      <c r="O9811">
        <v>14</v>
      </c>
    </row>
    <row r="9812" spans="1:15" x14ac:dyDescent="0.3">
      <c r="A9812" s="3">
        <v>45227</v>
      </c>
      <c r="B9812" t="s">
        <v>21</v>
      </c>
      <c r="C9812" t="s">
        <v>37</v>
      </c>
      <c r="D9812" t="s">
        <v>76</v>
      </c>
      <c r="E9812" t="s">
        <v>95</v>
      </c>
      <c r="F9812">
        <v>143439</v>
      </c>
      <c r="G9812">
        <v>2337</v>
      </c>
      <c r="H9812">
        <v>7322.72</v>
      </c>
      <c r="I9812">
        <v>287</v>
      </c>
      <c r="J9812">
        <v>43597.29</v>
      </c>
      <c r="K9812">
        <v>1.63</v>
      </c>
      <c r="L9812">
        <v>12.28</v>
      </c>
      <c r="M9812">
        <v>3.13</v>
      </c>
      <c r="N9812">
        <v>25.51</v>
      </c>
      <c r="O9812">
        <v>5.95</v>
      </c>
    </row>
    <row r="9813" spans="1:15" x14ac:dyDescent="0.3">
      <c r="A9813" s="3">
        <v>45248</v>
      </c>
      <c r="B9813" t="s">
        <v>21</v>
      </c>
      <c r="C9813" t="s">
        <v>25</v>
      </c>
      <c r="D9813" t="s">
        <v>75</v>
      </c>
      <c r="E9813" t="s">
        <v>100</v>
      </c>
      <c r="F9813">
        <v>36055</v>
      </c>
      <c r="G9813">
        <v>1177</v>
      </c>
      <c r="H9813">
        <v>1716.87</v>
      </c>
      <c r="I9813">
        <v>156</v>
      </c>
      <c r="J9813">
        <v>15434.33</v>
      </c>
      <c r="K9813">
        <v>3.26</v>
      </c>
      <c r="L9813">
        <v>13.25</v>
      </c>
      <c r="M9813">
        <v>1.46</v>
      </c>
      <c r="N9813">
        <v>11.01</v>
      </c>
      <c r="O9813">
        <v>8.99</v>
      </c>
    </row>
    <row r="9814" spans="1:15" x14ac:dyDescent="0.3">
      <c r="A9814" s="3">
        <v>45232</v>
      </c>
      <c r="B9814" t="s">
        <v>21</v>
      </c>
      <c r="C9814" t="s">
        <v>69</v>
      </c>
      <c r="D9814" t="s">
        <v>74</v>
      </c>
      <c r="E9814" t="s">
        <v>99</v>
      </c>
      <c r="F9814">
        <v>17492</v>
      </c>
      <c r="G9814">
        <v>1067</v>
      </c>
      <c r="H9814">
        <v>3690.47</v>
      </c>
      <c r="I9814">
        <v>146</v>
      </c>
      <c r="J9814">
        <v>20951.439999999999</v>
      </c>
      <c r="K9814">
        <v>6.1</v>
      </c>
      <c r="L9814">
        <v>13.68</v>
      </c>
      <c r="M9814">
        <v>3.46</v>
      </c>
      <c r="N9814">
        <v>25.28</v>
      </c>
      <c r="O9814">
        <v>5.68</v>
      </c>
    </row>
    <row r="9815" spans="1:15" x14ac:dyDescent="0.3">
      <c r="A9815" s="3">
        <v>45355</v>
      </c>
      <c r="B9815" t="s">
        <v>21</v>
      </c>
      <c r="C9815" t="s">
        <v>68</v>
      </c>
      <c r="D9815" t="s">
        <v>74</v>
      </c>
      <c r="E9815" t="s">
        <v>90</v>
      </c>
      <c r="F9815">
        <v>53476</v>
      </c>
      <c r="G9815">
        <v>1455</v>
      </c>
      <c r="H9815">
        <v>4930.78</v>
      </c>
      <c r="I9815">
        <v>171</v>
      </c>
      <c r="J9815">
        <v>1980.99</v>
      </c>
      <c r="K9815">
        <v>2.72</v>
      </c>
      <c r="L9815">
        <v>11.75</v>
      </c>
      <c r="M9815">
        <v>3.39</v>
      </c>
      <c r="N9815">
        <v>28.83</v>
      </c>
      <c r="O9815">
        <v>0.4</v>
      </c>
    </row>
    <row r="9816" spans="1:15" x14ac:dyDescent="0.3">
      <c r="A9816" s="3">
        <v>45365</v>
      </c>
      <c r="B9816" t="s">
        <v>21</v>
      </c>
      <c r="C9816" t="s">
        <v>47</v>
      </c>
      <c r="D9816" t="s">
        <v>75</v>
      </c>
      <c r="E9816" t="s">
        <v>83</v>
      </c>
      <c r="F9816">
        <v>38542</v>
      </c>
      <c r="G9816">
        <v>1503</v>
      </c>
      <c r="H9816">
        <v>759.92</v>
      </c>
      <c r="I9816">
        <v>175</v>
      </c>
      <c r="J9816">
        <v>11995.65</v>
      </c>
      <c r="K9816">
        <v>3.9</v>
      </c>
      <c r="L9816">
        <v>11.64</v>
      </c>
      <c r="M9816">
        <v>0.51</v>
      </c>
      <c r="N9816">
        <v>4.34</v>
      </c>
      <c r="O9816">
        <v>15.79</v>
      </c>
    </row>
    <row r="9817" spans="1:15" x14ac:dyDescent="0.3">
      <c r="A9817" s="3">
        <v>45360</v>
      </c>
      <c r="B9817" t="s">
        <v>21</v>
      </c>
      <c r="C9817" t="s">
        <v>70</v>
      </c>
      <c r="D9817" t="s">
        <v>76</v>
      </c>
      <c r="E9817" t="s">
        <v>90</v>
      </c>
      <c r="F9817">
        <v>2857</v>
      </c>
      <c r="G9817">
        <v>423</v>
      </c>
      <c r="H9817">
        <v>1675.45</v>
      </c>
      <c r="I9817">
        <v>79</v>
      </c>
      <c r="J9817">
        <v>8114.7</v>
      </c>
      <c r="K9817">
        <v>14.81</v>
      </c>
      <c r="L9817">
        <v>18.68</v>
      </c>
      <c r="M9817">
        <v>3.96</v>
      </c>
      <c r="N9817">
        <v>21.21</v>
      </c>
      <c r="O9817">
        <v>4.84</v>
      </c>
    </row>
    <row r="9818" spans="1:15" x14ac:dyDescent="0.3">
      <c r="A9818" s="3">
        <v>45359</v>
      </c>
      <c r="B9818" t="s">
        <v>21</v>
      </c>
      <c r="C9818" t="s">
        <v>67</v>
      </c>
      <c r="D9818" t="s">
        <v>76</v>
      </c>
      <c r="E9818" t="s">
        <v>81</v>
      </c>
      <c r="F9818">
        <v>80919</v>
      </c>
      <c r="G9818">
        <v>9874</v>
      </c>
      <c r="H9818">
        <v>14753.39</v>
      </c>
      <c r="I9818">
        <v>1348</v>
      </c>
      <c r="J9818">
        <v>110022.44</v>
      </c>
      <c r="K9818">
        <v>12.2</v>
      </c>
      <c r="L9818">
        <v>13.65</v>
      </c>
      <c r="M9818">
        <v>1.49</v>
      </c>
      <c r="N9818">
        <v>10.94</v>
      </c>
      <c r="O9818">
        <v>7.46</v>
      </c>
    </row>
    <row r="9819" spans="1:15" x14ac:dyDescent="0.3">
      <c r="A9819" s="3">
        <v>45215</v>
      </c>
      <c r="B9819" t="s">
        <v>21</v>
      </c>
      <c r="C9819" t="s">
        <v>24</v>
      </c>
      <c r="D9819" t="s">
        <v>76</v>
      </c>
      <c r="E9819" t="s">
        <v>103</v>
      </c>
      <c r="F9819">
        <v>25275</v>
      </c>
      <c r="G9819">
        <v>754</v>
      </c>
      <c r="H9819">
        <v>526.08000000000004</v>
      </c>
      <c r="I9819">
        <v>102</v>
      </c>
      <c r="J9819">
        <v>2452.04</v>
      </c>
      <c r="K9819">
        <v>2.98</v>
      </c>
      <c r="L9819">
        <v>13.53</v>
      </c>
      <c r="M9819">
        <v>0.7</v>
      </c>
      <c r="N9819">
        <v>5.16</v>
      </c>
      <c r="O9819">
        <v>4.66</v>
      </c>
    </row>
    <row r="9820" spans="1:15" x14ac:dyDescent="0.3">
      <c r="A9820" s="3">
        <v>45202</v>
      </c>
      <c r="B9820" t="s">
        <v>21</v>
      </c>
      <c r="C9820" t="s">
        <v>37</v>
      </c>
      <c r="D9820" t="s">
        <v>76</v>
      </c>
      <c r="E9820" t="s">
        <v>106</v>
      </c>
      <c r="F9820">
        <v>99869</v>
      </c>
      <c r="G9820">
        <v>10896</v>
      </c>
      <c r="H9820">
        <v>45523.71</v>
      </c>
      <c r="I9820">
        <v>662</v>
      </c>
      <c r="J9820">
        <v>64103.46</v>
      </c>
      <c r="K9820">
        <v>10.91</v>
      </c>
      <c r="L9820">
        <v>6.08</v>
      </c>
      <c r="M9820">
        <v>4.18</v>
      </c>
      <c r="N9820">
        <v>68.77</v>
      </c>
      <c r="O9820">
        <v>1.41</v>
      </c>
    </row>
    <row r="9821" spans="1:15" x14ac:dyDescent="0.3">
      <c r="A9821" s="3">
        <v>45333</v>
      </c>
      <c r="B9821" t="s">
        <v>21</v>
      </c>
      <c r="C9821" t="s">
        <v>37</v>
      </c>
      <c r="D9821" t="s">
        <v>73</v>
      </c>
      <c r="E9821" t="s">
        <v>78</v>
      </c>
      <c r="F9821">
        <v>24553</v>
      </c>
      <c r="G9821">
        <v>2752</v>
      </c>
      <c r="H9821">
        <v>4337.2700000000004</v>
      </c>
      <c r="I9821">
        <v>564</v>
      </c>
      <c r="J9821">
        <v>100533.44</v>
      </c>
      <c r="K9821">
        <v>11.21</v>
      </c>
      <c r="L9821">
        <v>20.49</v>
      </c>
      <c r="M9821">
        <v>1.58</v>
      </c>
      <c r="N9821">
        <v>7.69</v>
      </c>
      <c r="O9821">
        <v>23.18</v>
      </c>
    </row>
    <row r="9822" spans="1:15" x14ac:dyDescent="0.3">
      <c r="A9822" s="3">
        <v>45306</v>
      </c>
      <c r="B9822" t="s">
        <v>21</v>
      </c>
      <c r="C9822" t="s">
        <v>72</v>
      </c>
      <c r="D9822" t="s">
        <v>76</v>
      </c>
      <c r="E9822" t="s">
        <v>93</v>
      </c>
      <c r="F9822">
        <v>65159</v>
      </c>
      <c r="G9822">
        <v>1306</v>
      </c>
      <c r="H9822">
        <v>669.11</v>
      </c>
      <c r="I9822">
        <v>281</v>
      </c>
      <c r="J9822">
        <v>53815.05</v>
      </c>
      <c r="K9822">
        <v>2</v>
      </c>
      <c r="L9822">
        <v>21.52</v>
      </c>
      <c r="M9822">
        <v>0.51</v>
      </c>
      <c r="N9822">
        <v>2.38</v>
      </c>
      <c r="O9822">
        <v>80.430000000000007</v>
      </c>
    </row>
    <row r="9823" spans="1:15" x14ac:dyDescent="0.3">
      <c r="A9823" s="3">
        <v>45325</v>
      </c>
      <c r="B9823" t="s">
        <v>21</v>
      </c>
      <c r="C9823" t="s">
        <v>36</v>
      </c>
      <c r="D9823" t="s">
        <v>73</v>
      </c>
      <c r="E9823" t="s">
        <v>80</v>
      </c>
      <c r="F9823">
        <v>69784</v>
      </c>
      <c r="G9823">
        <v>4621</v>
      </c>
      <c r="H9823">
        <v>2806.38</v>
      </c>
      <c r="I9823">
        <v>681</v>
      </c>
      <c r="J9823">
        <v>42368.4</v>
      </c>
      <c r="K9823">
        <v>6.62</v>
      </c>
      <c r="L9823">
        <v>14.74</v>
      </c>
      <c r="M9823">
        <v>0.61</v>
      </c>
      <c r="N9823">
        <v>4.12</v>
      </c>
      <c r="O9823">
        <v>15.1</v>
      </c>
    </row>
    <row r="9824" spans="1:15" x14ac:dyDescent="0.3">
      <c r="A9824" s="3">
        <v>45252</v>
      </c>
      <c r="B9824" t="s">
        <v>21</v>
      </c>
      <c r="C9824" t="s">
        <v>45</v>
      </c>
      <c r="D9824" t="s">
        <v>76</v>
      </c>
      <c r="E9824" t="s">
        <v>95</v>
      </c>
      <c r="F9824">
        <v>42982</v>
      </c>
      <c r="G9824">
        <v>6052</v>
      </c>
      <c r="H9824">
        <v>22138.91</v>
      </c>
      <c r="I9824">
        <v>928</v>
      </c>
      <c r="J9824">
        <v>56123.82</v>
      </c>
      <c r="K9824">
        <v>14.08</v>
      </c>
      <c r="L9824">
        <v>15.33</v>
      </c>
      <c r="M9824">
        <v>3.66</v>
      </c>
      <c r="N9824">
        <v>23.86</v>
      </c>
      <c r="O9824">
        <v>2.54</v>
      </c>
    </row>
    <row r="9825" spans="1:15" x14ac:dyDescent="0.3">
      <c r="A9825" s="3">
        <v>45318</v>
      </c>
      <c r="B9825" t="s">
        <v>21</v>
      </c>
      <c r="C9825" t="s">
        <v>65</v>
      </c>
      <c r="D9825" t="s">
        <v>76</v>
      </c>
      <c r="E9825" t="s">
        <v>97</v>
      </c>
      <c r="F9825">
        <v>145899</v>
      </c>
      <c r="G9825">
        <v>15565</v>
      </c>
      <c r="H9825">
        <v>24679.71</v>
      </c>
      <c r="I9825">
        <v>578</v>
      </c>
      <c r="J9825">
        <v>60195.66</v>
      </c>
      <c r="K9825">
        <v>10.67</v>
      </c>
      <c r="L9825">
        <v>3.71</v>
      </c>
      <c r="M9825">
        <v>1.59</v>
      </c>
      <c r="N9825">
        <v>42.7</v>
      </c>
      <c r="O9825">
        <v>2.44</v>
      </c>
    </row>
    <row r="9826" spans="1:15" x14ac:dyDescent="0.3">
      <c r="A9826" s="3">
        <v>45206</v>
      </c>
      <c r="B9826" t="s">
        <v>21</v>
      </c>
      <c r="C9826" t="s">
        <v>40</v>
      </c>
      <c r="D9826" t="s">
        <v>76</v>
      </c>
      <c r="E9826" t="s">
        <v>96</v>
      </c>
      <c r="F9826">
        <v>91441</v>
      </c>
      <c r="G9826">
        <v>6936</v>
      </c>
      <c r="H9826">
        <v>24472.46</v>
      </c>
      <c r="I9826">
        <v>1348</v>
      </c>
      <c r="J9826">
        <v>99915.59</v>
      </c>
      <c r="K9826">
        <v>7.59</v>
      </c>
      <c r="L9826">
        <v>19.43</v>
      </c>
      <c r="M9826">
        <v>3.53</v>
      </c>
      <c r="N9826">
        <v>18.149999999999999</v>
      </c>
      <c r="O9826">
        <v>4.08</v>
      </c>
    </row>
    <row r="9827" spans="1:15" x14ac:dyDescent="0.3">
      <c r="A9827" s="3">
        <v>45242</v>
      </c>
      <c r="B9827" t="s">
        <v>21</v>
      </c>
      <c r="C9827" t="s">
        <v>29</v>
      </c>
      <c r="D9827" t="s">
        <v>73</v>
      </c>
      <c r="E9827" t="s">
        <v>105</v>
      </c>
      <c r="F9827">
        <v>140595</v>
      </c>
      <c r="G9827">
        <v>9866</v>
      </c>
      <c r="H9827">
        <v>22974.38</v>
      </c>
      <c r="I9827">
        <v>903</v>
      </c>
      <c r="J9827">
        <v>135414.29</v>
      </c>
      <c r="K9827">
        <v>7.02</v>
      </c>
      <c r="L9827">
        <v>9.15</v>
      </c>
      <c r="M9827">
        <v>2.33</v>
      </c>
      <c r="N9827">
        <v>25.44</v>
      </c>
      <c r="O9827">
        <v>5.89</v>
      </c>
    </row>
    <row r="9828" spans="1:15" x14ac:dyDescent="0.3">
      <c r="A9828" s="3">
        <v>45303</v>
      </c>
      <c r="B9828" t="s">
        <v>21</v>
      </c>
      <c r="C9828" t="s">
        <v>49</v>
      </c>
      <c r="D9828" t="s">
        <v>76</v>
      </c>
      <c r="E9828" t="s">
        <v>98</v>
      </c>
      <c r="F9828">
        <v>124643</v>
      </c>
      <c r="G9828">
        <v>10059</v>
      </c>
      <c r="H9828">
        <v>41716.870000000003</v>
      </c>
      <c r="I9828">
        <v>1544</v>
      </c>
      <c r="J9828">
        <v>71517.820000000007</v>
      </c>
      <c r="K9828">
        <v>8.07</v>
      </c>
      <c r="L9828">
        <v>15.35</v>
      </c>
      <c r="M9828">
        <v>4.1500000000000004</v>
      </c>
      <c r="N9828">
        <v>27.02</v>
      </c>
      <c r="O9828">
        <v>1.71</v>
      </c>
    </row>
    <row r="9829" spans="1:15" x14ac:dyDescent="0.3">
      <c r="A9829" s="3">
        <v>45380</v>
      </c>
      <c r="B9829" t="s">
        <v>21</v>
      </c>
      <c r="C9829" t="s">
        <v>67</v>
      </c>
      <c r="D9829" t="s">
        <v>73</v>
      </c>
      <c r="E9829" t="s">
        <v>99</v>
      </c>
      <c r="F9829">
        <v>136969</v>
      </c>
      <c r="G9829">
        <v>3958</v>
      </c>
      <c r="H9829">
        <v>7626.18</v>
      </c>
      <c r="I9829">
        <v>379</v>
      </c>
      <c r="J9829">
        <v>31984.080000000002</v>
      </c>
      <c r="K9829">
        <v>2.89</v>
      </c>
      <c r="L9829">
        <v>9.58</v>
      </c>
      <c r="M9829">
        <v>1.93</v>
      </c>
      <c r="N9829">
        <v>20.12</v>
      </c>
      <c r="O9829">
        <v>4.1900000000000004</v>
      </c>
    </row>
    <row r="9830" spans="1:15" x14ac:dyDescent="0.3">
      <c r="A9830" s="3">
        <v>45370</v>
      </c>
      <c r="B9830" t="s">
        <v>21</v>
      </c>
      <c r="C9830" t="s">
        <v>59</v>
      </c>
      <c r="D9830" t="s">
        <v>74</v>
      </c>
      <c r="E9830" t="s">
        <v>77</v>
      </c>
      <c r="F9830">
        <v>23830</v>
      </c>
      <c r="G9830">
        <v>753</v>
      </c>
      <c r="H9830">
        <v>3321.27</v>
      </c>
      <c r="I9830">
        <v>43</v>
      </c>
      <c r="J9830">
        <v>5687.46</v>
      </c>
      <c r="K9830">
        <v>3.16</v>
      </c>
      <c r="L9830">
        <v>5.71</v>
      </c>
      <c r="M9830">
        <v>4.41</v>
      </c>
      <c r="N9830">
        <v>77.239999999999995</v>
      </c>
      <c r="O9830">
        <v>1.71</v>
      </c>
    </row>
    <row r="9831" spans="1:15" x14ac:dyDescent="0.3">
      <c r="A9831" s="3">
        <v>45245</v>
      </c>
      <c r="B9831" t="s">
        <v>21</v>
      </c>
      <c r="C9831" t="s">
        <v>55</v>
      </c>
      <c r="D9831" t="s">
        <v>74</v>
      </c>
      <c r="E9831" t="s">
        <v>93</v>
      </c>
      <c r="F9831">
        <v>120544</v>
      </c>
      <c r="G9831">
        <v>831</v>
      </c>
      <c r="H9831">
        <v>1718.96</v>
      </c>
      <c r="I9831">
        <v>73</v>
      </c>
      <c r="J9831">
        <v>5803.12</v>
      </c>
      <c r="K9831">
        <v>0.69</v>
      </c>
      <c r="L9831">
        <v>8.7799999999999994</v>
      </c>
      <c r="M9831">
        <v>2.0699999999999998</v>
      </c>
      <c r="N9831">
        <v>23.55</v>
      </c>
      <c r="O9831">
        <v>3.38</v>
      </c>
    </row>
    <row r="9832" spans="1:15" x14ac:dyDescent="0.3">
      <c r="A9832" s="3">
        <v>45289</v>
      </c>
      <c r="B9832" t="s">
        <v>21</v>
      </c>
      <c r="C9832" t="s">
        <v>58</v>
      </c>
      <c r="D9832" t="s">
        <v>76</v>
      </c>
      <c r="E9832" t="s">
        <v>94</v>
      </c>
      <c r="F9832">
        <v>48360</v>
      </c>
      <c r="G9832">
        <v>3734</v>
      </c>
      <c r="H9832">
        <v>10684.98</v>
      </c>
      <c r="I9832">
        <v>525</v>
      </c>
      <c r="J9832">
        <v>67194.31</v>
      </c>
      <c r="K9832">
        <v>7.72</v>
      </c>
      <c r="L9832">
        <v>14.06</v>
      </c>
      <c r="M9832">
        <v>2.86</v>
      </c>
      <c r="N9832">
        <v>20.350000000000001</v>
      </c>
      <c r="O9832">
        <v>6.29</v>
      </c>
    </row>
    <row r="9833" spans="1:15" x14ac:dyDescent="0.3">
      <c r="A9833" s="3">
        <v>45318</v>
      </c>
      <c r="B9833" t="s">
        <v>21</v>
      </c>
      <c r="C9833" t="s">
        <v>33</v>
      </c>
      <c r="D9833" t="s">
        <v>75</v>
      </c>
      <c r="E9833" t="s">
        <v>101</v>
      </c>
      <c r="F9833">
        <v>126849</v>
      </c>
      <c r="G9833">
        <v>16168</v>
      </c>
      <c r="H9833">
        <v>65246.62</v>
      </c>
      <c r="I9833">
        <v>2749</v>
      </c>
      <c r="J9833">
        <v>56062.38</v>
      </c>
      <c r="K9833">
        <v>12.75</v>
      </c>
      <c r="L9833">
        <v>17</v>
      </c>
      <c r="M9833">
        <v>4.04</v>
      </c>
      <c r="N9833">
        <v>23.73</v>
      </c>
      <c r="O9833">
        <v>0.86</v>
      </c>
    </row>
    <row r="9834" spans="1:15" x14ac:dyDescent="0.3">
      <c r="A9834" s="3">
        <v>45266</v>
      </c>
      <c r="B9834" t="s">
        <v>21</v>
      </c>
      <c r="C9834" t="s">
        <v>25</v>
      </c>
      <c r="D9834" t="s">
        <v>75</v>
      </c>
      <c r="E9834" t="s">
        <v>91</v>
      </c>
      <c r="F9834">
        <v>85108</v>
      </c>
      <c r="G9834">
        <v>12288</v>
      </c>
      <c r="H9834">
        <v>52645.87</v>
      </c>
      <c r="I9834">
        <v>2030</v>
      </c>
      <c r="J9834">
        <v>214978.26</v>
      </c>
      <c r="K9834">
        <v>14.44</v>
      </c>
      <c r="L9834">
        <v>16.52</v>
      </c>
      <c r="M9834">
        <v>4.28</v>
      </c>
      <c r="N9834">
        <v>25.93</v>
      </c>
      <c r="O9834">
        <v>4.08</v>
      </c>
    </row>
    <row r="9835" spans="1:15" x14ac:dyDescent="0.3">
      <c r="A9835" s="3">
        <v>45343</v>
      </c>
      <c r="B9835" t="s">
        <v>21</v>
      </c>
      <c r="C9835" t="s">
        <v>23</v>
      </c>
      <c r="D9835" t="s">
        <v>75</v>
      </c>
      <c r="E9835" t="s">
        <v>78</v>
      </c>
      <c r="F9835">
        <v>96207</v>
      </c>
      <c r="G9835">
        <v>3977</v>
      </c>
      <c r="H9835">
        <v>13923.63</v>
      </c>
      <c r="I9835">
        <v>782</v>
      </c>
      <c r="J9835">
        <v>105344.46</v>
      </c>
      <c r="K9835">
        <v>4.13</v>
      </c>
      <c r="L9835">
        <v>19.66</v>
      </c>
      <c r="M9835">
        <v>3.5</v>
      </c>
      <c r="N9835">
        <v>17.809999999999999</v>
      </c>
      <c r="O9835">
        <v>7.57</v>
      </c>
    </row>
    <row r="9836" spans="1:15" x14ac:dyDescent="0.3">
      <c r="A9836" s="3">
        <v>45323</v>
      </c>
      <c r="B9836" t="s">
        <v>21</v>
      </c>
      <c r="C9836" t="s">
        <v>44</v>
      </c>
      <c r="D9836" t="s">
        <v>76</v>
      </c>
      <c r="E9836" t="s">
        <v>83</v>
      </c>
      <c r="F9836">
        <v>70633</v>
      </c>
      <c r="G9836">
        <v>6795</v>
      </c>
      <c r="H9836">
        <v>8095.01</v>
      </c>
      <c r="I9836">
        <v>665</v>
      </c>
      <c r="J9836">
        <v>97097.69</v>
      </c>
      <c r="K9836">
        <v>9.6199999999999992</v>
      </c>
      <c r="L9836">
        <v>9.7899999999999991</v>
      </c>
      <c r="M9836">
        <v>1.19</v>
      </c>
      <c r="N9836">
        <v>12.17</v>
      </c>
      <c r="O9836">
        <v>11.99</v>
      </c>
    </row>
    <row r="9837" spans="1:15" x14ac:dyDescent="0.3">
      <c r="A9837" s="3">
        <v>45297</v>
      </c>
      <c r="B9837" t="s">
        <v>21</v>
      </c>
      <c r="C9837" t="s">
        <v>29</v>
      </c>
      <c r="D9837" t="s">
        <v>76</v>
      </c>
      <c r="E9837" t="s">
        <v>80</v>
      </c>
      <c r="F9837">
        <v>36564</v>
      </c>
      <c r="G9837">
        <v>272</v>
      </c>
      <c r="H9837">
        <v>823.94</v>
      </c>
      <c r="I9837">
        <v>47</v>
      </c>
      <c r="J9837">
        <v>3302.57</v>
      </c>
      <c r="K9837">
        <v>0.74</v>
      </c>
      <c r="L9837">
        <v>17.28</v>
      </c>
      <c r="M9837">
        <v>3.03</v>
      </c>
      <c r="N9837">
        <v>17.53</v>
      </c>
      <c r="O9837">
        <v>4.01</v>
      </c>
    </row>
    <row r="9838" spans="1:15" x14ac:dyDescent="0.3">
      <c r="A9838" s="3">
        <v>45346</v>
      </c>
      <c r="B9838" t="s">
        <v>21</v>
      </c>
      <c r="C9838" t="s">
        <v>47</v>
      </c>
      <c r="D9838" t="s">
        <v>76</v>
      </c>
      <c r="E9838" t="s">
        <v>80</v>
      </c>
      <c r="F9838">
        <v>41568</v>
      </c>
      <c r="G9838">
        <v>666</v>
      </c>
      <c r="H9838">
        <v>2503.09</v>
      </c>
      <c r="I9838">
        <v>37</v>
      </c>
      <c r="J9838">
        <v>2860.33</v>
      </c>
      <c r="K9838">
        <v>1.6</v>
      </c>
      <c r="L9838">
        <v>5.56</v>
      </c>
      <c r="M9838">
        <v>3.76</v>
      </c>
      <c r="N9838">
        <v>67.650000000000006</v>
      </c>
      <c r="O9838">
        <v>1.1399999999999999</v>
      </c>
    </row>
    <row r="9839" spans="1:15" x14ac:dyDescent="0.3">
      <c r="A9839" s="3">
        <v>45283</v>
      </c>
      <c r="B9839" t="s">
        <v>21</v>
      </c>
      <c r="C9839" t="s">
        <v>58</v>
      </c>
      <c r="D9839" t="s">
        <v>74</v>
      </c>
      <c r="E9839" t="s">
        <v>89</v>
      </c>
      <c r="F9839">
        <v>9570</v>
      </c>
      <c r="G9839">
        <v>1029</v>
      </c>
      <c r="H9839">
        <v>3858.38</v>
      </c>
      <c r="I9839">
        <v>199</v>
      </c>
      <c r="J9839">
        <v>21577.84</v>
      </c>
      <c r="K9839">
        <v>10.75</v>
      </c>
      <c r="L9839">
        <v>19.34</v>
      </c>
      <c r="M9839">
        <v>3.75</v>
      </c>
      <c r="N9839">
        <v>19.39</v>
      </c>
      <c r="O9839">
        <v>5.59</v>
      </c>
    </row>
    <row r="9840" spans="1:15" x14ac:dyDescent="0.3">
      <c r="A9840" s="3">
        <v>45358</v>
      </c>
      <c r="B9840" t="s">
        <v>21</v>
      </c>
      <c r="C9840" t="s">
        <v>57</v>
      </c>
      <c r="D9840" t="s">
        <v>73</v>
      </c>
      <c r="E9840" t="s">
        <v>92</v>
      </c>
      <c r="F9840">
        <v>38341</v>
      </c>
      <c r="G9840">
        <v>2837</v>
      </c>
      <c r="H9840">
        <v>11002.17</v>
      </c>
      <c r="I9840">
        <v>388</v>
      </c>
      <c r="J9840">
        <v>45720.71</v>
      </c>
      <c r="K9840">
        <v>7.4</v>
      </c>
      <c r="L9840">
        <v>13.68</v>
      </c>
      <c r="M9840">
        <v>3.88</v>
      </c>
      <c r="N9840">
        <v>28.36</v>
      </c>
      <c r="O9840">
        <v>4.16</v>
      </c>
    </row>
    <row r="9841" spans="1:15" x14ac:dyDescent="0.3">
      <c r="A9841" s="3">
        <v>45330</v>
      </c>
      <c r="B9841" t="s">
        <v>21</v>
      </c>
      <c r="C9841" t="s">
        <v>43</v>
      </c>
      <c r="D9841" t="s">
        <v>76</v>
      </c>
      <c r="E9841" t="s">
        <v>91</v>
      </c>
      <c r="F9841">
        <v>24654</v>
      </c>
      <c r="G9841">
        <v>1674</v>
      </c>
      <c r="H9841">
        <v>3228.37</v>
      </c>
      <c r="I9841">
        <v>203</v>
      </c>
      <c r="J9841">
        <v>15457.49</v>
      </c>
      <c r="K9841">
        <v>6.79</v>
      </c>
      <c r="L9841">
        <v>12.13</v>
      </c>
      <c r="M9841">
        <v>1.93</v>
      </c>
      <c r="N9841">
        <v>15.9</v>
      </c>
      <c r="O9841">
        <v>4.79</v>
      </c>
    </row>
    <row r="9842" spans="1:15" x14ac:dyDescent="0.3">
      <c r="A9842" s="3">
        <v>45297</v>
      </c>
      <c r="B9842" t="s">
        <v>21</v>
      </c>
      <c r="C9842" t="s">
        <v>27</v>
      </c>
      <c r="D9842" t="s">
        <v>75</v>
      </c>
      <c r="E9842" t="s">
        <v>102</v>
      </c>
      <c r="F9842">
        <v>119901</v>
      </c>
      <c r="G9842">
        <v>6572</v>
      </c>
      <c r="H9842">
        <v>29403.279999999999</v>
      </c>
      <c r="I9842">
        <v>616</v>
      </c>
      <c r="J9842">
        <v>33876.82</v>
      </c>
      <c r="K9842">
        <v>5.48</v>
      </c>
      <c r="L9842">
        <v>9.3699999999999992</v>
      </c>
      <c r="M9842">
        <v>4.47</v>
      </c>
      <c r="N9842">
        <v>47.73</v>
      </c>
      <c r="O9842">
        <v>1.1499999999999999</v>
      </c>
    </row>
    <row r="9843" spans="1:15" x14ac:dyDescent="0.3">
      <c r="A9843" s="3">
        <v>45261</v>
      </c>
      <c r="B9843" t="s">
        <v>21</v>
      </c>
      <c r="C9843" t="s">
        <v>41</v>
      </c>
      <c r="D9843" t="s">
        <v>74</v>
      </c>
      <c r="E9843" t="s">
        <v>95</v>
      </c>
      <c r="F9843">
        <v>146175</v>
      </c>
      <c r="G9843">
        <v>8232</v>
      </c>
      <c r="H9843">
        <v>23232.38</v>
      </c>
      <c r="I9843">
        <v>1671</v>
      </c>
      <c r="J9843">
        <v>265076.63</v>
      </c>
      <c r="K9843">
        <v>5.63</v>
      </c>
      <c r="L9843">
        <v>20.3</v>
      </c>
      <c r="M9843">
        <v>2.82</v>
      </c>
      <c r="N9843">
        <v>13.9</v>
      </c>
      <c r="O9843">
        <v>11.41</v>
      </c>
    </row>
    <row r="9844" spans="1:15" x14ac:dyDescent="0.3">
      <c r="A9844" s="3">
        <v>45300</v>
      </c>
      <c r="B9844" t="s">
        <v>21</v>
      </c>
      <c r="C9844" t="s">
        <v>63</v>
      </c>
      <c r="D9844" t="s">
        <v>73</v>
      </c>
      <c r="E9844" t="s">
        <v>80</v>
      </c>
      <c r="F9844">
        <v>27804</v>
      </c>
      <c r="G9844">
        <v>3534</v>
      </c>
      <c r="H9844">
        <v>13860.12</v>
      </c>
      <c r="I9844">
        <v>724</v>
      </c>
      <c r="J9844">
        <v>36807.360000000001</v>
      </c>
      <c r="K9844">
        <v>12.71</v>
      </c>
      <c r="L9844">
        <v>20.49</v>
      </c>
      <c r="M9844">
        <v>3.92</v>
      </c>
      <c r="N9844">
        <v>19.14</v>
      </c>
      <c r="O9844">
        <v>2.66</v>
      </c>
    </row>
    <row r="9845" spans="1:15" x14ac:dyDescent="0.3">
      <c r="A9845" s="3">
        <v>45340</v>
      </c>
      <c r="B9845" t="s">
        <v>21</v>
      </c>
      <c r="C9845" t="s">
        <v>26</v>
      </c>
      <c r="D9845" t="s">
        <v>76</v>
      </c>
      <c r="E9845" t="s">
        <v>83</v>
      </c>
      <c r="F9845">
        <v>14918</v>
      </c>
      <c r="G9845">
        <v>1066</v>
      </c>
      <c r="H9845">
        <v>2109.94</v>
      </c>
      <c r="I9845">
        <v>109</v>
      </c>
      <c r="J9845">
        <v>14409.29</v>
      </c>
      <c r="K9845">
        <v>7.15</v>
      </c>
      <c r="L9845">
        <v>10.23</v>
      </c>
      <c r="M9845">
        <v>1.98</v>
      </c>
      <c r="N9845">
        <v>19.36</v>
      </c>
      <c r="O9845">
        <v>6.83</v>
      </c>
    </row>
    <row r="9846" spans="1:15" x14ac:dyDescent="0.3">
      <c r="A9846" s="3">
        <v>45312</v>
      </c>
      <c r="B9846" t="s">
        <v>21</v>
      </c>
      <c r="C9846" t="s">
        <v>51</v>
      </c>
      <c r="D9846" t="s">
        <v>75</v>
      </c>
      <c r="E9846" t="s">
        <v>87</v>
      </c>
      <c r="F9846">
        <v>48619</v>
      </c>
      <c r="G9846">
        <v>3075</v>
      </c>
      <c r="H9846">
        <v>9000.3799999999992</v>
      </c>
      <c r="I9846">
        <v>315</v>
      </c>
      <c r="J9846">
        <v>20686.05</v>
      </c>
      <c r="K9846">
        <v>6.32</v>
      </c>
      <c r="L9846">
        <v>10.24</v>
      </c>
      <c r="M9846">
        <v>2.93</v>
      </c>
      <c r="N9846">
        <v>28.57</v>
      </c>
      <c r="O9846">
        <v>2.2999999999999998</v>
      </c>
    </row>
    <row r="9847" spans="1:15" x14ac:dyDescent="0.3">
      <c r="A9847" s="3">
        <v>45365</v>
      </c>
      <c r="B9847" t="s">
        <v>21</v>
      </c>
      <c r="C9847" t="s">
        <v>67</v>
      </c>
      <c r="D9847" t="s">
        <v>74</v>
      </c>
      <c r="E9847" t="s">
        <v>78</v>
      </c>
      <c r="F9847">
        <v>32701</v>
      </c>
      <c r="G9847">
        <v>1837</v>
      </c>
      <c r="H9847">
        <v>6788.46</v>
      </c>
      <c r="I9847">
        <v>264</v>
      </c>
      <c r="J9847">
        <v>51461.4</v>
      </c>
      <c r="K9847">
        <v>5.62</v>
      </c>
      <c r="L9847">
        <v>14.37</v>
      </c>
      <c r="M9847">
        <v>3.7</v>
      </c>
      <c r="N9847">
        <v>25.71</v>
      </c>
      <c r="O9847">
        <v>7.58</v>
      </c>
    </row>
    <row r="9848" spans="1:15" x14ac:dyDescent="0.3">
      <c r="A9848" s="3">
        <v>45244</v>
      </c>
      <c r="B9848" t="s">
        <v>21</v>
      </c>
      <c r="C9848" t="s">
        <v>44</v>
      </c>
      <c r="D9848" t="s">
        <v>76</v>
      </c>
      <c r="E9848" t="s">
        <v>81</v>
      </c>
      <c r="F9848">
        <v>123885</v>
      </c>
      <c r="G9848">
        <v>15576</v>
      </c>
      <c r="H9848">
        <v>37253.129999999997</v>
      </c>
      <c r="I9848">
        <v>1184</v>
      </c>
      <c r="J9848">
        <v>161512.14000000001</v>
      </c>
      <c r="K9848">
        <v>12.57</v>
      </c>
      <c r="L9848">
        <v>7.6</v>
      </c>
      <c r="M9848">
        <v>2.39</v>
      </c>
      <c r="N9848">
        <v>31.46</v>
      </c>
      <c r="O9848">
        <v>4.34</v>
      </c>
    </row>
    <row r="9849" spans="1:15" x14ac:dyDescent="0.3">
      <c r="A9849" s="3">
        <v>45317</v>
      </c>
      <c r="B9849" t="s">
        <v>21</v>
      </c>
      <c r="C9849" t="s">
        <v>58</v>
      </c>
      <c r="D9849" t="s">
        <v>75</v>
      </c>
      <c r="E9849" t="s">
        <v>100</v>
      </c>
      <c r="F9849">
        <v>17599</v>
      </c>
      <c r="G9849">
        <v>1942</v>
      </c>
      <c r="H9849">
        <v>4472.66</v>
      </c>
      <c r="I9849">
        <v>143</v>
      </c>
      <c r="J9849">
        <v>16253.59</v>
      </c>
      <c r="K9849">
        <v>11.03</v>
      </c>
      <c r="L9849">
        <v>7.36</v>
      </c>
      <c r="M9849">
        <v>2.2999999999999998</v>
      </c>
      <c r="N9849">
        <v>31.28</v>
      </c>
      <c r="O9849">
        <v>3.63</v>
      </c>
    </row>
    <row r="9850" spans="1:15" x14ac:dyDescent="0.3">
      <c r="A9850" s="3">
        <v>45250</v>
      </c>
      <c r="B9850" t="s">
        <v>21</v>
      </c>
      <c r="C9850" t="s">
        <v>24</v>
      </c>
      <c r="D9850" t="s">
        <v>76</v>
      </c>
      <c r="E9850" t="s">
        <v>84</v>
      </c>
      <c r="F9850">
        <v>57378</v>
      </c>
      <c r="G9850">
        <v>2398</v>
      </c>
      <c r="H9850">
        <v>10201.08</v>
      </c>
      <c r="I9850">
        <v>358</v>
      </c>
      <c r="J9850">
        <v>22169.7</v>
      </c>
      <c r="K9850">
        <v>4.18</v>
      </c>
      <c r="L9850">
        <v>14.93</v>
      </c>
      <c r="M9850">
        <v>4.25</v>
      </c>
      <c r="N9850">
        <v>28.49</v>
      </c>
      <c r="O9850">
        <v>2.17</v>
      </c>
    </row>
    <row r="9851" spans="1:15" x14ac:dyDescent="0.3">
      <c r="A9851" s="3">
        <v>45255</v>
      </c>
      <c r="B9851" t="s">
        <v>21</v>
      </c>
      <c r="C9851" t="s">
        <v>33</v>
      </c>
      <c r="D9851" t="s">
        <v>74</v>
      </c>
      <c r="E9851" t="s">
        <v>83</v>
      </c>
      <c r="F9851">
        <v>117103</v>
      </c>
      <c r="G9851">
        <v>4248</v>
      </c>
      <c r="H9851">
        <v>14182.23</v>
      </c>
      <c r="I9851">
        <v>698</v>
      </c>
      <c r="J9851">
        <v>84765.67</v>
      </c>
      <c r="K9851">
        <v>3.63</v>
      </c>
      <c r="L9851">
        <v>16.43</v>
      </c>
      <c r="M9851">
        <v>3.34</v>
      </c>
      <c r="N9851">
        <v>20.32</v>
      </c>
      <c r="O9851">
        <v>5.98</v>
      </c>
    </row>
    <row r="9852" spans="1:15" x14ac:dyDescent="0.3">
      <c r="A9852" s="3">
        <v>45367</v>
      </c>
      <c r="B9852" t="s">
        <v>21</v>
      </c>
      <c r="C9852" t="s">
        <v>60</v>
      </c>
      <c r="D9852" t="s">
        <v>76</v>
      </c>
      <c r="E9852" t="s">
        <v>94</v>
      </c>
      <c r="F9852">
        <v>148976</v>
      </c>
      <c r="G9852">
        <v>14014</v>
      </c>
      <c r="H9852">
        <v>40302.339999999997</v>
      </c>
      <c r="I9852">
        <v>1379</v>
      </c>
      <c r="J9852">
        <v>258970.42</v>
      </c>
      <c r="K9852">
        <v>9.41</v>
      </c>
      <c r="L9852">
        <v>9.84</v>
      </c>
      <c r="M9852">
        <v>2.88</v>
      </c>
      <c r="N9852">
        <v>29.23</v>
      </c>
      <c r="O9852">
        <v>6.43</v>
      </c>
    </row>
    <row r="9853" spans="1:15" x14ac:dyDescent="0.3">
      <c r="A9853" s="3">
        <v>45207</v>
      </c>
      <c r="B9853" t="s">
        <v>21</v>
      </c>
      <c r="C9853" t="s">
        <v>26</v>
      </c>
      <c r="D9853" t="s">
        <v>76</v>
      </c>
      <c r="E9853" t="s">
        <v>80</v>
      </c>
      <c r="F9853">
        <v>49797</v>
      </c>
      <c r="G9853">
        <v>3709</v>
      </c>
      <c r="H9853">
        <v>1792.72</v>
      </c>
      <c r="I9853">
        <v>356</v>
      </c>
      <c r="J9853">
        <v>10824.22</v>
      </c>
      <c r="K9853">
        <v>7.45</v>
      </c>
      <c r="L9853">
        <v>9.6</v>
      </c>
      <c r="M9853">
        <v>0.48</v>
      </c>
      <c r="N9853">
        <v>5.04</v>
      </c>
      <c r="O9853">
        <v>6.04</v>
      </c>
    </row>
    <row r="9854" spans="1:15" x14ac:dyDescent="0.3">
      <c r="A9854" s="3">
        <v>45246</v>
      </c>
      <c r="B9854" t="s">
        <v>21</v>
      </c>
      <c r="C9854" t="s">
        <v>33</v>
      </c>
      <c r="D9854" t="s">
        <v>74</v>
      </c>
      <c r="E9854" t="s">
        <v>81</v>
      </c>
      <c r="F9854">
        <v>86412</v>
      </c>
      <c r="G9854">
        <v>4985</v>
      </c>
      <c r="H9854">
        <v>14425.97</v>
      </c>
      <c r="I9854">
        <v>171</v>
      </c>
      <c r="J9854">
        <v>29871.84</v>
      </c>
      <c r="K9854">
        <v>5.77</v>
      </c>
      <c r="L9854">
        <v>3.43</v>
      </c>
      <c r="M9854">
        <v>2.89</v>
      </c>
      <c r="N9854">
        <v>84.36</v>
      </c>
      <c r="O9854">
        <v>2.0699999999999998</v>
      </c>
    </row>
    <row r="9855" spans="1:15" x14ac:dyDescent="0.3">
      <c r="A9855" s="3">
        <v>45239</v>
      </c>
      <c r="B9855" t="s">
        <v>21</v>
      </c>
      <c r="C9855" t="s">
        <v>44</v>
      </c>
      <c r="D9855" t="s">
        <v>76</v>
      </c>
      <c r="E9855" t="s">
        <v>96</v>
      </c>
      <c r="F9855">
        <v>46231</v>
      </c>
      <c r="G9855">
        <v>4322</v>
      </c>
      <c r="H9855">
        <v>6962.85</v>
      </c>
      <c r="I9855">
        <v>385</v>
      </c>
      <c r="J9855">
        <v>36885.040000000001</v>
      </c>
      <c r="K9855">
        <v>9.35</v>
      </c>
      <c r="L9855">
        <v>8.91</v>
      </c>
      <c r="M9855">
        <v>1.61</v>
      </c>
      <c r="N9855">
        <v>18.09</v>
      </c>
      <c r="O9855">
        <v>5.3</v>
      </c>
    </row>
    <row r="9856" spans="1:15" x14ac:dyDescent="0.3">
      <c r="A9856" s="3">
        <v>45357</v>
      </c>
      <c r="B9856" t="s">
        <v>21</v>
      </c>
      <c r="C9856" t="s">
        <v>71</v>
      </c>
      <c r="D9856" t="s">
        <v>73</v>
      </c>
      <c r="E9856" t="s">
        <v>79</v>
      </c>
      <c r="F9856">
        <v>149602</v>
      </c>
      <c r="G9856">
        <v>6129</v>
      </c>
      <c r="H9856">
        <v>2560.71</v>
      </c>
      <c r="I9856">
        <v>214</v>
      </c>
      <c r="J9856">
        <v>15998.52</v>
      </c>
      <c r="K9856">
        <v>4.0999999999999996</v>
      </c>
      <c r="L9856">
        <v>3.49</v>
      </c>
      <c r="M9856">
        <v>0.42</v>
      </c>
      <c r="N9856">
        <v>11.97</v>
      </c>
      <c r="O9856">
        <v>6.25</v>
      </c>
    </row>
    <row r="9857" spans="1:15" x14ac:dyDescent="0.3">
      <c r="A9857" s="3">
        <v>45305</v>
      </c>
      <c r="B9857" t="s">
        <v>21</v>
      </c>
      <c r="C9857" t="s">
        <v>59</v>
      </c>
      <c r="D9857" t="s">
        <v>75</v>
      </c>
      <c r="E9857" t="s">
        <v>85</v>
      </c>
      <c r="F9857">
        <v>57124</v>
      </c>
      <c r="G9857">
        <v>1314</v>
      </c>
      <c r="H9857">
        <v>646.08000000000004</v>
      </c>
      <c r="I9857">
        <v>253</v>
      </c>
      <c r="J9857">
        <v>14789.56</v>
      </c>
      <c r="K9857">
        <v>2.2999999999999998</v>
      </c>
      <c r="L9857">
        <v>19.25</v>
      </c>
      <c r="M9857">
        <v>0.49</v>
      </c>
      <c r="N9857">
        <v>2.5499999999999998</v>
      </c>
      <c r="O9857">
        <v>22.89</v>
      </c>
    </row>
    <row r="9858" spans="1:15" x14ac:dyDescent="0.3">
      <c r="A9858" s="3">
        <v>45225</v>
      </c>
      <c r="B9858" t="s">
        <v>21</v>
      </c>
      <c r="C9858" t="s">
        <v>24</v>
      </c>
      <c r="D9858" t="s">
        <v>76</v>
      </c>
      <c r="E9858" t="s">
        <v>86</v>
      </c>
      <c r="F9858">
        <v>45877</v>
      </c>
      <c r="G9858">
        <v>3576</v>
      </c>
      <c r="H9858">
        <v>4060.82</v>
      </c>
      <c r="I9858">
        <v>139</v>
      </c>
      <c r="J9858">
        <v>20884.599999999999</v>
      </c>
      <c r="K9858">
        <v>7.79</v>
      </c>
      <c r="L9858">
        <v>3.89</v>
      </c>
      <c r="M9858">
        <v>1.1399999999999999</v>
      </c>
      <c r="N9858">
        <v>29.21</v>
      </c>
      <c r="O9858">
        <v>5.14</v>
      </c>
    </row>
    <row r="9859" spans="1:15" x14ac:dyDescent="0.3">
      <c r="A9859" s="3">
        <v>45283</v>
      </c>
      <c r="B9859" t="s">
        <v>21</v>
      </c>
      <c r="C9859" t="s">
        <v>53</v>
      </c>
      <c r="D9859" t="s">
        <v>74</v>
      </c>
      <c r="E9859" t="s">
        <v>97</v>
      </c>
      <c r="F9859">
        <v>112961</v>
      </c>
      <c r="G9859">
        <v>2611</v>
      </c>
      <c r="H9859">
        <v>1319.7</v>
      </c>
      <c r="I9859">
        <v>369</v>
      </c>
      <c r="J9859">
        <v>2814.06</v>
      </c>
      <c r="K9859">
        <v>2.31</v>
      </c>
      <c r="L9859">
        <v>14.13</v>
      </c>
      <c r="M9859">
        <v>0.51</v>
      </c>
      <c r="N9859">
        <v>3.58</v>
      </c>
      <c r="O9859">
        <v>2.13</v>
      </c>
    </row>
    <row r="9860" spans="1:15" x14ac:dyDescent="0.3">
      <c r="A9860" s="3">
        <v>45363</v>
      </c>
      <c r="B9860" t="s">
        <v>21</v>
      </c>
      <c r="C9860" t="s">
        <v>71</v>
      </c>
      <c r="D9860" t="s">
        <v>76</v>
      </c>
      <c r="E9860" t="s">
        <v>80</v>
      </c>
      <c r="F9860">
        <v>20755</v>
      </c>
      <c r="G9860">
        <v>1416</v>
      </c>
      <c r="H9860">
        <v>2243.27</v>
      </c>
      <c r="I9860">
        <v>128</v>
      </c>
      <c r="J9860">
        <v>737.32</v>
      </c>
      <c r="K9860">
        <v>6.82</v>
      </c>
      <c r="L9860">
        <v>9.0399999999999991</v>
      </c>
      <c r="M9860">
        <v>1.58</v>
      </c>
      <c r="N9860">
        <v>17.53</v>
      </c>
      <c r="O9860">
        <v>0.33</v>
      </c>
    </row>
    <row r="9861" spans="1:15" x14ac:dyDescent="0.3">
      <c r="A9861" s="3">
        <v>45260</v>
      </c>
      <c r="B9861" t="s">
        <v>21</v>
      </c>
      <c r="C9861" t="s">
        <v>57</v>
      </c>
      <c r="D9861" t="s">
        <v>75</v>
      </c>
      <c r="E9861" t="s">
        <v>98</v>
      </c>
      <c r="F9861">
        <v>80481</v>
      </c>
      <c r="G9861">
        <v>11656</v>
      </c>
      <c r="H9861">
        <v>29367.86</v>
      </c>
      <c r="I9861">
        <v>1617</v>
      </c>
      <c r="J9861">
        <v>218123.41</v>
      </c>
      <c r="K9861">
        <v>14.48</v>
      </c>
      <c r="L9861">
        <v>13.87</v>
      </c>
      <c r="M9861">
        <v>2.52</v>
      </c>
      <c r="N9861">
        <v>18.16</v>
      </c>
      <c r="O9861">
        <v>7.43</v>
      </c>
    </row>
    <row r="9862" spans="1:15" x14ac:dyDescent="0.3">
      <c r="A9862" s="3">
        <v>45340</v>
      </c>
      <c r="B9862" t="s">
        <v>21</v>
      </c>
      <c r="C9862" t="s">
        <v>68</v>
      </c>
      <c r="D9862" t="s">
        <v>76</v>
      </c>
      <c r="E9862" t="s">
        <v>85</v>
      </c>
      <c r="F9862">
        <v>146001</v>
      </c>
      <c r="G9862">
        <v>17613</v>
      </c>
      <c r="H9862">
        <v>50944.32</v>
      </c>
      <c r="I9862">
        <v>3079</v>
      </c>
      <c r="J9862">
        <v>284817.90999999997</v>
      </c>
      <c r="K9862">
        <v>12.06</v>
      </c>
      <c r="L9862">
        <v>17.48</v>
      </c>
      <c r="M9862">
        <v>2.89</v>
      </c>
      <c r="N9862">
        <v>16.55</v>
      </c>
      <c r="O9862">
        <v>5.59</v>
      </c>
    </row>
    <row r="9863" spans="1:15" x14ac:dyDescent="0.3">
      <c r="A9863" s="3">
        <v>45260</v>
      </c>
      <c r="B9863" t="s">
        <v>21</v>
      </c>
      <c r="C9863" t="s">
        <v>30</v>
      </c>
      <c r="D9863" t="s">
        <v>76</v>
      </c>
      <c r="E9863" t="s">
        <v>94</v>
      </c>
      <c r="F9863">
        <v>38715</v>
      </c>
      <c r="G9863">
        <v>2277</v>
      </c>
      <c r="H9863">
        <v>8595.33</v>
      </c>
      <c r="I9863">
        <v>442</v>
      </c>
      <c r="J9863">
        <v>14087.56</v>
      </c>
      <c r="K9863">
        <v>5.88</v>
      </c>
      <c r="L9863">
        <v>19.41</v>
      </c>
      <c r="M9863">
        <v>3.77</v>
      </c>
      <c r="N9863">
        <v>19.45</v>
      </c>
      <c r="O9863">
        <v>1.64</v>
      </c>
    </row>
    <row r="9864" spans="1:15" x14ac:dyDescent="0.3">
      <c r="A9864" s="3">
        <v>45283</v>
      </c>
      <c r="B9864" t="s">
        <v>21</v>
      </c>
      <c r="C9864" t="s">
        <v>28</v>
      </c>
      <c r="D9864" t="s">
        <v>75</v>
      </c>
      <c r="E9864" t="s">
        <v>80</v>
      </c>
      <c r="F9864">
        <v>44663</v>
      </c>
      <c r="G9864">
        <v>3737</v>
      </c>
      <c r="H9864">
        <v>11969.36</v>
      </c>
      <c r="I9864">
        <v>171</v>
      </c>
      <c r="J9864">
        <v>31852.41</v>
      </c>
      <c r="K9864">
        <v>8.3699999999999992</v>
      </c>
      <c r="L9864">
        <v>4.58</v>
      </c>
      <c r="M9864">
        <v>3.2</v>
      </c>
      <c r="N9864">
        <v>70</v>
      </c>
      <c r="O9864">
        <v>2.66</v>
      </c>
    </row>
    <row r="9865" spans="1:15" x14ac:dyDescent="0.3">
      <c r="A9865" s="3">
        <v>45379</v>
      </c>
      <c r="B9865" t="s">
        <v>21</v>
      </c>
      <c r="C9865" t="s">
        <v>31</v>
      </c>
      <c r="D9865" t="s">
        <v>75</v>
      </c>
      <c r="E9865" t="s">
        <v>99</v>
      </c>
      <c r="F9865">
        <v>96339</v>
      </c>
      <c r="G9865">
        <v>7747</v>
      </c>
      <c r="H9865">
        <v>23600.27</v>
      </c>
      <c r="I9865">
        <v>494</v>
      </c>
      <c r="J9865">
        <v>27942.99</v>
      </c>
      <c r="K9865">
        <v>8.0399999999999991</v>
      </c>
      <c r="L9865">
        <v>6.38</v>
      </c>
      <c r="M9865">
        <v>3.05</v>
      </c>
      <c r="N9865">
        <v>47.77</v>
      </c>
      <c r="O9865">
        <v>1.18</v>
      </c>
    </row>
    <row r="9866" spans="1:15" x14ac:dyDescent="0.3">
      <c r="A9866" s="3">
        <v>45347</v>
      </c>
      <c r="B9866" t="s">
        <v>21</v>
      </c>
      <c r="C9866" t="s">
        <v>60</v>
      </c>
      <c r="D9866" t="s">
        <v>73</v>
      </c>
      <c r="E9866" t="s">
        <v>83</v>
      </c>
      <c r="F9866">
        <v>65099</v>
      </c>
      <c r="G9866">
        <v>1467</v>
      </c>
      <c r="H9866">
        <v>2174.67</v>
      </c>
      <c r="I9866">
        <v>181</v>
      </c>
      <c r="J9866">
        <v>30327.96</v>
      </c>
      <c r="K9866">
        <v>2.25</v>
      </c>
      <c r="L9866">
        <v>12.34</v>
      </c>
      <c r="M9866">
        <v>1.48</v>
      </c>
      <c r="N9866">
        <v>12.01</v>
      </c>
      <c r="O9866">
        <v>13.95</v>
      </c>
    </row>
    <row r="9867" spans="1:15" x14ac:dyDescent="0.3">
      <c r="A9867" s="3">
        <v>45252</v>
      </c>
      <c r="B9867" t="s">
        <v>21</v>
      </c>
      <c r="C9867" t="s">
        <v>34</v>
      </c>
      <c r="D9867" t="s">
        <v>76</v>
      </c>
      <c r="E9867" t="s">
        <v>99</v>
      </c>
      <c r="F9867">
        <v>142600</v>
      </c>
      <c r="G9867">
        <v>11748</v>
      </c>
      <c r="H9867">
        <v>16474.23</v>
      </c>
      <c r="I9867">
        <v>452</v>
      </c>
      <c r="J9867">
        <v>57080.42</v>
      </c>
      <c r="K9867">
        <v>8.24</v>
      </c>
      <c r="L9867">
        <v>3.85</v>
      </c>
      <c r="M9867">
        <v>1.4</v>
      </c>
      <c r="N9867">
        <v>36.450000000000003</v>
      </c>
      <c r="O9867">
        <v>3.46</v>
      </c>
    </row>
    <row r="9868" spans="1:15" x14ac:dyDescent="0.3">
      <c r="A9868" s="3">
        <v>45342</v>
      </c>
      <c r="B9868" t="s">
        <v>21</v>
      </c>
      <c r="C9868" t="s">
        <v>35</v>
      </c>
      <c r="D9868" t="s">
        <v>74</v>
      </c>
      <c r="E9868" t="s">
        <v>98</v>
      </c>
      <c r="F9868">
        <v>84939</v>
      </c>
      <c r="G9868">
        <v>5599</v>
      </c>
      <c r="H9868">
        <v>24836.33</v>
      </c>
      <c r="I9868">
        <v>997</v>
      </c>
      <c r="J9868">
        <v>162142.85999999999</v>
      </c>
      <c r="K9868">
        <v>6.59</v>
      </c>
      <c r="L9868">
        <v>17.809999999999999</v>
      </c>
      <c r="M9868">
        <v>4.4400000000000004</v>
      </c>
      <c r="N9868">
        <v>24.91</v>
      </c>
      <c r="O9868">
        <v>6.53</v>
      </c>
    </row>
    <row r="9869" spans="1:15" x14ac:dyDescent="0.3">
      <c r="A9869" s="3">
        <v>45268</v>
      </c>
      <c r="B9869" t="s">
        <v>21</v>
      </c>
      <c r="C9869" t="s">
        <v>24</v>
      </c>
      <c r="D9869" t="s">
        <v>74</v>
      </c>
      <c r="E9869" t="s">
        <v>96</v>
      </c>
      <c r="F9869">
        <v>81756</v>
      </c>
      <c r="G9869">
        <v>553</v>
      </c>
      <c r="H9869">
        <v>1984.7</v>
      </c>
      <c r="I9869">
        <v>37</v>
      </c>
      <c r="J9869">
        <v>4411.5200000000004</v>
      </c>
      <c r="K9869">
        <v>0.68</v>
      </c>
      <c r="L9869">
        <v>6.69</v>
      </c>
      <c r="M9869">
        <v>3.59</v>
      </c>
      <c r="N9869">
        <v>53.64</v>
      </c>
      <c r="O9869">
        <v>2.2200000000000002</v>
      </c>
    </row>
    <row r="9870" spans="1:15" x14ac:dyDescent="0.3">
      <c r="A9870" s="3">
        <v>45231</v>
      </c>
      <c r="B9870" t="s">
        <v>21</v>
      </c>
      <c r="C9870" t="s">
        <v>34</v>
      </c>
      <c r="D9870" t="s">
        <v>74</v>
      </c>
      <c r="E9870" t="s">
        <v>86</v>
      </c>
      <c r="F9870">
        <v>110543</v>
      </c>
      <c r="G9870">
        <v>7724</v>
      </c>
      <c r="H9870">
        <v>21191.38</v>
      </c>
      <c r="I9870">
        <v>427</v>
      </c>
      <c r="J9870">
        <v>40178.089999999997</v>
      </c>
      <c r="K9870">
        <v>6.99</v>
      </c>
      <c r="L9870">
        <v>5.53</v>
      </c>
      <c r="M9870">
        <v>2.74</v>
      </c>
      <c r="N9870">
        <v>49.63</v>
      </c>
      <c r="O9870">
        <v>1.9</v>
      </c>
    </row>
    <row r="9871" spans="1:15" x14ac:dyDescent="0.3">
      <c r="A9871" s="3">
        <v>45365</v>
      </c>
      <c r="B9871" t="s">
        <v>21</v>
      </c>
      <c r="C9871" t="s">
        <v>57</v>
      </c>
      <c r="D9871" t="s">
        <v>74</v>
      </c>
      <c r="E9871" t="s">
        <v>88</v>
      </c>
      <c r="F9871">
        <v>129215</v>
      </c>
      <c r="G9871">
        <v>1338</v>
      </c>
      <c r="H9871">
        <v>760.11</v>
      </c>
      <c r="I9871">
        <v>207</v>
      </c>
      <c r="J9871">
        <v>39450.300000000003</v>
      </c>
      <c r="K9871">
        <v>1.04</v>
      </c>
      <c r="L9871">
        <v>15.47</v>
      </c>
      <c r="M9871">
        <v>0.56999999999999995</v>
      </c>
      <c r="N9871">
        <v>3.67</v>
      </c>
      <c r="O9871">
        <v>51.9</v>
      </c>
    </row>
    <row r="9872" spans="1:15" x14ac:dyDescent="0.3">
      <c r="A9872" s="3">
        <v>45326</v>
      </c>
      <c r="B9872" t="s">
        <v>21</v>
      </c>
      <c r="C9872" t="s">
        <v>67</v>
      </c>
      <c r="D9872" t="s">
        <v>75</v>
      </c>
      <c r="E9872" t="s">
        <v>90</v>
      </c>
      <c r="F9872">
        <v>122379</v>
      </c>
      <c r="G9872">
        <v>14406</v>
      </c>
      <c r="H9872">
        <v>33472.9</v>
      </c>
      <c r="I9872">
        <v>585</v>
      </c>
      <c r="J9872">
        <v>8060.67</v>
      </c>
      <c r="K9872">
        <v>11.77</v>
      </c>
      <c r="L9872">
        <v>4.0599999999999996</v>
      </c>
      <c r="M9872">
        <v>2.3199999999999998</v>
      </c>
      <c r="N9872">
        <v>57.22</v>
      </c>
      <c r="O9872">
        <v>0.24</v>
      </c>
    </row>
    <row r="9873" spans="1:15" x14ac:dyDescent="0.3">
      <c r="A9873" s="3">
        <v>45241</v>
      </c>
      <c r="B9873" t="s">
        <v>21</v>
      </c>
      <c r="C9873" t="s">
        <v>56</v>
      </c>
      <c r="D9873" t="s">
        <v>76</v>
      </c>
      <c r="E9873" t="s">
        <v>79</v>
      </c>
      <c r="F9873">
        <v>58374</v>
      </c>
      <c r="G9873">
        <v>1628</v>
      </c>
      <c r="H9873">
        <v>7164.54</v>
      </c>
      <c r="I9873">
        <v>172</v>
      </c>
      <c r="J9873">
        <v>29147.88</v>
      </c>
      <c r="K9873">
        <v>2.79</v>
      </c>
      <c r="L9873">
        <v>10.57</v>
      </c>
      <c r="M9873">
        <v>4.4000000000000004</v>
      </c>
      <c r="N9873">
        <v>41.65</v>
      </c>
      <c r="O9873">
        <v>4.07</v>
      </c>
    </row>
    <row r="9874" spans="1:15" x14ac:dyDescent="0.3">
      <c r="A9874" s="3">
        <v>45274</v>
      </c>
      <c r="B9874" t="s">
        <v>21</v>
      </c>
      <c r="C9874" t="s">
        <v>30</v>
      </c>
      <c r="D9874" t="s">
        <v>73</v>
      </c>
      <c r="E9874" t="s">
        <v>79</v>
      </c>
      <c r="F9874">
        <v>104044</v>
      </c>
      <c r="G9874">
        <v>11158</v>
      </c>
      <c r="H9874">
        <v>32160.23</v>
      </c>
      <c r="I9874">
        <v>2344</v>
      </c>
      <c r="J9874">
        <v>117036.52</v>
      </c>
      <c r="K9874">
        <v>10.72</v>
      </c>
      <c r="L9874">
        <v>21.01</v>
      </c>
      <c r="M9874">
        <v>2.88</v>
      </c>
      <c r="N9874">
        <v>13.72</v>
      </c>
      <c r="O9874">
        <v>3.64</v>
      </c>
    </row>
    <row r="9875" spans="1:15" x14ac:dyDescent="0.3">
      <c r="A9875" s="3">
        <v>45205</v>
      </c>
      <c r="B9875" t="s">
        <v>21</v>
      </c>
      <c r="C9875" t="s">
        <v>66</v>
      </c>
      <c r="D9875" t="s">
        <v>74</v>
      </c>
      <c r="E9875" t="s">
        <v>85</v>
      </c>
      <c r="F9875">
        <v>65785</v>
      </c>
      <c r="G9875">
        <v>4668</v>
      </c>
      <c r="H9875">
        <v>18416.96</v>
      </c>
      <c r="I9875">
        <v>629</v>
      </c>
      <c r="J9875">
        <v>33372.730000000003</v>
      </c>
      <c r="K9875">
        <v>7.1</v>
      </c>
      <c r="L9875">
        <v>13.47</v>
      </c>
      <c r="M9875">
        <v>3.95</v>
      </c>
      <c r="N9875">
        <v>29.28</v>
      </c>
      <c r="O9875">
        <v>1.81</v>
      </c>
    </row>
    <row r="9876" spans="1:15" x14ac:dyDescent="0.3">
      <c r="A9876" s="3">
        <v>45266</v>
      </c>
      <c r="B9876" t="s">
        <v>21</v>
      </c>
      <c r="C9876" t="s">
        <v>44</v>
      </c>
      <c r="D9876" t="s">
        <v>75</v>
      </c>
      <c r="E9876" t="s">
        <v>95</v>
      </c>
      <c r="F9876">
        <v>88195</v>
      </c>
      <c r="G9876">
        <v>3112</v>
      </c>
      <c r="H9876">
        <v>10850.96</v>
      </c>
      <c r="I9876">
        <v>100</v>
      </c>
      <c r="J9876">
        <v>18326.75</v>
      </c>
      <c r="K9876">
        <v>3.53</v>
      </c>
      <c r="L9876">
        <v>3.21</v>
      </c>
      <c r="M9876">
        <v>3.49</v>
      </c>
      <c r="N9876">
        <v>108.51</v>
      </c>
      <c r="O9876">
        <v>1.69</v>
      </c>
    </row>
    <row r="9877" spans="1:15" x14ac:dyDescent="0.3">
      <c r="A9877" s="3">
        <v>45347</v>
      </c>
      <c r="B9877" t="s">
        <v>21</v>
      </c>
      <c r="C9877" t="s">
        <v>65</v>
      </c>
      <c r="D9877" t="s">
        <v>76</v>
      </c>
      <c r="E9877" t="s">
        <v>84</v>
      </c>
      <c r="F9877">
        <v>67557</v>
      </c>
      <c r="G9877">
        <v>518</v>
      </c>
      <c r="H9877">
        <v>1547.29</v>
      </c>
      <c r="I9877">
        <v>75</v>
      </c>
      <c r="J9877">
        <v>8834.26</v>
      </c>
      <c r="K9877">
        <v>0.77</v>
      </c>
      <c r="L9877">
        <v>14.48</v>
      </c>
      <c r="M9877">
        <v>2.99</v>
      </c>
      <c r="N9877">
        <v>20.63</v>
      </c>
      <c r="O9877">
        <v>5.71</v>
      </c>
    </row>
    <row r="9878" spans="1:15" x14ac:dyDescent="0.3">
      <c r="A9878" s="3">
        <v>45356</v>
      </c>
      <c r="B9878" t="s">
        <v>21</v>
      </c>
      <c r="C9878" t="s">
        <v>59</v>
      </c>
      <c r="D9878" t="s">
        <v>75</v>
      </c>
      <c r="E9878" t="s">
        <v>83</v>
      </c>
      <c r="F9878">
        <v>131578</v>
      </c>
      <c r="G9878">
        <v>9707</v>
      </c>
      <c r="H9878">
        <v>37808.42</v>
      </c>
      <c r="I9878">
        <v>1507</v>
      </c>
      <c r="J9878">
        <v>237296.96</v>
      </c>
      <c r="K9878">
        <v>7.38</v>
      </c>
      <c r="L9878">
        <v>15.52</v>
      </c>
      <c r="M9878">
        <v>3.89</v>
      </c>
      <c r="N9878">
        <v>25.09</v>
      </c>
      <c r="O9878">
        <v>6.28</v>
      </c>
    </row>
    <row r="9879" spans="1:15" x14ac:dyDescent="0.3">
      <c r="A9879" s="3">
        <v>45246</v>
      </c>
      <c r="B9879" t="s">
        <v>21</v>
      </c>
      <c r="C9879" t="s">
        <v>39</v>
      </c>
      <c r="D9879" t="s">
        <v>73</v>
      </c>
      <c r="E9879" t="s">
        <v>83</v>
      </c>
      <c r="F9879">
        <v>31534</v>
      </c>
      <c r="G9879">
        <v>685</v>
      </c>
      <c r="H9879">
        <v>414.14</v>
      </c>
      <c r="I9879">
        <v>24</v>
      </c>
      <c r="J9879">
        <v>808.92</v>
      </c>
      <c r="K9879">
        <v>2.17</v>
      </c>
      <c r="L9879">
        <v>3.5</v>
      </c>
      <c r="M9879">
        <v>0.6</v>
      </c>
      <c r="N9879">
        <v>17.260000000000002</v>
      </c>
      <c r="O9879">
        <v>1.95</v>
      </c>
    </row>
    <row r="9880" spans="1:15" x14ac:dyDescent="0.3">
      <c r="A9880" s="3">
        <v>45354</v>
      </c>
      <c r="B9880" t="s">
        <v>21</v>
      </c>
      <c r="C9880" t="s">
        <v>51</v>
      </c>
      <c r="D9880" t="s">
        <v>73</v>
      </c>
      <c r="E9880" t="s">
        <v>92</v>
      </c>
      <c r="F9880">
        <v>118132</v>
      </c>
      <c r="G9880">
        <v>12015</v>
      </c>
      <c r="H9880">
        <v>29142.25</v>
      </c>
      <c r="I9880">
        <v>2077</v>
      </c>
      <c r="J9880">
        <v>88038.66</v>
      </c>
      <c r="K9880">
        <v>10.17</v>
      </c>
      <c r="L9880">
        <v>17.29</v>
      </c>
      <c r="M9880">
        <v>2.4300000000000002</v>
      </c>
      <c r="N9880">
        <v>14.03</v>
      </c>
      <c r="O9880">
        <v>3.02</v>
      </c>
    </row>
    <row r="9881" spans="1:15" x14ac:dyDescent="0.3">
      <c r="A9881" s="3">
        <v>45200</v>
      </c>
      <c r="B9881" t="s">
        <v>21</v>
      </c>
      <c r="C9881" t="s">
        <v>47</v>
      </c>
      <c r="D9881" t="s">
        <v>74</v>
      </c>
      <c r="E9881" t="s">
        <v>80</v>
      </c>
      <c r="F9881">
        <v>116027</v>
      </c>
      <c r="G9881">
        <v>6753</v>
      </c>
      <c r="H9881">
        <v>27301.3</v>
      </c>
      <c r="I9881">
        <v>1403</v>
      </c>
      <c r="J9881">
        <v>259186.27</v>
      </c>
      <c r="K9881">
        <v>5.82</v>
      </c>
      <c r="L9881">
        <v>20.78</v>
      </c>
      <c r="M9881">
        <v>4.04</v>
      </c>
      <c r="N9881">
        <v>19.46</v>
      </c>
      <c r="O9881">
        <v>9.49</v>
      </c>
    </row>
    <row r="9882" spans="1:15" x14ac:dyDescent="0.3">
      <c r="A9882" s="3">
        <v>45346</v>
      </c>
      <c r="B9882" t="s">
        <v>21</v>
      </c>
      <c r="C9882" t="s">
        <v>55</v>
      </c>
      <c r="D9882" t="s">
        <v>76</v>
      </c>
      <c r="E9882" t="s">
        <v>92</v>
      </c>
      <c r="F9882">
        <v>49967</v>
      </c>
      <c r="G9882">
        <v>6178</v>
      </c>
      <c r="H9882">
        <v>19904.080000000002</v>
      </c>
      <c r="I9882">
        <v>1257</v>
      </c>
      <c r="J9882">
        <v>181341.62</v>
      </c>
      <c r="K9882">
        <v>12.36</v>
      </c>
      <c r="L9882">
        <v>20.350000000000001</v>
      </c>
      <c r="M9882">
        <v>3.22</v>
      </c>
      <c r="N9882">
        <v>15.83</v>
      </c>
      <c r="O9882">
        <v>9.11</v>
      </c>
    </row>
    <row r="9883" spans="1:15" x14ac:dyDescent="0.3">
      <c r="A9883" s="3">
        <v>45312</v>
      </c>
      <c r="B9883" t="s">
        <v>21</v>
      </c>
      <c r="C9883" t="s">
        <v>67</v>
      </c>
      <c r="D9883" t="s">
        <v>76</v>
      </c>
      <c r="E9883" t="s">
        <v>99</v>
      </c>
      <c r="F9883">
        <v>46699</v>
      </c>
      <c r="G9883">
        <v>6692</v>
      </c>
      <c r="H9883">
        <v>3356.92</v>
      </c>
      <c r="I9883">
        <v>1372</v>
      </c>
      <c r="J9883">
        <v>155542.82</v>
      </c>
      <c r="K9883">
        <v>14.33</v>
      </c>
      <c r="L9883">
        <v>20.5</v>
      </c>
      <c r="M9883">
        <v>0.5</v>
      </c>
      <c r="N9883">
        <v>2.4500000000000002</v>
      </c>
      <c r="O9883">
        <v>46.33</v>
      </c>
    </row>
    <row r="9884" spans="1:15" x14ac:dyDescent="0.3">
      <c r="A9884" s="3">
        <v>45241</v>
      </c>
      <c r="B9884" t="s">
        <v>21</v>
      </c>
      <c r="C9884" t="s">
        <v>26</v>
      </c>
      <c r="D9884" t="s">
        <v>75</v>
      </c>
      <c r="E9884" t="s">
        <v>86</v>
      </c>
      <c r="F9884">
        <v>19319</v>
      </c>
      <c r="G9884">
        <v>409</v>
      </c>
      <c r="H9884">
        <v>523.98</v>
      </c>
      <c r="I9884">
        <v>78</v>
      </c>
      <c r="J9884">
        <v>8088.04</v>
      </c>
      <c r="K9884">
        <v>2.12</v>
      </c>
      <c r="L9884">
        <v>19.07</v>
      </c>
      <c r="M9884">
        <v>1.28</v>
      </c>
      <c r="N9884">
        <v>6.72</v>
      </c>
      <c r="O9884">
        <v>15.44</v>
      </c>
    </row>
    <row r="9885" spans="1:15" x14ac:dyDescent="0.3">
      <c r="A9885" s="3">
        <v>45284</v>
      </c>
      <c r="B9885" t="s">
        <v>21</v>
      </c>
      <c r="C9885" t="s">
        <v>55</v>
      </c>
      <c r="D9885" t="s">
        <v>75</v>
      </c>
      <c r="E9885" t="s">
        <v>89</v>
      </c>
      <c r="F9885">
        <v>15532</v>
      </c>
      <c r="G9885">
        <v>2291</v>
      </c>
      <c r="H9885">
        <v>2020.38</v>
      </c>
      <c r="I9885">
        <v>248</v>
      </c>
      <c r="J9885">
        <v>17289.45</v>
      </c>
      <c r="K9885">
        <v>14.75</v>
      </c>
      <c r="L9885">
        <v>10.82</v>
      </c>
      <c r="M9885">
        <v>0.88</v>
      </c>
      <c r="N9885">
        <v>8.15</v>
      </c>
      <c r="O9885">
        <v>8.56</v>
      </c>
    </row>
    <row r="9886" spans="1:15" x14ac:dyDescent="0.3">
      <c r="A9886" s="3">
        <v>45370</v>
      </c>
      <c r="B9886" t="s">
        <v>21</v>
      </c>
      <c r="C9886" t="s">
        <v>54</v>
      </c>
      <c r="D9886" t="s">
        <v>75</v>
      </c>
      <c r="E9886" t="s">
        <v>103</v>
      </c>
      <c r="F9886">
        <v>65615</v>
      </c>
      <c r="G9886">
        <v>5238</v>
      </c>
      <c r="H9886">
        <v>15698.78</v>
      </c>
      <c r="I9886">
        <v>815</v>
      </c>
      <c r="J9886">
        <v>4280.95</v>
      </c>
      <c r="K9886">
        <v>7.98</v>
      </c>
      <c r="L9886">
        <v>15.56</v>
      </c>
      <c r="M9886">
        <v>3</v>
      </c>
      <c r="N9886">
        <v>19.260000000000002</v>
      </c>
      <c r="O9886">
        <v>0.27</v>
      </c>
    </row>
    <row r="9887" spans="1:15" x14ac:dyDescent="0.3">
      <c r="A9887" s="3">
        <v>45334</v>
      </c>
      <c r="B9887" t="s">
        <v>21</v>
      </c>
      <c r="C9887" t="s">
        <v>44</v>
      </c>
      <c r="D9887" t="s">
        <v>76</v>
      </c>
      <c r="E9887" t="s">
        <v>82</v>
      </c>
      <c r="F9887">
        <v>123817</v>
      </c>
      <c r="G9887">
        <v>2216</v>
      </c>
      <c r="H9887">
        <v>1204.98</v>
      </c>
      <c r="I9887">
        <v>430</v>
      </c>
      <c r="J9887">
        <v>28419.56</v>
      </c>
      <c r="K9887">
        <v>1.79</v>
      </c>
      <c r="L9887">
        <v>19.399999999999999</v>
      </c>
      <c r="M9887">
        <v>0.54</v>
      </c>
      <c r="N9887">
        <v>2.8</v>
      </c>
      <c r="O9887">
        <v>23.59</v>
      </c>
    </row>
    <row r="9888" spans="1:15" x14ac:dyDescent="0.3">
      <c r="A9888" s="3">
        <v>45228</v>
      </c>
      <c r="B9888" t="s">
        <v>21</v>
      </c>
      <c r="C9888" t="s">
        <v>59</v>
      </c>
      <c r="D9888" t="s">
        <v>76</v>
      </c>
      <c r="E9888" t="s">
        <v>104</v>
      </c>
      <c r="F9888">
        <v>131469</v>
      </c>
      <c r="G9888">
        <v>7654</v>
      </c>
      <c r="H9888">
        <v>17194.88</v>
      </c>
      <c r="I9888">
        <v>1464</v>
      </c>
      <c r="J9888">
        <v>11364.18</v>
      </c>
      <c r="K9888">
        <v>5.82</v>
      </c>
      <c r="L9888">
        <v>19.13</v>
      </c>
      <c r="M9888">
        <v>2.25</v>
      </c>
      <c r="N9888">
        <v>11.75</v>
      </c>
      <c r="O9888">
        <v>0.66</v>
      </c>
    </row>
    <row r="9889" spans="1:15" x14ac:dyDescent="0.3">
      <c r="A9889" s="3">
        <v>45325</v>
      </c>
      <c r="B9889" t="s">
        <v>21</v>
      </c>
      <c r="C9889" t="s">
        <v>36</v>
      </c>
      <c r="D9889" t="s">
        <v>74</v>
      </c>
      <c r="E9889" t="s">
        <v>82</v>
      </c>
      <c r="F9889">
        <v>57160</v>
      </c>
      <c r="G9889">
        <v>1268</v>
      </c>
      <c r="H9889">
        <v>4069.23</v>
      </c>
      <c r="I9889">
        <v>270</v>
      </c>
      <c r="J9889">
        <v>35192.71</v>
      </c>
      <c r="K9889">
        <v>2.2200000000000002</v>
      </c>
      <c r="L9889">
        <v>21.29</v>
      </c>
      <c r="M9889">
        <v>3.21</v>
      </c>
      <c r="N9889">
        <v>15.07</v>
      </c>
      <c r="O9889">
        <v>8.65</v>
      </c>
    </row>
    <row r="9890" spans="1:15" x14ac:dyDescent="0.3">
      <c r="A9890" s="3">
        <v>45235</v>
      </c>
      <c r="B9890" t="s">
        <v>21</v>
      </c>
      <c r="C9890" t="s">
        <v>34</v>
      </c>
      <c r="D9890" t="s">
        <v>73</v>
      </c>
      <c r="E9890" t="s">
        <v>84</v>
      </c>
      <c r="F9890">
        <v>86688</v>
      </c>
      <c r="G9890">
        <v>3715</v>
      </c>
      <c r="H9890">
        <v>9404.32</v>
      </c>
      <c r="I9890">
        <v>799</v>
      </c>
      <c r="J9890">
        <v>86271.97</v>
      </c>
      <c r="K9890">
        <v>4.29</v>
      </c>
      <c r="L9890">
        <v>21.51</v>
      </c>
      <c r="M9890">
        <v>2.5299999999999998</v>
      </c>
      <c r="N9890">
        <v>11.77</v>
      </c>
      <c r="O9890">
        <v>9.17</v>
      </c>
    </row>
    <row r="9891" spans="1:15" x14ac:dyDescent="0.3">
      <c r="A9891" s="3">
        <v>45332</v>
      </c>
      <c r="B9891" t="s">
        <v>21</v>
      </c>
      <c r="C9891" t="s">
        <v>41</v>
      </c>
      <c r="D9891" t="s">
        <v>73</v>
      </c>
      <c r="E9891" t="s">
        <v>84</v>
      </c>
      <c r="F9891">
        <v>147358</v>
      </c>
      <c r="G9891">
        <v>8717</v>
      </c>
      <c r="H9891">
        <v>17190.310000000001</v>
      </c>
      <c r="I9891">
        <v>1863</v>
      </c>
      <c r="J9891">
        <v>270486.59000000003</v>
      </c>
      <c r="K9891">
        <v>5.92</v>
      </c>
      <c r="L9891">
        <v>21.37</v>
      </c>
      <c r="M9891">
        <v>1.97</v>
      </c>
      <c r="N9891">
        <v>9.23</v>
      </c>
      <c r="O9891">
        <v>15.73</v>
      </c>
    </row>
    <row r="9892" spans="1:15" x14ac:dyDescent="0.3">
      <c r="A9892" s="3">
        <v>45233</v>
      </c>
      <c r="B9892" t="s">
        <v>21</v>
      </c>
      <c r="C9892" t="s">
        <v>62</v>
      </c>
      <c r="D9892" t="s">
        <v>74</v>
      </c>
      <c r="E9892" t="s">
        <v>97</v>
      </c>
      <c r="F9892">
        <v>64708</v>
      </c>
      <c r="G9892">
        <v>6771</v>
      </c>
      <c r="H9892">
        <v>9150.48</v>
      </c>
      <c r="I9892">
        <v>922</v>
      </c>
      <c r="J9892">
        <v>68749.22</v>
      </c>
      <c r="K9892">
        <v>10.46</v>
      </c>
      <c r="L9892">
        <v>13.62</v>
      </c>
      <c r="M9892">
        <v>1.35</v>
      </c>
      <c r="N9892">
        <v>9.92</v>
      </c>
      <c r="O9892">
        <v>7.51</v>
      </c>
    </row>
    <row r="9893" spans="1:15" x14ac:dyDescent="0.3">
      <c r="A9893" s="3">
        <v>45207</v>
      </c>
      <c r="B9893" t="s">
        <v>21</v>
      </c>
      <c r="C9893" t="s">
        <v>71</v>
      </c>
      <c r="D9893" t="s">
        <v>73</v>
      </c>
      <c r="E9893" t="s">
        <v>97</v>
      </c>
      <c r="F9893">
        <v>40122</v>
      </c>
      <c r="G9893">
        <v>1598</v>
      </c>
      <c r="H9893">
        <v>6506.68</v>
      </c>
      <c r="I9893">
        <v>164</v>
      </c>
      <c r="J9893">
        <v>9863.5300000000007</v>
      </c>
      <c r="K9893">
        <v>3.98</v>
      </c>
      <c r="L9893">
        <v>10.26</v>
      </c>
      <c r="M9893">
        <v>4.07</v>
      </c>
      <c r="N9893">
        <v>39.67</v>
      </c>
      <c r="O9893">
        <v>1.52</v>
      </c>
    </row>
    <row r="9894" spans="1:15" x14ac:dyDescent="0.3">
      <c r="A9894" s="3">
        <v>45234</v>
      </c>
      <c r="B9894" t="s">
        <v>21</v>
      </c>
      <c r="C9894" t="s">
        <v>55</v>
      </c>
      <c r="D9894" t="s">
        <v>73</v>
      </c>
      <c r="E9894" t="s">
        <v>93</v>
      </c>
      <c r="F9894">
        <v>26835</v>
      </c>
      <c r="G9894">
        <v>3759</v>
      </c>
      <c r="H9894">
        <v>4545.08</v>
      </c>
      <c r="I9894">
        <v>645</v>
      </c>
      <c r="J9894">
        <v>85324.27</v>
      </c>
      <c r="K9894">
        <v>14.01</v>
      </c>
      <c r="L9894">
        <v>17.16</v>
      </c>
      <c r="M9894">
        <v>1.21</v>
      </c>
      <c r="N9894">
        <v>7.05</v>
      </c>
      <c r="O9894">
        <v>18.77</v>
      </c>
    </row>
    <row r="9895" spans="1:15" x14ac:dyDescent="0.3">
      <c r="A9895" s="3">
        <v>45301</v>
      </c>
      <c r="B9895" t="s">
        <v>21</v>
      </c>
      <c r="C9895" t="s">
        <v>29</v>
      </c>
      <c r="D9895" t="s">
        <v>75</v>
      </c>
      <c r="E9895" t="s">
        <v>84</v>
      </c>
      <c r="F9895">
        <v>96500</v>
      </c>
      <c r="G9895">
        <v>13362</v>
      </c>
      <c r="H9895">
        <v>50927.839999999997</v>
      </c>
      <c r="I9895">
        <v>2191</v>
      </c>
      <c r="J9895">
        <v>145354.17000000001</v>
      </c>
      <c r="K9895">
        <v>13.85</v>
      </c>
      <c r="L9895">
        <v>16.399999999999999</v>
      </c>
      <c r="M9895">
        <v>3.81</v>
      </c>
      <c r="N9895">
        <v>23.24</v>
      </c>
      <c r="O9895">
        <v>2.85</v>
      </c>
    </row>
    <row r="9896" spans="1:15" x14ac:dyDescent="0.3">
      <c r="A9896" s="3">
        <v>45340</v>
      </c>
      <c r="B9896" t="s">
        <v>21</v>
      </c>
      <c r="C9896" t="s">
        <v>67</v>
      </c>
      <c r="D9896" t="s">
        <v>74</v>
      </c>
      <c r="E9896" t="s">
        <v>103</v>
      </c>
      <c r="F9896">
        <v>15231</v>
      </c>
      <c r="G9896">
        <v>1170</v>
      </c>
      <c r="H9896">
        <v>4998.75</v>
      </c>
      <c r="I9896">
        <v>40</v>
      </c>
      <c r="J9896">
        <v>6395.79</v>
      </c>
      <c r="K9896">
        <v>7.68</v>
      </c>
      <c r="L9896">
        <v>3.42</v>
      </c>
      <c r="M9896">
        <v>4.2699999999999996</v>
      </c>
      <c r="N9896">
        <v>124.97</v>
      </c>
      <c r="O9896">
        <v>1.28</v>
      </c>
    </row>
    <row r="9897" spans="1:15" x14ac:dyDescent="0.3">
      <c r="A9897" s="3">
        <v>45244</v>
      </c>
      <c r="B9897" t="s">
        <v>21</v>
      </c>
      <c r="C9897" t="s">
        <v>65</v>
      </c>
      <c r="D9897" t="s">
        <v>74</v>
      </c>
      <c r="E9897" t="s">
        <v>97</v>
      </c>
      <c r="F9897">
        <v>50398</v>
      </c>
      <c r="G9897">
        <v>2092</v>
      </c>
      <c r="H9897">
        <v>2423.73</v>
      </c>
      <c r="I9897">
        <v>155</v>
      </c>
      <c r="J9897">
        <v>2580.9699999999998</v>
      </c>
      <c r="K9897">
        <v>4.1500000000000004</v>
      </c>
      <c r="L9897">
        <v>7.41</v>
      </c>
      <c r="M9897">
        <v>1.1599999999999999</v>
      </c>
      <c r="N9897">
        <v>15.64</v>
      </c>
      <c r="O9897">
        <v>1.06</v>
      </c>
    </row>
    <row r="9898" spans="1:15" x14ac:dyDescent="0.3">
      <c r="A9898" s="3">
        <v>45211</v>
      </c>
      <c r="B9898" t="s">
        <v>21</v>
      </c>
      <c r="C9898" t="s">
        <v>59</v>
      </c>
      <c r="D9898" t="s">
        <v>73</v>
      </c>
      <c r="E9898" t="s">
        <v>98</v>
      </c>
      <c r="F9898">
        <v>10871</v>
      </c>
      <c r="G9898">
        <v>1618</v>
      </c>
      <c r="H9898">
        <v>6417.74</v>
      </c>
      <c r="I9898">
        <v>208</v>
      </c>
      <c r="J9898">
        <v>30044.58</v>
      </c>
      <c r="K9898">
        <v>14.88</v>
      </c>
      <c r="L9898">
        <v>12.86</v>
      </c>
      <c r="M9898">
        <v>3.97</v>
      </c>
      <c r="N9898">
        <v>30.85</v>
      </c>
      <c r="O9898">
        <v>4.68</v>
      </c>
    </row>
    <row r="9899" spans="1:15" x14ac:dyDescent="0.3">
      <c r="A9899" s="3">
        <v>45341</v>
      </c>
      <c r="B9899" t="s">
        <v>21</v>
      </c>
      <c r="C9899" t="s">
        <v>38</v>
      </c>
      <c r="D9899" t="s">
        <v>74</v>
      </c>
      <c r="E9899" t="s">
        <v>105</v>
      </c>
      <c r="F9899">
        <v>70549</v>
      </c>
      <c r="G9899">
        <v>6046</v>
      </c>
      <c r="H9899">
        <v>22536.31</v>
      </c>
      <c r="I9899">
        <v>1151</v>
      </c>
      <c r="J9899">
        <v>58003.65</v>
      </c>
      <c r="K9899">
        <v>8.57</v>
      </c>
      <c r="L9899">
        <v>19.04</v>
      </c>
      <c r="M9899">
        <v>3.73</v>
      </c>
      <c r="N9899">
        <v>19.579999999999998</v>
      </c>
      <c r="O9899">
        <v>2.57</v>
      </c>
    </row>
    <row r="9900" spans="1:15" x14ac:dyDescent="0.3">
      <c r="A9900" s="3">
        <v>45355</v>
      </c>
      <c r="B9900" t="s">
        <v>21</v>
      </c>
      <c r="C9900" t="s">
        <v>72</v>
      </c>
      <c r="D9900" t="s">
        <v>75</v>
      </c>
      <c r="E9900" t="s">
        <v>82</v>
      </c>
      <c r="F9900">
        <v>129174</v>
      </c>
      <c r="G9900">
        <v>9257</v>
      </c>
      <c r="H9900">
        <v>27797.62</v>
      </c>
      <c r="I9900">
        <v>1998</v>
      </c>
      <c r="J9900">
        <v>275972.61</v>
      </c>
      <c r="K9900">
        <v>7.17</v>
      </c>
      <c r="L9900">
        <v>21.58</v>
      </c>
      <c r="M9900">
        <v>3</v>
      </c>
      <c r="N9900">
        <v>13.91</v>
      </c>
      <c r="O9900">
        <v>9.93</v>
      </c>
    </row>
    <row r="9901" spans="1:15" x14ac:dyDescent="0.3">
      <c r="A9901" s="3">
        <v>45332</v>
      </c>
      <c r="B9901" t="s">
        <v>21</v>
      </c>
      <c r="C9901" t="s">
        <v>72</v>
      </c>
      <c r="D9901" t="s">
        <v>75</v>
      </c>
      <c r="E9901" t="s">
        <v>84</v>
      </c>
      <c r="F9901">
        <v>123054</v>
      </c>
      <c r="G9901">
        <v>16631</v>
      </c>
      <c r="H9901">
        <v>64346.33</v>
      </c>
      <c r="I9901">
        <v>2338</v>
      </c>
      <c r="J9901">
        <v>419116.42</v>
      </c>
      <c r="K9901">
        <v>13.52</v>
      </c>
      <c r="L9901">
        <v>14.06</v>
      </c>
      <c r="M9901">
        <v>3.87</v>
      </c>
      <c r="N9901">
        <v>27.52</v>
      </c>
      <c r="O9901">
        <v>6.51</v>
      </c>
    </row>
    <row r="9902" spans="1:15" x14ac:dyDescent="0.3">
      <c r="A9902" s="3">
        <v>45329</v>
      </c>
      <c r="B9902" t="s">
        <v>21</v>
      </c>
      <c r="C9902" t="s">
        <v>36</v>
      </c>
      <c r="D9902" t="s">
        <v>76</v>
      </c>
      <c r="E9902" t="s">
        <v>80</v>
      </c>
      <c r="F9902">
        <v>132979</v>
      </c>
      <c r="G9902">
        <v>7942</v>
      </c>
      <c r="H9902">
        <v>15527.11</v>
      </c>
      <c r="I9902">
        <v>1416</v>
      </c>
      <c r="J9902">
        <v>44230.2</v>
      </c>
      <c r="K9902">
        <v>5.97</v>
      </c>
      <c r="L9902">
        <v>17.829999999999998</v>
      </c>
      <c r="M9902">
        <v>1.96</v>
      </c>
      <c r="N9902">
        <v>10.97</v>
      </c>
      <c r="O9902">
        <v>2.85</v>
      </c>
    </row>
    <row r="9903" spans="1:15" x14ac:dyDescent="0.3">
      <c r="A9903" s="3">
        <v>45289</v>
      </c>
      <c r="B9903" t="s">
        <v>21</v>
      </c>
      <c r="C9903" t="s">
        <v>43</v>
      </c>
      <c r="D9903" t="s">
        <v>76</v>
      </c>
      <c r="E9903" t="s">
        <v>93</v>
      </c>
      <c r="F9903">
        <v>115916</v>
      </c>
      <c r="G9903">
        <v>5719</v>
      </c>
      <c r="H9903">
        <v>16557.349999999999</v>
      </c>
      <c r="I9903">
        <v>628</v>
      </c>
      <c r="J9903">
        <v>118341.03</v>
      </c>
      <c r="K9903">
        <v>4.93</v>
      </c>
      <c r="L9903">
        <v>10.98</v>
      </c>
      <c r="M9903">
        <v>2.9</v>
      </c>
      <c r="N9903">
        <v>26.37</v>
      </c>
      <c r="O9903">
        <v>7.15</v>
      </c>
    </row>
    <row r="9904" spans="1:15" x14ac:dyDescent="0.3">
      <c r="A9904" s="3">
        <v>45377</v>
      </c>
      <c r="B9904" t="s">
        <v>21</v>
      </c>
      <c r="C9904" t="s">
        <v>53</v>
      </c>
      <c r="D9904" t="s">
        <v>75</v>
      </c>
      <c r="E9904" t="s">
        <v>91</v>
      </c>
      <c r="F9904">
        <v>56203</v>
      </c>
      <c r="G9904">
        <v>8092</v>
      </c>
      <c r="H9904">
        <v>19911.04</v>
      </c>
      <c r="I9904">
        <v>1071</v>
      </c>
      <c r="J9904">
        <v>156689.74</v>
      </c>
      <c r="K9904">
        <v>14.4</v>
      </c>
      <c r="L9904">
        <v>13.24</v>
      </c>
      <c r="M9904">
        <v>2.46</v>
      </c>
      <c r="N9904">
        <v>18.59</v>
      </c>
      <c r="O9904">
        <v>7.87</v>
      </c>
    </row>
    <row r="9905" spans="1:15" x14ac:dyDescent="0.3">
      <c r="A9905" s="3">
        <v>45370</v>
      </c>
      <c r="B9905" t="s">
        <v>21</v>
      </c>
      <c r="C9905" t="s">
        <v>50</v>
      </c>
      <c r="D9905" t="s">
        <v>75</v>
      </c>
      <c r="E9905" t="s">
        <v>100</v>
      </c>
      <c r="F9905">
        <v>98568</v>
      </c>
      <c r="G9905">
        <v>7028</v>
      </c>
      <c r="H9905">
        <v>8288.85</v>
      </c>
      <c r="I9905">
        <v>1208</v>
      </c>
      <c r="J9905">
        <v>179832.84</v>
      </c>
      <c r="K9905">
        <v>7.13</v>
      </c>
      <c r="L9905">
        <v>17.190000000000001</v>
      </c>
      <c r="M9905">
        <v>1.18</v>
      </c>
      <c r="N9905">
        <v>6.86</v>
      </c>
      <c r="O9905">
        <v>21.7</v>
      </c>
    </row>
    <row r="9906" spans="1:15" x14ac:dyDescent="0.3">
      <c r="A9906" s="3">
        <v>45291</v>
      </c>
      <c r="B9906" t="s">
        <v>21</v>
      </c>
      <c r="C9906" t="s">
        <v>70</v>
      </c>
      <c r="D9906" t="s">
        <v>73</v>
      </c>
      <c r="E9906" t="s">
        <v>96</v>
      </c>
      <c r="F9906">
        <v>135829</v>
      </c>
      <c r="G9906">
        <v>5504</v>
      </c>
      <c r="H9906">
        <v>20997.53</v>
      </c>
      <c r="I9906">
        <v>806</v>
      </c>
      <c r="J9906">
        <v>41169.519999999997</v>
      </c>
      <c r="K9906">
        <v>4.05</v>
      </c>
      <c r="L9906">
        <v>14.64</v>
      </c>
      <c r="M9906">
        <v>3.81</v>
      </c>
      <c r="N9906">
        <v>26.05</v>
      </c>
      <c r="O9906">
        <v>1.96</v>
      </c>
    </row>
    <row r="9907" spans="1:15" x14ac:dyDescent="0.3">
      <c r="A9907" s="3">
        <v>45260</v>
      </c>
      <c r="B9907" t="s">
        <v>21</v>
      </c>
      <c r="C9907" t="s">
        <v>41</v>
      </c>
      <c r="D9907" t="s">
        <v>74</v>
      </c>
      <c r="E9907" t="s">
        <v>85</v>
      </c>
      <c r="F9907">
        <v>49406</v>
      </c>
      <c r="G9907">
        <v>4918</v>
      </c>
      <c r="H9907">
        <v>6677.66</v>
      </c>
      <c r="I9907">
        <v>395</v>
      </c>
      <c r="J9907">
        <v>67292.92</v>
      </c>
      <c r="K9907">
        <v>9.9499999999999993</v>
      </c>
      <c r="L9907">
        <v>8.0299999999999994</v>
      </c>
      <c r="M9907">
        <v>1.36</v>
      </c>
      <c r="N9907">
        <v>16.91</v>
      </c>
      <c r="O9907">
        <v>10.08</v>
      </c>
    </row>
    <row r="9908" spans="1:15" x14ac:dyDescent="0.3">
      <c r="A9908" s="3">
        <v>45300</v>
      </c>
      <c r="B9908" t="s">
        <v>21</v>
      </c>
      <c r="C9908" t="s">
        <v>53</v>
      </c>
      <c r="D9908" t="s">
        <v>76</v>
      </c>
      <c r="E9908" t="s">
        <v>101</v>
      </c>
      <c r="F9908">
        <v>141244</v>
      </c>
      <c r="G9908">
        <v>19742</v>
      </c>
      <c r="H9908">
        <v>28689.45</v>
      </c>
      <c r="I9908">
        <v>4073</v>
      </c>
      <c r="J9908">
        <v>210027.4</v>
      </c>
      <c r="K9908">
        <v>13.98</v>
      </c>
      <c r="L9908">
        <v>20.63</v>
      </c>
      <c r="M9908">
        <v>1.45</v>
      </c>
      <c r="N9908">
        <v>7.04</v>
      </c>
      <c r="O9908">
        <v>7.32</v>
      </c>
    </row>
    <row r="9909" spans="1:15" x14ac:dyDescent="0.3">
      <c r="A9909" s="3">
        <v>45210</v>
      </c>
      <c r="B9909" t="s">
        <v>21</v>
      </c>
      <c r="C9909" t="s">
        <v>59</v>
      </c>
      <c r="D9909" t="s">
        <v>75</v>
      </c>
      <c r="E9909" t="s">
        <v>94</v>
      </c>
      <c r="F9909">
        <v>16959</v>
      </c>
      <c r="G9909">
        <v>373</v>
      </c>
      <c r="H9909">
        <v>238.24</v>
      </c>
      <c r="I9909">
        <v>28</v>
      </c>
      <c r="J9909">
        <v>2243.4499999999998</v>
      </c>
      <c r="K9909">
        <v>2.2000000000000002</v>
      </c>
      <c r="L9909">
        <v>7.51</v>
      </c>
      <c r="M9909">
        <v>0.64</v>
      </c>
      <c r="N9909">
        <v>8.51</v>
      </c>
      <c r="O9909">
        <v>9.42</v>
      </c>
    </row>
    <row r="9910" spans="1:15" x14ac:dyDescent="0.3">
      <c r="A9910" s="3">
        <v>45204</v>
      </c>
      <c r="B9910" t="s">
        <v>21</v>
      </c>
      <c r="C9910" t="s">
        <v>43</v>
      </c>
      <c r="D9910" t="s">
        <v>74</v>
      </c>
      <c r="E9910" t="s">
        <v>77</v>
      </c>
      <c r="F9910">
        <v>53951</v>
      </c>
      <c r="G9910">
        <v>7525</v>
      </c>
      <c r="H9910">
        <v>10481.18</v>
      </c>
      <c r="I9910">
        <v>748</v>
      </c>
      <c r="J9910">
        <v>110823.98</v>
      </c>
      <c r="K9910">
        <v>13.95</v>
      </c>
      <c r="L9910">
        <v>9.94</v>
      </c>
      <c r="M9910">
        <v>1.39</v>
      </c>
      <c r="N9910">
        <v>14.01</v>
      </c>
      <c r="O9910">
        <v>10.57</v>
      </c>
    </row>
    <row r="9911" spans="1:15" x14ac:dyDescent="0.3">
      <c r="A9911" s="3">
        <v>45277</v>
      </c>
      <c r="B9911" t="s">
        <v>21</v>
      </c>
      <c r="C9911" t="s">
        <v>54</v>
      </c>
      <c r="D9911" t="s">
        <v>75</v>
      </c>
      <c r="E9911" t="s">
        <v>101</v>
      </c>
      <c r="F9911">
        <v>73910</v>
      </c>
      <c r="G9911">
        <v>3606</v>
      </c>
      <c r="H9911">
        <v>11560.51</v>
      </c>
      <c r="I9911">
        <v>404</v>
      </c>
      <c r="J9911">
        <v>17495.93</v>
      </c>
      <c r="K9911">
        <v>4.88</v>
      </c>
      <c r="L9911">
        <v>11.2</v>
      </c>
      <c r="M9911">
        <v>3.21</v>
      </c>
      <c r="N9911">
        <v>28.62</v>
      </c>
      <c r="O9911">
        <v>1.51</v>
      </c>
    </row>
    <row r="9912" spans="1:15" x14ac:dyDescent="0.3">
      <c r="A9912" s="3">
        <v>45299</v>
      </c>
      <c r="B9912" t="s">
        <v>21</v>
      </c>
      <c r="C9912" t="s">
        <v>25</v>
      </c>
      <c r="D9912" t="s">
        <v>75</v>
      </c>
      <c r="E9912" t="s">
        <v>91</v>
      </c>
      <c r="F9912">
        <v>62941</v>
      </c>
      <c r="G9912">
        <v>7014</v>
      </c>
      <c r="H9912">
        <v>3583.17</v>
      </c>
      <c r="I9912">
        <v>600</v>
      </c>
      <c r="J9912">
        <v>44673.24</v>
      </c>
      <c r="K9912">
        <v>11.14</v>
      </c>
      <c r="L9912">
        <v>8.5500000000000007</v>
      </c>
      <c r="M9912">
        <v>0.51</v>
      </c>
      <c r="N9912">
        <v>5.97</v>
      </c>
      <c r="O9912">
        <v>12.47</v>
      </c>
    </row>
    <row r="9913" spans="1:15" x14ac:dyDescent="0.3">
      <c r="A9913" s="3">
        <v>45346</v>
      </c>
      <c r="B9913" t="s">
        <v>21</v>
      </c>
      <c r="C9913" t="s">
        <v>40</v>
      </c>
      <c r="D9913" t="s">
        <v>75</v>
      </c>
      <c r="E9913" t="s">
        <v>100</v>
      </c>
      <c r="F9913">
        <v>22498</v>
      </c>
      <c r="G9913">
        <v>1607</v>
      </c>
      <c r="H9913">
        <v>5122.25</v>
      </c>
      <c r="I9913">
        <v>188</v>
      </c>
      <c r="J9913">
        <v>22727.919999999998</v>
      </c>
      <c r="K9913">
        <v>7.14</v>
      </c>
      <c r="L9913">
        <v>11.7</v>
      </c>
      <c r="M9913">
        <v>3.19</v>
      </c>
      <c r="N9913">
        <v>27.25</v>
      </c>
      <c r="O9913">
        <v>4.4400000000000004</v>
      </c>
    </row>
    <row r="9914" spans="1:15" x14ac:dyDescent="0.3">
      <c r="A9914" s="3">
        <v>45228</v>
      </c>
      <c r="B9914" t="s">
        <v>21</v>
      </c>
      <c r="C9914" t="s">
        <v>33</v>
      </c>
      <c r="D9914" t="s">
        <v>73</v>
      </c>
      <c r="E9914" t="s">
        <v>90</v>
      </c>
      <c r="F9914">
        <v>85078</v>
      </c>
      <c r="G9914">
        <v>7775</v>
      </c>
      <c r="H9914">
        <v>15008.97</v>
      </c>
      <c r="I9914">
        <v>1612</v>
      </c>
      <c r="J9914">
        <v>308523.09000000003</v>
      </c>
      <c r="K9914">
        <v>9.14</v>
      </c>
      <c r="L9914">
        <v>20.73</v>
      </c>
      <c r="M9914">
        <v>1.93</v>
      </c>
      <c r="N9914">
        <v>9.31</v>
      </c>
      <c r="O9914">
        <v>20.56</v>
      </c>
    </row>
    <row r="9915" spans="1:15" x14ac:dyDescent="0.3">
      <c r="A9915" s="3">
        <v>45217</v>
      </c>
      <c r="B9915" t="s">
        <v>21</v>
      </c>
      <c r="C9915" t="s">
        <v>68</v>
      </c>
      <c r="D9915" t="s">
        <v>73</v>
      </c>
      <c r="E9915" t="s">
        <v>82</v>
      </c>
      <c r="F9915">
        <v>121642</v>
      </c>
      <c r="G9915">
        <v>10870</v>
      </c>
      <c r="H9915">
        <v>7543.05</v>
      </c>
      <c r="I9915">
        <v>1340</v>
      </c>
      <c r="J9915">
        <v>54888.77</v>
      </c>
      <c r="K9915">
        <v>8.94</v>
      </c>
      <c r="L9915">
        <v>12.33</v>
      </c>
      <c r="M9915">
        <v>0.69</v>
      </c>
      <c r="N9915">
        <v>5.63</v>
      </c>
      <c r="O9915">
        <v>7.28</v>
      </c>
    </row>
    <row r="9916" spans="1:15" x14ac:dyDescent="0.3">
      <c r="A9916" s="3">
        <v>45241</v>
      </c>
      <c r="B9916" t="s">
        <v>21</v>
      </c>
      <c r="C9916" t="s">
        <v>37</v>
      </c>
      <c r="D9916" t="s">
        <v>74</v>
      </c>
      <c r="E9916" t="s">
        <v>85</v>
      </c>
      <c r="F9916">
        <v>91934</v>
      </c>
      <c r="G9916">
        <v>6901</v>
      </c>
      <c r="H9916">
        <v>8093.36</v>
      </c>
      <c r="I9916">
        <v>1129</v>
      </c>
      <c r="J9916">
        <v>23351.87</v>
      </c>
      <c r="K9916">
        <v>7.51</v>
      </c>
      <c r="L9916">
        <v>16.36</v>
      </c>
      <c r="M9916">
        <v>1.17</v>
      </c>
      <c r="N9916">
        <v>7.17</v>
      </c>
      <c r="O9916">
        <v>2.89</v>
      </c>
    </row>
    <row r="9917" spans="1:15" x14ac:dyDescent="0.3">
      <c r="A9917" s="3">
        <v>45346</v>
      </c>
      <c r="B9917" t="s">
        <v>21</v>
      </c>
      <c r="C9917" t="s">
        <v>57</v>
      </c>
      <c r="D9917" t="s">
        <v>74</v>
      </c>
      <c r="E9917" t="s">
        <v>97</v>
      </c>
      <c r="F9917">
        <v>56063</v>
      </c>
      <c r="G9917">
        <v>8029</v>
      </c>
      <c r="H9917">
        <v>9643.16</v>
      </c>
      <c r="I9917">
        <v>1248</v>
      </c>
      <c r="J9917">
        <v>229391.96</v>
      </c>
      <c r="K9917">
        <v>14.32</v>
      </c>
      <c r="L9917">
        <v>15.54</v>
      </c>
      <c r="M9917">
        <v>1.2</v>
      </c>
      <c r="N9917">
        <v>7.73</v>
      </c>
      <c r="O9917">
        <v>23.79</v>
      </c>
    </row>
    <row r="9918" spans="1:15" x14ac:dyDescent="0.3">
      <c r="A9918" s="3">
        <v>45205</v>
      </c>
      <c r="B9918" t="s">
        <v>21</v>
      </c>
      <c r="C9918" t="s">
        <v>50</v>
      </c>
      <c r="D9918" t="s">
        <v>74</v>
      </c>
      <c r="E9918" t="s">
        <v>77</v>
      </c>
      <c r="F9918">
        <v>25528</v>
      </c>
      <c r="G9918">
        <v>1045</v>
      </c>
      <c r="H9918">
        <v>4421</v>
      </c>
      <c r="I9918">
        <v>108</v>
      </c>
      <c r="J9918">
        <v>20768.78</v>
      </c>
      <c r="K9918">
        <v>4.09</v>
      </c>
      <c r="L9918">
        <v>10.33</v>
      </c>
      <c r="M9918">
        <v>4.2300000000000004</v>
      </c>
      <c r="N9918">
        <v>40.94</v>
      </c>
      <c r="O9918">
        <v>4.7</v>
      </c>
    </row>
    <row r="9919" spans="1:15" x14ac:dyDescent="0.3">
      <c r="A9919" s="3">
        <v>45364</v>
      </c>
      <c r="B9919" t="s">
        <v>21</v>
      </c>
      <c r="C9919" t="s">
        <v>57</v>
      </c>
      <c r="D9919" t="s">
        <v>76</v>
      </c>
      <c r="E9919" t="s">
        <v>83</v>
      </c>
      <c r="F9919">
        <v>40115</v>
      </c>
      <c r="G9919">
        <v>5850</v>
      </c>
      <c r="H9919">
        <v>6851.1</v>
      </c>
      <c r="I9919">
        <v>1099</v>
      </c>
      <c r="J9919">
        <v>46946.09</v>
      </c>
      <c r="K9919">
        <v>14.58</v>
      </c>
      <c r="L9919">
        <v>18.79</v>
      </c>
      <c r="M9919">
        <v>1.17</v>
      </c>
      <c r="N9919">
        <v>6.23</v>
      </c>
      <c r="O9919">
        <v>6.85</v>
      </c>
    </row>
    <row r="9920" spans="1:15" x14ac:dyDescent="0.3">
      <c r="A9920" s="3">
        <v>45350</v>
      </c>
      <c r="B9920" t="s">
        <v>21</v>
      </c>
      <c r="C9920" t="s">
        <v>58</v>
      </c>
      <c r="D9920" t="s">
        <v>73</v>
      </c>
      <c r="E9920" t="s">
        <v>77</v>
      </c>
      <c r="F9920">
        <v>44903</v>
      </c>
      <c r="G9920">
        <v>1698</v>
      </c>
      <c r="H9920">
        <v>1264.8699999999999</v>
      </c>
      <c r="I9920">
        <v>101</v>
      </c>
      <c r="J9920">
        <v>12956.55</v>
      </c>
      <c r="K9920">
        <v>3.78</v>
      </c>
      <c r="L9920">
        <v>5.95</v>
      </c>
      <c r="M9920">
        <v>0.74</v>
      </c>
      <c r="N9920">
        <v>12.52</v>
      </c>
      <c r="O9920">
        <v>10.24</v>
      </c>
    </row>
    <row r="9921" spans="1:15" x14ac:dyDescent="0.3">
      <c r="A9921" s="3">
        <v>45369</v>
      </c>
      <c r="B9921" t="s">
        <v>21</v>
      </c>
      <c r="C9921" t="s">
        <v>39</v>
      </c>
      <c r="D9921" t="s">
        <v>73</v>
      </c>
      <c r="E9921" t="s">
        <v>90</v>
      </c>
      <c r="F9921">
        <v>92291</v>
      </c>
      <c r="G9921">
        <v>6473</v>
      </c>
      <c r="H9921">
        <v>23580.31</v>
      </c>
      <c r="I9921">
        <v>602</v>
      </c>
      <c r="J9921">
        <v>116716.84</v>
      </c>
      <c r="K9921">
        <v>7.01</v>
      </c>
      <c r="L9921">
        <v>9.3000000000000007</v>
      </c>
      <c r="M9921">
        <v>3.64</v>
      </c>
      <c r="N9921">
        <v>39.17</v>
      </c>
      <c r="O9921">
        <v>4.95</v>
      </c>
    </row>
    <row r="9922" spans="1:15" x14ac:dyDescent="0.3">
      <c r="A9922" s="3">
        <v>45223</v>
      </c>
      <c r="B9922" t="s">
        <v>21</v>
      </c>
      <c r="C9922" t="s">
        <v>48</v>
      </c>
      <c r="D9922" t="s">
        <v>76</v>
      </c>
      <c r="E9922" t="s">
        <v>84</v>
      </c>
      <c r="F9922">
        <v>7299</v>
      </c>
      <c r="G9922">
        <v>89</v>
      </c>
      <c r="H9922">
        <v>58.57</v>
      </c>
      <c r="I9922">
        <v>14</v>
      </c>
      <c r="J9922">
        <v>2492.98</v>
      </c>
      <c r="K9922">
        <v>1.22</v>
      </c>
      <c r="L9922">
        <v>15.73</v>
      </c>
      <c r="M9922">
        <v>0.66</v>
      </c>
      <c r="N9922">
        <v>4.18</v>
      </c>
      <c r="O9922">
        <v>42.56</v>
      </c>
    </row>
    <row r="9923" spans="1:15" x14ac:dyDescent="0.3">
      <c r="A9923" s="3">
        <v>45250</v>
      </c>
      <c r="B9923" t="s">
        <v>21</v>
      </c>
      <c r="C9923" t="s">
        <v>63</v>
      </c>
      <c r="D9923" t="s">
        <v>76</v>
      </c>
      <c r="E9923" t="s">
        <v>91</v>
      </c>
      <c r="F9923">
        <v>80374</v>
      </c>
      <c r="G9923">
        <v>9672</v>
      </c>
      <c r="H9923">
        <v>23292.59</v>
      </c>
      <c r="I9923">
        <v>785</v>
      </c>
      <c r="J9923">
        <v>5984.09</v>
      </c>
      <c r="K9923">
        <v>12.03</v>
      </c>
      <c r="L9923">
        <v>8.1199999999999992</v>
      </c>
      <c r="M9923">
        <v>2.41</v>
      </c>
      <c r="N9923">
        <v>29.67</v>
      </c>
      <c r="O9923">
        <v>0.26</v>
      </c>
    </row>
    <row r="9924" spans="1:15" x14ac:dyDescent="0.3">
      <c r="A9924" s="3">
        <v>45270</v>
      </c>
      <c r="B9924" t="s">
        <v>21</v>
      </c>
      <c r="C9924" t="s">
        <v>55</v>
      </c>
      <c r="D9924" t="s">
        <v>76</v>
      </c>
      <c r="E9924" t="s">
        <v>100</v>
      </c>
      <c r="F9924">
        <v>126296</v>
      </c>
      <c r="G9924">
        <v>9961</v>
      </c>
      <c r="H9924">
        <v>23409.43</v>
      </c>
      <c r="I9924">
        <v>950</v>
      </c>
      <c r="J9924">
        <v>111837.98</v>
      </c>
      <c r="K9924">
        <v>7.89</v>
      </c>
      <c r="L9924">
        <v>9.5399999999999991</v>
      </c>
      <c r="M9924">
        <v>2.35</v>
      </c>
      <c r="N9924">
        <v>24.64</v>
      </c>
      <c r="O9924">
        <v>4.78</v>
      </c>
    </row>
    <row r="9925" spans="1:15" x14ac:dyDescent="0.3">
      <c r="A9925" s="3">
        <v>45249</v>
      </c>
      <c r="B9925" t="s">
        <v>21</v>
      </c>
      <c r="C9925" t="s">
        <v>56</v>
      </c>
      <c r="D9925" t="s">
        <v>73</v>
      </c>
      <c r="E9925" t="s">
        <v>99</v>
      </c>
      <c r="F9925">
        <v>135055</v>
      </c>
      <c r="G9925">
        <v>14947</v>
      </c>
      <c r="H9925">
        <v>48931.12</v>
      </c>
      <c r="I9925">
        <v>1196</v>
      </c>
      <c r="J9925">
        <v>142484.53</v>
      </c>
      <c r="K9925">
        <v>11.07</v>
      </c>
      <c r="L9925">
        <v>8</v>
      </c>
      <c r="M9925">
        <v>3.27</v>
      </c>
      <c r="N9925">
        <v>40.909999999999997</v>
      </c>
      <c r="O9925">
        <v>2.91</v>
      </c>
    </row>
    <row r="9926" spans="1:15" x14ac:dyDescent="0.3">
      <c r="A9926" s="3">
        <v>45356</v>
      </c>
      <c r="B9926" t="s">
        <v>21</v>
      </c>
      <c r="C9926" t="s">
        <v>32</v>
      </c>
      <c r="D9926" t="s">
        <v>74</v>
      </c>
      <c r="E9926" t="s">
        <v>97</v>
      </c>
      <c r="F9926">
        <v>15860</v>
      </c>
      <c r="G9926">
        <v>421</v>
      </c>
      <c r="H9926">
        <v>378.3</v>
      </c>
      <c r="I9926">
        <v>75</v>
      </c>
      <c r="J9926">
        <v>10521.03</v>
      </c>
      <c r="K9926">
        <v>2.65</v>
      </c>
      <c r="L9926">
        <v>17.809999999999999</v>
      </c>
      <c r="M9926">
        <v>0.9</v>
      </c>
      <c r="N9926">
        <v>5.04</v>
      </c>
      <c r="O9926">
        <v>27.81</v>
      </c>
    </row>
    <row r="9927" spans="1:15" x14ac:dyDescent="0.3">
      <c r="A9927" s="3">
        <v>45201</v>
      </c>
      <c r="B9927" t="s">
        <v>21</v>
      </c>
      <c r="C9927" t="s">
        <v>56</v>
      </c>
      <c r="D9927" t="s">
        <v>74</v>
      </c>
      <c r="E9927" t="s">
        <v>99</v>
      </c>
      <c r="F9927">
        <v>52467</v>
      </c>
      <c r="G9927">
        <v>6104</v>
      </c>
      <c r="H9927">
        <v>6257.18</v>
      </c>
      <c r="I9927">
        <v>1243</v>
      </c>
      <c r="J9927">
        <v>38479.26</v>
      </c>
      <c r="K9927">
        <v>11.63</v>
      </c>
      <c r="L9927">
        <v>20.36</v>
      </c>
      <c r="M9927">
        <v>1.03</v>
      </c>
      <c r="N9927">
        <v>5.03</v>
      </c>
      <c r="O9927">
        <v>6.15</v>
      </c>
    </row>
    <row r="9928" spans="1:15" x14ac:dyDescent="0.3">
      <c r="A9928" s="3">
        <v>45320</v>
      </c>
      <c r="B9928" t="s">
        <v>21</v>
      </c>
      <c r="C9928" t="s">
        <v>70</v>
      </c>
      <c r="D9928" t="s">
        <v>73</v>
      </c>
      <c r="E9928" t="s">
        <v>99</v>
      </c>
      <c r="F9928">
        <v>109942</v>
      </c>
      <c r="G9928">
        <v>14419</v>
      </c>
      <c r="H9928">
        <v>26599.52</v>
      </c>
      <c r="I9928">
        <v>721</v>
      </c>
      <c r="J9928">
        <v>43923.28</v>
      </c>
      <c r="K9928">
        <v>13.12</v>
      </c>
      <c r="L9928">
        <v>5</v>
      </c>
      <c r="M9928">
        <v>1.84</v>
      </c>
      <c r="N9928">
        <v>36.89</v>
      </c>
      <c r="O9928">
        <v>1.65</v>
      </c>
    </row>
    <row r="9929" spans="1:15" x14ac:dyDescent="0.3">
      <c r="A9929" s="3">
        <v>45253</v>
      </c>
      <c r="B9929" t="s">
        <v>21</v>
      </c>
      <c r="C9929" t="s">
        <v>61</v>
      </c>
      <c r="D9929" t="s">
        <v>75</v>
      </c>
      <c r="E9929" t="s">
        <v>79</v>
      </c>
      <c r="F9929">
        <v>22665</v>
      </c>
      <c r="G9929">
        <v>709</v>
      </c>
      <c r="H9929">
        <v>1709.93</v>
      </c>
      <c r="I9929">
        <v>149</v>
      </c>
      <c r="J9929">
        <v>10271.299999999999</v>
      </c>
      <c r="K9929">
        <v>3.13</v>
      </c>
      <c r="L9929">
        <v>21.02</v>
      </c>
      <c r="M9929">
        <v>2.41</v>
      </c>
      <c r="N9929">
        <v>11.48</v>
      </c>
      <c r="O9929">
        <v>6.01</v>
      </c>
    </row>
    <row r="9930" spans="1:15" x14ac:dyDescent="0.3">
      <c r="A9930" s="3">
        <v>45223</v>
      </c>
      <c r="B9930" t="s">
        <v>21</v>
      </c>
      <c r="C9930" t="s">
        <v>33</v>
      </c>
      <c r="D9930" t="s">
        <v>73</v>
      </c>
      <c r="E9930" t="s">
        <v>105</v>
      </c>
      <c r="F9930">
        <v>132036</v>
      </c>
      <c r="G9930">
        <v>12378</v>
      </c>
      <c r="H9930">
        <v>50205.86</v>
      </c>
      <c r="I9930">
        <v>1853</v>
      </c>
      <c r="J9930">
        <v>140140.23000000001</v>
      </c>
      <c r="K9930">
        <v>9.3699999999999992</v>
      </c>
      <c r="L9930">
        <v>14.97</v>
      </c>
      <c r="M9930">
        <v>4.0599999999999996</v>
      </c>
      <c r="N9930">
        <v>27.09</v>
      </c>
      <c r="O9930">
        <v>2.79</v>
      </c>
    </row>
    <row r="9931" spans="1:15" x14ac:dyDescent="0.3">
      <c r="A9931" s="3">
        <v>45237</v>
      </c>
      <c r="B9931" t="s">
        <v>21</v>
      </c>
      <c r="C9931" t="s">
        <v>46</v>
      </c>
      <c r="D9931" t="s">
        <v>74</v>
      </c>
      <c r="E9931" t="s">
        <v>93</v>
      </c>
      <c r="F9931">
        <v>31191</v>
      </c>
      <c r="G9931">
        <v>4637</v>
      </c>
      <c r="H9931">
        <v>5417.85</v>
      </c>
      <c r="I9931">
        <v>600</v>
      </c>
      <c r="J9931">
        <v>96214.54</v>
      </c>
      <c r="K9931">
        <v>14.87</v>
      </c>
      <c r="L9931">
        <v>12.94</v>
      </c>
      <c r="M9931">
        <v>1.17</v>
      </c>
      <c r="N9931">
        <v>9.0299999999999994</v>
      </c>
      <c r="O9931">
        <v>17.760000000000002</v>
      </c>
    </row>
    <row r="9932" spans="1:15" x14ac:dyDescent="0.3">
      <c r="A9932" s="3">
        <v>45212</v>
      </c>
      <c r="B9932" t="s">
        <v>21</v>
      </c>
      <c r="C9932" t="s">
        <v>34</v>
      </c>
      <c r="D9932" t="s">
        <v>76</v>
      </c>
      <c r="E9932" t="s">
        <v>94</v>
      </c>
      <c r="F9932">
        <v>105285</v>
      </c>
      <c r="G9932">
        <v>536</v>
      </c>
      <c r="H9932">
        <v>1757.21</v>
      </c>
      <c r="I9932">
        <v>43</v>
      </c>
      <c r="J9932">
        <v>1638.16</v>
      </c>
      <c r="K9932">
        <v>0.51</v>
      </c>
      <c r="L9932">
        <v>8.02</v>
      </c>
      <c r="M9932">
        <v>3.28</v>
      </c>
      <c r="N9932">
        <v>40.869999999999997</v>
      </c>
      <c r="O9932">
        <v>0.93</v>
      </c>
    </row>
    <row r="9933" spans="1:15" x14ac:dyDescent="0.3">
      <c r="A9933" s="3">
        <v>45238</v>
      </c>
      <c r="B9933" t="s">
        <v>21</v>
      </c>
      <c r="C9933" t="s">
        <v>59</v>
      </c>
      <c r="D9933" t="s">
        <v>75</v>
      </c>
      <c r="E9933" t="s">
        <v>96</v>
      </c>
      <c r="F9933">
        <v>40565</v>
      </c>
      <c r="G9933">
        <v>1815</v>
      </c>
      <c r="H9933">
        <v>7920.56</v>
      </c>
      <c r="I9933">
        <v>362</v>
      </c>
      <c r="J9933">
        <v>16898.93</v>
      </c>
      <c r="K9933">
        <v>4.47</v>
      </c>
      <c r="L9933">
        <v>19.940000000000001</v>
      </c>
      <c r="M9933">
        <v>4.3600000000000003</v>
      </c>
      <c r="N9933">
        <v>21.88</v>
      </c>
      <c r="O9933">
        <v>2.13</v>
      </c>
    </row>
    <row r="9934" spans="1:15" x14ac:dyDescent="0.3">
      <c r="A9934" s="3">
        <v>45253</v>
      </c>
      <c r="B9934" t="s">
        <v>21</v>
      </c>
      <c r="C9934" t="s">
        <v>41</v>
      </c>
      <c r="D9934" t="s">
        <v>76</v>
      </c>
      <c r="E9934" t="s">
        <v>97</v>
      </c>
      <c r="F9934">
        <v>31293</v>
      </c>
      <c r="G9934">
        <v>687</v>
      </c>
      <c r="H9934">
        <v>1300.51</v>
      </c>
      <c r="I9934">
        <v>97</v>
      </c>
      <c r="J9934">
        <v>16887.04</v>
      </c>
      <c r="K9934">
        <v>2.2000000000000002</v>
      </c>
      <c r="L9934">
        <v>14.12</v>
      </c>
      <c r="M9934">
        <v>1.89</v>
      </c>
      <c r="N9934">
        <v>13.41</v>
      </c>
      <c r="O9934">
        <v>12.98</v>
      </c>
    </row>
    <row r="9935" spans="1:15" x14ac:dyDescent="0.3">
      <c r="A9935" s="3">
        <v>45230</v>
      </c>
      <c r="B9935" t="s">
        <v>21</v>
      </c>
      <c r="C9935" t="s">
        <v>68</v>
      </c>
      <c r="D9935" t="s">
        <v>73</v>
      </c>
      <c r="E9935" t="s">
        <v>93</v>
      </c>
      <c r="F9935">
        <v>42262</v>
      </c>
      <c r="G9935">
        <v>6131</v>
      </c>
      <c r="H9935">
        <v>21334.22</v>
      </c>
      <c r="I9935">
        <v>881</v>
      </c>
      <c r="J9935">
        <v>28856.93</v>
      </c>
      <c r="K9935">
        <v>14.51</v>
      </c>
      <c r="L9935">
        <v>14.37</v>
      </c>
      <c r="M9935">
        <v>3.48</v>
      </c>
      <c r="N9935">
        <v>24.22</v>
      </c>
      <c r="O9935">
        <v>1.35</v>
      </c>
    </row>
    <row r="9936" spans="1:15" x14ac:dyDescent="0.3">
      <c r="A9936" s="3">
        <v>45304</v>
      </c>
      <c r="B9936" t="s">
        <v>21</v>
      </c>
      <c r="C9936" t="s">
        <v>49</v>
      </c>
      <c r="D9936" t="s">
        <v>73</v>
      </c>
      <c r="E9936" t="s">
        <v>87</v>
      </c>
      <c r="F9936">
        <v>121676</v>
      </c>
      <c r="G9936">
        <v>1914</v>
      </c>
      <c r="H9936">
        <v>5442.86</v>
      </c>
      <c r="I9936">
        <v>253</v>
      </c>
      <c r="J9936">
        <v>43006.76</v>
      </c>
      <c r="K9936">
        <v>1.57</v>
      </c>
      <c r="L9936">
        <v>13.22</v>
      </c>
      <c r="M9936">
        <v>2.84</v>
      </c>
      <c r="N9936">
        <v>21.51</v>
      </c>
      <c r="O9936">
        <v>7.9</v>
      </c>
    </row>
    <row r="9937" spans="1:15" x14ac:dyDescent="0.3">
      <c r="A9937" s="3">
        <v>45369</v>
      </c>
      <c r="B9937" t="s">
        <v>21</v>
      </c>
      <c r="C9937" t="s">
        <v>25</v>
      </c>
      <c r="D9937" t="s">
        <v>73</v>
      </c>
      <c r="E9937" t="s">
        <v>98</v>
      </c>
      <c r="F9937">
        <v>123304</v>
      </c>
      <c r="G9937">
        <v>6384</v>
      </c>
      <c r="H9937">
        <v>3592.48</v>
      </c>
      <c r="I9937">
        <v>705</v>
      </c>
      <c r="J9937">
        <v>136763.34</v>
      </c>
      <c r="K9937">
        <v>5.18</v>
      </c>
      <c r="L9937">
        <v>11.04</v>
      </c>
      <c r="M9937">
        <v>0.56000000000000005</v>
      </c>
      <c r="N9937">
        <v>5.0999999999999996</v>
      </c>
      <c r="O9937">
        <v>38.07</v>
      </c>
    </row>
    <row r="9938" spans="1:15" x14ac:dyDescent="0.3">
      <c r="A9938" s="3">
        <v>45213</v>
      </c>
      <c r="B9938" t="s">
        <v>21</v>
      </c>
      <c r="C9938" t="s">
        <v>66</v>
      </c>
      <c r="D9938" t="s">
        <v>75</v>
      </c>
      <c r="E9938" t="s">
        <v>89</v>
      </c>
      <c r="F9938">
        <v>37604</v>
      </c>
      <c r="G9938">
        <v>4525</v>
      </c>
      <c r="H9938">
        <v>2436.56</v>
      </c>
      <c r="I9938">
        <v>887</v>
      </c>
      <c r="J9938">
        <v>86020.77</v>
      </c>
      <c r="K9938">
        <v>12.03</v>
      </c>
      <c r="L9938">
        <v>19.600000000000001</v>
      </c>
      <c r="M9938">
        <v>0.54</v>
      </c>
      <c r="N9938">
        <v>2.75</v>
      </c>
      <c r="O9938">
        <v>35.299999999999997</v>
      </c>
    </row>
    <row r="9939" spans="1:15" x14ac:dyDescent="0.3">
      <c r="A9939" s="3">
        <v>45355</v>
      </c>
      <c r="B9939" t="s">
        <v>21</v>
      </c>
      <c r="C9939" t="s">
        <v>24</v>
      </c>
      <c r="D9939" t="s">
        <v>73</v>
      </c>
      <c r="E9939" t="s">
        <v>86</v>
      </c>
      <c r="F9939">
        <v>31190</v>
      </c>
      <c r="G9939">
        <v>1805</v>
      </c>
      <c r="H9939">
        <v>3288.05</v>
      </c>
      <c r="I9939">
        <v>258</v>
      </c>
      <c r="J9939">
        <v>27984.46</v>
      </c>
      <c r="K9939">
        <v>5.79</v>
      </c>
      <c r="L9939">
        <v>14.29</v>
      </c>
      <c r="M9939">
        <v>1.82</v>
      </c>
      <c r="N9939">
        <v>12.74</v>
      </c>
      <c r="O9939">
        <v>8.51</v>
      </c>
    </row>
    <row r="9940" spans="1:15" x14ac:dyDescent="0.3">
      <c r="A9940" s="3">
        <v>45229</v>
      </c>
      <c r="B9940" t="s">
        <v>21</v>
      </c>
      <c r="C9940" t="s">
        <v>46</v>
      </c>
      <c r="D9940" t="s">
        <v>74</v>
      </c>
      <c r="E9940" t="s">
        <v>103</v>
      </c>
      <c r="F9940">
        <v>24392</v>
      </c>
      <c r="G9940">
        <v>2444</v>
      </c>
      <c r="H9940">
        <v>6725.72</v>
      </c>
      <c r="I9940">
        <v>140</v>
      </c>
      <c r="J9940">
        <v>7722.54</v>
      </c>
      <c r="K9940">
        <v>10.02</v>
      </c>
      <c r="L9940">
        <v>5.73</v>
      </c>
      <c r="M9940">
        <v>2.75</v>
      </c>
      <c r="N9940">
        <v>48.04</v>
      </c>
      <c r="O9940">
        <v>1.1499999999999999</v>
      </c>
    </row>
    <row r="9941" spans="1:15" x14ac:dyDescent="0.3">
      <c r="A9941" s="3">
        <v>45297</v>
      </c>
      <c r="B9941" t="s">
        <v>21</v>
      </c>
      <c r="C9941" t="s">
        <v>33</v>
      </c>
      <c r="D9941" t="s">
        <v>75</v>
      </c>
      <c r="E9941" t="s">
        <v>101</v>
      </c>
      <c r="F9941">
        <v>30546</v>
      </c>
      <c r="G9941">
        <v>3877</v>
      </c>
      <c r="H9941">
        <v>12093.76</v>
      </c>
      <c r="I9941">
        <v>446</v>
      </c>
      <c r="J9941">
        <v>18110.849999999999</v>
      </c>
      <c r="K9941">
        <v>12.69</v>
      </c>
      <c r="L9941">
        <v>11.5</v>
      </c>
      <c r="M9941">
        <v>3.12</v>
      </c>
      <c r="N9941">
        <v>27.12</v>
      </c>
      <c r="O9941">
        <v>1.5</v>
      </c>
    </row>
    <row r="9942" spans="1:15" x14ac:dyDescent="0.3">
      <c r="A9942" s="3">
        <v>45226</v>
      </c>
      <c r="B9942" t="s">
        <v>21</v>
      </c>
      <c r="C9942" t="s">
        <v>41</v>
      </c>
      <c r="D9942" t="s">
        <v>74</v>
      </c>
      <c r="E9942" t="s">
        <v>86</v>
      </c>
      <c r="F9942">
        <v>106564</v>
      </c>
      <c r="G9942">
        <v>651</v>
      </c>
      <c r="H9942">
        <v>1092.8599999999999</v>
      </c>
      <c r="I9942">
        <v>26</v>
      </c>
      <c r="J9942">
        <v>2575.1799999999998</v>
      </c>
      <c r="K9942">
        <v>0.61</v>
      </c>
      <c r="L9942">
        <v>3.99</v>
      </c>
      <c r="M9942">
        <v>1.68</v>
      </c>
      <c r="N9942">
        <v>42.03</v>
      </c>
      <c r="O9942">
        <v>2.36</v>
      </c>
    </row>
    <row r="9943" spans="1:15" x14ac:dyDescent="0.3">
      <c r="A9943" s="3">
        <v>45246</v>
      </c>
      <c r="B9943" t="s">
        <v>21</v>
      </c>
      <c r="C9943" t="s">
        <v>61</v>
      </c>
      <c r="D9943" t="s">
        <v>73</v>
      </c>
      <c r="E9943" t="s">
        <v>84</v>
      </c>
      <c r="F9943">
        <v>34948</v>
      </c>
      <c r="G9943">
        <v>4339</v>
      </c>
      <c r="H9943">
        <v>6812.81</v>
      </c>
      <c r="I9943">
        <v>829</v>
      </c>
      <c r="J9943">
        <v>118041.36</v>
      </c>
      <c r="K9943">
        <v>12.42</v>
      </c>
      <c r="L9943">
        <v>19.11</v>
      </c>
      <c r="M9943">
        <v>1.57</v>
      </c>
      <c r="N9943">
        <v>8.2200000000000006</v>
      </c>
      <c r="O9943">
        <v>17.329999999999998</v>
      </c>
    </row>
    <row r="9944" spans="1:15" x14ac:dyDescent="0.3">
      <c r="A9944" s="3">
        <v>45230</v>
      </c>
      <c r="B9944" t="s">
        <v>21</v>
      </c>
      <c r="C9944" t="s">
        <v>47</v>
      </c>
      <c r="D9944" t="s">
        <v>74</v>
      </c>
      <c r="E9944" t="s">
        <v>93</v>
      </c>
      <c r="F9944">
        <v>11971</v>
      </c>
      <c r="G9944">
        <v>277</v>
      </c>
      <c r="H9944">
        <v>842.83</v>
      </c>
      <c r="I9944">
        <v>16</v>
      </c>
      <c r="J9944">
        <v>2122.9499999999998</v>
      </c>
      <c r="K9944">
        <v>2.31</v>
      </c>
      <c r="L9944">
        <v>5.78</v>
      </c>
      <c r="M9944">
        <v>3.04</v>
      </c>
      <c r="N9944">
        <v>52.68</v>
      </c>
      <c r="O9944">
        <v>2.52</v>
      </c>
    </row>
    <row r="9945" spans="1:15" x14ac:dyDescent="0.3">
      <c r="A9945" s="3">
        <v>45314</v>
      </c>
      <c r="B9945" t="s">
        <v>21</v>
      </c>
      <c r="C9945" t="s">
        <v>49</v>
      </c>
      <c r="D9945" t="s">
        <v>76</v>
      </c>
      <c r="E9945" t="s">
        <v>100</v>
      </c>
      <c r="F9945">
        <v>9366</v>
      </c>
      <c r="G9945">
        <v>240</v>
      </c>
      <c r="H9945">
        <v>482.23</v>
      </c>
      <c r="I9945">
        <v>33</v>
      </c>
      <c r="J9945">
        <v>489.16</v>
      </c>
      <c r="K9945">
        <v>2.56</v>
      </c>
      <c r="L9945">
        <v>13.75</v>
      </c>
      <c r="M9945">
        <v>2.0099999999999998</v>
      </c>
      <c r="N9945">
        <v>14.61</v>
      </c>
      <c r="O9945">
        <v>1.01</v>
      </c>
    </row>
    <row r="9946" spans="1:15" x14ac:dyDescent="0.3">
      <c r="A9946" s="3">
        <v>45287</v>
      </c>
      <c r="B9946" t="s">
        <v>21</v>
      </c>
      <c r="C9946" t="s">
        <v>52</v>
      </c>
      <c r="D9946" t="s">
        <v>76</v>
      </c>
      <c r="E9946" t="s">
        <v>95</v>
      </c>
      <c r="F9946">
        <v>36648</v>
      </c>
      <c r="G9946">
        <v>997</v>
      </c>
      <c r="H9946">
        <v>1708.54</v>
      </c>
      <c r="I9946">
        <v>117</v>
      </c>
      <c r="J9946">
        <v>20171.39</v>
      </c>
      <c r="K9946">
        <v>2.72</v>
      </c>
      <c r="L9946">
        <v>11.74</v>
      </c>
      <c r="M9946">
        <v>1.71</v>
      </c>
      <c r="N9946">
        <v>14.6</v>
      </c>
      <c r="O9946">
        <v>11.81</v>
      </c>
    </row>
    <row r="9947" spans="1:15" x14ac:dyDescent="0.3">
      <c r="A9947" s="3">
        <v>45312</v>
      </c>
      <c r="B9947" t="s">
        <v>21</v>
      </c>
      <c r="C9947" t="s">
        <v>25</v>
      </c>
      <c r="D9947" t="s">
        <v>73</v>
      </c>
      <c r="E9947" t="s">
        <v>82</v>
      </c>
      <c r="F9947">
        <v>139714</v>
      </c>
      <c r="G9947">
        <v>4492</v>
      </c>
      <c r="H9947">
        <v>8196.24</v>
      </c>
      <c r="I9947">
        <v>540</v>
      </c>
      <c r="J9947">
        <v>33845.480000000003</v>
      </c>
      <c r="K9947">
        <v>3.22</v>
      </c>
      <c r="L9947">
        <v>12.02</v>
      </c>
      <c r="M9947">
        <v>1.82</v>
      </c>
      <c r="N9947">
        <v>15.18</v>
      </c>
      <c r="O9947">
        <v>4.13</v>
      </c>
    </row>
    <row r="9948" spans="1:15" x14ac:dyDescent="0.3">
      <c r="A9948" s="3">
        <v>45250</v>
      </c>
      <c r="B9948" t="s">
        <v>21</v>
      </c>
      <c r="C9948" t="s">
        <v>57</v>
      </c>
      <c r="D9948" t="s">
        <v>76</v>
      </c>
      <c r="E9948" t="s">
        <v>97</v>
      </c>
      <c r="F9948">
        <v>66188</v>
      </c>
      <c r="G9948">
        <v>6336</v>
      </c>
      <c r="H9948">
        <v>9200.32</v>
      </c>
      <c r="I9948">
        <v>1119</v>
      </c>
      <c r="J9948">
        <v>115822.15</v>
      </c>
      <c r="K9948">
        <v>9.57</v>
      </c>
      <c r="L9948">
        <v>17.66</v>
      </c>
      <c r="M9948">
        <v>1.45</v>
      </c>
      <c r="N9948">
        <v>8.2200000000000006</v>
      </c>
      <c r="O9948">
        <v>12.59</v>
      </c>
    </row>
    <row r="9949" spans="1:15" x14ac:dyDescent="0.3">
      <c r="A9949" s="3">
        <v>45209</v>
      </c>
      <c r="B9949" t="s">
        <v>21</v>
      </c>
      <c r="C9949" t="s">
        <v>61</v>
      </c>
      <c r="D9949" t="s">
        <v>73</v>
      </c>
      <c r="E9949" t="s">
        <v>80</v>
      </c>
      <c r="F9949">
        <v>57122</v>
      </c>
      <c r="G9949">
        <v>1000</v>
      </c>
      <c r="H9949">
        <v>2970.7</v>
      </c>
      <c r="I9949">
        <v>138</v>
      </c>
      <c r="J9949">
        <v>9801.65</v>
      </c>
      <c r="K9949">
        <v>1.75</v>
      </c>
      <c r="L9949">
        <v>13.8</v>
      </c>
      <c r="M9949">
        <v>2.97</v>
      </c>
      <c r="N9949">
        <v>21.53</v>
      </c>
      <c r="O9949">
        <v>3.3</v>
      </c>
    </row>
    <row r="9950" spans="1:15" x14ac:dyDescent="0.3">
      <c r="A9950" s="3">
        <v>45346</v>
      </c>
      <c r="B9950" t="s">
        <v>21</v>
      </c>
      <c r="C9950" t="s">
        <v>50</v>
      </c>
      <c r="D9950" t="s">
        <v>74</v>
      </c>
      <c r="E9950" t="s">
        <v>82</v>
      </c>
      <c r="F9950">
        <v>77968</v>
      </c>
      <c r="G9950">
        <v>515</v>
      </c>
      <c r="H9950">
        <v>629.78</v>
      </c>
      <c r="I9950">
        <v>55</v>
      </c>
      <c r="J9950">
        <v>2419.08</v>
      </c>
      <c r="K9950">
        <v>0.66</v>
      </c>
      <c r="L9950">
        <v>10.68</v>
      </c>
      <c r="M9950">
        <v>1.22</v>
      </c>
      <c r="N9950">
        <v>11.45</v>
      </c>
      <c r="O9950">
        <v>3.84</v>
      </c>
    </row>
    <row r="9951" spans="1:15" x14ac:dyDescent="0.3">
      <c r="A9951" s="3">
        <v>45310</v>
      </c>
      <c r="B9951" t="s">
        <v>21</v>
      </c>
      <c r="C9951" t="s">
        <v>46</v>
      </c>
      <c r="D9951" t="s">
        <v>75</v>
      </c>
      <c r="E9951" t="s">
        <v>85</v>
      </c>
      <c r="F9951">
        <v>51448</v>
      </c>
      <c r="G9951">
        <v>4565</v>
      </c>
      <c r="H9951">
        <v>15158.23</v>
      </c>
      <c r="I9951">
        <v>879</v>
      </c>
      <c r="J9951">
        <v>115291.06</v>
      </c>
      <c r="K9951">
        <v>8.8699999999999992</v>
      </c>
      <c r="L9951">
        <v>19.260000000000002</v>
      </c>
      <c r="M9951">
        <v>3.32</v>
      </c>
      <c r="N9951">
        <v>17.239999999999998</v>
      </c>
      <c r="O9951">
        <v>7.61</v>
      </c>
    </row>
    <row r="9952" spans="1:15" x14ac:dyDescent="0.3">
      <c r="A9952" s="3">
        <v>45286</v>
      </c>
      <c r="B9952" t="s">
        <v>21</v>
      </c>
      <c r="C9952" t="s">
        <v>39</v>
      </c>
      <c r="D9952" t="s">
        <v>73</v>
      </c>
      <c r="E9952" t="s">
        <v>86</v>
      </c>
      <c r="F9952">
        <v>100689</v>
      </c>
      <c r="G9952">
        <v>10562</v>
      </c>
      <c r="H9952">
        <v>30572.89</v>
      </c>
      <c r="I9952">
        <v>2294</v>
      </c>
      <c r="J9952">
        <v>128223.38</v>
      </c>
      <c r="K9952">
        <v>10.49</v>
      </c>
      <c r="L9952">
        <v>21.72</v>
      </c>
      <c r="M9952">
        <v>2.89</v>
      </c>
      <c r="N9952">
        <v>13.33</v>
      </c>
      <c r="O9952">
        <v>4.1900000000000004</v>
      </c>
    </row>
    <row r="9953" spans="1:15" x14ac:dyDescent="0.3">
      <c r="A9953" s="3">
        <v>45337</v>
      </c>
      <c r="B9953" t="s">
        <v>21</v>
      </c>
      <c r="C9953" t="s">
        <v>46</v>
      </c>
      <c r="D9953" t="s">
        <v>76</v>
      </c>
      <c r="E9953" t="s">
        <v>86</v>
      </c>
      <c r="F9953">
        <v>55631</v>
      </c>
      <c r="G9953">
        <v>2425</v>
      </c>
      <c r="H9953">
        <v>2226.0700000000002</v>
      </c>
      <c r="I9953">
        <v>296</v>
      </c>
      <c r="J9953">
        <v>7030.45</v>
      </c>
      <c r="K9953">
        <v>4.3600000000000003</v>
      </c>
      <c r="L9953">
        <v>12.21</v>
      </c>
      <c r="M9953">
        <v>0.92</v>
      </c>
      <c r="N9953">
        <v>7.52</v>
      </c>
      <c r="O9953">
        <v>3.16</v>
      </c>
    </row>
    <row r="9954" spans="1:15" x14ac:dyDescent="0.3">
      <c r="A9954" s="3">
        <v>45369</v>
      </c>
      <c r="B9954" t="s">
        <v>21</v>
      </c>
      <c r="C9954" t="s">
        <v>70</v>
      </c>
      <c r="D9954" t="s">
        <v>75</v>
      </c>
      <c r="E9954" t="s">
        <v>86</v>
      </c>
      <c r="F9954">
        <v>4515</v>
      </c>
      <c r="G9954">
        <v>199</v>
      </c>
      <c r="H9954">
        <v>473.42</v>
      </c>
      <c r="I9954">
        <v>42</v>
      </c>
      <c r="J9954">
        <v>8103.63</v>
      </c>
      <c r="K9954">
        <v>4.41</v>
      </c>
      <c r="L9954">
        <v>21.11</v>
      </c>
      <c r="M9954">
        <v>2.38</v>
      </c>
      <c r="N9954">
        <v>11.27</v>
      </c>
      <c r="O9954">
        <v>17.12</v>
      </c>
    </row>
    <row r="9955" spans="1:15" x14ac:dyDescent="0.3">
      <c r="A9955" s="3">
        <v>45316</v>
      </c>
      <c r="B9955" t="s">
        <v>21</v>
      </c>
      <c r="C9955" t="s">
        <v>31</v>
      </c>
      <c r="D9955" t="s">
        <v>73</v>
      </c>
      <c r="E9955" t="s">
        <v>97</v>
      </c>
      <c r="F9955">
        <v>47881</v>
      </c>
      <c r="G9955">
        <v>5403</v>
      </c>
      <c r="H9955">
        <v>10783.99</v>
      </c>
      <c r="I9955">
        <v>1050</v>
      </c>
      <c r="J9955">
        <v>184499.58</v>
      </c>
      <c r="K9955">
        <v>11.28</v>
      </c>
      <c r="L9955">
        <v>19.43</v>
      </c>
      <c r="M9955">
        <v>2</v>
      </c>
      <c r="N9955">
        <v>10.27</v>
      </c>
      <c r="O9955">
        <v>17.11</v>
      </c>
    </row>
    <row r="9956" spans="1:15" x14ac:dyDescent="0.3">
      <c r="A9956" s="3">
        <v>45333</v>
      </c>
      <c r="B9956" t="s">
        <v>21</v>
      </c>
      <c r="C9956" t="s">
        <v>69</v>
      </c>
      <c r="D9956" t="s">
        <v>75</v>
      </c>
      <c r="E9956" t="s">
        <v>104</v>
      </c>
      <c r="F9956">
        <v>80027</v>
      </c>
      <c r="G9956">
        <v>10961</v>
      </c>
      <c r="H9956">
        <v>33147.19</v>
      </c>
      <c r="I9956">
        <v>749</v>
      </c>
      <c r="J9956">
        <v>17047.8</v>
      </c>
      <c r="K9956">
        <v>13.7</v>
      </c>
      <c r="L9956">
        <v>6.83</v>
      </c>
      <c r="M9956">
        <v>3.02</v>
      </c>
      <c r="N9956">
        <v>44.26</v>
      </c>
      <c r="O9956">
        <v>0.51</v>
      </c>
    </row>
    <row r="9957" spans="1:15" x14ac:dyDescent="0.3">
      <c r="A9957" s="3">
        <v>45238</v>
      </c>
      <c r="B9957" t="s">
        <v>21</v>
      </c>
      <c r="C9957" t="s">
        <v>33</v>
      </c>
      <c r="D9957" t="s">
        <v>74</v>
      </c>
      <c r="E9957" t="s">
        <v>103</v>
      </c>
      <c r="F9957">
        <v>28165</v>
      </c>
      <c r="G9957">
        <v>3876</v>
      </c>
      <c r="H9957">
        <v>2433.12</v>
      </c>
      <c r="I9957">
        <v>334</v>
      </c>
      <c r="J9957">
        <v>33385.82</v>
      </c>
      <c r="K9957">
        <v>13.76</v>
      </c>
      <c r="L9957">
        <v>8.6199999999999992</v>
      </c>
      <c r="M9957">
        <v>0.63</v>
      </c>
      <c r="N9957">
        <v>7.28</v>
      </c>
      <c r="O9957">
        <v>13.72</v>
      </c>
    </row>
    <row r="9958" spans="1:15" x14ac:dyDescent="0.3">
      <c r="A9958" s="3">
        <v>45245</v>
      </c>
      <c r="B9958" t="s">
        <v>21</v>
      </c>
      <c r="C9958" t="s">
        <v>60</v>
      </c>
      <c r="D9958" t="s">
        <v>74</v>
      </c>
      <c r="E9958" t="s">
        <v>89</v>
      </c>
      <c r="F9958">
        <v>74936</v>
      </c>
      <c r="G9958">
        <v>613</v>
      </c>
      <c r="H9958">
        <v>2524.54</v>
      </c>
      <c r="I9958">
        <v>51</v>
      </c>
      <c r="J9958">
        <v>538.48</v>
      </c>
      <c r="K9958">
        <v>0.82</v>
      </c>
      <c r="L9958">
        <v>8.32</v>
      </c>
      <c r="M9958">
        <v>4.12</v>
      </c>
      <c r="N9958">
        <v>49.5</v>
      </c>
      <c r="O9958">
        <v>0.21</v>
      </c>
    </row>
    <row r="9959" spans="1:15" x14ac:dyDescent="0.3">
      <c r="A9959" s="3">
        <v>45223</v>
      </c>
      <c r="B9959" t="s">
        <v>21</v>
      </c>
      <c r="C9959" t="s">
        <v>55</v>
      </c>
      <c r="D9959" t="s">
        <v>75</v>
      </c>
      <c r="E9959" t="s">
        <v>81</v>
      </c>
      <c r="F9959">
        <v>27334</v>
      </c>
      <c r="G9959">
        <v>4074</v>
      </c>
      <c r="H9959">
        <v>6830.92</v>
      </c>
      <c r="I9959">
        <v>800</v>
      </c>
      <c r="J9959">
        <v>74742.009999999995</v>
      </c>
      <c r="K9959">
        <v>14.9</v>
      </c>
      <c r="L9959">
        <v>19.64</v>
      </c>
      <c r="M9959">
        <v>1.68</v>
      </c>
      <c r="N9959">
        <v>8.5399999999999991</v>
      </c>
      <c r="O9959">
        <v>10.94</v>
      </c>
    </row>
    <row r="9960" spans="1:15" x14ac:dyDescent="0.3">
      <c r="A9960" s="3">
        <v>45205</v>
      </c>
      <c r="B9960" t="s">
        <v>21</v>
      </c>
      <c r="C9960" t="s">
        <v>65</v>
      </c>
      <c r="D9960" t="s">
        <v>73</v>
      </c>
      <c r="E9960" t="s">
        <v>91</v>
      </c>
      <c r="F9960">
        <v>75566</v>
      </c>
      <c r="G9960">
        <v>7643</v>
      </c>
      <c r="H9960">
        <v>10612.07</v>
      </c>
      <c r="I9960">
        <v>959</v>
      </c>
      <c r="J9960">
        <v>52977.06</v>
      </c>
      <c r="K9960">
        <v>10.11</v>
      </c>
      <c r="L9960">
        <v>12.55</v>
      </c>
      <c r="M9960">
        <v>1.39</v>
      </c>
      <c r="N9960">
        <v>11.07</v>
      </c>
      <c r="O9960">
        <v>4.99</v>
      </c>
    </row>
    <row r="9961" spans="1:15" x14ac:dyDescent="0.3">
      <c r="A9961" s="3">
        <v>45374</v>
      </c>
      <c r="B9961" t="s">
        <v>21</v>
      </c>
      <c r="C9961" t="s">
        <v>25</v>
      </c>
      <c r="D9961" t="s">
        <v>75</v>
      </c>
      <c r="E9961" t="s">
        <v>87</v>
      </c>
      <c r="F9961">
        <v>147377</v>
      </c>
      <c r="G9961">
        <v>21061</v>
      </c>
      <c r="H9961">
        <v>13687.04</v>
      </c>
      <c r="I9961">
        <v>1730</v>
      </c>
      <c r="J9961">
        <v>309940.28000000003</v>
      </c>
      <c r="K9961">
        <v>14.29</v>
      </c>
      <c r="L9961">
        <v>8.2100000000000009</v>
      </c>
      <c r="M9961">
        <v>0.65</v>
      </c>
      <c r="N9961">
        <v>7.91</v>
      </c>
      <c r="O9961">
        <v>22.64</v>
      </c>
    </row>
    <row r="9962" spans="1:15" x14ac:dyDescent="0.3">
      <c r="A9962" s="3">
        <v>45360</v>
      </c>
      <c r="B9962" t="s">
        <v>21</v>
      </c>
      <c r="C9962" t="s">
        <v>57</v>
      </c>
      <c r="D9962" t="s">
        <v>76</v>
      </c>
      <c r="E9962" t="s">
        <v>78</v>
      </c>
      <c r="F9962">
        <v>104490</v>
      </c>
      <c r="G9962">
        <v>7795</v>
      </c>
      <c r="H9962">
        <v>22296.39</v>
      </c>
      <c r="I9962">
        <v>1199</v>
      </c>
      <c r="J9962">
        <v>22578.21</v>
      </c>
      <c r="K9962">
        <v>7.46</v>
      </c>
      <c r="L9962">
        <v>15.38</v>
      </c>
      <c r="M9962">
        <v>2.86</v>
      </c>
      <c r="N9962">
        <v>18.600000000000001</v>
      </c>
      <c r="O9962">
        <v>1.01</v>
      </c>
    </row>
    <row r="9963" spans="1:15" x14ac:dyDescent="0.3">
      <c r="A9963" s="3">
        <v>45235</v>
      </c>
      <c r="B9963" t="s">
        <v>21</v>
      </c>
      <c r="C9963" t="s">
        <v>57</v>
      </c>
      <c r="D9963" t="s">
        <v>73</v>
      </c>
      <c r="E9963" t="s">
        <v>79</v>
      </c>
      <c r="F9963">
        <v>138577</v>
      </c>
      <c r="G9963">
        <v>1049</v>
      </c>
      <c r="H9963">
        <v>4453.16</v>
      </c>
      <c r="I9963">
        <v>85</v>
      </c>
      <c r="J9963">
        <v>6728.69</v>
      </c>
      <c r="K9963">
        <v>0.76</v>
      </c>
      <c r="L9963">
        <v>8.1</v>
      </c>
      <c r="M9963">
        <v>4.25</v>
      </c>
      <c r="N9963">
        <v>52.39</v>
      </c>
      <c r="O9963">
        <v>1.51</v>
      </c>
    </row>
    <row r="9964" spans="1:15" x14ac:dyDescent="0.3">
      <c r="A9964" s="3">
        <v>45202</v>
      </c>
      <c r="B9964" t="s">
        <v>21</v>
      </c>
      <c r="C9964" t="s">
        <v>42</v>
      </c>
      <c r="D9964" t="s">
        <v>75</v>
      </c>
      <c r="E9964" t="s">
        <v>104</v>
      </c>
      <c r="F9964">
        <v>89383</v>
      </c>
      <c r="G9964">
        <v>9287</v>
      </c>
      <c r="H9964">
        <v>12712.47</v>
      </c>
      <c r="I9964">
        <v>1572</v>
      </c>
      <c r="J9964">
        <v>148329.56</v>
      </c>
      <c r="K9964">
        <v>10.39</v>
      </c>
      <c r="L9964">
        <v>16.93</v>
      </c>
      <c r="M9964">
        <v>1.37</v>
      </c>
      <c r="N9964">
        <v>8.09</v>
      </c>
      <c r="O9964">
        <v>11.67</v>
      </c>
    </row>
    <row r="9965" spans="1:15" x14ac:dyDescent="0.3">
      <c r="A9965" s="3">
        <v>45234</v>
      </c>
      <c r="B9965" t="s">
        <v>21</v>
      </c>
      <c r="C9965" t="s">
        <v>35</v>
      </c>
      <c r="D9965" t="s">
        <v>73</v>
      </c>
      <c r="E9965" t="s">
        <v>81</v>
      </c>
      <c r="F9965">
        <v>86626</v>
      </c>
      <c r="G9965">
        <v>11192</v>
      </c>
      <c r="H9965">
        <v>17258.25</v>
      </c>
      <c r="I9965">
        <v>769</v>
      </c>
      <c r="J9965">
        <v>128560.83</v>
      </c>
      <c r="K9965">
        <v>12.92</v>
      </c>
      <c r="L9965">
        <v>6.87</v>
      </c>
      <c r="M9965">
        <v>1.54</v>
      </c>
      <c r="N9965">
        <v>22.44</v>
      </c>
      <c r="O9965">
        <v>7.45</v>
      </c>
    </row>
    <row r="9966" spans="1:15" x14ac:dyDescent="0.3">
      <c r="A9966" s="3">
        <v>45352</v>
      </c>
      <c r="B9966" t="s">
        <v>21</v>
      </c>
      <c r="C9966" t="s">
        <v>30</v>
      </c>
      <c r="D9966" t="s">
        <v>76</v>
      </c>
      <c r="E9966" t="s">
        <v>82</v>
      </c>
      <c r="F9966">
        <v>40355</v>
      </c>
      <c r="G9966">
        <v>2111</v>
      </c>
      <c r="H9966">
        <v>4409.16</v>
      </c>
      <c r="I9966">
        <v>381</v>
      </c>
      <c r="J9966">
        <v>49125.16</v>
      </c>
      <c r="K9966">
        <v>5.23</v>
      </c>
      <c r="L9966">
        <v>18.05</v>
      </c>
      <c r="M9966">
        <v>2.09</v>
      </c>
      <c r="N9966">
        <v>11.57</v>
      </c>
      <c r="O9966">
        <v>11.14</v>
      </c>
    </row>
    <row r="9967" spans="1:15" x14ac:dyDescent="0.3">
      <c r="A9967" s="3">
        <v>45296</v>
      </c>
      <c r="B9967" t="s">
        <v>21</v>
      </c>
      <c r="C9967" t="s">
        <v>71</v>
      </c>
      <c r="D9967" t="s">
        <v>73</v>
      </c>
      <c r="E9967" t="s">
        <v>84</v>
      </c>
      <c r="F9967">
        <v>76160</v>
      </c>
      <c r="G9967">
        <v>5258</v>
      </c>
      <c r="H9967">
        <v>7490.29</v>
      </c>
      <c r="I9967">
        <v>921</v>
      </c>
      <c r="J9967">
        <v>37009.51</v>
      </c>
      <c r="K9967">
        <v>6.9</v>
      </c>
      <c r="L9967">
        <v>17.52</v>
      </c>
      <c r="M9967">
        <v>1.42</v>
      </c>
      <c r="N9967">
        <v>8.1300000000000008</v>
      </c>
      <c r="O9967">
        <v>4.9400000000000004</v>
      </c>
    </row>
    <row r="9968" spans="1:15" x14ac:dyDescent="0.3">
      <c r="A9968" s="3">
        <v>45204</v>
      </c>
      <c r="B9968" t="s">
        <v>21</v>
      </c>
      <c r="C9968" t="s">
        <v>23</v>
      </c>
      <c r="D9968" t="s">
        <v>75</v>
      </c>
      <c r="E9968" t="s">
        <v>105</v>
      </c>
      <c r="F9968">
        <v>34766</v>
      </c>
      <c r="G9968">
        <v>4853</v>
      </c>
      <c r="H9968">
        <v>4932.08</v>
      </c>
      <c r="I9968">
        <v>887</v>
      </c>
      <c r="J9968">
        <v>77815.210000000006</v>
      </c>
      <c r="K9968">
        <v>13.96</v>
      </c>
      <c r="L9968">
        <v>18.28</v>
      </c>
      <c r="M9968">
        <v>1.02</v>
      </c>
      <c r="N9968">
        <v>5.56</v>
      </c>
      <c r="O9968">
        <v>15.78</v>
      </c>
    </row>
    <row r="9969" spans="1:15" x14ac:dyDescent="0.3">
      <c r="A9969" s="3">
        <v>45379</v>
      </c>
      <c r="B9969" t="s">
        <v>21</v>
      </c>
      <c r="C9969" t="s">
        <v>45</v>
      </c>
      <c r="D9969" t="s">
        <v>75</v>
      </c>
      <c r="E9969" t="s">
        <v>106</v>
      </c>
      <c r="F9969">
        <v>51765</v>
      </c>
      <c r="G9969">
        <v>1654</v>
      </c>
      <c r="H9969">
        <v>3390.29</v>
      </c>
      <c r="I9969">
        <v>119</v>
      </c>
      <c r="J9969">
        <v>3750.73</v>
      </c>
      <c r="K9969">
        <v>3.2</v>
      </c>
      <c r="L9969">
        <v>7.19</v>
      </c>
      <c r="M9969">
        <v>2.0499999999999998</v>
      </c>
      <c r="N9969">
        <v>28.49</v>
      </c>
      <c r="O9969">
        <v>1.1100000000000001</v>
      </c>
    </row>
    <row r="9970" spans="1:15" x14ac:dyDescent="0.3">
      <c r="A9970" s="3">
        <v>45289</v>
      </c>
      <c r="B9970" t="s">
        <v>21</v>
      </c>
      <c r="C9970" t="s">
        <v>53</v>
      </c>
      <c r="D9970" t="s">
        <v>75</v>
      </c>
      <c r="E9970" t="s">
        <v>88</v>
      </c>
      <c r="F9970">
        <v>97135</v>
      </c>
      <c r="G9970">
        <v>3854</v>
      </c>
      <c r="H9970">
        <v>15247.71</v>
      </c>
      <c r="I9970">
        <v>193</v>
      </c>
      <c r="J9970">
        <v>37566.53</v>
      </c>
      <c r="K9970">
        <v>3.97</v>
      </c>
      <c r="L9970">
        <v>5.01</v>
      </c>
      <c r="M9970">
        <v>3.96</v>
      </c>
      <c r="N9970">
        <v>79</v>
      </c>
      <c r="O9970">
        <v>2.46</v>
      </c>
    </row>
    <row r="9971" spans="1:15" x14ac:dyDescent="0.3">
      <c r="A9971" s="3">
        <v>45216</v>
      </c>
      <c r="B9971" t="s">
        <v>21</v>
      </c>
      <c r="C9971" t="s">
        <v>47</v>
      </c>
      <c r="D9971" t="s">
        <v>74</v>
      </c>
      <c r="E9971" t="s">
        <v>79</v>
      </c>
      <c r="F9971">
        <v>100744</v>
      </c>
      <c r="G9971">
        <v>576</v>
      </c>
      <c r="H9971">
        <v>1784.9</v>
      </c>
      <c r="I9971">
        <v>111</v>
      </c>
      <c r="J9971">
        <v>20770.509999999998</v>
      </c>
      <c r="K9971">
        <v>0.56999999999999995</v>
      </c>
      <c r="L9971">
        <v>19.27</v>
      </c>
      <c r="M9971">
        <v>3.1</v>
      </c>
      <c r="N9971">
        <v>16.079999999999998</v>
      </c>
      <c r="O9971">
        <v>11.64</v>
      </c>
    </row>
    <row r="9972" spans="1:15" x14ac:dyDescent="0.3">
      <c r="A9972" s="3">
        <v>45254</v>
      </c>
      <c r="B9972" t="s">
        <v>21</v>
      </c>
      <c r="C9972" t="s">
        <v>70</v>
      </c>
      <c r="D9972" t="s">
        <v>74</v>
      </c>
      <c r="E9972" t="s">
        <v>98</v>
      </c>
      <c r="F9972">
        <v>1324</v>
      </c>
      <c r="G9972">
        <v>34</v>
      </c>
      <c r="H9972">
        <v>110.93</v>
      </c>
      <c r="I9972">
        <v>1</v>
      </c>
      <c r="J9972">
        <v>73.760000000000005</v>
      </c>
      <c r="K9972">
        <v>2.57</v>
      </c>
      <c r="L9972">
        <v>2.94</v>
      </c>
      <c r="M9972">
        <v>3.26</v>
      </c>
      <c r="N9972">
        <v>110.93</v>
      </c>
      <c r="O9972">
        <v>0.66</v>
      </c>
    </row>
    <row r="9973" spans="1:15" x14ac:dyDescent="0.3">
      <c r="A9973" s="3">
        <v>45232</v>
      </c>
      <c r="B9973" t="s">
        <v>21</v>
      </c>
      <c r="C9973" t="s">
        <v>56</v>
      </c>
      <c r="D9973" t="s">
        <v>76</v>
      </c>
      <c r="E9973" t="s">
        <v>93</v>
      </c>
      <c r="F9973">
        <v>91502</v>
      </c>
      <c r="G9973">
        <v>10168</v>
      </c>
      <c r="H9973">
        <v>18490.41</v>
      </c>
      <c r="I9973">
        <v>910</v>
      </c>
      <c r="J9973">
        <v>25143.89</v>
      </c>
      <c r="K9973">
        <v>11.11</v>
      </c>
      <c r="L9973">
        <v>8.9499999999999993</v>
      </c>
      <c r="M9973">
        <v>1.82</v>
      </c>
      <c r="N9973">
        <v>20.32</v>
      </c>
      <c r="O9973">
        <v>1.36</v>
      </c>
    </row>
    <row r="9974" spans="1:15" x14ac:dyDescent="0.3">
      <c r="A9974" s="3">
        <v>45204</v>
      </c>
      <c r="B9974" t="s">
        <v>21</v>
      </c>
      <c r="C9974" t="s">
        <v>42</v>
      </c>
      <c r="D9974" t="s">
        <v>74</v>
      </c>
      <c r="E9974" t="s">
        <v>95</v>
      </c>
      <c r="F9974">
        <v>131169</v>
      </c>
      <c r="G9974">
        <v>1919</v>
      </c>
      <c r="H9974">
        <v>1674.6</v>
      </c>
      <c r="I9974">
        <v>376</v>
      </c>
      <c r="J9974">
        <v>2701.08</v>
      </c>
      <c r="K9974">
        <v>1.46</v>
      </c>
      <c r="L9974">
        <v>19.59</v>
      </c>
      <c r="M9974">
        <v>0.87</v>
      </c>
      <c r="N9974">
        <v>4.45</v>
      </c>
      <c r="O9974">
        <v>1.61</v>
      </c>
    </row>
    <row r="9975" spans="1:15" x14ac:dyDescent="0.3">
      <c r="A9975" s="3">
        <v>45258</v>
      </c>
      <c r="B9975" t="s">
        <v>21</v>
      </c>
      <c r="C9975" t="s">
        <v>62</v>
      </c>
      <c r="D9975" t="s">
        <v>74</v>
      </c>
      <c r="E9975" t="s">
        <v>96</v>
      </c>
      <c r="F9975">
        <v>26472</v>
      </c>
      <c r="G9975">
        <v>2791</v>
      </c>
      <c r="H9975">
        <v>9911.84</v>
      </c>
      <c r="I9975">
        <v>384</v>
      </c>
      <c r="J9975">
        <v>56640.46</v>
      </c>
      <c r="K9975">
        <v>10.54</v>
      </c>
      <c r="L9975">
        <v>13.76</v>
      </c>
      <c r="M9975">
        <v>3.55</v>
      </c>
      <c r="N9975">
        <v>25.81</v>
      </c>
      <c r="O9975">
        <v>5.71</v>
      </c>
    </row>
    <row r="9976" spans="1:15" x14ac:dyDescent="0.3">
      <c r="A9976" s="3">
        <v>45230</v>
      </c>
      <c r="B9976" t="s">
        <v>21</v>
      </c>
      <c r="C9976" t="s">
        <v>68</v>
      </c>
      <c r="D9976" t="s">
        <v>76</v>
      </c>
      <c r="E9976" t="s">
        <v>89</v>
      </c>
      <c r="F9976">
        <v>119943</v>
      </c>
      <c r="G9976">
        <v>11943</v>
      </c>
      <c r="H9976">
        <v>27084.21</v>
      </c>
      <c r="I9976">
        <v>1226</v>
      </c>
      <c r="J9976">
        <v>231174.24</v>
      </c>
      <c r="K9976">
        <v>9.9600000000000009</v>
      </c>
      <c r="L9976">
        <v>10.27</v>
      </c>
      <c r="M9976">
        <v>2.27</v>
      </c>
      <c r="N9976">
        <v>22.09</v>
      </c>
      <c r="O9976">
        <v>8.5399999999999991</v>
      </c>
    </row>
    <row r="9977" spans="1:15" x14ac:dyDescent="0.3">
      <c r="A9977" s="3">
        <v>45270</v>
      </c>
      <c r="B9977" t="s">
        <v>21</v>
      </c>
      <c r="C9977" t="s">
        <v>29</v>
      </c>
      <c r="D9977" t="s">
        <v>73</v>
      </c>
      <c r="E9977" t="s">
        <v>81</v>
      </c>
      <c r="F9977">
        <v>38192</v>
      </c>
      <c r="G9977">
        <v>5573</v>
      </c>
      <c r="H9977">
        <v>17110.3</v>
      </c>
      <c r="I9977">
        <v>376</v>
      </c>
      <c r="J9977">
        <v>34719.97</v>
      </c>
      <c r="K9977">
        <v>14.59</v>
      </c>
      <c r="L9977">
        <v>6.75</v>
      </c>
      <c r="M9977">
        <v>3.07</v>
      </c>
      <c r="N9977">
        <v>45.51</v>
      </c>
      <c r="O9977">
        <v>2.0299999999999998</v>
      </c>
    </row>
    <row r="9978" spans="1:15" x14ac:dyDescent="0.3">
      <c r="A9978" s="3">
        <v>45308</v>
      </c>
      <c r="B9978" t="s">
        <v>21</v>
      </c>
      <c r="C9978" t="s">
        <v>49</v>
      </c>
      <c r="D9978" t="s">
        <v>73</v>
      </c>
      <c r="E9978" t="s">
        <v>103</v>
      </c>
      <c r="F9978">
        <v>51005</v>
      </c>
      <c r="G9978">
        <v>3927</v>
      </c>
      <c r="H9978">
        <v>13774.65</v>
      </c>
      <c r="I9978">
        <v>616</v>
      </c>
      <c r="J9978">
        <v>64919.51</v>
      </c>
      <c r="K9978">
        <v>7.7</v>
      </c>
      <c r="L9978">
        <v>15.69</v>
      </c>
      <c r="M9978">
        <v>3.51</v>
      </c>
      <c r="N9978">
        <v>22.36</v>
      </c>
      <c r="O9978">
        <v>4.71</v>
      </c>
    </row>
    <row r="9979" spans="1:15" x14ac:dyDescent="0.3">
      <c r="A9979" s="3">
        <v>45340</v>
      </c>
      <c r="B9979" t="s">
        <v>21</v>
      </c>
      <c r="C9979" t="s">
        <v>35</v>
      </c>
      <c r="D9979" t="s">
        <v>76</v>
      </c>
      <c r="E9979" t="s">
        <v>94</v>
      </c>
      <c r="F9979">
        <v>95113</v>
      </c>
      <c r="G9979">
        <v>9858</v>
      </c>
      <c r="H9979">
        <v>4915.5200000000004</v>
      </c>
      <c r="I9979">
        <v>1750</v>
      </c>
      <c r="J9979">
        <v>80969.5</v>
      </c>
      <c r="K9979">
        <v>10.36</v>
      </c>
      <c r="L9979">
        <v>17.75</v>
      </c>
      <c r="M9979">
        <v>0.5</v>
      </c>
      <c r="N9979">
        <v>2.81</v>
      </c>
      <c r="O9979">
        <v>16.47</v>
      </c>
    </row>
    <row r="9980" spans="1:15" x14ac:dyDescent="0.3">
      <c r="A9980" s="3">
        <v>45338</v>
      </c>
      <c r="B9980" t="s">
        <v>21</v>
      </c>
      <c r="C9980" t="s">
        <v>61</v>
      </c>
      <c r="D9980" t="s">
        <v>76</v>
      </c>
      <c r="E9980" t="s">
        <v>93</v>
      </c>
      <c r="F9980">
        <v>86626</v>
      </c>
      <c r="G9980">
        <v>8678</v>
      </c>
      <c r="H9980">
        <v>7526.35</v>
      </c>
      <c r="I9980">
        <v>449</v>
      </c>
      <c r="J9980">
        <v>5367.01</v>
      </c>
      <c r="K9980">
        <v>10.02</v>
      </c>
      <c r="L9980">
        <v>5.17</v>
      </c>
      <c r="M9980">
        <v>0.87</v>
      </c>
      <c r="N9980">
        <v>16.760000000000002</v>
      </c>
      <c r="O9980">
        <v>0.71</v>
      </c>
    </row>
    <row r="9981" spans="1:15" x14ac:dyDescent="0.3">
      <c r="A9981" s="3">
        <v>45299</v>
      </c>
      <c r="B9981" t="s">
        <v>21</v>
      </c>
      <c r="C9981" t="s">
        <v>45</v>
      </c>
      <c r="D9981" t="s">
        <v>75</v>
      </c>
      <c r="E9981" t="s">
        <v>94</v>
      </c>
      <c r="F9981">
        <v>97125</v>
      </c>
      <c r="G9981">
        <v>13304</v>
      </c>
      <c r="H9981">
        <v>38298.1</v>
      </c>
      <c r="I9981">
        <v>1314</v>
      </c>
      <c r="J9981">
        <v>208422.29</v>
      </c>
      <c r="K9981">
        <v>13.7</v>
      </c>
      <c r="L9981">
        <v>9.8800000000000008</v>
      </c>
      <c r="M9981">
        <v>2.88</v>
      </c>
      <c r="N9981">
        <v>29.15</v>
      </c>
      <c r="O9981">
        <v>5.44</v>
      </c>
    </row>
    <row r="9982" spans="1:15" x14ac:dyDescent="0.3">
      <c r="A9982" s="3">
        <v>45233</v>
      </c>
      <c r="B9982" t="s">
        <v>21</v>
      </c>
      <c r="C9982" t="s">
        <v>41</v>
      </c>
      <c r="D9982" t="s">
        <v>73</v>
      </c>
      <c r="E9982" t="s">
        <v>97</v>
      </c>
      <c r="F9982">
        <v>81463</v>
      </c>
      <c r="G9982">
        <v>7802</v>
      </c>
      <c r="H9982">
        <v>22956.06</v>
      </c>
      <c r="I9982">
        <v>956</v>
      </c>
      <c r="J9982">
        <v>6257.71</v>
      </c>
      <c r="K9982">
        <v>9.58</v>
      </c>
      <c r="L9982">
        <v>12.25</v>
      </c>
      <c r="M9982">
        <v>2.94</v>
      </c>
      <c r="N9982">
        <v>24.01</v>
      </c>
      <c r="O9982">
        <v>0.27</v>
      </c>
    </row>
    <row r="9983" spans="1:15" x14ac:dyDescent="0.3">
      <c r="A9983" s="3">
        <v>45206</v>
      </c>
      <c r="B9983" t="s">
        <v>21</v>
      </c>
      <c r="C9983" t="s">
        <v>42</v>
      </c>
      <c r="D9983" t="s">
        <v>74</v>
      </c>
      <c r="E9983" t="s">
        <v>104</v>
      </c>
      <c r="F9983">
        <v>56577</v>
      </c>
      <c r="G9983">
        <v>2403</v>
      </c>
      <c r="H9983">
        <v>2035.86</v>
      </c>
      <c r="I9983">
        <v>374</v>
      </c>
      <c r="J9983">
        <v>20001.919999999998</v>
      </c>
      <c r="K9983">
        <v>4.25</v>
      </c>
      <c r="L9983">
        <v>15.56</v>
      </c>
      <c r="M9983">
        <v>0.85</v>
      </c>
      <c r="N9983">
        <v>5.44</v>
      </c>
      <c r="O9983">
        <v>9.82</v>
      </c>
    </row>
    <row r="9984" spans="1:15" x14ac:dyDescent="0.3">
      <c r="A9984" s="3">
        <v>45219</v>
      </c>
      <c r="B9984" t="s">
        <v>21</v>
      </c>
      <c r="C9984" t="s">
        <v>60</v>
      </c>
      <c r="D9984" t="s">
        <v>75</v>
      </c>
      <c r="E9984" t="s">
        <v>102</v>
      </c>
      <c r="F9984">
        <v>68988</v>
      </c>
      <c r="G9984">
        <v>4848</v>
      </c>
      <c r="H9984">
        <v>8964.26</v>
      </c>
      <c r="I9984">
        <v>277</v>
      </c>
      <c r="J9984">
        <v>53151.37</v>
      </c>
      <c r="K9984">
        <v>7.03</v>
      </c>
      <c r="L9984">
        <v>5.71</v>
      </c>
      <c r="M9984">
        <v>1.85</v>
      </c>
      <c r="N9984">
        <v>32.36</v>
      </c>
      <c r="O9984">
        <v>5.93</v>
      </c>
    </row>
    <row r="9985" spans="1:15" x14ac:dyDescent="0.3">
      <c r="A9985" s="3">
        <v>45206</v>
      </c>
      <c r="B9985" t="s">
        <v>21</v>
      </c>
      <c r="C9985" t="s">
        <v>27</v>
      </c>
      <c r="D9985" t="s">
        <v>73</v>
      </c>
      <c r="E9985" t="s">
        <v>105</v>
      </c>
      <c r="F9985">
        <v>41939</v>
      </c>
      <c r="G9985">
        <v>5885</v>
      </c>
      <c r="H9985">
        <v>4395.47</v>
      </c>
      <c r="I9985">
        <v>1101</v>
      </c>
      <c r="J9985">
        <v>110356.39</v>
      </c>
      <c r="K9985">
        <v>14.03</v>
      </c>
      <c r="L9985">
        <v>18.71</v>
      </c>
      <c r="M9985">
        <v>0.75</v>
      </c>
      <c r="N9985">
        <v>3.99</v>
      </c>
      <c r="O9985">
        <v>25.11</v>
      </c>
    </row>
    <row r="9986" spans="1:15" x14ac:dyDescent="0.3">
      <c r="A9986" s="3">
        <v>45323</v>
      </c>
      <c r="B9986" t="s">
        <v>21</v>
      </c>
      <c r="C9986" t="s">
        <v>61</v>
      </c>
      <c r="D9986" t="s">
        <v>74</v>
      </c>
      <c r="E9986" t="s">
        <v>101</v>
      </c>
      <c r="F9986">
        <v>37921</v>
      </c>
      <c r="G9986">
        <v>4444</v>
      </c>
      <c r="H9986">
        <v>4531.74</v>
      </c>
      <c r="I9986">
        <v>245</v>
      </c>
      <c r="J9986">
        <v>43780.94</v>
      </c>
      <c r="K9986">
        <v>11.72</v>
      </c>
      <c r="L9986">
        <v>5.51</v>
      </c>
      <c r="M9986">
        <v>1.02</v>
      </c>
      <c r="N9986">
        <v>18.5</v>
      </c>
      <c r="O9986">
        <v>9.66</v>
      </c>
    </row>
    <row r="9987" spans="1:15" x14ac:dyDescent="0.3">
      <c r="A9987" s="3">
        <v>45308</v>
      </c>
      <c r="B9987" t="s">
        <v>21</v>
      </c>
      <c r="C9987" t="s">
        <v>34</v>
      </c>
      <c r="D9987" t="s">
        <v>74</v>
      </c>
      <c r="E9987" t="s">
        <v>95</v>
      </c>
      <c r="F9987">
        <v>15107</v>
      </c>
      <c r="G9987">
        <v>2042</v>
      </c>
      <c r="H9987">
        <v>4717.51</v>
      </c>
      <c r="I9987">
        <v>398</v>
      </c>
      <c r="J9987">
        <v>53791.49</v>
      </c>
      <c r="K9987">
        <v>13.52</v>
      </c>
      <c r="L9987">
        <v>19.489999999999998</v>
      </c>
      <c r="M9987">
        <v>2.31</v>
      </c>
      <c r="N9987">
        <v>11.85</v>
      </c>
      <c r="O9987">
        <v>11.4</v>
      </c>
    </row>
    <row r="9988" spans="1:15" x14ac:dyDescent="0.3">
      <c r="A9988" s="3">
        <v>45292</v>
      </c>
      <c r="B9988" t="s">
        <v>21</v>
      </c>
      <c r="C9988" t="s">
        <v>43</v>
      </c>
      <c r="D9988" t="s">
        <v>76</v>
      </c>
      <c r="E9988" t="s">
        <v>97</v>
      </c>
      <c r="F9988">
        <v>33273</v>
      </c>
      <c r="G9988">
        <v>1058</v>
      </c>
      <c r="H9988">
        <v>1850.14</v>
      </c>
      <c r="I9988">
        <v>59</v>
      </c>
      <c r="J9988">
        <v>9199.2800000000007</v>
      </c>
      <c r="K9988">
        <v>3.18</v>
      </c>
      <c r="L9988">
        <v>5.58</v>
      </c>
      <c r="M9988">
        <v>1.75</v>
      </c>
      <c r="N9988">
        <v>31.36</v>
      </c>
      <c r="O9988">
        <v>4.97</v>
      </c>
    </row>
    <row r="9989" spans="1:15" x14ac:dyDescent="0.3">
      <c r="A9989" s="3">
        <v>45322</v>
      </c>
      <c r="B9989" t="s">
        <v>21</v>
      </c>
      <c r="C9989" t="s">
        <v>34</v>
      </c>
      <c r="D9989" t="s">
        <v>74</v>
      </c>
      <c r="E9989" t="s">
        <v>97</v>
      </c>
      <c r="F9989">
        <v>43455</v>
      </c>
      <c r="G9989">
        <v>6425</v>
      </c>
      <c r="H9989">
        <v>16962.97</v>
      </c>
      <c r="I9989">
        <v>993</v>
      </c>
      <c r="J9989">
        <v>149434.63</v>
      </c>
      <c r="K9989">
        <v>14.79</v>
      </c>
      <c r="L9989">
        <v>15.46</v>
      </c>
      <c r="M9989">
        <v>2.64</v>
      </c>
      <c r="N9989">
        <v>17.079999999999998</v>
      </c>
      <c r="O9989">
        <v>8.81</v>
      </c>
    </row>
    <row r="9990" spans="1:15" x14ac:dyDescent="0.3">
      <c r="A9990" s="3">
        <v>45342</v>
      </c>
      <c r="B9990" t="s">
        <v>21</v>
      </c>
      <c r="C9990" t="s">
        <v>70</v>
      </c>
      <c r="D9990" t="s">
        <v>76</v>
      </c>
      <c r="E9990" t="s">
        <v>99</v>
      </c>
      <c r="F9990">
        <v>61504</v>
      </c>
      <c r="G9990">
        <v>2307</v>
      </c>
      <c r="H9990">
        <v>4100.9399999999996</v>
      </c>
      <c r="I9990">
        <v>249</v>
      </c>
      <c r="J9990">
        <v>30115.24</v>
      </c>
      <c r="K9990">
        <v>3.75</v>
      </c>
      <c r="L9990">
        <v>10.79</v>
      </c>
      <c r="M9990">
        <v>1.78</v>
      </c>
      <c r="N9990">
        <v>16.47</v>
      </c>
      <c r="O9990">
        <v>7.34</v>
      </c>
    </row>
    <row r="9991" spans="1:15" x14ac:dyDescent="0.3">
      <c r="A9991" s="3">
        <v>45271</v>
      </c>
      <c r="B9991" t="s">
        <v>21</v>
      </c>
      <c r="C9991" t="s">
        <v>54</v>
      </c>
      <c r="D9991" t="s">
        <v>74</v>
      </c>
      <c r="E9991" t="s">
        <v>95</v>
      </c>
      <c r="F9991">
        <v>130723</v>
      </c>
      <c r="G9991">
        <v>16774</v>
      </c>
      <c r="H9991">
        <v>24192.04</v>
      </c>
      <c r="I9991">
        <v>2003</v>
      </c>
      <c r="J9991">
        <v>303552.87</v>
      </c>
      <c r="K9991">
        <v>12.83</v>
      </c>
      <c r="L9991">
        <v>11.94</v>
      </c>
      <c r="M9991">
        <v>1.44</v>
      </c>
      <c r="N9991">
        <v>12.08</v>
      </c>
      <c r="O9991">
        <v>12.55</v>
      </c>
    </row>
    <row r="9992" spans="1:15" x14ac:dyDescent="0.3">
      <c r="A9992" s="3">
        <v>45242</v>
      </c>
      <c r="B9992" t="s">
        <v>21</v>
      </c>
      <c r="C9992" t="s">
        <v>37</v>
      </c>
      <c r="D9992" t="s">
        <v>73</v>
      </c>
      <c r="E9992" t="s">
        <v>91</v>
      </c>
      <c r="F9992">
        <v>16809</v>
      </c>
      <c r="G9992">
        <v>297</v>
      </c>
      <c r="H9992">
        <v>743.35</v>
      </c>
      <c r="I9992">
        <v>17</v>
      </c>
      <c r="J9992">
        <v>1872.28</v>
      </c>
      <c r="K9992">
        <v>1.77</v>
      </c>
      <c r="L9992">
        <v>5.72</v>
      </c>
      <c r="M9992">
        <v>2.5</v>
      </c>
      <c r="N9992">
        <v>43.73</v>
      </c>
      <c r="O9992">
        <v>2.52</v>
      </c>
    </row>
    <row r="9993" spans="1:15" x14ac:dyDescent="0.3">
      <c r="A9993" s="3">
        <v>45313</v>
      </c>
      <c r="B9993" t="s">
        <v>21</v>
      </c>
      <c r="C9993" t="s">
        <v>40</v>
      </c>
      <c r="D9993" t="s">
        <v>74</v>
      </c>
      <c r="E9993" t="s">
        <v>104</v>
      </c>
      <c r="F9993">
        <v>17126</v>
      </c>
      <c r="G9993">
        <v>1992</v>
      </c>
      <c r="H9993">
        <v>2732</v>
      </c>
      <c r="I9993">
        <v>381</v>
      </c>
      <c r="J9993">
        <v>26779.27</v>
      </c>
      <c r="K9993">
        <v>11.63</v>
      </c>
      <c r="L9993">
        <v>19.13</v>
      </c>
      <c r="M9993">
        <v>1.37</v>
      </c>
      <c r="N9993">
        <v>7.17</v>
      </c>
      <c r="O9993">
        <v>9.8000000000000007</v>
      </c>
    </row>
    <row r="9994" spans="1:15" x14ac:dyDescent="0.3">
      <c r="A9994" s="3">
        <v>45310</v>
      </c>
      <c r="B9994" t="s">
        <v>21</v>
      </c>
      <c r="C9994" t="s">
        <v>27</v>
      </c>
      <c r="D9994" t="s">
        <v>73</v>
      </c>
      <c r="E9994" t="s">
        <v>85</v>
      </c>
      <c r="F9994">
        <v>23380</v>
      </c>
      <c r="G9994">
        <v>763</v>
      </c>
      <c r="H9994">
        <v>1760.87</v>
      </c>
      <c r="I9994">
        <v>149</v>
      </c>
      <c r="J9994">
        <v>2747.85</v>
      </c>
      <c r="K9994">
        <v>3.26</v>
      </c>
      <c r="L9994">
        <v>19.53</v>
      </c>
      <c r="M9994">
        <v>2.31</v>
      </c>
      <c r="N9994">
        <v>11.82</v>
      </c>
      <c r="O9994">
        <v>1.56</v>
      </c>
    </row>
    <row r="9995" spans="1:15" x14ac:dyDescent="0.3">
      <c r="A9995" s="3">
        <v>45351</v>
      </c>
      <c r="B9995" t="s">
        <v>21</v>
      </c>
      <c r="C9995" t="s">
        <v>43</v>
      </c>
      <c r="D9995" t="s">
        <v>76</v>
      </c>
      <c r="E9995" t="s">
        <v>77</v>
      </c>
      <c r="F9995">
        <v>112725</v>
      </c>
      <c r="G9995">
        <v>5917</v>
      </c>
      <c r="H9995">
        <v>18212.34</v>
      </c>
      <c r="I9995">
        <v>579</v>
      </c>
      <c r="J9995">
        <v>10891.38</v>
      </c>
      <c r="K9995">
        <v>5.25</v>
      </c>
      <c r="L9995">
        <v>9.7899999999999991</v>
      </c>
      <c r="M9995">
        <v>3.08</v>
      </c>
      <c r="N9995">
        <v>31.45</v>
      </c>
      <c r="O9995">
        <v>0.6</v>
      </c>
    </row>
    <row r="9996" spans="1:15" x14ac:dyDescent="0.3">
      <c r="A9996" s="3">
        <v>45305</v>
      </c>
      <c r="B9996" t="s">
        <v>21</v>
      </c>
      <c r="C9996" t="s">
        <v>28</v>
      </c>
      <c r="D9996" t="s">
        <v>75</v>
      </c>
      <c r="E9996" t="s">
        <v>81</v>
      </c>
      <c r="F9996">
        <v>6866</v>
      </c>
      <c r="G9996">
        <v>364</v>
      </c>
      <c r="H9996">
        <v>1370.8</v>
      </c>
      <c r="I9996">
        <v>77</v>
      </c>
      <c r="J9996">
        <v>982.28</v>
      </c>
      <c r="K9996">
        <v>5.3</v>
      </c>
      <c r="L9996">
        <v>21.15</v>
      </c>
      <c r="M9996">
        <v>3.77</v>
      </c>
      <c r="N9996">
        <v>17.8</v>
      </c>
      <c r="O9996">
        <v>0.72</v>
      </c>
    </row>
    <row r="9997" spans="1:15" x14ac:dyDescent="0.3">
      <c r="A9997" s="3">
        <v>45233</v>
      </c>
      <c r="B9997" t="s">
        <v>21</v>
      </c>
      <c r="C9997" t="s">
        <v>69</v>
      </c>
      <c r="D9997" t="s">
        <v>76</v>
      </c>
      <c r="E9997" t="s">
        <v>79</v>
      </c>
      <c r="F9997">
        <v>60821</v>
      </c>
      <c r="G9997">
        <v>5324</v>
      </c>
      <c r="H9997">
        <v>4428.21</v>
      </c>
      <c r="I9997">
        <v>847</v>
      </c>
      <c r="J9997">
        <v>5538.52</v>
      </c>
      <c r="K9997">
        <v>8.75</v>
      </c>
      <c r="L9997">
        <v>15.91</v>
      </c>
      <c r="M9997">
        <v>0.83</v>
      </c>
      <c r="N9997">
        <v>5.23</v>
      </c>
      <c r="O9997">
        <v>1.25</v>
      </c>
    </row>
    <row r="9998" spans="1:15" x14ac:dyDescent="0.3">
      <c r="A9998" s="3">
        <v>45272</v>
      </c>
      <c r="B9998" t="s">
        <v>21</v>
      </c>
      <c r="C9998" t="s">
        <v>37</v>
      </c>
      <c r="D9998" t="s">
        <v>75</v>
      </c>
      <c r="E9998" t="s">
        <v>79</v>
      </c>
      <c r="F9998">
        <v>34156</v>
      </c>
      <c r="G9998">
        <v>243</v>
      </c>
      <c r="H9998">
        <v>871.21</v>
      </c>
      <c r="I9998">
        <v>10</v>
      </c>
      <c r="J9998">
        <v>645.1</v>
      </c>
      <c r="K9998">
        <v>0.71</v>
      </c>
      <c r="L9998">
        <v>4.12</v>
      </c>
      <c r="M9998">
        <v>3.59</v>
      </c>
      <c r="N9998">
        <v>87.12</v>
      </c>
      <c r="O9998">
        <v>0.74</v>
      </c>
    </row>
    <row r="9999" spans="1:15" x14ac:dyDescent="0.3">
      <c r="A9999" s="3">
        <v>45366</v>
      </c>
      <c r="B9999" t="s">
        <v>21</v>
      </c>
      <c r="C9999" t="s">
        <v>64</v>
      </c>
      <c r="D9999" t="s">
        <v>74</v>
      </c>
      <c r="E9999" t="s">
        <v>102</v>
      </c>
      <c r="F9999">
        <v>140210</v>
      </c>
      <c r="G9999">
        <v>20178</v>
      </c>
      <c r="H9999">
        <v>89580.5</v>
      </c>
      <c r="I9999">
        <v>1224</v>
      </c>
      <c r="J9999">
        <v>139996.07</v>
      </c>
      <c r="K9999">
        <v>14.39</v>
      </c>
      <c r="L9999">
        <v>6.07</v>
      </c>
      <c r="M9999">
        <v>4.4400000000000004</v>
      </c>
      <c r="N9999">
        <v>73.19</v>
      </c>
      <c r="O9999">
        <v>1.56</v>
      </c>
    </row>
    <row r="10000" spans="1:15" x14ac:dyDescent="0.3">
      <c r="A10000" s="3">
        <v>45287</v>
      </c>
      <c r="B10000" t="s">
        <v>21</v>
      </c>
      <c r="C10000" t="s">
        <v>59</v>
      </c>
      <c r="D10000" t="s">
        <v>73</v>
      </c>
      <c r="E10000" t="s">
        <v>90</v>
      </c>
      <c r="F10000">
        <v>29059</v>
      </c>
      <c r="G10000">
        <v>2501</v>
      </c>
      <c r="H10000">
        <v>5639.16</v>
      </c>
      <c r="I10000">
        <v>514</v>
      </c>
      <c r="J10000">
        <v>78146.820000000007</v>
      </c>
      <c r="K10000">
        <v>8.61</v>
      </c>
      <c r="L10000">
        <v>20.55</v>
      </c>
      <c r="M10000">
        <v>2.25</v>
      </c>
      <c r="N10000">
        <v>10.97</v>
      </c>
      <c r="O10000">
        <v>13.86</v>
      </c>
    </row>
    <row r="10001" spans="1:15" x14ac:dyDescent="0.3">
      <c r="A10001" s="3">
        <v>45266</v>
      </c>
      <c r="B10001" t="s">
        <v>21</v>
      </c>
      <c r="C10001" t="s">
        <v>55</v>
      </c>
      <c r="D10001" t="s">
        <v>74</v>
      </c>
      <c r="E10001" t="s">
        <v>103</v>
      </c>
      <c r="F10001">
        <v>84738</v>
      </c>
      <c r="G10001">
        <v>9817</v>
      </c>
      <c r="H10001">
        <v>14776.89</v>
      </c>
      <c r="I10001">
        <v>1104</v>
      </c>
      <c r="J10001">
        <v>110452.57</v>
      </c>
      <c r="K10001">
        <v>11.59</v>
      </c>
      <c r="L10001">
        <v>11.25</v>
      </c>
      <c r="M10001">
        <v>1.51</v>
      </c>
      <c r="N10001">
        <v>13.38</v>
      </c>
      <c r="O10001">
        <v>7.47</v>
      </c>
    </row>
    <row r="10002" spans="1:15" x14ac:dyDescent="0.3">
      <c r="A10002" s="3">
        <v>45375</v>
      </c>
      <c r="B10002" t="s">
        <v>22</v>
      </c>
      <c r="C10002" t="s">
        <v>62</v>
      </c>
      <c r="D10002" t="s">
        <v>76</v>
      </c>
      <c r="E10002" t="s">
        <v>87</v>
      </c>
      <c r="F10002">
        <v>42575</v>
      </c>
      <c r="G10002">
        <v>2058</v>
      </c>
      <c r="H10002">
        <v>1623.25</v>
      </c>
      <c r="I10002">
        <v>111</v>
      </c>
      <c r="J10002">
        <v>4465.63</v>
      </c>
      <c r="K10002">
        <v>4.83</v>
      </c>
      <c r="L10002">
        <v>5.39</v>
      </c>
      <c r="M10002">
        <v>0.79</v>
      </c>
      <c r="N10002">
        <v>14.62</v>
      </c>
      <c r="O10002">
        <v>2.75</v>
      </c>
    </row>
    <row r="10003" spans="1:15" x14ac:dyDescent="0.3">
      <c r="A10003" s="3">
        <v>45256</v>
      </c>
      <c r="B10003" t="s">
        <v>22</v>
      </c>
      <c r="C10003" t="s">
        <v>45</v>
      </c>
      <c r="D10003" t="s">
        <v>73</v>
      </c>
      <c r="E10003" t="s">
        <v>78</v>
      </c>
      <c r="F10003">
        <v>2986</v>
      </c>
      <c r="G10003">
        <v>103</v>
      </c>
      <c r="H10003">
        <v>143.51</v>
      </c>
      <c r="I10003">
        <v>8</v>
      </c>
      <c r="J10003">
        <v>750.92</v>
      </c>
      <c r="K10003">
        <v>3.45</v>
      </c>
      <c r="L10003">
        <v>7.77</v>
      </c>
      <c r="M10003">
        <v>1.39</v>
      </c>
      <c r="N10003">
        <v>17.940000000000001</v>
      </c>
      <c r="O10003">
        <v>5.23</v>
      </c>
    </row>
    <row r="10004" spans="1:15" x14ac:dyDescent="0.3">
      <c r="A10004" s="3">
        <v>45208</v>
      </c>
      <c r="B10004" t="s">
        <v>22</v>
      </c>
      <c r="C10004" t="s">
        <v>27</v>
      </c>
      <c r="D10004" t="s">
        <v>76</v>
      </c>
      <c r="E10004" t="s">
        <v>96</v>
      </c>
      <c r="F10004">
        <v>75830</v>
      </c>
      <c r="G10004">
        <v>5982</v>
      </c>
      <c r="H10004">
        <v>9968.43</v>
      </c>
      <c r="I10004">
        <v>1210</v>
      </c>
      <c r="J10004">
        <v>136563.32</v>
      </c>
      <c r="K10004">
        <v>7.89</v>
      </c>
      <c r="L10004">
        <v>20.23</v>
      </c>
      <c r="M10004">
        <v>1.67</v>
      </c>
      <c r="N10004">
        <v>8.24</v>
      </c>
      <c r="O10004">
        <v>13.7</v>
      </c>
    </row>
    <row r="10005" spans="1:15" x14ac:dyDescent="0.3">
      <c r="A10005" s="3">
        <v>45215</v>
      </c>
      <c r="B10005" t="s">
        <v>22</v>
      </c>
      <c r="C10005" t="s">
        <v>50</v>
      </c>
      <c r="D10005" t="s">
        <v>75</v>
      </c>
      <c r="E10005" t="s">
        <v>95</v>
      </c>
      <c r="F10005">
        <v>66456</v>
      </c>
      <c r="G10005">
        <v>7920</v>
      </c>
      <c r="H10005">
        <v>33179.85</v>
      </c>
      <c r="I10005">
        <v>483</v>
      </c>
      <c r="J10005">
        <v>42714.36</v>
      </c>
      <c r="K10005">
        <v>11.92</v>
      </c>
      <c r="L10005">
        <v>6.1</v>
      </c>
      <c r="M10005">
        <v>4.1900000000000004</v>
      </c>
      <c r="N10005">
        <v>68.7</v>
      </c>
      <c r="O10005">
        <v>1.29</v>
      </c>
    </row>
    <row r="10006" spans="1:15" x14ac:dyDescent="0.3">
      <c r="A10006" s="3">
        <v>45204</v>
      </c>
      <c r="B10006" t="s">
        <v>22</v>
      </c>
      <c r="C10006" t="s">
        <v>72</v>
      </c>
      <c r="D10006" t="s">
        <v>76</v>
      </c>
      <c r="E10006" t="s">
        <v>86</v>
      </c>
      <c r="F10006">
        <v>33687</v>
      </c>
      <c r="G10006">
        <v>2284</v>
      </c>
      <c r="H10006">
        <v>4233.0200000000004</v>
      </c>
      <c r="I10006">
        <v>72</v>
      </c>
      <c r="J10006">
        <v>11816.25</v>
      </c>
      <c r="K10006">
        <v>6.78</v>
      </c>
      <c r="L10006">
        <v>3.15</v>
      </c>
      <c r="M10006">
        <v>1.85</v>
      </c>
      <c r="N10006">
        <v>58.79</v>
      </c>
      <c r="O10006">
        <v>2.79</v>
      </c>
    </row>
    <row r="10007" spans="1:15" x14ac:dyDescent="0.3">
      <c r="A10007" s="3">
        <v>45303</v>
      </c>
      <c r="B10007" t="s">
        <v>22</v>
      </c>
      <c r="C10007" t="s">
        <v>23</v>
      </c>
      <c r="D10007" t="s">
        <v>74</v>
      </c>
      <c r="E10007" t="s">
        <v>91</v>
      </c>
      <c r="F10007">
        <v>96207</v>
      </c>
      <c r="G10007">
        <v>2037</v>
      </c>
      <c r="H10007">
        <v>9128.76</v>
      </c>
      <c r="I10007">
        <v>360</v>
      </c>
      <c r="J10007">
        <v>42516.7</v>
      </c>
      <c r="K10007">
        <v>2.12</v>
      </c>
      <c r="L10007">
        <v>17.670000000000002</v>
      </c>
      <c r="M10007">
        <v>4.4800000000000004</v>
      </c>
      <c r="N10007">
        <v>25.36</v>
      </c>
      <c r="O10007">
        <v>4.66</v>
      </c>
    </row>
    <row r="10008" spans="1:15" x14ac:dyDescent="0.3">
      <c r="A10008" s="3">
        <v>45344</v>
      </c>
      <c r="B10008" t="s">
        <v>22</v>
      </c>
      <c r="C10008" t="s">
        <v>67</v>
      </c>
      <c r="D10008" t="s">
        <v>74</v>
      </c>
      <c r="E10008" t="s">
        <v>79</v>
      </c>
      <c r="F10008">
        <v>131124</v>
      </c>
      <c r="G10008">
        <v>3595</v>
      </c>
      <c r="H10008">
        <v>9034.6299999999992</v>
      </c>
      <c r="I10008">
        <v>286</v>
      </c>
      <c r="J10008">
        <v>15502.03</v>
      </c>
      <c r="K10008">
        <v>2.74</v>
      </c>
      <c r="L10008">
        <v>7.96</v>
      </c>
      <c r="M10008">
        <v>2.5099999999999998</v>
      </c>
      <c r="N10008">
        <v>31.59</v>
      </c>
      <c r="O10008">
        <v>1.72</v>
      </c>
    </row>
    <row r="10009" spans="1:15" x14ac:dyDescent="0.3">
      <c r="A10009" s="3">
        <v>45294</v>
      </c>
      <c r="B10009" t="s">
        <v>22</v>
      </c>
      <c r="C10009" t="s">
        <v>51</v>
      </c>
      <c r="D10009" t="s">
        <v>74</v>
      </c>
      <c r="E10009" t="s">
        <v>83</v>
      </c>
      <c r="F10009">
        <v>119351</v>
      </c>
      <c r="G10009">
        <v>14952</v>
      </c>
      <c r="H10009">
        <v>29315.52</v>
      </c>
      <c r="I10009">
        <v>1729</v>
      </c>
      <c r="J10009">
        <v>292854.78000000003</v>
      </c>
      <c r="K10009">
        <v>12.53</v>
      </c>
      <c r="L10009">
        <v>11.56</v>
      </c>
      <c r="M10009">
        <v>1.96</v>
      </c>
      <c r="N10009">
        <v>16.96</v>
      </c>
      <c r="O10009">
        <v>9.99</v>
      </c>
    </row>
    <row r="10010" spans="1:15" x14ac:dyDescent="0.3">
      <c r="A10010" s="3">
        <v>45278</v>
      </c>
      <c r="B10010" t="s">
        <v>22</v>
      </c>
      <c r="C10010" t="s">
        <v>70</v>
      </c>
      <c r="D10010" t="s">
        <v>75</v>
      </c>
      <c r="E10010" t="s">
        <v>82</v>
      </c>
      <c r="F10010">
        <v>111936</v>
      </c>
      <c r="G10010">
        <v>1984</v>
      </c>
      <c r="H10010">
        <v>5630.46</v>
      </c>
      <c r="I10010">
        <v>277</v>
      </c>
      <c r="J10010">
        <v>24352.959999999999</v>
      </c>
      <c r="K10010">
        <v>1.77</v>
      </c>
      <c r="L10010">
        <v>13.96</v>
      </c>
      <c r="M10010">
        <v>2.84</v>
      </c>
      <c r="N10010">
        <v>20.329999999999998</v>
      </c>
      <c r="O10010">
        <v>4.33</v>
      </c>
    </row>
    <row r="10011" spans="1:15" x14ac:dyDescent="0.3">
      <c r="A10011" s="3">
        <v>45294</v>
      </c>
      <c r="B10011" t="s">
        <v>22</v>
      </c>
      <c r="C10011" t="s">
        <v>38</v>
      </c>
      <c r="D10011" t="s">
        <v>74</v>
      </c>
      <c r="E10011" t="s">
        <v>88</v>
      </c>
      <c r="F10011">
        <v>18008</v>
      </c>
      <c r="G10011">
        <v>2256</v>
      </c>
      <c r="H10011">
        <v>9623.76</v>
      </c>
      <c r="I10011">
        <v>267</v>
      </c>
      <c r="J10011">
        <v>25084.3</v>
      </c>
      <c r="K10011">
        <v>12.53</v>
      </c>
      <c r="L10011">
        <v>11.84</v>
      </c>
      <c r="M10011">
        <v>4.2699999999999996</v>
      </c>
      <c r="N10011">
        <v>36.04</v>
      </c>
      <c r="O10011">
        <v>2.61</v>
      </c>
    </row>
    <row r="10012" spans="1:15" x14ac:dyDescent="0.3">
      <c r="A10012" s="3">
        <v>45351</v>
      </c>
      <c r="B10012" t="s">
        <v>22</v>
      </c>
      <c r="C10012" t="s">
        <v>70</v>
      </c>
      <c r="D10012" t="s">
        <v>76</v>
      </c>
      <c r="E10012" t="s">
        <v>91</v>
      </c>
      <c r="F10012">
        <v>117080</v>
      </c>
      <c r="G10012">
        <v>9108</v>
      </c>
      <c r="H10012">
        <v>30646.68</v>
      </c>
      <c r="I10012">
        <v>1429</v>
      </c>
      <c r="J10012">
        <v>69239.070000000007</v>
      </c>
      <c r="K10012">
        <v>7.78</v>
      </c>
      <c r="L10012">
        <v>15.69</v>
      </c>
      <c r="M10012">
        <v>3.36</v>
      </c>
      <c r="N10012">
        <v>21.45</v>
      </c>
      <c r="O10012">
        <v>2.2599999999999998</v>
      </c>
    </row>
    <row r="10013" spans="1:15" x14ac:dyDescent="0.3">
      <c r="A10013" s="3">
        <v>45295</v>
      </c>
      <c r="B10013" t="s">
        <v>22</v>
      </c>
      <c r="C10013" t="s">
        <v>46</v>
      </c>
      <c r="D10013" t="s">
        <v>75</v>
      </c>
      <c r="E10013" t="s">
        <v>85</v>
      </c>
      <c r="F10013">
        <v>92234</v>
      </c>
      <c r="G10013">
        <v>1315</v>
      </c>
      <c r="H10013">
        <v>5643.9</v>
      </c>
      <c r="I10013">
        <v>104</v>
      </c>
      <c r="J10013">
        <v>13470.74</v>
      </c>
      <c r="K10013">
        <v>1.43</v>
      </c>
      <c r="L10013">
        <v>7.91</v>
      </c>
      <c r="M10013">
        <v>4.29</v>
      </c>
      <c r="N10013">
        <v>54.27</v>
      </c>
      <c r="O10013">
        <v>2.39</v>
      </c>
    </row>
    <row r="10014" spans="1:15" x14ac:dyDescent="0.3">
      <c r="A10014" s="3">
        <v>45308</v>
      </c>
      <c r="B10014" t="s">
        <v>22</v>
      </c>
      <c r="C10014" t="s">
        <v>64</v>
      </c>
      <c r="D10014" t="s">
        <v>76</v>
      </c>
      <c r="E10014" t="s">
        <v>104</v>
      </c>
      <c r="F10014">
        <v>75722</v>
      </c>
      <c r="G10014">
        <v>9474</v>
      </c>
      <c r="H10014">
        <v>15453.37</v>
      </c>
      <c r="I10014">
        <v>1428</v>
      </c>
      <c r="J10014">
        <v>37185.9</v>
      </c>
      <c r="K10014">
        <v>12.51</v>
      </c>
      <c r="L10014">
        <v>15.07</v>
      </c>
      <c r="M10014">
        <v>1.63</v>
      </c>
      <c r="N10014">
        <v>10.82</v>
      </c>
      <c r="O10014">
        <v>2.41</v>
      </c>
    </row>
    <row r="10015" spans="1:15" x14ac:dyDescent="0.3">
      <c r="A10015" s="3">
        <v>45263</v>
      </c>
      <c r="B10015" t="s">
        <v>22</v>
      </c>
      <c r="C10015" t="s">
        <v>23</v>
      </c>
      <c r="D10015" t="s">
        <v>73</v>
      </c>
      <c r="E10015" t="s">
        <v>83</v>
      </c>
      <c r="F10015">
        <v>46215</v>
      </c>
      <c r="G10015">
        <v>6730</v>
      </c>
      <c r="H10015">
        <v>4296.76</v>
      </c>
      <c r="I10015">
        <v>762</v>
      </c>
      <c r="J10015">
        <v>83575.97</v>
      </c>
      <c r="K10015">
        <v>14.56</v>
      </c>
      <c r="L10015">
        <v>11.32</v>
      </c>
      <c r="M10015">
        <v>0.64</v>
      </c>
      <c r="N10015">
        <v>5.64</v>
      </c>
      <c r="O10015">
        <v>19.45</v>
      </c>
    </row>
    <row r="10016" spans="1:15" x14ac:dyDescent="0.3">
      <c r="A10016" s="3">
        <v>45322</v>
      </c>
      <c r="B10016" t="s">
        <v>22</v>
      </c>
      <c r="C10016" t="s">
        <v>26</v>
      </c>
      <c r="D10016" t="s">
        <v>74</v>
      </c>
      <c r="E10016" t="s">
        <v>102</v>
      </c>
      <c r="F10016">
        <v>66871</v>
      </c>
      <c r="G10016">
        <v>7999</v>
      </c>
      <c r="H10016">
        <v>7172.12</v>
      </c>
      <c r="I10016">
        <v>909</v>
      </c>
      <c r="J10016">
        <v>57670.37</v>
      </c>
      <c r="K10016">
        <v>11.96</v>
      </c>
      <c r="L10016">
        <v>11.36</v>
      </c>
      <c r="M10016">
        <v>0.9</v>
      </c>
      <c r="N10016">
        <v>7.89</v>
      </c>
      <c r="O10016">
        <v>8.0399999999999991</v>
      </c>
    </row>
    <row r="10017" spans="1:15" x14ac:dyDescent="0.3">
      <c r="A10017" s="3">
        <v>45235</v>
      </c>
      <c r="B10017" t="s">
        <v>22</v>
      </c>
      <c r="C10017" t="s">
        <v>41</v>
      </c>
      <c r="D10017" t="s">
        <v>73</v>
      </c>
      <c r="E10017" t="s">
        <v>84</v>
      </c>
      <c r="F10017">
        <v>28898</v>
      </c>
      <c r="G10017">
        <v>1451</v>
      </c>
      <c r="H10017">
        <v>5213.49</v>
      </c>
      <c r="I10017">
        <v>45</v>
      </c>
      <c r="J10017">
        <v>6798.21</v>
      </c>
      <c r="K10017">
        <v>5.0199999999999996</v>
      </c>
      <c r="L10017">
        <v>3.1</v>
      </c>
      <c r="M10017">
        <v>3.59</v>
      </c>
      <c r="N10017">
        <v>115.86</v>
      </c>
      <c r="O10017">
        <v>1.3</v>
      </c>
    </row>
    <row r="10018" spans="1:15" x14ac:dyDescent="0.3">
      <c r="A10018" s="3">
        <v>45318</v>
      </c>
      <c r="B10018" t="s">
        <v>22</v>
      </c>
      <c r="C10018" t="s">
        <v>44</v>
      </c>
      <c r="D10018" t="s">
        <v>74</v>
      </c>
      <c r="E10018" t="s">
        <v>86</v>
      </c>
      <c r="F10018">
        <v>66824</v>
      </c>
      <c r="G10018">
        <v>8186</v>
      </c>
      <c r="H10018">
        <v>33526.46</v>
      </c>
      <c r="I10018">
        <v>1220</v>
      </c>
      <c r="J10018">
        <v>85429.02</v>
      </c>
      <c r="K10018">
        <v>12.25</v>
      </c>
      <c r="L10018">
        <v>14.9</v>
      </c>
      <c r="M10018">
        <v>4.0999999999999996</v>
      </c>
      <c r="N10018">
        <v>27.48</v>
      </c>
      <c r="O10018">
        <v>2.5499999999999998</v>
      </c>
    </row>
    <row r="10019" spans="1:15" x14ac:dyDescent="0.3">
      <c r="A10019" s="3">
        <v>45200</v>
      </c>
      <c r="B10019" t="s">
        <v>22</v>
      </c>
      <c r="C10019" t="s">
        <v>67</v>
      </c>
      <c r="D10019" t="s">
        <v>75</v>
      </c>
      <c r="E10019" t="s">
        <v>98</v>
      </c>
      <c r="F10019">
        <v>114818</v>
      </c>
      <c r="G10019">
        <v>7686</v>
      </c>
      <c r="H10019">
        <v>33633.31</v>
      </c>
      <c r="I10019">
        <v>1517</v>
      </c>
      <c r="J10019">
        <v>144702.92000000001</v>
      </c>
      <c r="K10019">
        <v>6.69</v>
      </c>
      <c r="L10019">
        <v>19.739999999999998</v>
      </c>
      <c r="M10019">
        <v>4.38</v>
      </c>
      <c r="N10019">
        <v>22.17</v>
      </c>
      <c r="O10019">
        <v>4.3</v>
      </c>
    </row>
    <row r="10020" spans="1:15" x14ac:dyDescent="0.3">
      <c r="A10020" s="3">
        <v>45211</v>
      </c>
      <c r="B10020" t="s">
        <v>22</v>
      </c>
      <c r="C10020" t="s">
        <v>66</v>
      </c>
      <c r="D10020" t="s">
        <v>75</v>
      </c>
      <c r="E10020" t="s">
        <v>91</v>
      </c>
      <c r="F10020">
        <v>29982</v>
      </c>
      <c r="G10020">
        <v>4249</v>
      </c>
      <c r="H10020">
        <v>16036.21</v>
      </c>
      <c r="I10020">
        <v>854</v>
      </c>
      <c r="J10020">
        <v>118006.2</v>
      </c>
      <c r="K10020">
        <v>14.17</v>
      </c>
      <c r="L10020">
        <v>20.100000000000001</v>
      </c>
      <c r="M10020">
        <v>3.77</v>
      </c>
      <c r="N10020">
        <v>18.78</v>
      </c>
      <c r="O10020">
        <v>7.36</v>
      </c>
    </row>
    <row r="10021" spans="1:15" x14ac:dyDescent="0.3">
      <c r="A10021" s="3">
        <v>45215</v>
      </c>
      <c r="B10021" t="s">
        <v>22</v>
      </c>
      <c r="C10021" t="s">
        <v>47</v>
      </c>
      <c r="D10021" t="s">
        <v>73</v>
      </c>
      <c r="E10021" t="s">
        <v>79</v>
      </c>
      <c r="F10021">
        <v>146474</v>
      </c>
      <c r="G10021">
        <v>18947</v>
      </c>
      <c r="H10021">
        <v>76853.600000000006</v>
      </c>
      <c r="I10021">
        <v>899</v>
      </c>
      <c r="J10021">
        <v>173702.36</v>
      </c>
      <c r="K10021">
        <v>12.94</v>
      </c>
      <c r="L10021">
        <v>4.74</v>
      </c>
      <c r="M10021">
        <v>4.0599999999999996</v>
      </c>
      <c r="N10021">
        <v>85.49</v>
      </c>
      <c r="O10021">
        <v>2.2599999999999998</v>
      </c>
    </row>
    <row r="10022" spans="1:15" x14ac:dyDescent="0.3">
      <c r="A10022" s="3">
        <v>45331</v>
      </c>
      <c r="B10022" t="s">
        <v>22</v>
      </c>
      <c r="C10022" t="s">
        <v>66</v>
      </c>
      <c r="D10022" t="s">
        <v>73</v>
      </c>
      <c r="E10022" t="s">
        <v>105</v>
      </c>
      <c r="F10022">
        <v>32066</v>
      </c>
      <c r="G10022">
        <v>1711</v>
      </c>
      <c r="H10022">
        <v>3770.34</v>
      </c>
      <c r="I10022">
        <v>308</v>
      </c>
      <c r="J10022">
        <v>41473.67</v>
      </c>
      <c r="K10022">
        <v>5.34</v>
      </c>
      <c r="L10022">
        <v>18</v>
      </c>
      <c r="M10022">
        <v>2.2000000000000002</v>
      </c>
      <c r="N10022">
        <v>12.24</v>
      </c>
      <c r="O10022">
        <v>11</v>
      </c>
    </row>
    <row r="10023" spans="1:15" x14ac:dyDescent="0.3">
      <c r="A10023" s="3">
        <v>45209</v>
      </c>
      <c r="B10023" t="s">
        <v>22</v>
      </c>
      <c r="C10023" t="s">
        <v>38</v>
      </c>
      <c r="D10023" t="s">
        <v>74</v>
      </c>
      <c r="E10023" t="s">
        <v>97</v>
      </c>
      <c r="F10023">
        <v>33148</v>
      </c>
      <c r="G10023">
        <v>4458</v>
      </c>
      <c r="H10023">
        <v>9104.81</v>
      </c>
      <c r="I10023">
        <v>449</v>
      </c>
      <c r="J10023">
        <v>5019.5200000000004</v>
      </c>
      <c r="K10023">
        <v>13.45</v>
      </c>
      <c r="L10023">
        <v>10.07</v>
      </c>
      <c r="M10023">
        <v>2.04</v>
      </c>
      <c r="N10023">
        <v>20.28</v>
      </c>
      <c r="O10023">
        <v>0.55000000000000004</v>
      </c>
    </row>
    <row r="10024" spans="1:15" x14ac:dyDescent="0.3">
      <c r="A10024" s="3">
        <v>45206</v>
      </c>
      <c r="B10024" t="s">
        <v>22</v>
      </c>
      <c r="C10024" t="s">
        <v>63</v>
      </c>
      <c r="D10024" t="s">
        <v>75</v>
      </c>
      <c r="E10024" t="s">
        <v>104</v>
      </c>
      <c r="F10024">
        <v>55321</v>
      </c>
      <c r="G10024">
        <v>3988</v>
      </c>
      <c r="H10024">
        <v>13434.34</v>
      </c>
      <c r="I10024">
        <v>347</v>
      </c>
      <c r="J10024">
        <v>33045.39</v>
      </c>
      <c r="K10024">
        <v>7.21</v>
      </c>
      <c r="L10024">
        <v>8.6999999999999993</v>
      </c>
      <c r="M10024">
        <v>3.37</v>
      </c>
      <c r="N10024">
        <v>38.72</v>
      </c>
      <c r="O10024">
        <v>2.46</v>
      </c>
    </row>
    <row r="10025" spans="1:15" x14ac:dyDescent="0.3">
      <c r="A10025" s="3">
        <v>45341</v>
      </c>
      <c r="B10025" t="s">
        <v>22</v>
      </c>
      <c r="C10025" t="s">
        <v>53</v>
      </c>
      <c r="D10025" t="s">
        <v>74</v>
      </c>
      <c r="E10025" t="s">
        <v>105</v>
      </c>
      <c r="F10025">
        <v>109153</v>
      </c>
      <c r="G10025">
        <v>4018</v>
      </c>
      <c r="H10025">
        <v>14337.95</v>
      </c>
      <c r="I10025">
        <v>166</v>
      </c>
      <c r="J10025">
        <v>23663.25</v>
      </c>
      <c r="K10025">
        <v>3.68</v>
      </c>
      <c r="L10025">
        <v>4.13</v>
      </c>
      <c r="M10025">
        <v>3.57</v>
      </c>
      <c r="N10025">
        <v>86.37</v>
      </c>
      <c r="O10025">
        <v>1.65</v>
      </c>
    </row>
    <row r="10026" spans="1:15" x14ac:dyDescent="0.3">
      <c r="A10026" s="3">
        <v>45225</v>
      </c>
      <c r="B10026" t="s">
        <v>22</v>
      </c>
      <c r="C10026" t="s">
        <v>56</v>
      </c>
      <c r="D10026" t="s">
        <v>76</v>
      </c>
      <c r="E10026" t="s">
        <v>90</v>
      </c>
      <c r="F10026">
        <v>61254</v>
      </c>
      <c r="G10026">
        <v>3671</v>
      </c>
      <c r="H10026">
        <v>2094.4699999999998</v>
      </c>
      <c r="I10026">
        <v>705</v>
      </c>
      <c r="J10026">
        <v>70574.559999999998</v>
      </c>
      <c r="K10026">
        <v>5.99</v>
      </c>
      <c r="L10026">
        <v>19.2</v>
      </c>
      <c r="M10026">
        <v>0.56999999999999995</v>
      </c>
      <c r="N10026">
        <v>2.97</v>
      </c>
      <c r="O10026">
        <v>33.700000000000003</v>
      </c>
    </row>
    <row r="10027" spans="1:15" x14ac:dyDescent="0.3">
      <c r="A10027" s="3">
        <v>45302</v>
      </c>
      <c r="B10027" t="s">
        <v>22</v>
      </c>
      <c r="C10027" t="s">
        <v>39</v>
      </c>
      <c r="D10027" t="s">
        <v>76</v>
      </c>
      <c r="E10027" t="s">
        <v>96</v>
      </c>
      <c r="F10027">
        <v>118788</v>
      </c>
      <c r="G10027">
        <v>10916</v>
      </c>
      <c r="H10027">
        <v>37128.870000000003</v>
      </c>
      <c r="I10027">
        <v>1686</v>
      </c>
      <c r="J10027">
        <v>248713.81</v>
      </c>
      <c r="K10027">
        <v>9.19</v>
      </c>
      <c r="L10027">
        <v>15.45</v>
      </c>
      <c r="M10027">
        <v>3.4</v>
      </c>
      <c r="N10027">
        <v>22.02</v>
      </c>
      <c r="O10027">
        <v>6.7</v>
      </c>
    </row>
    <row r="10028" spans="1:15" x14ac:dyDescent="0.3">
      <c r="A10028" s="3">
        <v>45223</v>
      </c>
      <c r="B10028" t="s">
        <v>22</v>
      </c>
      <c r="C10028" t="s">
        <v>38</v>
      </c>
      <c r="D10028" t="s">
        <v>74</v>
      </c>
      <c r="E10028" t="s">
        <v>101</v>
      </c>
      <c r="F10028">
        <v>73396</v>
      </c>
      <c r="G10028">
        <v>8479</v>
      </c>
      <c r="H10028">
        <v>23872.799999999999</v>
      </c>
      <c r="I10028">
        <v>843</v>
      </c>
      <c r="J10028">
        <v>44183.92</v>
      </c>
      <c r="K10028">
        <v>11.55</v>
      </c>
      <c r="L10028">
        <v>9.94</v>
      </c>
      <c r="M10028">
        <v>2.82</v>
      </c>
      <c r="N10028">
        <v>28.32</v>
      </c>
      <c r="O10028">
        <v>1.85</v>
      </c>
    </row>
    <row r="10029" spans="1:15" x14ac:dyDescent="0.3">
      <c r="A10029" s="3">
        <v>45241</v>
      </c>
      <c r="B10029" t="s">
        <v>22</v>
      </c>
      <c r="C10029" t="s">
        <v>53</v>
      </c>
      <c r="D10029" t="s">
        <v>74</v>
      </c>
      <c r="E10029" t="s">
        <v>99</v>
      </c>
      <c r="F10029">
        <v>129184</v>
      </c>
      <c r="G10029">
        <v>17558</v>
      </c>
      <c r="H10029">
        <v>76845.960000000006</v>
      </c>
      <c r="I10029">
        <v>1719</v>
      </c>
      <c r="J10029">
        <v>46242.12</v>
      </c>
      <c r="K10029">
        <v>13.59</v>
      </c>
      <c r="L10029">
        <v>9.7899999999999991</v>
      </c>
      <c r="M10029">
        <v>4.38</v>
      </c>
      <c r="N10029">
        <v>44.7</v>
      </c>
      <c r="O10029">
        <v>0.6</v>
      </c>
    </row>
    <row r="10030" spans="1:15" x14ac:dyDescent="0.3">
      <c r="A10030" s="3">
        <v>45332</v>
      </c>
      <c r="B10030" t="s">
        <v>22</v>
      </c>
      <c r="C10030" t="s">
        <v>70</v>
      </c>
      <c r="D10030" t="s">
        <v>74</v>
      </c>
      <c r="E10030" t="s">
        <v>99</v>
      </c>
      <c r="F10030">
        <v>112098</v>
      </c>
      <c r="G10030">
        <v>4177</v>
      </c>
      <c r="H10030">
        <v>13156.45</v>
      </c>
      <c r="I10030">
        <v>262</v>
      </c>
      <c r="J10030">
        <v>41166.449999999997</v>
      </c>
      <c r="K10030">
        <v>3.73</v>
      </c>
      <c r="L10030">
        <v>6.27</v>
      </c>
      <c r="M10030">
        <v>3.15</v>
      </c>
      <c r="N10030">
        <v>50.22</v>
      </c>
      <c r="O10030">
        <v>3.13</v>
      </c>
    </row>
    <row r="10031" spans="1:15" x14ac:dyDescent="0.3">
      <c r="A10031" s="3">
        <v>45339</v>
      </c>
      <c r="B10031" t="s">
        <v>22</v>
      </c>
      <c r="C10031" t="s">
        <v>38</v>
      </c>
      <c r="D10031" t="s">
        <v>74</v>
      </c>
      <c r="E10031" t="s">
        <v>80</v>
      </c>
      <c r="F10031">
        <v>12173</v>
      </c>
      <c r="G10031">
        <v>1690</v>
      </c>
      <c r="H10031">
        <v>7353.14</v>
      </c>
      <c r="I10031">
        <v>53</v>
      </c>
      <c r="J10031">
        <v>10167.52</v>
      </c>
      <c r="K10031">
        <v>13.88</v>
      </c>
      <c r="L10031">
        <v>3.14</v>
      </c>
      <c r="M10031">
        <v>4.3499999999999996</v>
      </c>
      <c r="N10031">
        <v>138.74</v>
      </c>
      <c r="O10031">
        <v>1.38</v>
      </c>
    </row>
    <row r="10032" spans="1:15" x14ac:dyDescent="0.3">
      <c r="A10032" s="3">
        <v>45332</v>
      </c>
      <c r="B10032" t="s">
        <v>22</v>
      </c>
      <c r="C10032" t="s">
        <v>58</v>
      </c>
      <c r="D10032" t="s">
        <v>73</v>
      </c>
      <c r="E10032" t="s">
        <v>99</v>
      </c>
      <c r="F10032">
        <v>4441</v>
      </c>
      <c r="G10032">
        <v>498</v>
      </c>
      <c r="H10032">
        <v>370.81</v>
      </c>
      <c r="I10032">
        <v>54</v>
      </c>
      <c r="J10032">
        <v>7641.48</v>
      </c>
      <c r="K10032">
        <v>11.21</v>
      </c>
      <c r="L10032">
        <v>10.84</v>
      </c>
      <c r="M10032">
        <v>0.74</v>
      </c>
      <c r="N10032">
        <v>6.87</v>
      </c>
      <c r="O10032">
        <v>20.61</v>
      </c>
    </row>
    <row r="10033" spans="1:15" x14ac:dyDescent="0.3">
      <c r="A10033" s="3">
        <v>45371</v>
      </c>
      <c r="B10033" t="s">
        <v>22</v>
      </c>
      <c r="C10033" t="s">
        <v>44</v>
      </c>
      <c r="D10033" t="s">
        <v>73</v>
      </c>
      <c r="E10033" t="s">
        <v>96</v>
      </c>
      <c r="F10033">
        <v>26540</v>
      </c>
      <c r="G10033">
        <v>3814</v>
      </c>
      <c r="H10033">
        <v>4092.34</v>
      </c>
      <c r="I10033">
        <v>206</v>
      </c>
      <c r="J10033">
        <v>20004.18</v>
      </c>
      <c r="K10033">
        <v>14.37</v>
      </c>
      <c r="L10033">
        <v>5.4</v>
      </c>
      <c r="M10033">
        <v>1.07</v>
      </c>
      <c r="N10033">
        <v>19.87</v>
      </c>
      <c r="O10033">
        <v>4.8899999999999997</v>
      </c>
    </row>
    <row r="10034" spans="1:15" x14ac:dyDescent="0.3">
      <c r="A10034" s="3">
        <v>45314</v>
      </c>
      <c r="B10034" t="s">
        <v>22</v>
      </c>
      <c r="C10034" t="s">
        <v>33</v>
      </c>
      <c r="D10034" t="s">
        <v>73</v>
      </c>
      <c r="E10034" t="s">
        <v>98</v>
      </c>
      <c r="F10034">
        <v>97008</v>
      </c>
      <c r="G10034">
        <v>14102</v>
      </c>
      <c r="H10034">
        <v>61804.2</v>
      </c>
      <c r="I10034">
        <v>1033</v>
      </c>
      <c r="J10034">
        <v>69492.69</v>
      </c>
      <c r="K10034">
        <v>14.54</v>
      </c>
      <c r="L10034">
        <v>7.33</v>
      </c>
      <c r="M10034">
        <v>4.38</v>
      </c>
      <c r="N10034">
        <v>59.83</v>
      </c>
      <c r="O10034">
        <v>1.1200000000000001</v>
      </c>
    </row>
    <row r="10035" spans="1:15" x14ac:dyDescent="0.3">
      <c r="A10035" s="3">
        <v>45237</v>
      </c>
      <c r="B10035" t="s">
        <v>22</v>
      </c>
      <c r="C10035" t="s">
        <v>55</v>
      </c>
      <c r="D10035" t="s">
        <v>73</v>
      </c>
      <c r="E10035" t="s">
        <v>89</v>
      </c>
      <c r="F10035">
        <v>29154</v>
      </c>
      <c r="G10035">
        <v>3984</v>
      </c>
      <c r="H10035">
        <v>13596.79</v>
      </c>
      <c r="I10035">
        <v>855</v>
      </c>
      <c r="J10035">
        <v>153185.16</v>
      </c>
      <c r="K10035">
        <v>13.67</v>
      </c>
      <c r="L10035">
        <v>21.46</v>
      </c>
      <c r="M10035">
        <v>3.41</v>
      </c>
      <c r="N10035">
        <v>15.9</v>
      </c>
      <c r="O10035">
        <v>11.27</v>
      </c>
    </row>
    <row r="10036" spans="1:15" x14ac:dyDescent="0.3">
      <c r="A10036" s="3">
        <v>45227</v>
      </c>
      <c r="B10036" t="s">
        <v>22</v>
      </c>
      <c r="C10036" t="s">
        <v>65</v>
      </c>
      <c r="D10036" t="s">
        <v>76</v>
      </c>
      <c r="E10036" t="s">
        <v>92</v>
      </c>
      <c r="F10036">
        <v>8990</v>
      </c>
      <c r="G10036">
        <v>325</v>
      </c>
      <c r="H10036">
        <v>1142.3399999999999</v>
      </c>
      <c r="I10036">
        <v>12</v>
      </c>
      <c r="J10036">
        <v>1973.73</v>
      </c>
      <c r="K10036">
        <v>3.62</v>
      </c>
      <c r="L10036">
        <v>3.69</v>
      </c>
      <c r="M10036">
        <v>3.51</v>
      </c>
      <c r="N10036">
        <v>95.2</v>
      </c>
      <c r="O10036">
        <v>1.73</v>
      </c>
    </row>
    <row r="10037" spans="1:15" x14ac:dyDescent="0.3">
      <c r="A10037" s="3">
        <v>45380</v>
      </c>
      <c r="B10037" t="s">
        <v>22</v>
      </c>
      <c r="C10037" t="s">
        <v>30</v>
      </c>
      <c r="D10037" t="s">
        <v>74</v>
      </c>
      <c r="E10037" t="s">
        <v>77</v>
      </c>
      <c r="F10037">
        <v>90841</v>
      </c>
      <c r="G10037">
        <v>8377</v>
      </c>
      <c r="H10037">
        <v>36188.76</v>
      </c>
      <c r="I10037">
        <v>1779</v>
      </c>
      <c r="J10037">
        <v>26523.02</v>
      </c>
      <c r="K10037">
        <v>9.2200000000000006</v>
      </c>
      <c r="L10037">
        <v>21.24</v>
      </c>
      <c r="M10037">
        <v>4.32</v>
      </c>
      <c r="N10037">
        <v>20.34</v>
      </c>
      <c r="O10037">
        <v>0.73</v>
      </c>
    </row>
    <row r="10038" spans="1:15" x14ac:dyDescent="0.3">
      <c r="A10038" s="3">
        <v>45318</v>
      </c>
      <c r="B10038" t="s">
        <v>22</v>
      </c>
      <c r="C10038" t="s">
        <v>72</v>
      </c>
      <c r="D10038" t="s">
        <v>73</v>
      </c>
      <c r="E10038" t="s">
        <v>102</v>
      </c>
      <c r="F10038">
        <v>16938</v>
      </c>
      <c r="G10038">
        <v>478</v>
      </c>
      <c r="H10038">
        <v>1140.1500000000001</v>
      </c>
      <c r="I10038">
        <v>94</v>
      </c>
      <c r="J10038">
        <v>15398.78</v>
      </c>
      <c r="K10038">
        <v>2.82</v>
      </c>
      <c r="L10038">
        <v>19.670000000000002</v>
      </c>
      <c r="M10038">
        <v>2.39</v>
      </c>
      <c r="N10038">
        <v>12.13</v>
      </c>
      <c r="O10038">
        <v>13.51</v>
      </c>
    </row>
    <row r="10039" spans="1:15" x14ac:dyDescent="0.3">
      <c r="A10039" s="3">
        <v>45250</v>
      </c>
      <c r="B10039" t="s">
        <v>22</v>
      </c>
      <c r="C10039" t="s">
        <v>34</v>
      </c>
      <c r="D10039" t="s">
        <v>73</v>
      </c>
      <c r="E10039" t="s">
        <v>99</v>
      </c>
      <c r="F10039">
        <v>23134</v>
      </c>
      <c r="G10039">
        <v>3350</v>
      </c>
      <c r="H10039">
        <v>9829.39</v>
      </c>
      <c r="I10039">
        <v>263</v>
      </c>
      <c r="J10039">
        <v>2602.59</v>
      </c>
      <c r="K10039">
        <v>14.48</v>
      </c>
      <c r="L10039">
        <v>7.85</v>
      </c>
      <c r="M10039">
        <v>2.93</v>
      </c>
      <c r="N10039">
        <v>37.369999999999997</v>
      </c>
      <c r="O10039">
        <v>0.26</v>
      </c>
    </row>
    <row r="10040" spans="1:15" x14ac:dyDescent="0.3">
      <c r="A10040" s="3">
        <v>45210</v>
      </c>
      <c r="B10040" t="s">
        <v>22</v>
      </c>
      <c r="C10040" t="s">
        <v>24</v>
      </c>
      <c r="D10040" t="s">
        <v>75</v>
      </c>
      <c r="E10040" t="s">
        <v>104</v>
      </c>
      <c r="F10040">
        <v>134264</v>
      </c>
      <c r="G10040">
        <v>5011</v>
      </c>
      <c r="H10040">
        <v>15877.96</v>
      </c>
      <c r="I10040">
        <v>1032</v>
      </c>
      <c r="J10040">
        <v>69738.649999999994</v>
      </c>
      <c r="K10040">
        <v>3.73</v>
      </c>
      <c r="L10040">
        <v>20.59</v>
      </c>
      <c r="M10040">
        <v>3.17</v>
      </c>
      <c r="N10040">
        <v>15.39</v>
      </c>
      <c r="O10040">
        <v>4.3899999999999997</v>
      </c>
    </row>
    <row r="10041" spans="1:15" x14ac:dyDescent="0.3">
      <c r="A10041" s="3">
        <v>45315</v>
      </c>
      <c r="B10041" t="s">
        <v>22</v>
      </c>
      <c r="C10041" t="s">
        <v>32</v>
      </c>
      <c r="D10041" t="s">
        <v>75</v>
      </c>
      <c r="E10041" t="s">
        <v>86</v>
      </c>
      <c r="F10041">
        <v>108108</v>
      </c>
      <c r="G10041">
        <v>14267</v>
      </c>
      <c r="H10041">
        <v>28806.25</v>
      </c>
      <c r="I10041">
        <v>1263</v>
      </c>
      <c r="J10041">
        <v>131635.70000000001</v>
      </c>
      <c r="K10041">
        <v>13.2</v>
      </c>
      <c r="L10041">
        <v>8.85</v>
      </c>
      <c r="M10041">
        <v>2.02</v>
      </c>
      <c r="N10041">
        <v>22.81</v>
      </c>
      <c r="O10041">
        <v>4.57</v>
      </c>
    </row>
    <row r="10042" spans="1:15" x14ac:dyDescent="0.3">
      <c r="A10042" s="3">
        <v>45263</v>
      </c>
      <c r="B10042" t="s">
        <v>22</v>
      </c>
      <c r="C10042" t="s">
        <v>65</v>
      </c>
      <c r="D10042" t="s">
        <v>74</v>
      </c>
      <c r="E10042" t="s">
        <v>98</v>
      </c>
      <c r="F10042">
        <v>27651</v>
      </c>
      <c r="G10042">
        <v>1911</v>
      </c>
      <c r="H10042">
        <v>7924.11</v>
      </c>
      <c r="I10042">
        <v>227</v>
      </c>
      <c r="J10042">
        <v>13411.25</v>
      </c>
      <c r="K10042">
        <v>6.91</v>
      </c>
      <c r="L10042">
        <v>11.88</v>
      </c>
      <c r="M10042">
        <v>4.1500000000000004</v>
      </c>
      <c r="N10042">
        <v>34.909999999999997</v>
      </c>
      <c r="O10042">
        <v>1.69</v>
      </c>
    </row>
    <row r="10043" spans="1:15" x14ac:dyDescent="0.3">
      <c r="A10043" s="3">
        <v>45318</v>
      </c>
      <c r="B10043" t="s">
        <v>22</v>
      </c>
      <c r="C10043" t="s">
        <v>35</v>
      </c>
      <c r="D10043" t="s">
        <v>73</v>
      </c>
      <c r="E10043" t="s">
        <v>91</v>
      </c>
      <c r="F10043">
        <v>15125</v>
      </c>
      <c r="G10043">
        <v>1923</v>
      </c>
      <c r="H10043">
        <v>8643.64</v>
      </c>
      <c r="I10043">
        <v>294</v>
      </c>
      <c r="J10043">
        <v>15828.95</v>
      </c>
      <c r="K10043">
        <v>12.71</v>
      </c>
      <c r="L10043">
        <v>15.29</v>
      </c>
      <c r="M10043">
        <v>4.49</v>
      </c>
      <c r="N10043">
        <v>29.4</v>
      </c>
      <c r="O10043">
        <v>1.83</v>
      </c>
    </row>
    <row r="10044" spans="1:15" x14ac:dyDescent="0.3">
      <c r="A10044" s="3">
        <v>45285</v>
      </c>
      <c r="B10044" t="s">
        <v>22</v>
      </c>
      <c r="C10044" t="s">
        <v>38</v>
      </c>
      <c r="D10044" t="s">
        <v>73</v>
      </c>
      <c r="E10044" t="s">
        <v>82</v>
      </c>
      <c r="F10044">
        <v>61080</v>
      </c>
      <c r="G10044">
        <v>2420</v>
      </c>
      <c r="H10044">
        <v>1540.57</v>
      </c>
      <c r="I10044">
        <v>108</v>
      </c>
      <c r="J10044">
        <v>19809.54</v>
      </c>
      <c r="K10044">
        <v>3.96</v>
      </c>
      <c r="L10044">
        <v>4.46</v>
      </c>
      <c r="M10044">
        <v>0.64</v>
      </c>
      <c r="N10044">
        <v>14.26</v>
      </c>
      <c r="O10044">
        <v>12.86</v>
      </c>
    </row>
    <row r="10045" spans="1:15" x14ac:dyDescent="0.3">
      <c r="A10045" s="3">
        <v>45212</v>
      </c>
      <c r="B10045" t="s">
        <v>22</v>
      </c>
      <c r="C10045" t="s">
        <v>53</v>
      </c>
      <c r="D10045" t="s">
        <v>76</v>
      </c>
      <c r="E10045" t="s">
        <v>104</v>
      </c>
      <c r="F10045">
        <v>21894</v>
      </c>
      <c r="G10045">
        <v>415</v>
      </c>
      <c r="H10045">
        <v>990.11</v>
      </c>
      <c r="I10045">
        <v>67</v>
      </c>
      <c r="J10045">
        <v>11444.89</v>
      </c>
      <c r="K10045">
        <v>1.9</v>
      </c>
      <c r="L10045">
        <v>16.14</v>
      </c>
      <c r="M10045">
        <v>2.39</v>
      </c>
      <c r="N10045">
        <v>14.78</v>
      </c>
      <c r="O10045">
        <v>11.56</v>
      </c>
    </row>
    <row r="10046" spans="1:15" x14ac:dyDescent="0.3">
      <c r="A10046" s="3">
        <v>45292</v>
      </c>
      <c r="B10046" t="s">
        <v>22</v>
      </c>
      <c r="C10046" t="s">
        <v>68</v>
      </c>
      <c r="D10046" t="s">
        <v>73</v>
      </c>
      <c r="E10046" t="s">
        <v>94</v>
      </c>
      <c r="F10046">
        <v>76425</v>
      </c>
      <c r="G10046">
        <v>2280</v>
      </c>
      <c r="H10046">
        <v>5004.3599999999997</v>
      </c>
      <c r="I10046">
        <v>177</v>
      </c>
      <c r="J10046">
        <v>9714.73</v>
      </c>
      <c r="K10046">
        <v>2.98</v>
      </c>
      <c r="L10046">
        <v>7.76</v>
      </c>
      <c r="M10046">
        <v>2.19</v>
      </c>
      <c r="N10046">
        <v>28.27</v>
      </c>
      <c r="O10046">
        <v>1.94</v>
      </c>
    </row>
    <row r="10047" spans="1:15" x14ac:dyDescent="0.3">
      <c r="A10047" s="3">
        <v>45270</v>
      </c>
      <c r="B10047" t="s">
        <v>22</v>
      </c>
      <c r="C10047" t="s">
        <v>65</v>
      </c>
      <c r="D10047" t="s">
        <v>74</v>
      </c>
      <c r="E10047" t="s">
        <v>101</v>
      </c>
      <c r="F10047">
        <v>140118</v>
      </c>
      <c r="G10047">
        <v>6873</v>
      </c>
      <c r="H10047">
        <v>19293.72</v>
      </c>
      <c r="I10047">
        <v>227</v>
      </c>
      <c r="J10047">
        <v>19229.04</v>
      </c>
      <c r="K10047">
        <v>4.91</v>
      </c>
      <c r="L10047">
        <v>3.3</v>
      </c>
      <c r="M10047">
        <v>2.81</v>
      </c>
      <c r="N10047">
        <v>84.99</v>
      </c>
      <c r="O10047">
        <v>1</v>
      </c>
    </row>
    <row r="10048" spans="1:15" x14ac:dyDescent="0.3">
      <c r="A10048" s="3">
        <v>45276</v>
      </c>
      <c r="B10048" t="s">
        <v>22</v>
      </c>
      <c r="C10048" t="s">
        <v>38</v>
      </c>
      <c r="D10048" t="s">
        <v>75</v>
      </c>
      <c r="E10048" t="s">
        <v>91</v>
      </c>
      <c r="F10048">
        <v>129983</v>
      </c>
      <c r="G10048">
        <v>4171</v>
      </c>
      <c r="H10048">
        <v>18207.189999999999</v>
      </c>
      <c r="I10048">
        <v>586</v>
      </c>
      <c r="J10048">
        <v>102127.27</v>
      </c>
      <c r="K10048">
        <v>3.21</v>
      </c>
      <c r="L10048">
        <v>14.05</v>
      </c>
      <c r="M10048">
        <v>4.37</v>
      </c>
      <c r="N10048">
        <v>31.07</v>
      </c>
      <c r="O10048">
        <v>5.61</v>
      </c>
    </row>
    <row r="10049" spans="1:15" x14ac:dyDescent="0.3">
      <c r="A10049" s="3">
        <v>45302</v>
      </c>
      <c r="B10049" t="s">
        <v>22</v>
      </c>
      <c r="C10049" t="s">
        <v>71</v>
      </c>
      <c r="D10049" t="s">
        <v>75</v>
      </c>
      <c r="E10049" t="s">
        <v>100</v>
      </c>
      <c r="F10049">
        <v>53296</v>
      </c>
      <c r="G10049">
        <v>1778</v>
      </c>
      <c r="H10049">
        <v>6616.05</v>
      </c>
      <c r="I10049">
        <v>193</v>
      </c>
      <c r="J10049">
        <v>7652.54</v>
      </c>
      <c r="K10049">
        <v>3.34</v>
      </c>
      <c r="L10049">
        <v>10.85</v>
      </c>
      <c r="M10049">
        <v>3.72</v>
      </c>
      <c r="N10049">
        <v>34.28</v>
      </c>
      <c r="O10049">
        <v>1.1599999999999999</v>
      </c>
    </row>
    <row r="10050" spans="1:15" x14ac:dyDescent="0.3">
      <c r="A10050" s="3">
        <v>45229</v>
      </c>
      <c r="B10050" t="s">
        <v>22</v>
      </c>
      <c r="C10050" t="s">
        <v>61</v>
      </c>
      <c r="D10050" t="s">
        <v>73</v>
      </c>
      <c r="E10050" t="s">
        <v>98</v>
      </c>
      <c r="F10050">
        <v>46870</v>
      </c>
      <c r="G10050">
        <v>5407</v>
      </c>
      <c r="H10050">
        <v>19055.599999999999</v>
      </c>
      <c r="I10050">
        <v>1185</v>
      </c>
      <c r="J10050">
        <v>186380.08</v>
      </c>
      <c r="K10050">
        <v>11.54</v>
      </c>
      <c r="L10050">
        <v>21.92</v>
      </c>
      <c r="M10050">
        <v>3.52</v>
      </c>
      <c r="N10050">
        <v>16.079999999999998</v>
      </c>
      <c r="O10050">
        <v>9.7799999999999994</v>
      </c>
    </row>
    <row r="10051" spans="1:15" x14ac:dyDescent="0.3">
      <c r="A10051" s="3">
        <v>45206</v>
      </c>
      <c r="B10051" t="s">
        <v>22</v>
      </c>
      <c r="C10051" t="s">
        <v>53</v>
      </c>
      <c r="D10051" t="s">
        <v>76</v>
      </c>
      <c r="E10051" t="s">
        <v>99</v>
      </c>
      <c r="F10051">
        <v>52525</v>
      </c>
      <c r="G10051">
        <v>1368</v>
      </c>
      <c r="H10051">
        <v>2356.29</v>
      </c>
      <c r="I10051">
        <v>158</v>
      </c>
      <c r="J10051">
        <v>4692.17</v>
      </c>
      <c r="K10051">
        <v>2.6</v>
      </c>
      <c r="L10051">
        <v>11.55</v>
      </c>
      <c r="M10051">
        <v>1.72</v>
      </c>
      <c r="N10051">
        <v>14.91</v>
      </c>
      <c r="O10051">
        <v>1.99</v>
      </c>
    </row>
    <row r="10052" spans="1:15" x14ac:dyDescent="0.3">
      <c r="A10052" s="3">
        <v>45344</v>
      </c>
      <c r="B10052" t="s">
        <v>22</v>
      </c>
      <c r="C10052" t="s">
        <v>49</v>
      </c>
      <c r="D10052" t="s">
        <v>76</v>
      </c>
      <c r="E10052" t="s">
        <v>83</v>
      </c>
      <c r="F10052">
        <v>5569</v>
      </c>
      <c r="G10052">
        <v>664</v>
      </c>
      <c r="H10052">
        <v>1699.48</v>
      </c>
      <c r="I10052">
        <v>139</v>
      </c>
      <c r="J10052">
        <v>16668.2</v>
      </c>
      <c r="K10052">
        <v>11.92</v>
      </c>
      <c r="L10052">
        <v>20.93</v>
      </c>
      <c r="M10052">
        <v>2.56</v>
      </c>
      <c r="N10052">
        <v>12.23</v>
      </c>
      <c r="O10052">
        <v>9.81</v>
      </c>
    </row>
    <row r="10053" spans="1:15" x14ac:dyDescent="0.3">
      <c r="A10053" s="3">
        <v>45246</v>
      </c>
      <c r="B10053" t="s">
        <v>22</v>
      </c>
      <c r="C10053" t="s">
        <v>23</v>
      </c>
      <c r="D10053" t="s">
        <v>74</v>
      </c>
      <c r="E10053" t="s">
        <v>90</v>
      </c>
      <c r="F10053">
        <v>115057</v>
      </c>
      <c r="G10053">
        <v>9298</v>
      </c>
      <c r="H10053">
        <v>6442.06</v>
      </c>
      <c r="I10053">
        <v>542</v>
      </c>
      <c r="J10053">
        <v>92496.41</v>
      </c>
      <c r="K10053">
        <v>8.08</v>
      </c>
      <c r="L10053">
        <v>5.83</v>
      </c>
      <c r="M10053">
        <v>0.69</v>
      </c>
      <c r="N10053">
        <v>11.89</v>
      </c>
      <c r="O10053">
        <v>14.36</v>
      </c>
    </row>
    <row r="10054" spans="1:15" x14ac:dyDescent="0.3">
      <c r="A10054" s="3">
        <v>45336</v>
      </c>
      <c r="B10054" t="s">
        <v>22</v>
      </c>
      <c r="C10054" t="s">
        <v>45</v>
      </c>
      <c r="D10054" t="s">
        <v>76</v>
      </c>
      <c r="E10054" t="s">
        <v>93</v>
      </c>
      <c r="F10054">
        <v>92470</v>
      </c>
      <c r="G10054">
        <v>13745</v>
      </c>
      <c r="H10054">
        <v>28895.21</v>
      </c>
      <c r="I10054">
        <v>2527</v>
      </c>
      <c r="J10054">
        <v>321887.3</v>
      </c>
      <c r="K10054">
        <v>14.86</v>
      </c>
      <c r="L10054">
        <v>18.38</v>
      </c>
      <c r="M10054">
        <v>2.1</v>
      </c>
      <c r="N10054">
        <v>11.43</v>
      </c>
      <c r="O10054">
        <v>11.14</v>
      </c>
    </row>
    <row r="10055" spans="1:15" x14ac:dyDescent="0.3">
      <c r="A10055" s="3">
        <v>45373</v>
      </c>
      <c r="B10055" t="s">
        <v>22</v>
      </c>
      <c r="C10055" t="s">
        <v>49</v>
      </c>
      <c r="D10055" t="s">
        <v>73</v>
      </c>
      <c r="E10055" t="s">
        <v>104</v>
      </c>
      <c r="F10055">
        <v>139444</v>
      </c>
      <c r="G10055">
        <v>20088</v>
      </c>
      <c r="H10055">
        <v>27648.37</v>
      </c>
      <c r="I10055">
        <v>2682</v>
      </c>
      <c r="J10055">
        <v>227206.13</v>
      </c>
      <c r="K10055">
        <v>14.41</v>
      </c>
      <c r="L10055">
        <v>13.35</v>
      </c>
      <c r="M10055">
        <v>1.38</v>
      </c>
      <c r="N10055">
        <v>10.31</v>
      </c>
      <c r="O10055">
        <v>8.2200000000000006</v>
      </c>
    </row>
    <row r="10056" spans="1:15" x14ac:dyDescent="0.3">
      <c r="A10056" s="3">
        <v>45314</v>
      </c>
      <c r="B10056" t="s">
        <v>22</v>
      </c>
      <c r="C10056" t="s">
        <v>33</v>
      </c>
      <c r="D10056" t="s">
        <v>74</v>
      </c>
      <c r="E10056" t="s">
        <v>95</v>
      </c>
      <c r="F10056">
        <v>94148</v>
      </c>
      <c r="G10056">
        <v>7865</v>
      </c>
      <c r="H10056">
        <v>11815.73</v>
      </c>
      <c r="I10056">
        <v>979</v>
      </c>
      <c r="J10056">
        <v>124173.24</v>
      </c>
      <c r="K10056">
        <v>8.35</v>
      </c>
      <c r="L10056">
        <v>12.45</v>
      </c>
      <c r="M10056">
        <v>1.5</v>
      </c>
      <c r="N10056">
        <v>12.07</v>
      </c>
      <c r="O10056">
        <v>10.51</v>
      </c>
    </row>
    <row r="10057" spans="1:15" x14ac:dyDescent="0.3">
      <c r="A10057" s="3">
        <v>45380</v>
      </c>
      <c r="B10057" t="s">
        <v>22</v>
      </c>
      <c r="C10057" t="s">
        <v>63</v>
      </c>
      <c r="D10057" t="s">
        <v>73</v>
      </c>
      <c r="E10057" t="s">
        <v>86</v>
      </c>
      <c r="F10057">
        <v>112649</v>
      </c>
      <c r="G10057">
        <v>1889</v>
      </c>
      <c r="H10057">
        <v>6509.96</v>
      </c>
      <c r="I10057">
        <v>310</v>
      </c>
      <c r="J10057">
        <v>54773.66</v>
      </c>
      <c r="K10057">
        <v>1.68</v>
      </c>
      <c r="L10057">
        <v>16.41</v>
      </c>
      <c r="M10057">
        <v>3.45</v>
      </c>
      <c r="N10057">
        <v>21</v>
      </c>
      <c r="O10057">
        <v>8.41</v>
      </c>
    </row>
    <row r="10058" spans="1:15" x14ac:dyDescent="0.3">
      <c r="A10058" s="3">
        <v>45352</v>
      </c>
      <c r="B10058" t="s">
        <v>22</v>
      </c>
      <c r="C10058" t="s">
        <v>49</v>
      </c>
      <c r="D10058" t="s">
        <v>74</v>
      </c>
      <c r="E10058" t="s">
        <v>79</v>
      </c>
      <c r="F10058">
        <v>113586</v>
      </c>
      <c r="G10058">
        <v>7581</v>
      </c>
      <c r="H10058">
        <v>4949.21</v>
      </c>
      <c r="I10058">
        <v>892</v>
      </c>
      <c r="J10058">
        <v>28395.74</v>
      </c>
      <c r="K10058">
        <v>6.67</v>
      </c>
      <c r="L10058">
        <v>11.77</v>
      </c>
      <c r="M10058">
        <v>0.65</v>
      </c>
      <c r="N10058">
        <v>5.55</v>
      </c>
      <c r="O10058">
        <v>5.74</v>
      </c>
    </row>
    <row r="10059" spans="1:15" x14ac:dyDescent="0.3">
      <c r="A10059" s="3">
        <v>45327</v>
      </c>
      <c r="B10059" t="s">
        <v>22</v>
      </c>
      <c r="C10059" t="s">
        <v>63</v>
      </c>
      <c r="D10059" t="s">
        <v>76</v>
      </c>
      <c r="E10059" t="s">
        <v>85</v>
      </c>
      <c r="F10059">
        <v>67521</v>
      </c>
      <c r="G10059">
        <v>6676</v>
      </c>
      <c r="H10059">
        <v>3960.47</v>
      </c>
      <c r="I10059">
        <v>674</v>
      </c>
      <c r="J10059">
        <v>14258.04</v>
      </c>
      <c r="K10059">
        <v>9.89</v>
      </c>
      <c r="L10059">
        <v>10.1</v>
      </c>
      <c r="M10059">
        <v>0.59</v>
      </c>
      <c r="N10059">
        <v>5.88</v>
      </c>
      <c r="O10059">
        <v>3.6</v>
      </c>
    </row>
    <row r="10060" spans="1:15" x14ac:dyDescent="0.3">
      <c r="A10060" s="3">
        <v>45252</v>
      </c>
      <c r="B10060" t="s">
        <v>22</v>
      </c>
      <c r="C10060" t="s">
        <v>61</v>
      </c>
      <c r="D10060" t="s">
        <v>76</v>
      </c>
      <c r="E10060" t="s">
        <v>86</v>
      </c>
      <c r="F10060">
        <v>8781</v>
      </c>
      <c r="G10060">
        <v>48</v>
      </c>
      <c r="H10060">
        <v>208.24</v>
      </c>
      <c r="I10060">
        <v>10</v>
      </c>
      <c r="J10060">
        <v>1133.23</v>
      </c>
      <c r="K10060">
        <v>0.55000000000000004</v>
      </c>
      <c r="L10060">
        <v>20.83</v>
      </c>
      <c r="M10060">
        <v>4.34</v>
      </c>
      <c r="N10060">
        <v>20.82</v>
      </c>
      <c r="O10060">
        <v>5.44</v>
      </c>
    </row>
    <row r="10061" spans="1:15" x14ac:dyDescent="0.3">
      <c r="A10061" s="3">
        <v>45343</v>
      </c>
      <c r="B10061" t="s">
        <v>22</v>
      </c>
      <c r="C10061" t="s">
        <v>27</v>
      </c>
      <c r="D10061" t="s">
        <v>73</v>
      </c>
      <c r="E10061" t="s">
        <v>103</v>
      </c>
      <c r="F10061">
        <v>32587</v>
      </c>
      <c r="G10061">
        <v>1292</v>
      </c>
      <c r="H10061">
        <v>5343.07</v>
      </c>
      <c r="I10061">
        <v>265</v>
      </c>
      <c r="J10061">
        <v>45481.75</v>
      </c>
      <c r="K10061">
        <v>3.96</v>
      </c>
      <c r="L10061">
        <v>20.51</v>
      </c>
      <c r="M10061">
        <v>4.1399999999999997</v>
      </c>
      <c r="N10061">
        <v>20.16</v>
      </c>
      <c r="O10061">
        <v>8.51</v>
      </c>
    </row>
    <row r="10062" spans="1:15" x14ac:dyDescent="0.3">
      <c r="A10062" s="3">
        <v>45285</v>
      </c>
      <c r="B10062" t="s">
        <v>22</v>
      </c>
      <c r="C10062" t="s">
        <v>26</v>
      </c>
      <c r="D10062" t="s">
        <v>75</v>
      </c>
      <c r="E10062" t="s">
        <v>93</v>
      </c>
      <c r="F10062">
        <v>2433</v>
      </c>
      <c r="G10062">
        <v>204</v>
      </c>
      <c r="H10062">
        <v>144.08000000000001</v>
      </c>
      <c r="I10062">
        <v>9</v>
      </c>
      <c r="J10062">
        <v>1618.57</v>
      </c>
      <c r="K10062">
        <v>8.3800000000000008</v>
      </c>
      <c r="L10062">
        <v>4.41</v>
      </c>
      <c r="M10062">
        <v>0.71</v>
      </c>
      <c r="N10062">
        <v>16.010000000000002</v>
      </c>
      <c r="O10062">
        <v>11.23</v>
      </c>
    </row>
    <row r="10063" spans="1:15" x14ac:dyDescent="0.3">
      <c r="A10063" s="3">
        <v>45371</v>
      </c>
      <c r="B10063" t="s">
        <v>22</v>
      </c>
      <c r="C10063" t="s">
        <v>69</v>
      </c>
      <c r="D10063" t="s">
        <v>76</v>
      </c>
      <c r="E10063" t="s">
        <v>102</v>
      </c>
      <c r="F10063">
        <v>53157</v>
      </c>
      <c r="G10063">
        <v>7016</v>
      </c>
      <c r="H10063">
        <v>15302.1</v>
      </c>
      <c r="I10063">
        <v>647</v>
      </c>
      <c r="J10063">
        <v>84500.89</v>
      </c>
      <c r="K10063">
        <v>13.2</v>
      </c>
      <c r="L10063">
        <v>9.2200000000000006</v>
      </c>
      <c r="M10063">
        <v>2.1800000000000002</v>
      </c>
      <c r="N10063">
        <v>23.65</v>
      </c>
      <c r="O10063">
        <v>5.52</v>
      </c>
    </row>
    <row r="10064" spans="1:15" x14ac:dyDescent="0.3">
      <c r="A10064" s="3">
        <v>45355</v>
      </c>
      <c r="B10064" t="s">
        <v>22</v>
      </c>
      <c r="C10064" t="s">
        <v>54</v>
      </c>
      <c r="D10064" t="s">
        <v>75</v>
      </c>
      <c r="E10064" t="s">
        <v>78</v>
      </c>
      <c r="F10064">
        <v>53524</v>
      </c>
      <c r="G10064">
        <v>6530</v>
      </c>
      <c r="H10064">
        <v>22201.4</v>
      </c>
      <c r="I10064">
        <v>959</v>
      </c>
      <c r="J10064">
        <v>48088.72</v>
      </c>
      <c r="K10064">
        <v>12.2</v>
      </c>
      <c r="L10064">
        <v>14.69</v>
      </c>
      <c r="M10064">
        <v>3.4</v>
      </c>
      <c r="N10064">
        <v>23.15</v>
      </c>
      <c r="O10064">
        <v>2.17</v>
      </c>
    </row>
    <row r="10065" spans="1:15" x14ac:dyDescent="0.3">
      <c r="A10065" s="3">
        <v>45240</v>
      </c>
      <c r="B10065" t="s">
        <v>22</v>
      </c>
      <c r="C10065" t="s">
        <v>61</v>
      </c>
      <c r="D10065" t="s">
        <v>73</v>
      </c>
      <c r="E10065" t="s">
        <v>101</v>
      </c>
      <c r="F10065">
        <v>106533</v>
      </c>
      <c r="G10065">
        <v>4587</v>
      </c>
      <c r="H10065">
        <v>15452.12</v>
      </c>
      <c r="I10065">
        <v>837</v>
      </c>
      <c r="J10065">
        <v>23140</v>
      </c>
      <c r="K10065">
        <v>4.3099999999999996</v>
      </c>
      <c r="L10065">
        <v>18.25</v>
      </c>
      <c r="M10065">
        <v>3.37</v>
      </c>
      <c r="N10065">
        <v>18.46</v>
      </c>
      <c r="O10065">
        <v>1.5</v>
      </c>
    </row>
    <row r="10066" spans="1:15" x14ac:dyDescent="0.3">
      <c r="A10066" s="3">
        <v>45265</v>
      </c>
      <c r="B10066" t="s">
        <v>22</v>
      </c>
      <c r="C10066" t="s">
        <v>60</v>
      </c>
      <c r="D10066" t="s">
        <v>76</v>
      </c>
      <c r="E10066" t="s">
        <v>105</v>
      </c>
      <c r="F10066">
        <v>116206</v>
      </c>
      <c r="G10066">
        <v>3736</v>
      </c>
      <c r="H10066">
        <v>11917.57</v>
      </c>
      <c r="I10066">
        <v>388</v>
      </c>
      <c r="J10066">
        <v>44558.74</v>
      </c>
      <c r="K10066">
        <v>3.21</v>
      </c>
      <c r="L10066">
        <v>10.39</v>
      </c>
      <c r="M10066">
        <v>3.19</v>
      </c>
      <c r="N10066">
        <v>30.72</v>
      </c>
      <c r="O10066">
        <v>3.74</v>
      </c>
    </row>
    <row r="10067" spans="1:15" x14ac:dyDescent="0.3">
      <c r="A10067" s="3">
        <v>45300</v>
      </c>
      <c r="B10067" t="s">
        <v>22</v>
      </c>
      <c r="C10067" t="s">
        <v>71</v>
      </c>
      <c r="D10067" t="s">
        <v>76</v>
      </c>
      <c r="E10067" t="s">
        <v>89</v>
      </c>
      <c r="F10067">
        <v>115681</v>
      </c>
      <c r="G10067">
        <v>10891</v>
      </c>
      <c r="H10067">
        <v>39016.29</v>
      </c>
      <c r="I10067">
        <v>1993</v>
      </c>
      <c r="J10067">
        <v>118820.2</v>
      </c>
      <c r="K10067">
        <v>9.41</v>
      </c>
      <c r="L10067">
        <v>18.3</v>
      </c>
      <c r="M10067">
        <v>3.58</v>
      </c>
      <c r="N10067">
        <v>19.579999999999998</v>
      </c>
      <c r="O10067">
        <v>3.05</v>
      </c>
    </row>
    <row r="10068" spans="1:15" x14ac:dyDescent="0.3">
      <c r="A10068" s="3">
        <v>45238</v>
      </c>
      <c r="B10068" t="s">
        <v>22</v>
      </c>
      <c r="C10068" t="s">
        <v>70</v>
      </c>
      <c r="D10068" t="s">
        <v>75</v>
      </c>
      <c r="E10068" t="s">
        <v>98</v>
      </c>
      <c r="F10068">
        <v>115506</v>
      </c>
      <c r="G10068">
        <v>9643</v>
      </c>
      <c r="H10068">
        <v>8740.8799999999992</v>
      </c>
      <c r="I10068">
        <v>1832</v>
      </c>
      <c r="J10068">
        <v>311187.82</v>
      </c>
      <c r="K10068">
        <v>8.35</v>
      </c>
      <c r="L10068">
        <v>19</v>
      </c>
      <c r="M10068">
        <v>0.91</v>
      </c>
      <c r="N10068">
        <v>4.7699999999999996</v>
      </c>
      <c r="O10068">
        <v>35.6</v>
      </c>
    </row>
    <row r="10069" spans="1:15" x14ac:dyDescent="0.3">
      <c r="A10069" s="3">
        <v>45290</v>
      </c>
      <c r="B10069" t="s">
        <v>22</v>
      </c>
      <c r="C10069" t="s">
        <v>30</v>
      </c>
      <c r="D10069" t="s">
        <v>73</v>
      </c>
      <c r="E10069" t="s">
        <v>94</v>
      </c>
      <c r="F10069">
        <v>21691</v>
      </c>
      <c r="G10069">
        <v>1050</v>
      </c>
      <c r="H10069">
        <v>1111.47</v>
      </c>
      <c r="I10069">
        <v>45</v>
      </c>
      <c r="J10069">
        <v>5270.42</v>
      </c>
      <c r="K10069">
        <v>4.84</v>
      </c>
      <c r="L10069">
        <v>4.29</v>
      </c>
      <c r="M10069">
        <v>1.06</v>
      </c>
      <c r="N10069">
        <v>24.7</v>
      </c>
      <c r="O10069">
        <v>4.74</v>
      </c>
    </row>
    <row r="10070" spans="1:15" x14ac:dyDescent="0.3">
      <c r="A10070" s="3">
        <v>45334</v>
      </c>
      <c r="B10070" t="s">
        <v>22</v>
      </c>
      <c r="C10070" t="s">
        <v>24</v>
      </c>
      <c r="D10070" t="s">
        <v>75</v>
      </c>
      <c r="E10070" t="s">
        <v>95</v>
      </c>
      <c r="F10070">
        <v>17796</v>
      </c>
      <c r="G10070">
        <v>324</v>
      </c>
      <c r="H10070">
        <v>1033.7</v>
      </c>
      <c r="I10070">
        <v>51</v>
      </c>
      <c r="J10070">
        <v>6361.1</v>
      </c>
      <c r="K10070">
        <v>1.82</v>
      </c>
      <c r="L10070">
        <v>15.74</v>
      </c>
      <c r="M10070">
        <v>3.19</v>
      </c>
      <c r="N10070">
        <v>20.27</v>
      </c>
      <c r="O10070">
        <v>6.15</v>
      </c>
    </row>
    <row r="10071" spans="1:15" x14ac:dyDescent="0.3">
      <c r="A10071" s="3">
        <v>45235</v>
      </c>
      <c r="B10071" t="s">
        <v>22</v>
      </c>
      <c r="C10071" t="s">
        <v>49</v>
      </c>
      <c r="D10071" t="s">
        <v>76</v>
      </c>
      <c r="E10071" t="s">
        <v>77</v>
      </c>
      <c r="F10071">
        <v>64058</v>
      </c>
      <c r="G10071">
        <v>8462</v>
      </c>
      <c r="H10071">
        <v>16508.95</v>
      </c>
      <c r="I10071">
        <v>1704</v>
      </c>
      <c r="J10071">
        <v>20789.560000000001</v>
      </c>
      <c r="K10071">
        <v>13.21</v>
      </c>
      <c r="L10071">
        <v>20.14</v>
      </c>
      <c r="M10071">
        <v>1.95</v>
      </c>
      <c r="N10071">
        <v>9.69</v>
      </c>
      <c r="O10071">
        <v>1.26</v>
      </c>
    </row>
    <row r="10072" spans="1:15" x14ac:dyDescent="0.3">
      <c r="A10072" s="3">
        <v>45204</v>
      </c>
      <c r="B10072" t="s">
        <v>22</v>
      </c>
      <c r="C10072" t="s">
        <v>58</v>
      </c>
      <c r="D10072" t="s">
        <v>74</v>
      </c>
      <c r="E10072" t="s">
        <v>91</v>
      </c>
      <c r="F10072">
        <v>125519</v>
      </c>
      <c r="G10072">
        <v>2679</v>
      </c>
      <c r="H10072">
        <v>5599.22</v>
      </c>
      <c r="I10072">
        <v>382</v>
      </c>
      <c r="J10072">
        <v>4321.66</v>
      </c>
      <c r="K10072">
        <v>2.13</v>
      </c>
      <c r="L10072">
        <v>14.26</v>
      </c>
      <c r="M10072">
        <v>2.09</v>
      </c>
      <c r="N10072">
        <v>14.66</v>
      </c>
      <c r="O10072">
        <v>0.77</v>
      </c>
    </row>
    <row r="10073" spans="1:15" x14ac:dyDescent="0.3">
      <c r="A10073" s="3">
        <v>45214</v>
      </c>
      <c r="B10073" t="s">
        <v>22</v>
      </c>
      <c r="C10073" t="s">
        <v>46</v>
      </c>
      <c r="D10073" t="s">
        <v>76</v>
      </c>
      <c r="E10073" t="s">
        <v>78</v>
      </c>
      <c r="F10073">
        <v>9410</v>
      </c>
      <c r="G10073">
        <v>821</v>
      </c>
      <c r="H10073">
        <v>1363.13</v>
      </c>
      <c r="I10073">
        <v>163</v>
      </c>
      <c r="J10073">
        <v>17765.45</v>
      </c>
      <c r="K10073">
        <v>8.7200000000000006</v>
      </c>
      <c r="L10073">
        <v>19.850000000000001</v>
      </c>
      <c r="M10073">
        <v>1.66</v>
      </c>
      <c r="N10073">
        <v>8.36</v>
      </c>
      <c r="O10073">
        <v>13.03</v>
      </c>
    </row>
    <row r="10074" spans="1:15" x14ac:dyDescent="0.3">
      <c r="A10074" s="3">
        <v>45303</v>
      </c>
      <c r="B10074" t="s">
        <v>22</v>
      </c>
      <c r="C10074" t="s">
        <v>62</v>
      </c>
      <c r="D10074" t="s">
        <v>75</v>
      </c>
      <c r="E10074" t="s">
        <v>83</v>
      </c>
      <c r="F10074">
        <v>70731</v>
      </c>
      <c r="G10074">
        <v>6383</v>
      </c>
      <c r="H10074">
        <v>27300.41</v>
      </c>
      <c r="I10074">
        <v>1118</v>
      </c>
      <c r="J10074">
        <v>101137.95</v>
      </c>
      <c r="K10074">
        <v>9.02</v>
      </c>
      <c r="L10074">
        <v>17.52</v>
      </c>
      <c r="M10074">
        <v>4.28</v>
      </c>
      <c r="N10074">
        <v>24.42</v>
      </c>
      <c r="O10074">
        <v>3.7</v>
      </c>
    </row>
    <row r="10075" spans="1:15" x14ac:dyDescent="0.3">
      <c r="A10075" s="3">
        <v>45308</v>
      </c>
      <c r="B10075" t="s">
        <v>22</v>
      </c>
      <c r="C10075" t="s">
        <v>32</v>
      </c>
      <c r="D10075" t="s">
        <v>74</v>
      </c>
      <c r="E10075" t="s">
        <v>97</v>
      </c>
      <c r="F10075">
        <v>109738</v>
      </c>
      <c r="G10075">
        <v>8136</v>
      </c>
      <c r="H10075">
        <v>24867.59</v>
      </c>
      <c r="I10075">
        <v>553</v>
      </c>
      <c r="J10075">
        <v>12324.66</v>
      </c>
      <c r="K10075">
        <v>7.41</v>
      </c>
      <c r="L10075">
        <v>6.8</v>
      </c>
      <c r="M10075">
        <v>3.06</v>
      </c>
      <c r="N10075">
        <v>44.97</v>
      </c>
      <c r="O10075">
        <v>0.5</v>
      </c>
    </row>
    <row r="10076" spans="1:15" x14ac:dyDescent="0.3">
      <c r="A10076" s="3">
        <v>45279</v>
      </c>
      <c r="B10076" t="s">
        <v>22</v>
      </c>
      <c r="C10076" t="s">
        <v>43</v>
      </c>
      <c r="D10076" t="s">
        <v>75</v>
      </c>
      <c r="E10076" t="s">
        <v>83</v>
      </c>
      <c r="F10076">
        <v>27258</v>
      </c>
      <c r="G10076">
        <v>1366</v>
      </c>
      <c r="H10076">
        <v>4905.8100000000004</v>
      </c>
      <c r="I10076">
        <v>107</v>
      </c>
      <c r="J10076">
        <v>3263.29</v>
      </c>
      <c r="K10076">
        <v>5.01</v>
      </c>
      <c r="L10076">
        <v>7.83</v>
      </c>
      <c r="M10076">
        <v>3.59</v>
      </c>
      <c r="N10076">
        <v>45.85</v>
      </c>
      <c r="O10076">
        <v>0.67</v>
      </c>
    </row>
    <row r="10077" spans="1:15" x14ac:dyDescent="0.3">
      <c r="A10077" s="3">
        <v>45360</v>
      </c>
      <c r="B10077" t="s">
        <v>22</v>
      </c>
      <c r="C10077" t="s">
        <v>43</v>
      </c>
      <c r="D10077" t="s">
        <v>74</v>
      </c>
      <c r="E10077" t="s">
        <v>92</v>
      </c>
      <c r="F10077">
        <v>87594</v>
      </c>
      <c r="G10077">
        <v>3219</v>
      </c>
      <c r="H10077">
        <v>10248.620000000001</v>
      </c>
      <c r="I10077">
        <v>472</v>
      </c>
      <c r="J10077">
        <v>65712.509999999995</v>
      </c>
      <c r="K10077">
        <v>3.67</v>
      </c>
      <c r="L10077">
        <v>14.66</v>
      </c>
      <c r="M10077">
        <v>3.18</v>
      </c>
      <c r="N10077">
        <v>21.71</v>
      </c>
      <c r="O10077">
        <v>6.41</v>
      </c>
    </row>
    <row r="10078" spans="1:15" x14ac:dyDescent="0.3">
      <c r="A10078" s="3">
        <v>45217</v>
      </c>
      <c r="B10078" t="s">
        <v>22</v>
      </c>
      <c r="C10078" t="s">
        <v>44</v>
      </c>
      <c r="D10078" t="s">
        <v>74</v>
      </c>
      <c r="E10078" t="s">
        <v>92</v>
      </c>
      <c r="F10078">
        <v>7536</v>
      </c>
      <c r="G10078">
        <v>389</v>
      </c>
      <c r="H10078">
        <v>1592.38</v>
      </c>
      <c r="I10078">
        <v>45</v>
      </c>
      <c r="J10078">
        <v>4732.83</v>
      </c>
      <c r="K10078">
        <v>5.16</v>
      </c>
      <c r="L10078">
        <v>11.57</v>
      </c>
      <c r="M10078">
        <v>4.09</v>
      </c>
      <c r="N10078">
        <v>35.39</v>
      </c>
      <c r="O10078">
        <v>2.97</v>
      </c>
    </row>
    <row r="10079" spans="1:15" x14ac:dyDescent="0.3">
      <c r="A10079" s="3">
        <v>45212</v>
      </c>
      <c r="B10079" t="s">
        <v>22</v>
      </c>
      <c r="C10079" t="s">
        <v>47</v>
      </c>
      <c r="D10079" t="s">
        <v>75</v>
      </c>
      <c r="E10079" t="s">
        <v>87</v>
      </c>
      <c r="F10079">
        <v>31534</v>
      </c>
      <c r="G10079">
        <v>4496</v>
      </c>
      <c r="H10079">
        <v>19850.009999999998</v>
      </c>
      <c r="I10079">
        <v>699</v>
      </c>
      <c r="J10079">
        <v>132277.76000000001</v>
      </c>
      <c r="K10079">
        <v>14.26</v>
      </c>
      <c r="L10079">
        <v>15.55</v>
      </c>
      <c r="M10079">
        <v>4.42</v>
      </c>
      <c r="N10079">
        <v>28.4</v>
      </c>
      <c r="O10079">
        <v>6.66</v>
      </c>
    </row>
    <row r="10080" spans="1:15" x14ac:dyDescent="0.3">
      <c r="A10080" s="3">
        <v>45350</v>
      </c>
      <c r="B10080" t="s">
        <v>22</v>
      </c>
      <c r="C10080" t="s">
        <v>39</v>
      </c>
      <c r="D10080" t="s">
        <v>75</v>
      </c>
      <c r="E10080" t="s">
        <v>89</v>
      </c>
      <c r="F10080">
        <v>118160</v>
      </c>
      <c r="G10080">
        <v>9868</v>
      </c>
      <c r="H10080">
        <v>16379.5</v>
      </c>
      <c r="I10080">
        <v>886</v>
      </c>
      <c r="J10080">
        <v>100998.17</v>
      </c>
      <c r="K10080">
        <v>8.35</v>
      </c>
      <c r="L10080">
        <v>8.98</v>
      </c>
      <c r="M10080">
        <v>1.66</v>
      </c>
      <c r="N10080">
        <v>18.489999999999998</v>
      </c>
      <c r="O10080">
        <v>6.17</v>
      </c>
    </row>
    <row r="10081" spans="1:15" x14ac:dyDescent="0.3">
      <c r="A10081" s="3">
        <v>45370</v>
      </c>
      <c r="B10081" t="s">
        <v>22</v>
      </c>
      <c r="C10081" t="s">
        <v>40</v>
      </c>
      <c r="D10081" t="s">
        <v>74</v>
      </c>
      <c r="E10081" t="s">
        <v>77</v>
      </c>
      <c r="F10081">
        <v>128311</v>
      </c>
      <c r="G10081">
        <v>11898</v>
      </c>
      <c r="H10081">
        <v>26204.51</v>
      </c>
      <c r="I10081">
        <v>2354</v>
      </c>
      <c r="J10081">
        <v>207636.32</v>
      </c>
      <c r="K10081">
        <v>9.27</v>
      </c>
      <c r="L10081">
        <v>19.78</v>
      </c>
      <c r="M10081">
        <v>2.2000000000000002</v>
      </c>
      <c r="N10081">
        <v>11.13</v>
      </c>
      <c r="O10081">
        <v>7.92</v>
      </c>
    </row>
    <row r="10082" spans="1:15" x14ac:dyDescent="0.3">
      <c r="A10082" s="3">
        <v>45231</v>
      </c>
      <c r="B10082" t="s">
        <v>22</v>
      </c>
      <c r="C10082" t="s">
        <v>31</v>
      </c>
      <c r="D10082" t="s">
        <v>74</v>
      </c>
      <c r="E10082" t="s">
        <v>81</v>
      </c>
      <c r="F10082">
        <v>123515</v>
      </c>
      <c r="G10082">
        <v>5514</v>
      </c>
      <c r="H10082">
        <v>2386.0500000000002</v>
      </c>
      <c r="I10082">
        <v>1182</v>
      </c>
      <c r="J10082">
        <v>195905.97</v>
      </c>
      <c r="K10082">
        <v>4.46</v>
      </c>
      <c r="L10082">
        <v>21.44</v>
      </c>
      <c r="M10082">
        <v>0.43</v>
      </c>
      <c r="N10082">
        <v>2.02</v>
      </c>
      <c r="O10082">
        <v>82.1</v>
      </c>
    </row>
    <row r="10083" spans="1:15" x14ac:dyDescent="0.3">
      <c r="A10083" s="3">
        <v>45209</v>
      </c>
      <c r="B10083" t="s">
        <v>22</v>
      </c>
      <c r="C10083" t="s">
        <v>52</v>
      </c>
      <c r="D10083" t="s">
        <v>76</v>
      </c>
      <c r="E10083" t="s">
        <v>81</v>
      </c>
      <c r="F10083">
        <v>67143</v>
      </c>
      <c r="G10083">
        <v>6328</v>
      </c>
      <c r="H10083">
        <v>24079.45</v>
      </c>
      <c r="I10083">
        <v>1164</v>
      </c>
      <c r="J10083">
        <v>217331.49</v>
      </c>
      <c r="K10083">
        <v>9.42</v>
      </c>
      <c r="L10083">
        <v>18.39</v>
      </c>
      <c r="M10083">
        <v>3.81</v>
      </c>
      <c r="N10083">
        <v>20.69</v>
      </c>
      <c r="O10083">
        <v>9.0299999999999994</v>
      </c>
    </row>
    <row r="10084" spans="1:15" x14ac:dyDescent="0.3">
      <c r="A10084" s="3">
        <v>45367</v>
      </c>
      <c r="B10084" t="s">
        <v>22</v>
      </c>
      <c r="C10084" t="s">
        <v>70</v>
      </c>
      <c r="D10084" t="s">
        <v>75</v>
      </c>
      <c r="E10084" t="s">
        <v>102</v>
      </c>
      <c r="F10084">
        <v>6150</v>
      </c>
      <c r="G10084">
        <v>375</v>
      </c>
      <c r="H10084">
        <v>1003.09</v>
      </c>
      <c r="I10084">
        <v>18</v>
      </c>
      <c r="J10084">
        <v>3478.26</v>
      </c>
      <c r="K10084">
        <v>6.1</v>
      </c>
      <c r="L10084">
        <v>4.8</v>
      </c>
      <c r="M10084">
        <v>2.67</v>
      </c>
      <c r="N10084">
        <v>55.73</v>
      </c>
      <c r="O10084">
        <v>3.47</v>
      </c>
    </row>
    <row r="10085" spans="1:15" x14ac:dyDescent="0.3">
      <c r="A10085" s="3">
        <v>45349</v>
      </c>
      <c r="B10085" t="s">
        <v>22</v>
      </c>
      <c r="C10085" t="s">
        <v>61</v>
      </c>
      <c r="D10085" t="s">
        <v>76</v>
      </c>
      <c r="E10085" t="s">
        <v>85</v>
      </c>
      <c r="F10085">
        <v>69863</v>
      </c>
      <c r="G10085">
        <v>10328</v>
      </c>
      <c r="H10085">
        <v>37544.81</v>
      </c>
      <c r="I10085">
        <v>1200</v>
      </c>
      <c r="J10085">
        <v>122196.62</v>
      </c>
      <c r="K10085">
        <v>14.78</v>
      </c>
      <c r="L10085">
        <v>11.62</v>
      </c>
      <c r="M10085">
        <v>3.64</v>
      </c>
      <c r="N10085">
        <v>31.29</v>
      </c>
      <c r="O10085">
        <v>3.25</v>
      </c>
    </row>
    <row r="10086" spans="1:15" x14ac:dyDescent="0.3">
      <c r="A10086" s="3">
        <v>45339</v>
      </c>
      <c r="B10086" t="s">
        <v>22</v>
      </c>
      <c r="C10086" t="s">
        <v>68</v>
      </c>
      <c r="D10086" t="s">
        <v>73</v>
      </c>
      <c r="E10086" t="s">
        <v>79</v>
      </c>
      <c r="F10086">
        <v>62853</v>
      </c>
      <c r="G10086">
        <v>4282</v>
      </c>
      <c r="H10086">
        <v>6862.22</v>
      </c>
      <c r="I10086">
        <v>557</v>
      </c>
      <c r="J10086">
        <v>8589.94</v>
      </c>
      <c r="K10086">
        <v>6.81</v>
      </c>
      <c r="L10086">
        <v>13.01</v>
      </c>
      <c r="M10086">
        <v>1.6</v>
      </c>
      <c r="N10086">
        <v>12.32</v>
      </c>
      <c r="O10086">
        <v>1.25</v>
      </c>
    </row>
    <row r="10087" spans="1:15" x14ac:dyDescent="0.3">
      <c r="A10087" s="3">
        <v>45217</v>
      </c>
      <c r="B10087" t="s">
        <v>22</v>
      </c>
      <c r="C10087" t="s">
        <v>36</v>
      </c>
      <c r="D10087" t="s">
        <v>75</v>
      </c>
      <c r="E10087" t="s">
        <v>104</v>
      </c>
      <c r="F10087">
        <v>145712</v>
      </c>
      <c r="G10087">
        <v>21685</v>
      </c>
      <c r="H10087">
        <v>46375.66</v>
      </c>
      <c r="I10087">
        <v>4471</v>
      </c>
      <c r="J10087">
        <v>653807.44999999995</v>
      </c>
      <c r="K10087">
        <v>14.88</v>
      </c>
      <c r="L10087">
        <v>20.62</v>
      </c>
      <c r="M10087">
        <v>2.14</v>
      </c>
      <c r="N10087">
        <v>10.37</v>
      </c>
      <c r="O10087">
        <v>14.1</v>
      </c>
    </row>
    <row r="10088" spans="1:15" x14ac:dyDescent="0.3">
      <c r="A10088" s="3">
        <v>45379</v>
      </c>
      <c r="B10088" t="s">
        <v>22</v>
      </c>
      <c r="C10088" t="s">
        <v>34</v>
      </c>
      <c r="D10088" t="s">
        <v>73</v>
      </c>
      <c r="E10088" t="s">
        <v>78</v>
      </c>
      <c r="F10088">
        <v>148566</v>
      </c>
      <c r="G10088">
        <v>6988</v>
      </c>
      <c r="H10088">
        <v>9157.19</v>
      </c>
      <c r="I10088">
        <v>1531</v>
      </c>
      <c r="J10088">
        <v>238169.46</v>
      </c>
      <c r="K10088">
        <v>4.7</v>
      </c>
      <c r="L10088">
        <v>21.91</v>
      </c>
      <c r="M10088">
        <v>1.31</v>
      </c>
      <c r="N10088">
        <v>5.98</v>
      </c>
      <c r="O10088">
        <v>26.01</v>
      </c>
    </row>
    <row r="10089" spans="1:15" x14ac:dyDescent="0.3">
      <c r="A10089" s="3">
        <v>45346</v>
      </c>
      <c r="B10089" t="s">
        <v>22</v>
      </c>
      <c r="C10089" t="s">
        <v>51</v>
      </c>
      <c r="D10089" t="s">
        <v>73</v>
      </c>
      <c r="E10089" t="s">
        <v>96</v>
      </c>
      <c r="F10089">
        <v>71662</v>
      </c>
      <c r="G10089">
        <v>2952</v>
      </c>
      <c r="H10089">
        <v>1997.1</v>
      </c>
      <c r="I10089">
        <v>479</v>
      </c>
      <c r="J10089">
        <v>30698.25</v>
      </c>
      <c r="K10089">
        <v>4.12</v>
      </c>
      <c r="L10089">
        <v>16.23</v>
      </c>
      <c r="M10089">
        <v>0.68</v>
      </c>
      <c r="N10089">
        <v>4.17</v>
      </c>
      <c r="O10089">
        <v>15.37</v>
      </c>
    </row>
    <row r="10090" spans="1:15" x14ac:dyDescent="0.3">
      <c r="A10090" s="3">
        <v>45280</v>
      </c>
      <c r="B10090" t="s">
        <v>22</v>
      </c>
      <c r="C10090" t="s">
        <v>48</v>
      </c>
      <c r="D10090" t="s">
        <v>75</v>
      </c>
      <c r="E10090" t="s">
        <v>96</v>
      </c>
      <c r="F10090">
        <v>1793</v>
      </c>
      <c r="G10090">
        <v>66</v>
      </c>
      <c r="H10090">
        <v>225.27</v>
      </c>
      <c r="I10090">
        <v>10</v>
      </c>
      <c r="J10090">
        <v>988.75</v>
      </c>
      <c r="K10090">
        <v>3.68</v>
      </c>
      <c r="L10090">
        <v>15.15</v>
      </c>
      <c r="M10090">
        <v>3.41</v>
      </c>
      <c r="N10090">
        <v>22.53</v>
      </c>
      <c r="O10090">
        <v>4.3899999999999997</v>
      </c>
    </row>
    <row r="10091" spans="1:15" x14ac:dyDescent="0.3">
      <c r="A10091" s="3">
        <v>45370</v>
      </c>
      <c r="B10091" t="s">
        <v>22</v>
      </c>
      <c r="C10091" t="s">
        <v>38</v>
      </c>
      <c r="D10091" t="s">
        <v>73</v>
      </c>
      <c r="E10091" t="s">
        <v>103</v>
      </c>
      <c r="F10091">
        <v>66350</v>
      </c>
      <c r="G10091">
        <v>9400</v>
      </c>
      <c r="H10091">
        <v>29953.26</v>
      </c>
      <c r="I10091">
        <v>1877</v>
      </c>
      <c r="J10091">
        <v>79130.240000000005</v>
      </c>
      <c r="K10091">
        <v>14.17</v>
      </c>
      <c r="L10091">
        <v>19.97</v>
      </c>
      <c r="M10091">
        <v>3.19</v>
      </c>
      <c r="N10091">
        <v>15.96</v>
      </c>
      <c r="O10091">
        <v>2.64</v>
      </c>
    </row>
    <row r="10092" spans="1:15" x14ac:dyDescent="0.3">
      <c r="A10092" s="3">
        <v>45281</v>
      </c>
      <c r="B10092" t="s">
        <v>22</v>
      </c>
      <c r="C10092" t="s">
        <v>63</v>
      </c>
      <c r="D10092" t="s">
        <v>74</v>
      </c>
      <c r="E10092" t="s">
        <v>83</v>
      </c>
      <c r="F10092">
        <v>18243</v>
      </c>
      <c r="G10092">
        <v>875</v>
      </c>
      <c r="H10092">
        <v>724.97</v>
      </c>
      <c r="I10092">
        <v>76</v>
      </c>
      <c r="J10092">
        <v>14781.75</v>
      </c>
      <c r="K10092">
        <v>4.8</v>
      </c>
      <c r="L10092">
        <v>8.69</v>
      </c>
      <c r="M10092">
        <v>0.83</v>
      </c>
      <c r="N10092">
        <v>9.5399999999999991</v>
      </c>
      <c r="O10092">
        <v>20.39</v>
      </c>
    </row>
    <row r="10093" spans="1:15" x14ac:dyDescent="0.3">
      <c r="A10093" s="3">
        <v>45210</v>
      </c>
      <c r="B10093" t="s">
        <v>22</v>
      </c>
      <c r="C10093" t="s">
        <v>40</v>
      </c>
      <c r="D10093" t="s">
        <v>76</v>
      </c>
      <c r="E10093" t="s">
        <v>85</v>
      </c>
      <c r="F10093">
        <v>46120</v>
      </c>
      <c r="G10093">
        <v>6669</v>
      </c>
      <c r="H10093">
        <v>23458.77</v>
      </c>
      <c r="I10093">
        <v>860</v>
      </c>
      <c r="J10093">
        <v>135236.76999999999</v>
      </c>
      <c r="K10093">
        <v>14.46</v>
      </c>
      <c r="L10093">
        <v>12.9</v>
      </c>
      <c r="M10093">
        <v>3.52</v>
      </c>
      <c r="N10093">
        <v>27.28</v>
      </c>
      <c r="O10093">
        <v>5.76</v>
      </c>
    </row>
    <row r="10094" spans="1:15" x14ac:dyDescent="0.3">
      <c r="A10094" s="3">
        <v>45356</v>
      </c>
      <c r="B10094" t="s">
        <v>22</v>
      </c>
      <c r="C10094" t="s">
        <v>41</v>
      </c>
      <c r="D10094" t="s">
        <v>74</v>
      </c>
      <c r="E10094" t="s">
        <v>99</v>
      </c>
      <c r="F10094">
        <v>67983</v>
      </c>
      <c r="G10094">
        <v>5795</v>
      </c>
      <c r="H10094">
        <v>2401.36</v>
      </c>
      <c r="I10094">
        <v>726</v>
      </c>
      <c r="J10094">
        <v>88419.59</v>
      </c>
      <c r="K10094">
        <v>8.52</v>
      </c>
      <c r="L10094">
        <v>12.53</v>
      </c>
      <c r="M10094">
        <v>0.41</v>
      </c>
      <c r="N10094">
        <v>3.31</v>
      </c>
      <c r="O10094">
        <v>36.82</v>
      </c>
    </row>
    <row r="10095" spans="1:15" x14ac:dyDescent="0.3">
      <c r="A10095" s="3">
        <v>45209</v>
      </c>
      <c r="B10095" t="s">
        <v>22</v>
      </c>
      <c r="C10095" t="s">
        <v>29</v>
      </c>
      <c r="D10095" t="s">
        <v>73</v>
      </c>
      <c r="E10095" t="s">
        <v>80</v>
      </c>
      <c r="F10095">
        <v>132553</v>
      </c>
      <c r="G10095">
        <v>5770</v>
      </c>
      <c r="H10095">
        <v>7117.32</v>
      </c>
      <c r="I10095">
        <v>473</v>
      </c>
      <c r="J10095">
        <v>59885.31</v>
      </c>
      <c r="K10095">
        <v>4.3499999999999996</v>
      </c>
      <c r="L10095">
        <v>8.1999999999999993</v>
      </c>
      <c r="M10095">
        <v>1.23</v>
      </c>
      <c r="N10095">
        <v>15.05</v>
      </c>
      <c r="O10095">
        <v>8.41</v>
      </c>
    </row>
    <row r="10096" spans="1:15" x14ac:dyDescent="0.3">
      <c r="A10096" s="3">
        <v>45365</v>
      </c>
      <c r="B10096" t="s">
        <v>22</v>
      </c>
      <c r="C10096" t="s">
        <v>59</v>
      </c>
      <c r="D10096" t="s">
        <v>74</v>
      </c>
      <c r="E10096" t="s">
        <v>105</v>
      </c>
      <c r="F10096">
        <v>79021</v>
      </c>
      <c r="G10096">
        <v>2068</v>
      </c>
      <c r="H10096">
        <v>6934.72</v>
      </c>
      <c r="I10096">
        <v>228</v>
      </c>
      <c r="J10096">
        <v>16849.849999999999</v>
      </c>
      <c r="K10096">
        <v>2.62</v>
      </c>
      <c r="L10096">
        <v>11.03</v>
      </c>
      <c r="M10096">
        <v>3.35</v>
      </c>
      <c r="N10096">
        <v>30.42</v>
      </c>
      <c r="O10096">
        <v>2.4300000000000002</v>
      </c>
    </row>
    <row r="10097" spans="1:15" x14ac:dyDescent="0.3">
      <c r="A10097" s="3">
        <v>45301</v>
      </c>
      <c r="B10097" t="s">
        <v>22</v>
      </c>
      <c r="C10097" t="s">
        <v>54</v>
      </c>
      <c r="D10097" t="s">
        <v>75</v>
      </c>
      <c r="E10097" t="s">
        <v>105</v>
      </c>
      <c r="F10097">
        <v>131260</v>
      </c>
      <c r="G10097">
        <v>16020</v>
      </c>
      <c r="H10097">
        <v>39647.25</v>
      </c>
      <c r="I10097">
        <v>1632</v>
      </c>
      <c r="J10097">
        <v>287623.96000000002</v>
      </c>
      <c r="K10097">
        <v>12.2</v>
      </c>
      <c r="L10097">
        <v>10.19</v>
      </c>
      <c r="M10097">
        <v>2.4700000000000002</v>
      </c>
      <c r="N10097">
        <v>24.29</v>
      </c>
      <c r="O10097">
        <v>7.25</v>
      </c>
    </row>
    <row r="10098" spans="1:15" x14ac:dyDescent="0.3">
      <c r="A10098" s="3">
        <v>45326</v>
      </c>
      <c r="B10098" t="s">
        <v>22</v>
      </c>
      <c r="C10098" t="s">
        <v>42</v>
      </c>
      <c r="D10098" t="s">
        <v>73</v>
      </c>
      <c r="E10098" t="s">
        <v>79</v>
      </c>
      <c r="F10098">
        <v>139723</v>
      </c>
      <c r="G10098">
        <v>8159</v>
      </c>
      <c r="H10098">
        <v>31998.79</v>
      </c>
      <c r="I10098">
        <v>1026</v>
      </c>
      <c r="J10098">
        <v>46745.98</v>
      </c>
      <c r="K10098">
        <v>5.84</v>
      </c>
      <c r="L10098">
        <v>12.58</v>
      </c>
      <c r="M10098">
        <v>3.92</v>
      </c>
      <c r="N10098">
        <v>31.19</v>
      </c>
      <c r="O10098">
        <v>1.46</v>
      </c>
    </row>
    <row r="10099" spans="1:15" x14ac:dyDescent="0.3">
      <c r="A10099" s="3">
        <v>45365</v>
      </c>
      <c r="B10099" t="s">
        <v>22</v>
      </c>
      <c r="C10099" t="s">
        <v>39</v>
      </c>
      <c r="D10099" t="s">
        <v>75</v>
      </c>
      <c r="E10099" t="s">
        <v>85</v>
      </c>
      <c r="F10099">
        <v>59636</v>
      </c>
      <c r="G10099">
        <v>5597</v>
      </c>
      <c r="H10099">
        <v>8786.32</v>
      </c>
      <c r="I10099">
        <v>324</v>
      </c>
      <c r="J10099">
        <v>7086.93</v>
      </c>
      <c r="K10099">
        <v>9.39</v>
      </c>
      <c r="L10099">
        <v>5.79</v>
      </c>
      <c r="M10099">
        <v>1.57</v>
      </c>
      <c r="N10099">
        <v>27.12</v>
      </c>
      <c r="O10099">
        <v>0.81</v>
      </c>
    </row>
    <row r="10100" spans="1:15" x14ac:dyDescent="0.3">
      <c r="A10100" s="3">
        <v>45250</v>
      </c>
      <c r="B10100" t="s">
        <v>22</v>
      </c>
      <c r="C10100" t="s">
        <v>58</v>
      </c>
      <c r="D10100" t="s">
        <v>73</v>
      </c>
      <c r="E10100" t="s">
        <v>80</v>
      </c>
      <c r="F10100">
        <v>18070</v>
      </c>
      <c r="G10100">
        <v>723</v>
      </c>
      <c r="H10100">
        <v>2472.5700000000002</v>
      </c>
      <c r="I10100">
        <v>136</v>
      </c>
      <c r="J10100">
        <v>23532.84</v>
      </c>
      <c r="K10100">
        <v>4</v>
      </c>
      <c r="L10100">
        <v>18.809999999999999</v>
      </c>
      <c r="M10100">
        <v>3.42</v>
      </c>
      <c r="N10100">
        <v>18.18</v>
      </c>
      <c r="O10100">
        <v>9.52</v>
      </c>
    </row>
    <row r="10101" spans="1:15" x14ac:dyDescent="0.3">
      <c r="A10101" s="3">
        <v>45351</v>
      </c>
      <c r="B10101" t="s">
        <v>22</v>
      </c>
      <c r="C10101" t="s">
        <v>63</v>
      </c>
      <c r="D10101" t="s">
        <v>73</v>
      </c>
      <c r="E10101" t="s">
        <v>104</v>
      </c>
      <c r="F10101">
        <v>122437</v>
      </c>
      <c r="G10101">
        <v>5408</v>
      </c>
      <c r="H10101">
        <v>16818.82</v>
      </c>
      <c r="I10101">
        <v>398</v>
      </c>
      <c r="J10101">
        <v>50322.57</v>
      </c>
      <c r="K10101">
        <v>4.42</v>
      </c>
      <c r="L10101">
        <v>7.36</v>
      </c>
      <c r="M10101">
        <v>3.11</v>
      </c>
      <c r="N10101">
        <v>42.26</v>
      </c>
      <c r="O10101">
        <v>2.99</v>
      </c>
    </row>
    <row r="10102" spans="1:15" x14ac:dyDescent="0.3">
      <c r="A10102" s="3">
        <v>45375</v>
      </c>
      <c r="B10102" t="s">
        <v>22</v>
      </c>
      <c r="C10102" t="s">
        <v>37</v>
      </c>
      <c r="D10102" t="s">
        <v>75</v>
      </c>
      <c r="E10102" t="s">
        <v>99</v>
      </c>
      <c r="F10102">
        <v>116085</v>
      </c>
      <c r="G10102">
        <v>15514</v>
      </c>
      <c r="H10102">
        <v>8806.74</v>
      </c>
      <c r="I10102">
        <v>3369</v>
      </c>
      <c r="J10102">
        <v>560204.52</v>
      </c>
      <c r="K10102">
        <v>13.36</v>
      </c>
      <c r="L10102">
        <v>21.72</v>
      </c>
      <c r="M10102">
        <v>0.56999999999999995</v>
      </c>
      <c r="N10102">
        <v>2.61</v>
      </c>
      <c r="O10102">
        <v>63.61</v>
      </c>
    </row>
    <row r="10103" spans="1:15" x14ac:dyDescent="0.3">
      <c r="A10103" s="3">
        <v>45306</v>
      </c>
      <c r="B10103" t="s">
        <v>22</v>
      </c>
      <c r="C10103" t="s">
        <v>65</v>
      </c>
      <c r="D10103" t="s">
        <v>73</v>
      </c>
      <c r="E10103" t="s">
        <v>103</v>
      </c>
      <c r="F10103">
        <v>32530</v>
      </c>
      <c r="G10103">
        <v>3755</v>
      </c>
      <c r="H10103">
        <v>12145.88</v>
      </c>
      <c r="I10103">
        <v>662</v>
      </c>
      <c r="J10103">
        <v>131702.31</v>
      </c>
      <c r="K10103">
        <v>11.54</v>
      </c>
      <c r="L10103">
        <v>17.63</v>
      </c>
      <c r="M10103">
        <v>3.23</v>
      </c>
      <c r="N10103">
        <v>18.350000000000001</v>
      </c>
      <c r="O10103">
        <v>10.84</v>
      </c>
    </row>
    <row r="10104" spans="1:15" x14ac:dyDescent="0.3">
      <c r="A10104" s="3">
        <v>45354</v>
      </c>
      <c r="B10104" t="s">
        <v>22</v>
      </c>
      <c r="C10104" t="s">
        <v>63</v>
      </c>
      <c r="D10104" t="s">
        <v>76</v>
      </c>
      <c r="E10104" t="s">
        <v>101</v>
      </c>
      <c r="F10104">
        <v>101197</v>
      </c>
      <c r="G10104">
        <v>11807</v>
      </c>
      <c r="H10104">
        <v>21743.34</v>
      </c>
      <c r="I10104">
        <v>1731</v>
      </c>
      <c r="J10104">
        <v>122381.68</v>
      </c>
      <c r="K10104">
        <v>11.67</v>
      </c>
      <c r="L10104">
        <v>14.66</v>
      </c>
      <c r="M10104">
        <v>1.84</v>
      </c>
      <c r="N10104">
        <v>12.56</v>
      </c>
      <c r="O10104">
        <v>5.63</v>
      </c>
    </row>
    <row r="10105" spans="1:15" x14ac:dyDescent="0.3">
      <c r="A10105" s="3">
        <v>45274</v>
      </c>
      <c r="B10105" t="s">
        <v>22</v>
      </c>
      <c r="C10105" t="s">
        <v>36</v>
      </c>
      <c r="D10105" t="s">
        <v>75</v>
      </c>
      <c r="E10105" t="s">
        <v>86</v>
      </c>
      <c r="F10105">
        <v>146894</v>
      </c>
      <c r="G10105">
        <v>21396</v>
      </c>
      <c r="H10105">
        <v>87521.9</v>
      </c>
      <c r="I10105">
        <v>2949</v>
      </c>
      <c r="J10105">
        <v>464020.38</v>
      </c>
      <c r="K10105">
        <v>14.57</v>
      </c>
      <c r="L10105">
        <v>13.78</v>
      </c>
      <c r="M10105">
        <v>4.09</v>
      </c>
      <c r="N10105">
        <v>29.68</v>
      </c>
      <c r="O10105">
        <v>5.3</v>
      </c>
    </row>
    <row r="10106" spans="1:15" x14ac:dyDescent="0.3">
      <c r="A10106" s="3">
        <v>45305</v>
      </c>
      <c r="B10106" t="s">
        <v>22</v>
      </c>
      <c r="C10106" t="s">
        <v>71</v>
      </c>
      <c r="D10106" t="s">
        <v>73</v>
      </c>
      <c r="E10106" t="s">
        <v>90</v>
      </c>
      <c r="F10106">
        <v>27753</v>
      </c>
      <c r="G10106">
        <v>3799</v>
      </c>
      <c r="H10106">
        <v>5313.89</v>
      </c>
      <c r="I10106">
        <v>532</v>
      </c>
      <c r="J10106">
        <v>52633.25</v>
      </c>
      <c r="K10106">
        <v>13.69</v>
      </c>
      <c r="L10106">
        <v>14</v>
      </c>
      <c r="M10106">
        <v>1.4</v>
      </c>
      <c r="N10106">
        <v>9.99</v>
      </c>
      <c r="O10106">
        <v>9.9</v>
      </c>
    </row>
    <row r="10107" spans="1:15" x14ac:dyDescent="0.3">
      <c r="A10107" s="3">
        <v>45225</v>
      </c>
      <c r="B10107" t="s">
        <v>22</v>
      </c>
      <c r="C10107" t="s">
        <v>36</v>
      </c>
      <c r="D10107" t="s">
        <v>76</v>
      </c>
      <c r="E10107" t="s">
        <v>100</v>
      </c>
      <c r="F10107">
        <v>101140</v>
      </c>
      <c r="G10107">
        <v>11821</v>
      </c>
      <c r="H10107">
        <v>23101.05</v>
      </c>
      <c r="I10107">
        <v>1946</v>
      </c>
      <c r="J10107">
        <v>162653.79</v>
      </c>
      <c r="K10107">
        <v>11.69</v>
      </c>
      <c r="L10107">
        <v>16.46</v>
      </c>
      <c r="M10107">
        <v>1.95</v>
      </c>
      <c r="N10107">
        <v>11.87</v>
      </c>
      <c r="O10107">
        <v>7.04</v>
      </c>
    </row>
    <row r="10108" spans="1:15" x14ac:dyDescent="0.3">
      <c r="A10108" s="3">
        <v>45255</v>
      </c>
      <c r="B10108" t="s">
        <v>22</v>
      </c>
      <c r="C10108" t="s">
        <v>29</v>
      </c>
      <c r="D10108" t="s">
        <v>76</v>
      </c>
      <c r="E10108" t="s">
        <v>97</v>
      </c>
      <c r="F10108">
        <v>39912</v>
      </c>
      <c r="G10108">
        <v>842</v>
      </c>
      <c r="H10108">
        <v>706.6</v>
      </c>
      <c r="I10108">
        <v>44</v>
      </c>
      <c r="J10108">
        <v>499.02</v>
      </c>
      <c r="K10108">
        <v>2.11</v>
      </c>
      <c r="L10108">
        <v>5.23</v>
      </c>
      <c r="M10108">
        <v>0.84</v>
      </c>
      <c r="N10108">
        <v>16.059999999999999</v>
      </c>
      <c r="O10108">
        <v>0.71</v>
      </c>
    </row>
    <row r="10109" spans="1:15" x14ac:dyDescent="0.3">
      <c r="A10109" s="3">
        <v>45273</v>
      </c>
      <c r="B10109" t="s">
        <v>22</v>
      </c>
      <c r="C10109" t="s">
        <v>64</v>
      </c>
      <c r="D10109" t="s">
        <v>73</v>
      </c>
      <c r="E10109" t="s">
        <v>97</v>
      </c>
      <c r="F10109">
        <v>128128</v>
      </c>
      <c r="G10109">
        <v>10542</v>
      </c>
      <c r="H10109">
        <v>33257.910000000003</v>
      </c>
      <c r="I10109">
        <v>570</v>
      </c>
      <c r="J10109">
        <v>70858.02</v>
      </c>
      <c r="K10109">
        <v>8.23</v>
      </c>
      <c r="L10109">
        <v>5.41</v>
      </c>
      <c r="M10109">
        <v>3.15</v>
      </c>
      <c r="N10109">
        <v>58.35</v>
      </c>
      <c r="O10109">
        <v>2.13</v>
      </c>
    </row>
    <row r="10110" spans="1:15" x14ac:dyDescent="0.3">
      <c r="A10110" s="3">
        <v>45324</v>
      </c>
      <c r="B10110" t="s">
        <v>22</v>
      </c>
      <c r="C10110" t="s">
        <v>59</v>
      </c>
      <c r="D10110" t="s">
        <v>76</v>
      </c>
      <c r="E10110" t="s">
        <v>88</v>
      </c>
      <c r="F10110">
        <v>13872</v>
      </c>
      <c r="G10110">
        <v>1271</v>
      </c>
      <c r="H10110">
        <v>1274.92</v>
      </c>
      <c r="I10110">
        <v>135</v>
      </c>
      <c r="J10110">
        <v>20553.95</v>
      </c>
      <c r="K10110">
        <v>9.16</v>
      </c>
      <c r="L10110">
        <v>10.62</v>
      </c>
      <c r="M10110">
        <v>1</v>
      </c>
      <c r="N10110">
        <v>9.44</v>
      </c>
      <c r="O10110">
        <v>16.12</v>
      </c>
    </row>
    <row r="10111" spans="1:15" x14ac:dyDescent="0.3">
      <c r="A10111" s="3">
        <v>45346</v>
      </c>
      <c r="B10111" t="s">
        <v>22</v>
      </c>
      <c r="C10111" t="s">
        <v>63</v>
      </c>
      <c r="D10111" t="s">
        <v>73</v>
      </c>
      <c r="E10111" t="s">
        <v>96</v>
      </c>
      <c r="F10111">
        <v>126800</v>
      </c>
      <c r="G10111">
        <v>942</v>
      </c>
      <c r="H10111">
        <v>944.34</v>
      </c>
      <c r="I10111">
        <v>206</v>
      </c>
      <c r="J10111">
        <v>30496.5</v>
      </c>
      <c r="K10111">
        <v>0.74</v>
      </c>
      <c r="L10111">
        <v>21.87</v>
      </c>
      <c r="M10111">
        <v>1</v>
      </c>
      <c r="N10111">
        <v>4.58</v>
      </c>
      <c r="O10111">
        <v>32.29</v>
      </c>
    </row>
    <row r="10112" spans="1:15" x14ac:dyDescent="0.3">
      <c r="A10112" s="3">
        <v>45263</v>
      </c>
      <c r="B10112" t="s">
        <v>22</v>
      </c>
      <c r="C10112" t="s">
        <v>57</v>
      </c>
      <c r="D10112" t="s">
        <v>73</v>
      </c>
      <c r="E10112" t="s">
        <v>89</v>
      </c>
      <c r="F10112">
        <v>70775</v>
      </c>
      <c r="G10112">
        <v>5116</v>
      </c>
      <c r="H10112">
        <v>15256.86</v>
      </c>
      <c r="I10112">
        <v>976</v>
      </c>
      <c r="J10112">
        <v>165187.41</v>
      </c>
      <c r="K10112">
        <v>7.23</v>
      </c>
      <c r="L10112">
        <v>19.079999999999998</v>
      </c>
      <c r="M10112">
        <v>2.98</v>
      </c>
      <c r="N10112">
        <v>15.63</v>
      </c>
      <c r="O10112">
        <v>10.83</v>
      </c>
    </row>
    <row r="10113" spans="1:15" x14ac:dyDescent="0.3">
      <c r="A10113" s="3">
        <v>45244</v>
      </c>
      <c r="B10113" t="s">
        <v>22</v>
      </c>
      <c r="C10113" t="s">
        <v>36</v>
      </c>
      <c r="D10113" t="s">
        <v>73</v>
      </c>
      <c r="E10113" t="s">
        <v>102</v>
      </c>
      <c r="F10113">
        <v>62157</v>
      </c>
      <c r="G10113">
        <v>3237</v>
      </c>
      <c r="H10113">
        <v>7815.07</v>
      </c>
      <c r="I10113">
        <v>489</v>
      </c>
      <c r="J10113">
        <v>9300.73</v>
      </c>
      <c r="K10113">
        <v>5.21</v>
      </c>
      <c r="L10113">
        <v>15.11</v>
      </c>
      <c r="M10113">
        <v>2.41</v>
      </c>
      <c r="N10113">
        <v>15.98</v>
      </c>
      <c r="O10113">
        <v>1.19</v>
      </c>
    </row>
    <row r="10114" spans="1:15" x14ac:dyDescent="0.3">
      <c r="A10114" s="3">
        <v>45311</v>
      </c>
      <c r="B10114" t="s">
        <v>22</v>
      </c>
      <c r="C10114" t="s">
        <v>36</v>
      </c>
      <c r="D10114" t="s">
        <v>73</v>
      </c>
      <c r="E10114" t="s">
        <v>82</v>
      </c>
      <c r="F10114">
        <v>85494</v>
      </c>
      <c r="G10114">
        <v>12152</v>
      </c>
      <c r="H10114">
        <v>26421.38</v>
      </c>
      <c r="I10114">
        <v>1220</v>
      </c>
      <c r="J10114">
        <v>221899.18</v>
      </c>
      <c r="K10114">
        <v>14.21</v>
      </c>
      <c r="L10114">
        <v>10.039999999999999</v>
      </c>
      <c r="M10114">
        <v>2.17</v>
      </c>
      <c r="N10114">
        <v>21.66</v>
      </c>
      <c r="O10114">
        <v>8.4</v>
      </c>
    </row>
    <row r="10115" spans="1:15" x14ac:dyDescent="0.3">
      <c r="A10115" s="3">
        <v>45253</v>
      </c>
      <c r="B10115" t="s">
        <v>22</v>
      </c>
      <c r="C10115" t="s">
        <v>59</v>
      </c>
      <c r="D10115" t="s">
        <v>76</v>
      </c>
      <c r="E10115" t="s">
        <v>84</v>
      </c>
      <c r="F10115">
        <v>48976</v>
      </c>
      <c r="G10115">
        <v>1084</v>
      </c>
      <c r="H10115">
        <v>608.09</v>
      </c>
      <c r="I10115">
        <v>173</v>
      </c>
      <c r="J10115">
        <v>13853.08</v>
      </c>
      <c r="K10115">
        <v>2.21</v>
      </c>
      <c r="L10115">
        <v>15.96</v>
      </c>
      <c r="M10115">
        <v>0.56000000000000005</v>
      </c>
      <c r="N10115">
        <v>3.51</v>
      </c>
      <c r="O10115">
        <v>22.78</v>
      </c>
    </row>
    <row r="10116" spans="1:15" x14ac:dyDescent="0.3">
      <c r="A10116" s="3">
        <v>45371</v>
      </c>
      <c r="B10116" t="s">
        <v>22</v>
      </c>
      <c r="C10116" t="s">
        <v>48</v>
      </c>
      <c r="D10116" t="s">
        <v>74</v>
      </c>
      <c r="E10116" t="s">
        <v>105</v>
      </c>
      <c r="F10116">
        <v>136105</v>
      </c>
      <c r="G10116">
        <v>15767</v>
      </c>
      <c r="H10116">
        <v>10737.85</v>
      </c>
      <c r="I10116">
        <v>1622</v>
      </c>
      <c r="J10116">
        <v>82541.009999999995</v>
      </c>
      <c r="K10116">
        <v>11.58</v>
      </c>
      <c r="L10116">
        <v>10.29</v>
      </c>
      <c r="M10116">
        <v>0.68</v>
      </c>
      <c r="N10116">
        <v>6.62</v>
      </c>
      <c r="O10116">
        <v>7.69</v>
      </c>
    </row>
    <row r="10117" spans="1:15" x14ac:dyDescent="0.3">
      <c r="A10117" s="3">
        <v>45349</v>
      </c>
      <c r="B10117" t="s">
        <v>22</v>
      </c>
      <c r="C10117" t="s">
        <v>37</v>
      </c>
      <c r="D10117" t="s">
        <v>75</v>
      </c>
      <c r="E10117" t="s">
        <v>94</v>
      </c>
      <c r="F10117">
        <v>76787</v>
      </c>
      <c r="G10117">
        <v>8618</v>
      </c>
      <c r="H10117">
        <v>11473.98</v>
      </c>
      <c r="I10117">
        <v>1008</v>
      </c>
      <c r="J10117">
        <v>165998.57</v>
      </c>
      <c r="K10117">
        <v>11.22</v>
      </c>
      <c r="L10117">
        <v>11.7</v>
      </c>
      <c r="M10117">
        <v>1.33</v>
      </c>
      <c r="N10117">
        <v>11.38</v>
      </c>
      <c r="O10117">
        <v>14.47</v>
      </c>
    </row>
    <row r="10118" spans="1:15" x14ac:dyDescent="0.3">
      <c r="A10118" s="3">
        <v>45356</v>
      </c>
      <c r="B10118" t="s">
        <v>22</v>
      </c>
      <c r="C10118" t="s">
        <v>28</v>
      </c>
      <c r="D10118" t="s">
        <v>74</v>
      </c>
      <c r="E10118" t="s">
        <v>99</v>
      </c>
      <c r="F10118">
        <v>30868</v>
      </c>
      <c r="G10118">
        <v>4251</v>
      </c>
      <c r="H10118">
        <v>14294.77</v>
      </c>
      <c r="I10118">
        <v>474</v>
      </c>
      <c r="J10118">
        <v>55238.65</v>
      </c>
      <c r="K10118">
        <v>13.77</v>
      </c>
      <c r="L10118">
        <v>11.15</v>
      </c>
      <c r="M10118">
        <v>3.36</v>
      </c>
      <c r="N10118">
        <v>30.16</v>
      </c>
      <c r="O10118">
        <v>3.86</v>
      </c>
    </row>
    <row r="10119" spans="1:15" x14ac:dyDescent="0.3">
      <c r="A10119" s="3">
        <v>45203</v>
      </c>
      <c r="B10119" t="s">
        <v>22</v>
      </c>
      <c r="C10119" t="s">
        <v>45</v>
      </c>
      <c r="D10119" t="s">
        <v>73</v>
      </c>
      <c r="E10119" t="s">
        <v>87</v>
      </c>
      <c r="F10119">
        <v>117934</v>
      </c>
      <c r="G10119">
        <v>12383</v>
      </c>
      <c r="H10119">
        <v>49373.79</v>
      </c>
      <c r="I10119">
        <v>2462</v>
      </c>
      <c r="J10119">
        <v>459259.14</v>
      </c>
      <c r="K10119">
        <v>10.5</v>
      </c>
      <c r="L10119">
        <v>19.88</v>
      </c>
      <c r="M10119">
        <v>3.99</v>
      </c>
      <c r="N10119">
        <v>20.05</v>
      </c>
      <c r="O10119">
        <v>9.3000000000000007</v>
      </c>
    </row>
    <row r="10120" spans="1:15" x14ac:dyDescent="0.3">
      <c r="A10120" s="3">
        <v>45267</v>
      </c>
      <c r="B10120" t="s">
        <v>22</v>
      </c>
      <c r="C10120" t="s">
        <v>34</v>
      </c>
      <c r="D10120" t="s">
        <v>73</v>
      </c>
      <c r="E10120" t="s">
        <v>81</v>
      </c>
      <c r="F10120">
        <v>18562</v>
      </c>
      <c r="G10120">
        <v>2274</v>
      </c>
      <c r="H10120">
        <v>2278.2600000000002</v>
      </c>
      <c r="I10120">
        <v>391</v>
      </c>
      <c r="J10120">
        <v>64063.6</v>
      </c>
      <c r="K10120">
        <v>12.25</v>
      </c>
      <c r="L10120">
        <v>17.190000000000001</v>
      </c>
      <c r="M10120">
        <v>1</v>
      </c>
      <c r="N10120">
        <v>5.83</v>
      </c>
      <c r="O10120">
        <v>28.12</v>
      </c>
    </row>
    <row r="10121" spans="1:15" x14ac:dyDescent="0.3">
      <c r="A10121" s="3">
        <v>45310</v>
      </c>
      <c r="B10121" t="s">
        <v>22</v>
      </c>
      <c r="C10121" t="s">
        <v>40</v>
      </c>
      <c r="D10121" t="s">
        <v>73</v>
      </c>
      <c r="E10121" t="s">
        <v>100</v>
      </c>
      <c r="F10121">
        <v>44291</v>
      </c>
      <c r="G10121">
        <v>5859</v>
      </c>
      <c r="H10121">
        <v>24559.46</v>
      </c>
      <c r="I10121">
        <v>742</v>
      </c>
      <c r="J10121">
        <v>98495.360000000001</v>
      </c>
      <c r="K10121">
        <v>13.23</v>
      </c>
      <c r="L10121">
        <v>12.66</v>
      </c>
      <c r="M10121">
        <v>4.1900000000000004</v>
      </c>
      <c r="N10121">
        <v>33.1</v>
      </c>
      <c r="O10121">
        <v>4.01</v>
      </c>
    </row>
    <row r="10122" spans="1:15" x14ac:dyDescent="0.3">
      <c r="A10122" s="3">
        <v>45206</v>
      </c>
      <c r="B10122" t="s">
        <v>22</v>
      </c>
      <c r="C10122" t="s">
        <v>49</v>
      </c>
      <c r="D10122" t="s">
        <v>74</v>
      </c>
      <c r="E10122" t="s">
        <v>104</v>
      </c>
      <c r="F10122">
        <v>37586</v>
      </c>
      <c r="G10122">
        <v>239</v>
      </c>
      <c r="H10122">
        <v>656.87</v>
      </c>
      <c r="I10122">
        <v>28</v>
      </c>
      <c r="J10122">
        <v>5394.19</v>
      </c>
      <c r="K10122">
        <v>0.64</v>
      </c>
      <c r="L10122">
        <v>11.72</v>
      </c>
      <c r="M10122">
        <v>2.75</v>
      </c>
      <c r="N10122">
        <v>23.46</v>
      </c>
      <c r="O10122">
        <v>8.2100000000000009</v>
      </c>
    </row>
    <row r="10123" spans="1:15" x14ac:dyDescent="0.3">
      <c r="A10123" s="3">
        <v>45319</v>
      </c>
      <c r="B10123" t="s">
        <v>22</v>
      </c>
      <c r="C10123" t="s">
        <v>56</v>
      </c>
      <c r="D10123" t="s">
        <v>75</v>
      </c>
      <c r="E10123" t="s">
        <v>85</v>
      </c>
      <c r="F10123">
        <v>57188</v>
      </c>
      <c r="G10123">
        <v>7763</v>
      </c>
      <c r="H10123">
        <v>28491.58</v>
      </c>
      <c r="I10123">
        <v>316</v>
      </c>
      <c r="J10123">
        <v>26353.02</v>
      </c>
      <c r="K10123">
        <v>13.57</v>
      </c>
      <c r="L10123">
        <v>4.07</v>
      </c>
      <c r="M10123">
        <v>3.67</v>
      </c>
      <c r="N10123">
        <v>90.16</v>
      </c>
      <c r="O10123">
        <v>0.92</v>
      </c>
    </row>
    <row r="10124" spans="1:15" x14ac:dyDescent="0.3">
      <c r="A10124" s="3">
        <v>45331</v>
      </c>
      <c r="B10124" t="s">
        <v>22</v>
      </c>
      <c r="C10124" t="s">
        <v>55</v>
      </c>
      <c r="D10124" t="s">
        <v>74</v>
      </c>
      <c r="E10124" t="s">
        <v>94</v>
      </c>
      <c r="F10124">
        <v>14364</v>
      </c>
      <c r="G10124">
        <v>1521</v>
      </c>
      <c r="H10124">
        <v>793.37</v>
      </c>
      <c r="I10124">
        <v>113</v>
      </c>
      <c r="J10124">
        <v>20121.22</v>
      </c>
      <c r="K10124">
        <v>10.59</v>
      </c>
      <c r="L10124">
        <v>7.43</v>
      </c>
      <c r="M10124">
        <v>0.52</v>
      </c>
      <c r="N10124">
        <v>7.02</v>
      </c>
      <c r="O10124">
        <v>25.36</v>
      </c>
    </row>
    <row r="10125" spans="1:15" x14ac:dyDescent="0.3">
      <c r="A10125" s="3">
        <v>45338</v>
      </c>
      <c r="B10125" t="s">
        <v>22</v>
      </c>
      <c r="C10125" t="s">
        <v>45</v>
      </c>
      <c r="D10125" t="s">
        <v>75</v>
      </c>
      <c r="E10125" t="s">
        <v>96</v>
      </c>
      <c r="F10125">
        <v>121780</v>
      </c>
      <c r="G10125">
        <v>2900</v>
      </c>
      <c r="H10125">
        <v>1770.83</v>
      </c>
      <c r="I10125">
        <v>406</v>
      </c>
      <c r="J10125">
        <v>76961.600000000006</v>
      </c>
      <c r="K10125">
        <v>2.38</v>
      </c>
      <c r="L10125">
        <v>14</v>
      </c>
      <c r="M10125">
        <v>0.61</v>
      </c>
      <c r="N10125">
        <v>4.3600000000000003</v>
      </c>
      <c r="O10125">
        <v>43.46</v>
      </c>
    </row>
    <row r="10126" spans="1:15" x14ac:dyDescent="0.3">
      <c r="A10126" s="3">
        <v>45227</v>
      </c>
      <c r="B10126" t="s">
        <v>22</v>
      </c>
      <c r="C10126" t="s">
        <v>71</v>
      </c>
      <c r="D10126" t="s">
        <v>73</v>
      </c>
      <c r="E10126" t="s">
        <v>100</v>
      </c>
      <c r="F10126">
        <v>45965</v>
      </c>
      <c r="G10126">
        <v>5792</v>
      </c>
      <c r="H10126">
        <v>25464.92</v>
      </c>
      <c r="I10126">
        <v>1002</v>
      </c>
      <c r="J10126">
        <v>90467.68</v>
      </c>
      <c r="K10126">
        <v>12.6</v>
      </c>
      <c r="L10126">
        <v>17.3</v>
      </c>
      <c r="M10126">
        <v>4.4000000000000004</v>
      </c>
      <c r="N10126">
        <v>25.41</v>
      </c>
      <c r="O10126">
        <v>3.55</v>
      </c>
    </row>
    <row r="10127" spans="1:15" x14ac:dyDescent="0.3">
      <c r="A10127" s="3">
        <v>45305</v>
      </c>
      <c r="B10127" t="s">
        <v>22</v>
      </c>
      <c r="C10127" t="s">
        <v>55</v>
      </c>
      <c r="D10127" t="s">
        <v>76</v>
      </c>
      <c r="E10127" t="s">
        <v>86</v>
      </c>
      <c r="F10127">
        <v>24336</v>
      </c>
      <c r="G10127">
        <v>3462</v>
      </c>
      <c r="H10127">
        <v>7440.52</v>
      </c>
      <c r="I10127">
        <v>334</v>
      </c>
      <c r="J10127">
        <v>30861</v>
      </c>
      <c r="K10127">
        <v>14.23</v>
      </c>
      <c r="L10127">
        <v>9.65</v>
      </c>
      <c r="M10127">
        <v>2.15</v>
      </c>
      <c r="N10127">
        <v>22.28</v>
      </c>
      <c r="O10127">
        <v>4.1500000000000004</v>
      </c>
    </row>
    <row r="10128" spans="1:15" x14ac:dyDescent="0.3">
      <c r="A10128" s="3">
        <v>45240</v>
      </c>
      <c r="B10128" t="s">
        <v>22</v>
      </c>
      <c r="C10128" t="s">
        <v>38</v>
      </c>
      <c r="D10128" t="s">
        <v>76</v>
      </c>
      <c r="E10128" t="s">
        <v>95</v>
      </c>
      <c r="F10128">
        <v>15397</v>
      </c>
      <c r="G10128">
        <v>1894</v>
      </c>
      <c r="H10128">
        <v>7883.86</v>
      </c>
      <c r="I10128">
        <v>185</v>
      </c>
      <c r="J10128">
        <v>17600.580000000002</v>
      </c>
      <c r="K10128">
        <v>12.3</v>
      </c>
      <c r="L10128">
        <v>9.77</v>
      </c>
      <c r="M10128">
        <v>4.16</v>
      </c>
      <c r="N10128">
        <v>42.62</v>
      </c>
      <c r="O10128">
        <v>2.23</v>
      </c>
    </row>
    <row r="10129" spans="1:15" x14ac:dyDescent="0.3">
      <c r="A10129" s="3">
        <v>45361</v>
      </c>
      <c r="B10129" t="s">
        <v>22</v>
      </c>
      <c r="C10129" t="s">
        <v>53</v>
      </c>
      <c r="D10129" t="s">
        <v>74</v>
      </c>
      <c r="E10129" t="s">
        <v>96</v>
      </c>
      <c r="F10129">
        <v>8190</v>
      </c>
      <c r="G10129">
        <v>1107</v>
      </c>
      <c r="H10129">
        <v>656.32</v>
      </c>
      <c r="I10129">
        <v>198</v>
      </c>
      <c r="J10129">
        <v>18527.349999999999</v>
      </c>
      <c r="K10129">
        <v>13.52</v>
      </c>
      <c r="L10129">
        <v>17.89</v>
      </c>
      <c r="M10129">
        <v>0.59</v>
      </c>
      <c r="N10129">
        <v>3.31</v>
      </c>
      <c r="O10129">
        <v>28.23</v>
      </c>
    </row>
    <row r="10130" spans="1:15" x14ac:dyDescent="0.3">
      <c r="A10130" s="3">
        <v>45224</v>
      </c>
      <c r="B10130" t="s">
        <v>22</v>
      </c>
      <c r="C10130" t="s">
        <v>65</v>
      </c>
      <c r="D10130" t="s">
        <v>76</v>
      </c>
      <c r="E10130" t="s">
        <v>94</v>
      </c>
      <c r="F10130">
        <v>69024</v>
      </c>
      <c r="G10130">
        <v>4113</v>
      </c>
      <c r="H10130">
        <v>9181.77</v>
      </c>
      <c r="I10130">
        <v>450</v>
      </c>
      <c r="J10130">
        <v>68643.28</v>
      </c>
      <c r="K10130">
        <v>5.96</v>
      </c>
      <c r="L10130">
        <v>10.94</v>
      </c>
      <c r="M10130">
        <v>2.23</v>
      </c>
      <c r="N10130">
        <v>20.399999999999999</v>
      </c>
      <c r="O10130">
        <v>7.48</v>
      </c>
    </row>
    <row r="10131" spans="1:15" x14ac:dyDescent="0.3">
      <c r="A10131" s="3">
        <v>45221</v>
      </c>
      <c r="B10131" t="s">
        <v>22</v>
      </c>
      <c r="C10131" t="s">
        <v>60</v>
      </c>
      <c r="D10131" t="s">
        <v>76</v>
      </c>
      <c r="E10131" t="s">
        <v>91</v>
      </c>
      <c r="F10131">
        <v>144064</v>
      </c>
      <c r="G10131">
        <v>20104</v>
      </c>
      <c r="H10131">
        <v>48550.53</v>
      </c>
      <c r="I10131">
        <v>3783</v>
      </c>
      <c r="J10131">
        <v>558859.5</v>
      </c>
      <c r="K10131">
        <v>13.95</v>
      </c>
      <c r="L10131">
        <v>18.82</v>
      </c>
      <c r="M10131">
        <v>2.41</v>
      </c>
      <c r="N10131">
        <v>12.83</v>
      </c>
      <c r="O10131">
        <v>11.51</v>
      </c>
    </row>
    <row r="10132" spans="1:15" x14ac:dyDescent="0.3">
      <c r="A10132" s="3">
        <v>45294</v>
      </c>
      <c r="B10132" t="s">
        <v>22</v>
      </c>
      <c r="C10132" t="s">
        <v>52</v>
      </c>
      <c r="D10132" t="s">
        <v>75</v>
      </c>
      <c r="E10132" t="s">
        <v>93</v>
      </c>
      <c r="F10132">
        <v>62659</v>
      </c>
      <c r="G10132">
        <v>3317</v>
      </c>
      <c r="H10132">
        <v>9314.09</v>
      </c>
      <c r="I10132">
        <v>519</v>
      </c>
      <c r="J10132">
        <v>4973.25</v>
      </c>
      <c r="K10132">
        <v>5.29</v>
      </c>
      <c r="L10132">
        <v>15.65</v>
      </c>
      <c r="M10132">
        <v>2.81</v>
      </c>
      <c r="N10132">
        <v>17.95</v>
      </c>
      <c r="O10132">
        <v>0.53</v>
      </c>
    </row>
    <row r="10133" spans="1:15" x14ac:dyDescent="0.3">
      <c r="A10133" s="3">
        <v>45352</v>
      </c>
      <c r="B10133" t="s">
        <v>22</v>
      </c>
      <c r="C10133" t="s">
        <v>48</v>
      </c>
      <c r="D10133" t="s">
        <v>73</v>
      </c>
      <c r="E10133" t="s">
        <v>100</v>
      </c>
      <c r="F10133">
        <v>135468</v>
      </c>
      <c r="G10133">
        <v>8455</v>
      </c>
      <c r="H10133">
        <v>37792.300000000003</v>
      </c>
      <c r="I10133">
        <v>1277</v>
      </c>
      <c r="J10133">
        <v>89616.79</v>
      </c>
      <c r="K10133">
        <v>6.24</v>
      </c>
      <c r="L10133">
        <v>15.1</v>
      </c>
      <c r="M10133">
        <v>4.47</v>
      </c>
      <c r="N10133">
        <v>29.59</v>
      </c>
      <c r="O10133">
        <v>2.37</v>
      </c>
    </row>
    <row r="10134" spans="1:15" x14ac:dyDescent="0.3">
      <c r="A10134" s="3">
        <v>45349</v>
      </c>
      <c r="B10134" t="s">
        <v>22</v>
      </c>
      <c r="C10134" t="s">
        <v>68</v>
      </c>
      <c r="D10134" t="s">
        <v>76</v>
      </c>
      <c r="E10134" t="s">
        <v>84</v>
      </c>
      <c r="F10134">
        <v>133240</v>
      </c>
      <c r="G10134">
        <v>5496</v>
      </c>
      <c r="H10134">
        <v>6918.77</v>
      </c>
      <c r="I10134">
        <v>584</v>
      </c>
      <c r="J10134">
        <v>24929.1</v>
      </c>
      <c r="K10134">
        <v>4.12</v>
      </c>
      <c r="L10134">
        <v>10.63</v>
      </c>
      <c r="M10134">
        <v>1.26</v>
      </c>
      <c r="N10134">
        <v>11.85</v>
      </c>
      <c r="O10134">
        <v>3.6</v>
      </c>
    </row>
    <row r="10135" spans="1:15" x14ac:dyDescent="0.3">
      <c r="A10135" s="3">
        <v>45237</v>
      </c>
      <c r="B10135" t="s">
        <v>22</v>
      </c>
      <c r="C10135" t="s">
        <v>62</v>
      </c>
      <c r="D10135" t="s">
        <v>73</v>
      </c>
      <c r="E10135" t="s">
        <v>90</v>
      </c>
      <c r="F10135">
        <v>118592</v>
      </c>
      <c r="G10135">
        <v>2917</v>
      </c>
      <c r="H10135">
        <v>5520.89</v>
      </c>
      <c r="I10135">
        <v>423</v>
      </c>
      <c r="J10135">
        <v>14190.74</v>
      </c>
      <c r="K10135">
        <v>2.46</v>
      </c>
      <c r="L10135">
        <v>14.5</v>
      </c>
      <c r="M10135">
        <v>1.89</v>
      </c>
      <c r="N10135">
        <v>13.05</v>
      </c>
      <c r="O10135">
        <v>2.57</v>
      </c>
    </row>
    <row r="10136" spans="1:15" x14ac:dyDescent="0.3">
      <c r="A10136" s="3">
        <v>45221</v>
      </c>
      <c r="B10136" t="s">
        <v>22</v>
      </c>
      <c r="C10136" t="s">
        <v>54</v>
      </c>
      <c r="D10136" t="s">
        <v>73</v>
      </c>
      <c r="E10136" t="s">
        <v>91</v>
      </c>
      <c r="F10136">
        <v>30348</v>
      </c>
      <c r="G10136">
        <v>346</v>
      </c>
      <c r="H10136">
        <v>187.53</v>
      </c>
      <c r="I10136">
        <v>27</v>
      </c>
      <c r="J10136">
        <v>1136.05</v>
      </c>
      <c r="K10136">
        <v>1.1399999999999999</v>
      </c>
      <c r="L10136">
        <v>7.8</v>
      </c>
      <c r="M10136">
        <v>0.54</v>
      </c>
      <c r="N10136">
        <v>6.95</v>
      </c>
      <c r="O10136">
        <v>6.06</v>
      </c>
    </row>
    <row r="10137" spans="1:15" x14ac:dyDescent="0.3">
      <c r="A10137" s="3">
        <v>45205</v>
      </c>
      <c r="B10137" t="s">
        <v>22</v>
      </c>
      <c r="C10137" t="s">
        <v>28</v>
      </c>
      <c r="D10137" t="s">
        <v>73</v>
      </c>
      <c r="E10137" t="s">
        <v>104</v>
      </c>
      <c r="F10137">
        <v>117511</v>
      </c>
      <c r="G10137">
        <v>9775</v>
      </c>
      <c r="H10137">
        <v>22174.13</v>
      </c>
      <c r="I10137">
        <v>896</v>
      </c>
      <c r="J10137">
        <v>150116.6</v>
      </c>
      <c r="K10137">
        <v>8.32</v>
      </c>
      <c r="L10137">
        <v>9.17</v>
      </c>
      <c r="M10137">
        <v>2.27</v>
      </c>
      <c r="N10137">
        <v>24.75</v>
      </c>
      <c r="O10137">
        <v>6.77</v>
      </c>
    </row>
    <row r="10138" spans="1:15" x14ac:dyDescent="0.3">
      <c r="A10138" s="3">
        <v>45328</v>
      </c>
      <c r="B10138" t="s">
        <v>22</v>
      </c>
      <c r="C10138" t="s">
        <v>69</v>
      </c>
      <c r="D10138" t="s">
        <v>73</v>
      </c>
      <c r="E10138" t="s">
        <v>79</v>
      </c>
      <c r="F10138">
        <v>141902</v>
      </c>
      <c r="G10138">
        <v>11099</v>
      </c>
      <c r="H10138">
        <v>8604.75</v>
      </c>
      <c r="I10138">
        <v>956</v>
      </c>
      <c r="J10138">
        <v>186229.91</v>
      </c>
      <c r="K10138">
        <v>7.82</v>
      </c>
      <c r="L10138">
        <v>8.61</v>
      </c>
      <c r="M10138">
        <v>0.78</v>
      </c>
      <c r="N10138">
        <v>9</v>
      </c>
      <c r="O10138">
        <v>21.64</v>
      </c>
    </row>
    <row r="10139" spans="1:15" x14ac:dyDescent="0.3">
      <c r="A10139" s="3">
        <v>45369</v>
      </c>
      <c r="B10139" t="s">
        <v>22</v>
      </c>
      <c r="C10139" t="s">
        <v>57</v>
      </c>
      <c r="D10139" t="s">
        <v>76</v>
      </c>
      <c r="E10139" t="s">
        <v>84</v>
      </c>
      <c r="F10139">
        <v>76960</v>
      </c>
      <c r="G10139">
        <v>11287</v>
      </c>
      <c r="H10139">
        <v>16300.16</v>
      </c>
      <c r="I10139">
        <v>697</v>
      </c>
      <c r="J10139">
        <v>70856.45</v>
      </c>
      <c r="K10139">
        <v>14.67</v>
      </c>
      <c r="L10139">
        <v>6.18</v>
      </c>
      <c r="M10139">
        <v>1.44</v>
      </c>
      <c r="N10139">
        <v>23.39</v>
      </c>
      <c r="O10139">
        <v>4.3499999999999996</v>
      </c>
    </row>
    <row r="10140" spans="1:15" x14ac:dyDescent="0.3">
      <c r="A10140" s="3">
        <v>45207</v>
      </c>
      <c r="B10140" t="s">
        <v>22</v>
      </c>
      <c r="C10140" t="s">
        <v>51</v>
      </c>
      <c r="D10140" t="s">
        <v>74</v>
      </c>
      <c r="E10140" t="s">
        <v>103</v>
      </c>
      <c r="F10140">
        <v>134226</v>
      </c>
      <c r="G10140">
        <v>10041</v>
      </c>
      <c r="H10140">
        <v>20900.990000000002</v>
      </c>
      <c r="I10140">
        <v>1311</v>
      </c>
      <c r="J10140">
        <v>65914.59</v>
      </c>
      <c r="K10140">
        <v>7.48</v>
      </c>
      <c r="L10140">
        <v>13.06</v>
      </c>
      <c r="M10140">
        <v>2.08</v>
      </c>
      <c r="N10140">
        <v>15.94</v>
      </c>
      <c r="O10140">
        <v>3.15</v>
      </c>
    </row>
    <row r="10141" spans="1:15" x14ac:dyDescent="0.3">
      <c r="A10141" s="3">
        <v>45339</v>
      </c>
      <c r="B10141" t="s">
        <v>22</v>
      </c>
      <c r="C10141" t="s">
        <v>35</v>
      </c>
      <c r="D10141" t="s">
        <v>76</v>
      </c>
      <c r="E10141" t="s">
        <v>91</v>
      </c>
      <c r="F10141">
        <v>19509</v>
      </c>
      <c r="G10141">
        <v>422</v>
      </c>
      <c r="H10141">
        <v>1155.81</v>
      </c>
      <c r="I10141">
        <v>87</v>
      </c>
      <c r="J10141">
        <v>2771.92</v>
      </c>
      <c r="K10141">
        <v>2.16</v>
      </c>
      <c r="L10141">
        <v>20.62</v>
      </c>
      <c r="M10141">
        <v>2.74</v>
      </c>
      <c r="N10141">
        <v>13.29</v>
      </c>
      <c r="O10141">
        <v>2.4</v>
      </c>
    </row>
    <row r="10142" spans="1:15" x14ac:dyDescent="0.3">
      <c r="A10142" s="3">
        <v>45266</v>
      </c>
      <c r="B10142" t="s">
        <v>22</v>
      </c>
      <c r="C10142" t="s">
        <v>37</v>
      </c>
      <c r="D10142" t="s">
        <v>74</v>
      </c>
      <c r="E10142" t="s">
        <v>106</v>
      </c>
      <c r="F10142">
        <v>105595</v>
      </c>
      <c r="G10142">
        <v>11319</v>
      </c>
      <c r="H10142">
        <v>24849.47</v>
      </c>
      <c r="I10142">
        <v>971</v>
      </c>
      <c r="J10142">
        <v>166386.96</v>
      </c>
      <c r="K10142">
        <v>10.72</v>
      </c>
      <c r="L10142">
        <v>8.58</v>
      </c>
      <c r="M10142">
        <v>2.2000000000000002</v>
      </c>
      <c r="N10142">
        <v>25.59</v>
      </c>
      <c r="O10142">
        <v>6.7</v>
      </c>
    </row>
    <row r="10143" spans="1:15" x14ac:dyDescent="0.3">
      <c r="A10143" s="3">
        <v>45336</v>
      </c>
      <c r="B10143" t="s">
        <v>22</v>
      </c>
      <c r="C10143" t="s">
        <v>34</v>
      </c>
      <c r="D10143" t="s">
        <v>74</v>
      </c>
      <c r="E10143" t="s">
        <v>85</v>
      </c>
      <c r="F10143">
        <v>80721</v>
      </c>
      <c r="G10143">
        <v>5746</v>
      </c>
      <c r="H10143">
        <v>16040.41</v>
      </c>
      <c r="I10143">
        <v>656</v>
      </c>
      <c r="J10143">
        <v>13673.45</v>
      </c>
      <c r="K10143">
        <v>7.12</v>
      </c>
      <c r="L10143">
        <v>11.42</v>
      </c>
      <c r="M10143">
        <v>2.79</v>
      </c>
      <c r="N10143">
        <v>24.45</v>
      </c>
      <c r="O10143">
        <v>0.85</v>
      </c>
    </row>
    <row r="10144" spans="1:15" x14ac:dyDescent="0.3">
      <c r="A10144" s="3">
        <v>45241</v>
      </c>
      <c r="B10144" t="s">
        <v>22</v>
      </c>
      <c r="C10144" t="s">
        <v>38</v>
      </c>
      <c r="D10144" t="s">
        <v>73</v>
      </c>
      <c r="E10144" t="s">
        <v>95</v>
      </c>
      <c r="F10144">
        <v>37238</v>
      </c>
      <c r="G10144">
        <v>3398</v>
      </c>
      <c r="H10144">
        <v>7194.41</v>
      </c>
      <c r="I10144">
        <v>157</v>
      </c>
      <c r="J10144">
        <v>19025.78</v>
      </c>
      <c r="K10144">
        <v>9.1300000000000008</v>
      </c>
      <c r="L10144">
        <v>4.62</v>
      </c>
      <c r="M10144">
        <v>2.12</v>
      </c>
      <c r="N10144">
        <v>45.82</v>
      </c>
      <c r="O10144">
        <v>2.64</v>
      </c>
    </row>
    <row r="10145" spans="1:15" x14ac:dyDescent="0.3">
      <c r="A10145" s="3">
        <v>45315</v>
      </c>
      <c r="B10145" t="s">
        <v>22</v>
      </c>
      <c r="C10145" t="s">
        <v>52</v>
      </c>
      <c r="D10145" t="s">
        <v>76</v>
      </c>
      <c r="E10145" t="s">
        <v>93</v>
      </c>
      <c r="F10145">
        <v>32520</v>
      </c>
      <c r="G10145">
        <v>209</v>
      </c>
      <c r="H10145">
        <v>262.27999999999997</v>
      </c>
      <c r="I10145">
        <v>37</v>
      </c>
      <c r="J10145">
        <v>458.65</v>
      </c>
      <c r="K10145">
        <v>0.64</v>
      </c>
      <c r="L10145">
        <v>17.7</v>
      </c>
      <c r="M10145">
        <v>1.25</v>
      </c>
      <c r="N10145">
        <v>7.09</v>
      </c>
      <c r="O10145">
        <v>1.75</v>
      </c>
    </row>
    <row r="10146" spans="1:15" x14ac:dyDescent="0.3">
      <c r="A10146" s="3">
        <v>45333</v>
      </c>
      <c r="B10146" t="s">
        <v>22</v>
      </c>
      <c r="C10146" t="s">
        <v>49</v>
      </c>
      <c r="D10146" t="s">
        <v>75</v>
      </c>
      <c r="E10146" t="s">
        <v>94</v>
      </c>
      <c r="F10146">
        <v>94336</v>
      </c>
      <c r="G10146">
        <v>9317</v>
      </c>
      <c r="H10146">
        <v>40005.32</v>
      </c>
      <c r="I10146">
        <v>582</v>
      </c>
      <c r="J10146">
        <v>50248.03</v>
      </c>
      <c r="K10146">
        <v>9.8800000000000008</v>
      </c>
      <c r="L10146">
        <v>6.25</v>
      </c>
      <c r="M10146">
        <v>4.29</v>
      </c>
      <c r="N10146">
        <v>68.739999999999995</v>
      </c>
      <c r="O10146">
        <v>1.26</v>
      </c>
    </row>
    <row r="10147" spans="1:15" x14ac:dyDescent="0.3">
      <c r="A10147" s="3">
        <v>45259</v>
      </c>
      <c r="B10147" t="s">
        <v>22</v>
      </c>
      <c r="C10147" t="s">
        <v>66</v>
      </c>
      <c r="D10147" t="s">
        <v>74</v>
      </c>
      <c r="E10147" t="s">
        <v>104</v>
      </c>
      <c r="F10147">
        <v>135517</v>
      </c>
      <c r="G10147">
        <v>11986</v>
      </c>
      <c r="H10147">
        <v>26929.01</v>
      </c>
      <c r="I10147">
        <v>1772</v>
      </c>
      <c r="J10147">
        <v>148491.85999999999</v>
      </c>
      <c r="K10147">
        <v>8.84</v>
      </c>
      <c r="L10147">
        <v>14.78</v>
      </c>
      <c r="M10147">
        <v>2.25</v>
      </c>
      <c r="N10147">
        <v>15.2</v>
      </c>
      <c r="O10147">
        <v>5.51</v>
      </c>
    </row>
    <row r="10148" spans="1:15" x14ac:dyDescent="0.3">
      <c r="A10148" s="3">
        <v>45329</v>
      </c>
      <c r="B10148" t="s">
        <v>22</v>
      </c>
      <c r="C10148" t="s">
        <v>28</v>
      </c>
      <c r="D10148" t="s">
        <v>74</v>
      </c>
      <c r="E10148" t="s">
        <v>102</v>
      </c>
      <c r="F10148">
        <v>116436</v>
      </c>
      <c r="G10148">
        <v>3089</v>
      </c>
      <c r="H10148">
        <v>2363.34</v>
      </c>
      <c r="I10148">
        <v>529</v>
      </c>
      <c r="J10148">
        <v>27260.25</v>
      </c>
      <c r="K10148">
        <v>2.65</v>
      </c>
      <c r="L10148">
        <v>17.13</v>
      </c>
      <c r="M10148">
        <v>0.77</v>
      </c>
      <c r="N10148">
        <v>4.47</v>
      </c>
      <c r="O10148">
        <v>11.53</v>
      </c>
    </row>
    <row r="10149" spans="1:15" x14ac:dyDescent="0.3">
      <c r="A10149" s="3">
        <v>45312</v>
      </c>
      <c r="B10149" t="s">
        <v>22</v>
      </c>
      <c r="C10149" t="s">
        <v>36</v>
      </c>
      <c r="D10149" t="s">
        <v>76</v>
      </c>
      <c r="E10149" t="s">
        <v>90</v>
      </c>
      <c r="F10149">
        <v>98989</v>
      </c>
      <c r="G10149">
        <v>12658</v>
      </c>
      <c r="H10149">
        <v>43624.68</v>
      </c>
      <c r="I10149">
        <v>498</v>
      </c>
      <c r="J10149">
        <v>22029.61</v>
      </c>
      <c r="K10149">
        <v>12.79</v>
      </c>
      <c r="L10149">
        <v>3.93</v>
      </c>
      <c r="M10149">
        <v>3.45</v>
      </c>
      <c r="N10149">
        <v>87.6</v>
      </c>
      <c r="O10149">
        <v>0.5</v>
      </c>
    </row>
    <row r="10150" spans="1:15" x14ac:dyDescent="0.3">
      <c r="A10150" s="3">
        <v>45338</v>
      </c>
      <c r="B10150" t="s">
        <v>22</v>
      </c>
      <c r="C10150" t="s">
        <v>47</v>
      </c>
      <c r="D10150" t="s">
        <v>75</v>
      </c>
      <c r="E10150" t="s">
        <v>93</v>
      </c>
      <c r="F10150">
        <v>4023</v>
      </c>
      <c r="G10150">
        <v>190</v>
      </c>
      <c r="H10150">
        <v>539.1</v>
      </c>
      <c r="I10150">
        <v>34</v>
      </c>
      <c r="J10150">
        <v>570.01</v>
      </c>
      <c r="K10150">
        <v>4.72</v>
      </c>
      <c r="L10150">
        <v>17.89</v>
      </c>
      <c r="M10150">
        <v>2.84</v>
      </c>
      <c r="N10150">
        <v>15.86</v>
      </c>
      <c r="O10150">
        <v>1.06</v>
      </c>
    </row>
    <row r="10151" spans="1:15" x14ac:dyDescent="0.3">
      <c r="A10151" s="3">
        <v>45215</v>
      </c>
      <c r="B10151" t="s">
        <v>22</v>
      </c>
      <c r="C10151" t="s">
        <v>53</v>
      </c>
      <c r="D10151" t="s">
        <v>75</v>
      </c>
      <c r="E10151" t="s">
        <v>102</v>
      </c>
      <c r="F10151">
        <v>46239</v>
      </c>
      <c r="G10151">
        <v>1904</v>
      </c>
      <c r="H10151">
        <v>3698.44</v>
      </c>
      <c r="I10151">
        <v>123</v>
      </c>
      <c r="J10151">
        <v>13693.83</v>
      </c>
      <c r="K10151">
        <v>4.12</v>
      </c>
      <c r="L10151">
        <v>6.46</v>
      </c>
      <c r="M10151">
        <v>1.94</v>
      </c>
      <c r="N10151">
        <v>30.07</v>
      </c>
      <c r="O10151">
        <v>3.7</v>
      </c>
    </row>
    <row r="10152" spans="1:15" x14ac:dyDescent="0.3">
      <c r="A10152" s="3">
        <v>45266</v>
      </c>
      <c r="B10152" t="s">
        <v>22</v>
      </c>
      <c r="C10152" t="s">
        <v>38</v>
      </c>
      <c r="D10152" t="s">
        <v>74</v>
      </c>
      <c r="E10152" t="s">
        <v>103</v>
      </c>
      <c r="F10152">
        <v>7735</v>
      </c>
      <c r="G10152">
        <v>574</v>
      </c>
      <c r="H10152">
        <v>974.44</v>
      </c>
      <c r="I10152">
        <v>73</v>
      </c>
      <c r="J10152">
        <v>5430.12</v>
      </c>
      <c r="K10152">
        <v>7.42</v>
      </c>
      <c r="L10152">
        <v>12.72</v>
      </c>
      <c r="M10152">
        <v>1.7</v>
      </c>
      <c r="N10152">
        <v>13.35</v>
      </c>
      <c r="O10152">
        <v>5.57</v>
      </c>
    </row>
    <row r="10153" spans="1:15" x14ac:dyDescent="0.3">
      <c r="A10153" s="3">
        <v>45211</v>
      </c>
      <c r="B10153" t="s">
        <v>22</v>
      </c>
      <c r="C10153" t="s">
        <v>38</v>
      </c>
      <c r="D10153" t="s">
        <v>76</v>
      </c>
      <c r="E10153" t="s">
        <v>81</v>
      </c>
      <c r="F10153">
        <v>142582</v>
      </c>
      <c r="G10153">
        <v>7808</v>
      </c>
      <c r="H10153">
        <v>11619.25</v>
      </c>
      <c r="I10153">
        <v>1035</v>
      </c>
      <c r="J10153">
        <v>94808.59</v>
      </c>
      <c r="K10153">
        <v>5.48</v>
      </c>
      <c r="L10153">
        <v>13.26</v>
      </c>
      <c r="M10153">
        <v>1.49</v>
      </c>
      <c r="N10153">
        <v>11.23</v>
      </c>
      <c r="O10153">
        <v>8.16</v>
      </c>
    </row>
    <row r="10154" spans="1:15" x14ac:dyDescent="0.3">
      <c r="A10154" s="3">
        <v>45321</v>
      </c>
      <c r="B10154" t="s">
        <v>22</v>
      </c>
      <c r="C10154" t="s">
        <v>50</v>
      </c>
      <c r="D10154" t="s">
        <v>75</v>
      </c>
      <c r="E10154" t="s">
        <v>98</v>
      </c>
      <c r="F10154">
        <v>110782</v>
      </c>
      <c r="G10154">
        <v>3707</v>
      </c>
      <c r="H10154">
        <v>1679.87</v>
      </c>
      <c r="I10154">
        <v>217</v>
      </c>
      <c r="J10154">
        <v>2897.55</v>
      </c>
      <c r="K10154">
        <v>3.35</v>
      </c>
      <c r="L10154">
        <v>5.85</v>
      </c>
      <c r="M10154">
        <v>0.45</v>
      </c>
      <c r="N10154">
        <v>7.74</v>
      </c>
      <c r="O10154">
        <v>1.72</v>
      </c>
    </row>
    <row r="10155" spans="1:15" x14ac:dyDescent="0.3">
      <c r="A10155" s="3">
        <v>45321</v>
      </c>
      <c r="B10155" t="s">
        <v>22</v>
      </c>
      <c r="C10155" t="s">
        <v>40</v>
      </c>
      <c r="D10155" t="s">
        <v>73</v>
      </c>
      <c r="E10155" t="s">
        <v>79</v>
      </c>
      <c r="F10155">
        <v>84938</v>
      </c>
      <c r="G10155">
        <v>5740</v>
      </c>
      <c r="H10155">
        <v>7593.43</v>
      </c>
      <c r="I10155">
        <v>630</v>
      </c>
      <c r="J10155">
        <v>43622.92</v>
      </c>
      <c r="K10155">
        <v>6.76</v>
      </c>
      <c r="L10155">
        <v>10.98</v>
      </c>
      <c r="M10155">
        <v>1.32</v>
      </c>
      <c r="N10155">
        <v>12.05</v>
      </c>
      <c r="O10155">
        <v>5.74</v>
      </c>
    </row>
    <row r="10156" spans="1:15" x14ac:dyDescent="0.3">
      <c r="A10156" s="3">
        <v>45246</v>
      </c>
      <c r="B10156" t="s">
        <v>22</v>
      </c>
      <c r="C10156" t="s">
        <v>27</v>
      </c>
      <c r="D10156" t="s">
        <v>75</v>
      </c>
      <c r="E10156" t="s">
        <v>102</v>
      </c>
      <c r="F10156">
        <v>25562</v>
      </c>
      <c r="G10156">
        <v>2121</v>
      </c>
      <c r="H10156">
        <v>7143.22</v>
      </c>
      <c r="I10156">
        <v>256</v>
      </c>
      <c r="J10156">
        <v>4373.45</v>
      </c>
      <c r="K10156">
        <v>8.3000000000000007</v>
      </c>
      <c r="L10156">
        <v>12.07</v>
      </c>
      <c r="M10156">
        <v>3.37</v>
      </c>
      <c r="N10156">
        <v>27.9</v>
      </c>
      <c r="O10156">
        <v>0.61</v>
      </c>
    </row>
    <row r="10157" spans="1:15" x14ac:dyDescent="0.3">
      <c r="A10157" s="3">
        <v>45297</v>
      </c>
      <c r="B10157" t="s">
        <v>22</v>
      </c>
      <c r="C10157" t="s">
        <v>68</v>
      </c>
      <c r="D10157" t="s">
        <v>74</v>
      </c>
      <c r="E10157" t="s">
        <v>84</v>
      </c>
      <c r="F10157">
        <v>50522</v>
      </c>
      <c r="G10157">
        <v>380</v>
      </c>
      <c r="H10157">
        <v>484.21</v>
      </c>
      <c r="I10157">
        <v>42</v>
      </c>
      <c r="J10157">
        <v>577.77</v>
      </c>
      <c r="K10157">
        <v>0.75</v>
      </c>
      <c r="L10157">
        <v>11.05</v>
      </c>
      <c r="M10157">
        <v>1.27</v>
      </c>
      <c r="N10157">
        <v>11.53</v>
      </c>
      <c r="O10157">
        <v>1.19</v>
      </c>
    </row>
    <row r="10158" spans="1:15" x14ac:dyDescent="0.3">
      <c r="A10158" s="3">
        <v>45221</v>
      </c>
      <c r="B10158" t="s">
        <v>22</v>
      </c>
      <c r="C10158" t="s">
        <v>64</v>
      </c>
      <c r="D10158" t="s">
        <v>73</v>
      </c>
      <c r="E10158" t="s">
        <v>85</v>
      </c>
      <c r="F10158">
        <v>148699</v>
      </c>
      <c r="G10158">
        <v>7809</v>
      </c>
      <c r="H10158">
        <v>31523.41</v>
      </c>
      <c r="I10158">
        <v>367</v>
      </c>
      <c r="J10158">
        <v>69715.58</v>
      </c>
      <c r="K10158">
        <v>5.25</v>
      </c>
      <c r="L10158">
        <v>4.7</v>
      </c>
      <c r="M10158">
        <v>4.04</v>
      </c>
      <c r="N10158">
        <v>85.89</v>
      </c>
      <c r="O10158">
        <v>2.21</v>
      </c>
    </row>
    <row r="10159" spans="1:15" x14ac:dyDescent="0.3">
      <c r="A10159" s="3">
        <v>45352</v>
      </c>
      <c r="B10159" t="s">
        <v>22</v>
      </c>
      <c r="C10159" t="s">
        <v>63</v>
      </c>
      <c r="D10159" t="s">
        <v>75</v>
      </c>
      <c r="E10159" t="s">
        <v>78</v>
      </c>
      <c r="F10159">
        <v>79526</v>
      </c>
      <c r="G10159">
        <v>10276</v>
      </c>
      <c r="H10159">
        <v>39154.67</v>
      </c>
      <c r="I10159">
        <v>1994</v>
      </c>
      <c r="J10159">
        <v>41095.94</v>
      </c>
      <c r="K10159">
        <v>12.92</v>
      </c>
      <c r="L10159">
        <v>19.399999999999999</v>
      </c>
      <c r="M10159">
        <v>3.81</v>
      </c>
      <c r="N10159">
        <v>19.64</v>
      </c>
      <c r="O10159">
        <v>1.05</v>
      </c>
    </row>
    <row r="10160" spans="1:15" x14ac:dyDescent="0.3">
      <c r="A10160" s="3">
        <v>45223</v>
      </c>
      <c r="B10160" t="s">
        <v>22</v>
      </c>
      <c r="C10160" t="s">
        <v>24</v>
      </c>
      <c r="D10160" t="s">
        <v>75</v>
      </c>
      <c r="E10160" t="s">
        <v>78</v>
      </c>
      <c r="F10160">
        <v>106704</v>
      </c>
      <c r="G10160">
        <v>2872</v>
      </c>
      <c r="H10160">
        <v>2731.06</v>
      </c>
      <c r="I10160">
        <v>146</v>
      </c>
      <c r="J10160">
        <v>10059.94</v>
      </c>
      <c r="K10160">
        <v>2.69</v>
      </c>
      <c r="L10160">
        <v>5.08</v>
      </c>
      <c r="M10160">
        <v>0.95</v>
      </c>
      <c r="N10160">
        <v>18.71</v>
      </c>
      <c r="O10160">
        <v>3.68</v>
      </c>
    </row>
    <row r="10161" spans="1:15" x14ac:dyDescent="0.3">
      <c r="A10161" s="3">
        <v>45240</v>
      </c>
      <c r="B10161" t="s">
        <v>22</v>
      </c>
      <c r="C10161" t="s">
        <v>72</v>
      </c>
      <c r="D10161" t="s">
        <v>75</v>
      </c>
      <c r="E10161" t="s">
        <v>87</v>
      </c>
      <c r="F10161">
        <v>23028</v>
      </c>
      <c r="G10161">
        <v>2887</v>
      </c>
      <c r="H10161">
        <v>4137.2</v>
      </c>
      <c r="I10161">
        <v>220</v>
      </c>
      <c r="J10161">
        <v>30095.63</v>
      </c>
      <c r="K10161">
        <v>12.54</v>
      </c>
      <c r="L10161">
        <v>7.62</v>
      </c>
      <c r="M10161">
        <v>1.43</v>
      </c>
      <c r="N10161">
        <v>18.809999999999999</v>
      </c>
      <c r="O10161">
        <v>7.27</v>
      </c>
    </row>
    <row r="10162" spans="1:15" x14ac:dyDescent="0.3">
      <c r="A10162" s="3">
        <v>45327</v>
      </c>
      <c r="B10162" t="s">
        <v>22</v>
      </c>
      <c r="C10162" t="s">
        <v>55</v>
      </c>
      <c r="D10162" t="s">
        <v>74</v>
      </c>
      <c r="E10162" t="s">
        <v>93</v>
      </c>
      <c r="F10162">
        <v>134928</v>
      </c>
      <c r="G10162">
        <v>2570</v>
      </c>
      <c r="H10162">
        <v>4824.2700000000004</v>
      </c>
      <c r="I10162">
        <v>221</v>
      </c>
      <c r="J10162">
        <v>37619.43</v>
      </c>
      <c r="K10162">
        <v>1.9</v>
      </c>
      <c r="L10162">
        <v>8.6</v>
      </c>
      <c r="M10162">
        <v>1.88</v>
      </c>
      <c r="N10162">
        <v>21.83</v>
      </c>
      <c r="O10162">
        <v>7.8</v>
      </c>
    </row>
    <row r="10163" spans="1:15" x14ac:dyDescent="0.3">
      <c r="A10163" s="3">
        <v>45242</v>
      </c>
      <c r="B10163" t="s">
        <v>22</v>
      </c>
      <c r="C10163" t="s">
        <v>44</v>
      </c>
      <c r="D10163" t="s">
        <v>73</v>
      </c>
      <c r="E10163" t="s">
        <v>90</v>
      </c>
      <c r="F10163">
        <v>71887</v>
      </c>
      <c r="G10163">
        <v>5722</v>
      </c>
      <c r="H10163">
        <v>17455.2</v>
      </c>
      <c r="I10163">
        <v>311</v>
      </c>
      <c r="J10163">
        <v>57889.25</v>
      </c>
      <c r="K10163">
        <v>7.96</v>
      </c>
      <c r="L10163">
        <v>5.44</v>
      </c>
      <c r="M10163">
        <v>3.05</v>
      </c>
      <c r="N10163">
        <v>56.13</v>
      </c>
      <c r="O10163">
        <v>3.32</v>
      </c>
    </row>
    <row r="10164" spans="1:15" x14ac:dyDescent="0.3">
      <c r="A10164" s="3">
        <v>45343</v>
      </c>
      <c r="B10164" t="s">
        <v>22</v>
      </c>
      <c r="C10164" t="s">
        <v>35</v>
      </c>
      <c r="D10164" t="s">
        <v>74</v>
      </c>
      <c r="E10164" t="s">
        <v>105</v>
      </c>
      <c r="F10164">
        <v>112011</v>
      </c>
      <c r="G10164">
        <v>5797</v>
      </c>
      <c r="H10164">
        <v>19118.73</v>
      </c>
      <c r="I10164">
        <v>1225</v>
      </c>
      <c r="J10164">
        <v>127628.5</v>
      </c>
      <c r="K10164">
        <v>5.18</v>
      </c>
      <c r="L10164">
        <v>21.13</v>
      </c>
      <c r="M10164">
        <v>3.3</v>
      </c>
      <c r="N10164">
        <v>15.61</v>
      </c>
      <c r="O10164">
        <v>6.68</v>
      </c>
    </row>
    <row r="10165" spans="1:15" x14ac:dyDescent="0.3">
      <c r="A10165" s="3">
        <v>45238</v>
      </c>
      <c r="B10165" t="s">
        <v>22</v>
      </c>
      <c r="C10165" t="s">
        <v>28</v>
      </c>
      <c r="D10165" t="s">
        <v>75</v>
      </c>
      <c r="E10165" t="s">
        <v>90</v>
      </c>
      <c r="F10165">
        <v>133300</v>
      </c>
      <c r="G10165">
        <v>10476</v>
      </c>
      <c r="H10165">
        <v>9226.4500000000007</v>
      </c>
      <c r="I10165">
        <v>1091</v>
      </c>
      <c r="J10165">
        <v>186812.65</v>
      </c>
      <c r="K10165">
        <v>7.86</v>
      </c>
      <c r="L10165">
        <v>10.41</v>
      </c>
      <c r="M10165">
        <v>0.88</v>
      </c>
      <c r="N10165">
        <v>8.4600000000000009</v>
      </c>
      <c r="O10165">
        <v>20.25</v>
      </c>
    </row>
    <row r="10166" spans="1:15" x14ac:dyDescent="0.3">
      <c r="A10166" s="3">
        <v>45300</v>
      </c>
      <c r="B10166" t="s">
        <v>22</v>
      </c>
      <c r="C10166" t="s">
        <v>56</v>
      </c>
      <c r="D10166" t="s">
        <v>76</v>
      </c>
      <c r="E10166" t="s">
        <v>89</v>
      </c>
      <c r="F10166">
        <v>122466</v>
      </c>
      <c r="G10166">
        <v>3011</v>
      </c>
      <c r="H10166">
        <v>12531.08</v>
      </c>
      <c r="I10166">
        <v>472</v>
      </c>
      <c r="J10166">
        <v>41105.14</v>
      </c>
      <c r="K10166">
        <v>2.46</v>
      </c>
      <c r="L10166">
        <v>15.68</v>
      </c>
      <c r="M10166">
        <v>4.16</v>
      </c>
      <c r="N10166">
        <v>26.55</v>
      </c>
      <c r="O10166">
        <v>3.28</v>
      </c>
    </row>
    <row r="10167" spans="1:15" x14ac:dyDescent="0.3">
      <c r="A10167" s="3">
        <v>45370</v>
      </c>
      <c r="B10167" t="s">
        <v>22</v>
      </c>
      <c r="C10167" t="s">
        <v>72</v>
      </c>
      <c r="D10167" t="s">
        <v>73</v>
      </c>
      <c r="E10167" t="s">
        <v>106</v>
      </c>
      <c r="F10167">
        <v>126078</v>
      </c>
      <c r="G10167">
        <v>10621</v>
      </c>
      <c r="H10167">
        <v>10801.94</v>
      </c>
      <c r="I10167">
        <v>757</v>
      </c>
      <c r="J10167">
        <v>46063.18</v>
      </c>
      <c r="K10167">
        <v>8.42</v>
      </c>
      <c r="L10167">
        <v>7.13</v>
      </c>
      <c r="M10167">
        <v>1.02</v>
      </c>
      <c r="N10167">
        <v>14.27</v>
      </c>
      <c r="O10167">
        <v>4.26</v>
      </c>
    </row>
    <row r="10168" spans="1:15" x14ac:dyDescent="0.3">
      <c r="A10168" s="3">
        <v>45268</v>
      </c>
      <c r="B10168" t="s">
        <v>22</v>
      </c>
      <c r="C10168" t="s">
        <v>36</v>
      </c>
      <c r="D10168" t="s">
        <v>76</v>
      </c>
      <c r="E10168" t="s">
        <v>86</v>
      </c>
      <c r="F10168">
        <v>14113</v>
      </c>
      <c r="G10168">
        <v>858</v>
      </c>
      <c r="H10168">
        <v>3563.82</v>
      </c>
      <c r="I10168">
        <v>85</v>
      </c>
      <c r="J10168">
        <v>9107.57</v>
      </c>
      <c r="K10168">
        <v>6.08</v>
      </c>
      <c r="L10168">
        <v>9.91</v>
      </c>
      <c r="M10168">
        <v>4.1500000000000004</v>
      </c>
      <c r="N10168">
        <v>41.93</v>
      </c>
      <c r="O10168">
        <v>2.56</v>
      </c>
    </row>
    <row r="10169" spans="1:15" x14ac:dyDescent="0.3">
      <c r="A10169" s="3">
        <v>45350</v>
      </c>
      <c r="B10169" t="s">
        <v>22</v>
      </c>
      <c r="C10169" t="s">
        <v>53</v>
      </c>
      <c r="D10169" t="s">
        <v>74</v>
      </c>
      <c r="E10169" t="s">
        <v>77</v>
      </c>
      <c r="F10169">
        <v>12307</v>
      </c>
      <c r="G10169">
        <v>350</v>
      </c>
      <c r="H10169">
        <v>1196.1199999999999</v>
      </c>
      <c r="I10169">
        <v>47</v>
      </c>
      <c r="J10169">
        <v>4266.75</v>
      </c>
      <c r="K10169">
        <v>2.84</v>
      </c>
      <c r="L10169">
        <v>13.43</v>
      </c>
      <c r="M10169">
        <v>3.42</v>
      </c>
      <c r="N10169">
        <v>25.45</v>
      </c>
      <c r="O10169">
        <v>3.57</v>
      </c>
    </row>
    <row r="10170" spans="1:15" x14ac:dyDescent="0.3">
      <c r="A10170" s="3">
        <v>45258</v>
      </c>
      <c r="B10170" t="s">
        <v>22</v>
      </c>
      <c r="C10170" t="s">
        <v>64</v>
      </c>
      <c r="D10170" t="s">
        <v>73</v>
      </c>
      <c r="E10170" t="s">
        <v>94</v>
      </c>
      <c r="F10170">
        <v>93967</v>
      </c>
      <c r="G10170">
        <v>13375</v>
      </c>
      <c r="H10170">
        <v>54191.07</v>
      </c>
      <c r="I10170">
        <v>2077</v>
      </c>
      <c r="J10170">
        <v>383732.85</v>
      </c>
      <c r="K10170">
        <v>14.23</v>
      </c>
      <c r="L10170">
        <v>15.53</v>
      </c>
      <c r="M10170">
        <v>4.05</v>
      </c>
      <c r="N10170">
        <v>26.09</v>
      </c>
      <c r="O10170">
        <v>7.08</v>
      </c>
    </row>
    <row r="10171" spans="1:15" x14ac:dyDescent="0.3">
      <c r="A10171" s="3">
        <v>45266</v>
      </c>
      <c r="B10171" t="s">
        <v>22</v>
      </c>
      <c r="C10171" t="s">
        <v>38</v>
      </c>
      <c r="D10171" t="s">
        <v>73</v>
      </c>
      <c r="E10171" t="s">
        <v>99</v>
      </c>
      <c r="F10171">
        <v>31910</v>
      </c>
      <c r="G10171">
        <v>2772</v>
      </c>
      <c r="H10171">
        <v>10507.11</v>
      </c>
      <c r="I10171">
        <v>298</v>
      </c>
      <c r="J10171">
        <v>6530.7</v>
      </c>
      <c r="K10171">
        <v>8.69</v>
      </c>
      <c r="L10171">
        <v>10.75</v>
      </c>
      <c r="M10171">
        <v>3.79</v>
      </c>
      <c r="N10171">
        <v>35.26</v>
      </c>
      <c r="O10171">
        <v>0.62</v>
      </c>
    </row>
    <row r="10172" spans="1:15" x14ac:dyDescent="0.3">
      <c r="A10172" s="3">
        <v>45348</v>
      </c>
      <c r="B10172" t="s">
        <v>22</v>
      </c>
      <c r="C10172" t="s">
        <v>63</v>
      </c>
      <c r="D10172" t="s">
        <v>75</v>
      </c>
      <c r="E10172" t="s">
        <v>79</v>
      </c>
      <c r="F10172">
        <v>24183</v>
      </c>
      <c r="G10172">
        <v>3606</v>
      </c>
      <c r="H10172">
        <v>3891.2</v>
      </c>
      <c r="I10172">
        <v>280</v>
      </c>
      <c r="J10172">
        <v>10305.450000000001</v>
      </c>
      <c r="K10172">
        <v>14.91</v>
      </c>
      <c r="L10172">
        <v>7.76</v>
      </c>
      <c r="M10172">
        <v>1.08</v>
      </c>
      <c r="N10172">
        <v>13.9</v>
      </c>
      <c r="O10172">
        <v>2.65</v>
      </c>
    </row>
    <row r="10173" spans="1:15" x14ac:dyDescent="0.3">
      <c r="A10173" s="3">
        <v>45228</v>
      </c>
      <c r="B10173" t="s">
        <v>22</v>
      </c>
      <c r="C10173" t="s">
        <v>61</v>
      </c>
      <c r="D10173" t="s">
        <v>74</v>
      </c>
      <c r="E10173" t="s">
        <v>98</v>
      </c>
      <c r="F10173">
        <v>112023</v>
      </c>
      <c r="G10173">
        <v>6041</v>
      </c>
      <c r="H10173">
        <v>9581.32</v>
      </c>
      <c r="I10173">
        <v>871</v>
      </c>
      <c r="J10173">
        <v>173598.75</v>
      </c>
      <c r="K10173">
        <v>5.39</v>
      </c>
      <c r="L10173">
        <v>14.42</v>
      </c>
      <c r="M10173">
        <v>1.59</v>
      </c>
      <c r="N10173">
        <v>11</v>
      </c>
      <c r="O10173">
        <v>18.12</v>
      </c>
    </row>
    <row r="10174" spans="1:15" x14ac:dyDescent="0.3">
      <c r="A10174" s="3">
        <v>45309</v>
      </c>
      <c r="B10174" t="s">
        <v>22</v>
      </c>
      <c r="C10174" t="s">
        <v>53</v>
      </c>
      <c r="D10174" t="s">
        <v>75</v>
      </c>
      <c r="E10174" t="s">
        <v>83</v>
      </c>
      <c r="F10174">
        <v>93958</v>
      </c>
      <c r="G10174">
        <v>1185</v>
      </c>
      <c r="H10174">
        <v>4256.07</v>
      </c>
      <c r="I10174">
        <v>64</v>
      </c>
      <c r="J10174">
        <v>567.54</v>
      </c>
      <c r="K10174">
        <v>1.26</v>
      </c>
      <c r="L10174">
        <v>5.4</v>
      </c>
      <c r="M10174">
        <v>3.59</v>
      </c>
      <c r="N10174">
        <v>66.5</v>
      </c>
      <c r="O10174">
        <v>0.13</v>
      </c>
    </row>
    <row r="10175" spans="1:15" x14ac:dyDescent="0.3">
      <c r="A10175" s="3">
        <v>45326</v>
      </c>
      <c r="B10175" t="s">
        <v>22</v>
      </c>
      <c r="C10175" t="s">
        <v>61</v>
      </c>
      <c r="D10175" t="s">
        <v>75</v>
      </c>
      <c r="E10175" t="s">
        <v>80</v>
      </c>
      <c r="F10175">
        <v>12539</v>
      </c>
      <c r="G10175">
        <v>1223</v>
      </c>
      <c r="H10175">
        <v>4868.26</v>
      </c>
      <c r="I10175">
        <v>77</v>
      </c>
      <c r="J10175">
        <v>5514.33</v>
      </c>
      <c r="K10175">
        <v>9.75</v>
      </c>
      <c r="L10175">
        <v>6.3</v>
      </c>
      <c r="M10175">
        <v>3.98</v>
      </c>
      <c r="N10175">
        <v>63.22</v>
      </c>
      <c r="O10175">
        <v>1.1299999999999999</v>
      </c>
    </row>
    <row r="10176" spans="1:15" x14ac:dyDescent="0.3">
      <c r="A10176" s="3">
        <v>45364</v>
      </c>
      <c r="B10176" t="s">
        <v>22</v>
      </c>
      <c r="C10176" t="s">
        <v>36</v>
      </c>
      <c r="D10176" t="s">
        <v>74</v>
      </c>
      <c r="E10176" t="s">
        <v>86</v>
      </c>
      <c r="F10176">
        <v>145663</v>
      </c>
      <c r="G10176">
        <v>4292</v>
      </c>
      <c r="H10176">
        <v>17668.79</v>
      </c>
      <c r="I10176">
        <v>349</v>
      </c>
      <c r="J10176">
        <v>32009.94</v>
      </c>
      <c r="K10176">
        <v>2.95</v>
      </c>
      <c r="L10176">
        <v>8.1300000000000008</v>
      </c>
      <c r="M10176">
        <v>4.12</v>
      </c>
      <c r="N10176">
        <v>50.63</v>
      </c>
      <c r="O10176">
        <v>1.81</v>
      </c>
    </row>
    <row r="10177" spans="1:15" x14ac:dyDescent="0.3">
      <c r="A10177" s="3">
        <v>45245</v>
      </c>
      <c r="B10177" t="s">
        <v>22</v>
      </c>
      <c r="C10177" t="s">
        <v>38</v>
      </c>
      <c r="D10177" t="s">
        <v>75</v>
      </c>
      <c r="E10177" t="s">
        <v>101</v>
      </c>
      <c r="F10177">
        <v>66040</v>
      </c>
      <c r="G10177">
        <v>8898</v>
      </c>
      <c r="H10177">
        <v>23728.86</v>
      </c>
      <c r="I10177">
        <v>1844</v>
      </c>
      <c r="J10177">
        <v>342353.04</v>
      </c>
      <c r="K10177">
        <v>13.47</v>
      </c>
      <c r="L10177">
        <v>20.72</v>
      </c>
      <c r="M10177">
        <v>2.67</v>
      </c>
      <c r="N10177">
        <v>12.87</v>
      </c>
      <c r="O10177">
        <v>14.43</v>
      </c>
    </row>
    <row r="10178" spans="1:15" x14ac:dyDescent="0.3">
      <c r="A10178" s="3">
        <v>45272</v>
      </c>
      <c r="B10178" t="s">
        <v>22</v>
      </c>
      <c r="C10178" t="s">
        <v>50</v>
      </c>
      <c r="D10178" t="s">
        <v>74</v>
      </c>
      <c r="E10178" t="s">
        <v>103</v>
      </c>
      <c r="F10178">
        <v>128796</v>
      </c>
      <c r="G10178">
        <v>9264</v>
      </c>
      <c r="H10178">
        <v>25825.89</v>
      </c>
      <c r="I10178">
        <v>683</v>
      </c>
      <c r="J10178">
        <v>135339.51</v>
      </c>
      <c r="K10178">
        <v>7.19</v>
      </c>
      <c r="L10178">
        <v>7.37</v>
      </c>
      <c r="M10178">
        <v>2.79</v>
      </c>
      <c r="N10178">
        <v>37.81</v>
      </c>
      <c r="O10178">
        <v>5.24</v>
      </c>
    </row>
    <row r="10179" spans="1:15" x14ac:dyDescent="0.3">
      <c r="A10179" s="3">
        <v>45342</v>
      </c>
      <c r="B10179" t="s">
        <v>22</v>
      </c>
      <c r="C10179" t="s">
        <v>58</v>
      </c>
      <c r="D10179" t="s">
        <v>76</v>
      </c>
      <c r="E10179" t="s">
        <v>95</v>
      </c>
      <c r="F10179">
        <v>146021</v>
      </c>
      <c r="G10179">
        <v>6622</v>
      </c>
      <c r="H10179">
        <v>23915.74</v>
      </c>
      <c r="I10179">
        <v>592</v>
      </c>
      <c r="J10179">
        <v>39097.599999999999</v>
      </c>
      <c r="K10179">
        <v>4.53</v>
      </c>
      <c r="L10179">
        <v>8.94</v>
      </c>
      <c r="M10179">
        <v>3.61</v>
      </c>
      <c r="N10179">
        <v>40.4</v>
      </c>
      <c r="O10179">
        <v>1.63</v>
      </c>
    </row>
    <row r="10180" spans="1:15" x14ac:dyDescent="0.3">
      <c r="A10180" s="3">
        <v>45285</v>
      </c>
      <c r="B10180" t="s">
        <v>22</v>
      </c>
      <c r="C10180" t="s">
        <v>23</v>
      </c>
      <c r="D10180" t="s">
        <v>75</v>
      </c>
      <c r="E10180" t="s">
        <v>92</v>
      </c>
      <c r="F10180">
        <v>59754</v>
      </c>
      <c r="G10180">
        <v>1198</v>
      </c>
      <c r="H10180">
        <v>3229.3</v>
      </c>
      <c r="I10180">
        <v>91</v>
      </c>
      <c r="J10180">
        <v>3088.26</v>
      </c>
      <c r="K10180">
        <v>2</v>
      </c>
      <c r="L10180">
        <v>7.6</v>
      </c>
      <c r="M10180">
        <v>2.7</v>
      </c>
      <c r="N10180">
        <v>35.49</v>
      </c>
      <c r="O10180">
        <v>0.96</v>
      </c>
    </row>
    <row r="10181" spans="1:15" x14ac:dyDescent="0.3">
      <c r="A10181" s="3">
        <v>45290</v>
      </c>
      <c r="B10181" t="s">
        <v>22</v>
      </c>
      <c r="C10181" t="s">
        <v>44</v>
      </c>
      <c r="D10181" t="s">
        <v>73</v>
      </c>
      <c r="E10181" t="s">
        <v>94</v>
      </c>
      <c r="F10181">
        <v>99929</v>
      </c>
      <c r="G10181">
        <v>3783</v>
      </c>
      <c r="H10181">
        <v>5407.73</v>
      </c>
      <c r="I10181">
        <v>475</v>
      </c>
      <c r="J10181">
        <v>38121.120000000003</v>
      </c>
      <c r="K10181">
        <v>3.79</v>
      </c>
      <c r="L10181">
        <v>12.56</v>
      </c>
      <c r="M10181">
        <v>1.43</v>
      </c>
      <c r="N10181">
        <v>11.38</v>
      </c>
      <c r="O10181">
        <v>7.05</v>
      </c>
    </row>
    <row r="10182" spans="1:15" x14ac:dyDescent="0.3">
      <c r="A10182" s="3">
        <v>45317</v>
      </c>
      <c r="B10182" t="s">
        <v>22</v>
      </c>
      <c r="C10182" t="s">
        <v>53</v>
      </c>
      <c r="D10182" t="s">
        <v>73</v>
      </c>
      <c r="E10182" t="s">
        <v>87</v>
      </c>
      <c r="F10182">
        <v>29051</v>
      </c>
      <c r="G10182">
        <v>463</v>
      </c>
      <c r="H10182">
        <v>1202.74</v>
      </c>
      <c r="I10182">
        <v>83</v>
      </c>
      <c r="J10182">
        <v>9709</v>
      </c>
      <c r="K10182">
        <v>1.59</v>
      </c>
      <c r="L10182">
        <v>17.93</v>
      </c>
      <c r="M10182">
        <v>2.6</v>
      </c>
      <c r="N10182">
        <v>14.49</v>
      </c>
      <c r="O10182">
        <v>8.07</v>
      </c>
    </row>
    <row r="10183" spans="1:15" x14ac:dyDescent="0.3">
      <c r="A10183" s="3">
        <v>45246</v>
      </c>
      <c r="B10183" t="s">
        <v>22</v>
      </c>
      <c r="C10183" t="s">
        <v>29</v>
      </c>
      <c r="D10183" t="s">
        <v>76</v>
      </c>
      <c r="E10183" t="s">
        <v>106</v>
      </c>
      <c r="F10183">
        <v>105374</v>
      </c>
      <c r="G10183">
        <v>15417</v>
      </c>
      <c r="H10183">
        <v>12434.05</v>
      </c>
      <c r="I10183">
        <v>2867</v>
      </c>
      <c r="J10183">
        <v>297050.07</v>
      </c>
      <c r="K10183">
        <v>14.63</v>
      </c>
      <c r="L10183">
        <v>18.600000000000001</v>
      </c>
      <c r="M10183">
        <v>0.81</v>
      </c>
      <c r="N10183">
        <v>4.34</v>
      </c>
      <c r="O10183">
        <v>23.89</v>
      </c>
    </row>
    <row r="10184" spans="1:15" x14ac:dyDescent="0.3">
      <c r="A10184" s="3">
        <v>45363</v>
      </c>
      <c r="B10184" t="s">
        <v>22</v>
      </c>
      <c r="C10184" t="s">
        <v>41</v>
      </c>
      <c r="D10184" t="s">
        <v>73</v>
      </c>
      <c r="E10184" t="s">
        <v>83</v>
      </c>
      <c r="F10184">
        <v>77768</v>
      </c>
      <c r="G10184">
        <v>6270</v>
      </c>
      <c r="H10184">
        <v>15852.5</v>
      </c>
      <c r="I10184">
        <v>575</v>
      </c>
      <c r="J10184">
        <v>39265.730000000003</v>
      </c>
      <c r="K10184">
        <v>8.06</v>
      </c>
      <c r="L10184">
        <v>9.17</v>
      </c>
      <c r="M10184">
        <v>2.5299999999999998</v>
      </c>
      <c r="N10184">
        <v>27.57</v>
      </c>
      <c r="O10184">
        <v>2.48</v>
      </c>
    </row>
    <row r="10185" spans="1:15" x14ac:dyDescent="0.3">
      <c r="A10185" s="3">
        <v>45354</v>
      </c>
      <c r="B10185" t="s">
        <v>22</v>
      </c>
      <c r="C10185" t="s">
        <v>38</v>
      </c>
      <c r="D10185" t="s">
        <v>76</v>
      </c>
      <c r="E10185" t="s">
        <v>101</v>
      </c>
      <c r="F10185">
        <v>12840</v>
      </c>
      <c r="G10185">
        <v>1240</v>
      </c>
      <c r="H10185">
        <v>723.59</v>
      </c>
      <c r="I10185">
        <v>175</v>
      </c>
      <c r="J10185">
        <v>25601.66</v>
      </c>
      <c r="K10185">
        <v>9.66</v>
      </c>
      <c r="L10185">
        <v>14.11</v>
      </c>
      <c r="M10185">
        <v>0.57999999999999996</v>
      </c>
      <c r="N10185">
        <v>4.13</v>
      </c>
      <c r="O10185">
        <v>35.380000000000003</v>
      </c>
    </row>
    <row r="10186" spans="1:15" x14ac:dyDescent="0.3">
      <c r="A10186" s="3">
        <v>45379</v>
      </c>
      <c r="B10186" t="s">
        <v>22</v>
      </c>
      <c r="C10186" t="s">
        <v>62</v>
      </c>
      <c r="D10186" t="s">
        <v>76</v>
      </c>
      <c r="E10186" t="s">
        <v>79</v>
      </c>
      <c r="F10186">
        <v>111528</v>
      </c>
      <c r="G10186">
        <v>6319</v>
      </c>
      <c r="H10186">
        <v>8158.86</v>
      </c>
      <c r="I10186">
        <v>445</v>
      </c>
      <c r="J10186">
        <v>9326.64</v>
      </c>
      <c r="K10186">
        <v>5.67</v>
      </c>
      <c r="L10186">
        <v>7.04</v>
      </c>
      <c r="M10186">
        <v>1.29</v>
      </c>
      <c r="N10186">
        <v>18.329999999999998</v>
      </c>
      <c r="O10186">
        <v>1.1399999999999999</v>
      </c>
    </row>
    <row r="10187" spans="1:15" x14ac:dyDescent="0.3">
      <c r="A10187" s="3">
        <v>45356</v>
      </c>
      <c r="B10187" t="s">
        <v>22</v>
      </c>
      <c r="C10187" t="s">
        <v>33</v>
      </c>
      <c r="D10187" t="s">
        <v>75</v>
      </c>
      <c r="E10187" t="s">
        <v>100</v>
      </c>
      <c r="F10187">
        <v>75197</v>
      </c>
      <c r="G10187">
        <v>1354</v>
      </c>
      <c r="H10187">
        <v>1466.95</v>
      </c>
      <c r="I10187">
        <v>45</v>
      </c>
      <c r="J10187">
        <v>2561.2199999999998</v>
      </c>
      <c r="K10187">
        <v>1.8</v>
      </c>
      <c r="L10187">
        <v>3.32</v>
      </c>
      <c r="M10187">
        <v>1.08</v>
      </c>
      <c r="N10187">
        <v>32.6</v>
      </c>
      <c r="O10187">
        <v>1.75</v>
      </c>
    </row>
    <row r="10188" spans="1:15" x14ac:dyDescent="0.3">
      <c r="A10188" s="3">
        <v>45298</v>
      </c>
      <c r="B10188" t="s">
        <v>22</v>
      </c>
      <c r="C10188" t="s">
        <v>53</v>
      </c>
      <c r="D10188" t="s">
        <v>74</v>
      </c>
      <c r="E10188" t="s">
        <v>83</v>
      </c>
      <c r="F10188">
        <v>99648</v>
      </c>
      <c r="G10188">
        <v>4925</v>
      </c>
      <c r="H10188">
        <v>22066.01</v>
      </c>
      <c r="I10188">
        <v>1075</v>
      </c>
      <c r="J10188">
        <v>44585.11</v>
      </c>
      <c r="K10188">
        <v>4.9400000000000004</v>
      </c>
      <c r="L10188">
        <v>21.83</v>
      </c>
      <c r="M10188">
        <v>4.4800000000000004</v>
      </c>
      <c r="N10188">
        <v>20.53</v>
      </c>
      <c r="O10188">
        <v>2.02</v>
      </c>
    </row>
    <row r="10189" spans="1:15" x14ac:dyDescent="0.3">
      <c r="A10189" s="3">
        <v>45263</v>
      </c>
      <c r="B10189" t="s">
        <v>22</v>
      </c>
      <c r="C10189" t="s">
        <v>69</v>
      </c>
      <c r="D10189" t="s">
        <v>76</v>
      </c>
      <c r="E10189" t="s">
        <v>97</v>
      </c>
      <c r="F10189">
        <v>144339</v>
      </c>
      <c r="G10189">
        <v>5180</v>
      </c>
      <c r="H10189">
        <v>12519.11</v>
      </c>
      <c r="I10189">
        <v>301</v>
      </c>
      <c r="J10189">
        <v>31089.59</v>
      </c>
      <c r="K10189">
        <v>3.59</v>
      </c>
      <c r="L10189">
        <v>5.81</v>
      </c>
      <c r="M10189">
        <v>2.42</v>
      </c>
      <c r="N10189">
        <v>41.59</v>
      </c>
      <c r="O10189">
        <v>2.48</v>
      </c>
    </row>
    <row r="10190" spans="1:15" x14ac:dyDescent="0.3">
      <c r="A10190" s="3">
        <v>45356</v>
      </c>
      <c r="B10190" t="s">
        <v>22</v>
      </c>
      <c r="C10190" t="s">
        <v>58</v>
      </c>
      <c r="D10190" t="s">
        <v>73</v>
      </c>
      <c r="E10190" t="s">
        <v>93</v>
      </c>
      <c r="F10190">
        <v>70423</v>
      </c>
      <c r="G10190">
        <v>4430</v>
      </c>
      <c r="H10190">
        <v>7668.13</v>
      </c>
      <c r="I10190">
        <v>825</v>
      </c>
      <c r="J10190">
        <v>137348.43</v>
      </c>
      <c r="K10190">
        <v>6.29</v>
      </c>
      <c r="L10190">
        <v>18.62</v>
      </c>
      <c r="M10190">
        <v>1.73</v>
      </c>
      <c r="N10190">
        <v>9.2899999999999991</v>
      </c>
      <c r="O10190">
        <v>17.91</v>
      </c>
    </row>
    <row r="10191" spans="1:15" x14ac:dyDescent="0.3">
      <c r="A10191" s="3">
        <v>45206</v>
      </c>
      <c r="B10191" t="s">
        <v>22</v>
      </c>
      <c r="C10191" t="s">
        <v>26</v>
      </c>
      <c r="D10191" t="s">
        <v>73</v>
      </c>
      <c r="E10191" t="s">
        <v>82</v>
      </c>
      <c r="F10191">
        <v>113540</v>
      </c>
      <c r="G10191">
        <v>16831</v>
      </c>
      <c r="H10191">
        <v>22127.06</v>
      </c>
      <c r="I10191">
        <v>3345</v>
      </c>
      <c r="J10191">
        <v>367548.45</v>
      </c>
      <c r="K10191">
        <v>14.82</v>
      </c>
      <c r="L10191">
        <v>19.87</v>
      </c>
      <c r="M10191">
        <v>1.31</v>
      </c>
      <c r="N10191">
        <v>6.61</v>
      </c>
      <c r="O10191">
        <v>16.61</v>
      </c>
    </row>
    <row r="10192" spans="1:15" x14ac:dyDescent="0.3">
      <c r="A10192" s="3">
        <v>45315</v>
      </c>
      <c r="B10192" t="s">
        <v>22</v>
      </c>
      <c r="C10192" t="s">
        <v>33</v>
      </c>
      <c r="D10192" t="s">
        <v>74</v>
      </c>
      <c r="E10192" t="s">
        <v>106</v>
      </c>
      <c r="F10192">
        <v>70637</v>
      </c>
      <c r="G10192">
        <v>6411</v>
      </c>
      <c r="H10192">
        <v>26123.56</v>
      </c>
      <c r="I10192">
        <v>1340</v>
      </c>
      <c r="J10192">
        <v>196615.78</v>
      </c>
      <c r="K10192">
        <v>9.08</v>
      </c>
      <c r="L10192">
        <v>20.9</v>
      </c>
      <c r="M10192">
        <v>4.07</v>
      </c>
      <c r="N10192">
        <v>19.5</v>
      </c>
      <c r="O10192">
        <v>7.53</v>
      </c>
    </row>
    <row r="10193" spans="1:15" x14ac:dyDescent="0.3">
      <c r="A10193" s="3">
        <v>45279</v>
      </c>
      <c r="B10193" t="s">
        <v>22</v>
      </c>
      <c r="C10193" t="s">
        <v>37</v>
      </c>
      <c r="D10193" t="s">
        <v>75</v>
      </c>
      <c r="E10193" t="s">
        <v>104</v>
      </c>
      <c r="F10193">
        <v>135139</v>
      </c>
      <c r="G10193">
        <v>7491</v>
      </c>
      <c r="H10193">
        <v>18035.62</v>
      </c>
      <c r="I10193">
        <v>1100</v>
      </c>
      <c r="J10193">
        <v>183243.29</v>
      </c>
      <c r="K10193">
        <v>5.54</v>
      </c>
      <c r="L10193">
        <v>14.68</v>
      </c>
      <c r="M10193">
        <v>2.41</v>
      </c>
      <c r="N10193">
        <v>16.399999999999999</v>
      </c>
      <c r="O10193">
        <v>10.16</v>
      </c>
    </row>
    <row r="10194" spans="1:15" x14ac:dyDescent="0.3">
      <c r="A10194" s="3">
        <v>45216</v>
      </c>
      <c r="B10194" t="s">
        <v>22</v>
      </c>
      <c r="C10194" t="s">
        <v>72</v>
      </c>
      <c r="D10194" t="s">
        <v>73</v>
      </c>
      <c r="E10194" t="s">
        <v>89</v>
      </c>
      <c r="F10194">
        <v>40764</v>
      </c>
      <c r="G10194">
        <v>4092</v>
      </c>
      <c r="H10194">
        <v>7767.99</v>
      </c>
      <c r="I10194">
        <v>447</v>
      </c>
      <c r="J10194">
        <v>6631.4</v>
      </c>
      <c r="K10194">
        <v>10.039999999999999</v>
      </c>
      <c r="L10194">
        <v>10.92</v>
      </c>
      <c r="M10194">
        <v>1.9</v>
      </c>
      <c r="N10194">
        <v>17.38</v>
      </c>
      <c r="O10194">
        <v>0.85</v>
      </c>
    </row>
    <row r="10195" spans="1:15" x14ac:dyDescent="0.3">
      <c r="A10195" s="3">
        <v>45202</v>
      </c>
      <c r="B10195" t="s">
        <v>22</v>
      </c>
      <c r="C10195" t="s">
        <v>46</v>
      </c>
      <c r="D10195" t="s">
        <v>75</v>
      </c>
      <c r="E10195" t="s">
        <v>103</v>
      </c>
      <c r="F10195">
        <v>117377</v>
      </c>
      <c r="G10195">
        <v>16317</v>
      </c>
      <c r="H10195">
        <v>12421.94</v>
      </c>
      <c r="I10195">
        <v>2287</v>
      </c>
      <c r="J10195">
        <v>400161.23</v>
      </c>
      <c r="K10195">
        <v>13.9</v>
      </c>
      <c r="L10195">
        <v>14.02</v>
      </c>
      <c r="M10195">
        <v>0.76</v>
      </c>
      <c r="N10195">
        <v>5.43</v>
      </c>
      <c r="O10195">
        <v>32.21</v>
      </c>
    </row>
    <row r="10196" spans="1:15" x14ac:dyDescent="0.3">
      <c r="A10196" s="3">
        <v>45343</v>
      </c>
      <c r="B10196" t="s">
        <v>22</v>
      </c>
      <c r="C10196" t="s">
        <v>33</v>
      </c>
      <c r="D10196" t="s">
        <v>76</v>
      </c>
      <c r="E10196" t="s">
        <v>101</v>
      </c>
      <c r="F10196">
        <v>41094</v>
      </c>
      <c r="G10196">
        <v>2713</v>
      </c>
      <c r="H10196">
        <v>9985.24</v>
      </c>
      <c r="I10196">
        <v>495</v>
      </c>
      <c r="J10196">
        <v>8251.64</v>
      </c>
      <c r="K10196">
        <v>6.6</v>
      </c>
      <c r="L10196">
        <v>18.25</v>
      </c>
      <c r="M10196">
        <v>3.68</v>
      </c>
      <c r="N10196">
        <v>20.170000000000002</v>
      </c>
      <c r="O10196">
        <v>0.83</v>
      </c>
    </row>
    <row r="10197" spans="1:15" x14ac:dyDescent="0.3">
      <c r="A10197" s="3">
        <v>45226</v>
      </c>
      <c r="B10197" t="s">
        <v>22</v>
      </c>
      <c r="C10197" t="s">
        <v>67</v>
      </c>
      <c r="D10197" t="s">
        <v>73</v>
      </c>
      <c r="E10197" t="s">
        <v>77</v>
      </c>
      <c r="F10197">
        <v>89609</v>
      </c>
      <c r="G10197">
        <v>5803</v>
      </c>
      <c r="H10197">
        <v>18762.29</v>
      </c>
      <c r="I10197">
        <v>639</v>
      </c>
      <c r="J10197">
        <v>71125.56</v>
      </c>
      <c r="K10197">
        <v>6.48</v>
      </c>
      <c r="L10197">
        <v>11.01</v>
      </c>
      <c r="M10197">
        <v>3.23</v>
      </c>
      <c r="N10197">
        <v>29.36</v>
      </c>
      <c r="O10197">
        <v>3.79</v>
      </c>
    </row>
    <row r="10198" spans="1:15" x14ac:dyDescent="0.3">
      <c r="A10198" s="3">
        <v>45236</v>
      </c>
      <c r="B10198" t="s">
        <v>22</v>
      </c>
      <c r="C10198" t="s">
        <v>32</v>
      </c>
      <c r="D10198" t="s">
        <v>76</v>
      </c>
      <c r="E10198" t="s">
        <v>98</v>
      </c>
      <c r="F10198">
        <v>102170</v>
      </c>
      <c r="G10198">
        <v>9317</v>
      </c>
      <c r="H10198">
        <v>9503.7199999999993</v>
      </c>
      <c r="I10198">
        <v>1008</v>
      </c>
      <c r="J10198">
        <v>10634.73</v>
      </c>
      <c r="K10198">
        <v>9.1199999999999992</v>
      </c>
      <c r="L10198">
        <v>10.82</v>
      </c>
      <c r="M10198">
        <v>1.02</v>
      </c>
      <c r="N10198">
        <v>9.43</v>
      </c>
      <c r="O10198">
        <v>1.1200000000000001</v>
      </c>
    </row>
    <row r="10199" spans="1:15" x14ac:dyDescent="0.3">
      <c r="A10199" s="3">
        <v>45291</v>
      </c>
      <c r="B10199" t="s">
        <v>22</v>
      </c>
      <c r="C10199" t="s">
        <v>26</v>
      </c>
      <c r="D10199" t="s">
        <v>73</v>
      </c>
      <c r="E10199" t="s">
        <v>102</v>
      </c>
      <c r="F10199">
        <v>42892</v>
      </c>
      <c r="G10199">
        <v>1145</v>
      </c>
      <c r="H10199">
        <v>2862.78</v>
      </c>
      <c r="I10199">
        <v>159</v>
      </c>
      <c r="J10199">
        <v>5329</v>
      </c>
      <c r="K10199">
        <v>2.67</v>
      </c>
      <c r="L10199">
        <v>13.89</v>
      </c>
      <c r="M10199">
        <v>2.5</v>
      </c>
      <c r="N10199">
        <v>18</v>
      </c>
      <c r="O10199">
        <v>1.86</v>
      </c>
    </row>
    <row r="10200" spans="1:15" x14ac:dyDescent="0.3">
      <c r="A10200" s="3">
        <v>45361</v>
      </c>
      <c r="B10200" t="s">
        <v>22</v>
      </c>
      <c r="C10200" t="s">
        <v>35</v>
      </c>
      <c r="D10200" t="s">
        <v>73</v>
      </c>
      <c r="E10200" t="s">
        <v>100</v>
      </c>
      <c r="F10200">
        <v>64742</v>
      </c>
      <c r="G10200">
        <v>7417</v>
      </c>
      <c r="H10200">
        <v>14309.25</v>
      </c>
      <c r="I10200">
        <v>1519</v>
      </c>
      <c r="J10200">
        <v>122422.64</v>
      </c>
      <c r="K10200">
        <v>11.46</v>
      </c>
      <c r="L10200">
        <v>20.48</v>
      </c>
      <c r="M10200">
        <v>1.93</v>
      </c>
      <c r="N10200">
        <v>9.42</v>
      </c>
      <c r="O10200">
        <v>8.56</v>
      </c>
    </row>
    <row r="10201" spans="1:15" x14ac:dyDescent="0.3">
      <c r="A10201" s="3">
        <v>45270</v>
      </c>
      <c r="B10201" t="s">
        <v>22</v>
      </c>
      <c r="C10201" t="s">
        <v>48</v>
      </c>
      <c r="D10201" t="s">
        <v>74</v>
      </c>
      <c r="E10201" t="s">
        <v>89</v>
      </c>
      <c r="F10201">
        <v>107595</v>
      </c>
      <c r="G10201">
        <v>2875</v>
      </c>
      <c r="H10201">
        <v>10084.58</v>
      </c>
      <c r="I10201">
        <v>396</v>
      </c>
      <c r="J10201">
        <v>31840.06</v>
      </c>
      <c r="K10201">
        <v>2.67</v>
      </c>
      <c r="L10201">
        <v>13.77</v>
      </c>
      <c r="M10201">
        <v>3.51</v>
      </c>
      <c r="N10201">
        <v>25.47</v>
      </c>
      <c r="O10201">
        <v>3.16</v>
      </c>
    </row>
    <row r="10202" spans="1:15" x14ac:dyDescent="0.3">
      <c r="A10202" s="3">
        <v>45339</v>
      </c>
      <c r="B10202" t="s">
        <v>22</v>
      </c>
      <c r="C10202" t="s">
        <v>42</v>
      </c>
      <c r="D10202" t="s">
        <v>76</v>
      </c>
      <c r="E10202" t="s">
        <v>96</v>
      </c>
      <c r="F10202">
        <v>143244</v>
      </c>
      <c r="G10202">
        <v>8109</v>
      </c>
      <c r="H10202">
        <v>8256.2000000000007</v>
      </c>
      <c r="I10202">
        <v>768</v>
      </c>
      <c r="J10202">
        <v>8234.58</v>
      </c>
      <c r="K10202">
        <v>5.66</v>
      </c>
      <c r="L10202">
        <v>9.4700000000000006</v>
      </c>
      <c r="M10202">
        <v>1.02</v>
      </c>
      <c r="N10202">
        <v>10.75</v>
      </c>
      <c r="O10202">
        <v>1</v>
      </c>
    </row>
    <row r="10203" spans="1:15" x14ac:dyDescent="0.3">
      <c r="A10203" s="3">
        <v>45200</v>
      </c>
      <c r="B10203" t="s">
        <v>22</v>
      </c>
      <c r="C10203" t="s">
        <v>53</v>
      </c>
      <c r="D10203" t="s">
        <v>74</v>
      </c>
      <c r="E10203" t="s">
        <v>80</v>
      </c>
      <c r="F10203">
        <v>33783</v>
      </c>
      <c r="G10203">
        <v>2629</v>
      </c>
      <c r="H10203">
        <v>10717.3</v>
      </c>
      <c r="I10203">
        <v>476</v>
      </c>
      <c r="J10203">
        <v>5027.34</v>
      </c>
      <c r="K10203">
        <v>7.78</v>
      </c>
      <c r="L10203">
        <v>18.11</v>
      </c>
      <c r="M10203">
        <v>4.08</v>
      </c>
      <c r="N10203">
        <v>22.52</v>
      </c>
      <c r="O10203">
        <v>0.47</v>
      </c>
    </row>
    <row r="10204" spans="1:15" x14ac:dyDescent="0.3">
      <c r="A10204" s="3">
        <v>45346</v>
      </c>
      <c r="B10204" t="s">
        <v>22</v>
      </c>
      <c r="C10204" t="s">
        <v>70</v>
      </c>
      <c r="D10204" t="s">
        <v>74</v>
      </c>
      <c r="E10204" t="s">
        <v>106</v>
      </c>
      <c r="F10204">
        <v>132735</v>
      </c>
      <c r="G10204">
        <v>17624</v>
      </c>
      <c r="H10204">
        <v>39733.870000000003</v>
      </c>
      <c r="I10204">
        <v>1167</v>
      </c>
      <c r="J10204">
        <v>177057.63</v>
      </c>
      <c r="K10204">
        <v>13.28</v>
      </c>
      <c r="L10204">
        <v>6.62</v>
      </c>
      <c r="M10204">
        <v>2.25</v>
      </c>
      <c r="N10204">
        <v>34.049999999999997</v>
      </c>
      <c r="O10204">
        <v>4.46</v>
      </c>
    </row>
    <row r="10205" spans="1:15" x14ac:dyDescent="0.3">
      <c r="A10205" s="3">
        <v>45268</v>
      </c>
      <c r="B10205" t="s">
        <v>22</v>
      </c>
      <c r="C10205" t="s">
        <v>35</v>
      </c>
      <c r="D10205" t="s">
        <v>74</v>
      </c>
      <c r="E10205" t="s">
        <v>95</v>
      </c>
      <c r="F10205">
        <v>59196</v>
      </c>
      <c r="G10205">
        <v>3067</v>
      </c>
      <c r="H10205">
        <v>4412.2</v>
      </c>
      <c r="I10205">
        <v>186</v>
      </c>
      <c r="J10205">
        <v>18579.78</v>
      </c>
      <c r="K10205">
        <v>5.18</v>
      </c>
      <c r="L10205">
        <v>6.06</v>
      </c>
      <c r="M10205">
        <v>1.44</v>
      </c>
      <c r="N10205">
        <v>23.72</v>
      </c>
      <c r="O10205">
        <v>4.21</v>
      </c>
    </row>
    <row r="10206" spans="1:15" x14ac:dyDescent="0.3">
      <c r="A10206" s="3">
        <v>45302</v>
      </c>
      <c r="B10206" t="s">
        <v>22</v>
      </c>
      <c r="C10206" t="s">
        <v>55</v>
      </c>
      <c r="D10206" t="s">
        <v>74</v>
      </c>
      <c r="E10206" t="s">
        <v>102</v>
      </c>
      <c r="F10206">
        <v>141147</v>
      </c>
      <c r="G10206">
        <v>2617</v>
      </c>
      <c r="H10206">
        <v>9476.19</v>
      </c>
      <c r="I10206">
        <v>312</v>
      </c>
      <c r="J10206">
        <v>28754.05</v>
      </c>
      <c r="K10206">
        <v>1.85</v>
      </c>
      <c r="L10206">
        <v>11.92</v>
      </c>
      <c r="M10206">
        <v>3.62</v>
      </c>
      <c r="N10206">
        <v>30.37</v>
      </c>
      <c r="O10206">
        <v>3.03</v>
      </c>
    </row>
    <row r="10207" spans="1:15" x14ac:dyDescent="0.3">
      <c r="A10207" s="3">
        <v>45378</v>
      </c>
      <c r="B10207" t="s">
        <v>22</v>
      </c>
      <c r="C10207" t="s">
        <v>54</v>
      </c>
      <c r="D10207" t="s">
        <v>75</v>
      </c>
      <c r="E10207" t="s">
        <v>92</v>
      </c>
      <c r="F10207">
        <v>140645</v>
      </c>
      <c r="G10207">
        <v>741</v>
      </c>
      <c r="H10207">
        <v>2781.15</v>
      </c>
      <c r="I10207">
        <v>91</v>
      </c>
      <c r="J10207">
        <v>8260.93</v>
      </c>
      <c r="K10207">
        <v>0.53</v>
      </c>
      <c r="L10207">
        <v>12.28</v>
      </c>
      <c r="M10207">
        <v>3.75</v>
      </c>
      <c r="N10207">
        <v>30.56</v>
      </c>
      <c r="O10207">
        <v>2.97</v>
      </c>
    </row>
    <row r="10208" spans="1:15" x14ac:dyDescent="0.3">
      <c r="A10208" s="3">
        <v>45258</v>
      </c>
      <c r="B10208" t="s">
        <v>22</v>
      </c>
      <c r="C10208" t="s">
        <v>37</v>
      </c>
      <c r="D10208" t="s">
        <v>75</v>
      </c>
      <c r="E10208" t="s">
        <v>91</v>
      </c>
      <c r="F10208">
        <v>132546</v>
      </c>
      <c r="G10208">
        <v>15295</v>
      </c>
      <c r="H10208">
        <v>10062.34</v>
      </c>
      <c r="I10208">
        <v>1524</v>
      </c>
      <c r="J10208">
        <v>178716.62</v>
      </c>
      <c r="K10208">
        <v>11.54</v>
      </c>
      <c r="L10208">
        <v>9.9600000000000009</v>
      </c>
      <c r="M10208">
        <v>0.66</v>
      </c>
      <c r="N10208">
        <v>6.6</v>
      </c>
      <c r="O10208">
        <v>17.760000000000002</v>
      </c>
    </row>
    <row r="10209" spans="1:15" x14ac:dyDescent="0.3">
      <c r="A10209" s="3">
        <v>45311</v>
      </c>
      <c r="B10209" t="s">
        <v>22</v>
      </c>
      <c r="C10209" t="s">
        <v>47</v>
      </c>
      <c r="D10209" t="s">
        <v>75</v>
      </c>
      <c r="E10209" t="s">
        <v>80</v>
      </c>
      <c r="F10209">
        <v>11770</v>
      </c>
      <c r="G10209">
        <v>844</v>
      </c>
      <c r="H10209">
        <v>966.14</v>
      </c>
      <c r="I10209">
        <v>73</v>
      </c>
      <c r="J10209">
        <v>4638.3500000000004</v>
      </c>
      <c r="K10209">
        <v>7.17</v>
      </c>
      <c r="L10209">
        <v>8.65</v>
      </c>
      <c r="M10209">
        <v>1.1399999999999999</v>
      </c>
      <c r="N10209">
        <v>13.23</v>
      </c>
      <c r="O10209">
        <v>4.8</v>
      </c>
    </row>
    <row r="10210" spans="1:15" x14ac:dyDescent="0.3">
      <c r="A10210" s="3">
        <v>45266</v>
      </c>
      <c r="B10210" t="s">
        <v>22</v>
      </c>
      <c r="C10210" t="s">
        <v>34</v>
      </c>
      <c r="D10210" t="s">
        <v>76</v>
      </c>
      <c r="E10210" t="s">
        <v>96</v>
      </c>
      <c r="F10210">
        <v>37034</v>
      </c>
      <c r="G10210">
        <v>5511</v>
      </c>
      <c r="H10210">
        <v>9574.86</v>
      </c>
      <c r="I10210">
        <v>380</v>
      </c>
      <c r="J10210">
        <v>62857.41</v>
      </c>
      <c r="K10210">
        <v>14.88</v>
      </c>
      <c r="L10210">
        <v>6.9</v>
      </c>
      <c r="M10210">
        <v>1.74</v>
      </c>
      <c r="N10210">
        <v>25.2</v>
      </c>
      <c r="O10210">
        <v>6.56</v>
      </c>
    </row>
    <row r="10211" spans="1:15" x14ac:dyDescent="0.3">
      <c r="A10211" s="3">
        <v>45322</v>
      </c>
      <c r="B10211" t="s">
        <v>22</v>
      </c>
      <c r="C10211" t="s">
        <v>57</v>
      </c>
      <c r="D10211" t="s">
        <v>75</v>
      </c>
      <c r="E10211" t="s">
        <v>101</v>
      </c>
      <c r="F10211">
        <v>104596</v>
      </c>
      <c r="G10211">
        <v>6910</v>
      </c>
      <c r="H10211">
        <v>15339.1</v>
      </c>
      <c r="I10211">
        <v>927</v>
      </c>
      <c r="J10211">
        <v>112314.76</v>
      </c>
      <c r="K10211">
        <v>6.61</v>
      </c>
      <c r="L10211">
        <v>13.42</v>
      </c>
      <c r="M10211">
        <v>2.2200000000000002</v>
      </c>
      <c r="N10211">
        <v>16.55</v>
      </c>
      <c r="O10211">
        <v>7.32</v>
      </c>
    </row>
    <row r="10212" spans="1:15" x14ac:dyDescent="0.3">
      <c r="A10212" s="3">
        <v>45334</v>
      </c>
      <c r="B10212" t="s">
        <v>22</v>
      </c>
      <c r="C10212" t="s">
        <v>51</v>
      </c>
      <c r="D10212" t="s">
        <v>76</v>
      </c>
      <c r="E10212" t="s">
        <v>85</v>
      </c>
      <c r="F10212">
        <v>40672</v>
      </c>
      <c r="G10212">
        <v>3686</v>
      </c>
      <c r="H10212">
        <v>1995.78</v>
      </c>
      <c r="I10212">
        <v>684</v>
      </c>
      <c r="J10212">
        <v>29409.47</v>
      </c>
      <c r="K10212">
        <v>9.06</v>
      </c>
      <c r="L10212">
        <v>18.559999999999999</v>
      </c>
      <c r="M10212">
        <v>0.54</v>
      </c>
      <c r="N10212">
        <v>2.92</v>
      </c>
      <c r="O10212">
        <v>14.74</v>
      </c>
    </row>
    <row r="10213" spans="1:15" x14ac:dyDescent="0.3">
      <c r="A10213" s="3">
        <v>45354</v>
      </c>
      <c r="B10213" t="s">
        <v>22</v>
      </c>
      <c r="C10213" t="s">
        <v>60</v>
      </c>
      <c r="D10213" t="s">
        <v>73</v>
      </c>
      <c r="E10213" t="s">
        <v>95</v>
      </c>
      <c r="F10213">
        <v>117699</v>
      </c>
      <c r="G10213">
        <v>5577</v>
      </c>
      <c r="H10213">
        <v>6196.39</v>
      </c>
      <c r="I10213">
        <v>980</v>
      </c>
      <c r="J10213">
        <v>116437.04</v>
      </c>
      <c r="K10213">
        <v>4.74</v>
      </c>
      <c r="L10213">
        <v>17.57</v>
      </c>
      <c r="M10213">
        <v>1.1100000000000001</v>
      </c>
      <c r="N10213">
        <v>6.32</v>
      </c>
      <c r="O10213">
        <v>18.79</v>
      </c>
    </row>
    <row r="10214" spans="1:15" x14ac:dyDescent="0.3">
      <c r="A10214" s="3">
        <v>45308</v>
      </c>
      <c r="B10214" t="s">
        <v>22</v>
      </c>
      <c r="C10214" t="s">
        <v>62</v>
      </c>
      <c r="D10214" t="s">
        <v>75</v>
      </c>
      <c r="E10214" t="s">
        <v>97</v>
      </c>
      <c r="F10214">
        <v>18865</v>
      </c>
      <c r="G10214">
        <v>2160</v>
      </c>
      <c r="H10214">
        <v>6650.5</v>
      </c>
      <c r="I10214">
        <v>107</v>
      </c>
      <c r="J10214">
        <v>6825.79</v>
      </c>
      <c r="K10214">
        <v>11.45</v>
      </c>
      <c r="L10214">
        <v>4.95</v>
      </c>
      <c r="M10214">
        <v>3.08</v>
      </c>
      <c r="N10214">
        <v>62.15</v>
      </c>
      <c r="O10214">
        <v>1.03</v>
      </c>
    </row>
    <row r="10215" spans="1:15" x14ac:dyDescent="0.3">
      <c r="A10215" s="3">
        <v>45359</v>
      </c>
      <c r="B10215" t="s">
        <v>22</v>
      </c>
      <c r="C10215" t="s">
        <v>68</v>
      </c>
      <c r="D10215" t="s">
        <v>73</v>
      </c>
      <c r="E10215" t="s">
        <v>81</v>
      </c>
      <c r="F10215">
        <v>6781</v>
      </c>
      <c r="G10215">
        <v>532</v>
      </c>
      <c r="H10215">
        <v>877.95</v>
      </c>
      <c r="I10215">
        <v>36</v>
      </c>
      <c r="J10215">
        <v>6286.08</v>
      </c>
      <c r="K10215">
        <v>7.85</v>
      </c>
      <c r="L10215">
        <v>6.77</v>
      </c>
      <c r="M10215">
        <v>1.65</v>
      </c>
      <c r="N10215">
        <v>24.39</v>
      </c>
      <c r="O10215">
        <v>7.16</v>
      </c>
    </row>
    <row r="10216" spans="1:15" x14ac:dyDescent="0.3">
      <c r="A10216" s="3">
        <v>45222</v>
      </c>
      <c r="B10216" t="s">
        <v>22</v>
      </c>
      <c r="C10216" t="s">
        <v>38</v>
      </c>
      <c r="D10216" t="s">
        <v>75</v>
      </c>
      <c r="E10216" t="s">
        <v>83</v>
      </c>
      <c r="F10216">
        <v>17622</v>
      </c>
      <c r="G10216">
        <v>1998</v>
      </c>
      <c r="H10216">
        <v>3627.17</v>
      </c>
      <c r="I10216">
        <v>350</v>
      </c>
      <c r="J10216">
        <v>44579.51</v>
      </c>
      <c r="K10216">
        <v>11.34</v>
      </c>
      <c r="L10216">
        <v>17.52</v>
      </c>
      <c r="M10216">
        <v>1.82</v>
      </c>
      <c r="N10216">
        <v>10.36</v>
      </c>
      <c r="O10216">
        <v>12.29</v>
      </c>
    </row>
    <row r="10217" spans="1:15" x14ac:dyDescent="0.3">
      <c r="A10217" s="3">
        <v>45218</v>
      </c>
      <c r="B10217" t="s">
        <v>22</v>
      </c>
      <c r="C10217" t="s">
        <v>44</v>
      </c>
      <c r="D10217" t="s">
        <v>74</v>
      </c>
      <c r="E10217" t="s">
        <v>77</v>
      </c>
      <c r="F10217">
        <v>79616</v>
      </c>
      <c r="G10217">
        <v>441</v>
      </c>
      <c r="H10217">
        <v>863.95</v>
      </c>
      <c r="I10217">
        <v>37</v>
      </c>
      <c r="J10217">
        <v>1757.21</v>
      </c>
      <c r="K10217">
        <v>0.55000000000000004</v>
      </c>
      <c r="L10217">
        <v>8.39</v>
      </c>
      <c r="M10217">
        <v>1.96</v>
      </c>
      <c r="N10217">
        <v>23.35</v>
      </c>
      <c r="O10217">
        <v>2.0299999999999998</v>
      </c>
    </row>
    <row r="10218" spans="1:15" x14ac:dyDescent="0.3">
      <c r="A10218" s="3">
        <v>45228</v>
      </c>
      <c r="B10218" t="s">
        <v>22</v>
      </c>
      <c r="C10218" t="s">
        <v>30</v>
      </c>
      <c r="D10218" t="s">
        <v>75</v>
      </c>
      <c r="E10218" t="s">
        <v>89</v>
      </c>
      <c r="F10218">
        <v>57217</v>
      </c>
      <c r="G10218">
        <v>2373</v>
      </c>
      <c r="H10218">
        <v>10117.75</v>
      </c>
      <c r="I10218">
        <v>290</v>
      </c>
      <c r="J10218">
        <v>49387.93</v>
      </c>
      <c r="K10218">
        <v>4.1500000000000004</v>
      </c>
      <c r="L10218">
        <v>12.22</v>
      </c>
      <c r="M10218">
        <v>4.26</v>
      </c>
      <c r="N10218">
        <v>34.89</v>
      </c>
      <c r="O10218">
        <v>4.88</v>
      </c>
    </row>
    <row r="10219" spans="1:15" x14ac:dyDescent="0.3">
      <c r="A10219" s="3">
        <v>45291</v>
      </c>
      <c r="B10219" t="s">
        <v>22</v>
      </c>
      <c r="C10219" t="s">
        <v>53</v>
      </c>
      <c r="D10219" t="s">
        <v>76</v>
      </c>
      <c r="E10219" t="s">
        <v>92</v>
      </c>
      <c r="F10219">
        <v>66086</v>
      </c>
      <c r="G10219">
        <v>2383</v>
      </c>
      <c r="H10219">
        <v>2657.18</v>
      </c>
      <c r="I10219">
        <v>473</v>
      </c>
      <c r="J10219">
        <v>48086.32</v>
      </c>
      <c r="K10219">
        <v>3.61</v>
      </c>
      <c r="L10219">
        <v>19.850000000000001</v>
      </c>
      <c r="M10219">
        <v>1.1200000000000001</v>
      </c>
      <c r="N10219">
        <v>5.62</v>
      </c>
      <c r="O10219">
        <v>18.100000000000001</v>
      </c>
    </row>
    <row r="10220" spans="1:15" x14ac:dyDescent="0.3">
      <c r="A10220" s="3">
        <v>45252</v>
      </c>
      <c r="B10220" t="s">
        <v>22</v>
      </c>
      <c r="C10220" t="s">
        <v>25</v>
      </c>
      <c r="D10220" t="s">
        <v>73</v>
      </c>
      <c r="E10220" t="s">
        <v>100</v>
      </c>
      <c r="F10220">
        <v>43793</v>
      </c>
      <c r="G10220">
        <v>5903</v>
      </c>
      <c r="H10220">
        <v>3886.64</v>
      </c>
      <c r="I10220">
        <v>1204</v>
      </c>
      <c r="J10220">
        <v>103558.25</v>
      </c>
      <c r="K10220">
        <v>13.48</v>
      </c>
      <c r="L10220">
        <v>20.399999999999999</v>
      </c>
      <c r="M10220">
        <v>0.66</v>
      </c>
      <c r="N10220">
        <v>3.23</v>
      </c>
      <c r="O10220">
        <v>26.64</v>
      </c>
    </row>
    <row r="10221" spans="1:15" x14ac:dyDescent="0.3">
      <c r="A10221" s="3">
        <v>45227</v>
      </c>
      <c r="B10221" t="s">
        <v>22</v>
      </c>
      <c r="C10221" t="s">
        <v>63</v>
      </c>
      <c r="D10221" t="s">
        <v>74</v>
      </c>
      <c r="E10221" t="s">
        <v>93</v>
      </c>
      <c r="F10221">
        <v>107792</v>
      </c>
      <c r="G10221">
        <v>2967</v>
      </c>
      <c r="H10221">
        <v>9499.9500000000007</v>
      </c>
      <c r="I10221">
        <v>538</v>
      </c>
      <c r="J10221">
        <v>7660.08</v>
      </c>
      <c r="K10221">
        <v>2.75</v>
      </c>
      <c r="L10221">
        <v>18.13</v>
      </c>
      <c r="M10221">
        <v>3.2</v>
      </c>
      <c r="N10221">
        <v>17.66</v>
      </c>
      <c r="O10221">
        <v>0.81</v>
      </c>
    </row>
    <row r="10222" spans="1:15" x14ac:dyDescent="0.3">
      <c r="A10222" s="3">
        <v>45254</v>
      </c>
      <c r="B10222" t="s">
        <v>22</v>
      </c>
      <c r="C10222" t="s">
        <v>31</v>
      </c>
      <c r="D10222" t="s">
        <v>75</v>
      </c>
      <c r="E10222" t="s">
        <v>95</v>
      </c>
      <c r="F10222">
        <v>61987</v>
      </c>
      <c r="G10222">
        <v>9182</v>
      </c>
      <c r="H10222">
        <v>29913.21</v>
      </c>
      <c r="I10222">
        <v>836</v>
      </c>
      <c r="J10222">
        <v>28843.91</v>
      </c>
      <c r="K10222">
        <v>14.81</v>
      </c>
      <c r="L10222">
        <v>9.1</v>
      </c>
      <c r="M10222">
        <v>3.26</v>
      </c>
      <c r="N10222">
        <v>35.78</v>
      </c>
      <c r="O10222">
        <v>0.96</v>
      </c>
    </row>
    <row r="10223" spans="1:15" x14ac:dyDescent="0.3">
      <c r="A10223" s="3">
        <v>45304</v>
      </c>
      <c r="B10223" t="s">
        <v>22</v>
      </c>
      <c r="C10223" t="s">
        <v>49</v>
      </c>
      <c r="D10223" t="s">
        <v>74</v>
      </c>
      <c r="E10223" t="s">
        <v>88</v>
      </c>
      <c r="F10223">
        <v>125547</v>
      </c>
      <c r="G10223">
        <v>7773</v>
      </c>
      <c r="H10223">
        <v>10138.469999999999</v>
      </c>
      <c r="I10223">
        <v>962</v>
      </c>
      <c r="J10223">
        <v>151485.25</v>
      </c>
      <c r="K10223">
        <v>6.19</v>
      </c>
      <c r="L10223">
        <v>12.38</v>
      </c>
      <c r="M10223">
        <v>1.3</v>
      </c>
      <c r="N10223">
        <v>10.54</v>
      </c>
      <c r="O10223">
        <v>14.94</v>
      </c>
    </row>
    <row r="10224" spans="1:15" x14ac:dyDescent="0.3">
      <c r="A10224" s="3">
        <v>45287</v>
      </c>
      <c r="B10224" t="s">
        <v>22</v>
      </c>
      <c r="C10224" t="s">
        <v>34</v>
      </c>
      <c r="D10224" t="s">
        <v>73</v>
      </c>
      <c r="E10224" t="s">
        <v>84</v>
      </c>
      <c r="F10224">
        <v>1111</v>
      </c>
      <c r="G10224">
        <v>111</v>
      </c>
      <c r="H10224">
        <v>242.79</v>
      </c>
      <c r="I10224">
        <v>5</v>
      </c>
      <c r="J10224">
        <v>958.23</v>
      </c>
      <c r="K10224">
        <v>9.99</v>
      </c>
      <c r="L10224">
        <v>4.5</v>
      </c>
      <c r="M10224">
        <v>2.19</v>
      </c>
      <c r="N10224">
        <v>48.56</v>
      </c>
      <c r="O10224">
        <v>3.95</v>
      </c>
    </row>
    <row r="10225" spans="1:15" x14ac:dyDescent="0.3">
      <c r="A10225" s="3">
        <v>45263</v>
      </c>
      <c r="B10225" t="s">
        <v>22</v>
      </c>
      <c r="C10225" t="s">
        <v>30</v>
      </c>
      <c r="D10225" t="s">
        <v>76</v>
      </c>
      <c r="E10225" t="s">
        <v>95</v>
      </c>
      <c r="F10225">
        <v>49910</v>
      </c>
      <c r="G10225">
        <v>2206</v>
      </c>
      <c r="H10225">
        <v>3395.3</v>
      </c>
      <c r="I10225">
        <v>336</v>
      </c>
      <c r="J10225">
        <v>52163.79</v>
      </c>
      <c r="K10225">
        <v>4.42</v>
      </c>
      <c r="L10225">
        <v>15.23</v>
      </c>
      <c r="M10225">
        <v>1.54</v>
      </c>
      <c r="N10225">
        <v>10.11</v>
      </c>
      <c r="O10225">
        <v>15.36</v>
      </c>
    </row>
    <row r="10226" spans="1:15" x14ac:dyDescent="0.3">
      <c r="A10226" s="3">
        <v>45265</v>
      </c>
      <c r="B10226" t="s">
        <v>22</v>
      </c>
      <c r="C10226" t="s">
        <v>44</v>
      </c>
      <c r="D10226" t="s">
        <v>75</v>
      </c>
      <c r="E10226" t="s">
        <v>98</v>
      </c>
      <c r="F10226">
        <v>12479</v>
      </c>
      <c r="G10226">
        <v>1843</v>
      </c>
      <c r="H10226">
        <v>8060.5</v>
      </c>
      <c r="I10226">
        <v>375</v>
      </c>
      <c r="J10226">
        <v>33707.300000000003</v>
      </c>
      <c r="K10226">
        <v>14.77</v>
      </c>
      <c r="L10226">
        <v>20.350000000000001</v>
      </c>
      <c r="M10226">
        <v>4.37</v>
      </c>
      <c r="N10226">
        <v>21.49</v>
      </c>
      <c r="O10226">
        <v>4.18</v>
      </c>
    </row>
    <row r="10227" spans="1:15" x14ac:dyDescent="0.3">
      <c r="A10227" s="3">
        <v>45342</v>
      </c>
      <c r="B10227" t="s">
        <v>22</v>
      </c>
      <c r="C10227" t="s">
        <v>62</v>
      </c>
      <c r="D10227" t="s">
        <v>73</v>
      </c>
      <c r="E10227" t="s">
        <v>99</v>
      </c>
      <c r="F10227">
        <v>85205</v>
      </c>
      <c r="G10227">
        <v>2485</v>
      </c>
      <c r="H10227">
        <v>6948.88</v>
      </c>
      <c r="I10227">
        <v>82</v>
      </c>
      <c r="J10227">
        <v>3548.02</v>
      </c>
      <c r="K10227">
        <v>2.92</v>
      </c>
      <c r="L10227">
        <v>3.3</v>
      </c>
      <c r="M10227">
        <v>2.8</v>
      </c>
      <c r="N10227">
        <v>84.74</v>
      </c>
      <c r="O10227">
        <v>0.51</v>
      </c>
    </row>
    <row r="10228" spans="1:15" x14ac:dyDescent="0.3">
      <c r="A10228" s="3">
        <v>45224</v>
      </c>
      <c r="B10228" t="s">
        <v>22</v>
      </c>
      <c r="C10228" t="s">
        <v>56</v>
      </c>
      <c r="D10228" t="s">
        <v>73</v>
      </c>
      <c r="E10228" t="s">
        <v>93</v>
      </c>
      <c r="F10228">
        <v>134967</v>
      </c>
      <c r="G10228">
        <v>724</v>
      </c>
      <c r="H10228">
        <v>825.5</v>
      </c>
      <c r="I10228">
        <v>87</v>
      </c>
      <c r="J10228">
        <v>7107.75</v>
      </c>
      <c r="K10228">
        <v>0.54</v>
      </c>
      <c r="L10228">
        <v>12.02</v>
      </c>
      <c r="M10228">
        <v>1.1399999999999999</v>
      </c>
      <c r="N10228">
        <v>9.49</v>
      </c>
      <c r="O10228">
        <v>8.61</v>
      </c>
    </row>
    <row r="10229" spans="1:15" x14ac:dyDescent="0.3">
      <c r="A10229" s="3">
        <v>45285</v>
      </c>
      <c r="B10229" t="s">
        <v>22</v>
      </c>
      <c r="C10229" t="s">
        <v>41</v>
      </c>
      <c r="D10229" t="s">
        <v>76</v>
      </c>
      <c r="E10229" t="s">
        <v>89</v>
      </c>
      <c r="F10229">
        <v>106017</v>
      </c>
      <c r="G10229">
        <v>6207</v>
      </c>
      <c r="H10229">
        <v>23629.47</v>
      </c>
      <c r="I10229">
        <v>982</v>
      </c>
      <c r="J10229">
        <v>184227.32</v>
      </c>
      <c r="K10229">
        <v>5.85</v>
      </c>
      <c r="L10229">
        <v>15.82</v>
      </c>
      <c r="M10229">
        <v>3.81</v>
      </c>
      <c r="N10229">
        <v>24.06</v>
      </c>
      <c r="O10229">
        <v>7.8</v>
      </c>
    </row>
    <row r="10230" spans="1:15" x14ac:dyDescent="0.3">
      <c r="A10230" s="3">
        <v>45242</v>
      </c>
      <c r="B10230" t="s">
        <v>22</v>
      </c>
      <c r="C10230" t="s">
        <v>62</v>
      </c>
      <c r="D10230" t="s">
        <v>73</v>
      </c>
      <c r="E10230" t="s">
        <v>105</v>
      </c>
      <c r="F10230">
        <v>6749</v>
      </c>
      <c r="G10230">
        <v>469</v>
      </c>
      <c r="H10230">
        <v>711.07</v>
      </c>
      <c r="I10230">
        <v>25</v>
      </c>
      <c r="J10230">
        <v>3401.13</v>
      </c>
      <c r="K10230">
        <v>6.95</v>
      </c>
      <c r="L10230">
        <v>5.33</v>
      </c>
      <c r="M10230">
        <v>1.52</v>
      </c>
      <c r="N10230">
        <v>28.44</v>
      </c>
      <c r="O10230">
        <v>4.78</v>
      </c>
    </row>
    <row r="10231" spans="1:15" x14ac:dyDescent="0.3">
      <c r="A10231" s="3">
        <v>45271</v>
      </c>
      <c r="B10231" t="s">
        <v>22</v>
      </c>
      <c r="C10231" t="s">
        <v>37</v>
      </c>
      <c r="D10231" t="s">
        <v>74</v>
      </c>
      <c r="E10231" t="s">
        <v>91</v>
      </c>
      <c r="F10231">
        <v>95454</v>
      </c>
      <c r="G10231">
        <v>12127</v>
      </c>
      <c r="H10231">
        <v>13986.45</v>
      </c>
      <c r="I10231">
        <v>2388</v>
      </c>
      <c r="J10231">
        <v>257005.78</v>
      </c>
      <c r="K10231">
        <v>12.7</v>
      </c>
      <c r="L10231">
        <v>19.690000000000001</v>
      </c>
      <c r="M10231">
        <v>1.1499999999999999</v>
      </c>
      <c r="N10231">
        <v>5.86</v>
      </c>
      <c r="O10231">
        <v>18.38</v>
      </c>
    </row>
    <row r="10232" spans="1:15" x14ac:dyDescent="0.3">
      <c r="A10232" s="3">
        <v>45326</v>
      </c>
      <c r="B10232" t="s">
        <v>22</v>
      </c>
      <c r="C10232" t="s">
        <v>50</v>
      </c>
      <c r="D10232" t="s">
        <v>75</v>
      </c>
      <c r="E10232" t="s">
        <v>78</v>
      </c>
      <c r="F10232">
        <v>80190</v>
      </c>
      <c r="G10232">
        <v>2076</v>
      </c>
      <c r="H10232">
        <v>6302.2</v>
      </c>
      <c r="I10232">
        <v>267</v>
      </c>
      <c r="J10232">
        <v>2802.38</v>
      </c>
      <c r="K10232">
        <v>2.59</v>
      </c>
      <c r="L10232">
        <v>12.86</v>
      </c>
      <c r="M10232">
        <v>3.04</v>
      </c>
      <c r="N10232">
        <v>23.6</v>
      </c>
      <c r="O10232">
        <v>0.44</v>
      </c>
    </row>
    <row r="10233" spans="1:15" x14ac:dyDescent="0.3">
      <c r="A10233" s="3">
        <v>45267</v>
      </c>
      <c r="B10233" t="s">
        <v>22</v>
      </c>
      <c r="C10233" t="s">
        <v>35</v>
      </c>
      <c r="D10233" t="s">
        <v>73</v>
      </c>
      <c r="E10233" t="s">
        <v>99</v>
      </c>
      <c r="F10233">
        <v>38917</v>
      </c>
      <c r="G10233">
        <v>2447</v>
      </c>
      <c r="H10233">
        <v>8852.34</v>
      </c>
      <c r="I10233">
        <v>331</v>
      </c>
      <c r="J10233">
        <v>19859.34</v>
      </c>
      <c r="K10233">
        <v>6.29</v>
      </c>
      <c r="L10233">
        <v>13.53</v>
      </c>
      <c r="M10233">
        <v>3.62</v>
      </c>
      <c r="N10233">
        <v>26.74</v>
      </c>
      <c r="O10233">
        <v>2.2400000000000002</v>
      </c>
    </row>
    <row r="10234" spans="1:15" x14ac:dyDescent="0.3">
      <c r="A10234" s="3">
        <v>45357</v>
      </c>
      <c r="B10234" t="s">
        <v>22</v>
      </c>
      <c r="C10234" t="s">
        <v>64</v>
      </c>
      <c r="D10234" t="s">
        <v>75</v>
      </c>
      <c r="E10234" t="s">
        <v>88</v>
      </c>
      <c r="F10234">
        <v>33655</v>
      </c>
      <c r="G10234">
        <v>4700</v>
      </c>
      <c r="H10234">
        <v>6462</v>
      </c>
      <c r="I10234">
        <v>366</v>
      </c>
      <c r="J10234">
        <v>27140.61</v>
      </c>
      <c r="K10234">
        <v>13.97</v>
      </c>
      <c r="L10234">
        <v>7.79</v>
      </c>
      <c r="M10234">
        <v>1.37</v>
      </c>
      <c r="N10234">
        <v>17.66</v>
      </c>
      <c r="O10234">
        <v>4.2</v>
      </c>
    </row>
    <row r="10235" spans="1:15" x14ac:dyDescent="0.3">
      <c r="A10235" s="3">
        <v>45309</v>
      </c>
      <c r="B10235" t="s">
        <v>22</v>
      </c>
      <c r="C10235" t="s">
        <v>33</v>
      </c>
      <c r="D10235" t="s">
        <v>75</v>
      </c>
      <c r="E10235" t="s">
        <v>106</v>
      </c>
      <c r="F10235">
        <v>26522</v>
      </c>
      <c r="G10235">
        <v>3572</v>
      </c>
      <c r="H10235">
        <v>8863.08</v>
      </c>
      <c r="I10235">
        <v>570</v>
      </c>
      <c r="J10235">
        <v>111361.76</v>
      </c>
      <c r="K10235">
        <v>13.47</v>
      </c>
      <c r="L10235">
        <v>15.96</v>
      </c>
      <c r="M10235">
        <v>2.48</v>
      </c>
      <c r="N10235">
        <v>15.55</v>
      </c>
      <c r="O10235">
        <v>12.56</v>
      </c>
    </row>
    <row r="10236" spans="1:15" x14ac:dyDescent="0.3">
      <c r="A10236" s="3">
        <v>45366</v>
      </c>
      <c r="B10236" t="s">
        <v>22</v>
      </c>
      <c r="C10236" t="s">
        <v>57</v>
      </c>
      <c r="D10236" t="s">
        <v>76</v>
      </c>
      <c r="E10236" t="s">
        <v>87</v>
      </c>
      <c r="F10236">
        <v>84331</v>
      </c>
      <c r="G10236">
        <v>9999</v>
      </c>
      <c r="H10236">
        <v>11075.5</v>
      </c>
      <c r="I10236">
        <v>1797</v>
      </c>
      <c r="J10236">
        <v>271213.56</v>
      </c>
      <c r="K10236">
        <v>11.86</v>
      </c>
      <c r="L10236">
        <v>17.97</v>
      </c>
      <c r="M10236">
        <v>1.1100000000000001</v>
      </c>
      <c r="N10236">
        <v>6.16</v>
      </c>
      <c r="O10236">
        <v>24.49</v>
      </c>
    </row>
    <row r="10237" spans="1:15" x14ac:dyDescent="0.3">
      <c r="A10237" s="3">
        <v>45249</v>
      </c>
      <c r="B10237" t="s">
        <v>22</v>
      </c>
      <c r="C10237" t="s">
        <v>64</v>
      </c>
      <c r="D10237" t="s">
        <v>75</v>
      </c>
      <c r="E10237" t="s">
        <v>102</v>
      </c>
      <c r="F10237">
        <v>9274</v>
      </c>
      <c r="G10237">
        <v>359</v>
      </c>
      <c r="H10237">
        <v>622.48</v>
      </c>
      <c r="I10237">
        <v>59</v>
      </c>
      <c r="J10237">
        <v>3037.71</v>
      </c>
      <c r="K10237">
        <v>3.87</v>
      </c>
      <c r="L10237">
        <v>16.43</v>
      </c>
      <c r="M10237">
        <v>1.73</v>
      </c>
      <c r="N10237">
        <v>10.55</v>
      </c>
      <c r="O10237">
        <v>4.88</v>
      </c>
    </row>
    <row r="10238" spans="1:15" x14ac:dyDescent="0.3">
      <c r="A10238" s="3">
        <v>45270</v>
      </c>
      <c r="B10238" t="s">
        <v>22</v>
      </c>
      <c r="C10238" t="s">
        <v>40</v>
      </c>
      <c r="D10238" t="s">
        <v>76</v>
      </c>
      <c r="E10238" t="s">
        <v>101</v>
      </c>
      <c r="F10238">
        <v>76799</v>
      </c>
      <c r="G10238">
        <v>2702</v>
      </c>
      <c r="H10238">
        <v>8874.01</v>
      </c>
      <c r="I10238">
        <v>533</v>
      </c>
      <c r="J10238">
        <v>10461.86</v>
      </c>
      <c r="K10238">
        <v>3.52</v>
      </c>
      <c r="L10238">
        <v>19.73</v>
      </c>
      <c r="M10238">
        <v>3.28</v>
      </c>
      <c r="N10238">
        <v>16.649999999999999</v>
      </c>
      <c r="O10238">
        <v>1.18</v>
      </c>
    </row>
    <row r="10239" spans="1:15" x14ac:dyDescent="0.3">
      <c r="A10239" s="3">
        <v>45345</v>
      </c>
      <c r="B10239" t="s">
        <v>22</v>
      </c>
      <c r="C10239" t="s">
        <v>30</v>
      </c>
      <c r="D10239" t="s">
        <v>73</v>
      </c>
      <c r="E10239" t="s">
        <v>79</v>
      </c>
      <c r="F10239">
        <v>8406</v>
      </c>
      <c r="G10239">
        <v>585</v>
      </c>
      <c r="H10239">
        <v>1690.31</v>
      </c>
      <c r="I10239">
        <v>92</v>
      </c>
      <c r="J10239">
        <v>18331.75</v>
      </c>
      <c r="K10239">
        <v>6.96</v>
      </c>
      <c r="L10239">
        <v>15.73</v>
      </c>
      <c r="M10239">
        <v>2.89</v>
      </c>
      <c r="N10239">
        <v>18.37</v>
      </c>
      <c r="O10239">
        <v>10.85</v>
      </c>
    </row>
    <row r="10240" spans="1:15" x14ac:dyDescent="0.3">
      <c r="A10240" s="3">
        <v>45302</v>
      </c>
      <c r="B10240" t="s">
        <v>22</v>
      </c>
      <c r="C10240" t="s">
        <v>35</v>
      </c>
      <c r="D10240" t="s">
        <v>73</v>
      </c>
      <c r="E10240" t="s">
        <v>84</v>
      </c>
      <c r="F10240">
        <v>110154</v>
      </c>
      <c r="G10240">
        <v>11454</v>
      </c>
      <c r="H10240">
        <v>33704.910000000003</v>
      </c>
      <c r="I10240">
        <v>2497</v>
      </c>
      <c r="J10240">
        <v>42025.23</v>
      </c>
      <c r="K10240">
        <v>10.4</v>
      </c>
      <c r="L10240">
        <v>21.8</v>
      </c>
      <c r="M10240">
        <v>2.94</v>
      </c>
      <c r="N10240">
        <v>13.5</v>
      </c>
      <c r="O10240">
        <v>1.25</v>
      </c>
    </row>
    <row r="10241" spans="1:15" x14ac:dyDescent="0.3">
      <c r="A10241" s="3">
        <v>45320</v>
      </c>
      <c r="B10241" t="s">
        <v>22</v>
      </c>
      <c r="C10241" t="s">
        <v>59</v>
      </c>
      <c r="D10241" t="s">
        <v>73</v>
      </c>
      <c r="E10241" t="s">
        <v>81</v>
      </c>
      <c r="F10241">
        <v>17562</v>
      </c>
      <c r="G10241">
        <v>277</v>
      </c>
      <c r="H10241">
        <v>747.57</v>
      </c>
      <c r="I10241">
        <v>27</v>
      </c>
      <c r="J10241">
        <v>644.11</v>
      </c>
      <c r="K10241">
        <v>1.58</v>
      </c>
      <c r="L10241">
        <v>9.75</v>
      </c>
      <c r="M10241">
        <v>2.7</v>
      </c>
      <c r="N10241">
        <v>27.69</v>
      </c>
      <c r="O10241">
        <v>0.86</v>
      </c>
    </row>
    <row r="10242" spans="1:15" x14ac:dyDescent="0.3">
      <c r="A10242" s="3">
        <v>45216</v>
      </c>
      <c r="B10242" t="s">
        <v>22</v>
      </c>
      <c r="C10242" t="s">
        <v>28</v>
      </c>
      <c r="D10242" t="s">
        <v>75</v>
      </c>
      <c r="E10242" t="s">
        <v>95</v>
      </c>
      <c r="F10242">
        <v>127940</v>
      </c>
      <c r="G10242">
        <v>6324</v>
      </c>
      <c r="H10242">
        <v>20014.53</v>
      </c>
      <c r="I10242">
        <v>1247</v>
      </c>
      <c r="J10242">
        <v>29171.41</v>
      </c>
      <c r="K10242">
        <v>4.9400000000000004</v>
      </c>
      <c r="L10242">
        <v>19.72</v>
      </c>
      <c r="M10242">
        <v>3.16</v>
      </c>
      <c r="N10242">
        <v>16.05</v>
      </c>
      <c r="O10242">
        <v>1.46</v>
      </c>
    </row>
    <row r="10243" spans="1:15" x14ac:dyDescent="0.3">
      <c r="A10243" s="3">
        <v>45232</v>
      </c>
      <c r="B10243" t="s">
        <v>22</v>
      </c>
      <c r="C10243" t="s">
        <v>55</v>
      </c>
      <c r="D10243" t="s">
        <v>75</v>
      </c>
      <c r="E10243" t="s">
        <v>83</v>
      </c>
      <c r="F10243">
        <v>136210</v>
      </c>
      <c r="G10243">
        <v>11349</v>
      </c>
      <c r="H10243">
        <v>18318.12</v>
      </c>
      <c r="I10243">
        <v>1779</v>
      </c>
      <c r="J10243">
        <v>199502.47</v>
      </c>
      <c r="K10243">
        <v>8.33</v>
      </c>
      <c r="L10243">
        <v>15.68</v>
      </c>
      <c r="M10243">
        <v>1.61</v>
      </c>
      <c r="N10243">
        <v>10.3</v>
      </c>
      <c r="O10243">
        <v>10.89</v>
      </c>
    </row>
    <row r="10244" spans="1:15" x14ac:dyDescent="0.3">
      <c r="A10244" s="3">
        <v>45352</v>
      </c>
      <c r="B10244" t="s">
        <v>22</v>
      </c>
      <c r="C10244" t="s">
        <v>43</v>
      </c>
      <c r="D10244" t="s">
        <v>74</v>
      </c>
      <c r="E10244" t="s">
        <v>86</v>
      </c>
      <c r="F10244">
        <v>68814</v>
      </c>
      <c r="G10244">
        <v>9590</v>
      </c>
      <c r="H10244">
        <v>5317.69</v>
      </c>
      <c r="I10244">
        <v>1144</v>
      </c>
      <c r="J10244">
        <v>48720.800000000003</v>
      </c>
      <c r="K10244">
        <v>13.94</v>
      </c>
      <c r="L10244">
        <v>11.93</v>
      </c>
      <c r="M10244">
        <v>0.55000000000000004</v>
      </c>
      <c r="N10244">
        <v>4.6500000000000004</v>
      </c>
      <c r="O10244">
        <v>9.16</v>
      </c>
    </row>
    <row r="10245" spans="1:15" x14ac:dyDescent="0.3">
      <c r="A10245" s="3">
        <v>45346</v>
      </c>
      <c r="B10245" t="s">
        <v>22</v>
      </c>
      <c r="C10245" t="s">
        <v>68</v>
      </c>
      <c r="D10245" t="s">
        <v>75</v>
      </c>
      <c r="E10245" t="s">
        <v>77</v>
      </c>
      <c r="F10245">
        <v>142096</v>
      </c>
      <c r="G10245">
        <v>11770</v>
      </c>
      <c r="H10245">
        <v>45899.18</v>
      </c>
      <c r="I10245">
        <v>2391</v>
      </c>
      <c r="J10245">
        <v>197628.52</v>
      </c>
      <c r="K10245">
        <v>8.2799999999999994</v>
      </c>
      <c r="L10245">
        <v>20.309999999999999</v>
      </c>
      <c r="M10245">
        <v>3.9</v>
      </c>
      <c r="N10245">
        <v>19.2</v>
      </c>
      <c r="O10245">
        <v>4.3099999999999996</v>
      </c>
    </row>
    <row r="10246" spans="1:15" x14ac:dyDescent="0.3">
      <c r="A10246" s="3">
        <v>45361</v>
      </c>
      <c r="B10246" t="s">
        <v>22</v>
      </c>
      <c r="C10246" t="s">
        <v>38</v>
      </c>
      <c r="D10246" t="s">
        <v>76</v>
      </c>
      <c r="E10246" t="s">
        <v>102</v>
      </c>
      <c r="F10246">
        <v>144293</v>
      </c>
      <c r="G10246">
        <v>17705</v>
      </c>
      <c r="H10246">
        <v>27444.22</v>
      </c>
      <c r="I10246">
        <v>552</v>
      </c>
      <c r="J10246">
        <v>94817.93</v>
      </c>
      <c r="K10246">
        <v>12.27</v>
      </c>
      <c r="L10246">
        <v>3.12</v>
      </c>
      <c r="M10246">
        <v>1.55</v>
      </c>
      <c r="N10246">
        <v>49.72</v>
      </c>
      <c r="O10246">
        <v>3.45</v>
      </c>
    </row>
    <row r="10247" spans="1:15" x14ac:dyDescent="0.3">
      <c r="A10247" s="3">
        <v>45339</v>
      </c>
      <c r="B10247" t="s">
        <v>22</v>
      </c>
      <c r="C10247" t="s">
        <v>64</v>
      </c>
      <c r="D10247" t="s">
        <v>74</v>
      </c>
      <c r="E10247" t="s">
        <v>94</v>
      </c>
      <c r="F10247">
        <v>11965</v>
      </c>
      <c r="G10247">
        <v>266</v>
      </c>
      <c r="H10247">
        <v>125.61</v>
      </c>
      <c r="I10247">
        <v>25</v>
      </c>
      <c r="J10247">
        <v>1974.48</v>
      </c>
      <c r="K10247">
        <v>2.2200000000000002</v>
      </c>
      <c r="L10247">
        <v>9.4</v>
      </c>
      <c r="M10247">
        <v>0.47</v>
      </c>
      <c r="N10247">
        <v>5.0199999999999996</v>
      </c>
      <c r="O10247">
        <v>15.72</v>
      </c>
    </row>
    <row r="10248" spans="1:15" x14ac:dyDescent="0.3">
      <c r="A10248" s="3">
        <v>45200</v>
      </c>
      <c r="B10248" t="s">
        <v>22</v>
      </c>
      <c r="C10248" t="s">
        <v>40</v>
      </c>
      <c r="D10248" t="s">
        <v>75</v>
      </c>
      <c r="E10248" t="s">
        <v>94</v>
      </c>
      <c r="F10248">
        <v>142830</v>
      </c>
      <c r="G10248">
        <v>2313</v>
      </c>
      <c r="H10248">
        <v>8646.34</v>
      </c>
      <c r="I10248">
        <v>247</v>
      </c>
      <c r="J10248">
        <v>24832.17</v>
      </c>
      <c r="K10248">
        <v>1.62</v>
      </c>
      <c r="L10248">
        <v>10.68</v>
      </c>
      <c r="M10248">
        <v>3.74</v>
      </c>
      <c r="N10248">
        <v>35.01</v>
      </c>
      <c r="O10248">
        <v>2.87</v>
      </c>
    </row>
    <row r="10249" spans="1:15" x14ac:dyDescent="0.3">
      <c r="A10249" s="3">
        <v>45318</v>
      </c>
      <c r="B10249" t="s">
        <v>22</v>
      </c>
      <c r="C10249" t="s">
        <v>27</v>
      </c>
      <c r="D10249" t="s">
        <v>74</v>
      </c>
      <c r="E10249" t="s">
        <v>84</v>
      </c>
      <c r="F10249">
        <v>106042</v>
      </c>
      <c r="G10249">
        <v>4599</v>
      </c>
      <c r="H10249">
        <v>11484.52</v>
      </c>
      <c r="I10249">
        <v>807</v>
      </c>
      <c r="J10249">
        <v>146636.44</v>
      </c>
      <c r="K10249">
        <v>4.34</v>
      </c>
      <c r="L10249">
        <v>17.55</v>
      </c>
      <c r="M10249">
        <v>2.5</v>
      </c>
      <c r="N10249">
        <v>14.23</v>
      </c>
      <c r="O10249">
        <v>12.77</v>
      </c>
    </row>
    <row r="10250" spans="1:15" x14ac:dyDescent="0.3">
      <c r="A10250" s="3">
        <v>45237</v>
      </c>
      <c r="B10250" t="s">
        <v>22</v>
      </c>
      <c r="C10250" t="s">
        <v>46</v>
      </c>
      <c r="D10250" t="s">
        <v>75</v>
      </c>
      <c r="E10250" t="s">
        <v>83</v>
      </c>
      <c r="F10250">
        <v>145481</v>
      </c>
      <c r="G10250">
        <v>21200</v>
      </c>
      <c r="H10250">
        <v>45570.84</v>
      </c>
      <c r="I10250">
        <v>4623</v>
      </c>
      <c r="J10250">
        <v>289013.15000000002</v>
      </c>
      <c r="K10250">
        <v>14.57</v>
      </c>
      <c r="L10250">
        <v>21.81</v>
      </c>
      <c r="M10250">
        <v>2.15</v>
      </c>
      <c r="N10250">
        <v>9.86</v>
      </c>
      <c r="O10250">
        <v>6.34</v>
      </c>
    </row>
    <row r="10251" spans="1:15" x14ac:dyDescent="0.3">
      <c r="A10251" s="3">
        <v>45269</v>
      </c>
      <c r="B10251" t="s">
        <v>22</v>
      </c>
      <c r="C10251" t="s">
        <v>65</v>
      </c>
      <c r="D10251" t="s">
        <v>75</v>
      </c>
      <c r="E10251" t="s">
        <v>100</v>
      </c>
      <c r="F10251">
        <v>26401</v>
      </c>
      <c r="G10251">
        <v>158</v>
      </c>
      <c r="H10251">
        <v>560.46</v>
      </c>
      <c r="I10251">
        <v>10</v>
      </c>
      <c r="J10251">
        <v>152.29</v>
      </c>
      <c r="K10251">
        <v>0.6</v>
      </c>
      <c r="L10251">
        <v>6.33</v>
      </c>
      <c r="M10251">
        <v>3.55</v>
      </c>
      <c r="N10251">
        <v>56.05</v>
      </c>
      <c r="O10251">
        <v>0.27</v>
      </c>
    </row>
    <row r="10252" spans="1:15" x14ac:dyDescent="0.3">
      <c r="A10252" s="3">
        <v>45313</v>
      </c>
      <c r="B10252" t="s">
        <v>22</v>
      </c>
      <c r="C10252" t="s">
        <v>52</v>
      </c>
      <c r="D10252" t="s">
        <v>74</v>
      </c>
      <c r="E10252" t="s">
        <v>82</v>
      </c>
      <c r="F10252">
        <v>21871</v>
      </c>
      <c r="G10252">
        <v>3039</v>
      </c>
      <c r="H10252">
        <v>11081.48</v>
      </c>
      <c r="I10252">
        <v>150</v>
      </c>
      <c r="J10252">
        <v>23474.62</v>
      </c>
      <c r="K10252">
        <v>13.9</v>
      </c>
      <c r="L10252">
        <v>4.9400000000000004</v>
      </c>
      <c r="M10252">
        <v>3.65</v>
      </c>
      <c r="N10252">
        <v>73.88</v>
      </c>
      <c r="O10252">
        <v>2.12</v>
      </c>
    </row>
    <row r="10253" spans="1:15" x14ac:dyDescent="0.3">
      <c r="A10253" s="3">
        <v>45305</v>
      </c>
      <c r="B10253" t="s">
        <v>22</v>
      </c>
      <c r="C10253" t="s">
        <v>47</v>
      </c>
      <c r="D10253" t="s">
        <v>76</v>
      </c>
      <c r="E10253" t="s">
        <v>99</v>
      </c>
      <c r="F10253">
        <v>72006</v>
      </c>
      <c r="G10253">
        <v>9172</v>
      </c>
      <c r="H10253">
        <v>37712.85</v>
      </c>
      <c r="I10253">
        <v>1222</v>
      </c>
      <c r="J10253">
        <v>173726.06</v>
      </c>
      <c r="K10253">
        <v>12.74</v>
      </c>
      <c r="L10253">
        <v>13.32</v>
      </c>
      <c r="M10253">
        <v>4.1100000000000003</v>
      </c>
      <c r="N10253">
        <v>30.86</v>
      </c>
      <c r="O10253">
        <v>4.6100000000000003</v>
      </c>
    </row>
    <row r="10254" spans="1:15" x14ac:dyDescent="0.3">
      <c r="A10254" s="3">
        <v>45226</v>
      </c>
      <c r="B10254" t="s">
        <v>22</v>
      </c>
      <c r="C10254" t="s">
        <v>51</v>
      </c>
      <c r="D10254" t="s">
        <v>76</v>
      </c>
      <c r="E10254" t="s">
        <v>78</v>
      </c>
      <c r="F10254">
        <v>136521</v>
      </c>
      <c r="G10254">
        <v>15771</v>
      </c>
      <c r="H10254">
        <v>50836.55</v>
      </c>
      <c r="I10254">
        <v>2411</v>
      </c>
      <c r="J10254">
        <v>269487.24</v>
      </c>
      <c r="K10254">
        <v>11.55</v>
      </c>
      <c r="L10254">
        <v>15.29</v>
      </c>
      <c r="M10254">
        <v>3.22</v>
      </c>
      <c r="N10254">
        <v>21.09</v>
      </c>
      <c r="O10254">
        <v>5.3</v>
      </c>
    </row>
    <row r="10255" spans="1:15" x14ac:dyDescent="0.3">
      <c r="A10255" s="3">
        <v>45283</v>
      </c>
      <c r="B10255" t="s">
        <v>22</v>
      </c>
      <c r="C10255" t="s">
        <v>46</v>
      </c>
      <c r="D10255" t="s">
        <v>75</v>
      </c>
      <c r="E10255" t="s">
        <v>88</v>
      </c>
      <c r="F10255">
        <v>60368</v>
      </c>
      <c r="G10255">
        <v>4496</v>
      </c>
      <c r="H10255">
        <v>20160.57</v>
      </c>
      <c r="I10255">
        <v>423</v>
      </c>
      <c r="J10255">
        <v>9395.85</v>
      </c>
      <c r="K10255">
        <v>7.45</v>
      </c>
      <c r="L10255">
        <v>9.41</v>
      </c>
      <c r="M10255">
        <v>4.4800000000000004</v>
      </c>
      <c r="N10255">
        <v>47.66</v>
      </c>
      <c r="O10255">
        <v>0.47</v>
      </c>
    </row>
    <row r="10256" spans="1:15" x14ac:dyDescent="0.3">
      <c r="A10256" s="3">
        <v>45300</v>
      </c>
      <c r="B10256" t="s">
        <v>22</v>
      </c>
      <c r="C10256" t="s">
        <v>23</v>
      </c>
      <c r="D10256" t="s">
        <v>74</v>
      </c>
      <c r="E10256" t="s">
        <v>93</v>
      </c>
      <c r="F10256">
        <v>49420</v>
      </c>
      <c r="G10256">
        <v>5729</v>
      </c>
      <c r="H10256">
        <v>7314.1</v>
      </c>
      <c r="I10256">
        <v>751</v>
      </c>
      <c r="J10256">
        <v>17784.650000000001</v>
      </c>
      <c r="K10256">
        <v>11.59</v>
      </c>
      <c r="L10256">
        <v>13.11</v>
      </c>
      <c r="M10256">
        <v>1.28</v>
      </c>
      <c r="N10256">
        <v>9.74</v>
      </c>
      <c r="O10256">
        <v>2.4300000000000002</v>
      </c>
    </row>
    <row r="10257" spans="1:15" x14ac:dyDescent="0.3">
      <c r="A10257" s="3">
        <v>45267</v>
      </c>
      <c r="B10257" t="s">
        <v>22</v>
      </c>
      <c r="C10257" t="s">
        <v>49</v>
      </c>
      <c r="D10257" t="s">
        <v>76</v>
      </c>
      <c r="E10257" t="s">
        <v>90</v>
      </c>
      <c r="F10257">
        <v>99705</v>
      </c>
      <c r="G10257">
        <v>9451</v>
      </c>
      <c r="H10257">
        <v>40359.839999999997</v>
      </c>
      <c r="I10257">
        <v>1581</v>
      </c>
      <c r="J10257">
        <v>74045</v>
      </c>
      <c r="K10257">
        <v>9.48</v>
      </c>
      <c r="L10257">
        <v>16.73</v>
      </c>
      <c r="M10257">
        <v>4.2699999999999996</v>
      </c>
      <c r="N10257">
        <v>25.53</v>
      </c>
      <c r="O10257">
        <v>1.83</v>
      </c>
    </row>
    <row r="10258" spans="1:15" x14ac:dyDescent="0.3">
      <c r="A10258" s="3">
        <v>45308</v>
      </c>
      <c r="B10258" t="s">
        <v>22</v>
      </c>
      <c r="C10258" t="s">
        <v>51</v>
      </c>
      <c r="D10258" t="s">
        <v>76</v>
      </c>
      <c r="E10258" t="s">
        <v>83</v>
      </c>
      <c r="F10258">
        <v>144108</v>
      </c>
      <c r="G10258">
        <v>21013</v>
      </c>
      <c r="H10258">
        <v>34861.75</v>
      </c>
      <c r="I10258">
        <v>2373</v>
      </c>
      <c r="J10258">
        <v>242361.18</v>
      </c>
      <c r="K10258">
        <v>14.58</v>
      </c>
      <c r="L10258">
        <v>11.29</v>
      </c>
      <c r="M10258">
        <v>1.66</v>
      </c>
      <c r="N10258">
        <v>14.69</v>
      </c>
      <c r="O10258">
        <v>6.95</v>
      </c>
    </row>
    <row r="10259" spans="1:15" x14ac:dyDescent="0.3">
      <c r="A10259" s="3">
        <v>45358</v>
      </c>
      <c r="B10259" t="s">
        <v>22</v>
      </c>
      <c r="C10259" t="s">
        <v>34</v>
      </c>
      <c r="D10259" t="s">
        <v>76</v>
      </c>
      <c r="E10259" t="s">
        <v>100</v>
      </c>
      <c r="F10259">
        <v>142139</v>
      </c>
      <c r="G10259">
        <v>21129</v>
      </c>
      <c r="H10259">
        <v>14419.59</v>
      </c>
      <c r="I10259">
        <v>3430</v>
      </c>
      <c r="J10259">
        <v>259227.47</v>
      </c>
      <c r="K10259">
        <v>14.87</v>
      </c>
      <c r="L10259">
        <v>16.23</v>
      </c>
      <c r="M10259">
        <v>0.68</v>
      </c>
      <c r="N10259">
        <v>4.2</v>
      </c>
      <c r="O10259">
        <v>17.98</v>
      </c>
    </row>
    <row r="10260" spans="1:15" x14ac:dyDescent="0.3">
      <c r="A10260" s="3">
        <v>45378</v>
      </c>
      <c r="B10260" t="s">
        <v>22</v>
      </c>
      <c r="C10260" t="s">
        <v>43</v>
      </c>
      <c r="D10260" t="s">
        <v>73</v>
      </c>
      <c r="E10260" t="s">
        <v>88</v>
      </c>
      <c r="F10260">
        <v>66267</v>
      </c>
      <c r="G10260">
        <v>1083</v>
      </c>
      <c r="H10260">
        <v>4585.0200000000004</v>
      </c>
      <c r="I10260">
        <v>153</v>
      </c>
      <c r="J10260">
        <v>23246.21</v>
      </c>
      <c r="K10260">
        <v>1.63</v>
      </c>
      <c r="L10260">
        <v>14.13</v>
      </c>
      <c r="M10260">
        <v>4.2300000000000004</v>
      </c>
      <c r="N10260">
        <v>29.97</v>
      </c>
      <c r="O10260">
        <v>5.07</v>
      </c>
    </row>
    <row r="10261" spans="1:15" x14ac:dyDescent="0.3">
      <c r="A10261" s="3">
        <v>45378</v>
      </c>
      <c r="B10261" t="s">
        <v>22</v>
      </c>
      <c r="C10261" t="s">
        <v>30</v>
      </c>
      <c r="D10261" t="s">
        <v>76</v>
      </c>
      <c r="E10261" t="s">
        <v>98</v>
      </c>
      <c r="F10261">
        <v>104763</v>
      </c>
      <c r="G10261">
        <v>4175</v>
      </c>
      <c r="H10261">
        <v>14705.68</v>
      </c>
      <c r="I10261">
        <v>782</v>
      </c>
      <c r="J10261">
        <v>69607.17</v>
      </c>
      <c r="K10261">
        <v>3.99</v>
      </c>
      <c r="L10261">
        <v>18.73</v>
      </c>
      <c r="M10261">
        <v>3.52</v>
      </c>
      <c r="N10261">
        <v>18.809999999999999</v>
      </c>
      <c r="O10261">
        <v>4.7300000000000004</v>
      </c>
    </row>
    <row r="10262" spans="1:15" x14ac:dyDescent="0.3">
      <c r="A10262" s="3">
        <v>45312</v>
      </c>
      <c r="B10262" t="s">
        <v>22</v>
      </c>
      <c r="C10262" t="s">
        <v>58</v>
      </c>
      <c r="D10262" t="s">
        <v>75</v>
      </c>
      <c r="E10262" t="s">
        <v>79</v>
      </c>
      <c r="F10262">
        <v>145061</v>
      </c>
      <c r="G10262">
        <v>12755</v>
      </c>
      <c r="H10262">
        <v>55926.559999999998</v>
      </c>
      <c r="I10262">
        <v>2434</v>
      </c>
      <c r="J10262">
        <v>223309.18</v>
      </c>
      <c r="K10262">
        <v>8.7899999999999991</v>
      </c>
      <c r="L10262">
        <v>19.079999999999998</v>
      </c>
      <c r="M10262">
        <v>4.38</v>
      </c>
      <c r="N10262">
        <v>22.98</v>
      </c>
      <c r="O10262">
        <v>3.99</v>
      </c>
    </row>
    <row r="10263" spans="1:15" x14ac:dyDescent="0.3">
      <c r="A10263" s="3">
        <v>45329</v>
      </c>
      <c r="B10263" t="s">
        <v>22</v>
      </c>
      <c r="C10263" t="s">
        <v>52</v>
      </c>
      <c r="D10263" t="s">
        <v>75</v>
      </c>
      <c r="E10263" t="s">
        <v>95</v>
      </c>
      <c r="F10263">
        <v>82688</v>
      </c>
      <c r="G10263">
        <v>8381</v>
      </c>
      <c r="H10263">
        <v>30300.240000000002</v>
      </c>
      <c r="I10263">
        <v>290</v>
      </c>
      <c r="J10263">
        <v>34722.1</v>
      </c>
      <c r="K10263">
        <v>10.14</v>
      </c>
      <c r="L10263">
        <v>3.46</v>
      </c>
      <c r="M10263">
        <v>3.62</v>
      </c>
      <c r="N10263">
        <v>104.48</v>
      </c>
      <c r="O10263">
        <v>1.1499999999999999</v>
      </c>
    </row>
    <row r="10264" spans="1:15" x14ac:dyDescent="0.3">
      <c r="A10264" s="3">
        <v>45345</v>
      </c>
      <c r="B10264" t="s">
        <v>22</v>
      </c>
      <c r="C10264" t="s">
        <v>26</v>
      </c>
      <c r="D10264" t="s">
        <v>76</v>
      </c>
      <c r="E10264" t="s">
        <v>106</v>
      </c>
      <c r="F10264">
        <v>100919</v>
      </c>
      <c r="G10264">
        <v>14911</v>
      </c>
      <c r="H10264">
        <v>63870.38</v>
      </c>
      <c r="I10264">
        <v>2805</v>
      </c>
      <c r="J10264">
        <v>72121.45</v>
      </c>
      <c r="K10264">
        <v>14.78</v>
      </c>
      <c r="L10264">
        <v>18.809999999999999</v>
      </c>
      <c r="M10264">
        <v>4.28</v>
      </c>
      <c r="N10264">
        <v>22.77</v>
      </c>
      <c r="O10264">
        <v>1.1299999999999999</v>
      </c>
    </row>
    <row r="10265" spans="1:15" x14ac:dyDescent="0.3">
      <c r="A10265" s="3">
        <v>45376</v>
      </c>
      <c r="B10265" t="s">
        <v>22</v>
      </c>
      <c r="C10265" t="s">
        <v>72</v>
      </c>
      <c r="D10265" t="s">
        <v>76</v>
      </c>
      <c r="E10265" t="s">
        <v>82</v>
      </c>
      <c r="F10265">
        <v>82880</v>
      </c>
      <c r="G10265">
        <v>12360</v>
      </c>
      <c r="H10265">
        <v>35832.959999999999</v>
      </c>
      <c r="I10265">
        <v>894</v>
      </c>
      <c r="J10265">
        <v>122015.26</v>
      </c>
      <c r="K10265">
        <v>14.91</v>
      </c>
      <c r="L10265">
        <v>7.23</v>
      </c>
      <c r="M10265">
        <v>2.9</v>
      </c>
      <c r="N10265">
        <v>40.08</v>
      </c>
      <c r="O10265">
        <v>3.41</v>
      </c>
    </row>
    <row r="10266" spans="1:15" x14ac:dyDescent="0.3">
      <c r="A10266" s="3">
        <v>45283</v>
      </c>
      <c r="B10266" t="s">
        <v>22</v>
      </c>
      <c r="C10266" t="s">
        <v>38</v>
      </c>
      <c r="D10266" t="s">
        <v>74</v>
      </c>
      <c r="E10266" t="s">
        <v>101</v>
      </c>
      <c r="F10266">
        <v>24670</v>
      </c>
      <c r="G10266">
        <v>3187</v>
      </c>
      <c r="H10266">
        <v>2742.55</v>
      </c>
      <c r="I10266">
        <v>650</v>
      </c>
      <c r="J10266">
        <v>119885.89</v>
      </c>
      <c r="K10266">
        <v>12.92</v>
      </c>
      <c r="L10266">
        <v>20.399999999999999</v>
      </c>
      <c r="M10266">
        <v>0.86</v>
      </c>
      <c r="N10266">
        <v>4.22</v>
      </c>
      <c r="O10266">
        <v>43.71</v>
      </c>
    </row>
    <row r="10267" spans="1:15" x14ac:dyDescent="0.3">
      <c r="A10267" s="3">
        <v>45350</v>
      </c>
      <c r="B10267" t="s">
        <v>22</v>
      </c>
      <c r="C10267" t="s">
        <v>35</v>
      </c>
      <c r="D10267" t="s">
        <v>73</v>
      </c>
      <c r="E10267" t="s">
        <v>86</v>
      </c>
      <c r="F10267">
        <v>90203</v>
      </c>
      <c r="G10267">
        <v>627</v>
      </c>
      <c r="H10267">
        <v>2565.25</v>
      </c>
      <c r="I10267">
        <v>131</v>
      </c>
      <c r="J10267">
        <v>1617.84</v>
      </c>
      <c r="K10267">
        <v>0.7</v>
      </c>
      <c r="L10267">
        <v>20.89</v>
      </c>
      <c r="M10267">
        <v>4.09</v>
      </c>
      <c r="N10267">
        <v>19.579999999999998</v>
      </c>
      <c r="O10267">
        <v>0.63</v>
      </c>
    </row>
    <row r="10268" spans="1:15" x14ac:dyDescent="0.3">
      <c r="A10268" s="3">
        <v>45280</v>
      </c>
      <c r="B10268" t="s">
        <v>22</v>
      </c>
      <c r="C10268" t="s">
        <v>48</v>
      </c>
      <c r="D10268" t="s">
        <v>75</v>
      </c>
      <c r="E10268" t="s">
        <v>106</v>
      </c>
      <c r="F10268">
        <v>69476</v>
      </c>
      <c r="G10268">
        <v>3310</v>
      </c>
      <c r="H10268">
        <v>6387.44</v>
      </c>
      <c r="I10268">
        <v>318</v>
      </c>
      <c r="J10268">
        <v>48655.79</v>
      </c>
      <c r="K10268">
        <v>4.76</v>
      </c>
      <c r="L10268">
        <v>9.61</v>
      </c>
      <c r="M10268">
        <v>1.93</v>
      </c>
      <c r="N10268">
        <v>20.09</v>
      </c>
      <c r="O10268">
        <v>7.62</v>
      </c>
    </row>
    <row r="10269" spans="1:15" x14ac:dyDescent="0.3">
      <c r="A10269" s="3">
        <v>45228</v>
      </c>
      <c r="B10269" t="s">
        <v>22</v>
      </c>
      <c r="C10269" t="s">
        <v>68</v>
      </c>
      <c r="D10269" t="s">
        <v>73</v>
      </c>
      <c r="E10269" t="s">
        <v>93</v>
      </c>
      <c r="F10269">
        <v>13923</v>
      </c>
      <c r="G10269">
        <v>792</v>
      </c>
      <c r="H10269">
        <v>3423</v>
      </c>
      <c r="I10269">
        <v>173</v>
      </c>
      <c r="J10269">
        <v>11552.88</v>
      </c>
      <c r="K10269">
        <v>5.69</v>
      </c>
      <c r="L10269">
        <v>21.84</v>
      </c>
      <c r="M10269">
        <v>4.32</v>
      </c>
      <c r="N10269">
        <v>19.79</v>
      </c>
      <c r="O10269">
        <v>3.38</v>
      </c>
    </row>
    <row r="10270" spans="1:15" x14ac:dyDescent="0.3">
      <c r="A10270" s="3">
        <v>45357</v>
      </c>
      <c r="B10270" t="s">
        <v>22</v>
      </c>
      <c r="C10270" t="s">
        <v>37</v>
      </c>
      <c r="D10270" t="s">
        <v>74</v>
      </c>
      <c r="E10270" t="s">
        <v>93</v>
      </c>
      <c r="F10270">
        <v>33536</v>
      </c>
      <c r="G10270">
        <v>2641</v>
      </c>
      <c r="H10270">
        <v>7095.29</v>
      </c>
      <c r="I10270">
        <v>369</v>
      </c>
      <c r="J10270">
        <v>28771.21</v>
      </c>
      <c r="K10270">
        <v>7.88</v>
      </c>
      <c r="L10270">
        <v>13.97</v>
      </c>
      <c r="M10270">
        <v>2.69</v>
      </c>
      <c r="N10270">
        <v>19.23</v>
      </c>
      <c r="O10270">
        <v>4.05</v>
      </c>
    </row>
    <row r="10271" spans="1:15" x14ac:dyDescent="0.3">
      <c r="A10271" s="3">
        <v>45353</v>
      </c>
      <c r="B10271" t="s">
        <v>22</v>
      </c>
      <c r="C10271" t="s">
        <v>46</v>
      </c>
      <c r="D10271" t="s">
        <v>76</v>
      </c>
      <c r="E10271" t="s">
        <v>81</v>
      </c>
      <c r="F10271">
        <v>36328</v>
      </c>
      <c r="G10271">
        <v>1056</v>
      </c>
      <c r="H10271">
        <v>658.63</v>
      </c>
      <c r="I10271">
        <v>53</v>
      </c>
      <c r="J10271">
        <v>9579.84</v>
      </c>
      <c r="K10271">
        <v>2.91</v>
      </c>
      <c r="L10271">
        <v>5.0199999999999996</v>
      </c>
      <c r="M10271">
        <v>0.62</v>
      </c>
      <c r="N10271">
        <v>12.43</v>
      </c>
      <c r="O10271">
        <v>14.55</v>
      </c>
    </row>
    <row r="10272" spans="1:15" x14ac:dyDescent="0.3">
      <c r="A10272" s="3">
        <v>45214</v>
      </c>
      <c r="B10272" t="s">
        <v>22</v>
      </c>
      <c r="C10272" t="s">
        <v>27</v>
      </c>
      <c r="D10272" t="s">
        <v>76</v>
      </c>
      <c r="E10272" t="s">
        <v>90</v>
      </c>
      <c r="F10272">
        <v>48338</v>
      </c>
      <c r="G10272">
        <v>2206</v>
      </c>
      <c r="H10272">
        <v>1577.23</v>
      </c>
      <c r="I10272">
        <v>327</v>
      </c>
      <c r="J10272">
        <v>6436.96</v>
      </c>
      <c r="K10272">
        <v>4.5599999999999996</v>
      </c>
      <c r="L10272">
        <v>14.82</v>
      </c>
      <c r="M10272">
        <v>0.71</v>
      </c>
      <c r="N10272">
        <v>4.82</v>
      </c>
      <c r="O10272">
        <v>4.08</v>
      </c>
    </row>
    <row r="10273" spans="1:15" x14ac:dyDescent="0.3">
      <c r="A10273" s="3">
        <v>45292</v>
      </c>
      <c r="B10273" t="s">
        <v>22</v>
      </c>
      <c r="C10273" t="s">
        <v>34</v>
      </c>
      <c r="D10273" t="s">
        <v>73</v>
      </c>
      <c r="E10273" t="s">
        <v>81</v>
      </c>
      <c r="F10273">
        <v>126241</v>
      </c>
      <c r="G10273">
        <v>1913</v>
      </c>
      <c r="H10273">
        <v>5640.36</v>
      </c>
      <c r="I10273">
        <v>272</v>
      </c>
      <c r="J10273">
        <v>3559.96</v>
      </c>
      <c r="K10273">
        <v>1.52</v>
      </c>
      <c r="L10273">
        <v>14.22</v>
      </c>
      <c r="M10273">
        <v>2.95</v>
      </c>
      <c r="N10273">
        <v>20.74</v>
      </c>
      <c r="O10273">
        <v>0.63</v>
      </c>
    </row>
    <row r="10274" spans="1:15" x14ac:dyDescent="0.3">
      <c r="A10274" s="3">
        <v>45378</v>
      </c>
      <c r="B10274" t="s">
        <v>22</v>
      </c>
      <c r="C10274" t="s">
        <v>37</v>
      </c>
      <c r="D10274" t="s">
        <v>75</v>
      </c>
      <c r="E10274" t="s">
        <v>95</v>
      </c>
      <c r="F10274">
        <v>65591</v>
      </c>
      <c r="G10274">
        <v>4707</v>
      </c>
      <c r="H10274">
        <v>10292.56</v>
      </c>
      <c r="I10274">
        <v>630</v>
      </c>
      <c r="J10274">
        <v>93794.22</v>
      </c>
      <c r="K10274">
        <v>7.18</v>
      </c>
      <c r="L10274">
        <v>13.38</v>
      </c>
      <c r="M10274">
        <v>2.19</v>
      </c>
      <c r="N10274">
        <v>16.34</v>
      </c>
      <c r="O10274">
        <v>9.11</v>
      </c>
    </row>
    <row r="10275" spans="1:15" x14ac:dyDescent="0.3">
      <c r="A10275" s="3">
        <v>45377</v>
      </c>
      <c r="B10275" t="s">
        <v>22</v>
      </c>
      <c r="C10275" t="s">
        <v>44</v>
      </c>
      <c r="D10275" t="s">
        <v>76</v>
      </c>
      <c r="E10275" t="s">
        <v>100</v>
      </c>
      <c r="F10275">
        <v>101005</v>
      </c>
      <c r="G10275">
        <v>4646</v>
      </c>
      <c r="H10275">
        <v>10102.26</v>
      </c>
      <c r="I10275">
        <v>839</v>
      </c>
      <c r="J10275">
        <v>155129.84</v>
      </c>
      <c r="K10275">
        <v>4.5999999999999996</v>
      </c>
      <c r="L10275">
        <v>18.059999999999999</v>
      </c>
      <c r="M10275">
        <v>2.17</v>
      </c>
      <c r="N10275">
        <v>12.04</v>
      </c>
      <c r="O10275">
        <v>15.36</v>
      </c>
    </row>
    <row r="10276" spans="1:15" x14ac:dyDescent="0.3">
      <c r="A10276" s="3">
        <v>45289</v>
      </c>
      <c r="B10276" t="s">
        <v>22</v>
      </c>
      <c r="C10276" t="s">
        <v>72</v>
      </c>
      <c r="D10276" t="s">
        <v>73</v>
      </c>
      <c r="E10276" t="s">
        <v>90</v>
      </c>
      <c r="F10276">
        <v>12662</v>
      </c>
      <c r="G10276">
        <v>1699</v>
      </c>
      <c r="H10276">
        <v>4006.73</v>
      </c>
      <c r="I10276">
        <v>219</v>
      </c>
      <c r="J10276">
        <v>23690.45</v>
      </c>
      <c r="K10276">
        <v>13.42</v>
      </c>
      <c r="L10276">
        <v>12.89</v>
      </c>
      <c r="M10276">
        <v>2.36</v>
      </c>
      <c r="N10276">
        <v>18.3</v>
      </c>
      <c r="O10276">
        <v>5.91</v>
      </c>
    </row>
    <row r="10277" spans="1:15" x14ac:dyDescent="0.3">
      <c r="A10277" s="3">
        <v>45218</v>
      </c>
      <c r="B10277" t="s">
        <v>22</v>
      </c>
      <c r="C10277" t="s">
        <v>65</v>
      </c>
      <c r="D10277" t="s">
        <v>74</v>
      </c>
      <c r="E10277" t="s">
        <v>105</v>
      </c>
      <c r="F10277">
        <v>30724</v>
      </c>
      <c r="G10277">
        <v>4023</v>
      </c>
      <c r="H10277">
        <v>15463.41</v>
      </c>
      <c r="I10277">
        <v>358</v>
      </c>
      <c r="J10277">
        <v>13158.54</v>
      </c>
      <c r="K10277">
        <v>13.09</v>
      </c>
      <c r="L10277">
        <v>8.9</v>
      </c>
      <c r="M10277">
        <v>3.84</v>
      </c>
      <c r="N10277">
        <v>43.19</v>
      </c>
      <c r="O10277">
        <v>0.85</v>
      </c>
    </row>
    <row r="10278" spans="1:15" x14ac:dyDescent="0.3">
      <c r="A10278" s="3">
        <v>45220</v>
      </c>
      <c r="B10278" t="s">
        <v>22</v>
      </c>
      <c r="C10278" t="s">
        <v>63</v>
      </c>
      <c r="D10278" t="s">
        <v>73</v>
      </c>
      <c r="E10278" t="s">
        <v>78</v>
      </c>
      <c r="F10278">
        <v>125382</v>
      </c>
      <c r="G10278">
        <v>7516</v>
      </c>
      <c r="H10278">
        <v>11893.82</v>
      </c>
      <c r="I10278">
        <v>1583</v>
      </c>
      <c r="J10278">
        <v>89999.18</v>
      </c>
      <c r="K10278">
        <v>5.99</v>
      </c>
      <c r="L10278">
        <v>21.06</v>
      </c>
      <c r="M10278">
        <v>1.58</v>
      </c>
      <c r="N10278">
        <v>7.51</v>
      </c>
      <c r="O10278">
        <v>7.57</v>
      </c>
    </row>
    <row r="10279" spans="1:15" x14ac:dyDescent="0.3">
      <c r="A10279" s="3">
        <v>45374</v>
      </c>
      <c r="B10279" t="s">
        <v>22</v>
      </c>
      <c r="C10279" t="s">
        <v>30</v>
      </c>
      <c r="D10279" t="s">
        <v>73</v>
      </c>
      <c r="E10279" t="s">
        <v>82</v>
      </c>
      <c r="F10279">
        <v>111751</v>
      </c>
      <c r="G10279">
        <v>3495</v>
      </c>
      <c r="H10279">
        <v>14287.09</v>
      </c>
      <c r="I10279">
        <v>162</v>
      </c>
      <c r="J10279">
        <v>9031.7999999999993</v>
      </c>
      <c r="K10279">
        <v>3.13</v>
      </c>
      <c r="L10279">
        <v>4.6399999999999997</v>
      </c>
      <c r="M10279">
        <v>4.09</v>
      </c>
      <c r="N10279">
        <v>88.19</v>
      </c>
      <c r="O10279">
        <v>0.63</v>
      </c>
    </row>
    <row r="10280" spans="1:15" x14ac:dyDescent="0.3">
      <c r="A10280" s="3">
        <v>45258</v>
      </c>
      <c r="B10280" t="s">
        <v>22</v>
      </c>
      <c r="C10280" t="s">
        <v>61</v>
      </c>
      <c r="D10280" t="s">
        <v>75</v>
      </c>
      <c r="E10280" t="s">
        <v>104</v>
      </c>
      <c r="F10280">
        <v>17218</v>
      </c>
      <c r="G10280">
        <v>1182</v>
      </c>
      <c r="H10280">
        <v>3356.81</v>
      </c>
      <c r="I10280">
        <v>109</v>
      </c>
      <c r="J10280">
        <v>11092.45</v>
      </c>
      <c r="K10280">
        <v>6.86</v>
      </c>
      <c r="L10280">
        <v>9.2200000000000006</v>
      </c>
      <c r="M10280">
        <v>2.84</v>
      </c>
      <c r="N10280">
        <v>30.8</v>
      </c>
      <c r="O10280">
        <v>3.3</v>
      </c>
    </row>
    <row r="10281" spans="1:15" x14ac:dyDescent="0.3">
      <c r="A10281" s="3">
        <v>45342</v>
      </c>
      <c r="B10281" t="s">
        <v>22</v>
      </c>
      <c r="C10281" t="s">
        <v>47</v>
      </c>
      <c r="D10281" t="s">
        <v>73</v>
      </c>
      <c r="E10281" t="s">
        <v>95</v>
      </c>
      <c r="F10281">
        <v>141985</v>
      </c>
      <c r="G10281">
        <v>4803</v>
      </c>
      <c r="H10281">
        <v>13229.98</v>
      </c>
      <c r="I10281">
        <v>516</v>
      </c>
      <c r="J10281">
        <v>88032.51</v>
      </c>
      <c r="K10281">
        <v>3.38</v>
      </c>
      <c r="L10281">
        <v>10.74</v>
      </c>
      <c r="M10281">
        <v>2.75</v>
      </c>
      <c r="N10281">
        <v>25.64</v>
      </c>
      <c r="O10281">
        <v>6.65</v>
      </c>
    </row>
    <row r="10282" spans="1:15" x14ac:dyDescent="0.3">
      <c r="A10282" s="3">
        <v>45253</v>
      </c>
      <c r="B10282" t="s">
        <v>22</v>
      </c>
      <c r="C10282" t="s">
        <v>44</v>
      </c>
      <c r="D10282" t="s">
        <v>73</v>
      </c>
      <c r="E10282" t="s">
        <v>106</v>
      </c>
      <c r="F10282">
        <v>104516</v>
      </c>
      <c r="G10282">
        <v>6822</v>
      </c>
      <c r="H10282">
        <v>15142.41</v>
      </c>
      <c r="I10282">
        <v>972</v>
      </c>
      <c r="J10282">
        <v>28205.64</v>
      </c>
      <c r="K10282">
        <v>6.53</v>
      </c>
      <c r="L10282">
        <v>14.25</v>
      </c>
      <c r="M10282">
        <v>2.2200000000000002</v>
      </c>
      <c r="N10282">
        <v>15.58</v>
      </c>
      <c r="O10282">
        <v>1.86</v>
      </c>
    </row>
    <row r="10283" spans="1:15" x14ac:dyDescent="0.3">
      <c r="A10283" s="3">
        <v>45280</v>
      </c>
      <c r="B10283" t="s">
        <v>22</v>
      </c>
      <c r="C10283" t="s">
        <v>25</v>
      </c>
      <c r="D10283" t="s">
        <v>73</v>
      </c>
      <c r="E10283" t="s">
        <v>105</v>
      </c>
      <c r="F10283">
        <v>111427</v>
      </c>
      <c r="G10283">
        <v>3090</v>
      </c>
      <c r="H10283">
        <v>11247.52</v>
      </c>
      <c r="I10283">
        <v>253</v>
      </c>
      <c r="J10283">
        <v>35044.519999999997</v>
      </c>
      <c r="K10283">
        <v>2.77</v>
      </c>
      <c r="L10283">
        <v>8.19</v>
      </c>
      <c r="M10283">
        <v>3.64</v>
      </c>
      <c r="N10283">
        <v>44.46</v>
      </c>
      <c r="O10283">
        <v>3.12</v>
      </c>
    </row>
    <row r="10284" spans="1:15" x14ac:dyDescent="0.3">
      <c r="A10284" s="3">
        <v>45305</v>
      </c>
      <c r="B10284" t="s">
        <v>22</v>
      </c>
      <c r="C10284" t="s">
        <v>56</v>
      </c>
      <c r="D10284" t="s">
        <v>75</v>
      </c>
      <c r="E10284" t="s">
        <v>90</v>
      </c>
      <c r="F10284">
        <v>66156</v>
      </c>
      <c r="G10284">
        <v>1265</v>
      </c>
      <c r="H10284">
        <v>4768.51</v>
      </c>
      <c r="I10284">
        <v>275</v>
      </c>
      <c r="J10284">
        <v>21414.18</v>
      </c>
      <c r="K10284">
        <v>1.91</v>
      </c>
      <c r="L10284">
        <v>21.74</v>
      </c>
      <c r="M10284">
        <v>3.77</v>
      </c>
      <c r="N10284">
        <v>17.34</v>
      </c>
      <c r="O10284">
        <v>4.49</v>
      </c>
    </row>
    <row r="10285" spans="1:15" x14ac:dyDescent="0.3">
      <c r="A10285" s="3">
        <v>45225</v>
      </c>
      <c r="B10285" t="s">
        <v>22</v>
      </c>
      <c r="C10285" t="s">
        <v>49</v>
      </c>
      <c r="D10285" t="s">
        <v>74</v>
      </c>
      <c r="E10285" t="s">
        <v>95</v>
      </c>
      <c r="F10285">
        <v>33968</v>
      </c>
      <c r="G10285">
        <v>2659</v>
      </c>
      <c r="H10285">
        <v>5890</v>
      </c>
      <c r="I10285">
        <v>531</v>
      </c>
      <c r="J10285">
        <v>3683.62</v>
      </c>
      <c r="K10285">
        <v>7.83</v>
      </c>
      <c r="L10285">
        <v>19.97</v>
      </c>
      <c r="M10285">
        <v>2.2200000000000002</v>
      </c>
      <c r="N10285">
        <v>11.09</v>
      </c>
      <c r="O10285">
        <v>0.63</v>
      </c>
    </row>
    <row r="10286" spans="1:15" x14ac:dyDescent="0.3">
      <c r="A10286" s="3">
        <v>45348</v>
      </c>
      <c r="B10286" t="s">
        <v>22</v>
      </c>
      <c r="C10286" t="s">
        <v>65</v>
      </c>
      <c r="D10286" t="s">
        <v>75</v>
      </c>
      <c r="E10286" t="s">
        <v>104</v>
      </c>
      <c r="F10286">
        <v>135917</v>
      </c>
      <c r="G10286">
        <v>13557</v>
      </c>
      <c r="H10286">
        <v>41683.839999999997</v>
      </c>
      <c r="I10286">
        <v>1391</v>
      </c>
      <c r="J10286">
        <v>66448.149999999994</v>
      </c>
      <c r="K10286">
        <v>9.9700000000000006</v>
      </c>
      <c r="L10286">
        <v>10.26</v>
      </c>
      <c r="M10286">
        <v>3.07</v>
      </c>
      <c r="N10286">
        <v>29.97</v>
      </c>
      <c r="O10286">
        <v>1.59</v>
      </c>
    </row>
    <row r="10287" spans="1:15" x14ac:dyDescent="0.3">
      <c r="A10287" s="3">
        <v>45283</v>
      </c>
      <c r="B10287" t="s">
        <v>22</v>
      </c>
      <c r="C10287" t="s">
        <v>43</v>
      </c>
      <c r="D10287" t="s">
        <v>76</v>
      </c>
      <c r="E10287" t="s">
        <v>94</v>
      </c>
      <c r="F10287">
        <v>69132</v>
      </c>
      <c r="G10287">
        <v>2748</v>
      </c>
      <c r="H10287">
        <v>10117.870000000001</v>
      </c>
      <c r="I10287">
        <v>116</v>
      </c>
      <c r="J10287">
        <v>13333.7</v>
      </c>
      <c r="K10287">
        <v>3.98</v>
      </c>
      <c r="L10287">
        <v>4.22</v>
      </c>
      <c r="M10287">
        <v>3.68</v>
      </c>
      <c r="N10287">
        <v>87.22</v>
      </c>
      <c r="O10287">
        <v>1.32</v>
      </c>
    </row>
    <row r="10288" spans="1:15" x14ac:dyDescent="0.3">
      <c r="A10288" s="3">
        <v>45353</v>
      </c>
      <c r="B10288" t="s">
        <v>22</v>
      </c>
      <c r="C10288" t="s">
        <v>68</v>
      </c>
      <c r="D10288" t="s">
        <v>76</v>
      </c>
      <c r="E10288" t="s">
        <v>97</v>
      </c>
      <c r="F10288">
        <v>98619</v>
      </c>
      <c r="G10288">
        <v>4880</v>
      </c>
      <c r="H10288">
        <v>7259.08</v>
      </c>
      <c r="I10288">
        <v>615</v>
      </c>
      <c r="J10288">
        <v>110751.03999999999</v>
      </c>
      <c r="K10288">
        <v>4.95</v>
      </c>
      <c r="L10288">
        <v>12.6</v>
      </c>
      <c r="M10288">
        <v>1.49</v>
      </c>
      <c r="N10288">
        <v>11.8</v>
      </c>
      <c r="O10288">
        <v>15.26</v>
      </c>
    </row>
    <row r="10289" spans="1:15" x14ac:dyDescent="0.3">
      <c r="A10289" s="3">
        <v>45297</v>
      </c>
      <c r="B10289" t="s">
        <v>22</v>
      </c>
      <c r="C10289" t="s">
        <v>26</v>
      </c>
      <c r="D10289" t="s">
        <v>73</v>
      </c>
      <c r="E10289" t="s">
        <v>90</v>
      </c>
      <c r="F10289">
        <v>15630</v>
      </c>
      <c r="G10289">
        <v>1478</v>
      </c>
      <c r="H10289">
        <v>5370.02</v>
      </c>
      <c r="I10289">
        <v>213</v>
      </c>
      <c r="J10289">
        <v>30044.62</v>
      </c>
      <c r="K10289">
        <v>9.4600000000000009</v>
      </c>
      <c r="L10289">
        <v>14.41</v>
      </c>
      <c r="M10289">
        <v>3.63</v>
      </c>
      <c r="N10289">
        <v>25.21</v>
      </c>
      <c r="O10289">
        <v>5.59</v>
      </c>
    </row>
    <row r="10290" spans="1:15" x14ac:dyDescent="0.3">
      <c r="A10290" s="3">
        <v>45201</v>
      </c>
      <c r="B10290" t="s">
        <v>22</v>
      </c>
      <c r="C10290" t="s">
        <v>49</v>
      </c>
      <c r="D10290" t="s">
        <v>76</v>
      </c>
      <c r="E10290" t="s">
        <v>103</v>
      </c>
      <c r="F10290">
        <v>128273</v>
      </c>
      <c r="G10290">
        <v>8683</v>
      </c>
      <c r="H10290">
        <v>36438.42</v>
      </c>
      <c r="I10290">
        <v>1088</v>
      </c>
      <c r="J10290">
        <v>122504.51</v>
      </c>
      <c r="K10290">
        <v>6.77</v>
      </c>
      <c r="L10290">
        <v>12.53</v>
      </c>
      <c r="M10290">
        <v>4.2</v>
      </c>
      <c r="N10290">
        <v>33.49</v>
      </c>
      <c r="O10290">
        <v>3.36</v>
      </c>
    </row>
    <row r="10291" spans="1:15" x14ac:dyDescent="0.3">
      <c r="A10291" s="3">
        <v>45206</v>
      </c>
      <c r="B10291" t="s">
        <v>22</v>
      </c>
      <c r="C10291" t="s">
        <v>62</v>
      </c>
      <c r="D10291" t="s">
        <v>75</v>
      </c>
      <c r="E10291" t="s">
        <v>100</v>
      </c>
      <c r="F10291">
        <v>13884</v>
      </c>
      <c r="G10291">
        <v>1126</v>
      </c>
      <c r="H10291">
        <v>1910.12</v>
      </c>
      <c r="I10291">
        <v>83</v>
      </c>
      <c r="J10291">
        <v>1610.02</v>
      </c>
      <c r="K10291">
        <v>8.11</v>
      </c>
      <c r="L10291">
        <v>7.37</v>
      </c>
      <c r="M10291">
        <v>1.7</v>
      </c>
      <c r="N10291">
        <v>23.01</v>
      </c>
      <c r="O10291">
        <v>0.84</v>
      </c>
    </row>
    <row r="10292" spans="1:15" x14ac:dyDescent="0.3">
      <c r="A10292" s="3">
        <v>45234</v>
      </c>
      <c r="B10292" t="s">
        <v>22</v>
      </c>
      <c r="C10292" t="s">
        <v>29</v>
      </c>
      <c r="D10292" t="s">
        <v>73</v>
      </c>
      <c r="E10292" t="s">
        <v>99</v>
      </c>
      <c r="F10292">
        <v>79940</v>
      </c>
      <c r="G10292">
        <v>8724</v>
      </c>
      <c r="H10292">
        <v>13836.51</v>
      </c>
      <c r="I10292">
        <v>906</v>
      </c>
      <c r="J10292">
        <v>167053.71</v>
      </c>
      <c r="K10292">
        <v>10.91</v>
      </c>
      <c r="L10292">
        <v>10.39</v>
      </c>
      <c r="M10292">
        <v>1.59</v>
      </c>
      <c r="N10292">
        <v>15.27</v>
      </c>
      <c r="O10292">
        <v>12.07</v>
      </c>
    </row>
    <row r="10293" spans="1:15" x14ac:dyDescent="0.3">
      <c r="A10293" s="3">
        <v>45335</v>
      </c>
      <c r="B10293" t="s">
        <v>22</v>
      </c>
      <c r="C10293" t="s">
        <v>28</v>
      </c>
      <c r="D10293" t="s">
        <v>75</v>
      </c>
      <c r="E10293" t="s">
        <v>77</v>
      </c>
      <c r="F10293">
        <v>79305</v>
      </c>
      <c r="G10293">
        <v>6910</v>
      </c>
      <c r="H10293">
        <v>5514.32</v>
      </c>
      <c r="I10293">
        <v>1257</v>
      </c>
      <c r="J10293">
        <v>69066.45</v>
      </c>
      <c r="K10293">
        <v>8.7100000000000009</v>
      </c>
      <c r="L10293">
        <v>18.190000000000001</v>
      </c>
      <c r="M10293">
        <v>0.8</v>
      </c>
      <c r="N10293">
        <v>4.3899999999999997</v>
      </c>
      <c r="O10293">
        <v>12.52</v>
      </c>
    </row>
    <row r="10294" spans="1:15" x14ac:dyDescent="0.3">
      <c r="A10294" s="3">
        <v>45245</v>
      </c>
      <c r="B10294" t="s">
        <v>22</v>
      </c>
      <c r="C10294" t="s">
        <v>66</v>
      </c>
      <c r="D10294" t="s">
        <v>76</v>
      </c>
      <c r="E10294" t="s">
        <v>100</v>
      </c>
      <c r="F10294">
        <v>66593</v>
      </c>
      <c r="G10294">
        <v>5669</v>
      </c>
      <c r="H10294">
        <v>14121.05</v>
      </c>
      <c r="I10294">
        <v>426</v>
      </c>
      <c r="J10294">
        <v>11747.1</v>
      </c>
      <c r="K10294">
        <v>8.51</v>
      </c>
      <c r="L10294">
        <v>7.51</v>
      </c>
      <c r="M10294">
        <v>2.4900000000000002</v>
      </c>
      <c r="N10294">
        <v>33.15</v>
      </c>
      <c r="O10294">
        <v>0.83</v>
      </c>
    </row>
    <row r="10295" spans="1:15" x14ac:dyDescent="0.3">
      <c r="A10295" s="3">
        <v>45275</v>
      </c>
      <c r="B10295" t="s">
        <v>22</v>
      </c>
      <c r="C10295" t="s">
        <v>67</v>
      </c>
      <c r="D10295" t="s">
        <v>76</v>
      </c>
      <c r="E10295" t="s">
        <v>82</v>
      </c>
      <c r="F10295">
        <v>13309</v>
      </c>
      <c r="G10295">
        <v>474</v>
      </c>
      <c r="H10295">
        <v>378.77</v>
      </c>
      <c r="I10295">
        <v>39</v>
      </c>
      <c r="J10295">
        <v>7779.45</v>
      </c>
      <c r="K10295">
        <v>3.56</v>
      </c>
      <c r="L10295">
        <v>8.23</v>
      </c>
      <c r="M10295">
        <v>0.8</v>
      </c>
      <c r="N10295">
        <v>9.7100000000000009</v>
      </c>
      <c r="O10295">
        <v>20.54</v>
      </c>
    </row>
    <row r="10296" spans="1:15" x14ac:dyDescent="0.3">
      <c r="A10296" s="3">
        <v>45296</v>
      </c>
      <c r="B10296" t="s">
        <v>22</v>
      </c>
      <c r="C10296" t="s">
        <v>46</v>
      </c>
      <c r="D10296" t="s">
        <v>75</v>
      </c>
      <c r="E10296" t="s">
        <v>98</v>
      </c>
      <c r="F10296">
        <v>99654</v>
      </c>
      <c r="G10296">
        <v>6308</v>
      </c>
      <c r="H10296">
        <v>24865.77</v>
      </c>
      <c r="I10296">
        <v>847</v>
      </c>
      <c r="J10296">
        <v>114331.19</v>
      </c>
      <c r="K10296">
        <v>6.33</v>
      </c>
      <c r="L10296">
        <v>13.43</v>
      </c>
      <c r="M10296">
        <v>3.94</v>
      </c>
      <c r="N10296">
        <v>29.36</v>
      </c>
      <c r="O10296">
        <v>4.5999999999999996</v>
      </c>
    </row>
    <row r="10297" spans="1:15" x14ac:dyDescent="0.3">
      <c r="A10297" s="3">
        <v>45342</v>
      </c>
      <c r="B10297" t="s">
        <v>22</v>
      </c>
      <c r="C10297" t="s">
        <v>69</v>
      </c>
      <c r="D10297" t="s">
        <v>75</v>
      </c>
      <c r="E10297" t="s">
        <v>98</v>
      </c>
      <c r="F10297">
        <v>72820</v>
      </c>
      <c r="G10297">
        <v>2014</v>
      </c>
      <c r="H10297">
        <v>3074.78</v>
      </c>
      <c r="I10297">
        <v>255</v>
      </c>
      <c r="J10297">
        <v>45089.86</v>
      </c>
      <c r="K10297">
        <v>2.77</v>
      </c>
      <c r="L10297">
        <v>12.66</v>
      </c>
      <c r="M10297">
        <v>1.53</v>
      </c>
      <c r="N10297">
        <v>12.06</v>
      </c>
      <c r="O10297">
        <v>14.66</v>
      </c>
    </row>
    <row r="10298" spans="1:15" x14ac:dyDescent="0.3">
      <c r="A10298" s="3">
        <v>45310</v>
      </c>
      <c r="B10298" t="s">
        <v>22</v>
      </c>
      <c r="C10298" t="s">
        <v>35</v>
      </c>
      <c r="D10298" t="s">
        <v>76</v>
      </c>
      <c r="E10298" t="s">
        <v>94</v>
      </c>
      <c r="F10298">
        <v>115008</v>
      </c>
      <c r="G10298">
        <v>1290</v>
      </c>
      <c r="H10298">
        <v>3197.1</v>
      </c>
      <c r="I10298">
        <v>51</v>
      </c>
      <c r="J10298">
        <v>4798.1000000000004</v>
      </c>
      <c r="K10298">
        <v>1.1200000000000001</v>
      </c>
      <c r="L10298">
        <v>3.95</v>
      </c>
      <c r="M10298">
        <v>2.48</v>
      </c>
      <c r="N10298">
        <v>62.69</v>
      </c>
      <c r="O10298">
        <v>1.5</v>
      </c>
    </row>
    <row r="10299" spans="1:15" x14ac:dyDescent="0.3">
      <c r="A10299" s="3">
        <v>45305</v>
      </c>
      <c r="B10299" t="s">
        <v>22</v>
      </c>
      <c r="C10299" t="s">
        <v>30</v>
      </c>
      <c r="D10299" t="s">
        <v>76</v>
      </c>
      <c r="E10299" t="s">
        <v>84</v>
      </c>
      <c r="F10299">
        <v>131417</v>
      </c>
      <c r="G10299">
        <v>12640</v>
      </c>
      <c r="H10299">
        <v>43650.53</v>
      </c>
      <c r="I10299">
        <v>711</v>
      </c>
      <c r="J10299">
        <v>26649.83</v>
      </c>
      <c r="K10299">
        <v>9.6199999999999992</v>
      </c>
      <c r="L10299">
        <v>5.62</v>
      </c>
      <c r="M10299">
        <v>3.45</v>
      </c>
      <c r="N10299">
        <v>61.39</v>
      </c>
      <c r="O10299">
        <v>0.61</v>
      </c>
    </row>
    <row r="10300" spans="1:15" x14ac:dyDescent="0.3">
      <c r="A10300" s="3">
        <v>45283</v>
      </c>
      <c r="B10300" t="s">
        <v>22</v>
      </c>
      <c r="C10300" t="s">
        <v>39</v>
      </c>
      <c r="D10300" t="s">
        <v>75</v>
      </c>
      <c r="E10300" t="s">
        <v>85</v>
      </c>
      <c r="F10300">
        <v>14107</v>
      </c>
      <c r="G10300">
        <v>1032</v>
      </c>
      <c r="H10300">
        <v>4635.6899999999996</v>
      </c>
      <c r="I10300">
        <v>100</v>
      </c>
      <c r="J10300">
        <v>8836.7800000000007</v>
      </c>
      <c r="K10300">
        <v>7.32</v>
      </c>
      <c r="L10300">
        <v>9.69</v>
      </c>
      <c r="M10300">
        <v>4.49</v>
      </c>
      <c r="N10300">
        <v>46.36</v>
      </c>
      <c r="O10300">
        <v>1.91</v>
      </c>
    </row>
    <row r="10301" spans="1:15" x14ac:dyDescent="0.3">
      <c r="A10301" s="3">
        <v>45267</v>
      </c>
      <c r="B10301" t="s">
        <v>22</v>
      </c>
      <c r="C10301" t="s">
        <v>23</v>
      </c>
      <c r="D10301" t="s">
        <v>75</v>
      </c>
      <c r="E10301" t="s">
        <v>93</v>
      </c>
      <c r="F10301">
        <v>115243</v>
      </c>
      <c r="G10301">
        <v>7802</v>
      </c>
      <c r="H10301">
        <v>5702.27</v>
      </c>
      <c r="I10301">
        <v>1381</v>
      </c>
      <c r="J10301">
        <v>75063.98</v>
      </c>
      <c r="K10301">
        <v>6.77</v>
      </c>
      <c r="L10301">
        <v>17.7</v>
      </c>
      <c r="M10301">
        <v>0.73</v>
      </c>
      <c r="N10301">
        <v>4.13</v>
      </c>
      <c r="O10301">
        <v>13.16</v>
      </c>
    </row>
    <row r="10302" spans="1:15" x14ac:dyDescent="0.3">
      <c r="A10302" s="3">
        <v>45203</v>
      </c>
      <c r="B10302" t="s">
        <v>22</v>
      </c>
      <c r="C10302" t="s">
        <v>55</v>
      </c>
      <c r="D10302" t="s">
        <v>74</v>
      </c>
      <c r="E10302" t="s">
        <v>91</v>
      </c>
      <c r="F10302">
        <v>43422</v>
      </c>
      <c r="G10302">
        <v>4647</v>
      </c>
      <c r="H10302">
        <v>10910.54</v>
      </c>
      <c r="I10302">
        <v>679</v>
      </c>
      <c r="J10302">
        <v>10541.11</v>
      </c>
      <c r="K10302">
        <v>10.7</v>
      </c>
      <c r="L10302">
        <v>14.61</v>
      </c>
      <c r="M10302">
        <v>2.35</v>
      </c>
      <c r="N10302">
        <v>16.07</v>
      </c>
      <c r="O10302">
        <v>0.97</v>
      </c>
    </row>
    <row r="10303" spans="1:15" x14ac:dyDescent="0.3">
      <c r="A10303" s="3">
        <v>45280</v>
      </c>
      <c r="B10303" t="s">
        <v>22</v>
      </c>
      <c r="C10303" t="s">
        <v>47</v>
      </c>
      <c r="D10303" t="s">
        <v>75</v>
      </c>
      <c r="E10303" t="s">
        <v>103</v>
      </c>
      <c r="F10303">
        <v>82459</v>
      </c>
      <c r="G10303">
        <v>11053</v>
      </c>
      <c r="H10303">
        <v>15472.13</v>
      </c>
      <c r="I10303">
        <v>1738</v>
      </c>
      <c r="J10303">
        <v>279146.65999999997</v>
      </c>
      <c r="K10303">
        <v>13.4</v>
      </c>
      <c r="L10303">
        <v>15.72</v>
      </c>
      <c r="M10303">
        <v>1.4</v>
      </c>
      <c r="N10303">
        <v>8.9</v>
      </c>
      <c r="O10303">
        <v>18.04</v>
      </c>
    </row>
    <row r="10304" spans="1:15" x14ac:dyDescent="0.3">
      <c r="A10304" s="3">
        <v>45293</v>
      </c>
      <c r="B10304" t="s">
        <v>22</v>
      </c>
      <c r="C10304" t="s">
        <v>68</v>
      </c>
      <c r="D10304" t="s">
        <v>73</v>
      </c>
      <c r="E10304" t="s">
        <v>92</v>
      </c>
      <c r="F10304">
        <v>112041</v>
      </c>
      <c r="G10304">
        <v>9333</v>
      </c>
      <c r="H10304">
        <v>16641.39</v>
      </c>
      <c r="I10304">
        <v>2014</v>
      </c>
      <c r="J10304">
        <v>119421.63</v>
      </c>
      <c r="K10304">
        <v>8.33</v>
      </c>
      <c r="L10304">
        <v>21.58</v>
      </c>
      <c r="M10304">
        <v>1.78</v>
      </c>
      <c r="N10304">
        <v>8.26</v>
      </c>
      <c r="O10304">
        <v>7.18</v>
      </c>
    </row>
    <row r="10305" spans="1:15" x14ac:dyDescent="0.3">
      <c r="A10305" s="3">
        <v>45313</v>
      </c>
      <c r="B10305" t="s">
        <v>22</v>
      </c>
      <c r="C10305" t="s">
        <v>60</v>
      </c>
      <c r="D10305" t="s">
        <v>75</v>
      </c>
      <c r="E10305" t="s">
        <v>91</v>
      </c>
      <c r="F10305">
        <v>129458</v>
      </c>
      <c r="G10305">
        <v>18455</v>
      </c>
      <c r="H10305">
        <v>19202.78</v>
      </c>
      <c r="I10305">
        <v>1918</v>
      </c>
      <c r="J10305">
        <v>61388.73</v>
      </c>
      <c r="K10305">
        <v>14.26</v>
      </c>
      <c r="L10305">
        <v>10.39</v>
      </c>
      <c r="M10305">
        <v>1.04</v>
      </c>
      <c r="N10305">
        <v>10.01</v>
      </c>
      <c r="O10305">
        <v>3.2</v>
      </c>
    </row>
    <row r="10306" spans="1:15" x14ac:dyDescent="0.3">
      <c r="A10306" s="3">
        <v>45337</v>
      </c>
      <c r="B10306" t="s">
        <v>22</v>
      </c>
      <c r="C10306" t="s">
        <v>43</v>
      </c>
      <c r="D10306" t="s">
        <v>73</v>
      </c>
      <c r="E10306" t="s">
        <v>98</v>
      </c>
      <c r="F10306">
        <v>90107</v>
      </c>
      <c r="G10306">
        <v>479</v>
      </c>
      <c r="H10306">
        <v>702.72</v>
      </c>
      <c r="I10306">
        <v>22</v>
      </c>
      <c r="J10306">
        <v>4341.42</v>
      </c>
      <c r="K10306">
        <v>0.53</v>
      </c>
      <c r="L10306">
        <v>4.59</v>
      </c>
      <c r="M10306">
        <v>1.47</v>
      </c>
      <c r="N10306">
        <v>31.94</v>
      </c>
      <c r="O10306">
        <v>6.18</v>
      </c>
    </row>
    <row r="10307" spans="1:15" x14ac:dyDescent="0.3">
      <c r="A10307" s="3">
        <v>45346</v>
      </c>
      <c r="B10307" t="s">
        <v>22</v>
      </c>
      <c r="C10307" t="s">
        <v>58</v>
      </c>
      <c r="D10307" t="s">
        <v>74</v>
      </c>
      <c r="E10307" t="s">
        <v>106</v>
      </c>
      <c r="F10307">
        <v>8650</v>
      </c>
      <c r="G10307">
        <v>998</v>
      </c>
      <c r="H10307">
        <v>414.36</v>
      </c>
      <c r="I10307">
        <v>72</v>
      </c>
      <c r="J10307">
        <v>9768.5400000000009</v>
      </c>
      <c r="K10307">
        <v>11.54</v>
      </c>
      <c r="L10307">
        <v>7.21</v>
      </c>
      <c r="M10307">
        <v>0.42</v>
      </c>
      <c r="N10307">
        <v>5.76</v>
      </c>
      <c r="O10307">
        <v>23.58</v>
      </c>
    </row>
    <row r="10308" spans="1:15" x14ac:dyDescent="0.3">
      <c r="A10308" s="3">
        <v>45278</v>
      </c>
      <c r="B10308" t="s">
        <v>22</v>
      </c>
      <c r="C10308" t="s">
        <v>50</v>
      </c>
      <c r="D10308" t="s">
        <v>74</v>
      </c>
      <c r="E10308" t="s">
        <v>93</v>
      </c>
      <c r="F10308">
        <v>119127</v>
      </c>
      <c r="G10308">
        <v>7479</v>
      </c>
      <c r="H10308">
        <v>28499.14</v>
      </c>
      <c r="I10308">
        <v>941</v>
      </c>
      <c r="J10308">
        <v>124646.77</v>
      </c>
      <c r="K10308">
        <v>6.28</v>
      </c>
      <c r="L10308">
        <v>12.58</v>
      </c>
      <c r="M10308">
        <v>3.81</v>
      </c>
      <c r="N10308">
        <v>30.29</v>
      </c>
      <c r="O10308">
        <v>4.37</v>
      </c>
    </row>
    <row r="10309" spans="1:15" x14ac:dyDescent="0.3">
      <c r="A10309" s="3">
        <v>45256</v>
      </c>
      <c r="B10309" t="s">
        <v>22</v>
      </c>
      <c r="C10309" t="s">
        <v>62</v>
      </c>
      <c r="D10309" t="s">
        <v>74</v>
      </c>
      <c r="E10309" t="s">
        <v>87</v>
      </c>
      <c r="F10309">
        <v>84606</v>
      </c>
      <c r="G10309">
        <v>7747</v>
      </c>
      <c r="H10309">
        <v>23368.77</v>
      </c>
      <c r="I10309">
        <v>571</v>
      </c>
      <c r="J10309">
        <v>44418.91</v>
      </c>
      <c r="K10309">
        <v>9.16</v>
      </c>
      <c r="L10309">
        <v>7.37</v>
      </c>
      <c r="M10309">
        <v>3.02</v>
      </c>
      <c r="N10309">
        <v>40.93</v>
      </c>
      <c r="O10309">
        <v>1.9</v>
      </c>
    </row>
    <row r="10310" spans="1:15" x14ac:dyDescent="0.3">
      <c r="A10310" s="3">
        <v>45329</v>
      </c>
      <c r="B10310" t="s">
        <v>22</v>
      </c>
      <c r="C10310" t="s">
        <v>41</v>
      </c>
      <c r="D10310" t="s">
        <v>75</v>
      </c>
      <c r="E10310" t="s">
        <v>94</v>
      </c>
      <c r="F10310">
        <v>51407</v>
      </c>
      <c r="G10310">
        <v>634</v>
      </c>
      <c r="H10310">
        <v>1781.1</v>
      </c>
      <c r="I10310">
        <v>74</v>
      </c>
      <c r="J10310">
        <v>11347.13</v>
      </c>
      <c r="K10310">
        <v>1.23</v>
      </c>
      <c r="L10310">
        <v>11.67</v>
      </c>
      <c r="M10310">
        <v>2.81</v>
      </c>
      <c r="N10310">
        <v>24.07</v>
      </c>
      <c r="O10310">
        <v>6.37</v>
      </c>
    </row>
    <row r="10311" spans="1:15" x14ac:dyDescent="0.3">
      <c r="A10311" s="3">
        <v>45308</v>
      </c>
      <c r="B10311" t="s">
        <v>22</v>
      </c>
      <c r="C10311" t="s">
        <v>38</v>
      </c>
      <c r="D10311" t="s">
        <v>74</v>
      </c>
      <c r="E10311" t="s">
        <v>97</v>
      </c>
      <c r="F10311">
        <v>8573</v>
      </c>
      <c r="G10311">
        <v>299</v>
      </c>
      <c r="H10311">
        <v>655.09</v>
      </c>
      <c r="I10311">
        <v>19</v>
      </c>
      <c r="J10311">
        <v>2369.79</v>
      </c>
      <c r="K10311">
        <v>3.49</v>
      </c>
      <c r="L10311">
        <v>6.35</v>
      </c>
      <c r="M10311">
        <v>2.19</v>
      </c>
      <c r="N10311">
        <v>34.479999999999997</v>
      </c>
      <c r="O10311">
        <v>3.62</v>
      </c>
    </row>
    <row r="10312" spans="1:15" x14ac:dyDescent="0.3">
      <c r="A10312" s="3">
        <v>45262</v>
      </c>
      <c r="B10312" t="s">
        <v>22</v>
      </c>
      <c r="C10312" t="s">
        <v>41</v>
      </c>
      <c r="D10312" t="s">
        <v>74</v>
      </c>
      <c r="E10312" t="s">
        <v>106</v>
      </c>
      <c r="F10312">
        <v>35303</v>
      </c>
      <c r="G10312">
        <v>4517</v>
      </c>
      <c r="H10312">
        <v>15982.58</v>
      </c>
      <c r="I10312">
        <v>945</v>
      </c>
      <c r="J10312">
        <v>183789.77</v>
      </c>
      <c r="K10312">
        <v>12.79</v>
      </c>
      <c r="L10312">
        <v>20.92</v>
      </c>
      <c r="M10312">
        <v>3.54</v>
      </c>
      <c r="N10312">
        <v>16.91</v>
      </c>
      <c r="O10312">
        <v>11.5</v>
      </c>
    </row>
    <row r="10313" spans="1:15" x14ac:dyDescent="0.3">
      <c r="A10313" s="3">
        <v>45266</v>
      </c>
      <c r="B10313" t="s">
        <v>22</v>
      </c>
      <c r="C10313" t="s">
        <v>56</v>
      </c>
      <c r="D10313" t="s">
        <v>73</v>
      </c>
      <c r="E10313" t="s">
        <v>91</v>
      </c>
      <c r="F10313">
        <v>97869</v>
      </c>
      <c r="G10313">
        <v>11445</v>
      </c>
      <c r="H10313">
        <v>18036.23</v>
      </c>
      <c r="I10313">
        <v>820</v>
      </c>
      <c r="J10313">
        <v>75663.09</v>
      </c>
      <c r="K10313">
        <v>11.69</v>
      </c>
      <c r="L10313">
        <v>7.16</v>
      </c>
      <c r="M10313">
        <v>1.58</v>
      </c>
      <c r="N10313">
        <v>22</v>
      </c>
      <c r="O10313">
        <v>4.2</v>
      </c>
    </row>
    <row r="10314" spans="1:15" x14ac:dyDescent="0.3">
      <c r="A10314" s="3">
        <v>45297</v>
      </c>
      <c r="B10314" t="s">
        <v>22</v>
      </c>
      <c r="C10314" t="s">
        <v>33</v>
      </c>
      <c r="D10314" t="s">
        <v>75</v>
      </c>
      <c r="E10314" t="s">
        <v>91</v>
      </c>
      <c r="F10314">
        <v>107020</v>
      </c>
      <c r="G10314">
        <v>15958</v>
      </c>
      <c r="H10314">
        <v>33383.160000000003</v>
      </c>
      <c r="I10314">
        <v>1082</v>
      </c>
      <c r="J10314">
        <v>204656.9</v>
      </c>
      <c r="K10314">
        <v>14.91</v>
      </c>
      <c r="L10314">
        <v>6.78</v>
      </c>
      <c r="M10314">
        <v>2.09</v>
      </c>
      <c r="N10314">
        <v>30.85</v>
      </c>
      <c r="O10314">
        <v>6.13</v>
      </c>
    </row>
    <row r="10315" spans="1:15" x14ac:dyDescent="0.3">
      <c r="A10315" s="3">
        <v>45362</v>
      </c>
      <c r="B10315" t="s">
        <v>22</v>
      </c>
      <c r="C10315" t="s">
        <v>61</v>
      </c>
      <c r="D10315" t="s">
        <v>74</v>
      </c>
      <c r="E10315" t="s">
        <v>100</v>
      </c>
      <c r="F10315">
        <v>35290</v>
      </c>
      <c r="G10315">
        <v>2151</v>
      </c>
      <c r="H10315">
        <v>6953.51</v>
      </c>
      <c r="I10315">
        <v>386</v>
      </c>
      <c r="J10315">
        <v>65394.34</v>
      </c>
      <c r="K10315">
        <v>6.1</v>
      </c>
      <c r="L10315">
        <v>17.95</v>
      </c>
      <c r="M10315">
        <v>3.23</v>
      </c>
      <c r="N10315">
        <v>18.010000000000002</v>
      </c>
      <c r="O10315">
        <v>9.4</v>
      </c>
    </row>
    <row r="10316" spans="1:15" x14ac:dyDescent="0.3">
      <c r="A10316" s="3">
        <v>45307</v>
      </c>
      <c r="B10316" t="s">
        <v>22</v>
      </c>
      <c r="C10316" t="s">
        <v>58</v>
      </c>
      <c r="D10316" t="s">
        <v>73</v>
      </c>
      <c r="E10316" t="s">
        <v>100</v>
      </c>
      <c r="F10316">
        <v>49319</v>
      </c>
      <c r="G10316">
        <v>6119</v>
      </c>
      <c r="H10316">
        <v>23427.279999999999</v>
      </c>
      <c r="I10316">
        <v>959</v>
      </c>
      <c r="J10316">
        <v>80313.429999999993</v>
      </c>
      <c r="K10316">
        <v>12.41</v>
      </c>
      <c r="L10316">
        <v>15.67</v>
      </c>
      <c r="M10316">
        <v>3.83</v>
      </c>
      <c r="N10316">
        <v>24.43</v>
      </c>
      <c r="O10316">
        <v>3.43</v>
      </c>
    </row>
    <row r="10317" spans="1:15" x14ac:dyDescent="0.3">
      <c r="A10317" s="3">
        <v>45379</v>
      </c>
      <c r="B10317" t="s">
        <v>22</v>
      </c>
      <c r="C10317" t="s">
        <v>24</v>
      </c>
      <c r="D10317" t="s">
        <v>73</v>
      </c>
      <c r="E10317" t="s">
        <v>80</v>
      </c>
      <c r="F10317">
        <v>89213</v>
      </c>
      <c r="G10317">
        <v>9078</v>
      </c>
      <c r="H10317">
        <v>34774.28</v>
      </c>
      <c r="I10317">
        <v>877</v>
      </c>
      <c r="J10317">
        <v>55092.31</v>
      </c>
      <c r="K10317">
        <v>10.18</v>
      </c>
      <c r="L10317">
        <v>9.66</v>
      </c>
      <c r="M10317">
        <v>3.83</v>
      </c>
      <c r="N10317">
        <v>39.65</v>
      </c>
      <c r="O10317">
        <v>1.58</v>
      </c>
    </row>
    <row r="10318" spans="1:15" x14ac:dyDescent="0.3">
      <c r="A10318" s="3">
        <v>45213</v>
      </c>
      <c r="B10318" t="s">
        <v>22</v>
      </c>
      <c r="C10318" t="s">
        <v>58</v>
      </c>
      <c r="D10318" t="s">
        <v>75</v>
      </c>
      <c r="E10318" t="s">
        <v>83</v>
      </c>
      <c r="F10318">
        <v>76809</v>
      </c>
      <c r="G10318">
        <v>4212</v>
      </c>
      <c r="H10318">
        <v>11205.02</v>
      </c>
      <c r="I10318">
        <v>168</v>
      </c>
      <c r="J10318">
        <v>26359.08</v>
      </c>
      <c r="K10318">
        <v>5.48</v>
      </c>
      <c r="L10318">
        <v>3.99</v>
      </c>
      <c r="M10318">
        <v>2.66</v>
      </c>
      <c r="N10318">
        <v>66.7</v>
      </c>
      <c r="O10318">
        <v>2.35</v>
      </c>
    </row>
    <row r="10319" spans="1:15" x14ac:dyDescent="0.3">
      <c r="A10319" s="3">
        <v>45301</v>
      </c>
      <c r="B10319" t="s">
        <v>22</v>
      </c>
      <c r="C10319" t="s">
        <v>31</v>
      </c>
      <c r="D10319" t="s">
        <v>76</v>
      </c>
      <c r="E10319" t="s">
        <v>99</v>
      </c>
      <c r="F10319">
        <v>29416</v>
      </c>
      <c r="G10319">
        <v>739</v>
      </c>
      <c r="H10319">
        <v>698.09</v>
      </c>
      <c r="I10319">
        <v>49</v>
      </c>
      <c r="J10319">
        <v>5757.54</v>
      </c>
      <c r="K10319">
        <v>2.5099999999999998</v>
      </c>
      <c r="L10319">
        <v>6.63</v>
      </c>
      <c r="M10319">
        <v>0.94</v>
      </c>
      <c r="N10319">
        <v>14.25</v>
      </c>
      <c r="O10319">
        <v>8.25</v>
      </c>
    </row>
    <row r="10320" spans="1:15" x14ac:dyDescent="0.3">
      <c r="A10320" s="3">
        <v>45354</v>
      </c>
      <c r="B10320" t="s">
        <v>22</v>
      </c>
      <c r="C10320" t="s">
        <v>47</v>
      </c>
      <c r="D10320" t="s">
        <v>76</v>
      </c>
      <c r="E10320" t="s">
        <v>99</v>
      </c>
      <c r="F10320">
        <v>88556</v>
      </c>
      <c r="G10320">
        <v>4109</v>
      </c>
      <c r="H10320">
        <v>7844.78</v>
      </c>
      <c r="I10320">
        <v>850</v>
      </c>
      <c r="J10320">
        <v>144673.76</v>
      </c>
      <c r="K10320">
        <v>4.6399999999999997</v>
      </c>
      <c r="L10320">
        <v>20.69</v>
      </c>
      <c r="M10320">
        <v>1.91</v>
      </c>
      <c r="N10320">
        <v>9.23</v>
      </c>
      <c r="O10320">
        <v>18.440000000000001</v>
      </c>
    </row>
    <row r="10321" spans="1:15" x14ac:dyDescent="0.3">
      <c r="A10321" s="3">
        <v>45258</v>
      </c>
      <c r="B10321" t="s">
        <v>22</v>
      </c>
      <c r="C10321" t="s">
        <v>59</v>
      </c>
      <c r="D10321" t="s">
        <v>75</v>
      </c>
      <c r="E10321" t="s">
        <v>77</v>
      </c>
      <c r="F10321">
        <v>91970</v>
      </c>
      <c r="G10321">
        <v>11824</v>
      </c>
      <c r="H10321">
        <v>32732.75</v>
      </c>
      <c r="I10321">
        <v>2301</v>
      </c>
      <c r="J10321">
        <v>360843.59</v>
      </c>
      <c r="K10321">
        <v>12.86</v>
      </c>
      <c r="L10321">
        <v>19.46</v>
      </c>
      <c r="M10321">
        <v>2.77</v>
      </c>
      <c r="N10321">
        <v>14.23</v>
      </c>
      <c r="O10321">
        <v>11.02</v>
      </c>
    </row>
    <row r="10322" spans="1:15" x14ac:dyDescent="0.3">
      <c r="A10322" s="3">
        <v>45202</v>
      </c>
      <c r="B10322" t="s">
        <v>22</v>
      </c>
      <c r="C10322" t="s">
        <v>57</v>
      </c>
      <c r="D10322" t="s">
        <v>76</v>
      </c>
      <c r="E10322" t="s">
        <v>84</v>
      </c>
      <c r="F10322">
        <v>15076</v>
      </c>
      <c r="G10322">
        <v>2159</v>
      </c>
      <c r="H10322">
        <v>1433.38</v>
      </c>
      <c r="I10322">
        <v>76</v>
      </c>
      <c r="J10322">
        <v>2973.94</v>
      </c>
      <c r="K10322">
        <v>14.32</v>
      </c>
      <c r="L10322">
        <v>3.52</v>
      </c>
      <c r="M10322">
        <v>0.66</v>
      </c>
      <c r="N10322">
        <v>18.86</v>
      </c>
      <c r="O10322">
        <v>2.0699999999999998</v>
      </c>
    </row>
    <row r="10323" spans="1:15" x14ac:dyDescent="0.3">
      <c r="A10323" s="3">
        <v>45241</v>
      </c>
      <c r="B10323" t="s">
        <v>22</v>
      </c>
      <c r="C10323" t="s">
        <v>60</v>
      </c>
      <c r="D10323" t="s">
        <v>74</v>
      </c>
      <c r="E10323" t="s">
        <v>90</v>
      </c>
      <c r="F10323">
        <v>112541</v>
      </c>
      <c r="G10323">
        <v>15723</v>
      </c>
      <c r="H10323">
        <v>45326.53</v>
      </c>
      <c r="I10323">
        <v>1744</v>
      </c>
      <c r="J10323">
        <v>183082.78</v>
      </c>
      <c r="K10323">
        <v>13.97</v>
      </c>
      <c r="L10323">
        <v>11.09</v>
      </c>
      <c r="M10323">
        <v>2.88</v>
      </c>
      <c r="N10323">
        <v>25.99</v>
      </c>
      <c r="O10323">
        <v>4.04</v>
      </c>
    </row>
    <row r="10324" spans="1:15" x14ac:dyDescent="0.3">
      <c r="A10324" s="3">
        <v>45230</v>
      </c>
      <c r="B10324" t="s">
        <v>22</v>
      </c>
      <c r="C10324" t="s">
        <v>56</v>
      </c>
      <c r="D10324" t="s">
        <v>74</v>
      </c>
      <c r="E10324" t="s">
        <v>98</v>
      </c>
      <c r="F10324">
        <v>49952</v>
      </c>
      <c r="G10324">
        <v>6258</v>
      </c>
      <c r="H10324">
        <v>26342.12</v>
      </c>
      <c r="I10324">
        <v>1055</v>
      </c>
      <c r="J10324">
        <v>161594.70000000001</v>
      </c>
      <c r="K10324">
        <v>12.53</v>
      </c>
      <c r="L10324">
        <v>16.86</v>
      </c>
      <c r="M10324">
        <v>4.21</v>
      </c>
      <c r="N10324">
        <v>24.97</v>
      </c>
      <c r="O10324">
        <v>6.13</v>
      </c>
    </row>
    <row r="10325" spans="1:15" x14ac:dyDescent="0.3">
      <c r="A10325" s="3">
        <v>45238</v>
      </c>
      <c r="B10325" t="s">
        <v>22</v>
      </c>
      <c r="C10325" t="s">
        <v>57</v>
      </c>
      <c r="D10325" t="s">
        <v>75</v>
      </c>
      <c r="E10325" t="s">
        <v>82</v>
      </c>
      <c r="F10325">
        <v>46851</v>
      </c>
      <c r="G10325">
        <v>2410</v>
      </c>
      <c r="H10325">
        <v>5578.77</v>
      </c>
      <c r="I10325">
        <v>477</v>
      </c>
      <c r="J10325">
        <v>75488.66</v>
      </c>
      <c r="K10325">
        <v>5.14</v>
      </c>
      <c r="L10325">
        <v>19.79</v>
      </c>
      <c r="M10325">
        <v>2.31</v>
      </c>
      <c r="N10325">
        <v>11.7</v>
      </c>
      <c r="O10325">
        <v>13.53</v>
      </c>
    </row>
    <row r="10326" spans="1:15" x14ac:dyDescent="0.3">
      <c r="A10326" s="3">
        <v>45246</v>
      </c>
      <c r="B10326" t="s">
        <v>22</v>
      </c>
      <c r="C10326" t="s">
        <v>28</v>
      </c>
      <c r="D10326" t="s">
        <v>76</v>
      </c>
      <c r="E10326" t="s">
        <v>100</v>
      </c>
      <c r="F10326">
        <v>78099</v>
      </c>
      <c r="G10326">
        <v>8139</v>
      </c>
      <c r="H10326">
        <v>5432.88</v>
      </c>
      <c r="I10326">
        <v>305</v>
      </c>
      <c r="J10326">
        <v>9281.19</v>
      </c>
      <c r="K10326">
        <v>10.42</v>
      </c>
      <c r="L10326">
        <v>3.75</v>
      </c>
      <c r="M10326">
        <v>0.67</v>
      </c>
      <c r="N10326">
        <v>17.809999999999999</v>
      </c>
      <c r="O10326">
        <v>1.71</v>
      </c>
    </row>
    <row r="10327" spans="1:15" x14ac:dyDescent="0.3">
      <c r="A10327" s="3">
        <v>45309</v>
      </c>
      <c r="B10327" t="s">
        <v>22</v>
      </c>
      <c r="C10327" t="s">
        <v>42</v>
      </c>
      <c r="D10327" t="s">
        <v>74</v>
      </c>
      <c r="E10327" t="s">
        <v>106</v>
      </c>
      <c r="F10327">
        <v>119469</v>
      </c>
      <c r="G10327">
        <v>10668</v>
      </c>
      <c r="H10327">
        <v>27728.12</v>
      </c>
      <c r="I10327">
        <v>2230</v>
      </c>
      <c r="J10327">
        <v>313266.23</v>
      </c>
      <c r="K10327">
        <v>8.93</v>
      </c>
      <c r="L10327">
        <v>20.9</v>
      </c>
      <c r="M10327">
        <v>2.6</v>
      </c>
      <c r="N10327">
        <v>12.43</v>
      </c>
      <c r="O10327">
        <v>11.3</v>
      </c>
    </row>
    <row r="10328" spans="1:15" x14ac:dyDescent="0.3">
      <c r="A10328" s="3">
        <v>45377</v>
      </c>
      <c r="B10328" t="s">
        <v>22</v>
      </c>
      <c r="C10328" t="s">
        <v>42</v>
      </c>
      <c r="D10328" t="s">
        <v>76</v>
      </c>
      <c r="E10328" t="s">
        <v>99</v>
      </c>
      <c r="F10328">
        <v>126400</v>
      </c>
      <c r="G10328">
        <v>6019</v>
      </c>
      <c r="H10328">
        <v>6392.99</v>
      </c>
      <c r="I10328">
        <v>1152</v>
      </c>
      <c r="J10328">
        <v>109009.96</v>
      </c>
      <c r="K10328">
        <v>4.76</v>
      </c>
      <c r="L10328">
        <v>19.14</v>
      </c>
      <c r="M10328">
        <v>1.06</v>
      </c>
      <c r="N10328">
        <v>5.55</v>
      </c>
      <c r="O10328">
        <v>17.05</v>
      </c>
    </row>
    <row r="10329" spans="1:15" x14ac:dyDescent="0.3">
      <c r="A10329" s="3">
        <v>45279</v>
      </c>
      <c r="B10329" t="s">
        <v>22</v>
      </c>
      <c r="C10329" t="s">
        <v>57</v>
      </c>
      <c r="D10329" t="s">
        <v>73</v>
      </c>
      <c r="E10329" t="s">
        <v>86</v>
      </c>
      <c r="F10329">
        <v>125242</v>
      </c>
      <c r="G10329">
        <v>12493</v>
      </c>
      <c r="H10329">
        <v>33944.589999999997</v>
      </c>
      <c r="I10329">
        <v>629</v>
      </c>
      <c r="J10329">
        <v>10143.5</v>
      </c>
      <c r="K10329">
        <v>9.98</v>
      </c>
      <c r="L10329">
        <v>5.03</v>
      </c>
      <c r="M10329">
        <v>2.72</v>
      </c>
      <c r="N10329">
        <v>53.97</v>
      </c>
      <c r="O10329">
        <v>0.3</v>
      </c>
    </row>
    <row r="10330" spans="1:15" x14ac:dyDescent="0.3">
      <c r="A10330" s="3">
        <v>45234</v>
      </c>
      <c r="B10330" t="s">
        <v>22</v>
      </c>
      <c r="C10330" t="s">
        <v>48</v>
      </c>
      <c r="D10330" t="s">
        <v>73</v>
      </c>
      <c r="E10330" t="s">
        <v>101</v>
      </c>
      <c r="F10330">
        <v>106181</v>
      </c>
      <c r="G10330">
        <v>6335</v>
      </c>
      <c r="H10330">
        <v>11924.73</v>
      </c>
      <c r="I10330">
        <v>1001</v>
      </c>
      <c r="J10330">
        <v>128407.36</v>
      </c>
      <c r="K10330">
        <v>5.97</v>
      </c>
      <c r="L10330">
        <v>15.8</v>
      </c>
      <c r="M10330">
        <v>1.88</v>
      </c>
      <c r="N10330">
        <v>11.91</v>
      </c>
      <c r="O10330">
        <v>10.77</v>
      </c>
    </row>
    <row r="10331" spans="1:15" x14ac:dyDescent="0.3">
      <c r="A10331" s="3">
        <v>45356</v>
      </c>
      <c r="B10331" t="s">
        <v>22</v>
      </c>
      <c r="C10331" t="s">
        <v>23</v>
      </c>
      <c r="D10331" t="s">
        <v>75</v>
      </c>
      <c r="E10331" t="s">
        <v>91</v>
      </c>
      <c r="F10331">
        <v>83838</v>
      </c>
      <c r="G10331">
        <v>12198</v>
      </c>
      <c r="H10331">
        <v>47794.3</v>
      </c>
      <c r="I10331">
        <v>1516</v>
      </c>
      <c r="J10331">
        <v>155397.49</v>
      </c>
      <c r="K10331">
        <v>14.55</v>
      </c>
      <c r="L10331">
        <v>12.43</v>
      </c>
      <c r="M10331">
        <v>3.92</v>
      </c>
      <c r="N10331">
        <v>31.53</v>
      </c>
      <c r="O10331">
        <v>3.25</v>
      </c>
    </row>
    <row r="10332" spans="1:15" x14ac:dyDescent="0.3">
      <c r="A10332" s="3">
        <v>45299</v>
      </c>
      <c r="B10332" t="s">
        <v>22</v>
      </c>
      <c r="C10332" t="s">
        <v>50</v>
      </c>
      <c r="D10332" t="s">
        <v>73</v>
      </c>
      <c r="E10332" t="s">
        <v>90</v>
      </c>
      <c r="F10332">
        <v>18650</v>
      </c>
      <c r="G10332">
        <v>1916</v>
      </c>
      <c r="H10332">
        <v>1662.65</v>
      </c>
      <c r="I10332">
        <v>421</v>
      </c>
      <c r="J10332">
        <v>44696.55</v>
      </c>
      <c r="K10332">
        <v>10.27</v>
      </c>
      <c r="L10332">
        <v>21.97</v>
      </c>
      <c r="M10332">
        <v>0.87</v>
      </c>
      <c r="N10332">
        <v>3.95</v>
      </c>
      <c r="O10332">
        <v>26.88</v>
      </c>
    </row>
    <row r="10333" spans="1:15" x14ac:dyDescent="0.3">
      <c r="A10333" s="3">
        <v>45226</v>
      </c>
      <c r="B10333" t="s">
        <v>22</v>
      </c>
      <c r="C10333" t="s">
        <v>27</v>
      </c>
      <c r="D10333" t="s">
        <v>73</v>
      </c>
      <c r="E10333" t="s">
        <v>88</v>
      </c>
      <c r="F10333">
        <v>8274</v>
      </c>
      <c r="G10333">
        <v>1133</v>
      </c>
      <c r="H10333">
        <v>4946.8599999999997</v>
      </c>
      <c r="I10333">
        <v>159</v>
      </c>
      <c r="J10333">
        <v>3999.32</v>
      </c>
      <c r="K10333">
        <v>13.69</v>
      </c>
      <c r="L10333">
        <v>14.03</v>
      </c>
      <c r="M10333">
        <v>4.37</v>
      </c>
      <c r="N10333">
        <v>31.11</v>
      </c>
      <c r="O10333">
        <v>0.81</v>
      </c>
    </row>
    <row r="10334" spans="1:15" x14ac:dyDescent="0.3">
      <c r="A10334" s="3">
        <v>45245</v>
      </c>
      <c r="B10334" t="s">
        <v>22</v>
      </c>
      <c r="C10334" t="s">
        <v>70</v>
      </c>
      <c r="D10334" t="s">
        <v>76</v>
      </c>
      <c r="E10334" t="s">
        <v>89</v>
      </c>
      <c r="F10334">
        <v>21726</v>
      </c>
      <c r="G10334">
        <v>1914</v>
      </c>
      <c r="H10334">
        <v>5455.54</v>
      </c>
      <c r="I10334">
        <v>344</v>
      </c>
      <c r="J10334">
        <v>4955.22</v>
      </c>
      <c r="K10334">
        <v>8.81</v>
      </c>
      <c r="L10334">
        <v>17.97</v>
      </c>
      <c r="M10334">
        <v>2.85</v>
      </c>
      <c r="N10334">
        <v>15.86</v>
      </c>
      <c r="O10334">
        <v>0.91</v>
      </c>
    </row>
    <row r="10335" spans="1:15" x14ac:dyDescent="0.3">
      <c r="A10335" s="3">
        <v>45225</v>
      </c>
      <c r="B10335" t="s">
        <v>22</v>
      </c>
      <c r="C10335" t="s">
        <v>38</v>
      </c>
      <c r="D10335" t="s">
        <v>73</v>
      </c>
      <c r="E10335" t="s">
        <v>95</v>
      </c>
      <c r="F10335">
        <v>74644</v>
      </c>
      <c r="G10335">
        <v>5420</v>
      </c>
      <c r="H10335">
        <v>22673.8</v>
      </c>
      <c r="I10335">
        <v>1183</v>
      </c>
      <c r="J10335">
        <v>50064.11</v>
      </c>
      <c r="K10335">
        <v>7.26</v>
      </c>
      <c r="L10335">
        <v>21.83</v>
      </c>
      <c r="M10335">
        <v>4.18</v>
      </c>
      <c r="N10335">
        <v>19.170000000000002</v>
      </c>
      <c r="O10335">
        <v>2.21</v>
      </c>
    </row>
    <row r="10336" spans="1:15" x14ac:dyDescent="0.3">
      <c r="A10336" s="3">
        <v>45295</v>
      </c>
      <c r="B10336" t="s">
        <v>22</v>
      </c>
      <c r="C10336" t="s">
        <v>34</v>
      </c>
      <c r="D10336" t="s">
        <v>75</v>
      </c>
      <c r="E10336" t="s">
        <v>81</v>
      </c>
      <c r="F10336">
        <v>25195</v>
      </c>
      <c r="G10336">
        <v>3306</v>
      </c>
      <c r="H10336">
        <v>3304.77</v>
      </c>
      <c r="I10336">
        <v>627</v>
      </c>
      <c r="J10336">
        <v>37036.36</v>
      </c>
      <c r="K10336">
        <v>13.12</v>
      </c>
      <c r="L10336">
        <v>18.97</v>
      </c>
      <c r="M10336">
        <v>1</v>
      </c>
      <c r="N10336">
        <v>5.27</v>
      </c>
      <c r="O10336">
        <v>11.21</v>
      </c>
    </row>
    <row r="10337" spans="1:15" x14ac:dyDescent="0.3">
      <c r="A10337" s="3">
        <v>45264</v>
      </c>
      <c r="B10337" t="s">
        <v>22</v>
      </c>
      <c r="C10337" t="s">
        <v>58</v>
      </c>
      <c r="D10337" t="s">
        <v>73</v>
      </c>
      <c r="E10337" t="s">
        <v>94</v>
      </c>
      <c r="F10337">
        <v>132952</v>
      </c>
      <c r="G10337">
        <v>19164</v>
      </c>
      <c r="H10337">
        <v>62312.45</v>
      </c>
      <c r="I10337">
        <v>2028</v>
      </c>
      <c r="J10337">
        <v>121253.71</v>
      </c>
      <c r="K10337">
        <v>14.41</v>
      </c>
      <c r="L10337">
        <v>10.58</v>
      </c>
      <c r="M10337">
        <v>3.25</v>
      </c>
      <c r="N10337">
        <v>30.73</v>
      </c>
      <c r="O10337">
        <v>1.95</v>
      </c>
    </row>
    <row r="10338" spans="1:15" x14ac:dyDescent="0.3">
      <c r="A10338" s="3">
        <v>45332</v>
      </c>
      <c r="B10338" t="s">
        <v>22</v>
      </c>
      <c r="C10338" t="s">
        <v>43</v>
      </c>
      <c r="D10338" t="s">
        <v>74</v>
      </c>
      <c r="E10338" t="s">
        <v>82</v>
      </c>
      <c r="F10338">
        <v>140829</v>
      </c>
      <c r="G10338">
        <v>5507</v>
      </c>
      <c r="H10338">
        <v>17574.21</v>
      </c>
      <c r="I10338">
        <v>1102</v>
      </c>
      <c r="J10338">
        <v>167739.48000000001</v>
      </c>
      <c r="K10338">
        <v>3.91</v>
      </c>
      <c r="L10338">
        <v>20.010000000000002</v>
      </c>
      <c r="M10338">
        <v>3.19</v>
      </c>
      <c r="N10338">
        <v>15.95</v>
      </c>
      <c r="O10338">
        <v>9.5399999999999991</v>
      </c>
    </row>
    <row r="10339" spans="1:15" x14ac:dyDescent="0.3">
      <c r="A10339" s="3">
        <v>45215</v>
      </c>
      <c r="B10339" t="s">
        <v>22</v>
      </c>
      <c r="C10339" t="s">
        <v>69</v>
      </c>
      <c r="D10339" t="s">
        <v>75</v>
      </c>
      <c r="E10339" t="s">
        <v>86</v>
      </c>
      <c r="F10339">
        <v>102776</v>
      </c>
      <c r="G10339">
        <v>12954</v>
      </c>
      <c r="H10339">
        <v>46681.99</v>
      </c>
      <c r="I10339">
        <v>2798</v>
      </c>
      <c r="J10339">
        <v>427455.95</v>
      </c>
      <c r="K10339">
        <v>12.6</v>
      </c>
      <c r="L10339">
        <v>21.6</v>
      </c>
      <c r="M10339">
        <v>3.6</v>
      </c>
      <c r="N10339">
        <v>16.68</v>
      </c>
      <c r="O10339">
        <v>9.16</v>
      </c>
    </row>
    <row r="10340" spans="1:15" x14ac:dyDescent="0.3">
      <c r="A10340" s="3">
        <v>45337</v>
      </c>
      <c r="B10340" t="s">
        <v>22</v>
      </c>
      <c r="C10340" t="s">
        <v>32</v>
      </c>
      <c r="D10340" t="s">
        <v>75</v>
      </c>
      <c r="E10340" t="s">
        <v>96</v>
      </c>
      <c r="F10340">
        <v>2604</v>
      </c>
      <c r="G10340">
        <v>92</v>
      </c>
      <c r="H10340">
        <v>335.39</v>
      </c>
      <c r="I10340">
        <v>8</v>
      </c>
      <c r="J10340">
        <v>1593.45</v>
      </c>
      <c r="K10340">
        <v>3.53</v>
      </c>
      <c r="L10340">
        <v>8.6999999999999993</v>
      </c>
      <c r="M10340">
        <v>3.65</v>
      </c>
      <c r="N10340">
        <v>41.92</v>
      </c>
      <c r="O10340">
        <v>4.75</v>
      </c>
    </row>
    <row r="10341" spans="1:15" x14ac:dyDescent="0.3">
      <c r="A10341" s="3">
        <v>45227</v>
      </c>
      <c r="B10341" t="s">
        <v>22</v>
      </c>
      <c r="C10341" t="s">
        <v>36</v>
      </c>
      <c r="D10341" t="s">
        <v>75</v>
      </c>
      <c r="E10341" t="s">
        <v>106</v>
      </c>
      <c r="F10341">
        <v>4935</v>
      </c>
      <c r="G10341">
        <v>294</v>
      </c>
      <c r="H10341">
        <v>470.53</v>
      </c>
      <c r="I10341">
        <v>22</v>
      </c>
      <c r="J10341">
        <v>2935.03</v>
      </c>
      <c r="K10341">
        <v>5.96</v>
      </c>
      <c r="L10341">
        <v>7.48</v>
      </c>
      <c r="M10341">
        <v>1.6</v>
      </c>
      <c r="N10341">
        <v>21.39</v>
      </c>
      <c r="O10341">
        <v>6.24</v>
      </c>
    </row>
    <row r="10342" spans="1:15" x14ac:dyDescent="0.3">
      <c r="A10342" s="3">
        <v>45350</v>
      </c>
      <c r="B10342" t="s">
        <v>22</v>
      </c>
      <c r="C10342" t="s">
        <v>40</v>
      </c>
      <c r="D10342" t="s">
        <v>73</v>
      </c>
      <c r="E10342" t="s">
        <v>96</v>
      </c>
      <c r="F10342">
        <v>125409</v>
      </c>
      <c r="G10342">
        <v>2613</v>
      </c>
      <c r="H10342">
        <v>11260.97</v>
      </c>
      <c r="I10342">
        <v>224</v>
      </c>
      <c r="J10342">
        <v>14023.1</v>
      </c>
      <c r="K10342">
        <v>2.08</v>
      </c>
      <c r="L10342">
        <v>8.57</v>
      </c>
      <c r="M10342">
        <v>4.3099999999999996</v>
      </c>
      <c r="N10342">
        <v>50.27</v>
      </c>
      <c r="O10342">
        <v>1.25</v>
      </c>
    </row>
    <row r="10343" spans="1:15" x14ac:dyDescent="0.3">
      <c r="A10343" s="3">
        <v>45301</v>
      </c>
      <c r="B10343" t="s">
        <v>22</v>
      </c>
      <c r="C10343" t="s">
        <v>33</v>
      </c>
      <c r="D10343" t="s">
        <v>73</v>
      </c>
      <c r="E10343" t="s">
        <v>102</v>
      </c>
      <c r="F10343">
        <v>136337</v>
      </c>
      <c r="G10343">
        <v>1592</v>
      </c>
      <c r="H10343">
        <v>2242.61</v>
      </c>
      <c r="I10343">
        <v>174</v>
      </c>
      <c r="J10343">
        <v>13410.74</v>
      </c>
      <c r="K10343">
        <v>1.17</v>
      </c>
      <c r="L10343">
        <v>10.93</v>
      </c>
      <c r="M10343">
        <v>1.41</v>
      </c>
      <c r="N10343">
        <v>12.89</v>
      </c>
      <c r="O10343">
        <v>5.98</v>
      </c>
    </row>
    <row r="10344" spans="1:15" x14ac:dyDescent="0.3">
      <c r="A10344" s="3">
        <v>45326</v>
      </c>
      <c r="B10344" t="s">
        <v>22</v>
      </c>
      <c r="C10344" t="s">
        <v>64</v>
      </c>
      <c r="D10344" t="s">
        <v>75</v>
      </c>
      <c r="E10344" t="s">
        <v>77</v>
      </c>
      <c r="F10344">
        <v>127143</v>
      </c>
      <c r="G10344">
        <v>5669</v>
      </c>
      <c r="H10344">
        <v>3214.6</v>
      </c>
      <c r="I10344">
        <v>493</v>
      </c>
      <c r="J10344">
        <v>77289.84</v>
      </c>
      <c r="K10344">
        <v>4.46</v>
      </c>
      <c r="L10344">
        <v>8.6999999999999993</v>
      </c>
      <c r="M10344">
        <v>0.56999999999999995</v>
      </c>
      <c r="N10344">
        <v>6.52</v>
      </c>
      <c r="O10344">
        <v>24.04</v>
      </c>
    </row>
    <row r="10345" spans="1:15" x14ac:dyDescent="0.3">
      <c r="A10345" s="3">
        <v>45232</v>
      </c>
      <c r="B10345" t="s">
        <v>22</v>
      </c>
      <c r="C10345" t="s">
        <v>44</v>
      </c>
      <c r="D10345" t="s">
        <v>76</v>
      </c>
      <c r="E10345" t="s">
        <v>80</v>
      </c>
      <c r="F10345">
        <v>147493</v>
      </c>
      <c r="G10345">
        <v>10121</v>
      </c>
      <c r="H10345">
        <v>16114.44</v>
      </c>
      <c r="I10345">
        <v>889</v>
      </c>
      <c r="J10345">
        <v>100559.53</v>
      </c>
      <c r="K10345">
        <v>6.86</v>
      </c>
      <c r="L10345">
        <v>8.7799999999999994</v>
      </c>
      <c r="M10345">
        <v>1.59</v>
      </c>
      <c r="N10345">
        <v>18.13</v>
      </c>
      <c r="O10345">
        <v>6.24</v>
      </c>
    </row>
    <row r="10346" spans="1:15" x14ac:dyDescent="0.3">
      <c r="A10346" s="3">
        <v>45220</v>
      </c>
      <c r="B10346" t="s">
        <v>22</v>
      </c>
      <c r="C10346" t="s">
        <v>36</v>
      </c>
      <c r="D10346" t="s">
        <v>75</v>
      </c>
      <c r="E10346" t="s">
        <v>85</v>
      </c>
      <c r="F10346">
        <v>52349</v>
      </c>
      <c r="G10346">
        <v>2556</v>
      </c>
      <c r="H10346">
        <v>7632.9</v>
      </c>
      <c r="I10346">
        <v>557</v>
      </c>
      <c r="J10346">
        <v>7257.37</v>
      </c>
      <c r="K10346">
        <v>4.88</v>
      </c>
      <c r="L10346">
        <v>21.79</v>
      </c>
      <c r="M10346">
        <v>2.99</v>
      </c>
      <c r="N10346">
        <v>13.7</v>
      </c>
      <c r="O10346">
        <v>0.95</v>
      </c>
    </row>
    <row r="10347" spans="1:15" x14ac:dyDescent="0.3">
      <c r="A10347" s="3">
        <v>45347</v>
      </c>
      <c r="B10347" t="s">
        <v>22</v>
      </c>
      <c r="C10347" t="s">
        <v>35</v>
      </c>
      <c r="D10347" t="s">
        <v>74</v>
      </c>
      <c r="E10347" t="s">
        <v>94</v>
      </c>
      <c r="F10347">
        <v>46321</v>
      </c>
      <c r="G10347">
        <v>1364</v>
      </c>
      <c r="H10347">
        <v>1547.24</v>
      </c>
      <c r="I10347">
        <v>156</v>
      </c>
      <c r="J10347">
        <v>2039.96</v>
      </c>
      <c r="K10347">
        <v>2.94</v>
      </c>
      <c r="L10347">
        <v>11.44</v>
      </c>
      <c r="M10347">
        <v>1.1299999999999999</v>
      </c>
      <c r="N10347">
        <v>9.92</v>
      </c>
      <c r="O10347">
        <v>1.32</v>
      </c>
    </row>
    <row r="10348" spans="1:15" x14ac:dyDescent="0.3">
      <c r="A10348" s="3">
        <v>45313</v>
      </c>
      <c r="B10348" t="s">
        <v>22</v>
      </c>
      <c r="C10348" t="s">
        <v>53</v>
      </c>
      <c r="D10348" t="s">
        <v>74</v>
      </c>
      <c r="E10348" t="s">
        <v>105</v>
      </c>
      <c r="F10348">
        <v>94943</v>
      </c>
      <c r="G10348">
        <v>7048</v>
      </c>
      <c r="H10348">
        <v>29662.15</v>
      </c>
      <c r="I10348">
        <v>226</v>
      </c>
      <c r="J10348">
        <v>17212.86</v>
      </c>
      <c r="K10348">
        <v>7.42</v>
      </c>
      <c r="L10348">
        <v>3.21</v>
      </c>
      <c r="M10348">
        <v>4.21</v>
      </c>
      <c r="N10348">
        <v>131.25</v>
      </c>
      <c r="O10348">
        <v>0.57999999999999996</v>
      </c>
    </row>
    <row r="10349" spans="1:15" x14ac:dyDescent="0.3">
      <c r="A10349" s="3">
        <v>45269</v>
      </c>
      <c r="B10349" t="s">
        <v>22</v>
      </c>
      <c r="C10349" t="s">
        <v>62</v>
      </c>
      <c r="D10349" t="s">
        <v>74</v>
      </c>
      <c r="E10349" t="s">
        <v>95</v>
      </c>
      <c r="F10349">
        <v>4570</v>
      </c>
      <c r="G10349">
        <v>527</v>
      </c>
      <c r="H10349">
        <v>544.62</v>
      </c>
      <c r="I10349">
        <v>23</v>
      </c>
      <c r="J10349">
        <v>2944.04</v>
      </c>
      <c r="K10349">
        <v>11.53</v>
      </c>
      <c r="L10349">
        <v>4.3600000000000003</v>
      </c>
      <c r="M10349">
        <v>1.03</v>
      </c>
      <c r="N10349">
        <v>23.68</v>
      </c>
      <c r="O10349">
        <v>5.41</v>
      </c>
    </row>
    <row r="10350" spans="1:15" x14ac:dyDescent="0.3">
      <c r="A10350" s="3">
        <v>45234</v>
      </c>
      <c r="B10350" t="s">
        <v>22</v>
      </c>
      <c r="C10350" t="s">
        <v>55</v>
      </c>
      <c r="D10350" t="s">
        <v>74</v>
      </c>
      <c r="E10350" t="s">
        <v>91</v>
      </c>
      <c r="F10350">
        <v>117946</v>
      </c>
      <c r="G10350">
        <v>759</v>
      </c>
      <c r="H10350">
        <v>2798.63</v>
      </c>
      <c r="I10350">
        <v>32</v>
      </c>
      <c r="J10350">
        <v>3431.97</v>
      </c>
      <c r="K10350">
        <v>0.64</v>
      </c>
      <c r="L10350">
        <v>4.22</v>
      </c>
      <c r="M10350">
        <v>3.69</v>
      </c>
      <c r="N10350">
        <v>87.46</v>
      </c>
      <c r="O10350">
        <v>1.23</v>
      </c>
    </row>
    <row r="10351" spans="1:15" x14ac:dyDescent="0.3">
      <c r="A10351" s="3">
        <v>45267</v>
      </c>
      <c r="B10351" t="s">
        <v>22</v>
      </c>
      <c r="C10351" t="s">
        <v>62</v>
      </c>
      <c r="D10351" t="s">
        <v>75</v>
      </c>
      <c r="E10351" t="s">
        <v>87</v>
      </c>
      <c r="F10351">
        <v>108098</v>
      </c>
      <c r="G10351">
        <v>12141</v>
      </c>
      <c r="H10351">
        <v>16903.25</v>
      </c>
      <c r="I10351">
        <v>603</v>
      </c>
      <c r="J10351">
        <v>23665.599999999999</v>
      </c>
      <c r="K10351">
        <v>11.23</v>
      </c>
      <c r="L10351">
        <v>4.97</v>
      </c>
      <c r="M10351">
        <v>1.39</v>
      </c>
      <c r="N10351">
        <v>28.03</v>
      </c>
      <c r="O10351">
        <v>1.4</v>
      </c>
    </row>
    <row r="10352" spans="1:15" x14ac:dyDescent="0.3">
      <c r="A10352" s="3">
        <v>45363</v>
      </c>
      <c r="B10352" t="s">
        <v>22</v>
      </c>
      <c r="C10352" t="s">
        <v>72</v>
      </c>
      <c r="D10352" t="s">
        <v>75</v>
      </c>
      <c r="E10352" t="s">
        <v>86</v>
      </c>
      <c r="F10352">
        <v>44020</v>
      </c>
      <c r="G10352">
        <v>5675</v>
      </c>
      <c r="H10352">
        <v>18691.740000000002</v>
      </c>
      <c r="I10352">
        <v>383</v>
      </c>
      <c r="J10352">
        <v>55398.48</v>
      </c>
      <c r="K10352">
        <v>12.89</v>
      </c>
      <c r="L10352">
        <v>6.75</v>
      </c>
      <c r="M10352">
        <v>3.29</v>
      </c>
      <c r="N10352">
        <v>48.8</v>
      </c>
      <c r="O10352">
        <v>2.96</v>
      </c>
    </row>
    <row r="10353" spans="1:15" x14ac:dyDescent="0.3">
      <c r="A10353" s="3">
        <v>45219</v>
      </c>
      <c r="B10353" t="s">
        <v>22</v>
      </c>
      <c r="C10353" t="s">
        <v>48</v>
      </c>
      <c r="D10353" t="s">
        <v>75</v>
      </c>
      <c r="E10353" t="s">
        <v>104</v>
      </c>
      <c r="F10353">
        <v>112408</v>
      </c>
      <c r="G10353">
        <v>12111</v>
      </c>
      <c r="H10353">
        <v>54386.54</v>
      </c>
      <c r="I10353">
        <v>1264</v>
      </c>
      <c r="J10353">
        <v>219489.09</v>
      </c>
      <c r="K10353">
        <v>10.77</v>
      </c>
      <c r="L10353">
        <v>10.44</v>
      </c>
      <c r="M10353">
        <v>4.49</v>
      </c>
      <c r="N10353">
        <v>43.03</v>
      </c>
      <c r="O10353">
        <v>4.04</v>
      </c>
    </row>
    <row r="10354" spans="1:15" x14ac:dyDescent="0.3">
      <c r="A10354" s="3">
        <v>45228</v>
      </c>
      <c r="B10354" t="s">
        <v>22</v>
      </c>
      <c r="C10354" t="s">
        <v>26</v>
      </c>
      <c r="D10354" t="s">
        <v>75</v>
      </c>
      <c r="E10354" t="s">
        <v>79</v>
      </c>
      <c r="F10354">
        <v>39607</v>
      </c>
      <c r="G10354">
        <v>2761</v>
      </c>
      <c r="H10354">
        <v>11267.14</v>
      </c>
      <c r="I10354">
        <v>130</v>
      </c>
      <c r="J10354">
        <v>5094.18</v>
      </c>
      <c r="K10354">
        <v>6.97</v>
      </c>
      <c r="L10354">
        <v>4.71</v>
      </c>
      <c r="M10354">
        <v>4.08</v>
      </c>
      <c r="N10354">
        <v>86.67</v>
      </c>
      <c r="O10354">
        <v>0.45</v>
      </c>
    </row>
    <row r="10355" spans="1:15" x14ac:dyDescent="0.3">
      <c r="A10355" s="3">
        <v>45213</v>
      </c>
      <c r="B10355" t="s">
        <v>22</v>
      </c>
      <c r="C10355" t="s">
        <v>57</v>
      </c>
      <c r="D10355" t="s">
        <v>75</v>
      </c>
      <c r="E10355" t="s">
        <v>79</v>
      </c>
      <c r="F10355">
        <v>44155</v>
      </c>
      <c r="G10355">
        <v>5662</v>
      </c>
      <c r="H10355">
        <v>21284.2</v>
      </c>
      <c r="I10355">
        <v>498</v>
      </c>
      <c r="J10355">
        <v>60445.08</v>
      </c>
      <c r="K10355">
        <v>12.82</v>
      </c>
      <c r="L10355">
        <v>8.8000000000000007</v>
      </c>
      <c r="M10355">
        <v>3.76</v>
      </c>
      <c r="N10355">
        <v>42.74</v>
      </c>
      <c r="O10355">
        <v>2.84</v>
      </c>
    </row>
    <row r="10356" spans="1:15" x14ac:dyDescent="0.3">
      <c r="A10356" s="3">
        <v>45335</v>
      </c>
      <c r="B10356" t="s">
        <v>22</v>
      </c>
      <c r="C10356" t="s">
        <v>66</v>
      </c>
      <c r="D10356" t="s">
        <v>76</v>
      </c>
      <c r="E10356" t="s">
        <v>102</v>
      </c>
      <c r="F10356">
        <v>54448</v>
      </c>
      <c r="G10356">
        <v>3293</v>
      </c>
      <c r="H10356">
        <v>1456.5</v>
      </c>
      <c r="I10356">
        <v>115</v>
      </c>
      <c r="J10356">
        <v>1791.7</v>
      </c>
      <c r="K10356">
        <v>6.05</v>
      </c>
      <c r="L10356">
        <v>3.49</v>
      </c>
      <c r="M10356">
        <v>0.44</v>
      </c>
      <c r="N10356">
        <v>12.67</v>
      </c>
      <c r="O10356">
        <v>1.23</v>
      </c>
    </row>
    <row r="10357" spans="1:15" x14ac:dyDescent="0.3">
      <c r="A10357" s="3">
        <v>45258</v>
      </c>
      <c r="B10357" t="s">
        <v>22</v>
      </c>
      <c r="C10357" t="s">
        <v>54</v>
      </c>
      <c r="D10357" t="s">
        <v>76</v>
      </c>
      <c r="E10357" t="s">
        <v>90</v>
      </c>
      <c r="F10357">
        <v>66858</v>
      </c>
      <c r="G10357">
        <v>6093</v>
      </c>
      <c r="H10357">
        <v>9412.67</v>
      </c>
      <c r="I10357">
        <v>349</v>
      </c>
      <c r="J10357">
        <v>65793.679999999993</v>
      </c>
      <c r="K10357">
        <v>9.11</v>
      </c>
      <c r="L10357">
        <v>5.73</v>
      </c>
      <c r="M10357">
        <v>1.54</v>
      </c>
      <c r="N10357">
        <v>26.97</v>
      </c>
      <c r="O10357">
        <v>6.99</v>
      </c>
    </row>
    <row r="10358" spans="1:15" x14ac:dyDescent="0.3">
      <c r="A10358" s="3">
        <v>45287</v>
      </c>
      <c r="B10358" t="s">
        <v>22</v>
      </c>
      <c r="C10358" t="s">
        <v>34</v>
      </c>
      <c r="D10358" t="s">
        <v>76</v>
      </c>
      <c r="E10358" t="s">
        <v>102</v>
      </c>
      <c r="F10358">
        <v>126494</v>
      </c>
      <c r="G10358">
        <v>2857</v>
      </c>
      <c r="H10358">
        <v>9037.6200000000008</v>
      </c>
      <c r="I10358">
        <v>571</v>
      </c>
      <c r="J10358">
        <v>21096.61</v>
      </c>
      <c r="K10358">
        <v>2.2599999999999998</v>
      </c>
      <c r="L10358">
        <v>19.989999999999998</v>
      </c>
      <c r="M10358">
        <v>3.16</v>
      </c>
      <c r="N10358">
        <v>15.83</v>
      </c>
      <c r="O10358">
        <v>2.33</v>
      </c>
    </row>
    <row r="10359" spans="1:15" x14ac:dyDescent="0.3">
      <c r="A10359" s="3">
        <v>45310</v>
      </c>
      <c r="B10359" t="s">
        <v>22</v>
      </c>
      <c r="C10359" t="s">
        <v>48</v>
      </c>
      <c r="D10359" t="s">
        <v>75</v>
      </c>
      <c r="E10359" t="s">
        <v>92</v>
      </c>
      <c r="F10359">
        <v>60762</v>
      </c>
      <c r="G10359">
        <v>2195</v>
      </c>
      <c r="H10359">
        <v>6042.03</v>
      </c>
      <c r="I10359">
        <v>277</v>
      </c>
      <c r="J10359">
        <v>29528.3</v>
      </c>
      <c r="K10359">
        <v>3.61</v>
      </c>
      <c r="L10359">
        <v>12.62</v>
      </c>
      <c r="M10359">
        <v>2.75</v>
      </c>
      <c r="N10359">
        <v>21.81</v>
      </c>
      <c r="O10359">
        <v>4.8899999999999997</v>
      </c>
    </row>
    <row r="10360" spans="1:15" x14ac:dyDescent="0.3">
      <c r="A10360" s="3">
        <v>45378</v>
      </c>
      <c r="B10360" t="s">
        <v>22</v>
      </c>
      <c r="C10360" t="s">
        <v>43</v>
      </c>
      <c r="D10360" t="s">
        <v>73</v>
      </c>
      <c r="E10360" t="s">
        <v>78</v>
      </c>
      <c r="F10360">
        <v>91628</v>
      </c>
      <c r="G10360">
        <v>7827</v>
      </c>
      <c r="H10360">
        <v>33613.85</v>
      </c>
      <c r="I10360">
        <v>314</v>
      </c>
      <c r="J10360">
        <v>48132.26</v>
      </c>
      <c r="K10360">
        <v>8.5399999999999991</v>
      </c>
      <c r="L10360">
        <v>4.01</v>
      </c>
      <c r="M10360">
        <v>4.29</v>
      </c>
      <c r="N10360">
        <v>107.05</v>
      </c>
      <c r="O10360">
        <v>1.43</v>
      </c>
    </row>
    <row r="10361" spans="1:15" x14ac:dyDescent="0.3">
      <c r="A10361" s="3">
        <v>45336</v>
      </c>
      <c r="B10361" t="s">
        <v>22</v>
      </c>
      <c r="C10361" t="s">
        <v>33</v>
      </c>
      <c r="D10361" t="s">
        <v>75</v>
      </c>
      <c r="E10361" t="s">
        <v>90</v>
      </c>
      <c r="F10361">
        <v>102153</v>
      </c>
      <c r="G10361">
        <v>3954</v>
      </c>
      <c r="H10361">
        <v>7639.44</v>
      </c>
      <c r="I10361">
        <v>185</v>
      </c>
      <c r="J10361">
        <v>17000.990000000002</v>
      </c>
      <c r="K10361">
        <v>3.87</v>
      </c>
      <c r="L10361">
        <v>4.68</v>
      </c>
      <c r="M10361">
        <v>1.93</v>
      </c>
      <c r="N10361">
        <v>41.29</v>
      </c>
      <c r="O10361">
        <v>2.23</v>
      </c>
    </row>
    <row r="10362" spans="1:15" x14ac:dyDescent="0.3">
      <c r="A10362" s="3">
        <v>45318</v>
      </c>
      <c r="B10362" t="s">
        <v>22</v>
      </c>
      <c r="C10362" t="s">
        <v>51</v>
      </c>
      <c r="D10362" t="s">
        <v>74</v>
      </c>
      <c r="E10362" t="s">
        <v>93</v>
      </c>
      <c r="F10362">
        <v>13607</v>
      </c>
      <c r="G10362">
        <v>1654</v>
      </c>
      <c r="H10362">
        <v>1331.2</v>
      </c>
      <c r="I10362">
        <v>136</v>
      </c>
      <c r="J10362">
        <v>10573.6</v>
      </c>
      <c r="K10362">
        <v>12.16</v>
      </c>
      <c r="L10362">
        <v>8.2200000000000006</v>
      </c>
      <c r="M10362">
        <v>0.8</v>
      </c>
      <c r="N10362">
        <v>9.7899999999999991</v>
      </c>
      <c r="O10362">
        <v>7.94</v>
      </c>
    </row>
    <row r="10363" spans="1:15" x14ac:dyDescent="0.3">
      <c r="A10363" s="3">
        <v>45289</v>
      </c>
      <c r="B10363" t="s">
        <v>22</v>
      </c>
      <c r="C10363" t="s">
        <v>41</v>
      </c>
      <c r="D10363" t="s">
        <v>75</v>
      </c>
      <c r="E10363" t="s">
        <v>98</v>
      </c>
      <c r="F10363">
        <v>146255</v>
      </c>
      <c r="G10363">
        <v>2934</v>
      </c>
      <c r="H10363">
        <v>10343.81</v>
      </c>
      <c r="I10363">
        <v>526</v>
      </c>
      <c r="J10363">
        <v>88367.75</v>
      </c>
      <c r="K10363">
        <v>2.0099999999999998</v>
      </c>
      <c r="L10363">
        <v>17.93</v>
      </c>
      <c r="M10363">
        <v>3.53</v>
      </c>
      <c r="N10363">
        <v>19.670000000000002</v>
      </c>
      <c r="O10363">
        <v>8.5399999999999991</v>
      </c>
    </row>
    <row r="10364" spans="1:15" x14ac:dyDescent="0.3">
      <c r="A10364" s="3">
        <v>45294</v>
      </c>
      <c r="B10364" t="s">
        <v>22</v>
      </c>
      <c r="C10364" t="s">
        <v>47</v>
      </c>
      <c r="D10364" t="s">
        <v>74</v>
      </c>
      <c r="E10364" t="s">
        <v>88</v>
      </c>
      <c r="F10364">
        <v>45250</v>
      </c>
      <c r="G10364">
        <v>4057</v>
      </c>
      <c r="H10364">
        <v>10060.06</v>
      </c>
      <c r="I10364">
        <v>324</v>
      </c>
      <c r="J10364">
        <v>43012.88</v>
      </c>
      <c r="K10364">
        <v>8.9700000000000006</v>
      </c>
      <c r="L10364">
        <v>7.99</v>
      </c>
      <c r="M10364">
        <v>2.48</v>
      </c>
      <c r="N10364">
        <v>31.05</v>
      </c>
      <c r="O10364">
        <v>4.28</v>
      </c>
    </row>
    <row r="10365" spans="1:15" x14ac:dyDescent="0.3">
      <c r="A10365" s="3">
        <v>45331</v>
      </c>
      <c r="B10365" t="s">
        <v>22</v>
      </c>
      <c r="C10365" t="s">
        <v>29</v>
      </c>
      <c r="D10365" t="s">
        <v>76</v>
      </c>
      <c r="E10365" t="s">
        <v>96</v>
      </c>
      <c r="F10365">
        <v>70396</v>
      </c>
      <c r="G10365">
        <v>4889</v>
      </c>
      <c r="H10365">
        <v>21414.720000000001</v>
      </c>
      <c r="I10365">
        <v>1046</v>
      </c>
      <c r="J10365">
        <v>189864.69</v>
      </c>
      <c r="K10365">
        <v>6.94</v>
      </c>
      <c r="L10365">
        <v>21.39</v>
      </c>
      <c r="M10365">
        <v>4.38</v>
      </c>
      <c r="N10365">
        <v>20.47</v>
      </c>
      <c r="O10365">
        <v>8.8699999999999992</v>
      </c>
    </row>
    <row r="10366" spans="1:15" x14ac:dyDescent="0.3">
      <c r="A10366" s="3">
        <v>45279</v>
      </c>
      <c r="B10366" t="s">
        <v>22</v>
      </c>
      <c r="C10366" t="s">
        <v>39</v>
      </c>
      <c r="D10366" t="s">
        <v>74</v>
      </c>
      <c r="E10366" t="s">
        <v>91</v>
      </c>
      <c r="F10366">
        <v>46830</v>
      </c>
      <c r="G10366">
        <v>2679</v>
      </c>
      <c r="H10366">
        <v>5113.37</v>
      </c>
      <c r="I10366">
        <v>514</v>
      </c>
      <c r="J10366">
        <v>75651.19</v>
      </c>
      <c r="K10366">
        <v>5.72</v>
      </c>
      <c r="L10366">
        <v>19.190000000000001</v>
      </c>
      <c r="M10366">
        <v>1.91</v>
      </c>
      <c r="N10366">
        <v>9.9499999999999993</v>
      </c>
      <c r="O10366">
        <v>14.79</v>
      </c>
    </row>
    <row r="10367" spans="1:15" x14ac:dyDescent="0.3">
      <c r="A10367" s="3">
        <v>45231</v>
      </c>
      <c r="B10367" t="s">
        <v>22</v>
      </c>
      <c r="C10367" t="s">
        <v>50</v>
      </c>
      <c r="D10367" t="s">
        <v>75</v>
      </c>
      <c r="E10367" t="s">
        <v>81</v>
      </c>
      <c r="F10367">
        <v>34532</v>
      </c>
      <c r="G10367">
        <v>3699</v>
      </c>
      <c r="H10367">
        <v>5720.15</v>
      </c>
      <c r="I10367">
        <v>696</v>
      </c>
      <c r="J10367">
        <v>82118.960000000006</v>
      </c>
      <c r="K10367">
        <v>10.71</v>
      </c>
      <c r="L10367">
        <v>18.82</v>
      </c>
      <c r="M10367">
        <v>1.55</v>
      </c>
      <c r="N10367">
        <v>8.2200000000000006</v>
      </c>
      <c r="O10367">
        <v>14.36</v>
      </c>
    </row>
    <row r="10368" spans="1:15" x14ac:dyDescent="0.3">
      <c r="A10368" s="3">
        <v>45377</v>
      </c>
      <c r="B10368" t="s">
        <v>22</v>
      </c>
      <c r="C10368" t="s">
        <v>36</v>
      </c>
      <c r="D10368" t="s">
        <v>73</v>
      </c>
      <c r="E10368" t="s">
        <v>89</v>
      </c>
      <c r="F10368">
        <v>147143</v>
      </c>
      <c r="G10368">
        <v>10269</v>
      </c>
      <c r="H10368">
        <v>40544.379999999997</v>
      </c>
      <c r="I10368">
        <v>1077</v>
      </c>
      <c r="J10368">
        <v>142719.23000000001</v>
      </c>
      <c r="K10368">
        <v>6.98</v>
      </c>
      <c r="L10368">
        <v>10.49</v>
      </c>
      <c r="M10368">
        <v>3.95</v>
      </c>
      <c r="N10368">
        <v>37.65</v>
      </c>
      <c r="O10368">
        <v>3.52</v>
      </c>
    </row>
    <row r="10369" spans="1:15" x14ac:dyDescent="0.3">
      <c r="A10369" s="3">
        <v>45328</v>
      </c>
      <c r="B10369" t="s">
        <v>22</v>
      </c>
      <c r="C10369" t="s">
        <v>54</v>
      </c>
      <c r="D10369" t="s">
        <v>74</v>
      </c>
      <c r="E10369" t="s">
        <v>98</v>
      </c>
      <c r="F10369">
        <v>61964</v>
      </c>
      <c r="G10369">
        <v>4495</v>
      </c>
      <c r="H10369">
        <v>12721.86</v>
      </c>
      <c r="I10369">
        <v>169</v>
      </c>
      <c r="J10369">
        <v>16041.05</v>
      </c>
      <c r="K10369">
        <v>7.25</v>
      </c>
      <c r="L10369">
        <v>3.76</v>
      </c>
      <c r="M10369">
        <v>2.83</v>
      </c>
      <c r="N10369">
        <v>75.28</v>
      </c>
      <c r="O10369">
        <v>1.26</v>
      </c>
    </row>
    <row r="10370" spans="1:15" x14ac:dyDescent="0.3">
      <c r="A10370" s="3">
        <v>45264</v>
      </c>
      <c r="B10370" t="s">
        <v>22</v>
      </c>
      <c r="C10370" t="s">
        <v>50</v>
      </c>
      <c r="D10370" t="s">
        <v>73</v>
      </c>
      <c r="E10370" t="s">
        <v>88</v>
      </c>
      <c r="F10370">
        <v>86013</v>
      </c>
      <c r="G10370">
        <v>7370</v>
      </c>
      <c r="H10370">
        <v>17836.5</v>
      </c>
      <c r="I10370">
        <v>1407</v>
      </c>
      <c r="J10370">
        <v>92396.53</v>
      </c>
      <c r="K10370">
        <v>8.57</v>
      </c>
      <c r="L10370">
        <v>19.09</v>
      </c>
      <c r="M10370">
        <v>2.42</v>
      </c>
      <c r="N10370">
        <v>12.68</v>
      </c>
      <c r="O10370">
        <v>5.18</v>
      </c>
    </row>
    <row r="10371" spans="1:15" x14ac:dyDescent="0.3">
      <c r="A10371" s="3">
        <v>45268</v>
      </c>
      <c r="B10371" t="s">
        <v>22</v>
      </c>
      <c r="C10371" t="s">
        <v>54</v>
      </c>
      <c r="D10371" t="s">
        <v>75</v>
      </c>
      <c r="E10371" t="s">
        <v>82</v>
      </c>
      <c r="F10371">
        <v>95903</v>
      </c>
      <c r="G10371">
        <v>12773</v>
      </c>
      <c r="H10371">
        <v>26238.22</v>
      </c>
      <c r="I10371">
        <v>2068</v>
      </c>
      <c r="J10371">
        <v>45311.81</v>
      </c>
      <c r="K10371">
        <v>13.32</v>
      </c>
      <c r="L10371">
        <v>16.190000000000001</v>
      </c>
      <c r="M10371">
        <v>2.0499999999999998</v>
      </c>
      <c r="N10371">
        <v>12.69</v>
      </c>
      <c r="O10371">
        <v>1.73</v>
      </c>
    </row>
    <row r="10372" spans="1:15" x14ac:dyDescent="0.3">
      <c r="A10372" s="3">
        <v>45208</v>
      </c>
      <c r="B10372" t="s">
        <v>22</v>
      </c>
      <c r="C10372" t="s">
        <v>41</v>
      </c>
      <c r="D10372" t="s">
        <v>75</v>
      </c>
      <c r="E10372" t="s">
        <v>98</v>
      </c>
      <c r="F10372">
        <v>13359</v>
      </c>
      <c r="G10372">
        <v>454</v>
      </c>
      <c r="H10372">
        <v>1598.43</v>
      </c>
      <c r="I10372">
        <v>14</v>
      </c>
      <c r="J10372">
        <v>2714.08</v>
      </c>
      <c r="K10372">
        <v>3.4</v>
      </c>
      <c r="L10372">
        <v>3.08</v>
      </c>
      <c r="M10372">
        <v>3.52</v>
      </c>
      <c r="N10372">
        <v>114.17</v>
      </c>
      <c r="O10372">
        <v>1.7</v>
      </c>
    </row>
    <row r="10373" spans="1:15" x14ac:dyDescent="0.3">
      <c r="A10373" s="3">
        <v>45265</v>
      </c>
      <c r="B10373" t="s">
        <v>22</v>
      </c>
      <c r="C10373" t="s">
        <v>25</v>
      </c>
      <c r="D10373" t="s">
        <v>74</v>
      </c>
      <c r="E10373" t="s">
        <v>85</v>
      </c>
      <c r="F10373">
        <v>113521</v>
      </c>
      <c r="G10373">
        <v>3705</v>
      </c>
      <c r="H10373">
        <v>15173.26</v>
      </c>
      <c r="I10373">
        <v>474</v>
      </c>
      <c r="J10373">
        <v>54553.7</v>
      </c>
      <c r="K10373">
        <v>3.26</v>
      </c>
      <c r="L10373">
        <v>12.79</v>
      </c>
      <c r="M10373">
        <v>4.0999999999999996</v>
      </c>
      <c r="N10373">
        <v>32.01</v>
      </c>
      <c r="O10373">
        <v>3.6</v>
      </c>
    </row>
    <row r="10374" spans="1:15" x14ac:dyDescent="0.3">
      <c r="A10374" s="3">
        <v>45367</v>
      </c>
      <c r="B10374" t="s">
        <v>22</v>
      </c>
      <c r="C10374" t="s">
        <v>25</v>
      </c>
      <c r="D10374" t="s">
        <v>74</v>
      </c>
      <c r="E10374" t="s">
        <v>97</v>
      </c>
      <c r="F10374">
        <v>81085</v>
      </c>
      <c r="G10374">
        <v>1394</v>
      </c>
      <c r="H10374">
        <v>2644.97</v>
      </c>
      <c r="I10374">
        <v>83</v>
      </c>
      <c r="J10374">
        <v>8927.2000000000007</v>
      </c>
      <c r="K10374">
        <v>1.72</v>
      </c>
      <c r="L10374">
        <v>5.95</v>
      </c>
      <c r="M10374">
        <v>1.9</v>
      </c>
      <c r="N10374">
        <v>31.87</v>
      </c>
      <c r="O10374">
        <v>3.38</v>
      </c>
    </row>
    <row r="10375" spans="1:15" x14ac:dyDescent="0.3">
      <c r="A10375" s="3">
        <v>45273</v>
      </c>
      <c r="B10375" t="s">
        <v>22</v>
      </c>
      <c r="C10375" t="s">
        <v>63</v>
      </c>
      <c r="D10375" t="s">
        <v>76</v>
      </c>
      <c r="E10375" t="s">
        <v>104</v>
      </c>
      <c r="F10375">
        <v>97318</v>
      </c>
      <c r="G10375">
        <v>8258</v>
      </c>
      <c r="H10375">
        <v>27330.959999999999</v>
      </c>
      <c r="I10375">
        <v>1625</v>
      </c>
      <c r="J10375">
        <v>156479.48000000001</v>
      </c>
      <c r="K10375">
        <v>8.49</v>
      </c>
      <c r="L10375">
        <v>19.68</v>
      </c>
      <c r="M10375">
        <v>3.31</v>
      </c>
      <c r="N10375">
        <v>16.82</v>
      </c>
      <c r="O10375">
        <v>5.73</v>
      </c>
    </row>
    <row r="10376" spans="1:15" x14ac:dyDescent="0.3">
      <c r="A10376" s="3">
        <v>45286</v>
      </c>
      <c r="B10376" t="s">
        <v>22</v>
      </c>
      <c r="C10376" t="s">
        <v>48</v>
      </c>
      <c r="D10376" t="s">
        <v>73</v>
      </c>
      <c r="E10376" t="s">
        <v>89</v>
      </c>
      <c r="F10376">
        <v>123479</v>
      </c>
      <c r="G10376">
        <v>4795</v>
      </c>
      <c r="H10376">
        <v>8475.85</v>
      </c>
      <c r="I10376">
        <v>915</v>
      </c>
      <c r="J10376">
        <v>30600.69</v>
      </c>
      <c r="K10376">
        <v>3.88</v>
      </c>
      <c r="L10376">
        <v>19.079999999999998</v>
      </c>
      <c r="M10376">
        <v>1.77</v>
      </c>
      <c r="N10376">
        <v>9.26</v>
      </c>
      <c r="O10376">
        <v>3.61</v>
      </c>
    </row>
    <row r="10377" spans="1:15" x14ac:dyDescent="0.3">
      <c r="A10377" s="3">
        <v>45250</v>
      </c>
      <c r="B10377" t="s">
        <v>22</v>
      </c>
      <c r="C10377" t="s">
        <v>61</v>
      </c>
      <c r="D10377" t="s">
        <v>74</v>
      </c>
      <c r="E10377" t="s">
        <v>82</v>
      </c>
      <c r="F10377">
        <v>39179</v>
      </c>
      <c r="G10377">
        <v>3759</v>
      </c>
      <c r="H10377">
        <v>1705.28</v>
      </c>
      <c r="I10377">
        <v>288</v>
      </c>
      <c r="J10377">
        <v>34653.5</v>
      </c>
      <c r="K10377">
        <v>9.59</v>
      </c>
      <c r="L10377">
        <v>7.66</v>
      </c>
      <c r="M10377">
        <v>0.45</v>
      </c>
      <c r="N10377">
        <v>5.92</v>
      </c>
      <c r="O10377">
        <v>20.32</v>
      </c>
    </row>
    <row r="10378" spans="1:15" x14ac:dyDescent="0.3">
      <c r="A10378" s="3">
        <v>45228</v>
      </c>
      <c r="B10378" t="s">
        <v>22</v>
      </c>
      <c r="C10378" t="s">
        <v>51</v>
      </c>
      <c r="D10378" t="s">
        <v>75</v>
      </c>
      <c r="E10378" t="s">
        <v>96</v>
      </c>
      <c r="F10378">
        <v>21107</v>
      </c>
      <c r="G10378">
        <v>1502</v>
      </c>
      <c r="H10378">
        <v>3640.18</v>
      </c>
      <c r="I10378">
        <v>233</v>
      </c>
      <c r="J10378">
        <v>11823.42</v>
      </c>
      <c r="K10378">
        <v>7.12</v>
      </c>
      <c r="L10378">
        <v>15.51</v>
      </c>
      <c r="M10378">
        <v>2.42</v>
      </c>
      <c r="N10378">
        <v>15.62</v>
      </c>
      <c r="O10378">
        <v>3.25</v>
      </c>
    </row>
    <row r="10379" spans="1:15" x14ac:dyDescent="0.3">
      <c r="A10379" s="3">
        <v>45249</v>
      </c>
      <c r="B10379" t="s">
        <v>22</v>
      </c>
      <c r="C10379" t="s">
        <v>59</v>
      </c>
      <c r="D10379" t="s">
        <v>74</v>
      </c>
      <c r="E10379" t="s">
        <v>92</v>
      </c>
      <c r="F10379">
        <v>37685</v>
      </c>
      <c r="G10379">
        <v>1722</v>
      </c>
      <c r="H10379">
        <v>5521.21</v>
      </c>
      <c r="I10379">
        <v>227</v>
      </c>
      <c r="J10379">
        <v>1780.69</v>
      </c>
      <c r="K10379">
        <v>4.57</v>
      </c>
      <c r="L10379">
        <v>13.18</v>
      </c>
      <c r="M10379">
        <v>3.21</v>
      </c>
      <c r="N10379">
        <v>24.32</v>
      </c>
      <c r="O10379">
        <v>0.32</v>
      </c>
    </row>
    <row r="10380" spans="1:15" x14ac:dyDescent="0.3">
      <c r="A10380" s="3">
        <v>45314</v>
      </c>
      <c r="B10380" t="s">
        <v>22</v>
      </c>
      <c r="C10380" t="s">
        <v>67</v>
      </c>
      <c r="D10380" t="s">
        <v>75</v>
      </c>
      <c r="E10380" t="s">
        <v>92</v>
      </c>
      <c r="F10380">
        <v>41413</v>
      </c>
      <c r="G10380">
        <v>4232</v>
      </c>
      <c r="H10380">
        <v>12452.14</v>
      </c>
      <c r="I10380">
        <v>190</v>
      </c>
      <c r="J10380">
        <v>28645.599999999999</v>
      </c>
      <c r="K10380">
        <v>10.220000000000001</v>
      </c>
      <c r="L10380">
        <v>4.49</v>
      </c>
      <c r="M10380">
        <v>2.94</v>
      </c>
      <c r="N10380">
        <v>65.540000000000006</v>
      </c>
      <c r="O10380">
        <v>2.2999999999999998</v>
      </c>
    </row>
    <row r="10381" spans="1:15" x14ac:dyDescent="0.3">
      <c r="A10381" s="3">
        <v>45337</v>
      </c>
      <c r="B10381" t="s">
        <v>22</v>
      </c>
      <c r="C10381" t="s">
        <v>37</v>
      </c>
      <c r="D10381" t="s">
        <v>76</v>
      </c>
      <c r="E10381" t="s">
        <v>96</v>
      </c>
      <c r="F10381">
        <v>75833</v>
      </c>
      <c r="G10381">
        <v>6120</v>
      </c>
      <c r="H10381">
        <v>7585.52</v>
      </c>
      <c r="I10381">
        <v>834</v>
      </c>
      <c r="J10381">
        <v>101009.42</v>
      </c>
      <c r="K10381">
        <v>8.07</v>
      </c>
      <c r="L10381">
        <v>13.63</v>
      </c>
      <c r="M10381">
        <v>1.24</v>
      </c>
      <c r="N10381">
        <v>9.1</v>
      </c>
      <c r="O10381">
        <v>13.32</v>
      </c>
    </row>
    <row r="10382" spans="1:15" x14ac:dyDescent="0.3">
      <c r="A10382" s="3">
        <v>45374</v>
      </c>
      <c r="B10382" t="s">
        <v>22</v>
      </c>
      <c r="C10382" t="s">
        <v>50</v>
      </c>
      <c r="D10382" t="s">
        <v>73</v>
      </c>
      <c r="E10382" t="s">
        <v>77</v>
      </c>
      <c r="F10382">
        <v>129779</v>
      </c>
      <c r="G10382">
        <v>17963</v>
      </c>
      <c r="H10382">
        <v>61842.879999999997</v>
      </c>
      <c r="I10382">
        <v>1569</v>
      </c>
      <c r="J10382">
        <v>43988.37</v>
      </c>
      <c r="K10382">
        <v>13.84</v>
      </c>
      <c r="L10382">
        <v>8.73</v>
      </c>
      <c r="M10382">
        <v>3.44</v>
      </c>
      <c r="N10382">
        <v>39.42</v>
      </c>
      <c r="O10382">
        <v>0.71</v>
      </c>
    </row>
    <row r="10383" spans="1:15" x14ac:dyDescent="0.3">
      <c r="A10383" s="3">
        <v>45315</v>
      </c>
      <c r="B10383" t="s">
        <v>22</v>
      </c>
      <c r="C10383" t="s">
        <v>67</v>
      </c>
      <c r="D10383" t="s">
        <v>73</v>
      </c>
      <c r="E10383" t="s">
        <v>99</v>
      </c>
      <c r="F10383">
        <v>23247</v>
      </c>
      <c r="G10383">
        <v>2992</v>
      </c>
      <c r="H10383">
        <v>11575.68</v>
      </c>
      <c r="I10383">
        <v>189</v>
      </c>
      <c r="J10383">
        <v>3234.84</v>
      </c>
      <c r="K10383">
        <v>12.87</v>
      </c>
      <c r="L10383">
        <v>6.32</v>
      </c>
      <c r="M10383">
        <v>3.87</v>
      </c>
      <c r="N10383">
        <v>61.25</v>
      </c>
      <c r="O10383">
        <v>0.28000000000000003</v>
      </c>
    </row>
    <row r="10384" spans="1:15" x14ac:dyDescent="0.3">
      <c r="A10384" s="3">
        <v>45301</v>
      </c>
      <c r="B10384" t="s">
        <v>22</v>
      </c>
      <c r="C10384" t="s">
        <v>54</v>
      </c>
      <c r="D10384" t="s">
        <v>76</v>
      </c>
      <c r="E10384" t="s">
        <v>79</v>
      </c>
      <c r="F10384">
        <v>115920</v>
      </c>
      <c r="G10384">
        <v>12544</v>
      </c>
      <c r="H10384">
        <v>42180.27</v>
      </c>
      <c r="I10384">
        <v>798</v>
      </c>
      <c r="J10384">
        <v>107970.45</v>
      </c>
      <c r="K10384">
        <v>10.82</v>
      </c>
      <c r="L10384">
        <v>6.36</v>
      </c>
      <c r="M10384">
        <v>3.36</v>
      </c>
      <c r="N10384">
        <v>52.86</v>
      </c>
      <c r="O10384">
        <v>2.56</v>
      </c>
    </row>
    <row r="10385" spans="1:15" x14ac:dyDescent="0.3">
      <c r="A10385" s="3">
        <v>45262</v>
      </c>
      <c r="B10385" t="s">
        <v>22</v>
      </c>
      <c r="C10385" t="s">
        <v>72</v>
      </c>
      <c r="D10385" t="s">
        <v>74</v>
      </c>
      <c r="E10385" t="s">
        <v>105</v>
      </c>
      <c r="F10385">
        <v>55075</v>
      </c>
      <c r="G10385">
        <v>2502</v>
      </c>
      <c r="H10385">
        <v>3674.26</v>
      </c>
      <c r="I10385">
        <v>229</v>
      </c>
      <c r="J10385">
        <v>24383.3</v>
      </c>
      <c r="K10385">
        <v>4.54</v>
      </c>
      <c r="L10385">
        <v>9.15</v>
      </c>
      <c r="M10385">
        <v>1.47</v>
      </c>
      <c r="N10385">
        <v>16.04</v>
      </c>
      <c r="O10385">
        <v>6.64</v>
      </c>
    </row>
    <row r="10386" spans="1:15" x14ac:dyDescent="0.3">
      <c r="A10386" s="3">
        <v>45365</v>
      </c>
      <c r="B10386" t="s">
        <v>22</v>
      </c>
      <c r="C10386" t="s">
        <v>31</v>
      </c>
      <c r="D10386" t="s">
        <v>73</v>
      </c>
      <c r="E10386" t="s">
        <v>96</v>
      </c>
      <c r="F10386">
        <v>77931</v>
      </c>
      <c r="G10386">
        <v>9479</v>
      </c>
      <c r="H10386">
        <v>23170.84</v>
      </c>
      <c r="I10386">
        <v>821</v>
      </c>
      <c r="J10386">
        <v>145624.87</v>
      </c>
      <c r="K10386">
        <v>12.16</v>
      </c>
      <c r="L10386">
        <v>8.66</v>
      </c>
      <c r="M10386">
        <v>2.44</v>
      </c>
      <c r="N10386">
        <v>28.22</v>
      </c>
      <c r="O10386">
        <v>6.28</v>
      </c>
    </row>
    <row r="10387" spans="1:15" x14ac:dyDescent="0.3">
      <c r="A10387" s="3">
        <v>45325</v>
      </c>
      <c r="B10387" t="s">
        <v>22</v>
      </c>
      <c r="C10387" t="s">
        <v>40</v>
      </c>
      <c r="D10387" t="s">
        <v>76</v>
      </c>
      <c r="E10387" t="s">
        <v>87</v>
      </c>
      <c r="F10387">
        <v>44609</v>
      </c>
      <c r="G10387">
        <v>579</v>
      </c>
      <c r="H10387">
        <v>2123.8200000000002</v>
      </c>
      <c r="I10387">
        <v>103</v>
      </c>
      <c r="J10387">
        <v>5607.49</v>
      </c>
      <c r="K10387">
        <v>1.3</v>
      </c>
      <c r="L10387">
        <v>17.79</v>
      </c>
      <c r="M10387">
        <v>3.67</v>
      </c>
      <c r="N10387">
        <v>20.62</v>
      </c>
      <c r="O10387">
        <v>2.64</v>
      </c>
    </row>
    <row r="10388" spans="1:15" x14ac:dyDescent="0.3">
      <c r="A10388" s="3">
        <v>45207</v>
      </c>
      <c r="B10388" t="s">
        <v>22</v>
      </c>
      <c r="C10388" t="s">
        <v>51</v>
      </c>
      <c r="D10388" t="s">
        <v>76</v>
      </c>
      <c r="E10388" t="s">
        <v>86</v>
      </c>
      <c r="F10388">
        <v>45491</v>
      </c>
      <c r="G10388">
        <v>1535</v>
      </c>
      <c r="H10388">
        <v>6118.93</v>
      </c>
      <c r="I10388">
        <v>209</v>
      </c>
      <c r="J10388">
        <v>2920.19</v>
      </c>
      <c r="K10388">
        <v>3.37</v>
      </c>
      <c r="L10388">
        <v>13.62</v>
      </c>
      <c r="M10388">
        <v>3.99</v>
      </c>
      <c r="N10388">
        <v>29.28</v>
      </c>
      <c r="O10388">
        <v>0.48</v>
      </c>
    </row>
    <row r="10389" spans="1:15" x14ac:dyDescent="0.3">
      <c r="A10389" s="3">
        <v>45342</v>
      </c>
      <c r="B10389" t="s">
        <v>22</v>
      </c>
      <c r="C10389" t="s">
        <v>49</v>
      </c>
      <c r="D10389" t="s">
        <v>76</v>
      </c>
      <c r="E10389" t="s">
        <v>81</v>
      </c>
      <c r="F10389">
        <v>51234</v>
      </c>
      <c r="G10389">
        <v>6874</v>
      </c>
      <c r="H10389">
        <v>12585.78</v>
      </c>
      <c r="I10389">
        <v>653</v>
      </c>
      <c r="J10389">
        <v>85178.07</v>
      </c>
      <c r="K10389">
        <v>13.42</v>
      </c>
      <c r="L10389">
        <v>9.5</v>
      </c>
      <c r="M10389">
        <v>1.83</v>
      </c>
      <c r="N10389">
        <v>19.27</v>
      </c>
      <c r="O10389">
        <v>6.77</v>
      </c>
    </row>
    <row r="10390" spans="1:15" x14ac:dyDescent="0.3">
      <c r="A10390" s="3">
        <v>45297</v>
      </c>
      <c r="B10390" t="s">
        <v>22</v>
      </c>
      <c r="C10390" t="s">
        <v>66</v>
      </c>
      <c r="D10390" t="s">
        <v>76</v>
      </c>
      <c r="E10390" t="s">
        <v>92</v>
      </c>
      <c r="F10390">
        <v>142268</v>
      </c>
      <c r="G10390">
        <v>14353</v>
      </c>
      <c r="H10390">
        <v>26532.9</v>
      </c>
      <c r="I10390">
        <v>821</v>
      </c>
      <c r="J10390">
        <v>92520.63</v>
      </c>
      <c r="K10390">
        <v>10.09</v>
      </c>
      <c r="L10390">
        <v>5.72</v>
      </c>
      <c r="M10390">
        <v>1.85</v>
      </c>
      <c r="N10390">
        <v>32.32</v>
      </c>
      <c r="O10390">
        <v>3.49</v>
      </c>
    </row>
    <row r="10391" spans="1:15" x14ac:dyDescent="0.3">
      <c r="A10391" s="3">
        <v>45218</v>
      </c>
      <c r="B10391" t="s">
        <v>22</v>
      </c>
      <c r="C10391" t="s">
        <v>67</v>
      </c>
      <c r="D10391" t="s">
        <v>76</v>
      </c>
      <c r="E10391" t="s">
        <v>79</v>
      </c>
      <c r="F10391">
        <v>45490</v>
      </c>
      <c r="G10391">
        <v>4351</v>
      </c>
      <c r="H10391">
        <v>17085.990000000002</v>
      </c>
      <c r="I10391">
        <v>531</v>
      </c>
      <c r="J10391">
        <v>69513.600000000006</v>
      </c>
      <c r="K10391">
        <v>9.56</v>
      </c>
      <c r="L10391">
        <v>12.2</v>
      </c>
      <c r="M10391">
        <v>3.93</v>
      </c>
      <c r="N10391">
        <v>32.18</v>
      </c>
      <c r="O10391">
        <v>4.07</v>
      </c>
    </row>
    <row r="10392" spans="1:15" x14ac:dyDescent="0.3">
      <c r="A10392" s="3">
        <v>45290</v>
      </c>
      <c r="B10392" t="s">
        <v>22</v>
      </c>
      <c r="C10392" t="s">
        <v>29</v>
      </c>
      <c r="D10392" t="s">
        <v>75</v>
      </c>
      <c r="E10392" t="s">
        <v>94</v>
      </c>
      <c r="F10392">
        <v>125448</v>
      </c>
      <c r="G10392">
        <v>1616</v>
      </c>
      <c r="H10392">
        <v>6573.15</v>
      </c>
      <c r="I10392">
        <v>148</v>
      </c>
      <c r="J10392">
        <v>18985.900000000001</v>
      </c>
      <c r="K10392">
        <v>1.29</v>
      </c>
      <c r="L10392">
        <v>9.16</v>
      </c>
      <c r="M10392">
        <v>4.07</v>
      </c>
      <c r="N10392">
        <v>44.41</v>
      </c>
      <c r="O10392">
        <v>2.89</v>
      </c>
    </row>
    <row r="10393" spans="1:15" x14ac:dyDescent="0.3">
      <c r="A10393" s="3">
        <v>45367</v>
      </c>
      <c r="B10393" t="s">
        <v>22</v>
      </c>
      <c r="C10393" t="s">
        <v>36</v>
      </c>
      <c r="D10393" t="s">
        <v>74</v>
      </c>
      <c r="E10393" t="s">
        <v>94</v>
      </c>
      <c r="F10393">
        <v>4307</v>
      </c>
      <c r="G10393">
        <v>593</v>
      </c>
      <c r="H10393">
        <v>2207.83</v>
      </c>
      <c r="I10393">
        <v>89</v>
      </c>
      <c r="J10393">
        <v>12656.11</v>
      </c>
      <c r="K10393">
        <v>13.77</v>
      </c>
      <c r="L10393">
        <v>15.01</v>
      </c>
      <c r="M10393">
        <v>3.72</v>
      </c>
      <c r="N10393">
        <v>24.81</v>
      </c>
      <c r="O10393">
        <v>5.73</v>
      </c>
    </row>
    <row r="10394" spans="1:15" x14ac:dyDescent="0.3">
      <c r="A10394" s="3">
        <v>45215</v>
      </c>
      <c r="B10394" t="s">
        <v>22</v>
      </c>
      <c r="C10394" t="s">
        <v>31</v>
      </c>
      <c r="D10394" t="s">
        <v>73</v>
      </c>
      <c r="E10394" t="s">
        <v>98</v>
      </c>
      <c r="F10394">
        <v>143318</v>
      </c>
      <c r="G10394">
        <v>19854</v>
      </c>
      <c r="H10394">
        <v>74047.12</v>
      </c>
      <c r="I10394">
        <v>2896</v>
      </c>
      <c r="J10394">
        <v>386462.59</v>
      </c>
      <c r="K10394">
        <v>13.85</v>
      </c>
      <c r="L10394">
        <v>14.59</v>
      </c>
      <c r="M10394">
        <v>3.73</v>
      </c>
      <c r="N10394">
        <v>25.57</v>
      </c>
      <c r="O10394">
        <v>5.22</v>
      </c>
    </row>
    <row r="10395" spans="1:15" x14ac:dyDescent="0.3">
      <c r="A10395" s="3">
        <v>45355</v>
      </c>
      <c r="B10395" t="s">
        <v>22</v>
      </c>
      <c r="C10395" t="s">
        <v>55</v>
      </c>
      <c r="D10395" t="s">
        <v>76</v>
      </c>
      <c r="E10395" t="s">
        <v>97</v>
      </c>
      <c r="F10395">
        <v>18634</v>
      </c>
      <c r="G10395">
        <v>491</v>
      </c>
      <c r="H10395">
        <v>1142.8900000000001</v>
      </c>
      <c r="I10395">
        <v>42</v>
      </c>
      <c r="J10395">
        <v>3747.84</v>
      </c>
      <c r="K10395">
        <v>2.63</v>
      </c>
      <c r="L10395">
        <v>8.5500000000000007</v>
      </c>
      <c r="M10395">
        <v>2.33</v>
      </c>
      <c r="N10395">
        <v>27.21</v>
      </c>
      <c r="O10395">
        <v>3.28</v>
      </c>
    </row>
    <row r="10396" spans="1:15" x14ac:dyDescent="0.3">
      <c r="A10396" s="3">
        <v>45263</v>
      </c>
      <c r="B10396" t="s">
        <v>22</v>
      </c>
      <c r="C10396" t="s">
        <v>39</v>
      </c>
      <c r="D10396" t="s">
        <v>75</v>
      </c>
      <c r="E10396" t="s">
        <v>98</v>
      </c>
      <c r="F10396">
        <v>102456</v>
      </c>
      <c r="G10396">
        <v>10350</v>
      </c>
      <c r="H10396">
        <v>10469.23</v>
      </c>
      <c r="I10396">
        <v>344</v>
      </c>
      <c r="J10396">
        <v>28345.69</v>
      </c>
      <c r="K10396">
        <v>10.1</v>
      </c>
      <c r="L10396">
        <v>3.32</v>
      </c>
      <c r="M10396">
        <v>1.01</v>
      </c>
      <c r="N10396">
        <v>30.43</v>
      </c>
      <c r="O10396">
        <v>2.71</v>
      </c>
    </row>
    <row r="10397" spans="1:15" x14ac:dyDescent="0.3">
      <c r="A10397" s="3">
        <v>45265</v>
      </c>
      <c r="B10397" t="s">
        <v>22</v>
      </c>
      <c r="C10397" t="s">
        <v>32</v>
      </c>
      <c r="D10397" t="s">
        <v>74</v>
      </c>
      <c r="E10397" t="s">
        <v>99</v>
      </c>
      <c r="F10397">
        <v>11932</v>
      </c>
      <c r="G10397">
        <v>617</v>
      </c>
      <c r="H10397">
        <v>1310.3699999999999</v>
      </c>
      <c r="I10397">
        <v>127</v>
      </c>
      <c r="J10397">
        <v>18145.939999999999</v>
      </c>
      <c r="K10397">
        <v>5.17</v>
      </c>
      <c r="L10397">
        <v>20.58</v>
      </c>
      <c r="M10397">
        <v>2.12</v>
      </c>
      <c r="N10397">
        <v>10.32</v>
      </c>
      <c r="O10397">
        <v>13.85</v>
      </c>
    </row>
    <row r="10398" spans="1:15" x14ac:dyDescent="0.3">
      <c r="A10398" s="3">
        <v>45362</v>
      </c>
      <c r="B10398" t="s">
        <v>22</v>
      </c>
      <c r="C10398" t="s">
        <v>24</v>
      </c>
      <c r="D10398" t="s">
        <v>74</v>
      </c>
      <c r="E10398" t="s">
        <v>106</v>
      </c>
      <c r="F10398">
        <v>87232</v>
      </c>
      <c r="G10398">
        <v>4578</v>
      </c>
      <c r="H10398">
        <v>5196.2299999999996</v>
      </c>
      <c r="I10398">
        <v>675</v>
      </c>
      <c r="J10398">
        <v>89928.47</v>
      </c>
      <c r="K10398">
        <v>5.25</v>
      </c>
      <c r="L10398">
        <v>14.74</v>
      </c>
      <c r="M10398">
        <v>1.1399999999999999</v>
      </c>
      <c r="N10398">
        <v>7.7</v>
      </c>
      <c r="O10398">
        <v>17.309999999999999</v>
      </c>
    </row>
    <row r="10399" spans="1:15" x14ac:dyDescent="0.3">
      <c r="A10399" s="3">
        <v>45208</v>
      </c>
      <c r="B10399" t="s">
        <v>22</v>
      </c>
      <c r="C10399" t="s">
        <v>66</v>
      </c>
      <c r="D10399" t="s">
        <v>75</v>
      </c>
      <c r="E10399" t="s">
        <v>92</v>
      </c>
      <c r="F10399">
        <v>51950</v>
      </c>
      <c r="G10399">
        <v>3902</v>
      </c>
      <c r="H10399">
        <v>4964.59</v>
      </c>
      <c r="I10399">
        <v>138</v>
      </c>
      <c r="J10399">
        <v>7838.93</v>
      </c>
      <c r="K10399">
        <v>7.51</v>
      </c>
      <c r="L10399">
        <v>3.54</v>
      </c>
      <c r="M10399">
        <v>1.27</v>
      </c>
      <c r="N10399">
        <v>35.979999999999997</v>
      </c>
      <c r="O10399">
        <v>1.58</v>
      </c>
    </row>
    <row r="10400" spans="1:15" x14ac:dyDescent="0.3">
      <c r="A10400" s="3">
        <v>45355</v>
      </c>
      <c r="B10400" t="s">
        <v>22</v>
      </c>
      <c r="C10400" t="s">
        <v>26</v>
      </c>
      <c r="D10400" t="s">
        <v>76</v>
      </c>
      <c r="E10400" t="s">
        <v>98</v>
      </c>
      <c r="F10400">
        <v>102348</v>
      </c>
      <c r="G10400">
        <v>7296</v>
      </c>
      <c r="H10400">
        <v>26488.35</v>
      </c>
      <c r="I10400">
        <v>1402</v>
      </c>
      <c r="J10400">
        <v>119902.18</v>
      </c>
      <c r="K10400">
        <v>7.13</v>
      </c>
      <c r="L10400">
        <v>19.22</v>
      </c>
      <c r="M10400">
        <v>3.63</v>
      </c>
      <c r="N10400">
        <v>18.89</v>
      </c>
      <c r="O10400">
        <v>4.53</v>
      </c>
    </row>
    <row r="10401" spans="1:15" x14ac:dyDescent="0.3">
      <c r="A10401" s="3">
        <v>45283</v>
      </c>
      <c r="B10401" t="s">
        <v>22</v>
      </c>
      <c r="C10401" t="s">
        <v>57</v>
      </c>
      <c r="D10401" t="s">
        <v>73</v>
      </c>
      <c r="E10401" t="s">
        <v>96</v>
      </c>
      <c r="F10401">
        <v>61173</v>
      </c>
      <c r="G10401">
        <v>7367</v>
      </c>
      <c r="H10401">
        <v>32950.720000000001</v>
      </c>
      <c r="I10401">
        <v>1224</v>
      </c>
      <c r="J10401">
        <v>180022.02</v>
      </c>
      <c r="K10401">
        <v>12.04</v>
      </c>
      <c r="L10401">
        <v>16.61</v>
      </c>
      <c r="M10401">
        <v>4.47</v>
      </c>
      <c r="N10401">
        <v>26.92</v>
      </c>
      <c r="O10401">
        <v>5.46</v>
      </c>
    </row>
    <row r="10402" spans="1:15" x14ac:dyDescent="0.3">
      <c r="A10402" s="3">
        <v>45328</v>
      </c>
      <c r="B10402" t="s">
        <v>22</v>
      </c>
      <c r="C10402" t="s">
        <v>44</v>
      </c>
      <c r="D10402" t="s">
        <v>76</v>
      </c>
      <c r="E10402" t="s">
        <v>88</v>
      </c>
      <c r="F10402">
        <v>143952</v>
      </c>
      <c r="G10402">
        <v>19704</v>
      </c>
      <c r="H10402">
        <v>35199.050000000003</v>
      </c>
      <c r="I10402">
        <v>633</v>
      </c>
      <c r="J10402">
        <v>124992.54</v>
      </c>
      <c r="K10402">
        <v>13.69</v>
      </c>
      <c r="L10402">
        <v>3.21</v>
      </c>
      <c r="M10402">
        <v>1.79</v>
      </c>
      <c r="N10402">
        <v>55.61</v>
      </c>
      <c r="O10402">
        <v>3.55</v>
      </c>
    </row>
    <row r="10403" spans="1:15" x14ac:dyDescent="0.3">
      <c r="A10403" s="3">
        <v>45268</v>
      </c>
      <c r="B10403" t="s">
        <v>22</v>
      </c>
      <c r="C10403" t="s">
        <v>59</v>
      </c>
      <c r="D10403" t="s">
        <v>75</v>
      </c>
      <c r="E10403" t="s">
        <v>81</v>
      </c>
      <c r="F10403">
        <v>38965</v>
      </c>
      <c r="G10403">
        <v>2965</v>
      </c>
      <c r="H10403">
        <v>10737.09</v>
      </c>
      <c r="I10403">
        <v>546</v>
      </c>
      <c r="J10403">
        <v>45053.599999999999</v>
      </c>
      <c r="K10403">
        <v>7.61</v>
      </c>
      <c r="L10403">
        <v>18.41</v>
      </c>
      <c r="M10403">
        <v>3.62</v>
      </c>
      <c r="N10403">
        <v>19.66</v>
      </c>
      <c r="O10403">
        <v>4.2</v>
      </c>
    </row>
    <row r="10404" spans="1:15" x14ac:dyDescent="0.3">
      <c r="A10404" s="3">
        <v>45284</v>
      </c>
      <c r="B10404" t="s">
        <v>22</v>
      </c>
      <c r="C10404" t="s">
        <v>40</v>
      </c>
      <c r="D10404" t="s">
        <v>76</v>
      </c>
      <c r="E10404" t="s">
        <v>82</v>
      </c>
      <c r="F10404">
        <v>61145</v>
      </c>
      <c r="G10404">
        <v>5104</v>
      </c>
      <c r="H10404">
        <v>13340.09</v>
      </c>
      <c r="I10404">
        <v>366</v>
      </c>
      <c r="J10404">
        <v>10225.89</v>
      </c>
      <c r="K10404">
        <v>8.35</v>
      </c>
      <c r="L10404">
        <v>7.17</v>
      </c>
      <c r="M10404">
        <v>2.61</v>
      </c>
      <c r="N10404">
        <v>36.450000000000003</v>
      </c>
      <c r="O10404">
        <v>0.77</v>
      </c>
    </row>
    <row r="10405" spans="1:15" x14ac:dyDescent="0.3">
      <c r="A10405" s="3">
        <v>45278</v>
      </c>
      <c r="B10405" t="s">
        <v>22</v>
      </c>
      <c r="C10405" t="s">
        <v>39</v>
      </c>
      <c r="D10405" t="s">
        <v>73</v>
      </c>
      <c r="E10405" t="s">
        <v>87</v>
      </c>
      <c r="F10405">
        <v>61166</v>
      </c>
      <c r="G10405">
        <v>5126</v>
      </c>
      <c r="H10405">
        <v>4575.3999999999996</v>
      </c>
      <c r="I10405">
        <v>490</v>
      </c>
      <c r="J10405">
        <v>20230.259999999998</v>
      </c>
      <c r="K10405">
        <v>8.3800000000000008</v>
      </c>
      <c r="L10405">
        <v>9.56</v>
      </c>
      <c r="M10405">
        <v>0.89</v>
      </c>
      <c r="N10405">
        <v>9.34</v>
      </c>
      <c r="O10405">
        <v>4.42</v>
      </c>
    </row>
    <row r="10406" spans="1:15" x14ac:dyDescent="0.3">
      <c r="A10406" s="3">
        <v>45209</v>
      </c>
      <c r="B10406" t="s">
        <v>22</v>
      </c>
      <c r="C10406" t="s">
        <v>33</v>
      </c>
      <c r="D10406" t="s">
        <v>75</v>
      </c>
      <c r="E10406" t="s">
        <v>93</v>
      </c>
      <c r="F10406">
        <v>4097</v>
      </c>
      <c r="G10406">
        <v>440</v>
      </c>
      <c r="H10406">
        <v>1749.1</v>
      </c>
      <c r="I10406">
        <v>61</v>
      </c>
      <c r="J10406">
        <v>5183.8</v>
      </c>
      <c r="K10406">
        <v>10.74</v>
      </c>
      <c r="L10406">
        <v>13.86</v>
      </c>
      <c r="M10406">
        <v>3.98</v>
      </c>
      <c r="N10406">
        <v>28.67</v>
      </c>
      <c r="O10406">
        <v>2.96</v>
      </c>
    </row>
    <row r="10407" spans="1:15" x14ac:dyDescent="0.3">
      <c r="A10407" s="3">
        <v>45331</v>
      </c>
      <c r="B10407" t="s">
        <v>22</v>
      </c>
      <c r="C10407" t="s">
        <v>27</v>
      </c>
      <c r="D10407" t="s">
        <v>76</v>
      </c>
      <c r="E10407" t="s">
        <v>78</v>
      </c>
      <c r="F10407">
        <v>28220</v>
      </c>
      <c r="G10407">
        <v>4219</v>
      </c>
      <c r="H10407">
        <v>2054.4699999999998</v>
      </c>
      <c r="I10407">
        <v>370</v>
      </c>
      <c r="J10407">
        <v>21956.27</v>
      </c>
      <c r="K10407">
        <v>14.95</v>
      </c>
      <c r="L10407">
        <v>8.77</v>
      </c>
      <c r="M10407">
        <v>0.49</v>
      </c>
      <c r="N10407">
        <v>5.55</v>
      </c>
      <c r="O10407">
        <v>10.69</v>
      </c>
    </row>
    <row r="10408" spans="1:15" x14ac:dyDescent="0.3">
      <c r="A10408" s="3">
        <v>45301</v>
      </c>
      <c r="B10408" t="s">
        <v>22</v>
      </c>
      <c r="C10408" t="s">
        <v>48</v>
      </c>
      <c r="D10408" t="s">
        <v>74</v>
      </c>
      <c r="E10408" t="s">
        <v>102</v>
      </c>
      <c r="F10408">
        <v>19120</v>
      </c>
      <c r="G10408">
        <v>1083</v>
      </c>
      <c r="H10408">
        <v>1457.11</v>
      </c>
      <c r="I10408">
        <v>86</v>
      </c>
      <c r="J10408">
        <v>4751.25</v>
      </c>
      <c r="K10408">
        <v>5.66</v>
      </c>
      <c r="L10408">
        <v>7.94</v>
      </c>
      <c r="M10408">
        <v>1.35</v>
      </c>
      <c r="N10408">
        <v>16.940000000000001</v>
      </c>
      <c r="O10408">
        <v>3.26</v>
      </c>
    </row>
    <row r="10409" spans="1:15" x14ac:dyDescent="0.3">
      <c r="A10409" s="3">
        <v>45321</v>
      </c>
      <c r="B10409" t="s">
        <v>22</v>
      </c>
      <c r="C10409" t="s">
        <v>48</v>
      </c>
      <c r="D10409" t="s">
        <v>75</v>
      </c>
      <c r="E10409" t="s">
        <v>103</v>
      </c>
      <c r="F10409">
        <v>116485</v>
      </c>
      <c r="G10409">
        <v>9124</v>
      </c>
      <c r="H10409">
        <v>18278.349999999999</v>
      </c>
      <c r="I10409">
        <v>1381</v>
      </c>
      <c r="J10409">
        <v>145430.66</v>
      </c>
      <c r="K10409">
        <v>7.83</v>
      </c>
      <c r="L10409">
        <v>15.14</v>
      </c>
      <c r="M10409">
        <v>2</v>
      </c>
      <c r="N10409">
        <v>13.24</v>
      </c>
      <c r="O10409">
        <v>7.96</v>
      </c>
    </row>
    <row r="10410" spans="1:15" x14ac:dyDescent="0.3">
      <c r="A10410" s="3">
        <v>45273</v>
      </c>
      <c r="B10410" t="s">
        <v>22</v>
      </c>
      <c r="C10410" t="s">
        <v>63</v>
      </c>
      <c r="D10410" t="s">
        <v>74</v>
      </c>
      <c r="E10410" t="s">
        <v>97</v>
      </c>
      <c r="F10410">
        <v>133423</v>
      </c>
      <c r="G10410">
        <v>4215</v>
      </c>
      <c r="H10410">
        <v>15684.79</v>
      </c>
      <c r="I10410">
        <v>504</v>
      </c>
      <c r="J10410">
        <v>17579.59</v>
      </c>
      <c r="K10410">
        <v>3.16</v>
      </c>
      <c r="L10410">
        <v>11.96</v>
      </c>
      <c r="M10410">
        <v>3.72</v>
      </c>
      <c r="N10410">
        <v>31.12</v>
      </c>
      <c r="O10410">
        <v>1.1200000000000001</v>
      </c>
    </row>
    <row r="10411" spans="1:15" x14ac:dyDescent="0.3">
      <c r="A10411" s="3">
        <v>45217</v>
      </c>
      <c r="B10411" t="s">
        <v>22</v>
      </c>
      <c r="C10411" t="s">
        <v>59</v>
      </c>
      <c r="D10411" t="s">
        <v>73</v>
      </c>
      <c r="E10411" t="s">
        <v>85</v>
      </c>
      <c r="F10411">
        <v>135791</v>
      </c>
      <c r="G10411">
        <v>3964</v>
      </c>
      <c r="H10411">
        <v>14538.25</v>
      </c>
      <c r="I10411">
        <v>648</v>
      </c>
      <c r="J10411">
        <v>67244.87</v>
      </c>
      <c r="K10411">
        <v>2.92</v>
      </c>
      <c r="L10411">
        <v>16.350000000000001</v>
      </c>
      <c r="M10411">
        <v>3.67</v>
      </c>
      <c r="N10411">
        <v>22.44</v>
      </c>
      <c r="O10411">
        <v>4.63</v>
      </c>
    </row>
    <row r="10412" spans="1:15" x14ac:dyDescent="0.3">
      <c r="A10412" s="3">
        <v>45288</v>
      </c>
      <c r="B10412" t="s">
        <v>22</v>
      </c>
      <c r="C10412" t="s">
        <v>28</v>
      </c>
      <c r="D10412" t="s">
        <v>73</v>
      </c>
      <c r="E10412" t="s">
        <v>78</v>
      </c>
      <c r="F10412">
        <v>112407</v>
      </c>
      <c r="G10412">
        <v>5550</v>
      </c>
      <c r="H10412">
        <v>12699.18</v>
      </c>
      <c r="I10412">
        <v>837</v>
      </c>
      <c r="J10412">
        <v>147697.06</v>
      </c>
      <c r="K10412">
        <v>4.9400000000000004</v>
      </c>
      <c r="L10412">
        <v>15.08</v>
      </c>
      <c r="M10412">
        <v>2.29</v>
      </c>
      <c r="N10412">
        <v>15.17</v>
      </c>
      <c r="O10412">
        <v>11.63</v>
      </c>
    </row>
    <row r="10413" spans="1:15" x14ac:dyDescent="0.3">
      <c r="A10413" s="3">
        <v>45271</v>
      </c>
      <c r="B10413" t="s">
        <v>22</v>
      </c>
      <c r="C10413" t="s">
        <v>35</v>
      </c>
      <c r="D10413" t="s">
        <v>76</v>
      </c>
      <c r="E10413" t="s">
        <v>86</v>
      </c>
      <c r="F10413">
        <v>46154</v>
      </c>
      <c r="G10413">
        <v>3950</v>
      </c>
      <c r="H10413">
        <v>6061.73</v>
      </c>
      <c r="I10413">
        <v>150</v>
      </c>
      <c r="J10413">
        <v>5882.06</v>
      </c>
      <c r="K10413">
        <v>8.56</v>
      </c>
      <c r="L10413">
        <v>3.8</v>
      </c>
      <c r="M10413">
        <v>1.53</v>
      </c>
      <c r="N10413">
        <v>40.409999999999997</v>
      </c>
      <c r="O10413">
        <v>0.97</v>
      </c>
    </row>
    <row r="10414" spans="1:15" x14ac:dyDescent="0.3">
      <c r="A10414" s="3">
        <v>45265</v>
      </c>
      <c r="B10414" t="s">
        <v>22</v>
      </c>
      <c r="C10414" t="s">
        <v>62</v>
      </c>
      <c r="D10414" t="s">
        <v>74</v>
      </c>
      <c r="E10414" t="s">
        <v>106</v>
      </c>
      <c r="F10414">
        <v>67611</v>
      </c>
      <c r="G10414">
        <v>6712</v>
      </c>
      <c r="H10414">
        <v>7099.9</v>
      </c>
      <c r="I10414">
        <v>815</v>
      </c>
      <c r="J10414">
        <v>115156.43</v>
      </c>
      <c r="K10414">
        <v>9.93</v>
      </c>
      <c r="L10414">
        <v>12.14</v>
      </c>
      <c r="M10414">
        <v>1.06</v>
      </c>
      <c r="N10414">
        <v>8.7100000000000009</v>
      </c>
      <c r="O10414">
        <v>16.22</v>
      </c>
    </row>
    <row r="10415" spans="1:15" x14ac:dyDescent="0.3">
      <c r="A10415" s="3">
        <v>45266</v>
      </c>
      <c r="B10415" t="s">
        <v>22</v>
      </c>
      <c r="C10415" t="s">
        <v>52</v>
      </c>
      <c r="D10415" t="s">
        <v>74</v>
      </c>
      <c r="E10415" t="s">
        <v>103</v>
      </c>
      <c r="F10415">
        <v>95231</v>
      </c>
      <c r="G10415">
        <v>4732</v>
      </c>
      <c r="H10415">
        <v>14874.26</v>
      </c>
      <c r="I10415">
        <v>664</v>
      </c>
      <c r="J10415">
        <v>60153.84</v>
      </c>
      <c r="K10415">
        <v>4.97</v>
      </c>
      <c r="L10415">
        <v>14.03</v>
      </c>
      <c r="M10415">
        <v>3.14</v>
      </c>
      <c r="N10415">
        <v>22.4</v>
      </c>
      <c r="O10415">
        <v>4.04</v>
      </c>
    </row>
    <row r="10416" spans="1:15" x14ac:dyDescent="0.3">
      <c r="A10416" s="3">
        <v>45309</v>
      </c>
      <c r="B10416" t="s">
        <v>22</v>
      </c>
      <c r="C10416" t="s">
        <v>36</v>
      </c>
      <c r="D10416" t="s">
        <v>76</v>
      </c>
      <c r="E10416" t="s">
        <v>99</v>
      </c>
      <c r="F10416">
        <v>69652</v>
      </c>
      <c r="G10416">
        <v>9410</v>
      </c>
      <c r="H10416">
        <v>30464.32</v>
      </c>
      <c r="I10416">
        <v>927</v>
      </c>
      <c r="J10416">
        <v>150017.88</v>
      </c>
      <c r="K10416">
        <v>13.51</v>
      </c>
      <c r="L10416">
        <v>9.85</v>
      </c>
      <c r="M10416">
        <v>3.24</v>
      </c>
      <c r="N10416">
        <v>32.86</v>
      </c>
      <c r="O10416">
        <v>4.92</v>
      </c>
    </row>
    <row r="10417" spans="1:15" x14ac:dyDescent="0.3">
      <c r="A10417" s="3">
        <v>45336</v>
      </c>
      <c r="B10417" t="s">
        <v>22</v>
      </c>
      <c r="C10417" t="s">
        <v>58</v>
      </c>
      <c r="D10417" t="s">
        <v>73</v>
      </c>
      <c r="E10417" t="s">
        <v>90</v>
      </c>
      <c r="F10417">
        <v>15021</v>
      </c>
      <c r="G10417">
        <v>1682</v>
      </c>
      <c r="H10417">
        <v>6132.41</v>
      </c>
      <c r="I10417">
        <v>255</v>
      </c>
      <c r="J10417">
        <v>20139.2</v>
      </c>
      <c r="K10417">
        <v>11.2</v>
      </c>
      <c r="L10417">
        <v>15.16</v>
      </c>
      <c r="M10417">
        <v>3.65</v>
      </c>
      <c r="N10417">
        <v>24.05</v>
      </c>
      <c r="O10417">
        <v>3.28</v>
      </c>
    </row>
    <row r="10418" spans="1:15" x14ac:dyDescent="0.3">
      <c r="A10418" s="3">
        <v>45336</v>
      </c>
      <c r="B10418" t="s">
        <v>22</v>
      </c>
      <c r="C10418" t="s">
        <v>25</v>
      </c>
      <c r="D10418" t="s">
        <v>74</v>
      </c>
      <c r="E10418" t="s">
        <v>85</v>
      </c>
      <c r="F10418">
        <v>56119</v>
      </c>
      <c r="G10418">
        <v>3117</v>
      </c>
      <c r="H10418">
        <v>9606.66</v>
      </c>
      <c r="I10418">
        <v>171</v>
      </c>
      <c r="J10418">
        <v>28195.040000000001</v>
      </c>
      <c r="K10418">
        <v>5.55</v>
      </c>
      <c r="L10418">
        <v>5.49</v>
      </c>
      <c r="M10418">
        <v>3.08</v>
      </c>
      <c r="N10418">
        <v>56.18</v>
      </c>
      <c r="O10418">
        <v>2.93</v>
      </c>
    </row>
    <row r="10419" spans="1:15" x14ac:dyDescent="0.3">
      <c r="A10419" s="3">
        <v>45376</v>
      </c>
      <c r="B10419" t="s">
        <v>22</v>
      </c>
      <c r="C10419" t="s">
        <v>37</v>
      </c>
      <c r="D10419" t="s">
        <v>74</v>
      </c>
      <c r="E10419" t="s">
        <v>99</v>
      </c>
      <c r="F10419">
        <v>95799</v>
      </c>
      <c r="G10419">
        <v>5623</v>
      </c>
      <c r="H10419">
        <v>16781.98</v>
      </c>
      <c r="I10419">
        <v>701</v>
      </c>
      <c r="J10419">
        <v>74494.33</v>
      </c>
      <c r="K10419">
        <v>5.87</v>
      </c>
      <c r="L10419">
        <v>12.47</v>
      </c>
      <c r="M10419">
        <v>2.98</v>
      </c>
      <c r="N10419">
        <v>23.94</v>
      </c>
      <c r="O10419">
        <v>4.4400000000000004</v>
      </c>
    </row>
    <row r="10420" spans="1:15" x14ac:dyDescent="0.3">
      <c r="A10420" s="3">
        <v>45321</v>
      </c>
      <c r="B10420" t="s">
        <v>22</v>
      </c>
      <c r="C10420" t="s">
        <v>24</v>
      </c>
      <c r="D10420" t="s">
        <v>76</v>
      </c>
      <c r="E10420" t="s">
        <v>78</v>
      </c>
      <c r="F10420">
        <v>18290</v>
      </c>
      <c r="G10420">
        <v>2048</v>
      </c>
      <c r="H10420">
        <v>6081.22</v>
      </c>
      <c r="I10420">
        <v>158</v>
      </c>
      <c r="J10420">
        <v>3076.9</v>
      </c>
      <c r="K10420">
        <v>11.2</v>
      </c>
      <c r="L10420">
        <v>7.71</v>
      </c>
      <c r="M10420">
        <v>2.97</v>
      </c>
      <c r="N10420">
        <v>38.49</v>
      </c>
      <c r="O10420">
        <v>0.51</v>
      </c>
    </row>
    <row r="10421" spans="1:15" x14ac:dyDescent="0.3">
      <c r="A10421" s="3">
        <v>45315</v>
      </c>
      <c r="B10421" t="s">
        <v>22</v>
      </c>
      <c r="C10421" t="s">
        <v>42</v>
      </c>
      <c r="D10421" t="s">
        <v>73</v>
      </c>
      <c r="E10421" t="s">
        <v>87</v>
      </c>
      <c r="F10421">
        <v>58001</v>
      </c>
      <c r="G10421">
        <v>7356</v>
      </c>
      <c r="H10421">
        <v>29630.45</v>
      </c>
      <c r="I10421">
        <v>450</v>
      </c>
      <c r="J10421">
        <v>29406.61</v>
      </c>
      <c r="K10421">
        <v>12.68</v>
      </c>
      <c r="L10421">
        <v>6.12</v>
      </c>
      <c r="M10421">
        <v>4.03</v>
      </c>
      <c r="N10421">
        <v>65.849999999999994</v>
      </c>
      <c r="O10421">
        <v>0.99</v>
      </c>
    </row>
    <row r="10422" spans="1:15" x14ac:dyDescent="0.3">
      <c r="A10422" s="3">
        <v>45227</v>
      </c>
      <c r="B10422" t="s">
        <v>22</v>
      </c>
      <c r="C10422" t="s">
        <v>65</v>
      </c>
      <c r="D10422" t="s">
        <v>76</v>
      </c>
      <c r="E10422" t="s">
        <v>95</v>
      </c>
      <c r="F10422">
        <v>145826</v>
      </c>
      <c r="G10422">
        <v>6699</v>
      </c>
      <c r="H10422">
        <v>28427.47</v>
      </c>
      <c r="I10422">
        <v>461</v>
      </c>
      <c r="J10422">
        <v>17276.04</v>
      </c>
      <c r="K10422">
        <v>4.59</v>
      </c>
      <c r="L10422">
        <v>6.88</v>
      </c>
      <c r="M10422">
        <v>4.24</v>
      </c>
      <c r="N10422">
        <v>61.66</v>
      </c>
      <c r="O10422">
        <v>0.61</v>
      </c>
    </row>
    <row r="10423" spans="1:15" x14ac:dyDescent="0.3">
      <c r="A10423" s="3">
        <v>45364</v>
      </c>
      <c r="B10423" t="s">
        <v>22</v>
      </c>
      <c r="C10423" t="s">
        <v>40</v>
      </c>
      <c r="D10423" t="s">
        <v>74</v>
      </c>
      <c r="E10423" t="s">
        <v>90</v>
      </c>
      <c r="F10423">
        <v>5081</v>
      </c>
      <c r="G10423">
        <v>159</v>
      </c>
      <c r="H10423">
        <v>539.4</v>
      </c>
      <c r="I10423">
        <v>31</v>
      </c>
      <c r="J10423">
        <v>2532.91</v>
      </c>
      <c r="K10423">
        <v>3.13</v>
      </c>
      <c r="L10423">
        <v>19.5</v>
      </c>
      <c r="M10423">
        <v>3.39</v>
      </c>
      <c r="N10423">
        <v>17.399999999999999</v>
      </c>
      <c r="O10423">
        <v>4.7</v>
      </c>
    </row>
    <row r="10424" spans="1:15" x14ac:dyDescent="0.3">
      <c r="A10424" s="3">
        <v>45261</v>
      </c>
      <c r="B10424" t="s">
        <v>22</v>
      </c>
      <c r="C10424" t="s">
        <v>28</v>
      </c>
      <c r="D10424" t="s">
        <v>76</v>
      </c>
      <c r="E10424" t="s">
        <v>100</v>
      </c>
      <c r="F10424">
        <v>85016</v>
      </c>
      <c r="G10424">
        <v>2102</v>
      </c>
      <c r="H10424">
        <v>5888.67</v>
      </c>
      <c r="I10424">
        <v>146</v>
      </c>
      <c r="J10424">
        <v>2556.39</v>
      </c>
      <c r="K10424">
        <v>2.4700000000000002</v>
      </c>
      <c r="L10424">
        <v>6.95</v>
      </c>
      <c r="M10424">
        <v>2.8</v>
      </c>
      <c r="N10424">
        <v>40.33</v>
      </c>
      <c r="O10424">
        <v>0.43</v>
      </c>
    </row>
    <row r="10425" spans="1:15" x14ac:dyDescent="0.3">
      <c r="A10425" s="3">
        <v>45237</v>
      </c>
      <c r="B10425" t="s">
        <v>22</v>
      </c>
      <c r="C10425" t="s">
        <v>30</v>
      </c>
      <c r="D10425" t="s">
        <v>76</v>
      </c>
      <c r="E10425" t="s">
        <v>105</v>
      </c>
      <c r="F10425">
        <v>33330</v>
      </c>
      <c r="G10425">
        <v>4449</v>
      </c>
      <c r="H10425">
        <v>17664.53</v>
      </c>
      <c r="I10425">
        <v>958</v>
      </c>
      <c r="J10425">
        <v>93338.83</v>
      </c>
      <c r="K10425">
        <v>13.35</v>
      </c>
      <c r="L10425">
        <v>21.53</v>
      </c>
      <c r="M10425">
        <v>3.97</v>
      </c>
      <c r="N10425">
        <v>18.440000000000001</v>
      </c>
      <c r="O10425">
        <v>5.28</v>
      </c>
    </row>
    <row r="10426" spans="1:15" x14ac:dyDescent="0.3">
      <c r="A10426" s="3">
        <v>45316</v>
      </c>
      <c r="B10426" t="s">
        <v>22</v>
      </c>
      <c r="C10426" t="s">
        <v>24</v>
      </c>
      <c r="D10426" t="s">
        <v>73</v>
      </c>
      <c r="E10426" t="s">
        <v>93</v>
      </c>
      <c r="F10426">
        <v>141674</v>
      </c>
      <c r="G10426">
        <v>6747</v>
      </c>
      <c r="H10426">
        <v>23993.1</v>
      </c>
      <c r="I10426">
        <v>433</v>
      </c>
      <c r="J10426">
        <v>22707.37</v>
      </c>
      <c r="K10426">
        <v>4.76</v>
      </c>
      <c r="L10426">
        <v>6.42</v>
      </c>
      <c r="M10426">
        <v>3.56</v>
      </c>
      <c r="N10426">
        <v>55.41</v>
      </c>
      <c r="O10426">
        <v>0.95</v>
      </c>
    </row>
    <row r="10427" spans="1:15" x14ac:dyDescent="0.3">
      <c r="A10427" s="3">
        <v>45331</v>
      </c>
      <c r="B10427" t="s">
        <v>22</v>
      </c>
      <c r="C10427" t="s">
        <v>63</v>
      </c>
      <c r="D10427" t="s">
        <v>76</v>
      </c>
      <c r="E10427" t="s">
        <v>77</v>
      </c>
      <c r="F10427">
        <v>132685</v>
      </c>
      <c r="G10427">
        <v>5582</v>
      </c>
      <c r="H10427">
        <v>24011.75</v>
      </c>
      <c r="I10427">
        <v>941</v>
      </c>
      <c r="J10427">
        <v>29237.33</v>
      </c>
      <c r="K10427">
        <v>4.21</v>
      </c>
      <c r="L10427">
        <v>16.86</v>
      </c>
      <c r="M10427">
        <v>4.3</v>
      </c>
      <c r="N10427">
        <v>25.52</v>
      </c>
      <c r="O10427">
        <v>1.22</v>
      </c>
    </row>
    <row r="10428" spans="1:15" x14ac:dyDescent="0.3">
      <c r="A10428" s="3">
        <v>45337</v>
      </c>
      <c r="B10428" t="s">
        <v>22</v>
      </c>
      <c r="C10428" t="s">
        <v>62</v>
      </c>
      <c r="D10428" t="s">
        <v>75</v>
      </c>
      <c r="E10428" t="s">
        <v>97</v>
      </c>
      <c r="F10428">
        <v>67966</v>
      </c>
      <c r="G10428">
        <v>1254</v>
      </c>
      <c r="H10428">
        <v>4834.8500000000004</v>
      </c>
      <c r="I10428">
        <v>228</v>
      </c>
      <c r="J10428">
        <v>30972.42</v>
      </c>
      <c r="K10428">
        <v>1.85</v>
      </c>
      <c r="L10428">
        <v>18.18</v>
      </c>
      <c r="M10428">
        <v>3.86</v>
      </c>
      <c r="N10428">
        <v>21.21</v>
      </c>
      <c r="O10428">
        <v>6.41</v>
      </c>
    </row>
    <row r="10429" spans="1:15" x14ac:dyDescent="0.3">
      <c r="A10429" s="3">
        <v>45359</v>
      </c>
      <c r="B10429" t="s">
        <v>22</v>
      </c>
      <c r="C10429" t="s">
        <v>56</v>
      </c>
      <c r="D10429" t="s">
        <v>75</v>
      </c>
      <c r="E10429" t="s">
        <v>91</v>
      </c>
      <c r="F10429">
        <v>102186</v>
      </c>
      <c r="G10429">
        <v>3416</v>
      </c>
      <c r="H10429">
        <v>8093.06</v>
      </c>
      <c r="I10429">
        <v>493</v>
      </c>
      <c r="J10429">
        <v>92076.04</v>
      </c>
      <c r="K10429">
        <v>3.34</v>
      </c>
      <c r="L10429">
        <v>14.43</v>
      </c>
      <c r="M10429">
        <v>2.37</v>
      </c>
      <c r="N10429">
        <v>16.420000000000002</v>
      </c>
      <c r="O10429">
        <v>11.38</v>
      </c>
    </row>
    <row r="10430" spans="1:15" x14ac:dyDescent="0.3">
      <c r="A10430" s="3">
        <v>45348</v>
      </c>
      <c r="B10430" t="s">
        <v>22</v>
      </c>
      <c r="C10430" t="s">
        <v>36</v>
      </c>
      <c r="D10430" t="s">
        <v>75</v>
      </c>
      <c r="E10430" t="s">
        <v>94</v>
      </c>
      <c r="F10430">
        <v>149871</v>
      </c>
      <c r="G10430">
        <v>4431</v>
      </c>
      <c r="H10430">
        <v>11136.57</v>
      </c>
      <c r="I10430">
        <v>265</v>
      </c>
      <c r="J10430">
        <v>24260.91</v>
      </c>
      <c r="K10430">
        <v>2.96</v>
      </c>
      <c r="L10430">
        <v>5.98</v>
      </c>
      <c r="M10430">
        <v>2.5099999999999998</v>
      </c>
      <c r="N10430">
        <v>42.02</v>
      </c>
      <c r="O10430">
        <v>2.1800000000000002</v>
      </c>
    </row>
    <row r="10431" spans="1:15" x14ac:dyDescent="0.3">
      <c r="A10431" s="3">
        <v>45350</v>
      </c>
      <c r="B10431" t="s">
        <v>22</v>
      </c>
      <c r="C10431" t="s">
        <v>26</v>
      </c>
      <c r="D10431" t="s">
        <v>74</v>
      </c>
      <c r="E10431" t="s">
        <v>84</v>
      </c>
      <c r="F10431">
        <v>112564</v>
      </c>
      <c r="G10431">
        <v>3829</v>
      </c>
      <c r="H10431">
        <v>14658.8</v>
      </c>
      <c r="I10431">
        <v>300</v>
      </c>
      <c r="J10431">
        <v>25900.63</v>
      </c>
      <c r="K10431">
        <v>3.4</v>
      </c>
      <c r="L10431">
        <v>7.83</v>
      </c>
      <c r="M10431">
        <v>3.83</v>
      </c>
      <c r="N10431">
        <v>48.86</v>
      </c>
      <c r="O10431">
        <v>1.77</v>
      </c>
    </row>
    <row r="10432" spans="1:15" x14ac:dyDescent="0.3">
      <c r="A10432" s="3">
        <v>45331</v>
      </c>
      <c r="B10432" t="s">
        <v>22</v>
      </c>
      <c r="C10432" t="s">
        <v>25</v>
      </c>
      <c r="D10432" t="s">
        <v>74</v>
      </c>
      <c r="E10432" t="s">
        <v>93</v>
      </c>
      <c r="F10432">
        <v>139331</v>
      </c>
      <c r="G10432">
        <v>8935</v>
      </c>
      <c r="H10432">
        <v>35309.42</v>
      </c>
      <c r="I10432">
        <v>1554</v>
      </c>
      <c r="J10432">
        <v>25217.1</v>
      </c>
      <c r="K10432">
        <v>6.41</v>
      </c>
      <c r="L10432">
        <v>17.39</v>
      </c>
      <c r="M10432">
        <v>3.95</v>
      </c>
      <c r="N10432">
        <v>22.72</v>
      </c>
      <c r="O10432">
        <v>0.71</v>
      </c>
    </row>
    <row r="10433" spans="1:15" x14ac:dyDescent="0.3">
      <c r="A10433" s="3">
        <v>45376</v>
      </c>
      <c r="B10433" t="s">
        <v>22</v>
      </c>
      <c r="C10433" t="s">
        <v>36</v>
      </c>
      <c r="D10433" t="s">
        <v>73</v>
      </c>
      <c r="E10433" t="s">
        <v>83</v>
      </c>
      <c r="F10433">
        <v>41633</v>
      </c>
      <c r="G10433">
        <v>613</v>
      </c>
      <c r="H10433">
        <v>1630.52</v>
      </c>
      <c r="I10433">
        <v>68</v>
      </c>
      <c r="J10433">
        <v>3994.25</v>
      </c>
      <c r="K10433">
        <v>1.47</v>
      </c>
      <c r="L10433">
        <v>11.09</v>
      </c>
      <c r="M10433">
        <v>2.66</v>
      </c>
      <c r="N10433">
        <v>23.98</v>
      </c>
      <c r="O10433">
        <v>2.4500000000000002</v>
      </c>
    </row>
    <row r="10434" spans="1:15" x14ac:dyDescent="0.3">
      <c r="A10434" s="3">
        <v>45278</v>
      </c>
      <c r="B10434" t="s">
        <v>22</v>
      </c>
      <c r="C10434" t="s">
        <v>23</v>
      </c>
      <c r="D10434" t="s">
        <v>76</v>
      </c>
      <c r="E10434" t="s">
        <v>78</v>
      </c>
      <c r="F10434">
        <v>16970</v>
      </c>
      <c r="G10434">
        <v>2035</v>
      </c>
      <c r="H10434">
        <v>1887.27</v>
      </c>
      <c r="I10434">
        <v>437</v>
      </c>
      <c r="J10434">
        <v>4238.8999999999996</v>
      </c>
      <c r="K10434">
        <v>11.99</v>
      </c>
      <c r="L10434">
        <v>21.47</v>
      </c>
      <c r="M10434">
        <v>0.93</v>
      </c>
      <c r="N10434">
        <v>4.32</v>
      </c>
      <c r="O10434">
        <v>2.25</v>
      </c>
    </row>
    <row r="10435" spans="1:15" x14ac:dyDescent="0.3">
      <c r="A10435" s="3">
        <v>45323</v>
      </c>
      <c r="B10435" t="s">
        <v>22</v>
      </c>
      <c r="C10435" t="s">
        <v>42</v>
      </c>
      <c r="D10435" t="s">
        <v>73</v>
      </c>
      <c r="E10435" t="s">
        <v>99</v>
      </c>
      <c r="F10435">
        <v>83444</v>
      </c>
      <c r="G10435">
        <v>1847</v>
      </c>
      <c r="H10435">
        <v>3096.31</v>
      </c>
      <c r="I10435">
        <v>234</v>
      </c>
      <c r="J10435">
        <v>11032.29</v>
      </c>
      <c r="K10435">
        <v>2.21</v>
      </c>
      <c r="L10435">
        <v>12.67</v>
      </c>
      <c r="M10435">
        <v>1.68</v>
      </c>
      <c r="N10435">
        <v>13.23</v>
      </c>
      <c r="O10435">
        <v>3.56</v>
      </c>
    </row>
    <row r="10436" spans="1:15" x14ac:dyDescent="0.3">
      <c r="A10436" s="3">
        <v>45322</v>
      </c>
      <c r="B10436" t="s">
        <v>22</v>
      </c>
      <c r="C10436" t="s">
        <v>24</v>
      </c>
      <c r="D10436" t="s">
        <v>76</v>
      </c>
      <c r="E10436" t="s">
        <v>101</v>
      </c>
      <c r="F10436">
        <v>35824</v>
      </c>
      <c r="G10436">
        <v>4003</v>
      </c>
      <c r="H10436">
        <v>7469.28</v>
      </c>
      <c r="I10436">
        <v>149</v>
      </c>
      <c r="J10436">
        <v>26247.21</v>
      </c>
      <c r="K10436">
        <v>11.17</v>
      </c>
      <c r="L10436">
        <v>3.72</v>
      </c>
      <c r="M10436">
        <v>1.87</v>
      </c>
      <c r="N10436">
        <v>50.13</v>
      </c>
      <c r="O10436">
        <v>3.51</v>
      </c>
    </row>
    <row r="10437" spans="1:15" x14ac:dyDescent="0.3">
      <c r="A10437" s="3">
        <v>45270</v>
      </c>
      <c r="B10437" t="s">
        <v>22</v>
      </c>
      <c r="C10437" t="s">
        <v>27</v>
      </c>
      <c r="D10437" t="s">
        <v>73</v>
      </c>
      <c r="E10437" t="s">
        <v>91</v>
      </c>
      <c r="F10437">
        <v>28434</v>
      </c>
      <c r="G10437">
        <v>4033</v>
      </c>
      <c r="H10437">
        <v>11841.34</v>
      </c>
      <c r="I10437">
        <v>739</v>
      </c>
      <c r="J10437">
        <v>21147.78</v>
      </c>
      <c r="K10437">
        <v>14.18</v>
      </c>
      <c r="L10437">
        <v>18.32</v>
      </c>
      <c r="M10437">
        <v>2.94</v>
      </c>
      <c r="N10437">
        <v>16.02</v>
      </c>
      <c r="O10437">
        <v>1.79</v>
      </c>
    </row>
    <row r="10438" spans="1:15" x14ac:dyDescent="0.3">
      <c r="A10438" s="3">
        <v>45374</v>
      </c>
      <c r="B10438" t="s">
        <v>22</v>
      </c>
      <c r="C10438" t="s">
        <v>54</v>
      </c>
      <c r="D10438" t="s">
        <v>76</v>
      </c>
      <c r="E10438" t="s">
        <v>99</v>
      </c>
      <c r="F10438">
        <v>118811</v>
      </c>
      <c r="G10438">
        <v>5225</v>
      </c>
      <c r="H10438">
        <v>9057.2800000000007</v>
      </c>
      <c r="I10438">
        <v>1110</v>
      </c>
      <c r="J10438">
        <v>116420.59</v>
      </c>
      <c r="K10438">
        <v>4.4000000000000004</v>
      </c>
      <c r="L10438">
        <v>21.24</v>
      </c>
      <c r="M10438">
        <v>1.73</v>
      </c>
      <c r="N10438">
        <v>8.16</v>
      </c>
      <c r="O10438">
        <v>12.85</v>
      </c>
    </row>
    <row r="10439" spans="1:15" x14ac:dyDescent="0.3">
      <c r="A10439" s="3">
        <v>45264</v>
      </c>
      <c r="B10439" t="s">
        <v>22</v>
      </c>
      <c r="C10439" t="s">
        <v>53</v>
      </c>
      <c r="D10439" t="s">
        <v>75</v>
      </c>
      <c r="E10439" t="s">
        <v>96</v>
      </c>
      <c r="F10439">
        <v>37052</v>
      </c>
      <c r="G10439">
        <v>225</v>
      </c>
      <c r="H10439">
        <v>440.72</v>
      </c>
      <c r="I10439">
        <v>7</v>
      </c>
      <c r="J10439">
        <v>359.6</v>
      </c>
      <c r="K10439">
        <v>0.61</v>
      </c>
      <c r="L10439">
        <v>3.11</v>
      </c>
      <c r="M10439">
        <v>1.96</v>
      </c>
      <c r="N10439">
        <v>62.96</v>
      </c>
      <c r="O10439">
        <v>0.82</v>
      </c>
    </row>
    <row r="10440" spans="1:15" x14ac:dyDescent="0.3">
      <c r="A10440" s="3">
        <v>45259</v>
      </c>
      <c r="B10440" t="s">
        <v>22</v>
      </c>
      <c r="C10440" t="s">
        <v>60</v>
      </c>
      <c r="D10440" t="s">
        <v>73</v>
      </c>
      <c r="E10440" t="s">
        <v>96</v>
      </c>
      <c r="F10440">
        <v>99786</v>
      </c>
      <c r="G10440">
        <v>7077</v>
      </c>
      <c r="H10440">
        <v>12214.28</v>
      </c>
      <c r="I10440">
        <v>256</v>
      </c>
      <c r="J10440">
        <v>7087.48</v>
      </c>
      <c r="K10440">
        <v>7.09</v>
      </c>
      <c r="L10440">
        <v>3.62</v>
      </c>
      <c r="M10440">
        <v>1.73</v>
      </c>
      <c r="N10440">
        <v>47.71</v>
      </c>
      <c r="O10440">
        <v>0.57999999999999996</v>
      </c>
    </row>
    <row r="10441" spans="1:15" x14ac:dyDescent="0.3">
      <c r="A10441" s="3">
        <v>45222</v>
      </c>
      <c r="B10441" t="s">
        <v>22</v>
      </c>
      <c r="C10441" t="s">
        <v>64</v>
      </c>
      <c r="D10441" t="s">
        <v>76</v>
      </c>
      <c r="E10441" t="s">
        <v>86</v>
      </c>
      <c r="F10441">
        <v>10549</v>
      </c>
      <c r="G10441">
        <v>895</v>
      </c>
      <c r="H10441">
        <v>2910.52</v>
      </c>
      <c r="I10441">
        <v>95</v>
      </c>
      <c r="J10441">
        <v>14025.7</v>
      </c>
      <c r="K10441">
        <v>8.48</v>
      </c>
      <c r="L10441">
        <v>10.61</v>
      </c>
      <c r="M10441">
        <v>3.25</v>
      </c>
      <c r="N10441">
        <v>30.64</v>
      </c>
      <c r="O10441">
        <v>4.82</v>
      </c>
    </row>
    <row r="10442" spans="1:15" x14ac:dyDescent="0.3">
      <c r="A10442" s="3">
        <v>45297</v>
      </c>
      <c r="B10442" t="s">
        <v>22</v>
      </c>
      <c r="C10442" t="s">
        <v>71</v>
      </c>
      <c r="D10442" t="s">
        <v>75</v>
      </c>
      <c r="E10442" t="s">
        <v>78</v>
      </c>
      <c r="F10442">
        <v>142674</v>
      </c>
      <c r="G10442">
        <v>4092</v>
      </c>
      <c r="H10442">
        <v>3684.59</v>
      </c>
      <c r="I10442">
        <v>775</v>
      </c>
      <c r="J10442">
        <v>55138.62</v>
      </c>
      <c r="K10442">
        <v>2.87</v>
      </c>
      <c r="L10442">
        <v>18.940000000000001</v>
      </c>
      <c r="M10442">
        <v>0.9</v>
      </c>
      <c r="N10442">
        <v>4.75</v>
      </c>
      <c r="O10442">
        <v>14.96</v>
      </c>
    </row>
    <row r="10443" spans="1:15" x14ac:dyDescent="0.3">
      <c r="A10443" s="3">
        <v>45244</v>
      </c>
      <c r="B10443" t="s">
        <v>22</v>
      </c>
      <c r="C10443" t="s">
        <v>30</v>
      </c>
      <c r="D10443" t="s">
        <v>74</v>
      </c>
      <c r="E10443" t="s">
        <v>101</v>
      </c>
      <c r="F10443">
        <v>67226</v>
      </c>
      <c r="G10443">
        <v>4549</v>
      </c>
      <c r="H10443">
        <v>19492.849999999999</v>
      </c>
      <c r="I10443">
        <v>503</v>
      </c>
      <c r="J10443">
        <v>2857.33</v>
      </c>
      <c r="K10443">
        <v>6.77</v>
      </c>
      <c r="L10443">
        <v>11.06</v>
      </c>
      <c r="M10443">
        <v>4.29</v>
      </c>
      <c r="N10443">
        <v>38.75</v>
      </c>
      <c r="O10443">
        <v>0.15</v>
      </c>
    </row>
    <row r="10444" spans="1:15" x14ac:dyDescent="0.3">
      <c r="A10444" s="3">
        <v>45233</v>
      </c>
      <c r="B10444" t="s">
        <v>22</v>
      </c>
      <c r="C10444" t="s">
        <v>64</v>
      </c>
      <c r="D10444" t="s">
        <v>76</v>
      </c>
      <c r="E10444" t="s">
        <v>106</v>
      </c>
      <c r="F10444">
        <v>71202</v>
      </c>
      <c r="G10444">
        <v>10039</v>
      </c>
      <c r="H10444">
        <v>4596.72</v>
      </c>
      <c r="I10444">
        <v>1564</v>
      </c>
      <c r="J10444">
        <v>106295.27</v>
      </c>
      <c r="K10444">
        <v>14.1</v>
      </c>
      <c r="L10444">
        <v>15.58</v>
      </c>
      <c r="M10444">
        <v>0.46</v>
      </c>
      <c r="N10444">
        <v>2.94</v>
      </c>
      <c r="O10444">
        <v>23.12</v>
      </c>
    </row>
    <row r="10445" spans="1:15" x14ac:dyDescent="0.3">
      <c r="A10445" s="3">
        <v>45342</v>
      </c>
      <c r="B10445" t="s">
        <v>22</v>
      </c>
      <c r="C10445" t="s">
        <v>54</v>
      </c>
      <c r="D10445" t="s">
        <v>76</v>
      </c>
      <c r="E10445" t="s">
        <v>97</v>
      </c>
      <c r="F10445">
        <v>54407</v>
      </c>
      <c r="G10445">
        <v>3982</v>
      </c>
      <c r="H10445">
        <v>10527.89</v>
      </c>
      <c r="I10445">
        <v>428</v>
      </c>
      <c r="J10445">
        <v>66768.820000000007</v>
      </c>
      <c r="K10445">
        <v>7.32</v>
      </c>
      <c r="L10445">
        <v>10.75</v>
      </c>
      <c r="M10445">
        <v>2.64</v>
      </c>
      <c r="N10445">
        <v>24.6</v>
      </c>
      <c r="O10445">
        <v>6.34</v>
      </c>
    </row>
    <row r="10446" spans="1:15" x14ac:dyDescent="0.3">
      <c r="A10446" s="3">
        <v>45351</v>
      </c>
      <c r="B10446" t="s">
        <v>22</v>
      </c>
      <c r="C10446" t="s">
        <v>31</v>
      </c>
      <c r="D10446" t="s">
        <v>76</v>
      </c>
      <c r="E10446" t="s">
        <v>98</v>
      </c>
      <c r="F10446">
        <v>60345</v>
      </c>
      <c r="G10446">
        <v>8445</v>
      </c>
      <c r="H10446">
        <v>6369.97</v>
      </c>
      <c r="I10446">
        <v>1537</v>
      </c>
      <c r="J10446">
        <v>46249.67</v>
      </c>
      <c r="K10446">
        <v>13.99</v>
      </c>
      <c r="L10446">
        <v>18.2</v>
      </c>
      <c r="M10446">
        <v>0.75</v>
      </c>
      <c r="N10446">
        <v>4.1399999999999997</v>
      </c>
      <c r="O10446">
        <v>7.26</v>
      </c>
    </row>
    <row r="10447" spans="1:15" x14ac:dyDescent="0.3">
      <c r="A10447" s="3">
        <v>45241</v>
      </c>
      <c r="B10447" t="s">
        <v>22</v>
      </c>
      <c r="C10447" t="s">
        <v>66</v>
      </c>
      <c r="D10447" t="s">
        <v>73</v>
      </c>
      <c r="E10447" t="s">
        <v>94</v>
      </c>
      <c r="F10447">
        <v>118841</v>
      </c>
      <c r="G10447">
        <v>1977</v>
      </c>
      <c r="H10447">
        <v>8538.48</v>
      </c>
      <c r="I10447">
        <v>243</v>
      </c>
      <c r="J10447">
        <v>8446.11</v>
      </c>
      <c r="K10447">
        <v>1.66</v>
      </c>
      <c r="L10447">
        <v>12.29</v>
      </c>
      <c r="M10447">
        <v>4.32</v>
      </c>
      <c r="N10447">
        <v>35.14</v>
      </c>
      <c r="O10447">
        <v>0.99</v>
      </c>
    </row>
    <row r="10448" spans="1:15" x14ac:dyDescent="0.3">
      <c r="A10448" s="3">
        <v>45260</v>
      </c>
      <c r="B10448" t="s">
        <v>22</v>
      </c>
      <c r="C10448" t="s">
        <v>50</v>
      </c>
      <c r="D10448" t="s">
        <v>74</v>
      </c>
      <c r="E10448" t="s">
        <v>95</v>
      </c>
      <c r="F10448">
        <v>137698</v>
      </c>
      <c r="G10448">
        <v>12068</v>
      </c>
      <c r="H10448">
        <v>17851.86</v>
      </c>
      <c r="I10448">
        <v>1426</v>
      </c>
      <c r="J10448">
        <v>180829.09</v>
      </c>
      <c r="K10448">
        <v>8.76</v>
      </c>
      <c r="L10448">
        <v>11.82</v>
      </c>
      <c r="M10448">
        <v>1.48</v>
      </c>
      <c r="N10448">
        <v>12.52</v>
      </c>
      <c r="O10448">
        <v>10.130000000000001</v>
      </c>
    </row>
    <row r="10449" spans="1:15" x14ac:dyDescent="0.3">
      <c r="A10449" s="3">
        <v>45345</v>
      </c>
      <c r="B10449" t="s">
        <v>22</v>
      </c>
      <c r="C10449" t="s">
        <v>44</v>
      </c>
      <c r="D10449" t="s">
        <v>73</v>
      </c>
      <c r="E10449" t="s">
        <v>98</v>
      </c>
      <c r="F10449">
        <v>63460</v>
      </c>
      <c r="G10449">
        <v>8316</v>
      </c>
      <c r="H10449">
        <v>3431.46</v>
      </c>
      <c r="I10449">
        <v>587</v>
      </c>
      <c r="J10449">
        <v>13954.61</v>
      </c>
      <c r="K10449">
        <v>13.1</v>
      </c>
      <c r="L10449">
        <v>7.06</v>
      </c>
      <c r="M10449">
        <v>0.41</v>
      </c>
      <c r="N10449">
        <v>5.85</v>
      </c>
      <c r="O10449">
        <v>4.07</v>
      </c>
    </row>
    <row r="10450" spans="1:15" x14ac:dyDescent="0.3">
      <c r="A10450" s="3">
        <v>45238</v>
      </c>
      <c r="B10450" t="s">
        <v>22</v>
      </c>
      <c r="C10450" t="s">
        <v>23</v>
      </c>
      <c r="D10450" t="s">
        <v>74</v>
      </c>
      <c r="E10450" t="s">
        <v>87</v>
      </c>
      <c r="F10450">
        <v>28054</v>
      </c>
      <c r="G10450">
        <v>535</v>
      </c>
      <c r="H10450">
        <v>2288.56</v>
      </c>
      <c r="I10450">
        <v>111</v>
      </c>
      <c r="J10450">
        <v>16773.77</v>
      </c>
      <c r="K10450">
        <v>1.91</v>
      </c>
      <c r="L10450">
        <v>20.75</v>
      </c>
      <c r="M10450">
        <v>4.28</v>
      </c>
      <c r="N10450">
        <v>20.62</v>
      </c>
      <c r="O10450">
        <v>7.33</v>
      </c>
    </row>
    <row r="10451" spans="1:15" x14ac:dyDescent="0.3">
      <c r="A10451" s="3">
        <v>45365</v>
      </c>
      <c r="B10451" t="s">
        <v>22</v>
      </c>
      <c r="C10451" t="s">
        <v>40</v>
      </c>
      <c r="D10451" t="s">
        <v>73</v>
      </c>
      <c r="E10451" t="s">
        <v>94</v>
      </c>
      <c r="F10451">
        <v>30551</v>
      </c>
      <c r="G10451">
        <v>3001</v>
      </c>
      <c r="H10451">
        <v>11633.91</v>
      </c>
      <c r="I10451">
        <v>123</v>
      </c>
      <c r="J10451">
        <v>3480.87</v>
      </c>
      <c r="K10451">
        <v>9.82</v>
      </c>
      <c r="L10451">
        <v>4.0999999999999996</v>
      </c>
      <c r="M10451">
        <v>3.88</v>
      </c>
      <c r="N10451">
        <v>94.58</v>
      </c>
      <c r="O10451">
        <v>0.3</v>
      </c>
    </row>
    <row r="10452" spans="1:15" x14ac:dyDescent="0.3">
      <c r="A10452" s="3">
        <v>45327</v>
      </c>
      <c r="B10452" t="s">
        <v>22</v>
      </c>
      <c r="C10452" t="s">
        <v>70</v>
      </c>
      <c r="D10452" t="s">
        <v>76</v>
      </c>
      <c r="E10452" t="s">
        <v>82</v>
      </c>
      <c r="F10452">
        <v>145102</v>
      </c>
      <c r="G10452">
        <v>7397</v>
      </c>
      <c r="H10452">
        <v>28206.38</v>
      </c>
      <c r="I10452">
        <v>885</v>
      </c>
      <c r="J10452">
        <v>91329.41</v>
      </c>
      <c r="K10452">
        <v>5.0999999999999996</v>
      </c>
      <c r="L10452">
        <v>11.96</v>
      </c>
      <c r="M10452">
        <v>3.81</v>
      </c>
      <c r="N10452">
        <v>31.87</v>
      </c>
      <c r="O10452">
        <v>3.24</v>
      </c>
    </row>
    <row r="10453" spans="1:15" x14ac:dyDescent="0.3">
      <c r="A10453" s="3">
        <v>45300</v>
      </c>
      <c r="B10453" t="s">
        <v>22</v>
      </c>
      <c r="C10453" t="s">
        <v>48</v>
      </c>
      <c r="D10453" t="s">
        <v>76</v>
      </c>
      <c r="E10453" t="s">
        <v>90</v>
      </c>
      <c r="F10453">
        <v>8886</v>
      </c>
      <c r="G10453">
        <v>339</v>
      </c>
      <c r="H10453">
        <v>1036.79</v>
      </c>
      <c r="I10453">
        <v>67</v>
      </c>
      <c r="J10453">
        <v>4640.1000000000004</v>
      </c>
      <c r="K10453">
        <v>3.81</v>
      </c>
      <c r="L10453">
        <v>19.760000000000002</v>
      </c>
      <c r="M10453">
        <v>3.06</v>
      </c>
      <c r="N10453">
        <v>15.47</v>
      </c>
      <c r="O10453">
        <v>4.4800000000000004</v>
      </c>
    </row>
    <row r="10454" spans="1:15" x14ac:dyDescent="0.3">
      <c r="A10454" s="3">
        <v>45345</v>
      </c>
      <c r="B10454" t="s">
        <v>22</v>
      </c>
      <c r="C10454" t="s">
        <v>32</v>
      </c>
      <c r="D10454" t="s">
        <v>73</v>
      </c>
      <c r="E10454" t="s">
        <v>101</v>
      </c>
      <c r="F10454">
        <v>42187</v>
      </c>
      <c r="G10454">
        <v>3998</v>
      </c>
      <c r="H10454">
        <v>7040.44</v>
      </c>
      <c r="I10454">
        <v>722</v>
      </c>
      <c r="J10454">
        <v>70479.58</v>
      </c>
      <c r="K10454">
        <v>9.48</v>
      </c>
      <c r="L10454">
        <v>18.059999999999999</v>
      </c>
      <c r="M10454">
        <v>1.76</v>
      </c>
      <c r="N10454">
        <v>9.75</v>
      </c>
      <c r="O10454">
        <v>10.01</v>
      </c>
    </row>
    <row r="10455" spans="1:15" x14ac:dyDescent="0.3">
      <c r="A10455" s="3">
        <v>45244</v>
      </c>
      <c r="B10455" t="s">
        <v>22</v>
      </c>
      <c r="C10455" t="s">
        <v>28</v>
      </c>
      <c r="D10455" t="s">
        <v>76</v>
      </c>
      <c r="E10455" t="s">
        <v>92</v>
      </c>
      <c r="F10455">
        <v>56073</v>
      </c>
      <c r="G10455">
        <v>3040</v>
      </c>
      <c r="H10455">
        <v>6451.49</v>
      </c>
      <c r="I10455">
        <v>143</v>
      </c>
      <c r="J10455">
        <v>24866.68</v>
      </c>
      <c r="K10455">
        <v>5.42</v>
      </c>
      <c r="L10455">
        <v>4.7</v>
      </c>
      <c r="M10455">
        <v>2.12</v>
      </c>
      <c r="N10455">
        <v>45.12</v>
      </c>
      <c r="O10455">
        <v>3.85</v>
      </c>
    </row>
    <row r="10456" spans="1:15" x14ac:dyDescent="0.3">
      <c r="A10456" s="3">
        <v>45331</v>
      </c>
      <c r="B10456" t="s">
        <v>22</v>
      </c>
      <c r="C10456" t="s">
        <v>24</v>
      </c>
      <c r="D10456" t="s">
        <v>73</v>
      </c>
      <c r="E10456" t="s">
        <v>102</v>
      </c>
      <c r="F10456">
        <v>136549</v>
      </c>
      <c r="G10456">
        <v>19652</v>
      </c>
      <c r="H10456">
        <v>46327.59</v>
      </c>
      <c r="I10456">
        <v>1416</v>
      </c>
      <c r="J10456">
        <v>190604.87</v>
      </c>
      <c r="K10456">
        <v>14.39</v>
      </c>
      <c r="L10456">
        <v>7.21</v>
      </c>
      <c r="M10456">
        <v>2.36</v>
      </c>
      <c r="N10456">
        <v>32.72</v>
      </c>
      <c r="O10456">
        <v>4.1100000000000003</v>
      </c>
    </row>
    <row r="10457" spans="1:15" x14ac:dyDescent="0.3">
      <c r="A10457" s="3">
        <v>45347</v>
      </c>
      <c r="B10457" t="s">
        <v>22</v>
      </c>
      <c r="C10457" t="s">
        <v>37</v>
      </c>
      <c r="D10457" t="s">
        <v>73</v>
      </c>
      <c r="E10457" t="s">
        <v>91</v>
      </c>
      <c r="F10457">
        <v>13943</v>
      </c>
      <c r="G10457">
        <v>984</v>
      </c>
      <c r="H10457">
        <v>1411.48</v>
      </c>
      <c r="I10457">
        <v>36</v>
      </c>
      <c r="J10457">
        <v>6425.73</v>
      </c>
      <c r="K10457">
        <v>7.06</v>
      </c>
      <c r="L10457">
        <v>3.66</v>
      </c>
      <c r="M10457">
        <v>1.43</v>
      </c>
      <c r="N10457">
        <v>39.21</v>
      </c>
      <c r="O10457">
        <v>4.55</v>
      </c>
    </row>
    <row r="10458" spans="1:15" x14ac:dyDescent="0.3">
      <c r="A10458" s="3">
        <v>45254</v>
      </c>
      <c r="B10458" t="s">
        <v>22</v>
      </c>
      <c r="C10458" t="s">
        <v>45</v>
      </c>
      <c r="D10458" t="s">
        <v>74</v>
      </c>
      <c r="E10458" t="s">
        <v>85</v>
      </c>
      <c r="F10458">
        <v>147026</v>
      </c>
      <c r="G10458">
        <v>17720</v>
      </c>
      <c r="H10458">
        <v>67316.95</v>
      </c>
      <c r="I10458">
        <v>2012</v>
      </c>
      <c r="J10458">
        <v>305592.21999999997</v>
      </c>
      <c r="K10458">
        <v>12.05</v>
      </c>
      <c r="L10458">
        <v>11.35</v>
      </c>
      <c r="M10458">
        <v>3.8</v>
      </c>
      <c r="N10458">
        <v>33.46</v>
      </c>
      <c r="O10458">
        <v>4.54</v>
      </c>
    </row>
    <row r="10459" spans="1:15" x14ac:dyDescent="0.3">
      <c r="A10459" s="3">
        <v>45237</v>
      </c>
      <c r="B10459" t="s">
        <v>22</v>
      </c>
      <c r="C10459" t="s">
        <v>61</v>
      </c>
      <c r="D10459" t="s">
        <v>76</v>
      </c>
      <c r="E10459" t="s">
        <v>82</v>
      </c>
      <c r="F10459">
        <v>44983</v>
      </c>
      <c r="G10459">
        <v>4015</v>
      </c>
      <c r="H10459">
        <v>7775.36</v>
      </c>
      <c r="I10459">
        <v>763</v>
      </c>
      <c r="J10459">
        <v>152415.14000000001</v>
      </c>
      <c r="K10459">
        <v>8.93</v>
      </c>
      <c r="L10459">
        <v>19</v>
      </c>
      <c r="M10459">
        <v>1.94</v>
      </c>
      <c r="N10459">
        <v>10.19</v>
      </c>
      <c r="O10459">
        <v>19.600000000000001</v>
      </c>
    </row>
    <row r="10460" spans="1:15" x14ac:dyDescent="0.3">
      <c r="A10460" s="3">
        <v>45211</v>
      </c>
      <c r="B10460" t="s">
        <v>22</v>
      </c>
      <c r="C10460" t="s">
        <v>37</v>
      </c>
      <c r="D10460" t="s">
        <v>76</v>
      </c>
      <c r="E10460" t="s">
        <v>106</v>
      </c>
      <c r="F10460">
        <v>32752</v>
      </c>
      <c r="G10460">
        <v>4434</v>
      </c>
      <c r="H10460">
        <v>15884.3</v>
      </c>
      <c r="I10460">
        <v>762</v>
      </c>
      <c r="J10460">
        <v>100430.48</v>
      </c>
      <c r="K10460">
        <v>13.54</v>
      </c>
      <c r="L10460">
        <v>17.190000000000001</v>
      </c>
      <c r="M10460">
        <v>3.58</v>
      </c>
      <c r="N10460">
        <v>20.85</v>
      </c>
      <c r="O10460">
        <v>6.32</v>
      </c>
    </row>
    <row r="10461" spans="1:15" x14ac:dyDescent="0.3">
      <c r="A10461" s="3">
        <v>45203</v>
      </c>
      <c r="B10461" t="s">
        <v>22</v>
      </c>
      <c r="C10461" t="s">
        <v>45</v>
      </c>
      <c r="D10461" t="s">
        <v>76</v>
      </c>
      <c r="E10461" t="s">
        <v>94</v>
      </c>
      <c r="F10461">
        <v>31663</v>
      </c>
      <c r="G10461">
        <v>4077</v>
      </c>
      <c r="H10461">
        <v>9873</v>
      </c>
      <c r="I10461">
        <v>263</v>
      </c>
      <c r="J10461">
        <v>40704.43</v>
      </c>
      <c r="K10461">
        <v>12.88</v>
      </c>
      <c r="L10461">
        <v>6.45</v>
      </c>
      <c r="M10461">
        <v>2.42</v>
      </c>
      <c r="N10461">
        <v>37.54</v>
      </c>
      <c r="O10461">
        <v>4.12</v>
      </c>
    </row>
    <row r="10462" spans="1:15" x14ac:dyDescent="0.3">
      <c r="A10462" s="3">
        <v>45258</v>
      </c>
      <c r="B10462" t="s">
        <v>22</v>
      </c>
      <c r="C10462" t="s">
        <v>39</v>
      </c>
      <c r="D10462" t="s">
        <v>73</v>
      </c>
      <c r="E10462" t="s">
        <v>95</v>
      </c>
      <c r="F10462">
        <v>49526</v>
      </c>
      <c r="G10462">
        <v>6850</v>
      </c>
      <c r="H10462">
        <v>12326.88</v>
      </c>
      <c r="I10462">
        <v>1224</v>
      </c>
      <c r="J10462">
        <v>71452.13</v>
      </c>
      <c r="K10462">
        <v>13.83</v>
      </c>
      <c r="L10462">
        <v>17.87</v>
      </c>
      <c r="M10462">
        <v>1.8</v>
      </c>
      <c r="N10462">
        <v>10.07</v>
      </c>
      <c r="O10462">
        <v>5.8</v>
      </c>
    </row>
    <row r="10463" spans="1:15" x14ac:dyDescent="0.3">
      <c r="A10463" s="3">
        <v>45200</v>
      </c>
      <c r="B10463" t="s">
        <v>22</v>
      </c>
      <c r="C10463" t="s">
        <v>45</v>
      </c>
      <c r="D10463" t="s">
        <v>74</v>
      </c>
      <c r="E10463" t="s">
        <v>82</v>
      </c>
      <c r="F10463">
        <v>47066</v>
      </c>
      <c r="G10463">
        <v>6668</v>
      </c>
      <c r="H10463">
        <v>21352.2</v>
      </c>
      <c r="I10463">
        <v>921</v>
      </c>
      <c r="J10463">
        <v>144665.78</v>
      </c>
      <c r="K10463">
        <v>14.17</v>
      </c>
      <c r="L10463">
        <v>13.81</v>
      </c>
      <c r="M10463">
        <v>3.2</v>
      </c>
      <c r="N10463">
        <v>23.18</v>
      </c>
      <c r="O10463">
        <v>6.78</v>
      </c>
    </row>
    <row r="10464" spans="1:15" x14ac:dyDescent="0.3">
      <c r="A10464" s="3">
        <v>45216</v>
      </c>
      <c r="B10464" t="s">
        <v>22</v>
      </c>
      <c r="C10464" t="s">
        <v>27</v>
      </c>
      <c r="D10464" t="s">
        <v>76</v>
      </c>
      <c r="E10464" t="s">
        <v>86</v>
      </c>
      <c r="F10464">
        <v>5267</v>
      </c>
      <c r="G10464">
        <v>647</v>
      </c>
      <c r="H10464">
        <v>2625.99</v>
      </c>
      <c r="I10464">
        <v>130</v>
      </c>
      <c r="J10464">
        <v>1985.71</v>
      </c>
      <c r="K10464">
        <v>12.28</v>
      </c>
      <c r="L10464">
        <v>20.09</v>
      </c>
      <c r="M10464">
        <v>4.0599999999999996</v>
      </c>
      <c r="N10464">
        <v>20.2</v>
      </c>
      <c r="O10464">
        <v>0.76</v>
      </c>
    </row>
    <row r="10465" spans="1:15" x14ac:dyDescent="0.3">
      <c r="A10465" s="3">
        <v>45298</v>
      </c>
      <c r="B10465" t="s">
        <v>22</v>
      </c>
      <c r="C10465" t="s">
        <v>40</v>
      </c>
      <c r="D10465" t="s">
        <v>75</v>
      </c>
      <c r="E10465" t="s">
        <v>101</v>
      </c>
      <c r="F10465">
        <v>137844</v>
      </c>
      <c r="G10465">
        <v>3145</v>
      </c>
      <c r="H10465">
        <v>11909.64</v>
      </c>
      <c r="I10465">
        <v>659</v>
      </c>
      <c r="J10465">
        <v>42832.37</v>
      </c>
      <c r="K10465">
        <v>2.2799999999999998</v>
      </c>
      <c r="L10465">
        <v>20.95</v>
      </c>
      <c r="M10465">
        <v>3.79</v>
      </c>
      <c r="N10465">
        <v>18.07</v>
      </c>
      <c r="O10465">
        <v>3.6</v>
      </c>
    </row>
    <row r="10466" spans="1:15" x14ac:dyDescent="0.3">
      <c r="A10466" s="3">
        <v>45311</v>
      </c>
      <c r="B10466" t="s">
        <v>22</v>
      </c>
      <c r="C10466" t="s">
        <v>66</v>
      </c>
      <c r="D10466" t="s">
        <v>73</v>
      </c>
      <c r="E10466" t="s">
        <v>78</v>
      </c>
      <c r="F10466">
        <v>121929</v>
      </c>
      <c r="G10466">
        <v>761</v>
      </c>
      <c r="H10466">
        <v>1311.27</v>
      </c>
      <c r="I10466">
        <v>78</v>
      </c>
      <c r="J10466">
        <v>11965.32</v>
      </c>
      <c r="K10466">
        <v>0.62</v>
      </c>
      <c r="L10466">
        <v>10.25</v>
      </c>
      <c r="M10466">
        <v>1.72</v>
      </c>
      <c r="N10466">
        <v>16.809999999999999</v>
      </c>
      <c r="O10466">
        <v>9.1199999999999992</v>
      </c>
    </row>
    <row r="10467" spans="1:15" x14ac:dyDescent="0.3">
      <c r="A10467" s="3">
        <v>45229</v>
      </c>
      <c r="B10467" t="s">
        <v>22</v>
      </c>
      <c r="C10467" t="s">
        <v>44</v>
      </c>
      <c r="D10467" t="s">
        <v>76</v>
      </c>
      <c r="E10467" t="s">
        <v>78</v>
      </c>
      <c r="F10467">
        <v>100458</v>
      </c>
      <c r="G10467">
        <v>1195</v>
      </c>
      <c r="H10467">
        <v>1519.83</v>
      </c>
      <c r="I10467">
        <v>238</v>
      </c>
      <c r="J10467">
        <v>8375.2199999999993</v>
      </c>
      <c r="K10467">
        <v>1.19</v>
      </c>
      <c r="L10467">
        <v>19.920000000000002</v>
      </c>
      <c r="M10467">
        <v>1.27</v>
      </c>
      <c r="N10467">
        <v>6.39</v>
      </c>
      <c r="O10467">
        <v>5.51</v>
      </c>
    </row>
    <row r="10468" spans="1:15" x14ac:dyDescent="0.3">
      <c r="A10468" s="3">
        <v>45207</v>
      </c>
      <c r="B10468" t="s">
        <v>22</v>
      </c>
      <c r="C10468" t="s">
        <v>56</v>
      </c>
      <c r="D10468" t="s">
        <v>74</v>
      </c>
      <c r="E10468" t="s">
        <v>95</v>
      </c>
      <c r="F10468">
        <v>12877</v>
      </c>
      <c r="G10468">
        <v>1482</v>
      </c>
      <c r="H10468">
        <v>2788.19</v>
      </c>
      <c r="I10468">
        <v>231</v>
      </c>
      <c r="J10468">
        <v>4481.42</v>
      </c>
      <c r="K10468">
        <v>11.51</v>
      </c>
      <c r="L10468">
        <v>15.59</v>
      </c>
      <c r="M10468">
        <v>1.88</v>
      </c>
      <c r="N10468">
        <v>12.07</v>
      </c>
      <c r="O10468">
        <v>1.61</v>
      </c>
    </row>
    <row r="10469" spans="1:15" x14ac:dyDescent="0.3">
      <c r="A10469" s="3">
        <v>45361</v>
      </c>
      <c r="B10469" t="s">
        <v>22</v>
      </c>
      <c r="C10469" t="s">
        <v>42</v>
      </c>
      <c r="D10469" t="s">
        <v>73</v>
      </c>
      <c r="E10469" t="s">
        <v>85</v>
      </c>
      <c r="F10469">
        <v>134149</v>
      </c>
      <c r="G10469">
        <v>6244</v>
      </c>
      <c r="H10469">
        <v>13372.39</v>
      </c>
      <c r="I10469">
        <v>1204</v>
      </c>
      <c r="J10469">
        <v>138317.56</v>
      </c>
      <c r="K10469">
        <v>4.6500000000000004</v>
      </c>
      <c r="L10469">
        <v>19.28</v>
      </c>
      <c r="M10469">
        <v>2.14</v>
      </c>
      <c r="N10469">
        <v>11.11</v>
      </c>
      <c r="O10469">
        <v>10.34</v>
      </c>
    </row>
    <row r="10470" spans="1:15" x14ac:dyDescent="0.3">
      <c r="A10470" s="3">
        <v>45373</v>
      </c>
      <c r="B10470" t="s">
        <v>22</v>
      </c>
      <c r="C10470" t="s">
        <v>49</v>
      </c>
      <c r="D10470" t="s">
        <v>73</v>
      </c>
      <c r="E10470" t="s">
        <v>98</v>
      </c>
      <c r="F10470">
        <v>147304</v>
      </c>
      <c r="G10470">
        <v>1702</v>
      </c>
      <c r="H10470">
        <v>6276.39</v>
      </c>
      <c r="I10470">
        <v>68</v>
      </c>
      <c r="J10470">
        <v>12729.7</v>
      </c>
      <c r="K10470">
        <v>1.1599999999999999</v>
      </c>
      <c r="L10470">
        <v>4</v>
      </c>
      <c r="M10470">
        <v>3.69</v>
      </c>
      <c r="N10470">
        <v>92.3</v>
      </c>
      <c r="O10470">
        <v>2.0299999999999998</v>
      </c>
    </row>
    <row r="10471" spans="1:15" x14ac:dyDescent="0.3">
      <c r="A10471" s="3">
        <v>45298</v>
      </c>
      <c r="B10471" t="s">
        <v>22</v>
      </c>
      <c r="C10471" t="s">
        <v>69</v>
      </c>
      <c r="D10471" t="s">
        <v>73</v>
      </c>
      <c r="E10471" t="s">
        <v>95</v>
      </c>
      <c r="F10471">
        <v>127051</v>
      </c>
      <c r="G10471">
        <v>4535</v>
      </c>
      <c r="H10471">
        <v>10886.25</v>
      </c>
      <c r="I10471">
        <v>198</v>
      </c>
      <c r="J10471">
        <v>22677.72</v>
      </c>
      <c r="K10471">
        <v>3.57</v>
      </c>
      <c r="L10471">
        <v>4.37</v>
      </c>
      <c r="M10471">
        <v>2.4</v>
      </c>
      <c r="N10471">
        <v>54.98</v>
      </c>
      <c r="O10471">
        <v>2.08</v>
      </c>
    </row>
    <row r="10472" spans="1:15" x14ac:dyDescent="0.3">
      <c r="A10472" s="3">
        <v>45202</v>
      </c>
      <c r="B10472" t="s">
        <v>22</v>
      </c>
      <c r="C10472" t="s">
        <v>57</v>
      </c>
      <c r="D10472" t="s">
        <v>73</v>
      </c>
      <c r="E10472" t="s">
        <v>84</v>
      </c>
      <c r="F10472">
        <v>32903</v>
      </c>
      <c r="G10472">
        <v>2536</v>
      </c>
      <c r="H10472">
        <v>5280</v>
      </c>
      <c r="I10472">
        <v>93</v>
      </c>
      <c r="J10472">
        <v>16404.509999999998</v>
      </c>
      <c r="K10472">
        <v>7.71</v>
      </c>
      <c r="L10472">
        <v>3.67</v>
      </c>
      <c r="M10472">
        <v>2.08</v>
      </c>
      <c r="N10472">
        <v>56.77</v>
      </c>
      <c r="O10472">
        <v>3.11</v>
      </c>
    </row>
    <row r="10473" spans="1:15" x14ac:dyDescent="0.3">
      <c r="A10473" s="3">
        <v>45221</v>
      </c>
      <c r="B10473" t="s">
        <v>22</v>
      </c>
      <c r="C10473" t="s">
        <v>36</v>
      </c>
      <c r="D10473" t="s">
        <v>75</v>
      </c>
      <c r="E10473" t="s">
        <v>84</v>
      </c>
      <c r="F10473">
        <v>144587</v>
      </c>
      <c r="G10473">
        <v>17550</v>
      </c>
      <c r="H10473">
        <v>52569.68</v>
      </c>
      <c r="I10473">
        <v>2434</v>
      </c>
      <c r="J10473">
        <v>342012.42</v>
      </c>
      <c r="K10473">
        <v>12.14</v>
      </c>
      <c r="L10473">
        <v>13.87</v>
      </c>
      <c r="M10473">
        <v>3</v>
      </c>
      <c r="N10473">
        <v>21.6</v>
      </c>
      <c r="O10473">
        <v>6.51</v>
      </c>
    </row>
    <row r="10474" spans="1:15" x14ac:dyDescent="0.3">
      <c r="A10474" s="3">
        <v>45248</v>
      </c>
      <c r="B10474" t="s">
        <v>22</v>
      </c>
      <c r="C10474" t="s">
        <v>43</v>
      </c>
      <c r="D10474" t="s">
        <v>74</v>
      </c>
      <c r="E10474" t="s">
        <v>100</v>
      </c>
      <c r="F10474">
        <v>78456</v>
      </c>
      <c r="G10474">
        <v>2030</v>
      </c>
      <c r="H10474">
        <v>8574.4</v>
      </c>
      <c r="I10474">
        <v>170</v>
      </c>
      <c r="J10474">
        <v>22612.65</v>
      </c>
      <c r="K10474">
        <v>2.59</v>
      </c>
      <c r="L10474">
        <v>8.3699999999999992</v>
      </c>
      <c r="M10474">
        <v>4.22</v>
      </c>
      <c r="N10474">
        <v>50.44</v>
      </c>
      <c r="O10474">
        <v>2.64</v>
      </c>
    </row>
    <row r="10475" spans="1:15" x14ac:dyDescent="0.3">
      <c r="A10475" s="3">
        <v>45298</v>
      </c>
      <c r="B10475" t="s">
        <v>22</v>
      </c>
      <c r="C10475" t="s">
        <v>58</v>
      </c>
      <c r="D10475" t="s">
        <v>73</v>
      </c>
      <c r="E10475" t="s">
        <v>100</v>
      </c>
      <c r="F10475">
        <v>98693</v>
      </c>
      <c r="G10475">
        <v>9176</v>
      </c>
      <c r="H10475">
        <v>27620.84</v>
      </c>
      <c r="I10475">
        <v>1807</v>
      </c>
      <c r="J10475">
        <v>113303.75</v>
      </c>
      <c r="K10475">
        <v>9.3000000000000007</v>
      </c>
      <c r="L10475">
        <v>19.690000000000001</v>
      </c>
      <c r="M10475">
        <v>3.01</v>
      </c>
      <c r="N10475">
        <v>15.29</v>
      </c>
      <c r="O10475">
        <v>4.0999999999999996</v>
      </c>
    </row>
    <row r="10476" spans="1:15" x14ac:dyDescent="0.3">
      <c r="A10476" s="3">
        <v>45273</v>
      </c>
      <c r="B10476" t="s">
        <v>22</v>
      </c>
      <c r="C10476" t="s">
        <v>68</v>
      </c>
      <c r="D10476" t="s">
        <v>73</v>
      </c>
      <c r="E10476" t="s">
        <v>79</v>
      </c>
      <c r="F10476">
        <v>25363</v>
      </c>
      <c r="G10476">
        <v>2881</v>
      </c>
      <c r="H10476">
        <v>8220.66</v>
      </c>
      <c r="I10476">
        <v>128</v>
      </c>
      <c r="J10476">
        <v>10977.3</v>
      </c>
      <c r="K10476">
        <v>11.36</v>
      </c>
      <c r="L10476">
        <v>4.4400000000000004</v>
      </c>
      <c r="M10476">
        <v>2.85</v>
      </c>
      <c r="N10476">
        <v>64.22</v>
      </c>
      <c r="O10476">
        <v>1.34</v>
      </c>
    </row>
    <row r="10477" spans="1:15" x14ac:dyDescent="0.3">
      <c r="A10477" s="3">
        <v>45260</v>
      </c>
      <c r="B10477" t="s">
        <v>22</v>
      </c>
      <c r="C10477" t="s">
        <v>33</v>
      </c>
      <c r="D10477" t="s">
        <v>73</v>
      </c>
      <c r="E10477" t="s">
        <v>95</v>
      </c>
      <c r="F10477">
        <v>17177</v>
      </c>
      <c r="G10477">
        <v>2172</v>
      </c>
      <c r="H10477">
        <v>3677.03</v>
      </c>
      <c r="I10477">
        <v>264</v>
      </c>
      <c r="J10477">
        <v>26475.11</v>
      </c>
      <c r="K10477">
        <v>12.64</v>
      </c>
      <c r="L10477">
        <v>12.15</v>
      </c>
      <c r="M10477">
        <v>1.69</v>
      </c>
      <c r="N10477">
        <v>13.93</v>
      </c>
      <c r="O10477">
        <v>7.2</v>
      </c>
    </row>
    <row r="10478" spans="1:15" x14ac:dyDescent="0.3">
      <c r="A10478" s="3">
        <v>45274</v>
      </c>
      <c r="B10478" t="s">
        <v>22</v>
      </c>
      <c r="C10478" t="s">
        <v>38</v>
      </c>
      <c r="D10478" t="s">
        <v>74</v>
      </c>
      <c r="E10478" t="s">
        <v>81</v>
      </c>
      <c r="F10478">
        <v>145974</v>
      </c>
      <c r="G10478">
        <v>13810</v>
      </c>
      <c r="H10478">
        <v>55577.98</v>
      </c>
      <c r="I10478">
        <v>869</v>
      </c>
      <c r="J10478">
        <v>89854.85</v>
      </c>
      <c r="K10478">
        <v>9.4600000000000009</v>
      </c>
      <c r="L10478">
        <v>6.29</v>
      </c>
      <c r="M10478">
        <v>4.0199999999999996</v>
      </c>
      <c r="N10478">
        <v>63.96</v>
      </c>
      <c r="O10478">
        <v>1.62</v>
      </c>
    </row>
    <row r="10479" spans="1:15" x14ac:dyDescent="0.3">
      <c r="A10479" s="3">
        <v>45366</v>
      </c>
      <c r="B10479" t="s">
        <v>22</v>
      </c>
      <c r="C10479" t="s">
        <v>68</v>
      </c>
      <c r="D10479" t="s">
        <v>76</v>
      </c>
      <c r="E10479" t="s">
        <v>98</v>
      </c>
      <c r="F10479">
        <v>84709</v>
      </c>
      <c r="G10479">
        <v>5634</v>
      </c>
      <c r="H10479">
        <v>9089.18</v>
      </c>
      <c r="I10479">
        <v>1153</v>
      </c>
      <c r="J10479">
        <v>7602.15</v>
      </c>
      <c r="K10479">
        <v>6.65</v>
      </c>
      <c r="L10479">
        <v>20.47</v>
      </c>
      <c r="M10479">
        <v>1.61</v>
      </c>
      <c r="N10479">
        <v>7.88</v>
      </c>
      <c r="O10479">
        <v>0.84</v>
      </c>
    </row>
    <row r="10480" spans="1:15" x14ac:dyDescent="0.3">
      <c r="A10480" s="3">
        <v>45364</v>
      </c>
      <c r="B10480" t="s">
        <v>22</v>
      </c>
      <c r="C10480" t="s">
        <v>66</v>
      </c>
      <c r="D10480" t="s">
        <v>75</v>
      </c>
      <c r="E10480" t="s">
        <v>79</v>
      </c>
      <c r="F10480">
        <v>64954</v>
      </c>
      <c r="G10480">
        <v>1474</v>
      </c>
      <c r="H10480">
        <v>5021.49</v>
      </c>
      <c r="I10480">
        <v>117</v>
      </c>
      <c r="J10480">
        <v>17084.330000000002</v>
      </c>
      <c r="K10480">
        <v>2.27</v>
      </c>
      <c r="L10480">
        <v>7.94</v>
      </c>
      <c r="M10480">
        <v>3.41</v>
      </c>
      <c r="N10480">
        <v>42.92</v>
      </c>
      <c r="O10480">
        <v>3.4</v>
      </c>
    </row>
    <row r="10481" spans="1:15" x14ac:dyDescent="0.3">
      <c r="A10481" s="3">
        <v>45350</v>
      </c>
      <c r="B10481" t="s">
        <v>22</v>
      </c>
      <c r="C10481" t="s">
        <v>45</v>
      </c>
      <c r="D10481" t="s">
        <v>75</v>
      </c>
      <c r="E10481" t="s">
        <v>96</v>
      </c>
      <c r="F10481">
        <v>23295</v>
      </c>
      <c r="G10481">
        <v>2927</v>
      </c>
      <c r="H10481">
        <v>4226.37</v>
      </c>
      <c r="I10481">
        <v>194</v>
      </c>
      <c r="J10481">
        <v>6466.72</v>
      </c>
      <c r="K10481">
        <v>12.56</v>
      </c>
      <c r="L10481">
        <v>6.63</v>
      </c>
      <c r="M10481">
        <v>1.44</v>
      </c>
      <c r="N10481">
        <v>21.79</v>
      </c>
      <c r="O10481">
        <v>1.53</v>
      </c>
    </row>
    <row r="10482" spans="1:15" x14ac:dyDescent="0.3">
      <c r="A10482" s="3">
        <v>45212</v>
      </c>
      <c r="B10482" t="s">
        <v>22</v>
      </c>
      <c r="C10482" t="s">
        <v>35</v>
      </c>
      <c r="D10482" t="s">
        <v>75</v>
      </c>
      <c r="E10482" t="s">
        <v>94</v>
      </c>
      <c r="F10482">
        <v>134781</v>
      </c>
      <c r="G10482">
        <v>4584</v>
      </c>
      <c r="H10482">
        <v>6855.19</v>
      </c>
      <c r="I10482">
        <v>894</v>
      </c>
      <c r="J10482">
        <v>138704.87</v>
      </c>
      <c r="K10482">
        <v>3.4</v>
      </c>
      <c r="L10482">
        <v>19.5</v>
      </c>
      <c r="M10482">
        <v>1.5</v>
      </c>
      <c r="N10482">
        <v>7.67</v>
      </c>
      <c r="O10482">
        <v>20.23</v>
      </c>
    </row>
    <row r="10483" spans="1:15" x14ac:dyDescent="0.3">
      <c r="A10483" s="3">
        <v>45270</v>
      </c>
      <c r="B10483" t="s">
        <v>22</v>
      </c>
      <c r="C10483" t="s">
        <v>45</v>
      </c>
      <c r="D10483" t="s">
        <v>76</v>
      </c>
      <c r="E10483" t="s">
        <v>102</v>
      </c>
      <c r="F10483">
        <v>127507</v>
      </c>
      <c r="G10483">
        <v>671</v>
      </c>
      <c r="H10483">
        <v>2673.19</v>
      </c>
      <c r="I10483">
        <v>30</v>
      </c>
      <c r="J10483">
        <v>3983.3</v>
      </c>
      <c r="K10483">
        <v>0.53</v>
      </c>
      <c r="L10483">
        <v>4.47</v>
      </c>
      <c r="M10483">
        <v>3.98</v>
      </c>
      <c r="N10483">
        <v>89.11</v>
      </c>
      <c r="O10483">
        <v>1.49</v>
      </c>
    </row>
    <row r="10484" spans="1:15" x14ac:dyDescent="0.3">
      <c r="A10484" s="3">
        <v>45340</v>
      </c>
      <c r="B10484" t="s">
        <v>22</v>
      </c>
      <c r="C10484" t="s">
        <v>56</v>
      </c>
      <c r="D10484" t="s">
        <v>74</v>
      </c>
      <c r="E10484" t="s">
        <v>94</v>
      </c>
      <c r="F10484">
        <v>111399</v>
      </c>
      <c r="G10484">
        <v>3003</v>
      </c>
      <c r="H10484">
        <v>1967.96</v>
      </c>
      <c r="I10484">
        <v>523</v>
      </c>
      <c r="J10484">
        <v>50262.71</v>
      </c>
      <c r="K10484">
        <v>2.7</v>
      </c>
      <c r="L10484">
        <v>17.420000000000002</v>
      </c>
      <c r="M10484">
        <v>0.66</v>
      </c>
      <c r="N10484">
        <v>3.76</v>
      </c>
      <c r="O10484">
        <v>25.54</v>
      </c>
    </row>
    <row r="10485" spans="1:15" x14ac:dyDescent="0.3">
      <c r="A10485" s="3">
        <v>45249</v>
      </c>
      <c r="B10485" t="s">
        <v>22</v>
      </c>
      <c r="C10485" t="s">
        <v>42</v>
      </c>
      <c r="D10485" t="s">
        <v>74</v>
      </c>
      <c r="E10485" t="s">
        <v>106</v>
      </c>
      <c r="F10485">
        <v>37242</v>
      </c>
      <c r="G10485">
        <v>3421</v>
      </c>
      <c r="H10485">
        <v>7334.44</v>
      </c>
      <c r="I10485">
        <v>146</v>
      </c>
      <c r="J10485">
        <v>21786.93</v>
      </c>
      <c r="K10485">
        <v>9.19</v>
      </c>
      <c r="L10485">
        <v>4.2699999999999996</v>
      </c>
      <c r="M10485">
        <v>2.14</v>
      </c>
      <c r="N10485">
        <v>50.24</v>
      </c>
      <c r="O10485">
        <v>2.97</v>
      </c>
    </row>
    <row r="10486" spans="1:15" x14ac:dyDescent="0.3">
      <c r="A10486" s="3">
        <v>45279</v>
      </c>
      <c r="B10486" t="s">
        <v>22</v>
      </c>
      <c r="C10486" t="s">
        <v>63</v>
      </c>
      <c r="D10486" t="s">
        <v>75</v>
      </c>
      <c r="E10486" t="s">
        <v>81</v>
      </c>
      <c r="F10486">
        <v>83539</v>
      </c>
      <c r="G10486">
        <v>10354</v>
      </c>
      <c r="H10486">
        <v>5899.96</v>
      </c>
      <c r="I10486">
        <v>1049</v>
      </c>
      <c r="J10486">
        <v>119246.88</v>
      </c>
      <c r="K10486">
        <v>12.39</v>
      </c>
      <c r="L10486">
        <v>10.130000000000001</v>
      </c>
      <c r="M10486">
        <v>0.56999999999999995</v>
      </c>
      <c r="N10486">
        <v>5.62</v>
      </c>
      <c r="O10486">
        <v>20.21</v>
      </c>
    </row>
    <row r="10487" spans="1:15" x14ac:dyDescent="0.3">
      <c r="A10487" s="3">
        <v>45350</v>
      </c>
      <c r="B10487" t="s">
        <v>22</v>
      </c>
      <c r="C10487" t="s">
        <v>24</v>
      </c>
      <c r="D10487" t="s">
        <v>75</v>
      </c>
      <c r="E10487" t="s">
        <v>104</v>
      </c>
      <c r="F10487">
        <v>108129</v>
      </c>
      <c r="G10487">
        <v>10029</v>
      </c>
      <c r="H10487">
        <v>27784.61</v>
      </c>
      <c r="I10487">
        <v>1621</v>
      </c>
      <c r="J10487">
        <v>313710.77</v>
      </c>
      <c r="K10487">
        <v>9.2799999999999994</v>
      </c>
      <c r="L10487">
        <v>16.16</v>
      </c>
      <c r="M10487">
        <v>2.77</v>
      </c>
      <c r="N10487">
        <v>17.14</v>
      </c>
      <c r="O10487">
        <v>11.29</v>
      </c>
    </row>
    <row r="10488" spans="1:15" x14ac:dyDescent="0.3">
      <c r="A10488" s="3">
        <v>45373</v>
      </c>
      <c r="B10488" t="s">
        <v>22</v>
      </c>
      <c r="C10488" t="s">
        <v>64</v>
      </c>
      <c r="D10488" t="s">
        <v>73</v>
      </c>
      <c r="E10488" t="s">
        <v>93</v>
      </c>
      <c r="F10488">
        <v>83940</v>
      </c>
      <c r="G10488">
        <v>5173</v>
      </c>
      <c r="H10488">
        <v>13874.8</v>
      </c>
      <c r="I10488">
        <v>842</v>
      </c>
      <c r="J10488">
        <v>101480.07</v>
      </c>
      <c r="K10488">
        <v>6.16</v>
      </c>
      <c r="L10488">
        <v>16.28</v>
      </c>
      <c r="M10488">
        <v>2.68</v>
      </c>
      <c r="N10488">
        <v>16.48</v>
      </c>
      <c r="O10488">
        <v>7.31</v>
      </c>
    </row>
    <row r="10489" spans="1:15" x14ac:dyDescent="0.3">
      <c r="A10489" s="3">
        <v>45208</v>
      </c>
      <c r="B10489" t="s">
        <v>22</v>
      </c>
      <c r="C10489" t="s">
        <v>37</v>
      </c>
      <c r="D10489" t="s">
        <v>74</v>
      </c>
      <c r="E10489" t="s">
        <v>98</v>
      </c>
      <c r="F10489">
        <v>26600</v>
      </c>
      <c r="G10489">
        <v>1624</v>
      </c>
      <c r="H10489">
        <v>4804.97</v>
      </c>
      <c r="I10489">
        <v>249</v>
      </c>
      <c r="J10489">
        <v>29648.14</v>
      </c>
      <c r="K10489">
        <v>6.11</v>
      </c>
      <c r="L10489">
        <v>15.33</v>
      </c>
      <c r="M10489">
        <v>2.96</v>
      </c>
      <c r="N10489">
        <v>19.3</v>
      </c>
      <c r="O10489">
        <v>6.17</v>
      </c>
    </row>
    <row r="10490" spans="1:15" x14ac:dyDescent="0.3">
      <c r="A10490" s="3">
        <v>45250</v>
      </c>
      <c r="B10490" t="s">
        <v>22</v>
      </c>
      <c r="C10490" t="s">
        <v>62</v>
      </c>
      <c r="D10490" t="s">
        <v>76</v>
      </c>
      <c r="E10490" t="s">
        <v>83</v>
      </c>
      <c r="F10490">
        <v>1956</v>
      </c>
      <c r="G10490">
        <v>67</v>
      </c>
      <c r="H10490">
        <v>165.79</v>
      </c>
      <c r="I10490">
        <v>13</v>
      </c>
      <c r="J10490">
        <v>2266.91</v>
      </c>
      <c r="K10490">
        <v>3.43</v>
      </c>
      <c r="L10490">
        <v>19.399999999999999</v>
      </c>
      <c r="M10490">
        <v>2.4700000000000002</v>
      </c>
      <c r="N10490">
        <v>12.75</v>
      </c>
      <c r="O10490">
        <v>13.67</v>
      </c>
    </row>
    <row r="10491" spans="1:15" x14ac:dyDescent="0.3">
      <c r="A10491" s="3">
        <v>45317</v>
      </c>
      <c r="B10491" t="s">
        <v>22</v>
      </c>
      <c r="C10491" t="s">
        <v>25</v>
      </c>
      <c r="D10491" t="s">
        <v>76</v>
      </c>
      <c r="E10491" t="s">
        <v>99</v>
      </c>
      <c r="F10491">
        <v>5430</v>
      </c>
      <c r="G10491">
        <v>618</v>
      </c>
      <c r="H10491">
        <v>2013.75</v>
      </c>
      <c r="I10491">
        <v>36</v>
      </c>
      <c r="J10491">
        <v>3405.44</v>
      </c>
      <c r="K10491">
        <v>11.38</v>
      </c>
      <c r="L10491">
        <v>5.83</v>
      </c>
      <c r="M10491">
        <v>3.26</v>
      </c>
      <c r="N10491">
        <v>55.94</v>
      </c>
      <c r="O10491">
        <v>1.69</v>
      </c>
    </row>
    <row r="10492" spans="1:15" x14ac:dyDescent="0.3">
      <c r="A10492" s="3">
        <v>45246</v>
      </c>
      <c r="B10492" t="s">
        <v>22</v>
      </c>
      <c r="C10492" t="s">
        <v>26</v>
      </c>
      <c r="D10492" t="s">
        <v>76</v>
      </c>
      <c r="E10492" t="s">
        <v>88</v>
      </c>
      <c r="F10492">
        <v>106978</v>
      </c>
      <c r="G10492">
        <v>2255</v>
      </c>
      <c r="H10492">
        <v>8458.2000000000007</v>
      </c>
      <c r="I10492">
        <v>192</v>
      </c>
      <c r="J10492">
        <v>29671.46</v>
      </c>
      <c r="K10492">
        <v>2.11</v>
      </c>
      <c r="L10492">
        <v>8.51</v>
      </c>
      <c r="M10492">
        <v>3.75</v>
      </c>
      <c r="N10492">
        <v>44.05</v>
      </c>
      <c r="O10492">
        <v>3.51</v>
      </c>
    </row>
    <row r="10493" spans="1:15" x14ac:dyDescent="0.3">
      <c r="A10493" s="3">
        <v>45294</v>
      </c>
      <c r="B10493" t="s">
        <v>22</v>
      </c>
      <c r="C10493" t="s">
        <v>68</v>
      </c>
      <c r="D10493" t="s">
        <v>74</v>
      </c>
      <c r="E10493" t="s">
        <v>105</v>
      </c>
      <c r="F10493">
        <v>1919</v>
      </c>
      <c r="G10493">
        <v>236</v>
      </c>
      <c r="H10493">
        <v>957.98</v>
      </c>
      <c r="I10493">
        <v>40</v>
      </c>
      <c r="J10493">
        <v>4604.8900000000003</v>
      </c>
      <c r="K10493">
        <v>12.3</v>
      </c>
      <c r="L10493">
        <v>16.95</v>
      </c>
      <c r="M10493">
        <v>4.0599999999999996</v>
      </c>
      <c r="N10493">
        <v>23.95</v>
      </c>
      <c r="O10493">
        <v>4.8099999999999996</v>
      </c>
    </row>
    <row r="10494" spans="1:15" x14ac:dyDescent="0.3">
      <c r="A10494" s="3">
        <v>45284</v>
      </c>
      <c r="B10494" t="s">
        <v>22</v>
      </c>
      <c r="C10494" t="s">
        <v>29</v>
      </c>
      <c r="D10494" t="s">
        <v>75</v>
      </c>
      <c r="E10494" t="s">
        <v>80</v>
      </c>
      <c r="F10494">
        <v>74124</v>
      </c>
      <c r="G10494">
        <v>6799</v>
      </c>
      <c r="H10494">
        <v>11656.12</v>
      </c>
      <c r="I10494">
        <v>432</v>
      </c>
      <c r="J10494">
        <v>13164.79</v>
      </c>
      <c r="K10494">
        <v>9.17</v>
      </c>
      <c r="L10494">
        <v>6.35</v>
      </c>
      <c r="M10494">
        <v>1.71</v>
      </c>
      <c r="N10494">
        <v>26.98</v>
      </c>
      <c r="O10494">
        <v>1.1299999999999999</v>
      </c>
    </row>
    <row r="10495" spans="1:15" x14ac:dyDescent="0.3">
      <c r="A10495" s="3">
        <v>45312</v>
      </c>
      <c r="B10495" t="s">
        <v>22</v>
      </c>
      <c r="C10495" t="s">
        <v>63</v>
      </c>
      <c r="D10495" t="s">
        <v>75</v>
      </c>
      <c r="E10495" t="s">
        <v>97</v>
      </c>
      <c r="F10495">
        <v>100402</v>
      </c>
      <c r="G10495">
        <v>3151</v>
      </c>
      <c r="H10495">
        <v>13326.22</v>
      </c>
      <c r="I10495">
        <v>192</v>
      </c>
      <c r="J10495">
        <v>28056.73</v>
      </c>
      <c r="K10495">
        <v>3.14</v>
      </c>
      <c r="L10495">
        <v>6.09</v>
      </c>
      <c r="M10495">
        <v>4.2300000000000004</v>
      </c>
      <c r="N10495">
        <v>69.41</v>
      </c>
      <c r="O10495">
        <v>2.11</v>
      </c>
    </row>
    <row r="10496" spans="1:15" x14ac:dyDescent="0.3">
      <c r="A10496" s="3">
        <v>45284</v>
      </c>
      <c r="B10496" t="s">
        <v>22</v>
      </c>
      <c r="C10496" t="s">
        <v>63</v>
      </c>
      <c r="D10496" t="s">
        <v>74</v>
      </c>
      <c r="E10496" t="s">
        <v>87</v>
      </c>
      <c r="F10496">
        <v>20538</v>
      </c>
      <c r="G10496">
        <v>652</v>
      </c>
      <c r="H10496">
        <v>2867.94</v>
      </c>
      <c r="I10496">
        <v>64</v>
      </c>
      <c r="J10496">
        <v>5463.46</v>
      </c>
      <c r="K10496">
        <v>3.17</v>
      </c>
      <c r="L10496">
        <v>9.82</v>
      </c>
      <c r="M10496">
        <v>4.4000000000000004</v>
      </c>
      <c r="N10496">
        <v>44.81</v>
      </c>
      <c r="O10496">
        <v>1.91</v>
      </c>
    </row>
    <row r="10497" spans="1:15" x14ac:dyDescent="0.3">
      <c r="A10497" s="3">
        <v>45376</v>
      </c>
      <c r="B10497" t="s">
        <v>22</v>
      </c>
      <c r="C10497" t="s">
        <v>55</v>
      </c>
      <c r="D10497" t="s">
        <v>75</v>
      </c>
      <c r="E10497" t="s">
        <v>101</v>
      </c>
      <c r="F10497">
        <v>6123</v>
      </c>
      <c r="G10497">
        <v>389</v>
      </c>
      <c r="H10497">
        <v>1457.77</v>
      </c>
      <c r="I10497">
        <v>27</v>
      </c>
      <c r="J10497">
        <v>4510.3500000000004</v>
      </c>
      <c r="K10497">
        <v>6.35</v>
      </c>
      <c r="L10497">
        <v>6.94</v>
      </c>
      <c r="M10497">
        <v>3.75</v>
      </c>
      <c r="N10497">
        <v>53.99</v>
      </c>
      <c r="O10497">
        <v>3.09</v>
      </c>
    </row>
    <row r="10498" spans="1:15" x14ac:dyDescent="0.3">
      <c r="A10498" s="3">
        <v>45311</v>
      </c>
      <c r="B10498" t="s">
        <v>22</v>
      </c>
      <c r="C10498" t="s">
        <v>67</v>
      </c>
      <c r="D10498" t="s">
        <v>73</v>
      </c>
      <c r="E10498" t="s">
        <v>95</v>
      </c>
      <c r="F10498">
        <v>13078</v>
      </c>
      <c r="G10498">
        <v>1311</v>
      </c>
      <c r="H10498">
        <v>1708.43</v>
      </c>
      <c r="I10498">
        <v>55</v>
      </c>
      <c r="J10498">
        <v>8586.7999999999993</v>
      </c>
      <c r="K10498">
        <v>10.02</v>
      </c>
      <c r="L10498">
        <v>4.2</v>
      </c>
      <c r="M10498">
        <v>1.3</v>
      </c>
      <c r="N10498">
        <v>31.06</v>
      </c>
      <c r="O10498">
        <v>5.03</v>
      </c>
    </row>
    <row r="10499" spans="1:15" x14ac:dyDescent="0.3">
      <c r="A10499" s="3">
        <v>45371</v>
      </c>
      <c r="B10499" t="s">
        <v>22</v>
      </c>
      <c r="C10499" t="s">
        <v>69</v>
      </c>
      <c r="D10499" t="s">
        <v>73</v>
      </c>
      <c r="E10499" t="s">
        <v>87</v>
      </c>
      <c r="F10499">
        <v>114469</v>
      </c>
      <c r="G10499">
        <v>4206</v>
      </c>
      <c r="H10499">
        <v>17014</v>
      </c>
      <c r="I10499">
        <v>229</v>
      </c>
      <c r="J10499">
        <v>28668.76</v>
      </c>
      <c r="K10499">
        <v>3.67</v>
      </c>
      <c r="L10499">
        <v>5.44</v>
      </c>
      <c r="M10499">
        <v>4.05</v>
      </c>
      <c r="N10499">
        <v>74.3</v>
      </c>
      <c r="O10499">
        <v>1.69</v>
      </c>
    </row>
    <row r="10500" spans="1:15" x14ac:dyDescent="0.3">
      <c r="A10500" s="3">
        <v>45308</v>
      </c>
      <c r="B10500" t="s">
        <v>22</v>
      </c>
      <c r="C10500" t="s">
        <v>28</v>
      </c>
      <c r="D10500" t="s">
        <v>73</v>
      </c>
      <c r="E10500" t="s">
        <v>80</v>
      </c>
      <c r="F10500">
        <v>103218</v>
      </c>
      <c r="G10500">
        <v>10875</v>
      </c>
      <c r="H10500">
        <v>33675.31</v>
      </c>
      <c r="I10500">
        <v>979</v>
      </c>
      <c r="J10500">
        <v>172036.82</v>
      </c>
      <c r="K10500">
        <v>10.54</v>
      </c>
      <c r="L10500">
        <v>9</v>
      </c>
      <c r="M10500">
        <v>3.1</v>
      </c>
      <c r="N10500">
        <v>34.4</v>
      </c>
      <c r="O10500">
        <v>5.1100000000000003</v>
      </c>
    </row>
    <row r="10501" spans="1:15" x14ac:dyDescent="0.3">
      <c r="A10501" s="3">
        <v>45223</v>
      </c>
      <c r="B10501" t="s">
        <v>22</v>
      </c>
      <c r="C10501" t="s">
        <v>72</v>
      </c>
      <c r="D10501" t="s">
        <v>73</v>
      </c>
      <c r="E10501" t="s">
        <v>99</v>
      </c>
      <c r="F10501">
        <v>71430</v>
      </c>
      <c r="G10501">
        <v>8330</v>
      </c>
      <c r="H10501">
        <v>20757.080000000002</v>
      </c>
      <c r="I10501">
        <v>1204</v>
      </c>
      <c r="J10501">
        <v>138992.64000000001</v>
      </c>
      <c r="K10501">
        <v>11.66</v>
      </c>
      <c r="L10501">
        <v>14.45</v>
      </c>
      <c r="M10501">
        <v>2.4900000000000002</v>
      </c>
      <c r="N10501">
        <v>17.239999999999998</v>
      </c>
      <c r="O10501">
        <v>6.7</v>
      </c>
    </row>
    <row r="10502" spans="1:15" x14ac:dyDescent="0.3">
      <c r="A10502" s="3">
        <v>45203</v>
      </c>
      <c r="B10502" t="s">
        <v>22</v>
      </c>
      <c r="C10502" t="s">
        <v>71</v>
      </c>
      <c r="D10502" t="s">
        <v>73</v>
      </c>
      <c r="E10502" t="s">
        <v>104</v>
      </c>
      <c r="F10502">
        <v>20352</v>
      </c>
      <c r="G10502">
        <v>2895</v>
      </c>
      <c r="H10502">
        <v>11797.98</v>
      </c>
      <c r="I10502">
        <v>216</v>
      </c>
      <c r="J10502">
        <v>12147.44</v>
      </c>
      <c r="K10502">
        <v>14.22</v>
      </c>
      <c r="L10502">
        <v>7.46</v>
      </c>
      <c r="M10502">
        <v>4.08</v>
      </c>
      <c r="N10502">
        <v>54.62</v>
      </c>
      <c r="O10502">
        <v>1.03</v>
      </c>
    </row>
    <row r="10503" spans="1:15" x14ac:dyDescent="0.3">
      <c r="A10503" s="3">
        <v>45294</v>
      </c>
      <c r="B10503" t="s">
        <v>22</v>
      </c>
      <c r="C10503" t="s">
        <v>40</v>
      </c>
      <c r="D10503" t="s">
        <v>74</v>
      </c>
      <c r="E10503" t="s">
        <v>98</v>
      </c>
      <c r="F10503">
        <v>104019</v>
      </c>
      <c r="G10503">
        <v>15322</v>
      </c>
      <c r="H10503">
        <v>20989.59</v>
      </c>
      <c r="I10503">
        <v>3235</v>
      </c>
      <c r="J10503">
        <v>426055.88</v>
      </c>
      <c r="K10503">
        <v>14.73</v>
      </c>
      <c r="L10503">
        <v>21.11</v>
      </c>
      <c r="M10503">
        <v>1.37</v>
      </c>
      <c r="N10503">
        <v>6.49</v>
      </c>
      <c r="O10503">
        <v>20.3</v>
      </c>
    </row>
    <row r="10504" spans="1:15" x14ac:dyDescent="0.3">
      <c r="A10504" s="3">
        <v>45222</v>
      </c>
      <c r="B10504" t="s">
        <v>22</v>
      </c>
      <c r="C10504" t="s">
        <v>42</v>
      </c>
      <c r="D10504" t="s">
        <v>76</v>
      </c>
      <c r="E10504" t="s">
        <v>79</v>
      </c>
      <c r="F10504">
        <v>79404</v>
      </c>
      <c r="G10504">
        <v>973</v>
      </c>
      <c r="H10504">
        <v>1728.52</v>
      </c>
      <c r="I10504">
        <v>117</v>
      </c>
      <c r="J10504">
        <v>19592.009999999998</v>
      </c>
      <c r="K10504">
        <v>1.23</v>
      </c>
      <c r="L10504">
        <v>12.02</v>
      </c>
      <c r="M10504">
        <v>1.78</v>
      </c>
      <c r="N10504">
        <v>14.77</v>
      </c>
      <c r="O10504">
        <v>11.33</v>
      </c>
    </row>
    <row r="10505" spans="1:15" x14ac:dyDescent="0.3">
      <c r="A10505" s="3">
        <v>45380</v>
      </c>
      <c r="B10505" t="s">
        <v>22</v>
      </c>
      <c r="C10505" t="s">
        <v>61</v>
      </c>
      <c r="D10505" t="s">
        <v>75</v>
      </c>
      <c r="E10505" t="s">
        <v>88</v>
      </c>
      <c r="F10505">
        <v>24670</v>
      </c>
      <c r="G10505">
        <v>1298</v>
      </c>
      <c r="H10505">
        <v>2172.04</v>
      </c>
      <c r="I10505">
        <v>265</v>
      </c>
      <c r="J10505">
        <v>5409.1</v>
      </c>
      <c r="K10505">
        <v>5.26</v>
      </c>
      <c r="L10505">
        <v>20.420000000000002</v>
      </c>
      <c r="M10505">
        <v>1.67</v>
      </c>
      <c r="N10505">
        <v>8.1999999999999993</v>
      </c>
      <c r="O10505">
        <v>2.4900000000000002</v>
      </c>
    </row>
    <row r="10506" spans="1:15" x14ac:dyDescent="0.3">
      <c r="A10506" s="3">
        <v>45272</v>
      </c>
      <c r="B10506" t="s">
        <v>22</v>
      </c>
      <c r="C10506" t="s">
        <v>24</v>
      </c>
      <c r="D10506" t="s">
        <v>73</v>
      </c>
      <c r="E10506" t="s">
        <v>88</v>
      </c>
      <c r="F10506">
        <v>59928</v>
      </c>
      <c r="G10506">
        <v>5092</v>
      </c>
      <c r="H10506">
        <v>12563.9</v>
      </c>
      <c r="I10506">
        <v>208</v>
      </c>
      <c r="J10506">
        <v>4599.51</v>
      </c>
      <c r="K10506">
        <v>8.5</v>
      </c>
      <c r="L10506">
        <v>4.08</v>
      </c>
      <c r="M10506">
        <v>2.4700000000000002</v>
      </c>
      <c r="N10506">
        <v>60.4</v>
      </c>
      <c r="O10506">
        <v>0.37</v>
      </c>
    </row>
    <row r="10507" spans="1:15" x14ac:dyDescent="0.3">
      <c r="A10507" s="3">
        <v>45314</v>
      </c>
      <c r="B10507" t="s">
        <v>22</v>
      </c>
      <c r="C10507" t="s">
        <v>28</v>
      </c>
      <c r="D10507" t="s">
        <v>73</v>
      </c>
      <c r="E10507" t="s">
        <v>90</v>
      </c>
      <c r="F10507">
        <v>1415</v>
      </c>
      <c r="G10507">
        <v>85</v>
      </c>
      <c r="H10507">
        <v>80.760000000000005</v>
      </c>
      <c r="I10507">
        <v>10</v>
      </c>
      <c r="J10507">
        <v>1237.33</v>
      </c>
      <c r="K10507">
        <v>6.01</v>
      </c>
      <c r="L10507">
        <v>11.76</v>
      </c>
      <c r="M10507">
        <v>0.95</v>
      </c>
      <c r="N10507">
        <v>8.08</v>
      </c>
      <c r="O10507">
        <v>15.32</v>
      </c>
    </row>
    <row r="10508" spans="1:15" x14ac:dyDescent="0.3">
      <c r="A10508" s="3">
        <v>45282</v>
      </c>
      <c r="B10508" t="s">
        <v>22</v>
      </c>
      <c r="C10508" t="s">
        <v>42</v>
      </c>
      <c r="D10508" t="s">
        <v>76</v>
      </c>
      <c r="E10508" t="s">
        <v>97</v>
      </c>
      <c r="F10508">
        <v>142991</v>
      </c>
      <c r="G10508">
        <v>15050</v>
      </c>
      <c r="H10508">
        <v>39739.94</v>
      </c>
      <c r="I10508">
        <v>1537</v>
      </c>
      <c r="J10508">
        <v>46575.61</v>
      </c>
      <c r="K10508">
        <v>10.53</v>
      </c>
      <c r="L10508">
        <v>10.210000000000001</v>
      </c>
      <c r="M10508">
        <v>2.64</v>
      </c>
      <c r="N10508">
        <v>25.86</v>
      </c>
      <c r="O10508">
        <v>1.17</v>
      </c>
    </row>
    <row r="10509" spans="1:15" x14ac:dyDescent="0.3">
      <c r="A10509" s="3">
        <v>45302</v>
      </c>
      <c r="B10509" t="s">
        <v>22</v>
      </c>
      <c r="C10509" t="s">
        <v>52</v>
      </c>
      <c r="D10509" t="s">
        <v>76</v>
      </c>
      <c r="E10509" t="s">
        <v>81</v>
      </c>
      <c r="F10509">
        <v>27364</v>
      </c>
      <c r="G10509">
        <v>1118</v>
      </c>
      <c r="H10509">
        <v>2369.75</v>
      </c>
      <c r="I10509">
        <v>229</v>
      </c>
      <c r="J10509">
        <v>10192.129999999999</v>
      </c>
      <c r="K10509">
        <v>4.09</v>
      </c>
      <c r="L10509">
        <v>20.48</v>
      </c>
      <c r="M10509">
        <v>2.12</v>
      </c>
      <c r="N10509">
        <v>10.35</v>
      </c>
      <c r="O10509">
        <v>4.3</v>
      </c>
    </row>
    <row r="10510" spans="1:15" x14ac:dyDescent="0.3">
      <c r="A10510" s="3">
        <v>45358</v>
      </c>
      <c r="B10510" t="s">
        <v>22</v>
      </c>
      <c r="C10510" t="s">
        <v>51</v>
      </c>
      <c r="D10510" t="s">
        <v>76</v>
      </c>
      <c r="E10510" t="s">
        <v>79</v>
      </c>
      <c r="F10510">
        <v>71481</v>
      </c>
      <c r="G10510">
        <v>4641</v>
      </c>
      <c r="H10510">
        <v>15790.85</v>
      </c>
      <c r="I10510">
        <v>761</v>
      </c>
      <c r="J10510">
        <v>147094.10999999999</v>
      </c>
      <c r="K10510">
        <v>6.49</v>
      </c>
      <c r="L10510">
        <v>16.399999999999999</v>
      </c>
      <c r="M10510">
        <v>3.4</v>
      </c>
      <c r="N10510">
        <v>20.75</v>
      </c>
      <c r="O10510">
        <v>9.32</v>
      </c>
    </row>
    <row r="10511" spans="1:15" x14ac:dyDescent="0.3">
      <c r="A10511" s="3">
        <v>45210</v>
      </c>
      <c r="B10511" t="s">
        <v>22</v>
      </c>
      <c r="C10511" t="s">
        <v>25</v>
      </c>
      <c r="D10511" t="s">
        <v>76</v>
      </c>
      <c r="E10511" t="s">
        <v>99</v>
      </c>
      <c r="F10511">
        <v>124059</v>
      </c>
      <c r="G10511">
        <v>4054</v>
      </c>
      <c r="H10511">
        <v>1896.18</v>
      </c>
      <c r="I10511">
        <v>369</v>
      </c>
      <c r="J10511">
        <v>12616.13</v>
      </c>
      <c r="K10511">
        <v>3.27</v>
      </c>
      <c r="L10511">
        <v>9.1</v>
      </c>
      <c r="M10511">
        <v>0.47</v>
      </c>
      <c r="N10511">
        <v>5.14</v>
      </c>
      <c r="O10511">
        <v>6.65</v>
      </c>
    </row>
    <row r="10512" spans="1:15" x14ac:dyDescent="0.3">
      <c r="A10512" s="3">
        <v>45357</v>
      </c>
      <c r="B10512" t="s">
        <v>22</v>
      </c>
      <c r="C10512" t="s">
        <v>28</v>
      </c>
      <c r="D10512" t="s">
        <v>74</v>
      </c>
      <c r="E10512" t="s">
        <v>106</v>
      </c>
      <c r="F10512">
        <v>138046</v>
      </c>
      <c r="G10512">
        <v>11668</v>
      </c>
      <c r="H10512">
        <v>47663.71</v>
      </c>
      <c r="I10512">
        <v>1875</v>
      </c>
      <c r="J10512">
        <v>59026.46</v>
      </c>
      <c r="K10512">
        <v>8.4499999999999993</v>
      </c>
      <c r="L10512">
        <v>16.07</v>
      </c>
      <c r="M10512">
        <v>4.08</v>
      </c>
      <c r="N10512">
        <v>25.42</v>
      </c>
      <c r="O10512">
        <v>1.24</v>
      </c>
    </row>
    <row r="10513" spans="1:15" x14ac:dyDescent="0.3">
      <c r="A10513" s="3">
        <v>45294</v>
      </c>
      <c r="B10513" t="s">
        <v>22</v>
      </c>
      <c r="C10513" t="s">
        <v>23</v>
      </c>
      <c r="D10513" t="s">
        <v>75</v>
      </c>
      <c r="E10513" t="s">
        <v>97</v>
      </c>
      <c r="F10513">
        <v>4943</v>
      </c>
      <c r="G10513">
        <v>107</v>
      </c>
      <c r="H10513">
        <v>442.65</v>
      </c>
      <c r="I10513">
        <v>13</v>
      </c>
      <c r="J10513">
        <v>2406.5100000000002</v>
      </c>
      <c r="K10513">
        <v>2.16</v>
      </c>
      <c r="L10513">
        <v>12.15</v>
      </c>
      <c r="M10513">
        <v>4.1399999999999997</v>
      </c>
      <c r="N10513">
        <v>34.049999999999997</v>
      </c>
      <c r="O10513">
        <v>5.44</v>
      </c>
    </row>
    <row r="10514" spans="1:15" x14ac:dyDescent="0.3">
      <c r="A10514" s="3">
        <v>45249</v>
      </c>
      <c r="B10514" t="s">
        <v>22</v>
      </c>
      <c r="C10514" t="s">
        <v>38</v>
      </c>
      <c r="D10514" t="s">
        <v>76</v>
      </c>
      <c r="E10514" t="s">
        <v>98</v>
      </c>
      <c r="F10514">
        <v>148245</v>
      </c>
      <c r="G10514">
        <v>16566</v>
      </c>
      <c r="H10514">
        <v>74095.22</v>
      </c>
      <c r="I10514">
        <v>3239</v>
      </c>
      <c r="J10514">
        <v>277813.49</v>
      </c>
      <c r="K10514">
        <v>11.17</v>
      </c>
      <c r="L10514">
        <v>19.55</v>
      </c>
      <c r="M10514">
        <v>4.47</v>
      </c>
      <c r="N10514">
        <v>22.88</v>
      </c>
      <c r="O10514">
        <v>3.75</v>
      </c>
    </row>
    <row r="10515" spans="1:15" x14ac:dyDescent="0.3">
      <c r="A10515" s="3">
        <v>45307</v>
      </c>
      <c r="B10515" t="s">
        <v>22</v>
      </c>
      <c r="C10515" t="s">
        <v>24</v>
      </c>
      <c r="D10515" t="s">
        <v>75</v>
      </c>
      <c r="E10515" t="s">
        <v>93</v>
      </c>
      <c r="F10515">
        <v>113694</v>
      </c>
      <c r="G10515">
        <v>13068</v>
      </c>
      <c r="H10515">
        <v>30475.040000000001</v>
      </c>
      <c r="I10515">
        <v>970</v>
      </c>
      <c r="J10515">
        <v>50440.68</v>
      </c>
      <c r="K10515">
        <v>11.49</v>
      </c>
      <c r="L10515">
        <v>7.42</v>
      </c>
      <c r="M10515">
        <v>2.33</v>
      </c>
      <c r="N10515">
        <v>31.42</v>
      </c>
      <c r="O10515">
        <v>1.66</v>
      </c>
    </row>
    <row r="10516" spans="1:15" x14ac:dyDescent="0.3">
      <c r="A10516" s="3">
        <v>45251</v>
      </c>
      <c r="B10516" t="s">
        <v>22</v>
      </c>
      <c r="C10516" t="s">
        <v>42</v>
      </c>
      <c r="D10516" t="s">
        <v>73</v>
      </c>
      <c r="E10516" t="s">
        <v>81</v>
      </c>
      <c r="F10516">
        <v>144716</v>
      </c>
      <c r="G10516">
        <v>9060</v>
      </c>
      <c r="H10516">
        <v>7764.52</v>
      </c>
      <c r="I10516">
        <v>577</v>
      </c>
      <c r="J10516">
        <v>59210.99</v>
      </c>
      <c r="K10516">
        <v>6.26</v>
      </c>
      <c r="L10516">
        <v>6.37</v>
      </c>
      <c r="M10516">
        <v>0.86</v>
      </c>
      <c r="N10516">
        <v>13.46</v>
      </c>
      <c r="O10516">
        <v>7.63</v>
      </c>
    </row>
    <row r="10517" spans="1:15" x14ac:dyDescent="0.3">
      <c r="A10517" s="3">
        <v>45341</v>
      </c>
      <c r="B10517" t="s">
        <v>22</v>
      </c>
      <c r="C10517" t="s">
        <v>30</v>
      </c>
      <c r="D10517" t="s">
        <v>76</v>
      </c>
      <c r="E10517" t="s">
        <v>101</v>
      </c>
      <c r="F10517">
        <v>78123</v>
      </c>
      <c r="G10517">
        <v>11196</v>
      </c>
      <c r="H10517">
        <v>30996.28</v>
      </c>
      <c r="I10517">
        <v>1204</v>
      </c>
      <c r="J10517">
        <v>63001.18</v>
      </c>
      <c r="K10517">
        <v>14.33</v>
      </c>
      <c r="L10517">
        <v>10.75</v>
      </c>
      <c r="M10517">
        <v>2.77</v>
      </c>
      <c r="N10517">
        <v>25.74</v>
      </c>
      <c r="O10517">
        <v>2.0299999999999998</v>
      </c>
    </row>
    <row r="10518" spans="1:15" x14ac:dyDescent="0.3">
      <c r="A10518" s="3">
        <v>45296</v>
      </c>
      <c r="B10518" t="s">
        <v>22</v>
      </c>
      <c r="C10518" t="s">
        <v>28</v>
      </c>
      <c r="D10518" t="s">
        <v>73</v>
      </c>
      <c r="E10518" t="s">
        <v>96</v>
      </c>
      <c r="F10518">
        <v>37916</v>
      </c>
      <c r="G10518">
        <v>1266</v>
      </c>
      <c r="H10518">
        <v>3923.93</v>
      </c>
      <c r="I10518">
        <v>242</v>
      </c>
      <c r="J10518">
        <v>20032.009999999998</v>
      </c>
      <c r="K10518">
        <v>3.34</v>
      </c>
      <c r="L10518">
        <v>19.12</v>
      </c>
      <c r="M10518">
        <v>3.1</v>
      </c>
      <c r="N10518">
        <v>16.21</v>
      </c>
      <c r="O10518">
        <v>5.1100000000000003</v>
      </c>
    </row>
    <row r="10519" spans="1:15" x14ac:dyDescent="0.3">
      <c r="A10519" s="3">
        <v>45345</v>
      </c>
      <c r="B10519" t="s">
        <v>22</v>
      </c>
      <c r="C10519" t="s">
        <v>26</v>
      </c>
      <c r="D10519" t="s">
        <v>74</v>
      </c>
      <c r="E10519" t="s">
        <v>82</v>
      </c>
      <c r="F10519">
        <v>141062</v>
      </c>
      <c r="G10519">
        <v>11968</v>
      </c>
      <c r="H10519">
        <v>39465.43</v>
      </c>
      <c r="I10519">
        <v>491</v>
      </c>
      <c r="J10519">
        <v>36051.64</v>
      </c>
      <c r="K10519">
        <v>8.48</v>
      </c>
      <c r="L10519">
        <v>4.0999999999999996</v>
      </c>
      <c r="M10519">
        <v>3.3</v>
      </c>
      <c r="N10519">
        <v>80.38</v>
      </c>
      <c r="O10519">
        <v>0.91</v>
      </c>
    </row>
    <row r="10520" spans="1:15" x14ac:dyDescent="0.3">
      <c r="A10520" s="3">
        <v>45359</v>
      </c>
      <c r="B10520" t="s">
        <v>22</v>
      </c>
      <c r="C10520" t="s">
        <v>66</v>
      </c>
      <c r="D10520" t="s">
        <v>73</v>
      </c>
      <c r="E10520" t="s">
        <v>86</v>
      </c>
      <c r="F10520">
        <v>149006</v>
      </c>
      <c r="G10520">
        <v>16511</v>
      </c>
      <c r="H10520">
        <v>52949.75</v>
      </c>
      <c r="I10520">
        <v>662</v>
      </c>
      <c r="J10520">
        <v>34009.99</v>
      </c>
      <c r="K10520">
        <v>11.08</v>
      </c>
      <c r="L10520">
        <v>4.01</v>
      </c>
      <c r="M10520">
        <v>3.21</v>
      </c>
      <c r="N10520">
        <v>79.98</v>
      </c>
      <c r="O10520">
        <v>0.64</v>
      </c>
    </row>
    <row r="10521" spans="1:15" x14ac:dyDescent="0.3">
      <c r="A10521" s="3">
        <v>45240</v>
      </c>
      <c r="B10521" t="s">
        <v>22</v>
      </c>
      <c r="C10521" t="s">
        <v>72</v>
      </c>
      <c r="D10521" t="s">
        <v>74</v>
      </c>
      <c r="E10521" t="s">
        <v>79</v>
      </c>
      <c r="F10521">
        <v>107235</v>
      </c>
      <c r="G10521">
        <v>11108</v>
      </c>
      <c r="H10521">
        <v>16804.25</v>
      </c>
      <c r="I10521">
        <v>2052</v>
      </c>
      <c r="J10521">
        <v>22066.07</v>
      </c>
      <c r="K10521">
        <v>10.36</v>
      </c>
      <c r="L10521">
        <v>18.47</v>
      </c>
      <c r="M10521">
        <v>1.51</v>
      </c>
      <c r="N10521">
        <v>8.19</v>
      </c>
      <c r="O10521">
        <v>1.31</v>
      </c>
    </row>
    <row r="10522" spans="1:15" x14ac:dyDescent="0.3">
      <c r="A10522" s="3">
        <v>45355</v>
      </c>
      <c r="B10522" t="s">
        <v>22</v>
      </c>
      <c r="C10522" t="s">
        <v>25</v>
      </c>
      <c r="D10522" t="s">
        <v>73</v>
      </c>
      <c r="E10522" t="s">
        <v>96</v>
      </c>
      <c r="F10522">
        <v>102820</v>
      </c>
      <c r="G10522">
        <v>3351</v>
      </c>
      <c r="H10522">
        <v>5205.3900000000003</v>
      </c>
      <c r="I10522">
        <v>689</v>
      </c>
      <c r="J10522">
        <v>110434.43</v>
      </c>
      <c r="K10522">
        <v>3.26</v>
      </c>
      <c r="L10522">
        <v>20.56</v>
      </c>
      <c r="M10522">
        <v>1.55</v>
      </c>
      <c r="N10522">
        <v>7.55</v>
      </c>
      <c r="O10522">
        <v>21.22</v>
      </c>
    </row>
    <row r="10523" spans="1:15" x14ac:dyDescent="0.3">
      <c r="A10523" s="3">
        <v>45203</v>
      </c>
      <c r="B10523" t="s">
        <v>22</v>
      </c>
      <c r="C10523" t="s">
        <v>30</v>
      </c>
      <c r="D10523" t="s">
        <v>75</v>
      </c>
      <c r="E10523" t="s">
        <v>85</v>
      </c>
      <c r="F10523">
        <v>121353</v>
      </c>
      <c r="G10523">
        <v>16164</v>
      </c>
      <c r="H10523">
        <v>35657.21</v>
      </c>
      <c r="I10523">
        <v>3011</v>
      </c>
      <c r="J10523">
        <v>516179.48</v>
      </c>
      <c r="K10523">
        <v>13.32</v>
      </c>
      <c r="L10523">
        <v>18.63</v>
      </c>
      <c r="M10523">
        <v>2.21</v>
      </c>
      <c r="N10523">
        <v>11.84</v>
      </c>
      <c r="O10523">
        <v>14.48</v>
      </c>
    </row>
    <row r="10524" spans="1:15" x14ac:dyDescent="0.3">
      <c r="A10524" s="3">
        <v>45259</v>
      </c>
      <c r="B10524" t="s">
        <v>22</v>
      </c>
      <c r="C10524" t="s">
        <v>59</v>
      </c>
      <c r="D10524" t="s">
        <v>74</v>
      </c>
      <c r="E10524" t="s">
        <v>89</v>
      </c>
      <c r="F10524">
        <v>139400</v>
      </c>
      <c r="G10524">
        <v>8781</v>
      </c>
      <c r="H10524">
        <v>39315.11</v>
      </c>
      <c r="I10524">
        <v>1683</v>
      </c>
      <c r="J10524">
        <v>328099.01</v>
      </c>
      <c r="K10524">
        <v>6.3</v>
      </c>
      <c r="L10524">
        <v>19.170000000000002</v>
      </c>
      <c r="M10524">
        <v>4.4800000000000004</v>
      </c>
      <c r="N10524">
        <v>23.36</v>
      </c>
      <c r="O10524">
        <v>8.35</v>
      </c>
    </row>
    <row r="10525" spans="1:15" x14ac:dyDescent="0.3">
      <c r="A10525" s="3">
        <v>45310</v>
      </c>
      <c r="B10525" t="s">
        <v>22</v>
      </c>
      <c r="C10525" t="s">
        <v>30</v>
      </c>
      <c r="D10525" t="s">
        <v>76</v>
      </c>
      <c r="E10525" t="s">
        <v>100</v>
      </c>
      <c r="F10525">
        <v>142540</v>
      </c>
      <c r="G10525">
        <v>18621</v>
      </c>
      <c r="H10525">
        <v>66708.52</v>
      </c>
      <c r="I10525">
        <v>3897</v>
      </c>
      <c r="J10525">
        <v>338511.94</v>
      </c>
      <c r="K10525">
        <v>13.06</v>
      </c>
      <c r="L10525">
        <v>20.93</v>
      </c>
      <c r="M10525">
        <v>3.58</v>
      </c>
      <c r="N10525">
        <v>17.12</v>
      </c>
      <c r="O10525">
        <v>5.07</v>
      </c>
    </row>
    <row r="10526" spans="1:15" x14ac:dyDescent="0.3">
      <c r="A10526" s="3">
        <v>45342</v>
      </c>
      <c r="B10526" t="s">
        <v>22</v>
      </c>
      <c r="C10526" t="s">
        <v>23</v>
      </c>
      <c r="D10526" t="s">
        <v>74</v>
      </c>
      <c r="E10526" t="s">
        <v>79</v>
      </c>
      <c r="F10526">
        <v>147284</v>
      </c>
      <c r="G10526">
        <v>17465</v>
      </c>
      <c r="H10526">
        <v>22230.39</v>
      </c>
      <c r="I10526">
        <v>2955</v>
      </c>
      <c r="J10526">
        <v>467315.20000000001</v>
      </c>
      <c r="K10526">
        <v>11.86</v>
      </c>
      <c r="L10526">
        <v>16.920000000000002</v>
      </c>
      <c r="M10526">
        <v>1.27</v>
      </c>
      <c r="N10526">
        <v>7.52</v>
      </c>
      <c r="O10526">
        <v>21.02</v>
      </c>
    </row>
    <row r="10527" spans="1:15" x14ac:dyDescent="0.3">
      <c r="A10527" s="3">
        <v>45362</v>
      </c>
      <c r="B10527" t="s">
        <v>22</v>
      </c>
      <c r="C10527" t="s">
        <v>50</v>
      </c>
      <c r="D10527" t="s">
        <v>76</v>
      </c>
      <c r="E10527" t="s">
        <v>78</v>
      </c>
      <c r="F10527">
        <v>137325</v>
      </c>
      <c r="G10527">
        <v>14954</v>
      </c>
      <c r="H10527">
        <v>58084.83</v>
      </c>
      <c r="I10527">
        <v>1623</v>
      </c>
      <c r="J10527">
        <v>180525.94</v>
      </c>
      <c r="K10527">
        <v>10.89</v>
      </c>
      <c r="L10527">
        <v>10.85</v>
      </c>
      <c r="M10527">
        <v>3.88</v>
      </c>
      <c r="N10527">
        <v>35.79</v>
      </c>
      <c r="O10527">
        <v>3.11</v>
      </c>
    </row>
    <row r="10528" spans="1:15" x14ac:dyDescent="0.3">
      <c r="A10528" s="3">
        <v>45230</v>
      </c>
      <c r="B10528" t="s">
        <v>22</v>
      </c>
      <c r="C10528" t="s">
        <v>60</v>
      </c>
      <c r="D10528" t="s">
        <v>74</v>
      </c>
      <c r="E10528" t="s">
        <v>98</v>
      </c>
      <c r="F10528">
        <v>149308</v>
      </c>
      <c r="G10528">
        <v>977</v>
      </c>
      <c r="H10528">
        <v>975.85</v>
      </c>
      <c r="I10528">
        <v>148</v>
      </c>
      <c r="J10528">
        <v>16968.47</v>
      </c>
      <c r="K10528">
        <v>0.65</v>
      </c>
      <c r="L10528">
        <v>15.15</v>
      </c>
      <c r="M10528">
        <v>1</v>
      </c>
      <c r="N10528">
        <v>6.59</v>
      </c>
      <c r="O10528">
        <v>17.39</v>
      </c>
    </row>
    <row r="10529" spans="1:15" x14ac:dyDescent="0.3">
      <c r="A10529" s="3">
        <v>45335</v>
      </c>
      <c r="B10529" t="s">
        <v>22</v>
      </c>
      <c r="C10529" t="s">
        <v>70</v>
      </c>
      <c r="D10529" t="s">
        <v>76</v>
      </c>
      <c r="E10529" t="s">
        <v>98</v>
      </c>
      <c r="F10529">
        <v>124857</v>
      </c>
      <c r="G10529">
        <v>4196</v>
      </c>
      <c r="H10529">
        <v>5866.87</v>
      </c>
      <c r="I10529">
        <v>400</v>
      </c>
      <c r="J10529">
        <v>57880.35</v>
      </c>
      <c r="K10529">
        <v>3.36</v>
      </c>
      <c r="L10529">
        <v>9.5299999999999994</v>
      </c>
      <c r="M10529">
        <v>1.4</v>
      </c>
      <c r="N10529">
        <v>14.67</v>
      </c>
      <c r="O10529">
        <v>9.8699999999999992</v>
      </c>
    </row>
    <row r="10530" spans="1:15" x14ac:dyDescent="0.3">
      <c r="A10530" s="3">
        <v>45357</v>
      </c>
      <c r="B10530" t="s">
        <v>22</v>
      </c>
      <c r="C10530" t="s">
        <v>49</v>
      </c>
      <c r="D10530" t="s">
        <v>74</v>
      </c>
      <c r="E10530" t="s">
        <v>96</v>
      </c>
      <c r="F10530">
        <v>128217</v>
      </c>
      <c r="G10530">
        <v>11976</v>
      </c>
      <c r="H10530">
        <v>8206.4599999999991</v>
      </c>
      <c r="I10530">
        <v>2088</v>
      </c>
      <c r="J10530">
        <v>117384.47</v>
      </c>
      <c r="K10530">
        <v>9.34</v>
      </c>
      <c r="L10530">
        <v>17.43</v>
      </c>
      <c r="M10530">
        <v>0.69</v>
      </c>
      <c r="N10530">
        <v>3.93</v>
      </c>
      <c r="O10530">
        <v>14.3</v>
      </c>
    </row>
    <row r="10531" spans="1:15" x14ac:dyDescent="0.3">
      <c r="A10531" s="3">
        <v>45293</v>
      </c>
      <c r="B10531" t="s">
        <v>22</v>
      </c>
      <c r="C10531" t="s">
        <v>69</v>
      </c>
      <c r="D10531" t="s">
        <v>73</v>
      </c>
      <c r="E10531" t="s">
        <v>97</v>
      </c>
      <c r="F10531">
        <v>20044</v>
      </c>
      <c r="G10531">
        <v>2052</v>
      </c>
      <c r="H10531">
        <v>1858.68</v>
      </c>
      <c r="I10531">
        <v>450</v>
      </c>
      <c r="J10531">
        <v>9299.41</v>
      </c>
      <c r="K10531">
        <v>10.24</v>
      </c>
      <c r="L10531">
        <v>21.93</v>
      </c>
      <c r="M10531">
        <v>0.91</v>
      </c>
      <c r="N10531">
        <v>4.13</v>
      </c>
      <c r="O10531">
        <v>5</v>
      </c>
    </row>
    <row r="10532" spans="1:15" x14ac:dyDescent="0.3">
      <c r="A10532" s="3">
        <v>45294</v>
      </c>
      <c r="B10532" t="s">
        <v>22</v>
      </c>
      <c r="C10532" t="s">
        <v>72</v>
      </c>
      <c r="D10532" t="s">
        <v>73</v>
      </c>
      <c r="E10532" t="s">
        <v>77</v>
      </c>
      <c r="F10532">
        <v>9030</v>
      </c>
      <c r="G10532">
        <v>1016</v>
      </c>
      <c r="H10532">
        <v>2661.37</v>
      </c>
      <c r="I10532">
        <v>47</v>
      </c>
      <c r="J10532">
        <v>480.72</v>
      </c>
      <c r="K10532">
        <v>11.25</v>
      </c>
      <c r="L10532">
        <v>4.63</v>
      </c>
      <c r="M10532">
        <v>2.62</v>
      </c>
      <c r="N10532">
        <v>56.62</v>
      </c>
      <c r="O10532">
        <v>0.18</v>
      </c>
    </row>
    <row r="10533" spans="1:15" x14ac:dyDescent="0.3">
      <c r="A10533" s="3">
        <v>45246</v>
      </c>
      <c r="B10533" t="s">
        <v>22</v>
      </c>
      <c r="C10533" t="s">
        <v>23</v>
      </c>
      <c r="D10533" t="s">
        <v>73</v>
      </c>
      <c r="E10533" t="s">
        <v>97</v>
      </c>
      <c r="F10533">
        <v>113395</v>
      </c>
      <c r="G10533">
        <v>6530</v>
      </c>
      <c r="H10533">
        <v>24089.94</v>
      </c>
      <c r="I10533">
        <v>246</v>
      </c>
      <c r="J10533">
        <v>35020</v>
      </c>
      <c r="K10533">
        <v>5.76</v>
      </c>
      <c r="L10533">
        <v>3.77</v>
      </c>
      <c r="M10533">
        <v>3.69</v>
      </c>
      <c r="N10533">
        <v>97.93</v>
      </c>
      <c r="O10533">
        <v>1.45</v>
      </c>
    </row>
    <row r="10534" spans="1:15" x14ac:dyDescent="0.3">
      <c r="A10534" s="3">
        <v>45316</v>
      </c>
      <c r="B10534" t="s">
        <v>22</v>
      </c>
      <c r="C10534" t="s">
        <v>71</v>
      </c>
      <c r="D10534" t="s">
        <v>76</v>
      </c>
      <c r="E10534" t="s">
        <v>80</v>
      </c>
      <c r="F10534">
        <v>96163</v>
      </c>
      <c r="G10534">
        <v>9619</v>
      </c>
      <c r="H10534">
        <v>14319.85</v>
      </c>
      <c r="I10534">
        <v>430</v>
      </c>
      <c r="J10534">
        <v>78899.75</v>
      </c>
      <c r="K10534">
        <v>10</v>
      </c>
      <c r="L10534">
        <v>4.47</v>
      </c>
      <c r="M10534">
        <v>1.49</v>
      </c>
      <c r="N10534">
        <v>33.299999999999997</v>
      </c>
      <c r="O10534">
        <v>5.51</v>
      </c>
    </row>
    <row r="10535" spans="1:15" x14ac:dyDescent="0.3">
      <c r="A10535" s="3">
        <v>45345</v>
      </c>
      <c r="B10535" t="s">
        <v>22</v>
      </c>
      <c r="C10535" t="s">
        <v>59</v>
      </c>
      <c r="D10535" t="s">
        <v>73</v>
      </c>
      <c r="E10535" t="s">
        <v>79</v>
      </c>
      <c r="F10535">
        <v>21325</v>
      </c>
      <c r="G10535">
        <v>1035</v>
      </c>
      <c r="H10535">
        <v>886.65</v>
      </c>
      <c r="I10535">
        <v>165</v>
      </c>
      <c r="J10535">
        <v>7796.72</v>
      </c>
      <c r="K10535">
        <v>4.8499999999999996</v>
      </c>
      <c r="L10535">
        <v>15.94</v>
      </c>
      <c r="M10535">
        <v>0.86</v>
      </c>
      <c r="N10535">
        <v>5.37</v>
      </c>
      <c r="O10535">
        <v>8.7899999999999991</v>
      </c>
    </row>
    <row r="10536" spans="1:15" x14ac:dyDescent="0.3">
      <c r="A10536" s="3">
        <v>45296</v>
      </c>
      <c r="B10536" t="s">
        <v>22</v>
      </c>
      <c r="C10536" t="s">
        <v>40</v>
      </c>
      <c r="D10536" t="s">
        <v>75</v>
      </c>
      <c r="E10536" t="s">
        <v>79</v>
      </c>
      <c r="F10536">
        <v>120136</v>
      </c>
      <c r="G10536">
        <v>8886</v>
      </c>
      <c r="H10536">
        <v>5390.81</v>
      </c>
      <c r="I10536">
        <v>1943</v>
      </c>
      <c r="J10536">
        <v>179311.93</v>
      </c>
      <c r="K10536">
        <v>7.4</v>
      </c>
      <c r="L10536">
        <v>21.87</v>
      </c>
      <c r="M10536">
        <v>0.61</v>
      </c>
      <c r="N10536">
        <v>2.77</v>
      </c>
      <c r="O10536">
        <v>33.26</v>
      </c>
    </row>
    <row r="10537" spans="1:15" x14ac:dyDescent="0.3">
      <c r="A10537" s="3">
        <v>45377</v>
      </c>
      <c r="B10537" t="s">
        <v>22</v>
      </c>
      <c r="C10537" t="s">
        <v>63</v>
      </c>
      <c r="D10537" t="s">
        <v>75</v>
      </c>
      <c r="E10537" t="s">
        <v>81</v>
      </c>
      <c r="F10537">
        <v>7127</v>
      </c>
      <c r="G10537">
        <v>1068</v>
      </c>
      <c r="H10537">
        <v>2115.9899999999998</v>
      </c>
      <c r="I10537">
        <v>102</v>
      </c>
      <c r="J10537">
        <v>18700.84</v>
      </c>
      <c r="K10537">
        <v>14.99</v>
      </c>
      <c r="L10537">
        <v>9.5500000000000007</v>
      </c>
      <c r="M10537">
        <v>1.98</v>
      </c>
      <c r="N10537">
        <v>20.74</v>
      </c>
      <c r="O10537">
        <v>8.84</v>
      </c>
    </row>
    <row r="10538" spans="1:15" x14ac:dyDescent="0.3">
      <c r="A10538" s="3">
        <v>45232</v>
      </c>
      <c r="B10538" t="s">
        <v>22</v>
      </c>
      <c r="C10538" t="s">
        <v>59</v>
      </c>
      <c r="D10538" t="s">
        <v>73</v>
      </c>
      <c r="E10538" t="s">
        <v>105</v>
      </c>
      <c r="F10538">
        <v>63061</v>
      </c>
      <c r="G10538">
        <v>3327</v>
      </c>
      <c r="H10538">
        <v>7223.66</v>
      </c>
      <c r="I10538">
        <v>149</v>
      </c>
      <c r="J10538">
        <v>28505.96</v>
      </c>
      <c r="K10538">
        <v>5.28</v>
      </c>
      <c r="L10538">
        <v>4.4800000000000004</v>
      </c>
      <c r="M10538">
        <v>2.17</v>
      </c>
      <c r="N10538">
        <v>48.48</v>
      </c>
      <c r="O10538">
        <v>3.95</v>
      </c>
    </row>
    <row r="10539" spans="1:15" x14ac:dyDescent="0.3">
      <c r="A10539" s="3">
        <v>45222</v>
      </c>
      <c r="B10539" t="s">
        <v>22</v>
      </c>
      <c r="C10539" t="s">
        <v>61</v>
      </c>
      <c r="D10539" t="s">
        <v>74</v>
      </c>
      <c r="E10539" t="s">
        <v>84</v>
      </c>
      <c r="F10539">
        <v>6839</v>
      </c>
      <c r="G10539">
        <v>118</v>
      </c>
      <c r="H10539">
        <v>420.3</v>
      </c>
      <c r="I10539">
        <v>15</v>
      </c>
      <c r="J10539">
        <v>254.61</v>
      </c>
      <c r="K10539">
        <v>1.73</v>
      </c>
      <c r="L10539">
        <v>12.71</v>
      </c>
      <c r="M10539">
        <v>3.56</v>
      </c>
      <c r="N10539">
        <v>28.02</v>
      </c>
      <c r="O10539">
        <v>0.61</v>
      </c>
    </row>
    <row r="10540" spans="1:15" x14ac:dyDescent="0.3">
      <c r="A10540" s="3">
        <v>45310</v>
      </c>
      <c r="B10540" t="s">
        <v>22</v>
      </c>
      <c r="C10540" t="s">
        <v>72</v>
      </c>
      <c r="D10540" t="s">
        <v>73</v>
      </c>
      <c r="E10540" t="s">
        <v>97</v>
      </c>
      <c r="F10540">
        <v>35786</v>
      </c>
      <c r="G10540">
        <v>187</v>
      </c>
      <c r="H10540">
        <v>792.09</v>
      </c>
      <c r="I10540">
        <v>31</v>
      </c>
      <c r="J10540">
        <v>4304.51</v>
      </c>
      <c r="K10540">
        <v>0.52</v>
      </c>
      <c r="L10540">
        <v>16.579999999999998</v>
      </c>
      <c r="M10540">
        <v>4.24</v>
      </c>
      <c r="N10540">
        <v>25.55</v>
      </c>
      <c r="O10540">
        <v>5.43</v>
      </c>
    </row>
    <row r="10541" spans="1:15" x14ac:dyDescent="0.3">
      <c r="A10541" s="3">
        <v>45316</v>
      </c>
      <c r="B10541" t="s">
        <v>22</v>
      </c>
      <c r="C10541" t="s">
        <v>65</v>
      </c>
      <c r="D10541" t="s">
        <v>76</v>
      </c>
      <c r="E10541" t="s">
        <v>105</v>
      </c>
      <c r="F10541">
        <v>94980</v>
      </c>
      <c r="G10541">
        <v>6514</v>
      </c>
      <c r="H10541">
        <v>8978.35</v>
      </c>
      <c r="I10541">
        <v>1036</v>
      </c>
      <c r="J10541">
        <v>128068.98</v>
      </c>
      <c r="K10541">
        <v>6.86</v>
      </c>
      <c r="L10541">
        <v>15.9</v>
      </c>
      <c r="M10541">
        <v>1.38</v>
      </c>
      <c r="N10541">
        <v>8.67</v>
      </c>
      <c r="O10541">
        <v>14.26</v>
      </c>
    </row>
    <row r="10542" spans="1:15" x14ac:dyDescent="0.3">
      <c r="A10542" s="3">
        <v>45347</v>
      </c>
      <c r="B10542" t="s">
        <v>22</v>
      </c>
      <c r="C10542" t="s">
        <v>43</v>
      </c>
      <c r="D10542" t="s">
        <v>76</v>
      </c>
      <c r="E10542" t="s">
        <v>99</v>
      </c>
      <c r="F10542">
        <v>137833</v>
      </c>
      <c r="G10542">
        <v>15205</v>
      </c>
      <c r="H10542">
        <v>28885.69</v>
      </c>
      <c r="I10542">
        <v>3307</v>
      </c>
      <c r="J10542">
        <v>59746.54</v>
      </c>
      <c r="K10542">
        <v>11.03</v>
      </c>
      <c r="L10542">
        <v>21.75</v>
      </c>
      <c r="M10542">
        <v>1.9</v>
      </c>
      <c r="N10542">
        <v>8.73</v>
      </c>
      <c r="O10542">
        <v>2.0699999999999998</v>
      </c>
    </row>
    <row r="10543" spans="1:15" x14ac:dyDescent="0.3">
      <c r="A10543" s="3">
        <v>45247</v>
      </c>
      <c r="B10543" t="s">
        <v>22</v>
      </c>
      <c r="C10543" t="s">
        <v>33</v>
      </c>
      <c r="D10543" t="s">
        <v>75</v>
      </c>
      <c r="E10543" t="s">
        <v>83</v>
      </c>
      <c r="F10543">
        <v>147556</v>
      </c>
      <c r="G10543">
        <v>2443</v>
      </c>
      <c r="H10543">
        <v>10160.9</v>
      </c>
      <c r="I10543">
        <v>373</v>
      </c>
      <c r="J10543">
        <v>25600.91</v>
      </c>
      <c r="K10543">
        <v>1.66</v>
      </c>
      <c r="L10543">
        <v>15.27</v>
      </c>
      <c r="M10543">
        <v>4.16</v>
      </c>
      <c r="N10543">
        <v>27.24</v>
      </c>
      <c r="O10543">
        <v>2.52</v>
      </c>
    </row>
    <row r="10544" spans="1:15" x14ac:dyDescent="0.3">
      <c r="A10544" s="3">
        <v>45203</v>
      </c>
      <c r="B10544" t="s">
        <v>22</v>
      </c>
      <c r="C10544" t="s">
        <v>59</v>
      </c>
      <c r="D10544" t="s">
        <v>74</v>
      </c>
      <c r="E10544" t="s">
        <v>85</v>
      </c>
      <c r="F10544">
        <v>100651</v>
      </c>
      <c r="G10544">
        <v>11623</v>
      </c>
      <c r="H10544">
        <v>26225.8</v>
      </c>
      <c r="I10544">
        <v>395</v>
      </c>
      <c r="J10544">
        <v>52126.26</v>
      </c>
      <c r="K10544">
        <v>11.55</v>
      </c>
      <c r="L10544">
        <v>3.4</v>
      </c>
      <c r="M10544">
        <v>2.2599999999999998</v>
      </c>
      <c r="N10544">
        <v>66.39</v>
      </c>
      <c r="O10544">
        <v>1.99</v>
      </c>
    </row>
    <row r="10545" spans="1:15" x14ac:dyDescent="0.3">
      <c r="A10545" s="3">
        <v>45220</v>
      </c>
      <c r="B10545" t="s">
        <v>22</v>
      </c>
      <c r="C10545" t="s">
        <v>43</v>
      </c>
      <c r="D10545" t="s">
        <v>76</v>
      </c>
      <c r="E10545" t="s">
        <v>80</v>
      </c>
      <c r="F10545">
        <v>80357</v>
      </c>
      <c r="G10545">
        <v>3234</v>
      </c>
      <c r="H10545">
        <v>2822.87</v>
      </c>
      <c r="I10545">
        <v>235</v>
      </c>
      <c r="J10545">
        <v>22994.93</v>
      </c>
      <c r="K10545">
        <v>4.0199999999999996</v>
      </c>
      <c r="L10545">
        <v>7.27</v>
      </c>
      <c r="M10545">
        <v>0.87</v>
      </c>
      <c r="N10545">
        <v>12.01</v>
      </c>
      <c r="O10545">
        <v>8.15</v>
      </c>
    </row>
    <row r="10546" spans="1:15" x14ac:dyDescent="0.3">
      <c r="A10546" s="3">
        <v>45201</v>
      </c>
      <c r="B10546" t="s">
        <v>22</v>
      </c>
      <c r="C10546" t="s">
        <v>27</v>
      </c>
      <c r="D10546" t="s">
        <v>76</v>
      </c>
      <c r="E10546" t="s">
        <v>82</v>
      </c>
      <c r="F10546">
        <v>146043</v>
      </c>
      <c r="G10546">
        <v>1785</v>
      </c>
      <c r="H10546">
        <v>7177.35</v>
      </c>
      <c r="I10546">
        <v>243</v>
      </c>
      <c r="J10546">
        <v>15098.62</v>
      </c>
      <c r="K10546">
        <v>1.22</v>
      </c>
      <c r="L10546">
        <v>13.61</v>
      </c>
      <c r="M10546">
        <v>4.0199999999999996</v>
      </c>
      <c r="N10546">
        <v>29.54</v>
      </c>
      <c r="O10546">
        <v>2.1</v>
      </c>
    </row>
    <row r="10547" spans="1:15" x14ac:dyDescent="0.3">
      <c r="A10547" s="3">
        <v>45235</v>
      </c>
      <c r="B10547" t="s">
        <v>22</v>
      </c>
      <c r="C10547" t="s">
        <v>61</v>
      </c>
      <c r="D10547" t="s">
        <v>75</v>
      </c>
      <c r="E10547" t="s">
        <v>85</v>
      </c>
      <c r="F10547">
        <v>97611</v>
      </c>
      <c r="G10547">
        <v>10211</v>
      </c>
      <c r="H10547">
        <v>37753.839999999997</v>
      </c>
      <c r="I10547">
        <v>1497</v>
      </c>
      <c r="J10547">
        <v>66596.240000000005</v>
      </c>
      <c r="K10547">
        <v>10.46</v>
      </c>
      <c r="L10547">
        <v>14.66</v>
      </c>
      <c r="M10547">
        <v>3.7</v>
      </c>
      <c r="N10547">
        <v>25.22</v>
      </c>
      <c r="O10547">
        <v>1.76</v>
      </c>
    </row>
    <row r="10548" spans="1:15" x14ac:dyDescent="0.3">
      <c r="A10548" s="3">
        <v>45318</v>
      </c>
      <c r="B10548" t="s">
        <v>22</v>
      </c>
      <c r="C10548" t="s">
        <v>65</v>
      </c>
      <c r="D10548" t="s">
        <v>74</v>
      </c>
      <c r="E10548" t="s">
        <v>85</v>
      </c>
      <c r="F10548">
        <v>20094</v>
      </c>
      <c r="G10548">
        <v>421</v>
      </c>
      <c r="H10548">
        <v>1652.67</v>
      </c>
      <c r="I10548">
        <v>31</v>
      </c>
      <c r="J10548">
        <v>276.39999999999998</v>
      </c>
      <c r="K10548">
        <v>2.1</v>
      </c>
      <c r="L10548">
        <v>7.36</v>
      </c>
      <c r="M10548">
        <v>3.93</v>
      </c>
      <c r="N10548">
        <v>53.31</v>
      </c>
      <c r="O10548">
        <v>0.17</v>
      </c>
    </row>
    <row r="10549" spans="1:15" x14ac:dyDescent="0.3">
      <c r="A10549" s="3">
        <v>45285</v>
      </c>
      <c r="B10549" t="s">
        <v>22</v>
      </c>
      <c r="C10549" t="s">
        <v>31</v>
      </c>
      <c r="D10549" t="s">
        <v>75</v>
      </c>
      <c r="E10549" t="s">
        <v>90</v>
      </c>
      <c r="F10549">
        <v>95688</v>
      </c>
      <c r="G10549">
        <v>9398</v>
      </c>
      <c r="H10549">
        <v>9650.15</v>
      </c>
      <c r="I10549">
        <v>2051</v>
      </c>
      <c r="J10549">
        <v>358099.5</v>
      </c>
      <c r="K10549">
        <v>9.82</v>
      </c>
      <c r="L10549">
        <v>21.82</v>
      </c>
      <c r="M10549">
        <v>1.03</v>
      </c>
      <c r="N10549">
        <v>4.71</v>
      </c>
      <c r="O10549">
        <v>37.11</v>
      </c>
    </row>
    <row r="10550" spans="1:15" x14ac:dyDescent="0.3">
      <c r="A10550" s="3">
        <v>45280</v>
      </c>
      <c r="B10550" t="s">
        <v>22</v>
      </c>
      <c r="C10550" t="s">
        <v>71</v>
      </c>
      <c r="D10550" t="s">
        <v>73</v>
      </c>
      <c r="E10550" t="s">
        <v>89</v>
      </c>
      <c r="F10550">
        <v>134823</v>
      </c>
      <c r="G10550">
        <v>12568</v>
      </c>
      <c r="H10550">
        <v>47995.3</v>
      </c>
      <c r="I10550">
        <v>1500</v>
      </c>
      <c r="J10550">
        <v>238132.23</v>
      </c>
      <c r="K10550">
        <v>9.32</v>
      </c>
      <c r="L10550">
        <v>11.94</v>
      </c>
      <c r="M10550">
        <v>3.82</v>
      </c>
      <c r="N10550">
        <v>32</v>
      </c>
      <c r="O10550">
        <v>4.96</v>
      </c>
    </row>
    <row r="10551" spans="1:15" x14ac:dyDescent="0.3">
      <c r="A10551" s="3">
        <v>45317</v>
      </c>
      <c r="B10551" t="s">
        <v>22</v>
      </c>
      <c r="C10551" t="s">
        <v>42</v>
      </c>
      <c r="D10551" t="s">
        <v>74</v>
      </c>
      <c r="E10551" t="s">
        <v>82</v>
      </c>
      <c r="F10551">
        <v>31874</v>
      </c>
      <c r="G10551">
        <v>3147</v>
      </c>
      <c r="H10551">
        <v>1628.39</v>
      </c>
      <c r="I10551">
        <v>661</v>
      </c>
      <c r="J10551">
        <v>114273.23</v>
      </c>
      <c r="K10551">
        <v>9.8699999999999992</v>
      </c>
      <c r="L10551">
        <v>21</v>
      </c>
      <c r="M10551">
        <v>0.52</v>
      </c>
      <c r="N10551">
        <v>2.46</v>
      </c>
      <c r="O10551">
        <v>70.180000000000007</v>
      </c>
    </row>
    <row r="10552" spans="1:15" x14ac:dyDescent="0.3">
      <c r="A10552" s="3">
        <v>45316</v>
      </c>
      <c r="B10552" t="s">
        <v>22</v>
      </c>
      <c r="C10552" t="s">
        <v>35</v>
      </c>
      <c r="D10552" t="s">
        <v>74</v>
      </c>
      <c r="E10552" t="s">
        <v>87</v>
      </c>
      <c r="F10552">
        <v>128574</v>
      </c>
      <c r="G10552">
        <v>18417</v>
      </c>
      <c r="H10552">
        <v>62592.02</v>
      </c>
      <c r="I10552">
        <v>1994</v>
      </c>
      <c r="J10552">
        <v>90452.06</v>
      </c>
      <c r="K10552">
        <v>14.32</v>
      </c>
      <c r="L10552">
        <v>10.83</v>
      </c>
      <c r="M10552">
        <v>3.4</v>
      </c>
      <c r="N10552">
        <v>31.39</v>
      </c>
      <c r="O10552">
        <v>1.45</v>
      </c>
    </row>
    <row r="10553" spans="1:15" x14ac:dyDescent="0.3">
      <c r="A10553" s="3">
        <v>45380</v>
      </c>
      <c r="B10553" t="s">
        <v>22</v>
      </c>
      <c r="C10553" t="s">
        <v>50</v>
      </c>
      <c r="D10553" t="s">
        <v>73</v>
      </c>
      <c r="E10553" t="s">
        <v>97</v>
      </c>
      <c r="F10553">
        <v>77228</v>
      </c>
      <c r="G10553">
        <v>2401</v>
      </c>
      <c r="H10553">
        <v>2386.9699999999998</v>
      </c>
      <c r="I10553">
        <v>172</v>
      </c>
      <c r="J10553">
        <v>19328.330000000002</v>
      </c>
      <c r="K10553">
        <v>3.11</v>
      </c>
      <c r="L10553">
        <v>7.16</v>
      </c>
      <c r="M10553">
        <v>0.99</v>
      </c>
      <c r="N10553">
        <v>13.88</v>
      </c>
      <c r="O10553">
        <v>8.1</v>
      </c>
    </row>
    <row r="10554" spans="1:15" x14ac:dyDescent="0.3">
      <c r="A10554" s="3">
        <v>45371</v>
      </c>
      <c r="B10554" t="s">
        <v>22</v>
      </c>
      <c r="C10554" t="s">
        <v>61</v>
      </c>
      <c r="D10554" t="s">
        <v>74</v>
      </c>
      <c r="E10554" t="s">
        <v>83</v>
      </c>
      <c r="F10554">
        <v>24648</v>
      </c>
      <c r="G10554">
        <v>2566</v>
      </c>
      <c r="H10554">
        <v>4330.46</v>
      </c>
      <c r="I10554">
        <v>344</v>
      </c>
      <c r="J10554">
        <v>24611.23</v>
      </c>
      <c r="K10554">
        <v>10.41</v>
      </c>
      <c r="L10554">
        <v>13.41</v>
      </c>
      <c r="M10554">
        <v>1.69</v>
      </c>
      <c r="N10554">
        <v>12.59</v>
      </c>
      <c r="O10554">
        <v>5.68</v>
      </c>
    </row>
    <row r="10555" spans="1:15" x14ac:dyDescent="0.3">
      <c r="A10555" s="3">
        <v>45324</v>
      </c>
      <c r="B10555" t="s">
        <v>22</v>
      </c>
      <c r="C10555" t="s">
        <v>49</v>
      </c>
      <c r="D10555" t="s">
        <v>75</v>
      </c>
      <c r="E10555" t="s">
        <v>82</v>
      </c>
      <c r="F10555">
        <v>37167</v>
      </c>
      <c r="G10555">
        <v>3939</v>
      </c>
      <c r="H10555">
        <v>17539.55</v>
      </c>
      <c r="I10555">
        <v>633</v>
      </c>
      <c r="J10555">
        <v>10451.44</v>
      </c>
      <c r="K10555">
        <v>10.6</v>
      </c>
      <c r="L10555">
        <v>16.07</v>
      </c>
      <c r="M10555">
        <v>4.45</v>
      </c>
      <c r="N10555">
        <v>27.71</v>
      </c>
      <c r="O10555">
        <v>0.6</v>
      </c>
    </row>
    <row r="10556" spans="1:15" x14ac:dyDescent="0.3">
      <c r="A10556" s="3">
        <v>45298</v>
      </c>
      <c r="B10556" t="s">
        <v>22</v>
      </c>
      <c r="C10556" t="s">
        <v>59</v>
      </c>
      <c r="D10556" t="s">
        <v>75</v>
      </c>
      <c r="E10556" t="s">
        <v>84</v>
      </c>
      <c r="F10556">
        <v>78803</v>
      </c>
      <c r="G10556">
        <v>5847</v>
      </c>
      <c r="H10556">
        <v>20807.07</v>
      </c>
      <c r="I10556">
        <v>777</v>
      </c>
      <c r="J10556">
        <v>147985.31</v>
      </c>
      <c r="K10556">
        <v>7.42</v>
      </c>
      <c r="L10556">
        <v>13.29</v>
      </c>
      <c r="M10556">
        <v>3.56</v>
      </c>
      <c r="N10556">
        <v>26.78</v>
      </c>
      <c r="O10556">
        <v>7.11</v>
      </c>
    </row>
    <row r="10557" spans="1:15" x14ac:dyDescent="0.3">
      <c r="A10557" s="3">
        <v>45219</v>
      </c>
      <c r="B10557" t="s">
        <v>22</v>
      </c>
      <c r="C10557" t="s">
        <v>63</v>
      </c>
      <c r="D10557" t="s">
        <v>76</v>
      </c>
      <c r="E10557" t="s">
        <v>94</v>
      </c>
      <c r="F10557">
        <v>49464</v>
      </c>
      <c r="G10557">
        <v>640</v>
      </c>
      <c r="H10557">
        <v>1019.99</v>
      </c>
      <c r="I10557">
        <v>46</v>
      </c>
      <c r="J10557">
        <v>7115.57</v>
      </c>
      <c r="K10557">
        <v>1.29</v>
      </c>
      <c r="L10557">
        <v>7.19</v>
      </c>
      <c r="M10557">
        <v>1.59</v>
      </c>
      <c r="N10557">
        <v>22.17</v>
      </c>
      <c r="O10557">
        <v>6.98</v>
      </c>
    </row>
    <row r="10558" spans="1:15" x14ac:dyDescent="0.3">
      <c r="A10558" s="3">
        <v>45338</v>
      </c>
      <c r="B10558" t="s">
        <v>22</v>
      </c>
      <c r="C10558" t="s">
        <v>66</v>
      </c>
      <c r="D10558" t="s">
        <v>75</v>
      </c>
      <c r="E10558" t="s">
        <v>89</v>
      </c>
      <c r="F10558">
        <v>26315</v>
      </c>
      <c r="G10558">
        <v>2130</v>
      </c>
      <c r="H10558">
        <v>2060.16</v>
      </c>
      <c r="I10558">
        <v>179</v>
      </c>
      <c r="J10558">
        <v>19138.419999999998</v>
      </c>
      <c r="K10558">
        <v>8.09</v>
      </c>
      <c r="L10558">
        <v>8.4</v>
      </c>
      <c r="M10558">
        <v>0.97</v>
      </c>
      <c r="N10558">
        <v>11.51</v>
      </c>
      <c r="O10558">
        <v>9.2899999999999991</v>
      </c>
    </row>
    <row r="10559" spans="1:15" x14ac:dyDescent="0.3">
      <c r="A10559" s="3">
        <v>45237</v>
      </c>
      <c r="B10559" t="s">
        <v>22</v>
      </c>
      <c r="C10559" t="s">
        <v>32</v>
      </c>
      <c r="D10559" t="s">
        <v>75</v>
      </c>
      <c r="E10559" t="s">
        <v>92</v>
      </c>
      <c r="F10559">
        <v>145552</v>
      </c>
      <c r="G10559">
        <v>21751</v>
      </c>
      <c r="H10559">
        <v>41187.660000000003</v>
      </c>
      <c r="I10559">
        <v>1300</v>
      </c>
      <c r="J10559">
        <v>132506.35999999999</v>
      </c>
      <c r="K10559">
        <v>14.94</v>
      </c>
      <c r="L10559">
        <v>5.98</v>
      </c>
      <c r="M10559">
        <v>1.89</v>
      </c>
      <c r="N10559">
        <v>31.68</v>
      </c>
      <c r="O10559">
        <v>3.22</v>
      </c>
    </row>
    <row r="10560" spans="1:15" x14ac:dyDescent="0.3">
      <c r="A10560" s="3">
        <v>45223</v>
      </c>
      <c r="B10560" t="s">
        <v>22</v>
      </c>
      <c r="C10560" t="s">
        <v>60</v>
      </c>
      <c r="D10560" t="s">
        <v>74</v>
      </c>
      <c r="E10560" t="s">
        <v>91</v>
      </c>
      <c r="F10560">
        <v>74487</v>
      </c>
      <c r="G10560">
        <v>3722</v>
      </c>
      <c r="H10560">
        <v>10125.57</v>
      </c>
      <c r="I10560">
        <v>441</v>
      </c>
      <c r="J10560">
        <v>61497.69</v>
      </c>
      <c r="K10560">
        <v>5</v>
      </c>
      <c r="L10560">
        <v>11.85</v>
      </c>
      <c r="M10560">
        <v>2.72</v>
      </c>
      <c r="N10560">
        <v>22.96</v>
      </c>
      <c r="O10560">
        <v>6.07</v>
      </c>
    </row>
    <row r="10561" spans="1:15" x14ac:dyDescent="0.3">
      <c r="A10561" s="3">
        <v>45235</v>
      </c>
      <c r="B10561" t="s">
        <v>22</v>
      </c>
      <c r="C10561" t="s">
        <v>62</v>
      </c>
      <c r="D10561" t="s">
        <v>75</v>
      </c>
      <c r="E10561" t="s">
        <v>99</v>
      </c>
      <c r="F10561">
        <v>106594</v>
      </c>
      <c r="G10561">
        <v>14664</v>
      </c>
      <c r="H10561">
        <v>17921</v>
      </c>
      <c r="I10561">
        <v>2727</v>
      </c>
      <c r="J10561">
        <v>518421.28</v>
      </c>
      <c r="K10561">
        <v>13.76</v>
      </c>
      <c r="L10561">
        <v>18.600000000000001</v>
      </c>
      <c r="M10561">
        <v>1.22</v>
      </c>
      <c r="N10561">
        <v>6.57</v>
      </c>
      <c r="O10561">
        <v>28.93</v>
      </c>
    </row>
    <row r="10562" spans="1:15" x14ac:dyDescent="0.3">
      <c r="A10562" s="3">
        <v>45268</v>
      </c>
      <c r="B10562" t="s">
        <v>22</v>
      </c>
      <c r="C10562" t="s">
        <v>28</v>
      </c>
      <c r="D10562" t="s">
        <v>75</v>
      </c>
      <c r="E10562" t="s">
        <v>79</v>
      </c>
      <c r="F10562">
        <v>115227</v>
      </c>
      <c r="G10562">
        <v>6818</v>
      </c>
      <c r="H10562">
        <v>5904.5</v>
      </c>
      <c r="I10562">
        <v>1269</v>
      </c>
      <c r="J10562">
        <v>179834.66</v>
      </c>
      <c r="K10562">
        <v>5.92</v>
      </c>
      <c r="L10562">
        <v>18.61</v>
      </c>
      <c r="M10562">
        <v>0.87</v>
      </c>
      <c r="N10562">
        <v>4.6500000000000004</v>
      </c>
      <c r="O10562">
        <v>30.46</v>
      </c>
    </row>
    <row r="10563" spans="1:15" x14ac:dyDescent="0.3">
      <c r="A10563" s="3">
        <v>45241</v>
      </c>
      <c r="B10563" t="s">
        <v>22</v>
      </c>
      <c r="C10563" t="s">
        <v>58</v>
      </c>
      <c r="D10563" t="s">
        <v>73</v>
      </c>
      <c r="E10563" t="s">
        <v>87</v>
      </c>
      <c r="F10563">
        <v>47406</v>
      </c>
      <c r="G10563">
        <v>1699</v>
      </c>
      <c r="H10563">
        <v>3780.98</v>
      </c>
      <c r="I10563">
        <v>237</v>
      </c>
      <c r="J10563">
        <v>9034.81</v>
      </c>
      <c r="K10563">
        <v>3.58</v>
      </c>
      <c r="L10563">
        <v>13.95</v>
      </c>
      <c r="M10563">
        <v>2.23</v>
      </c>
      <c r="N10563">
        <v>15.95</v>
      </c>
      <c r="O10563">
        <v>2.39</v>
      </c>
    </row>
    <row r="10564" spans="1:15" x14ac:dyDescent="0.3">
      <c r="A10564" s="3">
        <v>45354</v>
      </c>
      <c r="B10564" t="s">
        <v>22</v>
      </c>
      <c r="C10564" t="s">
        <v>65</v>
      </c>
      <c r="D10564" t="s">
        <v>73</v>
      </c>
      <c r="E10564" t="s">
        <v>85</v>
      </c>
      <c r="F10564">
        <v>37939</v>
      </c>
      <c r="G10564">
        <v>4122</v>
      </c>
      <c r="H10564">
        <v>13307.96</v>
      </c>
      <c r="I10564">
        <v>818</v>
      </c>
      <c r="J10564">
        <v>94575.71</v>
      </c>
      <c r="K10564">
        <v>10.86</v>
      </c>
      <c r="L10564">
        <v>19.84</v>
      </c>
      <c r="M10564">
        <v>3.23</v>
      </c>
      <c r="N10564">
        <v>16.27</v>
      </c>
      <c r="O10564">
        <v>7.11</v>
      </c>
    </row>
    <row r="10565" spans="1:15" x14ac:dyDescent="0.3">
      <c r="A10565" s="3">
        <v>45285</v>
      </c>
      <c r="B10565" t="s">
        <v>22</v>
      </c>
      <c r="C10565" t="s">
        <v>26</v>
      </c>
      <c r="D10565" t="s">
        <v>74</v>
      </c>
      <c r="E10565" t="s">
        <v>95</v>
      </c>
      <c r="F10565">
        <v>126181</v>
      </c>
      <c r="G10565">
        <v>11138</v>
      </c>
      <c r="H10565">
        <v>32740.02</v>
      </c>
      <c r="I10565">
        <v>913</v>
      </c>
      <c r="J10565">
        <v>139623.39000000001</v>
      </c>
      <c r="K10565">
        <v>8.83</v>
      </c>
      <c r="L10565">
        <v>8.1999999999999993</v>
      </c>
      <c r="M10565">
        <v>2.94</v>
      </c>
      <c r="N10565">
        <v>35.86</v>
      </c>
      <c r="O10565">
        <v>4.26</v>
      </c>
    </row>
    <row r="10566" spans="1:15" x14ac:dyDescent="0.3">
      <c r="A10566" s="3">
        <v>45350</v>
      </c>
      <c r="B10566" t="s">
        <v>22</v>
      </c>
      <c r="C10566" t="s">
        <v>41</v>
      </c>
      <c r="D10566" t="s">
        <v>73</v>
      </c>
      <c r="E10566" t="s">
        <v>90</v>
      </c>
      <c r="F10566">
        <v>135277</v>
      </c>
      <c r="G10566">
        <v>13671</v>
      </c>
      <c r="H10566">
        <v>52503.44</v>
      </c>
      <c r="I10566">
        <v>2406</v>
      </c>
      <c r="J10566">
        <v>311628.93</v>
      </c>
      <c r="K10566">
        <v>10.11</v>
      </c>
      <c r="L10566">
        <v>17.600000000000001</v>
      </c>
      <c r="M10566">
        <v>3.84</v>
      </c>
      <c r="N10566">
        <v>21.82</v>
      </c>
      <c r="O10566">
        <v>5.94</v>
      </c>
    </row>
    <row r="10567" spans="1:15" x14ac:dyDescent="0.3">
      <c r="A10567" s="3">
        <v>45315</v>
      </c>
      <c r="B10567" t="s">
        <v>22</v>
      </c>
      <c r="C10567" t="s">
        <v>37</v>
      </c>
      <c r="D10567" t="s">
        <v>75</v>
      </c>
      <c r="E10567" t="s">
        <v>98</v>
      </c>
      <c r="F10567">
        <v>20516</v>
      </c>
      <c r="G10567">
        <v>581</v>
      </c>
      <c r="H10567">
        <v>2421.9</v>
      </c>
      <c r="I10567">
        <v>57</v>
      </c>
      <c r="J10567">
        <v>11003.18</v>
      </c>
      <c r="K10567">
        <v>2.83</v>
      </c>
      <c r="L10567">
        <v>9.81</v>
      </c>
      <c r="M10567">
        <v>4.17</v>
      </c>
      <c r="N10567">
        <v>42.49</v>
      </c>
      <c r="O10567">
        <v>4.54</v>
      </c>
    </row>
    <row r="10568" spans="1:15" x14ac:dyDescent="0.3">
      <c r="A10568" s="3">
        <v>45267</v>
      </c>
      <c r="B10568" t="s">
        <v>22</v>
      </c>
      <c r="C10568" t="s">
        <v>57</v>
      </c>
      <c r="D10568" t="s">
        <v>74</v>
      </c>
      <c r="E10568" t="s">
        <v>90</v>
      </c>
      <c r="F10568">
        <v>14997</v>
      </c>
      <c r="G10568">
        <v>948</v>
      </c>
      <c r="H10568">
        <v>946.43</v>
      </c>
      <c r="I10568">
        <v>187</v>
      </c>
      <c r="J10568">
        <v>29926.82</v>
      </c>
      <c r="K10568">
        <v>6.32</v>
      </c>
      <c r="L10568">
        <v>19.73</v>
      </c>
      <c r="M10568">
        <v>1</v>
      </c>
      <c r="N10568">
        <v>5.0599999999999996</v>
      </c>
      <c r="O10568">
        <v>31.62</v>
      </c>
    </row>
    <row r="10569" spans="1:15" x14ac:dyDescent="0.3">
      <c r="A10569" s="3">
        <v>45268</v>
      </c>
      <c r="B10569" t="s">
        <v>22</v>
      </c>
      <c r="C10569" t="s">
        <v>27</v>
      </c>
      <c r="D10569" t="s">
        <v>75</v>
      </c>
      <c r="E10569" t="s">
        <v>96</v>
      </c>
      <c r="F10569">
        <v>97060</v>
      </c>
      <c r="G10569">
        <v>11551</v>
      </c>
      <c r="H10569">
        <v>8854.81</v>
      </c>
      <c r="I10569">
        <v>2276</v>
      </c>
      <c r="J10569">
        <v>276074.53000000003</v>
      </c>
      <c r="K10569">
        <v>11.9</v>
      </c>
      <c r="L10569">
        <v>19.7</v>
      </c>
      <c r="M10569">
        <v>0.77</v>
      </c>
      <c r="N10569">
        <v>3.89</v>
      </c>
      <c r="O10569">
        <v>31.18</v>
      </c>
    </row>
    <row r="10570" spans="1:15" x14ac:dyDescent="0.3">
      <c r="A10570" s="3">
        <v>45226</v>
      </c>
      <c r="B10570" t="s">
        <v>22</v>
      </c>
      <c r="C10570" t="s">
        <v>29</v>
      </c>
      <c r="D10570" t="s">
        <v>76</v>
      </c>
      <c r="E10570" t="s">
        <v>78</v>
      </c>
      <c r="F10570">
        <v>35574</v>
      </c>
      <c r="G10570">
        <v>2604</v>
      </c>
      <c r="H10570">
        <v>10790.99</v>
      </c>
      <c r="I10570">
        <v>407</v>
      </c>
      <c r="J10570">
        <v>12592.99</v>
      </c>
      <c r="K10570">
        <v>7.32</v>
      </c>
      <c r="L10570">
        <v>15.63</v>
      </c>
      <c r="M10570">
        <v>4.1399999999999997</v>
      </c>
      <c r="N10570">
        <v>26.51</v>
      </c>
      <c r="O10570">
        <v>1.17</v>
      </c>
    </row>
    <row r="10571" spans="1:15" x14ac:dyDescent="0.3">
      <c r="A10571" s="3">
        <v>45288</v>
      </c>
      <c r="B10571" t="s">
        <v>22</v>
      </c>
      <c r="C10571" t="s">
        <v>23</v>
      </c>
      <c r="D10571" t="s">
        <v>76</v>
      </c>
      <c r="E10571" t="s">
        <v>103</v>
      </c>
      <c r="F10571">
        <v>146110</v>
      </c>
      <c r="G10571">
        <v>11737</v>
      </c>
      <c r="H10571">
        <v>35329.870000000003</v>
      </c>
      <c r="I10571">
        <v>2355</v>
      </c>
      <c r="J10571">
        <v>140309.37</v>
      </c>
      <c r="K10571">
        <v>8.0299999999999994</v>
      </c>
      <c r="L10571">
        <v>20.059999999999999</v>
      </c>
      <c r="M10571">
        <v>3.01</v>
      </c>
      <c r="N10571">
        <v>15</v>
      </c>
      <c r="O10571">
        <v>3.97</v>
      </c>
    </row>
    <row r="10572" spans="1:15" x14ac:dyDescent="0.3">
      <c r="A10572" s="3">
        <v>45295</v>
      </c>
      <c r="B10572" t="s">
        <v>22</v>
      </c>
      <c r="C10572" t="s">
        <v>27</v>
      </c>
      <c r="D10572" t="s">
        <v>73</v>
      </c>
      <c r="E10572" t="s">
        <v>92</v>
      </c>
      <c r="F10572">
        <v>77978</v>
      </c>
      <c r="G10572">
        <v>9370</v>
      </c>
      <c r="H10572">
        <v>34474.410000000003</v>
      </c>
      <c r="I10572">
        <v>509</v>
      </c>
      <c r="J10572">
        <v>4255.4799999999996</v>
      </c>
      <c r="K10572">
        <v>12.02</v>
      </c>
      <c r="L10572">
        <v>5.43</v>
      </c>
      <c r="M10572">
        <v>3.68</v>
      </c>
      <c r="N10572">
        <v>67.73</v>
      </c>
      <c r="O10572">
        <v>0.12</v>
      </c>
    </row>
    <row r="10573" spans="1:15" x14ac:dyDescent="0.3">
      <c r="A10573" s="3">
        <v>45211</v>
      </c>
      <c r="B10573" t="s">
        <v>22</v>
      </c>
      <c r="C10573" t="s">
        <v>55</v>
      </c>
      <c r="D10573" t="s">
        <v>75</v>
      </c>
      <c r="E10573" t="s">
        <v>91</v>
      </c>
      <c r="F10573">
        <v>128429</v>
      </c>
      <c r="G10573">
        <v>11469</v>
      </c>
      <c r="H10573">
        <v>41711.19</v>
      </c>
      <c r="I10573">
        <v>1552</v>
      </c>
      <c r="J10573">
        <v>253911.48</v>
      </c>
      <c r="K10573">
        <v>8.93</v>
      </c>
      <c r="L10573">
        <v>13.53</v>
      </c>
      <c r="M10573">
        <v>3.64</v>
      </c>
      <c r="N10573">
        <v>26.88</v>
      </c>
      <c r="O10573">
        <v>6.09</v>
      </c>
    </row>
    <row r="10574" spans="1:15" x14ac:dyDescent="0.3">
      <c r="A10574" s="3">
        <v>45311</v>
      </c>
      <c r="B10574" t="s">
        <v>22</v>
      </c>
      <c r="C10574" t="s">
        <v>66</v>
      </c>
      <c r="D10574" t="s">
        <v>73</v>
      </c>
      <c r="E10574" t="s">
        <v>98</v>
      </c>
      <c r="F10574">
        <v>84613</v>
      </c>
      <c r="G10574">
        <v>8058</v>
      </c>
      <c r="H10574">
        <v>24806.54</v>
      </c>
      <c r="I10574">
        <v>284</v>
      </c>
      <c r="J10574">
        <v>6326.57</v>
      </c>
      <c r="K10574">
        <v>9.52</v>
      </c>
      <c r="L10574">
        <v>3.52</v>
      </c>
      <c r="M10574">
        <v>3.08</v>
      </c>
      <c r="N10574">
        <v>87.35</v>
      </c>
      <c r="O10574">
        <v>0.26</v>
      </c>
    </row>
    <row r="10575" spans="1:15" x14ac:dyDescent="0.3">
      <c r="A10575" s="3">
        <v>45232</v>
      </c>
      <c r="B10575" t="s">
        <v>22</v>
      </c>
      <c r="C10575" t="s">
        <v>59</v>
      </c>
      <c r="D10575" t="s">
        <v>74</v>
      </c>
      <c r="E10575" t="s">
        <v>82</v>
      </c>
      <c r="F10575">
        <v>133591</v>
      </c>
      <c r="G10575">
        <v>14712</v>
      </c>
      <c r="H10575">
        <v>51898.9</v>
      </c>
      <c r="I10575">
        <v>1956</v>
      </c>
      <c r="J10575">
        <v>234880.78</v>
      </c>
      <c r="K10575">
        <v>11.01</v>
      </c>
      <c r="L10575">
        <v>13.3</v>
      </c>
      <c r="M10575">
        <v>3.53</v>
      </c>
      <c r="N10575">
        <v>26.53</v>
      </c>
      <c r="O10575">
        <v>4.53</v>
      </c>
    </row>
    <row r="10576" spans="1:15" x14ac:dyDescent="0.3">
      <c r="A10576" s="3">
        <v>45347</v>
      </c>
      <c r="B10576" t="s">
        <v>22</v>
      </c>
      <c r="C10576" t="s">
        <v>36</v>
      </c>
      <c r="D10576" t="s">
        <v>75</v>
      </c>
      <c r="E10576" t="s">
        <v>93</v>
      </c>
      <c r="F10576">
        <v>1756</v>
      </c>
      <c r="G10576">
        <v>165</v>
      </c>
      <c r="H10576">
        <v>137.03</v>
      </c>
      <c r="I10576">
        <v>25</v>
      </c>
      <c r="J10576">
        <v>2457.54</v>
      </c>
      <c r="K10576">
        <v>9.4</v>
      </c>
      <c r="L10576">
        <v>15.15</v>
      </c>
      <c r="M10576">
        <v>0.83</v>
      </c>
      <c r="N10576">
        <v>5.48</v>
      </c>
      <c r="O10576">
        <v>17.93</v>
      </c>
    </row>
    <row r="10577" spans="1:15" x14ac:dyDescent="0.3">
      <c r="A10577" s="3">
        <v>45232</v>
      </c>
      <c r="B10577" t="s">
        <v>22</v>
      </c>
      <c r="C10577" t="s">
        <v>60</v>
      </c>
      <c r="D10577" t="s">
        <v>76</v>
      </c>
      <c r="E10577" t="s">
        <v>88</v>
      </c>
      <c r="F10577">
        <v>38102</v>
      </c>
      <c r="G10577">
        <v>3519</v>
      </c>
      <c r="H10577">
        <v>9532.5499999999993</v>
      </c>
      <c r="I10577">
        <v>615</v>
      </c>
      <c r="J10577">
        <v>41279.300000000003</v>
      </c>
      <c r="K10577">
        <v>9.24</v>
      </c>
      <c r="L10577">
        <v>17.48</v>
      </c>
      <c r="M10577">
        <v>2.71</v>
      </c>
      <c r="N10577">
        <v>15.5</v>
      </c>
      <c r="O10577">
        <v>4.33</v>
      </c>
    </row>
    <row r="10578" spans="1:15" x14ac:dyDescent="0.3">
      <c r="A10578" s="3">
        <v>45327</v>
      </c>
      <c r="B10578" t="s">
        <v>22</v>
      </c>
      <c r="C10578" t="s">
        <v>26</v>
      </c>
      <c r="D10578" t="s">
        <v>73</v>
      </c>
      <c r="E10578" t="s">
        <v>85</v>
      </c>
      <c r="F10578">
        <v>97251</v>
      </c>
      <c r="G10578">
        <v>5753</v>
      </c>
      <c r="H10578">
        <v>11538.14</v>
      </c>
      <c r="I10578">
        <v>1006</v>
      </c>
      <c r="J10578">
        <v>89601.36</v>
      </c>
      <c r="K10578">
        <v>5.92</v>
      </c>
      <c r="L10578">
        <v>17.489999999999998</v>
      </c>
      <c r="M10578">
        <v>2.0099999999999998</v>
      </c>
      <c r="N10578">
        <v>11.47</v>
      </c>
      <c r="O10578">
        <v>7.77</v>
      </c>
    </row>
    <row r="10579" spans="1:15" x14ac:dyDescent="0.3">
      <c r="A10579" s="3">
        <v>45347</v>
      </c>
      <c r="B10579" t="s">
        <v>22</v>
      </c>
      <c r="C10579" t="s">
        <v>72</v>
      </c>
      <c r="D10579" t="s">
        <v>75</v>
      </c>
      <c r="E10579" t="s">
        <v>77</v>
      </c>
      <c r="F10579">
        <v>1015</v>
      </c>
      <c r="G10579">
        <v>31</v>
      </c>
      <c r="H10579">
        <v>137.34</v>
      </c>
      <c r="I10579">
        <v>3</v>
      </c>
      <c r="J10579">
        <v>78.91</v>
      </c>
      <c r="K10579">
        <v>3.05</v>
      </c>
      <c r="L10579">
        <v>9.68</v>
      </c>
      <c r="M10579">
        <v>4.43</v>
      </c>
      <c r="N10579">
        <v>45.78</v>
      </c>
      <c r="O10579">
        <v>0.56999999999999995</v>
      </c>
    </row>
    <row r="10580" spans="1:15" x14ac:dyDescent="0.3">
      <c r="A10580" s="3">
        <v>45212</v>
      </c>
      <c r="B10580" t="s">
        <v>22</v>
      </c>
      <c r="C10580" t="s">
        <v>40</v>
      </c>
      <c r="D10580" t="s">
        <v>75</v>
      </c>
      <c r="E10580" t="s">
        <v>83</v>
      </c>
      <c r="F10580">
        <v>5734</v>
      </c>
      <c r="G10580">
        <v>585</v>
      </c>
      <c r="H10580">
        <v>2006.88</v>
      </c>
      <c r="I10580">
        <v>73</v>
      </c>
      <c r="J10580">
        <v>9567.32</v>
      </c>
      <c r="K10580">
        <v>10.199999999999999</v>
      </c>
      <c r="L10580">
        <v>12.48</v>
      </c>
      <c r="M10580">
        <v>3.43</v>
      </c>
      <c r="N10580">
        <v>27.49</v>
      </c>
      <c r="O10580">
        <v>4.7699999999999996</v>
      </c>
    </row>
    <row r="10581" spans="1:15" x14ac:dyDescent="0.3">
      <c r="A10581" s="3">
        <v>45361</v>
      </c>
      <c r="B10581" t="s">
        <v>22</v>
      </c>
      <c r="C10581" t="s">
        <v>44</v>
      </c>
      <c r="D10581" t="s">
        <v>76</v>
      </c>
      <c r="E10581" t="s">
        <v>95</v>
      </c>
      <c r="F10581">
        <v>17611</v>
      </c>
      <c r="G10581">
        <v>528</v>
      </c>
      <c r="H10581">
        <v>1007.68</v>
      </c>
      <c r="I10581">
        <v>32</v>
      </c>
      <c r="J10581">
        <v>2576.35</v>
      </c>
      <c r="K10581">
        <v>3</v>
      </c>
      <c r="L10581">
        <v>6.06</v>
      </c>
      <c r="M10581">
        <v>1.91</v>
      </c>
      <c r="N10581">
        <v>31.49</v>
      </c>
      <c r="O10581">
        <v>2.56</v>
      </c>
    </row>
    <row r="10582" spans="1:15" x14ac:dyDescent="0.3">
      <c r="A10582" s="3">
        <v>45256</v>
      </c>
      <c r="B10582" t="s">
        <v>22</v>
      </c>
      <c r="C10582" t="s">
        <v>63</v>
      </c>
      <c r="D10582" t="s">
        <v>74</v>
      </c>
      <c r="E10582" t="s">
        <v>90</v>
      </c>
      <c r="F10582">
        <v>105673</v>
      </c>
      <c r="G10582">
        <v>9151</v>
      </c>
      <c r="H10582">
        <v>20264.080000000002</v>
      </c>
      <c r="I10582">
        <v>1305</v>
      </c>
      <c r="J10582">
        <v>134210.17000000001</v>
      </c>
      <c r="K10582">
        <v>8.66</v>
      </c>
      <c r="L10582">
        <v>14.26</v>
      </c>
      <c r="M10582">
        <v>2.21</v>
      </c>
      <c r="N10582">
        <v>15.53</v>
      </c>
      <c r="O10582">
        <v>6.62</v>
      </c>
    </row>
    <row r="10583" spans="1:15" x14ac:dyDescent="0.3">
      <c r="A10583" s="3">
        <v>45304</v>
      </c>
      <c r="B10583" t="s">
        <v>22</v>
      </c>
      <c r="C10583" t="s">
        <v>60</v>
      </c>
      <c r="D10583" t="s">
        <v>76</v>
      </c>
      <c r="E10583" t="s">
        <v>96</v>
      </c>
      <c r="F10583">
        <v>90698</v>
      </c>
      <c r="G10583">
        <v>4633</v>
      </c>
      <c r="H10583">
        <v>4577.43</v>
      </c>
      <c r="I10583">
        <v>361</v>
      </c>
      <c r="J10583">
        <v>15934.21</v>
      </c>
      <c r="K10583">
        <v>5.1100000000000003</v>
      </c>
      <c r="L10583">
        <v>7.79</v>
      </c>
      <c r="M10583">
        <v>0.99</v>
      </c>
      <c r="N10583">
        <v>12.68</v>
      </c>
      <c r="O10583">
        <v>3.48</v>
      </c>
    </row>
    <row r="10584" spans="1:15" x14ac:dyDescent="0.3">
      <c r="A10584" s="3">
        <v>45213</v>
      </c>
      <c r="B10584" t="s">
        <v>22</v>
      </c>
      <c r="C10584" t="s">
        <v>28</v>
      </c>
      <c r="D10584" t="s">
        <v>74</v>
      </c>
      <c r="E10584" t="s">
        <v>83</v>
      </c>
      <c r="F10584">
        <v>73118</v>
      </c>
      <c r="G10584">
        <v>7865</v>
      </c>
      <c r="H10584">
        <v>29587.06</v>
      </c>
      <c r="I10584">
        <v>1312</v>
      </c>
      <c r="J10584">
        <v>171252.94</v>
      </c>
      <c r="K10584">
        <v>10.76</v>
      </c>
      <c r="L10584">
        <v>16.68</v>
      </c>
      <c r="M10584">
        <v>3.76</v>
      </c>
      <c r="N10584">
        <v>22.55</v>
      </c>
      <c r="O10584">
        <v>5.79</v>
      </c>
    </row>
    <row r="10585" spans="1:15" x14ac:dyDescent="0.3">
      <c r="A10585" s="3">
        <v>45243</v>
      </c>
      <c r="B10585" t="s">
        <v>22</v>
      </c>
      <c r="C10585" t="s">
        <v>67</v>
      </c>
      <c r="D10585" t="s">
        <v>73</v>
      </c>
      <c r="E10585" t="s">
        <v>79</v>
      </c>
      <c r="F10585">
        <v>121417</v>
      </c>
      <c r="G10585">
        <v>6026</v>
      </c>
      <c r="H10585">
        <v>19976.439999999999</v>
      </c>
      <c r="I10585">
        <v>873</v>
      </c>
      <c r="J10585">
        <v>12347.89</v>
      </c>
      <c r="K10585">
        <v>4.96</v>
      </c>
      <c r="L10585">
        <v>14.49</v>
      </c>
      <c r="M10585">
        <v>3.32</v>
      </c>
      <c r="N10585">
        <v>22.88</v>
      </c>
      <c r="O10585">
        <v>0.62</v>
      </c>
    </row>
    <row r="10586" spans="1:15" x14ac:dyDescent="0.3">
      <c r="A10586" s="3">
        <v>45234</v>
      </c>
      <c r="B10586" t="s">
        <v>22</v>
      </c>
      <c r="C10586" t="s">
        <v>70</v>
      </c>
      <c r="D10586" t="s">
        <v>73</v>
      </c>
      <c r="E10586" t="s">
        <v>97</v>
      </c>
      <c r="F10586">
        <v>56383</v>
      </c>
      <c r="G10586">
        <v>7702</v>
      </c>
      <c r="H10586">
        <v>5605.6</v>
      </c>
      <c r="I10586">
        <v>966</v>
      </c>
      <c r="J10586">
        <v>101476.84</v>
      </c>
      <c r="K10586">
        <v>13.66</v>
      </c>
      <c r="L10586">
        <v>12.54</v>
      </c>
      <c r="M10586">
        <v>0.73</v>
      </c>
      <c r="N10586">
        <v>5.8</v>
      </c>
      <c r="O10586">
        <v>18.100000000000001</v>
      </c>
    </row>
    <row r="10587" spans="1:15" x14ac:dyDescent="0.3">
      <c r="A10587" s="3">
        <v>45320</v>
      </c>
      <c r="B10587" t="s">
        <v>22</v>
      </c>
      <c r="C10587" t="s">
        <v>70</v>
      </c>
      <c r="D10587" t="s">
        <v>73</v>
      </c>
      <c r="E10587" t="s">
        <v>99</v>
      </c>
      <c r="F10587">
        <v>73992</v>
      </c>
      <c r="G10587">
        <v>9350</v>
      </c>
      <c r="H10587">
        <v>38742.44</v>
      </c>
      <c r="I10587">
        <v>1949</v>
      </c>
      <c r="J10587">
        <v>226251.74</v>
      </c>
      <c r="K10587">
        <v>12.64</v>
      </c>
      <c r="L10587">
        <v>20.84</v>
      </c>
      <c r="M10587">
        <v>4.1399999999999997</v>
      </c>
      <c r="N10587">
        <v>19.88</v>
      </c>
      <c r="O10587">
        <v>5.84</v>
      </c>
    </row>
    <row r="10588" spans="1:15" x14ac:dyDescent="0.3">
      <c r="A10588" s="3">
        <v>45328</v>
      </c>
      <c r="B10588" t="s">
        <v>22</v>
      </c>
      <c r="C10588" t="s">
        <v>24</v>
      </c>
      <c r="D10588" t="s">
        <v>73</v>
      </c>
      <c r="E10588" t="s">
        <v>104</v>
      </c>
      <c r="F10588">
        <v>47563</v>
      </c>
      <c r="G10588">
        <v>4920</v>
      </c>
      <c r="H10588">
        <v>3753.62</v>
      </c>
      <c r="I10588">
        <v>603</v>
      </c>
      <c r="J10588">
        <v>108589.48</v>
      </c>
      <c r="K10588">
        <v>10.34</v>
      </c>
      <c r="L10588">
        <v>12.26</v>
      </c>
      <c r="M10588">
        <v>0.76</v>
      </c>
      <c r="N10588">
        <v>6.22</v>
      </c>
      <c r="O10588">
        <v>28.93</v>
      </c>
    </row>
    <row r="10589" spans="1:15" x14ac:dyDescent="0.3">
      <c r="A10589" s="3">
        <v>45343</v>
      </c>
      <c r="B10589" t="s">
        <v>22</v>
      </c>
      <c r="C10589" t="s">
        <v>44</v>
      </c>
      <c r="D10589" t="s">
        <v>74</v>
      </c>
      <c r="E10589" t="s">
        <v>100</v>
      </c>
      <c r="F10589">
        <v>43717</v>
      </c>
      <c r="G10589">
        <v>3107</v>
      </c>
      <c r="H10589">
        <v>2129.34</v>
      </c>
      <c r="I10589">
        <v>211</v>
      </c>
      <c r="J10589">
        <v>18727.060000000001</v>
      </c>
      <c r="K10589">
        <v>7.11</v>
      </c>
      <c r="L10589">
        <v>6.79</v>
      </c>
      <c r="M10589">
        <v>0.69</v>
      </c>
      <c r="N10589">
        <v>10.09</v>
      </c>
      <c r="O10589">
        <v>8.7899999999999991</v>
      </c>
    </row>
    <row r="10590" spans="1:15" x14ac:dyDescent="0.3">
      <c r="A10590" s="3">
        <v>45271</v>
      </c>
      <c r="B10590" t="s">
        <v>22</v>
      </c>
      <c r="C10590" t="s">
        <v>67</v>
      </c>
      <c r="D10590" t="s">
        <v>74</v>
      </c>
      <c r="E10590" t="s">
        <v>100</v>
      </c>
      <c r="F10590">
        <v>87009</v>
      </c>
      <c r="G10590">
        <v>3431</v>
      </c>
      <c r="H10590">
        <v>6890.82</v>
      </c>
      <c r="I10590">
        <v>319</v>
      </c>
      <c r="J10590">
        <v>21433.98</v>
      </c>
      <c r="K10590">
        <v>3.94</v>
      </c>
      <c r="L10590">
        <v>9.3000000000000007</v>
      </c>
      <c r="M10590">
        <v>2.0099999999999998</v>
      </c>
      <c r="N10590">
        <v>21.6</v>
      </c>
      <c r="O10590">
        <v>3.11</v>
      </c>
    </row>
    <row r="10591" spans="1:15" x14ac:dyDescent="0.3">
      <c r="A10591" s="3">
        <v>45214</v>
      </c>
      <c r="B10591" t="s">
        <v>22</v>
      </c>
      <c r="C10591" t="s">
        <v>54</v>
      </c>
      <c r="D10591" t="s">
        <v>73</v>
      </c>
      <c r="E10591" t="s">
        <v>94</v>
      </c>
      <c r="F10591">
        <v>2325</v>
      </c>
      <c r="G10591">
        <v>42</v>
      </c>
      <c r="H10591">
        <v>168.8</v>
      </c>
      <c r="I10591">
        <v>6</v>
      </c>
      <c r="J10591">
        <v>759.36</v>
      </c>
      <c r="K10591">
        <v>1.81</v>
      </c>
      <c r="L10591">
        <v>14.29</v>
      </c>
      <c r="M10591">
        <v>4.0199999999999996</v>
      </c>
      <c r="N10591">
        <v>28.13</v>
      </c>
      <c r="O10591">
        <v>4.5</v>
      </c>
    </row>
    <row r="10592" spans="1:15" x14ac:dyDescent="0.3">
      <c r="A10592" s="3">
        <v>45324</v>
      </c>
      <c r="B10592" t="s">
        <v>22</v>
      </c>
      <c r="C10592" t="s">
        <v>64</v>
      </c>
      <c r="D10592" t="s">
        <v>73</v>
      </c>
      <c r="E10592" t="s">
        <v>87</v>
      </c>
      <c r="F10592">
        <v>24320</v>
      </c>
      <c r="G10592">
        <v>2260</v>
      </c>
      <c r="H10592">
        <v>4577.99</v>
      </c>
      <c r="I10592">
        <v>421</v>
      </c>
      <c r="J10592">
        <v>78456.63</v>
      </c>
      <c r="K10592">
        <v>9.2899999999999991</v>
      </c>
      <c r="L10592">
        <v>18.63</v>
      </c>
      <c r="M10592">
        <v>2.0299999999999998</v>
      </c>
      <c r="N10592">
        <v>10.87</v>
      </c>
      <c r="O10592">
        <v>17.14</v>
      </c>
    </row>
    <row r="10593" spans="1:15" x14ac:dyDescent="0.3">
      <c r="A10593" s="3">
        <v>45366</v>
      </c>
      <c r="B10593" t="s">
        <v>22</v>
      </c>
      <c r="C10593" t="s">
        <v>55</v>
      </c>
      <c r="D10593" t="s">
        <v>75</v>
      </c>
      <c r="E10593" t="s">
        <v>82</v>
      </c>
      <c r="F10593">
        <v>137359</v>
      </c>
      <c r="G10593">
        <v>798</v>
      </c>
      <c r="H10593">
        <v>578.32000000000005</v>
      </c>
      <c r="I10593">
        <v>126</v>
      </c>
      <c r="J10593">
        <v>6430.16</v>
      </c>
      <c r="K10593">
        <v>0.57999999999999996</v>
      </c>
      <c r="L10593">
        <v>15.79</v>
      </c>
      <c r="M10593">
        <v>0.72</v>
      </c>
      <c r="N10593">
        <v>4.59</v>
      </c>
      <c r="O10593">
        <v>11.12</v>
      </c>
    </row>
    <row r="10594" spans="1:15" x14ac:dyDescent="0.3">
      <c r="A10594" s="3">
        <v>45246</v>
      </c>
      <c r="B10594" t="s">
        <v>22</v>
      </c>
      <c r="C10594" t="s">
        <v>45</v>
      </c>
      <c r="D10594" t="s">
        <v>75</v>
      </c>
      <c r="E10594" t="s">
        <v>98</v>
      </c>
      <c r="F10594">
        <v>136452</v>
      </c>
      <c r="G10594">
        <v>18720</v>
      </c>
      <c r="H10594">
        <v>58713.29</v>
      </c>
      <c r="I10594">
        <v>1871</v>
      </c>
      <c r="J10594">
        <v>160868.71</v>
      </c>
      <c r="K10594">
        <v>13.72</v>
      </c>
      <c r="L10594">
        <v>9.99</v>
      </c>
      <c r="M10594">
        <v>3.14</v>
      </c>
      <c r="N10594">
        <v>31.38</v>
      </c>
      <c r="O10594">
        <v>2.74</v>
      </c>
    </row>
    <row r="10595" spans="1:15" x14ac:dyDescent="0.3">
      <c r="A10595" s="3">
        <v>45376</v>
      </c>
      <c r="B10595" t="s">
        <v>22</v>
      </c>
      <c r="C10595" t="s">
        <v>28</v>
      </c>
      <c r="D10595" t="s">
        <v>76</v>
      </c>
      <c r="E10595" t="s">
        <v>78</v>
      </c>
      <c r="F10595">
        <v>43183</v>
      </c>
      <c r="G10595">
        <v>4541</v>
      </c>
      <c r="H10595">
        <v>4440.88</v>
      </c>
      <c r="I10595">
        <v>898</v>
      </c>
      <c r="J10595">
        <v>5325.57</v>
      </c>
      <c r="K10595">
        <v>10.52</v>
      </c>
      <c r="L10595">
        <v>19.78</v>
      </c>
      <c r="M10595">
        <v>0.98</v>
      </c>
      <c r="N10595">
        <v>4.95</v>
      </c>
      <c r="O10595">
        <v>1.2</v>
      </c>
    </row>
    <row r="10596" spans="1:15" x14ac:dyDescent="0.3">
      <c r="A10596" s="3">
        <v>45315</v>
      </c>
      <c r="B10596" t="s">
        <v>22</v>
      </c>
      <c r="C10596" t="s">
        <v>26</v>
      </c>
      <c r="D10596" t="s">
        <v>74</v>
      </c>
      <c r="E10596" t="s">
        <v>81</v>
      </c>
      <c r="F10596">
        <v>69633</v>
      </c>
      <c r="G10596">
        <v>10232</v>
      </c>
      <c r="H10596">
        <v>11125.73</v>
      </c>
      <c r="I10596">
        <v>1749</v>
      </c>
      <c r="J10596">
        <v>22361.52</v>
      </c>
      <c r="K10596">
        <v>14.69</v>
      </c>
      <c r="L10596">
        <v>17.09</v>
      </c>
      <c r="M10596">
        <v>1.0900000000000001</v>
      </c>
      <c r="N10596">
        <v>6.36</v>
      </c>
      <c r="O10596">
        <v>2.0099999999999998</v>
      </c>
    </row>
    <row r="10597" spans="1:15" x14ac:dyDescent="0.3">
      <c r="A10597" s="3">
        <v>45223</v>
      </c>
      <c r="B10597" t="s">
        <v>22</v>
      </c>
      <c r="C10597" t="s">
        <v>27</v>
      </c>
      <c r="D10597" t="s">
        <v>76</v>
      </c>
      <c r="E10597" t="s">
        <v>105</v>
      </c>
      <c r="F10597">
        <v>64011</v>
      </c>
      <c r="G10597">
        <v>4324</v>
      </c>
      <c r="H10597">
        <v>12904.05</v>
      </c>
      <c r="I10597">
        <v>187</v>
      </c>
      <c r="J10597">
        <v>17099.7</v>
      </c>
      <c r="K10597">
        <v>6.76</v>
      </c>
      <c r="L10597">
        <v>4.32</v>
      </c>
      <c r="M10597">
        <v>2.98</v>
      </c>
      <c r="N10597">
        <v>69.010000000000005</v>
      </c>
      <c r="O10597">
        <v>1.33</v>
      </c>
    </row>
    <row r="10598" spans="1:15" x14ac:dyDescent="0.3">
      <c r="A10598" s="3">
        <v>45307</v>
      </c>
      <c r="B10598" t="s">
        <v>22</v>
      </c>
      <c r="C10598" t="s">
        <v>50</v>
      </c>
      <c r="D10598" t="s">
        <v>74</v>
      </c>
      <c r="E10598" t="s">
        <v>87</v>
      </c>
      <c r="F10598">
        <v>36717</v>
      </c>
      <c r="G10598">
        <v>1797</v>
      </c>
      <c r="H10598">
        <v>4389.71</v>
      </c>
      <c r="I10598">
        <v>226</v>
      </c>
      <c r="J10598">
        <v>35735.160000000003</v>
      </c>
      <c r="K10598">
        <v>4.8899999999999997</v>
      </c>
      <c r="L10598">
        <v>12.58</v>
      </c>
      <c r="M10598">
        <v>2.44</v>
      </c>
      <c r="N10598">
        <v>19.420000000000002</v>
      </c>
      <c r="O10598">
        <v>8.14</v>
      </c>
    </row>
    <row r="10599" spans="1:15" x14ac:dyDescent="0.3">
      <c r="A10599" s="3">
        <v>45299</v>
      </c>
      <c r="B10599" t="s">
        <v>22</v>
      </c>
      <c r="C10599" t="s">
        <v>42</v>
      </c>
      <c r="D10599" t="s">
        <v>74</v>
      </c>
      <c r="E10599" t="s">
        <v>106</v>
      </c>
      <c r="F10599">
        <v>20002</v>
      </c>
      <c r="G10599">
        <v>458</v>
      </c>
      <c r="H10599">
        <v>338.53</v>
      </c>
      <c r="I10599">
        <v>48</v>
      </c>
      <c r="J10599">
        <v>8547.19</v>
      </c>
      <c r="K10599">
        <v>2.29</v>
      </c>
      <c r="L10599">
        <v>10.48</v>
      </c>
      <c r="M10599">
        <v>0.74</v>
      </c>
      <c r="N10599">
        <v>7.05</v>
      </c>
      <c r="O10599">
        <v>25.25</v>
      </c>
    </row>
    <row r="10600" spans="1:15" x14ac:dyDescent="0.3">
      <c r="A10600" s="3">
        <v>45295</v>
      </c>
      <c r="B10600" t="s">
        <v>22</v>
      </c>
      <c r="C10600" t="s">
        <v>43</v>
      </c>
      <c r="D10600" t="s">
        <v>73</v>
      </c>
      <c r="E10600" t="s">
        <v>81</v>
      </c>
      <c r="F10600">
        <v>143146</v>
      </c>
      <c r="G10600">
        <v>18467</v>
      </c>
      <c r="H10600">
        <v>49786.5</v>
      </c>
      <c r="I10600">
        <v>3672</v>
      </c>
      <c r="J10600">
        <v>595018.23</v>
      </c>
      <c r="K10600">
        <v>12.9</v>
      </c>
      <c r="L10600">
        <v>19.88</v>
      </c>
      <c r="M10600">
        <v>2.7</v>
      </c>
      <c r="N10600">
        <v>13.56</v>
      </c>
      <c r="O10600">
        <v>11.95</v>
      </c>
    </row>
    <row r="10601" spans="1:15" x14ac:dyDescent="0.3">
      <c r="A10601" s="3">
        <v>45323</v>
      </c>
      <c r="B10601" t="s">
        <v>22</v>
      </c>
      <c r="C10601" t="s">
        <v>43</v>
      </c>
      <c r="D10601" t="s">
        <v>73</v>
      </c>
      <c r="E10601" t="s">
        <v>93</v>
      </c>
      <c r="F10601">
        <v>2637</v>
      </c>
      <c r="G10601">
        <v>119</v>
      </c>
      <c r="H10601">
        <v>130.59</v>
      </c>
      <c r="I10601">
        <v>10</v>
      </c>
      <c r="J10601">
        <v>492.88</v>
      </c>
      <c r="K10601">
        <v>4.51</v>
      </c>
      <c r="L10601">
        <v>8.4</v>
      </c>
      <c r="M10601">
        <v>1.1000000000000001</v>
      </c>
      <c r="N10601">
        <v>13.06</v>
      </c>
      <c r="O10601">
        <v>3.77</v>
      </c>
    </row>
    <row r="10602" spans="1:15" x14ac:dyDescent="0.3">
      <c r="A10602" s="3">
        <v>45215</v>
      </c>
      <c r="B10602" t="s">
        <v>22</v>
      </c>
      <c r="C10602" t="s">
        <v>63</v>
      </c>
      <c r="D10602" t="s">
        <v>76</v>
      </c>
      <c r="E10602" t="s">
        <v>84</v>
      </c>
      <c r="F10602">
        <v>18278</v>
      </c>
      <c r="G10602">
        <v>1741</v>
      </c>
      <c r="H10602">
        <v>4871.47</v>
      </c>
      <c r="I10602">
        <v>250</v>
      </c>
      <c r="J10602">
        <v>10478.549999999999</v>
      </c>
      <c r="K10602">
        <v>9.5299999999999994</v>
      </c>
      <c r="L10602">
        <v>14.36</v>
      </c>
      <c r="M10602">
        <v>2.8</v>
      </c>
      <c r="N10602">
        <v>19.489999999999998</v>
      </c>
      <c r="O10602">
        <v>2.15</v>
      </c>
    </row>
    <row r="10603" spans="1:15" x14ac:dyDescent="0.3">
      <c r="A10603" s="3">
        <v>45343</v>
      </c>
      <c r="B10603" t="s">
        <v>22</v>
      </c>
      <c r="C10603" t="s">
        <v>47</v>
      </c>
      <c r="D10603" t="s">
        <v>73</v>
      </c>
      <c r="E10603" t="s">
        <v>106</v>
      </c>
      <c r="F10603">
        <v>93125</v>
      </c>
      <c r="G10603">
        <v>11158</v>
      </c>
      <c r="H10603">
        <v>24300.639999999999</v>
      </c>
      <c r="I10603">
        <v>1336</v>
      </c>
      <c r="J10603">
        <v>266408.5</v>
      </c>
      <c r="K10603">
        <v>11.98</v>
      </c>
      <c r="L10603">
        <v>11.97</v>
      </c>
      <c r="M10603">
        <v>2.1800000000000002</v>
      </c>
      <c r="N10603">
        <v>18.190000000000001</v>
      </c>
      <c r="O10603">
        <v>10.96</v>
      </c>
    </row>
    <row r="10604" spans="1:15" x14ac:dyDescent="0.3">
      <c r="A10604" s="3">
        <v>45223</v>
      </c>
      <c r="B10604" t="s">
        <v>22</v>
      </c>
      <c r="C10604" t="s">
        <v>56</v>
      </c>
      <c r="D10604" t="s">
        <v>73</v>
      </c>
      <c r="E10604" t="s">
        <v>78</v>
      </c>
      <c r="F10604">
        <v>16466</v>
      </c>
      <c r="G10604">
        <v>756</v>
      </c>
      <c r="H10604">
        <v>1524.07</v>
      </c>
      <c r="I10604">
        <v>119</v>
      </c>
      <c r="J10604">
        <v>21024.98</v>
      </c>
      <c r="K10604">
        <v>4.59</v>
      </c>
      <c r="L10604">
        <v>15.74</v>
      </c>
      <c r="M10604">
        <v>2.02</v>
      </c>
      <c r="N10604">
        <v>12.81</v>
      </c>
      <c r="O10604">
        <v>13.8</v>
      </c>
    </row>
    <row r="10605" spans="1:15" x14ac:dyDescent="0.3">
      <c r="A10605" s="3">
        <v>45347</v>
      </c>
      <c r="B10605" t="s">
        <v>22</v>
      </c>
      <c r="C10605" t="s">
        <v>25</v>
      </c>
      <c r="D10605" t="s">
        <v>73</v>
      </c>
      <c r="E10605" t="s">
        <v>97</v>
      </c>
      <c r="F10605">
        <v>31452</v>
      </c>
      <c r="G10605">
        <v>735</v>
      </c>
      <c r="H10605">
        <v>2509.06</v>
      </c>
      <c r="I10605">
        <v>150</v>
      </c>
      <c r="J10605">
        <v>13120.54</v>
      </c>
      <c r="K10605">
        <v>2.34</v>
      </c>
      <c r="L10605">
        <v>20.41</v>
      </c>
      <c r="M10605">
        <v>3.41</v>
      </c>
      <c r="N10605">
        <v>16.73</v>
      </c>
      <c r="O10605">
        <v>5.23</v>
      </c>
    </row>
    <row r="10606" spans="1:15" x14ac:dyDescent="0.3">
      <c r="A10606" s="3">
        <v>45200</v>
      </c>
      <c r="B10606" t="s">
        <v>22</v>
      </c>
      <c r="C10606" t="s">
        <v>43</v>
      </c>
      <c r="D10606" t="s">
        <v>75</v>
      </c>
      <c r="E10606" t="s">
        <v>87</v>
      </c>
      <c r="F10606">
        <v>98465</v>
      </c>
      <c r="G10606">
        <v>4586</v>
      </c>
      <c r="H10606">
        <v>14577.62</v>
      </c>
      <c r="I10606">
        <v>351</v>
      </c>
      <c r="J10606">
        <v>28057.71</v>
      </c>
      <c r="K10606">
        <v>4.66</v>
      </c>
      <c r="L10606">
        <v>7.65</v>
      </c>
      <c r="M10606">
        <v>3.18</v>
      </c>
      <c r="N10606">
        <v>41.53</v>
      </c>
      <c r="O10606">
        <v>1.92</v>
      </c>
    </row>
    <row r="10607" spans="1:15" x14ac:dyDescent="0.3">
      <c r="A10607" s="3">
        <v>45318</v>
      </c>
      <c r="B10607" t="s">
        <v>22</v>
      </c>
      <c r="C10607" t="s">
        <v>51</v>
      </c>
      <c r="D10607" t="s">
        <v>74</v>
      </c>
      <c r="E10607" t="s">
        <v>97</v>
      </c>
      <c r="F10607">
        <v>47661</v>
      </c>
      <c r="G10607">
        <v>6436</v>
      </c>
      <c r="H10607">
        <v>18151.86</v>
      </c>
      <c r="I10607">
        <v>309</v>
      </c>
      <c r="J10607">
        <v>21410.92</v>
      </c>
      <c r="K10607">
        <v>13.5</v>
      </c>
      <c r="L10607">
        <v>4.8</v>
      </c>
      <c r="M10607">
        <v>2.82</v>
      </c>
      <c r="N10607">
        <v>58.74</v>
      </c>
      <c r="O10607">
        <v>1.18</v>
      </c>
    </row>
    <row r="10608" spans="1:15" x14ac:dyDescent="0.3">
      <c r="A10608" s="3">
        <v>45368</v>
      </c>
      <c r="B10608" t="s">
        <v>22</v>
      </c>
      <c r="C10608" t="s">
        <v>39</v>
      </c>
      <c r="D10608" t="s">
        <v>73</v>
      </c>
      <c r="E10608" t="s">
        <v>105</v>
      </c>
      <c r="F10608">
        <v>29628</v>
      </c>
      <c r="G10608">
        <v>2842</v>
      </c>
      <c r="H10608">
        <v>6747.31</v>
      </c>
      <c r="I10608">
        <v>441</v>
      </c>
      <c r="J10608">
        <v>67685.149999999994</v>
      </c>
      <c r="K10608">
        <v>9.59</v>
      </c>
      <c r="L10608">
        <v>15.52</v>
      </c>
      <c r="M10608">
        <v>2.37</v>
      </c>
      <c r="N10608">
        <v>15.3</v>
      </c>
      <c r="O10608">
        <v>10.029999999999999</v>
      </c>
    </row>
    <row r="10609" spans="1:15" x14ac:dyDescent="0.3">
      <c r="A10609" s="3">
        <v>45280</v>
      </c>
      <c r="B10609" t="s">
        <v>22</v>
      </c>
      <c r="C10609" t="s">
        <v>42</v>
      </c>
      <c r="D10609" t="s">
        <v>73</v>
      </c>
      <c r="E10609" t="s">
        <v>97</v>
      </c>
      <c r="F10609">
        <v>23589</v>
      </c>
      <c r="G10609">
        <v>1761</v>
      </c>
      <c r="H10609">
        <v>7830.29</v>
      </c>
      <c r="I10609">
        <v>358</v>
      </c>
      <c r="J10609">
        <v>5972.14</v>
      </c>
      <c r="K10609">
        <v>7.47</v>
      </c>
      <c r="L10609">
        <v>20.329999999999998</v>
      </c>
      <c r="M10609">
        <v>4.45</v>
      </c>
      <c r="N10609">
        <v>21.87</v>
      </c>
      <c r="O10609">
        <v>0.76</v>
      </c>
    </row>
    <row r="10610" spans="1:15" x14ac:dyDescent="0.3">
      <c r="A10610" s="3">
        <v>45309</v>
      </c>
      <c r="B10610" t="s">
        <v>22</v>
      </c>
      <c r="C10610" t="s">
        <v>30</v>
      </c>
      <c r="D10610" t="s">
        <v>74</v>
      </c>
      <c r="E10610" t="s">
        <v>84</v>
      </c>
      <c r="F10610">
        <v>49740</v>
      </c>
      <c r="G10610">
        <v>2170</v>
      </c>
      <c r="H10610">
        <v>3541.94</v>
      </c>
      <c r="I10610">
        <v>141</v>
      </c>
      <c r="J10610">
        <v>9283.89</v>
      </c>
      <c r="K10610">
        <v>4.3600000000000003</v>
      </c>
      <c r="L10610">
        <v>6.5</v>
      </c>
      <c r="M10610">
        <v>1.63</v>
      </c>
      <c r="N10610">
        <v>25.12</v>
      </c>
      <c r="O10610">
        <v>2.62</v>
      </c>
    </row>
    <row r="10611" spans="1:15" x14ac:dyDescent="0.3">
      <c r="A10611" s="3">
        <v>45211</v>
      </c>
      <c r="B10611" t="s">
        <v>22</v>
      </c>
      <c r="C10611" t="s">
        <v>55</v>
      </c>
      <c r="D10611" t="s">
        <v>76</v>
      </c>
      <c r="E10611" t="s">
        <v>102</v>
      </c>
      <c r="F10611">
        <v>22199</v>
      </c>
      <c r="G10611">
        <v>1478</v>
      </c>
      <c r="H10611">
        <v>903.59</v>
      </c>
      <c r="I10611">
        <v>80</v>
      </c>
      <c r="J10611">
        <v>1901.44</v>
      </c>
      <c r="K10611">
        <v>6.66</v>
      </c>
      <c r="L10611">
        <v>5.41</v>
      </c>
      <c r="M10611">
        <v>0.61</v>
      </c>
      <c r="N10611">
        <v>11.29</v>
      </c>
      <c r="O10611">
        <v>2.1</v>
      </c>
    </row>
    <row r="10612" spans="1:15" x14ac:dyDescent="0.3">
      <c r="A10612" s="3">
        <v>45258</v>
      </c>
      <c r="B10612" t="s">
        <v>22</v>
      </c>
      <c r="C10612" t="s">
        <v>63</v>
      </c>
      <c r="D10612" t="s">
        <v>75</v>
      </c>
      <c r="E10612" t="s">
        <v>86</v>
      </c>
      <c r="F10612">
        <v>96086</v>
      </c>
      <c r="G10612">
        <v>1125</v>
      </c>
      <c r="H10612">
        <v>2670.91</v>
      </c>
      <c r="I10612">
        <v>105</v>
      </c>
      <c r="J10612">
        <v>19678.28</v>
      </c>
      <c r="K10612">
        <v>1.17</v>
      </c>
      <c r="L10612">
        <v>9.33</v>
      </c>
      <c r="M10612">
        <v>2.37</v>
      </c>
      <c r="N10612">
        <v>25.44</v>
      </c>
      <c r="O10612">
        <v>7.37</v>
      </c>
    </row>
    <row r="10613" spans="1:15" x14ac:dyDescent="0.3">
      <c r="A10613" s="3">
        <v>45213</v>
      </c>
      <c r="B10613" t="s">
        <v>22</v>
      </c>
      <c r="C10613" t="s">
        <v>46</v>
      </c>
      <c r="D10613" t="s">
        <v>75</v>
      </c>
      <c r="E10613" t="s">
        <v>94</v>
      </c>
      <c r="F10613">
        <v>116497</v>
      </c>
      <c r="G10613">
        <v>2318</v>
      </c>
      <c r="H10613">
        <v>9728.0499999999993</v>
      </c>
      <c r="I10613">
        <v>107</v>
      </c>
      <c r="J10613">
        <v>13454.97</v>
      </c>
      <c r="K10613">
        <v>1.99</v>
      </c>
      <c r="L10613">
        <v>4.62</v>
      </c>
      <c r="M10613">
        <v>4.2</v>
      </c>
      <c r="N10613">
        <v>90.92</v>
      </c>
      <c r="O10613">
        <v>1.38</v>
      </c>
    </row>
    <row r="10614" spans="1:15" x14ac:dyDescent="0.3">
      <c r="A10614" s="3">
        <v>45251</v>
      </c>
      <c r="B10614" t="s">
        <v>22</v>
      </c>
      <c r="C10614" t="s">
        <v>58</v>
      </c>
      <c r="D10614" t="s">
        <v>75</v>
      </c>
      <c r="E10614" t="s">
        <v>78</v>
      </c>
      <c r="F10614">
        <v>36694</v>
      </c>
      <c r="G10614">
        <v>1501</v>
      </c>
      <c r="H10614">
        <v>5688.64</v>
      </c>
      <c r="I10614">
        <v>62</v>
      </c>
      <c r="J10614">
        <v>11825.82</v>
      </c>
      <c r="K10614">
        <v>4.09</v>
      </c>
      <c r="L10614">
        <v>4.13</v>
      </c>
      <c r="M10614">
        <v>3.79</v>
      </c>
      <c r="N10614">
        <v>91.75</v>
      </c>
      <c r="O10614">
        <v>2.08</v>
      </c>
    </row>
    <row r="10615" spans="1:15" x14ac:dyDescent="0.3">
      <c r="A10615" s="3">
        <v>45208</v>
      </c>
      <c r="B10615" t="s">
        <v>22</v>
      </c>
      <c r="C10615" t="s">
        <v>38</v>
      </c>
      <c r="D10615" t="s">
        <v>75</v>
      </c>
      <c r="E10615" t="s">
        <v>82</v>
      </c>
      <c r="F10615">
        <v>12495</v>
      </c>
      <c r="G10615">
        <v>148</v>
      </c>
      <c r="H10615">
        <v>205.51</v>
      </c>
      <c r="I10615">
        <v>17</v>
      </c>
      <c r="J10615">
        <v>2591.33</v>
      </c>
      <c r="K10615">
        <v>1.18</v>
      </c>
      <c r="L10615">
        <v>11.49</v>
      </c>
      <c r="M10615">
        <v>1.39</v>
      </c>
      <c r="N10615">
        <v>12.09</v>
      </c>
      <c r="O10615">
        <v>12.61</v>
      </c>
    </row>
    <row r="10616" spans="1:15" x14ac:dyDescent="0.3">
      <c r="A10616" s="3">
        <v>45218</v>
      </c>
      <c r="B10616" t="s">
        <v>22</v>
      </c>
      <c r="C10616" t="s">
        <v>47</v>
      </c>
      <c r="D10616" t="s">
        <v>73</v>
      </c>
      <c r="E10616" t="s">
        <v>101</v>
      </c>
      <c r="F10616">
        <v>122208</v>
      </c>
      <c r="G10616">
        <v>17464</v>
      </c>
      <c r="H10616">
        <v>37634.47</v>
      </c>
      <c r="I10616">
        <v>3036</v>
      </c>
      <c r="J10616">
        <v>445674.78</v>
      </c>
      <c r="K10616">
        <v>14.29</v>
      </c>
      <c r="L10616">
        <v>17.38</v>
      </c>
      <c r="M10616">
        <v>2.15</v>
      </c>
      <c r="N10616">
        <v>12.4</v>
      </c>
      <c r="O10616">
        <v>11.84</v>
      </c>
    </row>
    <row r="10617" spans="1:15" x14ac:dyDescent="0.3">
      <c r="A10617" s="3">
        <v>45351</v>
      </c>
      <c r="B10617" t="s">
        <v>22</v>
      </c>
      <c r="C10617" t="s">
        <v>57</v>
      </c>
      <c r="D10617" t="s">
        <v>73</v>
      </c>
      <c r="E10617" t="s">
        <v>103</v>
      </c>
      <c r="F10617">
        <v>113771</v>
      </c>
      <c r="G10617">
        <v>9991</v>
      </c>
      <c r="H10617">
        <v>32298.59</v>
      </c>
      <c r="I10617">
        <v>371</v>
      </c>
      <c r="J10617">
        <v>33800.92</v>
      </c>
      <c r="K10617">
        <v>8.7799999999999994</v>
      </c>
      <c r="L10617">
        <v>3.71</v>
      </c>
      <c r="M10617">
        <v>3.23</v>
      </c>
      <c r="N10617">
        <v>87.06</v>
      </c>
      <c r="O10617">
        <v>1.05</v>
      </c>
    </row>
    <row r="10618" spans="1:15" x14ac:dyDescent="0.3">
      <c r="A10618" s="3">
        <v>45374</v>
      </c>
      <c r="B10618" t="s">
        <v>22</v>
      </c>
      <c r="C10618" t="s">
        <v>71</v>
      </c>
      <c r="D10618" t="s">
        <v>74</v>
      </c>
      <c r="E10618" t="s">
        <v>98</v>
      </c>
      <c r="F10618">
        <v>83289</v>
      </c>
      <c r="G10618">
        <v>9907</v>
      </c>
      <c r="H10618">
        <v>23225.05</v>
      </c>
      <c r="I10618">
        <v>1941</v>
      </c>
      <c r="J10618">
        <v>325232.77</v>
      </c>
      <c r="K10618">
        <v>11.89</v>
      </c>
      <c r="L10618">
        <v>19.59</v>
      </c>
      <c r="M10618">
        <v>2.34</v>
      </c>
      <c r="N10618">
        <v>11.97</v>
      </c>
      <c r="O10618">
        <v>14</v>
      </c>
    </row>
    <row r="10619" spans="1:15" x14ac:dyDescent="0.3">
      <c r="A10619" s="3">
        <v>45201</v>
      </c>
      <c r="B10619" t="s">
        <v>22</v>
      </c>
      <c r="C10619" t="s">
        <v>63</v>
      </c>
      <c r="D10619" t="s">
        <v>75</v>
      </c>
      <c r="E10619" t="s">
        <v>88</v>
      </c>
      <c r="F10619">
        <v>4855</v>
      </c>
      <c r="G10619">
        <v>632</v>
      </c>
      <c r="H10619">
        <v>589.65</v>
      </c>
      <c r="I10619">
        <v>48</v>
      </c>
      <c r="J10619">
        <v>517.03</v>
      </c>
      <c r="K10619">
        <v>13.02</v>
      </c>
      <c r="L10619">
        <v>7.59</v>
      </c>
      <c r="M10619">
        <v>0.93</v>
      </c>
      <c r="N10619">
        <v>12.28</v>
      </c>
      <c r="O10619">
        <v>0.88</v>
      </c>
    </row>
    <row r="10620" spans="1:15" x14ac:dyDescent="0.3">
      <c r="A10620" s="3">
        <v>45265</v>
      </c>
      <c r="B10620" t="s">
        <v>22</v>
      </c>
      <c r="C10620" t="s">
        <v>68</v>
      </c>
      <c r="D10620" t="s">
        <v>75</v>
      </c>
      <c r="E10620" t="s">
        <v>79</v>
      </c>
      <c r="F10620">
        <v>127842</v>
      </c>
      <c r="G10620">
        <v>18857</v>
      </c>
      <c r="H10620">
        <v>25799.51</v>
      </c>
      <c r="I10620">
        <v>1880</v>
      </c>
      <c r="J10620">
        <v>110188.04</v>
      </c>
      <c r="K10620">
        <v>14.75</v>
      </c>
      <c r="L10620">
        <v>9.9700000000000006</v>
      </c>
      <c r="M10620">
        <v>1.37</v>
      </c>
      <c r="N10620">
        <v>13.72</v>
      </c>
      <c r="O10620">
        <v>4.2699999999999996</v>
      </c>
    </row>
    <row r="10621" spans="1:15" x14ac:dyDescent="0.3">
      <c r="A10621" s="3">
        <v>45329</v>
      </c>
      <c r="B10621" t="s">
        <v>22</v>
      </c>
      <c r="C10621" t="s">
        <v>62</v>
      </c>
      <c r="D10621" t="s">
        <v>73</v>
      </c>
      <c r="E10621" t="s">
        <v>99</v>
      </c>
      <c r="F10621">
        <v>23707</v>
      </c>
      <c r="G10621">
        <v>255</v>
      </c>
      <c r="H10621">
        <v>375.15</v>
      </c>
      <c r="I10621">
        <v>12</v>
      </c>
      <c r="J10621">
        <v>982.62</v>
      </c>
      <c r="K10621">
        <v>1.08</v>
      </c>
      <c r="L10621">
        <v>4.71</v>
      </c>
      <c r="M10621">
        <v>1.47</v>
      </c>
      <c r="N10621">
        <v>31.26</v>
      </c>
      <c r="O10621">
        <v>2.62</v>
      </c>
    </row>
    <row r="10622" spans="1:15" x14ac:dyDescent="0.3">
      <c r="A10622" s="3">
        <v>45343</v>
      </c>
      <c r="B10622" t="s">
        <v>22</v>
      </c>
      <c r="C10622" t="s">
        <v>47</v>
      </c>
      <c r="D10622" t="s">
        <v>75</v>
      </c>
      <c r="E10622" t="s">
        <v>87</v>
      </c>
      <c r="F10622">
        <v>82856</v>
      </c>
      <c r="G10622">
        <v>12029</v>
      </c>
      <c r="H10622">
        <v>39249.129999999997</v>
      </c>
      <c r="I10622">
        <v>1976</v>
      </c>
      <c r="J10622">
        <v>184497.75</v>
      </c>
      <c r="K10622">
        <v>14.52</v>
      </c>
      <c r="L10622">
        <v>16.43</v>
      </c>
      <c r="M10622">
        <v>3.26</v>
      </c>
      <c r="N10622">
        <v>19.86</v>
      </c>
      <c r="O10622">
        <v>4.7</v>
      </c>
    </row>
    <row r="10623" spans="1:15" x14ac:dyDescent="0.3">
      <c r="A10623" s="3">
        <v>45378</v>
      </c>
      <c r="B10623" t="s">
        <v>22</v>
      </c>
      <c r="C10623" t="s">
        <v>38</v>
      </c>
      <c r="D10623" t="s">
        <v>73</v>
      </c>
      <c r="E10623" t="s">
        <v>106</v>
      </c>
      <c r="F10623">
        <v>86781</v>
      </c>
      <c r="G10623">
        <v>10642</v>
      </c>
      <c r="H10623">
        <v>43887.24</v>
      </c>
      <c r="I10623">
        <v>2263</v>
      </c>
      <c r="J10623">
        <v>54997.9</v>
      </c>
      <c r="K10623">
        <v>12.26</v>
      </c>
      <c r="L10623">
        <v>21.26</v>
      </c>
      <c r="M10623">
        <v>4.12</v>
      </c>
      <c r="N10623">
        <v>19.39</v>
      </c>
      <c r="O10623">
        <v>1.25</v>
      </c>
    </row>
    <row r="10624" spans="1:15" x14ac:dyDescent="0.3">
      <c r="A10624" s="3">
        <v>45258</v>
      </c>
      <c r="B10624" t="s">
        <v>22</v>
      </c>
      <c r="C10624" t="s">
        <v>71</v>
      </c>
      <c r="D10624" t="s">
        <v>74</v>
      </c>
      <c r="E10624" t="s">
        <v>98</v>
      </c>
      <c r="F10624">
        <v>77817</v>
      </c>
      <c r="G10624">
        <v>10314</v>
      </c>
      <c r="H10624">
        <v>13643.77</v>
      </c>
      <c r="I10624">
        <v>1087</v>
      </c>
      <c r="J10624">
        <v>78664.070000000007</v>
      </c>
      <c r="K10624">
        <v>13.25</v>
      </c>
      <c r="L10624">
        <v>10.54</v>
      </c>
      <c r="M10624">
        <v>1.32</v>
      </c>
      <c r="N10624">
        <v>12.55</v>
      </c>
      <c r="O10624">
        <v>5.77</v>
      </c>
    </row>
    <row r="10625" spans="1:15" x14ac:dyDescent="0.3">
      <c r="A10625" s="3">
        <v>45345</v>
      </c>
      <c r="B10625" t="s">
        <v>22</v>
      </c>
      <c r="C10625" t="s">
        <v>53</v>
      </c>
      <c r="D10625" t="s">
        <v>76</v>
      </c>
      <c r="E10625" t="s">
        <v>94</v>
      </c>
      <c r="F10625">
        <v>37922</v>
      </c>
      <c r="G10625">
        <v>3901</v>
      </c>
      <c r="H10625">
        <v>11123.66</v>
      </c>
      <c r="I10625">
        <v>197</v>
      </c>
      <c r="J10625">
        <v>31057.13</v>
      </c>
      <c r="K10625">
        <v>10.29</v>
      </c>
      <c r="L10625">
        <v>5.05</v>
      </c>
      <c r="M10625">
        <v>2.85</v>
      </c>
      <c r="N10625">
        <v>56.47</v>
      </c>
      <c r="O10625">
        <v>2.79</v>
      </c>
    </row>
    <row r="10626" spans="1:15" x14ac:dyDescent="0.3">
      <c r="A10626" s="3">
        <v>45319</v>
      </c>
      <c r="B10626" t="s">
        <v>22</v>
      </c>
      <c r="C10626" t="s">
        <v>24</v>
      </c>
      <c r="D10626" t="s">
        <v>74</v>
      </c>
      <c r="E10626" t="s">
        <v>104</v>
      </c>
      <c r="F10626">
        <v>137813</v>
      </c>
      <c r="G10626">
        <v>9474</v>
      </c>
      <c r="H10626">
        <v>3875.9</v>
      </c>
      <c r="I10626">
        <v>1030</v>
      </c>
      <c r="J10626">
        <v>108855.2</v>
      </c>
      <c r="K10626">
        <v>6.87</v>
      </c>
      <c r="L10626">
        <v>10.87</v>
      </c>
      <c r="M10626">
        <v>0.41</v>
      </c>
      <c r="N10626">
        <v>3.76</v>
      </c>
      <c r="O10626">
        <v>28.09</v>
      </c>
    </row>
    <row r="10627" spans="1:15" x14ac:dyDescent="0.3">
      <c r="A10627" s="3">
        <v>45351</v>
      </c>
      <c r="B10627" t="s">
        <v>22</v>
      </c>
      <c r="C10627" t="s">
        <v>45</v>
      </c>
      <c r="D10627" t="s">
        <v>73</v>
      </c>
      <c r="E10627" t="s">
        <v>96</v>
      </c>
      <c r="F10627">
        <v>109319</v>
      </c>
      <c r="G10627">
        <v>1638</v>
      </c>
      <c r="H10627">
        <v>1670.19</v>
      </c>
      <c r="I10627">
        <v>358</v>
      </c>
      <c r="J10627">
        <v>62608.15</v>
      </c>
      <c r="K10627">
        <v>1.5</v>
      </c>
      <c r="L10627">
        <v>21.86</v>
      </c>
      <c r="M10627">
        <v>1.02</v>
      </c>
      <c r="N10627">
        <v>4.67</v>
      </c>
      <c r="O10627">
        <v>37.49</v>
      </c>
    </row>
    <row r="10628" spans="1:15" x14ac:dyDescent="0.3">
      <c r="A10628" s="3">
        <v>45346</v>
      </c>
      <c r="B10628" t="s">
        <v>22</v>
      </c>
      <c r="C10628" t="s">
        <v>39</v>
      </c>
      <c r="D10628" t="s">
        <v>76</v>
      </c>
      <c r="E10628" t="s">
        <v>99</v>
      </c>
      <c r="F10628">
        <v>146577</v>
      </c>
      <c r="G10628">
        <v>3566</v>
      </c>
      <c r="H10628">
        <v>9910.8700000000008</v>
      </c>
      <c r="I10628">
        <v>363</v>
      </c>
      <c r="J10628">
        <v>40303.660000000003</v>
      </c>
      <c r="K10628">
        <v>2.4300000000000002</v>
      </c>
      <c r="L10628">
        <v>10.18</v>
      </c>
      <c r="M10628">
        <v>2.78</v>
      </c>
      <c r="N10628">
        <v>27.3</v>
      </c>
      <c r="O10628">
        <v>4.07</v>
      </c>
    </row>
    <row r="10629" spans="1:15" x14ac:dyDescent="0.3">
      <c r="A10629" s="3">
        <v>45305</v>
      </c>
      <c r="B10629" t="s">
        <v>22</v>
      </c>
      <c r="C10629" t="s">
        <v>34</v>
      </c>
      <c r="D10629" t="s">
        <v>74</v>
      </c>
      <c r="E10629" t="s">
        <v>87</v>
      </c>
      <c r="F10629">
        <v>56925</v>
      </c>
      <c r="G10629">
        <v>4168</v>
      </c>
      <c r="H10629">
        <v>2490.0100000000002</v>
      </c>
      <c r="I10629">
        <v>374</v>
      </c>
      <c r="J10629">
        <v>11024.22</v>
      </c>
      <c r="K10629">
        <v>7.32</v>
      </c>
      <c r="L10629">
        <v>8.9700000000000006</v>
      </c>
      <c r="M10629">
        <v>0.6</v>
      </c>
      <c r="N10629">
        <v>6.66</v>
      </c>
      <c r="O10629">
        <v>4.43</v>
      </c>
    </row>
    <row r="10630" spans="1:15" x14ac:dyDescent="0.3">
      <c r="A10630" s="3">
        <v>45233</v>
      </c>
      <c r="B10630" t="s">
        <v>22</v>
      </c>
      <c r="C10630" t="s">
        <v>38</v>
      </c>
      <c r="D10630" t="s">
        <v>73</v>
      </c>
      <c r="E10630" t="s">
        <v>89</v>
      </c>
      <c r="F10630">
        <v>91338</v>
      </c>
      <c r="G10630">
        <v>6932</v>
      </c>
      <c r="H10630">
        <v>28559.83</v>
      </c>
      <c r="I10630">
        <v>1519</v>
      </c>
      <c r="J10630">
        <v>287287.48</v>
      </c>
      <c r="K10630">
        <v>7.59</v>
      </c>
      <c r="L10630">
        <v>21.91</v>
      </c>
      <c r="M10630">
        <v>4.12</v>
      </c>
      <c r="N10630">
        <v>18.8</v>
      </c>
      <c r="O10630">
        <v>10.06</v>
      </c>
    </row>
    <row r="10631" spans="1:15" x14ac:dyDescent="0.3">
      <c r="A10631" s="3">
        <v>45271</v>
      </c>
      <c r="B10631" t="s">
        <v>22</v>
      </c>
      <c r="C10631" t="s">
        <v>45</v>
      </c>
      <c r="D10631" t="s">
        <v>73</v>
      </c>
      <c r="E10631" t="s">
        <v>98</v>
      </c>
      <c r="F10631">
        <v>68394</v>
      </c>
      <c r="G10631">
        <v>10117</v>
      </c>
      <c r="H10631">
        <v>4679.21</v>
      </c>
      <c r="I10631">
        <v>1705</v>
      </c>
      <c r="J10631">
        <v>99273.66</v>
      </c>
      <c r="K10631">
        <v>14.79</v>
      </c>
      <c r="L10631">
        <v>16.850000000000001</v>
      </c>
      <c r="M10631">
        <v>0.46</v>
      </c>
      <c r="N10631">
        <v>2.74</v>
      </c>
      <c r="O10631">
        <v>21.22</v>
      </c>
    </row>
    <row r="10632" spans="1:15" x14ac:dyDescent="0.3">
      <c r="A10632" s="3">
        <v>45229</v>
      </c>
      <c r="B10632" t="s">
        <v>22</v>
      </c>
      <c r="C10632" t="s">
        <v>69</v>
      </c>
      <c r="D10632" t="s">
        <v>76</v>
      </c>
      <c r="E10632" t="s">
        <v>77</v>
      </c>
      <c r="F10632">
        <v>124788</v>
      </c>
      <c r="G10632">
        <v>16286</v>
      </c>
      <c r="H10632">
        <v>60849.5</v>
      </c>
      <c r="I10632">
        <v>1799</v>
      </c>
      <c r="J10632">
        <v>175017.21</v>
      </c>
      <c r="K10632">
        <v>13.05</v>
      </c>
      <c r="L10632">
        <v>11.05</v>
      </c>
      <c r="M10632">
        <v>3.74</v>
      </c>
      <c r="N10632">
        <v>33.82</v>
      </c>
      <c r="O10632">
        <v>2.88</v>
      </c>
    </row>
    <row r="10633" spans="1:15" x14ac:dyDescent="0.3">
      <c r="A10633" s="3">
        <v>45222</v>
      </c>
      <c r="B10633" t="s">
        <v>22</v>
      </c>
      <c r="C10633" t="s">
        <v>36</v>
      </c>
      <c r="D10633" t="s">
        <v>76</v>
      </c>
      <c r="E10633" t="s">
        <v>88</v>
      </c>
      <c r="F10633">
        <v>109375</v>
      </c>
      <c r="G10633">
        <v>4751</v>
      </c>
      <c r="H10633">
        <v>7526.04</v>
      </c>
      <c r="I10633">
        <v>1028</v>
      </c>
      <c r="J10633">
        <v>183319.45</v>
      </c>
      <c r="K10633">
        <v>4.34</v>
      </c>
      <c r="L10633">
        <v>21.64</v>
      </c>
      <c r="M10633">
        <v>1.58</v>
      </c>
      <c r="N10633">
        <v>7.32</v>
      </c>
      <c r="O10633">
        <v>24.36</v>
      </c>
    </row>
    <row r="10634" spans="1:15" x14ac:dyDescent="0.3">
      <c r="A10634" s="3">
        <v>45236</v>
      </c>
      <c r="B10634" t="s">
        <v>22</v>
      </c>
      <c r="C10634" t="s">
        <v>40</v>
      </c>
      <c r="D10634" t="s">
        <v>75</v>
      </c>
      <c r="E10634" t="s">
        <v>96</v>
      </c>
      <c r="F10634">
        <v>135917</v>
      </c>
      <c r="G10634">
        <v>4460</v>
      </c>
      <c r="H10634">
        <v>6822.24</v>
      </c>
      <c r="I10634">
        <v>225</v>
      </c>
      <c r="J10634">
        <v>44511.71</v>
      </c>
      <c r="K10634">
        <v>3.28</v>
      </c>
      <c r="L10634">
        <v>5.04</v>
      </c>
      <c r="M10634">
        <v>1.53</v>
      </c>
      <c r="N10634">
        <v>30.32</v>
      </c>
      <c r="O10634">
        <v>6.52</v>
      </c>
    </row>
    <row r="10635" spans="1:15" x14ac:dyDescent="0.3">
      <c r="A10635" s="3">
        <v>45251</v>
      </c>
      <c r="B10635" t="s">
        <v>22</v>
      </c>
      <c r="C10635" t="s">
        <v>30</v>
      </c>
      <c r="D10635" t="s">
        <v>73</v>
      </c>
      <c r="E10635" t="s">
        <v>99</v>
      </c>
      <c r="F10635">
        <v>125291</v>
      </c>
      <c r="G10635">
        <v>17107</v>
      </c>
      <c r="H10635">
        <v>45566.239999999998</v>
      </c>
      <c r="I10635">
        <v>2765</v>
      </c>
      <c r="J10635">
        <v>417099.29</v>
      </c>
      <c r="K10635">
        <v>13.65</v>
      </c>
      <c r="L10635">
        <v>16.16</v>
      </c>
      <c r="M10635">
        <v>2.66</v>
      </c>
      <c r="N10635">
        <v>16.48</v>
      </c>
      <c r="O10635">
        <v>9.15</v>
      </c>
    </row>
    <row r="10636" spans="1:15" x14ac:dyDescent="0.3">
      <c r="A10636" s="3">
        <v>45337</v>
      </c>
      <c r="B10636" t="s">
        <v>22</v>
      </c>
      <c r="C10636" t="s">
        <v>63</v>
      </c>
      <c r="D10636" t="s">
        <v>76</v>
      </c>
      <c r="E10636" t="s">
        <v>83</v>
      </c>
      <c r="F10636">
        <v>82488</v>
      </c>
      <c r="G10636">
        <v>2850</v>
      </c>
      <c r="H10636">
        <v>12061.58</v>
      </c>
      <c r="I10636">
        <v>370</v>
      </c>
      <c r="J10636">
        <v>8520.3799999999992</v>
      </c>
      <c r="K10636">
        <v>3.46</v>
      </c>
      <c r="L10636">
        <v>12.98</v>
      </c>
      <c r="M10636">
        <v>4.2300000000000004</v>
      </c>
      <c r="N10636">
        <v>32.6</v>
      </c>
      <c r="O10636">
        <v>0.71</v>
      </c>
    </row>
    <row r="10637" spans="1:15" x14ac:dyDescent="0.3">
      <c r="A10637" s="3">
        <v>45254</v>
      </c>
      <c r="B10637" t="s">
        <v>22</v>
      </c>
      <c r="C10637" t="s">
        <v>37</v>
      </c>
      <c r="D10637" t="s">
        <v>73</v>
      </c>
      <c r="E10637" t="s">
        <v>87</v>
      </c>
      <c r="F10637">
        <v>22664</v>
      </c>
      <c r="G10637">
        <v>1418</v>
      </c>
      <c r="H10637">
        <v>4065.05</v>
      </c>
      <c r="I10637">
        <v>137</v>
      </c>
      <c r="J10637">
        <v>19364.25</v>
      </c>
      <c r="K10637">
        <v>6.26</v>
      </c>
      <c r="L10637">
        <v>9.66</v>
      </c>
      <c r="M10637">
        <v>2.87</v>
      </c>
      <c r="N10637">
        <v>29.67</v>
      </c>
      <c r="O10637">
        <v>4.76</v>
      </c>
    </row>
    <row r="10638" spans="1:15" x14ac:dyDescent="0.3">
      <c r="A10638" s="3">
        <v>45209</v>
      </c>
      <c r="B10638" t="s">
        <v>22</v>
      </c>
      <c r="C10638" t="s">
        <v>53</v>
      </c>
      <c r="D10638" t="s">
        <v>76</v>
      </c>
      <c r="E10638" t="s">
        <v>85</v>
      </c>
      <c r="F10638">
        <v>19539</v>
      </c>
      <c r="G10638">
        <v>2596</v>
      </c>
      <c r="H10638">
        <v>9254.11</v>
      </c>
      <c r="I10638">
        <v>394</v>
      </c>
      <c r="J10638">
        <v>41319.06</v>
      </c>
      <c r="K10638">
        <v>13.29</v>
      </c>
      <c r="L10638">
        <v>15.18</v>
      </c>
      <c r="M10638">
        <v>3.56</v>
      </c>
      <c r="N10638">
        <v>23.49</v>
      </c>
      <c r="O10638">
        <v>4.46</v>
      </c>
    </row>
    <row r="10639" spans="1:15" x14ac:dyDescent="0.3">
      <c r="A10639" s="3">
        <v>45285</v>
      </c>
      <c r="B10639" t="s">
        <v>22</v>
      </c>
      <c r="C10639" t="s">
        <v>47</v>
      </c>
      <c r="D10639" t="s">
        <v>74</v>
      </c>
      <c r="E10639" t="s">
        <v>93</v>
      </c>
      <c r="F10639">
        <v>68585</v>
      </c>
      <c r="G10639">
        <v>2873</v>
      </c>
      <c r="H10639">
        <v>6508.15</v>
      </c>
      <c r="I10639">
        <v>246</v>
      </c>
      <c r="J10639">
        <v>46035.1</v>
      </c>
      <c r="K10639">
        <v>4.1900000000000004</v>
      </c>
      <c r="L10639">
        <v>8.56</v>
      </c>
      <c r="M10639">
        <v>2.27</v>
      </c>
      <c r="N10639">
        <v>26.46</v>
      </c>
      <c r="O10639">
        <v>7.07</v>
      </c>
    </row>
    <row r="10640" spans="1:15" x14ac:dyDescent="0.3">
      <c r="A10640" s="3">
        <v>45239</v>
      </c>
      <c r="B10640" t="s">
        <v>22</v>
      </c>
      <c r="C10640" t="s">
        <v>48</v>
      </c>
      <c r="D10640" t="s">
        <v>75</v>
      </c>
      <c r="E10640" t="s">
        <v>87</v>
      </c>
      <c r="F10640">
        <v>12902</v>
      </c>
      <c r="G10640">
        <v>1761</v>
      </c>
      <c r="H10640">
        <v>1829.48</v>
      </c>
      <c r="I10640">
        <v>328</v>
      </c>
      <c r="J10640">
        <v>46598.42</v>
      </c>
      <c r="K10640">
        <v>13.65</v>
      </c>
      <c r="L10640">
        <v>18.63</v>
      </c>
      <c r="M10640">
        <v>1.04</v>
      </c>
      <c r="N10640">
        <v>5.58</v>
      </c>
      <c r="O10640">
        <v>25.47</v>
      </c>
    </row>
    <row r="10641" spans="1:15" x14ac:dyDescent="0.3">
      <c r="A10641" s="3">
        <v>45343</v>
      </c>
      <c r="B10641" t="s">
        <v>22</v>
      </c>
      <c r="C10641" t="s">
        <v>49</v>
      </c>
      <c r="D10641" t="s">
        <v>75</v>
      </c>
      <c r="E10641" t="s">
        <v>103</v>
      </c>
      <c r="F10641">
        <v>93220</v>
      </c>
      <c r="G10641">
        <v>13647</v>
      </c>
      <c r="H10641">
        <v>31382.05</v>
      </c>
      <c r="I10641">
        <v>2281</v>
      </c>
      <c r="J10641">
        <v>241757.18</v>
      </c>
      <c r="K10641">
        <v>14.64</v>
      </c>
      <c r="L10641">
        <v>16.71</v>
      </c>
      <c r="M10641">
        <v>2.2999999999999998</v>
      </c>
      <c r="N10641">
        <v>13.76</v>
      </c>
      <c r="O10641">
        <v>7.7</v>
      </c>
    </row>
    <row r="10642" spans="1:15" x14ac:dyDescent="0.3">
      <c r="A10642" s="3">
        <v>45256</v>
      </c>
      <c r="B10642" t="s">
        <v>22</v>
      </c>
      <c r="C10642" t="s">
        <v>28</v>
      </c>
      <c r="D10642" t="s">
        <v>74</v>
      </c>
      <c r="E10642" t="s">
        <v>102</v>
      </c>
      <c r="F10642">
        <v>106717</v>
      </c>
      <c r="G10642">
        <v>1607</v>
      </c>
      <c r="H10642">
        <v>950.92</v>
      </c>
      <c r="I10642">
        <v>85</v>
      </c>
      <c r="J10642">
        <v>5334.37</v>
      </c>
      <c r="K10642">
        <v>1.51</v>
      </c>
      <c r="L10642">
        <v>5.29</v>
      </c>
      <c r="M10642">
        <v>0.59</v>
      </c>
      <c r="N10642">
        <v>11.19</v>
      </c>
      <c r="O10642">
        <v>5.61</v>
      </c>
    </row>
    <row r="10643" spans="1:15" x14ac:dyDescent="0.3">
      <c r="A10643" s="3">
        <v>45217</v>
      </c>
      <c r="B10643" t="s">
        <v>22</v>
      </c>
      <c r="C10643" t="s">
        <v>64</v>
      </c>
      <c r="D10643" t="s">
        <v>75</v>
      </c>
      <c r="E10643" t="s">
        <v>95</v>
      </c>
      <c r="F10643">
        <v>49018</v>
      </c>
      <c r="G10643">
        <v>2086</v>
      </c>
      <c r="H10643">
        <v>7063.49</v>
      </c>
      <c r="I10643">
        <v>346</v>
      </c>
      <c r="J10643">
        <v>67269.990000000005</v>
      </c>
      <c r="K10643">
        <v>4.26</v>
      </c>
      <c r="L10643">
        <v>16.59</v>
      </c>
      <c r="M10643">
        <v>3.39</v>
      </c>
      <c r="N10643">
        <v>20.41</v>
      </c>
      <c r="O10643">
        <v>9.52</v>
      </c>
    </row>
    <row r="10644" spans="1:15" x14ac:dyDescent="0.3">
      <c r="A10644" s="3">
        <v>45275</v>
      </c>
      <c r="B10644" t="s">
        <v>22</v>
      </c>
      <c r="C10644" t="s">
        <v>52</v>
      </c>
      <c r="D10644" t="s">
        <v>76</v>
      </c>
      <c r="E10644" t="s">
        <v>87</v>
      </c>
      <c r="F10644">
        <v>123754</v>
      </c>
      <c r="G10644">
        <v>6188</v>
      </c>
      <c r="H10644">
        <v>26284.48</v>
      </c>
      <c r="I10644">
        <v>906</v>
      </c>
      <c r="J10644">
        <v>92036.19</v>
      </c>
      <c r="K10644">
        <v>5</v>
      </c>
      <c r="L10644">
        <v>14.64</v>
      </c>
      <c r="M10644">
        <v>4.25</v>
      </c>
      <c r="N10644">
        <v>29.01</v>
      </c>
      <c r="O10644">
        <v>3.5</v>
      </c>
    </row>
    <row r="10645" spans="1:15" x14ac:dyDescent="0.3">
      <c r="A10645" s="3">
        <v>45292</v>
      </c>
      <c r="B10645" t="s">
        <v>22</v>
      </c>
      <c r="C10645" t="s">
        <v>42</v>
      </c>
      <c r="D10645" t="s">
        <v>76</v>
      </c>
      <c r="E10645" t="s">
        <v>95</v>
      </c>
      <c r="F10645">
        <v>56924</v>
      </c>
      <c r="G10645">
        <v>5796</v>
      </c>
      <c r="H10645">
        <v>19018.400000000001</v>
      </c>
      <c r="I10645">
        <v>363</v>
      </c>
      <c r="J10645">
        <v>55025.18</v>
      </c>
      <c r="K10645">
        <v>10.18</v>
      </c>
      <c r="L10645">
        <v>6.26</v>
      </c>
      <c r="M10645">
        <v>3.28</v>
      </c>
      <c r="N10645">
        <v>52.39</v>
      </c>
      <c r="O10645">
        <v>2.89</v>
      </c>
    </row>
    <row r="10646" spans="1:15" x14ac:dyDescent="0.3">
      <c r="A10646" s="3">
        <v>45265</v>
      </c>
      <c r="B10646" t="s">
        <v>22</v>
      </c>
      <c r="C10646" t="s">
        <v>66</v>
      </c>
      <c r="D10646" t="s">
        <v>75</v>
      </c>
      <c r="E10646" t="s">
        <v>94</v>
      </c>
      <c r="F10646">
        <v>115779</v>
      </c>
      <c r="G10646">
        <v>12753</v>
      </c>
      <c r="H10646">
        <v>57259.47</v>
      </c>
      <c r="I10646">
        <v>2592</v>
      </c>
      <c r="J10646">
        <v>359014.67</v>
      </c>
      <c r="K10646">
        <v>11.01</v>
      </c>
      <c r="L10646">
        <v>20.32</v>
      </c>
      <c r="M10646">
        <v>4.49</v>
      </c>
      <c r="N10646">
        <v>22.09</v>
      </c>
      <c r="O10646">
        <v>6.27</v>
      </c>
    </row>
    <row r="10647" spans="1:15" x14ac:dyDescent="0.3">
      <c r="A10647" s="3">
        <v>45261</v>
      </c>
      <c r="B10647" t="s">
        <v>22</v>
      </c>
      <c r="C10647" t="s">
        <v>27</v>
      </c>
      <c r="D10647" t="s">
        <v>73</v>
      </c>
      <c r="E10647" t="s">
        <v>95</v>
      </c>
      <c r="F10647">
        <v>138368</v>
      </c>
      <c r="G10647">
        <v>14984</v>
      </c>
      <c r="H10647">
        <v>64109.66</v>
      </c>
      <c r="I10647">
        <v>3203</v>
      </c>
      <c r="J10647">
        <v>532525.06000000006</v>
      </c>
      <c r="K10647">
        <v>10.83</v>
      </c>
      <c r="L10647">
        <v>21.38</v>
      </c>
      <c r="M10647">
        <v>4.28</v>
      </c>
      <c r="N10647">
        <v>20.02</v>
      </c>
      <c r="O10647">
        <v>8.31</v>
      </c>
    </row>
    <row r="10648" spans="1:15" x14ac:dyDescent="0.3">
      <c r="A10648" s="3">
        <v>45238</v>
      </c>
      <c r="B10648" t="s">
        <v>22</v>
      </c>
      <c r="C10648" t="s">
        <v>67</v>
      </c>
      <c r="D10648" t="s">
        <v>73</v>
      </c>
      <c r="E10648" t="s">
        <v>78</v>
      </c>
      <c r="F10648">
        <v>89446</v>
      </c>
      <c r="G10648">
        <v>10400</v>
      </c>
      <c r="H10648">
        <v>8908.64</v>
      </c>
      <c r="I10648">
        <v>1952</v>
      </c>
      <c r="J10648">
        <v>106136.4</v>
      </c>
      <c r="K10648">
        <v>11.63</v>
      </c>
      <c r="L10648">
        <v>18.77</v>
      </c>
      <c r="M10648">
        <v>0.86</v>
      </c>
      <c r="N10648">
        <v>4.5599999999999996</v>
      </c>
      <c r="O10648">
        <v>11.91</v>
      </c>
    </row>
    <row r="10649" spans="1:15" x14ac:dyDescent="0.3">
      <c r="A10649" s="3">
        <v>45335</v>
      </c>
      <c r="B10649" t="s">
        <v>22</v>
      </c>
      <c r="C10649" t="s">
        <v>25</v>
      </c>
      <c r="D10649" t="s">
        <v>73</v>
      </c>
      <c r="E10649" t="s">
        <v>87</v>
      </c>
      <c r="F10649">
        <v>111277</v>
      </c>
      <c r="G10649">
        <v>9653</v>
      </c>
      <c r="H10649">
        <v>19904.75</v>
      </c>
      <c r="I10649">
        <v>923</v>
      </c>
      <c r="J10649">
        <v>60455.35</v>
      </c>
      <c r="K10649">
        <v>8.67</v>
      </c>
      <c r="L10649">
        <v>9.56</v>
      </c>
      <c r="M10649">
        <v>2.06</v>
      </c>
      <c r="N10649">
        <v>21.57</v>
      </c>
      <c r="O10649">
        <v>3.04</v>
      </c>
    </row>
    <row r="10650" spans="1:15" x14ac:dyDescent="0.3">
      <c r="A10650" s="3">
        <v>45303</v>
      </c>
      <c r="B10650" t="s">
        <v>22</v>
      </c>
      <c r="C10650" t="s">
        <v>71</v>
      </c>
      <c r="D10650" t="s">
        <v>74</v>
      </c>
      <c r="E10650" t="s">
        <v>102</v>
      </c>
      <c r="F10650">
        <v>16853</v>
      </c>
      <c r="G10650">
        <v>2174</v>
      </c>
      <c r="H10650">
        <v>7725.22</v>
      </c>
      <c r="I10650">
        <v>281</v>
      </c>
      <c r="J10650">
        <v>37815.21</v>
      </c>
      <c r="K10650">
        <v>12.9</v>
      </c>
      <c r="L10650">
        <v>12.93</v>
      </c>
      <c r="M10650">
        <v>3.55</v>
      </c>
      <c r="N10650">
        <v>27.49</v>
      </c>
      <c r="O10650">
        <v>4.9000000000000004</v>
      </c>
    </row>
    <row r="10651" spans="1:15" x14ac:dyDescent="0.3">
      <c r="A10651" s="3">
        <v>45339</v>
      </c>
      <c r="B10651" t="s">
        <v>22</v>
      </c>
      <c r="C10651" t="s">
        <v>30</v>
      </c>
      <c r="D10651" t="s">
        <v>74</v>
      </c>
      <c r="E10651" t="s">
        <v>101</v>
      </c>
      <c r="F10651">
        <v>72567</v>
      </c>
      <c r="G10651">
        <v>10722</v>
      </c>
      <c r="H10651">
        <v>21764.52</v>
      </c>
      <c r="I10651">
        <v>1444</v>
      </c>
      <c r="J10651">
        <v>157449.60999999999</v>
      </c>
      <c r="K10651">
        <v>14.78</v>
      </c>
      <c r="L10651">
        <v>13.47</v>
      </c>
      <c r="M10651">
        <v>2.0299999999999998</v>
      </c>
      <c r="N10651">
        <v>15.07</v>
      </c>
      <c r="O10651">
        <v>7.23</v>
      </c>
    </row>
    <row r="10652" spans="1:15" x14ac:dyDescent="0.3">
      <c r="A10652" s="3">
        <v>45209</v>
      </c>
      <c r="B10652" t="s">
        <v>22</v>
      </c>
      <c r="C10652" t="s">
        <v>42</v>
      </c>
      <c r="D10652" t="s">
        <v>74</v>
      </c>
      <c r="E10652" t="s">
        <v>79</v>
      </c>
      <c r="F10652">
        <v>115143</v>
      </c>
      <c r="G10652">
        <v>16202</v>
      </c>
      <c r="H10652">
        <v>29834.46</v>
      </c>
      <c r="I10652">
        <v>3522</v>
      </c>
      <c r="J10652">
        <v>226873.27</v>
      </c>
      <c r="K10652">
        <v>14.07</v>
      </c>
      <c r="L10652">
        <v>21.74</v>
      </c>
      <c r="M10652">
        <v>1.84</v>
      </c>
      <c r="N10652">
        <v>8.4700000000000006</v>
      </c>
      <c r="O10652">
        <v>7.6</v>
      </c>
    </row>
    <row r="10653" spans="1:15" x14ac:dyDescent="0.3">
      <c r="A10653" s="3">
        <v>45314</v>
      </c>
      <c r="B10653" t="s">
        <v>22</v>
      </c>
      <c r="C10653" t="s">
        <v>46</v>
      </c>
      <c r="D10653" t="s">
        <v>76</v>
      </c>
      <c r="E10653" t="s">
        <v>80</v>
      </c>
      <c r="F10653">
        <v>113529</v>
      </c>
      <c r="G10653">
        <v>2360</v>
      </c>
      <c r="H10653">
        <v>2795.73</v>
      </c>
      <c r="I10653">
        <v>261</v>
      </c>
      <c r="J10653">
        <v>34374.33</v>
      </c>
      <c r="K10653">
        <v>2.08</v>
      </c>
      <c r="L10653">
        <v>11.06</v>
      </c>
      <c r="M10653">
        <v>1.18</v>
      </c>
      <c r="N10653">
        <v>10.71</v>
      </c>
      <c r="O10653">
        <v>12.3</v>
      </c>
    </row>
    <row r="10654" spans="1:15" x14ac:dyDescent="0.3">
      <c r="A10654" s="3">
        <v>45350</v>
      </c>
      <c r="B10654" t="s">
        <v>22</v>
      </c>
      <c r="C10654" t="s">
        <v>68</v>
      </c>
      <c r="D10654" t="s">
        <v>75</v>
      </c>
      <c r="E10654" t="s">
        <v>99</v>
      </c>
      <c r="F10654">
        <v>51792</v>
      </c>
      <c r="G10654">
        <v>4140</v>
      </c>
      <c r="H10654">
        <v>8042.95</v>
      </c>
      <c r="I10654">
        <v>566</v>
      </c>
      <c r="J10654">
        <v>95409.05</v>
      </c>
      <c r="K10654">
        <v>7.99</v>
      </c>
      <c r="L10654">
        <v>13.67</v>
      </c>
      <c r="M10654">
        <v>1.94</v>
      </c>
      <c r="N10654">
        <v>14.21</v>
      </c>
      <c r="O10654">
        <v>11.86</v>
      </c>
    </row>
    <row r="10655" spans="1:15" x14ac:dyDescent="0.3">
      <c r="A10655" s="3">
        <v>45256</v>
      </c>
      <c r="B10655" t="s">
        <v>22</v>
      </c>
      <c r="C10655" t="s">
        <v>62</v>
      </c>
      <c r="D10655" t="s">
        <v>74</v>
      </c>
      <c r="E10655" t="s">
        <v>81</v>
      </c>
      <c r="F10655">
        <v>144642</v>
      </c>
      <c r="G10655">
        <v>18318</v>
      </c>
      <c r="H10655">
        <v>61869.67</v>
      </c>
      <c r="I10655">
        <v>3864</v>
      </c>
      <c r="J10655">
        <v>464027.41</v>
      </c>
      <c r="K10655">
        <v>12.66</v>
      </c>
      <c r="L10655">
        <v>21.09</v>
      </c>
      <c r="M10655">
        <v>3.38</v>
      </c>
      <c r="N10655">
        <v>16.010000000000002</v>
      </c>
      <c r="O10655">
        <v>7.5</v>
      </c>
    </row>
    <row r="10656" spans="1:15" x14ac:dyDescent="0.3">
      <c r="A10656" s="3">
        <v>45276</v>
      </c>
      <c r="B10656" t="s">
        <v>22</v>
      </c>
      <c r="C10656" t="s">
        <v>32</v>
      </c>
      <c r="D10656" t="s">
        <v>76</v>
      </c>
      <c r="E10656" t="s">
        <v>77</v>
      </c>
      <c r="F10656">
        <v>66895</v>
      </c>
      <c r="G10656">
        <v>408</v>
      </c>
      <c r="H10656">
        <v>649.87</v>
      </c>
      <c r="I10656">
        <v>37</v>
      </c>
      <c r="J10656">
        <v>4133.96</v>
      </c>
      <c r="K10656">
        <v>0.61</v>
      </c>
      <c r="L10656">
        <v>9.07</v>
      </c>
      <c r="M10656">
        <v>1.59</v>
      </c>
      <c r="N10656">
        <v>17.559999999999999</v>
      </c>
      <c r="O10656">
        <v>6.36</v>
      </c>
    </row>
    <row r="10657" spans="1:15" x14ac:dyDescent="0.3">
      <c r="A10657" s="3">
        <v>45328</v>
      </c>
      <c r="B10657" t="s">
        <v>22</v>
      </c>
      <c r="C10657" t="s">
        <v>52</v>
      </c>
      <c r="D10657" t="s">
        <v>76</v>
      </c>
      <c r="E10657" t="s">
        <v>77</v>
      </c>
      <c r="F10657">
        <v>143066</v>
      </c>
      <c r="G10657">
        <v>19486</v>
      </c>
      <c r="H10657">
        <v>74753.58</v>
      </c>
      <c r="I10657">
        <v>1444</v>
      </c>
      <c r="J10657">
        <v>153469.9</v>
      </c>
      <c r="K10657">
        <v>13.62</v>
      </c>
      <c r="L10657">
        <v>7.41</v>
      </c>
      <c r="M10657">
        <v>3.84</v>
      </c>
      <c r="N10657">
        <v>51.77</v>
      </c>
      <c r="O10657">
        <v>2.0499999999999998</v>
      </c>
    </row>
    <row r="10658" spans="1:15" x14ac:dyDescent="0.3">
      <c r="A10658" s="3">
        <v>45340</v>
      </c>
      <c r="B10658" t="s">
        <v>22</v>
      </c>
      <c r="C10658" t="s">
        <v>63</v>
      </c>
      <c r="D10658" t="s">
        <v>76</v>
      </c>
      <c r="E10658" t="s">
        <v>104</v>
      </c>
      <c r="F10658">
        <v>52178</v>
      </c>
      <c r="G10658">
        <v>5247</v>
      </c>
      <c r="H10658">
        <v>23342.84</v>
      </c>
      <c r="I10658">
        <v>188</v>
      </c>
      <c r="J10658">
        <v>17945.740000000002</v>
      </c>
      <c r="K10658">
        <v>10.06</v>
      </c>
      <c r="L10658">
        <v>3.58</v>
      </c>
      <c r="M10658">
        <v>4.45</v>
      </c>
      <c r="N10658">
        <v>124.16</v>
      </c>
      <c r="O10658">
        <v>0.77</v>
      </c>
    </row>
    <row r="10659" spans="1:15" x14ac:dyDescent="0.3">
      <c r="A10659" s="3">
        <v>45245</v>
      </c>
      <c r="B10659" t="s">
        <v>22</v>
      </c>
      <c r="C10659" t="s">
        <v>69</v>
      </c>
      <c r="D10659" t="s">
        <v>74</v>
      </c>
      <c r="E10659" t="s">
        <v>79</v>
      </c>
      <c r="F10659">
        <v>80597</v>
      </c>
      <c r="G10659">
        <v>11950</v>
      </c>
      <c r="H10659">
        <v>52658.2</v>
      </c>
      <c r="I10659">
        <v>1109</v>
      </c>
      <c r="J10659">
        <v>5548.62</v>
      </c>
      <c r="K10659">
        <v>14.83</v>
      </c>
      <c r="L10659">
        <v>9.2799999999999994</v>
      </c>
      <c r="M10659">
        <v>4.41</v>
      </c>
      <c r="N10659">
        <v>47.48</v>
      </c>
      <c r="O10659">
        <v>0.11</v>
      </c>
    </row>
    <row r="10660" spans="1:15" x14ac:dyDescent="0.3">
      <c r="A10660" s="3">
        <v>45258</v>
      </c>
      <c r="B10660" t="s">
        <v>22</v>
      </c>
      <c r="C10660" t="s">
        <v>59</v>
      </c>
      <c r="D10660" t="s">
        <v>74</v>
      </c>
      <c r="E10660" t="s">
        <v>105</v>
      </c>
      <c r="F10660">
        <v>84340</v>
      </c>
      <c r="G10660">
        <v>7597</v>
      </c>
      <c r="H10660">
        <v>30041.95</v>
      </c>
      <c r="I10660">
        <v>696</v>
      </c>
      <c r="J10660">
        <v>130279.12</v>
      </c>
      <c r="K10660">
        <v>9.01</v>
      </c>
      <c r="L10660">
        <v>9.16</v>
      </c>
      <c r="M10660">
        <v>3.95</v>
      </c>
      <c r="N10660">
        <v>43.16</v>
      </c>
      <c r="O10660">
        <v>4.34</v>
      </c>
    </row>
    <row r="10661" spans="1:15" x14ac:dyDescent="0.3">
      <c r="A10661" s="3">
        <v>45361</v>
      </c>
      <c r="B10661" t="s">
        <v>22</v>
      </c>
      <c r="C10661" t="s">
        <v>23</v>
      </c>
      <c r="D10661" t="s">
        <v>76</v>
      </c>
      <c r="E10661" t="s">
        <v>103</v>
      </c>
      <c r="F10661">
        <v>101302</v>
      </c>
      <c r="G10661">
        <v>5393</v>
      </c>
      <c r="H10661">
        <v>15649.54</v>
      </c>
      <c r="I10661">
        <v>901</v>
      </c>
      <c r="J10661">
        <v>65192.82</v>
      </c>
      <c r="K10661">
        <v>5.32</v>
      </c>
      <c r="L10661">
        <v>16.71</v>
      </c>
      <c r="M10661">
        <v>2.9</v>
      </c>
      <c r="N10661">
        <v>17.37</v>
      </c>
      <c r="O10661">
        <v>4.17</v>
      </c>
    </row>
    <row r="10662" spans="1:15" x14ac:dyDescent="0.3">
      <c r="A10662" s="3">
        <v>45303</v>
      </c>
      <c r="B10662" t="s">
        <v>22</v>
      </c>
      <c r="C10662" t="s">
        <v>51</v>
      </c>
      <c r="D10662" t="s">
        <v>74</v>
      </c>
      <c r="E10662" t="s">
        <v>103</v>
      </c>
      <c r="F10662">
        <v>79096</v>
      </c>
      <c r="G10662">
        <v>4434</v>
      </c>
      <c r="H10662">
        <v>10317.82</v>
      </c>
      <c r="I10662">
        <v>836</v>
      </c>
      <c r="J10662">
        <v>20620.689999999999</v>
      </c>
      <c r="K10662">
        <v>5.61</v>
      </c>
      <c r="L10662">
        <v>18.850000000000001</v>
      </c>
      <c r="M10662">
        <v>2.33</v>
      </c>
      <c r="N10662">
        <v>12.34</v>
      </c>
      <c r="O10662">
        <v>2</v>
      </c>
    </row>
    <row r="10663" spans="1:15" x14ac:dyDescent="0.3">
      <c r="A10663" s="3">
        <v>45338</v>
      </c>
      <c r="B10663" t="s">
        <v>22</v>
      </c>
      <c r="C10663" t="s">
        <v>39</v>
      </c>
      <c r="D10663" t="s">
        <v>76</v>
      </c>
      <c r="E10663" t="s">
        <v>101</v>
      </c>
      <c r="F10663">
        <v>37149</v>
      </c>
      <c r="G10663">
        <v>3587</v>
      </c>
      <c r="H10663">
        <v>11396.35</v>
      </c>
      <c r="I10663">
        <v>487</v>
      </c>
      <c r="J10663">
        <v>91306.89</v>
      </c>
      <c r="K10663">
        <v>9.66</v>
      </c>
      <c r="L10663">
        <v>13.58</v>
      </c>
      <c r="M10663">
        <v>3.18</v>
      </c>
      <c r="N10663">
        <v>23.4</v>
      </c>
      <c r="O10663">
        <v>8.01</v>
      </c>
    </row>
    <row r="10664" spans="1:15" x14ac:dyDescent="0.3">
      <c r="A10664" s="3">
        <v>45284</v>
      </c>
      <c r="B10664" t="s">
        <v>22</v>
      </c>
      <c r="C10664" t="s">
        <v>47</v>
      </c>
      <c r="D10664" t="s">
        <v>76</v>
      </c>
      <c r="E10664" t="s">
        <v>87</v>
      </c>
      <c r="F10664">
        <v>13434</v>
      </c>
      <c r="G10664">
        <v>1239</v>
      </c>
      <c r="H10664">
        <v>3719.19</v>
      </c>
      <c r="I10664">
        <v>178</v>
      </c>
      <c r="J10664">
        <v>25951.27</v>
      </c>
      <c r="K10664">
        <v>9.2200000000000006</v>
      </c>
      <c r="L10664">
        <v>14.37</v>
      </c>
      <c r="M10664">
        <v>3</v>
      </c>
      <c r="N10664">
        <v>20.89</v>
      </c>
      <c r="O10664">
        <v>6.98</v>
      </c>
    </row>
    <row r="10665" spans="1:15" x14ac:dyDescent="0.3">
      <c r="A10665" s="3">
        <v>45213</v>
      </c>
      <c r="B10665" t="s">
        <v>22</v>
      </c>
      <c r="C10665" t="s">
        <v>57</v>
      </c>
      <c r="D10665" t="s">
        <v>74</v>
      </c>
      <c r="E10665" t="s">
        <v>90</v>
      </c>
      <c r="F10665">
        <v>88554</v>
      </c>
      <c r="G10665">
        <v>2181</v>
      </c>
      <c r="H10665">
        <v>8869.11</v>
      </c>
      <c r="I10665">
        <v>83</v>
      </c>
      <c r="J10665">
        <v>10785.44</v>
      </c>
      <c r="K10665">
        <v>2.46</v>
      </c>
      <c r="L10665">
        <v>3.81</v>
      </c>
      <c r="M10665">
        <v>4.07</v>
      </c>
      <c r="N10665">
        <v>106.86</v>
      </c>
      <c r="O10665">
        <v>1.22</v>
      </c>
    </row>
    <row r="10666" spans="1:15" x14ac:dyDescent="0.3">
      <c r="A10666" s="3">
        <v>45313</v>
      </c>
      <c r="B10666" t="s">
        <v>22</v>
      </c>
      <c r="C10666" t="s">
        <v>61</v>
      </c>
      <c r="D10666" t="s">
        <v>76</v>
      </c>
      <c r="E10666" t="s">
        <v>92</v>
      </c>
      <c r="F10666">
        <v>117789</v>
      </c>
      <c r="G10666">
        <v>11100</v>
      </c>
      <c r="H10666">
        <v>13911.59</v>
      </c>
      <c r="I10666">
        <v>418</v>
      </c>
      <c r="J10666">
        <v>13406.47</v>
      </c>
      <c r="K10666">
        <v>9.42</v>
      </c>
      <c r="L10666">
        <v>3.77</v>
      </c>
      <c r="M10666">
        <v>1.25</v>
      </c>
      <c r="N10666">
        <v>33.28</v>
      </c>
      <c r="O10666">
        <v>0.96</v>
      </c>
    </row>
    <row r="10667" spans="1:15" x14ac:dyDescent="0.3">
      <c r="A10667" s="3">
        <v>45380</v>
      </c>
      <c r="B10667" t="s">
        <v>22</v>
      </c>
      <c r="C10667" t="s">
        <v>52</v>
      </c>
      <c r="D10667" t="s">
        <v>74</v>
      </c>
      <c r="E10667" t="s">
        <v>86</v>
      </c>
      <c r="F10667">
        <v>73535</v>
      </c>
      <c r="G10667">
        <v>3264</v>
      </c>
      <c r="H10667">
        <v>13110.29</v>
      </c>
      <c r="I10667">
        <v>628</v>
      </c>
      <c r="J10667">
        <v>10959.75</v>
      </c>
      <c r="K10667">
        <v>4.4400000000000004</v>
      </c>
      <c r="L10667">
        <v>19.239999999999998</v>
      </c>
      <c r="M10667">
        <v>4.0199999999999996</v>
      </c>
      <c r="N10667">
        <v>20.88</v>
      </c>
      <c r="O10667">
        <v>0.84</v>
      </c>
    </row>
    <row r="10668" spans="1:15" x14ac:dyDescent="0.3">
      <c r="A10668" s="3">
        <v>45300</v>
      </c>
      <c r="B10668" t="s">
        <v>22</v>
      </c>
      <c r="C10668" t="s">
        <v>30</v>
      </c>
      <c r="D10668" t="s">
        <v>74</v>
      </c>
      <c r="E10668" t="s">
        <v>103</v>
      </c>
      <c r="F10668">
        <v>14138</v>
      </c>
      <c r="G10668">
        <v>663</v>
      </c>
      <c r="H10668">
        <v>2682.63</v>
      </c>
      <c r="I10668">
        <v>49</v>
      </c>
      <c r="J10668">
        <v>9761.4500000000007</v>
      </c>
      <c r="K10668">
        <v>4.6900000000000004</v>
      </c>
      <c r="L10668">
        <v>7.39</v>
      </c>
      <c r="M10668">
        <v>4.05</v>
      </c>
      <c r="N10668">
        <v>54.75</v>
      </c>
      <c r="O10668">
        <v>3.64</v>
      </c>
    </row>
    <row r="10669" spans="1:15" x14ac:dyDescent="0.3">
      <c r="A10669" s="3">
        <v>45314</v>
      </c>
      <c r="B10669" t="s">
        <v>22</v>
      </c>
      <c r="C10669" t="s">
        <v>29</v>
      </c>
      <c r="D10669" t="s">
        <v>75</v>
      </c>
      <c r="E10669" t="s">
        <v>86</v>
      </c>
      <c r="F10669">
        <v>95399</v>
      </c>
      <c r="G10669">
        <v>4029</v>
      </c>
      <c r="H10669">
        <v>13820.94</v>
      </c>
      <c r="I10669">
        <v>440</v>
      </c>
      <c r="J10669">
        <v>13889.78</v>
      </c>
      <c r="K10669">
        <v>4.22</v>
      </c>
      <c r="L10669">
        <v>10.92</v>
      </c>
      <c r="M10669">
        <v>3.43</v>
      </c>
      <c r="N10669">
        <v>31.41</v>
      </c>
      <c r="O10669">
        <v>1</v>
      </c>
    </row>
    <row r="10670" spans="1:15" x14ac:dyDescent="0.3">
      <c r="A10670" s="3">
        <v>45290</v>
      </c>
      <c r="B10670" t="s">
        <v>22</v>
      </c>
      <c r="C10670" t="s">
        <v>46</v>
      </c>
      <c r="D10670" t="s">
        <v>76</v>
      </c>
      <c r="E10670" t="s">
        <v>98</v>
      </c>
      <c r="F10670">
        <v>88965</v>
      </c>
      <c r="G10670">
        <v>3736</v>
      </c>
      <c r="H10670">
        <v>11835.59</v>
      </c>
      <c r="I10670">
        <v>351</v>
      </c>
      <c r="J10670">
        <v>43104.56</v>
      </c>
      <c r="K10670">
        <v>4.2</v>
      </c>
      <c r="L10670">
        <v>9.4</v>
      </c>
      <c r="M10670">
        <v>3.17</v>
      </c>
      <c r="N10670">
        <v>33.72</v>
      </c>
      <c r="O10670">
        <v>3.64</v>
      </c>
    </row>
    <row r="10671" spans="1:15" x14ac:dyDescent="0.3">
      <c r="A10671" s="3">
        <v>45293</v>
      </c>
      <c r="B10671" t="s">
        <v>22</v>
      </c>
      <c r="C10671" t="s">
        <v>42</v>
      </c>
      <c r="D10671" t="s">
        <v>73</v>
      </c>
      <c r="E10671" t="s">
        <v>97</v>
      </c>
      <c r="F10671">
        <v>21987</v>
      </c>
      <c r="G10671">
        <v>765</v>
      </c>
      <c r="H10671">
        <v>1712.97</v>
      </c>
      <c r="I10671">
        <v>97</v>
      </c>
      <c r="J10671">
        <v>8292.82</v>
      </c>
      <c r="K10671">
        <v>3.48</v>
      </c>
      <c r="L10671">
        <v>12.68</v>
      </c>
      <c r="M10671">
        <v>2.2400000000000002</v>
      </c>
      <c r="N10671">
        <v>17.66</v>
      </c>
      <c r="O10671">
        <v>4.84</v>
      </c>
    </row>
    <row r="10672" spans="1:15" x14ac:dyDescent="0.3">
      <c r="A10672" s="3">
        <v>45240</v>
      </c>
      <c r="B10672" t="s">
        <v>22</v>
      </c>
      <c r="C10672" t="s">
        <v>23</v>
      </c>
      <c r="D10672" t="s">
        <v>74</v>
      </c>
      <c r="E10672" t="s">
        <v>81</v>
      </c>
      <c r="F10672">
        <v>105088</v>
      </c>
      <c r="G10672">
        <v>3541</v>
      </c>
      <c r="H10672">
        <v>8117.28</v>
      </c>
      <c r="I10672">
        <v>572</v>
      </c>
      <c r="J10672">
        <v>110485.58</v>
      </c>
      <c r="K10672">
        <v>3.37</v>
      </c>
      <c r="L10672">
        <v>16.149999999999999</v>
      </c>
      <c r="M10672">
        <v>2.29</v>
      </c>
      <c r="N10672">
        <v>14.19</v>
      </c>
      <c r="O10672">
        <v>13.61</v>
      </c>
    </row>
    <row r="10673" spans="1:15" x14ac:dyDescent="0.3">
      <c r="A10673" s="3">
        <v>45344</v>
      </c>
      <c r="B10673" t="s">
        <v>22</v>
      </c>
      <c r="C10673" t="s">
        <v>47</v>
      </c>
      <c r="D10673" t="s">
        <v>76</v>
      </c>
      <c r="E10673" t="s">
        <v>94</v>
      </c>
      <c r="F10673">
        <v>54999</v>
      </c>
      <c r="G10673">
        <v>6571</v>
      </c>
      <c r="H10673">
        <v>6978.59</v>
      </c>
      <c r="I10673">
        <v>537</v>
      </c>
      <c r="J10673">
        <v>10939.04</v>
      </c>
      <c r="K10673">
        <v>11.95</v>
      </c>
      <c r="L10673">
        <v>8.17</v>
      </c>
      <c r="M10673">
        <v>1.06</v>
      </c>
      <c r="N10673">
        <v>13</v>
      </c>
      <c r="O10673">
        <v>1.57</v>
      </c>
    </row>
    <row r="10674" spans="1:15" x14ac:dyDescent="0.3">
      <c r="A10674" s="3">
        <v>45202</v>
      </c>
      <c r="B10674" t="s">
        <v>22</v>
      </c>
      <c r="C10674" t="s">
        <v>56</v>
      </c>
      <c r="D10674" t="s">
        <v>73</v>
      </c>
      <c r="E10674" t="s">
        <v>105</v>
      </c>
      <c r="F10674">
        <v>48912</v>
      </c>
      <c r="G10674">
        <v>1206</v>
      </c>
      <c r="H10674">
        <v>1721.93</v>
      </c>
      <c r="I10674">
        <v>81</v>
      </c>
      <c r="J10674">
        <v>3779.59</v>
      </c>
      <c r="K10674">
        <v>2.4700000000000002</v>
      </c>
      <c r="L10674">
        <v>6.72</v>
      </c>
      <c r="M10674">
        <v>1.43</v>
      </c>
      <c r="N10674">
        <v>21.26</v>
      </c>
      <c r="O10674">
        <v>2.19</v>
      </c>
    </row>
    <row r="10675" spans="1:15" x14ac:dyDescent="0.3">
      <c r="A10675" s="3">
        <v>45338</v>
      </c>
      <c r="B10675" t="s">
        <v>22</v>
      </c>
      <c r="C10675" t="s">
        <v>45</v>
      </c>
      <c r="D10675" t="s">
        <v>75</v>
      </c>
      <c r="E10675" t="s">
        <v>106</v>
      </c>
      <c r="F10675">
        <v>9916</v>
      </c>
      <c r="G10675">
        <v>381</v>
      </c>
      <c r="H10675">
        <v>622.09</v>
      </c>
      <c r="I10675">
        <v>20</v>
      </c>
      <c r="J10675">
        <v>1183.56</v>
      </c>
      <c r="K10675">
        <v>3.84</v>
      </c>
      <c r="L10675">
        <v>5.25</v>
      </c>
      <c r="M10675">
        <v>1.63</v>
      </c>
      <c r="N10675">
        <v>31.1</v>
      </c>
      <c r="O10675">
        <v>1.9</v>
      </c>
    </row>
    <row r="10676" spans="1:15" x14ac:dyDescent="0.3">
      <c r="A10676" s="3">
        <v>45283</v>
      </c>
      <c r="B10676" t="s">
        <v>22</v>
      </c>
      <c r="C10676" t="s">
        <v>52</v>
      </c>
      <c r="D10676" t="s">
        <v>75</v>
      </c>
      <c r="E10676" t="s">
        <v>105</v>
      </c>
      <c r="F10676">
        <v>88374</v>
      </c>
      <c r="G10676">
        <v>9263</v>
      </c>
      <c r="H10676">
        <v>12683.31</v>
      </c>
      <c r="I10676">
        <v>580</v>
      </c>
      <c r="J10676">
        <v>10556.38</v>
      </c>
      <c r="K10676">
        <v>10.48</v>
      </c>
      <c r="L10676">
        <v>6.26</v>
      </c>
      <c r="M10676">
        <v>1.37</v>
      </c>
      <c r="N10676">
        <v>21.87</v>
      </c>
      <c r="O10676">
        <v>0.83</v>
      </c>
    </row>
    <row r="10677" spans="1:15" x14ac:dyDescent="0.3">
      <c r="A10677" s="3">
        <v>45210</v>
      </c>
      <c r="B10677" t="s">
        <v>22</v>
      </c>
      <c r="C10677" t="s">
        <v>32</v>
      </c>
      <c r="D10677" t="s">
        <v>73</v>
      </c>
      <c r="E10677" t="s">
        <v>94</v>
      </c>
      <c r="F10677">
        <v>29086</v>
      </c>
      <c r="G10677">
        <v>2254</v>
      </c>
      <c r="H10677">
        <v>8682.7000000000007</v>
      </c>
      <c r="I10677">
        <v>92</v>
      </c>
      <c r="J10677">
        <v>10189.33</v>
      </c>
      <c r="K10677">
        <v>7.75</v>
      </c>
      <c r="L10677">
        <v>4.08</v>
      </c>
      <c r="M10677">
        <v>3.85</v>
      </c>
      <c r="N10677">
        <v>94.38</v>
      </c>
      <c r="O10677">
        <v>1.17</v>
      </c>
    </row>
    <row r="10678" spans="1:15" x14ac:dyDescent="0.3">
      <c r="A10678" s="3">
        <v>45361</v>
      </c>
      <c r="B10678" t="s">
        <v>22</v>
      </c>
      <c r="C10678" t="s">
        <v>23</v>
      </c>
      <c r="D10678" t="s">
        <v>75</v>
      </c>
      <c r="E10678" t="s">
        <v>97</v>
      </c>
      <c r="F10678">
        <v>130337</v>
      </c>
      <c r="G10678">
        <v>12947</v>
      </c>
      <c r="H10678">
        <v>36628.26</v>
      </c>
      <c r="I10678">
        <v>2547</v>
      </c>
      <c r="J10678">
        <v>443043.36</v>
      </c>
      <c r="K10678">
        <v>9.93</v>
      </c>
      <c r="L10678">
        <v>19.670000000000002</v>
      </c>
      <c r="M10678">
        <v>2.83</v>
      </c>
      <c r="N10678">
        <v>14.38</v>
      </c>
      <c r="O10678">
        <v>12.1</v>
      </c>
    </row>
    <row r="10679" spans="1:15" x14ac:dyDescent="0.3">
      <c r="A10679" s="3">
        <v>45207</v>
      </c>
      <c r="B10679" t="s">
        <v>22</v>
      </c>
      <c r="C10679" t="s">
        <v>67</v>
      </c>
      <c r="D10679" t="s">
        <v>73</v>
      </c>
      <c r="E10679" t="s">
        <v>80</v>
      </c>
      <c r="F10679">
        <v>82126</v>
      </c>
      <c r="G10679">
        <v>1093</v>
      </c>
      <c r="H10679">
        <v>2054.6999999999998</v>
      </c>
      <c r="I10679">
        <v>172</v>
      </c>
      <c r="J10679">
        <v>32804.99</v>
      </c>
      <c r="K10679">
        <v>1.33</v>
      </c>
      <c r="L10679">
        <v>15.74</v>
      </c>
      <c r="M10679">
        <v>1.88</v>
      </c>
      <c r="N10679">
        <v>11.95</v>
      </c>
      <c r="O10679">
        <v>15.97</v>
      </c>
    </row>
    <row r="10680" spans="1:15" x14ac:dyDescent="0.3">
      <c r="A10680" s="3">
        <v>45259</v>
      </c>
      <c r="B10680" t="s">
        <v>22</v>
      </c>
      <c r="C10680" t="s">
        <v>68</v>
      </c>
      <c r="D10680" t="s">
        <v>75</v>
      </c>
      <c r="E10680" t="s">
        <v>90</v>
      </c>
      <c r="F10680">
        <v>27664</v>
      </c>
      <c r="G10680">
        <v>3366</v>
      </c>
      <c r="H10680">
        <v>3783.44</v>
      </c>
      <c r="I10680">
        <v>279</v>
      </c>
      <c r="J10680">
        <v>42938.32</v>
      </c>
      <c r="K10680">
        <v>12.17</v>
      </c>
      <c r="L10680">
        <v>8.2899999999999991</v>
      </c>
      <c r="M10680">
        <v>1.1200000000000001</v>
      </c>
      <c r="N10680">
        <v>13.56</v>
      </c>
      <c r="O10680">
        <v>11.35</v>
      </c>
    </row>
    <row r="10681" spans="1:15" x14ac:dyDescent="0.3">
      <c r="A10681" s="3">
        <v>45221</v>
      </c>
      <c r="B10681" t="s">
        <v>22</v>
      </c>
      <c r="C10681" t="s">
        <v>60</v>
      </c>
      <c r="D10681" t="s">
        <v>75</v>
      </c>
      <c r="E10681" t="s">
        <v>91</v>
      </c>
      <c r="F10681">
        <v>27143</v>
      </c>
      <c r="G10681">
        <v>1991</v>
      </c>
      <c r="H10681">
        <v>5264.08</v>
      </c>
      <c r="I10681">
        <v>290</v>
      </c>
      <c r="J10681">
        <v>7291.14</v>
      </c>
      <c r="K10681">
        <v>7.34</v>
      </c>
      <c r="L10681">
        <v>14.57</v>
      </c>
      <c r="M10681">
        <v>2.64</v>
      </c>
      <c r="N10681">
        <v>18.149999999999999</v>
      </c>
      <c r="O10681">
        <v>1.39</v>
      </c>
    </row>
    <row r="10682" spans="1:15" x14ac:dyDescent="0.3">
      <c r="A10682" s="3">
        <v>45318</v>
      </c>
      <c r="B10682" t="s">
        <v>22</v>
      </c>
      <c r="C10682" t="s">
        <v>51</v>
      </c>
      <c r="D10682" t="s">
        <v>76</v>
      </c>
      <c r="E10682" t="s">
        <v>92</v>
      </c>
      <c r="F10682">
        <v>27245</v>
      </c>
      <c r="G10682">
        <v>3517</v>
      </c>
      <c r="H10682">
        <v>13852.94</v>
      </c>
      <c r="I10682">
        <v>418</v>
      </c>
      <c r="J10682">
        <v>53184.15</v>
      </c>
      <c r="K10682">
        <v>12.91</v>
      </c>
      <c r="L10682">
        <v>11.89</v>
      </c>
      <c r="M10682">
        <v>3.94</v>
      </c>
      <c r="N10682">
        <v>33.14</v>
      </c>
      <c r="O10682">
        <v>3.84</v>
      </c>
    </row>
    <row r="10683" spans="1:15" x14ac:dyDescent="0.3">
      <c r="A10683" s="3">
        <v>45299</v>
      </c>
      <c r="B10683" t="s">
        <v>22</v>
      </c>
      <c r="C10683" t="s">
        <v>57</v>
      </c>
      <c r="D10683" t="s">
        <v>75</v>
      </c>
      <c r="E10683" t="s">
        <v>98</v>
      </c>
      <c r="F10683">
        <v>134040</v>
      </c>
      <c r="G10683">
        <v>13495</v>
      </c>
      <c r="H10683">
        <v>15895.26</v>
      </c>
      <c r="I10683">
        <v>693</v>
      </c>
      <c r="J10683">
        <v>6258.64</v>
      </c>
      <c r="K10683">
        <v>10.07</v>
      </c>
      <c r="L10683">
        <v>5.14</v>
      </c>
      <c r="M10683">
        <v>1.18</v>
      </c>
      <c r="N10683">
        <v>22.94</v>
      </c>
      <c r="O10683">
        <v>0.39</v>
      </c>
    </row>
    <row r="10684" spans="1:15" x14ac:dyDescent="0.3">
      <c r="A10684" s="3">
        <v>45353</v>
      </c>
      <c r="B10684" t="s">
        <v>22</v>
      </c>
      <c r="C10684" t="s">
        <v>47</v>
      </c>
      <c r="D10684" t="s">
        <v>76</v>
      </c>
      <c r="E10684" t="s">
        <v>82</v>
      </c>
      <c r="F10684">
        <v>25839</v>
      </c>
      <c r="G10684">
        <v>3549</v>
      </c>
      <c r="H10684">
        <v>6450.04</v>
      </c>
      <c r="I10684">
        <v>164</v>
      </c>
      <c r="J10684">
        <v>15716.28</v>
      </c>
      <c r="K10684">
        <v>13.74</v>
      </c>
      <c r="L10684">
        <v>4.62</v>
      </c>
      <c r="M10684">
        <v>1.82</v>
      </c>
      <c r="N10684">
        <v>39.33</v>
      </c>
      <c r="O10684">
        <v>2.44</v>
      </c>
    </row>
    <row r="10685" spans="1:15" x14ac:dyDescent="0.3">
      <c r="A10685" s="3">
        <v>45236</v>
      </c>
      <c r="B10685" t="s">
        <v>22</v>
      </c>
      <c r="C10685" t="s">
        <v>52</v>
      </c>
      <c r="D10685" t="s">
        <v>73</v>
      </c>
      <c r="E10685" t="s">
        <v>99</v>
      </c>
      <c r="F10685">
        <v>6006</v>
      </c>
      <c r="G10685">
        <v>95</v>
      </c>
      <c r="H10685">
        <v>71.209999999999994</v>
      </c>
      <c r="I10685">
        <v>11</v>
      </c>
      <c r="J10685">
        <v>1146.45</v>
      </c>
      <c r="K10685">
        <v>1.58</v>
      </c>
      <c r="L10685">
        <v>11.58</v>
      </c>
      <c r="M10685">
        <v>0.75</v>
      </c>
      <c r="N10685">
        <v>6.47</v>
      </c>
      <c r="O10685">
        <v>16.100000000000001</v>
      </c>
    </row>
    <row r="10686" spans="1:15" x14ac:dyDescent="0.3">
      <c r="A10686" s="3">
        <v>45275</v>
      </c>
      <c r="B10686" t="s">
        <v>22</v>
      </c>
      <c r="C10686" t="s">
        <v>38</v>
      </c>
      <c r="D10686" t="s">
        <v>75</v>
      </c>
      <c r="E10686" t="s">
        <v>82</v>
      </c>
      <c r="F10686">
        <v>87123</v>
      </c>
      <c r="G10686">
        <v>7764</v>
      </c>
      <c r="H10686">
        <v>23997.57</v>
      </c>
      <c r="I10686">
        <v>1218</v>
      </c>
      <c r="J10686">
        <v>108931.04</v>
      </c>
      <c r="K10686">
        <v>8.91</v>
      </c>
      <c r="L10686">
        <v>15.69</v>
      </c>
      <c r="M10686">
        <v>3.09</v>
      </c>
      <c r="N10686">
        <v>19.7</v>
      </c>
      <c r="O10686">
        <v>4.54</v>
      </c>
    </row>
    <row r="10687" spans="1:15" x14ac:dyDescent="0.3">
      <c r="A10687" s="3">
        <v>45374</v>
      </c>
      <c r="B10687" t="s">
        <v>22</v>
      </c>
      <c r="C10687" t="s">
        <v>32</v>
      </c>
      <c r="D10687" t="s">
        <v>76</v>
      </c>
      <c r="E10687" t="s">
        <v>102</v>
      </c>
      <c r="F10687">
        <v>117702</v>
      </c>
      <c r="G10687">
        <v>11571</v>
      </c>
      <c r="H10687">
        <v>19085.59</v>
      </c>
      <c r="I10687">
        <v>1317</v>
      </c>
      <c r="J10687">
        <v>107597.29</v>
      </c>
      <c r="K10687">
        <v>9.83</v>
      </c>
      <c r="L10687">
        <v>11.38</v>
      </c>
      <c r="M10687">
        <v>1.65</v>
      </c>
      <c r="N10687">
        <v>14.49</v>
      </c>
      <c r="O10687">
        <v>5.64</v>
      </c>
    </row>
    <row r="10688" spans="1:15" x14ac:dyDescent="0.3">
      <c r="A10688" s="3">
        <v>45213</v>
      </c>
      <c r="B10688" t="s">
        <v>22</v>
      </c>
      <c r="C10688" t="s">
        <v>40</v>
      </c>
      <c r="D10688" t="s">
        <v>74</v>
      </c>
      <c r="E10688" t="s">
        <v>100</v>
      </c>
      <c r="F10688">
        <v>102991</v>
      </c>
      <c r="G10688">
        <v>5429</v>
      </c>
      <c r="H10688">
        <v>7481.92</v>
      </c>
      <c r="I10688">
        <v>243</v>
      </c>
      <c r="J10688">
        <v>25187.57</v>
      </c>
      <c r="K10688">
        <v>5.27</v>
      </c>
      <c r="L10688">
        <v>4.4800000000000004</v>
      </c>
      <c r="M10688">
        <v>1.38</v>
      </c>
      <c r="N10688">
        <v>30.79</v>
      </c>
      <c r="O10688">
        <v>3.37</v>
      </c>
    </row>
    <row r="10689" spans="1:15" x14ac:dyDescent="0.3">
      <c r="A10689" s="3">
        <v>45243</v>
      </c>
      <c r="B10689" t="s">
        <v>22</v>
      </c>
      <c r="C10689" t="s">
        <v>35</v>
      </c>
      <c r="D10689" t="s">
        <v>73</v>
      </c>
      <c r="E10689" t="s">
        <v>80</v>
      </c>
      <c r="F10689">
        <v>47438</v>
      </c>
      <c r="G10689">
        <v>3932</v>
      </c>
      <c r="H10689">
        <v>6992.02</v>
      </c>
      <c r="I10689">
        <v>846</v>
      </c>
      <c r="J10689">
        <v>96111.89</v>
      </c>
      <c r="K10689">
        <v>8.2899999999999991</v>
      </c>
      <c r="L10689">
        <v>21.52</v>
      </c>
      <c r="M10689">
        <v>1.78</v>
      </c>
      <c r="N10689">
        <v>8.26</v>
      </c>
      <c r="O10689">
        <v>13.75</v>
      </c>
    </row>
    <row r="10690" spans="1:15" x14ac:dyDescent="0.3">
      <c r="A10690" s="3">
        <v>45303</v>
      </c>
      <c r="B10690" t="s">
        <v>22</v>
      </c>
      <c r="C10690" t="s">
        <v>29</v>
      </c>
      <c r="D10690" t="s">
        <v>75</v>
      </c>
      <c r="E10690" t="s">
        <v>95</v>
      </c>
      <c r="F10690">
        <v>7237</v>
      </c>
      <c r="G10690">
        <v>969</v>
      </c>
      <c r="H10690">
        <v>2652.49</v>
      </c>
      <c r="I10690">
        <v>64</v>
      </c>
      <c r="J10690">
        <v>12483.29</v>
      </c>
      <c r="K10690">
        <v>13.39</v>
      </c>
      <c r="L10690">
        <v>6.6</v>
      </c>
      <c r="M10690">
        <v>2.74</v>
      </c>
      <c r="N10690">
        <v>41.45</v>
      </c>
      <c r="O10690">
        <v>4.71</v>
      </c>
    </row>
    <row r="10691" spans="1:15" x14ac:dyDescent="0.3">
      <c r="A10691" s="3">
        <v>45259</v>
      </c>
      <c r="B10691" t="s">
        <v>22</v>
      </c>
      <c r="C10691" t="s">
        <v>72</v>
      </c>
      <c r="D10691" t="s">
        <v>73</v>
      </c>
      <c r="E10691" t="s">
        <v>86</v>
      </c>
      <c r="F10691">
        <v>98242</v>
      </c>
      <c r="G10691">
        <v>13102</v>
      </c>
      <c r="H10691">
        <v>30556.77</v>
      </c>
      <c r="I10691">
        <v>998</v>
      </c>
      <c r="J10691">
        <v>48323.73</v>
      </c>
      <c r="K10691">
        <v>13.34</v>
      </c>
      <c r="L10691">
        <v>7.62</v>
      </c>
      <c r="M10691">
        <v>2.33</v>
      </c>
      <c r="N10691">
        <v>30.62</v>
      </c>
      <c r="O10691">
        <v>1.58</v>
      </c>
    </row>
    <row r="10692" spans="1:15" x14ac:dyDescent="0.3">
      <c r="A10692" s="3">
        <v>45268</v>
      </c>
      <c r="B10692" t="s">
        <v>22</v>
      </c>
      <c r="C10692" t="s">
        <v>60</v>
      </c>
      <c r="D10692" t="s">
        <v>75</v>
      </c>
      <c r="E10692" t="s">
        <v>104</v>
      </c>
      <c r="F10692">
        <v>83608</v>
      </c>
      <c r="G10692">
        <v>10189</v>
      </c>
      <c r="H10692">
        <v>6963.02</v>
      </c>
      <c r="I10692">
        <v>1540</v>
      </c>
      <c r="J10692">
        <v>199932.52</v>
      </c>
      <c r="K10692">
        <v>12.19</v>
      </c>
      <c r="L10692">
        <v>15.11</v>
      </c>
      <c r="M10692">
        <v>0.68</v>
      </c>
      <c r="N10692">
        <v>4.5199999999999996</v>
      </c>
      <c r="O10692">
        <v>28.71</v>
      </c>
    </row>
    <row r="10693" spans="1:15" x14ac:dyDescent="0.3">
      <c r="A10693" s="3">
        <v>45374</v>
      </c>
      <c r="B10693" t="s">
        <v>22</v>
      </c>
      <c r="C10693" t="s">
        <v>57</v>
      </c>
      <c r="D10693" t="s">
        <v>73</v>
      </c>
      <c r="E10693" t="s">
        <v>79</v>
      </c>
      <c r="F10693">
        <v>22799</v>
      </c>
      <c r="G10693">
        <v>717</v>
      </c>
      <c r="H10693">
        <v>2359.0300000000002</v>
      </c>
      <c r="I10693">
        <v>117</v>
      </c>
      <c r="J10693">
        <v>8570.9500000000007</v>
      </c>
      <c r="K10693">
        <v>3.14</v>
      </c>
      <c r="L10693">
        <v>16.32</v>
      </c>
      <c r="M10693">
        <v>3.29</v>
      </c>
      <c r="N10693">
        <v>20.16</v>
      </c>
      <c r="O10693">
        <v>3.63</v>
      </c>
    </row>
    <row r="10694" spans="1:15" x14ac:dyDescent="0.3">
      <c r="A10694" s="3">
        <v>45200</v>
      </c>
      <c r="B10694" t="s">
        <v>22</v>
      </c>
      <c r="C10694" t="s">
        <v>71</v>
      </c>
      <c r="D10694" t="s">
        <v>73</v>
      </c>
      <c r="E10694" t="s">
        <v>78</v>
      </c>
      <c r="F10694">
        <v>47432</v>
      </c>
      <c r="G10694">
        <v>3561</v>
      </c>
      <c r="H10694">
        <v>13582.83</v>
      </c>
      <c r="I10694">
        <v>460</v>
      </c>
      <c r="J10694">
        <v>57748.69</v>
      </c>
      <c r="K10694">
        <v>7.51</v>
      </c>
      <c r="L10694">
        <v>12.92</v>
      </c>
      <c r="M10694">
        <v>3.81</v>
      </c>
      <c r="N10694">
        <v>29.53</v>
      </c>
      <c r="O10694">
        <v>4.25</v>
      </c>
    </row>
    <row r="10695" spans="1:15" x14ac:dyDescent="0.3">
      <c r="A10695" s="3">
        <v>45370</v>
      </c>
      <c r="B10695" t="s">
        <v>22</v>
      </c>
      <c r="C10695" t="s">
        <v>67</v>
      </c>
      <c r="D10695" t="s">
        <v>76</v>
      </c>
      <c r="E10695" t="s">
        <v>101</v>
      </c>
      <c r="F10695">
        <v>22677</v>
      </c>
      <c r="G10695">
        <v>1470</v>
      </c>
      <c r="H10695">
        <v>1489.63</v>
      </c>
      <c r="I10695">
        <v>322</v>
      </c>
      <c r="J10695">
        <v>34985.18</v>
      </c>
      <c r="K10695">
        <v>6.48</v>
      </c>
      <c r="L10695">
        <v>21.9</v>
      </c>
      <c r="M10695">
        <v>1.01</v>
      </c>
      <c r="N10695">
        <v>4.63</v>
      </c>
      <c r="O10695">
        <v>23.49</v>
      </c>
    </row>
    <row r="10696" spans="1:15" x14ac:dyDescent="0.3">
      <c r="A10696" s="3">
        <v>45246</v>
      </c>
      <c r="B10696" t="s">
        <v>22</v>
      </c>
      <c r="C10696" t="s">
        <v>51</v>
      </c>
      <c r="D10696" t="s">
        <v>73</v>
      </c>
      <c r="E10696" t="s">
        <v>87</v>
      </c>
      <c r="F10696">
        <v>36450</v>
      </c>
      <c r="G10696">
        <v>1960</v>
      </c>
      <c r="H10696">
        <v>6519.99</v>
      </c>
      <c r="I10696">
        <v>289</v>
      </c>
      <c r="J10696">
        <v>14570.55</v>
      </c>
      <c r="K10696">
        <v>5.38</v>
      </c>
      <c r="L10696">
        <v>14.74</v>
      </c>
      <c r="M10696">
        <v>3.33</v>
      </c>
      <c r="N10696">
        <v>22.56</v>
      </c>
      <c r="O10696">
        <v>2.23</v>
      </c>
    </row>
    <row r="10697" spans="1:15" x14ac:dyDescent="0.3">
      <c r="A10697" s="3">
        <v>45280</v>
      </c>
      <c r="B10697" t="s">
        <v>22</v>
      </c>
      <c r="C10697" t="s">
        <v>26</v>
      </c>
      <c r="D10697" t="s">
        <v>73</v>
      </c>
      <c r="E10697" t="s">
        <v>93</v>
      </c>
      <c r="F10697">
        <v>115750</v>
      </c>
      <c r="G10697">
        <v>15296</v>
      </c>
      <c r="H10697">
        <v>10564.98</v>
      </c>
      <c r="I10697">
        <v>2219</v>
      </c>
      <c r="J10697">
        <v>217879.74</v>
      </c>
      <c r="K10697">
        <v>13.21</v>
      </c>
      <c r="L10697">
        <v>14.51</v>
      </c>
      <c r="M10697">
        <v>0.69</v>
      </c>
      <c r="N10697">
        <v>4.76</v>
      </c>
      <c r="O10697">
        <v>20.62</v>
      </c>
    </row>
    <row r="10698" spans="1:15" x14ac:dyDescent="0.3">
      <c r="A10698" s="3">
        <v>45291</v>
      </c>
      <c r="B10698" t="s">
        <v>22</v>
      </c>
      <c r="C10698" t="s">
        <v>48</v>
      </c>
      <c r="D10698" t="s">
        <v>75</v>
      </c>
      <c r="E10698" t="s">
        <v>84</v>
      </c>
      <c r="F10698">
        <v>149344</v>
      </c>
      <c r="G10698">
        <v>7637</v>
      </c>
      <c r="H10698">
        <v>28930.17</v>
      </c>
      <c r="I10698">
        <v>1181</v>
      </c>
      <c r="J10698">
        <v>180813.94</v>
      </c>
      <c r="K10698">
        <v>5.1100000000000003</v>
      </c>
      <c r="L10698">
        <v>15.46</v>
      </c>
      <c r="M10698">
        <v>3.79</v>
      </c>
      <c r="N10698">
        <v>24.5</v>
      </c>
      <c r="O10698">
        <v>6.25</v>
      </c>
    </row>
    <row r="10699" spans="1:15" x14ac:dyDescent="0.3">
      <c r="A10699" s="3">
        <v>45202</v>
      </c>
      <c r="B10699" t="s">
        <v>22</v>
      </c>
      <c r="C10699" t="s">
        <v>54</v>
      </c>
      <c r="D10699" t="s">
        <v>73</v>
      </c>
      <c r="E10699" t="s">
        <v>87</v>
      </c>
      <c r="F10699">
        <v>16603</v>
      </c>
      <c r="G10699">
        <v>1081</v>
      </c>
      <c r="H10699">
        <v>4609.2</v>
      </c>
      <c r="I10699">
        <v>103</v>
      </c>
      <c r="J10699">
        <v>11181.04</v>
      </c>
      <c r="K10699">
        <v>6.51</v>
      </c>
      <c r="L10699">
        <v>9.5299999999999994</v>
      </c>
      <c r="M10699">
        <v>4.26</v>
      </c>
      <c r="N10699">
        <v>44.75</v>
      </c>
      <c r="O10699">
        <v>2.4300000000000002</v>
      </c>
    </row>
    <row r="10700" spans="1:15" x14ac:dyDescent="0.3">
      <c r="A10700" s="3">
        <v>45306</v>
      </c>
      <c r="B10700" t="s">
        <v>22</v>
      </c>
      <c r="C10700" t="s">
        <v>47</v>
      </c>
      <c r="D10700" t="s">
        <v>73</v>
      </c>
      <c r="E10700" t="s">
        <v>80</v>
      </c>
      <c r="F10700">
        <v>42394</v>
      </c>
      <c r="G10700">
        <v>5951</v>
      </c>
      <c r="H10700">
        <v>4410.1400000000003</v>
      </c>
      <c r="I10700">
        <v>301</v>
      </c>
      <c r="J10700">
        <v>59858.85</v>
      </c>
      <c r="K10700">
        <v>14.04</v>
      </c>
      <c r="L10700">
        <v>5.0599999999999996</v>
      </c>
      <c r="M10700">
        <v>0.74</v>
      </c>
      <c r="N10700">
        <v>14.65</v>
      </c>
      <c r="O10700">
        <v>13.57</v>
      </c>
    </row>
    <row r="10701" spans="1:15" x14ac:dyDescent="0.3">
      <c r="A10701" s="3">
        <v>45220</v>
      </c>
      <c r="B10701" t="s">
        <v>22</v>
      </c>
      <c r="C10701" t="s">
        <v>37</v>
      </c>
      <c r="D10701" t="s">
        <v>74</v>
      </c>
      <c r="E10701" t="s">
        <v>93</v>
      </c>
      <c r="F10701">
        <v>14310</v>
      </c>
      <c r="G10701">
        <v>2087</v>
      </c>
      <c r="H10701">
        <v>7438.02</v>
      </c>
      <c r="I10701">
        <v>254</v>
      </c>
      <c r="J10701">
        <v>26335.19</v>
      </c>
      <c r="K10701">
        <v>14.58</v>
      </c>
      <c r="L10701">
        <v>12.17</v>
      </c>
      <c r="M10701">
        <v>3.56</v>
      </c>
      <c r="N10701">
        <v>29.28</v>
      </c>
      <c r="O10701">
        <v>3.54</v>
      </c>
    </row>
    <row r="10702" spans="1:15" x14ac:dyDescent="0.3">
      <c r="A10702" s="3">
        <v>45228</v>
      </c>
      <c r="B10702" t="s">
        <v>22</v>
      </c>
      <c r="C10702" t="s">
        <v>39</v>
      </c>
      <c r="D10702" t="s">
        <v>73</v>
      </c>
      <c r="E10702" t="s">
        <v>84</v>
      </c>
      <c r="F10702">
        <v>84756</v>
      </c>
      <c r="G10702">
        <v>3584</v>
      </c>
      <c r="H10702">
        <v>7792.32</v>
      </c>
      <c r="I10702">
        <v>401</v>
      </c>
      <c r="J10702">
        <v>4827.0600000000004</v>
      </c>
      <c r="K10702">
        <v>4.2300000000000004</v>
      </c>
      <c r="L10702">
        <v>11.19</v>
      </c>
      <c r="M10702">
        <v>2.17</v>
      </c>
      <c r="N10702">
        <v>19.43</v>
      </c>
      <c r="O10702">
        <v>0.62</v>
      </c>
    </row>
    <row r="10703" spans="1:15" x14ac:dyDescent="0.3">
      <c r="A10703" s="3">
        <v>45254</v>
      </c>
      <c r="B10703" t="s">
        <v>22</v>
      </c>
      <c r="C10703" t="s">
        <v>47</v>
      </c>
      <c r="D10703" t="s">
        <v>76</v>
      </c>
      <c r="E10703" t="s">
        <v>80</v>
      </c>
      <c r="F10703">
        <v>89410</v>
      </c>
      <c r="G10703">
        <v>6321</v>
      </c>
      <c r="H10703">
        <v>14962.8</v>
      </c>
      <c r="I10703">
        <v>989</v>
      </c>
      <c r="J10703">
        <v>104545.53</v>
      </c>
      <c r="K10703">
        <v>7.07</v>
      </c>
      <c r="L10703">
        <v>15.65</v>
      </c>
      <c r="M10703">
        <v>2.37</v>
      </c>
      <c r="N10703">
        <v>15.13</v>
      </c>
      <c r="O10703">
        <v>6.99</v>
      </c>
    </row>
    <row r="10704" spans="1:15" x14ac:dyDescent="0.3">
      <c r="A10704" s="3">
        <v>45288</v>
      </c>
      <c r="B10704" t="s">
        <v>22</v>
      </c>
      <c r="C10704" t="s">
        <v>33</v>
      </c>
      <c r="D10704" t="s">
        <v>74</v>
      </c>
      <c r="E10704" t="s">
        <v>90</v>
      </c>
      <c r="F10704">
        <v>48996</v>
      </c>
      <c r="G10704">
        <v>6366</v>
      </c>
      <c r="H10704">
        <v>12139.98</v>
      </c>
      <c r="I10704">
        <v>686</v>
      </c>
      <c r="J10704">
        <v>79877.22</v>
      </c>
      <c r="K10704">
        <v>12.99</v>
      </c>
      <c r="L10704">
        <v>10.78</v>
      </c>
      <c r="M10704">
        <v>1.91</v>
      </c>
      <c r="N10704">
        <v>17.7</v>
      </c>
      <c r="O10704">
        <v>6.58</v>
      </c>
    </row>
    <row r="10705" spans="1:15" x14ac:dyDescent="0.3">
      <c r="A10705" s="3">
        <v>45312</v>
      </c>
      <c r="B10705" t="s">
        <v>22</v>
      </c>
      <c r="C10705" t="s">
        <v>47</v>
      </c>
      <c r="D10705" t="s">
        <v>75</v>
      </c>
      <c r="E10705" t="s">
        <v>91</v>
      </c>
      <c r="F10705">
        <v>69060</v>
      </c>
      <c r="G10705">
        <v>2375</v>
      </c>
      <c r="H10705">
        <v>4781.6899999999996</v>
      </c>
      <c r="I10705">
        <v>380</v>
      </c>
      <c r="J10705">
        <v>32415.03</v>
      </c>
      <c r="K10705">
        <v>3.44</v>
      </c>
      <c r="L10705">
        <v>16</v>
      </c>
      <c r="M10705">
        <v>2.0099999999999998</v>
      </c>
      <c r="N10705">
        <v>12.58</v>
      </c>
      <c r="O10705">
        <v>6.78</v>
      </c>
    </row>
    <row r="10706" spans="1:15" x14ac:dyDescent="0.3">
      <c r="A10706" s="3">
        <v>45208</v>
      </c>
      <c r="B10706" t="s">
        <v>22</v>
      </c>
      <c r="C10706" t="s">
        <v>59</v>
      </c>
      <c r="D10706" t="s">
        <v>74</v>
      </c>
      <c r="E10706" t="s">
        <v>102</v>
      </c>
      <c r="F10706">
        <v>90072</v>
      </c>
      <c r="G10706">
        <v>12291</v>
      </c>
      <c r="H10706">
        <v>35923.300000000003</v>
      </c>
      <c r="I10706">
        <v>727</v>
      </c>
      <c r="J10706">
        <v>72737.55</v>
      </c>
      <c r="K10706">
        <v>13.65</v>
      </c>
      <c r="L10706">
        <v>5.91</v>
      </c>
      <c r="M10706">
        <v>2.92</v>
      </c>
      <c r="N10706">
        <v>49.41</v>
      </c>
      <c r="O10706">
        <v>2.02</v>
      </c>
    </row>
    <row r="10707" spans="1:15" x14ac:dyDescent="0.3">
      <c r="A10707" s="3">
        <v>45272</v>
      </c>
      <c r="B10707" t="s">
        <v>22</v>
      </c>
      <c r="C10707" t="s">
        <v>43</v>
      </c>
      <c r="D10707" t="s">
        <v>73</v>
      </c>
      <c r="E10707" t="s">
        <v>88</v>
      </c>
      <c r="F10707">
        <v>115835</v>
      </c>
      <c r="G10707">
        <v>13424</v>
      </c>
      <c r="H10707">
        <v>40778.29</v>
      </c>
      <c r="I10707">
        <v>2660</v>
      </c>
      <c r="J10707">
        <v>402316.13</v>
      </c>
      <c r="K10707">
        <v>11.59</v>
      </c>
      <c r="L10707">
        <v>19.82</v>
      </c>
      <c r="M10707">
        <v>3.04</v>
      </c>
      <c r="N10707">
        <v>15.33</v>
      </c>
      <c r="O10707">
        <v>9.8699999999999992</v>
      </c>
    </row>
    <row r="10708" spans="1:15" x14ac:dyDescent="0.3">
      <c r="A10708" s="3">
        <v>45326</v>
      </c>
      <c r="B10708" t="s">
        <v>22</v>
      </c>
      <c r="C10708" t="s">
        <v>39</v>
      </c>
      <c r="D10708" t="s">
        <v>75</v>
      </c>
      <c r="E10708" t="s">
        <v>94</v>
      </c>
      <c r="F10708">
        <v>12488</v>
      </c>
      <c r="G10708">
        <v>174</v>
      </c>
      <c r="H10708">
        <v>149.87</v>
      </c>
      <c r="I10708">
        <v>26</v>
      </c>
      <c r="J10708">
        <v>1338.73</v>
      </c>
      <c r="K10708">
        <v>1.39</v>
      </c>
      <c r="L10708">
        <v>14.94</v>
      </c>
      <c r="M10708">
        <v>0.86</v>
      </c>
      <c r="N10708">
        <v>5.76</v>
      </c>
      <c r="O10708">
        <v>8.93</v>
      </c>
    </row>
    <row r="10709" spans="1:15" x14ac:dyDescent="0.3">
      <c r="A10709" s="3">
        <v>45313</v>
      </c>
      <c r="B10709" t="s">
        <v>22</v>
      </c>
      <c r="C10709" t="s">
        <v>69</v>
      </c>
      <c r="D10709" t="s">
        <v>76</v>
      </c>
      <c r="E10709" t="s">
        <v>86</v>
      </c>
      <c r="F10709">
        <v>27186</v>
      </c>
      <c r="G10709">
        <v>2453</v>
      </c>
      <c r="H10709">
        <v>8948.77</v>
      </c>
      <c r="I10709">
        <v>342</v>
      </c>
      <c r="J10709">
        <v>29418.93</v>
      </c>
      <c r="K10709">
        <v>9.02</v>
      </c>
      <c r="L10709">
        <v>13.94</v>
      </c>
      <c r="M10709">
        <v>3.65</v>
      </c>
      <c r="N10709">
        <v>26.17</v>
      </c>
      <c r="O10709">
        <v>3.29</v>
      </c>
    </row>
    <row r="10710" spans="1:15" x14ac:dyDescent="0.3">
      <c r="A10710" s="3">
        <v>45233</v>
      </c>
      <c r="B10710" t="s">
        <v>22</v>
      </c>
      <c r="C10710" t="s">
        <v>31</v>
      </c>
      <c r="D10710" t="s">
        <v>74</v>
      </c>
      <c r="E10710" t="s">
        <v>100</v>
      </c>
      <c r="F10710">
        <v>51138</v>
      </c>
      <c r="G10710">
        <v>5047</v>
      </c>
      <c r="H10710">
        <v>4990.67</v>
      </c>
      <c r="I10710">
        <v>844</v>
      </c>
      <c r="J10710">
        <v>118936.39</v>
      </c>
      <c r="K10710">
        <v>9.8699999999999992</v>
      </c>
      <c r="L10710">
        <v>16.72</v>
      </c>
      <c r="M10710">
        <v>0.99</v>
      </c>
      <c r="N10710">
        <v>5.91</v>
      </c>
      <c r="O10710">
        <v>23.83</v>
      </c>
    </row>
    <row r="10711" spans="1:15" x14ac:dyDescent="0.3">
      <c r="A10711" s="3">
        <v>45352</v>
      </c>
      <c r="B10711" t="s">
        <v>22</v>
      </c>
      <c r="C10711" t="s">
        <v>37</v>
      </c>
      <c r="D10711" t="s">
        <v>75</v>
      </c>
      <c r="E10711" t="s">
        <v>99</v>
      </c>
      <c r="F10711">
        <v>122555</v>
      </c>
      <c r="G10711">
        <v>9753</v>
      </c>
      <c r="H10711">
        <v>15050.2</v>
      </c>
      <c r="I10711">
        <v>1770</v>
      </c>
      <c r="J10711">
        <v>185066.44</v>
      </c>
      <c r="K10711">
        <v>7.96</v>
      </c>
      <c r="L10711">
        <v>18.149999999999999</v>
      </c>
      <c r="M10711">
        <v>1.54</v>
      </c>
      <c r="N10711">
        <v>8.5</v>
      </c>
      <c r="O10711">
        <v>12.3</v>
      </c>
    </row>
    <row r="10712" spans="1:15" x14ac:dyDescent="0.3">
      <c r="A10712" s="3">
        <v>45212</v>
      </c>
      <c r="B10712" t="s">
        <v>22</v>
      </c>
      <c r="C10712" t="s">
        <v>39</v>
      </c>
      <c r="D10712" t="s">
        <v>74</v>
      </c>
      <c r="E10712" t="s">
        <v>104</v>
      </c>
      <c r="F10712">
        <v>145374</v>
      </c>
      <c r="G10712">
        <v>1974</v>
      </c>
      <c r="H10712">
        <v>8224.2999999999993</v>
      </c>
      <c r="I10712">
        <v>347</v>
      </c>
      <c r="J10712">
        <v>41305.839999999997</v>
      </c>
      <c r="K10712">
        <v>1.36</v>
      </c>
      <c r="L10712">
        <v>17.579999999999998</v>
      </c>
      <c r="M10712">
        <v>4.17</v>
      </c>
      <c r="N10712">
        <v>23.7</v>
      </c>
      <c r="O10712">
        <v>5.0199999999999996</v>
      </c>
    </row>
    <row r="10713" spans="1:15" x14ac:dyDescent="0.3">
      <c r="A10713" s="3">
        <v>45351</v>
      </c>
      <c r="B10713" t="s">
        <v>22</v>
      </c>
      <c r="C10713" t="s">
        <v>33</v>
      </c>
      <c r="D10713" t="s">
        <v>75</v>
      </c>
      <c r="E10713" t="s">
        <v>106</v>
      </c>
      <c r="F10713">
        <v>93763</v>
      </c>
      <c r="G10713">
        <v>6407</v>
      </c>
      <c r="H10713">
        <v>27778.12</v>
      </c>
      <c r="I10713">
        <v>1135</v>
      </c>
      <c r="J10713">
        <v>124082.34</v>
      </c>
      <c r="K10713">
        <v>6.83</v>
      </c>
      <c r="L10713">
        <v>17.71</v>
      </c>
      <c r="M10713">
        <v>4.34</v>
      </c>
      <c r="N10713">
        <v>24.47</v>
      </c>
      <c r="O10713">
        <v>4.47</v>
      </c>
    </row>
    <row r="10714" spans="1:15" x14ac:dyDescent="0.3">
      <c r="A10714" s="3">
        <v>45364</v>
      </c>
      <c r="B10714" t="s">
        <v>22</v>
      </c>
      <c r="C10714" t="s">
        <v>35</v>
      </c>
      <c r="D10714" t="s">
        <v>76</v>
      </c>
      <c r="E10714" t="s">
        <v>104</v>
      </c>
      <c r="F10714">
        <v>96985</v>
      </c>
      <c r="G10714">
        <v>9670</v>
      </c>
      <c r="H10714">
        <v>14998.91</v>
      </c>
      <c r="I10714">
        <v>649</v>
      </c>
      <c r="J10714">
        <v>37834.959999999999</v>
      </c>
      <c r="K10714">
        <v>9.9700000000000006</v>
      </c>
      <c r="L10714">
        <v>6.71</v>
      </c>
      <c r="M10714">
        <v>1.55</v>
      </c>
      <c r="N10714">
        <v>23.11</v>
      </c>
      <c r="O10714">
        <v>2.52</v>
      </c>
    </row>
    <row r="10715" spans="1:15" x14ac:dyDescent="0.3">
      <c r="A10715" s="3">
        <v>45259</v>
      </c>
      <c r="B10715" t="s">
        <v>22</v>
      </c>
      <c r="C10715" t="s">
        <v>40</v>
      </c>
      <c r="D10715" t="s">
        <v>74</v>
      </c>
      <c r="E10715" t="s">
        <v>104</v>
      </c>
      <c r="F10715">
        <v>8353</v>
      </c>
      <c r="G10715">
        <v>396</v>
      </c>
      <c r="H10715">
        <v>1359.44</v>
      </c>
      <c r="I10715">
        <v>22</v>
      </c>
      <c r="J10715">
        <v>3445.85</v>
      </c>
      <c r="K10715">
        <v>4.74</v>
      </c>
      <c r="L10715">
        <v>5.56</v>
      </c>
      <c r="M10715">
        <v>3.43</v>
      </c>
      <c r="N10715">
        <v>61.79</v>
      </c>
      <c r="O10715">
        <v>2.5299999999999998</v>
      </c>
    </row>
    <row r="10716" spans="1:15" x14ac:dyDescent="0.3">
      <c r="A10716" s="3">
        <v>45212</v>
      </c>
      <c r="B10716" t="s">
        <v>22</v>
      </c>
      <c r="C10716" t="s">
        <v>59</v>
      </c>
      <c r="D10716" t="s">
        <v>73</v>
      </c>
      <c r="E10716" t="s">
        <v>100</v>
      </c>
      <c r="F10716">
        <v>18239</v>
      </c>
      <c r="G10716">
        <v>1475</v>
      </c>
      <c r="H10716">
        <v>2915.71</v>
      </c>
      <c r="I10716">
        <v>128</v>
      </c>
      <c r="J10716">
        <v>13449.49</v>
      </c>
      <c r="K10716">
        <v>8.09</v>
      </c>
      <c r="L10716">
        <v>8.68</v>
      </c>
      <c r="M10716">
        <v>1.98</v>
      </c>
      <c r="N10716">
        <v>22.78</v>
      </c>
      <c r="O10716">
        <v>4.6100000000000003</v>
      </c>
    </row>
    <row r="10717" spans="1:15" x14ac:dyDescent="0.3">
      <c r="A10717" s="3">
        <v>45300</v>
      </c>
      <c r="B10717" t="s">
        <v>22</v>
      </c>
      <c r="C10717" t="s">
        <v>33</v>
      </c>
      <c r="D10717" t="s">
        <v>75</v>
      </c>
      <c r="E10717" t="s">
        <v>92</v>
      </c>
      <c r="F10717">
        <v>3548</v>
      </c>
      <c r="G10717">
        <v>181</v>
      </c>
      <c r="H10717">
        <v>391.1</v>
      </c>
      <c r="I10717">
        <v>30</v>
      </c>
      <c r="J10717">
        <v>3812.09</v>
      </c>
      <c r="K10717">
        <v>5.0999999999999996</v>
      </c>
      <c r="L10717">
        <v>16.57</v>
      </c>
      <c r="M10717">
        <v>2.16</v>
      </c>
      <c r="N10717">
        <v>13.04</v>
      </c>
      <c r="O10717">
        <v>9.75</v>
      </c>
    </row>
    <row r="10718" spans="1:15" x14ac:dyDescent="0.3">
      <c r="A10718" s="3">
        <v>45373</v>
      </c>
      <c r="B10718" t="s">
        <v>22</v>
      </c>
      <c r="C10718" t="s">
        <v>32</v>
      </c>
      <c r="D10718" t="s">
        <v>74</v>
      </c>
      <c r="E10718" t="s">
        <v>77</v>
      </c>
      <c r="F10718">
        <v>76457</v>
      </c>
      <c r="G10718">
        <v>8674</v>
      </c>
      <c r="H10718">
        <v>28825.37</v>
      </c>
      <c r="I10718">
        <v>1603</v>
      </c>
      <c r="J10718">
        <v>71060.259999999995</v>
      </c>
      <c r="K10718">
        <v>11.34</v>
      </c>
      <c r="L10718">
        <v>18.48</v>
      </c>
      <c r="M10718">
        <v>3.32</v>
      </c>
      <c r="N10718">
        <v>17.98</v>
      </c>
      <c r="O10718">
        <v>2.4700000000000002</v>
      </c>
    </row>
    <row r="10719" spans="1:15" x14ac:dyDescent="0.3">
      <c r="A10719" s="3">
        <v>45277</v>
      </c>
      <c r="B10719" t="s">
        <v>22</v>
      </c>
      <c r="C10719" t="s">
        <v>37</v>
      </c>
      <c r="D10719" t="s">
        <v>75</v>
      </c>
      <c r="E10719" t="s">
        <v>97</v>
      </c>
      <c r="F10719">
        <v>57683</v>
      </c>
      <c r="G10719">
        <v>8611</v>
      </c>
      <c r="H10719">
        <v>20241.52</v>
      </c>
      <c r="I10719">
        <v>1433</v>
      </c>
      <c r="J10719">
        <v>196552.12</v>
      </c>
      <c r="K10719">
        <v>14.93</v>
      </c>
      <c r="L10719">
        <v>16.64</v>
      </c>
      <c r="M10719">
        <v>2.35</v>
      </c>
      <c r="N10719">
        <v>14.13</v>
      </c>
      <c r="O10719">
        <v>9.7100000000000009</v>
      </c>
    </row>
    <row r="10720" spans="1:15" x14ac:dyDescent="0.3">
      <c r="A10720" s="3">
        <v>45252</v>
      </c>
      <c r="B10720" t="s">
        <v>22</v>
      </c>
      <c r="C10720" t="s">
        <v>70</v>
      </c>
      <c r="D10720" t="s">
        <v>73</v>
      </c>
      <c r="E10720" t="s">
        <v>89</v>
      </c>
      <c r="F10720">
        <v>4199</v>
      </c>
      <c r="G10720">
        <v>365</v>
      </c>
      <c r="H10720">
        <v>1636.24</v>
      </c>
      <c r="I10720">
        <v>26</v>
      </c>
      <c r="J10720">
        <v>2268.17</v>
      </c>
      <c r="K10720">
        <v>8.69</v>
      </c>
      <c r="L10720">
        <v>7.12</v>
      </c>
      <c r="M10720">
        <v>4.4800000000000004</v>
      </c>
      <c r="N10720">
        <v>62.93</v>
      </c>
      <c r="O10720">
        <v>1.39</v>
      </c>
    </row>
    <row r="10721" spans="1:15" x14ac:dyDescent="0.3">
      <c r="A10721" s="3">
        <v>45200</v>
      </c>
      <c r="B10721" t="s">
        <v>22</v>
      </c>
      <c r="C10721" t="s">
        <v>36</v>
      </c>
      <c r="D10721" t="s">
        <v>75</v>
      </c>
      <c r="E10721" t="s">
        <v>88</v>
      </c>
      <c r="F10721">
        <v>32068</v>
      </c>
      <c r="G10721">
        <v>754</v>
      </c>
      <c r="H10721">
        <v>863.73</v>
      </c>
      <c r="I10721">
        <v>124</v>
      </c>
      <c r="J10721">
        <v>737.1</v>
      </c>
      <c r="K10721">
        <v>2.35</v>
      </c>
      <c r="L10721">
        <v>16.45</v>
      </c>
      <c r="M10721">
        <v>1.1499999999999999</v>
      </c>
      <c r="N10721">
        <v>6.97</v>
      </c>
      <c r="O10721">
        <v>0.85</v>
      </c>
    </row>
    <row r="10722" spans="1:15" x14ac:dyDescent="0.3">
      <c r="A10722" s="3">
        <v>45289</v>
      </c>
      <c r="B10722" t="s">
        <v>22</v>
      </c>
      <c r="C10722" t="s">
        <v>29</v>
      </c>
      <c r="D10722" t="s">
        <v>76</v>
      </c>
      <c r="E10722" t="s">
        <v>82</v>
      </c>
      <c r="F10722">
        <v>73727</v>
      </c>
      <c r="G10722">
        <v>9881</v>
      </c>
      <c r="H10722">
        <v>29604.03</v>
      </c>
      <c r="I10722">
        <v>1124</v>
      </c>
      <c r="J10722">
        <v>78247.73</v>
      </c>
      <c r="K10722">
        <v>13.4</v>
      </c>
      <c r="L10722">
        <v>11.38</v>
      </c>
      <c r="M10722">
        <v>3</v>
      </c>
      <c r="N10722">
        <v>26.34</v>
      </c>
      <c r="O10722">
        <v>2.64</v>
      </c>
    </row>
    <row r="10723" spans="1:15" x14ac:dyDescent="0.3">
      <c r="A10723" s="3">
        <v>45208</v>
      </c>
      <c r="B10723" t="s">
        <v>22</v>
      </c>
      <c r="C10723" t="s">
        <v>60</v>
      </c>
      <c r="D10723" t="s">
        <v>75</v>
      </c>
      <c r="E10723" t="s">
        <v>93</v>
      </c>
      <c r="F10723">
        <v>34044</v>
      </c>
      <c r="G10723">
        <v>793</v>
      </c>
      <c r="H10723">
        <v>3313.48</v>
      </c>
      <c r="I10723">
        <v>131</v>
      </c>
      <c r="J10723">
        <v>9248.16</v>
      </c>
      <c r="K10723">
        <v>2.33</v>
      </c>
      <c r="L10723">
        <v>16.52</v>
      </c>
      <c r="M10723">
        <v>4.18</v>
      </c>
      <c r="N10723">
        <v>25.29</v>
      </c>
      <c r="O10723">
        <v>2.79</v>
      </c>
    </row>
    <row r="10724" spans="1:15" x14ac:dyDescent="0.3">
      <c r="A10724" s="3">
        <v>45309</v>
      </c>
      <c r="B10724" t="s">
        <v>22</v>
      </c>
      <c r="C10724" t="s">
        <v>50</v>
      </c>
      <c r="D10724" t="s">
        <v>75</v>
      </c>
      <c r="E10724" t="s">
        <v>79</v>
      </c>
      <c r="F10724">
        <v>57233</v>
      </c>
      <c r="G10724">
        <v>874</v>
      </c>
      <c r="H10724">
        <v>1516.65</v>
      </c>
      <c r="I10724">
        <v>56</v>
      </c>
      <c r="J10724">
        <v>8866.1</v>
      </c>
      <c r="K10724">
        <v>1.53</v>
      </c>
      <c r="L10724">
        <v>6.41</v>
      </c>
      <c r="M10724">
        <v>1.74</v>
      </c>
      <c r="N10724">
        <v>27.08</v>
      </c>
      <c r="O10724">
        <v>5.85</v>
      </c>
    </row>
    <row r="10725" spans="1:15" x14ac:dyDescent="0.3">
      <c r="A10725" s="3">
        <v>45329</v>
      </c>
      <c r="B10725" t="s">
        <v>22</v>
      </c>
      <c r="C10725" t="s">
        <v>47</v>
      </c>
      <c r="D10725" t="s">
        <v>76</v>
      </c>
      <c r="E10725" t="s">
        <v>89</v>
      </c>
      <c r="F10725">
        <v>12955</v>
      </c>
      <c r="G10725">
        <v>1416</v>
      </c>
      <c r="H10725">
        <v>3458.52</v>
      </c>
      <c r="I10725">
        <v>280</v>
      </c>
      <c r="J10725">
        <v>11265.17</v>
      </c>
      <c r="K10725">
        <v>10.93</v>
      </c>
      <c r="L10725">
        <v>19.77</v>
      </c>
      <c r="M10725">
        <v>2.44</v>
      </c>
      <c r="N10725">
        <v>12.35</v>
      </c>
      <c r="O10725">
        <v>3.26</v>
      </c>
    </row>
    <row r="10726" spans="1:15" x14ac:dyDescent="0.3">
      <c r="A10726" s="3">
        <v>45216</v>
      </c>
      <c r="B10726" t="s">
        <v>22</v>
      </c>
      <c r="C10726" t="s">
        <v>37</v>
      </c>
      <c r="D10726" t="s">
        <v>75</v>
      </c>
      <c r="E10726" t="s">
        <v>84</v>
      </c>
      <c r="F10726">
        <v>75504</v>
      </c>
      <c r="G10726">
        <v>5325</v>
      </c>
      <c r="H10726">
        <v>17644.62</v>
      </c>
      <c r="I10726">
        <v>228</v>
      </c>
      <c r="J10726">
        <v>17709.240000000002</v>
      </c>
      <c r="K10726">
        <v>7.05</v>
      </c>
      <c r="L10726">
        <v>4.28</v>
      </c>
      <c r="M10726">
        <v>3.31</v>
      </c>
      <c r="N10726">
        <v>77.39</v>
      </c>
      <c r="O10726">
        <v>1</v>
      </c>
    </row>
    <row r="10727" spans="1:15" x14ac:dyDescent="0.3">
      <c r="A10727" s="3">
        <v>45338</v>
      </c>
      <c r="B10727" t="s">
        <v>22</v>
      </c>
      <c r="C10727" t="s">
        <v>62</v>
      </c>
      <c r="D10727" t="s">
        <v>75</v>
      </c>
      <c r="E10727" t="s">
        <v>89</v>
      </c>
      <c r="F10727">
        <v>19876</v>
      </c>
      <c r="G10727">
        <v>1746</v>
      </c>
      <c r="H10727">
        <v>3324.2</v>
      </c>
      <c r="I10727">
        <v>211</v>
      </c>
      <c r="J10727">
        <v>26076.03</v>
      </c>
      <c r="K10727">
        <v>8.7799999999999994</v>
      </c>
      <c r="L10727">
        <v>12.08</v>
      </c>
      <c r="M10727">
        <v>1.9</v>
      </c>
      <c r="N10727">
        <v>15.75</v>
      </c>
      <c r="O10727">
        <v>7.84</v>
      </c>
    </row>
    <row r="10728" spans="1:15" x14ac:dyDescent="0.3">
      <c r="A10728" s="3">
        <v>45360</v>
      </c>
      <c r="B10728" t="s">
        <v>22</v>
      </c>
      <c r="C10728" t="s">
        <v>42</v>
      </c>
      <c r="D10728" t="s">
        <v>75</v>
      </c>
      <c r="E10728" t="s">
        <v>96</v>
      </c>
      <c r="F10728">
        <v>79614</v>
      </c>
      <c r="G10728">
        <v>4650</v>
      </c>
      <c r="H10728">
        <v>3881.16</v>
      </c>
      <c r="I10728">
        <v>262</v>
      </c>
      <c r="J10728">
        <v>28234.63</v>
      </c>
      <c r="K10728">
        <v>5.84</v>
      </c>
      <c r="L10728">
        <v>5.63</v>
      </c>
      <c r="M10728">
        <v>0.83</v>
      </c>
      <c r="N10728">
        <v>14.81</v>
      </c>
      <c r="O10728">
        <v>7.27</v>
      </c>
    </row>
    <row r="10729" spans="1:15" x14ac:dyDescent="0.3">
      <c r="A10729" s="3">
        <v>45256</v>
      </c>
      <c r="B10729" t="s">
        <v>22</v>
      </c>
      <c r="C10729" t="s">
        <v>56</v>
      </c>
      <c r="D10729" t="s">
        <v>74</v>
      </c>
      <c r="E10729" t="s">
        <v>102</v>
      </c>
      <c r="F10729">
        <v>25587</v>
      </c>
      <c r="G10729">
        <v>776</v>
      </c>
      <c r="H10729">
        <v>3141.49</v>
      </c>
      <c r="I10729">
        <v>146</v>
      </c>
      <c r="J10729">
        <v>10666.94</v>
      </c>
      <c r="K10729">
        <v>3.03</v>
      </c>
      <c r="L10729">
        <v>18.809999999999999</v>
      </c>
      <c r="M10729">
        <v>4.05</v>
      </c>
      <c r="N10729">
        <v>21.52</v>
      </c>
      <c r="O10729">
        <v>3.4</v>
      </c>
    </row>
    <row r="10730" spans="1:15" x14ac:dyDescent="0.3">
      <c r="A10730" s="3">
        <v>45357</v>
      </c>
      <c r="B10730" t="s">
        <v>22</v>
      </c>
      <c r="C10730" t="s">
        <v>60</v>
      </c>
      <c r="D10730" t="s">
        <v>76</v>
      </c>
      <c r="E10730" t="s">
        <v>93</v>
      </c>
      <c r="F10730">
        <v>89292</v>
      </c>
      <c r="G10730">
        <v>11205</v>
      </c>
      <c r="H10730">
        <v>28976.92</v>
      </c>
      <c r="I10730">
        <v>674</v>
      </c>
      <c r="J10730">
        <v>84095.86</v>
      </c>
      <c r="K10730">
        <v>12.55</v>
      </c>
      <c r="L10730">
        <v>6.02</v>
      </c>
      <c r="M10730">
        <v>2.59</v>
      </c>
      <c r="N10730">
        <v>42.99</v>
      </c>
      <c r="O10730">
        <v>2.9</v>
      </c>
    </row>
    <row r="10731" spans="1:15" x14ac:dyDescent="0.3">
      <c r="A10731" s="3">
        <v>45339</v>
      </c>
      <c r="B10731" t="s">
        <v>22</v>
      </c>
      <c r="C10731" t="s">
        <v>46</v>
      </c>
      <c r="D10731" t="s">
        <v>73</v>
      </c>
      <c r="E10731" t="s">
        <v>90</v>
      </c>
      <c r="F10731">
        <v>46681</v>
      </c>
      <c r="G10731">
        <v>4832</v>
      </c>
      <c r="H10731">
        <v>3594.79</v>
      </c>
      <c r="I10731">
        <v>433</v>
      </c>
      <c r="J10731">
        <v>2619.6</v>
      </c>
      <c r="K10731">
        <v>10.35</v>
      </c>
      <c r="L10731">
        <v>8.9600000000000009</v>
      </c>
      <c r="M10731">
        <v>0.74</v>
      </c>
      <c r="N10731">
        <v>8.3000000000000007</v>
      </c>
      <c r="O10731">
        <v>0.73</v>
      </c>
    </row>
    <row r="10732" spans="1:15" x14ac:dyDescent="0.3">
      <c r="A10732" s="3">
        <v>45288</v>
      </c>
      <c r="B10732" t="s">
        <v>22</v>
      </c>
      <c r="C10732" t="s">
        <v>43</v>
      </c>
      <c r="D10732" t="s">
        <v>73</v>
      </c>
      <c r="E10732" t="s">
        <v>98</v>
      </c>
      <c r="F10732">
        <v>95155</v>
      </c>
      <c r="G10732">
        <v>4841</v>
      </c>
      <c r="H10732">
        <v>8594.35</v>
      </c>
      <c r="I10732">
        <v>724</v>
      </c>
      <c r="J10732">
        <v>31720.93</v>
      </c>
      <c r="K10732">
        <v>5.09</v>
      </c>
      <c r="L10732">
        <v>14.96</v>
      </c>
      <c r="M10732">
        <v>1.78</v>
      </c>
      <c r="N10732">
        <v>11.87</v>
      </c>
      <c r="O10732">
        <v>3.69</v>
      </c>
    </row>
    <row r="10733" spans="1:15" x14ac:dyDescent="0.3">
      <c r="A10733" s="3">
        <v>45295</v>
      </c>
      <c r="B10733" t="s">
        <v>22</v>
      </c>
      <c r="C10733" t="s">
        <v>70</v>
      </c>
      <c r="D10733" t="s">
        <v>73</v>
      </c>
      <c r="E10733" t="s">
        <v>90</v>
      </c>
      <c r="F10733">
        <v>64866</v>
      </c>
      <c r="G10733">
        <v>607</v>
      </c>
      <c r="H10733">
        <v>1028.32</v>
      </c>
      <c r="I10733">
        <v>113</v>
      </c>
      <c r="J10733">
        <v>9360.16</v>
      </c>
      <c r="K10733">
        <v>0.94</v>
      </c>
      <c r="L10733">
        <v>18.62</v>
      </c>
      <c r="M10733">
        <v>1.69</v>
      </c>
      <c r="N10733">
        <v>9.1</v>
      </c>
      <c r="O10733">
        <v>9.1</v>
      </c>
    </row>
    <row r="10734" spans="1:15" x14ac:dyDescent="0.3">
      <c r="A10734" s="3">
        <v>45287</v>
      </c>
      <c r="B10734" t="s">
        <v>22</v>
      </c>
      <c r="C10734" t="s">
        <v>40</v>
      </c>
      <c r="D10734" t="s">
        <v>74</v>
      </c>
      <c r="E10734" t="s">
        <v>82</v>
      </c>
      <c r="F10734">
        <v>149657</v>
      </c>
      <c r="G10734">
        <v>9755</v>
      </c>
      <c r="H10734">
        <v>22660.99</v>
      </c>
      <c r="I10734">
        <v>1686</v>
      </c>
      <c r="J10734">
        <v>166247.78</v>
      </c>
      <c r="K10734">
        <v>6.52</v>
      </c>
      <c r="L10734">
        <v>17.28</v>
      </c>
      <c r="M10734">
        <v>2.3199999999999998</v>
      </c>
      <c r="N10734">
        <v>13.44</v>
      </c>
      <c r="O10734">
        <v>7.34</v>
      </c>
    </row>
    <row r="10735" spans="1:15" x14ac:dyDescent="0.3">
      <c r="A10735" s="3">
        <v>45211</v>
      </c>
      <c r="B10735" t="s">
        <v>22</v>
      </c>
      <c r="C10735" t="s">
        <v>48</v>
      </c>
      <c r="D10735" t="s">
        <v>75</v>
      </c>
      <c r="E10735" t="s">
        <v>78</v>
      </c>
      <c r="F10735">
        <v>39406</v>
      </c>
      <c r="G10735">
        <v>718</v>
      </c>
      <c r="H10735">
        <v>894.8</v>
      </c>
      <c r="I10735">
        <v>47</v>
      </c>
      <c r="J10735">
        <v>4889.57</v>
      </c>
      <c r="K10735">
        <v>1.82</v>
      </c>
      <c r="L10735">
        <v>6.55</v>
      </c>
      <c r="M10735">
        <v>1.25</v>
      </c>
      <c r="N10735">
        <v>19.04</v>
      </c>
      <c r="O10735">
        <v>5.46</v>
      </c>
    </row>
    <row r="10736" spans="1:15" x14ac:dyDescent="0.3">
      <c r="A10736" s="3">
        <v>45299</v>
      </c>
      <c r="B10736" t="s">
        <v>22</v>
      </c>
      <c r="C10736" t="s">
        <v>31</v>
      </c>
      <c r="D10736" t="s">
        <v>75</v>
      </c>
      <c r="E10736" t="s">
        <v>80</v>
      </c>
      <c r="F10736">
        <v>95724</v>
      </c>
      <c r="G10736">
        <v>894</v>
      </c>
      <c r="H10736">
        <v>1397.17</v>
      </c>
      <c r="I10736">
        <v>129</v>
      </c>
      <c r="J10736">
        <v>9566.24</v>
      </c>
      <c r="K10736">
        <v>0.93</v>
      </c>
      <c r="L10736">
        <v>14.43</v>
      </c>
      <c r="M10736">
        <v>1.56</v>
      </c>
      <c r="N10736">
        <v>10.83</v>
      </c>
      <c r="O10736">
        <v>6.85</v>
      </c>
    </row>
    <row r="10737" spans="1:15" x14ac:dyDescent="0.3">
      <c r="A10737" s="3">
        <v>45208</v>
      </c>
      <c r="B10737" t="s">
        <v>22</v>
      </c>
      <c r="C10737" t="s">
        <v>64</v>
      </c>
      <c r="D10737" t="s">
        <v>73</v>
      </c>
      <c r="E10737" t="s">
        <v>82</v>
      </c>
      <c r="F10737">
        <v>19523</v>
      </c>
      <c r="G10737">
        <v>2101</v>
      </c>
      <c r="H10737">
        <v>4210.42</v>
      </c>
      <c r="I10737">
        <v>453</v>
      </c>
      <c r="J10737">
        <v>87539.75</v>
      </c>
      <c r="K10737">
        <v>10.76</v>
      </c>
      <c r="L10737">
        <v>21.56</v>
      </c>
      <c r="M10737">
        <v>2</v>
      </c>
      <c r="N10737">
        <v>9.2899999999999991</v>
      </c>
      <c r="O10737">
        <v>20.79</v>
      </c>
    </row>
    <row r="10738" spans="1:15" x14ac:dyDescent="0.3">
      <c r="A10738" s="3">
        <v>45304</v>
      </c>
      <c r="B10738" t="s">
        <v>22</v>
      </c>
      <c r="C10738" t="s">
        <v>50</v>
      </c>
      <c r="D10738" t="s">
        <v>73</v>
      </c>
      <c r="E10738" t="s">
        <v>100</v>
      </c>
      <c r="F10738">
        <v>16551</v>
      </c>
      <c r="G10738">
        <v>2002</v>
      </c>
      <c r="H10738">
        <v>8634.6299999999992</v>
      </c>
      <c r="I10738">
        <v>137</v>
      </c>
      <c r="J10738">
        <v>20745.91</v>
      </c>
      <c r="K10738">
        <v>12.1</v>
      </c>
      <c r="L10738">
        <v>6.84</v>
      </c>
      <c r="M10738">
        <v>4.3099999999999996</v>
      </c>
      <c r="N10738">
        <v>63.03</v>
      </c>
      <c r="O10738">
        <v>2.4</v>
      </c>
    </row>
    <row r="10739" spans="1:15" x14ac:dyDescent="0.3">
      <c r="A10739" s="3">
        <v>45345</v>
      </c>
      <c r="B10739" t="s">
        <v>22</v>
      </c>
      <c r="C10739" t="s">
        <v>70</v>
      </c>
      <c r="D10739" t="s">
        <v>76</v>
      </c>
      <c r="E10739" t="s">
        <v>84</v>
      </c>
      <c r="F10739">
        <v>128636</v>
      </c>
      <c r="G10739">
        <v>6642</v>
      </c>
      <c r="H10739">
        <v>22408.16</v>
      </c>
      <c r="I10739">
        <v>671</v>
      </c>
      <c r="J10739">
        <v>41224.25</v>
      </c>
      <c r="K10739">
        <v>5.16</v>
      </c>
      <c r="L10739">
        <v>10.1</v>
      </c>
      <c r="M10739">
        <v>3.37</v>
      </c>
      <c r="N10739">
        <v>33.4</v>
      </c>
      <c r="O10739">
        <v>1.84</v>
      </c>
    </row>
    <row r="10740" spans="1:15" x14ac:dyDescent="0.3">
      <c r="A10740" s="3">
        <v>45364</v>
      </c>
      <c r="B10740" t="s">
        <v>22</v>
      </c>
      <c r="C10740" t="s">
        <v>59</v>
      </c>
      <c r="D10740" t="s">
        <v>74</v>
      </c>
      <c r="E10740" t="s">
        <v>78</v>
      </c>
      <c r="F10740">
        <v>4420</v>
      </c>
      <c r="G10740">
        <v>636</v>
      </c>
      <c r="H10740">
        <v>801.7</v>
      </c>
      <c r="I10740">
        <v>110</v>
      </c>
      <c r="J10740">
        <v>15021.72</v>
      </c>
      <c r="K10740">
        <v>14.39</v>
      </c>
      <c r="L10740">
        <v>17.3</v>
      </c>
      <c r="M10740">
        <v>1.26</v>
      </c>
      <c r="N10740">
        <v>7.29</v>
      </c>
      <c r="O10740">
        <v>18.739999999999998</v>
      </c>
    </row>
    <row r="10741" spans="1:15" x14ac:dyDescent="0.3">
      <c r="A10741" s="3">
        <v>45301</v>
      </c>
      <c r="B10741" t="s">
        <v>22</v>
      </c>
      <c r="C10741" t="s">
        <v>28</v>
      </c>
      <c r="D10741" t="s">
        <v>75</v>
      </c>
      <c r="E10741" t="s">
        <v>83</v>
      </c>
      <c r="F10741">
        <v>6038</v>
      </c>
      <c r="G10741">
        <v>295</v>
      </c>
      <c r="H10741">
        <v>672.37</v>
      </c>
      <c r="I10741">
        <v>16</v>
      </c>
      <c r="J10741">
        <v>2954.17</v>
      </c>
      <c r="K10741">
        <v>4.8899999999999997</v>
      </c>
      <c r="L10741">
        <v>5.42</v>
      </c>
      <c r="M10741">
        <v>2.2799999999999998</v>
      </c>
      <c r="N10741">
        <v>42.02</v>
      </c>
      <c r="O10741">
        <v>4.3899999999999997</v>
      </c>
    </row>
    <row r="10742" spans="1:15" x14ac:dyDescent="0.3">
      <c r="A10742" s="3">
        <v>45340</v>
      </c>
      <c r="B10742" t="s">
        <v>22</v>
      </c>
      <c r="C10742" t="s">
        <v>72</v>
      </c>
      <c r="D10742" t="s">
        <v>76</v>
      </c>
      <c r="E10742" t="s">
        <v>85</v>
      </c>
      <c r="F10742">
        <v>113321</v>
      </c>
      <c r="G10742">
        <v>16474</v>
      </c>
      <c r="H10742">
        <v>56062.64</v>
      </c>
      <c r="I10742">
        <v>3152</v>
      </c>
      <c r="J10742">
        <v>66539.98</v>
      </c>
      <c r="K10742">
        <v>14.54</v>
      </c>
      <c r="L10742">
        <v>19.13</v>
      </c>
      <c r="M10742">
        <v>3.4</v>
      </c>
      <c r="N10742">
        <v>17.79</v>
      </c>
      <c r="O10742">
        <v>1.19</v>
      </c>
    </row>
    <row r="10743" spans="1:15" x14ac:dyDescent="0.3">
      <c r="A10743" s="3">
        <v>45218</v>
      </c>
      <c r="B10743" t="s">
        <v>22</v>
      </c>
      <c r="C10743" t="s">
        <v>57</v>
      </c>
      <c r="D10743" t="s">
        <v>73</v>
      </c>
      <c r="E10743" t="s">
        <v>87</v>
      </c>
      <c r="F10743">
        <v>16411</v>
      </c>
      <c r="G10743">
        <v>995</v>
      </c>
      <c r="H10743">
        <v>1747.54</v>
      </c>
      <c r="I10743">
        <v>136</v>
      </c>
      <c r="J10743">
        <v>5542.58</v>
      </c>
      <c r="K10743">
        <v>6.06</v>
      </c>
      <c r="L10743">
        <v>13.67</v>
      </c>
      <c r="M10743">
        <v>1.76</v>
      </c>
      <c r="N10743">
        <v>12.85</v>
      </c>
      <c r="O10743">
        <v>3.17</v>
      </c>
    </row>
    <row r="10744" spans="1:15" x14ac:dyDescent="0.3">
      <c r="A10744" s="3">
        <v>45299</v>
      </c>
      <c r="B10744" t="s">
        <v>22</v>
      </c>
      <c r="C10744" t="s">
        <v>35</v>
      </c>
      <c r="D10744" t="s">
        <v>73</v>
      </c>
      <c r="E10744" t="s">
        <v>103</v>
      </c>
      <c r="F10744">
        <v>144323</v>
      </c>
      <c r="G10744">
        <v>12511</v>
      </c>
      <c r="H10744">
        <v>38570.14</v>
      </c>
      <c r="I10744">
        <v>689</v>
      </c>
      <c r="J10744">
        <v>21142.34</v>
      </c>
      <c r="K10744">
        <v>8.67</v>
      </c>
      <c r="L10744">
        <v>5.51</v>
      </c>
      <c r="M10744">
        <v>3.08</v>
      </c>
      <c r="N10744">
        <v>55.98</v>
      </c>
      <c r="O10744">
        <v>0.55000000000000004</v>
      </c>
    </row>
    <row r="10745" spans="1:15" x14ac:dyDescent="0.3">
      <c r="A10745" s="3">
        <v>45322</v>
      </c>
      <c r="B10745" t="s">
        <v>22</v>
      </c>
      <c r="C10745" t="s">
        <v>34</v>
      </c>
      <c r="D10745" t="s">
        <v>76</v>
      </c>
      <c r="E10745" t="s">
        <v>88</v>
      </c>
      <c r="F10745">
        <v>116142</v>
      </c>
      <c r="G10745">
        <v>1177</v>
      </c>
      <c r="H10745">
        <v>4142.6400000000003</v>
      </c>
      <c r="I10745">
        <v>109</v>
      </c>
      <c r="J10745">
        <v>5336.31</v>
      </c>
      <c r="K10745">
        <v>1.01</v>
      </c>
      <c r="L10745">
        <v>9.26</v>
      </c>
      <c r="M10745">
        <v>3.52</v>
      </c>
      <c r="N10745">
        <v>38.01</v>
      </c>
      <c r="O10745">
        <v>1.29</v>
      </c>
    </row>
    <row r="10746" spans="1:15" x14ac:dyDescent="0.3">
      <c r="A10746" s="3">
        <v>45211</v>
      </c>
      <c r="B10746" t="s">
        <v>22</v>
      </c>
      <c r="C10746" t="s">
        <v>52</v>
      </c>
      <c r="D10746" t="s">
        <v>75</v>
      </c>
      <c r="E10746" t="s">
        <v>96</v>
      </c>
      <c r="F10746">
        <v>69883</v>
      </c>
      <c r="G10746">
        <v>8233</v>
      </c>
      <c r="H10746">
        <v>8128.84</v>
      </c>
      <c r="I10746">
        <v>915</v>
      </c>
      <c r="J10746">
        <v>137463.56</v>
      </c>
      <c r="K10746">
        <v>11.78</v>
      </c>
      <c r="L10746">
        <v>11.11</v>
      </c>
      <c r="M10746">
        <v>0.99</v>
      </c>
      <c r="N10746">
        <v>8.8800000000000008</v>
      </c>
      <c r="O10746">
        <v>16.91</v>
      </c>
    </row>
    <row r="10747" spans="1:15" x14ac:dyDescent="0.3">
      <c r="A10747" s="3">
        <v>45322</v>
      </c>
      <c r="B10747" t="s">
        <v>22</v>
      </c>
      <c r="C10747" t="s">
        <v>43</v>
      </c>
      <c r="D10747" t="s">
        <v>75</v>
      </c>
      <c r="E10747" t="s">
        <v>78</v>
      </c>
      <c r="F10747">
        <v>64343</v>
      </c>
      <c r="G10747">
        <v>5675</v>
      </c>
      <c r="H10747">
        <v>15160.2</v>
      </c>
      <c r="I10747">
        <v>340</v>
      </c>
      <c r="J10747">
        <v>13695.84</v>
      </c>
      <c r="K10747">
        <v>8.82</v>
      </c>
      <c r="L10747">
        <v>5.99</v>
      </c>
      <c r="M10747">
        <v>2.67</v>
      </c>
      <c r="N10747">
        <v>44.59</v>
      </c>
      <c r="O10747">
        <v>0.9</v>
      </c>
    </row>
    <row r="10748" spans="1:15" x14ac:dyDescent="0.3">
      <c r="A10748" s="3">
        <v>45268</v>
      </c>
      <c r="B10748" t="s">
        <v>22</v>
      </c>
      <c r="C10748" t="s">
        <v>69</v>
      </c>
      <c r="D10748" t="s">
        <v>76</v>
      </c>
      <c r="E10748" t="s">
        <v>87</v>
      </c>
      <c r="F10748">
        <v>132322</v>
      </c>
      <c r="G10748">
        <v>11838</v>
      </c>
      <c r="H10748">
        <v>5879.04</v>
      </c>
      <c r="I10748">
        <v>2309</v>
      </c>
      <c r="J10748">
        <v>169346.23</v>
      </c>
      <c r="K10748">
        <v>8.9499999999999993</v>
      </c>
      <c r="L10748">
        <v>19.5</v>
      </c>
      <c r="M10748">
        <v>0.5</v>
      </c>
      <c r="N10748">
        <v>2.5499999999999998</v>
      </c>
      <c r="O10748">
        <v>28.81</v>
      </c>
    </row>
    <row r="10749" spans="1:15" x14ac:dyDescent="0.3">
      <c r="A10749" s="3">
        <v>45255</v>
      </c>
      <c r="B10749" t="s">
        <v>22</v>
      </c>
      <c r="C10749" t="s">
        <v>27</v>
      </c>
      <c r="D10749" t="s">
        <v>75</v>
      </c>
      <c r="E10749" t="s">
        <v>78</v>
      </c>
      <c r="F10749">
        <v>33848</v>
      </c>
      <c r="G10749">
        <v>2213</v>
      </c>
      <c r="H10749">
        <v>3230.03</v>
      </c>
      <c r="I10749">
        <v>435</v>
      </c>
      <c r="J10749">
        <v>56675.41</v>
      </c>
      <c r="K10749">
        <v>6.54</v>
      </c>
      <c r="L10749">
        <v>19.66</v>
      </c>
      <c r="M10749">
        <v>1.46</v>
      </c>
      <c r="N10749">
        <v>7.43</v>
      </c>
      <c r="O10749">
        <v>17.55</v>
      </c>
    </row>
    <row r="10750" spans="1:15" x14ac:dyDescent="0.3">
      <c r="A10750" s="3">
        <v>45345</v>
      </c>
      <c r="B10750" t="s">
        <v>22</v>
      </c>
      <c r="C10750" t="s">
        <v>37</v>
      </c>
      <c r="D10750" t="s">
        <v>76</v>
      </c>
      <c r="E10750" t="s">
        <v>100</v>
      </c>
      <c r="F10750">
        <v>51815</v>
      </c>
      <c r="G10750">
        <v>3639</v>
      </c>
      <c r="H10750">
        <v>10188.35</v>
      </c>
      <c r="I10750">
        <v>372</v>
      </c>
      <c r="J10750">
        <v>35633.35</v>
      </c>
      <c r="K10750">
        <v>7.02</v>
      </c>
      <c r="L10750">
        <v>10.220000000000001</v>
      </c>
      <c r="M10750">
        <v>2.8</v>
      </c>
      <c r="N10750">
        <v>27.39</v>
      </c>
      <c r="O10750">
        <v>3.5</v>
      </c>
    </row>
    <row r="10751" spans="1:15" x14ac:dyDescent="0.3">
      <c r="A10751" s="3">
        <v>45278</v>
      </c>
      <c r="B10751" t="s">
        <v>22</v>
      </c>
      <c r="C10751" t="s">
        <v>32</v>
      </c>
      <c r="D10751" t="s">
        <v>73</v>
      </c>
      <c r="E10751" t="s">
        <v>83</v>
      </c>
      <c r="F10751">
        <v>76753</v>
      </c>
      <c r="G10751">
        <v>4363</v>
      </c>
      <c r="H10751">
        <v>9091.4699999999993</v>
      </c>
      <c r="I10751">
        <v>391</v>
      </c>
      <c r="J10751">
        <v>7874.74</v>
      </c>
      <c r="K10751">
        <v>5.68</v>
      </c>
      <c r="L10751">
        <v>8.9600000000000009</v>
      </c>
      <c r="M10751">
        <v>2.08</v>
      </c>
      <c r="N10751">
        <v>23.25</v>
      </c>
      <c r="O10751">
        <v>0.87</v>
      </c>
    </row>
    <row r="10752" spans="1:15" x14ac:dyDescent="0.3">
      <c r="A10752" s="3">
        <v>45257</v>
      </c>
      <c r="B10752" t="s">
        <v>22</v>
      </c>
      <c r="C10752" t="s">
        <v>41</v>
      </c>
      <c r="D10752" t="s">
        <v>75</v>
      </c>
      <c r="E10752" t="s">
        <v>84</v>
      </c>
      <c r="F10752">
        <v>99295</v>
      </c>
      <c r="G10752">
        <v>1034</v>
      </c>
      <c r="H10752">
        <v>1151.71</v>
      </c>
      <c r="I10752">
        <v>80</v>
      </c>
      <c r="J10752">
        <v>14291.36</v>
      </c>
      <c r="K10752">
        <v>1.04</v>
      </c>
      <c r="L10752">
        <v>7.74</v>
      </c>
      <c r="M10752">
        <v>1.1100000000000001</v>
      </c>
      <c r="N10752">
        <v>14.4</v>
      </c>
      <c r="O10752">
        <v>12.41</v>
      </c>
    </row>
    <row r="10753" spans="1:15" x14ac:dyDescent="0.3">
      <c r="A10753" s="3">
        <v>45200</v>
      </c>
      <c r="B10753" t="s">
        <v>22</v>
      </c>
      <c r="C10753" t="s">
        <v>46</v>
      </c>
      <c r="D10753" t="s">
        <v>76</v>
      </c>
      <c r="E10753" t="s">
        <v>92</v>
      </c>
      <c r="F10753">
        <v>6376</v>
      </c>
      <c r="G10753">
        <v>596</v>
      </c>
      <c r="H10753">
        <v>2580.09</v>
      </c>
      <c r="I10753">
        <v>56</v>
      </c>
      <c r="J10753">
        <v>4666.9799999999996</v>
      </c>
      <c r="K10753">
        <v>9.35</v>
      </c>
      <c r="L10753">
        <v>9.4</v>
      </c>
      <c r="M10753">
        <v>4.33</v>
      </c>
      <c r="N10753">
        <v>46.07</v>
      </c>
      <c r="O10753">
        <v>1.81</v>
      </c>
    </row>
    <row r="10754" spans="1:15" x14ac:dyDescent="0.3">
      <c r="A10754" s="3">
        <v>45325</v>
      </c>
      <c r="B10754" t="s">
        <v>22</v>
      </c>
      <c r="C10754" t="s">
        <v>39</v>
      </c>
      <c r="D10754" t="s">
        <v>75</v>
      </c>
      <c r="E10754" t="s">
        <v>79</v>
      </c>
      <c r="F10754">
        <v>103925</v>
      </c>
      <c r="G10754">
        <v>11365</v>
      </c>
      <c r="H10754">
        <v>31474.21</v>
      </c>
      <c r="I10754">
        <v>1480</v>
      </c>
      <c r="J10754">
        <v>173507.78</v>
      </c>
      <c r="K10754">
        <v>10.94</v>
      </c>
      <c r="L10754">
        <v>13.02</v>
      </c>
      <c r="M10754">
        <v>2.77</v>
      </c>
      <c r="N10754">
        <v>21.27</v>
      </c>
      <c r="O10754">
        <v>5.51</v>
      </c>
    </row>
    <row r="10755" spans="1:15" x14ac:dyDescent="0.3">
      <c r="A10755" s="3">
        <v>45296</v>
      </c>
      <c r="B10755" t="s">
        <v>22</v>
      </c>
      <c r="C10755" t="s">
        <v>46</v>
      </c>
      <c r="D10755" t="s">
        <v>74</v>
      </c>
      <c r="E10755" t="s">
        <v>79</v>
      </c>
      <c r="F10755">
        <v>121186</v>
      </c>
      <c r="G10755">
        <v>10870</v>
      </c>
      <c r="H10755">
        <v>38474.75</v>
      </c>
      <c r="I10755">
        <v>1705</v>
      </c>
      <c r="J10755">
        <v>326808.05</v>
      </c>
      <c r="K10755">
        <v>8.9700000000000006</v>
      </c>
      <c r="L10755">
        <v>15.69</v>
      </c>
      <c r="M10755">
        <v>3.54</v>
      </c>
      <c r="N10755">
        <v>22.57</v>
      </c>
      <c r="O10755">
        <v>8.49</v>
      </c>
    </row>
    <row r="10756" spans="1:15" x14ac:dyDescent="0.3">
      <c r="A10756" s="3">
        <v>45285</v>
      </c>
      <c r="B10756" t="s">
        <v>22</v>
      </c>
      <c r="C10756" t="s">
        <v>39</v>
      </c>
      <c r="D10756" t="s">
        <v>75</v>
      </c>
      <c r="E10756" t="s">
        <v>87</v>
      </c>
      <c r="F10756">
        <v>42202</v>
      </c>
      <c r="G10756">
        <v>6011</v>
      </c>
      <c r="H10756">
        <v>12802.73</v>
      </c>
      <c r="I10756">
        <v>221</v>
      </c>
      <c r="J10756">
        <v>1582.27</v>
      </c>
      <c r="K10756">
        <v>14.24</v>
      </c>
      <c r="L10756">
        <v>3.68</v>
      </c>
      <c r="M10756">
        <v>2.13</v>
      </c>
      <c r="N10756">
        <v>57.93</v>
      </c>
      <c r="O10756">
        <v>0.12</v>
      </c>
    </row>
    <row r="10757" spans="1:15" x14ac:dyDescent="0.3">
      <c r="A10757" s="3">
        <v>45202</v>
      </c>
      <c r="B10757" t="s">
        <v>22</v>
      </c>
      <c r="C10757" t="s">
        <v>39</v>
      </c>
      <c r="D10757" t="s">
        <v>74</v>
      </c>
      <c r="E10757" t="s">
        <v>96</v>
      </c>
      <c r="F10757">
        <v>87007</v>
      </c>
      <c r="G10757">
        <v>1989</v>
      </c>
      <c r="H10757">
        <v>1406.38</v>
      </c>
      <c r="I10757">
        <v>200</v>
      </c>
      <c r="J10757">
        <v>3062.11</v>
      </c>
      <c r="K10757">
        <v>2.29</v>
      </c>
      <c r="L10757">
        <v>10.06</v>
      </c>
      <c r="M10757">
        <v>0.71</v>
      </c>
      <c r="N10757">
        <v>7.03</v>
      </c>
      <c r="O10757">
        <v>2.1800000000000002</v>
      </c>
    </row>
    <row r="10758" spans="1:15" x14ac:dyDescent="0.3">
      <c r="A10758" s="3">
        <v>45241</v>
      </c>
      <c r="B10758" t="s">
        <v>22</v>
      </c>
      <c r="C10758" t="s">
        <v>46</v>
      </c>
      <c r="D10758" t="s">
        <v>76</v>
      </c>
      <c r="E10758" t="s">
        <v>96</v>
      </c>
      <c r="F10758">
        <v>58138</v>
      </c>
      <c r="G10758">
        <v>5558</v>
      </c>
      <c r="H10758">
        <v>6556.85</v>
      </c>
      <c r="I10758">
        <v>709</v>
      </c>
      <c r="J10758">
        <v>17796.16</v>
      </c>
      <c r="K10758">
        <v>9.56</v>
      </c>
      <c r="L10758">
        <v>12.76</v>
      </c>
      <c r="M10758">
        <v>1.18</v>
      </c>
      <c r="N10758">
        <v>9.25</v>
      </c>
      <c r="O10758">
        <v>2.71</v>
      </c>
    </row>
    <row r="10759" spans="1:15" x14ac:dyDescent="0.3">
      <c r="A10759" s="3">
        <v>45202</v>
      </c>
      <c r="B10759" t="s">
        <v>22</v>
      </c>
      <c r="C10759" t="s">
        <v>63</v>
      </c>
      <c r="D10759" t="s">
        <v>74</v>
      </c>
      <c r="E10759" t="s">
        <v>106</v>
      </c>
      <c r="F10759">
        <v>92210</v>
      </c>
      <c r="G10759">
        <v>11528</v>
      </c>
      <c r="H10759">
        <v>41475.800000000003</v>
      </c>
      <c r="I10759">
        <v>1192</v>
      </c>
      <c r="J10759">
        <v>217618.31</v>
      </c>
      <c r="K10759">
        <v>12.5</v>
      </c>
      <c r="L10759">
        <v>10.34</v>
      </c>
      <c r="M10759">
        <v>3.6</v>
      </c>
      <c r="N10759">
        <v>34.799999999999997</v>
      </c>
      <c r="O10759">
        <v>5.25</v>
      </c>
    </row>
    <row r="10760" spans="1:15" x14ac:dyDescent="0.3">
      <c r="A10760" s="3">
        <v>45326</v>
      </c>
      <c r="B10760" t="s">
        <v>22</v>
      </c>
      <c r="C10760" t="s">
        <v>61</v>
      </c>
      <c r="D10760" t="s">
        <v>74</v>
      </c>
      <c r="E10760" t="s">
        <v>95</v>
      </c>
      <c r="F10760">
        <v>20104</v>
      </c>
      <c r="G10760">
        <v>641</v>
      </c>
      <c r="H10760">
        <v>2395.5100000000002</v>
      </c>
      <c r="I10760">
        <v>85</v>
      </c>
      <c r="J10760">
        <v>5887.79</v>
      </c>
      <c r="K10760">
        <v>3.19</v>
      </c>
      <c r="L10760">
        <v>13.26</v>
      </c>
      <c r="M10760">
        <v>3.74</v>
      </c>
      <c r="N10760">
        <v>28.18</v>
      </c>
      <c r="O10760">
        <v>2.46</v>
      </c>
    </row>
    <row r="10761" spans="1:15" x14ac:dyDescent="0.3">
      <c r="A10761" s="3">
        <v>45297</v>
      </c>
      <c r="B10761" t="s">
        <v>22</v>
      </c>
      <c r="C10761" t="s">
        <v>46</v>
      </c>
      <c r="D10761" t="s">
        <v>74</v>
      </c>
      <c r="E10761" t="s">
        <v>90</v>
      </c>
      <c r="F10761">
        <v>56709</v>
      </c>
      <c r="G10761">
        <v>977</v>
      </c>
      <c r="H10761">
        <v>1077.02</v>
      </c>
      <c r="I10761">
        <v>189</v>
      </c>
      <c r="J10761">
        <v>23311.79</v>
      </c>
      <c r="K10761">
        <v>1.72</v>
      </c>
      <c r="L10761">
        <v>19.34</v>
      </c>
      <c r="M10761">
        <v>1.1000000000000001</v>
      </c>
      <c r="N10761">
        <v>5.7</v>
      </c>
      <c r="O10761">
        <v>21.64</v>
      </c>
    </row>
    <row r="10762" spans="1:15" x14ac:dyDescent="0.3">
      <c r="A10762" s="3">
        <v>45265</v>
      </c>
      <c r="B10762" t="s">
        <v>22</v>
      </c>
      <c r="C10762" t="s">
        <v>63</v>
      </c>
      <c r="D10762" t="s">
        <v>76</v>
      </c>
      <c r="E10762" t="s">
        <v>77</v>
      </c>
      <c r="F10762">
        <v>83078</v>
      </c>
      <c r="G10762">
        <v>3271</v>
      </c>
      <c r="H10762">
        <v>7958.33</v>
      </c>
      <c r="I10762">
        <v>165</v>
      </c>
      <c r="J10762">
        <v>4005.26</v>
      </c>
      <c r="K10762">
        <v>3.94</v>
      </c>
      <c r="L10762">
        <v>5.04</v>
      </c>
      <c r="M10762">
        <v>2.4300000000000002</v>
      </c>
      <c r="N10762">
        <v>48.23</v>
      </c>
      <c r="O10762">
        <v>0.5</v>
      </c>
    </row>
    <row r="10763" spans="1:15" x14ac:dyDescent="0.3">
      <c r="A10763" s="3">
        <v>45300</v>
      </c>
      <c r="B10763" t="s">
        <v>22</v>
      </c>
      <c r="C10763" t="s">
        <v>49</v>
      </c>
      <c r="D10763" t="s">
        <v>75</v>
      </c>
      <c r="E10763" t="s">
        <v>103</v>
      </c>
      <c r="F10763">
        <v>35080</v>
      </c>
      <c r="G10763">
        <v>4792</v>
      </c>
      <c r="H10763">
        <v>10912.39</v>
      </c>
      <c r="I10763">
        <v>472</v>
      </c>
      <c r="J10763">
        <v>89712.57</v>
      </c>
      <c r="K10763">
        <v>13.66</v>
      </c>
      <c r="L10763">
        <v>9.85</v>
      </c>
      <c r="M10763">
        <v>2.2799999999999998</v>
      </c>
      <c r="N10763">
        <v>23.12</v>
      </c>
      <c r="O10763">
        <v>8.2200000000000006</v>
      </c>
    </row>
    <row r="10764" spans="1:15" x14ac:dyDescent="0.3">
      <c r="A10764" s="3">
        <v>45273</v>
      </c>
      <c r="B10764" t="s">
        <v>22</v>
      </c>
      <c r="C10764" t="s">
        <v>66</v>
      </c>
      <c r="D10764" t="s">
        <v>74</v>
      </c>
      <c r="E10764" t="s">
        <v>94</v>
      </c>
      <c r="F10764">
        <v>49141</v>
      </c>
      <c r="G10764">
        <v>3088</v>
      </c>
      <c r="H10764">
        <v>5492.29</v>
      </c>
      <c r="I10764">
        <v>252</v>
      </c>
      <c r="J10764">
        <v>29027.19</v>
      </c>
      <c r="K10764">
        <v>6.28</v>
      </c>
      <c r="L10764">
        <v>8.16</v>
      </c>
      <c r="M10764">
        <v>1.78</v>
      </c>
      <c r="N10764">
        <v>21.79</v>
      </c>
      <c r="O10764">
        <v>5.29</v>
      </c>
    </row>
    <row r="10765" spans="1:15" x14ac:dyDescent="0.3">
      <c r="A10765" s="3">
        <v>45317</v>
      </c>
      <c r="B10765" t="s">
        <v>22</v>
      </c>
      <c r="C10765" t="s">
        <v>30</v>
      </c>
      <c r="D10765" t="s">
        <v>74</v>
      </c>
      <c r="E10765" t="s">
        <v>92</v>
      </c>
      <c r="F10765">
        <v>28726</v>
      </c>
      <c r="G10765">
        <v>2469</v>
      </c>
      <c r="H10765">
        <v>1151.53</v>
      </c>
      <c r="I10765">
        <v>380</v>
      </c>
      <c r="J10765">
        <v>60313.56</v>
      </c>
      <c r="K10765">
        <v>8.6</v>
      </c>
      <c r="L10765">
        <v>15.39</v>
      </c>
      <c r="M10765">
        <v>0.47</v>
      </c>
      <c r="N10765">
        <v>3.03</v>
      </c>
      <c r="O10765">
        <v>52.38</v>
      </c>
    </row>
    <row r="10766" spans="1:15" x14ac:dyDescent="0.3">
      <c r="A10766" s="3">
        <v>45265</v>
      </c>
      <c r="B10766" t="s">
        <v>22</v>
      </c>
      <c r="C10766" t="s">
        <v>36</v>
      </c>
      <c r="D10766" t="s">
        <v>73</v>
      </c>
      <c r="E10766" t="s">
        <v>89</v>
      </c>
      <c r="F10766">
        <v>141833</v>
      </c>
      <c r="G10766">
        <v>13376</v>
      </c>
      <c r="H10766">
        <v>53056.46</v>
      </c>
      <c r="I10766">
        <v>1103</v>
      </c>
      <c r="J10766">
        <v>46806.89</v>
      </c>
      <c r="K10766">
        <v>9.43</v>
      </c>
      <c r="L10766">
        <v>8.25</v>
      </c>
      <c r="M10766">
        <v>3.97</v>
      </c>
      <c r="N10766">
        <v>48.1</v>
      </c>
      <c r="O10766">
        <v>0.88</v>
      </c>
    </row>
    <row r="10767" spans="1:15" x14ac:dyDescent="0.3">
      <c r="A10767" s="3">
        <v>45349</v>
      </c>
      <c r="B10767" t="s">
        <v>22</v>
      </c>
      <c r="C10767" t="s">
        <v>44</v>
      </c>
      <c r="D10767" t="s">
        <v>76</v>
      </c>
      <c r="E10767" t="s">
        <v>82</v>
      </c>
      <c r="F10767">
        <v>49174</v>
      </c>
      <c r="G10767">
        <v>5217</v>
      </c>
      <c r="H10767">
        <v>6120.02</v>
      </c>
      <c r="I10767">
        <v>246</v>
      </c>
      <c r="J10767">
        <v>5864.62</v>
      </c>
      <c r="K10767">
        <v>10.61</v>
      </c>
      <c r="L10767">
        <v>4.72</v>
      </c>
      <c r="M10767">
        <v>1.17</v>
      </c>
      <c r="N10767">
        <v>24.88</v>
      </c>
      <c r="O10767">
        <v>0.96</v>
      </c>
    </row>
    <row r="10768" spans="1:15" x14ac:dyDescent="0.3">
      <c r="A10768" s="3">
        <v>45360</v>
      </c>
      <c r="B10768" t="s">
        <v>22</v>
      </c>
      <c r="C10768" t="s">
        <v>69</v>
      </c>
      <c r="D10768" t="s">
        <v>73</v>
      </c>
      <c r="E10768" t="s">
        <v>78</v>
      </c>
      <c r="F10768">
        <v>17029</v>
      </c>
      <c r="G10768">
        <v>1982</v>
      </c>
      <c r="H10768">
        <v>1026.33</v>
      </c>
      <c r="I10768">
        <v>168</v>
      </c>
      <c r="J10768">
        <v>5072.1499999999996</v>
      </c>
      <c r="K10768">
        <v>11.64</v>
      </c>
      <c r="L10768">
        <v>8.48</v>
      </c>
      <c r="M10768">
        <v>0.52</v>
      </c>
      <c r="N10768">
        <v>6.11</v>
      </c>
      <c r="O10768">
        <v>4.9400000000000004</v>
      </c>
    </row>
    <row r="10769" spans="1:15" x14ac:dyDescent="0.3">
      <c r="A10769" s="3">
        <v>45369</v>
      </c>
      <c r="B10769" t="s">
        <v>22</v>
      </c>
      <c r="C10769" t="s">
        <v>25</v>
      </c>
      <c r="D10769" t="s">
        <v>73</v>
      </c>
      <c r="E10769" t="s">
        <v>90</v>
      </c>
      <c r="F10769">
        <v>49960</v>
      </c>
      <c r="G10769">
        <v>5718</v>
      </c>
      <c r="H10769">
        <v>14090.99</v>
      </c>
      <c r="I10769">
        <v>394</v>
      </c>
      <c r="J10769">
        <v>59624.07</v>
      </c>
      <c r="K10769">
        <v>11.45</v>
      </c>
      <c r="L10769">
        <v>6.89</v>
      </c>
      <c r="M10769">
        <v>2.46</v>
      </c>
      <c r="N10769">
        <v>35.76</v>
      </c>
      <c r="O10769">
        <v>4.2300000000000004</v>
      </c>
    </row>
    <row r="10770" spans="1:15" x14ac:dyDescent="0.3">
      <c r="A10770" s="3">
        <v>45256</v>
      </c>
      <c r="B10770" t="s">
        <v>22</v>
      </c>
      <c r="C10770" t="s">
        <v>68</v>
      </c>
      <c r="D10770" t="s">
        <v>76</v>
      </c>
      <c r="E10770" t="s">
        <v>85</v>
      </c>
      <c r="F10770">
        <v>40177</v>
      </c>
      <c r="G10770">
        <v>4572</v>
      </c>
      <c r="H10770">
        <v>11632.96</v>
      </c>
      <c r="I10770">
        <v>376</v>
      </c>
      <c r="J10770">
        <v>44865.84</v>
      </c>
      <c r="K10770">
        <v>11.38</v>
      </c>
      <c r="L10770">
        <v>8.2200000000000006</v>
      </c>
      <c r="M10770">
        <v>2.54</v>
      </c>
      <c r="N10770">
        <v>30.94</v>
      </c>
      <c r="O10770">
        <v>3.86</v>
      </c>
    </row>
    <row r="10771" spans="1:15" x14ac:dyDescent="0.3">
      <c r="A10771" s="3">
        <v>45278</v>
      </c>
      <c r="B10771" t="s">
        <v>22</v>
      </c>
      <c r="C10771" t="s">
        <v>52</v>
      </c>
      <c r="D10771" t="s">
        <v>75</v>
      </c>
      <c r="E10771" t="s">
        <v>91</v>
      </c>
      <c r="F10771">
        <v>59018</v>
      </c>
      <c r="G10771">
        <v>8283</v>
      </c>
      <c r="H10771">
        <v>5066.79</v>
      </c>
      <c r="I10771">
        <v>668</v>
      </c>
      <c r="J10771">
        <v>40460.089999999997</v>
      </c>
      <c r="K10771">
        <v>14.03</v>
      </c>
      <c r="L10771">
        <v>8.06</v>
      </c>
      <c r="M10771">
        <v>0.61</v>
      </c>
      <c r="N10771">
        <v>7.59</v>
      </c>
      <c r="O10771">
        <v>7.99</v>
      </c>
    </row>
    <row r="10772" spans="1:15" x14ac:dyDescent="0.3">
      <c r="A10772" s="3">
        <v>45224</v>
      </c>
      <c r="B10772" t="s">
        <v>22</v>
      </c>
      <c r="C10772" t="s">
        <v>53</v>
      </c>
      <c r="D10772" t="s">
        <v>75</v>
      </c>
      <c r="E10772" t="s">
        <v>93</v>
      </c>
      <c r="F10772">
        <v>87777</v>
      </c>
      <c r="G10772">
        <v>8480</v>
      </c>
      <c r="H10772">
        <v>26031.68</v>
      </c>
      <c r="I10772">
        <v>586</v>
      </c>
      <c r="J10772">
        <v>27623.82</v>
      </c>
      <c r="K10772">
        <v>9.66</v>
      </c>
      <c r="L10772">
        <v>6.91</v>
      </c>
      <c r="M10772">
        <v>3.07</v>
      </c>
      <c r="N10772">
        <v>44.42</v>
      </c>
      <c r="O10772">
        <v>1.06</v>
      </c>
    </row>
    <row r="10773" spans="1:15" x14ac:dyDescent="0.3">
      <c r="A10773" s="3">
        <v>45203</v>
      </c>
      <c r="B10773" t="s">
        <v>22</v>
      </c>
      <c r="C10773" t="s">
        <v>31</v>
      </c>
      <c r="D10773" t="s">
        <v>75</v>
      </c>
      <c r="E10773" t="s">
        <v>83</v>
      </c>
      <c r="F10773">
        <v>19282</v>
      </c>
      <c r="G10773">
        <v>2691</v>
      </c>
      <c r="H10773">
        <v>9420.7199999999993</v>
      </c>
      <c r="I10773">
        <v>558</v>
      </c>
      <c r="J10773">
        <v>93065.63</v>
      </c>
      <c r="K10773">
        <v>13.96</v>
      </c>
      <c r="L10773">
        <v>20.74</v>
      </c>
      <c r="M10773">
        <v>3.5</v>
      </c>
      <c r="N10773">
        <v>16.88</v>
      </c>
      <c r="O10773">
        <v>9.8800000000000008</v>
      </c>
    </row>
    <row r="10774" spans="1:15" x14ac:dyDescent="0.3">
      <c r="A10774" s="3">
        <v>45346</v>
      </c>
      <c r="B10774" t="s">
        <v>22</v>
      </c>
      <c r="C10774" t="s">
        <v>39</v>
      </c>
      <c r="D10774" t="s">
        <v>75</v>
      </c>
      <c r="E10774" t="s">
        <v>89</v>
      </c>
      <c r="F10774">
        <v>9375</v>
      </c>
      <c r="G10774">
        <v>593</v>
      </c>
      <c r="H10774">
        <v>533.59</v>
      </c>
      <c r="I10774">
        <v>88</v>
      </c>
      <c r="J10774">
        <v>6480.17</v>
      </c>
      <c r="K10774">
        <v>6.33</v>
      </c>
      <c r="L10774">
        <v>14.84</v>
      </c>
      <c r="M10774">
        <v>0.9</v>
      </c>
      <c r="N10774">
        <v>6.06</v>
      </c>
      <c r="O10774">
        <v>12.14</v>
      </c>
    </row>
    <row r="10775" spans="1:15" x14ac:dyDescent="0.3">
      <c r="A10775" s="3">
        <v>45364</v>
      </c>
      <c r="B10775" t="s">
        <v>22</v>
      </c>
      <c r="C10775" t="s">
        <v>47</v>
      </c>
      <c r="D10775" t="s">
        <v>74</v>
      </c>
      <c r="E10775" t="s">
        <v>102</v>
      </c>
      <c r="F10775">
        <v>11442</v>
      </c>
      <c r="G10775">
        <v>763</v>
      </c>
      <c r="H10775">
        <v>1637.48</v>
      </c>
      <c r="I10775">
        <v>158</v>
      </c>
      <c r="J10775">
        <v>2911.65</v>
      </c>
      <c r="K10775">
        <v>6.67</v>
      </c>
      <c r="L10775">
        <v>20.71</v>
      </c>
      <c r="M10775">
        <v>2.15</v>
      </c>
      <c r="N10775">
        <v>10.36</v>
      </c>
      <c r="O10775">
        <v>1.78</v>
      </c>
    </row>
    <row r="10776" spans="1:15" x14ac:dyDescent="0.3">
      <c r="A10776" s="3">
        <v>45373</v>
      </c>
      <c r="B10776" t="s">
        <v>22</v>
      </c>
      <c r="C10776" t="s">
        <v>56</v>
      </c>
      <c r="D10776" t="s">
        <v>73</v>
      </c>
      <c r="E10776" t="s">
        <v>83</v>
      </c>
      <c r="F10776">
        <v>111560</v>
      </c>
      <c r="G10776">
        <v>3681</v>
      </c>
      <c r="H10776">
        <v>10647.53</v>
      </c>
      <c r="I10776">
        <v>728</v>
      </c>
      <c r="J10776">
        <v>133951.14000000001</v>
      </c>
      <c r="K10776">
        <v>3.3</v>
      </c>
      <c r="L10776">
        <v>19.78</v>
      </c>
      <c r="M10776">
        <v>2.89</v>
      </c>
      <c r="N10776">
        <v>14.63</v>
      </c>
      <c r="O10776">
        <v>12.58</v>
      </c>
    </row>
    <row r="10777" spans="1:15" x14ac:dyDescent="0.3">
      <c r="A10777" s="3">
        <v>45291</v>
      </c>
      <c r="B10777" t="s">
        <v>22</v>
      </c>
      <c r="C10777" t="s">
        <v>66</v>
      </c>
      <c r="D10777" t="s">
        <v>74</v>
      </c>
      <c r="E10777" t="s">
        <v>104</v>
      </c>
      <c r="F10777">
        <v>13162</v>
      </c>
      <c r="G10777">
        <v>1132</v>
      </c>
      <c r="H10777">
        <v>613.21</v>
      </c>
      <c r="I10777">
        <v>112</v>
      </c>
      <c r="J10777">
        <v>20627.32</v>
      </c>
      <c r="K10777">
        <v>8.6</v>
      </c>
      <c r="L10777">
        <v>9.89</v>
      </c>
      <c r="M10777">
        <v>0.54</v>
      </c>
      <c r="N10777">
        <v>5.48</v>
      </c>
      <c r="O10777">
        <v>33.64</v>
      </c>
    </row>
    <row r="10778" spans="1:15" x14ac:dyDescent="0.3">
      <c r="A10778" s="3">
        <v>45201</v>
      </c>
      <c r="B10778" t="s">
        <v>22</v>
      </c>
      <c r="C10778" t="s">
        <v>35</v>
      </c>
      <c r="D10778" t="s">
        <v>74</v>
      </c>
      <c r="E10778" t="s">
        <v>91</v>
      </c>
      <c r="F10778">
        <v>65037</v>
      </c>
      <c r="G10778">
        <v>5039</v>
      </c>
      <c r="H10778">
        <v>17027.36</v>
      </c>
      <c r="I10778">
        <v>408</v>
      </c>
      <c r="J10778">
        <v>4029.55</v>
      </c>
      <c r="K10778">
        <v>7.75</v>
      </c>
      <c r="L10778">
        <v>8.1</v>
      </c>
      <c r="M10778">
        <v>3.38</v>
      </c>
      <c r="N10778">
        <v>41.73</v>
      </c>
      <c r="O10778">
        <v>0.24</v>
      </c>
    </row>
    <row r="10779" spans="1:15" x14ac:dyDescent="0.3">
      <c r="A10779" s="3">
        <v>45342</v>
      </c>
      <c r="B10779" t="s">
        <v>22</v>
      </c>
      <c r="C10779" t="s">
        <v>36</v>
      </c>
      <c r="D10779" t="s">
        <v>74</v>
      </c>
      <c r="E10779" t="s">
        <v>90</v>
      </c>
      <c r="F10779">
        <v>142823</v>
      </c>
      <c r="G10779">
        <v>12691</v>
      </c>
      <c r="H10779">
        <v>48523.05</v>
      </c>
      <c r="I10779">
        <v>2768</v>
      </c>
      <c r="J10779">
        <v>470815.45</v>
      </c>
      <c r="K10779">
        <v>8.89</v>
      </c>
      <c r="L10779">
        <v>21.81</v>
      </c>
      <c r="M10779">
        <v>3.82</v>
      </c>
      <c r="N10779">
        <v>17.53</v>
      </c>
      <c r="O10779">
        <v>9.6999999999999993</v>
      </c>
    </row>
    <row r="10780" spans="1:15" x14ac:dyDescent="0.3">
      <c r="A10780" s="3">
        <v>45330</v>
      </c>
      <c r="B10780" t="s">
        <v>22</v>
      </c>
      <c r="C10780" t="s">
        <v>57</v>
      </c>
      <c r="D10780" t="s">
        <v>75</v>
      </c>
      <c r="E10780" t="s">
        <v>105</v>
      </c>
      <c r="F10780">
        <v>109528</v>
      </c>
      <c r="G10780">
        <v>9345</v>
      </c>
      <c r="H10780">
        <v>27061.09</v>
      </c>
      <c r="I10780">
        <v>1743</v>
      </c>
      <c r="J10780">
        <v>15448.36</v>
      </c>
      <c r="K10780">
        <v>8.5299999999999994</v>
      </c>
      <c r="L10780">
        <v>18.649999999999999</v>
      </c>
      <c r="M10780">
        <v>2.9</v>
      </c>
      <c r="N10780">
        <v>15.53</v>
      </c>
      <c r="O10780">
        <v>0.56999999999999995</v>
      </c>
    </row>
    <row r="10781" spans="1:15" x14ac:dyDescent="0.3">
      <c r="A10781" s="3">
        <v>45262</v>
      </c>
      <c r="B10781" t="s">
        <v>22</v>
      </c>
      <c r="C10781" t="s">
        <v>25</v>
      </c>
      <c r="D10781" t="s">
        <v>76</v>
      </c>
      <c r="E10781" t="s">
        <v>106</v>
      </c>
      <c r="F10781">
        <v>67395</v>
      </c>
      <c r="G10781">
        <v>9636</v>
      </c>
      <c r="H10781">
        <v>24841.68</v>
      </c>
      <c r="I10781">
        <v>2032</v>
      </c>
      <c r="J10781">
        <v>313092.68</v>
      </c>
      <c r="K10781">
        <v>14.3</v>
      </c>
      <c r="L10781">
        <v>21.09</v>
      </c>
      <c r="M10781">
        <v>2.58</v>
      </c>
      <c r="N10781">
        <v>12.23</v>
      </c>
      <c r="O10781">
        <v>12.6</v>
      </c>
    </row>
    <row r="10782" spans="1:15" x14ac:dyDescent="0.3">
      <c r="A10782" s="3">
        <v>45238</v>
      </c>
      <c r="B10782" t="s">
        <v>22</v>
      </c>
      <c r="C10782" t="s">
        <v>48</v>
      </c>
      <c r="D10782" t="s">
        <v>73</v>
      </c>
      <c r="E10782" t="s">
        <v>84</v>
      </c>
      <c r="F10782">
        <v>4655</v>
      </c>
      <c r="G10782">
        <v>126</v>
      </c>
      <c r="H10782">
        <v>135.77000000000001</v>
      </c>
      <c r="I10782">
        <v>12</v>
      </c>
      <c r="J10782">
        <v>677.73</v>
      </c>
      <c r="K10782">
        <v>2.71</v>
      </c>
      <c r="L10782">
        <v>9.52</v>
      </c>
      <c r="M10782">
        <v>1.08</v>
      </c>
      <c r="N10782">
        <v>11.31</v>
      </c>
      <c r="O10782">
        <v>4.99</v>
      </c>
    </row>
    <row r="10783" spans="1:15" x14ac:dyDescent="0.3">
      <c r="A10783" s="3">
        <v>45222</v>
      </c>
      <c r="B10783" t="s">
        <v>22</v>
      </c>
      <c r="C10783" t="s">
        <v>28</v>
      </c>
      <c r="D10783" t="s">
        <v>73</v>
      </c>
      <c r="E10783" t="s">
        <v>84</v>
      </c>
      <c r="F10783">
        <v>31578</v>
      </c>
      <c r="G10783">
        <v>2169</v>
      </c>
      <c r="H10783">
        <v>6238.06</v>
      </c>
      <c r="I10783">
        <v>244</v>
      </c>
      <c r="J10783">
        <v>3904.49</v>
      </c>
      <c r="K10783">
        <v>6.87</v>
      </c>
      <c r="L10783">
        <v>11.25</v>
      </c>
      <c r="M10783">
        <v>2.88</v>
      </c>
      <c r="N10783">
        <v>25.57</v>
      </c>
      <c r="O10783">
        <v>0.63</v>
      </c>
    </row>
    <row r="10784" spans="1:15" x14ac:dyDescent="0.3">
      <c r="A10784" s="3">
        <v>45300</v>
      </c>
      <c r="B10784" t="s">
        <v>22</v>
      </c>
      <c r="C10784" t="s">
        <v>36</v>
      </c>
      <c r="D10784" t="s">
        <v>76</v>
      </c>
      <c r="E10784" t="s">
        <v>93</v>
      </c>
      <c r="F10784">
        <v>101670</v>
      </c>
      <c r="G10784">
        <v>14891</v>
      </c>
      <c r="H10784">
        <v>31911.42</v>
      </c>
      <c r="I10784">
        <v>2854</v>
      </c>
      <c r="J10784">
        <v>55427.78</v>
      </c>
      <c r="K10784">
        <v>14.65</v>
      </c>
      <c r="L10784">
        <v>19.170000000000002</v>
      </c>
      <c r="M10784">
        <v>2.14</v>
      </c>
      <c r="N10784">
        <v>11.18</v>
      </c>
      <c r="O10784">
        <v>1.74</v>
      </c>
    </row>
    <row r="10785" spans="1:15" x14ac:dyDescent="0.3">
      <c r="A10785" s="3">
        <v>45256</v>
      </c>
      <c r="B10785" t="s">
        <v>22</v>
      </c>
      <c r="C10785" t="s">
        <v>58</v>
      </c>
      <c r="D10785" t="s">
        <v>74</v>
      </c>
      <c r="E10785" t="s">
        <v>91</v>
      </c>
      <c r="F10785">
        <v>117410</v>
      </c>
      <c r="G10785">
        <v>14377</v>
      </c>
      <c r="H10785">
        <v>15972.26</v>
      </c>
      <c r="I10785">
        <v>2287</v>
      </c>
      <c r="J10785">
        <v>306577.62</v>
      </c>
      <c r="K10785">
        <v>12.25</v>
      </c>
      <c r="L10785">
        <v>15.91</v>
      </c>
      <c r="M10785">
        <v>1.1100000000000001</v>
      </c>
      <c r="N10785">
        <v>6.98</v>
      </c>
      <c r="O10785">
        <v>19.190000000000001</v>
      </c>
    </row>
    <row r="10786" spans="1:15" x14ac:dyDescent="0.3">
      <c r="A10786" s="3">
        <v>45357</v>
      </c>
      <c r="B10786" t="s">
        <v>22</v>
      </c>
      <c r="C10786" t="s">
        <v>60</v>
      </c>
      <c r="D10786" t="s">
        <v>74</v>
      </c>
      <c r="E10786" t="s">
        <v>92</v>
      </c>
      <c r="F10786">
        <v>36672</v>
      </c>
      <c r="G10786">
        <v>5021</v>
      </c>
      <c r="H10786">
        <v>8609.8799999999992</v>
      </c>
      <c r="I10786">
        <v>254</v>
      </c>
      <c r="J10786">
        <v>44091.94</v>
      </c>
      <c r="K10786">
        <v>13.69</v>
      </c>
      <c r="L10786">
        <v>5.0599999999999996</v>
      </c>
      <c r="M10786">
        <v>1.71</v>
      </c>
      <c r="N10786">
        <v>33.9</v>
      </c>
      <c r="O10786">
        <v>5.12</v>
      </c>
    </row>
    <row r="10787" spans="1:15" x14ac:dyDescent="0.3">
      <c r="A10787" s="3">
        <v>45272</v>
      </c>
      <c r="B10787" t="s">
        <v>22</v>
      </c>
      <c r="C10787" t="s">
        <v>47</v>
      </c>
      <c r="D10787" t="s">
        <v>74</v>
      </c>
      <c r="E10787" t="s">
        <v>102</v>
      </c>
      <c r="F10787">
        <v>2702</v>
      </c>
      <c r="G10787">
        <v>143</v>
      </c>
      <c r="H10787">
        <v>193.53</v>
      </c>
      <c r="I10787">
        <v>17</v>
      </c>
      <c r="J10787">
        <v>569.44000000000005</v>
      </c>
      <c r="K10787">
        <v>5.29</v>
      </c>
      <c r="L10787">
        <v>11.89</v>
      </c>
      <c r="M10787">
        <v>1.35</v>
      </c>
      <c r="N10787">
        <v>11.38</v>
      </c>
      <c r="O10787">
        <v>2.94</v>
      </c>
    </row>
    <row r="10788" spans="1:15" x14ac:dyDescent="0.3">
      <c r="A10788" s="3">
        <v>45316</v>
      </c>
      <c r="B10788" t="s">
        <v>22</v>
      </c>
      <c r="C10788" t="s">
        <v>68</v>
      </c>
      <c r="D10788" t="s">
        <v>75</v>
      </c>
      <c r="E10788" t="s">
        <v>91</v>
      </c>
      <c r="F10788">
        <v>88690</v>
      </c>
      <c r="G10788">
        <v>4262</v>
      </c>
      <c r="H10788">
        <v>8437.27</v>
      </c>
      <c r="I10788">
        <v>352</v>
      </c>
      <c r="J10788">
        <v>32665.81</v>
      </c>
      <c r="K10788">
        <v>4.8099999999999996</v>
      </c>
      <c r="L10788">
        <v>8.26</v>
      </c>
      <c r="M10788">
        <v>1.98</v>
      </c>
      <c r="N10788">
        <v>23.97</v>
      </c>
      <c r="O10788">
        <v>3.87</v>
      </c>
    </row>
    <row r="10789" spans="1:15" x14ac:dyDescent="0.3">
      <c r="A10789" s="3">
        <v>45344</v>
      </c>
      <c r="B10789" t="s">
        <v>22</v>
      </c>
      <c r="C10789" t="s">
        <v>65</v>
      </c>
      <c r="D10789" t="s">
        <v>76</v>
      </c>
      <c r="E10789" t="s">
        <v>91</v>
      </c>
      <c r="F10789">
        <v>88577</v>
      </c>
      <c r="G10789">
        <v>5383</v>
      </c>
      <c r="H10789">
        <v>19248.66</v>
      </c>
      <c r="I10789">
        <v>1100</v>
      </c>
      <c r="J10789">
        <v>27148.03</v>
      </c>
      <c r="K10789">
        <v>6.08</v>
      </c>
      <c r="L10789">
        <v>20.43</v>
      </c>
      <c r="M10789">
        <v>3.58</v>
      </c>
      <c r="N10789">
        <v>17.5</v>
      </c>
      <c r="O10789">
        <v>1.41</v>
      </c>
    </row>
    <row r="10790" spans="1:15" x14ac:dyDescent="0.3">
      <c r="A10790" s="3">
        <v>45339</v>
      </c>
      <c r="B10790" t="s">
        <v>22</v>
      </c>
      <c r="C10790" t="s">
        <v>39</v>
      </c>
      <c r="D10790" t="s">
        <v>73</v>
      </c>
      <c r="E10790" t="s">
        <v>101</v>
      </c>
      <c r="F10790">
        <v>146878</v>
      </c>
      <c r="G10790">
        <v>18268</v>
      </c>
      <c r="H10790">
        <v>77095.75</v>
      </c>
      <c r="I10790">
        <v>2931</v>
      </c>
      <c r="J10790">
        <v>584153.68000000005</v>
      </c>
      <c r="K10790">
        <v>12.44</v>
      </c>
      <c r="L10790">
        <v>16.04</v>
      </c>
      <c r="M10790">
        <v>4.22</v>
      </c>
      <c r="N10790">
        <v>26.3</v>
      </c>
      <c r="O10790">
        <v>7.58</v>
      </c>
    </row>
    <row r="10791" spans="1:15" x14ac:dyDescent="0.3">
      <c r="A10791" s="3">
        <v>45282</v>
      </c>
      <c r="B10791" t="s">
        <v>22</v>
      </c>
      <c r="C10791" t="s">
        <v>50</v>
      </c>
      <c r="D10791" t="s">
        <v>75</v>
      </c>
      <c r="E10791" t="s">
        <v>87</v>
      </c>
      <c r="F10791">
        <v>119265</v>
      </c>
      <c r="G10791">
        <v>6390</v>
      </c>
      <c r="H10791">
        <v>24309.29</v>
      </c>
      <c r="I10791">
        <v>1009</v>
      </c>
      <c r="J10791">
        <v>68681.23</v>
      </c>
      <c r="K10791">
        <v>5.36</v>
      </c>
      <c r="L10791">
        <v>15.79</v>
      </c>
      <c r="M10791">
        <v>3.8</v>
      </c>
      <c r="N10791">
        <v>24.09</v>
      </c>
      <c r="O10791">
        <v>2.83</v>
      </c>
    </row>
    <row r="10792" spans="1:15" x14ac:dyDescent="0.3">
      <c r="A10792" s="3">
        <v>45247</v>
      </c>
      <c r="B10792" t="s">
        <v>22</v>
      </c>
      <c r="C10792" t="s">
        <v>66</v>
      </c>
      <c r="D10792" t="s">
        <v>75</v>
      </c>
      <c r="E10792" t="s">
        <v>87</v>
      </c>
      <c r="F10792">
        <v>149266</v>
      </c>
      <c r="G10792">
        <v>15998</v>
      </c>
      <c r="H10792">
        <v>39826.21</v>
      </c>
      <c r="I10792">
        <v>1054</v>
      </c>
      <c r="J10792">
        <v>41007.49</v>
      </c>
      <c r="K10792">
        <v>10.72</v>
      </c>
      <c r="L10792">
        <v>6.59</v>
      </c>
      <c r="M10792">
        <v>2.4900000000000002</v>
      </c>
      <c r="N10792">
        <v>37.79</v>
      </c>
      <c r="O10792">
        <v>1.03</v>
      </c>
    </row>
    <row r="10793" spans="1:15" x14ac:dyDescent="0.3">
      <c r="A10793" s="3">
        <v>45243</v>
      </c>
      <c r="B10793" t="s">
        <v>22</v>
      </c>
      <c r="C10793" t="s">
        <v>42</v>
      </c>
      <c r="D10793" t="s">
        <v>73</v>
      </c>
      <c r="E10793" t="s">
        <v>77</v>
      </c>
      <c r="F10793">
        <v>23997</v>
      </c>
      <c r="G10793">
        <v>2602</v>
      </c>
      <c r="H10793">
        <v>8635.82</v>
      </c>
      <c r="I10793">
        <v>340</v>
      </c>
      <c r="J10793">
        <v>34943.86</v>
      </c>
      <c r="K10793">
        <v>10.84</v>
      </c>
      <c r="L10793">
        <v>13.07</v>
      </c>
      <c r="M10793">
        <v>3.32</v>
      </c>
      <c r="N10793">
        <v>25.4</v>
      </c>
      <c r="O10793">
        <v>4.05</v>
      </c>
    </row>
    <row r="10794" spans="1:15" x14ac:dyDescent="0.3">
      <c r="A10794" s="3">
        <v>45279</v>
      </c>
      <c r="B10794" t="s">
        <v>22</v>
      </c>
      <c r="C10794" t="s">
        <v>51</v>
      </c>
      <c r="D10794" t="s">
        <v>76</v>
      </c>
      <c r="E10794" t="s">
        <v>90</v>
      </c>
      <c r="F10794">
        <v>112017</v>
      </c>
      <c r="G10794">
        <v>3484</v>
      </c>
      <c r="H10794">
        <v>7525.69</v>
      </c>
      <c r="I10794">
        <v>681</v>
      </c>
      <c r="J10794">
        <v>116908.51</v>
      </c>
      <c r="K10794">
        <v>3.11</v>
      </c>
      <c r="L10794">
        <v>19.55</v>
      </c>
      <c r="M10794">
        <v>2.16</v>
      </c>
      <c r="N10794">
        <v>11.05</v>
      </c>
      <c r="O10794">
        <v>15.53</v>
      </c>
    </row>
    <row r="10795" spans="1:15" x14ac:dyDescent="0.3">
      <c r="A10795" s="3">
        <v>45301</v>
      </c>
      <c r="B10795" t="s">
        <v>22</v>
      </c>
      <c r="C10795" t="s">
        <v>54</v>
      </c>
      <c r="D10795" t="s">
        <v>73</v>
      </c>
      <c r="E10795" t="s">
        <v>90</v>
      </c>
      <c r="F10795">
        <v>44905</v>
      </c>
      <c r="G10795">
        <v>4527</v>
      </c>
      <c r="H10795">
        <v>20322.439999999999</v>
      </c>
      <c r="I10795">
        <v>904</v>
      </c>
      <c r="J10795">
        <v>30121.22</v>
      </c>
      <c r="K10795">
        <v>10.08</v>
      </c>
      <c r="L10795">
        <v>19.97</v>
      </c>
      <c r="M10795">
        <v>4.49</v>
      </c>
      <c r="N10795">
        <v>22.48</v>
      </c>
      <c r="O10795">
        <v>1.48</v>
      </c>
    </row>
    <row r="10796" spans="1:15" x14ac:dyDescent="0.3">
      <c r="A10796" s="3">
        <v>45259</v>
      </c>
      <c r="B10796" t="s">
        <v>22</v>
      </c>
      <c r="C10796" t="s">
        <v>50</v>
      </c>
      <c r="D10796" t="s">
        <v>73</v>
      </c>
      <c r="E10796" t="s">
        <v>93</v>
      </c>
      <c r="F10796">
        <v>13170</v>
      </c>
      <c r="G10796">
        <v>828</v>
      </c>
      <c r="H10796">
        <v>779.1</v>
      </c>
      <c r="I10796">
        <v>98</v>
      </c>
      <c r="J10796">
        <v>15326.68</v>
      </c>
      <c r="K10796">
        <v>6.29</v>
      </c>
      <c r="L10796">
        <v>11.84</v>
      </c>
      <c r="M10796">
        <v>0.94</v>
      </c>
      <c r="N10796">
        <v>7.95</v>
      </c>
      <c r="O10796">
        <v>19.670000000000002</v>
      </c>
    </row>
    <row r="10797" spans="1:15" x14ac:dyDescent="0.3">
      <c r="A10797" s="3">
        <v>45307</v>
      </c>
      <c r="B10797" t="s">
        <v>22</v>
      </c>
      <c r="C10797" t="s">
        <v>29</v>
      </c>
      <c r="D10797" t="s">
        <v>76</v>
      </c>
      <c r="E10797" t="s">
        <v>94</v>
      </c>
      <c r="F10797">
        <v>63985</v>
      </c>
      <c r="G10797">
        <v>1765</v>
      </c>
      <c r="H10797">
        <v>7077.17</v>
      </c>
      <c r="I10797">
        <v>243</v>
      </c>
      <c r="J10797">
        <v>36703.730000000003</v>
      </c>
      <c r="K10797">
        <v>2.76</v>
      </c>
      <c r="L10797">
        <v>13.77</v>
      </c>
      <c r="M10797">
        <v>4.01</v>
      </c>
      <c r="N10797">
        <v>29.12</v>
      </c>
      <c r="O10797">
        <v>5.19</v>
      </c>
    </row>
    <row r="10798" spans="1:15" x14ac:dyDescent="0.3">
      <c r="A10798" s="3">
        <v>45202</v>
      </c>
      <c r="B10798" t="s">
        <v>22</v>
      </c>
      <c r="C10798" t="s">
        <v>59</v>
      </c>
      <c r="D10798" t="s">
        <v>73</v>
      </c>
      <c r="E10798" t="s">
        <v>79</v>
      </c>
      <c r="F10798">
        <v>47971</v>
      </c>
      <c r="G10798">
        <v>553</v>
      </c>
      <c r="H10798">
        <v>433.96</v>
      </c>
      <c r="I10798">
        <v>81</v>
      </c>
      <c r="J10798">
        <v>13644.24</v>
      </c>
      <c r="K10798">
        <v>1.1499999999999999</v>
      </c>
      <c r="L10798">
        <v>14.65</v>
      </c>
      <c r="M10798">
        <v>0.78</v>
      </c>
      <c r="N10798">
        <v>5.36</v>
      </c>
      <c r="O10798">
        <v>31.44</v>
      </c>
    </row>
    <row r="10799" spans="1:15" x14ac:dyDescent="0.3">
      <c r="A10799" s="3">
        <v>45317</v>
      </c>
      <c r="B10799" t="s">
        <v>22</v>
      </c>
      <c r="C10799" t="s">
        <v>49</v>
      </c>
      <c r="D10799" t="s">
        <v>74</v>
      </c>
      <c r="E10799" t="s">
        <v>106</v>
      </c>
      <c r="F10799">
        <v>38084</v>
      </c>
      <c r="G10799">
        <v>5016</v>
      </c>
      <c r="H10799">
        <v>16163.13</v>
      </c>
      <c r="I10799">
        <v>341</v>
      </c>
      <c r="J10799">
        <v>14672.97</v>
      </c>
      <c r="K10799">
        <v>13.17</v>
      </c>
      <c r="L10799">
        <v>6.8</v>
      </c>
      <c r="M10799">
        <v>3.22</v>
      </c>
      <c r="N10799">
        <v>47.4</v>
      </c>
      <c r="O10799">
        <v>0.91</v>
      </c>
    </row>
    <row r="10800" spans="1:15" x14ac:dyDescent="0.3">
      <c r="A10800" s="3">
        <v>45290</v>
      </c>
      <c r="B10800" t="s">
        <v>22</v>
      </c>
      <c r="C10800" t="s">
        <v>48</v>
      </c>
      <c r="D10800" t="s">
        <v>74</v>
      </c>
      <c r="E10800" t="s">
        <v>97</v>
      </c>
      <c r="F10800">
        <v>98004</v>
      </c>
      <c r="G10800">
        <v>13014</v>
      </c>
      <c r="H10800">
        <v>11247.55</v>
      </c>
      <c r="I10800">
        <v>2086</v>
      </c>
      <c r="J10800">
        <v>227444.58</v>
      </c>
      <c r="K10800">
        <v>13.28</v>
      </c>
      <c r="L10800">
        <v>16.03</v>
      </c>
      <c r="M10800">
        <v>0.86</v>
      </c>
      <c r="N10800">
        <v>5.39</v>
      </c>
      <c r="O10800">
        <v>20.22</v>
      </c>
    </row>
    <row r="10801" spans="1:15" x14ac:dyDescent="0.3">
      <c r="A10801" s="3">
        <v>45247</v>
      </c>
      <c r="B10801" t="s">
        <v>22</v>
      </c>
      <c r="C10801" t="s">
        <v>33</v>
      </c>
      <c r="D10801" t="s">
        <v>76</v>
      </c>
      <c r="E10801" t="s">
        <v>97</v>
      </c>
      <c r="F10801">
        <v>137488</v>
      </c>
      <c r="G10801">
        <v>9088</v>
      </c>
      <c r="H10801">
        <v>20042.419999999998</v>
      </c>
      <c r="I10801">
        <v>1904</v>
      </c>
      <c r="J10801">
        <v>329356.63</v>
      </c>
      <c r="K10801">
        <v>6.61</v>
      </c>
      <c r="L10801">
        <v>20.95</v>
      </c>
      <c r="M10801">
        <v>2.21</v>
      </c>
      <c r="N10801">
        <v>10.53</v>
      </c>
      <c r="O10801">
        <v>16.43</v>
      </c>
    </row>
    <row r="10802" spans="1:15" x14ac:dyDescent="0.3">
      <c r="A10802" s="3">
        <v>45265</v>
      </c>
      <c r="B10802" t="s">
        <v>22</v>
      </c>
      <c r="C10802" t="s">
        <v>25</v>
      </c>
      <c r="D10802" t="s">
        <v>75</v>
      </c>
      <c r="E10802" t="s">
        <v>97</v>
      </c>
      <c r="F10802">
        <v>21378</v>
      </c>
      <c r="G10802">
        <v>2788</v>
      </c>
      <c r="H10802">
        <v>5763.17</v>
      </c>
      <c r="I10802">
        <v>140</v>
      </c>
      <c r="J10802">
        <v>27941.02</v>
      </c>
      <c r="K10802">
        <v>13.04</v>
      </c>
      <c r="L10802">
        <v>5.0199999999999996</v>
      </c>
      <c r="M10802">
        <v>2.0699999999999998</v>
      </c>
      <c r="N10802">
        <v>41.17</v>
      </c>
      <c r="O10802">
        <v>4.8499999999999996</v>
      </c>
    </row>
    <row r="10803" spans="1:15" x14ac:dyDescent="0.3">
      <c r="A10803" s="3">
        <v>45318</v>
      </c>
      <c r="B10803" t="s">
        <v>22</v>
      </c>
      <c r="C10803" t="s">
        <v>46</v>
      </c>
      <c r="D10803" t="s">
        <v>75</v>
      </c>
      <c r="E10803" t="s">
        <v>103</v>
      </c>
      <c r="F10803">
        <v>122095</v>
      </c>
      <c r="G10803">
        <v>3183</v>
      </c>
      <c r="H10803">
        <v>8001.7</v>
      </c>
      <c r="I10803">
        <v>255</v>
      </c>
      <c r="J10803">
        <v>26671.69</v>
      </c>
      <c r="K10803">
        <v>2.61</v>
      </c>
      <c r="L10803">
        <v>8.01</v>
      </c>
      <c r="M10803">
        <v>2.5099999999999998</v>
      </c>
      <c r="N10803">
        <v>31.38</v>
      </c>
      <c r="O10803">
        <v>3.33</v>
      </c>
    </row>
    <row r="10804" spans="1:15" x14ac:dyDescent="0.3">
      <c r="A10804" s="3">
        <v>45377</v>
      </c>
      <c r="B10804" t="s">
        <v>22</v>
      </c>
      <c r="C10804" t="s">
        <v>23</v>
      </c>
      <c r="D10804" t="s">
        <v>75</v>
      </c>
      <c r="E10804" t="s">
        <v>88</v>
      </c>
      <c r="F10804">
        <v>7465</v>
      </c>
      <c r="G10804">
        <v>367</v>
      </c>
      <c r="H10804">
        <v>1496.35</v>
      </c>
      <c r="I10804">
        <v>78</v>
      </c>
      <c r="J10804">
        <v>6627.08</v>
      </c>
      <c r="K10804">
        <v>4.92</v>
      </c>
      <c r="L10804">
        <v>21.25</v>
      </c>
      <c r="M10804">
        <v>4.08</v>
      </c>
      <c r="N10804">
        <v>19.18</v>
      </c>
      <c r="O10804">
        <v>4.43</v>
      </c>
    </row>
    <row r="10805" spans="1:15" x14ac:dyDescent="0.3">
      <c r="A10805" s="3">
        <v>45200</v>
      </c>
      <c r="B10805" t="s">
        <v>22</v>
      </c>
      <c r="C10805" t="s">
        <v>23</v>
      </c>
      <c r="D10805" t="s">
        <v>74</v>
      </c>
      <c r="E10805" t="s">
        <v>87</v>
      </c>
      <c r="F10805">
        <v>34051</v>
      </c>
      <c r="G10805">
        <v>516</v>
      </c>
      <c r="H10805">
        <v>1609.75</v>
      </c>
      <c r="I10805">
        <v>52</v>
      </c>
      <c r="J10805">
        <v>10257.719999999999</v>
      </c>
      <c r="K10805">
        <v>1.52</v>
      </c>
      <c r="L10805">
        <v>10.08</v>
      </c>
      <c r="M10805">
        <v>3.12</v>
      </c>
      <c r="N10805">
        <v>30.96</v>
      </c>
      <c r="O10805">
        <v>6.37</v>
      </c>
    </row>
    <row r="10806" spans="1:15" x14ac:dyDescent="0.3">
      <c r="A10806" s="3">
        <v>45229</v>
      </c>
      <c r="B10806" t="s">
        <v>22</v>
      </c>
      <c r="C10806" t="s">
        <v>24</v>
      </c>
      <c r="D10806" t="s">
        <v>75</v>
      </c>
      <c r="E10806" t="s">
        <v>91</v>
      </c>
      <c r="F10806">
        <v>117632</v>
      </c>
      <c r="G10806">
        <v>2112</v>
      </c>
      <c r="H10806">
        <v>1876.34</v>
      </c>
      <c r="I10806">
        <v>344</v>
      </c>
      <c r="J10806">
        <v>52610.22</v>
      </c>
      <c r="K10806">
        <v>1.8</v>
      </c>
      <c r="L10806">
        <v>16.29</v>
      </c>
      <c r="M10806">
        <v>0.89</v>
      </c>
      <c r="N10806">
        <v>5.45</v>
      </c>
      <c r="O10806">
        <v>28.04</v>
      </c>
    </row>
    <row r="10807" spans="1:15" x14ac:dyDescent="0.3">
      <c r="A10807" s="3">
        <v>45288</v>
      </c>
      <c r="B10807" t="s">
        <v>22</v>
      </c>
      <c r="C10807" t="s">
        <v>59</v>
      </c>
      <c r="D10807" t="s">
        <v>74</v>
      </c>
      <c r="E10807" t="s">
        <v>91</v>
      </c>
      <c r="F10807">
        <v>24811</v>
      </c>
      <c r="G10807">
        <v>1818</v>
      </c>
      <c r="H10807">
        <v>2793.87</v>
      </c>
      <c r="I10807">
        <v>161</v>
      </c>
      <c r="J10807">
        <v>11415.66</v>
      </c>
      <c r="K10807">
        <v>7.33</v>
      </c>
      <c r="L10807">
        <v>8.86</v>
      </c>
      <c r="M10807">
        <v>1.54</v>
      </c>
      <c r="N10807">
        <v>17.350000000000001</v>
      </c>
      <c r="O10807">
        <v>4.09</v>
      </c>
    </row>
    <row r="10808" spans="1:15" x14ac:dyDescent="0.3">
      <c r="A10808" s="3">
        <v>45257</v>
      </c>
      <c r="B10808" t="s">
        <v>22</v>
      </c>
      <c r="C10808" t="s">
        <v>60</v>
      </c>
      <c r="D10808" t="s">
        <v>74</v>
      </c>
      <c r="E10808" t="s">
        <v>106</v>
      </c>
      <c r="F10808">
        <v>43494</v>
      </c>
      <c r="G10808">
        <v>1638</v>
      </c>
      <c r="H10808">
        <v>6367.95</v>
      </c>
      <c r="I10808">
        <v>69</v>
      </c>
      <c r="J10808">
        <v>5824.92</v>
      </c>
      <c r="K10808">
        <v>3.77</v>
      </c>
      <c r="L10808">
        <v>4.21</v>
      </c>
      <c r="M10808">
        <v>3.89</v>
      </c>
      <c r="N10808">
        <v>92.29</v>
      </c>
      <c r="O10808">
        <v>0.91</v>
      </c>
    </row>
    <row r="10809" spans="1:15" x14ac:dyDescent="0.3">
      <c r="A10809" s="3">
        <v>45201</v>
      </c>
      <c r="B10809" t="s">
        <v>22</v>
      </c>
      <c r="C10809" t="s">
        <v>66</v>
      </c>
      <c r="D10809" t="s">
        <v>73</v>
      </c>
      <c r="E10809" t="s">
        <v>84</v>
      </c>
      <c r="F10809">
        <v>145370</v>
      </c>
      <c r="G10809">
        <v>16485</v>
      </c>
      <c r="H10809">
        <v>6852.56</v>
      </c>
      <c r="I10809">
        <v>3244</v>
      </c>
      <c r="J10809">
        <v>463006.96</v>
      </c>
      <c r="K10809">
        <v>11.34</v>
      </c>
      <c r="L10809">
        <v>19.68</v>
      </c>
      <c r="M10809">
        <v>0.42</v>
      </c>
      <c r="N10809">
        <v>2.11</v>
      </c>
      <c r="O10809">
        <v>67.569999999999993</v>
      </c>
    </row>
    <row r="10810" spans="1:15" x14ac:dyDescent="0.3">
      <c r="A10810" s="3">
        <v>45248</v>
      </c>
      <c r="B10810" t="s">
        <v>22</v>
      </c>
      <c r="C10810" t="s">
        <v>70</v>
      </c>
      <c r="D10810" t="s">
        <v>73</v>
      </c>
      <c r="E10810" t="s">
        <v>89</v>
      </c>
      <c r="F10810">
        <v>48430</v>
      </c>
      <c r="G10810">
        <v>757</v>
      </c>
      <c r="H10810">
        <v>3080.6</v>
      </c>
      <c r="I10810">
        <v>92</v>
      </c>
      <c r="J10810">
        <v>12161.17</v>
      </c>
      <c r="K10810">
        <v>1.56</v>
      </c>
      <c r="L10810">
        <v>12.15</v>
      </c>
      <c r="M10810">
        <v>4.07</v>
      </c>
      <c r="N10810">
        <v>33.479999999999997</v>
      </c>
      <c r="O10810">
        <v>3.95</v>
      </c>
    </row>
    <row r="10811" spans="1:15" x14ac:dyDescent="0.3">
      <c r="A10811" s="3">
        <v>45379</v>
      </c>
      <c r="B10811" t="s">
        <v>22</v>
      </c>
      <c r="C10811" t="s">
        <v>23</v>
      </c>
      <c r="D10811" t="s">
        <v>75</v>
      </c>
      <c r="E10811" t="s">
        <v>90</v>
      </c>
      <c r="F10811">
        <v>114101</v>
      </c>
      <c r="G10811">
        <v>15163</v>
      </c>
      <c r="H10811">
        <v>60845.56</v>
      </c>
      <c r="I10811">
        <v>1632</v>
      </c>
      <c r="J10811">
        <v>83802.3</v>
      </c>
      <c r="K10811">
        <v>13.29</v>
      </c>
      <c r="L10811">
        <v>10.76</v>
      </c>
      <c r="M10811">
        <v>4.01</v>
      </c>
      <c r="N10811">
        <v>37.28</v>
      </c>
      <c r="O10811">
        <v>1.38</v>
      </c>
    </row>
    <row r="10812" spans="1:15" x14ac:dyDescent="0.3">
      <c r="A10812" s="3">
        <v>45225</v>
      </c>
      <c r="B10812" t="s">
        <v>22</v>
      </c>
      <c r="C10812" t="s">
        <v>46</v>
      </c>
      <c r="D10812" t="s">
        <v>75</v>
      </c>
      <c r="E10812" t="s">
        <v>106</v>
      </c>
      <c r="F10812">
        <v>45105</v>
      </c>
      <c r="G10812">
        <v>1909</v>
      </c>
      <c r="H10812">
        <v>6758.55</v>
      </c>
      <c r="I10812">
        <v>394</v>
      </c>
      <c r="J10812">
        <v>7519.48</v>
      </c>
      <c r="K10812">
        <v>4.2300000000000004</v>
      </c>
      <c r="L10812">
        <v>20.64</v>
      </c>
      <c r="M10812">
        <v>3.54</v>
      </c>
      <c r="N10812">
        <v>17.149999999999999</v>
      </c>
      <c r="O10812">
        <v>1.1100000000000001</v>
      </c>
    </row>
    <row r="10813" spans="1:15" x14ac:dyDescent="0.3">
      <c r="A10813" s="3">
        <v>45217</v>
      </c>
      <c r="B10813" t="s">
        <v>22</v>
      </c>
      <c r="C10813" t="s">
        <v>59</v>
      </c>
      <c r="D10813" t="s">
        <v>74</v>
      </c>
      <c r="E10813" t="s">
        <v>98</v>
      </c>
      <c r="F10813">
        <v>45804</v>
      </c>
      <c r="G10813">
        <v>328</v>
      </c>
      <c r="H10813">
        <v>1237.8800000000001</v>
      </c>
      <c r="I10813">
        <v>33</v>
      </c>
      <c r="J10813">
        <v>1943.95</v>
      </c>
      <c r="K10813">
        <v>0.72</v>
      </c>
      <c r="L10813">
        <v>10.06</v>
      </c>
      <c r="M10813">
        <v>3.77</v>
      </c>
      <c r="N10813">
        <v>37.51</v>
      </c>
      <c r="O10813">
        <v>1.57</v>
      </c>
    </row>
    <row r="10814" spans="1:15" x14ac:dyDescent="0.3">
      <c r="A10814" s="3">
        <v>45334</v>
      </c>
      <c r="B10814" t="s">
        <v>22</v>
      </c>
      <c r="C10814" t="s">
        <v>67</v>
      </c>
      <c r="D10814" t="s">
        <v>75</v>
      </c>
      <c r="E10814" t="s">
        <v>102</v>
      </c>
      <c r="F10814">
        <v>93424</v>
      </c>
      <c r="G10814">
        <v>3018</v>
      </c>
      <c r="H10814">
        <v>5494.48</v>
      </c>
      <c r="I10814">
        <v>647</v>
      </c>
      <c r="J10814">
        <v>126508.27</v>
      </c>
      <c r="K10814">
        <v>3.23</v>
      </c>
      <c r="L10814">
        <v>21.44</v>
      </c>
      <c r="M10814">
        <v>1.82</v>
      </c>
      <c r="N10814">
        <v>8.49</v>
      </c>
      <c r="O10814">
        <v>23.02</v>
      </c>
    </row>
    <row r="10815" spans="1:15" x14ac:dyDescent="0.3">
      <c r="A10815" s="3">
        <v>45333</v>
      </c>
      <c r="B10815" t="s">
        <v>22</v>
      </c>
      <c r="C10815" t="s">
        <v>28</v>
      </c>
      <c r="D10815" t="s">
        <v>75</v>
      </c>
      <c r="E10815" t="s">
        <v>97</v>
      </c>
      <c r="F10815">
        <v>33635</v>
      </c>
      <c r="G10815">
        <v>1784</v>
      </c>
      <c r="H10815">
        <v>7762.42</v>
      </c>
      <c r="I10815">
        <v>155</v>
      </c>
      <c r="J10815">
        <v>26601.69</v>
      </c>
      <c r="K10815">
        <v>5.3</v>
      </c>
      <c r="L10815">
        <v>8.69</v>
      </c>
      <c r="M10815">
        <v>4.3499999999999996</v>
      </c>
      <c r="N10815">
        <v>50.08</v>
      </c>
      <c r="O10815">
        <v>3.43</v>
      </c>
    </row>
    <row r="10816" spans="1:15" x14ac:dyDescent="0.3">
      <c r="A10816" s="3">
        <v>45201</v>
      </c>
      <c r="B10816" t="s">
        <v>22</v>
      </c>
      <c r="C10816" t="s">
        <v>57</v>
      </c>
      <c r="D10816" t="s">
        <v>74</v>
      </c>
      <c r="E10816" t="s">
        <v>97</v>
      </c>
      <c r="F10816">
        <v>129144</v>
      </c>
      <c r="G10816">
        <v>4615</v>
      </c>
      <c r="H10816">
        <v>17484.38</v>
      </c>
      <c r="I10816">
        <v>448</v>
      </c>
      <c r="J10816">
        <v>19338.41</v>
      </c>
      <c r="K10816">
        <v>3.57</v>
      </c>
      <c r="L10816">
        <v>9.7100000000000009</v>
      </c>
      <c r="M10816">
        <v>3.79</v>
      </c>
      <c r="N10816">
        <v>39.03</v>
      </c>
      <c r="O10816">
        <v>1.1100000000000001</v>
      </c>
    </row>
    <row r="10817" spans="1:15" x14ac:dyDescent="0.3">
      <c r="A10817" s="3">
        <v>45344</v>
      </c>
      <c r="B10817" t="s">
        <v>22</v>
      </c>
      <c r="C10817" t="s">
        <v>41</v>
      </c>
      <c r="D10817" t="s">
        <v>76</v>
      </c>
      <c r="E10817" t="s">
        <v>92</v>
      </c>
      <c r="F10817">
        <v>96955</v>
      </c>
      <c r="G10817">
        <v>13626</v>
      </c>
      <c r="H10817">
        <v>17416.150000000001</v>
      </c>
      <c r="I10817">
        <v>2976</v>
      </c>
      <c r="J10817">
        <v>77887.600000000006</v>
      </c>
      <c r="K10817">
        <v>14.05</v>
      </c>
      <c r="L10817">
        <v>21.84</v>
      </c>
      <c r="M10817">
        <v>1.28</v>
      </c>
      <c r="N10817">
        <v>5.85</v>
      </c>
      <c r="O10817">
        <v>4.47</v>
      </c>
    </row>
    <row r="10818" spans="1:15" x14ac:dyDescent="0.3">
      <c r="A10818" s="3">
        <v>45311</v>
      </c>
      <c r="B10818" t="s">
        <v>22</v>
      </c>
      <c r="C10818" t="s">
        <v>27</v>
      </c>
      <c r="D10818" t="s">
        <v>75</v>
      </c>
      <c r="E10818" t="s">
        <v>88</v>
      </c>
      <c r="F10818">
        <v>25762</v>
      </c>
      <c r="G10818">
        <v>166</v>
      </c>
      <c r="H10818">
        <v>659.06</v>
      </c>
      <c r="I10818">
        <v>23</v>
      </c>
      <c r="J10818">
        <v>2005.99</v>
      </c>
      <c r="K10818">
        <v>0.64</v>
      </c>
      <c r="L10818">
        <v>13.86</v>
      </c>
      <c r="M10818">
        <v>3.97</v>
      </c>
      <c r="N10818">
        <v>28.65</v>
      </c>
      <c r="O10818">
        <v>3.04</v>
      </c>
    </row>
    <row r="10819" spans="1:15" x14ac:dyDescent="0.3">
      <c r="A10819" s="3">
        <v>45228</v>
      </c>
      <c r="B10819" t="s">
        <v>22</v>
      </c>
      <c r="C10819" t="s">
        <v>37</v>
      </c>
      <c r="D10819" t="s">
        <v>74</v>
      </c>
      <c r="E10819" t="s">
        <v>100</v>
      </c>
      <c r="F10819">
        <v>28896</v>
      </c>
      <c r="G10819">
        <v>487</v>
      </c>
      <c r="H10819">
        <v>1342.69</v>
      </c>
      <c r="I10819">
        <v>51</v>
      </c>
      <c r="J10819">
        <v>5064.62</v>
      </c>
      <c r="K10819">
        <v>1.69</v>
      </c>
      <c r="L10819">
        <v>10.47</v>
      </c>
      <c r="M10819">
        <v>2.76</v>
      </c>
      <c r="N10819">
        <v>26.33</v>
      </c>
      <c r="O10819">
        <v>3.77</v>
      </c>
    </row>
    <row r="10820" spans="1:15" x14ac:dyDescent="0.3">
      <c r="A10820" s="3">
        <v>45311</v>
      </c>
      <c r="B10820" t="s">
        <v>22</v>
      </c>
      <c r="C10820" t="s">
        <v>36</v>
      </c>
      <c r="D10820" t="s">
        <v>75</v>
      </c>
      <c r="E10820" t="s">
        <v>87</v>
      </c>
      <c r="F10820">
        <v>132893</v>
      </c>
      <c r="G10820">
        <v>12811</v>
      </c>
      <c r="H10820">
        <v>38736.980000000003</v>
      </c>
      <c r="I10820">
        <v>2722</v>
      </c>
      <c r="J10820">
        <v>361305.8</v>
      </c>
      <c r="K10820">
        <v>9.64</v>
      </c>
      <c r="L10820">
        <v>21.25</v>
      </c>
      <c r="M10820">
        <v>3.02</v>
      </c>
      <c r="N10820">
        <v>14.23</v>
      </c>
      <c r="O10820">
        <v>9.33</v>
      </c>
    </row>
    <row r="10821" spans="1:15" x14ac:dyDescent="0.3">
      <c r="A10821" s="3">
        <v>45337</v>
      </c>
      <c r="B10821" t="s">
        <v>22</v>
      </c>
      <c r="C10821" t="s">
        <v>47</v>
      </c>
      <c r="D10821" t="s">
        <v>75</v>
      </c>
      <c r="E10821" t="s">
        <v>100</v>
      </c>
      <c r="F10821">
        <v>56426</v>
      </c>
      <c r="G10821">
        <v>3059</v>
      </c>
      <c r="H10821">
        <v>5357.82</v>
      </c>
      <c r="I10821">
        <v>369</v>
      </c>
      <c r="J10821">
        <v>20504.919999999998</v>
      </c>
      <c r="K10821">
        <v>5.42</v>
      </c>
      <c r="L10821">
        <v>12.06</v>
      </c>
      <c r="M10821">
        <v>1.75</v>
      </c>
      <c r="N10821">
        <v>14.52</v>
      </c>
      <c r="O10821">
        <v>3.83</v>
      </c>
    </row>
    <row r="10822" spans="1:15" x14ac:dyDescent="0.3">
      <c r="A10822" s="3">
        <v>45285</v>
      </c>
      <c r="B10822" t="s">
        <v>22</v>
      </c>
      <c r="C10822" t="s">
        <v>50</v>
      </c>
      <c r="D10822" t="s">
        <v>76</v>
      </c>
      <c r="E10822" t="s">
        <v>106</v>
      </c>
      <c r="F10822">
        <v>98367</v>
      </c>
      <c r="G10822">
        <v>5861</v>
      </c>
      <c r="H10822">
        <v>22580.45</v>
      </c>
      <c r="I10822">
        <v>1133</v>
      </c>
      <c r="J10822">
        <v>144366.32999999999</v>
      </c>
      <c r="K10822">
        <v>5.96</v>
      </c>
      <c r="L10822">
        <v>19.329999999999998</v>
      </c>
      <c r="M10822">
        <v>3.85</v>
      </c>
      <c r="N10822">
        <v>19.93</v>
      </c>
      <c r="O10822">
        <v>6.39</v>
      </c>
    </row>
    <row r="10823" spans="1:15" x14ac:dyDescent="0.3">
      <c r="A10823" s="3">
        <v>45340</v>
      </c>
      <c r="B10823" t="s">
        <v>22</v>
      </c>
      <c r="C10823" t="s">
        <v>70</v>
      </c>
      <c r="D10823" t="s">
        <v>74</v>
      </c>
      <c r="E10823" t="s">
        <v>87</v>
      </c>
      <c r="F10823">
        <v>145241</v>
      </c>
      <c r="G10823">
        <v>13000</v>
      </c>
      <c r="H10823">
        <v>27964.42</v>
      </c>
      <c r="I10823">
        <v>1960</v>
      </c>
      <c r="J10823">
        <v>317873.59000000003</v>
      </c>
      <c r="K10823">
        <v>8.9499999999999993</v>
      </c>
      <c r="L10823">
        <v>15.08</v>
      </c>
      <c r="M10823">
        <v>2.15</v>
      </c>
      <c r="N10823">
        <v>14.27</v>
      </c>
      <c r="O10823">
        <v>11.37</v>
      </c>
    </row>
    <row r="10824" spans="1:15" x14ac:dyDescent="0.3">
      <c r="A10824" s="3">
        <v>45350</v>
      </c>
      <c r="B10824" t="s">
        <v>22</v>
      </c>
      <c r="C10824" t="s">
        <v>57</v>
      </c>
      <c r="D10824" t="s">
        <v>73</v>
      </c>
      <c r="E10824" t="s">
        <v>99</v>
      </c>
      <c r="F10824">
        <v>22378</v>
      </c>
      <c r="G10824">
        <v>2506</v>
      </c>
      <c r="H10824">
        <v>1366.73</v>
      </c>
      <c r="I10824">
        <v>423</v>
      </c>
      <c r="J10824">
        <v>61499.88</v>
      </c>
      <c r="K10824">
        <v>11.2</v>
      </c>
      <c r="L10824">
        <v>16.88</v>
      </c>
      <c r="M10824">
        <v>0.55000000000000004</v>
      </c>
      <c r="N10824">
        <v>3.23</v>
      </c>
      <c r="O10824">
        <v>45</v>
      </c>
    </row>
    <row r="10825" spans="1:15" x14ac:dyDescent="0.3">
      <c r="A10825" s="3">
        <v>45345</v>
      </c>
      <c r="B10825" t="s">
        <v>22</v>
      </c>
      <c r="C10825" t="s">
        <v>32</v>
      </c>
      <c r="D10825" t="s">
        <v>76</v>
      </c>
      <c r="E10825" t="s">
        <v>90</v>
      </c>
      <c r="F10825">
        <v>83037</v>
      </c>
      <c r="G10825">
        <v>1607</v>
      </c>
      <c r="H10825">
        <v>1632.73</v>
      </c>
      <c r="I10825">
        <v>288</v>
      </c>
      <c r="J10825">
        <v>32832.85</v>
      </c>
      <c r="K10825">
        <v>1.94</v>
      </c>
      <c r="L10825">
        <v>17.920000000000002</v>
      </c>
      <c r="M10825">
        <v>1.02</v>
      </c>
      <c r="N10825">
        <v>5.67</v>
      </c>
      <c r="O10825">
        <v>20.11</v>
      </c>
    </row>
    <row r="10826" spans="1:15" x14ac:dyDescent="0.3">
      <c r="A10826" s="3">
        <v>45376</v>
      </c>
      <c r="B10826" t="s">
        <v>22</v>
      </c>
      <c r="C10826" t="s">
        <v>51</v>
      </c>
      <c r="D10826" t="s">
        <v>75</v>
      </c>
      <c r="E10826" t="s">
        <v>93</v>
      </c>
      <c r="F10826">
        <v>122569</v>
      </c>
      <c r="G10826">
        <v>15215</v>
      </c>
      <c r="H10826">
        <v>17610.62</v>
      </c>
      <c r="I10826">
        <v>544</v>
      </c>
      <c r="J10826">
        <v>19898.78</v>
      </c>
      <c r="K10826">
        <v>12.41</v>
      </c>
      <c r="L10826">
        <v>3.58</v>
      </c>
      <c r="M10826">
        <v>1.1599999999999999</v>
      </c>
      <c r="N10826">
        <v>32.369999999999997</v>
      </c>
      <c r="O10826">
        <v>1.1299999999999999</v>
      </c>
    </row>
    <row r="10827" spans="1:15" x14ac:dyDescent="0.3">
      <c r="A10827" s="3">
        <v>45242</v>
      </c>
      <c r="B10827" t="s">
        <v>22</v>
      </c>
      <c r="C10827" t="s">
        <v>42</v>
      </c>
      <c r="D10827" t="s">
        <v>74</v>
      </c>
      <c r="E10827" t="s">
        <v>79</v>
      </c>
      <c r="F10827">
        <v>124324</v>
      </c>
      <c r="G10827">
        <v>8780</v>
      </c>
      <c r="H10827">
        <v>22349.49</v>
      </c>
      <c r="I10827">
        <v>1694</v>
      </c>
      <c r="J10827">
        <v>245052.52</v>
      </c>
      <c r="K10827">
        <v>7.06</v>
      </c>
      <c r="L10827">
        <v>19.29</v>
      </c>
      <c r="M10827">
        <v>2.5499999999999998</v>
      </c>
      <c r="N10827">
        <v>13.19</v>
      </c>
      <c r="O10827">
        <v>10.96</v>
      </c>
    </row>
    <row r="10828" spans="1:15" x14ac:dyDescent="0.3">
      <c r="A10828" s="3">
        <v>45297</v>
      </c>
      <c r="B10828" t="s">
        <v>22</v>
      </c>
      <c r="C10828" t="s">
        <v>28</v>
      </c>
      <c r="D10828" t="s">
        <v>76</v>
      </c>
      <c r="E10828" t="s">
        <v>101</v>
      </c>
      <c r="F10828">
        <v>25693</v>
      </c>
      <c r="G10828">
        <v>3818</v>
      </c>
      <c r="H10828">
        <v>2759.46</v>
      </c>
      <c r="I10828">
        <v>209</v>
      </c>
      <c r="J10828">
        <v>4482.91</v>
      </c>
      <c r="K10828">
        <v>14.86</v>
      </c>
      <c r="L10828">
        <v>5.47</v>
      </c>
      <c r="M10828">
        <v>0.72</v>
      </c>
      <c r="N10828">
        <v>13.2</v>
      </c>
      <c r="O10828">
        <v>1.62</v>
      </c>
    </row>
    <row r="10829" spans="1:15" x14ac:dyDescent="0.3">
      <c r="A10829" s="3">
        <v>45332</v>
      </c>
      <c r="B10829" t="s">
        <v>22</v>
      </c>
      <c r="C10829" t="s">
        <v>51</v>
      </c>
      <c r="D10829" t="s">
        <v>74</v>
      </c>
      <c r="E10829" t="s">
        <v>93</v>
      </c>
      <c r="F10829">
        <v>146755</v>
      </c>
      <c r="G10829">
        <v>12191</v>
      </c>
      <c r="H10829">
        <v>18214.93</v>
      </c>
      <c r="I10829">
        <v>1949</v>
      </c>
      <c r="J10829">
        <v>60174.84</v>
      </c>
      <c r="K10829">
        <v>8.31</v>
      </c>
      <c r="L10829">
        <v>15.99</v>
      </c>
      <c r="M10829">
        <v>1.49</v>
      </c>
      <c r="N10829">
        <v>9.35</v>
      </c>
      <c r="O10829">
        <v>3.3</v>
      </c>
    </row>
    <row r="10830" spans="1:15" x14ac:dyDescent="0.3">
      <c r="A10830" s="3">
        <v>45212</v>
      </c>
      <c r="B10830" t="s">
        <v>22</v>
      </c>
      <c r="C10830" t="s">
        <v>56</v>
      </c>
      <c r="D10830" t="s">
        <v>73</v>
      </c>
      <c r="E10830" t="s">
        <v>89</v>
      </c>
      <c r="F10830">
        <v>12654</v>
      </c>
      <c r="G10830">
        <v>252</v>
      </c>
      <c r="H10830">
        <v>576.24</v>
      </c>
      <c r="I10830">
        <v>25</v>
      </c>
      <c r="J10830">
        <v>4167.18</v>
      </c>
      <c r="K10830">
        <v>1.99</v>
      </c>
      <c r="L10830">
        <v>9.92</v>
      </c>
      <c r="M10830">
        <v>2.29</v>
      </c>
      <c r="N10830">
        <v>23.05</v>
      </c>
      <c r="O10830">
        <v>7.23</v>
      </c>
    </row>
    <row r="10831" spans="1:15" x14ac:dyDescent="0.3">
      <c r="A10831" s="3">
        <v>45260</v>
      </c>
      <c r="B10831" t="s">
        <v>22</v>
      </c>
      <c r="C10831" t="s">
        <v>67</v>
      </c>
      <c r="D10831" t="s">
        <v>76</v>
      </c>
      <c r="E10831" t="s">
        <v>80</v>
      </c>
      <c r="F10831">
        <v>90042</v>
      </c>
      <c r="G10831">
        <v>11385</v>
      </c>
      <c r="H10831">
        <v>10035.39</v>
      </c>
      <c r="I10831">
        <v>2098</v>
      </c>
      <c r="J10831">
        <v>241295.54</v>
      </c>
      <c r="K10831">
        <v>12.64</v>
      </c>
      <c r="L10831">
        <v>18.43</v>
      </c>
      <c r="M10831">
        <v>0.88</v>
      </c>
      <c r="N10831">
        <v>4.78</v>
      </c>
      <c r="O10831">
        <v>24.04</v>
      </c>
    </row>
    <row r="10832" spans="1:15" x14ac:dyDescent="0.3">
      <c r="A10832" s="3">
        <v>45336</v>
      </c>
      <c r="B10832" t="s">
        <v>22</v>
      </c>
      <c r="C10832" t="s">
        <v>53</v>
      </c>
      <c r="D10832" t="s">
        <v>76</v>
      </c>
      <c r="E10832" t="s">
        <v>83</v>
      </c>
      <c r="F10832">
        <v>126501</v>
      </c>
      <c r="G10832">
        <v>9869</v>
      </c>
      <c r="H10832">
        <v>7782</v>
      </c>
      <c r="I10832">
        <v>1682</v>
      </c>
      <c r="J10832">
        <v>27969.279999999999</v>
      </c>
      <c r="K10832">
        <v>7.8</v>
      </c>
      <c r="L10832">
        <v>17.04</v>
      </c>
      <c r="M10832">
        <v>0.79</v>
      </c>
      <c r="N10832">
        <v>4.63</v>
      </c>
      <c r="O10832">
        <v>3.59</v>
      </c>
    </row>
    <row r="10833" spans="1:15" x14ac:dyDescent="0.3">
      <c r="A10833" s="3">
        <v>45217</v>
      </c>
      <c r="B10833" t="s">
        <v>22</v>
      </c>
      <c r="C10833" t="s">
        <v>67</v>
      </c>
      <c r="D10833" t="s">
        <v>73</v>
      </c>
      <c r="E10833" t="s">
        <v>90</v>
      </c>
      <c r="F10833">
        <v>57609</v>
      </c>
      <c r="G10833">
        <v>2607</v>
      </c>
      <c r="H10833">
        <v>2062.84</v>
      </c>
      <c r="I10833">
        <v>341</v>
      </c>
      <c r="J10833">
        <v>44609.57</v>
      </c>
      <c r="K10833">
        <v>4.53</v>
      </c>
      <c r="L10833">
        <v>13.08</v>
      </c>
      <c r="M10833">
        <v>0.79</v>
      </c>
      <c r="N10833">
        <v>6.05</v>
      </c>
      <c r="O10833">
        <v>21.63</v>
      </c>
    </row>
    <row r="10834" spans="1:15" x14ac:dyDescent="0.3">
      <c r="A10834" s="3">
        <v>45296</v>
      </c>
      <c r="B10834" t="s">
        <v>22</v>
      </c>
      <c r="C10834" t="s">
        <v>26</v>
      </c>
      <c r="D10834" t="s">
        <v>75</v>
      </c>
      <c r="E10834" t="s">
        <v>106</v>
      </c>
      <c r="F10834">
        <v>144520</v>
      </c>
      <c r="G10834">
        <v>19390</v>
      </c>
      <c r="H10834">
        <v>66098.080000000002</v>
      </c>
      <c r="I10834">
        <v>4122</v>
      </c>
      <c r="J10834">
        <v>632253.87</v>
      </c>
      <c r="K10834">
        <v>13.42</v>
      </c>
      <c r="L10834">
        <v>21.26</v>
      </c>
      <c r="M10834">
        <v>3.41</v>
      </c>
      <c r="N10834">
        <v>16.04</v>
      </c>
      <c r="O10834">
        <v>9.57</v>
      </c>
    </row>
    <row r="10835" spans="1:15" x14ac:dyDescent="0.3">
      <c r="A10835" s="3">
        <v>45330</v>
      </c>
      <c r="B10835" t="s">
        <v>22</v>
      </c>
      <c r="C10835" t="s">
        <v>46</v>
      </c>
      <c r="D10835" t="s">
        <v>75</v>
      </c>
      <c r="E10835" t="s">
        <v>88</v>
      </c>
      <c r="F10835">
        <v>41520</v>
      </c>
      <c r="G10835">
        <v>2002</v>
      </c>
      <c r="H10835">
        <v>5295.49</v>
      </c>
      <c r="I10835">
        <v>234</v>
      </c>
      <c r="J10835">
        <v>26995.15</v>
      </c>
      <c r="K10835">
        <v>4.82</v>
      </c>
      <c r="L10835">
        <v>11.69</v>
      </c>
      <c r="M10835">
        <v>2.65</v>
      </c>
      <c r="N10835">
        <v>22.63</v>
      </c>
      <c r="O10835">
        <v>5.0999999999999996</v>
      </c>
    </row>
    <row r="10836" spans="1:15" x14ac:dyDescent="0.3">
      <c r="A10836" s="3">
        <v>45244</v>
      </c>
      <c r="B10836" t="s">
        <v>22</v>
      </c>
      <c r="C10836" t="s">
        <v>39</v>
      </c>
      <c r="D10836" t="s">
        <v>74</v>
      </c>
      <c r="E10836" t="s">
        <v>89</v>
      </c>
      <c r="F10836">
        <v>126722</v>
      </c>
      <c r="G10836">
        <v>11145</v>
      </c>
      <c r="H10836">
        <v>36540.160000000003</v>
      </c>
      <c r="I10836">
        <v>510</v>
      </c>
      <c r="J10836">
        <v>76813.8</v>
      </c>
      <c r="K10836">
        <v>8.7899999999999991</v>
      </c>
      <c r="L10836">
        <v>4.58</v>
      </c>
      <c r="M10836">
        <v>3.28</v>
      </c>
      <c r="N10836">
        <v>71.650000000000006</v>
      </c>
      <c r="O10836">
        <v>2.1</v>
      </c>
    </row>
    <row r="10837" spans="1:15" x14ac:dyDescent="0.3">
      <c r="A10837" s="3">
        <v>45270</v>
      </c>
      <c r="B10837" t="s">
        <v>22</v>
      </c>
      <c r="C10837" t="s">
        <v>61</v>
      </c>
      <c r="D10837" t="s">
        <v>73</v>
      </c>
      <c r="E10837" t="s">
        <v>91</v>
      </c>
      <c r="F10837">
        <v>134448</v>
      </c>
      <c r="G10837">
        <v>3474</v>
      </c>
      <c r="H10837">
        <v>1762.88</v>
      </c>
      <c r="I10837">
        <v>446</v>
      </c>
      <c r="J10837">
        <v>52801.05</v>
      </c>
      <c r="K10837">
        <v>2.58</v>
      </c>
      <c r="L10837">
        <v>12.84</v>
      </c>
      <c r="M10837">
        <v>0.51</v>
      </c>
      <c r="N10837">
        <v>3.95</v>
      </c>
      <c r="O10837">
        <v>29.95</v>
      </c>
    </row>
    <row r="10838" spans="1:15" x14ac:dyDescent="0.3">
      <c r="A10838" s="3">
        <v>45279</v>
      </c>
      <c r="B10838" t="s">
        <v>22</v>
      </c>
      <c r="C10838" t="s">
        <v>58</v>
      </c>
      <c r="D10838" t="s">
        <v>73</v>
      </c>
      <c r="E10838" t="s">
        <v>106</v>
      </c>
      <c r="F10838">
        <v>87952</v>
      </c>
      <c r="G10838">
        <v>884</v>
      </c>
      <c r="H10838">
        <v>2221.5100000000002</v>
      </c>
      <c r="I10838">
        <v>116</v>
      </c>
      <c r="J10838">
        <v>1767.43</v>
      </c>
      <c r="K10838">
        <v>1.01</v>
      </c>
      <c r="L10838">
        <v>13.12</v>
      </c>
      <c r="M10838">
        <v>2.5099999999999998</v>
      </c>
      <c r="N10838">
        <v>19.149999999999999</v>
      </c>
      <c r="O10838">
        <v>0.8</v>
      </c>
    </row>
    <row r="10839" spans="1:15" x14ac:dyDescent="0.3">
      <c r="A10839" s="3">
        <v>45368</v>
      </c>
      <c r="B10839" t="s">
        <v>22</v>
      </c>
      <c r="C10839" t="s">
        <v>51</v>
      </c>
      <c r="D10839" t="s">
        <v>76</v>
      </c>
      <c r="E10839" t="s">
        <v>90</v>
      </c>
      <c r="F10839">
        <v>15003</v>
      </c>
      <c r="G10839">
        <v>1623</v>
      </c>
      <c r="H10839">
        <v>2048.5300000000002</v>
      </c>
      <c r="I10839">
        <v>293</v>
      </c>
      <c r="J10839">
        <v>19223.82</v>
      </c>
      <c r="K10839">
        <v>10.82</v>
      </c>
      <c r="L10839">
        <v>18.05</v>
      </c>
      <c r="M10839">
        <v>1.26</v>
      </c>
      <c r="N10839">
        <v>6.99</v>
      </c>
      <c r="O10839">
        <v>9.3800000000000008</v>
      </c>
    </row>
    <row r="10840" spans="1:15" x14ac:dyDescent="0.3">
      <c r="A10840" s="3">
        <v>45331</v>
      </c>
      <c r="B10840" t="s">
        <v>22</v>
      </c>
      <c r="C10840" t="s">
        <v>33</v>
      </c>
      <c r="D10840" t="s">
        <v>74</v>
      </c>
      <c r="E10840" t="s">
        <v>79</v>
      </c>
      <c r="F10840">
        <v>26159</v>
      </c>
      <c r="G10840">
        <v>1943</v>
      </c>
      <c r="H10840">
        <v>7881.95</v>
      </c>
      <c r="I10840">
        <v>355</v>
      </c>
      <c r="J10840">
        <v>55899.51</v>
      </c>
      <c r="K10840">
        <v>7.43</v>
      </c>
      <c r="L10840">
        <v>18.27</v>
      </c>
      <c r="M10840">
        <v>4.0599999999999996</v>
      </c>
      <c r="N10840">
        <v>22.2</v>
      </c>
      <c r="O10840">
        <v>7.09</v>
      </c>
    </row>
    <row r="10841" spans="1:15" x14ac:dyDescent="0.3">
      <c r="A10841" s="3">
        <v>45243</v>
      </c>
      <c r="B10841" t="s">
        <v>22</v>
      </c>
      <c r="C10841" t="s">
        <v>44</v>
      </c>
      <c r="D10841" t="s">
        <v>75</v>
      </c>
      <c r="E10841" t="s">
        <v>87</v>
      </c>
      <c r="F10841">
        <v>37202</v>
      </c>
      <c r="G10841">
        <v>1051</v>
      </c>
      <c r="H10841">
        <v>627.85</v>
      </c>
      <c r="I10841">
        <v>152</v>
      </c>
      <c r="J10841">
        <v>12932.9</v>
      </c>
      <c r="K10841">
        <v>2.83</v>
      </c>
      <c r="L10841">
        <v>14.46</v>
      </c>
      <c r="M10841">
        <v>0.6</v>
      </c>
      <c r="N10841">
        <v>4.13</v>
      </c>
      <c r="O10841">
        <v>20.6</v>
      </c>
    </row>
    <row r="10842" spans="1:15" x14ac:dyDescent="0.3">
      <c r="A10842" s="3">
        <v>45241</v>
      </c>
      <c r="B10842" t="s">
        <v>22</v>
      </c>
      <c r="C10842" t="s">
        <v>38</v>
      </c>
      <c r="D10842" t="s">
        <v>76</v>
      </c>
      <c r="E10842" t="s">
        <v>103</v>
      </c>
      <c r="F10842">
        <v>125982</v>
      </c>
      <c r="G10842">
        <v>17236</v>
      </c>
      <c r="H10842">
        <v>31599.32</v>
      </c>
      <c r="I10842">
        <v>1861</v>
      </c>
      <c r="J10842">
        <v>200187.97</v>
      </c>
      <c r="K10842">
        <v>13.68</v>
      </c>
      <c r="L10842">
        <v>10.8</v>
      </c>
      <c r="M10842">
        <v>1.83</v>
      </c>
      <c r="N10842">
        <v>16.98</v>
      </c>
      <c r="O10842">
        <v>6.34</v>
      </c>
    </row>
    <row r="10843" spans="1:15" x14ac:dyDescent="0.3">
      <c r="A10843" s="3">
        <v>45213</v>
      </c>
      <c r="B10843" t="s">
        <v>22</v>
      </c>
      <c r="C10843" t="s">
        <v>59</v>
      </c>
      <c r="D10843" t="s">
        <v>76</v>
      </c>
      <c r="E10843" t="s">
        <v>105</v>
      </c>
      <c r="F10843">
        <v>1319</v>
      </c>
      <c r="G10843">
        <v>158</v>
      </c>
      <c r="H10843">
        <v>237</v>
      </c>
      <c r="I10843">
        <v>33</v>
      </c>
      <c r="J10843">
        <v>3639.39</v>
      </c>
      <c r="K10843">
        <v>11.98</v>
      </c>
      <c r="L10843">
        <v>20.89</v>
      </c>
      <c r="M10843">
        <v>1.5</v>
      </c>
      <c r="N10843">
        <v>7.18</v>
      </c>
      <c r="O10843">
        <v>15.36</v>
      </c>
    </row>
    <row r="10844" spans="1:15" x14ac:dyDescent="0.3">
      <c r="A10844" s="3">
        <v>45341</v>
      </c>
      <c r="B10844" t="s">
        <v>22</v>
      </c>
      <c r="C10844" t="s">
        <v>32</v>
      </c>
      <c r="D10844" t="s">
        <v>76</v>
      </c>
      <c r="E10844" t="s">
        <v>83</v>
      </c>
      <c r="F10844">
        <v>47565</v>
      </c>
      <c r="G10844">
        <v>6037</v>
      </c>
      <c r="H10844">
        <v>15424.75</v>
      </c>
      <c r="I10844">
        <v>1066</v>
      </c>
      <c r="J10844">
        <v>16018.83</v>
      </c>
      <c r="K10844">
        <v>12.69</v>
      </c>
      <c r="L10844">
        <v>17.66</v>
      </c>
      <c r="M10844">
        <v>2.56</v>
      </c>
      <c r="N10844">
        <v>14.47</v>
      </c>
      <c r="O10844">
        <v>1.04</v>
      </c>
    </row>
    <row r="10845" spans="1:15" x14ac:dyDescent="0.3">
      <c r="A10845" s="3">
        <v>45357</v>
      </c>
      <c r="B10845" t="s">
        <v>22</v>
      </c>
      <c r="C10845" t="s">
        <v>38</v>
      </c>
      <c r="D10845" t="s">
        <v>76</v>
      </c>
      <c r="E10845" t="s">
        <v>86</v>
      </c>
      <c r="F10845">
        <v>57033</v>
      </c>
      <c r="G10845">
        <v>6894</v>
      </c>
      <c r="H10845">
        <v>17567.52</v>
      </c>
      <c r="I10845">
        <v>795</v>
      </c>
      <c r="J10845">
        <v>21277.29</v>
      </c>
      <c r="K10845">
        <v>12.09</v>
      </c>
      <c r="L10845">
        <v>11.53</v>
      </c>
      <c r="M10845">
        <v>2.5499999999999998</v>
      </c>
      <c r="N10845">
        <v>22.1</v>
      </c>
      <c r="O10845">
        <v>1.21</v>
      </c>
    </row>
    <row r="10846" spans="1:15" x14ac:dyDescent="0.3">
      <c r="A10846" s="3">
        <v>45337</v>
      </c>
      <c r="B10846" t="s">
        <v>22</v>
      </c>
      <c r="C10846" t="s">
        <v>64</v>
      </c>
      <c r="D10846" t="s">
        <v>75</v>
      </c>
      <c r="E10846" t="s">
        <v>95</v>
      </c>
      <c r="F10846">
        <v>78213</v>
      </c>
      <c r="G10846">
        <v>8801</v>
      </c>
      <c r="H10846">
        <v>8253.32</v>
      </c>
      <c r="I10846">
        <v>585</v>
      </c>
      <c r="J10846">
        <v>17346.73</v>
      </c>
      <c r="K10846">
        <v>11.25</v>
      </c>
      <c r="L10846">
        <v>6.65</v>
      </c>
      <c r="M10846">
        <v>0.94</v>
      </c>
      <c r="N10846">
        <v>14.11</v>
      </c>
      <c r="O10846">
        <v>2.1</v>
      </c>
    </row>
    <row r="10847" spans="1:15" x14ac:dyDescent="0.3">
      <c r="A10847" s="3">
        <v>45360</v>
      </c>
      <c r="B10847" t="s">
        <v>22</v>
      </c>
      <c r="C10847" t="s">
        <v>24</v>
      </c>
      <c r="D10847" t="s">
        <v>73</v>
      </c>
      <c r="E10847" t="s">
        <v>81</v>
      </c>
      <c r="F10847">
        <v>34413</v>
      </c>
      <c r="G10847">
        <v>204</v>
      </c>
      <c r="H10847">
        <v>635.22</v>
      </c>
      <c r="I10847">
        <v>16</v>
      </c>
      <c r="J10847">
        <v>546.35</v>
      </c>
      <c r="K10847">
        <v>0.59</v>
      </c>
      <c r="L10847">
        <v>7.84</v>
      </c>
      <c r="M10847">
        <v>3.11</v>
      </c>
      <c r="N10847">
        <v>39.700000000000003</v>
      </c>
      <c r="O10847">
        <v>0.86</v>
      </c>
    </row>
    <row r="10848" spans="1:15" x14ac:dyDescent="0.3">
      <c r="A10848" s="3">
        <v>45234</v>
      </c>
      <c r="B10848" t="s">
        <v>22</v>
      </c>
      <c r="C10848" t="s">
        <v>54</v>
      </c>
      <c r="D10848" t="s">
        <v>75</v>
      </c>
      <c r="E10848" t="s">
        <v>81</v>
      </c>
      <c r="F10848">
        <v>60936</v>
      </c>
      <c r="G10848">
        <v>3131</v>
      </c>
      <c r="H10848">
        <v>7659.2</v>
      </c>
      <c r="I10848">
        <v>393</v>
      </c>
      <c r="J10848">
        <v>30105.07</v>
      </c>
      <c r="K10848">
        <v>5.14</v>
      </c>
      <c r="L10848">
        <v>12.55</v>
      </c>
      <c r="M10848">
        <v>2.4500000000000002</v>
      </c>
      <c r="N10848">
        <v>19.489999999999998</v>
      </c>
      <c r="O10848">
        <v>3.93</v>
      </c>
    </row>
    <row r="10849" spans="1:15" x14ac:dyDescent="0.3">
      <c r="A10849" s="3">
        <v>45215</v>
      </c>
      <c r="B10849" t="s">
        <v>22</v>
      </c>
      <c r="C10849" t="s">
        <v>47</v>
      </c>
      <c r="D10849" t="s">
        <v>74</v>
      </c>
      <c r="E10849" t="s">
        <v>98</v>
      </c>
      <c r="F10849">
        <v>41760</v>
      </c>
      <c r="G10849">
        <v>3205</v>
      </c>
      <c r="H10849">
        <v>6897.48</v>
      </c>
      <c r="I10849">
        <v>597</v>
      </c>
      <c r="J10849">
        <v>6432.51</v>
      </c>
      <c r="K10849">
        <v>7.67</v>
      </c>
      <c r="L10849">
        <v>18.63</v>
      </c>
      <c r="M10849">
        <v>2.15</v>
      </c>
      <c r="N10849">
        <v>11.55</v>
      </c>
      <c r="O10849">
        <v>0.93</v>
      </c>
    </row>
    <row r="10850" spans="1:15" x14ac:dyDescent="0.3">
      <c r="A10850" s="3">
        <v>45222</v>
      </c>
      <c r="B10850" t="s">
        <v>22</v>
      </c>
      <c r="C10850" t="s">
        <v>51</v>
      </c>
      <c r="D10850" t="s">
        <v>75</v>
      </c>
      <c r="E10850" t="s">
        <v>104</v>
      </c>
      <c r="F10850">
        <v>67050</v>
      </c>
      <c r="G10850">
        <v>8774</v>
      </c>
      <c r="H10850">
        <v>12284.06</v>
      </c>
      <c r="I10850">
        <v>1466</v>
      </c>
      <c r="J10850">
        <v>123118.68</v>
      </c>
      <c r="K10850">
        <v>13.09</v>
      </c>
      <c r="L10850">
        <v>16.71</v>
      </c>
      <c r="M10850">
        <v>1.4</v>
      </c>
      <c r="N10850">
        <v>8.3800000000000008</v>
      </c>
      <c r="O10850">
        <v>10.02</v>
      </c>
    </row>
    <row r="10851" spans="1:15" x14ac:dyDescent="0.3">
      <c r="A10851" s="3">
        <v>45271</v>
      </c>
      <c r="B10851" t="s">
        <v>22</v>
      </c>
      <c r="C10851" t="s">
        <v>72</v>
      </c>
      <c r="D10851" t="s">
        <v>73</v>
      </c>
      <c r="E10851" t="s">
        <v>79</v>
      </c>
      <c r="F10851">
        <v>73725</v>
      </c>
      <c r="G10851">
        <v>3515</v>
      </c>
      <c r="H10851">
        <v>10274.08</v>
      </c>
      <c r="I10851">
        <v>618</v>
      </c>
      <c r="J10851">
        <v>57311.839999999997</v>
      </c>
      <c r="K10851">
        <v>4.7699999999999996</v>
      </c>
      <c r="L10851">
        <v>17.579999999999998</v>
      </c>
      <c r="M10851">
        <v>2.92</v>
      </c>
      <c r="N10851">
        <v>16.62</v>
      </c>
      <c r="O10851">
        <v>5.58</v>
      </c>
    </row>
    <row r="10852" spans="1:15" x14ac:dyDescent="0.3">
      <c r="A10852" s="3">
        <v>45271</v>
      </c>
      <c r="B10852" t="s">
        <v>22</v>
      </c>
      <c r="C10852" t="s">
        <v>52</v>
      </c>
      <c r="D10852" t="s">
        <v>75</v>
      </c>
      <c r="E10852" t="s">
        <v>99</v>
      </c>
      <c r="F10852">
        <v>128736</v>
      </c>
      <c r="G10852">
        <v>9352</v>
      </c>
      <c r="H10852">
        <v>5997.55</v>
      </c>
      <c r="I10852">
        <v>1922</v>
      </c>
      <c r="J10852">
        <v>327018.40999999997</v>
      </c>
      <c r="K10852">
        <v>7.26</v>
      </c>
      <c r="L10852">
        <v>20.55</v>
      </c>
      <c r="M10852">
        <v>0.64</v>
      </c>
      <c r="N10852">
        <v>3.12</v>
      </c>
      <c r="O10852">
        <v>54.53</v>
      </c>
    </row>
    <row r="10853" spans="1:15" x14ac:dyDescent="0.3">
      <c r="A10853" s="3">
        <v>45233</v>
      </c>
      <c r="B10853" t="s">
        <v>22</v>
      </c>
      <c r="C10853" t="s">
        <v>65</v>
      </c>
      <c r="D10853" t="s">
        <v>75</v>
      </c>
      <c r="E10853" t="s">
        <v>101</v>
      </c>
      <c r="F10853">
        <v>56423</v>
      </c>
      <c r="G10853">
        <v>3538</v>
      </c>
      <c r="H10853">
        <v>12511.42</v>
      </c>
      <c r="I10853">
        <v>316</v>
      </c>
      <c r="J10853">
        <v>46588.59</v>
      </c>
      <c r="K10853">
        <v>6.27</v>
      </c>
      <c r="L10853">
        <v>8.93</v>
      </c>
      <c r="M10853">
        <v>3.54</v>
      </c>
      <c r="N10853">
        <v>39.590000000000003</v>
      </c>
      <c r="O10853">
        <v>3.72</v>
      </c>
    </row>
    <row r="10854" spans="1:15" x14ac:dyDescent="0.3">
      <c r="A10854" s="3">
        <v>45228</v>
      </c>
      <c r="B10854" t="s">
        <v>22</v>
      </c>
      <c r="C10854" t="s">
        <v>45</v>
      </c>
      <c r="D10854" t="s">
        <v>76</v>
      </c>
      <c r="E10854" t="s">
        <v>102</v>
      </c>
      <c r="F10854">
        <v>138599</v>
      </c>
      <c r="G10854">
        <v>11076</v>
      </c>
      <c r="H10854">
        <v>25354.55</v>
      </c>
      <c r="I10854">
        <v>451</v>
      </c>
      <c r="J10854">
        <v>87159.03</v>
      </c>
      <c r="K10854">
        <v>7.99</v>
      </c>
      <c r="L10854">
        <v>4.07</v>
      </c>
      <c r="M10854">
        <v>2.29</v>
      </c>
      <c r="N10854">
        <v>56.22</v>
      </c>
      <c r="O10854">
        <v>3.44</v>
      </c>
    </row>
    <row r="10855" spans="1:15" x14ac:dyDescent="0.3">
      <c r="A10855" s="3">
        <v>45307</v>
      </c>
      <c r="B10855" t="s">
        <v>22</v>
      </c>
      <c r="C10855" t="s">
        <v>71</v>
      </c>
      <c r="D10855" t="s">
        <v>76</v>
      </c>
      <c r="E10855" t="s">
        <v>90</v>
      </c>
      <c r="F10855">
        <v>18311</v>
      </c>
      <c r="G10855">
        <v>2314</v>
      </c>
      <c r="H10855">
        <v>8452.7900000000009</v>
      </c>
      <c r="I10855">
        <v>203</v>
      </c>
      <c r="J10855">
        <v>12478.43</v>
      </c>
      <c r="K10855">
        <v>12.64</v>
      </c>
      <c r="L10855">
        <v>8.77</v>
      </c>
      <c r="M10855">
        <v>3.65</v>
      </c>
      <c r="N10855">
        <v>41.64</v>
      </c>
      <c r="O10855">
        <v>1.48</v>
      </c>
    </row>
    <row r="10856" spans="1:15" x14ac:dyDescent="0.3">
      <c r="A10856" s="3">
        <v>45347</v>
      </c>
      <c r="B10856" t="s">
        <v>22</v>
      </c>
      <c r="C10856" t="s">
        <v>34</v>
      </c>
      <c r="D10856" t="s">
        <v>76</v>
      </c>
      <c r="E10856" t="s">
        <v>83</v>
      </c>
      <c r="F10856">
        <v>95346</v>
      </c>
      <c r="G10856">
        <v>8401</v>
      </c>
      <c r="H10856">
        <v>32507.8</v>
      </c>
      <c r="I10856">
        <v>1743</v>
      </c>
      <c r="J10856">
        <v>100119.94</v>
      </c>
      <c r="K10856">
        <v>8.81</v>
      </c>
      <c r="L10856">
        <v>20.75</v>
      </c>
      <c r="M10856">
        <v>3.87</v>
      </c>
      <c r="N10856">
        <v>18.649999999999999</v>
      </c>
      <c r="O10856">
        <v>3.08</v>
      </c>
    </row>
    <row r="10857" spans="1:15" x14ac:dyDescent="0.3">
      <c r="A10857" s="3">
        <v>45379</v>
      </c>
      <c r="B10857" t="s">
        <v>22</v>
      </c>
      <c r="C10857" t="s">
        <v>52</v>
      </c>
      <c r="D10857" t="s">
        <v>73</v>
      </c>
      <c r="E10857" t="s">
        <v>106</v>
      </c>
      <c r="F10857">
        <v>52454</v>
      </c>
      <c r="G10857">
        <v>4882</v>
      </c>
      <c r="H10857">
        <v>16442.580000000002</v>
      </c>
      <c r="I10857">
        <v>356</v>
      </c>
      <c r="J10857">
        <v>30066.47</v>
      </c>
      <c r="K10857">
        <v>9.31</v>
      </c>
      <c r="L10857">
        <v>7.29</v>
      </c>
      <c r="M10857">
        <v>3.37</v>
      </c>
      <c r="N10857">
        <v>46.19</v>
      </c>
      <c r="O10857">
        <v>1.83</v>
      </c>
    </row>
    <row r="10858" spans="1:15" x14ac:dyDescent="0.3">
      <c r="A10858" s="3">
        <v>45372</v>
      </c>
      <c r="B10858" t="s">
        <v>22</v>
      </c>
      <c r="C10858" t="s">
        <v>41</v>
      </c>
      <c r="D10858" t="s">
        <v>75</v>
      </c>
      <c r="E10858" t="s">
        <v>97</v>
      </c>
      <c r="F10858">
        <v>3675</v>
      </c>
      <c r="G10858">
        <v>118</v>
      </c>
      <c r="H10858">
        <v>385.33</v>
      </c>
      <c r="I10858">
        <v>22</v>
      </c>
      <c r="J10858">
        <v>3874.62</v>
      </c>
      <c r="K10858">
        <v>3.21</v>
      </c>
      <c r="L10858">
        <v>18.64</v>
      </c>
      <c r="M10858">
        <v>3.27</v>
      </c>
      <c r="N10858">
        <v>17.52</v>
      </c>
      <c r="O10858">
        <v>10.06</v>
      </c>
    </row>
    <row r="10859" spans="1:15" x14ac:dyDescent="0.3">
      <c r="A10859" s="3">
        <v>45360</v>
      </c>
      <c r="B10859" t="s">
        <v>22</v>
      </c>
      <c r="C10859" t="s">
        <v>23</v>
      </c>
      <c r="D10859" t="s">
        <v>75</v>
      </c>
      <c r="E10859" t="s">
        <v>82</v>
      </c>
      <c r="F10859">
        <v>34169</v>
      </c>
      <c r="G10859">
        <v>3490</v>
      </c>
      <c r="H10859">
        <v>6363.4</v>
      </c>
      <c r="I10859">
        <v>543</v>
      </c>
      <c r="J10859">
        <v>94227.88</v>
      </c>
      <c r="K10859">
        <v>10.210000000000001</v>
      </c>
      <c r="L10859">
        <v>15.56</v>
      </c>
      <c r="M10859">
        <v>1.82</v>
      </c>
      <c r="N10859">
        <v>11.72</v>
      </c>
      <c r="O10859">
        <v>14.81</v>
      </c>
    </row>
    <row r="10860" spans="1:15" x14ac:dyDescent="0.3">
      <c r="A10860" s="3">
        <v>45232</v>
      </c>
      <c r="B10860" t="s">
        <v>22</v>
      </c>
      <c r="C10860" t="s">
        <v>63</v>
      </c>
      <c r="D10860" t="s">
        <v>73</v>
      </c>
      <c r="E10860" t="s">
        <v>104</v>
      </c>
      <c r="F10860">
        <v>4419</v>
      </c>
      <c r="G10860">
        <v>423</v>
      </c>
      <c r="H10860">
        <v>885.28</v>
      </c>
      <c r="I10860">
        <v>86</v>
      </c>
      <c r="J10860">
        <v>14436.58</v>
      </c>
      <c r="K10860">
        <v>9.57</v>
      </c>
      <c r="L10860">
        <v>20.329999999999998</v>
      </c>
      <c r="M10860">
        <v>2.09</v>
      </c>
      <c r="N10860">
        <v>10.29</v>
      </c>
      <c r="O10860">
        <v>16.309999999999999</v>
      </c>
    </row>
    <row r="10861" spans="1:15" x14ac:dyDescent="0.3">
      <c r="A10861" s="3">
        <v>45362</v>
      </c>
      <c r="B10861" t="s">
        <v>22</v>
      </c>
      <c r="C10861" t="s">
        <v>47</v>
      </c>
      <c r="D10861" t="s">
        <v>74</v>
      </c>
      <c r="E10861" t="s">
        <v>97</v>
      </c>
      <c r="F10861">
        <v>10467</v>
      </c>
      <c r="G10861">
        <v>1391</v>
      </c>
      <c r="H10861">
        <v>5707.39</v>
      </c>
      <c r="I10861">
        <v>145</v>
      </c>
      <c r="J10861">
        <v>25031.29</v>
      </c>
      <c r="K10861">
        <v>13.29</v>
      </c>
      <c r="L10861">
        <v>10.42</v>
      </c>
      <c r="M10861">
        <v>4.0999999999999996</v>
      </c>
      <c r="N10861">
        <v>39.36</v>
      </c>
      <c r="O10861">
        <v>4.3899999999999997</v>
      </c>
    </row>
    <row r="10862" spans="1:15" x14ac:dyDescent="0.3">
      <c r="A10862" s="3">
        <v>45212</v>
      </c>
      <c r="B10862" t="s">
        <v>22</v>
      </c>
      <c r="C10862" t="s">
        <v>28</v>
      </c>
      <c r="D10862" t="s">
        <v>74</v>
      </c>
      <c r="E10862" t="s">
        <v>104</v>
      </c>
      <c r="F10862">
        <v>55488</v>
      </c>
      <c r="G10862">
        <v>4866</v>
      </c>
      <c r="H10862">
        <v>2707.69</v>
      </c>
      <c r="I10862">
        <v>733</v>
      </c>
      <c r="J10862">
        <v>70932.92</v>
      </c>
      <c r="K10862">
        <v>8.77</v>
      </c>
      <c r="L10862">
        <v>15.06</v>
      </c>
      <c r="M10862">
        <v>0.56000000000000005</v>
      </c>
      <c r="N10862">
        <v>3.69</v>
      </c>
      <c r="O10862">
        <v>26.2</v>
      </c>
    </row>
    <row r="10863" spans="1:15" x14ac:dyDescent="0.3">
      <c r="A10863" s="3">
        <v>45378</v>
      </c>
      <c r="B10863" t="s">
        <v>22</v>
      </c>
      <c r="C10863" t="s">
        <v>32</v>
      </c>
      <c r="D10863" t="s">
        <v>75</v>
      </c>
      <c r="E10863" t="s">
        <v>104</v>
      </c>
      <c r="F10863">
        <v>73613</v>
      </c>
      <c r="G10863">
        <v>3305</v>
      </c>
      <c r="H10863">
        <v>14471.18</v>
      </c>
      <c r="I10863">
        <v>133</v>
      </c>
      <c r="J10863">
        <v>25196.33</v>
      </c>
      <c r="K10863">
        <v>4.49</v>
      </c>
      <c r="L10863">
        <v>4.0199999999999996</v>
      </c>
      <c r="M10863">
        <v>4.38</v>
      </c>
      <c r="N10863">
        <v>108.81</v>
      </c>
      <c r="O10863">
        <v>1.74</v>
      </c>
    </row>
    <row r="10864" spans="1:15" x14ac:dyDescent="0.3">
      <c r="A10864" s="3">
        <v>45256</v>
      </c>
      <c r="B10864" t="s">
        <v>22</v>
      </c>
      <c r="C10864" t="s">
        <v>54</v>
      </c>
      <c r="D10864" t="s">
        <v>76</v>
      </c>
      <c r="E10864" t="s">
        <v>96</v>
      </c>
      <c r="F10864">
        <v>40129</v>
      </c>
      <c r="G10864">
        <v>1127</v>
      </c>
      <c r="H10864">
        <v>2192.75</v>
      </c>
      <c r="I10864">
        <v>123</v>
      </c>
      <c r="J10864">
        <v>18148.53</v>
      </c>
      <c r="K10864">
        <v>2.81</v>
      </c>
      <c r="L10864">
        <v>10.91</v>
      </c>
      <c r="M10864">
        <v>1.95</v>
      </c>
      <c r="N10864">
        <v>17.829999999999998</v>
      </c>
      <c r="O10864">
        <v>8.2799999999999994</v>
      </c>
    </row>
    <row r="10865" spans="1:15" x14ac:dyDescent="0.3">
      <c r="A10865" s="3">
        <v>45233</v>
      </c>
      <c r="B10865" t="s">
        <v>22</v>
      </c>
      <c r="C10865" t="s">
        <v>23</v>
      </c>
      <c r="D10865" t="s">
        <v>73</v>
      </c>
      <c r="E10865" t="s">
        <v>80</v>
      </c>
      <c r="F10865">
        <v>35393</v>
      </c>
      <c r="G10865">
        <v>1283</v>
      </c>
      <c r="H10865">
        <v>5700.39</v>
      </c>
      <c r="I10865">
        <v>221</v>
      </c>
      <c r="J10865">
        <v>35148.01</v>
      </c>
      <c r="K10865">
        <v>3.63</v>
      </c>
      <c r="L10865">
        <v>17.23</v>
      </c>
      <c r="M10865">
        <v>4.4400000000000004</v>
      </c>
      <c r="N10865">
        <v>25.79</v>
      </c>
      <c r="O10865">
        <v>6.17</v>
      </c>
    </row>
    <row r="10866" spans="1:15" x14ac:dyDescent="0.3">
      <c r="A10866" s="3">
        <v>45327</v>
      </c>
      <c r="B10866" t="s">
        <v>22</v>
      </c>
      <c r="C10866" t="s">
        <v>30</v>
      </c>
      <c r="D10866" t="s">
        <v>73</v>
      </c>
      <c r="E10866" t="s">
        <v>91</v>
      </c>
      <c r="F10866">
        <v>116056</v>
      </c>
      <c r="G10866">
        <v>2371</v>
      </c>
      <c r="H10866">
        <v>5578.68</v>
      </c>
      <c r="I10866">
        <v>497</v>
      </c>
      <c r="J10866">
        <v>28658.45</v>
      </c>
      <c r="K10866">
        <v>2.04</v>
      </c>
      <c r="L10866">
        <v>20.96</v>
      </c>
      <c r="M10866">
        <v>2.35</v>
      </c>
      <c r="N10866">
        <v>11.22</v>
      </c>
      <c r="O10866">
        <v>5.14</v>
      </c>
    </row>
    <row r="10867" spans="1:15" x14ac:dyDescent="0.3">
      <c r="A10867" s="3">
        <v>45232</v>
      </c>
      <c r="B10867" t="s">
        <v>22</v>
      </c>
      <c r="C10867" t="s">
        <v>51</v>
      </c>
      <c r="D10867" t="s">
        <v>76</v>
      </c>
      <c r="E10867" t="s">
        <v>79</v>
      </c>
      <c r="F10867">
        <v>95155</v>
      </c>
      <c r="G10867">
        <v>2481</v>
      </c>
      <c r="H10867">
        <v>5929.88</v>
      </c>
      <c r="I10867">
        <v>513</v>
      </c>
      <c r="J10867">
        <v>51261.1</v>
      </c>
      <c r="K10867">
        <v>2.61</v>
      </c>
      <c r="L10867">
        <v>20.68</v>
      </c>
      <c r="M10867">
        <v>2.39</v>
      </c>
      <c r="N10867">
        <v>11.56</v>
      </c>
      <c r="O10867">
        <v>8.64</v>
      </c>
    </row>
    <row r="10868" spans="1:15" x14ac:dyDescent="0.3">
      <c r="A10868" s="3">
        <v>45262</v>
      </c>
      <c r="B10868" t="s">
        <v>22</v>
      </c>
      <c r="C10868" t="s">
        <v>56</v>
      </c>
      <c r="D10868" t="s">
        <v>76</v>
      </c>
      <c r="E10868" t="s">
        <v>105</v>
      </c>
      <c r="F10868">
        <v>28062</v>
      </c>
      <c r="G10868">
        <v>1787</v>
      </c>
      <c r="H10868">
        <v>5479.15</v>
      </c>
      <c r="I10868">
        <v>371</v>
      </c>
      <c r="J10868">
        <v>5404.06</v>
      </c>
      <c r="K10868">
        <v>6.37</v>
      </c>
      <c r="L10868">
        <v>20.76</v>
      </c>
      <c r="M10868">
        <v>3.07</v>
      </c>
      <c r="N10868">
        <v>14.77</v>
      </c>
      <c r="O10868">
        <v>0.99</v>
      </c>
    </row>
    <row r="10869" spans="1:15" x14ac:dyDescent="0.3">
      <c r="A10869" s="3">
        <v>45249</v>
      </c>
      <c r="B10869" t="s">
        <v>22</v>
      </c>
      <c r="C10869" t="s">
        <v>60</v>
      </c>
      <c r="D10869" t="s">
        <v>76</v>
      </c>
      <c r="E10869" t="s">
        <v>100</v>
      </c>
      <c r="F10869">
        <v>98761</v>
      </c>
      <c r="G10869">
        <v>2690</v>
      </c>
      <c r="H10869">
        <v>2540.15</v>
      </c>
      <c r="I10869">
        <v>124</v>
      </c>
      <c r="J10869">
        <v>7924.93</v>
      </c>
      <c r="K10869">
        <v>2.72</v>
      </c>
      <c r="L10869">
        <v>4.6100000000000003</v>
      </c>
      <c r="M10869">
        <v>0.94</v>
      </c>
      <c r="N10869">
        <v>20.49</v>
      </c>
      <c r="O10869">
        <v>3.12</v>
      </c>
    </row>
    <row r="10870" spans="1:15" x14ac:dyDescent="0.3">
      <c r="A10870" s="3">
        <v>45233</v>
      </c>
      <c r="B10870" t="s">
        <v>22</v>
      </c>
      <c r="C10870" t="s">
        <v>69</v>
      </c>
      <c r="D10870" t="s">
        <v>75</v>
      </c>
      <c r="E10870" t="s">
        <v>103</v>
      </c>
      <c r="F10870">
        <v>11860</v>
      </c>
      <c r="G10870">
        <v>453</v>
      </c>
      <c r="H10870">
        <v>1200.28</v>
      </c>
      <c r="I10870">
        <v>41</v>
      </c>
      <c r="J10870">
        <v>3444.64</v>
      </c>
      <c r="K10870">
        <v>3.82</v>
      </c>
      <c r="L10870">
        <v>9.0500000000000007</v>
      </c>
      <c r="M10870">
        <v>2.65</v>
      </c>
      <c r="N10870">
        <v>29.28</v>
      </c>
      <c r="O10870">
        <v>2.87</v>
      </c>
    </row>
    <row r="10871" spans="1:15" x14ac:dyDescent="0.3">
      <c r="A10871" s="3">
        <v>45223</v>
      </c>
      <c r="B10871" t="s">
        <v>22</v>
      </c>
      <c r="C10871" t="s">
        <v>37</v>
      </c>
      <c r="D10871" t="s">
        <v>76</v>
      </c>
      <c r="E10871" t="s">
        <v>102</v>
      </c>
      <c r="F10871">
        <v>132947</v>
      </c>
      <c r="G10871">
        <v>18821</v>
      </c>
      <c r="H10871">
        <v>19539.740000000002</v>
      </c>
      <c r="I10871">
        <v>1953</v>
      </c>
      <c r="J10871">
        <v>107670.76</v>
      </c>
      <c r="K10871">
        <v>14.16</v>
      </c>
      <c r="L10871">
        <v>10.38</v>
      </c>
      <c r="M10871">
        <v>1.04</v>
      </c>
      <c r="N10871">
        <v>10</v>
      </c>
      <c r="O10871">
        <v>5.51</v>
      </c>
    </row>
    <row r="10872" spans="1:15" x14ac:dyDescent="0.3">
      <c r="A10872" s="3">
        <v>45285</v>
      </c>
      <c r="B10872" t="s">
        <v>22</v>
      </c>
      <c r="C10872" t="s">
        <v>40</v>
      </c>
      <c r="D10872" t="s">
        <v>73</v>
      </c>
      <c r="E10872" t="s">
        <v>94</v>
      </c>
      <c r="F10872">
        <v>110557</v>
      </c>
      <c r="G10872">
        <v>9356</v>
      </c>
      <c r="H10872">
        <v>31987.96</v>
      </c>
      <c r="I10872">
        <v>1732</v>
      </c>
      <c r="J10872">
        <v>182696.31</v>
      </c>
      <c r="K10872">
        <v>8.4600000000000009</v>
      </c>
      <c r="L10872">
        <v>18.510000000000002</v>
      </c>
      <c r="M10872">
        <v>3.42</v>
      </c>
      <c r="N10872">
        <v>18.47</v>
      </c>
      <c r="O10872">
        <v>5.71</v>
      </c>
    </row>
    <row r="10873" spans="1:15" x14ac:dyDescent="0.3">
      <c r="A10873" s="3">
        <v>45304</v>
      </c>
      <c r="B10873" t="s">
        <v>22</v>
      </c>
      <c r="C10873" t="s">
        <v>47</v>
      </c>
      <c r="D10873" t="s">
        <v>76</v>
      </c>
      <c r="E10873" t="s">
        <v>83</v>
      </c>
      <c r="F10873">
        <v>13329</v>
      </c>
      <c r="G10873">
        <v>1718</v>
      </c>
      <c r="H10873">
        <v>6217.11</v>
      </c>
      <c r="I10873">
        <v>102</v>
      </c>
      <c r="J10873">
        <v>5391.58</v>
      </c>
      <c r="K10873">
        <v>12.89</v>
      </c>
      <c r="L10873">
        <v>5.94</v>
      </c>
      <c r="M10873">
        <v>3.62</v>
      </c>
      <c r="N10873">
        <v>60.95</v>
      </c>
      <c r="O10873">
        <v>0.87</v>
      </c>
    </row>
    <row r="10874" spans="1:15" x14ac:dyDescent="0.3">
      <c r="A10874" s="3">
        <v>45301</v>
      </c>
      <c r="B10874" t="s">
        <v>22</v>
      </c>
      <c r="C10874" t="s">
        <v>41</v>
      </c>
      <c r="D10874" t="s">
        <v>74</v>
      </c>
      <c r="E10874" t="s">
        <v>82</v>
      </c>
      <c r="F10874">
        <v>67444</v>
      </c>
      <c r="G10874">
        <v>6906</v>
      </c>
      <c r="H10874">
        <v>30363.3</v>
      </c>
      <c r="I10874">
        <v>700</v>
      </c>
      <c r="J10874">
        <v>34868.769999999997</v>
      </c>
      <c r="K10874">
        <v>10.24</v>
      </c>
      <c r="L10874">
        <v>10.14</v>
      </c>
      <c r="M10874">
        <v>4.4000000000000004</v>
      </c>
      <c r="N10874">
        <v>43.38</v>
      </c>
      <c r="O10874">
        <v>1.1499999999999999</v>
      </c>
    </row>
    <row r="10875" spans="1:15" x14ac:dyDescent="0.3">
      <c r="A10875" s="3">
        <v>45200</v>
      </c>
      <c r="B10875" t="s">
        <v>22</v>
      </c>
      <c r="C10875" t="s">
        <v>56</v>
      </c>
      <c r="D10875" t="s">
        <v>75</v>
      </c>
      <c r="E10875" t="s">
        <v>102</v>
      </c>
      <c r="F10875">
        <v>52653</v>
      </c>
      <c r="G10875">
        <v>6898</v>
      </c>
      <c r="H10875">
        <v>8404.59</v>
      </c>
      <c r="I10875">
        <v>1120</v>
      </c>
      <c r="J10875">
        <v>13080</v>
      </c>
      <c r="K10875">
        <v>13.1</v>
      </c>
      <c r="L10875">
        <v>16.239999999999998</v>
      </c>
      <c r="M10875">
        <v>1.22</v>
      </c>
      <c r="N10875">
        <v>7.5</v>
      </c>
      <c r="O10875">
        <v>1.56</v>
      </c>
    </row>
    <row r="10876" spans="1:15" x14ac:dyDescent="0.3">
      <c r="A10876" s="3">
        <v>45288</v>
      </c>
      <c r="B10876" t="s">
        <v>22</v>
      </c>
      <c r="C10876" t="s">
        <v>42</v>
      </c>
      <c r="D10876" t="s">
        <v>76</v>
      </c>
      <c r="E10876" t="s">
        <v>87</v>
      </c>
      <c r="F10876">
        <v>16057</v>
      </c>
      <c r="G10876">
        <v>124</v>
      </c>
      <c r="H10876">
        <v>279.18</v>
      </c>
      <c r="I10876">
        <v>19</v>
      </c>
      <c r="J10876">
        <v>622.72</v>
      </c>
      <c r="K10876">
        <v>0.77</v>
      </c>
      <c r="L10876">
        <v>15.32</v>
      </c>
      <c r="M10876">
        <v>2.25</v>
      </c>
      <c r="N10876">
        <v>14.69</v>
      </c>
      <c r="O10876">
        <v>2.23</v>
      </c>
    </row>
    <row r="10877" spans="1:15" x14ac:dyDescent="0.3">
      <c r="A10877" s="3">
        <v>45312</v>
      </c>
      <c r="B10877" t="s">
        <v>22</v>
      </c>
      <c r="C10877" t="s">
        <v>52</v>
      </c>
      <c r="D10877" t="s">
        <v>76</v>
      </c>
      <c r="E10877" t="s">
        <v>104</v>
      </c>
      <c r="F10877">
        <v>61505</v>
      </c>
      <c r="G10877">
        <v>7120</v>
      </c>
      <c r="H10877">
        <v>6606.08</v>
      </c>
      <c r="I10877">
        <v>935</v>
      </c>
      <c r="J10877">
        <v>60885.65</v>
      </c>
      <c r="K10877">
        <v>11.58</v>
      </c>
      <c r="L10877">
        <v>13.13</v>
      </c>
      <c r="M10877">
        <v>0.93</v>
      </c>
      <c r="N10877">
        <v>7.07</v>
      </c>
      <c r="O10877">
        <v>9.2200000000000006</v>
      </c>
    </row>
    <row r="10878" spans="1:15" x14ac:dyDescent="0.3">
      <c r="A10878" s="3">
        <v>45317</v>
      </c>
      <c r="B10878" t="s">
        <v>22</v>
      </c>
      <c r="C10878" t="s">
        <v>51</v>
      </c>
      <c r="D10878" t="s">
        <v>75</v>
      </c>
      <c r="E10878" t="s">
        <v>92</v>
      </c>
      <c r="F10878">
        <v>120778</v>
      </c>
      <c r="G10878">
        <v>13777</v>
      </c>
      <c r="H10878">
        <v>50931.9</v>
      </c>
      <c r="I10878">
        <v>586</v>
      </c>
      <c r="J10878">
        <v>24938.92</v>
      </c>
      <c r="K10878">
        <v>11.41</v>
      </c>
      <c r="L10878">
        <v>4.25</v>
      </c>
      <c r="M10878">
        <v>3.7</v>
      </c>
      <c r="N10878">
        <v>86.91</v>
      </c>
      <c r="O10878">
        <v>0.49</v>
      </c>
    </row>
    <row r="10879" spans="1:15" x14ac:dyDescent="0.3">
      <c r="A10879" s="3">
        <v>45301</v>
      </c>
      <c r="B10879" t="s">
        <v>22</v>
      </c>
      <c r="C10879" t="s">
        <v>40</v>
      </c>
      <c r="D10879" t="s">
        <v>76</v>
      </c>
      <c r="E10879" t="s">
        <v>78</v>
      </c>
      <c r="F10879">
        <v>94286</v>
      </c>
      <c r="G10879">
        <v>12675</v>
      </c>
      <c r="H10879">
        <v>26668.36</v>
      </c>
      <c r="I10879">
        <v>1528</v>
      </c>
      <c r="J10879">
        <v>57704.38</v>
      </c>
      <c r="K10879">
        <v>13.44</v>
      </c>
      <c r="L10879">
        <v>12.06</v>
      </c>
      <c r="M10879">
        <v>2.1</v>
      </c>
      <c r="N10879">
        <v>17.45</v>
      </c>
      <c r="O10879">
        <v>2.16</v>
      </c>
    </row>
    <row r="10880" spans="1:15" x14ac:dyDescent="0.3">
      <c r="A10880" s="3">
        <v>45356</v>
      </c>
      <c r="B10880" t="s">
        <v>22</v>
      </c>
      <c r="C10880" t="s">
        <v>65</v>
      </c>
      <c r="D10880" t="s">
        <v>74</v>
      </c>
      <c r="E10880" t="s">
        <v>91</v>
      </c>
      <c r="F10880">
        <v>26153</v>
      </c>
      <c r="G10880">
        <v>3903</v>
      </c>
      <c r="H10880">
        <v>16332.09</v>
      </c>
      <c r="I10880">
        <v>118</v>
      </c>
      <c r="J10880">
        <v>13262.41</v>
      </c>
      <c r="K10880">
        <v>14.92</v>
      </c>
      <c r="L10880">
        <v>3.02</v>
      </c>
      <c r="M10880">
        <v>4.18</v>
      </c>
      <c r="N10880">
        <v>138.41</v>
      </c>
      <c r="O10880">
        <v>0.81</v>
      </c>
    </row>
    <row r="10881" spans="1:15" x14ac:dyDescent="0.3">
      <c r="A10881" s="3">
        <v>45257</v>
      </c>
      <c r="B10881" t="s">
        <v>22</v>
      </c>
      <c r="C10881" t="s">
        <v>28</v>
      </c>
      <c r="D10881" t="s">
        <v>73</v>
      </c>
      <c r="E10881" t="s">
        <v>86</v>
      </c>
      <c r="F10881">
        <v>141841</v>
      </c>
      <c r="G10881">
        <v>18649</v>
      </c>
      <c r="H10881">
        <v>40378.589999999997</v>
      </c>
      <c r="I10881">
        <v>2107</v>
      </c>
      <c r="J10881">
        <v>166395.47</v>
      </c>
      <c r="K10881">
        <v>13.15</v>
      </c>
      <c r="L10881">
        <v>11.3</v>
      </c>
      <c r="M10881">
        <v>2.17</v>
      </c>
      <c r="N10881">
        <v>19.16</v>
      </c>
      <c r="O10881">
        <v>4.12</v>
      </c>
    </row>
    <row r="10882" spans="1:15" x14ac:dyDescent="0.3">
      <c r="A10882" s="3">
        <v>45218</v>
      </c>
      <c r="B10882" t="s">
        <v>22</v>
      </c>
      <c r="C10882" t="s">
        <v>41</v>
      </c>
      <c r="D10882" t="s">
        <v>74</v>
      </c>
      <c r="E10882" t="s">
        <v>98</v>
      </c>
      <c r="F10882">
        <v>35608</v>
      </c>
      <c r="G10882">
        <v>326</v>
      </c>
      <c r="H10882">
        <v>1186.69</v>
      </c>
      <c r="I10882">
        <v>38</v>
      </c>
      <c r="J10882">
        <v>4125.2</v>
      </c>
      <c r="K10882">
        <v>0.92</v>
      </c>
      <c r="L10882">
        <v>11.66</v>
      </c>
      <c r="M10882">
        <v>3.64</v>
      </c>
      <c r="N10882">
        <v>31.23</v>
      </c>
      <c r="O10882">
        <v>3.48</v>
      </c>
    </row>
    <row r="10883" spans="1:15" x14ac:dyDescent="0.3">
      <c r="A10883" s="3">
        <v>45366</v>
      </c>
      <c r="B10883" t="s">
        <v>22</v>
      </c>
      <c r="C10883" t="s">
        <v>33</v>
      </c>
      <c r="D10883" t="s">
        <v>74</v>
      </c>
      <c r="E10883" t="s">
        <v>99</v>
      </c>
      <c r="F10883">
        <v>7007</v>
      </c>
      <c r="G10883">
        <v>294</v>
      </c>
      <c r="H10883">
        <v>1062.78</v>
      </c>
      <c r="I10883">
        <v>53</v>
      </c>
      <c r="J10883">
        <v>5979.44</v>
      </c>
      <c r="K10883">
        <v>4.2</v>
      </c>
      <c r="L10883">
        <v>18.03</v>
      </c>
      <c r="M10883">
        <v>3.61</v>
      </c>
      <c r="N10883">
        <v>20.05</v>
      </c>
      <c r="O10883">
        <v>5.63</v>
      </c>
    </row>
    <row r="10884" spans="1:15" x14ac:dyDescent="0.3">
      <c r="A10884" s="3">
        <v>45353</v>
      </c>
      <c r="B10884" t="s">
        <v>22</v>
      </c>
      <c r="C10884" t="s">
        <v>62</v>
      </c>
      <c r="D10884" t="s">
        <v>73</v>
      </c>
      <c r="E10884" t="s">
        <v>81</v>
      </c>
      <c r="F10884">
        <v>43440</v>
      </c>
      <c r="G10884">
        <v>5915</v>
      </c>
      <c r="H10884">
        <v>5176.37</v>
      </c>
      <c r="I10884">
        <v>1061</v>
      </c>
      <c r="J10884">
        <v>120873.27</v>
      </c>
      <c r="K10884">
        <v>13.62</v>
      </c>
      <c r="L10884">
        <v>17.940000000000001</v>
      </c>
      <c r="M10884">
        <v>0.88</v>
      </c>
      <c r="N10884">
        <v>4.88</v>
      </c>
      <c r="O10884">
        <v>23.35</v>
      </c>
    </row>
    <row r="10885" spans="1:15" x14ac:dyDescent="0.3">
      <c r="A10885" s="3">
        <v>45306</v>
      </c>
      <c r="B10885" t="s">
        <v>22</v>
      </c>
      <c r="C10885" t="s">
        <v>41</v>
      </c>
      <c r="D10885" t="s">
        <v>74</v>
      </c>
      <c r="E10885" t="s">
        <v>78</v>
      </c>
      <c r="F10885">
        <v>24503</v>
      </c>
      <c r="G10885">
        <v>943</v>
      </c>
      <c r="H10885">
        <v>888.73</v>
      </c>
      <c r="I10885">
        <v>82</v>
      </c>
      <c r="J10885">
        <v>14102.49</v>
      </c>
      <c r="K10885">
        <v>3.85</v>
      </c>
      <c r="L10885">
        <v>8.6999999999999993</v>
      </c>
      <c r="M10885">
        <v>0.94</v>
      </c>
      <c r="N10885">
        <v>10.84</v>
      </c>
      <c r="O10885">
        <v>15.87</v>
      </c>
    </row>
    <row r="10886" spans="1:15" x14ac:dyDescent="0.3">
      <c r="A10886" s="3">
        <v>45320</v>
      </c>
      <c r="B10886" t="s">
        <v>22</v>
      </c>
      <c r="C10886" t="s">
        <v>45</v>
      </c>
      <c r="D10886" t="s">
        <v>73</v>
      </c>
      <c r="E10886" t="s">
        <v>104</v>
      </c>
      <c r="F10886">
        <v>20405</v>
      </c>
      <c r="G10886">
        <v>2432</v>
      </c>
      <c r="H10886">
        <v>7405.54</v>
      </c>
      <c r="I10886">
        <v>114</v>
      </c>
      <c r="J10886">
        <v>21795.89</v>
      </c>
      <c r="K10886">
        <v>11.92</v>
      </c>
      <c r="L10886">
        <v>4.6900000000000004</v>
      </c>
      <c r="M10886">
        <v>3.05</v>
      </c>
      <c r="N10886">
        <v>64.959999999999994</v>
      </c>
      <c r="O10886">
        <v>2.94</v>
      </c>
    </row>
    <row r="10887" spans="1:15" x14ac:dyDescent="0.3">
      <c r="A10887" s="3">
        <v>45296</v>
      </c>
      <c r="B10887" t="s">
        <v>22</v>
      </c>
      <c r="C10887" t="s">
        <v>24</v>
      </c>
      <c r="D10887" t="s">
        <v>76</v>
      </c>
      <c r="E10887" t="s">
        <v>87</v>
      </c>
      <c r="F10887">
        <v>79259</v>
      </c>
      <c r="G10887">
        <v>3906</v>
      </c>
      <c r="H10887">
        <v>11283.26</v>
      </c>
      <c r="I10887">
        <v>713</v>
      </c>
      <c r="J10887">
        <v>22036.61</v>
      </c>
      <c r="K10887">
        <v>4.93</v>
      </c>
      <c r="L10887">
        <v>18.25</v>
      </c>
      <c r="M10887">
        <v>2.89</v>
      </c>
      <c r="N10887">
        <v>15.83</v>
      </c>
      <c r="O10887">
        <v>1.95</v>
      </c>
    </row>
    <row r="10888" spans="1:15" x14ac:dyDescent="0.3">
      <c r="A10888" s="3">
        <v>45240</v>
      </c>
      <c r="B10888" t="s">
        <v>22</v>
      </c>
      <c r="C10888" t="s">
        <v>55</v>
      </c>
      <c r="D10888" t="s">
        <v>75</v>
      </c>
      <c r="E10888" t="s">
        <v>99</v>
      </c>
      <c r="F10888">
        <v>11715</v>
      </c>
      <c r="G10888">
        <v>1166</v>
      </c>
      <c r="H10888">
        <v>620.79</v>
      </c>
      <c r="I10888">
        <v>57</v>
      </c>
      <c r="J10888">
        <v>8322.74</v>
      </c>
      <c r="K10888">
        <v>9.9499999999999993</v>
      </c>
      <c r="L10888">
        <v>4.8899999999999997</v>
      </c>
      <c r="M10888">
        <v>0.53</v>
      </c>
      <c r="N10888">
        <v>10.89</v>
      </c>
      <c r="O10888">
        <v>13.41</v>
      </c>
    </row>
    <row r="10889" spans="1:15" x14ac:dyDescent="0.3">
      <c r="A10889" s="3">
        <v>45255</v>
      </c>
      <c r="B10889" t="s">
        <v>22</v>
      </c>
      <c r="C10889" t="s">
        <v>27</v>
      </c>
      <c r="D10889" t="s">
        <v>73</v>
      </c>
      <c r="E10889" t="s">
        <v>105</v>
      </c>
      <c r="F10889">
        <v>140168</v>
      </c>
      <c r="G10889">
        <v>3852</v>
      </c>
      <c r="H10889">
        <v>8545.19</v>
      </c>
      <c r="I10889">
        <v>297</v>
      </c>
      <c r="J10889">
        <v>25880.51</v>
      </c>
      <c r="K10889">
        <v>2.75</v>
      </c>
      <c r="L10889">
        <v>7.71</v>
      </c>
      <c r="M10889">
        <v>2.2200000000000002</v>
      </c>
      <c r="N10889">
        <v>28.77</v>
      </c>
      <c r="O10889">
        <v>3.03</v>
      </c>
    </row>
    <row r="10890" spans="1:15" x14ac:dyDescent="0.3">
      <c r="A10890" s="3">
        <v>45207</v>
      </c>
      <c r="B10890" t="s">
        <v>22</v>
      </c>
      <c r="C10890" t="s">
        <v>56</v>
      </c>
      <c r="D10890" t="s">
        <v>74</v>
      </c>
      <c r="E10890" t="s">
        <v>78</v>
      </c>
      <c r="F10890">
        <v>32282</v>
      </c>
      <c r="G10890">
        <v>522</v>
      </c>
      <c r="H10890">
        <v>1824.44</v>
      </c>
      <c r="I10890">
        <v>23</v>
      </c>
      <c r="J10890">
        <v>3873.05</v>
      </c>
      <c r="K10890">
        <v>1.62</v>
      </c>
      <c r="L10890">
        <v>4.41</v>
      </c>
      <c r="M10890">
        <v>3.5</v>
      </c>
      <c r="N10890">
        <v>79.319999999999993</v>
      </c>
      <c r="O10890">
        <v>2.12</v>
      </c>
    </row>
    <row r="10891" spans="1:15" x14ac:dyDescent="0.3">
      <c r="A10891" s="3">
        <v>45263</v>
      </c>
      <c r="B10891" t="s">
        <v>22</v>
      </c>
      <c r="C10891" t="s">
        <v>26</v>
      </c>
      <c r="D10891" t="s">
        <v>76</v>
      </c>
      <c r="E10891" t="s">
        <v>96</v>
      </c>
      <c r="F10891">
        <v>70119</v>
      </c>
      <c r="G10891">
        <v>7087</v>
      </c>
      <c r="H10891">
        <v>14939.4</v>
      </c>
      <c r="I10891">
        <v>1379</v>
      </c>
      <c r="J10891">
        <v>56946.63</v>
      </c>
      <c r="K10891">
        <v>10.11</v>
      </c>
      <c r="L10891">
        <v>19.46</v>
      </c>
      <c r="M10891">
        <v>2.11</v>
      </c>
      <c r="N10891">
        <v>10.83</v>
      </c>
      <c r="O10891">
        <v>3.81</v>
      </c>
    </row>
    <row r="10892" spans="1:15" x14ac:dyDescent="0.3">
      <c r="A10892" s="3">
        <v>45270</v>
      </c>
      <c r="B10892" t="s">
        <v>22</v>
      </c>
      <c r="C10892" t="s">
        <v>32</v>
      </c>
      <c r="D10892" t="s">
        <v>74</v>
      </c>
      <c r="E10892" t="s">
        <v>78</v>
      </c>
      <c r="F10892">
        <v>142875</v>
      </c>
      <c r="G10892">
        <v>6195</v>
      </c>
      <c r="H10892">
        <v>5960.87</v>
      </c>
      <c r="I10892">
        <v>634</v>
      </c>
      <c r="J10892">
        <v>125159.82</v>
      </c>
      <c r="K10892">
        <v>4.34</v>
      </c>
      <c r="L10892">
        <v>10.23</v>
      </c>
      <c r="M10892">
        <v>0.96</v>
      </c>
      <c r="N10892">
        <v>9.4</v>
      </c>
      <c r="O10892">
        <v>21</v>
      </c>
    </row>
    <row r="10893" spans="1:15" x14ac:dyDescent="0.3">
      <c r="A10893" s="3">
        <v>45358</v>
      </c>
      <c r="B10893" t="s">
        <v>22</v>
      </c>
      <c r="C10893" t="s">
        <v>57</v>
      </c>
      <c r="D10893" t="s">
        <v>76</v>
      </c>
      <c r="E10893" t="s">
        <v>99</v>
      </c>
      <c r="F10893">
        <v>18532</v>
      </c>
      <c r="G10893">
        <v>525</v>
      </c>
      <c r="H10893">
        <v>1998.68</v>
      </c>
      <c r="I10893">
        <v>80</v>
      </c>
      <c r="J10893">
        <v>646.70000000000005</v>
      </c>
      <c r="K10893">
        <v>2.83</v>
      </c>
      <c r="L10893">
        <v>15.24</v>
      </c>
      <c r="M10893">
        <v>3.81</v>
      </c>
      <c r="N10893">
        <v>24.98</v>
      </c>
      <c r="O10893">
        <v>0.32</v>
      </c>
    </row>
    <row r="10894" spans="1:15" x14ac:dyDescent="0.3">
      <c r="A10894" s="3">
        <v>45300</v>
      </c>
      <c r="B10894" t="s">
        <v>22</v>
      </c>
      <c r="C10894" t="s">
        <v>44</v>
      </c>
      <c r="D10894" t="s">
        <v>74</v>
      </c>
      <c r="E10894" t="s">
        <v>78</v>
      </c>
      <c r="F10894">
        <v>102475</v>
      </c>
      <c r="G10894">
        <v>14552</v>
      </c>
      <c r="H10894">
        <v>63759.21</v>
      </c>
      <c r="I10894">
        <v>2993</v>
      </c>
      <c r="J10894">
        <v>307797.83</v>
      </c>
      <c r="K10894">
        <v>14.2</v>
      </c>
      <c r="L10894">
        <v>20.57</v>
      </c>
      <c r="M10894">
        <v>4.38</v>
      </c>
      <c r="N10894">
        <v>21.3</v>
      </c>
      <c r="O10894">
        <v>4.83</v>
      </c>
    </row>
    <row r="10895" spans="1:15" x14ac:dyDescent="0.3">
      <c r="A10895" s="3">
        <v>45238</v>
      </c>
      <c r="B10895" t="s">
        <v>22</v>
      </c>
      <c r="C10895" t="s">
        <v>46</v>
      </c>
      <c r="D10895" t="s">
        <v>76</v>
      </c>
      <c r="E10895" t="s">
        <v>79</v>
      </c>
      <c r="F10895">
        <v>43520</v>
      </c>
      <c r="G10895">
        <v>1608</v>
      </c>
      <c r="H10895">
        <v>3222.73</v>
      </c>
      <c r="I10895">
        <v>235</v>
      </c>
      <c r="J10895">
        <v>18535.18</v>
      </c>
      <c r="K10895">
        <v>3.69</v>
      </c>
      <c r="L10895">
        <v>14.61</v>
      </c>
      <c r="M10895">
        <v>2</v>
      </c>
      <c r="N10895">
        <v>13.71</v>
      </c>
      <c r="O10895">
        <v>5.75</v>
      </c>
    </row>
    <row r="10896" spans="1:15" x14ac:dyDescent="0.3">
      <c r="A10896" s="3">
        <v>45220</v>
      </c>
      <c r="B10896" t="s">
        <v>22</v>
      </c>
      <c r="C10896" t="s">
        <v>28</v>
      </c>
      <c r="D10896" t="s">
        <v>76</v>
      </c>
      <c r="E10896" t="s">
        <v>89</v>
      </c>
      <c r="F10896">
        <v>149763</v>
      </c>
      <c r="G10896">
        <v>16127</v>
      </c>
      <c r="H10896">
        <v>59054.81</v>
      </c>
      <c r="I10896">
        <v>1125</v>
      </c>
      <c r="J10896">
        <v>94459.13</v>
      </c>
      <c r="K10896">
        <v>10.77</v>
      </c>
      <c r="L10896">
        <v>6.98</v>
      </c>
      <c r="M10896">
        <v>3.66</v>
      </c>
      <c r="N10896">
        <v>52.49</v>
      </c>
      <c r="O10896">
        <v>1.6</v>
      </c>
    </row>
    <row r="10897" spans="1:15" x14ac:dyDescent="0.3">
      <c r="A10897" s="3">
        <v>45230</v>
      </c>
      <c r="B10897" t="s">
        <v>22</v>
      </c>
      <c r="C10897" t="s">
        <v>23</v>
      </c>
      <c r="D10897" t="s">
        <v>74</v>
      </c>
      <c r="E10897" t="s">
        <v>94</v>
      </c>
      <c r="F10897">
        <v>54221</v>
      </c>
      <c r="G10897">
        <v>7800</v>
      </c>
      <c r="H10897">
        <v>11108.82</v>
      </c>
      <c r="I10897">
        <v>747</v>
      </c>
      <c r="J10897">
        <v>8929.49</v>
      </c>
      <c r="K10897">
        <v>14.39</v>
      </c>
      <c r="L10897">
        <v>9.58</v>
      </c>
      <c r="M10897">
        <v>1.42</v>
      </c>
      <c r="N10897">
        <v>14.87</v>
      </c>
      <c r="O10897">
        <v>0.8</v>
      </c>
    </row>
    <row r="10898" spans="1:15" x14ac:dyDescent="0.3">
      <c r="A10898" s="3">
        <v>45324</v>
      </c>
      <c r="B10898" t="s">
        <v>22</v>
      </c>
      <c r="C10898" t="s">
        <v>25</v>
      </c>
      <c r="D10898" t="s">
        <v>74</v>
      </c>
      <c r="E10898" t="s">
        <v>83</v>
      </c>
      <c r="F10898">
        <v>111047</v>
      </c>
      <c r="G10898">
        <v>5906</v>
      </c>
      <c r="H10898">
        <v>11344.36</v>
      </c>
      <c r="I10898">
        <v>289</v>
      </c>
      <c r="J10898">
        <v>1526.28</v>
      </c>
      <c r="K10898">
        <v>5.32</v>
      </c>
      <c r="L10898">
        <v>4.8899999999999997</v>
      </c>
      <c r="M10898">
        <v>1.92</v>
      </c>
      <c r="N10898">
        <v>39.25</v>
      </c>
      <c r="O10898">
        <v>0.13</v>
      </c>
    </row>
    <row r="10899" spans="1:15" x14ac:dyDescent="0.3">
      <c r="A10899" s="3">
        <v>45328</v>
      </c>
      <c r="B10899" t="s">
        <v>22</v>
      </c>
      <c r="C10899" t="s">
        <v>56</v>
      </c>
      <c r="D10899" t="s">
        <v>76</v>
      </c>
      <c r="E10899" t="s">
        <v>78</v>
      </c>
      <c r="F10899">
        <v>4667</v>
      </c>
      <c r="G10899">
        <v>412</v>
      </c>
      <c r="H10899">
        <v>674.14</v>
      </c>
      <c r="I10899">
        <v>13</v>
      </c>
      <c r="J10899">
        <v>2244.96</v>
      </c>
      <c r="K10899">
        <v>8.83</v>
      </c>
      <c r="L10899">
        <v>3.16</v>
      </c>
      <c r="M10899">
        <v>1.64</v>
      </c>
      <c r="N10899">
        <v>51.86</v>
      </c>
      <c r="O10899">
        <v>3.33</v>
      </c>
    </row>
    <row r="10900" spans="1:15" x14ac:dyDescent="0.3">
      <c r="A10900" s="3">
        <v>45293</v>
      </c>
      <c r="B10900" t="s">
        <v>22</v>
      </c>
      <c r="C10900" t="s">
        <v>23</v>
      </c>
      <c r="D10900" t="s">
        <v>74</v>
      </c>
      <c r="E10900" t="s">
        <v>78</v>
      </c>
      <c r="F10900">
        <v>15647</v>
      </c>
      <c r="G10900">
        <v>1404</v>
      </c>
      <c r="H10900">
        <v>1546.91</v>
      </c>
      <c r="I10900">
        <v>272</v>
      </c>
      <c r="J10900">
        <v>14810.2</v>
      </c>
      <c r="K10900">
        <v>8.9700000000000006</v>
      </c>
      <c r="L10900">
        <v>19.37</v>
      </c>
      <c r="M10900">
        <v>1.1000000000000001</v>
      </c>
      <c r="N10900">
        <v>5.69</v>
      </c>
      <c r="O10900">
        <v>9.57</v>
      </c>
    </row>
    <row r="10901" spans="1:15" x14ac:dyDescent="0.3">
      <c r="A10901" s="3">
        <v>45342</v>
      </c>
      <c r="B10901" t="s">
        <v>22</v>
      </c>
      <c r="C10901" t="s">
        <v>54</v>
      </c>
      <c r="D10901" t="s">
        <v>74</v>
      </c>
      <c r="E10901" t="s">
        <v>84</v>
      </c>
      <c r="F10901">
        <v>107394</v>
      </c>
      <c r="G10901">
        <v>4078</v>
      </c>
      <c r="H10901">
        <v>16589.3</v>
      </c>
      <c r="I10901">
        <v>261</v>
      </c>
      <c r="J10901">
        <v>46040.98</v>
      </c>
      <c r="K10901">
        <v>3.8</v>
      </c>
      <c r="L10901">
        <v>6.4</v>
      </c>
      <c r="M10901">
        <v>4.07</v>
      </c>
      <c r="N10901">
        <v>63.56</v>
      </c>
      <c r="O10901">
        <v>2.78</v>
      </c>
    </row>
    <row r="10902" spans="1:15" x14ac:dyDescent="0.3">
      <c r="A10902" s="3">
        <v>45306</v>
      </c>
      <c r="B10902" t="s">
        <v>22</v>
      </c>
      <c r="C10902" t="s">
        <v>40</v>
      </c>
      <c r="D10902" t="s">
        <v>76</v>
      </c>
      <c r="E10902" t="s">
        <v>96</v>
      </c>
      <c r="F10902">
        <v>97619</v>
      </c>
      <c r="G10902">
        <v>11853</v>
      </c>
      <c r="H10902">
        <v>19795.55</v>
      </c>
      <c r="I10902">
        <v>433</v>
      </c>
      <c r="J10902">
        <v>9137.06</v>
      </c>
      <c r="K10902">
        <v>12.14</v>
      </c>
      <c r="L10902">
        <v>3.65</v>
      </c>
      <c r="M10902">
        <v>1.67</v>
      </c>
      <c r="N10902">
        <v>45.72</v>
      </c>
      <c r="O10902">
        <v>0.46</v>
      </c>
    </row>
    <row r="10903" spans="1:15" x14ac:dyDescent="0.3">
      <c r="A10903" s="3">
        <v>45317</v>
      </c>
      <c r="B10903" t="s">
        <v>22</v>
      </c>
      <c r="C10903" t="s">
        <v>69</v>
      </c>
      <c r="D10903" t="s">
        <v>75</v>
      </c>
      <c r="E10903" t="s">
        <v>85</v>
      </c>
      <c r="F10903">
        <v>104089</v>
      </c>
      <c r="G10903">
        <v>2173</v>
      </c>
      <c r="H10903">
        <v>8805.59</v>
      </c>
      <c r="I10903">
        <v>232</v>
      </c>
      <c r="J10903">
        <v>2631.65</v>
      </c>
      <c r="K10903">
        <v>2.09</v>
      </c>
      <c r="L10903">
        <v>10.68</v>
      </c>
      <c r="M10903">
        <v>4.05</v>
      </c>
      <c r="N10903">
        <v>37.96</v>
      </c>
      <c r="O10903">
        <v>0.3</v>
      </c>
    </row>
    <row r="10904" spans="1:15" x14ac:dyDescent="0.3">
      <c r="A10904" s="3">
        <v>45298</v>
      </c>
      <c r="B10904" t="s">
        <v>22</v>
      </c>
      <c r="C10904" t="s">
        <v>34</v>
      </c>
      <c r="D10904" t="s">
        <v>73</v>
      </c>
      <c r="E10904" t="s">
        <v>99</v>
      </c>
      <c r="F10904">
        <v>11637</v>
      </c>
      <c r="G10904">
        <v>997</v>
      </c>
      <c r="H10904">
        <v>1249.01</v>
      </c>
      <c r="I10904">
        <v>74</v>
      </c>
      <c r="J10904">
        <v>2690.95</v>
      </c>
      <c r="K10904">
        <v>8.57</v>
      </c>
      <c r="L10904">
        <v>7.42</v>
      </c>
      <c r="M10904">
        <v>1.25</v>
      </c>
      <c r="N10904">
        <v>16.88</v>
      </c>
      <c r="O10904">
        <v>2.15</v>
      </c>
    </row>
    <row r="10905" spans="1:15" x14ac:dyDescent="0.3">
      <c r="A10905" s="3">
        <v>45379</v>
      </c>
      <c r="B10905" t="s">
        <v>22</v>
      </c>
      <c r="C10905" t="s">
        <v>67</v>
      </c>
      <c r="D10905" t="s">
        <v>76</v>
      </c>
      <c r="E10905" t="s">
        <v>85</v>
      </c>
      <c r="F10905">
        <v>62307</v>
      </c>
      <c r="G10905">
        <v>7196</v>
      </c>
      <c r="H10905">
        <v>2896.48</v>
      </c>
      <c r="I10905">
        <v>816</v>
      </c>
      <c r="J10905">
        <v>17902.939999999999</v>
      </c>
      <c r="K10905">
        <v>11.55</v>
      </c>
      <c r="L10905">
        <v>11.34</v>
      </c>
      <c r="M10905">
        <v>0.4</v>
      </c>
      <c r="N10905">
        <v>3.55</v>
      </c>
      <c r="O10905">
        <v>6.18</v>
      </c>
    </row>
    <row r="10906" spans="1:15" x14ac:dyDescent="0.3">
      <c r="A10906" s="3">
        <v>45239</v>
      </c>
      <c r="B10906" t="s">
        <v>22</v>
      </c>
      <c r="C10906" t="s">
        <v>57</v>
      </c>
      <c r="D10906" t="s">
        <v>73</v>
      </c>
      <c r="E10906" t="s">
        <v>104</v>
      </c>
      <c r="F10906">
        <v>104285</v>
      </c>
      <c r="G10906">
        <v>8874</v>
      </c>
      <c r="H10906">
        <v>16137.98</v>
      </c>
      <c r="I10906">
        <v>314</v>
      </c>
      <c r="J10906">
        <v>29795.45</v>
      </c>
      <c r="K10906">
        <v>8.51</v>
      </c>
      <c r="L10906">
        <v>3.54</v>
      </c>
      <c r="M10906">
        <v>1.82</v>
      </c>
      <c r="N10906">
        <v>51.39</v>
      </c>
      <c r="O10906">
        <v>1.85</v>
      </c>
    </row>
    <row r="10907" spans="1:15" x14ac:dyDescent="0.3">
      <c r="A10907" s="3">
        <v>45346</v>
      </c>
      <c r="B10907" t="s">
        <v>22</v>
      </c>
      <c r="C10907" t="s">
        <v>26</v>
      </c>
      <c r="D10907" t="s">
        <v>75</v>
      </c>
      <c r="E10907" t="s">
        <v>95</v>
      </c>
      <c r="F10907">
        <v>23049</v>
      </c>
      <c r="G10907">
        <v>2022</v>
      </c>
      <c r="H10907">
        <v>2861.9</v>
      </c>
      <c r="I10907">
        <v>354</v>
      </c>
      <c r="J10907">
        <v>27383.5</v>
      </c>
      <c r="K10907">
        <v>8.77</v>
      </c>
      <c r="L10907">
        <v>17.510000000000002</v>
      </c>
      <c r="M10907">
        <v>1.42</v>
      </c>
      <c r="N10907">
        <v>8.08</v>
      </c>
      <c r="O10907">
        <v>9.57</v>
      </c>
    </row>
    <row r="10908" spans="1:15" x14ac:dyDescent="0.3">
      <c r="A10908" s="3">
        <v>45300</v>
      </c>
      <c r="B10908" t="s">
        <v>22</v>
      </c>
      <c r="C10908" t="s">
        <v>29</v>
      </c>
      <c r="D10908" t="s">
        <v>74</v>
      </c>
      <c r="E10908" t="s">
        <v>103</v>
      </c>
      <c r="F10908">
        <v>135255</v>
      </c>
      <c r="G10908">
        <v>15372</v>
      </c>
      <c r="H10908">
        <v>42641.38</v>
      </c>
      <c r="I10908">
        <v>2999</v>
      </c>
      <c r="J10908">
        <v>334839.34999999998</v>
      </c>
      <c r="K10908">
        <v>11.37</v>
      </c>
      <c r="L10908">
        <v>19.510000000000002</v>
      </c>
      <c r="M10908">
        <v>2.77</v>
      </c>
      <c r="N10908">
        <v>14.22</v>
      </c>
      <c r="O10908">
        <v>7.85</v>
      </c>
    </row>
    <row r="10909" spans="1:15" x14ac:dyDescent="0.3">
      <c r="A10909" s="3">
        <v>45292</v>
      </c>
      <c r="B10909" t="s">
        <v>22</v>
      </c>
      <c r="C10909" t="s">
        <v>29</v>
      </c>
      <c r="D10909" t="s">
        <v>73</v>
      </c>
      <c r="E10909" t="s">
        <v>84</v>
      </c>
      <c r="F10909">
        <v>95909</v>
      </c>
      <c r="G10909">
        <v>3061</v>
      </c>
      <c r="H10909">
        <v>11548</v>
      </c>
      <c r="I10909">
        <v>547</v>
      </c>
      <c r="J10909">
        <v>106451.33</v>
      </c>
      <c r="K10909">
        <v>3.19</v>
      </c>
      <c r="L10909">
        <v>17.87</v>
      </c>
      <c r="M10909">
        <v>3.77</v>
      </c>
      <c r="N10909">
        <v>21.11</v>
      </c>
      <c r="O10909">
        <v>9.2200000000000006</v>
      </c>
    </row>
    <row r="10910" spans="1:15" x14ac:dyDescent="0.3">
      <c r="A10910" s="3">
        <v>45277</v>
      </c>
      <c r="B10910" t="s">
        <v>22</v>
      </c>
      <c r="C10910" t="s">
        <v>30</v>
      </c>
      <c r="D10910" t="s">
        <v>74</v>
      </c>
      <c r="E10910" t="s">
        <v>95</v>
      </c>
      <c r="F10910">
        <v>16845</v>
      </c>
      <c r="G10910">
        <v>312</v>
      </c>
      <c r="H10910">
        <v>881.1</v>
      </c>
      <c r="I10910">
        <v>38</v>
      </c>
      <c r="J10910">
        <v>5161.16</v>
      </c>
      <c r="K10910">
        <v>1.85</v>
      </c>
      <c r="L10910">
        <v>12.18</v>
      </c>
      <c r="M10910">
        <v>2.82</v>
      </c>
      <c r="N10910">
        <v>23.19</v>
      </c>
      <c r="O10910">
        <v>5.86</v>
      </c>
    </row>
    <row r="10911" spans="1:15" x14ac:dyDescent="0.3">
      <c r="A10911" s="3">
        <v>45265</v>
      </c>
      <c r="B10911" t="s">
        <v>22</v>
      </c>
      <c r="C10911" t="s">
        <v>65</v>
      </c>
      <c r="D10911" t="s">
        <v>76</v>
      </c>
      <c r="E10911" t="s">
        <v>83</v>
      </c>
      <c r="F10911">
        <v>76219</v>
      </c>
      <c r="G10911">
        <v>11213</v>
      </c>
      <c r="H10911">
        <v>28955.5</v>
      </c>
      <c r="I10911">
        <v>1797</v>
      </c>
      <c r="J10911">
        <v>130653.8</v>
      </c>
      <c r="K10911">
        <v>14.71</v>
      </c>
      <c r="L10911">
        <v>16.03</v>
      </c>
      <c r="M10911">
        <v>2.58</v>
      </c>
      <c r="N10911">
        <v>16.11</v>
      </c>
      <c r="O10911">
        <v>4.51</v>
      </c>
    </row>
    <row r="10912" spans="1:15" x14ac:dyDescent="0.3">
      <c r="A10912" s="3">
        <v>45367</v>
      </c>
      <c r="B10912" t="s">
        <v>22</v>
      </c>
      <c r="C10912" t="s">
        <v>27</v>
      </c>
      <c r="D10912" t="s">
        <v>76</v>
      </c>
      <c r="E10912" t="s">
        <v>86</v>
      </c>
      <c r="F10912">
        <v>79775</v>
      </c>
      <c r="G10912">
        <v>3857</v>
      </c>
      <c r="H10912">
        <v>6845.08</v>
      </c>
      <c r="I10912">
        <v>144</v>
      </c>
      <c r="J10912">
        <v>8715.52</v>
      </c>
      <c r="K10912">
        <v>4.83</v>
      </c>
      <c r="L10912">
        <v>3.73</v>
      </c>
      <c r="M10912">
        <v>1.77</v>
      </c>
      <c r="N10912">
        <v>47.54</v>
      </c>
      <c r="O10912">
        <v>1.27</v>
      </c>
    </row>
    <row r="10913" spans="1:15" x14ac:dyDescent="0.3">
      <c r="A10913" s="3">
        <v>45312</v>
      </c>
      <c r="B10913" t="s">
        <v>22</v>
      </c>
      <c r="C10913" t="s">
        <v>41</v>
      </c>
      <c r="D10913" t="s">
        <v>75</v>
      </c>
      <c r="E10913" t="s">
        <v>96</v>
      </c>
      <c r="F10913">
        <v>10483</v>
      </c>
      <c r="G10913">
        <v>315</v>
      </c>
      <c r="H10913">
        <v>716.77</v>
      </c>
      <c r="I10913">
        <v>37</v>
      </c>
      <c r="J10913">
        <v>5706.13</v>
      </c>
      <c r="K10913">
        <v>3</v>
      </c>
      <c r="L10913">
        <v>11.75</v>
      </c>
      <c r="M10913">
        <v>2.2799999999999998</v>
      </c>
      <c r="N10913">
        <v>19.37</v>
      </c>
      <c r="O10913">
        <v>7.96</v>
      </c>
    </row>
    <row r="10914" spans="1:15" x14ac:dyDescent="0.3">
      <c r="A10914" s="3">
        <v>45300</v>
      </c>
      <c r="B10914" t="s">
        <v>22</v>
      </c>
      <c r="C10914" t="s">
        <v>52</v>
      </c>
      <c r="D10914" t="s">
        <v>76</v>
      </c>
      <c r="E10914" t="s">
        <v>79</v>
      </c>
      <c r="F10914">
        <v>114111</v>
      </c>
      <c r="G10914">
        <v>8881</v>
      </c>
      <c r="H10914">
        <v>20414.169999999998</v>
      </c>
      <c r="I10914">
        <v>657</v>
      </c>
      <c r="J10914">
        <v>112500.48</v>
      </c>
      <c r="K10914">
        <v>7.78</v>
      </c>
      <c r="L10914">
        <v>7.4</v>
      </c>
      <c r="M10914">
        <v>2.2999999999999998</v>
      </c>
      <c r="N10914">
        <v>31.07</v>
      </c>
      <c r="O10914">
        <v>5.51</v>
      </c>
    </row>
    <row r="10915" spans="1:15" x14ac:dyDescent="0.3">
      <c r="A10915" s="3">
        <v>45375</v>
      </c>
      <c r="B10915" t="s">
        <v>22</v>
      </c>
      <c r="C10915" t="s">
        <v>63</v>
      </c>
      <c r="D10915" t="s">
        <v>74</v>
      </c>
      <c r="E10915" t="s">
        <v>86</v>
      </c>
      <c r="F10915">
        <v>52471</v>
      </c>
      <c r="G10915">
        <v>954</v>
      </c>
      <c r="H10915">
        <v>4223.75</v>
      </c>
      <c r="I10915">
        <v>114</v>
      </c>
      <c r="J10915">
        <v>4704.49</v>
      </c>
      <c r="K10915">
        <v>1.82</v>
      </c>
      <c r="L10915">
        <v>11.95</v>
      </c>
      <c r="M10915">
        <v>4.43</v>
      </c>
      <c r="N10915">
        <v>37.049999999999997</v>
      </c>
      <c r="O10915">
        <v>1.1100000000000001</v>
      </c>
    </row>
    <row r="10916" spans="1:15" x14ac:dyDescent="0.3">
      <c r="A10916" s="3">
        <v>45354</v>
      </c>
      <c r="B10916" t="s">
        <v>22</v>
      </c>
      <c r="C10916" t="s">
        <v>42</v>
      </c>
      <c r="D10916" t="s">
        <v>74</v>
      </c>
      <c r="E10916" t="s">
        <v>98</v>
      </c>
      <c r="F10916">
        <v>81260</v>
      </c>
      <c r="G10916">
        <v>4581</v>
      </c>
      <c r="H10916">
        <v>2121.08</v>
      </c>
      <c r="I10916">
        <v>282</v>
      </c>
      <c r="J10916">
        <v>19850.34</v>
      </c>
      <c r="K10916">
        <v>5.64</v>
      </c>
      <c r="L10916">
        <v>6.16</v>
      </c>
      <c r="M10916">
        <v>0.46</v>
      </c>
      <c r="N10916">
        <v>7.52</v>
      </c>
      <c r="O10916">
        <v>9.36</v>
      </c>
    </row>
    <row r="10917" spans="1:15" x14ac:dyDescent="0.3">
      <c r="A10917" s="3">
        <v>45257</v>
      </c>
      <c r="B10917" t="s">
        <v>22</v>
      </c>
      <c r="C10917" t="s">
        <v>39</v>
      </c>
      <c r="D10917" t="s">
        <v>75</v>
      </c>
      <c r="E10917" t="s">
        <v>89</v>
      </c>
      <c r="F10917">
        <v>50431</v>
      </c>
      <c r="G10917">
        <v>4306</v>
      </c>
      <c r="H10917">
        <v>4008.33</v>
      </c>
      <c r="I10917">
        <v>682</v>
      </c>
      <c r="J10917">
        <v>115690.33</v>
      </c>
      <c r="K10917">
        <v>8.5399999999999991</v>
      </c>
      <c r="L10917">
        <v>15.84</v>
      </c>
      <c r="M10917">
        <v>0.93</v>
      </c>
      <c r="N10917">
        <v>5.88</v>
      </c>
      <c r="O10917">
        <v>28.86</v>
      </c>
    </row>
    <row r="10918" spans="1:15" x14ac:dyDescent="0.3">
      <c r="A10918" s="3">
        <v>45306</v>
      </c>
      <c r="B10918" t="s">
        <v>22</v>
      </c>
      <c r="C10918" t="s">
        <v>61</v>
      </c>
      <c r="D10918" t="s">
        <v>74</v>
      </c>
      <c r="E10918" t="s">
        <v>106</v>
      </c>
      <c r="F10918">
        <v>149780</v>
      </c>
      <c r="G10918">
        <v>13179</v>
      </c>
      <c r="H10918">
        <v>21314.34</v>
      </c>
      <c r="I10918">
        <v>699</v>
      </c>
      <c r="J10918">
        <v>5612.51</v>
      </c>
      <c r="K10918">
        <v>8.8000000000000007</v>
      </c>
      <c r="L10918">
        <v>5.3</v>
      </c>
      <c r="M10918">
        <v>1.62</v>
      </c>
      <c r="N10918">
        <v>30.49</v>
      </c>
      <c r="O10918">
        <v>0.26</v>
      </c>
    </row>
    <row r="10919" spans="1:15" x14ac:dyDescent="0.3">
      <c r="A10919" s="3">
        <v>45202</v>
      </c>
      <c r="B10919" t="s">
        <v>22</v>
      </c>
      <c r="C10919" t="s">
        <v>39</v>
      </c>
      <c r="D10919" t="s">
        <v>76</v>
      </c>
      <c r="E10919" t="s">
        <v>88</v>
      </c>
      <c r="F10919">
        <v>91122</v>
      </c>
      <c r="G10919">
        <v>10124</v>
      </c>
      <c r="H10919">
        <v>30136.77</v>
      </c>
      <c r="I10919">
        <v>1219</v>
      </c>
      <c r="J10919">
        <v>30339.85</v>
      </c>
      <c r="K10919">
        <v>11.11</v>
      </c>
      <c r="L10919">
        <v>12.04</v>
      </c>
      <c r="M10919">
        <v>2.98</v>
      </c>
      <c r="N10919">
        <v>24.72</v>
      </c>
      <c r="O10919">
        <v>1.01</v>
      </c>
    </row>
    <row r="10920" spans="1:15" x14ac:dyDescent="0.3">
      <c r="A10920" s="3">
        <v>45365</v>
      </c>
      <c r="B10920" t="s">
        <v>22</v>
      </c>
      <c r="C10920" t="s">
        <v>46</v>
      </c>
      <c r="D10920" t="s">
        <v>74</v>
      </c>
      <c r="E10920" t="s">
        <v>94</v>
      </c>
      <c r="F10920">
        <v>80246</v>
      </c>
      <c r="G10920">
        <v>2810</v>
      </c>
      <c r="H10920">
        <v>10515.6</v>
      </c>
      <c r="I10920">
        <v>340</v>
      </c>
      <c r="J10920">
        <v>65535.82</v>
      </c>
      <c r="K10920">
        <v>3.5</v>
      </c>
      <c r="L10920">
        <v>12.1</v>
      </c>
      <c r="M10920">
        <v>3.74</v>
      </c>
      <c r="N10920">
        <v>30.93</v>
      </c>
      <c r="O10920">
        <v>6.23</v>
      </c>
    </row>
    <row r="10921" spans="1:15" x14ac:dyDescent="0.3">
      <c r="A10921" s="3">
        <v>45242</v>
      </c>
      <c r="B10921" t="s">
        <v>22</v>
      </c>
      <c r="C10921" t="s">
        <v>70</v>
      </c>
      <c r="D10921" t="s">
        <v>75</v>
      </c>
      <c r="E10921" t="s">
        <v>95</v>
      </c>
      <c r="F10921">
        <v>99809</v>
      </c>
      <c r="G10921">
        <v>14970</v>
      </c>
      <c r="H10921">
        <v>55133</v>
      </c>
      <c r="I10921">
        <v>1183</v>
      </c>
      <c r="J10921">
        <v>59229.760000000002</v>
      </c>
      <c r="K10921">
        <v>15</v>
      </c>
      <c r="L10921">
        <v>7.9</v>
      </c>
      <c r="M10921">
        <v>3.68</v>
      </c>
      <c r="N10921">
        <v>46.6</v>
      </c>
      <c r="O10921">
        <v>1.07</v>
      </c>
    </row>
    <row r="10922" spans="1:15" x14ac:dyDescent="0.3">
      <c r="A10922" s="3">
        <v>45248</v>
      </c>
      <c r="B10922" t="s">
        <v>22</v>
      </c>
      <c r="C10922" t="s">
        <v>70</v>
      </c>
      <c r="D10922" t="s">
        <v>73</v>
      </c>
      <c r="E10922" t="s">
        <v>96</v>
      </c>
      <c r="F10922">
        <v>119912</v>
      </c>
      <c r="G10922">
        <v>5009</v>
      </c>
      <c r="H10922">
        <v>22269.11</v>
      </c>
      <c r="I10922">
        <v>469</v>
      </c>
      <c r="J10922">
        <v>66953.09</v>
      </c>
      <c r="K10922">
        <v>4.18</v>
      </c>
      <c r="L10922">
        <v>9.36</v>
      </c>
      <c r="M10922">
        <v>4.45</v>
      </c>
      <c r="N10922">
        <v>47.48</v>
      </c>
      <c r="O10922">
        <v>3.01</v>
      </c>
    </row>
    <row r="10923" spans="1:15" x14ac:dyDescent="0.3">
      <c r="A10923" s="3">
        <v>45243</v>
      </c>
      <c r="B10923" t="s">
        <v>22</v>
      </c>
      <c r="C10923" t="s">
        <v>58</v>
      </c>
      <c r="D10923" t="s">
        <v>76</v>
      </c>
      <c r="E10923" t="s">
        <v>97</v>
      </c>
      <c r="F10923">
        <v>34941</v>
      </c>
      <c r="G10923">
        <v>5033</v>
      </c>
      <c r="H10923">
        <v>18925.810000000001</v>
      </c>
      <c r="I10923">
        <v>722</v>
      </c>
      <c r="J10923">
        <v>27398.66</v>
      </c>
      <c r="K10923">
        <v>14.4</v>
      </c>
      <c r="L10923">
        <v>14.35</v>
      </c>
      <c r="M10923">
        <v>3.76</v>
      </c>
      <c r="N10923">
        <v>26.21</v>
      </c>
      <c r="O10923">
        <v>1.45</v>
      </c>
    </row>
    <row r="10924" spans="1:15" x14ac:dyDescent="0.3">
      <c r="A10924" s="3">
        <v>45234</v>
      </c>
      <c r="B10924" t="s">
        <v>22</v>
      </c>
      <c r="C10924" t="s">
        <v>69</v>
      </c>
      <c r="D10924" t="s">
        <v>75</v>
      </c>
      <c r="E10924" t="s">
        <v>99</v>
      </c>
      <c r="F10924">
        <v>102014</v>
      </c>
      <c r="G10924">
        <v>3097</v>
      </c>
      <c r="H10924">
        <v>7491.44</v>
      </c>
      <c r="I10924">
        <v>653</v>
      </c>
      <c r="J10924">
        <v>118438.7</v>
      </c>
      <c r="K10924">
        <v>3.04</v>
      </c>
      <c r="L10924">
        <v>21.08</v>
      </c>
      <c r="M10924">
        <v>2.42</v>
      </c>
      <c r="N10924">
        <v>11.47</v>
      </c>
      <c r="O10924">
        <v>15.81</v>
      </c>
    </row>
    <row r="10925" spans="1:15" x14ac:dyDescent="0.3">
      <c r="A10925" s="3">
        <v>45230</v>
      </c>
      <c r="B10925" t="s">
        <v>22</v>
      </c>
      <c r="C10925" t="s">
        <v>48</v>
      </c>
      <c r="D10925" t="s">
        <v>74</v>
      </c>
      <c r="E10925" t="s">
        <v>89</v>
      </c>
      <c r="F10925">
        <v>114728</v>
      </c>
      <c r="G10925">
        <v>3338</v>
      </c>
      <c r="H10925">
        <v>5272.87</v>
      </c>
      <c r="I10925">
        <v>473</v>
      </c>
      <c r="J10925">
        <v>46400.800000000003</v>
      </c>
      <c r="K10925">
        <v>2.91</v>
      </c>
      <c r="L10925">
        <v>14.17</v>
      </c>
      <c r="M10925">
        <v>1.58</v>
      </c>
      <c r="N10925">
        <v>11.15</v>
      </c>
      <c r="O10925">
        <v>8.8000000000000007</v>
      </c>
    </row>
    <row r="10926" spans="1:15" x14ac:dyDescent="0.3">
      <c r="A10926" s="3">
        <v>45275</v>
      </c>
      <c r="B10926" t="s">
        <v>22</v>
      </c>
      <c r="C10926" t="s">
        <v>29</v>
      </c>
      <c r="D10926" t="s">
        <v>74</v>
      </c>
      <c r="E10926" t="s">
        <v>83</v>
      </c>
      <c r="F10926">
        <v>24189</v>
      </c>
      <c r="G10926">
        <v>539</v>
      </c>
      <c r="H10926">
        <v>1031.73</v>
      </c>
      <c r="I10926">
        <v>113</v>
      </c>
      <c r="J10926">
        <v>21530.03</v>
      </c>
      <c r="K10926">
        <v>2.23</v>
      </c>
      <c r="L10926">
        <v>20.96</v>
      </c>
      <c r="M10926">
        <v>1.91</v>
      </c>
      <c r="N10926">
        <v>9.1300000000000008</v>
      </c>
      <c r="O10926">
        <v>20.87</v>
      </c>
    </row>
    <row r="10927" spans="1:15" x14ac:dyDescent="0.3">
      <c r="A10927" s="3">
        <v>45265</v>
      </c>
      <c r="B10927" t="s">
        <v>22</v>
      </c>
      <c r="C10927" t="s">
        <v>64</v>
      </c>
      <c r="D10927" t="s">
        <v>75</v>
      </c>
      <c r="E10927" t="s">
        <v>92</v>
      </c>
      <c r="F10927">
        <v>39497</v>
      </c>
      <c r="G10927">
        <v>3401</v>
      </c>
      <c r="H10927">
        <v>10218.549999999999</v>
      </c>
      <c r="I10927">
        <v>245</v>
      </c>
      <c r="J10927">
        <v>36671.79</v>
      </c>
      <c r="K10927">
        <v>8.61</v>
      </c>
      <c r="L10927">
        <v>7.2</v>
      </c>
      <c r="M10927">
        <v>3</v>
      </c>
      <c r="N10927">
        <v>41.71</v>
      </c>
      <c r="O10927">
        <v>3.59</v>
      </c>
    </row>
    <row r="10928" spans="1:15" x14ac:dyDescent="0.3">
      <c r="A10928" s="3">
        <v>45305</v>
      </c>
      <c r="B10928" t="s">
        <v>22</v>
      </c>
      <c r="C10928" t="s">
        <v>25</v>
      </c>
      <c r="D10928" t="s">
        <v>73</v>
      </c>
      <c r="E10928" t="s">
        <v>96</v>
      </c>
      <c r="F10928">
        <v>57739</v>
      </c>
      <c r="G10928">
        <v>728</v>
      </c>
      <c r="H10928">
        <v>949.89</v>
      </c>
      <c r="I10928">
        <v>22</v>
      </c>
      <c r="J10928">
        <v>1764.66</v>
      </c>
      <c r="K10928">
        <v>1.26</v>
      </c>
      <c r="L10928">
        <v>3.02</v>
      </c>
      <c r="M10928">
        <v>1.3</v>
      </c>
      <c r="N10928">
        <v>43.18</v>
      </c>
      <c r="O10928">
        <v>1.86</v>
      </c>
    </row>
    <row r="10929" spans="1:15" x14ac:dyDescent="0.3">
      <c r="A10929" s="3">
        <v>45287</v>
      </c>
      <c r="B10929" t="s">
        <v>22</v>
      </c>
      <c r="C10929" t="s">
        <v>65</v>
      </c>
      <c r="D10929" t="s">
        <v>75</v>
      </c>
      <c r="E10929" t="s">
        <v>88</v>
      </c>
      <c r="F10929">
        <v>37030</v>
      </c>
      <c r="G10929">
        <v>4750</v>
      </c>
      <c r="H10929">
        <v>21034.31</v>
      </c>
      <c r="I10929">
        <v>745</v>
      </c>
      <c r="J10929">
        <v>111935.51</v>
      </c>
      <c r="K10929">
        <v>12.83</v>
      </c>
      <c r="L10929">
        <v>15.68</v>
      </c>
      <c r="M10929">
        <v>4.43</v>
      </c>
      <c r="N10929">
        <v>28.23</v>
      </c>
      <c r="O10929">
        <v>5.32</v>
      </c>
    </row>
    <row r="10930" spans="1:15" x14ac:dyDescent="0.3">
      <c r="A10930" s="3">
        <v>45378</v>
      </c>
      <c r="B10930" t="s">
        <v>22</v>
      </c>
      <c r="C10930" t="s">
        <v>69</v>
      </c>
      <c r="D10930" t="s">
        <v>76</v>
      </c>
      <c r="E10930" t="s">
        <v>104</v>
      </c>
      <c r="F10930">
        <v>146438</v>
      </c>
      <c r="G10930">
        <v>6311</v>
      </c>
      <c r="H10930">
        <v>15988.06</v>
      </c>
      <c r="I10930">
        <v>1072</v>
      </c>
      <c r="J10930">
        <v>109310.54</v>
      </c>
      <c r="K10930">
        <v>4.3099999999999996</v>
      </c>
      <c r="L10930">
        <v>16.989999999999998</v>
      </c>
      <c r="M10930">
        <v>2.5299999999999998</v>
      </c>
      <c r="N10930">
        <v>14.91</v>
      </c>
      <c r="O10930">
        <v>6.84</v>
      </c>
    </row>
    <row r="10931" spans="1:15" x14ac:dyDescent="0.3">
      <c r="A10931" s="3">
        <v>45268</v>
      </c>
      <c r="B10931" t="s">
        <v>22</v>
      </c>
      <c r="C10931" t="s">
        <v>62</v>
      </c>
      <c r="D10931" t="s">
        <v>75</v>
      </c>
      <c r="E10931" t="s">
        <v>99</v>
      </c>
      <c r="F10931">
        <v>85033</v>
      </c>
      <c r="G10931">
        <v>1516</v>
      </c>
      <c r="H10931">
        <v>5211.32</v>
      </c>
      <c r="I10931">
        <v>108</v>
      </c>
      <c r="J10931">
        <v>2597.5100000000002</v>
      </c>
      <c r="K10931">
        <v>1.78</v>
      </c>
      <c r="L10931">
        <v>7.12</v>
      </c>
      <c r="M10931">
        <v>3.44</v>
      </c>
      <c r="N10931">
        <v>48.25</v>
      </c>
      <c r="O10931">
        <v>0.5</v>
      </c>
    </row>
    <row r="10932" spans="1:15" x14ac:dyDescent="0.3">
      <c r="A10932" s="3">
        <v>45225</v>
      </c>
      <c r="B10932" t="s">
        <v>22</v>
      </c>
      <c r="C10932" t="s">
        <v>63</v>
      </c>
      <c r="D10932" t="s">
        <v>75</v>
      </c>
      <c r="E10932" t="s">
        <v>86</v>
      </c>
      <c r="F10932">
        <v>40663</v>
      </c>
      <c r="G10932">
        <v>3022</v>
      </c>
      <c r="H10932">
        <v>2133.2199999999998</v>
      </c>
      <c r="I10932">
        <v>452</v>
      </c>
      <c r="J10932">
        <v>58711.31</v>
      </c>
      <c r="K10932">
        <v>7.43</v>
      </c>
      <c r="L10932">
        <v>14.96</v>
      </c>
      <c r="M10932">
        <v>0.71</v>
      </c>
      <c r="N10932">
        <v>4.72</v>
      </c>
      <c r="O10932">
        <v>27.52</v>
      </c>
    </row>
    <row r="10933" spans="1:15" x14ac:dyDescent="0.3">
      <c r="A10933" s="3">
        <v>45331</v>
      </c>
      <c r="B10933" t="s">
        <v>22</v>
      </c>
      <c r="C10933" t="s">
        <v>62</v>
      </c>
      <c r="D10933" t="s">
        <v>73</v>
      </c>
      <c r="E10933" t="s">
        <v>106</v>
      </c>
      <c r="F10933">
        <v>135922</v>
      </c>
      <c r="G10933">
        <v>5738</v>
      </c>
      <c r="H10933">
        <v>24986.639999999999</v>
      </c>
      <c r="I10933">
        <v>1070</v>
      </c>
      <c r="J10933">
        <v>28215.32</v>
      </c>
      <c r="K10933">
        <v>4.22</v>
      </c>
      <c r="L10933">
        <v>18.649999999999999</v>
      </c>
      <c r="M10933">
        <v>4.3499999999999996</v>
      </c>
      <c r="N10933">
        <v>23.35</v>
      </c>
      <c r="O10933">
        <v>1.1299999999999999</v>
      </c>
    </row>
    <row r="10934" spans="1:15" x14ac:dyDescent="0.3">
      <c r="A10934" s="3">
        <v>45336</v>
      </c>
      <c r="B10934" t="s">
        <v>22</v>
      </c>
      <c r="C10934" t="s">
        <v>72</v>
      </c>
      <c r="D10934" t="s">
        <v>74</v>
      </c>
      <c r="E10934" t="s">
        <v>100</v>
      </c>
      <c r="F10934">
        <v>11299</v>
      </c>
      <c r="G10934">
        <v>1282</v>
      </c>
      <c r="H10934">
        <v>2368.63</v>
      </c>
      <c r="I10934">
        <v>221</v>
      </c>
      <c r="J10934">
        <v>35615.25</v>
      </c>
      <c r="K10934">
        <v>11.35</v>
      </c>
      <c r="L10934">
        <v>17.239999999999998</v>
      </c>
      <c r="M10934">
        <v>1.85</v>
      </c>
      <c r="N10934">
        <v>10.72</v>
      </c>
      <c r="O10934">
        <v>15.04</v>
      </c>
    </row>
    <row r="10935" spans="1:15" x14ac:dyDescent="0.3">
      <c r="A10935" s="3">
        <v>45352</v>
      </c>
      <c r="B10935" t="s">
        <v>22</v>
      </c>
      <c r="C10935" t="s">
        <v>29</v>
      </c>
      <c r="D10935" t="s">
        <v>74</v>
      </c>
      <c r="E10935" t="s">
        <v>101</v>
      </c>
      <c r="F10935">
        <v>130234</v>
      </c>
      <c r="G10935">
        <v>3509</v>
      </c>
      <c r="H10935">
        <v>10925.45</v>
      </c>
      <c r="I10935">
        <v>680</v>
      </c>
      <c r="J10935">
        <v>46279.34</v>
      </c>
      <c r="K10935">
        <v>2.69</v>
      </c>
      <c r="L10935">
        <v>19.38</v>
      </c>
      <c r="M10935">
        <v>3.11</v>
      </c>
      <c r="N10935">
        <v>16.07</v>
      </c>
      <c r="O10935">
        <v>4.24</v>
      </c>
    </row>
    <row r="10936" spans="1:15" x14ac:dyDescent="0.3">
      <c r="A10936" s="3">
        <v>45359</v>
      </c>
      <c r="B10936" t="s">
        <v>22</v>
      </c>
      <c r="C10936" t="s">
        <v>55</v>
      </c>
      <c r="D10936" t="s">
        <v>73</v>
      </c>
      <c r="E10936" t="s">
        <v>96</v>
      </c>
      <c r="F10936">
        <v>26712</v>
      </c>
      <c r="G10936">
        <v>444</v>
      </c>
      <c r="H10936">
        <v>227.24</v>
      </c>
      <c r="I10936">
        <v>22</v>
      </c>
      <c r="J10936">
        <v>128.04</v>
      </c>
      <c r="K10936">
        <v>1.66</v>
      </c>
      <c r="L10936">
        <v>4.95</v>
      </c>
      <c r="M10936">
        <v>0.51</v>
      </c>
      <c r="N10936">
        <v>10.33</v>
      </c>
      <c r="O10936">
        <v>0.56000000000000005</v>
      </c>
    </row>
    <row r="10937" spans="1:15" x14ac:dyDescent="0.3">
      <c r="A10937" s="3">
        <v>45237</v>
      </c>
      <c r="B10937" t="s">
        <v>22</v>
      </c>
      <c r="C10937" t="s">
        <v>69</v>
      </c>
      <c r="D10937" t="s">
        <v>76</v>
      </c>
      <c r="E10937" t="s">
        <v>100</v>
      </c>
      <c r="F10937">
        <v>107840</v>
      </c>
      <c r="G10937">
        <v>5651</v>
      </c>
      <c r="H10937">
        <v>9195.57</v>
      </c>
      <c r="I10937">
        <v>288</v>
      </c>
      <c r="J10937">
        <v>38006.78</v>
      </c>
      <c r="K10937">
        <v>5.24</v>
      </c>
      <c r="L10937">
        <v>5.0999999999999996</v>
      </c>
      <c r="M10937">
        <v>1.63</v>
      </c>
      <c r="N10937">
        <v>31.93</v>
      </c>
      <c r="O10937">
        <v>4.13</v>
      </c>
    </row>
    <row r="10938" spans="1:15" x14ac:dyDescent="0.3">
      <c r="A10938" s="3">
        <v>45279</v>
      </c>
      <c r="B10938" t="s">
        <v>22</v>
      </c>
      <c r="C10938" t="s">
        <v>27</v>
      </c>
      <c r="D10938" t="s">
        <v>75</v>
      </c>
      <c r="E10938" t="s">
        <v>88</v>
      </c>
      <c r="F10938">
        <v>63941</v>
      </c>
      <c r="G10938">
        <v>9516</v>
      </c>
      <c r="H10938">
        <v>38956.58</v>
      </c>
      <c r="I10938">
        <v>742</v>
      </c>
      <c r="J10938">
        <v>115118.64</v>
      </c>
      <c r="K10938">
        <v>14.88</v>
      </c>
      <c r="L10938">
        <v>7.8</v>
      </c>
      <c r="M10938">
        <v>4.09</v>
      </c>
      <c r="N10938">
        <v>52.5</v>
      </c>
      <c r="O10938">
        <v>2.96</v>
      </c>
    </row>
    <row r="10939" spans="1:15" x14ac:dyDescent="0.3">
      <c r="A10939" s="3">
        <v>45368</v>
      </c>
      <c r="B10939" t="s">
        <v>22</v>
      </c>
      <c r="C10939" t="s">
        <v>45</v>
      </c>
      <c r="D10939" t="s">
        <v>75</v>
      </c>
      <c r="E10939" t="s">
        <v>92</v>
      </c>
      <c r="F10939">
        <v>23186</v>
      </c>
      <c r="G10939">
        <v>3265</v>
      </c>
      <c r="H10939">
        <v>13439.04</v>
      </c>
      <c r="I10939">
        <v>646</v>
      </c>
      <c r="J10939">
        <v>102299.17</v>
      </c>
      <c r="K10939">
        <v>14.08</v>
      </c>
      <c r="L10939">
        <v>19.79</v>
      </c>
      <c r="M10939">
        <v>4.12</v>
      </c>
      <c r="N10939">
        <v>20.8</v>
      </c>
      <c r="O10939">
        <v>7.61</v>
      </c>
    </row>
    <row r="10940" spans="1:15" x14ac:dyDescent="0.3">
      <c r="A10940" s="3">
        <v>45267</v>
      </c>
      <c r="B10940" t="s">
        <v>22</v>
      </c>
      <c r="C10940" t="s">
        <v>45</v>
      </c>
      <c r="D10940" t="s">
        <v>74</v>
      </c>
      <c r="E10940" t="s">
        <v>95</v>
      </c>
      <c r="F10940">
        <v>100684</v>
      </c>
      <c r="G10940">
        <v>4780</v>
      </c>
      <c r="H10940">
        <v>3549.67</v>
      </c>
      <c r="I10940">
        <v>586</v>
      </c>
      <c r="J10940">
        <v>9190.98</v>
      </c>
      <c r="K10940">
        <v>4.75</v>
      </c>
      <c r="L10940">
        <v>12.26</v>
      </c>
      <c r="M10940">
        <v>0.74</v>
      </c>
      <c r="N10940">
        <v>6.06</v>
      </c>
      <c r="O10940">
        <v>2.59</v>
      </c>
    </row>
    <row r="10941" spans="1:15" x14ac:dyDescent="0.3">
      <c r="A10941" s="3">
        <v>45251</v>
      </c>
      <c r="B10941" t="s">
        <v>22</v>
      </c>
      <c r="C10941" t="s">
        <v>43</v>
      </c>
      <c r="D10941" t="s">
        <v>73</v>
      </c>
      <c r="E10941" t="s">
        <v>98</v>
      </c>
      <c r="F10941">
        <v>58829</v>
      </c>
      <c r="G10941">
        <v>8811</v>
      </c>
      <c r="H10941">
        <v>16468.37</v>
      </c>
      <c r="I10941">
        <v>1868</v>
      </c>
      <c r="J10941">
        <v>290957.05</v>
      </c>
      <c r="K10941">
        <v>14.98</v>
      </c>
      <c r="L10941">
        <v>21.2</v>
      </c>
      <c r="M10941">
        <v>1.87</v>
      </c>
      <c r="N10941">
        <v>8.82</v>
      </c>
      <c r="O10941">
        <v>17.670000000000002</v>
      </c>
    </row>
    <row r="10942" spans="1:15" x14ac:dyDescent="0.3">
      <c r="A10942" s="3">
        <v>45286</v>
      </c>
      <c r="B10942" t="s">
        <v>22</v>
      </c>
      <c r="C10942" t="s">
        <v>41</v>
      </c>
      <c r="D10942" t="s">
        <v>76</v>
      </c>
      <c r="E10942" t="s">
        <v>96</v>
      </c>
      <c r="F10942">
        <v>147723</v>
      </c>
      <c r="G10942">
        <v>9548</v>
      </c>
      <c r="H10942">
        <v>8450.7099999999991</v>
      </c>
      <c r="I10942">
        <v>716</v>
      </c>
      <c r="J10942">
        <v>97550.48</v>
      </c>
      <c r="K10942">
        <v>6.46</v>
      </c>
      <c r="L10942">
        <v>7.5</v>
      </c>
      <c r="M10942">
        <v>0.89</v>
      </c>
      <c r="N10942">
        <v>11.8</v>
      </c>
      <c r="O10942">
        <v>11.54</v>
      </c>
    </row>
    <row r="10943" spans="1:15" x14ac:dyDescent="0.3">
      <c r="A10943" s="3">
        <v>45234</v>
      </c>
      <c r="B10943" t="s">
        <v>22</v>
      </c>
      <c r="C10943" t="s">
        <v>23</v>
      </c>
      <c r="D10943" t="s">
        <v>74</v>
      </c>
      <c r="E10943" t="s">
        <v>97</v>
      </c>
      <c r="F10943">
        <v>63763</v>
      </c>
      <c r="G10943">
        <v>7992</v>
      </c>
      <c r="H10943">
        <v>35290.32</v>
      </c>
      <c r="I10943">
        <v>440</v>
      </c>
      <c r="J10943">
        <v>15580.28</v>
      </c>
      <c r="K10943">
        <v>12.53</v>
      </c>
      <c r="L10943">
        <v>5.51</v>
      </c>
      <c r="M10943">
        <v>4.42</v>
      </c>
      <c r="N10943">
        <v>80.209999999999994</v>
      </c>
      <c r="O10943">
        <v>0.44</v>
      </c>
    </row>
    <row r="10944" spans="1:15" x14ac:dyDescent="0.3">
      <c r="A10944" s="3">
        <v>45317</v>
      </c>
      <c r="B10944" t="s">
        <v>22</v>
      </c>
      <c r="C10944" t="s">
        <v>53</v>
      </c>
      <c r="D10944" t="s">
        <v>73</v>
      </c>
      <c r="E10944" t="s">
        <v>98</v>
      </c>
      <c r="F10944">
        <v>74854</v>
      </c>
      <c r="G10944">
        <v>834</v>
      </c>
      <c r="H10944">
        <v>1223.8900000000001</v>
      </c>
      <c r="I10944">
        <v>155</v>
      </c>
      <c r="J10944">
        <v>6767.31</v>
      </c>
      <c r="K10944">
        <v>1.1100000000000001</v>
      </c>
      <c r="L10944">
        <v>18.59</v>
      </c>
      <c r="M10944">
        <v>1.47</v>
      </c>
      <c r="N10944">
        <v>7.9</v>
      </c>
      <c r="O10944">
        <v>5.53</v>
      </c>
    </row>
    <row r="10945" spans="1:15" x14ac:dyDescent="0.3">
      <c r="A10945" s="3">
        <v>45293</v>
      </c>
      <c r="B10945" t="s">
        <v>22</v>
      </c>
      <c r="C10945" t="s">
        <v>61</v>
      </c>
      <c r="D10945" t="s">
        <v>73</v>
      </c>
      <c r="E10945" t="s">
        <v>87</v>
      </c>
      <c r="F10945">
        <v>49931</v>
      </c>
      <c r="G10945">
        <v>4216</v>
      </c>
      <c r="H10945">
        <v>9402.82</v>
      </c>
      <c r="I10945">
        <v>387</v>
      </c>
      <c r="J10945">
        <v>48598.51</v>
      </c>
      <c r="K10945">
        <v>8.44</v>
      </c>
      <c r="L10945">
        <v>9.18</v>
      </c>
      <c r="M10945">
        <v>2.23</v>
      </c>
      <c r="N10945">
        <v>24.3</v>
      </c>
      <c r="O10945">
        <v>5.17</v>
      </c>
    </row>
    <row r="10946" spans="1:15" x14ac:dyDescent="0.3">
      <c r="A10946" s="3">
        <v>45293</v>
      </c>
      <c r="B10946" t="s">
        <v>22</v>
      </c>
      <c r="C10946" t="s">
        <v>24</v>
      </c>
      <c r="D10946" t="s">
        <v>76</v>
      </c>
      <c r="E10946" t="s">
        <v>104</v>
      </c>
      <c r="F10946">
        <v>16100</v>
      </c>
      <c r="G10946">
        <v>1253</v>
      </c>
      <c r="H10946">
        <v>2220.98</v>
      </c>
      <c r="I10946">
        <v>201</v>
      </c>
      <c r="J10946">
        <v>11978.35</v>
      </c>
      <c r="K10946">
        <v>7.78</v>
      </c>
      <c r="L10946">
        <v>16.04</v>
      </c>
      <c r="M10946">
        <v>1.77</v>
      </c>
      <c r="N10946">
        <v>11.05</v>
      </c>
      <c r="O10946">
        <v>5.39</v>
      </c>
    </row>
    <row r="10947" spans="1:15" x14ac:dyDescent="0.3">
      <c r="A10947" s="3">
        <v>45260</v>
      </c>
      <c r="B10947" t="s">
        <v>22</v>
      </c>
      <c r="C10947" t="s">
        <v>30</v>
      </c>
      <c r="D10947" t="s">
        <v>75</v>
      </c>
      <c r="E10947" t="s">
        <v>95</v>
      </c>
      <c r="F10947">
        <v>140363</v>
      </c>
      <c r="G10947">
        <v>13792</v>
      </c>
      <c r="H10947">
        <v>59646.37</v>
      </c>
      <c r="I10947">
        <v>2323</v>
      </c>
      <c r="J10947">
        <v>201143.72</v>
      </c>
      <c r="K10947">
        <v>9.83</v>
      </c>
      <c r="L10947">
        <v>16.84</v>
      </c>
      <c r="M10947">
        <v>4.32</v>
      </c>
      <c r="N10947">
        <v>25.68</v>
      </c>
      <c r="O10947">
        <v>3.37</v>
      </c>
    </row>
    <row r="10948" spans="1:15" x14ac:dyDescent="0.3">
      <c r="A10948" s="3">
        <v>45262</v>
      </c>
      <c r="B10948" t="s">
        <v>22</v>
      </c>
      <c r="C10948" t="s">
        <v>71</v>
      </c>
      <c r="D10948" t="s">
        <v>74</v>
      </c>
      <c r="E10948" t="s">
        <v>88</v>
      </c>
      <c r="F10948">
        <v>59959</v>
      </c>
      <c r="G10948">
        <v>6799</v>
      </c>
      <c r="H10948">
        <v>25277.94</v>
      </c>
      <c r="I10948">
        <v>624</v>
      </c>
      <c r="J10948">
        <v>88920.49</v>
      </c>
      <c r="K10948">
        <v>11.34</v>
      </c>
      <c r="L10948">
        <v>9.18</v>
      </c>
      <c r="M10948">
        <v>3.72</v>
      </c>
      <c r="N10948">
        <v>40.51</v>
      </c>
      <c r="O10948">
        <v>3.52</v>
      </c>
    </row>
    <row r="10949" spans="1:15" x14ac:dyDescent="0.3">
      <c r="A10949" s="3">
        <v>45251</v>
      </c>
      <c r="B10949" t="s">
        <v>22</v>
      </c>
      <c r="C10949" t="s">
        <v>64</v>
      </c>
      <c r="D10949" t="s">
        <v>76</v>
      </c>
      <c r="E10949" t="s">
        <v>81</v>
      </c>
      <c r="F10949">
        <v>69351</v>
      </c>
      <c r="G10949">
        <v>4714</v>
      </c>
      <c r="H10949">
        <v>17705.509999999998</v>
      </c>
      <c r="I10949">
        <v>405</v>
      </c>
      <c r="J10949">
        <v>76084.570000000007</v>
      </c>
      <c r="K10949">
        <v>6.8</v>
      </c>
      <c r="L10949">
        <v>8.59</v>
      </c>
      <c r="M10949">
        <v>3.76</v>
      </c>
      <c r="N10949">
        <v>43.72</v>
      </c>
      <c r="O10949">
        <v>4.3</v>
      </c>
    </row>
    <row r="10950" spans="1:15" x14ac:dyDescent="0.3">
      <c r="A10950" s="3">
        <v>45376</v>
      </c>
      <c r="B10950" t="s">
        <v>22</v>
      </c>
      <c r="C10950" t="s">
        <v>44</v>
      </c>
      <c r="D10950" t="s">
        <v>75</v>
      </c>
      <c r="E10950" t="s">
        <v>102</v>
      </c>
      <c r="F10950">
        <v>10105</v>
      </c>
      <c r="G10950">
        <v>892</v>
      </c>
      <c r="H10950">
        <v>1648.9</v>
      </c>
      <c r="I10950">
        <v>97</v>
      </c>
      <c r="J10950">
        <v>7063.61</v>
      </c>
      <c r="K10950">
        <v>8.83</v>
      </c>
      <c r="L10950">
        <v>10.87</v>
      </c>
      <c r="M10950">
        <v>1.85</v>
      </c>
      <c r="N10950">
        <v>17</v>
      </c>
      <c r="O10950">
        <v>4.28</v>
      </c>
    </row>
    <row r="10951" spans="1:15" x14ac:dyDescent="0.3">
      <c r="A10951" s="3">
        <v>45219</v>
      </c>
      <c r="B10951" t="s">
        <v>22</v>
      </c>
      <c r="C10951" t="s">
        <v>38</v>
      </c>
      <c r="D10951" t="s">
        <v>76</v>
      </c>
      <c r="E10951" t="s">
        <v>93</v>
      </c>
      <c r="F10951">
        <v>64146</v>
      </c>
      <c r="G10951">
        <v>1680</v>
      </c>
      <c r="H10951">
        <v>1143.78</v>
      </c>
      <c r="I10951">
        <v>153</v>
      </c>
      <c r="J10951">
        <v>14450.03</v>
      </c>
      <c r="K10951">
        <v>2.62</v>
      </c>
      <c r="L10951">
        <v>9.11</v>
      </c>
      <c r="M10951">
        <v>0.68</v>
      </c>
      <c r="N10951">
        <v>7.48</v>
      </c>
      <c r="O10951">
        <v>12.63</v>
      </c>
    </row>
    <row r="10952" spans="1:15" x14ac:dyDescent="0.3">
      <c r="A10952" s="3">
        <v>45380</v>
      </c>
      <c r="B10952" t="s">
        <v>22</v>
      </c>
      <c r="C10952" t="s">
        <v>63</v>
      </c>
      <c r="D10952" t="s">
        <v>75</v>
      </c>
      <c r="E10952" t="s">
        <v>100</v>
      </c>
      <c r="F10952">
        <v>21626</v>
      </c>
      <c r="G10952">
        <v>1242</v>
      </c>
      <c r="H10952">
        <v>567.67999999999995</v>
      </c>
      <c r="I10952">
        <v>173</v>
      </c>
      <c r="J10952">
        <v>5750.38</v>
      </c>
      <c r="K10952">
        <v>5.74</v>
      </c>
      <c r="L10952">
        <v>13.93</v>
      </c>
      <c r="M10952">
        <v>0.46</v>
      </c>
      <c r="N10952">
        <v>3.28</v>
      </c>
      <c r="O10952">
        <v>10.130000000000001</v>
      </c>
    </row>
    <row r="10953" spans="1:15" x14ac:dyDescent="0.3">
      <c r="A10953" s="3">
        <v>45371</v>
      </c>
      <c r="B10953" t="s">
        <v>22</v>
      </c>
      <c r="C10953" t="s">
        <v>53</v>
      </c>
      <c r="D10953" t="s">
        <v>74</v>
      </c>
      <c r="E10953" t="s">
        <v>84</v>
      </c>
      <c r="F10953">
        <v>96903</v>
      </c>
      <c r="G10953">
        <v>3449</v>
      </c>
      <c r="H10953">
        <v>3087.09</v>
      </c>
      <c r="I10953">
        <v>444</v>
      </c>
      <c r="J10953">
        <v>10458.89</v>
      </c>
      <c r="K10953">
        <v>3.56</v>
      </c>
      <c r="L10953">
        <v>12.87</v>
      </c>
      <c r="M10953">
        <v>0.9</v>
      </c>
      <c r="N10953">
        <v>6.95</v>
      </c>
      <c r="O10953">
        <v>3.39</v>
      </c>
    </row>
    <row r="10954" spans="1:15" x14ac:dyDescent="0.3">
      <c r="A10954" s="3">
        <v>45327</v>
      </c>
      <c r="B10954" t="s">
        <v>22</v>
      </c>
      <c r="C10954" t="s">
        <v>63</v>
      </c>
      <c r="D10954" t="s">
        <v>74</v>
      </c>
      <c r="E10954" t="s">
        <v>86</v>
      </c>
      <c r="F10954">
        <v>139674</v>
      </c>
      <c r="G10954">
        <v>5890</v>
      </c>
      <c r="H10954">
        <v>13264.31</v>
      </c>
      <c r="I10954">
        <v>364</v>
      </c>
      <c r="J10954">
        <v>33494.21</v>
      </c>
      <c r="K10954">
        <v>4.22</v>
      </c>
      <c r="L10954">
        <v>6.18</v>
      </c>
      <c r="M10954">
        <v>2.25</v>
      </c>
      <c r="N10954">
        <v>36.44</v>
      </c>
      <c r="O10954">
        <v>2.5299999999999998</v>
      </c>
    </row>
    <row r="10955" spans="1:15" x14ac:dyDescent="0.3">
      <c r="A10955" s="3">
        <v>45207</v>
      </c>
      <c r="B10955" t="s">
        <v>22</v>
      </c>
      <c r="C10955" t="s">
        <v>53</v>
      </c>
      <c r="D10955" t="s">
        <v>76</v>
      </c>
      <c r="E10955" t="s">
        <v>92</v>
      </c>
      <c r="F10955">
        <v>107343</v>
      </c>
      <c r="G10955">
        <v>5871</v>
      </c>
      <c r="H10955">
        <v>23063.919999999998</v>
      </c>
      <c r="I10955">
        <v>1062</v>
      </c>
      <c r="J10955">
        <v>210920.26</v>
      </c>
      <c r="K10955">
        <v>5.47</v>
      </c>
      <c r="L10955">
        <v>18.09</v>
      </c>
      <c r="M10955">
        <v>3.93</v>
      </c>
      <c r="N10955">
        <v>21.72</v>
      </c>
      <c r="O10955">
        <v>9.15</v>
      </c>
    </row>
    <row r="10956" spans="1:15" x14ac:dyDescent="0.3">
      <c r="A10956" s="3">
        <v>45268</v>
      </c>
      <c r="B10956" t="s">
        <v>22</v>
      </c>
      <c r="C10956" t="s">
        <v>45</v>
      </c>
      <c r="D10956" t="s">
        <v>76</v>
      </c>
      <c r="E10956" t="s">
        <v>105</v>
      </c>
      <c r="F10956">
        <v>99005</v>
      </c>
      <c r="G10956">
        <v>8087</v>
      </c>
      <c r="H10956">
        <v>22313.07</v>
      </c>
      <c r="I10956">
        <v>1697</v>
      </c>
      <c r="J10956">
        <v>140716.06</v>
      </c>
      <c r="K10956">
        <v>8.17</v>
      </c>
      <c r="L10956">
        <v>20.98</v>
      </c>
      <c r="M10956">
        <v>2.76</v>
      </c>
      <c r="N10956">
        <v>13.15</v>
      </c>
      <c r="O10956">
        <v>6.31</v>
      </c>
    </row>
    <row r="10957" spans="1:15" x14ac:dyDescent="0.3">
      <c r="A10957" s="3">
        <v>45319</v>
      </c>
      <c r="B10957" t="s">
        <v>22</v>
      </c>
      <c r="C10957" t="s">
        <v>67</v>
      </c>
      <c r="D10957" t="s">
        <v>75</v>
      </c>
      <c r="E10957" t="s">
        <v>87</v>
      </c>
      <c r="F10957">
        <v>97939</v>
      </c>
      <c r="G10957">
        <v>8381</v>
      </c>
      <c r="H10957">
        <v>16378.57</v>
      </c>
      <c r="I10957">
        <v>1120</v>
      </c>
      <c r="J10957">
        <v>23239.39</v>
      </c>
      <c r="K10957">
        <v>8.56</v>
      </c>
      <c r="L10957">
        <v>13.36</v>
      </c>
      <c r="M10957">
        <v>1.95</v>
      </c>
      <c r="N10957">
        <v>14.62</v>
      </c>
      <c r="O10957">
        <v>1.42</v>
      </c>
    </row>
    <row r="10958" spans="1:15" x14ac:dyDescent="0.3">
      <c r="A10958" s="3">
        <v>45376</v>
      </c>
      <c r="B10958" t="s">
        <v>22</v>
      </c>
      <c r="C10958" t="s">
        <v>26</v>
      </c>
      <c r="D10958" t="s">
        <v>75</v>
      </c>
      <c r="E10958" t="s">
        <v>98</v>
      </c>
      <c r="F10958">
        <v>103342</v>
      </c>
      <c r="G10958">
        <v>12261</v>
      </c>
      <c r="H10958">
        <v>54434.52</v>
      </c>
      <c r="I10958">
        <v>520</v>
      </c>
      <c r="J10958">
        <v>83825.429999999993</v>
      </c>
      <c r="K10958">
        <v>11.86</v>
      </c>
      <c r="L10958">
        <v>4.24</v>
      </c>
      <c r="M10958">
        <v>4.4400000000000004</v>
      </c>
      <c r="N10958">
        <v>104.68</v>
      </c>
      <c r="O10958">
        <v>1.54</v>
      </c>
    </row>
    <row r="10959" spans="1:15" x14ac:dyDescent="0.3">
      <c r="A10959" s="3">
        <v>45372</v>
      </c>
      <c r="B10959" t="s">
        <v>22</v>
      </c>
      <c r="C10959" t="s">
        <v>60</v>
      </c>
      <c r="D10959" t="s">
        <v>74</v>
      </c>
      <c r="E10959" t="s">
        <v>81</v>
      </c>
      <c r="F10959">
        <v>148774</v>
      </c>
      <c r="G10959">
        <v>5958</v>
      </c>
      <c r="H10959">
        <v>7208.84</v>
      </c>
      <c r="I10959">
        <v>963</v>
      </c>
      <c r="J10959">
        <v>13102.37</v>
      </c>
      <c r="K10959">
        <v>4</v>
      </c>
      <c r="L10959">
        <v>16.16</v>
      </c>
      <c r="M10959">
        <v>1.21</v>
      </c>
      <c r="N10959">
        <v>7.49</v>
      </c>
      <c r="O10959">
        <v>1.82</v>
      </c>
    </row>
    <row r="10960" spans="1:15" x14ac:dyDescent="0.3">
      <c r="A10960" s="3">
        <v>45327</v>
      </c>
      <c r="B10960" t="s">
        <v>22</v>
      </c>
      <c r="C10960" t="s">
        <v>55</v>
      </c>
      <c r="D10960" t="s">
        <v>73</v>
      </c>
      <c r="E10960" t="s">
        <v>91</v>
      </c>
      <c r="F10960">
        <v>71402</v>
      </c>
      <c r="G10960">
        <v>5153</v>
      </c>
      <c r="H10960">
        <v>2091.7199999999998</v>
      </c>
      <c r="I10960">
        <v>697</v>
      </c>
      <c r="J10960">
        <v>66288.83</v>
      </c>
      <c r="K10960">
        <v>7.22</v>
      </c>
      <c r="L10960">
        <v>13.53</v>
      </c>
      <c r="M10960">
        <v>0.41</v>
      </c>
      <c r="N10960">
        <v>3</v>
      </c>
      <c r="O10960">
        <v>31.69</v>
      </c>
    </row>
    <row r="10961" spans="1:15" x14ac:dyDescent="0.3">
      <c r="A10961" s="3">
        <v>45316</v>
      </c>
      <c r="B10961" t="s">
        <v>22</v>
      </c>
      <c r="C10961" t="s">
        <v>31</v>
      </c>
      <c r="D10961" t="s">
        <v>73</v>
      </c>
      <c r="E10961" t="s">
        <v>79</v>
      </c>
      <c r="F10961">
        <v>87723</v>
      </c>
      <c r="G10961">
        <v>12083</v>
      </c>
      <c r="H10961">
        <v>40515.69</v>
      </c>
      <c r="I10961">
        <v>651</v>
      </c>
      <c r="J10961">
        <v>48262.080000000002</v>
      </c>
      <c r="K10961">
        <v>13.77</v>
      </c>
      <c r="L10961">
        <v>5.39</v>
      </c>
      <c r="M10961">
        <v>3.35</v>
      </c>
      <c r="N10961">
        <v>62.24</v>
      </c>
      <c r="O10961">
        <v>1.19</v>
      </c>
    </row>
    <row r="10962" spans="1:15" x14ac:dyDescent="0.3">
      <c r="A10962" s="3">
        <v>45350</v>
      </c>
      <c r="B10962" t="s">
        <v>22</v>
      </c>
      <c r="C10962" t="s">
        <v>33</v>
      </c>
      <c r="D10962" t="s">
        <v>75</v>
      </c>
      <c r="E10962" t="s">
        <v>91</v>
      </c>
      <c r="F10962">
        <v>106218</v>
      </c>
      <c r="G10962">
        <v>14878</v>
      </c>
      <c r="H10962">
        <v>50196.44</v>
      </c>
      <c r="I10962">
        <v>2126</v>
      </c>
      <c r="J10962">
        <v>242404.31</v>
      </c>
      <c r="K10962">
        <v>14.01</v>
      </c>
      <c r="L10962">
        <v>14.29</v>
      </c>
      <c r="M10962">
        <v>3.37</v>
      </c>
      <c r="N10962">
        <v>23.61</v>
      </c>
      <c r="O10962">
        <v>4.83</v>
      </c>
    </row>
    <row r="10963" spans="1:15" x14ac:dyDescent="0.3">
      <c r="A10963" s="3">
        <v>45362</v>
      </c>
      <c r="B10963" t="s">
        <v>22</v>
      </c>
      <c r="C10963" t="s">
        <v>25</v>
      </c>
      <c r="D10963" t="s">
        <v>75</v>
      </c>
      <c r="E10963" t="s">
        <v>84</v>
      </c>
      <c r="F10963">
        <v>71320</v>
      </c>
      <c r="G10963">
        <v>4473</v>
      </c>
      <c r="H10963">
        <v>12521.39</v>
      </c>
      <c r="I10963">
        <v>790</v>
      </c>
      <c r="J10963">
        <v>23597.18</v>
      </c>
      <c r="K10963">
        <v>6.27</v>
      </c>
      <c r="L10963">
        <v>17.66</v>
      </c>
      <c r="M10963">
        <v>2.8</v>
      </c>
      <c r="N10963">
        <v>15.85</v>
      </c>
      <c r="O10963">
        <v>1.88</v>
      </c>
    </row>
    <row r="10964" spans="1:15" x14ac:dyDescent="0.3">
      <c r="A10964" s="3">
        <v>45251</v>
      </c>
      <c r="B10964" t="s">
        <v>22</v>
      </c>
      <c r="C10964" t="s">
        <v>40</v>
      </c>
      <c r="D10964" t="s">
        <v>74</v>
      </c>
      <c r="E10964" t="s">
        <v>90</v>
      </c>
      <c r="F10964">
        <v>88950</v>
      </c>
      <c r="G10964">
        <v>12953</v>
      </c>
      <c r="H10964">
        <v>17893.22</v>
      </c>
      <c r="I10964">
        <v>1490</v>
      </c>
      <c r="J10964">
        <v>14050.02</v>
      </c>
      <c r="K10964">
        <v>14.56</v>
      </c>
      <c r="L10964">
        <v>11.5</v>
      </c>
      <c r="M10964">
        <v>1.38</v>
      </c>
      <c r="N10964">
        <v>12.01</v>
      </c>
      <c r="O10964">
        <v>0.79</v>
      </c>
    </row>
    <row r="10965" spans="1:15" x14ac:dyDescent="0.3">
      <c r="A10965" s="3">
        <v>45261</v>
      </c>
      <c r="B10965" t="s">
        <v>22</v>
      </c>
      <c r="C10965" t="s">
        <v>23</v>
      </c>
      <c r="D10965" t="s">
        <v>73</v>
      </c>
      <c r="E10965" t="s">
        <v>93</v>
      </c>
      <c r="F10965">
        <v>95500</v>
      </c>
      <c r="G10965">
        <v>8098</v>
      </c>
      <c r="H10965">
        <v>15917.87</v>
      </c>
      <c r="I10965">
        <v>627</v>
      </c>
      <c r="J10965">
        <v>123630.12</v>
      </c>
      <c r="K10965">
        <v>8.48</v>
      </c>
      <c r="L10965">
        <v>7.74</v>
      </c>
      <c r="M10965">
        <v>1.97</v>
      </c>
      <c r="N10965">
        <v>25.39</v>
      </c>
      <c r="O10965">
        <v>7.77</v>
      </c>
    </row>
    <row r="10966" spans="1:15" x14ac:dyDescent="0.3">
      <c r="A10966" s="3">
        <v>45294</v>
      </c>
      <c r="B10966" t="s">
        <v>22</v>
      </c>
      <c r="C10966" t="s">
        <v>32</v>
      </c>
      <c r="D10966" t="s">
        <v>73</v>
      </c>
      <c r="E10966" t="s">
        <v>86</v>
      </c>
      <c r="F10966">
        <v>115448</v>
      </c>
      <c r="G10966">
        <v>7744</v>
      </c>
      <c r="H10966">
        <v>16251.68</v>
      </c>
      <c r="I10966">
        <v>913</v>
      </c>
      <c r="J10966">
        <v>25244.44</v>
      </c>
      <c r="K10966">
        <v>6.71</v>
      </c>
      <c r="L10966">
        <v>11.79</v>
      </c>
      <c r="M10966">
        <v>2.1</v>
      </c>
      <c r="N10966">
        <v>17.8</v>
      </c>
      <c r="O10966">
        <v>1.55</v>
      </c>
    </row>
    <row r="10967" spans="1:15" x14ac:dyDescent="0.3">
      <c r="A10967" s="3">
        <v>45320</v>
      </c>
      <c r="B10967" t="s">
        <v>22</v>
      </c>
      <c r="C10967" t="s">
        <v>50</v>
      </c>
      <c r="D10967" t="s">
        <v>76</v>
      </c>
      <c r="E10967" t="s">
        <v>80</v>
      </c>
      <c r="F10967">
        <v>148932</v>
      </c>
      <c r="G10967">
        <v>9233</v>
      </c>
      <c r="H10967">
        <v>16427.88</v>
      </c>
      <c r="I10967">
        <v>1092</v>
      </c>
      <c r="J10967">
        <v>187868.91</v>
      </c>
      <c r="K10967">
        <v>6.2</v>
      </c>
      <c r="L10967">
        <v>11.83</v>
      </c>
      <c r="M10967">
        <v>1.78</v>
      </c>
      <c r="N10967">
        <v>15.04</v>
      </c>
      <c r="O10967">
        <v>11.44</v>
      </c>
    </row>
    <row r="10968" spans="1:15" x14ac:dyDescent="0.3">
      <c r="A10968" s="3">
        <v>45300</v>
      </c>
      <c r="B10968" t="s">
        <v>22</v>
      </c>
      <c r="C10968" t="s">
        <v>47</v>
      </c>
      <c r="D10968" t="s">
        <v>76</v>
      </c>
      <c r="E10968" t="s">
        <v>101</v>
      </c>
      <c r="F10968">
        <v>72002</v>
      </c>
      <c r="G10968">
        <v>2372</v>
      </c>
      <c r="H10968">
        <v>6859.19</v>
      </c>
      <c r="I10968">
        <v>88</v>
      </c>
      <c r="J10968">
        <v>5876.16</v>
      </c>
      <c r="K10968">
        <v>3.29</v>
      </c>
      <c r="L10968">
        <v>3.71</v>
      </c>
      <c r="M10968">
        <v>2.89</v>
      </c>
      <c r="N10968">
        <v>77.95</v>
      </c>
      <c r="O10968">
        <v>0.86</v>
      </c>
    </row>
    <row r="10969" spans="1:15" x14ac:dyDescent="0.3">
      <c r="A10969" s="3">
        <v>45352</v>
      </c>
      <c r="B10969" t="s">
        <v>22</v>
      </c>
      <c r="C10969" t="s">
        <v>50</v>
      </c>
      <c r="D10969" t="s">
        <v>76</v>
      </c>
      <c r="E10969" t="s">
        <v>100</v>
      </c>
      <c r="F10969">
        <v>102360</v>
      </c>
      <c r="G10969">
        <v>7527</v>
      </c>
      <c r="H10969">
        <v>5303.11</v>
      </c>
      <c r="I10969">
        <v>1003</v>
      </c>
      <c r="J10969">
        <v>65710.039999999994</v>
      </c>
      <c r="K10969">
        <v>7.35</v>
      </c>
      <c r="L10969">
        <v>13.33</v>
      </c>
      <c r="M10969">
        <v>0.7</v>
      </c>
      <c r="N10969">
        <v>5.29</v>
      </c>
      <c r="O10969">
        <v>12.39</v>
      </c>
    </row>
    <row r="10970" spans="1:15" x14ac:dyDescent="0.3">
      <c r="A10970" s="3">
        <v>45297</v>
      </c>
      <c r="B10970" t="s">
        <v>22</v>
      </c>
      <c r="C10970" t="s">
        <v>46</v>
      </c>
      <c r="D10970" t="s">
        <v>75</v>
      </c>
      <c r="E10970" t="s">
        <v>90</v>
      </c>
      <c r="F10970">
        <v>132803</v>
      </c>
      <c r="G10970">
        <v>19781</v>
      </c>
      <c r="H10970">
        <v>59085.35</v>
      </c>
      <c r="I10970">
        <v>1511</v>
      </c>
      <c r="J10970">
        <v>37807.160000000003</v>
      </c>
      <c r="K10970">
        <v>14.89</v>
      </c>
      <c r="L10970">
        <v>7.64</v>
      </c>
      <c r="M10970">
        <v>2.99</v>
      </c>
      <c r="N10970">
        <v>39.1</v>
      </c>
      <c r="O10970">
        <v>0.64</v>
      </c>
    </row>
    <row r="10971" spans="1:15" x14ac:dyDescent="0.3">
      <c r="A10971" s="3">
        <v>45310</v>
      </c>
      <c r="B10971" t="s">
        <v>22</v>
      </c>
      <c r="C10971" t="s">
        <v>34</v>
      </c>
      <c r="D10971" t="s">
        <v>73</v>
      </c>
      <c r="E10971" t="s">
        <v>100</v>
      </c>
      <c r="F10971">
        <v>17667</v>
      </c>
      <c r="G10971">
        <v>192</v>
      </c>
      <c r="H10971">
        <v>148.26</v>
      </c>
      <c r="I10971">
        <v>30</v>
      </c>
      <c r="J10971">
        <v>5151.7</v>
      </c>
      <c r="K10971">
        <v>1.0900000000000001</v>
      </c>
      <c r="L10971">
        <v>15.62</v>
      </c>
      <c r="M10971">
        <v>0.77</v>
      </c>
      <c r="N10971">
        <v>4.9400000000000004</v>
      </c>
      <c r="O10971">
        <v>34.75</v>
      </c>
    </row>
    <row r="10972" spans="1:15" x14ac:dyDescent="0.3">
      <c r="A10972" s="3">
        <v>45271</v>
      </c>
      <c r="B10972" t="s">
        <v>22</v>
      </c>
      <c r="C10972" t="s">
        <v>69</v>
      </c>
      <c r="D10972" t="s">
        <v>76</v>
      </c>
      <c r="E10972" t="s">
        <v>81</v>
      </c>
      <c r="F10972">
        <v>55688</v>
      </c>
      <c r="G10972">
        <v>1544</v>
      </c>
      <c r="H10972">
        <v>3163.27</v>
      </c>
      <c r="I10972">
        <v>150</v>
      </c>
      <c r="J10972">
        <v>19602.150000000001</v>
      </c>
      <c r="K10972">
        <v>2.77</v>
      </c>
      <c r="L10972">
        <v>9.7200000000000006</v>
      </c>
      <c r="M10972">
        <v>2.0499999999999998</v>
      </c>
      <c r="N10972">
        <v>21.09</v>
      </c>
      <c r="O10972">
        <v>6.2</v>
      </c>
    </row>
    <row r="10973" spans="1:15" x14ac:dyDescent="0.3">
      <c r="A10973" s="3">
        <v>45220</v>
      </c>
      <c r="B10973" t="s">
        <v>22</v>
      </c>
      <c r="C10973" t="s">
        <v>51</v>
      </c>
      <c r="D10973" t="s">
        <v>75</v>
      </c>
      <c r="E10973" t="s">
        <v>100</v>
      </c>
      <c r="F10973">
        <v>34154</v>
      </c>
      <c r="G10973">
        <v>1075</v>
      </c>
      <c r="H10973">
        <v>4631.75</v>
      </c>
      <c r="I10973">
        <v>181</v>
      </c>
      <c r="J10973">
        <v>34614.26</v>
      </c>
      <c r="K10973">
        <v>3.15</v>
      </c>
      <c r="L10973">
        <v>16.84</v>
      </c>
      <c r="M10973">
        <v>4.3099999999999996</v>
      </c>
      <c r="N10973">
        <v>25.59</v>
      </c>
      <c r="O10973">
        <v>7.47</v>
      </c>
    </row>
    <row r="10974" spans="1:15" x14ac:dyDescent="0.3">
      <c r="A10974" s="3">
        <v>45287</v>
      </c>
      <c r="B10974" t="s">
        <v>22</v>
      </c>
      <c r="C10974" t="s">
        <v>23</v>
      </c>
      <c r="D10974" t="s">
        <v>73</v>
      </c>
      <c r="E10974" t="s">
        <v>105</v>
      </c>
      <c r="F10974">
        <v>47421</v>
      </c>
      <c r="G10974">
        <v>2144</v>
      </c>
      <c r="H10974">
        <v>6023.86</v>
      </c>
      <c r="I10974">
        <v>362</v>
      </c>
      <c r="J10974">
        <v>51996.4</v>
      </c>
      <c r="K10974">
        <v>4.5199999999999996</v>
      </c>
      <c r="L10974">
        <v>16.88</v>
      </c>
      <c r="M10974">
        <v>2.81</v>
      </c>
      <c r="N10974">
        <v>16.64</v>
      </c>
      <c r="O10974">
        <v>8.6300000000000008</v>
      </c>
    </row>
    <row r="10975" spans="1:15" x14ac:dyDescent="0.3">
      <c r="A10975" s="3">
        <v>45294</v>
      </c>
      <c r="B10975" t="s">
        <v>22</v>
      </c>
      <c r="C10975" t="s">
        <v>30</v>
      </c>
      <c r="D10975" t="s">
        <v>73</v>
      </c>
      <c r="E10975" t="s">
        <v>99</v>
      </c>
      <c r="F10975">
        <v>75855</v>
      </c>
      <c r="G10975">
        <v>614</v>
      </c>
      <c r="H10975">
        <v>2758.69</v>
      </c>
      <c r="I10975">
        <v>126</v>
      </c>
      <c r="J10975">
        <v>3572.31</v>
      </c>
      <c r="K10975">
        <v>0.81</v>
      </c>
      <c r="L10975">
        <v>20.52</v>
      </c>
      <c r="M10975">
        <v>4.49</v>
      </c>
      <c r="N10975">
        <v>21.89</v>
      </c>
      <c r="O10975">
        <v>1.29</v>
      </c>
    </row>
    <row r="10976" spans="1:15" x14ac:dyDescent="0.3">
      <c r="A10976" s="3">
        <v>45337</v>
      </c>
      <c r="B10976" t="s">
        <v>22</v>
      </c>
      <c r="C10976" t="s">
        <v>25</v>
      </c>
      <c r="D10976" t="s">
        <v>76</v>
      </c>
      <c r="E10976" t="s">
        <v>78</v>
      </c>
      <c r="F10976">
        <v>6800</v>
      </c>
      <c r="G10976">
        <v>569</v>
      </c>
      <c r="H10976">
        <v>961.43</v>
      </c>
      <c r="I10976">
        <v>112</v>
      </c>
      <c r="J10976">
        <v>15793.83</v>
      </c>
      <c r="K10976">
        <v>8.3699999999999992</v>
      </c>
      <c r="L10976">
        <v>19.68</v>
      </c>
      <c r="M10976">
        <v>1.69</v>
      </c>
      <c r="N10976">
        <v>8.58</v>
      </c>
      <c r="O10976">
        <v>16.43</v>
      </c>
    </row>
    <row r="10977" spans="1:15" x14ac:dyDescent="0.3">
      <c r="A10977" s="3">
        <v>45346</v>
      </c>
      <c r="B10977" t="s">
        <v>22</v>
      </c>
      <c r="C10977" t="s">
        <v>57</v>
      </c>
      <c r="D10977" t="s">
        <v>74</v>
      </c>
      <c r="E10977" t="s">
        <v>89</v>
      </c>
      <c r="F10977">
        <v>3076</v>
      </c>
      <c r="G10977">
        <v>115</v>
      </c>
      <c r="H10977">
        <v>61.97</v>
      </c>
      <c r="I10977">
        <v>9</v>
      </c>
      <c r="J10977">
        <v>111.93</v>
      </c>
      <c r="K10977">
        <v>3.74</v>
      </c>
      <c r="L10977">
        <v>7.83</v>
      </c>
      <c r="M10977">
        <v>0.54</v>
      </c>
      <c r="N10977">
        <v>6.89</v>
      </c>
      <c r="O10977">
        <v>1.81</v>
      </c>
    </row>
    <row r="10978" spans="1:15" x14ac:dyDescent="0.3">
      <c r="A10978" s="3">
        <v>45358</v>
      </c>
      <c r="B10978" t="s">
        <v>22</v>
      </c>
      <c r="C10978" t="s">
        <v>44</v>
      </c>
      <c r="D10978" t="s">
        <v>73</v>
      </c>
      <c r="E10978" t="s">
        <v>98</v>
      </c>
      <c r="F10978">
        <v>88042</v>
      </c>
      <c r="G10978">
        <v>2244</v>
      </c>
      <c r="H10978">
        <v>6750.32</v>
      </c>
      <c r="I10978">
        <v>384</v>
      </c>
      <c r="J10978">
        <v>36965.11</v>
      </c>
      <c r="K10978">
        <v>2.5499999999999998</v>
      </c>
      <c r="L10978">
        <v>17.11</v>
      </c>
      <c r="M10978">
        <v>3.01</v>
      </c>
      <c r="N10978">
        <v>17.579999999999998</v>
      </c>
      <c r="O10978">
        <v>5.48</v>
      </c>
    </row>
    <row r="10979" spans="1:15" x14ac:dyDescent="0.3">
      <c r="A10979" s="3">
        <v>45330</v>
      </c>
      <c r="B10979" t="s">
        <v>22</v>
      </c>
      <c r="C10979" t="s">
        <v>43</v>
      </c>
      <c r="D10979" t="s">
        <v>73</v>
      </c>
      <c r="E10979" t="s">
        <v>93</v>
      </c>
      <c r="F10979">
        <v>81307</v>
      </c>
      <c r="G10979">
        <v>7483</v>
      </c>
      <c r="H10979">
        <v>7775.8</v>
      </c>
      <c r="I10979">
        <v>674</v>
      </c>
      <c r="J10979">
        <v>97064.320000000007</v>
      </c>
      <c r="K10979">
        <v>9.1999999999999993</v>
      </c>
      <c r="L10979">
        <v>9.01</v>
      </c>
      <c r="M10979">
        <v>1.04</v>
      </c>
      <c r="N10979">
        <v>11.54</v>
      </c>
      <c r="O10979">
        <v>12.48</v>
      </c>
    </row>
    <row r="10980" spans="1:15" x14ac:dyDescent="0.3">
      <c r="A10980" s="3">
        <v>45287</v>
      </c>
      <c r="B10980" t="s">
        <v>22</v>
      </c>
      <c r="C10980" t="s">
        <v>64</v>
      </c>
      <c r="D10980" t="s">
        <v>74</v>
      </c>
      <c r="E10980" t="s">
        <v>81</v>
      </c>
      <c r="F10980">
        <v>23947</v>
      </c>
      <c r="G10980">
        <v>1386</v>
      </c>
      <c r="H10980">
        <v>2536.5500000000002</v>
      </c>
      <c r="I10980">
        <v>92</v>
      </c>
      <c r="J10980">
        <v>11131.16</v>
      </c>
      <c r="K10980">
        <v>5.79</v>
      </c>
      <c r="L10980">
        <v>6.64</v>
      </c>
      <c r="M10980">
        <v>1.83</v>
      </c>
      <c r="N10980">
        <v>27.57</v>
      </c>
      <c r="O10980">
        <v>4.3899999999999997</v>
      </c>
    </row>
    <row r="10981" spans="1:15" x14ac:dyDescent="0.3">
      <c r="A10981" s="3">
        <v>45302</v>
      </c>
      <c r="B10981" t="s">
        <v>22</v>
      </c>
      <c r="C10981" t="s">
        <v>33</v>
      </c>
      <c r="D10981" t="s">
        <v>76</v>
      </c>
      <c r="E10981" t="s">
        <v>83</v>
      </c>
      <c r="F10981">
        <v>49592</v>
      </c>
      <c r="G10981">
        <v>6069</v>
      </c>
      <c r="H10981">
        <v>14108.75</v>
      </c>
      <c r="I10981">
        <v>315</v>
      </c>
      <c r="J10981">
        <v>53071.72</v>
      </c>
      <c r="K10981">
        <v>12.24</v>
      </c>
      <c r="L10981">
        <v>5.19</v>
      </c>
      <c r="M10981">
        <v>2.3199999999999998</v>
      </c>
      <c r="N10981">
        <v>44.79</v>
      </c>
      <c r="O10981">
        <v>3.76</v>
      </c>
    </row>
    <row r="10982" spans="1:15" x14ac:dyDescent="0.3">
      <c r="A10982" s="3">
        <v>45282</v>
      </c>
      <c r="B10982" t="s">
        <v>22</v>
      </c>
      <c r="C10982" t="s">
        <v>37</v>
      </c>
      <c r="D10982" t="s">
        <v>73</v>
      </c>
      <c r="E10982" t="s">
        <v>79</v>
      </c>
      <c r="F10982">
        <v>38380</v>
      </c>
      <c r="G10982">
        <v>589</v>
      </c>
      <c r="H10982">
        <v>1374.77</v>
      </c>
      <c r="I10982">
        <v>46</v>
      </c>
      <c r="J10982">
        <v>8628.77</v>
      </c>
      <c r="K10982">
        <v>1.53</v>
      </c>
      <c r="L10982">
        <v>7.81</v>
      </c>
      <c r="M10982">
        <v>2.33</v>
      </c>
      <c r="N10982">
        <v>29.89</v>
      </c>
      <c r="O10982">
        <v>6.28</v>
      </c>
    </row>
    <row r="10983" spans="1:15" x14ac:dyDescent="0.3">
      <c r="A10983" s="3">
        <v>45347</v>
      </c>
      <c r="B10983" t="s">
        <v>22</v>
      </c>
      <c r="C10983" t="s">
        <v>70</v>
      </c>
      <c r="D10983" t="s">
        <v>74</v>
      </c>
      <c r="E10983" t="s">
        <v>106</v>
      </c>
      <c r="F10983">
        <v>98311</v>
      </c>
      <c r="G10983">
        <v>11005</v>
      </c>
      <c r="H10983">
        <v>29958.66</v>
      </c>
      <c r="I10983">
        <v>1726</v>
      </c>
      <c r="J10983">
        <v>187930.01</v>
      </c>
      <c r="K10983">
        <v>11.19</v>
      </c>
      <c r="L10983">
        <v>15.68</v>
      </c>
      <c r="M10983">
        <v>2.72</v>
      </c>
      <c r="N10983">
        <v>17.36</v>
      </c>
      <c r="O10983">
        <v>6.27</v>
      </c>
    </row>
    <row r="10984" spans="1:15" x14ac:dyDescent="0.3">
      <c r="A10984" s="3">
        <v>45301</v>
      </c>
      <c r="B10984" t="s">
        <v>22</v>
      </c>
      <c r="C10984" t="s">
        <v>35</v>
      </c>
      <c r="D10984" t="s">
        <v>74</v>
      </c>
      <c r="E10984" t="s">
        <v>81</v>
      </c>
      <c r="F10984">
        <v>100952</v>
      </c>
      <c r="G10984">
        <v>2665</v>
      </c>
      <c r="H10984">
        <v>8813.9699999999993</v>
      </c>
      <c r="I10984">
        <v>329</v>
      </c>
      <c r="J10984">
        <v>42339.11</v>
      </c>
      <c r="K10984">
        <v>2.64</v>
      </c>
      <c r="L10984">
        <v>12.35</v>
      </c>
      <c r="M10984">
        <v>3.31</v>
      </c>
      <c r="N10984">
        <v>26.79</v>
      </c>
      <c r="O10984">
        <v>4.8</v>
      </c>
    </row>
    <row r="10985" spans="1:15" x14ac:dyDescent="0.3">
      <c r="A10985" s="3">
        <v>45314</v>
      </c>
      <c r="B10985" t="s">
        <v>22</v>
      </c>
      <c r="C10985" t="s">
        <v>28</v>
      </c>
      <c r="D10985" t="s">
        <v>74</v>
      </c>
      <c r="E10985" t="s">
        <v>86</v>
      </c>
      <c r="F10985">
        <v>80190</v>
      </c>
      <c r="G10985">
        <v>926</v>
      </c>
      <c r="H10985">
        <v>909.65</v>
      </c>
      <c r="I10985">
        <v>131</v>
      </c>
      <c r="J10985">
        <v>12391.11</v>
      </c>
      <c r="K10985">
        <v>1.1499999999999999</v>
      </c>
      <c r="L10985">
        <v>14.15</v>
      </c>
      <c r="M10985">
        <v>0.98</v>
      </c>
      <c r="N10985">
        <v>6.94</v>
      </c>
      <c r="O10985">
        <v>13.62</v>
      </c>
    </row>
    <row r="10986" spans="1:15" x14ac:dyDescent="0.3">
      <c r="A10986" s="3">
        <v>45228</v>
      </c>
      <c r="B10986" t="s">
        <v>22</v>
      </c>
      <c r="C10986" t="s">
        <v>67</v>
      </c>
      <c r="D10986" t="s">
        <v>76</v>
      </c>
      <c r="E10986" t="s">
        <v>90</v>
      </c>
      <c r="F10986">
        <v>48637</v>
      </c>
      <c r="G10986">
        <v>1843</v>
      </c>
      <c r="H10986">
        <v>2556.46</v>
      </c>
      <c r="I10986">
        <v>276</v>
      </c>
      <c r="J10986">
        <v>4553.6099999999997</v>
      </c>
      <c r="K10986">
        <v>3.79</v>
      </c>
      <c r="L10986">
        <v>14.98</v>
      </c>
      <c r="M10986">
        <v>1.39</v>
      </c>
      <c r="N10986">
        <v>9.26</v>
      </c>
      <c r="O10986">
        <v>1.78</v>
      </c>
    </row>
    <row r="10987" spans="1:15" x14ac:dyDescent="0.3">
      <c r="A10987" s="3">
        <v>45203</v>
      </c>
      <c r="B10987" t="s">
        <v>22</v>
      </c>
      <c r="C10987" t="s">
        <v>66</v>
      </c>
      <c r="D10987" t="s">
        <v>74</v>
      </c>
      <c r="E10987" t="s">
        <v>79</v>
      </c>
      <c r="F10987">
        <v>63791</v>
      </c>
      <c r="G10987">
        <v>4335</v>
      </c>
      <c r="H10987">
        <v>11031.38</v>
      </c>
      <c r="I10987">
        <v>383</v>
      </c>
      <c r="J10987">
        <v>63197.760000000002</v>
      </c>
      <c r="K10987">
        <v>6.8</v>
      </c>
      <c r="L10987">
        <v>8.84</v>
      </c>
      <c r="M10987">
        <v>2.54</v>
      </c>
      <c r="N10987">
        <v>28.8</v>
      </c>
      <c r="O10987">
        <v>5.73</v>
      </c>
    </row>
    <row r="10988" spans="1:15" x14ac:dyDescent="0.3">
      <c r="A10988" s="3">
        <v>45270</v>
      </c>
      <c r="B10988" t="s">
        <v>22</v>
      </c>
      <c r="C10988" t="s">
        <v>45</v>
      </c>
      <c r="D10988" t="s">
        <v>75</v>
      </c>
      <c r="E10988" t="s">
        <v>103</v>
      </c>
      <c r="F10988">
        <v>119803</v>
      </c>
      <c r="G10988">
        <v>1585</v>
      </c>
      <c r="H10988">
        <v>6260.29</v>
      </c>
      <c r="I10988">
        <v>265</v>
      </c>
      <c r="J10988">
        <v>24385.200000000001</v>
      </c>
      <c r="K10988">
        <v>1.32</v>
      </c>
      <c r="L10988">
        <v>16.72</v>
      </c>
      <c r="M10988">
        <v>3.95</v>
      </c>
      <c r="N10988">
        <v>23.62</v>
      </c>
      <c r="O10988">
        <v>3.9</v>
      </c>
    </row>
    <row r="10989" spans="1:15" x14ac:dyDescent="0.3">
      <c r="A10989" s="3">
        <v>45261</v>
      </c>
      <c r="B10989" t="s">
        <v>22</v>
      </c>
      <c r="C10989" t="s">
        <v>71</v>
      </c>
      <c r="D10989" t="s">
        <v>76</v>
      </c>
      <c r="E10989" t="s">
        <v>94</v>
      </c>
      <c r="F10989">
        <v>36837</v>
      </c>
      <c r="G10989">
        <v>5122</v>
      </c>
      <c r="H10989">
        <v>16795.939999999999</v>
      </c>
      <c r="I10989">
        <v>1059</v>
      </c>
      <c r="J10989">
        <v>102887.15</v>
      </c>
      <c r="K10989">
        <v>13.9</v>
      </c>
      <c r="L10989">
        <v>20.68</v>
      </c>
      <c r="M10989">
        <v>3.28</v>
      </c>
      <c r="N10989">
        <v>15.86</v>
      </c>
      <c r="O10989">
        <v>6.13</v>
      </c>
    </row>
    <row r="10990" spans="1:15" x14ac:dyDescent="0.3">
      <c r="A10990" s="3">
        <v>45350</v>
      </c>
      <c r="B10990" t="s">
        <v>22</v>
      </c>
      <c r="C10990" t="s">
        <v>46</v>
      </c>
      <c r="D10990" t="s">
        <v>74</v>
      </c>
      <c r="E10990" t="s">
        <v>88</v>
      </c>
      <c r="F10990">
        <v>97453</v>
      </c>
      <c r="G10990">
        <v>6888</v>
      </c>
      <c r="H10990">
        <v>17743.8</v>
      </c>
      <c r="I10990">
        <v>292</v>
      </c>
      <c r="J10990">
        <v>53189.66</v>
      </c>
      <c r="K10990">
        <v>7.07</v>
      </c>
      <c r="L10990">
        <v>4.24</v>
      </c>
      <c r="M10990">
        <v>2.58</v>
      </c>
      <c r="N10990">
        <v>60.77</v>
      </c>
      <c r="O10990">
        <v>3</v>
      </c>
    </row>
    <row r="10991" spans="1:15" x14ac:dyDescent="0.3">
      <c r="A10991" s="3">
        <v>45268</v>
      </c>
      <c r="B10991" t="s">
        <v>22</v>
      </c>
      <c r="C10991" t="s">
        <v>34</v>
      </c>
      <c r="D10991" t="s">
        <v>75</v>
      </c>
      <c r="E10991" t="s">
        <v>101</v>
      </c>
      <c r="F10991">
        <v>32106</v>
      </c>
      <c r="G10991">
        <v>3268</v>
      </c>
      <c r="H10991">
        <v>9582.11</v>
      </c>
      <c r="I10991">
        <v>673</v>
      </c>
      <c r="J10991">
        <v>133764.98000000001</v>
      </c>
      <c r="K10991">
        <v>10.18</v>
      </c>
      <c r="L10991">
        <v>20.59</v>
      </c>
      <c r="M10991">
        <v>2.93</v>
      </c>
      <c r="N10991">
        <v>14.24</v>
      </c>
      <c r="O10991">
        <v>13.96</v>
      </c>
    </row>
    <row r="10992" spans="1:15" x14ac:dyDescent="0.3">
      <c r="A10992" s="3">
        <v>45298</v>
      </c>
      <c r="B10992" t="s">
        <v>22</v>
      </c>
      <c r="C10992" t="s">
        <v>67</v>
      </c>
      <c r="D10992" t="s">
        <v>73</v>
      </c>
      <c r="E10992" t="s">
        <v>97</v>
      </c>
      <c r="F10992">
        <v>48603</v>
      </c>
      <c r="G10992">
        <v>1394</v>
      </c>
      <c r="H10992">
        <v>4838.42</v>
      </c>
      <c r="I10992">
        <v>195</v>
      </c>
      <c r="J10992">
        <v>18504.419999999998</v>
      </c>
      <c r="K10992">
        <v>2.87</v>
      </c>
      <c r="L10992">
        <v>13.99</v>
      </c>
      <c r="M10992">
        <v>3.47</v>
      </c>
      <c r="N10992">
        <v>24.81</v>
      </c>
      <c r="O10992">
        <v>3.82</v>
      </c>
    </row>
    <row r="10993" spans="1:15" x14ac:dyDescent="0.3">
      <c r="A10993" s="3">
        <v>45273</v>
      </c>
      <c r="B10993" t="s">
        <v>22</v>
      </c>
      <c r="C10993" t="s">
        <v>44</v>
      </c>
      <c r="D10993" t="s">
        <v>73</v>
      </c>
      <c r="E10993" t="s">
        <v>100</v>
      </c>
      <c r="F10993">
        <v>33123</v>
      </c>
      <c r="G10993">
        <v>4860</v>
      </c>
      <c r="H10993">
        <v>18886.34</v>
      </c>
      <c r="I10993">
        <v>789</v>
      </c>
      <c r="J10993">
        <v>62821.64</v>
      </c>
      <c r="K10993">
        <v>14.67</v>
      </c>
      <c r="L10993">
        <v>16.23</v>
      </c>
      <c r="M10993">
        <v>3.89</v>
      </c>
      <c r="N10993">
        <v>23.94</v>
      </c>
      <c r="O10993">
        <v>3.33</v>
      </c>
    </row>
    <row r="10994" spans="1:15" x14ac:dyDescent="0.3">
      <c r="A10994" s="3">
        <v>45370</v>
      </c>
      <c r="B10994" t="s">
        <v>22</v>
      </c>
      <c r="C10994" t="s">
        <v>58</v>
      </c>
      <c r="D10994" t="s">
        <v>74</v>
      </c>
      <c r="E10994" t="s">
        <v>90</v>
      </c>
      <c r="F10994">
        <v>14799</v>
      </c>
      <c r="G10994">
        <v>1503</v>
      </c>
      <c r="H10994">
        <v>3877.66</v>
      </c>
      <c r="I10994">
        <v>116</v>
      </c>
      <c r="J10994">
        <v>10767.63</v>
      </c>
      <c r="K10994">
        <v>10.16</v>
      </c>
      <c r="L10994">
        <v>7.72</v>
      </c>
      <c r="M10994">
        <v>2.58</v>
      </c>
      <c r="N10994">
        <v>33.43</v>
      </c>
      <c r="O10994">
        <v>2.78</v>
      </c>
    </row>
    <row r="10995" spans="1:15" x14ac:dyDescent="0.3">
      <c r="A10995" s="3">
        <v>45366</v>
      </c>
      <c r="B10995" t="s">
        <v>22</v>
      </c>
      <c r="C10995" t="s">
        <v>25</v>
      </c>
      <c r="D10995" t="s">
        <v>73</v>
      </c>
      <c r="E10995" t="s">
        <v>103</v>
      </c>
      <c r="F10995">
        <v>70408</v>
      </c>
      <c r="G10995">
        <v>2518</v>
      </c>
      <c r="H10995">
        <v>6173.44</v>
      </c>
      <c r="I10995">
        <v>420</v>
      </c>
      <c r="J10995">
        <v>5101.33</v>
      </c>
      <c r="K10995">
        <v>3.58</v>
      </c>
      <c r="L10995">
        <v>16.68</v>
      </c>
      <c r="M10995">
        <v>2.4500000000000002</v>
      </c>
      <c r="N10995">
        <v>14.7</v>
      </c>
      <c r="O10995">
        <v>0.83</v>
      </c>
    </row>
    <row r="10996" spans="1:15" x14ac:dyDescent="0.3">
      <c r="A10996" s="3">
        <v>45349</v>
      </c>
      <c r="B10996" t="s">
        <v>22</v>
      </c>
      <c r="C10996" t="s">
        <v>25</v>
      </c>
      <c r="D10996" t="s">
        <v>76</v>
      </c>
      <c r="E10996" t="s">
        <v>80</v>
      </c>
      <c r="F10996">
        <v>143727</v>
      </c>
      <c r="G10996">
        <v>16669</v>
      </c>
      <c r="H10996">
        <v>8034.05</v>
      </c>
      <c r="I10996">
        <v>2138</v>
      </c>
      <c r="J10996">
        <v>249778.17</v>
      </c>
      <c r="K10996">
        <v>11.6</v>
      </c>
      <c r="L10996">
        <v>12.83</v>
      </c>
      <c r="M10996">
        <v>0.48</v>
      </c>
      <c r="N10996">
        <v>3.76</v>
      </c>
      <c r="O10996">
        <v>31.09</v>
      </c>
    </row>
    <row r="10997" spans="1:15" x14ac:dyDescent="0.3">
      <c r="A10997" s="3">
        <v>45263</v>
      </c>
      <c r="B10997" t="s">
        <v>22</v>
      </c>
      <c r="C10997" t="s">
        <v>44</v>
      </c>
      <c r="D10997" t="s">
        <v>74</v>
      </c>
      <c r="E10997" t="s">
        <v>97</v>
      </c>
      <c r="F10997">
        <v>52226</v>
      </c>
      <c r="G10997">
        <v>6025</v>
      </c>
      <c r="H10997">
        <v>21209.31</v>
      </c>
      <c r="I10997">
        <v>658</v>
      </c>
      <c r="J10997">
        <v>11806.26</v>
      </c>
      <c r="K10997">
        <v>11.54</v>
      </c>
      <c r="L10997">
        <v>10.92</v>
      </c>
      <c r="M10997">
        <v>3.52</v>
      </c>
      <c r="N10997">
        <v>32.229999999999997</v>
      </c>
      <c r="O10997">
        <v>0.56000000000000005</v>
      </c>
    </row>
    <row r="10998" spans="1:15" x14ac:dyDescent="0.3">
      <c r="A10998" s="3">
        <v>45306</v>
      </c>
      <c r="B10998" t="s">
        <v>22</v>
      </c>
      <c r="C10998" t="s">
        <v>54</v>
      </c>
      <c r="D10998" t="s">
        <v>73</v>
      </c>
      <c r="E10998" t="s">
        <v>81</v>
      </c>
      <c r="F10998">
        <v>42264</v>
      </c>
      <c r="G10998">
        <v>4461</v>
      </c>
      <c r="H10998">
        <v>11130.39</v>
      </c>
      <c r="I10998">
        <v>416</v>
      </c>
      <c r="J10998">
        <v>21132.959999999999</v>
      </c>
      <c r="K10998">
        <v>10.56</v>
      </c>
      <c r="L10998">
        <v>9.33</v>
      </c>
      <c r="M10998">
        <v>2.5</v>
      </c>
      <c r="N10998">
        <v>26.76</v>
      </c>
      <c r="O10998">
        <v>1.9</v>
      </c>
    </row>
    <row r="10999" spans="1:15" x14ac:dyDescent="0.3">
      <c r="A10999" s="3">
        <v>45277</v>
      </c>
      <c r="B10999" t="s">
        <v>22</v>
      </c>
      <c r="C10999" t="s">
        <v>39</v>
      </c>
      <c r="D10999" t="s">
        <v>74</v>
      </c>
      <c r="E10999" t="s">
        <v>96</v>
      </c>
      <c r="F10999">
        <v>31498</v>
      </c>
      <c r="G10999">
        <v>704</v>
      </c>
      <c r="H10999">
        <v>1133.5</v>
      </c>
      <c r="I10999">
        <v>82</v>
      </c>
      <c r="J10999">
        <v>8046.97</v>
      </c>
      <c r="K10999">
        <v>2.2400000000000002</v>
      </c>
      <c r="L10999">
        <v>11.65</v>
      </c>
      <c r="M10999">
        <v>1.61</v>
      </c>
      <c r="N10999">
        <v>13.82</v>
      </c>
      <c r="O10999">
        <v>7.1</v>
      </c>
    </row>
    <row r="11000" spans="1:15" x14ac:dyDescent="0.3">
      <c r="A11000" s="3">
        <v>45279</v>
      </c>
      <c r="B11000" t="s">
        <v>22</v>
      </c>
      <c r="C11000" t="s">
        <v>69</v>
      </c>
      <c r="D11000" t="s">
        <v>73</v>
      </c>
      <c r="E11000" t="s">
        <v>101</v>
      </c>
      <c r="F11000">
        <v>84030</v>
      </c>
      <c r="G11000">
        <v>7520</v>
      </c>
      <c r="H11000">
        <v>14183.63</v>
      </c>
      <c r="I11000">
        <v>1539</v>
      </c>
      <c r="J11000">
        <v>156507.95000000001</v>
      </c>
      <c r="K11000">
        <v>8.9499999999999993</v>
      </c>
      <c r="L11000">
        <v>20.47</v>
      </c>
      <c r="M11000">
        <v>1.89</v>
      </c>
      <c r="N11000">
        <v>9.2200000000000006</v>
      </c>
      <c r="O11000">
        <v>11.03</v>
      </c>
    </row>
    <row r="11001" spans="1:15" x14ac:dyDescent="0.3">
      <c r="A11001" s="3">
        <v>45214</v>
      </c>
      <c r="B11001" t="s">
        <v>22</v>
      </c>
      <c r="C11001" t="s">
        <v>66</v>
      </c>
      <c r="D11001" t="s">
        <v>76</v>
      </c>
      <c r="E11001" t="s">
        <v>93</v>
      </c>
      <c r="F11001">
        <v>56965</v>
      </c>
      <c r="G11001">
        <v>3784</v>
      </c>
      <c r="H11001">
        <v>2260.9</v>
      </c>
      <c r="I11001">
        <v>544</v>
      </c>
      <c r="J11001">
        <v>66672.34</v>
      </c>
      <c r="K11001">
        <v>6.64</v>
      </c>
      <c r="L11001">
        <v>14.38</v>
      </c>
      <c r="M11001">
        <v>0.6</v>
      </c>
      <c r="N11001">
        <v>4.16</v>
      </c>
      <c r="O11001">
        <v>29.49</v>
      </c>
    </row>
    <row r="11002" spans="1:15" x14ac:dyDescent="0.3">
      <c r="A11002" s="3">
        <v>45345</v>
      </c>
      <c r="B11002" t="s">
        <v>22</v>
      </c>
      <c r="C11002" t="s">
        <v>51</v>
      </c>
      <c r="D11002" t="s">
        <v>74</v>
      </c>
      <c r="E11002" t="s">
        <v>87</v>
      </c>
      <c r="F11002">
        <v>119700</v>
      </c>
      <c r="G11002">
        <v>10722</v>
      </c>
      <c r="H11002">
        <v>43307.74</v>
      </c>
      <c r="I11002">
        <v>1875</v>
      </c>
      <c r="J11002">
        <v>326520.18</v>
      </c>
      <c r="K11002">
        <v>8.9600000000000009</v>
      </c>
      <c r="L11002">
        <v>17.489999999999998</v>
      </c>
      <c r="M11002">
        <v>4.04</v>
      </c>
      <c r="N11002">
        <v>23.1</v>
      </c>
      <c r="O11002">
        <v>7.54</v>
      </c>
    </row>
    <row r="11003" spans="1:15" x14ac:dyDescent="0.3">
      <c r="A11003" s="3">
        <v>45256</v>
      </c>
      <c r="B11003" t="s">
        <v>22</v>
      </c>
      <c r="C11003" t="s">
        <v>51</v>
      </c>
      <c r="D11003" t="s">
        <v>75</v>
      </c>
      <c r="E11003" t="s">
        <v>98</v>
      </c>
      <c r="F11003">
        <v>109173</v>
      </c>
      <c r="G11003">
        <v>1486</v>
      </c>
      <c r="H11003">
        <v>2532.62</v>
      </c>
      <c r="I11003">
        <v>134</v>
      </c>
      <c r="J11003">
        <v>17838.59</v>
      </c>
      <c r="K11003">
        <v>1.36</v>
      </c>
      <c r="L11003">
        <v>9.02</v>
      </c>
      <c r="M11003">
        <v>1.7</v>
      </c>
      <c r="N11003">
        <v>18.899999999999999</v>
      </c>
      <c r="O11003">
        <v>7.04</v>
      </c>
    </row>
    <row r="11004" spans="1:15" x14ac:dyDescent="0.3">
      <c r="A11004" s="3">
        <v>45257</v>
      </c>
      <c r="B11004" t="s">
        <v>22</v>
      </c>
      <c r="C11004" t="s">
        <v>35</v>
      </c>
      <c r="D11004" t="s">
        <v>73</v>
      </c>
      <c r="E11004" t="s">
        <v>102</v>
      </c>
      <c r="F11004">
        <v>121035</v>
      </c>
      <c r="G11004">
        <v>8478</v>
      </c>
      <c r="H11004">
        <v>30415.99</v>
      </c>
      <c r="I11004">
        <v>873</v>
      </c>
      <c r="J11004">
        <v>42090.37</v>
      </c>
      <c r="K11004">
        <v>7</v>
      </c>
      <c r="L11004">
        <v>10.3</v>
      </c>
      <c r="M11004">
        <v>3.59</v>
      </c>
      <c r="N11004">
        <v>34.840000000000003</v>
      </c>
      <c r="O11004">
        <v>1.38</v>
      </c>
    </row>
    <row r="11005" spans="1:15" x14ac:dyDescent="0.3">
      <c r="A11005" s="3">
        <v>45374</v>
      </c>
      <c r="B11005" t="s">
        <v>22</v>
      </c>
      <c r="C11005" t="s">
        <v>34</v>
      </c>
      <c r="D11005" t="s">
        <v>75</v>
      </c>
      <c r="E11005" t="s">
        <v>78</v>
      </c>
      <c r="F11005">
        <v>28328</v>
      </c>
      <c r="G11005">
        <v>1336</v>
      </c>
      <c r="H11005">
        <v>1533.9</v>
      </c>
      <c r="I11005">
        <v>90</v>
      </c>
      <c r="J11005">
        <v>4255.5200000000004</v>
      </c>
      <c r="K11005">
        <v>4.72</v>
      </c>
      <c r="L11005">
        <v>6.74</v>
      </c>
      <c r="M11005">
        <v>1.1499999999999999</v>
      </c>
      <c r="N11005">
        <v>17.04</v>
      </c>
      <c r="O11005">
        <v>2.77</v>
      </c>
    </row>
    <row r="11006" spans="1:15" x14ac:dyDescent="0.3">
      <c r="A11006" s="3">
        <v>45207</v>
      </c>
      <c r="B11006" t="s">
        <v>22</v>
      </c>
      <c r="C11006" t="s">
        <v>63</v>
      </c>
      <c r="D11006" t="s">
        <v>74</v>
      </c>
      <c r="E11006" t="s">
        <v>92</v>
      </c>
      <c r="F11006">
        <v>5737</v>
      </c>
      <c r="G11006">
        <v>42</v>
      </c>
      <c r="H11006">
        <v>140.11000000000001</v>
      </c>
      <c r="I11006">
        <v>4</v>
      </c>
      <c r="J11006">
        <v>37.68</v>
      </c>
      <c r="K11006">
        <v>0.73</v>
      </c>
      <c r="L11006">
        <v>9.52</v>
      </c>
      <c r="M11006">
        <v>3.34</v>
      </c>
      <c r="N11006">
        <v>35.03</v>
      </c>
      <c r="O11006">
        <v>0.27</v>
      </c>
    </row>
    <row r="11007" spans="1:15" x14ac:dyDescent="0.3">
      <c r="A11007" s="3">
        <v>45365</v>
      </c>
      <c r="B11007" t="s">
        <v>22</v>
      </c>
      <c r="C11007" t="s">
        <v>33</v>
      </c>
      <c r="D11007" t="s">
        <v>73</v>
      </c>
      <c r="E11007" t="s">
        <v>82</v>
      </c>
      <c r="F11007">
        <v>141026</v>
      </c>
      <c r="G11007">
        <v>8271</v>
      </c>
      <c r="H11007">
        <v>34010.43</v>
      </c>
      <c r="I11007">
        <v>1051</v>
      </c>
      <c r="J11007">
        <v>207484.89</v>
      </c>
      <c r="K11007">
        <v>5.86</v>
      </c>
      <c r="L11007">
        <v>12.71</v>
      </c>
      <c r="M11007">
        <v>4.1100000000000003</v>
      </c>
      <c r="N11007">
        <v>32.36</v>
      </c>
      <c r="O11007">
        <v>6.1</v>
      </c>
    </row>
    <row r="11008" spans="1:15" x14ac:dyDescent="0.3">
      <c r="A11008" s="3">
        <v>45326</v>
      </c>
      <c r="B11008" t="s">
        <v>22</v>
      </c>
      <c r="C11008" t="s">
        <v>46</v>
      </c>
      <c r="D11008" t="s">
        <v>74</v>
      </c>
      <c r="E11008" t="s">
        <v>102</v>
      </c>
      <c r="F11008">
        <v>32976</v>
      </c>
      <c r="G11008">
        <v>2746</v>
      </c>
      <c r="H11008">
        <v>11938.17</v>
      </c>
      <c r="I11008">
        <v>187</v>
      </c>
      <c r="J11008">
        <v>11507.47</v>
      </c>
      <c r="K11008">
        <v>8.33</v>
      </c>
      <c r="L11008">
        <v>6.81</v>
      </c>
      <c r="M11008">
        <v>4.3499999999999996</v>
      </c>
      <c r="N11008">
        <v>63.84</v>
      </c>
      <c r="O11008">
        <v>0.96</v>
      </c>
    </row>
    <row r="11009" spans="1:15" x14ac:dyDescent="0.3">
      <c r="A11009" s="3">
        <v>45291</v>
      </c>
      <c r="B11009" t="s">
        <v>22</v>
      </c>
      <c r="C11009" t="s">
        <v>55</v>
      </c>
      <c r="D11009" t="s">
        <v>76</v>
      </c>
      <c r="E11009" t="s">
        <v>90</v>
      </c>
      <c r="F11009">
        <v>140153</v>
      </c>
      <c r="G11009">
        <v>14925</v>
      </c>
      <c r="H11009">
        <v>66356.08</v>
      </c>
      <c r="I11009">
        <v>2788</v>
      </c>
      <c r="J11009">
        <v>314967.40999999997</v>
      </c>
      <c r="K11009">
        <v>10.65</v>
      </c>
      <c r="L11009">
        <v>18.68</v>
      </c>
      <c r="M11009">
        <v>4.45</v>
      </c>
      <c r="N11009">
        <v>23.8</v>
      </c>
      <c r="O11009">
        <v>4.75</v>
      </c>
    </row>
    <row r="11010" spans="1:15" x14ac:dyDescent="0.3">
      <c r="A11010" s="3">
        <v>45236</v>
      </c>
      <c r="B11010" t="s">
        <v>22</v>
      </c>
      <c r="C11010" t="s">
        <v>29</v>
      </c>
      <c r="D11010" t="s">
        <v>76</v>
      </c>
      <c r="E11010" t="s">
        <v>91</v>
      </c>
      <c r="F11010">
        <v>44781</v>
      </c>
      <c r="G11010">
        <v>776</v>
      </c>
      <c r="H11010">
        <v>1469.71</v>
      </c>
      <c r="I11010">
        <v>36</v>
      </c>
      <c r="J11010">
        <v>2365.1999999999998</v>
      </c>
      <c r="K11010">
        <v>1.73</v>
      </c>
      <c r="L11010">
        <v>4.6399999999999997</v>
      </c>
      <c r="M11010">
        <v>1.89</v>
      </c>
      <c r="N11010">
        <v>40.83</v>
      </c>
      <c r="O11010">
        <v>1.61</v>
      </c>
    </row>
    <row r="11011" spans="1:15" x14ac:dyDescent="0.3">
      <c r="A11011" s="3">
        <v>45220</v>
      </c>
      <c r="B11011" t="s">
        <v>22</v>
      </c>
      <c r="C11011" t="s">
        <v>58</v>
      </c>
      <c r="D11011" t="s">
        <v>73</v>
      </c>
      <c r="E11011" t="s">
        <v>101</v>
      </c>
      <c r="F11011">
        <v>32522</v>
      </c>
      <c r="G11011">
        <v>1382</v>
      </c>
      <c r="H11011">
        <v>2754.43</v>
      </c>
      <c r="I11011">
        <v>261</v>
      </c>
      <c r="J11011">
        <v>8958.42</v>
      </c>
      <c r="K11011">
        <v>4.25</v>
      </c>
      <c r="L11011">
        <v>18.89</v>
      </c>
      <c r="M11011">
        <v>1.99</v>
      </c>
      <c r="N11011">
        <v>10.55</v>
      </c>
      <c r="O11011">
        <v>3.25</v>
      </c>
    </row>
    <row r="11012" spans="1:15" x14ac:dyDescent="0.3">
      <c r="A11012" s="3">
        <v>45340</v>
      </c>
      <c r="B11012" t="s">
        <v>22</v>
      </c>
      <c r="C11012" t="s">
        <v>41</v>
      </c>
      <c r="D11012" t="s">
        <v>76</v>
      </c>
      <c r="E11012" t="s">
        <v>81</v>
      </c>
      <c r="F11012">
        <v>97563</v>
      </c>
      <c r="G11012">
        <v>4817</v>
      </c>
      <c r="H11012">
        <v>7083.79</v>
      </c>
      <c r="I11012">
        <v>415</v>
      </c>
      <c r="J11012">
        <v>31258.45</v>
      </c>
      <c r="K11012">
        <v>4.9400000000000004</v>
      </c>
      <c r="L11012">
        <v>8.6199999999999992</v>
      </c>
      <c r="M11012">
        <v>1.47</v>
      </c>
      <c r="N11012">
        <v>17.07</v>
      </c>
      <c r="O11012">
        <v>4.41</v>
      </c>
    </row>
    <row r="11013" spans="1:15" x14ac:dyDescent="0.3">
      <c r="A11013" s="3">
        <v>45223</v>
      </c>
      <c r="B11013" t="s">
        <v>22</v>
      </c>
      <c r="C11013" t="s">
        <v>46</v>
      </c>
      <c r="D11013" t="s">
        <v>75</v>
      </c>
      <c r="E11013" t="s">
        <v>82</v>
      </c>
      <c r="F11013">
        <v>118082</v>
      </c>
      <c r="G11013">
        <v>4773</v>
      </c>
      <c r="H11013">
        <v>20354.86</v>
      </c>
      <c r="I11013">
        <v>524</v>
      </c>
      <c r="J11013">
        <v>14280.09</v>
      </c>
      <c r="K11013">
        <v>4.04</v>
      </c>
      <c r="L11013">
        <v>10.98</v>
      </c>
      <c r="M11013">
        <v>4.26</v>
      </c>
      <c r="N11013">
        <v>38.85</v>
      </c>
      <c r="O11013">
        <v>0.7</v>
      </c>
    </row>
    <row r="11014" spans="1:15" x14ac:dyDescent="0.3">
      <c r="A11014" s="3">
        <v>45271</v>
      </c>
      <c r="B11014" t="s">
        <v>22</v>
      </c>
      <c r="C11014" t="s">
        <v>27</v>
      </c>
      <c r="D11014" t="s">
        <v>76</v>
      </c>
      <c r="E11014" t="s">
        <v>101</v>
      </c>
      <c r="F11014">
        <v>147009</v>
      </c>
      <c r="G11014">
        <v>10703</v>
      </c>
      <c r="H11014">
        <v>12374.5</v>
      </c>
      <c r="I11014">
        <v>760</v>
      </c>
      <c r="J11014">
        <v>46043.14</v>
      </c>
      <c r="K11014">
        <v>7.28</v>
      </c>
      <c r="L11014">
        <v>7.1</v>
      </c>
      <c r="M11014">
        <v>1.1599999999999999</v>
      </c>
      <c r="N11014">
        <v>16.28</v>
      </c>
      <c r="O11014">
        <v>3.72</v>
      </c>
    </row>
    <row r="11015" spans="1:15" x14ac:dyDescent="0.3">
      <c r="A11015" s="3">
        <v>45240</v>
      </c>
      <c r="B11015" t="s">
        <v>22</v>
      </c>
      <c r="C11015" t="s">
        <v>41</v>
      </c>
      <c r="D11015" t="s">
        <v>76</v>
      </c>
      <c r="E11015" t="s">
        <v>103</v>
      </c>
      <c r="F11015">
        <v>84449</v>
      </c>
      <c r="G11015">
        <v>1949</v>
      </c>
      <c r="H11015">
        <v>6541.99</v>
      </c>
      <c r="I11015">
        <v>351</v>
      </c>
      <c r="J11015">
        <v>28741.83</v>
      </c>
      <c r="K11015">
        <v>2.31</v>
      </c>
      <c r="L11015">
        <v>18.010000000000002</v>
      </c>
      <c r="M11015">
        <v>3.36</v>
      </c>
      <c r="N11015">
        <v>18.64</v>
      </c>
      <c r="O11015">
        <v>4.3899999999999997</v>
      </c>
    </row>
    <row r="11016" spans="1:15" x14ac:dyDescent="0.3">
      <c r="A11016" s="3">
        <v>45292</v>
      </c>
      <c r="B11016" t="s">
        <v>22</v>
      </c>
      <c r="C11016" t="s">
        <v>71</v>
      </c>
      <c r="D11016" t="s">
        <v>74</v>
      </c>
      <c r="E11016" t="s">
        <v>89</v>
      </c>
      <c r="F11016">
        <v>55818</v>
      </c>
      <c r="G11016">
        <v>5855</v>
      </c>
      <c r="H11016">
        <v>11679.04</v>
      </c>
      <c r="I11016">
        <v>358</v>
      </c>
      <c r="J11016">
        <v>29516.3</v>
      </c>
      <c r="K11016">
        <v>10.49</v>
      </c>
      <c r="L11016">
        <v>6.11</v>
      </c>
      <c r="M11016">
        <v>1.99</v>
      </c>
      <c r="N11016">
        <v>32.619999999999997</v>
      </c>
      <c r="O11016">
        <v>2.5299999999999998</v>
      </c>
    </row>
    <row r="11017" spans="1:15" x14ac:dyDescent="0.3">
      <c r="A11017" s="3">
        <v>45245</v>
      </c>
      <c r="B11017" t="s">
        <v>22</v>
      </c>
      <c r="C11017" t="s">
        <v>71</v>
      </c>
      <c r="D11017" t="s">
        <v>74</v>
      </c>
      <c r="E11017" t="s">
        <v>87</v>
      </c>
      <c r="F11017">
        <v>74232</v>
      </c>
      <c r="G11017">
        <v>6366</v>
      </c>
      <c r="H11017">
        <v>3616.38</v>
      </c>
      <c r="I11017">
        <v>982</v>
      </c>
      <c r="J11017">
        <v>147112</v>
      </c>
      <c r="K11017">
        <v>8.58</v>
      </c>
      <c r="L11017">
        <v>15.43</v>
      </c>
      <c r="M11017">
        <v>0.56999999999999995</v>
      </c>
      <c r="N11017">
        <v>3.68</v>
      </c>
      <c r="O11017">
        <v>40.68</v>
      </c>
    </row>
    <row r="11018" spans="1:15" x14ac:dyDescent="0.3">
      <c r="A11018" s="3">
        <v>45329</v>
      </c>
      <c r="B11018" t="s">
        <v>22</v>
      </c>
      <c r="C11018" t="s">
        <v>46</v>
      </c>
      <c r="D11018" t="s">
        <v>73</v>
      </c>
      <c r="E11018" t="s">
        <v>91</v>
      </c>
      <c r="F11018">
        <v>114494</v>
      </c>
      <c r="G11018">
        <v>14849</v>
      </c>
      <c r="H11018">
        <v>12196.36</v>
      </c>
      <c r="I11018">
        <v>445</v>
      </c>
      <c r="J11018">
        <v>8582.69</v>
      </c>
      <c r="K11018">
        <v>12.97</v>
      </c>
      <c r="L11018">
        <v>3</v>
      </c>
      <c r="M11018">
        <v>0.82</v>
      </c>
      <c r="N11018">
        <v>27.41</v>
      </c>
      <c r="O11018">
        <v>0.7</v>
      </c>
    </row>
    <row r="11019" spans="1:15" x14ac:dyDescent="0.3">
      <c r="A11019" s="3">
        <v>45266</v>
      </c>
      <c r="B11019" t="s">
        <v>22</v>
      </c>
      <c r="C11019" t="s">
        <v>62</v>
      </c>
      <c r="D11019" t="s">
        <v>76</v>
      </c>
      <c r="E11019" t="s">
        <v>90</v>
      </c>
      <c r="F11019">
        <v>121757</v>
      </c>
      <c r="G11019">
        <v>16923</v>
      </c>
      <c r="H11019">
        <v>59886.75</v>
      </c>
      <c r="I11019">
        <v>3193</v>
      </c>
      <c r="J11019">
        <v>337875.89</v>
      </c>
      <c r="K11019">
        <v>13.9</v>
      </c>
      <c r="L11019">
        <v>18.87</v>
      </c>
      <c r="M11019">
        <v>3.54</v>
      </c>
      <c r="N11019">
        <v>18.760000000000002</v>
      </c>
      <c r="O11019">
        <v>5.64</v>
      </c>
    </row>
    <row r="11020" spans="1:15" x14ac:dyDescent="0.3">
      <c r="A11020" s="3">
        <v>45374</v>
      </c>
      <c r="B11020" t="s">
        <v>22</v>
      </c>
      <c r="C11020" t="s">
        <v>61</v>
      </c>
      <c r="D11020" t="s">
        <v>75</v>
      </c>
      <c r="E11020" t="s">
        <v>79</v>
      </c>
      <c r="F11020">
        <v>71007</v>
      </c>
      <c r="G11020">
        <v>5778</v>
      </c>
      <c r="H11020">
        <v>9382.74</v>
      </c>
      <c r="I11020">
        <v>1098</v>
      </c>
      <c r="J11020">
        <v>183151.97</v>
      </c>
      <c r="K11020">
        <v>8.14</v>
      </c>
      <c r="L11020">
        <v>19</v>
      </c>
      <c r="M11020">
        <v>1.62</v>
      </c>
      <c r="N11020">
        <v>8.5500000000000007</v>
      </c>
      <c r="O11020">
        <v>19.52</v>
      </c>
    </row>
    <row r="11021" spans="1:15" x14ac:dyDescent="0.3">
      <c r="A11021" s="3">
        <v>45212</v>
      </c>
      <c r="B11021" t="s">
        <v>22</v>
      </c>
      <c r="C11021" t="s">
        <v>47</v>
      </c>
      <c r="D11021" t="s">
        <v>75</v>
      </c>
      <c r="E11021" t="s">
        <v>102</v>
      </c>
      <c r="F11021">
        <v>131562</v>
      </c>
      <c r="G11021">
        <v>8139</v>
      </c>
      <c r="H11021">
        <v>14243.21</v>
      </c>
      <c r="I11021">
        <v>1385</v>
      </c>
      <c r="J11021">
        <v>13992.36</v>
      </c>
      <c r="K11021">
        <v>6.19</v>
      </c>
      <c r="L11021">
        <v>17.02</v>
      </c>
      <c r="M11021">
        <v>1.75</v>
      </c>
      <c r="N11021">
        <v>10.28</v>
      </c>
      <c r="O11021">
        <v>0.98</v>
      </c>
    </row>
    <row r="11022" spans="1:15" x14ac:dyDescent="0.3">
      <c r="A11022" s="3">
        <v>45327</v>
      </c>
      <c r="B11022" t="s">
        <v>22</v>
      </c>
      <c r="C11022" t="s">
        <v>44</v>
      </c>
      <c r="D11022" t="s">
        <v>76</v>
      </c>
      <c r="E11022" t="s">
        <v>83</v>
      </c>
      <c r="F11022">
        <v>30472</v>
      </c>
      <c r="G11022">
        <v>3951</v>
      </c>
      <c r="H11022">
        <v>8809.2199999999993</v>
      </c>
      <c r="I11022">
        <v>449</v>
      </c>
      <c r="J11022">
        <v>60826.11</v>
      </c>
      <c r="K11022">
        <v>12.97</v>
      </c>
      <c r="L11022">
        <v>11.36</v>
      </c>
      <c r="M11022">
        <v>2.23</v>
      </c>
      <c r="N11022">
        <v>19.62</v>
      </c>
      <c r="O11022">
        <v>6.9</v>
      </c>
    </row>
    <row r="11023" spans="1:15" x14ac:dyDescent="0.3">
      <c r="A11023" s="3">
        <v>45364</v>
      </c>
      <c r="B11023" t="s">
        <v>22</v>
      </c>
      <c r="C11023" t="s">
        <v>50</v>
      </c>
      <c r="D11023" t="s">
        <v>73</v>
      </c>
      <c r="E11023" t="s">
        <v>103</v>
      </c>
      <c r="F11023">
        <v>51854</v>
      </c>
      <c r="G11023">
        <v>5114</v>
      </c>
      <c r="H11023">
        <v>7622.38</v>
      </c>
      <c r="I11023">
        <v>1069</v>
      </c>
      <c r="J11023">
        <v>210950.42</v>
      </c>
      <c r="K11023">
        <v>9.86</v>
      </c>
      <c r="L11023">
        <v>20.9</v>
      </c>
      <c r="M11023">
        <v>1.49</v>
      </c>
      <c r="N11023">
        <v>7.13</v>
      </c>
      <c r="O11023">
        <v>27.68</v>
      </c>
    </row>
    <row r="11024" spans="1:15" x14ac:dyDescent="0.3">
      <c r="A11024" s="3">
        <v>45365</v>
      </c>
      <c r="B11024" t="s">
        <v>22</v>
      </c>
      <c r="C11024" t="s">
        <v>30</v>
      </c>
      <c r="D11024" t="s">
        <v>73</v>
      </c>
      <c r="E11024" t="s">
        <v>89</v>
      </c>
      <c r="F11024">
        <v>43886</v>
      </c>
      <c r="G11024">
        <v>3566</v>
      </c>
      <c r="H11024">
        <v>9634.1200000000008</v>
      </c>
      <c r="I11024">
        <v>482</v>
      </c>
      <c r="J11024">
        <v>48069.16</v>
      </c>
      <c r="K11024">
        <v>8.1300000000000008</v>
      </c>
      <c r="L11024">
        <v>13.52</v>
      </c>
      <c r="M11024">
        <v>2.7</v>
      </c>
      <c r="N11024">
        <v>19.989999999999998</v>
      </c>
      <c r="O11024">
        <v>4.99</v>
      </c>
    </row>
    <row r="11025" spans="1:15" x14ac:dyDescent="0.3">
      <c r="A11025" s="3">
        <v>45377</v>
      </c>
      <c r="B11025" t="s">
        <v>22</v>
      </c>
      <c r="C11025" t="s">
        <v>40</v>
      </c>
      <c r="D11025" t="s">
        <v>75</v>
      </c>
      <c r="E11025" t="s">
        <v>96</v>
      </c>
      <c r="F11025">
        <v>7636</v>
      </c>
      <c r="G11025">
        <v>1084</v>
      </c>
      <c r="H11025">
        <v>1521.38</v>
      </c>
      <c r="I11025">
        <v>54</v>
      </c>
      <c r="J11025">
        <v>10058.129999999999</v>
      </c>
      <c r="K11025">
        <v>14.2</v>
      </c>
      <c r="L11025">
        <v>4.9800000000000004</v>
      </c>
      <c r="M11025">
        <v>1.4</v>
      </c>
      <c r="N11025">
        <v>28.17</v>
      </c>
      <c r="O11025">
        <v>6.61</v>
      </c>
    </row>
    <row r="11026" spans="1:15" x14ac:dyDescent="0.3">
      <c r="A11026" s="3">
        <v>45305</v>
      </c>
      <c r="B11026" t="s">
        <v>22</v>
      </c>
      <c r="C11026" t="s">
        <v>67</v>
      </c>
      <c r="D11026" t="s">
        <v>75</v>
      </c>
      <c r="E11026" t="s">
        <v>84</v>
      </c>
      <c r="F11026">
        <v>139683</v>
      </c>
      <c r="G11026">
        <v>5013</v>
      </c>
      <c r="H11026">
        <v>17402.810000000001</v>
      </c>
      <c r="I11026">
        <v>344</v>
      </c>
      <c r="J11026">
        <v>66129.279999999999</v>
      </c>
      <c r="K11026">
        <v>3.59</v>
      </c>
      <c r="L11026">
        <v>6.86</v>
      </c>
      <c r="M11026">
        <v>3.47</v>
      </c>
      <c r="N11026">
        <v>50.59</v>
      </c>
      <c r="O11026">
        <v>3.8</v>
      </c>
    </row>
    <row r="11027" spans="1:15" x14ac:dyDescent="0.3">
      <c r="A11027" s="3">
        <v>45237</v>
      </c>
      <c r="B11027" t="s">
        <v>22</v>
      </c>
      <c r="C11027" t="s">
        <v>45</v>
      </c>
      <c r="D11027" t="s">
        <v>74</v>
      </c>
      <c r="E11027" t="s">
        <v>90</v>
      </c>
      <c r="F11027">
        <v>90505</v>
      </c>
      <c r="G11027">
        <v>10834</v>
      </c>
      <c r="H11027">
        <v>45142.51</v>
      </c>
      <c r="I11027">
        <v>2282</v>
      </c>
      <c r="J11027">
        <v>48978.01</v>
      </c>
      <c r="K11027">
        <v>11.97</v>
      </c>
      <c r="L11027">
        <v>21.06</v>
      </c>
      <c r="M11027">
        <v>4.17</v>
      </c>
      <c r="N11027">
        <v>19.78</v>
      </c>
      <c r="O11027">
        <v>1.08</v>
      </c>
    </row>
    <row r="11028" spans="1:15" x14ac:dyDescent="0.3">
      <c r="A11028" s="3">
        <v>45313</v>
      </c>
      <c r="B11028" t="s">
        <v>22</v>
      </c>
      <c r="C11028" t="s">
        <v>44</v>
      </c>
      <c r="D11028" t="s">
        <v>76</v>
      </c>
      <c r="E11028" t="s">
        <v>83</v>
      </c>
      <c r="F11028">
        <v>59343</v>
      </c>
      <c r="G11028">
        <v>4025</v>
      </c>
      <c r="H11028">
        <v>12305.28</v>
      </c>
      <c r="I11028">
        <v>734</v>
      </c>
      <c r="J11028">
        <v>38231.85</v>
      </c>
      <c r="K11028">
        <v>6.78</v>
      </c>
      <c r="L11028">
        <v>18.239999999999998</v>
      </c>
      <c r="M11028">
        <v>3.06</v>
      </c>
      <c r="N11028">
        <v>16.760000000000002</v>
      </c>
      <c r="O11028">
        <v>3.11</v>
      </c>
    </row>
    <row r="11029" spans="1:15" x14ac:dyDescent="0.3">
      <c r="A11029" s="3">
        <v>45315</v>
      </c>
      <c r="B11029" t="s">
        <v>22</v>
      </c>
      <c r="C11029" t="s">
        <v>62</v>
      </c>
      <c r="D11029" t="s">
        <v>76</v>
      </c>
      <c r="E11029" t="s">
        <v>101</v>
      </c>
      <c r="F11029">
        <v>122320</v>
      </c>
      <c r="G11029">
        <v>16833</v>
      </c>
      <c r="H11029">
        <v>21983.95</v>
      </c>
      <c r="I11029">
        <v>3275</v>
      </c>
      <c r="J11029">
        <v>343806.07</v>
      </c>
      <c r="K11029">
        <v>13.76</v>
      </c>
      <c r="L11029">
        <v>19.46</v>
      </c>
      <c r="M11029">
        <v>1.31</v>
      </c>
      <c r="N11029">
        <v>6.71</v>
      </c>
      <c r="O11029">
        <v>15.64</v>
      </c>
    </row>
    <row r="11030" spans="1:15" x14ac:dyDescent="0.3">
      <c r="A11030" s="3">
        <v>45347</v>
      </c>
      <c r="B11030" t="s">
        <v>22</v>
      </c>
      <c r="C11030" t="s">
        <v>31</v>
      </c>
      <c r="D11030" t="s">
        <v>76</v>
      </c>
      <c r="E11030" t="s">
        <v>87</v>
      </c>
      <c r="F11030">
        <v>35617</v>
      </c>
      <c r="G11030">
        <v>2839</v>
      </c>
      <c r="H11030">
        <v>5488.99</v>
      </c>
      <c r="I11030">
        <v>141</v>
      </c>
      <c r="J11030">
        <v>10248.24</v>
      </c>
      <c r="K11030">
        <v>7.97</v>
      </c>
      <c r="L11030">
        <v>4.97</v>
      </c>
      <c r="M11030">
        <v>1.93</v>
      </c>
      <c r="N11030">
        <v>38.93</v>
      </c>
      <c r="O11030">
        <v>1.87</v>
      </c>
    </row>
    <row r="11031" spans="1:15" x14ac:dyDescent="0.3">
      <c r="A11031" s="3">
        <v>45302</v>
      </c>
      <c r="B11031" t="s">
        <v>22</v>
      </c>
      <c r="C11031" t="s">
        <v>55</v>
      </c>
      <c r="D11031" t="s">
        <v>75</v>
      </c>
      <c r="E11031" t="s">
        <v>89</v>
      </c>
      <c r="F11031">
        <v>113715</v>
      </c>
      <c r="G11031">
        <v>7604</v>
      </c>
      <c r="H11031">
        <v>17975.75</v>
      </c>
      <c r="I11031">
        <v>1295</v>
      </c>
      <c r="J11031">
        <v>95381.5</v>
      </c>
      <c r="K11031">
        <v>6.69</v>
      </c>
      <c r="L11031">
        <v>17.03</v>
      </c>
      <c r="M11031">
        <v>2.36</v>
      </c>
      <c r="N11031">
        <v>13.88</v>
      </c>
      <c r="O11031">
        <v>5.31</v>
      </c>
    </row>
    <row r="11032" spans="1:15" x14ac:dyDescent="0.3">
      <c r="A11032" s="3">
        <v>45304</v>
      </c>
      <c r="B11032" t="s">
        <v>22</v>
      </c>
      <c r="C11032" t="s">
        <v>51</v>
      </c>
      <c r="D11032" t="s">
        <v>75</v>
      </c>
      <c r="E11032" t="s">
        <v>82</v>
      </c>
      <c r="F11032">
        <v>85912</v>
      </c>
      <c r="G11032">
        <v>5494</v>
      </c>
      <c r="H11032">
        <v>22607.83</v>
      </c>
      <c r="I11032">
        <v>950</v>
      </c>
      <c r="J11032">
        <v>8984.0300000000007</v>
      </c>
      <c r="K11032">
        <v>6.39</v>
      </c>
      <c r="L11032">
        <v>17.29</v>
      </c>
      <c r="M11032">
        <v>4.12</v>
      </c>
      <c r="N11032">
        <v>23.8</v>
      </c>
      <c r="O11032">
        <v>0.4</v>
      </c>
    </row>
    <row r="11033" spans="1:15" x14ac:dyDescent="0.3">
      <c r="A11033" s="3">
        <v>45249</v>
      </c>
      <c r="B11033" t="s">
        <v>22</v>
      </c>
      <c r="C11033" t="s">
        <v>32</v>
      </c>
      <c r="D11033" t="s">
        <v>75</v>
      </c>
      <c r="E11033" t="s">
        <v>102</v>
      </c>
      <c r="F11033">
        <v>50361</v>
      </c>
      <c r="G11033">
        <v>6181</v>
      </c>
      <c r="H11033">
        <v>27559.66</v>
      </c>
      <c r="I11033">
        <v>1289</v>
      </c>
      <c r="J11033">
        <v>216566.7</v>
      </c>
      <c r="K11033">
        <v>12.27</v>
      </c>
      <c r="L11033">
        <v>20.85</v>
      </c>
      <c r="M11033">
        <v>4.46</v>
      </c>
      <c r="N11033">
        <v>21.38</v>
      </c>
      <c r="O11033">
        <v>7.86</v>
      </c>
    </row>
    <row r="11034" spans="1:15" x14ac:dyDescent="0.3">
      <c r="A11034" s="3">
        <v>45200</v>
      </c>
      <c r="B11034" t="s">
        <v>22</v>
      </c>
      <c r="C11034" t="s">
        <v>71</v>
      </c>
      <c r="D11034" t="s">
        <v>74</v>
      </c>
      <c r="E11034" t="s">
        <v>84</v>
      </c>
      <c r="F11034">
        <v>123691</v>
      </c>
      <c r="G11034">
        <v>11902</v>
      </c>
      <c r="H11034">
        <v>18336.07</v>
      </c>
      <c r="I11034">
        <v>1836</v>
      </c>
      <c r="J11034">
        <v>258216.02</v>
      </c>
      <c r="K11034">
        <v>9.6199999999999992</v>
      </c>
      <c r="L11034">
        <v>15.43</v>
      </c>
      <c r="M11034">
        <v>1.54</v>
      </c>
      <c r="N11034">
        <v>9.99</v>
      </c>
      <c r="O11034">
        <v>14.08</v>
      </c>
    </row>
    <row r="11035" spans="1:15" x14ac:dyDescent="0.3">
      <c r="A11035" s="3">
        <v>45271</v>
      </c>
      <c r="B11035" t="s">
        <v>22</v>
      </c>
      <c r="C11035" t="s">
        <v>50</v>
      </c>
      <c r="D11035" t="s">
        <v>75</v>
      </c>
      <c r="E11035" t="s">
        <v>96</v>
      </c>
      <c r="F11035">
        <v>30222</v>
      </c>
      <c r="G11035">
        <v>1384</v>
      </c>
      <c r="H11035">
        <v>2002.44</v>
      </c>
      <c r="I11035">
        <v>145</v>
      </c>
      <c r="J11035">
        <v>18853.43</v>
      </c>
      <c r="K11035">
        <v>4.58</v>
      </c>
      <c r="L11035">
        <v>10.48</v>
      </c>
      <c r="M11035">
        <v>1.45</v>
      </c>
      <c r="N11035">
        <v>13.81</v>
      </c>
      <c r="O11035">
        <v>9.42</v>
      </c>
    </row>
    <row r="11036" spans="1:15" x14ac:dyDescent="0.3">
      <c r="A11036" s="3">
        <v>45365</v>
      </c>
      <c r="B11036" t="s">
        <v>22</v>
      </c>
      <c r="C11036" t="s">
        <v>72</v>
      </c>
      <c r="D11036" t="s">
        <v>74</v>
      </c>
      <c r="E11036" t="s">
        <v>102</v>
      </c>
      <c r="F11036">
        <v>17238</v>
      </c>
      <c r="G11036">
        <v>818</v>
      </c>
      <c r="H11036">
        <v>2190.79</v>
      </c>
      <c r="I11036">
        <v>164</v>
      </c>
      <c r="J11036">
        <v>10257.31</v>
      </c>
      <c r="K11036">
        <v>4.75</v>
      </c>
      <c r="L11036">
        <v>20.05</v>
      </c>
      <c r="M11036">
        <v>2.68</v>
      </c>
      <c r="N11036">
        <v>13.36</v>
      </c>
      <c r="O11036">
        <v>4.68</v>
      </c>
    </row>
    <row r="11037" spans="1:15" x14ac:dyDescent="0.3">
      <c r="A11037" s="3">
        <v>45361</v>
      </c>
      <c r="B11037" t="s">
        <v>22</v>
      </c>
      <c r="C11037" t="s">
        <v>25</v>
      </c>
      <c r="D11037" t="s">
        <v>74</v>
      </c>
      <c r="E11037" t="s">
        <v>86</v>
      </c>
      <c r="F11037">
        <v>13226</v>
      </c>
      <c r="G11037">
        <v>1918</v>
      </c>
      <c r="H11037">
        <v>4489.51</v>
      </c>
      <c r="I11037">
        <v>94</v>
      </c>
      <c r="J11037">
        <v>1478.87</v>
      </c>
      <c r="K11037">
        <v>14.5</v>
      </c>
      <c r="L11037">
        <v>4.9000000000000004</v>
      </c>
      <c r="M11037">
        <v>2.34</v>
      </c>
      <c r="N11037">
        <v>47.76</v>
      </c>
      <c r="O11037">
        <v>0.33</v>
      </c>
    </row>
    <row r="11038" spans="1:15" x14ac:dyDescent="0.3">
      <c r="A11038" s="3">
        <v>45239</v>
      </c>
      <c r="B11038" t="s">
        <v>22</v>
      </c>
      <c r="C11038" t="s">
        <v>37</v>
      </c>
      <c r="D11038" t="s">
        <v>75</v>
      </c>
      <c r="E11038" t="s">
        <v>93</v>
      </c>
      <c r="F11038">
        <v>94614</v>
      </c>
      <c r="G11038">
        <v>5119</v>
      </c>
      <c r="H11038">
        <v>7478.41</v>
      </c>
      <c r="I11038">
        <v>974</v>
      </c>
      <c r="J11038">
        <v>144969.67000000001</v>
      </c>
      <c r="K11038">
        <v>5.41</v>
      </c>
      <c r="L11038">
        <v>19.03</v>
      </c>
      <c r="M11038">
        <v>1.46</v>
      </c>
      <c r="N11038">
        <v>7.68</v>
      </c>
      <c r="O11038">
        <v>19.39</v>
      </c>
    </row>
    <row r="11039" spans="1:15" x14ac:dyDescent="0.3">
      <c r="A11039" s="3">
        <v>45337</v>
      </c>
      <c r="B11039" t="s">
        <v>22</v>
      </c>
      <c r="C11039" t="s">
        <v>70</v>
      </c>
      <c r="D11039" t="s">
        <v>76</v>
      </c>
      <c r="E11039" t="s">
        <v>87</v>
      </c>
      <c r="F11039">
        <v>116167</v>
      </c>
      <c r="G11039">
        <v>15480</v>
      </c>
      <c r="H11039">
        <v>43590.74</v>
      </c>
      <c r="I11039">
        <v>1745</v>
      </c>
      <c r="J11039">
        <v>100792.5</v>
      </c>
      <c r="K11039">
        <v>13.33</v>
      </c>
      <c r="L11039">
        <v>11.27</v>
      </c>
      <c r="M11039">
        <v>2.82</v>
      </c>
      <c r="N11039">
        <v>24.98</v>
      </c>
      <c r="O11039">
        <v>2.31</v>
      </c>
    </row>
    <row r="11040" spans="1:15" x14ac:dyDescent="0.3">
      <c r="A11040" s="3">
        <v>45206</v>
      </c>
      <c r="B11040" t="s">
        <v>22</v>
      </c>
      <c r="C11040" t="s">
        <v>32</v>
      </c>
      <c r="D11040" t="s">
        <v>73</v>
      </c>
      <c r="E11040" t="s">
        <v>105</v>
      </c>
      <c r="F11040">
        <v>17484</v>
      </c>
      <c r="G11040">
        <v>1565</v>
      </c>
      <c r="H11040">
        <v>4591.5600000000004</v>
      </c>
      <c r="I11040">
        <v>163</v>
      </c>
      <c r="J11040">
        <v>30584.69</v>
      </c>
      <c r="K11040">
        <v>8.9499999999999993</v>
      </c>
      <c r="L11040">
        <v>10.42</v>
      </c>
      <c r="M11040">
        <v>2.93</v>
      </c>
      <c r="N11040">
        <v>28.17</v>
      </c>
      <c r="O11040">
        <v>6.66</v>
      </c>
    </row>
    <row r="11041" spans="1:15" x14ac:dyDescent="0.3">
      <c r="A11041" s="3">
        <v>45283</v>
      </c>
      <c r="B11041" t="s">
        <v>22</v>
      </c>
      <c r="C11041" t="s">
        <v>29</v>
      </c>
      <c r="D11041" t="s">
        <v>74</v>
      </c>
      <c r="E11041" t="s">
        <v>92</v>
      </c>
      <c r="F11041">
        <v>97334</v>
      </c>
      <c r="G11041">
        <v>9518</v>
      </c>
      <c r="H11041">
        <v>36488.9</v>
      </c>
      <c r="I11041">
        <v>1407</v>
      </c>
      <c r="J11041">
        <v>93881.62</v>
      </c>
      <c r="K11041">
        <v>9.7799999999999994</v>
      </c>
      <c r="L11041">
        <v>14.78</v>
      </c>
      <c r="M11041">
        <v>3.83</v>
      </c>
      <c r="N11041">
        <v>25.93</v>
      </c>
      <c r="O11041">
        <v>2.57</v>
      </c>
    </row>
    <row r="11042" spans="1:15" x14ac:dyDescent="0.3">
      <c r="A11042" s="3">
        <v>45368</v>
      </c>
      <c r="B11042" t="s">
        <v>22</v>
      </c>
      <c r="C11042" t="s">
        <v>60</v>
      </c>
      <c r="D11042" t="s">
        <v>76</v>
      </c>
      <c r="E11042" t="s">
        <v>85</v>
      </c>
      <c r="F11042">
        <v>137090</v>
      </c>
      <c r="G11042">
        <v>15328</v>
      </c>
      <c r="H11042">
        <v>20601.5</v>
      </c>
      <c r="I11042">
        <v>2197</v>
      </c>
      <c r="J11042">
        <v>183364.78</v>
      </c>
      <c r="K11042">
        <v>11.18</v>
      </c>
      <c r="L11042">
        <v>14.33</v>
      </c>
      <c r="M11042">
        <v>1.34</v>
      </c>
      <c r="N11042">
        <v>9.3800000000000008</v>
      </c>
      <c r="O11042">
        <v>8.9</v>
      </c>
    </row>
    <row r="11043" spans="1:15" x14ac:dyDescent="0.3">
      <c r="A11043" s="3">
        <v>45209</v>
      </c>
      <c r="B11043" t="s">
        <v>22</v>
      </c>
      <c r="C11043" t="s">
        <v>23</v>
      </c>
      <c r="D11043" t="s">
        <v>75</v>
      </c>
      <c r="E11043" t="s">
        <v>86</v>
      </c>
      <c r="F11043">
        <v>12961</v>
      </c>
      <c r="G11043">
        <v>346</v>
      </c>
      <c r="H11043">
        <v>724.62</v>
      </c>
      <c r="I11043">
        <v>30</v>
      </c>
      <c r="J11043">
        <v>806.5</v>
      </c>
      <c r="K11043">
        <v>2.67</v>
      </c>
      <c r="L11043">
        <v>8.67</v>
      </c>
      <c r="M11043">
        <v>2.09</v>
      </c>
      <c r="N11043">
        <v>24.15</v>
      </c>
      <c r="O11043">
        <v>1.1100000000000001</v>
      </c>
    </row>
    <row r="11044" spans="1:15" x14ac:dyDescent="0.3">
      <c r="A11044" s="3">
        <v>45238</v>
      </c>
      <c r="B11044" t="s">
        <v>22</v>
      </c>
      <c r="C11044" t="s">
        <v>54</v>
      </c>
      <c r="D11044" t="s">
        <v>74</v>
      </c>
      <c r="E11044" t="s">
        <v>92</v>
      </c>
      <c r="F11044">
        <v>7636</v>
      </c>
      <c r="G11044">
        <v>950</v>
      </c>
      <c r="H11044">
        <v>2321.98</v>
      </c>
      <c r="I11044">
        <v>91</v>
      </c>
      <c r="J11044">
        <v>9415.59</v>
      </c>
      <c r="K11044">
        <v>12.44</v>
      </c>
      <c r="L11044">
        <v>9.58</v>
      </c>
      <c r="M11044">
        <v>2.44</v>
      </c>
      <c r="N11044">
        <v>25.52</v>
      </c>
      <c r="O11044">
        <v>4.05</v>
      </c>
    </row>
    <row r="11045" spans="1:15" x14ac:dyDescent="0.3">
      <c r="A11045" s="3">
        <v>45374</v>
      </c>
      <c r="B11045" t="s">
        <v>22</v>
      </c>
      <c r="C11045" t="s">
        <v>52</v>
      </c>
      <c r="D11045" t="s">
        <v>73</v>
      </c>
      <c r="E11045" t="s">
        <v>103</v>
      </c>
      <c r="F11045">
        <v>127837</v>
      </c>
      <c r="G11045">
        <v>14626</v>
      </c>
      <c r="H11045">
        <v>6947.51</v>
      </c>
      <c r="I11045">
        <v>1958</v>
      </c>
      <c r="J11045">
        <v>192734.56</v>
      </c>
      <c r="K11045">
        <v>11.44</v>
      </c>
      <c r="L11045">
        <v>13.39</v>
      </c>
      <c r="M11045">
        <v>0.48</v>
      </c>
      <c r="N11045">
        <v>3.55</v>
      </c>
      <c r="O11045">
        <v>27.74</v>
      </c>
    </row>
    <row r="11046" spans="1:15" x14ac:dyDescent="0.3">
      <c r="A11046" s="3">
        <v>45232</v>
      </c>
      <c r="B11046" t="s">
        <v>22</v>
      </c>
      <c r="C11046" t="s">
        <v>24</v>
      </c>
      <c r="D11046" t="s">
        <v>75</v>
      </c>
      <c r="E11046" t="s">
        <v>97</v>
      </c>
      <c r="F11046">
        <v>47709</v>
      </c>
      <c r="G11046">
        <v>6416</v>
      </c>
      <c r="H11046">
        <v>17191.57</v>
      </c>
      <c r="I11046">
        <v>359</v>
      </c>
      <c r="J11046">
        <v>29004.77</v>
      </c>
      <c r="K11046">
        <v>13.45</v>
      </c>
      <c r="L11046">
        <v>5.6</v>
      </c>
      <c r="M11046">
        <v>2.68</v>
      </c>
      <c r="N11046">
        <v>47.89</v>
      </c>
      <c r="O11046">
        <v>1.69</v>
      </c>
    </row>
    <row r="11047" spans="1:15" x14ac:dyDescent="0.3">
      <c r="A11047" s="3">
        <v>45279</v>
      </c>
      <c r="B11047" t="s">
        <v>22</v>
      </c>
      <c r="C11047" t="s">
        <v>67</v>
      </c>
      <c r="D11047" t="s">
        <v>76</v>
      </c>
      <c r="E11047" t="s">
        <v>105</v>
      </c>
      <c r="F11047">
        <v>18226</v>
      </c>
      <c r="G11047">
        <v>1732</v>
      </c>
      <c r="H11047">
        <v>1018.99</v>
      </c>
      <c r="I11047">
        <v>343</v>
      </c>
      <c r="J11047">
        <v>6248.62</v>
      </c>
      <c r="K11047">
        <v>9.5</v>
      </c>
      <c r="L11047">
        <v>19.8</v>
      </c>
      <c r="M11047">
        <v>0.59</v>
      </c>
      <c r="N11047">
        <v>2.97</v>
      </c>
      <c r="O11047">
        <v>6.13</v>
      </c>
    </row>
    <row r="11048" spans="1:15" x14ac:dyDescent="0.3">
      <c r="A11048" s="3">
        <v>45281</v>
      </c>
      <c r="B11048" t="s">
        <v>22</v>
      </c>
      <c r="C11048" t="s">
        <v>62</v>
      </c>
      <c r="D11048" t="s">
        <v>74</v>
      </c>
      <c r="E11048" t="s">
        <v>86</v>
      </c>
      <c r="F11048">
        <v>49839</v>
      </c>
      <c r="G11048">
        <v>470</v>
      </c>
      <c r="H11048">
        <v>191.88</v>
      </c>
      <c r="I11048">
        <v>75</v>
      </c>
      <c r="J11048">
        <v>7042.83</v>
      </c>
      <c r="K11048">
        <v>0.94</v>
      </c>
      <c r="L11048">
        <v>15.96</v>
      </c>
      <c r="M11048">
        <v>0.41</v>
      </c>
      <c r="N11048">
        <v>2.56</v>
      </c>
      <c r="O11048">
        <v>36.700000000000003</v>
      </c>
    </row>
    <row r="11049" spans="1:15" x14ac:dyDescent="0.3">
      <c r="A11049" s="3">
        <v>45369</v>
      </c>
      <c r="B11049" t="s">
        <v>22</v>
      </c>
      <c r="C11049" t="s">
        <v>32</v>
      </c>
      <c r="D11049" t="s">
        <v>75</v>
      </c>
      <c r="E11049" t="s">
        <v>92</v>
      </c>
      <c r="F11049">
        <v>122402</v>
      </c>
      <c r="G11049">
        <v>2436</v>
      </c>
      <c r="H11049">
        <v>9525.8700000000008</v>
      </c>
      <c r="I11049">
        <v>166</v>
      </c>
      <c r="J11049">
        <v>11393.11</v>
      </c>
      <c r="K11049">
        <v>1.99</v>
      </c>
      <c r="L11049">
        <v>6.81</v>
      </c>
      <c r="M11049">
        <v>3.91</v>
      </c>
      <c r="N11049">
        <v>57.38</v>
      </c>
      <c r="O11049">
        <v>1.2</v>
      </c>
    </row>
    <row r="11050" spans="1:15" x14ac:dyDescent="0.3">
      <c r="A11050" s="3">
        <v>45230</v>
      </c>
      <c r="B11050" t="s">
        <v>22</v>
      </c>
      <c r="C11050" t="s">
        <v>31</v>
      </c>
      <c r="D11050" t="s">
        <v>75</v>
      </c>
      <c r="E11050" t="s">
        <v>95</v>
      </c>
      <c r="F11050">
        <v>52083</v>
      </c>
      <c r="G11050">
        <v>1602</v>
      </c>
      <c r="H11050">
        <v>6727.92</v>
      </c>
      <c r="I11050">
        <v>278</v>
      </c>
      <c r="J11050">
        <v>40635.51</v>
      </c>
      <c r="K11050">
        <v>3.08</v>
      </c>
      <c r="L11050">
        <v>17.350000000000001</v>
      </c>
      <c r="M11050">
        <v>4.2</v>
      </c>
      <c r="N11050">
        <v>24.2</v>
      </c>
      <c r="O11050">
        <v>6.04</v>
      </c>
    </row>
    <row r="11051" spans="1:15" x14ac:dyDescent="0.3">
      <c r="A11051" s="3">
        <v>45206</v>
      </c>
      <c r="B11051" t="s">
        <v>22</v>
      </c>
      <c r="C11051" t="s">
        <v>39</v>
      </c>
      <c r="D11051" t="s">
        <v>75</v>
      </c>
      <c r="E11051" t="s">
        <v>100</v>
      </c>
      <c r="F11051">
        <v>112521</v>
      </c>
      <c r="G11051">
        <v>1280</v>
      </c>
      <c r="H11051">
        <v>3255.14</v>
      </c>
      <c r="I11051">
        <v>178</v>
      </c>
      <c r="J11051">
        <v>14167.3</v>
      </c>
      <c r="K11051">
        <v>1.1399999999999999</v>
      </c>
      <c r="L11051">
        <v>13.91</v>
      </c>
      <c r="M11051">
        <v>2.54</v>
      </c>
      <c r="N11051">
        <v>18.29</v>
      </c>
      <c r="O11051">
        <v>4.3499999999999996</v>
      </c>
    </row>
    <row r="11052" spans="1:15" x14ac:dyDescent="0.3">
      <c r="A11052" s="3">
        <v>45258</v>
      </c>
      <c r="B11052" t="s">
        <v>22</v>
      </c>
      <c r="C11052" t="s">
        <v>39</v>
      </c>
      <c r="D11052" t="s">
        <v>76</v>
      </c>
      <c r="E11052" t="s">
        <v>93</v>
      </c>
      <c r="F11052">
        <v>79937</v>
      </c>
      <c r="G11052">
        <v>4129</v>
      </c>
      <c r="H11052">
        <v>16074.06</v>
      </c>
      <c r="I11052">
        <v>141</v>
      </c>
      <c r="J11052">
        <v>17899.13</v>
      </c>
      <c r="K11052">
        <v>5.17</v>
      </c>
      <c r="L11052">
        <v>3.41</v>
      </c>
      <c r="M11052">
        <v>3.89</v>
      </c>
      <c r="N11052">
        <v>114</v>
      </c>
      <c r="O11052">
        <v>1.1100000000000001</v>
      </c>
    </row>
    <row r="11053" spans="1:15" x14ac:dyDescent="0.3">
      <c r="A11053" s="3">
        <v>45255</v>
      </c>
      <c r="B11053" t="s">
        <v>22</v>
      </c>
      <c r="C11053" t="s">
        <v>62</v>
      </c>
      <c r="D11053" t="s">
        <v>75</v>
      </c>
      <c r="E11053" t="s">
        <v>102</v>
      </c>
      <c r="F11053">
        <v>33353</v>
      </c>
      <c r="G11053">
        <v>2073</v>
      </c>
      <c r="H11053">
        <v>6489.31</v>
      </c>
      <c r="I11053">
        <v>140</v>
      </c>
      <c r="J11053">
        <v>7215.4</v>
      </c>
      <c r="K11053">
        <v>6.22</v>
      </c>
      <c r="L11053">
        <v>6.75</v>
      </c>
      <c r="M11053">
        <v>3.13</v>
      </c>
      <c r="N11053">
        <v>46.35</v>
      </c>
      <c r="O11053">
        <v>1.1100000000000001</v>
      </c>
    </row>
    <row r="11054" spans="1:15" x14ac:dyDescent="0.3">
      <c r="A11054" s="3">
        <v>45335</v>
      </c>
      <c r="B11054" t="s">
        <v>22</v>
      </c>
      <c r="C11054" t="s">
        <v>44</v>
      </c>
      <c r="D11054" t="s">
        <v>73</v>
      </c>
      <c r="E11054" t="s">
        <v>85</v>
      </c>
      <c r="F11054">
        <v>105332</v>
      </c>
      <c r="G11054">
        <v>9489</v>
      </c>
      <c r="H11054">
        <v>41920.01</v>
      </c>
      <c r="I11054">
        <v>2041</v>
      </c>
      <c r="J11054">
        <v>109298.19</v>
      </c>
      <c r="K11054">
        <v>9.01</v>
      </c>
      <c r="L11054">
        <v>21.51</v>
      </c>
      <c r="M11054">
        <v>4.42</v>
      </c>
      <c r="N11054">
        <v>20.54</v>
      </c>
      <c r="O11054">
        <v>2.61</v>
      </c>
    </row>
    <row r="11055" spans="1:15" x14ac:dyDescent="0.3">
      <c r="A11055" s="3">
        <v>45326</v>
      </c>
      <c r="B11055" t="s">
        <v>22</v>
      </c>
      <c r="C11055" t="s">
        <v>54</v>
      </c>
      <c r="D11055" t="s">
        <v>73</v>
      </c>
      <c r="E11055" t="s">
        <v>87</v>
      </c>
      <c r="F11055">
        <v>23765</v>
      </c>
      <c r="G11055">
        <v>471</v>
      </c>
      <c r="H11055">
        <v>1328.41</v>
      </c>
      <c r="I11055">
        <v>51</v>
      </c>
      <c r="J11055">
        <v>7829.97</v>
      </c>
      <c r="K11055">
        <v>1.98</v>
      </c>
      <c r="L11055">
        <v>10.83</v>
      </c>
      <c r="M11055">
        <v>2.82</v>
      </c>
      <c r="N11055">
        <v>26.05</v>
      </c>
      <c r="O11055">
        <v>5.89</v>
      </c>
    </row>
    <row r="11056" spans="1:15" x14ac:dyDescent="0.3">
      <c r="A11056" s="3">
        <v>45208</v>
      </c>
      <c r="B11056" t="s">
        <v>22</v>
      </c>
      <c r="C11056" t="s">
        <v>62</v>
      </c>
      <c r="D11056" t="s">
        <v>73</v>
      </c>
      <c r="E11056" t="s">
        <v>99</v>
      </c>
      <c r="F11056">
        <v>44117</v>
      </c>
      <c r="G11056">
        <v>3598</v>
      </c>
      <c r="H11056">
        <v>8971.27</v>
      </c>
      <c r="I11056">
        <v>549</v>
      </c>
      <c r="J11056">
        <v>16278.73</v>
      </c>
      <c r="K11056">
        <v>8.16</v>
      </c>
      <c r="L11056">
        <v>15.26</v>
      </c>
      <c r="M11056">
        <v>2.4900000000000002</v>
      </c>
      <c r="N11056">
        <v>16.34</v>
      </c>
      <c r="O11056">
        <v>1.81</v>
      </c>
    </row>
    <row r="11057" spans="1:15" x14ac:dyDescent="0.3">
      <c r="A11057" s="3">
        <v>45231</v>
      </c>
      <c r="B11057" t="s">
        <v>22</v>
      </c>
      <c r="C11057" t="s">
        <v>36</v>
      </c>
      <c r="D11057" t="s">
        <v>73</v>
      </c>
      <c r="E11057" t="s">
        <v>102</v>
      </c>
      <c r="F11057">
        <v>53024</v>
      </c>
      <c r="G11057">
        <v>5471</v>
      </c>
      <c r="H11057">
        <v>13146.43</v>
      </c>
      <c r="I11057">
        <v>1016</v>
      </c>
      <c r="J11057">
        <v>32560.6</v>
      </c>
      <c r="K11057">
        <v>10.32</v>
      </c>
      <c r="L11057">
        <v>18.57</v>
      </c>
      <c r="M11057">
        <v>2.4</v>
      </c>
      <c r="N11057">
        <v>12.94</v>
      </c>
      <c r="O11057">
        <v>2.48</v>
      </c>
    </row>
    <row r="11058" spans="1:15" x14ac:dyDescent="0.3">
      <c r="A11058" s="3">
        <v>45296</v>
      </c>
      <c r="B11058" t="s">
        <v>22</v>
      </c>
      <c r="C11058" t="s">
        <v>37</v>
      </c>
      <c r="D11058" t="s">
        <v>76</v>
      </c>
      <c r="E11058" t="s">
        <v>86</v>
      </c>
      <c r="F11058">
        <v>52934</v>
      </c>
      <c r="G11058">
        <v>2573</v>
      </c>
      <c r="H11058">
        <v>11053.63</v>
      </c>
      <c r="I11058">
        <v>347</v>
      </c>
      <c r="J11058">
        <v>64616.15</v>
      </c>
      <c r="K11058">
        <v>4.8600000000000003</v>
      </c>
      <c r="L11058">
        <v>13.49</v>
      </c>
      <c r="M11058">
        <v>4.3</v>
      </c>
      <c r="N11058">
        <v>31.85</v>
      </c>
      <c r="O11058">
        <v>5.85</v>
      </c>
    </row>
    <row r="11059" spans="1:15" x14ac:dyDescent="0.3">
      <c r="A11059" s="3">
        <v>45289</v>
      </c>
      <c r="B11059" t="s">
        <v>22</v>
      </c>
      <c r="C11059" t="s">
        <v>36</v>
      </c>
      <c r="D11059" t="s">
        <v>74</v>
      </c>
      <c r="E11059" t="s">
        <v>96</v>
      </c>
      <c r="F11059">
        <v>91665</v>
      </c>
      <c r="G11059">
        <v>9616</v>
      </c>
      <c r="H11059">
        <v>40371.51</v>
      </c>
      <c r="I11059">
        <v>869</v>
      </c>
      <c r="J11059">
        <v>19686.400000000001</v>
      </c>
      <c r="K11059">
        <v>10.49</v>
      </c>
      <c r="L11059">
        <v>9.0399999999999991</v>
      </c>
      <c r="M11059">
        <v>4.2</v>
      </c>
      <c r="N11059">
        <v>46.46</v>
      </c>
      <c r="O11059">
        <v>0.49</v>
      </c>
    </row>
    <row r="11060" spans="1:15" x14ac:dyDescent="0.3">
      <c r="A11060" s="3">
        <v>45332</v>
      </c>
      <c r="B11060" t="s">
        <v>22</v>
      </c>
      <c r="C11060" t="s">
        <v>67</v>
      </c>
      <c r="D11060" t="s">
        <v>75</v>
      </c>
      <c r="E11060" t="s">
        <v>94</v>
      </c>
      <c r="F11060">
        <v>41415</v>
      </c>
      <c r="G11060">
        <v>5024</v>
      </c>
      <c r="H11060">
        <v>18580.37</v>
      </c>
      <c r="I11060">
        <v>741</v>
      </c>
      <c r="J11060">
        <v>87450</v>
      </c>
      <c r="K11060">
        <v>12.13</v>
      </c>
      <c r="L11060">
        <v>14.75</v>
      </c>
      <c r="M11060">
        <v>3.7</v>
      </c>
      <c r="N11060">
        <v>25.07</v>
      </c>
      <c r="O11060">
        <v>4.71</v>
      </c>
    </row>
    <row r="11061" spans="1:15" x14ac:dyDescent="0.3">
      <c r="A11061" s="3">
        <v>45245</v>
      </c>
      <c r="B11061" t="s">
        <v>22</v>
      </c>
      <c r="C11061" t="s">
        <v>63</v>
      </c>
      <c r="D11061" t="s">
        <v>73</v>
      </c>
      <c r="E11061" t="s">
        <v>99</v>
      </c>
      <c r="F11061">
        <v>103436</v>
      </c>
      <c r="G11061">
        <v>14239</v>
      </c>
      <c r="H11061">
        <v>15999.56</v>
      </c>
      <c r="I11061">
        <v>2095</v>
      </c>
      <c r="J11061">
        <v>30807.54</v>
      </c>
      <c r="K11061">
        <v>13.77</v>
      </c>
      <c r="L11061">
        <v>14.71</v>
      </c>
      <c r="M11061">
        <v>1.1200000000000001</v>
      </c>
      <c r="N11061">
        <v>7.64</v>
      </c>
      <c r="O11061">
        <v>1.93</v>
      </c>
    </row>
    <row r="11062" spans="1:15" x14ac:dyDescent="0.3">
      <c r="A11062" s="3">
        <v>45353</v>
      </c>
      <c r="B11062" t="s">
        <v>22</v>
      </c>
      <c r="C11062" t="s">
        <v>39</v>
      </c>
      <c r="D11062" t="s">
        <v>76</v>
      </c>
      <c r="E11062" t="s">
        <v>97</v>
      </c>
      <c r="F11062">
        <v>8022</v>
      </c>
      <c r="G11062">
        <v>203</v>
      </c>
      <c r="H11062">
        <v>445.14</v>
      </c>
      <c r="I11062">
        <v>37</v>
      </c>
      <c r="J11062">
        <v>5474.55</v>
      </c>
      <c r="K11062">
        <v>2.5299999999999998</v>
      </c>
      <c r="L11062">
        <v>18.23</v>
      </c>
      <c r="M11062">
        <v>2.19</v>
      </c>
      <c r="N11062">
        <v>12.03</v>
      </c>
      <c r="O11062">
        <v>12.3</v>
      </c>
    </row>
    <row r="11063" spans="1:15" x14ac:dyDescent="0.3">
      <c r="A11063" s="3">
        <v>45347</v>
      </c>
      <c r="B11063" t="s">
        <v>22</v>
      </c>
      <c r="C11063" t="s">
        <v>47</v>
      </c>
      <c r="D11063" t="s">
        <v>75</v>
      </c>
      <c r="E11063" t="s">
        <v>84</v>
      </c>
      <c r="F11063">
        <v>49886</v>
      </c>
      <c r="G11063">
        <v>7295</v>
      </c>
      <c r="H11063">
        <v>4259.3999999999996</v>
      </c>
      <c r="I11063">
        <v>747</v>
      </c>
      <c r="J11063">
        <v>26865.26</v>
      </c>
      <c r="K11063">
        <v>14.62</v>
      </c>
      <c r="L11063">
        <v>10.24</v>
      </c>
      <c r="M11063">
        <v>0.57999999999999996</v>
      </c>
      <c r="N11063">
        <v>5.7</v>
      </c>
      <c r="O11063">
        <v>6.31</v>
      </c>
    </row>
    <row r="11064" spans="1:15" x14ac:dyDescent="0.3">
      <c r="A11064" s="3">
        <v>45263</v>
      </c>
      <c r="B11064" t="s">
        <v>22</v>
      </c>
      <c r="C11064" t="s">
        <v>28</v>
      </c>
      <c r="D11064" t="s">
        <v>75</v>
      </c>
      <c r="E11064" t="s">
        <v>83</v>
      </c>
      <c r="F11064">
        <v>128045</v>
      </c>
      <c r="G11064">
        <v>1326</v>
      </c>
      <c r="H11064">
        <v>1967.82</v>
      </c>
      <c r="I11064">
        <v>101</v>
      </c>
      <c r="J11064">
        <v>8777.4500000000007</v>
      </c>
      <c r="K11064">
        <v>1.04</v>
      </c>
      <c r="L11064">
        <v>7.62</v>
      </c>
      <c r="M11064">
        <v>1.48</v>
      </c>
      <c r="N11064">
        <v>19.48</v>
      </c>
      <c r="O11064">
        <v>4.46</v>
      </c>
    </row>
    <row r="11065" spans="1:15" x14ac:dyDescent="0.3">
      <c r="A11065" s="3">
        <v>45232</v>
      </c>
      <c r="B11065" t="s">
        <v>22</v>
      </c>
      <c r="C11065" t="s">
        <v>30</v>
      </c>
      <c r="D11065" t="s">
        <v>75</v>
      </c>
      <c r="E11065" t="s">
        <v>94</v>
      </c>
      <c r="F11065">
        <v>91169</v>
      </c>
      <c r="G11065">
        <v>2307</v>
      </c>
      <c r="H11065">
        <v>5544.01</v>
      </c>
      <c r="I11065">
        <v>472</v>
      </c>
      <c r="J11065">
        <v>71223.31</v>
      </c>
      <c r="K11065">
        <v>2.5299999999999998</v>
      </c>
      <c r="L11065">
        <v>20.46</v>
      </c>
      <c r="M11065">
        <v>2.4</v>
      </c>
      <c r="N11065">
        <v>11.75</v>
      </c>
      <c r="O11065">
        <v>12.85</v>
      </c>
    </row>
    <row r="11066" spans="1:15" x14ac:dyDescent="0.3">
      <c r="A11066" s="3">
        <v>45357</v>
      </c>
      <c r="B11066" t="s">
        <v>22</v>
      </c>
      <c r="C11066" t="s">
        <v>39</v>
      </c>
      <c r="D11066" t="s">
        <v>73</v>
      </c>
      <c r="E11066" t="s">
        <v>96</v>
      </c>
      <c r="F11066">
        <v>98918</v>
      </c>
      <c r="G11066">
        <v>12574</v>
      </c>
      <c r="H11066">
        <v>46516.1</v>
      </c>
      <c r="I11066">
        <v>1308</v>
      </c>
      <c r="J11066">
        <v>187367.6</v>
      </c>
      <c r="K11066">
        <v>12.71</v>
      </c>
      <c r="L11066">
        <v>10.4</v>
      </c>
      <c r="M11066">
        <v>3.7</v>
      </c>
      <c r="N11066">
        <v>35.56</v>
      </c>
      <c r="O11066">
        <v>4.03</v>
      </c>
    </row>
    <row r="11067" spans="1:15" x14ac:dyDescent="0.3">
      <c r="A11067" s="3">
        <v>45368</v>
      </c>
      <c r="B11067" t="s">
        <v>22</v>
      </c>
      <c r="C11067" t="s">
        <v>23</v>
      </c>
      <c r="D11067" t="s">
        <v>73</v>
      </c>
      <c r="E11067" t="s">
        <v>78</v>
      </c>
      <c r="F11067">
        <v>93339</v>
      </c>
      <c r="G11067">
        <v>10674</v>
      </c>
      <c r="H11067">
        <v>13269.46</v>
      </c>
      <c r="I11067">
        <v>2064</v>
      </c>
      <c r="J11067">
        <v>194554.17</v>
      </c>
      <c r="K11067">
        <v>11.44</v>
      </c>
      <c r="L11067">
        <v>19.34</v>
      </c>
      <c r="M11067">
        <v>1.24</v>
      </c>
      <c r="N11067">
        <v>6.43</v>
      </c>
      <c r="O11067">
        <v>14.66</v>
      </c>
    </row>
    <row r="11068" spans="1:15" x14ac:dyDescent="0.3">
      <c r="A11068" s="3">
        <v>45260</v>
      </c>
      <c r="B11068" t="s">
        <v>22</v>
      </c>
      <c r="C11068" t="s">
        <v>41</v>
      </c>
      <c r="D11068" t="s">
        <v>75</v>
      </c>
      <c r="E11068" t="s">
        <v>89</v>
      </c>
      <c r="F11068">
        <v>56891</v>
      </c>
      <c r="G11068">
        <v>419</v>
      </c>
      <c r="H11068">
        <v>1272.8699999999999</v>
      </c>
      <c r="I11068">
        <v>66</v>
      </c>
      <c r="J11068">
        <v>7431.18</v>
      </c>
      <c r="K11068">
        <v>0.74</v>
      </c>
      <c r="L11068">
        <v>15.75</v>
      </c>
      <c r="M11068">
        <v>3.04</v>
      </c>
      <c r="N11068">
        <v>19.29</v>
      </c>
      <c r="O11068">
        <v>5.84</v>
      </c>
    </row>
    <row r="11069" spans="1:15" x14ac:dyDescent="0.3">
      <c r="A11069" s="3">
        <v>45243</v>
      </c>
      <c r="B11069" t="s">
        <v>22</v>
      </c>
      <c r="C11069" t="s">
        <v>49</v>
      </c>
      <c r="D11069" t="s">
        <v>75</v>
      </c>
      <c r="E11069" t="s">
        <v>102</v>
      </c>
      <c r="F11069">
        <v>39891</v>
      </c>
      <c r="G11069">
        <v>1428</v>
      </c>
      <c r="H11069">
        <v>3394.84</v>
      </c>
      <c r="I11069">
        <v>151</v>
      </c>
      <c r="J11069">
        <v>29454.63</v>
      </c>
      <c r="K11069">
        <v>3.58</v>
      </c>
      <c r="L11069">
        <v>10.57</v>
      </c>
      <c r="M11069">
        <v>2.38</v>
      </c>
      <c r="N11069">
        <v>22.48</v>
      </c>
      <c r="O11069">
        <v>8.68</v>
      </c>
    </row>
    <row r="11070" spans="1:15" x14ac:dyDescent="0.3">
      <c r="A11070" s="3">
        <v>45363</v>
      </c>
      <c r="B11070" t="s">
        <v>22</v>
      </c>
      <c r="C11070" t="s">
        <v>29</v>
      </c>
      <c r="D11070" t="s">
        <v>76</v>
      </c>
      <c r="E11070" t="s">
        <v>86</v>
      </c>
      <c r="F11070">
        <v>40525</v>
      </c>
      <c r="G11070">
        <v>5048</v>
      </c>
      <c r="H11070">
        <v>17788.080000000002</v>
      </c>
      <c r="I11070">
        <v>325</v>
      </c>
      <c r="J11070">
        <v>22604.66</v>
      </c>
      <c r="K11070">
        <v>12.46</v>
      </c>
      <c r="L11070">
        <v>6.44</v>
      </c>
      <c r="M11070">
        <v>3.52</v>
      </c>
      <c r="N11070">
        <v>54.73</v>
      </c>
      <c r="O11070">
        <v>1.27</v>
      </c>
    </row>
    <row r="11071" spans="1:15" x14ac:dyDescent="0.3">
      <c r="A11071" s="3">
        <v>45258</v>
      </c>
      <c r="B11071" t="s">
        <v>22</v>
      </c>
      <c r="C11071" t="s">
        <v>50</v>
      </c>
      <c r="D11071" t="s">
        <v>76</v>
      </c>
      <c r="E11071" t="s">
        <v>99</v>
      </c>
      <c r="F11071">
        <v>117049</v>
      </c>
      <c r="G11071">
        <v>7029</v>
      </c>
      <c r="H11071">
        <v>17008.580000000002</v>
      </c>
      <c r="I11071">
        <v>251</v>
      </c>
      <c r="J11071">
        <v>30279.84</v>
      </c>
      <c r="K11071">
        <v>6.01</v>
      </c>
      <c r="L11071">
        <v>3.57</v>
      </c>
      <c r="M11071">
        <v>2.42</v>
      </c>
      <c r="N11071">
        <v>67.760000000000005</v>
      </c>
      <c r="O11071">
        <v>1.78</v>
      </c>
    </row>
    <row r="11072" spans="1:15" x14ac:dyDescent="0.3">
      <c r="A11072" s="3">
        <v>45333</v>
      </c>
      <c r="B11072" t="s">
        <v>22</v>
      </c>
      <c r="C11072" t="s">
        <v>48</v>
      </c>
      <c r="D11072" t="s">
        <v>75</v>
      </c>
      <c r="E11072" t="s">
        <v>105</v>
      </c>
      <c r="F11072">
        <v>50834</v>
      </c>
      <c r="G11072">
        <v>2891</v>
      </c>
      <c r="H11072">
        <v>7814.02</v>
      </c>
      <c r="I11072">
        <v>91</v>
      </c>
      <c r="J11072">
        <v>6158.83</v>
      </c>
      <c r="K11072">
        <v>5.69</v>
      </c>
      <c r="L11072">
        <v>3.15</v>
      </c>
      <c r="M11072">
        <v>2.7</v>
      </c>
      <c r="N11072">
        <v>85.87</v>
      </c>
      <c r="O11072">
        <v>0.79</v>
      </c>
    </row>
    <row r="11073" spans="1:15" x14ac:dyDescent="0.3">
      <c r="A11073" s="3">
        <v>45200</v>
      </c>
      <c r="B11073" t="s">
        <v>22</v>
      </c>
      <c r="C11073" t="s">
        <v>72</v>
      </c>
      <c r="D11073" t="s">
        <v>76</v>
      </c>
      <c r="E11073" t="s">
        <v>90</v>
      </c>
      <c r="F11073">
        <v>46693</v>
      </c>
      <c r="G11073">
        <v>5437</v>
      </c>
      <c r="H11073">
        <v>13344.76</v>
      </c>
      <c r="I11073">
        <v>978</v>
      </c>
      <c r="J11073">
        <v>138188.74</v>
      </c>
      <c r="K11073">
        <v>11.64</v>
      </c>
      <c r="L11073">
        <v>17.989999999999998</v>
      </c>
      <c r="M11073">
        <v>2.4500000000000002</v>
      </c>
      <c r="N11073">
        <v>13.64</v>
      </c>
      <c r="O11073">
        <v>10.36</v>
      </c>
    </row>
    <row r="11074" spans="1:15" x14ac:dyDescent="0.3">
      <c r="A11074" s="3">
        <v>45293</v>
      </c>
      <c r="B11074" t="s">
        <v>22</v>
      </c>
      <c r="C11074" t="s">
        <v>68</v>
      </c>
      <c r="D11074" t="s">
        <v>73</v>
      </c>
      <c r="E11074" t="s">
        <v>94</v>
      </c>
      <c r="F11074">
        <v>76321</v>
      </c>
      <c r="G11074">
        <v>9842</v>
      </c>
      <c r="H11074">
        <v>4237.17</v>
      </c>
      <c r="I11074">
        <v>783</v>
      </c>
      <c r="J11074">
        <v>87708.79</v>
      </c>
      <c r="K11074">
        <v>12.9</v>
      </c>
      <c r="L11074">
        <v>7.96</v>
      </c>
      <c r="M11074">
        <v>0.43</v>
      </c>
      <c r="N11074">
        <v>5.41</v>
      </c>
      <c r="O11074">
        <v>20.7</v>
      </c>
    </row>
    <row r="11075" spans="1:15" x14ac:dyDescent="0.3">
      <c r="A11075" s="3">
        <v>45376</v>
      </c>
      <c r="B11075" t="s">
        <v>22</v>
      </c>
      <c r="C11075" t="s">
        <v>61</v>
      </c>
      <c r="D11075" t="s">
        <v>73</v>
      </c>
      <c r="E11075" t="s">
        <v>85</v>
      </c>
      <c r="F11075">
        <v>125172</v>
      </c>
      <c r="G11075">
        <v>17705</v>
      </c>
      <c r="H11075">
        <v>56428.31</v>
      </c>
      <c r="I11075">
        <v>2067</v>
      </c>
      <c r="J11075">
        <v>62790.42</v>
      </c>
      <c r="K11075">
        <v>14.14</v>
      </c>
      <c r="L11075">
        <v>11.67</v>
      </c>
      <c r="M11075">
        <v>3.19</v>
      </c>
      <c r="N11075">
        <v>27.3</v>
      </c>
      <c r="O11075">
        <v>1.1100000000000001</v>
      </c>
    </row>
    <row r="11076" spans="1:15" x14ac:dyDescent="0.3">
      <c r="A11076" s="3">
        <v>45290</v>
      </c>
      <c r="B11076" t="s">
        <v>22</v>
      </c>
      <c r="C11076" t="s">
        <v>61</v>
      </c>
      <c r="D11076" t="s">
        <v>75</v>
      </c>
      <c r="E11076" t="s">
        <v>77</v>
      </c>
      <c r="F11076">
        <v>59211</v>
      </c>
      <c r="G11076">
        <v>4530</v>
      </c>
      <c r="H11076">
        <v>10004.31</v>
      </c>
      <c r="I11076">
        <v>805</v>
      </c>
      <c r="J11076">
        <v>68910.399999999994</v>
      </c>
      <c r="K11076">
        <v>7.65</v>
      </c>
      <c r="L11076">
        <v>17.77</v>
      </c>
      <c r="M11076">
        <v>2.21</v>
      </c>
      <c r="N11076">
        <v>12.43</v>
      </c>
      <c r="O11076">
        <v>6.89</v>
      </c>
    </row>
    <row r="11077" spans="1:15" x14ac:dyDescent="0.3">
      <c r="A11077" s="3">
        <v>45233</v>
      </c>
      <c r="B11077" t="s">
        <v>22</v>
      </c>
      <c r="C11077" t="s">
        <v>32</v>
      </c>
      <c r="D11077" t="s">
        <v>74</v>
      </c>
      <c r="E11077" t="s">
        <v>77</v>
      </c>
      <c r="F11077">
        <v>60113</v>
      </c>
      <c r="G11077">
        <v>3079</v>
      </c>
      <c r="H11077">
        <v>2364.21</v>
      </c>
      <c r="I11077">
        <v>119</v>
      </c>
      <c r="J11077">
        <v>10785.11</v>
      </c>
      <c r="K11077">
        <v>5.12</v>
      </c>
      <c r="L11077">
        <v>3.86</v>
      </c>
      <c r="M11077">
        <v>0.77</v>
      </c>
      <c r="N11077">
        <v>19.87</v>
      </c>
      <c r="O11077">
        <v>4.5599999999999996</v>
      </c>
    </row>
    <row r="11078" spans="1:15" x14ac:dyDescent="0.3">
      <c r="A11078" s="3">
        <v>45308</v>
      </c>
      <c r="B11078" t="s">
        <v>22</v>
      </c>
      <c r="C11078" t="s">
        <v>45</v>
      </c>
      <c r="D11078" t="s">
        <v>73</v>
      </c>
      <c r="E11078" t="s">
        <v>80</v>
      </c>
      <c r="F11078">
        <v>60411</v>
      </c>
      <c r="G11078">
        <v>3340</v>
      </c>
      <c r="H11078">
        <v>8940.61</v>
      </c>
      <c r="I11078">
        <v>551</v>
      </c>
      <c r="J11078">
        <v>7053.53</v>
      </c>
      <c r="K11078">
        <v>5.53</v>
      </c>
      <c r="L11078">
        <v>16.5</v>
      </c>
      <c r="M11078">
        <v>2.68</v>
      </c>
      <c r="N11078">
        <v>16.23</v>
      </c>
      <c r="O11078">
        <v>0.79</v>
      </c>
    </row>
    <row r="11079" spans="1:15" x14ac:dyDescent="0.3">
      <c r="A11079" s="3">
        <v>45222</v>
      </c>
      <c r="B11079" t="s">
        <v>22</v>
      </c>
      <c r="C11079" t="s">
        <v>63</v>
      </c>
      <c r="D11079" t="s">
        <v>74</v>
      </c>
      <c r="E11079" t="s">
        <v>96</v>
      </c>
      <c r="F11079">
        <v>112888</v>
      </c>
      <c r="G11079">
        <v>8686</v>
      </c>
      <c r="H11079">
        <v>34171.46</v>
      </c>
      <c r="I11079">
        <v>1011</v>
      </c>
      <c r="J11079">
        <v>107815.3</v>
      </c>
      <c r="K11079">
        <v>7.69</v>
      </c>
      <c r="L11079">
        <v>11.64</v>
      </c>
      <c r="M11079">
        <v>3.93</v>
      </c>
      <c r="N11079">
        <v>33.799999999999997</v>
      </c>
      <c r="O11079">
        <v>3.16</v>
      </c>
    </row>
    <row r="11080" spans="1:15" x14ac:dyDescent="0.3">
      <c r="A11080" s="3">
        <v>45289</v>
      </c>
      <c r="B11080" t="s">
        <v>22</v>
      </c>
      <c r="C11080" t="s">
        <v>53</v>
      </c>
      <c r="D11080" t="s">
        <v>73</v>
      </c>
      <c r="E11080" t="s">
        <v>100</v>
      </c>
      <c r="F11080">
        <v>133979</v>
      </c>
      <c r="G11080">
        <v>10126</v>
      </c>
      <c r="H11080">
        <v>20233.28</v>
      </c>
      <c r="I11080">
        <v>515</v>
      </c>
      <c r="J11080">
        <v>15264.32</v>
      </c>
      <c r="K11080">
        <v>7.56</v>
      </c>
      <c r="L11080">
        <v>5.09</v>
      </c>
      <c r="M11080">
        <v>2</v>
      </c>
      <c r="N11080">
        <v>39.29</v>
      </c>
      <c r="O11080">
        <v>0.75</v>
      </c>
    </row>
    <row r="11081" spans="1:15" x14ac:dyDescent="0.3">
      <c r="A11081" s="3">
        <v>45320</v>
      </c>
      <c r="B11081" t="s">
        <v>22</v>
      </c>
      <c r="C11081" t="s">
        <v>50</v>
      </c>
      <c r="D11081" t="s">
        <v>74</v>
      </c>
      <c r="E11081" t="s">
        <v>99</v>
      </c>
      <c r="F11081">
        <v>10111</v>
      </c>
      <c r="G11081">
        <v>313</v>
      </c>
      <c r="H11081">
        <v>1142.3</v>
      </c>
      <c r="I11081">
        <v>25</v>
      </c>
      <c r="J11081">
        <v>4747.1000000000004</v>
      </c>
      <c r="K11081">
        <v>3.1</v>
      </c>
      <c r="L11081">
        <v>7.99</v>
      </c>
      <c r="M11081">
        <v>3.65</v>
      </c>
      <c r="N11081">
        <v>45.69</v>
      </c>
      <c r="O11081">
        <v>4.16</v>
      </c>
    </row>
    <row r="11082" spans="1:15" x14ac:dyDescent="0.3">
      <c r="A11082" s="3">
        <v>45223</v>
      </c>
      <c r="B11082" t="s">
        <v>22</v>
      </c>
      <c r="C11082" t="s">
        <v>49</v>
      </c>
      <c r="D11082" t="s">
        <v>74</v>
      </c>
      <c r="E11082" t="s">
        <v>100</v>
      </c>
      <c r="F11082">
        <v>105096</v>
      </c>
      <c r="G11082">
        <v>12871</v>
      </c>
      <c r="H11082">
        <v>41272.36</v>
      </c>
      <c r="I11082">
        <v>2147</v>
      </c>
      <c r="J11082">
        <v>30676.94</v>
      </c>
      <c r="K11082">
        <v>12.25</v>
      </c>
      <c r="L11082">
        <v>16.68</v>
      </c>
      <c r="M11082">
        <v>3.21</v>
      </c>
      <c r="N11082">
        <v>19.22</v>
      </c>
      <c r="O11082">
        <v>0.74</v>
      </c>
    </row>
    <row r="11083" spans="1:15" x14ac:dyDescent="0.3">
      <c r="A11083" s="3">
        <v>45341</v>
      </c>
      <c r="B11083" t="s">
        <v>22</v>
      </c>
      <c r="C11083" t="s">
        <v>26</v>
      </c>
      <c r="D11083" t="s">
        <v>74</v>
      </c>
      <c r="E11083" t="s">
        <v>80</v>
      </c>
      <c r="F11083">
        <v>13833</v>
      </c>
      <c r="G11083">
        <v>1209</v>
      </c>
      <c r="H11083">
        <v>5148.32</v>
      </c>
      <c r="I11083">
        <v>45</v>
      </c>
      <c r="J11083">
        <v>2778.67</v>
      </c>
      <c r="K11083">
        <v>8.74</v>
      </c>
      <c r="L11083">
        <v>3.72</v>
      </c>
      <c r="M11083">
        <v>4.26</v>
      </c>
      <c r="N11083">
        <v>114.41</v>
      </c>
      <c r="O11083">
        <v>0.54</v>
      </c>
    </row>
    <row r="11084" spans="1:15" x14ac:dyDescent="0.3">
      <c r="A11084" s="3">
        <v>45211</v>
      </c>
      <c r="B11084" t="s">
        <v>22</v>
      </c>
      <c r="C11084" t="s">
        <v>39</v>
      </c>
      <c r="D11084" t="s">
        <v>76</v>
      </c>
      <c r="E11084" t="s">
        <v>85</v>
      </c>
      <c r="F11084">
        <v>121354</v>
      </c>
      <c r="G11084">
        <v>1513</v>
      </c>
      <c r="H11084">
        <v>4139.4799999999996</v>
      </c>
      <c r="I11084">
        <v>78</v>
      </c>
      <c r="J11084">
        <v>7679.39</v>
      </c>
      <c r="K11084">
        <v>1.25</v>
      </c>
      <c r="L11084">
        <v>5.16</v>
      </c>
      <c r="M11084">
        <v>2.74</v>
      </c>
      <c r="N11084">
        <v>53.07</v>
      </c>
      <c r="O11084">
        <v>1.86</v>
      </c>
    </row>
    <row r="11085" spans="1:15" x14ac:dyDescent="0.3">
      <c r="A11085" s="3">
        <v>45247</v>
      </c>
      <c r="B11085" t="s">
        <v>22</v>
      </c>
      <c r="C11085" t="s">
        <v>60</v>
      </c>
      <c r="D11085" t="s">
        <v>76</v>
      </c>
      <c r="E11085" t="s">
        <v>91</v>
      </c>
      <c r="F11085">
        <v>135073</v>
      </c>
      <c r="G11085">
        <v>14775</v>
      </c>
      <c r="H11085">
        <v>15871.28</v>
      </c>
      <c r="I11085">
        <v>2563</v>
      </c>
      <c r="J11085">
        <v>42904.29</v>
      </c>
      <c r="K11085">
        <v>10.94</v>
      </c>
      <c r="L11085">
        <v>17.350000000000001</v>
      </c>
      <c r="M11085">
        <v>1.07</v>
      </c>
      <c r="N11085">
        <v>6.19</v>
      </c>
      <c r="O11085">
        <v>2.7</v>
      </c>
    </row>
    <row r="11086" spans="1:15" x14ac:dyDescent="0.3">
      <c r="A11086" s="3">
        <v>45355</v>
      </c>
      <c r="B11086" t="s">
        <v>22</v>
      </c>
      <c r="C11086" t="s">
        <v>41</v>
      </c>
      <c r="D11086" t="s">
        <v>74</v>
      </c>
      <c r="E11086" t="s">
        <v>89</v>
      </c>
      <c r="F11086">
        <v>102997</v>
      </c>
      <c r="G11086">
        <v>2749</v>
      </c>
      <c r="H11086">
        <v>4256.7</v>
      </c>
      <c r="I11086">
        <v>498</v>
      </c>
      <c r="J11086">
        <v>85046.79</v>
      </c>
      <c r="K11086">
        <v>2.67</v>
      </c>
      <c r="L11086">
        <v>18.12</v>
      </c>
      <c r="M11086">
        <v>1.55</v>
      </c>
      <c r="N11086">
        <v>8.5500000000000007</v>
      </c>
      <c r="O11086">
        <v>19.98</v>
      </c>
    </row>
    <row r="11087" spans="1:15" x14ac:dyDescent="0.3">
      <c r="A11087" s="3">
        <v>45230</v>
      </c>
      <c r="B11087" t="s">
        <v>22</v>
      </c>
      <c r="C11087" t="s">
        <v>36</v>
      </c>
      <c r="D11087" t="s">
        <v>75</v>
      </c>
      <c r="E11087" t="s">
        <v>93</v>
      </c>
      <c r="F11087">
        <v>131504</v>
      </c>
      <c r="G11087">
        <v>4859</v>
      </c>
      <c r="H11087">
        <v>3851.8</v>
      </c>
      <c r="I11087">
        <v>928</v>
      </c>
      <c r="J11087">
        <v>122149.53</v>
      </c>
      <c r="K11087">
        <v>3.69</v>
      </c>
      <c r="L11087">
        <v>19.100000000000001</v>
      </c>
      <c r="M11087">
        <v>0.79</v>
      </c>
      <c r="N11087">
        <v>4.1500000000000004</v>
      </c>
      <c r="O11087">
        <v>31.71</v>
      </c>
    </row>
    <row r="11088" spans="1:15" x14ac:dyDescent="0.3">
      <c r="A11088" s="3">
        <v>45240</v>
      </c>
      <c r="B11088" t="s">
        <v>22</v>
      </c>
      <c r="C11088" t="s">
        <v>24</v>
      </c>
      <c r="D11088" t="s">
        <v>76</v>
      </c>
      <c r="E11088" t="s">
        <v>102</v>
      </c>
      <c r="F11088">
        <v>133557</v>
      </c>
      <c r="G11088">
        <v>3724</v>
      </c>
      <c r="H11088">
        <v>10005.040000000001</v>
      </c>
      <c r="I11088">
        <v>728</v>
      </c>
      <c r="J11088">
        <v>13508.34</v>
      </c>
      <c r="K11088">
        <v>2.79</v>
      </c>
      <c r="L11088">
        <v>19.55</v>
      </c>
      <c r="M11088">
        <v>2.69</v>
      </c>
      <c r="N11088">
        <v>13.74</v>
      </c>
      <c r="O11088">
        <v>1.35</v>
      </c>
    </row>
    <row r="11089" spans="1:15" x14ac:dyDescent="0.3">
      <c r="A11089" s="3">
        <v>45297</v>
      </c>
      <c r="B11089" t="s">
        <v>22</v>
      </c>
      <c r="C11089" t="s">
        <v>33</v>
      </c>
      <c r="D11089" t="s">
        <v>73</v>
      </c>
      <c r="E11089" t="s">
        <v>81</v>
      </c>
      <c r="F11089">
        <v>53403</v>
      </c>
      <c r="G11089">
        <v>915</v>
      </c>
      <c r="H11089">
        <v>1392.44</v>
      </c>
      <c r="I11089">
        <v>140</v>
      </c>
      <c r="J11089">
        <v>5559.63</v>
      </c>
      <c r="K11089">
        <v>1.71</v>
      </c>
      <c r="L11089">
        <v>15.3</v>
      </c>
      <c r="M11089">
        <v>1.52</v>
      </c>
      <c r="N11089">
        <v>9.9499999999999993</v>
      </c>
      <c r="O11089">
        <v>3.99</v>
      </c>
    </row>
    <row r="11090" spans="1:15" x14ac:dyDescent="0.3">
      <c r="A11090" s="3">
        <v>45225</v>
      </c>
      <c r="B11090" t="s">
        <v>22</v>
      </c>
      <c r="C11090" t="s">
        <v>56</v>
      </c>
      <c r="D11090" t="s">
        <v>76</v>
      </c>
      <c r="E11090" t="s">
        <v>79</v>
      </c>
      <c r="F11090">
        <v>11112</v>
      </c>
      <c r="G11090">
        <v>1370</v>
      </c>
      <c r="H11090">
        <v>4763.17</v>
      </c>
      <c r="I11090">
        <v>187</v>
      </c>
      <c r="J11090">
        <v>5167.41</v>
      </c>
      <c r="K11090">
        <v>12.33</v>
      </c>
      <c r="L11090">
        <v>13.65</v>
      </c>
      <c r="M11090">
        <v>3.48</v>
      </c>
      <c r="N11090">
        <v>25.47</v>
      </c>
      <c r="O11090">
        <v>1.08</v>
      </c>
    </row>
    <row r="11091" spans="1:15" x14ac:dyDescent="0.3">
      <c r="A11091" s="3">
        <v>45325</v>
      </c>
      <c r="B11091" t="s">
        <v>22</v>
      </c>
      <c r="C11091" t="s">
        <v>68</v>
      </c>
      <c r="D11091" t="s">
        <v>76</v>
      </c>
      <c r="E11091" t="s">
        <v>104</v>
      </c>
      <c r="F11091">
        <v>4711</v>
      </c>
      <c r="G11091">
        <v>698</v>
      </c>
      <c r="H11091">
        <v>1681.58</v>
      </c>
      <c r="I11091">
        <v>80</v>
      </c>
      <c r="J11091">
        <v>15930.88</v>
      </c>
      <c r="K11091">
        <v>14.82</v>
      </c>
      <c r="L11091">
        <v>11.46</v>
      </c>
      <c r="M11091">
        <v>2.41</v>
      </c>
      <c r="N11091">
        <v>21.02</v>
      </c>
      <c r="O11091">
        <v>9.4700000000000006</v>
      </c>
    </row>
    <row r="11092" spans="1:15" x14ac:dyDescent="0.3">
      <c r="A11092" s="3">
        <v>45239</v>
      </c>
      <c r="B11092" t="s">
        <v>22</v>
      </c>
      <c r="C11092" t="s">
        <v>43</v>
      </c>
      <c r="D11092" t="s">
        <v>73</v>
      </c>
      <c r="E11092" t="s">
        <v>85</v>
      </c>
      <c r="F11092">
        <v>33684</v>
      </c>
      <c r="G11092">
        <v>4387</v>
      </c>
      <c r="H11092">
        <v>9963.35</v>
      </c>
      <c r="I11092">
        <v>480</v>
      </c>
      <c r="J11092">
        <v>11377.12</v>
      </c>
      <c r="K11092">
        <v>13.02</v>
      </c>
      <c r="L11092">
        <v>10.94</v>
      </c>
      <c r="M11092">
        <v>2.27</v>
      </c>
      <c r="N11092">
        <v>20.76</v>
      </c>
      <c r="O11092">
        <v>1.1399999999999999</v>
      </c>
    </row>
    <row r="11093" spans="1:15" x14ac:dyDescent="0.3">
      <c r="A11093" s="3">
        <v>45225</v>
      </c>
      <c r="B11093" t="s">
        <v>22</v>
      </c>
      <c r="C11093" t="s">
        <v>47</v>
      </c>
      <c r="D11093" t="s">
        <v>73</v>
      </c>
      <c r="E11093" t="s">
        <v>78</v>
      </c>
      <c r="F11093">
        <v>104920</v>
      </c>
      <c r="G11093">
        <v>14619</v>
      </c>
      <c r="H11093">
        <v>56421.69</v>
      </c>
      <c r="I11093">
        <v>1299</v>
      </c>
      <c r="J11093">
        <v>197315.05</v>
      </c>
      <c r="K11093">
        <v>13.93</v>
      </c>
      <c r="L11093">
        <v>8.89</v>
      </c>
      <c r="M11093">
        <v>3.86</v>
      </c>
      <c r="N11093">
        <v>43.43</v>
      </c>
      <c r="O11093">
        <v>3.5</v>
      </c>
    </row>
    <row r="11094" spans="1:15" x14ac:dyDescent="0.3">
      <c r="A11094" s="3">
        <v>45365</v>
      </c>
      <c r="B11094" t="s">
        <v>22</v>
      </c>
      <c r="C11094" t="s">
        <v>32</v>
      </c>
      <c r="D11094" t="s">
        <v>74</v>
      </c>
      <c r="E11094" t="s">
        <v>90</v>
      </c>
      <c r="F11094">
        <v>93856</v>
      </c>
      <c r="G11094">
        <v>10849</v>
      </c>
      <c r="H11094">
        <v>14477.27</v>
      </c>
      <c r="I11094">
        <v>1590</v>
      </c>
      <c r="J11094">
        <v>87021.68</v>
      </c>
      <c r="K11094">
        <v>11.56</v>
      </c>
      <c r="L11094">
        <v>14.66</v>
      </c>
      <c r="M11094">
        <v>1.33</v>
      </c>
      <c r="N11094">
        <v>9.11</v>
      </c>
      <c r="O11094">
        <v>6.01</v>
      </c>
    </row>
    <row r="11095" spans="1:15" x14ac:dyDescent="0.3">
      <c r="A11095" s="3">
        <v>45256</v>
      </c>
      <c r="B11095" t="s">
        <v>22</v>
      </c>
      <c r="C11095" t="s">
        <v>45</v>
      </c>
      <c r="D11095" t="s">
        <v>76</v>
      </c>
      <c r="E11095" t="s">
        <v>90</v>
      </c>
      <c r="F11095">
        <v>146128</v>
      </c>
      <c r="G11095">
        <v>17467</v>
      </c>
      <c r="H11095">
        <v>18001.84</v>
      </c>
      <c r="I11095">
        <v>2743</v>
      </c>
      <c r="J11095">
        <v>188093.77</v>
      </c>
      <c r="K11095">
        <v>11.95</v>
      </c>
      <c r="L11095">
        <v>15.7</v>
      </c>
      <c r="M11095">
        <v>1.03</v>
      </c>
      <c r="N11095">
        <v>6.56</v>
      </c>
      <c r="O11095">
        <v>10.45</v>
      </c>
    </row>
    <row r="11096" spans="1:15" x14ac:dyDescent="0.3">
      <c r="A11096" s="3">
        <v>45373</v>
      </c>
      <c r="B11096" t="s">
        <v>22</v>
      </c>
      <c r="C11096" t="s">
        <v>62</v>
      </c>
      <c r="D11096" t="s">
        <v>75</v>
      </c>
      <c r="E11096" t="s">
        <v>82</v>
      </c>
      <c r="F11096">
        <v>147348</v>
      </c>
      <c r="G11096">
        <v>1509</v>
      </c>
      <c r="H11096">
        <v>1368.95</v>
      </c>
      <c r="I11096">
        <v>233</v>
      </c>
      <c r="J11096">
        <v>12065.51</v>
      </c>
      <c r="K11096">
        <v>1.02</v>
      </c>
      <c r="L11096">
        <v>15.44</v>
      </c>
      <c r="M11096">
        <v>0.91</v>
      </c>
      <c r="N11096">
        <v>5.88</v>
      </c>
      <c r="O11096">
        <v>8.81</v>
      </c>
    </row>
    <row r="11097" spans="1:15" x14ac:dyDescent="0.3">
      <c r="A11097" s="3">
        <v>45361</v>
      </c>
      <c r="B11097" t="s">
        <v>22</v>
      </c>
      <c r="C11097" t="s">
        <v>68</v>
      </c>
      <c r="D11097" t="s">
        <v>73</v>
      </c>
      <c r="E11097" t="s">
        <v>82</v>
      </c>
      <c r="F11097">
        <v>147858</v>
      </c>
      <c r="G11097">
        <v>14268</v>
      </c>
      <c r="H11097">
        <v>29973.8</v>
      </c>
      <c r="I11097">
        <v>2305</v>
      </c>
      <c r="J11097">
        <v>233093.08</v>
      </c>
      <c r="K11097">
        <v>9.65</v>
      </c>
      <c r="L11097">
        <v>16.16</v>
      </c>
      <c r="M11097">
        <v>2.1</v>
      </c>
      <c r="N11097">
        <v>13</v>
      </c>
      <c r="O11097">
        <v>7.78</v>
      </c>
    </row>
    <row r="11098" spans="1:15" x14ac:dyDescent="0.3">
      <c r="A11098" s="3">
        <v>45380</v>
      </c>
      <c r="B11098" t="s">
        <v>22</v>
      </c>
      <c r="C11098" t="s">
        <v>65</v>
      </c>
      <c r="D11098" t="s">
        <v>73</v>
      </c>
      <c r="E11098" t="s">
        <v>77</v>
      </c>
      <c r="F11098">
        <v>48942</v>
      </c>
      <c r="G11098">
        <v>2434</v>
      </c>
      <c r="H11098">
        <v>2428.79</v>
      </c>
      <c r="I11098">
        <v>230</v>
      </c>
      <c r="J11098">
        <v>29625</v>
      </c>
      <c r="K11098">
        <v>4.97</v>
      </c>
      <c r="L11098">
        <v>9.4499999999999993</v>
      </c>
      <c r="M11098">
        <v>1</v>
      </c>
      <c r="N11098">
        <v>10.56</v>
      </c>
      <c r="O11098">
        <v>12.2</v>
      </c>
    </row>
    <row r="11099" spans="1:15" x14ac:dyDescent="0.3">
      <c r="A11099" s="3">
        <v>45326</v>
      </c>
      <c r="B11099" t="s">
        <v>22</v>
      </c>
      <c r="C11099" t="s">
        <v>68</v>
      </c>
      <c r="D11099" t="s">
        <v>76</v>
      </c>
      <c r="E11099" t="s">
        <v>85</v>
      </c>
      <c r="F11099">
        <v>24498</v>
      </c>
      <c r="G11099">
        <v>2752</v>
      </c>
      <c r="H11099">
        <v>2909.94</v>
      </c>
      <c r="I11099">
        <v>429</v>
      </c>
      <c r="J11099">
        <v>17142.63</v>
      </c>
      <c r="K11099">
        <v>11.23</v>
      </c>
      <c r="L11099">
        <v>15.59</v>
      </c>
      <c r="M11099">
        <v>1.06</v>
      </c>
      <c r="N11099">
        <v>6.78</v>
      </c>
      <c r="O11099">
        <v>5.89</v>
      </c>
    </row>
    <row r="11100" spans="1:15" x14ac:dyDescent="0.3">
      <c r="A11100" s="3">
        <v>45267</v>
      </c>
      <c r="B11100" t="s">
        <v>22</v>
      </c>
      <c r="C11100" t="s">
        <v>62</v>
      </c>
      <c r="D11100" t="s">
        <v>75</v>
      </c>
      <c r="E11100" t="s">
        <v>98</v>
      </c>
      <c r="F11100">
        <v>114964</v>
      </c>
      <c r="G11100">
        <v>4272</v>
      </c>
      <c r="H11100">
        <v>11014.93</v>
      </c>
      <c r="I11100">
        <v>362</v>
      </c>
      <c r="J11100">
        <v>48512.02</v>
      </c>
      <c r="K11100">
        <v>3.72</v>
      </c>
      <c r="L11100">
        <v>8.4700000000000006</v>
      </c>
      <c r="M11100">
        <v>2.58</v>
      </c>
      <c r="N11100">
        <v>30.43</v>
      </c>
      <c r="O11100">
        <v>4.4000000000000004</v>
      </c>
    </row>
    <row r="11101" spans="1:15" x14ac:dyDescent="0.3">
      <c r="A11101" s="3">
        <v>45266</v>
      </c>
      <c r="B11101" t="s">
        <v>22</v>
      </c>
      <c r="C11101" t="s">
        <v>24</v>
      </c>
      <c r="D11101" t="s">
        <v>76</v>
      </c>
      <c r="E11101" t="s">
        <v>82</v>
      </c>
      <c r="F11101">
        <v>141019</v>
      </c>
      <c r="G11101">
        <v>20248</v>
      </c>
      <c r="H11101">
        <v>20459.75</v>
      </c>
      <c r="I11101">
        <v>2802</v>
      </c>
      <c r="J11101">
        <v>518491.44</v>
      </c>
      <c r="K11101">
        <v>14.36</v>
      </c>
      <c r="L11101">
        <v>13.84</v>
      </c>
      <c r="M11101">
        <v>1.01</v>
      </c>
      <c r="N11101">
        <v>7.3</v>
      </c>
      <c r="O11101">
        <v>25.34</v>
      </c>
    </row>
    <row r="11102" spans="1:15" x14ac:dyDescent="0.3">
      <c r="A11102" s="3">
        <v>45322</v>
      </c>
      <c r="B11102" t="s">
        <v>22</v>
      </c>
      <c r="C11102" t="s">
        <v>66</v>
      </c>
      <c r="D11102" t="s">
        <v>74</v>
      </c>
      <c r="E11102" t="s">
        <v>93</v>
      </c>
      <c r="F11102">
        <v>106522</v>
      </c>
      <c r="G11102">
        <v>3259</v>
      </c>
      <c r="H11102">
        <v>6205.43</v>
      </c>
      <c r="I11102">
        <v>174</v>
      </c>
      <c r="J11102">
        <v>22654.34</v>
      </c>
      <c r="K11102">
        <v>3.06</v>
      </c>
      <c r="L11102">
        <v>5.34</v>
      </c>
      <c r="M11102">
        <v>1.9</v>
      </c>
      <c r="N11102">
        <v>35.659999999999997</v>
      </c>
      <c r="O11102">
        <v>3.65</v>
      </c>
    </row>
    <row r="11103" spans="1:15" x14ac:dyDescent="0.3">
      <c r="A11103" s="3">
        <v>45283</v>
      </c>
      <c r="B11103" t="s">
        <v>22</v>
      </c>
      <c r="C11103" t="s">
        <v>40</v>
      </c>
      <c r="D11103" t="s">
        <v>75</v>
      </c>
      <c r="E11103" t="s">
        <v>105</v>
      </c>
      <c r="F11103">
        <v>53508</v>
      </c>
      <c r="G11103">
        <v>5459</v>
      </c>
      <c r="H11103">
        <v>17049.259999999998</v>
      </c>
      <c r="I11103">
        <v>726</v>
      </c>
      <c r="J11103">
        <v>109278.15</v>
      </c>
      <c r="K11103">
        <v>10.199999999999999</v>
      </c>
      <c r="L11103">
        <v>13.3</v>
      </c>
      <c r="M11103">
        <v>3.12</v>
      </c>
      <c r="N11103">
        <v>23.48</v>
      </c>
      <c r="O11103">
        <v>6.41</v>
      </c>
    </row>
    <row r="11104" spans="1:15" x14ac:dyDescent="0.3">
      <c r="A11104" s="3">
        <v>45267</v>
      </c>
      <c r="B11104" t="s">
        <v>22</v>
      </c>
      <c r="C11104" t="s">
        <v>33</v>
      </c>
      <c r="D11104" t="s">
        <v>76</v>
      </c>
      <c r="E11104" t="s">
        <v>84</v>
      </c>
      <c r="F11104">
        <v>117029</v>
      </c>
      <c r="G11104">
        <v>1193</v>
      </c>
      <c r="H11104">
        <v>5160.6899999999996</v>
      </c>
      <c r="I11104">
        <v>86</v>
      </c>
      <c r="J11104">
        <v>2468.59</v>
      </c>
      <c r="K11104">
        <v>1.02</v>
      </c>
      <c r="L11104">
        <v>7.21</v>
      </c>
      <c r="M11104">
        <v>4.33</v>
      </c>
      <c r="N11104">
        <v>60.01</v>
      </c>
      <c r="O11104">
        <v>0.48</v>
      </c>
    </row>
    <row r="11105" spans="1:15" x14ac:dyDescent="0.3">
      <c r="A11105" s="3">
        <v>45237</v>
      </c>
      <c r="B11105" t="s">
        <v>22</v>
      </c>
      <c r="C11105" t="s">
        <v>52</v>
      </c>
      <c r="D11105" t="s">
        <v>73</v>
      </c>
      <c r="E11105" t="s">
        <v>86</v>
      </c>
      <c r="F11105">
        <v>35347</v>
      </c>
      <c r="G11105">
        <v>5000</v>
      </c>
      <c r="H11105">
        <v>19023.96</v>
      </c>
      <c r="I11105">
        <v>876</v>
      </c>
      <c r="J11105">
        <v>22272.66</v>
      </c>
      <c r="K11105">
        <v>14.15</v>
      </c>
      <c r="L11105">
        <v>17.52</v>
      </c>
      <c r="M11105">
        <v>3.8</v>
      </c>
      <c r="N11105">
        <v>21.72</v>
      </c>
      <c r="O11105">
        <v>1.17</v>
      </c>
    </row>
    <row r="11106" spans="1:15" x14ac:dyDescent="0.3">
      <c r="A11106" s="3">
        <v>45255</v>
      </c>
      <c r="B11106" t="s">
        <v>22</v>
      </c>
      <c r="C11106" t="s">
        <v>67</v>
      </c>
      <c r="D11106" t="s">
        <v>76</v>
      </c>
      <c r="E11106" t="s">
        <v>88</v>
      </c>
      <c r="F11106">
        <v>56003</v>
      </c>
      <c r="G11106">
        <v>6837</v>
      </c>
      <c r="H11106">
        <v>19806.759999999998</v>
      </c>
      <c r="I11106">
        <v>1155</v>
      </c>
      <c r="J11106">
        <v>226060.88</v>
      </c>
      <c r="K11106">
        <v>12.21</v>
      </c>
      <c r="L11106">
        <v>16.89</v>
      </c>
      <c r="M11106">
        <v>2.9</v>
      </c>
      <c r="N11106">
        <v>17.149999999999999</v>
      </c>
      <c r="O11106">
        <v>11.41</v>
      </c>
    </row>
    <row r="11107" spans="1:15" x14ac:dyDescent="0.3">
      <c r="A11107" s="3">
        <v>45236</v>
      </c>
      <c r="B11107" t="s">
        <v>22</v>
      </c>
      <c r="C11107" t="s">
        <v>61</v>
      </c>
      <c r="D11107" t="s">
        <v>74</v>
      </c>
      <c r="E11107" t="s">
        <v>95</v>
      </c>
      <c r="F11107">
        <v>41046</v>
      </c>
      <c r="G11107">
        <v>1362</v>
      </c>
      <c r="H11107">
        <v>3361.37</v>
      </c>
      <c r="I11107">
        <v>235</v>
      </c>
      <c r="J11107">
        <v>21047.3</v>
      </c>
      <c r="K11107">
        <v>3.32</v>
      </c>
      <c r="L11107">
        <v>17.25</v>
      </c>
      <c r="M11107">
        <v>2.4700000000000002</v>
      </c>
      <c r="N11107">
        <v>14.3</v>
      </c>
      <c r="O11107">
        <v>6.26</v>
      </c>
    </row>
    <row r="11108" spans="1:15" x14ac:dyDescent="0.3">
      <c r="A11108" s="3">
        <v>45330</v>
      </c>
      <c r="B11108" t="s">
        <v>22</v>
      </c>
      <c r="C11108" t="s">
        <v>38</v>
      </c>
      <c r="D11108" t="s">
        <v>75</v>
      </c>
      <c r="E11108" t="s">
        <v>77</v>
      </c>
      <c r="F11108">
        <v>43306</v>
      </c>
      <c r="G11108">
        <v>559</v>
      </c>
      <c r="H11108">
        <v>479.01</v>
      </c>
      <c r="I11108">
        <v>80</v>
      </c>
      <c r="J11108">
        <v>4846.0600000000004</v>
      </c>
      <c r="K11108">
        <v>1.29</v>
      </c>
      <c r="L11108">
        <v>14.31</v>
      </c>
      <c r="M11108">
        <v>0.86</v>
      </c>
      <c r="N11108">
        <v>5.99</v>
      </c>
      <c r="O11108">
        <v>10.119999999999999</v>
      </c>
    </row>
    <row r="11109" spans="1:15" x14ac:dyDescent="0.3">
      <c r="A11109" s="3">
        <v>45362</v>
      </c>
      <c r="B11109" t="s">
        <v>22</v>
      </c>
      <c r="C11109" t="s">
        <v>54</v>
      </c>
      <c r="D11109" t="s">
        <v>75</v>
      </c>
      <c r="E11109" t="s">
        <v>98</v>
      </c>
      <c r="F11109">
        <v>5426</v>
      </c>
      <c r="G11109">
        <v>135</v>
      </c>
      <c r="H11109">
        <v>242.13</v>
      </c>
      <c r="I11109">
        <v>9</v>
      </c>
      <c r="J11109">
        <v>87.01</v>
      </c>
      <c r="K11109">
        <v>2.4900000000000002</v>
      </c>
      <c r="L11109">
        <v>6.67</v>
      </c>
      <c r="M11109">
        <v>1.79</v>
      </c>
      <c r="N11109">
        <v>26.9</v>
      </c>
      <c r="O11109">
        <v>0.36</v>
      </c>
    </row>
    <row r="11110" spans="1:15" x14ac:dyDescent="0.3">
      <c r="A11110" s="3">
        <v>45355</v>
      </c>
      <c r="B11110" t="s">
        <v>22</v>
      </c>
      <c r="C11110" t="s">
        <v>56</v>
      </c>
      <c r="D11110" t="s">
        <v>76</v>
      </c>
      <c r="E11110" t="s">
        <v>99</v>
      </c>
      <c r="F11110">
        <v>28821</v>
      </c>
      <c r="G11110">
        <v>778</v>
      </c>
      <c r="H11110">
        <v>3128.04</v>
      </c>
      <c r="I11110">
        <v>25</v>
      </c>
      <c r="J11110">
        <v>3897.52</v>
      </c>
      <c r="K11110">
        <v>2.7</v>
      </c>
      <c r="L11110">
        <v>3.21</v>
      </c>
      <c r="M11110">
        <v>4.0199999999999996</v>
      </c>
      <c r="N11110">
        <v>125.12</v>
      </c>
      <c r="O11110">
        <v>1.25</v>
      </c>
    </row>
    <row r="11111" spans="1:15" x14ac:dyDescent="0.3">
      <c r="A11111" s="3">
        <v>45264</v>
      </c>
      <c r="B11111" t="s">
        <v>22</v>
      </c>
      <c r="C11111" t="s">
        <v>67</v>
      </c>
      <c r="D11111" t="s">
        <v>76</v>
      </c>
      <c r="E11111" t="s">
        <v>93</v>
      </c>
      <c r="F11111">
        <v>77555</v>
      </c>
      <c r="G11111">
        <v>8860</v>
      </c>
      <c r="H11111">
        <v>24040.5</v>
      </c>
      <c r="I11111">
        <v>616</v>
      </c>
      <c r="J11111">
        <v>108552.47</v>
      </c>
      <c r="K11111">
        <v>11.42</v>
      </c>
      <c r="L11111">
        <v>6.95</v>
      </c>
      <c r="M11111">
        <v>2.71</v>
      </c>
      <c r="N11111">
        <v>39.03</v>
      </c>
      <c r="O11111">
        <v>4.5199999999999996</v>
      </c>
    </row>
    <row r="11112" spans="1:15" x14ac:dyDescent="0.3">
      <c r="A11112" s="3">
        <v>45288</v>
      </c>
      <c r="B11112" t="s">
        <v>22</v>
      </c>
      <c r="C11112" t="s">
        <v>28</v>
      </c>
      <c r="D11112" t="s">
        <v>75</v>
      </c>
      <c r="E11112" t="s">
        <v>97</v>
      </c>
      <c r="F11112">
        <v>41361</v>
      </c>
      <c r="G11112">
        <v>3055</v>
      </c>
      <c r="H11112">
        <v>3391.49</v>
      </c>
      <c r="I11112">
        <v>340</v>
      </c>
      <c r="J11112">
        <v>14623.01</v>
      </c>
      <c r="K11112">
        <v>7.39</v>
      </c>
      <c r="L11112">
        <v>11.13</v>
      </c>
      <c r="M11112">
        <v>1.1100000000000001</v>
      </c>
      <c r="N11112">
        <v>9.9700000000000006</v>
      </c>
      <c r="O11112">
        <v>4.3099999999999996</v>
      </c>
    </row>
    <row r="11113" spans="1:15" x14ac:dyDescent="0.3">
      <c r="A11113" s="3">
        <v>45371</v>
      </c>
      <c r="B11113" t="s">
        <v>22</v>
      </c>
      <c r="C11113" t="s">
        <v>56</v>
      </c>
      <c r="D11113" t="s">
        <v>76</v>
      </c>
      <c r="E11113" t="s">
        <v>79</v>
      </c>
      <c r="F11113">
        <v>147856</v>
      </c>
      <c r="G11113">
        <v>8800</v>
      </c>
      <c r="H11113">
        <v>21440.49</v>
      </c>
      <c r="I11113">
        <v>865</v>
      </c>
      <c r="J11113">
        <v>115151.94</v>
      </c>
      <c r="K11113">
        <v>5.95</v>
      </c>
      <c r="L11113">
        <v>9.83</v>
      </c>
      <c r="M11113">
        <v>2.44</v>
      </c>
      <c r="N11113">
        <v>24.79</v>
      </c>
      <c r="O11113">
        <v>5.37</v>
      </c>
    </row>
    <row r="11114" spans="1:15" x14ac:dyDescent="0.3">
      <c r="A11114" s="3">
        <v>45239</v>
      </c>
      <c r="B11114" t="s">
        <v>22</v>
      </c>
      <c r="C11114" t="s">
        <v>45</v>
      </c>
      <c r="D11114" t="s">
        <v>73</v>
      </c>
      <c r="E11114" t="s">
        <v>77</v>
      </c>
      <c r="F11114">
        <v>149392</v>
      </c>
      <c r="G11114">
        <v>21020</v>
      </c>
      <c r="H11114">
        <v>38412.21</v>
      </c>
      <c r="I11114">
        <v>2051</v>
      </c>
      <c r="J11114">
        <v>305535.38</v>
      </c>
      <c r="K11114">
        <v>14.07</v>
      </c>
      <c r="L11114">
        <v>9.76</v>
      </c>
      <c r="M11114">
        <v>1.83</v>
      </c>
      <c r="N11114">
        <v>18.73</v>
      </c>
      <c r="O11114">
        <v>7.95</v>
      </c>
    </row>
    <row r="11115" spans="1:15" x14ac:dyDescent="0.3">
      <c r="A11115" s="3">
        <v>45245</v>
      </c>
      <c r="B11115" t="s">
        <v>22</v>
      </c>
      <c r="C11115" t="s">
        <v>64</v>
      </c>
      <c r="D11115" t="s">
        <v>73</v>
      </c>
      <c r="E11115" t="s">
        <v>98</v>
      </c>
      <c r="F11115">
        <v>49269</v>
      </c>
      <c r="G11115">
        <v>4036</v>
      </c>
      <c r="H11115">
        <v>8710.66</v>
      </c>
      <c r="I11115">
        <v>745</v>
      </c>
      <c r="J11115">
        <v>133170.26</v>
      </c>
      <c r="K11115">
        <v>8.19</v>
      </c>
      <c r="L11115">
        <v>18.46</v>
      </c>
      <c r="M11115">
        <v>2.16</v>
      </c>
      <c r="N11115">
        <v>11.69</v>
      </c>
      <c r="O11115">
        <v>15.29</v>
      </c>
    </row>
    <row r="11116" spans="1:15" x14ac:dyDescent="0.3">
      <c r="A11116" s="3">
        <v>45303</v>
      </c>
      <c r="B11116" t="s">
        <v>22</v>
      </c>
      <c r="C11116" t="s">
        <v>40</v>
      </c>
      <c r="D11116" t="s">
        <v>75</v>
      </c>
      <c r="E11116" t="s">
        <v>90</v>
      </c>
      <c r="F11116">
        <v>93730</v>
      </c>
      <c r="G11116">
        <v>8495</v>
      </c>
      <c r="H11116">
        <v>9845.0499999999993</v>
      </c>
      <c r="I11116">
        <v>1007</v>
      </c>
      <c r="J11116">
        <v>104075.75</v>
      </c>
      <c r="K11116">
        <v>9.06</v>
      </c>
      <c r="L11116">
        <v>11.85</v>
      </c>
      <c r="M11116">
        <v>1.1599999999999999</v>
      </c>
      <c r="N11116">
        <v>9.7799999999999994</v>
      </c>
      <c r="O11116">
        <v>10.57</v>
      </c>
    </row>
    <row r="11117" spans="1:15" x14ac:dyDescent="0.3">
      <c r="A11117" s="3">
        <v>45296</v>
      </c>
      <c r="B11117" t="s">
        <v>22</v>
      </c>
      <c r="C11117" t="s">
        <v>57</v>
      </c>
      <c r="D11117" t="s">
        <v>73</v>
      </c>
      <c r="E11117" t="s">
        <v>98</v>
      </c>
      <c r="F11117">
        <v>15984</v>
      </c>
      <c r="G11117">
        <v>1081</v>
      </c>
      <c r="H11117">
        <v>1595.52</v>
      </c>
      <c r="I11117">
        <v>129</v>
      </c>
      <c r="J11117">
        <v>11877.87</v>
      </c>
      <c r="K11117">
        <v>6.76</v>
      </c>
      <c r="L11117">
        <v>11.93</v>
      </c>
      <c r="M11117">
        <v>1.48</v>
      </c>
      <c r="N11117">
        <v>12.37</v>
      </c>
      <c r="O11117">
        <v>7.44</v>
      </c>
    </row>
    <row r="11118" spans="1:15" x14ac:dyDescent="0.3">
      <c r="A11118" s="3">
        <v>45358</v>
      </c>
      <c r="B11118" t="s">
        <v>22</v>
      </c>
      <c r="C11118" t="s">
        <v>44</v>
      </c>
      <c r="D11118" t="s">
        <v>75</v>
      </c>
      <c r="E11118" t="s">
        <v>79</v>
      </c>
      <c r="F11118">
        <v>48982</v>
      </c>
      <c r="G11118">
        <v>1732</v>
      </c>
      <c r="H11118">
        <v>7108.24</v>
      </c>
      <c r="I11118">
        <v>343</v>
      </c>
      <c r="J11118">
        <v>52521.94</v>
      </c>
      <c r="K11118">
        <v>3.54</v>
      </c>
      <c r="L11118">
        <v>19.8</v>
      </c>
      <c r="M11118">
        <v>4.0999999999999996</v>
      </c>
      <c r="N11118">
        <v>20.72</v>
      </c>
      <c r="O11118">
        <v>7.39</v>
      </c>
    </row>
    <row r="11119" spans="1:15" x14ac:dyDescent="0.3">
      <c r="A11119" s="3">
        <v>45254</v>
      </c>
      <c r="B11119" t="s">
        <v>22</v>
      </c>
      <c r="C11119" t="s">
        <v>40</v>
      </c>
      <c r="D11119" t="s">
        <v>73</v>
      </c>
      <c r="E11119" t="s">
        <v>99</v>
      </c>
      <c r="F11119">
        <v>89482</v>
      </c>
      <c r="G11119">
        <v>5649</v>
      </c>
      <c r="H11119">
        <v>10837.05</v>
      </c>
      <c r="I11119">
        <v>938</v>
      </c>
      <c r="J11119">
        <v>115921.09</v>
      </c>
      <c r="K11119">
        <v>6.31</v>
      </c>
      <c r="L11119">
        <v>16.600000000000001</v>
      </c>
      <c r="M11119">
        <v>1.92</v>
      </c>
      <c r="N11119">
        <v>11.55</v>
      </c>
      <c r="O11119">
        <v>10.7</v>
      </c>
    </row>
    <row r="11120" spans="1:15" x14ac:dyDescent="0.3">
      <c r="A11120" s="3">
        <v>45367</v>
      </c>
      <c r="B11120" t="s">
        <v>22</v>
      </c>
      <c r="C11120" t="s">
        <v>32</v>
      </c>
      <c r="D11120" t="s">
        <v>74</v>
      </c>
      <c r="E11120" t="s">
        <v>77</v>
      </c>
      <c r="F11120">
        <v>98410</v>
      </c>
      <c r="G11120">
        <v>9062</v>
      </c>
      <c r="H11120">
        <v>8236.06</v>
      </c>
      <c r="I11120">
        <v>1336</v>
      </c>
      <c r="J11120">
        <v>241633.35</v>
      </c>
      <c r="K11120">
        <v>9.2100000000000009</v>
      </c>
      <c r="L11120">
        <v>14.74</v>
      </c>
      <c r="M11120">
        <v>0.91</v>
      </c>
      <c r="N11120">
        <v>6.16</v>
      </c>
      <c r="O11120">
        <v>29.34</v>
      </c>
    </row>
    <row r="11121" spans="1:15" x14ac:dyDescent="0.3">
      <c r="A11121" s="3">
        <v>45299</v>
      </c>
      <c r="B11121" t="s">
        <v>22</v>
      </c>
      <c r="C11121" t="s">
        <v>52</v>
      </c>
      <c r="D11121" t="s">
        <v>73</v>
      </c>
      <c r="E11121" t="s">
        <v>91</v>
      </c>
      <c r="F11121">
        <v>13926</v>
      </c>
      <c r="G11121">
        <v>242</v>
      </c>
      <c r="H11121">
        <v>433.33</v>
      </c>
      <c r="I11121">
        <v>30</v>
      </c>
      <c r="J11121">
        <v>4163.16</v>
      </c>
      <c r="K11121">
        <v>1.74</v>
      </c>
      <c r="L11121">
        <v>12.4</v>
      </c>
      <c r="M11121">
        <v>1.79</v>
      </c>
      <c r="N11121">
        <v>14.44</v>
      </c>
      <c r="O11121">
        <v>9.61</v>
      </c>
    </row>
    <row r="11122" spans="1:15" x14ac:dyDescent="0.3">
      <c r="A11122" s="3">
        <v>45362</v>
      </c>
      <c r="B11122" t="s">
        <v>22</v>
      </c>
      <c r="C11122" t="s">
        <v>41</v>
      </c>
      <c r="D11122" t="s">
        <v>73</v>
      </c>
      <c r="E11122" t="s">
        <v>96</v>
      </c>
      <c r="F11122">
        <v>64502</v>
      </c>
      <c r="G11122">
        <v>1160</v>
      </c>
      <c r="H11122">
        <v>4615.07</v>
      </c>
      <c r="I11122">
        <v>43</v>
      </c>
      <c r="J11122">
        <v>7406.73</v>
      </c>
      <c r="K11122">
        <v>1.8</v>
      </c>
      <c r="L11122">
        <v>3.71</v>
      </c>
      <c r="M11122">
        <v>3.98</v>
      </c>
      <c r="N11122">
        <v>107.33</v>
      </c>
      <c r="O11122">
        <v>1.6</v>
      </c>
    </row>
    <row r="11123" spans="1:15" x14ac:dyDescent="0.3">
      <c r="A11123" s="3">
        <v>45262</v>
      </c>
      <c r="B11123" t="s">
        <v>22</v>
      </c>
      <c r="C11123" t="s">
        <v>32</v>
      </c>
      <c r="D11123" t="s">
        <v>74</v>
      </c>
      <c r="E11123" t="s">
        <v>77</v>
      </c>
      <c r="F11123">
        <v>126511</v>
      </c>
      <c r="G11123">
        <v>1139</v>
      </c>
      <c r="H11123">
        <v>1172.54</v>
      </c>
      <c r="I11123">
        <v>207</v>
      </c>
      <c r="J11123">
        <v>35755.54</v>
      </c>
      <c r="K11123">
        <v>0.9</v>
      </c>
      <c r="L11123">
        <v>18.170000000000002</v>
      </c>
      <c r="M11123">
        <v>1.03</v>
      </c>
      <c r="N11123">
        <v>5.66</v>
      </c>
      <c r="O11123">
        <v>30.49</v>
      </c>
    </row>
    <row r="11124" spans="1:15" x14ac:dyDescent="0.3">
      <c r="A11124" s="3">
        <v>45365</v>
      </c>
      <c r="B11124" t="s">
        <v>22</v>
      </c>
      <c r="C11124" t="s">
        <v>32</v>
      </c>
      <c r="D11124" t="s">
        <v>73</v>
      </c>
      <c r="E11124" t="s">
        <v>98</v>
      </c>
      <c r="F11124">
        <v>18476</v>
      </c>
      <c r="G11124">
        <v>2723</v>
      </c>
      <c r="H11124">
        <v>2381.08</v>
      </c>
      <c r="I11124">
        <v>354</v>
      </c>
      <c r="J11124">
        <v>7096.07</v>
      </c>
      <c r="K11124">
        <v>14.74</v>
      </c>
      <c r="L11124">
        <v>13</v>
      </c>
      <c r="M11124">
        <v>0.87</v>
      </c>
      <c r="N11124">
        <v>6.73</v>
      </c>
      <c r="O11124">
        <v>2.98</v>
      </c>
    </row>
    <row r="11125" spans="1:15" x14ac:dyDescent="0.3">
      <c r="A11125" s="3">
        <v>45336</v>
      </c>
      <c r="B11125" t="s">
        <v>22</v>
      </c>
      <c r="C11125" t="s">
        <v>34</v>
      </c>
      <c r="D11125" t="s">
        <v>73</v>
      </c>
      <c r="E11125" t="s">
        <v>82</v>
      </c>
      <c r="F11125">
        <v>31078</v>
      </c>
      <c r="G11125">
        <v>860</v>
      </c>
      <c r="H11125">
        <v>959.27</v>
      </c>
      <c r="I11125">
        <v>36</v>
      </c>
      <c r="J11125">
        <v>6448.72</v>
      </c>
      <c r="K11125">
        <v>2.77</v>
      </c>
      <c r="L11125">
        <v>4.1900000000000004</v>
      </c>
      <c r="M11125">
        <v>1.1200000000000001</v>
      </c>
      <c r="N11125">
        <v>26.65</v>
      </c>
      <c r="O11125">
        <v>6.72</v>
      </c>
    </row>
    <row r="11126" spans="1:15" x14ac:dyDescent="0.3">
      <c r="A11126" s="3">
        <v>45269</v>
      </c>
      <c r="B11126" t="s">
        <v>22</v>
      </c>
      <c r="C11126" t="s">
        <v>72</v>
      </c>
      <c r="D11126" t="s">
        <v>73</v>
      </c>
      <c r="E11126" t="s">
        <v>96</v>
      </c>
      <c r="F11126">
        <v>15528</v>
      </c>
      <c r="G11126">
        <v>362</v>
      </c>
      <c r="H11126">
        <v>1078.8699999999999</v>
      </c>
      <c r="I11126">
        <v>53</v>
      </c>
      <c r="J11126">
        <v>2318</v>
      </c>
      <c r="K11126">
        <v>2.33</v>
      </c>
      <c r="L11126">
        <v>14.64</v>
      </c>
      <c r="M11126">
        <v>2.98</v>
      </c>
      <c r="N11126">
        <v>20.36</v>
      </c>
      <c r="O11126">
        <v>2.15</v>
      </c>
    </row>
    <row r="11127" spans="1:15" x14ac:dyDescent="0.3">
      <c r="A11127" s="3">
        <v>45375</v>
      </c>
      <c r="B11127" t="s">
        <v>22</v>
      </c>
      <c r="C11127" t="s">
        <v>45</v>
      </c>
      <c r="D11127" t="s">
        <v>76</v>
      </c>
      <c r="E11127" t="s">
        <v>78</v>
      </c>
      <c r="F11127">
        <v>105023</v>
      </c>
      <c r="G11127">
        <v>15729</v>
      </c>
      <c r="H11127">
        <v>28692.97</v>
      </c>
      <c r="I11127">
        <v>3176</v>
      </c>
      <c r="J11127">
        <v>603171.69999999995</v>
      </c>
      <c r="K11127">
        <v>14.98</v>
      </c>
      <c r="L11127">
        <v>20.190000000000001</v>
      </c>
      <c r="M11127">
        <v>1.82</v>
      </c>
      <c r="N11127">
        <v>9.0299999999999994</v>
      </c>
      <c r="O11127">
        <v>21.02</v>
      </c>
    </row>
    <row r="11128" spans="1:15" x14ac:dyDescent="0.3">
      <c r="A11128" s="3">
        <v>45270</v>
      </c>
      <c r="B11128" t="s">
        <v>22</v>
      </c>
      <c r="C11128" t="s">
        <v>35</v>
      </c>
      <c r="D11128" t="s">
        <v>74</v>
      </c>
      <c r="E11128" t="s">
        <v>80</v>
      </c>
      <c r="F11128">
        <v>129916</v>
      </c>
      <c r="G11128">
        <v>18526</v>
      </c>
      <c r="H11128">
        <v>64593.38</v>
      </c>
      <c r="I11128">
        <v>1449</v>
      </c>
      <c r="J11128">
        <v>41336.769999999997</v>
      </c>
      <c r="K11128">
        <v>14.26</v>
      </c>
      <c r="L11128">
        <v>7.82</v>
      </c>
      <c r="M11128">
        <v>3.49</v>
      </c>
      <c r="N11128">
        <v>44.58</v>
      </c>
      <c r="O11128">
        <v>0.64</v>
      </c>
    </row>
    <row r="11129" spans="1:15" x14ac:dyDescent="0.3">
      <c r="A11129" s="3">
        <v>45260</v>
      </c>
      <c r="B11129" t="s">
        <v>22</v>
      </c>
      <c r="C11129" t="s">
        <v>44</v>
      </c>
      <c r="D11129" t="s">
        <v>73</v>
      </c>
      <c r="E11129" t="s">
        <v>88</v>
      </c>
      <c r="F11129">
        <v>28404</v>
      </c>
      <c r="G11129">
        <v>2489</v>
      </c>
      <c r="H11129">
        <v>4669.76</v>
      </c>
      <c r="I11129">
        <v>467</v>
      </c>
      <c r="J11129">
        <v>70177.52</v>
      </c>
      <c r="K11129">
        <v>8.76</v>
      </c>
      <c r="L11129">
        <v>18.760000000000002</v>
      </c>
      <c r="M11129">
        <v>1.88</v>
      </c>
      <c r="N11129">
        <v>10</v>
      </c>
      <c r="O11129">
        <v>15.03</v>
      </c>
    </row>
    <row r="11130" spans="1:15" x14ac:dyDescent="0.3">
      <c r="A11130" s="3">
        <v>45324</v>
      </c>
      <c r="B11130" t="s">
        <v>22</v>
      </c>
      <c r="C11130" t="s">
        <v>53</v>
      </c>
      <c r="D11130" t="s">
        <v>75</v>
      </c>
      <c r="E11130" t="s">
        <v>93</v>
      </c>
      <c r="F11130">
        <v>2654</v>
      </c>
      <c r="G11130">
        <v>119</v>
      </c>
      <c r="H11130">
        <v>55.9</v>
      </c>
      <c r="I11130">
        <v>8</v>
      </c>
      <c r="J11130">
        <v>924.7</v>
      </c>
      <c r="K11130">
        <v>4.4800000000000004</v>
      </c>
      <c r="L11130">
        <v>6.72</v>
      </c>
      <c r="M11130">
        <v>0.47</v>
      </c>
      <c r="N11130">
        <v>6.99</v>
      </c>
      <c r="O11130">
        <v>16.54</v>
      </c>
    </row>
    <row r="11131" spans="1:15" x14ac:dyDescent="0.3">
      <c r="A11131" s="3">
        <v>45258</v>
      </c>
      <c r="B11131" t="s">
        <v>22</v>
      </c>
      <c r="C11131" t="s">
        <v>36</v>
      </c>
      <c r="D11131" t="s">
        <v>75</v>
      </c>
      <c r="E11131" t="s">
        <v>94</v>
      </c>
      <c r="F11131">
        <v>83642</v>
      </c>
      <c r="G11131">
        <v>1376</v>
      </c>
      <c r="H11131">
        <v>4264.1099999999997</v>
      </c>
      <c r="I11131">
        <v>216</v>
      </c>
      <c r="J11131">
        <v>8214.8700000000008</v>
      </c>
      <c r="K11131">
        <v>1.65</v>
      </c>
      <c r="L11131">
        <v>15.7</v>
      </c>
      <c r="M11131">
        <v>3.1</v>
      </c>
      <c r="N11131">
        <v>19.739999999999998</v>
      </c>
      <c r="O11131">
        <v>1.93</v>
      </c>
    </row>
    <row r="11132" spans="1:15" x14ac:dyDescent="0.3">
      <c r="A11132" s="3">
        <v>45278</v>
      </c>
      <c r="B11132" t="s">
        <v>22</v>
      </c>
      <c r="C11132" t="s">
        <v>41</v>
      </c>
      <c r="D11132" t="s">
        <v>75</v>
      </c>
      <c r="E11132" t="s">
        <v>103</v>
      </c>
      <c r="F11132">
        <v>147509</v>
      </c>
      <c r="G11132">
        <v>13492</v>
      </c>
      <c r="H11132">
        <v>38972.76</v>
      </c>
      <c r="I11132">
        <v>1630</v>
      </c>
      <c r="J11132">
        <v>311139.18</v>
      </c>
      <c r="K11132">
        <v>9.15</v>
      </c>
      <c r="L11132">
        <v>12.08</v>
      </c>
      <c r="M11132">
        <v>2.89</v>
      </c>
      <c r="N11132">
        <v>23.91</v>
      </c>
      <c r="O11132">
        <v>7.98</v>
      </c>
    </row>
    <row r="11133" spans="1:15" x14ac:dyDescent="0.3">
      <c r="A11133" s="3">
        <v>45367</v>
      </c>
      <c r="B11133" t="s">
        <v>22</v>
      </c>
      <c r="C11133" t="s">
        <v>45</v>
      </c>
      <c r="D11133" t="s">
        <v>74</v>
      </c>
      <c r="E11133" t="s">
        <v>92</v>
      </c>
      <c r="F11133">
        <v>32988</v>
      </c>
      <c r="G11133">
        <v>682</v>
      </c>
      <c r="H11133">
        <v>1409.81</v>
      </c>
      <c r="I11133">
        <v>134</v>
      </c>
      <c r="J11133">
        <v>10764.39</v>
      </c>
      <c r="K11133">
        <v>2.0699999999999998</v>
      </c>
      <c r="L11133">
        <v>19.649999999999999</v>
      </c>
      <c r="M11133">
        <v>2.0699999999999998</v>
      </c>
      <c r="N11133">
        <v>10.52</v>
      </c>
      <c r="O11133">
        <v>7.64</v>
      </c>
    </row>
    <row r="11134" spans="1:15" x14ac:dyDescent="0.3">
      <c r="A11134" s="3">
        <v>45282</v>
      </c>
      <c r="B11134" t="s">
        <v>22</v>
      </c>
      <c r="C11134" t="s">
        <v>41</v>
      </c>
      <c r="D11134" t="s">
        <v>75</v>
      </c>
      <c r="E11134" t="s">
        <v>97</v>
      </c>
      <c r="F11134">
        <v>148242</v>
      </c>
      <c r="G11134">
        <v>9868</v>
      </c>
      <c r="H11134">
        <v>30984.76</v>
      </c>
      <c r="I11134">
        <v>1543</v>
      </c>
      <c r="J11134">
        <v>14605.86</v>
      </c>
      <c r="K11134">
        <v>6.66</v>
      </c>
      <c r="L11134">
        <v>15.64</v>
      </c>
      <c r="M11134">
        <v>3.14</v>
      </c>
      <c r="N11134">
        <v>20.079999999999998</v>
      </c>
      <c r="O11134">
        <v>0.47</v>
      </c>
    </row>
    <row r="11135" spans="1:15" x14ac:dyDescent="0.3">
      <c r="A11135" s="3">
        <v>45203</v>
      </c>
      <c r="B11135" t="s">
        <v>22</v>
      </c>
      <c r="C11135" t="s">
        <v>25</v>
      </c>
      <c r="D11135" t="s">
        <v>73</v>
      </c>
      <c r="E11135" t="s">
        <v>101</v>
      </c>
      <c r="F11135">
        <v>39927</v>
      </c>
      <c r="G11135">
        <v>2837</v>
      </c>
      <c r="H11135">
        <v>5014.1099999999997</v>
      </c>
      <c r="I11135">
        <v>423</v>
      </c>
      <c r="J11135">
        <v>47952.11</v>
      </c>
      <c r="K11135">
        <v>7.11</v>
      </c>
      <c r="L11135">
        <v>14.91</v>
      </c>
      <c r="M11135">
        <v>1.77</v>
      </c>
      <c r="N11135">
        <v>11.85</v>
      </c>
      <c r="O11135">
        <v>9.56</v>
      </c>
    </row>
    <row r="11136" spans="1:15" x14ac:dyDescent="0.3">
      <c r="A11136" s="3">
        <v>45256</v>
      </c>
      <c r="B11136" t="s">
        <v>22</v>
      </c>
      <c r="C11136" t="s">
        <v>55</v>
      </c>
      <c r="D11136" t="s">
        <v>76</v>
      </c>
      <c r="E11136" t="s">
        <v>80</v>
      </c>
      <c r="F11136">
        <v>19805</v>
      </c>
      <c r="G11136">
        <v>1968</v>
      </c>
      <c r="H11136">
        <v>6062.32</v>
      </c>
      <c r="I11136">
        <v>154</v>
      </c>
      <c r="J11136">
        <v>8171.34</v>
      </c>
      <c r="K11136">
        <v>9.94</v>
      </c>
      <c r="L11136">
        <v>7.83</v>
      </c>
      <c r="M11136">
        <v>3.08</v>
      </c>
      <c r="N11136">
        <v>39.369999999999997</v>
      </c>
      <c r="O11136">
        <v>1.35</v>
      </c>
    </row>
    <row r="11137" spans="1:15" x14ac:dyDescent="0.3">
      <c r="A11137" s="3">
        <v>45244</v>
      </c>
      <c r="B11137" t="s">
        <v>22</v>
      </c>
      <c r="C11137" t="s">
        <v>64</v>
      </c>
      <c r="D11137" t="s">
        <v>73</v>
      </c>
      <c r="E11137" t="s">
        <v>86</v>
      </c>
      <c r="F11137">
        <v>102021</v>
      </c>
      <c r="G11137">
        <v>5987</v>
      </c>
      <c r="H11137">
        <v>8334.08</v>
      </c>
      <c r="I11137">
        <v>956</v>
      </c>
      <c r="J11137">
        <v>117166.28</v>
      </c>
      <c r="K11137">
        <v>5.87</v>
      </c>
      <c r="L11137">
        <v>15.97</v>
      </c>
      <c r="M11137">
        <v>1.39</v>
      </c>
      <c r="N11137">
        <v>8.7200000000000006</v>
      </c>
      <c r="O11137">
        <v>14.06</v>
      </c>
    </row>
    <row r="11138" spans="1:15" x14ac:dyDescent="0.3">
      <c r="A11138" s="3">
        <v>45369</v>
      </c>
      <c r="B11138" t="s">
        <v>22</v>
      </c>
      <c r="C11138" t="s">
        <v>68</v>
      </c>
      <c r="D11138" t="s">
        <v>73</v>
      </c>
      <c r="E11138" t="s">
        <v>99</v>
      </c>
      <c r="F11138">
        <v>106196</v>
      </c>
      <c r="G11138">
        <v>3862</v>
      </c>
      <c r="H11138">
        <v>15543.89</v>
      </c>
      <c r="I11138">
        <v>453</v>
      </c>
      <c r="J11138">
        <v>13488.25</v>
      </c>
      <c r="K11138">
        <v>3.64</v>
      </c>
      <c r="L11138">
        <v>11.73</v>
      </c>
      <c r="M11138">
        <v>4.0199999999999996</v>
      </c>
      <c r="N11138">
        <v>34.31</v>
      </c>
      <c r="O11138">
        <v>0.87</v>
      </c>
    </row>
    <row r="11139" spans="1:15" x14ac:dyDescent="0.3">
      <c r="A11139" s="3">
        <v>45330</v>
      </c>
      <c r="B11139" t="s">
        <v>22</v>
      </c>
      <c r="C11139" t="s">
        <v>32</v>
      </c>
      <c r="D11139" t="s">
        <v>75</v>
      </c>
      <c r="E11139" t="s">
        <v>84</v>
      </c>
      <c r="F11139">
        <v>16029</v>
      </c>
      <c r="G11139">
        <v>575</v>
      </c>
      <c r="H11139">
        <v>1502.7</v>
      </c>
      <c r="I11139">
        <v>54</v>
      </c>
      <c r="J11139">
        <v>9233.3700000000008</v>
      </c>
      <c r="K11139">
        <v>3.59</v>
      </c>
      <c r="L11139">
        <v>9.39</v>
      </c>
      <c r="M11139">
        <v>2.61</v>
      </c>
      <c r="N11139">
        <v>27.83</v>
      </c>
      <c r="O11139">
        <v>6.14</v>
      </c>
    </row>
    <row r="11140" spans="1:15" x14ac:dyDescent="0.3">
      <c r="A11140" s="3">
        <v>45369</v>
      </c>
      <c r="B11140" t="s">
        <v>22</v>
      </c>
      <c r="C11140" t="s">
        <v>40</v>
      </c>
      <c r="D11140" t="s">
        <v>75</v>
      </c>
      <c r="E11140" t="s">
        <v>88</v>
      </c>
      <c r="F11140">
        <v>76189</v>
      </c>
      <c r="G11140">
        <v>5846</v>
      </c>
      <c r="H11140">
        <v>24276.73</v>
      </c>
      <c r="I11140">
        <v>288</v>
      </c>
      <c r="J11140">
        <v>38988.19</v>
      </c>
      <c r="K11140">
        <v>7.67</v>
      </c>
      <c r="L11140">
        <v>4.93</v>
      </c>
      <c r="M11140">
        <v>4.1500000000000004</v>
      </c>
      <c r="N11140">
        <v>84.29</v>
      </c>
      <c r="O11140">
        <v>1.61</v>
      </c>
    </row>
    <row r="11141" spans="1:15" x14ac:dyDescent="0.3">
      <c r="A11141" s="3">
        <v>45258</v>
      </c>
      <c r="B11141" t="s">
        <v>22</v>
      </c>
      <c r="C11141" t="s">
        <v>38</v>
      </c>
      <c r="D11141" t="s">
        <v>76</v>
      </c>
      <c r="E11141" t="s">
        <v>90</v>
      </c>
      <c r="F11141">
        <v>105673</v>
      </c>
      <c r="G11141">
        <v>14100</v>
      </c>
      <c r="H11141">
        <v>22574.31</v>
      </c>
      <c r="I11141">
        <v>786</v>
      </c>
      <c r="J11141">
        <v>73919.94</v>
      </c>
      <c r="K11141">
        <v>13.34</v>
      </c>
      <c r="L11141">
        <v>5.57</v>
      </c>
      <c r="M11141">
        <v>1.6</v>
      </c>
      <c r="N11141">
        <v>28.72</v>
      </c>
      <c r="O11141">
        <v>3.27</v>
      </c>
    </row>
    <row r="11142" spans="1:15" x14ac:dyDescent="0.3">
      <c r="A11142" s="3">
        <v>45368</v>
      </c>
      <c r="B11142" t="s">
        <v>22</v>
      </c>
      <c r="C11142" t="s">
        <v>68</v>
      </c>
      <c r="D11142" t="s">
        <v>76</v>
      </c>
      <c r="E11142" t="s">
        <v>83</v>
      </c>
      <c r="F11142">
        <v>125132</v>
      </c>
      <c r="G11142">
        <v>18068</v>
      </c>
      <c r="H11142">
        <v>54153.3</v>
      </c>
      <c r="I11142">
        <v>2752</v>
      </c>
      <c r="J11142">
        <v>374114.43</v>
      </c>
      <c r="K11142">
        <v>14.44</v>
      </c>
      <c r="L11142">
        <v>15.23</v>
      </c>
      <c r="M11142">
        <v>3</v>
      </c>
      <c r="N11142">
        <v>19.68</v>
      </c>
      <c r="O11142">
        <v>6.91</v>
      </c>
    </row>
    <row r="11143" spans="1:15" x14ac:dyDescent="0.3">
      <c r="A11143" s="3">
        <v>45298</v>
      </c>
      <c r="B11143" t="s">
        <v>22</v>
      </c>
      <c r="C11143" t="s">
        <v>54</v>
      </c>
      <c r="D11143" t="s">
        <v>74</v>
      </c>
      <c r="E11143" t="s">
        <v>80</v>
      </c>
      <c r="F11143">
        <v>96780</v>
      </c>
      <c r="G11143">
        <v>1041</v>
      </c>
      <c r="H11143">
        <v>2318.48</v>
      </c>
      <c r="I11143">
        <v>46</v>
      </c>
      <c r="J11143">
        <v>3063.25</v>
      </c>
      <c r="K11143">
        <v>1.08</v>
      </c>
      <c r="L11143">
        <v>4.42</v>
      </c>
      <c r="M11143">
        <v>2.23</v>
      </c>
      <c r="N11143">
        <v>50.4</v>
      </c>
      <c r="O11143">
        <v>1.32</v>
      </c>
    </row>
    <row r="11144" spans="1:15" x14ac:dyDescent="0.3">
      <c r="A11144" s="3">
        <v>45280</v>
      </c>
      <c r="B11144" t="s">
        <v>22</v>
      </c>
      <c r="C11144" t="s">
        <v>42</v>
      </c>
      <c r="D11144" t="s">
        <v>75</v>
      </c>
      <c r="E11144" t="s">
        <v>103</v>
      </c>
      <c r="F11144">
        <v>17582</v>
      </c>
      <c r="G11144">
        <v>2182</v>
      </c>
      <c r="H11144">
        <v>6743.92</v>
      </c>
      <c r="I11144">
        <v>478</v>
      </c>
      <c r="J11144">
        <v>18436.509999999998</v>
      </c>
      <c r="K11144">
        <v>12.41</v>
      </c>
      <c r="L11144">
        <v>21.91</v>
      </c>
      <c r="M11144">
        <v>3.09</v>
      </c>
      <c r="N11144">
        <v>14.11</v>
      </c>
      <c r="O11144">
        <v>2.73</v>
      </c>
    </row>
    <row r="11145" spans="1:15" x14ac:dyDescent="0.3">
      <c r="A11145" s="3">
        <v>45321</v>
      </c>
      <c r="B11145" t="s">
        <v>22</v>
      </c>
      <c r="C11145" t="s">
        <v>66</v>
      </c>
      <c r="D11145" t="s">
        <v>74</v>
      </c>
      <c r="E11145" t="s">
        <v>97</v>
      </c>
      <c r="F11145">
        <v>73574</v>
      </c>
      <c r="G11145">
        <v>4603</v>
      </c>
      <c r="H11145">
        <v>17120.97</v>
      </c>
      <c r="I11145">
        <v>326</v>
      </c>
      <c r="J11145">
        <v>11402.1</v>
      </c>
      <c r="K11145">
        <v>6.26</v>
      </c>
      <c r="L11145">
        <v>7.08</v>
      </c>
      <c r="M11145">
        <v>3.72</v>
      </c>
      <c r="N11145">
        <v>52.52</v>
      </c>
      <c r="O11145">
        <v>0.67</v>
      </c>
    </row>
    <row r="11146" spans="1:15" x14ac:dyDescent="0.3">
      <c r="A11146" s="3">
        <v>45292</v>
      </c>
      <c r="B11146" t="s">
        <v>22</v>
      </c>
      <c r="C11146" t="s">
        <v>30</v>
      </c>
      <c r="D11146" t="s">
        <v>75</v>
      </c>
      <c r="E11146" t="s">
        <v>86</v>
      </c>
      <c r="F11146">
        <v>12805</v>
      </c>
      <c r="G11146">
        <v>857</v>
      </c>
      <c r="H11146">
        <v>1691.1</v>
      </c>
      <c r="I11146">
        <v>185</v>
      </c>
      <c r="J11146">
        <v>17384.27</v>
      </c>
      <c r="K11146">
        <v>6.69</v>
      </c>
      <c r="L11146">
        <v>21.59</v>
      </c>
      <c r="M11146">
        <v>1.97</v>
      </c>
      <c r="N11146">
        <v>9.14</v>
      </c>
      <c r="O11146">
        <v>10.28</v>
      </c>
    </row>
    <row r="11147" spans="1:15" x14ac:dyDescent="0.3">
      <c r="A11147" s="3">
        <v>45264</v>
      </c>
      <c r="B11147" t="s">
        <v>22</v>
      </c>
      <c r="C11147" t="s">
        <v>24</v>
      </c>
      <c r="D11147" t="s">
        <v>73</v>
      </c>
      <c r="E11147" t="s">
        <v>88</v>
      </c>
      <c r="F11147">
        <v>84472</v>
      </c>
      <c r="G11147">
        <v>10967</v>
      </c>
      <c r="H11147">
        <v>44313.9</v>
      </c>
      <c r="I11147">
        <v>657</v>
      </c>
      <c r="J11147">
        <v>94926.27</v>
      </c>
      <c r="K11147">
        <v>12.98</v>
      </c>
      <c r="L11147">
        <v>5.99</v>
      </c>
      <c r="M11147">
        <v>4.04</v>
      </c>
      <c r="N11147">
        <v>67.45</v>
      </c>
      <c r="O11147">
        <v>2.14</v>
      </c>
    </row>
    <row r="11148" spans="1:15" x14ac:dyDescent="0.3">
      <c r="A11148" s="3">
        <v>45244</v>
      </c>
      <c r="B11148" t="s">
        <v>22</v>
      </c>
      <c r="C11148" t="s">
        <v>63</v>
      </c>
      <c r="D11148" t="s">
        <v>75</v>
      </c>
      <c r="E11148" t="s">
        <v>101</v>
      </c>
      <c r="F11148">
        <v>20063</v>
      </c>
      <c r="G11148">
        <v>907</v>
      </c>
      <c r="H11148">
        <v>715.11</v>
      </c>
      <c r="I11148">
        <v>177</v>
      </c>
      <c r="J11148">
        <v>10978.33</v>
      </c>
      <c r="K11148">
        <v>4.5199999999999996</v>
      </c>
      <c r="L11148">
        <v>19.510000000000002</v>
      </c>
      <c r="M11148">
        <v>0.79</v>
      </c>
      <c r="N11148">
        <v>4.04</v>
      </c>
      <c r="O11148">
        <v>15.35</v>
      </c>
    </row>
    <row r="11149" spans="1:15" x14ac:dyDescent="0.3">
      <c r="A11149" s="3">
        <v>45294</v>
      </c>
      <c r="B11149" t="s">
        <v>22</v>
      </c>
      <c r="C11149" t="s">
        <v>29</v>
      </c>
      <c r="D11149" t="s">
        <v>73</v>
      </c>
      <c r="E11149" t="s">
        <v>95</v>
      </c>
      <c r="F11149">
        <v>18640</v>
      </c>
      <c r="G11149">
        <v>1026</v>
      </c>
      <c r="H11149">
        <v>1773.29</v>
      </c>
      <c r="I11149">
        <v>69</v>
      </c>
      <c r="J11149">
        <v>6191.24</v>
      </c>
      <c r="K11149">
        <v>5.5</v>
      </c>
      <c r="L11149">
        <v>6.73</v>
      </c>
      <c r="M11149">
        <v>1.73</v>
      </c>
      <c r="N11149">
        <v>25.7</v>
      </c>
      <c r="O11149">
        <v>3.49</v>
      </c>
    </row>
    <row r="11150" spans="1:15" x14ac:dyDescent="0.3">
      <c r="A11150" s="3">
        <v>45309</v>
      </c>
      <c r="B11150" t="s">
        <v>22</v>
      </c>
      <c r="C11150" t="s">
        <v>27</v>
      </c>
      <c r="D11150" t="s">
        <v>75</v>
      </c>
      <c r="E11150" t="s">
        <v>100</v>
      </c>
      <c r="F11150">
        <v>23669</v>
      </c>
      <c r="G11150">
        <v>1588</v>
      </c>
      <c r="H11150">
        <v>3296.5</v>
      </c>
      <c r="I11150">
        <v>324</v>
      </c>
      <c r="J11150">
        <v>23085.51</v>
      </c>
      <c r="K11150">
        <v>6.71</v>
      </c>
      <c r="L11150">
        <v>20.399999999999999</v>
      </c>
      <c r="M11150">
        <v>2.08</v>
      </c>
      <c r="N11150">
        <v>10.17</v>
      </c>
      <c r="O11150">
        <v>7</v>
      </c>
    </row>
    <row r="11151" spans="1:15" x14ac:dyDescent="0.3">
      <c r="A11151" s="3">
        <v>45218</v>
      </c>
      <c r="B11151" t="s">
        <v>22</v>
      </c>
      <c r="C11151" t="s">
        <v>52</v>
      </c>
      <c r="D11151" t="s">
        <v>76</v>
      </c>
      <c r="E11151" t="s">
        <v>96</v>
      </c>
      <c r="F11151">
        <v>71167</v>
      </c>
      <c r="G11151">
        <v>669</v>
      </c>
      <c r="H11151">
        <v>757.03</v>
      </c>
      <c r="I11151">
        <v>111</v>
      </c>
      <c r="J11151">
        <v>13344.13</v>
      </c>
      <c r="K11151">
        <v>0.94</v>
      </c>
      <c r="L11151">
        <v>16.59</v>
      </c>
      <c r="M11151">
        <v>1.1299999999999999</v>
      </c>
      <c r="N11151">
        <v>6.82</v>
      </c>
      <c r="O11151">
        <v>17.63</v>
      </c>
    </row>
    <row r="11152" spans="1:15" x14ac:dyDescent="0.3">
      <c r="A11152" s="3">
        <v>45344</v>
      </c>
      <c r="B11152" t="s">
        <v>22</v>
      </c>
      <c r="C11152" t="s">
        <v>28</v>
      </c>
      <c r="D11152" t="s">
        <v>75</v>
      </c>
      <c r="E11152" t="s">
        <v>85</v>
      </c>
      <c r="F11152">
        <v>21314</v>
      </c>
      <c r="G11152">
        <v>3047</v>
      </c>
      <c r="H11152">
        <v>9894.17</v>
      </c>
      <c r="I11152">
        <v>203</v>
      </c>
      <c r="J11152">
        <v>5790.7</v>
      </c>
      <c r="K11152">
        <v>14.3</v>
      </c>
      <c r="L11152">
        <v>6.66</v>
      </c>
      <c r="M11152">
        <v>3.25</v>
      </c>
      <c r="N11152">
        <v>48.74</v>
      </c>
      <c r="O11152">
        <v>0.59</v>
      </c>
    </row>
    <row r="11153" spans="1:15" x14ac:dyDescent="0.3">
      <c r="A11153" s="3">
        <v>45284</v>
      </c>
      <c r="B11153" t="s">
        <v>22</v>
      </c>
      <c r="C11153" t="s">
        <v>37</v>
      </c>
      <c r="D11153" t="s">
        <v>73</v>
      </c>
      <c r="E11153" t="s">
        <v>79</v>
      </c>
      <c r="F11153">
        <v>90711</v>
      </c>
      <c r="G11153">
        <v>7303</v>
      </c>
      <c r="H11153">
        <v>22840.7</v>
      </c>
      <c r="I11153">
        <v>448</v>
      </c>
      <c r="J11153">
        <v>54803.9</v>
      </c>
      <c r="K11153">
        <v>8.0500000000000007</v>
      </c>
      <c r="L11153">
        <v>6.13</v>
      </c>
      <c r="M11153">
        <v>3.13</v>
      </c>
      <c r="N11153">
        <v>50.98</v>
      </c>
      <c r="O11153">
        <v>2.4</v>
      </c>
    </row>
    <row r="11154" spans="1:15" x14ac:dyDescent="0.3">
      <c r="A11154" s="3">
        <v>45269</v>
      </c>
      <c r="B11154" t="s">
        <v>22</v>
      </c>
      <c r="C11154" t="s">
        <v>65</v>
      </c>
      <c r="D11154" t="s">
        <v>74</v>
      </c>
      <c r="E11154" t="s">
        <v>90</v>
      </c>
      <c r="F11154">
        <v>113267</v>
      </c>
      <c r="G11154">
        <v>14773</v>
      </c>
      <c r="H11154">
        <v>49977.54</v>
      </c>
      <c r="I11154">
        <v>2307</v>
      </c>
      <c r="J11154">
        <v>366627.41</v>
      </c>
      <c r="K11154">
        <v>13.04</v>
      </c>
      <c r="L11154">
        <v>15.62</v>
      </c>
      <c r="M11154">
        <v>3.38</v>
      </c>
      <c r="N11154">
        <v>21.66</v>
      </c>
      <c r="O11154">
        <v>7.34</v>
      </c>
    </row>
    <row r="11155" spans="1:15" x14ac:dyDescent="0.3">
      <c r="A11155" s="3">
        <v>45345</v>
      </c>
      <c r="B11155" t="s">
        <v>22</v>
      </c>
      <c r="C11155" t="s">
        <v>60</v>
      </c>
      <c r="D11155" t="s">
        <v>76</v>
      </c>
      <c r="E11155" t="s">
        <v>106</v>
      </c>
      <c r="F11155">
        <v>5432</v>
      </c>
      <c r="G11155">
        <v>109</v>
      </c>
      <c r="H11155">
        <v>134.69</v>
      </c>
      <c r="I11155">
        <v>4</v>
      </c>
      <c r="J11155">
        <v>133.08000000000001</v>
      </c>
      <c r="K11155">
        <v>2.0099999999999998</v>
      </c>
      <c r="L11155">
        <v>3.67</v>
      </c>
      <c r="M11155">
        <v>1.24</v>
      </c>
      <c r="N11155">
        <v>33.67</v>
      </c>
      <c r="O11155">
        <v>0.99</v>
      </c>
    </row>
    <row r="11156" spans="1:15" x14ac:dyDescent="0.3">
      <c r="A11156" s="3">
        <v>45347</v>
      </c>
      <c r="B11156" t="s">
        <v>22</v>
      </c>
      <c r="C11156" t="s">
        <v>60</v>
      </c>
      <c r="D11156" t="s">
        <v>76</v>
      </c>
      <c r="E11156" t="s">
        <v>92</v>
      </c>
      <c r="F11156">
        <v>24940</v>
      </c>
      <c r="G11156">
        <v>3427</v>
      </c>
      <c r="H11156">
        <v>4492.09</v>
      </c>
      <c r="I11156">
        <v>533</v>
      </c>
      <c r="J11156">
        <v>74543.039999999994</v>
      </c>
      <c r="K11156">
        <v>13.74</v>
      </c>
      <c r="L11156">
        <v>15.55</v>
      </c>
      <c r="M11156">
        <v>1.31</v>
      </c>
      <c r="N11156">
        <v>8.43</v>
      </c>
      <c r="O11156">
        <v>16.59</v>
      </c>
    </row>
    <row r="11157" spans="1:15" x14ac:dyDescent="0.3">
      <c r="A11157" s="3">
        <v>45351</v>
      </c>
      <c r="B11157" t="s">
        <v>22</v>
      </c>
      <c r="C11157" t="s">
        <v>63</v>
      </c>
      <c r="D11157" t="s">
        <v>76</v>
      </c>
      <c r="E11157" t="s">
        <v>90</v>
      </c>
      <c r="F11157">
        <v>99559</v>
      </c>
      <c r="G11157">
        <v>9813</v>
      </c>
      <c r="H11157">
        <v>26211.27</v>
      </c>
      <c r="I11157">
        <v>1200</v>
      </c>
      <c r="J11157">
        <v>104261.48</v>
      </c>
      <c r="K11157">
        <v>9.86</v>
      </c>
      <c r="L11157">
        <v>12.23</v>
      </c>
      <c r="M11157">
        <v>2.67</v>
      </c>
      <c r="N11157">
        <v>21.84</v>
      </c>
      <c r="O11157">
        <v>3.98</v>
      </c>
    </row>
    <row r="11158" spans="1:15" x14ac:dyDescent="0.3">
      <c r="A11158" s="3">
        <v>45351</v>
      </c>
      <c r="B11158" t="s">
        <v>22</v>
      </c>
      <c r="C11158" t="s">
        <v>50</v>
      </c>
      <c r="D11158" t="s">
        <v>73</v>
      </c>
      <c r="E11158" t="s">
        <v>104</v>
      </c>
      <c r="F11158">
        <v>56448</v>
      </c>
      <c r="G11158">
        <v>7787</v>
      </c>
      <c r="H11158">
        <v>3418.56</v>
      </c>
      <c r="I11158">
        <v>312</v>
      </c>
      <c r="J11158">
        <v>31524.46</v>
      </c>
      <c r="K11158">
        <v>13.79</v>
      </c>
      <c r="L11158">
        <v>4.01</v>
      </c>
      <c r="M11158">
        <v>0.44</v>
      </c>
      <c r="N11158">
        <v>10.96</v>
      </c>
      <c r="O11158">
        <v>9.2200000000000006</v>
      </c>
    </row>
    <row r="11159" spans="1:15" x14ac:dyDescent="0.3">
      <c r="A11159" s="3">
        <v>45315</v>
      </c>
      <c r="B11159" t="s">
        <v>22</v>
      </c>
      <c r="C11159" t="s">
        <v>47</v>
      </c>
      <c r="D11159" t="s">
        <v>75</v>
      </c>
      <c r="E11159" t="s">
        <v>82</v>
      </c>
      <c r="F11159">
        <v>85158</v>
      </c>
      <c r="G11159">
        <v>4506</v>
      </c>
      <c r="H11159">
        <v>9344.2900000000009</v>
      </c>
      <c r="I11159">
        <v>989</v>
      </c>
      <c r="J11159">
        <v>154433.60000000001</v>
      </c>
      <c r="K11159">
        <v>5.29</v>
      </c>
      <c r="L11159">
        <v>21.95</v>
      </c>
      <c r="M11159">
        <v>2.0699999999999998</v>
      </c>
      <c r="N11159">
        <v>9.4499999999999993</v>
      </c>
      <c r="O11159">
        <v>16.53</v>
      </c>
    </row>
    <row r="11160" spans="1:15" x14ac:dyDescent="0.3">
      <c r="A11160" s="3">
        <v>45327</v>
      </c>
      <c r="B11160" t="s">
        <v>22</v>
      </c>
      <c r="C11160" t="s">
        <v>59</v>
      </c>
      <c r="D11160" t="s">
        <v>75</v>
      </c>
      <c r="E11160" t="s">
        <v>91</v>
      </c>
      <c r="F11160">
        <v>144424</v>
      </c>
      <c r="G11160">
        <v>19096</v>
      </c>
      <c r="H11160">
        <v>36495.43</v>
      </c>
      <c r="I11160">
        <v>1442</v>
      </c>
      <c r="J11160">
        <v>223161.24</v>
      </c>
      <c r="K11160">
        <v>13.22</v>
      </c>
      <c r="L11160">
        <v>7.55</v>
      </c>
      <c r="M11160">
        <v>1.91</v>
      </c>
      <c r="N11160">
        <v>25.31</v>
      </c>
      <c r="O11160">
        <v>6.11</v>
      </c>
    </row>
    <row r="11161" spans="1:15" x14ac:dyDescent="0.3">
      <c r="A11161" s="3">
        <v>45247</v>
      </c>
      <c r="B11161" t="s">
        <v>22</v>
      </c>
      <c r="C11161" t="s">
        <v>61</v>
      </c>
      <c r="D11161" t="s">
        <v>74</v>
      </c>
      <c r="E11161" t="s">
        <v>102</v>
      </c>
      <c r="F11161">
        <v>94782</v>
      </c>
      <c r="G11161">
        <v>11572</v>
      </c>
      <c r="H11161">
        <v>30718.84</v>
      </c>
      <c r="I11161">
        <v>2317</v>
      </c>
      <c r="J11161">
        <v>448637.06</v>
      </c>
      <c r="K11161">
        <v>12.21</v>
      </c>
      <c r="L11161">
        <v>20.02</v>
      </c>
      <c r="M11161">
        <v>2.65</v>
      </c>
      <c r="N11161">
        <v>13.26</v>
      </c>
      <c r="O11161">
        <v>14.6</v>
      </c>
    </row>
    <row r="11162" spans="1:15" x14ac:dyDescent="0.3">
      <c r="A11162" s="3">
        <v>45322</v>
      </c>
      <c r="B11162" t="s">
        <v>22</v>
      </c>
      <c r="C11162" t="s">
        <v>45</v>
      </c>
      <c r="D11162" t="s">
        <v>76</v>
      </c>
      <c r="E11162" t="s">
        <v>94</v>
      </c>
      <c r="F11162">
        <v>16780</v>
      </c>
      <c r="G11162">
        <v>1229</v>
      </c>
      <c r="H11162">
        <v>1613.6</v>
      </c>
      <c r="I11162">
        <v>157</v>
      </c>
      <c r="J11162">
        <v>31079.56</v>
      </c>
      <c r="K11162">
        <v>7.32</v>
      </c>
      <c r="L11162">
        <v>12.77</v>
      </c>
      <c r="M11162">
        <v>1.31</v>
      </c>
      <c r="N11162">
        <v>10.28</v>
      </c>
      <c r="O11162">
        <v>19.260000000000002</v>
      </c>
    </row>
    <row r="11163" spans="1:15" x14ac:dyDescent="0.3">
      <c r="A11163" s="3">
        <v>45235</v>
      </c>
      <c r="B11163" t="s">
        <v>22</v>
      </c>
      <c r="C11163" t="s">
        <v>68</v>
      </c>
      <c r="D11163" t="s">
        <v>74</v>
      </c>
      <c r="E11163" t="s">
        <v>92</v>
      </c>
      <c r="F11163">
        <v>1138</v>
      </c>
      <c r="G11163">
        <v>54</v>
      </c>
      <c r="H11163">
        <v>158.34</v>
      </c>
      <c r="I11163">
        <v>8</v>
      </c>
      <c r="J11163">
        <v>373.73</v>
      </c>
      <c r="K11163">
        <v>4.75</v>
      </c>
      <c r="L11163">
        <v>14.81</v>
      </c>
      <c r="M11163">
        <v>2.93</v>
      </c>
      <c r="N11163">
        <v>19.79</v>
      </c>
      <c r="O11163">
        <v>2.36</v>
      </c>
    </row>
    <row r="11164" spans="1:15" x14ac:dyDescent="0.3">
      <c r="A11164" s="3">
        <v>45264</v>
      </c>
      <c r="B11164" t="s">
        <v>22</v>
      </c>
      <c r="C11164" t="s">
        <v>26</v>
      </c>
      <c r="D11164" t="s">
        <v>76</v>
      </c>
      <c r="E11164" t="s">
        <v>78</v>
      </c>
      <c r="F11164">
        <v>5760</v>
      </c>
      <c r="G11164">
        <v>520</v>
      </c>
      <c r="H11164">
        <v>878.53</v>
      </c>
      <c r="I11164">
        <v>99</v>
      </c>
      <c r="J11164">
        <v>14293.32</v>
      </c>
      <c r="K11164">
        <v>9.0299999999999994</v>
      </c>
      <c r="L11164">
        <v>19.04</v>
      </c>
      <c r="M11164">
        <v>1.69</v>
      </c>
      <c r="N11164">
        <v>8.8699999999999992</v>
      </c>
      <c r="O11164">
        <v>16.27</v>
      </c>
    </row>
    <row r="11165" spans="1:15" x14ac:dyDescent="0.3">
      <c r="A11165" s="3">
        <v>45311</v>
      </c>
      <c r="B11165" t="s">
        <v>22</v>
      </c>
      <c r="C11165" t="s">
        <v>45</v>
      </c>
      <c r="D11165" t="s">
        <v>76</v>
      </c>
      <c r="E11165" t="s">
        <v>88</v>
      </c>
      <c r="F11165">
        <v>45230</v>
      </c>
      <c r="G11165">
        <v>5645</v>
      </c>
      <c r="H11165">
        <v>6879.55</v>
      </c>
      <c r="I11165">
        <v>206</v>
      </c>
      <c r="J11165">
        <v>35195.620000000003</v>
      </c>
      <c r="K11165">
        <v>12.48</v>
      </c>
      <c r="L11165">
        <v>3.65</v>
      </c>
      <c r="M11165">
        <v>1.22</v>
      </c>
      <c r="N11165">
        <v>33.4</v>
      </c>
      <c r="O11165">
        <v>5.12</v>
      </c>
    </row>
    <row r="11166" spans="1:15" x14ac:dyDescent="0.3">
      <c r="A11166" s="3">
        <v>45370</v>
      </c>
      <c r="B11166" t="s">
        <v>22</v>
      </c>
      <c r="C11166" t="s">
        <v>34</v>
      </c>
      <c r="D11166" t="s">
        <v>75</v>
      </c>
      <c r="E11166" t="s">
        <v>94</v>
      </c>
      <c r="F11166">
        <v>42496</v>
      </c>
      <c r="G11166">
        <v>2595</v>
      </c>
      <c r="H11166">
        <v>2950.16</v>
      </c>
      <c r="I11166">
        <v>123</v>
      </c>
      <c r="J11166">
        <v>13003.27</v>
      </c>
      <c r="K11166">
        <v>6.11</v>
      </c>
      <c r="L11166">
        <v>4.74</v>
      </c>
      <c r="M11166">
        <v>1.1399999999999999</v>
      </c>
      <c r="N11166">
        <v>23.99</v>
      </c>
      <c r="O11166">
        <v>4.41</v>
      </c>
    </row>
    <row r="11167" spans="1:15" x14ac:dyDescent="0.3">
      <c r="A11167" s="3">
        <v>45218</v>
      </c>
      <c r="B11167" t="s">
        <v>22</v>
      </c>
      <c r="C11167" t="s">
        <v>64</v>
      </c>
      <c r="D11167" t="s">
        <v>74</v>
      </c>
      <c r="E11167" t="s">
        <v>77</v>
      </c>
      <c r="F11167">
        <v>4908</v>
      </c>
      <c r="G11167">
        <v>131</v>
      </c>
      <c r="H11167">
        <v>356.77</v>
      </c>
      <c r="I11167">
        <v>22</v>
      </c>
      <c r="J11167">
        <v>2405.4</v>
      </c>
      <c r="K11167">
        <v>2.67</v>
      </c>
      <c r="L11167">
        <v>16.79</v>
      </c>
      <c r="M11167">
        <v>2.72</v>
      </c>
      <c r="N11167">
        <v>16.22</v>
      </c>
      <c r="O11167">
        <v>6.74</v>
      </c>
    </row>
    <row r="11168" spans="1:15" x14ac:dyDescent="0.3">
      <c r="A11168" s="3">
        <v>45224</v>
      </c>
      <c r="B11168" t="s">
        <v>22</v>
      </c>
      <c r="C11168" t="s">
        <v>52</v>
      </c>
      <c r="D11168" t="s">
        <v>75</v>
      </c>
      <c r="E11168" t="s">
        <v>89</v>
      </c>
      <c r="F11168">
        <v>131057</v>
      </c>
      <c r="G11168">
        <v>17828</v>
      </c>
      <c r="H11168">
        <v>18502.53</v>
      </c>
      <c r="I11168">
        <v>2208</v>
      </c>
      <c r="J11168">
        <v>81303.28</v>
      </c>
      <c r="K11168">
        <v>13.6</v>
      </c>
      <c r="L11168">
        <v>12.39</v>
      </c>
      <c r="M11168">
        <v>1.04</v>
      </c>
      <c r="N11168">
        <v>8.3800000000000008</v>
      </c>
      <c r="O11168">
        <v>4.3899999999999997</v>
      </c>
    </row>
    <row r="11169" spans="1:15" x14ac:dyDescent="0.3">
      <c r="A11169" s="3">
        <v>45369</v>
      </c>
      <c r="B11169" t="s">
        <v>22</v>
      </c>
      <c r="C11169" t="s">
        <v>67</v>
      </c>
      <c r="D11169" t="s">
        <v>76</v>
      </c>
      <c r="E11169" t="s">
        <v>92</v>
      </c>
      <c r="F11169">
        <v>36639</v>
      </c>
      <c r="G11169">
        <v>4836</v>
      </c>
      <c r="H11169">
        <v>20418.47</v>
      </c>
      <c r="I11169">
        <v>512</v>
      </c>
      <c r="J11169">
        <v>33085.910000000003</v>
      </c>
      <c r="K11169">
        <v>13.2</v>
      </c>
      <c r="L11169">
        <v>10.59</v>
      </c>
      <c r="M11169">
        <v>4.22</v>
      </c>
      <c r="N11169">
        <v>39.880000000000003</v>
      </c>
      <c r="O11169">
        <v>1.62</v>
      </c>
    </row>
    <row r="11170" spans="1:15" x14ac:dyDescent="0.3">
      <c r="A11170" s="3">
        <v>45238</v>
      </c>
      <c r="B11170" t="s">
        <v>22</v>
      </c>
      <c r="C11170" t="s">
        <v>26</v>
      </c>
      <c r="D11170" t="s">
        <v>73</v>
      </c>
      <c r="E11170" t="s">
        <v>103</v>
      </c>
      <c r="F11170">
        <v>24541</v>
      </c>
      <c r="G11170">
        <v>1116</v>
      </c>
      <c r="H11170">
        <v>4380.17</v>
      </c>
      <c r="I11170">
        <v>178</v>
      </c>
      <c r="J11170">
        <v>31455.38</v>
      </c>
      <c r="K11170">
        <v>4.55</v>
      </c>
      <c r="L11170">
        <v>15.95</v>
      </c>
      <c r="M11170">
        <v>3.92</v>
      </c>
      <c r="N11170">
        <v>24.61</v>
      </c>
      <c r="O11170">
        <v>7.18</v>
      </c>
    </row>
    <row r="11171" spans="1:15" x14ac:dyDescent="0.3">
      <c r="A11171" s="3">
        <v>45218</v>
      </c>
      <c r="B11171" t="s">
        <v>22</v>
      </c>
      <c r="C11171" t="s">
        <v>28</v>
      </c>
      <c r="D11171" t="s">
        <v>74</v>
      </c>
      <c r="E11171" t="s">
        <v>94</v>
      </c>
      <c r="F11171">
        <v>81604</v>
      </c>
      <c r="G11171">
        <v>1798</v>
      </c>
      <c r="H11171">
        <v>4228.38</v>
      </c>
      <c r="I11171">
        <v>284</v>
      </c>
      <c r="J11171">
        <v>51100.89</v>
      </c>
      <c r="K11171">
        <v>2.2000000000000002</v>
      </c>
      <c r="L11171">
        <v>15.8</v>
      </c>
      <c r="M11171">
        <v>2.35</v>
      </c>
      <c r="N11171">
        <v>14.89</v>
      </c>
      <c r="O11171">
        <v>12.09</v>
      </c>
    </row>
    <row r="11172" spans="1:15" x14ac:dyDescent="0.3">
      <c r="A11172" s="3">
        <v>45346</v>
      </c>
      <c r="B11172" t="s">
        <v>22</v>
      </c>
      <c r="C11172" t="s">
        <v>54</v>
      </c>
      <c r="D11172" t="s">
        <v>74</v>
      </c>
      <c r="E11172" t="s">
        <v>82</v>
      </c>
      <c r="F11172">
        <v>53896</v>
      </c>
      <c r="G11172">
        <v>3254</v>
      </c>
      <c r="H11172">
        <v>5478.66</v>
      </c>
      <c r="I11172">
        <v>662</v>
      </c>
      <c r="J11172">
        <v>9446.07</v>
      </c>
      <c r="K11172">
        <v>6.04</v>
      </c>
      <c r="L11172">
        <v>20.34</v>
      </c>
      <c r="M11172">
        <v>1.68</v>
      </c>
      <c r="N11172">
        <v>8.2799999999999994</v>
      </c>
      <c r="O11172">
        <v>1.72</v>
      </c>
    </row>
    <row r="11173" spans="1:15" x14ac:dyDescent="0.3">
      <c r="A11173" s="3">
        <v>45310</v>
      </c>
      <c r="B11173" t="s">
        <v>22</v>
      </c>
      <c r="C11173" t="s">
        <v>42</v>
      </c>
      <c r="D11173" t="s">
        <v>75</v>
      </c>
      <c r="E11173" t="s">
        <v>82</v>
      </c>
      <c r="F11173">
        <v>64871</v>
      </c>
      <c r="G11173">
        <v>4835</v>
      </c>
      <c r="H11173">
        <v>11025.58</v>
      </c>
      <c r="I11173">
        <v>279</v>
      </c>
      <c r="J11173">
        <v>22882.26</v>
      </c>
      <c r="K11173">
        <v>7.45</v>
      </c>
      <c r="L11173">
        <v>5.77</v>
      </c>
      <c r="M11173">
        <v>2.2799999999999998</v>
      </c>
      <c r="N11173">
        <v>39.520000000000003</v>
      </c>
      <c r="O11173">
        <v>2.08</v>
      </c>
    </row>
    <row r="11174" spans="1:15" x14ac:dyDescent="0.3">
      <c r="A11174" s="3">
        <v>45318</v>
      </c>
      <c r="B11174" t="s">
        <v>22</v>
      </c>
      <c r="C11174" t="s">
        <v>31</v>
      </c>
      <c r="D11174" t="s">
        <v>76</v>
      </c>
      <c r="E11174" t="s">
        <v>95</v>
      </c>
      <c r="F11174">
        <v>106783</v>
      </c>
      <c r="G11174">
        <v>11722</v>
      </c>
      <c r="H11174">
        <v>22320.57</v>
      </c>
      <c r="I11174">
        <v>1041</v>
      </c>
      <c r="J11174">
        <v>163925.88</v>
      </c>
      <c r="K11174">
        <v>10.98</v>
      </c>
      <c r="L11174">
        <v>8.8800000000000008</v>
      </c>
      <c r="M11174">
        <v>1.9</v>
      </c>
      <c r="N11174">
        <v>21.44</v>
      </c>
      <c r="O11174">
        <v>7.34</v>
      </c>
    </row>
    <row r="11175" spans="1:15" x14ac:dyDescent="0.3">
      <c r="A11175" s="3">
        <v>45345</v>
      </c>
      <c r="B11175" t="s">
        <v>22</v>
      </c>
      <c r="C11175" t="s">
        <v>27</v>
      </c>
      <c r="D11175" t="s">
        <v>75</v>
      </c>
      <c r="E11175" t="s">
        <v>85</v>
      </c>
      <c r="F11175">
        <v>140455</v>
      </c>
      <c r="G11175">
        <v>20838</v>
      </c>
      <c r="H11175">
        <v>74919.789999999994</v>
      </c>
      <c r="I11175">
        <v>3975</v>
      </c>
      <c r="J11175">
        <v>748105.52</v>
      </c>
      <c r="K11175">
        <v>14.84</v>
      </c>
      <c r="L11175">
        <v>19.079999999999998</v>
      </c>
      <c r="M11175">
        <v>3.6</v>
      </c>
      <c r="N11175">
        <v>18.850000000000001</v>
      </c>
      <c r="O11175">
        <v>9.99</v>
      </c>
    </row>
    <row r="11176" spans="1:15" x14ac:dyDescent="0.3">
      <c r="A11176" s="3">
        <v>45303</v>
      </c>
      <c r="B11176" t="s">
        <v>22</v>
      </c>
      <c r="C11176" t="s">
        <v>62</v>
      </c>
      <c r="D11176" t="s">
        <v>74</v>
      </c>
      <c r="E11176" t="s">
        <v>85</v>
      </c>
      <c r="F11176">
        <v>119988</v>
      </c>
      <c r="G11176">
        <v>14549</v>
      </c>
      <c r="H11176">
        <v>64298.62</v>
      </c>
      <c r="I11176">
        <v>2502</v>
      </c>
      <c r="J11176">
        <v>335260.24</v>
      </c>
      <c r="K11176">
        <v>12.13</v>
      </c>
      <c r="L11176">
        <v>17.2</v>
      </c>
      <c r="M11176">
        <v>4.42</v>
      </c>
      <c r="N11176">
        <v>25.7</v>
      </c>
      <c r="O11176">
        <v>5.21</v>
      </c>
    </row>
    <row r="11177" spans="1:15" x14ac:dyDescent="0.3">
      <c r="A11177" s="3">
        <v>45344</v>
      </c>
      <c r="B11177" t="s">
        <v>22</v>
      </c>
      <c r="C11177" t="s">
        <v>24</v>
      </c>
      <c r="D11177" t="s">
        <v>73</v>
      </c>
      <c r="E11177" t="s">
        <v>82</v>
      </c>
      <c r="F11177">
        <v>10525</v>
      </c>
      <c r="G11177">
        <v>1110</v>
      </c>
      <c r="H11177">
        <v>4540.2700000000004</v>
      </c>
      <c r="I11177">
        <v>177</v>
      </c>
      <c r="J11177">
        <v>27158</v>
      </c>
      <c r="K11177">
        <v>10.55</v>
      </c>
      <c r="L11177">
        <v>15.95</v>
      </c>
      <c r="M11177">
        <v>4.09</v>
      </c>
      <c r="N11177">
        <v>25.65</v>
      </c>
      <c r="O11177">
        <v>5.98</v>
      </c>
    </row>
    <row r="11178" spans="1:15" x14ac:dyDescent="0.3">
      <c r="A11178" s="3">
        <v>45321</v>
      </c>
      <c r="B11178" t="s">
        <v>22</v>
      </c>
      <c r="C11178" t="s">
        <v>34</v>
      </c>
      <c r="D11178" t="s">
        <v>76</v>
      </c>
      <c r="E11178" t="s">
        <v>103</v>
      </c>
      <c r="F11178">
        <v>138158</v>
      </c>
      <c r="G11178">
        <v>5018</v>
      </c>
      <c r="H11178">
        <v>20783.87</v>
      </c>
      <c r="I11178">
        <v>576</v>
      </c>
      <c r="J11178">
        <v>20971.080000000002</v>
      </c>
      <c r="K11178">
        <v>3.63</v>
      </c>
      <c r="L11178">
        <v>11.48</v>
      </c>
      <c r="M11178">
        <v>4.1399999999999997</v>
      </c>
      <c r="N11178">
        <v>36.08</v>
      </c>
      <c r="O11178">
        <v>1.01</v>
      </c>
    </row>
    <row r="11179" spans="1:15" x14ac:dyDescent="0.3">
      <c r="A11179" s="3">
        <v>45218</v>
      </c>
      <c r="B11179" t="s">
        <v>22</v>
      </c>
      <c r="C11179" t="s">
        <v>59</v>
      </c>
      <c r="D11179" t="s">
        <v>73</v>
      </c>
      <c r="E11179" t="s">
        <v>89</v>
      </c>
      <c r="F11179">
        <v>57523</v>
      </c>
      <c r="G11179">
        <v>6958</v>
      </c>
      <c r="H11179">
        <v>12950.31</v>
      </c>
      <c r="I11179">
        <v>452</v>
      </c>
      <c r="J11179">
        <v>24845.98</v>
      </c>
      <c r="K11179">
        <v>12.1</v>
      </c>
      <c r="L11179">
        <v>6.5</v>
      </c>
      <c r="M11179">
        <v>1.86</v>
      </c>
      <c r="N11179">
        <v>28.65</v>
      </c>
      <c r="O11179">
        <v>1.92</v>
      </c>
    </row>
    <row r="11180" spans="1:15" x14ac:dyDescent="0.3">
      <c r="A11180" s="3">
        <v>45309</v>
      </c>
      <c r="B11180" t="s">
        <v>22</v>
      </c>
      <c r="C11180" t="s">
        <v>39</v>
      </c>
      <c r="D11180" t="s">
        <v>73</v>
      </c>
      <c r="E11180" t="s">
        <v>80</v>
      </c>
      <c r="F11180">
        <v>44246</v>
      </c>
      <c r="G11180">
        <v>445</v>
      </c>
      <c r="H11180">
        <v>343.34</v>
      </c>
      <c r="I11180">
        <v>63</v>
      </c>
      <c r="J11180">
        <v>10956.49</v>
      </c>
      <c r="K11180">
        <v>1.01</v>
      </c>
      <c r="L11180">
        <v>14.16</v>
      </c>
      <c r="M11180">
        <v>0.77</v>
      </c>
      <c r="N11180">
        <v>5.45</v>
      </c>
      <c r="O11180">
        <v>31.91</v>
      </c>
    </row>
    <row r="11181" spans="1:15" x14ac:dyDescent="0.3">
      <c r="A11181" s="3">
        <v>45323</v>
      </c>
      <c r="B11181" t="s">
        <v>22</v>
      </c>
      <c r="C11181" t="s">
        <v>32</v>
      </c>
      <c r="D11181" t="s">
        <v>73</v>
      </c>
      <c r="E11181" t="s">
        <v>86</v>
      </c>
      <c r="F11181">
        <v>129594</v>
      </c>
      <c r="G11181">
        <v>9076</v>
      </c>
      <c r="H11181">
        <v>26927.03</v>
      </c>
      <c r="I11181">
        <v>1668</v>
      </c>
      <c r="J11181">
        <v>124382.66</v>
      </c>
      <c r="K11181">
        <v>7</v>
      </c>
      <c r="L11181">
        <v>18.38</v>
      </c>
      <c r="M11181">
        <v>2.97</v>
      </c>
      <c r="N11181">
        <v>16.14</v>
      </c>
      <c r="O11181">
        <v>4.62</v>
      </c>
    </row>
    <row r="11182" spans="1:15" x14ac:dyDescent="0.3">
      <c r="A11182" s="3">
        <v>45220</v>
      </c>
      <c r="B11182" t="s">
        <v>22</v>
      </c>
      <c r="C11182" t="s">
        <v>26</v>
      </c>
      <c r="D11182" t="s">
        <v>75</v>
      </c>
      <c r="E11182" t="s">
        <v>103</v>
      </c>
      <c r="F11182">
        <v>61640</v>
      </c>
      <c r="G11182">
        <v>6156</v>
      </c>
      <c r="H11182">
        <v>11307.17</v>
      </c>
      <c r="I11182">
        <v>936</v>
      </c>
      <c r="J11182">
        <v>44397.760000000002</v>
      </c>
      <c r="K11182">
        <v>9.99</v>
      </c>
      <c r="L11182">
        <v>15.2</v>
      </c>
      <c r="M11182">
        <v>1.84</v>
      </c>
      <c r="N11182">
        <v>12.08</v>
      </c>
      <c r="O11182">
        <v>3.93</v>
      </c>
    </row>
    <row r="11183" spans="1:15" x14ac:dyDescent="0.3">
      <c r="A11183" s="3">
        <v>45233</v>
      </c>
      <c r="B11183" t="s">
        <v>22</v>
      </c>
      <c r="C11183" t="s">
        <v>55</v>
      </c>
      <c r="D11183" t="s">
        <v>74</v>
      </c>
      <c r="E11183" t="s">
        <v>98</v>
      </c>
      <c r="F11183">
        <v>49594</v>
      </c>
      <c r="G11183">
        <v>7279</v>
      </c>
      <c r="H11183">
        <v>5185.04</v>
      </c>
      <c r="I11183">
        <v>917</v>
      </c>
      <c r="J11183">
        <v>55779.09</v>
      </c>
      <c r="K11183">
        <v>14.68</v>
      </c>
      <c r="L11183">
        <v>12.6</v>
      </c>
      <c r="M11183">
        <v>0.71</v>
      </c>
      <c r="N11183">
        <v>5.65</v>
      </c>
      <c r="O11183">
        <v>10.76</v>
      </c>
    </row>
    <row r="11184" spans="1:15" x14ac:dyDescent="0.3">
      <c r="A11184" s="3">
        <v>45366</v>
      </c>
      <c r="B11184" t="s">
        <v>22</v>
      </c>
      <c r="C11184" t="s">
        <v>33</v>
      </c>
      <c r="D11184" t="s">
        <v>75</v>
      </c>
      <c r="E11184" t="s">
        <v>105</v>
      </c>
      <c r="F11184">
        <v>115779</v>
      </c>
      <c r="G11184">
        <v>10665</v>
      </c>
      <c r="H11184">
        <v>22994.37</v>
      </c>
      <c r="I11184">
        <v>941</v>
      </c>
      <c r="J11184">
        <v>50585.66</v>
      </c>
      <c r="K11184">
        <v>9.2100000000000009</v>
      </c>
      <c r="L11184">
        <v>8.82</v>
      </c>
      <c r="M11184">
        <v>2.16</v>
      </c>
      <c r="N11184">
        <v>24.44</v>
      </c>
      <c r="O11184">
        <v>2.2000000000000002</v>
      </c>
    </row>
    <row r="11185" spans="1:15" x14ac:dyDescent="0.3">
      <c r="A11185" s="3">
        <v>45372</v>
      </c>
      <c r="B11185" t="s">
        <v>22</v>
      </c>
      <c r="C11185" t="s">
        <v>35</v>
      </c>
      <c r="D11185" t="s">
        <v>76</v>
      </c>
      <c r="E11185" t="s">
        <v>95</v>
      </c>
      <c r="F11185">
        <v>103079</v>
      </c>
      <c r="G11185">
        <v>3243</v>
      </c>
      <c r="H11185">
        <v>11706.6</v>
      </c>
      <c r="I11185">
        <v>234</v>
      </c>
      <c r="J11185">
        <v>36466</v>
      </c>
      <c r="K11185">
        <v>3.15</v>
      </c>
      <c r="L11185">
        <v>7.22</v>
      </c>
      <c r="M11185">
        <v>3.61</v>
      </c>
      <c r="N11185">
        <v>50.03</v>
      </c>
      <c r="O11185">
        <v>3.11</v>
      </c>
    </row>
    <row r="11186" spans="1:15" x14ac:dyDescent="0.3">
      <c r="A11186" s="3">
        <v>45317</v>
      </c>
      <c r="B11186" t="s">
        <v>22</v>
      </c>
      <c r="C11186" t="s">
        <v>42</v>
      </c>
      <c r="D11186" t="s">
        <v>76</v>
      </c>
      <c r="E11186" t="s">
        <v>94</v>
      </c>
      <c r="F11186">
        <v>8423</v>
      </c>
      <c r="G11186">
        <v>634</v>
      </c>
      <c r="H11186">
        <v>441.35</v>
      </c>
      <c r="I11186">
        <v>38</v>
      </c>
      <c r="J11186">
        <v>6806.42</v>
      </c>
      <c r="K11186">
        <v>7.53</v>
      </c>
      <c r="L11186">
        <v>5.99</v>
      </c>
      <c r="M11186">
        <v>0.7</v>
      </c>
      <c r="N11186">
        <v>11.61</v>
      </c>
      <c r="O11186">
        <v>15.42</v>
      </c>
    </row>
    <row r="11187" spans="1:15" x14ac:dyDescent="0.3">
      <c r="A11187" s="3">
        <v>45378</v>
      </c>
      <c r="B11187" t="s">
        <v>22</v>
      </c>
      <c r="C11187" t="s">
        <v>48</v>
      </c>
      <c r="D11187" t="s">
        <v>73</v>
      </c>
      <c r="E11187" t="s">
        <v>87</v>
      </c>
      <c r="F11187">
        <v>89897</v>
      </c>
      <c r="G11187">
        <v>8307</v>
      </c>
      <c r="H11187">
        <v>9600.9500000000007</v>
      </c>
      <c r="I11187">
        <v>1359</v>
      </c>
      <c r="J11187">
        <v>224963.48</v>
      </c>
      <c r="K11187">
        <v>9.24</v>
      </c>
      <c r="L11187">
        <v>16.36</v>
      </c>
      <c r="M11187">
        <v>1.1599999999999999</v>
      </c>
      <c r="N11187">
        <v>7.06</v>
      </c>
      <c r="O11187">
        <v>23.43</v>
      </c>
    </row>
    <row r="11188" spans="1:15" x14ac:dyDescent="0.3">
      <c r="A11188" s="3">
        <v>45336</v>
      </c>
      <c r="B11188" t="s">
        <v>22</v>
      </c>
      <c r="C11188" t="s">
        <v>35</v>
      </c>
      <c r="D11188" t="s">
        <v>73</v>
      </c>
      <c r="E11188" t="s">
        <v>105</v>
      </c>
      <c r="F11188">
        <v>140045</v>
      </c>
      <c r="G11188">
        <v>7414</v>
      </c>
      <c r="H11188">
        <v>19884.650000000001</v>
      </c>
      <c r="I11188">
        <v>635</v>
      </c>
      <c r="J11188">
        <v>13088.64</v>
      </c>
      <c r="K11188">
        <v>5.29</v>
      </c>
      <c r="L11188">
        <v>8.56</v>
      </c>
      <c r="M11188">
        <v>2.68</v>
      </c>
      <c r="N11188">
        <v>31.31</v>
      </c>
      <c r="O11188">
        <v>0.66</v>
      </c>
    </row>
    <row r="11189" spans="1:15" x14ac:dyDescent="0.3">
      <c r="A11189" s="3">
        <v>45366</v>
      </c>
      <c r="B11189" t="s">
        <v>22</v>
      </c>
      <c r="C11189" t="s">
        <v>49</v>
      </c>
      <c r="D11189" t="s">
        <v>76</v>
      </c>
      <c r="E11189" t="s">
        <v>104</v>
      </c>
      <c r="F11189">
        <v>125558</v>
      </c>
      <c r="G11189">
        <v>7901</v>
      </c>
      <c r="H11189">
        <v>27502.36</v>
      </c>
      <c r="I11189">
        <v>925</v>
      </c>
      <c r="J11189">
        <v>77725.399999999994</v>
      </c>
      <c r="K11189">
        <v>6.29</v>
      </c>
      <c r="L11189">
        <v>11.71</v>
      </c>
      <c r="M11189">
        <v>3.48</v>
      </c>
      <c r="N11189">
        <v>29.73</v>
      </c>
      <c r="O11189">
        <v>2.83</v>
      </c>
    </row>
    <row r="11190" spans="1:15" x14ac:dyDescent="0.3">
      <c r="A11190" s="3">
        <v>45307</v>
      </c>
      <c r="B11190" t="s">
        <v>22</v>
      </c>
      <c r="C11190" t="s">
        <v>41</v>
      </c>
      <c r="D11190" t="s">
        <v>76</v>
      </c>
      <c r="E11190" t="s">
        <v>84</v>
      </c>
      <c r="F11190">
        <v>143788</v>
      </c>
      <c r="G11190">
        <v>8349</v>
      </c>
      <c r="H11190">
        <v>19048.740000000002</v>
      </c>
      <c r="I11190">
        <v>755</v>
      </c>
      <c r="J11190">
        <v>93903.82</v>
      </c>
      <c r="K11190">
        <v>5.81</v>
      </c>
      <c r="L11190">
        <v>9.0399999999999991</v>
      </c>
      <c r="M11190">
        <v>2.2799999999999998</v>
      </c>
      <c r="N11190">
        <v>25.23</v>
      </c>
      <c r="O11190">
        <v>4.93</v>
      </c>
    </row>
    <row r="11191" spans="1:15" x14ac:dyDescent="0.3">
      <c r="A11191" s="3">
        <v>45260</v>
      </c>
      <c r="B11191" t="s">
        <v>22</v>
      </c>
      <c r="C11191" t="s">
        <v>55</v>
      </c>
      <c r="D11191" t="s">
        <v>73</v>
      </c>
      <c r="E11191" t="s">
        <v>78</v>
      </c>
      <c r="F11191">
        <v>93383</v>
      </c>
      <c r="G11191">
        <v>1327</v>
      </c>
      <c r="H11191">
        <v>4923.5600000000004</v>
      </c>
      <c r="I11191">
        <v>83</v>
      </c>
      <c r="J11191">
        <v>10667.3</v>
      </c>
      <c r="K11191">
        <v>1.42</v>
      </c>
      <c r="L11191">
        <v>6.25</v>
      </c>
      <c r="M11191">
        <v>3.71</v>
      </c>
      <c r="N11191">
        <v>59.32</v>
      </c>
      <c r="O11191">
        <v>2.17</v>
      </c>
    </row>
    <row r="11192" spans="1:15" x14ac:dyDescent="0.3">
      <c r="A11192" s="3">
        <v>45361</v>
      </c>
      <c r="B11192" t="s">
        <v>22</v>
      </c>
      <c r="C11192" t="s">
        <v>27</v>
      </c>
      <c r="D11192" t="s">
        <v>76</v>
      </c>
      <c r="E11192" t="s">
        <v>88</v>
      </c>
      <c r="F11192">
        <v>55527</v>
      </c>
      <c r="G11192">
        <v>3899</v>
      </c>
      <c r="H11192">
        <v>13924.59</v>
      </c>
      <c r="I11192">
        <v>728</v>
      </c>
      <c r="J11192">
        <v>32628.28</v>
      </c>
      <c r="K11192">
        <v>7.02</v>
      </c>
      <c r="L11192">
        <v>18.670000000000002</v>
      </c>
      <c r="M11192">
        <v>3.57</v>
      </c>
      <c r="N11192">
        <v>19.13</v>
      </c>
      <c r="O11192">
        <v>2.34</v>
      </c>
    </row>
    <row r="11193" spans="1:15" x14ac:dyDescent="0.3">
      <c r="A11193" s="3">
        <v>45251</v>
      </c>
      <c r="B11193" t="s">
        <v>22</v>
      </c>
      <c r="C11193" t="s">
        <v>64</v>
      </c>
      <c r="D11193" t="s">
        <v>73</v>
      </c>
      <c r="E11193" t="s">
        <v>106</v>
      </c>
      <c r="F11193">
        <v>81941</v>
      </c>
      <c r="G11193">
        <v>8455</v>
      </c>
      <c r="H11193">
        <v>9965.24</v>
      </c>
      <c r="I11193">
        <v>452</v>
      </c>
      <c r="J11193">
        <v>84256.3</v>
      </c>
      <c r="K11193">
        <v>10.32</v>
      </c>
      <c r="L11193">
        <v>5.35</v>
      </c>
      <c r="M11193">
        <v>1.18</v>
      </c>
      <c r="N11193">
        <v>22.05</v>
      </c>
      <c r="O11193">
        <v>8.4600000000000009</v>
      </c>
    </row>
    <row r="11194" spans="1:15" x14ac:dyDescent="0.3">
      <c r="A11194" s="3">
        <v>45354</v>
      </c>
      <c r="B11194" t="s">
        <v>22</v>
      </c>
      <c r="C11194" t="s">
        <v>27</v>
      </c>
      <c r="D11194" t="s">
        <v>73</v>
      </c>
      <c r="E11194" t="s">
        <v>82</v>
      </c>
      <c r="F11194">
        <v>31222</v>
      </c>
      <c r="G11194">
        <v>900</v>
      </c>
      <c r="H11194">
        <v>1201.81</v>
      </c>
      <c r="I11194">
        <v>49</v>
      </c>
      <c r="J11194">
        <v>4738.6400000000003</v>
      </c>
      <c r="K11194">
        <v>2.88</v>
      </c>
      <c r="L11194">
        <v>5.44</v>
      </c>
      <c r="M11194">
        <v>1.34</v>
      </c>
      <c r="N11194">
        <v>24.53</v>
      </c>
      <c r="O11194">
        <v>3.94</v>
      </c>
    </row>
    <row r="11195" spans="1:15" x14ac:dyDescent="0.3">
      <c r="A11195" s="3">
        <v>45361</v>
      </c>
      <c r="B11195" t="s">
        <v>22</v>
      </c>
      <c r="C11195" t="s">
        <v>71</v>
      </c>
      <c r="D11195" t="s">
        <v>73</v>
      </c>
      <c r="E11195" t="s">
        <v>92</v>
      </c>
      <c r="F11195">
        <v>25037</v>
      </c>
      <c r="G11195">
        <v>3463</v>
      </c>
      <c r="H11195">
        <v>5134.34</v>
      </c>
      <c r="I11195">
        <v>460</v>
      </c>
      <c r="J11195">
        <v>39207.85</v>
      </c>
      <c r="K11195">
        <v>13.83</v>
      </c>
      <c r="L11195">
        <v>13.28</v>
      </c>
      <c r="M11195">
        <v>1.48</v>
      </c>
      <c r="N11195">
        <v>11.16</v>
      </c>
      <c r="O11195">
        <v>7.64</v>
      </c>
    </row>
    <row r="11196" spans="1:15" x14ac:dyDescent="0.3">
      <c r="A11196" s="3">
        <v>45284</v>
      </c>
      <c r="B11196" t="s">
        <v>22</v>
      </c>
      <c r="C11196" t="s">
        <v>29</v>
      </c>
      <c r="D11196" t="s">
        <v>73</v>
      </c>
      <c r="E11196" t="s">
        <v>85</v>
      </c>
      <c r="F11196">
        <v>101199</v>
      </c>
      <c r="G11196">
        <v>5436</v>
      </c>
      <c r="H11196">
        <v>14926.31</v>
      </c>
      <c r="I11196">
        <v>740</v>
      </c>
      <c r="J11196">
        <v>55556.6</v>
      </c>
      <c r="K11196">
        <v>5.37</v>
      </c>
      <c r="L11196">
        <v>13.61</v>
      </c>
      <c r="M11196">
        <v>2.75</v>
      </c>
      <c r="N11196">
        <v>20.170000000000002</v>
      </c>
      <c r="O11196">
        <v>3.72</v>
      </c>
    </row>
    <row r="11197" spans="1:15" x14ac:dyDescent="0.3">
      <c r="A11197" s="3">
        <v>45248</v>
      </c>
      <c r="B11197" t="s">
        <v>22</v>
      </c>
      <c r="C11197" t="s">
        <v>58</v>
      </c>
      <c r="D11197" t="s">
        <v>74</v>
      </c>
      <c r="E11197" t="s">
        <v>77</v>
      </c>
      <c r="F11197">
        <v>81941</v>
      </c>
      <c r="G11197">
        <v>10515</v>
      </c>
      <c r="H11197">
        <v>6498.33</v>
      </c>
      <c r="I11197">
        <v>485</v>
      </c>
      <c r="J11197">
        <v>96128.14</v>
      </c>
      <c r="K11197">
        <v>12.83</v>
      </c>
      <c r="L11197">
        <v>4.6100000000000003</v>
      </c>
      <c r="M11197">
        <v>0.62</v>
      </c>
      <c r="N11197">
        <v>13.4</v>
      </c>
      <c r="O11197">
        <v>14.79</v>
      </c>
    </row>
    <row r="11198" spans="1:15" x14ac:dyDescent="0.3">
      <c r="A11198" s="3">
        <v>45331</v>
      </c>
      <c r="B11198" t="s">
        <v>22</v>
      </c>
      <c r="C11198" t="s">
        <v>70</v>
      </c>
      <c r="D11198" t="s">
        <v>76</v>
      </c>
      <c r="E11198" t="s">
        <v>101</v>
      </c>
      <c r="F11198">
        <v>9094</v>
      </c>
      <c r="G11198">
        <v>1031</v>
      </c>
      <c r="H11198">
        <v>3810.69</v>
      </c>
      <c r="I11198">
        <v>148</v>
      </c>
      <c r="J11198">
        <v>12857.17</v>
      </c>
      <c r="K11198">
        <v>11.34</v>
      </c>
      <c r="L11198">
        <v>14.35</v>
      </c>
      <c r="M11198">
        <v>3.7</v>
      </c>
      <c r="N11198">
        <v>25.75</v>
      </c>
      <c r="O11198">
        <v>3.37</v>
      </c>
    </row>
    <row r="11199" spans="1:15" x14ac:dyDescent="0.3">
      <c r="A11199" s="3">
        <v>45246</v>
      </c>
      <c r="B11199" t="s">
        <v>22</v>
      </c>
      <c r="C11199" t="s">
        <v>27</v>
      </c>
      <c r="D11199" t="s">
        <v>76</v>
      </c>
      <c r="E11199" t="s">
        <v>82</v>
      </c>
      <c r="F11199">
        <v>88784</v>
      </c>
      <c r="G11199">
        <v>8544</v>
      </c>
      <c r="H11199">
        <v>6660.88</v>
      </c>
      <c r="I11199">
        <v>1486</v>
      </c>
      <c r="J11199">
        <v>164121.10999999999</v>
      </c>
      <c r="K11199">
        <v>9.6199999999999992</v>
      </c>
      <c r="L11199">
        <v>17.39</v>
      </c>
      <c r="M11199">
        <v>0.78</v>
      </c>
      <c r="N11199">
        <v>4.4800000000000004</v>
      </c>
      <c r="O11199">
        <v>24.64</v>
      </c>
    </row>
    <row r="11200" spans="1:15" x14ac:dyDescent="0.3">
      <c r="A11200" s="3">
        <v>45231</v>
      </c>
      <c r="B11200" t="s">
        <v>22</v>
      </c>
      <c r="C11200" t="s">
        <v>57</v>
      </c>
      <c r="D11200" t="s">
        <v>76</v>
      </c>
      <c r="E11200" t="s">
        <v>95</v>
      </c>
      <c r="F11200">
        <v>62125</v>
      </c>
      <c r="G11200">
        <v>8928</v>
      </c>
      <c r="H11200">
        <v>26905.85</v>
      </c>
      <c r="I11200">
        <v>525</v>
      </c>
      <c r="J11200">
        <v>51514.19</v>
      </c>
      <c r="K11200">
        <v>14.37</v>
      </c>
      <c r="L11200">
        <v>5.88</v>
      </c>
      <c r="M11200">
        <v>3.01</v>
      </c>
      <c r="N11200">
        <v>51.25</v>
      </c>
      <c r="O11200">
        <v>1.91</v>
      </c>
    </row>
    <row r="11201" spans="1:15" x14ac:dyDescent="0.3">
      <c r="A11201" s="3">
        <v>45211</v>
      </c>
      <c r="B11201" t="s">
        <v>22</v>
      </c>
      <c r="C11201" t="s">
        <v>70</v>
      </c>
      <c r="D11201" t="s">
        <v>73</v>
      </c>
      <c r="E11201" t="s">
        <v>93</v>
      </c>
      <c r="F11201">
        <v>38940</v>
      </c>
      <c r="G11201">
        <v>521</v>
      </c>
      <c r="H11201">
        <v>1800.71</v>
      </c>
      <c r="I11201">
        <v>65</v>
      </c>
      <c r="J11201">
        <v>5010.3599999999997</v>
      </c>
      <c r="K11201">
        <v>1.34</v>
      </c>
      <c r="L11201">
        <v>12.48</v>
      </c>
      <c r="M11201">
        <v>3.46</v>
      </c>
      <c r="N11201">
        <v>27.7</v>
      </c>
      <c r="O11201">
        <v>2.78</v>
      </c>
    </row>
    <row r="11202" spans="1:15" x14ac:dyDescent="0.3">
      <c r="A11202" s="3">
        <v>45230</v>
      </c>
      <c r="B11202" t="s">
        <v>22</v>
      </c>
      <c r="C11202" t="s">
        <v>60</v>
      </c>
      <c r="D11202" t="s">
        <v>75</v>
      </c>
      <c r="E11202" t="s">
        <v>96</v>
      </c>
      <c r="F11202">
        <v>42560</v>
      </c>
      <c r="G11202">
        <v>6189</v>
      </c>
      <c r="H11202">
        <v>26343.19</v>
      </c>
      <c r="I11202">
        <v>1306</v>
      </c>
      <c r="J11202">
        <v>62804.49</v>
      </c>
      <c r="K11202">
        <v>14.54</v>
      </c>
      <c r="L11202">
        <v>21.1</v>
      </c>
      <c r="M11202">
        <v>4.26</v>
      </c>
      <c r="N11202">
        <v>20.170000000000002</v>
      </c>
      <c r="O11202">
        <v>2.38</v>
      </c>
    </row>
    <row r="11203" spans="1:15" x14ac:dyDescent="0.3">
      <c r="A11203" s="3">
        <v>45290</v>
      </c>
      <c r="B11203" t="s">
        <v>22</v>
      </c>
      <c r="C11203" t="s">
        <v>38</v>
      </c>
      <c r="D11203" t="s">
        <v>75</v>
      </c>
      <c r="E11203" t="s">
        <v>103</v>
      </c>
      <c r="F11203">
        <v>19154</v>
      </c>
      <c r="G11203">
        <v>2119</v>
      </c>
      <c r="H11203">
        <v>9060.99</v>
      </c>
      <c r="I11203">
        <v>293</v>
      </c>
      <c r="J11203">
        <v>13701.05</v>
      </c>
      <c r="K11203">
        <v>11.06</v>
      </c>
      <c r="L11203">
        <v>13.83</v>
      </c>
      <c r="M11203">
        <v>4.28</v>
      </c>
      <c r="N11203">
        <v>30.92</v>
      </c>
      <c r="O11203">
        <v>1.51</v>
      </c>
    </row>
    <row r="11204" spans="1:15" x14ac:dyDescent="0.3">
      <c r="A11204" s="3">
        <v>45289</v>
      </c>
      <c r="B11204" t="s">
        <v>22</v>
      </c>
      <c r="C11204" t="s">
        <v>26</v>
      </c>
      <c r="D11204" t="s">
        <v>74</v>
      </c>
      <c r="E11204" t="s">
        <v>100</v>
      </c>
      <c r="F11204">
        <v>7165</v>
      </c>
      <c r="G11204">
        <v>885</v>
      </c>
      <c r="H11204">
        <v>3546.78</v>
      </c>
      <c r="I11204">
        <v>144</v>
      </c>
      <c r="J11204">
        <v>8962.9599999999991</v>
      </c>
      <c r="K11204">
        <v>12.35</v>
      </c>
      <c r="L11204">
        <v>16.27</v>
      </c>
      <c r="M11204">
        <v>4.01</v>
      </c>
      <c r="N11204">
        <v>24.63</v>
      </c>
      <c r="O11204">
        <v>2.5299999999999998</v>
      </c>
    </row>
    <row r="11205" spans="1:15" x14ac:dyDescent="0.3">
      <c r="A11205" s="3">
        <v>45296</v>
      </c>
      <c r="B11205" t="s">
        <v>22</v>
      </c>
      <c r="C11205" t="s">
        <v>64</v>
      </c>
      <c r="D11205" t="s">
        <v>76</v>
      </c>
      <c r="E11205" t="s">
        <v>78</v>
      </c>
      <c r="F11205">
        <v>128477</v>
      </c>
      <c r="G11205">
        <v>4194</v>
      </c>
      <c r="H11205">
        <v>12412.17</v>
      </c>
      <c r="I11205">
        <v>510</v>
      </c>
      <c r="J11205">
        <v>69060.44</v>
      </c>
      <c r="K11205">
        <v>3.26</v>
      </c>
      <c r="L11205">
        <v>12.16</v>
      </c>
      <c r="M11205">
        <v>2.96</v>
      </c>
      <c r="N11205">
        <v>24.34</v>
      </c>
      <c r="O11205">
        <v>5.56</v>
      </c>
    </row>
    <row r="11206" spans="1:15" x14ac:dyDescent="0.3">
      <c r="A11206" s="3">
        <v>45272</v>
      </c>
      <c r="B11206" t="s">
        <v>22</v>
      </c>
      <c r="C11206" t="s">
        <v>43</v>
      </c>
      <c r="D11206" t="s">
        <v>73</v>
      </c>
      <c r="E11206" t="s">
        <v>86</v>
      </c>
      <c r="F11206">
        <v>72378</v>
      </c>
      <c r="G11206">
        <v>1534</v>
      </c>
      <c r="H11206">
        <v>1468.41</v>
      </c>
      <c r="I11206">
        <v>151</v>
      </c>
      <c r="J11206">
        <v>8374.2000000000007</v>
      </c>
      <c r="K11206">
        <v>2.12</v>
      </c>
      <c r="L11206">
        <v>9.84</v>
      </c>
      <c r="M11206">
        <v>0.96</v>
      </c>
      <c r="N11206">
        <v>9.7200000000000006</v>
      </c>
      <c r="O11206">
        <v>5.7</v>
      </c>
    </row>
    <row r="11207" spans="1:15" x14ac:dyDescent="0.3">
      <c r="A11207" s="3">
        <v>45363</v>
      </c>
      <c r="B11207" t="s">
        <v>22</v>
      </c>
      <c r="C11207" t="s">
        <v>70</v>
      </c>
      <c r="D11207" t="s">
        <v>73</v>
      </c>
      <c r="E11207" t="s">
        <v>97</v>
      </c>
      <c r="F11207">
        <v>148597</v>
      </c>
      <c r="G11207">
        <v>14087</v>
      </c>
      <c r="H11207">
        <v>26862.73</v>
      </c>
      <c r="I11207">
        <v>2253</v>
      </c>
      <c r="J11207">
        <v>349025.05</v>
      </c>
      <c r="K11207">
        <v>9.48</v>
      </c>
      <c r="L11207">
        <v>15.99</v>
      </c>
      <c r="M11207">
        <v>1.91</v>
      </c>
      <c r="N11207">
        <v>11.92</v>
      </c>
      <c r="O11207">
        <v>12.99</v>
      </c>
    </row>
    <row r="11208" spans="1:15" x14ac:dyDescent="0.3">
      <c r="A11208" s="3">
        <v>45272</v>
      </c>
      <c r="B11208" t="s">
        <v>22</v>
      </c>
      <c r="C11208" t="s">
        <v>63</v>
      </c>
      <c r="D11208" t="s">
        <v>74</v>
      </c>
      <c r="E11208" t="s">
        <v>106</v>
      </c>
      <c r="F11208">
        <v>120562</v>
      </c>
      <c r="G11208">
        <v>3874</v>
      </c>
      <c r="H11208">
        <v>16159.53</v>
      </c>
      <c r="I11208">
        <v>695</v>
      </c>
      <c r="J11208">
        <v>88419.47</v>
      </c>
      <c r="K11208">
        <v>3.21</v>
      </c>
      <c r="L11208">
        <v>17.940000000000001</v>
      </c>
      <c r="M11208">
        <v>4.17</v>
      </c>
      <c r="N11208">
        <v>23.25</v>
      </c>
      <c r="O11208">
        <v>5.47</v>
      </c>
    </row>
    <row r="11209" spans="1:15" x14ac:dyDescent="0.3">
      <c r="A11209" s="3">
        <v>45201</v>
      </c>
      <c r="B11209" t="s">
        <v>22</v>
      </c>
      <c r="C11209" t="s">
        <v>35</v>
      </c>
      <c r="D11209" t="s">
        <v>74</v>
      </c>
      <c r="E11209" t="s">
        <v>99</v>
      </c>
      <c r="F11209">
        <v>126812</v>
      </c>
      <c r="G11209">
        <v>17347</v>
      </c>
      <c r="H11209">
        <v>25848.1</v>
      </c>
      <c r="I11209">
        <v>1910</v>
      </c>
      <c r="J11209">
        <v>41501.360000000001</v>
      </c>
      <c r="K11209">
        <v>13.68</v>
      </c>
      <c r="L11209">
        <v>11.01</v>
      </c>
      <c r="M11209">
        <v>1.49</v>
      </c>
      <c r="N11209">
        <v>13.53</v>
      </c>
      <c r="O11209">
        <v>1.61</v>
      </c>
    </row>
    <row r="11210" spans="1:15" x14ac:dyDescent="0.3">
      <c r="A11210" s="3">
        <v>45200</v>
      </c>
      <c r="B11210" t="s">
        <v>22</v>
      </c>
      <c r="C11210" t="s">
        <v>64</v>
      </c>
      <c r="D11210" t="s">
        <v>73</v>
      </c>
      <c r="E11210" t="s">
        <v>102</v>
      </c>
      <c r="F11210">
        <v>14091</v>
      </c>
      <c r="G11210">
        <v>1002</v>
      </c>
      <c r="H11210">
        <v>2481.1999999999998</v>
      </c>
      <c r="I11210">
        <v>147</v>
      </c>
      <c r="J11210">
        <v>2570.6799999999998</v>
      </c>
      <c r="K11210">
        <v>7.11</v>
      </c>
      <c r="L11210">
        <v>14.67</v>
      </c>
      <c r="M11210">
        <v>2.48</v>
      </c>
      <c r="N11210">
        <v>16.88</v>
      </c>
      <c r="O11210">
        <v>1.04</v>
      </c>
    </row>
    <row r="11211" spans="1:15" x14ac:dyDescent="0.3">
      <c r="A11211" s="3">
        <v>45307</v>
      </c>
      <c r="B11211" t="s">
        <v>22</v>
      </c>
      <c r="C11211" t="s">
        <v>44</v>
      </c>
      <c r="D11211" t="s">
        <v>75</v>
      </c>
      <c r="E11211" t="s">
        <v>97</v>
      </c>
      <c r="F11211">
        <v>37773</v>
      </c>
      <c r="G11211">
        <v>366</v>
      </c>
      <c r="H11211">
        <v>776.49</v>
      </c>
      <c r="I11211">
        <v>24</v>
      </c>
      <c r="J11211">
        <v>3671.13</v>
      </c>
      <c r="K11211">
        <v>0.97</v>
      </c>
      <c r="L11211">
        <v>6.56</v>
      </c>
      <c r="M11211">
        <v>2.12</v>
      </c>
      <c r="N11211">
        <v>32.35</v>
      </c>
      <c r="O11211">
        <v>4.7300000000000004</v>
      </c>
    </row>
    <row r="11212" spans="1:15" x14ac:dyDescent="0.3">
      <c r="A11212" s="3">
        <v>45318</v>
      </c>
      <c r="B11212" t="s">
        <v>22</v>
      </c>
      <c r="C11212" t="s">
        <v>55</v>
      </c>
      <c r="D11212" t="s">
        <v>76</v>
      </c>
      <c r="E11212" t="s">
        <v>84</v>
      </c>
      <c r="F11212">
        <v>148131</v>
      </c>
      <c r="G11212">
        <v>15104</v>
      </c>
      <c r="H11212">
        <v>26218.89</v>
      </c>
      <c r="I11212">
        <v>584</v>
      </c>
      <c r="J11212">
        <v>23696.68</v>
      </c>
      <c r="K11212">
        <v>10.199999999999999</v>
      </c>
      <c r="L11212">
        <v>3.87</v>
      </c>
      <c r="M11212">
        <v>1.74</v>
      </c>
      <c r="N11212">
        <v>44.9</v>
      </c>
      <c r="O11212">
        <v>0.9</v>
      </c>
    </row>
    <row r="11213" spans="1:15" x14ac:dyDescent="0.3">
      <c r="A11213" s="3">
        <v>45278</v>
      </c>
      <c r="B11213" t="s">
        <v>22</v>
      </c>
      <c r="C11213" t="s">
        <v>26</v>
      </c>
      <c r="D11213" t="s">
        <v>73</v>
      </c>
      <c r="E11213" t="s">
        <v>99</v>
      </c>
      <c r="F11213">
        <v>104715</v>
      </c>
      <c r="G11213">
        <v>11025</v>
      </c>
      <c r="H11213">
        <v>49167.93</v>
      </c>
      <c r="I11213">
        <v>1014</v>
      </c>
      <c r="J11213">
        <v>163648.73000000001</v>
      </c>
      <c r="K11213">
        <v>10.53</v>
      </c>
      <c r="L11213">
        <v>9.1999999999999993</v>
      </c>
      <c r="M11213">
        <v>4.46</v>
      </c>
      <c r="N11213">
        <v>48.49</v>
      </c>
      <c r="O11213">
        <v>3.33</v>
      </c>
    </row>
    <row r="11214" spans="1:15" x14ac:dyDescent="0.3">
      <c r="A11214" s="3">
        <v>45339</v>
      </c>
      <c r="B11214" t="s">
        <v>22</v>
      </c>
      <c r="C11214" t="s">
        <v>62</v>
      </c>
      <c r="D11214" t="s">
        <v>74</v>
      </c>
      <c r="E11214" t="s">
        <v>86</v>
      </c>
      <c r="F11214">
        <v>82051</v>
      </c>
      <c r="G11214">
        <v>10726</v>
      </c>
      <c r="H11214">
        <v>6409.23</v>
      </c>
      <c r="I11214">
        <v>2188</v>
      </c>
      <c r="J11214">
        <v>209850.05</v>
      </c>
      <c r="K11214">
        <v>13.07</v>
      </c>
      <c r="L11214">
        <v>20.399999999999999</v>
      </c>
      <c r="M11214">
        <v>0.6</v>
      </c>
      <c r="N11214">
        <v>2.93</v>
      </c>
      <c r="O11214">
        <v>32.74</v>
      </c>
    </row>
    <row r="11215" spans="1:15" x14ac:dyDescent="0.3">
      <c r="A11215" s="3">
        <v>45327</v>
      </c>
      <c r="B11215" t="s">
        <v>22</v>
      </c>
      <c r="C11215" t="s">
        <v>46</v>
      </c>
      <c r="D11215" t="s">
        <v>73</v>
      </c>
      <c r="E11215" t="s">
        <v>100</v>
      </c>
      <c r="F11215">
        <v>115100</v>
      </c>
      <c r="G11215">
        <v>16668</v>
      </c>
      <c r="H11215">
        <v>43471.46</v>
      </c>
      <c r="I11215">
        <v>1244</v>
      </c>
      <c r="J11215">
        <v>242655.04</v>
      </c>
      <c r="K11215">
        <v>14.48</v>
      </c>
      <c r="L11215">
        <v>7.46</v>
      </c>
      <c r="M11215">
        <v>2.61</v>
      </c>
      <c r="N11215">
        <v>34.94</v>
      </c>
      <c r="O11215">
        <v>5.58</v>
      </c>
    </row>
    <row r="11216" spans="1:15" x14ac:dyDescent="0.3">
      <c r="A11216" s="3">
        <v>45276</v>
      </c>
      <c r="B11216" t="s">
        <v>22</v>
      </c>
      <c r="C11216" t="s">
        <v>67</v>
      </c>
      <c r="D11216" t="s">
        <v>75</v>
      </c>
      <c r="E11216" t="s">
        <v>105</v>
      </c>
      <c r="F11216">
        <v>106097</v>
      </c>
      <c r="G11216">
        <v>4273</v>
      </c>
      <c r="H11216">
        <v>17169.599999999999</v>
      </c>
      <c r="I11216">
        <v>268</v>
      </c>
      <c r="J11216">
        <v>36603.35</v>
      </c>
      <c r="K11216">
        <v>4.03</v>
      </c>
      <c r="L11216">
        <v>6.27</v>
      </c>
      <c r="M11216">
        <v>4.0199999999999996</v>
      </c>
      <c r="N11216">
        <v>64.069999999999993</v>
      </c>
      <c r="O11216">
        <v>2.13</v>
      </c>
    </row>
    <row r="11217" spans="1:15" x14ac:dyDescent="0.3">
      <c r="A11217" s="3">
        <v>45351</v>
      </c>
      <c r="B11217" t="s">
        <v>22</v>
      </c>
      <c r="C11217" t="s">
        <v>65</v>
      </c>
      <c r="D11217" t="s">
        <v>73</v>
      </c>
      <c r="E11217" t="s">
        <v>87</v>
      </c>
      <c r="F11217">
        <v>118394</v>
      </c>
      <c r="G11217">
        <v>7652</v>
      </c>
      <c r="H11217">
        <v>33556.120000000003</v>
      </c>
      <c r="I11217">
        <v>498</v>
      </c>
      <c r="J11217">
        <v>42188.05</v>
      </c>
      <c r="K11217">
        <v>6.46</v>
      </c>
      <c r="L11217">
        <v>6.51</v>
      </c>
      <c r="M11217">
        <v>4.3899999999999997</v>
      </c>
      <c r="N11217">
        <v>67.38</v>
      </c>
      <c r="O11217">
        <v>1.26</v>
      </c>
    </row>
    <row r="11218" spans="1:15" x14ac:dyDescent="0.3">
      <c r="A11218" s="3">
        <v>45279</v>
      </c>
      <c r="B11218" t="s">
        <v>22</v>
      </c>
      <c r="C11218" t="s">
        <v>65</v>
      </c>
      <c r="D11218" t="s">
        <v>74</v>
      </c>
      <c r="E11218" t="s">
        <v>79</v>
      </c>
      <c r="F11218">
        <v>119001</v>
      </c>
      <c r="G11218">
        <v>11634</v>
      </c>
      <c r="H11218">
        <v>51285.51</v>
      </c>
      <c r="I11218">
        <v>1020</v>
      </c>
      <c r="J11218">
        <v>84037.65</v>
      </c>
      <c r="K11218">
        <v>9.7799999999999994</v>
      </c>
      <c r="L11218">
        <v>8.77</v>
      </c>
      <c r="M11218">
        <v>4.41</v>
      </c>
      <c r="N11218">
        <v>50.28</v>
      </c>
      <c r="O11218">
        <v>1.64</v>
      </c>
    </row>
    <row r="11219" spans="1:15" x14ac:dyDescent="0.3">
      <c r="A11219" s="3">
        <v>45307</v>
      </c>
      <c r="B11219" t="s">
        <v>22</v>
      </c>
      <c r="C11219" t="s">
        <v>44</v>
      </c>
      <c r="D11219" t="s">
        <v>74</v>
      </c>
      <c r="E11219" t="s">
        <v>100</v>
      </c>
      <c r="F11219">
        <v>24337</v>
      </c>
      <c r="G11219">
        <v>1751</v>
      </c>
      <c r="H11219">
        <v>2514.56</v>
      </c>
      <c r="I11219">
        <v>324</v>
      </c>
      <c r="J11219">
        <v>7432.28</v>
      </c>
      <c r="K11219">
        <v>7.19</v>
      </c>
      <c r="L11219">
        <v>18.5</v>
      </c>
      <c r="M11219">
        <v>1.44</v>
      </c>
      <c r="N11219">
        <v>7.76</v>
      </c>
      <c r="O11219">
        <v>2.96</v>
      </c>
    </row>
    <row r="11220" spans="1:15" x14ac:dyDescent="0.3">
      <c r="A11220" s="3">
        <v>45298</v>
      </c>
      <c r="B11220" t="s">
        <v>22</v>
      </c>
      <c r="C11220" t="s">
        <v>60</v>
      </c>
      <c r="D11220" t="s">
        <v>73</v>
      </c>
      <c r="E11220" t="s">
        <v>86</v>
      </c>
      <c r="F11220">
        <v>53771</v>
      </c>
      <c r="G11220">
        <v>5763</v>
      </c>
      <c r="H11220">
        <v>14921.03</v>
      </c>
      <c r="I11220">
        <v>437</v>
      </c>
      <c r="J11220">
        <v>44181.55</v>
      </c>
      <c r="K11220">
        <v>10.72</v>
      </c>
      <c r="L11220">
        <v>7.58</v>
      </c>
      <c r="M11220">
        <v>2.59</v>
      </c>
      <c r="N11220">
        <v>34.14</v>
      </c>
      <c r="O11220">
        <v>2.96</v>
      </c>
    </row>
    <row r="11221" spans="1:15" x14ac:dyDescent="0.3">
      <c r="A11221" s="3">
        <v>45309</v>
      </c>
      <c r="B11221" t="s">
        <v>22</v>
      </c>
      <c r="C11221" t="s">
        <v>40</v>
      </c>
      <c r="D11221" t="s">
        <v>74</v>
      </c>
      <c r="E11221" t="s">
        <v>95</v>
      </c>
      <c r="F11221">
        <v>92110</v>
      </c>
      <c r="G11221">
        <v>11545</v>
      </c>
      <c r="H11221">
        <v>25702.76</v>
      </c>
      <c r="I11221">
        <v>613</v>
      </c>
      <c r="J11221">
        <v>7942.26</v>
      </c>
      <c r="K11221">
        <v>12.53</v>
      </c>
      <c r="L11221">
        <v>5.31</v>
      </c>
      <c r="M11221">
        <v>2.23</v>
      </c>
      <c r="N11221">
        <v>41.93</v>
      </c>
      <c r="O11221">
        <v>0.31</v>
      </c>
    </row>
    <row r="11222" spans="1:15" x14ac:dyDescent="0.3">
      <c r="A11222" s="3">
        <v>45265</v>
      </c>
      <c r="B11222" t="s">
        <v>22</v>
      </c>
      <c r="C11222" t="s">
        <v>25</v>
      </c>
      <c r="D11222" t="s">
        <v>75</v>
      </c>
      <c r="E11222" t="s">
        <v>83</v>
      </c>
      <c r="F11222">
        <v>9853</v>
      </c>
      <c r="G11222">
        <v>1160</v>
      </c>
      <c r="H11222">
        <v>2035.54</v>
      </c>
      <c r="I11222">
        <v>240</v>
      </c>
      <c r="J11222">
        <v>30082.49</v>
      </c>
      <c r="K11222">
        <v>11.77</v>
      </c>
      <c r="L11222">
        <v>20.69</v>
      </c>
      <c r="M11222">
        <v>1.75</v>
      </c>
      <c r="N11222">
        <v>8.48</v>
      </c>
      <c r="O11222">
        <v>14.78</v>
      </c>
    </row>
    <row r="11223" spans="1:15" x14ac:dyDescent="0.3">
      <c r="A11223" s="3">
        <v>45208</v>
      </c>
      <c r="B11223" t="s">
        <v>22</v>
      </c>
      <c r="C11223" t="s">
        <v>71</v>
      </c>
      <c r="D11223" t="s">
        <v>76</v>
      </c>
      <c r="E11223" t="s">
        <v>87</v>
      </c>
      <c r="F11223">
        <v>87671</v>
      </c>
      <c r="G11223">
        <v>5984</v>
      </c>
      <c r="H11223">
        <v>16242.41</v>
      </c>
      <c r="I11223">
        <v>699</v>
      </c>
      <c r="J11223">
        <v>126961.58</v>
      </c>
      <c r="K11223">
        <v>6.83</v>
      </c>
      <c r="L11223">
        <v>11.68</v>
      </c>
      <c r="M11223">
        <v>2.71</v>
      </c>
      <c r="N11223">
        <v>23.24</v>
      </c>
      <c r="O11223">
        <v>7.82</v>
      </c>
    </row>
    <row r="11224" spans="1:15" x14ac:dyDescent="0.3">
      <c r="A11224" s="3">
        <v>45304</v>
      </c>
      <c r="B11224" t="s">
        <v>22</v>
      </c>
      <c r="C11224" t="s">
        <v>55</v>
      </c>
      <c r="D11224" t="s">
        <v>76</v>
      </c>
      <c r="E11224" t="s">
        <v>88</v>
      </c>
      <c r="F11224">
        <v>7043</v>
      </c>
      <c r="G11224">
        <v>502</v>
      </c>
      <c r="H11224">
        <v>414.99</v>
      </c>
      <c r="I11224">
        <v>72</v>
      </c>
      <c r="J11224">
        <v>9106.65</v>
      </c>
      <c r="K11224">
        <v>7.13</v>
      </c>
      <c r="L11224">
        <v>14.34</v>
      </c>
      <c r="M11224">
        <v>0.83</v>
      </c>
      <c r="N11224">
        <v>5.76</v>
      </c>
      <c r="O11224">
        <v>21.94</v>
      </c>
    </row>
    <row r="11225" spans="1:15" x14ac:dyDescent="0.3">
      <c r="A11225" s="3">
        <v>45290</v>
      </c>
      <c r="B11225" t="s">
        <v>22</v>
      </c>
      <c r="C11225" t="s">
        <v>46</v>
      </c>
      <c r="D11225" t="s">
        <v>76</v>
      </c>
      <c r="E11225" t="s">
        <v>81</v>
      </c>
      <c r="F11225">
        <v>65032</v>
      </c>
      <c r="G11225">
        <v>7541</v>
      </c>
      <c r="H11225">
        <v>31871.77</v>
      </c>
      <c r="I11225">
        <v>861</v>
      </c>
      <c r="J11225">
        <v>63416.9</v>
      </c>
      <c r="K11225">
        <v>11.6</v>
      </c>
      <c r="L11225">
        <v>11.42</v>
      </c>
      <c r="M11225">
        <v>4.2300000000000004</v>
      </c>
      <c r="N11225">
        <v>37.020000000000003</v>
      </c>
      <c r="O11225">
        <v>1.99</v>
      </c>
    </row>
    <row r="11226" spans="1:15" x14ac:dyDescent="0.3">
      <c r="A11226" s="3">
        <v>45378</v>
      </c>
      <c r="B11226" t="s">
        <v>22</v>
      </c>
      <c r="C11226" t="s">
        <v>67</v>
      </c>
      <c r="D11226" t="s">
        <v>74</v>
      </c>
      <c r="E11226" t="s">
        <v>84</v>
      </c>
      <c r="F11226">
        <v>83505</v>
      </c>
      <c r="G11226">
        <v>6359</v>
      </c>
      <c r="H11226">
        <v>26013.5</v>
      </c>
      <c r="I11226">
        <v>1374</v>
      </c>
      <c r="J11226">
        <v>267093</v>
      </c>
      <c r="K11226">
        <v>7.62</v>
      </c>
      <c r="L11226">
        <v>21.61</v>
      </c>
      <c r="M11226">
        <v>4.09</v>
      </c>
      <c r="N11226">
        <v>18.93</v>
      </c>
      <c r="O11226">
        <v>10.27</v>
      </c>
    </row>
    <row r="11227" spans="1:15" x14ac:dyDescent="0.3">
      <c r="A11227" s="3">
        <v>45320</v>
      </c>
      <c r="B11227" t="s">
        <v>22</v>
      </c>
      <c r="C11227" t="s">
        <v>45</v>
      </c>
      <c r="D11227" t="s">
        <v>75</v>
      </c>
      <c r="E11227" t="s">
        <v>96</v>
      </c>
      <c r="F11227">
        <v>58826</v>
      </c>
      <c r="G11227">
        <v>2253</v>
      </c>
      <c r="H11227">
        <v>5491.17</v>
      </c>
      <c r="I11227">
        <v>178</v>
      </c>
      <c r="J11227">
        <v>13662.68</v>
      </c>
      <c r="K11227">
        <v>3.83</v>
      </c>
      <c r="L11227">
        <v>7.9</v>
      </c>
      <c r="M11227">
        <v>2.44</v>
      </c>
      <c r="N11227">
        <v>30.85</v>
      </c>
      <c r="O11227">
        <v>2.4900000000000002</v>
      </c>
    </row>
    <row r="11228" spans="1:15" x14ac:dyDescent="0.3">
      <c r="A11228" s="3">
        <v>45209</v>
      </c>
      <c r="B11228" t="s">
        <v>22</v>
      </c>
      <c r="C11228" t="s">
        <v>34</v>
      </c>
      <c r="D11228" t="s">
        <v>75</v>
      </c>
      <c r="E11228" t="s">
        <v>102</v>
      </c>
      <c r="F11228">
        <v>53213</v>
      </c>
      <c r="G11228">
        <v>510</v>
      </c>
      <c r="H11228">
        <v>539.82000000000005</v>
      </c>
      <c r="I11228">
        <v>53</v>
      </c>
      <c r="J11228">
        <v>4034.22</v>
      </c>
      <c r="K11228">
        <v>0.96</v>
      </c>
      <c r="L11228">
        <v>10.39</v>
      </c>
      <c r="M11228">
        <v>1.06</v>
      </c>
      <c r="N11228">
        <v>10.19</v>
      </c>
      <c r="O11228">
        <v>7.47</v>
      </c>
    </row>
    <row r="11229" spans="1:15" x14ac:dyDescent="0.3">
      <c r="A11229" s="3">
        <v>45269</v>
      </c>
      <c r="B11229" t="s">
        <v>22</v>
      </c>
      <c r="C11229" t="s">
        <v>45</v>
      </c>
      <c r="D11229" t="s">
        <v>73</v>
      </c>
      <c r="E11229" t="s">
        <v>93</v>
      </c>
      <c r="F11229">
        <v>102219</v>
      </c>
      <c r="G11229">
        <v>4643</v>
      </c>
      <c r="H11229">
        <v>6241.44</v>
      </c>
      <c r="I11229">
        <v>799</v>
      </c>
      <c r="J11229">
        <v>49887.32</v>
      </c>
      <c r="K11229">
        <v>4.54</v>
      </c>
      <c r="L11229">
        <v>17.21</v>
      </c>
      <c r="M11229">
        <v>1.34</v>
      </c>
      <c r="N11229">
        <v>7.81</v>
      </c>
      <c r="O11229">
        <v>7.99</v>
      </c>
    </row>
    <row r="11230" spans="1:15" x14ac:dyDescent="0.3">
      <c r="A11230" s="3">
        <v>45309</v>
      </c>
      <c r="B11230" t="s">
        <v>22</v>
      </c>
      <c r="C11230" t="s">
        <v>55</v>
      </c>
      <c r="D11230" t="s">
        <v>73</v>
      </c>
      <c r="E11230" t="s">
        <v>100</v>
      </c>
      <c r="F11230">
        <v>149123</v>
      </c>
      <c r="G11230">
        <v>16023</v>
      </c>
      <c r="H11230">
        <v>30625.77</v>
      </c>
      <c r="I11230">
        <v>2922</v>
      </c>
      <c r="J11230">
        <v>109897.89</v>
      </c>
      <c r="K11230">
        <v>10.74</v>
      </c>
      <c r="L11230">
        <v>18.239999999999998</v>
      </c>
      <c r="M11230">
        <v>1.91</v>
      </c>
      <c r="N11230">
        <v>10.48</v>
      </c>
      <c r="O11230">
        <v>3.59</v>
      </c>
    </row>
    <row r="11231" spans="1:15" x14ac:dyDescent="0.3">
      <c r="A11231" s="3">
        <v>45318</v>
      </c>
      <c r="B11231" t="s">
        <v>22</v>
      </c>
      <c r="C11231" t="s">
        <v>25</v>
      </c>
      <c r="D11231" t="s">
        <v>73</v>
      </c>
      <c r="E11231" t="s">
        <v>77</v>
      </c>
      <c r="F11231">
        <v>49882</v>
      </c>
      <c r="G11231">
        <v>1389</v>
      </c>
      <c r="H11231">
        <v>4426.2700000000004</v>
      </c>
      <c r="I11231">
        <v>283</v>
      </c>
      <c r="J11231">
        <v>9305.7199999999993</v>
      </c>
      <c r="K11231">
        <v>2.78</v>
      </c>
      <c r="L11231">
        <v>20.37</v>
      </c>
      <c r="M11231">
        <v>3.19</v>
      </c>
      <c r="N11231">
        <v>15.64</v>
      </c>
      <c r="O11231">
        <v>2.1</v>
      </c>
    </row>
    <row r="11232" spans="1:15" x14ac:dyDescent="0.3">
      <c r="A11232" s="3">
        <v>45220</v>
      </c>
      <c r="B11232" t="s">
        <v>22</v>
      </c>
      <c r="C11232" t="s">
        <v>48</v>
      </c>
      <c r="D11232" t="s">
        <v>75</v>
      </c>
      <c r="E11232" t="s">
        <v>92</v>
      </c>
      <c r="F11232">
        <v>116704</v>
      </c>
      <c r="G11232">
        <v>1830</v>
      </c>
      <c r="H11232">
        <v>7744.58</v>
      </c>
      <c r="I11232">
        <v>95</v>
      </c>
      <c r="J11232">
        <v>5113.05</v>
      </c>
      <c r="K11232">
        <v>1.57</v>
      </c>
      <c r="L11232">
        <v>5.19</v>
      </c>
      <c r="M11232">
        <v>4.2300000000000004</v>
      </c>
      <c r="N11232">
        <v>81.52</v>
      </c>
      <c r="O11232">
        <v>0.66</v>
      </c>
    </row>
    <row r="11233" spans="1:15" x14ac:dyDescent="0.3">
      <c r="A11233" s="3">
        <v>45362</v>
      </c>
      <c r="B11233" t="s">
        <v>22</v>
      </c>
      <c r="C11233" t="s">
        <v>68</v>
      </c>
      <c r="D11233" t="s">
        <v>75</v>
      </c>
      <c r="E11233" t="s">
        <v>78</v>
      </c>
      <c r="F11233">
        <v>29812</v>
      </c>
      <c r="G11233">
        <v>4167</v>
      </c>
      <c r="H11233">
        <v>15384.41</v>
      </c>
      <c r="I11233">
        <v>396</v>
      </c>
      <c r="J11233">
        <v>75688.63</v>
      </c>
      <c r="K11233">
        <v>13.98</v>
      </c>
      <c r="L11233">
        <v>9.5</v>
      </c>
      <c r="M11233">
        <v>3.69</v>
      </c>
      <c r="N11233">
        <v>38.85</v>
      </c>
      <c r="O11233">
        <v>4.92</v>
      </c>
    </row>
    <row r="11234" spans="1:15" x14ac:dyDescent="0.3">
      <c r="A11234" s="3">
        <v>45366</v>
      </c>
      <c r="B11234" t="s">
        <v>22</v>
      </c>
      <c r="C11234" t="s">
        <v>64</v>
      </c>
      <c r="D11234" t="s">
        <v>73</v>
      </c>
      <c r="E11234" t="s">
        <v>102</v>
      </c>
      <c r="F11234">
        <v>149224</v>
      </c>
      <c r="G11234">
        <v>13037</v>
      </c>
      <c r="H11234">
        <v>9076.59</v>
      </c>
      <c r="I11234">
        <v>2132</v>
      </c>
      <c r="J11234">
        <v>234027.69</v>
      </c>
      <c r="K11234">
        <v>8.74</v>
      </c>
      <c r="L11234">
        <v>16.350000000000001</v>
      </c>
      <c r="M11234">
        <v>0.7</v>
      </c>
      <c r="N11234">
        <v>4.26</v>
      </c>
      <c r="O11234">
        <v>25.78</v>
      </c>
    </row>
    <row r="11235" spans="1:15" x14ac:dyDescent="0.3">
      <c r="A11235" s="3">
        <v>45235</v>
      </c>
      <c r="B11235" t="s">
        <v>22</v>
      </c>
      <c r="C11235" t="s">
        <v>55</v>
      </c>
      <c r="D11235" t="s">
        <v>75</v>
      </c>
      <c r="E11235" t="s">
        <v>91</v>
      </c>
      <c r="F11235">
        <v>94872</v>
      </c>
      <c r="G11235">
        <v>8351</v>
      </c>
      <c r="H11235">
        <v>37377.629999999997</v>
      </c>
      <c r="I11235">
        <v>492</v>
      </c>
      <c r="J11235">
        <v>65473</v>
      </c>
      <c r="K11235">
        <v>8.8000000000000007</v>
      </c>
      <c r="L11235">
        <v>5.89</v>
      </c>
      <c r="M11235">
        <v>4.4800000000000004</v>
      </c>
      <c r="N11235">
        <v>75.97</v>
      </c>
      <c r="O11235">
        <v>1.75</v>
      </c>
    </row>
    <row r="11236" spans="1:15" x14ac:dyDescent="0.3">
      <c r="A11236" s="3">
        <v>45257</v>
      </c>
      <c r="B11236" t="s">
        <v>22</v>
      </c>
      <c r="C11236" t="s">
        <v>45</v>
      </c>
      <c r="D11236" t="s">
        <v>76</v>
      </c>
      <c r="E11236" t="s">
        <v>101</v>
      </c>
      <c r="F11236">
        <v>100655</v>
      </c>
      <c r="G11236">
        <v>7198</v>
      </c>
      <c r="H11236">
        <v>10903.26</v>
      </c>
      <c r="I11236">
        <v>1164</v>
      </c>
      <c r="J11236">
        <v>157490.94</v>
      </c>
      <c r="K11236">
        <v>7.15</v>
      </c>
      <c r="L11236">
        <v>16.170000000000002</v>
      </c>
      <c r="M11236">
        <v>1.51</v>
      </c>
      <c r="N11236">
        <v>9.3699999999999992</v>
      </c>
      <c r="O11236">
        <v>14.44</v>
      </c>
    </row>
    <row r="11237" spans="1:15" x14ac:dyDescent="0.3">
      <c r="A11237" s="3">
        <v>45252</v>
      </c>
      <c r="B11237" t="s">
        <v>22</v>
      </c>
      <c r="C11237" t="s">
        <v>44</v>
      </c>
      <c r="D11237" t="s">
        <v>73</v>
      </c>
      <c r="E11237" t="s">
        <v>96</v>
      </c>
      <c r="F11237">
        <v>85173</v>
      </c>
      <c r="G11237">
        <v>11003</v>
      </c>
      <c r="H11237">
        <v>44049.01</v>
      </c>
      <c r="I11237">
        <v>1504</v>
      </c>
      <c r="J11237">
        <v>103003.92</v>
      </c>
      <c r="K11237">
        <v>12.92</v>
      </c>
      <c r="L11237">
        <v>13.67</v>
      </c>
      <c r="M11237">
        <v>4</v>
      </c>
      <c r="N11237">
        <v>29.29</v>
      </c>
      <c r="O11237">
        <v>2.34</v>
      </c>
    </row>
    <row r="11238" spans="1:15" x14ac:dyDescent="0.3">
      <c r="A11238" s="3">
        <v>45377</v>
      </c>
      <c r="B11238" t="s">
        <v>22</v>
      </c>
      <c r="C11238" t="s">
        <v>68</v>
      </c>
      <c r="D11238" t="s">
        <v>73</v>
      </c>
      <c r="E11238" t="s">
        <v>92</v>
      </c>
      <c r="F11238">
        <v>13988</v>
      </c>
      <c r="G11238">
        <v>1144</v>
      </c>
      <c r="H11238">
        <v>2142.65</v>
      </c>
      <c r="I11238">
        <v>94</v>
      </c>
      <c r="J11238">
        <v>10580.38</v>
      </c>
      <c r="K11238">
        <v>8.18</v>
      </c>
      <c r="L11238">
        <v>8.2200000000000006</v>
      </c>
      <c r="M11238">
        <v>1.87</v>
      </c>
      <c r="N11238">
        <v>22.79</v>
      </c>
      <c r="O11238">
        <v>4.9400000000000004</v>
      </c>
    </row>
    <row r="11239" spans="1:15" x14ac:dyDescent="0.3">
      <c r="A11239" s="3">
        <v>45351</v>
      </c>
      <c r="B11239" t="s">
        <v>22</v>
      </c>
      <c r="C11239" t="s">
        <v>39</v>
      </c>
      <c r="D11239" t="s">
        <v>74</v>
      </c>
      <c r="E11239" t="s">
        <v>104</v>
      </c>
      <c r="F11239">
        <v>98245</v>
      </c>
      <c r="G11239">
        <v>9863</v>
      </c>
      <c r="H11239">
        <v>27826.9</v>
      </c>
      <c r="I11239">
        <v>2084</v>
      </c>
      <c r="J11239">
        <v>131779.75</v>
      </c>
      <c r="K11239">
        <v>10.039999999999999</v>
      </c>
      <c r="L11239">
        <v>21.13</v>
      </c>
      <c r="M11239">
        <v>2.82</v>
      </c>
      <c r="N11239">
        <v>13.35</v>
      </c>
      <c r="O11239">
        <v>4.74</v>
      </c>
    </row>
    <row r="11240" spans="1:15" x14ac:dyDescent="0.3">
      <c r="A11240" s="3">
        <v>45202</v>
      </c>
      <c r="B11240" t="s">
        <v>22</v>
      </c>
      <c r="C11240" t="s">
        <v>28</v>
      </c>
      <c r="D11240" t="s">
        <v>74</v>
      </c>
      <c r="E11240" t="s">
        <v>106</v>
      </c>
      <c r="F11240">
        <v>123146</v>
      </c>
      <c r="G11240">
        <v>7264</v>
      </c>
      <c r="H11240">
        <v>22789.61</v>
      </c>
      <c r="I11240">
        <v>1046</v>
      </c>
      <c r="J11240">
        <v>5610.07</v>
      </c>
      <c r="K11240">
        <v>5.9</v>
      </c>
      <c r="L11240">
        <v>14.4</v>
      </c>
      <c r="M11240">
        <v>3.14</v>
      </c>
      <c r="N11240">
        <v>21.79</v>
      </c>
      <c r="O11240">
        <v>0.25</v>
      </c>
    </row>
    <row r="11241" spans="1:15" x14ac:dyDescent="0.3">
      <c r="A11241" s="3">
        <v>45294</v>
      </c>
      <c r="B11241" t="s">
        <v>22</v>
      </c>
      <c r="C11241" t="s">
        <v>40</v>
      </c>
      <c r="D11241" t="s">
        <v>73</v>
      </c>
      <c r="E11241" t="s">
        <v>85</v>
      </c>
      <c r="F11241">
        <v>47988</v>
      </c>
      <c r="G11241">
        <v>2412</v>
      </c>
      <c r="H11241">
        <v>3474.3</v>
      </c>
      <c r="I11241">
        <v>457</v>
      </c>
      <c r="J11241">
        <v>79480.759999999995</v>
      </c>
      <c r="K11241">
        <v>5.03</v>
      </c>
      <c r="L11241">
        <v>18.95</v>
      </c>
      <c r="M11241">
        <v>1.44</v>
      </c>
      <c r="N11241">
        <v>7.6</v>
      </c>
      <c r="O11241">
        <v>22.88</v>
      </c>
    </row>
    <row r="11242" spans="1:15" x14ac:dyDescent="0.3">
      <c r="A11242" s="3">
        <v>45228</v>
      </c>
      <c r="B11242" t="s">
        <v>22</v>
      </c>
      <c r="C11242" t="s">
        <v>61</v>
      </c>
      <c r="D11242" t="s">
        <v>76</v>
      </c>
      <c r="E11242" t="s">
        <v>88</v>
      </c>
      <c r="F11242">
        <v>92688</v>
      </c>
      <c r="G11242">
        <v>4278</v>
      </c>
      <c r="H11242">
        <v>3501.51</v>
      </c>
      <c r="I11242">
        <v>295</v>
      </c>
      <c r="J11242">
        <v>11632.1</v>
      </c>
      <c r="K11242">
        <v>4.62</v>
      </c>
      <c r="L11242">
        <v>6.9</v>
      </c>
      <c r="M11242">
        <v>0.82</v>
      </c>
      <c r="N11242">
        <v>11.87</v>
      </c>
      <c r="O11242">
        <v>3.32</v>
      </c>
    </row>
    <row r="11243" spans="1:15" x14ac:dyDescent="0.3">
      <c r="A11243" s="3">
        <v>45335</v>
      </c>
      <c r="B11243" t="s">
        <v>22</v>
      </c>
      <c r="C11243" t="s">
        <v>39</v>
      </c>
      <c r="D11243" t="s">
        <v>75</v>
      </c>
      <c r="E11243" t="s">
        <v>85</v>
      </c>
      <c r="F11243">
        <v>43339</v>
      </c>
      <c r="G11243">
        <v>1708</v>
      </c>
      <c r="H11243">
        <v>2326.37</v>
      </c>
      <c r="I11243">
        <v>206</v>
      </c>
      <c r="J11243">
        <v>13869.99</v>
      </c>
      <c r="K11243">
        <v>3.94</v>
      </c>
      <c r="L11243">
        <v>12.06</v>
      </c>
      <c r="M11243">
        <v>1.36</v>
      </c>
      <c r="N11243">
        <v>11.29</v>
      </c>
      <c r="O11243">
        <v>5.96</v>
      </c>
    </row>
    <row r="11244" spans="1:15" x14ac:dyDescent="0.3">
      <c r="A11244" s="3">
        <v>45318</v>
      </c>
      <c r="B11244" t="s">
        <v>22</v>
      </c>
      <c r="C11244" t="s">
        <v>55</v>
      </c>
      <c r="D11244" t="s">
        <v>76</v>
      </c>
      <c r="E11244" t="s">
        <v>81</v>
      </c>
      <c r="F11244">
        <v>43231</v>
      </c>
      <c r="G11244">
        <v>3725</v>
      </c>
      <c r="H11244">
        <v>6745.8</v>
      </c>
      <c r="I11244">
        <v>688</v>
      </c>
      <c r="J11244">
        <v>130998.32</v>
      </c>
      <c r="K11244">
        <v>8.6199999999999992</v>
      </c>
      <c r="L11244">
        <v>18.47</v>
      </c>
      <c r="M11244">
        <v>1.81</v>
      </c>
      <c r="N11244">
        <v>9.8000000000000007</v>
      </c>
      <c r="O11244">
        <v>19.420000000000002</v>
      </c>
    </row>
    <row r="11245" spans="1:15" x14ac:dyDescent="0.3">
      <c r="A11245" s="3">
        <v>45372</v>
      </c>
      <c r="B11245" t="s">
        <v>22</v>
      </c>
      <c r="C11245" t="s">
        <v>25</v>
      </c>
      <c r="D11245" t="s">
        <v>76</v>
      </c>
      <c r="E11245" t="s">
        <v>96</v>
      </c>
      <c r="F11245">
        <v>109403</v>
      </c>
      <c r="G11245">
        <v>6954</v>
      </c>
      <c r="H11245">
        <v>4192.0200000000004</v>
      </c>
      <c r="I11245">
        <v>525</v>
      </c>
      <c r="J11245">
        <v>13052.73</v>
      </c>
      <c r="K11245">
        <v>6.36</v>
      </c>
      <c r="L11245">
        <v>7.55</v>
      </c>
      <c r="M11245">
        <v>0.6</v>
      </c>
      <c r="N11245">
        <v>7.98</v>
      </c>
      <c r="O11245">
        <v>3.11</v>
      </c>
    </row>
    <row r="11246" spans="1:15" x14ac:dyDescent="0.3">
      <c r="A11246" s="3">
        <v>45309</v>
      </c>
      <c r="B11246" t="s">
        <v>22</v>
      </c>
      <c r="C11246" t="s">
        <v>31</v>
      </c>
      <c r="D11246" t="s">
        <v>75</v>
      </c>
      <c r="E11246" t="s">
        <v>80</v>
      </c>
      <c r="F11246">
        <v>55098</v>
      </c>
      <c r="G11246">
        <v>3029</v>
      </c>
      <c r="H11246">
        <v>9223.2099999999991</v>
      </c>
      <c r="I11246">
        <v>389</v>
      </c>
      <c r="J11246">
        <v>20368.330000000002</v>
      </c>
      <c r="K11246">
        <v>5.5</v>
      </c>
      <c r="L11246">
        <v>12.84</v>
      </c>
      <c r="M11246">
        <v>3.04</v>
      </c>
      <c r="N11246">
        <v>23.71</v>
      </c>
      <c r="O11246">
        <v>2.21</v>
      </c>
    </row>
    <row r="11247" spans="1:15" x14ac:dyDescent="0.3">
      <c r="A11247" s="3">
        <v>45260</v>
      </c>
      <c r="B11247" t="s">
        <v>22</v>
      </c>
      <c r="C11247" t="s">
        <v>37</v>
      </c>
      <c r="D11247" t="s">
        <v>74</v>
      </c>
      <c r="E11247" t="s">
        <v>91</v>
      </c>
      <c r="F11247">
        <v>79567</v>
      </c>
      <c r="G11247">
        <v>9249</v>
      </c>
      <c r="H11247">
        <v>8685.4699999999993</v>
      </c>
      <c r="I11247">
        <v>678</v>
      </c>
      <c r="J11247">
        <v>92770.19</v>
      </c>
      <c r="K11247">
        <v>11.62</v>
      </c>
      <c r="L11247">
        <v>7.33</v>
      </c>
      <c r="M11247">
        <v>0.94</v>
      </c>
      <c r="N11247">
        <v>12.81</v>
      </c>
      <c r="O11247">
        <v>10.68</v>
      </c>
    </row>
    <row r="11248" spans="1:15" x14ac:dyDescent="0.3">
      <c r="A11248" s="3">
        <v>45280</v>
      </c>
      <c r="B11248" t="s">
        <v>22</v>
      </c>
      <c r="C11248" t="s">
        <v>26</v>
      </c>
      <c r="D11248" t="s">
        <v>75</v>
      </c>
      <c r="E11248" t="s">
        <v>87</v>
      </c>
      <c r="F11248">
        <v>21542</v>
      </c>
      <c r="G11248">
        <v>723</v>
      </c>
      <c r="H11248">
        <v>2301.2600000000002</v>
      </c>
      <c r="I11248">
        <v>155</v>
      </c>
      <c r="J11248">
        <v>25902.65</v>
      </c>
      <c r="K11248">
        <v>3.36</v>
      </c>
      <c r="L11248">
        <v>21.44</v>
      </c>
      <c r="M11248">
        <v>3.18</v>
      </c>
      <c r="N11248">
        <v>14.85</v>
      </c>
      <c r="O11248">
        <v>11.26</v>
      </c>
    </row>
    <row r="11249" spans="1:15" x14ac:dyDescent="0.3">
      <c r="A11249" s="3">
        <v>45334</v>
      </c>
      <c r="B11249" t="s">
        <v>22</v>
      </c>
      <c r="C11249" t="s">
        <v>67</v>
      </c>
      <c r="D11249" t="s">
        <v>76</v>
      </c>
      <c r="E11249" t="s">
        <v>87</v>
      </c>
      <c r="F11249">
        <v>77016</v>
      </c>
      <c r="G11249">
        <v>2171</v>
      </c>
      <c r="H11249">
        <v>5501.41</v>
      </c>
      <c r="I11249">
        <v>239</v>
      </c>
      <c r="J11249">
        <v>47411.75</v>
      </c>
      <c r="K11249">
        <v>2.82</v>
      </c>
      <c r="L11249">
        <v>11.01</v>
      </c>
      <c r="M11249">
        <v>2.5299999999999998</v>
      </c>
      <c r="N11249">
        <v>23.02</v>
      </c>
      <c r="O11249">
        <v>8.6199999999999992</v>
      </c>
    </row>
    <row r="11250" spans="1:15" x14ac:dyDescent="0.3">
      <c r="A11250" s="3">
        <v>45345</v>
      </c>
      <c r="B11250" t="s">
        <v>22</v>
      </c>
      <c r="C11250" t="s">
        <v>49</v>
      </c>
      <c r="D11250" t="s">
        <v>75</v>
      </c>
      <c r="E11250" t="s">
        <v>88</v>
      </c>
      <c r="F11250">
        <v>147693</v>
      </c>
      <c r="G11250">
        <v>21391</v>
      </c>
      <c r="H11250">
        <v>19704.52</v>
      </c>
      <c r="I11250">
        <v>4335</v>
      </c>
      <c r="J11250">
        <v>185176.36</v>
      </c>
      <c r="K11250">
        <v>14.48</v>
      </c>
      <c r="L11250">
        <v>20.27</v>
      </c>
      <c r="M11250">
        <v>0.92</v>
      </c>
      <c r="N11250">
        <v>4.55</v>
      </c>
      <c r="O11250">
        <v>9.4</v>
      </c>
    </row>
    <row r="11251" spans="1:15" x14ac:dyDescent="0.3">
      <c r="A11251" s="3">
        <v>45356</v>
      </c>
      <c r="B11251" t="s">
        <v>22</v>
      </c>
      <c r="C11251" t="s">
        <v>64</v>
      </c>
      <c r="D11251" t="s">
        <v>74</v>
      </c>
      <c r="E11251" t="s">
        <v>96</v>
      </c>
      <c r="F11251">
        <v>88922</v>
      </c>
      <c r="G11251">
        <v>4563</v>
      </c>
      <c r="H11251">
        <v>8436.86</v>
      </c>
      <c r="I11251">
        <v>385</v>
      </c>
      <c r="J11251">
        <v>65982.28</v>
      </c>
      <c r="K11251">
        <v>5.13</v>
      </c>
      <c r="L11251">
        <v>8.44</v>
      </c>
      <c r="M11251">
        <v>1.85</v>
      </c>
      <c r="N11251">
        <v>21.91</v>
      </c>
      <c r="O11251">
        <v>7.82</v>
      </c>
    </row>
    <row r="11252" spans="1:15" x14ac:dyDescent="0.3">
      <c r="A11252" s="3">
        <v>45289</v>
      </c>
      <c r="B11252" t="s">
        <v>22</v>
      </c>
      <c r="C11252" t="s">
        <v>66</v>
      </c>
      <c r="D11252" t="s">
        <v>75</v>
      </c>
      <c r="E11252" t="s">
        <v>85</v>
      </c>
      <c r="F11252">
        <v>104146</v>
      </c>
      <c r="G11252">
        <v>5503</v>
      </c>
      <c r="H11252">
        <v>20628.7</v>
      </c>
      <c r="I11252">
        <v>1204</v>
      </c>
      <c r="J11252">
        <v>203413.99</v>
      </c>
      <c r="K11252">
        <v>5.28</v>
      </c>
      <c r="L11252">
        <v>21.88</v>
      </c>
      <c r="M11252">
        <v>3.75</v>
      </c>
      <c r="N11252">
        <v>17.13</v>
      </c>
      <c r="O11252">
        <v>9.86</v>
      </c>
    </row>
    <row r="11253" spans="1:15" x14ac:dyDescent="0.3">
      <c r="A11253" s="3">
        <v>45305</v>
      </c>
      <c r="B11253" t="s">
        <v>22</v>
      </c>
      <c r="C11253" t="s">
        <v>32</v>
      </c>
      <c r="D11253" t="s">
        <v>75</v>
      </c>
      <c r="E11253" t="s">
        <v>97</v>
      </c>
      <c r="F11253">
        <v>74844</v>
      </c>
      <c r="G11253">
        <v>4130</v>
      </c>
      <c r="H11253">
        <v>13695.64</v>
      </c>
      <c r="I11253">
        <v>542</v>
      </c>
      <c r="J11253">
        <v>85837.06</v>
      </c>
      <c r="K11253">
        <v>5.52</v>
      </c>
      <c r="L11253">
        <v>13.12</v>
      </c>
      <c r="M11253">
        <v>3.32</v>
      </c>
      <c r="N11253">
        <v>25.27</v>
      </c>
      <c r="O11253">
        <v>6.27</v>
      </c>
    </row>
    <row r="11254" spans="1:15" x14ac:dyDescent="0.3">
      <c r="A11254" s="3">
        <v>45263</v>
      </c>
      <c r="B11254" t="s">
        <v>22</v>
      </c>
      <c r="C11254" t="s">
        <v>52</v>
      </c>
      <c r="D11254" t="s">
        <v>75</v>
      </c>
      <c r="E11254" t="s">
        <v>77</v>
      </c>
      <c r="F11254">
        <v>114934</v>
      </c>
      <c r="G11254">
        <v>3126</v>
      </c>
      <c r="H11254">
        <v>9429.1200000000008</v>
      </c>
      <c r="I11254">
        <v>553</v>
      </c>
      <c r="J11254">
        <v>84852.38</v>
      </c>
      <c r="K11254">
        <v>2.72</v>
      </c>
      <c r="L11254">
        <v>17.690000000000001</v>
      </c>
      <c r="M11254">
        <v>3.02</v>
      </c>
      <c r="N11254">
        <v>17.05</v>
      </c>
      <c r="O11254">
        <v>9</v>
      </c>
    </row>
    <row r="11255" spans="1:15" x14ac:dyDescent="0.3">
      <c r="A11255" s="3">
        <v>45284</v>
      </c>
      <c r="B11255" t="s">
        <v>22</v>
      </c>
      <c r="C11255" t="s">
        <v>46</v>
      </c>
      <c r="D11255" t="s">
        <v>76</v>
      </c>
      <c r="E11255" t="s">
        <v>106</v>
      </c>
      <c r="F11255">
        <v>79259</v>
      </c>
      <c r="G11255">
        <v>11470</v>
      </c>
      <c r="H11255">
        <v>7334.91</v>
      </c>
      <c r="I11255">
        <v>1097</v>
      </c>
      <c r="J11255">
        <v>107426.96</v>
      </c>
      <c r="K11255">
        <v>14.47</v>
      </c>
      <c r="L11255">
        <v>9.56</v>
      </c>
      <c r="M11255">
        <v>0.64</v>
      </c>
      <c r="N11255">
        <v>6.69</v>
      </c>
      <c r="O11255">
        <v>14.65</v>
      </c>
    </row>
    <row r="11256" spans="1:15" x14ac:dyDescent="0.3">
      <c r="A11256" s="3">
        <v>45274</v>
      </c>
      <c r="B11256" t="s">
        <v>22</v>
      </c>
      <c r="C11256" t="s">
        <v>53</v>
      </c>
      <c r="D11256" t="s">
        <v>75</v>
      </c>
      <c r="E11256" t="s">
        <v>96</v>
      </c>
      <c r="F11256">
        <v>69609</v>
      </c>
      <c r="G11256">
        <v>3474</v>
      </c>
      <c r="H11256">
        <v>5802.06</v>
      </c>
      <c r="I11256">
        <v>220</v>
      </c>
      <c r="J11256">
        <v>35975.620000000003</v>
      </c>
      <c r="K11256">
        <v>4.99</v>
      </c>
      <c r="L11256">
        <v>6.33</v>
      </c>
      <c r="M11256">
        <v>1.67</v>
      </c>
      <c r="N11256">
        <v>26.37</v>
      </c>
      <c r="O11256">
        <v>6.2</v>
      </c>
    </row>
    <row r="11257" spans="1:15" x14ac:dyDescent="0.3">
      <c r="A11257" s="3">
        <v>45278</v>
      </c>
      <c r="B11257" t="s">
        <v>22</v>
      </c>
      <c r="C11257" t="s">
        <v>58</v>
      </c>
      <c r="D11257" t="s">
        <v>75</v>
      </c>
      <c r="E11257" t="s">
        <v>80</v>
      </c>
      <c r="F11257">
        <v>59040</v>
      </c>
      <c r="G11257">
        <v>8068</v>
      </c>
      <c r="H11257">
        <v>5950.49</v>
      </c>
      <c r="I11257">
        <v>479</v>
      </c>
      <c r="J11257">
        <v>23733.65</v>
      </c>
      <c r="K11257">
        <v>13.67</v>
      </c>
      <c r="L11257">
        <v>5.94</v>
      </c>
      <c r="M11257">
        <v>0.74</v>
      </c>
      <c r="N11257">
        <v>12.42</v>
      </c>
      <c r="O11257">
        <v>3.99</v>
      </c>
    </row>
    <row r="11258" spans="1:15" x14ac:dyDescent="0.3">
      <c r="A11258" s="3">
        <v>45218</v>
      </c>
      <c r="B11258" t="s">
        <v>22</v>
      </c>
      <c r="C11258" t="s">
        <v>52</v>
      </c>
      <c r="D11258" t="s">
        <v>74</v>
      </c>
      <c r="E11258" t="s">
        <v>82</v>
      </c>
      <c r="F11258">
        <v>68475</v>
      </c>
      <c r="G11258">
        <v>5396</v>
      </c>
      <c r="H11258">
        <v>19661.97</v>
      </c>
      <c r="I11258">
        <v>235</v>
      </c>
      <c r="J11258">
        <v>30356.959999999999</v>
      </c>
      <c r="K11258">
        <v>7.88</v>
      </c>
      <c r="L11258">
        <v>4.3600000000000003</v>
      </c>
      <c r="M11258">
        <v>3.64</v>
      </c>
      <c r="N11258">
        <v>83.67</v>
      </c>
      <c r="O11258">
        <v>1.54</v>
      </c>
    </row>
    <row r="11259" spans="1:15" x14ac:dyDescent="0.3">
      <c r="A11259" s="3">
        <v>45356</v>
      </c>
      <c r="B11259" t="s">
        <v>22</v>
      </c>
      <c r="C11259" t="s">
        <v>48</v>
      </c>
      <c r="D11259" t="s">
        <v>74</v>
      </c>
      <c r="E11259" t="s">
        <v>78</v>
      </c>
      <c r="F11259">
        <v>81046</v>
      </c>
      <c r="G11259">
        <v>2160</v>
      </c>
      <c r="H11259">
        <v>9467.2199999999993</v>
      </c>
      <c r="I11259">
        <v>433</v>
      </c>
      <c r="J11259">
        <v>82343.03</v>
      </c>
      <c r="K11259">
        <v>2.67</v>
      </c>
      <c r="L11259">
        <v>20.05</v>
      </c>
      <c r="M11259">
        <v>4.38</v>
      </c>
      <c r="N11259">
        <v>21.86</v>
      </c>
      <c r="O11259">
        <v>8.6999999999999993</v>
      </c>
    </row>
    <row r="11260" spans="1:15" x14ac:dyDescent="0.3">
      <c r="A11260" s="3">
        <v>45301</v>
      </c>
      <c r="B11260" t="s">
        <v>22</v>
      </c>
      <c r="C11260" t="s">
        <v>29</v>
      </c>
      <c r="D11260" t="s">
        <v>74</v>
      </c>
      <c r="E11260" t="s">
        <v>82</v>
      </c>
      <c r="F11260">
        <v>32801</v>
      </c>
      <c r="G11260">
        <v>668</v>
      </c>
      <c r="H11260">
        <v>1603.83</v>
      </c>
      <c r="I11260">
        <v>41</v>
      </c>
      <c r="J11260">
        <v>5004.84</v>
      </c>
      <c r="K11260">
        <v>2.04</v>
      </c>
      <c r="L11260">
        <v>6.14</v>
      </c>
      <c r="M11260">
        <v>2.4</v>
      </c>
      <c r="N11260">
        <v>39.119999999999997</v>
      </c>
      <c r="O11260">
        <v>3.12</v>
      </c>
    </row>
    <row r="11261" spans="1:15" x14ac:dyDescent="0.3">
      <c r="A11261" s="3">
        <v>45355</v>
      </c>
      <c r="B11261" t="s">
        <v>22</v>
      </c>
      <c r="C11261" t="s">
        <v>53</v>
      </c>
      <c r="D11261" t="s">
        <v>75</v>
      </c>
      <c r="E11261" t="s">
        <v>80</v>
      </c>
      <c r="F11261">
        <v>65117</v>
      </c>
      <c r="G11261">
        <v>2523</v>
      </c>
      <c r="H11261">
        <v>8980.84</v>
      </c>
      <c r="I11261">
        <v>384</v>
      </c>
      <c r="J11261">
        <v>44721.75</v>
      </c>
      <c r="K11261">
        <v>3.87</v>
      </c>
      <c r="L11261">
        <v>15.22</v>
      </c>
      <c r="M11261">
        <v>3.56</v>
      </c>
      <c r="N11261">
        <v>23.39</v>
      </c>
      <c r="O11261">
        <v>4.9800000000000004</v>
      </c>
    </row>
    <row r="11262" spans="1:15" x14ac:dyDescent="0.3">
      <c r="A11262" s="3">
        <v>45380</v>
      </c>
      <c r="B11262" t="s">
        <v>22</v>
      </c>
      <c r="C11262" t="s">
        <v>38</v>
      </c>
      <c r="D11262" t="s">
        <v>73</v>
      </c>
      <c r="E11262" t="s">
        <v>78</v>
      </c>
      <c r="F11262">
        <v>64558</v>
      </c>
      <c r="G11262">
        <v>8047</v>
      </c>
      <c r="H11262">
        <v>19724.16</v>
      </c>
      <c r="I11262">
        <v>653</v>
      </c>
      <c r="J11262">
        <v>82302.53</v>
      </c>
      <c r="K11262">
        <v>12.46</v>
      </c>
      <c r="L11262">
        <v>8.11</v>
      </c>
      <c r="M11262">
        <v>2.4500000000000002</v>
      </c>
      <c r="N11262">
        <v>30.21</v>
      </c>
      <c r="O11262">
        <v>4.17</v>
      </c>
    </row>
    <row r="11263" spans="1:15" x14ac:dyDescent="0.3">
      <c r="A11263" s="3">
        <v>45270</v>
      </c>
      <c r="B11263" t="s">
        <v>22</v>
      </c>
      <c r="C11263" t="s">
        <v>65</v>
      </c>
      <c r="D11263" t="s">
        <v>74</v>
      </c>
      <c r="E11263" t="s">
        <v>106</v>
      </c>
      <c r="F11263">
        <v>68758</v>
      </c>
      <c r="G11263">
        <v>9885</v>
      </c>
      <c r="H11263">
        <v>28318.09</v>
      </c>
      <c r="I11263">
        <v>1479</v>
      </c>
      <c r="J11263">
        <v>276981.77</v>
      </c>
      <c r="K11263">
        <v>14.38</v>
      </c>
      <c r="L11263">
        <v>14.96</v>
      </c>
      <c r="M11263">
        <v>2.86</v>
      </c>
      <c r="N11263">
        <v>19.149999999999999</v>
      </c>
      <c r="O11263">
        <v>9.7799999999999994</v>
      </c>
    </row>
    <row r="11264" spans="1:15" x14ac:dyDescent="0.3">
      <c r="A11264" s="3">
        <v>45272</v>
      </c>
      <c r="B11264" t="s">
        <v>22</v>
      </c>
      <c r="C11264" t="s">
        <v>66</v>
      </c>
      <c r="D11264" t="s">
        <v>75</v>
      </c>
      <c r="E11264" t="s">
        <v>79</v>
      </c>
      <c r="F11264">
        <v>119198</v>
      </c>
      <c r="G11264">
        <v>9501</v>
      </c>
      <c r="H11264">
        <v>42612.61</v>
      </c>
      <c r="I11264">
        <v>573</v>
      </c>
      <c r="J11264">
        <v>62871.15</v>
      </c>
      <c r="K11264">
        <v>7.97</v>
      </c>
      <c r="L11264">
        <v>6.03</v>
      </c>
      <c r="M11264">
        <v>4.49</v>
      </c>
      <c r="N11264">
        <v>74.37</v>
      </c>
      <c r="O11264">
        <v>1.48</v>
      </c>
    </row>
    <row r="11265" spans="1:15" x14ac:dyDescent="0.3">
      <c r="A11265" s="3">
        <v>45347</v>
      </c>
      <c r="B11265" t="s">
        <v>22</v>
      </c>
      <c r="C11265" t="s">
        <v>70</v>
      </c>
      <c r="D11265" t="s">
        <v>74</v>
      </c>
      <c r="E11265" t="s">
        <v>77</v>
      </c>
      <c r="F11265">
        <v>60353</v>
      </c>
      <c r="G11265">
        <v>2164</v>
      </c>
      <c r="H11265">
        <v>4887.6899999999996</v>
      </c>
      <c r="I11265">
        <v>135</v>
      </c>
      <c r="J11265">
        <v>6533.07</v>
      </c>
      <c r="K11265">
        <v>3.59</v>
      </c>
      <c r="L11265">
        <v>6.24</v>
      </c>
      <c r="M11265">
        <v>2.2599999999999998</v>
      </c>
      <c r="N11265">
        <v>36.21</v>
      </c>
      <c r="O11265">
        <v>1.34</v>
      </c>
    </row>
    <row r="11266" spans="1:15" x14ac:dyDescent="0.3">
      <c r="A11266" s="3">
        <v>45304</v>
      </c>
      <c r="B11266" t="s">
        <v>22</v>
      </c>
      <c r="C11266" t="s">
        <v>37</v>
      </c>
      <c r="D11266" t="s">
        <v>74</v>
      </c>
      <c r="E11266" t="s">
        <v>86</v>
      </c>
      <c r="F11266">
        <v>71684</v>
      </c>
      <c r="G11266">
        <v>2549</v>
      </c>
      <c r="H11266">
        <v>4364.22</v>
      </c>
      <c r="I11266">
        <v>141</v>
      </c>
      <c r="J11266">
        <v>22957.86</v>
      </c>
      <c r="K11266">
        <v>3.56</v>
      </c>
      <c r="L11266">
        <v>5.53</v>
      </c>
      <c r="M11266">
        <v>1.71</v>
      </c>
      <c r="N11266">
        <v>30.95</v>
      </c>
      <c r="O11266">
        <v>5.26</v>
      </c>
    </row>
    <row r="11267" spans="1:15" x14ac:dyDescent="0.3">
      <c r="A11267" s="3">
        <v>45204</v>
      </c>
      <c r="B11267" t="s">
        <v>22</v>
      </c>
      <c r="C11267" t="s">
        <v>36</v>
      </c>
      <c r="D11267" t="s">
        <v>75</v>
      </c>
      <c r="E11267" t="s">
        <v>86</v>
      </c>
      <c r="F11267">
        <v>70152</v>
      </c>
      <c r="G11267">
        <v>2595</v>
      </c>
      <c r="H11267">
        <v>5470.09</v>
      </c>
      <c r="I11267">
        <v>85</v>
      </c>
      <c r="J11267">
        <v>2163.41</v>
      </c>
      <c r="K11267">
        <v>3.7</v>
      </c>
      <c r="L11267">
        <v>3.28</v>
      </c>
      <c r="M11267">
        <v>2.11</v>
      </c>
      <c r="N11267">
        <v>64.349999999999994</v>
      </c>
      <c r="O11267">
        <v>0.4</v>
      </c>
    </row>
    <row r="11268" spans="1:15" x14ac:dyDescent="0.3">
      <c r="A11268" s="3">
        <v>45373</v>
      </c>
      <c r="B11268" t="s">
        <v>22</v>
      </c>
      <c r="C11268" t="s">
        <v>70</v>
      </c>
      <c r="D11268" t="s">
        <v>76</v>
      </c>
      <c r="E11268" t="s">
        <v>95</v>
      </c>
      <c r="F11268">
        <v>138841</v>
      </c>
      <c r="G11268">
        <v>18737</v>
      </c>
      <c r="H11268">
        <v>71806.87</v>
      </c>
      <c r="I11268">
        <v>3555</v>
      </c>
      <c r="J11268">
        <v>302935.46999999997</v>
      </c>
      <c r="K11268">
        <v>13.5</v>
      </c>
      <c r="L11268">
        <v>18.97</v>
      </c>
      <c r="M11268">
        <v>3.83</v>
      </c>
      <c r="N11268">
        <v>20.2</v>
      </c>
      <c r="O11268">
        <v>4.22</v>
      </c>
    </row>
    <row r="11269" spans="1:15" x14ac:dyDescent="0.3">
      <c r="A11269" s="3">
        <v>45243</v>
      </c>
      <c r="B11269" t="s">
        <v>22</v>
      </c>
      <c r="C11269" t="s">
        <v>45</v>
      </c>
      <c r="D11269" t="s">
        <v>74</v>
      </c>
      <c r="E11269" t="s">
        <v>84</v>
      </c>
      <c r="F11269">
        <v>148156</v>
      </c>
      <c r="G11269">
        <v>3781</v>
      </c>
      <c r="H11269">
        <v>3184.99</v>
      </c>
      <c r="I11269">
        <v>548</v>
      </c>
      <c r="J11269">
        <v>91240.73</v>
      </c>
      <c r="K11269">
        <v>2.5499999999999998</v>
      </c>
      <c r="L11269">
        <v>14.49</v>
      </c>
      <c r="M11269">
        <v>0.84</v>
      </c>
      <c r="N11269">
        <v>5.81</v>
      </c>
      <c r="O11269">
        <v>28.65</v>
      </c>
    </row>
    <row r="11270" spans="1:15" x14ac:dyDescent="0.3">
      <c r="A11270" s="3">
        <v>45257</v>
      </c>
      <c r="B11270" t="s">
        <v>22</v>
      </c>
      <c r="C11270" t="s">
        <v>55</v>
      </c>
      <c r="D11270" t="s">
        <v>73</v>
      </c>
      <c r="E11270" t="s">
        <v>87</v>
      </c>
      <c r="F11270">
        <v>39300</v>
      </c>
      <c r="G11270">
        <v>5325</v>
      </c>
      <c r="H11270">
        <v>8433.73</v>
      </c>
      <c r="I11270">
        <v>484</v>
      </c>
      <c r="J11270">
        <v>11940.74</v>
      </c>
      <c r="K11270">
        <v>13.55</v>
      </c>
      <c r="L11270">
        <v>9.09</v>
      </c>
      <c r="M11270">
        <v>1.58</v>
      </c>
      <c r="N11270">
        <v>17.43</v>
      </c>
      <c r="O11270">
        <v>1.42</v>
      </c>
    </row>
    <row r="11271" spans="1:15" x14ac:dyDescent="0.3">
      <c r="A11271" s="3">
        <v>45351</v>
      </c>
      <c r="B11271" t="s">
        <v>22</v>
      </c>
      <c r="C11271" t="s">
        <v>44</v>
      </c>
      <c r="D11271" t="s">
        <v>76</v>
      </c>
      <c r="E11271" t="s">
        <v>88</v>
      </c>
      <c r="F11271">
        <v>13515</v>
      </c>
      <c r="G11271">
        <v>1585</v>
      </c>
      <c r="H11271">
        <v>2425.5700000000002</v>
      </c>
      <c r="I11271">
        <v>192</v>
      </c>
      <c r="J11271">
        <v>35737.919999999998</v>
      </c>
      <c r="K11271">
        <v>11.73</v>
      </c>
      <c r="L11271">
        <v>12.11</v>
      </c>
      <c r="M11271">
        <v>1.53</v>
      </c>
      <c r="N11271">
        <v>12.63</v>
      </c>
      <c r="O11271">
        <v>14.73</v>
      </c>
    </row>
    <row r="11272" spans="1:15" x14ac:dyDescent="0.3">
      <c r="A11272" s="3">
        <v>45328</v>
      </c>
      <c r="B11272" t="s">
        <v>22</v>
      </c>
      <c r="C11272" t="s">
        <v>70</v>
      </c>
      <c r="D11272" t="s">
        <v>76</v>
      </c>
      <c r="E11272" t="s">
        <v>87</v>
      </c>
      <c r="F11272">
        <v>87032</v>
      </c>
      <c r="G11272">
        <v>9927</v>
      </c>
      <c r="H11272">
        <v>6117.27</v>
      </c>
      <c r="I11272">
        <v>313</v>
      </c>
      <c r="J11272">
        <v>49624.44</v>
      </c>
      <c r="K11272">
        <v>11.41</v>
      </c>
      <c r="L11272">
        <v>3.15</v>
      </c>
      <c r="M11272">
        <v>0.62</v>
      </c>
      <c r="N11272">
        <v>19.54</v>
      </c>
      <c r="O11272">
        <v>8.11</v>
      </c>
    </row>
    <row r="11273" spans="1:15" x14ac:dyDescent="0.3">
      <c r="A11273" s="3">
        <v>45232</v>
      </c>
      <c r="B11273" t="s">
        <v>22</v>
      </c>
      <c r="C11273" t="s">
        <v>68</v>
      </c>
      <c r="D11273" t="s">
        <v>73</v>
      </c>
      <c r="E11273" t="s">
        <v>87</v>
      </c>
      <c r="F11273">
        <v>111134</v>
      </c>
      <c r="G11273">
        <v>9458</v>
      </c>
      <c r="H11273">
        <v>31716.18</v>
      </c>
      <c r="I11273">
        <v>565</v>
      </c>
      <c r="J11273">
        <v>98902.87</v>
      </c>
      <c r="K11273">
        <v>8.51</v>
      </c>
      <c r="L11273">
        <v>5.97</v>
      </c>
      <c r="M11273">
        <v>3.35</v>
      </c>
      <c r="N11273">
        <v>56.13</v>
      </c>
      <c r="O11273">
        <v>3.12</v>
      </c>
    </row>
    <row r="11274" spans="1:15" x14ac:dyDescent="0.3">
      <c r="A11274" s="3">
        <v>45255</v>
      </c>
      <c r="B11274" t="s">
        <v>22</v>
      </c>
      <c r="C11274" t="s">
        <v>60</v>
      </c>
      <c r="D11274" t="s">
        <v>74</v>
      </c>
      <c r="E11274" t="s">
        <v>90</v>
      </c>
      <c r="F11274">
        <v>126050</v>
      </c>
      <c r="G11274">
        <v>14764</v>
      </c>
      <c r="H11274">
        <v>59830.22</v>
      </c>
      <c r="I11274">
        <v>1399</v>
      </c>
      <c r="J11274">
        <v>82208.759999999995</v>
      </c>
      <c r="K11274">
        <v>11.71</v>
      </c>
      <c r="L11274">
        <v>9.48</v>
      </c>
      <c r="M11274">
        <v>4.05</v>
      </c>
      <c r="N11274">
        <v>42.77</v>
      </c>
      <c r="O11274">
        <v>1.37</v>
      </c>
    </row>
    <row r="11275" spans="1:15" x14ac:dyDescent="0.3">
      <c r="A11275" s="3">
        <v>45364</v>
      </c>
      <c r="B11275" t="s">
        <v>22</v>
      </c>
      <c r="C11275" t="s">
        <v>51</v>
      </c>
      <c r="D11275" t="s">
        <v>75</v>
      </c>
      <c r="E11275" t="s">
        <v>97</v>
      </c>
      <c r="F11275">
        <v>140769</v>
      </c>
      <c r="G11275">
        <v>3800</v>
      </c>
      <c r="H11275">
        <v>16010.78</v>
      </c>
      <c r="I11275">
        <v>241</v>
      </c>
      <c r="J11275">
        <v>6812.31</v>
      </c>
      <c r="K11275">
        <v>2.7</v>
      </c>
      <c r="L11275">
        <v>6.34</v>
      </c>
      <c r="M11275">
        <v>4.21</v>
      </c>
      <c r="N11275">
        <v>66.430000000000007</v>
      </c>
      <c r="O11275">
        <v>0.43</v>
      </c>
    </row>
    <row r="11276" spans="1:15" x14ac:dyDescent="0.3">
      <c r="A11276" s="3">
        <v>45349</v>
      </c>
      <c r="B11276" t="s">
        <v>22</v>
      </c>
      <c r="C11276" t="s">
        <v>54</v>
      </c>
      <c r="D11276" t="s">
        <v>74</v>
      </c>
      <c r="E11276" t="s">
        <v>99</v>
      </c>
      <c r="F11276">
        <v>137940</v>
      </c>
      <c r="G11276">
        <v>4543</v>
      </c>
      <c r="H11276">
        <v>16185.19</v>
      </c>
      <c r="I11276">
        <v>904</v>
      </c>
      <c r="J11276">
        <v>147467.82</v>
      </c>
      <c r="K11276">
        <v>3.29</v>
      </c>
      <c r="L11276">
        <v>19.899999999999999</v>
      </c>
      <c r="M11276">
        <v>3.56</v>
      </c>
      <c r="N11276">
        <v>17.899999999999999</v>
      </c>
      <c r="O11276">
        <v>9.11</v>
      </c>
    </row>
    <row r="11277" spans="1:15" x14ac:dyDescent="0.3">
      <c r="A11277" s="3">
        <v>45225</v>
      </c>
      <c r="B11277" t="s">
        <v>22</v>
      </c>
      <c r="C11277" t="s">
        <v>31</v>
      </c>
      <c r="D11277" t="s">
        <v>76</v>
      </c>
      <c r="E11277" t="s">
        <v>91</v>
      </c>
      <c r="F11277">
        <v>71676</v>
      </c>
      <c r="G11277">
        <v>6212</v>
      </c>
      <c r="H11277">
        <v>27798.240000000002</v>
      </c>
      <c r="I11277">
        <v>267</v>
      </c>
      <c r="J11277">
        <v>46485.33</v>
      </c>
      <c r="K11277">
        <v>8.67</v>
      </c>
      <c r="L11277">
        <v>4.3</v>
      </c>
      <c r="M11277">
        <v>4.47</v>
      </c>
      <c r="N11277">
        <v>104.11</v>
      </c>
      <c r="O11277">
        <v>1.67</v>
      </c>
    </row>
    <row r="11278" spans="1:15" x14ac:dyDescent="0.3">
      <c r="A11278" s="3">
        <v>45240</v>
      </c>
      <c r="B11278" t="s">
        <v>22</v>
      </c>
      <c r="C11278" t="s">
        <v>30</v>
      </c>
      <c r="D11278" t="s">
        <v>73</v>
      </c>
      <c r="E11278" t="s">
        <v>97</v>
      </c>
      <c r="F11278">
        <v>66320</v>
      </c>
      <c r="G11278">
        <v>4444</v>
      </c>
      <c r="H11278">
        <v>10070.11</v>
      </c>
      <c r="I11278">
        <v>241</v>
      </c>
      <c r="J11278">
        <v>2776.18</v>
      </c>
      <c r="K11278">
        <v>6.7</v>
      </c>
      <c r="L11278">
        <v>5.42</v>
      </c>
      <c r="M11278">
        <v>2.27</v>
      </c>
      <c r="N11278">
        <v>41.78</v>
      </c>
      <c r="O11278">
        <v>0.28000000000000003</v>
      </c>
    </row>
    <row r="11279" spans="1:15" x14ac:dyDescent="0.3">
      <c r="A11279" s="3">
        <v>45202</v>
      </c>
      <c r="B11279" t="s">
        <v>22</v>
      </c>
      <c r="C11279" t="s">
        <v>58</v>
      </c>
      <c r="D11279" t="s">
        <v>75</v>
      </c>
      <c r="E11279" t="s">
        <v>102</v>
      </c>
      <c r="F11279">
        <v>28161</v>
      </c>
      <c r="G11279">
        <v>1433</v>
      </c>
      <c r="H11279">
        <v>1600.52</v>
      </c>
      <c r="I11279">
        <v>174</v>
      </c>
      <c r="J11279">
        <v>5868.92</v>
      </c>
      <c r="K11279">
        <v>5.09</v>
      </c>
      <c r="L11279">
        <v>12.14</v>
      </c>
      <c r="M11279">
        <v>1.1200000000000001</v>
      </c>
      <c r="N11279">
        <v>9.1999999999999993</v>
      </c>
      <c r="O11279">
        <v>3.67</v>
      </c>
    </row>
    <row r="11280" spans="1:15" x14ac:dyDescent="0.3">
      <c r="A11280" s="3">
        <v>45233</v>
      </c>
      <c r="B11280" t="s">
        <v>22</v>
      </c>
      <c r="C11280" t="s">
        <v>52</v>
      </c>
      <c r="D11280" t="s">
        <v>76</v>
      </c>
      <c r="E11280" t="s">
        <v>87</v>
      </c>
      <c r="F11280">
        <v>117796</v>
      </c>
      <c r="G11280">
        <v>2944</v>
      </c>
      <c r="H11280">
        <v>11763.09</v>
      </c>
      <c r="I11280">
        <v>603</v>
      </c>
      <c r="J11280">
        <v>116392.36</v>
      </c>
      <c r="K11280">
        <v>2.5</v>
      </c>
      <c r="L11280">
        <v>20.48</v>
      </c>
      <c r="M11280">
        <v>4</v>
      </c>
      <c r="N11280">
        <v>19.510000000000002</v>
      </c>
      <c r="O11280">
        <v>9.89</v>
      </c>
    </row>
    <row r="11281" spans="1:15" x14ac:dyDescent="0.3">
      <c r="A11281" s="3">
        <v>45376</v>
      </c>
      <c r="B11281" t="s">
        <v>22</v>
      </c>
      <c r="C11281" t="s">
        <v>48</v>
      </c>
      <c r="D11281" t="s">
        <v>76</v>
      </c>
      <c r="E11281" t="s">
        <v>79</v>
      </c>
      <c r="F11281">
        <v>17044</v>
      </c>
      <c r="G11281">
        <v>1767</v>
      </c>
      <c r="H11281">
        <v>6292.58</v>
      </c>
      <c r="I11281">
        <v>333</v>
      </c>
      <c r="J11281">
        <v>44452.1</v>
      </c>
      <c r="K11281">
        <v>10.37</v>
      </c>
      <c r="L11281">
        <v>18.850000000000001</v>
      </c>
      <c r="M11281">
        <v>3.56</v>
      </c>
      <c r="N11281">
        <v>18.899999999999999</v>
      </c>
      <c r="O11281">
        <v>7.06</v>
      </c>
    </row>
    <row r="11282" spans="1:15" x14ac:dyDescent="0.3">
      <c r="A11282" s="3">
        <v>45229</v>
      </c>
      <c r="B11282" t="s">
        <v>22</v>
      </c>
      <c r="C11282" t="s">
        <v>40</v>
      </c>
      <c r="D11282" t="s">
        <v>74</v>
      </c>
      <c r="E11282" t="s">
        <v>96</v>
      </c>
      <c r="F11282">
        <v>46439</v>
      </c>
      <c r="G11282">
        <v>2455</v>
      </c>
      <c r="H11282">
        <v>2556.11</v>
      </c>
      <c r="I11282">
        <v>184</v>
      </c>
      <c r="J11282">
        <v>31074.06</v>
      </c>
      <c r="K11282">
        <v>5.29</v>
      </c>
      <c r="L11282">
        <v>7.49</v>
      </c>
      <c r="M11282">
        <v>1.04</v>
      </c>
      <c r="N11282">
        <v>13.89</v>
      </c>
      <c r="O11282">
        <v>12.16</v>
      </c>
    </row>
    <row r="11283" spans="1:15" x14ac:dyDescent="0.3">
      <c r="A11283" s="3">
        <v>45211</v>
      </c>
      <c r="B11283" t="s">
        <v>22</v>
      </c>
      <c r="C11283" t="s">
        <v>53</v>
      </c>
      <c r="D11283" t="s">
        <v>74</v>
      </c>
      <c r="E11283" t="s">
        <v>94</v>
      </c>
      <c r="F11283">
        <v>126498</v>
      </c>
      <c r="G11283">
        <v>13400</v>
      </c>
      <c r="H11283">
        <v>30401.42</v>
      </c>
      <c r="I11283">
        <v>476</v>
      </c>
      <c r="J11283">
        <v>27089.09</v>
      </c>
      <c r="K11283">
        <v>10.59</v>
      </c>
      <c r="L11283">
        <v>3.55</v>
      </c>
      <c r="M11283">
        <v>2.27</v>
      </c>
      <c r="N11283">
        <v>63.87</v>
      </c>
      <c r="O11283">
        <v>0.89</v>
      </c>
    </row>
    <row r="11284" spans="1:15" x14ac:dyDescent="0.3">
      <c r="A11284" s="3">
        <v>45283</v>
      </c>
      <c r="B11284" t="s">
        <v>22</v>
      </c>
      <c r="C11284" t="s">
        <v>41</v>
      </c>
      <c r="D11284" t="s">
        <v>73</v>
      </c>
      <c r="E11284" t="s">
        <v>89</v>
      </c>
      <c r="F11284">
        <v>126548</v>
      </c>
      <c r="G11284">
        <v>14007</v>
      </c>
      <c r="H11284">
        <v>35028.53</v>
      </c>
      <c r="I11284">
        <v>1579</v>
      </c>
      <c r="J11284">
        <v>104478.46</v>
      </c>
      <c r="K11284">
        <v>11.07</v>
      </c>
      <c r="L11284">
        <v>11.27</v>
      </c>
      <c r="M11284">
        <v>2.5</v>
      </c>
      <c r="N11284">
        <v>22.18</v>
      </c>
      <c r="O11284">
        <v>2.98</v>
      </c>
    </row>
    <row r="11285" spans="1:15" x14ac:dyDescent="0.3">
      <c r="A11285" s="3">
        <v>45332</v>
      </c>
      <c r="B11285" t="s">
        <v>22</v>
      </c>
      <c r="C11285" t="s">
        <v>35</v>
      </c>
      <c r="D11285" t="s">
        <v>76</v>
      </c>
      <c r="E11285" t="s">
        <v>87</v>
      </c>
      <c r="F11285">
        <v>79999</v>
      </c>
      <c r="G11285">
        <v>7440</v>
      </c>
      <c r="H11285">
        <v>32454.62</v>
      </c>
      <c r="I11285">
        <v>1497</v>
      </c>
      <c r="J11285">
        <v>16387.810000000001</v>
      </c>
      <c r="K11285">
        <v>9.3000000000000007</v>
      </c>
      <c r="L11285">
        <v>20.12</v>
      </c>
      <c r="M11285">
        <v>4.3600000000000003</v>
      </c>
      <c r="N11285">
        <v>21.68</v>
      </c>
      <c r="O11285">
        <v>0.5</v>
      </c>
    </row>
    <row r="11286" spans="1:15" x14ac:dyDescent="0.3">
      <c r="A11286" s="3">
        <v>45249</v>
      </c>
      <c r="B11286" t="s">
        <v>22</v>
      </c>
      <c r="C11286" t="s">
        <v>50</v>
      </c>
      <c r="D11286" t="s">
        <v>73</v>
      </c>
      <c r="E11286" t="s">
        <v>89</v>
      </c>
      <c r="F11286">
        <v>92159</v>
      </c>
      <c r="G11286">
        <v>6887</v>
      </c>
      <c r="H11286">
        <v>12057.93</v>
      </c>
      <c r="I11286">
        <v>874</v>
      </c>
      <c r="J11286">
        <v>107687</v>
      </c>
      <c r="K11286">
        <v>7.47</v>
      </c>
      <c r="L11286">
        <v>12.69</v>
      </c>
      <c r="M11286">
        <v>1.75</v>
      </c>
      <c r="N11286">
        <v>13.8</v>
      </c>
      <c r="O11286">
        <v>8.93</v>
      </c>
    </row>
    <row r="11287" spans="1:15" x14ac:dyDescent="0.3">
      <c r="A11287" s="3">
        <v>45361</v>
      </c>
      <c r="B11287" t="s">
        <v>22</v>
      </c>
      <c r="C11287" t="s">
        <v>64</v>
      </c>
      <c r="D11287" t="s">
        <v>76</v>
      </c>
      <c r="E11287" t="s">
        <v>106</v>
      </c>
      <c r="F11287">
        <v>76252</v>
      </c>
      <c r="G11287">
        <v>2592</v>
      </c>
      <c r="H11287">
        <v>9342.68</v>
      </c>
      <c r="I11287">
        <v>311</v>
      </c>
      <c r="J11287">
        <v>61715.21</v>
      </c>
      <c r="K11287">
        <v>3.4</v>
      </c>
      <c r="L11287">
        <v>12</v>
      </c>
      <c r="M11287">
        <v>3.6</v>
      </c>
      <c r="N11287">
        <v>30.04</v>
      </c>
      <c r="O11287">
        <v>6.61</v>
      </c>
    </row>
    <row r="11288" spans="1:15" x14ac:dyDescent="0.3">
      <c r="A11288" s="3">
        <v>45294</v>
      </c>
      <c r="B11288" t="s">
        <v>22</v>
      </c>
      <c r="C11288" t="s">
        <v>48</v>
      </c>
      <c r="D11288" t="s">
        <v>73</v>
      </c>
      <c r="E11288" t="s">
        <v>89</v>
      </c>
      <c r="F11288">
        <v>109212</v>
      </c>
      <c r="G11288">
        <v>943</v>
      </c>
      <c r="H11288">
        <v>1110.71</v>
      </c>
      <c r="I11288">
        <v>151</v>
      </c>
      <c r="J11288">
        <v>21224.57</v>
      </c>
      <c r="K11288">
        <v>0.86</v>
      </c>
      <c r="L11288">
        <v>16.010000000000002</v>
      </c>
      <c r="M11288">
        <v>1.18</v>
      </c>
      <c r="N11288">
        <v>7.36</v>
      </c>
      <c r="O11288">
        <v>19.11</v>
      </c>
    </row>
    <row r="11289" spans="1:15" x14ac:dyDescent="0.3">
      <c r="A11289" s="3">
        <v>45320</v>
      </c>
      <c r="B11289" t="s">
        <v>22</v>
      </c>
      <c r="C11289" t="s">
        <v>42</v>
      </c>
      <c r="D11289" t="s">
        <v>73</v>
      </c>
      <c r="E11289" t="s">
        <v>84</v>
      </c>
      <c r="F11289">
        <v>89258</v>
      </c>
      <c r="G11289">
        <v>7981</v>
      </c>
      <c r="H11289">
        <v>34996.97</v>
      </c>
      <c r="I11289">
        <v>869</v>
      </c>
      <c r="J11289">
        <v>75013.97</v>
      </c>
      <c r="K11289">
        <v>8.94</v>
      </c>
      <c r="L11289">
        <v>10.89</v>
      </c>
      <c r="M11289">
        <v>4.3899999999999997</v>
      </c>
      <c r="N11289">
        <v>40.270000000000003</v>
      </c>
      <c r="O11289">
        <v>2.14</v>
      </c>
    </row>
    <row r="11290" spans="1:15" x14ac:dyDescent="0.3">
      <c r="A11290" s="3">
        <v>45232</v>
      </c>
      <c r="B11290" t="s">
        <v>22</v>
      </c>
      <c r="C11290" t="s">
        <v>41</v>
      </c>
      <c r="D11290" t="s">
        <v>73</v>
      </c>
      <c r="E11290" t="s">
        <v>79</v>
      </c>
      <c r="F11290">
        <v>35579</v>
      </c>
      <c r="G11290">
        <v>4875</v>
      </c>
      <c r="H11290">
        <v>12712.11</v>
      </c>
      <c r="I11290">
        <v>473</v>
      </c>
      <c r="J11290">
        <v>68676.25</v>
      </c>
      <c r="K11290">
        <v>13.7</v>
      </c>
      <c r="L11290">
        <v>9.6999999999999993</v>
      </c>
      <c r="M11290">
        <v>2.61</v>
      </c>
      <c r="N11290">
        <v>26.88</v>
      </c>
      <c r="O11290">
        <v>5.4</v>
      </c>
    </row>
    <row r="11291" spans="1:15" x14ac:dyDescent="0.3">
      <c r="A11291" s="3">
        <v>45262</v>
      </c>
      <c r="B11291" t="s">
        <v>22</v>
      </c>
      <c r="C11291" t="s">
        <v>53</v>
      </c>
      <c r="D11291" t="s">
        <v>73</v>
      </c>
      <c r="E11291" t="s">
        <v>102</v>
      </c>
      <c r="F11291">
        <v>10775</v>
      </c>
      <c r="G11291">
        <v>1022</v>
      </c>
      <c r="H11291">
        <v>1692.72</v>
      </c>
      <c r="I11291">
        <v>88</v>
      </c>
      <c r="J11291">
        <v>7228.72</v>
      </c>
      <c r="K11291">
        <v>9.48</v>
      </c>
      <c r="L11291">
        <v>8.61</v>
      </c>
      <c r="M11291">
        <v>1.66</v>
      </c>
      <c r="N11291">
        <v>19.239999999999998</v>
      </c>
      <c r="O11291">
        <v>4.2699999999999996</v>
      </c>
    </row>
    <row r="11292" spans="1:15" x14ac:dyDescent="0.3">
      <c r="A11292" s="3">
        <v>45210</v>
      </c>
      <c r="B11292" t="s">
        <v>22</v>
      </c>
      <c r="C11292" t="s">
        <v>64</v>
      </c>
      <c r="D11292" t="s">
        <v>75</v>
      </c>
      <c r="E11292" t="s">
        <v>99</v>
      </c>
      <c r="F11292">
        <v>3663</v>
      </c>
      <c r="G11292">
        <v>56</v>
      </c>
      <c r="H11292">
        <v>238.82</v>
      </c>
      <c r="I11292">
        <v>3</v>
      </c>
      <c r="J11292">
        <v>128.38999999999999</v>
      </c>
      <c r="K11292">
        <v>1.53</v>
      </c>
      <c r="L11292">
        <v>5.36</v>
      </c>
      <c r="M11292">
        <v>4.26</v>
      </c>
      <c r="N11292">
        <v>79.61</v>
      </c>
      <c r="O11292">
        <v>0.54</v>
      </c>
    </row>
    <row r="11293" spans="1:15" x14ac:dyDescent="0.3">
      <c r="A11293" s="3">
        <v>45271</v>
      </c>
      <c r="B11293" t="s">
        <v>22</v>
      </c>
      <c r="C11293" t="s">
        <v>25</v>
      </c>
      <c r="D11293" t="s">
        <v>75</v>
      </c>
      <c r="E11293" t="s">
        <v>92</v>
      </c>
      <c r="F11293">
        <v>80107</v>
      </c>
      <c r="G11293">
        <v>7916</v>
      </c>
      <c r="H11293">
        <v>26672.27</v>
      </c>
      <c r="I11293">
        <v>1345</v>
      </c>
      <c r="J11293">
        <v>105097.8</v>
      </c>
      <c r="K11293">
        <v>9.8800000000000008</v>
      </c>
      <c r="L11293">
        <v>16.989999999999998</v>
      </c>
      <c r="M11293">
        <v>3.37</v>
      </c>
      <c r="N11293">
        <v>19.829999999999998</v>
      </c>
      <c r="O11293">
        <v>3.94</v>
      </c>
    </row>
    <row r="11294" spans="1:15" x14ac:dyDescent="0.3">
      <c r="A11294" s="3">
        <v>45310</v>
      </c>
      <c r="B11294" t="s">
        <v>22</v>
      </c>
      <c r="C11294" t="s">
        <v>52</v>
      </c>
      <c r="D11294" t="s">
        <v>76</v>
      </c>
      <c r="E11294" t="s">
        <v>86</v>
      </c>
      <c r="F11294">
        <v>149553</v>
      </c>
      <c r="G11294">
        <v>19686</v>
      </c>
      <c r="H11294">
        <v>51781.98</v>
      </c>
      <c r="I11294">
        <v>2231</v>
      </c>
      <c r="J11294">
        <v>363709.58</v>
      </c>
      <c r="K11294">
        <v>13.16</v>
      </c>
      <c r="L11294">
        <v>11.33</v>
      </c>
      <c r="M11294">
        <v>2.63</v>
      </c>
      <c r="N11294">
        <v>23.21</v>
      </c>
      <c r="O11294">
        <v>7.02</v>
      </c>
    </row>
    <row r="11295" spans="1:15" x14ac:dyDescent="0.3">
      <c r="A11295" s="3">
        <v>45297</v>
      </c>
      <c r="B11295" t="s">
        <v>22</v>
      </c>
      <c r="C11295" t="s">
        <v>49</v>
      </c>
      <c r="D11295" t="s">
        <v>73</v>
      </c>
      <c r="E11295" t="s">
        <v>101</v>
      </c>
      <c r="F11295">
        <v>80793</v>
      </c>
      <c r="G11295">
        <v>3257</v>
      </c>
      <c r="H11295">
        <v>12789.46</v>
      </c>
      <c r="I11295">
        <v>431</v>
      </c>
      <c r="J11295">
        <v>77800.39</v>
      </c>
      <c r="K11295">
        <v>4.03</v>
      </c>
      <c r="L11295">
        <v>13.23</v>
      </c>
      <c r="M11295">
        <v>3.93</v>
      </c>
      <c r="N11295">
        <v>29.67</v>
      </c>
      <c r="O11295">
        <v>6.08</v>
      </c>
    </row>
    <row r="11296" spans="1:15" x14ac:dyDescent="0.3">
      <c r="A11296" s="3">
        <v>45237</v>
      </c>
      <c r="B11296" t="s">
        <v>22</v>
      </c>
      <c r="C11296" t="s">
        <v>56</v>
      </c>
      <c r="D11296" t="s">
        <v>76</v>
      </c>
      <c r="E11296" t="s">
        <v>78</v>
      </c>
      <c r="F11296">
        <v>17800</v>
      </c>
      <c r="G11296">
        <v>609</v>
      </c>
      <c r="H11296">
        <v>2580.86</v>
      </c>
      <c r="I11296">
        <v>97</v>
      </c>
      <c r="J11296">
        <v>12180.68</v>
      </c>
      <c r="K11296">
        <v>3.42</v>
      </c>
      <c r="L11296">
        <v>15.93</v>
      </c>
      <c r="M11296">
        <v>4.24</v>
      </c>
      <c r="N11296">
        <v>26.61</v>
      </c>
      <c r="O11296">
        <v>4.72</v>
      </c>
    </row>
    <row r="11297" spans="1:15" x14ac:dyDescent="0.3">
      <c r="A11297" s="3">
        <v>45345</v>
      </c>
      <c r="B11297" t="s">
        <v>22</v>
      </c>
      <c r="C11297" t="s">
        <v>24</v>
      </c>
      <c r="D11297" t="s">
        <v>73</v>
      </c>
      <c r="E11297" t="s">
        <v>106</v>
      </c>
      <c r="F11297">
        <v>59575</v>
      </c>
      <c r="G11297">
        <v>3943</v>
      </c>
      <c r="H11297">
        <v>17037.28</v>
      </c>
      <c r="I11297">
        <v>450</v>
      </c>
      <c r="J11297">
        <v>45997.14</v>
      </c>
      <c r="K11297">
        <v>6.62</v>
      </c>
      <c r="L11297">
        <v>11.41</v>
      </c>
      <c r="M11297">
        <v>4.32</v>
      </c>
      <c r="N11297">
        <v>37.86</v>
      </c>
      <c r="O11297">
        <v>2.7</v>
      </c>
    </row>
    <row r="11298" spans="1:15" x14ac:dyDescent="0.3">
      <c r="A11298" s="3">
        <v>45207</v>
      </c>
      <c r="B11298" t="s">
        <v>22</v>
      </c>
      <c r="C11298" t="s">
        <v>45</v>
      </c>
      <c r="D11298" t="s">
        <v>74</v>
      </c>
      <c r="E11298" t="s">
        <v>86</v>
      </c>
      <c r="F11298">
        <v>15315</v>
      </c>
      <c r="G11298">
        <v>1812</v>
      </c>
      <c r="H11298">
        <v>2840.95</v>
      </c>
      <c r="I11298">
        <v>154</v>
      </c>
      <c r="J11298">
        <v>24052.19</v>
      </c>
      <c r="K11298">
        <v>11.83</v>
      </c>
      <c r="L11298">
        <v>8.5</v>
      </c>
      <c r="M11298">
        <v>1.57</v>
      </c>
      <c r="N11298">
        <v>18.45</v>
      </c>
      <c r="O11298">
        <v>8.4700000000000006</v>
      </c>
    </row>
    <row r="11299" spans="1:15" x14ac:dyDescent="0.3">
      <c r="A11299" s="3">
        <v>45291</v>
      </c>
      <c r="B11299" t="s">
        <v>22</v>
      </c>
      <c r="C11299" t="s">
        <v>29</v>
      </c>
      <c r="D11299" t="s">
        <v>76</v>
      </c>
      <c r="E11299" t="s">
        <v>81</v>
      </c>
      <c r="F11299">
        <v>38076</v>
      </c>
      <c r="G11299">
        <v>900</v>
      </c>
      <c r="H11299">
        <v>3396.74</v>
      </c>
      <c r="I11299">
        <v>133</v>
      </c>
      <c r="J11299">
        <v>14646.14</v>
      </c>
      <c r="K11299">
        <v>2.36</v>
      </c>
      <c r="L11299">
        <v>14.78</v>
      </c>
      <c r="M11299">
        <v>3.77</v>
      </c>
      <c r="N11299">
        <v>25.54</v>
      </c>
      <c r="O11299">
        <v>4.3099999999999996</v>
      </c>
    </row>
    <row r="11300" spans="1:15" x14ac:dyDescent="0.3">
      <c r="A11300" s="3">
        <v>45234</v>
      </c>
      <c r="B11300" t="s">
        <v>22</v>
      </c>
      <c r="C11300" t="s">
        <v>25</v>
      </c>
      <c r="D11300" t="s">
        <v>76</v>
      </c>
      <c r="E11300" t="s">
        <v>82</v>
      </c>
      <c r="F11300">
        <v>28954</v>
      </c>
      <c r="G11300">
        <v>1106</v>
      </c>
      <c r="H11300">
        <v>4008.27</v>
      </c>
      <c r="I11300">
        <v>202</v>
      </c>
      <c r="J11300">
        <v>20033.080000000002</v>
      </c>
      <c r="K11300">
        <v>3.82</v>
      </c>
      <c r="L11300">
        <v>18.260000000000002</v>
      </c>
      <c r="M11300">
        <v>3.62</v>
      </c>
      <c r="N11300">
        <v>19.84</v>
      </c>
      <c r="O11300">
        <v>5</v>
      </c>
    </row>
    <row r="11301" spans="1:15" x14ac:dyDescent="0.3">
      <c r="A11301" s="3">
        <v>45252</v>
      </c>
      <c r="B11301" t="s">
        <v>22</v>
      </c>
      <c r="C11301" t="s">
        <v>48</v>
      </c>
      <c r="D11301" t="s">
        <v>76</v>
      </c>
      <c r="E11301" t="s">
        <v>96</v>
      </c>
      <c r="F11301">
        <v>31093</v>
      </c>
      <c r="G11301">
        <v>1910</v>
      </c>
      <c r="H11301">
        <v>2691.69</v>
      </c>
      <c r="I11301">
        <v>331</v>
      </c>
      <c r="J11301">
        <v>42928.42</v>
      </c>
      <c r="K11301">
        <v>6.14</v>
      </c>
      <c r="L11301">
        <v>17.329999999999998</v>
      </c>
      <c r="M11301">
        <v>1.41</v>
      </c>
      <c r="N11301">
        <v>8.1300000000000008</v>
      </c>
      <c r="O11301">
        <v>15.95</v>
      </c>
    </row>
    <row r="11302" spans="1:15" x14ac:dyDescent="0.3">
      <c r="A11302" s="3">
        <v>45285</v>
      </c>
      <c r="B11302" t="s">
        <v>22</v>
      </c>
      <c r="C11302" t="s">
        <v>61</v>
      </c>
      <c r="D11302" t="s">
        <v>75</v>
      </c>
      <c r="E11302" t="s">
        <v>101</v>
      </c>
      <c r="F11302">
        <v>121971</v>
      </c>
      <c r="G11302">
        <v>4264</v>
      </c>
      <c r="H11302">
        <v>15594.81</v>
      </c>
      <c r="I11302">
        <v>842</v>
      </c>
      <c r="J11302">
        <v>13937.81</v>
      </c>
      <c r="K11302">
        <v>3.5</v>
      </c>
      <c r="L11302">
        <v>19.75</v>
      </c>
      <c r="M11302">
        <v>3.66</v>
      </c>
      <c r="N11302">
        <v>18.52</v>
      </c>
      <c r="O11302">
        <v>0.89</v>
      </c>
    </row>
    <row r="11303" spans="1:15" x14ac:dyDescent="0.3">
      <c r="A11303" s="3">
        <v>45291</v>
      </c>
      <c r="B11303" t="s">
        <v>22</v>
      </c>
      <c r="C11303" t="s">
        <v>56</v>
      </c>
      <c r="D11303" t="s">
        <v>73</v>
      </c>
      <c r="E11303" t="s">
        <v>94</v>
      </c>
      <c r="F11303">
        <v>104149</v>
      </c>
      <c r="G11303">
        <v>12185</v>
      </c>
      <c r="H11303">
        <v>47478.71</v>
      </c>
      <c r="I11303">
        <v>2661</v>
      </c>
      <c r="J11303">
        <v>136595.23000000001</v>
      </c>
      <c r="K11303">
        <v>11.7</v>
      </c>
      <c r="L11303">
        <v>21.84</v>
      </c>
      <c r="M11303">
        <v>3.9</v>
      </c>
      <c r="N11303">
        <v>17.84</v>
      </c>
      <c r="O11303">
        <v>2.88</v>
      </c>
    </row>
    <row r="11304" spans="1:15" x14ac:dyDescent="0.3">
      <c r="A11304" s="3">
        <v>45380</v>
      </c>
      <c r="B11304" t="s">
        <v>22</v>
      </c>
      <c r="C11304" t="s">
        <v>48</v>
      </c>
      <c r="D11304" t="s">
        <v>76</v>
      </c>
      <c r="E11304" t="s">
        <v>88</v>
      </c>
      <c r="F11304">
        <v>139612</v>
      </c>
      <c r="G11304">
        <v>8208</v>
      </c>
      <c r="H11304">
        <v>35798.239999999998</v>
      </c>
      <c r="I11304">
        <v>392</v>
      </c>
      <c r="J11304">
        <v>41992.23</v>
      </c>
      <c r="K11304">
        <v>5.88</v>
      </c>
      <c r="L11304">
        <v>4.78</v>
      </c>
      <c r="M11304">
        <v>4.3600000000000003</v>
      </c>
      <c r="N11304">
        <v>91.32</v>
      </c>
      <c r="O11304">
        <v>1.17</v>
      </c>
    </row>
    <row r="11305" spans="1:15" x14ac:dyDescent="0.3">
      <c r="A11305" s="3">
        <v>45248</v>
      </c>
      <c r="B11305" t="s">
        <v>22</v>
      </c>
      <c r="C11305" t="s">
        <v>68</v>
      </c>
      <c r="D11305" t="s">
        <v>73</v>
      </c>
      <c r="E11305" t="s">
        <v>80</v>
      </c>
      <c r="F11305">
        <v>103657</v>
      </c>
      <c r="G11305">
        <v>8134</v>
      </c>
      <c r="H11305">
        <v>23481.599999999999</v>
      </c>
      <c r="I11305">
        <v>755</v>
      </c>
      <c r="J11305">
        <v>140093.29</v>
      </c>
      <c r="K11305">
        <v>7.85</v>
      </c>
      <c r="L11305">
        <v>9.2799999999999994</v>
      </c>
      <c r="M11305">
        <v>2.89</v>
      </c>
      <c r="N11305">
        <v>31.1</v>
      </c>
      <c r="O11305">
        <v>5.97</v>
      </c>
    </row>
    <row r="11306" spans="1:15" x14ac:dyDescent="0.3">
      <c r="A11306" s="3">
        <v>45349</v>
      </c>
      <c r="B11306" t="s">
        <v>22</v>
      </c>
      <c r="C11306" t="s">
        <v>39</v>
      </c>
      <c r="D11306" t="s">
        <v>73</v>
      </c>
      <c r="E11306" t="s">
        <v>104</v>
      </c>
      <c r="F11306">
        <v>87708</v>
      </c>
      <c r="G11306">
        <v>3873</v>
      </c>
      <c r="H11306">
        <v>11865.91</v>
      </c>
      <c r="I11306">
        <v>481</v>
      </c>
      <c r="J11306">
        <v>27417.64</v>
      </c>
      <c r="K11306">
        <v>4.42</v>
      </c>
      <c r="L11306">
        <v>12.42</v>
      </c>
      <c r="M11306">
        <v>3.06</v>
      </c>
      <c r="N11306">
        <v>24.67</v>
      </c>
      <c r="O11306">
        <v>2.31</v>
      </c>
    </row>
    <row r="11307" spans="1:15" x14ac:dyDescent="0.3">
      <c r="A11307" s="3">
        <v>45360</v>
      </c>
      <c r="B11307" t="s">
        <v>22</v>
      </c>
      <c r="C11307" t="s">
        <v>32</v>
      </c>
      <c r="D11307" t="s">
        <v>74</v>
      </c>
      <c r="E11307" t="s">
        <v>92</v>
      </c>
      <c r="F11307">
        <v>89442</v>
      </c>
      <c r="G11307">
        <v>2896</v>
      </c>
      <c r="H11307">
        <v>12516.24</v>
      </c>
      <c r="I11307">
        <v>395</v>
      </c>
      <c r="J11307">
        <v>48512.81</v>
      </c>
      <c r="K11307">
        <v>3.24</v>
      </c>
      <c r="L11307">
        <v>13.64</v>
      </c>
      <c r="M11307">
        <v>4.32</v>
      </c>
      <c r="N11307">
        <v>31.69</v>
      </c>
      <c r="O11307">
        <v>3.88</v>
      </c>
    </row>
    <row r="11308" spans="1:15" x14ac:dyDescent="0.3">
      <c r="A11308" s="3">
        <v>45200</v>
      </c>
      <c r="B11308" t="s">
        <v>22</v>
      </c>
      <c r="C11308" t="s">
        <v>68</v>
      </c>
      <c r="D11308" t="s">
        <v>74</v>
      </c>
      <c r="E11308" t="s">
        <v>85</v>
      </c>
      <c r="F11308">
        <v>124562</v>
      </c>
      <c r="G11308">
        <v>14763</v>
      </c>
      <c r="H11308">
        <v>10821.71</v>
      </c>
      <c r="I11308">
        <v>2444</v>
      </c>
      <c r="J11308">
        <v>90922.49</v>
      </c>
      <c r="K11308">
        <v>11.85</v>
      </c>
      <c r="L11308">
        <v>16.55</v>
      </c>
      <c r="M11308">
        <v>0.73</v>
      </c>
      <c r="N11308">
        <v>4.43</v>
      </c>
      <c r="O11308">
        <v>8.4</v>
      </c>
    </row>
    <row r="11309" spans="1:15" x14ac:dyDescent="0.3">
      <c r="A11309" s="3">
        <v>45310</v>
      </c>
      <c r="B11309" t="s">
        <v>22</v>
      </c>
      <c r="C11309" t="s">
        <v>38</v>
      </c>
      <c r="D11309" t="s">
        <v>74</v>
      </c>
      <c r="E11309" t="s">
        <v>81</v>
      </c>
      <c r="F11309">
        <v>146588</v>
      </c>
      <c r="G11309">
        <v>16472</v>
      </c>
      <c r="H11309">
        <v>16133.46</v>
      </c>
      <c r="I11309">
        <v>3099</v>
      </c>
      <c r="J11309">
        <v>427036.53</v>
      </c>
      <c r="K11309">
        <v>11.24</v>
      </c>
      <c r="L11309">
        <v>18.809999999999999</v>
      </c>
      <c r="M11309">
        <v>0.98</v>
      </c>
      <c r="N11309">
        <v>5.21</v>
      </c>
      <c r="O11309">
        <v>26.47</v>
      </c>
    </row>
    <row r="11310" spans="1:15" x14ac:dyDescent="0.3">
      <c r="A11310" s="3">
        <v>45346</v>
      </c>
      <c r="B11310" t="s">
        <v>22</v>
      </c>
      <c r="C11310" t="s">
        <v>70</v>
      </c>
      <c r="D11310" t="s">
        <v>75</v>
      </c>
      <c r="E11310" t="s">
        <v>86</v>
      </c>
      <c r="F11310">
        <v>21678</v>
      </c>
      <c r="G11310">
        <v>1321</v>
      </c>
      <c r="H11310">
        <v>2471.88</v>
      </c>
      <c r="I11310">
        <v>77</v>
      </c>
      <c r="J11310">
        <v>13959.36</v>
      </c>
      <c r="K11310">
        <v>6.09</v>
      </c>
      <c r="L11310">
        <v>5.83</v>
      </c>
      <c r="M11310">
        <v>1.87</v>
      </c>
      <c r="N11310">
        <v>32.1</v>
      </c>
      <c r="O11310">
        <v>5.65</v>
      </c>
    </row>
    <row r="11311" spans="1:15" x14ac:dyDescent="0.3">
      <c r="A11311" s="3">
        <v>45217</v>
      </c>
      <c r="B11311" t="s">
        <v>22</v>
      </c>
      <c r="C11311" t="s">
        <v>23</v>
      </c>
      <c r="D11311" t="s">
        <v>73</v>
      </c>
      <c r="E11311" t="s">
        <v>88</v>
      </c>
      <c r="F11311">
        <v>58252</v>
      </c>
      <c r="G11311">
        <v>1292</v>
      </c>
      <c r="H11311">
        <v>3017.49</v>
      </c>
      <c r="I11311">
        <v>96</v>
      </c>
      <c r="J11311">
        <v>19131.25</v>
      </c>
      <c r="K11311">
        <v>2.2200000000000002</v>
      </c>
      <c r="L11311">
        <v>7.43</v>
      </c>
      <c r="M11311">
        <v>2.34</v>
      </c>
      <c r="N11311">
        <v>31.43</v>
      </c>
      <c r="O11311">
        <v>6.34</v>
      </c>
    </row>
    <row r="11312" spans="1:15" x14ac:dyDescent="0.3">
      <c r="A11312" s="3">
        <v>45380</v>
      </c>
      <c r="B11312" t="s">
        <v>22</v>
      </c>
      <c r="C11312" t="s">
        <v>60</v>
      </c>
      <c r="D11312" t="s">
        <v>76</v>
      </c>
      <c r="E11312" t="s">
        <v>97</v>
      </c>
      <c r="F11312">
        <v>69443</v>
      </c>
      <c r="G11312">
        <v>6246</v>
      </c>
      <c r="H11312">
        <v>6329.05</v>
      </c>
      <c r="I11312">
        <v>979</v>
      </c>
      <c r="J11312">
        <v>194198.12</v>
      </c>
      <c r="K11312">
        <v>8.99</v>
      </c>
      <c r="L11312">
        <v>15.67</v>
      </c>
      <c r="M11312">
        <v>1.01</v>
      </c>
      <c r="N11312">
        <v>6.46</v>
      </c>
      <c r="O11312">
        <v>30.68</v>
      </c>
    </row>
    <row r="11313" spans="1:15" x14ac:dyDescent="0.3">
      <c r="A11313" s="3">
        <v>45341</v>
      </c>
      <c r="B11313" t="s">
        <v>22</v>
      </c>
      <c r="C11313" t="s">
        <v>25</v>
      </c>
      <c r="D11313" t="s">
        <v>76</v>
      </c>
      <c r="E11313" t="s">
        <v>77</v>
      </c>
      <c r="F11313">
        <v>95501</v>
      </c>
      <c r="G11313">
        <v>8855</v>
      </c>
      <c r="H11313">
        <v>20147.38</v>
      </c>
      <c r="I11313">
        <v>759</v>
      </c>
      <c r="J11313">
        <v>17429.73</v>
      </c>
      <c r="K11313">
        <v>9.27</v>
      </c>
      <c r="L11313">
        <v>8.57</v>
      </c>
      <c r="M11313">
        <v>2.2799999999999998</v>
      </c>
      <c r="N11313">
        <v>26.54</v>
      </c>
      <c r="O11313">
        <v>0.87</v>
      </c>
    </row>
    <row r="11314" spans="1:15" x14ac:dyDescent="0.3">
      <c r="A11314" s="3">
        <v>45248</v>
      </c>
      <c r="B11314" t="s">
        <v>22</v>
      </c>
      <c r="C11314" t="s">
        <v>25</v>
      </c>
      <c r="D11314" t="s">
        <v>74</v>
      </c>
      <c r="E11314" t="s">
        <v>89</v>
      </c>
      <c r="F11314">
        <v>79209</v>
      </c>
      <c r="G11314">
        <v>3017</v>
      </c>
      <c r="H11314">
        <v>8054.92</v>
      </c>
      <c r="I11314">
        <v>522</v>
      </c>
      <c r="J11314">
        <v>91974.59</v>
      </c>
      <c r="K11314">
        <v>3.81</v>
      </c>
      <c r="L11314">
        <v>17.3</v>
      </c>
      <c r="M11314">
        <v>2.67</v>
      </c>
      <c r="N11314">
        <v>15.43</v>
      </c>
      <c r="O11314">
        <v>11.42</v>
      </c>
    </row>
    <row r="11315" spans="1:15" x14ac:dyDescent="0.3">
      <c r="A11315" s="3">
        <v>45378</v>
      </c>
      <c r="B11315" t="s">
        <v>22</v>
      </c>
      <c r="C11315" t="s">
        <v>52</v>
      </c>
      <c r="D11315" t="s">
        <v>76</v>
      </c>
      <c r="E11315" t="s">
        <v>82</v>
      </c>
      <c r="F11315">
        <v>68993</v>
      </c>
      <c r="G11315">
        <v>8285</v>
      </c>
      <c r="H11315">
        <v>7575.86</v>
      </c>
      <c r="I11315">
        <v>1466</v>
      </c>
      <c r="J11315">
        <v>173593.29</v>
      </c>
      <c r="K11315">
        <v>12.01</v>
      </c>
      <c r="L11315">
        <v>17.690000000000001</v>
      </c>
      <c r="M11315">
        <v>0.91</v>
      </c>
      <c r="N11315">
        <v>5.17</v>
      </c>
      <c r="O11315">
        <v>22.91</v>
      </c>
    </row>
    <row r="11316" spans="1:15" x14ac:dyDescent="0.3">
      <c r="A11316" s="3">
        <v>45301</v>
      </c>
      <c r="B11316" t="s">
        <v>22</v>
      </c>
      <c r="C11316" t="s">
        <v>71</v>
      </c>
      <c r="D11316" t="s">
        <v>75</v>
      </c>
      <c r="E11316" t="s">
        <v>85</v>
      </c>
      <c r="F11316">
        <v>86788</v>
      </c>
      <c r="G11316">
        <v>6337</v>
      </c>
      <c r="H11316">
        <v>17416.189999999999</v>
      </c>
      <c r="I11316">
        <v>199</v>
      </c>
      <c r="J11316">
        <v>3623.27</v>
      </c>
      <c r="K11316">
        <v>7.3</v>
      </c>
      <c r="L11316">
        <v>3.14</v>
      </c>
      <c r="M11316">
        <v>2.75</v>
      </c>
      <c r="N11316">
        <v>87.52</v>
      </c>
      <c r="O11316">
        <v>0.21</v>
      </c>
    </row>
    <row r="11317" spans="1:15" x14ac:dyDescent="0.3">
      <c r="A11317" s="3">
        <v>45256</v>
      </c>
      <c r="B11317" t="s">
        <v>22</v>
      </c>
      <c r="C11317" t="s">
        <v>67</v>
      </c>
      <c r="D11317" t="s">
        <v>74</v>
      </c>
      <c r="E11317" t="s">
        <v>93</v>
      </c>
      <c r="F11317">
        <v>102682</v>
      </c>
      <c r="G11317">
        <v>8342</v>
      </c>
      <c r="H11317">
        <v>9274.9599999999991</v>
      </c>
      <c r="I11317">
        <v>1114</v>
      </c>
      <c r="J11317">
        <v>82515.81</v>
      </c>
      <c r="K11317">
        <v>8.1199999999999992</v>
      </c>
      <c r="L11317">
        <v>13.35</v>
      </c>
      <c r="M11317">
        <v>1.1100000000000001</v>
      </c>
      <c r="N11317">
        <v>8.33</v>
      </c>
      <c r="O11317">
        <v>8.9</v>
      </c>
    </row>
    <row r="11318" spans="1:15" x14ac:dyDescent="0.3">
      <c r="A11318" s="3">
        <v>45218</v>
      </c>
      <c r="B11318" t="s">
        <v>22</v>
      </c>
      <c r="C11318" t="s">
        <v>31</v>
      </c>
      <c r="D11318" t="s">
        <v>75</v>
      </c>
      <c r="E11318" t="s">
        <v>92</v>
      </c>
      <c r="F11318">
        <v>23188</v>
      </c>
      <c r="G11318">
        <v>3166</v>
      </c>
      <c r="H11318">
        <v>13593.86</v>
      </c>
      <c r="I11318">
        <v>684</v>
      </c>
      <c r="J11318">
        <v>123320.35</v>
      </c>
      <c r="K11318">
        <v>13.65</v>
      </c>
      <c r="L11318">
        <v>21.6</v>
      </c>
      <c r="M11318">
        <v>4.29</v>
      </c>
      <c r="N11318">
        <v>19.87</v>
      </c>
      <c r="O11318">
        <v>9.07</v>
      </c>
    </row>
    <row r="11319" spans="1:15" x14ac:dyDescent="0.3">
      <c r="A11319" s="3">
        <v>45338</v>
      </c>
      <c r="B11319" t="s">
        <v>22</v>
      </c>
      <c r="C11319" t="s">
        <v>30</v>
      </c>
      <c r="D11319" t="s">
        <v>74</v>
      </c>
      <c r="E11319" t="s">
        <v>91</v>
      </c>
      <c r="F11319">
        <v>59411</v>
      </c>
      <c r="G11319">
        <v>8790</v>
      </c>
      <c r="H11319">
        <v>28964.84</v>
      </c>
      <c r="I11319">
        <v>1867</v>
      </c>
      <c r="J11319">
        <v>242989.17</v>
      </c>
      <c r="K11319">
        <v>14.8</v>
      </c>
      <c r="L11319">
        <v>21.24</v>
      </c>
      <c r="M11319">
        <v>3.3</v>
      </c>
      <c r="N11319">
        <v>15.51</v>
      </c>
      <c r="O11319">
        <v>8.39</v>
      </c>
    </row>
    <row r="11320" spans="1:15" x14ac:dyDescent="0.3">
      <c r="A11320" s="3">
        <v>45294</v>
      </c>
      <c r="B11320" t="s">
        <v>22</v>
      </c>
      <c r="C11320" t="s">
        <v>46</v>
      </c>
      <c r="D11320" t="s">
        <v>75</v>
      </c>
      <c r="E11320" t="s">
        <v>80</v>
      </c>
      <c r="F11320">
        <v>145370</v>
      </c>
      <c r="G11320">
        <v>17783</v>
      </c>
      <c r="H11320">
        <v>16730.8</v>
      </c>
      <c r="I11320">
        <v>2839</v>
      </c>
      <c r="J11320">
        <v>529658.44999999995</v>
      </c>
      <c r="K11320">
        <v>12.23</v>
      </c>
      <c r="L11320">
        <v>15.96</v>
      </c>
      <c r="M11320">
        <v>0.94</v>
      </c>
      <c r="N11320">
        <v>5.89</v>
      </c>
      <c r="O11320">
        <v>31.66</v>
      </c>
    </row>
    <row r="11321" spans="1:15" x14ac:dyDescent="0.3">
      <c r="A11321" s="3">
        <v>45252</v>
      </c>
      <c r="B11321" t="s">
        <v>22</v>
      </c>
      <c r="C11321" t="s">
        <v>42</v>
      </c>
      <c r="D11321" t="s">
        <v>76</v>
      </c>
      <c r="E11321" t="s">
        <v>105</v>
      </c>
      <c r="F11321">
        <v>13598</v>
      </c>
      <c r="G11321">
        <v>1132</v>
      </c>
      <c r="H11321">
        <v>1319.87</v>
      </c>
      <c r="I11321">
        <v>147</v>
      </c>
      <c r="J11321">
        <v>20999.46</v>
      </c>
      <c r="K11321">
        <v>8.32</v>
      </c>
      <c r="L11321">
        <v>12.99</v>
      </c>
      <c r="M11321">
        <v>1.17</v>
      </c>
      <c r="N11321">
        <v>8.98</v>
      </c>
      <c r="O11321">
        <v>15.91</v>
      </c>
    </row>
    <row r="11322" spans="1:15" x14ac:dyDescent="0.3">
      <c r="A11322" s="3">
        <v>45246</v>
      </c>
      <c r="B11322" t="s">
        <v>22</v>
      </c>
      <c r="C11322" t="s">
        <v>28</v>
      </c>
      <c r="D11322" t="s">
        <v>76</v>
      </c>
      <c r="E11322" t="s">
        <v>86</v>
      </c>
      <c r="F11322">
        <v>78758</v>
      </c>
      <c r="G11322">
        <v>9184</v>
      </c>
      <c r="H11322">
        <v>23393.279999999999</v>
      </c>
      <c r="I11322">
        <v>654</v>
      </c>
      <c r="J11322">
        <v>121450.62</v>
      </c>
      <c r="K11322">
        <v>11.66</v>
      </c>
      <c r="L11322">
        <v>7.12</v>
      </c>
      <c r="M11322">
        <v>2.5499999999999998</v>
      </c>
      <c r="N11322">
        <v>35.770000000000003</v>
      </c>
      <c r="O11322">
        <v>5.19</v>
      </c>
    </row>
    <row r="11323" spans="1:15" x14ac:dyDescent="0.3">
      <c r="A11323" s="3">
        <v>45304</v>
      </c>
      <c r="B11323" t="s">
        <v>22</v>
      </c>
      <c r="C11323" t="s">
        <v>48</v>
      </c>
      <c r="D11323" t="s">
        <v>75</v>
      </c>
      <c r="E11323" t="s">
        <v>80</v>
      </c>
      <c r="F11323">
        <v>50936</v>
      </c>
      <c r="G11323">
        <v>5968</v>
      </c>
      <c r="H11323">
        <v>9010.6200000000008</v>
      </c>
      <c r="I11323">
        <v>1099</v>
      </c>
      <c r="J11323">
        <v>80043.710000000006</v>
      </c>
      <c r="K11323">
        <v>11.72</v>
      </c>
      <c r="L11323">
        <v>18.41</v>
      </c>
      <c r="M11323">
        <v>1.51</v>
      </c>
      <c r="N11323">
        <v>8.1999999999999993</v>
      </c>
      <c r="O11323">
        <v>8.8800000000000008</v>
      </c>
    </row>
    <row r="11324" spans="1:15" x14ac:dyDescent="0.3">
      <c r="A11324" s="3">
        <v>45371</v>
      </c>
      <c r="B11324" t="s">
        <v>22</v>
      </c>
      <c r="C11324" t="s">
        <v>25</v>
      </c>
      <c r="D11324" t="s">
        <v>73</v>
      </c>
      <c r="E11324" t="s">
        <v>80</v>
      </c>
      <c r="F11324">
        <v>42306</v>
      </c>
      <c r="G11324">
        <v>2128</v>
      </c>
      <c r="H11324">
        <v>8381.3700000000008</v>
      </c>
      <c r="I11324">
        <v>416</v>
      </c>
      <c r="J11324">
        <v>34404.81</v>
      </c>
      <c r="K11324">
        <v>5.03</v>
      </c>
      <c r="L11324">
        <v>19.55</v>
      </c>
      <c r="M11324">
        <v>3.94</v>
      </c>
      <c r="N11324">
        <v>20.149999999999999</v>
      </c>
      <c r="O11324">
        <v>4.0999999999999996</v>
      </c>
    </row>
    <row r="11325" spans="1:15" x14ac:dyDescent="0.3">
      <c r="A11325" s="3">
        <v>45208</v>
      </c>
      <c r="B11325" t="s">
        <v>22</v>
      </c>
      <c r="C11325" t="s">
        <v>58</v>
      </c>
      <c r="D11325" t="s">
        <v>76</v>
      </c>
      <c r="E11325" t="s">
        <v>79</v>
      </c>
      <c r="F11325">
        <v>36581</v>
      </c>
      <c r="G11325">
        <v>230</v>
      </c>
      <c r="H11325">
        <v>267.93</v>
      </c>
      <c r="I11325">
        <v>46</v>
      </c>
      <c r="J11325">
        <v>8291.7800000000007</v>
      </c>
      <c r="K11325">
        <v>0.63</v>
      </c>
      <c r="L11325">
        <v>20</v>
      </c>
      <c r="M11325">
        <v>1.1599999999999999</v>
      </c>
      <c r="N11325">
        <v>5.82</v>
      </c>
      <c r="O11325">
        <v>30.95</v>
      </c>
    </row>
    <row r="11326" spans="1:15" x14ac:dyDescent="0.3">
      <c r="A11326" s="3">
        <v>45249</v>
      </c>
      <c r="B11326" t="s">
        <v>22</v>
      </c>
      <c r="C11326" t="s">
        <v>65</v>
      </c>
      <c r="D11326" t="s">
        <v>76</v>
      </c>
      <c r="E11326" t="s">
        <v>106</v>
      </c>
      <c r="F11326">
        <v>66184</v>
      </c>
      <c r="G11326">
        <v>4681</v>
      </c>
      <c r="H11326">
        <v>7709.04</v>
      </c>
      <c r="I11326">
        <v>409</v>
      </c>
      <c r="J11326">
        <v>73600.77</v>
      </c>
      <c r="K11326">
        <v>7.07</v>
      </c>
      <c r="L11326">
        <v>8.74</v>
      </c>
      <c r="M11326">
        <v>1.65</v>
      </c>
      <c r="N11326">
        <v>18.850000000000001</v>
      </c>
      <c r="O11326">
        <v>9.5500000000000007</v>
      </c>
    </row>
    <row r="11327" spans="1:15" x14ac:dyDescent="0.3">
      <c r="A11327" s="3">
        <v>45317</v>
      </c>
      <c r="B11327" t="s">
        <v>22</v>
      </c>
      <c r="C11327" t="s">
        <v>64</v>
      </c>
      <c r="D11327" t="s">
        <v>74</v>
      </c>
      <c r="E11327" t="s">
        <v>90</v>
      </c>
      <c r="F11327">
        <v>82271</v>
      </c>
      <c r="G11327">
        <v>4285</v>
      </c>
      <c r="H11327">
        <v>10701.7</v>
      </c>
      <c r="I11327">
        <v>723</v>
      </c>
      <c r="J11327">
        <v>33148.68</v>
      </c>
      <c r="K11327">
        <v>5.21</v>
      </c>
      <c r="L11327">
        <v>16.87</v>
      </c>
      <c r="M11327">
        <v>2.5</v>
      </c>
      <c r="N11327">
        <v>14.8</v>
      </c>
      <c r="O11327">
        <v>3.1</v>
      </c>
    </row>
    <row r="11328" spans="1:15" x14ac:dyDescent="0.3">
      <c r="A11328" s="3">
        <v>45246</v>
      </c>
      <c r="B11328" t="s">
        <v>22</v>
      </c>
      <c r="C11328" t="s">
        <v>58</v>
      </c>
      <c r="D11328" t="s">
        <v>73</v>
      </c>
      <c r="E11328" t="s">
        <v>77</v>
      </c>
      <c r="F11328">
        <v>77743</v>
      </c>
      <c r="G11328">
        <v>3250</v>
      </c>
      <c r="H11328">
        <v>6071.17</v>
      </c>
      <c r="I11328">
        <v>501</v>
      </c>
      <c r="J11328">
        <v>82369.75</v>
      </c>
      <c r="K11328">
        <v>4.18</v>
      </c>
      <c r="L11328">
        <v>15.42</v>
      </c>
      <c r="M11328">
        <v>1.87</v>
      </c>
      <c r="N11328">
        <v>12.12</v>
      </c>
      <c r="O11328">
        <v>13.57</v>
      </c>
    </row>
    <row r="11329" spans="1:15" x14ac:dyDescent="0.3">
      <c r="A11329" s="3">
        <v>45304</v>
      </c>
      <c r="B11329" t="s">
        <v>22</v>
      </c>
      <c r="C11329" t="s">
        <v>68</v>
      </c>
      <c r="D11329" t="s">
        <v>76</v>
      </c>
      <c r="E11329" t="s">
        <v>77</v>
      </c>
      <c r="F11329">
        <v>70500</v>
      </c>
      <c r="G11329">
        <v>5941</v>
      </c>
      <c r="H11329">
        <v>5614.29</v>
      </c>
      <c r="I11329">
        <v>681</v>
      </c>
      <c r="J11329">
        <v>20361.689999999999</v>
      </c>
      <c r="K11329">
        <v>8.43</v>
      </c>
      <c r="L11329">
        <v>11.46</v>
      </c>
      <c r="M11329">
        <v>0.95</v>
      </c>
      <c r="N11329">
        <v>8.24</v>
      </c>
      <c r="O11329">
        <v>3.63</v>
      </c>
    </row>
    <row r="11330" spans="1:15" x14ac:dyDescent="0.3">
      <c r="A11330" s="3">
        <v>45367</v>
      </c>
      <c r="B11330" t="s">
        <v>22</v>
      </c>
      <c r="C11330" t="s">
        <v>41</v>
      </c>
      <c r="D11330" t="s">
        <v>75</v>
      </c>
      <c r="E11330" t="s">
        <v>85</v>
      </c>
      <c r="F11330">
        <v>55502</v>
      </c>
      <c r="G11330">
        <v>988</v>
      </c>
      <c r="H11330">
        <v>2783.62</v>
      </c>
      <c r="I11330">
        <v>209</v>
      </c>
      <c r="J11330">
        <v>35181.870000000003</v>
      </c>
      <c r="K11330">
        <v>1.78</v>
      </c>
      <c r="L11330">
        <v>21.15</v>
      </c>
      <c r="M11330">
        <v>2.82</v>
      </c>
      <c r="N11330">
        <v>13.32</v>
      </c>
      <c r="O11330">
        <v>12.64</v>
      </c>
    </row>
    <row r="11331" spans="1:15" x14ac:dyDescent="0.3">
      <c r="A11331" s="3">
        <v>45204</v>
      </c>
      <c r="B11331" t="s">
        <v>22</v>
      </c>
      <c r="C11331" t="s">
        <v>34</v>
      </c>
      <c r="D11331" t="s">
        <v>73</v>
      </c>
      <c r="E11331" t="s">
        <v>94</v>
      </c>
      <c r="F11331">
        <v>29254</v>
      </c>
      <c r="G11331">
        <v>3431</v>
      </c>
      <c r="H11331">
        <v>11599.97</v>
      </c>
      <c r="I11331">
        <v>687</v>
      </c>
      <c r="J11331">
        <v>104288.55</v>
      </c>
      <c r="K11331">
        <v>11.73</v>
      </c>
      <c r="L11331">
        <v>20.02</v>
      </c>
      <c r="M11331">
        <v>3.38</v>
      </c>
      <c r="N11331">
        <v>16.88</v>
      </c>
      <c r="O11331">
        <v>8.99</v>
      </c>
    </row>
    <row r="11332" spans="1:15" x14ac:dyDescent="0.3">
      <c r="A11332" s="3">
        <v>45259</v>
      </c>
      <c r="B11332" t="s">
        <v>22</v>
      </c>
      <c r="C11332" t="s">
        <v>51</v>
      </c>
      <c r="D11332" t="s">
        <v>73</v>
      </c>
      <c r="E11332" t="s">
        <v>106</v>
      </c>
      <c r="F11332">
        <v>79972</v>
      </c>
      <c r="G11332">
        <v>7669</v>
      </c>
      <c r="H11332">
        <v>14534.2</v>
      </c>
      <c r="I11332">
        <v>377</v>
      </c>
      <c r="J11332">
        <v>35777.870000000003</v>
      </c>
      <c r="K11332">
        <v>9.59</v>
      </c>
      <c r="L11332">
        <v>4.92</v>
      </c>
      <c r="M11332">
        <v>1.9</v>
      </c>
      <c r="N11332">
        <v>38.549999999999997</v>
      </c>
      <c r="O11332">
        <v>2.46</v>
      </c>
    </row>
    <row r="11333" spans="1:15" x14ac:dyDescent="0.3">
      <c r="A11333" s="3">
        <v>45348</v>
      </c>
      <c r="B11333" t="s">
        <v>22</v>
      </c>
      <c r="C11333" t="s">
        <v>28</v>
      </c>
      <c r="D11333" t="s">
        <v>74</v>
      </c>
      <c r="E11333" t="s">
        <v>79</v>
      </c>
      <c r="F11333">
        <v>119164</v>
      </c>
      <c r="G11333">
        <v>16574</v>
      </c>
      <c r="H11333">
        <v>46253.25</v>
      </c>
      <c r="I11333">
        <v>1078</v>
      </c>
      <c r="J11333">
        <v>141821.19</v>
      </c>
      <c r="K11333">
        <v>13.91</v>
      </c>
      <c r="L11333">
        <v>6.5</v>
      </c>
      <c r="M11333">
        <v>2.79</v>
      </c>
      <c r="N11333">
        <v>42.91</v>
      </c>
      <c r="O11333">
        <v>3.07</v>
      </c>
    </row>
    <row r="11334" spans="1:15" x14ac:dyDescent="0.3">
      <c r="A11334" s="3">
        <v>45329</v>
      </c>
      <c r="B11334" t="s">
        <v>22</v>
      </c>
      <c r="C11334" t="s">
        <v>35</v>
      </c>
      <c r="D11334" t="s">
        <v>74</v>
      </c>
      <c r="E11334" t="s">
        <v>104</v>
      </c>
      <c r="F11334">
        <v>109969</v>
      </c>
      <c r="G11334">
        <v>7971</v>
      </c>
      <c r="H11334">
        <v>33626.93</v>
      </c>
      <c r="I11334">
        <v>482</v>
      </c>
      <c r="J11334">
        <v>69331.98</v>
      </c>
      <c r="K11334">
        <v>7.25</v>
      </c>
      <c r="L11334">
        <v>6.05</v>
      </c>
      <c r="M11334">
        <v>4.22</v>
      </c>
      <c r="N11334">
        <v>69.77</v>
      </c>
      <c r="O11334">
        <v>2.06</v>
      </c>
    </row>
    <row r="11335" spans="1:15" x14ac:dyDescent="0.3">
      <c r="A11335" s="3">
        <v>45338</v>
      </c>
      <c r="B11335" t="s">
        <v>22</v>
      </c>
      <c r="C11335" t="s">
        <v>44</v>
      </c>
      <c r="D11335" t="s">
        <v>76</v>
      </c>
      <c r="E11335" t="s">
        <v>82</v>
      </c>
      <c r="F11335">
        <v>104873</v>
      </c>
      <c r="G11335">
        <v>10889</v>
      </c>
      <c r="H11335">
        <v>48265.72</v>
      </c>
      <c r="I11335">
        <v>1495</v>
      </c>
      <c r="J11335">
        <v>261560.62</v>
      </c>
      <c r="K11335">
        <v>10.38</v>
      </c>
      <c r="L11335">
        <v>13.73</v>
      </c>
      <c r="M11335">
        <v>4.43</v>
      </c>
      <c r="N11335">
        <v>32.28</v>
      </c>
      <c r="O11335">
        <v>5.42</v>
      </c>
    </row>
    <row r="11336" spans="1:15" x14ac:dyDescent="0.3">
      <c r="A11336" s="3">
        <v>45208</v>
      </c>
      <c r="B11336" t="s">
        <v>22</v>
      </c>
      <c r="C11336" t="s">
        <v>55</v>
      </c>
      <c r="D11336" t="s">
        <v>74</v>
      </c>
      <c r="E11336" t="s">
        <v>101</v>
      </c>
      <c r="F11336">
        <v>8345</v>
      </c>
      <c r="G11336">
        <v>71</v>
      </c>
      <c r="H11336">
        <v>64.17</v>
      </c>
      <c r="I11336">
        <v>6</v>
      </c>
      <c r="J11336">
        <v>754.61</v>
      </c>
      <c r="K11336">
        <v>0.85</v>
      </c>
      <c r="L11336">
        <v>8.4499999999999993</v>
      </c>
      <c r="M11336">
        <v>0.9</v>
      </c>
      <c r="N11336">
        <v>10.7</v>
      </c>
      <c r="O11336">
        <v>11.76</v>
      </c>
    </row>
    <row r="11337" spans="1:15" x14ac:dyDescent="0.3">
      <c r="A11337" s="3">
        <v>45366</v>
      </c>
      <c r="B11337" t="s">
        <v>22</v>
      </c>
      <c r="C11337" t="s">
        <v>30</v>
      </c>
      <c r="D11337" t="s">
        <v>73</v>
      </c>
      <c r="E11337" t="s">
        <v>96</v>
      </c>
      <c r="F11337">
        <v>145747</v>
      </c>
      <c r="G11337">
        <v>10219</v>
      </c>
      <c r="H11337">
        <v>12580.15</v>
      </c>
      <c r="I11337">
        <v>1450</v>
      </c>
      <c r="J11337">
        <v>167484.16</v>
      </c>
      <c r="K11337">
        <v>7.01</v>
      </c>
      <c r="L11337">
        <v>14.19</v>
      </c>
      <c r="M11337">
        <v>1.23</v>
      </c>
      <c r="N11337">
        <v>8.68</v>
      </c>
      <c r="O11337">
        <v>13.31</v>
      </c>
    </row>
    <row r="11338" spans="1:15" x14ac:dyDescent="0.3">
      <c r="A11338" s="3">
        <v>45236</v>
      </c>
      <c r="B11338" t="s">
        <v>22</v>
      </c>
      <c r="C11338" t="s">
        <v>53</v>
      </c>
      <c r="D11338" t="s">
        <v>75</v>
      </c>
      <c r="E11338" t="s">
        <v>99</v>
      </c>
      <c r="F11338">
        <v>83258</v>
      </c>
      <c r="G11338">
        <v>6747</v>
      </c>
      <c r="H11338">
        <v>5203.83</v>
      </c>
      <c r="I11338">
        <v>1390</v>
      </c>
      <c r="J11338">
        <v>167480.79999999999</v>
      </c>
      <c r="K11338">
        <v>8.1</v>
      </c>
      <c r="L11338">
        <v>20.6</v>
      </c>
      <c r="M11338">
        <v>0.77</v>
      </c>
      <c r="N11338">
        <v>3.74</v>
      </c>
      <c r="O11338">
        <v>32.18</v>
      </c>
    </row>
    <row r="11339" spans="1:15" x14ac:dyDescent="0.3">
      <c r="A11339" s="3">
        <v>45297</v>
      </c>
      <c r="B11339" t="s">
        <v>22</v>
      </c>
      <c r="C11339" t="s">
        <v>61</v>
      </c>
      <c r="D11339" t="s">
        <v>74</v>
      </c>
      <c r="E11339" t="s">
        <v>89</v>
      </c>
      <c r="F11339">
        <v>74552</v>
      </c>
      <c r="G11339">
        <v>3226</v>
      </c>
      <c r="H11339">
        <v>10382.61</v>
      </c>
      <c r="I11339">
        <v>291</v>
      </c>
      <c r="J11339">
        <v>30159.8</v>
      </c>
      <c r="K11339">
        <v>4.33</v>
      </c>
      <c r="L11339">
        <v>9.02</v>
      </c>
      <c r="M11339">
        <v>3.22</v>
      </c>
      <c r="N11339">
        <v>35.68</v>
      </c>
      <c r="O11339">
        <v>2.9</v>
      </c>
    </row>
    <row r="11340" spans="1:15" x14ac:dyDescent="0.3">
      <c r="A11340" s="3">
        <v>45239</v>
      </c>
      <c r="B11340" t="s">
        <v>22</v>
      </c>
      <c r="C11340" t="s">
        <v>61</v>
      </c>
      <c r="D11340" t="s">
        <v>74</v>
      </c>
      <c r="E11340" t="s">
        <v>104</v>
      </c>
      <c r="F11340">
        <v>14139</v>
      </c>
      <c r="G11340">
        <v>770</v>
      </c>
      <c r="H11340">
        <v>3087.4</v>
      </c>
      <c r="I11340">
        <v>168</v>
      </c>
      <c r="J11340">
        <v>6120.32</v>
      </c>
      <c r="K11340">
        <v>5.45</v>
      </c>
      <c r="L11340">
        <v>21.82</v>
      </c>
      <c r="M11340">
        <v>4.01</v>
      </c>
      <c r="N11340">
        <v>18.38</v>
      </c>
      <c r="O11340">
        <v>1.98</v>
      </c>
    </row>
    <row r="11341" spans="1:15" x14ac:dyDescent="0.3">
      <c r="A11341" s="3">
        <v>45365</v>
      </c>
      <c r="B11341" t="s">
        <v>22</v>
      </c>
      <c r="C11341" t="s">
        <v>48</v>
      </c>
      <c r="D11341" t="s">
        <v>75</v>
      </c>
      <c r="E11341" t="s">
        <v>84</v>
      </c>
      <c r="F11341">
        <v>24506</v>
      </c>
      <c r="G11341">
        <v>206</v>
      </c>
      <c r="H11341">
        <v>267.64</v>
      </c>
      <c r="I11341">
        <v>29</v>
      </c>
      <c r="J11341">
        <v>1128.69</v>
      </c>
      <c r="K11341">
        <v>0.84</v>
      </c>
      <c r="L11341">
        <v>14.08</v>
      </c>
      <c r="M11341">
        <v>1.3</v>
      </c>
      <c r="N11341">
        <v>9.23</v>
      </c>
      <c r="O11341">
        <v>4.22</v>
      </c>
    </row>
    <row r="11342" spans="1:15" x14ac:dyDescent="0.3">
      <c r="A11342" s="3">
        <v>45312</v>
      </c>
      <c r="B11342" t="s">
        <v>22</v>
      </c>
      <c r="C11342" t="s">
        <v>52</v>
      </c>
      <c r="D11342" t="s">
        <v>73</v>
      </c>
      <c r="E11342" t="s">
        <v>94</v>
      </c>
      <c r="F11342">
        <v>128741</v>
      </c>
      <c r="G11342">
        <v>15792</v>
      </c>
      <c r="H11342">
        <v>32777.08</v>
      </c>
      <c r="I11342">
        <v>2305</v>
      </c>
      <c r="J11342">
        <v>216313.83</v>
      </c>
      <c r="K11342">
        <v>12.27</v>
      </c>
      <c r="L11342">
        <v>14.6</v>
      </c>
      <c r="M11342">
        <v>2.08</v>
      </c>
      <c r="N11342">
        <v>14.22</v>
      </c>
      <c r="O11342">
        <v>6.6</v>
      </c>
    </row>
    <row r="11343" spans="1:15" x14ac:dyDescent="0.3">
      <c r="A11343" s="3">
        <v>45216</v>
      </c>
      <c r="B11343" t="s">
        <v>22</v>
      </c>
      <c r="C11343" t="s">
        <v>31</v>
      </c>
      <c r="D11343" t="s">
        <v>73</v>
      </c>
      <c r="E11343" t="s">
        <v>105</v>
      </c>
      <c r="F11343">
        <v>75985</v>
      </c>
      <c r="G11343">
        <v>10332</v>
      </c>
      <c r="H11343">
        <v>5621.18</v>
      </c>
      <c r="I11343">
        <v>1741</v>
      </c>
      <c r="J11343">
        <v>230114.18</v>
      </c>
      <c r="K11343">
        <v>13.6</v>
      </c>
      <c r="L11343">
        <v>16.850000000000001</v>
      </c>
      <c r="M11343">
        <v>0.54</v>
      </c>
      <c r="N11343">
        <v>3.23</v>
      </c>
      <c r="O11343">
        <v>40.94</v>
      </c>
    </row>
    <row r="11344" spans="1:15" x14ac:dyDescent="0.3">
      <c r="A11344" s="3">
        <v>45267</v>
      </c>
      <c r="B11344" t="s">
        <v>22</v>
      </c>
      <c r="C11344" t="s">
        <v>38</v>
      </c>
      <c r="D11344" t="s">
        <v>74</v>
      </c>
      <c r="E11344" t="s">
        <v>78</v>
      </c>
      <c r="F11344">
        <v>123110</v>
      </c>
      <c r="G11344">
        <v>12210</v>
      </c>
      <c r="H11344">
        <v>25608.720000000001</v>
      </c>
      <c r="I11344">
        <v>402</v>
      </c>
      <c r="J11344">
        <v>56039.58</v>
      </c>
      <c r="K11344">
        <v>9.92</v>
      </c>
      <c r="L11344">
        <v>3.29</v>
      </c>
      <c r="M11344">
        <v>2.1</v>
      </c>
      <c r="N11344">
        <v>63.7</v>
      </c>
      <c r="O11344">
        <v>2.19</v>
      </c>
    </row>
    <row r="11345" spans="1:15" x14ac:dyDescent="0.3">
      <c r="A11345" s="3">
        <v>45209</v>
      </c>
      <c r="B11345" t="s">
        <v>22</v>
      </c>
      <c r="C11345" t="s">
        <v>72</v>
      </c>
      <c r="D11345" t="s">
        <v>74</v>
      </c>
      <c r="E11345" t="s">
        <v>87</v>
      </c>
      <c r="F11345">
        <v>50367</v>
      </c>
      <c r="G11345">
        <v>6309</v>
      </c>
      <c r="H11345">
        <v>4728.24</v>
      </c>
      <c r="I11345">
        <v>718</v>
      </c>
      <c r="J11345">
        <v>26354.91</v>
      </c>
      <c r="K11345">
        <v>12.53</v>
      </c>
      <c r="L11345">
        <v>11.38</v>
      </c>
      <c r="M11345">
        <v>0.75</v>
      </c>
      <c r="N11345">
        <v>6.59</v>
      </c>
      <c r="O11345">
        <v>5.57</v>
      </c>
    </row>
    <row r="11346" spans="1:15" x14ac:dyDescent="0.3">
      <c r="A11346" s="3">
        <v>45253</v>
      </c>
      <c r="B11346" t="s">
        <v>22</v>
      </c>
      <c r="C11346" t="s">
        <v>50</v>
      </c>
      <c r="D11346" t="s">
        <v>75</v>
      </c>
      <c r="E11346" t="s">
        <v>86</v>
      </c>
      <c r="F11346">
        <v>80193</v>
      </c>
      <c r="G11346">
        <v>7504</v>
      </c>
      <c r="H11346">
        <v>27171.83</v>
      </c>
      <c r="I11346">
        <v>1175</v>
      </c>
      <c r="J11346">
        <v>78750.509999999995</v>
      </c>
      <c r="K11346">
        <v>9.36</v>
      </c>
      <c r="L11346">
        <v>15.66</v>
      </c>
      <c r="M11346">
        <v>3.62</v>
      </c>
      <c r="N11346">
        <v>23.12</v>
      </c>
      <c r="O11346">
        <v>2.9</v>
      </c>
    </row>
    <row r="11347" spans="1:15" x14ac:dyDescent="0.3">
      <c r="A11347" s="3">
        <v>45214</v>
      </c>
      <c r="B11347" t="s">
        <v>22</v>
      </c>
      <c r="C11347" t="s">
        <v>26</v>
      </c>
      <c r="D11347" t="s">
        <v>74</v>
      </c>
      <c r="E11347" t="s">
        <v>100</v>
      </c>
      <c r="F11347">
        <v>84502</v>
      </c>
      <c r="G11347">
        <v>2134</v>
      </c>
      <c r="H11347">
        <v>7802.97</v>
      </c>
      <c r="I11347">
        <v>195</v>
      </c>
      <c r="J11347">
        <v>1816.87</v>
      </c>
      <c r="K11347">
        <v>2.5299999999999998</v>
      </c>
      <c r="L11347">
        <v>9.14</v>
      </c>
      <c r="M11347">
        <v>3.66</v>
      </c>
      <c r="N11347">
        <v>40.020000000000003</v>
      </c>
      <c r="O11347">
        <v>0.23</v>
      </c>
    </row>
    <row r="11348" spans="1:15" x14ac:dyDescent="0.3">
      <c r="A11348" s="3">
        <v>45258</v>
      </c>
      <c r="B11348" t="s">
        <v>22</v>
      </c>
      <c r="C11348" t="s">
        <v>41</v>
      </c>
      <c r="D11348" t="s">
        <v>73</v>
      </c>
      <c r="E11348" t="s">
        <v>95</v>
      </c>
      <c r="F11348">
        <v>41675</v>
      </c>
      <c r="G11348">
        <v>3661</v>
      </c>
      <c r="H11348">
        <v>5167.05</v>
      </c>
      <c r="I11348">
        <v>694</v>
      </c>
      <c r="J11348">
        <v>22856.73</v>
      </c>
      <c r="K11348">
        <v>8.7799999999999994</v>
      </c>
      <c r="L11348">
        <v>18.96</v>
      </c>
      <c r="M11348">
        <v>1.41</v>
      </c>
      <c r="N11348">
        <v>7.45</v>
      </c>
      <c r="O11348">
        <v>4.42</v>
      </c>
    </row>
    <row r="11349" spans="1:15" x14ac:dyDescent="0.3">
      <c r="A11349" s="3">
        <v>45293</v>
      </c>
      <c r="B11349" t="s">
        <v>22</v>
      </c>
      <c r="C11349" t="s">
        <v>57</v>
      </c>
      <c r="D11349" t="s">
        <v>73</v>
      </c>
      <c r="E11349" t="s">
        <v>80</v>
      </c>
      <c r="F11349">
        <v>141656</v>
      </c>
      <c r="G11349">
        <v>9639</v>
      </c>
      <c r="H11349">
        <v>13859.28</v>
      </c>
      <c r="I11349">
        <v>1552</v>
      </c>
      <c r="J11349">
        <v>173767.39</v>
      </c>
      <c r="K11349">
        <v>6.8</v>
      </c>
      <c r="L11349">
        <v>16.100000000000001</v>
      </c>
      <c r="M11349">
        <v>1.44</v>
      </c>
      <c r="N11349">
        <v>8.93</v>
      </c>
      <c r="O11349">
        <v>12.54</v>
      </c>
    </row>
    <row r="11350" spans="1:15" x14ac:dyDescent="0.3">
      <c r="A11350" s="3">
        <v>45241</v>
      </c>
      <c r="B11350" t="s">
        <v>22</v>
      </c>
      <c r="C11350" t="s">
        <v>55</v>
      </c>
      <c r="D11350" t="s">
        <v>75</v>
      </c>
      <c r="E11350" t="s">
        <v>105</v>
      </c>
      <c r="F11350">
        <v>13302</v>
      </c>
      <c r="G11350">
        <v>1592</v>
      </c>
      <c r="H11350">
        <v>3630.26</v>
      </c>
      <c r="I11350">
        <v>49</v>
      </c>
      <c r="J11350">
        <v>2301.1999999999998</v>
      </c>
      <c r="K11350">
        <v>11.97</v>
      </c>
      <c r="L11350">
        <v>3.08</v>
      </c>
      <c r="M11350">
        <v>2.2799999999999998</v>
      </c>
      <c r="N11350">
        <v>74.09</v>
      </c>
      <c r="O11350">
        <v>0.63</v>
      </c>
    </row>
    <row r="11351" spans="1:15" x14ac:dyDescent="0.3">
      <c r="A11351" s="3">
        <v>45343</v>
      </c>
      <c r="B11351" t="s">
        <v>22</v>
      </c>
      <c r="C11351" t="s">
        <v>47</v>
      </c>
      <c r="D11351" t="s">
        <v>75</v>
      </c>
      <c r="E11351" t="s">
        <v>91</v>
      </c>
      <c r="F11351">
        <v>43463</v>
      </c>
      <c r="G11351">
        <v>6514</v>
      </c>
      <c r="H11351">
        <v>13431.31</v>
      </c>
      <c r="I11351">
        <v>963</v>
      </c>
      <c r="J11351">
        <v>174747.58</v>
      </c>
      <c r="K11351">
        <v>14.99</v>
      </c>
      <c r="L11351">
        <v>14.78</v>
      </c>
      <c r="M11351">
        <v>2.06</v>
      </c>
      <c r="N11351">
        <v>13.95</v>
      </c>
      <c r="O11351">
        <v>13.01</v>
      </c>
    </row>
    <row r="11352" spans="1:15" x14ac:dyDescent="0.3">
      <c r="A11352" s="3">
        <v>45308</v>
      </c>
      <c r="B11352" t="s">
        <v>22</v>
      </c>
      <c r="C11352" t="s">
        <v>44</v>
      </c>
      <c r="D11352" t="s">
        <v>74</v>
      </c>
      <c r="E11352" t="s">
        <v>82</v>
      </c>
      <c r="F11352">
        <v>74487</v>
      </c>
      <c r="G11352">
        <v>594</v>
      </c>
      <c r="H11352">
        <v>1844.01</v>
      </c>
      <c r="I11352">
        <v>50</v>
      </c>
      <c r="J11352">
        <v>2972.67</v>
      </c>
      <c r="K11352">
        <v>0.8</v>
      </c>
      <c r="L11352">
        <v>8.42</v>
      </c>
      <c r="M11352">
        <v>3.1</v>
      </c>
      <c r="N11352">
        <v>36.880000000000003</v>
      </c>
      <c r="O11352">
        <v>1.61</v>
      </c>
    </row>
    <row r="11353" spans="1:15" x14ac:dyDescent="0.3">
      <c r="A11353" s="3">
        <v>45286</v>
      </c>
      <c r="B11353" t="s">
        <v>22</v>
      </c>
      <c r="C11353" t="s">
        <v>30</v>
      </c>
      <c r="D11353" t="s">
        <v>76</v>
      </c>
      <c r="E11353" t="s">
        <v>96</v>
      </c>
      <c r="F11353">
        <v>103457</v>
      </c>
      <c r="G11353">
        <v>3890</v>
      </c>
      <c r="H11353">
        <v>14677.71</v>
      </c>
      <c r="I11353">
        <v>392</v>
      </c>
      <c r="J11353">
        <v>7090.39</v>
      </c>
      <c r="K11353">
        <v>3.76</v>
      </c>
      <c r="L11353">
        <v>10.08</v>
      </c>
      <c r="M11353">
        <v>3.77</v>
      </c>
      <c r="N11353">
        <v>37.44</v>
      </c>
      <c r="O11353">
        <v>0.48</v>
      </c>
    </row>
    <row r="11354" spans="1:15" x14ac:dyDescent="0.3">
      <c r="A11354" s="3">
        <v>45314</v>
      </c>
      <c r="B11354" t="s">
        <v>22</v>
      </c>
      <c r="C11354" t="s">
        <v>38</v>
      </c>
      <c r="D11354" t="s">
        <v>75</v>
      </c>
      <c r="E11354" t="s">
        <v>97</v>
      </c>
      <c r="F11354">
        <v>48493</v>
      </c>
      <c r="G11354">
        <v>923</v>
      </c>
      <c r="H11354">
        <v>931.6</v>
      </c>
      <c r="I11354">
        <v>185</v>
      </c>
      <c r="J11354">
        <v>16345.02</v>
      </c>
      <c r="K11354">
        <v>1.9</v>
      </c>
      <c r="L11354">
        <v>20.04</v>
      </c>
      <c r="M11354">
        <v>1.01</v>
      </c>
      <c r="N11354">
        <v>5.04</v>
      </c>
      <c r="O11354">
        <v>17.55</v>
      </c>
    </row>
    <row r="11355" spans="1:15" x14ac:dyDescent="0.3">
      <c r="A11355" s="3">
        <v>45240</v>
      </c>
      <c r="B11355" t="s">
        <v>22</v>
      </c>
      <c r="C11355" t="s">
        <v>38</v>
      </c>
      <c r="D11355" t="s">
        <v>73</v>
      </c>
      <c r="E11355" t="s">
        <v>96</v>
      </c>
      <c r="F11355">
        <v>89283</v>
      </c>
      <c r="G11355">
        <v>12305</v>
      </c>
      <c r="H11355">
        <v>46164.25</v>
      </c>
      <c r="I11355">
        <v>2328</v>
      </c>
      <c r="J11355">
        <v>141850.17000000001</v>
      </c>
      <c r="K11355">
        <v>13.78</v>
      </c>
      <c r="L11355">
        <v>18.920000000000002</v>
      </c>
      <c r="M11355">
        <v>3.75</v>
      </c>
      <c r="N11355">
        <v>19.829999999999998</v>
      </c>
      <c r="O11355">
        <v>3.07</v>
      </c>
    </row>
    <row r="11356" spans="1:15" x14ac:dyDescent="0.3">
      <c r="A11356" s="3">
        <v>45251</v>
      </c>
      <c r="B11356" t="s">
        <v>22</v>
      </c>
      <c r="C11356" t="s">
        <v>35</v>
      </c>
      <c r="D11356" t="s">
        <v>74</v>
      </c>
      <c r="E11356" t="s">
        <v>77</v>
      </c>
      <c r="F11356">
        <v>53158</v>
      </c>
      <c r="G11356">
        <v>2357</v>
      </c>
      <c r="H11356">
        <v>6355.13</v>
      </c>
      <c r="I11356">
        <v>257</v>
      </c>
      <c r="J11356">
        <v>26796.58</v>
      </c>
      <c r="K11356">
        <v>4.43</v>
      </c>
      <c r="L11356">
        <v>10.9</v>
      </c>
      <c r="M11356">
        <v>2.7</v>
      </c>
      <c r="N11356">
        <v>24.73</v>
      </c>
      <c r="O11356">
        <v>4.22</v>
      </c>
    </row>
    <row r="11357" spans="1:15" x14ac:dyDescent="0.3">
      <c r="A11357" s="3">
        <v>45333</v>
      </c>
      <c r="B11357" t="s">
        <v>22</v>
      </c>
      <c r="C11357" t="s">
        <v>47</v>
      </c>
      <c r="D11357" t="s">
        <v>75</v>
      </c>
      <c r="E11357" t="s">
        <v>81</v>
      </c>
      <c r="F11357">
        <v>35990</v>
      </c>
      <c r="G11357">
        <v>457</v>
      </c>
      <c r="H11357">
        <v>2003.27</v>
      </c>
      <c r="I11357">
        <v>18</v>
      </c>
      <c r="J11357">
        <v>717.7</v>
      </c>
      <c r="K11357">
        <v>1.27</v>
      </c>
      <c r="L11357">
        <v>3.94</v>
      </c>
      <c r="M11357">
        <v>4.38</v>
      </c>
      <c r="N11357">
        <v>111.29</v>
      </c>
      <c r="O11357">
        <v>0.36</v>
      </c>
    </row>
    <row r="11358" spans="1:15" x14ac:dyDescent="0.3">
      <c r="A11358" s="3">
        <v>45359</v>
      </c>
      <c r="B11358" t="s">
        <v>22</v>
      </c>
      <c r="C11358" t="s">
        <v>38</v>
      </c>
      <c r="D11358" t="s">
        <v>73</v>
      </c>
      <c r="E11358" t="s">
        <v>100</v>
      </c>
      <c r="F11358">
        <v>41191</v>
      </c>
      <c r="G11358">
        <v>4256</v>
      </c>
      <c r="H11358">
        <v>4415.84</v>
      </c>
      <c r="I11358">
        <v>214</v>
      </c>
      <c r="J11358">
        <v>7480.58</v>
      </c>
      <c r="K11358">
        <v>10.33</v>
      </c>
      <c r="L11358">
        <v>5.03</v>
      </c>
      <c r="M11358">
        <v>1.04</v>
      </c>
      <c r="N11358">
        <v>20.63</v>
      </c>
      <c r="O11358">
        <v>1.69</v>
      </c>
    </row>
    <row r="11359" spans="1:15" x14ac:dyDescent="0.3">
      <c r="A11359" s="3">
        <v>45202</v>
      </c>
      <c r="B11359" t="s">
        <v>22</v>
      </c>
      <c r="C11359" t="s">
        <v>72</v>
      </c>
      <c r="D11359" t="s">
        <v>74</v>
      </c>
      <c r="E11359" t="s">
        <v>96</v>
      </c>
      <c r="F11359">
        <v>62282</v>
      </c>
      <c r="G11359">
        <v>870</v>
      </c>
      <c r="H11359">
        <v>1244.45</v>
      </c>
      <c r="I11359">
        <v>70</v>
      </c>
      <c r="J11359">
        <v>7156.19</v>
      </c>
      <c r="K11359">
        <v>1.4</v>
      </c>
      <c r="L11359">
        <v>8.0500000000000007</v>
      </c>
      <c r="M11359">
        <v>1.43</v>
      </c>
      <c r="N11359">
        <v>17.78</v>
      </c>
      <c r="O11359">
        <v>5.75</v>
      </c>
    </row>
    <row r="11360" spans="1:15" x14ac:dyDescent="0.3">
      <c r="A11360" s="3">
        <v>45204</v>
      </c>
      <c r="B11360" t="s">
        <v>22</v>
      </c>
      <c r="C11360" t="s">
        <v>68</v>
      </c>
      <c r="D11360" t="s">
        <v>75</v>
      </c>
      <c r="E11360" t="s">
        <v>82</v>
      </c>
      <c r="F11360">
        <v>36728</v>
      </c>
      <c r="G11360">
        <v>2520</v>
      </c>
      <c r="H11360">
        <v>5902.41</v>
      </c>
      <c r="I11360">
        <v>370</v>
      </c>
      <c r="J11360">
        <v>18513.87</v>
      </c>
      <c r="K11360">
        <v>6.86</v>
      </c>
      <c r="L11360">
        <v>14.68</v>
      </c>
      <c r="M11360">
        <v>2.34</v>
      </c>
      <c r="N11360">
        <v>15.95</v>
      </c>
      <c r="O11360">
        <v>3.14</v>
      </c>
    </row>
    <row r="11361" spans="1:15" x14ac:dyDescent="0.3">
      <c r="A11361" s="3">
        <v>45284</v>
      </c>
      <c r="B11361" t="s">
        <v>22</v>
      </c>
      <c r="C11361" t="s">
        <v>35</v>
      </c>
      <c r="D11361" t="s">
        <v>74</v>
      </c>
      <c r="E11361" t="s">
        <v>97</v>
      </c>
      <c r="F11361">
        <v>36243</v>
      </c>
      <c r="G11361">
        <v>889</v>
      </c>
      <c r="H11361">
        <v>3559.02</v>
      </c>
      <c r="I11361">
        <v>133</v>
      </c>
      <c r="J11361">
        <v>2238.3000000000002</v>
      </c>
      <c r="K11361">
        <v>2.4500000000000002</v>
      </c>
      <c r="L11361">
        <v>14.96</v>
      </c>
      <c r="M11361">
        <v>4</v>
      </c>
      <c r="N11361">
        <v>26.76</v>
      </c>
      <c r="O11361">
        <v>0.63</v>
      </c>
    </row>
    <row r="11362" spans="1:15" x14ac:dyDescent="0.3">
      <c r="A11362" s="3">
        <v>45346</v>
      </c>
      <c r="B11362" t="s">
        <v>22</v>
      </c>
      <c r="C11362" t="s">
        <v>28</v>
      </c>
      <c r="D11362" t="s">
        <v>74</v>
      </c>
      <c r="E11362" t="s">
        <v>98</v>
      </c>
      <c r="F11362">
        <v>106191</v>
      </c>
      <c r="G11362">
        <v>15328</v>
      </c>
      <c r="H11362">
        <v>49686.95</v>
      </c>
      <c r="I11362">
        <v>901</v>
      </c>
      <c r="J11362">
        <v>174777.07</v>
      </c>
      <c r="K11362">
        <v>14.43</v>
      </c>
      <c r="L11362">
        <v>5.88</v>
      </c>
      <c r="M11362">
        <v>3.24</v>
      </c>
      <c r="N11362">
        <v>55.15</v>
      </c>
      <c r="O11362">
        <v>3.52</v>
      </c>
    </row>
    <row r="11363" spans="1:15" x14ac:dyDescent="0.3">
      <c r="A11363" s="3">
        <v>45255</v>
      </c>
      <c r="B11363" t="s">
        <v>22</v>
      </c>
      <c r="C11363" t="s">
        <v>32</v>
      </c>
      <c r="D11363" t="s">
        <v>76</v>
      </c>
      <c r="E11363" t="s">
        <v>80</v>
      </c>
      <c r="F11363">
        <v>29260</v>
      </c>
      <c r="G11363">
        <v>1696</v>
      </c>
      <c r="H11363">
        <v>7524.29</v>
      </c>
      <c r="I11363">
        <v>84</v>
      </c>
      <c r="J11363">
        <v>3040.3</v>
      </c>
      <c r="K11363">
        <v>5.8</v>
      </c>
      <c r="L11363">
        <v>4.95</v>
      </c>
      <c r="M11363">
        <v>4.4400000000000004</v>
      </c>
      <c r="N11363">
        <v>89.57</v>
      </c>
      <c r="O11363">
        <v>0.4</v>
      </c>
    </row>
    <row r="11364" spans="1:15" x14ac:dyDescent="0.3">
      <c r="A11364" s="3">
        <v>45202</v>
      </c>
      <c r="B11364" t="s">
        <v>22</v>
      </c>
      <c r="C11364" t="s">
        <v>36</v>
      </c>
      <c r="D11364" t="s">
        <v>75</v>
      </c>
      <c r="E11364" t="s">
        <v>100</v>
      </c>
      <c r="F11364">
        <v>54585</v>
      </c>
      <c r="G11364">
        <v>5476</v>
      </c>
      <c r="H11364">
        <v>2687.56</v>
      </c>
      <c r="I11364">
        <v>183</v>
      </c>
      <c r="J11364">
        <v>29176.91</v>
      </c>
      <c r="K11364">
        <v>10.029999999999999</v>
      </c>
      <c r="L11364">
        <v>3.34</v>
      </c>
      <c r="M11364">
        <v>0.49</v>
      </c>
      <c r="N11364">
        <v>14.69</v>
      </c>
      <c r="O11364">
        <v>10.86</v>
      </c>
    </row>
    <row r="11365" spans="1:15" x14ac:dyDescent="0.3">
      <c r="A11365" s="3">
        <v>45205</v>
      </c>
      <c r="B11365" t="s">
        <v>22</v>
      </c>
      <c r="C11365" t="s">
        <v>63</v>
      </c>
      <c r="D11365" t="s">
        <v>75</v>
      </c>
      <c r="E11365" t="s">
        <v>98</v>
      </c>
      <c r="F11365">
        <v>61220</v>
      </c>
      <c r="G11365">
        <v>1795</v>
      </c>
      <c r="H11365">
        <v>7479.83</v>
      </c>
      <c r="I11365">
        <v>199</v>
      </c>
      <c r="J11365">
        <v>34897.08</v>
      </c>
      <c r="K11365">
        <v>2.93</v>
      </c>
      <c r="L11365">
        <v>11.09</v>
      </c>
      <c r="M11365">
        <v>4.17</v>
      </c>
      <c r="N11365">
        <v>37.590000000000003</v>
      </c>
      <c r="O11365">
        <v>4.67</v>
      </c>
    </row>
    <row r="11366" spans="1:15" x14ac:dyDescent="0.3">
      <c r="A11366" s="3">
        <v>45250</v>
      </c>
      <c r="B11366" t="s">
        <v>22</v>
      </c>
      <c r="C11366" t="s">
        <v>44</v>
      </c>
      <c r="D11366" t="s">
        <v>75</v>
      </c>
      <c r="E11366" t="s">
        <v>85</v>
      </c>
      <c r="F11366">
        <v>58530</v>
      </c>
      <c r="G11366">
        <v>3838</v>
      </c>
      <c r="H11366">
        <v>9878.7900000000009</v>
      </c>
      <c r="I11366">
        <v>345</v>
      </c>
      <c r="J11366">
        <v>45997.09</v>
      </c>
      <c r="K11366">
        <v>6.56</v>
      </c>
      <c r="L11366">
        <v>8.99</v>
      </c>
      <c r="M11366">
        <v>2.57</v>
      </c>
      <c r="N11366">
        <v>28.63</v>
      </c>
      <c r="O11366">
        <v>4.66</v>
      </c>
    </row>
    <row r="11367" spans="1:15" x14ac:dyDescent="0.3">
      <c r="A11367" s="3">
        <v>45304</v>
      </c>
      <c r="B11367" t="s">
        <v>22</v>
      </c>
      <c r="C11367" t="s">
        <v>42</v>
      </c>
      <c r="D11367" t="s">
        <v>76</v>
      </c>
      <c r="E11367" t="s">
        <v>85</v>
      </c>
      <c r="F11367">
        <v>67489</v>
      </c>
      <c r="G11367">
        <v>3451</v>
      </c>
      <c r="H11367">
        <v>4538.0600000000004</v>
      </c>
      <c r="I11367">
        <v>156</v>
      </c>
      <c r="J11367">
        <v>2534.3000000000002</v>
      </c>
      <c r="K11367">
        <v>5.1100000000000003</v>
      </c>
      <c r="L11367">
        <v>4.5199999999999996</v>
      </c>
      <c r="M11367">
        <v>1.31</v>
      </c>
      <c r="N11367">
        <v>29.09</v>
      </c>
      <c r="O11367">
        <v>0.56000000000000005</v>
      </c>
    </row>
    <row r="11368" spans="1:15" x14ac:dyDescent="0.3">
      <c r="A11368" s="3">
        <v>45312</v>
      </c>
      <c r="B11368" t="s">
        <v>22</v>
      </c>
      <c r="C11368" t="s">
        <v>61</v>
      </c>
      <c r="D11368" t="s">
        <v>73</v>
      </c>
      <c r="E11368" t="s">
        <v>87</v>
      </c>
      <c r="F11368">
        <v>123800</v>
      </c>
      <c r="G11368">
        <v>6111</v>
      </c>
      <c r="H11368">
        <v>20896.810000000001</v>
      </c>
      <c r="I11368">
        <v>422</v>
      </c>
      <c r="J11368">
        <v>26733.43</v>
      </c>
      <c r="K11368">
        <v>4.9400000000000004</v>
      </c>
      <c r="L11368">
        <v>6.91</v>
      </c>
      <c r="M11368">
        <v>3.42</v>
      </c>
      <c r="N11368">
        <v>49.52</v>
      </c>
      <c r="O11368">
        <v>1.28</v>
      </c>
    </row>
    <row r="11369" spans="1:15" x14ac:dyDescent="0.3">
      <c r="A11369" s="3">
        <v>45377</v>
      </c>
      <c r="B11369" t="s">
        <v>22</v>
      </c>
      <c r="C11369" t="s">
        <v>57</v>
      </c>
      <c r="D11369" t="s">
        <v>75</v>
      </c>
      <c r="E11369" t="s">
        <v>84</v>
      </c>
      <c r="F11369">
        <v>18752</v>
      </c>
      <c r="G11369">
        <v>2554</v>
      </c>
      <c r="H11369">
        <v>7714.47</v>
      </c>
      <c r="I11369">
        <v>522</v>
      </c>
      <c r="J11369">
        <v>95363.7</v>
      </c>
      <c r="K11369">
        <v>13.62</v>
      </c>
      <c r="L11369">
        <v>20.440000000000001</v>
      </c>
      <c r="M11369">
        <v>3.02</v>
      </c>
      <c r="N11369">
        <v>14.78</v>
      </c>
      <c r="O11369">
        <v>12.36</v>
      </c>
    </row>
    <row r="11370" spans="1:15" x14ac:dyDescent="0.3">
      <c r="A11370" s="3">
        <v>45371</v>
      </c>
      <c r="B11370" t="s">
        <v>22</v>
      </c>
      <c r="C11370" t="s">
        <v>71</v>
      </c>
      <c r="D11370" t="s">
        <v>75</v>
      </c>
      <c r="E11370" t="s">
        <v>100</v>
      </c>
      <c r="F11370">
        <v>33205</v>
      </c>
      <c r="G11370">
        <v>471</v>
      </c>
      <c r="H11370">
        <v>2032.62</v>
      </c>
      <c r="I11370">
        <v>18</v>
      </c>
      <c r="J11370">
        <v>3338.92</v>
      </c>
      <c r="K11370">
        <v>1.42</v>
      </c>
      <c r="L11370">
        <v>3.82</v>
      </c>
      <c r="M11370">
        <v>4.32</v>
      </c>
      <c r="N11370">
        <v>112.92</v>
      </c>
      <c r="O11370">
        <v>1.64</v>
      </c>
    </row>
    <row r="11371" spans="1:15" x14ac:dyDescent="0.3">
      <c r="A11371" s="3">
        <v>45316</v>
      </c>
      <c r="B11371" t="s">
        <v>22</v>
      </c>
      <c r="C11371" t="s">
        <v>27</v>
      </c>
      <c r="D11371" t="s">
        <v>73</v>
      </c>
      <c r="E11371" t="s">
        <v>85</v>
      </c>
      <c r="F11371">
        <v>113138</v>
      </c>
      <c r="G11371">
        <v>9534</v>
      </c>
      <c r="H11371">
        <v>24655.66</v>
      </c>
      <c r="I11371">
        <v>1578</v>
      </c>
      <c r="J11371">
        <v>278432.09999999998</v>
      </c>
      <c r="K11371">
        <v>8.43</v>
      </c>
      <c r="L11371">
        <v>16.55</v>
      </c>
      <c r="M11371">
        <v>2.59</v>
      </c>
      <c r="N11371">
        <v>15.62</v>
      </c>
      <c r="O11371">
        <v>11.29</v>
      </c>
    </row>
    <row r="11372" spans="1:15" x14ac:dyDescent="0.3">
      <c r="A11372" s="3">
        <v>45202</v>
      </c>
      <c r="B11372" t="s">
        <v>22</v>
      </c>
      <c r="C11372" t="s">
        <v>40</v>
      </c>
      <c r="D11372" t="s">
        <v>75</v>
      </c>
      <c r="E11372" t="s">
        <v>81</v>
      </c>
      <c r="F11372">
        <v>96735</v>
      </c>
      <c r="G11372">
        <v>9138</v>
      </c>
      <c r="H11372">
        <v>19593.150000000001</v>
      </c>
      <c r="I11372">
        <v>468</v>
      </c>
      <c r="J11372">
        <v>74363.240000000005</v>
      </c>
      <c r="K11372">
        <v>9.4499999999999993</v>
      </c>
      <c r="L11372">
        <v>5.12</v>
      </c>
      <c r="M11372">
        <v>2.14</v>
      </c>
      <c r="N11372">
        <v>41.87</v>
      </c>
      <c r="O11372">
        <v>3.8</v>
      </c>
    </row>
    <row r="11373" spans="1:15" x14ac:dyDescent="0.3">
      <c r="A11373" s="3">
        <v>45309</v>
      </c>
      <c r="B11373" t="s">
        <v>22</v>
      </c>
      <c r="C11373" t="s">
        <v>43</v>
      </c>
      <c r="D11373" t="s">
        <v>76</v>
      </c>
      <c r="E11373" t="s">
        <v>95</v>
      </c>
      <c r="F11373">
        <v>115698</v>
      </c>
      <c r="G11373">
        <v>2730</v>
      </c>
      <c r="H11373">
        <v>9222.2099999999991</v>
      </c>
      <c r="I11373">
        <v>355</v>
      </c>
      <c r="J11373">
        <v>28484.49</v>
      </c>
      <c r="K11373">
        <v>2.36</v>
      </c>
      <c r="L11373">
        <v>13</v>
      </c>
      <c r="M11373">
        <v>3.38</v>
      </c>
      <c r="N11373">
        <v>25.98</v>
      </c>
      <c r="O11373">
        <v>3.09</v>
      </c>
    </row>
    <row r="11374" spans="1:15" x14ac:dyDescent="0.3">
      <c r="A11374" s="3">
        <v>45322</v>
      </c>
      <c r="B11374" t="s">
        <v>22</v>
      </c>
      <c r="C11374" t="s">
        <v>71</v>
      </c>
      <c r="D11374" t="s">
        <v>75</v>
      </c>
      <c r="E11374" t="s">
        <v>98</v>
      </c>
      <c r="F11374">
        <v>38222</v>
      </c>
      <c r="G11374">
        <v>3588</v>
      </c>
      <c r="H11374">
        <v>12797.18</v>
      </c>
      <c r="I11374">
        <v>749</v>
      </c>
      <c r="J11374">
        <v>42405.3</v>
      </c>
      <c r="K11374">
        <v>9.39</v>
      </c>
      <c r="L11374">
        <v>20.88</v>
      </c>
      <c r="M11374">
        <v>3.57</v>
      </c>
      <c r="N11374">
        <v>17.09</v>
      </c>
      <c r="O11374">
        <v>3.31</v>
      </c>
    </row>
    <row r="11375" spans="1:15" x14ac:dyDescent="0.3">
      <c r="A11375" s="3">
        <v>45280</v>
      </c>
      <c r="B11375" t="s">
        <v>22</v>
      </c>
      <c r="C11375" t="s">
        <v>44</v>
      </c>
      <c r="D11375" t="s">
        <v>74</v>
      </c>
      <c r="E11375" t="s">
        <v>87</v>
      </c>
      <c r="F11375">
        <v>92061</v>
      </c>
      <c r="G11375">
        <v>13103</v>
      </c>
      <c r="H11375">
        <v>56865.54</v>
      </c>
      <c r="I11375">
        <v>2418</v>
      </c>
      <c r="J11375">
        <v>427696.44</v>
      </c>
      <c r="K11375">
        <v>14.23</v>
      </c>
      <c r="L11375">
        <v>18.45</v>
      </c>
      <c r="M11375">
        <v>4.34</v>
      </c>
      <c r="N11375">
        <v>23.52</v>
      </c>
      <c r="O11375">
        <v>7.52</v>
      </c>
    </row>
    <row r="11376" spans="1:15" x14ac:dyDescent="0.3">
      <c r="A11376" s="3">
        <v>45214</v>
      </c>
      <c r="B11376" t="s">
        <v>22</v>
      </c>
      <c r="C11376" t="s">
        <v>52</v>
      </c>
      <c r="D11376" t="s">
        <v>76</v>
      </c>
      <c r="E11376" t="s">
        <v>98</v>
      </c>
      <c r="F11376">
        <v>66306</v>
      </c>
      <c r="G11376">
        <v>6988</v>
      </c>
      <c r="H11376">
        <v>3915.37</v>
      </c>
      <c r="I11376">
        <v>973</v>
      </c>
      <c r="J11376">
        <v>146635.85999999999</v>
      </c>
      <c r="K11376">
        <v>10.54</v>
      </c>
      <c r="L11376">
        <v>13.92</v>
      </c>
      <c r="M11376">
        <v>0.56000000000000005</v>
      </c>
      <c r="N11376">
        <v>4.0199999999999996</v>
      </c>
      <c r="O11376">
        <v>37.450000000000003</v>
      </c>
    </row>
    <row r="11377" spans="1:15" x14ac:dyDescent="0.3">
      <c r="A11377" s="3">
        <v>45271</v>
      </c>
      <c r="B11377" t="s">
        <v>22</v>
      </c>
      <c r="C11377" t="s">
        <v>29</v>
      </c>
      <c r="D11377" t="s">
        <v>76</v>
      </c>
      <c r="E11377" t="s">
        <v>105</v>
      </c>
      <c r="F11377">
        <v>46497</v>
      </c>
      <c r="G11377">
        <v>6581</v>
      </c>
      <c r="H11377">
        <v>18024.39</v>
      </c>
      <c r="I11377">
        <v>1190</v>
      </c>
      <c r="J11377">
        <v>169554.23</v>
      </c>
      <c r="K11377">
        <v>14.15</v>
      </c>
      <c r="L11377">
        <v>18.079999999999998</v>
      </c>
      <c r="M11377">
        <v>2.74</v>
      </c>
      <c r="N11377">
        <v>15.15</v>
      </c>
      <c r="O11377">
        <v>9.41</v>
      </c>
    </row>
    <row r="11378" spans="1:15" x14ac:dyDescent="0.3">
      <c r="A11378" s="3">
        <v>45253</v>
      </c>
      <c r="B11378" t="s">
        <v>22</v>
      </c>
      <c r="C11378" t="s">
        <v>59</v>
      </c>
      <c r="D11378" t="s">
        <v>74</v>
      </c>
      <c r="E11378" t="s">
        <v>100</v>
      </c>
      <c r="F11378">
        <v>98044</v>
      </c>
      <c r="G11378">
        <v>4482</v>
      </c>
      <c r="H11378">
        <v>4636.1099999999997</v>
      </c>
      <c r="I11378">
        <v>773</v>
      </c>
      <c r="J11378">
        <v>39102.07</v>
      </c>
      <c r="K11378">
        <v>4.57</v>
      </c>
      <c r="L11378">
        <v>17.25</v>
      </c>
      <c r="M11378">
        <v>1.03</v>
      </c>
      <c r="N11378">
        <v>6</v>
      </c>
      <c r="O11378">
        <v>8.43</v>
      </c>
    </row>
    <row r="11379" spans="1:15" x14ac:dyDescent="0.3">
      <c r="A11379" s="3">
        <v>45220</v>
      </c>
      <c r="B11379" t="s">
        <v>22</v>
      </c>
      <c r="C11379" t="s">
        <v>61</v>
      </c>
      <c r="D11379" t="s">
        <v>73</v>
      </c>
      <c r="E11379" t="s">
        <v>85</v>
      </c>
      <c r="F11379">
        <v>15693</v>
      </c>
      <c r="G11379">
        <v>635</v>
      </c>
      <c r="H11379">
        <v>1930.51</v>
      </c>
      <c r="I11379">
        <v>114</v>
      </c>
      <c r="J11379">
        <v>13515.24</v>
      </c>
      <c r="K11379">
        <v>4.05</v>
      </c>
      <c r="L11379">
        <v>17.95</v>
      </c>
      <c r="M11379">
        <v>3.04</v>
      </c>
      <c r="N11379">
        <v>16.93</v>
      </c>
      <c r="O11379">
        <v>7</v>
      </c>
    </row>
    <row r="11380" spans="1:15" x14ac:dyDescent="0.3">
      <c r="A11380" s="3">
        <v>45259</v>
      </c>
      <c r="B11380" t="s">
        <v>22</v>
      </c>
      <c r="C11380" t="s">
        <v>46</v>
      </c>
      <c r="D11380" t="s">
        <v>76</v>
      </c>
      <c r="E11380" t="s">
        <v>95</v>
      </c>
      <c r="F11380">
        <v>46361</v>
      </c>
      <c r="G11380">
        <v>6180</v>
      </c>
      <c r="H11380">
        <v>7829.55</v>
      </c>
      <c r="I11380">
        <v>481</v>
      </c>
      <c r="J11380">
        <v>62148.24</v>
      </c>
      <c r="K11380">
        <v>13.33</v>
      </c>
      <c r="L11380">
        <v>7.78</v>
      </c>
      <c r="M11380">
        <v>1.27</v>
      </c>
      <c r="N11380">
        <v>16.28</v>
      </c>
      <c r="O11380">
        <v>7.94</v>
      </c>
    </row>
    <row r="11381" spans="1:15" x14ac:dyDescent="0.3">
      <c r="A11381" s="3">
        <v>45266</v>
      </c>
      <c r="B11381" t="s">
        <v>22</v>
      </c>
      <c r="C11381" t="s">
        <v>66</v>
      </c>
      <c r="D11381" t="s">
        <v>75</v>
      </c>
      <c r="E11381" t="s">
        <v>94</v>
      </c>
      <c r="F11381">
        <v>146785</v>
      </c>
      <c r="G11381">
        <v>18386</v>
      </c>
      <c r="H11381">
        <v>48012.14</v>
      </c>
      <c r="I11381">
        <v>587</v>
      </c>
      <c r="J11381">
        <v>80421.3</v>
      </c>
      <c r="K11381">
        <v>12.53</v>
      </c>
      <c r="L11381">
        <v>3.19</v>
      </c>
      <c r="M11381">
        <v>2.61</v>
      </c>
      <c r="N11381">
        <v>81.790000000000006</v>
      </c>
      <c r="O11381">
        <v>1.68</v>
      </c>
    </row>
    <row r="11382" spans="1:15" x14ac:dyDescent="0.3">
      <c r="A11382" s="3">
        <v>45243</v>
      </c>
      <c r="B11382" t="s">
        <v>22</v>
      </c>
      <c r="C11382" t="s">
        <v>64</v>
      </c>
      <c r="D11382" t="s">
        <v>73</v>
      </c>
      <c r="E11382" t="s">
        <v>90</v>
      </c>
      <c r="F11382">
        <v>128830</v>
      </c>
      <c r="G11382">
        <v>15842</v>
      </c>
      <c r="H11382">
        <v>24298.92</v>
      </c>
      <c r="I11382">
        <v>638</v>
      </c>
      <c r="J11382">
        <v>67628.41</v>
      </c>
      <c r="K11382">
        <v>12.3</v>
      </c>
      <c r="L11382">
        <v>4.03</v>
      </c>
      <c r="M11382">
        <v>1.53</v>
      </c>
      <c r="N11382">
        <v>38.090000000000003</v>
      </c>
      <c r="O11382">
        <v>2.78</v>
      </c>
    </row>
    <row r="11383" spans="1:15" x14ac:dyDescent="0.3">
      <c r="A11383" s="3">
        <v>45207</v>
      </c>
      <c r="B11383" t="s">
        <v>22</v>
      </c>
      <c r="C11383" t="s">
        <v>41</v>
      </c>
      <c r="D11383" t="s">
        <v>76</v>
      </c>
      <c r="E11383" t="s">
        <v>96</v>
      </c>
      <c r="F11383">
        <v>62600</v>
      </c>
      <c r="G11383">
        <v>695</v>
      </c>
      <c r="H11383">
        <v>1463.44</v>
      </c>
      <c r="I11383">
        <v>23</v>
      </c>
      <c r="J11383">
        <v>1123.98</v>
      </c>
      <c r="K11383">
        <v>1.1100000000000001</v>
      </c>
      <c r="L11383">
        <v>3.31</v>
      </c>
      <c r="M11383">
        <v>2.11</v>
      </c>
      <c r="N11383">
        <v>63.63</v>
      </c>
      <c r="O11383">
        <v>0.77</v>
      </c>
    </row>
    <row r="11384" spans="1:15" x14ac:dyDescent="0.3">
      <c r="A11384" s="3">
        <v>45269</v>
      </c>
      <c r="B11384" t="s">
        <v>22</v>
      </c>
      <c r="C11384" t="s">
        <v>45</v>
      </c>
      <c r="D11384" t="s">
        <v>75</v>
      </c>
      <c r="E11384" t="s">
        <v>99</v>
      </c>
      <c r="F11384">
        <v>57828</v>
      </c>
      <c r="G11384">
        <v>3549</v>
      </c>
      <c r="H11384">
        <v>3045.02</v>
      </c>
      <c r="I11384">
        <v>183</v>
      </c>
      <c r="J11384">
        <v>30428.7</v>
      </c>
      <c r="K11384">
        <v>6.14</v>
      </c>
      <c r="L11384">
        <v>5.16</v>
      </c>
      <c r="M11384">
        <v>0.86</v>
      </c>
      <c r="N11384">
        <v>16.64</v>
      </c>
      <c r="O11384">
        <v>9.99</v>
      </c>
    </row>
    <row r="11385" spans="1:15" x14ac:dyDescent="0.3">
      <c r="A11385" s="3">
        <v>45211</v>
      </c>
      <c r="B11385" t="s">
        <v>22</v>
      </c>
      <c r="C11385" t="s">
        <v>47</v>
      </c>
      <c r="D11385" t="s">
        <v>75</v>
      </c>
      <c r="E11385" t="s">
        <v>96</v>
      </c>
      <c r="F11385">
        <v>35553</v>
      </c>
      <c r="G11385">
        <v>391</v>
      </c>
      <c r="H11385">
        <v>1260.8800000000001</v>
      </c>
      <c r="I11385">
        <v>72</v>
      </c>
      <c r="J11385">
        <v>2195.34</v>
      </c>
      <c r="K11385">
        <v>1.1000000000000001</v>
      </c>
      <c r="L11385">
        <v>18.41</v>
      </c>
      <c r="M11385">
        <v>3.22</v>
      </c>
      <c r="N11385">
        <v>17.510000000000002</v>
      </c>
      <c r="O11385">
        <v>1.74</v>
      </c>
    </row>
    <row r="11386" spans="1:15" x14ac:dyDescent="0.3">
      <c r="A11386" s="3">
        <v>45338</v>
      </c>
      <c r="B11386" t="s">
        <v>22</v>
      </c>
      <c r="C11386" t="s">
        <v>26</v>
      </c>
      <c r="D11386" t="s">
        <v>76</v>
      </c>
      <c r="E11386" t="s">
        <v>100</v>
      </c>
      <c r="F11386">
        <v>34306</v>
      </c>
      <c r="G11386">
        <v>1143</v>
      </c>
      <c r="H11386">
        <v>3463.43</v>
      </c>
      <c r="I11386">
        <v>102</v>
      </c>
      <c r="J11386">
        <v>9986.0499999999993</v>
      </c>
      <c r="K11386">
        <v>3.33</v>
      </c>
      <c r="L11386">
        <v>8.92</v>
      </c>
      <c r="M11386">
        <v>3.03</v>
      </c>
      <c r="N11386">
        <v>33.96</v>
      </c>
      <c r="O11386">
        <v>2.88</v>
      </c>
    </row>
    <row r="11387" spans="1:15" x14ac:dyDescent="0.3">
      <c r="A11387" s="3">
        <v>45317</v>
      </c>
      <c r="B11387" t="s">
        <v>22</v>
      </c>
      <c r="C11387" t="s">
        <v>49</v>
      </c>
      <c r="D11387" t="s">
        <v>73</v>
      </c>
      <c r="E11387" t="s">
        <v>97</v>
      </c>
      <c r="F11387">
        <v>78595</v>
      </c>
      <c r="G11387">
        <v>9920</v>
      </c>
      <c r="H11387">
        <v>9580.0499999999993</v>
      </c>
      <c r="I11387">
        <v>1465</v>
      </c>
      <c r="J11387">
        <v>276544.46999999997</v>
      </c>
      <c r="K11387">
        <v>12.62</v>
      </c>
      <c r="L11387">
        <v>14.77</v>
      </c>
      <c r="M11387">
        <v>0.97</v>
      </c>
      <c r="N11387">
        <v>6.54</v>
      </c>
      <c r="O11387">
        <v>28.87</v>
      </c>
    </row>
    <row r="11388" spans="1:15" x14ac:dyDescent="0.3">
      <c r="A11388" s="3">
        <v>45348</v>
      </c>
      <c r="B11388" t="s">
        <v>22</v>
      </c>
      <c r="C11388" t="s">
        <v>60</v>
      </c>
      <c r="D11388" t="s">
        <v>73</v>
      </c>
      <c r="E11388" t="s">
        <v>79</v>
      </c>
      <c r="F11388">
        <v>18852</v>
      </c>
      <c r="G11388">
        <v>251</v>
      </c>
      <c r="H11388">
        <v>162.15</v>
      </c>
      <c r="I11388">
        <v>33</v>
      </c>
      <c r="J11388">
        <v>6343.09</v>
      </c>
      <c r="K11388">
        <v>1.33</v>
      </c>
      <c r="L11388">
        <v>13.15</v>
      </c>
      <c r="M11388">
        <v>0.65</v>
      </c>
      <c r="N11388">
        <v>4.91</v>
      </c>
      <c r="O11388">
        <v>39.119999999999997</v>
      </c>
    </row>
    <row r="11389" spans="1:15" x14ac:dyDescent="0.3">
      <c r="A11389" s="3">
        <v>45223</v>
      </c>
      <c r="B11389" t="s">
        <v>22</v>
      </c>
      <c r="C11389" t="s">
        <v>33</v>
      </c>
      <c r="D11389" t="s">
        <v>74</v>
      </c>
      <c r="E11389" t="s">
        <v>105</v>
      </c>
      <c r="F11389">
        <v>5295</v>
      </c>
      <c r="G11389">
        <v>195</v>
      </c>
      <c r="H11389">
        <v>342.47</v>
      </c>
      <c r="I11389">
        <v>9</v>
      </c>
      <c r="J11389">
        <v>680.74</v>
      </c>
      <c r="K11389">
        <v>3.68</v>
      </c>
      <c r="L11389">
        <v>4.62</v>
      </c>
      <c r="M11389">
        <v>1.76</v>
      </c>
      <c r="N11389">
        <v>38.049999999999997</v>
      </c>
      <c r="O11389">
        <v>1.99</v>
      </c>
    </row>
    <row r="11390" spans="1:15" x14ac:dyDescent="0.3">
      <c r="A11390" s="3">
        <v>45241</v>
      </c>
      <c r="B11390" t="s">
        <v>22</v>
      </c>
      <c r="C11390" t="s">
        <v>59</v>
      </c>
      <c r="D11390" t="s">
        <v>74</v>
      </c>
      <c r="E11390" t="s">
        <v>92</v>
      </c>
      <c r="F11390">
        <v>120070</v>
      </c>
      <c r="G11390">
        <v>1372</v>
      </c>
      <c r="H11390">
        <v>2737.53</v>
      </c>
      <c r="I11390">
        <v>185</v>
      </c>
      <c r="J11390">
        <v>36098.300000000003</v>
      </c>
      <c r="K11390">
        <v>1.1399999999999999</v>
      </c>
      <c r="L11390">
        <v>13.48</v>
      </c>
      <c r="M11390">
        <v>2</v>
      </c>
      <c r="N11390">
        <v>14.8</v>
      </c>
      <c r="O11390">
        <v>13.19</v>
      </c>
    </row>
    <row r="11391" spans="1:15" x14ac:dyDescent="0.3">
      <c r="A11391" s="3">
        <v>45369</v>
      </c>
      <c r="B11391" t="s">
        <v>22</v>
      </c>
      <c r="C11391" t="s">
        <v>43</v>
      </c>
      <c r="D11391" t="s">
        <v>76</v>
      </c>
      <c r="E11391" t="s">
        <v>84</v>
      </c>
      <c r="F11391">
        <v>43836</v>
      </c>
      <c r="G11391">
        <v>5421</v>
      </c>
      <c r="H11391">
        <v>20439.71</v>
      </c>
      <c r="I11391">
        <v>397</v>
      </c>
      <c r="J11391">
        <v>8738.27</v>
      </c>
      <c r="K11391">
        <v>12.37</v>
      </c>
      <c r="L11391">
        <v>7.32</v>
      </c>
      <c r="M11391">
        <v>3.77</v>
      </c>
      <c r="N11391">
        <v>51.49</v>
      </c>
      <c r="O11391">
        <v>0.43</v>
      </c>
    </row>
    <row r="11392" spans="1:15" x14ac:dyDescent="0.3">
      <c r="A11392" s="3">
        <v>45274</v>
      </c>
      <c r="B11392" t="s">
        <v>22</v>
      </c>
      <c r="C11392" t="s">
        <v>46</v>
      </c>
      <c r="D11392" t="s">
        <v>75</v>
      </c>
      <c r="E11392" t="s">
        <v>84</v>
      </c>
      <c r="F11392">
        <v>35708</v>
      </c>
      <c r="G11392">
        <v>3301</v>
      </c>
      <c r="H11392">
        <v>8373.5400000000009</v>
      </c>
      <c r="I11392">
        <v>422</v>
      </c>
      <c r="J11392">
        <v>11080.27</v>
      </c>
      <c r="K11392">
        <v>9.24</v>
      </c>
      <c r="L11392">
        <v>12.78</v>
      </c>
      <c r="M11392">
        <v>2.54</v>
      </c>
      <c r="N11392">
        <v>19.84</v>
      </c>
      <c r="O11392">
        <v>1.32</v>
      </c>
    </row>
    <row r="11393" spans="1:15" x14ac:dyDescent="0.3">
      <c r="A11393" s="3">
        <v>45295</v>
      </c>
      <c r="B11393" t="s">
        <v>22</v>
      </c>
      <c r="C11393" t="s">
        <v>62</v>
      </c>
      <c r="D11393" t="s">
        <v>76</v>
      </c>
      <c r="E11393" t="s">
        <v>89</v>
      </c>
      <c r="F11393">
        <v>14662</v>
      </c>
      <c r="G11393">
        <v>1123</v>
      </c>
      <c r="H11393">
        <v>1141.48</v>
      </c>
      <c r="I11393">
        <v>123</v>
      </c>
      <c r="J11393">
        <v>2105.9699999999998</v>
      </c>
      <c r="K11393">
        <v>7.66</v>
      </c>
      <c r="L11393">
        <v>10.95</v>
      </c>
      <c r="M11393">
        <v>1.02</v>
      </c>
      <c r="N11393">
        <v>9.2799999999999994</v>
      </c>
      <c r="O11393">
        <v>1.84</v>
      </c>
    </row>
    <row r="11394" spans="1:15" x14ac:dyDescent="0.3">
      <c r="A11394" s="3">
        <v>45312</v>
      </c>
      <c r="B11394" t="s">
        <v>22</v>
      </c>
      <c r="C11394" t="s">
        <v>54</v>
      </c>
      <c r="D11394" t="s">
        <v>74</v>
      </c>
      <c r="E11394" t="s">
        <v>89</v>
      </c>
      <c r="F11394">
        <v>16332</v>
      </c>
      <c r="G11394">
        <v>2110</v>
      </c>
      <c r="H11394">
        <v>958.02</v>
      </c>
      <c r="I11394">
        <v>439</v>
      </c>
      <c r="J11394">
        <v>76062.850000000006</v>
      </c>
      <c r="K11394">
        <v>12.92</v>
      </c>
      <c r="L11394">
        <v>20.81</v>
      </c>
      <c r="M11394">
        <v>0.45</v>
      </c>
      <c r="N11394">
        <v>2.1800000000000002</v>
      </c>
      <c r="O11394">
        <v>79.400000000000006</v>
      </c>
    </row>
    <row r="11395" spans="1:15" x14ac:dyDescent="0.3">
      <c r="A11395" s="3">
        <v>45266</v>
      </c>
      <c r="B11395" t="s">
        <v>22</v>
      </c>
      <c r="C11395" t="s">
        <v>40</v>
      </c>
      <c r="D11395" t="s">
        <v>74</v>
      </c>
      <c r="E11395" t="s">
        <v>80</v>
      </c>
      <c r="F11395">
        <v>109419</v>
      </c>
      <c r="G11395">
        <v>12487</v>
      </c>
      <c r="H11395">
        <v>55298.15</v>
      </c>
      <c r="I11395">
        <v>502</v>
      </c>
      <c r="J11395">
        <v>65315.94</v>
      </c>
      <c r="K11395">
        <v>11.41</v>
      </c>
      <c r="L11395">
        <v>4.0199999999999996</v>
      </c>
      <c r="M11395">
        <v>4.43</v>
      </c>
      <c r="N11395">
        <v>110.16</v>
      </c>
      <c r="O11395">
        <v>1.18</v>
      </c>
    </row>
    <row r="11396" spans="1:15" x14ac:dyDescent="0.3">
      <c r="A11396" s="3">
        <v>45318</v>
      </c>
      <c r="B11396" t="s">
        <v>22</v>
      </c>
      <c r="C11396" t="s">
        <v>33</v>
      </c>
      <c r="D11396" t="s">
        <v>76</v>
      </c>
      <c r="E11396" t="s">
        <v>91</v>
      </c>
      <c r="F11396">
        <v>144252</v>
      </c>
      <c r="G11396">
        <v>18485</v>
      </c>
      <c r="H11396">
        <v>16990.12</v>
      </c>
      <c r="I11396">
        <v>2608</v>
      </c>
      <c r="J11396">
        <v>213372.93</v>
      </c>
      <c r="K11396">
        <v>12.81</v>
      </c>
      <c r="L11396">
        <v>14.11</v>
      </c>
      <c r="M11396">
        <v>0.92</v>
      </c>
      <c r="N11396">
        <v>6.51</v>
      </c>
      <c r="O11396">
        <v>12.56</v>
      </c>
    </row>
    <row r="11397" spans="1:15" x14ac:dyDescent="0.3">
      <c r="A11397" s="3">
        <v>45321</v>
      </c>
      <c r="B11397" t="s">
        <v>22</v>
      </c>
      <c r="C11397" t="s">
        <v>58</v>
      </c>
      <c r="D11397" t="s">
        <v>74</v>
      </c>
      <c r="E11397" t="s">
        <v>84</v>
      </c>
      <c r="F11397">
        <v>27631</v>
      </c>
      <c r="G11397">
        <v>1884</v>
      </c>
      <c r="H11397">
        <v>7802.3</v>
      </c>
      <c r="I11397">
        <v>249</v>
      </c>
      <c r="J11397">
        <v>5773.34</v>
      </c>
      <c r="K11397">
        <v>6.82</v>
      </c>
      <c r="L11397">
        <v>13.22</v>
      </c>
      <c r="M11397">
        <v>4.1399999999999997</v>
      </c>
      <c r="N11397">
        <v>31.33</v>
      </c>
      <c r="O11397">
        <v>0.74</v>
      </c>
    </row>
    <row r="11398" spans="1:15" x14ac:dyDescent="0.3">
      <c r="A11398" s="3">
        <v>45282</v>
      </c>
      <c r="B11398" t="s">
        <v>22</v>
      </c>
      <c r="C11398" t="s">
        <v>45</v>
      </c>
      <c r="D11398" t="s">
        <v>73</v>
      </c>
      <c r="E11398" t="s">
        <v>103</v>
      </c>
      <c r="F11398">
        <v>130811</v>
      </c>
      <c r="G11398">
        <v>18430</v>
      </c>
      <c r="H11398">
        <v>21367.11</v>
      </c>
      <c r="I11398">
        <v>3678</v>
      </c>
      <c r="J11398">
        <v>714744.05</v>
      </c>
      <c r="K11398">
        <v>14.09</v>
      </c>
      <c r="L11398">
        <v>19.96</v>
      </c>
      <c r="M11398">
        <v>1.1599999999999999</v>
      </c>
      <c r="N11398">
        <v>5.81</v>
      </c>
      <c r="O11398">
        <v>33.450000000000003</v>
      </c>
    </row>
    <row r="11399" spans="1:15" x14ac:dyDescent="0.3">
      <c r="A11399" s="3">
        <v>45305</v>
      </c>
      <c r="B11399" t="s">
        <v>22</v>
      </c>
      <c r="C11399" t="s">
        <v>58</v>
      </c>
      <c r="D11399" t="s">
        <v>76</v>
      </c>
      <c r="E11399" t="s">
        <v>90</v>
      </c>
      <c r="F11399">
        <v>69275</v>
      </c>
      <c r="G11399">
        <v>9164</v>
      </c>
      <c r="H11399">
        <v>29107.14</v>
      </c>
      <c r="I11399">
        <v>1569</v>
      </c>
      <c r="J11399">
        <v>221972.88</v>
      </c>
      <c r="K11399">
        <v>13.23</v>
      </c>
      <c r="L11399">
        <v>17.12</v>
      </c>
      <c r="M11399">
        <v>3.18</v>
      </c>
      <c r="N11399">
        <v>18.55</v>
      </c>
      <c r="O11399">
        <v>7.63</v>
      </c>
    </row>
    <row r="11400" spans="1:15" x14ac:dyDescent="0.3">
      <c r="A11400" s="3">
        <v>45359</v>
      </c>
      <c r="B11400" t="s">
        <v>22</v>
      </c>
      <c r="C11400" t="s">
        <v>38</v>
      </c>
      <c r="D11400" t="s">
        <v>76</v>
      </c>
      <c r="E11400" t="s">
        <v>91</v>
      </c>
      <c r="F11400">
        <v>28753</v>
      </c>
      <c r="G11400">
        <v>2063</v>
      </c>
      <c r="H11400">
        <v>3146.32</v>
      </c>
      <c r="I11400">
        <v>173</v>
      </c>
      <c r="J11400">
        <v>25530.95</v>
      </c>
      <c r="K11400">
        <v>7.17</v>
      </c>
      <c r="L11400">
        <v>8.39</v>
      </c>
      <c r="M11400">
        <v>1.53</v>
      </c>
      <c r="N11400">
        <v>18.190000000000001</v>
      </c>
      <c r="O11400">
        <v>8.11</v>
      </c>
    </row>
    <row r="11401" spans="1:15" x14ac:dyDescent="0.3">
      <c r="A11401" s="3">
        <v>45267</v>
      </c>
      <c r="B11401" t="s">
        <v>22</v>
      </c>
      <c r="C11401" t="s">
        <v>46</v>
      </c>
      <c r="D11401" t="s">
        <v>76</v>
      </c>
      <c r="E11401" t="s">
        <v>99</v>
      </c>
      <c r="F11401">
        <v>48940</v>
      </c>
      <c r="G11401">
        <v>4687</v>
      </c>
      <c r="H11401">
        <v>13114.34</v>
      </c>
      <c r="I11401">
        <v>721</v>
      </c>
      <c r="J11401">
        <v>112536.07</v>
      </c>
      <c r="K11401">
        <v>9.58</v>
      </c>
      <c r="L11401">
        <v>15.38</v>
      </c>
      <c r="M11401">
        <v>2.8</v>
      </c>
      <c r="N11401">
        <v>18.190000000000001</v>
      </c>
      <c r="O11401">
        <v>8.58</v>
      </c>
    </row>
    <row r="11402" spans="1:15" x14ac:dyDescent="0.3">
      <c r="A11402" s="3">
        <v>45298</v>
      </c>
      <c r="B11402" t="s">
        <v>22</v>
      </c>
      <c r="C11402" t="s">
        <v>68</v>
      </c>
      <c r="D11402" t="s">
        <v>76</v>
      </c>
      <c r="E11402" t="s">
        <v>104</v>
      </c>
      <c r="F11402">
        <v>14119</v>
      </c>
      <c r="G11402">
        <v>1602</v>
      </c>
      <c r="H11402">
        <v>1333.06</v>
      </c>
      <c r="I11402">
        <v>158</v>
      </c>
      <c r="J11402">
        <v>8922.83</v>
      </c>
      <c r="K11402">
        <v>11.35</v>
      </c>
      <c r="L11402">
        <v>9.86</v>
      </c>
      <c r="M11402">
        <v>0.83</v>
      </c>
      <c r="N11402">
        <v>8.44</v>
      </c>
      <c r="O11402">
        <v>6.69</v>
      </c>
    </row>
    <row r="11403" spans="1:15" x14ac:dyDescent="0.3">
      <c r="A11403" s="3">
        <v>45363</v>
      </c>
      <c r="B11403" t="s">
        <v>22</v>
      </c>
      <c r="C11403" t="s">
        <v>55</v>
      </c>
      <c r="D11403" t="s">
        <v>73</v>
      </c>
      <c r="E11403" t="s">
        <v>102</v>
      </c>
      <c r="F11403">
        <v>95309</v>
      </c>
      <c r="G11403">
        <v>7914</v>
      </c>
      <c r="H11403">
        <v>5158.3900000000003</v>
      </c>
      <c r="I11403">
        <v>1383</v>
      </c>
      <c r="J11403">
        <v>35643.82</v>
      </c>
      <c r="K11403">
        <v>8.3000000000000007</v>
      </c>
      <c r="L11403">
        <v>17.48</v>
      </c>
      <c r="M11403">
        <v>0.65</v>
      </c>
      <c r="N11403">
        <v>3.73</v>
      </c>
      <c r="O11403">
        <v>6.91</v>
      </c>
    </row>
    <row r="11404" spans="1:15" x14ac:dyDescent="0.3">
      <c r="A11404" s="3">
        <v>45258</v>
      </c>
      <c r="B11404" t="s">
        <v>22</v>
      </c>
      <c r="C11404" t="s">
        <v>66</v>
      </c>
      <c r="D11404" t="s">
        <v>74</v>
      </c>
      <c r="E11404" t="s">
        <v>86</v>
      </c>
      <c r="F11404">
        <v>142983</v>
      </c>
      <c r="G11404">
        <v>6341</v>
      </c>
      <c r="H11404">
        <v>22886.19</v>
      </c>
      <c r="I11404">
        <v>252</v>
      </c>
      <c r="J11404">
        <v>33702.28</v>
      </c>
      <c r="K11404">
        <v>4.43</v>
      </c>
      <c r="L11404">
        <v>3.97</v>
      </c>
      <c r="M11404">
        <v>3.61</v>
      </c>
      <c r="N11404">
        <v>90.82</v>
      </c>
      <c r="O11404">
        <v>1.47</v>
      </c>
    </row>
    <row r="11405" spans="1:15" x14ac:dyDescent="0.3">
      <c r="A11405" s="3">
        <v>45312</v>
      </c>
      <c r="B11405" t="s">
        <v>22</v>
      </c>
      <c r="C11405" t="s">
        <v>64</v>
      </c>
      <c r="D11405" t="s">
        <v>76</v>
      </c>
      <c r="E11405" t="s">
        <v>100</v>
      </c>
      <c r="F11405">
        <v>141724</v>
      </c>
      <c r="G11405">
        <v>19706</v>
      </c>
      <c r="H11405">
        <v>57784.2</v>
      </c>
      <c r="I11405">
        <v>3259</v>
      </c>
      <c r="J11405">
        <v>519784.56</v>
      </c>
      <c r="K11405">
        <v>13.9</v>
      </c>
      <c r="L11405">
        <v>16.54</v>
      </c>
      <c r="M11405">
        <v>2.93</v>
      </c>
      <c r="N11405">
        <v>17.73</v>
      </c>
      <c r="O11405">
        <v>9</v>
      </c>
    </row>
    <row r="11406" spans="1:15" x14ac:dyDescent="0.3">
      <c r="A11406" s="3">
        <v>45373</v>
      </c>
      <c r="B11406" t="s">
        <v>22</v>
      </c>
      <c r="C11406" t="s">
        <v>64</v>
      </c>
      <c r="D11406" t="s">
        <v>76</v>
      </c>
      <c r="E11406" t="s">
        <v>78</v>
      </c>
      <c r="F11406">
        <v>41392</v>
      </c>
      <c r="G11406">
        <v>1540</v>
      </c>
      <c r="H11406">
        <v>4284.21</v>
      </c>
      <c r="I11406">
        <v>136</v>
      </c>
      <c r="J11406">
        <v>7296.62</v>
      </c>
      <c r="K11406">
        <v>3.72</v>
      </c>
      <c r="L11406">
        <v>8.83</v>
      </c>
      <c r="M11406">
        <v>2.78</v>
      </c>
      <c r="N11406">
        <v>31.5</v>
      </c>
      <c r="O11406">
        <v>1.7</v>
      </c>
    </row>
    <row r="11407" spans="1:15" x14ac:dyDescent="0.3">
      <c r="A11407" s="3">
        <v>45361</v>
      </c>
      <c r="B11407" t="s">
        <v>22</v>
      </c>
      <c r="C11407" t="s">
        <v>49</v>
      </c>
      <c r="D11407" t="s">
        <v>75</v>
      </c>
      <c r="E11407" t="s">
        <v>83</v>
      </c>
      <c r="F11407">
        <v>123987</v>
      </c>
      <c r="G11407">
        <v>4079</v>
      </c>
      <c r="H11407">
        <v>11422.28</v>
      </c>
      <c r="I11407">
        <v>738</v>
      </c>
      <c r="J11407">
        <v>129739.2</v>
      </c>
      <c r="K11407">
        <v>3.29</v>
      </c>
      <c r="L11407">
        <v>18.09</v>
      </c>
      <c r="M11407">
        <v>2.8</v>
      </c>
      <c r="N11407">
        <v>15.48</v>
      </c>
      <c r="O11407">
        <v>11.36</v>
      </c>
    </row>
    <row r="11408" spans="1:15" x14ac:dyDescent="0.3">
      <c r="A11408" s="3">
        <v>45286</v>
      </c>
      <c r="B11408" t="s">
        <v>22</v>
      </c>
      <c r="C11408" t="s">
        <v>35</v>
      </c>
      <c r="D11408" t="s">
        <v>76</v>
      </c>
      <c r="E11408" t="s">
        <v>80</v>
      </c>
      <c r="F11408">
        <v>39885</v>
      </c>
      <c r="G11408">
        <v>2678</v>
      </c>
      <c r="H11408">
        <v>5165.5600000000004</v>
      </c>
      <c r="I11408">
        <v>430</v>
      </c>
      <c r="J11408">
        <v>67583.12</v>
      </c>
      <c r="K11408">
        <v>6.71</v>
      </c>
      <c r="L11408">
        <v>16.059999999999999</v>
      </c>
      <c r="M11408">
        <v>1.93</v>
      </c>
      <c r="N11408">
        <v>12.01</v>
      </c>
      <c r="O11408">
        <v>13.08</v>
      </c>
    </row>
    <row r="11409" spans="1:15" x14ac:dyDescent="0.3">
      <c r="A11409" s="3">
        <v>45216</v>
      </c>
      <c r="B11409" t="s">
        <v>22</v>
      </c>
      <c r="C11409" t="s">
        <v>45</v>
      </c>
      <c r="D11409" t="s">
        <v>76</v>
      </c>
      <c r="E11409" t="s">
        <v>77</v>
      </c>
      <c r="F11409">
        <v>133589</v>
      </c>
      <c r="G11409">
        <v>5574</v>
      </c>
      <c r="H11409">
        <v>9023.7099999999991</v>
      </c>
      <c r="I11409">
        <v>732</v>
      </c>
      <c r="J11409">
        <v>67091.61</v>
      </c>
      <c r="K11409">
        <v>4.17</v>
      </c>
      <c r="L11409">
        <v>13.13</v>
      </c>
      <c r="M11409">
        <v>1.62</v>
      </c>
      <c r="N11409">
        <v>12.33</v>
      </c>
      <c r="O11409">
        <v>7.44</v>
      </c>
    </row>
    <row r="11410" spans="1:15" x14ac:dyDescent="0.3">
      <c r="A11410" s="3">
        <v>45239</v>
      </c>
      <c r="B11410" t="s">
        <v>22</v>
      </c>
      <c r="C11410" t="s">
        <v>61</v>
      </c>
      <c r="D11410" t="s">
        <v>75</v>
      </c>
      <c r="E11410" t="s">
        <v>87</v>
      </c>
      <c r="F11410">
        <v>48154</v>
      </c>
      <c r="G11410">
        <v>5168</v>
      </c>
      <c r="H11410">
        <v>12756.63</v>
      </c>
      <c r="I11410">
        <v>264</v>
      </c>
      <c r="J11410">
        <v>9863.27</v>
      </c>
      <c r="K11410">
        <v>10.73</v>
      </c>
      <c r="L11410">
        <v>5.1100000000000003</v>
      </c>
      <c r="M11410">
        <v>2.4700000000000002</v>
      </c>
      <c r="N11410">
        <v>48.32</v>
      </c>
      <c r="O11410">
        <v>0.77</v>
      </c>
    </row>
    <row r="11411" spans="1:15" x14ac:dyDescent="0.3">
      <c r="A11411" s="3">
        <v>45353</v>
      </c>
      <c r="B11411" t="s">
        <v>22</v>
      </c>
      <c r="C11411" t="s">
        <v>43</v>
      </c>
      <c r="D11411" t="s">
        <v>73</v>
      </c>
      <c r="E11411" t="s">
        <v>104</v>
      </c>
      <c r="F11411">
        <v>84009</v>
      </c>
      <c r="G11411">
        <v>11406</v>
      </c>
      <c r="H11411">
        <v>15196.59</v>
      </c>
      <c r="I11411">
        <v>450</v>
      </c>
      <c r="J11411">
        <v>66435.14</v>
      </c>
      <c r="K11411">
        <v>13.58</v>
      </c>
      <c r="L11411">
        <v>3.95</v>
      </c>
      <c r="M11411">
        <v>1.33</v>
      </c>
      <c r="N11411">
        <v>33.770000000000003</v>
      </c>
      <c r="O11411">
        <v>4.37</v>
      </c>
    </row>
    <row r="11412" spans="1:15" x14ac:dyDescent="0.3">
      <c r="A11412" s="3">
        <v>45349</v>
      </c>
      <c r="B11412" t="s">
        <v>22</v>
      </c>
      <c r="C11412" t="s">
        <v>36</v>
      </c>
      <c r="D11412" t="s">
        <v>74</v>
      </c>
      <c r="E11412" t="s">
        <v>85</v>
      </c>
      <c r="F11412">
        <v>11512</v>
      </c>
      <c r="G11412">
        <v>1199</v>
      </c>
      <c r="H11412">
        <v>3429.51</v>
      </c>
      <c r="I11412">
        <v>150</v>
      </c>
      <c r="J11412">
        <v>29110.23</v>
      </c>
      <c r="K11412">
        <v>10.42</v>
      </c>
      <c r="L11412">
        <v>12.51</v>
      </c>
      <c r="M11412">
        <v>2.86</v>
      </c>
      <c r="N11412">
        <v>22.86</v>
      </c>
      <c r="O11412">
        <v>8.49</v>
      </c>
    </row>
    <row r="11413" spans="1:15" x14ac:dyDescent="0.3">
      <c r="A11413" s="3">
        <v>45298</v>
      </c>
      <c r="B11413" t="s">
        <v>22</v>
      </c>
      <c r="C11413" t="s">
        <v>36</v>
      </c>
      <c r="D11413" t="s">
        <v>73</v>
      </c>
      <c r="E11413" t="s">
        <v>106</v>
      </c>
      <c r="F11413">
        <v>90978</v>
      </c>
      <c r="G11413">
        <v>2035</v>
      </c>
      <c r="H11413">
        <v>5070.54</v>
      </c>
      <c r="I11413">
        <v>279</v>
      </c>
      <c r="J11413">
        <v>2618.73</v>
      </c>
      <c r="K11413">
        <v>2.2400000000000002</v>
      </c>
      <c r="L11413">
        <v>13.71</v>
      </c>
      <c r="M11413">
        <v>2.4900000000000002</v>
      </c>
      <c r="N11413">
        <v>18.170000000000002</v>
      </c>
      <c r="O11413">
        <v>0.52</v>
      </c>
    </row>
    <row r="11414" spans="1:15" x14ac:dyDescent="0.3">
      <c r="A11414" s="3">
        <v>45336</v>
      </c>
      <c r="B11414" t="s">
        <v>22</v>
      </c>
      <c r="C11414" t="s">
        <v>71</v>
      </c>
      <c r="D11414" t="s">
        <v>76</v>
      </c>
      <c r="E11414" t="s">
        <v>78</v>
      </c>
      <c r="F11414">
        <v>104337</v>
      </c>
      <c r="G11414">
        <v>6754</v>
      </c>
      <c r="H11414">
        <v>24378.49</v>
      </c>
      <c r="I11414">
        <v>807</v>
      </c>
      <c r="J11414">
        <v>141773.19</v>
      </c>
      <c r="K11414">
        <v>6.47</v>
      </c>
      <c r="L11414">
        <v>11.95</v>
      </c>
      <c r="M11414">
        <v>3.61</v>
      </c>
      <c r="N11414">
        <v>30.21</v>
      </c>
      <c r="O11414">
        <v>5.82</v>
      </c>
    </row>
    <row r="11415" spans="1:15" x14ac:dyDescent="0.3">
      <c r="A11415" s="3">
        <v>45265</v>
      </c>
      <c r="B11415" t="s">
        <v>22</v>
      </c>
      <c r="C11415" t="s">
        <v>71</v>
      </c>
      <c r="D11415" t="s">
        <v>76</v>
      </c>
      <c r="E11415" t="s">
        <v>89</v>
      </c>
      <c r="F11415">
        <v>74858</v>
      </c>
      <c r="G11415">
        <v>7373</v>
      </c>
      <c r="H11415">
        <v>26107.42</v>
      </c>
      <c r="I11415">
        <v>1348</v>
      </c>
      <c r="J11415">
        <v>187982.03</v>
      </c>
      <c r="K11415">
        <v>9.85</v>
      </c>
      <c r="L11415">
        <v>18.28</v>
      </c>
      <c r="M11415">
        <v>3.54</v>
      </c>
      <c r="N11415">
        <v>19.37</v>
      </c>
      <c r="O11415">
        <v>7.2</v>
      </c>
    </row>
    <row r="11416" spans="1:15" x14ac:dyDescent="0.3">
      <c r="A11416" s="3">
        <v>45237</v>
      </c>
      <c r="B11416" t="s">
        <v>22</v>
      </c>
      <c r="C11416" t="s">
        <v>39</v>
      </c>
      <c r="D11416" t="s">
        <v>73</v>
      </c>
      <c r="E11416" t="s">
        <v>79</v>
      </c>
      <c r="F11416">
        <v>133941</v>
      </c>
      <c r="G11416">
        <v>15223</v>
      </c>
      <c r="H11416">
        <v>49486.52</v>
      </c>
      <c r="I11416">
        <v>2048</v>
      </c>
      <c r="J11416">
        <v>236490.61</v>
      </c>
      <c r="K11416">
        <v>11.37</v>
      </c>
      <c r="L11416">
        <v>13.45</v>
      </c>
      <c r="M11416">
        <v>3.25</v>
      </c>
      <c r="N11416">
        <v>24.16</v>
      </c>
      <c r="O11416">
        <v>4.78</v>
      </c>
    </row>
    <row r="11417" spans="1:15" x14ac:dyDescent="0.3">
      <c r="A11417" s="3">
        <v>45324</v>
      </c>
      <c r="B11417" t="s">
        <v>22</v>
      </c>
      <c r="C11417" t="s">
        <v>72</v>
      </c>
      <c r="D11417" t="s">
        <v>76</v>
      </c>
      <c r="E11417" t="s">
        <v>90</v>
      </c>
      <c r="F11417">
        <v>65855</v>
      </c>
      <c r="G11417">
        <v>2142</v>
      </c>
      <c r="H11417">
        <v>8123.54</v>
      </c>
      <c r="I11417">
        <v>191</v>
      </c>
      <c r="J11417">
        <v>20908.52</v>
      </c>
      <c r="K11417">
        <v>3.25</v>
      </c>
      <c r="L11417">
        <v>8.92</v>
      </c>
      <c r="M11417">
        <v>3.79</v>
      </c>
      <c r="N11417">
        <v>42.53</v>
      </c>
      <c r="O11417">
        <v>2.57</v>
      </c>
    </row>
    <row r="11418" spans="1:15" x14ac:dyDescent="0.3">
      <c r="A11418" s="3">
        <v>45360</v>
      </c>
      <c r="B11418" t="s">
        <v>22</v>
      </c>
      <c r="C11418" t="s">
        <v>42</v>
      </c>
      <c r="D11418" t="s">
        <v>73</v>
      </c>
      <c r="E11418" t="s">
        <v>78</v>
      </c>
      <c r="F11418">
        <v>66301</v>
      </c>
      <c r="G11418">
        <v>2730</v>
      </c>
      <c r="H11418">
        <v>8880.82</v>
      </c>
      <c r="I11418">
        <v>587</v>
      </c>
      <c r="J11418">
        <v>94729.09</v>
      </c>
      <c r="K11418">
        <v>4.12</v>
      </c>
      <c r="L11418">
        <v>21.5</v>
      </c>
      <c r="M11418">
        <v>3.25</v>
      </c>
      <c r="N11418">
        <v>15.13</v>
      </c>
      <c r="O11418">
        <v>10.67</v>
      </c>
    </row>
    <row r="11419" spans="1:15" x14ac:dyDescent="0.3">
      <c r="A11419" s="3">
        <v>45315</v>
      </c>
      <c r="B11419" t="s">
        <v>22</v>
      </c>
      <c r="C11419" t="s">
        <v>59</v>
      </c>
      <c r="D11419" t="s">
        <v>73</v>
      </c>
      <c r="E11419" t="s">
        <v>94</v>
      </c>
      <c r="F11419">
        <v>50185</v>
      </c>
      <c r="G11419">
        <v>4755</v>
      </c>
      <c r="H11419">
        <v>12965.82</v>
      </c>
      <c r="I11419">
        <v>585</v>
      </c>
      <c r="J11419">
        <v>26307.119999999999</v>
      </c>
      <c r="K11419">
        <v>9.4700000000000006</v>
      </c>
      <c r="L11419">
        <v>12.3</v>
      </c>
      <c r="M11419">
        <v>2.73</v>
      </c>
      <c r="N11419">
        <v>22.16</v>
      </c>
      <c r="O11419">
        <v>2.0299999999999998</v>
      </c>
    </row>
    <row r="11420" spans="1:15" x14ac:dyDescent="0.3">
      <c r="A11420" s="3">
        <v>45247</v>
      </c>
      <c r="B11420" t="s">
        <v>22</v>
      </c>
      <c r="C11420" t="s">
        <v>27</v>
      </c>
      <c r="D11420" t="s">
        <v>74</v>
      </c>
      <c r="E11420" t="s">
        <v>104</v>
      </c>
      <c r="F11420">
        <v>21003</v>
      </c>
      <c r="G11420">
        <v>1164</v>
      </c>
      <c r="H11420">
        <v>2405.08</v>
      </c>
      <c r="I11420">
        <v>243</v>
      </c>
      <c r="J11420">
        <v>21381.24</v>
      </c>
      <c r="K11420">
        <v>5.54</v>
      </c>
      <c r="L11420">
        <v>20.88</v>
      </c>
      <c r="M11420">
        <v>2.0699999999999998</v>
      </c>
      <c r="N11420">
        <v>9.9</v>
      </c>
      <c r="O11420">
        <v>8.89</v>
      </c>
    </row>
    <row r="11421" spans="1:15" x14ac:dyDescent="0.3">
      <c r="A11421" s="3">
        <v>45233</v>
      </c>
      <c r="B11421" t="s">
        <v>22</v>
      </c>
      <c r="C11421" t="s">
        <v>23</v>
      </c>
      <c r="D11421" t="s">
        <v>74</v>
      </c>
      <c r="E11421" t="s">
        <v>105</v>
      </c>
      <c r="F11421">
        <v>27143</v>
      </c>
      <c r="G11421">
        <v>2442</v>
      </c>
      <c r="H11421">
        <v>10212.299999999999</v>
      </c>
      <c r="I11421">
        <v>313</v>
      </c>
      <c r="J11421">
        <v>16912.240000000002</v>
      </c>
      <c r="K11421">
        <v>9</v>
      </c>
      <c r="L11421">
        <v>12.82</v>
      </c>
      <c r="M11421">
        <v>4.18</v>
      </c>
      <c r="N11421">
        <v>32.630000000000003</v>
      </c>
      <c r="O11421">
        <v>1.66</v>
      </c>
    </row>
    <row r="11422" spans="1:15" x14ac:dyDescent="0.3">
      <c r="A11422" s="3">
        <v>45222</v>
      </c>
      <c r="B11422" t="s">
        <v>22</v>
      </c>
      <c r="C11422" t="s">
        <v>60</v>
      </c>
      <c r="D11422" t="s">
        <v>74</v>
      </c>
      <c r="E11422" t="s">
        <v>101</v>
      </c>
      <c r="F11422">
        <v>23160</v>
      </c>
      <c r="G11422">
        <v>1395</v>
      </c>
      <c r="H11422">
        <v>2705.9</v>
      </c>
      <c r="I11422">
        <v>231</v>
      </c>
      <c r="J11422">
        <v>14493.76</v>
      </c>
      <c r="K11422">
        <v>6.02</v>
      </c>
      <c r="L11422">
        <v>16.559999999999999</v>
      </c>
      <c r="M11422">
        <v>1.94</v>
      </c>
      <c r="N11422">
        <v>11.71</v>
      </c>
      <c r="O11422">
        <v>5.36</v>
      </c>
    </row>
    <row r="11423" spans="1:15" x14ac:dyDescent="0.3">
      <c r="A11423" s="3">
        <v>45230</v>
      </c>
      <c r="B11423" t="s">
        <v>22</v>
      </c>
      <c r="C11423" t="s">
        <v>66</v>
      </c>
      <c r="D11423" t="s">
        <v>74</v>
      </c>
      <c r="E11423" t="s">
        <v>91</v>
      </c>
      <c r="F11423">
        <v>13359</v>
      </c>
      <c r="G11423">
        <v>1481</v>
      </c>
      <c r="H11423">
        <v>5991.97</v>
      </c>
      <c r="I11423">
        <v>138</v>
      </c>
      <c r="J11423">
        <v>4332.03</v>
      </c>
      <c r="K11423">
        <v>11.09</v>
      </c>
      <c r="L11423">
        <v>9.32</v>
      </c>
      <c r="M11423">
        <v>4.05</v>
      </c>
      <c r="N11423">
        <v>43.42</v>
      </c>
      <c r="O11423">
        <v>0.72</v>
      </c>
    </row>
    <row r="11424" spans="1:15" x14ac:dyDescent="0.3">
      <c r="A11424" s="3">
        <v>45317</v>
      </c>
      <c r="B11424" t="s">
        <v>22</v>
      </c>
      <c r="C11424" t="s">
        <v>55</v>
      </c>
      <c r="D11424" t="s">
        <v>73</v>
      </c>
      <c r="E11424" t="s">
        <v>78</v>
      </c>
      <c r="F11424">
        <v>140176</v>
      </c>
      <c r="G11424">
        <v>13679</v>
      </c>
      <c r="H11424">
        <v>25709.73</v>
      </c>
      <c r="I11424">
        <v>1798</v>
      </c>
      <c r="J11424">
        <v>231334.81</v>
      </c>
      <c r="K11424">
        <v>9.76</v>
      </c>
      <c r="L11424">
        <v>13.14</v>
      </c>
      <c r="M11424">
        <v>1.88</v>
      </c>
      <c r="N11424">
        <v>14.3</v>
      </c>
      <c r="O11424">
        <v>9</v>
      </c>
    </row>
    <row r="11425" spans="1:15" x14ac:dyDescent="0.3">
      <c r="A11425" s="3">
        <v>45210</v>
      </c>
      <c r="B11425" t="s">
        <v>22</v>
      </c>
      <c r="C11425" t="s">
        <v>62</v>
      </c>
      <c r="D11425" t="s">
        <v>76</v>
      </c>
      <c r="E11425" t="s">
        <v>101</v>
      </c>
      <c r="F11425">
        <v>135614</v>
      </c>
      <c r="G11425">
        <v>8695</v>
      </c>
      <c r="H11425">
        <v>36442.89</v>
      </c>
      <c r="I11425">
        <v>921</v>
      </c>
      <c r="J11425">
        <v>59807.89</v>
      </c>
      <c r="K11425">
        <v>6.41</v>
      </c>
      <c r="L11425">
        <v>10.59</v>
      </c>
      <c r="M11425">
        <v>4.1900000000000004</v>
      </c>
      <c r="N11425">
        <v>39.57</v>
      </c>
      <c r="O11425">
        <v>1.64</v>
      </c>
    </row>
    <row r="11426" spans="1:15" x14ac:dyDescent="0.3">
      <c r="A11426" s="3">
        <v>45378</v>
      </c>
      <c r="B11426" t="s">
        <v>22</v>
      </c>
      <c r="C11426" t="s">
        <v>46</v>
      </c>
      <c r="D11426" t="s">
        <v>73</v>
      </c>
      <c r="E11426" t="s">
        <v>98</v>
      </c>
      <c r="F11426">
        <v>62788</v>
      </c>
      <c r="G11426">
        <v>8377</v>
      </c>
      <c r="H11426">
        <v>8032.18</v>
      </c>
      <c r="I11426">
        <v>449</v>
      </c>
      <c r="J11426">
        <v>84170.06</v>
      </c>
      <c r="K11426">
        <v>13.34</v>
      </c>
      <c r="L11426">
        <v>5.36</v>
      </c>
      <c r="M11426">
        <v>0.96</v>
      </c>
      <c r="N11426">
        <v>17.89</v>
      </c>
      <c r="O11426">
        <v>10.48</v>
      </c>
    </row>
    <row r="11427" spans="1:15" x14ac:dyDescent="0.3">
      <c r="A11427" s="3">
        <v>45376</v>
      </c>
      <c r="B11427" t="s">
        <v>22</v>
      </c>
      <c r="C11427" t="s">
        <v>54</v>
      </c>
      <c r="D11427" t="s">
        <v>76</v>
      </c>
      <c r="E11427" t="s">
        <v>78</v>
      </c>
      <c r="F11427">
        <v>91873</v>
      </c>
      <c r="G11427">
        <v>3243</v>
      </c>
      <c r="H11427">
        <v>3270.87</v>
      </c>
      <c r="I11427">
        <v>427</v>
      </c>
      <c r="J11427">
        <v>6030.84</v>
      </c>
      <c r="K11427">
        <v>3.53</v>
      </c>
      <c r="L11427">
        <v>13.17</v>
      </c>
      <c r="M11427">
        <v>1.01</v>
      </c>
      <c r="N11427">
        <v>7.66</v>
      </c>
      <c r="O11427">
        <v>1.84</v>
      </c>
    </row>
    <row r="11428" spans="1:15" x14ac:dyDescent="0.3">
      <c r="A11428" s="3">
        <v>45306</v>
      </c>
      <c r="B11428" t="s">
        <v>22</v>
      </c>
      <c r="C11428" t="s">
        <v>49</v>
      </c>
      <c r="D11428" t="s">
        <v>74</v>
      </c>
      <c r="E11428" t="s">
        <v>98</v>
      </c>
      <c r="F11428">
        <v>145912</v>
      </c>
      <c r="G11428">
        <v>13847</v>
      </c>
      <c r="H11428">
        <v>31252.9</v>
      </c>
      <c r="I11428">
        <v>2100</v>
      </c>
      <c r="J11428">
        <v>126772.16</v>
      </c>
      <c r="K11428">
        <v>9.49</v>
      </c>
      <c r="L11428">
        <v>15.17</v>
      </c>
      <c r="M11428">
        <v>2.2599999999999998</v>
      </c>
      <c r="N11428">
        <v>14.88</v>
      </c>
      <c r="O11428">
        <v>4.0599999999999996</v>
      </c>
    </row>
    <row r="11429" spans="1:15" x14ac:dyDescent="0.3">
      <c r="A11429" s="3">
        <v>45371</v>
      </c>
      <c r="B11429" t="s">
        <v>22</v>
      </c>
      <c r="C11429" t="s">
        <v>70</v>
      </c>
      <c r="D11429" t="s">
        <v>75</v>
      </c>
      <c r="E11429" t="s">
        <v>104</v>
      </c>
      <c r="F11429">
        <v>14106</v>
      </c>
      <c r="G11429">
        <v>1922</v>
      </c>
      <c r="H11429">
        <v>2901.03</v>
      </c>
      <c r="I11429">
        <v>290</v>
      </c>
      <c r="J11429">
        <v>54894.94</v>
      </c>
      <c r="K11429">
        <v>13.63</v>
      </c>
      <c r="L11429">
        <v>15.09</v>
      </c>
      <c r="M11429">
        <v>1.51</v>
      </c>
      <c r="N11429">
        <v>10</v>
      </c>
      <c r="O11429">
        <v>18.920000000000002</v>
      </c>
    </row>
    <row r="11430" spans="1:15" x14ac:dyDescent="0.3">
      <c r="A11430" s="3">
        <v>45316</v>
      </c>
      <c r="B11430" t="s">
        <v>22</v>
      </c>
      <c r="C11430" t="s">
        <v>33</v>
      </c>
      <c r="D11430" t="s">
        <v>76</v>
      </c>
      <c r="E11430" t="s">
        <v>90</v>
      </c>
      <c r="F11430">
        <v>20381</v>
      </c>
      <c r="G11430">
        <v>1286</v>
      </c>
      <c r="H11430">
        <v>1365.54</v>
      </c>
      <c r="I11430">
        <v>55</v>
      </c>
      <c r="J11430">
        <v>10603.37</v>
      </c>
      <c r="K11430">
        <v>6.31</v>
      </c>
      <c r="L11430">
        <v>4.28</v>
      </c>
      <c r="M11430">
        <v>1.06</v>
      </c>
      <c r="N11430">
        <v>24.83</v>
      </c>
      <c r="O11430">
        <v>7.76</v>
      </c>
    </row>
    <row r="11431" spans="1:15" x14ac:dyDescent="0.3">
      <c r="A11431" s="3">
        <v>45324</v>
      </c>
      <c r="B11431" t="s">
        <v>22</v>
      </c>
      <c r="C11431" t="s">
        <v>54</v>
      </c>
      <c r="D11431" t="s">
        <v>76</v>
      </c>
      <c r="E11431" t="s">
        <v>87</v>
      </c>
      <c r="F11431">
        <v>13971</v>
      </c>
      <c r="G11431">
        <v>1616</v>
      </c>
      <c r="H11431">
        <v>6735.01</v>
      </c>
      <c r="I11431">
        <v>263</v>
      </c>
      <c r="J11431">
        <v>18877.47</v>
      </c>
      <c r="K11431">
        <v>11.57</v>
      </c>
      <c r="L11431">
        <v>16.27</v>
      </c>
      <c r="M11431">
        <v>4.17</v>
      </c>
      <c r="N11431">
        <v>25.61</v>
      </c>
      <c r="O11431">
        <v>2.8</v>
      </c>
    </row>
    <row r="11432" spans="1:15" x14ac:dyDescent="0.3">
      <c r="A11432" s="3">
        <v>45377</v>
      </c>
      <c r="B11432" t="s">
        <v>22</v>
      </c>
      <c r="C11432" t="s">
        <v>41</v>
      </c>
      <c r="D11432" t="s">
        <v>75</v>
      </c>
      <c r="E11432" t="s">
        <v>84</v>
      </c>
      <c r="F11432">
        <v>77375</v>
      </c>
      <c r="G11432">
        <v>1767</v>
      </c>
      <c r="H11432">
        <v>7439.35</v>
      </c>
      <c r="I11432">
        <v>217</v>
      </c>
      <c r="J11432">
        <v>17863.28</v>
      </c>
      <c r="K11432">
        <v>2.2799999999999998</v>
      </c>
      <c r="L11432">
        <v>12.28</v>
      </c>
      <c r="M11432">
        <v>4.21</v>
      </c>
      <c r="N11432">
        <v>34.28</v>
      </c>
      <c r="O11432">
        <v>2.4</v>
      </c>
    </row>
    <row r="11433" spans="1:15" x14ac:dyDescent="0.3">
      <c r="A11433" s="3">
        <v>45361</v>
      </c>
      <c r="B11433" t="s">
        <v>22</v>
      </c>
      <c r="C11433" t="s">
        <v>42</v>
      </c>
      <c r="D11433" t="s">
        <v>73</v>
      </c>
      <c r="E11433" t="s">
        <v>102</v>
      </c>
      <c r="F11433">
        <v>10451</v>
      </c>
      <c r="G11433">
        <v>927</v>
      </c>
      <c r="H11433">
        <v>775.8</v>
      </c>
      <c r="I11433">
        <v>82</v>
      </c>
      <c r="J11433">
        <v>10609.64</v>
      </c>
      <c r="K11433">
        <v>8.8699999999999992</v>
      </c>
      <c r="L11433">
        <v>8.85</v>
      </c>
      <c r="M11433">
        <v>0.84</v>
      </c>
      <c r="N11433">
        <v>9.4600000000000009</v>
      </c>
      <c r="O11433">
        <v>13.68</v>
      </c>
    </row>
    <row r="11434" spans="1:15" x14ac:dyDescent="0.3">
      <c r="A11434" s="3">
        <v>45353</v>
      </c>
      <c r="B11434" t="s">
        <v>22</v>
      </c>
      <c r="C11434" t="s">
        <v>29</v>
      </c>
      <c r="D11434" t="s">
        <v>74</v>
      </c>
      <c r="E11434" t="s">
        <v>87</v>
      </c>
      <c r="F11434">
        <v>60122</v>
      </c>
      <c r="G11434">
        <v>1173</v>
      </c>
      <c r="H11434">
        <v>1119.6199999999999</v>
      </c>
      <c r="I11434">
        <v>148</v>
      </c>
      <c r="J11434">
        <v>18732.97</v>
      </c>
      <c r="K11434">
        <v>1.95</v>
      </c>
      <c r="L11434">
        <v>12.62</v>
      </c>
      <c r="M11434">
        <v>0.95</v>
      </c>
      <c r="N11434">
        <v>7.56</v>
      </c>
      <c r="O11434">
        <v>16.73</v>
      </c>
    </row>
    <row r="11435" spans="1:15" x14ac:dyDescent="0.3">
      <c r="A11435" s="3">
        <v>45290</v>
      </c>
      <c r="B11435" t="s">
        <v>22</v>
      </c>
      <c r="C11435" t="s">
        <v>52</v>
      </c>
      <c r="D11435" t="s">
        <v>73</v>
      </c>
      <c r="E11435" t="s">
        <v>84</v>
      </c>
      <c r="F11435">
        <v>40597</v>
      </c>
      <c r="G11435">
        <v>1303</v>
      </c>
      <c r="H11435">
        <v>697.95</v>
      </c>
      <c r="I11435">
        <v>276</v>
      </c>
      <c r="J11435">
        <v>2859.65</v>
      </c>
      <c r="K11435">
        <v>3.21</v>
      </c>
      <c r="L11435">
        <v>21.18</v>
      </c>
      <c r="M11435">
        <v>0.54</v>
      </c>
      <c r="N11435">
        <v>2.5299999999999998</v>
      </c>
      <c r="O11435">
        <v>4.0999999999999996</v>
      </c>
    </row>
    <row r="11436" spans="1:15" x14ac:dyDescent="0.3">
      <c r="A11436" s="3">
        <v>45350</v>
      </c>
      <c r="B11436" t="s">
        <v>22</v>
      </c>
      <c r="C11436" t="s">
        <v>44</v>
      </c>
      <c r="D11436" t="s">
        <v>76</v>
      </c>
      <c r="E11436" t="s">
        <v>85</v>
      </c>
      <c r="F11436">
        <v>28149</v>
      </c>
      <c r="G11436">
        <v>149</v>
      </c>
      <c r="H11436">
        <v>257.13</v>
      </c>
      <c r="I11436">
        <v>10</v>
      </c>
      <c r="J11436">
        <v>1168.49</v>
      </c>
      <c r="K11436">
        <v>0.53</v>
      </c>
      <c r="L11436">
        <v>6.71</v>
      </c>
      <c r="M11436">
        <v>1.73</v>
      </c>
      <c r="N11436">
        <v>25.71</v>
      </c>
      <c r="O11436">
        <v>4.54</v>
      </c>
    </row>
    <row r="11437" spans="1:15" x14ac:dyDescent="0.3">
      <c r="A11437" s="3">
        <v>45377</v>
      </c>
      <c r="B11437" t="s">
        <v>22</v>
      </c>
      <c r="C11437" t="s">
        <v>29</v>
      </c>
      <c r="D11437" t="s">
        <v>76</v>
      </c>
      <c r="E11437" t="s">
        <v>77</v>
      </c>
      <c r="F11437">
        <v>67012</v>
      </c>
      <c r="G11437">
        <v>9023</v>
      </c>
      <c r="H11437">
        <v>21407.439999999999</v>
      </c>
      <c r="I11437">
        <v>1596</v>
      </c>
      <c r="J11437">
        <v>290949.64</v>
      </c>
      <c r="K11437">
        <v>13.46</v>
      </c>
      <c r="L11437">
        <v>17.690000000000001</v>
      </c>
      <c r="M11437">
        <v>2.37</v>
      </c>
      <c r="N11437">
        <v>13.41</v>
      </c>
      <c r="O11437">
        <v>13.59</v>
      </c>
    </row>
    <row r="11438" spans="1:15" x14ac:dyDescent="0.3">
      <c r="A11438" s="3">
        <v>45245</v>
      </c>
      <c r="B11438" t="s">
        <v>22</v>
      </c>
      <c r="C11438" t="s">
        <v>61</v>
      </c>
      <c r="D11438" t="s">
        <v>76</v>
      </c>
      <c r="E11438" t="s">
        <v>82</v>
      </c>
      <c r="F11438">
        <v>94050</v>
      </c>
      <c r="G11438">
        <v>3053</v>
      </c>
      <c r="H11438">
        <v>7333.53</v>
      </c>
      <c r="I11438">
        <v>464</v>
      </c>
      <c r="J11438">
        <v>32348.799999999999</v>
      </c>
      <c r="K11438">
        <v>3.25</v>
      </c>
      <c r="L11438">
        <v>15.2</v>
      </c>
      <c r="M11438">
        <v>2.4</v>
      </c>
      <c r="N11438">
        <v>15.81</v>
      </c>
      <c r="O11438">
        <v>4.41</v>
      </c>
    </row>
    <row r="11439" spans="1:15" x14ac:dyDescent="0.3">
      <c r="A11439" s="3">
        <v>45228</v>
      </c>
      <c r="B11439" t="s">
        <v>22</v>
      </c>
      <c r="C11439" t="s">
        <v>51</v>
      </c>
      <c r="D11439" t="s">
        <v>73</v>
      </c>
      <c r="E11439" t="s">
        <v>88</v>
      </c>
      <c r="F11439">
        <v>84450</v>
      </c>
      <c r="G11439">
        <v>9480</v>
      </c>
      <c r="H11439">
        <v>31206.18</v>
      </c>
      <c r="I11439">
        <v>1042</v>
      </c>
      <c r="J11439">
        <v>23081.32</v>
      </c>
      <c r="K11439">
        <v>11.23</v>
      </c>
      <c r="L11439">
        <v>10.99</v>
      </c>
      <c r="M11439">
        <v>3.29</v>
      </c>
      <c r="N11439">
        <v>29.95</v>
      </c>
      <c r="O11439">
        <v>0.74</v>
      </c>
    </row>
    <row r="11440" spans="1:15" x14ac:dyDescent="0.3">
      <c r="A11440" s="3">
        <v>45226</v>
      </c>
      <c r="B11440" t="s">
        <v>22</v>
      </c>
      <c r="C11440" t="s">
        <v>62</v>
      </c>
      <c r="D11440" t="s">
        <v>73</v>
      </c>
      <c r="E11440" t="s">
        <v>90</v>
      </c>
      <c r="F11440">
        <v>130496</v>
      </c>
      <c r="G11440">
        <v>871</v>
      </c>
      <c r="H11440">
        <v>1667.38</v>
      </c>
      <c r="I11440">
        <v>39</v>
      </c>
      <c r="J11440">
        <v>6139.25</v>
      </c>
      <c r="K11440">
        <v>0.67</v>
      </c>
      <c r="L11440">
        <v>4.4800000000000004</v>
      </c>
      <c r="M11440">
        <v>1.91</v>
      </c>
      <c r="N11440">
        <v>42.75</v>
      </c>
      <c r="O11440">
        <v>3.68</v>
      </c>
    </row>
    <row r="11441" spans="1:15" x14ac:dyDescent="0.3">
      <c r="A11441" s="3">
        <v>45244</v>
      </c>
      <c r="B11441" t="s">
        <v>22</v>
      </c>
      <c r="C11441" t="s">
        <v>31</v>
      </c>
      <c r="D11441" t="s">
        <v>75</v>
      </c>
      <c r="E11441" t="s">
        <v>85</v>
      </c>
      <c r="F11441">
        <v>46262</v>
      </c>
      <c r="G11441">
        <v>2473</v>
      </c>
      <c r="H11441">
        <v>7742.97</v>
      </c>
      <c r="I11441">
        <v>236</v>
      </c>
      <c r="J11441">
        <v>37809.089999999997</v>
      </c>
      <c r="K11441">
        <v>5.35</v>
      </c>
      <c r="L11441">
        <v>9.5399999999999991</v>
      </c>
      <c r="M11441">
        <v>3.13</v>
      </c>
      <c r="N11441">
        <v>32.81</v>
      </c>
      <c r="O11441">
        <v>4.88</v>
      </c>
    </row>
    <row r="11442" spans="1:15" x14ac:dyDescent="0.3">
      <c r="A11442" s="3">
        <v>45326</v>
      </c>
      <c r="B11442" t="s">
        <v>22</v>
      </c>
      <c r="C11442" t="s">
        <v>53</v>
      </c>
      <c r="D11442" t="s">
        <v>73</v>
      </c>
      <c r="E11442" t="s">
        <v>90</v>
      </c>
      <c r="F11442">
        <v>38251</v>
      </c>
      <c r="G11442">
        <v>5118</v>
      </c>
      <c r="H11442">
        <v>19621.43</v>
      </c>
      <c r="I11442">
        <v>624</v>
      </c>
      <c r="J11442">
        <v>13335.23</v>
      </c>
      <c r="K11442">
        <v>13.38</v>
      </c>
      <c r="L11442">
        <v>12.19</v>
      </c>
      <c r="M11442">
        <v>3.83</v>
      </c>
      <c r="N11442">
        <v>31.44</v>
      </c>
      <c r="O11442">
        <v>0.68</v>
      </c>
    </row>
    <row r="11443" spans="1:15" x14ac:dyDescent="0.3">
      <c r="A11443" s="3">
        <v>45265</v>
      </c>
      <c r="B11443" t="s">
        <v>22</v>
      </c>
      <c r="C11443" t="s">
        <v>45</v>
      </c>
      <c r="D11443" t="s">
        <v>74</v>
      </c>
      <c r="E11443" t="s">
        <v>80</v>
      </c>
      <c r="F11443">
        <v>102662</v>
      </c>
      <c r="G11443">
        <v>6046</v>
      </c>
      <c r="H11443">
        <v>12940.07</v>
      </c>
      <c r="I11443">
        <v>1284</v>
      </c>
      <c r="J11443">
        <v>148009.22</v>
      </c>
      <c r="K11443">
        <v>5.89</v>
      </c>
      <c r="L11443">
        <v>21.24</v>
      </c>
      <c r="M11443">
        <v>2.14</v>
      </c>
      <c r="N11443">
        <v>10.08</v>
      </c>
      <c r="O11443">
        <v>11.44</v>
      </c>
    </row>
    <row r="11444" spans="1:15" x14ac:dyDescent="0.3">
      <c r="A11444" s="3">
        <v>45256</v>
      </c>
      <c r="B11444" t="s">
        <v>22</v>
      </c>
      <c r="C11444" t="s">
        <v>36</v>
      </c>
      <c r="D11444" t="s">
        <v>76</v>
      </c>
      <c r="E11444" t="s">
        <v>104</v>
      </c>
      <c r="F11444">
        <v>66476</v>
      </c>
      <c r="G11444">
        <v>6509</v>
      </c>
      <c r="H11444">
        <v>23472.85</v>
      </c>
      <c r="I11444">
        <v>897</v>
      </c>
      <c r="J11444">
        <v>109168.94</v>
      </c>
      <c r="K11444">
        <v>9.7899999999999991</v>
      </c>
      <c r="L11444">
        <v>13.78</v>
      </c>
      <c r="M11444">
        <v>3.61</v>
      </c>
      <c r="N11444">
        <v>26.17</v>
      </c>
      <c r="O11444">
        <v>4.6500000000000004</v>
      </c>
    </row>
    <row r="11445" spans="1:15" x14ac:dyDescent="0.3">
      <c r="A11445" s="3">
        <v>45316</v>
      </c>
      <c r="B11445" t="s">
        <v>22</v>
      </c>
      <c r="C11445" t="s">
        <v>70</v>
      </c>
      <c r="D11445" t="s">
        <v>73</v>
      </c>
      <c r="E11445" t="s">
        <v>101</v>
      </c>
      <c r="F11445">
        <v>147160</v>
      </c>
      <c r="G11445">
        <v>5970</v>
      </c>
      <c r="H11445">
        <v>3828.88</v>
      </c>
      <c r="I11445">
        <v>997</v>
      </c>
      <c r="J11445">
        <v>169982.04</v>
      </c>
      <c r="K11445">
        <v>4.0599999999999996</v>
      </c>
      <c r="L11445">
        <v>16.7</v>
      </c>
      <c r="M11445">
        <v>0.64</v>
      </c>
      <c r="N11445">
        <v>3.84</v>
      </c>
      <c r="O11445">
        <v>44.39</v>
      </c>
    </row>
    <row r="11446" spans="1:15" x14ac:dyDescent="0.3">
      <c r="A11446" s="3">
        <v>45241</v>
      </c>
      <c r="B11446" t="s">
        <v>22</v>
      </c>
      <c r="C11446" t="s">
        <v>53</v>
      </c>
      <c r="D11446" t="s">
        <v>73</v>
      </c>
      <c r="E11446" t="s">
        <v>96</v>
      </c>
      <c r="F11446">
        <v>48654</v>
      </c>
      <c r="G11446">
        <v>3149</v>
      </c>
      <c r="H11446">
        <v>8346.58</v>
      </c>
      <c r="I11446">
        <v>278</v>
      </c>
      <c r="J11446">
        <v>25796.46</v>
      </c>
      <c r="K11446">
        <v>6.47</v>
      </c>
      <c r="L11446">
        <v>8.83</v>
      </c>
      <c r="M11446">
        <v>2.65</v>
      </c>
      <c r="N11446">
        <v>30.02</v>
      </c>
      <c r="O11446">
        <v>3.09</v>
      </c>
    </row>
    <row r="11447" spans="1:15" x14ac:dyDescent="0.3">
      <c r="A11447" s="3">
        <v>45292</v>
      </c>
      <c r="B11447" t="s">
        <v>22</v>
      </c>
      <c r="C11447" t="s">
        <v>42</v>
      </c>
      <c r="D11447" t="s">
        <v>73</v>
      </c>
      <c r="E11447" t="s">
        <v>103</v>
      </c>
      <c r="F11447">
        <v>6626</v>
      </c>
      <c r="G11447">
        <v>233</v>
      </c>
      <c r="H11447">
        <v>819.12</v>
      </c>
      <c r="I11447">
        <v>28</v>
      </c>
      <c r="J11447">
        <v>3127.47</v>
      </c>
      <c r="K11447">
        <v>3.52</v>
      </c>
      <c r="L11447">
        <v>12.02</v>
      </c>
      <c r="M11447">
        <v>3.52</v>
      </c>
      <c r="N11447">
        <v>29.25</v>
      </c>
      <c r="O11447">
        <v>3.82</v>
      </c>
    </row>
    <row r="11448" spans="1:15" x14ac:dyDescent="0.3">
      <c r="A11448" s="3">
        <v>45238</v>
      </c>
      <c r="B11448" t="s">
        <v>22</v>
      </c>
      <c r="C11448" t="s">
        <v>46</v>
      </c>
      <c r="D11448" t="s">
        <v>73</v>
      </c>
      <c r="E11448" t="s">
        <v>95</v>
      </c>
      <c r="F11448">
        <v>76828</v>
      </c>
      <c r="G11448">
        <v>797</v>
      </c>
      <c r="H11448">
        <v>2352.61</v>
      </c>
      <c r="I11448">
        <v>54</v>
      </c>
      <c r="J11448">
        <v>4307.1499999999996</v>
      </c>
      <c r="K11448">
        <v>1.04</v>
      </c>
      <c r="L11448">
        <v>6.78</v>
      </c>
      <c r="M11448">
        <v>2.95</v>
      </c>
      <c r="N11448">
        <v>43.57</v>
      </c>
      <c r="O11448">
        <v>1.83</v>
      </c>
    </row>
    <row r="11449" spans="1:15" x14ac:dyDescent="0.3">
      <c r="A11449" s="3">
        <v>45228</v>
      </c>
      <c r="B11449" t="s">
        <v>22</v>
      </c>
      <c r="C11449" t="s">
        <v>70</v>
      </c>
      <c r="D11449" t="s">
        <v>73</v>
      </c>
      <c r="E11449" t="s">
        <v>105</v>
      </c>
      <c r="F11449">
        <v>38838</v>
      </c>
      <c r="G11449">
        <v>2518</v>
      </c>
      <c r="H11449">
        <v>5639.83</v>
      </c>
      <c r="I11449">
        <v>184</v>
      </c>
      <c r="J11449">
        <v>31421.95</v>
      </c>
      <c r="K11449">
        <v>6.48</v>
      </c>
      <c r="L11449">
        <v>7.31</v>
      </c>
      <c r="M11449">
        <v>2.2400000000000002</v>
      </c>
      <c r="N11449">
        <v>30.65</v>
      </c>
      <c r="O11449">
        <v>5.57</v>
      </c>
    </row>
    <row r="11450" spans="1:15" x14ac:dyDescent="0.3">
      <c r="A11450" s="3">
        <v>45245</v>
      </c>
      <c r="B11450" t="s">
        <v>22</v>
      </c>
      <c r="C11450" t="s">
        <v>28</v>
      </c>
      <c r="D11450" t="s">
        <v>73</v>
      </c>
      <c r="E11450" t="s">
        <v>100</v>
      </c>
      <c r="F11450">
        <v>99482</v>
      </c>
      <c r="G11450">
        <v>6669</v>
      </c>
      <c r="H11450">
        <v>19405.13</v>
      </c>
      <c r="I11450">
        <v>977</v>
      </c>
      <c r="J11450">
        <v>120524.69</v>
      </c>
      <c r="K11450">
        <v>6.7</v>
      </c>
      <c r="L11450">
        <v>14.65</v>
      </c>
      <c r="M11450">
        <v>2.91</v>
      </c>
      <c r="N11450">
        <v>19.86</v>
      </c>
      <c r="O11450">
        <v>6.21</v>
      </c>
    </row>
    <row r="11451" spans="1:15" x14ac:dyDescent="0.3">
      <c r="A11451" s="3">
        <v>45373</v>
      </c>
      <c r="B11451" t="s">
        <v>22</v>
      </c>
      <c r="C11451" t="s">
        <v>71</v>
      </c>
      <c r="D11451" t="s">
        <v>73</v>
      </c>
      <c r="E11451" t="s">
        <v>102</v>
      </c>
      <c r="F11451">
        <v>99797</v>
      </c>
      <c r="G11451">
        <v>8592</v>
      </c>
      <c r="H11451">
        <v>32415.599999999999</v>
      </c>
      <c r="I11451">
        <v>1584</v>
      </c>
      <c r="J11451">
        <v>136767.62</v>
      </c>
      <c r="K11451">
        <v>8.61</v>
      </c>
      <c r="L11451">
        <v>18.440000000000001</v>
      </c>
      <c r="M11451">
        <v>3.77</v>
      </c>
      <c r="N11451">
        <v>20.46</v>
      </c>
      <c r="O11451">
        <v>4.22</v>
      </c>
    </row>
    <row r="11452" spans="1:15" x14ac:dyDescent="0.3">
      <c r="A11452" s="3">
        <v>45375</v>
      </c>
      <c r="B11452" t="s">
        <v>22</v>
      </c>
      <c r="C11452" t="s">
        <v>32</v>
      </c>
      <c r="D11452" t="s">
        <v>74</v>
      </c>
      <c r="E11452" t="s">
        <v>94</v>
      </c>
      <c r="F11452">
        <v>85017</v>
      </c>
      <c r="G11452">
        <v>8263</v>
      </c>
      <c r="H11452">
        <v>6788.88</v>
      </c>
      <c r="I11452">
        <v>390</v>
      </c>
      <c r="J11452">
        <v>38447.64</v>
      </c>
      <c r="K11452">
        <v>9.7200000000000006</v>
      </c>
      <c r="L11452">
        <v>4.72</v>
      </c>
      <c r="M11452">
        <v>0.82</v>
      </c>
      <c r="N11452">
        <v>17.41</v>
      </c>
      <c r="O11452">
        <v>5.66</v>
      </c>
    </row>
    <row r="11453" spans="1:15" x14ac:dyDescent="0.3">
      <c r="A11453" s="3">
        <v>45351</v>
      </c>
      <c r="B11453" t="s">
        <v>22</v>
      </c>
      <c r="C11453" t="s">
        <v>32</v>
      </c>
      <c r="D11453" t="s">
        <v>73</v>
      </c>
      <c r="E11453" t="s">
        <v>93</v>
      </c>
      <c r="F11453">
        <v>69333</v>
      </c>
      <c r="G11453">
        <v>9396</v>
      </c>
      <c r="H11453">
        <v>28798.73</v>
      </c>
      <c r="I11453">
        <v>1476</v>
      </c>
      <c r="J11453">
        <v>52761.53</v>
      </c>
      <c r="K11453">
        <v>13.55</v>
      </c>
      <c r="L11453">
        <v>15.71</v>
      </c>
      <c r="M11453">
        <v>3.06</v>
      </c>
      <c r="N11453">
        <v>19.510000000000002</v>
      </c>
      <c r="O11453">
        <v>1.83</v>
      </c>
    </row>
    <row r="11454" spans="1:15" x14ac:dyDescent="0.3">
      <c r="A11454" s="3">
        <v>45249</v>
      </c>
      <c r="B11454" t="s">
        <v>22</v>
      </c>
      <c r="C11454" t="s">
        <v>67</v>
      </c>
      <c r="D11454" t="s">
        <v>75</v>
      </c>
      <c r="E11454" t="s">
        <v>80</v>
      </c>
      <c r="F11454">
        <v>101270</v>
      </c>
      <c r="G11454">
        <v>7162</v>
      </c>
      <c r="H11454">
        <v>14633.71</v>
      </c>
      <c r="I11454">
        <v>1280</v>
      </c>
      <c r="J11454">
        <v>40800.89</v>
      </c>
      <c r="K11454">
        <v>7.07</v>
      </c>
      <c r="L11454">
        <v>17.87</v>
      </c>
      <c r="M11454">
        <v>2.04</v>
      </c>
      <c r="N11454">
        <v>11.43</v>
      </c>
      <c r="O11454">
        <v>2.79</v>
      </c>
    </row>
    <row r="11455" spans="1:15" x14ac:dyDescent="0.3">
      <c r="A11455" s="3">
        <v>45200</v>
      </c>
      <c r="B11455" t="s">
        <v>22</v>
      </c>
      <c r="C11455" t="s">
        <v>44</v>
      </c>
      <c r="D11455" t="s">
        <v>74</v>
      </c>
      <c r="E11455" t="s">
        <v>103</v>
      </c>
      <c r="F11455">
        <v>52196</v>
      </c>
      <c r="G11455">
        <v>4341</v>
      </c>
      <c r="H11455">
        <v>17956.73</v>
      </c>
      <c r="I11455">
        <v>866</v>
      </c>
      <c r="J11455">
        <v>148264.17000000001</v>
      </c>
      <c r="K11455">
        <v>8.32</v>
      </c>
      <c r="L11455">
        <v>19.95</v>
      </c>
      <c r="M11455">
        <v>4.1399999999999997</v>
      </c>
      <c r="N11455">
        <v>20.74</v>
      </c>
      <c r="O11455">
        <v>8.26</v>
      </c>
    </row>
    <row r="11456" spans="1:15" x14ac:dyDescent="0.3">
      <c r="A11456" s="3">
        <v>45250</v>
      </c>
      <c r="B11456" t="s">
        <v>22</v>
      </c>
      <c r="C11456" t="s">
        <v>57</v>
      </c>
      <c r="D11456" t="s">
        <v>74</v>
      </c>
      <c r="E11456" t="s">
        <v>99</v>
      </c>
      <c r="F11456">
        <v>142447</v>
      </c>
      <c r="G11456">
        <v>8457</v>
      </c>
      <c r="H11456">
        <v>36014.239999999998</v>
      </c>
      <c r="I11456">
        <v>1547</v>
      </c>
      <c r="J11456">
        <v>264494.55</v>
      </c>
      <c r="K11456">
        <v>5.94</v>
      </c>
      <c r="L11456">
        <v>18.29</v>
      </c>
      <c r="M11456">
        <v>4.26</v>
      </c>
      <c r="N11456">
        <v>23.28</v>
      </c>
      <c r="O11456">
        <v>7.34</v>
      </c>
    </row>
    <row r="11457" spans="1:15" x14ac:dyDescent="0.3">
      <c r="A11457" s="3">
        <v>45274</v>
      </c>
      <c r="B11457" t="s">
        <v>22</v>
      </c>
      <c r="C11457" t="s">
        <v>69</v>
      </c>
      <c r="D11457" t="s">
        <v>75</v>
      </c>
      <c r="E11457" t="s">
        <v>86</v>
      </c>
      <c r="F11457">
        <v>54046</v>
      </c>
      <c r="G11457">
        <v>7576</v>
      </c>
      <c r="H11457">
        <v>32135.16</v>
      </c>
      <c r="I11457">
        <v>572</v>
      </c>
      <c r="J11457">
        <v>17102.29</v>
      </c>
      <c r="K11457">
        <v>14.02</v>
      </c>
      <c r="L11457">
        <v>7.55</v>
      </c>
      <c r="M11457">
        <v>4.24</v>
      </c>
      <c r="N11457">
        <v>56.18</v>
      </c>
      <c r="O11457">
        <v>0.53</v>
      </c>
    </row>
    <row r="11458" spans="1:15" x14ac:dyDescent="0.3">
      <c r="A11458" s="3">
        <v>45277</v>
      </c>
      <c r="B11458" t="s">
        <v>22</v>
      </c>
      <c r="C11458" t="s">
        <v>47</v>
      </c>
      <c r="D11458" t="s">
        <v>76</v>
      </c>
      <c r="E11458" t="s">
        <v>87</v>
      </c>
      <c r="F11458">
        <v>78182</v>
      </c>
      <c r="G11458">
        <v>8222</v>
      </c>
      <c r="H11458">
        <v>22274.86</v>
      </c>
      <c r="I11458">
        <v>758</v>
      </c>
      <c r="J11458">
        <v>104958.48</v>
      </c>
      <c r="K11458">
        <v>10.52</v>
      </c>
      <c r="L11458">
        <v>9.2200000000000006</v>
      </c>
      <c r="M11458">
        <v>2.71</v>
      </c>
      <c r="N11458">
        <v>29.39</v>
      </c>
      <c r="O11458">
        <v>4.71</v>
      </c>
    </row>
    <row r="11459" spans="1:15" x14ac:dyDescent="0.3">
      <c r="A11459" s="3">
        <v>45204</v>
      </c>
      <c r="B11459" t="s">
        <v>22</v>
      </c>
      <c r="C11459" t="s">
        <v>67</v>
      </c>
      <c r="D11459" t="s">
        <v>76</v>
      </c>
      <c r="E11459" t="s">
        <v>82</v>
      </c>
      <c r="F11459">
        <v>117082</v>
      </c>
      <c r="G11459">
        <v>1637</v>
      </c>
      <c r="H11459">
        <v>971.65</v>
      </c>
      <c r="I11459">
        <v>159</v>
      </c>
      <c r="J11459">
        <v>6805.21</v>
      </c>
      <c r="K11459">
        <v>1.4</v>
      </c>
      <c r="L11459">
        <v>9.7100000000000009</v>
      </c>
      <c r="M11459">
        <v>0.59</v>
      </c>
      <c r="N11459">
        <v>6.11</v>
      </c>
      <c r="O11459">
        <v>7</v>
      </c>
    </row>
    <row r="11460" spans="1:15" x14ac:dyDescent="0.3">
      <c r="A11460" s="3">
        <v>45328</v>
      </c>
      <c r="B11460" t="s">
        <v>22</v>
      </c>
      <c r="C11460" t="s">
        <v>31</v>
      </c>
      <c r="D11460" t="s">
        <v>74</v>
      </c>
      <c r="E11460" t="s">
        <v>77</v>
      </c>
      <c r="F11460">
        <v>80883</v>
      </c>
      <c r="G11460">
        <v>8831</v>
      </c>
      <c r="H11460">
        <v>37857.519999999997</v>
      </c>
      <c r="I11460">
        <v>1375</v>
      </c>
      <c r="J11460">
        <v>182439.06</v>
      </c>
      <c r="K11460">
        <v>10.92</v>
      </c>
      <c r="L11460">
        <v>15.57</v>
      </c>
      <c r="M11460">
        <v>4.29</v>
      </c>
      <c r="N11460">
        <v>27.53</v>
      </c>
      <c r="O11460">
        <v>4.82</v>
      </c>
    </row>
    <row r="11461" spans="1:15" x14ac:dyDescent="0.3">
      <c r="A11461" s="3">
        <v>45327</v>
      </c>
      <c r="B11461" t="s">
        <v>22</v>
      </c>
      <c r="C11461" t="s">
        <v>68</v>
      </c>
      <c r="D11461" t="s">
        <v>74</v>
      </c>
      <c r="E11461" t="s">
        <v>96</v>
      </c>
      <c r="F11461">
        <v>136938</v>
      </c>
      <c r="G11461">
        <v>815</v>
      </c>
      <c r="H11461">
        <v>2037.77</v>
      </c>
      <c r="I11461">
        <v>150</v>
      </c>
      <c r="J11461">
        <v>19883.02</v>
      </c>
      <c r="K11461">
        <v>0.6</v>
      </c>
      <c r="L11461">
        <v>18.399999999999999</v>
      </c>
      <c r="M11461">
        <v>2.5</v>
      </c>
      <c r="N11461">
        <v>13.59</v>
      </c>
      <c r="O11461">
        <v>9.76</v>
      </c>
    </row>
    <row r="11462" spans="1:15" x14ac:dyDescent="0.3">
      <c r="A11462" s="3">
        <v>45353</v>
      </c>
      <c r="B11462" t="s">
        <v>22</v>
      </c>
      <c r="C11462" t="s">
        <v>30</v>
      </c>
      <c r="D11462" t="s">
        <v>73</v>
      </c>
      <c r="E11462" t="s">
        <v>98</v>
      </c>
      <c r="F11462">
        <v>134319</v>
      </c>
      <c r="G11462">
        <v>5107</v>
      </c>
      <c r="H11462">
        <v>19808.77</v>
      </c>
      <c r="I11462">
        <v>1088</v>
      </c>
      <c r="J11462">
        <v>64631.12</v>
      </c>
      <c r="K11462">
        <v>3.8</v>
      </c>
      <c r="L11462">
        <v>21.3</v>
      </c>
      <c r="M11462">
        <v>3.88</v>
      </c>
      <c r="N11462">
        <v>18.21</v>
      </c>
      <c r="O11462">
        <v>3.26</v>
      </c>
    </row>
    <row r="11463" spans="1:15" x14ac:dyDescent="0.3">
      <c r="A11463" s="3">
        <v>45203</v>
      </c>
      <c r="B11463" t="s">
        <v>22</v>
      </c>
      <c r="C11463" t="s">
        <v>64</v>
      </c>
      <c r="D11463" t="s">
        <v>74</v>
      </c>
      <c r="E11463" t="s">
        <v>101</v>
      </c>
      <c r="F11463">
        <v>87663</v>
      </c>
      <c r="G11463">
        <v>3070</v>
      </c>
      <c r="H11463">
        <v>5489.04</v>
      </c>
      <c r="I11463">
        <v>128</v>
      </c>
      <c r="J11463">
        <v>22440.880000000001</v>
      </c>
      <c r="K11463">
        <v>3.5</v>
      </c>
      <c r="L11463">
        <v>4.17</v>
      </c>
      <c r="M11463">
        <v>1.79</v>
      </c>
      <c r="N11463">
        <v>42.88</v>
      </c>
      <c r="O11463">
        <v>4.09</v>
      </c>
    </row>
    <row r="11464" spans="1:15" x14ac:dyDescent="0.3">
      <c r="A11464" s="3">
        <v>45318</v>
      </c>
      <c r="B11464" t="s">
        <v>22</v>
      </c>
      <c r="C11464" t="s">
        <v>46</v>
      </c>
      <c r="D11464" t="s">
        <v>73</v>
      </c>
      <c r="E11464" t="s">
        <v>85</v>
      </c>
      <c r="F11464">
        <v>72031</v>
      </c>
      <c r="G11464">
        <v>10066</v>
      </c>
      <c r="H11464">
        <v>30163.200000000001</v>
      </c>
      <c r="I11464">
        <v>1763</v>
      </c>
      <c r="J11464">
        <v>238687.07</v>
      </c>
      <c r="K11464">
        <v>13.97</v>
      </c>
      <c r="L11464">
        <v>17.510000000000002</v>
      </c>
      <c r="M11464">
        <v>3</v>
      </c>
      <c r="N11464">
        <v>17.11</v>
      </c>
      <c r="O11464">
        <v>7.91</v>
      </c>
    </row>
    <row r="11465" spans="1:15" x14ac:dyDescent="0.3">
      <c r="A11465" s="3">
        <v>45242</v>
      </c>
      <c r="B11465" t="s">
        <v>22</v>
      </c>
      <c r="C11465" t="s">
        <v>38</v>
      </c>
      <c r="D11465" t="s">
        <v>73</v>
      </c>
      <c r="E11465" t="s">
        <v>96</v>
      </c>
      <c r="F11465">
        <v>6455</v>
      </c>
      <c r="G11465">
        <v>385</v>
      </c>
      <c r="H11465">
        <v>1151.68</v>
      </c>
      <c r="I11465">
        <v>72</v>
      </c>
      <c r="J11465">
        <v>11731.1</v>
      </c>
      <c r="K11465">
        <v>5.96</v>
      </c>
      <c r="L11465">
        <v>18.7</v>
      </c>
      <c r="M11465">
        <v>2.99</v>
      </c>
      <c r="N11465">
        <v>16</v>
      </c>
      <c r="O11465">
        <v>10.19</v>
      </c>
    </row>
    <row r="11466" spans="1:15" x14ac:dyDescent="0.3">
      <c r="A11466" s="3">
        <v>45295</v>
      </c>
      <c r="B11466" t="s">
        <v>22</v>
      </c>
      <c r="C11466" t="s">
        <v>42</v>
      </c>
      <c r="D11466" t="s">
        <v>76</v>
      </c>
      <c r="E11466" t="s">
        <v>90</v>
      </c>
      <c r="F11466">
        <v>3706</v>
      </c>
      <c r="G11466">
        <v>62</v>
      </c>
      <c r="H11466">
        <v>142.38999999999999</v>
      </c>
      <c r="I11466">
        <v>6</v>
      </c>
      <c r="J11466">
        <v>909.85</v>
      </c>
      <c r="K11466">
        <v>1.67</v>
      </c>
      <c r="L11466">
        <v>9.68</v>
      </c>
      <c r="M11466">
        <v>2.2999999999999998</v>
      </c>
      <c r="N11466">
        <v>23.73</v>
      </c>
      <c r="O11466">
        <v>6.39</v>
      </c>
    </row>
    <row r="11467" spans="1:15" x14ac:dyDescent="0.3">
      <c r="A11467" s="3">
        <v>45329</v>
      </c>
      <c r="B11467" t="s">
        <v>22</v>
      </c>
      <c r="C11467" t="s">
        <v>30</v>
      </c>
      <c r="D11467" t="s">
        <v>74</v>
      </c>
      <c r="E11467" t="s">
        <v>81</v>
      </c>
      <c r="F11467">
        <v>99965</v>
      </c>
      <c r="G11467">
        <v>7767</v>
      </c>
      <c r="H11467">
        <v>14242.93</v>
      </c>
      <c r="I11467">
        <v>1275</v>
      </c>
      <c r="J11467">
        <v>124118.46</v>
      </c>
      <c r="K11467">
        <v>7.77</v>
      </c>
      <c r="L11467">
        <v>16.420000000000002</v>
      </c>
      <c r="M11467">
        <v>1.83</v>
      </c>
      <c r="N11467">
        <v>11.17</v>
      </c>
      <c r="O11467">
        <v>8.7100000000000009</v>
      </c>
    </row>
    <row r="11468" spans="1:15" x14ac:dyDescent="0.3">
      <c r="A11468" s="3">
        <v>45218</v>
      </c>
      <c r="B11468" t="s">
        <v>22</v>
      </c>
      <c r="C11468" t="s">
        <v>28</v>
      </c>
      <c r="D11468" t="s">
        <v>73</v>
      </c>
      <c r="E11468" t="s">
        <v>93</v>
      </c>
      <c r="F11468">
        <v>92582</v>
      </c>
      <c r="G11468">
        <v>3907</v>
      </c>
      <c r="H11468">
        <v>15826.12</v>
      </c>
      <c r="I11468">
        <v>201</v>
      </c>
      <c r="J11468">
        <v>1713.95</v>
      </c>
      <c r="K11468">
        <v>4.22</v>
      </c>
      <c r="L11468">
        <v>5.14</v>
      </c>
      <c r="M11468">
        <v>4.05</v>
      </c>
      <c r="N11468">
        <v>78.739999999999995</v>
      </c>
      <c r="O11468">
        <v>0.11</v>
      </c>
    </row>
    <row r="11469" spans="1:15" x14ac:dyDescent="0.3">
      <c r="A11469" s="3">
        <v>45248</v>
      </c>
      <c r="B11469" t="s">
        <v>22</v>
      </c>
      <c r="C11469" t="s">
        <v>46</v>
      </c>
      <c r="D11469" t="s">
        <v>74</v>
      </c>
      <c r="E11469" t="s">
        <v>97</v>
      </c>
      <c r="F11469">
        <v>83109</v>
      </c>
      <c r="G11469">
        <v>2149</v>
      </c>
      <c r="H11469">
        <v>2301.44</v>
      </c>
      <c r="I11469">
        <v>284</v>
      </c>
      <c r="J11469">
        <v>36025.050000000003</v>
      </c>
      <c r="K11469">
        <v>2.59</v>
      </c>
      <c r="L11469">
        <v>13.22</v>
      </c>
      <c r="M11469">
        <v>1.07</v>
      </c>
      <c r="N11469">
        <v>8.1</v>
      </c>
      <c r="O11469">
        <v>15.65</v>
      </c>
    </row>
    <row r="11470" spans="1:15" x14ac:dyDescent="0.3">
      <c r="A11470" s="3">
        <v>45327</v>
      </c>
      <c r="B11470" t="s">
        <v>22</v>
      </c>
      <c r="C11470" t="s">
        <v>65</v>
      </c>
      <c r="D11470" t="s">
        <v>73</v>
      </c>
      <c r="E11470" t="s">
        <v>89</v>
      </c>
      <c r="F11470">
        <v>118491</v>
      </c>
      <c r="G11470">
        <v>8300</v>
      </c>
      <c r="H11470">
        <v>10267.950000000001</v>
      </c>
      <c r="I11470">
        <v>457</v>
      </c>
      <c r="J11470">
        <v>46143.12</v>
      </c>
      <c r="K11470">
        <v>7</v>
      </c>
      <c r="L11470">
        <v>5.51</v>
      </c>
      <c r="M11470">
        <v>1.24</v>
      </c>
      <c r="N11470">
        <v>22.47</v>
      </c>
      <c r="O11470">
        <v>4.49</v>
      </c>
    </row>
    <row r="11471" spans="1:15" x14ac:dyDescent="0.3">
      <c r="A11471" s="3">
        <v>45359</v>
      </c>
      <c r="B11471" t="s">
        <v>22</v>
      </c>
      <c r="C11471" t="s">
        <v>32</v>
      </c>
      <c r="D11471" t="s">
        <v>76</v>
      </c>
      <c r="E11471" t="s">
        <v>86</v>
      </c>
      <c r="F11471">
        <v>68470</v>
      </c>
      <c r="G11471">
        <v>5956</v>
      </c>
      <c r="H11471">
        <v>9805.02</v>
      </c>
      <c r="I11471">
        <v>428</v>
      </c>
      <c r="J11471">
        <v>8866.27</v>
      </c>
      <c r="K11471">
        <v>8.6999999999999993</v>
      </c>
      <c r="L11471">
        <v>7.19</v>
      </c>
      <c r="M11471">
        <v>1.65</v>
      </c>
      <c r="N11471">
        <v>22.91</v>
      </c>
      <c r="O11471">
        <v>0.9</v>
      </c>
    </row>
    <row r="11472" spans="1:15" x14ac:dyDescent="0.3">
      <c r="A11472" s="3">
        <v>45301</v>
      </c>
      <c r="B11472" t="s">
        <v>22</v>
      </c>
      <c r="C11472" t="s">
        <v>47</v>
      </c>
      <c r="D11472" t="s">
        <v>73</v>
      </c>
      <c r="E11472" t="s">
        <v>99</v>
      </c>
      <c r="F11472">
        <v>48620</v>
      </c>
      <c r="G11472">
        <v>428</v>
      </c>
      <c r="H11472">
        <v>356.75</v>
      </c>
      <c r="I11472">
        <v>73</v>
      </c>
      <c r="J11472">
        <v>5262.11</v>
      </c>
      <c r="K11472">
        <v>0.88</v>
      </c>
      <c r="L11472">
        <v>17.059999999999999</v>
      </c>
      <c r="M11472">
        <v>0.83</v>
      </c>
      <c r="N11472">
        <v>4.8899999999999997</v>
      </c>
      <c r="O11472">
        <v>14.75</v>
      </c>
    </row>
    <row r="11473" spans="1:15" x14ac:dyDescent="0.3">
      <c r="A11473" s="3">
        <v>45362</v>
      </c>
      <c r="B11473" t="s">
        <v>22</v>
      </c>
      <c r="C11473" t="s">
        <v>60</v>
      </c>
      <c r="D11473" t="s">
        <v>76</v>
      </c>
      <c r="E11473" t="s">
        <v>105</v>
      </c>
      <c r="F11473">
        <v>112971</v>
      </c>
      <c r="G11473">
        <v>1013</v>
      </c>
      <c r="H11473">
        <v>2515.7600000000002</v>
      </c>
      <c r="I11473">
        <v>133</v>
      </c>
      <c r="J11473">
        <v>11783.04</v>
      </c>
      <c r="K11473">
        <v>0.9</v>
      </c>
      <c r="L11473">
        <v>13.13</v>
      </c>
      <c r="M11473">
        <v>2.48</v>
      </c>
      <c r="N11473">
        <v>18.920000000000002</v>
      </c>
      <c r="O11473">
        <v>4.68</v>
      </c>
    </row>
    <row r="11474" spans="1:15" x14ac:dyDescent="0.3">
      <c r="A11474" s="3">
        <v>45240</v>
      </c>
      <c r="B11474" t="s">
        <v>22</v>
      </c>
      <c r="C11474" t="s">
        <v>65</v>
      </c>
      <c r="D11474" t="s">
        <v>75</v>
      </c>
      <c r="E11474" t="s">
        <v>87</v>
      </c>
      <c r="F11474">
        <v>55841</v>
      </c>
      <c r="G11474">
        <v>1175</v>
      </c>
      <c r="H11474">
        <v>4107.0600000000004</v>
      </c>
      <c r="I11474">
        <v>189</v>
      </c>
      <c r="J11474">
        <v>15492.74</v>
      </c>
      <c r="K11474">
        <v>2.1</v>
      </c>
      <c r="L11474">
        <v>16.09</v>
      </c>
      <c r="M11474">
        <v>3.5</v>
      </c>
      <c r="N11474">
        <v>21.73</v>
      </c>
      <c r="O11474">
        <v>3.77</v>
      </c>
    </row>
    <row r="11475" spans="1:15" x14ac:dyDescent="0.3">
      <c r="A11475" s="3">
        <v>45306</v>
      </c>
      <c r="B11475" t="s">
        <v>22</v>
      </c>
      <c r="C11475" t="s">
        <v>69</v>
      </c>
      <c r="D11475" t="s">
        <v>76</v>
      </c>
      <c r="E11475" t="s">
        <v>86</v>
      </c>
      <c r="F11475">
        <v>83977</v>
      </c>
      <c r="G11475">
        <v>5056</v>
      </c>
      <c r="H11475">
        <v>5254.87</v>
      </c>
      <c r="I11475">
        <v>875</v>
      </c>
      <c r="J11475">
        <v>106677.3</v>
      </c>
      <c r="K11475">
        <v>6.02</v>
      </c>
      <c r="L11475">
        <v>17.309999999999999</v>
      </c>
      <c r="M11475">
        <v>1.04</v>
      </c>
      <c r="N11475">
        <v>6.01</v>
      </c>
      <c r="O11475">
        <v>20.3</v>
      </c>
    </row>
    <row r="11476" spans="1:15" x14ac:dyDescent="0.3">
      <c r="A11476" s="3">
        <v>45268</v>
      </c>
      <c r="B11476" t="s">
        <v>22</v>
      </c>
      <c r="C11476" t="s">
        <v>26</v>
      </c>
      <c r="D11476" t="s">
        <v>76</v>
      </c>
      <c r="E11476" t="s">
        <v>78</v>
      </c>
      <c r="F11476">
        <v>62124</v>
      </c>
      <c r="G11476">
        <v>1083</v>
      </c>
      <c r="H11476">
        <v>2111.92</v>
      </c>
      <c r="I11476">
        <v>218</v>
      </c>
      <c r="J11476">
        <v>20320.439999999999</v>
      </c>
      <c r="K11476">
        <v>1.74</v>
      </c>
      <c r="L11476">
        <v>20.13</v>
      </c>
      <c r="M11476">
        <v>1.95</v>
      </c>
      <c r="N11476">
        <v>9.69</v>
      </c>
      <c r="O11476">
        <v>9.6199999999999992</v>
      </c>
    </row>
    <row r="11477" spans="1:15" x14ac:dyDescent="0.3">
      <c r="A11477" s="3">
        <v>45315</v>
      </c>
      <c r="B11477" t="s">
        <v>22</v>
      </c>
      <c r="C11477" t="s">
        <v>23</v>
      </c>
      <c r="D11477" t="s">
        <v>76</v>
      </c>
      <c r="E11477" t="s">
        <v>89</v>
      </c>
      <c r="F11477">
        <v>49493</v>
      </c>
      <c r="G11477">
        <v>2579</v>
      </c>
      <c r="H11477">
        <v>7838.91</v>
      </c>
      <c r="I11477">
        <v>176</v>
      </c>
      <c r="J11477">
        <v>18856.93</v>
      </c>
      <c r="K11477">
        <v>5.21</v>
      </c>
      <c r="L11477">
        <v>6.82</v>
      </c>
      <c r="M11477">
        <v>3.04</v>
      </c>
      <c r="N11477">
        <v>44.54</v>
      </c>
      <c r="O11477">
        <v>2.41</v>
      </c>
    </row>
    <row r="11478" spans="1:15" x14ac:dyDescent="0.3">
      <c r="A11478" s="3">
        <v>45321</v>
      </c>
      <c r="B11478" t="s">
        <v>22</v>
      </c>
      <c r="C11478" t="s">
        <v>69</v>
      </c>
      <c r="D11478" t="s">
        <v>75</v>
      </c>
      <c r="E11478" t="s">
        <v>87</v>
      </c>
      <c r="F11478">
        <v>131549</v>
      </c>
      <c r="G11478">
        <v>13428</v>
      </c>
      <c r="H11478">
        <v>52436.36</v>
      </c>
      <c r="I11478">
        <v>2169</v>
      </c>
      <c r="J11478">
        <v>173433.05</v>
      </c>
      <c r="K11478">
        <v>10.210000000000001</v>
      </c>
      <c r="L11478">
        <v>16.149999999999999</v>
      </c>
      <c r="M11478">
        <v>3.91</v>
      </c>
      <c r="N11478">
        <v>24.18</v>
      </c>
      <c r="O11478">
        <v>3.31</v>
      </c>
    </row>
    <row r="11479" spans="1:15" x14ac:dyDescent="0.3">
      <c r="A11479" s="3">
        <v>45243</v>
      </c>
      <c r="B11479" t="s">
        <v>22</v>
      </c>
      <c r="C11479" t="s">
        <v>23</v>
      </c>
      <c r="D11479" t="s">
        <v>76</v>
      </c>
      <c r="E11479" t="s">
        <v>102</v>
      </c>
      <c r="F11479">
        <v>84599</v>
      </c>
      <c r="G11479">
        <v>9841</v>
      </c>
      <c r="H11479">
        <v>40185.129999999997</v>
      </c>
      <c r="I11479">
        <v>1188</v>
      </c>
      <c r="J11479">
        <v>6982.65</v>
      </c>
      <c r="K11479">
        <v>11.63</v>
      </c>
      <c r="L11479">
        <v>12.07</v>
      </c>
      <c r="M11479">
        <v>4.08</v>
      </c>
      <c r="N11479">
        <v>33.83</v>
      </c>
      <c r="O11479">
        <v>0.17</v>
      </c>
    </row>
    <row r="11480" spans="1:15" x14ac:dyDescent="0.3">
      <c r="A11480" s="3">
        <v>45291</v>
      </c>
      <c r="B11480" t="s">
        <v>22</v>
      </c>
      <c r="C11480" t="s">
        <v>36</v>
      </c>
      <c r="D11480" t="s">
        <v>74</v>
      </c>
      <c r="E11480" t="s">
        <v>81</v>
      </c>
      <c r="F11480">
        <v>42947</v>
      </c>
      <c r="G11480">
        <v>5700</v>
      </c>
      <c r="H11480">
        <v>6146.38</v>
      </c>
      <c r="I11480">
        <v>307</v>
      </c>
      <c r="J11480">
        <v>19954.18</v>
      </c>
      <c r="K11480">
        <v>13.27</v>
      </c>
      <c r="L11480">
        <v>5.39</v>
      </c>
      <c r="M11480">
        <v>1.08</v>
      </c>
      <c r="N11480">
        <v>20.02</v>
      </c>
      <c r="O11480">
        <v>3.25</v>
      </c>
    </row>
    <row r="11481" spans="1:15" x14ac:dyDescent="0.3">
      <c r="A11481" s="3">
        <v>45239</v>
      </c>
      <c r="B11481" t="s">
        <v>22</v>
      </c>
      <c r="C11481" t="s">
        <v>27</v>
      </c>
      <c r="D11481" t="s">
        <v>74</v>
      </c>
      <c r="E11481" t="s">
        <v>82</v>
      </c>
      <c r="F11481">
        <v>149698</v>
      </c>
      <c r="G11481">
        <v>8996</v>
      </c>
      <c r="H11481">
        <v>33082.29</v>
      </c>
      <c r="I11481">
        <v>935</v>
      </c>
      <c r="J11481">
        <v>13576.32</v>
      </c>
      <c r="K11481">
        <v>6.01</v>
      </c>
      <c r="L11481">
        <v>10.39</v>
      </c>
      <c r="M11481">
        <v>3.68</v>
      </c>
      <c r="N11481">
        <v>35.380000000000003</v>
      </c>
      <c r="O11481">
        <v>0.41</v>
      </c>
    </row>
    <row r="11482" spans="1:15" x14ac:dyDescent="0.3">
      <c r="A11482" s="3">
        <v>45307</v>
      </c>
      <c r="B11482" t="s">
        <v>22</v>
      </c>
      <c r="C11482" t="s">
        <v>38</v>
      </c>
      <c r="D11482" t="s">
        <v>75</v>
      </c>
      <c r="E11482" t="s">
        <v>103</v>
      </c>
      <c r="F11482">
        <v>5597</v>
      </c>
      <c r="G11482">
        <v>544</v>
      </c>
      <c r="H11482">
        <v>1714.69</v>
      </c>
      <c r="I11482">
        <v>100</v>
      </c>
      <c r="J11482">
        <v>8277.89</v>
      </c>
      <c r="K11482">
        <v>9.7200000000000006</v>
      </c>
      <c r="L11482">
        <v>18.38</v>
      </c>
      <c r="M11482">
        <v>3.15</v>
      </c>
      <c r="N11482">
        <v>17.149999999999999</v>
      </c>
      <c r="O11482">
        <v>4.83</v>
      </c>
    </row>
    <row r="11483" spans="1:15" x14ac:dyDescent="0.3">
      <c r="A11483" s="3">
        <v>45302</v>
      </c>
      <c r="B11483" t="s">
        <v>22</v>
      </c>
      <c r="C11483" t="s">
        <v>59</v>
      </c>
      <c r="D11483" t="s">
        <v>75</v>
      </c>
      <c r="E11483" t="s">
        <v>105</v>
      </c>
      <c r="F11483">
        <v>22116</v>
      </c>
      <c r="G11483">
        <v>386</v>
      </c>
      <c r="H11483">
        <v>1029.68</v>
      </c>
      <c r="I11483">
        <v>20</v>
      </c>
      <c r="J11483">
        <v>166.59</v>
      </c>
      <c r="K11483">
        <v>1.75</v>
      </c>
      <c r="L11483">
        <v>5.18</v>
      </c>
      <c r="M11483">
        <v>2.67</v>
      </c>
      <c r="N11483">
        <v>51.48</v>
      </c>
      <c r="O11483">
        <v>0.16</v>
      </c>
    </row>
    <row r="11484" spans="1:15" x14ac:dyDescent="0.3">
      <c r="A11484" s="3">
        <v>45338</v>
      </c>
      <c r="B11484" t="s">
        <v>22</v>
      </c>
      <c r="C11484" t="s">
        <v>64</v>
      </c>
      <c r="D11484" t="s">
        <v>75</v>
      </c>
      <c r="E11484" t="s">
        <v>78</v>
      </c>
      <c r="F11484">
        <v>92564</v>
      </c>
      <c r="G11484">
        <v>10912</v>
      </c>
      <c r="H11484">
        <v>22413.07</v>
      </c>
      <c r="I11484">
        <v>1415</v>
      </c>
      <c r="J11484">
        <v>189971.67</v>
      </c>
      <c r="K11484">
        <v>11.79</v>
      </c>
      <c r="L11484">
        <v>12.97</v>
      </c>
      <c r="M11484">
        <v>2.0499999999999998</v>
      </c>
      <c r="N11484">
        <v>15.84</v>
      </c>
      <c r="O11484">
        <v>8.48</v>
      </c>
    </row>
    <row r="11485" spans="1:15" x14ac:dyDescent="0.3">
      <c r="A11485" s="3">
        <v>45236</v>
      </c>
      <c r="B11485" t="s">
        <v>22</v>
      </c>
      <c r="C11485" t="s">
        <v>53</v>
      </c>
      <c r="D11485" t="s">
        <v>73</v>
      </c>
      <c r="E11485" t="s">
        <v>96</v>
      </c>
      <c r="F11485">
        <v>22945</v>
      </c>
      <c r="G11485">
        <v>1448</v>
      </c>
      <c r="H11485">
        <v>882.76</v>
      </c>
      <c r="I11485">
        <v>112</v>
      </c>
      <c r="J11485">
        <v>4804.41</v>
      </c>
      <c r="K11485">
        <v>6.31</v>
      </c>
      <c r="L11485">
        <v>7.73</v>
      </c>
      <c r="M11485">
        <v>0.61</v>
      </c>
      <c r="N11485">
        <v>7.88</v>
      </c>
      <c r="O11485">
        <v>5.44</v>
      </c>
    </row>
    <row r="11486" spans="1:15" x14ac:dyDescent="0.3">
      <c r="A11486" s="3">
        <v>45207</v>
      </c>
      <c r="B11486" t="s">
        <v>22</v>
      </c>
      <c r="C11486" t="s">
        <v>24</v>
      </c>
      <c r="D11486" t="s">
        <v>76</v>
      </c>
      <c r="E11486" t="s">
        <v>101</v>
      </c>
      <c r="F11486">
        <v>36080</v>
      </c>
      <c r="G11486">
        <v>5293</v>
      </c>
      <c r="H11486">
        <v>18165.43</v>
      </c>
      <c r="I11486">
        <v>612</v>
      </c>
      <c r="J11486">
        <v>10622.27</v>
      </c>
      <c r="K11486">
        <v>14.67</v>
      </c>
      <c r="L11486">
        <v>11.56</v>
      </c>
      <c r="M11486">
        <v>3.43</v>
      </c>
      <c r="N11486">
        <v>29.68</v>
      </c>
      <c r="O11486">
        <v>0.57999999999999996</v>
      </c>
    </row>
    <row r="11487" spans="1:15" x14ac:dyDescent="0.3">
      <c r="A11487" s="3">
        <v>45346</v>
      </c>
      <c r="B11487" t="s">
        <v>22</v>
      </c>
      <c r="C11487" t="s">
        <v>40</v>
      </c>
      <c r="D11487" t="s">
        <v>76</v>
      </c>
      <c r="E11487" t="s">
        <v>101</v>
      </c>
      <c r="F11487">
        <v>97701</v>
      </c>
      <c r="G11487">
        <v>2129</v>
      </c>
      <c r="H11487">
        <v>7947.32</v>
      </c>
      <c r="I11487">
        <v>446</v>
      </c>
      <c r="J11487">
        <v>4956.53</v>
      </c>
      <c r="K11487">
        <v>2.1800000000000002</v>
      </c>
      <c r="L11487">
        <v>20.95</v>
      </c>
      <c r="M11487">
        <v>3.73</v>
      </c>
      <c r="N11487">
        <v>17.82</v>
      </c>
      <c r="O11487">
        <v>0.62</v>
      </c>
    </row>
    <row r="11488" spans="1:15" x14ac:dyDescent="0.3">
      <c r="A11488" s="3">
        <v>45238</v>
      </c>
      <c r="B11488" t="s">
        <v>22</v>
      </c>
      <c r="C11488" t="s">
        <v>49</v>
      </c>
      <c r="D11488" t="s">
        <v>75</v>
      </c>
      <c r="E11488" t="s">
        <v>81</v>
      </c>
      <c r="F11488">
        <v>42331</v>
      </c>
      <c r="G11488">
        <v>5799</v>
      </c>
      <c r="H11488">
        <v>11367.84</v>
      </c>
      <c r="I11488">
        <v>409</v>
      </c>
      <c r="J11488">
        <v>10198.540000000001</v>
      </c>
      <c r="K11488">
        <v>13.7</v>
      </c>
      <c r="L11488">
        <v>7.05</v>
      </c>
      <c r="M11488">
        <v>1.96</v>
      </c>
      <c r="N11488">
        <v>27.79</v>
      </c>
      <c r="O11488">
        <v>0.9</v>
      </c>
    </row>
    <row r="11489" spans="1:15" x14ac:dyDescent="0.3">
      <c r="A11489" s="3">
        <v>45229</v>
      </c>
      <c r="B11489" t="s">
        <v>22</v>
      </c>
      <c r="C11489" t="s">
        <v>56</v>
      </c>
      <c r="D11489" t="s">
        <v>75</v>
      </c>
      <c r="E11489" t="s">
        <v>106</v>
      </c>
      <c r="F11489">
        <v>75930</v>
      </c>
      <c r="G11489">
        <v>8876</v>
      </c>
      <c r="H11489">
        <v>20614.8</v>
      </c>
      <c r="I11489">
        <v>1670</v>
      </c>
      <c r="J11489">
        <v>81998.080000000002</v>
      </c>
      <c r="K11489">
        <v>11.69</v>
      </c>
      <c r="L11489">
        <v>18.809999999999999</v>
      </c>
      <c r="M11489">
        <v>2.3199999999999998</v>
      </c>
      <c r="N11489">
        <v>12.34</v>
      </c>
      <c r="O11489">
        <v>3.98</v>
      </c>
    </row>
    <row r="11490" spans="1:15" x14ac:dyDescent="0.3">
      <c r="A11490" s="3">
        <v>45282</v>
      </c>
      <c r="B11490" t="s">
        <v>22</v>
      </c>
      <c r="C11490" t="s">
        <v>32</v>
      </c>
      <c r="D11490" t="s">
        <v>74</v>
      </c>
      <c r="E11490" t="s">
        <v>77</v>
      </c>
      <c r="F11490">
        <v>19700</v>
      </c>
      <c r="G11490">
        <v>2036</v>
      </c>
      <c r="H11490">
        <v>1800.43</v>
      </c>
      <c r="I11490">
        <v>95</v>
      </c>
      <c r="J11490">
        <v>2946.23</v>
      </c>
      <c r="K11490">
        <v>10.34</v>
      </c>
      <c r="L11490">
        <v>4.67</v>
      </c>
      <c r="M11490">
        <v>0.88</v>
      </c>
      <c r="N11490">
        <v>18.95</v>
      </c>
      <c r="O11490">
        <v>1.64</v>
      </c>
    </row>
    <row r="11491" spans="1:15" x14ac:dyDescent="0.3">
      <c r="A11491" s="3">
        <v>45255</v>
      </c>
      <c r="B11491" t="s">
        <v>22</v>
      </c>
      <c r="C11491" t="s">
        <v>54</v>
      </c>
      <c r="D11491" t="s">
        <v>74</v>
      </c>
      <c r="E11491" t="s">
        <v>100</v>
      </c>
      <c r="F11491">
        <v>108613</v>
      </c>
      <c r="G11491">
        <v>13282</v>
      </c>
      <c r="H11491">
        <v>41015.360000000001</v>
      </c>
      <c r="I11491">
        <v>817</v>
      </c>
      <c r="J11491">
        <v>65384.98</v>
      </c>
      <c r="K11491">
        <v>12.23</v>
      </c>
      <c r="L11491">
        <v>6.15</v>
      </c>
      <c r="M11491">
        <v>3.09</v>
      </c>
      <c r="N11491">
        <v>50.2</v>
      </c>
      <c r="O11491">
        <v>1.59</v>
      </c>
    </row>
    <row r="11492" spans="1:15" x14ac:dyDescent="0.3">
      <c r="A11492" s="3">
        <v>45238</v>
      </c>
      <c r="B11492" t="s">
        <v>22</v>
      </c>
      <c r="C11492" t="s">
        <v>62</v>
      </c>
      <c r="D11492" t="s">
        <v>76</v>
      </c>
      <c r="E11492" t="s">
        <v>89</v>
      </c>
      <c r="F11492">
        <v>12020</v>
      </c>
      <c r="G11492">
        <v>1391</v>
      </c>
      <c r="H11492">
        <v>2185.63</v>
      </c>
      <c r="I11492">
        <v>285</v>
      </c>
      <c r="J11492">
        <v>52254.05</v>
      </c>
      <c r="K11492">
        <v>11.57</v>
      </c>
      <c r="L11492">
        <v>20.49</v>
      </c>
      <c r="M11492">
        <v>1.57</v>
      </c>
      <c r="N11492">
        <v>7.67</v>
      </c>
      <c r="O11492">
        <v>23.91</v>
      </c>
    </row>
    <row r="11493" spans="1:15" x14ac:dyDescent="0.3">
      <c r="A11493" s="3">
        <v>45280</v>
      </c>
      <c r="B11493" t="s">
        <v>22</v>
      </c>
      <c r="C11493" t="s">
        <v>49</v>
      </c>
      <c r="D11493" t="s">
        <v>74</v>
      </c>
      <c r="E11493" t="s">
        <v>90</v>
      </c>
      <c r="F11493">
        <v>84295</v>
      </c>
      <c r="G11493">
        <v>7179</v>
      </c>
      <c r="H11493">
        <v>21473.07</v>
      </c>
      <c r="I11493">
        <v>1106</v>
      </c>
      <c r="J11493">
        <v>61273.89</v>
      </c>
      <c r="K11493">
        <v>8.52</v>
      </c>
      <c r="L11493">
        <v>15.41</v>
      </c>
      <c r="M11493">
        <v>2.99</v>
      </c>
      <c r="N11493">
        <v>19.420000000000002</v>
      </c>
      <c r="O11493">
        <v>2.85</v>
      </c>
    </row>
    <row r="11494" spans="1:15" x14ac:dyDescent="0.3">
      <c r="A11494" s="3">
        <v>45259</v>
      </c>
      <c r="B11494" t="s">
        <v>22</v>
      </c>
      <c r="C11494" t="s">
        <v>55</v>
      </c>
      <c r="D11494" t="s">
        <v>74</v>
      </c>
      <c r="E11494" t="s">
        <v>79</v>
      </c>
      <c r="F11494">
        <v>106440</v>
      </c>
      <c r="G11494">
        <v>6170</v>
      </c>
      <c r="H11494">
        <v>5906.9</v>
      </c>
      <c r="I11494">
        <v>1269</v>
      </c>
      <c r="J11494">
        <v>185465.16</v>
      </c>
      <c r="K11494">
        <v>5.8</v>
      </c>
      <c r="L11494">
        <v>20.57</v>
      </c>
      <c r="M11494">
        <v>0.96</v>
      </c>
      <c r="N11494">
        <v>4.6500000000000004</v>
      </c>
      <c r="O11494">
        <v>31.4</v>
      </c>
    </row>
    <row r="11495" spans="1:15" x14ac:dyDescent="0.3">
      <c r="A11495" s="3">
        <v>45262</v>
      </c>
      <c r="B11495" t="s">
        <v>22</v>
      </c>
      <c r="C11495" t="s">
        <v>67</v>
      </c>
      <c r="D11495" t="s">
        <v>76</v>
      </c>
      <c r="E11495" t="s">
        <v>100</v>
      </c>
      <c r="F11495">
        <v>115266</v>
      </c>
      <c r="G11495">
        <v>1351</v>
      </c>
      <c r="H11495">
        <v>3583.51</v>
      </c>
      <c r="I11495">
        <v>128</v>
      </c>
      <c r="J11495">
        <v>20989.59</v>
      </c>
      <c r="K11495">
        <v>1.17</v>
      </c>
      <c r="L11495">
        <v>9.4700000000000006</v>
      </c>
      <c r="M11495">
        <v>2.65</v>
      </c>
      <c r="N11495">
        <v>28</v>
      </c>
      <c r="O11495">
        <v>5.86</v>
      </c>
    </row>
    <row r="11496" spans="1:15" x14ac:dyDescent="0.3">
      <c r="A11496" s="3">
        <v>45371</v>
      </c>
      <c r="B11496" t="s">
        <v>22</v>
      </c>
      <c r="C11496" t="s">
        <v>28</v>
      </c>
      <c r="D11496" t="s">
        <v>75</v>
      </c>
      <c r="E11496" t="s">
        <v>103</v>
      </c>
      <c r="F11496">
        <v>122444</v>
      </c>
      <c r="G11496">
        <v>6716</v>
      </c>
      <c r="H11496">
        <v>20423.46</v>
      </c>
      <c r="I11496">
        <v>412</v>
      </c>
      <c r="J11496">
        <v>46950.42</v>
      </c>
      <c r="K11496">
        <v>5.48</v>
      </c>
      <c r="L11496">
        <v>6.13</v>
      </c>
      <c r="M11496">
        <v>3.04</v>
      </c>
      <c r="N11496">
        <v>49.57</v>
      </c>
      <c r="O11496">
        <v>2.2999999999999998</v>
      </c>
    </row>
    <row r="11497" spans="1:15" x14ac:dyDescent="0.3">
      <c r="A11497" s="3">
        <v>45365</v>
      </c>
      <c r="B11497" t="s">
        <v>22</v>
      </c>
      <c r="C11497" t="s">
        <v>68</v>
      </c>
      <c r="D11497" t="s">
        <v>75</v>
      </c>
      <c r="E11497" t="s">
        <v>85</v>
      </c>
      <c r="F11497">
        <v>41414</v>
      </c>
      <c r="G11497">
        <v>1971</v>
      </c>
      <c r="H11497">
        <v>2120.88</v>
      </c>
      <c r="I11497">
        <v>291</v>
      </c>
      <c r="J11497">
        <v>37694.69</v>
      </c>
      <c r="K11497">
        <v>4.76</v>
      </c>
      <c r="L11497">
        <v>14.76</v>
      </c>
      <c r="M11497">
        <v>1.08</v>
      </c>
      <c r="N11497">
        <v>7.29</v>
      </c>
      <c r="O11497">
        <v>17.77</v>
      </c>
    </row>
    <row r="11498" spans="1:15" x14ac:dyDescent="0.3">
      <c r="A11498" s="3">
        <v>45244</v>
      </c>
      <c r="B11498" t="s">
        <v>22</v>
      </c>
      <c r="C11498" t="s">
        <v>25</v>
      </c>
      <c r="D11498" t="s">
        <v>76</v>
      </c>
      <c r="E11498" t="s">
        <v>104</v>
      </c>
      <c r="F11498">
        <v>108113</v>
      </c>
      <c r="G11498">
        <v>15955</v>
      </c>
      <c r="H11498">
        <v>50151.91</v>
      </c>
      <c r="I11498">
        <v>2041</v>
      </c>
      <c r="J11498">
        <v>373423.53</v>
      </c>
      <c r="K11498">
        <v>14.76</v>
      </c>
      <c r="L11498">
        <v>12.79</v>
      </c>
      <c r="M11498">
        <v>3.14</v>
      </c>
      <c r="N11498">
        <v>24.57</v>
      </c>
      <c r="O11498">
        <v>7.45</v>
      </c>
    </row>
    <row r="11499" spans="1:15" x14ac:dyDescent="0.3">
      <c r="A11499" s="3">
        <v>45370</v>
      </c>
      <c r="B11499" t="s">
        <v>22</v>
      </c>
      <c r="C11499" t="s">
        <v>68</v>
      </c>
      <c r="D11499" t="s">
        <v>75</v>
      </c>
      <c r="E11499" t="s">
        <v>102</v>
      </c>
      <c r="F11499">
        <v>78767</v>
      </c>
      <c r="G11499">
        <v>9853</v>
      </c>
      <c r="H11499">
        <v>26109.07</v>
      </c>
      <c r="I11499">
        <v>1252</v>
      </c>
      <c r="J11499">
        <v>236232.36</v>
      </c>
      <c r="K11499">
        <v>12.51</v>
      </c>
      <c r="L11499">
        <v>12.71</v>
      </c>
      <c r="M11499">
        <v>2.65</v>
      </c>
      <c r="N11499">
        <v>20.85</v>
      </c>
      <c r="O11499">
        <v>9.0500000000000007</v>
      </c>
    </row>
    <row r="11500" spans="1:15" x14ac:dyDescent="0.3">
      <c r="A11500" s="3">
        <v>45210</v>
      </c>
      <c r="B11500" t="s">
        <v>22</v>
      </c>
      <c r="C11500" t="s">
        <v>48</v>
      </c>
      <c r="D11500" t="s">
        <v>75</v>
      </c>
      <c r="E11500" t="s">
        <v>90</v>
      </c>
      <c r="F11500">
        <v>48155</v>
      </c>
      <c r="G11500">
        <v>4549</v>
      </c>
      <c r="H11500">
        <v>15132.22</v>
      </c>
      <c r="I11500">
        <v>211</v>
      </c>
      <c r="J11500">
        <v>30609.68</v>
      </c>
      <c r="K11500">
        <v>9.4499999999999993</v>
      </c>
      <c r="L11500">
        <v>4.6399999999999997</v>
      </c>
      <c r="M11500">
        <v>3.33</v>
      </c>
      <c r="N11500">
        <v>71.72</v>
      </c>
      <c r="O11500">
        <v>2.02</v>
      </c>
    </row>
    <row r="11501" spans="1:15" x14ac:dyDescent="0.3">
      <c r="A11501" s="3">
        <v>45296</v>
      </c>
      <c r="B11501" t="s">
        <v>22</v>
      </c>
      <c r="C11501" t="s">
        <v>65</v>
      </c>
      <c r="D11501" t="s">
        <v>76</v>
      </c>
      <c r="E11501" t="s">
        <v>95</v>
      </c>
      <c r="F11501">
        <v>114105</v>
      </c>
      <c r="G11501">
        <v>4949</v>
      </c>
      <c r="H11501">
        <v>4323.97</v>
      </c>
      <c r="I11501">
        <v>947</v>
      </c>
      <c r="J11501">
        <v>132373.79999999999</v>
      </c>
      <c r="K11501">
        <v>4.34</v>
      </c>
      <c r="L11501">
        <v>19.14</v>
      </c>
      <c r="M11501">
        <v>0.87</v>
      </c>
      <c r="N11501">
        <v>4.57</v>
      </c>
      <c r="O11501">
        <v>30.61</v>
      </c>
    </row>
    <row r="11502" spans="1:15" x14ac:dyDescent="0.3">
      <c r="A11502" s="3">
        <v>45285</v>
      </c>
      <c r="B11502" t="s">
        <v>22</v>
      </c>
      <c r="C11502" t="s">
        <v>35</v>
      </c>
      <c r="D11502" t="s">
        <v>73</v>
      </c>
      <c r="E11502" t="s">
        <v>101</v>
      </c>
      <c r="F11502">
        <v>20922</v>
      </c>
      <c r="G11502">
        <v>1341</v>
      </c>
      <c r="H11502">
        <v>2908.37</v>
      </c>
      <c r="I11502">
        <v>90</v>
      </c>
      <c r="J11502">
        <v>617.62</v>
      </c>
      <c r="K11502">
        <v>6.41</v>
      </c>
      <c r="L11502">
        <v>6.71</v>
      </c>
      <c r="M11502">
        <v>2.17</v>
      </c>
      <c r="N11502">
        <v>32.32</v>
      </c>
      <c r="O11502">
        <v>0.21</v>
      </c>
    </row>
    <row r="11503" spans="1:15" x14ac:dyDescent="0.3">
      <c r="A11503" s="3">
        <v>45359</v>
      </c>
      <c r="B11503" t="s">
        <v>22</v>
      </c>
      <c r="C11503" t="s">
        <v>43</v>
      </c>
      <c r="D11503" t="s">
        <v>75</v>
      </c>
      <c r="E11503" t="s">
        <v>80</v>
      </c>
      <c r="F11503">
        <v>68950</v>
      </c>
      <c r="G11503">
        <v>3837</v>
      </c>
      <c r="H11503">
        <v>3869.61</v>
      </c>
      <c r="I11503">
        <v>422</v>
      </c>
      <c r="J11503">
        <v>70725.47</v>
      </c>
      <c r="K11503">
        <v>5.56</v>
      </c>
      <c r="L11503">
        <v>11</v>
      </c>
      <c r="M11503">
        <v>1.01</v>
      </c>
      <c r="N11503">
        <v>9.17</v>
      </c>
      <c r="O11503">
        <v>18.28</v>
      </c>
    </row>
    <row r="11504" spans="1:15" x14ac:dyDescent="0.3">
      <c r="A11504" s="3">
        <v>45206</v>
      </c>
      <c r="B11504" t="s">
        <v>22</v>
      </c>
      <c r="C11504" t="s">
        <v>59</v>
      </c>
      <c r="D11504" t="s">
        <v>76</v>
      </c>
      <c r="E11504" t="s">
        <v>81</v>
      </c>
      <c r="F11504">
        <v>135839</v>
      </c>
      <c r="G11504">
        <v>2939</v>
      </c>
      <c r="H11504">
        <v>2281.2199999999998</v>
      </c>
      <c r="I11504">
        <v>591</v>
      </c>
      <c r="J11504">
        <v>88828.61</v>
      </c>
      <c r="K11504">
        <v>2.16</v>
      </c>
      <c r="L11504">
        <v>20.11</v>
      </c>
      <c r="M11504">
        <v>0.78</v>
      </c>
      <c r="N11504">
        <v>3.86</v>
      </c>
      <c r="O11504">
        <v>38.94</v>
      </c>
    </row>
    <row r="11505" spans="1:15" x14ac:dyDescent="0.3">
      <c r="A11505" s="3">
        <v>45286</v>
      </c>
      <c r="B11505" t="s">
        <v>22</v>
      </c>
      <c r="C11505" t="s">
        <v>49</v>
      </c>
      <c r="D11505" t="s">
        <v>73</v>
      </c>
      <c r="E11505" t="s">
        <v>81</v>
      </c>
      <c r="F11505">
        <v>145500</v>
      </c>
      <c r="G11505">
        <v>1847</v>
      </c>
      <c r="H11505">
        <v>1341.36</v>
      </c>
      <c r="I11505">
        <v>295</v>
      </c>
      <c r="J11505">
        <v>22779.05</v>
      </c>
      <c r="K11505">
        <v>1.27</v>
      </c>
      <c r="L11505">
        <v>15.97</v>
      </c>
      <c r="M11505">
        <v>0.73</v>
      </c>
      <c r="N11505">
        <v>4.55</v>
      </c>
      <c r="O11505">
        <v>16.98</v>
      </c>
    </row>
    <row r="11506" spans="1:15" x14ac:dyDescent="0.3">
      <c r="A11506" s="3">
        <v>45249</v>
      </c>
      <c r="B11506" t="s">
        <v>22</v>
      </c>
      <c r="C11506" t="s">
        <v>47</v>
      </c>
      <c r="D11506" t="s">
        <v>74</v>
      </c>
      <c r="E11506" t="s">
        <v>93</v>
      </c>
      <c r="F11506">
        <v>26453</v>
      </c>
      <c r="G11506">
        <v>2909</v>
      </c>
      <c r="H11506">
        <v>5987.48</v>
      </c>
      <c r="I11506">
        <v>622</v>
      </c>
      <c r="J11506">
        <v>87335.79</v>
      </c>
      <c r="K11506">
        <v>11</v>
      </c>
      <c r="L11506">
        <v>21.38</v>
      </c>
      <c r="M11506">
        <v>2.06</v>
      </c>
      <c r="N11506">
        <v>9.6300000000000008</v>
      </c>
      <c r="O11506">
        <v>14.59</v>
      </c>
    </row>
    <row r="11507" spans="1:15" x14ac:dyDescent="0.3">
      <c r="A11507" s="3">
        <v>45227</v>
      </c>
      <c r="B11507" t="s">
        <v>22</v>
      </c>
      <c r="C11507" t="s">
        <v>34</v>
      </c>
      <c r="D11507" t="s">
        <v>75</v>
      </c>
      <c r="E11507" t="s">
        <v>83</v>
      </c>
      <c r="F11507">
        <v>54677</v>
      </c>
      <c r="G11507">
        <v>642</v>
      </c>
      <c r="H11507">
        <v>1126.75</v>
      </c>
      <c r="I11507">
        <v>88</v>
      </c>
      <c r="J11507">
        <v>2874.55</v>
      </c>
      <c r="K11507">
        <v>1.17</v>
      </c>
      <c r="L11507">
        <v>13.71</v>
      </c>
      <c r="M11507">
        <v>1.76</v>
      </c>
      <c r="N11507">
        <v>12.8</v>
      </c>
      <c r="O11507">
        <v>2.5499999999999998</v>
      </c>
    </row>
    <row r="11508" spans="1:15" x14ac:dyDescent="0.3">
      <c r="A11508" s="3">
        <v>45367</v>
      </c>
      <c r="B11508" t="s">
        <v>22</v>
      </c>
      <c r="C11508" t="s">
        <v>58</v>
      </c>
      <c r="D11508" t="s">
        <v>76</v>
      </c>
      <c r="E11508" t="s">
        <v>106</v>
      </c>
      <c r="F11508">
        <v>59467</v>
      </c>
      <c r="G11508">
        <v>319</v>
      </c>
      <c r="H11508">
        <v>231.33</v>
      </c>
      <c r="I11508">
        <v>41</v>
      </c>
      <c r="J11508">
        <v>5259.88</v>
      </c>
      <c r="K11508">
        <v>0.54</v>
      </c>
      <c r="L11508">
        <v>12.85</v>
      </c>
      <c r="M11508">
        <v>0.73</v>
      </c>
      <c r="N11508">
        <v>5.64</v>
      </c>
      <c r="O11508">
        <v>22.74</v>
      </c>
    </row>
    <row r="11509" spans="1:15" x14ac:dyDescent="0.3">
      <c r="A11509" s="3">
        <v>45210</v>
      </c>
      <c r="B11509" t="s">
        <v>22</v>
      </c>
      <c r="C11509" t="s">
        <v>72</v>
      </c>
      <c r="D11509" t="s">
        <v>74</v>
      </c>
      <c r="E11509" t="s">
        <v>94</v>
      </c>
      <c r="F11509">
        <v>142114</v>
      </c>
      <c r="G11509">
        <v>2624</v>
      </c>
      <c r="H11509">
        <v>8205.6200000000008</v>
      </c>
      <c r="I11509">
        <v>386</v>
      </c>
      <c r="J11509">
        <v>72676.05</v>
      </c>
      <c r="K11509">
        <v>1.85</v>
      </c>
      <c r="L11509">
        <v>14.71</v>
      </c>
      <c r="M11509">
        <v>3.13</v>
      </c>
      <c r="N11509">
        <v>21.26</v>
      </c>
      <c r="O11509">
        <v>8.86</v>
      </c>
    </row>
    <row r="11510" spans="1:15" x14ac:dyDescent="0.3">
      <c r="A11510" s="3">
        <v>45269</v>
      </c>
      <c r="B11510" t="s">
        <v>22</v>
      </c>
      <c r="C11510" t="s">
        <v>47</v>
      </c>
      <c r="D11510" t="s">
        <v>74</v>
      </c>
      <c r="E11510" t="s">
        <v>101</v>
      </c>
      <c r="F11510">
        <v>12431</v>
      </c>
      <c r="G11510">
        <v>1577</v>
      </c>
      <c r="H11510">
        <v>6729.52</v>
      </c>
      <c r="I11510">
        <v>336</v>
      </c>
      <c r="J11510">
        <v>30561.78</v>
      </c>
      <c r="K11510">
        <v>12.69</v>
      </c>
      <c r="L11510">
        <v>21.31</v>
      </c>
      <c r="M11510">
        <v>4.2699999999999996</v>
      </c>
      <c r="N11510">
        <v>20.03</v>
      </c>
      <c r="O11510">
        <v>4.54</v>
      </c>
    </row>
    <row r="11511" spans="1:15" x14ac:dyDescent="0.3">
      <c r="A11511" s="3">
        <v>45257</v>
      </c>
      <c r="B11511" t="s">
        <v>22</v>
      </c>
      <c r="C11511" t="s">
        <v>42</v>
      </c>
      <c r="D11511" t="s">
        <v>73</v>
      </c>
      <c r="E11511" t="s">
        <v>78</v>
      </c>
      <c r="F11511">
        <v>141098</v>
      </c>
      <c r="G11511">
        <v>10687</v>
      </c>
      <c r="H11511">
        <v>16614.55</v>
      </c>
      <c r="I11511">
        <v>1352</v>
      </c>
      <c r="J11511">
        <v>46494.42</v>
      </c>
      <c r="K11511">
        <v>7.57</v>
      </c>
      <c r="L11511">
        <v>12.65</v>
      </c>
      <c r="M11511">
        <v>1.55</v>
      </c>
      <c r="N11511">
        <v>12.29</v>
      </c>
      <c r="O11511">
        <v>2.8</v>
      </c>
    </row>
    <row r="11512" spans="1:15" x14ac:dyDescent="0.3">
      <c r="A11512" s="3">
        <v>45216</v>
      </c>
      <c r="B11512" t="s">
        <v>22</v>
      </c>
      <c r="C11512" t="s">
        <v>36</v>
      </c>
      <c r="D11512" t="s">
        <v>76</v>
      </c>
      <c r="E11512" t="s">
        <v>91</v>
      </c>
      <c r="F11512">
        <v>42165</v>
      </c>
      <c r="G11512">
        <v>4315</v>
      </c>
      <c r="H11512">
        <v>2167.09</v>
      </c>
      <c r="I11512">
        <v>322</v>
      </c>
      <c r="J11512">
        <v>14674.82</v>
      </c>
      <c r="K11512">
        <v>10.23</v>
      </c>
      <c r="L11512">
        <v>7.46</v>
      </c>
      <c r="M11512">
        <v>0.5</v>
      </c>
      <c r="N11512">
        <v>6.73</v>
      </c>
      <c r="O11512">
        <v>6.77</v>
      </c>
    </row>
    <row r="11513" spans="1:15" x14ac:dyDescent="0.3">
      <c r="A11513" s="3">
        <v>45245</v>
      </c>
      <c r="B11513" t="s">
        <v>22</v>
      </c>
      <c r="C11513" t="s">
        <v>31</v>
      </c>
      <c r="D11513" t="s">
        <v>73</v>
      </c>
      <c r="E11513" t="s">
        <v>90</v>
      </c>
      <c r="F11513">
        <v>22943</v>
      </c>
      <c r="G11513">
        <v>3234</v>
      </c>
      <c r="H11513">
        <v>3214.91</v>
      </c>
      <c r="I11513">
        <v>644</v>
      </c>
      <c r="J11513">
        <v>18836.91</v>
      </c>
      <c r="K11513">
        <v>14.1</v>
      </c>
      <c r="L11513">
        <v>19.91</v>
      </c>
      <c r="M11513">
        <v>0.99</v>
      </c>
      <c r="N11513">
        <v>4.99</v>
      </c>
      <c r="O11513">
        <v>5.86</v>
      </c>
    </row>
    <row r="11514" spans="1:15" x14ac:dyDescent="0.3">
      <c r="A11514" s="3">
        <v>45224</v>
      </c>
      <c r="B11514" t="s">
        <v>22</v>
      </c>
      <c r="C11514" t="s">
        <v>62</v>
      </c>
      <c r="D11514" t="s">
        <v>74</v>
      </c>
      <c r="E11514" t="s">
        <v>103</v>
      </c>
      <c r="F11514">
        <v>40803</v>
      </c>
      <c r="G11514">
        <v>4053</v>
      </c>
      <c r="H11514">
        <v>6936.84</v>
      </c>
      <c r="I11514">
        <v>364</v>
      </c>
      <c r="J11514">
        <v>72677.279999999999</v>
      </c>
      <c r="K11514">
        <v>9.93</v>
      </c>
      <c r="L11514">
        <v>8.98</v>
      </c>
      <c r="M11514">
        <v>1.71</v>
      </c>
      <c r="N11514">
        <v>19.059999999999999</v>
      </c>
      <c r="O11514">
        <v>10.48</v>
      </c>
    </row>
    <row r="11515" spans="1:15" x14ac:dyDescent="0.3">
      <c r="A11515" s="3">
        <v>45219</v>
      </c>
      <c r="B11515" t="s">
        <v>22</v>
      </c>
      <c r="C11515" t="s">
        <v>64</v>
      </c>
      <c r="D11515" t="s">
        <v>75</v>
      </c>
      <c r="E11515" t="s">
        <v>77</v>
      </c>
      <c r="F11515">
        <v>46323</v>
      </c>
      <c r="G11515">
        <v>1749</v>
      </c>
      <c r="H11515">
        <v>2152.14</v>
      </c>
      <c r="I11515">
        <v>248</v>
      </c>
      <c r="J11515">
        <v>37062.79</v>
      </c>
      <c r="K11515">
        <v>3.78</v>
      </c>
      <c r="L11515">
        <v>14.18</v>
      </c>
      <c r="M11515">
        <v>1.23</v>
      </c>
      <c r="N11515">
        <v>8.68</v>
      </c>
      <c r="O11515">
        <v>17.22</v>
      </c>
    </row>
    <row r="11516" spans="1:15" x14ac:dyDescent="0.3">
      <c r="A11516" s="3">
        <v>45275</v>
      </c>
      <c r="B11516" t="s">
        <v>22</v>
      </c>
      <c r="C11516" t="s">
        <v>65</v>
      </c>
      <c r="D11516" t="s">
        <v>73</v>
      </c>
      <c r="E11516" t="s">
        <v>92</v>
      </c>
      <c r="F11516">
        <v>98547</v>
      </c>
      <c r="G11516">
        <v>14532</v>
      </c>
      <c r="H11516">
        <v>47603.87</v>
      </c>
      <c r="I11516">
        <v>1987</v>
      </c>
      <c r="J11516">
        <v>168459.22</v>
      </c>
      <c r="K11516">
        <v>14.75</v>
      </c>
      <c r="L11516">
        <v>13.67</v>
      </c>
      <c r="M11516">
        <v>3.28</v>
      </c>
      <c r="N11516">
        <v>23.96</v>
      </c>
      <c r="O11516">
        <v>3.54</v>
      </c>
    </row>
    <row r="11517" spans="1:15" x14ac:dyDescent="0.3">
      <c r="A11517" s="3">
        <v>45369</v>
      </c>
      <c r="B11517" t="s">
        <v>22</v>
      </c>
      <c r="C11517" t="s">
        <v>36</v>
      </c>
      <c r="D11517" t="s">
        <v>76</v>
      </c>
      <c r="E11517" t="s">
        <v>92</v>
      </c>
      <c r="F11517">
        <v>135050</v>
      </c>
      <c r="G11517">
        <v>12328</v>
      </c>
      <c r="H11517">
        <v>35300.28</v>
      </c>
      <c r="I11517">
        <v>879</v>
      </c>
      <c r="J11517">
        <v>119443.5</v>
      </c>
      <c r="K11517">
        <v>9.1300000000000008</v>
      </c>
      <c r="L11517">
        <v>7.13</v>
      </c>
      <c r="M11517">
        <v>2.86</v>
      </c>
      <c r="N11517">
        <v>40.159999999999997</v>
      </c>
      <c r="O11517">
        <v>3.38</v>
      </c>
    </row>
    <row r="11518" spans="1:15" x14ac:dyDescent="0.3">
      <c r="A11518" s="3">
        <v>45295</v>
      </c>
      <c r="B11518" t="s">
        <v>22</v>
      </c>
      <c r="C11518" t="s">
        <v>56</v>
      </c>
      <c r="D11518" t="s">
        <v>76</v>
      </c>
      <c r="E11518" t="s">
        <v>94</v>
      </c>
      <c r="F11518">
        <v>30531</v>
      </c>
      <c r="G11518">
        <v>1057</v>
      </c>
      <c r="H11518">
        <v>2546.12</v>
      </c>
      <c r="I11518">
        <v>83</v>
      </c>
      <c r="J11518">
        <v>5477.68</v>
      </c>
      <c r="K11518">
        <v>3.46</v>
      </c>
      <c r="L11518">
        <v>7.85</v>
      </c>
      <c r="M11518">
        <v>2.41</v>
      </c>
      <c r="N11518">
        <v>30.68</v>
      </c>
      <c r="O11518">
        <v>2.15</v>
      </c>
    </row>
    <row r="11519" spans="1:15" x14ac:dyDescent="0.3">
      <c r="A11519" s="3">
        <v>45239</v>
      </c>
      <c r="B11519" t="s">
        <v>22</v>
      </c>
      <c r="C11519" t="s">
        <v>71</v>
      </c>
      <c r="D11519" t="s">
        <v>74</v>
      </c>
      <c r="E11519" t="s">
        <v>87</v>
      </c>
      <c r="F11519">
        <v>142119</v>
      </c>
      <c r="G11519">
        <v>13360</v>
      </c>
      <c r="H11519">
        <v>8876.24</v>
      </c>
      <c r="I11519">
        <v>431</v>
      </c>
      <c r="J11519">
        <v>13132.96</v>
      </c>
      <c r="K11519">
        <v>9.4</v>
      </c>
      <c r="L11519">
        <v>3.23</v>
      </c>
      <c r="M11519">
        <v>0.66</v>
      </c>
      <c r="N11519">
        <v>20.59</v>
      </c>
      <c r="O11519">
        <v>1.48</v>
      </c>
    </row>
    <row r="11520" spans="1:15" x14ac:dyDescent="0.3">
      <c r="A11520" s="3">
        <v>45339</v>
      </c>
      <c r="B11520" t="s">
        <v>22</v>
      </c>
      <c r="C11520" t="s">
        <v>28</v>
      </c>
      <c r="D11520" t="s">
        <v>76</v>
      </c>
      <c r="E11520" t="s">
        <v>101</v>
      </c>
      <c r="F11520">
        <v>115148</v>
      </c>
      <c r="G11520">
        <v>3392</v>
      </c>
      <c r="H11520">
        <v>4108.66</v>
      </c>
      <c r="I11520">
        <v>600</v>
      </c>
      <c r="J11520">
        <v>55282.38</v>
      </c>
      <c r="K11520">
        <v>2.95</v>
      </c>
      <c r="L11520">
        <v>17.690000000000001</v>
      </c>
      <c r="M11520">
        <v>1.21</v>
      </c>
      <c r="N11520">
        <v>6.85</v>
      </c>
      <c r="O11520">
        <v>13.46</v>
      </c>
    </row>
    <row r="11521" spans="1:15" x14ac:dyDescent="0.3">
      <c r="A11521" s="3">
        <v>45337</v>
      </c>
      <c r="B11521" t="s">
        <v>22</v>
      </c>
      <c r="C11521" t="s">
        <v>27</v>
      </c>
      <c r="D11521" t="s">
        <v>73</v>
      </c>
      <c r="E11521" t="s">
        <v>81</v>
      </c>
      <c r="F11521">
        <v>110355</v>
      </c>
      <c r="G11521">
        <v>8071</v>
      </c>
      <c r="H11521">
        <v>24550.13</v>
      </c>
      <c r="I11521">
        <v>1360</v>
      </c>
      <c r="J11521">
        <v>7730.41</v>
      </c>
      <c r="K11521">
        <v>7.31</v>
      </c>
      <c r="L11521">
        <v>16.850000000000001</v>
      </c>
      <c r="M11521">
        <v>3.04</v>
      </c>
      <c r="N11521">
        <v>18.05</v>
      </c>
      <c r="O11521">
        <v>0.31</v>
      </c>
    </row>
    <row r="11522" spans="1:15" x14ac:dyDescent="0.3">
      <c r="A11522" s="3">
        <v>45302</v>
      </c>
      <c r="B11522" t="s">
        <v>22</v>
      </c>
      <c r="C11522" t="s">
        <v>61</v>
      </c>
      <c r="D11522" t="s">
        <v>73</v>
      </c>
      <c r="E11522" t="s">
        <v>101</v>
      </c>
      <c r="F11522">
        <v>131941</v>
      </c>
      <c r="G11522">
        <v>17050</v>
      </c>
      <c r="H11522">
        <v>75916.539999999994</v>
      </c>
      <c r="I11522">
        <v>906</v>
      </c>
      <c r="J11522">
        <v>119556.41</v>
      </c>
      <c r="K11522">
        <v>12.92</v>
      </c>
      <c r="L11522">
        <v>5.31</v>
      </c>
      <c r="M11522">
        <v>4.45</v>
      </c>
      <c r="N11522">
        <v>83.79</v>
      </c>
      <c r="O11522">
        <v>1.57</v>
      </c>
    </row>
    <row r="11523" spans="1:15" x14ac:dyDescent="0.3">
      <c r="A11523" s="3">
        <v>45202</v>
      </c>
      <c r="B11523" t="s">
        <v>22</v>
      </c>
      <c r="C11523" t="s">
        <v>47</v>
      </c>
      <c r="D11523" t="s">
        <v>75</v>
      </c>
      <c r="E11523" t="s">
        <v>101</v>
      </c>
      <c r="F11523">
        <v>79106</v>
      </c>
      <c r="G11523">
        <v>423</v>
      </c>
      <c r="H11523">
        <v>254.23</v>
      </c>
      <c r="I11523">
        <v>35</v>
      </c>
      <c r="J11523">
        <v>5951.71</v>
      </c>
      <c r="K11523">
        <v>0.53</v>
      </c>
      <c r="L11523">
        <v>8.27</v>
      </c>
      <c r="M11523">
        <v>0.6</v>
      </c>
      <c r="N11523">
        <v>7.26</v>
      </c>
      <c r="O11523">
        <v>23.41</v>
      </c>
    </row>
    <row r="11524" spans="1:15" x14ac:dyDescent="0.3">
      <c r="A11524" s="3">
        <v>45349</v>
      </c>
      <c r="B11524" t="s">
        <v>22</v>
      </c>
      <c r="C11524" t="s">
        <v>48</v>
      </c>
      <c r="D11524" t="s">
        <v>74</v>
      </c>
      <c r="E11524" t="s">
        <v>78</v>
      </c>
      <c r="F11524">
        <v>28258</v>
      </c>
      <c r="G11524">
        <v>2814</v>
      </c>
      <c r="H11524">
        <v>6269.21</v>
      </c>
      <c r="I11524">
        <v>318</v>
      </c>
      <c r="J11524">
        <v>30489.98</v>
      </c>
      <c r="K11524">
        <v>9.9600000000000009</v>
      </c>
      <c r="L11524">
        <v>11.3</v>
      </c>
      <c r="M11524">
        <v>2.23</v>
      </c>
      <c r="N11524">
        <v>19.71</v>
      </c>
      <c r="O11524">
        <v>4.8600000000000003</v>
      </c>
    </row>
    <row r="11525" spans="1:15" x14ac:dyDescent="0.3">
      <c r="A11525" s="3">
        <v>45335</v>
      </c>
      <c r="B11525" t="s">
        <v>22</v>
      </c>
      <c r="C11525" t="s">
        <v>42</v>
      </c>
      <c r="D11525" t="s">
        <v>74</v>
      </c>
      <c r="E11525" t="s">
        <v>106</v>
      </c>
      <c r="F11525">
        <v>29766</v>
      </c>
      <c r="G11525">
        <v>1491</v>
      </c>
      <c r="H11525">
        <v>5961.96</v>
      </c>
      <c r="I11525">
        <v>205</v>
      </c>
      <c r="J11525">
        <v>20370.900000000001</v>
      </c>
      <c r="K11525">
        <v>5.01</v>
      </c>
      <c r="L11525">
        <v>13.75</v>
      </c>
      <c r="M11525">
        <v>4</v>
      </c>
      <c r="N11525">
        <v>29.08</v>
      </c>
      <c r="O11525">
        <v>3.42</v>
      </c>
    </row>
    <row r="11526" spans="1:15" x14ac:dyDescent="0.3">
      <c r="A11526" s="3">
        <v>45267</v>
      </c>
      <c r="B11526" t="s">
        <v>22</v>
      </c>
      <c r="C11526" t="s">
        <v>53</v>
      </c>
      <c r="D11526" t="s">
        <v>73</v>
      </c>
      <c r="E11526" t="s">
        <v>84</v>
      </c>
      <c r="F11526">
        <v>86646</v>
      </c>
      <c r="G11526">
        <v>6276</v>
      </c>
      <c r="H11526">
        <v>26590.71</v>
      </c>
      <c r="I11526">
        <v>1051</v>
      </c>
      <c r="J11526">
        <v>34934.019999999997</v>
      </c>
      <c r="K11526">
        <v>7.24</v>
      </c>
      <c r="L11526">
        <v>16.75</v>
      </c>
      <c r="M11526">
        <v>4.24</v>
      </c>
      <c r="N11526">
        <v>25.3</v>
      </c>
      <c r="O11526">
        <v>1.31</v>
      </c>
    </row>
    <row r="11527" spans="1:15" x14ac:dyDescent="0.3">
      <c r="A11527" s="3">
        <v>45337</v>
      </c>
      <c r="B11527" t="s">
        <v>22</v>
      </c>
      <c r="C11527" t="s">
        <v>68</v>
      </c>
      <c r="D11527" t="s">
        <v>74</v>
      </c>
      <c r="E11527" t="s">
        <v>100</v>
      </c>
      <c r="F11527">
        <v>146823</v>
      </c>
      <c r="G11527">
        <v>10036</v>
      </c>
      <c r="H11527">
        <v>15880.22</v>
      </c>
      <c r="I11527">
        <v>2182</v>
      </c>
      <c r="J11527">
        <v>187656.72</v>
      </c>
      <c r="K11527">
        <v>6.84</v>
      </c>
      <c r="L11527">
        <v>21.74</v>
      </c>
      <c r="M11527">
        <v>1.58</v>
      </c>
      <c r="N11527">
        <v>7.28</v>
      </c>
      <c r="O11527">
        <v>11.82</v>
      </c>
    </row>
    <row r="11528" spans="1:15" x14ac:dyDescent="0.3">
      <c r="A11528" s="3">
        <v>45299</v>
      </c>
      <c r="B11528" t="s">
        <v>22</v>
      </c>
      <c r="C11528" t="s">
        <v>42</v>
      </c>
      <c r="D11528" t="s">
        <v>73</v>
      </c>
      <c r="E11528" t="s">
        <v>87</v>
      </c>
      <c r="F11528">
        <v>16332</v>
      </c>
      <c r="G11528">
        <v>242</v>
      </c>
      <c r="H11528">
        <v>504.8</v>
      </c>
      <c r="I11528">
        <v>22</v>
      </c>
      <c r="J11528">
        <v>2682.21</v>
      </c>
      <c r="K11528">
        <v>1.48</v>
      </c>
      <c r="L11528">
        <v>9.09</v>
      </c>
      <c r="M11528">
        <v>2.09</v>
      </c>
      <c r="N11528">
        <v>22.95</v>
      </c>
      <c r="O11528">
        <v>5.31</v>
      </c>
    </row>
    <row r="11529" spans="1:15" x14ac:dyDescent="0.3">
      <c r="A11529" s="3">
        <v>45278</v>
      </c>
      <c r="B11529" t="s">
        <v>22</v>
      </c>
      <c r="C11529" t="s">
        <v>50</v>
      </c>
      <c r="D11529" t="s">
        <v>73</v>
      </c>
      <c r="E11529" t="s">
        <v>103</v>
      </c>
      <c r="F11529">
        <v>82082</v>
      </c>
      <c r="G11529">
        <v>3101</v>
      </c>
      <c r="H11529">
        <v>1697.77</v>
      </c>
      <c r="I11529">
        <v>149</v>
      </c>
      <c r="J11529">
        <v>8971.85</v>
      </c>
      <c r="K11529">
        <v>3.78</v>
      </c>
      <c r="L11529">
        <v>4.8</v>
      </c>
      <c r="M11529">
        <v>0.55000000000000004</v>
      </c>
      <c r="N11529">
        <v>11.39</v>
      </c>
      <c r="O11529">
        <v>5.28</v>
      </c>
    </row>
    <row r="11530" spans="1:15" x14ac:dyDescent="0.3">
      <c r="A11530" s="3">
        <v>45372</v>
      </c>
      <c r="B11530" t="s">
        <v>22</v>
      </c>
      <c r="C11530" t="s">
        <v>28</v>
      </c>
      <c r="D11530" t="s">
        <v>75</v>
      </c>
      <c r="E11530" t="s">
        <v>93</v>
      </c>
      <c r="F11530">
        <v>36013</v>
      </c>
      <c r="G11530">
        <v>1998</v>
      </c>
      <c r="H11530">
        <v>7634.85</v>
      </c>
      <c r="I11530">
        <v>162</v>
      </c>
      <c r="J11530">
        <v>1804.87</v>
      </c>
      <c r="K11530">
        <v>5.55</v>
      </c>
      <c r="L11530">
        <v>8.11</v>
      </c>
      <c r="M11530">
        <v>3.82</v>
      </c>
      <c r="N11530">
        <v>47.13</v>
      </c>
      <c r="O11530">
        <v>0.24</v>
      </c>
    </row>
    <row r="11531" spans="1:15" x14ac:dyDescent="0.3">
      <c r="A11531" s="3">
        <v>45210</v>
      </c>
      <c r="B11531" t="s">
        <v>22</v>
      </c>
      <c r="C11531" t="s">
        <v>62</v>
      </c>
      <c r="D11531" t="s">
        <v>73</v>
      </c>
      <c r="E11531" t="s">
        <v>97</v>
      </c>
      <c r="F11531">
        <v>1251</v>
      </c>
      <c r="G11531">
        <v>147</v>
      </c>
      <c r="H11531">
        <v>582.5</v>
      </c>
      <c r="I11531">
        <v>18</v>
      </c>
      <c r="J11531">
        <v>1090.0899999999999</v>
      </c>
      <c r="K11531">
        <v>11.75</v>
      </c>
      <c r="L11531">
        <v>12.24</v>
      </c>
      <c r="M11531">
        <v>3.96</v>
      </c>
      <c r="N11531">
        <v>32.36</v>
      </c>
      <c r="O11531">
        <v>1.87</v>
      </c>
    </row>
    <row r="11532" spans="1:15" x14ac:dyDescent="0.3">
      <c r="A11532" s="3">
        <v>45245</v>
      </c>
      <c r="B11532" t="s">
        <v>22</v>
      </c>
      <c r="C11532" t="s">
        <v>41</v>
      </c>
      <c r="D11532" t="s">
        <v>73</v>
      </c>
      <c r="E11532" t="s">
        <v>100</v>
      </c>
      <c r="F11532">
        <v>102781</v>
      </c>
      <c r="G11532">
        <v>12021</v>
      </c>
      <c r="H11532">
        <v>5246.97</v>
      </c>
      <c r="I11532">
        <v>2471</v>
      </c>
      <c r="J11532">
        <v>429407.1</v>
      </c>
      <c r="K11532">
        <v>11.7</v>
      </c>
      <c r="L11532">
        <v>20.56</v>
      </c>
      <c r="M11532">
        <v>0.44</v>
      </c>
      <c r="N11532">
        <v>2.12</v>
      </c>
      <c r="O11532">
        <v>81.84</v>
      </c>
    </row>
    <row r="11533" spans="1:15" x14ac:dyDescent="0.3">
      <c r="A11533" s="3">
        <v>45327</v>
      </c>
      <c r="B11533" t="s">
        <v>22</v>
      </c>
      <c r="C11533" t="s">
        <v>62</v>
      </c>
      <c r="D11533" t="s">
        <v>75</v>
      </c>
      <c r="E11533" t="s">
        <v>85</v>
      </c>
      <c r="F11533">
        <v>132721</v>
      </c>
      <c r="G11533">
        <v>11148</v>
      </c>
      <c r="H11533">
        <v>17146.55</v>
      </c>
      <c r="I11533">
        <v>404</v>
      </c>
      <c r="J11533">
        <v>80786.12</v>
      </c>
      <c r="K11533">
        <v>8.4</v>
      </c>
      <c r="L11533">
        <v>3.62</v>
      </c>
      <c r="M11533">
        <v>1.54</v>
      </c>
      <c r="N11533">
        <v>42.44</v>
      </c>
      <c r="O11533">
        <v>4.71</v>
      </c>
    </row>
    <row r="11534" spans="1:15" x14ac:dyDescent="0.3">
      <c r="A11534" s="3">
        <v>45363</v>
      </c>
      <c r="B11534" t="s">
        <v>22</v>
      </c>
      <c r="C11534" t="s">
        <v>42</v>
      </c>
      <c r="D11534" t="s">
        <v>74</v>
      </c>
      <c r="E11534" t="s">
        <v>82</v>
      </c>
      <c r="F11534">
        <v>116931</v>
      </c>
      <c r="G11534">
        <v>13505</v>
      </c>
      <c r="H11534">
        <v>24156.54</v>
      </c>
      <c r="I11534">
        <v>454</v>
      </c>
      <c r="J11534">
        <v>58866.5</v>
      </c>
      <c r="K11534">
        <v>11.55</v>
      </c>
      <c r="L11534">
        <v>3.36</v>
      </c>
      <c r="M11534">
        <v>1.79</v>
      </c>
      <c r="N11534">
        <v>53.21</v>
      </c>
      <c r="O11534">
        <v>2.44</v>
      </c>
    </row>
    <row r="11535" spans="1:15" x14ac:dyDescent="0.3">
      <c r="A11535" s="3">
        <v>45322</v>
      </c>
      <c r="B11535" t="s">
        <v>22</v>
      </c>
      <c r="C11535" t="s">
        <v>70</v>
      </c>
      <c r="D11535" t="s">
        <v>73</v>
      </c>
      <c r="E11535" t="s">
        <v>94</v>
      </c>
      <c r="F11535">
        <v>138472</v>
      </c>
      <c r="G11535">
        <v>20507</v>
      </c>
      <c r="H11535">
        <v>67652.55</v>
      </c>
      <c r="I11535">
        <v>941</v>
      </c>
      <c r="J11535">
        <v>78521.070000000007</v>
      </c>
      <c r="K11535">
        <v>14.81</v>
      </c>
      <c r="L11535">
        <v>4.59</v>
      </c>
      <c r="M11535">
        <v>3.3</v>
      </c>
      <c r="N11535">
        <v>71.89</v>
      </c>
      <c r="O11535">
        <v>1.1599999999999999</v>
      </c>
    </row>
    <row r="11536" spans="1:15" x14ac:dyDescent="0.3">
      <c r="A11536" s="3">
        <v>45280</v>
      </c>
      <c r="B11536" t="s">
        <v>22</v>
      </c>
      <c r="C11536" t="s">
        <v>38</v>
      </c>
      <c r="D11536" t="s">
        <v>76</v>
      </c>
      <c r="E11536" t="s">
        <v>100</v>
      </c>
      <c r="F11536">
        <v>65107</v>
      </c>
      <c r="G11536">
        <v>1356</v>
      </c>
      <c r="H11536">
        <v>5613.65</v>
      </c>
      <c r="I11536">
        <v>125</v>
      </c>
      <c r="J11536">
        <v>18501.05</v>
      </c>
      <c r="K11536">
        <v>2.08</v>
      </c>
      <c r="L11536">
        <v>9.2200000000000006</v>
      </c>
      <c r="M11536">
        <v>4.1399999999999997</v>
      </c>
      <c r="N11536">
        <v>44.91</v>
      </c>
      <c r="O11536">
        <v>3.3</v>
      </c>
    </row>
    <row r="11537" spans="1:15" x14ac:dyDescent="0.3">
      <c r="A11537" s="3">
        <v>45283</v>
      </c>
      <c r="B11537" t="s">
        <v>22</v>
      </c>
      <c r="C11537" t="s">
        <v>65</v>
      </c>
      <c r="D11537" t="s">
        <v>75</v>
      </c>
      <c r="E11537" t="s">
        <v>102</v>
      </c>
      <c r="F11537">
        <v>137519</v>
      </c>
      <c r="G11537">
        <v>2376</v>
      </c>
      <c r="H11537">
        <v>2201.36</v>
      </c>
      <c r="I11537">
        <v>378</v>
      </c>
      <c r="J11537">
        <v>64062.91</v>
      </c>
      <c r="K11537">
        <v>1.73</v>
      </c>
      <c r="L11537">
        <v>15.91</v>
      </c>
      <c r="M11537">
        <v>0.93</v>
      </c>
      <c r="N11537">
        <v>5.82</v>
      </c>
      <c r="O11537">
        <v>29.1</v>
      </c>
    </row>
    <row r="11538" spans="1:15" x14ac:dyDescent="0.3">
      <c r="A11538" s="3">
        <v>45363</v>
      </c>
      <c r="B11538" t="s">
        <v>22</v>
      </c>
      <c r="C11538" t="s">
        <v>26</v>
      </c>
      <c r="D11538" t="s">
        <v>74</v>
      </c>
      <c r="E11538" t="s">
        <v>78</v>
      </c>
      <c r="F11538">
        <v>102637</v>
      </c>
      <c r="G11538">
        <v>3511</v>
      </c>
      <c r="H11538">
        <v>7426.41</v>
      </c>
      <c r="I11538">
        <v>518</v>
      </c>
      <c r="J11538">
        <v>83021.87</v>
      </c>
      <c r="K11538">
        <v>3.42</v>
      </c>
      <c r="L11538">
        <v>14.75</v>
      </c>
      <c r="M11538">
        <v>2.12</v>
      </c>
      <c r="N11538">
        <v>14.34</v>
      </c>
      <c r="O11538">
        <v>11.18</v>
      </c>
    </row>
    <row r="11539" spans="1:15" x14ac:dyDescent="0.3">
      <c r="A11539" s="3">
        <v>45272</v>
      </c>
      <c r="B11539" t="s">
        <v>22</v>
      </c>
      <c r="C11539" t="s">
        <v>61</v>
      </c>
      <c r="D11539" t="s">
        <v>75</v>
      </c>
      <c r="E11539" t="s">
        <v>77</v>
      </c>
      <c r="F11539">
        <v>106310</v>
      </c>
      <c r="G11539">
        <v>10215</v>
      </c>
      <c r="H11539">
        <v>8082.58</v>
      </c>
      <c r="I11539">
        <v>1359</v>
      </c>
      <c r="J11539">
        <v>241220.19</v>
      </c>
      <c r="K11539">
        <v>9.61</v>
      </c>
      <c r="L11539">
        <v>13.3</v>
      </c>
      <c r="M11539">
        <v>0.79</v>
      </c>
      <c r="N11539">
        <v>5.95</v>
      </c>
      <c r="O11539">
        <v>29.84</v>
      </c>
    </row>
    <row r="11540" spans="1:15" x14ac:dyDescent="0.3">
      <c r="A11540" s="3">
        <v>45279</v>
      </c>
      <c r="B11540" t="s">
        <v>22</v>
      </c>
      <c r="C11540" t="s">
        <v>57</v>
      </c>
      <c r="D11540" t="s">
        <v>73</v>
      </c>
      <c r="E11540" t="s">
        <v>82</v>
      </c>
      <c r="F11540">
        <v>105672</v>
      </c>
      <c r="G11540">
        <v>13828</v>
      </c>
      <c r="H11540">
        <v>38698.54</v>
      </c>
      <c r="I11540">
        <v>3030</v>
      </c>
      <c r="J11540">
        <v>77262.350000000006</v>
      </c>
      <c r="K11540">
        <v>13.09</v>
      </c>
      <c r="L11540">
        <v>21.91</v>
      </c>
      <c r="M11540">
        <v>2.8</v>
      </c>
      <c r="N11540">
        <v>12.77</v>
      </c>
      <c r="O11540">
        <v>2</v>
      </c>
    </row>
    <row r="11541" spans="1:15" x14ac:dyDescent="0.3">
      <c r="A11541" s="3">
        <v>45352</v>
      </c>
      <c r="B11541" t="s">
        <v>22</v>
      </c>
      <c r="C11541" t="s">
        <v>70</v>
      </c>
      <c r="D11541" t="s">
        <v>74</v>
      </c>
      <c r="E11541" t="s">
        <v>101</v>
      </c>
      <c r="F11541">
        <v>32130</v>
      </c>
      <c r="G11541">
        <v>2390</v>
      </c>
      <c r="H11541">
        <v>8551.44</v>
      </c>
      <c r="I11541">
        <v>135</v>
      </c>
      <c r="J11541">
        <v>26282.639999999999</v>
      </c>
      <c r="K11541">
        <v>7.44</v>
      </c>
      <c r="L11541">
        <v>5.65</v>
      </c>
      <c r="M11541">
        <v>3.58</v>
      </c>
      <c r="N11541">
        <v>63.34</v>
      </c>
      <c r="O11541">
        <v>3.07</v>
      </c>
    </row>
    <row r="11542" spans="1:15" x14ac:dyDescent="0.3">
      <c r="A11542" s="3">
        <v>45233</v>
      </c>
      <c r="B11542" t="s">
        <v>22</v>
      </c>
      <c r="C11542" t="s">
        <v>64</v>
      </c>
      <c r="D11542" t="s">
        <v>76</v>
      </c>
      <c r="E11542" t="s">
        <v>81</v>
      </c>
      <c r="F11542">
        <v>115122</v>
      </c>
      <c r="G11542">
        <v>6485</v>
      </c>
      <c r="H11542">
        <v>11903.69</v>
      </c>
      <c r="I11542">
        <v>457</v>
      </c>
      <c r="J11542">
        <v>27951.68</v>
      </c>
      <c r="K11542">
        <v>5.63</v>
      </c>
      <c r="L11542">
        <v>7.05</v>
      </c>
      <c r="M11542">
        <v>1.84</v>
      </c>
      <c r="N11542">
        <v>26.05</v>
      </c>
      <c r="O11542">
        <v>2.35</v>
      </c>
    </row>
    <row r="11543" spans="1:15" x14ac:dyDescent="0.3">
      <c r="A11543" s="3">
        <v>45275</v>
      </c>
      <c r="B11543" t="s">
        <v>22</v>
      </c>
      <c r="C11543" t="s">
        <v>55</v>
      </c>
      <c r="D11543" t="s">
        <v>75</v>
      </c>
      <c r="E11543" t="s">
        <v>93</v>
      </c>
      <c r="F11543">
        <v>58071</v>
      </c>
      <c r="G11543">
        <v>5153</v>
      </c>
      <c r="H11543">
        <v>11132.3</v>
      </c>
      <c r="I11543">
        <v>343</v>
      </c>
      <c r="J11543">
        <v>55834.32</v>
      </c>
      <c r="K11543">
        <v>8.8699999999999992</v>
      </c>
      <c r="L11543">
        <v>6.66</v>
      </c>
      <c r="M11543">
        <v>2.16</v>
      </c>
      <c r="N11543">
        <v>32.46</v>
      </c>
      <c r="O11543">
        <v>5.0199999999999996</v>
      </c>
    </row>
    <row r="11544" spans="1:15" x14ac:dyDescent="0.3">
      <c r="A11544" s="3">
        <v>45228</v>
      </c>
      <c r="B11544" t="s">
        <v>22</v>
      </c>
      <c r="C11544" t="s">
        <v>32</v>
      </c>
      <c r="D11544" t="s">
        <v>76</v>
      </c>
      <c r="E11544" t="s">
        <v>88</v>
      </c>
      <c r="F11544">
        <v>48262</v>
      </c>
      <c r="G11544">
        <v>676</v>
      </c>
      <c r="H11544">
        <v>2583.7199999999998</v>
      </c>
      <c r="I11544">
        <v>55</v>
      </c>
      <c r="J11544">
        <v>5593.56</v>
      </c>
      <c r="K11544">
        <v>1.4</v>
      </c>
      <c r="L11544">
        <v>8.14</v>
      </c>
      <c r="M11544">
        <v>3.82</v>
      </c>
      <c r="N11544">
        <v>46.98</v>
      </c>
      <c r="O11544">
        <v>2.16</v>
      </c>
    </row>
    <row r="11545" spans="1:15" x14ac:dyDescent="0.3">
      <c r="A11545" s="3">
        <v>45311</v>
      </c>
      <c r="B11545" t="s">
        <v>22</v>
      </c>
      <c r="C11545" t="s">
        <v>53</v>
      </c>
      <c r="D11545" t="s">
        <v>75</v>
      </c>
      <c r="E11545" t="s">
        <v>101</v>
      </c>
      <c r="F11545">
        <v>37938</v>
      </c>
      <c r="G11545">
        <v>2285</v>
      </c>
      <c r="H11545">
        <v>6259.69</v>
      </c>
      <c r="I11545">
        <v>414</v>
      </c>
      <c r="J11545">
        <v>81937.789999999994</v>
      </c>
      <c r="K11545">
        <v>6.02</v>
      </c>
      <c r="L11545">
        <v>18.12</v>
      </c>
      <c r="M11545">
        <v>2.74</v>
      </c>
      <c r="N11545">
        <v>15.12</v>
      </c>
      <c r="O11545">
        <v>13.09</v>
      </c>
    </row>
    <row r="11546" spans="1:15" x14ac:dyDescent="0.3">
      <c r="A11546" s="3">
        <v>45245</v>
      </c>
      <c r="B11546" t="s">
        <v>22</v>
      </c>
      <c r="C11546" t="s">
        <v>51</v>
      </c>
      <c r="D11546" t="s">
        <v>73</v>
      </c>
      <c r="E11546" t="s">
        <v>86</v>
      </c>
      <c r="F11546">
        <v>38966</v>
      </c>
      <c r="G11546">
        <v>1924</v>
      </c>
      <c r="H11546">
        <v>5138.2299999999996</v>
      </c>
      <c r="I11546">
        <v>228</v>
      </c>
      <c r="J11546">
        <v>45552.35</v>
      </c>
      <c r="K11546">
        <v>4.9400000000000004</v>
      </c>
      <c r="L11546">
        <v>11.85</v>
      </c>
      <c r="M11546">
        <v>2.67</v>
      </c>
      <c r="N11546">
        <v>22.54</v>
      </c>
      <c r="O11546">
        <v>8.8699999999999992</v>
      </c>
    </row>
    <row r="11547" spans="1:15" x14ac:dyDescent="0.3">
      <c r="A11547" s="3">
        <v>45249</v>
      </c>
      <c r="B11547" t="s">
        <v>22</v>
      </c>
      <c r="C11547" t="s">
        <v>24</v>
      </c>
      <c r="D11547" t="s">
        <v>75</v>
      </c>
      <c r="E11547" t="s">
        <v>98</v>
      </c>
      <c r="F11547">
        <v>20687</v>
      </c>
      <c r="G11547">
        <v>2529</v>
      </c>
      <c r="H11547">
        <v>5128.92</v>
      </c>
      <c r="I11547">
        <v>305</v>
      </c>
      <c r="J11547">
        <v>16153.27</v>
      </c>
      <c r="K11547">
        <v>12.23</v>
      </c>
      <c r="L11547">
        <v>12.06</v>
      </c>
      <c r="M11547">
        <v>2.0299999999999998</v>
      </c>
      <c r="N11547">
        <v>16.82</v>
      </c>
      <c r="O11547">
        <v>3.15</v>
      </c>
    </row>
    <row r="11548" spans="1:15" x14ac:dyDescent="0.3">
      <c r="A11548" s="3">
        <v>45204</v>
      </c>
      <c r="B11548" t="s">
        <v>22</v>
      </c>
      <c r="C11548" t="s">
        <v>60</v>
      </c>
      <c r="D11548" t="s">
        <v>76</v>
      </c>
      <c r="E11548" t="s">
        <v>83</v>
      </c>
      <c r="F11548">
        <v>48978</v>
      </c>
      <c r="G11548">
        <v>5608</v>
      </c>
      <c r="H11548">
        <v>21676.99</v>
      </c>
      <c r="I11548">
        <v>1196</v>
      </c>
      <c r="J11548">
        <v>137942.62</v>
      </c>
      <c r="K11548">
        <v>11.45</v>
      </c>
      <c r="L11548">
        <v>21.33</v>
      </c>
      <c r="M11548">
        <v>3.87</v>
      </c>
      <c r="N11548">
        <v>18.12</v>
      </c>
      <c r="O11548">
        <v>6.36</v>
      </c>
    </row>
    <row r="11549" spans="1:15" x14ac:dyDescent="0.3">
      <c r="A11549" s="3">
        <v>45376</v>
      </c>
      <c r="B11549" t="s">
        <v>22</v>
      </c>
      <c r="C11549" t="s">
        <v>68</v>
      </c>
      <c r="D11549" t="s">
        <v>75</v>
      </c>
      <c r="E11549" t="s">
        <v>88</v>
      </c>
      <c r="F11549">
        <v>81121</v>
      </c>
      <c r="G11549">
        <v>8294</v>
      </c>
      <c r="H11549">
        <v>18486.009999999998</v>
      </c>
      <c r="I11549">
        <v>1208</v>
      </c>
      <c r="J11549">
        <v>88191.32</v>
      </c>
      <c r="K11549">
        <v>10.220000000000001</v>
      </c>
      <c r="L11549">
        <v>14.56</v>
      </c>
      <c r="M11549">
        <v>2.23</v>
      </c>
      <c r="N11549">
        <v>15.3</v>
      </c>
      <c r="O11549">
        <v>4.7699999999999996</v>
      </c>
    </row>
    <row r="11550" spans="1:15" x14ac:dyDescent="0.3">
      <c r="A11550" s="3">
        <v>45211</v>
      </c>
      <c r="B11550" t="s">
        <v>22</v>
      </c>
      <c r="C11550" t="s">
        <v>67</v>
      </c>
      <c r="D11550" t="s">
        <v>73</v>
      </c>
      <c r="E11550" t="s">
        <v>91</v>
      </c>
      <c r="F11550">
        <v>17767</v>
      </c>
      <c r="G11550">
        <v>1989</v>
      </c>
      <c r="H11550">
        <v>980.72</v>
      </c>
      <c r="I11550">
        <v>70</v>
      </c>
      <c r="J11550">
        <v>10125.049999999999</v>
      </c>
      <c r="K11550">
        <v>11.19</v>
      </c>
      <c r="L11550">
        <v>3.52</v>
      </c>
      <c r="M11550">
        <v>0.49</v>
      </c>
      <c r="N11550">
        <v>14.01</v>
      </c>
      <c r="O11550">
        <v>10.32</v>
      </c>
    </row>
    <row r="11551" spans="1:15" x14ac:dyDescent="0.3">
      <c r="A11551" s="3">
        <v>45241</v>
      </c>
      <c r="B11551" t="s">
        <v>22</v>
      </c>
      <c r="C11551" t="s">
        <v>45</v>
      </c>
      <c r="D11551" t="s">
        <v>73</v>
      </c>
      <c r="E11551" t="s">
        <v>79</v>
      </c>
      <c r="F11551">
        <v>75533</v>
      </c>
      <c r="G11551">
        <v>10570</v>
      </c>
      <c r="H11551">
        <v>31627.77</v>
      </c>
      <c r="I11551">
        <v>1776</v>
      </c>
      <c r="J11551">
        <v>294224.92</v>
      </c>
      <c r="K11551">
        <v>13.99</v>
      </c>
      <c r="L11551">
        <v>16.8</v>
      </c>
      <c r="M11551">
        <v>2.99</v>
      </c>
      <c r="N11551">
        <v>17.809999999999999</v>
      </c>
      <c r="O11551">
        <v>9.3000000000000007</v>
      </c>
    </row>
    <row r="11552" spans="1:15" x14ac:dyDescent="0.3">
      <c r="A11552" s="3">
        <v>45336</v>
      </c>
      <c r="B11552" t="s">
        <v>22</v>
      </c>
      <c r="C11552" t="s">
        <v>64</v>
      </c>
      <c r="D11552" t="s">
        <v>75</v>
      </c>
      <c r="E11552" t="s">
        <v>84</v>
      </c>
      <c r="F11552">
        <v>67305</v>
      </c>
      <c r="G11552">
        <v>3866</v>
      </c>
      <c r="H11552">
        <v>3260.07</v>
      </c>
      <c r="I11552">
        <v>801</v>
      </c>
      <c r="J11552">
        <v>150605.03</v>
      </c>
      <c r="K11552">
        <v>5.74</v>
      </c>
      <c r="L11552">
        <v>20.72</v>
      </c>
      <c r="M11552">
        <v>0.84</v>
      </c>
      <c r="N11552">
        <v>4.07</v>
      </c>
      <c r="O11552">
        <v>46.2</v>
      </c>
    </row>
    <row r="11553" spans="1:15" x14ac:dyDescent="0.3">
      <c r="A11553" s="3">
        <v>45228</v>
      </c>
      <c r="B11553" t="s">
        <v>22</v>
      </c>
      <c r="C11553" t="s">
        <v>23</v>
      </c>
      <c r="D11553" t="s">
        <v>74</v>
      </c>
      <c r="E11553" t="s">
        <v>82</v>
      </c>
      <c r="F11553">
        <v>57874</v>
      </c>
      <c r="G11553">
        <v>3997</v>
      </c>
      <c r="H11553">
        <v>5157.71</v>
      </c>
      <c r="I11553">
        <v>797</v>
      </c>
      <c r="J11553">
        <v>114085.14</v>
      </c>
      <c r="K11553">
        <v>6.91</v>
      </c>
      <c r="L11553">
        <v>19.940000000000001</v>
      </c>
      <c r="M11553">
        <v>1.29</v>
      </c>
      <c r="N11553">
        <v>6.47</v>
      </c>
      <c r="O11553">
        <v>22.12</v>
      </c>
    </row>
    <row r="11554" spans="1:15" x14ac:dyDescent="0.3">
      <c r="A11554" s="3">
        <v>45324</v>
      </c>
      <c r="B11554" t="s">
        <v>22</v>
      </c>
      <c r="C11554" t="s">
        <v>64</v>
      </c>
      <c r="D11554" t="s">
        <v>73</v>
      </c>
      <c r="E11554" t="s">
        <v>90</v>
      </c>
      <c r="F11554">
        <v>74768</v>
      </c>
      <c r="G11554">
        <v>463</v>
      </c>
      <c r="H11554">
        <v>389.68</v>
      </c>
      <c r="I11554">
        <v>100</v>
      </c>
      <c r="J11554">
        <v>1243.5</v>
      </c>
      <c r="K11554">
        <v>0.62</v>
      </c>
      <c r="L11554">
        <v>21.6</v>
      </c>
      <c r="M11554">
        <v>0.84</v>
      </c>
      <c r="N11554">
        <v>3.9</v>
      </c>
      <c r="O11554">
        <v>3.19</v>
      </c>
    </row>
    <row r="11555" spans="1:15" x14ac:dyDescent="0.3">
      <c r="A11555" s="3">
        <v>45345</v>
      </c>
      <c r="B11555" t="s">
        <v>22</v>
      </c>
      <c r="C11555" t="s">
        <v>36</v>
      </c>
      <c r="D11555" t="s">
        <v>75</v>
      </c>
      <c r="E11555" t="s">
        <v>91</v>
      </c>
      <c r="F11555">
        <v>134976</v>
      </c>
      <c r="G11555">
        <v>6204</v>
      </c>
      <c r="H11555">
        <v>16433.37</v>
      </c>
      <c r="I11555">
        <v>403</v>
      </c>
      <c r="J11555">
        <v>20250.97</v>
      </c>
      <c r="K11555">
        <v>4.5999999999999996</v>
      </c>
      <c r="L11555">
        <v>6.5</v>
      </c>
      <c r="M11555">
        <v>2.65</v>
      </c>
      <c r="N11555">
        <v>40.78</v>
      </c>
      <c r="O11555">
        <v>1.23</v>
      </c>
    </row>
    <row r="11556" spans="1:15" x14ac:dyDescent="0.3">
      <c r="A11556" s="3">
        <v>45223</v>
      </c>
      <c r="B11556" t="s">
        <v>22</v>
      </c>
      <c r="C11556" t="s">
        <v>38</v>
      </c>
      <c r="D11556" t="s">
        <v>73</v>
      </c>
      <c r="E11556" t="s">
        <v>92</v>
      </c>
      <c r="F11556">
        <v>30338</v>
      </c>
      <c r="G11556">
        <v>1704</v>
      </c>
      <c r="H11556">
        <v>2564.81</v>
      </c>
      <c r="I11556">
        <v>311</v>
      </c>
      <c r="J11556">
        <v>31894.15</v>
      </c>
      <c r="K11556">
        <v>5.62</v>
      </c>
      <c r="L11556">
        <v>18.25</v>
      </c>
      <c r="M11556">
        <v>1.51</v>
      </c>
      <c r="N11556">
        <v>8.25</v>
      </c>
      <c r="O11556">
        <v>12.44</v>
      </c>
    </row>
    <row r="11557" spans="1:15" x14ac:dyDescent="0.3">
      <c r="A11557" s="3">
        <v>45357</v>
      </c>
      <c r="B11557" t="s">
        <v>22</v>
      </c>
      <c r="C11557" t="s">
        <v>69</v>
      </c>
      <c r="D11557" t="s">
        <v>73</v>
      </c>
      <c r="E11557" t="s">
        <v>94</v>
      </c>
      <c r="F11557">
        <v>124485</v>
      </c>
      <c r="G11557">
        <v>5651</v>
      </c>
      <c r="H11557">
        <v>9514.5499999999993</v>
      </c>
      <c r="I11557">
        <v>212</v>
      </c>
      <c r="J11557">
        <v>3101.87</v>
      </c>
      <c r="K11557">
        <v>4.54</v>
      </c>
      <c r="L11557">
        <v>3.75</v>
      </c>
      <c r="M11557">
        <v>1.68</v>
      </c>
      <c r="N11557">
        <v>44.88</v>
      </c>
      <c r="O11557">
        <v>0.33</v>
      </c>
    </row>
    <row r="11558" spans="1:15" x14ac:dyDescent="0.3">
      <c r="A11558" s="3">
        <v>45239</v>
      </c>
      <c r="B11558" t="s">
        <v>22</v>
      </c>
      <c r="C11558" t="s">
        <v>62</v>
      </c>
      <c r="D11558" t="s">
        <v>73</v>
      </c>
      <c r="E11558" t="s">
        <v>98</v>
      </c>
      <c r="F11558">
        <v>118050</v>
      </c>
      <c r="G11558">
        <v>12878</v>
      </c>
      <c r="H11558">
        <v>11112.87</v>
      </c>
      <c r="I11558">
        <v>1550</v>
      </c>
      <c r="J11558">
        <v>262355.02</v>
      </c>
      <c r="K11558">
        <v>10.91</v>
      </c>
      <c r="L11558">
        <v>12.04</v>
      </c>
      <c r="M11558">
        <v>0.86</v>
      </c>
      <c r="N11558">
        <v>7.17</v>
      </c>
      <c r="O11558">
        <v>23.61</v>
      </c>
    </row>
    <row r="11559" spans="1:15" x14ac:dyDescent="0.3">
      <c r="A11559" s="3">
        <v>45350</v>
      </c>
      <c r="B11559" t="s">
        <v>22</v>
      </c>
      <c r="C11559" t="s">
        <v>36</v>
      </c>
      <c r="D11559" t="s">
        <v>73</v>
      </c>
      <c r="E11559" t="s">
        <v>93</v>
      </c>
      <c r="F11559">
        <v>107496</v>
      </c>
      <c r="G11559">
        <v>6280</v>
      </c>
      <c r="H11559">
        <v>11414.43</v>
      </c>
      <c r="I11559">
        <v>1230</v>
      </c>
      <c r="J11559">
        <v>213584.37</v>
      </c>
      <c r="K11559">
        <v>5.84</v>
      </c>
      <c r="L11559">
        <v>19.59</v>
      </c>
      <c r="M11559">
        <v>1.82</v>
      </c>
      <c r="N11559">
        <v>9.2799999999999994</v>
      </c>
      <c r="O11559">
        <v>18.71</v>
      </c>
    </row>
    <row r="11560" spans="1:15" x14ac:dyDescent="0.3">
      <c r="A11560" s="3">
        <v>45347</v>
      </c>
      <c r="B11560" t="s">
        <v>22</v>
      </c>
      <c r="C11560" t="s">
        <v>38</v>
      </c>
      <c r="D11560" t="s">
        <v>73</v>
      </c>
      <c r="E11560" t="s">
        <v>79</v>
      </c>
      <c r="F11560">
        <v>73793</v>
      </c>
      <c r="G11560">
        <v>9786</v>
      </c>
      <c r="H11560">
        <v>26861.08</v>
      </c>
      <c r="I11560">
        <v>2064</v>
      </c>
      <c r="J11560">
        <v>339936.61</v>
      </c>
      <c r="K11560">
        <v>13.26</v>
      </c>
      <c r="L11560">
        <v>21.09</v>
      </c>
      <c r="M11560">
        <v>2.74</v>
      </c>
      <c r="N11560">
        <v>13.01</v>
      </c>
      <c r="O11560">
        <v>12.66</v>
      </c>
    </row>
    <row r="11561" spans="1:15" x14ac:dyDescent="0.3">
      <c r="A11561" s="3">
        <v>45224</v>
      </c>
      <c r="B11561" t="s">
        <v>22</v>
      </c>
      <c r="C11561" t="s">
        <v>41</v>
      </c>
      <c r="D11561" t="s">
        <v>73</v>
      </c>
      <c r="E11561" t="s">
        <v>103</v>
      </c>
      <c r="F11561">
        <v>139109</v>
      </c>
      <c r="G11561">
        <v>9079</v>
      </c>
      <c r="H11561">
        <v>27066.1</v>
      </c>
      <c r="I11561">
        <v>482</v>
      </c>
      <c r="J11561">
        <v>54229.71</v>
      </c>
      <c r="K11561">
        <v>6.53</v>
      </c>
      <c r="L11561">
        <v>5.31</v>
      </c>
      <c r="M11561">
        <v>2.98</v>
      </c>
      <c r="N11561">
        <v>56.15</v>
      </c>
      <c r="O11561">
        <v>2</v>
      </c>
    </row>
    <row r="11562" spans="1:15" x14ac:dyDescent="0.3">
      <c r="A11562" s="3">
        <v>45331</v>
      </c>
      <c r="B11562" t="s">
        <v>22</v>
      </c>
      <c r="C11562" t="s">
        <v>44</v>
      </c>
      <c r="D11562" t="s">
        <v>74</v>
      </c>
      <c r="E11562" t="s">
        <v>91</v>
      </c>
      <c r="F11562">
        <v>43174</v>
      </c>
      <c r="G11562">
        <v>1863</v>
      </c>
      <c r="H11562">
        <v>2911.02</v>
      </c>
      <c r="I11562">
        <v>100</v>
      </c>
      <c r="J11562">
        <v>7484.88</v>
      </c>
      <c r="K11562">
        <v>4.32</v>
      </c>
      <c r="L11562">
        <v>5.37</v>
      </c>
      <c r="M11562">
        <v>1.56</v>
      </c>
      <c r="N11562">
        <v>29.11</v>
      </c>
      <c r="O11562">
        <v>2.57</v>
      </c>
    </row>
    <row r="11563" spans="1:15" x14ac:dyDescent="0.3">
      <c r="A11563" s="3">
        <v>45228</v>
      </c>
      <c r="B11563" t="s">
        <v>22</v>
      </c>
      <c r="C11563" t="s">
        <v>37</v>
      </c>
      <c r="D11563" t="s">
        <v>74</v>
      </c>
      <c r="E11563" t="s">
        <v>96</v>
      </c>
      <c r="F11563">
        <v>53209</v>
      </c>
      <c r="G11563">
        <v>3980</v>
      </c>
      <c r="H11563">
        <v>11388.58</v>
      </c>
      <c r="I11563">
        <v>349</v>
      </c>
      <c r="J11563">
        <v>55661.45</v>
      </c>
      <c r="K11563">
        <v>7.48</v>
      </c>
      <c r="L11563">
        <v>8.77</v>
      </c>
      <c r="M11563">
        <v>2.86</v>
      </c>
      <c r="N11563">
        <v>32.630000000000003</v>
      </c>
      <c r="O11563">
        <v>4.8899999999999997</v>
      </c>
    </row>
    <row r="11564" spans="1:15" x14ac:dyDescent="0.3">
      <c r="A11564" s="3">
        <v>45205</v>
      </c>
      <c r="B11564" t="s">
        <v>22</v>
      </c>
      <c r="C11564" t="s">
        <v>55</v>
      </c>
      <c r="D11564" t="s">
        <v>73</v>
      </c>
      <c r="E11564" t="s">
        <v>83</v>
      </c>
      <c r="F11564">
        <v>145061</v>
      </c>
      <c r="G11564">
        <v>11683</v>
      </c>
      <c r="H11564">
        <v>35236.089999999997</v>
      </c>
      <c r="I11564">
        <v>967</v>
      </c>
      <c r="J11564">
        <v>158352.53</v>
      </c>
      <c r="K11564">
        <v>8.0500000000000007</v>
      </c>
      <c r="L11564">
        <v>8.2799999999999994</v>
      </c>
      <c r="M11564">
        <v>3.02</v>
      </c>
      <c r="N11564">
        <v>36.44</v>
      </c>
      <c r="O11564">
        <v>4.49</v>
      </c>
    </row>
    <row r="11565" spans="1:15" x14ac:dyDescent="0.3">
      <c r="A11565" s="3">
        <v>45256</v>
      </c>
      <c r="B11565" t="s">
        <v>22</v>
      </c>
      <c r="C11565" t="s">
        <v>67</v>
      </c>
      <c r="D11565" t="s">
        <v>74</v>
      </c>
      <c r="E11565" t="s">
        <v>89</v>
      </c>
      <c r="F11565">
        <v>15945</v>
      </c>
      <c r="G11565">
        <v>1523</v>
      </c>
      <c r="H11565">
        <v>5993.96</v>
      </c>
      <c r="I11565">
        <v>91</v>
      </c>
      <c r="J11565">
        <v>7209.87</v>
      </c>
      <c r="K11565">
        <v>9.5500000000000007</v>
      </c>
      <c r="L11565">
        <v>5.98</v>
      </c>
      <c r="M11565">
        <v>3.94</v>
      </c>
      <c r="N11565">
        <v>65.87</v>
      </c>
      <c r="O11565">
        <v>1.2</v>
      </c>
    </row>
    <row r="11566" spans="1:15" x14ac:dyDescent="0.3">
      <c r="A11566" s="3">
        <v>45308</v>
      </c>
      <c r="B11566" t="s">
        <v>22</v>
      </c>
      <c r="C11566" t="s">
        <v>43</v>
      </c>
      <c r="D11566" t="s">
        <v>73</v>
      </c>
      <c r="E11566" t="s">
        <v>92</v>
      </c>
      <c r="F11566">
        <v>114243</v>
      </c>
      <c r="G11566">
        <v>2443</v>
      </c>
      <c r="H11566">
        <v>3135.99</v>
      </c>
      <c r="I11566">
        <v>256</v>
      </c>
      <c r="J11566">
        <v>45937.53</v>
      </c>
      <c r="K11566">
        <v>2.14</v>
      </c>
      <c r="L11566">
        <v>10.48</v>
      </c>
      <c r="M11566">
        <v>1.28</v>
      </c>
      <c r="N11566">
        <v>12.25</v>
      </c>
      <c r="O11566">
        <v>14.65</v>
      </c>
    </row>
    <row r="11567" spans="1:15" x14ac:dyDescent="0.3">
      <c r="A11567" s="3">
        <v>45205</v>
      </c>
      <c r="B11567" t="s">
        <v>22</v>
      </c>
      <c r="C11567" t="s">
        <v>57</v>
      </c>
      <c r="D11567" t="s">
        <v>73</v>
      </c>
      <c r="E11567" t="s">
        <v>104</v>
      </c>
      <c r="F11567">
        <v>108432</v>
      </c>
      <c r="G11567">
        <v>9300</v>
      </c>
      <c r="H11567">
        <v>16317.33</v>
      </c>
      <c r="I11567">
        <v>1598</v>
      </c>
      <c r="J11567">
        <v>14123.33</v>
      </c>
      <c r="K11567">
        <v>8.58</v>
      </c>
      <c r="L11567">
        <v>17.18</v>
      </c>
      <c r="M11567">
        <v>1.75</v>
      </c>
      <c r="N11567">
        <v>10.210000000000001</v>
      </c>
      <c r="O11567">
        <v>0.87</v>
      </c>
    </row>
    <row r="11568" spans="1:15" x14ac:dyDescent="0.3">
      <c r="A11568" s="3">
        <v>45380</v>
      </c>
      <c r="B11568" t="s">
        <v>22</v>
      </c>
      <c r="C11568" t="s">
        <v>57</v>
      </c>
      <c r="D11568" t="s">
        <v>75</v>
      </c>
      <c r="E11568" t="s">
        <v>106</v>
      </c>
      <c r="F11568">
        <v>45064</v>
      </c>
      <c r="G11568">
        <v>2643</v>
      </c>
      <c r="H11568">
        <v>7567.99</v>
      </c>
      <c r="I11568">
        <v>372</v>
      </c>
      <c r="J11568">
        <v>45932.25</v>
      </c>
      <c r="K11568">
        <v>5.86</v>
      </c>
      <c r="L11568">
        <v>14.07</v>
      </c>
      <c r="M11568">
        <v>2.86</v>
      </c>
      <c r="N11568">
        <v>20.34</v>
      </c>
      <c r="O11568">
        <v>6.07</v>
      </c>
    </row>
    <row r="11569" spans="1:15" x14ac:dyDescent="0.3">
      <c r="A11569" s="3">
        <v>45215</v>
      </c>
      <c r="B11569" t="s">
        <v>22</v>
      </c>
      <c r="C11569" t="s">
        <v>26</v>
      </c>
      <c r="D11569" t="s">
        <v>76</v>
      </c>
      <c r="E11569" t="s">
        <v>86</v>
      </c>
      <c r="F11569">
        <v>1558</v>
      </c>
      <c r="G11569">
        <v>55</v>
      </c>
      <c r="H11569">
        <v>98.01</v>
      </c>
      <c r="I11569">
        <v>11</v>
      </c>
      <c r="J11569">
        <v>2144.1799999999998</v>
      </c>
      <c r="K11569">
        <v>3.53</v>
      </c>
      <c r="L11569">
        <v>20</v>
      </c>
      <c r="M11569">
        <v>1.78</v>
      </c>
      <c r="N11569">
        <v>8.91</v>
      </c>
      <c r="O11569">
        <v>21.88</v>
      </c>
    </row>
    <row r="11570" spans="1:15" x14ac:dyDescent="0.3">
      <c r="A11570" s="3">
        <v>45289</v>
      </c>
      <c r="B11570" t="s">
        <v>22</v>
      </c>
      <c r="C11570" t="s">
        <v>64</v>
      </c>
      <c r="D11570" t="s">
        <v>74</v>
      </c>
      <c r="E11570" t="s">
        <v>82</v>
      </c>
      <c r="F11570">
        <v>2411</v>
      </c>
      <c r="G11570">
        <v>121</v>
      </c>
      <c r="H11570">
        <v>368.14</v>
      </c>
      <c r="I11570">
        <v>9</v>
      </c>
      <c r="J11570">
        <v>691.77</v>
      </c>
      <c r="K11570">
        <v>5.0199999999999996</v>
      </c>
      <c r="L11570">
        <v>7.44</v>
      </c>
      <c r="M11570">
        <v>3.04</v>
      </c>
      <c r="N11570">
        <v>40.9</v>
      </c>
      <c r="O11570">
        <v>1.88</v>
      </c>
    </row>
    <row r="11571" spans="1:15" x14ac:dyDescent="0.3">
      <c r="A11571" s="3">
        <v>45241</v>
      </c>
      <c r="B11571" t="s">
        <v>22</v>
      </c>
      <c r="C11571" t="s">
        <v>67</v>
      </c>
      <c r="D11571" t="s">
        <v>76</v>
      </c>
      <c r="E11571" t="s">
        <v>88</v>
      </c>
      <c r="F11571">
        <v>52565</v>
      </c>
      <c r="G11571">
        <v>6301</v>
      </c>
      <c r="H11571">
        <v>15467.9</v>
      </c>
      <c r="I11571">
        <v>1206</v>
      </c>
      <c r="J11571">
        <v>153890.84</v>
      </c>
      <c r="K11571">
        <v>11.99</v>
      </c>
      <c r="L11571">
        <v>19.14</v>
      </c>
      <c r="M11571">
        <v>2.4500000000000002</v>
      </c>
      <c r="N11571">
        <v>12.83</v>
      </c>
      <c r="O11571">
        <v>9.9499999999999993</v>
      </c>
    </row>
    <row r="11572" spans="1:15" x14ac:dyDescent="0.3">
      <c r="A11572" s="3">
        <v>45286</v>
      </c>
      <c r="B11572" t="s">
        <v>22</v>
      </c>
      <c r="C11572" t="s">
        <v>33</v>
      </c>
      <c r="D11572" t="s">
        <v>73</v>
      </c>
      <c r="E11572" t="s">
        <v>90</v>
      </c>
      <c r="F11572">
        <v>142358</v>
      </c>
      <c r="G11572">
        <v>13693</v>
      </c>
      <c r="H11572">
        <v>7379.27</v>
      </c>
      <c r="I11572">
        <v>2361</v>
      </c>
      <c r="J11572">
        <v>462009.86</v>
      </c>
      <c r="K11572">
        <v>9.6199999999999992</v>
      </c>
      <c r="L11572">
        <v>17.239999999999998</v>
      </c>
      <c r="M11572">
        <v>0.54</v>
      </c>
      <c r="N11572">
        <v>3.13</v>
      </c>
      <c r="O11572">
        <v>62.61</v>
      </c>
    </row>
    <row r="11573" spans="1:15" x14ac:dyDescent="0.3">
      <c r="A11573" s="3">
        <v>45339</v>
      </c>
      <c r="B11573" t="s">
        <v>22</v>
      </c>
      <c r="C11573" t="s">
        <v>32</v>
      </c>
      <c r="D11573" t="s">
        <v>75</v>
      </c>
      <c r="E11573" t="s">
        <v>88</v>
      </c>
      <c r="F11573">
        <v>51696</v>
      </c>
      <c r="G11573">
        <v>3804</v>
      </c>
      <c r="H11573">
        <v>3994.88</v>
      </c>
      <c r="I11573">
        <v>820</v>
      </c>
      <c r="J11573">
        <v>50491.13</v>
      </c>
      <c r="K11573">
        <v>7.36</v>
      </c>
      <c r="L11573">
        <v>21.56</v>
      </c>
      <c r="M11573">
        <v>1.05</v>
      </c>
      <c r="N11573">
        <v>4.87</v>
      </c>
      <c r="O11573">
        <v>12.64</v>
      </c>
    </row>
    <row r="11574" spans="1:15" x14ac:dyDescent="0.3">
      <c r="A11574" s="3">
        <v>45248</v>
      </c>
      <c r="B11574" t="s">
        <v>22</v>
      </c>
      <c r="C11574" t="s">
        <v>57</v>
      </c>
      <c r="D11574" t="s">
        <v>73</v>
      </c>
      <c r="E11574" t="s">
        <v>99</v>
      </c>
      <c r="F11574">
        <v>104816</v>
      </c>
      <c r="G11574">
        <v>6743</v>
      </c>
      <c r="H11574">
        <v>4836.1000000000004</v>
      </c>
      <c r="I11574">
        <v>344</v>
      </c>
      <c r="J11574">
        <v>16247.23</v>
      </c>
      <c r="K11574">
        <v>6.43</v>
      </c>
      <c r="L11574">
        <v>5.0999999999999996</v>
      </c>
      <c r="M11574">
        <v>0.72</v>
      </c>
      <c r="N11574">
        <v>14.06</v>
      </c>
      <c r="O11574">
        <v>3.36</v>
      </c>
    </row>
    <row r="11575" spans="1:15" x14ac:dyDescent="0.3">
      <c r="A11575" s="3">
        <v>45200</v>
      </c>
      <c r="B11575" t="s">
        <v>22</v>
      </c>
      <c r="C11575" t="s">
        <v>25</v>
      </c>
      <c r="D11575" t="s">
        <v>73</v>
      </c>
      <c r="E11575" t="s">
        <v>86</v>
      </c>
      <c r="F11575">
        <v>26260</v>
      </c>
      <c r="G11575">
        <v>2219</v>
      </c>
      <c r="H11575">
        <v>5962.31</v>
      </c>
      <c r="I11575">
        <v>322</v>
      </c>
      <c r="J11575">
        <v>38267.870000000003</v>
      </c>
      <c r="K11575">
        <v>8.4499999999999993</v>
      </c>
      <c r="L11575">
        <v>14.51</v>
      </c>
      <c r="M11575">
        <v>2.69</v>
      </c>
      <c r="N11575">
        <v>18.52</v>
      </c>
      <c r="O11575">
        <v>6.42</v>
      </c>
    </row>
    <row r="11576" spans="1:15" x14ac:dyDescent="0.3">
      <c r="A11576" s="3">
        <v>45361</v>
      </c>
      <c r="B11576" t="s">
        <v>22</v>
      </c>
      <c r="C11576" t="s">
        <v>53</v>
      </c>
      <c r="D11576" t="s">
        <v>75</v>
      </c>
      <c r="E11576" t="s">
        <v>103</v>
      </c>
      <c r="F11576">
        <v>85348</v>
      </c>
      <c r="G11576">
        <v>6555</v>
      </c>
      <c r="H11576">
        <v>24178.799999999999</v>
      </c>
      <c r="I11576">
        <v>1359</v>
      </c>
      <c r="J11576">
        <v>78283.100000000006</v>
      </c>
      <c r="K11576">
        <v>7.68</v>
      </c>
      <c r="L11576">
        <v>20.73</v>
      </c>
      <c r="M11576">
        <v>3.69</v>
      </c>
      <c r="N11576">
        <v>17.79</v>
      </c>
      <c r="O11576">
        <v>3.24</v>
      </c>
    </row>
    <row r="11577" spans="1:15" x14ac:dyDescent="0.3">
      <c r="A11577" s="3">
        <v>45283</v>
      </c>
      <c r="B11577" t="s">
        <v>22</v>
      </c>
      <c r="C11577" t="s">
        <v>71</v>
      </c>
      <c r="D11577" t="s">
        <v>75</v>
      </c>
      <c r="E11577" t="s">
        <v>88</v>
      </c>
      <c r="F11577">
        <v>13166</v>
      </c>
      <c r="G11577">
        <v>314</v>
      </c>
      <c r="H11577">
        <v>672.86</v>
      </c>
      <c r="I11577">
        <v>10</v>
      </c>
      <c r="J11577">
        <v>1772.47</v>
      </c>
      <c r="K11577">
        <v>2.38</v>
      </c>
      <c r="L11577">
        <v>3.18</v>
      </c>
      <c r="M11577">
        <v>2.14</v>
      </c>
      <c r="N11577">
        <v>67.290000000000006</v>
      </c>
      <c r="O11577">
        <v>2.63</v>
      </c>
    </row>
    <row r="11578" spans="1:15" x14ac:dyDescent="0.3">
      <c r="A11578" s="3">
        <v>45269</v>
      </c>
      <c r="B11578" t="s">
        <v>22</v>
      </c>
      <c r="C11578" t="s">
        <v>49</v>
      </c>
      <c r="D11578" t="s">
        <v>74</v>
      </c>
      <c r="E11578" t="s">
        <v>103</v>
      </c>
      <c r="F11578">
        <v>48044</v>
      </c>
      <c r="G11578">
        <v>1910</v>
      </c>
      <c r="H11578">
        <v>5065.54</v>
      </c>
      <c r="I11578">
        <v>99</v>
      </c>
      <c r="J11578">
        <v>11175.63</v>
      </c>
      <c r="K11578">
        <v>3.98</v>
      </c>
      <c r="L11578">
        <v>5.18</v>
      </c>
      <c r="M11578">
        <v>2.65</v>
      </c>
      <c r="N11578">
        <v>51.17</v>
      </c>
      <c r="O11578">
        <v>2.21</v>
      </c>
    </row>
    <row r="11579" spans="1:15" x14ac:dyDescent="0.3">
      <c r="A11579" s="3">
        <v>45335</v>
      </c>
      <c r="B11579" t="s">
        <v>22</v>
      </c>
      <c r="C11579" t="s">
        <v>34</v>
      </c>
      <c r="D11579" t="s">
        <v>75</v>
      </c>
      <c r="E11579" t="s">
        <v>89</v>
      </c>
      <c r="F11579">
        <v>65034</v>
      </c>
      <c r="G11579">
        <v>692</v>
      </c>
      <c r="H11579">
        <v>2458.06</v>
      </c>
      <c r="I11579">
        <v>146</v>
      </c>
      <c r="J11579">
        <v>9469.61</v>
      </c>
      <c r="K11579">
        <v>1.06</v>
      </c>
      <c r="L11579">
        <v>21.1</v>
      </c>
      <c r="M11579">
        <v>3.55</v>
      </c>
      <c r="N11579">
        <v>16.84</v>
      </c>
      <c r="O11579">
        <v>3.85</v>
      </c>
    </row>
    <row r="11580" spans="1:15" x14ac:dyDescent="0.3">
      <c r="A11580" s="3">
        <v>45340</v>
      </c>
      <c r="B11580" t="s">
        <v>22</v>
      </c>
      <c r="C11580" t="s">
        <v>36</v>
      </c>
      <c r="D11580" t="s">
        <v>74</v>
      </c>
      <c r="E11580" t="s">
        <v>78</v>
      </c>
      <c r="F11580">
        <v>62588</v>
      </c>
      <c r="G11580">
        <v>2656</v>
      </c>
      <c r="H11580">
        <v>5940.89</v>
      </c>
      <c r="I11580">
        <v>392</v>
      </c>
      <c r="J11580">
        <v>16404.29</v>
      </c>
      <c r="K11580">
        <v>4.24</v>
      </c>
      <c r="L11580">
        <v>14.76</v>
      </c>
      <c r="M11580">
        <v>2.2400000000000002</v>
      </c>
      <c r="N11580">
        <v>15.16</v>
      </c>
      <c r="O11580">
        <v>2.76</v>
      </c>
    </row>
    <row r="11581" spans="1:15" x14ac:dyDescent="0.3">
      <c r="A11581" s="3">
        <v>45290</v>
      </c>
      <c r="B11581" t="s">
        <v>22</v>
      </c>
      <c r="C11581" t="s">
        <v>46</v>
      </c>
      <c r="D11581" t="s">
        <v>74</v>
      </c>
      <c r="E11581" t="s">
        <v>81</v>
      </c>
      <c r="F11581">
        <v>1500</v>
      </c>
      <c r="G11581">
        <v>182</v>
      </c>
      <c r="H11581">
        <v>220.95</v>
      </c>
      <c r="I11581">
        <v>5</v>
      </c>
      <c r="J11581">
        <v>536.14</v>
      </c>
      <c r="K11581">
        <v>12.13</v>
      </c>
      <c r="L11581">
        <v>2.75</v>
      </c>
      <c r="M11581">
        <v>1.21</v>
      </c>
      <c r="N11581">
        <v>44.19</v>
      </c>
      <c r="O11581">
        <v>2.4300000000000002</v>
      </c>
    </row>
    <row r="11582" spans="1:15" x14ac:dyDescent="0.3">
      <c r="A11582" s="3">
        <v>45376</v>
      </c>
      <c r="B11582" t="s">
        <v>22</v>
      </c>
      <c r="C11582" t="s">
        <v>33</v>
      </c>
      <c r="D11582" t="s">
        <v>74</v>
      </c>
      <c r="E11582" t="s">
        <v>84</v>
      </c>
      <c r="F11582">
        <v>146005</v>
      </c>
      <c r="G11582">
        <v>3167</v>
      </c>
      <c r="H11582">
        <v>10333.219999999999</v>
      </c>
      <c r="I11582">
        <v>195</v>
      </c>
      <c r="J11582">
        <v>32055.89</v>
      </c>
      <c r="K11582">
        <v>2.17</v>
      </c>
      <c r="L11582">
        <v>6.16</v>
      </c>
      <c r="M11582">
        <v>3.26</v>
      </c>
      <c r="N11582">
        <v>52.99</v>
      </c>
      <c r="O11582">
        <v>3.1</v>
      </c>
    </row>
    <row r="11583" spans="1:15" x14ac:dyDescent="0.3">
      <c r="A11583" s="3">
        <v>45306</v>
      </c>
      <c r="B11583" t="s">
        <v>22</v>
      </c>
      <c r="C11583" t="s">
        <v>29</v>
      </c>
      <c r="D11583" t="s">
        <v>76</v>
      </c>
      <c r="E11583" t="s">
        <v>78</v>
      </c>
      <c r="F11583">
        <v>43425</v>
      </c>
      <c r="G11583">
        <v>3178</v>
      </c>
      <c r="H11583">
        <v>8649.69</v>
      </c>
      <c r="I11583">
        <v>208</v>
      </c>
      <c r="J11583">
        <v>6989.67</v>
      </c>
      <c r="K11583">
        <v>7.32</v>
      </c>
      <c r="L11583">
        <v>6.54</v>
      </c>
      <c r="M11583">
        <v>2.72</v>
      </c>
      <c r="N11583">
        <v>41.59</v>
      </c>
      <c r="O11583">
        <v>0.81</v>
      </c>
    </row>
    <row r="11584" spans="1:15" x14ac:dyDescent="0.3">
      <c r="A11584" s="3">
        <v>45368</v>
      </c>
      <c r="B11584" t="s">
        <v>22</v>
      </c>
      <c r="C11584" t="s">
        <v>50</v>
      </c>
      <c r="D11584" t="s">
        <v>76</v>
      </c>
      <c r="E11584" t="s">
        <v>98</v>
      </c>
      <c r="F11584">
        <v>45804</v>
      </c>
      <c r="G11584">
        <v>4421</v>
      </c>
      <c r="H11584">
        <v>6398.9</v>
      </c>
      <c r="I11584">
        <v>456</v>
      </c>
      <c r="J11584">
        <v>44912.62</v>
      </c>
      <c r="K11584">
        <v>9.65</v>
      </c>
      <c r="L11584">
        <v>10.31</v>
      </c>
      <c r="M11584">
        <v>1.45</v>
      </c>
      <c r="N11584">
        <v>14.03</v>
      </c>
      <c r="O11584">
        <v>7.02</v>
      </c>
    </row>
    <row r="11585" spans="1:15" x14ac:dyDescent="0.3">
      <c r="A11585" s="3">
        <v>45356</v>
      </c>
      <c r="B11585" t="s">
        <v>22</v>
      </c>
      <c r="C11585" t="s">
        <v>47</v>
      </c>
      <c r="D11585" t="s">
        <v>74</v>
      </c>
      <c r="E11585" t="s">
        <v>79</v>
      </c>
      <c r="F11585">
        <v>148994</v>
      </c>
      <c r="G11585">
        <v>5706</v>
      </c>
      <c r="H11585">
        <v>20891.02</v>
      </c>
      <c r="I11585">
        <v>1189</v>
      </c>
      <c r="J11585">
        <v>106081.59</v>
      </c>
      <c r="K11585">
        <v>3.83</v>
      </c>
      <c r="L11585">
        <v>20.84</v>
      </c>
      <c r="M11585">
        <v>3.66</v>
      </c>
      <c r="N11585">
        <v>17.57</v>
      </c>
      <c r="O11585">
        <v>5.08</v>
      </c>
    </row>
    <row r="11586" spans="1:15" x14ac:dyDescent="0.3">
      <c r="A11586" s="3">
        <v>45215</v>
      </c>
      <c r="B11586" t="s">
        <v>22</v>
      </c>
      <c r="C11586" t="s">
        <v>24</v>
      </c>
      <c r="D11586" t="s">
        <v>74</v>
      </c>
      <c r="E11586" t="s">
        <v>96</v>
      </c>
      <c r="F11586">
        <v>17370</v>
      </c>
      <c r="G11586">
        <v>2397</v>
      </c>
      <c r="H11586">
        <v>9633.5400000000009</v>
      </c>
      <c r="I11586">
        <v>147</v>
      </c>
      <c r="J11586">
        <v>5704.99</v>
      </c>
      <c r="K11586">
        <v>13.8</v>
      </c>
      <c r="L11586">
        <v>6.13</v>
      </c>
      <c r="M11586">
        <v>4.0199999999999996</v>
      </c>
      <c r="N11586">
        <v>65.53</v>
      </c>
      <c r="O11586">
        <v>0.59</v>
      </c>
    </row>
    <row r="11587" spans="1:15" x14ac:dyDescent="0.3">
      <c r="A11587" s="3">
        <v>45301</v>
      </c>
      <c r="B11587" t="s">
        <v>22</v>
      </c>
      <c r="C11587" t="s">
        <v>29</v>
      </c>
      <c r="D11587" t="s">
        <v>76</v>
      </c>
      <c r="E11587" t="s">
        <v>98</v>
      </c>
      <c r="F11587">
        <v>119253</v>
      </c>
      <c r="G11587">
        <v>8851</v>
      </c>
      <c r="H11587">
        <v>22623.279999999999</v>
      </c>
      <c r="I11587">
        <v>839</v>
      </c>
      <c r="J11587">
        <v>55390.44</v>
      </c>
      <c r="K11587">
        <v>7.42</v>
      </c>
      <c r="L11587">
        <v>9.48</v>
      </c>
      <c r="M11587">
        <v>2.56</v>
      </c>
      <c r="N11587">
        <v>26.96</v>
      </c>
      <c r="O11587">
        <v>2.4500000000000002</v>
      </c>
    </row>
    <row r="11588" spans="1:15" x14ac:dyDescent="0.3">
      <c r="A11588" s="3">
        <v>45378</v>
      </c>
      <c r="B11588" t="s">
        <v>22</v>
      </c>
      <c r="C11588" t="s">
        <v>41</v>
      </c>
      <c r="D11588" t="s">
        <v>74</v>
      </c>
      <c r="E11588" t="s">
        <v>82</v>
      </c>
      <c r="F11588">
        <v>140980</v>
      </c>
      <c r="G11588">
        <v>9522</v>
      </c>
      <c r="H11588">
        <v>30765.25</v>
      </c>
      <c r="I11588">
        <v>438</v>
      </c>
      <c r="J11588">
        <v>62880.81</v>
      </c>
      <c r="K11588">
        <v>6.75</v>
      </c>
      <c r="L11588">
        <v>4.5999999999999996</v>
      </c>
      <c r="M11588">
        <v>3.23</v>
      </c>
      <c r="N11588">
        <v>70.239999999999995</v>
      </c>
      <c r="O11588">
        <v>2.04</v>
      </c>
    </row>
    <row r="11589" spans="1:15" x14ac:dyDescent="0.3">
      <c r="A11589" s="3">
        <v>45241</v>
      </c>
      <c r="B11589" t="s">
        <v>22</v>
      </c>
      <c r="C11589" t="s">
        <v>45</v>
      </c>
      <c r="D11589" t="s">
        <v>73</v>
      </c>
      <c r="E11589" t="s">
        <v>103</v>
      </c>
      <c r="F11589">
        <v>114297</v>
      </c>
      <c r="G11589">
        <v>15922</v>
      </c>
      <c r="H11589">
        <v>56210.67</v>
      </c>
      <c r="I11589">
        <v>1057</v>
      </c>
      <c r="J11589">
        <v>23316.19</v>
      </c>
      <c r="K11589">
        <v>13.93</v>
      </c>
      <c r="L11589">
        <v>6.64</v>
      </c>
      <c r="M11589">
        <v>3.53</v>
      </c>
      <c r="N11589">
        <v>53.18</v>
      </c>
      <c r="O11589">
        <v>0.41</v>
      </c>
    </row>
    <row r="11590" spans="1:15" x14ac:dyDescent="0.3">
      <c r="A11590" s="3">
        <v>45311</v>
      </c>
      <c r="B11590" t="s">
        <v>22</v>
      </c>
      <c r="C11590" t="s">
        <v>40</v>
      </c>
      <c r="D11590" t="s">
        <v>73</v>
      </c>
      <c r="E11590" t="s">
        <v>95</v>
      </c>
      <c r="F11590">
        <v>120901</v>
      </c>
      <c r="G11590">
        <v>9201</v>
      </c>
      <c r="H11590">
        <v>39759.96</v>
      </c>
      <c r="I11590">
        <v>1707</v>
      </c>
      <c r="J11590">
        <v>195849.33</v>
      </c>
      <c r="K11590">
        <v>7.61</v>
      </c>
      <c r="L11590">
        <v>18.55</v>
      </c>
      <c r="M11590">
        <v>4.32</v>
      </c>
      <c r="N11590">
        <v>23.29</v>
      </c>
      <c r="O11590">
        <v>4.93</v>
      </c>
    </row>
    <row r="11591" spans="1:15" x14ac:dyDescent="0.3">
      <c r="A11591" s="3">
        <v>45258</v>
      </c>
      <c r="B11591" t="s">
        <v>22</v>
      </c>
      <c r="C11591" t="s">
        <v>59</v>
      </c>
      <c r="D11591" t="s">
        <v>75</v>
      </c>
      <c r="E11591" t="s">
        <v>106</v>
      </c>
      <c r="F11591">
        <v>64980</v>
      </c>
      <c r="G11591">
        <v>1672</v>
      </c>
      <c r="H11591">
        <v>5562.29</v>
      </c>
      <c r="I11591">
        <v>308</v>
      </c>
      <c r="J11591">
        <v>57700.25</v>
      </c>
      <c r="K11591">
        <v>2.57</v>
      </c>
      <c r="L11591">
        <v>18.420000000000002</v>
      </c>
      <c r="M11591">
        <v>3.33</v>
      </c>
      <c r="N11591">
        <v>18.059999999999999</v>
      </c>
      <c r="O11591">
        <v>10.37</v>
      </c>
    </row>
    <row r="11592" spans="1:15" x14ac:dyDescent="0.3">
      <c r="A11592" s="3">
        <v>45342</v>
      </c>
      <c r="B11592" t="s">
        <v>22</v>
      </c>
      <c r="C11592" t="s">
        <v>29</v>
      </c>
      <c r="D11592" t="s">
        <v>74</v>
      </c>
      <c r="E11592" t="s">
        <v>89</v>
      </c>
      <c r="F11592">
        <v>47480</v>
      </c>
      <c r="G11592">
        <v>4451</v>
      </c>
      <c r="H11592">
        <v>11168.94</v>
      </c>
      <c r="I11592">
        <v>657</v>
      </c>
      <c r="J11592">
        <v>124129.79</v>
      </c>
      <c r="K11592">
        <v>9.3699999999999992</v>
      </c>
      <c r="L11592">
        <v>14.76</v>
      </c>
      <c r="M11592">
        <v>2.5099999999999998</v>
      </c>
      <c r="N11592">
        <v>17</v>
      </c>
      <c r="O11592">
        <v>11.11</v>
      </c>
    </row>
    <row r="11593" spans="1:15" x14ac:dyDescent="0.3">
      <c r="A11593" s="3">
        <v>45328</v>
      </c>
      <c r="B11593" t="s">
        <v>22</v>
      </c>
      <c r="C11593" t="s">
        <v>49</v>
      </c>
      <c r="D11593" t="s">
        <v>74</v>
      </c>
      <c r="E11593" t="s">
        <v>84</v>
      </c>
      <c r="F11593">
        <v>55213</v>
      </c>
      <c r="G11593">
        <v>5304</v>
      </c>
      <c r="H11593">
        <v>7723.3</v>
      </c>
      <c r="I11593">
        <v>800</v>
      </c>
      <c r="J11593">
        <v>141240.15</v>
      </c>
      <c r="K11593">
        <v>9.61</v>
      </c>
      <c r="L11593">
        <v>15.08</v>
      </c>
      <c r="M11593">
        <v>1.46</v>
      </c>
      <c r="N11593">
        <v>9.65</v>
      </c>
      <c r="O11593">
        <v>18.29</v>
      </c>
    </row>
    <row r="11594" spans="1:15" x14ac:dyDescent="0.3">
      <c r="A11594" s="3">
        <v>45372</v>
      </c>
      <c r="B11594" t="s">
        <v>22</v>
      </c>
      <c r="C11594" t="s">
        <v>53</v>
      </c>
      <c r="D11594" t="s">
        <v>73</v>
      </c>
      <c r="E11594" t="s">
        <v>81</v>
      </c>
      <c r="F11594">
        <v>102020</v>
      </c>
      <c r="G11594">
        <v>8897</v>
      </c>
      <c r="H11594">
        <v>21896.1</v>
      </c>
      <c r="I11594">
        <v>1506</v>
      </c>
      <c r="J11594">
        <v>201642.55</v>
      </c>
      <c r="K11594">
        <v>8.7200000000000006</v>
      </c>
      <c r="L11594">
        <v>16.93</v>
      </c>
      <c r="M11594">
        <v>2.46</v>
      </c>
      <c r="N11594">
        <v>14.54</v>
      </c>
      <c r="O11594">
        <v>9.2100000000000009</v>
      </c>
    </row>
    <row r="11595" spans="1:15" x14ac:dyDescent="0.3">
      <c r="A11595" s="3">
        <v>45254</v>
      </c>
      <c r="B11595" t="s">
        <v>22</v>
      </c>
      <c r="C11595" t="s">
        <v>25</v>
      </c>
      <c r="D11595" t="s">
        <v>74</v>
      </c>
      <c r="E11595" t="s">
        <v>88</v>
      </c>
      <c r="F11595">
        <v>54437</v>
      </c>
      <c r="G11595">
        <v>719</v>
      </c>
      <c r="H11595">
        <v>2425.7399999999998</v>
      </c>
      <c r="I11595">
        <v>77</v>
      </c>
      <c r="J11595">
        <v>14512.59</v>
      </c>
      <c r="K11595">
        <v>1.32</v>
      </c>
      <c r="L11595">
        <v>10.71</v>
      </c>
      <c r="M11595">
        <v>3.37</v>
      </c>
      <c r="N11595">
        <v>31.5</v>
      </c>
      <c r="O11595">
        <v>5.98</v>
      </c>
    </row>
    <row r="11596" spans="1:15" x14ac:dyDescent="0.3">
      <c r="A11596" s="3">
        <v>45304</v>
      </c>
      <c r="B11596" t="s">
        <v>22</v>
      </c>
      <c r="C11596" t="s">
        <v>34</v>
      </c>
      <c r="D11596" t="s">
        <v>73</v>
      </c>
      <c r="E11596" t="s">
        <v>98</v>
      </c>
      <c r="F11596">
        <v>127786</v>
      </c>
      <c r="G11596">
        <v>18626</v>
      </c>
      <c r="H11596">
        <v>41719.06</v>
      </c>
      <c r="I11596">
        <v>3987</v>
      </c>
      <c r="J11596">
        <v>261587.07</v>
      </c>
      <c r="K11596">
        <v>14.58</v>
      </c>
      <c r="L11596">
        <v>21.41</v>
      </c>
      <c r="M11596">
        <v>2.2400000000000002</v>
      </c>
      <c r="N11596">
        <v>10.46</v>
      </c>
      <c r="O11596">
        <v>6.27</v>
      </c>
    </row>
    <row r="11597" spans="1:15" x14ac:dyDescent="0.3">
      <c r="A11597" s="3">
        <v>45329</v>
      </c>
      <c r="B11597" t="s">
        <v>22</v>
      </c>
      <c r="C11597" t="s">
        <v>65</v>
      </c>
      <c r="D11597" t="s">
        <v>73</v>
      </c>
      <c r="E11597" t="s">
        <v>103</v>
      </c>
      <c r="F11597">
        <v>22837</v>
      </c>
      <c r="G11597">
        <v>2374</v>
      </c>
      <c r="H11597">
        <v>1680.14</v>
      </c>
      <c r="I11597">
        <v>136</v>
      </c>
      <c r="J11597">
        <v>23607.23</v>
      </c>
      <c r="K11597">
        <v>10.4</v>
      </c>
      <c r="L11597">
        <v>5.73</v>
      </c>
      <c r="M11597">
        <v>0.71</v>
      </c>
      <c r="N11597">
        <v>12.35</v>
      </c>
      <c r="O11597">
        <v>14.05</v>
      </c>
    </row>
    <row r="11598" spans="1:15" x14ac:dyDescent="0.3">
      <c r="A11598" s="3">
        <v>45362</v>
      </c>
      <c r="B11598" t="s">
        <v>22</v>
      </c>
      <c r="C11598" t="s">
        <v>29</v>
      </c>
      <c r="D11598" t="s">
        <v>74</v>
      </c>
      <c r="E11598" t="s">
        <v>86</v>
      </c>
      <c r="F11598">
        <v>89138</v>
      </c>
      <c r="G11598">
        <v>11997</v>
      </c>
      <c r="H11598">
        <v>30996.720000000001</v>
      </c>
      <c r="I11598">
        <v>1134</v>
      </c>
      <c r="J11598">
        <v>105404.92</v>
      </c>
      <c r="K11598">
        <v>13.46</v>
      </c>
      <c r="L11598">
        <v>9.4499999999999993</v>
      </c>
      <c r="M11598">
        <v>2.58</v>
      </c>
      <c r="N11598">
        <v>27.33</v>
      </c>
      <c r="O11598">
        <v>3.4</v>
      </c>
    </row>
    <row r="11599" spans="1:15" x14ac:dyDescent="0.3">
      <c r="A11599" s="3">
        <v>45361</v>
      </c>
      <c r="B11599" t="s">
        <v>22</v>
      </c>
      <c r="C11599" t="s">
        <v>38</v>
      </c>
      <c r="D11599" t="s">
        <v>74</v>
      </c>
      <c r="E11599" t="s">
        <v>81</v>
      </c>
      <c r="F11599">
        <v>30896</v>
      </c>
      <c r="G11599">
        <v>4050</v>
      </c>
      <c r="H11599">
        <v>5123.55</v>
      </c>
      <c r="I11599">
        <v>348</v>
      </c>
      <c r="J11599">
        <v>55040.160000000003</v>
      </c>
      <c r="K11599">
        <v>13.11</v>
      </c>
      <c r="L11599">
        <v>8.59</v>
      </c>
      <c r="M11599">
        <v>1.27</v>
      </c>
      <c r="N11599">
        <v>14.72</v>
      </c>
      <c r="O11599">
        <v>10.74</v>
      </c>
    </row>
    <row r="11600" spans="1:15" x14ac:dyDescent="0.3">
      <c r="A11600" s="3">
        <v>45303</v>
      </c>
      <c r="B11600" t="s">
        <v>22</v>
      </c>
      <c r="C11600" t="s">
        <v>48</v>
      </c>
      <c r="D11600" t="s">
        <v>73</v>
      </c>
      <c r="E11600" t="s">
        <v>103</v>
      </c>
      <c r="F11600">
        <v>143168</v>
      </c>
      <c r="G11600">
        <v>20131</v>
      </c>
      <c r="H11600">
        <v>15722.35</v>
      </c>
      <c r="I11600">
        <v>3678</v>
      </c>
      <c r="J11600">
        <v>481039.44</v>
      </c>
      <c r="K11600">
        <v>14.06</v>
      </c>
      <c r="L11600">
        <v>18.27</v>
      </c>
      <c r="M11600">
        <v>0.78</v>
      </c>
      <c r="N11600">
        <v>4.2699999999999996</v>
      </c>
      <c r="O11600">
        <v>30.6</v>
      </c>
    </row>
    <row r="11601" spans="1:15" x14ac:dyDescent="0.3">
      <c r="A11601" s="3">
        <v>45301</v>
      </c>
      <c r="B11601" t="s">
        <v>22</v>
      </c>
      <c r="C11601" t="s">
        <v>37</v>
      </c>
      <c r="D11601" t="s">
        <v>74</v>
      </c>
      <c r="E11601" t="s">
        <v>78</v>
      </c>
      <c r="F11601">
        <v>47408</v>
      </c>
      <c r="G11601">
        <v>1823</v>
      </c>
      <c r="H11601">
        <v>6378.4</v>
      </c>
      <c r="I11601">
        <v>306</v>
      </c>
      <c r="J11601">
        <v>10004.92</v>
      </c>
      <c r="K11601">
        <v>3.85</v>
      </c>
      <c r="L11601">
        <v>16.79</v>
      </c>
      <c r="M11601">
        <v>3.5</v>
      </c>
      <c r="N11601">
        <v>20.84</v>
      </c>
      <c r="O11601">
        <v>1.57</v>
      </c>
    </row>
    <row r="11602" spans="1:15" x14ac:dyDescent="0.3">
      <c r="A11602" s="3">
        <v>45226</v>
      </c>
      <c r="B11602" t="s">
        <v>22</v>
      </c>
      <c r="C11602" t="s">
        <v>38</v>
      </c>
      <c r="D11602" t="s">
        <v>74</v>
      </c>
      <c r="E11602" t="s">
        <v>88</v>
      </c>
      <c r="F11602">
        <v>120242</v>
      </c>
      <c r="G11602">
        <v>9358</v>
      </c>
      <c r="H11602">
        <v>32837.160000000003</v>
      </c>
      <c r="I11602">
        <v>621</v>
      </c>
      <c r="J11602">
        <v>59143.65</v>
      </c>
      <c r="K11602">
        <v>7.78</v>
      </c>
      <c r="L11602">
        <v>6.64</v>
      </c>
      <c r="M11602">
        <v>3.51</v>
      </c>
      <c r="N11602">
        <v>52.88</v>
      </c>
      <c r="O11602">
        <v>1.8</v>
      </c>
    </row>
    <row r="11603" spans="1:15" x14ac:dyDescent="0.3">
      <c r="A11603" s="3">
        <v>45311</v>
      </c>
      <c r="B11603" t="s">
        <v>22</v>
      </c>
      <c r="C11603" t="s">
        <v>33</v>
      </c>
      <c r="D11603" t="s">
        <v>76</v>
      </c>
      <c r="E11603" t="s">
        <v>97</v>
      </c>
      <c r="F11603">
        <v>65967</v>
      </c>
      <c r="G11603">
        <v>1484</v>
      </c>
      <c r="H11603">
        <v>2460.5100000000002</v>
      </c>
      <c r="I11603">
        <v>105</v>
      </c>
      <c r="J11603">
        <v>10866.33</v>
      </c>
      <c r="K11603">
        <v>2.25</v>
      </c>
      <c r="L11603">
        <v>7.08</v>
      </c>
      <c r="M11603">
        <v>1.66</v>
      </c>
      <c r="N11603">
        <v>23.43</v>
      </c>
      <c r="O11603">
        <v>4.42</v>
      </c>
    </row>
    <row r="11604" spans="1:15" x14ac:dyDescent="0.3">
      <c r="A11604" s="3">
        <v>45278</v>
      </c>
      <c r="B11604" t="s">
        <v>22</v>
      </c>
      <c r="C11604" t="s">
        <v>52</v>
      </c>
      <c r="D11604" t="s">
        <v>76</v>
      </c>
      <c r="E11604" t="s">
        <v>94</v>
      </c>
      <c r="F11604">
        <v>145742</v>
      </c>
      <c r="G11604">
        <v>3712</v>
      </c>
      <c r="H11604">
        <v>7316.05</v>
      </c>
      <c r="I11604">
        <v>305</v>
      </c>
      <c r="J11604">
        <v>45896.26</v>
      </c>
      <c r="K11604">
        <v>2.5499999999999998</v>
      </c>
      <c r="L11604">
        <v>8.2200000000000006</v>
      </c>
      <c r="M11604">
        <v>1.97</v>
      </c>
      <c r="N11604">
        <v>23.99</v>
      </c>
      <c r="O11604">
        <v>6.27</v>
      </c>
    </row>
    <row r="11605" spans="1:15" x14ac:dyDescent="0.3">
      <c r="A11605" s="3">
        <v>45200</v>
      </c>
      <c r="B11605" t="s">
        <v>22</v>
      </c>
      <c r="C11605" t="s">
        <v>69</v>
      </c>
      <c r="D11605" t="s">
        <v>73</v>
      </c>
      <c r="E11605" t="s">
        <v>89</v>
      </c>
      <c r="F11605">
        <v>29484</v>
      </c>
      <c r="G11605">
        <v>3138</v>
      </c>
      <c r="H11605">
        <v>2476.56</v>
      </c>
      <c r="I11605">
        <v>662</v>
      </c>
      <c r="J11605">
        <v>99441.12</v>
      </c>
      <c r="K11605">
        <v>10.64</v>
      </c>
      <c r="L11605">
        <v>21.1</v>
      </c>
      <c r="M11605">
        <v>0.79</v>
      </c>
      <c r="N11605">
        <v>3.74</v>
      </c>
      <c r="O11605">
        <v>40.15</v>
      </c>
    </row>
    <row r="11606" spans="1:15" x14ac:dyDescent="0.3">
      <c r="A11606" s="3">
        <v>45248</v>
      </c>
      <c r="B11606" t="s">
        <v>22</v>
      </c>
      <c r="C11606" t="s">
        <v>31</v>
      </c>
      <c r="D11606" t="s">
        <v>73</v>
      </c>
      <c r="E11606" t="s">
        <v>90</v>
      </c>
      <c r="F11606">
        <v>20499</v>
      </c>
      <c r="G11606">
        <v>1933</v>
      </c>
      <c r="H11606">
        <v>4559.13</v>
      </c>
      <c r="I11606">
        <v>123</v>
      </c>
      <c r="J11606">
        <v>23688.95</v>
      </c>
      <c r="K11606">
        <v>9.43</v>
      </c>
      <c r="L11606">
        <v>6.36</v>
      </c>
      <c r="M11606">
        <v>2.36</v>
      </c>
      <c r="N11606">
        <v>37.07</v>
      </c>
      <c r="O11606">
        <v>5.2</v>
      </c>
    </row>
    <row r="11607" spans="1:15" x14ac:dyDescent="0.3">
      <c r="A11607" s="3">
        <v>45369</v>
      </c>
      <c r="B11607" t="s">
        <v>22</v>
      </c>
      <c r="C11607" t="s">
        <v>40</v>
      </c>
      <c r="D11607" t="s">
        <v>75</v>
      </c>
      <c r="E11607" t="s">
        <v>91</v>
      </c>
      <c r="F11607">
        <v>41646</v>
      </c>
      <c r="G11607">
        <v>255</v>
      </c>
      <c r="H11607">
        <v>825.99</v>
      </c>
      <c r="I11607">
        <v>32</v>
      </c>
      <c r="J11607">
        <v>5792.11</v>
      </c>
      <c r="K11607">
        <v>0.61</v>
      </c>
      <c r="L11607">
        <v>12.55</v>
      </c>
      <c r="M11607">
        <v>3.24</v>
      </c>
      <c r="N11607">
        <v>25.81</v>
      </c>
      <c r="O11607">
        <v>7.01</v>
      </c>
    </row>
    <row r="11608" spans="1:15" x14ac:dyDescent="0.3">
      <c r="A11608" s="3">
        <v>45240</v>
      </c>
      <c r="B11608" t="s">
        <v>22</v>
      </c>
      <c r="C11608" t="s">
        <v>31</v>
      </c>
      <c r="D11608" t="s">
        <v>75</v>
      </c>
      <c r="E11608" t="s">
        <v>78</v>
      </c>
      <c r="F11608">
        <v>133603</v>
      </c>
      <c r="G11608">
        <v>8043</v>
      </c>
      <c r="H11608">
        <v>20320.169999999998</v>
      </c>
      <c r="I11608">
        <v>1375</v>
      </c>
      <c r="J11608">
        <v>19628.78</v>
      </c>
      <c r="K11608">
        <v>6.02</v>
      </c>
      <c r="L11608">
        <v>17.100000000000001</v>
      </c>
      <c r="M11608">
        <v>2.5299999999999998</v>
      </c>
      <c r="N11608">
        <v>14.78</v>
      </c>
      <c r="O11608">
        <v>0.97</v>
      </c>
    </row>
    <row r="11609" spans="1:15" x14ac:dyDescent="0.3">
      <c r="A11609" s="3">
        <v>45257</v>
      </c>
      <c r="B11609" t="s">
        <v>22</v>
      </c>
      <c r="C11609" t="s">
        <v>30</v>
      </c>
      <c r="D11609" t="s">
        <v>73</v>
      </c>
      <c r="E11609" t="s">
        <v>94</v>
      </c>
      <c r="F11609">
        <v>53723</v>
      </c>
      <c r="G11609">
        <v>692</v>
      </c>
      <c r="H11609">
        <v>877.36</v>
      </c>
      <c r="I11609">
        <v>40</v>
      </c>
      <c r="J11609">
        <v>250.26</v>
      </c>
      <c r="K11609">
        <v>1.29</v>
      </c>
      <c r="L11609">
        <v>5.78</v>
      </c>
      <c r="M11609">
        <v>1.27</v>
      </c>
      <c r="N11609">
        <v>21.93</v>
      </c>
      <c r="O11609">
        <v>0.28999999999999998</v>
      </c>
    </row>
    <row r="11610" spans="1:15" x14ac:dyDescent="0.3">
      <c r="A11610" s="3">
        <v>45225</v>
      </c>
      <c r="B11610" t="s">
        <v>22</v>
      </c>
      <c r="C11610" t="s">
        <v>53</v>
      </c>
      <c r="D11610" t="s">
        <v>76</v>
      </c>
      <c r="E11610" t="s">
        <v>93</v>
      </c>
      <c r="F11610">
        <v>40938</v>
      </c>
      <c r="G11610">
        <v>3902</v>
      </c>
      <c r="H11610">
        <v>14294.37</v>
      </c>
      <c r="I11610">
        <v>826</v>
      </c>
      <c r="J11610">
        <v>75145.81</v>
      </c>
      <c r="K11610">
        <v>9.5299999999999994</v>
      </c>
      <c r="L11610">
        <v>21.17</v>
      </c>
      <c r="M11610">
        <v>3.66</v>
      </c>
      <c r="N11610">
        <v>17.309999999999999</v>
      </c>
      <c r="O11610">
        <v>5.26</v>
      </c>
    </row>
    <row r="11611" spans="1:15" x14ac:dyDescent="0.3">
      <c r="A11611" s="3">
        <v>45330</v>
      </c>
      <c r="B11611" t="s">
        <v>22</v>
      </c>
      <c r="C11611" t="s">
        <v>51</v>
      </c>
      <c r="D11611" t="s">
        <v>73</v>
      </c>
      <c r="E11611" t="s">
        <v>88</v>
      </c>
      <c r="F11611">
        <v>142705</v>
      </c>
      <c r="G11611">
        <v>6501</v>
      </c>
      <c r="H11611">
        <v>25626.94</v>
      </c>
      <c r="I11611">
        <v>1238</v>
      </c>
      <c r="J11611">
        <v>157033.4</v>
      </c>
      <c r="K11611">
        <v>4.5599999999999996</v>
      </c>
      <c r="L11611">
        <v>19.04</v>
      </c>
      <c r="M11611">
        <v>3.94</v>
      </c>
      <c r="N11611">
        <v>20.7</v>
      </c>
      <c r="O11611">
        <v>6.13</v>
      </c>
    </row>
    <row r="11612" spans="1:15" x14ac:dyDescent="0.3">
      <c r="A11612" s="3">
        <v>45289</v>
      </c>
      <c r="B11612" t="s">
        <v>22</v>
      </c>
      <c r="C11612" t="s">
        <v>45</v>
      </c>
      <c r="D11612" t="s">
        <v>73</v>
      </c>
      <c r="E11612" t="s">
        <v>98</v>
      </c>
      <c r="F11612">
        <v>59669</v>
      </c>
      <c r="G11612">
        <v>2661</v>
      </c>
      <c r="H11612">
        <v>10976.42</v>
      </c>
      <c r="I11612">
        <v>170</v>
      </c>
      <c r="J11612">
        <v>2296.88</v>
      </c>
      <c r="K11612">
        <v>4.46</v>
      </c>
      <c r="L11612">
        <v>6.39</v>
      </c>
      <c r="M11612">
        <v>4.12</v>
      </c>
      <c r="N11612">
        <v>64.569999999999993</v>
      </c>
      <c r="O11612">
        <v>0.21</v>
      </c>
    </row>
    <row r="11613" spans="1:15" x14ac:dyDescent="0.3">
      <c r="A11613" s="3">
        <v>45318</v>
      </c>
      <c r="B11613" t="s">
        <v>22</v>
      </c>
      <c r="C11613" t="s">
        <v>48</v>
      </c>
      <c r="D11613" t="s">
        <v>76</v>
      </c>
      <c r="E11613" t="s">
        <v>100</v>
      </c>
      <c r="F11613">
        <v>49977</v>
      </c>
      <c r="G11613">
        <v>6022</v>
      </c>
      <c r="H11613">
        <v>16325.65</v>
      </c>
      <c r="I11613">
        <v>462</v>
      </c>
      <c r="J11613">
        <v>62750.99</v>
      </c>
      <c r="K11613">
        <v>12.05</v>
      </c>
      <c r="L11613">
        <v>7.67</v>
      </c>
      <c r="M11613">
        <v>2.71</v>
      </c>
      <c r="N11613">
        <v>35.340000000000003</v>
      </c>
      <c r="O11613">
        <v>3.84</v>
      </c>
    </row>
    <row r="11614" spans="1:15" x14ac:dyDescent="0.3">
      <c r="A11614" s="3">
        <v>45335</v>
      </c>
      <c r="B11614" t="s">
        <v>22</v>
      </c>
      <c r="C11614" t="s">
        <v>49</v>
      </c>
      <c r="D11614" t="s">
        <v>75</v>
      </c>
      <c r="E11614" t="s">
        <v>95</v>
      </c>
      <c r="F11614">
        <v>17593</v>
      </c>
      <c r="G11614">
        <v>2043</v>
      </c>
      <c r="H11614">
        <v>7891.37</v>
      </c>
      <c r="I11614">
        <v>170</v>
      </c>
      <c r="J11614">
        <v>1698.22</v>
      </c>
      <c r="K11614">
        <v>11.61</v>
      </c>
      <c r="L11614">
        <v>8.32</v>
      </c>
      <c r="M11614">
        <v>3.86</v>
      </c>
      <c r="N11614">
        <v>46.42</v>
      </c>
      <c r="O11614">
        <v>0.22</v>
      </c>
    </row>
    <row r="11615" spans="1:15" x14ac:dyDescent="0.3">
      <c r="A11615" s="3">
        <v>45283</v>
      </c>
      <c r="B11615" t="s">
        <v>22</v>
      </c>
      <c r="C11615" t="s">
        <v>41</v>
      </c>
      <c r="D11615" t="s">
        <v>73</v>
      </c>
      <c r="E11615" t="s">
        <v>83</v>
      </c>
      <c r="F11615">
        <v>126008</v>
      </c>
      <c r="G11615">
        <v>9949</v>
      </c>
      <c r="H11615">
        <v>38899.82</v>
      </c>
      <c r="I11615">
        <v>691</v>
      </c>
      <c r="J11615">
        <v>60199.55</v>
      </c>
      <c r="K11615">
        <v>7.9</v>
      </c>
      <c r="L11615">
        <v>6.95</v>
      </c>
      <c r="M11615">
        <v>3.91</v>
      </c>
      <c r="N11615">
        <v>56.29</v>
      </c>
      <c r="O11615">
        <v>1.55</v>
      </c>
    </row>
    <row r="11616" spans="1:15" x14ac:dyDescent="0.3">
      <c r="A11616" s="3">
        <v>45303</v>
      </c>
      <c r="B11616" t="s">
        <v>22</v>
      </c>
      <c r="C11616" t="s">
        <v>61</v>
      </c>
      <c r="D11616" t="s">
        <v>75</v>
      </c>
      <c r="E11616" t="s">
        <v>83</v>
      </c>
      <c r="F11616">
        <v>6186</v>
      </c>
      <c r="G11616">
        <v>260</v>
      </c>
      <c r="H11616">
        <v>118.24</v>
      </c>
      <c r="I11616">
        <v>52</v>
      </c>
      <c r="J11616">
        <v>1629.44</v>
      </c>
      <c r="K11616">
        <v>4.2</v>
      </c>
      <c r="L11616">
        <v>20</v>
      </c>
      <c r="M11616">
        <v>0.45</v>
      </c>
      <c r="N11616">
        <v>2.27</v>
      </c>
      <c r="O11616">
        <v>13.78</v>
      </c>
    </row>
    <row r="11617" spans="1:15" x14ac:dyDescent="0.3">
      <c r="A11617" s="3">
        <v>45326</v>
      </c>
      <c r="B11617" t="s">
        <v>22</v>
      </c>
      <c r="C11617" t="s">
        <v>36</v>
      </c>
      <c r="D11617" t="s">
        <v>74</v>
      </c>
      <c r="E11617" t="s">
        <v>87</v>
      </c>
      <c r="F11617">
        <v>127426</v>
      </c>
      <c r="G11617">
        <v>14804</v>
      </c>
      <c r="H11617">
        <v>26959.17</v>
      </c>
      <c r="I11617">
        <v>1225</v>
      </c>
      <c r="J11617">
        <v>230913.28</v>
      </c>
      <c r="K11617">
        <v>11.62</v>
      </c>
      <c r="L11617">
        <v>8.27</v>
      </c>
      <c r="M11617">
        <v>1.82</v>
      </c>
      <c r="N11617">
        <v>22.01</v>
      </c>
      <c r="O11617">
        <v>8.57</v>
      </c>
    </row>
    <row r="11618" spans="1:15" x14ac:dyDescent="0.3">
      <c r="A11618" s="3">
        <v>45224</v>
      </c>
      <c r="B11618" t="s">
        <v>22</v>
      </c>
      <c r="C11618" t="s">
        <v>41</v>
      </c>
      <c r="D11618" t="s">
        <v>76</v>
      </c>
      <c r="E11618" t="s">
        <v>105</v>
      </c>
      <c r="F11618">
        <v>102093</v>
      </c>
      <c r="G11618">
        <v>10239</v>
      </c>
      <c r="H11618">
        <v>32932.54</v>
      </c>
      <c r="I11618">
        <v>1785</v>
      </c>
      <c r="J11618">
        <v>127595.37</v>
      </c>
      <c r="K11618">
        <v>10.029999999999999</v>
      </c>
      <c r="L11618">
        <v>17.43</v>
      </c>
      <c r="M11618">
        <v>3.22</v>
      </c>
      <c r="N11618">
        <v>18.45</v>
      </c>
      <c r="O11618">
        <v>3.87</v>
      </c>
    </row>
    <row r="11619" spans="1:15" x14ac:dyDescent="0.3">
      <c r="A11619" s="3">
        <v>45308</v>
      </c>
      <c r="B11619" t="s">
        <v>22</v>
      </c>
      <c r="C11619" t="s">
        <v>39</v>
      </c>
      <c r="D11619" t="s">
        <v>73</v>
      </c>
      <c r="E11619" t="s">
        <v>85</v>
      </c>
      <c r="F11619">
        <v>12389</v>
      </c>
      <c r="G11619">
        <v>1074</v>
      </c>
      <c r="H11619">
        <v>1619.5</v>
      </c>
      <c r="I11619">
        <v>202</v>
      </c>
      <c r="J11619">
        <v>24616.720000000001</v>
      </c>
      <c r="K11619">
        <v>8.67</v>
      </c>
      <c r="L11619">
        <v>18.809999999999999</v>
      </c>
      <c r="M11619">
        <v>1.51</v>
      </c>
      <c r="N11619">
        <v>8.02</v>
      </c>
      <c r="O11619">
        <v>15.2</v>
      </c>
    </row>
    <row r="11620" spans="1:15" x14ac:dyDescent="0.3">
      <c r="A11620" s="3">
        <v>45348</v>
      </c>
      <c r="B11620" t="s">
        <v>22</v>
      </c>
      <c r="C11620" t="s">
        <v>41</v>
      </c>
      <c r="D11620" t="s">
        <v>73</v>
      </c>
      <c r="E11620" t="s">
        <v>84</v>
      </c>
      <c r="F11620">
        <v>98054</v>
      </c>
      <c r="G11620">
        <v>3950</v>
      </c>
      <c r="H11620">
        <v>16151.59</v>
      </c>
      <c r="I11620">
        <v>554</v>
      </c>
      <c r="J11620">
        <v>56248.15</v>
      </c>
      <c r="K11620">
        <v>4.03</v>
      </c>
      <c r="L11620">
        <v>14.03</v>
      </c>
      <c r="M11620">
        <v>4.09</v>
      </c>
      <c r="N11620">
        <v>29.15</v>
      </c>
      <c r="O11620">
        <v>3.48</v>
      </c>
    </row>
    <row r="11621" spans="1:15" x14ac:dyDescent="0.3">
      <c r="A11621" s="3">
        <v>45201</v>
      </c>
      <c r="B11621" t="s">
        <v>22</v>
      </c>
      <c r="C11621" t="s">
        <v>37</v>
      </c>
      <c r="D11621" t="s">
        <v>75</v>
      </c>
      <c r="E11621" t="s">
        <v>103</v>
      </c>
      <c r="F11621">
        <v>44790</v>
      </c>
      <c r="G11621">
        <v>447</v>
      </c>
      <c r="H11621">
        <v>1846.19</v>
      </c>
      <c r="I11621">
        <v>94</v>
      </c>
      <c r="J11621">
        <v>10782.43</v>
      </c>
      <c r="K11621">
        <v>1</v>
      </c>
      <c r="L11621">
        <v>21.03</v>
      </c>
      <c r="M11621">
        <v>4.13</v>
      </c>
      <c r="N11621">
        <v>19.64</v>
      </c>
      <c r="O11621">
        <v>5.84</v>
      </c>
    </row>
    <row r="11622" spans="1:15" x14ac:dyDescent="0.3">
      <c r="A11622" s="3">
        <v>45333</v>
      </c>
      <c r="B11622" t="s">
        <v>22</v>
      </c>
      <c r="C11622" t="s">
        <v>64</v>
      </c>
      <c r="D11622" t="s">
        <v>74</v>
      </c>
      <c r="E11622" t="s">
        <v>80</v>
      </c>
      <c r="F11622">
        <v>142092</v>
      </c>
      <c r="G11622">
        <v>9827</v>
      </c>
      <c r="H11622">
        <v>18417.93</v>
      </c>
      <c r="I11622">
        <v>795</v>
      </c>
      <c r="J11622">
        <v>93041.41</v>
      </c>
      <c r="K11622">
        <v>6.92</v>
      </c>
      <c r="L11622">
        <v>8.09</v>
      </c>
      <c r="M11622">
        <v>1.87</v>
      </c>
      <c r="N11622">
        <v>23.17</v>
      </c>
      <c r="O11622">
        <v>5.05</v>
      </c>
    </row>
    <row r="11623" spans="1:15" x14ac:dyDescent="0.3">
      <c r="A11623" s="3">
        <v>45367</v>
      </c>
      <c r="B11623" t="s">
        <v>22</v>
      </c>
      <c r="C11623" t="s">
        <v>72</v>
      </c>
      <c r="D11623" t="s">
        <v>76</v>
      </c>
      <c r="E11623" t="s">
        <v>102</v>
      </c>
      <c r="F11623">
        <v>27332</v>
      </c>
      <c r="G11623">
        <v>644</v>
      </c>
      <c r="H11623">
        <v>2684.59</v>
      </c>
      <c r="I11623">
        <v>40</v>
      </c>
      <c r="J11623">
        <v>6015</v>
      </c>
      <c r="K11623">
        <v>2.36</v>
      </c>
      <c r="L11623">
        <v>6.21</v>
      </c>
      <c r="M11623">
        <v>4.17</v>
      </c>
      <c r="N11623">
        <v>67.11</v>
      </c>
      <c r="O11623">
        <v>2.2400000000000002</v>
      </c>
    </row>
    <row r="11624" spans="1:15" x14ac:dyDescent="0.3">
      <c r="A11624" s="3">
        <v>45263</v>
      </c>
      <c r="B11624" t="s">
        <v>22</v>
      </c>
      <c r="C11624" t="s">
        <v>33</v>
      </c>
      <c r="D11624" t="s">
        <v>74</v>
      </c>
      <c r="E11624" t="s">
        <v>86</v>
      </c>
      <c r="F11624">
        <v>70835</v>
      </c>
      <c r="G11624">
        <v>3506</v>
      </c>
      <c r="H11624">
        <v>4652.08</v>
      </c>
      <c r="I11624">
        <v>476</v>
      </c>
      <c r="J11624">
        <v>73398.899999999994</v>
      </c>
      <c r="K11624">
        <v>4.95</v>
      </c>
      <c r="L11624">
        <v>13.58</v>
      </c>
      <c r="M11624">
        <v>1.33</v>
      </c>
      <c r="N11624">
        <v>9.77</v>
      </c>
      <c r="O11624">
        <v>15.78</v>
      </c>
    </row>
    <row r="11625" spans="1:15" x14ac:dyDescent="0.3">
      <c r="A11625" s="3">
        <v>45359</v>
      </c>
      <c r="B11625" t="s">
        <v>22</v>
      </c>
      <c r="C11625" t="s">
        <v>69</v>
      </c>
      <c r="D11625" t="s">
        <v>74</v>
      </c>
      <c r="E11625" t="s">
        <v>102</v>
      </c>
      <c r="F11625">
        <v>20676</v>
      </c>
      <c r="G11625">
        <v>2282</v>
      </c>
      <c r="H11625">
        <v>3099.87</v>
      </c>
      <c r="I11625">
        <v>211</v>
      </c>
      <c r="J11625">
        <v>36803.1</v>
      </c>
      <c r="K11625">
        <v>11.04</v>
      </c>
      <c r="L11625">
        <v>9.25</v>
      </c>
      <c r="M11625">
        <v>1.36</v>
      </c>
      <c r="N11625">
        <v>14.69</v>
      </c>
      <c r="O11625">
        <v>11.87</v>
      </c>
    </row>
    <row r="11626" spans="1:15" x14ac:dyDescent="0.3">
      <c r="A11626" s="3">
        <v>45319</v>
      </c>
      <c r="B11626" t="s">
        <v>22</v>
      </c>
      <c r="C11626" t="s">
        <v>41</v>
      </c>
      <c r="D11626" t="s">
        <v>73</v>
      </c>
      <c r="E11626" t="s">
        <v>81</v>
      </c>
      <c r="F11626">
        <v>34406</v>
      </c>
      <c r="G11626">
        <v>3780</v>
      </c>
      <c r="H11626">
        <v>12557.33</v>
      </c>
      <c r="I11626">
        <v>306</v>
      </c>
      <c r="J11626">
        <v>48788.9</v>
      </c>
      <c r="K11626">
        <v>10.99</v>
      </c>
      <c r="L11626">
        <v>8.1</v>
      </c>
      <c r="M11626">
        <v>3.32</v>
      </c>
      <c r="N11626">
        <v>41.04</v>
      </c>
      <c r="O11626">
        <v>3.89</v>
      </c>
    </row>
    <row r="11627" spans="1:15" x14ac:dyDescent="0.3">
      <c r="A11627" s="3">
        <v>45304</v>
      </c>
      <c r="B11627" t="s">
        <v>22</v>
      </c>
      <c r="C11627" t="s">
        <v>67</v>
      </c>
      <c r="D11627" t="s">
        <v>75</v>
      </c>
      <c r="E11627" t="s">
        <v>91</v>
      </c>
      <c r="F11627">
        <v>117547</v>
      </c>
      <c r="G11627">
        <v>6696</v>
      </c>
      <c r="H11627">
        <v>13698.01</v>
      </c>
      <c r="I11627">
        <v>566</v>
      </c>
      <c r="J11627">
        <v>16227.84</v>
      </c>
      <c r="K11627">
        <v>5.7</v>
      </c>
      <c r="L11627">
        <v>8.4499999999999993</v>
      </c>
      <c r="M11627">
        <v>2.0499999999999998</v>
      </c>
      <c r="N11627">
        <v>24.2</v>
      </c>
      <c r="O11627">
        <v>1.18</v>
      </c>
    </row>
    <row r="11628" spans="1:15" x14ac:dyDescent="0.3">
      <c r="A11628" s="3">
        <v>45317</v>
      </c>
      <c r="B11628" t="s">
        <v>22</v>
      </c>
      <c r="C11628" t="s">
        <v>50</v>
      </c>
      <c r="D11628" t="s">
        <v>75</v>
      </c>
      <c r="E11628" t="s">
        <v>85</v>
      </c>
      <c r="F11628">
        <v>31612</v>
      </c>
      <c r="G11628">
        <v>2085</v>
      </c>
      <c r="H11628">
        <v>978.81</v>
      </c>
      <c r="I11628">
        <v>243</v>
      </c>
      <c r="J11628">
        <v>35569.43</v>
      </c>
      <c r="K11628">
        <v>6.6</v>
      </c>
      <c r="L11628">
        <v>11.65</v>
      </c>
      <c r="M11628">
        <v>0.47</v>
      </c>
      <c r="N11628">
        <v>4.03</v>
      </c>
      <c r="O11628">
        <v>36.340000000000003</v>
      </c>
    </row>
    <row r="11629" spans="1:15" x14ac:dyDescent="0.3">
      <c r="A11629" s="3">
        <v>45377</v>
      </c>
      <c r="B11629" t="s">
        <v>22</v>
      </c>
      <c r="C11629" t="s">
        <v>60</v>
      </c>
      <c r="D11629" t="s">
        <v>73</v>
      </c>
      <c r="E11629" t="s">
        <v>103</v>
      </c>
      <c r="F11629">
        <v>132902</v>
      </c>
      <c r="G11629">
        <v>19178</v>
      </c>
      <c r="H11629">
        <v>13852.54</v>
      </c>
      <c r="I11629">
        <v>1600</v>
      </c>
      <c r="J11629">
        <v>162168.89000000001</v>
      </c>
      <c r="K11629">
        <v>14.43</v>
      </c>
      <c r="L11629">
        <v>8.34</v>
      </c>
      <c r="M11629">
        <v>0.72</v>
      </c>
      <c r="N11629">
        <v>8.66</v>
      </c>
      <c r="O11629">
        <v>11.71</v>
      </c>
    </row>
    <row r="11630" spans="1:15" x14ac:dyDescent="0.3">
      <c r="A11630" s="3">
        <v>45290</v>
      </c>
      <c r="B11630" t="s">
        <v>22</v>
      </c>
      <c r="C11630" t="s">
        <v>47</v>
      </c>
      <c r="D11630" t="s">
        <v>73</v>
      </c>
      <c r="E11630" t="s">
        <v>102</v>
      </c>
      <c r="F11630">
        <v>30011</v>
      </c>
      <c r="G11630">
        <v>891</v>
      </c>
      <c r="H11630">
        <v>783.19</v>
      </c>
      <c r="I11630">
        <v>103</v>
      </c>
      <c r="J11630">
        <v>12178.97</v>
      </c>
      <c r="K11630">
        <v>2.97</v>
      </c>
      <c r="L11630">
        <v>11.56</v>
      </c>
      <c r="M11630">
        <v>0.88</v>
      </c>
      <c r="N11630">
        <v>7.6</v>
      </c>
      <c r="O11630">
        <v>15.55</v>
      </c>
    </row>
    <row r="11631" spans="1:15" x14ac:dyDescent="0.3">
      <c r="A11631" s="3">
        <v>45348</v>
      </c>
      <c r="B11631" t="s">
        <v>22</v>
      </c>
      <c r="C11631" t="s">
        <v>57</v>
      </c>
      <c r="D11631" t="s">
        <v>74</v>
      </c>
      <c r="E11631" t="s">
        <v>105</v>
      </c>
      <c r="F11631">
        <v>110838</v>
      </c>
      <c r="G11631">
        <v>13736</v>
      </c>
      <c r="H11631">
        <v>61688.29</v>
      </c>
      <c r="I11631">
        <v>2432</v>
      </c>
      <c r="J11631">
        <v>117128.5</v>
      </c>
      <c r="K11631">
        <v>12.39</v>
      </c>
      <c r="L11631">
        <v>17.71</v>
      </c>
      <c r="M11631">
        <v>4.49</v>
      </c>
      <c r="N11631">
        <v>25.37</v>
      </c>
      <c r="O11631">
        <v>1.9</v>
      </c>
    </row>
    <row r="11632" spans="1:15" x14ac:dyDescent="0.3">
      <c r="A11632" s="3">
        <v>45364</v>
      </c>
      <c r="B11632" t="s">
        <v>22</v>
      </c>
      <c r="C11632" t="s">
        <v>69</v>
      </c>
      <c r="D11632" t="s">
        <v>75</v>
      </c>
      <c r="E11632" t="s">
        <v>89</v>
      </c>
      <c r="F11632">
        <v>140785</v>
      </c>
      <c r="G11632">
        <v>15973</v>
      </c>
      <c r="H11632">
        <v>41567.01</v>
      </c>
      <c r="I11632">
        <v>1847</v>
      </c>
      <c r="J11632">
        <v>346251.65</v>
      </c>
      <c r="K11632">
        <v>11.35</v>
      </c>
      <c r="L11632">
        <v>11.56</v>
      </c>
      <c r="M11632">
        <v>2.6</v>
      </c>
      <c r="N11632">
        <v>22.51</v>
      </c>
      <c r="O11632">
        <v>8.33</v>
      </c>
    </row>
    <row r="11633" spans="1:15" x14ac:dyDescent="0.3">
      <c r="A11633" s="3">
        <v>45338</v>
      </c>
      <c r="B11633" t="s">
        <v>22</v>
      </c>
      <c r="C11633" t="s">
        <v>51</v>
      </c>
      <c r="D11633" t="s">
        <v>76</v>
      </c>
      <c r="E11633" t="s">
        <v>96</v>
      </c>
      <c r="F11633">
        <v>65736</v>
      </c>
      <c r="G11633">
        <v>7020</v>
      </c>
      <c r="H11633">
        <v>22428.49</v>
      </c>
      <c r="I11633">
        <v>226</v>
      </c>
      <c r="J11633">
        <v>39253.699999999997</v>
      </c>
      <c r="K11633">
        <v>10.68</v>
      </c>
      <c r="L11633">
        <v>3.22</v>
      </c>
      <c r="M11633">
        <v>3.19</v>
      </c>
      <c r="N11633">
        <v>99.24</v>
      </c>
      <c r="O11633">
        <v>1.75</v>
      </c>
    </row>
    <row r="11634" spans="1:15" x14ac:dyDescent="0.3">
      <c r="A11634" s="3">
        <v>45289</v>
      </c>
      <c r="B11634" t="s">
        <v>22</v>
      </c>
      <c r="C11634" t="s">
        <v>58</v>
      </c>
      <c r="D11634" t="s">
        <v>73</v>
      </c>
      <c r="E11634" t="s">
        <v>92</v>
      </c>
      <c r="F11634">
        <v>79357</v>
      </c>
      <c r="G11634">
        <v>9525</v>
      </c>
      <c r="H11634">
        <v>15484.43</v>
      </c>
      <c r="I11634">
        <v>814</v>
      </c>
      <c r="J11634">
        <v>12558.64</v>
      </c>
      <c r="K11634">
        <v>12</v>
      </c>
      <c r="L11634">
        <v>8.5500000000000007</v>
      </c>
      <c r="M11634">
        <v>1.63</v>
      </c>
      <c r="N11634">
        <v>19.02</v>
      </c>
      <c r="O11634">
        <v>0.81</v>
      </c>
    </row>
    <row r="11635" spans="1:15" x14ac:dyDescent="0.3">
      <c r="A11635" s="3">
        <v>45245</v>
      </c>
      <c r="B11635" t="s">
        <v>22</v>
      </c>
      <c r="C11635" t="s">
        <v>63</v>
      </c>
      <c r="D11635" t="s">
        <v>74</v>
      </c>
      <c r="E11635" t="s">
        <v>95</v>
      </c>
      <c r="F11635">
        <v>131411</v>
      </c>
      <c r="G11635">
        <v>1626</v>
      </c>
      <c r="H11635">
        <v>5107.6499999999996</v>
      </c>
      <c r="I11635">
        <v>106</v>
      </c>
      <c r="J11635">
        <v>19619.73</v>
      </c>
      <c r="K11635">
        <v>1.24</v>
      </c>
      <c r="L11635">
        <v>6.52</v>
      </c>
      <c r="M11635">
        <v>3.14</v>
      </c>
      <c r="N11635">
        <v>48.19</v>
      </c>
      <c r="O11635">
        <v>3.84</v>
      </c>
    </row>
    <row r="11636" spans="1:15" x14ac:dyDescent="0.3">
      <c r="A11636" s="3">
        <v>45238</v>
      </c>
      <c r="B11636" t="s">
        <v>22</v>
      </c>
      <c r="C11636" t="s">
        <v>32</v>
      </c>
      <c r="D11636" t="s">
        <v>75</v>
      </c>
      <c r="E11636" t="s">
        <v>89</v>
      </c>
      <c r="F11636">
        <v>5361</v>
      </c>
      <c r="G11636">
        <v>681</v>
      </c>
      <c r="H11636">
        <v>1246.52</v>
      </c>
      <c r="I11636">
        <v>69</v>
      </c>
      <c r="J11636">
        <v>4748.51</v>
      </c>
      <c r="K11636">
        <v>12.7</v>
      </c>
      <c r="L11636">
        <v>10.130000000000001</v>
      </c>
      <c r="M11636">
        <v>1.83</v>
      </c>
      <c r="N11636">
        <v>18.07</v>
      </c>
      <c r="O11636">
        <v>3.81</v>
      </c>
    </row>
    <row r="11637" spans="1:15" x14ac:dyDescent="0.3">
      <c r="A11637" s="3">
        <v>45296</v>
      </c>
      <c r="B11637" t="s">
        <v>22</v>
      </c>
      <c r="C11637" t="s">
        <v>40</v>
      </c>
      <c r="D11637" t="s">
        <v>73</v>
      </c>
      <c r="E11637" t="s">
        <v>85</v>
      </c>
      <c r="F11637">
        <v>103443</v>
      </c>
      <c r="G11637">
        <v>1903</v>
      </c>
      <c r="H11637">
        <v>1006.43</v>
      </c>
      <c r="I11637">
        <v>220</v>
      </c>
      <c r="J11637">
        <v>41556.42</v>
      </c>
      <c r="K11637">
        <v>1.84</v>
      </c>
      <c r="L11637">
        <v>11.56</v>
      </c>
      <c r="M11637">
        <v>0.53</v>
      </c>
      <c r="N11637">
        <v>4.57</v>
      </c>
      <c r="O11637">
        <v>41.29</v>
      </c>
    </row>
    <row r="11638" spans="1:15" x14ac:dyDescent="0.3">
      <c r="A11638" s="3">
        <v>45378</v>
      </c>
      <c r="B11638" t="s">
        <v>22</v>
      </c>
      <c r="C11638" t="s">
        <v>62</v>
      </c>
      <c r="D11638" t="s">
        <v>74</v>
      </c>
      <c r="E11638" t="s">
        <v>90</v>
      </c>
      <c r="F11638">
        <v>97636</v>
      </c>
      <c r="G11638">
        <v>13473</v>
      </c>
      <c r="H11638">
        <v>50124.13</v>
      </c>
      <c r="I11638">
        <v>2013</v>
      </c>
      <c r="J11638">
        <v>346162.26</v>
      </c>
      <c r="K11638">
        <v>13.8</v>
      </c>
      <c r="L11638">
        <v>14.94</v>
      </c>
      <c r="M11638">
        <v>3.72</v>
      </c>
      <c r="N11638">
        <v>24.9</v>
      </c>
      <c r="O11638">
        <v>6.91</v>
      </c>
    </row>
    <row r="11639" spans="1:15" x14ac:dyDescent="0.3">
      <c r="A11639" s="3">
        <v>45336</v>
      </c>
      <c r="B11639" t="s">
        <v>22</v>
      </c>
      <c r="C11639" t="s">
        <v>71</v>
      </c>
      <c r="D11639" t="s">
        <v>75</v>
      </c>
      <c r="E11639" t="s">
        <v>84</v>
      </c>
      <c r="F11639">
        <v>105661</v>
      </c>
      <c r="G11639">
        <v>8419</v>
      </c>
      <c r="H11639">
        <v>9586.35</v>
      </c>
      <c r="I11639">
        <v>1346</v>
      </c>
      <c r="J11639">
        <v>248371.96</v>
      </c>
      <c r="K11639">
        <v>7.97</v>
      </c>
      <c r="L11639">
        <v>15.99</v>
      </c>
      <c r="M11639">
        <v>1.1399999999999999</v>
      </c>
      <c r="N11639">
        <v>7.12</v>
      </c>
      <c r="O11639">
        <v>25.91</v>
      </c>
    </row>
    <row r="11640" spans="1:15" x14ac:dyDescent="0.3">
      <c r="A11640" s="3">
        <v>45243</v>
      </c>
      <c r="B11640" t="s">
        <v>22</v>
      </c>
      <c r="C11640" t="s">
        <v>64</v>
      </c>
      <c r="D11640" t="s">
        <v>76</v>
      </c>
      <c r="E11640" t="s">
        <v>100</v>
      </c>
      <c r="F11640">
        <v>101787</v>
      </c>
      <c r="G11640">
        <v>798</v>
      </c>
      <c r="H11640">
        <v>1141.8699999999999</v>
      </c>
      <c r="I11640">
        <v>64</v>
      </c>
      <c r="J11640">
        <v>1556.01</v>
      </c>
      <c r="K11640">
        <v>0.78</v>
      </c>
      <c r="L11640">
        <v>8.02</v>
      </c>
      <c r="M11640">
        <v>1.43</v>
      </c>
      <c r="N11640">
        <v>17.84</v>
      </c>
      <c r="O11640">
        <v>1.36</v>
      </c>
    </row>
    <row r="11641" spans="1:15" x14ac:dyDescent="0.3">
      <c r="A11641" s="3">
        <v>45347</v>
      </c>
      <c r="B11641" t="s">
        <v>22</v>
      </c>
      <c r="C11641" t="s">
        <v>31</v>
      </c>
      <c r="D11641" t="s">
        <v>74</v>
      </c>
      <c r="E11641" t="s">
        <v>90</v>
      </c>
      <c r="F11641">
        <v>93773</v>
      </c>
      <c r="G11641">
        <v>3534</v>
      </c>
      <c r="H11641">
        <v>6977.27</v>
      </c>
      <c r="I11641">
        <v>737</v>
      </c>
      <c r="J11641">
        <v>127318.1</v>
      </c>
      <c r="K11641">
        <v>3.77</v>
      </c>
      <c r="L11641">
        <v>20.85</v>
      </c>
      <c r="M11641">
        <v>1.97</v>
      </c>
      <c r="N11641">
        <v>9.4700000000000006</v>
      </c>
      <c r="O11641">
        <v>18.25</v>
      </c>
    </row>
    <row r="11642" spans="1:15" x14ac:dyDescent="0.3">
      <c r="A11642" s="3">
        <v>45235</v>
      </c>
      <c r="B11642" t="s">
        <v>22</v>
      </c>
      <c r="C11642" t="s">
        <v>47</v>
      </c>
      <c r="D11642" t="s">
        <v>76</v>
      </c>
      <c r="E11642" t="s">
        <v>90</v>
      </c>
      <c r="F11642">
        <v>25694</v>
      </c>
      <c r="G11642">
        <v>3652</v>
      </c>
      <c r="H11642">
        <v>3266.15</v>
      </c>
      <c r="I11642">
        <v>129</v>
      </c>
      <c r="J11642">
        <v>3409.11</v>
      </c>
      <c r="K11642">
        <v>14.21</v>
      </c>
      <c r="L11642">
        <v>3.53</v>
      </c>
      <c r="M11642">
        <v>0.89</v>
      </c>
      <c r="N11642">
        <v>25.32</v>
      </c>
      <c r="O11642">
        <v>1.04</v>
      </c>
    </row>
    <row r="11643" spans="1:15" x14ac:dyDescent="0.3">
      <c r="A11643" s="3">
        <v>45314</v>
      </c>
      <c r="B11643" t="s">
        <v>22</v>
      </c>
      <c r="C11643" t="s">
        <v>33</v>
      </c>
      <c r="D11643" t="s">
        <v>74</v>
      </c>
      <c r="E11643" t="s">
        <v>95</v>
      </c>
      <c r="F11643">
        <v>85848</v>
      </c>
      <c r="G11643">
        <v>11810</v>
      </c>
      <c r="H11643">
        <v>12349.76</v>
      </c>
      <c r="I11643">
        <v>1639</v>
      </c>
      <c r="J11643">
        <v>80931.460000000006</v>
      </c>
      <c r="K11643">
        <v>13.76</v>
      </c>
      <c r="L11643">
        <v>13.88</v>
      </c>
      <c r="M11643">
        <v>1.05</v>
      </c>
      <c r="N11643">
        <v>7.53</v>
      </c>
      <c r="O11643">
        <v>6.55</v>
      </c>
    </row>
    <row r="11644" spans="1:15" x14ac:dyDescent="0.3">
      <c r="A11644" s="3">
        <v>45278</v>
      </c>
      <c r="B11644" t="s">
        <v>22</v>
      </c>
      <c r="C11644" t="s">
        <v>59</v>
      </c>
      <c r="D11644" t="s">
        <v>76</v>
      </c>
      <c r="E11644" t="s">
        <v>87</v>
      </c>
      <c r="F11644">
        <v>54514</v>
      </c>
      <c r="G11644">
        <v>435</v>
      </c>
      <c r="H11644">
        <v>324.92</v>
      </c>
      <c r="I11644">
        <v>71</v>
      </c>
      <c r="J11644">
        <v>2879.86</v>
      </c>
      <c r="K11644">
        <v>0.8</v>
      </c>
      <c r="L11644">
        <v>16.32</v>
      </c>
      <c r="M11644">
        <v>0.75</v>
      </c>
      <c r="N11644">
        <v>4.58</v>
      </c>
      <c r="O11644">
        <v>8.86</v>
      </c>
    </row>
    <row r="11645" spans="1:15" x14ac:dyDescent="0.3">
      <c r="A11645" s="3">
        <v>45351</v>
      </c>
      <c r="B11645" t="s">
        <v>22</v>
      </c>
      <c r="C11645" t="s">
        <v>26</v>
      </c>
      <c r="D11645" t="s">
        <v>75</v>
      </c>
      <c r="E11645" t="s">
        <v>102</v>
      </c>
      <c r="F11645">
        <v>133967</v>
      </c>
      <c r="G11645">
        <v>5120</v>
      </c>
      <c r="H11645">
        <v>9967.3700000000008</v>
      </c>
      <c r="I11645">
        <v>792</v>
      </c>
      <c r="J11645">
        <v>76449.87</v>
      </c>
      <c r="K11645">
        <v>3.82</v>
      </c>
      <c r="L11645">
        <v>15.47</v>
      </c>
      <c r="M11645">
        <v>1.95</v>
      </c>
      <c r="N11645">
        <v>12.59</v>
      </c>
      <c r="O11645">
        <v>7.67</v>
      </c>
    </row>
    <row r="11646" spans="1:15" x14ac:dyDescent="0.3">
      <c r="A11646" s="3">
        <v>45241</v>
      </c>
      <c r="B11646" t="s">
        <v>22</v>
      </c>
      <c r="C11646" t="s">
        <v>42</v>
      </c>
      <c r="D11646" t="s">
        <v>76</v>
      </c>
      <c r="E11646" t="s">
        <v>105</v>
      </c>
      <c r="F11646">
        <v>149243</v>
      </c>
      <c r="G11646">
        <v>21187</v>
      </c>
      <c r="H11646">
        <v>46190.77</v>
      </c>
      <c r="I11646">
        <v>1437</v>
      </c>
      <c r="J11646">
        <v>157420.26999999999</v>
      </c>
      <c r="K11646">
        <v>14.2</v>
      </c>
      <c r="L11646">
        <v>6.78</v>
      </c>
      <c r="M11646">
        <v>2.1800000000000002</v>
      </c>
      <c r="N11646">
        <v>32.14</v>
      </c>
      <c r="O11646">
        <v>3.41</v>
      </c>
    </row>
    <row r="11647" spans="1:15" x14ac:dyDescent="0.3">
      <c r="A11647" s="3">
        <v>45283</v>
      </c>
      <c r="B11647" t="s">
        <v>22</v>
      </c>
      <c r="C11647" t="s">
        <v>66</v>
      </c>
      <c r="D11647" t="s">
        <v>76</v>
      </c>
      <c r="E11647" t="s">
        <v>99</v>
      </c>
      <c r="F11647">
        <v>91027</v>
      </c>
      <c r="G11647">
        <v>6406</v>
      </c>
      <c r="H11647">
        <v>23236.27</v>
      </c>
      <c r="I11647">
        <v>1330</v>
      </c>
      <c r="J11647">
        <v>223543.17</v>
      </c>
      <c r="K11647">
        <v>7.04</v>
      </c>
      <c r="L11647">
        <v>20.76</v>
      </c>
      <c r="M11647">
        <v>3.63</v>
      </c>
      <c r="N11647">
        <v>17.47</v>
      </c>
      <c r="O11647">
        <v>9.6199999999999992</v>
      </c>
    </row>
    <row r="11648" spans="1:15" x14ac:dyDescent="0.3">
      <c r="A11648" s="3">
        <v>45354</v>
      </c>
      <c r="B11648" t="s">
        <v>22</v>
      </c>
      <c r="C11648" t="s">
        <v>56</v>
      </c>
      <c r="D11648" t="s">
        <v>76</v>
      </c>
      <c r="E11648" t="s">
        <v>101</v>
      </c>
      <c r="F11648">
        <v>59593</v>
      </c>
      <c r="G11648">
        <v>3659</v>
      </c>
      <c r="H11648">
        <v>4705.75</v>
      </c>
      <c r="I11648">
        <v>745</v>
      </c>
      <c r="J11648">
        <v>59792.38</v>
      </c>
      <c r="K11648">
        <v>6.14</v>
      </c>
      <c r="L11648">
        <v>20.36</v>
      </c>
      <c r="M11648">
        <v>1.29</v>
      </c>
      <c r="N11648">
        <v>6.32</v>
      </c>
      <c r="O11648">
        <v>12.71</v>
      </c>
    </row>
    <row r="11649" spans="1:15" x14ac:dyDescent="0.3">
      <c r="A11649" s="3">
        <v>45371</v>
      </c>
      <c r="B11649" t="s">
        <v>22</v>
      </c>
      <c r="C11649" t="s">
        <v>68</v>
      </c>
      <c r="D11649" t="s">
        <v>75</v>
      </c>
      <c r="E11649" t="s">
        <v>89</v>
      </c>
      <c r="F11649">
        <v>72520</v>
      </c>
      <c r="G11649">
        <v>8461</v>
      </c>
      <c r="H11649">
        <v>37711.199999999997</v>
      </c>
      <c r="I11649">
        <v>1182</v>
      </c>
      <c r="J11649">
        <v>116517.65</v>
      </c>
      <c r="K11649">
        <v>11.67</v>
      </c>
      <c r="L11649">
        <v>13.97</v>
      </c>
      <c r="M11649">
        <v>4.46</v>
      </c>
      <c r="N11649">
        <v>31.9</v>
      </c>
      <c r="O11649">
        <v>3.09</v>
      </c>
    </row>
    <row r="11650" spans="1:15" x14ac:dyDescent="0.3">
      <c r="A11650" s="3">
        <v>45360</v>
      </c>
      <c r="B11650" t="s">
        <v>22</v>
      </c>
      <c r="C11650" t="s">
        <v>43</v>
      </c>
      <c r="D11650" t="s">
        <v>73</v>
      </c>
      <c r="E11650" t="s">
        <v>88</v>
      </c>
      <c r="F11650">
        <v>115073</v>
      </c>
      <c r="G11650">
        <v>12253</v>
      </c>
      <c r="H11650">
        <v>14643.77</v>
      </c>
      <c r="I11650">
        <v>1504</v>
      </c>
      <c r="J11650">
        <v>99120.36</v>
      </c>
      <c r="K11650">
        <v>10.65</v>
      </c>
      <c r="L11650">
        <v>12.27</v>
      </c>
      <c r="M11650">
        <v>1.2</v>
      </c>
      <c r="N11650">
        <v>9.74</v>
      </c>
      <c r="O11650">
        <v>6.77</v>
      </c>
    </row>
    <row r="11651" spans="1:15" x14ac:dyDescent="0.3">
      <c r="A11651" s="3">
        <v>45313</v>
      </c>
      <c r="B11651" t="s">
        <v>22</v>
      </c>
      <c r="C11651" t="s">
        <v>50</v>
      </c>
      <c r="D11651" t="s">
        <v>73</v>
      </c>
      <c r="E11651" t="s">
        <v>91</v>
      </c>
      <c r="F11651">
        <v>3367</v>
      </c>
      <c r="G11651">
        <v>97</v>
      </c>
      <c r="H11651">
        <v>281.45</v>
      </c>
      <c r="I11651">
        <v>13</v>
      </c>
      <c r="J11651">
        <v>1994.65</v>
      </c>
      <c r="K11651">
        <v>2.88</v>
      </c>
      <c r="L11651">
        <v>13.4</v>
      </c>
      <c r="M11651">
        <v>2.9</v>
      </c>
      <c r="N11651">
        <v>21.65</v>
      </c>
      <c r="O11651">
        <v>7.09</v>
      </c>
    </row>
    <row r="11652" spans="1:15" x14ac:dyDescent="0.3">
      <c r="A11652" s="3">
        <v>45234</v>
      </c>
      <c r="B11652" t="s">
        <v>22</v>
      </c>
      <c r="C11652" t="s">
        <v>70</v>
      </c>
      <c r="D11652" t="s">
        <v>74</v>
      </c>
      <c r="E11652" t="s">
        <v>77</v>
      </c>
      <c r="F11652">
        <v>79082</v>
      </c>
      <c r="G11652">
        <v>10405</v>
      </c>
      <c r="H11652">
        <v>13563.35</v>
      </c>
      <c r="I11652">
        <v>1853</v>
      </c>
      <c r="J11652">
        <v>142014.12</v>
      </c>
      <c r="K11652">
        <v>13.16</v>
      </c>
      <c r="L11652">
        <v>17.809999999999999</v>
      </c>
      <c r="M11652">
        <v>1.3</v>
      </c>
      <c r="N11652">
        <v>7.32</v>
      </c>
      <c r="O11652">
        <v>10.47</v>
      </c>
    </row>
    <row r="11653" spans="1:15" x14ac:dyDescent="0.3">
      <c r="A11653" s="3">
        <v>45313</v>
      </c>
      <c r="B11653" t="s">
        <v>22</v>
      </c>
      <c r="C11653" t="s">
        <v>47</v>
      </c>
      <c r="D11653" t="s">
        <v>73</v>
      </c>
      <c r="E11653" t="s">
        <v>96</v>
      </c>
      <c r="F11653">
        <v>6891</v>
      </c>
      <c r="G11653">
        <v>662</v>
      </c>
      <c r="H11653">
        <v>2572.52</v>
      </c>
      <c r="I11653">
        <v>52</v>
      </c>
      <c r="J11653">
        <v>6353.75</v>
      </c>
      <c r="K11653">
        <v>9.61</v>
      </c>
      <c r="L11653">
        <v>7.85</v>
      </c>
      <c r="M11653">
        <v>3.89</v>
      </c>
      <c r="N11653">
        <v>49.47</v>
      </c>
      <c r="O11653">
        <v>2.4700000000000002</v>
      </c>
    </row>
    <row r="11654" spans="1:15" x14ac:dyDescent="0.3">
      <c r="A11654" s="3">
        <v>45360</v>
      </c>
      <c r="B11654" t="s">
        <v>22</v>
      </c>
      <c r="C11654" t="s">
        <v>29</v>
      </c>
      <c r="D11654" t="s">
        <v>76</v>
      </c>
      <c r="E11654" t="s">
        <v>85</v>
      </c>
      <c r="F11654">
        <v>71285</v>
      </c>
      <c r="G11654">
        <v>5321</v>
      </c>
      <c r="H11654">
        <v>19375.71</v>
      </c>
      <c r="I11654">
        <v>864</v>
      </c>
      <c r="J11654">
        <v>133987.57</v>
      </c>
      <c r="K11654">
        <v>7.46</v>
      </c>
      <c r="L11654">
        <v>16.239999999999998</v>
      </c>
      <c r="M11654">
        <v>3.64</v>
      </c>
      <c r="N11654">
        <v>22.43</v>
      </c>
      <c r="O11654">
        <v>6.92</v>
      </c>
    </row>
    <row r="11655" spans="1:15" x14ac:dyDescent="0.3">
      <c r="A11655" s="3">
        <v>45236</v>
      </c>
      <c r="B11655" t="s">
        <v>22</v>
      </c>
      <c r="C11655" t="s">
        <v>56</v>
      </c>
      <c r="D11655" t="s">
        <v>75</v>
      </c>
      <c r="E11655" t="s">
        <v>101</v>
      </c>
      <c r="F11655">
        <v>125565</v>
      </c>
      <c r="G11655">
        <v>5870</v>
      </c>
      <c r="H11655">
        <v>19299.740000000002</v>
      </c>
      <c r="I11655">
        <v>851</v>
      </c>
      <c r="J11655">
        <v>80038.84</v>
      </c>
      <c r="K11655">
        <v>4.67</v>
      </c>
      <c r="L11655">
        <v>14.5</v>
      </c>
      <c r="M11655">
        <v>3.29</v>
      </c>
      <c r="N11655">
        <v>22.68</v>
      </c>
      <c r="O11655">
        <v>4.1500000000000004</v>
      </c>
    </row>
    <row r="11656" spans="1:15" x14ac:dyDescent="0.3">
      <c r="A11656" s="3">
        <v>45308</v>
      </c>
      <c r="B11656" t="s">
        <v>22</v>
      </c>
      <c r="C11656" t="s">
        <v>24</v>
      </c>
      <c r="D11656" t="s">
        <v>73</v>
      </c>
      <c r="E11656" t="s">
        <v>103</v>
      </c>
      <c r="F11656">
        <v>109004</v>
      </c>
      <c r="G11656">
        <v>6524</v>
      </c>
      <c r="H11656">
        <v>11479.37</v>
      </c>
      <c r="I11656">
        <v>207</v>
      </c>
      <c r="J11656">
        <v>7879.23</v>
      </c>
      <c r="K11656">
        <v>5.99</v>
      </c>
      <c r="L11656">
        <v>3.17</v>
      </c>
      <c r="M11656">
        <v>1.76</v>
      </c>
      <c r="N11656">
        <v>55.46</v>
      </c>
      <c r="O11656">
        <v>0.69</v>
      </c>
    </row>
    <row r="11657" spans="1:15" x14ac:dyDescent="0.3">
      <c r="A11657" s="3">
        <v>45216</v>
      </c>
      <c r="B11657" t="s">
        <v>22</v>
      </c>
      <c r="C11657" t="s">
        <v>52</v>
      </c>
      <c r="D11657" t="s">
        <v>75</v>
      </c>
      <c r="E11657" t="s">
        <v>97</v>
      </c>
      <c r="F11657">
        <v>80826</v>
      </c>
      <c r="G11657">
        <v>1095</v>
      </c>
      <c r="H11657">
        <v>4246.7</v>
      </c>
      <c r="I11657">
        <v>211</v>
      </c>
      <c r="J11657">
        <v>35871.620000000003</v>
      </c>
      <c r="K11657">
        <v>1.35</v>
      </c>
      <c r="L11657">
        <v>19.27</v>
      </c>
      <c r="M11657">
        <v>3.88</v>
      </c>
      <c r="N11657">
        <v>20.13</v>
      </c>
      <c r="O11657">
        <v>8.4499999999999993</v>
      </c>
    </row>
    <row r="11658" spans="1:15" x14ac:dyDescent="0.3">
      <c r="A11658" s="3">
        <v>45346</v>
      </c>
      <c r="B11658" t="s">
        <v>22</v>
      </c>
      <c r="C11658" t="s">
        <v>52</v>
      </c>
      <c r="D11658" t="s">
        <v>76</v>
      </c>
      <c r="E11658" t="s">
        <v>95</v>
      </c>
      <c r="F11658">
        <v>115785</v>
      </c>
      <c r="G11658">
        <v>14310</v>
      </c>
      <c r="H11658">
        <v>18709.68</v>
      </c>
      <c r="I11658">
        <v>1766</v>
      </c>
      <c r="J11658">
        <v>321464.15999999997</v>
      </c>
      <c r="K11658">
        <v>12.36</v>
      </c>
      <c r="L11658">
        <v>12.34</v>
      </c>
      <c r="M11658">
        <v>1.31</v>
      </c>
      <c r="N11658">
        <v>10.59</v>
      </c>
      <c r="O11658">
        <v>17.18</v>
      </c>
    </row>
    <row r="11659" spans="1:15" x14ac:dyDescent="0.3">
      <c r="A11659" s="3">
        <v>45324</v>
      </c>
      <c r="B11659" t="s">
        <v>22</v>
      </c>
      <c r="C11659" t="s">
        <v>67</v>
      </c>
      <c r="D11659" t="s">
        <v>73</v>
      </c>
      <c r="E11659" t="s">
        <v>77</v>
      </c>
      <c r="F11659">
        <v>104902</v>
      </c>
      <c r="G11659">
        <v>12081</v>
      </c>
      <c r="H11659">
        <v>4922.5600000000004</v>
      </c>
      <c r="I11659">
        <v>1416</v>
      </c>
      <c r="J11659">
        <v>10026.26</v>
      </c>
      <c r="K11659">
        <v>11.52</v>
      </c>
      <c r="L11659">
        <v>11.72</v>
      </c>
      <c r="M11659">
        <v>0.41</v>
      </c>
      <c r="N11659">
        <v>3.48</v>
      </c>
      <c r="O11659">
        <v>2.04</v>
      </c>
    </row>
    <row r="11660" spans="1:15" x14ac:dyDescent="0.3">
      <c r="A11660" s="3">
        <v>45343</v>
      </c>
      <c r="B11660" t="s">
        <v>22</v>
      </c>
      <c r="C11660" t="s">
        <v>59</v>
      </c>
      <c r="D11660" t="s">
        <v>74</v>
      </c>
      <c r="E11660" t="s">
        <v>96</v>
      </c>
      <c r="F11660">
        <v>6660</v>
      </c>
      <c r="G11660">
        <v>304</v>
      </c>
      <c r="H11660">
        <v>664.73</v>
      </c>
      <c r="I11660">
        <v>60</v>
      </c>
      <c r="J11660">
        <v>7956.3</v>
      </c>
      <c r="K11660">
        <v>4.5599999999999996</v>
      </c>
      <c r="L11660">
        <v>19.739999999999998</v>
      </c>
      <c r="M11660">
        <v>2.19</v>
      </c>
      <c r="N11660">
        <v>11.08</v>
      </c>
      <c r="O11660">
        <v>11.97</v>
      </c>
    </row>
    <row r="11661" spans="1:15" x14ac:dyDescent="0.3">
      <c r="A11661" s="3">
        <v>45341</v>
      </c>
      <c r="B11661" t="s">
        <v>22</v>
      </c>
      <c r="C11661" t="s">
        <v>57</v>
      </c>
      <c r="D11661" t="s">
        <v>74</v>
      </c>
      <c r="E11661" t="s">
        <v>84</v>
      </c>
      <c r="F11661">
        <v>2008</v>
      </c>
      <c r="G11661">
        <v>115</v>
      </c>
      <c r="H11661">
        <v>277.33999999999997</v>
      </c>
      <c r="I11661">
        <v>21</v>
      </c>
      <c r="J11661">
        <v>1332.09</v>
      </c>
      <c r="K11661">
        <v>5.73</v>
      </c>
      <c r="L11661">
        <v>18.260000000000002</v>
      </c>
      <c r="M11661">
        <v>2.41</v>
      </c>
      <c r="N11661">
        <v>13.21</v>
      </c>
      <c r="O11661">
        <v>4.8</v>
      </c>
    </row>
    <row r="11662" spans="1:15" x14ac:dyDescent="0.3">
      <c r="A11662" s="3">
        <v>45278</v>
      </c>
      <c r="B11662" t="s">
        <v>22</v>
      </c>
      <c r="C11662" t="s">
        <v>48</v>
      </c>
      <c r="D11662" t="s">
        <v>76</v>
      </c>
      <c r="E11662" t="s">
        <v>79</v>
      </c>
      <c r="F11662">
        <v>120874</v>
      </c>
      <c r="G11662">
        <v>11383</v>
      </c>
      <c r="H11662">
        <v>16792.34</v>
      </c>
      <c r="I11662">
        <v>1379</v>
      </c>
      <c r="J11662">
        <v>13525.79</v>
      </c>
      <c r="K11662">
        <v>9.42</v>
      </c>
      <c r="L11662">
        <v>12.11</v>
      </c>
      <c r="M11662">
        <v>1.48</v>
      </c>
      <c r="N11662">
        <v>12.18</v>
      </c>
      <c r="O11662">
        <v>0.81</v>
      </c>
    </row>
    <row r="11663" spans="1:15" x14ac:dyDescent="0.3">
      <c r="A11663" s="3">
        <v>45265</v>
      </c>
      <c r="B11663" t="s">
        <v>22</v>
      </c>
      <c r="C11663" t="s">
        <v>31</v>
      </c>
      <c r="D11663" t="s">
        <v>75</v>
      </c>
      <c r="E11663" t="s">
        <v>80</v>
      </c>
      <c r="F11663">
        <v>131555</v>
      </c>
      <c r="G11663">
        <v>16915</v>
      </c>
      <c r="H11663">
        <v>10119.06</v>
      </c>
      <c r="I11663">
        <v>1228</v>
      </c>
      <c r="J11663">
        <v>86002.75</v>
      </c>
      <c r="K11663">
        <v>12.86</v>
      </c>
      <c r="L11663">
        <v>7.26</v>
      </c>
      <c r="M11663">
        <v>0.6</v>
      </c>
      <c r="N11663">
        <v>8.24</v>
      </c>
      <c r="O11663">
        <v>8.5</v>
      </c>
    </row>
    <row r="11664" spans="1:15" x14ac:dyDescent="0.3">
      <c r="A11664" s="3">
        <v>45290</v>
      </c>
      <c r="B11664" t="s">
        <v>22</v>
      </c>
      <c r="C11664" t="s">
        <v>30</v>
      </c>
      <c r="D11664" t="s">
        <v>76</v>
      </c>
      <c r="E11664" t="s">
        <v>87</v>
      </c>
      <c r="F11664">
        <v>147577</v>
      </c>
      <c r="G11664">
        <v>14115</v>
      </c>
      <c r="H11664">
        <v>47315.42</v>
      </c>
      <c r="I11664">
        <v>639</v>
      </c>
      <c r="J11664">
        <v>8611.02</v>
      </c>
      <c r="K11664">
        <v>9.56</v>
      </c>
      <c r="L11664">
        <v>4.53</v>
      </c>
      <c r="M11664">
        <v>3.35</v>
      </c>
      <c r="N11664">
        <v>74.05</v>
      </c>
      <c r="O11664">
        <v>0.18</v>
      </c>
    </row>
    <row r="11665" spans="1:15" x14ac:dyDescent="0.3">
      <c r="A11665" s="3">
        <v>45303</v>
      </c>
      <c r="B11665" t="s">
        <v>22</v>
      </c>
      <c r="C11665" t="s">
        <v>52</v>
      </c>
      <c r="D11665" t="s">
        <v>73</v>
      </c>
      <c r="E11665" t="s">
        <v>91</v>
      </c>
      <c r="F11665">
        <v>75508</v>
      </c>
      <c r="G11665">
        <v>9125</v>
      </c>
      <c r="H11665">
        <v>30293.93</v>
      </c>
      <c r="I11665">
        <v>1715</v>
      </c>
      <c r="J11665">
        <v>234826.31</v>
      </c>
      <c r="K11665">
        <v>12.08</v>
      </c>
      <c r="L11665">
        <v>18.79</v>
      </c>
      <c r="M11665">
        <v>3.32</v>
      </c>
      <c r="N11665">
        <v>17.66</v>
      </c>
      <c r="O11665">
        <v>7.75</v>
      </c>
    </row>
    <row r="11666" spans="1:15" x14ac:dyDescent="0.3">
      <c r="A11666" s="3">
        <v>45219</v>
      </c>
      <c r="B11666" t="s">
        <v>22</v>
      </c>
      <c r="C11666" t="s">
        <v>40</v>
      </c>
      <c r="D11666" t="s">
        <v>75</v>
      </c>
      <c r="E11666" t="s">
        <v>92</v>
      </c>
      <c r="F11666">
        <v>73299</v>
      </c>
      <c r="G11666">
        <v>8348</v>
      </c>
      <c r="H11666">
        <v>16312.47</v>
      </c>
      <c r="I11666">
        <v>1186</v>
      </c>
      <c r="J11666">
        <v>192193.09</v>
      </c>
      <c r="K11666">
        <v>11.39</v>
      </c>
      <c r="L11666">
        <v>14.21</v>
      </c>
      <c r="M11666">
        <v>1.95</v>
      </c>
      <c r="N11666">
        <v>13.75</v>
      </c>
      <c r="O11666">
        <v>11.78</v>
      </c>
    </row>
    <row r="11667" spans="1:15" x14ac:dyDescent="0.3">
      <c r="A11667" s="3">
        <v>45249</v>
      </c>
      <c r="B11667" t="s">
        <v>22</v>
      </c>
      <c r="C11667" t="s">
        <v>58</v>
      </c>
      <c r="D11667" t="s">
        <v>75</v>
      </c>
      <c r="E11667" t="s">
        <v>105</v>
      </c>
      <c r="F11667">
        <v>134446</v>
      </c>
      <c r="G11667">
        <v>4027</v>
      </c>
      <c r="H11667">
        <v>8591.9</v>
      </c>
      <c r="I11667">
        <v>687</v>
      </c>
      <c r="J11667">
        <v>74789.66</v>
      </c>
      <c r="K11667">
        <v>3</v>
      </c>
      <c r="L11667">
        <v>17.059999999999999</v>
      </c>
      <c r="M11667">
        <v>2.13</v>
      </c>
      <c r="N11667">
        <v>12.51</v>
      </c>
      <c r="O11667">
        <v>8.6999999999999993</v>
      </c>
    </row>
    <row r="11668" spans="1:15" x14ac:dyDescent="0.3">
      <c r="A11668" s="3">
        <v>45277</v>
      </c>
      <c r="B11668" t="s">
        <v>22</v>
      </c>
      <c r="C11668" t="s">
        <v>30</v>
      </c>
      <c r="D11668" t="s">
        <v>75</v>
      </c>
      <c r="E11668" t="s">
        <v>82</v>
      </c>
      <c r="F11668">
        <v>133138</v>
      </c>
      <c r="G11668">
        <v>13825</v>
      </c>
      <c r="H11668">
        <v>22130.560000000001</v>
      </c>
      <c r="I11668">
        <v>499</v>
      </c>
      <c r="J11668">
        <v>5331.03</v>
      </c>
      <c r="K11668">
        <v>10.38</v>
      </c>
      <c r="L11668">
        <v>3.61</v>
      </c>
      <c r="M11668">
        <v>1.6</v>
      </c>
      <c r="N11668">
        <v>44.35</v>
      </c>
      <c r="O11668">
        <v>0.24</v>
      </c>
    </row>
    <row r="11669" spans="1:15" x14ac:dyDescent="0.3">
      <c r="A11669" s="3">
        <v>45305</v>
      </c>
      <c r="B11669" t="s">
        <v>22</v>
      </c>
      <c r="C11669" t="s">
        <v>31</v>
      </c>
      <c r="D11669" t="s">
        <v>75</v>
      </c>
      <c r="E11669" t="s">
        <v>78</v>
      </c>
      <c r="F11669">
        <v>30502</v>
      </c>
      <c r="G11669">
        <v>4322</v>
      </c>
      <c r="H11669">
        <v>18466.240000000002</v>
      </c>
      <c r="I11669">
        <v>303</v>
      </c>
      <c r="J11669">
        <v>10228.01</v>
      </c>
      <c r="K11669">
        <v>14.17</v>
      </c>
      <c r="L11669">
        <v>7.01</v>
      </c>
      <c r="M11669">
        <v>4.2699999999999996</v>
      </c>
      <c r="N11669">
        <v>60.94</v>
      </c>
      <c r="O11669">
        <v>0.55000000000000004</v>
      </c>
    </row>
    <row r="11670" spans="1:15" x14ac:dyDescent="0.3">
      <c r="A11670" s="3">
        <v>45262</v>
      </c>
      <c r="B11670" t="s">
        <v>22</v>
      </c>
      <c r="C11670" t="s">
        <v>59</v>
      </c>
      <c r="D11670" t="s">
        <v>73</v>
      </c>
      <c r="E11670" t="s">
        <v>99</v>
      </c>
      <c r="F11670">
        <v>122121</v>
      </c>
      <c r="G11670">
        <v>931</v>
      </c>
      <c r="H11670">
        <v>1255.1300000000001</v>
      </c>
      <c r="I11670">
        <v>87</v>
      </c>
      <c r="J11670">
        <v>4527.68</v>
      </c>
      <c r="K11670">
        <v>0.76</v>
      </c>
      <c r="L11670">
        <v>9.34</v>
      </c>
      <c r="M11670">
        <v>1.35</v>
      </c>
      <c r="N11670">
        <v>14.43</v>
      </c>
      <c r="O11670">
        <v>3.61</v>
      </c>
    </row>
    <row r="11671" spans="1:15" x14ac:dyDescent="0.3">
      <c r="A11671" s="3">
        <v>45317</v>
      </c>
      <c r="B11671" t="s">
        <v>22</v>
      </c>
      <c r="C11671" t="s">
        <v>62</v>
      </c>
      <c r="D11671" t="s">
        <v>75</v>
      </c>
      <c r="E11671" t="s">
        <v>87</v>
      </c>
      <c r="F11671">
        <v>76753</v>
      </c>
      <c r="G11671">
        <v>9258</v>
      </c>
      <c r="H11671">
        <v>32149.93</v>
      </c>
      <c r="I11671">
        <v>420</v>
      </c>
      <c r="J11671">
        <v>59210.64</v>
      </c>
      <c r="K11671">
        <v>12.06</v>
      </c>
      <c r="L11671">
        <v>4.54</v>
      </c>
      <c r="M11671">
        <v>3.47</v>
      </c>
      <c r="N11671">
        <v>76.55</v>
      </c>
      <c r="O11671">
        <v>1.84</v>
      </c>
    </row>
    <row r="11672" spans="1:15" x14ac:dyDescent="0.3">
      <c r="A11672" s="3">
        <v>45361</v>
      </c>
      <c r="B11672" t="s">
        <v>22</v>
      </c>
      <c r="C11672" t="s">
        <v>60</v>
      </c>
      <c r="D11672" t="s">
        <v>75</v>
      </c>
      <c r="E11672" t="s">
        <v>81</v>
      </c>
      <c r="F11672">
        <v>137049</v>
      </c>
      <c r="G11672">
        <v>11030</v>
      </c>
      <c r="H11672">
        <v>10388.950000000001</v>
      </c>
      <c r="I11672">
        <v>1880</v>
      </c>
      <c r="J11672">
        <v>40944.300000000003</v>
      </c>
      <c r="K11672">
        <v>8.0500000000000007</v>
      </c>
      <c r="L11672">
        <v>17.04</v>
      </c>
      <c r="M11672">
        <v>0.94</v>
      </c>
      <c r="N11672">
        <v>5.53</v>
      </c>
      <c r="O11672">
        <v>3.94</v>
      </c>
    </row>
    <row r="11673" spans="1:15" x14ac:dyDescent="0.3">
      <c r="A11673" s="3">
        <v>45252</v>
      </c>
      <c r="B11673" t="s">
        <v>22</v>
      </c>
      <c r="C11673" t="s">
        <v>42</v>
      </c>
      <c r="D11673" t="s">
        <v>76</v>
      </c>
      <c r="E11673" t="s">
        <v>99</v>
      </c>
      <c r="F11673">
        <v>91010</v>
      </c>
      <c r="G11673">
        <v>2792</v>
      </c>
      <c r="H11673">
        <v>2825.03</v>
      </c>
      <c r="I11673">
        <v>581</v>
      </c>
      <c r="J11673">
        <v>82002.58</v>
      </c>
      <c r="K11673">
        <v>3.07</v>
      </c>
      <c r="L11673">
        <v>20.81</v>
      </c>
      <c r="M11673">
        <v>1.01</v>
      </c>
      <c r="N11673">
        <v>4.8600000000000003</v>
      </c>
      <c r="O11673">
        <v>29.03</v>
      </c>
    </row>
    <row r="11674" spans="1:15" x14ac:dyDescent="0.3">
      <c r="A11674" s="3">
        <v>45348</v>
      </c>
      <c r="B11674" t="s">
        <v>22</v>
      </c>
      <c r="C11674" t="s">
        <v>69</v>
      </c>
      <c r="D11674" t="s">
        <v>74</v>
      </c>
      <c r="E11674" t="s">
        <v>85</v>
      </c>
      <c r="F11674">
        <v>105508</v>
      </c>
      <c r="G11674">
        <v>6819</v>
      </c>
      <c r="H11674">
        <v>25714.7</v>
      </c>
      <c r="I11674">
        <v>484</v>
      </c>
      <c r="J11674">
        <v>90296.58</v>
      </c>
      <c r="K11674">
        <v>6.46</v>
      </c>
      <c r="L11674">
        <v>7.1</v>
      </c>
      <c r="M11674">
        <v>3.77</v>
      </c>
      <c r="N11674">
        <v>53.13</v>
      </c>
      <c r="O11674">
        <v>3.51</v>
      </c>
    </row>
    <row r="11675" spans="1:15" x14ac:dyDescent="0.3">
      <c r="A11675" s="3">
        <v>45336</v>
      </c>
      <c r="B11675" t="s">
        <v>22</v>
      </c>
      <c r="C11675" t="s">
        <v>24</v>
      </c>
      <c r="D11675" t="s">
        <v>75</v>
      </c>
      <c r="E11675" t="s">
        <v>84</v>
      </c>
      <c r="F11675">
        <v>141623</v>
      </c>
      <c r="G11675">
        <v>15021</v>
      </c>
      <c r="H11675">
        <v>40470.79</v>
      </c>
      <c r="I11675">
        <v>2718</v>
      </c>
      <c r="J11675">
        <v>355330.37</v>
      </c>
      <c r="K11675">
        <v>10.61</v>
      </c>
      <c r="L11675">
        <v>18.09</v>
      </c>
      <c r="M11675">
        <v>2.69</v>
      </c>
      <c r="N11675">
        <v>14.89</v>
      </c>
      <c r="O11675">
        <v>8.7799999999999994</v>
      </c>
    </row>
    <row r="11676" spans="1:15" x14ac:dyDescent="0.3">
      <c r="A11676" s="3">
        <v>45297</v>
      </c>
      <c r="B11676" t="s">
        <v>22</v>
      </c>
      <c r="C11676" t="s">
        <v>36</v>
      </c>
      <c r="D11676" t="s">
        <v>74</v>
      </c>
      <c r="E11676" t="s">
        <v>83</v>
      </c>
      <c r="F11676">
        <v>29001</v>
      </c>
      <c r="G11676">
        <v>3875</v>
      </c>
      <c r="H11676">
        <v>14723.16</v>
      </c>
      <c r="I11676">
        <v>261</v>
      </c>
      <c r="J11676">
        <v>13502.69</v>
      </c>
      <c r="K11676">
        <v>13.36</v>
      </c>
      <c r="L11676">
        <v>6.74</v>
      </c>
      <c r="M11676">
        <v>3.8</v>
      </c>
      <c r="N11676">
        <v>56.41</v>
      </c>
      <c r="O11676">
        <v>0.92</v>
      </c>
    </row>
    <row r="11677" spans="1:15" x14ac:dyDescent="0.3">
      <c r="A11677" s="3">
        <v>45349</v>
      </c>
      <c r="B11677" t="s">
        <v>22</v>
      </c>
      <c r="C11677" t="s">
        <v>68</v>
      </c>
      <c r="D11677" t="s">
        <v>75</v>
      </c>
      <c r="E11677" t="s">
        <v>83</v>
      </c>
      <c r="F11677">
        <v>77799</v>
      </c>
      <c r="G11677">
        <v>1123</v>
      </c>
      <c r="H11677">
        <v>1463.06</v>
      </c>
      <c r="I11677">
        <v>106</v>
      </c>
      <c r="J11677">
        <v>1125.8599999999999</v>
      </c>
      <c r="K11677">
        <v>1.44</v>
      </c>
      <c r="L11677">
        <v>9.44</v>
      </c>
      <c r="M11677">
        <v>1.3</v>
      </c>
      <c r="N11677">
        <v>13.8</v>
      </c>
      <c r="O11677">
        <v>0.77</v>
      </c>
    </row>
    <row r="11678" spans="1:15" x14ac:dyDescent="0.3">
      <c r="A11678" s="3">
        <v>45207</v>
      </c>
      <c r="B11678" t="s">
        <v>22</v>
      </c>
      <c r="C11678" t="s">
        <v>31</v>
      </c>
      <c r="D11678" t="s">
        <v>75</v>
      </c>
      <c r="E11678" t="s">
        <v>97</v>
      </c>
      <c r="F11678">
        <v>140907</v>
      </c>
      <c r="G11678">
        <v>7139</v>
      </c>
      <c r="H11678">
        <v>25438.67</v>
      </c>
      <c r="I11678">
        <v>1353</v>
      </c>
      <c r="J11678">
        <v>9106.08</v>
      </c>
      <c r="K11678">
        <v>5.07</v>
      </c>
      <c r="L11678">
        <v>18.95</v>
      </c>
      <c r="M11678">
        <v>3.56</v>
      </c>
      <c r="N11678">
        <v>18.8</v>
      </c>
      <c r="O11678">
        <v>0.36</v>
      </c>
    </row>
    <row r="11679" spans="1:15" x14ac:dyDescent="0.3">
      <c r="A11679" s="3">
        <v>45274</v>
      </c>
      <c r="B11679" t="s">
        <v>22</v>
      </c>
      <c r="C11679" t="s">
        <v>44</v>
      </c>
      <c r="D11679" t="s">
        <v>76</v>
      </c>
      <c r="E11679" t="s">
        <v>91</v>
      </c>
      <c r="F11679">
        <v>70526</v>
      </c>
      <c r="G11679">
        <v>425</v>
      </c>
      <c r="H11679">
        <v>424.94</v>
      </c>
      <c r="I11679">
        <v>83</v>
      </c>
      <c r="J11679">
        <v>8010.27</v>
      </c>
      <c r="K11679">
        <v>0.6</v>
      </c>
      <c r="L11679">
        <v>19.53</v>
      </c>
      <c r="M11679">
        <v>1</v>
      </c>
      <c r="N11679">
        <v>5.12</v>
      </c>
      <c r="O11679">
        <v>18.850000000000001</v>
      </c>
    </row>
    <row r="11680" spans="1:15" x14ac:dyDescent="0.3">
      <c r="A11680" s="3">
        <v>45202</v>
      </c>
      <c r="B11680" t="s">
        <v>22</v>
      </c>
      <c r="C11680" t="s">
        <v>36</v>
      </c>
      <c r="D11680" t="s">
        <v>74</v>
      </c>
      <c r="E11680" t="s">
        <v>91</v>
      </c>
      <c r="F11680">
        <v>83847</v>
      </c>
      <c r="G11680">
        <v>12369</v>
      </c>
      <c r="H11680">
        <v>49946.75</v>
      </c>
      <c r="I11680">
        <v>2462</v>
      </c>
      <c r="J11680">
        <v>73990.25</v>
      </c>
      <c r="K11680">
        <v>14.75</v>
      </c>
      <c r="L11680">
        <v>19.899999999999999</v>
      </c>
      <c r="M11680">
        <v>4.04</v>
      </c>
      <c r="N11680">
        <v>20.29</v>
      </c>
      <c r="O11680">
        <v>1.48</v>
      </c>
    </row>
    <row r="11681" spans="1:15" x14ac:dyDescent="0.3">
      <c r="A11681" s="3">
        <v>45369</v>
      </c>
      <c r="B11681" t="s">
        <v>22</v>
      </c>
      <c r="C11681" t="s">
        <v>52</v>
      </c>
      <c r="D11681" t="s">
        <v>76</v>
      </c>
      <c r="E11681" t="s">
        <v>98</v>
      </c>
      <c r="F11681">
        <v>44690</v>
      </c>
      <c r="G11681">
        <v>3302</v>
      </c>
      <c r="H11681">
        <v>14772.23</v>
      </c>
      <c r="I11681">
        <v>192</v>
      </c>
      <c r="J11681">
        <v>22459.3</v>
      </c>
      <c r="K11681">
        <v>7.39</v>
      </c>
      <c r="L11681">
        <v>5.81</v>
      </c>
      <c r="M11681">
        <v>4.47</v>
      </c>
      <c r="N11681">
        <v>76.94</v>
      </c>
      <c r="O11681">
        <v>1.52</v>
      </c>
    </row>
    <row r="11682" spans="1:15" x14ac:dyDescent="0.3">
      <c r="A11682" s="3">
        <v>45300</v>
      </c>
      <c r="B11682" t="s">
        <v>22</v>
      </c>
      <c r="C11682" t="s">
        <v>29</v>
      </c>
      <c r="D11682" t="s">
        <v>73</v>
      </c>
      <c r="E11682" t="s">
        <v>80</v>
      </c>
      <c r="F11682">
        <v>135943</v>
      </c>
      <c r="G11682">
        <v>7466</v>
      </c>
      <c r="H11682">
        <v>14858.97</v>
      </c>
      <c r="I11682">
        <v>1487</v>
      </c>
      <c r="J11682">
        <v>177906.17</v>
      </c>
      <c r="K11682">
        <v>5.49</v>
      </c>
      <c r="L11682">
        <v>19.920000000000002</v>
      </c>
      <c r="M11682">
        <v>1.99</v>
      </c>
      <c r="N11682">
        <v>9.99</v>
      </c>
      <c r="O11682">
        <v>11.97</v>
      </c>
    </row>
    <row r="11683" spans="1:15" x14ac:dyDescent="0.3">
      <c r="A11683" s="3">
        <v>45283</v>
      </c>
      <c r="B11683" t="s">
        <v>22</v>
      </c>
      <c r="C11683" t="s">
        <v>28</v>
      </c>
      <c r="D11683" t="s">
        <v>74</v>
      </c>
      <c r="E11683" t="s">
        <v>81</v>
      </c>
      <c r="F11683">
        <v>3598</v>
      </c>
      <c r="G11683">
        <v>413</v>
      </c>
      <c r="H11683">
        <v>1305.19</v>
      </c>
      <c r="I11683">
        <v>53</v>
      </c>
      <c r="J11683">
        <v>8447.34</v>
      </c>
      <c r="K11683">
        <v>11.48</v>
      </c>
      <c r="L11683">
        <v>12.83</v>
      </c>
      <c r="M11683">
        <v>3.16</v>
      </c>
      <c r="N11683">
        <v>24.63</v>
      </c>
      <c r="O11683">
        <v>6.47</v>
      </c>
    </row>
    <row r="11684" spans="1:15" x14ac:dyDescent="0.3">
      <c r="A11684" s="3">
        <v>45230</v>
      </c>
      <c r="B11684" t="s">
        <v>22</v>
      </c>
      <c r="C11684" t="s">
        <v>43</v>
      </c>
      <c r="D11684" t="s">
        <v>74</v>
      </c>
      <c r="E11684" t="s">
        <v>90</v>
      </c>
      <c r="F11684">
        <v>45800</v>
      </c>
      <c r="G11684">
        <v>6675</v>
      </c>
      <c r="H11684">
        <v>29129.43</v>
      </c>
      <c r="I11684">
        <v>1201</v>
      </c>
      <c r="J11684">
        <v>120135.19</v>
      </c>
      <c r="K11684">
        <v>14.57</v>
      </c>
      <c r="L11684">
        <v>17.989999999999998</v>
      </c>
      <c r="M11684">
        <v>4.3600000000000003</v>
      </c>
      <c r="N11684">
        <v>24.25</v>
      </c>
      <c r="O11684">
        <v>4.12</v>
      </c>
    </row>
    <row r="11685" spans="1:15" x14ac:dyDescent="0.3">
      <c r="A11685" s="3">
        <v>45241</v>
      </c>
      <c r="B11685" t="s">
        <v>22</v>
      </c>
      <c r="C11685" t="s">
        <v>69</v>
      </c>
      <c r="D11685" t="s">
        <v>76</v>
      </c>
      <c r="E11685" t="s">
        <v>103</v>
      </c>
      <c r="F11685">
        <v>9231</v>
      </c>
      <c r="G11685">
        <v>264</v>
      </c>
      <c r="H11685">
        <v>153.72999999999999</v>
      </c>
      <c r="I11685">
        <v>19</v>
      </c>
      <c r="J11685">
        <v>1355.66</v>
      </c>
      <c r="K11685">
        <v>2.86</v>
      </c>
      <c r="L11685">
        <v>7.2</v>
      </c>
      <c r="M11685">
        <v>0.57999999999999996</v>
      </c>
      <c r="N11685">
        <v>8.09</v>
      </c>
      <c r="O11685">
        <v>8.82</v>
      </c>
    </row>
    <row r="11686" spans="1:15" x14ac:dyDescent="0.3">
      <c r="A11686" s="3">
        <v>45235</v>
      </c>
      <c r="B11686" t="s">
        <v>22</v>
      </c>
      <c r="C11686" t="s">
        <v>25</v>
      </c>
      <c r="D11686" t="s">
        <v>75</v>
      </c>
      <c r="E11686" t="s">
        <v>99</v>
      </c>
      <c r="F11686">
        <v>105456</v>
      </c>
      <c r="G11686">
        <v>2512</v>
      </c>
      <c r="H11686">
        <v>3319.7</v>
      </c>
      <c r="I11686">
        <v>115</v>
      </c>
      <c r="J11686">
        <v>12318.46</v>
      </c>
      <c r="K11686">
        <v>2.38</v>
      </c>
      <c r="L11686">
        <v>4.58</v>
      </c>
      <c r="M11686">
        <v>1.32</v>
      </c>
      <c r="N11686">
        <v>28.87</v>
      </c>
      <c r="O11686">
        <v>3.71</v>
      </c>
    </row>
    <row r="11687" spans="1:15" x14ac:dyDescent="0.3">
      <c r="A11687" s="3">
        <v>45210</v>
      </c>
      <c r="B11687" t="s">
        <v>22</v>
      </c>
      <c r="C11687" t="s">
        <v>51</v>
      </c>
      <c r="D11687" t="s">
        <v>75</v>
      </c>
      <c r="E11687" t="s">
        <v>83</v>
      </c>
      <c r="F11687">
        <v>121240</v>
      </c>
      <c r="G11687">
        <v>2826</v>
      </c>
      <c r="H11687">
        <v>9736.56</v>
      </c>
      <c r="I11687">
        <v>263</v>
      </c>
      <c r="J11687">
        <v>35781.74</v>
      </c>
      <c r="K11687">
        <v>2.33</v>
      </c>
      <c r="L11687">
        <v>9.31</v>
      </c>
      <c r="M11687">
        <v>3.45</v>
      </c>
      <c r="N11687">
        <v>37.020000000000003</v>
      </c>
      <c r="O11687">
        <v>3.67</v>
      </c>
    </row>
    <row r="11688" spans="1:15" x14ac:dyDescent="0.3">
      <c r="A11688" s="3">
        <v>45302</v>
      </c>
      <c r="B11688" t="s">
        <v>22</v>
      </c>
      <c r="C11688" t="s">
        <v>41</v>
      </c>
      <c r="D11688" t="s">
        <v>73</v>
      </c>
      <c r="E11688" t="s">
        <v>101</v>
      </c>
      <c r="F11688">
        <v>104994</v>
      </c>
      <c r="G11688">
        <v>13960</v>
      </c>
      <c r="H11688">
        <v>10507.24</v>
      </c>
      <c r="I11688">
        <v>3042</v>
      </c>
      <c r="J11688">
        <v>397961.9</v>
      </c>
      <c r="K11688">
        <v>13.3</v>
      </c>
      <c r="L11688">
        <v>21.79</v>
      </c>
      <c r="M11688">
        <v>0.75</v>
      </c>
      <c r="N11688">
        <v>3.45</v>
      </c>
      <c r="O11688">
        <v>37.880000000000003</v>
      </c>
    </row>
    <row r="11689" spans="1:15" x14ac:dyDescent="0.3">
      <c r="A11689" s="3">
        <v>45341</v>
      </c>
      <c r="B11689" t="s">
        <v>22</v>
      </c>
      <c r="C11689" t="s">
        <v>39</v>
      </c>
      <c r="D11689" t="s">
        <v>75</v>
      </c>
      <c r="E11689" t="s">
        <v>98</v>
      </c>
      <c r="F11689">
        <v>76989</v>
      </c>
      <c r="G11689">
        <v>980</v>
      </c>
      <c r="H11689">
        <v>1653.66</v>
      </c>
      <c r="I11689">
        <v>194</v>
      </c>
      <c r="J11689">
        <v>23525.52</v>
      </c>
      <c r="K11689">
        <v>1.27</v>
      </c>
      <c r="L11689">
        <v>19.8</v>
      </c>
      <c r="M11689">
        <v>1.69</v>
      </c>
      <c r="N11689">
        <v>8.52</v>
      </c>
      <c r="O11689">
        <v>14.23</v>
      </c>
    </row>
    <row r="11690" spans="1:15" x14ac:dyDescent="0.3">
      <c r="A11690" s="3">
        <v>45204</v>
      </c>
      <c r="B11690" t="s">
        <v>22</v>
      </c>
      <c r="C11690" t="s">
        <v>45</v>
      </c>
      <c r="D11690" t="s">
        <v>74</v>
      </c>
      <c r="E11690" t="s">
        <v>86</v>
      </c>
      <c r="F11690">
        <v>17044</v>
      </c>
      <c r="G11690">
        <v>795</v>
      </c>
      <c r="H11690">
        <v>3383.54</v>
      </c>
      <c r="I11690">
        <v>142</v>
      </c>
      <c r="J11690">
        <v>21077.06</v>
      </c>
      <c r="K11690">
        <v>4.66</v>
      </c>
      <c r="L11690">
        <v>17.86</v>
      </c>
      <c r="M11690">
        <v>4.26</v>
      </c>
      <c r="N11690">
        <v>23.83</v>
      </c>
      <c r="O11690">
        <v>6.23</v>
      </c>
    </row>
    <row r="11691" spans="1:15" x14ac:dyDescent="0.3">
      <c r="A11691" s="3">
        <v>45245</v>
      </c>
      <c r="B11691" t="s">
        <v>22</v>
      </c>
      <c r="C11691" t="s">
        <v>46</v>
      </c>
      <c r="D11691" t="s">
        <v>74</v>
      </c>
      <c r="E11691" t="s">
        <v>91</v>
      </c>
      <c r="F11691">
        <v>143701</v>
      </c>
      <c r="G11691">
        <v>19230</v>
      </c>
      <c r="H11691">
        <v>68383.759999999995</v>
      </c>
      <c r="I11691">
        <v>1624</v>
      </c>
      <c r="J11691">
        <v>193025.04</v>
      </c>
      <c r="K11691">
        <v>13.38</v>
      </c>
      <c r="L11691">
        <v>8.4499999999999993</v>
      </c>
      <c r="M11691">
        <v>3.56</v>
      </c>
      <c r="N11691">
        <v>42.11</v>
      </c>
      <c r="O11691">
        <v>2.82</v>
      </c>
    </row>
    <row r="11692" spans="1:15" x14ac:dyDescent="0.3">
      <c r="A11692" s="3">
        <v>45336</v>
      </c>
      <c r="B11692" t="s">
        <v>22</v>
      </c>
      <c r="C11692" t="s">
        <v>53</v>
      </c>
      <c r="D11692" t="s">
        <v>73</v>
      </c>
      <c r="E11692" t="s">
        <v>95</v>
      </c>
      <c r="F11692">
        <v>71925</v>
      </c>
      <c r="G11692">
        <v>9143</v>
      </c>
      <c r="H11692">
        <v>10436.530000000001</v>
      </c>
      <c r="I11692">
        <v>557</v>
      </c>
      <c r="J11692">
        <v>20052.21</v>
      </c>
      <c r="K11692">
        <v>12.71</v>
      </c>
      <c r="L11692">
        <v>6.09</v>
      </c>
      <c r="M11692">
        <v>1.1399999999999999</v>
      </c>
      <c r="N11692">
        <v>18.739999999999998</v>
      </c>
      <c r="O11692">
        <v>1.92</v>
      </c>
    </row>
    <row r="11693" spans="1:15" x14ac:dyDescent="0.3">
      <c r="A11693" s="3">
        <v>45291</v>
      </c>
      <c r="B11693" t="s">
        <v>22</v>
      </c>
      <c r="C11693" t="s">
        <v>46</v>
      </c>
      <c r="D11693" t="s">
        <v>73</v>
      </c>
      <c r="E11693" t="s">
        <v>101</v>
      </c>
      <c r="F11693">
        <v>67234</v>
      </c>
      <c r="G11693">
        <v>2229</v>
      </c>
      <c r="H11693">
        <v>1835.02</v>
      </c>
      <c r="I11693">
        <v>421</v>
      </c>
      <c r="J11693">
        <v>69284.83</v>
      </c>
      <c r="K11693">
        <v>3.32</v>
      </c>
      <c r="L11693">
        <v>18.89</v>
      </c>
      <c r="M11693">
        <v>0.82</v>
      </c>
      <c r="N11693">
        <v>4.3600000000000003</v>
      </c>
      <c r="O11693">
        <v>37.76</v>
      </c>
    </row>
    <row r="11694" spans="1:15" x14ac:dyDescent="0.3">
      <c r="A11694" s="3">
        <v>45226</v>
      </c>
      <c r="B11694" t="s">
        <v>22</v>
      </c>
      <c r="C11694" t="s">
        <v>54</v>
      </c>
      <c r="D11694" t="s">
        <v>76</v>
      </c>
      <c r="E11694" t="s">
        <v>78</v>
      </c>
      <c r="F11694">
        <v>137336</v>
      </c>
      <c r="G11694">
        <v>3700</v>
      </c>
      <c r="H11694">
        <v>12183</v>
      </c>
      <c r="I11694">
        <v>551</v>
      </c>
      <c r="J11694">
        <v>32430.69</v>
      </c>
      <c r="K11694">
        <v>2.69</v>
      </c>
      <c r="L11694">
        <v>14.89</v>
      </c>
      <c r="M11694">
        <v>3.29</v>
      </c>
      <c r="N11694">
        <v>22.11</v>
      </c>
      <c r="O11694">
        <v>2.66</v>
      </c>
    </row>
    <row r="11695" spans="1:15" x14ac:dyDescent="0.3">
      <c r="A11695" s="3">
        <v>45200</v>
      </c>
      <c r="B11695" t="s">
        <v>22</v>
      </c>
      <c r="C11695" t="s">
        <v>27</v>
      </c>
      <c r="D11695" t="s">
        <v>74</v>
      </c>
      <c r="E11695" t="s">
        <v>94</v>
      </c>
      <c r="F11695">
        <v>59049</v>
      </c>
      <c r="G11695">
        <v>2241</v>
      </c>
      <c r="H11695">
        <v>3198.81</v>
      </c>
      <c r="I11695">
        <v>378</v>
      </c>
      <c r="J11695">
        <v>25426.86</v>
      </c>
      <c r="K11695">
        <v>3.8</v>
      </c>
      <c r="L11695">
        <v>16.87</v>
      </c>
      <c r="M11695">
        <v>1.43</v>
      </c>
      <c r="N11695">
        <v>8.4600000000000009</v>
      </c>
      <c r="O11695">
        <v>7.95</v>
      </c>
    </row>
    <row r="11696" spans="1:15" x14ac:dyDescent="0.3">
      <c r="A11696" s="3">
        <v>45338</v>
      </c>
      <c r="B11696" t="s">
        <v>22</v>
      </c>
      <c r="C11696" t="s">
        <v>63</v>
      </c>
      <c r="D11696" t="s">
        <v>74</v>
      </c>
      <c r="E11696" t="s">
        <v>80</v>
      </c>
      <c r="F11696">
        <v>146825</v>
      </c>
      <c r="G11696">
        <v>6651</v>
      </c>
      <c r="H11696">
        <v>3273.44</v>
      </c>
      <c r="I11696">
        <v>1347</v>
      </c>
      <c r="J11696">
        <v>204444.03</v>
      </c>
      <c r="K11696">
        <v>4.53</v>
      </c>
      <c r="L11696">
        <v>20.25</v>
      </c>
      <c r="M11696">
        <v>0.49</v>
      </c>
      <c r="N11696">
        <v>2.4300000000000002</v>
      </c>
      <c r="O11696">
        <v>62.46</v>
      </c>
    </row>
    <row r="11697" spans="1:15" x14ac:dyDescent="0.3">
      <c r="A11697" s="3">
        <v>45248</v>
      </c>
      <c r="B11697" t="s">
        <v>22</v>
      </c>
      <c r="C11697" t="s">
        <v>47</v>
      </c>
      <c r="D11697" t="s">
        <v>73</v>
      </c>
      <c r="E11697" t="s">
        <v>95</v>
      </c>
      <c r="F11697">
        <v>146632</v>
      </c>
      <c r="G11697">
        <v>10785</v>
      </c>
      <c r="H11697">
        <v>46008.81</v>
      </c>
      <c r="I11697">
        <v>925</v>
      </c>
      <c r="J11697">
        <v>126324.92</v>
      </c>
      <c r="K11697">
        <v>7.36</v>
      </c>
      <c r="L11697">
        <v>8.58</v>
      </c>
      <c r="M11697">
        <v>4.2699999999999996</v>
      </c>
      <c r="N11697">
        <v>49.74</v>
      </c>
      <c r="O11697">
        <v>2.75</v>
      </c>
    </row>
    <row r="11698" spans="1:15" x14ac:dyDescent="0.3">
      <c r="A11698" s="3">
        <v>45284</v>
      </c>
      <c r="B11698" t="s">
        <v>22</v>
      </c>
      <c r="C11698" t="s">
        <v>55</v>
      </c>
      <c r="D11698" t="s">
        <v>73</v>
      </c>
      <c r="E11698" t="s">
        <v>82</v>
      </c>
      <c r="F11698">
        <v>11786</v>
      </c>
      <c r="G11698">
        <v>580</v>
      </c>
      <c r="H11698">
        <v>980.05</v>
      </c>
      <c r="I11698">
        <v>110</v>
      </c>
      <c r="J11698">
        <v>17431.62</v>
      </c>
      <c r="K11698">
        <v>4.92</v>
      </c>
      <c r="L11698">
        <v>18.97</v>
      </c>
      <c r="M11698">
        <v>1.69</v>
      </c>
      <c r="N11698">
        <v>8.91</v>
      </c>
      <c r="O11698">
        <v>17.79</v>
      </c>
    </row>
    <row r="11699" spans="1:15" x14ac:dyDescent="0.3">
      <c r="A11699" s="3">
        <v>45278</v>
      </c>
      <c r="B11699" t="s">
        <v>22</v>
      </c>
      <c r="C11699" t="s">
        <v>69</v>
      </c>
      <c r="D11699" t="s">
        <v>74</v>
      </c>
      <c r="E11699" t="s">
        <v>81</v>
      </c>
      <c r="F11699">
        <v>127475</v>
      </c>
      <c r="G11699">
        <v>6073</v>
      </c>
      <c r="H11699">
        <v>4455.74</v>
      </c>
      <c r="I11699">
        <v>594</v>
      </c>
      <c r="J11699">
        <v>91007.46</v>
      </c>
      <c r="K11699">
        <v>4.76</v>
      </c>
      <c r="L11699">
        <v>9.7799999999999994</v>
      </c>
      <c r="M11699">
        <v>0.73</v>
      </c>
      <c r="N11699">
        <v>7.5</v>
      </c>
      <c r="O11699">
        <v>20.420000000000002</v>
      </c>
    </row>
    <row r="11700" spans="1:15" x14ac:dyDescent="0.3">
      <c r="A11700" s="3">
        <v>45341</v>
      </c>
      <c r="B11700" t="s">
        <v>22</v>
      </c>
      <c r="C11700" t="s">
        <v>64</v>
      </c>
      <c r="D11700" t="s">
        <v>73</v>
      </c>
      <c r="E11700" t="s">
        <v>99</v>
      </c>
      <c r="F11700">
        <v>142782</v>
      </c>
      <c r="G11700">
        <v>2795</v>
      </c>
      <c r="H11700">
        <v>8819.94</v>
      </c>
      <c r="I11700">
        <v>556</v>
      </c>
      <c r="J11700">
        <v>22211.81</v>
      </c>
      <c r="K11700">
        <v>1.96</v>
      </c>
      <c r="L11700">
        <v>19.89</v>
      </c>
      <c r="M11700">
        <v>3.16</v>
      </c>
      <c r="N11700">
        <v>15.86</v>
      </c>
      <c r="O11700">
        <v>2.52</v>
      </c>
    </row>
    <row r="11701" spans="1:15" x14ac:dyDescent="0.3">
      <c r="A11701" s="3">
        <v>45358</v>
      </c>
      <c r="B11701" t="s">
        <v>22</v>
      </c>
      <c r="C11701" t="s">
        <v>32</v>
      </c>
      <c r="D11701" t="s">
        <v>75</v>
      </c>
      <c r="E11701" t="s">
        <v>106</v>
      </c>
      <c r="F11701">
        <v>63117</v>
      </c>
      <c r="G11701">
        <v>8206</v>
      </c>
      <c r="H11701">
        <v>5010.5200000000004</v>
      </c>
      <c r="I11701">
        <v>1285</v>
      </c>
      <c r="J11701">
        <v>204639.58</v>
      </c>
      <c r="K11701">
        <v>13</v>
      </c>
      <c r="L11701">
        <v>15.66</v>
      </c>
      <c r="M11701">
        <v>0.61</v>
      </c>
      <c r="N11701">
        <v>3.9</v>
      </c>
      <c r="O11701">
        <v>40.840000000000003</v>
      </c>
    </row>
    <row r="11702" spans="1:15" x14ac:dyDescent="0.3">
      <c r="A11702" s="3">
        <v>45267</v>
      </c>
      <c r="B11702" t="s">
        <v>22</v>
      </c>
      <c r="C11702" t="s">
        <v>28</v>
      </c>
      <c r="D11702" t="s">
        <v>76</v>
      </c>
      <c r="E11702" t="s">
        <v>82</v>
      </c>
      <c r="F11702">
        <v>125184</v>
      </c>
      <c r="G11702">
        <v>8699</v>
      </c>
      <c r="H11702">
        <v>10745.77</v>
      </c>
      <c r="I11702">
        <v>1789</v>
      </c>
      <c r="J11702">
        <v>15911.24</v>
      </c>
      <c r="K11702">
        <v>6.95</v>
      </c>
      <c r="L11702">
        <v>20.57</v>
      </c>
      <c r="M11702">
        <v>1.24</v>
      </c>
      <c r="N11702">
        <v>6.01</v>
      </c>
      <c r="O11702">
        <v>1.48</v>
      </c>
    </row>
    <row r="11703" spans="1:15" x14ac:dyDescent="0.3">
      <c r="A11703" s="3">
        <v>45341</v>
      </c>
      <c r="B11703" t="s">
        <v>22</v>
      </c>
      <c r="C11703" t="s">
        <v>66</v>
      </c>
      <c r="D11703" t="s">
        <v>75</v>
      </c>
      <c r="E11703" t="s">
        <v>84</v>
      </c>
      <c r="F11703">
        <v>28783</v>
      </c>
      <c r="G11703">
        <v>2460</v>
      </c>
      <c r="H11703">
        <v>4744.5600000000004</v>
      </c>
      <c r="I11703">
        <v>289</v>
      </c>
      <c r="J11703">
        <v>31683.119999999999</v>
      </c>
      <c r="K11703">
        <v>8.5500000000000007</v>
      </c>
      <c r="L11703">
        <v>11.75</v>
      </c>
      <c r="M11703">
        <v>1.93</v>
      </c>
      <c r="N11703">
        <v>16.420000000000002</v>
      </c>
      <c r="O11703">
        <v>6.68</v>
      </c>
    </row>
    <row r="11704" spans="1:15" x14ac:dyDescent="0.3">
      <c r="A11704" s="3">
        <v>45306</v>
      </c>
      <c r="B11704" t="s">
        <v>22</v>
      </c>
      <c r="C11704" t="s">
        <v>28</v>
      </c>
      <c r="D11704" t="s">
        <v>76</v>
      </c>
      <c r="E11704" t="s">
        <v>90</v>
      </c>
      <c r="F11704">
        <v>92129</v>
      </c>
      <c r="G11704">
        <v>7604</v>
      </c>
      <c r="H11704">
        <v>9389.85</v>
      </c>
      <c r="I11704">
        <v>1210</v>
      </c>
      <c r="J11704">
        <v>10568.04</v>
      </c>
      <c r="K11704">
        <v>8.25</v>
      </c>
      <c r="L11704">
        <v>15.91</v>
      </c>
      <c r="M11704">
        <v>1.23</v>
      </c>
      <c r="N11704">
        <v>7.76</v>
      </c>
      <c r="O11704">
        <v>1.1299999999999999</v>
      </c>
    </row>
    <row r="11705" spans="1:15" x14ac:dyDescent="0.3">
      <c r="A11705" s="3">
        <v>45203</v>
      </c>
      <c r="B11705" t="s">
        <v>22</v>
      </c>
      <c r="C11705" t="s">
        <v>27</v>
      </c>
      <c r="D11705" t="s">
        <v>73</v>
      </c>
      <c r="E11705" t="s">
        <v>100</v>
      </c>
      <c r="F11705">
        <v>63013</v>
      </c>
      <c r="G11705">
        <v>508</v>
      </c>
      <c r="H11705">
        <v>1199.79</v>
      </c>
      <c r="I11705">
        <v>67</v>
      </c>
      <c r="J11705">
        <v>3926.43</v>
      </c>
      <c r="K11705">
        <v>0.81</v>
      </c>
      <c r="L11705">
        <v>13.19</v>
      </c>
      <c r="M11705">
        <v>2.36</v>
      </c>
      <c r="N11705">
        <v>17.91</v>
      </c>
      <c r="O11705">
        <v>3.27</v>
      </c>
    </row>
    <row r="11706" spans="1:15" x14ac:dyDescent="0.3">
      <c r="A11706" s="3">
        <v>45314</v>
      </c>
      <c r="B11706" t="s">
        <v>22</v>
      </c>
      <c r="C11706" t="s">
        <v>31</v>
      </c>
      <c r="D11706" t="s">
        <v>74</v>
      </c>
      <c r="E11706" t="s">
        <v>104</v>
      </c>
      <c r="F11706">
        <v>40158</v>
      </c>
      <c r="G11706">
        <v>3413</v>
      </c>
      <c r="H11706">
        <v>8587.27</v>
      </c>
      <c r="I11706">
        <v>328</v>
      </c>
      <c r="J11706">
        <v>43327.51</v>
      </c>
      <c r="K11706">
        <v>8.5</v>
      </c>
      <c r="L11706">
        <v>9.61</v>
      </c>
      <c r="M11706">
        <v>2.52</v>
      </c>
      <c r="N11706">
        <v>26.18</v>
      </c>
      <c r="O11706">
        <v>5.05</v>
      </c>
    </row>
    <row r="11707" spans="1:15" x14ac:dyDescent="0.3">
      <c r="A11707" s="3">
        <v>45203</v>
      </c>
      <c r="B11707" t="s">
        <v>22</v>
      </c>
      <c r="C11707" t="s">
        <v>53</v>
      </c>
      <c r="D11707" t="s">
        <v>75</v>
      </c>
      <c r="E11707" t="s">
        <v>96</v>
      </c>
      <c r="F11707">
        <v>98139</v>
      </c>
      <c r="G11707">
        <v>14122</v>
      </c>
      <c r="H11707">
        <v>34066.370000000003</v>
      </c>
      <c r="I11707">
        <v>2532</v>
      </c>
      <c r="J11707">
        <v>134908.32999999999</v>
      </c>
      <c r="K11707">
        <v>14.39</v>
      </c>
      <c r="L11707">
        <v>17.93</v>
      </c>
      <c r="M11707">
        <v>2.41</v>
      </c>
      <c r="N11707">
        <v>13.45</v>
      </c>
      <c r="O11707">
        <v>3.96</v>
      </c>
    </row>
    <row r="11708" spans="1:15" x14ac:dyDescent="0.3">
      <c r="A11708" s="3">
        <v>45200</v>
      </c>
      <c r="B11708" t="s">
        <v>22</v>
      </c>
      <c r="C11708" t="s">
        <v>53</v>
      </c>
      <c r="D11708" t="s">
        <v>75</v>
      </c>
      <c r="E11708" t="s">
        <v>106</v>
      </c>
      <c r="F11708">
        <v>13384</v>
      </c>
      <c r="G11708">
        <v>1545</v>
      </c>
      <c r="H11708">
        <v>4728.49</v>
      </c>
      <c r="I11708">
        <v>234</v>
      </c>
      <c r="J11708">
        <v>41919.199999999997</v>
      </c>
      <c r="K11708">
        <v>11.54</v>
      </c>
      <c r="L11708">
        <v>15.15</v>
      </c>
      <c r="M11708">
        <v>3.06</v>
      </c>
      <c r="N11708">
        <v>20.21</v>
      </c>
      <c r="O11708">
        <v>8.8699999999999992</v>
      </c>
    </row>
    <row r="11709" spans="1:15" x14ac:dyDescent="0.3">
      <c r="A11709" s="3">
        <v>45211</v>
      </c>
      <c r="B11709" t="s">
        <v>22</v>
      </c>
      <c r="C11709" t="s">
        <v>63</v>
      </c>
      <c r="D11709" t="s">
        <v>73</v>
      </c>
      <c r="E11709" t="s">
        <v>86</v>
      </c>
      <c r="F11709">
        <v>56798</v>
      </c>
      <c r="G11709">
        <v>2205</v>
      </c>
      <c r="H11709">
        <v>4212.97</v>
      </c>
      <c r="I11709">
        <v>100</v>
      </c>
      <c r="J11709">
        <v>14659.34</v>
      </c>
      <c r="K11709">
        <v>3.88</v>
      </c>
      <c r="L11709">
        <v>4.54</v>
      </c>
      <c r="M11709">
        <v>1.91</v>
      </c>
      <c r="N11709">
        <v>42.13</v>
      </c>
      <c r="O11709">
        <v>3.48</v>
      </c>
    </row>
    <row r="11710" spans="1:15" x14ac:dyDescent="0.3">
      <c r="A11710" s="3">
        <v>45299</v>
      </c>
      <c r="B11710" t="s">
        <v>22</v>
      </c>
      <c r="C11710" t="s">
        <v>39</v>
      </c>
      <c r="D11710" t="s">
        <v>75</v>
      </c>
      <c r="E11710" t="s">
        <v>94</v>
      </c>
      <c r="F11710">
        <v>91416</v>
      </c>
      <c r="G11710">
        <v>11642</v>
      </c>
      <c r="H11710">
        <v>24028.13</v>
      </c>
      <c r="I11710">
        <v>1138</v>
      </c>
      <c r="J11710">
        <v>151851.43</v>
      </c>
      <c r="K11710">
        <v>12.74</v>
      </c>
      <c r="L11710">
        <v>9.77</v>
      </c>
      <c r="M11710">
        <v>2.06</v>
      </c>
      <c r="N11710">
        <v>21.11</v>
      </c>
      <c r="O11710">
        <v>6.32</v>
      </c>
    </row>
    <row r="11711" spans="1:15" x14ac:dyDescent="0.3">
      <c r="A11711" s="3">
        <v>45226</v>
      </c>
      <c r="B11711" t="s">
        <v>22</v>
      </c>
      <c r="C11711" t="s">
        <v>40</v>
      </c>
      <c r="D11711" t="s">
        <v>74</v>
      </c>
      <c r="E11711" t="s">
        <v>101</v>
      </c>
      <c r="F11711">
        <v>106721</v>
      </c>
      <c r="G11711">
        <v>1703</v>
      </c>
      <c r="H11711">
        <v>2732.89</v>
      </c>
      <c r="I11711">
        <v>169</v>
      </c>
      <c r="J11711">
        <v>17935.14</v>
      </c>
      <c r="K11711">
        <v>1.6</v>
      </c>
      <c r="L11711">
        <v>9.92</v>
      </c>
      <c r="M11711">
        <v>1.6</v>
      </c>
      <c r="N11711">
        <v>16.170000000000002</v>
      </c>
      <c r="O11711">
        <v>6.56</v>
      </c>
    </row>
    <row r="11712" spans="1:15" x14ac:dyDescent="0.3">
      <c r="A11712" s="3">
        <v>45365</v>
      </c>
      <c r="B11712" t="s">
        <v>22</v>
      </c>
      <c r="C11712" t="s">
        <v>30</v>
      </c>
      <c r="D11712" t="s">
        <v>76</v>
      </c>
      <c r="E11712" t="s">
        <v>86</v>
      </c>
      <c r="F11712">
        <v>94294</v>
      </c>
      <c r="G11712">
        <v>6987</v>
      </c>
      <c r="H11712">
        <v>8772.81</v>
      </c>
      <c r="I11712">
        <v>927</v>
      </c>
      <c r="J11712">
        <v>171999.65</v>
      </c>
      <c r="K11712">
        <v>7.41</v>
      </c>
      <c r="L11712">
        <v>13.27</v>
      </c>
      <c r="M11712">
        <v>1.26</v>
      </c>
      <c r="N11712">
        <v>9.4600000000000009</v>
      </c>
      <c r="O11712">
        <v>19.61</v>
      </c>
    </row>
    <row r="11713" spans="1:15" x14ac:dyDescent="0.3">
      <c r="A11713" s="3">
        <v>45204</v>
      </c>
      <c r="B11713" t="s">
        <v>22</v>
      </c>
      <c r="C11713" t="s">
        <v>39</v>
      </c>
      <c r="D11713" t="s">
        <v>75</v>
      </c>
      <c r="E11713" t="s">
        <v>82</v>
      </c>
      <c r="F11713">
        <v>54295</v>
      </c>
      <c r="G11713">
        <v>484</v>
      </c>
      <c r="H11713">
        <v>1543.6</v>
      </c>
      <c r="I11713">
        <v>71</v>
      </c>
      <c r="J11713">
        <v>13153.69</v>
      </c>
      <c r="K11713">
        <v>0.89</v>
      </c>
      <c r="L11713">
        <v>14.67</v>
      </c>
      <c r="M11713">
        <v>3.19</v>
      </c>
      <c r="N11713">
        <v>21.74</v>
      </c>
      <c r="O11713">
        <v>8.52</v>
      </c>
    </row>
    <row r="11714" spans="1:15" x14ac:dyDescent="0.3">
      <c r="A11714" s="3">
        <v>45299</v>
      </c>
      <c r="B11714" t="s">
        <v>22</v>
      </c>
      <c r="C11714" t="s">
        <v>66</v>
      </c>
      <c r="D11714" t="s">
        <v>76</v>
      </c>
      <c r="E11714" t="s">
        <v>95</v>
      </c>
      <c r="F11714">
        <v>94699</v>
      </c>
      <c r="G11714">
        <v>9334</v>
      </c>
      <c r="H11714">
        <v>27645.96</v>
      </c>
      <c r="I11714">
        <v>1645</v>
      </c>
      <c r="J11714">
        <v>94130.45</v>
      </c>
      <c r="K11714">
        <v>9.86</v>
      </c>
      <c r="L11714">
        <v>17.62</v>
      </c>
      <c r="M11714">
        <v>2.96</v>
      </c>
      <c r="N11714">
        <v>16.809999999999999</v>
      </c>
      <c r="O11714">
        <v>3.4</v>
      </c>
    </row>
    <row r="11715" spans="1:15" x14ac:dyDescent="0.3">
      <c r="A11715" s="3">
        <v>45224</v>
      </c>
      <c r="B11715" t="s">
        <v>22</v>
      </c>
      <c r="C11715" t="s">
        <v>43</v>
      </c>
      <c r="D11715" t="s">
        <v>76</v>
      </c>
      <c r="E11715" t="s">
        <v>79</v>
      </c>
      <c r="F11715">
        <v>77751</v>
      </c>
      <c r="G11715">
        <v>7104</v>
      </c>
      <c r="H11715">
        <v>17970.47</v>
      </c>
      <c r="I11715">
        <v>804</v>
      </c>
      <c r="J11715">
        <v>16482</v>
      </c>
      <c r="K11715">
        <v>9.14</v>
      </c>
      <c r="L11715">
        <v>11.32</v>
      </c>
      <c r="M11715">
        <v>2.5299999999999998</v>
      </c>
      <c r="N11715">
        <v>22.35</v>
      </c>
      <c r="O11715">
        <v>0.92</v>
      </c>
    </row>
    <row r="11716" spans="1:15" x14ac:dyDescent="0.3">
      <c r="A11716" s="3">
        <v>45266</v>
      </c>
      <c r="B11716" t="s">
        <v>22</v>
      </c>
      <c r="C11716" t="s">
        <v>57</v>
      </c>
      <c r="D11716" t="s">
        <v>74</v>
      </c>
      <c r="E11716" t="s">
        <v>77</v>
      </c>
      <c r="F11716">
        <v>147265</v>
      </c>
      <c r="G11716">
        <v>6984</v>
      </c>
      <c r="H11716">
        <v>10810.71</v>
      </c>
      <c r="I11716">
        <v>1170</v>
      </c>
      <c r="J11716">
        <v>215897.7</v>
      </c>
      <c r="K11716">
        <v>4.74</v>
      </c>
      <c r="L11716">
        <v>16.75</v>
      </c>
      <c r="M11716">
        <v>1.55</v>
      </c>
      <c r="N11716">
        <v>9.24</v>
      </c>
      <c r="O11716">
        <v>19.97</v>
      </c>
    </row>
    <row r="11717" spans="1:15" x14ac:dyDescent="0.3">
      <c r="A11717" s="3">
        <v>45249</v>
      </c>
      <c r="B11717" t="s">
        <v>22</v>
      </c>
      <c r="C11717" t="s">
        <v>33</v>
      </c>
      <c r="D11717" t="s">
        <v>73</v>
      </c>
      <c r="E11717" t="s">
        <v>95</v>
      </c>
      <c r="F11717">
        <v>149198</v>
      </c>
      <c r="G11717">
        <v>5738</v>
      </c>
      <c r="H11717">
        <v>4050.79</v>
      </c>
      <c r="I11717">
        <v>1262</v>
      </c>
      <c r="J11717">
        <v>176408.72</v>
      </c>
      <c r="K11717">
        <v>3.85</v>
      </c>
      <c r="L11717">
        <v>21.99</v>
      </c>
      <c r="M11717">
        <v>0.71</v>
      </c>
      <c r="N11717">
        <v>3.21</v>
      </c>
      <c r="O11717">
        <v>43.55</v>
      </c>
    </row>
    <row r="11718" spans="1:15" x14ac:dyDescent="0.3">
      <c r="A11718" s="3">
        <v>45338</v>
      </c>
      <c r="B11718" t="s">
        <v>22</v>
      </c>
      <c r="C11718" t="s">
        <v>25</v>
      </c>
      <c r="D11718" t="s">
        <v>74</v>
      </c>
      <c r="E11718" t="s">
        <v>79</v>
      </c>
      <c r="F11718">
        <v>115891</v>
      </c>
      <c r="G11718">
        <v>15475</v>
      </c>
      <c r="H11718">
        <v>15318.79</v>
      </c>
      <c r="I11718">
        <v>2818</v>
      </c>
      <c r="J11718">
        <v>461019.53</v>
      </c>
      <c r="K11718">
        <v>13.35</v>
      </c>
      <c r="L11718">
        <v>18.21</v>
      </c>
      <c r="M11718">
        <v>0.99</v>
      </c>
      <c r="N11718">
        <v>5.44</v>
      </c>
      <c r="O11718">
        <v>30.1</v>
      </c>
    </row>
    <row r="11719" spans="1:15" x14ac:dyDescent="0.3">
      <c r="A11719" s="3">
        <v>45310</v>
      </c>
      <c r="B11719" t="s">
        <v>22</v>
      </c>
      <c r="C11719" t="s">
        <v>63</v>
      </c>
      <c r="D11719" t="s">
        <v>74</v>
      </c>
      <c r="E11719" t="s">
        <v>105</v>
      </c>
      <c r="F11719">
        <v>78120</v>
      </c>
      <c r="G11719">
        <v>2106</v>
      </c>
      <c r="H11719">
        <v>2236.06</v>
      </c>
      <c r="I11719">
        <v>181</v>
      </c>
      <c r="J11719">
        <v>8556.51</v>
      </c>
      <c r="K11719">
        <v>2.7</v>
      </c>
      <c r="L11719">
        <v>8.59</v>
      </c>
      <c r="M11719">
        <v>1.06</v>
      </c>
      <c r="N11719">
        <v>12.35</v>
      </c>
      <c r="O11719">
        <v>3.83</v>
      </c>
    </row>
    <row r="11720" spans="1:15" x14ac:dyDescent="0.3">
      <c r="A11720" s="3">
        <v>45345</v>
      </c>
      <c r="B11720" t="s">
        <v>22</v>
      </c>
      <c r="C11720" t="s">
        <v>50</v>
      </c>
      <c r="D11720" t="s">
        <v>76</v>
      </c>
      <c r="E11720" t="s">
        <v>83</v>
      </c>
      <c r="F11720">
        <v>118656</v>
      </c>
      <c r="G11720">
        <v>17375</v>
      </c>
      <c r="H11720">
        <v>32805.21</v>
      </c>
      <c r="I11720">
        <v>3034</v>
      </c>
      <c r="J11720">
        <v>491462.21</v>
      </c>
      <c r="K11720">
        <v>14.64</v>
      </c>
      <c r="L11720">
        <v>17.46</v>
      </c>
      <c r="M11720">
        <v>1.89</v>
      </c>
      <c r="N11720">
        <v>10.81</v>
      </c>
      <c r="O11720">
        <v>14.98</v>
      </c>
    </row>
    <row r="11721" spans="1:15" x14ac:dyDescent="0.3">
      <c r="A11721" s="3">
        <v>45328</v>
      </c>
      <c r="B11721" t="s">
        <v>22</v>
      </c>
      <c r="C11721" t="s">
        <v>39</v>
      </c>
      <c r="D11721" t="s">
        <v>73</v>
      </c>
      <c r="E11721" t="s">
        <v>103</v>
      </c>
      <c r="F11721">
        <v>14575</v>
      </c>
      <c r="G11721">
        <v>888</v>
      </c>
      <c r="H11721">
        <v>2840.36</v>
      </c>
      <c r="I11721">
        <v>44</v>
      </c>
      <c r="J11721">
        <v>3625.93</v>
      </c>
      <c r="K11721">
        <v>6.09</v>
      </c>
      <c r="L11721">
        <v>4.95</v>
      </c>
      <c r="M11721">
        <v>3.2</v>
      </c>
      <c r="N11721">
        <v>64.55</v>
      </c>
      <c r="O11721">
        <v>1.28</v>
      </c>
    </row>
    <row r="11722" spans="1:15" x14ac:dyDescent="0.3">
      <c r="A11722" s="3">
        <v>45204</v>
      </c>
      <c r="B11722" t="s">
        <v>22</v>
      </c>
      <c r="C11722" t="s">
        <v>54</v>
      </c>
      <c r="D11722" t="s">
        <v>74</v>
      </c>
      <c r="E11722" t="s">
        <v>82</v>
      </c>
      <c r="F11722">
        <v>126790</v>
      </c>
      <c r="G11722">
        <v>18417</v>
      </c>
      <c r="H11722">
        <v>20092.5</v>
      </c>
      <c r="I11722">
        <v>1902</v>
      </c>
      <c r="J11722">
        <v>302706.52</v>
      </c>
      <c r="K11722">
        <v>14.53</v>
      </c>
      <c r="L11722">
        <v>10.33</v>
      </c>
      <c r="M11722">
        <v>1.0900000000000001</v>
      </c>
      <c r="N11722">
        <v>10.56</v>
      </c>
      <c r="O11722">
        <v>15.07</v>
      </c>
    </row>
    <row r="11723" spans="1:15" x14ac:dyDescent="0.3">
      <c r="A11723" s="3">
        <v>45335</v>
      </c>
      <c r="B11723" t="s">
        <v>22</v>
      </c>
      <c r="C11723" t="s">
        <v>62</v>
      </c>
      <c r="D11723" t="s">
        <v>73</v>
      </c>
      <c r="E11723" t="s">
        <v>88</v>
      </c>
      <c r="F11723">
        <v>32015</v>
      </c>
      <c r="G11723">
        <v>3249</v>
      </c>
      <c r="H11723">
        <v>9712</v>
      </c>
      <c r="I11723">
        <v>624</v>
      </c>
      <c r="J11723">
        <v>6660.14</v>
      </c>
      <c r="K11723">
        <v>10.15</v>
      </c>
      <c r="L11723">
        <v>19.21</v>
      </c>
      <c r="M11723">
        <v>2.99</v>
      </c>
      <c r="N11723">
        <v>15.56</v>
      </c>
      <c r="O11723">
        <v>0.69</v>
      </c>
    </row>
    <row r="11724" spans="1:15" x14ac:dyDescent="0.3">
      <c r="A11724" s="3">
        <v>45241</v>
      </c>
      <c r="B11724" t="s">
        <v>22</v>
      </c>
      <c r="C11724" t="s">
        <v>49</v>
      </c>
      <c r="D11724" t="s">
        <v>74</v>
      </c>
      <c r="E11724" t="s">
        <v>88</v>
      </c>
      <c r="F11724">
        <v>124759</v>
      </c>
      <c r="G11724">
        <v>14574</v>
      </c>
      <c r="H11724">
        <v>58564.91</v>
      </c>
      <c r="I11724">
        <v>482</v>
      </c>
      <c r="J11724">
        <v>54946.93</v>
      </c>
      <c r="K11724">
        <v>11.68</v>
      </c>
      <c r="L11724">
        <v>3.31</v>
      </c>
      <c r="M11724">
        <v>4.0199999999999996</v>
      </c>
      <c r="N11724">
        <v>121.5</v>
      </c>
      <c r="O11724">
        <v>0.94</v>
      </c>
    </row>
    <row r="11725" spans="1:15" x14ac:dyDescent="0.3">
      <c r="A11725" s="3">
        <v>45364</v>
      </c>
      <c r="B11725" t="s">
        <v>22</v>
      </c>
      <c r="C11725" t="s">
        <v>44</v>
      </c>
      <c r="D11725" t="s">
        <v>74</v>
      </c>
      <c r="E11725" t="s">
        <v>84</v>
      </c>
      <c r="F11725">
        <v>109644</v>
      </c>
      <c r="G11725">
        <v>6090</v>
      </c>
      <c r="H11725">
        <v>3703.49</v>
      </c>
      <c r="I11725">
        <v>666</v>
      </c>
      <c r="J11725">
        <v>86970.19</v>
      </c>
      <c r="K11725">
        <v>5.55</v>
      </c>
      <c r="L11725">
        <v>10.94</v>
      </c>
      <c r="M11725">
        <v>0.61</v>
      </c>
      <c r="N11725">
        <v>5.56</v>
      </c>
      <c r="O11725">
        <v>23.48</v>
      </c>
    </row>
    <row r="11726" spans="1:15" x14ac:dyDescent="0.3">
      <c r="A11726" s="3">
        <v>45207</v>
      </c>
      <c r="B11726" t="s">
        <v>22</v>
      </c>
      <c r="C11726" t="s">
        <v>68</v>
      </c>
      <c r="D11726" t="s">
        <v>76</v>
      </c>
      <c r="E11726" t="s">
        <v>90</v>
      </c>
      <c r="F11726">
        <v>10153</v>
      </c>
      <c r="G11726">
        <v>1403</v>
      </c>
      <c r="H11726">
        <v>4130.68</v>
      </c>
      <c r="I11726">
        <v>270</v>
      </c>
      <c r="J11726">
        <v>7750.74</v>
      </c>
      <c r="K11726">
        <v>13.82</v>
      </c>
      <c r="L11726">
        <v>19.239999999999998</v>
      </c>
      <c r="M11726">
        <v>2.94</v>
      </c>
      <c r="N11726">
        <v>15.3</v>
      </c>
      <c r="O11726">
        <v>1.88</v>
      </c>
    </row>
    <row r="11727" spans="1:15" x14ac:dyDescent="0.3">
      <c r="A11727" s="3">
        <v>45361</v>
      </c>
      <c r="B11727" t="s">
        <v>22</v>
      </c>
      <c r="C11727" t="s">
        <v>24</v>
      </c>
      <c r="D11727" t="s">
        <v>76</v>
      </c>
      <c r="E11727" t="s">
        <v>84</v>
      </c>
      <c r="F11727">
        <v>30621</v>
      </c>
      <c r="G11727">
        <v>1087</v>
      </c>
      <c r="H11727">
        <v>4759.1000000000004</v>
      </c>
      <c r="I11727">
        <v>215</v>
      </c>
      <c r="J11727">
        <v>10936.89</v>
      </c>
      <c r="K11727">
        <v>3.55</v>
      </c>
      <c r="L11727">
        <v>19.78</v>
      </c>
      <c r="M11727">
        <v>4.38</v>
      </c>
      <c r="N11727">
        <v>22.14</v>
      </c>
      <c r="O11727">
        <v>2.2999999999999998</v>
      </c>
    </row>
    <row r="11728" spans="1:15" x14ac:dyDescent="0.3">
      <c r="A11728" s="3">
        <v>45309</v>
      </c>
      <c r="B11728" t="s">
        <v>22</v>
      </c>
      <c r="C11728" t="s">
        <v>39</v>
      </c>
      <c r="D11728" t="s">
        <v>76</v>
      </c>
      <c r="E11728" t="s">
        <v>93</v>
      </c>
      <c r="F11728">
        <v>54489</v>
      </c>
      <c r="G11728">
        <v>5178</v>
      </c>
      <c r="H11728">
        <v>9769.82</v>
      </c>
      <c r="I11728">
        <v>616</v>
      </c>
      <c r="J11728">
        <v>106488.68</v>
      </c>
      <c r="K11728">
        <v>9.5</v>
      </c>
      <c r="L11728">
        <v>11.9</v>
      </c>
      <c r="M11728">
        <v>1.89</v>
      </c>
      <c r="N11728">
        <v>15.86</v>
      </c>
      <c r="O11728">
        <v>10.9</v>
      </c>
    </row>
    <row r="11729" spans="1:15" x14ac:dyDescent="0.3">
      <c r="A11729" s="3">
        <v>45376</v>
      </c>
      <c r="B11729" t="s">
        <v>22</v>
      </c>
      <c r="C11729" t="s">
        <v>34</v>
      </c>
      <c r="D11729" t="s">
        <v>73</v>
      </c>
      <c r="E11729" t="s">
        <v>104</v>
      </c>
      <c r="F11729">
        <v>98612</v>
      </c>
      <c r="G11729">
        <v>11012</v>
      </c>
      <c r="H11729">
        <v>15170.29</v>
      </c>
      <c r="I11729">
        <v>991</v>
      </c>
      <c r="J11729">
        <v>60940.1</v>
      </c>
      <c r="K11729">
        <v>11.17</v>
      </c>
      <c r="L11729">
        <v>9</v>
      </c>
      <c r="M11729">
        <v>1.38</v>
      </c>
      <c r="N11729">
        <v>15.31</v>
      </c>
      <c r="O11729">
        <v>4.0199999999999996</v>
      </c>
    </row>
    <row r="11730" spans="1:15" x14ac:dyDescent="0.3">
      <c r="A11730" s="3">
        <v>45212</v>
      </c>
      <c r="B11730" t="s">
        <v>22</v>
      </c>
      <c r="C11730" t="s">
        <v>31</v>
      </c>
      <c r="D11730" t="s">
        <v>74</v>
      </c>
      <c r="E11730" t="s">
        <v>98</v>
      </c>
      <c r="F11730">
        <v>33211</v>
      </c>
      <c r="G11730">
        <v>3925</v>
      </c>
      <c r="H11730">
        <v>9456.75</v>
      </c>
      <c r="I11730">
        <v>826</v>
      </c>
      <c r="J11730">
        <v>135673.79999999999</v>
      </c>
      <c r="K11730">
        <v>11.82</v>
      </c>
      <c r="L11730">
        <v>21.04</v>
      </c>
      <c r="M11730">
        <v>2.41</v>
      </c>
      <c r="N11730">
        <v>11.45</v>
      </c>
      <c r="O11730">
        <v>14.35</v>
      </c>
    </row>
    <row r="11731" spans="1:15" x14ac:dyDescent="0.3">
      <c r="A11731" s="3">
        <v>45269</v>
      </c>
      <c r="B11731" t="s">
        <v>22</v>
      </c>
      <c r="C11731" t="s">
        <v>60</v>
      </c>
      <c r="D11731" t="s">
        <v>75</v>
      </c>
      <c r="E11731" t="s">
        <v>83</v>
      </c>
      <c r="F11731">
        <v>61535</v>
      </c>
      <c r="G11731">
        <v>2192</v>
      </c>
      <c r="H11731">
        <v>7940.23</v>
      </c>
      <c r="I11731">
        <v>276</v>
      </c>
      <c r="J11731">
        <v>15034.68</v>
      </c>
      <c r="K11731">
        <v>3.56</v>
      </c>
      <c r="L11731">
        <v>12.59</v>
      </c>
      <c r="M11731">
        <v>3.62</v>
      </c>
      <c r="N11731">
        <v>28.77</v>
      </c>
      <c r="O11731">
        <v>1.89</v>
      </c>
    </row>
    <row r="11732" spans="1:15" x14ac:dyDescent="0.3">
      <c r="A11732" s="3">
        <v>45277</v>
      </c>
      <c r="B11732" t="s">
        <v>22</v>
      </c>
      <c r="C11732" t="s">
        <v>29</v>
      </c>
      <c r="D11732" t="s">
        <v>76</v>
      </c>
      <c r="E11732" t="s">
        <v>80</v>
      </c>
      <c r="F11732">
        <v>78496</v>
      </c>
      <c r="G11732">
        <v>4527</v>
      </c>
      <c r="H11732">
        <v>19854.14</v>
      </c>
      <c r="I11732">
        <v>552</v>
      </c>
      <c r="J11732">
        <v>80218.37</v>
      </c>
      <c r="K11732">
        <v>5.77</v>
      </c>
      <c r="L11732">
        <v>12.19</v>
      </c>
      <c r="M11732">
        <v>4.3899999999999997</v>
      </c>
      <c r="N11732">
        <v>35.97</v>
      </c>
      <c r="O11732">
        <v>4.04</v>
      </c>
    </row>
    <row r="11733" spans="1:15" x14ac:dyDescent="0.3">
      <c r="A11733" s="3">
        <v>45233</v>
      </c>
      <c r="B11733" t="s">
        <v>22</v>
      </c>
      <c r="C11733" t="s">
        <v>43</v>
      </c>
      <c r="D11733" t="s">
        <v>73</v>
      </c>
      <c r="E11733" t="s">
        <v>78</v>
      </c>
      <c r="F11733">
        <v>67077</v>
      </c>
      <c r="G11733">
        <v>4975</v>
      </c>
      <c r="H11733">
        <v>9568.84</v>
      </c>
      <c r="I11733">
        <v>902</v>
      </c>
      <c r="J11733">
        <v>153721.76999999999</v>
      </c>
      <c r="K11733">
        <v>7.42</v>
      </c>
      <c r="L11733">
        <v>18.13</v>
      </c>
      <c r="M11733">
        <v>1.92</v>
      </c>
      <c r="N11733">
        <v>10.61</v>
      </c>
      <c r="O11733">
        <v>16.059999999999999</v>
      </c>
    </row>
    <row r="11734" spans="1:15" x14ac:dyDescent="0.3">
      <c r="A11734" s="3">
        <v>45300</v>
      </c>
      <c r="B11734" t="s">
        <v>22</v>
      </c>
      <c r="C11734" t="s">
        <v>28</v>
      </c>
      <c r="D11734" t="s">
        <v>73</v>
      </c>
      <c r="E11734" t="s">
        <v>89</v>
      </c>
      <c r="F11734">
        <v>12341</v>
      </c>
      <c r="G11734">
        <v>190</v>
      </c>
      <c r="H11734">
        <v>293.32</v>
      </c>
      <c r="I11734">
        <v>24</v>
      </c>
      <c r="J11734">
        <v>1601.21</v>
      </c>
      <c r="K11734">
        <v>1.54</v>
      </c>
      <c r="L11734">
        <v>12.63</v>
      </c>
      <c r="M11734">
        <v>1.54</v>
      </c>
      <c r="N11734">
        <v>12.22</v>
      </c>
      <c r="O11734">
        <v>5.46</v>
      </c>
    </row>
    <row r="11735" spans="1:15" x14ac:dyDescent="0.3">
      <c r="A11735" s="3">
        <v>45270</v>
      </c>
      <c r="B11735" t="s">
        <v>22</v>
      </c>
      <c r="C11735" t="s">
        <v>41</v>
      </c>
      <c r="D11735" t="s">
        <v>74</v>
      </c>
      <c r="E11735" t="s">
        <v>90</v>
      </c>
      <c r="F11735">
        <v>127864</v>
      </c>
      <c r="G11735">
        <v>15167</v>
      </c>
      <c r="H11735">
        <v>13201.46</v>
      </c>
      <c r="I11735">
        <v>2754</v>
      </c>
      <c r="J11735">
        <v>345593.54</v>
      </c>
      <c r="K11735">
        <v>11.86</v>
      </c>
      <c r="L11735">
        <v>18.16</v>
      </c>
      <c r="M11735">
        <v>0.87</v>
      </c>
      <c r="N11735">
        <v>4.79</v>
      </c>
      <c r="O11735">
        <v>26.18</v>
      </c>
    </row>
    <row r="11736" spans="1:15" x14ac:dyDescent="0.3">
      <c r="A11736" s="3">
        <v>45308</v>
      </c>
      <c r="B11736" t="s">
        <v>22</v>
      </c>
      <c r="C11736" t="s">
        <v>52</v>
      </c>
      <c r="D11736" t="s">
        <v>75</v>
      </c>
      <c r="E11736" t="s">
        <v>81</v>
      </c>
      <c r="F11736">
        <v>90900</v>
      </c>
      <c r="G11736">
        <v>4268</v>
      </c>
      <c r="H11736">
        <v>7734.74</v>
      </c>
      <c r="I11736">
        <v>276</v>
      </c>
      <c r="J11736">
        <v>14973.5</v>
      </c>
      <c r="K11736">
        <v>4.7</v>
      </c>
      <c r="L11736">
        <v>6.47</v>
      </c>
      <c r="M11736">
        <v>1.81</v>
      </c>
      <c r="N11736">
        <v>28.02</v>
      </c>
      <c r="O11736">
        <v>1.94</v>
      </c>
    </row>
    <row r="11737" spans="1:15" x14ac:dyDescent="0.3">
      <c r="A11737" s="3">
        <v>45302</v>
      </c>
      <c r="B11737" t="s">
        <v>22</v>
      </c>
      <c r="C11737" t="s">
        <v>47</v>
      </c>
      <c r="D11737" t="s">
        <v>75</v>
      </c>
      <c r="E11737" t="s">
        <v>100</v>
      </c>
      <c r="F11737">
        <v>147440</v>
      </c>
      <c r="G11737">
        <v>16071</v>
      </c>
      <c r="H11737">
        <v>31195.82</v>
      </c>
      <c r="I11737">
        <v>2581</v>
      </c>
      <c r="J11737">
        <v>271652.75</v>
      </c>
      <c r="K11737">
        <v>10.9</v>
      </c>
      <c r="L11737">
        <v>16.059999999999999</v>
      </c>
      <c r="M11737">
        <v>1.94</v>
      </c>
      <c r="N11737">
        <v>12.09</v>
      </c>
      <c r="O11737">
        <v>8.7100000000000009</v>
      </c>
    </row>
    <row r="11738" spans="1:15" x14ac:dyDescent="0.3">
      <c r="A11738" s="3">
        <v>45242</v>
      </c>
      <c r="B11738" t="s">
        <v>22</v>
      </c>
      <c r="C11738" t="s">
        <v>33</v>
      </c>
      <c r="D11738" t="s">
        <v>75</v>
      </c>
      <c r="E11738" t="s">
        <v>100</v>
      </c>
      <c r="F11738">
        <v>99100</v>
      </c>
      <c r="G11738">
        <v>2583</v>
      </c>
      <c r="H11738">
        <v>6318.51</v>
      </c>
      <c r="I11738">
        <v>448</v>
      </c>
      <c r="J11738">
        <v>28244.93</v>
      </c>
      <c r="K11738">
        <v>2.61</v>
      </c>
      <c r="L11738">
        <v>17.34</v>
      </c>
      <c r="M11738">
        <v>2.4500000000000002</v>
      </c>
      <c r="N11738">
        <v>14.1</v>
      </c>
      <c r="O11738">
        <v>4.47</v>
      </c>
    </row>
    <row r="11739" spans="1:15" x14ac:dyDescent="0.3">
      <c r="A11739" s="3">
        <v>45209</v>
      </c>
      <c r="B11739" t="s">
        <v>22</v>
      </c>
      <c r="C11739" t="s">
        <v>30</v>
      </c>
      <c r="D11739" t="s">
        <v>75</v>
      </c>
      <c r="E11739" t="s">
        <v>101</v>
      </c>
      <c r="F11739">
        <v>79874</v>
      </c>
      <c r="G11739">
        <v>7905</v>
      </c>
      <c r="H11739">
        <v>9612.75</v>
      </c>
      <c r="I11739">
        <v>440</v>
      </c>
      <c r="J11739">
        <v>33107.4</v>
      </c>
      <c r="K11739">
        <v>9.9</v>
      </c>
      <c r="L11739">
        <v>5.57</v>
      </c>
      <c r="M11739">
        <v>1.22</v>
      </c>
      <c r="N11739">
        <v>21.85</v>
      </c>
      <c r="O11739">
        <v>3.44</v>
      </c>
    </row>
    <row r="11740" spans="1:15" x14ac:dyDescent="0.3">
      <c r="A11740" s="3">
        <v>45236</v>
      </c>
      <c r="B11740" t="s">
        <v>22</v>
      </c>
      <c r="C11740" t="s">
        <v>33</v>
      </c>
      <c r="D11740" t="s">
        <v>76</v>
      </c>
      <c r="E11740" t="s">
        <v>106</v>
      </c>
      <c r="F11740">
        <v>100045</v>
      </c>
      <c r="G11740">
        <v>6146</v>
      </c>
      <c r="H11740">
        <v>21634.78</v>
      </c>
      <c r="I11740">
        <v>721</v>
      </c>
      <c r="J11740">
        <v>15026.22</v>
      </c>
      <c r="K11740">
        <v>6.14</v>
      </c>
      <c r="L11740">
        <v>11.73</v>
      </c>
      <c r="M11740">
        <v>3.52</v>
      </c>
      <c r="N11740">
        <v>30.01</v>
      </c>
      <c r="O11740">
        <v>0.69</v>
      </c>
    </row>
    <row r="11741" spans="1:15" x14ac:dyDescent="0.3">
      <c r="A11741" s="3">
        <v>45229</v>
      </c>
      <c r="B11741" t="s">
        <v>22</v>
      </c>
      <c r="C11741" t="s">
        <v>61</v>
      </c>
      <c r="D11741" t="s">
        <v>75</v>
      </c>
      <c r="E11741" t="s">
        <v>90</v>
      </c>
      <c r="F11741">
        <v>34042</v>
      </c>
      <c r="G11741">
        <v>3299</v>
      </c>
      <c r="H11741">
        <v>7666.67</v>
      </c>
      <c r="I11741">
        <v>306</v>
      </c>
      <c r="J11741">
        <v>49398.400000000001</v>
      </c>
      <c r="K11741">
        <v>9.69</v>
      </c>
      <c r="L11741">
        <v>9.2799999999999994</v>
      </c>
      <c r="M11741">
        <v>2.3199999999999998</v>
      </c>
      <c r="N11741">
        <v>25.05</v>
      </c>
      <c r="O11741">
        <v>6.44</v>
      </c>
    </row>
    <row r="11742" spans="1:15" x14ac:dyDescent="0.3">
      <c r="A11742" s="3">
        <v>45288</v>
      </c>
      <c r="B11742" t="s">
        <v>22</v>
      </c>
      <c r="C11742" t="s">
        <v>36</v>
      </c>
      <c r="D11742" t="s">
        <v>76</v>
      </c>
      <c r="E11742" t="s">
        <v>87</v>
      </c>
      <c r="F11742">
        <v>85831</v>
      </c>
      <c r="G11742">
        <v>2350</v>
      </c>
      <c r="H11742">
        <v>9738.7999999999993</v>
      </c>
      <c r="I11742">
        <v>219</v>
      </c>
      <c r="J11742">
        <v>20779.5</v>
      </c>
      <c r="K11742">
        <v>2.74</v>
      </c>
      <c r="L11742">
        <v>9.32</v>
      </c>
      <c r="M11742">
        <v>4.1399999999999997</v>
      </c>
      <c r="N11742">
        <v>44.47</v>
      </c>
      <c r="O11742">
        <v>2.13</v>
      </c>
    </row>
    <row r="11743" spans="1:15" x14ac:dyDescent="0.3">
      <c r="A11743" s="3">
        <v>45322</v>
      </c>
      <c r="B11743" t="s">
        <v>22</v>
      </c>
      <c r="C11743" t="s">
        <v>70</v>
      </c>
      <c r="D11743" t="s">
        <v>75</v>
      </c>
      <c r="E11743" t="s">
        <v>88</v>
      </c>
      <c r="F11743">
        <v>115344</v>
      </c>
      <c r="G11743">
        <v>16118</v>
      </c>
      <c r="H11743">
        <v>56752.82</v>
      </c>
      <c r="I11743">
        <v>711</v>
      </c>
      <c r="J11743">
        <v>83732.97</v>
      </c>
      <c r="K11743">
        <v>13.97</v>
      </c>
      <c r="L11743">
        <v>4.41</v>
      </c>
      <c r="M11743">
        <v>3.52</v>
      </c>
      <c r="N11743">
        <v>79.819999999999993</v>
      </c>
      <c r="O11743">
        <v>1.48</v>
      </c>
    </row>
    <row r="11744" spans="1:15" x14ac:dyDescent="0.3">
      <c r="A11744" s="3">
        <v>45280</v>
      </c>
      <c r="B11744" t="s">
        <v>22</v>
      </c>
      <c r="C11744" t="s">
        <v>37</v>
      </c>
      <c r="D11744" t="s">
        <v>76</v>
      </c>
      <c r="E11744" t="s">
        <v>88</v>
      </c>
      <c r="F11744">
        <v>36894</v>
      </c>
      <c r="G11744">
        <v>1844</v>
      </c>
      <c r="H11744">
        <v>4581.97</v>
      </c>
      <c r="I11744">
        <v>315</v>
      </c>
      <c r="J11744">
        <v>32052.42</v>
      </c>
      <c r="K11744">
        <v>5</v>
      </c>
      <c r="L11744">
        <v>17.079999999999998</v>
      </c>
      <c r="M11744">
        <v>2.48</v>
      </c>
      <c r="N11744">
        <v>14.55</v>
      </c>
      <c r="O11744">
        <v>7</v>
      </c>
    </row>
    <row r="11745" spans="1:15" x14ac:dyDescent="0.3">
      <c r="A11745" s="3">
        <v>45245</v>
      </c>
      <c r="B11745" t="s">
        <v>22</v>
      </c>
      <c r="C11745" t="s">
        <v>50</v>
      </c>
      <c r="D11745" t="s">
        <v>76</v>
      </c>
      <c r="E11745" t="s">
        <v>88</v>
      </c>
      <c r="F11745">
        <v>112534</v>
      </c>
      <c r="G11745">
        <v>1721</v>
      </c>
      <c r="H11745">
        <v>4428</v>
      </c>
      <c r="I11745">
        <v>59</v>
      </c>
      <c r="J11745">
        <v>4303.45</v>
      </c>
      <c r="K11745">
        <v>1.53</v>
      </c>
      <c r="L11745">
        <v>3.43</v>
      </c>
      <c r="M11745">
        <v>2.57</v>
      </c>
      <c r="N11745">
        <v>75.05</v>
      </c>
      <c r="O11745">
        <v>0.97</v>
      </c>
    </row>
    <row r="11746" spans="1:15" x14ac:dyDescent="0.3">
      <c r="A11746" s="3">
        <v>45246</v>
      </c>
      <c r="B11746" t="s">
        <v>22</v>
      </c>
      <c r="C11746" t="s">
        <v>40</v>
      </c>
      <c r="D11746" t="s">
        <v>75</v>
      </c>
      <c r="E11746" t="s">
        <v>100</v>
      </c>
      <c r="F11746">
        <v>49296</v>
      </c>
      <c r="G11746">
        <v>3663</v>
      </c>
      <c r="H11746">
        <v>11147.1</v>
      </c>
      <c r="I11746">
        <v>462</v>
      </c>
      <c r="J11746">
        <v>15998.89</v>
      </c>
      <c r="K11746">
        <v>7.43</v>
      </c>
      <c r="L11746">
        <v>12.61</v>
      </c>
      <c r="M11746">
        <v>3.04</v>
      </c>
      <c r="N11746">
        <v>24.13</v>
      </c>
      <c r="O11746">
        <v>1.44</v>
      </c>
    </row>
    <row r="11747" spans="1:15" x14ac:dyDescent="0.3">
      <c r="A11747" s="3">
        <v>45355</v>
      </c>
      <c r="B11747" t="s">
        <v>22</v>
      </c>
      <c r="C11747" t="s">
        <v>28</v>
      </c>
      <c r="D11747" t="s">
        <v>73</v>
      </c>
      <c r="E11747" t="s">
        <v>88</v>
      </c>
      <c r="F11747">
        <v>33737</v>
      </c>
      <c r="G11747">
        <v>4728</v>
      </c>
      <c r="H11747">
        <v>14497.13</v>
      </c>
      <c r="I11747">
        <v>426</v>
      </c>
      <c r="J11747">
        <v>82370.61</v>
      </c>
      <c r="K11747">
        <v>14.01</v>
      </c>
      <c r="L11747">
        <v>9.01</v>
      </c>
      <c r="M11747">
        <v>3.07</v>
      </c>
      <c r="N11747">
        <v>34.03</v>
      </c>
      <c r="O11747">
        <v>5.68</v>
      </c>
    </row>
    <row r="11748" spans="1:15" x14ac:dyDescent="0.3">
      <c r="A11748" s="3">
        <v>45284</v>
      </c>
      <c r="B11748" t="s">
        <v>22</v>
      </c>
      <c r="C11748" t="s">
        <v>67</v>
      </c>
      <c r="D11748" t="s">
        <v>75</v>
      </c>
      <c r="E11748" t="s">
        <v>102</v>
      </c>
      <c r="F11748">
        <v>3074</v>
      </c>
      <c r="G11748">
        <v>408</v>
      </c>
      <c r="H11748">
        <v>403.23</v>
      </c>
      <c r="I11748">
        <v>63</v>
      </c>
      <c r="J11748">
        <v>7195.45</v>
      </c>
      <c r="K11748">
        <v>13.27</v>
      </c>
      <c r="L11748">
        <v>15.44</v>
      </c>
      <c r="M11748">
        <v>0.99</v>
      </c>
      <c r="N11748">
        <v>6.4</v>
      </c>
      <c r="O11748">
        <v>17.84</v>
      </c>
    </row>
    <row r="11749" spans="1:15" x14ac:dyDescent="0.3">
      <c r="A11749" s="3">
        <v>45255</v>
      </c>
      <c r="B11749" t="s">
        <v>22</v>
      </c>
      <c r="C11749" t="s">
        <v>62</v>
      </c>
      <c r="D11749" t="s">
        <v>76</v>
      </c>
      <c r="E11749" t="s">
        <v>92</v>
      </c>
      <c r="F11749">
        <v>62842</v>
      </c>
      <c r="G11749">
        <v>2071</v>
      </c>
      <c r="H11749">
        <v>2810.86</v>
      </c>
      <c r="I11749">
        <v>283</v>
      </c>
      <c r="J11749">
        <v>19145.29</v>
      </c>
      <c r="K11749">
        <v>3.3</v>
      </c>
      <c r="L11749">
        <v>13.66</v>
      </c>
      <c r="M11749">
        <v>1.36</v>
      </c>
      <c r="N11749">
        <v>9.93</v>
      </c>
      <c r="O11749">
        <v>6.81</v>
      </c>
    </row>
    <row r="11750" spans="1:15" x14ac:dyDescent="0.3">
      <c r="A11750" s="3">
        <v>45312</v>
      </c>
      <c r="B11750" t="s">
        <v>22</v>
      </c>
      <c r="C11750" t="s">
        <v>61</v>
      </c>
      <c r="D11750" t="s">
        <v>76</v>
      </c>
      <c r="E11750" t="s">
        <v>99</v>
      </c>
      <c r="F11750">
        <v>78305</v>
      </c>
      <c r="G11750">
        <v>9870</v>
      </c>
      <c r="H11750">
        <v>7903.21</v>
      </c>
      <c r="I11750">
        <v>2010</v>
      </c>
      <c r="J11750">
        <v>339504.57</v>
      </c>
      <c r="K11750">
        <v>12.6</v>
      </c>
      <c r="L11750">
        <v>20.36</v>
      </c>
      <c r="M11750">
        <v>0.8</v>
      </c>
      <c r="N11750">
        <v>3.93</v>
      </c>
      <c r="O11750">
        <v>42.96</v>
      </c>
    </row>
    <row r="11751" spans="1:15" x14ac:dyDescent="0.3">
      <c r="A11751" s="3">
        <v>45266</v>
      </c>
      <c r="B11751" t="s">
        <v>22</v>
      </c>
      <c r="C11751" t="s">
        <v>53</v>
      </c>
      <c r="D11751" t="s">
        <v>73</v>
      </c>
      <c r="E11751" t="s">
        <v>80</v>
      </c>
      <c r="F11751">
        <v>8706</v>
      </c>
      <c r="G11751">
        <v>975</v>
      </c>
      <c r="H11751">
        <v>1439.61</v>
      </c>
      <c r="I11751">
        <v>161</v>
      </c>
      <c r="J11751">
        <v>14580.18</v>
      </c>
      <c r="K11751">
        <v>11.2</v>
      </c>
      <c r="L11751">
        <v>16.510000000000002</v>
      </c>
      <c r="M11751">
        <v>1.48</v>
      </c>
      <c r="N11751">
        <v>8.94</v>
      </c>
      <c r="O11751">
        <v>10.130000000000001</v>
      </c>
    </row>
    <row r="11752" spans="1:15" x14ac:dyDescent="0.3">
      <c r="A11752" s="3">
        <v>45278</v>
      </c>
      <c r="B11752" t="s">
        <v>22</v>
      </c>
      <c r="C11752" t="s">
        <v>59</v>
      </c>
      <c r="D11752" t="s">
        <v>74</v>
      </c>
      <c r="E11752" t="s">
        <v>82</v>
      </c>
      <c r="F11752">
        <v>131784</v>
      </c>
      <c r="G11752">
        <v>12769</v>
      </c>
      <c r="H11752">
        <v>21470.73</v>
      </c>
      <c r="I11752">
        <v>2410</v>
      </c>
      <c r="J11752">
        <v>31118.74</v>
      </c>
      <c r="K11752">
        <v>9.69</v>
      </c>
      <c r="L11752">
        <v>18.87</v>
      </c>
      <c r="M11752">
        <v>1.68</v>
      </c>
      <c r="N11752">
        <v>8.91</v>
      </c>
      <c r="O11752">
        <v>1.45</v>
      </c>
    </row>
    <row r="11753" spans="1:15" x14ac:dyDescent="0.3">
      <c r="A11753" s="3">
        <v>45299</v>
      </c>
      <c r="B11753" t="s">
        <v>22</v>
      </c>
      <c r="C11753" t="s">
        <v>52</v>
      </c>
      <c r="D11753" t="s">
        <v>74</v>
      </c>
      <c r="E11753" t="s">
        <v>85</v>
      </c>
      <c r="F11753">
        <v>126934</v>
      </c>
      <c r="G11753">
        <v>13361</v>
      </c>
      <c r="H11753">
        <v>50736.9</v>
      </c>
      <c r="I11753">
        <v>2041</v>
      </c>
      <c r="J11753">
        <v>86616.77</v>
      </c>
      <c r="K11753">
        <v>10.53</v>
      </c>
      <c r="L11753">
        <v>15.28</v>
      </c>
      <c r="M11753">
        <v>3.8</v>
      </c>
      <c r="N11753">
        <v>24.86</v>
      </c>
      <c r="O11753">
        <v>1.71</v>
      </c>
    </row>
    <row r="11754" spans="1:15" x14ac:dyDescent="0.3">
      <c r="A11754" s="3">
        <v>45338</v>
      </c>
      <c r="B11754" t="s">
        <v>22</v>
      </c>
      <c r="C11754" t="s">
        <v>60</v>
      </c>
      <c r="D11754" t="s">
        <v>73</v>
      </c>
      <c r="E11754" t="s">
        <v>90</v>
      </c>
      <c r="F11754">
        <v>80580</v>
      </c>
      <c r="G11754">
        <v>3732</v>
      </c>
      <c r="H11754">
        <v>9371.4699999999993</v>
      </c>
      <c r="I11754">
        <v>345</v>
      </c>
      <c r="J11754">
        <v>2055.75</v>
      </c>
      <c r="K11754">
        <v>4.63</v>
      </c>
      <c r="L11754">
        <v>9.24</v>
      </c>
      <c r="M11754">
        <v>2.5099999999999998</v>
      </c>
      <c r="N11754">
        <v>27.16</v>
      </c>
      <c r="O11754">
        <v>0.22</v>
      </c>
    </row>
    <row r="11755" spans="1:15" x14ac:dyDescent="0.3">
      <c r="A11755" s="3">
        <v>45375</v>
      </c>
      <c r="B11755" t="s">
        <v>22</v>
      </c>
      <c r="C11755" t="s">
        <v>30</v>
      </c>
      <c r="D11755" t="s">
        <v>73</v>
      </c>
      <c r="E11755" t="s">
        <v>101</v>
      </c>
      <c r="F11755">
        <v>76647</v>
      </c>
      <c r="G11755">
        <v>835</v>
      </c>
      <c r="H11755">
        <v>2962.46</v>
      </c>
      <c r="I11755">
        <v>38</v>
      </c>
      <c r="J11755">
        <v>7066.64</v>
      </c>
      <c r="K11755">
        <v>1.0900000000000001</v>
      </c>
      <c r="L11755">
        <v>4.55</v>
      </c>
      <c r="M11755">
        <v>3.55</v>
      </c>
      <c r="N11755">
        <v>77.959999999999994</v>
      </c>
      <c r="O11755">
        <v>2.39</v>
      </c>
    </row>
    <row r="11756" spans="1:15" x14ac:dyDescent="0.3">
      <c r="A11756" s="3">
        <v>45295</v>
      </c>
      <c r="B11756" t="s">
        <v>22</v>
      </c>
      <c r="C11756" t="s">
        <v>39</v>
      </c>
      <c r="D11756" t="s">
        <v>75</v>
      </c>
      <c r="E11756" t="s">
        <v>105</v>
      </c>
      <c r="F11756">
        <v>86375</v>
      </c>
      <c r="G11756">
        <v>5976</v>
      </c>
      <c r="H11756">
        <v>20967.189999999999</v>
      </c>
      <c r="I11756">
        <v>321</v>
      </c>
      <c r="J11756">
        <v>59599.73</v>
      </c>
      <c r="K11756">
        <v>6.92</v>
      </c>
      <c r="L11756">
        <v>5.37</v>
      </c>
      <c r="M11756">
        <v>3.51</v>
      </c>
      <c r="N11756">
        <v>65.319999999999993</v>
      </c>
      <c r="O11756">
        <v>2.84</v>
      </c>
    </row>
    <row r="11757" spans="1:15" x14ac:dyDescent="0.3">
      <c r="A11757" s="3">
        <v>45353</v>
      </c>
      <c r="B11757" t="s">
        <v>22</v>
      </c>
      <c r="C11757" t="s">
        <v>67</v>
      </c>
      <c r="D11757" t="s">
        <v>76</v>
      </c>
      <c r="E11757" t="s">
        <v>96</v>
      </c>
      <c r="F11757">
        <v>59415</v>
      </c>
      <c r="G11757">
        <v>588</v>
      </c>
      <c r="H11757">
        <v>336.78</v>
      </c>
      <c r="I11757">
        <v>23</v>
      </c>
      <c r="J11757">
        <v>578.79</v>
      </c>
      <c r="K11757">
        <v>0.99</v>
      </c>
      <c r="L11757">
        <v>3.91</v>
      </c>
      <c r="M11757">
        <v>0.56999999999999995</v>
      </c>
      <c r="N11757">
        <v>14.64</v>
      </c>
      <c r="O11757">
        <v>1.72</v>
      </c>
    </row>
    <row r="11758" spans="1:15" x14ac:dyDescent="0.3">
      <c r="A11758" s="3">
        <v>45283</v>
      </c>
      <c r="B11758" t="s">
        <v>22</v>
      </c>
      <c r="C11758" t="s">
        <v>55</v>
      </c>
      <c r="D11758" t="s">
        <v>74</v>
      </c>
      <c r="E11758" t="s">
        <v>104</v>
      </c>
      <c r="F11758">
        <v>115576</v>
      </c>
      <c r="G11758">
        <v>8736</v>
      </c>
      <c r="H11758">
        <v>31728.57</v>
      </c>
      <c r="I11758">
        <v>735</v>
      </c>
      <c r="J11758">
        <v>110563.46</v>
      </c>
      <c r="K11758">
        <v>7.56</v>
      </c>
      <c r="L11758">
        <v>8.41</v>
      </c>
      <c r="M11758">
        <v>3.63</v>
      </c>
      <c r="N11758">
        <v>43.17</v>
      </c>
      <c r="O11758">
        <v>3.48</v>
      </c>
    </row>
    <row r="11759" spans="1:15" x14ac:dyDescent="0.3">
      <c r="A11759" s="3">
        <v>45224</v>
      </c>
      <c r="B11759" t="s">
        <v>22</v>
      </c>
      <c r="C11759" t="s">
        <v>30</v>
      </c>
      <c r="D11759" t="s">
        <v>75</v>
      </c>
      <c r="E11759" t="s">
        <v>103</v>
      </c>
      <c r="F11759">
        <v>45753</v>
      </c>
      <c r="G11759">
        <v>5364</v>
      </c>
      <c r="H11759">
        <v>22120.799999999999</v>
      </c>
      <c r="I11759">
        <v>313</v>
      </c>
      <c r="J11759">
        <v>9837.35</v>
      </c>
      <c r="K11759">
        <v>11.72</v>
      </c>
      <c r="L11759">
        <v>5.84</v>
      </c>
      <c r="M11759">
        <v>4.12</v>
      </c>
      <c r="N11759">
        <v>70.67</v>
      </c>
      <c r="O11759">
        <v>0.44</v>
      </c>
    </row>
    <row r="11760" spans="1:15" x14ac:dyDescent="0.3">
      <c r="A11760" s="3">
        <v>45336</v>
      </c>
      <c r="B11760" t="s">
        <v>22</v>
      </c>
      <c r="C11760" t="s">
        <v>30</v>
      </c>
      <c r="D11760" t="s">
        <v>74</v>
      </c>
      <c r="E11760" t="s">
        <v>84</v>
      </c>
      <c r="F11760">
        <v>61754</v>
      </c>
      <c r="G11760">
        <v>1402</v>
      </c>
      <c r="H11760">
        <v>2626.19</v>
      </c>
      <c r="I11760">
        <v>172</v>
      </c>
      <c r="J11760">
        <v>16342.38</v>
      </c>
      <c r="K11760">
        <v>2.27</v>
      </c>
      <c r="L11760">
        <v>12.27</v>
      </c>
      <c r="M11760">
        <v>1.87</v>
      </c>
      <c r="N11760">
        <v>15.27</v>
      </c>
      <c r="O11760">
        <v>6.22</v>
      </c>
    </row>
    <row r="11761" spans="1:15" x14ac:dyDescent="0.3">
      <c r="A11761" s="3">
        <v>45280</v>
      </c>
      <c r="B11761" t="s">
        <v>22</v>
      </c>
      <c r="C11761" t="s">
        <v>38</v>
      </c>
      <c r="D11761" t="s">
        <v>75</v>
      </c>
      <c r="E11761" t="s">
        <v>82</v>
      </c>
      <c r="F11761">
        <v>60041</v>
      </c>
      <c r="G11761">
        <v>2538</v>
      </c>
      <c r="H11761">
        <v>7487.4</v>
      </c>
      <c r="I11761">
        <v>239</v>
      </c>
      <c r="J11761">
        <v>18256.3</v>
      </c>
      <c r="K11761">
        <v>4.2300000000000004</v>
      </c>
      <c r="L11761">
        <v>9.42</v>
      </c>
      <c r="M11761">
        <v>2.95</v>
      </c>
      <c r="N11761">
        <v>31.33</v>
      </c>
      <c r="O11761">
        <v>2.44</v>
      </c>
    </row>
    <row r="11762" spans="1:15" x14ac:dyDescent="0.3">
      <c r="A11762" s="3">
        <v>45325</v>
      </c>
      <c r="B11762" t="s">
        <v>22</v>
      </c>
      <c r="C11762" t="s">
        <v>29</v>
      </c>
      <c r="D11762" t="s">
        <v>76</v>
      </c>
      <c r="E11762" t="s">
        <v>100</v>
      </c>
      <c r="F11762">
        <v>2600</v>
      </c>
      <c r="G11762">
        <v>52</v>
      </c>
      <c r="H11762">
        <v>147.06</v>
      </c>
      <c r="I11762">
        <v>8</v>
      </c>
      <c r="J11762">
        <v>1222.4000000000001</v>
      </c>
      <c r="K11762">
        <v>2</v>
      </c>
      <c r="L11762">
        <v>15.38</v>
      </c>
      <c r="M11762">
        <v>2.83</v>
      </c>
      <c r="N11762">
        <v>18.38</v>
      </c>
      <c r="O11762">
        <v>8.31</v>
      </c>
    </row>
    <row r="11763" spans="1:15" x14ac:dyDescent="0.3">
      <c r="A11763" s="3">
        <v>45235</v>
      </c>
      <c r="B11763" t="s">
        <v>22</v>
      </c>
      <c r="C11763" t="s">
        <v>26</v>
      </c>
      <c r="D11763" t="s">
        <v>75</v>
      </c>
      <c r="E11763" t="s">
        <v>98</v>
      </c>
      <c r="F11763">
        <v>22452</v>
      </c>
      <c r="G11763">
        <v>3055</v>
      </c>
      <c r="H11763">
        <v>10816.59</v>
      </c>
      <c r="I11763">
        <v>228</v>
      </c>
      <c r="J11763">
        <v>11617.23</v>
      </c>
      <c r="K11763">
        <v>13.61</v>
      </c>
      <c r="L11763">
        <v>7.46</v>
      </c>
      <c r="M11763">
        <v>3.54</v>
      </c>
      <c r="N11763">
        <v>47.44</v>
      </c>
      <c r="O11763">
        <v>1.07</v>
      </c>
    </row>
    <row r="11764" spans="1:15" x14ac:dyDescent="0.3">
      <c r="A11764" s="3">
        <v>45285</v>
      </c>
      <c r="B11764" t="s">
        <v>22</v>
      </c>
      <c r="C11764" t="s">
        <v>70</v>
      </c>
      <c r="D11764" t="s">
        <v>76</v>
      </c>
      <c r="E11764" t="s">
        <v>98</v>
      </c>
      <c r="F11764">
        <v>76358</v>
      </c>
      <c r="G11764">
        <v>10513</v>
      </c>
      <c r="H11764">
        <v>38262.559999999998</v>
      </c>
      <c r="I11764">
        <v>1877</v>
      </c>
      <c r="J11764">
        <v>272811</v>
      </c>
      <c r="K11764">
        <v>13.77</v>
      </c>
      <c r="L11764">
        <v>17.850000000000001</v>
      </c>
      <c r="M11764">
        <v>3.64</v>
      </c>
      <c r="N11764">
        <v>20.38</v>
      </c>
      <c r="O11764">
        <v>7.13</v>
      </c>
    </row>
    <row r="11765" spans="1:15" x14ac:dyDescent="0.3">
      <c r="A11765" s="3">
        <v>45255</v>
      </c>
      <c r="B11765" t="s">
        <v>22</v>
      </c>
      <c r="C11765" t="s">
        <v>61</v>
      </c>
      <c r="D11765" t="s">
        <v>75</v>
      </c>
      <c r="E11765" t="s">
        <v>78</v>
      </c>
      <c r="F11765">
        <v>92146</v>
      </c>
      <c r="G11765">
        <v>4030</v>
      </c>
      <c r="H11765">
        <v>15613.76</v>
      </c>
      <c r="I11765">
        <v>230</v>
      </c>
      <c r="J11765">
        <v>16848.29</v>
      </c>
      <c r="K11765">
        <v>4.37</v>
      </c>
      <c r="L11765">
        <v>5.71</v>
      </c>
      <c r="M11765">
        <v>3.87</v>
      </c>
      <c r="N11765">
        <v>67.89</v>
      </c>
      <c r="O11765">
        <v>1.08</v>
      </c>
    </row>
    <row r="11766" spans="1:15" x14ac:dyDescent="0.3">
      <c r="A11766" s="3">
        <v>45242</v>
      </c>
      <c r="B11766" t="s">
        <v>22</v>
      </c>
      <c r="C11766" t="s">
        <v>48</v>
      </c>
      <c r="D11766" t="s">
        <v>76</v>
      </c>
      <c r="E11766" t="s">
        <v>85</v>
      </c>
      <c r="F11766">
        <v>27641</v>
      </c>
      <c r="G11766">
        <v>1526</v>
      </c>
      <c r="H11766">
        <v>4114.92</v>
      </c>
      <c r="I11766">
        <v>180</v>
      </c>
      <c r="J11766">
        <v>17039.27</v>
      </c>
      <c r="K11766">
        <v>5.52</v>
      </c>
      <c r="L11766">
        <v>11.8</v>
      </c>
      <c r="M11766">
        <v>2.7</v>
      </c>
      <c r="N11766">
        <v>22.86</v>
      </c>
      <c r="O11766">
        <v>4.1399999999999997</v>
      </c>
    </row>
    <row r="11767" spans="1:15" x14ac:dyDescent="0.3">
      <c r="A11767" s="3">
        <v>45200</v>
      </c>
      <c r="B11767" t="s">
        <v>22</v>
      </c>
      <c r="C11767" t="s">
        <v>47</v>
      </c>
      <c r="D11767" t="s">
        <v>75</v>
      </c>
      <c r="E11767" t="s">
        <v>84</v>
      </c>
      <c r="F11767">
        <v>15773</v>
      </c>
      <c r="G11767">
        <v>1344</v>
      </c>
      <c r="H11767">
        <v>2826.72</v>
      </c>
      <c r="I11767">
        <v>104</v>
      </c>
      <c r="J11767">
        <v>13988.37</v>
      </c>
      <c r="K11767">
        <v>8.52</v>
      </c>
      <c r="L11767">
        <v>7.74</v>
      </c>
      <c r="M11767">
        <v>2.1</v>
      </c>
      <c r="N11767">
        <v>27.18</v>
      </c>
      <c r="O11767">
        <v>4.95</v>
      </c>
    </row>
    <row r="11768" spans="1:15" x14ac:dyDescent="0.3">
      <c r="A11768" s="3">
        <v>45300</v>
      </c>
      <c r="B11768" t="s">
        <v>22</v>
      </c>
      <c r="C11768" t="s">
        <v>45</v>
      </c>
      <c r="D11768" t="s">
        <v>75</v>
      </c>
      <c r="E11768" t="s">
        <v>92</v>
      </c>
      <c r="F11768">
        <v>66309</v>
      </c>
      <c r="G11768">
        <v>7933</v>
      </c>
      <c r="H11768">
        <v>18752.68</v>
      </c>
      <c r="I11768">
        <v>1216</v>
      </c>
      <c r="J11768">
        <v>133025.34</v>
      </c>
      <c r="K11768">
        <v>11.96</v>
      </c>
      <c r="L11768">
        <v>15.33</v>
      </c>
      <c r="M11768">
        <v>2.36</v>
      </c>
      <c r="N11768">
        <v>15.42</v>
      </c>
      <c r="O11768">
        <v>7.09</v>
      </c>
    </row>
    <row r="11769" spans="1:15" x14ac:dyDescent="0.3">
      <c r="A11769" s="3">
        <v>45368</v>
      </c>
      <c r="B11769" t="s">
        <v>22</v>
      </c>
      <c r="C11769" t="s">
        <v>58</v>
      </c>
      <c r="D11769" t="s">
        <v>76</v>
      </c>
      <c r="E11769" t="s">
        <v>91</v>
      </c>
      <c r="F11769">
        <v>34482</v>
      </c>
      <c r="G11769">
        <v>467</v>
      </c>
      <c r="H11769">
        <v>996.88</v>
      </c>
      <c r="I11769">
        <v>14</v>
      </c>
      <c r="J11769">
        <v>1876.93</v>
      </c>
      <c r="K11769">
        <v>1.35</v>
      </c>
      <c r="L11769">
        <v>3</v>
      </c>
      <c r="M11769">
        <v>2.13</v>
      </c>
      <c r="N11769">
        <v>71.209999999999994</v>
      </c>
      <c r="O11769">
        <v>1.88</v>
      </c>
    </row>
    <row r="11770" spans="1:15" x14ac:dyDescent="0.3">
      <c r="A11770" s="3">
        <v>45223</v>
      </c>
      <c r="B11770" t="s">
        <v>22</v>
      </c>
      <c r="C11770" t="s">
        <v>39</v>
      </c>
      <c r="D11770" t="s">
        <v>73</v>
      </c>
      <c r="E11770" t="s">
        <v>82</v>
      </c>
      <c r="F11770">
        <v>49453</v>
      </c>
      <c r="G11770">
        <v>3891</v>
      </c>
      <c r="H11770">
        <v>3579.76</v>
      </c>
      <c r="I11770">
        <v>517</v>
      </c>
      <c r="J11770">
        <v>93159.82</v>
      </c>
      <c r="K11770">
        <v>7.87</v>
      </c>
      <c r="L11770">
        <v>13.29</v>
      </c>
      <c r="M11770">
        <v>0.92</v>
      </c>
      <c r="N11770">
        <v>6.92</v>
      </c>
      <c r="O11770">
        <v>26.02</v>
      </c>
    </row>
    <row r="11771" spans="1:15" x14ac:dyDescent="0.3">
      <c r="A11771" s="3">
        <v>45320</v>
      </c>
      <c r="B11771" t="s">
        <v>22</v>
      </c>
      <c r="C11771" t="s">
        <v>37</v>
      </c>
      <c r="D11771" t="s">
        <v>73</v>
      </c>
      <c r="E11771" t="s">
        <v>98</v>
      </c>
      <c r="F11771">
        <v>18823</v>
      </c>
      <c r="G11771">
        <v>1023</v>
      </c>
      <c r="H11771">
        <v>4529.55</v>
      </c>
      <c r="I11771">
        <v>217</v>
      </c>
      <c r="J11771">
        <v>34315.39</v>
      </c>
      <c r="K11771">
        <v>5.43</v>
      </c>
      <c r="L11771">
        <v>21.21</v>
      </c>
      <c r="M11771">
        <v>4.43</v>
      </c>
      <c r="N11771">
        <v>20.87</v>
      </c>
      <c r="O11771">
        <v>7.58</v>
      </c>
    </row>
    <row r="11772" spans="1:15" x14ac:dyDescent="0.3">
      <c r="A11772" s="3">
        <v>45363</v>
      </c>
      <c r="B11772" t="s">
        <v>22</v>
      </c>
      <c r="C11772" t="s">
        <v>66</v>
      </c>
      <c r="D11772" t="s">
        <v>75</v>
      </c>
      <c r="E11772" t="s">
        <v>104</v>
      </c>
      <c r="F11772">
        <v>63083</v>
      </c>
      <c r="G11772">
        <v>7759</v>
      </c>
      <c r="H11772">
        <v>16163.83</v>
      </c>
      <c r="I11772">
        <v>826</v>
      </c>
      <c r="J11772">
        <v>157854.78</v>
      </c>
      <c r="K11772">
        <v>12.3</v>
      </c>
      <c r="L11772">
        <v>10.65</v>
      </c>
      <c r="M11772">
        <v>2.08</v>
      </c>
      <c r="N11772">
        <v>19.57</v>
      </c>
      <c r="O11772">
        <v>9.77</v>
      </c>
    </row>
    <row r="11773" spans="1:15" x14ac:dyDescent="0.3">
      <c r="A11773" s="3">
        <v>45362</v>
      </c>
      <c r="B11773" t="s">
        <v>22</v>
      </c>
      <c r="C11773" t="s">
        <v>68</v>
      </c>
      <c r="D11773" t="s">
        <v>76</v>
      </c>
      <c r="E11773" t="s">
        <v>83</v>
      </c>
      <c r="F11773">
        <v>38535</v>
      </c>
      <c r="G11773">
        <v>2238</v>
      </c>
      <c r="H11773">
        <v>1784.09</v>
      </c>
      <c r="I11773">
        <v>132</v>
      </c>
      <c r="J11773">
        <v>18945.669999999998</v>
      </c>
      <c r="K11773">
        <v>5.81</v>
      </c>
      <c r="L11773">
        <v>5.9</v>
      </c>
      <c r="M11773">
        <v>0.8</v>
      </c>
      <c r="N11773">
        <v>13.52</v>
      </c>
      <c r="O11773">
        <v>10.62</v>
      </c>
    </row>
    <row r="11774" spans="1:15" x14ac:dyDescent="0.3">
      <c r="A11774" s="3">
        <v>45326</v>
      </c>
      <c r="B11774" t="s">
        <v>22</v>
      </c>
      <c r="C11774" t="s">
        <v>54</v>
      </c>
      <c r="D11774" t="s">
        <v>74</v>
      </c>
      <c r="E11774" t="s">
        <v>87</v>
      </c>
      <c r="F11774">
        <v>122455</v>
      </c>
      <c r="G11774">
        <v>7412</v>
      </c>
      <c r="H11774">
        <v>9022.67</v>
      </c>
      <c r="I11774">
        <v>1368</v>
      </c>
      <c r="J11774">
        <v>137198.54</v>
      </c>
      <c r="K11774">
        <v>6.05</v>
      </c>
      <c r="L11774">
        <v>18.46</v>
      </c>
      <c r="M11774">
        <v>1.22</v>
      </c>
      <c r="N11774">
        <v>6.6</v>
      </c>
      <c r="O11774">
        <v>15.21</v>
      </c>
    </row>
    <row r="11775" spans="1:15" x14ac:dyDescent="0.3">
      <c r="A11775" s="3">
        <v>45308</v>
      </c>
      <c r="B11775" t="s">
        <v>22</v>
      </c>
      <c r="C11775" t="s">
        <v>57</v>
      </c>
      <c r="D11775" t="s">
        <v>74</v>
      </c>
      <c r="E11775" t="s">
        <v>81</v>
      </c>
      <c r="F11775">
        <v>42170</v>
      </c>
      <c r="G11775">
        <v>3681</v>
      </c>
      <c r="H11775">
        <v>3795.82</v>
      </c>
      <c r="I11775">
        <v>245</v>
      </c>
      <c r="J11775">
        <v>7237.77</v>
      </c>
      <c r="K11775">
        <v>8.73</v>
      </c>
      <c r="L11775">
        <v>6.66</v>
      </c>
      <c r="M11775">
        <v>1.03</v>
      </c>
      <c r="N11775">
        <v>15.49</v>
      </c>
      <c r="O11775">
        <v>1.91</v>
      </c>
    </row>
    <row r="11776" spans="1:15" x14ac:dyDescent="0.3">
      <c r="A11776" s="3">
        <v>45337</v>
      </c>
      <c r="B11776" t="s">
        <v>22</v>
      </c>
      <c r="C11776" t="s">
        <v>56</v>
      </c>
      <c r="D11776" t="s">
        <v>74</v>
      </c>
      <c r="E11776" t="s">
        <v>102</v>
      </c>
      <c r="F11776">
        <v>71962</v>
      </c>
      <c r="G11776">
        <v>5728</v>
      </c>
      <c r="H11776">
        <v>20507.349999999999</v>
      </c>
      <c r="I11776">
        <v>968</v>
      </c>
      <c r="J11776">
        <v>54149.93</v>
      </c>
      <c r="K11776">
        <v>7.96</v>
      </c>
      <c r="L11776">
        <v>16.899999999999999</v>
      </c>
      <c r="M11776">
        <v>3.58</v>
      </c>
      <c r="N11776">
        <v>21.19</v>
      </c>
      <c r="O11776">
        <v>2.64</v>
      </c>
    </row>
    <row r="11777" spans="1:15" x14ac:dyDescent="0.3">
      <c r="A11777" s="3">
        <v>45263</v>
      </c>
      <c r="B11777" t="s">
        <v>22</v>
      </c>
      <c r="C11777" t="s">
        <v>60</v>
      </c>
      <c r="D11777" t="s">
        <v>74</v>
      </c>
      <c r="E11777" t="s">
        <v>106</v>
      </c>
      <c r="F11777">
        <v>144019</v>
      </c>
      <c r="G11777">
        <v>18502</v>
      </c>
      <c r="H11777">
        <v>15416.04</v>
      </c>
      <c r="I11777">
        <v>955</v>
      </c>
      <c r="J11777">
        <v>162936.69</v>
      </c>
      <c r="K11777">
        <v>12.85</v>
      </c>
      <c r="L11777">
        <v>5.16</v>
      </c>
      <c r="M11777">
        <v>0.83</v>
      </c>
      <c r="N11777">
        <v>16.14</v>
      </c>
      <c r="O11777">
        <v>10.57</v>
      </c>
    </row>
    <row r="11778" spans="1:15" x14ac:dyDescent="0.3">
      <c r="A11778" s="3">
        <v>45342</v>
      </c>
      <c r="B11778" t="s">
        <v>22</v>
      </c>
      <c r="C11778" t="s">
        <v>51</v>
      </c>
      <c r="D11778" t="s">
        <v>74</v>
      </c>
      <c r="E11778" t="s">
        <v>80</v>
      </c>
      <c r="F11778">
        <v>91834</v>
      </c>
      <c r="G11778">
        <v>3713</v>
      </c>
      <c r="H11778">
        <v>12265.06</v>
      </c>
      <c r="I11778">
        <v>117</v>
      </c>
      <c r="J11778">
        <v>2720.51</v>
      </c>
      <c r="K11778">
        <v>4.04</v>
      </c>
      <c r="L11778">
        <v>3.15</v>
      </c>
      <c r="M11778">
        <v>3.3</v>
      </c>
      <c r="N11778">
        <v>104.83</v>
      </c>
      <c r="O11778">
        <v>0.22</v>
      </c>
    </row>
    <row r="11779" spans="1:15" x14ac:dyDescent="0.3">
      <c r="A11779" s="3">
        <v>45372</v>
      </c>
      <c r="B11779" t="s">
        <v>22</v>
      </c>
      <c r="C11779" t="s">
        <v>25</v>
      </c>
      <c r="D11779" t="s">
        <v>76</v>
      </c>
      <c r="E11779" t="s">
        <v>79</v>
      </c>
      <c r="F11779">
        <v>85144</v>
      </c>
      <c r="G11779">
        <v>7947</v>
      </c>
      <c r="H11779">
        <v>9122.4</v>
      </c>
      <c r="I11779">
        <v>281</v>
      </c>
      <c r="J11779">
        <v>26991.35</v>
      </c>
      <c r="K11779">
        <v>9.33</v>
      </c>
      <c r="L11779">
        <v>3.54</v>
      </c>
      <c r="M11779">
        <v>1.1499999999999999</v>
      </c>
      <c r="N11779">
        <v>32.46</v>
      </c>
      <c r="O11779">
        <v>2.96</v>
      </c>
    </row>
    <row r="11780" spans="1:15" x14ac:dyDescent="0.3">
      <c r="A11780" s="3">
        <v>45341</v>
      </c>
      <c r="B11780" t="s">
        <v>22</v>
      </c>
      <c r="C11780" t="s">
        <v>61</v>
      </c>
      <c r="D11780" t="s">
        <v>75</v>
      </c>
      <c r="E11780" t="s">
        <v>95</v>
      </c>
      <c r="F11780">
        <v>85208</v>
      </c>
      <c r="G11780">
        <v>4509</v>
      </c>
      <c r="H11780">
        <v>16634.84</v>
      </c>
      <c r="I11780">
        <v>836</v>
      </c>
      <c r="J11780">
        <v>104343.26</v>
      </c>
      <c r="K11780">
        <v>5.29</v>
      </c>
      <c r="L11780">
        <v>18.54</v>
      </c>
      <c r="M11780">
        <v>3.69</v>
      </c>
      <c r="N11780">
        <v>19.899999999999999</v>
      </c>
      <c r="O11780">
        <v>6.27</v>
      </c>
    </row>
    <row r="11781" spans="1:15" x14ac:dyDescent="0.3">
      <c r="A11781" s="3">
        <v>45243</v>
      </c>
      <c r="B11781" t="s">
        <v>22</v>
      </c>
      <c r="C11781" t="s">
        <v>52</v>
      </c>
      <c r="D11781" t="s">
        <v>74</v>
      </c>
      <c r="E11781" t="s">
        <v>89</v>
      </c>
      <c r="F11781">
        <v>86124</v>
      </c>
      <c r="G11781">
        <v>4090</v>
      </c>
      <c r="H11781">
        <v>9377.02</v>
      </c>
      <c r="I11781">
        <v>668</v>
      </c>
      <c r="J11781">
        <v>12368.13</v>
      </c>
      <c r="K11781">
        <v>4.75</v>
      </c>
      <c r="L11781">
        <v>16.329999999999998</v>
      </c>
      <c r="M11781">
        <v>2.29</v>
      </c>
      <c r="N11781">
        <v>14.04</v>
      </c>
      <c r="O11781">
        <v>1.32</v>
      </c>
    </row>
    <row r="11782" spans="1:15" x14ac:dyDescent="0.3">
      <c r="A11782" s="3">
        <v>45349</v>
      </c>
      <c r="B11782" t="s">
        <v>22</v>
      </c>
      <c r="C11782" t="s">
        <v>56</v>
      </c>
      <c r="D11782" t="s">
        <v>73</v>
      </c>
      <c r="E11782" t="s">
        <v>96</v>
      </c>
      <c r="F11782">
        <v>48433</v>
      </c>
      <c r="G11782">
        <v>2577</v>
      </c>
      <c r="H11782">
        <v>9719.7099999999991</v>
      </c>
      <c r="I11782">
        <v>276</v>
      </c>
      <c r="J11782">
        <v>34999.629999999997</v>
      </c>
      <c r="K11782">
        <v>5.32</v>
      </c>
      <c r="L11782">
        <v>10.71</v>
      </c>
      <c r="M11782">
        <v>3.77</v>
      </c>
      <c r="N11782">
        <v>35.22</v>
      </c>
      <c r="O11782">
        <v>3.6</v>
      </c>
    </row>
    <row r="11783" spans="1:15" x14ac:dyDescent="0.3">
      <c r="A11783" s="3">
        <v>45243</v>
      </c>
      <c r="B11783" t="s">
        <v>22</v>
      </c>
      <c r="C11783" t="s">
        <v>24</v>
      </c>
      <c r="D11783" t="s">
        <v>73</v>
      </c>
      <c r="E11783" t="s">
        <v>99</v>
      </c>
      <c r="F11783">
        <v>81025</v>
      </c>
      <c r="G11783">
        <v>1536</v>
      </c>
      <c r="H11783">
        <v>5507.92</v>
      </c>
      <c r="I11783">
        <v>75</v>
      </c>
      <c r="J11783">
        <v>12974.81</v>
      </c>
      <c r="K11783">
        <v>1.9</v>
      </c>
      <c r="L11783">
        <v>4.88</v>
      </c>
      <c r="M11783">
        <v>3.59</v>
      </c>
      <c r="N11783">
        <v>73.44</v>
      </c>
      <c r="O11783">
        <v>2.36</v>
      </c>
    </row>
    <row r="11784" spans="1:15" x14ac:dyDescent="0.3">
      <c r="A11784" s="3">
        <v>45235</v>
      </c>
      <c r="B11784" t="s">
        <v>22</v>
      </c>
      <c r="C11784" t="s">
        <v>67</v>
      </c>
      <c r="D11784" t="s">
        <v>74</v>
      </c>
      <c r="E11784" t="s">
        <v>81</v>
      </c>
      <c r="F11784">
        <v>91774</v>
      </c>
      <c r="G11784">
        <v>1877</v>
      </c>
      <c r="H11784">
        <v>7606.84</v>
      </c>
      <c r="I11784">
        <v>186</v>
      </c>
      <c r="J11784">
        <v>23581.73</v>
      </c>
      <c r="K11784">
        <v>2.0499999999999998</v>
      </c>
      <c r="L11784">
        <v>9.91</v>
      </c>
      <c r="M11784">
        <v>4.05</v>
      </c>
      <c r="N11784">
        <v>40.9</v>
      </c>
      <c r="O11784">
        <v>3.1</v>
      </c>
    </row>
    <row r="11785" spans="1:15" x14ac:dyDescent="0.3">
      <c r="A11785" s="3">
        <v>45225</v>
      </c>
      <c r="B11785" t="s">
        <v>22</v>
      </c>
      <c r="C11785" t="s">
        <v>40</v>
      </c>
      <c r="D11785" t="s">
        <v>73</v>
      </c>
      <c r="E11785" t="s">
        <v>86</v>
      </c>
      <c r="F11785">
        <v>82953</v>
      </c>
      <c r="G11785">
        <v>10597</v>
      </c>
      <c r="H11785">
        <v>4683.7700000000004</v>
      </c>
      <c r="I11785">
        <v>852</v>
      </c>
      <c r="J11785">
        <v>155171.32999999999</v>
      </c>
      <c r="K11785">
        <v>12.77</v>
      </c>
      <c r="L11785">
        <v>8.0399999999999991</v>
      </c>
      <c r="M11785">
        <v>0.44</v>
      </c>
      <c r="N11785">
        <v>5.5</v>
      </c>
      <c r="O11785">
        <v>33.130000000000003</v>
      </c>
    </row>
    <row r="11786" spans="1:15" x14ac:dyDescent="0.3">
      <c r="A11786" s="3">
        <v>45229</v>
      </c>
      <c r="B11786" t="s">
        <v>22</v>
      </c>
      <c r="C11786" t="s">
        <v>24</v>
      </c>
      <c r="D11786" t="s">
        <v>76</v>
      </c>
      <c r="E11786" t="s">
        <v>78</v>
      </c>
      <c r="F11786">
        <v>107451</v>
      </c>
      <c r="G11786">
        <v>6585</v>
      </c>
      <c r="H11786">
        <v>21705.09</v>
      </c>
      <c r="I11786">
        <v>372</v>
      </c>
      <c r="J11786">
        <v>51069.08</v>
      </c>
      <c r="K11786">
        <v>6.13</v>
      </c>
      <c r="L11786">
        <v>5.65</v>
      </c>
      <c r="M11786">
        <v>3.3</v>
      </c>
      <c r="N11786">
        <v>58.35</v>
      </c>
      <c r="O11786">
        <v>2.35</v>
      </c>
    </row>
    <row r="11787" spans="1:15" x14ac:dyDescent="0.3">
      <c r="A11787" s="3">
        <v>45283</v>
      </c>
      <c r="B11787" t="s">
        <v>22</v>
      </c>
      <c r="C11787" t="s">
        <v>47</v>
      </c>
      <c r="D11787" t="s">
        <v>74</v>
      </c>
      <c r="E11787" t="s">
        <v>94</v>
      </c>
      <c r="F11787">
        <v>132689</v>
      </c>
      <c r="G11787">
        <v>2071</v>
      </c>
      <c r="H11787">
        <v>6919.28</v>
      </c>
      <c r="I11787">
        <v>189</v>
      </c>
      <c r="J11787">
        <v>18113.82</v>
      </c>
      <c r="K11787">
        <v>1.56</v>
      </c>
      <c r="L11787">
        <v>9.1300000000000008</v>
      </c>
      <c r="M11787">
        <v>3.34</v>
      </c>
      <c r="N11787">
        <v>36.61</v>
      </c>
      <c r="O11787">
        <v>2.62</v>
      </c>
    </row>
    <row r="11788" spans="1:15" x14ac:dyDescent="0.3">
      <c r="A11788" s="3">
        <v>45294</v>
      </c>
      <c r="B11788" t="s">
        <v>22</v>
      </c>
      <c r="C11788" t="s">
        <v>68</v>
      </c>
      <c r="D11788" t="s">
        <v>75</v>
      </c>
      <c r="E11788" t="s">
        <v>90</v>
      </c>
      <c r="F11788">
        <v>129254</v>
      </c>
      <c r="G11788">
        <v>3762</v>
      </c>
      <c r="H11788">
        <v>11188.87</v>
      </c>
      <c r="I11788">
        <v>354</v>
      </c>
      <c r="J11788">
        <v>28234.38</v>
      </c>
      <c r="K11788">
        <v>2.91</v>
      </c>
      <c r="L11788">
        <v>9.41</v>
      </c>
      <c r="M11788">
        <v>2.97</v>
      </c>
      <c r="N11788">
        <v>31.61</v>
      </c>
      <c r="O11788">
        <v>2.52</v>
      </c>
    </row>
    <row r="11789" spans="1:15" x14ac:dyDescent="0.3">
      <c r="A11789" s="3">
        <v>45314</v>
      </c>
      <c r="B11789" t="s">
        <v>22</v>
      </c>
      <c r="C11789" t="s">
        <v>32</v>
      </c>
      <c r="D11789" t="s">
        <v>76</v>
      </c>
      <c r="E11789" t="s">
        <v>99</v>
      </c>
      <c r="F11789">
        <v>23028</v>
      </c>
      <c r="G11789">
        <v>2292</v>
      </c>
      <c r="H11789">
        <v>2597.6</v>
      </c>
      <c r="I11789">
        <v>439</v>
      </c>
      <c r="J11789">
        <v>65481.61</v>
      </c>
      <c r="K11789">
        <v>9.9499999999999993</v>
      </c>
      <c r="L11789">
        <v>19.149999999999999</v>
      </c>
      <c r="M11789">
        <v>1.1299999999999999</v>
      </c>
      <c r="N11789">
        <v>5.92</v>
      </c>
      <c r="O11789">
        <v>25.21</v>
      </c>
    </row>
    <row r="11790" spans="1:15" x14ac:dyDescent="0.3">
      <c r="A11790" s="3">
        <v>45214</v>
      </c>
      <c r="B11790" t="s">
        <v>22</v>
      </c>
      <c r="C11790" t="s">
        <v>36</v>
      </c>
      <c r="D11790" t="s">
        <v>73</v>
      </c>
      <c r="E11790" t="s">
        <v>95</v>
      </c>
      <c r="F11790">
        <v>18448</v>
      </c>
      <c r="G11790">
        <v>1637</v>
      </c>
      <c r="H11790">
        <v>1516.13</v>
      </c>
      <c r="I11790">
        <v>262</v>
      </c>
      <c r="J11790">
        <v>2234.6999999999998</v>
      </c>
      <c r="K11790">
        <v>8.8699999999999992</v>
      </c>
      <c r="L11790">
        <v>16</v>
      </c>
      <c r="M11790">
        <v>0.93</v>
      </c>
      <c r="N11790">
        <v>5.79</v>
      </c>
      <c r="O11790">
        <v>1.47</v>
      </c>
    </row>
    <row r="11791" spans="1:15" x14ac:dyDescent="0.3">
      <c r="A11791" s="3">
        <v>45213</v>
      </c>
      <c r="B11791" t="s">
        <v>22</v>
      </c>
      <c r="C11791" t="s">
        <v>42</v>
      </c>
      <c r="D11791" t="s">
        <v>74</v>
      </c>
      <c r="E11791" t="s">
        <v>97</v>
      </c>
      <c r="F11791">
        <v>89077</v>
      </c>
      <c r="G11791">
        <v>10835</v>
      </c>
      <c r="H11791">
        <v>17829.759999999998</v>
      </c>
      <c r="I11791">
        <v>566</v>
      </c>
      <c r="J11791">
        <v>20984.65</v>
      </c>
      <c r="K11791">
        <v>12.16</v>
      </c>
      <c r="L11791">
        <v>5.22</v>
      </c>
      <c r="M11791">
        <v>1.65</v>
      </c>
      <c r="N11791">
        <v>31.5</v>
      </c>
      <c r="O11791">
        <v>1.18</v>
      </c>
    </row>
    <row r="11792" spans="1:15" x14ac:dyDescent="0.3">
      <c r="A11792" s="3">
        <v>45363</v>
      </c>
      <c r="B11792" t="s">
        <v>22</v>
      </c>
      <c r="C11792" t="s">
        <v>60</v>
      </c>
      <c r="D11792" t="s">
        <v>76</v>
      </c>
      <c r="E11792" t="s">
        <v>96</v>
      </c>
      <c r="F11792">
        <v>139698</v>
      </c>
      <c r="G11792">
        <v>20207</v>
      </c>
      <c r="H11792">
        <v>72193.64</v>
      </c>
      <c r="I11792">
        <v>1519</v>
      </c>
      <c r="J11792">
        <v>292978.52</v>
      </c>
      <c r="K11792">
        <v>14.46</v>
      </c>
      <c r="L11792">
        <v>7.52</v>
      </c>
      <c r="M11792">
        <v>3.57</v>
      </c>
      <c r="N11792">
        <v>47.53</v>
      </c>
      <c r="O11792">
        <v>4.0599999999999996</v>
      </c>
    </row>
    <row r="11793" spans="1:15" x14ac:dyDescent="0.3">
      <c r="A11793" s="3">
        <v>45292</v>
      </c>
      <c r="B11793" t="s">
        <v>22</v>
      </c>
      <c r="C11793" t="s">
        <v>60</v>
      </c>
      <c r="D11793" t="s">
        <v>76</v>
      </c>
      <c r="E11793" t="s">
        <v>91</v>
      </c>
      <c r="F11793">
        <v>13363</v>
      </c>
      <c r="G11793">
        <v>338</v>
      </c>
      <c r="H11793">
        <v>1151.72</v>
      </c>
      <c r="I11793">
        <v>52</v>
      </c>
      <c r="J11793">
        <v>8589.77</v>
      </c>
      <c r="K11793">
        <v>2.5299999999999998</v>
      </c>
      <c r="L11793">
        <v>15.38</v>
      </c>
      <c r="M11793">
        <v>3.41</v>
      </c>
      <c r="N11793">
        <v>22.15</v>
      </c>
      <c r="O11793">
        <v>7.46</v>
      </c>
    </row>
    <row r="11794" spans="1:15" x14ac:dyDescent="0.3">
      <c r="A11794" s="3">
        <v>45353</v>
      </c>
      <c r="B11794" t="s">
        <v>22</v>
      </c>
      <c r="C11794" t="s">
        <v>55</v>
      </c>
      <c r="D11794" t="s">
        <v>76</v>
      </c>
      <c r="E11794" t="s">
        <v>86</v>
      </c>
      <c r="F11794">
        <v>81875</v>
      </c>
      <c r="G11794">
        <v>4940</v>
      </c>
      <c r="H11794">
        <v>10114.780000000001</v>
      </c>
      <c r="I11794">
        <v>734</v>
      </c>
      <c r="J11794">
        <v>60665.19</v>
      </c>
      <c r="K11794">
        <v>6.03</v>
      </c>
      <c r="L11794">
        <v>14.86</v>
      </c>
      <c r="M11794">
        <v>2.0499999999999998</v>
      </c>
      <c r="N11794">
        <v>13.78</v>
      </c>
      <c r="O11794">
        <v>6</v>
      </c>
    </row>
    <row r="11795" spans="1:15" x14ac:dyDescent="0.3">
      <c r="A11795" s="3">
        <v>45266</v>
      </c>
      <c r="B11795" t="s">
        <v>22</v>
      </c>
      <c r="C11795" t="s">
        <v>43</v>
      </c>
      <c r="D11795" t="s">
        <v>76</v>
      </c>
      <c r="E11795" t="s">
        <v>79</v>
      </c>
      <c r="F11795">
        <v>25312</v>
      </c>
      <c r="G11795">
        <v>278</v>
      </c>
      <c r="H11795">
        <v>942.92</v>
      </c>
      <c r="I11795">
        <v>42</v>
      </c>
      <c r="J11795">
        <v>3680.21</v>
      </c>
      <c r="K11795">
        <v>1.1000000000000001</v>
      </c>
      <c r="L11795">
        <v>15.11</v>
      </c>
      <c r="M11795">
        <v>3.39</v>
      </c>
      <c r="N11795">
        <v>22.45</v>
      </c>
      <c r="O11795">
        <v>3.9</v>
      </c>
    </row>
    <row r="11796" spans="1:15" x14ac:dyDescent="0.3">
      <c r="A11796" s="3">
        <v>45316</v>
      </c>
      <c r="B11796" t="s">
        <v>22</v>
      </c>
      <c r="C11796" t="s">
        <v>61</v>
      </c>
      <c r="D11796" t="s">
        <v>76</v>
      </c>
      <c r="E11796" t="s">
        <v>102</v>
      </c>
      <c r="F11796">
        <v>118502</v>
      </c>
      <c r="G11796">
        <v>5795</v>
      </c>
      <c r="H11796">
        <v>9938.2900000000009</v>
      </c>
      <c r="I11796">
        <v>989</v>
      </c>
      <c r="J11796">
        <v>145567.32</v>
      </c>
      <c r="K11796">
        <v>4.8899999999999997</v>
      </c>
      <c r="L11796">
        <v>17.07</v>
      </c>
      <c r="M11796">
        <v>1.71</v>
      </c>
      <c r="N11796">
        <v>10.050000000000001</v>
      </c>
      <c r="O11796">
        <v>14.65</v>
      </c>
    </row>
    <row r="11797" spans="1:15" x14ac:dyDescent="0.3">
      <c r="A11797" s="3">
        <v>45268</v>
      </c>
      <c r="B11797" t="s">
        <v>22</v>
      </c>
      <c r="C11797" t="s">
        <v>48</v>
      </c>
      <c r="D11797" t="s">
        <v>73</v>
      </c>
      <c r="E11797" t="s">
        <v>101</v>
      </c>
      <c r="F11797">
        <v>81545</v>
      </c>
      <c r="G11797">
        <v>10090</v>
      </c>
      <c r="H11797">
        <v>35566.639999999999</v>
      </c>
      <c r="I11797">
        <v>1755</v>
      </c>
      <c r="J11797">
        <v>94938.1</v>
      </c>
      <c r="K11797">
        <v>12.37</v>
      </c>
      <c r="L11797">
        <v>17.39</v>
      </c>
      <c r="M11797">
        <v>3.52</v>
      </c>
      <c r="N11797">
        <v>20.27</v>
      </c>
      <c r="O11797">
        <v>2.67</v>
      </c>
    </row>
    <row r="11798" spans="1:15" x14ac:dyDescent="0.3">
      <c r="A11798" s="3">
        <v>45258</v>
      </c>
      <c r="B11798" t="s">
        <v>22</v>
      </c>
      <c r="C11798" t="s">
        <v>29</v>
      </c>
      <c r="D11798" t="s">
        <v>74</v>
      </c>
      <c r="E11798" t="s">
        <v>88</v>
      </c>
      <c r="F11798">
        <v>124631</v>
      </c>
      <c r="G11798">
        <v>2459</v>
      </c>
      <c r="H11798">
        <v>8663.51</v>
      </c>
      <c r="I11798">
        <v>119</v>
      </c>
      <c r="J11798">
        <v>23384.9</v>
      </c>
      <c r="K11798">
        <v>1.97</v>
      </c>
      <c r="L11798">
        <v>4.84</v>
      </c>
      <c r="M11798">
        <v>3.52</v>
      </c>
      <c r="N11798">
        <v>72.8</v>
      </c>
      <c r="O11798">
        <v>2.7</v>
      </c>
    </row>
    <row r="11799" spans="1:15" x14ac:dyDescent="0.3">
      <c r="A11799" s="3">
        <v>45363</v>
      </c>
      <c r="B11799" t="s">
        <v>22</v>
      </c>
      <c r="C11799" t="s">
        <v>37</v>
      </c>
      <c r="D11799" t="s">
        <v>76</v>
      </c>
      <c r="E11799" t="s">
        <v>79</v>
      </c>
      <c r="F11799">
        <v>96976</v>
      </c>
      <c r="G11799">
        <v>12789</v>
      </c>
      <c r="H11799">
        <v>33087.61</v>
      </c>
      <c r="I11799">
        <v>1239</v>
      </c>
      <c r="J11799">
        <v>133482.91</v>
      </c>
      <c r="K11799">
        <v>13.19</v>
      </c>
      <c r="L11799">
        <v>9.69</v>
      </c>
      <c r="M11799">
        <v>2.59</v>
      </c>
      <c r="N11799">
        <v>26.71</v>
      </c>
      <c r="O11799">
        <v>4.03</v>
      </c>
    </row>
    <row r="11800" spans="1:15" x14ac:dyDescent="0.3">
      <c r="A11800" s="3">
        <v>45291</v>
      </c>
      <c r="B11800" t="s">
        <v>22</v>
      </c>
      <c r="C11800" t="s">
        <v>72</v>
      </c>
      <c r="D11800" t="s">
        <v>76</v>
      </c>
      <c r="E11800" t="s">
        <v>84</v>
      </c>
      <c r="F11800">
        <v>57314</v>
      </c>
      <c r="G11800">
        <v>6389</v>
      </c>
      <c r="H11800">
        <v>22367.59</v>
      </c>
      <c r="I11800">
        <v>281</v>
      </c>
      <c r="J11800">
        <v>45506.98</v>
      </c>
      <c r="K11800">
        <v>11.15</v>
      </c>
      <c r="L11800">
        <v>4.4000000000000004</v>
      </c>
      <c r="M11800">
        <v>3.5</v>
      </c>
      <c r="N11800">
        <v>79.599999999999994</v>
      </c>
      <c r="O11800">
        <v>2.0299999999999998</v>
      </c>
    </row>
    <row r="11801" spans="1:15" x14ac:dyDescent="0.3">
      <c r="A11801" s="3">
        <v>45276</v>
      </c>
      <c r="B11801" t="s">
        <v>22</v>
      </c>
      <c r="C11801" t="s">
        <v>61</v>
      </c>
      <c r="D11801" t="s">
        <v>73</v>
      </c>
      <c r="E11801" t="s">
        <v>100</v>
      </c>
      <c r="F11801">
        <v>38000</v>
      </c>
      <c r="G11801">
        <v>3724</v>
      </c>
      <c r="H11801">
        <v>2109.19</v>
      </c>
      <c r="I11801">
        <v>333</v>
      </c>
      <c r="J11801">
        <v>34823.5</v>
      </c>
      <c r="K11801">
        <v>9.8000000000000007</v>
      </c>
      <c r="L11801">
        <v>8.94</v>
      </c>
      <c r="M11801">
        <v>0.56999999999999995</v>
      </c>
      <c r="N11801">
        <v>6.33</v>
      </c>
      <c r="O11801">
        <v>16.510000000000002</v>
      </c>
    </row>
    <row r="11802" spans="1:15" x14ac:dyDescent="0.3">
      <c r="A11802" s="3">
        <v>45335</v>
      </c>
      <c r="B11802" t="s">
        <v>22</v>
      </c>
      <c r="C11802" t="s">
        <v>45</v>
      </c>
      <c r="D11802" t="s">
        <v>75</v>
      </c>
      <c r="E11802" t="s">
        <v>89</v>
      </c>
      <c r="F11802">
        <v>115913</v>
      </c>
      <c r="G11802">
        <v>3746</v>
      </c>
      <c r="H11802">
        <v>3882.68</v>
      </c>
      <c r="I11802">
        <v>122</v>
      </c>
      <c r="J11802">
        <v>22295.79</v>
      </c>
      <c r="K11802">
        <v>3.23</v>
      </c>
      <c r="L11802">
        <v>3.26</v>
      </c>
      <c r="M11802">
        <v>1.04</v>
      </c>
      <c r="N11802">
        <v>31.83</v>
      </c>
      <c r="O11802">
        <v>5.74</v>
      </c>
    </row>
    <row r="11803" spans="1:15" x14ac:dyDescent="0.3">
      <c r="A11803" s="3">
        <v>45228</v>
      </c>
      <c r="B11803" t="s">
        <v>22</v>
      </c>
      <c r="C11803" t="s">
        <v>55</v>
      </c>
      <c r="D11803" t="s">
        <v>74</v>
      </c>
      <c r="E11803" t="s">
        <v>97</v>
      </c>
      <c r="F11803">
        <v>78541</v>
      </c>
      <c r="G11803">
        <v>1031</v>
      </c>
      <c r="H11803">
        <v>1959.57</v>
      </c>
      <c r="I11803">
        <v>71</v>
      </c>
      <c r="J11803">
        <v>10614.6</v>
      </c>
      <c r="K11803">
        <v>1.31</v>
      </c>
      <c r="L11803">
        <v>6.89</v>
      </c>
      <c r="M11803">
        <v>1.9</v>
      </c>
      <c r="N11803">
        <v>27.6</v>
      </c>
      <c r="O11803">
        <v>5.42</v>
      </c>
    </row>
    <row r="11804" spans="1:15" x14ac:dyDescent="0.3">
      <c r="A11804" s="3">
        <v>45230</v>
      </c>
      <c r="B11804" t="s">
        <v>22</v>
      </c>
      <c r="C11804" t="s">
        <v>38</v>
      </c>
      <c r="D11804" t="s">
        <v>74</v>
      </c>
      <c r="E11804" t="s">
        <v>79</v>
      </c>
      <c r="F11804">
        <v>121912</v>
      </c>
      <c r="G11804">
        <v>13110</v>
      </c>
      <c r="H11804">
        <v>48579.26</v>
      </c>
      <c r="I11804">
        <v>1929</v>
      </c>
      <c r="J11804">
        <v>232198.29</v>
      </c>
      <c r="K11804">
        <v>10.75</v>
      </c>
      <c r="L11804">
        <v>14.71</v>
      </c>
      <c r="M11804">
        <v>3.71</v>
      </c>
      <c r="N11804">
        <v>25.18</v>
      </c>
      <c r="O11804">
        <v>4.78</v>
      </c>
    </row>
    <row r="11805" spans="1:15" x14ac:dyDescent="0.3">
      <c r="A11805" s="3">
        <v>45348</v>
      </c>
      <c r="B11805" t="s">
        <v>22</v>
      </c>
      <c r="C11805" t="s">
        <v>61</v>
      </c>
      <c r="D11805" t="s">
        <v>75</v>
      </c>
      <c r="E11805" t="s">
        <v>99</v>
      </c>
      <c r="F11805">
        <v>94429</v>
      </c>
      <c r="G11805">
        <v>6046</v>
      </c>
      <c r="H11805">
        <v>18192.84</v>
      </c>
      <c r="I11805">
        <v>313</v>
      </c>
      <c r="J11805">
        <v>43344.24</v>
      </c>
      <c r="K11805">
        <v>6.4</v>
      </c>
      <c r="L11805">
        <v>5.18</v>
      </c>
      <c r="M11805">
        <v>3.01</v>
      </c>
      <c r="N11805">
        <v>58.12</v>
      </c>
      <c r="O11805">
        <v>2.38</v>
      </c>
    </row>
    <row r="11806" spans="1:15" x14ac:dyDescent="0.3">
      <c r="A11806" s="3">
        <v>45379</v>
      </c>
      <c r="B11806" t="s">
        <v>22</v>
      </c>
      <c r="C11806" t="s">
        <v>29</v>
      </c>
      <c r="D11806" t="s">
        <v>74</v>
      </c>
      <c r="E11806" t="s">
        <v>104</v>
      </c>
      <c r="F11806">
        <v>79716</v>
      </c>
      <c r="G11806">
        <v>1599</v>
      </c>
      <c r="H11806">
        <v>6289.08</v>
      </c>
      <c r="I11806">
        <v>201</v>
      </c>
      <c r="J11806">
        <v>21792.34</v>
      </c>
      <c r="K11806">
        <v>2.0099999999999998</v>
      </c>
      <c r="L11806">
        <v>12.57</v>
      </c>
      <c r="M11806">
        <v>3.93</v>
      </c>
      <c r="N11806">
        <v>31.29</v>
      </c>
      <c r="O11806">
        <v>3.47</v>
      </c>
    </row>
    <row r="11807" spans="1:15" x14ac:dyDescent="0.3">
      <c r="A11807" s="3">
        <v>45251</v>
      </c>
      <c r="B11807" t="s">
        <v>22</v>
      </c>
      <c r="C11807" t="s">
        <v>46</v>
      </c>
      <c r="D11807" t="s">
        <v>74</v>
      </c>
      <c r="E11807" t="s">
        <v>101</v>
      </c>
      <c r="F11807">
        <v>121445</v>
      </c>
      <c r="G11807">
        <v>10906</v>
      </c>
      <c r="H11807">
        <v>39063.279999999999</v>
      </c>
      <c r="I11807">
        <v>1318</v>
      </c>
      <c r="J11807">
        <v>116484.41</v>
      </c>
      <c r="K11807">
        <v>8.98</v>
      </c>
      <c r="L11807">
        <v>12.09</v>
      </c>
      <c r="M11807">
        <v>3.58</v>
      </c>
      <c r="N11807">
        <v>29.64</v>
      </c>
      <c r="O11807">
        <v>2.98</v>
      </c>
    </row>
    <row r="11808" spans="1:15" x14ac:dyDescent="0.3">
      <c r="A11808" s="3">
        <v>45274</v>
      </c>
      <c r="B11808" t="s">
        <v>22</v>
      </c>
      <c r="C11808" t="s">
        <v>53</v>
      </c>
      <c r="D11808" t="s">
        <v>75</v>
      </c>
      <c r="E11808" t="s">
        <v>96</v>
      </c>
      <c r="F11808">
        <v>69146</v>
      </c>
      <c r="G11808">
        <v>3236</v>
      </c>
      <c r="H11808">
        <v>2993.17</v>
      </c>
      <c r="I11808">
        <v>214</v>
      </c>
      <c r="J11808">
        <v>1092.03</v>
      </c>
      <c r="K11808">
        <v>4.68</v>
      </c>
      <c r="L11808">
        <v>6.61</v>
      </c>
      <c r="M11808">
        <v>0.92</v>
      </c>
      <c r="N11808">
        <v>13.99</v>
      </c>
      <c r="O11808">
        <v>0.36</v>
      </c>
    </row>
    <row r="11809" spans="1:15" x14ac:dyDescent="0.3">
      <c r="A11809" s="3">
        <v>45209</v>
      </c>
      <c r="B11809" t="s">
        <v>22</v>
      </c>
      <c r="C11809" t="s">
        <v>44</v>
      </c>
      <c r="D11809" t="s">
        <v>74</v>
      </c>
      <c r="E11809" t="s">
        <v>104</v>
      </c>
      <c r="F11809">
        <v>54260</v>
      </c>
      <c r="G11809">
        <v>7111</v>
      </c>
      <c r="H11809">
        <v>25146.84</v>
      </c>
      <c r="I11809">
        <v>508</v>
      </c>
      <c r="J11809">
        <v>2776.76</v>
      </c>
      <c r="K11809">
        <v>13.11</v>
      </c>
      <c r="L11809">
        <v>7.14</v>
      </c>
      <c r="M11809">
        <v>3.54</v>
      </c>
      <c r="N11809">
        <v>49.5</v>
      </c>
      <c r="O11809">
        <v>0.11</v>
      </c>
    </row>
    <row r="11810" spans="1:15" x14ac:dyDescent="0.3">
      <c r="A11810" s="3">
        <v>45259</v>
      </c>
      <c r="B11810" t="s">
        <v>22</v>
      </c>
      <c r="C11810" t="s">
        <v>23</v>
      </c>
      <c r="D11810" t="s">
        <v>73</v>
      </c>
      <c r="E11810" t="s">
        <v>89</v>
      </c>
      <c r="F11810">
        <v>88390</v>
      </c>
      <c r="G11810">
        <v>6749</v>
      </c>
      <c r="H11810">
        <v>14115.87</v>
      </c>
      <c r="I11810">
        <v>1197</v>
      </c>
      <c r="J11810">
        <v>100026.85</v>
      </c>
      <c r="K11810">
        <v>7.64</v>
      </c>
      <c r="L11810">
        <v>17.739999999999998</v>
      </c>
      <c r="M11810">
        <v>2.09</v>
      </c>
      <c r="N11810">
        <v>11.79</v>
      </c>
      <c r="O11810">
        <v>7.09</v>
      </c>
    </row>
    <row r="11811" spans="1:15" x14ac:dyDescent="0.3">
      <c r="A11811" s="3">
        <v>45330</v>
      </c>
      <c r="B11811" t="s">
        <v>22</v>
      </c>
      <c r="C11811" t="s">
        <v>32</v>
      </c>
      <c r="D11811" t="s">
        <v>76</v>
      </c>
      <c r="E11811" t="s">
        <v>99</v>
      </c>
      <c r="F11811">
        <v>129012</v>
      </c>
      <c r="G11811">
        <v>16809</v>
      </c>
      <c r="H11811">
        <v>13328.47</v>
      </c>
      <c r="I11811">
        <v>1672</v>
      </c>
      <c r="J11811">
        <v>312862.09000000003</v>
      </c>
      <c r="K11811">
        <v>13.03</v>
      </c>
      <c r="L11811">
        <v>9.9499999999999993</v>
      </c>
      <c r="M11811">
        <v>0.79</v>
      </c>
      <c r="N11811">
        <v>7.97</v>
      </c>
      <c r="O11811">
        <v>23.47</v>
      </c>
    </row>
    <row r="11812" spans="1:15" x14ac:dyDescent="0.3">
      <c r="A11812" s="3">
        <v>45207</v>
      </c>
      <c r="B11812" t="s">
        <v>22</v>
      </c>
      <c r="C11812" t="s">
        <v>45</v>
      </c>
      <c r="D11812" t="s">
        <v>74</v>
      </c>
      <c r="E11812" t="s">
        <v>90</v>
      </c>
      <c r="F11812">
        <v>141067</v>
      </c>
      <c r="G11812">
        <v>945</v>
      </c>
      <c r="H11812">
        <v>1892.11</v>
      </c>
      <c r="I11812">
        <v>74</v>
      </c>
      <c r="J11812">
        <v>8044.75</v>
      </c>
      <c r="K11812">
        <v>0.67</v>
      </c>
      <c r="L11812">
        <v>7.83</v>
      </c>
      <c r="M11812">
        <v>2</v>
      </c>
      <c r="N11812">
        <v>25.57</v>
      </c>
      <c r="O11812">
        <v>4.25</v>
      </c>
    </row>
    <row r="11813" spans="1:15" x14ac:dyDescent="0.3">
      <c r="A11813" s="3">
        <v>45249</v>
      </c>
      <c r="B11813" t="s">
        <v>22</v>
      </c>
      <c r="C11813" t="s">
        <v>41</v>
      </c>
      <c r="D11813" t="s">
        <v>74</v>
      </c>
      <c r="E11813" t="s">
        <v>97</v>
      </c>
      <c r="F11813">
        <v>59260</v>
      </c>
      <c r="G11813">
        <v>2691</v>
      </c>
      <c r="H11813">
        <v>10674.18</v>
      </c>
      <c r="I11813">
        <v>559</v>
      </c>
      <c r="J11813">
        <v>95354.880000000005</v>
      </c>
      <c r="K11813">
        <v>4.54</v>
      </c>
      <c r="L11813">
        <v>20.77</v>
      </c>
      <c r="M11813">
        <v>3.97</v>
      </c>
      <c r="N11813">
        <v>19.100000000000001</v>
      </c>
      <c r="O11813">
        <v>8.93</v>
      </c>
    </row>
    <row r="11814" spans="1:15" x14ac:dyDescent="0.3">
      <c r="A11814" s="3">
        <v>45335</v>
      </c>
      <c r="B11814" t="s">
        <v>22</v>
      </c>
      <c r="C11814" t="s">
        <v>48</v>
      </c>
      <c r="D11814" t="s">
        <v>76</v>
      </c>
      <c r="E11814" t="s">
        <v>90</v>
      </c>
      <c r="F11814">
        <v>33718</v>
      </c>
      <c r="G11814">
        <v>2117</v>
      </c>
      <c r="H11814">
        <v>9439.1299999999992</v>
      </c>
      <c r="I11814">
        <v>359</v>
      </c>
      <c r="J11814">
        <v>26689.4</v>
      </c>
      <c r="K11814">
        <v>6.28</v>
      </c>
      <c r="L11814">
        <v>16.96</v>
      </c>
      <c r="M11814">
        <v>4.46</v>
      </c>
      <c r="N11814">
        <v>26.29</v>
      </c>
      <c r="O11814">
        <v>2.83</v>
      </c>
    </row>
    <row r="11815" spans="1:15" x14ac:dyDescent="0.3">
      <c r="A11815" s="3">
        <v>45307</v>
      </c>
      <c r="B11815" t="s">
        <v>22</v>
      </c>
      <c r="C11815" t="s">
        <v>24</v>
      </c>
      <c r="D11815" t="s">
        <v>76</v>
      </c>
      <c r="E11815" t="s">
        <v>83</v>
      </c>
      <c r="F11815">
        <v>58087</v>
      </c>
      <c r="G11815">
        <v>1079</v>
      </c>
      <c r="H11815">
        <v>3382.55</v>
      </c>
      <c r="I11815">
        <v>181</v>
      </c>
      <c r="J11815">
        <v>5227.2</v>
      </c>
      <c r="K11815">
        <v>1.86</v>
      </c>
      <c r="L11815">
        <v>16.77</v>
      </c>
      <c r="M11815">
        <v>3.13</v>
      </c>
      <c r="N11815">
        <v>18.690000000000001</v>
      </c>
      <c r="O11815">
        <v>1.55</v>
      </c>
    </row>
    <row r="11816" spans="1:15" x14ac:dyDescent="0.3">
      <c r="A11816" s="3">
        <v>45217</v>
      </c>
      <c r="B11816" t="s">
        <v>22</v>
      </c>
      <c r="C11816" t="s">
        <v>40</v>
      </c>
      <c r="D11816" t="s">
        <v>74</v>
      </c>
      <c r="E11816" t="s">
        <v>86</v>
      </c>
      <c r="F11816">
        <v>22796</v>
      </c>
      <c r="G11816">
        <v>1931</v>
      </c>
      <c r="H11816">
        <v>8587.27</v>
      </c>
      <c r="I11816">
        <v>177</v>
      </c>
      <c r="J11816">
        <v>11304.91</v>
      </c>
      <c r="K11816">
        <v>8.4700000000000006</v>
      </c>
      <c r="L11816">
        <v>9.17</v>
      </c>
      <c r="M11816">
        <v>4.45</v>
      </c>
      <c r="N11816">
        <v>48.52</v>
      </c>
      <c r="O11816">
        <v>1.32</v>
      </c>
    </row>
    <row r="11817" spans="1:15" x14ac:dyDescent="0.3">
      <c r="A11817" s="3">
        <v>45261</v>
      </c>
      <c r="B11817" t="s">
        <v>22</v>
      </c>
      <c r="C11817" t="s">
        <v>63</v>
      </c>
      <c r="D11817" t="s">
        <v>73</v>
      </c>
      <c r="E11817" t="s">
        <v>100</v>
      </c>
      <c r="F11817">
        <v>53701</v>
      </c>
      <c r="G11817">
        <v>7302</v>
      </c>
      <c r="H11817">
        <v>6436.03</v>
      </c>
      <c r="I11817">
        <v>1514</v>
      </c>
      <c r="J11817">
        <v>237697.96</v>
      </c>
      <c r="K11817">
        <v>13.6</v>
      </c>
      <c r="L11817">
        <v>20.73</v>
      </c>
      <c r="M11817">
        <v>0.88</v>
      </c>
      <c r="N11817">
        <v>4.25</v>
      </c>
      <c r="O11817">
        <v>36.93</v>
      </c>
    </row>
    <row r="11818" spans="1:15" x14ac:dyDescent="0.3">
      <c r="A11818" s="3">
        <v>45353</v>
      </c>
      <c r="B11818" t="s">
        <v>22</v>
      </c>
      <c r="C11818" t="s">
        <v>41</v>
      </c>
      <c r="D11818" t="s">
        <v>76</v>
      </c>
      <c r="E11818" t="s">
        <v>96</v>
      </c>
      <c r="F11818">
        <v>137620</v>
      </c>
      <c r="G11818">
        <v>8487</v>
      </c>
      <c r="H11818">
        <v>6301.98</v>
      </c>
      <c r="I11818">
        <v>285</v>
      </c>
      <c r="J11818">
        <v>22311.82</v>
      </c>
      <c r="K11818">
        <v>6.17</v>
      </c>
      <c r="L11818">
        <v>3.36</v>
      </c>
      <c r="M11818">
        <v>0.74</v>
      </c>
      <c r="N11818">
        <v>22.11</v>
      </c>
      <c r="O11818">
        <v>3.54</v>
      </c>
    </row>
    <row r="11819" spans="1:15" x14ac:dyDescent="0.3">
      <c r="A11819" s="3">
        <v>45309</v>
      </c>
      <c r="B11819" t="s">
        <v>22</v>
      </c>
      <c r="C11819" t="s">
        <v>46</v>
      </c>
      <c r="D11819" t="s">
        <v>76</v>
      </c>
      <c r="E11819" t="s">
        <v>85</v>
      </c>
      <c r="F11819">
        <v>48767</v>
      </c>
      <c r="G11819">
        <v>5231</v>
      </c>
      <c r="H11819">
        <v>12548.49</v>
      </c>
      <c r="I11819">
        <v>891</v>
      </c>
      <c r="J11819">
        <v>120963.33</v>
      </c>
      <c r="K11819">
        <v>10.73</v>
      </c>
      <c r="L11819">
        <v>17.03</v>
      </c>
      <c r="M11819">
        <v>2.4</v>
      </c>
      <c r="N11819">
        <v>14.08</v>
      </c>
      <c r="O11819">
        <v>9.64</v>
      </c>
    </row>
    <row r="11820" spans="1:15" x14ac:dyDescent="0.3">
      <c r="A11820" s="3">
        <v>45331</v>
      </c>
      <c r="B11820" t="s">
        <v>22</v>
      </c>
      <c r="C11820" t="s">
        <v>55</v>
      </c>
      <c r="D11820" t="s">
        <v>75</v>
      </c>
      <c r="E11820" t="s">
        <v>79</v>
      </c>
      <c r="F11820">
        <v>10813</v>
      </c>
      <c r="G11820">
        <v>952</v>
      </c>
      <c r="H11820">
        <v>4157.1400000000003</v>
      </c>
      <c r="I11820">
        <v>160</v>
      </c>
      <c r="J11820">
        <v>29335.94</v>
      </c>
      <c r="K11820">
        <v>8.8000000000000007</v>
      </c>
      <c r="L11820">
        <v>16.809999999999999</v>
      </c>
      <c r="M11820">
        <v>4.37</v>
      </c>
      <c r="N11820">
        <v>25.98</v>
      </c>
      <c r="O11820">
        <v>7.06</v>
      </c>
    </row>
    <row r="11821" spans="1:15" x14ac:dyDescent="0.3">
      <c r="A11821" s="3">
        <v>45329</v>
      </c>
      <c r="B11821" t="s">
        <v>22</v>
      </c>
      <c r="C11821" t="s">
        <v>27</v>
      </c>
      <c r="D11821" t="s">
        <v>73</v>
      </c>
      <c r="E11821" t="s">
        <v>97</v>
      </c>
      <c r="F11821">
        <v>125370</v>
      </c>
      <c r="G11821">
        <v>5029</v>
      </c>
      <c r="H11821">
        <v>16726.060000000001</v>
      </c>
      <c r="I11821">
        <v>722</v>
      </c>
      <c r="J11821">
        <v>133741.65</v>
      </c>
      <c r="K11821">
        <v>4.01</v>
      </c>
      <c r="L11821">
        <v>14.36</v>
      </c>
      <c r="M11821">
        <v>3.33</v>
      </c>
      <c r="N11821">
        <v>23.17</v>
      </c>
      <c r="O11821">
        <v>8</v>
      </c>
    </row>
    <row r="11822" spans="1:15" x14ac:dyDescent="0.3">
      <c r="A11822" s="3">
        <v>45244</v>
      </c>
      <c r="B11822" t="s">
        <v>22</v>
      </c>
      <c r="C11822" t="s">
        <v>56</v>
      </c>
      <c r="D11822" t="s">
        <v>76</v>
      </c>
      <c r="E11822" t="s">
        <v>96</v>
      </c>
      <c r="F11822">
        <v>141233</v>
      </c>
      <c r="G11822">
        <v>11159</v>
      </c>
      <c r="H11822">
        <v>17257.72</v>
      </c>
      <c r="I11822">
        <v>1150</v>
      </c>
      <c r="J11822">
        <v>54822.58</v>
      </c>
      <c r="K11822">
        <v>7.9</v>
      </c>
      <c r="L11822">
        <v>10.31</v>
      </c>
      <c r="M11822">
        <v>1.55</v>
      </c>
      <c r="N11822">
        <v>15.01</v>
      </c>
      <c r="O11822">
        <v>3.18</v>
      </c>
    </row>
    <row r="11823" spans="1:15" x14ac:dyDescent="0.3">
      <c r="A11823" s="3">
        <v>45217</v>
      </c>
      <c r="B11823" t="s">
        <v>22</v>
      </c>
      <c r="C11823" t="s">
        <v>55</v>
      </c>
      <c r="D11823" t="s">
        <v>76</v>
      </c>
      <c r="E11823" t="s">
        <v>91</v>
      </c>
      <c r="F11823">
        <v>146966</v>
      </c>
      <c r="G11823">
        <v>5422</v>
      </c>
      <c r="H11823">
        <v>12626.37</v>
      </c>
      <c r="I11823">
        <v>1082</v>
      </c>
      <c r="J11823">
        <v>45892.51</v>
      </c>
      <c r="K11823">
        <v>3.69</v>
      </c>
      <c r="L11823">
        <v>19.96</v>
      </c>
      <c r="M11823">
        <v>2.33</v>
      </c>
      <c r="N11823">
        <v>11.67</v>
      </c>
      <c r="O11823">
        <v>3.63</v>
      </c>
    </row>
    <row r="11824" spans="1:15" x14ac:dyDescent="0.3">
      <c r="A11824" s="3">
        <v>45244</v>
      </c>
      <c r="B11824" t="s">
        <v>22</v>
      </c>
      <c r="C11824" t="s">
        <v>26</v>
      </c>
      <c r="D11824" t="s">
        <v>74</v>
      </c>
      <c r="E11824" t="s">
        <v>105</v>
      </c>
      <c r="F11824">
        <v>93438</v>
      </c>
      <c r="G11824">
        <v>4367</v>
      </c>
      <c r="H11824">
        <v>17019.3</v>
      </c>
      <c r="I11824">
        <v>412</v>
      </c>
      <c r="J11824">
        <v>79380.289999999994</v>
      </c>
      <c r="K11824">
        <v>4.67</v>
      </c>
      <c r="L11824">
        <v>9.43</v>
      </c>
      <c r="M11824">
        <v>3.9</v>
      </c>
      <c r="N11824">
        <v>41.31</v>
      </c>
      <c r="O11824">
        <v>4.66</v>
      </c>
    </row>
    <row r="11825" spans="1:15" x14ac:dyDescent="0.3">
      <c r="A11825" s="3">
        <v>45339</v>
      </c>
      <c r="B11825" t="s">
        <v>22</v>
      </c>
      <c r="C11825" t="s">
        <v>61</v>
      </c>
      <c r="D11825" t="s">
        <v>76</v>
      </c>
      <c r="E11825" t="s">
        <v>102</v>
      </c>
      <c r="F11825">
        <v>126807</v>
      </c>
      <c r="G11825">
        <v>5578</v>
      </c>
      <c r="H11825">
        <v>12342.93</v>
      </c>
      <c r="I11825">
        <v>268</v>
      </c>
      <c r="J11825">
        <v>53191.11</v>
      </c>
      <c r="K11825">
        <v>4.4000000000000004</v>
      </c>
      <c r="L11825">
        <v>4.8</v>
      </c>
      <c r="M11825">
        <v>2.21</v>
      </c>
      <c r="N11825">
        <v>46.06</v>
      </c>
      <c r="O11825">
        <v>4.3099999999999996</v>
      </c>
    </row>
    <row r="11826" spans="1:15" x14ac:dyDescent="0.3">
      <c r="A11826" s="3">
        <v>45250</v>
      </c>
      <c r="B11826" t="s">
        <v>22</v>
      </c>
      <c r="C11826" t="s">
        <v>51</v>
      </c>
      <c r="D11826" t="s">
        <v>76</v>
      </c>
      <c r="E11826" t="s">
        <v>78</v>
      </c>
      <c r="F11826">
        <v>125575</v>
      </c>
      <c r="G11826">
        <v>16835</v>
      </c>
      <c r="H11826">
        <v>63165.01</v>
      </c>
      <c r="I11826">
        <v>1008</v>
      </c>
      <c r="J11826">
        <v>195577.02</v>
      </c>
      <c r="K11826">
        <v>13.41</v>
      </c>
      <c r="L11826">
        <v>5.99</v>
      </c>
      <c r="M11826">
        <v>3.75</v>
      </c>
      <c r="N11826">
        <v>62.66</v>
      </c>
      <c r="O11826">
        <v>3.1</v>
      </c>
    </row>
    <row r="11827" spans="1:15" x14ac:dyDescent="0.3">
      <c r="A11827" s="3">
        <v>45273</v>
      </c>
      <c r="B11827" t="s">
        <v>22</v>
      </c>
      <c r="C11827" t="s">
        <v>55</v>
      </c>
      <c r="D11827" t="s">
        <v>75</v>
      </c>
      <c r="E11827" t="s">
        <v>96</v>
      </c>
      <c r="F11827">
        <v>3527</v>
      </c>
      <c r="G11827">
        <v>492</v>
      </c>
      <c r="H11827">
        <v>1075.6400000000001</v>
      </c>
      <c r="I11827">
        <v>78</v>
      </c>
      <c r="J11827">
        <v>15485.29</v>
      </c>
      <c r="K11827">
        <v>13.95</v>
      </c>
      <c r="L11827">
        <v>15.85</v>
      </c>
      <c r="M11827">
        <v>2.19</v>
      </c>
      <c r="N11827">
        <v>13.79</v>
      </c>
      <c r="O11827">
        <v>14.4</v>
      </c>
    </row>
    <row r="11828" spans="1:15" x14ac:dyDescent="0.3">
      <c r="A11828" s="3">
        <v>45311</v>
      </c>
      <c r="B11828" t="s">
        <v>22</v>
      </c>
      <c r="C11828" t="s">
        <v>58</v>
      </c>
      <c r="D11828" t="s">
        <v>73</v>
      </c>
      <c r="E11828" t="s">
        <v>100</v>
      </c>
      <c r="F11828">
        <v>146451</v>
      </c>
      <c r="G11828">
        <v>9433</v>
      </c>
      <c r="H11828">
        <v>8145.28</v>
      </c>
      <c r="I11828">
        <v>1838</v>
      </c>
      <c r="J11828">
        <v>179967.03</v>
      </c>
      <c r="K11828">
        <v>6.44</v>
      </c>
      <c r="L11828">
        <v>19.48</v>
      </c>
      <c r="M11828">
        <v>0.86</v>
      </c>
      <c r="N11828">
        <v>4.43</v>
      </c>
      <c r="O11828">
        <v>22.09</v>
      </c>
    </row>
    <row r="11829" spans="1:15" x14ac:dyDescent="0.3">
      <c r="A11829" s="3">
        <v>45280</v>
      </c>
      <c r="B11829" t="s">
        <v>22</v>
      </c>
      <c r="C11829" t="s">
        <v>44</v>
      </c>
      <c r="D11829" t="s">
        <v>76</v>
      </c>
      <c r="E11829" t="s">
        <v>96</v>
      </c>
      <c r="F11829">
        <v>49222</v>
      </c>
      <c r="G11829">
        <v>7290</v>
      </c>
      <c r="H11829">
        <v>19381.64</v>
      </c>
      <c r="I11829">
        <v>259</v>
      </c>
      <c r="J11829">
        <v>26129.67</v>
      </c>
      <c r="K11829">
        <v>14.81</v>
      </c>
      <c r="L11829">
        <v>3.55</v>
      </c>
      <c r="M11829">
        <v>2.66</v>
      </c>
      <c r="N11829">
        <v>74.83</v>
      </c>
      <c r="O11829">
        <v>1.35</v>
      </c>
    </row>
    <row r="11830" spans="1:15" x14ac:dyDescent="0.3">
      <c r="A11830" s="3">
        <v>45280</v>
      </c>
      <c r="B11830" t="s">
        <v>22</v>
      </c>
      <c r="C11830" t="s">
        <v>39</v>
      </c>
      <c r="D11830" t="s">
        <v>73</v>
      </c>
      <c r="E11830" t="s">
        <v>87</v>
      </c>
      <c r="F11830">
        <v>17408</v>
      </c>
      <c r="G11830">
        <v>1899</v>
      </c>
      <c r="H11830">
        <v>962.27</v>
      </c>
      <c r="I11830">
        <v>206</v>
      </c>
      <c r="J11830">
        <v>7278.85</v>
      </c>
      <c r="K11830">
        <v>10.91</v>
      </c>
      <c r="L11830">
        <v>10.85</v>
      </c>
      <c r="M11830">
        <v>0.51</v>
      </c>
      <c r="N11830">
        <v>4.67</v>
      </c>
      <c r="O11830">
        <v>7.56</v>
      </c>
    </row>
    <row r="11831" spans="1:15" x14ac:dyDescent="0.3">
      <c r="A11831" s="3">
        <v>45231</v>
      </c>
      <c r="B11831" t="s">
        <v>22</v>
      </c>
      <c r="C11831" t="s">
        <v>37</v>
      </c>
      <c r="D11831" t="s">
        <v>73</v>
      </c>
      <c r="E11831" t="s">
        <v>100</v>
      </c>
      <c r="F11831">
        <v>48589</v>
      </c>
      <c r="G11831">
        <v>4773</v>
      </c>
      <c r="H11831">
        <v>20643.79</v>
      </c>
      <c r="I11831">
        <v>709</v>
      </c>
      <c r="J11831">
        <v>99615.32</v>
      </c>
      <c r="K11831">
        <v>9.82</v>
      </c>
      <c r="L11831">
        <v>14.85</v>
      </c>
      <c r="M11831">
        <v>4.33</v>
      </c>
      <c r="N11831">
        <v>29.12</v>
      </c>
      <c r="O11831">
        <v>4.83</v>
      </c>
    </row>
    <row r="11832" spans="1:15" x14ac:dyDescent="0.3">
      <c r="A11832" s="3">
        <v>45377</v>
      </c>
      <c r="B11832" t="s">
        <v>22</v>
      </c>
      <c r="C11832" t="s">
        <v>60</v>
      </c>
      <c r="D11832" t="s">
        <v>73</v>
      </c>
      <c r="E11832" t="s">
        <v>106</v>
      </c>
      <c r="F11832">
        <v>117698</v>
      </c>
      <c r="G11832">
        <v>7356</v>
      </c>
      <c r="H11832">
        <v>19926.5</v>
      </c>
      <c r="I11832">
        <v>980</v>
      </c>
      <c r="J11832">
        <v>150060.76999999999</v>
      </c>
      <c r="K11832">
        <v>6.25</v>
      </c>
      <c r="L11832">
        <v>13.32</v>
      </c>
      <c r="M11832">
        <v>2.71</v>
      </c>
      <c r="N11832">
        <v>20.329999999999998</v>
      </c>
      <c r="O11832">
        <v>7.53</v>
      </c>
    </row>
    <row r="11833" spans="1:15" x14ac:dyDescent="0.3">
      <c r="A11833" s="3">
        <v>45304</v>
      </c>
      <c r="B11833" t="s">
        <v>22</v>
      </c>
      <c r="C11833" t="s">
        <v>42</v>
      </c>
      <c r="D11833" t="s">
        <v>75</v>
      </c>
      <c r="E11833" t="s">
        <v>100</v>
      </c>
      <c r="F11833">
        <v>81145</v>
      </c>
      <c r="G11833">
        <v>10488</v>
      </c>
      <c r="H11833">
        <v>32699.83</v>
      </c>
      <c r="I11833">
        <v>2267</v>
      </c>
      <c r="J11833">
        <v>377492.31</v>
      </c>
      <c r="K11833">
        <v>12.93</v>
      </c>
      <c r="L11833">
        <v>21.62</v>
      </c>
      <c r="M11833">
        <v>3.12</v>
      </c>
      <c r="N11833">
        <v>14.42</v>
      </c>
      <c r="O11833">
        <v>11.54</v>
      </c>
    </row>
    <row r="11834" spans="1:15" x14ac:dyDescent="0.3">
      <c r="A11834" s="3">
        <v>45369</v>
      </c>
      <c r="B11834" t="s">
        <v>22</v>
      </c>
      <c r="C11834" t="s">
        <v>41</v>
      </c>
      <c r="D11834" t="s">
        <v>76</v>
      </c>
      <c r="E11834" t="s">
        <v>85</v>
      </c>
      <c r="F11834">
        <v>86646</v>
      </c>
      <c r="G11834">
        <v>1999</v>
      </c>
      <c r="H11834">
        <v>4958.82</v>
      </c>
      <c r="I11834">
        <v>403</v>
      </c>
      <c r="J11834">
        <v>76194.12</v>
      </c>
      <c r="K11834">
        <v>2.31</v>
      </c>
      <c r="L11834">
        <v>20.16</v>
      </c>
      <c r="M11834">
        <v>2.48</v>
      </c>
      <c r="N11834">
        <v>12.3</v>
      </c>
      <c r="O11834">
        <v>15.37</v>
      </c>
    </row>
    <row r="11835" spans="1:15" x14ac:dyDescent="0.3">
      <c r="A11835" s="3">
        <v>45283</v>
      </c>
      <c r="B11835" t="s">
        <v>22</v>
      </c>
      <c r="C11835" t="s">
        <v>65</v>
      </c>
      <c r="D11835" t="s">
        <v>75</v>
      </c>
      <c r="E11835" t="s">
        <v>85</v>
      </c>
      <c r="F11835">
        <v>56759</v>
      </c>
      <c r="G11835">
        <v>3412</v>
      </c>
      <c r="H11835">
        <v>11516.82</v>
      </c>
      <c r="I11835">
        <v>368</v>
      </c>
      <c r="J11835">
        <v>10713.82</v>
      </c>
      <c r="K11835">
        <v>6.01</v>
      </c>
      <c r="L11835">
        <v>10.79</v>
      </c>
      <c r="M11835">
        <v>3.38</v>
      </c>
      <c r="N11835">
        <v>31.3</v>
      </c>
      <c r="O11835">
        <v>0.93</v>
      </c>
    </row>
    <row r="11836" spans="1:15" x14ac:dyDescent="0.3">
      <c r="A11836" s="3">
        <v>45323</v>
      </c>
      <c r="B11836" t="s">
        <v>22</v>
      </c>
      <c r="C11836" t="s">
        <v>70</v>
      </c>
      <c r="D11836" t="s">
        <v>73</v>
      </c>
      <c r="E11836" t="s">
        <v>102</v>
      </c>
      <c r="F11836">
        <v>60356</v>
      </c>
      <c r="G11836">
        <v>8043</v>
      </c>
      <c r="H11836">
        <v>33949.57</v>
      </c>
      <c r="I11836">
        <v>1012</v>
      </c>
      <c r="J11836">
        <v>8672.7900000000009</v>
      </c>
      <c r="K11836">
        <v>13.33</v>
      </c>
      <c r="L11836">
        <v>12.58</v>
      </c>
      <c r="M11836">
        <v>4.22</v>
      </c>
      <c r="N11836">
        <v>33.549999999999997</v>
      </c>
      <c r="O11836">
        <v>0.26</v>
      </c>
    </row>
    <row r="11837" spans="1:15" x14ac:dyDescent="0.3">
      <c r="A11837" s="3">
        <v>45212</v>
      </c>
      <c r="B11837" t="s">
        <v>22</v>
      </c>
      <c r="C11837" t="s">
        <v>41</v>
      </c>
      <c r="D11837" t="s">
        <v>74</v>
      </c>
      <c r="E11837" t="s">
        <v>92</v>
      </c>
      <c r="F11837">
        <v>135180</v>
      </c>
      <c r="G11837">
        <v>16671</v>
      </c>
      <c r="H11837">
        <v>39269.17</v>
      </c>
      <c r="I11837">
        <v>737</v>
      </c>
      <c r="J11837">
        <v>30903.4</v>
      </c>
      <c r="K11837">
        <v>12.33</v>
      </c>
      <c r="L11837">
        <v>4.42</v>
      </c>
      <c r="M11837">
        <v>2.36</v>
      </c>
      <c r="N11837">
        <v>53.28</v>
      </c>
      <c r="O11837">
        <v>0.79</v>
      </c>
    </row>
    <row r="11838" spans="1:15" x14ac:dyDescent="0.3">
      <c r="A11838" s="3">
        <v>45331</v>
      </c>
      <c r="B11838" t="s">
        <v>22</v>
      </c>
      <c r="C11838" t="s">
        <v>64</v>
      </c>
      <c r="D11838" t="s">
        <v>76</v>
      </c>
      <c r="E11838" t="s">
        <v>100</v>
      </c>
      <c r="F11838">
        <v>27614</v>
      </c>
      <c r="G11838">
        <v>747</v>
      </c>
      <c r="H11838">
        <v>2400.67</v>
      </c>
      <c r="I11838">
        <v>64</v>
      </c>
      <c r="J11838">
        <v>1913.58</v>
      </c>
      <c r="K11838">
        <v>2.71</v>
      </c>
      <c r="L11838">
        <v>8.57</v>
      </c>
      <c r="M11838">
        <v>3.21</v>
      </c>
      <c r="N11838">
        <v>37.51</v>
      </c>
      <c r="O11838">
        <v>0.8</v>
      </c>
    </row>
    <row r="11839" spans="1:15" x14ac:dyDescent="0.3">
      <c r="A11839" s="3">
        <v>45227</v>
      </c>
      <c r="B11839" t="s">
        <v>22</v>
      </c>
      <c r="C11839" t="s">
        <v>36</v>
      </c>
      <c r="D11839" t="s">
        <v>76</v>
      </c>
      <c r="E11839" t="s">
        <v>78</v>
      </c>
      <c r="F11839">
        <v>148986</v>
      </c>
      <c r="G11839">
        <v>20568</v>
      </c>
      <c r="H11839">
        <v>88890.32</v>
      </c>
      <c r="I11839">
        <v>1158</v>
      </c>
      <c r="J11839">
        <v>57779.56</v>
      </c>
      <c r="K11839">
        <v>13.81</v>
      </c>
      <c r="L11839">
        <v>5.63</v>
      </c>
      <c r="M11839">
        <v>4.32</v>
      </c>
      <c r="N11839">
        <v>76.760000000000005</v>
      </c>
      <c r="O11839">
        <v>0.65</v>
      </c>
    </row>
    <row r="11840" spans="1:15" x14ac:dyDescent="0.3">
      <c r="A11840" s="3">
        <v>45308</v>
      </c>
      <c r="B11840" t="s">
        <v>22</v>
      </c>
      <c r="C11840" t="s">
        <v>24</v>
      </c>
      <c r="D11840" t="s">
        <v>73</v>
      </c>
      <c r="E11840" t="s">
        <v>97</v>
      </c>
      <c r="F11840">
        <v>94386</v>
      </c>
      <c r="G11840">
        <v>8575</v>
      </c>
      <c r="H11840">
        <v>8721.48</v>
      </c>
      <c r="I11840">
        <v>515</v>
      </c>
      <c r="J11840">
        <v>36375.65</v>
      </c>
      <c r="K11840">
        <v>9.09</v>
      </c>
      <c r="L11840">
        <v>6.01</v>
      </c>
      <c r="M11840">
        <v>1.02</v>
      </c>
      <c r="N11840">
        <v>16.93</v>
      </c>
      <c r="O11840">
        <v>4.17</v>
      </c>
    </row>
    <row r="11841" spans="1:15" x14ac:dyDescent="0.3">
      <c r="A11841" s="3">
        <v>45248</v>
      </c>
      <c r="B11841" t="s">
        <v>22</v>
      </c>
      <c r="C11841" t="s">
        <v>30</v>
      </c>
      <c r="D11841" t="s">
        <v>73</v>
      </c>
      <c r="E11841" t="s">
        <v>80</v>
      </c>
      <c r="F11841">
        <v>126400</v>
      </c>
      <c r="G11841">
        <v>18028</v>
      </c>
      <c r="H11841">
        <v>78349.919999999998</v>
      </c>
      <c r="I11841">
        <v>3424</v>
      </c>
      <c r="J11841">
        <v>481633.6</v>
      </c>
      <c r="K11841">
        <v>14.26</v>
      </c>
      <c r="L11841">
        <v>18.989999999999998</v>
      </c>
      <c r="M11841">
        <v>4.3499999999999996</v>
      </c>
      <c r="N11841">
        <v>22.88</v>
      </c>
      <c r="O11841">
        <v>6.15</v>
      </c>
    </row>
    <row r="11842" spans="1:15" x14ac:dyDescent="0.3">
      <c r="A11842" s="3">
        <v>45271</v>
      </c>
      <c r="B11842" t="s">
        <v>22</v>
      </c>
      <c r="C11842" t="s">
        <v>54</v>
      </c>
      <c r="D11842" t="s">
        <v>73</v>
      </c>
      <c r="E11842" t="s">
        <v>105</v>
      </c>
      <c r="F11842">
        <v>77686</v>
      </c>
      <c r="G11842">
        <v>8506</v>
      </c>
      <c r="H11842">
        <v>19778.57</v>
      </c>
      <c r="I11842">
        <v>1111</v>
      </c>
      <c r="J11842">
        <v>143006</v>
      </c>
      <c r="K11842">
        <v>10.95</v>
      </c>
      <c r="L11842">
        <v>13.06</v>
      </c>
      <c r="M11842">
        <v>2.33</v>
      </c>
      <c r="N11842">
        <v>17.8</v>
      </c>
      <c r="O11842">
        <v>7.23</v>
      </c>
    </row>
    <row r="11843" spans="1:15" x14ac:dyDescent="0.3">
      <c r="A11843" s="3">
        <v>45327</v>
      </c>
      <c r="B11843" t="s">
        <v>22</v>
      </c>
      <c r="C11843" t="s">
        <v>72</v>
      </c>
      <c r="D11843" t="s">
        <v>73</v>
      </c>
      <c r="E11843" t="s">
        <v>104</v>
      </c>
      <c r="F11843">
        <v>101012</v>
      </c>
      <c r="G11843">
        <v>11216</v>
      </c>
      <c r="H11843">
        <v>8939.93</v>
      </c>
      <c r="I11843">
        <v>815</v>
      </c>
      <c r="J11843">
        <v>157110.75</v>
      </c>
      <c r="K11843">
        <v>11.1</v>
      </c>
      <c r="L11843">
        <v>7.27</v>
      </c>
      <c r="M11843">
        <v>0.8</v>
      </c>
      <c r="N11843">
        <v>10.97</v>
      </c>
      <c r="O11843">
        <v>17.57</v>
      </c>
    </row>
    <row r="11844" spans="1:15" x14ac:dyDescent="0.3">
      <c r="A11844" s="3">
        <v>45322</v>
      </c>
      <c r="B11844" t="s">
        <v>22</v>
      </c>
      <c r="C11844" t="s">
        <v>46</v>
      </c>
      <c r="D11844" t="s">
        <v>74</v>
      </c>
      <c r="E11844" t="s">
        <v>88</v>
      </c>
      <c r="F11844">
        <v>23969</v>
      </c>
      <c r="G11844">
        <v>1284</v>
      </c>
      <c r="H11844">
        <v>1926.96</v>
      </c>
      <c r="I11844">
        <v>141</v>
      </c>
      <c r="J11844">
        <v>8703.8700000000008</v>
      </c>
      <c r="K11844">
        <v>5.36</v>
      </c>
      <c r="L11844">
        <v>10.98</v>
      </c>
      <c r="M11844">
        <v>1.5</v>
      </c>
      <c r="N11844">
        <v>13.67</v>
      </c>
      <c r="O11844">
        <v>4.5199999999999996</v>
      </c>
    </row>
    <row r="11845" spans="1:15" x14ac:dyDescent="0.3">
      <c r="A11845" s="3">
        <v>45296</v>
      </c>
      <c r="B11845" t="s">
        <v>22</v>
      </c>
      <c r="C11845" t="s">
        <v>56</v>
      </c>
      <c r="D11845" t="s">
        <v>75</v>
      </c>
      <c r="E11845" t="s">
        <v>101</v>
      </c>
      <c r="F11845">
        <v>117049</v>
      </c>
      <c r="G11845">
        <v>2132</v>
      </c>
      <c r="H11845">
        <v>2670.63</v>
      </c>
      <c r="I11845">
        <v>323</v>
      </c>
      <c r="J11845">
        <v>15672.15</v>
      </c>
      <c r="K11845">
        <v>1.82</v>
      </c>
      <c r="L11845">
        <v>15.15</v>
      </c>
      <c r="M11845">
        <v>1.25</v>
      </c>
      <c r="N11845">
        <v>8.27</v>
      </c>
      <c r="O11845">
        <v>5.87</v>
      </c>
    </row>
    <row r="11846" spans="1:15" x14ac:dyDescent="0.3">
      <c r="A11846" s="3">
        <v>45351</v>
      </c>
      <c r="B11846" t="s">
        <v>22</v>
      </c>
      <c r="C11846" t="s">
        <v>71</v>
      </c>
      <c r="D11846" t="s">
        <v>76</v>
      </c>
      <c r="E11846" t="s">
        <v>81</v>
      </c>
      <c r="F11846">
        <v>43620</v>
      </c>
      <c r="G11846">
        <v>4314</v>
      </c>
      <c r="H11846">
        <v>3495.77</v>
      </c>
      <c r="I11846">
        <v>163</v>
      </c>
      <c r="J11846">
        <v>28199.93</v>
      </c>
      <c r="K11846">
        <v>9.89</v>
      </c>
      <c r="L11846">
        <v>3.78</v>
      </c>
      <c r="M11846">
        <v>0.81</v>
      </c>
      <c r="N11846">
        <v>21.45</v>
      </c>
      <c r="O11846">
        <v>8.07</v>
      </c>
    </row>
    <row r="11847" spans="1:15" x14ac:dyDescent="0.3">
      <c r="A11847" s="3">
        <v>45350</v>
      </c>
      <c r="B11847" t="s">
        <v>22</v>
      </c>
      <c r="C11847" t="s">
        <v>49</v>
      </c>
      <c r="D11847" t="s">
        <v>73</v>
      </c>
      <c r="E11847" t="s">
        <v>85</v>
      </c>
      <c r="F11847">
        <v>105199</v>
      </c>
      <c r="G11847">
        <v>12119</v>
      </c>
      <c r="H11847">
        <v>37941.120000000003</v>
      </c>
      <c r="I11847">
        <v>434</v>
      </c>
      <c r="J11847">
        <v>22426.52</v>
      </c>
      <c r="K11847">
        <v>11.52</v>
      </c>
      <c r="L11847">
        <v>3.58</v>
      </c>
      <c r="M11847">
        <v>3.13</v>
      </c>
      <c r="N11847">
        <v>87.42</v>
      </c>
      <c r="O11847">
        <v>0.59</v>
      </c>
    </row>
    <row r="11848" spans="1:15" x14ac:dyDescent="0.3">
      <c r="A11848" s="3">
        <v>45279</v>
      </c>
      <c r="B11848" t="s">
        <v>22</v>
      </c>
      <c r="C11848" t="s">
        <v>52</v>
      </c>
      <c r="D11848" t="s">
        <v>75</v>
      </c>
      <c r="E11848" t="s">
        <v>98</v>
      </c>
      <c r="F11848">
        <v>18119</v>
      </c>
      <c r="G11848">
        <v>2224</v>
      </c>
      <c r="H11848">
        <v>2208.7399999999998</v>
      </c>
      <c r="I11848">
        <v>410</v>
      </c>
      <c r="J11848">
        <v>48759.47</v>
      </c>
      <c r="K11848">
        <v>12.27</v>
      </c>
      <c r="L11848">
        <v>18.440000000000001</v>
      </c>
      <c r="M11848">
        <v>0.99</v>
      </c>
      <c r="N11848">
        <v>5.39</v>
      </c>
      <c r="O11848">
        <v>22.08</v>
      </c>
    </row>
    <row r="11849" spans="1:15" x14ac:dyDescent="0.3">
      <c r="A11849" s="3">
        <v>45253</v>
      </c>
      <c r="B11849" t="s">
        <v>22</v>
      </c>
      <c r="C11849" t="s">
        <v>61</v>
      </c>
      <c r="D11849" t="s">
        <v>74</v>
      </c>
      <c r="E11849" t="s">
        <v>97</v>
      </c>
      <c r="F11849">
        <v>59847</v>
      </c>
      <c r="G11849">
        <v>6724</v>
      </c>
      <c r="H11849">
        <v>20457.63</v>
      </c>
      <c r="I11849">
        <v>734</v>
      </c>
      <c r="J11849">
        <v>45460.72</v>
      </c>
      <c r="K11849">
        <v>11.24</v>
      </c>
      <c r="L11849">
        <v>10.92</v>
      </c>
      <c r="M11849">
        <v>3.04</v>
      </c>
      <c r="N11849">
        <v>27.87</v>
      </c>
      <c r="O11849">
        <v>2.2200000000000002</v>
      </c>
    </row>
    <row r="11850" spans="1:15" x14ac:dyDescent="0.3">
      <c r="A11850" s="3">
        <v>45234</v>
      </c>
      <c r="B11850" t="s">
        <v>22</v>
      </c>
      <c r="C11850" t="s">
        <v>26</v>
      </c>
      <c r="D11850" t="s">
        <v>75</v>
      </c>
      <c r="E11850" t="s">
        <v>82</v>
      </c>
      <c r="F11850">
        <v>104823</v>
      </c>
      <c r="G11850">
        <v>10749</v>
      </c>
      <c r="H11850">
        <v>39860.980000000003</v>
      </c>
      <c r="I11850">
        <v>413</v>
      </c>
      <c r="J11850">
        <v>32660.97</v>
      </c>
      <c r="K11850">
        <v>10.25</v>
      </c>
      <c r="L11850">
        <v>3.84</v>
      </c>
      <c r="M11850">
        <v>3.71</v>
      </c>
      <c r="N11850">
        <v>96.52</v>
      </c>
      <c r="O11850">
        <v>0.82</v>
      </c>
    </row>
    <row r="11851" spans="1:15" x14ac:dyDescent="0.3">
      <c r="A11851" s="3">
        <v>45296</v>
      </c>
      <c r="B11851" t="s">
        <v>22</v>
      </c>
      <c r="C11851" t="s">
        <v>68</v>
      </c>
      <c r="D11851" t="s">
        <v>73</v>
      </c>
      <c r="E11851" t="s">
        <v>98</v>
      </c>
      <c r="F11851">
        <v>68358</v>
      </c>
      <c r="G11851">
        <v>3818</v>
      </c>
      <c r="H11851">
        <v>10285.040000000001</v>
      </c>
      <c r="I11851">
        <v>197</v>
      </c>
      <c r="J11851">
        <v>36842.31</v>
      </c>
      <c r="K11851">
        <v>5.59</v>
      </c>
      <c r="L11851">
        <v>5.16</v>
      </c>
      <c r="M11851">
        <v>2.69</v>
      </c>
      <c r="N11851">
        <v>52.21</v>
      </c>
      <c r="O11851">
        <v>3.58</v>
      </c>
    </row>
    <row r="11852" spans="1:15" x14ac:dyDescent="0.3">
      <c r="A11852" s="3">
        <v>45267</v>
      </c>
      <c r="B11852" t="s">
        <v>22</v>
      </c>
      <c r="C11852" t="s">
        <v>28</v>
      </c>
      <c r="D11852" t="s">
        <v>75</v>
      </c>
      <c r="E11852" t="s">
        <v>93</v>
      </c>
      <c r="F11852">
        <v>113724</v>
      </c>
      <c r="G11852">
        <v>9613</v>
      </c>
      <c r="H11852">
        <v>40253.35</v>
      </c>
      <c r="I11852">
        <v>1780</v>
      </c>
      <c r="J11852">
        <v>75417.850000000006</v>
      </c>
      <c r="K11852">
        <v>8.4499999999999993</v>
      </c>
      <c r="L11852">
        <v>18.52</v>
      </c>
      <c r="M11852">
        <v>4.1900000000000004</v>
      </c>
      <c r="N11852">
        <v>22.61</v>
      </c>
      <c r="O11852">
        <v>1.87</v>
      </c>
    </row>
    <row r="11853" spans="1:15" x14ac:dyDescent="0.3">
      <c r="A11853" s="3">
        <v>45213</v>
      </c>
      <c r="B11853" t="s">
        <v>22</v>
      </c>
      <c r="C11853" t="s">
        <v>40</v>
      </c>
      <c r="D11853" t="s">
        <v>75</v>
      </c>
      <c r="E11853" t="s">
        <v>91</v>
      </c>
      <c r="F11853">
        <v>90510</v>
      </c>
      <c r="G11853">
        <v>2189</v>
      </c>
      <c r="H11853">
        <v>8605.23</v>
      </c>
      <c r="I11853">
        <v>288</v>
      </c>
      <c r="J11853">
        <v>2548.75</v>
      </c>
      <c r="K11853">
        <v>2.42</v>
      </c>
      <c r="L11853">
        <v>13.16</v>
      </c>
      <c r="M11853">
        <v>3.93</v>
      </c>
      <c r="N11853">
        <v>29.88</v>
      </c>
      <c r="O11853">
        <v>0.3</v>
      </c>
    </row>
    <row r="11854" spans="1:15" x14ac:dyDescent="0.3">
      <c r="A11854" s="3">
        <v>45376</v>
      </c>
      <c r="B11854" t="s">
        <v>22</v>
      </c>
      <c r="C11854" t="s">
        <v>26</v>
      </c>
      <c r="D11854" t="s">
        <v>74</v>
      </c>
      <c r="E11854" t="s">
        <v>83</v>
      </c>
      <c r="F11854">
        <v>8600</v>
      </c>
      <c r="G11854">
        <v>1207</v>
      </c>
      <c r="H11854">
        <v>2823.68</v>
      </c>
      <c r="I11854">
        <v>105</v>
      </c>
      <c r="J11854">
        <v>11102.34</v>
      </c>
      <c r="K11854">
        <v>14.03</v>
      </c>
      <c r="L11854">
        <v>8.6999999999999993</v>
      </c>
      <c r="M11854">
        <v>2.34</v>
      </c>
      <c r="N11854">
        <v>26.89</v>
      </c>
      <c r="O11854">
        <v>3.93</v>
      </c>
    </row>
    <row r="11855" spans="1:15" x14ac:dyDescent="0.3">
      <c r="A11855" s="3">
        <v>45228</v>
      </c>
      <c r="B11855" t="s">
        <v>22</v>
      </c>
      <c r="C11855" t="s">
        <v>55</v>
      </c>
      <c r="D11855" t="s">
        <v>76</v>
      </c>
      <c r="E11855" t="s">
        <v>88</v>
      </c>
      <c r="F11855">
        <v>10681</v>
      </c>
      <c r="G11855">
        <v>1327</v>
      </c>
      <c r="H11855">
        <v>1130.8699999999999</v>
      </c>
      <c r="I11855">
        <v>130</v>
      </c>
      <c r="J11855">
        <v>8733.27</v>
      </c>
      <c r="K11855">
        <v>12.42</v>
      </c>
      <c r="L11855">
        <v>9.8000000000000007</v>
      </c>
      <c r="M11855">
        <v>0.85</v>
      </c>
      <c r="N11855">
        <v>8.6999999999999993</v>
      </c>
      <c r="O11855">
        <v>7.72</v>
      </c>
    </row>
    <row r="11856" spans="1:15" x14ac:dyDescent="0.3">
      <c r="A11856" s="3">
        <v>45336</v>
      </c>
      <c r="B11856" t="s">
        <v>22</v>
      </c>
      <c r="C11856" t="s">
        <v>27</v>
      </c>
      <c r="D11856" t="s">
        <v>74</v>
      </c>
      <c r="E11856" t="s">
        <v>91</v>
      </c>
      <c r="F11856">
        <v>13641</v>
      </c>
      <c r="G11856">
        <v>1728</v>
      </c>
      <c r="H11856">
        <v>6206.48</v>
      </c>
      <c r="I11856">
        <v>183</v>
      </c>
      <c r="J11856">
        <v>24627.27</v>
      </c>
      <c r="K11856">
        <v>12.67</v>
      </c>
      <c r="L11856">
        <v>10.59</v>
      </c>
      <c r="M11856">
        <v>3.59</v>
      </c>
      <c r="N11856">
        <v>33.92</v>
      </c>
      <c r="O11856">
        <v>3.97</v>
      </c>
    </row>
    <row r="11857" spans="1:15" x14ac:dyDescent="0.3">
      <c r="A11857" s="3">
        <v>45287</v>
      </c>
      <c r="B11857" t="s">
        <v>22</v>
      </c>
      <c r="C11857" t="s">
        <v>59</v>
      </c>
      <c r="D11857" t="s">
        <v>73</v>
      </c>
      <c r="E11857" t="s">
        <v>82</v>
      </c>
      <c r="F11857">
        <v>146254</v>
      </c>
      <c r="G11857">
        <v>9096</v>
      </c>
      <c r="H11857">
        <v>24944.75</v>
      </c>
      <c r="I11857">
        <v>1985</v>
      </c>
      <c r="J11857">
        <v>217232.49</v>
      </c>
      <c r="K11857">
        <v>6.22</v>
      </c>
      <c r="L11857">
        <v>21.82</v>
      </c>
      <c r="M11857">
        <v>2.74</v>
      </c>
      <c r="N11857">
        <v>12.57</v>
      </c>
      <c r="O11857">
        <v>8.7100000000000009</v>
      </c>
    </row>
    <row r="11858" spans="1:15" x14ac:dyDescent="0.3">
      <c r="A11858" s="3">
        <v>45258</v>
      </c>
      <c r="B11858" t="s">
        <v>22</v>
      </c>
      <c r="C11858" t="s">
        <v>55</v>
      </c>
      <c r="D11858" t="s">
        <v>76</v>
      </c>
      <c r="E11858" t="s">
        <v>88</v>
      </c>
      <c r="F11858">
        <v>126748</v>
      </c>
      <c r="G11858">
        <v>18802</v>
      </c>
      <c r="H11858">
        <v>65121.03</v>
      </c>
      <c r="I11858">
        <v>995</v>
      </c>
      <c r="J11858">
        <v>159412.34</v>
      </c>
      <c r="K11858">
        <v>14.83</v>
      </c>
      <c r="L11858">
        <v>5.29</v>
      </c>
      <c r="M11858">
        <v>3.46</v>
      </c>
      <c r="N11858">
        <v>65.45</v>
      </c>
      <c r="O11858">
        <v>2.4500000000000002</v>
      </c>
    </row>
    <row r="11859" spans="1:15" x14ac:dyDescent="0.3">
      <c r="A11859" s="3">
        <v>45336</v>
      </c>
      <c r="B11859" t="s">
        <v>22</v>
      </c>
      <c r="C11859" t="s">
        <v>25</v>
      </c>
      <c r="D11859" t="s">
        <v>75</v>
      </c>
      <c r="E11859" t="s">
        <v>92</v>
      </c>
      <c r="F11859">
        <v>5446</v>
      </c>
      <c r="G11859">
        <v>154</v>
      </c>
      <c r="H11859">
        <v>397.71</v>
      </c>
      <c r="I11859">
        <v>22</v>
      </c>
      <c r="J11859">
        <v>3937.67</v>
      </c>
      <c r="K11859">
        <v>2.83</v>
      </c>
      <c r="L11859">
        <v>14.29</v>
      </c>
      <c r="M11859">
        <v>2.58</v>
      </c>
      <c r="N11859">
        <v>18.079999999999998</v>
      </c>
      <c r="O11859">
        <v>9.9</v>
      </c>
    </row>
    <row r="11860" spans="1:15" x14ac:dyDescent="0.3">
      <c r="A11860" s="3">
        <v>45375</v>
      </c>
      <c r="B11860" t="s">
        <v>22</v>
      </c>
      <c r="C11860" t="s">
        <v>55</v>
      </c>
      <c r="D11860" t="s">
        <v>73</v>
      </c>
      <c r="E11860" t="s">
        <v>100</v>
      </c>
      <c r="F11860">
        <v>62329</v>
      </c>
      <c r="G11860">
        <v>2213</v>
      </c>
      <c r="H11860">
        <v>8832.89</v>
      </c>
      <c r="I11860">
        <v>459</v>
      </c>
      <c r="J11860">
        <v>10304.57</v>
      </c>
      <c r="K11860">
        <v>3.55</v>
      </c>
      <c r="L11860">
        <v>20.74</v>
      </c>
      <c r="M11860">
        <v>3.99</v>
      </c>
      <c r="N11860">
        <v>19.239999999999998</v>
      </c>
      <c r="O11860">
        <v>1.17</v>
      </c>
    </row>
    <row r="11861" spans="1:15" x14ac:dyDescent="0.3">
      <c r="A11861" s="3">
        <v>45241</v>
      </c>
      <c r="B11861" t="s">
        <v>22</v>
      </c>
      <c r="C11861" t="s">
        <v>52</v>
      </c>
      <c r="D11861" t="s">
        <v>75</v>
      </c>
      <c r="E11861" t="s">
        <v>83</v>
      </c>
      <c r="F11861">
        <v>90228</v>
      </c>
      <c r="G11861">
        <v>12033</v>
      </c>
      <c r="H11861">
        <v>17599.93</v>
      </c>
      <c r="I11861">
        <v>546</v>
      </c>
      <c r="J11861">
        <v>104789.41</v>
      </c>
      <c r="K11861">
        <v>13.34</v>
      </c>
      <c r="L11861">
        <v>4.54</v>
      </c>
      <c r="M11861">
        <v>1.46</v>
      </c>
      <c r="N11861">
        <v>32.229999999999997</v>
      </c>
      <c r="O11861">
        <v>5.95</v>
      </c>
    </row>
    <row r="11862" spans="1:15" x14ac:dyDescent="0.3">
      <c r="A11862" s="3">
        <v>45380</v>
      </c>
      <c r="B11862" t="s">
        <v>22</v>
      </c>
      <c r="C11862" t="s">
        <v>26</v>
      </c>
      <c r="D11862" t="s">
        <v>75</v>
      </c>
      <c r="E11862" t="s">
        <v>86</v>
      </c>
      <c r="F11862">
        <v>25956</v>
      </c>
      <c r="G11862">
        <v>1605</v>
      </c>
      <c r="H11862">
        <v>4741.54</v>
      </c>
      <c r="I11862">
        <v>216</v>
      </c>
      <c r="J11862">
        <v>10059.219999999999</v>
      </c>
      <c r="K11862">
        <v>6.18</v>
      </c>
      <c r="L11862">
        <v>13.46</v>
      </c>
      <c r="M11862">
        <v>2.95</v>
      </c>
      <c r="N11862">
        <v>21.95</v>
      </c>
      <c r="O11862">
        <v>2.12</v>
      </c>
    </row>
    <row r="11863" spans="1:15" x14ac:dyDescent="0.3">
      <c r="A11863" s="3">
        <v>45338</v>
      </c>
      <c r="B11863" t="s">
        <v>22</v>
      </c>
      <c r="C11863" t="s">
        <v>66</v>
      </c>
      <c r="D11863" t="s">
        <v>75</v>
      </c>
      <c r="E11863" t="s">
        <v>85</v>
      </c>
      <c r="F11863">
        <v>23278</v>
      </c>
      <c r="G11863">
        <v>2376</v>
      </c>
      <c r="H11863">
        <v>1399.63</v>
      </c>
      <c r="I11863">
        <v>162</v>
      </c>
      <c r="J11863">
        <v>30651.93</v>
      </c>
      <c r="K11863">
        <v>10.210000000000001</v>
      </c>
      <c r="L11863">
        <v>6.82</v>
      </c>
      <c r="M11863">
        <v>0.59</v>
      </c>
      <c r="N11863">
        <v>8.64</v>
      </c>
      <c r="O11863">
        <v>21.9</v>
      </c>
    </row>
    <row r="11864" spans="1:15" x14ac:dyDescent="0.3">
      <c r="A11864" s="3">
        <v>45369</v>
      </c>
      <c r="B11864" t="s">
        <v>22</v>
      </c>
      <c r="C11864" t="s">
        <v>61</v>
      </c>
      <c r="D11864" t="s">
        <v>75</v>
      </c>
      <c r="E11864" t="s">
        <v>102</v>
      </c>
      <c r="F11864">
        <v>108373</v>
      </c>
      <c r="G11864">
        <v>15525</v>
      </c>
      <c r="H11864">
        <v>36932.21</v>
      </c>
      <c r="I11864">
        <v>964</v>
      </c>
      <c r="J11864">
        <v>84076.14</v>
      </c>
      <c r="K11864">
        <v>14.33</v>
      </c>
      <c r="L11864">
        <v>6.21</v>
      </c>
      <c r="M11864">
        <v>2.38</v>
      </c>
      <c r="N11864">
        <v>38.31</v>
      </c>
      <c r="O11864">
        <v>2.2799999999999998</v>
      </c>
    </row>
    <row r="11865" spans="1:15" x14ac:dyDescent="0.3">
      <c r="A11865" s="3">
        <v>45274</v>
      </c>
      <c r="B11865" t="s">
        <v>22</v>
      </c>
      <c r="C11865" t="s">
        <v>51</v>
      </c>
      <c r="D11865" t="s">
        <v>75</v>
      </c>
      <c r="E11865" t="s">
        <v>80</v>
      </c>
      <c r="F11865">
        <v>137856</v>
      </c>
      <c r="G11865">
        <v>18221</v>
      </c>
      <c r="H11865">
        <v>12538.3</v>
      </c>
      <c r="I11865">
        <v>989</v>
      </c>
      <c r="J11865">
        <v>177676.13</v>
      </c>
      <c r="K11865">
        <v>13.22</v>
      </c>
      <c r="L11865">
        <v>5.43</v>
      </c>
      <c r="M11865">
        <v>0.69</v>
      </c>
      <c r="N11865">
        <v>12.68</v>
      </c>
      <c r="O11865">
        <v>14.17</v>
      </c>
    </row>
    <row r="11866" spans="1:15" x14ac:dyDescent="0.3">
      <c r="A11866" s="3">
        <v>45243</v>
      </c>
      <c r="B11866" t="s">
        <v>22</v>
      </c>
      <c r="C11866" t="s">
        <v>65</v>
      </c>
      <c r="D11866" t="s">
        <v>76</v>
      </c>
      <c r="E11866" t="s">
        <v>91</v>
      </c>
      <c r="F11866">
        <v>76363</v>
      </c>
      <c r="G11866">
        <v>4981</v>
      </c>
      <c r="H11866">
        <v>3696.8</v>
      </c>
      <c r="I11866">
        <v>281</v>
      </c>
      <c r="J11866">
        <v>49758.75</v>
      </c>
      <c r="K11866">
        <v>6.52</v>
      </c>
      <c r="L11866">
        <v>5.64</v>
      </c>
      <c r="M11866">
        <v>0.74</v>
      </c>
      <c r="N11866">
        <v>13.16</v>
      </c>
      <c r="O11866">
        <v>13.46</v>
      </c>
    </row>
    <row r="11867" spans="1:15" x14ac:dyDescent="0.3">
      <c r="A11867" s="3">
        <v>45299</v>
      </c>
      <c r="B11867" t="s">
        <v>22</v>
      </c>
      <c r="C11867" t="s">
        <v>31</v>
      </c>
      <c r="D11867" t="s">
        <v>73</v>
      </c>
      <c r="E11867" t="s">
        <v>86</v>
      </c>
      <c r="F11867">
        <v>78282</v>
      </c>
      <c r="G11867">
        <v>5954</v>
      </c>
      <c r="H11867">
        <v>6360.52</v>
      </c>
      <c r="I11867">
        <v>1190</v>
      </c>
      <c r="J11867">
        <v>202096.97</v>
      </c>
      <c r="K11867">
        <v>7.61</v>
      </c>
      <c r="L11867">
        <v>19.989999999999998</v>
      </c>
      <c r="M11867">
        <v>1.07</v>
      </c>
      <c r="N11867">
        <v>5.34</v>
      </c>
      <c r="O11867">
        <v>31.77</v>
      </c>
    </row>
    <row r="11868" spans="1:15" x14ac:dyDescent="0.3">
      <c r="A11868" s="3">
        <v>45331</v>
      </c>
      <c r="B11868" t="s">
        <v>22</v>
      </c>
      <c r="C11868" t="s">
        <v>52</v>
      </c>
      <c r="D11868" t="s">
        <v>74</v>
      </c>
      <c r="E11868" t="s">
        <v>105</v>
      </c>
      <c r="F11868">
        <v>73596</v>
      </c>
      <c r="G11868">
        <v>613</v>
      </c>
      <c r="H11868">
        <v>1705.4</v>
      </c>
      <c r="I11868">
        <v>46</v>
      </c>
      <c r="J11868">
        <v>5012.2299999999996</v>
      </c>
      <c r="K11868">
        <v>0.83</v>
      </c>
      <c r="L11868">
        <v>7.5</v>
      </c>
      <c r="M11868">
        <v>2.78</v>
      </c>
      <c r="N11868">
        <v>37.07</v>
      </c>
      <c r="O11868">
        <v>2.94</v>
      </c>
    </row>
    <row r="11869" spans="1:15" x14ac:dyDescent="0.3">
      <c r="A11869" s="3">
        <v>45276</v>
      </c>
      <c r="B11869" t="s">
        <v>22</v>
      </c>
      <c r="C11869" t="s">
        <v>71</v>
      </c>
      <c r="D11869" t="s">
        <v>75</v>
      </c>
      <c r="E11869" t="s">
        <v>77</v>
      </c>
      <c r="F11869">
        <v>136450</v>
      </c>
      <c r="G11869">
        <v>6207</v>
      </c>
      <c r="H11869">
        <v>10521.44</v>
      </c>
      <c r="I11869">
        <v>895</v>
      </c>
      <c r="J11869">
        <v>98519.4</v>
      </c>
      <c r="K11869">
        <v>4.55</v>
      </c>
      <c r="L11869">
        <v>14.42</v>
      </c>
      <c r="M11869">
        <v>1.7</v>
      </c>
      <c r="N11869">
        <v>11.76</v>
      </c>
      <c r="O11869">
        <v>9.36</v>
      </c>
    </row>
    <row r="11870" spans="1:15" x14ac:dyDescent="0.3">
      <c r="A11870" s="3">
        <v>45349</v>
      </c>
      <c r="B11870" t="s">
        <v>22</v>
      </c>
      <c r="C11870" t="s">
        <v>38</v>
      </c>
      <c r="D11870" t="s">
        <v>76</v>
      </c>
      <c r="E11870" t="s">
        <v>83</v>
      </c>
      <c r="F11870">
        <v>121015</v>
      </c>
      <c r="G11870">
        <v>7539</v>
      </c>
      <c r="H11870">
        <v>6340.52</v>
      </c>
      <c r="I11870">
        <v>1614</v>
      </c>
      <c r="J11870">
        <v>63023.6</v>
      </c>
      <c r="K11870">
        <v>6.23</v>
      </c>
      <c r="L11870">
        <v>21.41</v>
      </c>
      <c r="M11870">
        <v>0.84</v>
      </c>
      <c r="N11870">
        <v>3.93</v>
      </c>
      <c r="O11870">
        <v>9.94</v>
      </c>
    </row>
    <row r="11871" spans="1:15" x14ac:dyDescent="0.3">
      <c r="A11871" s="3">
        <v>45312</v>
      </c>
      <c r="B11871" t="s">
        <v>22</v>
      </c>
      <c r="C11871" t="s">
        <v>67</v>
      </c>
      <c r="D11871" t="s">
        <v>74</v>
      </c>
      <c r="E11871" t="s">
        <v>83</v>
      </c>
      <c r="F11871">
        <v>98179</v>
      </c>
      <c r="G11871">
        <v>9503</v>
      </c>
      <c r="H11871">
        <v>7025.13</v>
      </c>
      <c r="I11871">
        <v>1527</v>
      </c>
      <c r="J11871">
        <v>35874.97</v>
      </c>
      <c r="K11871">
        <v>9.68</v>
      </c>
      <c r="L11871">
        <v>16.07</v>
      </c>
      <c r="M11871">
        <v>0.74</v>
      </c>
      <c r="N11871">
        <v>4.5999999999999996</v>
      </c>
      <c r="O11871">
        <v>5.1100000000000003</v>
      </c>
    </row>
    <row r="11872" spans="1:15" x14ac:dyDescent="0.3">
      <c r="A11872" s="3">
        <v>45343</v>
      </c>
      <c r="B11872" t="s">
        <v>22</v>
      </c>
      <c r="C11872" t="s">
        <v>52</v>
      </c>
      <c r="D11872" t="s">
        <v>74</v>
      </c>
      <c r="E11872" t="s">
        <v>103</v>
      </c>
      <c r="F11872">
        <v>45747</v>
      </c>
      <c r="G11872">
        <v>1751</v>
      </c>
      <c r="H11872">
        <v>5345.17</v>
      </c>
      <c r="I11872">
        <v>146</v>
      </c>
      <c r="J11872">
        <v>15900.26</v>
      </c>
      <c r="K11872">
        <v>3.83</v>
      </c>
      <c r="L11872">
        <v>8.34</v>
      </c>
      <c r="M11872">
        <v>3.05</v>
      </c>
      <c r="N11872">
        <v>36.61</v>
      </c>
      <c r="O11872">
        <v>2.97</v>
      </c>
    </row>
    <row r="11873" spans="1:15" x14ac:dyDescent="0.3">
      <c r="A11873" s="3">
        <v>45325</v>
      </c>
      <c r="B11873" t="s">
        <v>22</v>
      </c>
      <c r="C11873" t="s">
        <v>56</v>
      </c>
      <c r="D11873" t="s">
        <v>75</v>
      </c>
      <c r="E11873" t="s">
        <v>87</v>
      </c>
      <c r="F11873">
        <v>98238</v>
      </c>
      <c r="G11873">
        <v>2264</v>
      </c>
      <c r="H11873">
        <v>2784.36</v>
      </c>
      <c r="I11873">
        <v>383</v>
      </c>
      <c r="J11873">
        <v>4539.3500000000004</v>
      </c>
      <c r="K11873">
        <v>2.2999999999999998</v>
      </c>
      <c r="L11873">
        <v>16.920000000000002</v>
      </c>
      <c r="M11873">
        <v>1.23</v>
      </c>
      <c r="N11873">
        <v>7.27</v>
      </c>
      <c r="O11873">
        <v>1.63</v>
      </c>
    </row>
    <row r="11874" spans="1:15" x14ac:dyDescent="0.3">
      <c r="A11874" s="3">
        <v>45362</v>
      </c>
      <c r="B11874" t="s">
        <v>22</v>
      </c>
      <c r="C11874" t="s">
        <v>61</v>
      </c>
      <c r="D11874" t="s">
        <v>73</v>
      </c>
      <c r="E11874" t="s">
        <v>97</v>
      </c>
      <c r="F11874">
        <v>87138</v>
      </c>
      <c r="G11874">
        <v>1848</v>
      </c>
      <c r="H11874">
        <v>2367.88</v>
      </c>
      <c r="I11874">
        <v>62</v>
      </c>
      <c r="J11874">
        <v>1463.13</v>
      </c>
      <c r="K11874">
        <v>2.12</v>
      </c>
      <c r="L11874">
        <v>3.35</v>
      </c>
      <c r="M11874">
        <v>1.28</v>
      </c>
      <c r="N11874">
        <v>38.19</v>
      </c>
      <c r="O11874">
        <v>0.62</v>
      </c>
    </row>
    <row r="11875" spans="1:15" x14ac:dyDescent="0.3">
      <c r="A11875" s="3">
        <v>45333</v>
      </c>
      <c r="B11875" t="s">
        <v>22</v>
      </c>
      <c r="C11875" t="s">
        <v>44</v>
      </c>
      <c r="D11875" t="s">
        <v>75</v>
      </c>
      <c r="E11875" t="s">
        <v>91</v>
      </c>
      <c r="F11875">
        <v>92364</v>
      </c>
      <c r="G11875">
        <v>4230</v>
      </c>
      <c r="H11875">
        <v>3303.47</v>
      </c>
      <c r="I11875">
        <v>823</v>
      </c>
      <c r="J11875">
        <v>14718.85</v>
      </c>
      <c r="K11875">
        <v>4.58</v>
      </c>
      <c r="L11875">
        <v>19.46</v>
      </c>
      <c r="M11875">
        <v>0.78</v>
      </c>
      <c r="N11875">
        <v>4.01</v>
      </c>
      <c r="O11875">
        <v>4.46</v>
      </c>
    </row>
    <row r="11876" spans="1:15" x14ac:dyDescent="0.3">
      <c r="A11876" s="3">
        <v>45332</v>
      </c>
      <c r="B11876" t="s">
        <v>22</v>
      </c>
      <c r="C11876" t="s">
        <v>55</v>
      </c>
      <c r="D11876" t="s">
        <v>75</v>
      </c>
      <c r="E11876" t="s">
        <v>98</v>
      </c>
      <c r="F11876">
        <v>34139</v>
      </c>
      <c r="G11876">
        <v>4432</v>
      </c>
      <c r="H11876">
        <v>16725.16</v>
      </c>
      <c r="I11876">
        <v>217</v>
      </c>
      <c r="J11876">
        <v>2150.9699999999998</v>
      </c>
      <c r="K11876">
        <v>12.98</v>
      </c>
      <c r="L11876">
        <v>4.9000000000000004</v>
      </c>
      <c r="M11876">
        <v>3.77</v>
      </c>
      <c r="N11876">
        <v>77.069999999999993</v>
      </c>
      <c r="O11876">
        <v>0.13</v>
      </c>
    </row>
    <row r="11877" spans="1:15" x14ac:dyDescent="0.3">
      <c r="A11877" s="3">
        <v>45351</v>
      </c>
      <c r="B11877" t="s">
        <v>22</v>
      </c>
      <c r="C11877" t="s">
        <v>63</v>
      </c>
      <c r="D11877" t="s">
        <v>76</v>
      </c>
      <c r="E11877" t="s">
        <v>82</v>
      </c>
      <c r="F11877">
        <v>30140</v>
      </c>
      <c r="G11877">
        <v>369</v>
      </c>
      <c r="H11877">
        <v>1040.78</v>
      </c>
      <c r="I11877">
        <v>58</v>
      </c>
      <c r="J11877">
        <v>7309.59</v>
      </c>
      <c r="K11877">
        <v>1.22</v>
      </c>
      <c r="L11877">
        <v>15.72</v>
      </c>
      <c r="M11877">
        <v>2.82</v>
      </c>
      <c r="N11877">
        <v>17.940000000000001</v>
      </c>
      <c r="O11877">
        <v>7.02</v>
      </c>
    </row>
    <row r="11878" spans="1:15" x14ac:dyDescent="0.3">
      <c r="A11878" s="3">
        <v>45245</v>
      </c>
      <c r="B11878" t="s">
        <v>22</v>
      </c>
      <c r="C11878" t="s">
        <v>51</v>
      </c>
      <c r="D11878" t="s">
        <v>74</v>
      </c>
      <c r="E11878" t="s">
        <v>88</v>
      </c>
      <c r="F11878">
        <v>14459</v>
      </c>
      <c r="G11878">
        <v>1207</v>
      </c>
      <c r="H11878">
        <v>1347.26</v>
      </c>
      <c r="I11878">
        <v>229</v>
      </c>
      <c r="J11878">
        <v>15771.97</v>
      </c>
      <c r="K11878">
        <v>8.35</v>
      </c>
      <c r="L11878">
        <v>18.97</v>
      </c>
      <c r="M11878">
        <v>1.1200000000000001</v>
      </c>
      <c r="N11878">
        <v>5.88</v>
      </c>
      <c r="O11878">
        <v>11.71</v>
      </c>
    </row>
    <row r="11879" spans="1:15" x14ac:dyDescent="0.3">
      <c r="A11879" s="3">
        <v>45218</v>
      </c>
      <c r="B11879" t="s">
        <v>22</v>
      </c>
      <c r="C11879" t="s">
        <v>43</v>
      </c>
      <c r="D11879" t="s">
        <v>73</v>
      </c>
      <c r="E11879" t="s">
        <v>103</v>
      </c>
      <c r="F11879">
        <v>38606</v>
      </c>
      <c r="G11879">
        <v>5713</v>
      </c>
      <c r="H11879">
        <v>11299.84</v>
      </c>
      <c r="I11879">
        <v>456</v>
      </c>
      <c r="J11879">
        <v>81796.78</v>
      </c>
      <c r="K11879">
        <v>14.8</v>
      </c>
      <c r="L11879">
        <v>7.98</v>
      </c>
      <c r="M11879">
        <v>1.98</v>
      </c>
      <c r="N11879">
        <v>24.78</v>
      </c>
      <c r="O11879">
        <v>7.24</v>
      </c>
    </row>
    <row r="11880" spans="1:15" x14ac:dyDescent="0.3">
      <c r="A11880" s="3">
        <v>45349</v>
      </c>
      <c r="B11880" t="s">
        <v>22</v>
      </c>
      <c r="C11880" t="s">
        <v>69</v>
      </c>
      <c r="D11880" t="s">
        <v>73</v>
      </c>
      <c r="E11880" t="s">
        <v>90</v>
      </c>
      <c r="F11880">
        <v>116633</v>
      </c>
      <c r="G11880">
        <v>10179</v>
      </c>
      <c r="H11880">
        <v>34197.230000000003</v>
      </c>
      <c r="I11880">
        <v>1095</v>
      </c>
      <c r="J11880">
        <v>194853.63</v>
      </c>
      <c r="K11880">
        <v>8.73</v>
      </c>
      <c r="L11880">
        <v>10.76</v>
      </c>
      <c r="M11880">
        <v>3.36</v>
      </c>
      <c r="N11880">
        <v>31.23</v>
      </c>
      <c r="O11880">
        <v>5.7</v>
      </c>
    </row>
    <row r="11881" spans="1:15" x14ac:dyDescent="0.3">
      <c r="A11881" s="3">
        <v>45337</v>
      </c>
      <c r="B11881" t="s">
        <v>22</v>
      </c>
      <c r="C11881" t="s">
        <v>23</v>
      </c>
      <c r="D11881" t="s">
        <v>74</v>
      </c>
      <c r="E11881" t="s">
        <v>95</v>
      </c>
      <c r="F11881">
        <v>122309</v>
      </c>
      <c r="G11881">
        <v>16887</v>
      </c>
      <c r="H11881">
        <v>36995.24</v>
      </c>
      <c r="I11881">
        <v>1278</v>
      </c>
      <c r="J11881">
        <v>167796.19</v>
      </c>
      <c r="K11881">
        <v>13.81</v>
      </c>
      <c r="L11881">
        <v>7.57</v>
      </c>
      <c r="M11881">
        <v>2.19</v>
      </c>
      <c r="N11881">
        <v>28.95</v>
      </c>
      <c r="O11881">
        <v>4.54</v>
      </c>
    </row>
    <row r="11882" spans="1:15" x14ac:dyDescent="0.3">
      <c r="A11882" s="3">
        <v>45235</v>
      </c>
      <c r="B11882" t="s">
        <v>22</v>
      </c>
      <c r="C11882" t="s">
        <v>39</v>
      </c>
      <c r="D11882" t="s">
        <v>75</v>
      </c>
      <c r="E11882" t="s">
        <v>79</v>
      </c>
      <c r="F11882">
        <v>20393</v>
      </c>
      <c r="G11882">
        <v>2924</v>
      </c>
      <c r="H11882">
        <v>8631.74</v>
      </c>
      <c r="I11882">
        <v>617</v>
      </c>
      <c r="J11882">
        <v>44450.26</v>
      </c>
      <c r="K11882">
        <v>14.34</v>
      </c>
      <c r="L11882">
        <v>21.1</v>
      </c>
      <c r="M11882">
        <v>2.95</v>
      </c>
      <c r="N11882">
        <v>13.99</v>
      </c>
      <c r="O11882">
        <v>5.15</v>
      </c>
    </row>
    <row r="11883" spans="1:15" x14ac:dyDescent="0.3">
      <c r="A11883" s="3">
        <v>45335</v>
      </c>
      <c r="B11883" t="s">
        <v>22</v>
      </c>
      <c r="C11883" t="s">
        <v>33</v>
      </c>
      <c r="D11883" t="s">
        <v>74</v>
      </c>
      <c r="E11883" t="s">
        <v>85</v>
      </c>
      <c r="F11883">
        <v>79443</v>
      </c>
      <c r="G11883">
        <v>10938</v>
      </c>
      <c r="H11883">
        <v>9423.35</v>
      </c>
      <c r="I11883">
        <v>1073</v>
      </c>
      <c r="J11883">
        <v>108825.69</v>
      </c>
      <c r="K11883">
        <v>13.77</v>
      </c>
      <c r="L11883">
        <v>9.81</v>
      </c>
      <c r="M11883">
        <v>0.86</v>
      </c>
      <c r="N11883">
        <v>8.7799999999999994</v>
      </c>
      <c r="O11883">
        <v>11.55</v>
      </c>
    </row>
    <row r="11884" spans="1:15" x14ac:dyDescent="0.3">
      <c r="A11884" s="3">
        <v>45248</v>
      </c>
      <c r="B11884" t="s">
        <v>22</v>
      </c>
      <c r="C11884" t="s">
        <v>39</v>
      </c>
      <c r="D11884" t="s">
        <v>75</v>
      </c>
      <c r="E11884" t="s">
        <v>104</v>
      </c>
      <c r="F11884">
        <v>142675</v>
      </c>
      <c r="G11884">
        <v>14224</v>
      </c>
      <c r="H11884">
        <v>22843.33</v>
      </c>
      <c r="I11884">
        <v>2924</v>
      </c>
      <c r="J11884">
        <v>529775.47</v>
      </c>
      <c r="K11884">
        <v>9.9700000000000006</v>
      </c>
      <c r="L11884">
        <v>20.56</v>
      </c>
      <c r="M11884">
        <v>1.61</v>
      </c>
      <c r="N11884">
        <v>7.81</v>
      </c>
      <c r="O11884">
        <v>23.19</v>
      </c>
    </row>
    <row r="11885" spans="1:15" x14ac:dyDescent="0.3">
      <c r="A11885" s="3">
        <v>45220</v>
      </c>
      <c r="B11885" t="s">
        <v>22</v>
      </c>
      <c r="C11885" t="s">
        <v>23</v>
      </c>
      <c r="D11885" t="s">
        <v>75</v>
      </c>
      <c r="E11885" t="s">
        <v>95</v>
      </c>
      <c r="F11885">
        <v>119450</v>
      </c>
      <c r="G11885">
        <v>14441</v>
      </c>
      <c r="H11885">
        <v>12547.59</v>
      </c>
      <c r="I11885">
        <v>648</v>
      </c>
      <c r="J11885">
        <v>66183.89</v>
      </c>
      <c r="K11885">
        <v>12.09</v>
      </c>
      <c r="L11885">
        <v>4.49</v>
      </c>
      <c r="M11885">
        <v>0.87</v>
      </c>
      <c r="N11885">
        <v>19.36</v>
      </c>
      <c r="O11885">
        <v>5.27</v>
      </c>
    </row>
    <row r="11886" spans="1:15" x14ac:dyDescent="0.3">
      <c r="A11886" s="3">
        <v>45203</v>
      </c>
      <c r="B11886" t="s">
        <v>22</v>
      </c>
      <c r="C11886" t="s">
        <v>59</v>
      </c>
      <c r="D11886" t="s">
        <v>75</v>
      </c>
      <c r="E11886" t="s">
        <v>89</v>
      </c>
      <c r="F11886">
        <v>122142</v>
      </c>
      <c r="G11886">
        <v>14165</v>
      </c>
      <c r="H11886">
        <v>12823.11</v>
      </c>
      <c r="I11886">
        <v>2151</v>
      </c>
      <c r="J11886">
        <v>232161.3</v>
      </c>
      <c r="K11886">
        <v>11.6</v>
      </c>
      <c r="L11886">
        <v>15.19</v>
      </c>
      <c r="M11886">
        <v>0.91</v>
      </c>
      <c r="N11886">
        <v>5.96</v>
      </c>
      <c r="O11886">
        <v>18.100000000000001</v>
      </c>
    </row>
    <row r="11887" spans="1:15" x14ac:dyDescent="0.3">
      <c r="A11887" s="3">
        <v>45348</v>
      </c>
      <c r="B11887" t="s">
        <v>22</v>
      </c>
      <c r="C11887" t="s">
        <v>27</v>
      </c>
      <c r="D11887" t="s">
        <v>74</v>
      </c>
      <c r="E11887" t="s">
        <v>87</v>
      </c>
      <c r="F11887">
        <v>87026</v>
      </c>
      <c r="G11887">
        <v>9596</v>
      </c>
      <c r="H11887">
        <v>20967.63</v>
      </c>
      <c r="I11887">
        <v>1551</v>
      </c>
      <c r="J11887">
        <v>56027.839999999997</v>
      </c>
      <c r="K11887">
        <v>11.03</v>
      </c>
      <c r="L11887">
        <v>16.16</v>
      </c>
      <c r="M11887">
        <v>2.19</v>
      </c>
      <c r="N11887">
        <v>13.52</v>
      </c>
      <c r="O11887">
        <v>2.67</v>
      </c>
    </row>
    <row r="11888" spans="1:15" x14ac:dyDescent="0.3">
      <c r="A11888" s="3">
        <v>45276</v>
      </c>
      <c r="B11888" t="s">
        <v>22</v>
      </c>
      <c r="C11888" t="s">
        <v>24</v>
      </c>
      <c r="D11888" t="s">
        <v>73</v>
      </c>
      <c r="E11888" t="s">
        <v>99</v>
      </c>
      <c r="F11888">
        <v>139705</v>
      </c>
      <c r="G11888">
        <v>5045</v>
      </c>
      <c r="H11888">
        <v>20703.009999999998</v>
      </c>
      <c r="I11888">
        <v>467</v>
      </c>
      <c r="J11888">
        <v>92080.09</v>
      </c>
      <c r="K11888">
        <v>3.61</v>
      </c>
      <c r="L11888">
        <v>9.26</v>
      </c>
      <c r="M11888">
        <v>4.0999999999999996</v>
      </c>
      <c r="N11888">
        <v>44.33</v>
      </c>
      <c r="O11888">
        <v>4.45</v>
      </c>
    </row>
    <row r="11889" spans="1:15" x14ac:dyDescent="0.3">
      <c r="A11889" s="3">
        <v>45284</v>
      </c>
      <c r="B11889" t="s">
        <v>22</v>
      </c>
      <c r="C11889" t="s">
        <v>70</v>
      </c>
      <c r="D11889" t="s">
        <v>75</v>
      </c>
      <c r="E11889" t="s">
        <v>96</v>
      </c>
      <c r="F11889">
        <v>69863</v>
      </c>
      <c r="G11889">
        <v>817</v>
      </c>
      <c r="H11889">
        <v>1987.84</v>
      </c>
      <c r="I11889">
        <v>74</v>
      </c>
      <c r="J11889">
        <v>14741.78</v>
      </c>
      <c r="K11889">
        <v>1.17</v>
      </c>
      <c r="L11889">
        <v>9.06</v>
      </c>
      <c r="M11889">
        <v>2.4300000000000002</v>
      </c>
      <c r="N11889">
        <v>26.86</v>
      </c>
      <c r="O11889">
        <v>7.42</v>
      </c>
    </row>
    <row r="11890" spans="1:15" x14ac:dyDescent="0.3">
      <c r="A11890" s="3">
        <v>45268</v>
      </c>
      <c r="B11890" t="s">
        <v>22</v>
      </c>
      <c r="C11890" t="s">
        <v>47</v>
      </c>
      <c r="D11890" t="s">
        <v>76</v>
      </c>
      <c r="E11890" t="s">
        <v>94</v>
      </c>
      <c r="F11890">
        <v>26921</v>
      </c>
      <c r="G11890">
        <v>3999</v>
      </c>
      <c r="H11890">
        <v>5456.63</v>
      </c>
      <c r="I11890">
        <v>323</v>
      </c>
      <c r="J11890">
        <v>48833.1</v>
      </c>
      <c r="K11890">
        <v>14.85</v>
      </c>
      <c r="L11890">
        <v>8.08</v>
      </c>
      <c r="M11890">
        <v>1.36</v>
      </c>
      <c r="N11890">
        <v>16.89</v>
      </c>
      <c r="O11890">
        <v>8.9499999999999993</v>
      </c>
    </row>
    <row r="11891" spans="1:15" x14ac:dyDescent="0.3">
      <c r="A11891" s="3">
        <v>45308</v>
      </c>
      <c r="B11891" t="s">
        <v>22</v>
      </c>
      <c r="C11891" t="s">
        <v>27</v>
      </c>
      <c r="D11891" t="s">
        <v>73</v>
      </c>
      <c r="E11891" t="s">
        <v>104</v>
      </c>
      <c r="F11891">
        <v>55030</v>
      </c>
      <c r="G11891">
        <v>7374</v>
      </c>
      <c r="H11891">
        <v>23015.42</v>
      </c>
      <c r="I11891">
        <v>1432</v>
      </c>
      <c r="J11891">
        <v>24833.79</v>
      </c>
      <c r="K11891">
        <v>13.4</v>
      </c>
      <c r="L11891">
        <v>19.420000000000002</v>
      </c>
      <c r="M11891">
        <v>3.12</v>
      </c>
      <c r="N11891">
        <v>16.07</v>
      </c>
      <c r="O11891">
        <v>1.08</v>
      </c>
    </row>
    <row r="11892" spans="1:15" x14ac:dyDescent="0.3">
      <c r="A11892" s="3">
        <v>45240</v>
      </c>
      <c r="B11892" t="s">
        <v>22</v>
      </c>
      <c r="C11892" t="s">
        <v>55</v>
      </c>
      <c r="D11892" t="s">
        <v>74</v>
      </c>
      <c r="E11892" t="s">
        <v>93</v>
      </c>
      <c r="F11892">
        <v>131112</v>
      </c>
      <c r="G11892">
        <v>12832</v>
      </c>
      <c r="H11892">
        <v>41969.63</v>
      </c>
      <c r="I11892">
        <v>848</v>
      </c>
      <c r="J11892">
        <v>132885.15</v>
      </c>
      <c r="K11892">
        <v>9.7899999999999991</v>
      </c>
      <c r="L11892">
        <v>6.61</v>
      </c>
      <c r="M11892">
        <v>3.27</v>
      </c>
      <c r="N11892">
        <v>49.49</v>
      </c>
      <c r="O11892">
        <v>3.17</v>
      </c>
    </row>
    <row r="11893" spans="1:15" x14ac:dyDescent="0.3">
      <c r="A11893" s="3">
        <v>45300</v>
      </c>
      <c r="B11893" t="s">
        <v>22</v>
      </c>
      <c r="C11893" t="s">
        <v>54</v>
      </c>
      <c r="D11893" t="s">
        <v>73</v>
      </c>
      <c r="E11893" t="s">
        <v>91</v>
      </c>
      <c r="F11893">
        <v>138120</v>
      </c>
      <c r="G11893">
        <v>19601</v>
      </c>
      <c r="H11893">
        <v>80004.67</v>
      </c>
      <c r="I11893">
        <v>1500</v>
      </c>
      <c r="J11893">
        <v>102267.85</v>
      </c>
      <c r="K11893">
        <v>14.19</v>
      </c>
      <c r="L11893">
        <v>7.65</v>
      </c>
      <c r="M11893">
        <v>4.08</v>
      </c>
      <c r="N11893">
        <v>53.34</v>
      </c>
      <c r="O11893">
        <v>1.28</v>
      </c>
    </row>
    <row r="11894" spans="1:15" x14ac:dyDescent="0.3">
      <c r="A11894" s="3">
        <v>45226</v>
      </c>
      <c r="B11894" t="s">
        <v>22</v>
      </c>
      <c r="C11894" t="s">
        <v>26</v>
      </c>
      <c r="D11894" t="s">
        <v>76</v>
      </c>
      <c r="E11894" t="s">
        <v>106</v>
      </c>
      <c r="F11894">
        <v>138198</v>
      </c>
      <c r="G11894">
        <v>10702</v>
      </c>
      <c r="H11894">
        <v>11229.4</v>
      </c>
      <c r="I11894">
        <v>2260</v>
      </c>
      <c r="J11894">
        <v>82515.63</v>
      </c>
      <c r="K11894">
        <v>7.74</v>
      </c>
      <c r="L11894">
        <v>21.12</v>
      </c>
      <c r="M11894">
        <v>1.05</v>
      </c>
      <c r="N11894">
        <v>4.97</v>
      </c>
      <c r="O11894">
        <v>7.35</v>
      </c>
    </row>
    <row r="11895" spans="1:15" x14ac:dyDescent="0.3">
      <c r="A11895" s="3">
        <v>45246</v>
      </c>
      <c r="B11895" t="s">
        <v>22</v>
      </c>
      <c r="C11895" t="s">
        <v>25</v>
      </c>
      <c r="D11895" t="s">
        <v>73</v>
      </c>
      <c r="E11895" t="s">
        <v>105</v>
      </c>
      <c r="F11895">
        <v>22757</v>
      </c>
      <c r="G11895">
        <v>2626</v>
      </c>
      <c r="H11895">
        <v>4726.42</v>
      </c>
      <c r="I11895">
        <v>365</v>
      </c>
      <c r="J11895">
        <v>5182.6000000000004</v>
      </c>
      <c r="K11895">
        <v>11.54</v>
      </c>
      <c r="L11895">
        <v>13.9</v>
      </c>
      <c r="M11895">
        <v>1.8</v>
      </c>
      <c r="N11895">
        <v>12.95</v>
      </c>
      <c r="O11895">
        <v>1.1000000000000001</v>
      </c>
    </row>
    <row r="11896" spans="1:15" x14ac:dyDescent="0.3">
      <c r="A11896" s="3">
        <v>45363</v>
      </c>
      <c r="B11896" t="s">
        <v>22</v>
      </c>
      <c r="C11896" t="s">
        <v>65</v>
      </c>
      <c r="D11896" t="s">
        <v>73</v>
      </c>
      <c r="E11896" t="s">
        <v>102</v>
      </c>
      <c r="F11896">
        <v>58052</v>
      </c>
      <c r="G11896">
        <v>2015</v>
      </c>
      <c r="H11896">
        <v>4477.34</v>
      </c>
      <c r="I11896">
        <v>319</v>
      </c>
      <c r="J11896">
        <v>49963.24</v>
      </c>
      <c r="K11896">
        <v>3.47</v>
      </c>
      <c r="L11896">
        <v>15.83</v>
      </c>
      <c r="M11896">
        <v>2.2200000000000002</v>
      </c>
      <c r="N11896">
        <v>14.04</v>
      </c>
      <c r="O11896">
        <v>11.16</v>
      </c>
    </row>
    <row r="11897" spans="1:15" x14ac:dyDescent="0.3">
      <c r="A11897" s="3">
        <v>45253</v>
      </c>
      <c r="B11897" t="s">
        <v>22</v>
      </c>
      <c r="C11897" t="s">
        <v>27</v>
      </c>
      <c r="D11897" t="s">
        <v>73</v>
      </c>
      <c r="E11897" t="s">
        <v>77</v>
      </c>
      <c r="F11897">
        <v>8781</v>
      </c>
      <c r="G11897">
        <v>82</v>
      </c>
      <c r="H11897">
        <v>84.07</v>
      </c>
      <c r="I11897">
        <v>13</v>
      </c>
      <c r="J11897">
        <v>2126.1</v>
      </c>
      <c r="K11897">
        <v>0.93</v>
      </c>
      <c r="L11897">
        <v>15.85</v>
      </c>
      <c r="M11897">
        <v>1.03</v>
      </c>
      <c r="N11897">
        <v>6.47</v>
      </c>
      <c r="O11897">
        <v>25.29</v>
      </c>
    </row>
    <row r="11898" spans="1:15" x14ac:dyDescent="0.3">
      <c r="A11898" s="3">
        <v>45328</v>
      </c>
      <c r="B11898" t="s">
        <v>22</v>
      </c>
      <c r="C11898" t="s">
        <v>69</v>
      </c>
      <c r="D11898" t="s">
        <v>73</v>
      </c>
      <c r="E11898" t="s">
        <v>98</v>
      </c>
      <c r="F11898">
        <v>139454</v>
      </c>
      <c r="G11898">
        <v>5480</v>
      </c>
      <c r="H11898">
        <v>7351.84</v>
      </c>
      <c r="I11898">
        <v>256</v>
      </c>
      <c r="J11898">
        <v>8782.68</v>
      </c>
      <c r="K11898">
        <v>3.93</v>
      </c>
      <c r="L11898">
        <v>4.67</v>
      </c>
      <c r="M11898">
        <v>1.34</v>
      </c>
      <c r="N11898">
        <v>28.72</v>
      </c>
      <c r="O11898">
        <v>1.19</v>
      </c>
    </row>
    <row r="11899" spans="1:15" x14ac:dyDescent="0.3">
      <c r="A11899" s="3">
        <v>45311</v>
      </c>
      <c r="B11899" t="s">
        <v>22</v>
      </c>
      <c r="C11899" t="s">
        <v>33</v>
      </c>
      <c r="D11899" t="s">
        <v>73</v>
      </c>
      <c r="E11899" t="s">
        <v>79</v>
      </c>
      <c r="F11899">
        <v>90579</v>
      </c>
      <c r="G11899">
        <v>558</v>
      </c>
      <c r="H11899">
        <v>1572.62</v>
      </c>
      <c r="I11899">
        <v>112</v>
      </c>
      <c r="J11899">
        <v>3826.74</v>
      </c>
      <c r="K11899">
        <v>0.62</v>
      </c>
      <c r="L11899">
        <v>20.07</v>
      </c>
      <c r="M11899">
        <v>2.82</v>
      </c>
      <c r="N11899">
        <v>14.04</v>
      </c>
      <c r="O11899">
        <v>2.4300000000000002</v>
      </c>
    </row>
    <row r="11900" spans="1:15" x14ac:dyDescent="0.3">
      <c r="A11900" s="3">
        <v>45229</v>
      </c>
      <c r="B11900" t="s">
        <v>22</v>
      </c>
      <c r="C11900" t="s">
        <v>55</v>
      </c>
      <c r="D11900" t="s">
        <v>74</v>
      </c>
      <c r="E11900" t="s">
        <v>78</v>
      </c>
      <c r="F11900">
        <v>141607</v>
      </c>
      <c r="G11900">
        <v>16137</v>
      </c>
      <c r="H11900">
        <v>44409.03</v>
      </c>
      <c r="I11900">
        <v>3365</v>
      </c>
      <c r="J11900">
        <v>540533.05000000005</v>
      </c>
      <c r="K11900">
        <v>11.4</v>
      </c>
      <c r="L11900">
        <v>20.85</v>
      </c>
      <c r="M11900">
        <v>2.75</v>
      </c>
      <c r="N11900">
        <v>13.2</v>
      </c>
      <c r="O11900">
        <v>12.17</v>
      </c>
    </row>
    <row r="11901" spans="1:15" x14ac:dyDescent="0.3">
      <c r="A11901" s="3">
        <v>45347</v>
      </c>
      <c r="B11901" t="s">
        <v>22</v>
      </c>
      <c r="C11901" t="s">
        <v>52</v>
      </c>
      <c r="D11901" t="s">
        <v>76</v>
      </c>
      <c r="E11901" t="s">
        <v>97</v>
      </c>
      <c r="F11901">
        <v>22473</v>
      </c>
      <c r="G11901">
        <v>2891</v>
      </c>
      <c r="H11901">
        <v>8732.2199999999993</v>
      </c>
      <c r="I11901">
        <v>532</v>
      </c>
      <c r="J11901">
        <v>39059.199999999997</v>
      </c>
      <c r="K11901">
        <v>12.86</v>
      </c>
      <c r="L11901">
        <v>18.399999999999999</v>
      </c>
      <c r="M11901">
        <v>3.02</v>
      </c>
      <c r="N11901">
        <v>16.41</v>
      </c>
      <c r="O11901">
        <v>4.47</v>
      </c>
    </row>
    <row r="11902" spans="1:15" x14ac:dyDescent="0.3">
      <c r="A11902" s="3">
        <v>45356</v>
      </c>
      <c r="B11902" t="s">
        <v>22</v>
      </c>
      <c r="C11902" t="s">
        <v>34</v>
      </c>
      <c r="D11902" t="s">
        <v>74</v>
      </c>
      <c r="E11902" t="s">
        <v>81</v>
      </c>
      <c r="F11902">
        <v>65424</v>
      </c>
      <c r="G11902">
        <v>2309</v>
      </c>
      <c r="H11902">
        <v>9562.34</v>
      </c>
      <c r="I11902">
        <v>391</v>
      </c>
      <c r="J11902">
        <v>8870.64</v>
      </c>
      <c r="K11902">
        <v>3.53</v>
      </c>
      <c r="L11902">
        <v>16.93</v>
      </c>
      <c r="M11902">
        <v>4.1399999999999997</v>
      </c>
      <c r="N11902">
        <v>24.46</v>
      </c>
      <c r="O11902">
        <v>0.93</v>
      </c>
    </row>
    <row r="11903" spans="1:15" x14ac:dyDescent="0.3">
      <c r="A11903" s="3">
        <v>45337</v>
      </c>
      <c r="B11903" t="s">
        <v>22</v>
      </c>
      <c r="C11903" t="s">
        <v>44</v>
      </c>
      <c r="D11903" t="s">
        <v>73</v>
      </c>
      <c r="E11903" t="s">
        <v>87</v>
      </c>
      <c r="F11903">
        <v>129892</v>
      </c>
      <c r="G11903">
        <v>16977</v>
      </c>
      <c r="H11903">
        <v>31076.5</v>
      </c>
      <c r="I11903">
        <v>1471</v>
      </c>
      <c r="J11903">
        <v>186149.38</v>
      </c>
      <c r="K11903">
        <v>13.07</v>
      </c>
      <c r="L11903">
        <v>8.66</v>
      </c>
      <c r="M11903">
        <v>1.83</v>
      </c>
      <c r="N11903">
        <v>21.13</v>
      </c>
      <c r="O11903">
        <v>5.99</v>
      </c>
    </row>
    <row r="11904" spans="1:15" x14ac:dyDescent="0.3">
      <c r="A11904" s="3">
        <v>45270</v>
      </c>
      <c r="B11904" t="s">
        <v>22</v>
      </c>
      <c r="C11904" t="s">
        <v>45</v>
      </c>
      <c r="D11904" t="s">
        <v>75</v>
      </c>
      <c r="E11904" t="s">
        <v>100</v>
      </c>
      <c r="F11904">
        <v>21915</v>
      </c>
      <c r="G11904">
        <v>1916</v>
      </c>
      <c r="H11904">
        <v>4994.7299999999996</v>
      </c>
      <c r="I11904">
        <v>150</v>
      </c>
      <c r="J11904">
        <v>28823.38</v>
      </c>
      <c r="K11904">
        <v>8.74</v>
      </c>
      <c r="L11904">
        <v>7.83</v>
      </c>
      <c r="M11904">
        <v>2.61</v>
      </c>
      <c r="N11904">
        <v>33.299999999999997</v>
      </c>
      <c r="O11904">
        <v>5.77</v>
      </c>
    </row>
    <row r="11905" spans="1:15" x14ac:dyDescent="0.3">
      <c r="A11905" s="3">
        <v>45347</v>
      </c>
      <c r="B11905" t="s">
        <v>22</v>
      </c>
      <c r="C11905" t="s">
        <v>43</v>
      </c>
      <c r="D11905" t="s">
        <v>73</v>
      </c>
      <c r="E11905" t="s">
        <v>92</v>
      </c>
      <c r="F11905">
        <v>89227</v>
      </c>
      <c r="G11905">
        <v>12738</v>
      </c>
      <c r="H11905">
        <v>5312.57</v>
      </c>
      <c r="I11905">
        <v>1199</v>
      </c>
      <c r="J11905">
        <v>16644.509999999998</v>
      </c>
      <c r="K11905">
        <v>14.28</v>
      </c>
      <c r="L11905">
        <v>9.41</v>
      </c>
      <c r="M11905">
        <v>0.42</v>
      </c>
      <c r="N11905">
        <v>4.43</v>
      </c>
      <c r="O11905">
        <v>3.13</v>
      </c>
    </row>
    <row r="11906" spans="1:15" x14ac:dyDescent="0.3">
      <c r="A11906" s="3">
        <v>45205</v>
      </c>
      <c r="B11906" t="s">
        <v>22</v>
      </c>
      <c r="C11906" t="s">
        <v>68</v>
      </c>
      <c r="D11906" t="s">
        <v>73</v>
      </c>
      <c r="E11906" t="s">
        <v>98</v>
      </c>
      <c r="F11906">
        <v>3977</v>
      </c>
      <c r="G11906">
        <v>510</v>
      </c>
      <c r="H11906">
        <v>2057.71</v>
      </c>
      <c r="I11906">
        <v>65</v>
      </c>
      <c r="J11906">
        <v>10967.92</v>
      </c>
      <c r="K11906">
        <v>12.82</v>
      </c>
      <c r="L11906">
        <v>12.75</v>
      </c>
      <c r="M11906">
        <v>4.03</v>
      </c>
      <c r="N11906">
        <v>31.66</v>
      </c>
      <c r="O11906">
        <v>5.33</v>
      </c>
    </row>
    <row r="11907" spans="1:15" x14ac:dyDescent="0.3">
      <c r="A11907" s="3">
        <v>45226</v>
      </c>
      <c r="B11907" t="s">
        <v>22</v>
      </c>
      <c r="C11907" t="s">
        <v>61</v>
      </c>
      <c r="D11907" t="s">
        <v>76</v>
      </c>
      <c r="E11907" t="s">
        <v>89</v>
      </c>
      <c r="F11907">
        <v>44758</v>
      </c>
      <c r="G11907">
        <v>4788</v>
      </c>
      <c r="H11907">
        <v>11722.24</v>
      </c>
      <c r="I11907">
        <v>474</v>
      </c>
      <c r="J11907">
        <v>26977.18</v>
      </c>
      <c r="K11907">
        <v>10.7</v>
      </c>
      <c r="L11907">
        <v>9.9</v>
      </c>
      <c r="M11907">
        <v>2.4500000000000002</v>
      </c>
      <c r="N11907">
        <v>24.73</v>
      </c>
      <c r="O11907">
        <v>2.2999999999999998</v>
      </c>
    </row>
    <row r="11908" spans="1:15" x14ac:dyDescent="0.3">
      <c r="A11908" s="3">
        <v>45319</v>
      </c>
      <c r="B11908" t="s">
        <v>22</v>
      </c>
      <c r="C11908" t="s">
        <v>72</v>
      </c>
      <c r="D11908" t="s">
        <v>74</v>
      </c>
      <c r="E11908" t="s">
        <v>96</v>
      </c>
      <c r="F11908">
        <v>117731</v>
      </c>
      <c r="G11908">
        <v>5017</v>
      </c>
      <c r="H11908">
        <v>13568.3</v>
      </c>
      <c r="I11908">
        <v>309</v>
      </c>
      <c r="J11908">
        <v>12077.08</v>
      </c>
      <c r="K11908">
        <v>4.26</v>
      </c>
      <c r="L11908">
        <v>6.16</v>
      </c>
      <c r="M11908">
        <v>2.7</v>
      </c>
      <c r="N11908">
        <v>43.91</v>
      </c>
      <c r="O11908">
        <v>0.89</v>
      </c>
    </row>
    <row r="11909" spans="1:15" x14ac:dyDescent="0.3">
      <c r="A11909" s="3">
        <v>45294</v>
      </c>
      <c r="B11909" t="s">
        <v>22</v>
      </c>
      <c r="C11909" t="s">
        <v>27</v>
      </c>
      <c r="D11909" t="s">
        <v>74</v>
      </c>
      <c r="E11909" t="s">
        <v>96</v>
      </c>
      <c r="F11909">
        <v>13319</v>
      </c>
      <c r="G11909">
        <v>86</v>
      </c>
      <c r="H11909">
        <v>250.66</v>
      </c>
      <c r="I11909">
        <v>18</v>
      </c>
      <c r="J11909">
        <v>3211.16</v>
      </c>
      <c r="K11909">
        <v>0.65</v>
      </c>
      <c r="L11909">
        <v>20.93</v>
      </c>
      <c r="M11909">
        <v>2.91</v>
      </c>
      <c r="N11909">
        <v>13.93</v>
      </c>
      <c r="O11909">
        <v>12.81</v>
      </c>
    </row>
    <row r="11910" spans="1:15" x14ac:dyDescent="0.3">
      <c r="A11910" s="3">
        <v>45237</v>
      </c>
      <c r="B11910" t="s">
        <v>22</v>
      </c>
      <c r="C11910" t="s">
        <v>29</v>
      </c>
      <c r="D11910" t="s">
        <v>75</v>
      </c>
      <c r="E11910" t="s">
        <v>96</v>
      </c>
      <c r="F11910">
        <v>83738</v>
      </c>
      <c r="G11910">
        <v>8987</v>
      </c>
      <c r="H11910">
        <v>32538.81</v>
      </c>
      <c r="I11910">
        <v>981</v>
      </c>
      <c r="J11910">
        <v>61926.13</v>
      </c>
      <c r="K11910">
        <v>10.73</v>
      </c>
      <c r="L11910">
        <v>10.92</v>
      </c>
      <c r="M11910">
        <v>3.62</v>
      </c>
      <c r="N11910">
        <v>33.17</v>
      </c>
      <c r="O11910">
        <v>1.9</v>
      </c>
    </row>
    <row r="11911" spans="1:15" x14ac:dyDescent="0.3">
      <c r="A11911" s="3">
        <v>45308</v>
      </c>
      <c r="B11911" t="s">
        <v>22</v>
      </c>
      <c r="C11911" t="s">
        <v>50</v>
      </c>
      <c r="D11911" t="s">
        <v>75</v>
      </c>
      <c r="E11911" t="s">
        <v>88</v>
      </c>
      <c r="F11911">
        <v>147872</v>
      </c>
      <c r="G11911">
        <v>8643</v>
      </c>
      <c r="H11911">
        <v>6342.5</v>
      </c>
      <c r="I11911">
        <v>1300</v>
      </c>
      <c r="J11911">
        <v>50828.28</v>
      </c>
      <c r="K11911">
        <v>5.84</v>
      </c>
      <c r="L11911">
        <v>15.04</v>
      </c>
      <c r="M11911">
        <v>0.73</v>
      </c>
      <c r="N11911">
        <v>4.88</v>
      </c>
      <c r="O11911">
        <v>8.01</v>
      </c>
    </row>
    <row r="11912" spans="1:15" x14ac:dyDescent="0.3">
      <c r="A11912" s="3">
        <v>45349</v>
      </c>
      <c r="B11912" t="s">
        <v>22</v>
      </c>
      <c r="C11912" t="s">
        <v>24</v>
      </c>
      <c r="D11912" t="s">
        <v>75</v>
      </c>
      <c r="E11912" t="s">
        <v>77</v>
      </c>
      <c r="F11912">
        <v>111876</v>
      </c>
      <c r="G11912">
        <v>12934</v>
      </c>
      <c r="H11912">
        <v>15247.94</v>
      </c>
      <c r="I11912">
        <v>948</v>
      </c>
      <c r="J11912">
        <v>181707.51999999999</v>
      </c>
      <c r="K11912">
        <v>11.56</v>
      </c>
      <c r="L11912">
        <v>7.33</v>
      </c>
      <c r="M11912">
        <v>1.18</v>
      </c>
      <c r="N11912">
        <v>16.079999999999998</v>
      </c>
      <c r="O11912">
        <v>11.92</v>
      </c>
    </row>
    <row r="11913" spans="1:15" x14ac:dyDescent="0.3">
      <c r="A11913" s="3">
        <v>45256</v>
      </c>
      <c r="B11913" t="s">
        <v>22</v>
      </c>
      <c r="C11913" t="s">
        <v>59</v>
      </c>
      <c r="D11913" t="s">
        <v>73</v>
      </c>
      <c r="E11913" t="s">
        <v>96</v>
      </c>
      <c r="F11913">
        <v>55454</v>
      </c>
      <c r="G11913">
        <v>1124</v>
      </c>
      <c r="H11913">
        <v>2748.47</v>
      </c>
      <c r="I11913">
        <v>47</v>
      </c>
      <c r="J11913">
        <v>1063.43</v>
      </c>
      <c r="K11913">
        <v>2.0299999999999998</v>
      </c>
      <c r="L11913">
        <v>4.18</v>
      </c>
      <c r="M11913">
        <v>2.4500000000000002</v>
      </c>
      <c r="N11913">
        <v>58.48</v>
      </c>
      <c r="O11913">
        <v>0.39</v>
      </c>
    </row>
    <row r="11914" spans="1:15" x14ac:dyDescent="0.3">
      <c r="A11914" s="3">
        <v>45222</v>
      </c>
      <c r="B11914" t="s">
        <v>22</v>
      </c>
      <c r="C11914" t="s">
        <v>46</v>
      </c>
      <c r="D11914" t="s">
        <v>74</v>
      </c>
      <c r="E11914" t="s">
        <v>95</v>
      </c>
      <c r="F11914">
        <v>98955</v>
      </c>
      <c r="G11914">
        <v>9584</v>
      </c>
      <c r="H11914">
        <v>28617.65</v>
      </c>
      <c r="I11914">
        <v>639</v>
      </c>
      <c r="J11914">
        <v>111911.18</v>
      </c>
      <c r="K11914">
        <v>9.69</v>
      </c>
      <c r="L11914">
        <v>6.67</v>
      </c>
      <c r="M11914">
        <v>2.99</v>
      </c>
      <c r="N11914">
        <v>44.79</v>
      </c>
      <c r="O11914">
        <v>3.91</v>
      </c>
    </row>
    <row r="11915" spans="1:15" x14ac:dyDescent="0.3">
      <c r="A11915" s="3">
        <v>45329</v>
      </c>
      <c r="B11915" t="s">
        <v>22</v>
      </c>
      <c r="C11915" t="s">
        <v>52</v>
      </c>
      <c r="D11915" t="s">
        <v>75</v>
      </c>
      <c r="E11915" t="s">
        <v>103</v>
      </c>
      <c r="F11915">
        <v>83072</v>
      </c>
      <c r="G11915">
        <v>8873</v>
      </c>
      <c r="H11915">
        <v>14485.2</v>
      </c>
      <c r="I11915">
        <v>684</v>
      </c>
      <c r="J11915">
        <v>104026.57</v>
      </c>
      <c r="K11915">
        <v>10.68</v>
      </c>
      <c r="L11915">
        <v>7.71</v>
      </c>
      <c r="M11915">
        <v>1.63</v>
      </c>
      <c r="N11915">
        <v>21.18</v>
      </c>
      <c r="O11915">
        <v>7.18</v>
      </c>
    </row>
    <row r="11916" spans="1:15" x14ac:dyDescent="0.3">
      <c r="A11916" s="3">
        <v>45205</v>
      </c>
      <c r="B11916" t="s">
        <v>22</v>
      </c>
      <c r="C11916" t="s">
        <v>32</v>
      </c>
      <c r="D11916" t="s">
        <v>76</v>
      </c>
      <c r="E11916" t="s">
        <v>77</v>
      </c>
      <c r="F11916">
        <v>142154</v>
      </c>
      <c r="G11916">
        <v>15832</v>
      </c>
      <c r="H11916">
        <v>15993.66</v>
      </c>
      <c r="I11916">
        <v>1525</v>
      </c>
      <c r="J11916">
        <v>72059.399999999994</v>
      </c>
      <c r="K11916">
        <v>11.14</v>
      </c>
      <c r="L11916">
        <v>9.6300000000000008</v>
      </c>
      <c r="M11916">
        <v>1.01</v>
      </c>
      <c r="N11916">
        <v>10.49</v>
      </c>
      <c r="O11916">
        <v>4.51</v>
      </c>
    </row>
    <row r="11917" spans="1:15" x14ac:dyDescent="0.3">
      <c r="A11917" s="3">
        <v>45203</v>
      </c>
      <c r="B11917" t="s">
        <v>22</v>
      </c>
      <c r="C11917" t="s">
        <v>35</v>
      </c>
      <c r="D11917" t="s">
        <v>74</v>
      </c>
      <c r="E11917" t="s">
        <v>78</v>
      </c>
      <c r="F11917">
        <v>122812</v>
      </c>
      <c r="G11917">
        <v>5852</v>
      </c>
      <c r="H11917">
        <v>9240.3799999999992</v>
      </c>
      <c r="I11917">
        <v>1260</v>
      </c>
      <c r="J11917">
        <v>190626.93</v>
      </c>
      <c r="K11917">
        <v>4.7699999999999996</v>
      </c>
      <c r="L11917">
        <v>21.53</v>
      </c>
      <c r="M11917">
        <v>1.58</v>
      </c>
      <c r="N11917">
        <v>7.33</v>
      </c>
      <c r="O11917">
        <v>20.63</v>
      </c>
    </row>
    <row r="11918" spans="1:15" x14ac:dyDescent="0.3">
      <c r="A11918" s="3">
        <v>45249</v>
      </c>
      <c r="B11918" t="s">
        <v>22</v>
      </c>
      <c r="C11918" t="s">
        <v>45</v>
      </c>
      <c r="D11918" t="s">
        <v>73</v>
      </c>
      <c r="E11918" t="s">
        <v>79</v>
      </c>
      <c r="F11918">
        <v>84471</v>
      </c>
      <c r="G11918">
        <v>9976</v>
      </c>
      <c r="H11918">
        <v>15337.45</v>
      </c>
      <c r="I11918">
        <v>300</v>
      </c>
      <c r="J11918">
        <v>4902.18</v>
      </c>
      <c r="K11918">
        <v>11.81</v>
      </c>
      <c r="L11918">
        <v>3.01</v>
      </c>
      <c r="M11918">
        <v>1.54</v>
      </c>
      <c r="N11918">
        <v>51.12</v>
      </c>
      <c r="O11918">
        <v>0.32</v>
      </c>
    </row>
    <row r="11919" spans="1:15" x14ac:dyDescent="0.3">
      <c r="A11919" s="3">
        <v>45372</v>
      </c>
      <c r="B11919" t="s">
        <v>22</v>
      </c>
      <c r="C11919" t="s">
        <v>49</v>
      </c>
      <c r="D11919" t="s">
        <v>74</v>
      </c>
      <c r="E11919" t="s">
        <v>90</v>
      </c>
      <c r="F11919">
        <v>34170</v>
      </c>
      <c r="G11919">
        <v>2910</v>
      </c>
      <c r="H11919">
        <v>4570.08</v>
      </c>
      <c r="I11919">
        <v>193</v>
      </c>
      <c r="J11919">
        <v>2833.24</v>
      </c>
      <c r="K11919">
        <v>8.52</v>
      </c>
      <c r="L11919">
        <v>6.63</v>
      </c>
      <c r="M11919">
        <v>1.57</v>
      </c>
      <c r="N11919">
        <v>23.68</v>
      </c>
      <c r="O11919">
        <v>0.62</v>
      </c>
    </row>
    <row r="11920" spans="1:15" x14ac:dyDescent="0.3">
      <c r="A11920" s="3">
        <v>45205</v>
      </c>
      <c r="B11920" t="s">
        <v>22</v>
      </c>
      <c r="C11920" t="s">
        <v>50</v>
      </c>
      <c r="D11920" t="s">
        <v>74</v>
      </c>
      <c r="E11920" t="s">
        <v>104</v>
      </c>
      <c r="F11920">
        <v>104432</v>
      </c>
      <c r="G11920">
        <v>13785</v>
      </c>
      <c r="H11920">
        <v>39432.300000000003</v>
      </c>
      <c r="I11920">
        <v>694</v>
      </c>
      <c r="J11920">
        <v>107187.46</v>
      </c>
      <c r="K11920">
        <v>13.2</v>
      </c>
      <c r="L11920">
        <v>5.03</v>
      </c>
      <c r="M11920">
        <v>2.86</v>
      </c>
      <c r="N11920">
        <v>56.82</v>
      </c>
      <c r="O11920">
        <v>2.72</v>
      </c>
    </row>
    <row r="11921" spans="1:15" x14ac:dyDescent="0.3">
      <c r="A11921" s="3">
        <v>45231</v>
      </c>
      <c r="B11921" t="s">
        <v>22</v>
      </c>
      <c r="C11921" t="s">
        <v>58</v>
      </c>
      <c r="D11921" t="s">
        <v>74</v>
      </c>
      <c r="E11921" t="s">
        <v>102</v>
      </c>
      <c r="F11921">
        <v>32860</v>
      </c>
      <c r="G11921">
        <v>3765</v>
      </c>
      <c r="H11921">
        <v>5973.38</v>
      </c>
      <c r="I11921">
        <v>247</v>
      </c>
      <c r="J11921">
        <v>40440.44</v>
      </c>
      <c r="K11921">
        <v>11.46</v>
      </c>
      <c r="L11921">
        <v>6.56</v>
      </c>
      <c r="M11921">
        <v>1.59</v>
      </c>
      <c r="N11921">
        <v>24.18</v>
      </c>
      <c r="O11921">
        <v>6.77</v>
      </c>
    </row>
    <row r="11922" spans="1:15" x14ac:dyDescent="0.3">
      <c r="A11922" s="3">
        <v>45349</v>
      </c>
      <c r="B11922" t="s">
        <v>22</v>
      </c>
      <c r="C11922" t="s">
        <v>58</v>
      </c>
      <c r="D11922" t="s">
        <v>74</v>
      </c>
      <c r="E11922" t="s">
        <v>85</v>
      </c>
      <c r="F11922">
        <v>64211</v>
      </c>
      <c r="G11922">
        <v>3389</v>
      </c>
      <c r="H11922">
        <v>13130.53</v>
      </c>
      <c r="I11922">
        <v>129</v>
      </c>
      <c r="J11922">
        <v>13204.61</v>
      </c>
      <c r="K11922">
        <v>5.28</v>
      </c>
      <c r="L11922">
        <v>3.81</v>
      </c>
      <c r="M11922">
        <v>3.87</v>
      </c>
      <c r="N11922">
        <v>101.79</v>
      </c>
      <c r="O11922">
        <v>1.01</v>
      </c>
    </row>
    <row r="11923" spans="1:15" x14ac:dyDescent="0.3">
      <c r="A11923" s="3">
        <v>45202</v>
      </c>
      <c r="B11923" t="s">
        <v>22</v>
      </c>
      <c r="C11923" t="s">
        <v>28</v>
      </c>
      <c r="D11923" t="s">
        <v>75</v>
      </c>
      <c r="E11923" t="s">
        <v>96</v>
      </c>
      <c r="F11923">
        <v>21924</v>
      </c>
      <c r="G11923">
        <v>680</v>
      </c>
      <c r="H11923">
        <v>2145.66</v>
      </c>
      <c r="I11923">
        <v>149</v>
      </c>
      <c r="J11923">
        <v>12730.51</v>
      </c>
      <c r="K11923">
        <v>3.1</v>
      </c>
      <c r="L11923">
        <v>21.91</v>
      </c>
      <c r="M11923">
        <v>3.16</v>
      </c>
      <c r="N11923">
        <v>14.4</v>
      </c>
      <c r="O11923">
        <v>5.93</v>
      </c>
    </row>
    <row r="11924" spans="1:15" x14ac:dyDescent="0.3">
      <c r="A11924" s="3">
        <v>45336</v>
      </c>
      <c r="B11924" t="s">
        <v>22</v>
      </c>
      <c r="C11924" t="s">
        <v>44</v>
      </c>
      <c r="D11924" t="s">
        <v>76</v>
      </c>
      <c r="E11924" t="s">
        <v>79</v>
      </c>
      <c r="F11924">
        <v>66174</v>
      </c>
      <c r="G11924">
        <v>1293</v>
      </c>
      <c r="H11924">
        <v>2201.2800000000002</v>
      </c>
      <c r="I11924">
        <v>257</v>
      </c>
      <c r="J11924">
        <v>39661.11</v>
      </c>
      <c r="K11924">
        <v>1.95</v>
      </c>
      <c r="L11924">
        <v>19.88</v>
      </c>
      <c r="M11924">
        <v>1.7</v>
      </c>
      <c r="N11924">
        <v>8.57</v>
      </c>
      <c r="O11924">
        <v>18.02</v>
      </c>
    </row>
    <row r="11925" spans="1:15" x14ac:dyDescent="0.3">
      <c r="A11925" s="3">
        <v>45346</v>
      </c>
      <c r="B11925" t="s">
        <v>22</v>
      </c>
      <c r="C11925" t="s">
        <v>71</v>
      </c>
      <c r="D11925" t="s">
        <v>73</v>
      </c>
      <c r="E11925" t="s">
        <v>92</v>
      </c>
      <c r="F11925">
        <v>33938</v>
      </c>
      <c r="G11925">
        <v>1312</v>
      </c>
      <c r="H11925">
        <v>5654.4</v>
      </c>
      <c r="I11925">
        <v>194</v>
      </c>
      <c r="J11925">
        <v>7327.31</v>
      </c>
      <c r="K11925">
        <v>3.87</v>
      </c>
      <c r="L11925">
        <v>14.79</v>
      </c>
      <c r="M11925">
        <v>4.3099999999999996</v>
      </c>
      <c r="N11925">
        <v>29.15</v>
      </c>
      <c r="O11925">
        <v>1.3</v>
      </c>
    </row>
    <row r="11926" spans="1:15" x14ac:dyDescent="0.3">
      <c r="A11926" s="3">
        <v>45278</v>
      </c>
      <c r="B11926" t="s">
        <v>22</v>
      </c>
      <c r="C11926" t="s">
        <v>45</v>
      </c>
      <c r="D11926" t="s">
        <v>74</v>
      </c>
      <c r="E11926" t="s">
        <v>94</v>
      </c>
      <c r="F11926">
        <v>125337</v>
      </c>
      <c r="G11926">
        <v>11027</v>
      </c>
      <c r="H11926">
        <v>24813.34</v>
      </c>
      <c r="I11926">
        <v>2048</v>
      </c>
      <c r="J11926">
        <v>147683.75</v>
      </c>
      <c r="K11926">
        <v>8.8000000000000007</v>
      </c>
      <c r="L11926">
        <v>18.57</v>
      </c>
      <c r="M11926">
        <v>2.25</v>
      </c>
      <c r="N11926">
        <v>12.12</v>
      </c>
      <c r="O11926">
        <v>5.95</v>
      </c>
    </row>
    <row r="11927" spans="1:15" x14ac:dyDescent="0.3">
      <c r="A11927" s="3">
        <v>45365</v>
      </c>
      <c r="B11927" t="s">
        <v>22</v>
      </c>
      <c r="C11927" t="s">
        <v>44</v>
      </c>
      <c r="D11927" t="s">
        <v>74</v>
      </c>
      <c r="E11927" t="s">
        <v>87</v>
      </c>
      <c r="F11927">
        <v>36232</v>
      </c>
      <c r="G11927">
        <v>4777</v>
      </c>
      <c r="H11927">
        <v>17813.810000000001</v>
      </c>
      <c r="I11927">
        <v>755</v>
      </c>
      <c r="J11927">
        <v>41848.449999999997</v>
      </c>
      <c r="K11927">
        <v>13.18</v>
      </c>
      <c r="L11927">
        <v>15.8</v>
      </c>
      <c r="M11927">
        <v>3.73</v>
      </c>
      <c r="N11927">
        <v>23.59</v>
      </c>
      <c r="O11927">
        <v>2.35</v>
      </c>
    </row>
    <row r="11928" spans="1:15" x14ac:dyDescent="0.3">
      <c r="A11928" s="3">
        <v>45289</v>
      </c>
      <c r="B11928" t="s">
        <v>22</v>
      </c>
      <c r="C11928" t="s">
        <v>28</v>
      </c>
      <c r="D11928" t="s">
        <v>75</v>
      </c>
      <c r="E11928" t="s">
        <v>78</v>
      </c>
      <c r="F11928">
        <v>83614</v>
      </c>
      <c r="G11928">
        <v>12182</v>
      </c>
      <c r="H11928">
        <v>32276.62</v>
      </c>
      <c r="I11928">
        <v>2465</v>
      </c>
      <c r="J11928">
        <v>116020.97</v>
      </c>
      <c r="K11928">
        <v>14.57</v>
      </c>
      <c r="L11928">
        <v>20.23</v>
      </c>
      <c r="M11928">
        <v>2.65</v>
      </c>
      <c r="N11928">
        <v>13.09</v>
      </c>
      <c r="O11928">
        <v>3.59</v>
      </c>
    </row>
    <row r="11929" spans="1:15" x14ac:dyDescent="0.3">
      <c r="A11929" s="3">
        <v>45262</v>
      </c>
      <c r="B11929" t="s">
        <v>22</v>
      </c>
      <c r="C11929" t="s">
        <v>67</v>
      </c>
      <c r="D11929" t="s">
        <v>75</v>
      </c>
      <c r="E11929" t="s">
        <v>89</v>
      </c>
      <c r="F11929">
        <v>32788</v>
      </c>
      <c r="G11929">
        <v>4839</v>
      </c>
      <c r="H11929">
        <v>18126.13</v>
      </c>
      <c r="I11929">
        <v>1017</v>
      </c>
      <c r="J11929">
        <v>47200.31</v>
      </c>
      <c r="K11929">
        <v>14.76</v>
      </c>
      <c r="L11929">
        <v>21.02</v>
      </c>
      <c r="M11929">
        <v>3.75</v>
      </c>
      <c r="N11929">
        <v>17.82</v>
      </c>
      <c r="O11929">
        <v>2.6</v>
      </c>
    </row>
    <row r="11930" spans="1:15" x14ac:dyDescent="0.3">
      <c r="A11930" s="3">
        <v>45210</v>
      </c>
      <c r="B11930" t="s">
        <v>22</v>
      </c>
      <c r="C11930" t="s">
        <v>68</v>
      </c>
      <c r="D11930" t="s">
        <v>74</v>
      </c>
      <c r="E11930" t="s">
        <v>77</v>
      </c>
      <c r="F11930">
        <v>112828</v>
      </c>
      <c r="G11930">
        <v>7609</v>
      </c>
      <c r="H11930">
        <v>6089.48</v>
      </c>
      <c r="I11930">
        <v>426</v>
      </c>
      <c r="J11930">
        <v>25718.45</v>
      </c>
      <c r="K11930">
        <v>6.74</v>
      </c>
      <c r="L11930">
        <v>5.6</v>
      </c>
      <c r="M11930">
        <v>0.8</v>
      </c>
      <c r="N11930">
        <v>14.29</v>
      </c>
      <c r="O11930">
        <v>4.22</v>
      </c>
    </row>
    <row r="11931" spans="1:15" x14ac:dyDescent="0.3">
      <c r="A11931" s="3">
        <v>45376</v>
      </c>
      <c r="B11931" t="s">
        <v>22</v>
      </c>
      <c r="C11931" t="s">
        <v>66</v>
      </c>
      <c r="D11931" t="s">
        <v>76</v>
      </c>
      <c r="E11931" t="s">
        <v>81</v>
      </c>
      <c r="F11931">
        <v>16485</v>
      </c>
      <c r="G11931">
        <v>2357</v>
      </c>
      <c r="H11931">
        <v>7390.34</v>
      </c>
      <c r="I11931">
        <v>211</v>
      </c>
      <c r="J11931">
        <v>40330.92</v>
      </c>
      <c r="K11931">
        <v>14.3</v>
      </c>
      <c r="L11931">
        <v>8.9499999999999993</v>
      </c>
      <c r="M11931">
        <v>3.14</v>
      </c>
      <c r="N11931">
        <v>35.03</v>
      </c>
      <c r="O11931">
        <v>5.46</v>
      </c>
    </row>
    <row r="11932" spans="1:15" x14ac:dyDescent="0.3">
      <c r="A11932" s="3">
        <v>45283</v>
      </c>
      <c r="B11932" t="s">
        <v>22</v>
      </c>
      <c r="C11932" t="s">
        <v>48</v>
      </c>
      <c r="D11932" t="s">
        <v>73</v>
      </c>
      <c r="E11932" t="s">
        <v>90</v>
      </c>
      <c r="F11932">
        <v>140229</v>
      </c>
      <c r="G11932">
        <v>15742</v>
      </c>
      <c r="H11932">
        <v>64835.22</v>
      </c>
      <c r="I11932">
        <v>3245</v>
      </c>
      <c r="J11932">
        <v>491293.33</v>
      </c>
      <c r="K11932">
        <v>11.23</v>
      </c>
      <c r="L11932">
        <v>20.61</v>
      </c>
      <c r="M11932">
        <v>4.12</v>
      </c>
      <c r="N11932">
        <v>19.98</v>
      </c>
      <c r="O11932">
        <v>7.58</v>
      </c>
    </row>
    <row r="11933" spans="1:15" x14ac:dyDescent="0.3">
      <c r="A11933" s="3">
        <v>45225</v>
      </c>
      <c r="B11933" t="s">
        <v>22</v>
      </c>
      <c r="C11933" t="s">
        <v>23</v>
      </c>
      <c r="D11933" t="s">
        <v>75</v>
      </c>
      <c r="E11933" t="s">
        <v>89</v>
      </c>
      <c r="F11933">
        <v>141250</v>
      </c>
      <c r="G11933">
        <v>5685</v>
      </c>
      <c r="H11933">
        <v>25502.99</v>
      </c>
      <c r="I11933">
        <v>521</v>
      </c>
      <c r="J11933">
        <v>70846.95</v>
      </c>
      <c r="K11933">
        <v>4.0199999999999996</v>
      </c>
      <c r="L11933">
        <v>9.16</v>
      </c>
      <c r="M11933">
        <v>4.49</v>
      </c>
      <c r="N11933">
        <v>48.95</v>
      </c>
      <c r="O11933">
        <v>2.78</v>
      </c>
    </row>
    <row r="11934" spans="1:15" x14ac:dyDescent="0.3">
      <c r="A11934" s="3">
        <v>45231</v>
      </c>
      <c r="B11934" t="s">
        <v>22</v>
      </c>
      <c r="C11934" t="s">
        <v>28</v>
      </c>
      <c r="D11934" t="s">
        <v>75</v>
      </c>
      <c r="E11934" t="s">
        <v>96</v>
      </c>
      <c r="F11934">
        <v>132671</v>
      </c>
      <c r="G11934">
        <v>16915</v>
      </c>
      <c r="H11934">
        <v>18912.98</v>
      </c>
      <c r="I11934">
        <v>2464</v>
      </c>
      <c r="J11934">
        <v>192583.02</v>
      </c>
      <c r="K11934">
        <v>12.75</v>
      </c>
      <c r="L11934">
        <v>14.57</v>
      </c>
      <c r="M11934">
        <v>1.1200000000000001</v>
      </c>
      <c r="N11934">
        <v>7.68</v>
      </c>
      <c r="O11934">
        <v>10.18</v>
      </c>
    </row>
    <row r="11935" spans="1:15" x14ac:dyDescent="0.3">
      <c r="A11935" s="3">
        <v>45272</v>
      </c>
      <c r="B11935" t="s">
        <v>22</v>
      </c>
      <c r="C11935" t="s">
        <v>29</v>
      </c>
      <c r="D11935" t="s">
        <v>76</v>
      </c>
      <c r="E11935" t="s">
        <v>101</v>
      </c>
      <c r="F11935">
        <v>12197</v>
      </c>
      <c r="G11935">
        <v>493</v>
      </c>
      <c r="H11935">
        <v>220.99</v>
      </c>
      <c r="I11935">
        <v>96</v>
      </c>
      <c r="J11935">
        <v>3023.7</v>
      </c>
      <c r="K11935">
        <v>4.04</v>
      </c>
      <c r="L11935">
        <v>19.47</v>
      </c>
      <c r="M11935">
        <v>0.45</v>
      </c>
      <c r="N11935">
        <v>2.2999999999999998</v>
      </c>
      <c r="O11935">
        <v>13.68</v>
      </c>
    </row>
    <row r="11936" spans="1:15" x14ac:dyDescent="0.3">
      <c r="A11936" s="3">
        <v>45215</v>
      </c>
      <c r="B11936" t="s">
        <v>22</v>
      </c>
      <c r="C11936" t="s">
        <v>60</v>
      </c>
      <c r="D11936" t="s">
        <v>75</v>
      </c>
      <c r="E11936" t="s">
        <v>92</v>
      </c>
      <c r="F11936">
        <v>86915</v>
      </c>
      <c r="G11936">
        <v>11501</v>
      </c>
      <c r="H11936">
        <v>32925.42</v>
      </c>
      <c r="I11936">
        <v>1702</v>
      </c>
      <c r="J11936">
        <v>283531.24</v>
      </c>
      <c r="K11936">
        <v>13.23</v>
      </c>
      <c r="L11936">
        <v>14.8</v>
      </c>
      <c r="M11936">
        <v>2.86</v>
      </c>
      <c r="N11936">
        <v>19.350000000000001</v>
      </c>
      <c r="O11936">
        <v>8.61</v>
      </c>
    </row>
    <row r="11937" spans="1:15" x14ac:dyDescent="0.3">
      <c r="A11937" s="3">
        <v>45276</v>
      </c>
      <c r="B11937" t="s">
        <v>22</v>
      </c>
      <c r="C11937" t="s">
        <v>32</v>
      </c>
      <c r="D11937" t="s">
        <v>73</v>
      </c>
      <c r="E11937" t="s">
        <v>106</v>
      </c>
      <c r="F11937">
        <v>36554</v>
      </c>
      <c r="G11937">
        <v>2882</v>
      </c>
      <c r="H11937">
        <v>5374.55</v>
      </c>
      <c r="I11937">
        <v>162</v>
      </c>
      <c r="J11937">
        <v>18829.419999999998</v>
      </c>
      <c r="K11937">
        <v>7.88</v>
      </c>
      <c r="L11937">
        <v>5.62</v>
      </c>
      <c r="M11937">
        <v>1.86</v>
      </c>
      <c r="N11937">
        <v>33.18</v>
      </c>
      <c r="O11937">
        <v>3.5</v>
      </c>
    </row>
    <row r="11938" spans="1:15" x14ac:dyDescent="0.3">
      <c r="A11938" s="3">
        <v>45318</v>
      </c>
      <c r="B11938" t="s">
        <v>22</v>
      </c>
      <c r="C11938" t="s">
        <v>28</v>
      </c>
      <c r="D11938" t="s">
        <v>74</v>
      </c>
      <c r="E11938" t="s">
        <v>85</v>
      </c>
      <c r="F11938">
        <v>56621</v>
      </c>
      <c r="G11938">
        <v>4824</v>
      </c>
      <c r="H11938">
        <v>7742.4</v>
      </c>
      <c r="I11938">
        <v>694</v>
      </c>
      <c r="J11938">
        <v>62929.52</v>
      </c>
      <c r="K11938">
        <v>8.52</v>
      </c>
      <c r="L11938">
        <v>14.39</v>
      </c>
      <c r="M11938">
        <v>1.6</v>
      </c>
      <c r="N11938">
        <v>11.16</v>
      </c>
      <c r="O11938">
        <v>8.1300000000000008</v>
      </c>
    </row>
    <row r="11939" spans="1:15" x14ac:dyDescent="0.3">
      <c r="A11939" s="3">
        <v>45302</v>
      </c>
      <c r="B11939" t="s">
        <v>22</v>
      </c>
      <c r="C11939" t="s">
        <v>32</v>
      </c>
      <c r="D11939" t="s">
        <v>73</v>
      </c>
      <c r="E11939" t="s">
        <v>106</v>
      </c>
      <c r="F11939">
        <v>55154</v>
      </c>
      <c r="G11939">
        <v>6717</v>
      </c>
      <c r="H11939">
        <v>18094.88</v>
      </c>
      <c r="I11939">
        <v>1393</v>
      </c>
      <c r="J11939">
        <v>147667.29999999999</v>
      </c>
      <c r="K11939">
        <v>12.18</v>
      </c>
      <c r="L11939">
        <v>20.74</v>
      </c>
      <c r="M11939">
        <v>2.69</v>
      </c>
      <c r="N11939">
        <v>12.99</v>
      </c>
      <c r="O11939">
        <v>8.16</v>
      </c>
    </row>
    <row r="11940" spans="1:15" x14ac:dyDescent="0.3">
      <c r="A11940" s="3">
        <v>45287</v>
      </c>
      <c r="B11940" t="s">
        <v>22</v>
      </c>
      <c r="C11940" t="s">
        <v>63</v>
      </c>
      <c r="D11940" t="s">
        <v>73</v>
      </c>
      <c r="E11940" t="s">
        <v>98</v>
      </c>
      <c r="F11940">
        <v>19265</v>
      </c>
      <c r="G11940">
        <v>2575</v>
      </c>
      <c r="H11940">
        <v>6525.44</v>
      </c>
      <c r="I11940">
        <v>350</v>
      </c>
      <c r="J11940">
        <v>26784.65</v>
      </c>
      <c r="K11940">
        <v>13.37</v>
      </c>
      <c r="L11940">
        <v>13.59</v>
      </c>
      <c r="M11940">
        <v>2.5299999999999998</v>
      </c>
      <c r="N11940">
        <v>18.64</v>
      </c>
      <c r="O11940">
        <v>4.0999999999999996</v>
      </c>
    </row>
    <row r="11941" spans="1:15" x14ac:dyDescent="0.3">
      <c r="A11941" s="3">
        <v>45327</v>
      </c>
      <c r="B11941" t="s">
        <v>22</v>
      </c>
      <c r="C11941" t="s">
        <v>32</v>
      </c>
      <c r="D11941" t="s">
        <v>73</v>
      </c>
      <c r="E11941" t="s">
        <v>94</v>
      </c>
      <c r="F11941">
        <v>140180</v>
      </c>
      <c r="G11941">
        <v>8834</v>
      </c>
      <c r="H11941">
        <v>37329.980000000003</v>
      </c>
      <c r="I11941">
        <v>639</v>
      </c>
      <c r="J11941">
        <v>18329.240000000002</v>
      </c>
      <c r="K11941">
        <v>6.3</v>
      </c>
      <c r="L11941">
        <v>7.23</v>
      </c>
      <c r="M11941">
        <v>4.2300000000000004</v>
      </c>
      <c r="N11941">
        <v>58.42</v>
      </c>
      <c r="O11941">
        <v>0.49</v>
      </c>
    </row>
    <row r="11942" spans="1:15" x14ac:dyDescent="0.3">
      <c r="A11942" s="3">
        <v>45297</v>
      </c>
      <c r="B11942" t="s">
        <v>22</v>
      </c>
      <c r="C11942" t="s">
        <v>28</v>
      </c>
      <c r="D11942" t="s">
        <v>74</v>
      </c>
      <c r="E11942" t="s">
        <v>101</v>
      </c>
      <c r="F11942">
        <v>54907</v>
      </c>
      <c r="G11942">
        <v>6884</v>
      </c>
      <c r="H11942">
        <v>19036.560000000001</v>
      </c>
      <c r="I11942">
        <v>578</v>
      </c>
      <c r="J11942">
        <v>51625.83</v>
      </c>
      <c r="K11942">
        <v>12.54</v>
      </c>
      <c r="L11942">
        <v>8.4</v>
      </c>
      <c r="M11942">
        <v>2.77</v>
      </c>
      <c r="N11942">
        <v>32.94</v>
      </c>
      <c r="O11942">
        <v>2.71</v>
      </c>
    </row>
    <row r="11943" spans="1:15" x14ac:dyDescent="0.3">
      <c r="A11943" s="3">
        <v>45235</v>
      </c>
      <c r="B11943" t="s">
        <v>22</v>
      </c>
      <c r="C11943" t="s">
        <v>60</v>
      </c>
      <c r="D11943" t="s">
        <v>76</v>
      </c>
      <c r="E11943" t="s">
        <v>88</v>
      </c>
      <c r="F11943">
        <v>106396</v>
      </c>
      <c r="G11943">
        <v>8629</v>
      </c>
      <c r="H11943">
        <v>24400.87</v>
      </c>
      <c r="I11943">
        <v>1604</v>
      </c>
      <c r="J11943">
        <v>131365.51999999999</v>
      </c>
      <c r="K11943">
        <v>8.11</v>
      </c>
      <c r="L11943">
        <v>18.59</v>
      </c>
      <c r="M11943">
        <v>2.83</v>
      </c>
      <c r="N11943">
        <v>15.21</v>
      </c>
      <c r="O11943">
        <v>5.38</v>
      </c>
    </row>
    <row r="11944" spans="1:15" x14ac:dyDescent="0.3">
      <c r="A11944" s="3">
        <v>45220</v>
      </c>
      <c r="B11944" t="s">
        <v>22</v>
      </c>
      <c r="C11944" t="s">
        <v>36</v>
      </c>
      <c r="D11944" t="s">
        <v>74</v>
      </c>
      <c r="E11944" t="s">
        <v>92</v>
      </c>
      <c r="F11944">
        <v>116309</v>
      </c>
      <c r="G11944">
        <v>11990</v>
      </c>
      <c r="H11944">
        <v>45832.31</v>
      </c>
      <c r="I11944">
        <v>2281</v>
      </c>
      <c r="J11944">
        <v>124492</v>
      </c>
      <c r="K11944">
        <v>10.31</v>
      </c>
      <c r="L11944">
        <v>19.02</v>
      </c>
      <c r="M11944">
        <v>3.82</v>
      </c>
      <c r="N11944">
        <v>20.09</v>
      </c>
      <c r="O11944">
        <v>2.72</v>
      </c>
    </row>
    <row r="11945" spans="1:15" x14ac:dyDescent="0.3">
      <c r="A11945" s="3">
        <v>45376</v>
      </c>
      <c r="B11945" t="s">
        <v>22</v>
      </c>
      <c r="C11945" t="s">
        <v>66</v>
      </c>
      <c r="D11945" t="s">
        <v>75</v>
      </c>
      <c r="E11945" t="s">
        <v>101</v>
      </c>
      <c r="F11945">
        <v>57893</v>
      </c>
      <c r="G11945">
        <v>3228</v>
      </c>
      <c r="H11945">
        <v>9164.66</v>
      </c>
      <c r="I11945">
        <v>640</v>
      </c>
      <c r="J11945">
        <v>101847.67</v>
      </c>
      <c r="K11945">
        <v>5.58</v>
      </c>
      <c r="L11945">
        <v>19.829999999999998</v>
      </c>
      <c r="M11945">
        <v>2.84</v>
      </c>
      <c r="N11945">
        <v>14.32</v>
      </c>
      <c r="O11945">
        <v>11.11</v>
      </c>
    </row>
    <row r="11946" spans="1:15" x14ac:dyDescent="0.3">
      <c r="A11946" s="3">
        <v>45330</v>
      </c>
      <c r="B11946" t="s">
        <v>22</v>
      </c>
      <c r="C11946" t="s">
        <v>60</v>
      </c>
      <c r="D11946" t="s">
        <v>76</v>
      </c>
      <c r="E11946" t="s">
        <v>81</v>
      </c>
      <c r="F11946">
        <v>92404</v>
      </c>
      <c r="G11946">
        <v>8286</v>
      </c>
      <c r="H11946">
        <v>36734.39</v>
      </c>
      <c r="I11946">
        <v>939</v>
      </c>
      <c r="J11946">
        <v>158951.91</v>
      </c>
      <c r="K11946">
        <v>8.9700000000000006</v>
      </c>
      <c r="L11946">
        <v>11.33</v>
      </c>
      <c r="M11946">
        <v>4.43</v>
      </c>
      <c r="N11946">
        <v>39.119999999999997</v>
      </c>
      <c r="O11946">
        <v>4.33</v>
      </c>
    </row>
    <row r="11947" spans="1:15" x14ac:dyDescent="0.3">
      <c r="A11947" s="3">
        <v>45345</v>
      </c>
      <c r="B11947" t="s">
        <v>22</v>
      </c>
      <c r="C11947" t="s">
        <v>56</v>
      </c>
      <c r="D11947" t="s">
        <v>76</v>
      </c>
      <c r="E11947" t="s">
        <v>86</v>
      </c>
      <c r="F11947">
        <v>106104</v>
      </c>
      <c r="G11947">
        <v>13121</v>
      </c>
      <c r="H11947">
        <v>54097.32</v>
      </c>
      <c r="I11947">
        <v>2855</v>
      </c>
      <c r="J11947">
        <v>290241.74</v>
      </c>
      <c r="K11947">
        <v>12.37</v>
      </c>
      <c r="L11947">
        <v>21.76</v>
      </c>
      <c r="M11947">
        <v>4.12</v>
      </c>
      <c r="N11947">
        <v>18.95</v>
      </c>
      <c r="O11947">
        <v>5.37</v>
      </c>
    </row>
    <row r="11948" spans="1:15" x14ac:dyDescent="0.3">
      <c r="A11948" s="3">
        <v>45253</v>
      </c>
      <c r="B11948" t="s">
        <v>22</v>
      </c>
      <c r="C11948" t="s">
        <v>61</v>
      </c>
      <c r="D11948" t="s">
        <v>75</v>
      </c>
      <c r="E11948" t="s">
        <v>77</v>
      </c>
      <c r="F11948">
        <v>65315</v>
      </c>
      <c r="G11948">
        <v>2179</v>
      </c>
      <c r="H11948">
        <v>4989.1899999999996</v>
      </c>
      <c r="I11948">
        <v>418</v>
      </c>
      <c r="J11948">
        <v>70241.05</v>
      </c>
      <c r="K11948">
        <v>3.34</v>
      </c>
      <c r="L11948">
        <v>19.18</v>
      </c>
      <c r="M11948">
        <v>2.29</v>
      </c>
      <c r="N11948">
        <v>11.94</v>
      </c>
      <c r="O11948">
        <v>14.08</v>
      </c>
    </row>
    <row r="11949" spans="1:15" x14ac:dyDescent="0.3">
      <c r="A11949" s="3">
        <v>45261</v>
      </c>
      <c r="B11949" t="s">
        <v>22</v>
      </c>
      <c r="C11949" t="s">
        <v>64</v>
      </c>
      <c r="D11949" t="s">
        <v>75</v>
      </c>
      <c r="E11949" t="s">
        <v>77</v>
      </c>
      <c r="F11949">
        <v>93597</v>
      </c>
      <c r="G11949">
        <v>5027</v>
      </c>
      <c r="H11949">
        <v>2985.83</v>
      </c>
      <c r="I11949">
        <v>637</v>
      </c>
      <c r="J11949">
        <v>62075.45</v>
      </c>
      <c r="K11949">
        <v>5.37</v>
      </c>
      <c r="L11949">
        <v>12.67</v>
      </c>
      <c r="M11949">
        <v>0.59</v>
      </c>
      <c r="N11949">
        <v>4.6900000000000004</v>
      </c>
      <c r="O11949">
        <v>20.79</v>
      </c>
    </row>
    <row r="11950" spans="1:15" x14ac:dyDescent="0.3">
      <c r="A11950" s="3">
        <v>45380</v>
      </c>
      <c r="B11950" t="s">
        <v>22</v>
      </c>
      <c r="C11950" t="s">
        <v>41</v>
      </c>
      <c r="D11950" t="s">
        <v>76</v>
      </c>
      <c r="E11950" t="s">
        <v>95</v>
      </c>
      <c r="F11950">
        <v>16821</v>
      </c>
      <c r="G11950">
        <v>293</v>
      </c>
      <c r="H11950">
        <v>1072.0999999999999</v>
      </c>
      <c r="I11950">
        <v>24</v>
      </c>
      <c r="J11950">
        <v>3142.12</v>
      </c>
      <c r="K11950">
        <v>1.74</v>
      </c>
      <c r="L11950">
        <v>8.19</v>
      </c>
      <c r="M11950">
        <v>3.66</v>
      </c>
      <c r="N11950">
        <v>44.67</v>
      </c>
      <c r="O11950">
        <v>2.93</v>
      </c>
    </row>
    <row r="11951" spans="1:15" x14ac:dyDescent="0.3">
      <c r="A11951" s="3">
        <v>45360</v>
      </c>
      <c r="B11951" t="s">
        <v>22</v>
      </c>
      <c r="C11951" t="s">
        <v>34</v>
      </c>
      <c r="D11951" t="s">
        <v>75</v>
      </c>
      <c r="E11951" t="s">
        <v>93</v>
      </c>
      <c r="F11951">
        <v>2864</v>
      </c>
      <c r="G11951">
        <v>56</v>
      </c>
      <c r="H11951">
        <v>220.02</v>
      </c>
      <c r="I11951">
        <v>9</v>
      </c>
      <c r="J11951">
        <v>726.68</v>
      </c>
      <c r="K11951">
        <v>1.96</v>
      </c>
      <c r="L11951">
        <v>16.07</v>
      </c>
      <c r="M11951">
        <v>3.93</v>
      </c>
      <c r="N11951">
        <v>24.45</v>
      </c>
      <c r="O11951">
        <v>3.3</v>
      </c>
    </row>
    <row r="11952" spans="1:15" x14ac:dyDescent="0.3">
      <c r="A11952" s="3">
        <v>45339</v>
      </c>
      <c r="B11952" t="s">
        <v>22</v>
      </c>
      <c r="C11952" t="s">
        <v>72</v>
      </c>
      <c r="D11952" t="s">
        <v>76</v>
      </c>
      <c r="E11952" t="s">
        <v>90</v>
      </c>
      <c r="F11952">
        <v>88520</v>
      </c>
      <c r="G11952">
        <v>8522</v>
      </c>
      <c r="H11952">
        <v>9958.48</v>
      </c>
      <c r="I11952">
        <v>1851</v>
      </c>
      <c r="J11952">
        <v>296606.21999999997</v>
      </c>
      <c r="K11952">
        <v>9.6300000000000008</v>
      </c>
      <c r="L11952">
        <v>21.72</v>
      </c>
      <c r="M11952">
        <v>1.17</v>
      </c>
      <c r="N11952">
        <v>5.38</v>
      </c>
      <c r="O11952">
        <v>29.78</v>
      </c>
    </row>
    <row r="11953" spans="1:15" x14ac:dyDescent="0.3">
      <c r="A11953" s="3">
        <v>45310</v>
      </c>
      <c r="B11953" t="s">
        <v>22</v>
      </c>
      <c r="C11953" t="s">
        <v>71</v>
      </c>
      <c r="D11953" t="s">
        <v>75</v>
      </c>
      <c r="E11953" t="s">
        <v>98</v>
      </c>
      <c r="F11953">
        <v>85346</v>
      </c>
      <c r="G11953">
        <v>10189</v>
      </c>
      <c r="H11953">
        <v>10483.040000000001</v>
      </c>
      <c r="I11953">
        <v>340</v>
      </c>
      <c r="J11953">
        <v>40510.120000000003</v>
      </c>
      <c r="K11953">
        <v>11.94</v>
      </c>
      <c r="L11953">
        <v>3.34</v>
      </c>
      <c r="M11953">
        <v>1.03</v>
      </c>
      <c r="N11953">
        <v>30.83</v>
      </c>
      <c r="O11953">
        <v>3.86</v>
      </c>
    </row>
    <row r="11954" spans="1:15" x14ac:dyDescent="0.3">
      <c r="A11954" s="3">
        <v>45293</v>
      </c>
      <c r="B11954" t="s">
        <v>22</v>
      </c>
      <c r="C11954" t="s">
        <v>60</v>
      </c>
      <c r="D11954" t="s">
        <v>76</v>
      </c>
      <c r="E11954" t="s">
        <v>91</v>
      </c>
      <c r="F11954">
        <v>24684</v>
      </c>
      <c r="G11954">
        <v>639</v>
      </c>
      <c r="H11954">
        <v>2300.2600000000002</v>
      </c>
      <c r="I11954">
        <v>69</v>
      </c>
      <c r="J11954">
        <v>4900.79</v>
      </c>
      <c r="K11954">
        <v>2.59</v>
      </c>
      <c r="L11954">
        <v>10.8</v>
      </c>
      <c r="M11954">
        <v>3.6</v>
      </c>
      <c r="N11954">
        <v>33.340000000000003</v>
      </c>
      <c r="O11954">
        <v>2.13</v>
      </c>
    </row>
    <row r="11955" spans="1:15" x14ac:dyDescent="0.3">
      <c r="A11955" s="3">
        <v>45315</v>
      </c>
      <c r="B11955" t="s">
        <v>22</v>
      </c>
      <c r="C11955" t="s">
        <v>59</v>
      </c>
      <c r="D11955" t="s">
        <v>74</v>
      </c>
      <c r="E11955" t="s">
        <v>102</v>
      </c>
      <c r="F11955">
        <v>77519</v>
      </c>
      <c r="G11955">
        <v>1215</v>
      </c>
      <c r="H11955">
        <v>5447.9</v>
      </c>
      <c r="I11955">
        <v>257</v>
      </c>
      <c r="J11955">
        <v>7879.98</v>
      </c>
      <c r="K11955">
        <v>1.57</v>
      </c>
      <c r="L11955">
        <v>21.15</v>
      </c>
      <c r="M11955">
        <v>4.4800000000000004</v>
      </c>
      <c r="N11955">
        <v>21.2</v>
      </c>
      <c r="O11955">
        <v>1.45</v>
      </c>
    </row>
    <row r="11956" spans="1:15" x14ac:dyDescent="0.3">
      <c r="A11956" s="3">
        <v>45222</v>
      </c>
      <c r="B11956" t="s">
        <v>22</v>
      </c>
      <c r="C11956" t="s">
        <v>51</v>
      </c>
      <c r="D11956" t="s">
        <v>74</v>
      </c>
      <c r="E11956" t="s">
        <v>77</v>
      </c>
      <c r="F11956">
        <v>65568</v>
      </c>
      <c r="G11956">
        <v>3491</v>
      </c>
      <c r="H11956">
        <v>6989.78</v>
      </c>
      <c r="I11956">
        <v>301</v>
      </c>
      <c r="J11956">
        <v>56353.63</v>
      </c>
      <c r="K11956">
        <v>5.32</v>
      </c>
      <c r="L11956">
        <v>8.6199999999999992</v>
      </c>
      <c r="M11956">
        <v>2</v>
      </c>
      <c r="N11956">
        <v>23.22</v>
      </c>
      <c r="O11956">
        <v>8.06</v>
      </c>
    </row>
    <row r="11957" spans="1:15" x14ac:dyDescent="0.3">
      <c r="A11957" s="3">
        <v>45298</v>
      </c>
      <c r="B11957" t="s">
        <v>22</v>
      </c>
      <c r="C11957" t="s">
        <v>48</v>
      </c>
      <c r="D11957" t="s">
        <v>75</v>
      </c>
      <c r="E11957" t="s">
        <v>105</v>
      </c>
      <c r="F11957">
        <v>88637</v>
      </c>
      <c r="G11957">
        <v>9714</v>
      </c>
      <c r="H11957">
        <v>41957.27</v>
      </c>
      <c r="I11957">
        <v>1905</v>
      </c>
      <c r="J11957">
        <v>289818.31</v>
      </c>
      <c r="K11957">
        <v>10.96</v>
      </c>
      <c r="L11957">
        <v>19.61</v>
      </c>
      <c r="M11957">
        <v>4.32</v>
      </c>
      <c r="N11957">
        <v>22.02</v>
      </c>
      <c r="O11957">
        <v>6.91</v>
      </c>
    </row>
    <row r="11958" spans="1:15" x14ac:dyDescent="0.3">
      <c r="A11958" s="3">
        <v>45261</v>
      </c>
      <c r="B11958" t="s">
        <v>22</v>
      </c>
      <c r="C11958" t="s">
        <v>51</v>
      </c>
      <c r="D11958" t="s">
        <v>75</v>
      </c>
      <c r="E11958" t="s">
        <v>99</v>
      </c>
      <c r="F11958">
        <v>99454</v>
      </c>
      <c r="G11958">
        <v>10548</v>
      </c>
      <c r="H11958">
        <v>41677.96</v>
      </c>
      <c r="I11958">
        <v>1687</v>
      </c>
      <c r="J11958">
        <v>70517.210000000006</v>
      </c>
      <c r="K11958">
        <v>10.61</v>
      </c>
      <c r="L11958">
        <v>15.99</v>
      </c>
      <c r="M11958">
        <v>3.95</v>
      </c>
      <c r="N11958">
        <v>24.71</v>
      </c>
      <c r="O11958">
        <v>1.69</v>
      </c>
    </row>
    <row r="11959" spans="1:15" x14ac:dyDescent="0.3">
      <c r="A11959" s="3">
        <v>45345</v>
      </c>
      <c r="B11959" t="s">
        <v>22</v>
      </c>
      <c r="C11959" t="s">
        <v>58</v>
      </c>
      <c r="D11959" t="s">
        <v>76</v>
      </c>
      <c r="E11959" t="s">
        <v>105</v>
      </c>
      <c r="F11959">
        <v>128754</v>
      </c>
      <c r="G11959">
        <v>12743</v>
      </c>
      <c r="H11959">
        <v>32004.13</v>
      </c>
      <c r="I11959">
        <v>2759</v>
      </c>
      <c r="J11959">
        <v>288159.01</v>
      </c>
      <c r="K11959">
        <v>9.9</v>
      </c>
      <c r="L11959">
        <v>21.65</v>
      </c>
      <c r="M11959">
        <v>2.5099999999999998</v>
      </c>
      <c r="N11959">
        <v>11.6</v>
      </c>
      <c r="O11959">
        <v>9</v>
      </c>
    </row>
    <row r="11960" spans="1:15" x14ac:dyDescent="0.3">
      <c r="A11960" s="3">
        <v>45291</v>
      </c>
      <c r="B11960" t="s">
        <v>22</v>
      </c>
      <c r="C11960" t="s">
        <v>39</v>
      </c>
      <c r="D11960" t="s">
        <v>73</v>
      </c>
      <c r="E11960" t="s">
        <v>87</v>
      </c>
      <c r="F11960">
        <v>49742</v>
      </c>
      <c r="G11960">
        <v>526</v>
      </c>
      <c r="H11960">
        <v>780.15</v>
      </c>
      <c r="I11960">
        <v>107</v>
      </c>
      <c r="J11960">
        <v>20614.560000000001</v>
      </c>
      <c r="K11960">
        <v>1.06</v>
      </c>
      <c r="L11960">
        <v>20.34</v>
      </c>
      <c r="M11960">
        <v>1.48</v>
      </c>
      <c r="N11960">
        <v>7.29</v>
      </c>
      <c r="O11960">
        <v>26.42</v>
      </c>
    </row>
    <row r="11961" spans="1:15" x14ac:dyDescent="0.3">
      <c r="A11961" s="3">
        <v>45229</v>
      </c>
      <c r="B11961" t="s">
        <v>22</v>
      </c>
      <c r="C11961" t="s">
        <v>48</v>
      </c>
      <c r="D11961" t="s">
        <v>75</v>
      </c>
      <c r="E11961" t="s">
        <v>77</v>
      </c>
      <c r="F11961">
        <v>91889</v>
      </c>
      <c r="G11961">
        <v>10165</v>
      </c>
      <c r="H11961">
        <v>6435.89</v>
      </c>
      <c r="I11961">
        <v>350</v>
      </c>
      <c r="J11961">
        <v>34482.36</v>
      </c>
      <c r="K11961">
        <v>11.06</v>
      </c>
      <c r="L11961">
        <v>3.44</v>
      </c>
      <c r="M11961">
        <v>0.63</v>
      </c>
      <c r="N11961">
        <v>18.39</v>
      </c>
      <c r="O11961">
        <v>5.36</v>
      </c>
    </row>
    <row r="11962" spans="1:15" x14ac:dyDescent="0.3">
      <c r="A11962" s="3">
        <v>45297</v>
      </c>
      <c r="B11962" t="s">
        <v>22</v>
      </c>
      <c r="C11962" t="s">
        <v>39</v>
      </c>
      <c r="D11962" t="s">
        <v>74</v>
      </c>
      <c r="E11962" t="s">
        <v>96</v>
      </c>
      <c r="F11962">
        <v>27545</v>
      </c>
      <c r="G11962">
        <v>4130</v>
      </c>
      <c r="H11962">
        <v>16371.8</v>
      </c>
      <c r="I11962">
        <v>856</v>
      </c>
      <c r="J11962">
        <v>108361.55</v>
      </c>
      <c r="K11962">
        <v>14.99</v>
      </c>
      <c r="L11962">
        <v>20.73</v>
      </c>
      <c r="M11962">
        <v>3.96</v>
      </c>
      <c r="N11962">
        <v>19.13</v>
      </c>
      <c r="O11962">
        <v>6.62</v>
      </c>
    </row>
    <row r="11963" spans="1:15" x14ac:dyDescent="0.3">
      <c r="A11963" s="3">
        <v>45263</v>
      </c>
      <c r="B11963" t="s">
        <v>22</v>
      </c>
      <c r="C11963" t="s">
        <v>50</v>
      </c>
      <c r="D11963" t="s">
        <v>75</v>
      </c>
      <c r="E11963" t="s">
        <v>99</v>
      </c>
      <c r="F11963">
        <v>77068</v>
      </c>
      <c r="G11963">
        <v>9985</v>
      </c>
      <c r="H11963">
        <v>17081.97</v>
      </c>
      <c r="I11963">
        <v>351</v>
      </c>
      <c r="J11963">
        <v>64604.66</v>
      </c>
      <c r="K11963">
        <v>12.96</v>
      </c>
      <c r="L11963">
        <v>3.52</v>
      </c>
      <c r="M11963">
        <v>1.71</v>
      </c>
      <c r="N11963">
        <v>48.67</v>
      </c>
      <c r="O11963">
        <v>3.78</v>
      </c>
    </row>
    <row r="11964" spans="1:15" x14ac:dyDescent="0.3">
      <c r="A11964" s="3">
        <v>45373</v>
      </c>
      <c r="B11964" t="s">
        <v>22</v>
      </c>
      <c r="C11964" t="s">
        <v>66</v>
      </c>
      <c r="D11964" t="s">
        <v>76</v>
      </c>
      <c r="E11964" t="s">
        <v>83</v>
      </c>
      <c r="F11964">
        <v>103993</v>
      </c>
      <c r="G11964">
        <v>3813</v>
      </c>
      <c r="H11964">
        <v>12913.85</v>
      </c>
      <c r="I11964">
        <v>591</v>
      </c>
      <c r="J11964">
        <v>21182.560000000001</v>
      </c>
      <c r="K11964">
        <v>3.67</v>
      </c>
      <c r="L11964">
        <v>15.5</v>
      </c>
      <c r="M11964">
        <v>3.39</v>
      </c>
      <c r="N11964">
        <v>21.85</v>
      </c>
      <c r="O11964">
        <v>1.64</v>
      </c>
    </row>
    <row r="11965" spans="1:15" x14ac:dyDescent="0.3">
      <c r="A11965" s="3">
        <v>45368</v>
      </c>
      <c r="B11965" t="s">
        <v>22</v>
      </c>
      <c r="C11965" t="s">
        <v>52</v>
      </c>
      <c r="D11965" t="s">
        <v>76</v>
      </c>
      <c r="E11965" t="s">
        <v>106</v>
      </c>
      <c r="F11965">
        <v>12164</v>
      </c>
      <c r="G11965">
        <v>406</v>
      </c>
      <c r="H11965">
        <v>710.17</v>
      </c>
      <c r="I11965">
        <v>70</v>
      </c>
      <c r="J11965">
        <v>885.68</v>
      </c>
      <c r="K11965">
        <v>3.34</v>
      </c>
      <c r="L11965">
        <v>17.239999999999998</v>
      </c>
      <c r="M11965">
        <v>1.75</v>
      </c>
      <c r="N11965">
        <v>10.15</v>
      </c>
      <c r="O11965">
        <v>1.25</v>
      </c>
    </row>
    <row r="11966" spans="1:15" x14ac:dyDescent="0.3">
      <c r="A11966" s="3">
        <v>45330</v>
      </c>
      <c r="B11966" t="s">
        <v>22</v>
      </c>
      <c r="C11966" t="s">
        <v>50</v>
      </c>
      <c r="D11966" t="s">
        <v>75</v>
      </c>
      <c r="E11966" t="s">
        <v>94</v>
      </c>
      <c r="F11966">
        <v>36133</v>
      </c>
      <c r="G11966">
        <v>2313</v>
      </c>
      <c r="H11966">
        <v>7232.67</v>
      </c>
      <c r="I11966">
        <v>144</v>
      </c>
      <c r="J11966">
        <v>4073.24</v>
      </c>
      <c r="K11966">
        <v>6.4</v>
      </c>
      <c r="L11966">
        <v>6.23</v>
      </c>
      <c r="M11966">
        <v>3.13</v>
      </c>
      <c r="N11966">
        <v>50.23</v>
      </c>
      <c r="O11966">
        <v>0.56000000000000005</v>
      </c>
    </row>
    <row r="11967" spans="1:15" x14ac:dyDescent="0.3">
      <c r="A11967" s="3">
        <v>45320</v>
      </c>
      <c r="B11967" t="s">
        <v>22</v>
      </c>
      <c r="C11967" t="s">
        <v>52</v>
      </c>
      <c r="D11967" t="s">
        <v>75</v>
      </c>
      <c r="E11967" t="s">
        <v>81</v>
      </c>
      <c r="F11967">
        <v>63910</v>
      </c>
      <c r="G11967">
        <v>3935</v>
      </c>
      <c r="H11967">
        <v>6197.2</v>
      </c>
      <c r="I11967">
        <v>603</v>
      </c>
      <c r="J11967">
        <v>117021.72</v>
      </c>
      <c r="K11967">
        <v>6.16</v>
      </c>
      <c r="L11967">
        <v>15.32</v>
      </c>
      <c r="M11967">
        <v>1.57</v>
      </c>
      <c r="N11967">
        <v>10.28</v>
      </c>
      <c r="O11967">
        <v>18.88</v>
      </c>
    </row>
    <row r="11968" spans="1:15" x14ac:dyDescent="0.3">
      <c r="A11968" s="3">
        <v>45246</v>
      </c>
      <c r="B11968" t="s">
        <v>22</v>
      </c>
      <c r="C11968" t="s">
        <v>38</v>
      </c>
      <c r="D11968" t="s">
        <v>73</v>
      </c>
      <c r="E11968" t="s">
        <v>105</v>
      </c>
      <c r="F11968">
        <v>128443</v>
      </c>
      <c r="G11968">
        <v>725</v>
      </c>
      <c r="H11968">
        <v>2972.32</v>
      </c>
      <c r="I11968">
        <v>81</v>
      </c>
      <c r="J11968">
        <v>10893</v>
      </c>
      <c r="K11968">
        <v>0.56000000000000005</v>
      </c>
      <c r="L11968">
        <v>11.17</v>
      </c>
      <c r="M11968">
        <v>4.0999999999999996</v>
      </c>
      <c r="N11968">
        <v>36.700000000000003</v>
      </c>
      <c r="O11968">
        <v>3.66</v>
      </c>
    </row>
    <row r="11969" spans="1:15" x14ac:dyDescent="0.3">
      <c r="A11969" s="3">
        <v>45207</v>
      </c>
      <c r="B11969" t="s">
        <v>22</v>
      </c>
      <c r="C11969" t="s">
        <v>71</v>
      </c>
      <c r="D11969" t="s">
        <v>73</v>
      </c>
      <c r="E11969" t="s">
        <v>95</v>
      </c>
      <c r="F11969">
        <v>120782</v>
      </c>
      <c r="G11969">
        <v>15508</v>
      </c>
      <c r="H11969">
        <v>42665.31</v>
      </c>
      <c r="I11969">
        <v>751</v>
      </c>
      <c r="J11969">
        <v>24344.46</v>
      </c>
      <c r="K11969">
        <v>12.84</v>
      </c>
      <c r="L11969">
        <v>4.84</v>
      </c>
      <c r="M11969">
        <v>2.75</v>
      </c>
      <c r="N11969">
        <v>56.81</v>
      </c>
      <c r="O11969">
        <v>0.56999999999999995</v>
      </c>
    </row>
    <row r="11970" spans="1:15" x14ac:dyDescent="0.3">
      <c r="A11970" s="3">
        <v>45339</v>
      </c>
      <c r="B11970" t="s">
        <v>22</v>
      </c>
      <c r="C11970" t="s">
        <v>36</v>
      </c>
      <c r="D11970" t="s">
        <v>76</v>
      </c>
      <c r="E11970" t="s">
        <v>85</v>
      </c>
      <c r="F11970">
        <v>42525</v>
      </c>
      <c r="G11970">
        <v>5079</v>
      </c>
      <c r="H11970">
        <v>6802.32</v>
      </c>
      <c r="I11970">
        <v>701</v>
      </c>
      <c r="J11970">
        <v>62021.47</v>
      </c>
      <c r="K11970">
        <v>11.94</v>
      </c>
      <c r="L11970">
        <v>13.8</v>
      </c>
      <c r="M11970">
        <v>1.34</v>
      </c>
      <c r="N11970">
        <v>9.6999999999999993</v>
      </c>
      <c r="O11970">
        <v>9.1199999999999992</v>
      </c>
    </row>
    <row r="11971" spans="1:15" x14ac:dyDescent="0.3">
      <c r="A11971" s="3">
        <v>45366</v>
      </c>
      <c r="B11971" t="s">
        <v>22</v>
      </c>
      <c r="C11971" t="s">
        <v>67</v>
      </c>
      <c r="D11971" t="s">
        <v>73</v>
      </c>
      <c r="E11971" t="s">
        <v>89</v>
      </c>
      <c r="F11971">
        <v>111578</v>
      </c>
      <c r="G11971">
        <v>5470</v>
      </c>
      <c r="H11971">
        <v>19837.32</v>
      </c>
      <c r="I11971">
        <v>924</v>
      </c>
      <c r="J11971">
        <v>121035.9</v>
      </c>
      <c r="K11971">
        <v>4.9000000000000004</v>
      </c>
      <c r="L11971">
        <v>16.89</v>
      </c>
      <c r="M11971">
        <v>3.63</v>
      </c>
      <c r="N11971">
        <v>21.47</v>
      </c>
      <c r="O11971">
        <v>6.1</v>
      </c>
    </row>
    <row r="11972" spans="1:15" x14ac:dyDescent="0.3">
      <c r="A11972" s="3">
        <v>45304</v>
      </c>
      <c r="B11972" t="s">
        <v>22</v>
      </c>
      <c r="C11972" t="s">
        <v>67</v>
      </c>
      <c r="D11972" t="s">
        <v>74</v>
      </c>
      <c r="E11972" t="s">
        <v>100</v>
      </c>
      <c r="F11972">
        <v>100145</v>
      </c>
      <c r="G11972">
        <v>5912</v>
      </c>
      <c r="H11972">
        <v>7854.26</v>
      </c>
      <c r="I11972">
        <v>756</v>
      </c>
      <c r="J11972">
        <v>124237.49</v>
      </c>
      <c r="K11972">
        <v>5.9</v>
      </c>
      <c r="L11972">
        <v>12.79</v>
      </c>
      <c r="M11972">
        <v>1.33</v>
      </c>
      <c r="N11972">
        <v>10.39</v>
      </c>
      <c r="O11972">
        <v>15.82</v>
      </c>
    </row>
    <row r="11973" spans="1:15" x14ac:dyDescent="0.3">
      <c r="A11973" s="3">
        <v>45287</v>
      </c>
      <c r="B11973" t="s">
        <v>22</v>
      </c>
      <c r="C11973" t="s">
        <v>24</v>
      </c>
      <c r="D11973" t="s">
        <v>75</v>
      </c>
      <c r="E11973" t="s">
        <v>83</v>
      </c>
      <c r="F11973">
        <v>2228</v>
      </c>
      <c r="G11973">
        <v>197</v>
      </c>
      <c r="H11973">
        <v>862.38</v>
      </c>
      <c r="I11973">
        <v>6</v>
      </c>
      <c r="J11973">
        <v>1198.07</v>
      </c>
      <c r="K11973">
        <v>8.84</v>
      </c>
      <c r="L11973">
        <v>3.05</v>
      </c>
      <c r="M11973">
        <v>4.38</v>
      </c>
      <c r="N11973">
        <v>143.72999999999999</v>
      </c>
      <c r="O11973">
        <v>1.39</v>
      </c>
    </row>
    <row r="11974" spans="1:15" x14ac:dyDescent="0.3">
      <c r="A11974" s="3">
        <v>45275</v>
      </c>
      <c r="B11974" t="s">
        <v>22</v>
      </c>
      <c r="C11974" t="s">
        <v>72</v>
      </c>
      <c r="D11974" t="s">
        <v>75</v>
      </c>
      <c r="E11974" t="s">
        <v>101</v>
      </c>
      <c r="F11974">
        <v>66371</v>
      </c>
      <c r="G11974">
        <v>6985</v>
      </c>
      <c r="H11974">
        <v>26640.53</v>
      </c>
      <c r="I11974">
        <v>654</v>
      </c>
      <c r="J11974">
        <v>68098.77</v>
      </c>
      <c r="K11974">
        <v>10.52</v>
      </c>
      <c r="L11974">
        <v>9.36</v>
      </c>
      <c r="M11974">
        <v>3.81</v>
      </c>
      <c r="N11974">
        <v>40.729999999999997</v>
      </c>
      <c r="O11974">
        <v>2.56</v>
      </c>
    </row>
    <row r="11975" spans="1:15" x14ac:dyDescent="0.3">
      <c r="A11975" s="3">
        <v>45333</v>
      </c>
      <c r="B11975" t="s">
        <v>22</v>
      </c>
      <c r="C11975" t="s">
        <v>59</v>
      </c>
      <c r="D11975" t="s">
        <v>76</v>
      </c>
      <c r="E11975" t="s">
        <v>81</v>
      </c>
      <c r="F11975">
        <v>47422</v>
      </c>
      <c r="G11975">
        <v>5717</v>
      </c>
      <c r="H11975">
        <v>20116.2</v>
      </c>
      <c r="I11975">
        <v>534</v>
      </c>
      <c r="J11975">
        <v>36450.839999999997</v>
      </c>
      <c r="K11975">
        <v>12.06</v>
      </c>
      <c r="L11975">
        <v>9.34</v>
      </c>
      <c r="M11975">
        <v>3.52</v>
      </c>
      <c r="N11975">
        <v>37.67</v>
      </c>
      <c r="O11975">
        <v>1.81</v>
      </c>
    </row>
    <row r="11976" spans="1:15" x14ac:dyDescent="0.3">
      <c r="A11976" s="3">
        <v>45296</v>
      </c>
      <c r="B11976" t="s">
        <v>22</v>
      </c>
      <c r="C11976" t="s">
        <v>60</v>
      </c>
      <c r="D11976" t="s">
        <v>75</v>
      </c>
      <c r="E11976" t="s">
        <v>106</v>
      </c>
      <c r="F11976">
        <v>22550</v>
      </c>
      <c r="G11976">
        <v>2279</v>
      </c>
      <c r="H11976">
        <v>9635.6200000000008</v>
      </c>
      <c r="I11976">
        <v>258</v>
      </c>
      <c r="J11976">
        <v>19046.5</v>
      </c>
      <c r="K11976">
        <v>10.11</v>
      </c>
      <c r="L11976">
        <v>11.32</v>
      </c>
      <c r="M11976">
        <v>4.2300000000000004</v>
      </c>
      <c r="N11976">
        <v>37.35</v>
      </c>
      <c r="O11976">
        <v>1.98</v>
      </c>
    </row>
    <row r="11977" spans="1:15" x14ac:dyDescent="0.3">
      <c r="A11977" s="3">
        <v>45265</v>
      </c>
      <c r="B11977" t="s">
        <v>22</v>
      </c>
      <c r="C11977" t="s">
        <v>71</v>
      </c>
      <c r="D11977" t="s">
        <v>74</v>
      </c>
      <c r="E11977" t="s">
        <v>97</v>
      </c>
      <c r="F11977">
        <v>67817</v>
      </c>
      <c r="G11977">
        <v>9136</v>
      </c>
      <c r="H11977">
        <v>29240.04</v>
      </c>
      <c r="I11977">
        <v>948</v>
      </c>
      <c r="J11977">
        <v>15328.08</v>
      </c>
      <c r="K11977">
        <v>13.47</v>
      </c>
      <c r="L11977">
        <v>10.38</v>
      </c>
      <c r="M11977">
        <v>3.2</v>
      </c>
      <c r="N11977">
        <v>30.84</v>
      </c>
      <c r="O11977">
        <v>0.52</v>
      </c>
    </row>
    <row r="11978" spans="1:15" x14ac:dyDescent="0.3">
      <c r="A11978" s="3">
        <v>45380</v>
      </c>
      <c r="B11978" t="s">
        <v>22</v>
      </c>
      <c r="C11978" t="s">
        <v>26</v>
      </c>
      <c r="D11978" t="s">
        <v>76</v>
      </c>
      <c r="E11978" t="s">
        <v>99</v>
      </c>
      <c r="F11978">
        <v>19006</v>
      </c>
      <c r="G11978">
        <v>2083</v>
      </c>
      <c r="H11978">
        <v>3846.96</v>
      </c>
      <c r="I11978">
        <v>90</v>
      </c>
      <c r="J11978">
        <v>11195.67</v>
      </c>
      <c r="K11978">
        <v>10.96</v>
      </c>
      <c r="L11978">
        <v>4.32</v>
      </c>
      <c r="M11978">
        <v>1.85</v>
      </c>
      <c r="N11978">
        <v>42.74</v>
      </c>
      <c r="O11978">
        <v>2.91</v>
      </c>
    </row>
    <row r="11979" spans="1:15" x14ac:dyDescent="0.3">
      <c r="A11979" s="3">
        <v>45219</v>
      </c>
      <c r="B11979" t="s">
        <v>22</v>
      </c>
      <c r="C11979" t="s">
        <v>46</v>
      </c>
      <c r="D11979" t="s">
        <v>75</v>
      </c>
      <c r="E11979" t="s">
        <v>87</v>
      </c>
      <c r="F11979">
        <v>109058</v>
      </c>
      <c r="G11979">
        <v>5653</v>
      </c>
      <c r="H11979">
        <v>10105.709999999999</v>
      </c>
      <c r="I11979">
        <v>684</v>
      </c>
      <c r="J11979">
        <v>99116.78</v>
      </c>
      <c r="K11979">
        <v>5.18</v>
      </c>
      <c r="L11979">
        <v>12.1</v>
      </c>
      <c r="M11979">
        <v>1.79</v>
      </c>
      <c r="N11979">
        <v>14.77</v>
      </c>
      <c r="O11979">
        <v>9.81</v>
      </c>
    </row>
    <row r="11980" spans="1:15" x14ac:dyDescent="0.3">
      <c r="A11980" s="3">
        <v>45226</v>
      </c>
      <c r="B11980" t="s">
        <v>22</v>
      </c>
      <c r="C11980" t="s">
        <v>23</v>
      </c>
      <c r="D11980" t="s">
        <v>74</v>
      </c>
      <c r="E11980" t="s">
        <v>105</v>
      </c>
      <c r="F11980">
        <v>10165</v>
      </c>
      <c r="G11980">
        <v>458</v>
      </c>
      <c r="H11980">
        <v>335.2</v>
      </c>
      <c r="I11980">
        <v>50</v>
      </c>
      <c r="J11980">
        <v>785.52</v>
      </c>
      <c r="K11980">
        <v>4.51</v>
      </c>
      <c r="L11980">
        <v>10.92</v>
      </c>
      <c r="M11980">
        <v>0.73</v>
      </c>
      <c r="N11980">
        <v>6.7</v>
      </c>
      <c r="O11980">
        <v>2.34</v>
      </c>
    </row>
    <row r="11981" spans="1:15" x14ac:dyDescent="0.3">
      <c r="A11981" s="3">
        <v>45282</v>
      </c>
      <c r="B11981" t="s">
        <v>22</v>
      </c>
      <c r="C11981" t="s">
        <v>66</v>
      </c>
      <c r="D11981" t="s">
        <v>76</v>
      </c>
      <c r="E11981" t="s">
        <v>81</v>
      </c>
      <c r="F11981">
        <v>122065</v>
      </c>
      <c r="G11981">
        <v>12951</v>
      </c>
      <c r="H11981">
        <v>56115.360000000001</v>
      </c>
      <c r="I11981">
        <v>2009</v>
      </c>
      <c r="J11981">
        <v>117930.59</v>
      </c>
      <c r="K11981">
        <v>10.61</v>
      </c>
      <c r="L11981">
        <v>15.51</v>
      </c>
      <c r="M11981">
        <v>4.33</v>
      </c>
      <c r="N11981">
        <v>27.93</v>
      </c>
      <c r="O11981">
        <v>2.1</v>
      </c>
    </row>
    <row r="11982" spans="1:15" x14ac:dyDescent="0.3">
      <c r="A11982" s="3">
        <v>45285</v>
      </c>
      <c r="B11982" t="s">
        <v>22</v>
      </c>
      <c r="C11982" t="s">
        <v>24</v>
      </c>
      <c r="D11982" t="s">
        <v>74</v>
      </c>
      <c r="E11982" t="s">
        <v>77</v>
      </c>
      <c r="F11982">
        <v>54670</v>
      </c>
      <c r="G11982">
        <v>1713</v>
      </c>
      <c r="H11982">
        <v>2320.11</v>
      </c>
      <c r="I11982">
        <v>123</v>
      </c>
      <c r="J11982">
        <v>8142.22</v>
      </c>
      <c r="K11982">
        <v>3.13</v>
      </c>
      <c r="L11982">
        <v>7.18</v>
      </c>
      <c r="M11982">
        <v>1.35</v>
      </c>
      <c r="N11982">
        <v>18.86</v>
      </c>
      <c r="O11982">
        <v>3.51</v>
      </c>
    </row>
    <row r="11983" spans="1:15" x14ac:dyDescent="0.3">
      <c r="A11983" s="3">
        <v>45362</v>
      </c>
      <c r="B11983" t="s">
        <v>22</v>
      </c>
      <c r="C11983" t="s">
        <v>50</v>
      </c>
      <c r="D11983" t="s">
        <v>75</v>
      </c>
      <c r="E11983" t="s">
        <v>77</v>
      </c>
      <c r="F11983">
        <v>141355</v>
      </c>
      <c r="G11983">
        <v>2702</v>
      </c>
      <c r="H11983">
        <v>11003.75</v>
      </c>
      <c r="I11983">
        <v>535</v>
      </c>
      <c r="J11983">
        <v>66859.520000000004</v>
      </c>
      <c r="K11983">
        <v>1.91</v>
      </c>
      <c r="L11983">
        <v>19.8</v>
      </c>
      <c r="M11983">
        <v>4.07</v>
      </c>
      <c r="N11983">
        <v>20.57</v>
      </c>
      <c r="O11983">
        <v>6.08</v>
      </c>
    </row>
    <row r="11984" spans="1:15" x14ac:dyDescent="0.3">
      <c r="A11984" s="3">
        <v>45304</v>
      </c>
      <c r="B11984" t="s">
        <v>22</v>
      </c>
      <c r="C11984" t="s">
        <v>68</v>
      </c>
      <c r="D11984" t="s">
        <v>73</v>
      </c>
      <c r="E11984" t="s">
        <v>94</v>
      </c>
      <c r="F11984">
        <v>79541</v>
      </c>
      <c r="G11984">
        <v>1111</v>
      </c>
      <c r="H11984">
        <v>4106.7</v>
      </c>
      <c r="I11984">
        <v>46</v>
      </c>
      <c r="J11984">
        <v>1184.5999999999999</v>
      </c>
      <c r="K11984">
        <v>1.4</v>
      </c>
      <c r="L11984">
        <v>4.1399999999999997</v>
      </c>
      <c r="M11984">
        <v>3.7</v>
      </c>
      <c r="N11984">
        <v>89.28</v>
      </c>
      <c r="O11984">
        <v>0.28999999999999998</v>
      </c>
    </row>
    <row r="11985" spans="1:15" x14ac:dyDescent="0.3">
      <c r="A11985" s="3">
        <v>45210</v>
      </c>
      <c r="B11985" t="s">
        <v>22</v>
      </c>
      <c r="C11985" t="s">
        <v>57</v>
      </c>
      <c r="D11985" t="s">
        <v>76</v>
      </c>
      <c r="E11985" t="s">
        <v>79</v>
      </c>
      <c r="F11985">
        <v>70625</v>
      </c>
      <c r="G11985">
        <v>3684</v>
      </c>
      <c r="H11985">
        <v>7990.7</v>
      </c>
      <c r="I11985">
        <v>358</v>
      </c>
      <c r="J11985">
        <v>13324.69</v>
      </c>
      <c r="K11985">
        <v>5.22</v>
      </c>
      <c r="L11985">
        <v>9.7200000000000006</v>
      </c>
      <c r="M11985">
        <v>2.17</v>
      </c>
      <c r="N11985">
        <v>22.32</v>
      </c>
      <c r="O11985">
        <v>1.67</v>
      </c>
    </row>
    <row r="11986" spans="1:15" x14ac:dyDescent="0.3">
      <c r="A11986" s="3">
        <v>45231</v>
      </c>
      <c r="B11986" t="s">
        <v>22</v>
      </c>
      <c r="C11986" t="s">
        <v>23</v>
      </c>
      <c r="D11986" t="s">
        <v>75</v>
      </c>
      <c r="E11986" t="s">
        <v>78</v>
      </c>
      <c r="F11986">
        <v>98859</v>
      </c>
      <c r="G11986">
        <v>2101</v>
      </c>
      <c r="H11986">
        <v>8243.49</v>
      </c>
      <c r="I11986">
        <v>208</v>
      </c>
      <c r="J11986">
        <v>9906.39</v>
      </c>
      <c r="K11986">
        <v>2.13</v>
      </c>
      <c r="L11986">
        <v>9.9</v>
      </c>
      <c r="M11986">
        <v>3.92</v>
      </c>
      <c r="N11986">
        <v>39.630000000000003</v>
      </c>
      <c r="O11986">
        <v>1.2</v>
      </c>
    </row>
    <row r="11987" spans="1:15" x14ac:dyDescent="0.3">
      <c r="A11987" s="3">
        <v>45248</v>
      </c>
      <c r="B11987" t="s">
        <v>22</v>
      </c>
      <c r="C11987" t="s">
        <v>45</v>
      </c>
      <c r="D11987" t="s">
        <v>76</v>
      </c>
      <c r="E11987" t="s">
        <v>104</v>
      </c>
      <c r="F11987">
        <v>10823</v>
      </c>
      <c r="G11987">
        <v>818</v>
      </c>
      <c r="H11987">
        <v>450.7</v>
      </c>
      <c r="I11987">
        <v>117</v>
      </c>
      <c r="J11987">
        <v>6254.29</v>
      </c>
      <c r="K11987">
        <v>7.56</v>
      </c>
      <c r="L11987">
        <v>14.3</v>
      </c>
      <c r="M11987">
        <v>0.55000000000000004</v>
      </c>
      <c r="N11987">
        <v>3.85</v>
      </c>
      <c r="O11987">
        <v>13.88</v>
      </c>
    </row>
    <row r="11988" spans="1:15" x14ac:dyDescent="0.3">
      <c r="A11988" s="3">
        <v>45339</v>
      </c>
      <c r="B11988" t="s">
        <v>22</v>
      </c>
      <c r="C11988" t="s">
        <v>66</v>
      </c>
      <c r="D11988" t="s">
        <v>76</v>
      </c>
      <c r="E11988" t="s">
        <v>78</v>
      </c>
      <c r="F11988">
        <v>147857</v>
      </c>
      <c r="G11988">
        <v>13564</v>
      </c>
      <c r="H11988">
        <v>39578.57</v>
      </c>
      <c r="I11988">
        <v>2492</v>
      </c>
      <c r="J11988">
        <v>124179.92</v>
      </c>
      <c r="K11988">
        <v>9.17</v>
      </c>
      <c r="L11988">
        <v>18.37</v>
      </c>
      <c r="M11988">
        <v>2.92</v>
      </c>
      <c r="N11988">
        <v>15.88</v>
      </c>
      <c r="O11988">
        <v>3.14</v>
      </c>
    </row>
    <row r="11989" spans="1:15" x14ac:dyDescent="0.3">
      <c r="A11989" s="3">
        <v>45234</v>
      </c>
      <c r="B11989" t="s">
        <v>22</v>
      </c>
      <c r="C11989" t="s">
        <v>31</v>
      </c>
      <c r="D11989" t="s">
        <v>76</v>
      </c>
      <c r="E11989" t="s">
        <v>77</v>
      </c>
      <c r="F11989">
        <v>1320</v>
      </c>
      <c r="G11989">
        <v>95</v>
      </c>
      <c r="H11989">
        <v>412.66</v>
      </c>
      <c r="I11989">
        <v>15</v>
      </c>
      <c r="J11989">
        <v>2927.88</v>
      </c>
      <c r="K11989">
        <v>7.2</v>
      </c>
      <c r="L11989">
        <v>15.79</v>
      </c>
      <c r="M11989">
        <v>4.34</v>
      </c>
      <c r="N11989">
        <v>27.51</v>
      </c>
      <c r="O11989">
        <v>7.1</v>
      </c>
    </row>
    <row r="11990" spans="1:15" x14ac:dyDescent="0.3">
      <c r="A11990" s="3">
        <v>45254</v>
      </c>
      <c r="B11990" t="s">
        <v>22</v>
      </c>
      <c r="C11990" t="s">
        <v>71</v>
      </c>
      <c r="D11990" t="s">
        <v>74</v>
      </c>
      <c r="E11990" t="s">
        <v>87</v>
      </c>
      <c r="F11990">
        <v>129559</v>
      </c>
      <c r="G11990">
        <v>18069</v>
      </c>
      <c r="H11990">
        <v>52473.63</v>
      </c>
      <c r="I11990">
        <v>1448</v>
      </c>
      <c r="J11990">
        <v>220965.1</v>
      </c>
      <c r="K11990">
        <v>13.95</v>
      </c>
      <c r="L11990">
        <v>8.01</v>
      </c>
      <c r="M11990">
        <v>2.9</v>
      </c>
      <c r="N11990">
        <v>36.24</v>
      </c>
      <c r="O11990">
        <v>4.21</v>
      </c>
    </row>
    <row r="11991" spans="1:15" x14ac:dyDescent="0.3">
      <c r="A11991" s="3">
        <v>45267</v>
      </c>
      <c r="B11991" t="s">
        <v>22</v>
      </c>
      <c r="C11991" t="s">
        <v>47</v>
      </c>
      <c r="D11991" t="s">
        <v>76</v>
      </c>
      <c r="E11991" t="s">
        <v>78</v>
      </c>
      <c r="F11991">
        <v>3168</v>
      </c>
      <c r="G11991">
        <v>336</v>
      </c>
      <c r="H11991">
        <v>945.66</v>
      </c>
      <c r="I11991">
        <v>54</v>
      </c>
      <c r="J11991">
        <v>6731.06</v>
      </c>
      <c r="K11991">
        <v>10.61</v>
      </c>
      <c r="L11991">
        <v>16.07</v>
      </c>
      <c r="M11991">
        <v>2.81</v>
      </c>
      <c r="N11991">
        <v>17.510000000000002</v>
      </c>
      <c r="O11991">
        <v>7.12</v>
      </c>
    </row>
    <row r="11992" spans="1:15" x14ac:dyDescent="0.3">
      <c r="A11992" s="3">
        <v>45324</v>
      </c>
      <c r="B11992" t="s">
        <v>22</v>
      </c>
      <c r="C11992" t="s">
        <v>71</v>
      </c>
      <c r="D11992" t="s">
        <v>73</v>
      </c>
      <c r="E11992" t="s">
        <v>90</v>
      </c>
      <c r="F11992">
        <v>38410</v>
      </c>
      <c r="G11992">
        <v>3084</v>
      </c>
      <c r="H11992">
        <v>6493.11</v>
      </c>
      <c r="I11992">
        <v>118</v>
      </c>
      <c r="J11992">
        <v>20509.48</v>
      </c>
      <c r="K11992">
        <v>8.0299999999999994</v>
      </c>
      <c r="L11992">
        <v>3.83</v>
      </c>
      <c r="M11992">
        <v>2.11</v>
      </c>
      <c r="N11992">
        <v>55.03</v>
      </c>
      <c r="O11992">
        <v>3.16</v>
      </c>
    </row>
    <row r="11993" spans="1:15" x14ac:dyDescent="0.3">
      <c r="A11993" s="3">
        <v>45253</v>
      </c>
      <c r="B11993" t="s">
        <v>22</v>
      </c>
      <c r="C11993" t="s">
        <v>60</v>
      </c>
      <c r="D11993" t="s">
        <v>75</v>
      </c>
      <c r="E11993" t="s">
        <v>97</v>
      </c>
      <c r="F11993">
        <v>111021</v>
      </c>
      <c r="G11993">
        <v>14488</v>
      </c>
      <c r="H11993">
        <v>41082.089999999997</v>
      </c>
      <c r="I11993">
        <v>1172</v>
      </c>
      <c r="J11993">
        <v>12289.07</v>
      </c>
      <c r="K11993">
        <v>13.05</v>
      </c>
      <c r="L11993">
        <v>8.09</v>
      </c>
      <c r="M11993">
        <v>2.84</v>
      </c>
      <c r="N11993">
        <v>35.049999999999997</v>
      </c>
      <c r="O11993">
        <v>0.3</v>
      </c>
    </row>
    <row r="11994" spans="1:15" x14ac:dyDescent="0.3">
      <c r="A11994" s="3">
        <v>45234</v>
      </c>
      <c r="B11994" t="s">
        <v>22</v>
      </c>
      <c r="C11994" t="s">
        <v>61</v>
      </c>
      <c r="D11994" t="s">
        <v>74</v>
      </c>
      <c r="E11994" t="s">
        <v>100</v>
      </c>
      <c r="F11994">
        <v>111682</v>
      </c>
      <c r="G11994">
        <v>581</v>
      </c>
      <c r="H11994">
        <v>406.07</v>
      </c>
      <c r="I11994">
        <v>57</v>
      </c>
      <c r="J11994">
        <v>2379.02</v>
      </c>
      <c r="K11994">
        <v>0.52</v>
      </c>
      <c r="L11994">
        <v>9.81</v>
      </c>
      <c r="M11994">
        <v>0.7</v>
      </c>
      <c r="N11994">
        <v>7.12</v>
      </c>
      <c r="O11994">
        <v>5.86</v>
      </c>
    </row>
    <row r="11995" spans="1:15" x14ac:dyDescent="0.3">
      <c r="A11995" s="3">
        <v>45226</v>
      </c>
      <c r="B11995" t="s">
        <v>22</v>
      </c>
      <c r="C11995" t="s">
        <v>52</v>
      </c>
      <c r="D11995" t="s">
        <v>76</v>
      </c>
      <c r="E11995" t="s">
        <v>77</v>
      </c>
      <c r="F11995">
        <v>134460</v>
      </c>
      <c r="G11995">
        <v>5840</v>
      </c>
      <c r="H11995">
        <v>19088.669999999998</v>
      </c>
      <c r="I11995">
        <v>1239</v>
      </c>
      <c r="J11995">
        <v>56153.08</v>
      </c>
      <c r="K11995">
        <v>4.34</v>
      </c>
      <c r="L11995">
        <v>21.22</v>
      </c>
      <c r="M11995">
        <v>3.27</v>
      </c>
      <c r="N11995">
        <v>15.41</v>
      </c>
      <c r="O11995">
        <v>2.94</v>
      </c>
    </row>
    <row r="11996" spans="1:15" x14ac:dyDescent="0.3">
      <c r="A11996" s="3">
        <v>45362</v>
      </c>
      <c r="B11996" t="s">
        <v>22</v>
      </c>
      <c r="C11996" t="s">
        <v>53</v>
      </c>
      <c r="D11996" t="s">
        <v>76</v>
      </c>
      <c r="E11996" t="s">
        <v>97</v>
      </c>
      <c r="F11996">
        <v>70021</v>
      </c>
      <c r="G11996">
        <v>5077</v>
      </c>
      <c r="H11996">
        <v>22669.14</v>
      </c>
      <c r="I11996">
        <v>1051</v>
      </c>
      <c r="J11996">
        <v>77460.460000000006</v>
      </c>
      <c r="K11996">
        <v>7.25</v>
      </c>
      <c r="L11996">
        <v>20.7</v>
      </c>
      <c r="M11996">
        <v>4.47</v>
      </c>
      <c r="N11996">
        <v>21.57</v>
      </c>
      <c r="O11996">
        <v>3.42</v>
      </c>
    </row>
    <row r="11997" spans="1:15" x14ac:dyDescent="0.3">
      <c r="A11997" s="3">
        <v>45373</v>
      </c>
      <c r="B11997" t="s">
        <v>22</v>
      </c>
      <c r="C11997" t="s">
        <v>24</v>
      </c>
      <c r="D11997" t="s">
        <v>75</v>
      </c>
      <c r="E11997" t="s">
        <v>97</v>
      </c>
      <c r="F11997">
        <v>68938</v>
      </c>
      <c r="G11997">
        <v>3540</v>
      </c>
      <c r="H11997">
        <v>4930.8599999999997</v>
      </c>
      <c r="I11997">
        <v>210</v>
      </c>
      <c r="J11997">
        <v>19889.13</v>
      </c>
      <c r="K11997">
        <v>5.14</v>
      </c>
      <c r="L11997">
        <v>5.93</v>
      </c>
      <c r="M11997">
        <v>1.39</v>
      </c>
      <c r="N11997">
        <v>23.48</v>
      </c>
      <c r="O11997">
        <v>4.03</v>
      </c>
    </row>
    <row r="11998" spans="1:15" x14ac:dyDescent="0.3">
      <c r="A11998" s="3">
        <v>45316</v>
      </c>
      <c r="B11998" t="s">
        <v>22</v>
      </c>
      <c r="C11998" t="s">
        <v>56</v>
      </c>
      <c r="D11998" t="s">
        <v>74</v>
      </c>
      <c r="E11998" t="s">
        <v>97</v>
      </c>
      <c r="F11998">
        <v>71933</v>
      </c>
      <c r="G11998">
        <v>3917</v>
      </c>
      <c r="H11998">
        <v>13528.67</v>
      </c>
      <c r="I11998">
        <v>293</v>
      </c>
      <c r="J11998">
        <v>43535.34</v>
      </c>
      <c r="K11998">
        <v>5.45</v>
      </c>
      <c r="L11998">
        <v>7.48</v>
      </c>
      <c r="M11998">
        <v>3.45</v>
      </c>
      <c r="N11998">
        <v>46.17</v>
      </c>
      <c r="O11998">
        <v>3.22</v>
      </c>
    </row>
    <row r="11999" spans="1:15" x14ac:dyDescent="0.3">
      <c r="A11999" s="3">
        <v>45335</v>
      </c>
      <c r="B11999" t="s">
        <v>22</v>
      </c>
      <c r="C11999" t="s">
        <v>36</v>
      </c>
      <c r="D11999" t="s">
        <v>74</v>
      </c>
      <c r="E11999" t="s">
        <v>83</v>
      </c>
      <c r="F11999">
        <v>31424</v>
      </c>
      <c r="G11999">
        <v>1470</v>
      </c>
      <c r="H11999">
        <v>4160.38</v>
      </c>
      <c r="I11999">
        <v>222</v>
      </c>
      <c r="J11999">
        <v>30191.42</v>
      </c>
      <c r="K11999">
        <v>4.68</v>
      </c>
      <c r="L11999">
        <v>15.1</v>
      </c>
      <c r="M11999">
        <v>2.83</v>
      </c>
      <c r="N11999">
        <v>18.739999999999998</v>
      </c>
      <c r="O11999">
        <v>7.26</v>
      </c>
    </row>
    <row r="12000" spans="1:15" x14ac:dyDescent="0.3">
      <c r="A12000" s="3">
        <v>45351</v>
      </c>
      <c r="B12000" t="s">
        <v>22</v>
      </c>
      <c r="C12000" t="s">
        <v>31</v>
      </c>
      <c r="D12000" t="s">
        <v>76</v>
      </c>
      <c r="E12000" t="s">
        <v>93</v>
      </c>
      <c r="F12000">
        <v>61271</v>
      </c>
      <c r="G12000">
        <v>1864</v>
      </c>
      <c r="H12000">
        <v>2906.19</v>
      </c>
      <c r="I12000">
        <v>143</v>
      </c>
      <c r="J12000">
        <v>16781.23</v>
      </c>
      <c r="K12000">
        <v>3.04</v>
      </c>
      <c r="L12000">
        <v>7.67</v>
      </c>
      <c r="M12000">
        <v>1.56</v>
      </c>
      <c r="N12000">
        <v>20.32</v>
      </c>
      <c r="O12000">
        <v>5.77</v>
      </c>
    </row>
    <row r="12001" spans="1:15" x14ac:dyDescent="0.3">
      <c r="A12001" s="3">
        <v>45254</v>
      </c>
      <c r="B12001" t="s">
        <v>22</v>
      </c>
      <c r="C12001" t="s">
        <v>31</v>
      </c>
      <c r="D12001" t="s">
        <v>74</v>
      </c>
      <c r="E12001" t="s">
        <v>87</v>
      </c>
      <c r="F12001">
        <v>84096</v>
      </c>
      <c r="G12001">
        <v>1344</v>
      </c>
      <c r="H12001">
        <v>3393.4</v>
      </c>
      <c r="I12001">
        <v>62</v>
      </c>
      <c r="J12001">
        <v>4385.01</v>
      </c>
      <c r="K12001">
        <v>1.6</v>
      </c>
      <c r="L12001">
        <v>4.6100000000000003</v>
      </c>
      <c r="M12001">
        <v>2.52</v>
      </c>
      <c r="N12001">
        <v>54.73</v>
      </c>
      <c r="O12001">
        <v>1.29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EBEFF-A6C9-419F-8D7A-7D770C0469F8}">
  <dimension ref="A1:C31"/>
  <sheetViews>
    <sheetView workbookViewId="0">
      <pane ySplit="1" topLeftCell="A2" activePane="bottomLeft" state="frozen"/>
      <selection pane="bottomLeft" activeCell="F11" sqref="F11"/>
    </sheetView>
  </sheetViews>
  <sheetFormatPr defaultRowHeight="14.4" x14ac:dyDescent="0.3"/>
  <cols>
    <col min="1" max="1" width="9.33203125" bestFit="1" customWidth="1"/>
    <col min="2" max="2" width="21" bestFit="1" customWidth="1"/>
    <col min="3" max="3" width="16.21875" bestFit="1" customWidth="1"/>
  </cols>
  <sheetData>
    <row r="1" spans="1:3" x14ac:dyDescent="0.3">
      <c r="A1" s="6" t="s">
        <v>4</v>
      </c>
      <c r="B1" s="6" t="s">
        <v>5</v>
      </c>
      <c r="C1" s="6" t="s">
        <v>6</v>
      </c>
    </row>
    <row r="2" spans="1:3" x14ac:dyDescent="0.3">
      <c r="A2" t="s">
        <v>95</v>
      </c>
      <c r="B2" t="s">
        <v>165</v>
      </c>
      <c r="C2" t="s">
        <v>164</v>
      </c>
    </row>
    <row r="3" spans="1:3" x14ac:dyDescent="0.3">
      <c r="A3" t="s">
        <v>88</v>
      </c>
      <c r="B3" t="s">
        <v>163</v>
      </c>
      <c r="C3" t="s">
        <v>162</v>
      </c>
    </row>
    <row r="4" spans="1:3" x14ac:dyDescent="0.3">
      <c r="A4" t="s">
        <v>105</v>
      </c>
      <c r="B4" t="s">
        <v>161</v>
      </c>
      <c r="C4" t="s">
        <v>160</v>
      </c>
    </row>
    <row r="5" spans="1:3" x14ac:dyDescent="0.3">
      <c r="A5" t="s">
        <v>86</v>
      </c>
      <c r="B5" t="s">
        <v>159</v>
      </c>
      <c r="C5" t="s">
        <v>150</v>
      </c>
    </row>
    <row r="6" spans="1:3" x14ac:dyDescent="0.3">
      <c r="A6" t="s">
        <v>87</v>
      </c>
      <c r="B6" t="s">
        <v>158</v>
      </c>
      <c r="C6" t="s">
        <v>157</v>
      </c>
    </row>
    <row r="7" spans="1:3" x14ac:dyDescent="0.3">
      <c r="A7" t="s">
        <v>79</v>
      </c>
      <c r="B7" t="s">
        <v>156</v>
      </c>
      <c r="C7" t="s">
        <v>155</v>
      </c>
    </row>
    <row r="8" spans="1:3" x14ac:dyDescent="0.3">
      <c r="A8" t="s">
        <v>77</v>
      </c>
      <c r="B8" t="s">
        <v>154</v>
      </c>
      <c r="C8" t="s">
        <v>135</v>
      </c>
    </row>
    <row r="9" spans="1:3" x14ac:dyDescent="0.3">
      <c r="A9" t="s">
        <v>93</v>
      </c>
      <c r="B9" t="s">
        <v>153</v>
      </c>
      <c r="C9" t="s">
        <v>152</v>
      </c>
    </row>
    <row r="10" spans="1:3" x14ac:dyDescent="0.3">
      <c r="A10" t="s">
        <v>102</v>
      </c>
      <c r="B10" t="s">
        <v>151</v>
      </c>
      <c r="C10" t="s">
        <v>150</v>
      </c>
    </row>
    <row r="11" spans="1:3" x14ac:dyDescent="0.3">
      <c r="A11" t="s">
        <v>91</v>
      </c>
      <c r="B11" t="s">
        <v>149</v>
      </c>
      <c r="C11" t="s">
        <v>148</v>
      </c>
    </row>
    <row r="12" spans="1:3" x14ac:dyDescent="0.3">
      <c r="A12" t="s">
        <v>84</v>
      </c>
      <c r="B12" t="s">
        <v>147</v>
      </c>
      <c r="C12" t="s">
        <v>147</v>
      </c>
    </row>
    <row r="13" spans="1:3" x14ac:dyDescent="0.3">
      <c r="A13" t="s">
        <v>99</v>
      </c>
      <c r="B13" t="s">
        <v>146</v>
      </c>
      <c r="C13" t="s">
        <v>145</v>
      </c>
    </row>
    <row r="14" spans="1:3" x14ac:dyDescent="0.3">
      <c r="A14" t="s">
        <v>97</v>
      </c>
      <c r="B14" t="s">
        <v>144</v>
      </c>
      <c r="C14" t="s">
        <v>143</v>
      </c>
    </row>
    <row r="15" spans="1:3" x14ac:dyDescent="0.3">
      <c r="A15" t="s">
        <v>81</v>
      </c>
      <c r="B15" t="s">
        <v>142</v>
      </c>
      <c r="C15" t="s">
        <v>141</v>
      </c>
    </row>
    <row r="16" spans="1:3" x14ac:dyDescent="0.3">
      <c r="A16" t="s">
        <v>78</v>
      </c>
      <c r="B16" t="s">
        <v>140</v>
      </c>
      <c r="C16" t="s">
        <v>139</v>
      </c>
    </row>
    <row r="17" spans="1:3" x14ac:dyDescent="0.3">
      <c r="A17" t="s">
        <v>103</v>
      </c>
      <c r="B17" t="s">
        <v>138</v>
      </c>
      <c r="C17" t="s">
        <v>137</v>
      </c>
    </row>
    <row r="18" spans="1:3" x14ac:dyDescent="0.3">
      <c r="A18" t="s">
        <v>94</v>
      </c>
      <c r="B18" t="s">
        <v>136</v>
      </c>
      <c r="C18" t="s">
        <v>135</v>
      </c>
    </row>
    <row r="19" spans="1:3" x14ac:dyDescent="0.3">
      <c r="A19" t="s">
        <v>101</v>
      </c>
      <c r="B19" t="s">
        <v>134</v>
      </c>
      <c r="C19" t="s">
        <v>133</v>
      </c>
    </row>
    <row r="20" spans="1:3" x14ac:dyDescent="0.3">
      <c r="A20" t="s">
        <v>104</v>
      </c>
      <c r="B20" t="s">
        <v>132</v>
      </c>
      <c r="C20" t="s">
        <v>131</v>
      </c>
    </row>
    <row r="21" spans="1:3" x14ac:dyDescent="0.3">
      <c r="A21" t="s">
        <v>90</v>
      </c>
      <c r="B21" t="s">
        <v>130</v>
      </c>
      <c r="C21" t="s">
        <v>129</v>
      </c>
    </row>
    <row r="22" spans="1:3" x14ac:dyDescent="0.3">
      <c r="A22" t="s">
        <v>80</v>
      </c>
      <c r="B22" t="s">
        <v>128</v>
      </c>
      <c r="C22" t="s">
        <v>127</v>
      </c>
    </row>
    <row r="23" spans="1:3" x14ac:dyDescent="0.3">
      <c r="A23" t="s">
        <v>85</v>
      </c>
      <c r="B23" t="s">
        <v>126</v>
      </c>
      <c r="C23" t="s">
        <v>125</v>
      </c>
    </row>
    <row r="24" spans="1:3" x14ac:dyDescent="0.3">
      <c r="A24" t="s">
        <v>83</v>
      </c>
      <c r="B24" t="s">
        <v>124</v>
      </c>
      <c r="C24" t="s">
        <v>123</v>
      </c>
    </row>
    <row r="25" spans="1:3" x14ac:dyDescent="0.3">
      <c r="A25" t="s">
        <v>98</v>
      </c>
      <c r="B25" t="s">
        <v>122</v>
      </c>
      <c r="C25" t="s">
        <v>121</v>
      </c>
    </row>
    <row r="26" spans="1:3" x14ac:dyDescent="0.3">
      <c r="A26" t="s">
        <v>106</v>
      </c>
      <c r="B26" t="s">
        <v>120</v>
      </c>
      <c r="C26" t="s">
        <v>119</v>
      </c>
    </row>
    <row r="27" spans="1:3" x14ac:dyDescent="0.3">
      <c r="A27" t="s">
        <v>100</v>
      </c>
      <c r="B27" t="s">
        <v>118</v>
      </c>
      <c r="C27" t="s">
        <v>117</v>
      </c>
    </row>
    <row r="28" spans="1:3" x14ac:dyDescent="0.3">
      <c r="A28" t="s">
        <v>82</v>
      </c>
      <c r="B28" t="s">
        <v>116</v>
      </c>
      <c r="C28" t="s">
        <v>115</v>
      </c>
    </row>
    <row r="29" spans="1:3" x14ac:dyDescent="0.3">
      <c r="A29" t="s">
        <v>89</v>
      </c>
      <c r="B29" t="s">
        <v>114</v>
      </c>
      <c r="C29" t="s">
        <v>113</v>
      </c>
    </row>
    <row r="30" spans="1:3" x14ac:dyDescent="0.3">
      <c r="A30" t="s">
        <v>92</v>
      </c>
      <c r="B30" t="s">
        <v>112</v>
      </c>
      <c r="C30" t="s">
        <v>111</v>
      </c>
    </row>
    <row r="31" spans="1:3" x14ac:dyDescent="0.3">
      <c r="A31" t="s">
        <v>96</v>
      </c>
      <c r="B31" t="s">
        <v>110</v>
      </c>
      <c r="C31" t="s">
        <v>109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1E851-E3A6-4052-9586-3B791334E28D}">
  <dimension ref="A1:Q12001"/>
  <sheetViews>
    <sheetView topLeftCell="E1" workbookViewId="0">
      <pane ySplit="1" topLeftCell="A2" activePane="bottomLeft" state="frozen"/>
      <selection pane="bottomLeft" activeCell="T14" sqref="T14"/>
    </sheetView>
  </sheetViews>
  <sheetFormatPr defaultRowHeight="14.4" x14ac:dyDescent="0.3"/>
  <cols>
    <col min="1" max="1" width="10.5546875" style="3" bestFit="1" customWidth="1"/>
    <col min="2" max="2" width="8.77734375" style="3" bestFit="1" customWidth="1"/>
    <col min="3" max="3" width="10.109375" bestFit="1" customWidth="1"/>
    <col min="4" max="4" width="15" bestFit="1" customWidth="1"/>
    <col min="5" max="5" width="17.21875" bestFit="1" customWidth="1"/>
    <col min="6" max="6" width="9.88671875" bestFit="1" customWidth="1"/>
    <col min="7" max="7" width="16.33203125" bestFit="1" customWidth="1"/>
    <col min="8" max="8" width="11" bestFit="1" customWidth="1"/>
    <col min="9" max="9" width="6" bestFit="1" customWidth="1"/>
    <col min="10" max="10" width="11.33203125" bestFit="1" customWidth="1"/>
    <col min="11" max="11" width="11.21875" bestFit="1" customWidth="1"/>
    <col min="12" max="12" width="12.33203125" bestFit="1" customWidth="1"/>
    <col min="13" max="13" width="7.44140625" bestFit="1" customWidth="1"/>
    <col min="14" max="14" width="18.109375" bestFit="1" customWidth="1"/>
    <col min="15" max="15" width="7.109375" bestFit="1" customWidth="1"/>
    <col min="16" max="16" width="7.21875" bestFit="1" customWidth="1"/>
    <col min="17" max="17" width="5.6640625" bestFit="1" customWidth="1"/>
    <col min="18" max="18" width="11.44140625" bestFit="1" customWidth="1"/>
  </cols>
  <sheetData>
    <row r="1" spans="1:17" x14ac:dyDescent="0.3">
      <c r="A1" s="2" t="s">
        <v>0</v>
      </c>
      <c r="B1" s="2" t="s">
        <v>174</v>
      </c>
      <c r="C1" s="1" t="s">
        <v>1</v>
      </c>
      <c r="D1" s="1" t="s">
        <v>2</v>
      </c>
      <c r="E1" s="1" t="s">
        <v>3</v>
      </c>
      <c r="F1" s="1" t="s">
        <v>4</v>
      </c>
      <c r="G1" s="1" t="s">
        <v>184</v>
      </c>
      <c r="H1" s="1" t="s">
        <v>7</v>
      </c>
      <c r="I1" s="1" t="s">
        <v>8</v>
      </c>
      <c r="J1" s="1" t="s">
        <v>9</v>
      </c>
      <c r="K1" s="1" t="s">
        <v>10</v>
      </c>
      <c r="L1" s="1" t="s">
        <v>11</v>
      </c>
      <c r="M1" s="1" t="s">
        <v>12</v>
      </c>
      <c r="N1" s="1" t="s">
        <v>13</v>
      </c>
      <c r="O1" s="1" t="s">
        <v>14</v>
      </c>
      <c r="P1" s="1" t="s">
        <v>15</v>
      </c>
      <c r="Q1" s="1" t="s">
        <v>16</v>
      </c>
    </row>
    <row r="2" spans="1:17" x14ac:dyDescent="0.3">
      <c r="A2" s="3">
        <v>45200</v>
      </c>
      <c r="B2" s="11" t="str">
        <f t="shared" ref="B2:B65" si="0">TEXT(A2, "mmm yyyy")</f>
        <v>Oct 2023</v>
      </c>
      <c r="C2" t="s">
        <v>18</v>
      </c>
      <c r="D2" t="s">
        <v>61</v>
      </c>
      <c r="E2" t="s">
        <v>73</v>
      </c>
      <c r="F2" t="s">
        <v>78</v>
      </c>
      <c r="G2" t="str">
        <f>_xlfn.XLOOKUP(F2,Product_Categories!A:A,Product_Categories!C:C,"Missing")</f>
        <v>Audience Analytics</v>
      </c>
      <c r="H2">
        <v>51739</v>
      </c>
      <c r="I2">
        <v>5780</v>
      </c>
      <c r="J2" s="5">
        <v>2497.91</v>
      </c>
      <c r="K2">
        <v>765</v>
      </c>
      <c r="L2" s="5">
        <v>122235.16</v>
      </c>
      <c r="M2" s="4">
        <v>11.17</v>
      </c>
      <c r="N2" s="4">
        <v>13.24</v>
      </c>
      <c r="O2" s="4">
        <v>0.43</v>
      </c>
      <c r="P2" s="4">
        <v>3.27</v>
      </c>
      <c r="Q2" s="4">
        <v>48.93</v>
      </c>
    </row>
    <row r="3" spans="1:17" x14ac:dyDescent="0.3">
      <c r="A3" s="3">
        <v>45200</v>
      </c>
      <c r="B3" s="11" t="str">
        <f t="shared" si="0"/>
        <v>Oct 2023</v>
      </c>
      <c r="C3" t="s">
        <v>21</v>
      </c>
      <c r="D3" t="s">
        <v>24</v>
      </c>
      <c r="E3" t="s">
        <v>75</v>
      </c>
      <c r="F3" t="s">
        <v>99</v>
      </c>
      <c r="G3" t="str">
        <f>_xlfn.XLOOKUP(F3,Product_Categories!A:A,Product_Categories!C:C,"Missing")</f>
        <v>Planning</v>
      </c>
      <c r="H3">
        <v>138464</v>
      </c>
      <c r="I3">
        <v>16111</v>
      </c>
      <c r="J3" s="5">
        <v>7678.96</v>
      </c>
      <c r="K3">
        <v>2867</v>
      </c>
      <c r="L3" s="5">
        <v>308849.74</v>
      </c>
      <c r="M3" s="4">
        <v>11.64</v>
      </c>
      <c r="N3" s="4">
        <v>17.8</v>
      </c>
      <c r="O3" s="4">
        <v>0.48</v>
      </c>
      <c r="P3">
        <v>2.68</v>
      </c>
      <c r="Q3" s="4">
        <v>40.22</v>
      </c>
    </row>
    <row r="4" spans="1:17" x14ac:dyDescent="0.3">
      <c r="A4" s="3">
        <v>45200</v>
      </c>
      <c r="B4" s="11" t="str">
        <f t="shared" si="0"/>
        <v>Oct 2023</v>
      </c>
      <c r="C4" t="s">
        <v>108</v>
      </c>
      <c r="D4" t="s">
        <v>69</v>
      </c>
      <c r="E4" t="s">
        <v>73</v>
      </c>
      <c r="F4" t="s">
        <v>89</v>
      </c>
      <c r="G4" t="str">
        <f>_xlfn.XLOOKUP(F4,Product_Categories!A:A,Product_Categories!C:C,"Missing")</f>
        <v>Push Notifications</v>
      </c>
      <c r="H4">
        <v>29484</v>
      </c>
      <c r="I4">
        <v>3138</v>
      </c>
      <c r="J4" s="5">
        <v>2476.56</v>
      </c>
      <c r="K4">
        <v>662</v>
      </c>
      <c r="L4" s="5">
        <v>99441.12</v>
      </c>
      <c r="M4" s="4">
        <v>10.64</v>
      </c>
      <c r="N4" s="4">
        <v>21.1</v>
      </c>
      <c r="O4" s="4">
        <v>0.79</v>
      </c>
      <c r="P4">
        <v>3.74</v>
      </c>
      <c r="Q4" s="4">
        <v>40.15</v>
      </c>
    </row>
    <row r="5" spans="1:17" x14ac:dyDescent="0.3">
      <c r="A5" s="3">
        <v>45200</v>
      </c>
      <c r="B5" s="11" t="str">
        <f t="shared" si="0"/>
        <v>Oct 2023</v>
      </c>
      <c r="C5" t="s">
        <v>21</v>
      </c>
      <c r="D5" t="s">
        <v>51</v>
      </c>
      <c r="E5" t="s">
        <v>75</v>
      </c>
      <c r="F5" t="s">
        <v>93</v>
      </c>
      <c r="G5" t="str">
        <f>_xlfn.XLOOKUP(F5,Product_Categories!A:A,Product_Categories!C:C,"Missing")</f>
        <v>Social Media</v>
      </c>
      <c r="H5">
        <v>29117</v>
      </c>
      <c r="I5">
        <v>3158</v>
      </c>
      <c r="J5" s="5">
        <v>1799.28</v>
      </c>
      <c r="K5">
        <v>359</v>
      </c>
      <c r="L5" s="5">
        <v>59071.67</v>
      </c>
      <c r="M5" s="4">
        <v>10.85</v>
      </c>
      <c r="N5" s="4">
        <v>11.37</v>
      </c>
      <c r="O5" s="4">
        <v>0.56999999999999995</v>
      </c>
      <c r="P5">
        <v>5.01</v>
      </c>
      <c r="Q5" s="4">
        <v>32.83</v>
      </c>
    </row>
    <row r="6" spans="1:17" x14ac:dyDescent="0.3">
      <c r="A6" s="3">
        <v>45200</v>
      </c>
      <c r="B6" s="11" t="str">
        <f t="shared" si="0"/>
        <v>Oct 2023</v>
      </c>
      <c r="C6" t="s">
        <v>21</v>
      </c>
      <c r="D6" t="s">
        <v>68</v>
      </c>
      <c r="E6" t="s">
        <v>76</v>
      </c>
      <c r="F6" t="s">
        <v>106</v>
      </c>
      <c r="G6" t="str">
        <f>_xlfn.XLOOKUP(F6,Product_Categories!A:A,Product_Categories!C:C,"Missing")</f>
        <v>Reporting</v>
      </c>
      <c r="H6">
        <v>105065</v>
      </c>
      <c r="I6">
        <v>15309</v>
      </c>
      <c r="J6" s="5">
        <v>14581.12</v>
      </c>
      <c r="K6">
        <v>3042</v>
      </c>
      <c r="L6" s="5">
        <v>432777.25</v>
      </c>
      <c r="M6" s="4">
        <v>14.57</v>
      </c>
      <c r="N6" s="4">
        <v>19.87</v>
      </c>
      <c r="O6" s="4">
        <v>0.95</v>
      </c>
      <c r="P6">
        <v>4.79</v>
      </c>
      <c r="Q6" s="4">
        <v>29.68</v>
      </c>
    </row>
    <row r="7" spans="1:17" x14ac:dyDescent="0.3">
      <c r="A7" s="3">
        <v>45200</v>
      </c>
      <c r="B7" s="11" t="str">
        <f t="shared" si="0"/>
        <v>Oct 2023</v>
      </c>
      <c r="C7" t="s">
        <v>21</v>
      </c>
      <c r="D7" t="s">
        <v>42</v>
      </c>
      <c r="E7" t="s">
        <v>75</v>
      </c>
      <c r="F7" t="s">
        <v>104</v>
      </c>
      <c r="G7" t="str">
        <f>_xlfn.XLOOKUP(F7,Product_Categories!A:A,Product_Categories!C:C,"Missing")</f>
        <v>Surveys</v>
      </c>
      <c r="H7">
        <v>29150</v>
      </c>
      <c r="I7">
        <v>1163</v>
      </c>
      <c r="J7" s="5">
        <v>817.7</v>
      </c>
      <c r="K7">
        <v>212</v>
      </c>
      <c r="L7" s="5">
        <v>24175.75</v>
      </c>
      <c r="M7" s="4">
        <v>3.99</v>
      </c>
      <c r="N7" s="4">
        <v>18.23</v>
      </c>
      <c r="O7" s="4">
        <v>0.7</v>
      </c>
      <c r="P7">
        <v>3.86</v>
      </c>
      <c r="Q7" s="4">
        <v>29.57</v>
      </c>
    </row>
    <row r="8" spans="1:17" x14ac:dyDescent="0.3">
      <c r="A8" s="3">
        <v>45200</v>
      </c>
      <c r="B8" s="11" t="str">
        <f t="shared" si="0"/>
        <v>Oct 2023</v>
      </c>
      <c r="C8" t="s">
        <v>17</v>
      </c>
      <c r="D8" t="s">
        <v>35</v>
      </c>
      <c r="E8" t="s">
        <v>75</v>
      </c>
      <c r="F8" t="s">
        <v>93</v>
      </c>
      <c r="G8" t="str">
        <f>_xlfn.XLOOKUP(F8,Product_Categories!A:A,Product_Categories!C:C,"Missing")</f>
        <v>Social Media</v>
      </c>
      <c r="H8">
        <v>25951</v>
      </c>
      <c r="I8">
        <v>1528</v>
      </c>
      <c r="J8" s="5">
        <v>773.08</v>
      </c>
      <c r="K8">
        <v>110</v>
      </c>
      <c r="L8" s="5">
        <v>17291.11</v>
      </c>
      <c r="M8" s="4">
        <v>5.89</v>
      </c>
      <c r="N8" s="4">
        <v>7.2</v>
      </c>
      <c r="O8" s="4">
        <v>0.51</v>
      </c>
      <c r="P8" s="4">
        <v>7.03</v>
      </c>
      <c r="Q8" s="4">
        <v>22.37</v>
      </c>
    </row>
    <row r="9" spans="1:17" x14ac:dyDescent="0.3">
      <c r="A9" s="3">
        <v>45200</v>
      </c>
      <c r="B9" s="11" t="str">
        <f t="shared" si="0"/>
        <v>Oct 2023</v>
      </c>
      <c r="C9" t="s">
        <v>18</v>
      </c>
      <c r="D9" t="s">
        <v>67</v>
      </c>
      <c r="E9" t="s">
        <v>73</v>
      </c>
      <c r="F9" t="s">
        <v>91</v>
      </c>
      <c r="G9" t="str">
        <f>_xlfn.XLOOKUP(F9,Product_Categories!A:A,Product_Categories!C:C,"Missing")</f>
        <v>Affiliate</v>
      </c>
      <c r="H9">
        <v>62474</v>
      </c>
      <c r="I9">
        <v>9309</v>
      </c>
      <c r="J9" s="5">
        <v>7772.8</v>
      </c>
      <c r="K9">
        <v>691</v>
      </c>
      <c r="L9" s="5">
        <v>131513.92000000001</v>
      </c>
      <c r="M9" s="4">
        <v>14.9</v>
      </c>
      <c r="N9" s="4">
        <v>7.42</v>
      </c>
      <c r="O9" s="4">
        <v>0.83</v>
      </c>
      <c r="P9" s="4">
        <v>11.25</v>
      </c>
      <c r="Q9" s="4">
        <v>16.920000000000002</v>
      </c>
    </row>
    <row r="10" spans="1:17" x14ac:dyDescent="0.3">
      <c r="A10" s="3">
        <v>45200</v>
      </c>
      <c r="B10" s="11" t="str">
        <f t="shared" si="0"/>
        <v>Oct 2023</v>
      </c>
      <c r="C10" t="s">
        <v>18</v>
      </c>
      <c r="D10" t="s">
        <v>59</v>
      </c>
      <c r="E10" t="s">
        <v>73</v>
      </c>
      <c r="F10" t="s">
        <v>87</v>
      </c>
      <c r="G10" t="str">
        <f>_xlfn.XLOOKUP(F10,Product_Categories!A:A,Product_Categories!C:C,"Missing")</f>
        <v>AdTech</v>
      </c>
      <c r="H10">
        <v>3767</v>
      </c>
      <c r="I10">
        <v>377</v>
      </c>
      <c r="J10" s="5">
        <v>451.62</v>
      </c>
      <c r="K10">
        <v>39</v>
      </c>
      <c r="L10" s="5">
        <v>7393.62</v>
      </c>
      <c r="M10" s="4">
        <v>10.01</v>
      </c>
      <c r="N10" s="4">
        <v>10.34</v>
      </c>
      <c r="O10" s="4">
        <v>1.2</v>
      </c>
      <c r="P10" s="4">
        <v>11.58</v>
      </c>
      <c r="Q10" s="4">
        <v>16.37</v>
      </c>
    </row>
    <row r="11" spans="1:17" x14ac:dyDescent="0.3">
      <c r="A11" s="3">
        <v>45200</v>
      </c>
      <c r="B11" s="11" t="str">
        <f t="shared" si="0"/>
        <v>Oct 2023</v>
      </c>
      <c r="C11" t="s">
        <v>107</v>
      </c>
      <c r="D11" t="s">
        <v>25</v>
      </c>
      <c r="E11" t="s">
        <v>73</v>
      </c>
      <c r="F11" t="s">
        <v>94</v>
      </c>
      <c r="G11" t="str">
        <f>_xlfn.XLOOKUP(F11,Product_Categories!A:A,Product_Categories!C:C,"Missing")</f>
        <v>SEO</v>
      </c>
      <c r="H11">
        <v>100932</v>
      </c>
      <c r="I11">
        <v>6691</v>
      </c>
      <c r="J11" s="5">
        <v>5322.68</v>
      </c>
      <c r="K11">
        <v>415</v>
      </c>
      <c r="L11" s="5">
        <v>81596.34</v>
      </c>
      <c r="M11" s="4">
        <v>6.63</v>
      </c>
      <c r="N11" s="4">
        <v>6.2</v>
      </c>
      <c r="O11" s="4">
        <v>0.8</v>
      </c>
      <c r="P11">
        <v>12.83</v>
      </c>
      <c r="Q11" s="4">
        <v>15.33</v>
      </c>
    </row>
    <row r="12" spans="1:17" x14ac:dyDescent="0.3">
      <c r="A12" s="3">
        <v>45200</v>
      </c>
      <c r="B12" s="11" t="str">
        <f t="shared" si="0"/>
        <v>Oct 2023</v>
      </c>
      <c r="C12" t="s">
        <v>21</v>
      </c>
      <c r="D12" t="s">
        <v>23</v>
      </c>
      <c r="E12" t="s">
        <v>76</v>
      </c>
      <c r="F12" t="s">
        <v>83</v>
      </c>
      <c r="G12" t="str">
        <f>_xlfn.XLOOKUP(F12,Product_Categories!A:A,Product_Categories!C:C,"Missing")</f>
        <v>UX</v>
      </c>
      <c r="H12">
        <v>13806</v>
      </c>
      <c r="I12">
        <v>1135</v>
      </c>
      <c r="J12" s="5">
        <v>3219.66</v>
      </c>
      <c r="K12">
        <v>247</v>
      </c>
      <c r="L12" s="5">
        <v>48678.28</v>
      </c>
      <c r="M12" s="4">
        <v>8.2200000000000006</v>
      </c>
      <c r="N12" s="4">
        <v>21.76</v>
      </c>
      <c r="O12" s="4">
        <v>2.84</v>
      </c>
      <c r="P12">
        <v>13.04</v>
      </c>
      <c r="Q12" s="4">
        <v>15.12</v>
      </c>
    </row>
    <row r="13" spans="1:17" x14ac:dyDescent="0.3">
      <c r="A13" s="3">
        <v>45200</v>
      </c>
      <c r="B13" s="11" t="str">
        <f t="shared" si="0"/>
        <v>Oct 2023</v>
      </c>
      <c r="C13" t="s">
        <v>108</v>
      </c>
      <c r="D13" t="s">
        <v>71</v>
      </c>
      <c r="E13" t="s">
        <v>74</v>
      </c>
      <c r="F13" t="s">
        <v>84</v>
      </c>
      <c r="G13" t="str">
        <f>_xlfn.XLOOKUP(F13,Product_Categories!A:A,Product_Categories!C:C,"Missing")</f>
        <v>Marketing Suite</v>
      </c>
      <c r="H13">
        <v>123691</v>
      </c>
      <c r="I13">
        <v>11902</v>
      </c>
      <c r="J13" s="5">
        <v>18336.07</v>
      </c>
      <c r="K13">
        <v>1836</v>
      </c>
      <c r="L13" s="5">
        <v>258216.02</v>
      </c>
      <c r="M13" s="4">
        <v>9.6199999999999992</v>
      </c>
      <c r="N13" s="4">
        <v>15.43</v>
      </c>
      <c r="O13" s="4">
        <v>1.54</v>
      </c>
      <c r="P13">
        <v>9.99</v>
      </c>
      <c r="Q13" s="4">
        <v>14.08</v>
      </c>
    </row>
    <row r="14" spans="1:17" x14ac:dyDescent="0.3">
      <c r="A14" s="3">
        <v>45200</v>
      </c>
      <c r="B14" s="11" t="str">
        <f t="shared" si="0"/>
        <v>Oct 2023</v>
      </c>
      <c r="C14" t="s">
        <v>19</v>
      </c>
      <c r="D14" t="s">
        <v>26</v>
      </c>
      <c r="E14" t="s">
        <v>75</v>
      </c>
      <c r="F14" t="s">
        <v>90</v>
      </c>
      <c r="G14" t="str">
        <f>_xlfn.XLOOKUP(F14,Product_Categories!A:A,Product_Categories!C:C,"Missing")</f>
        <v>Brand Monitoring</v>
      </c>
      <c r="H14">
        <v>50266</v>
      </c>
      <c r="I14">
        <v>2224</v>
      </c>
      <c r="J14" s="5">
        <v>6377.14</v>
      </c>
      <c r="K14">
        <v>459</v>
      </c>
      <c r="L14" s="5">
        <v>78973.38</v>
      </c>
      <c r="M14" s="4">
        <v>4.42</v>
      </c>
      <c r="N14" s="4">
        <v>20.64</v>
      </c>
      <c r="O14" s="4">
        <v>2.87</v>
      </c>
      <c r="P14">
        <v>13.89</v>
      </c>
      <c r="Q14" s="4">
        <v>12.38</v>
      </c>
    </row>
    <row r="15" spans="1:17" x14ac:dyDescent="0.3">
      <c r="A15" s="3">
        <v>45200</v>
      </c>
      <c r="B15" s="11" t="str">
        <f t="shared" si="0"/>
        <v>Oct 2023</v>
      </c>
      <c r="C15" t="s">
        <v>17</v>
      </c>
      <c r="D15" t="s">
        <v>55</v>
      </c>
      <c r="E15" t="s">
        <v>74</v>
      </c>
      <c r="F15" t="s">
        <v>86</v>
      </c>
      <c r="G15" t="str">
        <f>_xlfn.XLOOKUP(F15,Product_Categories!A:A,Product_Categories!C:C,"Missing")</f>
        <v>Website Tools</v>
      </c>
      <c r="H15">
        <v>12557</v>
      </c>
      <c r="I15">
        <v>1191</v>
      </c>
      <c r="J15" s="5">
        <v>3081.34</v>
      </c>
      <c r="K15">
        <v>238</v>
      </c>
      <c r="L15" s="5">
        <v>37788.800000000003</v>
      </c>
      <c r="M15" s="4">
        <v>9.48</v>
      </c>
      <c r="N15" s="4">
        <v>19.98</v>
      </c>
      <c r="O15" s="4">
        <v>2.59</v>
      </c>
      <c r="P15" s="4">
        <v>12.95</v>
      </c>
      <c r="Q15" s="4">
        <v>12.26</v>
      </c>
    </row>
    <row r="16" spans="1:17" x14ac:dyDescent="0.3">
      <c r="A16" s="3">
        <v>45200</v>
      </c>
      <c r="B16" s="11" t="str">
        <f t="shared" si="0"/>
        <v>Oct 2023</v>
      </c>
      <c r="C16" t="s">
        <v>108</v>
      </c>
      <c r="D16" t="s">
        <v>72</v>
      </c>
      <c r="E16" t="s">
        <v>76</v>
      </c>
      <c r="F16" t="s">
        <v>90</v>
      </c>
      <c r="G16" t="str">
        <f>_xlfn.XLOOKUP(F16,Product_Categories!A:A,Product_Categories!C:C,"Missing")</f>
        <v>Brand Monitoring</v>
      </c>
      <c r="H16">
        <v>46693</v>
      </c>
      <c r="I16">
        <v>5437</v>
      </c>
      <c r="J16" s="5">
        <v>13344.76</v>
      </c>
      <c r="K16">
        <v>978</v>
      </c>
      <c r="L16" s="5">
        <v>138188.74</v>
      </c>
      <c r="M16" s="4">
        <v>11.64</v>
      </c>
      <c r="N16" s="4">
        <v>17.989999999999998</v>
      </c>
      <c r="O16" s="4">
        <v>2.4500000000000002</v>
      </c>
      <c r="P16">
        <v>13.64</v>
      </c>
      <c r="Q16" s="4">
        <v>10.36</v>
      </c>
    </row>
    <row r="17" spans="1:17" x14ac:dyDescent="0.3">
      <c r="A17" s="3">
        <v>45200</v>
      </c>
      <c r="B17" s="11" t="str">
        <f t="shared" si="0"/>
        <v>Oct 2023</v>
      </c>
      <c r="C17" t="s">
        <v>21</v>
      </c>
      <c r="D17" t="s">
        <v>47</v>
      </c>
      <c r="E17" t="s">
        <v>74</v>
      </c>
      <c r="F17" t="s">
        <v>80</v>
      </c>
      <c r="G17" t="str">
        <f>_xlfn.XLOOKUP(F17,Product_Categories!A:A,Product_Categories!C:C,"Missing")</f>
        <v>Feedback</v>
      </c>
      <c r="H17">
        <v>116027</v>
      </c>
      <c r="I17">
        <v>6753</v>
      </c>
      <c r="J17" s="5">
        <v>27301.3</v>
      </c>
      <c r="K17">
        <v>1403</v>
      </c>
      <c r="L17" s="5">
        <v>259186.27</v>
      </c>
      <c r="M17" s="4">
        <v>5.82</v>
      </c>
      <c r="N17" s="4">
        <v>20.78</v>
      </c>
      <c r="O17" s="4">
        <v>4.04</v>
      </c>
      <c r="P17">
        <v>19.46</v>
      </c>
      <c r="Q17" s="4">
        <v>9.49</v>
      </c>
    </row>
    <row r="18" spans="1:17" x14ac:dyDescent="0.3">
      <c r="A18" s="3">
        <v>45200</v>
      </c>
      <c r="B18" s="11" t="str">
        <f t="shared" si="0"/>
        <v>Oct 2023</v>
      </c>
      <c r="C18" t="s">
        <v>17</v>
      </c>
      <c r="D18" t="s">
        <v>25</v>
      </c>
      <c r="E18" t="s">
        <v>73</v>
      </c>
      <c r="F18" t="s">
        <v>103</v>
      </c>
      <c r="G18" t="str">
        <f>_xlfn.XLOOKUP(F18,Product_Categories!A:A,Product_Categories!C:C,"Missing")</f>
        <v>Automation</v>
      </c>
      <c r="H18">
        <v>144638</v>
      </c>
      <c r="I18">
        <v>17638</v>
      </c>
      <c r="J18" s="5">
        <v>54695.65</v>
      </c>
      <c r="K18">
        <v>2849</v>
      </c>
      <c r="L18" s="5">
        <v>486019.89</v>
      </c>
      <c r="M18" s="4">
        <v>12.19</v>
      </c>
      <c r="N18" s="4">
        <v>16.149999999999999</v>
      </c>
      <c r="O18" s="4">
        <v>3.1</v>
      </c>
      <c r="P18" s="4">
        <v>19.2</v>
      </c>
      <c r="Q18" s="4">
        <v>8.89</v>
      </c>
    </row>
    <row r="19" spans="1:17" x14ac:dyDescent="0.3">
      <c r="A19" s="3">
        <v>45200</v>
      </c>
      <c r="B19" s="11" t="str">
        <f t="shared" si="0"/>
        <v>Oct 2023</v>
      </c>
      <c r="C19" t="s">
        <v>21</v>
      </c>
      <c r="D19" t="s">
        <v>65</v>
      </c>
      <c r="E19" t="s">
        <v>73</v>
      </c>
      <c r="F19" t="s">
        <v>92</v>
      </c>
      <c r="G19" t="str">
        <f>_xlfn.XLOOKUP(F19,Product_Categories!A:A,Product_Categories!C:C,"Missing")</f>
        <v>Design</v>
      </c>
      <c r="H19">
        <v>50369</v>
      </c>
      <c r="I19">
        <v>6967</v>
      </c>
      <c r="J19" s="5">
        <v>15530.96</v>
      </c>
      <c r="K19">
        <v>1448</v>
      </c>
      <c r="L19" s="5">
        <v>137961.32999999999</v>
      </c>
      <c r="M19" s="4">
        <v>13.83</v>
      </c>
      <c r="N19" s="4">
        <v>20.78</v>
      </c>
      <c r="O19" s="4">
        <v>2.23</v>
      </c>
      <c r="P19">
        <v>10.73</v>
      </c>
      <c r="Q19" s="4">
        <v>8.8800000000000008</v>
      </c>
    </row>
    <row r="20" spans="1:17" x14ac:dyDescent="0.3">
      <c r="A20" s="3">
        <v>45200</v>
      </c>
      <c r="B20" s="11" t="str">
        <f t="shared" si="0"/>
        <v>Oct 2023</v>
      </c>
      <c r="C20" t="s">
        <v>108</v>
      </c>
      <c r="D20" t="s">
        <v>53</v>
      </c>
      <c r="E20" t="s">
        <v>75</v>
      </c>
      <c r="F20" t="s">
        <v>106</v>
      </c>
      <c r="G20" t="str">
        <f>_xlfn.XLOOKUP(F20,Product_Categories!A:A,Product_Categories!C:C,"Missing")</f>
        <v>Reporting</v>
      </c>
      <c r="H20">
        <v>13384</v>
      </c>
      <c r="I20">
        <v>1545</v>
      </c>
      <c r="J20" s="5">
        <v>4728.49</v>
      </c>
      <c r="K20">
        <v>234</v>
      </c>
      <c r="L20" s="5">
        <v>41919.199999999997</v>
      </c>
      <c r="M20" s="4">
        <v>11.54</v>
      </c>
      <c r="N20" s="4">
        <v>15.15</v>
      </c>
      <c r="O20" s="4">
        <v>3.06</v>
      </c>
      <c r="P20">
        <v>20.21</v>
      </c>
      <c r="Q20" s="4">
        <v>8.8699999999999992</v>
      </c>
    </row>
    <row r="21" spans="1:17" x14ac:dyDescent="0.3">
      <c r="A21" s="3">
        <v>45200</v>
      </c>
      <c r="B21" s="11" t="str">
        <f t="shared" si="0"/>
        <v>Oct 2023</v>
      </c>
      <c r="C21" t="s">
        <v>108</v>
      </c>
      <c r="D21" t="s">
        <v>68</v>
      </c>
      <c r="E21" t="s">
        <v>74</v>
      </c>
      <c r="F21" t="s">
        <v>85</v>
      </c>
      <c r="G21" t="str">
        <f>_xlfn.XLOOKUP(F21,Product_Categories!A:A,Product_Categories!C:C,"Missing")</f>
        <v>Budgeting</v>
      </c>
      <c r="H21">
        <v>124562</v>
      </c>
      <c r="I21">
        <v>14763</v>
      </c>
      <c r="J21" s="5">
        <v>10821.71</v>
      </c>
      <c r="K21">
        <v>2444</v>
      </c>
      <c r="L21" s="5">
        <v>90922.49</v>
      </c>
      <c r="M21" s="4">
        <v>11.85</v>
      </c>
      <c r="N21" s="4">
        <v>16.55</v>
      </c>
      <c r="O21" s="4">
        <v>0.73</v>
      </c>
      <c r="P21">
        <v>4.43</v>
      </c>
      <c r="Q21" s="4">
        <v>8.4</v>
      </c>
    </row>
    <row r="22" spans="1:17" x14ac:dyDescent="0.3">
      <c r="A22" s="3">
        <v>45200</v>
      </c>
      <c r="B22" s="11" t="str">
        <f t="shared" si="0"/>
        <v>Oct 2023</v>
      </c>
      <c r="C22" t="s">
        <v>21</v>
      </c>
      <c r="D22" t="s">
        <v>42</v>
      </c>
      <c r="E22" t="s">
        <v>74</v>
      </c>
      <c r="F22" t="s">
        <v>77</v>
      </c>
      <c r="G22" t="str">
        <f>_xlfn.XLOOKUP(F22,Product_Categories!A:A,Product_Categories!C:C,"Missing")</f>
        <v>SEO</v>
      </c>
      <c r="H22">
        <v>73789</v>
      </c>
      <c r="I22">
        <v>6015</v>
      </c>
      <c r="J22" s="5">
        <v>10161.07</v>
      </c>
      <c r="K22">
        <v>438</v>
      </c>
      <c r="L22" s="5">
        <v>85002.62</v>
      </c>
      <c r="M22" s="4">
        <v>8.15</v>
      </c>
      <c r="N22" s="4">
        <v>7.28</v>
      </c>
      <c r="O22" s="4">
        <v>1.69</v>
      </c>
      <c r="P22">
        <v>23.2</v>
      </c>
      <c r="Q22" s="4">
        <v>8.3699999999999992</v>
      </c>
    </row>
    <row r="23" spans="1:17" x14ac:dyDescent="0.3">
      <c r="A23" s="3">
        <v>45200</v>
      </c>
      <c r="B23" s="11" t="str">
        <f t="shared" si="0"/>
        <v>Oct 2023</v>
      </c>
      <c r="C23" t="s">
        <v>108</v>
      </c>
      <c r="D23" t="s">
        <v>44</v>
      </c>
      <c r="E23" t="s">
        <v>74</v>
      </c>
      <c r="F23" t="s">
        <v>103</v>
      </c>
      <c r="G23" t="str">
        <f>_xlfn.XLOOKUP(F23,Product_Categories!A:A,Product_Categories!C:C,"Missing")</f>
        <v>Automation</v>
      </c>
      <c r="H23">
        <v>52196</v>
      </c>
      <c r="I23">
        <v>4341</v>
      </c>
      <c r="J23" s="5">
        <v>17956.73</v>
      </c>
      <c r="K23">
        <v>866</v>
      </c>
      <c r="L23" s="5">
        <v>148264.17000000001</v>
      </c>
      <c r="M23" s="4">
        <v>8.32</v>
      </c>
      <c r="N23" s="4">
        <v>19.95</v>
      </c>
      <c r="O23" s="4">
        <v>4.1399999999999997</v>
      </c>
      <c r="P23">
        <v>20.74</v>
      </c>
      <c r="Q23" s="4">
        <v>8.26</v>
      </c>
    </row>
    <row r="24" spans="1:17" x14ac:dyDescent="0.3">
      <c r="A24" s="3">
        <v>45200</v>
      </c>
      <c r="B24" s="11" t="str">
        <f t="shared" si="0"/>
        <v>Oct 2023</v>
      </c>
      <c r="C24" t="s">
        <v>108</v>
      </c>
      <c r="D24" t="s">
        <v>27</v>
      </c>
      <c r="E24" t="s">
        <v>74</v>
      </c>
      <c r="F24" t="s">
        <v>94</v>
      </c>
      <c r="G24" t="str">
        <f>_xlfn.XLOOKUP(F24,Product_Categories!A:A,Product_Categories!C:C,"Missing")</f>
        <v>SEO</v>
      </c>
      <c r="H24">
        <v>59049</v>
      </c>
      <c r="I24">
        <v>2241</v>
      </c>
      <c r="J24" s="5">
        <v>3198.81</v>
      </c>
      <c r="K24">
        <v>378</v>
      </c>
      <c r="L24" s="5">
        <v>25426.86</v>
      </c>
      <c r="M24" s="4">
        <v>3.8</v>
      </c>
      <c r="N24" s="4">
        <v>16.87</v>
      </c>
      <c r="O24" s="4">
        <v>1.43</v>
      </c>
      <c r="P24">
        <v>8.4600000000000009</v>
      </c>
      <c r="Q24" s="4">
        <v>7.95</v>
      </c>
    </row>
    <row r="25" spans="1:17" x14ac:dyDescent="0.3">
      <c r="A25" s="3">
        <v>45200</v>
      </c>
      <c r="B25" s="11" t="str">
        <f t="shared" si="0"/>
        <v>Oct 2023</v>
      </c>
      <c r="C25" t="s">
        <v>107</v>
      </c>
      <c r="D25" t="s">
        <v>59</v>
      </c>
      <c r="E25" t="s">
        <v>74</v>
      </c>
      <c r="F25" t="s">
        <v>83</v>
      </c>
      <c r="G25" t="str">
        <f>_xlfn.XLOOKUP(F25,Product_Categories!A:A,Product_Categories!C:C,"Missing")</f>
        <v>UX</v>
      </c>
      <c r="H25">
        <v>120604</v>
      </c>
      <c r="I25">
        <v>8438</v>
      </c>
      <c r="J25" s="5">
        <v>24338.9</v>
      </c>
      <c r="K25">
        <v>1129</v>
      </c>
      <c r="L25" s="5">
        <v>181514.63</v>
      </c>
      <c r="M25" s="4">
        <v>7</v>
      </c>
      <c r="N25" s="4">
        <v>13.38</v>
      </c>
      <c r="O25" s="4">
        <v>2.88</v>
      </c>
      <c r="P25">
        <v>21.56</v>
      </c>
      <c r="Q25" s="4">
        <v>7.46</v>
      </c>
    </row>
    <row r="26" spans="1:17" x14ac:dyDescent="0.3">
      <c r="A26" s="3">
        <v>45200</v>
      </c>
      <c r="B26" s="11" t="str">
        <f t="shared" si="0"/>
        <v>Oct 2023</v>
      </c>
      <c r="C26" t="s">
        <v>18</v>
      </c>
      <c r="D26" t="s">
        <v>55</v>
      </c>
      <c r="E26" t="s">
        <v>75</v>
      </c>
      <c r="F26" t="s">
        <v>89</v>
      </c>
      <c r="G26" t="str">
        <f>_xlfn.XLOOKUP(F26,Product_Categories!A:A,Product_Categories!C:C,"Missing")</f>
        <v>Push Notifications</v>
      </c>
      <c r="H26">
        <v>144942</v>
      </c>
      <c r="I26">
        <v>17757</v>
      </c>
      <c r="J26" s="5">
        <v>57315.62</v>
      </c>
      <c r="K26">
        <v>2978</v>
      </c>
      <c r="L26" s="5">
        <v>420293.48</v>
      </c>
      <c r="M26" s="4">
        <v>12.25</v>
      </c>
      <c r="N26" s="4">
        <v>16.77</v>
      </c>
      <c r="O26" s="4">
        <v>3.23</v>
      </c>
      <c r="P26" s="4">
        <v>19.25</v>
      </c>
      <c r="Q26" s="4">
        <v>7.33</v>
      </c>
    </row>
    <row r="27" spans="1:17" x14ac:dyDescent="0.3">
      <c r="A27" s="3">
        <v>45200</v>
      </c>
      <c r="B27" s="11" t="str">
        <f t="shared" si="0"/>
        <v>Oct 2023</v>
      </c>
      <c r="C27" t="s">
        <v>17</v>
      </c>
      <c r="D27" t="s">
        <v>66</v>
      </c>
      <c r="E27" t="s">
        <v>75</v>
      </c>
      <c r="F27" t="s">
        <v>105</v>
      </c>
      <c r="G27" t="str">
        <f>_xlfn.XLOOKUP(F27,Product_Categories!A:A,Product_Categories!C:C,"Missing")</f>
        <v>Storage</v>
      </c>
      <c r="H27">
        <v>42034</v>
      </c>
      <c r="I27">
        <v>2951</v>
      </c>
      <c r="J27" s="5">
        <v>3535.16</v>
      </c>
      <c r="K27">
        <v>294</v>
      </c>
      <c r="L27" s="5">
        <v>25212.06</v>
      </c>
      <c r="M27" s="4">
        <v>7.02</v>
      </c>
      <c r="N27" s="4">
        <v>9.9600000000000009</v>
      </c>
      <c r="O27" s="4">
        <v>1.2</v>
      </c>
      <c r="P27" s="4">
        <v>12.02</v>
      </c>
      <c r="Q27" s="4">
        <v>7.13</v>
      </c>
    </row>
    <row r="28" spans="1:17" x14ac:dyDescent="0.3">
      <c r="A28" s="3">
        <v>45200</v>
      </c>
      <c r="B28" s="11" t="str">
        <f t="shared" si="0"/>
        <v>Oct 2023</v>
      </c>
      <c r="C28" t="s">
        <v>19</v>
      </c>
      <c r="D28" t="s">
        <v>62</v>
      </c>
      <c r="E28" t="s">
        <v>74</v>
      </c>
      <c r="F28" t="s">
        <v>83</v>
      </c>
      <c r="G28" t="str">
        <f>_xlfn.XLOOKUP(F28,Product_Categories!A:A,Product_Categories!C:C,"Missing")</f>
        <v>UX</v>
      </c>
      <c r="H28">
        <v>21019</v>
      </c>
      <c r="I28">
        <v>2615</v>
      </c>
      <c r="J28" s="5">
        <v>10053.950000000001</v>
      </c>
      <c r="K28">
        <v>488</v>
      </c>
      <c r="L28" s="5">
        <v>71163.47</v>
      </c>
      <c r="M28" s="4">
        <v>12.44</v>
      </c>
      <c r="N28" s="4">
        <v>18.66</v>
      </c>
      <c r="O28" s="4">
        <v>3.84</v>
      </c>
      <c r="P28">
        <v>20.6</v>
      </c>
      <c r="Q28" s="4">
        <v>7.08</v>
      </c>
    </row>
    <row r="29" spans="1:17" x14ac:dyDescent="0.3">
      <c r="A29" s="3">
        <v>45200</v>
      </c>
      <c r="B29" s="11" t="str">
        <f t="shared" si="0"/>
        <v>Oct 2023</v>
      </c>
      <c r="C29" t="s">
        <v>19</v>
      </c>
      <c r="D29" t="s">
        <v>42</v>
      </c>
      <c r="E29" t="s">
        <v>73</v>
      </c>
      <c r="F29" t="s">
        <v>99</v>
      </c>
      <c r="G29" t="str">
        <f>_xlfn.XLOOKUP(F29,Product_Categories!A:A,Product_Categories!C:C,"Missing")</f>
        <v>Planning</v>
      </c>
      <c r="H29">
        <v>95819</v>
      </c>
      <c r="I29">
        <v>3440</v>
      </c>
      <c r="J29" s="5">
        <v>4068.97</v>
      </c>
      <c r="K29">
        <v>535</v>
      </c>
      <c r="L29" s="5">
        <v>28009.73</v>
      </c>
      <c r="M29" s="4">
        <v>3.59</v>
      </c>
      <c r="N29" s="4">
        <v>15.55</v>
      </c>
      <c r="O29" s="4">
        <v>1.18</v>
      </c>
      <c r="P29">
        <v>7.61</v>
      </c>
      <c r="Q29" s="4">
        <v>6.88</v>
      </c>
    </row>
    <row r="30" spans="1:17" x14ac:dyDescent="0.3">
      <c r="A30" s="3">
        <v>45200</v>
      </c>
      <c r="B30" s="11" t="str">
        <f t="shared" si="0"/>
        <v>Oct 2023</v>
      </c>
      <c r="C30" t="s">
        <v>108</v>
      </c>
      <c r="D30" t="s">
        <v>45</v>
      </c>
      <c r="E30" t="s">
        <v>74</v>
      </c>
      <c r="F30" t="s">
        <v>82</v>
      </c>
      <c r="G30" t="str">
        <f>_xlfn.XLOOKUP(F30,Product_Categories!A:A,Product_Categories!C:C,"Missing")</f>
        <v>Mobile Ads</v>
      </c>
      <c r="H30">
        <v>47066</v>
      </c>
      <c r="I30">
        <v>6668</v>
      </c>
      <c r="J30" s="5">
        <v>21352.2</v>
      </c>
      <c r="K30">
        <v>921</v>
      </c>
      <c r="L30" s="5">
        <v>144665.78</v>
      </c>
      <c r="M30" s="4">
        <v>14.17</v>
      </c>
      <c r="N30" s="4">
        <v>13.81</v>
      </c>
      <c r="O30" s="4">
        <v>3.2</v>
      </c>
      <c r="P30">
        <v>23.18</v>
      </c>
      <c r="Q30" s="4">
        <v>6.78</v>
      </c>
    </row>
    <row r="31" spans="1:17" x14ac:dyDescent="0.3">
      <c r="A31" s="3">
        <v>45200</v>
      </c>
      <c r="B31" s="11" t="str">
        <f t="shared" si="0"/>
        <v>Oct 2023</v>
      </c>
      <c r="C31" t="s">
        <v>107</v>
      </c>
      <c r="D31" t="s">
        <v>38</v>
      </c>
      <c r="E31" t="s">
        <v>74</v>
      </c>
      <c r="F31" t="s">
        <v>81</v>
      </c>
      <c r="G31" t="str">
        <f>_xlfn.XLOOKUP(F31,Product_Categories!A:A,Product_Categories!C:C,"Missing")</f>
        <v>Lead Management</v>
      </c>
      <c r="H31">
        <v>76604</v>
      </c>
      <c r="I31">
        <v>11254</v>
      </c>
      <c r="J31" s="5">
        <v>47539.12</v>
      </c>
      <c r="K31">
        <v>1566</v>
      </c>
      <c r="L31" s="5">
        <v>307414.71999999997</v>
      </c>
      <c r="M31" s="4">
        <v>14.69</v>
      </c>
      <c r="N31" s="4">
        <v>13.92</v>
      </c>
      <c r="O31" s="4">
        <v>4.22</v>
      </c>
      <c r="P31">
        <v>30.36</v>
      </c>
      <c r="Q31" s="4">
        <v>6.47</v>
      </c>
    </row>
    <row r="32" spans="1:17" x14ac:dyDescent="0.3">
      <c r="A32" s="3">
        <v>45200</v>
      </c>
      <c r="B32" s="11" t="str">
        <f t="shared" si="0"/>
        <v>Oct 2023</v>
      </c>
      <c r="C32" t="s">
        <v>108</v>
      </c>
      <c r="D32" t="s">
        <v>25</v>
      </c>
      <c r="E32" t="s">
        <v>73</v>
      </c>
      <c r="F32" t="s">
        <v>86</v>
      </c>
      <c r="G32" t="str">
        <f>_xlfn.XLOOKUP(F32,Product_Categories!A:A,Product_Categories!C:C,"Missing")</f>
        <v>Website Tools</v>
      </c>
      <c r="H32">
        <v>26260</v>
      </c>
      <c r="I32">
        <v>2219</v>
      </c>
      <c r="J32" s="5">
        <v>5962.31</v>
      </c>
      <c r="K32">
        <v>322</v>
      </c>
      <c r="L32" s="5">
        <v>38267.870000000003</v>
      </c>
      <c r="M32" s="4">
        <v>8.4499999999999993</v>
      </c>
      <c r="N32" s="4">
        <v>14.51</v>
      </c>
      <c r="O32" s="4">
        <v>2.69</v>
      </c>
      <c r="P32">
        <v>18.52</v>
      </c>
      <c r="Q32" s="4">
        <v>6.42</v>
      </c>
    </row>
    <row r="33" spans="1:17" x14ac:dyDescent="0.3">
      <c r="A33" s="3">
        <v>45200</v>
      </c>
      <c r="B33" s="11" t="str">
        <f t="shared" si="0"/>
        <v>Oct 2023</v>
      </c>
      <c r="C33" t="s">
        <v>108</v>
      </c>
      <c r="D33" t="s">
        <v>23</v>
      </c>
      <c r="E33" t="s">
        <v>74</v>
      </c>
      <c r="F33" t="s">
        <v>87</v>
      </c>
      <c r="G33" t="str">
        <f>_xlfn.XLOOKUP(F33,Product_Categories!A:A,Product_Categories!C:C,"Missing")</f>
        <v>AdTech</v>
      </c>
      <c r="H33">
        <v>34051</v>
      </c>
      <c r="I33">
        <v>516</v>
      </c>
      <c r="J33" s="5">
        <v>1609.75</v>
      </c>
      <c r="K33">
        <v>52</v>
      </c>
      <c r="L33" s="5">
        <v>10257.719999999999</v>
      </c>
      <c r="M33" s="4">
        <v>1.52</v>
      </c>
      <c r="N33" s="4">
        <v>10.08</v>
      </c>
      <c r="O33" s="4">
        <v>3.12</v>
      </c>
      <c r="P33">
        <v>30.96</v>
      </c>
      <c r="Q33" s="4">
        <v>6.37</v>
      </c>
    </row>
    <row r="34" spans="1:17" x14ac:dyDescent="0.3">
      <c r="A34" s="3">
        <v>45200</v>
      </c>
      <c r="B34" s="11" t="str">
        <f t="shared" si="0"/>
        <v>Oct 2023</v>
      </c>
      <c r="C34" t="s">
        <v>17</v>
      </c>
      <c r="D34" t="s">
        <v>27</v>
      </c>
      <c r="E34" t="s">
        <v>73</v>
      </c>
      <c r="F34" t="s">
        <v>88</v>
      </c>
      <c r="G34" t="str">
        <f>_xlfn.XLOOKUP(F34,Product_Categories!A:A,Product_Categories!C:C,"Missing")</f>
        <v>CRM</v>
      </c>
      <c r="H34">
        <v>95589</v>
      </c>
      <c r="I34">
        <v>13472</v>
      </c>
      <c r="J34" s="5">
        <v>34656.589999999997</v>
      </c>
      <c r="K34">
        <v>1978</v>
      </c>
      <c r="L34" s="5">
        <v>195965.61</v>
      </c>
      <c r="M34" s="4">
        <v>14.09</v>
      </c>
      <c r="N34" s="4">
        <v>14.68</v>
      </c>
      <c r="O34" s="4">
        <v>2.57</v>
      </c>
      <c r="P34" s="4">
        <v>17.52</v>
      </c>
      <c r="Q34" s="4">
        <v>5.65</v>
      </c>
    </row>
    <row r="35" spans="1:17" x14ac:dyDescent="0.3">
      <c r="A35" s="3">
        <v>45200</v>
      </c>
      <c r="B35" s="11" t="str">
        <f t="shared" si="0"/>
        <v>Oct 2023</v>
      </c>
      <c r="C35" t="s">
        <v>107</v>
      </c>
      <c r="D35" t="s">
        <v>43</v>
      </c>
      <c r="E35" t="s">
        <v>74</v>
      </c>
      <c r="F35" t="s">
        <v>80</v>
      </c>
      <c r="G35" t="str">
        <f>_xlfn.XLOOKUP(F35,Product_Categories!A:A,Product_Categories!C:C,"Missing")</f>
        <v>Feedback</v>
      </c>
      <c r="H35">
        <v>45174</v>
      </c>
      <c r="I35">
        <v>1185</v>
      </c>
      <c r="J35" s="5">
        <v>1744.93</v>
      </c>
      <c r="K35">
        <v>259</v>
      </c>
      <c r="L35" s="5">
        <v>9188.1200000000008</v>
      </c>
      <c r="M35" s="4">
        <v>2.62</v>
      </c>
      <c r="N35" s="4">
        <v>21.86</v>
      </c>
      <c r="O35" s="4">
        <v>1.47</v>
      </c>
      <c r="P35">
        <v>6.74</v>
      </c>
      <c r="Q35" s="4">
        <v>5.27</v>
      </c>
    </row>
    <row r="36" spans="1:17" x14ac:dyDescent="0.3">
      <c r="A36" s="3">
        <v>45200</v>
      </c>
      <c r="B36" s="11" t="str">
        <f t="shared" si="0"/>
        <v>Oct 2023</v>
      </c>
      <c r="C36" t="s">
        <v>18</v>
      </c>
      <c r="D36" t="s">
        <v>41</v>
      </c>
      <c r="E36" t="s">
        <v>76</v>
      </c>
      <c r="F36" t="s">
        <v>105</v>
      </c>
      <c r="G36" t="str">
        <f>_xlfn.XLOOKUP(F36,Product_Categories!A:A,Product_Categories!C:C,"Missing")</f>
        <v>Storage</v>
      </c>
      <c r="H36">
        <v>105094</v>
      </c>
      <c r="I36">
        <v>1034</v>
      </c>
      <c r="J36" s="5">
        <v>2048.81</v>
      </c>
      <c r="K36">
        <v>208</v>
      </c>
      <c r="L36" s="5">
        <v>10733.3</v>
      </c>
      <c r="M36" s="4">
        <v>0.98</v>
      </c>
      <c r="N36" s="4">
        <v>20.12</v>
      </c>
      <c r="O36" s="4">
        <v>1.98</v>
      </c>
      <c r="P36" s="4">
        <v>9.85</v>
      </c>
      <c r="Q36" s="4">
        <v>5.24</v>
      </c>
    </row>
    <row r="37" spans="1:17" x14ac:dyDescent="0.3">
      <c r="A37" s="3">
        <v>45200</v>
      </c>
      <c r="B37" s="11" t="str">
        <f t="shared" si="0"/>
        <v>Oct 2023</v>
      </c>
      <c r="C37" t="s">
        <v>19</v>
      </c>
      <c r="D37" t="s">
        <v>51</v>
      </c>
      <c r="E37" t="s">
        <v>76</v>
      </c>
      <c r="F37" t="s">
        <v>86</v>
      </c>
      <c r="G37" t="str">
        <f>_xlfn.XLOOKUP(F37,Product_Categories!A:A,Product_Categories!C:C,"Missing")</f>
        <v>Website Tools</v>
      </c>
      <c r="H37">
        <v>38181</v>
      </c>
      <c r="I37">
        <v>5045</v>
      </c>
      <c r="J37" s="5">
        <v>9686.02</v>
      </c>
      <c r="K37">
        <v>541</v>
      </c>
      <c r="L37" s="5">
        <v>48401.03</v>
      </c>
      <c r="M37" s="4">
        <v>13.21</v>
      </c>
      <c r="N37" s="4">
        <v>10.72</v>
      </c>
      <c r="O37" s="4">
        <v>1.92</v>
      </c>
      <c r="P37">
        <v>17.899999999999999</v>
      </c>
      <c r="Q37" s="4">
        <v>5</v>
      </c>
    </row>
    <row r="38" spans="1:17" x14ac:dyDescent="0.3">
      <c r="A38" s="3">
        <v>45200</v>
      </c>
      <c r="B38" s="11" t="str">
        <f t="shared" si="0"/>
        <v>Oct 2023</v>
      </c>
      <c r="C38" t="s">
        <v>108</v>
      </c>
      <c r="D38" t="s">
        <v>47</v>
      </c>
      <c r="E38" t="s">
        <v>75</v>
      </c>
      <c r="F38" t="s">
        <v>84</v>
      </c>
      <c r="G38" t="str">
        <f>_xlfn.XLOOKUP(F38,Product_Categories!A:A,Product_Categories!C:C,"Missing")</f>
        <v>Marketing Suite</v>
      </c>
      <c r="H38">
        <v>15773</v>
      </c>
      <c r="I38">
        <v>1344</v>
      </c>
      <c r="J38" s="5">
        <v>2826.72</v>
      </c>
      <c r="K38">
        <v>104</v>
      </c>
      <c r="L38" s="5">
        <v>13988.37</v>
      </c>
      <c r="M38" s="4">
        <v>8.52</v>
      </c>
      <c r="N38" s="4">
        <v>7.74</v>
      </c>
      <c r="O38" s="4">
        <v>2.1</v>
      </c>
      <c r="P38">
        <v>27.18</v>
      </c>
      <c r="Q38" s="4">
        <v>4.95</v>
      </c>
    </row>
    <row r="39" spans="1:17" x14ac:dyDescent="0.3">
      <c r="A39" s="3">
        <v>45200</v>
      </c>
      <c r="B39" s="11" t="str">
        <f t="shared" si="0"/>
        <v>Oct 2023</v>
      </c>
      <c r="C39" t="s">
        <v>19</v>
      </c>
      <c r="D39" t="s">
        <v>41</v>
      </c>
      <c r="E39" t="s">
        <v>73</v>
      </c>
      <c r="F39" t="s">
        <v>83</v>
      </c>
      <c r="G39" t="str">
        <f>_xlfn.XLOOKUP(F39,Product_Categories!A:A,Product_Categories!C:C,"Missing")</f>
        <v>UX</v>
      </c>
      <c r="H39">
        <v>44878</v>
      </c>
      <c r="I39">
        <v>5898</v>
      </c>
      <c r="J39" s="5">
        <v>25879.09</v>
      </c>
      <c r="K39">
        <v>1032</v>
      </c>
      <c r="L39" s="5">
        <v>127596.01</v>
      </c>
      <c r="M39" s="4">
        <v>13.14</v>
      </c>
      <c r="N39" s="4">
        <v>17.5</v>
      </c>
      <c r="O39" s="4">
        <v>4.3899999999999997</v>
      </c>
      <c r="P39">
        <v>25.08</v>
      </c>
      <c r="Q39" s="4">
        <v>4.93</v>
      </c>
    </row>
    <row r="40" spans="1:17" x14ac:dyDescent="0.3">
      <c r="A40" s="3">
        <v>45200</v>
      </c>
      <c r="B40" s="11" t="str">
        <f t="shared" si="0"/>
        <v>Oct 2023</v>
      </c>
      <c r="C40" t="s">
        <v>19</v>
      </c>
      <c r="D40" t="s">
        <v>56</v>
      </c>
      <c r="E40" t="s">
        <v>73</v>
      </c>
      <c r="F40" t="s">
        <v>100</v>
      </c>
      <c r="G40" t="str">
        <f>_xlfn.XLOOKUP(F40,Product_Categories!A:A,Product_Categories!C:C,"Missing")</f>
        <v>Forms</v>
      </c>
      <c r="H40">
        <v>129134</v>
      </c>
      <c r="I40">
        <v>9038</v>
      </c>
      <c r="J40" s="5">
        <v>26248.19</v>
      </c>
      <c r="K40">
        <v>818</v>
      </c>
      <c r="L40" s="5">
        <v>127296.76</v>
      </c>
      <c r="M40" s="4">
        <v>7</v>
      </c>
      <c r="N40" s="4">
        <v>9.0500000000000007</v>
      </c>
      <c r="O40" s="4">
        <v>2.9</v>
      </c>
      <c r="P40">
        <v>32.090000000000003</v>
      </c>
      <c r="Q40" s="4">
        <v>4.8499999999999996</v>
      </c>
    </row>
    <row r="41" spans="1:17" x14ac:dyDescent="0.3">
      <c r="A41" s="3">
        <v>45200</v>
      </c>
      <c r="B41" s="11" t="str">
        <f t="shared" si="0"/>
        <v>Oct 2023</v>
      </c>
      <c r="C41" t="s">
        <v>21</v>
      </c>
      <c r="D41" t="s">
        <v>67</v>
      </c>
      <c r="E41" t="s">
        <v>76</v>
      </c>
      <c r="F41" t="s">
        <v>100</v>
      </c>
      <c r="G41" t="str">
        <f>_xlfn.XLOOKUP(F41,Product_Categories!A:A,Product_Categories!C:C,"Missing")</f>
        <v>Forms</v>
      </c>
      <c r="H41">
        <v>72888</v>
      </c>
      <c r="I41">
        <v>8536</v>
      </c>
      <c r="J41" s="5">
        <v>28712.400000000001</v>
      </c>
      <c r="K41">
        <v>1498</v>
      </c>
      <c r="L41" s="5">
        <v>133364.54999999999</v>
      </c>
      <c r="M41" s="4">
        <v>11.71</v>
      </c>
      <c r="N41" s="4">
        <v>17.55</v>
      </c>
      <c r="O41" s="4">
        <v>3.36</v>
      </c>
      <c r="P41">
        <v>19.170000000000002</v>
      </c>
      <c r="Q41" s="4">
        <v>4.6399999999999997</v>
      </c>
    </row>
    <row r="42" spans="1:17" x14ac:dyDescent="0.3">
      <c r="A42" s="3">
        <v>45200</v>
      </c>
      <c r="B42" s="11" t="str">
        <f t="shared" si="0"/>
        <v>Oct 2023</v>
      </c>
      <c r="C42" t="s">
        <v>108</v>
      </c>
      <c r="D42" t="s">
        <v>67</v>
      </c>
      <c r="E42" t="s">
        <v>75</v>
      </c>
      <c r="F42" t="s">
        <v>98</v>
      </c>
      <c r="G42" t="str">
        <f>_xlfn.XLOOKUP(F42,Product_Categories!A:A,Product_Categories!C:C,"Missing")</f>
        <v>Video</v>
      </c>
      <c r="H42">
        <v>114818</v>
      </c>
      <c r="I42">
        <v>7686</v>
      </c>
      <c r="J42" s="5">
        <v>33633.31</v>
      </c>
      <c r="K42">
        <v>1517</v>
      </c>
      <c r="L42" s="5">
        <v>144702.92000000001</v>
      </c>
      <c r="M42" s="4">
        <v>6.69</v>
      </c>
      <c r="N42" s="4">
        <v>19.739999999999998</v>
      </c>
      <c r="O42" s="4">
        <v>4.38</v>
      </c>
      <c r="P42">
        <v>22.17</v>
      </c>
      <c r="Q42" s="4">
        <v>4.3</v>
      </c>
    </row>
    <row r="43" spans="1:17" x14ac:dyDescent="0.3">
      <c r="A43" s="3">
        <v>45200</v>
      </c>
      <c r="B43" s="11" t="str">
        <f t="shared" si="0"/>
        <v>Oct 2023</v>
      </c>
      <c r="C43" t="s">
        <v>108</v>
      </c>
      <c r="D43" t="s">
        <v>71</v>
      </c>
      <c r="E43" t="s">
        <v>73</v>
      </c>
      <c r="F43" t="s">
        <v>78</v>
      </c>
      <c r="G43" t="str">
        <f>_xlfn.XLOOKUP(F43,Product_Categories!A:A,Product_Categories!C:C,"Missing")</f>
        <v>Audience Analytics</v>
      </c>
      <c r="H43">
        <v>47432</v>
      </c>
      <c r="I43">
        <v>3561</v>
      </c>
      <c r="J43" s="5">
        <v>13582.83</v>
      </c>
      <c r="K43">
        <v>460</v>
      </c>
      <c r="L43" s="5">
        <v>57748.69</v>
      </c>
      <c r="M43" s="4">
        <v>7.51</v>
      </c>
      <c r="N43" s="4">
        <v>12.92</v>
      </c>
      <c r="O43" s="4">
        <v>3.81</v>
      </c>
      <c r="P43">
        <v>29.53</v>
      </c>
      <c r="Q43" s="4">
        <v>4.25</v>
      </c>
    </row>
    <row r="44" spans="1:17" x14ac:dyDescent="0.3">
      <c r="A44" s="3">
        <v>45200</v>
      </c>
      <c r="B44" s="11" t="str">
        <f t="shared" si="0"/>
        <v>Oct 2023</v>
      </c>
      <c r="C44" t="s">
        <v>17</v>
      </c>
      <c r="D44" t="s">
        <v>61</v>
      </c>
      <c r="E44" t="s">
        <v>75</v>
      </c>
      <c r="F44" t="s">
        <v>102</v>
      </c>
      <c r="G44" t="str">
        <f>_xlfn.XLOOKUP(F44,Product_Categories!A:A,Product_Categories!C:C,"Missing")</f>
        <v>Website Tools</v>
      </c>
      <c r="H44">
        <v>100345</v>
      </c>
      <c r="I44">
        <v>9495</v>
      </c>
      <c r="J44" s="5">
        <v>17741.099999999999</v>
      </c>
      <c r="K44">
        <v>489</v>
      </c>
      <c r="L44" s="5">
        <v>66482.86</v>
      </c>
      <c r="M44" s="4">
        <v>9.4600000000000009</v>
      </c>
      <c r="N44" s="4">
        <v>5.15</v>
      </c>
      <c r="O44" s="4">
        <v>1.87</v>
      </c>
      <c r="P44" s="4">
        <v>36.28</v>
      </c>
      <c r="Q44" s="4">
        <v>3.75</v>
      </c>
    </row>
    <row r="45" spans="1:17" x14ac:dyDescent="0.3">
      <c r="A45" s="3">
        <v>45200</v>
      </c>
      <c r="B45" s="11" t="str">
        <f t="shared" si="0"/>
        <v>Oct 2023</v>
      </c>
      <c r="C45" t="s">
        <v>21</v>
      </c>
      <c r="D45" t="s">
        <v>51</v>
      </c>
      <c r="E45" t="s">
        <v>75</v>
      </c>
      <c r="F45" t="s">
        <v>103</v>
      </c>
      <c r="G45" t="str">
        <f>_xlfn.XLOOKUP(F45,Product_Categories!A:A,Product_Categories!C:C,"Missing")</f>
        <v>Automation</v>
      </c>
      <c r="H45">
        <v>131463</v>
      </c>
      <c r="I45">
        <v>12117</v>
      </c>
      <c r="J45" s="5">
        <v>15831.95</v>
      </c>
      <c r="K45">
        <v>1643</v>
      </c>
      <c r="L45" s="5">
        <v>58083.57</v>
      </c>
      <c r="M45" s="4">
        <v>9.2200000000000006</v>
      </c>
      <c r="N45" s="4">
        <v>13.56</v>
      </c>
      <c r="O45" s="4">
        <v>1.31</v>
      </c>
      <c r="P45">
        <v>9.64</v>
      </c>
      <c r="Q45" s="4">
        <v>3.67</v>
      </c>
    </row>
    <row r="46" spans="1:17" x14ac:dyDescent="0.3">
      <c r="A46" s="3">
        <v>45200</v>
      </c>
      <c r="B46" s="11" t="str">
        <f t="shared" si="0"/>
        <v>Oct 2023</v>
      </c>
      <c r="C46" t="s">
        <v>18</v>
      </c>
      <c r="D46" t="s">
        <v>33</v>
      </c>
      <c r="E46" t="s">
        <v>76</v>
      </c>
      <c r="F46" t="s">
        <v>93</v>
      </c>
      <c r="G46" t="str">
        <f>_xlfn.XLOOKUP(F46,Product_Categories!A:A,Product_Categories!C:C,"Missing")</f>
        <v>Social Media</v>
      </c>
      <c r="H46">
        <v>142370</v>
      </c>
      <c r="I46">
        <v>4895</v>
      </c>
      <c r="J46" s="5">
        <v>10831.81</v>
      </c>
      <c r="K46">
        <v>199</v>
      </c>
      <c r="L46" s="5">
        <v>38965.480000000003</v>
      </c>
      <c r="M46" s="4">
        <v>3.44</v>
      </c>
      <c r="N46" s="4">
        <v>4.07</v>
      </c>
      <c r="O46" s="4">
        <v>2.21</v>
      </c>
      <c r="P46" s="4">
        <v>54.43</v>
      </c>
      <c r="Q46" s="4">
        <v>3.6</v>
      </c>
    </row>
    <row r="47" spans="1:17" x14ac:dyDescent="0.3">
      <c r="A47" s="3">
        <v>45200</v>
      </c>
      <c r="B47" s="11" t="str">
        <f t="shared" si="0"/>
        <v>Oct 2023</v>
      </c>
      <c r="C47" t="s">
        <v>107</v>
      </c>
      <c r="D47" t="s">
        <v>58</v>
      </c>
      <c r="E47" t="s">
        <v>73</v>
      </c>
      <c r="F47" t="s">
        <v>83</v>
      </c>
      <c r="G47" t="str">
        <f>_xlfn.XLOOKUP(F47,Product_Categories!A:A,Product_Categories!C:C,"Missing")</f>
        <v>UX</v>
      </c>
      <c r="H47">
        <v>76491</v>
      </c>
      <c r="I47">
        <v>8978</v>
      </c>
      <c r="J47" s="5">
        <v>38220.11</v>
      </c>
      <c r="K47">
        <v>785</v>
      </c>
      <c r="L47" s="5">
        <v>135740.82</v>
      </c>
      <c r="M47" s="4">
        <v>11.74</v>
      </c>
      <c r="N47" s="4">
        <v>8.74</v>
      </c>
      <c r="O47" s="4">
        <v>4.26</v>
      </c>
      <c r="P47">
        <v>48.69</v>
      </c>
      <c r="Q47" s="4">
        <v>3.55</v>
      </c>
    </row>
    <row r="48" spans="1:17" x14ac:dyDescent="0.3">
      <c r="A48" s="3">
        <v>45200</v>
      </c>
      <c r="B48" s="11" t="str">
        <f t="shared" si="0"/>
        <v>Oct 2023</v>
      </c>
      <c r="C48" t="s">
        <v>19</v>
      </c>
      <c r="D48" t="s">
        <v>34</v>
      </c>
      <c r="E48" t="s">
        <v>73</v>
      </c>
      <c r="F48" t="s">
        <v>99</v>
      </c>
      <c r="G48" t="str">
        <f>_xlfn.XLOOKUP(F48,Product_Categories!A:A,Product_Categories!C:C,"Missing")</f>
        <v>Planning</v>
      </c>
      <c r="H48">
        <v>56853</v>
      </c>
      <c r="I48">
        <v>7196</v>
      </c>
      <c r="J48" s="5">
        <v>19326.62</v>
      </c>
      <c r="K48">
        <v>480</v>
      </c>
      <c r="L48" s="5">
        <v>66183.33</v>
      </c>
      <c r="M48" s="4">
        <v>12.66</v>
      </c>
      <c r="N48" s="4">
        <v>6.67</v>
      </c>
      <c r="O48" s="4">
        <v>2.69</v>
      </c>
      <c r="P48">
        <v>40.26</v>
      </c>
      <c r="Q48" s="4">
        <v>3.42</v>
      </c>
    </row>
    <row r="49" spans="1:17" x14ac:dyDescent="0.3">
      <c r="A49" s="3">
        <v>45200</v>
      </c>
      <c r="B49" s="11" t="str">
        <f t="shared" si="0"/>
        <v>Oct 2023</v>
      </c>
      <c r="C49" t="s">
        <v>107</v>
      </c>
      <c r="D49" t="s">
        <v>63</v>
      </c>
      <c r="E49" t="s">
        <v>74</v>
      </c>
      <c r="F49" t="s">
        <v>102</v>
      </c>
      <c r="G49" t="str">
        <f>_xlfn.XLOOKUP(F49,Product_Categories!A:A,Product_Categories!C:C,"Missing")</f>
        <v>Website Tools</v>
      </c>
      <c r="H49">
        <v>45066</v>
      </c>
      <c r="I49">
        <v>3253</v>
      </c>
      <c r="J49" s="5">
        <v>10813.88</v>
      </c>
      <c r="K49">
        <v>325</v>
      </c>
      <c r="L49" s="5">
        <v>36338.69</v>
      </c>
      <c r="M49" s="4">
        <v>7.22</v>
      </c>
      <c r="N49" s="4">
        <v>9.99</v>
      </c>
      <c r="O49" s="4">
        <v>3.32</v>
      </c>
      <c r="P49">
        <v>33.270000000000003</v>
      </c>
      <c r="Q49" s="4">
        <v>3.36</v>
      </c>
    </row>
    <row r="50" spans="1:17" x14ac:dyDescent="0.3">
      <c r="A50" s="3">
        <v>45200</v>
      </c>
      <c r="B50" s="11" t="str">
        <f t="shared" si="0"/>
        <v>Oct 2023</v>
      </c>
      <c r="C50" t="s">
        <v>19</v>
      </c>
      <c r="D50" t="s">
        <v>25</v>
      </c>
      <c r="E50" t="s">
        <v>74</v>
      </c>
      <c r="F50" t="s">
        <v>97</v>
      </c>
      <c r="G50" t="str">
        <f>_xlfn.XLOOKUP(F50,Product_Categories!A:A,Product_Categories!C:C,"Missing")</f>
        <v>Webinars</v>
      </c>
      <c r="H50">
        <v>137496</v>
      </c>
      <c r="I50">
        <v>9328</v>
      </c>
      <c r="J50" s="5">
        <v>30672.05</v>
      </c>
      <c r="K50">
        <v>1085</v>
      </c>
      <c r="L50" s="5">
        <v>102744.91</v>
      </c>
      <c r="M50" s="4">
        <v>6.78</v>
      </c>
      <c r="N50" s="4">
        <v>11.63</v>
      </c>
      <c r="O50" s="4">
        <v>3.29</v>
      </c>
      <c r="P50">
        <v>28.27</v>
      </c>
      <c r="Q50" s="4">
        <v>3.35</v>
      </c>
    </row>
    <row r="51" spans="1:17" x14ac:dyDescent="0.3">
      <c r="A51" s="3">
        <v>45200</v>
      </c>
      <c r="B51" s="11" t="str">
        <f t="shared" si="0"/>
        <v>Oct 2023</v>
      </c>
      <c r="C51" t="s">
        <v>17</v>
      </c>
      <c r="D51" t="s">
        <v>52</v>
      </c>
      <c r="E51" t="s">
        <v>74</v>
      </c>
      <c r="F51" t="s">
        <v>104</v>
      </c>
      <c r="G51" t="str">
        <f>_xlfn.XLOOKUP(F51,Product_Categories!A:A,Product_Categories!C:C,"Missing")</f>
        <v>Surveys</v>
      </c>
      <c r="H51">
        <v>135898</v>
      </c>
      <c r="I51">
        <v>18142</v>
      </c>
      <c r="J51" s="5">
        <v>51368.74</v>
      </c>
      <c r="K51">
        <v>1893</v>
      </c>
      <c r="L51" s="5">
        <v>161778.16</v>
      </c>
      <c r="M51" s="4">
        <v>13.35</v>
      </c>
      <c r="N51" s="4">
        <v>10.43</v>
      </c>
      <c r="O51" s="4">
        <v>2.83</v>
      </c>
      <c r="P51" s="4">
        <v>27.14</v>
      </c>
      <c r="Q51" s="4">
        <v>3.15</v>
      </c>
    </row>
    <row r="52" spans="1:17" x14ac:dyDescent="0.3">
      <c r="A52" s="3">
        <v>45200</v>
      </c>
      <c r="B52" s="11" t="str">
        <f t="shared" si="0"/>
        <v>Oct 2023</v>
      </c>
      <c r="C52" t="s">
        <v>19</v>
      </c>
      <c r="D52" t="s">
        <v>58</v>
      </c>
      <c r="E52" t="s">
        <v>76</v>
      </c>
      <c r="F52" t="s">
        <v>91</v>
      </c>
      <c r="G52" t="str">
        <f>_xlfn.XLOOKUP(F52,Product_Categories!A:A,Product_Categories!C:C,"Missing")</f>
        <v>Affiliate</v>
      </c>
      <c r="H52">
        <v>49251</v>
      </c>
      <c r="I52">
        <v>3591</v>
      </c>
      <c r="J52" s="5">
        <v>2874.89</v>
      </c>
      <c r="K52">
        <v>427</v>
      </c>
      <c r="L52" s="5">
        <v>8917.2900000000009</v>
      </c>
      <c r="M52" s="4">
        <v>7.29</v>
      </c>
      <c r="N52" s="4">
        <v>11.89</v>
      </c>
      <c r="O52" s="4">
        <v>0.8</v>
      </c>
      <c r="P52">
        <v>6.73</v>
      </c>
      <c r="Q52" s="4">
        <v>3.1</v>
      </c>
    </row>
    <row r="53" spans="1:17" x14ac:dyDescent="0.3">
      <c r="A53" s="3">
        <v>45200</v>
      </c>
      <c r="B53" s="11" t="str">
        <f t="shared" si="0"/>
        <v>Oct 2023</v>
      </c>
      <c r="C53" t="s">
        <v>108</v>
      </c>
      <c r="D53" t="s">
        <v>40</v>
      </c>
      <c r="E53" t="s">
        <v>75</v>
      </c>
      <c r="F53" t="s">
        <v>94</v>
      </c>
      <c r="G53" t="str">
        <f>_xlfn.XLOOKUP(F53,Product_Categories!A:A,Product_Categories!C:C,"Missing")</f>
        <v>SEO</v>
      </c>
      <c r="H53">
        <v>142830</v>
      </c>
      <c r="I53">
        <v>2313</v>
      </c>
      <c r="J53" s="5">
        <v>8646.34</v>
      </c>
      <c r="K53">
        <v>247</v>
      </c>
      <c r="L53" s="5">
        <v>24832.17</v>
      </c>
      <c r="M53" s="4">
        <v>1.62</v>
      </c>
      <c r="N53" s="4">
        <v>10.68</v>
      </c>
      <c r="O53" s="4">
        <v>3.74</v>
      </c>
      <c r="P53">
        <v>35.01</v>
      </c>
      <c r="Q53" s="4">
        <v>2.87</v>
      </c>
    </row>
    <row r="54" spans="1:17" x14ac:dyDescent="0.3">
      <c r="A54" s="3">
        <v>45200</v>
      </c>
      <c r="B54" s="11" t="str">
        <f t="shared" si="0"/>
        <v>Oct 2023</v>
      </c>
      <c r="C54" t="s">
        <v>19</v>
      </c>
      <c r="D54" t="s">
        <v>26</v>
      </c>
      <c r="E54" t="s">
        <v>76</v>
      </c>
      <c r="F54" t="s">
        <v>102</v>
      </c>
      <c r="G54" t="str">
        <f>_xlfn.XLOOKUP(F54,Product_Categories!A:A,Product_Categories!C:C,"Missing")</f>
        <v>Website Tools</v>
      </c>
      <c r="H54">
        <v>36675</v>
      </c>
      <c r="I54">
        <v>2468</v>
      </c>
      <c r="J54" s="5">
        <v>8364.19</v>
      </c>
      <c r="K54">
        <v>187</v>
      </c>
      <c r="L54" s="5">
        <v>22613.38</v>
      </c>
      <c r="M54" s="4">
        <v>6.73</v>
      </c>
      <c r="N54" s="4">
        <v>7.58</v>
      </c>
      <c r="O54" s="4">
        <v>3.39</v>
      </c>
      <c r="P54">
        <v>44.73</v>
      </c>
      <c r="Q54" s="4">
        <v>2.7</v>
      </c>
    </row>
    <row r="55" spans="1:17" x14ac:dyDescent="0.3">
      <c r="A55" s="3">
        <v>45200</v>
      </c>
      <c r="B55" s="11" t="str">
        <f t="shared" si="0"/>
        <v>Oct 2023</v>
      </c>
      <c r="C55" t="s">
        <v>18</v>
      </c>
      <c r="D55" t="s">
        <v>65</v>
      </c>
      <c r="E55" t="s">
        <v>73</v>
      </c>
      <c r="F55" t="s">
        <v>78</v>
      </c>
      <c r="G55" t="str">
        <f>_xlfn.XLOOKUP(F55,Product_Categories!A:A,Product_Categories!C:C,"Missing")</f>
        <v>Audience Analytics</v>
      </c>
      <c r="H55">
        <v>120034</v>
      </c>
      <c r="I55">
        <v>6682</v>
      </c>
      <c r="J55" s="5">
        <v>27924.63</v>
      </c>
      <c r="K55">
        <v>1384</v>
      </c>
      <c r="L55" s="5">
        <v>72191.27</v>
      </c>
      <c r="M55" s="4">
        <v>5.57</v>
      </c>
      <c r="N55" s="4">
        <v>20.71</v>
      </c>
      <c r="O55" s="4">
        <v>4.18</v>
      </c>
      <c r="P55" s="4">
        <v>20.18</v>
      </c>
      <c r="Q55" s="4">
        <v>2.59</v>
      </c>
    </row>
    <row r="56" spans="1:17" x14ac:dyDescent="0.3">
      <c r="A56" s="3">
        <v>45200</v>
      </c>
      <c r="B56" s="11" t="str">
        <f t="shared" si="0"/>
        <v>Oct 2023</v>
      </c>
      <c r="C56" t="s">
        <v>21</v>
      </c>
      <c r="D56" t="s">
        <v>51</v>
      </c>
      <c r="E56" t="s">
        <v>76</v>
      </c>
      <c r="F56" t="s">
        <v>85</v>
      </c>
      <c r="G56" t="str">
        <f>_xlfn.XLOOKUP(F56,Product_Categories!A:A,Product_Categories!C:C,"Missing")</f>
        <v>Budgeting</v>
      </c>
      <c r="H56">
        <v>118437</v>
      </c>
      <c r="I56">
        <v>10176</v>
      </c>
      <c r="J56" s="5">
        <v>26295.87</v>
      </c>
      <c r="K56">
        <v>373</v>
      </c>
      <c r="L56" s="5">
        <v>62969.599999999999</v>
      </c>
      <c r="M56" s="4">
        <v>8.59</v>
      </c>
      <c r="N56" s="4">
        <v>3.67</v>
      </c>
      <c r="O56" s="4">
        <v>2.58</v>
      </c>
      <c r="P56">
        <v>70.5</v>
      </c>
      <c r="Q56" s="4">
        <v>2.39</v>
      </c>
    </row>
    <row r="57" spans="1:17" x14ac:dyDescent="0.3">
      <c r="A57" s="3">
        <v>45200</v>
      </c>
      <c r="B57" s="11" t="str">
        <f t="shared" si="0"/>
        <v>Oct 2023</v>
      </c>
      <c r="C57" t="s">
        <v>107</v>
      </c>
      <c r="D57" t="s">
        <v>27</v>
      </c>
      <c r="E57" t="s">
        <v>75</v>
      </c>
      <c r="F57" t="s">
        <v>94</v>
      </c>
      <c r="G57" t="str">
        <f>_xlfn.XLOOKUP(F57,Product_Categories!A:A,Product_Categories!C:C,"Missing")</f>
        <v>SEO</v>
      </c>
      <c r="H57">
        <v>57148</v>
      </c>
      <c r="I57">
        <v>3672</v>
      </c>
      <c r="J57" s="5">
        <v>15502.31</v>
      </c>
      <c r="K57">
        <v>740</v>
      </c>
      <c r="L57" s="5">
        <v>33733.72</v>
      </c>
      <c r="M57" s="4">
        <v>6.43</v>
      </c>
      <c r="N57" s="4">
        <v>20.149999999999999</v>
      </c>
      <c r="O57" s="4">
        <v>4.22</v>
      </c>
      <c r="P57">
        <v>20.95</v>
      </c>
      <c r="Q57" s="4">
        <v>2.1800000000000002</v>
      </c>
    </row>
    <row r="58" spans="1:17" x14ac:dyDescent="0.3">
      <c r="A58" s="3">
        <v>45200</v>
      </c>
      <c r="B58" s="11" t="str">
        <f t="shared" si="0"/>
        <v>Oct 2023</v>
      </c>
      <c r="C58" t="s">
        <v>108</v>
      </c>
      <c r="D58" t="s">
        <v>43</v>
      </c>
      <c r="E58" t="s">
        <v>75</v>
      </c>
      <c r="F58" t="s">
        <v>87</v>
      </c>
      <c r="G58" t="str">
        <f>_xlfn.XLOOKUP(F58,Product_Categories!A:A,Product_Categories!C:C,"Missing")</f>
        <v>AdTech</v>
      </c>
      <c r="H58">
        <v>98465</v>
      </c>
      <c r="I58">
        <v>4586</v>
      </c>
      <c r="J58" s="5">
        <v>14577.62</v>
      </c>
      <c r="K58">
        <v>351</v>
      </c>
      <c r="L58" s="5">
        <v>28057.71</v>
      </c>
      <c r="M58" s="4">
        <v>4.66</v>
      </c>
      <c r="N58" s="4">
        <v>7.65</v>
      </c>
      <c r="O58" s="4">
        <v>3.18</v>
      </c>
      <c r="P58">
        <v>41.53</v>
      </c>
      <c r="Q58" s="4">
        <v>1.92</v>
      </c>
    </row>
    <row r="59" spans="1:17" x14ac:dyDescent="0.3">
      <c r="A59" s="3">
        <v>45200</v>
      </c>
      <c r="B59" s="11" t="str">
        <f t="shared" si="0"/>
        <v>Oct 2023</v>
      </c>
      <c r="C59" t="s">
        <v>108</v>
      </c>
      <c r="D59" t="s">
        <v>46</v>
      </c>
      <c r="E59" t="s">
        <v>76</v>
      </c>
      <c r="F59" t="s">
        <v>92</v>
      </c>
      <c r="G59" t="str">
        <f>_xlfn.XLOOKUP(F59,Product_Categories!A:A,Product_Categories!C:C,"Missing")</f>
        <v>Design</v>
      </c>
      <c r="H59">
        <v>6376</v>
      </c>
      <c r="I59">
        <v>596</v>
      </c>
      <c r="J59" s="5">
        <v>2580.09</v>
      </c>
      <c r="K59">
        <v>56</v>
      </c>
      <c r="L59" s="5">
        <v>4666.9799999999996</v>
      </c>
      <c r="M59" s="4">
        <v>9.35</v>
      </c>
      <c r="N59" s="4">
        <v>9.4</v>
      </c>
      <c r="O59" s="4">
        <v>4.33</v>
      </c>
      <c r="P59">
        <v>46.07</v>
      </c>
      <c r="Q59" s="4">
        <v>1.81</v>
      </c>
    </row>
    <row r="60" spans="1:17" x14ac:dyDescent="0.3">
      <c r="A60" s="3">
        <v>45200</v>
      </c>
      <c r="B60" s="11" t="str">
        <f t="shared" si="0"/>
        <v>Oct 2023</v>
      </c>
      <c r="C60" t="s">
        <v>19</v>
      </c>
      <c r="D60" t="s">
        <v>70</v>
      </c>
      <c r="E60" t="s">
        <v>74</v>
      </c>
      <c r="F60" t="s">
        <v>94</v>
      </c>
      <c r="G60" t="str">
        <f>_xlfn.XLOOKUP(F60,Product_Categories!A:A,Product_Categories!C:C,"Missing")</f>
        <v>SEO</v>
      </c>
      <c r="H60">
        <v>58515</v>
      </c>
      <c r="I60">
        <v>8500</v>
      </c>
      <c r="J60" s="5">
        <v>31667.13</v>
      </c>
      <c r="K60">
        <v>380</v>
      </c>
      <c r="L60" s="5">
        <v>54754.18</v>
      </c>
      <c r="M60" s="4">
        <v>14.53</v>
      </c>
      <c r="N60" s="4">
        <v>4.47</v>
      </c>
      <c r="O60" s="4">
        <v>3.73</v>
      </c>
      <c r="P60">
        <v>83.33</v>
      </c>
      <c r="Q60" s="4">
        <v>1.73</v>
      </c>
    </row>
    <row r="61" spans="1:17" x14ac:dyDescent="0.3">
      <c r="A61" s="3">
        <v>45200</v>
      </c>
      <c r="B61" s="11" t="str">
        <f t="shared" si="0"/>
        <v>Oct 2023</v>
      </c>
      <c r="C61" t="s">
        <v>108</v>
      </c>
      <c r="D61" t="s">
        <v>56</v>
      </c>
      <c r="E61" t="s">
        <v>75</v>
      </c>
      <c r="F61" t="s">
        <v>102</v>
      </c>
      <c r="G61" t="str">
        <f>_xlfn.XLOOKUP(F61,Product_Categories!A:A,Product_Categories!C:C,"Missing")</f>
        <v>Website Tools</v>
      </c>
      <c r="H61">
        <v>52653</v>
      </c>
      <c r="I61">
        <v>6898</v>
      </c>
      <c r="J61" s="5">
        <v>8404.59</v>
      </c>
      <c r="K61">
        <v>1120</v>
      </c>
      <c r="L61" s="5">
        <v>13080</v>
      </c>
      <c r="M61" s="4">
        <v>13.1</v>
      </c>
      <c r="N61" s="4">
        <v>16.239999999999998</v>
      </c>
      <c r="O61" s="4">
        <v>1.22</v>
      </c>
      <c r="P61">
        <v>7.5</v>
      </c>
      <c r="Q61" s="4">
        <v>1.56</v>
      </c>
    </row>
    <row r="62" spans="1:17" x14ac:dyDescent="0.3">
      <c r="A62" s="3">
        <v>45200</v>
      </c>
      <c r="B62" s="11" t="str">
        <f t="shared" si="0"/>
        <v>Oct 2023</v>
      </c>
      <c r="C62" t="s">
        <v>21</v>
      </c>
      <c r="D62" t="s">
        <v>68</v>
      </c>
      <c r="E62" t="s">
        <v>73</v>
      </c>
      <c r="F62" t="s">
        <v>102</v>
      </c>
      <c r="G62" t="str">
        <f>_xlfn.XLOOKUP(F62,Product_Categories!A:A,Product_Categories!C:C,"Missing")</f>
        <v>Website Tools</v>
      </c>
      <c r="H62">
        <v>59650</v>
      </c>
      <c r="I62">
        <v>2633</v>
      </c>
      <c r="J62" s="5">
        <v>8217.82</v>
      </c>
      <c r="K62">
        <v>264</v>
      </c>
      <c r="L62" s="5">
        <v>12591.7</v>
      </c>
      <c r="M62" s="4">
        <v>4.41</v>
      </c>
      <c r="N62" s="4">
        <v>10.029999999999999</v>
      </c>
      <c r="O62" s="4">
        <v>3.12</v>
      </c>
      <c r="P62">
        <v>31.13</v>
      </c>
      <c r="Q62" s="4">
        <v>1.53</v>
      </c>
    </row>
    <row r="63" spans="1:17" x14ac:dyDescent="0.3">
      <c r="A63" s="3">
        <v>45200</v>
      </c>
      <c r="B63" s="11" t="str">
        <f t="shared" si="0"/>
        <v>Oct 2023</v>
      </c>
      <c r="C63" t="s">
        <v>17</v>
      </c>
      <c r="D63" t="s">
        <v>49</v>
      </c>
      <c r="E63" t="s">
        <v>76</v>
      </c>
      <c r="F63" t="s">
        <v>82</v>
      </c>
      <c r="G63" t="str">
        <f>_xlfn.XLOOKUP(F63,Product_Categories!A:A,Product_Categories!C:C,"Missing")</f>
        <v>Mobile Ads</v>
      </c>
      <c r="H63">
        <v>47585</v>
      </c>
      <c r="I63">
        <v>2562</v>
      </c>
      <c r="J63" s="5">
        <v>7006.76</v>
      </c>
      <c r="K63">
        <v>496</v>
      </c>
      <c r="L63" s="5">
        <v>10056.870000000001</v>
      </c>
      <c r="M63" s="4">
        <v>5.38</v>
      </c>
      <c r="N63" s="4">
        <v>19.36</v>
      </c>
      <c r="O63" s="4">
        <v>2.73</v>
      </c>
      <c r="P63" s="4">
        <v>14.13</v>
      </c>
      <c r="Q63" s="4">
        <v>1.44</v>
      </c>
    </row>
    <row r="64" spans="1:17" x14ac:dyDescent="0.3">
      <c r="A64" s="3">
        <v>45200</v>
      </c>
      <c r="B64" s="11" t="str">
        <f t="shared" si="0"/>
        <v>Oct 2023</v>
      </c>
      <c r="C64" t="s">
        <v>18</v>
      </c>
      <c r="D64" t="s">
        <v>43</v>
      </c>
      <c r="E64" t="s">
        <v>75</v>
      </c>
      <c r="F64" t="s">
        <v>102</v>
      </c>
      <c r="G64" t="str">
        <f>_xlfn.XLOOKUP(F64,Product_Categories!A:A,Product_Categories!C:C,"Missing")</f>
        <v>Website Tools</v>
      </c>
      <c r="H64">
        <v>59129</v>
      </c>
      <c r="I64">
        <v>1354</v>
      </c>
      <c r="J64" s="5">
        <v>5982.26</v>
      </c>
      <c r="K64">
        <v>141</v>
      </c>
      <c r="L64" s="5">
        <v>6957.96</v>
      </c>
      <c r="M64" s="4">
        <v>2.29</v>
      </c>
      <c r="N64" s="4">
        <v>10.41</v>
      </c>
      <c r="O64" s="4">
        <v>4.42</v>
      </c>
      <c r="P64" s="4">
        <v>42.43</v>
      </c>
      <c r="Q64" s="4">
        <v>1.1599999999999999</v>
      </c>
    </row>
    <row r="65" spans="1:17" x14ac:dyDescent="0.3">
      <c r="A65" s="3">
        <v>45200</v>
      </c>
      <c r="B65" s="11" t="str">
        <f t="shared" si="0"/>
        <v>Oct 2023</v>
      </c>
      <c r="C65" t="s">
        <v>108</v>
      </c>
      <c r="D65" t="s">
        <v>64</v>
      </c>
      <c r="E65" t="s">
        <v>73</v>
      </c>
      <c r="F65" t="s">
        <v>102</v>
      </c>
      <c r="G65" t="str">
        <f>_xlfn.XLOOKUP(F65,Product_Categories!A:A,Product_Categories!C:C,"Missing")</f>
        <v>Website Tools</v>
      </c>
      <c r="H65">
        <v>14091</v>
      </c>
      <c r="I65">
        <v>1002</v>
      </c>
      <c r="J65" s="5">
        <v>2481.1999999999998</v>
      </c>
      <c r="K65">
        <v>147</v>
      </c>
      <c r="L65" s="5">
        <v>2570.6799999999998</v>
      </c>
      <c r="M65" s="4">
        <v>7.11</v>
      </c>
      <c r="N65" s="4">
        <v>14.67</v>
      </c>
      <c r="O65" s="4">
        <v>2.48</v>
      </c>
      <c r="P65">
        <v>16.88</v>
      </c>
      <c r="Q65" s="4">
        <v>1.04</v>
      </c>
    </row>
    <row r="66" spans="1:17" x14ac:dyDescent="0.3">
      <c r="A66" s="3">
        <v>45200</v>
      </c>
      <c r="B66" s="11" t="str">
        <f t="shared" ref="B66:B129" si="1">TEXT(A66, "mmm yyyy")</f>
        <v>Oct 2023</v>
      </c>
      <c r="C66" t="s">
        <v>21</v>
      </c>
      <c r="D66" t="s">
        <v>33</v>
      </c>
      <c r="E66" t="s">
        <v>75</v>
      </c>
      <c r="F66" t="s">
        <v>85</v>
      </c>
      <c r="G66" t="str">
        <f>_xlfn.XLOOKUP(F66,Product_Categories!A:A,Product_Categories!C:C,"Missing")</f>
        <v>Budgeting</v>
      </c>
      <c r="H66">
        <v>67089</v>
      </c>
      <c r="I66">
        <v>5826</v>
      </c>
      <c r="J66" s="5">
        <v>13375.24</v>
      </c>
      <c r="K66">
        <v>1112</v>
      </c>
      <c r="L66" s="5">
        <v>11429.54</v>
      </c>
      <c r="M66" s="4">
        <v>8.68</v>
      </c>
      <c r="N66" s="4">
        <v>19.09</v>
      </c>
      <c r="O66" s="4">
        <v>2.2999999999999998</v>
      </c>
      <c r="P66">
        <v>12.03</v>
      </c>
      <c r="Q66" s="4">
        <v>0.85</v>
      </c>
    </row>
    <row r="67" spans="1:17" x14ac:dyDescent="0.3">
      <c r="A67" s="3">
        <v>45200</v>
      </c>
      <c r="B67" s="11" t="str">
        <f t="shared" si="1"/>
        <v>Oct 2023</v>
      </c>
      <c r="C67" t="s">
        <v>108</v>
      </c>
      <c r="D67" t="s">
        <v>36</v>
      </c>
      <c r="E67" t="s">
        <v>75</v>
      </c>
      <c r="F67" t="s">
        <v>88</v>
      </c>
      <c r="G67" t="str">
        <f>_xlfn.XLOOKUP(F67,Product_Categories!A:A,Product_Categories!C:C,"Missing")</f>
        <v>CRM</v>
      </c>
      <c r="H67">
        <v>32068</v>
      </c>
      <c r="I67">
        <v>754</v>
      </c>
      <c r="J67" s="5">
        <v>863.73</v>
      </c>
      <c r="K67">
        <v>124</v>
      </c>
      <c r="L67" s="5">
        <v>737.1</v>
      </c>
      <c r="M67" s="4">
        <v>2.35</v>
      </c>
      <c r="N67" s="4">
        <v>16.45</v>
      </c>
      <c r="O67" s="4">
        <v>1.1499999999999999</v>
      </c>
      <c r="P67">
        <v>6.97</v>
      </c>
      <c r="Q67" s="4">
        <v>0.85</v>
      </c>
    </row>
    <row r="68" spans="1:17" x14ac:dyDescent="0.3">
      <c r="A68" s="3">
        <v>45200</v>
      </c>
      <c r="B68" s="11" t="str">
        <f t="shared" si="1"/>
        <v>Oct 2023</v>
      </c>
      <c r="C68" t="s">
        <v>21</v>
      </c>
      <c r="D68" t="s">
        <v>66</v>
      </c>
      <c r="E68" t="s">
        <v>75</v>
      </c>
      <c r="F68" t="s">
        <v>90</v>
      </c>
      <c r="G68" t="str">
        <f>_xlfn.XLOOKUP(F68,Product_Categories!A:A,Product_Categories!C:C,"Missing")</f>
        <v>Brand Monitoring</v>
      </c>
      <c r="H68">
        <v>96705</v>
      </c>
      <c r="I68">
        <v>11463</v>
      </c>
      <c r="J68" s="5">
        <v>28192.36</v>
      </c>
      <c r="K68">
        <v>2068</v>
      </c>
      <c r="L68" s="5">
        <v>20613.62</v>
      </c>
      <c r="M68" s="4">
        <v>11.85</v>
      </c>
      <c r="N68" s="4">
        <v>18.04</v>
      </c>
      <c r="O68" s="4">
        <v>2.46</v>
      </c>
      <c r="P68">
        <v>13.63</v>
      </c>
      <c r="Q68" s="4">
        <v>0.73</v>
      </c>
    </row>
    <row r="69" spans="1:17" x14ac:dyDescent="0.3">
      <c r="A69" s="3">
        <v>45200</v>
      </c>
      <c r="B69" s="11" t="str">
        <f t="shared" si="1"/>
        <v>Oct 2023</v>
      </c>
      <c r="C69" t="s">
        <v>17</v>
      </c>
      <c r="D69" t="s">
        <v>38</v>
      </c>
      <c r="E69" t="s">
        <v>76</v>
      </c>
      <c r="F69" t="s">
        <v>84</v>
      </c>
      <c r="G69" t="str">
        <f>_xlfn.XLOOKUP(F69,Product_Categories!A:A,Product_Categories!C:C,"Missing")</f>
        <v>Marketing Suite</v>
      </c>
      <c r="H69">
        <v>134385</v>
      </c>
      <c r="I69">
        <v>18373</v>
      </c>
      <c r="J69" s="5">
        <v>66203.28</v>
      </c>
      <c r="K69">
        <v>618</v>
      </c>
      <c r="L69" s="5">
        <v>42497.59</v>
      </c>
      <c r="M69" s="4">
        <v>13.67</v>
      </c>
      <c r="N69" s="4">
        <v>3.36</v>
      </c>
      <c r="O69" s="4">
        <v>3.6</v>
      </c>
      <c r="P69" s="4">
        <v>107.13</v>
      </c>
      <c r="Q69" s="4">
        <v>0.64</v>
      </c>
    </row>
    <row r="70" spans="1:17" x14ac:dyDescent="0.3">
      <c r="A70" s="3">
        <v>45200</v>
      </c>
      <c r="B70" s="11" t="str">
        <f t="shared" si="1"/>
        <v>Oct 2023</v>
      </c>
      <c r="C70" t="s">
        <v>21</v>
      </c>
      <c r="D70" t="s">
        <v>36</v>
      </c>
      <c r="E70" t="s">
        <v>76</v>
      </c>
      <c r="F70" t="s">
        <v>90</v>
      </c>
      <c r="G70" t="str">
        <f>_xlfn.XLOOKUP(F70,Product_Categories!A:A,Product_Categories!C:C,"Missing")</f>
        <v>Brand Monitoring</v>
      </c>
      <c r="H70">
        <v>43829</v>
      </c>
      <c r="I70">
        <v>4431</v>
      </c>
      <c r="J70" s="5">
        <v>13561.12</v>
      </c>
      <c r="K70">
        <v>439</v>
      </c>
      <c r="L70" s="5">
        <v>8700.2099999999991</v>
      </c>
      <c r="M70" s="4">
        <v>10.11</v>
      </c>
      <c r="N70" s="4">
        <v>9.91</v>
      </c>
      <c r="O70" s="4">
        <v>3.06</v>
      </c>
      <c r="P70">
        <v>30.89</v>
      </c>
      <c r="Q70" s="4">
        <v>0.64</v>
      </c>
    </row>
    <row r="71" spans="1:17" x14ac:dyDescent="0.3">
      <c r="A71" s="3">
        <v>45200</v>
      </c>
      <c r="B71" s="11" t="str">
        <f t="shared" si="1"/>
        <v>Oct 2023</v>
      </c>
      <c r="C71" t="s">
        <v>21</v>
      </c>
      <c r="D71" t="s">
        <v>37</v>
      </c>
      <c r="E71" t="s">
        <v>73</v>
      </c>
      <c r="F71" t="s">
        <v>104</v>
      </c>
      <c r="G71" t="str">
        <f>_xlfn.XLOOKUP(F71,Product_Categories!A:A,Product_Categories!C:C,"Missing")</f>
        <v>Surveys</v>
      </c>
      <c r="H71">
        <v>75632</v>
      </c>
      <c r="I71">
        <v>2793</v>
      </c>
      <c r="J71" s="5">
        <v>10135.36</v>
      </c>
      <c r="K71">
        <v>208</v>
      </c>
      <c r="L71" s="5">
        <v>5531.19</v>
      </c>
      <c r="M71" s="4">
        <v>3.69</v>
      </c>
      <c r="N71" s="4">
        <v>7.45</v>
      </c>
      <c r="O71" s="4">
        <v>3.63</v>
      </c>
      <c r="P71">
        <v>48.73</v>
      </c>
      <c r="Q71" s="4">
        <v>0.55000000000000004</v>
      </c>
    </row>
    <row r="72" spans="1:17" x14ac:dyDescent="0.3">
      <c r="A72" s="3">
        <v>45200</v>
      </c>
      <c r="B72" s="11" t="str">
        <f t="shared" si="1"/>
        <v>Oct 2023</v>
      </c>
      <c r="C72" t="s">
        <v>108</v>
      </c>
      <c r="D72" t="s">
        <v>53</v>
      </c>
      <c r="E72" t="s">
        <v>74</v>
      </c>
      <c r="F72" t="s">
        <v>80</v>
      </c>
      <c r="G72" t="str">
        <f>_xlfn.XLOOKUP(F72,Product_Categories!A:A,Product_Categories!C:C,"Missing")</f>
        <v>Feedback</v>
      </c>
      <c r="H72">
        <v>33783</v>
      </c>
      <c r="I72">
        <v>2629</v>
      </c>
      <c r="J72" s="5">
        <v>10717.3</v>
      </c>
      <c r="K72">
        <v>476</v>
      </c>
      <c r="L72" s="5">
        <v>5027.34</v>
      </c>
      <c r="M72" s="4">
        <v>7.78</v>
      </c>
      <c r="N72" s="4">
        <v>18.11</v>
      </c>
      <c r="O72" s="4">
        <v>4.08</v>
      </c>
      <c r="P72">
        <v>22.52</v>
      </c>
      <c r="Q72" s="4">
        <v>0.47</v>
      </c>
    </row>
    <row r="73" spans="1:17" x14ac:dyDescent="0.3">
      <c r="A73" s="3">
        <v>45200</v>
      </c>
      <c r="B73" s="11" t="str">
        <f t="shared" si="1"/>
        <v>Oct 2023</v>
      </c>
      <c r="C73" t="s">
        <v>19</v>
      </c>
      <c r="D73" t="s">
        <v>23</v>
      </c>
      <c r="E73" t="s">
        <v>76</v>
      </c>
      <c r="F73" t="s">
        <v>102</v>
      </c>
      <c r="G73" t="str">
        <f>_xlfn.XLOOKUP(F73,Product_Categories!A:A,Product_Categories!C:C,"Missing")</f>
        <v>Website Tools</v>
      </c>
      <c r="H73">
        <v>11718</v>
      </c>
      <c r="I73">
        <v>1257</v>
      </c>
      <c r="J73" s="5">
        <v>4727.3500000000004</v>
      </c>
      <c r="K73">
        <v>195</v>
      </c>
      <c r="L73" s="5">
        <v>1466.93</v>
      </c>
      <c r="M73" s="4">
        <v>10.73</v>
      </c>
      <c r="N73" s="4">
        <v>15.51</v>
      </c>
      <c r="O73" s="4">
        <v>3.76</v>
      </c>
      <c r="P73">
        <v>24.24</v>
      </c>
      <c r="Q73" s="4">
        <v>0.31</v>
      </c>
    </row>
    <row r="74" spans="1:17" x14ac:dyDescent="0.3">
      <c r="A74" s="3">
        <v>45200</v>
      </c>
      <c r="B74" s="11" t="str">
        <f t="shared" si="1"/>
        <v>Oct 2023</v>
      </c>
      <c r="C74" t="s">
        <v>18</v>
      </c>
      <c r="D74" t="s">
        <v>54</v>
      </c>
      <c r="E74" t="s">
        <v>73</v>
      </c>
      <c r="F74" t="s">
        <v>98</v>
      </c>
      <c r="G74" t="str">
        <f>_xlfn.XLOOKUP(F74,Product_Categories!A:A,Product_Categories!C:C,"Missing")</f>
        <v>Video</v>
      </c>
      <c r="H74">
        <v>60204</v>
      </c>
      <c r="I74">
        <v>2514</v>
      </c>
      <c r="J74" s="5">
        <v>10477.89</v>
      </c>
      <c r="K74">
        <v>395</v>
      </c>
      <c r="L74" s="5">
        <v>3010.53</v>
      </c>
      <c r="M74" s="4">
        <v>4.18</v>
      </c>
      <c r="N74" s="4">
        <v>15.71</v>
      </c>
      <c r="O74" s="4">
        <v>4.17</v>
      </c>
      <c r="P74" s="4">
        <v>26.53</v>
      </c>
      <c r="Q74" s="4">
        <v>0.28999999999999998</v>
      </c>
    </row>
    <row r="75" spans="1:17" x14ac:dyDescent="0.3">
      <c r="A75" s="3">
        <v>45200</v>
      </c>
      <c r="B75" s="11" t="str">
        <f t="shared" si="1"/>
        <v>Oct 2023</v>
      </c>
      <c r="C75" t="s">
        <v>107</v>
      </c>
      <c r="D75" t="s">
        <v>39</v>
      </c>
      <c r="E75" t="s">
        <v>76</v>
      </c>
      <c r="F75" t="s">
        <v>91</v>
      </c>
      <c r="G75" t="str">
        <f>_xlfn.XLOOKUP(F75,Product_Categories!A:A,Product_Categories!C:C,"Missing")</f>
        <v>Affiliate</v>
      </c>
      <c r="H75">
        <v>18600</v>
      </c>
      <c r="I75">
        <v>1043</v>
      </c>
      <c r="J75" s="5">
        <v>4610.2299999999996</v>
      </c>
      <c r="K75">
        <v>90</v>
      </c>
      <c r="L75" s="5">
        <v>576.24</v>
      </c>
      <c r="M75" s="4">
        <v>5.61</v>
      </c>
      <c r="N75" s="4">
        <v>8.6300000000000008</v>
      </c>
      <c r="O75" s="4">
        <v>4.42</v>
      </c>
      <c r="P75">
        <v>51.22</v>
      </c>
      <c r="Q75" s="4">
        <v>0.12</v>
      </c>
    </row>
    <row r="76" spans="1:17" x14ac:dyDescent="0.3">
      <c r="A76" s="3">
        <v>45201</v>
      </c>
      <c r="B76" s="11" t="str">
        <f t="shared" si="1"/>
        <v>Oct 2023</v>
      </c>
      <c r="C76" t="s">
        <v>108</v>
      </c>
      <c r="D76" t="s">
        <v>66</v>
      </c>
      <c r="E76" t="s">
        <v>73</v>
      </c>
      <c r="F76" t="s">
        <v>84</v>
      </c>
      <c r="G76" t="str">
        <f>_xlfn.XLOOKUP(F76,Product_Categories!A:A,Product_Categories!C:C,"Missing")</f>
        <v>Marketing Suite</v>
      </c>
      <c r="H76">
        <v>145370</v>
      </c>
      <c r="I76">
        <v>16485</v>
      </c>
      <c r="J76" s="5">
        <v>6852.56</v>
      </c>
      <c r="K76">
        <v>3244</v>
      </c>
      <c r="L76" s="5">
        <v>463006.96</v>
      </c>
      <c r="M76" s="4">
        <v>11.34</v>
      </c>
      <c r="N76" s="4">
        <v>19.68</v>
      </c>
      <c r="O76" s="4">
        <v>0.42</v>
      </c>
      <c r="P76">
        <v>2.11</v>
      </c>
      <c r="Q76" s="4">
        <v>67.569999999999993</v>
      </c>
    </row>
    <row r="77" spans="1:17" x14ac:dyDescent="0.3">
      <c r="A77" s="3">
        <v>45201</v>
      </c>
      <c r="B77" s="11" t="str">
        <f t="shared" si="1"/>
        <v>Oct 2023</v>
      </c>
      <c r="C77" t="s">
        <v>21</v>
      </c>
      <c r="D77" t="s">
        <v>57</v>
      </c>
      <c r="E77" t="s">
        <v>75</v>
      </c>
      <c r="F77" t="s">
        <v>95</v>
      </c>
      <c r="G77" t="str">
        <f>_xlfn.XLOOKUP(F77,Product_Categories!A:A,Product_Categories!C:C,"Missing")</f>
        <v>Analytics</v>
      </c>
      <c r="H77">
        <v>141569</v>
      </c>
      <c r="I77">
        <v>3519</v>
      </c>
      <c r="J77" s="5">
        <v>3659.55</v>
      </c>
      <c r="K77">
        <v>753</v>
      </c>
      <c r="L77" s="5">
        <v>102618.11</v>
      </c>
      <c r="M77" s="4">
        <v>2.4900000000000002</v>
      </c>
      <c r="N77" s="4">
        <v>21.4</v>
      </c>
      <c r="O77" s="4">
        <v>1.04</v>
      </c>
      <c r="P77">
        <v>4.8600000000000003</v>
      </c>
      <c r="Q77" s="4">
        <v>28.04</v>
      </c>
    </row>
    <row r="78" spans="1:17" x14ac:dyDescent="0.3">
      <c r="A78" s="3">
        <v>45201</v>
      </c>
      <c r="B78" s="11" t="str">
        <f t="shared" si="1"/>
        <v>Oct 2023</v>
      </c>
      <c r="C78" t="s">
        <v>19</v>
      </c>
      <c r="D78" t="s">
        <v>46</v>
      </c>
      <c r="E78" t="s">
        <v>75</v>
      </c>
      <c r="F78" t="s">
        <v>102</v>
      </c>
      <c r="G78" t="str">
        <f>_xlfn.XLOOKUP(F78,Product_Categories!A:A,Product_Categories!C:C,"Missing")</f>
        <v>Website Tools</v>
      </c>
      <c r="H78">
        <v>83900</v>
      </c>
      <c r="I78">
        <v>7369</v>
      </c>
      <c r="J78" s="5">
        <v>5520.75</v>
      </c>
      <c r="K78">
        <v>1057</v>
      </c>
      <c r="L78" s="5">
        <v>146799.63</v>
      </c>
      <c r="M78" s="4">
        <v>8.7799999999999994</v>
      </c>
      <c r="N78" s="4">
        <v>14.34</v>
      </c>
      <c r="O78" s="4">
        <v>0.75</v>
      </c>
      <c r="P78">
        <v>5.22</v>
      </c>
      <c r="Q78" s="4">
        <v>26.59</v>
      </c>
    </row>
    <row r="79" spans="1:17" x14ac:dyDescent="0.3">
      <c r="A79" s="3">
        <v>45201</v>
      </c>
      <c r="B79" s="11" t="str">
        <f t="shared" si="1"/>
        <v>Oct 2023</v>
      </c>
      <c r="C79" t="s">
        <v>107</v>
      </c>
      <c r="D79" t="s">
        <v>72</v>
      </c>
      <c r="E79" t="s">
        <v>74</v>
      </c>
      <c r="F79" t="s">
        <v>81</v>
      </c>
      <c r="G79" t="str">
        <f>_xlfn.XLOOKUP(F79,Product_Categories!A:A,Product_Categories!C:C,"Missing")</f>
        <v>Lead Management</v>
      </c>
      <c r="H79">
        <v>52088</v>
      </c>
      <c r="I79">
        <v>3334</v>
      </c>
      <c r="J79" s="5">
        <v>2133.69</v>
      </c>
      <c r="K79">
        <v>546</v>
      </c>
      <c r="L79" s="5">
        <v>56305.53</v>
      </c>
      <c r="M79" s="4">
        <v>6.4</v>
      </c>
      <c r="N79" s="4">
        <v>16.38</v>
      </c>
      <c r="O79" s="4">
        <v>0.64</v>
      </c>
      <c r="P79">
        <v>3.91</v>
      </c>
      <c r="Q79" s="4">
        <v>26.39</v>
      </c>
    </row>
    <row r="80" spans="1:17" x14ac:dyDescent="0.3">
      <c r="A80" s="3">
        <v>45201</v>
      </c>
      <c r="B80" s="11" t="str">
        <f t="shared" si="1"/>
        <v>Oct 2023</v>
      </c>
      <c r="C80" t="s">
        <v>19</v>
      </c>
      <c r="D80" t="s">
        <v>53</v>
      </c>
      <c r="E80" t="s">
        <v>76</v>
      </c>
      <c r="F80" t="s">
        <v>99</v>
      </c>
      <c r="G80" t="str">
        <f>_xlfn.XLOOKUP(F80,Product_Categories!A:A,Product_Categories!C:C,"Missing")</f>
        <v>Planning</v>
      </c>
      <c r="H80">
        <v>94256</v>
      </c>
      <c r="I80">
        <v>1403</v>
      </c>
      <c r="J80" s="5">
        <v>1011.59</v>
      </c>
      <c r="K80">
        <v>190</v>
      </c>
      <c r="L80" s="5">
        <v>24629.22</v>
      </c>
      <c r="M80" s="4">
        <v>1.49</v>
      </c>
      <c r="N80" s="4">
        <v>13.54</v>
      </c>
      <c r="O80" s="4">
        <v>0.72</v>
      </c>
      <c r="P80">
        <v>5.32</v>
      </c>
      <c r="Q80" s="4">
        <v>24.35</v>
      </c>
    </row>
    <row r="81" spans="1:17" x14ac:dyDescent="0.3">
      <c r="A81" s="3">
        <v>45201</v>
      </c>
      <c r="B81" s="11" t="str">
        <f t="shared" si="1"/>
        <v>Oct 2023</v>
      </c>
      <c r="C81" t="s">
        <v>18</v>
      </c>
      <c r="D81" t="s">
        <v>25</v>
      </c>
      <c r="E81" t="s">
        <v>76</v>
      </c>
      <c r="F81" t="s">
        <v>81</v>
      </c>
      <c r="G81" t="str">
        <f>_xlfn.XLOOKUP(F81,Product_Categories!A:A,Product_Categories!C:C,"Missing")</f>
        <v>Lead Management</v>
      </c>
      <c r="H81">
        <v>41908</v>
      </c>
      <c r="I81">
        <v>4657</v>
      </c>
      <c r="J81" s="5">
        <v>2680.72</v>
      </c>
      <c r="K81">
        <v>737</v>
      </c>
      <c r="L81" s="5">
        <v>63282.2</v>
      </c>
      <c r="M81" s="4">
        <v>11.11</v>
      </c>
      <c r="N81" s="4">
        <v>15.83</v>
      </c>
      <c r="O81" s="4">
        <v>0.57999999999999996</v>
      </c>
      <c r="P81" s="4">
        <v>3.64</v>
      </c>
      <c r="Q81" s="4">
        <v>23.61</v>
      </c>
    </row>
    <row r="82" spans="1:17" x14ac:dyDescent="0.3">
      <c r="A82" s="3">
        <v>45201</v>
      </c>
      <c r="B82" s="11" t="str">
        <f t="shared" si="1"/>
        <v>Oct 2023</v>
      </c>
      <c r="C82" t="s">
        <v>19</v>
      </c>
      <c r="D82" t="s">
        <v>34</v>
      </c>
      <c r="E82" t="s">
        <v>73</v>
      </c>
      <c r="F82" t="s">
        <v>99</v>
      </c>
      <c r="G82" t="str">
        <f>_xlfn.XLOOKUP(F82,Product_Categories!A:A,Product_Categories!C:C,"Missing")</f>
        <v>Planning</v>
      </c>
      <c r="H82">
        <v>109986</v>
      </c>
      <c r="I82">
        <v>12979</v>
      </c>
      <c r="J82" s="5">
        <v>17705.14</v>
      </c>
      <c r="K82">
        <v>2247</v>
      </c>
      <c r="L82" s="5">
        <v>390411.74</v>
      </c>
      <c r="M82" s="4">
        <v>11.8</v>
      </c>
      <c r="N82" s="4">
        <v>17.309999999999999</v>
      </c>
      <c r="O82" s="4">
        <v>1.36</v>
      </c>
      <c r="P82">
        <v>7.88</v>
      </c>
      <c r="Q82" s="4">
        <v>22.05</v>
      </c>
    </row>
    <row r="83" spans="1:17" x14ac:dyDescent="0.3">
      <c r="A83" s="3">
        <v>45201</v>
      </c>
      <c r="B83" s="11" t="str">
        <f t="shared" si="1"/>
        <v>Oct 2023</v>
      </c>
      <c r="C83" t="s">
        <v>18</v>
      </c>
      <c r="D83" t="s">
        <v>24</v>
      </c>
      <c r="E83" t="s">
        <v>74</v>
      </c>
      <c r="F83" t="s">
        <v>87</v>
      </c>
      <c r="G83" t="str">
        <f>_xlfn.XLOOKUP(F83,Product_Categories!A:A,Product_Categories!C:C,"Missing")</f>
        <v>AdTech</v>
      </c>
      <c r="H83">
        <v>101484</v>
      </c>
      <c r="I83">
        <v>9185</v>
      </c>
      <c r="J83" s="5">
        <v>20617.04</v>
      </c>
      <c r="K83">
        <v>1773</v>
      </c>
      <c r="L83" s="5">
        <v>339676.58</v>
      </c>
      <c r="M83" s="4">
        <v>9.0500000000000007</v>
      </c>
      <c r="N83" s="4">
        <v>19.3</v>
      </c>
      <c r="O83" s="4">
        <v>2.2400000000000002</v>
      </c>
      <c r="P83" s="4">
        <v>11.63</v>
      </c>
      <c r="Q83" s="4">
        <v>16.48</v>
      </c>
    </row>
    <row r="84" spans="1:17" x14ac:dyDescent="0.3">
      <c r="A84" s="3">
        <v>45201</v>
      </c>
      <c r="B84" s="11" t="str">
        <f t="shared" si="1"/>
        <v>Oct 2023</v>
      </c>
      <c r="C84" t="s">
        <v>18</v>
      </c>
      <c r="D84" t="s">
        <v>56</v>
      </c>
      <c r="E84" t="s">
        <v>76</v>
      </c>
      <c r="F84" t="s">
        <v>104</v>
      </c>
      <c r="G84" t="str">
        <f>_xlfn.XLOOKUP(F84,Product_Categories!A:A,Product_Categories!C:C,"Missing")</f>
        <v>Surveys</v>
      </c>
      <c r="H84">
        <v>141804</v>
      </c>
      <c r="I84">
        <v>18863</v>
      </c>
      <c r="J84" s="5">
        <v>31316.880000000001</v>
      </c>
      <c r="K84">
        <v>3045</v>
      </c>
      <c r="L84" s="5">
        <v>462307.05</v>
      </c>
      <c r="M84" s="4">
        <v>13.3</v>
      </c>
      <c r="N84" s="4">
        <v>16.14</v>
      </c>
      <c r="O84" s="4">
        <v>1.66</v>
      </c>
      <c r="P84">
        <v>10.28</v>
      </c>
      <c r="Q84" s="4">
        <v>14.76</v>
      </c>
    </row>
    <row r="85" spans="1:17" x14ac:dyDescent="0.3">
      <c r="A85" s="3">
        <v>45201</v>
      </c>
      <c r="B85" s="11" t="str">
        <f t="shared" si="1"/>
        <v>Oct 2023</v>
      </c>
      <c r="C85" t="s">
        <v>21</v>
      </c>
      <c r="D85" t="s">
        <v>33</v>
      </c>
      <c r="E85" t="s">
        <v>75</v>
      </c>
      <c r="F85" t="s">
        <v>88</v>
      </c>
      <c r="G85" t="str">
        <f>_xlfn.XLOOKUP(F85,Product_Categories!A:A,Product_Categories!C:C,"Missing")</f>
        <v>CRM</v>
      </c>
      <c r="H85">
        <v>59774</v>
      </c>
      <c r="I85">
        <v>8227</v>
      </c>
      <c r="J85" s="5">
        <v>5354.08</v>
      </c>
      <c r="K85">
        <v>403</v>
      </c>
      <c r="L85" s="5">
        <v>75131.3</v>
      </c>
      <c r="M85" s="4">
        <v>13.76</v>
      </c>
      <c r="N85" s="4">
        <v>4.9000000000000004</v>
      </c>
      <c r="O85" s="4">
        <v>0.65</v>
      </c>
      <c r="P85">
        <v>13.29</v>
      </c>
      <c r="Q85" s="4">
        <v>14.03</v>
      </c>
    </row>
    <row r="86" spans="1:17" x14ac:dyDescent="0.3">
      <c r="A86" s="3">
        <v>45201</v>
      </c>
      <c r="B86" s="11" t="str">
        <f t="shared" si="1"/>
        <v>Oct 2023</v>
      </c>
      <c r="C86" t="s">
        <v>17</v>
      </c>
      <c r="D86" t="s">
        <v>56</v>
      </c>
      <c r="E86" t="s">
        <v>74</v>
      </c>
      <c r="F86" t="s">
        <v>89</v>
      </c>
      <c r="G86" t="str">
        <f>_xlfn.XLOOKUP(F86,Product_Categories!A:A,Product_Categories!C:C,"Missing")</f>
        <v>Push Notifications</v>
      </c>
      <c r="H86">
        <v>40470</v>
      </c>
      <c r="I86">
        <v>3320</v>
      </c>
      <c r="J86" s="5">
        <v>6768.98</v>
      </c>
      <c r="K86">
        <v>701</v>
      </c>
      <c r="L86" s="5">
        <v>91278.26</v>
      </c>
      <c r="M86" s="4">
        <v>8.1999999999999993</v>
      </c>
      <c r="N86" s="4">
        <v>21.11</v>
      </c>
      <c r="O86" s="4">
        <v>2.04</v>
      </c>
      <c r="P86" s="4">
        <v>9.66</v>
      </c>
      <c r="Q86" s="4">
        <v>13.48</v>
      </c>
    </row>
    <row r="87" spans="1:17" x14ac:dyDescent="0.3">
      <c r="A87" s="3">
        <v>45201</v>
      </c>
      <c r="B87" s="11" t="str">
        <f t="shared" si="1"/>
        <v>Oct 2023</v>
      </c>
      <c r="C87" t="s">
        <v>19</v>
      </c>
      <c r="D87" t="s">
        <v>27</v>
      </c>
      <c r="E87" t="s">
        <v>73</v>
      </c>
      <c r="F87" t="s">
        <v>94</v>
      </c>
      <c r="G87" t="str">
        <f>_xlfn.XLOOKUP(F87,Product_Categories!A:A,Product_Categories!C:C,"Missing")</f>
        <v>SEO</v>
      </c>
      <c r="H87">
        <v>12930</v>
      </c>
      <c r="I87">
        <v>1252</v>
      </c>
      <c r="J87" s="5">
        <v>2464.9699999999998</v>
      </c>
      <c r="K87">
        <v>183</v>
      </c>
      <c r="L87" s="5">
        <v>29953.61</v>
      </c>
      <c r="M87" s="4">
        <v>9.68</v>
      </c>
      <c r="N87" s="4">
        <v>14.62</v>
      </c>
      <c r="O87" s="4">
        <v>1.97</v>
      </c>
      <c r="P87">
        <v>13.47</v>
      </c>
      <c r="Q87" s="4">
        <v>12.15</v>
      </c>
    </row>
    <row r="88" spans="1:17" x14ac:dyDescent="0.3">
      <c r="A88" s="3">
        <v>45201</v>
      </c>
      <c r="B88" s="11" t="str">
        <f t="shared" si="1"/>
        <v>Oct 2023</v>
      </c>
      <c r="C88" t="s">
        <v>19</v>
      </c>
      <c r="D88" t="s">
        <v>54</v>
      </c>
      <c r="E88" t="s">
        <v>73</v>
      </c>
      <c r="F88" t="s">
        <v>94</v>
      </c>
      <c r="G88" t="str">
        <f>_xlfn.XLOOKUP(F88,Product_Categories!A:A,Product_Categories!C:C,"Missing")</f>
        <v>SEO</v>
      </c>
      <c r="H88">
        <v>55810</v>
      </c>
      <c r="I88">
        <v>4157</v>
      </c>
      <c r="J88" s="5">
        <v>6560.82</v>
      </c>
      <c r="K88">
        <v>411</v>
      </c>
      <c r="L88" s="5">
        <v>70905.78</v>
      </c>
      <c r="M88" s="4">
        <v>7.45</v>
      </c>
      <c r="N88" s="4">
        <v>9.89</v>
      </c>
      <c r="O88" s="4">
        <v>1.58</v>
      </c>
      <c r="P88">
        <v>15.96</v>
      </c>
      <c r="Q88" s="4">
        <v>10.81</v>
      </c>
    </row>
    <row r="89" spans="1:17" x14ac:dyDescent="0.3">
      <c r="A89" s="3">
        <v>45201</v>
      </c>
      <c r="B89" s="11" t="str">
        <f t="shared" si="1"/>
        <v>Oct 2023</v>
      </c>
      <c r="C89" t="s">
        <v>18</v>
      </c>
      <c r="D89" t="s">
        <v>38</v>
      </c>
      <c r="E89" t="s">
        <v>74</v>
      </c>
      <c r="F89" t="s">
        <v>89</v>
      </c>
      <c r="G89" t="str">
        <f>_xlfn.XLOOKUP(F89,Product_Categories!A:A,Product_Categories!C:C,"Missing")</f>
        <v>Push Notifications</v>
      </c>
      <c r="H89">
        <v>61611</v>
      </c>
      <c r="I89">
        <v>5069</v>
      </c>
      <c r="J89" s="5">
        <v>4893.54</v>
      </c>
      <c r="K89">
        <v>721</v>
      </c>
      <c r="L89" s="5">
        <v>47862.28</v>
      </c>
      <c r="M89" s="4">
        <v>8.23</v>
      </c>
      <c r="N89" s="4">
        <v>14.22</v>
      </c>
      <c r="O89" s="4">
        <v>0.97</v>
      </c>
      <c r="P89" s="4">
        <v>6.79</v>
      </c>
      <c r="Q89" s="4">
        <v>9.7799999999999994</v>
      </c>
    </row>
    <row r="90" spans="1:17" x14ac:dyDescent="0.3">
      <c r="A90" s="3">
        <v>45201</v>
      </c>
      <c r="B90" s="11" t="str">
        <f t="shared" si="1"/>
        <v>Oct 2023</v>
      </c>
      <c r="C90" t="s">
        <v>21</v>
      </c>
      <c r="D90" t="s">
        <v>57</v>
      </c>
      <c r="E90" t="s">
        <v>74</v>
      </c>
      <c r="F90" t="s">
        <v>103</v>
      </c>
      <c r="G90" t="str">
        <f>_xlfn.XLOOKUP(F90,Product_Categories!A:A,Product_Categories!C:C,"Missing")</f>
        <v>Automation</v>
      </c>
      <c r="H90">
        <v>70564</v>
      </c>
      <c r="I90">
        <v>1463</v>
      </c>
      <c r="J90" s="5">
        <v>1623.23</v>
      </c>
      <c r="K90">
        <v>269</v>
      </c>
      <c r="L90" s="5">
        <v>14910.73</v>
      </c>
      <c r="M90" s="4">
        <v>2.0699999999999998</v>
      </c>
      <c r="N90" s="4">
        <v>18.39</v>
      </c>
      <c r="O90" s="4">
        <v>1.1100000000000001</v>
      </c>
      <c r="P90">
        <v>6.03</v>
      </c>
      <c r="Q90" s="4">
        <v>9.19</v>
      </c>
    </row>
    <row r="91" spans="1:17" x14ac:dyDescent="0.3">
      <c r="A91" s="3">
        <v>45201</v>
      </c>
      <c r="B91" s="11" t="str">
        <f t="shared" si="1"/>
        <v>Oct 2023</v>
      </c>
      <c r="C91" t="s">
        <v>19</v>
      </c>
      <c r="D91" t="s">
        <v>26</v>
      </c>
      <c r="E91" t="s">
        <v>73</v>
      </c>
      <c r="F91" t="s">
        <v>97</v>
      </c>
      <c r="G91" t="str">
        <f>_xlfn.XLOOKUP(F91,Product_Categories!A:A,Product_Categories!C:C,"Missing")</f>
        <v>Webinars</v>
      </c>
      <c r="H91">
        <v>141917</v>
      </c>
      <c r="I91">
        <v>13196</v>
      </c>
      <c r="J91" s="5">
        <v>40821.58</v>
      </c>
      <c r="K91">
        <v>1845</v>
      </c>
      <c r="L91" s="5">
        <v>364702.75</v>
      </c>
      <c r="M91" s="4">
        <v>9.3000000000000007</v>
      </c>
      <c r="N91" s="4">
        <v>13.98</v>
      </c>
      <c r="O91" s="4">
        <v>3.09</v>
      </c>
      <c r="P91">
        <v>22.13</v>
      </c>
      <c r="Q91" s="4">
        <v>8.93</v>
      </c>
    </row>
    <row r="92" spans="1:17" x14ac:dyDescent="0.3">
      <c r="A92" s="3">
        <v>45201</v>
      </c>
      <c r="B92" s="11" t="str">
        <f t="shared" si="1"/>
        <v>Oct 2023</v>
      </c>
      <c r="C92" t="s">
        <v>18</v>
      </c>
      <c r="D92" t="s">
        <v>38</v>
      </c>
      <c r="E92" t="s">
        <v>76</v>
      </c>
      <c r="F92" t="s">
        <v>105</v>
      </c>
      <c r="G92" t="str">
        <f>_xlfn.XLOOKUP(F92,Product_Categories!A:A,Product_Categories!C:C,"Missing")</f>
        <v>Storage</v>
      </c>
      <c r="H92">
        <v>27820</v>
      </c>
      <c r="I92">
        <v>3011</v>
      </c>
      <c r="J92" s="5">
        <v>5956.75</v>
      </c>
      <c r="K92">
        <v>320</v>
      </c>
      <c r="L92" s="5">
        <v>50477.3</v>
      </c>
      <c r="M92" s="4">
        <v>10.82</v>
      </c>
      <c r="N92" s="4">
        <v>10.63</v>
      </c>
      <c r="O92" s="4">
        <v>1.98</v>
      </c>
      <c r="P92" s="4">
        <v>18.61</v>
      </c>
      <c r="Q92" s="4">
        <v>8.4700000000000006</v>
      </c>
    </row>
    <row r="93" spans="1:17" x14ac:dyDescent="0.3">
      <c r="A93" s="3">
        <v>45201</v>
      </c>
      <c r="B93" s="11" t="str">
        <f t="shared" si="1"/>
        <v>Oct 2023</v>
      </c>
      <c r="C93" t="s">
        <v>21</v>
      </c>
      <c r="D93" t="s">
        <v>56</v>
      </c>
      <c r="E93" t="s">
        <v>76</v>
      </c>
      <c r="F93" t="s">
        <v>94</v>
      </c>
      <c r="G93" t="str">
        <f>_xlfn.XLOOKUP(F93,Product_Categories!A:A,Product_Categories!C:C,"Missing")</f>
        <v>SEO</v>
      </c>
      <c r="H93">
        <v>107931</v>
      </c>
      <c r="I93">
        <v>7466</v>
      </c>
      <c r="J93" s="5">
        <v>13975.08</v>
      </c>
      <c r="K93">
        <v>870</v>
      </c>
      <c r="L93" s="5">
        <v>115096.71</v>
      </c>
      <c r="M93" s="4">
        <v>6.92</v>
      </c>
      <c r="N93" s="4">
        <v>11.65</v>
      </c>
      <c r="O93" s="4">
        <v>1.87</v>
      </c>
      <c r="P93">
        <v>16.059999999999999</v>
      </c>
      <c r="Q93" s="4">
        <v>8.24</v>
      </c>
    </row>
    <row r="94" spans="1:17" x14ac:dyDescent="0.3">
      <c r="A94" s="3">
        <v>45201</v>
      </c>
      <c r="B94" s="11" t="str">
        <f t="shared" si="1"/>
        <v>Oct 2023</v>
      </c>
      <c r="C94" t="s">
        <v>107</v>
      </c>
      <c r="D94" t="s">
        <v>71</v>
      </c>
      <c r="E94" t="s">
        <v>73</v>
      </c>
      <c r="F94" t="s">
        <v>92</v>
      </c>
      <c r="G94" t="str">
        <f>_xlfn.XLOOKUP(F94,Product_Categories!A:A,Product_Categories!C:C,"Missing")</f>
        <v>Design</v>
      </c>
      <c r="H94">
        <v>40913</v>
      </c>
      <c r="I94">
        <v>4490</v>
      </c>
      <c r="J94" s="5">
        <v>3759.99</v>
      </c>
      <c r="K94">
        <v>181</v>
      </c>
      <c r="L94" s="5">
        <v>29311.31</v>
      </c>
      <c r="M94" s="4">
        <v>10.97</v>
      </c>
      <c r="N94" s="4">
        <v>4.03</v>
      </c>
      <c r="O94" s="4">
        <v>0.84</v>
      </c>
      <c r="P94">
        <v>20.77</v>
      </c>
      <c r="Q94" s="4">
        <v>7.8</v>
      </c>
    </row>
    <row r="95" spans="1:17" x14ac:dyDescent="0.3">
      <c r="A95" s="3">
        <v>45201</v>
      </c>
      <c r="B95" s="11" t="str">
        <f t="shared" si="1"/>
        <v>Oct 2023</v>
      </c>
      <c r="C95" t="s">
        <v>107</v>
      </c>
      <c r="D95" t="s">
        <v>68</v>
      </c>
      <c r="E95" t="s">
        <v>76</v>
      </c>
      <c r="F95" t="s">
        <v>97</v>
      </c>
      <c r="G95" t="str">
        <f>_xlfn.XLOOKUP(F95,Product_Categories!A:A,Product_Categories!C:C,"Missing")</f>
        <v>Webinars</v>
      </c>
      <c r="H95">
        <v>82498</v>
      </c>
      <c r="I95">
        <v>2812</v>
      </c>
      <c r="J95" s="5">
        <v>2952.06</v>
      </c>
      <c r="K95">
        <v>125</v>
      </c>
      <c r="L95" s="5">
        <v>22854.41</v>
      </c>
      <c r="M95" s="4">
        <v>3.41</v>
      </c>
      <c r="N95" s="4">
        <v>4.45</v>
      </c>
      <c r="O95" s="4">
        <v>1.05</v>
      </c>
      <c r="P95">
        <v>23.62</v>
      </c>
      <c r="Q95" s="4">
        <v>7.74</v>
      </c>
    </row>
    <row r="96" spans="1:17" x14ac:dyDescent="0.3">
      <c r="A96" s="3">
        <v>45201</v>
      </c>
      <c r="B96" s="11" t="str">
        <f t="shared" si="1"/>
        <v>Oct 2023</v>
      </c>
      <c r="C96" t="s">
        <v>18</v>
      </c>
      <c r="D96" t="s">
        <v>30</v>
      </c>
      <c r="E96" t="s">
        <v>74</v>
      </c>
      <c r="F96" t="s">
        <v>103</v>
      </c>
      <c r="G96" t="str">
        <f>_xlfn.XLOOKUP(F96,Product_Categories!A:A,Product_Categories!C:C,"Missing")</f>
        <v>Automation</v>
      </c>
      <c r="H96">
        <v>11950</v>
      </c>
      <c r="I96">
        <v>245</v>
      </c>
      <c r="J96" s="5">
        <v>605.03</v>
      </c>
      <c r="K96">
        <v>39</v>
      </c>
      <c r="L96" s="5">
        <v>4657.7700000000004</v>
      </c>
      <c r="M96" s="4">
        <v>2.0499999999999998</v>
      </c>
      <c r="N96" s="4">
        <v>15.92</v>
      </c>
      <c r="O96" s="4">
        <v>2.4700000000000002</v>
      </c>
      <c r="P96" s="4">
        <v>15.51</v>
      </c>
      <c r="Q96" s="4">
        <v>7.7</v>
      </c>
    </row>
    <row r="97" spans="1:17" x14ac:dyDescent="0.3">
      <c r="A97" s="3">
        <v>45201</v>
      </c>
      <c r="B97" s="11" t="str">
        <f t="shared" si="1"/>
        <v>Oct 2023</v>
      </c>
      <c r="C97" t="s">
        <v>18</v>
      </c>
      <c r="D97" t="s">
        <v>23</v>
      </c>
      <c r="E97" t="s">
        <v>73</v>
      </c>
      <c r="F97" t="s">
        <v>89</v>
      </c>
      <c r="G97" t="str">
        <f>_xlfn.XLOOKUP(F97,Product_Categories!A:A,Product_Categories!C:C,"Missing")</f>
        <v>Push Notifications</v>
      </c>
      <c r="H97">
        <v>67850</v>
      </c>
      <c r="I97">
        <v>2784</v>
      </c>
      <c r="J97" s="5">
        <v>4585.3500000000004</v>
      </c>
      <c r="K97">
        <v>491</v>
      </c>
      <c r="L97" s="5">
        <v>33784.79</v>
      </c>
      <c r="M97" s="4">
        <v>4.0999999999999996</v>
      </c>
      <c r="N97" s="4">
        <v>17.64</v>
      </c>
      <c r="O97" s="4">
        <v>1.65</v>
      </c>
      <c r="P97" s="4">
        <v>9.34</v>
      </c>
      <c r="Q97" s="4">
        <v>7.37</v>
      </c>
    </row>
    <row r="98" spans="1:17" x14ac:dyDescent="0.3">
      <c r="A98" s="3">
        <v>45201</v>
      </c>
      <c r="B98" s="11" t="str">
        <f t="shared" si="1"/>
        <v>Oct 2023</v>
      </c>
      <c r="C98" t="s">
        <v>19</v>
      </c>
      <c r="D98" t="s">
        <v>28</v>
      </c>
      <c r="E98" t="s">
        <v>73</v>
      </c>
      <c r="F98" t="s">
        <v>103</v>
      </c>
      <c r="G98" t="str">
        <f>_xlfn.XLOOKUP(F98,Product_Categories!A:A,Product_Categories!C:C,"Missing")</f>
        <v>Automation</v>
      </c>
      <c r="H98">
        <v>48169</v>
      </c>
      <c r="I98">
        <v>6329</v>
      </c>
      <c r="J98" s="5">
        <v>15790.89</v>
      </c>
      <c r="K98">
        <v>983</v>
      </c>
      <c r="L98" s="5">
        <v>112903.25</v>
      </c>
      <c r="M98" s="4">
        <v>13.14</v>
      </c>
      <c r="N98" s="4">
        <v>15.53</v>
      </c>
      <c r="O98" s="4">
        <v>2.5</v>
      </c>
      <c r="P98">
        <v>16.059999999999999</v>
      </c>
      <c r="Q98" s="4">
        <v>7.15</v>
      </c>
    </row>
    <row r="99" spans="1:17" x14ac:dyDescent="0.3">
      <c r="A99" s="3">
        <v>45201</v>
      </c>
      <c r="B99" s="11" t="str">
        <f t="shared" si="1"/>
        <v>Oct 2023</v>
      </c>
      <c r="C99" t="s">
        <v>21</v>
      </c>
      <c r="D99" t="s">
        <v>29</v>
      </c>
      <c r="E99" t="s">
        <v>73</v>
      </c>
      <c r="F99" t="s">
        <v>83</v>
      </c>
      <c r="G99" t="str">
        <f>_xlfn.XLOOKUP(F99,Product_Categories!A:A,Product_Categories!C:C,"Missing")</f>
        <v>UX</v>
      </c>
      <c r="H99">
        <v>129834</v>
      </c>
      <c r="I99">
        <v>2904</v>
      </c>
      <c r="J99" s="5">
        <v>12153.65</v>
      </c>
      <c r="K99">
        <v>452</v>
      </c>
      <c r="L99" s="5">
        <v>86150.6</v>
      </c>
      <c r="M99" s="4">
        <v>2.2400000000000002</v>
      </c>
      <c r="N99" s="4">
        <v>15.56</v>
      </c>
      <c r="O99" s="4">
        <v>4.1900000000000004</v>
      </c>
      <c r="P99">
        <v>26.89</v>
      </c>
      <c r="Q99" s="4">
        <v>7.09</v>
      </c>
    </row>
    <row r="100" spans="1:17" x14ac:dyDescent="0.3">
      <c r="A100" s="3">
        <v>45201</v>
      </c>
      <c r="B100" s="11" t="str">
        <f t="shared" si="1"/>
        <v>Oct 2023</v>
      </c>
      <c r="C100" t="s">
        <v>19</v>
      </c>
      <c r="D100" t="s">
        <v>35</v>
      </c>
      <c r="E100" t="s">
        <v>74</v>
      </c>
      <c r="F100" t="s">
        <v>87</v>
      </c>
      <c r="G100" t="str">
        <f>_xlfn.XLOOKUP(F100,Product_Categories!A:A,Product_Categories!C:C,"Missing")</f>
        <v>AdTech</v>
      </c>
      <c r="H100">
        <v>114760</v>
      </c>
      <c r="I100">
        <v>12558</v>
      </c>
      <c r="J100" s="5">
        <v>38980.43</v>
      </c>
      <c r="K100">
        <v>2205</v>
      </c>
      <c r="L100" s="5">
        <v>258297.48</v>
      </c>
      <c r="M100" s="4">
        <v>10.94</v>
      </c>
      <c r="N100" s="4">
        <v>17.559999999999999</v>
      </c>
      <c r="O100" s="4">
        <v>3.1</v>
      </c>
      <c r="P100">
        <v>17.68</v>
      </c>
      <c r="Q100" s="4">
        <v>6.63</v>
      </c>
    </row>
    <row r="101" spans="1:17" x14ac:dyDescent="0.3">
      <c r="A101" s="3">
        <v>45201</v>
      </c>
      <c r="B101" s="11" t="str">
        <f t="shared" si="1"/>
        <v>Oct 2023</v>
      </c>
      <c r="C101" t="s">
        <v>17</v>
      </c>
      <c r="D101" t="s">
        <v>30</v>
      </c>
      <c r="E101" t="s">
        <v>73</v>
      </c>
      <c r="F101" t="s">
        <v>87</v>
      </c>
      <c r="G101" t="str">
        <f>_xlfn.XLOOKUP(F101,Product_Categories!A:A,Product_Categories!C:C,"Missing")</f>
        <v>AdTech</v>
      </c>
      <c r="H101">
        <v>73926</v>
      </c>
      <c r="I101">
        <v>10440</v>
      </c>
      <c r="J101" s="5">
        <v>42478.19</v>
      </c>
      <c r="K101">
        <v>1499</v>
      </c>
      <c r="L101" s="5">
        <v>276963.45</v>
      </c>
      <c r="M101" s="4">
        <v>14.12</v>
      </c>
      <c r="N101" s="4">
        <v>14.36</v>
      </c>
      <c r="O101" s="4">
        <v>4.07</v>
      </c>
      <c r="P101" s="4">
        <v>28.34</v>
      </c>
      <c r="Q101" s="4">
        <v>6.52</v>
      </c>
    </row>
    <row r="102" spans="1:17" x14ac:dyDescent="0.3">
      <c r="A102" s="3">
        <v>45201</v>
      </c>
      <c r="B102" s="11" t="str">
        <f t="shared" si="1"/>
        <v>Oct 2023</v>
      </c>
      <c r="C102" t="s">
        <v>21</v>
      </c>
      <c r="D102" t="s">
        <v>56</v>
      </c>
      <c r="E102" t="s">
        <v>74</v>
      </c>
      <c r="F102" t="s">
        <v>99</v>
      </c>
      <c r="G102" t="str">
        <f>_xlfn.XLOOKUP(F102,Product_Categories!A:A,Product_Categories!C:C,"Missing")</f>
        <v>Planning</v>
      </c>
      <c r="H102">
        <v>52467</v>
      </c>
      <c r="I102">
        <v>6104</v>
      </c>
      <c r="J102" s="5">
        <v>6257.18</v>
      </c>
      <c r="K102">
        <v>1243</v>
      </c>
      <c r="L102" s="5">
        <v>38479.26</v>
      </c>
      <c r="M102" s="4">
        <v>11.63</v>
      </c>
      <c r="N102" s="4">
        <v>20.36</v>
      </c>
      <c r="O102" s="4">
        <v>1.03</v>
      </c>
      <c r="P102">
        <v>5.03</v>
      </c>
      <c r="Q102" s="4">
        <v>6.15</v>
      </c>
    </row>
    <row r="103" spans="1:17" x14ac:dyDescent="0.3">
      <c r="A103" s="3">
        <v>45201</v>
      </c>
      <c r="B103" s="11" t="str">
        <f t="shared" si="1"/>
        <v>Oct 2023</v>
      </c>
      <c r="C103" t="s">
        <v>107</v>
      </c>
      <c r="D103" t="s">
        <v>62</v>
      </c>
      <c r="E103" t="s">
        <v>75</v>
      </c>
      <c r="F103" t="s">
        <v>105</v>
      </c>
      <c r="G103" t="str">
        <f>_xlfn.XLOOKUP(F103,Product_Categories!A:A,Product_Categories!C:C,"Missing")</f>
        <v>Storage</v>
      </c>
      <c r="H103">
        <v>62253</v>
      </c>
      <c r="I103">
        <v>6349</v>
      </c>
      <c r="J103" s="5">
        <v>27531.93</v>
      </c>
      <c r="K103">
        <v>1031</v>
      </c>
      <c r="L103" s="5">
        <v>166658.70000000001</v>
      </c>
      <c r="M103" s="4">
        <v>10.199999999999999</v>
      </c>
      <c r="N103" s="4">
        <v>16.239999999999998</v>
      </c>
      <c r="O103" s="4">
        <v>4.34</v>
      </c>
      <c r="P103">
        <v>26.7</v>
      </c>
      <c r="Q103" s="4">
        <v>6.05</v>
      </c>
    </row>
    <row r="104" spans="1:17" x14ac:dyDescent="0.3">
      <c r="A104" s="3">
        <v>45201</v>
      </c>
      <c r="B104" s="11" t="str">
        <f t="shared" si="1"/>
        <v>Oct 2023</v>
      </c>
      <c r="C104" t="s">
        <v>108</v>
      </c>
      <c r="D104" t="s">
        <v>37</v>
      </c>
      <c r="E104" t="s">
        <v>75</v>
      </c>
      <c r="F104" t="s">
        <v>103</v>
      </c>
      <c r="G104" t="str">
        <f>_xlfn.XLOOKUP(F104,Product_Categories!A:A,Product_Categories!C:C,"Missing")</f>
        <v>Automation</v>
      </c>
      <c r="H104">
        <v>44790</v>
      </c>
      <c r="I104">
        <v>447</v>
      </c>
      <c r="J104" s="5">
        <v>1846.19</v>
      </c>
      <c r="K104">
        <v>94</v>
      </c>
      <c r="L104" s="5">
        <v>10782.43</v>
      </c>
      <c r="M104" s="4">
        <v>1</v>
      </c>
      <c r="N104" s="4">
        <v>21.03</v>
      </c>
      <c r="O104" s="4">
        <v>4.13</v>
      </c>
      <c r="P104">
        <v>19.64</v>
      </c>
      <c r="Q104" s="4">
        <v>5.84</v>
      </c>
    </row>
    <row r="105" spans="1:17" x14ac:dyDescent="0.3">
      <c r="A105" s="3">
        <v>45201</v>
      </c>
      <c r="B105" s="11" t="str">
        <f t="shared" si="1"/>
        <v>Oct 2023</v>
      </c>
      <c r="C105" t="s">
        <v>18</v>
      </c>
      <c r="D105" t="s">
        <v>64</v>
      </c>
      <c r="E105" t="s">
        <v>76</v>
      </c>
      <c r="F105" t="s">
        <v>101</v>
      </c>
      <c r="G105" t="str">
        <f>_xlfn.XLOOKUP(F105,Product_Categories!A:A,Product_Categories!C:C,"Missing")</f>
        <v>Conversion</v>
      </c>
      <c r="H105">
        <v>110782</v>
      </c>
      <c r="I105">
        <v>3021</v>
      </c>
      <c r="J105" s="5">
        <v>10676.34</v>
      </c>
      <c r="K105">
        <v>506</v>
      </c>
      <c r="L105" s="5">
        <v>58280.3</v>
      </c>
      <c r="M105" s="4">
        <v>2.73</v>
      </c>
      <c r="N105" s="4">
        <v>16.75</v>
      </c>
      <c r="O105" s="4">
        <v>3.53</v>
      </c>
      <c r="P105" s="4">
        <v>21.1</v>
      </c>
      <c r="Q105" s="4">
        <v>5.46</v>
      </c>
    </row>
    <row r="106" spans="1:17" x14ac:dyDescent="0.3">
      <c r="A106" s="3">
        <v>45201</v>
      </c>
      <c r="B106" s="11" t="str">
        <f t="shared" si="1"/>
        <v>Oct 2023</v>
      </c>
      <c r="C106" t="s">
        <v>19</v>
      </c>
      <c r="D106" t="s">
        <v>36</v>
      </c>
      <c r="E106" t="s">
        <v>73</v>
      </c>
      <c r="F106" t="s">
        <v>86</v>
      </c>
      <c r="G106" t="str">
        <f>_xlfn.XLOOKUP(F106,Product_Categories!A:A,Product_Categories!C:C,"Missing")</f>
        <v>Website Tools</v>
      </c>
      <c r="H106">
        <v>64322</v>
      </c>
      <c r="I106">
        <v>5646</v>
      </c>
      <c r="J106" s="5">
        <v>21792.39</v>
      </c>
      <c r="K106">
        <v>1157</v>
      </c>
      <c r="L106" s="5">
        <v>115394.04</v>
      </c>
      <c r="M106" s="4">
        <v>8.7799999999999994</v>
      </c>
      <c r="N106" s="4">
        <v>20.49</v>
      </c>
      <c r="O106" s="4">
        <v>3.86</v>
      </c>
      <c r="P106">
        <v>18.84</v>
      </c>
      <c r="Q106" s="4">
        <v>5.3</v>
      </c>
    </row>
    <row r="107" spans="1:17" x14ac:dyDescent="0.3">
      <c r="A107" s="3">
        <v>45201</v>
      </c>
      <c r="B107" s="11" t="str">
        <f t="shared" si="1"/>
        <v>Oct 2023</v>
      </c>
      <c r="C107" t="s">
        <v>19</v>
      </c>
      <c r="D107" t="s">
        <v>44</v>
      </c>
      <c r="E107" t="s">
        <v>73</v>
      </c>
      <c r="F107" t="s">
        <v>101</v>
      </c>
      <c r="G107" t="str">
        <f>_xlfn.XLOOKUP(F107,Product_Categories!A:A,Product_Categories!C:C,"Missing")</f>
        <v>Conversion</v>
      </c>
      <c r="H107">
        <v>144257</v>
      </c>
      <c r="I107">
        <v>2725</v>
      </c>
      <c r="J107" s="5">
        <v>6408.6</v>
      </c>
      <c r="K107">
        <v>386</v>
      </c>
      <c r="L107" s="5">
        <v>33986.25</v>
      </c>
      <c r="M107" s="4">
        <v>1.89</v>
      </c>
      <c r="N107" s="4">
        <v>14.17</v>
      </c>
      <c r="O107" s="4">
        <v>2.35</v>
      </c>
      <c r="P107">
        <v>16.600000000000001</v>
      </c>
      <c r="Q107" s="4">
        <v>5.3</v>
      </c>
    </row>
    <row r="108" spans="1:17" x14ac:dyDescent="0.3">
      <c r="A108" s="3">
        <v>45201</v>
      </c>
      <c r="B108" s="11" t="str">
        <f t="shared" si="1"/>
        <v>Oct 2023</v>
      </c>
      <c r="C108" t="s">
        <v>18</v>
      </c>
      <c r="D108" t="s">
        <v>29</v>
      </c>
      <c r="E108" t="s">
        <v>73</v>
      </c>
      <c r="F108" t="s">
        <v>84</v>
      </c>
      <c r="G108" t="str">
        <f>_xlfn.XLOOKUP(F108,Product_Categories!A:A,Product_Categories!C:C,"Missing")</f>
        <v>Marketing Suite</v>
      </c>
      <c r="H108">
        <v>16207</v>
      </c>
      <c r="I108">
        <v>1296</v>
      </c>
      <c r="J108" s="5">
        <v>4575.92</v>
      </c>
      <c r="K108">
        <v>149</v>
      </c>
      <c r="L108" s="5">
        <v>23694.52</v>
      </c>
      <c r="M108" s="4">
        <v>8</v>
      </c>
      <c r="N108" s="4">
        <v>11.5</v>
      </c>
      <c r="O108" s="4">
        <v>3.53</v>
      </c>
      <c r="P108" s="4">
        <v>30.71</v>
      </c>
      <c r="Q108" s="4">
        <v>5.18</v>
      </c>
    </row>
    <row r="109" spans="1:17" x14ac:dyDescent="0.3">
      <c r="A109" s="3">
        <v>45201</v>
      </c>
      <c r="B109" s="11" t="str">
        <f t="shared" si="1"/>
        <v>Oct 2023</v>
      </c>
      <c r="C109" t="s">
        <v>18</v>
      </c>
      <c r="D109" t="s">
        <v>24</v>
      </c>
      <c r="E109" t="s">
        <v>74</v>
      </c>
      <c r="F109" t="s">
        <v>88</v>
      </c>
      <c r="G109" t="str">
        <f>_xlfn.XLOOKUP(F109,Product_Categories!A:A,Product_Categories!C:C,"Missing")</f>
        <v>CRM</v>
      </c>
      <c r="H109">
        <v>137252</v>
      </c>
      <c r="I109">
        <v>3059</v>
      </c>
      <c r="J109" s="5">
        <v>9364.44</v>
      </c>
      <c r="K109">
        <v>421</v>
      </c>
      <c r="L109" s="5">
        <v>47538.8</v>
      </c>
      <c r="M109" s="4">
        <v>2.23</v>
      </c>
      <c r="N109" s="4">
        <v>13.76</v>
      </c>
      <c r="O109" s="4">
        <v>3.06</v>
      </c>
      <c r="P109" s="4">
        <v>22.24</v>
      </c>
      <c r="Q109" s="4">
        <v>5.08</v>
      </c>
    </row>
    <row r="110" spans="1:17" x14ac:dyDescent="0.3">
      <c r="A110" s="3">
        <v>45201</v>
      </c>
      <c r="B110" s="11" t="str">
        <f t="shared" si="1"/>
        <v>Oct 2023</v>
      </c>
      <c r="C110" t="s">
        <v>17</v>
      </c>
      <c r="D110" t="s">
        <v>35</v>
      </c>
      <c r="E110" t="s">
        <v>76</v>
      </c>
      <c r="F110" t="s">
        <v>82</v>
      </c>
      <c r="G110" t="str">
        <f>_xlfn.XLOOKUP(F110,Product_Categories!A:A,Product_Categories!C:C,"Missing")</f>
        <v>Mobile Ads</v>
      </c>
      <c r="H110">
        <v>58728</v>
      </c>
      <c r="I110">
        <v>8388</v>
      </c>
      <c r="J110" s="5">
        <v>23076.19</v>
      </c>
      <c r="K110">
        <v>1258</v>
      </c>
      <c r="L110" s="5">
        <v>116298.17</v>
      </c>
      <c r="M110" s="4">
        <v>14.28</v>
      </c>
      <c r="N110" s="4">
        <v>15</v>
      </c>
      <c r="O110" s="4">
        <v>2.75</v>
      </c>
      <c r="P110" s="4">
        <v>18.34</v>
      </c>
      <c r="Q110" s="4">
        <v>5.04</v>
      </c>
    </row>
    <row r="111" spans="1:17" x14ac:dyDescent="0.3">
      <c r="A111" s="3">
        <v>45201</v>
      </c>
      <c r="B111" s="11" t="str">
        <f t="shared" si="1"/>
        <v>Oct 2023</v>
      </c>
      <c r="C111" t="s">
        <v>21</v>
      </c>
      <c r="D111" t="s">
        <v>68</v>
      </c>
      <c r="E111" t="s">
        <v>76</v>
      </c>
      <c r="F111" t="s">
        <v>82</v>
      </c>
      <c r="G111" t="str">
        <f>_xlfn.XLOOKUP(F111,Product_Categories!A:A,Product_Categories!C:C,"Missing")</f>
        <v>Mobile Ads</v>
      </c>
      <c r="H111">
        <v>55616</v>
      </c>
      <c r="I111">
        <v>3373</v>
      </c>
      <c r="J111" s="5">
        <v>9700.77</v>
      </c>
      <c r="K111">
        <v>332</v>
      </c>
      <c r="L111" s="5">
        <v>48123.12</v>
      </c>
      <c r="M111" s="4">
        <v>6.06</v>
      </c>
      <c r="N111" s="4">
        <v>9.84</v>
      </c>
      <c r="O111" s="4">
        <v>2.88</v>
      </c>
      <c r="P111">
        <v>29.22</v>
      </c>
      <c r="Q111" s="4">
        <v>4.96</v>
      </c>
    </row>
    <row r="112" spans="1:17" x14ac:dyDescent="0.3">
      <c r="A112" s="3">
        <v>45201</v>
      </c>
      <c r="B112" s="11" t="str">
        <f t="shared" si="1"/>
        <v>Oct 2023</v>
      </c>
      <c r="C112" t="s">
        <v>107</v>
      </c>
      <c r="D112" t="s">
        <v>27</v>
      </c>
      <c r="E112" t="s">
        <v>75</v>
      </c>
      <c r="F112" t="s">
        <v>102</v>
      </c>
      <c r="G112" t="str">
        <f>_xlfn.XLOOKUP(F112,Product_Categories!A:A,Product_Categories!C:C,"Missing")</f>
        <v>Website Tools</v>
      </c>
      <c r="H112">
        <v>83433</v>
      </c>
      <c r="I112">
        <v>11773</v>
      </c>
      <c r="J112" s="5">
        <v>14109.01</v>
      </c>
      <c r="K112">
        <v>501</v>
      </c>
      <c r="L112" s="5">
        <v>65456.13</v>
      </c>
      <c r="M112" s="4">
        <v>14.11</v>
      </c>
      <c r="N112" s="4">
        <v>4.26</v>
      </c>
      <c r="O112" s="4">
        <v>1.2</v>
      </c>
      <c r="P112">
        <v>28.16</v>
      </c>
      <c r="Q112" s="4">
        <v>4.6399999999999997</v>
      </c>
    </row>
    <row r="113" spans="1:17" x14ac:dyDescent="0.3">
      <c r="A113" s="3">
        <v>45201</v>
      </c>
      <c r="B113" s="11" t="str">
        <f t="shared" si="1"/>
        <v>Oct 2023</v>
      </c>
      <c r="C113" t="s">
        <v>18</v>
      </c>
      <c r="D113" t="s">
        <v>26</v>
      </c>
      <c r="E113" t="s">
        <v>75</v>
      </c>
      <c r="F113" t="s">
        <v>82</v>
      </c>
      <c r="G113" t="str">
        <f>_xlfn.XLOOKUP(F113,Product_Categories!A:A,Product_Categories!C:C,"Missing")</f>
        <v>Mobile Ads</v>
      </c>
      <c r="H113">
        <v>31365</v>
      </c>
      <c r="I113">
        <v>4493</v>
      </c>
      <c r="J113" s="5">
        <v>16232.55</v>
      </c>
      <c r="K113">
        <v>698</v>
      </c>
      <c r="L113" s="5">
        <v>73947.08</v>
      </c>
      <c r="M113" s="4">
        <v>14.32</v>
      </c>
      <c r="N113" s="4">
        <v>15.54</v>
      </c>
      <c r="O113" s="4">
        <v>3.61</v>
      </c>
      <c r="P113" s="4">
        <v>23.26</v>
      </c>
      <c r="Q113" s="4">
        <v>4.5599999999999996</v>
      </c>
    </row>
    <row r="114" spans="1:17" x14ac:dyDescent="0.3">
      <c r="A114" s="3">
        <v>45201</v>
      </c>
      <c r="B114" s="11" t="str">
        <f t="shared" si="1"/>
        <v>Oct 2023</v>
      </c>
      <c r="C114" t="s">
        <v>17</v>
      </c>
      <c r="D114" t="s">
        <v>50</v>
      </c>
      <c r="E114" t="s">
        <v>76</v>
      </c>
      <c r="F114" t="s">
        <v>80</v>
      </c>
      <c r="G114" t="str">
        <f>_xlfn.XLOOKUP(F114,Product_Categories!A:A,Product_Categories!C:C,"Missing")</f>
        <v>Feedback</v>
      </c>
      <c r="H114">
        <v>37036</v>
      </c>
      <c r="I114">
        <v>4187</v>
      </c>
      <c r="J114" s="5">
        <v>5661.33</v>
      </c>
      <c r="K114">
        <v>448</v>
      </c>
      <c r="L114" s="5">
        <v>25753.95</v>
      </c>
      <c r="M114" s="4">
        <v>11.31</v>
      </c>
      <c r="N114" s="4">
        <v>10.7</v>
      </c>
      <c r="O114" s="4">
        <v>1.35</v>
      </c>
      <c r="P114" s="4">
        <v>12.64</v>
      </c>
      <c r="Q114" s="4">
        <v>4.55</v>
      </c>
    </row>
    <row r="115" spans="1:17" x14ac:dyDescent="0.3">
      <c r="A115" s="3">
        <v>45201</v>
      </c>
      <c r="B115" s="11" t="str">
        <f t="shared" si="1"/>
        <v>Oct 2023</v>
      </c>
      <c r="C115" t="s">
        <v>18</v>
      </c>
      <c r="D115" t="s">
        <v>59</v>
      </c>
      <c r="E115" t="s">
        <v>76</v>
      </c>
      <c r="F115" t="s">
        <v>85</v>
      </c>
      <c r="G115" t="str">
        <f>_xlfn.XLOOKUP(F115,Product_Categories!A:A,Product_Categories!C:C,"Missing")</f>
        <v>Budgeting</v>
      </c>
      <c r="H115">
        <v>45207</v>
      </c>
      <c r="I115">
        <v>4855</v>
      </c>
      <c r="J115" s="5">
        <v>17521.07</v>
      </c>
      <c r="K115">
        <v>565</v>
      </c>
      <c r="L115" s="5">
        <v>79735.34</v>
      </c>
      <c r="M115" s="4">
        <v>10.74</v>
      </c>
      <c r="N115" s="4">
        <v>11.64</v>
      </c>
      <c r="O115" s="4">
        <v>3.61</v>
      </c>
      <c r="P115" s="4">
        <v>31.01</v>
      </c>
      <c r="Q115" s="4">
        <v>4.55</v>
      </c>
    </row>
    <row r="116" spans="1:17" x14ac:dyDescent="0.3">
      <c r="A116" s="3">
        <v>45201</v>
      </c>
      <c r="B116" s="11" t="str">
        <f t="shared" si="1"/>
        <v>Oct 2023</v>
      </c>
      <c r="C116" t="s">
        <v>19</v>
      </c>
      <c r="D116" t="s">
        <v>72</v>
      </c>
      <c r="E116" t="s">
        <v>73</v>
      </c>
      <c r="F116" t="s">
        <v>91</v>
      </c>
      <c r="G116" t="str">
        <f>_xlfn.XLOOKUP(F116,Product_Categories!A:A,Product_Categories!C:C,"Missing")</f>
        <v>Affiliate</v>
      </c>
      <c r="H116">
        <v>125919</v>
      </c>
      <c r="I116">
        <v>1614</v>
      </c>
      <c r="J116" s="5">
        <v>4439.45</v>
      </c>
      <c r="K116">
        <v>259</v>
      </c>
      <c r="L116" s="5">
        <v>17767.189999999999</v>
      </c>
      <c r="M116" s="4">
        <v>1.28</v>
      </c>
      <c r="N116" s="4">
        <v>16.05</v>
      </c>
      <c r="O116" s="4">
        <v>2.75</v>
      </c>
      <c r="P116">
        <v>17.14</v>
      </c>
      <c r="Q116" s="4">
        <v>4</v>
      </c>
    </row>
    <row r="117" spans="1:17" x14ac:dyDescent="0.3">
      <c r="A117" s="3">
        <v>45201</v>
      </c>
      <c r="B117" s="11" t="str">
        <f t="shared" si="1"/>
        <v>Oct 2023</v>
      </c>
      <c r="C117" t="s">
        <v>18</v>
      </c>
      <c r="D117" t="s">
        <v>53</v>
      </c>
      <c r="E117" t="s">
        <v>73</v>
      </c>
      <c r="F117" t="s">
        <v>79</v>
      </c>
      <c r="G117" t="str">
        <f>_xlfn.XLOOKUP(F117,Product_Categories!A:A,Product_Categories!C:C,"Missing")</f>
        <v>Email Marketing</v>
      </c>
      <c r="H117">
        <v>22160</v>
      </c>
      <c r="I117">
        <v>1233</v>
      </c>
      <c r="J117" s="5">
        <v>4058.14</v>
      </c>
      <c r="K117">
        <v>162</v>
      </c>
      <c r="L117" s="5">
        <v>15633.45</v>
      </c>
      <c r="M117" s="4">
        <v>5.56</v>
      </c>
      <c r="N117" s="4">
        <v>13.14</v>
      </c>
      <c r="O117" s="4">
        <v>3.29</v>
      </c>
      <c r="P117" s="4">
        <v>25.05</v>
      </c>
      <c r="Q117" s="4">
        <v>3.85</v>
      </c>
    </row>
    <row r="118" spans="1:17" x14ac:dyDescent="0.3">
      <c r="A118" s="3">
        <v>45201</v>
      </c>
      <c r="B118" s="11" t="str">
        <f t="shared" si="1"/>
        <v>Oct 2023</v>
      </c>
      <c r="C118" t="s">
        <v>18</v>
      </c>
      <c r="D118" t="s">
        <v>55</v>
      </c>
      <c r="E118" t="s">
        <v>74</v>
      </c>
      <c r="F118" t="s">
        <v>99</v>
      </c>
      <c r="G118" t="str">
        <f>_xlfn.XLOOKUP(F118,Product_Categories!A:A,Product_Categories!C:C,"Missing")</f>
        <v>Planning</v>
      </c>
      <c r="H118">
        <v>2433</v>
      </c>
      <c r="I118">
        <v>224</v>
      </c>
      <c r="J118" s="5">
        <v>715.8</v>
      </c>
      <c r="K118">
        <v>49</v>
      </c>
      <c r="L118" s="5">
        <v>2464.9699999999998</v>
      </c>
      <c r="M118" s="4">
        <v>9.2100000000000009</v>
      </c>
      <c r="N118" s="4">
        <v>21.88</v>
      </c>
      <c r="O118" s="4">
        <v>3.2</v>
      </c>
      <c r="P118" s="4">
        <v>14.61</v>
      </c>
      <c r="Q118" s="4">
        <v>3.44</v>
      </c>
    </row>
    <row r="119" spans="1:17" x14ac:dyDescent="0.3">
      <c r="A119" s="3">
        <v>45201</v>
      </c>
      <c r="B119" s="11" t="str">
        <f t="shared" si="1"/>
        <v>Oct 2023</v>
      </c>
      <c r="C119" t="s">
        <v>17</v>
      </c>
      <c r="D119" t="s">
        <v>36</v>
      </c>
      <c r="E119" t="s">
        <v>73</v>
      </c>
      <c r="F119" t="s">
        <v>81</v>
      </c>
      <c r="G119" t="str">
        <f>_xlfn.XLOOKUP(F119,Product_Categories!A:A,Product_Categories!C:C,"Missing")</f>
        <v>Lead Management</v>
      </c>
      <c r="H119">
        <v>15360</v>
      </c>
      <c r="I119">
        <v>1700</v>
      </c>
      <c r="J119" s="5">
        <v>6685.99</v>
      </c>
      <c r="K119">
        <v>139</v>
      </c>
      <c r="L119" s="5">
        <v>22570.66</v>
      </c>
      <c r="M119" s="4">
        <v>11.07</v>
      </c>
      <c r="N119" s="4">
        <v>8.18</v>
      </c>
      <c r="O119" s="4">
        <v>3.93</v>
      </c>
      <c r="P119" s="4">
        <v>48.1</v>
      </c>
      <c r="Q119" s="4">
        <v>3.38</v>
      </c>
    </row>
    <row r="120" spans="1:17" x14ac:dyDescent="0.3">
      <c r="A120" s="3">
        <v>45201</v>
      </c>
      <c r="B120" s="11" t="str">
        <f t="shared" si="1"/>
        <v>Oct 2023</v>
      </c>
      <c r="C120" t="s">
        <v>108</v>
      </c>
      <c r="D120" t="s">
        <v>49</v>
      </c>
      <c r="E120" t="s">
        <v>76</v>
      </c>
      <c r="F120" t="s">
        <v>103</v>
      </c>
      <c r="G120" t="str">
        <f>_xlfn.XLOOKUP(F120,Product_Categories!A:A,Product_Categories!C:C,"Missing")</f>
        <v>Automation</v>
      </c>
      <c r="H120">
        <v>128273</v>
      </c>
      <c r="I120">
        <v>8683</v>
      </c>
      <c r="J120" s="5">
        <v>36438.42</v>
      </c>
      <c r="K120">
        <v>1088</v>
      </c>
      <c r="L120" s="5">
        <v>122504.51</v>
      </c>
      <c r="M120" s="4">
        <v>6.77</v>
      </c>
      <c r="N120" s="4">
        <v>12.53</v>
      </c>
      <c r="O120" s="4">
        <v>4.2</v>
      </c>
      <c r="P120">
        <v>33.49</v>
      </c>
      <c r="Q120" s="4">
        <v>3.36</v>
      </c>
    </row>
    <row r="121" spans="1:17" x14ac:dyDescent="0.3">
      <c r="A121" s="3">
        <v>45201</v>
      </c>
      <c r="B121" s="11" t="str">
        <f t="shared" si="1"/>
        <v>Oct 2023</v>
      </c>
      <c r="C121" t="s">
        <v>21</v>
      </c>
      <c r="D121" t="s">
        <v>66</v>
      </c>
      <c r="E121" t="s">
        <v>75</v>
      </c>
      <c r="F121" t="s">
        <v>97</v>
      </c>
      <c r="G121" t="str">
        <f>_xlfn.XLOOKUP(F121,Product_Categories!A:A,Product_Categories!C:C,"Missing")</f>
        <v>Webinars</v>
      </c>
      <c r="H121">
        <v>49224</v>
      </c>
      <c r="I121">
        <v>3930</v>
      </c>
      <c r="J121" s="5">
        <v>10343.75</v>
      </c>
      <c r="K121">
        <v>263</v>
      </c>
      <c r="L121" s="5">
        <v>33893.599999999999</v>
      </c>
      <c r="M121" s="4">
        <v>7.98</v>
      </c>
      <c r="N121" s="4">
        <v>6.69</v>
      </c>
      <c r="O121" s="4">
        <v>2.63</v>
      </c>
      <c r="P121">
        <v>39.33</v>
      </c>
      <c r="Q121" s="4">
        <v>3.28</v>
      </c>
    </row>
    <row r="122" spans="1:17" x14ac:dyDescent="0.3">
      <c r="A122" s="3">
        <v>45201</v>
      </c>
      <c r="B122" s="11" t="str">
        <f t="shared" si="1"/>
        <v>Oct 2023</v>
      </c>
      <c r="C122" t="s">
        <v>107</v>
      </c>
      <c r="D122" t="s">
        <v>30</v>
      </c>
      <c r="E122" t="s">
        <v>76</v>
      </c>
      <c r="F122" t="s">
        <v>91</v>
      </c>
      <c r="G122" t="str">
        <f>_xlfn.XLOOKUP(F122,Product_Categories!A:A,Product_Categories!C:C,"Missing")</f>
        <v>Affiliate</v>
      </c>
      <c r="H122">
        <v>19308</v>
      </c>
      <c r="I122">
        <v>350</v>
      </c>
      <c r="J122" s="5">
        <v>1284.9000000000001</v>
      </c>
      <c r="K122">
        <v>43</v>
      </c>
      <c r="L122" s="5">
        <v>3472.74</v>
      </c>
      <c r="M122" s="4">
        <v>1.81</v>
      </c>
      <c r="N122" s="4">
        <v>12.29</v>
      </c>
      <c r="O122" s="4">
        <v>3.67</v>
      </c>
      <c r="P122">
        <v>29.88</v>
      </c>
      <c r="Q122" s="4">
        <v>2.7</v>
      </c>
    </row>
    <row r="123" spans="1:17" x14ac:dyDescent="0.3">
      <c r="A123" s="3">
        <v>45201</v>
      </c>
      <c r="B123" s="11" t="str">
        <f t="shared" si="1"/>
        <v>Oct 2023</v>
      </c>
      <c r="C123" t="s">
        <v>17</v>
      </c>
      <c r="D123" t="s">
        <v>48</v>
      </c>
      <c r="E123" t="s">
        <v>76</v>
      </c>
      <c r="F123" t="s">
        <v>78</v>
      </c>
      <c r="G123" t="str">
        <f>_xlfn.XLOOKUP(F123,Product_Categories!A:A,Product_Categories!C:C,"Missing")</f>
        <v>Audience Analytics</v>
      </c>
      <c r="H123">
        <v>80864</v>
      </c>
      <c r="I123">
        <v>7776</v>
      </c>
      <c r="J123" s="5">
        <v>11594.14</v>
      </c>
      <c r="K123">
        <v>290</v>
      </c>
      <c r="L123" s="5">
        <v>27212.3</v>
      </c>
      <c r="M123" s="4">
        <v>9.6199999999999992</v>
      </c>
      <c r="N123" s="4">
        <v>3.73</v>
      </c>
      <c r="O123" s="4">
        <v>1.49</v>
      </c>
      <c r="P123" s="4">
        <v>39.979999999999997</v>
      </c>
      <c r="Q123" s="4">
        <v>2.35</v>
      </c>
    </row>
    <row r="124" spans="1:17" x14ac:dyDescent="0.3">
      <c r="A124" s="3">
        <v>45201</v>
      </c>
      <c r="B124" s="11" t="str">
        <f t="shared" si="1"/>
        <v>Oct 2023</v>
      </c>
      <c r="C124" t="s">
        <v>18</v>
      </c>
      <c r="D124" t="s">
        <v>36</v>
      </c>
      <c r="E124" t="s">
        <v>74</v>
      </c>
      <c r="F124" t="s">
        <v>84</v>
      </c>
      <c r="G124" t="str">
        <f>_xlfn.XLOOKUP(F124,Product_Categories!A:A,Product_Categories!C:C,"Missing")</f>
        <v>Marketing Suite</v>
      </c>
      <c r="H124">
        <v>131764</v>
      </c>
      <c r="I124">
        <v>3818</v>
      </c>
      <c r="J124" s="5">
        <v>16832.12</v>
      </c>
      <c r="K124">
        <v>192</v>
      </c>
      <c r="L124" s="5">
        <v>35851.99</v>
      </c>
      <c r="M124" s="4">
        <v>2.9</v>
      </c>
      <c r="N124" s="4">
        <v>5.03</v>
      </c>
      <c r="O124" s="4">
        <v>4.41</v>
      </c>
      <c r="P124" s="4">
        <v>87.67</v>
      </c>
      <c r="Q124" s="4">
        <v>2.13</v>
      </c>
    </row>
    <row r="125" spans="1:17" x14ac:dyDescent="0.3">
      <c r="A125" s="3">
        <v>45201</v>
      </c>
      <c r="B125" s="11" t="str">
        <f t="shared" si="1"/>
        <v>Oct 2023</v>
      </c>
      <c r="C125" t="s">
        <v>108</v>
      </c>
      <c r="D125" t="s">
        <v>27</v>
      </c>
      <c r="E125" t="s">
        <v>76</v>
      </c>
      <c r="F125" t="s">
        <v>82</v>
      </c>
      <c r="G125" t="str">
        <f>_xlfn.XLOOKUP(F125,Product_Categories!A:A,Product_Categories!C:C,"Missing")</f>
        <v>Mobile Ads</v>
      </c>
      <c r="H125">
        <v>146043</v>
      </c>
      <c r="I125">
        <v>1785</v>
      </c>
      <c r="J125" s="5">
        <v>7177.35</v>
      </c>
      <c r="K125">
        <v>243</v>
      </c>
      <c r="L125" s="5">
        <v>15098.62</v>
      </c>
      <c r="M125" s="4">
        <v>1.22</v>
      </c>
      <c r="N125" s="4">
        <v>13.61</v>
      </c>
      <c r="O125" s="4">
        <v>4.0199999999999996</v>
      </c>
      <c r="P125">
        <v>29.54</v>
      </c>
      <c r="Q125" s="4">
        <v>2.1</v>
      </c>
    </row>
    <row r="126" spans="1:17" x14ac:dyDescent="0.3">
      <c r="A126" s="3">
        <v>45201</v>
      </c>
      <c r="B126" s="11" t="str">
        <f t="shared" si="1"/>
        <v>Oct 2023</v>
      </c>
      <c r="C126" t="s">
        <v>108</v>
      </c>
      <c r="D126" t="s">
        <v>35</v>
      </c>
      <c r="E126" t="s">
        <v>74</v>
      </c>
      <c r="F126" t="s">
        <v>99</v>
      </c>
      <c r="G126" t="str">
        <f>_xlfn.XLOOKUP(F126,Product_Categories!A:A,Product_Categories!C:C,"Missing")</f>
        <v>Planning</v>
      </c>
      <c r="H126">
        <v>126812</v>
      </c>
      <c r="I126">
        <v>17347</v>
      </c>
      <c r="J126" s="5">
        <v>25848.1</v>
      </c>
      <c r="K126">
        <v>1910</v>
      </c>
      <c r="L126" s="5">
        <v>41501.360000000001</v>
      </c>
      <c r="M126" s="4">
        <v>13.68</v>
      </c>
      <c r="N126" s="4">
        <v>11.01</v>
      </c>
      <c r="O126" s="4">
        <v>1.49</v>
      </c>
      <c r="P126">
        <v>13.53</v>
      </c>
      <c r="Q126" s="4">
        <v>1.61</v>
      </c>
    </row>
    <row r="127" spans="1:17" x14ac:dyDescent="0.3">
      <c r="A127" s="3">
        <v>45201</v>
      </c>
      <c r="B127" s="11" t="str">
        <f t="shared" si="1"/>
        <v>Oct 2023</v>
      </c>
      <c r="C127" t="s">
        <v>21</v>
      </c>
      <c r="D127" t="s">
        <v>67</v>
      </c>
      <c r="E127" t="s">
        <v>75</v>
      </c>
      <c r="F127" t="s">
        <v>106</v>
      </c>
      <c r="G127" t="str">
        <f>_xlfn.XLOOKUP(F127,Product_Categories!A:A,Product_Categories!C:C,"Missing")</f>
        <v>Reporting</v>
      </c>
      <c r="H127">
        <v>146366</v>
      </c>
      <c r="I127">
        <v>14879</v>
      </c>
      <c r="J127" s="5">
        <v>46067.83</v>
      </c>
      <c r="K127">
        <v>2561</v>
      </c>
      <c r="L127" s="5">
        <v>67128.55</v>
      </c>
      <c r="M127" s="4">
        <v>10.17</v>
      </c>
      <c r="N127" s="4">
        <v>17.21</v>
      </c>
      <c r="O127" s="4">
        <v>3.1</v>
      </c>
      <c r="P127">
        <v>17.989999999999998</v>
      </c>
      <c r="Q127" s="4">
        <v>1.46</v>
      </c>
    </row>
    <row r="128" spans="1:17" x14ac:dyDescent="0.3">
      <c r="A128" s="3">
        <v>45201</v>
      </c>
      <c r="B128" s="11" t="str">
        <f t="shared" si="1"/>
        <v>Oct 2023</v>
      </c>
      <c r="C128" t="s">
        <v>107</v>
      </c>
      <c r="D128" t="s">
        <v>59</v>
      </c>
      <c r="E128" t="s">
        <v>74</v>
      </c>
      <c r="F128" t="s">
        <v>104</v>
      </c>
      <c r="G128" t="str">
        <f>_xlfn.XLOOKUP(F128,Product_Categories!A:A,Product_Categories!C:C,"Missing")</f>
        <v>Surveys</v>
      </c>
      <c r="H128">
        <v>107570</v>
      </c>
      <c r="I128">
        <v>14171</v>
      </c>
      <c r="J128" s="5">
        <v>61302.49</v>
      </c>
      <c r="K128">
        <v>890</v>
      </c>
      <c r="L128" s="5">
        <v>87656.13</v>
      </c>
      <c r="M128" s="4">
        <v>13.17</v>
      </c>
      <c r="N128" s="4">
        <v>6.28</v>
      </c>
      <c r="O128" s="4">
        <v>4.33</v>
      </c>
      <c r="P128">
        <v>68.88</v>
      </c>
      <c r="Q128" s="4">
        <v>1.43</v>
      </c>
    </row>
    <row r="129" spans="1:17" x14ac:dyDescent="0.3">
      <c r="A129" s="3">
        <v>45201</v>
      </c>
      <c r="B129" s="11" t="str">
        <f t="shared" si="1"/>
        <v>Oct 2023</v>
      </c>
      <c r="C129" t="s">
        <v>107</v>
      </c>
      <c r="D129" t="s">
        <v>23</v>
      </c>
      <c r="E129" t="s">
        <v>73</v>
      </c>
      <c r="F129" t="s">
        <v>90</v>
      </c>
      <c r="G129" t="str">
        <f>_xlfn.XLOOKUP(F129,Product_Categories!A:A,Product_Categories!C:C,"Missing")</f>
        <v>Brand Monitoring</v>
      </c>
      <c r="H129">
        <v>78021</v>
      </c>
      <c r="I129">
        <v>3966</v>
      </c>
      <c r="J129" s="5">
        <v>14692.42</v>
      </c>
      <c r="K129">
        <v>193</v>
      </c>
      <c r="L129" s="5">
        <v>18113.349999999999</v>
      </c>
      <c r="M129" s="4">
        <v>5.08</v>
      </c>
      <c r="N129" s="4">
        <v>4.87</v>
      </c>
      <c r="O129" s="4">
        <v>3.7</v>
      </c>
      <c r="P129">
        <v>76.13</v>
      </c>
      <c r="Q129" s="4">
        <v>1.23</v>
      </c>
    </row>
    <row r="130" spans="1:17" x14ac:dyDescent="0.3">
      <c r="A130" s="3">
        <v>45201</v>
      </c>
      <c r="B130" s="11" t="str">
        <f t="shared" ref="B130:B193" si="2">TEXT(A130, "mmm yyyy")</f>
        <v>Oct 2023</v>
      </c>
      <c r="C130" t="s">
        <v>17</v>
      </c>
      <c r="D130" t="s">
        <v>37</v>
      </c>
      <c r="E130" t="s">
        <v>76</v>
      </c>
      <c r="F130" t="s">
        <v>102</v>
      </c>
      <c r="G130" t="str">
        <f>_xlfn.XLOOKUP(F130,Product_Categories!A:A,Product_Categories!C:C,"Missing")</f>
        <v>Website Tools</v>
      </c>
      <c r="H130">
        <v>93018</v>
      </c>
      <c r="I130">
        <v>3049</v>
      </c>
      <c r="J130" s="5">
        <v>12698.41</v>
      </c>
      <c r="K130">
        <v>150</v>
      </c>
      <c r="L130" s="5">
        <v>15549.27</v>
      </c>
      <c r="M130" s="4">
        <v>3.28</v>
      </c>
      <c r="N130" s="4">
        <v>4.92</v>
      </c>
      <c r="O130" s="4">
        <v>4.16</v>
      </c>
      <c r="P130" s="4">
        <v>84.66</v>
      </c>
      <c r="Q130" s="4">
        <v>1.22</v>
      </c>
    </row>
    <row r="131" spans="1:17" x14ac:dyDescent="0.3">
      <c r="A131" s="3">
        <v>45201</v>
      </c>
      <c r="B131" s="11" t="str">
        <f t="shared" si="2"/>
        <v>Oct 2023</v>
      </c>
      <c r="C131" t="s">
        <v>108</v>
      </c>
      <c r="D131" t="s">
        <v>57</v>
      </c>
      <c r="E131" t="s">
        <v>74</v>
      </c>
      <c r="F131" t="s">
        <v>97</v>
      </c>
      <c r="G131" t="str">
        <f>_xlfn.XLOOKUP(F131,Product_Categories!A:A,Product_Categories!C:C,"Missing")</f>
        <v>Webinars</v>
      </c>
      <c r="H131">
        <v>129144</v>
      </c>
      <c r="I131">
        <v>4615</v>
      </c>
      <c r="J131" s="5">
        <v>17484.38</v>
      </c>
      <c r="K131">
        <v>448</v>
      </c>
      <c r="L131" s="5">
        <v>19338.41</v>
      </c>
      <c r="M131" s="4">
        <v>3.57</v>
      </c>
      <c r="N131" s="4">
        <v>9.7100000000000009</v>
      </c>
      <c r="O131" s="4">
        <v>3.79</v>
      </c>
      <c r="P131">
        <v>39.03</v>
      </c>
      <c r="Q131" s="4">
        <v>1.1100000000000001</v>
      </c>
    </row>
    <row r="132" spans="1:17" x14ac:dyDescent="0.3">
      <c r="A132" s="3">
        <v>45201</v>
      </c>
      <c r="B132" s="11" t="str">
        <f t="shared" si="2"/>
        <v>Oct 2023</v>
      </c>
      <c r="C132" t="s">
        <v>108</v>
      </c>
      <c r="D132" t="s">
        <v>63</v>
      </c>
      <c r="E132" t="s">
        <v>75</v>
      </c>
      <c r="F132" t="s">
        <v>88</v>
      </c>
      <c r="G132" t="str">
        <f>_xlfn.XLOOKUP(F132,Product_Categories!A:A,Product_Categories!C:C,"Missing")</f>
        <v>CRM</v>
      </c>
      <c r="H132">
        <v>4855</v>
      </c>
      <c r="I132">
        <v>632</v>
      </c>
      <c r="J132" s="5">
        <v>589.65</v>
      </c>
      <c r="K132">
        <v>48</v>
      </c>
      <c r="L132" s="5">
        <v>517.03</v>
      </c>
      <c r="M132" s="4">
        <v>13.02</v>
      </c>
      <c r="N132" s="4">
        <v>7.59</v>
      </c>
      <c r="O132" s="4">
        <v>0.93</v>
      </c>
      <c r="P132">
        <v>12.28</v>
      </c>
      <c r="Q132" s="4">
        <v>0.88</v>
      </c>
    </row>
    <row r="133" spans="1:17" x14ac:dyDescent="0.3">
      <c r="A133" s="3">
        <v>45201</v>
      </c>
      <c r="B133" s="11" t="str">
        <f t="shared" si="2"/>
        <v>Oct 2023</v>
      </c>
      <c r="C133" t="s">
        <v>19</v>
      </c>
      <c r="D133" t="s">
        <v>58</v>
      </c>
      <c r="E133" t="s">
        <v>73</v>
      </c>
      <c r="F133" t="s">
        <v>99</v>
      </c>
      <c r="G133" t="str">
        <f>_xlfn.XLOOKUP(F133,Product_Categories!A:A,Product_Categories!C:C,"Missing")</f>
        <v>Planning</v>
      </c>
      <c r="H133">
        <v>53875</v>
      </c>
      <c r="I133">
        <v>2021</v>
      </c>
      <c r="J133" s="5">
        <v>8641.2199999999993</v>
      </c>
      <c r="K133">
        <v>65</v>
      </c>
      <c r="L133" s="5">
        <v>7245.48</v>
      </c>
      <c r="M133" s="4">
        <v>3.75</v>
      </c>
      <c r="N133" s="4">
        <v>3.22</v>
      </c>
      <c r="O133" s="4">
        <v>4.28</v>
      </c>
      <c r="P133">
        <v>132.94</v>
      </c>
      <c r="Q133" s="4">
        <v>0.84</v>
      </c>
    </row>
    <row r="134" spans="1:17" x14ac:dyDescent="0.3">
      <c r="A134" s="3">
        <v>45201</v>
      </c>
      <c r="B134" s="11" t="str">
        <f t="shared" si="2"/>
        <v>Oct 2023</v>
      </c>
      <c r="C134" t="s">
        <v>17</v>
      </c>
      <c r="D134" t="s">
        <v>26</v>
      </c>
      <c r="E134" t="s">
        <v>75</v>
      </c>
      <c r="F134" t="s">
        <v>105</v>
      </c>
      <c r="G134" t="str">
        <f>_xlfn.XLOOKUP(F134,Product_Categories!A:A,Product_Categories!C:C,"Missing")</f>
        <v>Storage</v>
      </c>
      <c r="H134">
        <v>13717</v>
      </c>
      <c r="I134">
        <v>177</v>
      </c>
      <c r="J134" s="5">
        <v>490.65</v>
      </c>
      <c r="K134">
        <v>8</v>
      </c>
      <c r="L134" s="5">
        <v>281.05</v>
      </c>
      <c r="M134" s="4">
        <v>1.29</v>
      </c>
      <c r="N134" s="4">
        <v>4.5199999999999996</v>
      </c>
      <c r="O134" s="4">
        <v>2.77</v>
      </c>
      <c r="P134" s="4">
        <v>61.33</v>
      </c>
      <c r="Q134" s="4">
        <v>0.56999999999999995</v>
      </c>
    </row>
    <row r="135" spans="1:17" x14ac:dyDescent="0.3">
      <c r="A135" s="3">
        <v>45201</v>
      </c>
      <c r="B135" s="11" t="str">
        <f t="shared" si="2"/>
        <v>Oct 2023</v>
      </c>
      <c r="C135" t="s">
        <v>19</v>
      </c>
      <c r="D135" t="s">
        <v>47</v>
      </c>
      <c r="E135" t="s">
        <v>76</v>
      </c>
      <c r="F135" t="s">
        <v>86</v>
      </c>
      <c r="G135" t="str">
        <f>_xlfn.XLOOKUP(F135,Product_Categories!A:A,Product_Categories!C:C,"Missing")</f>
        <v>Website Tools</v>
      </c>
      <c r="H135">
        <v>29092</v>
      </c>
      <c r="I135">
        <v>2473</v>
      </c>
      <c r="J135" s="5">
        <v>4927.1499999999996</v>
      </c>
      <c r="K135">
        <v>471</v>
      </c>
      <c r="L135" s="5">
        <v>2756.42</v>
      </c>
      <c r="M135" s="4">
        <v>8.5</v>
      </c>
      <c r="N135" s="4">
        <v>19.05</v>
      </c>
      <c r="O135" s="4">
        <v>1.99</v>
      </c>
      <c r="P135">
        <v>10.46</v>
      </c>
      <c r="Q135" s="4">
        <v>0.56000000000000005</v>
      </c>
    </row>
    <row r="136" spans="1:17" x14ac:dyDescent="0.3">
      <c r="A136" s="3">
        <v>45201</v>
      </c>
      <c r="B136" s="11" t="str">
        <f t="shared" si="2"/>
        <v>Oct 2023</v>
      </c>
      <c r="C136" t="s">
        <v>19</v>
      </c>
      <c r="D136" t="s">
        <v>57</v>
      </c>
      <c r="E136" t="s">
        <v>73</v>
      </c>
      <c r="F136" t="s">
        <v>102</v>
      </c>
      <c r="G136" t="str">
        <f>_xlfn.XLOOKUP(F136,Product_Categories!A:A,Product_Categories!C:C,"Missing")</f>
        <v>Website Tools</v>
      </c>
      <c r="H136">
        <v>50855</v>
      </c>
      <c r="I136">
        <v>4927</v>
      </c>
      <c r="J136" s="5">
        <v>13898.05</v>
      </c>
      <c r="K136">
        <v>758</v>
      </c>
      <c r="L136" s="5">
        <v>7645.37</v>
      </c>
      <c r="M136" s="4">
        <v>9.69</v>
      </c>
      <c r="N136" s="4">
        <v>15.38</v>
      </c>
      <c r="O136" s="4">
        <v>2.82</v>
      </c>
      <c r="P136">
        <v>18.34</v>
      </c>
      <c r="Q136" s="4">
        <v>0.55000000000000004</v>
      </c>
    </row>
    <row r="137" spans="1:17" x14ac:dyDescent="0.3">
      <c r="A137" s="3">
        <v>45201</v>
      </c>
      <c r="B137" s="11" t="str">
        <f t="shared" si="2"/>
        <v>Oct 2023</v>
      </c>
      <c r="C137" t="s">
        <v>19</v>
      </c>
      <c r="D137" t="s">
        <v>71</v>
      </c>
      <c r="E137" t="s">
        <v>74</v>
      </c>
      <c r="F137" t="s">
        <v>103</v>
      </c>
      <c r="G137" t="str">
        <f>_xlfn.XLOOKUP(F137,Product_Categories!A:A,Product_Categories!C:C,"Missing")</f>
        <v>Automation</v>
      </c>
      <c r="H137">
        <v>104758</v>
      </c>
      <c r="I137">
        <v>8916</v>
      </c>
      <c r="J137" s="5">
        <v>35486.17</v>
      </c>
      <c r="K137">
        <v>1133</v>
      </c>
      <c r="L137" s="5">
        <v>18533.02</v>
      </c>
      <c r="M137" s="4">
        <v>8.51</v>
      </c>
      <c r="N137" s="4">
        <v>12.71</v>
      </c>
      <c r="O137" s="4">
        <v>3.98</v>
      </c>
      <c r="P137">
        <v>31.32</v>
      </c>
      <c r="Q137" s="4">
        <v>0.52</v>
      </c>
    </row>
    <row r="138" spans="1:17" x14ac:dyDescent="0.3">
      <c r="A138" s="3">
        <v>45201</v>
      </c>
      <c r="B138" s="11" t="str">
        <f t="shared" si="2"/>
        <v>Oct 2023</v>
      </c>
      <c r="C138" t="s">
        <v>21</v>
      </c>
      <c r="D138" t="s">
        <v>39</v>
      </c>
      <c r="E138" t="s">
        <v>74</v>
      </c>
      <c r="F138" t="s">
        <v>90</v>
      </c>
      <c r="G138" t="str">
        <f>_xlfn.XLOOKUP(F138,Product_Categories!A:A,Product_Categories!C:C,"Missing")</f>
        <v>Brand Monitoring</v>
      </c>
      <c r="H138">
        <v>140080</v>
      </c>
      <c r="I138">
        <v>10220</v>
      </c>
      <c r="J138" s="5">
        <v>40180.29</v>
      </c>
      <c r="K138">
        <v>730</v>
      </c>
      <c r="L138" s="5">
        <v>18301.11</v>
      </c>
      <c r="M138" s="4">
        <v>7.3</v>
      </c>
      <c r="N138" s="4">
        <v>7.14</v>
      </c>
      <c r="O138" s="4">
        <v>3.93</v>
      </c>
      <c r="P138">
        <v>55.04</v>
      </c>
      <c r="Q138" s="4">
        <v>0.46</v>
      </c>
    </row>
    <row r="139" spans="1:17" x14ac:dyDescent="0.3">
      <c r="A139" s="3">
        <v>45201</v>
      </c>
      <c r="B139" s="11" t="str">
        <f t="shared" si="2"/>
        <v>Oct 2023</v>
      </c>
      <c r="C139" t="s">
        <v>108</v>
      </c>
      <c r="D139" t="s">
        <v>35</v>
      </c>
      <c r="E139" t="s">
        <v>74</v>
      </c>
      <c r="F139" t="s">
        <v>91</v>
      </c>
      <c r="G139" t="str">
        <f>_xlfn.XLOOKUP(F139,Product_Categories!A:A,Product_Categories!C:C,"Missing")</f>
        <v>Affiliate</v>
      </c>
      <c r="H139">
        <v>65037</v>
      </c>
      <c r="I139">
        <v>5039</v>
      </c>
      <c r="J139" s="5">
        <v>17027.36</v>
      </c>
      <c r="K139">
        <v>408</v>
      </c>
      <c r="L139" s="5">
        <v>4029.55</v>
      </c>
      <c r="M139" s="4">
        <v>7.75</v>
      </c>
      <c r="N139" s="4">
        <v>8.1</v>
      </c>
      <c r="O139" s="4">
        <v>3.38</v>
      </c>
      <c r="P139">
        <v>41.73</v>
      </c>
      <c r="Q139" s="4">
        <v>0.24</v>
      </c>
    </row>
    <row r="140" spans="1:17" x14ac:dyDescent="0.3">
      <c r="A140" s="3">
        <v>45201</v>
      </c>
      <c r="B140" s="11" t="str">
        <f t="shared" si="2"/>
        <v>Oct 2023</v>
      </c>
      <c r="C140" t="s">
        <v>19</v>
      </c>
      <c r="D140" t="s">
        <v>30</v>
      </c>
      <c r="E140" t="s">
        <v>74</v>
      </c>
      <c r="F140" t="s">
        <v>106</v>
      </c>
      <c r="G140" t="str">
        <f>_xlfn.XLOOKUP(F140,Product_Categories!A:A,Product_Categories!C:C,"Missing")</f>
        <v>Reporting</v>
      </c>
      <c r="H140">
        <v>81766</v>
      </c>
      <c r="I140">
        <v>6262</v>
      </c>
      <c r="J140" s="5">
        <v>25200.6</v>
      </c>
      <c r="K140">
        <v>280</v>
      </c>
      <c r="L140" s="5">
        <v>4451.5</v>
      </c>
      <c r="M140" s="4">
        <v>7.66</v>
      </c>
      <c r="N140" s="4">
        <v>4.47</v>
      </c>
      <c r="O140" s="4">
        <v>4.0199999999999996</v>
      </c>
      <c r="P140">
        <v>90</v>
      </c>
      <c r="Q140" s="4">
        <v>0.18</v>
      </c>
    </row>
    <row r="141" spans="1:17" x14ac:dyDescent="0.3">
      <c r="A141" s="3">
        <v>45202</v>
      </c>
      <c r="B141" s="11" t="str">
        <f t="shared" si="2"/>
        <v>Oct 2023</v>
      </c>
      <c r="C141" t="s">
        <v>19</v>
      </c>
      <c r="D141" t="s">
        <v>54</v>
      </c>
      <c r="E141" t="s">
        <v>74</v>
      </c>
      <c r="F141" t="s">
        <v>79</v>
      </c>
      <c r="G141" t="str">
        <f>_xlfn.XLOOKUP(F141,Product_Categories!A:A,Product_Categories!C:C,"Missing")</f>
        <v>Email Marketing</v>
      </c>
      <c r="H141">
        <v>4538</v>
      </c>
      <c r="I141">
        <v>573</v>
      </c>
      <c r="J141" s="5">
        <v>264.85000000000002</v>
      </c>
      <c r="K141">
        <v>121</v>
      </c>
      <c r="L141" s="5">
        <v>18964.04</v>
      </c>
      <c r="M141" s="4">
        <v>12.63</v>
      </c>
      <c r="N141" s="4">
        <v>21.12</v>
      </c>
      <c r="O141" s="4">
        <v>0.46</v>
      </c>
      <c r="P141">
        <v>2.19</v>
      </c>
      <c r="Q141" s="4">
        <v>71.599999999999994</v>
      </c>
    </row>
    <row r="142" spans="1:17" x14ac:dyDescent="0.3">
      <c r="A142" s="3">
        <v>45202</v>
      </c>
      <c r="B142" s="11" t="str">
        <f t="shared" si="2"/>
        <v>Oct 2023</v>
      </c>
      <c r="C142" t="s">
        <v>108</v>
      </c>
      <c r="D142" t="s">
        <v>46</v>
      </c>
      <c r="E142" t="s">
        <v>75</v>
      </c>
      <c r="F142" t="s">
        <v>103</v>
      </c>
      <c r="G142" t="str">
        <f>_xlfn.XLOOKUP(F142,Product_Categories!A:A,Product_Categories!C:C,"Missing")</f>
        <v>Automation</v>
      </c>
      <c r="H142">
        <v>117377</v>
      </c>
      <c r="I142">
        <v>16317</v>
      </c>
      <c r="J142" s="5">
        <v>12421.94</v>
      </c>
      <c r="K142">
        <v>2287</v>
      </c>
      <c r="L142" s="5">
        <v>400161.23</v>
      </c>
      <c r="M142" s="4">
        <v>13.9</v>
      </c>
      <c r="N142" s="4">
        <v>14.02</v>
      </c>
      <c r="O142" s="4">
        <v>0.76</v>
      </c>
      <c r="P142">
        <v>5.43</v>
      </c>
      <c r="Q142" s="4">
        <v>32.21</v>
      </c>
    </row>
    <row r="143" spans="1:17" x14ac:dyDescent="0.3">
      <c r="A143" s="3">
        <v>45202</v>
      </c>
      <c r="B143" s="11" t="str">
        <f t="shared" si="2"/>
        <v>Oct 2023</v>
      </c>
      <c r="C143" t="s">
        <v>108</v>
      </c>
      <c r="D143" t="s">
        <v>59</v>
      </c>
      <c r="E143" t="s">
        <v>73</v>
      </c>
      <c r="F143" t="s">
        <v>79</v>
      </c>
      <c r="G143" t="str">
        <f>_xlfn.XLOOKUP(F143,Product_Categories!A:A,Product_Categories!C:C,"Missing")</f>
        <v>Email Marketing</v>
      </c>
      <c r="H143">
        <v>47971</v>
      </c>
      <c r="I143">
        <v>553</v>
      </c>
      <c r="J143" s="5">
        <v>433.96</v>
      </c>
      <c r="K143">
        <v>81</v>
      </c>
      <c r="L143" s="5">
        <v>13644.24</v>
      </c>
      <c r="M143" s="4">
        <v>1.1499999999999999</v>
      </c>
      <c r="N143" s="4">
        <v>14.65</v>
      </c>
      <c r="O143" s="4">
        <v>0.78</v>
      </c>
      <c r="P143">
        <v>5.36</v>
      </c>
      <c r="Q143" s="4">
        <v>31.44</v>
      </c>
    </row>
    <row r="144" spans="1:17" x14ac:dyDescent="0.3">
      <c r="A144" s="3">
        <v>45202</v>
      </c>
      <c r="B144" s="11" t="str">
        <f t="shared" si="2"/>
        <v>Oct 2023</v>
      </c>
      <c r="C144" t="s">
        <v>107</v>
      </c>
      <c r="D144" t="s">
        <v>30</v>
      </c>
      <c r="E144" t="s">
        <v>75</v>
      </c>
      <c r="F144" t="s">
        <v>77</v>
      </c>
      <c r="G144" t="str">
        <f>_xlfn.XLOOKUP(F144,Product_Categories!A:A,Product_Categories!C:C,"Missing")</f>
        <v>SEO</v>
      </c>
      <c r="H144">
        <v>73588</v>
      </c>
      <c r="I144">
        <v>1725</v>
      </c>
      <c r="J144" s="5">
        <v>1198.43</v>
      </c>
      <c r="K144">
        <v>279</v>
      </c>
      <c r="L144" s="5">
        <v>28275.02</v>
      </c>
      <c r="M144" s="4">
        <v>2.34</v>
      </c>
      <c r="N144" s="4">
        <v>16.170000000000002</v>
      </c>
      <c r="O144" s="4">
        <v>0.69</v>
      </c>
      <c r="P144">
        <v>4.3</v>
      </c>
      <c r="Q144" s="4">
        <v>23.59</v>
      </c>
    </row>
    <row r="145" spans="1:17" x14ac:dyDescent="0.3">
      <c r="A145" s="3">
        <v>45202</v>
      </c>
      <c r="B145" s="11" t="str">
        <f t="shared" si="2"/>
        <v>Oct 2023</v>
      </c>
      <c r="C145" t="s">
        <v>108</v>
      </c>
      <c r="D145" t="s">
        <v>47</v>
      </c>
      <c r="E145" t="s">
        <v>75</v>
      </c>
      <c r="F145" t="s">
        <v>101</v>
      </c>
      <c r="G145" t="str">
        <f>_xlfn.XLOOKUP(F145,Product_Categories!A:A,Product_Categories!C:C,"Missing")</f>
        <v>Conversion</v>
      </c>
      <c r="H145">
        <v>79106</v>
      </c>
      <c r="I145">
        <v>423</v>
      </c>
      <c r="J145" s="5">
        <v>254.23</v>
      </c>
      <c r="K145">
        <v>35</v>
      </c>
      <c r="L145" s="5">
        <v>5951.71</v>
      </c>
      <c r="M145" s="4">
        <v>0.53</v>
      </c>
      <c r="N145" s="4">
        <v>8.27</v>
      </c>
      <c r="O145" s="4">
        <v>0.6</v>
      </c>
      <c r="P145">
        <v>7.26</v>
      </c>
      <c r="Q145" s="4">
        <v>23.41</v>
      </c>
    </row>
    <row r="146" spans="1:17" x14ac:dyDescent="0.3">
      <c r="A146" s="3">
        <v>45202</v>
      </c>
      <c r="B146" s="11" t="str">
        <f t="shared" si="2"/>
        <v>Oct 2023</v>
      </c>
      <c r="C146" t="s">
        <v>19</v>
      </c>
      <c r="D146" t="s">
        <v>35</v>
      </c>
      <c r="E146" t="s">
        <v>73</v>
      </c>
      <c r="F146" t="s">
        <v>77</v>
      </c>
      <c r="G146" t="str">
        <f>_xlfn.XLOOKUP(F146,Product_Categories!A:A,Product_Categories!C:C,"Missing")</f>
        <v>SEO</v>
      </c>
      <c r="H146">
        <v>81898</v>
      </c>
      <c r="I146">
        <v>2446</v>
      </c>
      <c r="J146" s="5">
        <v>4456.34</v>
      </c>
      <c r="K146">
        <v>524</v>
      </c>
      <c r="L146" s="5">
        <v>82400.899999999994</v>
      </c>
      <c r="M146" s="4">
        <v>2.99</v>
      </c>
      <c r="N146" s="4">
        <v>21.42</v>
      </c>
      <c r="O146" s="4">
        <v>1.82</v>
      </c>
      <c r="P146">
        <v>8.5</v>
      </c>
      <c r="Q146" s="4">
        <v>18.489999999999998</v>
      </c>
    </row>
    <row r="147" spans="1:17" x14ac:dyDescent="0.3">
      <c r="A147" s="3">
        <v>45202</v>
      </c>
      <c r="B147" s="11" t="str">
        <f t="shared" si="2"/>
        <v>Oct 2023</v>
      </c>
      <c r="C147" t="s">
        <v>18</v>
      </c>
      <c r="D147" t="s">
        <v>66</v>
      </c>
      <c r="E147" t="s">
        <v>74</v>
      </c>
      <c r="F147" t="s">
        <v>81</v>
      </c>
      <c r="G147" t="str">
        <f>_xlfn.XLOOKUP(F147,Product_Categories!A:A,Product_Categories!C:C,"Missing")</f>
        <v>Lead Management</v>
      </c>
      <c r="H147">
        <v>141255</v>
      </c>
      <c r="I147">
        <v>1100</v>
      </c>
      <c r="J147" s="5">
        <v>946.03</v>
      </c>
      <c r="K147">
        <v>240</v>
      </c>
      <c r="L147" s="5">
        <v>14322.45</v>
      </c>
      <c r="M147" s="4">
        <v>0.78</v>
      </c>
      <c r="N147" s="4">
        <v>21.82</v>
      </c>
      <c r="O147" s="4">
        <v>0.86</v>
      </c>
      <c r="P147" s="4">
        <v>3.94</v>
      </c>
      <c r="Q147" s="4">
        <v>15.14</v>
      </c>
    </row>
    <row r="148" spans="1:17" x14ac:dyDescent="0.3">
      <c r="A148" s="3">
        <v>45202</v>
      </c>
      <c r="B148" s="11" t="str">
        <f t="shared" si="2"/>
        <v>Oct 2023</v>
      </c>
      <c r="C148" t="s">
        <v>107</v>
      </c>
      <c r="D148" t="s">
        <v>44</v>
      </c>
      <c r="E148" t="s">
        <v>74</v>
      </c>
      <c r="F148" t="s">
        <v>82</v>
      </c>
      <c r="G148" t="str">
        <f>_xlfn.XLOOKUP(F148,Product_Categories!A:A,Product_Categories!C:C,"Missing")</f>
        <v>Mobile Ads</v>
      </c>
      <c r="H148">
        <v>20768</v>
      </c>
      <c r="I148">
        <v>2325</v>
      </c>
      <c r="J148" s="5">
        <v>4536.0600000000004</v>
      </c>
      <c r="K148">
        <v>508</v>
      </c>
      <c r="L148" s="5">
        <v>68210.34</v>
      </c>
      <c r="M148" s="4">
        <v>11.2</v>
      </c>
      <c r="N148" s="4">
        <v>21.85</v>
      </c>
      <c r="O148" s="4">
        <v>1.95</v>
      </c>
      <c r="P148">
        <v>8.93</v>
      </c>
      <c r="Q148" s="4">
        <v>15.04</v>
      </c>
    </row>
    <row r="149" spans="1:17" x14ac:dyDescent="0.3">
      <c r="A149" s="3">
        <v>45202</v>
      </c>
      <c r="B149" s="11" t="str">
        <f t="shared" si="2"/>
        <v>Oct 2023</v>
      </c>
      <c r="C149" t="s">
        <v>19</v>
      </c>
      <c r="D149" t="s">
        <v>69</v>
      </c>
      <c r="E149" t="s">
        <v>76</v>
      </c>
      <c r="F149" t="s">
        <v>97</v>
      </c>
      <c r="G149" t="str">
        <f>_xlfn.XLOOKUP(F149,Product_Categories!A:A,Product_Categories!C:C,"Missing")</f>
        <v>Webinars</v>
      </c>
      <c r="H149">
        <v>115667</v>
      </c>
      <c r="I149">
        <v>16016</v>
      </c>
      <c r="J149" s="5">
        <v>11514.21</v>
      </c>
      <c r="K149">
        <v>848</v>
      </c>
      <c r="L149" s="5">
        <v>167567.03</v>
      </c>
      <c r="M149" s="4">
        <v>13.85</v>
      </c>
      <c r="N149" s="4">
        <v>5.29</v>
      </c>
      <c r="O149" s="4">
        <v>0.72</v>
      </c>
      <c r="P149">
        <v>13.58</v>
      </c>
      <c r="Q149" s="4">
        <v>14.55</v>
      </c>
    </row>
    <row r="150" spans="1:17" x14ac:dyDescent="0.3">
      <c r="A150" s="3">
        <v>45202</v>
      </c>
      <c r="B150" s="11" t="str">
        <f t="shared" si="2"/>
        <v>Oct 2023</v>
      </c>
      <c r="C150" t="s">
        <v>107</v>
      </c>
      <c r="D150" t="s">
        <v>65</v>
      </c>
      <c r="E150" t="s">
        <v>74</v>
      </c>
      <c r="F150" t="s">
        <v>106</v>
      </c>
      <c r="G150" t="str">
        <f>_xlfn.XLOOKUP(F150,Product_Categories!A:A,Product_Categories!C:C,"Missing")</f>
        <v>Reporting</v>
      </c>
      <c r="H150">
        <v>116319</v>
      </c>
      <c r="I150">
        <v>12156</v>
      </c>
      <c r="J150" s="5">
        <v>29143.84</v>
      </c>
      <c r="K150">
        <v>2191</v>
      </c>
      <c r="L150" s="5">
        <v>359309.03</v>
      </c>
      <c r="M150" s="4">
        <v>10.45</v>
      </c>
      <c r="N150" s="4">
        <v>18.02</v>
      </c>
      <c r="O150" s="4">
        <v>2.4</v>
      </c>
      <c r="P150">
        <v>13.3</v>
      </c>
      <c r="Q150" s="4">
        <v>12.33</v>
      </c>
    </row>
    <row r="151" spans="1:17" x14ac:dyDescent="0.3">
      <c r="A151" s="3">
        <v>45202</v>
      </c>
      <c r="B151" s="11" t="str">
        <f t="shared" si="2"/>
        <v>Oct 2023</v>
      </c>
      <c r="C151" t="s">
        <v>19</v>
      </c>
      <c r="D151" t="s">
        <v>52</v>
      </c>
      <c r="E151" t="s">
        <v>73</v>
      </c>
      <c r="F151" t="s">
        <v>106</v>
      </c>
      <c r="G151" t="str">
        <f>_xlfn.XLOOKUP(F151,Product_Categories!A:A,Product_Categories!C:C,"Missing")</f>
        <v>Reporting</v>
      </c>
      <c r="H151">
        <v>102835</v>
      </c>
      <c r="I151">
        <v>11242</v>
      </c>
      <c r="J151" s="5">
        <v>17414.84</v>
      </c>
      <c r="K151">
        <v>1863</v>
      </c>
      <c r="L151" s="5">
        <v>210969.15</v>
      </c>
      <c r="M151" s="4">
        <v>10.93</v>
      </c>
      <c r="N151" s="4">
        <v>16.57</v>
      </c>
      <c r="O151" s="4">
        <v>1.55</v>
      </c>
      <c r="P151">
        <v>9.35</v>
      </c>
      <c r="Q151" s="4">
        <v>12.11</v>
      </c>
    </row>
    <row r="152" spans="1:17" x14ac:dyDescent="0.3">
      <c r="A152" s="3">
        <v>45202</v>
      </c>
      <c r="B152" s="11" t="str">
        <f t="shared" si="2"/>
        <v>Oct 2023</v>
      </c>
      <c r="C152" t="s">
        <v>21</v>
      </c>
      <c r="D152" t="s">
        <v>42</v>
      </c>
      <c r="E152" t="s">
        <v>75</v>
      </c>
      <c r="F152" t="s">
        <v>104</v>
      </c>
      <c r="G152" t="str">
        <f>_xlfn.XLOOKUP(F152,Product_Categories!A:A,Product_Categories!C:C,"Missing")</f>
        <v>Surveys</v>
      </c>
      <c r="H152">
        <v>89383</v>
      </c>
      <c r="I152">
        <v>9287</v>
      </c>
      <c r="J152" s="5">
        <v>12712.47</v>
      </c>
      <c r="K152">
        <v>1572</v>
      </c>
      <c r="L152" s="5">
        <v>148329.56</v>
      </c>
      <c r="M152" s="4">
        <v>10.39</v>
      </c>
      <c r="N152" s="4">
        <v>16.93</v>
      </c>
      <c r="O152" s="4">
        <v>1.37</v>
      </c>
      <c r="P152">
        <v>8.09</v>
      </c>
      <c r="Q152" s="4">
        <v>11.67</v>
      </c>
    </row>
    <row r="153" spans="1:17" x14ac:dyDescent="0.3">
      <c r="A153" s="3">
        <v>45202</v>
      </c>
      <c r="B153" s="11" t="str">
        <f t="shared" si="2"/>
        <v>Oct 2023</v>
      </c>
      <c r="C153" t="s">
        <v>108</v>
      </c>
      <c r="D153" t="s">
        <v>36</v>
      </c>
      <c r="E153" t="s">
        <v>75</v>
      </c>
      <c r="F153" t="s">
        <v>100</v>
      </c>
      <c r="G153" t="str">
        <f>_xlfn.XLOOKUP(F153,Product_Categories!A:A,Product_Categories!C:C,"Missing")</f>
        <v>Forms</v>
      </c>
      <c r="H153">
        <v>54585</v>
      </c>
      <c r="I153">
        <v>5476</v>
      </c>
      <c r="J153" s="5">
        <v>2687.56</v>
      </c>
      <c r="K153">
        <v>183</v>
      </c>
      <c r="L153" s="5">
        <v>29176.91</v>
      </c>
      <c r="M153" s="4">
        <v>10.029999999999999</v>
      </c>
      <c r="N153" s="4">
        <v>3.34</v>
      </c>
      <c r="O153" s="4">
        <v>0.49</v>
      </c>
      <c r="P153">
        <v>14.69</v>
      </c>
      <c r="Q153" s="4">
        <v>10.86</v>
      </c>
    </row>
    <row r="154" spans="1:17" x14ac:dyDescent="0.3">
      <c r="A154" s="3">
        <v>45202</v>
      </c>
      <c r="B154" s="11" t="str">
        <f t="shared" si="2"/>
        <v>Oct 2023</v>
      </c>
      <c r="C154" t="s">
        <v>21</v>
      </c>
      <c r="D154" t="s">
        <v>49</v>
      </c>
      <c r="E154" t="s">
        <v>74</v>
      </c>
      <c r="F154" t="s">
        <v>101</v>
      </c>
      <c r="G154" t="str">
        <f>_xlfn.XLOOKUP(F154,Product_Categories!A:A,Product_Categories!C:C,"Missing")</f>
        <v>Conversion</v>
      </c>
      <c r="H154">
        <v>122701</v>
      </c>
      <c r="I154">
        <v>17848</v>
      </c>
      <c r="J154" s="5">
        <v>20712</v>
      </c>
      <c r="K154">
        <v>2377</v>
      </c>
      <c r="L154" s="5">
        <v>220061.71</v>
      </c>
      <c r="M154" s="4">
        <v>14.55</v>
      </c>
      <c r="N154" s="4">
        <v>13.32</v>
      </c>
      <c r="O154" s="4">
        <v>1.1599999999999999</v>
      </c>
      <c r="P154">
        <v>8.7100000000000009</v>
      </c>
      <c r="Q154" s="4">
        <v>10.62</v>
      </c>
    </row>
    <row r="155" spans="1:17" x14ac:dyDescent="0.3">
      <c r="A155" s="3">
        <v>45202</v>
      </c>
      <c r="B155" s="11" t="str">
        <f t="shared" si="2"/>
        <v>Oct 2023</v>
      </c>
      <c r="C155" t="s">
        <v>19</v>
      </c>
      <c r="D155" t="s">
        <v>27</v>
      </c>
      <c r="E155" t="s">
        <v>76</v>
      </c>
      <c r="F155" t="s">
        <v>80</v>
      </c>
      <c r="G155" t="str">
        <f>_xlfn.XLOOKUP(F155,Product_Categories!A:A,Product_Categories!C:C,"Missing")</f>
        <v>Feedback</v>
      </c>
      <c r="H155">
        <v>148010</v>
      </c>
      <c r="I155">
        <v>2762</v>
      </c>
      <c r="J155" s="5">
        <v>8978.58</v>
      </c>
      <c r="K155">
        <v>463</v>
      </c>
      <c r="L155" s="5">
        <v>92011.34</v>
      </c>
      <c r="M155" s="4">
        <v>1.87</v>
      </c>
      <c r="N155" s="4">
        <v>16.760000000000002</v>
      </c>
      <c r="O155" s="4">
        <v>3.25</v>
      </c>
      <c r="P155">
        <v>19.39</v>
      </c>
      <c r="Q155" s="4">
        <v>10.25</v>
      </c>
    </row>
    <row r="156" spans="1:17" x14ac:dyDescent="0.3">
      <c r="A156" s="3">
        <v>45202</v>
      </c>
      <c r="B156" s="11" t="str">
        <f t="shared" si="2"/>
        <v>Oct 2023</v>
      </c>
      <c r="C156" t="s">
        <v>107</v>
      </c>
      <c r="D156" t="s">
        <v>37</v>
      </c>
      <c r="E156" t="s">
        <v>76</v>
      </c>
      <c r="F156" t="s">
        <v>95</v>
      </c>
      <c r="G156" t="str">
        <f>_xlfn.XLOOKUP(F156,Product_Categories!A:A,Product_Categories!C:C,"Missing")</f>
        <v>Analytics</v>
      </c>
      <c r="H156">
        <v>120194</v>
      </c>
      <c r="I156">
        <v>2215</v>
      </c>
      <c r="J156" s="5">
        <v>5421.74</v>
      </c>
      <c r="K156">
        <v>364</v>
      </c>
      <c r="L156" s="5">
        <v>55138.84</v>
      </c>
      <c r="M156" s="4">
        <v>1.84</v>
      </c>
      <c r="N156" s="4">
        <v>16.43</v>
      </c>
      <c r="O156" s="4">
        <v>2.4500000000000002</v>
      </c>
      <c r="P156">
        <v>14.89</v>
      </c>
      <c r="Q156" s="4">
        <v>10.17</v>
      </c>
    </row>
    <row r="157" spans="1:17" x14ac:dyDescent="0.3">
      <c r="A157" s="3">
        <v>45202</v>
      </c>
      <c r="B157" s="11" t="str">
        <f t="shared" si="2"/>
        <v>Oct 2023</v>
      </c>
      <c r="C157" t="s">
        <v>21</v>
      </c>
      <c r="D157" t="s">
        <v>69</v>
      </c>
      <c r="E157" t="s">
        <v>76</v>
      </c>
      <c r="F157" t="s">
        <v>87</v>
      </c>
      <c r="G157" t="str">
        <f>_xlfn.XLOOKUP(F157,Product_Categories!A:A,Product_Categories!C:C,"Missing")</f>
        <v>AdTech</v>
      </c>
      <c r="H157">
        <v>65394</v>
      </c>
      <c r="I157">
        <v>3140</v>
      </c>
      <c r="J157" s="5">
        <v>5293.95</v>
      </c>
      <c r="K157">
        <v>449</v>
      </c>
      <c r="L157" s="5">
        <v>53024.86</v>
      </c>
      <c r="M157" s="4">
        <v>4.8</v>
      </c>
      <c r="N157" s="4">
        <v>14.3</v>
      </c>
      <c r="O157" s="4">
        <v>1.69</v>
      </c>
      <c r="P157">
        <v>11.79</v>
      </c>
      <c r="Q157" s="4">
        <v>10.02</v>
      </c>
    </row>
    <row r="158" spans="1:17" x14ac:dyDescent="0.3">
      <c r="A158" s="3">
        <v>45202</v>
      </c>
      <c r="B158" s="11" t="str">
        <f t="shared" si="2"/>
        <v>Oct 2023</v>
      </c>
      <c r="C158" t="s">
        <v>19</v>
      </c>
      <c r="D158" t="s">
        <v>47</v>
      </c>
      <c r="E158" t="s">
        <v>75</v>
      </c>
      <c r="F158" t="s">
        <v>88</v>
      </c>
      <c r="G158" t="str">
        <f>_xlfn.XLOOKUP(F158,Product_Categories!A:A,Product_Categories!C:C,"Missing")</f>
        <v>CRM</v>
      </c>
      <c r="H158">
        <v>69455</v>
      </c>
      <c r="I158">
        <v>9785</v>
      </c>
      <c r="J158" s="5">
        <v>8241.36</v>
      </c>
      <c r="K158">
        <v>478</v>
      </c>
      <c r="L158" s="5">
        <v>81880.06</v>
      </c>
      <c r="M158" s="4">
        <v>14.09</v>
      </c>
      <c r="N158" s="4">
        <v>4.8899999999999997</v>
      </c>
      <c r="O158" s="4">
        <v>0.84</v>
      </c>
      <c r="P158">
        <v>17.239999999999998</v>
      </c>
      <c r="Q158" s="4">
        <v>9.94</v>
      </c>
    </row>
    <row r="159" spans="1:17" x14ac:dyDescent="0.3">
      <c r="A159" s="3">
        <v>45202</v>
      </c>
      <c r="B159" s="11" t="str">
        <f t="shared" si="2"/>
        <v>Oct 2023</v>
      </c>
      <c r="C159" t="s">
        <v>19</v>
      </c>
      <c r="D159" t="s">
        <v>63</v>
      </c>
      <c r="E159" t="s">
        <v>75</v>
      </c>
      <c r="F159" t="s">
        <v>103</v>
      </c>
      <c r="G159" t="str">
        <f>_xlfn.XLOOKUP(F159,Product_Categories!A:A,Product_Categories!C:C,"Missing")</f>
        <v>Automation</v>
      </c>
      <c r="H159">
        <v>43034</v>
      </c>
      <c r="I159">
        <v>3063</v>
      </c>
      <c r="J159" s="5">
        <v>2575.21</v>
      </c>
      <c r="K159">
        <v>250</v>
      </c>
      <c r="L159" s="5">
        <v>20860.89</v>
      </c>
      <c r="M159" s="4">
        <v>7.12</v>
      </c>
      <c r="N159" s="4">
        <v>8.16</v>
      </c>
      <c r="O159" s="4">
        <v>0.84</v>
      </c>
      <c r="P159">
        <v>10.3</v>
      </c>
      <c r="Q159" s="4">
        <v>8.1</v>
      </c>
    </row>
    <row r="160" spans="1:17" x14ac:dyDescent="0.3">
      <c r="A160" s="3">
        <v>45202</v>
      </c>
      <c r="B160" s="11" t="str">
        <f t="shared" si="2"/>
        <v>Oct 2023</v>
      </c>
      <c r="C160" t="s">
        <v>19</v>
      </c>
      <c r="D160" t="s">
        <v>27</v>
      </c>
      <c r="E160" t="s">
        <v>73</v>
      </c>
      <c r="F160" t="s">
        <v>98</v>
      </c>
      <c r="G160" t="str">
        <f>_xlfn.XLOOKUP(F160,Product_Categories!A:A,Product_Categories!C:C,"Missing")</f>
        <v>Video</v>
      </c>
      <c r="H160">
        <v>27426</v>
      </c>
      <c r="I160">
        <v>3414</v>
      </c>
      <c r="J160" s="5">
        <v>6031.18</v>
      </c>
      <c r="K160">
        <v>387</v>
      </c>
      <c r="L160" s="5">
        <v>48382.83</v>
      </c>
      <c r="M160" s="4">
        <v>12.45</v>
      </c>
      <c r="N160" s="4">
        <v>11.34</v>
      </c>
      <c r="O160" s="4">
        <v>1.77</v>
      </c>
      <c r="P160">
        <v>15.58</v>
      </c>
      <c r="Q160" s="4">
        <v>8.02</v>
      </c>
    </row>
    <row r="161" spans="1:17" x14ac:dyDescent="0.3">
      <c r="A161" s="3">
        <v>45202</v>
      </c>
      <c r="B161" s="11" t="str">
        <f t="shared" si="2"/>
        <v>Oct 2023</v>
      </c>
      <c r="C161" t="s">
        <v>18</v>
      </c>
      <c r="D161" t="s">
        <v>64</v>
      </c>
      <c r="E161" t="s">
        <v>76</v>
      </c>
      <c r="F161" t="s">
        <v>81</v>
      </c>
      <c r="G161" t="str">
        <f>_xlfn.XLOOKUP(F161,Product_Categories!A:A,Product_Categories!C:C,"Missing")</f>
        <v>Lead Management</v>
      </c>
      <c r="H161">
        <v>79541</v>
      </c>
      <c r="I161">
        <v>10192</v>
      </c>
      <c r="J161" s="5">
        <v>24145.81</v>
      </c>
      <c r="K161">
        <v>1991</v>
      </c>
      <c r="L161" s="5">
        <v>149507.73000000001</v>
      </c>
      <c r="M161" s="4">
        <v>12.81</v>
      </c>
      <c r="N161" s="4">
        <v>19.53</v>
      </c>
      <c r="O161" s="4">
        <v>2.37</v>
      </c>
      <c r="P161" s="4">
        <v>12.13</v>
      </c>
      <c r="Q161" s="4">
        <v>6.19</v>
      </c>
    </row>
    <row r="162" spans="1:17" x14ac:dyDescent="0.3">
      <c r="A162" s="3">
        <v>45202</v>
      </c>
      <c r="B162" s="11" t="str">
        <f t="shared" si="2"/>
        <v>Oct 2023</v>
      </c>
      <c r="C162" t="s">
        <v>19</v>
      </c>
      <c r="D162" t="s">
        <v>27</v>
      </c>
      <c r="E162" t="s">
        <v>74</v>
      </c>
      <c r="F162" t="s">
        <v>79</v>
      </c>
      <c r="G162" t="str">
        <f>_xlfn.XLOOKUP(F162,Product_Categories!A:A,Product_Categories!C:C,"Missing")</f>
        <v>Email Marketing</v>
      </c>
      <c r="H162">
        <v>104628</v>
      </c>
      <c r="I162">
        <v>1203</v>
      </c>
      <c r="J162" s="5">
        <v>3252.93</v>
      </c>
      <c r="K162">
        <v>129</v>
      </c>
      <c r="L162" s="5">
        <v>20084.95</v>
      </c>
      <c r="M162" s="4">
        <v>1.1499999999999999</v>
      </c>
      <c r="N162" s="4">
        <v>10.72</v>
      </c>
      <c r="O162" s="4">
        <v>2.7</v>
      </c>
      <c r="P162">
        <v>25.22</v>
      </c>
      <c r="Q162" s="4">
        <v>6.17</v>
      </c>
    </row>
    <row r="163" spans="1:17" x14ac:dyDescent="0.3">
      <c r="A163" s="3">
        <v>45202</v>
      </c>
      <c r="B163" s="11" t="str">
        <f t="shared" si="2"/>
        <v>Oct 2023</v>
      </c>
      <c r="C163" t="s">
        <v>107</v>
      </c>
      <c r="D163" t="s">
        <v>53</v>
      </c>
      <c r="E163" t="s">
        <v>73</v>
      </c>
      <c r="F163" t="s">
        <v>96</v>
      </c>
      <c r="G163" t="str">
        <f>_xlfn.XLOOKUP(F163,Product_Categories!A:A,Product_Categories!C:C,"Missing")</f>
        <v>Growth Tools</v>
      </c>
      <c r="H163">
        <v>95079</v>
      </c>
      <c r="I163">
        <v>10534</v>
      </c>
      <c r="J163" s="5">
        <v>26979.51</v>
      </c>
      <c r="K163">
        <v>1191</v>
      </c>
      <c r="L163" s="5">
        <v>166358.82</v>
      </c>
      <c r="M163" s="4">
        <v>11.08</v>
      </c>
      <c r="N163" s="4">
        <v>11.31</v>
      </c>
      <c r="O163" s="4">
        <v>2.56</v>
      </c>
      <c r="P163">
        <v>22.65</v>
      </c>
      <c r="Q163" s="4">
        <v>6.17</v>
      </c>
    </row>
    <row r="164" spans="1:17" x14ac:dyDescent="0.3">
      <c r="A164" s="3">
        <v>45202</v>
      </c>
      <c r="B164" s="11" t="str">
        <f t="shared" si="2"/>
        <v>Oct 2023</v>
      </c>
      <c r="C164" t="s">
        <v>18</v>
      </c>
      <c r="D164" t="s">
        <v>29</v>
      </c>
      <c r="E164" t="s">
        <v>74</v>
      </c>
      <c r="F164" t="s">
        <v>98</v>
      </c>
      <c r="G164" t="str">
        <f>_xlfn.XLOOKUP(F164,Product_Categories!A:A,Product_Categories!C:C,"Missing")</f>
        <v>Video</v>
      </c>
      <c r="H164">
        <v>15304</v>
      </c>
      <c r="I164">
        <v>166</v>
      </c>
      <c r="J164" s="5">
        <v>150.05000000000001</v>
      </c>
      <c r="K164">
        <v>11</v>
      </c>
      <c r="L164" s="5">
        <v>917.19</v>
      </c>
      <c r="M164" s="4">
        <v>1.08</v>
      </c>
      <c r="N164" s="4">
        <v>6.63</v>
      </c>
      <c r="O164" s="4">
        <v>0.9</v>
      </c>
      <c r="P164" s="4">
        <v>13.64</v>
      </c>
      <c r="Q164" s="4">
        <v>6.11</v>
      </c>
    </row>
    <row r="165" spans="1:17" x14ac:dyDescent="0.3">
      <c r="A165" s="3">
        <v>45202</v>
      </c>
      <c r="B165" s="11" t="str">
        <f t="shared" si="2"/>
        <v>Oct 2023</v>
      </c>
      <c r="C165" t="s">
        <v>108</v>
      </c>
      <c r="D165" t="s">
        <v>28</v>
      </c>
      <c r="E165" t="s">
        <v>75</v>
      </c>
      <c r="F165" t="s">
        <v>96</v>
      </c>
      <c r="G165" t="str">
        <f>_xlfn.XLOOKUP(F165,Product_Categories!A:A,Product_Categories!C:C,"Missing")</f>
        <v>Growth Tools</v>
      </c>
      <c r="H165">
        <v>21924</v>
      </c>
      <c r="I165">
        <v>680</v>
      </c>
      <c r="J165" s="5">
        <v>2145.66</v>
      </c>
      <c r="K165">
        <v>149</v>
      </c>
      <c r="L165" s="5">
        <v>12730.51</v>
      </c>
      <c r="M165" s="4">
        <v>3.1</v>
      </c>
      <c r="N165" s="4">
        <v>21.91</v>
      </c>
      <c r="O165" s="4">
        <v>3.16</v>
      </c>
      <c r="P165">
        <v>14.4</v>
      </c>
      <c r="Q165" s="4">
        <v>5.93</v>
      </c>
    </row>
    <row r="166" spans="1:17" x14ac:dyDescent="0.3">
      <c r="A166" s="3">
        <v>45202</v>
      </c>
      <c r="B166" s="11" t="str">
        <f t="shared" si="2"/>
        <v>Oct 2023</v>
      </c>
      <c r="C166" t="s">
        <v>19</v>
      </c>
      <c r="D166" t="s">
        <v>70</v>
      </c>
      <c r="E166" t="s">
        <v>76</v>
      </c>
      <c r="F166" t="s">
        <v>96</v>
      </c>
      <c r="G166" t="str">
        <f>_xlfn.XLOOKUP(F166,Product_Categories!A:A,Product_Categories!C:C,"Missing")</f>
        <v>Growth Tools</v>
      </c>
      <c r="H166">
        <v>10902</v>
      </c>
      <c r="I166">
        <v>586</v>
      </c>
      <c r="J166" s="5">
        <v>2091.4499999999998</v>
      </c>
      <c r="K166">
        <v>97</v>
      </c>
      <c r="L166" s="5">
        <v>12040.7</v>
      </c>
      <c r="M166" s="4">
        <v>5.38</v>
      </c>
      <c r="N166" s="4">
        <v>16.55</v>
      </c>
      <c r="O166" s="4">
        <v>3.57</v>
      </c>
      <c r="P166">
        <v>21.56</v>
      </c>
      <c r="Q166" s="4">
        <v>5.76</v>
      </c>
    </row>
    <row r="167" spans="1:17" x14ac:dyDescent="0.3">
      <c r="A167" s="3">
        <v>45202</v>
      </c>
      <c r="B167" s="11" t="str">
        <f t="shared" si="2"/>
        <v>Oct 2023</v>
      </c>
      <c r="C167" t="s">
        <v>108</v>
      </c>
      <c r="D167" t="s">
        <v>72</v>
      </c>
      <c r="E167" t="s">
        <v>74</v>
      </c>
      <c r="F167" t="s">
        <v>96</v>
      </c>
      <c r="G167" t="str">
        <f>_xlfn.XLOOKUP(F167,Product_Categories!A:A,Product_Categories!C:C,"Missing")</f>
        <v>Growth Tools</v>
      </c>
      <c r="H167">
        <v>62282</v>
      </c>
      <c r="I167">
        <v>870</v>
      </c>
      <c r="J167" s="5">
        <v>1244.45</v>
      </c>
      <c r="K167">
        <v>70</v>
      </c>
      <c r="L167" s="5">
        <v>7156.19</v>
      </c>
      <c r="M167" s="4">
        <v>1.4</v>
      </c>
      <c r="N167" s="4">
        <v>8.0500000000000007</v>
      </c>
      <c r="O167" s="4">
        <v>1.43</v>
      </c>
      <c r="P167">
        <v>17.78</v>
      </c>
      <c r="Q167" s="4">
        <v>5.75</v>
      </c>
    </row>
    <row r="168" spans="1:17" x14ac:dyDescent="0.3">
      <c r="A168" s="3">
        <v>45202</v>
      </c>
      <c r="B168" s="11" t="str">
        <f t="shared" si="2"/>
        <v>Oct 2023</v>
      </c>
      <c r="C168" t="s">
        <v>21</v>
      </c>
      <c r="D168" t="s">
        <v>40</v>
      </c>
      <c r="E168" t="s">
        <v>74</v>
      </c>
      <c r="F168" t="s">
        <v>99</v>
      </c>
      <c r="G168" t="str">
        <f>_xlfn.XLOOKUP(F168,Product_Categories!A:A,Product_Categories!C:C,"Missing")</f>
        <v>Planning</v>
      </c>
      <c r="H168">
        <v>3197</v>
      </c>
      <c r="I168">
        <v>311</v>
      </c>
      <c r="J168" s="5">
        <v>868.79</v>
      </c>
      <c r="K168">
        <v>26</v>
      </c>
      <c r="L168" s="5">
        <v>4933.34</v>
      </c>
      <c r="M168" s="4">
        <v>9.73</v>
      </c>
      <c r="N168" s="4">
        <v>8.36</v>
      </c>
      <c r="O168" s="4">
        <v>2.79</v>
      </c>
      <c r="P168">
        <v>33.42</v>
      </c>
      <c r="Q168" s="4">
        <v>5.68</v>
      </c>
    </row>
    <row r="169" spans="1:17" x14ac:dyDescent="0.3">
      <c r="A169" s="3">
        <v>45202</v>
      </c>
      <c r="B169" s="11" t="str">
        <f t="shared" si="2"/>
        <v>Oct 2023</v>
      </c>
      <c r="C169" t="s">
        <v>108</v>
      </c>
      <c r="D169" t="s">
        <v>63</v>
      </c>
      <c r="E169" t="s">
        <v>74</v>
      </c>
      <c r="F169" t="s">
        <v>106</v>
      </c>
      <c r="G169" t="str">
        <f>_xlfn.XLOOKUP(F169,Product_Categories!A:A,Product_Categories!C:C,"Missing")</f>
        <v>Reporting</v>
      </c>
      <c r="H169">
        <v>92210</v>
      </c>
      <c r="I169">
        <v>11528</v>
      </c>
      <c r="J169" s="5">
        <v>41475.800000000003</v>
      </c>
      <c r="K169">
        <v>1192</v>
      </c>
      <c r="L169" s="5">
        <v>217618.31</v>
      </c>
      <c r="M169" s="4">
        <v>12.5</v>
      </c>
      <c r="N169" s="4">
        <v>10.34</v>
      </c>
      <c r="O169" s="4">
        <v>3.6</v>
      </c>
      <c r="P169">
        <v>34.799999999999997</v>
      </c>
      <c r="Q169" s="4">
        <v>5.25</v>
      </c>
    </row>
    <row r="170" spans="1:17" x14ac:dyDescent="0.3">
      <c r="A170" s="3">
        <v>45202</v>
      </c>
      <c r="B170" s="11" t="str">
        <f t="shared" si="2"/>
        <v>Oct 2023</v>
      </c>
      <c r="C170" t="s">
        <v>19</v>
      </c>
      <c r="D170" t="s">
        <v>60</v>
      </c>
      <c r="E170" t="s">
        <v>76</v>
      </c>
      <c r="F170" t="s">
        <v>98</v>
      </c>
      <c r="G170" t="str">
        <f>_xlfn.XLOOKUP(F170,Product_Categories!A:A,Product_Categories!C:C,"Missing")</f>
        <v>Video</v>
      </c>
      <c r="H170">
        <v>103010</v>
      </c>
      <c r="I170">
        <v>8255</v>
      </c>
      <c r="J170" s="5">
        <v>21838.7</v>
      </c>
      <c r="K170">
        <v>772</v>
      </c>
      <c r="L170" s="5">
        <v>98762.83</v>
      </c>
      <c r="M170" s="4">
        <v>8.01</v>
      </c>
      <c r="N170" s="4">
        <v>9.35</v>
      </c>
      <c r="O170" s="4">
        <v>2.65</v>
      </c>
      <c r="P170">
        <v>28.29</v>
      </c>
      <c r="Q170" s="4">
        <v>4.5199999999999996</v>
      </c>
    </row>
    <row r="171" spans="1:17" x14ac:dyDescent="0.3">
      <c r="A171" s="3">
        <v>45202</v>
      </c>
      <c r="B171" s="11" t="str">
        <f t="shared" si="2"/>
        <v>Oct 2023</v>
      </c>
      <c r="C171" t="s">
        <v>21</v>
      </c>
      <c r="D171" t="s">
        <v>46</v>
      </c>
      <c r="E171" t="s">
        <v>73</v>
      </c>
      <c r="F171" t="s">
        <v>97</v>
      </c>
      <c r="G171" t="str">
        <f>_xlfn.XLOOKUP(F171,Product_Categories!A:A,Product_Categories!C:C,"Missing")</f>
        <v>Webinars</v>
      </c>
      <c r="H171">
        <v>103422</v>
      </c>
      <c r="I171">
        <v>1814</v>
      </c>
      <c r="J171" s="5">
        <v>4576.2299999999996</v>
      </c>
      <c r="K171">
        <v>109</v>
      </c>
      <c r="L171" s="5">
        <v>19564.310000000001</v>
      </c>
      <c r="M171" s="4">
        <v>1.75</v>
      </c>
      <c r="N171" s="4">
        <v>6.01</v>
      </c>
      <c r="O171" s="4">
        <v>2.52</v>
      </c>
      <c r="P171">
        <v>41.98</v>
      </c>
      <c r="Q171" s="4">
        <v>4.28</v>
      </c>
    </row>
    <row r="172" spans="1:17" x14ac:dyDescent="0.3">
      <c r="A172" s="3">
        <v>45202</v>
      </c>
      <c r="B172" s="11" t="str">
        <f t="shared" si="2"/>
        <v>Oct 2023</v>
      </c>
      <c r="C172" t="s">
        <v>107</v>
      </c>
      <c r="D172" t="s">
        <v>37</v>
      </c>
      <c r="E172" t="s">
        <v>73</v>
      </c>
      <c r="F172" t="s">
        <v>100</v>
      </c>
      <c r="G172" t="str">
        <f>_xlfn.XLOOKUP(F172,Product_Categories!A:A,Product_Categories!C:C,"Missing")</f>
        <v>Forms</v>
      </c>
      <c r="H172">
        <v>85549</v>
      </c>
      <c r="I172">
        <v>4480</v>
      </c>
      <c r="J172" s="5">
        <v>4115.96</v>
      </c>
      <c r="K172">
        <v>327</v>
      </c>
      <c r="L172" s="5">
        <v>16473.45</v>
      </c>
      <c r="M172" s="4">
        <v>5.24</v>
      </c>
      <c r="N172" s="4">
        <v>7.3</v>
      </c>
      <c r="O172" s="4">
        <v>0.92</v>
      </c>
      <c r="P172">
        <v>12.59</v>
      </c>
      <c r="Q172" s="4">
        <v>4</v>
      </c>
    </row>
    <row r="173" spans="1:17" x14ac:dyDescent="0.3">
      <c r="A173" s="3">
        <v>45202</v>
      </c>
      <c r="B173" s="11" t="str">
        <f t="shared" si="2"/>
        <v>Oct 2023</v>
      </c>
      <c r="C173" t="s">
        <v>108</v>
      </c>
      <c r="D173" t="s">
        <v>40</v>
      </c>
      <c r="E173" t="s">
        <v>75</v>
      </c>
      <c r="F173" t="s">
        <v>81</v>
      </c>
      <c r="G173" t="str">
        <f>_xlfn.XLOOKUP(F173,Product_Categories!A:A,Product_Categories!C:C,"Missing")</f>
        <v>Lead Management</v>
      </c>
      <c r="H173">
        <v>96735</v>
      </c>
      <c r="I173">
        <v>9138</v>
      </c>
      <c r="J173" s="5">
        <v>19593.150000000001</v>
      </c>
      <c r="K173">
        <v>468</v>
      </c>
      <c r="L173" s="5">
        <v>74363.240000000005</v>
      </c>
      <c r="M173" s="4">
        <v>9.4499999999999993</v>
      </c>
      <c r="N173" s="4">
        <v>5.12</v>
      </c>
      <c r="O173" s="4">
        <v>2.14</v>
      </c>
      <c r="P173">
        <v>41.87</v>
      </c>
      <c r="Q173" s="4">
        <v>3.8</v>
      </c>
    </row>
    <row r="174" spans="1:17" x14ac:dyDescent="0.3">
      <c r="A174" s="3">
        <v>45202</v>
      </c>
      <c r="B174" s="11" t="str">
        <f t="shared" si="2"/>
        <v>Oct 2023</v>
      </c>
      <c r="C174" t="s">
        <v>108</v>
      </c>
      <c r="D174" t="s">
        <v>58</v>
      </c>
      <c r="E174" t="s">
        <v>75</v>
      </c>
      <c r="F174" t="s">
        <v>102</v>
      </c>
      <c r="G174" t="str">
        <f>_xlfn.XLOOKUP(F174,Product_Categories!A:A,Product_Categories!C:C,"Missing")</f>
        <v>Website Tools</v>
      </c>
      <c r="H174">
        <v>28161</v>
      </c>
      <c r="I174">
        <v>1433</v>
      </c>
      <c r="J174" s="5">
        <v>1600.52</v>
      </c>
      <c r="K174">
        <v>174</v>
      </c>
      <c r="L174" s="5">
        <v>5868.92</v>
      </c>
      <c r="M174" s="4">
        <v>5.09</v>
      </c>
      <c r="N174" s="4">
        <v>12.14</v>
      </c>
      <c r="O174" s="4">
        <v>1.1200000000000001</v>
      </c>
      <c r="P174">
        <v>9.1999999999999993</v>
      </c>
      <c r="Q174" s="4">
        <v>3.67</v>
      </c>
    </row>
    <row r="175" spans="1:17" x14ac:dyDescent="0.3">
      <c r="A175" s="3">
        <v>45202</v>
      </c>
      <c r="B175" s="11" t="str">
        <f t="shared" si="2"/>
        <v>Oct 2023</v>
      </c>
      <c r="C175" t="s">
        <v>17</v>
      </c>
      <c r="D175" t="s">
        <v>70</v>
      </c>
      <c r="E175" t="s">
        <v>74</v>
      </c>
      <c r="F175" t="s">
        <v>85</v>
      </c>
      <c r="G175" t="str">
        <f>_xlfn.XLOOKUP(F175,Product_Categories!A:A,Product_Categories!C:C,"Missing")</f>
        <v>Budgeting</v>
      </c>
      <c r="H175">
        <v>139658</v>
      </c>
      <c r="I175">
        <v>1981</v>
      </c>
      <c r="J175" s="5">
        <v>8832.9599999999991</v>
      </c>
      <c r="K175">
        <v>180</v>
      </c>
      <c r="L175" s="5">
        <v>29326.59</v>
      </c>
      <c r="M175" s="4">
        <v>1.42</v>
      </c>
      <c r="N175" s="4">
        <v>9.09</v>
      </c>
      <c r="O175" s="4">
        <v>4.46</v>
      </c>
      <c r="P175" s="4">
        <v>49.07</v>
      </c>
      <c r="Q175" s="4">
        <v>3.32</v>
      </c>
    </row>
    <row r="176" spans="1:17" x14ac:dyDescent="0.3">
      <c r="A176" s="3">
        <v>45202</v>
      </c>
      <c r="B176" s="11" t="str">
        <f t="shared" si="2"/>
        <v>Oct 2023</v>
      </c>
      <c r="C176" t="s">
        <v>19</v>
      </c>
      <c r="D176" t="s">
        <v>62</v>
      </c>
      <c r="E176" t="s">
        <v>73</v>
      </c>
      <c r="F176" t="s">
        <v>78</v>
      </c>
      <c r="G176" t="str">
        <f>_xlfn.XLOOKUP(F176,Product_Categories!A:A,Product_Categories!C:C,"Missing")</f>
        <v>Audience Analytics</v>
      </c>
      <c r="H176">
        <v>97686</v>
      </c>
      <c r="I176">
        <v>12264</v>
      </c>
      <c r="J176" s="5">
        <v>29554.11</v>
      </c>
      <c r="K176">
        <v>942</v>
      </c>
      <c r="L176" s="5">
        <v>97903.93</v>
      </c>
      <c r="M176" s="4">
        <v>12.55</v>
      </c>
      <c r="N176" s="4">
        <v>7.68</v>
      </c>
      <c r="O176" s="4">
        <v>2.41</v>
      </c>
      <c r="P176">
        <v>31.37</v>
      </c>
      <c r="Q176" s="4">
        <v>3.31</v>
      </c>
    </row>
    <row r="177" spans="1:17" x14ac:dyDescent="0.3">
      <c r="A177" s="3">
        <v>45202</v>
      </c>
      <c r="B177" s="11" t="str">
        <f t="shared" si="2"/>
        <v>Oct 2023</v>
      </c>
      <c r="C177" t="s">
        <v>108</v>
      </c>
      <c r="D177" t="s">
        <v>57</v>
      </c>
      <c r="E177" t="s">
        <v>73</v>
      </c>
      <c r="F177" t="s">
        <v>84</v>
      </c>
      <c r="G177" t="str">
        <f>_xlfn.XLOOKUP(F177,Product_Categories!A:A,Product_Categories!C:C,"Missing")</f>
        <v>Marketing Suite</v>
      </c>
      <c r="H177">
        <v>32903</v>
      </c>
      <c r="I177">
        <v>2536</v>
      </c>
      <c r="J177" s="5">
        <v>5280</v>
      </c>
      <c r="K177">
        <v>93</v>
      </c>
      <c r="L177" s="5">
        <v>16404.509999999998</v>
      </c>
      <c r="M177" s="4">
        <v>7.71</v>
      </c>
      <c r="N177" s="4">
        <v>3.67</v>
      </c>
      <c r="O177" s="4">
        <v>2.08</v>
      </c>
      <c r="P177">
        <v>56.77</v>
      </c>
      <c r="Q177" s="4">
        <v>3.11</v>
      </c>
    </row>
    <row r="178" spans="1:17" x14ac:dyDescent="0.3">
      <c r="A178" s="3">
        <v>45202</v>
      </c>
      <c r="B178" s="11" t="str">
        <f t="shared" si="2"/>
        <v>Oct 2023</v>
      </c>
      <c r="C178" t="s">
        <v>18</v>
      </c>
      <c r="D178" t="s">
        <v>42</v>
      </c>
      <c r="E178" t="s">
        <v>76</v>
      </c>
      <c r="F178" t="s">
        <v>95</v>
      </c>
      <c r="G178" t="str">
        <f>_xlfn.XLOOKUP(F178,Product_Categories!A:A,Product_Categories!C:C,"Missing")</f>
        <v>Analytics</v>
      </c>
      <c r="H178">
        <v>132640</v>
      </c>
      <c r="I178">
        <v>11001</v>
      </c>
      <c r="J178" s="5">
        <v>49286.17</v>
      </c>
      <c r="K178">
        <v>1164</v>
      </c>
      <c r="L178" s="5">
        <v>145503.66</v>
      </c>
      <c r="M178" s="4">
        <v>8.2899999999999991</v>
      </c>
      <c r="N178" s="4">
        <v>10.58</v>
      </c>
      <c r="O178" s="4">
        <v>4.4800000000000004</v>
      </c>
      <c r="P178" s="4">
        <v>42.34</v>
      </c>
      <c r="Q178" s="4">
        <v>2.95</v>
      </c>
    </row>
    <row r="179" spans="1:17" x14ac:dyDescent="0.3">
      <c r="A179" s="3">
        <v>45202</v>
      </c>
      <c r="B179" s="11" t="str">
        <f t="shared" si="2"/>
        <v>Oct 2023</v>
      </c>
      <c r="C179" t="s">
        <v>21</v>
      </c>
      <c r="D179" t="s">
        <v>43</v>
      </c>
      <c r="E179" t="s">
        <v>76</v>
      </c>
      <c r="F179" t="s">
        <v>97</v>
      </c>
      <c r="G179" t="str">
        <f>_xlfn.XLOOKUP(F179,Product_Categories!A:A,Product_Categories!C:C,"Missing")</f>
        <v>Webinars</v>
      </c>
      <c r="H179">
        <v>22577</v>
      </c>
      <c r="I179">
        <v>519</v>
      </c>
      <c r="J179" s="5">
        <v>1592.45</v>
      </c>
      <c r="K179">
        <v>110</v>
      </c>
      <c r="L179" s="5">
        <v>4686.07</v>
      </c>
      <c r="M179" s="4">
        <v>2.2999999999999998</v>
      </c>
      <c r="N179" s="4">
        <v>21.19</v>
      </c>
      <c r="O179" s="4">
        <v>3.07</v>
      </c>
      <c r="P179">
        <v>14.48</v>
      </c>
      <c r="Q179" s="4">
        <v>2.94</v>
      </c>
    </row>
    <row r="180" spans="1:17" x14ac:dyDescent="0.3">
      <c r="A180" s="3">
        <v>45202</v>
      </c>
      <c r="B180" s="11" t="str">
        <f t="shared" si="2"/>
        <v>Oct 2023</v>
      </c>
      <c r="C180" t="s">
        <v>107</v>
      </c>
      <c r="D180" t="s">
        <v>50</v>
      </c>
      <c r="E180" t="s">
        <v>73</v>
      </c>
      <c r="F180" t="s">
        <v>98</v>
      </c>
      <c r="G180" t="str">
        <f>_xlfn.XLOOKUP(F180,Product_Categories!A:A,Product_Categories!C:C,"Missing")</f>
        <v>Video</v>
      </c>
      <c r="H180">
        <v>125222</v>
      </c>
      <c r="I180">
        <v>4778</v>
      </c>
      <c r="J180" s="5">
        <v>4957.63</v>
      </c>
      <c r="K180">
        <v>709</v>
      </c>
      <c r="L180" s="5">
        <v>14201.98</v>
      </c>
      <c r="M180" s="4">
        <v>3.82</v>
      </c>
      <c r="N180" s="4">
        <v>14.84</v>
      </c>
      <c r="O180" s="4">
        <v>1.04</v>
      </c>
      <c r="P180">
        <v>6.99</v>
      </c>
      <c r="Q180" s="4">
        <v>2.86</v>
      </c>
    </row>
    <row r="181" spans="1:17" x14ac:dyDescent="0.3">
      <c r="A181" s="3">
        <v>45202</v>
      </c>
      <c r="B181" s="11" t="str">
        <f t="shared" si="2"/>
        <v>Oct 2023</v>
      </c>
      <c r="C181" t="s">
        <v>18</v>
      </c>
      <c r="D181" t="s">
        <v>43</v>
      </c>
      <c r="E181" t="s">
        <v>75</v>
      </c>
      <c r="F181" t="s">
        <v>106</v>
      </c>
      <c r="G181" t="str">
        <f>_xlfn.XLOOKUP(F181,Product_Categories!A:A,Product_Categories!C:C,"Missing")</f>
        <v>Reporting</v>
      </c>
      <c r="H181">
        <v>124990</v>
      </c>
      <c r="I181">
        <v>9250</v>
      </c>
      <c r="J181" s="5">
        <v>39893.57</v>
      </c>
      <c r="K181">
        <v>712</v>
      </c>
      <c r="L181" s="5">
        <v>105141.72</v>
      </c>
      <c r="M181" s="4">
        <v>7.4</v>
      </c>
      <c r="N181" s="4">
        <v>7.7</v>
      </c>
      <c r="O181" s="4">
        <v>4.3099999999999996</v>
      </c>
      <c r="P181" s="4">
        <v>56.03</v>
      </c>
      <c r="Q181" s="4">
        <v>2.64</v>
      </c>
    </row>
    <row r="182" spans="1:17" x14ac:dyDescent="0.3">
      <c r="A182" s="3">
        <v>45202</v>
      </c>
      <c r="B182" s="11" t="str">
        <f t="shared" si="2"/>
        <v>Oct 2023</v>
      </c>
      <c r="C182" t="s">
        <v>19</v>
      </c>
      <c r="D182" t="s">
        <v>67</v>
      </c>
      <c r="E182" t="s">
        <v>74</v>
      </c>
      <c r="F182" t="s">
        <v>106</v>
      </c>
      <c r="G182" t="str">
        <f>_xlfn.XLOOKUP(F182,Product_Categories!A:A,Product_Categories!C:C,"Missing")</f>
        <v>Reporting</v>
      </c>
      <c r="H182">
        <v>33061</v>
      </c>
      <c r="I182">
        <v>4608</v>
      </c>
      <c r="J182" s="5">
        <v>20051.91</v>
      </c>
      <c r="K182">
        <v>265</v>
      </c>
      <c r="L182" s="5">
        <v>51682.28</v>
      </c>
      <c r="M182" s="4">
        <v>13.94</v>
      </c>
      <c r="N182" s="4">
        <v>5.75</v>
      </c>
      <c r="O182" s="4">
        <v>4.3499999999999996</v>
      </c>
      <c r="P182">
        <v>75.67</v>
      </c>
      <c r="Q182" s="4">
        <v>2.58</v>
      </c>
    </row>
    <row r="183" spans="1:17" x14ac:dyDescent="0.3">
      <c r="A183" s="3">
        <v>45202</v>
      </c>
      <c r="B183" s="11" t="str">
        <f t="shared" si="2"/>
        <v>Oct 2023</v>
      </c>
      <c r="C183" t="s">
        <v>108</v>
      </c>
      <c r="D183" t="s">
        <v>54</v>
      </c>
      <c r="E183" t="s">
        <v>73</v>
      </c>
      <c r="F183" t="s">
        <v>87</v>
      </c>
      <c r="G183" t="str">
        <f>_xlfn.XLOOKUP(F183,Product_Categories!A:A,Product_Categories!C:C,"Missing")</f>
        <v>AdTech</v>
      </c>
      <c r="H183">
        <v>16603</v>
      </c>
      <c r="I183">
        <v>1081</v>
      </c>
      <c r="J183" s="5">
        <v>4609.2</v>
      </c>
      <c r="K183">
        <v>103</v>
      </c>
      <c r="L183" s="5">
        <v>11181.04</v>
      </c>
      <c r="M183" s="4">
        <v>6.51</v>
      </c>
      <c r="N183" s="4">
        <v>9.5299999999999994</v>
      </c>
      <c r="O183" s="4">
        <v>4.26</v>
      </c>
      <c r="P183">
        <v>44.75</v>
      </c>
      <c r="Q183" s="4">
        <v>2.4300000000000002</v>
      </c>
    </row>
    <row r="184" spans="1:17" x14ac:dyDescent="0.3">
      <c r="A184" s="3">
        <v>45202</v>
      </c>
      <c r="B184" s="11" t="str">
        <f t="shared" si="2"/>
        <v>Oct 2023</v>
      </c>
      <c r="C184" t="s">
        <v>18</v>
      </c>
      <c r="D184" t="s">
        <v>69</v>
      </c>
      <c r="E184" t="s">
        <v>74</v>
      </c>
      <c r="F184" t="s">
        <v>84</v>
      </c>
      <c r="G184" t="str">
        <f>_xlfn.XLOOKUP(F184,Product_Categories!A:A,Product_Categories!C:C,"Missing")</f>
        <v>Marketing Suite</v>
      </c>
      <c r="H184">
        <v>13029</v>
      </c>
      <c r="I184">
        <v>1005</v>
      </c>
      <c r="J184" s="5">
        <v>1284.51</v>
      </c>
      <c r="K184">
        <v>41</v>
      </c>
      <c r="L184" s="5">
        <v>2807.4</v>
      </c>
      <c r="M184" s="4">
        <v>7.71</v>
      </c>
      <c r="N184" s="4">
        <v>4.08</v>
      </c>
      <c r="O184" s="4">
        <v>1.28</v>
      </c>
      <c r="P184" s="4">
        <v>31.33</v>
      </c>
      <c r="Q184" s="4">
        <v>2.19</v>
      </c>
    </row>
    <row r="185" spans="1:17" x14ac:dyDescent="0.3">
      <c r="A185" s="3">
        <v>45202</v>
      </c>
      <c r="B185" s="11" t="str">
        <f t="shared" si="2"/>
        <v>Oct 2023</v>
      </c>
      <c r="C185" t="s">
        <v>108</v>
      </c>
      <c r="D185" t="s">
        <v>56</v>
      </c>
      <c r="E185" t="s">
        <v>73</v>
      </c>
      <c r="F185" t="s">
        <v>105</v>
      </c>
      <c r="G185" t="str">
        <f>_xlfn.XLOOKUP(F185,Product_Categories!A:A,Product_Categories!C:C,"Missing")</f>
        <v>Storage</v>
      </c>
      <c r="H185">
        <v>48912</v>
      </c>
      <c r="I185">
        <v>1206</v>
      </c>
      <c r="J185" s="5">
        <v>1721.93</v>
      </c>
      <c r="K185">
        <v>81</v>
      </c>
      <c r="L185" s="5">
        <v>3779.59</v>
      </c>
      <c r="M185" s="4">
        <v>2.4700000000000002</v>
      </c>
      <c r="N185" s="4">
        <v>6.72</v>
      </c>
      <c r="O185" s="4">
        <v>1.43</v>
      </c>
      <c r="P185">
        <v>21.26</v>
      </c>
      <c r="Q185" s="4">
        <v>2.19</v>
      </c>
    </row>
    <row r="186" spans="1:17" x14ac:dyDescent="0.3">
      <c r="A186" s="3">
        <v>45202</v>
      </c>
      <c r="B186" s="11" t="str">
        <f t="shared" si="2"/>
        <v>Oct 2023</v>
      </c>
      <c r="C186" t="s">
        <v>108</v>
      </c>
      <c r="D186" t="s">
        <v>39</v>
      </c>
      <c r="E186" t="s">
        <v>74</v>
      </c>
      <c r="F186" t="s">
        <v>96</v>
      </c>
      <c r="G186" t="str">
        <f>_xlfn.XLOOKUP(F186,Product_Categories!A:A,Product_Categories!C:C,"Missing")</f>
        <v>Growth Tools</v>
      </c>
      <c r="H186">
        <v>87007</v>
      </c>
      <c r="I186">
        <v>1989</v>
      </c>
      <c r="J186" s="5">
        <v>1406.38</v>
      </c>
      <c r="K186">
        <v>200</v>
      </c>
      <c r="L186" s="5">
        <v>3062.11</v>
      </c>
      <c r="M186" s="4">
        <v>2.29</v>
      </c>
      <c r="N186" s="4">
        <v>10.06</v>
      </c>
      <c r="O186" s="4">
        <v>0.71</v>
      </c>
      <c r="P186">
        <v>7.03</v>
      </c>
      <c r="Q186" s="4">
        <v>2.1800000000000002</v>
      </c>
    </row>
    <row r="187" spans="1:17" x14ac:dyDescent="0.3">
      <c r="A187" s="3">
        <v>45202</v>
      </c>
      <c r="B187" s="11" t="str">
        <f t="shared" si="2"/>
        <v>Oct 2023</v>
      </c>
      <c r="C187" t="s">
        <v>19</v>
      </c>
      <c r="D187" t="s">
        <v>66</v>
      </c>
      <c r="E187" t="s">
        <v>76</v>
      </c>
      <c r="F187" t="s">
        <v>85</v>
      </c>
      <c r="G187" t="str">
        <f>_xlfn.XLOOKUP(F187,Product_Categories!A:A,Product_Categories!C:C,"Missing")</f>
        <v>Budgeting</v>
      </c>
      <c r="H187">
        <v>72734</v>
      </c>
      <c r="I187">
        <v>5277</v>
      </c>
      <c r="J187" s="5">
        <v>16528.32</v>
      </c>
      <c r="K187">
        <v>831</v>
      </c>
      <c r="L187" s="5">
        <v>35669.870000000003</v>
      </c>
      <c r="M187" s="4">
        <v>7.26</v>
      </c>
      <c r="N187" s="4">
        <v>15.75</v>
      </c>
      <c r="O187" s="4">
        <v>3.13</v>
      </c>
      <c r="P187">
        <v>19.89</v>
      </c>
      <c r="Q187" s="4">
        <v>2.16</v>
      </c>
    </row>
    <row r="188" spans="1:17" x14ac:dyDescent="0.3">
      <c r="A188" s="3">
        <v>45202</v>
      </c>
      <c r="B188" s="11" t="str">
        <f t="shared" si="2"/>
        <v>Oct 2023</v>
      </c>
      <c r="C188" t="s">
        <v>108</v>
      </c>
      <c r="D188" t="s">
        <v>57</v>
      </c>
      <c r="E188" t="s">
        <v>76</v>
      </c>
      <c r="F188" t="s">
        <v>84</v>
      </c>
      <c r="G188" t="str">
        <f>_xlfn.XLOOKUP(F188,Product_Categories!A:A,Product_Categories!C:C,"Missing")</f>
        <v>Marketing Suite</v>
      </c>
      <c r="H188">
        <v>15076</v>
      </c>
      <c r="I188">
        <v>2159</v>
      </c>
      <c r="J188" s="5">
        <v>1433.38</v>
      </c>
      <c r="K188">
        <v>76</v>
      </c>
      <c r="L188" s="5">
        <v>2973.94</v>
      </c>
      <c r="M188" s="4">
        <v>14.32</v>
      </c>
      <c r="N188" s="4">
        <v>3.52</v>
      </c>
      <c r="O188" s="4">
        <v>0.66</v>
      </c>
      <c r="P188">
        <v>18.86</v>
      </c>
      <c r="Q188" s="4">
        <v>2.0699999999999998</v>
      </c>
    </row>
    <row r="189" spans="1:17" x14ac:dyDescent="0.3">
      <c r="A189" s="3">
        <v>45202</v>
      </c>
      <c r="B189" s="11" t="str">
        <f t="shared" si="2"/>
        <v>Oct 2023</v>
      </c>
      <c r="C189" t="s">
        <v>17</v>
      </c>
      <c r="D189" t="s">
        <v>57</v>
      </c>
      <c r="E189" t="s">
        <v>73</v>
      </c>
      <c r="F189" t="s">
        <v>80</v>
      </c>
      <c r="G189" t="str">
        <f>_xlfn.XLOOKUP(F189,Product_Categories!A:A,Product_Categories!C:C,"Missing")</f>
        <v>Feedback</v>
      </c>
      <c r="H189">
        <v>117671</v>
      </c>
      <c r="I189">
        <v>15014</v>
      </c>
      <c r="J189" s="5">
        <v>55195.02</v>
      </c>
      <c r="K189">
        <v>1900</v>
      </c>
      <c r="L189" s="5">
        <v>95790.13</v>
      </c>
      <c r="M189" s="4">
        <v>12.76</v>
      </c>
      <c r="N189" s="4">
        <v>12.65</v>
      </c>
      <c r="O189" s="4">
        <v>3.68</v>
      </c>
      <c r="P189" s="4">
        <v>29.05</v>
      </c>
      <c r="Q189" s="4">
        <v>1.74</v>
      </c>
    </row>
    <row r="190" spans="1:17" x14ac:dyDescent="0.3">
      <c r="A190" s="3">
        <v>45202</v>
      </c>
      <c r="B190" s="11" t="str">
        <f t="shared" si="2"/>
        <v>Oct 2023</v>
      </c>
      <c r="C190" t="s">
        <v>107</v>
      </c>
      <c r="D190" t="s">
        <v>35</v>
      </c>
      <c r="E190" t="s">
        <v>73</v>
      </c>
      <c r="F190" t="s">
        <v>87</v>
      </c>
      <c r="G190" t="str">
        <f>_xlfn.XLOOKUP(F190,Product_Categories!A:A,Product_Categories!C:C,"Missing")</f>
        <v>AdTech</v>
      </c>
      <c r="H190">
        <v>47925</v>
      </c>
      <c r="I190">
        <v>3375</v>
      </c>
      <c r="J190" s="5">
        <v>13782.49</v>
      </c>
      <c r="K190">
        <v>293</v>
      </c>
      <c r="L190" s="5">
        <v>23596.959999999999</v>
      </c>
      <c r="M190" s="4">
        <v>7.04</v>
      </c>
      <c r="N190" s="4">
        <v>8.68</v>
      </c>
      <c r="O190" s="4">
        <v>4.08</v>
      </c>
      <c r="P190">
        <v>47.04</v>
      </c>
      <c r="Q190" s="4">
        <v>1.71</v>
      </c>
    </row>
    <row r="191" spans="1:17" x14ac:dyDescent="0.3">
      <c r="A191" s="3">
        <v>45202</v>
      </c>
      <c r="B191" s="11" t="str">
        <f t="shared" si="2"/>
        <v>Oct 2023</v>
      </c>
      <c r="C191" t="s">
        <v>21</v>
      </c>
      <c r="D191" t="s">
        <v>31</v>
      </c>
      <c r="E191" t="s">
        <v>74</v>
      </c>
      <c r="F191" t="s">
        <v>93</v>
      </c>
      <c r="G191" t="str">
        <f>_xlfn.XLOOKUP(F191,Product_Categories!A:A,Product_Categories!C:C,"Missing")</f>
        <v>Social Media</v>
      </c>
      <c r="H191">
        <v>14114</v>
      </c>
      <c r="I191">
        <v>1610</v>
      </c>
      <c r="J191" s="5">
        <v>4729.29</v>
      </c>
      <c r="K191">
        <v>54</v>
      </c>
      <c r="L191" s="5">
        <v>7892.52</v>
      </c>
      <c r="M191" s="4">
        <v>11.41</v>
      </c>
      <c r="N191" s="4">
        <v>3.35</v>
      </c>
      <c r="O191" s="4">
        <v>2.94</v>
      </c>
      <c r="P191">
        <v>87.58</v>
      </c>
      <c r="Q191" s="4">
        <v>1.67</v>
      </c>
    </row>
    <row r="192" spans="1:17" x14ac:dyDescent="0.3">
      <c r="A192" s="3">
        <v>45202</v>
      </c>
      <c r="B192" s="11" t="str">
        <f t="shared" si="2"/>
        <v>Oct 2023</v>
      </c>
      <c r="C192" t="s">
        <v>107</v>
      </c>
      <c r="D192" t="s">
        <v>41</v>
      </c>
      <c r="E192" t="s">
        <v>76</v>
      </c>
      <c r="F192" t="s">
        <v>104</v>
      </c>
      <c r="G192" t="str">
        <f>_xlfn.XLOOKUP(F192,Product_Categories!A:A,Product_Categories!C:C,"Missing")</f>
        <v>Surveys</v>
      </c>
      <c r="H192">
        <v>103086</v>
      </c>
      <c r="I192">
        <v>2673</v>
      </c>
      <c r="J192" s="5">
        <v>7589.33</v>
      </c>
      <c r="K192">
        <v>146</v>
      </c>
      <c r="L192" s="5">
        <v>12153.2</v>
      </c>
      <c r="M192" s="4">
        <v>2.59</v>
      </c>
      <c r="N192" s="4">
        <v>5.46</v>
      </c>
      <c r="O192" s="4">
        <v>2.84</v>
      </c>
      <c r="P192">
        <v>51.98</v>
      </c>
      <c r="Q192" s="4">
        <v>1.6</v>
      </c>
    </row>
    <row r="193" spans="1:17" x14ac:dyDescent="0.3">
      <c r="A193" s="3">
        <v>45202</v>
      </c>
      <c r="B193" s="11" t="str">
        <f t="shared" si="2"/>
        <v>Oct 2023</v>
      </c>
      <c r="C193" t="s">
        <v>108</v>
      </c>
      <c r="D193" t="s">
        <v>36</v>
      </c>
      <c r="E193" t="s">
        <v>74</v>
      </c>
      <c r="F193" t="s">
        <v>91</v>
      </c>
      <c r="G193" t="str">
        <f>_xlfn.XLOOKUP(F193,Product_Categories!A:A,Product_Categories!C:C,"Missing")</f>
        <v>Affiliate</v>
      </c>
      <c r="H193">
        <v>83847</v>
      </c>
      <c r="I193">
        <v>12369</v>
      </c>
      <c r="J193" s="5">
        <v>49946.75</v>
      </c>
      <c r="K193">
        <v>2462</v>
      </c>
      <c r="L193" s="5">
        <v>73990.25</v>
      </c>
      <c r="M193" s="4">
        <v>14.75</v>
      </c>
      <c r="N193" s="4">
        <v>19.899999999999999</v>
      </c>
      <c r="O193" s="4">
        <v>4.04</v>
      </c>
      <c r="P193">
        <v>20.29</v>
      </c>
      <c r="Q193" s="4">
        <v>1.48</v>
      </c>
    </row>
    <row r="194" spans="1:17" x14ac:dyDescent="0.3">
      <c r="A194" s="3">
        <v>45202</v>
      </c>
      <c r="B194" s="11" t="str">
        <f t="shared" ref="B194:B257" si="3">TEXT(A194, "mmm yyyy")</f>
        <v>Oct 2023</v>
      </c>
      <c r="C194" t="s">
        <v>19</v>
      </c>
      <c r="D194" t="s">
        <v>70</v>
      </c>
      <c r="E194" t="s">
        <v>75</v>
      </c>
      <c r="F194" t="s">
        <v>96</v>
      </c>
      <c r="G194" t="str">
        <f>_xlfn.XLOOKUP(F194,Product_Categories!A:A,Product_Categories!C:C,"Missing")</f>
        <v>Growth Tools</v>
      </c>
      <c r="H194">
        <v>88516</v>
      </c>
      <c r="I194">
        <v>6659</v>
      </c>
      <c r="J194" s="5">
        <v>18331.14</v>
      </c>
      <c r="K194">
        <v>386</v>
      </c>
      <c r="L194" s="5">
        <v>26360.86</v>
      </c>
      <c r="M194" s="4">
        <v>7.52</v>
      </c>
      <c r="N194" s="4">
        <v>5.8</v>
      </c>
      <c r="O194" s="4">
        <v>2.75</v>
      </c>
      <c r="P194">
        <v>47.49</v>
      </c>
      <c r="Q194" s="4">
        <v>1.44</v>
      </c>
    </row>
    <row r="195" spans="1:17" x14ac:dyDescent="0.3">
      <c r="A195" s="3">
        <v>45202</v>
      </c>
      <c r="B195" s="11" t="str">
        <f t="shared" si="3"/>
        <v>Oct 2023</v>
      </c>
      <c r="C195" t="s">
        <v>21</v>
      </c>
      <c r="D195" t="s">
        <v>37</v>
      </c>
      <c r="E195" t="s">
        <v>76</v>
      </c>
      <c r="F195" t="s">
        <v>106</v>
      </c>
      <c r="G195" t="str">
        <f>_xlfn.XLOOKUP(F195,Product_Categories!A:A,Product_Categories!C:C,"Missing")</f>
        <v>Reporting</v>
      </c>
      <c r="H195">
        <v>99869</v>
      </c>
      <c r="I195">
        <v>10896</v>
      </c>
      <c r="J195" s="5">
        <v>45523.71</v>
      </c>
      <c r="K195">
        <v>662</v>
      </c>
      <c r="L195" s="5">
        <v>64103.46</v>
      </c>
      <c r="M195" s="4">
        <v>10.91</v>
      </c>
      <c r="N195" s="4">
        <v>6.08</v>
      </c>
      <c r="O195" s="4">
        <v>4.18</v>
      </c>
      <c r="P195">
        <v>68.77</v>
      </c>
      <c r="Q195" s="4">
        <v>1.41</v>
      </c>
    </row>
    <row r="196" spans="1:17" x14ac:dyDescent="0.3">
      <c r="A196" s="3">
        <v>45202</v>
      </c>
      <c r="B196" s="11" t="str">
        <f t="shared" si="3"/>
        <v>Oct 2023</v>
      </c>
      <c r="C196" t="s">
        <v>18</v>
      </c>
      <c r="D196" t="s">
        <v>30</v>
      </c>
      <c r="E196" t="s">
        <v>73</v>
      </c>
      <c r="F196" t="s">
        <v>82</v>
      </c>
      <c r="G196" t="str">
        <f>_xlfn.XLOOKUP(F196,Product_Categories!A:A,Product_Categories!C:C,"Missing")</f>
        <v>Mobile Ads</v>
      </c>
      <c r="H196">
        <v>56663</v>
      </c>
      <c r="I196">
        <v>4566</v>
      </c>
      <c r="J196" s="5">
        <v>19075.52</v>
      </c>
      <c r="K196">
        <v>691</v>
      </c>
      <c r="L196" s="5">
        <v>26755.439999999999</v>
      </c>
      <c r="M196" s="4">
        <v>8.06</v>
      </c>
      <c r="N196" s="4">
        <v>15.13</v>
      </c>
      <c r="O196" s="4">
        <v>4.18</v>
      </c>
      <c r="P196" s="4">
        <v>27.61</v>
      </c>
      <c r="Q196" s="4">
        <v>1.4</v>
      </c>
    </row>
    <row r="197" spans="1:17" x14ac:dyDescent="0.3">
      <c r="A197" s="3">
        <v>45202</v>
      </c>
      <c r="B197" s="11" t="str">
        <f t="shared" si="3"/>
        <v>Oct 2023</v>
      </c>
      <c r="C197" t="s">
        <v>18</v>
      </c>
      <c r="D197" t="s">
        <v>58</v>
      </c>
      <c r="E197" t="s">
        <v>75</v>
      </c>
      <c r="F197" t="s">
        <v>101</v>
      </c>
      <c r="G197" t="str">
        <f>_xlfn.XLOOKUP(F197,Product_Categories!A:A,Product_Categories!C:C,"Missing")</f>
        <v>Conversion</v>
      </c>
      <c r="H197">
        <v>64724</v>
      </c>
      <c r="I197">
        <v>2491</v>
      </c>
      <c r="J197" s="5">
        <v>9925.2199999999993</v>
      </c>
      <c r="K197">
        <v>155</v>
      </c>
      <c r="L197" s="5">
        <v>13646.88</v>
      </c>
      <c r="M197" s="4">
        <v>3.85</v>
      </c>
      <c r="N197" s="4">
        <v>6.22</v>
      </c>
      <c r="O197" s="4">
        <v>3.98</v>
      </c>
      <c r="P197" s="4">
        <v>64.03</v>
      </c>
      <c r="Q197" s="4">
        <v>1.37</v>
      </c>
    </row>
    <row r="198" spans="1:17" x14ac:dyDescent="0.3">
      <c r="A198" s="3">
        <v>45202</v>
      </c>
      <c r="B198" s="11" t="str">
        <f t="shared" si="3"/>
        <v>Oct 2023</v>
      </c>
      <c r="C198" t="s">
        <v>19</v>
      </c>
      <c r="D198" t="s">
        <v>34</v>
      </c>
      <c r="E198" t="s">
        <v>74</v>
      </c>
      <c r="F198" t="s">
        <v>105</v>
      </c>
      <c r="G198" t="str">
        <f>_xlfn.XLOOKUP(F198,Product_Categories!A:A,Product_Categories!C:C,"Missing")</f>
        <v>Storage</v>
      </c>
      <c r="H198">
        <v>130197</v>
      </c>
      <c r="I198">
        <v>16419</v>
      </c>
      <c r="J198" s="5">
        <v>32848.129999999997</v>
      </c>
      <c r="K198">
        <v>527</v>
      </c>
      <c r="L198" s="5">
        <v>38843.879999999997</v>
      </c>
      <c r="M198" s="4">
        <v>12.61</v>
      </c>
      <c r="N198" s="4">
        <v>3.21</v>
      </c>
      <c r="O198" s="4">
        <v>2</v>
      </c>
      <c r="P198">
        <v>62.33</v>
      </c>
      <c r="Q198" s="4">
        <v>1.18</v>
      </c>
    </row>
    <row r="199" spans="1:17" x14ac:dyDescent="0.3">
      <c r="A199" s="3">
        <v>45202</v>
      </c>
      <c r="B199" s="11" t="str">
        <f t="shared" si="3"/>
        <v>Oct 2023</v>
      </c>
      <c r="C199" t="s">
        <v>108</v>
      </c>
      <c r="D199" t="s">
        <v>39</v>
      </c>
      <c r="E199" t="s">
        <v>76</v>
      </c>
      <c r="F199" t="s">
        <v>88</v>
      </c>
      <c r="G199" t="str">
        <f>_xlfn.XLOOKUP(F199,Product_Categories!A:A,Product_Categories!C:C,"Missing")</f>
        <v>CRM</v>
      </c>
      <c r="H199">
        <v>91122</v>
      </c>
      <c r="I199">
        <v>10124</v>
      </c>
      <c r="J199" s="5">
        <v>30136.77</v>
      </c>
      <c r="K199">
        <v>1219</v>
      </c>
      <c r="L199" s="5">
        <v>30339.85</v>
      </c>
      <c r="M199" s="4">
        <v>11.11</v>
      </c>
      <c r="N199" s="4">
        <v>12.04</v>
      </c>
      <c r="O199" s="4">
        <v>2.98</v>
      </c>
      <c r="P199">
        <v>24.72</v>
      </c>
      <c r="Q199" s="4">
        <v>1.01</v>
      </c>
    </row>
    <row r="200" spans="1:17" x14ac:dyDescent="0.3">
      <c r="A200" s="3">
        <v>45202</v>
      </c>
      <c r="B200" s="11" t="str">
        <f t="shared" si="3"/>
        <v>Oct 2023</v>
      </c>
      <c r="C200" t="s">
        <v>18</v>
      </c>
      <c r="D200" t="s">
        <v>39</v>
      </c>
      <c r="E200" t="s">
        <v>74</v>
      </c>
      <c r="F200" t="s">
        <v>86</v>
      </c>
      <c r="G200" t="str">
        <f>_xlfn.XLOOKUP(F200,Product_Categories!A:A,Product_Categories!C:C,"Missing")</f>
        <v>Website Tools</v>
      </c>
      <c r="H200">
        <v>98813</v>
      </c>
      <c r="I200">
        <v>5281</v>
      </c>
      <c r="J200" s="5">
        <v>4436.99</v>
      </c>
      <c r="K200">
        <v>304</v>
      </c>
      <c r="L200" s="5">
        <v>3502.2</v>
      </c>
      <c r="M200" s="4">
        <v>5.34</v>
      </c>
      <c r="N200" s="4">
        <v>5.76</v>
      </c>
      <c r="O200" s="4">
        <v>0.84</v>
      </c>
      <c r="P200" s="4">
        <v>14.6</v>
      </c>
      <c r="Q200" s="4">
        <v>0.79</v>
      </c>
    </row>
    <row r="201" spans="1:17" x14ac:dyDescent="0.3">
      <c r="A201" s="3">
        <v>45202</v>
      </c>
      <c r="B201" s="11" t="str">
        <f t="shared" si="3"/>
        <v>Oct 2023</v>
      </c>
      <c r="C201" t="s">
        <v>107</v>
      </c>
      <c r="D201" t="s">
        <v>66</v>
      </c>
      <c r="E201" t="s">
        <v>73</v>
      </c>
      <c r="F201" t="s">
        <v>88</v>
      </c>
      <c r="G201" t="str">
        <f>_xlfn.XLOOKUP(F201,Product_Categories!A:A,Product_Categories!C:C,"Missing")</f>
        <v>CRM</v>
      </c>
      <c r="H201">
        <v>29885</v>
      </c>
      <c r="I201">
        <v>842</v>
      </c>
      <c r="J201" s="5">
        <v>1731.89</v>
      </c>
      <c r="K201">
        <v>114</v>
      </c>
      <c r="L201" s="5">
        <v>1227.6600000000001</v>
      </c>
      <c r="M201" s="4">
        <v>2.82</v>
      </c>
      <c r="N201" s="4">
        <v>13.54</v>
      </c>
      <c r="O201" s="4">
        <v>2.06</v>
      </c>
      <c r="P201">
        <v>15.19</v>
      </c>
      <c r="Q201" s="4">
        <v>0.71</v>
      </c>
    </row>
    <row r="202" spans="1:17" x14ac:dyDescent="0.3">
      <c r="A202" s="3">
        <v>45202</v>
      </c>
      <c r="B202" s="11" t="str">
        <f t="shared" si="3"/>
        <v>Oct 2023</v>
      </c>
      <c r="C202" t="s">
        <v>17</v>
      </c>
      <c r="D202" t="s">
        <v>35</v>
      </c>
      <c r="E202" t="s">
        <v>74</v>
      </c>
      <c r="F202" t="s">
        <v>101</v>
      </c>
      <c r="G202" t="str">
        <f>_xlfn.XLOOKUP(F202,Product_Categories!A:A,Product_Categories!C:C,"Missing")</f>
        <v>Conversion</v>
      </c>
      <c r="H202">
        <v>141690</v>
      </c>
      <c r="I202">
        <v>9178</v>
      </c>
      <c r="J202" s="5">
        <v>38844.9</v>
      </c>
      <c r="K202">
        <v>712</v>
      </c>
      <c r="L202" s="5">
        <v>20282.91</v>
      </c>
      <c r="M202" s="4">
        <v>6.48</v>
      </c>
      <c r="N202" s="4">
        <v>7.76</v>
      </c>
      <c r="O202" s="4">
        <v>4.2300000000000004</v>
      </c>
      <c r="P202" s="4">
        <v>54.56</v>
      </c>
      <c r="Q202" s="4">
        <v>0.52</v>
      </c>
    </row>
    <row r="203" spans="1:17" x14ac:dyDescent="0.3">
      <c r="A203" s="3">
        <v>45202</v>
      </c>
      <c r="B203" s="11" t="str">
        <f t="shared" si="3"/>
        <v>Oct 2023</v>
      </c>
      <c r="C203" t="s">
        <v>21</v>
      </c>
      <c r="D203" t="s">
        <v>72</v>
      </c>
      <c r="E203" t="s">
        <v>74</v>
      </c>
      <c r="F203" t="s">
        <v>104</v>
      </c>
      <c r="G203" t="str">
        <f>_xlfn.XLOOKUP(F203,Product_Categories!A:A,Product_Categories!C:C,"Missing")</f>
        <v>Surveys</v>
      </c>
      <c r="H203">
        <v>140072</v>
      </c>
      <c r="I203">
        <v>1988</v>
      </c>
      <c r="J203" s="5">
        <v>8658.26</v>
      </c>
      <c r="K203">
        <v>59</v>
      </c>
      <c r="L203" s="5">
        <v>4039.21</v>
      </c>
      <c r="M203" s="4">
        <v>1.42</v>
      </c>
      <c r="N203" s="4">
        <v>2.97</v>
      </c>
      <c r="O203" s="4">
        <v>4.3600000000000003</v>
      </c>
      <c r="P203">
        <v>146.75</v>
      </c>
      <c r="Q203" s="4">
        <v>0.47</v>
      </c>
    </row>
    <row r="204" spans="1:17" x14ac:dyDescent="0.3">
      <c r="A204" s="3">
        <v>45202</v>
      </c>
      <c r="B204" s="11" t="str">
        <f t="shared" si="3"/>
        <v>Oct 2023</v>
      </c>
      <c r="C204" t="s">
        <v>17</v>
      </c>
      <c r="D204" t="s">
        <v>59</v>
      </c>
      <c r="E204" t="s">
        <v>73</v>
      </c>
      <c r="F204" t="s">
        <v>94</v>
      </c>
      <c r="G204" t="str">
        <f>_xlfn.XLOOKUP(F204,Product_Categories!A:A,Product_Categories!C:C,"Missing")</f>
        <v>SEO</v>
      </c>
      <c r="H204">
        <v>40591</v>
      </c>
      <c r="I204">
        <v>2173</v>
      </c>
      <c r="J204" s="5">
        <v>5955.11</v>
      </c>
      <c r="K204">
        <v>440</v>
      </c>
      <c r="L204" s="5">
        <v>2730.57</v>
      </c>
      <c r="M204" s="4">
        <v>5.35</v>
      </c>
      <c r="N204" s="4">
        <v>20.25</v>
      </c>
      <c r="O204" s="4">
        <v>2.74</v>
      </c>
      <c r="P204" s="4">
        <v>13.53</v>
      </c>
      <c r="Q204" s="4">
        <v>0.46</v>
      </c>
    </row>
    <row r="205" spans="1:17" x14ac:dyDescent="0.3">
      <c r="A205" s="3">
        <v>45202</v>
      </c>
      <c r="B205" s="11" t="str">
        <f t="shared" si="3"/>
        <v>Oct 2023</v>
      </c>
      <c r="C205" t="s">
        <v>18</v>
      </c>
      <c r="D205" t="s">
        <v>58</v>
      </c>
      <c r="E205" t="s">
        <v>73</v>
      </c>
      <c r="F205" t="s">
        <v>93</v>
      </c>
      <c r="G205" t="str">
        <f>_xlfn.XLOOKUP(F205,Product_Categories!A:A,Product_Categories!C:C,"Missing")</f>
        <v>Social Media</v>
      </c>
      <c r="H205">
        <v>144553</v>
      </c>
      <c r="I205">
        <v>6821</v>
      </c>
      <c r="J205" s="5">
        <v>24943.34</v>
      </c>
      <c r="K205">
        <v>840</v>
      </c>
      <c r="L205" s="5">
        <v>10720.17</v>
      </c>
      <c r="M205" s="4">
        <v>4.72</v>
      </c>
      <c r="N205" s="4">
        <v>12.31</v>
      </c>
      <c r="O205" s="4">
        <v>3.66</v>
      </c>
      <c r="P205" s="4">
        <v>29.69</v>
      </c>
      <c r="Q205" s="4">
        <v>0.43</v>
      </c>
    </row>
    <row r="206" spans="1:17" x14ac:dyDescent="0.3">
      <c r="A206" s="3">
        <v>45202</v>
      </c>
      <c r="B206" s="11" t="str">
        <f t="shared" si="3"/>
        <v>Oct 2023</v>
      </c>
      <c r="C206" t="s">
        <v>21</v>
      </c>
      <c r="D206" t="s">
        <v>45</v>
      </c>
      <c r="E206" t="s">
        <v>74</v>
      </c>
      <c r="F206" t="s">
        <v>104</v>
      </c>
      <c r="G206" t="str">
        <f>_xlfn.XLOOKUP(F206,Product_Categories!A:A,Product_Categories!C:C,"Missing")</f>
        <v>Surveys</v>
      </c>
      <c r="H206">
        <v>106644</v>
      </c>
      <c r="I206">
        <v>1515</v>
      </c>
      <c r="J206" s="5">
        <v>4352.7</v>
      </c>
      <c r="K206">
        <v>216</v>
      </c>
      <c r="L206" s="5">
        <v>1604.75</v>
      </c>
      <c r="M206" s="4">
        <v>1.42</v>
      </c>
      <c r="N206" s="4">
        <v>14.26</v>
      </c>
      <c r="O206" s="4">
        <v>2.87</v>
      </c>
      <c r="P206">
        <v>20.149999999999999</v>
      </c>
      <c r="Q206" s="4">
        <v>0.37</v>
      </c>
    </row>
    <row r="207" spans="1:17" x14ac:dyDescent="0.3">
      <c r="A207" s="3">
        <v>45202</v>
      </c>
      <c r="B207" s="11" t="str">
        <f t="shared" si="3"/>
        <v>Oct 2023</v>
      </c>
      <c r="C207" t="s">
        <v>108</v>
      </c>
      <c r="D207" t="s">
        <v>28</v>
      </c>
      <c r="E207" t="s">
        <v>74</v>
      </c>
      <c r="F207" t="s">
        <v>106</v>
      </c>
      <c r="G207" t="str">
        <f>_xlfn.XLOOKUP(F207,Product_Categories!A:A,Product_Categories!C:C,"Missing")</f>
        <v>Reporting</v>
      </c>
      <c r="H207">
        <v>123146</v>
      </c>
      <c r="I207">
        <v>7264</v>
      </c>
      <c r="J207" s="5">
        <v>22789.61</v>
      </c>
      <c r="K207">
        <v>1046</v>
      </c>
      <c r="L207" s="5">
        <v>5610.07</v>
      </c>
      <c r="M207" s="4">
        <v>5.9</v>
      </c>
      <c r="N207" s="4">
        <v>14.4</v>
      </c>
      <c r="O207" s="4">
        <v>3.14</v>
      </c>
      <c r="P207">
        <v>21.79</v>
      </c>
      <c r="Q207" s="4">
        <v>0.25</v>
      </c>
    </row>
    <row r="208" spans="1:17" x14ac:dyDescent="0.3">
      <c r="A208" s="3">
        <v>45203</v>
      </c>
      <c r="B208" s="11" t="str">
        <f t="shared" si="3"/>
        <v>Oct 2023</v>
      </c>
      <c r="C208" t="s">
        <v>21</v>
      </c>
      <c r="D208" t="s">
        <v>53</v>
      </c>
      <c r="E208" t="s">
        <v>73</v>
      </c>
      <c r="F208" t="s">
        <v>105</v>
      </c>
      <c r="G208" t="str">
        <f>_xlfn.XLOOKUP(F208,Product_Categories!A:A,Product_Categories!C:C,"Missing")</f>
        <v>Storage</v>
      </c>
      <c r="H208">
        <v>112713</v>
      </c>
      <c r="I208">
        <v>11580</v>
      </c>
      <c r="J208" s="5">
        <v>6722.69</v>
      </c>
      <c r="K208">
        <v>2477</v>
      </c>
      <c r="L208" s="5">
        <v>455801.73</v>
      </c>
      <c r="M208" s="4">
        <v>10.27</v>
      </c>
      <c r="N208" s="4">
        <v>21.39</v>
      </c>
      <c r="O208" s="4">
        <v>0.57999999999999996</v>
      </c>
      <c r="P208">
        <v>2.71</v>
      </c>
      <c r="Q208" s="4">
        <v>67.8</v>
      </c>
    </row>
    <row r="209" spans="1:17" x14ac:dyDescent="0.3">
      <c r="A209" s="3">
        <v>45203</v>
      </c>
      <c r="B209" s="11" t="str">
        <f t="shared" si="3"/>
        <v>Oct 2023</v>
      </c>
      <c r="C209" t="s">
        <v>19</v>
      </c>
      <c r="D209" t="s">
        <v>72</v>
      </c>
      <c r="E209" t="s">
        <v>74</v>
      </c>
      <c r="F209" t="s">
        <v>79</v>
      </c>
      <c r="G209" t="str">
        <f>_xlfn.XLOOKUP(F209,Product_Categories!A:A,Product_Categories!C:C,"Missing")</f>
        <v>Email Marketing</v>
      </c>
      <c r="H209">
        <v>31586</v>
      </c>
      <c r="I209">
        <v>1620</v>
      </c>
      <c r="J209" s="5">
        <v>1267.4000000000001</v>
      </c>
      <c r="K209">
        <v>266</v>
      </c>
      <c r="L209" s="5">
        <v>39402.800000000003</v>
      </c>
      <c r="M209" s="4">
        <v>5.13</v>
      </c>
      <c r="N209" s="4">
        <v>16.420000000000002</v>
      </c>
      <c r="O209" s="4">
        <v>0.78</v>
      </c>
      <c r="P209">
        <v>4.76</v>
      </c>
      <c r="Q209" s="4">
        <v>31.09</v>
      </c>
    </row>
    <row r="210" spans="1:17" x14ac:dyDescent="0.3">
      <c r="A210" s="3">
        <v>45203</v>
      </c>
      <c r="B210" s="11" t="str">
        <f t="shared" si="3"/>
        <v>Oct 2023</v>
      </c>
      <c r="C210" t="s">
        <v>108</v>
      </c>
      <c r="D210" t="s">
        <v>35</v>
      </c>
      <c r="E210" t="s">
        <v>74</v>
      </c>
      <c r="F210" t="s">
        <v>78</v>
      </c>
      <c r="G210" t="str">
        <f>_xlfn.XLOOKUP(F210,Product_Categories!A:A,Product_Categories!C:C,"Missing")</f>
        <v>Audience Analytics</v>
      </c>
      <c r="H210">
        <v>122812</v>
      </c>
      <c r="I210">
        <v>5852</v>
      </c>
      <c r="J210" s="5">
        <v>9240.3799999999992</v>
      </c>
      <c r="K210">
        <v>1260</v>
      </c>
      <c r="L210" s="5">
        <v>190626.93</v>
      </c>
      <c r="M210" s="4">
        <v>4.7699999999999996</v>
      </c>
      <c r="N210" s="4">
        <v>21.53</v>
      </c>
      <c r="O210" s="4">
        <v>1.58</v>
      </c>
      <c r="P210">
        <v>7.33</v>
      </c>
      <c r="Q210" s="4">
        <v>20.63</v>
      </c>
    </row>
    <row r="211" spans="1:17" x14ac:dyDescent="0.3">
      <c r="A211" s="3">
        <v>45203</v>
      </c>
      <c r="B211" s="11" t="str">
        <f t="shared" si="3"/>
        <v>Oct 2023</v>
      </c>
      <c r="C211" t="s">
        <v>17</v>
      </c>
      <c r="D211" t="s">
        <v>50</v>
      </c>
      <c r="E211" t="s">
        <v>76</v>
      </c>
      <c r="F211" t="s">
        <v>86</v>
      </c>
      <c r="G211" t="str">
        <f>_xlfn.XLOOKUP(F211,Product_Categories!A:A,Product_Categories!C:C,"Missing")</f>
        <v>Website Tools</v>
      </c>
      <c r="H211">
        <v>142711</v>
      </c>
      <c r="I211">
        <v>13007</v>
      </c>
      <c r="J211" s="5">
        <v>25515.21</v>
      </c>
      <c r="K211">
        <v>2787</v>
      </c>
      <c r="L211" s="5">
        <v>471597.16</v>
      </c>
      <c r="M211" s="4">
        <v>9.11</v>
      </c>
      <c r="N211" s="4">
        <v>21.43</v>
      </c>
      <c r="O211" s="4">
        <v>1.96</v>
      </c>
      <c r="P211" s="4">
        <v>9.16</v>
      </c>
      <c r="Q211" s="4">
        <v>18.48</v>
      </c>
    </row>
    <row r="212" spans="1:17" x14ac:dyDescent="0.3">
      <c r="A212" s="3">
        <v>45203</v>
      </c>
      <c r="B212" s="11" t="str">
        <f t="shared" si="3"/>
        <v>Oct 2023</v>
      </c>
      <c r="C212" t="s">
        <v>108</v>
      </c>
      <c r="D212" t="s">
        <v>59</v>
      </c>
      <c r="E212" t="s">
        <v>75</v>
      </c>
      <c r="F212" t="s">
        <v>89</v>
      </c>
      <c r="G212" t="str">
        <f>_xlfn.XLOOKUP(F212,Product_Categories!A:A,Product_Categories!C:C,"Missing")</f>
        <v>Push Notifications</v>
      </c>
      <c r="H212">
        <v>122142</v>
      </c>
      <c r="I212">
        <v>14165</v>
      </c>
      <c r="J212" s="5">
        <v>12823.11</v>
      </c>
      <c r="K212">
        <v>2151</v>
      </c>
      <c r="L212" s="5">
        <v>232161.3</v>
      </c>
      <c r="M212" s="4">
        <v>11.6</v>
      </c>
      <c r="N212" s="4">
        <v>15.19</v>
      </c>
      <c r="O212" s="4">
        <v>0.91</v>
      </c>
      <c r="P212">
        <v>5.96</v>
      </c>
      <c r="Q212" s="4">
        <v>18.100000000000001</v>
      </c>
    </row>
    <row r="213" spans="1:17" x14ac:dyDescent="0.3">
      <c r="A213" s="3">
        <v>45203</v>
      </c>
      <c r="B213" s="11" t="str">
        <f t="shared" si="3"/>
        <v>Oct 2023</v>
      </c>
      <c r="C213" t="s">
        <v>17</v>
      </c>
      <c r="D213" t="s">
        <v>42</v>
      </c>
      <c r="E213" t="s">
        <v>74</v>
      </c>
      <c r="F213" t="s">
        <v>99</v>
      </c>
      <c r="G213" t="str">
        <f>_xlfn.XLOOKUP(F213,Product_Categories!A:A,Product_Categories!C:C,"Missing")</f>
        <v>Planning</v>
      </c>
      <c r="H213">
        <v>12544</v>
      </c>
      <c r="I213">
        <v>1204</v>
      </c>
      <c r="J213" s="5">
        <v>1840.05</v>
      </c>
      <c r="K213">
        <v>244</v>
      </c>
      <c r="L213" s="5">
        <v>31380.46</v>
      </c>
      <c r="M213" s="4">
        <v>9.6</v>
      </c>
      <c r="N213" s="4">
        <v>20.27</v>
      </c>
      <c r="O213" s="4">
        <v>1.53</v>
      </c>
      <c r="P213" s="4">
        <v>7.54</v>
      </c>
      <c r="Q213" s="4">
        <v>17.05</v>
      </c>
    </row>
    <row r="214" spans="1:17" x14ac:dyDescent="0.3">
      <c r="A214" s="3">
        <v>45203</v>
      </c>
      <c r="B214" s="11" t="str">
        <f t="shared" si="3"/>
        <v>Oct 2023</v>
      </c>
      <c r="C214" t="s">
        <v>108</v>
      </c>
      <c r="D214" t="s">
        <v>30</v>
      </c>
      <c r="E214" t="s">
        <v>75</v>
      </c>
      <c r="F214" t="s">
        <v>85</v>
      </c>
      <c r="G214" t="str">
        <f>_xlfn.XLOOKUP(F214,Product_Categories!A:A,Product_Categories!C:C,"Missing")</f>
        <v>Budgeting</v>
      </c>
      <c r="H214">
        <v>121353</v>
      </c>
      <c r="I214">
        <v>16164</v>
      </c>
      <c r="J214" s="5">
        <v>35657.21</v>
      </c>
      <c r="K214">
        <v>3011</v>
      </c>
      <c r="L214" s="5">
        <v>516179.48</v>
      </c>
      <c r="M214" s="4">
        <v>13.32</v>
      </c>
      <c r="N214" s="4">
        <v>18.63</v>
      </c>
      <c r="O214" s="4">
        <v>2.21</v>
      </c>
      <c r="P214">
        <v>11.84</v>
      </c>
      <c r="Q214" s="4">
        <v>14.48</v>
      </c>
    </row>
    <row r="215" spans="1:17" x14ac:dyDescent="0.3">
      <c r="A215" s="3">
        <v>45203</v>
      </c>
      <c r="B215" s="11" t="str">
        <f t="shared" si="3"/>
        <v>Oct 2023</v>
      </c>
      <c r="C215" t="s">
        <v>18</v>
      </c>
      <c r="D215" t="s">
        <v>65</v>
      </c>
      <c r="E215" t="s">
        <v>74</v>
      </c>
      <c r="F215" t="s">
        <v>82</v>
      </c>
      <c r="G215" t="str">
        <f>_xlfn.XLOOKUP(F215,Product_Categories!A:A,Product_Categories!C:C,"Missing")</f>
        <v>Mobile Ads</v>
      </c>
      <c r="H215">
        <v>19579</v>
      </c>
      <c r="I215">
        <v>2005</v>
      </c>
      <c r="J215" s="5">
        <v>1066.04</v>
      </c>
      <c r="K215">
        <v>110</v>
      </c>
      <c r="L215" s="5">
        <v>15272.68</v>
      </c>
      <c r="M215" s="4">
        <v>10.24</v>
      </c>
      <c r="N215" s="4">
        <v>5.49</v>
      </c>
      <c r="O215" s="4">
        <v>0.53</v>
      </c>
      <c r="P215" s="4">
        <v>9.69</v>
      </c>
      <c r="Q215" s="4">
        <v>14.33</v>
      </c>
    </row>
    <row r="216" spans="1:17" x14ac:dyDescent="0.3">
      <c r="A216" s="3">
        <v>45203</v>
      </c>
      <c r="B216" s="11" t="str">
        <f t="shared" si="3"/>
        <v>Oct 2023</v>
      </c>
      <c r="C216" t="s">
        <v>19</v>
      </c>
      <c r="D216" t="s">
        <v>33</v>
      </c>
      <c r="E216" t="s">
        <v>76</v>
      </c>
      <c r="F216" t="s">
        <v>80</v>
      </c>
      <c r="G216" t="str">
        <f>_xlfn.XLOOKUP(F216,Product_Categories!A:A,Product_Categories!C:C,"Missing")</f>
        <v>Feedback</v>
      </c>
      <c r="H216">
        <v>2095</v>
      </c>
      <c r="I216">
        <v>37</v>
      </c>
      <c r="J216" s="5">
        <v>89.54</v>
      </c>
      <c r="K216">
        <v>7</v>
      </c>
      <c r="L216" s="5">
        <v>1232.1600000000001</v>
      </c>
      <c r="M216" s="4">
        <v>1.77</v>
      </c>
      <c r="N216" s="4">
        <v>18.920000000000002</v>
      </c>
      <c r="O216" s="4">
        <v>2.42</v>
      </c>
      <c r="P216">
        <v>12.79</v>
      </c>
      <c r="Q216" s="4">
        <v>13.76</v>
      </c>
    </row>
    <row r="217" spans="1:17" x14ac:dyDescent="0.3">
      <c r="A217" s="3">
        <v>45203</v>
      </c>
      <c r="B217" s="11" t="str">
        <f t="shared" si="3"/>
        <v>Oct 2023</v>
      </c>
      <c r="C217" t="s">
        <v>17</v>
      </c>
      <c r="D217" t="s">
        <v>51</v>
      </c>
      <c r="E217" t="s">
        <v>76</v>
      </c>
      <c r="F217" t="s">
        <v>77</v>
      </c>
      <c r="G217" t="str">
        <f>_xlfn.XLOOKUP(F217,Product_Categories!A:A,Product_Categories!C:C,"Missing")</f>
        <v>SEO</v>
      </c>
      <c r="H217">
        <v>18703</v>
      </c>
      <c r="I217">
        <v>1567</v>
      </c>
      <c r="J217" s="5">
        <v>1094.1099999999999</v>
      </c>
      <c r="K217">
        <v>282</v>
      </c>
      <c r="L217" s="5">
        <v>13385.77</v>
      </c>
      <c r="M217" s="4">
        <v>8.3800000000000008</v>
      </c>
      <c r="N217" s="4">
        <v>18</v>
      </c>
      <c r="O217" s="4">
        <v>0.7</v>
      </c>
      <c r="P217" s="4">
        <v>3.88</v>
      </c>
      <c r="Q217" s="4">
        <v>12.23</v>
      </c>
    </row>
    <row r="218" spans="1:17" x14ac:dyDescent="0.3">
      <c r="A218" s="3">
        <v>45203</v>
      </c>
      <c r="B218" s="11" t="str">
        <f t="shared" si="3"/>
        <v>Oct 2023</v>
      </c>
      <c r="C218" t="s">
        <v>21</v>
      </c>
      <c r="D218" t="s">
        <v>32</v>
      </c>
      <c r="E218" t="s">
        <v>76</v>
      </c>
      <c r="F218" t="s">
        <v>82</v>
      </c>
      <c r="G218" t="str">
        <f>_xlfn.XLOOKUP(F218,Product_Categories!A:A,Product_Categories!C:C,"Missing")</f>
        <v>Mobile Ads</v>
      </c>
      <c r="H218">
        <v>39415</v>
      </c>
      <c r="I218">
        <v>3891</v>
      </c>
      <c r="J218" s="5">
        <v>8329.66</v>
      </c>
      <c r="K218">
        <v>628</v>
      </c>
      <c r="L218" s="5">
        <v>94578.66</v>
      </c>
      <c r="M218" s="4">
        <v>9.8699999999999992</v>
      </c>
      <c r="N218" s="4">
        <v>16.14</v>
      </c>
      <c r="O218" s="4">
        <v>2.14</v>
      </c>
      <c r="P218">
        <v>13.26</v>
      </c>
      <c r="Q218" s="4">
        <v>11.35</v>
      </c>
    </row>
    <row r="219" spans="1:17" x14ac:dyDescent="0.3">
      <c r="A219" s="3">
        <v>45203</v>
      </c>
      <c r="B219" s="11" t="str">
        <f t="shared" si="3"/>
        <v>Oct 2023</v>
      </c>
      <c r="C219" t="s">
        <v>107</v>
      </c>
      <c r="D219" t="s">
        <v>63</v>
      </c>
      <c r="E219" t="s">
        <v>76</v>
      </c>
      <c r="F219" t="s">
        <v>94</v>
      </c>
      <c r="G219" t="str">
        <f>_xlfn.XLOOKUP(F219,Product_Categories!A:A,Product_Categories!C:C,"Missing")</f>
        <v>SEO</v>
      </c>
      <c r="H219">
        <v>34366</v>
      </c>
      <c r="I219">
        <v>1653</v>
      </c>
      <c r="J219" s="5">
        <v>1162.28</v>
      </c>
      <c r="K219">
        <v>200</v>
      </c>
      <c r="L219" s="5">
        <v>12640.06</v>
      </c>
      <c r="M219" s="4">
        <v>4.8099999999999996</v>
      </c>
      <c r="N219" s="4">
        <v>12.1</v>
      </c>
      <c r="O219" s="4">
        <v>0.7</v>
      </c>
      <c r="P219">
        <v>5.81</v>
      </c>
      <c r="Q219" s="4">
        <v>10.88</v>
      </c>
    </row>
    <row r="220" spans="1:17" x14ac:dyDescent="0.3">
      <c r="A220" s="3">
        <v>45203</v>
      </c>
      <c r="B220" s="11" t="str">
        <f t="shared" si="3"/>
        <v>Oct 2023</v>
      </c>
      <c r="C220" t="s">
        <v>19</v>
      </c>
      <c r="D220" t="s">
        <v>66</v>
      </c>
      <c r="E220" t="s">
        <v>73</v>
      </c>
      <c r="F220" t="s">
        <v>77</v>
      </c>
      <c r="G220" t="str">
        <f>_xlfn.XLOOKUP(F220,Product_Categories!A:A,Product_Categories!C:C,"Missing")</f>
        <v>SEO</v>
      </c>
      <c r="H220">
        <v>43317</v>
      </c>
      <c r="I220">
        <v>3375</v>
      </c>
      <c r="J220" s="5">
        <v>8262.69</v>
      </c>
      <c r="K220">
        <v>554</v>
      </c>
      <c r="L220" s="5">
        <v>83225.42</v>
      </c>
      <c r="M220" s="4">
        <v>7.79</v>
      </c>
      <c r="N220" s="4">
        <v>16.41</v>
      </c>
      <c r="O220" s="4">
        <v>2.4500000000000002</v>
      </c>
      <c r="P220">
        <v>14.91</v>
      </c>
      <c r="Q220" s="4">
        <v>10.07</v>
      </c>
    </row>
    <row r="221" spans="1:17" x14ac:dyDescent="0.3">
      <c r="A221" s="3">
        <v>45203</v>
      </c>
      <c r="B221" s="11" t="str">
        <f t="shared" si="3"/>
        <v>Oct 2023</v>
      </c>
      <c r="C221" t="s">
        <v>21</v>
      </c>
      <c r="D221" t="s">
        <v>53</v>
      </c>
      <c r="E221" t="s">
        <v>76</v>
      </c>
      <c r="F221" t="s">
        <v>86</v>
      </c>
      <c r="G221" t="str">
        <f>_xlfn.XLOOKUP(F221,Product_Categories!A:A,Product_Categories!C:C,"Missing")</f>
        <v>Website Tools</v>
      </c>
      <c r="H221">
        <v>138329</v>
      </c>
      <c r="I221">
        <v>7623</v>
      </c>
      <c r="J221" s="5">
        <v>7368.78</v>
      </c>
      <c r="K221">
        <v>902</v>
      </c>
      <c r="L221" s="5">
        <v>73626.05</v>
      </c>
      <c r="M221" s="4">
        <v>5.51</v>
      </c>
      <c r="N221" s="4">
        <v>11.83</v>
      </c>
      <c r="O221" s="4">
        <v>0.97</v>
      </c>
      <c r="P221">
        <v>8.17</v>
      </c>
      <c r="Q221" s="4">
        <v>9.99</v>
      </c>
    </row>
    <row r="222" spans="1:17" x14ac:dyDescent="0.3">
      <c r="A222" s="3">
        <v>45203</v>
      </c>
      <c r="B222" s="11" t="str">
        <f t="shared" si="3"/>
        <v>Oct 2023</v>
      </c>
      <c r="C222" t="s">
        <v>108</v>
      </c>
      <c r="D222" t="s">
        <v>31</v>
      </c>
      <c r="E222" t="s">
        <v>75</v>
      </c>
      <c r="F222" t="s">
        <v>83</v>
      </c>
      <c r="G222" t="str">
        <f>_xlfn.XLOOKUP(F222,Product_Categories!A:A,Product_Categories!C:C,"Missing")</f>
        <v>UX</v>
      </c>
      <c r="H222">
        <v>19282</v>
      </c>
      <c r="I222">
        <v>2691</v>
      </c>
      <c r="J222" s="5">
        <v>9420.7199999999993</v>
      </c>
      <c r="K222">
        <v>558</v>
      </c>
      <c r="L222" s="5">
        <v>93065.63</v>
      </c>
      <c r="M222" s="4">
        <v>13.96</v>
      </c>
      <c r="N222" s="4">
        <v>20.74</v>
      </c>
      <c r="O222" s="4">
        <v>3.5</v>
      </c>
      <c r="P222">
        <v>16.88</v>
      </c>
      <c r="Q222" s="4">
        <v>9.8800000000000008</v>
      </c>
    </row>
    <row r="223" spans="1:17" x14ac:dyDescent="0.3">
      <c r="A223" s="3">
        <v>45203</v>
      </c>
      <c r="B223" s="11" t="str">
        <f t="shared" si="3"/>
        <v>Oct 2023</v>
      </c>
      <c r="C223" t="s">
        <v>108</v>
      </c>
      <c r="D223" t="s">
        <v>25</v>
      </c>
      <c r="E223" t="s">
        <v>73</v>
      </c>
      <c r="F223" t="s">
        <v>101</v>
      </c>
      <c r="G223" t="str">
        <f>_xlfn.XLOOKUP(F223,Product_Categories!A:A,Product_Categories!C:C,"Missing")</f>
        <v>Conversion</v>
      </c>
      <c r="H223">
        <v>39927</v>
      </c>
      <c r="I223">
        <v>2837</v>
      </c>
      <c r="J223" s="5">
        <v>5014.1099999999997</v>
      </c>
      <c r="K223">
        <v>423</v>
      </c>
      <c r="L223" s="5">
        <v>47952.11</v>
      </c>
      <c r="M223" s="4">
        <v>7.11</v>
      </c>
      <c r="N223" s="4">
        <v>14.91</v>
      </c>
      <c r="O223" s="4">
        <v>1.77</v>
      </c>
      <c r="P223">
        <v>11.85</v>
      </c>
      <c r="Q223" s="4">
        <v>9.56</v>
      </c>
    </row>
    <row r="224" spans="1:17" x14ac:dyDescent="0.3">
      <c r="A224" s="3">
        <v>45203</v>
      </c>
      <c r="B224" s="11" t="str">
        <f t="shared" si="3"/>
        <v>Oct 2023</v>
      </c>
      <c r="C224" t="s">
        <v>21</v>
      </c>
      <c r="D224" t="s">
        <v>49</v>
      </c>
      <c r="E224" t="s">
        <v>75</v>
      </c>
      <c r="F224" t="s">
        <v>103</v>
      </c>
      <c r="G224" t="str">
        <f>_xlfn.XLOOKUP(F224,Product_Categories!A:A,Product_Categories!C:C,"Missing")</f>
        <v>Automation</v>
      </c>
      <c r="H224">
        <v>53496</v>
      </c>
      <c r="I224">
        <v>3463</v>
      </c>
      <c r="J224" s="5">
        <v>7138.06</v>
      </c>
      <c r="K224">
        <v>739</v>
      </c>
      <c r="L224" s="5">
        <v>68066.97</v>
      </c>
      <c r="M224" s="4">
        <v>6.47</v>
      </c>
      <c r="N224" s="4">
        <v>21.34</v>
      </c>
      <c r="O224" s="4">
        <v>2.06</v>
      </c>
      <c r="P224">
        <v>9.66</v>
      </c>
      <c r="Q224" s="4">
        <v>9.5399999999999991</v>
      </c>
    </row>
    <row r="225" spans="1:17" x14ac:dyDescent="0.3">
      <c r="A225" s="3">
        <v>45203</v>
      </c>
      <c r="B225" s="11" t="str">
        <f t="shared" si="3"/>
        <v>Oct 2023</v>
      </c>
      <c r="C225" t="s">
        <v>108</v>
      </c>
      <c r="D225" t="s">
        <v>45</v>
      </c>
      <c r="E225" t="s">
        <v>73</v>
      </c>
      <c r="F225" t="s">
        <v>87</v>
      </c>
      <c r="G225" t="str">
        <f>_xlfn.XLOOKUP(F225,Product_Categories!A:A,Product_Categories!C:C,"Missing")</f>
        <v>AdTech</v>
      </c>
      <c r="H225">
        <v>117934</v>
      </c>
      <c r="I225">
        <v>12383</v>
      </c>
      <c r="J225" s="5">
        <v>49373.79</v>
      </c>
      <c r="K225">
        <v>2462</v>
      </c>
      <c r="L225" s="5">
        <v>459259.14</v>
      </c>
      <c r="M225" s="4">
        <v>10.5</v>
      </c>
      <c r="N225" s="4">
        <v>19.88</v>
      </c>
      <c r="O225" s="4">
        <v>3.99</v>
      </c>
      <c r="P225">
        <v>20.05</v>
      </c>
      <c r="Q225" s="4">
        <v>9.3000000000000007</v>
      </c>
    </row>
    <row r="226" spans="1:17" x14ac:dyDescent="0.3">
      <c r="A226" s="3">
        <v>45203</v>
      </c>
      <c r="B226" s="11" t="str">
        <f t="shared" si="3"/>
        <v>Oct 2023</v>
      </c>
      <c r="C226" t="s">
        <v>21</v>
      </c>
      <c r="D226" t="s">
        <v>57</v>
      </c>
      <c r="E226" t="s">
        <v>74</v>
      </c>
      <c r="F226" t="s">
        <v>84</v>
      </c>
      <c r="G226" t="str">
        <f>_xlfn.XLOOKUP(F226,Product_Categories!A:A,Product_Categories!C:C,"Missing")</f>
        <v>Marketing Suite</v>
      </c>
      <c r="H226">
        <v>134744</v>
      </c>
      <c r="I226">
        <v>4286</v>
      </c>
      <c r="J226" s="5">
        <v>7030.16</v>
      </c>
      <c r="K226">
        <v>533</v>
      </c>
      <c r="L226" s="5">
        <v>63871.99</v>
      </c>
      <c r="M226" s="4">
        <v>3.18</v>
      </c>
      <c r="N226" s="4">
        <v>12.44</v>
      </c>
      <c r="O226" s="4">
        <v>1.64</v>
      </c>
      <c r="P226">
        <v>13.19</v>
      </c>
      <c r="Q226" s="4">
        <v>9.09</v>
      </c>
    </row>
    <row r="227" spans="1:17" x14ac:dyDescent="0.3">
      <c r="A227" s="3">
        <v>45203</v>
      </c>
      <c r="B227" s="11" t="str">
        <f t="shared" si="3"/>
        <v>Oct 2023</v>
      </c>
      <c r="C227" t="s">
        <v>19</v>
      </c>
      <c r="D227" t="s">
        <v>36</v>
      </c>
      <c r="E227" t="s">
        <v>74</v>
      </c>
      <c r="F227" t="s">
        <v>84</v>
      </c>
      <c r="G227" t="str">
        <f>_xlfn.XLOOKUP(F227,Product_Categories!A:A,Product_Categories!C:C,"Missing")</f>
        <v>Marketing Suite</v>
      </c>
      <c r="H227">
        <v>46513</v>
      </c>
      <c r="I227">
        <v>4171</v>
      </c>
      <c r="J227" s="5">
        <v>4167.99</v>
      </c>
      <c r="K227">
        <v>360</v>
      </c>
      <c r="L227" s="5">
        <v>35661.769999999997</v>
      </c>
      <c r="M227" s="4">
        <v>8.9700000000000006</v>
      </c>
      <c r="N227" s="4">
        <v>8.6300000000000008</v>
      </c>
      <c r="O227" s="4">
        <v>1</v>
      </c>
      <c r="P227">
        <v>11.58</v>
      </c>
      <c r="Q227" s="4">
        <v>8.56</v>
      </c>
    </row>
    <row r="228" spans="1:17" x14ac:dyDescent="0.3">
      <c r="A228" s="3">
        <v>45203</v>
      </c>
      <c r="B228" s="11" t="str">
        <f t="shared" si="3"/>
        <v>Oct 2023</v>
      </c>
      <c r="C228" t="s">
        <v>107</v>
      </c>
      <c r="D228" t="s">
        <v>41</v>
      </c>
      <c r="E228" t="s">
        <v>76</v>
      </c>
      <c r="F228" t="s">
        <v>90</v>
      </c>
      <c r="G228" t="str">
        <f>_xlfn.XLOOKUP(F228,Product_Categories!A:A,Product_Categories!C:C,"Missing")</f>
        <v>Brand Monitoring</v>
      </c>
      <c r="H228">
        <v>120031</v>
      </c>
      <c r="I228">
        <v>17169</v>
      </c>
      <c r="J228" s="5">
        <v>56076.88</v>
      </c>
      <c r="K228">
        <v>2977</v>
      </c>
      <c r="L228" s="5">
        <v>454628.19</v>
      </c>
      <c r="M228" s="4">
        <v>14.3</v>
      </c>
      <c r="N228" s="4">
        <v>17.34</v>
      </c>
      <c r="O228" s="4">
        <v>3.27</v>
      </c>
      <c r="P228">
        <v>18.84</v>
      </c>
      <c r="Q228" s="4">
        <v>8.11</v>
      </c>
    </row>
    <row r="229" spans="1:17" x14ac:dyDescent="0.3">
      <c r="A229" s="3">
        <v>45203</v>
      </c>
      <c r="B229" s="11" t="str">
        <f t="shared" si="3"/>
        <v>Oct 2023</v>
      </c>
      <c r="C229" t="s">
        <v>18</v>
      </c>
      <c r="D229" t="s">
        <v>58</v>
      </c>
      <c r="E229" t="s">
        <v>75</v>
      </c>
      <c r="F229" t="s">
        <v>100</v>
      </c>
      <c r="G229" t="str">
        <f>_xlfn.XLOOKUP(F229,Product_Categories!A:A,Product_Categories!C:C,"Missing")</f>
        <v>Forms</v>
      </c>
      <c r="H229">
        <v>67351</v>
      </c>
      <c r="I229">
        <v>5720</v>
      </c>
      <c r="J229" s="5">
        <v>16485.849999999999</v>
      </c>
      <c r="K229">
        <v>938</v>
      </c>
      <c r="L229" s="5">
        <v>129107.83</v>
      </c>
      <c r="M229" s="4">
        <v>8.49</v>
      </c>
      <c r="N229" s="4">
        <v>16.399999999999999</v>
      </c>
      <c r="O229" s="4">
        <v>2.88</v>
      </c>
      <c r="P229" s="4">
        <v>17.579999999999998</v>
      </c>
      <c r="Q229" s="4">
        <v>7.83</v>
      </c>
    </row>
    <row r="230" spans="1:17" x14ac:dyDescent="0.3">
      <c r="A230" s="3">
        <v>45203</v>
      </c>
      <c r="B230" s="11" t="str">
        <f t="shared" si="3"/>
        <v>Oct 2023</v>
      </c>
      <c r="C230" t="s">
        <v>19</v>
      </c>
      <c r="D230" t="s">
        <v>62</v>
      </c>
      <c r="E230" t="s">
        <v>74</v>
      </c>
      <c r="F230" t="s">
        <v>106</v>
      </c>
      <c r="G230" t="str">
        <f>_xlfn.XLOOKUP(F230,Product_Categories!A:A,Product_Categories!C:C,"Missing")</f>
        <v>Reporting</v>
      </c>
      <c r="H230">
        <v>83972</v>
      </c>
      <c r="I230">
        <v>6571</v>
      </c>
      <c r="J230" s="5">
        <v>18601.919999999998</v>
      </c>
      <c r="K230">
        <v>1146</v>
      </c>
      <c r="L230" s="5">
        <v>141445.28</v>
      </c>
      <c r="M230" s="4">
        <v>7.83</v>
      </c>
      <c r="N230" s="4">
        <v>17.440000000000001</v>
      </c>
      <c r="O230" s="4">
        <v>2.83</v>
      </c>
      <c r="P230">
        <v>16.23</v>
      </c>
      <c r="Q230" s="4">
        <v>7.6</v>
      </c>
    </row>
    <row r="231" spans="1:17" x14ac:dyDescent="0.3">
      <c r="A231" s="3">
        <v>45203</v>
      </c>
      <c r="B231" s="11" t="str">
        <f t="shared" si="3"/>
        <v>Oct 2023</v>
      </c>
      <c r="C231" t="s">
        <v>21</v>
      </c>
      <c r="D231" t="s">
        <v>54</v>
      </c>
      <c r="E231" t="s">
        <v>74</v>
      </c>
      <c r="F231" t="s">
        <v>106</v>
      </c>
      <c r="G231" t="str">
        <f>_xlfn.XLOOKUP(F231,Product_Categories!A:A,Product_Categories!C:C,"Missing")</f>
        <v>Reporting</v>
      </c>
      <c r="H231">
        <v>96955</v>
      </c>
      <c r="I231">
        <v>14004</v>
      </c>
      <c r="J231" s="5">
        <v>40388.75</v>
      </c>
      <c r="K231">
        <v>2629</v>
      </c>
      <c r="L231" s="5">
        <v>276894.33</v>
      </c>
      <c r="M231" s="4">
        <v>14.44</v>
      </c>
      <c r="N231" s="4">
        <v>18.77</v>
      </c>
      <c r="O231" s="4">
        <v>2.88</v>
      </c>
      <c r="P231">
        <v>15.36</v>
      </c>
      <c r="Q231" s="4">
        <v>6.86</v>
      </c>
    </row>
    <row r="232" spans="1:17" x14ac:dyDescent="0.3">
      <c r="A232" s="3">
        <v>45203</v>
      </c>
      <c r="B232" s="11" t="str">
        <f t="shared" si="3"/>
        <v>Oct 2023</v>
      </c>
      <c r="C232" t="s">
        <v>21</v>
      </c>
      <c r="D232" t="s">
        <v>37</v>
      </c>
      <c r="E232" t="s">
        <v>74</v>
      </c>
      <c r="F232" t="s">
        <v>86</v>
      </c>
      <c r="G232" t="str">
        <f>_xlfn.XLOOKUP(F232,Product_Categories!A:A,Product_Categories!C:C,"Missing")</f>
        <v>Website Tools</v>
      </c>
      <c r="H232">
        <v>82238</v>
      </c>
      <c r="I232">
        <v>8760</v>
      </c>
      <c r="J232" s="5">
        <v>27488.69</v>
      </c>
      <c r="K232">
        <v>1109</v>
      </c>
      <c r="L232" s="5">
        <v>157948.54999999999</v>
      </c>
      <c r="M232" s="4">
        <v>10.65</v>
      </c>
      <c r="N232" s="4">
        <v>12.66</v>
      </c>
      <c r="O232" s="4">
        <v>3.14</v>
      </c>
      <c r="P232">
        <v>24.79</v>
      </c>
      <c r="Q232" s="4">
        <v>5.75</v>
      </c>
    </row>
    <row r="233" spans="1:17" x14ac:dyDescent="0.3">
      <c r="A233" s="3">
        <v>45203</v>
      </c>
      <c r="B233" s="11" t="str">
        <f t="shared" si="3"/>
        <v>Oct 2023</v>
      </c>
      <c r="C233" t="s">
        <v>108</v>
      </c>
      <c r="D233" t="s">
        <v>66</v>
      </c>
      <c r="E233" t="s">
        <v>74</v>
      </c>
      <c r="F233" t="s">
        <v>79</v>
      </c>
      <c r="G233" t="str">
        <f>_xlfn.XLOOKUP(F233,Product_Categories!A:A,Product_Categories!C:C,"Missing")</f>
        <v>Email Marketing</v>
      </c>
      <c r="H233">
        <v>63791</v>
      </c>
      <c r="I233">
        <v>4335</v>
      </c>
      <c r="J233" s="5">
        <v>11031.38</v>
      </c>
      <c r="K233">
        <v>383</v>
      </c>
      <c r="L233" s="5">
        <v>63197.760000000002</v>
      </c>
      <c r="M233" s="4">
        <v>6.8</v>
      </c>
      <c r="N233" s="4">
        <v>8.84</v>
      </c>
      <c r="O233" s="4">
        <v>2.54</v>
      </c>
      <c r="P233">
        <v>28.8</v>
      </c>
      <c r="Q233" s="4">
        <v>5.73</v>
      </c>
    </row>
    <row r="234" spans="1:17" x14ac:dyDescent="0.3">
      <c r="A234" s="3">
        <v>45203</v>
      </c>
      <c r="B234" s="11" t="str">
        <f t="shared" si="3"/>
        <v>Oct 2023</v>
      </c>
      <c r="C234" t="s">
        <v>21</v>
      </c>
      <c r="D234" t="s">
        <v>48</v>
      </c>
      <c r="E234" t="s">
        <v>73</v>
      </c>
      <c r="F234" t="s">
        <v>97</v>
      </c>
      <c r="G234" t="str">
        <f>_xlfn.XLOOKUP(F234,Product_Categories!A:A,Product_Categories!C:C,"Missing")</f>
        <v>Webinars</v>
      </c>
      <c r="H234">
        <v>117898</v>
      </c>
      <c r="I234">
        <v>15214</v>
      </c>
      <c r="J234" s="5">
        <v>65918.89</v>
      </c>
      <c r="K234">
        <v>1827</v>
      </c>
      <c r="L234" s="5">
        <v>355107.19</v>
      </c>
      <c r="M234" s="4">
        <v>12.9</v>
      </c>
      <c r="N234" s="4">
        <v>12.01</v>
      </c>
      <c r="O234" s="4">
        <v>4.33</v>
      </c>
      <c r="P234">
        <v>36.08</v>
      </c>
      <c r="Q234" s="4">
        <v>5.39</v>
      </c>
    </row>
    <row r="235" spans="1:17" x14ac:dyDescent="0.3">
      <c r="A235" s="3">
        <v>45203</v>
      </c>
      <c r="B235" s="11" t="str">
        <f t="shared" si="3"/>
        <v>Oct 2023</v>
      </c>
      <c r="C235" t="s">
        <v>19</v>
      </c>
      <c r="D235" t="s">
        <v>69</v>
      </c>
      <c r="E235" t="s">
        <v>76</v>
      </c>
      <c r="F235" t="s">
        <v>103</v>
      </c>
      <c r="G235" t="str">
        <f>_xlfn.XLOOKUP(F235,Product_Categories!A:A,Product_Categories!C:C,"Missing")</f>
        <v>Automation</v>
      </c>
      <c r="H235">
        <v>56699</v>
      </c>
      <c r="I235">
        <v>3806</v>
      </c>
      <c r="J235" s="5">
        <v>7418.85</v>
      </c>
      <c r="K235">
        <v>281</v>
      </c>
      <c r="L235" s="5">
        <v>36241.269999999997</v>
      </c>
      <c r="M235" s="4">
        <v>6.71</v>
      </c>
      <c r="N235" s="4">
        <v>7.38</v>
      </c>
      <c r="O235" s="4">
        <v>1.95</v>
      </c>
      <c r="P235">
        <v>26.4</v>
      </c>
      <c r="Q235" s="4">
        <v>4.8899999999999997</v>
      </c>
    </row>
    <row r="236" spans="1:17" x14ac:dyDescent="0.3">
      <c r="A236" s="3">
        <v>45203</v>
      </c>
      <c r="B236" s="11" t="str">
        <f t="shared" si="3"/>
        <v>Oct 2023</v>
      </c>
      <c r="C236" t="s">
        <v>19</v>
      </c>
      <c r="D236" t="s">
        <v>57</v>
      </c>
      <c r="E236" t="s">
        <v>76</v>
      </c>
      <c r="F236" t="s">
        <v>87</v>
      </c>
      <c r="G236" t="str">
        <f>_xlfn.XLOOKUP(F236,Product_Categories!A:A,Product_Categories!C:C,"Missing")</f>
        <v>AdTech</v>
      </c>
      <c r="H236">
        <v>83900</v>
      </c>
      <c r="I236">
        <v>5878</v>
      </c>
      <c r="J236" s="5">
        <v>23149.95</v>
      </c>
      <c r="K236">
        <v>1147</v>
      </c>
      <c r="L236" s="5">
        <v>111012.15</v>
      </c>
      <c r="M236" s="4">
        <v>7.01</v>
      </c>
      <c r="N236" s="4">
        <v>19.510000000000002</v>
      </c>
      <c r="O236" s="4">
        <v>3.94</v>
      </c>
      <c r="P236">
        <v>20.18</v>
      </c>
      <c r="Q236" s="4">
        <v>4.8</v>
      </c>
    </row>
    <row r="237" spans="1:17" x14ac:dyDescent="0.3">
      <c r="A237" s="3">
        <v>45203</v>
      </c>
      <c r="B237" s="11" t="str">
        <f t="shared" si="3"/>
        <v>Oct 2023</v>
      </c>
      <c r="C237" t="s">
        <v>18</v>
      </c>
      <c r="D237" t="s">
        <v>65</v>
      </c>
      <c r="E237" t="s">
        <v>75</v>
      </c>
      <c r="F237" t="s">
        <v>85</v>
      </c>
      <c r="G237" t="str">
        <f>_xlfn.XLOOKUP(F237,Product_Categories!A:A,Product_Categories!C:C,"Missing")</f>
        <v>Budgeting</v>
      </c>
      <c r="H237">
        <v>108109</v>
      </c>
      <c r="I237">
        <v>12639</v>
      </c>
      <c r="J237" s="5">
        <v>51601.75</v>
      </c>
      <c r="K237">
        <v>1180</v>
      </c>
      <c r="L237" s="5">
        <v>234168.05</v>
      </c>
      <c r="M237" s="4">
        <v>11.69</v>
      </c>
      <c r="N237" s="4">
        <v>9.34</v>
      </c>
      <c r="O237" s="4">
        <v>4.08</v>
      </c>
      <c r="P237" s="4">
        <v>43.73</v>
      </c>
      <c r="Q237" s="4">
        <v>4.54</v>
      </c>
    </row>
    <row r="238" spans="1:17" x14ac:dyDescent="0.3">
      <c r="A238" s="3">
        <v>45203</v>
      </c>
      <c r="B238" s="11" t="str">
        <f t="shared" si="3"/>
        <v>Oct 2023</v>
      </c>
      <c r="C238" t="s">
        <v>108</v>
      </c>
      <c r="D238" t="s">
        <v>45</v>
      </c>
      <c r="E238" t="s">
        <v>76</v>
      </c>
      <c r="F238" t="s">
        <v>94</v>
      </c>
      <c r="G238" t="str">
        <f>_xlfn.XLOOKUP(F238,Product_Categories!A:A,Product_Categories!C:C,"Missing")</f>
        <v>SEO</v>
      </c>
      <c r="H238">
        <v>31663</v>
      </c>
      <c r="I238">
        <v>4077</v>
      </c>
      <c r="J238" s="5">
        <v>9873</v>
      </c>
      <c r="K238">
        <v>263</v>
      </c>
      <c r="L238" s="5">
        <v>40704.43</v>
      </c>
      <c r="M238" s="4">
        <v>12.88</v>
      </c>
      <c r="N238" s="4">
        <v>6.45</v>
      </c>
      <c r="O238" s="4">
        <v>2.42</v>
      </c>
      <c r="P238">
        <v>37.54</v>
      </c>
      <c r="Q238" s="4">
        <v>4.12</v>
      </c>
    </row>
    <row r="239" spans="1:17" x14ac:dyDescent="0.3">
      <c r="A239" s="3">
        <v>45203</v>
      </c>
      <c r="B239" s="11" t="str">
        <f t="shared" si="3"/>
        <v>Oct 2023</v>
      </c>
      <c r="C239" t="s">
        <v>108</v>
      </c>
      <c r="D239" t="s">
        <v>64</v>
      </c>
      <c r="E239" t="s">
        <v>74</v>
      </c>
      <c r="F239" t="s">
        <v>101</v>
      </c>
      <c r="G239" t="str">
        <f>_xlfn.XLOOKUP(F239,Product_Categories!A:A,Product_Categories!C:C,"Missing")</f>
        <v>Conversion</v>
      </c>
      <c r="H239">
        <v>87663</v>
      </c>
      <c r="I239">
        <v>3070</v>
      </c>
      <c r="J239" s="5">
        <v>5489.04</v>
      </c>
      <c r="K239">
        <v>128</v>
      </c>
      <c r="L239" s="5">
        <v>22440.880000000001</v>
      </c>
      <c r="M239" s="4">
        <v>3.5</v>
      </c>
      <c r="N239" s="4">
        <v>4.17</v>
      </c>
      <c r="O239" s="4">
        <v>1.79</v>
      </c>
      <c r="P239">
        <v>42.88</v>
      </c>
      <c r="Q239" s="4">
        <v>4.09</v>
      </c>
    </row>
    <row r="240" spans="1:17" x14ac:dyDescent="0.3">
      <c r="A240" s="3">
        <v>45203</v>
      </c>
      <c r="B240" s="11" t="str">
        <f t="shared" si="3"/>
        <v>Oct 2023</v>
      </c>
      <c r="C240" t="s">
        <v>18</v>
      </c>
      <c r="D240" t="s">
        <v>27</v>
      </c>
      <c r="E240" t="s">
        <v>74</v>
      </c>
      <c r="F240" t="s">
        <v>101</v>
      </c>
      <c r="G240" t="str">
        <f>_xlfn.XLOOKUP(F240,Product_Categories!A:A,Product_Categories!C:C,"Missing")</f>
        <v>Conversion</v>
      </c>
      <c r="H240">
        <v>98735</v>
      </c>
      <c r="I240">
        <v>3478</v>
      </c>
      <c r="J240" s="5">
        <v>3713.36</v>
      </c>
      <c r="K240">
        <v>132</v>
      </c>
      <c r="L240" s="5">
        <v>15043.96</v>
      </c>
      <c r="M240" s="4">
        <v>3.52</v>
      </c>
      <c r="N240" s="4">
        <v>3.8</v>
      </c>
      <c r="O240" s="4">
        <v>1.07</v>
      </c>
      <c r="P240" s="4">
        <v>28.13</v>
      </c>
      <c r="Q240" s="4">
        <v>4.05</v>
      </c>
    </row>
    <row r="241" spans="1:17" x14ac:dyDescent="0.3">
      <c r="A241" s="3">
        <v>45203</v>
      </c>
      <c r="B241" s="11" t="str">
        <f t="shared" si="3"/>
        <v>Oct 2023</v>
      </c>
      <c r="C241" t="s">
        <v>18</v>
      </c>
      <c r="D241" t="s">
        <v>69</v>
      </c>
      <c r="E241" t="s">
        <v>73</v>
      </c>
      <c r="F241" t="s">
        <v>99</v>
      </c>
      <c r="G241" t="str">
        <f>_xlfn.XLOOKUP(F241,Product_Categories!A:A,Product_Categories!C:C,"Missing")</f>
        <v>Planning</v>
      </c>
      <c r="H241">
        <v>83375</v>
      </c>
      <c r="I241">
        <v>5235</v>
      </c>
      <c r="J241" s="5">
        <v>5746.07</v>
      </c>
      <c r="K241">
        <v>410</v>
      </c>
      <c r="L241" s="5">
        <v>23096.53</v>
      </c>
      <c r="M241" s="4">
        <v>6.28</v>
      </c>
      <c r="N241" s="4">
        <v>7.83</v>
      </c>
      <c r="O241" s="4">
        <v>1.1000000000000001</v>
      </c>
      <c r="P241" s="4">
        <v>14.01</v>
      </c>
      <c r="Q241" s="4">
        <v>4.0199999999999996</v>
      </c>
    </row>
    <row r="242" spans="1:17" x14ac:dyDescent="0.3">
      <c r="A242" s="3">
        <v>45203</v>
      </c>
      <c r="B242" s="11" t="str">
        <f t="shared" si="3"/>
        <v>Oct 2023</v>
      </c>
      <c r="C242" t="s">
        <v>108</v>
      </c>
      <c r="D242" t="s">
        <v>53</v>
      </c>
      <c r="E242" t="s">
        <v>75</v>
      </c>
      <c r="F242" t="s">
        <v>96</v>
      </c>
      <c r="G242" t="str">
        <f>_xlfn.XLOOKUP(F242,Product_Categories!A:A,Product_Categories!C:C,"Missing")</f>
        <v>Growth Tools</v>
      </c>
      <c r="H242">
        <v>98139</v>
      </c>
      <c r="I242">
        <v>14122</v>
      </c>
      <c r="J242" s="5">
        <v>34066.370000000003</v>
      </c>
      <c r="K242">
        <v>2532</v>
      </c>
      <c r="L242" s="5">
        <v>134908.32999999999</v>
      </c>
      <c r="M242" s="4">
        <v>14.39</v>
      </c>
      <c r="N242" s="4">
        <v>17.93</v>
      </c>
      <c r="O242" s="4">
        <v>2.41</v>
      </c>
      <c r="P242">
        <v>13.45</v>
      </c>
      <c r="Q242" s="4">
        <v>3.96</v>
      </c>
    </row>
    <row r="243" spans="1:17" x14ac:dyDescent="0.3">
      <c r="A243" s="3">
        <v>45203</v>
      </c>
      <c r="B243" s="11" t="str">
        <f t="shared" si="3"/>
        <v>Oct 2023</v>
      </c>
      <c r="C243" t="s">
        <v>107</v>
      </c>
      <c r="D243" t="s">
        <v>58</v>
      </c>
      <c r="E243" t="s">
        <v>74</v>
      </c>
      <c r="F243" t="s">
        <v>103</v>
      </c>
      <c r="G243" t="str">
        <f>_xlfn.XLOOKUP(F243,Product_Categories!A:A,Product_Categories!C:C,"Missing")</f>
        <v>Automation</v>
      </c>
      <c r="H243">
        <v>107030</v>
      </c>
      <c r="I243">
        <v>6245</v>
      </c>
      <c r="J243" s="5">
        <v>27848.97</v>
      </c>
      <c r="K243">
        <v>1209</v>
      </c>
      <c r="L243" s="5">
        <v>109490.96</v>
      </c>
      <c r="M243" s="4">
        <v>5.83</v>
      </c>
      <c r="N243" s="4">
        <v>19.36</v>
      </c>
      <c r="O243" s="4">
        <v>4.46</v>
      </c>
      <c r="P243">
        <v>23.03</v>
      </c>
      <c r="Q243" s="4">
        <v>3.93</v>
      </c>
    </row>
    <row r="244" spans="1:17" x14ac:dyDescent="0.3">
      <c r="A244" s="3">
        <v>45203</v>
      </c>
      <c r="B244" s="11" t="str">
        <f t="shared" si="3"/>
        <v>Oct 2023</v>
      </c>
      <c r="C244" t="s">
        <v>18</v>
      </c>
      <c r="D244" t="s">
        <v>70</v>
      </c>
      <c r="E244" t="s">
        <v>75</v>
      </c>
      <c r="F244" t="s">
        <v>106</v>
      </c>
      <c r="G244" t="str">
        <f>_xlfn.XLOOKUP(F244,Product_Categories!A:A,Product_Categories!C:C,"Missing")</f>
        <v>Reporting</v>
      </c>
      <c r="H244">
        <v>111726</v>
      </c>
      <c r="I244">
        <v>9307</v>
      </c>
      <c r="J244" s="5">
        <v>21315.24</v>
      </c>
      <c r="K244">
        <v>855</v>
      </c>
      <c r="L244" s="5">
        <v>83578.59</v>
      </c>
      <c r="M244" s="4">
        <v>8.33</v>
      </c>
      <c r="N244" s="4">
        <v>9.19</v>
      </c>
      <c r="O244" s="4">
        <v>2.29</v>
      </c>
      <c r="P244" s="4">
        <v>24.93</v>
      </c>
      <c r="Q244" s="4">
        <v>3.92</v>
      </c>
    </row>
    <row r="245" spans="1:17" x14ac:dyDescent="0.3">
      <c r="A245" s="3">
        <v>45203</v>
      </c>
      <c r="B245" s="11" t="str">
        <f t="shared" si="3"/>
        <v>Oct 2023</v>
      </c>
      <c r="C245" t="s">
        <v>18</v>
      </c>
      <c r="D245" t="s">
        <v>41</v>
      </c>
      <c r="E245" t="s">
        <v>74</v>
      </c>
      <c r="F245" t="s">
        <v>98</v>
      </c>
      <c r="G245" t="str">
        <f>_xlfn.XLOOKUP(F245,Product_Categories!A:A,Product_Categories!C:C,"Missing")</f>
        <v>Video</v>
      </c>
      <c r="H245">
        <v>68359</v>
      </c>
      <c r="I245">
        <v>4243</v>
      </c>
      <c r="J245" s="5">
        <v>6964.02</v>
      </c>
      <c r="K245">
        <v>498</v>
      </c>
      <c r="L245" s="5">
        <v>26938.35</v>
      </c>
      <c r="M245" s="4">
        <v>6.21</v>
      </c>
      <c r="N245" s="4">
        <v>11.74</v>
      </c>
      <c r="O245" s="4">
        <v>1.64</v>
      </c>
      <c r="P245" s="4">
        <v>13.98</v>
      </c>
      <c r="Q245" s="4">
        <v>3.87</v>
      </c>
    </row>
    <row r="246" spans="1:17" x14ac:dyDescent="0.3">
      <c r="A246" s="3">
        <v>45203</v>
      </c>
      <c r="B246" s="11" t="str">
        <f t="shared" si="3"/>
        <v>Oct 2023</v>
      </c>
      <c r="C246" t="s">
        <v>21</v>
      </c>
      <c r="D246" t="s">
        <v>54</v>
      </c>
      <c r="E246" t="s">
        <v>73</v>
      </c>
      <c r="F246" t="s">
        <v>82</v>
      </c>
      <c r="G246" t="str">
        <f>_xlfn.XLOOKUP(F246,Product_Categories!A:A,Product_Categories!C:C,"Missing")</f>
        <v>Mobile Ads</v>
      </c>
      <c r="H246">
        <v>46765</v>
      </c>
      <c r="I246">
        <v>6092</v>
      </c>
      <c r="J246" s="5">
        <v>11137.18</v>
      </c>
      <c r="K246">
        <v>917</v>
      </c>
      <c r="L246" s="5">
        <v>42744.81</v>
      </c>
      <c r="M246" s="4">
        <v>13.03</v>
      </c>
      <c r="N246" s="4">
        <v>15.05</v>
      </c>
      <c r="O246" s="4">
        <v>1.83</v>
      </c>
      <c r="P246">
        <v>12.15</v>
      </c>
      <c r="Q246" s="4">
        <v>3.84</v>
      </c>
    </row>
    <row r="247" spans="1:17" x14ac:dyDescent="0.3">
      <c r="A247" s="3">
        <v>45203</v>
      </c>
      <c r="B247" s="11" t="str">
        <f t="shared" si="3"/>
        <v>Oct 2023</v>
      </c>
      <c r="C247" t="s">
        <v>19</v>
      </c>
      <c r="D247" t="s">
        <v>57</v>
      </c>
      <c r="E247" t="s">
        <v>75</v>
      </c>
      <c r="F247" t="s">
        <v>82</v>
      </c>
      <c r="G247" t="str">
        <f>_xlfn.XLOOKUP(F247,Product_Categories!A:A,Product_Categories!C:C,"Missing")</f>
        <v>Mobile Ads</v>
      </c>
      <c r="H247">
        <v>36419</v>
      </c>
      <c r="I247">
        <v>2960</v>
      </c>
      <c r="J247" s="5">
        <v>2847.39</v>
      </c>
      <c r="K247">
        <v>410</v>
      </c>
      <c r="L247" s="5">
        <v>9351.65</v>
      </c>
      <c r="M247" s="4">
        <v>8.1300000000000008</v>
      </c>
      <c r="N247" s="4">
        <v>13.85</v>
      </c>
      <c r="O247" s="4">
        <v>0.96</v>
      </c>
      <c r="P247">
        <v>6.94</v>
      </c>
      <c r="Q247" s="4">
        <v>3.28</v>
      </c>
    </row>
    <row r="248" spans="1:17" x14ac:dyDescent="0.3">
      <c r="A248" s="3">
        <v>45203</v>
      </c>
      <c r="B248" s="11" t="str">
        <f t="shared" si="3"/>
        <v>Oct 2023</v>
      </c>
      <c r="C248" t="s">
        <v>108</v>
      </c>
      <c r="D248" t="s">
        <v>27</v>
      </c>
      <c r="E248" t="s">
        <v>73</v>
      </c>
      <c r="F248" t="s">
        <v>100</v>
      </c>
      <c r="G248" t="str">
        <f>_xlfn.XLOOKUP(F248,Product_Categories!A:A,Product_Categories!C:C,"Missing")</f>
        <v>Forms</v>
      </c>
      <c r="H248">
        <v>63013</v>
      </c>
      <c r="I248">
        <v>508</v>
      </c>
      <c r="J248" s="5">
        <v>1199.79</v>
      </c>
      <c r="K248">
        <v>67</v>
      </c>
      <c r="L248" s="5">
        <v>3926.43</v>
      </c>
      <c r="M248" s="4">
        <v>0.81</v>
      </c>
      <c r="N248" s="4">
        <v>13.19</v>
      </c>
      <c r="O248" s="4">
        <v>2.36</v>
      </c>
      <c r="P248">
        <v>17.91</v>
      </c>
      <c r="Q248" s="4">
        <v>3.27</v>
      </c>
    </row>
    <row r="249" spans="1:17" x14ac:dyDescent="0.3">
      <c r="A249" s="3">
        <v>45203</v>
      </c>
      <c r="B249" s="11" t="str">
        <f t="shared" si="3"/>
        <v>Oct 2023</v>
      </c>
      <c r="C249" t="s">
        <v>21</v>
      </c>
      <c r="D249" t="s">
        <v>68</v>
      </c>
      <c r="E249" t="s">
        <v>76</v>
      </c>
      <c r="F249" t="s">
        <v>101</v>
      </c>
      <c r="G249" t="str">
        <f>_xlfn.XLOOKUP(F249,Product_Categories!A:A,Product_Categories!C:C,"Missing")</f>
        <v>Conversion</v>
      </c>
      <c r="H249">
        <v>96868</v>
      </c>
      <c r="I249">
        <v>9758</v>
      </c>
      <c r="J249" s="5">
        <v>22914.43</v>
      </c>
      <c r="K249">
        <v>389</v>
      </c>
      <c r="L249" s="5">
        <v>74690.48</v>
      </c>
      <c r="M249" s="4">
        <v>10.07</v>
      </c>
      <c r="N249" s="4">
        <v>3.99</v>
      </c>
      <c r="O249" s="4">
        <v>2.35</v>
      </c>
      <c r="P249">
        <v>58.91</v>
      </c>
      <c r="Q249" s="4">
        <v>3.26</v>
      </c>
    </row>
    <row r="250" spans="1:17" x14ac:dyDescent="0.3">
      <c r="A250" s="3">
        <v>45203</v>
      </c>
      <c r="B250" s="11" t="str">
        <f t="shared" si="3"/>
        <v>Oct 2023</v>
      </c>
      <c r="C250" t="s">
        <v>18</v>
      </c>
      <c r="D250" t="s">
        <v>59</v>
      </c>
      <c r="E250" t="s">
        <v>75</v>
      </c>
      <c r="F250" t="s">
        <v>83</v>
      </c>
      <c r="G250" t="str">
        <f>_xlfn.XLOOKUP(F250,Product_Categories!A:A,Product_Categories!C:C,"Missing")</f>
        <v>UX</v>
      </c>
      <c r="H250">
        <v>74182</v>
      </c>
      <c r="I250">
        <v>8267</v>
      </c>
      <c r="J250" s="5">
        <v>24351.14</v>
      </c>
      <c r="K250">
        <v>1770</v>
      </c>
      <c r="L250" s="5">
        <v>76944.06</v>
      </c>
      <c r="M250" s="4">
        <v>11.14</v>
      </c>
      <c r="N250" s="4">
        <v>21.41</v>
      </c>
      <c r="O250" s="4">
        <v>2.95</v>
      </c>
      <c r="P250" s="4">
        <v>13.76</v>
      </c>
      <c r="Q250" s="4">
        <v>3.16</v>
      </c>
    </row>
    <row r="251" spans="1:17" x14ac:dyDescent="0.3">
      <c r="A251" s="3">
        <v>45203</v>
      </c>
      <c r="B251" s="11" t="str">
        <f t="shared" si="3"/>
        <v>Oct 2023</v>
      </c>
      <c r="C251" t="s">
        <v>19</v>
      </c>
      <c r="D251" t="s">
        <v>31</v>
      </c>
      <c r="E251" t="s">
        <v>76</v>
      </c>
      <c r="F251" t="s">
        <v>98</v>
      </c>
      <c r="G251" t="str">
        <f>_xlfn.XLOOKUP(F251,Product_Categories!A:A,Product_Categories!C:C,"Missing")</f>
        <v>Video</v>
      </c>
      <c r="H251">
        <v>31762</v>
      </c>
      <c r="I251">
        <v>2560</v>
      </c>
      <c r="J251" s="5">
        <v>8195.67</v>
      </c>
      <c r="K251">
        <v>207</v>
      </c>
      <c r="L251" s="5">
        <v>25202.47</v>
      </c>
      <c r="M251" s="4">
        <v>8.06</v>
      </c>
      <c r="N251" s="4">
        <v>8.09</v>
      </c>
      <c r="O251" s="4">
        <v>3.2</v>
      </c>
      <c r="P251">
        <v>39.590000000000003</v>
      </c>
      <c r="Q251" s="4">
        <v>3.08</v>
      </c>
    </row>
    <row r="252" spans="1:17" x14ac:dyDescent="0.3">
      <c r="A252" s="3">
        <v>45203</v>
      </c>
      <c r="B252" s="11" t="str">
        <f t="shared" si="3"/>
        <v>Oct 2023</v>
      </c>
      <c r="C252" t="s">
        <v>107</v>
      </c>
      <c r="D252" t="s">
        <v>28</v>
      </c>
      <c r="E252" t="s">
        <v>75</v>
      </c>
      <c r="F252" t="s">
        <v>98</v>
      </c>
      <c r="G252" t="str">
        <f>_xlfn.XLOOKUP(F252,Product_Categories!A:A,Product_Categories!C:C,"Missing")</f>
        <v>Video</v>
      </c>
      <c r="H252">
        <v>139705</v>
      </c>
      <c r="I252">
        <v>15296</v>
      </c>
      <c r="J252" s="5">
        <v>51590.52</v>
      </c>
      <c r="K252">
        <v>2443</v>
      </c>
      <c r="L252" s="5">
        <v>120564.29</v>
      </c>
      <c r="M252" s="4">
        <v>10.95</v>
      </c>
      <c r="N252" s="4">
        <v>15.97</v>
      </c>
      <c r="O252" s="4">
        <v>3.37</v>
      </c>
      <c r="P252">
        <v>21.12</v>
      </c>
      <c r="Q252" s="4">
        <v>2.34</v>
      </c>
    </row>
    <row r="253" spans="1:17" x14ac:dyDescent="0.3">
      <c r="A253" s="3">
        <v>45203</v>
      </c>
      <c r="B253" s="11" t="str">
        <f t="shared" si="3"/>
        <v>Oct 2023</v>
      </c>
      <c r="C253" t="s">
        <v>19</v>
      </c>
      <c r="D253" t="s">
        <v>71</v>
      </c>
      <c r="E253" t="s">
        <v>73</v>
      </c>
      <c r="F253" t="s">
        <v>98</v>
      </c>
      <c r="G253" t="str">
        <f>_xlfn.XLOOKUP(F253,Product_Categories!A:A,Product_Categories!C:C,"Missing")</f>
        <v>Video</v>
      </c>
      <c r="H253">
        <v>29845</v>
      </c>
      <c r="I253">
        <v>505</v>
      </c>
      <c r="J253" s="5">
        <v>979.07</v>
      </c>
      <c r="K253">
        <v>21</v>
      </c>
      <c r="L253" s="5">
        <v>2243.4699999999998</v>
      </c>
      <c r="M253" s="4">
        <v>1.69</v>
      </c>
      <c r="N253" s="4">
        <v>4.16</v>
      </c>
      <c r="O253" s="4">
        <v>1.94</v>
      </c>
      <c r="P253">
        <v>46.62</v>
      </c>
      <c r="Q253" s="4">
        <v>2.29</v>
      </c>
    </row>
    <row r="254" spans="1:17" x14ac:dyDescent="0.3">
      <c r="A254" s="3">
        <v>45203</v>
      </c>
      <c r="B254" s="11" t="str">
        <f t="shared" si="3"/>
        <v>Oct 2023</v>
      </c>
      <c r="C254" t="s">
        <v>21</v>
      </c>
      <c r="D254" t="s">
        <v>25</v>
      </c>
      <c r="E254" t="s">
        <v>74</v>
      </c>
      <c r="F254" t="s">
        <v>77</v>
      </c>
      <c r="G254" t="str">
        <f>_xlfn.XLOOKUP(F254,Product_Categories!A:A,Product_Categories!C:C,"Missing")</f>
        <v>SEO</v>
      </c>
      <c r="H254">
        <v>80406</v>
      </c>
      <c r="I254">
        <v>3371</v>
      </c>
      <c r="J254" s="5">
        <v>11710.75</v>
      </c>
      <c r="K254">
        <v>230</v>
      </c>
      <c r="L254" s="5">
        <v>25606.89</v>
      </c>
      <c r="M254" s="4">
        <v>4.1900000000000004</v>
      </c>
      <c r="N254" s="4">
        <v>6.82</v>
      </c>
      <c r="O254" s="4">
        <v>3.47</v>
      </c>
      <c r="P254">
        <v>50.92</v>
      </c>
      <c r="Q254" s="4">
        <v>2.19</v>
      </c>
    </row>
    <row r="255" spans="1:17" x14ac:dyDescent="0.3">
      <c r="A255" s="3">
        <v>45203</v>
      </c>
      <c r="B255" s="11" t="str">
        <f t="shared" si="3"/>
        <v>Oct 2023</v>
      </c>
      <c r="C255" t="s">
        <v>107</v>
      </c>
      <c r="D255" t="s">
        <v>49</v>
      </c>
      <c r="E255" t="s">
        <v>75</v>
      </c>
      <c r="F255" t="s">
        <v>95</v>
      </c>
      <c r="G255" t="str">
        <f>_xlfn.XLOOKUP(F255,Product_Categories!A:A,Product_Categories!C:C,"Missing")</f>
        <v>Analytics</v>
      </c>
      <c r="H255">
        <v>147186</v>
      </c>
      <c r="I255">
        <v>9053</v>
      </c>
      <c r="J255" s="5">
        <v>22786.87</v>
      </c>
      <c r="K255">
        <v>290</v>
      </c>
      <c r="L255" s="5">
        <v>46099.09</v>
      </c>
      <c r="M255" s="4">
        <v>6.15</v>
      </c>
      <c r="N255" s="4">
        <v>3.2</v>
      </c>
      <c r="O255" s="4">
        <v>2.52</v>
      </c>
      <c r="P255">
        <v>78.58</v>
      </c>
      <c r="Q255" s="4">
        <v>2.02</v>
      </c>
    </row>
    <row r="256" spans="1:17" x14ac:dyDescent="0.3">
      <c r="A256" s="3">
        <v>45203</v>
      </c>
      <c r="B256" s="11" t="str">
        <f t="shared" si="3"/>
        <v>Oct 2023</v>
      </c>
      <c r="C256" t="s">
        <v>108</v>
      </c>
      <c r="D256" t="s">
        <v>59</v>
      </c>
      <c r="E256" t="s">
        <v>74</v>
      </c>
      <c r="F256" t="s">
        <v>85</v>
      </c>
      <c r="G256" t="str">
        <f>_xlfn.XLOOKUP(F256,Product_Categories!A:A,Product_Categories!C:C,"Missing")</f>
        <v>Budgeting</v>
      </c>
      <c r="H256">
        <v>100651</v>
      </c>
      <c r="I256">
        <v>11623</v>
      </c>
      <c r="J256" s="5">
        <v>26225.8</v>
      </c>
      <c r="K256">
        <v>395</v>
      </c>
      <c r="L256" s="5">
        <v>52126.26</v>
      </c>
      <c r="M256" s="4">
        <v>11.55</v>
      </c>
      <c r="N256" s="4">
        <v>3.4</v>
      </c>
      <c r="O256" s="4">
        <v>2.2599999999999998</v>
      </c>
      <c r="P256">
        <v>66.39</v>
      </c>
      <c r="Q256" s="4">
        <v>1.99</v>
      </c>
    </row>
    <row r="257" spans="1:17" x14ac:dyDescent="0.3">
      <c r="A257" s="3">
        <v>45203</v>
      </c>
      <c r="B257" s="11" t="str">
        <f t="shared" si="3"/>
        <v>Oct 2023</v>
      </c>
      <c r="C257" t="s">
        <v>18</v>
      </c>
      <c r="D257" t="s">
        <v>54</v>
      </c>
      <c r="E257" t="s">
        <v>73</v>
      </c>
      <c r="F257" t="s">
        <v>80</v>
      </c>
      <c r="G257" t="str">
        <f>_xlfn.XLOOKUP(F257,Product_Categories!A:A,Product_Categories!C:C,"Missing")</f>
        <v>Feedback</v>
      </c>
      <c r="H257">
        <v>35219</v>
      </c>
      <c r="I257">
        <v>1651</v>
      </c>
      <c r="J257" s="5">
        <v>3429.01</v>
      </c>
      <c r="K257">
        <v>213</v>
      </c>
      <c r="L257" s="5">
        <v>6667.03</v>
      </c>
      <c r="M257" s="4">
        <v>4.6900000000000004</v>
      </c>
      <c r="N257" s="4">
        <v>12.9</v>
      </c>
      <c r="O257" s="4">
        <v>2.08</v>
      </c>
      <c r="P257" s="4">
        <v>16.100000000000001</v>
      </c>
      <c r="Q257" s="4">
        <v>1.94</v>
      </c>
    </row>
    <row r="258" spans="1:17" x14ac:dyDescent="0.3">
      <c r="A258" s="3">
        <v>45203</v>
      </c>
      <c r="B258" s="11" t="str">
        <f t="shared" ref="B258:B321" si="4">TEXT(A258, "mmm yyyy")</f>
        <v>Oct 2023</v>
      </c>
      <c r="C258" t="s">
        <v>17</v>
      </c>
      <c r="D258" t="s">
        <v>39</v>
      </c>
      <c r="E258" t="s">
        <v>73</v>
      </c>
      <c r="F258" t="s">
        <v>91</v>
      </c>
      <c r="G258" t="str">
        <f>_xlfn.XLOOKUP(F258,Product_Categories!A:A,Product_Categories!C:C,"Missing")</f>
        <v>Affiliate</v>
      </c>
      <c r="H258">
        <v>104435</v>
      </c>
      <c r="I258">
        <v>10775</v>
      </c>
      <c r="J258" s="5">
        <v>31071.81</v>
      </c>
      <c r="K258">
        <v>1069</v>
      </c>
      <c r="L258" s="5">
        <v>50765.79</v>
      </c>
      <c r="M258" s="4">
        <v>10.32</v>
      </c>
      <c r="N258" s="4">
        <v>9.92</v>
      </c>
      <c r="O258" s="4">
        <v>2.88</v>
      </c>
      <c r="P258" s="4">
        <v>29.07</v>
      </c>
      <c r="Q258" s="4">
        <v>1.63</v>
      </c>
    </row>
    <row r="259" spans="1:17" x14ac:dyDescent="0.3">
      <c r="A259" s="3">
        <v>45203</v>
      </c>
      <c r="B259" s="11" t="str">
        <f t="shared" si="4"/>
        <v>Oct 2023</v>
      </c>
      <c r="C259" t="s">
        <v>19</v>
      </c>
      <c r="D259" t="s">
        <v>36</v>
      </c>
      <c r="E259" t="s">
        <v>74</v>
      </c>
      <c r="F259" t="s">
        <v>84</v>
      </c>
      <c r="G259" t="str">
        <f>_xlfn.XLOOKUP(F259,Product_Categories!A:A,Product_Categories!C:C,"Missing")</f>
        <v>Marketing Suite</v>
      </c>
      <c r="H259">
        <v>27919</v>
      </c>
      <c r="I259">
        <v>2942</v>
      </c>
      <c r="J259" s="5">
        <v>6717.02</v>
      </c>
      <c r="K259">
        <v>163</v>
      </c>
      <c r="L259" s="5">
        <v>10820.94</v>
      </c>
      <c r="M259" s="4">
        <v>10.54</v>
      </c>
      <c r="N259" s="4">
        <v>5.54</v>
      </c>
      <c r="O259" s="4">
        <v>2.2799999999999998</v>
      </c>
      <c r="P259">
        <v>41.21</v>
      </c>
      <c r="Q259" s="4">
        <v>1.61</v>
      </c>
    </row>
    <row r="260" spans="1:17" x14ac:dyDescent="0.3">
      <c r="A260" s="3">
        <v>45203</v>
      </c>
      <c r="B260" s="11" t="str">
        <f t="shared" si="4"/>
        <v>Oct 2023</v>
      </c>
      <c r="C260" t="s">
        <v>18</v>
      </c>
      <c r="D260" t="s">
        <v>67</v>
      </c>
      <c r="E260" t="s">
        <v>73</v>
      </c>
      <c r="F260" t="s">
        <v>103</v>
      </c>
      <c r="G260" t="str">
        <f>_xlfn.XLOOKUP(F260,Product_Categories!A:A,Product_Categories!C:C,"Missing")</f>
        <v>Automation</v>
      </c>
      <c r="H260">
        <v>3206</v>
      </c>
      <c r="I260">
        <v>270</v>
      </c>
      <c r="J260" s="5">
        <v>782.79</v>
      </c>
      <c r="K260">
        <v>12</v>
      </c>
      <c r="L260" s="5">
        <v>1168.97</v>
      </c>
      <c r="M260" s="4">
        <v>8.42</v>
      </c>
      <c r="N260" s="4">
        <v>4.4400000000000004</v>
      </c>
      <c r="O260" s="4">
        <v>2.9</v>
      </c>
      <c r="P260" s="4">
        <v>65.23</v>
      </c>
      <c r="Q260" s="4">
        <v>1.49</v>
      </c>
    </row>
    <row r="261" spans="1:17" x14ac:dyDescent="0.3">
      <c r="A261" s="3">
        <v>45203</v>
      </c>
      <c r="B261" s="11" t="str">
        <f t="shared" si="4"/>
        <v>Oct 2023</v>
      </c>
      <c r="C261" t="s">
        <v>18</v>
      </c>
      <c r="D261" t="s">
        <v>39</v>
      </c>
      <c r="E261" t="s">
        <v>75</v>
      </c>
      <c r="F261" t="s">
        <v>87</v>
      </c>
      <c r="G261" t="str">
        <f>_xlfn.XLOOKUP(F261,Product_Categories!A:A,Product_Categories!C:C,"Missing")</f>
        <v>AdTech</v>
      </c>
      <c r="H261">
        <v>15103</v>
      </c>
      <c r="I261">
        <v>2120</v>
      </c>
      <c r="J261" s="5">
        <v>7886.68</v>
      </c>
      <c r="K261">
        <v>400</v>
      </c>
      <c r="L261" s="5">
        <v>9276.42</v>
      </c>
      <c r="M261" s="4">
        <v>14.04</v>
      </c>
      <c r="N261" s="4">
        <v>18.87</v>
      </c>
      <c r="O261" s="4">
        <v>3.72</v>
      </c>
      <c r="P261" s="4">
        <v>19.72</v>
      </c>
      <c r="Q261" s="4">
        <v>1.18</v>
      </c>
    </row>
    <row r="262" spans="1:17" x14ac:dyDescent="0.3">
      <c r="A262" s="3">
        <v>45203</v>
      </c>
      <c r="B262" s="11" t="str">
        <f t="shared" si="4"/>
        <v>Oct 2023</v>
      </c>
      <c r="C262" t="s">
        <v>107</v>
      </c>
      <c r="D262" t="s">
        <v>52</v>
      </c>
      <c r="E262" t="s">
        <v>76</v>
      </c>
      <c r="F262" t="s">
        <v>83</v>
      </c>
      <c r="G262" t="str">
        <f>_xlfn.XLOOKUP(F262,Product_Categories!A:A,Product_Categories!C:C,"Missing")</f>
        <v>UX</v>
      </c>
      <c r="H262">
        <v>48755</v>
      </c>
      <c r="I262">
        <v>769</v>
      </c>
      <c r="J262" s="5">
        <v>1351.34</v>
      </c>
      <c r="K262">
        <v>95</v>
      </c>
      <c r="L262" s="5">
        <v>1536.72</v>
      </c>
      <c r="M262" s="4">
        <v>1.58</v>
      </c>
      <c r="N262" s="4">
        <v>12.35</v>
      </c>
      <c r="O262" s="4">
        <v>1.76</v>
      </c>
      <c r="P262">
        <v>14.22</v>
      </c>
      <c r="Q262" s="4">
        <v>1.1399999999999999</v>
      </c>
    </row>
    <row r="263" spans="1:17" x14ac:dyDescent="0.3">
      <c r="A263" s="3">
        <v>45203</v>
      </c>
      <c r="B263" s="11" t="str">
        <f t="shared" si="4"/>
        <v>Oct 2023</v>
      </c>
      <c r="C263" t="s">
        <v>19</v>
      </c>
      <c r="D263" t="s">
        <v>33</v>
      </c>
      <c r="E263" t="s">
        <v>73</v>
      </c>
      <c r="F263" t="s">
        <v>77</v>
      </c>
      <c r="G263" t="str">
        <f>_xlfn.XLOOKUP(F263,Product_Categories!A:A,Product_Categories!C:C,"Missing")</f>
        <v>SEO</v>
      </c>
      <c r="H263">
        <v>132072</v>
      </c>
      <c r="I263">
        <v>1577</v>
      </c>
      <c r="J263" s="5">
        <v>5802.51</v>
      </c>
      <c r="K263">
        <v>165</v>
      </c>
      <c r="L263" s="5">
        <v>5956.61</v>
      </c>
      <c r="M263" s="4">
        <v>1.19</v>
      </c>
      <c r="N263" s="4">
        <v>10.46</v>
      </c>
      <c r="O263" s="4">
        <v>3.68</v>
      </c>
      <c r="P263">
        <v>35.17</v>
      </c>
      <c r="Q263" s="4">
        <v>1.03</v>
      </c>
    </row>
    <row r="264" spans="1:17" x14ac:dyDescent="0.3">
      <c r="A264" s="3">
        <v>45203</v>
      </c>
      <c r="B264" s="11" t="str">
        <f t="shared" si="4"/>
        <v>Oct 2023</v>
      </c>
      <c r="C264" t="s">
        <v>108</v>
      </c>
      <c r="D264" t="s">
        <v>71</v>
      </c>
      <c r="E264" t="s">
        <v>73</v>
      </c>
      <c r="F264" t="s">
        <v>104</v>
      </c>
      <c r="G264" t="str">
        <f>_xlfn.XLOOKUP(F264,Product_Categories!A:A,Product_Categories!C:C,"Missing")</f>
        <v>Surveys</v>
      </c>
      <c r="H264">
        <v>20352</v>
      </c>
      <c r="I264">
        <v>2895</v>
      </c>
      <c r="J264" s="5">
        <v>11797.98</v>
      </c>
      <c r="K264">
        <v>216</v>
      </c>
      <c r="L264" s="5">
        <v>12147.44</v>
      </c>
      <c r="M264" s="4">
        <v>14.22</v>
      </c>
      <c r="N264" s="4">
        <v>7.46</v>
      </c>
      <c r="O264" s="4">
        <v>4.08</v>
      </c>
      <c r="P264">
        <v>54.62</v>
      </c>
      <c r="Q264" s="4">
        <v>1.03</v>
      </c>
    </row>
    <row r="265" spans="1:17" x14ac:dyDescent="0.3">
      <c r="A265" s="3">
        <v>45203</v>
      </c>
      <c r="B265" s="11" t="str">
        <f t="shared" si="4"/>
        <v>Oct 2023</v>
      </c>
      <c r="C265" t="s">
        <v>108</v>
      </c>
      <c r="D265" t="s">
        <v>55</v>
      </c>
      <c r="E265" t="s">
        <v>74</v>
      </c>
      <c r="F265" t="s">
        <v>91</v>
      </c>
      <c r="G265" t="str">
        <f>_xlfn.XLOOKUP(F265,Product_Categories!A:A,Product_Categories!C:C,"Missing")</f>
        <v>Affiliate</v>
      </c>
      <c r="H265">
        <v>43422</v>
      </c>
      <c r="I265">
        <v>4647</v>
      </c>
      <c r="J265" s="5">
        <v>10910.54</v>
      </c>
      <c r="K265">
        <v>679</v>
      </c>
      <c r="L265" s="5">
        <v>10541.11</v>
      </c>
      <c r="M265" s="4">
        <v>10.7</v>
      </c>
      <c r="N265" s="4">
        <v>14.61</v>
      </c>
      <c r="O265" s="4">
        <v>2.35</v>
      </c>
      <c r="P265">
        <v>16.07</v>
      </c>
      <c r="Q265" s="4">
        <v>0.97</v>
      </c>
    </row>
    <row r="266" spans="1:17" x14ac:dyDescent="0.3">
      <c r="A266" s="3">
        <v>45203</v>
      </c>
      <c r="B266" s="11" t="str">
        <f t="shared" si="4"/>
        <v>Oct 2023</v>
      </c>
      <c r="C266" t="s">
        <v>107</v>
      </c>
      <c r="D266" t="s">
        <v>66</v>
      </c>
      <c r="E266" t="s">
        <v>73</v>
      </c>
      <c r="F266" t="s">
        <v>90</v>
      </c>
      <c r="G266" t="str">
        <f>_xlfn.XLOOKUP(F266,Product_Categories!A:A,Product_Categories!C:C,"Missing")</f>
        <v>Brand Monitoring</v>
      </c>
      <c r="H266">
        <v>22782</v>
      </c>
      <c r="I266">
        <v>2839</v>
      </c>
      <c r="J266" s="5">
        <v>7038.9</v>
      </c>
      <c r="K266">
        <v>376</v>
      </c>
      <c r="L266" s="5">
        <v>5675.58</v>
      </c>
      <c r="M266" s="4">
        <v>12.46</v>
      </c>
      <c r="N266" s="4">
        <v>13.24</v>
      </c>
      <c r="O266" s="4">
        <v>2.48</v>
      </c>
      <c r="P266">
        <v>18.72</v>
      </c>
      <c r="Q266" s="4">
        <v>0.81</v>
      </c>
    </row>
    <row r="267" spans="1:17" x14ac:dyDescent="0.3">
      <c r="A267" s="3">
        <v>45203</v>
      </c>
      <c r="B267" s="11" t="str">
        <f t="shared" si="4"/>
        <v>Oct 2023</v>
      </c>
      <c r="C267" t="s">
        <v>17</v>
      </c>
      <c r="D267" t="s">
        <v>47</v>
      </c>
      <c r="E267" t="s">
        <v>74</v>
      </c>
      <c r="F267" t="s">
        <v>78</v>
      </c>
      <c r="G267" t="str">
        <f>_xlfn.XLOOKUP(F267,Product_Categories!A:A,Product_Categories!C:C,"Missing")</f>
        <v>Audience Analytics</v>
      </c>
      <c r="H267">
        <v>90451</v>
      </c>
      <c r="I267">
        <v>4598</v>
      </c>
      <c r="J267" s="5">
        <v>11401.49</v>
      </c>
      <c r="K267">
        <v>174</v>
      </c>
      <c r="L267" s="5">
        <v>5903.28</v>
      </c>
      <c r="M267" s="4">
        <v>5.08</v>
      </c>
      <c r="N267" s="4">
        <v>3.78</v>
      </c>
      <c r="O267" s="4">
        <v>2.48</v>
      </c>
      <c r="P267" s="4">
        <v>65.53</v>
      </c>
      <c r="Q267" s="4">
        <v>0.52</v>
      </c>
    </row>
    <row r="268" spans="1:17" x14ac:dyDescent="0.3">
      <c r="A268" s="3">
        <v>45204</v>
      </c>
      <c r="B268" s="11" t="str">
        <f t="shared" si="4"/>
        <v>Oct 2023</v>
      </c>
      <c r="C268" t="s">
        <v>17</v>
      </c>
      <c r="D268" t="s">
        <v>65</v>
      </c>
      <c r="E268" t="s">
        <v>74</v>
      </c>
      <c r="F268" t="s">
        <v>105</v>
      </c>
      <c r="G268" t="str">
        <f>_xlfn.XLOOKUP(F268,Product_Categories!A:A,Product_Categories!C:C,"Missing")</f>
        <v>Storage</v>
      </c>
      <c r="H268">
        <v>95851</v>
      </c>
      <c r="I268">
        <v>8101</v>
      </c>
      <c r="J268" s="5">
        <v>5447.92</v>
      </c>
      <c r="K268">
        <v>1422</v>
      </c>
      <c r="L268" s="5">
        <v>168967.94</v>
      </c>
      <c r="M268" s="4">
        <v>8.4499999999999993</v>
      </c>
      <c r="N268" s="4">
        <v>17.55</v>
      </c>
      <c r="O268" s="4">
        <v>0.67</v>
      </c>
      <c r="P268" s="4">
        <v>3.83</v>
      </c>
      <c r="Q268" s="4">
        <v>31.02</v>
      </c>
    </row>
    <row r="269" spans="1:17" x14ac:dyDescent="0.3">
      <c r="A269" s="3">
        <v>45204</v>
      </c>
      <c r="B269" s="11" t="str">
        <f t="shared" si="4"/>
        <v>Oct 2023</v>
      </c>
      <c r="C269" t="s">
        <v>18</v>
      </c>
      <c r="D269" t="s">
        <v>43</v>
      </c>
      <c r="E269" t="s">
        <v>73</v>
      </c>
      <c r="F269" t="s">
        <v>104</v>
      </c>
      <c r="G269" t="str">
        <f>_xlfn.XLOOKUP(F269,Product_Categories!A:A,Product_Categories!C:C,"Missing")</f>
        <v>Surveys</v>
      </c>
      <c r="H269">
        <v>24784</v>
      </c>
      <c r="I269">
        <v>911</v>
      </c>
      <c r="J269" s="5">
        <v>632.95000000000005</v>
      </c>
      <c r="K269">
        <v>151</v>
      </c>
      <c r="L269" s="5">
        <v>12259.24</v>
      </c>
      <c r="M269" s="4">
        <v>3.68</v>
      </c>
      <c r="N269" s="4">
        <v>16.579999999999998</v>
      </c>
      <c r="O269" s="4">
        <v>0.69</v>
      </c>
      <c r="P269" s="4">
        <v>4.1900000000000004</v>
      </c>
      <c r="Q269" s="4">
        <v>19.37</v>
      </c>
    </row>
    <row r="270" spans="1:17" x14ac:dyDescent="0.3">
      <c r="A270" s="3">
        <v>45204</v>
      </c>
      <c r="B270" s="11" t="str">
        <f t="shared" si="4"/>
        <v>Oct 2023</v>
      </c>
      <c r="C270" t="s">
        <v>107</v>
      </c>
      <c r="D270" t="s">
        <v>31</v>
      </c>
      <c r="E270" t="s">
        <v>74</v>
      </c>
      <c r="F270" t="s">
        <v>80</v>
      </c>
      <c r="G270" t="str">
        <f>_xlfn.XLOOKUP(F270,Product_Categories!A:A,Product_Categories!C:C,"Missing")</f>
        <v>Feedback</v>
      </c>
      <c r="H270">
        <v>103222</v>
      </c>
      <c r="I270">
        <v>6915</v>
      </c>
      <c r="J270" s="5">
        <v>4839.62</v>
      </c>
      <c r="K270">
        <v>747</v>
      </c>
      <c r="L270" s="5">
        <v>78516.2</v>
      </c>
      <c r="M270" s="4">
        <v>6.7</v>
      </c>
      <c r="N270" s="4">
        <v>10.8</v>
      </c>
      <c r="O270" s="4">
        <v>0.7</v>
      </c>
      <c r="P270">
        <v>6.48</v>
      </c>
      <c r="Q270" s="4">
        <v>16.22</v>
      </c>
    </row>
    <row r="271" spans="1:17" x14ac:dyDescent="0.3">
      <c r="A271" s="3">
        <v>45204</v>
      </c>
      <c r="B271" s="11" t="str">
        <f t="shared" si="4"/>
        <v>Oct 2023</v>
      </c>
      <c r="C271" t="s">
        <v>17</v>
      </c>
      <c r="D271" t="s">
        <v>55</v>
      </c>
      <c r="E271" t="s">
        <v>73</v>
      </c>
      <c r="F271" t="s">
        <v>97</v>
      </c>
      <c r="G271" t="str">
        <f>_xlfn.XLOOKUP(F271,Product_Categories!A:A,Product_Categories!C:C,"Missing")</f>
        <v>Webinars</v>
      </c>
      <c r="H271">
        <v>20134</v>
      </c>
      <c r="I271">
        <v>2127</v>
      </c>
      <c r="J271" s="5">
        <v>991.42</v>
      </c>
      <c r="K271">
        <v>214</v>
      </c>
      <c r="L271" s="5">
        <v>15746.85</v>
      </c>
      <c r="M271" s="4">
        <v>10.56</v>
      </c>
      <c r="N271" s="4">
        <v>10.06</v>
      </c>
      <c r="O271" s="4">
        <v>0.47</v>
      </c>
      <c r="P271" s="4">
        <v>4.63</v>
      </c>
      <c r="Q271" s="4">
        <v>15.88</v>
      </c>
    </row>
    <row r="272" spans="1:17" x14ac:dyDescent="0.3">
      <c r="A272" s="3">
        <v>45204</v>
      </c>
      <c r="B272" s="11" t="str">
        <f t="shared" si="4"/>
        <v>Oct 2023</v>
      </c>
      <c r="C272" t="s">
        <v>21</v>
      </c>
      <c r="D272" t="s">
        <v>23</v>
      </c>
      <c r="E272" t="s">
        <v>75</v>
      </c>
      <c r="F272" t="s">
        <v>105</v>
      </c>
      <c r="G272" t="str">
        <f>_xlfn.XLOOKUP(F272,Product_Categories!A:A,Product_Categories!C:C,"Missing")</f>
        <v>Storage</v>
      </c>
      <c r="H272">
        <v>34766</v>
      </c>
      <c r="I272">
        <v>4853</v>
      </c>
      <c r="J272" s="5">
        <v>4932.08</v>
      </c>
      <c r="K272">
        <v>887</v>
      </c>
      <c r="L272" s="5">
        <v>77815.210000000006</v>
      </c>
      <c r="M272" s="4">
        <v>13.96</v>
      </c>
      <c r="N272" s="4">
        <v>18.28</v>
      </c>
      <c r="O272" s="4">
        <v>1.02</v>
      </c>
      <c r="P272">
        <v>5.56</v>
      </c>
      <c r="Q272" s="4">
        <v>15.78</v>
      </c>
    </row>
    <row r="273" spans="1:17" x14ac:dyDescent="0.3">
      <c r="A273" s="3">
        <v>45204</v>
      </c>
      <c r="B273" s="11" t="str">
        <f t="shared" si="4"/>
        <v>Oct 2023</v>
      </c>
      <c r="C273" t="s">
        <v>108</v>
      </c>
      <c r="D273" t="s">
        <v>54</v>
      </c>
      <c r="E273" t="s">
        <v>74</v>
      </c>
      <c r="F273" t="s">
        <v>82</v>
      </c>
      <c r="G273" t="str">
        <f>_xlfn.XLOOKUP(F273,Product_Categories!A:A,Product_Categories!C:C,"Missing")</f>
        <v>Mobile Ads</v>
      </c>
      <c r="H273">
        <v>126790</v>
      </c>
      <c r="I273">
        <v>18417</v>
      </c>
      <c r="J273" s="5">
        <v>20092.5</v>
      </c>
      <c r="K273">
        <v>1902</v>
      </c>
      <c r="L273" s="5">
        <v>302706.52</v>
      </c>
      <c r="M273" s="4">
        <v>14.53</v>
      </c>
      <c r="N273" s="4">
        <v>10.33</v>
      </c>
      <c r="O273" s="4">
        <v>1.0900000000000001</v>
      </c>
      <c r="P273">
        <v>10.56</v>
      </c>
      <c r="Q273" s="4">
        <v>15.07</v>
      </c>
    </row>
    <row r="274" spans="1:17" x14ac:dyDescent="0.3">
      <c r="A274" s="3">
        <v>45204</v>
      </c>
      <c r="B274" s="11" t="str">
        <f t="shared" si="4"/>
        <v>Oct 2023</v>
      </c>
      <c r="C274" t="s">
        <v>21</v>
      </c>
      <c r="D274" t="s">
        <v>69</v>
      </c>
      <c r="E274" t="s">
        <v>75</v>
      </c>
      <c r="F274" t="s">
        <v>98</v>
      </c>
      <c r="G274" t="str">
        <f>_xlfn.XLOOKUP(F274,Product_Categories!A:A,Product_Categories!C:C,"Missing")</f>
        <v>Video</v>
      </c>
      <c r="H274">
        <v>88190</v>
      </c>
      <c r="I274">
        <v>1606</v>
      </c>
      <c r="J274" s="5">
        <v>4553.55</v>
      </c>
      <c r="K274">
        <v>328</v>
      </c>
      <c r="L274" s="5">
        <v>62381.75</v>
      </c>
      <c r="M274" s="4">
        <v>1.82</v>
      </c>
      <c r="N274" s="4">
        <v>20.420000000000002</v>
      </c>
      <c r="O274" s="4">
        <v>2.84</v>
      </c>
      <c r="P274">
        <v>13.88</v>
      </c>
      <c r="Q274" s="4">
        <v>13.7</v>
      </c>
    </row>
    <row r="275" spans="1:17" x14ac:dyDescent="0.3">
      <c r="A275" s="3">
        <v>45204</v>
      </c>
      <c r="B275" s="11" t="str">
        <f t="shared" si="4"/>
        <v>Oct 2023</v>
      </c>
      <c r="C275" t="s">
        <v>17</v>
      </c>
      <c r="D275" t="s">
        <v>40</v>
      </c>
      <c r="E275" t="s">
        <v>76</v>
      </c>
      <c r="F275" t="s">
        <v>99</v>
      </c>
      <c r="G275" t="str">
        <f>_xlfn.XLOOKUP(F275,Product_Categories!A:A,Product_Categories!C:C,"Missing")</f>
        <v>Planning</v>
      </c>
      <c r="H275">
        <v>115352</v>
      </c>
      <c r="I275">
        <v>11850</v>
      </c>
      <c r="J275" s="5">
        <v>7258.44</v>
      </c>
      <c r="K275">
        <v>1591</v>
      </c>
      <c r="L275" s="5">
        <v>97191.62</v>
      </c>
      <c r="M275" s="4">
        <v>10.27</v>
      </c>
      <c r="N275" s="4">
        <v>13.43</v>
      </c>
      <c r="O275" s="4">
        <v>0.61</v>
      </c>
      <c r="P275" s="4">
        <v>4.5599999999999996</v>
      </c>
      <c r="Q275" s="4">
        <v>13.39</v>
      </c>
    </row>
    <row r="276" spans="1:17" x14ac:dyDescent="0.3">
      <c r="A276" s="3">
        <v>45204</v>
      </c>
      <c r="B276" s="11" t="str">
        <f t="shared" si="4"/>
        <v>Oct 2023</v>
      </c>
      <c r="C276" t="s">
        <v>21</v>
      </c>
      <c r="D276" t="s">
        <v>26</v>
      </c>
      <c r="E276" t="s">
        <v>75</v>
      </c>
      <c r="F276" t="s">
        <v>88</v>
      </c>
      <c r="G276" t="str">
        <f>_xlfn.XLOOKUP(F276,Product_Categories!A:A,Product_Categories!C:C,"Missing")</f>
        <v>CRM</v>
      </c>
      <c r="H276">
        <v>25863</v>
      </c>
      <c r="I276">
        <v>2899</v>
      </c>
      <c r="J276" s="5">
        <v>2834.16</v>
      </c>
      <c r="K276">
        <v>278</v>
      </c>
      <c r="L276" s="5">
        <v>36004.43</v>
      </c>
      <c r="M276" s="4">
        <v>11.21</v>
      </c>
      <c r="N276" s="4">
        <v>9.59</v>
      </c>
      <c r="O276" s="4">
        <v>0.98</v>
      </c>
      <c r="P276">
        <v>10.19</v>
      </c>
      <c r="Q276" s="4">
        <v>12.7</v>
      </c>
    </row>
    <row r="277" spans="1:17" x14ac:dyDescent="0.3">
      <c r="A277" s="3">
        <v>45204</v>
      </c>
      <c r="B277" s="11" t="str">
        <f t="shared" si="4"/>
        <v>Oct 2023</v>
      </c>
      <c r="C277" t="s">
        <v>17</v>
      </c>
      <c r="D277" t="s">
        <v>34</v>
      </c>
      <c r="E277" t="s">
        <v>73</v>
      </c>
      <c r="F277" t="s">
        <v>96</v>
      </c>
      <c r="G277" t="str">
        <f>_xlfn.XLOOKUP(F277,Product_Categories!A:A,Product_Categories!C:C,"Missing")</f>
        <v>Growth Tools</v>
      </c>
      <c r="H277">
        <v>83440</v>
      </c>
      <c r="I277">
        <v>6693</v>
      </c>
      <c r="J277" s="5">
        <v>4081.25</v>
      </c>
      <c r="K277">
        <v>496</v>
      </c>
      <c r="L277" s="5">
        <v>50066.41</v>
      </c>
      <c r="M277" s="4">
        <v>8.02</v>
      </c>
      <c r="N277" s="4">
        <v>7.41</v>
      </c>
      <c r="O277" s="4">
        <v>0.61</v>
      </c>
      <c r="P277" s="4">
        <v>8.23</v>
      </c>
      <c r="Q277" s="4">
        <v>12.27</v>
      </c>
    </row>
    <row r="278" spans="1:17" x14ac:dyDescent="0.3">
      <c r="A278" s="3">
        <v>45204</v>
      </c>
      <c r="B278" s="11" t="str">
        <f t="shared" si="4"/>
        <v>Oct 2023</v>
      </c>
      <c r="C278" t="s">
        <v>21</v>
      </c>
      <c r="D278" t="s">
        <v>44</v>
      </c>
      <c r="E278" t="s">
        <v>74</v>
      </c>
      <c r="F278" t="s">
        <v>83</v>
      </c>
      <c r="G278" t="str">
        <f>_xlfn.XLOOKUP(F278,Product_Categories!A:A,Product_Categories!C:C,"Missing")</f>
        <v>UX</v>
      </c>
      <c r="H278">
        <v>35992</v>
      </c>
      <c r="I278">
        <v>1427</v>
      </c>
      <c r="J278" s="5">
        <v>3821.1</v>
      </c>
      <c r="K278">
        <v>267</v>
      </c>
      <c r="L278" s="5">
        <v>46777.03</v>
      </c>
      <c r="M278" s="4">
        <v>3.96</v>
      </c>
      <c r="N278" s="4">
        <v>18.71</v>
      </c>
      <c r="O278" s="4">
        <v>2.68</v>
      </c>
      <c r="P278">
        <v>14.31</v>
      </c>
      <c r="Q278" s="4">
        <v>12.24</v>
      </c>
    </row>
    <row r="279" spans="1:17" x14ac:dyDescent="0.3">
      <c r="A279" s="3">
        <v>45204</v>
      </c>
      <c r="B279" s="11" t="str">
        <f t="shared" si="4"/>
        <v>Oct 2023</v>
      </c>
      <c r="C279" t="s">
        <v>19</v>
      </c>
      <c r="D279" t="s">
        <v>70</v>
      </c>
      <c r="E279" t="s">
        <v>76</v>
      </c>
      <c r="F279" t="s">
        <v>77</v>
      </c>
      <c r="G279" t="str">
        <f>_xlfn.XLOOKUP(F279,Product_Categories!A:A,Product_Categories!C:C,"Missing")</f>
        <v>SEO</v>
      </c>
      <c r="H279">
        <v>87103</v>
      </c>
      <c r="I279">
        <v>11684</v>
      </c>
      <c r="J279" s="5">
        <v>34497.85</v>
      </c>
      <c r="K279">
        <v>2548</v>
      </c>
      <c r="L279" s="5">
        <v>419852.09</v>
      </c>
      <c r="M279" s="4">
        <v>13.41</v>
      </c>
      <c r="N279" s="4">
        <v>21.81</v>
      </c>
      <c r="O279" s="4">
        <v>2.95</v>
      </c>
      <c r="P279">
        <v>13.54</v>
      </c>
      <c r="Q279" s="4">
        <v>12.17</v>
      </c>
    </row>
    <row r="280" spans="1:17" x14ac:dyDescent="0.3">
      <c r="A280" s="3">
        <v>45204</v>
      </c>
      <c r="B280" s="11" t="str">
        <f t="shared" si="4"/>
        <v>Oct 2023</v>
      </c>
      <c r="C280" t="s">
        <v>17</v>
      </c>
      <c r="D280" t="s">
        <v>54</v>
      </c>
      <c r="E280" t="s">
        <v>74</v>
      </c>
      <c r="F280" t="s">
        <v>82</v>
      </c>
      <c r="G280" t="str">
        <f>_xlfn.XLOOKUP(F280,Product_Categories!A:A,Product_Categories!C:C,"Missing")</f>
        <v>Mobile Ads</v>
      </c>
      <c r="H280">
        <v>143516</v>
      </c>
      <c r="I280">
        <v>12585</v>
      </c>
      <c r="J280" s="5">
        <v>7798.47</v>
      </c>
      <c r="K280">
        <v>713</v>
      </c>
      <c r="L280" s="5">
        <v>90121.16</v>
      </c>
      <c r="M280" s="4">
        <v>8.77</v>
      </c>
      <c r="N280" s="4">
        <v>5.67</v>
      </c>
      <c r="O280" s="4">
        <v>0.62</v>
      </c>
      <c r="P280" s="4">
        <v>10.94</v>
      </c>
      <c r="Q280" s="4">
        <v>11.56</v>
      </c>
    </row>
    <row r="281" spans="1:17" x14ac:dyDescent="0.3">
      <c r="A281" s="3">
        <v>45204</v>
      </c>
      <c r="B281" s="11" t="str">
        <f t="shared" si="4"/>
        <v>Oct 2023</v>
      </c>
      <c r="C281" t="s">
        <v>21</v>
      </c>
      <c r="D281" t="s">
        <v>61</v>
      </c>
      <c r="E281" t="s">
        <v>74</v>
      </c>
      <c r="F281" t="s">
        <v>105</v>
      </c>
      <c r="G281" t="str">
        <f>_xlfn.XLOOKUP(F281,Product_Categories!A:A,Product_Categories!C:C,"Missing")</f>
        <v>Storage</v>
      </c>
      <c r="H281">
        <v>124142</v>
      </c>
      <c r="I281">
        <v>15754</v>
      </c>
      <c r="J281" s="5">
        <v>24849.57</v>
      </c>
      <c r="K281">
        <v>2379</v>
      </c>
      <c r="L281" s="5">
        <v>285878.90999999997</v>
      </c>
      <c r="M281" s="4">
        <v>12.69</v>
      </c>
      <c r="N281" s="4">
        <v>15.1</v>
      </c>
      <c r="O281" s="4">
        <v>1.58</v>
      </c>
      <c r="P281">
        <v>10.45</v>
      </c>
      <c r="Q281" s="4">
        <v>11.5</v>
      </c>
    </row>
    <row r="282" spans="1:17" x14ac:dyDescent="0.3">
      <c r="A282" s="3">
        <v>45204</v>
      </c>
      <c r="B282" s="11" t="str">
        <f t="shared" si="4"/>
        <v>Oct 2023</v>
      </c>
      <c r="C282" t="s">
        <v>19</v>
      </c>
      <c r="D282" t="s">
        <v>60</v>
      </c>
      <c r="E282" t="s">
        <v>73</v>
      </c>
      <c r="F282" t="s">
        <v>80</v>
      </c>
      <c r="G282" t="str">
        <f>_xlfn.XLOOKUP(F282,Product_Categories!A:A,Product_Categories!C:C,"Missing")</f>
        <v>Feedback</v>
      </c>
      <c r="H282">
        <v>96366</v>
      </c>
      <c r="I282">
        <v>4124</v>
      </c>
      <c r="J282" s="5">
        <v>8298.35</v>
      </c>
      <c r="K282">
        <v>519</v>
      </c>
      <c r="L282" s="5">
        <v>92932.13</v>
      </c>
      <c r="M282" s="4">
        <v>4.28</v>
      </c>
      <c r="N282" s="4">
        <v>12.58</v>
      </c>
      <c r="O282" s="4">
        <v>2.0099999999999998</v>
      </c>
      <c r="P282">
        <v>15.99</v>
      </c>
      <c r="Q282" s="4">
        <v>11.2</v>
      </c>
    </row>
    <row r="283" spans="1:17" x14ac:dyDescent="0.3">
      <c r="A283" s="3">
        <v>45204</v>
      </c>
      <c r="B283" s="11" t="str">
        <f t="shared" si="4"/>
        <v>Oct 2023</v>
      </c>
      <c r="C283" t="s">
        <v>21</v>
      </c>
      <c r="D283" t="s">
        <v>43</v>
      </c>
      <c r="E283" t="s">
        <v>74</v>
      </c>
      <c r="F283" t="s">
        <v>77</v>
      </c>
      <c r="G283" t="str">
        <f>_xlfn.XLOOKUP(F283,Product_Categories!A:A,Product_Categories!C:C,"Missing")</f>
        <v>SEO</v>
      </c>
      <c r="H283">
        <v>53951</v>
      </c>
      <c r="I283">
        <v>7525</v>
      </c>
      <c r="J283" s="5">
        <v>10481.18</v>
      </c>
      <c r="K283">
        <v>748</v>
      </c>
      <c r="L283" s="5">
        <v>110823.98</v>
      </c>
      <c r="M283" s="4">
        <v>13.95</v>
      </c>
      <c r="N283" s="4">
        <v>9.94</v>
      </c>
      <c r="O283" s="4">
        <v>1.39</v>
      </c>
      <c r="P283">
        <v>14.01</v>
      </c>
      <c r="Q283" s="4">
        <v>10.57</v>
      </c>
    </row>
    <row r="284" spans="1:17" x14ac:dyDescent="0.3">
      <c r="A284" s="3">
        <v>45204</v>
      </c>
      <c r="B284" s="11" t="str">
        <f t="shared" si="4"/>
        <v>Oct 2023</v>
      </c>
      <c r="C284" t="s">
        <v>19</v>
      </c>
      <c r="D284" t="s">
        <v>36</v>
      </c>
      <c r="E284" t="s">
        <v>73</v>
      </c>
      <c r="F284" t="s">
        <v>82</v>
      </c>
      <c r="G284" t="str">
        <f>_xlfn.XLOOKUP(F284,Product_Categories!A:A,Product_Categories!C:C,"Missing")</f>
        <v>Mobile Ads</v>
      </c>
      <c r="H284">
        <v>141083</v>
      </c>
      <c r="I284">
        <v>19787</v>
      </c>
      <c r="J284" s="5">
        <v>65933.75</v>
      </c>
      <c r="K284">
        <v>4083</v>
      </c>
      <c r="L284" s="5">
        <v>654954.36</v>
      </c>
      <c r="M284" s="4">
        <v>14.03</v>
      </c>
      <c r="N284" s="4">
        <v>20.63</v>
      </c>
      <c r="O284" s="4">
        <v>3.33</v>
      </c>
      <c r="P284">
        <v>16.149999999999999</v>
      </c>
      <c r="Q284" s="4">
        <v>9.93</v>
      </c>
    </row>
    <row r="285" spans="1:17" x14ac:dyDescent="0.3">
      <c r="A285" s="3">
        <v>45204</v>
      </c>
      <c r="B285" s="11" t="str">
        <f t="shared" si="4"/>
        <v>Oct 2023</v>
      </c>
      <c r="C285" t="s">
        <v>18</v>
      </c>
      <c r="D285" t="s">
        <v>57</v>
      </c>
      <c r="E285" t="s">
        <v>73</v>
      </c>
      <c r="F285" t="s">
        <v>98</v>
      </c>
      <c r="G285" t="str">
        <f>_xlfn.XLOOKUP(F285,Product_Categories!A:A,Product_Categories!C:C,"Missing")</f>
        <v>Video</v>
      </c>
      <c r="H285">
        <v>106746</v>
      </c>
      <c r="I285">
        <v>1852</v>
      </c>
      <c r="J285" s="5">
        <v>5677.08</v>
      </c>
      <c r="K285">
        <v>285</v>
      </c>
      <c r="L285" s="5">
        <v>54566.99</v>
      </c>
      <c r="M285" s="4">
        <v>1.73</v>
      </c>
      <c r="N285" s="4">
        <v>15.39</v>
      </c>
      <c r="O285" s="4">
        <v>3.07</v>
      </c>
      <c r="P285" s="4">
        <v>19.920000000000002</v>
      </c>
      <c r="Q285" s="4">
        <v>9.61</v>
      </c>
    </row>
    <row r="286" spans="1:17" x14ac:dyDescent="0.3">
      <c r="A286" s="3">
        <v>45204</v>
      </c>
      <c r="B286" s="11" t="str">
        <f t="shared" si="4"/>
        <v>Oct 2023</v>
      </c>
      <c r="C286" t="s">
        <v>19</v>
      </c>
      <c r="D286" t="s">
        <v>67</v>
      </c>
      <c r="E286" t="s">
        <v>73</v>
      </c>
      <c r="F286" t="s">
        <v>86</v>
      </c>
      <c r="G286" t="str">
        <f>_xlfn.XLOOKUP(F286,Product_Categories!A:A,Product_Categories!C:C,"Missing")</f>
        <v>Website Tools</v>
      </c>
      <c r="H286">
        <v>62273</v>
      </c>
      <c r="I286">
        <v>1054</v>
      </c>
      <c r="J286" s="5">
        <v>4276.3999999999996</v>
      </c>
      <c r="K286">
        <v>205</v>
      </c>
      <c r="L286" s="5">
        <v>40916.43</v>
      </c>
      <c r="M286" s="4">
        <v>1.69</v>
      </c>
      <c r="N286" s="4">
        <v>19.45</v>
      </c>
      <c r="O286" s="4">
        <v>4.0599999999999996</v>
      </c>
      <c r="P286">
        <v>20.86</v>
      </c>
      <c r="Q286" s="4">
        <v>9.57</v>
      </c>
    </row>
    <row r="287" spans="1:17" x14ac:dyDescent="0.3">
      <c r="A287" s="3">
        <v>45204</v>
      </c>
      <c r="B287" s="11" t="str">
        <f t="shared" si="4"/>
        <v>Oct 2023</v>
      </c>
      <c r="C287" t="s">
        <v>108</v>
      </c>
      <c r="D287" t="s">
        <v>34</v>
      </c>
      <c r="E287" t="s">
        <v>73</v>
      </c>
      <c r="F287" t="s">
        <v>94</v>
      </c>
      <c r="G287" t="str">
        <f>_xlfn.XLOOKUP(F287,Product_Categories!A:A,Product_Categories!C:C,"Missing")</f>
        <v>SEO</v>
      </c>
      <c r="H287">
        <v>29254</v>
      </c>
      <c r="I287">
        <v>3431</v>
      </c>
      <c r="J287" s="5">
        <v>11599.97</v>
      </c>
      <c r="K287">
        <v>687</v>
      </c>
      <c r="L287" s="5">
        <v>104288.55</v>
      </c>
      <c r="M287" s="4">
        <v>11.73</v>
      </c>
      <c r="N287" s="4">
        <v>20.02</v>
      </c>
      <c r="O287" s="4">
        <v>3.38</v>
      </c>
      <c r="P287">
        <v>16.88</v>
      </c>
      <c r="Q287" s="4">
        <v>8.99</v>
      </c>
    </row>
    <row r="288" spans="1:17" x14ac:dyDescent="0.3">
      <c r="A288" s="3">
        <v>45204</v>
      </c>
      <c r="B288" s="11" t="str">
        <f t="shared" si="4"/>
        <v>Oct 2023</v>
      </c>
      <c r="C288" t="s">
        <v>18</v>
      </c>
      <c r="D288" t="s">
        <v>43</v>
      </c>
      <c r="E288" t="s">
        <v>76</v>
      </c>
      <c r="F288" t="s">
        <v>96</v>
      </c>
      <c r="G288" t="str">
        <f>_xlfn.XLOOKUP(F288,Product_Categories!A:A,Product_Categories!C:C,"Missing")</f>
        <v>Growth Tools</v>
      </c>
      <c r="H288">
        <v>83943</v>
      </c>
      <c r="I288">
        <v>6653</v>
      </c>
      <c r="J288" s="5">
        <v>12484.9</v>
      </c>
      <c r="K288">
        <v>787</v>
      </c>
      <c r="L288" s="5">
        <v>109809.89</v>
      </c>
      <c r="M288" s="4">
        <v>7.93</v>
      </c>
      <c r="N288" s="4">
        <v>11.83</v>
      </c>
      <c r="O288" s="4">
        <v>1.88</v>
      </c>
      <c r="P288" s="4">
        <v>15.86</v>
      </c>
      <c r="Q288" s="4">
        <v>8.8000000000000007</v>
      </c>
    </row>
    <row r="289" spans="1:17" x14ac:dyDescent="0.3">
      <c r="A289" s="3">
        <v>45204</v>
      </c>
      <c r="B289" s="11" t="str">
        <f t="shared" si="4"/>
        <v>Oct 2023</v>
      </c>
      <c r="C289" t="s">
        <v>107</v>
      </c>
      <c r="D289" t="s">
        <v>64</v>
      </c>
      <c r="E289" t="s">
        <v>74</v>
      </c>
      <c r="F289" t="s">
        <v>92</v>
      </c>
      <c r="G289" t="str">
        <f>_xlfn.XLOOKUP(F289,Product_Categories!A:A,Product_Categories!C:C,"Missing")</f>
        <v>Design</v>
      </c>
      <c r="H289">
        <v>120787</v>
      </c>
      <c r="I289">
        <v>16392</v>
      </c>
      <c r="J289" s="5">
        <v>14282.42</v>
      </c>
      <c r="K289">
        <v>1642</v>
      </c>
      <c r="L289" s="5">
        <v>124862.5</v>
      </c>
      <c r="M289" s="4">
        <v>13.57</v>
      </c>
      <c r="N289" s="4">
        <v>10.02</v>
      </c>
      <c r="O289" s="4">
        <v>0.87</v>
      </c>
      <c r="P289">
        <v>8.6999999999999993</v>
      </c>
      <c r="Q289" s="4">
        <v>8.74</v>
      </c>
    </row>
    <row r="290" spans="1:17" x14ac:dyDescent="0.3">
      <c r="A290" s="3">
        <v>45204</v>
      </c>
      <c r="B290" s="11" t="str">
        <f t="shared" si="4"/>
        <v>Oct 2023</v>
      </c>
      <c r="C290" t="s">
        <v>108</v>
      </c>
      <c r="D290" t="s">
        <v>39</v>
      </c>
      <c r="E290" t="s">
        <v>75</v>
      </c>
      <c r="F290" t="s">
        <v>82</v>
      </c>
      <c r="G290" t="str">
        <f>_xlfn.XLOOKUP(F290,Product_Categories!A:A,Product_Categories!C:C,"Missing")</f>
        <v>Mobile Ads</v>
      </c>
      <c r="H290">
        <v>54295</v>
      </c>
      <c r="I290">
        <v>484</v>
      </c>
      <c r="J290" s="5">
        <v>1543.6</v>
      </c>
      <c r="K290">
        <v>71</v>
      </c>
      <c r="L290" s="5">
        <v>13153.69</v>
      </c>
      <c r="M290" s="4">
        <v>0.89</v>
      </c>
      <c r="N290" s="4">
        <v>14.67</v>
      </c>
      <c r="O290" s="4">
        <v>3.19</v>
      </c>
      <c r="P290">
        <v>21.74</v>
      </c>
      <c r="Q290" s="4">
        <v>8.52</v>
      </c>
    </row>
    <row r="291" spans="1:17" x14ac:dyDescent="0.3">
      <c r="A291" s="3">
        <v>45204</v>
      </c>
      <c r="B291" s="11" t="str">
        <f t="shared" si="4"/>
        <v>Oct 2023</v>
      </c>
      <c r="C291" t="s">
        <v>19</v>
      </c>
      <c r="D291" t="s">
        <v>56</v>
      </c>
      <c r="E291" t="s">
        <v>76</v>
      </c>
      <c r="F291" t="s">
        <v>77</v>
      </c>
      <c r="G291" t="str">
        <f>_xlfn.XLOOKUP(F291,Product_Categories!A:A,Product_Categories!C:C,"Missing")</f>
        <v>SEO</v>
      </c>
      <c r="H291">
        <v>24956</v>
      </c>
      <c r="I291">
        <v>2726</v>
      </c>
      <c r="J291" s="5">
        <v>6567.95</v>
      </c>
      <c r="K291">
        <v>470</v>
      </c>
      <c r="L291" s="5">
        <v>49576.83</v>
      </c>
      <c r="M291" s="4">
        <v>10.92</v>
      </c>
      <c r="N291" s="4">
        <v>17.239999999999998</v>
      </c>
      <c r="O291" s="4">
        <v>2.41</v>
      </c>
      <c r="P291">
        <v>13.97</v>
      </c>
      <c r="Q291" s="4">
        <v>7.55</v>
      </c>
    </row>
    <row r="292" spans="1:17" x14ac:dyDescent="0.3">
      <c r="A292" s="3">
        <v>45204</v>
      </c>
      <c r="B292" s="11" t="str">
        <f t="shared" si="4"/>
        <v>Oct 2023</v>
      </c>
      <c r="C292" t="s">
        <v>19</v>
      </c>
      <c r="D292" t="s">
        <v>46</v>
      </c>
      <c r="E292" t="s">
        <v>76</v>
      </c>
      <c r="F292" t="s">
        <v>106</v>
      </c>
      <c r="G292" t="str">
        <f>_xlfn.XLOOKUP(F292,Product_Categories!A:A,Product_Categories!C:C,"Missing")</f>
        <v>Reporting</v>
      </c>
      <c r="H292">
        <v>54288</v>
      </c>
      <c r="I292">
        <v>7661</v>
      </c>
      <c r="J292" s="5">
        <v>3406.99</v>
      </c>
      <c r="K292">
        <v>238</v>
      </c>
      <c r="L292" s="5">
        <v>24621.33</v>
      </c>
      <c r="M292" s="4">
        <v>14.11</v>
      </c>
      <c r="N292" s="4">
        <v>3.11</v>
      </c>
      <c r="O292" s="4">
        <v>0.44</v>
      </c>
      <c r="P292">
        <v>14.32</v>
      </c>
      <c r="Q292" s="4">
        <v>7.23</v>
      </c>
    </row>
    <row r="293" spans="1:17" x14ac:dyDescent="0.3">
      <c r="A293" s="3">
        <v>45204</v>
      </c>
      <c r="B293" s="11" t="str">
        <f t="shared" si="4"/>
        <v>Oct 2023</v>
      </c>
      <c r="C293" t="s">
        <v>21</v>
      </c>
      <c r="D293" t="s">
        <v>72</v>
      </c>
      <c r="E293" t="s">
        <v>73</v>
      </c>
      <c r="F293" t="s">
        <v>88</v>
      </c>
      <c r="G293" t="str">
        <f>_xlfn.XLOOKUP(F293,Product_Categories!A:A,Product_Categories!C:C,"Missing")</f>
        <v>CRM</v>
      </c>
      <c r="H293">
        <v>144320</v>
      </c>
      <c r="I293">
        <v>8046</v>
      </c>
      <c r="J293" s="5">
        <v>14298.38</v>
      </c>
      <c r="K293">
        <v>1494</v>
      </c>
      <c r="L293" s="5">
        <v>100333.34</v>
      </c>
      <c r="M293" s="4">
        <v>5.58</v>
      </c>
      <c r="N293" s="4">
        <v>18.57</v>
      </c>
      <c r="O293" s="4">
        <v>1.78</v>
      </c>
      <c r="P293">
        <v>9.57</v>
      </c>
      <c r="Q293" s="4">
        <v>7.02</v>
      </c>
    </row>
    <row r="294" spans="1:17" x14ac:dyDescent="0.3">
      <c r="A294" s="3">
        <v>45204</v>
      </c>
      <c r="B294" s="11" t="str">
        <f t="shared" si="4"/>
        <v>Oct 2023</v>
      </c>
      <c r="C294" t="s">
        <v>108</v>
      </c>
      <c r="D294" t="s">
        <v>67</v>
      </c>
      <c r="E294" t="s">
        <v>76</v>
      </c>
      <c r="F294" t="s">
        <v>82</v>
      </c>
      <c r="G294" t="str">
        <f>_xlfn.XLOOKUP(F294,Product_Categories!A:A,Product_Categories!C:C,"Missing")</f>
        <v>Mobile Ads</v>
      </c>
      <c r="H294">
        <v>117082</v>
      </c>
      <c r="I294">
        <v>1637</v>
      </c>
      <c r="J294" s="5">
        <v>971.65</v>
      </c>
      <c r="K294">
        <v>159</v>
      </c>
      <c r="L294" s="5">
        <v>6805.21</v>
      </c>
      <c r="M294" s="4">
        <v>1.4</v>
      </c>
      <c r="N294" s="4">
        <v>9.7100000000000009</v>
      </c>
      <c r="O294" s="4">
        <v>0.59</v>
      </c>
      <c r="P294">
        <v>6.11</v>
      </c>
      <c r="Q294" s="4">
        <v>7</v>
      </c>
    </row>
    <row r="295" spans="1:17" x14ac:dyDescent="0.3">
      <c r="A295" s="3">
        <v>45204</v>
      </c>
      <c r="B295" s="11" t="str">
        <f t="shared" si="4"/>
        <v>Oct 2023</v>
      </c>
      <c r="C295" t="s">
        <v>17</v>
      </c>
      <c r="D295" t="s">
        <v>46</v>
      </c>
      <c r="E295" t="s">
        <v>75</v>
      </c>
      <c r="F295" t="s">
        <v>99</v>
      </c>
      <c r="G295" t="str">
        <f>_xlfn.XLOOKUP(F295,Product_Categories!A:A,Product_Categories!C:C,"Missing")</f>
        <v>Planning</v>
      </c>
      <c r="H295">
        <v>4106</v>
      </c>
      <c r="I295">
        <v>480</v>
      </c>
      <c r="J295" s="5">
        <v>527.47</v>
      </c>
      <c r="K295">
        <v>49</v>
      </c>
      <c r="L295" s="5">
        <v>3560.19</v>
      </c>
      <c r="M295" s="4">
        <v>11.69</v>
      </c>
      <c r="N295" s="4">
        <v>10.210000000000001</v>
      </c>
      <c r="O295" s="4">
        <v>1.1000000000000001</v>
      </c>
      <c r="P295" s="4">
        <v>10.76</v>
      </c>
      <c r="Q295" s="4">
        <v>6.75</v>
      </c>
    </row>
    <row r="296" spans="1:17" x14ac:dyDescent="0.3">
      <c r="A296" s="3">
        <v>45204</v>
      </c>
      <c r="B296" s="11" t="str">
        <f t="shared" si="4"/>
        <v>Oct 2023</v>
      </c>
      <c r="C296" t="s">
        <v>17</v>
      </c>
      <c r="D296" t="s">
        <v>70</v>
      </c>
      <c r="E296" t="s">
        <v>73</v>
      </c>
      <c r="F296" t="s">
        <v>92</v>
      </c>
      <c r="G296" t="str">
        <f>_xlfn.XLOOKUP(F296,Product_Categories!A:A,Product_Categories!C:C,"Missing")</f>
        <v>Design</v>
      </c>
      <c r="H296">
        <v>121476</v>
      </c>
      <c r="I296">
        <v>10342</v>
      </c>
      <c r="J296" s="5">
        <v>9002.11</v>
      </c>
      <c r="K296">
        <v>558</v>
      </c>
      <c r="L296" s="5">
        <v>60408.55</v>
      </c>
      <c r="M296" s="4">
        <v>8.51</v>
      </c>
      <c r="N296" s="4">
        <v>5.4</v>
      </c>
      <c r="O296" s="4">
        <v>0.87</v>
      </c>
      <c r="P296" s="4">
        <v>16.13</v>
      </c>
      <c r="Q296" s="4">
        <v>6.71</v>
      </c>
    </row>
    <row r="297" spans="1:17" x14ac:dyDescent="0.3">
      <c r="A297" s="3">
        <v>45204</v>
      </c>
      <c r="B297" s="11" t="str">
        <f t="shared" si="4"/>
        <v>Oct 2023</v>
      </c>
      <c r="C297" t="s">
        <v>108</v>
      </c>
      <c r="D297" t="s">
        <v>60</v>
      </c>
      <c r="E297" t="s">
        <v>76</v>
      </c>
      <c r="F297" t="s">
        <v>83</v>
      </c>
      <c r="G297" t="str">
        <f>_xlfn.XLOOKUP(F297,Product_Categories!A:A,Product_Categories!C:C,"Missing")</f>
        <v>UX</v>
      </c>
      <c r="H297">
        <v>48978</v>
      </c>
      <c r="I297">
        <v>5608</v>
      </c>
      <c r="J297" s="5">
        <v>21676.99</v>
      </c>
      <c r="K297">
        <v>1196</v>
      </c>
      <c r="L297" s="5">
        <v>137942.62</v>
      </c>
      <c r="M297" s="4">
        <v>11.45</v>
      </c>
      <c r="N297" s="4">
        <v>21.33</v>
      </c>
      <c r="O297" s="4">
        <v>3.87</v>
      </c>
      <c r="P297">
        <v>18.12</v>
      </c>
      <c r="Q297" s="4">
        <v>6.36</v>
      </c>
    </row>
    <row r="298" spans="1:17" x14ac:dyDescent="0.3">
      <c r="A298" s="3">
        <v>45204</v>
      </c>
      <c r="B298" s="11" t="str">
        <f t="shared" si="4"/>
        <v>Oct 2023</v>
      </c>
      <c r="C298" t="s">
        <v>21</v>
      </c>
      <c r="D298" t="s">
        <v>63</v>
      </c>
      <c r="E298" t="s">
        <v>73</v>
      </c>
      <c r="F298" t="s">
        <v>89</v>
      </c>
      <c r="G298" t="str">
        <f>_xlfn.XLOOKUP(F298,Product_Categories!A:A,Product_Categories!C:C,"Missing")</f>
        <v>Push Notifications</v>
      </c>
      <c r="H298">
        <v>62930</v>
      </c>
      <c r="I298">
        <v>7050</v>
      </c>
      <c r="J298" s="5">
        <v>28672.74</v>
      </c>
      <c r="K298">
        <v>1135</v>
      </c>
      <c r="L298" s="5">
        <v>180949.48</v>
      </c>
      <c r="M298" s="4">
        <v>11.2</v>
      </c>
      <c r="N298" s="4">
        <v>16.100000000000001</v>
      </c>
      <c r="O298" s="4">
        <v>4.07</v>
      </c>
      <c r="P298">
        <v>25.26</v>
      </c>
      <c r="Q298" s="4">
        <v>6.31</v>
      </c>
    </row>
    <row r="299" spans="1:17" x14ac:dyDescent="0.3">
      <c r="A299" s="3">
        <v>45204</v>
      </c>
      <c r="B299" s="11" t="str">
        <f t="shared" si="4"/>
        <v>Oct 2023</v>
      </c>
      <c r="C299" t="s">
        <v>108</v>
      </c>
      <c r="D299" t="s">
        <v>45</v>
      </c>
      <c r="E299" t="s">
        <v>74</v>
      </c>
      <c r="F299" t="s">
        <v>86</v>
      </c>
      <c r="G299" t="str">
        <f>_xlfn.XLOOKUP(F299,Product_Categories!A:A,Product_Categories!C:C,"Missing")</f>
        <v>Website Tools</v>
      </c>
      <c r="H299">
        <v>17044</v>
      </c>
      <c r="I299">
        <v>795</v>
      </c>
      <c r="J299" s="5">
        <v>3383.54</v>
      </c>
      <c r="K299">
        <v>142</v>
      </c>
      <c r="L299" s="5">
        <v>21077.06</v>
      </c>
      <c r="M299" s="4">
        <v>4.66</v>
      </c>
      <c r="N299" s="4">
        <v>17.86</v>
      </c>
      <c r="O299" s="4">
        <v>4.26</v>
      </c>
      <c r="P299">
        <v>23.83</v>
      </c>
      <c r="Q299" s="4">
        <v>6.23</v>
      </c>
    </row>
    <row r="300" spans="1:17" x14ac:dyDescent="0.3">
      <c r="A300" s="3">
        <v>45204</v>
      </c>
      <c r="B300" s="11" t="str">
        <f t="shared" si="4"/>
        <v>Oct 2023</v>
      </c>
      <c r="C300" t="s">
        <v>18</v>
      </c>
      <c r="D300" t="s">
        <v>54</v>
      </c>
      <c r="E300" t="s">
        <v>76</v>
      </c>
      <c r="F300" t="s">
        <v>80</v>
      </c>
      <c r="G300" t="str">
        <f>_xlfn.XLOOKUP(F300,Product_Categories!A:A,Product_Categories!C:C,"Missing")</f>
        <v>Feedback</v>
      </c>
      <c r="H300">
        <v>85054</v>
      </c>
      <c r="I300">
        <v>5459</v>
      </c>
      <c r="J300" s="5">
        <v>8312.7199999999993</v>
      </c>
      <c r="K300">
        <v>299</v>
      </c>
      <c r="L300" s="5">
        <v>49256.39</v>
      </c>
      <c r="M300" s="4">
        <v>6.42</v>
      </c>
      <c r="N300" s="4">
        <v>5.48</v>
      </c>
      <c r="O300" s="4">
        <v>1.52</v>
      </c>
      <c r="P300" s="4">
        <v>27.8</v>
      </c>
      <c r="Q300" s="4">
        <v>5.93</v>
      </c>
    </row>
    <row r="301" spans="1:17" x14ac:dyDescent="0.3">
      <c r="A301" s="3">
        <v>45204</v>
      </c>
      <c r="B301" s="11" t="str">
        <f t="shared" si="4"/>
        <v>Oct 2023</v>
      </c>
      <c r="C301" t="s">
        <v>18</v>
      </c>
      <c r="D301" t="s">
        <v>35</v>
      </c>
      <c r="E301" t="s">
        <v>75</v>
      </c>
      <c r="F301" t="s">
        <v>105</v>
      </c>
      <c r="G301" t="str">
        <f>_xlfn.XLOOKUP(F301,Product_Categories!A:A,Product_Categories!C:C,"Missing")</f>
        <v>Storage</v>
      </c>
      <c r="H301">
        <v>141479</v>
      </c>
      <c r="I301">
        <v>4369</v>
      </c>
      <c r="J301" s="5">
        <v>8485.49</v>
      </c>
      <c r="K301">
        <v>519</v>
      </c>
      <c r="L301" s="5">
        <v>45039.35</v>
      </c>
      <c r="M301" s="4">
        <v>3.09</v>
      </c>
      <c r="N301" s="4">
        <v>11.88</v>
      </c>
      <c r="O301" s="4">
        <v>1.94</v>
      </c>
      <c r="P301" s="4">
        <v>16.350000000000001</v>
      </c>
      <c r="Q301" s="4">
        <v>5.31</v>
      </c>
    </row>
    <row r="302" spans="1:17" x14ac:dyDescent="0.3">
      <c r="A302" s="3">
        <v>45204</v>
      </c>
      <c r="B302" s="11" t="str">
        <f t="shared" si="4"/>
        <v>Oct 2023</v>
      </c>
      <c r="C302" t="s">
        <v>21</v>
      </c>
      <c r="D302" t="s">
        <v>30</v>
      </c>
      <c r="E302" t="s">
        <v>75</v>
      </c>
      <c r="F302" t="s">
        <v>91</v>
      </c>
      <c r="G302" t="str">
        <f>_xlfn.XLOOKUP(F302,Product_Categories!A:A,Product_Categories!C:C,"Missing")</f>
        <v>Affiliate</v>
      </c>
      <c r="H302">
        <v>53088</v>
      </c>
      <c r="I302">
        <v>7731</v>
      </c>
      <c r="J302" s="5">
        <v>30377.18</v>
      </c>
      <c r="K302">
        <v>1016</v>
      </c>
      <c r="L302" s="5">
        <v>161345.21</v>
      </c>
      <c r="M302" s="4">
        <v>14.56</v>
      </c>
      <c r="N302" s="4">
        <v>13.14</v>
      </c>
      <c r="O302" s="4">
        <v>3.93</v>
      </c>
      <c r="P302">
        <v>29.9</v>
      </c>
      <c r="Q302" s="4">
        <v>5.31</v>
      </c>
    </row>
    <row r="303" spans="1:17" x14ac:dyDescent="0.3">
      <c r="A303" s="3">
        <v>45204</v>
      </c>
      <c r="B303" s="11" t="str">
        <f t="shared" si="4"/>
        <v>Oct 2023</v>
      </c>
      <c r="C303" t="s">
        <v>17</v>
      </c>
      <c r="D303" t="s">
        <v>40</v>
      </c>
      <c r="E303" t="s">
        <v>76</v>
      </c>
      <c r="F303" t="s">
        <v>95</v>
      </c>
      <c r="G303" t="str">
        <f>_xlfn.XLOOKUP(F303,Product_Categories!A:A,Product_Categories!C:C,"Missing")</f>
        <v>Analytics</v>
      </c>
      <c r="H303">
        <v>128888</v>
      </c>
      <c r="I303">
        <v>3805</v>
      </c>
      <c r="J303" s="5">
        <v>16770.810000000001</v>
      </c>
      <c r="K303">
        <v>731</v>
      </c>
      <c r="L303" s="5">
        <v>74689.88</v>
      </c>
      <c r="M303" s="4">
        <v>2.95</v>
      </c>
      <c r="N303" s="4">
        <v>19.21</v>
      </c>
      <c r="O303" s="4">
        <v>4.41</v>
      </c>
      <c r="P303" s="4">
        <v>22.94</v>
      </c>
      <c r="Q303" s="4">
        <v>4.45</v>
      </c>
    </row>
    <row r="304" spans="1:17" x14ac:dyDescent="0.3">
      <c r="A304" s="3">
        <v>45204</v>
      </c>
      <c r="B304" s="11" t="str">
        <f t="shared" si="4"/>
        <v>Oct 2023</v>
      </c>
      <c r="C304" t="s">
        <v>21</v>
      </c>
      <c r="D304" t="s">
        <v>37</v>
      </c>
      <c r="E304" t="s">
        <v>74</v>
      </c>
      <c r="F304" t="s">
        <v>77</v>
      </c>
      <c r="G304" t="str">
        <f>_xlfn.XLOOKUP(F304,Product_Categories!A:A,Product_Categories!C:C,"Missing")</f>
        <v>SEO</v>
      </c>
      <c r="H304">
        <v>48652</v>
      </c>
      <c r="I304">
        <v>4188</v>
      </c>
      <c r="J304" s="5">
        <v>16782.61</v>
      </c>
      <c r="K304">
        <v>464</v>
      </c>
      <c r="L304" s="5">
        <v>67711.990000000005</v>
      </c>
      <c r="M304" s="4">
        <v>8.61</v>
      </c>
      <c r="N304" s="4">
        <v>11.08</v>
      </c>
      <c r="O304" s="4">
        <v>4.01</v>
      </c>
      <c r="P304">
        <v>36.17</v>
      </c>
      <c r="Q304" s="4">
        <v>4.03</v>
      </c>
    </row>
    <row r="305" spans="1:17" x14ac:dyDescent="0.3">
      <c r="A305" s="3">
        <v>45204</v>
      </c>
      <c r="B305" s="11" t="str">
        <f t="shared" si="4"/>
        <v>Oct 2023</v>
      </c>
      <c r="C305" t="s">
        <v>19</v>
      </c>
      <c r="D305" t="s">
        <v>31</v>
      </c>
      <c r="E305" t="s">
        <v>76</v>
      </c>
      <c r="F305" t="s">
        <v>78</v>
      </c>
      <c r="G305" t="str">
        <f>_xlfn.XLOOKUP(F305,Product_Categories!A:A,Product_Categories!C:C,"Missing")</f>
        <v>Audience Analytics</v>
      </c>
      <c r="H305">
        <v>88845</v>
      </c>
      <c r="I305">
        <v>10333</v>
      </c>
      <c r="J305" s="5">
        <v>32345.53</v>
      </c>
      <c r="K305">
        <v>1288</v>
      </c>
      <c r="L305" s="5">
        <v>123930.08</v>
      </c>
      <c r="M305" s="4">
        <v>11.63</v>
      </c>
      <c r="N305" s="4">
        <v>12.46</v>
      </c>
      <c r="O305" s="4">
        <v>3.13</v>
      </c>
      <c r="P305">
        <v>25.11</v>
      </c>
      <c r="Q305" s="4">
        <v>3.83</v>
      </c>
    </row>
    <row r="306" spans="1:17" x14ac:dyDescent="0.3">
      <c r="A306" s="3">
        <v>45204</v>
      </c>
      <c r="B306" s="11" t="str">
        <f t="shared" si="4"/>
        <v>Oct 2023</v>
      </c>
      <c r="C306" t="s">
        <v>107</v>
      </c>
      <c r="D306" t="s">
        <v>40</v>
      </c>
      <c r="E306" t="s">
        <v>74</v>
      </c>
      <c r="F306" t="s">
        <v>85</v>
      </c>
      <c r="G306" t="str">
        <f>_xlfn.XLOOKUP(F306,Product_Categories!A:A,Product_Categories!C:C,"Missing")</f>
        <v>Budgeting</v>
      </c>
      <c r="H306">
        <v>130695</v>
      </c>
      <c r="I306">
        <v>6730</v>
      </c>
      <c r="J306" s="5">
        <v>25413.68</v>
      </c>
      <c r="K306">
        <v>651</v>
      </c>
      <c r="L306" s="5">
        <v>95101.15</v>
      </c>
      <c r="M306" s="4">
        <v>5.15</v>
      </c>
      <c r="N306" s="4">
        <v>9.67</v>
      </c>
      <c r="O306" s="4">
        <v>3.78</v>
      </c>
      <c r="P306">
        <v>39.04</v>
      </c>
      <c r="Q306" s="4">
        <v>3.74</v>
      </c>
    </row>
    <row r="307" spans="1:17" x14ac:dyDescent="0.3">
      <c r="A307" s="3">
        <v>45204</v>
      </c>
      <c r="B307" s="11" t="str">
        <f t="shared" si="4"/>
        <v>Oct 2023</v>
      </c>
      <c r="C307" t="s">
        <v>107</v>
      </c>
      <c r="D307" t="s">
        <v>57</v>
      </c>
      <c r="E307" t="s">
        <v>73</v>
      </c>
      <c r="F307" t="s">
        <v>77</v>
      </c>
      <c r="G307" t="str">
        <f>_xlfn.XLOOKUP(F307,Product_Categories!A:A,Product_Categories!C:C,"Missing")</f>
        <v>SEO</v>
      </c>
      <c r="H307">
        <v>98904</v>
      </c>
      <c r="I307">
        <v>5645</v>
      </c>
      <c r="J307" s="5">
        <v>15050.7</v>
      </c>
      <c r="K307">
        <v>425</v>
      </c>
      <c r="L307" s="5">
        <v>54780.61</v>
      </c>
      <c r="M307" s="4">
        <v>5.71</v>
      </c>
      <c r="N307" s="4">
        <v>7.53</v>
      </c>
      <c r="O307" s="4">
        <v>2.67</v>
      </c>
      <c r="P307">
        <v>35.409999999999997</v>
      </c>
      <c r="Q307" s="4">
        <v>3.64</v>
      </c>
    </row>
    <row r="308" spans="1:17" x14ac:dyDescent="0.3">
      <c r="A308" s="3">
        <v>45204</v>
      </c>
      <c r="B308" s="11" t="str">
        <f t="shared" si="4"/>
        <v>Oct 2023</v>
      </c>
      <c r="C308" t="s">
        <v>19</v>
      </c>
      <c r="D308" t="s">
        <v>71</v>
      </c>
      <c r="E308" t="s">
        <v>73</v>
      </c>
      <c r="F308" t="s">
        <v>86</v>
      </c>
      <c r="G308" t="str">
        <f>_xlfn.XLOOKUP(F308,Product_Categories!A:A,Product_Categories!C:C,"Missing")</f>
        <v>Website Tools</v>
      </c>
      <c r="H308">
        <v>45718</v>
      </c>
      <c r="I308">
        <v>6133</v>
      </c>
      <c r="J308" s="5">
        <v>25450.04</v>
      </c>
      <c r="K308">
        <v>672</v>
      </c>
      <c r="L308" s="5">
        <v>89392.09</v>
      </c>
      <c r="M308" s="4">
        <v>13.41</v>
      </c>
      <c r="N308" s="4">
        <v>10.96</v>
      </c>
      <c r="O308" s="4">
        <v>4.1500000000000004</v>
      </c>
      <c r="P308">
        <v>37.869999999999997</v>
      </c>
      <c r="Q308" s="4">
        <v>3.51</v>
      </c>
    </row>
    <row r="309" spans="1:17" x14ac:dyDescent="0.3">
      <c r="A309" s="3">
        <v>45204</v>
      </c>
      <c r="B309" s="11" t="str">
        <f t="shared" si="4"/>
        <v>Oct 2023</v>
      </c>
      <c r="C309" t="s">
        <v>19</v>
      </c>
      <c r="D309" t="s">
        <v>57</v>
      </c>
      <c r="E309" t="s">
        <v>73</v>
      </c>
      <c r="F309" t="s">
        <v>99</v>
      </c>
      <c r="G309" t="str">
        <f>_xlfn.XLOOKUP(F309,Product_Categories!A:A,Product_Categories!C:C,"Missing")</f>
        <v>Planning</v>
      </c>
      <c r="H309">
        <v>13333</v>
      </c>
      <c r="I309">
        <v>1078</v>
      </c>
      <c r="J309" s="5">
        <v>2033.2</v>
      </c>
      <c r="K309">
        <v>83</v>
      </c>
      <c r="L309" s="5">
        <v>7029.42</v>
      </c>
      <c r="M309" s="4">
        <v>8.09</v>
      </c>
      <c r="N309" s="4">
        <v>7.7</v>
      </c>
      <c r="O309" s="4">
        <v>1.89</v>
      </c>
      <c r="P309">
        <v>24.5</v>
      </c>
      <c r="Q309" s="4">
        <v>3.46</v>
      </c>
    </row>
    <row r="310" spans="1:17" x14ac:dyDescent="0.3">
      <c r="A310" s="3">
        <v>45204</v>
      </c>
      <c r="B310" s="11" t="str">
        <f t="shared" si="4"/>
        <v>Oct 2023</v>
      </c>
      <c r="C310" t="s">
        <v>21</v>
      </c>
      <c r="D310" t="s">
        <v>62</v>
      </c>
      <c r="E310" t="s">
        <v>76</v>
      </c>
      <c r="F310" t="s">
        <v>90</v>
      </c>
      <c r="G310" t="str">
        <f>_xlfn.XLOOKUP(F310,Product_Categories!A:A,Product_Categories!C:C,"Missing")</f>
        <v>Brand Monitoring</v>
      </c>
      <c r="H310">
        <v>7161</v>
      </c>
      <c r="I310">
        <v>568</v>
      </c>
      <c r="J310" s="5">
        <v>2521.48</v>
      </c>
      <c r="K310">
        <v>111</v>
      </c>
      <c r="L310" s="5">
        <v>7918.83</v>
      </c>
      <c r="M310" s="4">
        <v>7.93</v>
      </c>
      <c r="N310" s="4">
        <v>19.54</v>
      </c>
      <c r="O310" s="4">
        <v>4.4400000000000004</v>
      </c>
      <c r="P310">
        <v>22.72</v>
      </c>
      <c r="Q310" s="4">
        <v>3.14</v>
      </c>
    </row>
    <row r="311" spans="1:17" x14ac:dyDescent="0.3">
      <c r="A311" s="3">
        <v>45204</v>
      </c>
      <c r="B311" s="11" t="str">
        <f t="shared" si="4"/>
        <v>Oct 2023</v>
      </c>
      <c r="C311" t="s">
        <v>108</v>
      </c>
      <c r="D311" t="s">
        <v>68</v>
      </c>
      <c r="E311" t="s">
        <v>75</v>
      </c>
      <c r="F311" t="s">
        <v>82</v>
      </c>
      <c r="G311" t="str">
        <f>_xlfn.XLOOKUP(F311,Product_Categories!A:A,Product_Categories!C:C,"Missing")</f>
        <v>Mobile Ads</v>
      </c>
      <c r="H311">
        <v>36728</v>
      </c>
      <c r="I311">
        <v>2520</v>
      </c>
      <c r="J311" s="5">
        <v>5902.41</v>
      </c>
      <c r="K311">
        <v>370</v>
      </c>
      <c r="L311" s="5">
        <v>18513.87</v>
      </c>
      <c r="M311" s="4">
        <v>6.86</v>
      </c>
      <c r="N311" s="4">
        <v>14.68</v>
      </c>
      <c r="O311" s="4">
        <v>2.34</v>
      </c>
      <c r="P311">
        <v>15.95</v>
      </c>
      <c r="Q311" s="4">
        <v>3.14</v>
      </c>
    </row>
    <row r="312" spans="1:17" x14ac:dyDescent="0.3">
      <c r="A312" s="3">
        <v>45204</v>
      </c>
      <c r="B312" s="11" t="str">
        <f t="shared" si="4"/>
        <v>Oct 2023</v>
      </c>
      <c r="C312" t="s">
        <v>107</v>
      </c>
      <c r="D312" t="s">
        <v>54</v>
      </c>
      <c r="E312" t="s">
        <v>74</v>
      </c>
      <c r="F312" t="s">
        <v>105</v>
      </c>
      <c r="G312" t="str">
        <f>_xlfn.XLOOKUP(F312,Product_Categories!A:A,Product_Categories!C:C,"Missing")</f>
        <v>Storage</v>
      </c>
      <c r="H312">
        <v>59158</v>
      </c>
      <c r="I312">
        <v>1343</v>
      </c>
      <c r="J312" s="5">
        <v>4282.57</v>
      </c>
      <c r="K312">
        <v>102</v>
      </c>
      <c r="L312" s="5">
        <v>13018.18</v>
      </c>
      <c r="M312" s="4">
        <v>2.27</v>
      </c>
      <c r="N312" s="4">
        <v>7.59</v>
      </c>
      <c r="O312" s="4">
        <v>3.19</v>
      </c>
      <c r="P312">
        <v>41.99</v>
      </c>
      <c r="Q312" s="4">
        <v>3.04</v>
      </c>
    </row>
    <row r="313" spans="1:17" x14ac:dyDescent="0.3">
      <c r="A313" s="3">
        <v>45204</v>
      </c>
      <c r="B313" s="11" t="str">
        <f t="shared" si="4"/>
        <v>Oct 2023</v>
      </c>
      <c r="C313" t="s">
        <v>21</v>
      </c>
      <c r="D313" t="s">
        <v>25</v>
      </c>
      <c r="E313" t="s">
        <v>73</v>
      </c>
      <c r="F313" t="s">
        <v>79</v>
      </c>
      <c r="G313" t="str">
        <f>_xlfn.XLOOKUP(F313,Product_Categories!A:A,Product_Categories!C:C,"Missing")</f>
        <v>Email Marketing</v>
      </c>
      <c r="H313">
        <v>94171</v>
      </c>
      <c r="I313">
        <v>9034</v>
      </c>
      <c r="J313" s="5">
        <v>34118.35</v>
      </c>
      <c r="K313">
        <v>856</v>
      </c>
      <c r="L313" s="5">
        <v>99147.32</v>
      </c>
      <c r="M313" s="4">
        <v>9.59</v>
      </c>
      <c r="N313" s="4">
        <v>9.48</v>
      </c>
      <c r="O313" s="4">
        <v>3.78</v>
      </c>
      <c r="P313">
        <v>39.86</v>
      </c>
      <c r="Q313" s="4">
        <v>2.91</v>
      </c>
    </row>
    <row r="314" spans="1:17" x14ac:dyDescent="0.3">
      <c r="A314" s="3">
        <v>45204</v>
      </c>
      <c r="B314" s="11" t="str">
        <f t="shared" si="4"/>
        <v>Oct 2023</v>
      </c>
      <c r="C314" t="s">
        <v>108</v>
      </c>
      <c r="D314" t="s">
        <v>72</v>
      </c>
      <c r="E314" t="s">
        <v>76</v>
      </c>
      <c r="F314" t="s">
        <v>86</v>
      </c>
      <c r="G314" t="str">
        <f>_xlfn.XLOOKUP(F314,Product_Categories!A:A,Product_Categories!C:C,"Missing")</f>
        <v>Website Tools</v>
      </c>
      <c r="H314">
        <v>33687</v>
      </c>
      <c r="I314">
        <v>2284</v>
      </c>
      <c r="J314" s="5">
        <v>4233.0200000000004</v>
      </c>
      <c r="K314">
        <v>72</v>
      </c>
      <c r="L314" s="5">
        <v>11816.25</v>
      </c>
      <c r="M314" s="4">
        <v>6.78</v>
      </c>
      <c r="N314" s="4">
        <v>3.15</v>
      </c>
      <c r="O314" s="4">
        <v>1.85</v>
      </c>
      <c r="P314">
        <v>58.79</v>
      </c>
      <c r="Q314" s="4">
        <v>2.79</v>
      </c>
    </row>
    <row r="315" spans="1:17" x14ac:dyDescent="0.3">
      <c r="A315" s="3">
        <v>45204</v>
      </c>
      <c r="B315" s="11" t="str">
        <f t="shared" si="4"/>
        <v>Oct 2023</v>
      </c>
      <c r="C315" t="s">
        <v>107</v>
      </c>
      <c r="D315" t="s">
        <v>31</v>
      </c>
      <c r="E315" t="s">
        <v>74</v>
      </c>
      <c r="F315" t="s">
        <v>77</v>
      </c>
      <c r="G315" t="str">
        <f>_xlfn.XLOOKUP(F315,Product_Categories!A:A,Product_Categories!C:C,"Missing")</f>
        <v>SEO</v>
      </c>
      <c r="H315">
        <v>68487</v>
      </c>
      <c r="I315">
        <v>9636</v>
      </c>
      <c r="J315" s="5">
        <v>10811.13</v>
      </c>
      <c r="K315">
        <v>1739</v>
      </c>
      <c r="L315" s="5">
        <v>28967.23</v>
      </c>
      <c r="M315" s="4">
        <v>14.07</v>
      </c>
      <c r="N315" s="4">
        <v>18.05</v>
      </c>
      <c r="O315" s="4">
        <v>1.1200000000000001</v>
      </c>
      <c r="P315">
        <v>6.22</v>
      </c>
      <c r="Q315" s="4">
        <v>2.68</v>
      </c>
    </row>
    <row r="316" spans="1:17" x14ac:dyDescent="0.3">
      <c r="A316" s="3">
        <v>45204</v>
      </c>
      <c r="B316" s="11" t="str">
        <f t="shared" si="4"/>
        <v>Oct 2023</v>
      </c>
      <c r="C316" t="s">
        <v>17</v>
      </c>
      <c r="D316" t="s">
        <v>57</v>
      </c>
      <c r="E316" t="s">
        <v>76</v>
      </c>
      <c r="F316" t="s">
        <v>102</v>
      </c>
      <c r="G316" t="str">
        <f>_xlfn.XLOOKUP(F316,Product_Categories!A:A,Product_Categories!C:C,"Missing")</f>
        <v>Website Tools</v>
      </c>
      <c r="H316">
        <v>141523</v>
      </c>
      <c r="I316">
        <v>16653</v>
      </c>
      <c r="J316" s="5">
        <v>65530.09</v>
      </c>
      <c r="K316">
        <v>1492</v>
      </c>
      <c r="L316" s="5">
        <v>163992.32999999999</v>
      </c>
      <c r="M316" s="4">
        <v>11.77</v>
      </c>
      <c r="N316" s="4">
        <v>8.9600000000000009</v>
      </c>
      <c r="O316" s="4">
        <v>3.94</v>
      </c>
      <c r="P316" s="4">
        <v>43.92</v>
      </c>
      <c r="Q316" s="4">
        <v>2.5</v>
      </c>
    </row>
    <row r="317" spans="1:17" x14ac:dyDescent="0.3">
      <c r="A317" s="3">
        <v>45204</v>
      </c>
      <c r="B317" s="11" t="str">
        <f t="shared" si="4"/>
        <v>Oct 2023</v>
      </c>
      <c r="C317" t="s">
        <v>21</v>
      </c>
      <c r="D317" t="s">
        <v>44</v>
      </c>
      <c r="E317" t="s">
        <v>73</v>
      </c>
      <c r="F317" t="s">
        <v>97</v>
      </c>
      <c r="G317" t="str">
        <f>_xlfn.XLOOKUP(F317,Product_Categories!A:A,Product_Categories!C:C,"Missing")</f>
        <v>Webinars</v>
      </c>
      <c r="H317">
        <v>17547</v>
      </c>
      <c r="I317">
        <v>698</v>
      </c>
      <c r="J317" s="5">
        <v>1757.37</v>
      </c>
      <c r="K317">
        <v>88</v>
      </c>
      <c r="L317" s="5">
        <v>4326.46</v>
      </c>
      <c r="M317" s="4">
        <v>3.98</v>
      </c>
      <c r="N317" s="4">
        <v>12.61</v>
      </c>
      <c r="O317" s="4">
        <v>2.52</v>
      </c>
      <c r="P317">
        <v>19.97</v>
      </c>
      <c r="Q317" s="4">
        <v>2.46</v>
      </c>
    </row>
    <row r="318" spans="1:17" x14ac:dyDescent="0.3">
      <c r="A318" s="3">
        <v>45204</v>
      </c>
      <c r="B318" s="11" t="str">
        <f t="shared" si="4"/>
        <v>Oct 2023</v>
      </c>
      <c r="C318" t="s">
        <v>21</v>
      </c>
      <c r="D318" t="s">
        <v>23</v>
      </c>
      <c r="E318" t="s">
        <v>75</v>
      </c>
      <c r="F318" t="s">
        <v>95</v>
      </c>
      <c r="G318" t="str">
        <f>_xlfn.XLOOKUP(F318,Product_Categories!A:A,Product_Categories!C:C,"Missing")</f>
        <v>Analytics</v>
      </c>
      <c r="H318">
        <v>104758</v>
      </c>
      <c r="I318">
        <v>3589</v>
      </c>
      <c r="J318" s="5">
        <v>10405.14</v>
      </c>
      <c r="K318">
        <v>169</v>
      </c>
      <c r="L318" s="5">
        <v>23772.55</v>
      </c>
      <c r="M318" s="4">
        <v>3.43</v>
      </c>
      <c r="N318" s="4">
        <v>4.71</v>
      </c>
      <c r="O318" s="4">
        <v>2.9</v>
      </c>
      <c r="P318">
        <v>61.57</v>
      </c>
      <c r="Q318" s="4">
        <v>2.2799999999999998</v>
      </c>
    </row>
    <row r="319" spans="1:17" x14ac:dyDescent="0.3">
      <c r="A319" s="3">
        <v>45204</v>
      </c>
      <c r="B319" s="11" t="str">
        <f t="shared" si="4"/>
        <v>Oct 2023</v>
      </c>
      <c r="C319" t="s">
        <v>21</v>
      </c>
      <c r="D319" t="s">
        <v>33</v>
      </c>
      <c r="E319" t="s">
        <v>73</v>
      </c>
      <c r="F319" t="s">
        <v>78</v>
      </c>
      <c r="G319" t="str">
        <f>_xlfn.XLOOKUP(F319,Product_Categories!A:A,Product_Categories!C:C,"Missing")</f>
        <v>Audience Analytics</v>
      </c>
      <c r="H319">
        <v>94081</v>
      </c>
      <c r="I319">
        <v>12580</v>
      </c>
      <c r="J319" s="5">
        <v>30650.97</v>
      </c>
      <c r="K319">
        <v>2739</v>
      </c>
      <c r="L319" s="5">
        <v>68929.490000000005</v>
      </c>
      <c r="M319" s="4">
        <v>13.37</v>
      </c>
      <c r="N319" s="4">
        <v>21.77</v>
      </c>
      <c r="O319" s="4">
        <v>2.44</v>
      </c>
      <c r="P319">
        <v>11.19</v>
      </c>
      <c r="Q319" s="4">
        <v>2.25</v>
      </c>
    </row>
    <row r="320" spans="1:17" x14ac:dyDescent="0.3">
      <c r="A320" s="3">
        <v>45204</v>
      </c>
      <c r="B320" s="11" t="str">
        <f t="shared" si="4"/>
        <v>Oct 2023</v>
      </c>
      <c r="C320" t="s">
        <v>17</v>
      </c>
      <c r="D320" t="s">
        <v>29</v>
      </c>
      <c r="E320" t="s">
        <v>76</v>
      </c>
      <c r="F320" t="s">
        <v>80</v>
      </c>
      <c r="G320" t="str">
        <f>_xlfn.XLOOKUP(F320,Product_Categories!A:A,Product_Categories!C:C,"Missing")</f>
        <v>Feedback</v>
      </c>
      <c r="H320">
        <v>67492</v>
      </c>
      <c r="I320">
        <v>8094</v>
      </c>
      <c r="J320" s="5">
        <v>24055.759999999998</v>
      </c>
      <c r="K320">
        <v>1396</v>
      </c>
      <c r="L320" s="5">
        <v>48370.66</v>
      </c>
      <c r="M320" s="4">
        <v>11.99</v>
      </c>
      <c r="N320" s="4">
        <v>17.25</v>
      </c>
      <c r="O320" s="4">
        <v>2.97</v>
      </c>
      <c r="P320" s="4">
        <v>17.23</v>
      </c>
      <c r="Q320" s="4">
        <v>2.0099999999999998</v>
      </c>
    </row>
    <row r="321" spans="1:17" x14ac:dyDescent="0.3">
      <c r="A321" s="3">
        <v>45204</v>
      </c>
      <c r="B321" s="11" t="str">
        <f t="shared" si="4"/>
        <v>Oct 2023</v>
      </c>
      <c r="C321" t="s">
        <v>107</v>
      </c>
      <c r="D321" t="s">
        <v>24</v>
      </c>
      <c r="E321" t="s">
        <v>76</v>
      </c>
      <c r="F321" t="s">
        <v>103</v>
      </c>
      <c r="G321" t="str">
        <f>_xlfn.XLOOKUP(F321,Product_Categories!A:A,Product_Categories!C:C,"Missing")</f>
        <v>Automation</v>
      </c>
      <c r="H321">
        <v>55299</v>
      </c>
      <c r="I321">
        <v>497</v>
      </c>
      <c r="J321" s="5">
        <v>2161.0500000000002</v>
      </c>
      <c r="K321">
        <v>43</v>
      </c>
      <c r="L321" s="5">
        <v>3988.04</v>
      </c>
      <c r="M321" s="4">
        <v>0.9</v>
      </c>
      <c r="N321" s="4">
        <v>8.65</v>
      </c>
      <c r="O321" s="4">
        <v>4.3499999999999996</v>
      </c>
      <c r="P321">
        <v>50.26</v>
      </c>
      <c r="Q321" s="4">
        <v>1.85</v>
      </c>
    </row>
    <row r="322" spans="1:17" x14ac:dyDescent="0.3">
      <c r="A322" s="3">
        <v>45204</v>
      </c>
      <c r="B322" s="11" t="str">
        <f t="shared" ref="B322:B385" si="5">TEXT(A322, "mmm yyyy")</f>
        <v>Oct 2023</v>
      </c>
      <c r="C322" t="s">
        <v>17</v>
      </c>
      <c r="D322" t="s">
        <v>70</v>
      </c>
      <c r="E322" t="s">
        <v>75</v>
      </c>
      <c r="F322" t="s">
        <v>78</v>
      </c>
      <c r="G322" t="str">
        <f>_xlfn.XLOOKUP(F322,Product_Categories!A:A,Product_Categories!C:C,"Missing")</f>
        <v>Audience Analytics</v>
      </c>
      <c r="H322">
        <v>85874</v>
      </c>
      <c r="I322">
        <v>9232</v>
      </c>
      <c r="J322" s="5">
        <v>6065.68</v>
      </c>
      <c r="K322">
        <v>1749</v>
      </c>
      <c r="L322" s="5">
        <v>10047.799999999999</v>
      </c>
      <c r="M322" s="4">
        <v>10.75</v>
      </c>
      <c r="N322" s="4">
        <v>18.940000000000001</v>
      </c>
      <c r="O322" s="4">
        <v>0.66</v>
      </c>
      <c r="P322" s="4">
        <v>3.47</v>
      </c>
      <c r="Q322" s="4">
        <v>1.66</v>
      </c>
    </row>
    <row r="323" spans="1:17" x14ac:dyDescent="0.3">
      <c r="A323" s="3">
        <v>45204</v>
      </c>
      <c r="B323" s="11" t="str">
        <f t="shared" si="5"/>
        <v>Oct 2023</v>
      </c>
      <c r="C323" t="s">
        <v>21</v>
      </c>
      <c r="D323" t="s">
        <v>42</v>
      </c>
      <c r="E323" t="s">
        <v>74</v>
      </c>
      <c r="F323" t="s">
        <v>95</v>
      </c>
      <c r="G323" t="str">
        <f>_xlfn.XLOOKUP(F323,Product_Categories!A:A,Product_Categories!C:C,"Missing")</f>
        <v>Analytics</v>
      </c>
      <c r="H323">
        <v>131169</v>
      </c>
      <c r="I323">
        <v>1919</v>
      </c>
      <c r="J323" s="5">
        <v>1674.6</v>
      </c>
      <c r="K323">
        <v>376</v>
      </c>
      <c r="L323" s="5">
        <v>2701.08</v>
      </c>
      <c r="M323" s="4">
        <v>1.46</v>
      </c>
      <c r="N323" s="4">
        <v>19.59</v>
      </c>
      <c r="O323" s="4">
        <v>0.87</v>
      </c>
      <c r="P323">
        <v>4.45</v>
      </c>
      <c r="Q323" s="4">
        <v>1.61</v>
      </c>
    </row>
    <row r="324" spans="1:17" x14ac:dyDescent="0.3">
      <c r="A324" s="3">
        <v>45204</v>
      </c>
      <c r="B324" s="11" t="str">
        <f t="shared" si="5"/>
        <v>Oct 2023</v>
      </c>
      <c r="C324" t="s">
        <v>19</v>
      </c>
      <c r="D324" t="s">
        <v>40</v>
      </c>
      <c r="E324" t="s">
        <v>74</v>
      </c>
      <c r="F324" t="s">
        <v>84</v>
      </c>
      <c r="G324" t="str">
        <f>_xlfn.XLOOKUP(F324,Product_Categories!A:A,Product_Categories!C:C,"Missing")</f>
        <v>Marketing Suite</v>
      </c>
      <c r="H324">
        <v>85458</v>
      </c>
      <c r="I324">
        <v>6132</v>
      </c>
      <c r="J324" s="5">
        <v>23231.99</v>
      </c>
      <c r="K324">
        <v>676</v>
      </c>
      <c r="L324" s="5">
        <v>36639.129999999997</v>
      </c>
      <c r="M324" s="4">
        <v>7.18</v>
      </c>
      <c r="N324" s="4">
        <v>11.02</v>
      </c>
      <c r="O324" s="4">
        <v>3.79</v>
      </c>
      <c r="P324">
        <v>34.369999999999997</v>
      </c>
      <c r="Q324" s="4">
        <v>1.58</v>
      </c>
    </row>
    <row r="325" spans="1:17" x14ac:dyDescent="0.3">
      <c r="A325" s="3">
        <v>45204</v>
      </c>
      <c r="B325" s="11" t="str">
        <f t="shared" si="5"/>
        <v>Oct 2023</v>
      </c>
      <c r="C325" t="s">
        <v>18</v>
      </c>
      <c r="D325" t="s">
        <v>39</v>
      </c>
      <c r="E325" t="s">
        <v>73</v>
      </c>
      <c r="F325" t="s">
        <v>82</v>
      </c>
      <c r="G325" t="str">
        <f>_xlfn.XLOOKUP(F325,Product_Categories!A:A,Product_Categories!C:C,"Missing")</f>
        <v>Mobile Ads</v>
      </c>
      <c r="H325">
        <v>49636</v>
      </c>
      <c r="I325">
        <v>5605</v>
      </c>
      <c r="J325" s="5">
        <v>12973.14</v>
      </c>
      <c r="K325">
        <v>410</v>
      </c>
      <c r="L325" s="5">
        <v>17988.04</v>
      </c>
      <c r="M325" s="4">
        <v>11.29</v>
      </c>
      <c r="N325" s="4">
        <v>7.31</v>
      </c>
      <c r="O325" s="4">
        <v>2.31</v>
      </c>
      <c r="P325" s="4">
        <v>31.64</v>
      </c>
      <c r="Q325" s="4">
        <v>1.39</v>
      </c>
    </row>
    <row r="326" spans="1:17" x14ac:dyDescent="0.3">
      <c r="A326" s="3">
        <v>45204</v>
      </c>
      <c r="B326" s="11" t="str">
        <f t="shared" si="5"/>
        <v>Oct 2023</v>
      </c>
      <c r="C326" t="s">
        <v>21</v>
      </c>
      <c r="D326" t="s">
        <v>33</v>
      </c>
      <c r="E326" t="s">
        <v>75</v>
      </c>
      <c r="F326" t="s">
        <v>101</v>
      </c>
      <c r="G326" t="str">
        <f>_xlfn.XLOOKUP(F326,Product_Categories!A:A,Product_Categories!C:C,"Missing")</f>
        <v>Conversion</v>
      </c>
      <c r="H326">
        <v>110249</v>
      </c>
      <c r="I326">
        <v>2806</v>
      </c>
      <c r="J326" s="5">
        <v>9169.76</v>
      </c>
      <c r="K326">
        <v>522</v>
      </c>
      <c r="L326" s="5">
        <v>9132.4500000000007</v>
      </c>
      <c r="M326" s="4">
        <v>2.5499999999999998</v>
      </c>
      <c r="N326" s="4">
        <v>18.600000000000001</v>
      </c>
      <c r="O326" s="4">
        <v>3.27</v>
      </c>
      <c r="P326">
        <v>17.57</v>
      </c>
      <c r="Q326" s="4">
        <v>1</v>
      </c>
    </row>
    <row r="327" spans="1:17" x14ac:dyDescent="0.3">
      <c r="A327" s="3">
        <v>45204</v>
      </c>
      <c r="B327" s="11" t="str">
        <f t="shared" si="5"/>
        <v>Oct 2023</v>
      </c>
      <c r="C327" t="s">
        <v>107</v>
      </c>
      <c r="D327" t="s">
        <v>64</v>
      </c>
      <c r="E327" t="s">
        <v>73</v>
      </c>
      <c r="F327" t="s">
        <v>89</v>
      </c>
      <c r="G327" t="str">
        <f>_xlfn.XLOOKUP(F327,Product_Categories!A:A,Product_Categories!C:C,"Missing")</f>
        <v>Push Notifications</v>
      </c>
      <c r="H327">
        <v>72881</v>
      </c>
      <c r="I327">
        <v>2396</v>
      </c>
      <c r="J327" s="5">
        <v>2416.08</v>
      </c>
      <c r="K327">
        <v>205</v>
      </c>
      <c r="L327" s="5">
        <v>2308.66</v>
      </c>
      <c r="M327" s="4">
        <v>3.29</v>
      </c>
      <c r="N327" s="4">
        <v>8.56</v>
      </c>
      <c r="O327" s="4">
        <v>1.01</v>
      </c>
      <c r="P327">
        <v>11.79</v>
      </c>
      <c r="Q327" s="4">
        <v>0.96</v>
      </c>
    </row>
    <row r="328" spans="1:17" x14ac:dyDescent="0.3">
      <c r="A328" s="3">
        <v>45204</v>
      </c>
      <c r="B328" s="11" t="str">
        <f t="shared" si="5"/>
        <v>Oct 2023</v>
      </c>
      <c r="C328" t="s">
        <v>21</v>
      </c>
      <c r="D328" t="s">
        <v>29</v>
      </c>
      <c r="E328" t="s">
        <v>76</v>
      </c>
      <c r="F328" t="s">
        <v>102</v>
      </c>
      <c r="G328" t="str">
        <f>_xlfn.XLOOKUP(F328,Product_Categories!A:A,Product_Categories!C:C,"Missing")</f>
        <v>Website Tools</v>
      </c>
      <c r="H328">
        <v>148102</v>
      </c>
      <c r="I328">
        <v>2702</v>
      </c>
      <c r="J328" s="5">
        <v>2333.11</v>
      </c>
      <c r="K328">
        <v>244</v>
      </c>
      <c r="L328" s="5">
        <v>1823.14</v>
      </c>
      <c r="M328" s="4">
        <v>1.82</v>
      </c>
      <c r="N328" s="4">
        <v>9.0299999999999994</v>
      </c>
      <c r="O328" s="4">
        <v>0.86</v>
      </c>
      <c r="P328">
        <v>9.56</v>
      </c>
      <c r="Q328" s="4">
        <v>0.78</v>
      </c>
    </row>
    <row r="329" spans="1:17" x14ac:dyDescent="0.3">
      <c r="A329" s="3">
        <v>45204</v>
      </c>
      <c r="B329" s="11" t="str">
        <f t="shared" si="5"/>
        <v>Oct 2023</v>
      </c>
      <c r="C329" t="s">
        <v>108</v>
      </c>
      <c r="D329" t="s">
        <v>58</v>
      </c>
      <c r="E329" t="s">
        <v>74</v>
      </c>
      <c r="F329" t="s">
        <v>91</v>
      </c>
      <c r="G329" t="str">
        <f>_xlfn.XLOOKUP(F329,Product_Categories!A:A,Product_Categories!C:C,"Missing")</f>
        <v>Affiliate</v>
      </c>
      <c r="H329">
        <v>125519</v>
      </c>
      <c r="I329">
        <v>2679</v>
      </c>
      <c r="J329" s="5">
        <v>5599.22</v>
      </c>
      <c r="K329">
        <v>382</v>
      </c>
      <c r="L329" s="5">
        <v>4321.66</v>
      </c>
      <c r="M329" s="4">
        <v>2.13</v>
      </c>
      <c r="N329" s="4">
        <v>14.26</v>
      </c>
      <c r="O329" s="4">
        <v>2.09</v>
      </c>
      <c r="P329">
        <v>14.66</v>
      </c>
      <c r="Q329" s="4">
        <v>0.77</v>
      </c>
    </row>
    <row r="330" spans="1:17" x14ac:dyDescent="0.3">
      <c r="A330" s="3">
        <v>45204</v>
      </c>
      <c r="B330" s="11" t="str">
        <f t="shared" si="5"/>
        <v>Oct 2023</v>
      </c>
      <c r="C330" t="s">
        <v>107</v>
      </c>
      <c r="D330" t="s">
        <v>67</v>
      </c>
      <c r="E330" t="s">
        <v>76</v>
      </c>
      <c r="F330" t="s">
        <v>103</v>
      </c>
      <c r="G330" t="str">
        <f>_xlfn.XLOOKUP(F330,Product_Categories!A:A,Product_Categories!C:C,"Missing")</f>
        <v>Automation</v>
      </c>
      <c r="H330">
        <v>122300</v>
      </c>
      <c r="I330">
        <v>8890</v>
      </c>
      <c r="J330" s="5">
        <v>21507.56</v>
      </c>
      <c r="K330">
        <v>1171</v>
      </c>
      <c r="L330" s="5">
        <v>12973.22</v>
      </c>
      <c r="M330" s="4">
        <v>7.27</v>
      </c>
      <c r="N330" s="4">
        <v>13.17</v>
      </c>
      <c r="O330" s="4">
        <v>2.42</v>
      </c>
      <c r="P330">
        <v>18.37</v>
      </c>
      <c r="Q330" s="4">
        <v>0.6</v>
      </c>
    </row>
    <row r="331" spans="1:17" x14ac:dyDescent="0.3">
      <c r="A331" s="3">
        <v>45204</v>
      </c>
      <c r="B331" s="11" t="str">
        <f t="shared" si="5"/>
        <v>Oct 2023</v>
      </c>
      <c r="C331" t="s">
        <v>108</v>
      </c>
      <c r="D331" t="s">
        <v>36</v>
      </c>
      <c r="E331" t="s">
        <v>75</v>
      </c>
      <c r="F331" t="s">
        <v>86</v>
      </c>
      <c r="G331" t="str">
        <f>_xlfn.XLOOKUP(F331,Product_Categories!A:A,Product_Categories!C:C,"Missing")</f>
        <v>Website Tools</v>
      </c>
      <c r="H331">
        <v>70152</v>
      </c>
      <c r="I331">
        <v>2595</v>
      </c>
      <c r="J331" s="5">
        <v>5470.09</v>
      </c>
      <c r="K331">
        <v>85</v>
      </c>
      <c r="L331" s="5">
        <v>2163.41</v>
      </c>
      <c r="M331" s="4">
        <v>3.7</v>
      </c>
      <c r="N331" s="4">
        <v>3.28</v>
      </c>
      <c r="O331" s="4">
        <v>2.11</v>
      </c>
      <c r="P331">
        <v>64.349999999999994</v>
      </c>
      <c r="Q331" s="4">
        <v>0.4</v>
      </c>
    </row>
    <row r="332" spans="1:17" x14ac:dyDescent="0.3">
      <c r="A332" s="3">
        <v>45205</v>
      </c>
      <c r="B332" s="11" t="str">
        <f t="shared" si="5"/>
        <v>Oct 2023</v>
      </c>
      <c r="C332" t="s">
        <v>19</v>
      </c>
      <c r="D332" t="s">
        <v>23</v>
      </c>
      <c r="E332" t="s">
        <v>76</v>
      </c>
      <c r="F332" t="s">
        <v>87</v>
      </c>
      <c r="G332" t="str">
        <f>_xlfn.XLOOKUP(F332,Product_Categories!A:A,Product_Categories!C:C,"Missing")</f>
        <v>AdTech</v>
      </c>
      <c r="H332">
        <v>81785</v>
      </c>
      <c r="I332">
        <v>8830</v>
      </c>
      <c r="J332" s="5">
        <v>5566.95</v>
      </c>
      <c r="K332">
        <v>1324</v>
      </c>
      <c r="L332" s="5">
        <v>204037.24</v>
      </c>
      <c r="M332" s="4">
        <v>10.8</v>
      </c>
      <c r="N332" s="4">
        <v>14.99</v>
      </c>
      <c r="O332" s="4">
        <v>0.63</v>
      </c>
      <c r="P332">
        <v>4.2</v>
      </c>
      <c r="Q332" s="4">
        <v>36.65</v>
      </c>
    </row>
    <row r="333" spans="1:17" x14ac:dyDescent="0.3">
      <c r="A333" s="3">
        <v>45205</v>
      </c>
      <c r="B333" s="11" t="str">
        <f t="shared" si="5"/>
        <v>Oct 2023</v>
      </c>
      <c r="C333" t="s">
        <v>17</v>
      </c>
      <c r="D333" t="s">
        <v>43</v>
      </c>
      <c r="E333" t="s">
        <v>73</v>
      </c>
      <c r="F333" t="s">
        <v>89</v>
      </c>
      <c r="G333" t="str">
        <f>_xlfn.XLOOKUP(F333,Product_Categories!A:A,Product_Categories!C:C,"Missing")</f>
        <v>Push Notifications</v>
      </c>
      <c r="H333">
        <v>58359</v>
      </c>
      <c r="I333">
        <v>3368</v>
      </c>
      <c r="J333" s="5">
        <v>4341.1400000000003</v>
      </c>
      <c r="K333">
        <v>529</v>
      </c>
      <c r="L333" s="5">
        <v>102774.26</v>
      </c>
      <c r="M333" s="4">
        <v>5.77</v>
      </c>
      <c r="N333" s="4">
        <v>15.71</v>
      </c>
      <c r="O333" s="4">
        <v>1.29</v>
      </c>
      <c r="P333" s="4">
        <v>8.2100000000000009</v>
      </c>
      <c r="Q333" s="4">
        <v>23.67</v>
      </c>
    </row>
    <row r="334" spans="1:17" x14ac:dyDescent="0.3">
      <c r="A334" s="3">
        <v>45205</v>
      </c>
      <c r="B334" s="11" t="str">
        <f t="shared" si="5"/>
        <v>Oct 2023</v>
      </c>
      <c r="C334" t="s">
        <v>17</v>
      </c>
      <c r="D334" t="s">
        <v>54</v>
      </c>
      <c r="E334" t="s">
        <v>75</v>
      </c>
      <c r="F334" t="s">
        <v>83</v>
      </c>
      <c r="G334" t="str">
        <f>_xlfn.XLOOKUP(F334,Product_Categories!A:A,Product_Categories!C:C,"Missing")</f>
        <v>UX</v>
      </c>
      <c r="H334">
        <v>131382</v>
      </c>
      <c r="I334">
        <v>11026</v>
      </c>
      <c r="J334" s="5">
        <v>14977.03</v>
      </c>
      <c r="K334">
        <v>1666</v>
      </c>
      <c r="L334" s="5">
        <v>274745.33</v>
      </c>
      <c r="M334" s="4">
        <v>8.39</v>
      </c>
      <c r="N334" s="4">
        <v>15.11</v>
      </c>
      <c r="O334" s="4">
        <v>1.36</v>
      </c>
      <c r="P334" s="4">
        <v>8.99</v>
      </c>
      <c r="Q334" s="4">
        <v>18.34</v>
      </c>
    </row>
    <row r="335" spans="1:17" x14ac:dyDescent="0.3">
      <c r="A335" s="3">
        <v>45205</v>
      </c>
      <c r="B335" s="11" t="str">
        <f t="shared" si="5"/>
        <v>Oct 2023</v>
      </c>
      <c r="C335" t="s">
        <v>18</v>
      </c>
      <c r="D335" t="s">
        <v>51</v>
      </c>
      <c r="E335" t="s">
        <v>73</v>
      </c>
      <c r="F335" t="s">
        <v>101</v>
      </c>
      <c r="G335" t="str">
        <f>_xlfn.XLOOKUP(F335,Product_Categories!A:A,Product_Categories!C:C,"Missing")</f>
        <v>Conversion</v>
      </c>
      <c r="H335">
        <v>49204</v>
      </c>
      <c r="I335">
        <v>2838</v>
      </c>
      <c r="J335" s="5">
        <v>4107.3100000000004</v>
      </c>
      <c r="K335">
        <v>358</v>
      </c>
      <c r="L335" s="5">
        <v>69255.03</v>
      </c>
      <c r="M335" s="4">
        <v>5.77</v>
      </c>
      <c r="N335" s="4">
        <v>12.61</v>
      </c>
      <c r="O335" s="4">
        <v>1.45</v>
      </c>
      <c r="P335" s="4">
        <v>11.47</v>
      </c>
      <c r="Q335" s="4">
        <v>16.86</v>
      </c>
    </row>
    <row r="336" spans="1:17" x14ac:dyDescent="0.3">
      <c r="A336" s="3">
        <v>45205</v>
      </c>
      <c r="B336" s="11" t="str">
        <f t="shared" si="5"/>
        <v>Oct 2023</v>
      </c>
      <c r="C336" t="s">
        <v>107</v>
      </c>
      <c r="D336" t="s">
        <v>69</v>
      </c>
      <c r="E336" t="s">
        <v>75</v>
      </c>
      <c r="F336" t="s">
        <v>89</v>
      </c>
      <c r="G336" t="str">
        <f>_xlfn.XLOOKUP(F336,Product_Categories!A:A,Product_Categories!C:C,"Missing")</f>
        <v>Push Notifications</v>
      </c>
      <c r="H336">
        <v>97489</v>
      </c>
      <c r="I336">
        <v>10189</v>
      </c>
      <c r="J336" s="5">
        <v>14380.79</v>
      </c>
      <c r="K336">
        <v>1157</v>
      </c>
      <c r="L336" s="5">
        <v>223217.74</v>
      </c>
      <c r="M336" s="4">
        <v>10.45</v>
      </c>
      <c r="N336" s="4">
        <v>11.36</v>
      </c>
      <c r="O336" s="4">
        <v>1.41</v>
      </c>
      <c r="P336">
        <v>12.43</v>
      </c>
      <c r="Q336" s="4">
        <v>15.52</v>
      </c>
    </row>
    <row r="337" spans="1:17" x14ac:dyDescent="0.3">
      <c r="A337" s="3">
        <v>45205</v>
      </c>
      <c r="B337" s="11" t="str">
        <f t="shared" si="5"/>
        <v>Oct 2023</v>
      </c>
      <c r="C337" t="s">
        <v>19</v>
      </c>
      <c r="D337" t="s">
        <v>44</v>
      </c>
      <c r="E337" t="s">
        <v>73</v>
      </c>
      <c r="F337" t="s">
        <v>87</v>
      </c>
      <c r="G337" t="str">
        <f>_xlfn.XLOOKUP(F337,Product_Categories!A:A,Product_Categories!C:C,"Missing")</f>
        <v>AdTech</v>
      </c>
      <c r="H337">
        <v>133086</v>
      </c>
      <c r="I337">
        <v>2537</v>
      </c>
      <c r="J337" s="5">
        <v>7203.91</v>
      </c>
      <c r="K337">
        <v>557</v>
      </c>
      <c r="L337" s="5">
        <v>105368.5</v>
      </c>
      <c r="M337" s="4">
        <v>1.91</v>
      </c>
      <c r="N337" s="4">
        <v>21.96</v>
      </c>
      <c r="O337" s="4">
        <v>2.84</v>
      </c>
      <c r="P337">
        <v>12.93</v>
      </c>
      <c r="Q337" s="4">
        <v>14.63</v>
      </c>
    </row>
    <row r="338" spans="1:17" x14ac:dyDescent="0.3">
      <c r="A338" s="3">
        <v>45205</v>
      </c>
      <c r="B338" s="11" t="str">
        <f t="shared" si="5"/>
        <v>Oct 2023</v>
      </c>
      <c r="C338" t="s">
        <v>107</v>
      </c>
      <c r="D338" t="s">
        <v>41</v>
      </c>
      <c r="E338" t="s">
        <v>75</v>
      </c>
      <c r="F338" t="s">
        <v>80</v>
      </c>
      <c r="G338" t="str">
        <f>_xlfn.XLOOKUP(F338,Product_Categories!A:A,Product_Categories!C:C,"Missing")</f>
        <v>Feedback</v>
      </c>
      <c r="H338">
        <v>109889</v>
      </c>
      <c r="I338">
        <v>8503</v>
      </c>
      <c r="J338" s="5">
        <v>24435.040000000001</v>
      </c>
      <c r="K338">
        <v>1806</v>
      </c>
      <c r="L338" s="5">
        <v>320768.31</v>
      </c>
      <c r="M338" s="4">
        <v>7.74</v>
      </c>
      <c r="N338" s="4">
        <v>21.24</v>
      </c>
      <c r="O338" s="4">
        <v>2.87</v>
      </c>
      <c r="P338">
        <v>13.53</v>
      </c>
      <c r="Q338" s="4">
        <v>13.13</v>
      </c>
    </row>
    <row r="339" spans="1:17" x14ac:dyDescent="0.3">
      <c r="A339" s="3">
        <v>45205</v>
      </c>
      <c r="B339" s="11" t="str">
        <f t="shared" si="5"/>
        <v>Oct 2023</v>
      </c>
      <c r="C339" t="s">
        <v>19</v>
      </c>
      <c r="D339" t="s">
        <v>57</v>
      </c>
      <c r="E339" t="s">
        <v>74</v>
      </c>
      <c r="F339" t="s">
        <v>95</v>
      </c>
      <c r="G339" t="str">
        <f>_xlfn.XLOOKUP(F339,Product_Categories!A:A,Product_Categories!C:C,"Missing")</f>
        <v>Analytics</v>
      </c>
      <c r="H339">
        <v>127353</v>
      </c>
      <c r="I339">
        <v>2334</v>
      </c>
      <c r="J339" s="5">
        <v>6439.66</v>
      </c>
      <c r="K339">
        <v>503</v>
      </c>
      <c r="L339" s="5">
        <v>83234.080000000002</v>
      </c>
      <c r="M339" s="4">
        <v>1.83</v>
      </c>
      <c r="N339" s="4">
        <v>21.55</v>
      </c>
      <c r="O339" s="4">
        <v>2.76</v>
      </c>
      <c r="P339">
        <v>12.8</v>
      </c>
      <c r="Q339" s="4">
        <v>12.93</v>
      </c>
    </row>
    <row r="340" spans="1:17" x14ac:dyDescent="0.3">
      <c r="A340" s="3">
        <v>45205</v>
      </c>
      <c r="B340" s="11" t="str">
        <f t="shared" si="5"/>
        <v>Oct 2023</v>
      </c>
      <c r="C340" t="s">
        <v>107</v>
      </c>
      <c r="D340" t="s">
        <v>69</v>
      </c>
      <c r="E340" t="s">
        <v>75</v>
      </c>
      <c r="F340" t="s">
        <v>91</v>
      </c>
      <c r="G340" t="str">
        <f>_xlfn.XLOOKUP(F340,Product_Categories!A:A,Product_Categories!C:C,"Missing")</f>
        <v>Affiliate</v>
      </c>
      <c r="H340">
        <v>88570</v>
      </c>
      <c r="I340">
        <v>12114</v>
      </c>
      <c r="J340" s="5">
        <v>27571.77</v>
      </c>
      <c r="K340">
        <v>2636</v>
      </c>
      <c r="L340" s="5">
        <v>317897.26</v>
      </c>
      <c r="M340" s="4">
        <v>13.68</v>
      </c>
      <c r="N340" s="4">
        <v>21.76</v>
      </c>
      <c r="O340" s="4">
        <v>2.2799999999999998</v>
      </c>
      <c r="P340">
        <v>10.46</v>
      </c>
      <c r="Q340" s="4">
        <v>11.53</v>
      </c>
    </row>
    <row r="341" spans="1:17" x14ac:dyDescent="0.3">
      <c r="A341" s="3">
        <v>45205</v>
      </c>
      <c r="B341" s="11" t="str">
        <f t="shared" si="5"/>
        <v>Oct 2023</v>
      </c>
      <c r="C341" t="s">
        <v>18</v>
      </c>
      <c r="D341" t="s">
        <v>64</v>
      </c>
      <c r="E341" t="s">
        <v>74</v>
      </c>
      <c r="F341" t="s">
        <v>102</v>
      </c>
      <c r="G341" t="str">
        <f>_xlfn.XLOOKUP(F341,Product_Categories!A:A,Product_Categories!C:C,"Missing")</f>
        <v>Website Tools</v>
      </c>
      <c r="H341">
        <v>141239</v>
      </c>
      <c r="I341">
        <v>15419</v>
      </c>
      <c r="J341" s="5">
        <v>30950.880000000001</v>
      </c>
      <c r="K341">
        <v>3113</v>
      </c>
      <c r="L341" s="5">
        <v>355507.02</v>
      </c>
      <c r="M341" s="4">
        <v>10.92</v>
      </c>
      <c r="N341" s="4">
        <v>20.190000000000001</v>
      </c>
      <c r="O341" s="4">
        <v>2.0099999999999998</v>
      </c>
      <c r="P341" s="4">
        <v>9.94</v>
      </c>
      <c r="Q341" s="4">
        <v>11.49</v>
      </c>
    </row>
    <row r="342" spans="1:17" x14ac:dyDescent="0.3">
      <c r="A342" s="3">
        <v>45205</v>
      </c>
      <c r="B342" s="11" t="str">
        <f t="shared" si="5"/>
        <v>Oct 2023</v>
      </c>
      <c r="C342" t="s">
        <v>18</v>
      </c>
      <c r="D342" t="s">
        <v>40</v>
      </c>
      <c r="E342" t="s">
        <v>73</v>
      </c>
      <c r="F342" t="s">
        <v>87</v>
      </c>
      <c r="G342" t="str">
        <f>_xlfn.XLOOKUP(F342,Product_Categories!A:A,Product_Categories!C:C,"Missing")</f>
        <v>AdTech</v>
      </c>
      <c r="H342">
        <v>51584</v>
      </c>
      <c r="I342">
        <v>430</v>
      </c>
      <c r="J342" s="5">
        <v>262.14999999999998</v>
      </c>
      <c r="K342">
        <v>90</v>
      </c>
      <c r="L342" s="5">
        <v>2947.12</v>
      </c>
      <c r="M342" s="4">
        <v>0.83</v>
      </c>
      <c r="N342" s="4">
        <v>20.93</v>
      </c>
      <c r="O342" s="4">
        <v>0.61</v>
      </c>
      <c r="P342" s="4">
        <v>2.91</v>
      </c>
      <c r="Q342" s="4">
        <v>11.24</v>
      </c>
    </row>
    <row r="343" spans="1:17" x14ac:dyDescent="0.3">
      <c r="A343" s="3">
        <v>45205</v>
      </c>
      <c r="B343" s="11" t="str">
        <f t="shared" si="5"/>
        <v>Oct 2023</v>
      </c>
      <c r="C343" t="s">
        <v>17</v>
      </c>
      <c r="D343" t="s">
        <v>50</v>
      </c>
      <c r="E343" t="s">
        <v>74</v>
      </c>
      <c r="F343" t="s">
        <v>105</v>
      </c>
      <c r="G343" t="str">
        <f>_xlfn.XLOOKUP(F343,Product_Categories!A:A,Product_Categories!C:C,"Missing")</f>
        <v>Storage</v>
      </c>
      <c r="H343">
        <v>1910</v>
      </c>
      <c r="I343">
        <v>160</v>
      </c>
      <c r="J343" s="5">
        <v>197.87</v>
      </c>
      <c r="K343">
        <v>13</v>
      </c>
      <c r="L343" s="5">
        <v>1962.72</v>
      </c>
      <c r="M343" s="4">
        <v>8.3800000000000008</v>
      </c>
      <c r="N343" s="4">
        <v>8.1199999999999992</v>
      </c>
      <c r="O343" s="4">
        <v>1.24</v>
      </c>
      <c r="P343" s="4">
        <v>15.22</v>
      </c>
      <c r="Q343" s="4">
        <v>9.92</v>
      </c>
    </row>
    <row r="344" spans="1:17" x14ac:dyDescent="0.3">
      <c r="A344" s="3">
        <v>45205</v>
      </c>
      <c r="B344" s="11" t="str">
        <f t="shared" si="5"/>
        <v>Oct 2023</v>
      </c>
      <c r="C344" t="s">
        <v>107</v>
      </c>
      <c r="D344" t="s">
        <v>43</v>
      </c>
      <c r="E344" t="s">
        <v>76</v>
      </c>
      <c r="F344" t="s">
        <v>102</v>
      </c>
      <c r="G344" t="str">
        <f>_xlfn.XLOOKUP(F344,Product_Categories!A:A,Product_Categories!C:C,"Missing")</f>
        <v>Website Tools</v>
      </c>
      <c r="H344">
        <v>108157</v>
      </c>
      <c r="I344">
        <v>5200</v>
      </c>
      <c r="J344" s="5">
        <v>5278.47</v>
      </c>
      <c r="K344">
        <v>443</v>
      </c>
      <c r="L344" s="5">
        <v>52326.239999999998</v>
      </c>
      <c r="M344" s="4">
        <v>4.8099999999999996</v>
      </c>
      <c r="N344" s="4">
        <v>8.52</v>
      </c>
      <c r="O344" s="4">
        <v>1.02</v>
      </c>
      <c r="P344">
        <v>11.92</v>
      </c>
      <c r="Q344" s="4">
        <v>9.91</v>
      </c>
    </row>
    <row r="345" spans="1:17" x14ac:dyDescent="0.3">
      <c r="A345" s="3">
        <v>45205</v>
      </c>
      <c r="B345" s="11" t="str">
        <f t="shared" si="5"/>
        <v>Oct 2023</v>
      </c>
      <c r="C345" t="s">
        <v>19</v>
      </c>
      <c r="D345" t="s">
        <v>45</v>
      </c>
      <c r="E345" t="s">
        <v>73</v>
      </c>
      <c r="F345" t="s">
        <v>86</v>
      </c>
      <c r="G345" t="str">
        <f>_xlfn.XLOOKUP(F345,Product_Categories!A:A,Product_Categories!C:C,"Missing")</f>
        <v>Website Tools</v>
      </c>
      <c r="H345">
        <v>42950</v>
      </c>
      <c r="I345">
        <v>4757</v>
      </c>
      <c r="J345" s="5">
        <v>13644.99</v>
      </c>
      <c r="K345">
        <v>740</v>
      </c>
      <c r="L345" s="5">
        <v>133398.44</v>
      </c>
      <c r="M345" s="4">
        <v>11.08</v>
      </c>
      <c r="N345" s="4">
        <v>15.56</v>
      </c>
      <c r="O345" s="4">
        <v>2.87</v>
      </c>
      <c r="P345">
        <v>18.440000000000001</v>
      </c>
      <c r="Q345" s="4">
        <v>9.7799999999999994</v>
      </c>
    </row>
    <row r="346" spans="1:17" x14ac:dyDescent="0.3">
      <c r="A346" s="3">
        <v>45205</v>
      </c>
      <c r="B346" s="11" t="str">
        <f t="shared" si="5"/>
        <v>Oct 2023</v>
      </c>
      <c r="C346" t="s">
        <v>19</v>
      </c>
      <c r="D346" t="s">
        <v>38</v>
      </c>
      <c r="E346" t="s">
        <v>75</v>
      </c>
      <c r="F346" t="s">
        <v>102</v>
      </c>
      <c r="G346" t="str">
        <f>_xlfn.XLOOKUP(F346,Product_Categories!A:A,Product_Categories!C:C,"Missing")</f>
        <v>Website Tools</v>
      </c>
      <c r="H346">
        <v>124598</v>
      </c>
      <c r="I346">
        <v>2010</v>
      </c>
      <c r="J346" s="5">
        <v>7009.95</v>
      </c>
      <c r="K346">
        <v>337</v>
      </c>
      <c r="L346" s="5">
        <v>61656.67</v>
      </c>
      <c r="M346" s="4">
        <v>1.61</v>
      </c>
      <c r="N346" s="4">
        <v>16.77</v>
      </c>
      <c r="O346" s="4">
        <v>3.49</v>
      </c>
      <c r="P346">
        <v>20.8</v>
      </c>
      <c r="Q346" s="4">
        <v>8.8000000000000007</v>
      </c>
    </row>
    <row r="347" spans="1:17" x14ac:dyDescent="0.3">
      <c r="A347" s="3">
        <v>45205</v>
      </c>
      <c r="B347" s="11" t="str">
        <f t="shared" si="5"/>
        <v>Oct 2023</v>
      </c>
      <c r="C347" t="s">
        <v>19</v>
      </c>
      <c r="D347" t="s">
        <v>50</v>
      </c>
      <c r="E347" t="s">
        <v>75</v>
      </c>
      <c r="F347" t="s">
        <v>82</v>
      </c>
      <c r="G347" t="str">
        <f>_xlfn.XLOOKUP(F347,Product_Categories!A:A,Product_Categories!C:C,"Missing")</f>
        <v>Mobile Ads</v>
      </c>
      <c r="H347">
        <v>115355</v>
      </c>
      <c r="I347">
        <v>591</v>
      </c>
      <c r="J347" s="5">
        <v>714.25</v>
      </c>
      <c r="K347">
        <v>38</v>
      </c>
      <c r="L347" s="5">
        <v>5503.86</v>
      </c>
      <c r="M347" s="4">
        <v>0.51</v>
      </c>
      <c r="N347" s="4">
        <v>6.43</v>
      </c>
      <c r="O347" s="4">
        <v>1.21</v>
      </c>
      <c r="P347">
        <v>18.8</v>
      </c>
      <c r="Q347" s="4">
        <v>7.71</v>
      </c>
    </row>
    <row r="348" spans="1:17" x14ac:dyDescent="0.3">
      <c r="A348" s="3">
        <v>45205</v>
      </c>
      <c r="B348" s="11" t="str">
        <f t="shared" si="5"/>
        <v>Oct 2023</v>
      </c>
      <c r="C348" t="s">
        <v>21</v>
      </c>
      <c r="D348" t="s">
        <v>58</v>
      </c>
      <c r="E348" t="s">
        <v>76</v>
      </c>
      <c r="F348" t="s">
        <v>100</v>
      </c>
      <c r="G348" t="str">
        <f>_xlfn.XLOOKUP(F348,Product_Categories!A:A,Product_Categories!C:C,"Missing")</f>
        <v>Forms</v>
      </c>
      <c r="H348">
        <v>100869</v>
      </c>
      <c r="I348">
        <v>11383</v>
      </c>
      <c r="J348" s="5">
        <v>15154.44</v>
      </c>
      <c r="K348">
        <v>784</v>
      </c>
      <c r="L348" s="5">
        <v>111395.84</v>
      </c>
      <c r="M348" s="4">
        <v>11.28</v>
      </c>
      <c r="N348" s="4">
        <v>6.89</v>
      </c>
      <c r="O348" s="4">
        <v>1.33</v>
      </c>
      <c r="P348">
        <v>19.329999999999998</v>
      </c>
      <c r="Q348" s="4">
        <v>7.35</v>
      </c>
    </row>
    <row r="349" spans="1:17" x14ac:dyDescent="0.3">
      <c r="A349" s="3">
        <v>45205</v>
      </c>
      <c r="B349" s="11" t="str">
        <f t="shared" si="5"/>
        <v>Oct 2023</v>
      </c>
      <c r="C349" t="s">
        <v>108</v>
      </c>
      <c r="D349" t="s">
        <v>28</v>
      </c>
      <c r="E349" t="s">
        <v>73</v>
      </c>
      <c r="F349" t="s">
        <v>104</v>
      </c>
      <c r="G349" t="str">
        <f>_xlfn.XLOOKUP(F349,Product_Categories!A:A,Product_Categories!C:C,"Missing")</f>
        <v>Surveys</v>
      </c>
      <c r="H349">
        <v>117511</v>
      </c>
      <c r="I349">
        <v>9775</v>
      </c>
      <c r="J349" s="5">
        <v>22174.13</v>
      </c>
      <c r="K349">
        <v>896</v>
      </c>
      <c r="L349" s="5">
        <v>150116.6</v>
      </c>
      <c r="M349" s="4">
        <v>8.32</v>
      </c>
      <c r="N349" s="4">
        <v>9.17</v>
      </c>
      <c r="O349" s="4">
        <v>2.27</v>
      </c>
      <c r="P349">
        <v>24.75</v>
      </c>
      <c r="Q349" s="4">
        <v>6.77</v>
      </c>
    </row>
    <row r="350" spans="1:17" x14ac:dyDescent="0.3">
      <c r="A350" s="3">
        <v>45205</v>
      </c>
      <c r="B350" s="11" t="str">
        <f t="shared" si="5"/>
        <v>Oct 2023</v>
      </c>
      <c r="C350" t="s">
        <v>21</v>
      </c>
      <c r="D350" t="s">
        <v>67</v>
      </c>
      <c r="E350" t="s">
        <v>76</v>
      </c>
      <c r="F350" t="s">
        <v>91</v>
      </c>
      <c r="G350" t="str">
        <f>_xlfn.XLOOKUP(F350,Product_Categories!A:A,Product_Categories!C:C,"Missing")</f>
        <v>Affiliate</v>
      </c>
      <c r="H350">
        <v>100657</v>
      </c>
      <c r="I350">
        <v>4150</v>
      </c>
      <c r="J350" s="5">
        <v>4043.27</v>
      </c>
      <c r="K350">
        <v>373</v>
      </c>
      <c r="L350" s="5">
        <v>26716.66</v>
      </c>
      <c r="M350" s="4">
        <v>4.12</v>
      </c>
      <c r="N350" s="4">
        <v>8.99</v>
      </c>
      <c r="O350" s="4">
        <v>0.97</v>
      </c>
      <c r="P350">
        <v>10.84</v>
      </c>
      <c r="Q350" s="4">
        <v>6.61</v>
      </c>
    </row>
    <row r="351" spans="1:17" x14ac:dyDescent="0.3">
      <c r="A351" s="3">
        <v>45205</v>
      </c>
      <c r="B351" s="11" t="str">
        <f t="shared" si="5"/>
        <v>Oct 2023</v>
      </c>
      <c r="C351" t="s">
        <v>17</v>
      </c>
      <c r="D351" t="s">
        <v>49</v>
      </c>
      <c r="E351" t="s">
        <v>74</v>
      </c>
      <c r="F351" t="s">
        <v>85</v>
      </c>
      <c r="G351" t="str">
        <f>_xlfn.XLOOKUP(F351,Product_Categories!A:A,Product_Categories!C:C,"Missing")</f>
        <v>Budgeting</v>
      </c>
      <c r="H351">
        <v>78392</v>
      </c>
      <c r="I351">
        <v>2882</v>
      </c>
      <c r="J351" s="5">
        <v>1586.71</v>
      </c>
      <c r="K351">
        <v>145</v>
      </c>
      <c r="L351" s="5">
        <v>10306.280000000001</v>
      </c>
      <c r="M351" s="4">
        <v>3.68</v>
      </c>
      <c r="N351" s="4">
        <v>5.03</v>
      </c>
      <c r="O351" s="4">
        <v>0.55000000000000004</v>
      </c>
      <c r="P351" s="4">
        <v>10.94</v>
      </c>
      <c r="Q351" s="4">
        <v>6.5</v>
      </c>
    </row>
    <row r="352" spans="1:17" x14ac:dyDescent="0.3">
      <c r="A352" s="3">
        <v>45205</v>
      </c>
      <c r="B352" s="11" t="str">
        <f t="shared" si="5"/>
        <v>Oct 2023</v>
      </c>
      <c r="C352" t="s">
        <v>18</v>
      </c>
      <c r="D352" t="s">
        <v>40</v>
      </c>
      <c r="E352" t="s">
        <v>76</v>
      </c>
      <c r="F352" t="s">
        <v>101</v>
      </c>
      <c r="G352" t="str">
        <f>_xlfn.XLOOKUP(F352,Product_Categories!A:A,Product_Categories!C:C,"Missing")</f>
        <v>Conversion</v>
      </c>
      <c r="H352">
        <v>82914</v>
      </c>
      <c r="I352">
        <v>9868</v>
      </c>
      <c r="J352" s="5">
        <v>39959.800000000003</v>
      </c>
      <c r="K352">
        <v>1332</v>
      </c>
      <c r="L352" s="5">
        <v>257996.66</v>
      </c>
      <c r="M352" s="4">
        <v>11.9</v>
      </c>
      <c r="N352" s="4">
        <v>13.5</v>
      </c>
      <c r="O352" s="4">
        <v>4.05</v>
      </c>
      <c r="P352" s="4">
        <v>30</v>
      </c>
      <c r="Q352" s="4">
        <v>6.46</v>
      </c>
    </row>
    <row r="353" spans="1:17" x14ac:dyDescent="0.3">
      <c r="A353" s="3">
        <v>45205</v>
      </c>
      <c r="B353" s="11" t="str">
        <f t="shared" si="5"/>
        <v>Oct 2023</v>
      </c>
      <c r="C353" t="s">
        <v>107</v>
      </c>
      <c r="D353" t="s">
        <v>28</v>
      </c>
      <c r="E353" t="s">
        <v>73</v>
      </c>
      <c r="F353" t="s">
        <v>81</v>
      </c>
      <c r="G353" t="str">
        <f>_xlfn.XLOOKUP(F353,Product_Categories!A:A,Product_Categories!C:C,"Missing")</f>
        <v>Lead Management</v>
      </c>
      <c r="H353">
        <v>114350</v>
      </c>
      <c r="I353">
        <v>9718</v>
      </c>
      <c r="J353" s="5">
        <v>23625.01</v>
      </c>
      <c r="K353">
        <v>910</v>
      </c>
      <c r="L353" s="5">
        <v>131528.18</v>
      </c>
      <c r="M353" s="4">
        <v>8.5</v>
      </c>
      <c r="N353" s="4">
        <v>9.36</v>
      </c>
      <c r="O353" s="4">
        <v>2.4300000000000002</v>
      </c>
      <c r="P353">
        <v>25.96</v>
      </c>
      <c r="Q353" s="4">
        <v>5.57</v>
      </c>
    </row>
    <row r="354" spans="1:17" x14ac:dyDescent="0.3">
      <c r="A354" s="3">
        <v>45205</v>
      </c>
      <c r="B354" s="11" t="str">
        <f t="shared" si="5"/>
        <v>Oct 2023</v>
      </c>
      <c r="C354" t="s">
        <v>108</v>
      </c>
      <c r="D354" t="s">
        <v>68</v>
      </c>
      <c r="E354" t="s">
        <v>73</v>
      </c>
      <c r="F354" t="s">
        <v>98</v>
      </c>
      <c r="G354" t="str">
        <f>_xlfn.XLOOKUP(F354,Product_Categories!A:A,Product_Categories!C:C,"Missing")</f>
        <v>Video</v>
      </c>
      <c r="H354">
        <v>3977</v>
      </c>
      <c r="I354">
        <v>510</v>
      </c>
      <c r="J354" s="5">
        <v>2057.71</v>
      </c>
      <c r="K354">
        <v>65</v>
      </c>
      <c r="L354" s="5">
        <v>10967.92</v>
      </c>
      <c r="M354" s="4">
        <v>12.82</v>
      </c>
      <c r="N354" s="4">
        <v>12.75</v>
      </c>
      <c r="O354" s="4">
        <v>4.03</v>
      </c>
      <c r="P354">
        <v>31.66</v>
      </c>
      <c r="Q354" s="4">
        <v>5.33</v>
      </c>
    </row>
    <row r="355" spans="1:17" x14ac:dyDescent="0.3">
      <c r="A355" s="3">
        <v>45205</v>
      </c>
      <c r="B355" s="11" t="str">
        <f t="shared" si="5"/>
        <v>Oct 2023</v>
      </c>
      <c r="C355" t="s">
        <v>18</v>
      </c>
      <c r="D355" t="s">
        <v>59</v>
      </c>
      <c r="E355" t="s">
        <v>74</v>
      </c>
      <c r="F355" t="s">
        <v>85</v>
      </c>
      <c r="G355" t="str">
        <f>_xlfn.XLOOKUP(F355,Product_Categories!A:A,Product_Categories!C:C,"Missing")</f>
        <v>Budgeting</v>
      </c>
      <c r="H355">
        <v>45506</v>
      </c>
      <c r="I355">
        <v>679</v>
      </c>
      <c r="J355" s="5">
        <v>2688.01</v>
      </c>
      <c r="K355">
        <v>122</v>
      </c>
      <c r="L355" s="5">
        <v>14280.73</v>
      </c>
      <c r="M355" s="4">
        <v>1.49</v>
      </c>
      <c r="N355" s="4">
        <v>17.97</v>
      </c>
      <c r="O355" s="4">
        <v>3.96</v>
      </c>
      <c r="P355">
        <v>22.03</v>
      </c>
      <c r="Q355" s="4">
        <v>5.31</v>
      </c>
    </row>
    <row r="356" spans="1:17" x14ac:dyDescent="0.3">
      <c r="A356" s="3">
        <v>45205</v>
      </c>
      <c r="B356" s="11" t="str">
        <f t="shared" si="5"/>
        <v>Oct 2023</v>
      </c>
      <c r="C356" t="s">
        <v>21</v>
      </c>
      <c r="D356" t="s">
        <v>65</v>
      </c>
      <c r="E356" t="s">
        <v>73</v>
      </c>
      <c r="F356" t="s">
        <v>91</v>
      </c>
      <c r="G356" t="str">
        <f>_xlfn.XLOOKUP(F356,Product_Categories!A:A,Product_Categories!C:C,"Missing")</f>
        <v>Affiliate</v>
      </c>
      <c r="H356">
        <v>75566</v>
      </c>
      <c r="I356">
        <v>7643</v>
      </c>
      <c r="J356" s="5">
        <v>10612.07</v>
      </c>
      <c r="K356">
        <v>959</v>
      </c>
      <c r="L356" s="5">
        <v>52977.06</v>
      </c>
      <c r="M356" s="4">
        <v>10.11</v>
      </c>
      <c r="N356" s="4">
        <v>12.55</v>
      </c>
      <c r="O356" s="4">
        <v>1.39</v>
      </c>
      <c r="P356">
        <v>11.07</v>
      </c>
      <c r="Q356" s="4">
        <v>4.99</v>
      </c>
    </row>
    <row r="357" spans="1:17" x14ac:dyDescent="0.3">
      <c r="A357" s="3">
        <v>45205</v>
      </c>
      <c r="B357" s="11" t="str">
        <f t="shared" si="5"/>
        <v>Oct 2023</v>
      </c>
      <c r="C357" t="s">
        <v>19</v>
      </c>
      <c r="D357" t="s">
        <v>66</v>
      </c>
      <c r="E357" t="s">
        <v>73</v>
      </c>
      <c r="F357" t="s">
        <v>105</v>
      </c>
      <c r="G357" t="str">
        <f>_xlfn.XLOOKUP(F357,Product_Categories!A:A,Product_Categories!C:C,"Missing")</f>
        <v>Storage</v>
      </c>
      <c r="H357">
        <v>59847</v>
      </c>
      <c r="I357">
        <v>934</v>
      </c>
      <c r="J357" s="5">
        <v>2670.73</v>
      </c>
      <c r="K357">
        <v>121</v>
      </c>
      <c r="L357" s="5">
        <v>12785.52</v>
      </c>
      <c r="M357" s="4">
        <v>1.56</v>
      </c>
      <c r="N357" s="4">
        <v>12.96</v>
      </c>
      <c r="O357" s="4">
        <v>2.86</v>
      </c>
      <c r="P357">
        <v>22.07</v>
      </c>
      <c r="Q357" s="4">
        <v>4.79</v>
      </c>
    </row>
    <row r="358" spans="1:17" x14ac:dyDescent="0.3">
      <c r="A358" s="3">
        <v>45205</v>
      </c>
      <c r="B358" s="11" t="str">
        <f t="shared" si="5"/>
        <v>Oct 2023</v>
      </c>
      <c r="C358" t="s">
        <v>21</v>
      </c>
      <c r="D358" t="s">
        <v>50</v>
      </c>
      <c r="E358" t="s">
        <v>74</v>
      </c>
      <c r="F358" t="s">
        <v>77</v>
      </c>
      <c r="G358" t="str">
        <f>_xlfn.XLOOKUP(F358,Product_Categories!A:A,Product_Categories!C:C,"Missing")</f>
        <v>SEO</v>
      </c>
      <c r="H358">
        <v>25528</v>
      </c>
      <c r="I358">
        <v>1045</v>
      </c>
      <c r="J358" s="5">
        <v>4421</v>
      </c>
      <c r="K358">
        <v>108</v>
      </c>
      <c r="L358" s="5">
        <v>20768.78</v>
      </c>
      <c r="M358" s="4">
        <v>4.09</v>
      </c>
      <c r="N358" s="4">
        <v>10.33</v>
      </c>
      <c r="O358" s="4">
        <v>4.2300000000000004</v>
      </c>
      <c r="P358">
        <v>40.94</v>
      </c>
      <c r="Q358" s="4">
        <v>4.7</v>
      </c>
    </row>
    <row r="359" spans="1:17" x14ac:dyDescent="0.3">
      <c r="A359" s="3">
        <v>45205</v>
      </c>
      <c r="B359" s="11" t="str">
        <f t="shared" si="5"/>
        <v>Oct 2023</v>
      </c>
      <c r="C359" t="s">
        <v>107</v>
      </c>
      <c r="D359" t="s">
        <v>39</v>
      </c>
      <c r="E359" t="s">
        <v>74</v>
      </c>
      <c r="F359" t="s">
        <v>82</v>
      </c>
      <c r="G359" t="str">
        <f>_xlfn.XLOOKUP(F359,Product_Categories!A:A,Product_Categories!C:C,"Missing")</f>
        <v>Mobile Ads</v>
      </c>
      <c r="H359">
        <v>23478</v>
      </c>
      <c r="I359">
        <v>517</v>
      </c>
      <c r="J359" s="5">
        <v>1109.97</v>
      </c>
      <c r="K359">
        <v>33</v>
      </c>
      <c r="L359" s="5">
        <v>5178.93</v>
      </c>
      <c r="M359" s="4">
        <v>2.2000000000000002</v>
      </c>
      <c r="N359" s="4">
        <v>6.38</v>
      </c>
      <c r="O359" s="4">
        <v>2.15</v>
      </c>
      <c r="P359">
        <v>33.64</v>
      </c>
      <c r="Q359" s="4">
        <v>4.67</v>
      </c>
    </row>
    <row r="360" spans="1:17" x14ac:dyDescent="0.3">
      <c r="A360" s="3">
        <v>45205</v>
      </c>
      <c r="B360" s="11" t="str">
        <f t="shared" si="5"/>
        <v>Oct 2023</v>
      </c>
      <c r="C360" t="s">
        <v>108</v>
      </c>
      <c r="D360" t="s">
        <v>63</v>
      </c>
      <c r="E360" t="s">
        <v>75</v>
      </c>
      <c r="F360" t="s">
        <v>98</v>
      </c>
      <c r="G360" t="str">
        <f>_xlfn.XLOOKUP(F360,Product_Categories!A:A,Product_Categories!C:C,"Missing")</f>
        <v>Video</v>
      </c>
      <c r="H360">
        <v>61220</v>
      </c>
      <c r="I360">
        <v>1795</v>
      </c>
      <c r="J360" s="5">
        <v>7479.83</v>
      </c>
      <c r="K360">
        <v>199</v>
      </c>
      <c r="L360" s="5">
        <v>34897.08</v>
      </c>
      <c r="M360" s="4">
        <v>2.93</v>
      </c>
      <c r="N360" s="4">
        <v>11.09</v>
      </c>
      <c r="O360" s="4">
        <v>4.17</v>
      </c>
      <c r="P360">
        <v>37.590000000000003</v>
      </c>
      <c r="Q360" s="4">
        <v>4.67</v>
      </c>
    </row>
    <row r="361" spans="1:17" x14ac:dyDescent="0.3">
      <c r="A361" s="3">
        <v>45205</v>
      </c>
      <c r="B361" s="11" t="str">
        <f t="shared" si="5"/>
        <v>Oct 2023</v>
      </c>
      <c r="C361" t="s">
        <v>108</v>
      </c>
      <c r="D361" t="s">
        <v>32</v>
      </c>
      <c r="E361" t="s">
        <v>76</v>
      </c>
      <c r="F361" t="s">
        <v>77</v>
      </c>
      <c r="G361" t="str">
        <f>_xlfn.XLOOKUP(F361,Product_Categories!A:A,Product_Categories!C:C,"Missing")</f>
        <v>SEO</v>
      </c>
      <c r="H361">
        <v>142154</v>
      </c>
      <c r="I361">
        <v>15832</v>
      </c>
      <c r="J361" s="5">
        <v>15993.66</v>
      </c>
      <c r="K361">
        <v>1525</v>
      </c>
      <c r="L361" s="5">
        <v>72059.399999999994</v>
      </c>
      <c r="M361" s="4">
        <v>11.14</v>
      </c>
      <c r="N361" s="4">
        <v>9.6300000000000008</v>
      </c>
      <c r="O361" s="4">
        <v>1.01</v>
      </c>
      <c r="P361">
        <v>10.49</v>
      </c>
      <c r="Q361" s="4">
        <v>4.51</v>
      </c>
    </row>
    <row r="362" spans="1:17" x14ac:dyDescent="0.3">
      <c r="A362" s="3">
        <v>45205</v>
      </c>
      <c r="B362" s="11" t="str">
        <f t="shared" si="5"/>
        <v>Oct 2023</v>
      </c>
      <c r="C362" t="s">
        <v>108</v>
      </c>
      <c r="D362" t="s">
        <v>55</v>
      </c>
      <c r="E362" t="s">
        <v>73</v>
      </c>
      <c r="F362" t="s">
        <v>83</v>
      </c>
      <c r="G362" t="str">
        <f>_xlfn.XLOOKUP(F362,Product_Categories!A:A,Product_Categories!C:C,"Missing")</f>
        <v>UX</v>
      </c>
      <c r="H362">
        <v>145061</v>
      </c>
      <c r="I362">
        <v>11683</v>
      </c>
      <c r="J362" s="5">
        <v>35236.089999999997</v>
      </c>
      <c r="K362">
        <v>967</v>
      </c>
      <c r="L362" s="5">
        <v>158352.53</v>
      </c>
      <c r="M362" s="4">
        <v>8.0500000000000007</v>
      </c>
      <c r="N362" s="4">
        <v>8.2799999999999994</v>
      </c>
      <c r="O362" s="4">
        <v>3.02</v>
      </c>
      <c r="P362">
        <v>36.44</v>
      </c>
      <c r="Q362" s="4">
        <v>4.49</v>
      </c>
    </row>
    <row r="363" spans="1:17" x14ac:dyDescent="0.3">
      <c r="A363" s="3">
        <v>45205</v>
      </c>
      <c r="B363" s="11" t="str">
        <f t="shared" si="5"/>
        <v>Oct 2023</v>
      </c>
      <c r="C363" t="s">
        <v>21</v>
      </c>
      <c r="D363" t="s">
        <v>32</v>
      </c>
      <c r="E363" t="s">
        <v>75</v>
      </c>
      <c r="F363" t="s">
        <v>104</v>
      </c>
      <c r="G363" t="str">
        <f>_xlfn.XLOOKUP(F363,Product_Categories!A:A,Product_Categories!C:C,"Missing")</f>
        <v>Surveys</v>
      </c>
      <c r="H363">
        <v>118871</v>
      </c>
      <c r="I363">
        <v>12132</v>
      </c>
      <c r="J363" s="5">
        <v>49960.17</v>
      </c>
      <c r="K363">
        <v>1307</v>
      </c>
      <c r="L363" s="5">
        <v>219798.5</v>
      </c>
      <c r="M363" s="4">
        <v>10.210000000000001</v>
      </c>
      <c r="N363" s="4">
        <v>10.77</v>
      </c>
      <c r="O363" s="4">
        <v>4.12</v>
      </c>
      <c r="P363">
        <v>38.229999999999997</v>
      </c>
      <c r="Q363" s="4">
        <v>4.4000000000000004</v>
      </c>
    </row>
    <row r="364" spans="1:17" x14ac:dyDescent="0.3">
      <c r="A364" s="3">
        <v>45205</v>
      </c>
      <c r="B364" s="11" t="str">
        <f t="shared" si="5"/>
        <v>Oct 2023</v>
      </c>
      <c r="C364" t="s">
        <v>21</v>
      </c>
      <c r="D364" t="s">
        <v>43</v>
      </c>
      <c r="E364" t="s">
        <v>76</v>
      </c>
      <c r="F364" t="s">
        <v>89</v>
      </c>
      <c r="G364" t="str">
        <f>_xlfn.XLOOKUP(F364,Product_Categories!A:A,Product_Categories!C:C,"Missing")</f>
        <v>Push Notifications</v>
      </c>
      <c r="H364">
        <v>57137</v>
      </c>
      <c r="I364">
        <v>6030</v>
      </c>
      <c r="J364" s="5">
        <v>10724.62</v>
      </c>
      <c r="K364">
        <v>897</v>
      </c>
      <c r="L364" s="5">
        <v>47123.43</v>
      </c>
      <c r="M364" s="4">
        <v>10.55</v>
      </c>
      <c r="N364" s="4">
        <v>14.88</v>
      </c>
      <c r="O364" s="4">
        <v>1.78</v>
      </c>
      <c r="P364">
        <v>11.96</v>
      </c>
      <c r="Q364" s="4">
        <v>4.3899999999999997</v>
      </c>
    </row>
    <row r="365" spans="1:17" x14ac:dyDescent="0.3">
      <c r="A365" s="3">
        <v>45205</v>
      </c>
      <c r="B365" s="11" t="str">
        <f t="shared" si="5"/>
        <v>Oct 2023</v>
      </c>
      <c r="C365" t="s">
        <v>107</v>
      </c>
      <c r="D365" t="s">
        <v>47</v>
      </c>
      <c r="E365" t="s">
        <v>75</v>
      </c>
      <c r="F365" t="s">
        <v>87</v>
      </c>
      <c r="G365" t="str">
        <f>_xlfn.XLOOKUP(F365,Product_Categories!A:A,Product_Categories!C:C,"Missing")</f>
        <v>AdTech</v>
      </c>
      <c r="H365">
        <v>60704</v>
      </c>
      <c r="I365">
        <v>5242</v>
      </c>
      <c r="J365" s="5">
        <v>12001.91</v>
      </c>
      <c r="K365">
        <v>1053</v>
      </c>
      <c r="L365" s="5">
        <v>50379.25</v>
      </c>
      <c r="M365" s="4">
        <v>8.64</v>
      </c>
      <c r="N365" s="4">
        <v>20.09</v>
      </c>
      <c r="O365" s="4">
        <v>2.29</v>
      </c>
      <c r="P365">
        <v>11.4</v>
      </c>
      <c r="Q365" s="4">
        <v>4.2</v>
      </c>
    </row>
    <row r="366" spans="1:17" x14ac:dyDescent="0.3">
      <c r="A366" s="3">
        <v>45205</v>
      </c>
      <c r="B366" s="11" t="str">
        <f t="shared" si="5"/>
        <v>Oct 2023</v>
      </c>
      <c r="C366" t="s">
        <v>21</v>
      </c>
      <c r="D366" t="s">
        <v>58</v>
      </c>
      <c r="E366" t="s">
        <v>74</v>
      </c>
      <c r="F366" t="s">
        <v>79</v>
      </c>
      <c r="G366" t="str">
        <f>_xlfn.XLOOKUP(F366,Product_Categories!A:A,Product_Categories!C:C,"Missing")</f>
        <v>Email Marketing</v>
      </c>
      <c r="H366">
        <v>40768</v>
      </c>
      <c r="I366">
        <v>5659</v>
      </c>
      <c r="J366" s="5">
        <v>22504.21</v>
      </c>
      <c r="K366">
        <v>804</v>
      </c>
      <c r="L366" s="5">
        <v>93749.05</v>
      </c>
      <c r="M366" s="4">
        <v>13.88</v>
      </c>
      <c r="N366" s="4">
        <v>14.21</v>
      </c>
      <c r="O366" s="4">
        <v>3.98</v>
      </c>
      <c r="P366">
        <v>27.99</v>
      </c>
      <c r="Q366" s="4">
        <v>4.17</v>
      </c>
    </row>
    <row r="367" spans="1:17" x14ac:dyDescent="0.3">
      <c r="A367" s="3">
        <v>45205</v>
      </c>
      <c r="B367" s="11" t="str">
        <f t="shared" si="5"/>
        <v>Oct 2023</v>
      </c>
      <c r="C367" t="s">
        <v>107</v>
      </c>
      <c r="D367" t="s">
        <v>28</v>
      </c>
      <c r="E367" t="s">
        <v>74</v>
      </c>
      <c r="F367" t="s">
        <v>79</v>
      </c>
      <c r="G367" t="str">
        <f>_xlfn.XLOOKUP(F367,Product_Categories!A:A,Product_Categories!C:C,"Missing")</f>
        <v>Email Marketing</v>
      </c>
      <c r="H367">
        <v>45916</v>
      </c>
      <c r="I367">
        <v>3705</v>
      </c>
      <c r="J367" s="5">
        <v>9259.74</v>
      </c>
      <c r="K367">
        <v>536</v>
      </c>
      <c r="L367" s="5">
        <v>36903.410000000003</v>
      </c>
      <c r="M367" s="4">
        <v>8.07</v>
      </c>
      <c r="N367" s="4">
        <v>14.47</v>
      </c>
      <c r="O367" s="4">
        <v>2.5</v>
      </c>
      <c r="P367">
        <v>17.28</v>
      </c>
      <c r="Q367" s="4">
        <v>3.99</v>
      </c>
    </row>
    <row r="368" spans="1:17" x14ac:dyDescent="0.3">
      <c r="A368" s="3">
        <v>45205</v>
      </c>
      <c r="B368" s="11" t="str">
        <f t="shared" si="5"/>
        <v>Oct 2023</v>
      </c>
      <c r="C368" t="s">
        <v>107</v>
      </c>
      <c r="D368" t="s">
        <v>52</v>
      </c>
      <c r="E368" t="s">
        <v>75</v>
      </c>
      <c r="F368" t="s">
        <v>79</v>
      </c>
      <c r="G368" t="str">
        <f>_xlfn.XLOOKUP(F368,Product_Categories!A:A,Product_Categories!C:C,"Missing")</f>
        <v>Email Marketing</v>
      </c>
      <c r="H368">
        <v>64879</v>
      </c>
      <c r="I368">
        <v>4980</v>
      </c>
      <c r="J368" s="5">
        <v>9219.2199999999993</v>
      </c>
      <c r="K368">
        <v>442</v>
      </c>
      <c r="L368" s="5">
        <v>34642.11</v>
      </c>
      <c r="M368" s="4">
        <v>7.68</v>
      </c>
      <c r="N368" s="4">
        <v>8.8800000000000008</v>
      </c>
      <c r="O368" s="4">
        <v>1.85</v>
      </c>
      <c r="P368">
        <v>20.86</v>
      </c>
      <c r="Q368" s="4">
        <v>3.76</v>
      </c>
    </row>
    <row r="369" spans="1:17" x14ac:dyDescent="0.3">
      <c r="A369" s="3">
        <v>45205</v>
      </c>
      <c r="B369" s="11" t="str">
        <f t="shared" si="5"/>
        <v>Oct 2023</v>
      </c>
      <c r="C369" t="s">
        <v>18</v>
      </c>
      <c r="D369" t="s">
        <v>58</v>
      </c>
      <c r="E369" t="s">
        <v>76</v>
      </c>
      <c r="F369" t="s">
        <v>106</v>
      </c>
      <c r="G369" t="str">
        <f>_xlfn.XLOOKUP(F369,Product_Categories!A:A,Product_Categories!C:C,"Missing")</f>
        <v>Reporting</v>
      </c>
      <c r="H369">
        <v>108714</v>
      </c>
      <c r="I369">
        <v>5104</v>
      </c>
      <c r="J369" s="5">
        <v>7346.46</v>
      </c>
      <c r="K369">
        <v>474</v>
      </c>
      <c r="L369" s="5">
        <v>27307.25</v>
      </c>
      <c r="M369" s="4">
        <v>4.6900000000000004</v>
      </c>
      <c r="N369" s="4">
        <v>9.2899999999999991</v>
      </c>
      <c r="O369" s="4">
        <v>1.44</v>
      </c>
      <c r="P369" s="4">
        <v>15.5</v>
      </c>
      <c r="Q369" s="4">
        <v>3.72</v>
      </c>
    </row>
    <row r="370" spans="1:17" x14ac:dyDescent="0.3">
      <c r="A370" s="3">
        <v>45205</v>
      </c>
      <c r="B370" s="11" t="str">
        <f t="shared" si="5"/>
        <v>Oct 2023</v>
      </c>
      <c r="C370" t="s">
        <v>17</v>
      </c>
      <c r="D370" t="s">
        <v>47</v>
      </c>
      <c r="E370" t="s">
        <v>74</v>
      </c>
      <c r="F370" t="s">
        <v>103</v>
      </c>
      <c r="G370" t="str">
        <f>_xlfn.XLOOKUP(F370,Product_Categories!A:A,Product_Categories!C:C,"Missing")</f>
        <v>Automation</v>
      </c>
      <c r="H370">
        <v>81784</v>
      </c>
      <c r="I370">
        <v>1711</v>
      </c>
      <c r="J370" s="5">
        <v>6883.53</v>
      </c>
      <c r="K370">
        <v>162</v>
      </c>
      <c r="L370" s="5">
        <v>22413.46</v>
      </c>
      <c r="M370" s="4">
        <v>2.09</v>
      </c>
      <c r="N370" s="4">
        <v>9.4700000000000006</v>
      </c>
      <c r="O370" s="4">
        <v>4.0199999999999996</v>
      </c>
      <c r="P370" s="4">
        <v>42.49</v>
      </c>
      <c r="Q370" s="4">
        <v>3.26</v>
      </c>
    </row>
    <row r="371" spans="1:17" x14ac:dyDescent="0.3">
      <c r="A371" s="3">
        <v>45205</v>
      </c>
      <c r="B371" s="11" t="str">
        <f t="shared" si="5"/>
        <v>Oct 2023</v>
      </c>
      <c r="C371" t="s">
        <v>19</v>
      </c>
      <c r="D371" t="s">
        <v>60</v>
      </c>
      <c r="E371" t="s">
        <v>76</v>
      </c>
      <c r="F371" t="s">
        <v>85</v>
      </c>
      <c r="G371" t="str">
        <f>_xlfn.XLOOKUP(F371,Product_Categories!A:A,Product_Categories!C:C,"Missing")</f>
        <v>Budgeting</v>
      </c>
      <c r="H371">
        <v>74936</v>
      </c>
      <c r="I371">
        <v>3461</v>
      </c>
      <c r="J371" s="5">
        <v>14445.63</v>
      </c>
      <c r="K371">
        <v>384</v>
      </c>
      <c r="L371" s="5">
        <v>45873.47</v>
      </c>
      <c r="M371" s="4">
        <v>4.62</v>
      </c>
      <c r="N371" s="4">
        <v>11.1</v>
      </c>
      <c r="O371" s="4">
        <v>4.17</v>
      </c>
      <c r="P371">
        <v>37.619999999999997</v>
      </c>
      <c r="Q371" s="4">
        <v>3.18</v>
      </c>
    </row>
    <row r="372" spans="1:17" x14ac:dyDescent="0.3">
      <c r="A372" s="3">
        <v>45205</v>
      </c>
      <c r="B372" s="11" t="str">
        <f t="shared" si="5"/>
        <v>Oct 2023</v>
      </c>
      <c r="C372" t="s">
        <v>108</v>
      </c>
      <c r="D372" t="s">
        <v>50</v>
      </c>
      <c r="E372" t="s">
        <v>74</v>
      </c>
      <c r="F372" t="s">
        <v>104</v>
      </c>
      <c r="G372" t="str">
        <f>_xlfn.XLOOKUP(F372,Product_Categories!A:A,Product_Categories!C:C,"Missing")</f>
        <v>Surveys</v>
      </c>
      <c r="H372">
        <v>104432</v>
      </c>
      <c r="I372">
        <v>13785</v>
      </c>
      <c r="J372" s="5">
        <v>39432.300000000003</v>
      </c>
      <c r="K372">
        <v>694</v>
      </c>
      <c r="L372" s="5">
        <v>107187.46</v>
      </c>
      <c r="M372" s="4">
        <v>13.2</v>
      </c>
      <c r="N372" s="4">
        <v>5.03</v>
      </c>
      <c r="O372" s="4">
        <v>2.86</v>
      </c>
      <c r="P372">
        <v>56.82</v>
      </c>
      <c r="Q372" s="4">
        <v>2.72</v>
      </c>
    </row>
    <row r="373" spans="1:17" x14ac:dyDescent="0.3">
      <c r="A373" s="3">
        <v>45205</v>
      </c>
      <c r="B373" s="11" t="str">
        <f t="shared" si="5"/>
        <v>Oct 2023</v>
      </c>
      <c r="C373" t="s">
        <v>19</v>
      </c>
      <c r="D373" t="s">
        <v>33</v>
      </c>
      <c r="E373" t="s">
        <v>75</v>
      </c>
      <c r="F373" t="s">
        <v>100</v>
      </c>
      <c r="G373" t="str">
        <f>_xlfn.XLOOKUP(F373,Product_Categories!A:A,Product_Categories!C:C,"Missing")</f>
        <v>Forms</v>
      </c>
      <c r="H373">
        <v>27526</v>
      </c>
      <c r="I373">
        <v>2181</v>
      </c>
      <c r="J373" s="5">
        <v>8301.15</v>
      </c>
      <c r="K373">
        <v>242</v>
      </c>
      <c r="L373" s="5">
        <v>21138.99</v>
      </c>
      <c r="M373" s="4">
        <v>7.92</v>
      </c>
      <c r="N373" s="4">
        <v>11.1</v>
      </c>
      <c r="O373" s="4">
        <v>3.81</v>
      </c>
      <c r="P373">
        <v>34.299999999999997</v>
      </c>
      <c r="Q373" s="4">
        <v>2.5499999999999998</v>
      </c>
    </row>
    <row r="374" spans="1:17" x14ac:dyDescent="0.3">
      <c r="A374" s="3">
        <v>45205</v>
      </c>
      <c r="B374" s="11" t="str">
        <f t="shared" si="5"/>
        <v>Oct 2023</v>
      </c>
      <c r="C374" t="s">
        <v>107</v>
      </c>
      <c r="D374" t="s">
        <v>43</v>
      </c>
      <c r="E374" t="s">
        <v>74</v>
      </c>
      <c r="F374" t="s">
        <v>90</v>
      </c>
      <c r="G374" t="str">
        <f>_xlfn.XLOOKUP(F374,Product_Categories!A:A,Product_Categories!C:C,"Missing")</f>
        <v>Brand Monitoring</v>
      </c>
      <c r="H374">
        <v>106051</v>
      </c>
      <c r="I374">
        <v>3765</v>
      </c>
      <c r="J374" s="5">
        <v>13627.82</v>
      </c>
      <c r="K374">
        <v>192</v>
      </c>
      <c r="L374" s="5">
        <v>34474.43</v>
      </c>
      <c r="M374" s="4">
        <v>3.55</v>
      </c>
      <c r="N374" s="4">
        <v>5.0999999999999996</v>
      </c>
      <c r="O374" s="4">
        <v>3.62</v>
      </c>
      <c r="P374">
        <v>70.98</v>
      </c>
      <c r="Q374" s="4">
        <v>2.5299999999999998</v>
      </c>
    </row>
    <row r="375" spans="1:17" x14ac:dyDescent="0.3">
      <c r="A375" s="3">
        <v>45205</v>
      </c>
      <c r="B375" s="11" t="str">
        <f t="shared" si="5"/>
        <v>Oct 2023</v>
      </c>
      <c r="C375" t="s">
        <v>17</v>
      </c>
      <c r="D375" t="s">
        <v>44</v>
      </c>
      <c r="E375" t="s">
        <v>73</v>
      </c>
      <c r="F375" t="s">
        <v>98</v>
      </c>
      <c r="G375" t="str">
        <f>_xlfn.XLOOKUP(F375,Product_Categories!A:A,Product_Categories!C:C,"Missing")</f>
        <v>Video</v>
      </c>
      <c r="H375">
        <v>98633</v>
      </c>
      <c r="I375">
        <v>5692</v>
      </c>
      <c r="J375" s="5">
        <v>17236.09</v>
      </c>
      <c r="K375">
        <v>1145</v>
      </c>
      <c r="L375" s="5">
        <v>42324.3</v>
      </c>
      <c r="M375" s="4">
        <v>5.77</v>
      </c>
      <c r="N375" s="4">
        <v>20.12</v>
      </c>
      <c r="O375" s="4">
        <v>3.03</v>
      </c>
      <c r="P375" s="4">
        <v>15.05</v>
      </c>
      <c r="Q375" s="4">
        <v>2.46</v>
      </c>
    </row>
    <row r="376" spans="1:17" x14ac:dyDescent="0.3">
      <c r="A376" s="3">
        <v>45205</v>
      </c>
      <c r="B376" s="11" t="str">
        <f t="shared" si="5"/>
        <v>Oct 2023</v>
      </c>
      <c r="C376" t="s">
        <v>18</v>
      </c>
      <c r="D376" t="s">
        <v>49</v>
      </c>
      <c r="E376" t="s">
        <v>74</v>
      </c>
      <c r="F376" t="s">
        <v>79</v>
      </c>
      <c r="G376" t="str">
        <f>_xlfn.XLOOKUP(F376,Product_Categories!A:A,Product_Categories!C:C,"Missing")</f>
        <v>Email Marketing</v>
      </c>
      <c r="H376">
        <v>147980</v>
      </c>
      <c r="I376">
        <v>19749</v>
      </c>
      <c r="J376" s="5">
        <v>76531.460000000006</v>
      </c>
      <c r="K376">
        <v>1383</v>
      </c>
      <c r="L376" s="5">
        <v>175276.76</v>
      </c>
      <c r="M376" s="4">
        <v>13.35</v>
      </c>
      <c r="N376" s="4">
        <v>7</v>
      </c>
      <c r="O376" s="4">
        <v>3.88</v>
      </c>
      <c r="P376" s="4">
        <v>55.34</v>
      </c>
      <c r="Q376" s="4">
        <v>2.29</v>
      </c>
    </row>
    <row r="377" spans="1:17" x14ac:dyDescent="0.3">
      <c r="A377" s="3">
        <v>45205</v>
      </c>
      <c r="B377" s="11" t="str">
        <f t="shared" si="5"/>
        <v>Oct 2023</v>
      </c>
      <c r="C377" t="s">
        <v>21</v>
      </c>
      <c r="D377" t="s">
        <v>56</v>
      </c>
      <c r="E377" t="s">
        <v>75</v>
      </c>
      <c r="F377" t="s">
        <v>81</v>
      </c>
      <c r="G377" t="str">
        <f>_xlfn.XLOOKUP(F377,Product_Categories!A:A,Product_Categories!C:C,"Missing")</f>
        <v>Lead Management</v>
      </c>
      <c r="H377">
        <v>51245</v>
      </c>
      <c r="I377">
        <v>1486</v>
      </c>
      <c r="J377" s="5">
        <v>3875.6</v>
      </c>
      <c r="K377">
        <v>80</v>
      </c>
      <c r="L377" s="5">
        <v>8764.2099999999991</v>
      </c>
      <c r="M377" s="4">
        <v>2.9</v>
      </c>
      <c r="N377" s="4">
        <v>5.38</v>
      </c>
      <c r="O377" s="4">
        <v>2.61</v>
      </c>
      <c r="P377">
        <v>48.44</v>
      </c>
      <c r="Q377" s="4">
        <v>2.2599999999999998</v>
      </c>
    </row>
    <row r="378" spans="1:17" x14ac:dyDescent="0.3">
      <c r="A378" s="3">
        <v>45205</v>
      </c>
      <c r="B378" s="11" t="str">
        <f t="shared" si="5"/>
        <v>Oct 2023</v>
      </c>
      <c r="C378" t="s">
        <v>19</v>
      </c>
      <c r="D378" t="s">
        <v>32</v>
      </c>
      <c r="E378" t="s">
        <v>76</v>
      </c>
      <c r="F378" t="s">
        <v>87</v>
      </c>
      <c r="G378" t="str">
        <f>_xlfn.XLOOKUP(F378,Product_Categories!A:A,Product_Categories!C:C,"Missing")</f>
        <v>AdTech</v>
      </c>
      <c r="H378">
        <v>101660</v>
      </c>
      <c r="I378">
        <v>1007</v>
      </c>
      <c r="J378" s="5">
        <v>3749.5</v>
      </c>
      <c r="K378">
        <v>54</v>
      </c>
      <c r="L378" s="5">
        <v>7870.76</v>
      </c>
      <c r="M378" s="4">
        <v>0.99</v>
      </c>
      <c r="N378" s="4">
        <v>5.36</v>
      </c>
      <c r="O378" s="4">
        <v>3.72</v>
      </c>
      <c r="P378">
        <v>69.44</v>
      </c>
      <c r="Q378" s="4">
        <v>2.1</v>
      </c>
    </row>
    <row r="379" spans="1:17" x14ac:dyDescent="0.3">
      <c r="A379" s="3">
        <v>45205</v>
      </c>
      <c r="B379" s="11" t="str">
        <f t="shared" si="5"/>
        <v>Oct 2023</v>
      </c>
      <c r="C379" t="s">
        <v>21</v>
      </c>
      <c r="D379" t="s">
        <v>72</v>
      </c>
      <c r="E379" t="s">
        <v>75</v>
      </c>
      <c r="F379" t="s">
        <v>106</v>
      </c>
      <c r="G379" t="str">
        <f>_xlfn.XLOOKUP(F379,Product_Categories!A:A,Product_Categories!C:C,"Missing")</f>
        <v>Reporting</v>
      </c>
      <c r="H379">
        <v>113714</v>
      </c>
      <c r="I379">
        <v>16699</v>
      </c>
      <c r="J379" s="5">
        <v>67511.070000000007</v>
      </c>
      <c r="K379">
        <v>3061</v>
      </c>
      <c r="L379" s="5">
        <v>140275.60999999999</v>
      </c>
      <c r="M379" s="4">
        <v>14.69</v>
      </c>
      <c r="N379" s="4">
        <v>18.329999999999998</v>
      </c>
      <c r="O379" s="4">
        <v>4.04</v>
      </c>
      <c r="P379">
        <v>22.06</v>
      </c>
      <c r="Q379" s="4">
        <v>2.08</v>
      </c>
    </row>
    <row r="380" spans="1:17" x14ac:dyDescent="0.3">
      <c r="A380" s="3">
        <v>45205</v>
      </c>
      <c r="B380" s="11" t="str">
        <f t="shared" si="5"/>
        <v>Oct 2023</v>
      </c>
      <c r="C380" t="s">
        <v>107</v>
      </c>
      <c r="D380" t="s">
        <v>29</v>
      </c>
      <c r="E380" t="s">
        <v>74</v>
      </c>
      <c r="F380" t="s">
        <v>86</v>
      </c>
      <c r="G380" t="str">
        <f>_xlfn.XLOOKUP(F380,Product_Categories!A:A,Product_Categories!C:C,"Missing")</f>
        <v>Website Tools</v>
      </c>
      <c r="H380">
        <v>142496</v>
      </c>
      <c r="I380">
        <v>3842</v>
      </c>
      <c r="J380" s="5">
        <v>7594.69</v>
      </c>
      <c r="K380">
        <v>146</v>
      </c>
      <c r="L380" s="5">
        <v>14090.17</v>
      </c>
      <c r="M380" s="4">
        <v>2.7</v>
      </c>
      <c r="N380" s="4">
        <v>3.8</v>
      </c>
      <c r="O380" s="4">
        <v>1.98</v>
      </c>
      <c r="P380">
        <v>52.02</v>
      </c>
      <c r="Q380" s="4">
        <v>1.86</v>
      </c>
    </row>
    <row r="381" spans="1:17" x14ac:dyDescent="0.3">
      <c r="A381" s="3">
        <v>45205</v>
      </c>
      <c r="B381" s="11" t="str">
        <f t="shared" si="5"/>
        <v>Oct 2023</v>
      </c>
      <c r="C381" t="s">
        <v>21</v>
      </c>
      <c r="D381" t="s">
        <v>66</v>
      </c>
      <c r="E381" t="s">
        <v>74</v>
      </c>
      <c r="F381" t="s">
        <v>85</v>
      </c>
      <c r="G381" t="str">
        <f>_xlfn.XLOOKUP(F381,Product_Categories!A:A,Product_Categories!C:C,"Missing")</f>
        <v>Budgeting</v>
      </c>
      <c r="H381">
        <v>65785</v>
      </c>
      <c r="I381">
        <v>4668</v>
      </c>
      <c r="J381" s="5">
        <v>18416.96</v>
      </c>
      <c r="K381">
        <v>629</v>
      </c>
      <c r="L381" s="5">
        <v>33372.730000000003</v>
      </c>
      <c r="M381" s="4">
        <v>7.1</v>
      </c>
      <c r="N381" s="4">
        <v>13.47</v>
      </c>
      <c r="O381" s="4">
        <v>3.95</v>
      </c>
      <c r="P381">
        <v>29.28</v>
      </c>
      <c r="Q381" s="4">
        <v>1.81</v>
      </c>
    </row>
    <row r="382" spans="1:17" x14ac:dyDescent="0.3">
      <c r="A382" s="3">
        <v>45205</v>
      </c>
      <c r="B382" s="11" t="str">
        <f t="shared" si="5"/>
        <v>Oct 2023</v>
      </c>
      <c r="C382" t="s">
        <v>18</v>
      </c>
      <c r="D382" t="s">
        <v>61</v>
      </c>
      <c r="E382" t="s">
        <v>76</v>
      </c>
      <c r="F382" t="s">
        <v>77</v>
      </c>
      <c r="G382" t="str">
        <f>_xlfn.XLOOKUP(F382,Product_Categories!A:A,Product_Categories!C:C,"Missing")</f>
        <v>SEO</v>
      </c>
      <c r="H382">
        <v>83550</v>
      </c>
      <c r="I382">
        <v>9087</v>
      </c>
      <c r="J382" s="5">
        <v>36595.15</v>
      </c>
      <c r="K382">
        <v>824</v>
      </c>
      <c r="L382" s="5">
        <v>65356.65</v>
      </c>
      <c r="M382" s="4">
        <v>10.88</v>
      </c>
      <c r="N382" s="4">
        <v>9.07</v>
      </c>
      <c r="O382" s="4">
        <v>4.03</v>
      </c>
      <c r="P382" s="4">
        <v>44.41</v>
      </c>
      <c r="Q382" s="4">
        <v>1.79</v>
      </c>
    </row>
    <row r="383" spans="1:17" x14ac:dyDescent="0.3">
      <c r="A383" s="3">
        <v>45205</v>
      </c>
      <c r="B383" s="11" t="str">
        <f t="shared" si="5"/>
        <v>Oct 2023</v>
      </c>
      <c r="C383" t="s">
        <v>18</v>
      </c>
      <c r="D383" t="s">
        <v>28</v>
      </c>
      <c r="E383" t="s">
        <v>75</v>
      </c>
      <c r="F383" t="s">
        <v>102</v>
      </c>
      <c r="G383" t="str">
        <f>_xlfn.XLOOKUP(F383,Product_Categories!A:A,Product_Categories!C:C,"Missing")</f>
        <v>Website Tools</v>
      </c>
      <c r="H383">
        <v>70892</v>
      </c>
      <c r="I383">
        <v>6280</v>
      </c>
      <c r="J383" s="5">
        <v>26557.89</v>
      </c>
      <c r="K383">
        <v>573</v>
      </c>
      <c r="L383" s="5">
        <v>43720.03</v>
      </c>
      <c r="M383" s="4">
        <v>8.86</v>
      </c>
      <c r="N383" s="4">
        <v>9.1199999999999992</v>
      </c>
      <c r="O383" s="4">
        <v>4.2300000000000004</v>
      </c>
      <c r="P383">
        <v>46.35</v>
      </c>
      <c r="Q383" s="4">
        <v>1.65</v>
      </c>
    </row>
    <row r="384" spans="1:17" x14ac:dyDescent="0.3">
      <c r="A384" s="3">
        <v>45205</v>
      </c>
      <c r="B384" s="11" t="str">
        <f t="shared" si="5"/>
        <v>Oct 2023</v>
      </c>
      <c r="C384" t="s">
        <v>19</v>
      </c>
      <c r="D384" t="s">
        <v>29</v>
      </c>
      <c r="E384" t="s">
        <v>75</v>
      </c>
      <c r="F384" t="s">
        <v>94</v>
      </c>
      <c r="G384" t="str">
        <f>_xlfn.XLOOKUP(F384,Product_Categories!A:A,Product_Categories!C:C,"Missing")</f>
        <v>SEO</v>
      </c>
      <c r="H384">
        <v>42731</v>
      </c>
      <c r="I384">
        <v>5446</v>
      </c>
      <c r="J384" s="5">
        <v>15587.76</v>
      </c>
      <c r="K384">
        <v>302</v>
      </c>
      <c r="L384" s="5">
        <v>24548.84</v>
      </c>
      <c r="M384" s="4">
        <v>12.74</v>
      </c>
      <c r="N384" s="4">
        <v>5.55</v>
      </c>
      <c r="O384" s="4">
        <v>2.86</v>
      </c>
      <c r="P384">
        <v>51.62</v>
      </c>
      <c r="Q384" s="4">
        <v>1.57</v>
      </c>
    </row>
    <row r="385" spans="1:17" x14ac:dyDescent="0.3">
      <c r="A385" s="3">
        <v>45205</v>
      </c>
      <c r="B385" s="11" t="str">
        <f t="shared" si="5"/>
        <v>Oct 2023</v>
      </c>
      <c r="C385" t="s">
        <v>19</v>
      </c>
      <c r="D385" t="s">
        <v>33</v>
      </c>
      <c r="E385" t="s">
        <v>74</v>
      </c>
      <c r="F385" t="s">
        <v>77</v>
      </c>
      <c r="G385" t="str">
        <f>_xlfn.XLOOKUP(F385,Product_Categories!A:A,Product_Categories!C:C,"Missing")</f>
        <v>SEO</v>
      </c>
      <c r="H385">
        <v>52376</v>
      </c>
      <c r="I385">
        <v>5854</v>
      </c>
      <c r="J385" s="5">
        <v>25569.85</v>
      </c>
      <c r="K385">
        <v>303</v>
      </c>
      <c r="L385" s="5">
        <v>35827.129999999997</v>
      </c>
      <c r="M385" s="4">
        <v>11.18</v>
      </c>
      <c r="N385" s="4">
        <v>5.18</v>
      </c>
      <c r="O385" s="4">
        <v>4.37</v>
      </c>
      <c r="P385">
        <v>84.39</v>
      </c>
      <c r="Q385" s="4">
        <v>1.4</v>
      </c>
    </row>
    <row r="386" spans="1:17" x14ac:dyDescent="0.3">
      <c r="A386" s="3">
        <v>45205</v>
      </c>
      <c r="B386" s="11" t="str">
        <f t="shared" ref="B386:B449" si="6">TEXT(A386, "mmm yyyy")</f>
        <v>Oct 2023</v>
      </c>
      <c r="C386" t="s">
        <v>107</v>
      </c>
      <c r="D386" t="s">
        <v>38</v>
      </c>
      <c r="E386" t="s">
        <v>73</v>
      </c>
      <c r="F386" t="s">
        <v>106</v>
      </c>
      <c r="G386" t="str">
        <f>_xlfn.XLOOKUP(F386,Product_Categories!A:A,Product_Categories!C:C,"Missing")</f>
        <v>Reporting</v>
      </c>
      <c r="H386">
        <v>30759</v>
      </c>
      <c r="I386">
        <v>2356</v>
      </c>
      <c r="J386" s="5">
        <v>9276.0400000000009</v>
      </c>
      <c r="K386">
        <v>364</v>
      </c>
      <c r="L386" s="5">
        <v>8932.3799999999992</v>
      </c>
      <c r="M386" s="4">
        <v>7.66</v>
      </c>
      <c r="N386" s="4">
        <v>15.45</v>
      </c>
      <c r="O386" s="4">
        <v>3.94</v>
      </c>
      <c r="P386">
        <v>25.48</v>
      </c>
      <c r="Q386" s="4">
        <v>0.96</v>
      </c>
    </row>
    <row r="387" spans="1:17" x14ac:dyDescent="0.3">
      <c r="A387" s="3">
        <v>45205</v>
      </c>
      <c r="B387" s="11" t="str">
        <f t="shared" si="6"/>
        <v>Oct 2023</v>
      </c>
      <c r="C387" t="s">
        <v>21</v>
      </c>
      <c r="D387" t="s">
        <v>68</v>
      </c>
      <c r="E387" t="s">
        <v>73</v>
      </c>
      <c r="F387" t="s">
        <v>100</v>
      </c>
      <c r="G387" t="str">
        <f>_xlfn.XLOOKUP(F387,Product_Categories!A:A,Product_Categories!C:C,"Missing")</f>
        <v>Forms</v>
      </c>
      <c r="H387">
        <v>106831</v>
      </c>
      <c r="I387">
        <v>11018</v>
      </c>
      <c r="J387" s="5">
        <v>46177.45</v>
      </c>
      <c r="K387">
        <v>635</v>
      </c>
      <c r="L387" s="5">
        <v>42779.85</v>
      </c>
      <c r="M387" s="4">
        <v>10.31</v>
      </c>
      <c r="N387" s="4">
        <v>5.76</v>
      </c>
      <c r="O387" s="4">
        <v>4.1900000000000004</v>
      </c>
      <c r="P387">
        <v>72.72</v>
      </c>
      <c r="Q387" s="4">
        <v>0.93</v>
      </c>
    </row>
    <row r="388" spans="1:17" x14ac:dyDescent="0.3">
      <c r="A388" s="3">
        <v>45205</v>
      </c>
      <c r="B388" s="11" t="str">
        <f t="shared" si="6"/>
        <v>Oct 2023</v>
      </c>
      <c r="C388" t="s">
        <v>108</v>
      </c>
      <c r="D388" t="s">
        <v>57</v>
      </c>
      <c r="E388" t="s">
        <v>73</v>
      </c>
      <c r="F388" t="s">
        <v>104</v>
      </c>
      <c r="G388" t="str">
        <f>_xlfn.XLOOKUP(F388,Product_Categories!A:A,Product_Categories!C:C,"Missing")</f>
        <v>Surveys</v>
      </c>
      <c r="H388">
        <v>108432</v>
      </c>
      <c r="I388">
        <v>9300</v>
      </c>
      <c r="J388" s="5">
        <v>16317.33</v>
      </c>
      <c r="K388">
        <v>1598</v>
      </c>
      <c r="L388" s="5">
        <v>14123.33</v>
      </c>
      <c r="M388" s="4">
        <v>8.58</v>
      </c>
      <c r="N388" s="4">
        <v>17.18</v>
      </c>
      <c r="O388" s="4">
        <v>1.75</v>
      </c>
      <c r="P388">
        <v>10.210000000000001</v>
      </c>
      <c r="Q388" s="4">
        <v>0.87</v>
      </c>
    </row>
    <row r="389" spans="1:17" x14ac:dyDescent="0.3">
      <c r="A389" s="3">
        <v>45205</v>
      </c>
      <c r="B389" s="11" t="str">
        <f t="shared" si="6"/>
        <v>Oct 2023</v>
      </c>
      <c r="C389" t="s">
        <v>21</v>
      </c>
      <c r="D389" t="s">
        <v>67</v>
      </c>
      <c r="E389" t="s">
        <v>75</v>
      </c>
      <c r="F389" t="s">
        <v>79</v>
      </c>
      <c r="G389" t="str">
        <f>_xlfn.XLOOKUP(F389,Product_Categories!A:A,Product_Categories!C:C,"Missing")</f>
        <v>Email Marketing</v>
      </c>
      <c r="H389">
        <v>71796</v>
      </c>
      <c r="I389">
        <v>3498</v>
      </c>
      <c r="J389" s="5">
        <v>6467.72</v>
      </c>
      <c r="K389">
        <v>364</v>
      </c>
      <c r="L389" s="5">
        <v>4006.8</v>
      </c>
      <c r="M389" s="4">
        <v>4.87</v>
      </c>
      <c r="N389" s="4">
        <v>10.41</v>
      </c>
      <c r="O389" s="4">
        <v>1.85</v>
      </c>
      <c r="P389">
        <v>17.77</v>
      </c>
      <c r="Q389" s="4">
        <v>0.62</v>
      </c>
    </row>
    <row r="390" spans="1:17" x14ac:dyDescent="0.3">
      <c r="A390" s="3">
        <v>45205</v>
      </c>
      <c r="B390" s="11" t="str">
        <f t="shared" si="6"/>
        <v>Oct 2023</v>
      </c>
      <c r="C390" t="s">
        <v>17</v>
      </c>
      <c r="D390" t="s">
        <v>51</v>
      </c>
      <c r="E390" t="s">
        <v>73</v>
      </c>
      <c r="F390" t="s">
        <v>88</v>
      </c>
      <c r="G390" t="str">
        <f>_xlfn.XLOOKUP(F390,Product_Categories!A:A,Product_Categories!C:C,"Missing")</f>
        <v>CRM</v>
      </c>
      <c r="H390">
        <v>146267</v>
      </c>
      <c r="I390">
        <v>8675</v>
      </c>
      <c r="J390" s="5">
        <v>31843.34</v>
      </c>
      <c r="K390">
        <v>865</v>
      </c>
      <c r="L390" s="5">
        <v>19002.63</v>
      </c>
      <c r="M390" s="4">
        <v>5.93</v>
      </c>
      <c r="N390" s="4">
        <v>9.9700000000000006</v>
      </c>
      <c r="O390" s="4">
        <v>3.67</v>
      </c>
      <c r="P390" s="4">
        <v>36.81</v>
      </c>
      <c r="Q390" s="4">
        <v>0.6</v>
      </c>
    </row>
    <row r="391" spans="1:17" x14ac:dyDescent="0.3">
      <c r="A391" s="3">
        <v>45205</v>
      </c>
      <c r="B391" s="11" t="str">
        <f t="shared" si="6"/>
        <v>Oct 2023</v>
      </c>
      <c r="C391" t="s">
        <v>21</v>
      </c>
      <c r="D391" t="s">
        <v>58</v>
      </c>
      <c r="E391" t="s">
        <v>75</v>
      </c>
      <c r="F391" t="s">
        <v>90</v>
      </c>
      <c r="G391" t="str">
        <f>_xlfn.XLOOKUP(F391,Product_Categories!A:A,Product_Categories!C:C,"Missing")</f>
        <v>Brand Monitoring</v>
      </c>
      <c r="H391">
        <v>85431</v>
      </c>
      <c r="I391">
        <v>12643</v>
      </c>
      <c r="J391" s="5">
        <v>37914.81</v>
      </c>
      <c r="K391">
        <v>1229</v>
      </c>
      <c r="L391" s="5">
        <v>10187.5</v>
      </c>
      <c r="M391" s="4">
        <v>14.8</v>
      </c>
      <c r="N391" s="4">
        <v>9.7200000000000006</v>
      </c>
      <c r="O391" s="4">
        <v>3</v>
      </c>
      <c r="P391">
        <v>30.85</v>
      </c>
      <c r="Q391" s="4">
        <v>0.27</v>
      </c>
    </row>
    <row r="392" spans="1:17" x14ac:dyDescent="0.3">
      <c r="A392" s="3">
        <v>45205</v>
      </c>
      <c r="B392" s="11" t="str">
        <f t="shared" si="6"/>
        <v>Oct 2023</v>
      </c>
      <c r="C392" t="s">
        <v>17</v>
      </c>
      <c r="D392" t="s">
        <v>56</v>
      </c>
      <c r="E392" t="s">
        <v>75</v>
      </c>
      <c r="F392" t="s">
        <v>91</v>
      </c>
      <c r="G392" t="str">
        <f>_xlfn.XLOOKUP(F392,Product_Categories!A:A,Product_Categories!C:C,"Missing")</f>
        <v>Affiliate</v>
      </c>
      <c r="H392">
        <v>89627</v>
      </c>
      <c r="I392">
        <v>4607</v>
      </c>
      <c r="J392" s="5">
        <v>18758.07</v>
      </c>
      <c r="K392">
        <v>478</v>
      </c>
      <c r="L392" s="5">
        <v>3400.18</v>
      </c>
      <c r="M392" s="4">
        <v>5.14</v>
      </c>
      <c r="N392" s="4">
        <v>10.38</v>
      </c>
      <c r="O392" s="4">
        <v>4.07</v>
      </c>
      <c r="P392" s="4">
        <v>39.24</v>
      </c>
      <c r="Q392" s="4">
        <v>0.18</v>
      </c>
    </row>
    <row r="393" spans="1:17" x14ac:dyDescent="0.3">
      <c r="A393" s="3">
        <v>45206</v>
      </c>
      <c r="B393" s="11" t="str">
        <f t="shared" si="6"/>
        <v>Oct 2023</v>
      </c>
      <c r="C393" t="s">
        <v>107</v>
      </c>
      <c r="D393" t="s">
        <v>40</v>
      </c>
      <c r="E393" t="s">
        <v>73</v>
      </c>
      <c r="F393" t="s">
        <v>87</v>
      </c>
      <c r="G393" t="str">
        <f>_xlfn.XLOOKUP(F393,Product_Categories!A:A,Product_Categories!C:C,"Missing")</f>
        <v>AdTech</v>
      </c>
      <c r="H393">
        <v>94151</v>
      </c>
      <c r="I393">
        <v>1195</v>
      </c>
      <c r="J393" s="5">
        <v>772.08</v>
      </c>
      <c r="K393">
        <v>213</v>
      </c>
      <c r="L393" s="5">
        <v>36764.22</v>
      </c>
      <c r="M393" s="4">
        <v>1.27</v>
      </c>
      <c r="N393" s="4">
        <v>17.82</v>
      </c>
      <c r="O393" s="4">
        <v>0.65</v>
      </c>
      <c r="P393">
        <v>3.62</v>
      </c>
      <c r="Q393" s="4">
        <v>47.62</v>
      </c>
    </row>
    <row r="394" spans="1:17" x14ac:dyDescent="0.3">
      <c r="A394" s="3">
        <v>45206</v>
      </c>
      <c r="B394" s="11" t="str">
        <f t="shared" si="6"/>
        <v>Oct 2023</v>
      </c>
      <c r="C394" t="s">
        <v>18</v>
      </c>
      <c r="D394" t="s">
        <v>39</v>
      </c>
      <c r="E394" t="s">
        <v>76</v>
      </c>
      <c r="F394" t="s">
        <v>98</v>
      </c>
      <c r="G394" t="str">
        <f>_xlfn.XLOOKUP(F394,Product_Categories!A:A,Product_Categories!C:C,"Missing")</f>
        <v>Video</v>
      </c>
      <c r="H394">
        <v>59856</v>
      </c>
      <c r="I394">
        <v>5631</v>
      </c>
      <c r="J394" s="5">
        <v>2898.96</v>
      </c>
      <c r="K394">
        <v>1165</v>
      </c>
      <c r="L394" s="5">
        <v>124634.64</v>
      </c>
      <c r="M394" s="4">
        <v>9.41</v>
      </c>
      <c r="N394" s="4">
        <v>20.69</v>
      </c>
      <c r="O394" s="4">
        <v>0.51</v>
      </c>
      <c r="P394" s="4">
        <v>2.4900000000000002</v>
      </c>
      <c r="Q394" s="4">
        <v>42.99</v>
      </c>
    </row>
    <row r="395" spans="1:17" x14ac:dyDescent="0.3">
      <c r="A395" s="3">
        <v>45206</v>
      </c>
      <c r="B395" s="11" t="str">
        <f t="shared" si="6"/>
        <v>Oct 2023</v>
      </c>
      <c r="C395" t="s">
        <v>108</v>
      </c>
      <c r="D395" t="s">
        <v>59</v>
      </c>
      <c r="E395" t="s">
        <v>76</v>
      </c>
      <c r="F395" t="s">
        <v>81</v>
      </c>
      <c r="G395" t="str">
        <f>_xlfn.XLOOKUP(F395,Product_Categories!A:A,Product_Categories!C:C,"Missing")</f>
        <v>Lead Management</v>
      </c>
      <c r="H395">
        <v>135839</v>
      </c>
      <c r="I395">
        <v>2939</v>
      </c>
      <c r="J395" s="5">
        <v>2281.2199999999998</v>
      </c>
      <c r="K395">
        <v>591</v>
      </c>
      <c r="L395" s="5">
        <v>88828.61</v>
      </c>
      <c r="M395" s="4">
        <v>2.16</v>
      </c>
      <c r="N395" s="4">
        <v>20.11</v>
      </c>
      <c r="O395" s="4">
        <v>0.78</v>
      </c>
      <c r="P395">
        <v>3.86</v>
      </c>
      <c r="Q395" s="4">
        <v>38.94</v>
      </c>
    </row>
    <row r="396" spans="1:17" x14ac:dyDescent="0.3">
      <c r="A396" s="3">
        <v>45206</v>
      </c>
      <c r="B396" s="11" t="str">
        <f t="shared" si="6"/>
        <v>Oct 2023</v>
      </c>
      <c r="C396" t="s">
        <v>19</v>
      </c>
      <c r="D396" t="s">
        <v>24</v>
      </c>
      <c r="E396" t="s">
        <v>75</v>
      </c>
      <c r="F396" t="s">
        <v>104</v>
      </c>
      <c r="G396" t="str">
        <f>_xlfn.XLOOKUP(F396,Product_Categories!A:A,Product_Categories!C:C,"Missing")</f>
        <v>Surveys</v>
      </c>
      <c r="H396">
        <v>129087</v>
      </c>
      <c r="I396">
        <v>13437</v>
      </c>
      <c r="J396" s="5">
        <v>6346.14</v>
      </c>
      <c r="K396">
        <v>1774</v>
      </c>
      <c r="L396" s="5">
        <v>226535.72</v>
      </c>
      <c r="M396" s="4">
        <v>10.41</v>
      </c>
      <c r="N396" s="4">
        <v>13.2</v>
      </c>
      <c r="O396" s="4">
        <v>0.47</v>
      </c>
      <c r="P396">
        <v>3.58</v>
      </c>
      <c r="Q396" s="4">
        <v>35.700000000000003</v>
      </c>
    </row>
    <row r="397" spans="1:17" x14ac:dyDescent="0.3">
      <c r="A397" s="3">
        <v>45206</v>
      </c>
      <c r="B397" s="11" t="str">
        <f t="shared" si="6"/>
        <v>Oct 2023</v>
      </c>
      <c r="C397" t="s">
        <v>21</v>
      </c>
      <c r="D397" t="s">
        <v>53</v>
      </c>
      <c r="E397" t="s">
        <v>75</v>
      </c>
      <c r="F397" t="s">
        <v>81</v>
      </c>
      <c r="G397" t="str">
        <f>_xlfn.XLOOKUP(F397,Product_Categories!A:A,Product_Categories!C:C,"Missing")</f>
        <v>Lead Management</v>
      </c>
      <c r="H397">
        <v>49958</v>
      </c>
      <c r="I397">
        <v>2137</v>
      </c>
      <c r="J397" s="5">
        <v>1375.89</v>
      </c>
      <c r="K397">
        <v>423</v>
      </c>
      <c r="L397" s="5">
        <v>41613.61</v>
      </c>
      <c r="M397" s="4">
        <v>4.28</v>
      </c>
      <c r="N397" s="4">
        <v>19.79</v>
      </c>
      <c r="O397" s="4">
        <v>0.64</v>
      </c>
      <c r="P397">
        <v>3.25</v>
      </c>
      <c r="Q397" s="4">
        <v>30.24</v>
      </c>
    </row>
    <row r="398" spans="1:17" x14ac:dyDescent="0.3">
      <c r="A398" s="3">
        <v>45206</v>
      </c>
      <c r="B398" s="11" t="str">
        <f t="shared" si="6"/>
        <v>Oct 2023</v>
      </c>
      <c r="C398" t="s">
        <v>19</v>
      </c>
      <c r="D398" t="s">
        <v>51</v>
      </c>
      <c r="E398" t="s">
        <v>73</v>
      </c>
      <c r="F398" t="s">
        <v>106</v>
      </c>
      <c r="G398" t="str">
        <f>_xlfn.XLOOKUP(F398,Product_Categories!A:A,Product_Categories!C:C,"Missing")</f>
        <v>Reporting</v>
      </c>
      <c r="H398">
        <v>101236</v>
      </c>
      <c r="I398">
        <v>2493</v>
      </c>
      <c r="J398" s="5">
        <v>2457.6999999999998</v>
      </c>
      <c r="K398">
        <v>432</v>
      </c>
      <c r="L398" s="5">
        <v>62919.64</v>
      </c>
      <c r="M398" s="4">
        <v>2.46</v>
      </c>
      <c r="N398" s="4">
        <v>17.329999999999998</v>
      </c>
      <c r="O398" s="4">
        <v>0.99</v>
      </c>
      <c r="P398">
        <v>5.69</v>
      </c>
      <c r="Q398" s="4">
        <v>25.6</v>
      </c>
    </row>
    <row r="399" spans="1:17" x14ac:dyDescent="0.3">
      <c r="A399" s="3">
        <v>45206</v>
      </c>
      <c r="B399" s="11" t="str">
        <f t="shared" si="6"/>
        <v>Oct 2023</v>
      </c>
      <c r="C399" t="s">
        <v>21</v>
      </c>
      <c r="D399" t="s">
        <v>27</v>
      </c>
      <c r="E399" t="s">
        <v>73</v>
      </c>
      <c r="F399" t="s">
        <v>105</v>
      </c>
      <c r="G399" t="str">
        <f>_xlfn.XLOOKUP(F399,Product_Categories!A:A,Product_Categories!C:C,"Missing")</f>
        <v>Storage</v>
      </c>
      <c r="H399">
        <v>41939</v>
      </c>
      <c r="I399">
        <v>5885</v>
      </c>
      <c r="J399" s="5">
        <v>4395.47</v>
      </c>
      <c r="K399">
        <v>1101</v>
      </c>
      <c r="L399" s="5">
        <v>110356.39</v>
      </c>
      <c r="M399" s="4">
        <v>14.03</v>
      </c>
      <c r="N399" s="4">
        <v>18.71</v>
      </c>
      <c r="O399" s="4">
        <v>0.75</v>
      </c>
      <c r="P399">
        <v>3.99</v>
      </c>
      <c r="Q399" s="4">
        <v>25.11</v>
      </c>
    </row>
    <row r="400" spans="1:17" x14ac:dyDescent="0.3">
      <c r="A400" s="3">
        <v>45206</v>
      </c>
      <c r="B400" s="11" t="str">
        <f t="shared" si="6"/>
        <v>Oct 2023</v>
      </c>
      <c r="C400" t="s">
        <v>107</v>
      </c>
      <c r="D400" t="s">
        <v>41</v>
      </c>
      <c r="E400" t="s">
        <v>73</v>
      </c>
      <c r="F400" t="s">
        <v>78</v>
      </c>
      <c r="G400" t="str">
        <f>_xlfn.XLOOKUP(F400,Product_Categories!A:A,Product_Categories!C:C,"Missing")</f>
        <v>Audience Analytics</v>
      </c>
      <c r="H400">
        <v>15511</v>
      </c>
      <c r="I400">
        <v>1745</v>
      </c>
      <c r="J400" s="5">
        <v>1836.02</v>
      </c>
      <c r="K400">
        <v>256</v>
      </c>
      <c r="L400" s="5">
        <v>44741.53</v>
      </c>
      <c r="M400" s="4">
        <v>11.25</v>
      </c>
      <c r="N400" s="4">
        <v>14.67</v>
      </c>
      <c r="O400" s="4">
        <v>1.05</v>
      </c>
      <c r="P400">
        <v>7.17</v>
      </c>
      <c r="Q400" s="4">
        <v>24.37</v>
      </c>
    </row>
    <row r="401" spans="1:17" x14ac:dyDescent="0.3">
      <c r="A401" s="3">
        <v>45206</v>
      </c>
      <c r="B401" s="11" t="str">
        <f t="shared" si="6"/>
        <v>Oct 2023</v>
      </c>
      <c r="C401" t="s">
        <v>17</v>
      </c>
      <c r="D401" t="s">
        <v>59</v>
      </c>
      <c r="E401" t="s">
        <v>76</v>
      </c>
      <c r="F401" t="s">
        <v>86</v>
      </c>
      <c r="G401" t="str">
        <f>_xlfn.XLOOKUP(F401,Product_Categories!A:A,Product_Categories!C:C,"Missing")</f>
        <v>Website Tools</v>
      </c>
      <c r="H401">
        <v>146945</v>
      </c>
      <c r="I401">
        <v>21898</v>
      </c>
      <c r="J401" s="5">
        <v>12791.42</v>
      </c>
      <c r="K401">
        <v>3823</v>
      </c>
      <c r="L401" s="5">
        <v>296229.71999999997</v>
      </c>
      <c r="M401" s="4">
        <v>14.9</v>
      </c>
      <c r="N401" s="4">
        <v>17.46</v>
      </c>
      <c r="O401" s="4">
        <v>0.57999999999999996</v>
      </c>
      <c r="P401" s="4">
        <v>3.35</v>
      </c>
      <c r="Q401" s="4">
        <v>23.16</v>
      </c>
    </row>
    <row r="402" spans="1:17" x14ac:dyDescent="0.3">
      <c r="A402" s="3">
        <v>45206</v>
      </c>
      <c r="B402" s="11" t="str">
        <f t="shared" si="6"/>
        <v>Oct 2023</v>
      </c>
      <c r="C402" t="s">
        <v>107</v>
      </c>
      <c r="D402" t="s">
        <v>49</v>
      </c>
      <c r="E402" t="s">
        <v>76</v>
      </c>
      <c r="F402" t="s">
        <v>96</v>
      </c>
      <c r="G402" t="str">
        <f>_xlfn.XLOOKUP(F402,Product_Categories!A:A,Product_Categories!C:C,"Missing")</f>
        <v>Growth Tools</v>
      </c>
      <c r="H402">
        <v>27449</v>
      </c>
      <c r="I402">
        <v>3195</v>
      </c>
      <c r="J402" s="5">
        <v>5590.06</v>
      </c>
      <c r="K402">
        <v>656</v>
      </c>
      <c r="L402" s="5">
        <v>123328.61</v>
      </c>
      <c r="M402" s="4">
        <v>11.64</v>
      </c>
      <c r="N402" s="4">
        <v>20.53</v>
      </c>
      <c r="O402" s="4">
        <v>1.75</v>
      </c>
      <c r="P402">
        <v>8.52</v>
      </c>
      <c r="Q402" s="4">
        <v>22.06</v>
      </c>
    </row>
    <row r="403" spans="1:17" x14ac:dyDescent="0.3">
      <c r="A403" s="3">
        <v>45206</v>
      </c>
      <c r="B403" s="11" t="str">
        <f t="shared" si="6"/>
        <v>Oct 2023</v>
      </c>
      <c r="C403" t="s">
        <v>17</v>
      </c>
      <c r="D403" t="s">
        <v>56</v>
      </c>
      <c r="E403" t="s">
        <v>76</v>
      </c>
      <c r="F403" t="s">
        <v>94</v>
      </c>
      <c r="G403" t="str">
        <f>_xlfn.XLOOKUP(F403,Product_Categories!A:A,Product_Categories!C:C,"Missing")</f>
        <v>SEO</v>
      </c>
      <c r="H403">
        <v>141017</v>
      </c>
      <c r="I403">
        <v>12973</v>
      </c>
      <c r="J403" s="5">
        <v>20702.53</v>
      </c>
      <c r="K403">
        <v>2102</v>
      </c>
      <c r="L403" s="5">
        <v>363065.57</v>
      </c>
      <c r="M403" s="4">
        <v>9.1999999999999993</v>
      </c>
      <c r="N403" s="4">
        <v>16.2</v>
      </c>
      <c r="O403" s="4">
        <v>1.6</v>
      </c>
      <c r="P403" s="4">
        <v>9.85</v>
      </c>
      <c r="Q403" s="4">
        <v>17.54</v>
      </c>
    </row>
    <row r="404" spans="1:17" x14ac:dyDescent="0.3">
      <c r="A404" s="3">
        <v>45206</v>
      </c>
      <c r="B404" s="11" t="str">
        <f t="shared" si="6"/>
        <v>Oct 2023</v>
      </c>
      <c r="C404" t="s">
        <v>108</v>
      </c>
      <c r="D404" t="s">
        <v>26</v>
      </c>
      <c r="E404" t="s">
        <v>73</v>
      </c>
      <c r="F404" t="s">
        <v>82</v>
      </c>
      <c r="G404" t="str">
        <f>_xlfn.XLOOKUP(F404,Product_Categories!A:A,Product_Categories!C:C,"Missing")</f>
        <v>Mobile Ads</v>
      </c>
      <c r="H404">
        <v>113540</v>
      </c>
      <c r="I404">
        <v>16831</v>
      </c>
      <c r="J404" s="5">
        <v>22127.06</v>
      </c>
      <c r="K404">
        <v>3345</v>
      </c>
      <c r="L404" s="5">
        <v>367548.45</v>
      </c>
      <c r="M404" s="4">
        <v>14.82</v>
      </c>
      <c r="N404" s="4">
        <v>19.87</v>
      </c>
      <c r="O404" s="4">
        <v>1.31</v>
      </c>
      <c r="P404">
        <v>6.61</v>
      </c>
      <c r="Q404" s="4">
        <v>16.61</v>
      </c>
    </row>
    <row r="405" spans="1:17" x14ac:dyDescent="0.3">
      <c r="A405" s="3">
        <v>45206</v>
      </c>
      <c r="B405" s="11" t="str">
        <f t="shared" si="6"/>
        <v>Oct 2023</v>
      </c>
      <c r="C405" t="s">
        <v>21</v>
      </c>
      <c r="D405" t="s">
        <v>26</v>
      </c>
      <c r="E405" t="s">
        <v>75</v>
      </c>
      <c r="F405" t="s">
        <v>103</v>
      </c>
      <c r="G405" t="str">
        <f>_xlfn.XLOOKUP(F405,Product_Categories!A:A,Product_Categories!C:C,"Missing")</f>
        <v>Automation</v>
      </c>
      <c r="H405">
        <v>124132</v>
      </c>
      <c r="I405">
        <v>8621</v>
      </c>
      <c r="J405" s="5">
        <v>15586.48</v>
      </c>
      <c r="K405">
        <v>1638</v>
      </c>
      <c r="L405" s="5">
        <v>258795.09</v>
      </c>
      <c r="M405" s="4">
        <v>6.95</v>
      </c>
      <c r="N405" s="4">
        <v>19</v>
      </c>
      <c r="O405" s="4">
        <v>1.81</v>
      </c>
      <c r="P405">
        <v>9.52</v>
      </c>
      <c r="Q405" s="4">
        <v>16.600000000000001</v>
      </c>
    </row>
    <row r="406" spans="1:17" x14ac:dyDescent="0.3">
      <c r="A406" s="3">
        <v>45206</v>
      </c>
      <c r="B406" s="11" t="str">
        <f t="shared" si="6"/>
        <v>Oct 2023</v>
      </c>
      <c r="C406" t="s">
        <v>21</v>
      </c>
      <c r="D406" t="s">
        <v>69</v>
      </c>
      <c r="E406" t="s">
        <v>74</v>
      </c>
      <c r="F406" t="s">
        <v>102</v>
      </c>
      <c r="G406" t="str">
        <f>_xlfn.XLOOKUP(F406,Product_Categories!A:A,Product_Categories!C:C,"Missing")</f>
        <v>Website Tools</v>
      </c>
      <c r="H406">
        <v>6959</v>
      </c>
      <c r="I406">
        <v>1034</v>
      </c>
      <c r="J406" s="5">
        <v>2007.38</v>
      </c>
      <c r="K406">
        <v>217</v>
      </c>
      <c r="L406" s="5">
        <v>33287.56</v>
      </c>
      <c r="M406" s="4">
        <v>14.86</v>
      </c>
      <c r="N406" s="4">
        <v>20.99</v>
      </c>
      <c r="O406" s="4">
        <v>1.94</v>
      </c>
      <c r="P406">
        <v>9.25</v>
      </c>
      <c r="Q406" s="4">
        <v>16.579999999999998</v>
      </c>
    </row>
    <row r="407" spans="1:17" x14ac:dyDescent="0.3">
      <c r="A407" s="3">
        <v>45206</v>
      </c>
      <c r="B407" s="11" t="str">
        <f t="shared" si="6"/>
        <v>Oct 2023</v>
      </c>
      <c r="C407" t="s">
        <v>17</v>
      </c>
      <c r="D407" t="s">
        <v>51</v>
      </c>
      <c r="E407" t="s">
        <v>73</v>
      </c>
      <c r="F407" t="s">
        <v>80</v>
      </c>
      <c r="G407" t="str">
        <f>_xlfn.XLOOKUP(F407,Product_Categories!A:A,Product_Categories!C:C,"Missing")</f>
        <v>Feedback</v>
      </c>
      <c r="H407">
        <v>108488</v>
      </c>
      <c r="I407">
        <v>5232</v>
      </c>
      <c r="J407" s="5">
        <v>4805.6099999999997</v>
      </c>
      <c r="K407">
        <v>994</v>
      </c>
      <c r="L407" s="5">
        <v>75171.66</v>
      </c>
      <c r="M407" s="4">
        <v>4.82</v>
      </c>
      <c r="N407" s="4">
        <v>19</v>
      </c>
      <c r="O407" s="4">
        <v>0.92</v>
      </c>
      <c r="P407" s="4">
        <v>4.83</v>
      </c>
      <c r="Q407" s="4">
        <v>15.64</v>
      </c>
    </row>
    <row r="408" spans="1:17" x14ac:dyDescent="0.3">
      <c r="A408" s="3">
        <v>45206</v>
      </c>
      <c r="B408" s="11" t="str">
        <f t="shared" si="6"/>
        <v>Oct 2023</v>
      </c>
      <c r="C408" t="s">
        <v>19</v>
      </c>
      <c r="D408" t="s">
        <v>63</v>
      </c>
      <c r="E408" t="s">
        <v>73</v>
      </c>
      <c r="F408" t="s">
        <v>86</v>
      </c>
      <c r="G408" t="str">
        <f>_xlfn.XLOOKUP(F408,Product_Categories!A:A,Product_Categories!C:C,"Missing")</f>
        <v>Website Tools</v>
      </c>
      <c r="H408">
        <v>25448</v>
      </c>
      <c r="I408">
        <v>3258</v>
      </c>
      <c r="J408" s="5">
        <v>8610.17</v>
      </c>
      <c r="K408">
        <v>668</v>
      </c>
      <c r="L408" s="5">
        <v>122739.36</v>
      </c>
      <c r="M408" s="4">
        <v>12.8</v>
      </c>
      <c r="N408" s="4">
        <v>20.5</v>
      </c>
      <c r="O408" s="4">
        <v>2.64</v>
      </c>
      <c r="P408">
        <v>12.89</v>
      </c>
      <c r="Q408" s="4">
        <v>14.26</v>
      </c>
    </row>
    <row r="409" spans="1:17" x14ac:dyDescent="0.3">
      <c r="A409" s="3">
        <v>45206</v>
      </c>
      <c r="B409" s="11" t="str">
        <f t="shared" si="6"/>
        <v>Oct 2023</v>
      </c>
      <c r="C409" t="s">
        <v>21</v>
      </c>
      <c r="D409" t="s">
        <v>29</v>
      </c>
      <c r="E409" t="s">
        <v>74</v>
      </c>
      <c r="F409" t="s">
        <v>77</v>
      </c>
      <c r="G409" t="str">
        <f>_xlfn.XLOOKUP(F409,Product_Categories!A:A,Product_Categories!C:C,"Missing")</f>
        <v>SEO</v>
      </c>
      <c r="H409">
        <v>4022</v>
      </c>
      <c r="I409">
        <v>242</v>
      </c>
      <c r="J409" s="5">
        <v>196.16</v>
      </c>
      <c r="K409">
        <v>42</v>
      </c>
      <c r="L409" s="5">
        <v>2771.32</v>
      </c>
      <c r="M409" s="4">
        <v>6.02</v>
      </c>
      <c r="N409" s="4">
        <v>17.36</v>
      </c>
      <c r="O409" s="4">
        <v>0.81</v>
      </c>
      <c r="P409">
        <v>4.67</v>
      </c>
      <c r="Q409" s="4">
        <v>14.13</v>
      </c>
    </row>
    <row r="410" spans="1:17" x14ac:dyDescent="0.3">
      <c r="A410" s="3">
        <v>45206</v>
      </c>
      <c r="B410" s="11" t="str">
        <f t="shared" si="6"/>
        <v>Oct 2023</v>
      </c>
      <c r="C410" t="s">
        <v>21</v>
      </c>
      <c r="D410" t="s">
        <v>38</v>
      </c>
      <c r="E410" t="s">
        <v>75</v>
      </c>
      <c r="F410" t="s">
        <v>97</v>
      </c>
      <c r="G410" t="str">
        <f>_xlfn.XLOOKUP(F410,Product_Categories!A:A,Product_Categories!C:C,"Missing")</f>
        <v>Webinars</v>
      </c>
      <c r="H410">
        <v>145212</v>
      </c>
      <c r="I410">
        <v>14797</v>
      </c>
      <c r="J410" s="5">
        <v>15516.18</v>
      </c>
      <c r="K410">
        <v>1120</v>
      </c>
      <c r="L410" s="5">
        <v>204600.77</v>
      </c>
      <c r="M410" s="4">
        <v>10.19</v>
      </c>
      <c r="N410" s="4">
        <v>7.57</v>
      </c>
      <c r="O410" s="4">
        <v>1.05</v>
      </c>
      <c r="P410">
        <v>13.85</v>
      </c>
      <c r="Q410" s="4">
        <v>13.19</v>
      </c>
    </row>
    <row r="411" spans="1:17" x14ac:dyDescent="0.3">
      <c r="A411" s="3">
        <v>45206</v>
      </c>
      <c r="B411" s="11" t="str">
        <f t="shared" si="6"/>
        <v>Oct 2023</v>
      </c>
      <c r="C411" t="s">
        <v>21</v>
      </c>
      <c r="D411" t="s">
        <v>52</v>
      </c>
      <c r="E411" t="s">
        <v>74</v>
      </c>
      <c r="F411" t="s">
        <v>85</v>
      </c>
      <c r="G411" t="str">
        <f>_xlfn.XLOOKUP(F411,Product_Categories!A:A,Product_Categories!C:C,"Missing")</f>
        <v>Budgeting</v>
      </c>
      <c r="H411">
        <v>24168</v>
      </c>
      <c r="I411">
        <v>1900</v>
      </c>
      <c r="J411" s="5">
        <v>2558.25</v>
      </c>
      <c r="K411">
        <v>242</v>
      </c>
      <c r="L411" s="5">
        <v>33456.449999999997</v>
      </c>
      <c r="M411" s="4">
        <v>7.86</v>
      </c>
      <c r="N411" s="4">
        <v>12.74</v>
      </c>
      <c r="O411" s="4">
        <v>1.35</v>
      </c>
      <c r="P411">
        <v>10.57</v>
      </c>
      <c r="Q411" s="4">
        <v>13.08</v>
      </c>
    </row>
    <row r="412" spans="1:17" x14ac:dyDescent="0.3">
      <c r="A412" s="3">
        <v>45206</v>
      </c>
      <c r="B412" s="11" t="str">
        <f t="shared" si="6"/>
        <v>Oct 2023</v>
      </c>
      <c r="C412" t="s">
        <v>19</v>
      </c>
      <c r="D412" t="s">
        <v>54</v>
      </c>
      <c r="E412" t="s">
        <v>76</v>
      </c>
      <c r="F412" t="s">
        <v>99</v>
      </c>
      <c r="G412" t="str">
        <f>_xlfn.XLOOKUP(F412,Product_Categories!A:A,Product_Categories!C:C,"Missing")</f>
        <v>Planning</v>
      </c>
      <c r="H412">
        <v>109773</v>
      </c>
      <c r="I412">
        <v>7363</v>
      </c>
      <c r="J412" s="5">
        <v>10902.07</v>
      </c>
      <c r="K412">
        <v>1285</v>
      </c>
      <c r="L412" s="5">
        <v>139597.47</v>
      </c>
      <c r="M412" s="4">
        <v>6.71</v>
      </c>
      <c r="N412" s="4">
        <v>17.45</v>
      </c>
      <c r="O412" s="4">
        <v>1.48</v>
      </c>
      <c r="P412">
        <v>8.48</v>
      </c>
      <c r="Q412" s="4">
        <v>12.8</v>
      </c>
    </row>
    <row r="413" spans="1:17" x14ac:dyDescent="0.3">
      <c r="A413" s="3">
        <v>45206</v>
      </c>
      <c r="B413" s="11" t="str">
        <f t="shared" si="6"/>
        <v>Oct 2023</v>
      </c>
      <c r="C413" t="s">
        <v>18</v>
      </c>
      <c r="D413" t="s">
        <v>63</v>
      </c>
      <c r="E413" t="s">
        <v>73</v>
      </c>
      <c r="F413" t="s">
        <v>98</v>
      </c>
      <c r="G413" t="str">
        <f>_xlfn.XLOOKUP(F413,Product_Categories!A:A,Product_Categories!C:C,"Missing")</f>
        <v>Video</v>
      </c>
      <c r="H413">
        <v>51618</v>
      </c>
      <c r="I413">
        <v>6015</v>
      </c>
      <c r="J413" s="5">
        <v>20229.54</v>
      </c>
      <c r="K413">
        <v>1282</v>
      </c>
      <c r="L413" s="5">
        <v>239078.5</v>
      </c>
      <c r="M413" s="4">
        <v>11.65</v>
      </c>
      <c r="N413" s="4">
        <v>21.31</v>
      </c>
      <c r="O413" s="4">
        <v>3.36</v>
      </c>
      <c r="P413" s="4">
        <v>15.78</v>
      </c>
      <c r="Q413" s="4">
        <v>11.82</v>
      </c>
    </row>
    <row r="414" spans="1:17" x14ac:dyDescent="0.3">
      <c r="A414" s="3">
        <v>45206</v>
      </c>
      <c r="B414" s="11" t="str">
        <f t="shared" si="6"/>
        <v>Oct 2023</v>
      </c>
      <c r="C414" t="s">
        <v>21</v>
      </c>
      <c r="D414" t="s">
        <v>54</v>
      </c>
      <c r="E414" t="s">
        <v>75</v>
      </c>
      <c r="F414" t="s">
        <v>105</v>
      </c>
      <c r="G414" t="str">
        <f>_xlfn.XLOOKUP(F414,Product_Categories!A:A,Product_Categories!C:C,"Missing")</f>
        <v>Storage</v>
      </c>
      <c r="H414">
        <v>147193</v>
      </c>
      <c r="I414">
        <v>1056</v>
      </c>
      <c r="J414" s="5">
        <v>964.58</v>
      </c>
      <c r="K414">
        <v>79</v>
      </c>
      <c r="L414" s="5">
        <v>10839.24</v>
      </c>
      <c r="M414" s="4">
        <v>0.72</v>
      </c>
      <c r="N414" s="4">
        <v>7.48</v>
      </c>
      <c r="O414" s="4">
        <v>0.91</v>
      </c>
      <c r="P414">
        <v>12.21</v>
      </c>
      <c r="Q414" s="4">
        <v>11.24</v>
      </c>
    </row>
    <row r="415" spans="1:17" x14ac:dyDescent="0.3">
      <c r="A415" s="3">
        <v>45206</v>
      </c>
      <c r="B415" s="11" t="str">
        <f t="shared" si="6"/>
        <v>Oct 2023</v>
      </c>
      <c r="C415" t="s">
        <v>19</v>
      </c>
      <c r="D415" t="s">
        <v>41</v>
      </c>
      <c r="E415" t="s">
        <v>74</v>
      </c>
      <c r="F415" t="s">
        <v>86</v>
      </c>
      <c r="G415" t="str">
        <f>_xlfn.XLOOKUP(F415,Product_Categories!A:A,Product_Categories!C:C,"Missing")</f>
        <v>Website Tools</v>
      </c>
      <c r="H415">
        <v>5071</v>
      </c>
      <c r="I415">
        <v>94</v>
      </c>
      <c r="J415" s="5">
        <v>145.38999999999999</v>
      </c>
      <c r="K415">
        <v>8</v>
      </c>
      <c r="L415" s="5">
        <v>1551.28</v>
      </c>
      <c r="M415" s="4">
        <v>1.85</v>
      </c>
      <c r="N415" s="4">
        <v>8.51</v>
      </c>
      <c r="O415" s="4">
        <v>1.55</v>
      </c>
      <c r="P415">
        <v>18.170000000000002</v>
      </c>
      <c r="Q415" s="4">
        <v>10.67</v>
      </c>
    </row>
    <row r="416" spans="1:17" x14ac:dyDescent="0.3">
      <c r="A416" s="3">
        <v>45206</v>
      </c>
      <c r="B416" s="11" t="str">
        <f t="shared" si="6"/>
        <v>Oct 2023</v>
      </c>
      <c r="C416" t="s">
        <v>21</v>
      </c>
      <c r="D416" t="s">
        <v>42</v>
      </c>
      <c r="E416" t="s">
        <v>74</v>
      </c>
      <c r="F416" t="s">
        <v>104</v>
      </c>
      <c r="G416" t="str">
        <f>_xlfn.XLOOKUP(F416,Product_Categories!A:A,Product_Categories!C:C,"Missing")</f>
        <v>Surveys</v>
      </c>
      <c r="H416">
        <v>56577</v>
      </c>
      <c r="I416">
        <v>2403</v>
      </c>
      <c r="J416" s="5">
        <v>2035.86</v>
      </c>
      <c r="K416">
        <v>374</v>
      </c>
      <c r="L416" s="5">
        <v>20001.919999999998</v>
      </c>
      <c r="M416" s="4">
        <v>4.25</v>
      </c>
      <c r="N416" s="4">
        <v>15.56</v>
      </c>
      <c r="O416" s="4">
        <v>0.85</v>
      </c>
      <c r="P416">
        <v>5.44</v>
      </c>
      <c r="Q416" s="4">
        <v>9.82</v>
      </c>
    </row>
    <row r="417" spans="1:17" x14ac:dyDescent="0.3">
      <c r="A417" s="3">
        <v>45206</v>
      </c>
      <c r="B417" s="11" t="str">
        <f t="shared" si="6"/>
        <v>Oct 2023</v>
      </c>
      <c r="C417" t="s">
        <v>17</v>
      </c>
      <c r="D417" t="s">
        <v>68</v>
      </c>
      <c r="E417" t="s">
        <v>75</v>
      </c>
      <c r="F417" t="s">
        <v>87</v>
      </c>
      <c r="G417" t="str">
        <f>_xlfn.XLOOKUP(F417,Product_Categories!A:A,Product_Categories!C:C,"Missing")</f>
        <v>AdTech</v>
      </c>
      <c r="H417">
        <v>109080</v>
      </c>
      <c r="I417">
        <v>2773</v>
      </c>
      <c r="J417" s="5">
        <v>3114.6</v>
      </c>
      <c r="K417">
        <v>345</v>
      </c>
      <c r="L417" s="5">
        <v>29908.21</v>
      </c>
      <c r="M417" s="4">
        <v>2.54</v>
      </c>
      <c r="N417" s="4">
        <v>12.44</v>
      </c>
      <c r="O417" s="4">
        <v>1.1200000000000001</v>
      </c>
      <c r="P417" s="4">
        <v>9.0299999999999994</v>
      </c>
      <c r="Q417" s="4">
        <v>9.6</v>
      </c>
    </row>
    <row r="418" spans="1:17" x14ac:dyDescent="0.3">
      <c r="A418" s="3">
        <v>45206</v>
      </c>
      <c r="B418" s="11" t="str">
        <f t="shared" si="6"/>
        <v>Oct 2023</v>
      </c>
      <c r="C418" t="s">
        <v>107</v>
      </c>
      <c r="D418" t="s">
        <v>40</v>
      </c>
      <c r="E418" t="s">
        <v>74</v>
      </c>
      <c r="F418" t="s">
        <v>88</v>
      </c>
      <c r="G418" t="str">
        <f>_xlfn.XLOOKUP(F418,Product_Categories!A:A,Product_Categories!C:C,"Missing")</f>
        <v>CRM</v>
      </c>
      <c r="H418">
        <v>78632</v>
      </c>
      <c r="I418">
        <v>2404</v>
      </c>
      <c r="J418" s="5">
        <v>6323.18</v>
      </c>
      <c r="K418">
        <v>330</v>
      </c>
      <c r="L418" s="5">
        <v>54786.79</v>
      </c>
      <c r="M418" s="4">
        <v>3.06</v>
      </c>
      <c r="N418" s="4">
        <v>13.73</v>
      </c>
      <c r="O418" s="4">
        <v>2.63</v>
      </c>
      <c r="P418">
        <v>19.16</v>
      </c>
      <c r="Q418" s="4">
        <v>8.66</v>
      </c>
    </row>
    <row r="419" spans="1:17" x14ac:dyDescent="0.3">
      <c r="A419" s="3">
        <v>45206</v>
      </c>
      <c r="B419" s="11" t="str">
        <f t="shared" si="6"/>
        <v>Oct 2023</v>
      </c>
      <c r="C419" t="s">
        <v>18</v>
      </c>
      <c r="D419" t="s">
        <v>43</v>
      </c>
      <c r="E419" t="s">
        <v>76</v>
      </c>
      <c r="F419" t="s">
        <v>103</v>
      </c>
      <c r="G419" t="str">
        <f>_xlfn.XLOOKUP(F419,Product_Categories!A:A,Product_Categories!C:C,"Missing")</f>
        <v>Automation</v>
      </c>
      <c r="H419">
        <v>75141</v>
      </c>
      <c r="I419">
        <v>3479</v>
      </c>
      <c r="J419" s="5">
        <v>8597.2099999999991</v>
      </c>
      <c r="K419">
        <v>455</v>
      </c>
      <c r="L419" s="5">
        <v>73750.16</v>
      </c>
      <c r="M419" s="4">
        <v>4.63</v>
      </c>
      <c r="N419" s="4">
        <v>13.08</v>
      </c>
      <c r="O419" s="4">
        <v>2.4700000000000002</v>
      </c>
      <c r="P419" s="4">
        <v>18.89</v>
      </c>
      <c r="Q419" s="4">
        <v>8.58</v>
      </c>
    </row>
    <row r="420" spans="1:17" x14ac:dyDescent="0.3">
      <c r="A420" s="3">
        <v>45206</v>
      </c>
      <c r="B420" s="11" t="str">
        <f t="shared" si="6"/>
        <v>Oct 2023</v>
      </c>
      <c r="C420" t="s">
        <v>108</v>
      </c>
      <c r="D420" t="s">
        <v>49</v>
      </c>
      <c r="E420" t="s">
        <v>74</v>
      </c>
      <c r="F420" t="s">
        <v>104</v>
      </c>
      <c r="G420" t="str">
        <f>_xlfn.XLOOKUP(F420,Product_Categories!A:A,Product_Categories!C:C,"Missing")</f>
        <v>Surveys</v>
      </c>
      <c r="H420">
        <v>37586</v>
      </c>
      <c r="I420">
        <v>239</v>
      </c>
      <c r="J420" s="5">
        <v>656.87</v>
      </c>
      <c r="K420">
        <v>28</v>
      </c>
      <c r="L420" s="5">
        <v>5394.19</v>
      </c>
      <c r="M420" s="4">
        <v>0.64</v>
      </c>
      <c r="N420" s="4">
        <v>11.72</v>
      </c>
      <c r="O420" s="4">
        <v>2.75</v>
      </c>
      <c r="P420">
        <v>23.46</v>
      </c>
      <c r="Q420" s="4">
        <v>8.2100000000000009</v>
      </c>
    </row>
    <row r="421" spans="1:17" x14ac:dyDescent="0.3">
      <c r="A421" s="3">
        <v>45206</v>
      </c>
      <c r="B421" s="11" t="str">
        <f t="shared" si="6"/>
        <v>Oct 2023</v>
      </c>
      <c r="C421" t="s">
        <v>107</v>
      </c>
      <c r="D421" t="s">
        <v>25</v>
      </c>
      <c r="E421" t="s">
        <v>73</v>
      </c>
      <c r="F421" t="s">
        <v>80</v>
      </c>
      <c r="G421" t="str">
        <f>_xlfn.XLOOKUP(F421,Product_Categories!A:A,Product_Categories!C:C,"Missing")</f>
        <v>Feedback</v>
      </c>
      <c r="H421">
        <v>38507</v>
      </c>
      <c r="I421">
        <v>4689</v>
      </c>
      <c r="J421" s="5">
        <v>11441.64</v>
      </c>
      <c r="K421">
        <v>609</v>
      </c>
      <c r="L421" s="5">
        <v>85707.58</v>
      </c>
      <c r="M421" s="4">
        <v>12.18</v>
      </c>
      <c r="N421" s="4">
        <v>12.99</v>
      </c>
      <c r="O421" s="4">
        <v>2.44</v>
      </c>
      <c r="P421">
        <v>18.79</v>
      </c>
      <c r="Q421" s="4">
        <v>7.49</v>
      </c>
    </row>
    <row r="422" spans="1:17" x14ac:dyDescent="0.3">
      <c r="A422" s="3">
        <v>45206</v>
      </c>
      <c r="B422" s="11" t="str">
        <f t="shared" si="6"/>
        <v>Oct 2023</v>
      </c>
      <c r="C422" t="s">
        <v>18</v>
      </c>
      <c r="D422" t="s">
        <v>48</v>
      </c>
      <c r="E422" t="s">
        <v>73</v>
      </c>
      <c r="F422" t="s">
        <v>94</v>
      </c>
      <c r="G422" t="str">
        <f>_xlfn.XLOOKUP(F422,Product_Categories!A:A,Product_Categories!C:C,"Missing")</f>
        <v>SEO</v>
      </c>
      <c r="H422">
        <v>31987</v>
      </c>
      <c r="I422">
        <v>1394</v>
      </c>
      <c r="J422" s="5">
        <v>4005.65</v>
      </c>
      <c r="K422">
        <v>218</v>
      </c>
      <c r="L422" s="5">
        <v>28935.1</v>
      </c>
      <c r="M422" s="4">
        <v>4.3600000000000003</v>
      </c>
      <c r="N422" s="4">
        <v>15.64</v>
      </c>
      <c r="O422" s="4">
        <v>2.87</v>
      </c>
      <c r="P422" s="4">
        <v>18.37</v>
      </c>
      <c r="Q422" s="4">
        <v>7.22</v>
      </c>
    </row>
    <row r="423" spans="1:17" x14ac:dyDescent="0.3">
      <c r="A423" s="3">
        <v>45206</v>
      </c>
      <c r="B423" s="11" t="str">
        <f t="shared" si="6"/>
        <v>Oct 2023</v>
      </c>
      <c r="C423" t="s">
        <v>17</v>
      </c>
      <c r="D423" t="s">
        <v>70</v>
      </c>
      <c r="E423" t="s">
        <v>73</v>
      </c>
      <c r="F423" t="s">
        <v>98</v>
      </c>
      <c r="G423" t="str">
        <f>_xlfn.XLOOKUP(F423,Product_Categories!A:A,Product_Categories!C:C,"Missing")</f>
        <v>Video</v>
      </c>
      <c r="H423">
        <v>66632</v>
      </c>
      <c r="I423">
        <v>5960</v>
      </c>
      <c r="J423" s="5">
        <v>20663.919999999998</v>
      </c>
      <c r="K423">
        <v>1098</v>
      </c>
      <c r="L423" s="5">
        <v>146048.63</v>
      </c>
      <c r="M423" s="4">
        <v>8.94</v>
      </c>
      <c r="N423" s="4">
        <v>18.420000000000002</v>
      </c>
      <c r="O423" s="4">
        <v>3.47</v>
      </c>
      <c r="P423" s="4">
        <v>18.82</v>
      </c>
      <c r="Q423" s="4">
        <v>7.07</v>
      </c>
    </row>
    <row r="424" spans="1:17" x14ac:dyDescent="0.3">
      <c r="A424" s="3">
        <v>45206</v>
      </c>
      <c r="B424" s="11" t="str">
        <f t="shared" si="6"/>
        <v>Oct 2023</v>
      </c>
      <c r="C424" t="s">
        <v>21</v>
      </c>
      <c r="D424" t="s">
        <v>30</v>
      </c>
      <c r="E424" t="s">
        <v>74</v>
      </c>
      <c r="F424" t="s">
        <v>100</v>
      </c>
      <c r="G424" t="str">
        <f>_xlfn.XLOOKUP(F424,Product_Categories!A:A,Product_Categories!C:C,"Missing")</f>
        <v>Forms</v>
      </c>
      <c r="H424">
        <v>32722</v>
      </c>
      <c r="I424">
        <v>2201</v>
      </c>
      <c r="J424" s="5">
        <v>7212.54</v>
      </c>
      <c r="K424">
        <v>355</v>
      </c>
      <c r="L424" s="5">
        <v>50885.08</v>
      </c>
      <c r="M424" s="4">
        <v>6.73</v>
      </c>
      <c r="N424" s="4">
        <v>16.13</v>
      </c>
      <c r="O424" s="4">
        <v>3.28</v>
      </c>
      <c r="P424">
        <v>20.32</v>
      </c>
      <c r="Q424" s="4">
        <v>7.06</v>
      </c>
    </row>
    <row r="425" spans="1:17" x14ac:dyDescent="0.3">
      <c r="A425" s="3">
        <v>45206</v>
      </c>
      <c r="B425" s="11" t="str">
        <f t="shared" si="6"/>
        <v>Oct 2023</v>
      </c>
      <c r="C425" t="s">
        <v>21</v>
      </c>
      <c r="D425" t="s">
        <v>41</v>
      </c>
      <c r="E425" t="s">
        <v>74</v>
      </c>
      <c r="F425" t="s">
        <v>93</v>
      </c>
      <c r="G425" t="str">
        <f>_xlfn.XLOOKUP(F425,Product_Categories!A:A,Product_Categories!C:C,"Missing")</f>
        <v>Social Media</v>
      </c>
      <c r="H425">
        <v>134981</v>
      </c>
      <c r="I425">
        <v>13600</v>
      </c>
      <c r="J425" s="5">
        <v>24071.01</v>
      </c>
      <c r="K425">
        <v>2097</v>
      </c>
      <c r="L425" s="5">
        <v>167378.13</v>
      </c>
      <c r="M425" s="4">
        <v>10.08</v>
      </c>
      <c r="N425" s="4">
        <v>15.42</v>
      </c>
      <c r="O425" s="4">
        <v>1.77</v>
      </c>
      <c r="P425">
        <v>11.48</v>
      </c>
      <c r="Q425" s="4">
        <v>6.95</v>
      </c>
    </row>
    <row r="426" spans="1:17" x14ac:dyDescent="0.3">
      <c r="A426" s="3">
        <v>45206</v>
      </c>
      <c r="B426" s="11" t="str">
        <f t="shared" si="6"/>
        <v>Oct 2023</v>
      </c>
      <c r="C426" t="s">
        <v>108</v>
      </c>
      <c r="D426" t="s">
        <v>32</v>
      </c>
      <c r="E426" t="s">
        <v>73</v>
      </c>
      <c r="F426" t="s">
        <v>105</v>
      </c>
      <c r="G426" t="str">
        <f>_xlfn.XLOOKUP(F426,Product_Categories!A:A,Product_Categories!C:C,"Missing")</f>
        <v>Storage</v>
      </c>
      <c r="H426">
        <v>17484</v>
      </c>
      <c r="I426">
        <v>1565</v>
      </c>
      <c r="J426" s="5">
        <v>4591.5600000000004</v>
      </c>
      <c r="K426">
        <v>163</v>
      </c>
      <c r="L426" s="5">
        <v>30584.69</v>
      </c>
      <c r="M426" s="4">
        <v>8.9499999999999993</v>
      </c>
      <c r="N426" s="4">
        <v>10.42</v>
      </c>
      <c r="O426" s="4">
        <v>2.93</v>
      </c>
      <c r="P426">
        <v>28.17</v>
      </c>
      <c r="Q426" s="4">
        <v>6.66</v>
      </c>
    </row>
    <row r="427" spans="1:17" x14ac:dyDescent="0.3">
      <c r="A427" s="3">
        <v>45206</v>
      </c>
      <c r="B427" s="11" t="str">
        <f t="shared" si="6"/>
        <v>Oct 2023</v>
      </c>
      <c r="C427" t="s">
        <v>21</v>
      </c>
      <c r="D427" t="s">
        <v>57</v>
      </c>
      <c r="E427" t="s">
        <v>76</v>
      </c>
      <c r="F427" t="s">
        <v>104</v>
      </c>
      <c r="G427" t="str">
        <f>_xlfn.XLOOKUP(F427,Product_Categories!A:A,Product_Categories!C:C,"Missing")</f>
        <v>Surveys</v>
      </c>
      <c r="H427">
        <v>98943</v>
      </c>
      <c r="I427">
        <v>14737</v>
      </c>
      <c r="J427" s="5">
        <v>61434.83</v>
      </c>
      <c r="K427">
        <v>2355</v>
      </c>
      <c r="L427" s="5">
        <v>398226.53</v>
      </c>
      <c r="M427" s="4">
        <v>14.89</v>
      </c>
      <c r="N427" s="4">
        <v>15.98</v>
      </c>
      <c r="O427" s="4">
        <v>4.17</v>
      </c>
      <c r="P427">
        <v>26.09</v>
      </c>
      <c r="Q427" s="4">
        <v>6.48</v>
      </c>
    </row>
    <row r="428" spans="1:17" x14ac:dyDescent="0.3">
      <c r="A428" s="3">
        <v>45206</v>
      </c>
      <c r="B428" s="11" t="str">
        <f t="shared" si="6"/>
        <v>Oct 2023</v>
      </c>
      <c r="C428" t="s">
        <v>21</v>
      </c>
      <c r="D428" t="s">
        <v>26</v>
      </c>
      <c r="E428" t="s">
        <v>76</v>
      </c>
      <c r="F428" t="s">
        <v>81</v>
      </c>
      <c r="G428" t="str">
        <f>_xlfn.XLOOKUP(F428,Product_Categories!A:A,Product_Categories!C:C,"Missing")</f>
        <v>Lead Management</v>
      </c>
      <c r="H428">
        <v>130034</v>
      </c>
      <c r="I428">
        <v>17497</v>
      </c>
      <c r="J428" s="5">
        <v>63586.95</v>
      </c>
      <c r="K428">
        <v>2825</v>
      </c>
      <c r="L428" s="5">
        <v>374991.91</v>
      </c>
      <c r="M428" s="4">
        <v>13.46</v>
      </c>
      <c r="N428" s="4">
        <v>16.149999999999999</v>
      </c>
      <c r="O428" s="4">
        <v>3.63</v>
      </c>
      <c r="P428">
        <v>22.51</v>
      </c>
      <c r="Q428" s="4">
        <v>5.9</v>
      </c>
    </row>
    <row r="429" spans="1:17" x14ac:dyDescent="0.3">
      <c r="A429" s="3">
        <v>45206</v>
      </c>
      <c r="B429" s="11" t="str">
        <f t="shared" si="6"/>
        <v>Oct 2023</v>
      </c>
      <c r="C429" t="s">
        <v>17</v>
      </c>
      <c r="D429" t="s">
        <v>43</v>
      </c>
      <c r="E429" t="s">
        <v>74</v>
      </c>
      <c r="F429" t="s">
        <v>102</v>
      </c>
      <c r="G429" t="str">
        <f>_xlfn.XLOOKUP(F429,Product_Categories!A:A,Product_Categories!C:C,"Missing")</f>
        <v>Website Tools</v>
      </c>
      <c r="H429">
        <v>145205</v>
      </c>
      <c r="I429">
        <v>13983</v>
      </c>
      <c r="J429" s="5">
        <v>29451.83</v>
      </c>
      <c r="K429">
        <v>861</v>
      </c>
      <c r="L429" s="5">
        <v>169879.15</v>
      </c>
      <c r="M429" s="4">
        <v>9.6300000000000008</v>
      </c>
      <c r="N429" s="4">
        <v>6.16</v>
      </c>
      <c r="O429" s="4">
        <v>2.11</v>
      </c>
      <c r="P429" s="4">
        <v>34.21</v>
      </c>
      <c r="Q429" s="4">
        <v>5.77</v>
      </c>
    </row>
    <row r="430" spans="1:17" x14ac:dyDescent="0.3">
      <c r="A430" s="3">
        <v>45206</v>
      </c>
      <c r="B430" s="11" t="str">
        <f t="shared" si="6"/>
        <v>Oct 2023</v>
      </c>
      <c r="C430" t="s">
        <v>107</v>
      </c>
      <c r="D430" t="s">
        <v>54</v>
      </c>
      <c r="E430" t="s">
        <v>73</v>
      </c>
      <c r="F430" t="s">
        <v>93</v>
      </c>
      <c r="G430" t="str">
        <f>_xlfn.XLOOKUP(F430,Product_Categories!A:A,Product_Categories!C:C,"Missing")</f>
        <v>Social Media</v>
      </c>
      <c r="H430">
        <v>116047</v>
      </c>
      <c r="I430">
        <v>4326</v>
      </c>
      <c r="J430" s="5">
        <v>10076.469999999999</v>
      </c>
      <c r="K430">
        <v>888</v>
      </c>
      <c r="L430" s="5">
        <v>55933.16</v>
      </c>
      <c r="M430" s="4">
        <v>3.73</v>
      </c>
      <c r="N430" s="4">
        <v>20.53</v>
      </c>
      <c r="O430" s="4">
        <v>2.33</v>
      </c>
      <c r="P430">
        <v>11.35</v>
      </c>
      <c r="Q430" s="4">
        <v>5.55</v>
      </c>
    </row>
    <row r="431" spans="1:17" x14ac:dyDescent="0.3">
      <c r="A431" s="3">
        <v>45206</v>
      </c>
      <c r="B431" s="11" t="str">
        <f t="shared" si="6"/>
        <v>Oct 2023</v>
      </c>
      <c r="C431" t="s">
        <v>19</v>
      </c>
      <c r="D431" t="s">
        <v>38</v>
      </c>
      <c r="E431" t="s">
        <v>75</v>
      </c>
      <c r="F431" t="s">
        <v>101</v>
      </c>
      <c r="G431" t="str">
        <f>_xlfn.XLOOKUP(F431,Product_Categories!A:A,Product_Categories!C:C,"Missing")</f>
        <v>Conversion</v>
      </c>
      <c r="H431">
        <v>76616</v>
      </c>
      <c r="I431">
        <v>7141</v>
      </c>
      <c r="J431" s="5">
        <v>17245.95</v>
      </c>
      <c r="K431">
        <v>480</v>
      </c>
      <c r="L431" s="5">
        <v>95602.03</v>
      </c>
      <c r="M431" s="4">
        <v>9.32</v>
      </c>
      <c r="N431" s="4">
        <v>6.72</v>
      </c>
      <c r="O431" s="4">
        <v>2.42</v>
      </c>
      <c r="P431">
        <v>35.93</v>
      </c>
      <c r="Q431" s="4">
        <v>5.54</v>
      </c>
    </row>
    <row r="432" spans="1:17" x14ac:dyDescent="0.3">
      <c r="A432" s="3">
        <v>45206</v>
      </c>
      <c r="B432" s="11" t="str">
        <f t="shared" si="6"/>
        <v>Oct 2023</v>
      </c>
      <c r="C432" t="s">
        <v>19</v>
      </c>
      <c r="D432" t="s">
        <v>27</v>
      </c>
      <c r="E432" t="s">
        <v>74</v>
      </c>
      <c r="F432" t="s">
        <v>99</v>
      </c>
      <c r="G432" t="str">
        <f>_xlfn.XLOOKUP(F432,Product_Categories!A:A,Product_Categories!C:C,"Missing")</f>
        <v>Planning</v>
      </c>
      <c r="H432">
        <v>40370</v>
      </c>
      <c r="I432">
        <v>4702</v>
      </c>
      <c r="J432" s="5">
        <v>9256.1299999999992</v>
      </c>
      <c r="K432">
        <v>638</v>
      </c>
      <c r="L432" s="5">
        <v>48792.6</v>
      </c>
      <c r="M432" s="4">
        <v>11.65</v>
      </c>
      <c r="N432" s="4">
        <v>13.57</v>
      </c>
      <c r="O432" s="4">
        <v>1.97</v>
      </c>
      <c r="P432">
        <v>14.51</v>
      </c>
      <c r="Q432" s="4">
        <v>5.27</v>
      </c>
    </row>
    <row r="433" spans="1:17" x14ac:dyDescent="0.3">
      <c r="A433" s="3">
        <v>45206</v>
      </c>
      <c r="B433" s="11" t="str">
        <f t="shared" si="6"/>
        <v>Oct 2023</v>
      </c>
      <c r="C433" t="s">
        <v>21</v>
      </c>
      <c r="D433" t="s">
        <v>47</v>
      </c>
      <c r="E433" t="s">
        <v>74</v>
      </c>
      <c r="F433" t="s">
        <v>84</v>
      </c>
      <c r="G433" t="str">
        <f>_xlfn.XLOOKUP(F433,Product_Categories!A:A,Product_Categories!C:C,"Missing")</f>
        <v>Marketing Suite</v>
      </c>
      <c r="H433">
        <v>96893</v>
      </c>
      <c r="I433">
        <v>8682</v>
      </c>
      <c r="J433" s="5">
        <v>9734.5</v>
      </c>
      <c r="K433">
        <v>883</v>
      </c>
      <c r="L433" s="5">
        <v>50771.13</v>
      </c>
      <c r="M433" s="4">
        <v>8.9600000000000009</v>
      </c>
      <c r="N433" s="4">
        <v>10.17</v>
      </c>
      <c r="O433" s="4">
        <v>1.1200000000000001</v>
      </c>
      <c r="P433">
        <v>11.02</v>
      </c>
      <c r="Q433" s="4">
        <v>5.22</v>
      </c>
    </row>
    <row r="434" spans="1:17" x14ac:dyDescent="0.3">
      <c r="A434" s="3">
        <v>45206</v>
      </c>
      <c r="B434" s="11" t="str">
        <f t="shared" si="6"/>
        <v>Oct 2023</v>
      </c>
      <c r="C434" t="s">
        <v>21</v>
      </c>
      <c r="D434" t="s">
        <v>54</v>
      </c>
      <c r="E434" t="s">
        <v>73</v>
      </c>
      <c r="F434" t="s">
        <v>86</v>
      </c>
      <c r="G434" t="str">
        <f>_xlfn.XLOOKUP(F434,Product_Categories!A:A,Product_Categories!C:C,"Missing")</f>
        <v>Website Tools</v>
      </c>
      <c r="H434">
        <v>148526</v>
      </c>
      <c r="I434">
        <v>11948</v>
      </c>
      <c r="J434" s="5">
        <v>13720.13</v>
      </c>
      <c r="K434">
        <v>603</v>
      </c>
      <c r="L434" s="5">
        <v>66706.039999999994</v>
      </c>
      <c r="M434" s="4">
        <v>8.0399999999999991</v>
      </c>
      <c r="N434" s="4">
        <v>5.05</v>
      </c>
      <c r="O434" s="4">
        <v>1.1499999999999999</v>
      </c>
      <c r="P434">
        <v>22.75</v>
      </c>
      <c r="Q434" s="4">
        <v>4.8600000000000003</v>
      </c>
    </row>
    <row r="435" spans="1:17" x14ac:dyDescent="0.3">
      <c r="A435" s="3">
        <v>45206</v>
      </c>
      <c r="B435" s="11" t="str">
        <f t="shared" si="6"/>
        <v>Oct 2023</v>
      </c>
      <c r="C435" t="s">
        <v>17</v>
      </c>
      <c r="D435" t="s">
        <v>23</v>
      </c>
      <c r="E435" t="s">
        <v>73</v>
      </c>
      <c r="F435" t="s">
        <v>77</v>
      </c>
      <c r="G435" t="str">
        <f>_xlfn.XLOOKUP(F435,Product_Categories!A:A,Product_Categories!C:C,"Missing")</f>
        <v>SEO</v>
      </c>
      <c r="H435">
        <v>30184</v>
      </c>
      <c r="I435">
        <v>1790</v>
      </c>
      <c r="J435" s="5">
        <v>7693.29</v>
      </c>
      <c r="K435">
        <v>302</v>
      </c>
      <c r="L435" s="5">
        <v>36765</v>
      </c>
      <c r="M435" s="4">
        <v>5.93</v>
      </c>
      <c r="N435" s="4">
        <v>16.87</v>
      </c>
      <c r="O435" s="4">
        <v>4.3</v>
      </c>
      <c r="P435" s="4">
        <v>25.47</v>
      </c>
      <c r="Q435" s="4">
        <v>4.78</v>
      </c>
    </row>
    <row r="436" spans="1:17" x14ac:dyDescent="0.3">
      <c r="A436" s="3">
        <v>45206</v>
      </c>
      <c r="B436" s="11" t="str">
        <f t="shared" si="6"/>
        <v>Oct 2023</v>
      </c>
      <c r="C436" t="s">
        <v>108</v>
      </c>
      <c r="D436" t="s">
        <v>39</v>
      </c>
      <c r="E436" t="s">
        <v>75</v>
      </c>
      <c r="F436" t="s">
        <v>100</v>
      </c>
      <c r="G436" t="str">
        <f>_xlfn.XLOOKUP(F436,Product_Categories!A:A,Product_Categories!C:C,"Missing")</f>
        <v>Forms</v>
      </c>
      <c r="H436">
        <v>112521</v>
      </c>
      <c r="I436">
        <v>1280</v>
      </c>
      <c r="J436" s="5">
        <v>3255.14</v>
      </c>
      <c r="K436">
        <v>178</v>
      </c>
      <c r="L436" s="5">
        <v>14167.3</v>
      </c>
      <c r="M436" s="4">
        <v>1.1399999999999999</v>
      </c>
      <c r="N436" s="4">
        <v>13.91</v>
      </c>
      <c r="O436" s="4">
        <v>2.54</v>
      </c>
      <c r="P436">
        <v>18.29</v>
      </c>
      <c r="Q436" s="4">
        <v>4.3499999999999996</v>
      </c>
    </row>
    <row r="437" spans="1:17" x14ac:dyDescent="0.3">
      <c r="A437" s="3">
        <v>45206</v>
      </c>
      <c r="B437" s="11" t="str">
        <f t="shared" si="6"/>
        <v>Oct 2023</v>
      </c>
      <c r="C437" t="s">
        <v>21</v>
      </c>
      <c r="D437" t="s">
        <v>40</v>
      </c>
      <c r="E437" t="s">
        <v>76</v>
      </c>
      <c r="F437" t="s">
        <v>96</v>
      </c>
      <c r="G437" t="str">
        <f>_xlfn.XLOOKUP(F437,Product_Categories!A:A,Product_Categories!C:C,"Missing")</f>
        <v>Growth Tools</v>
      </c>
      <c r="H437">
        <v>91441</v>
      </c>
      <c r="I437">
        <v>6936</v>
      </c>
      <c r="J437" s="5">
        <v>24472.46</v>
      </c>
      <c r="K437">
        <v>1348</v>
      </c>
      <c r="L437" s="5">
        <v>99915.59</v>
      </c>
      <c r="M437" s="4">
        <v>7.59</v>
      </c>
      <c r="N437" s="4">
        <v>19.43</v>
      </c>
      <c r="O437" s="4">
        <v>3.53</v>
      </c>
      <c r="P437">
        <v>18.149999999999999</v>
      </c>
      <c r="Q437" s="4">
        <v>4.08</v>
      </c>
    </row>
    <row r="438" spans="1:17" x14ac:dyDescent="0.3">
      <c r="A438" s="3">
        <v>45206</v>
      </c>
      <c r="B438" s="11" t="str">
        <f t="shared" si="6"/>
        <v>Oct 2023</v>
      </c>
      <c r="C438" t="s">
        <v>18</v>
      </c>
      <c r="D438" t="s">
        <v>29</v>
      </c>
      <c r="E438" t="s">
        <v>75</v>
      </c>
      <c r="F438" t="s">
        <v>82</v>
      </c>
      <c r="G438" t="str">
        <f>_xlfn.XLOOKUP(F438,Product_Categories!A:A,Product_Categories!C:C,"Missing")</f>
        <v>Mobile Ads</v>
      </c>
      <c r="H438">
        <v>37681</v>
      </c>
      <c r="I438">
        <v>274</v>
      </c>
      <c r="J438" s="5">
        <v>736.24</v>
      </c>
      <c r="K438">
        <v>27</v>
      </c>
      <c r="L438" s="5">
        <v>2801.99</v>
      </c>
      <c r="M438" s="4">
        <v>0.73</v>
      </c>
      <c r="N438" s="4">
        <v>9.85</v>
      </c>
      <c r="O438" s="4">
        <v>2.69</v>
      </c>
      <c r="P438" s="4">
        <v>27.27</v>
      </c>
      <c r="Q438" s="4">
        <v>3.81</v>
      </c>
    </row>
    <row r="439" spans="1:17" x14ac:dyDescent="0.3">
      <c r="A439" s="3">
        <v>45206</v>
      </c>
      <c r="B439" s="11" t="str">
        <f t="shared" si="6"/>
        <v>Oct 2023</v>
      </c>
      <c r="C439" t="s">
        <v>107</v>
      </c>
      <c r="D439" t="s">
        <v>38</v>
      </c>
      <c r="E439" t="s">
        <v>75</v>
      </c>
      <c r="F439" t="s">
        <v>92</v>
      </c>
      <c r="G439" t="str">
        <f>_xlfn.XLOOKUP(F439,Product_Categories!A:A,Product_Categories!C:C,"Missing")</f>
        <v>Design</v>
      </c>
      <c r="H439">
        <v>141029</v>
      </c>
      <c r="I439">
        <v>12210</v>
      </c>
      <c r="J439" s="5">
        <v>39691.550000000003</v>
      </c>
      <c r="K439">
        <v>1521</v>
      </c>
      <c r="L439" s="5">
        <v>150991.95000000001</v>
      </c>
      <c r="M439" s="4">
        <v>8.66</v>
      </c>
      <c r="N439" s="4">
        <v>12.46</v>
      </c>
      <c r="O439" s="4">
        <v>3.25</v>
      </c>
      <c r="P439">
        <v>26.1</v>
      </c>
      <c r="Q439" s="4">
        <v>3.8</v>
      </c>
    </row>
    <row r="440" spans="1:17" x14ac:dyDescent="0.3">
      <c r="A440" s="3">
        <v>45206</v>
      </c>
      <c r="B440" s="11" t="str">
        <f t="shared" si="6"/>
        <v>Oct 2023</v>
      </c>
      <c r="C440" t="s">
        <v>107</v>
      </c>
      <c r="D440" t="s">
        <v>44</v>
      </c>
      <c r="E440" t="s">
        <v>76</v>
      </c>
      <c r="F440" t="s">
        <v>86</v>
      </c>
      <c r="G440" t="str">
        <f>_xlfn.XLOOKUP(F440,Product_Categories!A:A,Product_Categories!C:C,"Missing")</f>
        <v>Website Tools</v>
      </c>
      <c r="H440">
        <v>125188</v>
      </c>
      <c r="I440">
        <v>7294</v>
      </c>
      <c r="J440" s="5">
        <v>7777.38</v>
      </c>
      <c r="K440">
        <v>567</v>
      </c>
      <c r="L440" s="5">
        <v>26577.01</v>
      </c>
      <c r="M440" s="4">
        <v>5.83</v>
      </c>
      <c r="N440" s="4">
        <v>7.77</v>
      </c>
      <c r="O440" s="4">
        <v>1.07</v>
      </c>
      <c r="P440">
        <v>13.72</v>
      </c>
      <c r="Q440" s="4">
        <v>3.42</v>
      </c>
    </row>
    <row r="441" spans="1:17" x14ac:dyDescent="0.3">
      <c r="A441" s="3">
        <v>45206</v>
      </c>
      <c r="B441" s="11" t="str">
        <f t="shared" si="6"/>
        <v>Oct 2023</v>
      </c>
      <c r="C441" t="s">
        <v>18</v>
      </c>
      <c r="D441" t="s">
        <v>59</v>
      </c>
      <c r="E441" t="s">
        <v>75</v>
      </c>
      <c r="F441" t="s">
        <v>80</v>
      </c>
      <c r="G441" t="str">
        <f>_xlfn.XLOOKUP(F441,Product_Categories!A:A,Product_Categories!C:C,"Missing")</f>
        <v>Feedback</v>
      </c>
      <c r="H441">
        <v>81761</v>
      </c>
      <c r="I441">
        <v>8891</v>
      </c>
      <c r="J441" s="5">
        <v>33044.31</v>
      </c>
      <c r="K441">
        <v>1031</v>
      </c>
      <c r="L441" s="5">
        <v>106995.11</v>
      </c>
      <c r="M441" s="4">
        <v>10.87</v>
      </c>
      <c r="N441" s="4">
        <v>11.6</v>
      </c>
      <c r="O441" s="4">
        <v>3.72</v>
      </c>
      <c r="P441" s="4">
        <v>32.049999999999997</v>
      </c>
      <c r="Q441" s="4">
        <v>3.24</v>
      </c>
    </row>
    <row r="442" spans="1:17" x14ac:dyDescent="0.3">
      <c r="A442" s="3">
        <v>45206</v>
      </c>
      <c r="B442" s="11" t="str">
        <f t="shared" si="6"/>
        <v>Oct 2023</v>
      </c>
      <c r="C442" t="s">
        <v>21</v>
      </c>
      <c r="D442" t="s">
        <v>24</v>
      </c>
      <c r="E442" t="s">
        <v>75</v>
      </c>
      <c r="F442" t="s">
        <v>99</v>
      </c>
      <c r="G442" t="str">
        <f>_xlfn.XLOOKUP(F442,Product_Categories!A:A,Product_Categories!C:C,"Missing")</f>
        <v>Planning</v>
      </c>
      <c r="H442">
        <v>129531</v>
      </c>
      <c r="I442">
        <v>10111</v>
      </c>
      <c r="J442" s="5">
        <v>45219.81</v>
      </c>
      <c r="K442">
        <v>1139</v>
      </c>
      <c r="L442" s="5">
        <v>122221.52</v>
      </c>
      <c r="M442" s="4">
        <v>7.81</v>
      </c>
      <c r="N442" s="4">
        <v>11.26</v>
      </c>
      <c r="O442" s="4">
        <v>4.47</v>
      </c>
      <c r="P442">
        <v>39.700000000000003</v>
      </c>
      <c r="Q442" s="4">
        <v>2.7</v>
      </c>
    </row>
    <row r="443" spans="1:17" x14ac:dyDescent="0.3">
      <c r="A443" s="3">
        <v>45206</v>
      </c>
      <c r="B443" s="11" t="str">
        <f t="shared" si="6"/>
        <v>Oct 2023</v>
      </c>
      <c r="C443" t="s">
        <v>21</v>
      </c>
      <c r="D443" t="s">
        <v>44</v>
      </c>
      <c r="E443" t="s">
        <v>76</v>
      </c>
      <c r="F443" t="s">
        <v>98</v>
      </c>
      <c r="G443" t="str">
        <f>_xlfn.XLOOKUP(F443,Product_Categories!A:A,Product_Categories!C:C,"Missing")</f>
        <v>Video</v>
      </c>
      <c r="H443">
        <v>110994</v>
      </c>
      <c r="I443">
        <v>10305</v>
      </c>
      <c r="J443" s="5">
        <v>25348.67</v>
      </c>
      <c r="K443">
        <v>1342</v>
      </c>
      <c r="L443" s="5">
        <v>67403.87</v>
      </c>
      <c r="M443" s="4">
        <v>9.2799999999999994</v>
      </c>
      <c r="N443" s="4">
        <v>13.02</v>
      </c>
      <c r="O443" s="4">
        <v>2.46</v>
      </c>
      <c r="P443">
        <v>18.89</v>
      </c>
      <c r="Q443" s="4">
        <v>2.66</v>
      </c>
    </row>
    <row r="444" spans="1:17" x14ac:dyDescent="0.3">
      <c r="A444" s="3">
        <v>45206</v>
      </c>
      <c r="B444" s="11" t="str">
        <f t="shared" si="6"/>
        <v>Oct 2023</v>
      </c>
      <c r="C444" t="s">
        <v>108</v>
      </c>
      <c r="D444" t="s">
        <v>63</v>
      </c>
      <c r="E444" t="s">
        <v>75</v>
      </c>
      <c r="F444" t="s">
        <v>104</v>
      </c>
      <c r="G444" t="str">
        <f>_xlfn.XLOOKUP(F444,Product_Categories!A:A,Product_Categories!C:C,"Missing")</f>
        <v>Surveys</v>
      </c>
      <c r="H444">
        <v>55321</v>
      </c>
      <c r="I444">
        <v>3988</v>
      </c>
      <c r="J444" s="5">
        <v>13434.34</v>
      </c>
      <c r="K444">
        <v>347</v>
      </c>
      <c r="L444" s="5">
        <v>33045.39</v>
      </c>
      <c r="M444" s="4">
        <v>7.21</v>
      </c>
      <c r="N444" s="4">
        <v>8.6999999999999993</v>
      </c>
      <c r="O444" s="4">
        <v>3.37</v>
      </c>
      <c r="P444">
        <v>38.72</v>
      </c>
      <c r="Q444" s="4">
        <v>2.46</v>
      </c>
    </row>
    <row r="445" spans="1:17" x14ac:dyDescent="0.3">
      <c r="A445" s="3">
        <v>45206</v>
      </c>
      <c r="B445" s="11" t="str">
        <f t="shared" si="6"/>
        <v>Oct 2023</v>
      </c>
      <c r="C445" t="s">
        <v>18</v>
      </c>
      <c r="D445" t="s">
        <v>46</v>
      </c>
      <c r="E445" t="s">
        <v>74</v>
      </c>
      <c r="F445" t="s">
        <v>100</v>
      </c>
      <c r="G445" t="str">
        <f>_xlfn.XLOOKUP(F445,Product_Categories!A:A,Product_Categories!C:C,"Missing")</f>
        <v>Forms</v>
      </c>
      <c r="H445">
        <v>133643</v>
      </c>
      <c r="I445">
        <v>2294</v>
      </c>
      <c r="J445" s="5">
        <v>5776.93</v>
      </c>
      <c r="K445">
        <v>166</v>
      </c>
      <c r="L445" s="5">
        <v>14126.85</v>
      </c>
      <c r="M445" s="4">
        <v>1.72</v>
      </c>
      <c r="N445" s="4">
        <v>7.24</v>
      </c>
      <c r="O445" s="4">
        <v>2.52</v>
      </c>
      <c r="P445" s="4">
        <v>34.799999999999997</v>
      </c>
      <c r="Q445" s="4">
        <v>2.4500000000000002</v>
      </c>
    </row>
    <row r="446" spans="1:17" x14ac:dyDescent="0.3">
      <c r="A446" s="3">
        <v>45206</v>
      </c>
      <c r="B446" s="11" t="str">
        <f t="shared" si="6"/>
        <v>Oct 2023</v>
      </c>
      <c r="C446" t="s">
        <v>19</v>
      </c>
      <c r="D446" t="s">
        <v>60</v>
      </c>
      <c r="E446" t="s">
        <v>76</v>
      </c>
      <c r="F446" t="s">
        <v>91</v>
      </c>
      <c r="G446" t="str">
        <f>_xlfn.XLOOKUP(F446,Product_Categories!A:A,Product_Categories!C:C,"Missing")</f>
        <v>Affiliate</v>
      </c>
      <c r="H446">
        <v>101245</v>
      </c>
      <c r="I446">
        <v>6402</v>
      </c>
      <c r="J446" s="5">
        <v>13407.89</v>
      </c>
      <c r="K446">
        <v>789</v>
      </c>
      <c r="L446" s="5">
        <v>29696.15</v>
      </c>
      <c r="M446" s="4">
        <v>6.32</v>
      </c>
      <c r="N446" s="4">
        <v>12.32</v>
      </c>
      <c r="O446" s="4">
        <v>2.09</v>
      </c>
      <c r="P446">
        <v>16.989999999999998</v>
      </c>
      <c r="Q446" s="4">
        <v>2.21</v>
      </c>
    </row>
    <row r="447" spans="1:17" x14ac:dyDescent="0.3">
      <c r="A447" s="3">
        <v>45206</v>
      </c>
      <c r="B447" s="11" t="str">
        <f t="shared" si="6"/>
        <v>Oct 2023</v>
      </c>
      <c r="C447" t="s">
        <v>18</v>
      </c>
      <c r="D447" t="s">
        <v>50</v>
      </c>
      <c r="E447" t="s">
        <v>74</v>
      </c>
      <c r="F447" t="s">
        <v>79</v>
      </c>
      <c r="G447" t="str">
        <f>_xlfn.XLOOKUP(F447,Product_Categories!A:A,Product_Categories!C:C,"Missing")</f>
        <v>Email Marketing</v>
      </c>
      <c r="H447">
        <v>41305</v>
      </c>
      <c r="I447">
        <v>2796</v>
      </c>
      <c r="J447" s="5">
        <v>10617.91</v>
      </c>
      <c r="K447">
        <v>521</v>
      </c>
      <c r="L447" s="5">
        <v>21793.27</v>
      </c>
      <c r="M447" s="4">
        <v>6.77</v>
      </c>
      <c r="N447" s="4">
        <v>18.63</v>
      </c>
      <c r="O447" s="4">
        <v>3.8</v>
      </c>
      <c r="P447" s="4">
        <v>20.38</v>
      </c>
      <c r="Q447" s="4">
        <v>2.0499999999999998</v>
      </c>
    </row>
    <row r="448" spans="1:17" x14ac:dyDescent="0.3">
      <c r="A448" s="3">
        <v>45206</v>
      </c>
      <c r="B448" s="11" t="str">
        <f t="shared" si="6"/>
        <v>Oct 2023</v>
      </c>
      <c r="C448" t="s">
        <v>108</v>
      </c>
      <c r="D448" t="s">
        <v>53</v>
      </c>
      <c r="E448" t="s">
        <v>76</v>
      </c>
      <c r="F448" t="s">
        <v>99</v>
      </c>
      <c r="G448" t="str">
        <f>_xlfn.XLOOKUP(F448,Product_Categories!A:A,Product_Categories!C:C,"Missing")</f>
        <v>Planning</v>
      </c>
      <c r="H448">
        <v>52525</v>
      </c>
      <c r="I448">
        <v>1368</v>
      </c>
      <c r="J448" s="5">
        <v>2356.29</v>
      </c>
      <c r="K448">
        <v>158</v>
      </c>
      <c r="L448" s="5">
        <v>4692.17</v>
      </c>
      <c r="M448" s="4">
        <v>2.6</v>
      </c>
      <c r="N448" s="4">
        <v>11.55</v>
      </c>
      <c r="O448" s="4">
        <v>1.72</v>
      </c>
      <c r="P448">
        <v>14.91</v>
      </c>
      <c r="Q448" s="4">
        <v>1.99</v>
      </c>
    </row>
    <row r="449" spans="1:17" x14ac:dyDescent="0.3">
      <c r="A449" s="3">
        <v>45206</v>
      </c>
      <c r="B449" s="11" t="str">
        <f t="shared" si="6"/>
        <v>Oct 2023</v>
      </c>
      <c r="C449" t="s">
        <v>107</v>
      </c>
      <c r="D449" t="s">
        <v>32</v>
      </c>
      <c r="E449" t="s">
        <v>74</v>
      </c>
      <c r="F449" t="s">
        <v>103</v>
      </c>
      <c r="G449" t="str">
        <f>_xlfn.XLOOKUP(F449,Product_Categories!A:A,Product_Categories!C:C,"Missing")</f>
        <v>Automation</v>
      </c>
      <c r="H449">
        <v>76610</v>
      </c>
      <c r="I449">
        <v>8711</v>
      </c>
      <c r="J449" s="5">
        <v>17139.75</v>
      </c>
      <c r="K449">
        <v>1632</v>
      </c>
      <c r="L449" s="5">
        <v>33863.03</v>
      </c>
      <c r="M449" s="4">
        <v>11.37</v>
      </c>
      <c r="N449" s="4">
        <v>18.73</v>
      </c>
      <c r="O449" s="4">
        <v>1.97</v>
      </c>
      <c r="P449">
        <v>10.5</v>
      </c>
      <c r="Q449" s="4">
        <v>1.98</v>
      </c>
    </row>
    <row r="450" spans="1:17" x14ac:dyDescent="0.3">
      <c r="A450" s="3">
        <v>45206</v>
      </c>
      <c r="B450" s="11" t="str">
        <f t="shared" ref="B450:B513" si="7">TEXT(A450, "mmm yyyy")</f>
        <v>Oct 2023</v>
      </c>
      <c r="C450" t="s">
        <v>107</v>
      </c>
      <c r="D450" t="s">
        <v>67</v>
      </c>
      <c r="E450" t="s">
        <v>73</v>
      </c>
      <c r="F450" t="s">
        <v>106</v>
      </c>
      <c r="G450" t="str">
        <f>_xlfn.XLOOKUP(F450,Product_Categories!A:A,Product_Categories!C:C,"Missing")</f>
        <v>Reporting</v>
      </c>
      <c r="H450">
        <v>117124</v>
      </c>
      <c r="I450">
        <v>15486</v>
      </c>
      <c r="J450" s="5">
        <v>64157.03</v>
      </c>
      <c r="K450">
        <v>1579</v>
      </c>
      <c r="L450" s="5">
        <v>122601.49</v>
      </c>
      <c r="M450" s="4">
        <v>13.22</v>
      </c>
      <c r="N450" s="4">
        <v>10.199999999999999</v>
      </c>
      <c r="O450" s="4">
        <v>4.1399999999999997</v>
      </c>
      <c r="P450">
        <v>40.630000000000003</v>
      </c>
      <c r="Q450" s="4">
        <v>1.91</v>
      </c>
    </row>
    <row r="451" spans="1:17" x14ac:dyDescent="0.3">
      <c r="A451" s="3">
        <v>45206</v>
      </c>
      <c r="B451" s="11" t="str">
        <f t="shared" si="7"/>
        <v>Oct 2023</v>
      </c>
      <c r="C451" t="s">
        <v>21</v>
      </c>
      <c r="D451" t="s">
        <v>29</v>
      </c>
      <c r="E451" t="s">
        <v>74</v>
      </c>
      <c r="F451" t="s">
        <v>78</v>
      </c>
      <c r="G451" t="str">
        <f>_xlfn.XLOOKUP(F451,Product_Categories!A:A,Product_Categories!C:C,"Missing")</f>
        <v>Audience Analytics</v>
      </c>
      <c r="H451">
        <v>44068</v>
      </c>
      <c r="I451">
        <v>6103</v>
      </c>
      <c r="J451" s="5">
        <v>20784.32</v>
      </c>
      <c r="K451">
        <v>724</v>
      </c>
      <c r="L451" s="5">
        <v>39606.26</v>
      </c>
      <c r="M451" s="4">
        <v>13.85</v>
      </c>
      <c r="N451" s="4">
        <v>11.86</v>
      </c>
      <c r="O451" s="4">
        <v>3.41</v>
      </c>
      <c r="P451">
        <v>28.71</v>
      </c>
      <c r="Q451" s="4">
        <v>1.91</v>
      </c>
    </row>
    <row r="452" spans="1:17" x14ac:dyDescent="0.3">
      <c r="A452" s="3">
        <v>45206</v>
      </c>
      <c r="B452" s="11" t="str">
        <f t="shared" si="7"/>
        <v>Oct 2023</v>
      </c>
      <c r="C452" t="s">
        <v>107</v>
      </c>
      <c r="D452" t="s">
        <v>68</v>
      </c>
      <c r="E452" t="s">
        <v>76</v>
      </c>
      <c r="F452" t="s">
        <v>88</v>
      </c>
      <c r="G452" t="str">
        <f>_xlfn.XLOOKUP(F452,Product_Categories!A:A,Product_Categories!C:C,"Missing")</f>
        <v>CRM</v>
      </c>
      <c r="H452">
        <v>72771</v>
      </c>
      <c r="I452">
        <v>10545</v>
      </c>
      <c r="J452" s="5">
        <v>37593.879999999997</v>
      </c>
      <c r="K452">
        <v>356</v>
      </c>
      <c r="L452" s="5">
        <v>68243.78</v>
      </c>
      <c r="M452" s="4">
        <v>14.49</v>
      </c>
      <c r="N452" s="4">
        <v>3.38</v>
      </c>
      <c r="O452" s="4">
        <v>3.57</v>
      </c>
      <c r="P452">
        <v>105.6</v>
      </c>
      <c r="Q452" s="4">
        <v>1.82</v>
      </c>
    </row>
    <row r="453" spans="1:17" x14ac:dyDescent="0.3">
      <c r="A453" s="3">
        <v>45206</v>
      </c>
      <c r="B453" s="11" t="str">
        <f t="shared" si="7"/>
        <v>Oct 2023</v>
      </c>
      <c r="C453" t="s">
        <v>17</v>
      </c>
      <c r="D453" t="s">
        <v>50</v>
      </c>
      <c r="E453" t="s">
        <v>75</v>
      </c>
      <c r="F453" t="s">
        <v>78</v>
      </c>
      <c r="G453" t="str">
        <f>_xlfn.XLOOKUP(F453,Product_Categories!A:A,Product_Categories!C:C,"Missing")</f>
        <v>Audience Analytics</v>
      </c>
      <c r="H453">
        <v>26424</v>
      </c>
      <c r="I453">
        <v>1719</v>
      </c>
      <c r="J453" s="5">
        <v>5547.37</v>
      </c>
      <c r="K453">
        <v>163</v>
      </c>
      <c r="L453" s="5">
        <v>9627.66</v>
      </c>
      <c r="M453" s="4">
        <v>6.51</v>
      </c>
      <c r="N453" s="4">
        <v>9.48</v>
      </c>
      <c r="O453" s="4">
        <v>3.23</v>
      </c>
      <c r="P453" s="4">
        <v>34.03</v>
      </c>
      <c r="Q453" s="4">
        <v>1.74</v>
      </c>
    </row>
    <row r="454" spans="1:17" x14ac:dyDescent="0.3">
      <c r="A454" s="3">
        <v>45206</v>
      </c>
      <c r="B454" s="11" t="str">
        <f t="shared" si="7"/>
        <v>Oct 2023</v>
      </c>
      <c r="C454" t="s">
        <v>21</v>
      </c>
      <c r="D454" t="s">
        <v>70</v>
      </c>
      <c r="E454" t="s">
        <v>73</v>
      </c>
      <c r="F454" t="s">
        <v>106</v>
      </c>
      <c r="G454" t="str">
        <f>_xlfn.XLOOKUP(F454,Product_Categories!A:A,Product_Categories!C:C,"Missing")</f>
        <v>Reporting</v>
      </c>
      <c r="H454">
        <v>88776</v>
      </c>
      <c r="I454">
        <v>11927</v>
      </c>
      <c r="J454" s="5">
        <v>45451.78</v>
      </c>
      <c r="K454">
        <v>456</v>
      </c>
      <c r="L454" s="5">
        <v>75272.58</v>
      </c>
      <c r="M454" s="4">
        <v>13.43</v>
      </c>
      <c r="N454" s="4">
        <v>3.82</v>
      </c>
      <c r="O454" s="4">
        <v>3.81</v>
      </c>
      <c r="P454">
        <v>99.67</v>
      </c>
      <c r="Q454" s="4">
        <v>1.66</v>
      </c>
    </row>
    <row r="455" spans="1:17" x14ac:dyDescent="0.3">
      <c r="A455" s="3">
        <v>45206</v>
      </c>
      <c r="B455" s="11" t="str">
        <f t="shared" si="7"/>
        <v>Oct 2023</v>
      </c>
      <c r="C455" t="s">
        <v>18</v>
      </c>
      <c r="D455" t="s">
        <v>26</v>
      </c>
      <c r="E455" t="s">
        <v>75</v>
      </c>
      <c r="F455" t="s">
        <v>98</v>
      </c>
      <c r="G455" t="str">
        <f>_xlfn.XLOOKUP(F455,Product_Categories!A:A,Product_Categories!C:C,"Missing")</f>
        <v>Video</v>
      </c>
      <c r="H455">
        <v>9923</v>
      </c>
      <c r="I455">
        <v>718</v>
      </c>
      <c r="J455" s="5">
        <v>2489.4899999999998</v>
      </c>
      <c r="K455">
        <v>51</v>
      </c>
      <c r="L455" s="5">
        <v>2442.15</v>
      </c>
      <c r="M455" s="4">
        <v>7.24</v>
      </c>
      <c r="N455" s="4">
        <v>7.1</v>
      </c>
      <c r="O455" s="4">
        <v>3.47</v>
      </c>
      <c r="P455" s="4">
        <v>48.81</v>
      </c>
      <c r="Q455" s="4">
        <v>0.98</v>
      </c>
    </row>
    <row r="456" spans="1:17" x14ac:dyDescent="0.3">
      <c r="A456" s="3">
        <v>45206</v>
      </c>
      <c r="B456" s="11" t="str">
        <f t="shared" si="7"/>
        <v>Oct 2023</v>
      </c>
      <c r="C456" t="s">
        <v>19</v>
      </c>
      <c r="D456" t="s">
        <v>58</v>
      </c>
      <c r="E456" t="s">
        <v>76</v>
      </c>
      <c r="F456" t="s">
        <v>86</v>
      </c>
      <c r="G456" t="str">
        <f>_xlfn.XLOOKUP(F456,Product_Categories!A:A,Product_Categories!C:C,"Missing")</f>
        <v>Website Tools</v>
      </c>
      <c r="H456">
        <v>59802</v>
      </c>
      <c r="I456">
        <v>8296</v>
      </c>
      <c r="J456" s="5">
        <v>26874.99</v>
      </c>
      <c r="K456">
        <v>639</v>
      </c>
      <c r="L456" s="5">
        <v>26246.89</v>
      </c>
      <c r="M456" s="4">
        <v>13.87</v>
      </c>
      <c r="N456" s="4">
        <v>7.7</v>
      </c>
      <c r="O456" s="4">
        <v>3.24</v>
      </c>
      <c r="P456">
        <v>42.06</v>
      </c>
      <c r="Q456" s="4">
        <v>0.98</v>
      </c>
    </row>
    <row r="457" spans="1:17" x14ac:dyDescent="0.3">
      <c r="A457" s="3">
        <v>45206</v>
      </c>
      <c r="B457" s="11" t="str">
        <f t="shared" si="7"/>
        <v>Oct 2023</v>
      </c>
      <c r="C457" t="s">
        <v>107</v>
      </c>
      <c r="D457" t="s">
        <v>57</v>
      </c>
      <c r="E457" t="s">
        <v>74</v>
      </c>
      <c r="F457" t="s">
        <v>90</v>
      </c>
      <c r="G457" t="str">
        <f>_xlfn.XLOOKUP(F457,Product_Categories!A:A,Product_Categories!C:C,"Missing")</f>
        <v>Brand Monitoring</v>
      </c>
      <c r="H457">
        <v>98904</v>
      </c>
      <c r="I457">
        <v>6019</v>
      </c>
      <c r="J457" s="5">
        <v>25570.080000000002</v>
      </c>
      <c r="K457">
        <v>494</v>
      </c>
      <c r="L457" s="5">
        <v>23476.46</v>
      </c>
      <c r="M457" s="4">
        <v>6.09</v>
      </c>
      <c r="N457" s="4">
        <v>8.2100000000000009</v>
      </c>
      <c r="O457" s="4">
        <v>4.25</v>
      </c>
      <c r="P457">
        <v>51.76</v>
      </c>
      <c r="Q457" s="4">
        <v>0.92</v>
      </c>
    </row>
    <row r="458" spans="1:17" x14ac:dyDescent="0.3">
      <c r="A458" s="3">
        <v>45206</v>
      </c>
      <c r="B458" s="11" t="str">
        <f t="shared" si="7"/>
        <v>Oct 2023</v>
      </c>
      <c r="C458" t="s">
        <v>17</v>
      </c>
      <c r="D458" t="s">
        <v>28</v>
      </c>
      <c r="E458" t="s">
        <v>76</v>
      </c>
      <c r="F458" t="s">
        <v>78</v>
      </c>
      <c r="G458" t="str">
        <f>_xlfn.XLOOKUP(F458,Product_Categories!A:A,Product_Categories!C:C,"Missing")</f>
        <v>Audience Analytics</v>
      </c>
      <c r="H458">
        <v>30739</v>
      </c>
      <c r="I458">
        <v>852</v>
      </c>
      <c r="J458" s="5">
        <v>3230.73</v>
      </c>
      <c r="K458">
        <v>32</v>
      </c>
      <c r="L458" s="5">
        <v>2775.7</v>
      </c>
      <c r="M458" s="4">
        <v>2.77</v>
      </c>
      <c r="N458" s="4">
        <v>3.76</v>
      </c>
      <c r="O458" s="4">
        <v>3.79</v>
      </c>
      <c r="P458" s="4">
        <v>100.96</v>
      </c>
      <c r="Q458" s="4">
        <v>0.86</v>
      </c>
    </row>
    <row r="459" spans="1:17" x14ac:dyDescent="0.3">
      <c r="A459" s="3">
        <v>45206</v>
      </c>
      <c r="B459" s="11" t="str">
        <f t="shared" si="7"/>
        <v>Oct 2023</v>
      </c>
      <c r="C459" t="s">
        <v>108</v>
      </c>
      <c r="D459" t="s">
        <v>62</v>
      </c>
      <c r="E459" t="s">
        <v>75</v>
      </c>
      <c r="F459" t="s">
        <v>100</v>
      </c>
      <c r="G459" t="str">
        <f>_xlfn.XLOOKUP(F459,Product_Categories!A:A,Product_Categories!C:C,"Missing")</f>
        <v>Forms</v>
      </c>
      <c r="H459">
        <v>13884</v>
      </c>
      <c r="I459">
        <v>1126</v>
      </c>
      <c r="J459" s="5">
        <v>1910.12</v>
      </c>
      <c r="K459">
        <v>83</v>
      </c>
      <c r="L459" s="5">
        <v>1610.02</v>
      </c>
      <c r="M459" s="4">
        <v>8.11</v>
      </c>
      <c r="N459" s="4">
        <v>7.37</v>
      </c>
      <c r="O459" s="4">
        <v>1.7</v>
      </c>
      <c r="P459">
        <v>23.01</v>
      </c>
      <c r="Q459" s="4">
        <v>0.84</v>
      </c>
    </row>
    <row r="460" spans="1:17" x14ac:dyDescent="0.3">
      <c r="A460" s="3">
        <v>45206</v>
      </c>
      <c r="B460" s="11" t="str">
        <f t="shared" si="7"/>
        <v>Oct 2023</v>
      </c>
      <c r="C460" t="s">
        <v>17</v>
      </c>
      <c r="D460" t="s">
        <v>40</v>
      </c>
      <c r="E460" t="s">
        <v>74</v>
      </c>
      <c r="F460" t="s">
        <v>101</v>
      </c>
      <c r="G460" t="str">
        <f>_xlfn.XLOOKUP(F460,Product_Categories!A:A,Product_Categories!C:C,"Missing")</f>
        <v>Conversion</v>
      </c>
      <c r="H460">
        <v>91431</v>
      </c>
      <c r="I460">
        <v>8603</v>
      </c>
      <c r="J460" s="5">
        <v>34920.639999999999</v>
      </c>
      <c r="K460">
        <v>386</v>
      </c>
      <c r="L460" s="5">
        <v>26837.95</v>
      </c>
      <c r="M460" s="4">
        <v>9.41</v>
      </c>
      <c r="N460" s="4">
        <v>4.49</v>
      </c>
      <c r="O460" s="4">
        <v>4.0599999999999996</v>
      </c>
      <c r="P460" s="4">
        <v>90.47</v>
      </c>
      <c r="Q460" s="4">
        <v>0.77</v>
      </c>
    </row>
    <row r="461" spans="1:17" x14ac:dyDescent="0.3">
      <c r="A461" s="3">
        <v>45206</v>
      </c>
      <c r="B461" s="11" t="str">
        <f t="shared" si="7"/>
        <v>Oct 2023</v>
      </c>
      <c r="C461" t="s">
        <v>19</v>
      </c>
      <c r="D461" t="s">
        <v>54</v>
      </c>
      <c r="E461" t="s">
        <v>76</v>
      </c>
      <c r="F461" t="s">
        <v>106</v>
      </c>
      <c r="G461" t="str">
        <f>_xlfn.XLOOKUP(F461,Product_Categories!A:A,Product_Categories!C:C,"Missing")</f>
        <v>Reporting</v>
      </c>
      <c r="H461">
        <v>50341</v>
      </c>
      <c r="I461">
        <v>1888</v>
      </c>
      <c r="J461" s="5">
        <v>5969.89</v>
      </c>
      <c r="K461">
        <v>377</v>
      </c>
      <c r="L461" s="5">
        <v>4305.01</v>
      </c>
      <c r="M461" s="4">
        <v>3.75</v>
      </c>
      <c r="N461" s="4">
        <v>19.97</v>
      </c>
      <c r="O461" s="4">
        <v>3.16</v>
      </c>
      <c r="P461">
        <v>15.84</v>
      </c>
      <c r="Q461" s="4">
        <v>0.72</v>
      </c>
    </row>
    <row r="462" spans="1:17" x14ac:dyDescent="0.3">
      <c r="A462" s="3">
        <v>45206</v>
      </c>
      <c r="B462" s="11" t="str">
        <f t="shared" si="7"/>
        <v>Oct 2023</v>
      </c>
      <c r="C462" t="s">
        <v>17</v>
      </c>
      <c r="D462" t="s">
        <v>25</v>
      </c>
      <c r="E462" t="s">
        <v>75</v>
      </c>
      <c r="F462" t="s">
        <v>91</v>
      </c>
      <c r="G462" t="str">
        <f>_xlfn.XLOOKUP(F462,Product_Categories!A:A,Product_Categories!C:C,"Missing")</f>
        <v>Affiliate</v>
      </c>
      <c r="H462">
        <v>59438</v>
      </c>
      <c r="I462">
        <v>5847</v>
      </c>
      <c r="J462" s="5">
        <v>12137.26</v>
      </c>
      <c r="K462">
        <v>203</v>
      </c>
      <c r="L462" s="5">
        <v>7196.3</v>
      </c>
      <c r="M462" s="4">
        <v>9.84</v>
      </c>
      <c r="N462" s="4">
        <v>3.47</v>
      </c>
      <c r="O462" s="4">
        <v>2.08</v>
      </c>
      <c r="P462" s="4">
        <v>59.79</v>
      </c>
      <c r="Q462" s="4">
        <v>0.59</v>
      </c>
    </row>
    <row r="463" spans="1:17" x14ac:dyDescent="0.3">
      <c r="A463" s="3">
        <v>45206</v>
      </c>
      <c r="B463" s="11" t="str">
        <f t="shared" si="7"/>
        <v>Oct 2023</v>
      </c>
      <c r="C463" t="s">
        <v>17</v>
      </c>
      <c r="D463" t="s">
        <v>56</v>
      </c>
      <c r="E463" t="s">
        <v>75</v>
      </c>
      <c r="F463" t="s">
        <v>82</v>
      </c>
      <c r="G463" t="str">
        <f>_xlfn.XLOOKUP(F463,Product_Categories!A:A,Product_Categories!C:C,"Missing")</f>
        <v>Mobile Ads</v>
      </c>
      <c r="H463">
        <v>130504</v>
      </c>
      <c r="I463">
        <v>18184</v>
      </c>
      <c r="J463" s="5">
        <v>38558.67</v>
      </c>
      <c r="K463">
        <v>720</v>
      </c>
      <c r="L463" s="5">
        <v>9130.61</v>
      </c>
      <c r="M463" s="4">
        <v>13.93</v>
      </c>
      <c r="N463" s="4">
        <v>3.96</v>
      </c>
      <c r="O463" s="4">
        <v>2.12</v>
      </c>
      <c r="P463" s="4">
        <v>53.55</v>
      </c>
      <c r="Q463" s="4">
        <v>0.24</v>
      </c>
    </row>
    <row r="464" spans="1:17" x14ac:dyDescent="0.3">
      <c r="A464" s="3">
        <v>45207</v>
      </c>
      <c r="B464" s="11" t="str">
        <f t="shared" si="7"/>
        <v>Oct 2023</v>
      </c>
      <c r="C464" t="s">
        <v>107</v>
      </c>
      <c r="D464" t="s">
        <v>34</v>
      </c>
      <c r="E464" t="s">
        <v>76</v>
      </c>
      <c r="F464" t="s">
        <v>93</v>
      </c>
      <c r="G464" t="str">
        <f>_xlfn.XLOOKUP(F464,Product_Categories!A:A,Product_Categories!C:C,"Missing")</f>
        <v>Social Media</v>
      </c>
      <c r="H464">
        <v>85167</v>
      </c>
      <c r="I464">
        <v>7550</v>
      </c>
      <c r="J464" s="5">
        <v>5403.64</v>
      </c>
      <c r="K464">
        <v>1307</v>
      </c>
      <c r="L464" s="5">
        <v>238316.42</v>
      </c>
      <c r="M464" s="4">
        <v>8.86</v>
      </c>
      <c r="N464" s="4">
        <v>17.309999999999999</v>
      </c>
      <c r="O464" s="4">
        <v>0.72</v>
      </c>
      <c r="P464">
        <v>4.13</v>
      </c>
      <c r="Q464" s="4">
        <v>44.1</v>
      </c>
    </row>
    <row r="465" spans="1:17" x14ac:dyDescent="0.3">
      <c r="A465" s="3">
        <v>45207</v>
      </c>
      <c r="B465" s="11" t="str">
        <f t="shared" si="7"/>
        <v>Oct 2023</v>
      </c>
      <c r="C465" t="s">
        <v>107</v>
      </c>
      <c r="D465" t="s">
        <v>48</v>
      </c>
      <c r="E465" t="s">
        <v>74</v>
      </c>
      <c r="F465" t="s">
        <v>100</v>
      </c>
      <c r="G465" t="str">
        <f>_xlfn.XLOOKUP(F465,Product_Categories!A:A,Product_Categories!C:C,"Missing")</f>
        <v>Forms</v>
      </c>
      <c r="H465">
        <v>12777</v>
      </c>
      <c r="I465">
        <v>235</v>
      </c>
      <c r="J465" s="5">
        <v>152.54</v>
      </c>
      <c r="K465">
        <v>34</v>
      </c>
      <c r="L465" s="5">
        <v>6575.35</v>
      </c>
      <c r="M465" s="4">
        <v>1.84</v>
      </c>
      <c r="N465" s="4">
        <v>14.47</v>
      </c>
      <c r="O465" s="4">
        <v>0.65</v>
      </c>
      <c r="P465">
        <v>4.49</v>
      </c>
      <c r="Q465" s="4">
        <v>43.11</v>
      </c>
    </row>
    <row r="466" spans="1:17" x14ac:dyDescent="0.3">
      <c r="A466" s="3">
        <v>45207</v>
      </c>
      <c r="B466" s="11" t="str">
        <f t="shared" si="7"/>
        <v>Oct 2023</v>
      </c>
      <c r="C466" t="s">
        <v>107</v>
      </c>
      <c r="D466" t="s">
        <v>71</v>
      </c>
      <c r="E466" t="s">
        <v>76</v>
      </c>
      <c r="F466" t="s">
        <v>93</v>
      </c>
      <c r="G466" t="str">
        <f>_xlfn.XLOOKUP(F466,Product_Categories!A:A,Product_Categories!C:C,"Missing")</f>
        <v>Social Media</v>
      </c>
      <c r="H466">
        <v>57765</v>
      </c>
      <c r="I466">
        <v>2508</v>
      </c>
      <c r="J466" s="5">
        <v>1676.35</v>
      </c>
      <c r="K466">
        <v>362</v>
      </c>
      <c r="L466" s="5">
        <v>72268</v>
      </c>
      <c r="M466" s="4">
        <v>4.34</v>
      </c>
      <c r="N466" s="4">
        <v>14.43</v>
      </c>
      <c r="O466" s="4">
        <v>0.67</v>
      </c>
      <c r="P466">
        <v>4.63</v>
      </c>
      <c r="Q466" s="4">
        <v>43.11</v>
      </c>
    </row>
    <row r="467" spans="1:17" x14ac:dyDescent="0.3">
      <c r="A467" s="3">
        <v>45207</v>
      </c>
      <c r="B467" s="11" t="str">
        <f t="shared" si="7"/>
        <v>Oct 2023</v>
      </c>
      <c r="C467" t="s">
        <v>19</v>
      </c>
      <c r="D467" t="s">
        <v>45</v>
      </c>
      <c r="E467" t="s">
        <v>75</v>
      </c>
      <c r="F467" t="s">
        <v>101</v>
      </c>
      <c r="G467" t="str">
        <f>_xlfn.XLOOKUP(F467,Product_Categories!A:A,Product_Categories!C:C,"Missing")</f>
        <v>Conversion</v>
      </c>
      <c r="H467">
        <v>128382</v>
      </c>
      <c r="I467">
        <v>16167</v>
      </c>
      <c r="J467" s="5">
        <v>7337.34</v>
      </c>
      <c r="K467">
        <v>1573</v>
      </c>
      <c r="L467" s="5">
        <v>235712.88</v>
      </c>
      <c r="M467" s="4">
        <v>12.59</v>
      </c>
      <c r="N467" s="4">
        <v>9.73</v>
      </c>
      <c r="O467" s="4">
        <v>0.45</v>
      </c>
      <c r="P467">
        <v>4.66</v>
      </c>
      <c r="Q467" s="4">
        <v>32.130000000000003</v>
      </c>
    </row>
    <row r="468" spans="1:17" x14ac:dyDescent="0.3">
      <c r="A468" s="3">
        <v>45207</v>
      </c>
      <c r="B468" s="11" t="str">
        <f t="shared" si="7"/>
        <v>Oct 2023</v>
      </c>
      <c r="C468" t="s">
        <v>107</v>
      </c>
      <c r="D468" t="s">
        <v>46</v>
      </c>
      <c r="E468" t="s">
        <v>74</v>
      </c>
      <c r="F468" t="s">
        <v>91</v>
      </c>
      <c r="G468" t="str">
        <f>_xlfn.XLOOKUP(F468,Product_Categories!A:A,Product_Categories!C:C,"Missing")</f>
        <v>Affiliate</v>
      </c>
      <c r="H468">
        <v>62567</v>
      </c>
      <c r="I468">
        <v>8785</v>
      </c>
      <c r="J468" s="5">
        <v>7278.81</v>
      </c>
      <c r="K468">
        <v>1481</v>
      </c>
      <c r="L468" s="5">
        <v>187977.84</v>
      </c>
      <c r="M468" s="4">
        <v>14.04</v>
      </c>
      <c r="N468" s="4">
        <v>16.86</v>
      </c>
      <c r="O468" s="4">
        <v>0.83</v>
      </c>
      <c r="P468">
        <v>4.91</v>
      </c>
      <c r="Q468" s="4">
        <v>25.83</v>
      </c>
    </row>
    <row r="469" spans="1:17" x14ac:dyDescent="0.3">
      <c r="A469" s="3">
        <v>45207</v>
      </c>
      <c r="B469" s="11" t="str">
        <f t="shared" si="7"/>
        <v>Oct 2023</v>
      </c>
      <c r="C469" t="s">
        <v>17</v>
      </c>
      <c r="D469" t="s">
        <v>46</v>
      </c>
      <c r="E469" t="s">
        <v>73</v>
      </c>
      <c r="F469" t="s">
        <v>84</v>
      </c>
      <c r="G469" t="str">
        <f>_xlfn.XLOOKUP(F469,Product_Categories!A:A,Product_Categories!C:C,"Missing")</f>
        <v>Marketing Suite</v>
      </c>
      <c r="H469">
        <v>42939</v>
      </c>
      <c r="I469">
        <v>528</v>
      </c>
      <c r="J469" s="5">
        <v>325.43</v>
      </c>
      <c r="K469">
        <v>85</v>
      </c>
      <c r="L469" s="5">
        <v>8015.17</v>
      </c>
      <c r="M469" s="4">
        <v>1.23</v>
      </c>
      <c r="N469" s="4">
        <v>16.100000000000001</v>
      </c>
      <c r="O469" s="4">
        <v>0.62</v>
      </c>
      <c r="P469" s="4">
        <v>3.83</v>
      </c>
      <c r="Q469" s="4">
        <v>24.63</v>
      </c>
    </row>
    <row r="470" spans="1:17" x14ac:dyDescent="0.3">
      <c r="A470" s="3">
        <v>45207</v>
      </c>
      <c r="B470" s="11" t="str">
        <f t="shared" si="7"/>
        <v>Oct 2023</v>
      </c>
      <c r="C470" t="s">
        <v>18</v>
      </c>
      <c r="D470" t="s">
        <v>26</v>
      </c>
      <c r="E470" t="s">
        <v>73</v>
      </c>
      <c r="F470" t="s">
        <v>101</v>
      </c>
      <c r="G470" t="str">
        <f>_xlfn.XLOOKUP(F470,Product_Categories!A:A,Product_Categories!C:C,"Missing")</f>
        <v>Conversion</v>
      </c>
      <c r="H470">
        <v>35098</v>
      </c>
      <c r="I470">
        <v>556</v>
      </c>
      <c r="J470" s="5">
        <v>473.79</v>
      </c>
      <c r="K470">
        <v>57</v>
      </c>
      <c r="L470" s="5">
        <v>10735.7</v>
      </c>
      <c r="M470" s="4">
        <v>1.58</v>
      </c>
      <c r="N470" s="4">
        <v>10.25</v>
      </c>
      <c r="O470" s="4">
        <v>0.85</v>
      </c>
      <c r="P470" s="4">
        <v>8.31</v>
      </c>
      <c r="Q470" s="4">
        <v>22.66</v>
      </c>
    </row>
    <row r="471" spans="1:17" x14ac:dyDescent="0.3">
      <c r="A471" s="3">
        <v>45207</v>
      </c>
      <c r="B471" s="11" t="str">
        <f t="shared" si="7"/>
        <v>Oct 2023</v>
      </c>
      <c r="C471" t="s">
        <v>107</v>
      </c>
      <c r="D471" t="s">
        <v>60</v>
      </c>
      <c r="E471" t="s">
        <v>75</v>
      </c>
      <c r="F471" t="s">
        <v>100</v>
      </c>
      <c r="G471" t="str">
        <f>_xlfn.XLOOKUP(F471,Product_Categories!A:A,Product_Categories!C:C,"Missing")</f>
        <v>Forms</v>
      </c>
      <c r="H471">
        <v>17990</v>
      </c>
      <c r="I471">
        <v>2246</v>
      </c>
      <c r="J471" s="5">
        <v>1892.29</v>
      </c>
      <c r="K471">
        <v>284</v>
      </c>
      <c r="L471" s="5">
        <v>41851.78</v>
      </c>
      <c r="M471" s="4">
        <v>12.48</v>
      </c>
      <c r="N471" s="4">
        <v>12.64</v>
      </c>
      <c r="O471" s="4">
        <v>0.84</v>
      </c>
      <c r="P471">
        <v>6.66</v>
      </c>
      <c r="Q471" s="4">
        <v>22.12</v>
      </c>
    </row>
    <row r="472" spans="1:17" x14ac:dyDescent="0.3">
      <c r="A472" s="3">
        <v>45207</v>
      </c>
      <c r="B472" s="11" t="str">
        <f t="shared" si="7"/>
        <v>Oct 2023</v>
      </c>
      <c r="C472" t="s">
        <v>21</v>
      </c>
      <c r="D472" t="s">
        <v>61</v>
      </c>
      <c r="E472" t="s">
        <v>74</v>
      </c>
      <c r="F472" t="s">
        <v>101</v>
      </c>
      <c r="G472" t="str">
        <f>_xlfn.XLOOKUP(F472,Product_Categories!A:A,Product_Categories!C:C,"Missing")</f>
        <v>Conversion</v>
      </c>
      <c r="H472">
        <v>11044</v>
      </c>
      <c r="I472">
        <v>876</v>
      </c>
      <c r="J472" s="5">
        <v>780.51</v>
      </c>
      <c r="K472">
        <v>99</v>
      </c>
      <c r="L472" s="5">
        <v>12667.27</v>
      </c>
      <c r="M472" s="4">
        <v>7.93</v>
      </c>
      <c r="N472" s="4">
        <v>11.3</v>
      </c>
      <c r="O472" s="4">
        <v>0.89</v>
      </c>
      <c r="P472">
        <v>7.88</v>
      </c>
      <c r="Q472" s="4">
        <v>16.23</v>
      </c>
    </row>
    <row r="473" spans="1:17" x14ac:dyDescent="0.3">
      <c r="A473" s="3">
        <v>45207</v>
      </c>
      <c r="B473" s="11" t="str">
        <f t="shared" si="7"/>
        <v>Oct 2023</v>
      </c>
      <c r="C473" t="s">
        <v>108</v>
      </c>
      <c r="D473" t="s">
        <v>67</v>
      </c>
      <c r="E473" t="s">
        <v>73</v>
      </c>
      <c r="F473" t="s">
        <v>80</v>
      </c>
      <c r="G473" t="str">
        <f>_xlfn.XLOOKUP(F473,Product_Categories!A:A,Product_Categories!C:C,"Missing")</f>
        <v>Feedback</v>
      </c>
      <c r="H473">
        <v>82126</v>
      </c>
      <c r="I473">
        <v>1093</v>
      </c>
      <c r="J473" s="5">
        <v>2054.6999999999998</v>
      </c>
      <c r="K473">
        <v>172</v>
      </c>
      <c r="L473" s="5">
        <v>32804.99</v>
      </c>
      <c r="M473" s="4">
        <v>1.33</v>
      </c>
      <c r="N473" s="4">
        <v>15.74</v>
      </c>
      <c r="O473" s="4">
        <v>1.88</v>
      </c>
      <c r="P473">
        <v>11.95</v>
      </c>
      <c r="Q473" s="4">
        <v>15.97</v>
      </c>
    </row>
    <row r="474" spans="1:17" x14ac:dyDescent="0.3">
      <c r="A474" s="3">
        <v>45207</v>
      </c>
      <c r="B474" s="11" t="str">
        <f t="shared" si="7"/>
        <v>Oct 2023</v>
      </c>
      <c r="C474" t="s">
        <v>19</v>
      </c>
      <c r="D474" t="s">
        <v>51</v>
      </c>
      <c r="E474" t="s">
        <v>73</v>
      </c>
      <c r="F474" t="s">
        <v>103</v>
      </c>
      <c r="G474" t="str">
        <f>_xlfn.XLOOKUP(F474,Product_Categories!A:A,Product_Categories!C:C,"Missing")</f>
        <v>Automation</v>
      </c>
      <c r="H474">
        <v>88941</v>
      </c>
      <c r="I474">
        <v>10431</v>
      </c>
      <c r="J474" s="5">
        <v>4194.21</v>
      </c>
      <c r="K474">
        <v>1313</v>
      </c>
      <c r="L474" s="5">
        <v>66793.289999999994</v>
      </c>
      <c r="M474" s="4">
        <v>11.73</v>
      </c>
      <c r="N474" s="4">
        <v>12.59</v>
      </c>
      <c r="O474" s="4">
        <v>0.4</v>
      </c>
      <c r="P474">
        <v>3.19</v>
      </c>
      <c r="Q474" s="4">
        <v>15.93</v>
      </c>
    </row>
    <row r="475" spans="1:17" x14ac:dyDescent="0.3">
      <c r="A475" s="3">
        <v>45207</v>
      </c>
      <c r="B475" s="11" t="str">
        <f t="shared" si="7"/>
        <v>Oct 2023</v>
      </c>
      <c r="C475" t="s">
        <v>21</v>
      </c>
      <c r="D475" t="s">
        <v>54</v>
      </c>
      <c r="E475" t="s">
        <v>74</v>
      </c>
      <c r="F475" t="s">
        <v>86</v>
      </c>
      <c r="G475" t="str">
        <f>_xlfn.XLOOKUP(F475,Product_Categories!A:A,Product_Categories!C:C,"Missing")</f>
        <v>Website Tools</v>
      </c>
      <c r="H475">
        <v>7345</v>
      </c>
      <c r="I475">
        <v>157</v>
      </c>
      <c r="J475" s="5">
        <v>404.92</v>
      </c>
      <c r="K475">
        <v>32</v>
      </c>
      <c r="L475" s="5">
        <v>5829.94</v>
      </c>
      <c r="M475" s="4">
        <v>2.14</v>
      </c>
      <c r="N475" s="4">
        <v>20.38</v>
      </c>
      <c r="O475" s="4">
        <v>2.58</v>
      </c>
      <c r="P475">
        <v>12.65</v>
      </c>
      <c r="Q475" s="4">
        <v>14.4</v>
      </c>
    </row>
    <row r="476" spans="1:17" x14ac:dyDescent="0.3">
      <c r="A476" s="3">
        <v>45207</v>
      </c>
      <c r="B476" s="11" t="str">
        <f t="shared" si="7"/>
        <v>Oct 2023</v>
      </c>
      <c r="C476" t="s">
        <v>21</v>
      </c>
      <c r="D476" t="s">
        <v>31</v>
      </c>
      <c r="E476" t="s">
        <v>73</v>
      </c>
      <c r="F476" t="s">
        <v>96</v>
      </c>
      <c r="G476" t="str">
        <f>_xlfn.XLOOKUP(F476,Product_Categories!A:A,Product_Categories!C:C,"Missing")</f>
        <v>Growth Tools</v>
      </c>
      <c r="H476">
        <v>7627</v>
      </c>
      <c r="I476">
        <v>612</v>
      </c>
      <c r="J476" s="5">
        <v>766.22</v>
      </c>
      <c r="K476">
        <v>99</v>
      </c>
      <c r="L476" s="5">
        <v>11020.66</v>
      </c>
      <c r="M476" s="4">
        <v>8.02</v>
      </c>
      <c r="N476" s="4">
        <v>16.18</v>
      </c>
      <c r="O476" s="4">
        <v>1.25</v>
      </c>
      <c r="P476">
        <v>7.74</v>
      </c>
      <c r="Q476" s="4">
        <v>14.38</v>
      </c>
    </row>
    <row r="477" spans="1:17" x14ac:dyDescent="0.3">
      <c r="A477" s="3">
        <v>45207</v>
      </c>
      <c r="B477" s="11" t="str">
        <f t="shared" si="7"/>
        <v>Oct 2023</v>
      </c>
      <c r="C477" t="s">
        <v>19</v>
      </c>
      <c r="D477" t="s">
        <v>39</v>
      </c>
      <c r="E477" t="s">
        <v>76</v>
      </c>
      <c r="F477" t="s">
        <v>102</v>
      </c>
      <c r="G477" t="str">
        <f>_xlfn.XLOOKUP(F477,Product_Categories!A:A,Product_Categories!C:C,"Missing")</f>
        <v>Website Tools</v>
      </c>
      <c r="H477">
        <v>36764</v>
      </c>
      <c r="I477">
        <v>679</v>
      </c>
      <c r="J477" s="5">
        <v>447.45</v>
      </c>
      <c r="K477">
        <v>54</v>
      </c>
      <c r="L477" s="5">
        <v>6292.1</v>
      </c>
      <c r="M477" s="4">
        <v>1.85</v>
      </c>
      <c r="N477" s="4">
        <v>7.95</v>
      </c>
      <c r="O477" s="4">
        <v>0.66</v>
      </c>
      <c r="P477">
        <v>8.2899999999999991</v>
      </c>
      <c r="Q477" s="4">
        <v>14.06</v>
      </c>
    </row>
    <row r="478" spans="1:17" x14ac:dyDescent="0.3">
      <c r="A478" s="3">
        <v>45207</v>
      </c>
      <c r="B478" s="11" t="str">
        <f t="shared" si="7"/>
        <v>Oct 2023</v>
      </c>
      <c r="C478" t="s">
        <v>21</v>
      </c>
      <c r="D478" t="s">
        <v>56</v>
      </c>
      <c r="E478" t="s">
        <v>73</v>
      </c>
      <c r="F478" t="s">
        <v>104</v>
      </c>
      <c r="G478" t="str">
        <f>_xlfn.XLOOKUP(F478,Product_Categories!A:A,Product_Categories!C:C,"Missing")</f>
        <v>Surveys</v>
      </c>
      <c r="H478">
        <v>93142</v>
      </c>
      <c r="I478">
        <v>10232</v>
      </c>
      <c r="J478" s="5">
        <v>11201.76</v>
      </c>
      <c r="K478">
        <v>919</v>
      </c>
      <c r="L478" s="5">
        <v>155876.01</v>
      </c>
      <c r="M478" s="4">
        <v>10.99</v>
      </c>
      <c r="N478" s="4">
        <v>8.98</v>
      </c>
      <c r="O478" s="4">
        <v>1.0900000000000001</v>
      </c>
      <c r="P478">
        <v>12.19</v>
      </c>
      <c r="Q478" s="4">
        <v>13.92</v>
      </c>
    </row>
    <row r="479" spans="1:17" x14ac:dyDescent="0.3">
      <c r="A479" s="3">
        <v>45207</v>
      </c>
      <c r="B479" s="11" t="str">
        <f t="shared" si="7"/>
        <v>Oct 2023</v>
      </c>
      <c r="C479" t="s">
        <v>17</v>
      </c>
      <c r="D479" t="s">
        <v>28</v>
      </c>
      <c r="E479" t="s">
        <v>74</v>
      </c>
      <c r="F479" t="s">
        <v>100</v>
      </c>
      <c r="G479" t="str">
        <f>_xlfn.XLOOKUP(F479,Product_Categories!A:A,Product_Categories!C:C,"Missing")</f>
        <v>Forms</v>
      </c>
      <c r="H479">
        <v>149215</v>
      </c>
      <c r="I479">
        <v>15962</v>
      </c>
      <c r="J479" s="5">
        <v>32727.82</v>
      </c>
      <c r="K479">
        <v>3269</v>
      </c>
      <c r="L479" s="5">
        <v>430853.35</v>
      </c>
      <c r="M479" s="4">
        <v>10.7</v>
      </c>
      <c r="N479" s="4">
        <v>20.48</v>
      </c>
      <c r="O479" s="4">
        <v>2.0499999999999998</v>
      </c>
      <c r="P479" s="4">
        <v>10.01</v>
      </c>
      <c r="Q479" s="4">
        <v>13.16</v>
      </c>
    </row>
    <row r="480" spans="1:17" x14ac:dyDescent="0.3">
      <c r="A480" s="3">
        <v>45207</v>
      </c>
      <c r="B480" s="11" t="str">
        <f t="shared" si="7"/>
        <v>Oct 2023</v>
      </c>
      <c r="C480" t="s">
        <v>21</v>
      </c>
      <c r="D480" t="s">
        <v>59</v>
      </c>
      <c r="E480" t="s">
        <v>76</v>
      </c>
      <c r="F480" t="s">
        <v>104</v>
      </c>
      <c r="G480" t="str">
        <f>_xlfn.XLOOKUP(F480,Product_Categories!A:A,Product_Categories!C:C,"Missing")</f>
        <v>Surveys</v>
      </c>
      <c r="H480">
        <v>104449</v>
      </c>
      <c r="I480">
        <v>10714</v>
      </c>
      <c r="J480" s="5">
        <v>22547.19</v>
      </c>
      <c r="K480">
        <v>1993</v>
      </c>
      <c r="L480" s="5">
        <v>293512.5</v>
      </c>
      <c r="M480" s="4">
        <v>10.26</v>
      </c>
      <c r="N480" s="4">
        <v>18.600000000000001</v>
      </c>
      <c r="O480" s="4">
        <v>2.1</v>
      </c>
      <c r="P480">
        <v>11.31</v>
      </c>
      <c r="Q480" s="4">
        <v>13.02</v>
      </c>
    </row>
    <row r="481" spans="1:17" x14ac:dyDescent="0.3">
      <c r="A481" s="3">
        <v>45207</v>
      </c>
      <c r="B481" s="11" t="str">
        <f t="shared" si="7"/>
        <v>Oct 2023</v>
      </c>
      <c r="C481" t="s">
        <v>19</v>
      </c>
      <c r="D481" t="s">
        <v>30</v>
      </c>
      <c r="E481" t="s">
        <v>75</v>
      </c>
      <c r="F481" t="s">
        <v>85</v>
      </c>
      <c r="G481" t="str">
        <f>_xlfn.XLOOKUP(F481,Product_Categories!A:A,Product_Categories!C:C,"Missing")</f>
        <v>Budgeting</v>
      </c>
      <c r="H481">
        <v>26356</v>
      </c>
      <c r="I481">
        <v>2668</v>
      </c>
      <c r="J481" s="5">
        <v>1750.16</v>
      </c>
      <c r="K481">
        <v>521</v>
      </c>
      <c r="L481" s="5">
        <v>21414.39</v>
      </c>
      <c r="M481" s="4">
        <v>10.119999999999999</v>
      </c>
      <c r="N481" s="4">
        <v>19.53</v>
      </c>
      <c r="O481" s="4">
        <v>0.66</v>
      </c>
      <c r="P481">
        <v>3.36</v>
      </c>
      <c r="Q481" s="4">
        <v>12.24</v>
      </c>
    </row>
    <row r="482" spans="1:17" x14ac:dyDescent="0.3">
      <c r="A482" s="3">
        <v>45207</v>
      </c>
      <c r="B482" s="11" t="str">
        <f t="shared" si="7"/>
        <v>Oct 2023</v>
      </c>
      <c r="C482" t="s">
        <v>19</v>
      </c>
      <c r="D482" t="s">
        <v>38</v>
      </c>
      <c r="E482" t="s">
        <v>74</v>
      </c>
      <c r="F482" t="s">
        <v>98</v>
      </c>
      <c r="G482" t="str">
        <f>_xlfn.XLOOKUP(F482,Product_Categories!A:A,Product_Categories!C:C,"Missing")</f>
        <v>Video</v>
      </c>
      <c r="H482">
        <v>27933</v>
      </c>
      <c r="I482">
        <v>508</v>
      </c>
      <c r="J482" s="5">
        <v>751.48</v>
      </c>
      <c r="K482">
        <v>51</v>
      </c>
      <c r="L482" s="5">
        <v>8726.7900000000009</v>
      </c>
      <c r="M482" s="4">
        <v>1.82</v>
      </c>
      <c r="N482" s="4">
        <v>10.039999999999999</v>
      </c>
      <c r="O482" s="4">
        <v>1.48</v>
      </c>
      <c r="P482">
        <v>14.73</v>
      </c>
      <c r="Q482" s="4">
        <v>11.61</v>
      </c>
    </row>
    <row r="483" spans="1:17" x14ac:dyDescent="0.3">
      <c r="A483" s="3">
        <v>45207</v>
      </c>
      <c r="B483" s="11" t="str">
        <f t="shared" si="7"/>
        <v>Oct 2023</v>
      </c>
      <c r="C483" t="s">
        <v>21</v>
      </c>
      <c r="D483" t="s">
        <v>32</v>
      </c>
      <c r="E483" t="s">
        <v>75</v>
      </c>
      <c r="F483" t="s">
        <v>93</v>
      </c>
      <c r="G483" t="str">
        <f>_xlfn.XLOOKUP(F483,Product_Categories!A:A,Product_Categories!C:C,"Missing")</f>
        <v>Social Media</v>
      </c>
      <c r="H483">
        <v>7964</v>
      </c>
      <c r="I483">
        <v>53</v>
      </c>
      <c r="J483" s="5">
        <v>81.25</v>
      </c>
      <c r="K483">
        <v>9</v>
      </c>
      <c r="L483" s="5">
        <v>934.82</v>
      </c>
      <c r="M483" s="4">
        <v>0.67</v>
      </c>
      <c r="N483" s="4">
        <v>16.98</v>
      </c>
      <c r="O483" s="4">
        <v>1.53</v>
      </c>
      <c r="P483">
        <v>9.0299999999999994</v>
      </c>
      <c r="Q483" s="4">
        <v>11.51</v>
      </c>
    </row>
    <row r="484" spans="1:17" x14ac:dyDescent="0.3">
      <c r="A484" s="3">
        <v>45207</v>
      </c>
      <c r="B484" s="11" t="str">
        <f t="shared" si="7"/>
        <v>Oct 2023</v>
      </c>
      <c r="C484" t="s">
        <v>17</v>
      </c>
      <c r="D484" t="s">
        <v>72</v>
      </c>
      <c r="E484" t="s">
        <v>74</v>
      </c>
      <c r="F484" t="s">
        <v>80</v>
      </c>
      <c r="G484" t="str">
        <f>_xlfn.XLOOKUP(F484,Product_Categories!A:A,Product_Categories!C:C,"Missing")</f>
        <v>Feedback</v>
      </c>
      <c r="H484">
        <v>71109</v>
      </c>
      <c r="I484">
        <v>4402</v>
      </c>
      <c r="J484" s="5">
        <v>15373.93</v>
      </c>
      <c r="K484">
        <v>900</v>
      </c>
      <c r="L484" s="5">
        <v>171387.97</v>
      </c>
      <c r="M484" s="4">
        <v>6.19</v>
      </c>
      <c r="N484" s="4">
        <v>20.45</v>
      </c>
      <c r="O484" s="4">
        <v>3.49</v>
      </c>
      <c r="P484" s="4">
        <v>17.079999999999998</v>
      </c>
      <c r="Q484" s="4">
        <v>11.15</v>
      </c>
    </row>
    <row r="485" spans="1:17" x14ac:dyDescent="0.3">
      <c r="A485" s="3">
        <v>45207</v>
      </c>
      <c r="B485" s="11" t="str">
        <f t="shared" si="7"/>
        <v>Oct 2023</v>
      </c>
      <c r="C485" t="s">
        <v>17</v>
      </c>
      <c r="D485" t="s">
        <v>61</v>
      </c>
      <c r="E485" t="s">
        <v>74</v>
      </c>
      <c r="F485" t="s">
        <v>89</v>
      </c>
      <c r="G485" t="str">
        <f>_xlfn.XLOOKUP(F485,Product_Categories!A:A,Product_Categories!C:C,"Missing")</f>
        <v>Push Notifications</v>
      </c>
      <c r="H485">
        <v>46578</v>
      </c>
      <c r="I485">
        <v>6620</v>
      </c>
      <c r="J485" s="5">
        <v>6246.33</v>
      </c>
      <c r="K485">
        <v>1172</v>
      </c>
      <c r="L485" s="5">
        <v>66381.119999999995</v>
      </c>
      <c r="M485" s="4">
        <v>14.21</v>
      </c>
      <c r="N485" s="4">
        <v>17.7</v>
      </c>
      <c r="O485" s="4">
        <v>0.94</v>
      </c>
      <c r="P485" s="4">
        <v>5.33</v>
      </c>
      <c r="Q485" s="4">
        <v>10.63</v>
      </c>
    </row>
    <row r="486" spans="1:17" x14ac:dyDescent="0.3">
      <c r="A486" s="3">
        <v>45207</v>
      </c>
      <c r="B486" s="11" t="str">
        <f t="shared" si="7"/>
        <v>Oct 2023</v>
      </c>
      <c r="C486" t="s">
        <v>17</v>
      </c>
      <c r="D486" t="s">
        <v>64</v>
      </c>
      <c r="E486" t="s">
        <v>75</v>
      </c>
      <c r="F486" t="s">
        <v>87</v>
      </c>
      <c r="G486" t="str">
        <f>_xlfn.XLOOKUP(F486,Product_Categories!A:A,Product_Categories!C:C,"Missing")</f>
        <v>AdTech</v>
      </c>
      <c r="H486">
        <v>11798</v>
      </c>
      <c r="I486">
        <v>433</v>
      </c>
      <c r="J486" s="5">
        <v>279.62</v>
      </c>
      <c r="K486">
        <v>23</v>
      </c>
      <c r="L486" s="5">
        <v>2832.9</v>
      </c>
      <c r="M486" s="4">
        <v>3.67</v>
      </c>
      <c r="N486" s="4">
        <v>5.31</v>
      </c>
      <c r="O486" s="4">
        <v>0.65</v>
      </c>
      <c r="P486" s="4">
        <v>12.16</v>
      </c>
      <c r="Q486" s="4">
        <v>10.130000000000001</v>
      </c>
    </row>
    <row r="487" spans="1:17" x14ac:dyDescent="0.3">
      <c r="A487" s="3">
        <v>45207</v>
      </c>
      <c r="B487" s="11" t="str">
        <f t="shared" si="7"/>
        <v>Oct 2023</v>
      </c>
      <c r="C487" t="s">
        <v>19</v>
      </c>
      <c r="D487" t="s">
        <v>55</v>
      </c>
      <c r="E487" t="s">
        <v>76</v>
      </c>
      <c r="F487" t="s">
        <v>86</v>
      </c>
      <c r="G487" t="str">
        <f>_xlfn.XLOOKUP(F487,Product_Categories!A:A,Product_Categories!C:C,"Missing")</f>
        <v>Website Tools</v>
      </c>
      <c r="H487">
        <v>111541</v>
      </c>
      <c r="I487">
        <v>1956</v>
      </c>
      <c r="J487" s="5">
        <v>6679.75</v>
      </c>
      <c r="K487">
        <v>368</v>
      </c>
      <c r="L487" s="5">
        <v>66677.399999999994</v>
      </c>
      <c r="M487" s="4">
        <v>1.75</v>
      </c>
      <c r="N487" s="4">
        <v>18.809999999999999</v>
      </c>
      <c r="O487" s="4">
        <v>3.42</v>
      </c>
      <c r="P487">
        <v>18.149999999999999</v>
      </c>
      <c r="Q487" s="4">
        <v>9.98</v>
      </c>
    </row>
    <row r="488" spans="1:17" x14ac:dyDescent="0.3">
      <c r="A488" s="3">
        <v>45207</v>
      </c>
      <c r="B488" s="11" t="str">
        <f t="shared" si="7"/>
        <v>Oct 2023</v>
      </c>
      <c r="C488" t="s">
        <v>108</v>
      </c>
      <c r="D488" t="s">
        <v>53</v>
      </c>
      <c r="E488" t="s">
        <v>76</v>
      </c>
      <c r="F488" t="s">
        <v>92</v>
      </c>
      <c r="G488" t="str">
        <f>_xlfn.XLOOKUP(F488,Product_Categories!A:A,Product_Categories!C:C,"Missing")</f>
        <v>Design</v>
      </c>
      <c r="H488">
        <v>107343</v>
      </c>
      <c r="I488">
        <v>5871</v>
      </c>
      <c r="J488" s="5">
        <v>23063.919999999998</v>
      </c>
      <c r="K488">
        <v>1062</v>
      </c>
      <c r="L488" s="5">
        <v>210920.26</v>
      </c>
      <c r="M488" s="4">
        <v>5.47</v>
      </c>
      <c r="N488" s="4">
        <v>18.09</v>
      </c>
      <c r="O488" s="4">
        <v>3.93</v>
      </c>
      <c r="P488">
        <v>21.72</v>
      </c>
      <c r="Q488" s="4">
        <v>9.15</v>
      </c>
    </row>
    <row r="489" spans="1:17" x14ac:dyDescent="0.3">
      <c r="A489" s="3">
        <v>45207</v>
      </c>
      <c r="B489" s="11" t="str">
        <f t="shared" si="7"/>
        <v>Oct 2023</v>
      </c>
      <c r="C489" t="s">
        <v>19</v>
      </c>
      <c r="D489" t="s">
        <v>30</v>
      </c>
      <c r="E489" t="s">
        <v>76</v>
      </c>
      <c r="F489" t="s">
        <v>80</v>
      </c>
      <c r="G489" t="str">
        <f>_xlfn.XLOOKUP(F489,Product_Categories!A:A,Product_Categories!C:C,"Missing")</f>
        <v>Feedback</v>
      </c>
      <c r="H489">
        <v>90693</v>
      </c>
      <c r="I489">
        <v>4203</v>
      </c>
      <c r="J489" s="5">
        <v>15344.09</v>
      </c>
      <c r="K489">
        <v>874</v>
      </c>
      <c r="L489" s="5">
        <v>137158.35999999999</v>
      </c>
      <c r="M489" s="4">
        <v>4.63</v>
      </c>
      <c r="N489" s="4">
        <v>20.79</v>
      </c>
      <c r="O489" s="4">
        <v>3.65</v>
      </c>
      <c r="P489">
        <v>17.559999999999999</v>
      </c>
      <c r="Q489" s="4">
        <v>8.94</v>
      </c>
    </row>
    <row r="490" spans="1:17" x14ac:dyDescent="0.3">
      <c r="A490" s="3">
        <v>45207</v>
      </c>
      <c r="B490" s="11" t="str">
        <f t="shared" si="7"/>
        <v>Oct 2023</v>
      </c>
      <c r="C490" t="s">
        <v>21</v>
      </c>
      <c r="D490" t="s">
        <v>24</v>
      </c>
      <c r="E490" t="s">
        <v>74</v>
      </c>
      <c r="F490" t="s">
        <v>85</v>
      </c>
      <c r="G490" t="str">
        <f>_xlfn.XLOOKUP(F490,Product_Categories!A:A,Product_Categories!C:C,"Missing")</f>
        <v>Budgeting</v>
      </c>
      <c r="H490">
        <v>99939</v>
      </c>
      <c r="I490">
        <v>3553</v>
      </c>
      <c r="J490" s="5">
        <v>3522.32</v>
      </c>
      <c r="K490">
        <v>311</v>
      </c>
      <c r="L490" s="5">
        <v>30892.27</v>
      </c>
      <c r="M490" s="4">
        <v>3.56</v>
      </c>
      <c r="N490" s="4">
        <v>8.75</v>
      </c>
      <c r="O490" s="4">
        <v>0.99</v>
      </c>
      <c r="P490">
        <v>11.33</v>
      </c>
      <c r="Q490" s="4">
        <v>8.77</v>
      </c>
    </row>
    <row r="491" spans="1:17" x14ac:dyDescent="0.3">
      <c r="A491" s="3">
        <v>45207</v>
      </c>
      <c r="B491" s="11" t="str">
        <f t="shared" si="7"/>
        <v>Oct 2023</v>
      </c>
      <c r="C491" t="s">
        <v>108</v>
      </c>
      <c r="D491" t="s">
        <v>45</v>
      </c>
      <c r="E491" t="s">
        <v>74</v>
      </c>
      <c r="F491" t="s">
        <v>86</v>
      </c>
      <c r="G491" t="str">
        <f>_xlfn.XLOOKUP(F491,Product_Categories!A:A,Product_Categories!C:C,"Missing")</f>
        <v>Website Tools</v>
      </c>
      <c r="H491">
        <v>15315</v>
      </c>
      <c r="I491">
        <v>1812</v>
      </c>
      <c r="J491" s="5">
        <v>2840.95</v>
      </c>
      <c r="K491">
        <v>154</v>
      </c>
      <c r="L491" s="5">
        <v>24052.19</v>
      </c>
      <c r="M491" s="4">
        <v>11.83</v>
      </c>
      <c r="N491" s="4">
        <v>8.5</v>
      </c>
      <c r="O491" s="4">
        <v>1.57</v>
      </c>
      <c r="P491">
        <v>18.45</v>
      </c>
      <c r="Q491" s="4">
        <v>8.4700000000000006</v>
      </c>
    </row>
    <row r="492" spans="1:17" x14ac:dyDescent="0.3">
      <c r="A492" s="3">
        <v>45207</v>
      </c>
      <c r="B492" s="11" t="str">
        <f t="shared" si="7"/>
        <v>Oct 2023</v>
      </c>
      <c r="C492" t="s">
        <v>19</v>
      </c>
      <c r="D492" t="s">
        <v>41</v>
      </c>
      <c r="E492" t="s">
        <v>74</v>
      </c>
      <c r="F492" t="s">
        <v>101</v>
      </c>
      <c r="G492" t="str">
        <f>_xlfn.XLOOKUP(F492,Product_Categories!A:A,Product_Categories!C:C,"Missing")</f>
        <v>Conversion</v>
      </c>
      <c r="H492">
        <v>41311</v>
      </c>
      <c r="I492">
        <v>3302</v>
      </c>
      <c r="J492" s="5">
        <v>13574.01</v>
      </c>
      <c r="K492">
        <v>594</v>
      </c>
      <c r="L492" s="5">
        <v>108267.87</v>
      </c>
      <c r="M492" s="4">
        <v>7.99</v>
      </c>
      <c r="N492" s="4">
        <v>17.989999999999998</v>
      </c>
      <c r="O492" s="4">
        <v>4.1100000000000003</v>
      </c>
      <c r="P492">
        <v>22.85</v>
      </c>
      <c r="Q492" s="4">
        <v>7.98</v>
      </c>
    </row>
    <row r="493" spans="1:17" x14ac:dyDescent="0.3">
      <c r="A493" s="3">
        <v>45207</v>
      </c>
      <c r="B493" s="11" t="str">
        <f t="shared" si="7"/>
        <v>Oct 2023</v>
      </c>
      <c r="C493" t="s">
        <v>18</v>
      </c>
      <c r="D493" t="s">
        <v>48</v>
      </c>
      <c r="E493" t="s">
        <v>75</v>
      </c>
      <c r="F493" t="s">
        <v>92</v>
      </c>
      <c r="G493" t="str">
        <f>_xlfn.XLOOKUP(F493,Product_Categories!A:A,Product_Categories!C:C,"Missing")</f>
        <v>Design</v>
      </c>
      <c r="H493">
        <v>36286</v>
      </c>
      <c r="I493">
        <v>3764</v>
      </c>
      <c r="J493" s="5">
        <v>10034.08</v>
      </c>
      <c r="K493">
        <v>515</v>
      </c>
      <c r="L493" s="5">
        <v>76457.42</v>
      </c>
      <c r="M493" s="4">
        <v>10.37</v>
      </c>
      <c r="N493" s="4">
        <v>13.68</v>
      </c>
      <c r="O493" s="4">
        <v>2.67</v>
      </c>
      <c r="P493">
        <v>19.48</v>
      </c>
      <c r="Q493" s="4">
        <v>7.62</v>
      </c>
    </row>
    <row r="494" spans="1:17" x14ac:dyDescent="0.3">
      <c r="A494" s="3">
        <v>45207</v>
      </c>
      <c r="B494" s="11" t="str">
        <f t="shared" si="7"/>
        <v>Oct 2023</v>
      </c>
      <c r="C494" t="s">
        <v>19</v>
      </c>
      <c r="D494" t="s">
        <v>34</v>
      </c>
      <c r="E494" t="s">
        <v>75</v>
      </c>
      <c r="F494" t="s">
        <v>89</v>
      </c>
      <c r="G494" t="str">
        <f>_xlfn.XLOOKUP(F494,Product_Categories!A:A,Product_Categories!C:C,"Missing")</f>
        <v>Push Notifications</v>
      </c>
      <c r="H494">
        <v>115004</v>
      </c>
      <c r="I494">
        <v>3770</v>
      </c>
      <c r="J494" s="5">
        <v>5646.41</v>
      </c>
      <c r="K494">
        <v>315</v>
      </c>
      <c r="L494" s="5">
        <v>42761.3</v>
      </c>
      <c r="M494" s="4">
        <v>3.28</v>
      </c>
      <c r="N494" s="4">
        <v>8.36</v>
      </c>
      <c r="O494" s="4">
        <v>1.5</v>
      </c>
      <c r="P494">
        <v>17.93</v>
      </c>
      <c r="Q494" s="4">
        <v>7.57</v>
      </c>
    </row>
    <row r="495" spans="1:17" x14ac:dyDescent="0.3">
      <c r="A495" s="3">
        <v>45207</v>
      </c>
      <c r="B495" s="11" t="str">
        <f t="shared" si="7"/>
        <v>Oct 2023</v>
      </c>
      <c r="C495" t="s">
        <v>19</v>
      </c>
      <c r="D495" t="s">
        <v>42</v>
      </c>
      <c r="E495" t="s">
        <v>76</v>
      </c>
      <c r="F495" t="s">
        <v>91</v>
      </c>
      <c r="G495" t="str">
        <f>_xlfn.XLOOKUP(F495,Product_Categories!A:A,Product_Categories!C:C,"Missing")</f>
        <v>Affiliate</v>
      </c>
      <c r="H495">
        <v>41120</v>
      </c>
      <c r="I495">
        <v>3112</v>
      </c>
      <c r="J495" s="5">
        <v>4284.22</v>
      </c>
      <c r="K495">
        <v>548</v>
      </c>
      <c r="L495" s="5">
        <v>30981.52</v>
      </c>
      <c r="M495" s="4">
        <v>7.57</v>
      </c>
      <c r="N495" s="4">
        <v>17.61</v>
      </c>
      <c r="O495" s="4">
        <v>1.38</v>
      </c>
      <c r="P495">
        <v>7.82</v>
      </c>
      <c r="Q495" s="4">
        <v>7.23</v>
      </c>
    </row>
    <row r="496" spans="1:17" x14ac:dyDescent="0.3">
      <c r="A496" s="3">
        <v>45207</v>
      </c>
      <c r="B496" s="11" t="str">
        <f t="shared" si="7"/>
        <v>Oct 2023</v>
      </c>
      <c r="C496" t="s">
        <v>19</v>
      </c>
      <c r="D496" t="s">
        <v>69</v>
      </c>
      <c r="E496" t="s">
        <v>74</v>
      </c>
      <c r="F496" t="s">
        <v>102</v>
      </c>
      <c r="G496" t="str">
        <f>_xlfn.XLOOKUP(F496,Product_Categories!A:A,Product_Categories!C:C,"Missing")</f>
        <v>Website Tools</v>
      </c>
      <c r="H496">
        <v>42464</v>
      </c>
      <c r="I496">
        <v>1905</v>
      </c>
      <c r="J496" s="5">
        <v>8088.16</v>
      </c>
      <c r="K496">
        <v>293</v>
      </c>
      <c r="L496" s="5">
        <v>56913.18</v>
      </c>
      <c r="M496" s="4">
        <v>4.49</v>
      </c>
      <c r="N496" s="4">
        <v>15.38</v>
      </c>
      <c r="O496" s="4">
        <v>4.25</v>
      </c>
      <c r="P496">
        <v>27.6</v>
      </c>
      <c r="Q496" s="4">
        <v>7.04</v>
      </c>
    </row>
    <row r="497" spans="1:17" x14ac:dyDescent="0.3">
      <c r="A497" s="3">
        <v>45207</v>
      </c>
      <c r="B497" s="11" t="str">
        <f t="shared" si="7"/>
        <v>Oct 2023</v>
      </c>
      <c r="C497" t="s">
        <v>107</v>
      </c>
      <c r="D497" t="s">
        <v>33</v>
      </c>
      <c r="E497" t="s">
        <v>75</v>
      </c>
      <c r="F497" t="s">
        <v>104</v>
      </c>
      <c r="G497" t="str">
        <f>_xlfn.XLOOKUP(F497,Product_Categories!A:A,Product_Categories!C:C,"Missing")</f>
        <v>Surveys</v>
      </c>
      <c r="H497">
        <v>60747</v>
      </c>
      <c r="I497">
        <v>5045</v>
      </c>
      <c r="J497" s="5">
        <v>10202.33</v>
      </c>
      <c r="K497">
        <v>549</v>
      </c>
      <c r="L497" s="5">
        <v>71613.5</v>
      </c>
      <c r="M497" s="4">
        <v>8.3000000000000007</v>
      </c>
      <c r="N497" s="4">
        <v>10.88</v>
      </c>
      <c r="O497" s="4">
        <v>2.02</v>
      </c>
      <c r="P497">
        <v>18.579999999999998</v>
      </c>
      <c r="Q497" s="4">
        <v>7.02</v>
      </c>
    </row>
    <row r="498" spans="1:17" x14ac:dyDescent="0.3">
      <c r="A498" s="3">
        <v>45207</v>
      </c>
      <c r="B498" s="11" t="str">
        <f t="shared" si="7"/>
        <v>Oct 2023</v>
      </c>
      <c r="C498" t="s">
        <v>21</v>
      </c>
      <c r="D498" t="s">
        <v>26</v>
      </c>
      <c r="E498" t="s">
        <v>76</v>
      </c>
      <c r="F498" t="s">
        <v>80</v>
      </c>
      <c r="G498" t="str">
        <f>_xlfn.XLOOKUP(F498,Product_Categories!A:A,Product_Categories!C:C,"Missing")</f>
        <v>Feedback</v>
      </c>
      <c r="H498">
        <v>49797</v>
      </c>
      <c r="I498">
        <v>3709</v>
      </c>
      <c r="J498" s="5">
        <v>1792.72</v>
      </c>
      <c r="K498">
        <v>356</v>
      </c>
      <c r="L498" s="5">
        <v>10824.22</v>
      </c>
      <c r="M498" s="4">
        <v>7.45</v>
      </c>
      <c r="N498" s="4">
        <v>9.6</v>
      </c>
      <c r="O498" s="4">
        <v>0.48</v>
      </c>
      <c r="P498">
        <v>5.04</v>
      </c>
      <c r="Q498" s="4">
        <v>6.04</v>
      </c>
    </row>
    <row r="499" spans="1:17" x14ac:dyDescent="0.3">
      <c r="A499" s="3">
        <v>45207</v>
      </c>
      <c r="B499" s="11" t="str">
        <f t="shared" si="7"/>
        <v>Oct 2023</v>
      </c>
      <c r="C499" t="s">
        <v>19</v>
      </c>
      <c r="D499" t="s">
        <v>35</v>
      </c>
      <c r="E499" t="s">
        <v>74</v>
      </c>
      <c r="F499" t="s">
        <v>96</v>
      </c>
      <c r="G499" t="str">
        <f>_xlfn.XLOOKUP(F499,Product_Categories!A:A,Product_Categories!C:C,"Missing")</f>
        <v>Growth Tools</v>
      </c>
      <c r="H499">
        <v>147393</v>
      </c>
      <c r="I499">
        <v>21484</v>
      </c>
      <c r="J499" s="5">
        <v>71708.47</v>
      </c>
      <c r="K499">
        <v>3431</v>
      </c>
      <c r="L499" s="5">
        <v>391153.21</v>
      </c>
      <c r="M499" s="4">
        <v>14.58</v>
      </c>
      <c r="N499" s="4">
        <v>15.97</v>
      </c>
      <c r="O499" s="4">
        <v>3.34</v>
      </c>
      <c r="P499">
        <v>20.9</v>
      </c>
      <c r="Q499" s="4">
        <v>5.45</v>
      </c>
    </row>
    <row r="500" spans="1:17" x14ac:dyDescent="0.3">
      <c r="A500" s="3">
        <v>45207</v>
      </c>
      <c r="B500" s="11" t="str">
        <f t="shared" si="7"/>
        <v>Oct 2023</v>
      </c>
      <c r="C500" t="s">
        <v>17</v>
      </c>
      <c r="D500" t="s">
        <v>34</v>
      </c>
      <c r="E500" t="s">
        <v>75</v>
      </c>
      <c r="F500" t="s">
        <v>105</v>
      </c>
      <c r="G500" t="str">
        <f>_xlfn.XLOOKUP(F500,Product_Categories!A:A,Product_Categories!C:C,"Missing")</f>
        <v>Storage</v>
      </c>
      <c r="H500">
        <v>58414</v>
      </c>
      <c r="I500">
        <v>2860</v>
      </c>
      <c r="J500" s="5">
        <v>5395.65</v>
      </c>
      <c r="K500">
        <v>121</v>
      </c>
      <c r="L500" s="5">
        <v>23948.7</v>
      </c>
      <c r="M500" s="4">
        <v>4.9000000000000004</v>
      </c>
      <c r="N500" s="4">
        <v>4.2300000000000004</v>
      </c>
      <c r="O500" s="4">
        <v>1.89</v>
      </c>
      <c r="P500" s="4">
        <v>44.59</v>
      </c>
      <c r="Q500" s="4">
        <v>4.4400000000000004</v>
      </c>
    </row>
    <row r="501" spans="1:17" x14ac:dyDescent="0.3">
      <c r="A501" s="3">
        <v>45207</v>
      </c>
      <c r="B501" s="11" t="str">
        <f t="shared" si="7"/>
        <v>Oct 2023</v>
      </c>
      <c r="C501" t="s">
        <v>108</v>
      </c>
      <c r="D501" t="s">
        <v>45</v>
      </c>
      <c r="E501" t="s">
        <v>74</v>
      </c>
      <c r="F501" t="s">
        <v>90</v>
      </c>
      <c r="G501" t="str">
        <f>_xlfn.XLOOKUP(F501,Product_Categories!A:A,Product_Categories!C:C,"Missing")</f>
        <v>Brand Monitoring</v>
      </c>
      <c r="H501">
        <v>141067</v>
      </c>
      <c r="I501">
        <v>945</v>
      </c>
      <c r="J501" s="5">
        <v>1892.11</v>
      </c>
      <c r="K501">
        <v>74</v>
      </c>
      <c r="L501" s="5">
        <v>8044.75</v>
      </c>
      <c r="M501" s="4">
        <v>0.67</v>
      </c>
      <c r="N501" s="4">
        <v>7.83</v>
      </c>
      <c r="O501" s="4">
        <v>2</v>
      </c>
      <c r="P501">
        <v>25.57</v>
      </c>
      <c r="Q501" s="4">
        <v>4.25</v>
      </c>
    </row>
    <row r="502" spans="1:17" x14ac:dyDescent="0.3">
      <c r="A502" s="3">
        <v>45207</v>
      </c>
      <c r="B502" s="11" t="str">
        <f t="shared" si="7"/>
        <v>Oct 2023</v>
      </c>
      <c r="C502" t="s">
        <v>107</v>
      </c>
      <c r="D502" t="s">
        <v>35</v>
      </c>
      <c r="E502" t="s">
        <v>76</v>
      </c>
      <c r="F502" t="s">
        <v>82</v>
      </c>
      <c r="G502" t="str">
        <f>_xlfn.XLOOKUP(F502,Product_Categories!A:A,Product_Categories!C:C,"Missing")</f>
        <v>Mobile Ads</v>
      </c>
      <c r="H502">
        <v>123520</v>
      </c>
      <c r="I502">
        <v>14173</v>
      </c>
      <c r="J502" s="5">
        <v>25981.41</v>
      </c>
      <c r="K502">
        <v>1702</v>
      </c>
      <c r="L502" s="5">
        <v>105176.63</v>
      </c>
      <c r="M502" s="4">
        <v>11.47</v>
      </c>
      <c r="N502" s="4">
        <v>12.01</v>
      </c>
      <c r="O502" s="4">
        <v>1.83</v>
      </c>
      <c r="P502">
        <v>15.27</v>
      </c>
      <c r="Q502" s="4">
        <v>4.05</v>
      </c>
    </row>
    <row r="503" spans="1:17" x14ac:dyDescent="0.3">
      <c r="A503" s="3">
        <v>45207</v>
      </c>
      <c r="B503" s="11" t="str">
        <f t="shared" si="7"/>
        <v>Oct 2023</v>
      </c>
      <c r="C503" t="s">
        <v>21</v>
      </c>
      <c r="D503" t="s">
        <v>37</v>
      </c>
      <c r="E503" t="s">
        <v>74</v>
      </c>
      <c r="F503" t="s">
        <v>102</v>
      </c>
      <c r="G503" t="str">
        <f>_xlfn.XLOOKUP(F503,Product_Categories!A:A,Product_Categories!C:C,"Missing")</f>
        <v>Website Tools</v>
      </c>
      <c r="H503">
        <v>110498</v>
      </c>
      <c r="I503">
        <v>10530</v>
      </c>
      <c r="J503" s="5">
        <v>30037.759999999998</v>
      </c>
      <c r="K503">
        <v>1993</v>
      </c>
      <c r="L503" s="5">
        <v>119317.97</v>
      </c>
      <c r="M503" s="4">
        <v>9.5299999999999994</v>
      </c>
      <c r="N503" s="4">
        <v>18.93</v>
      </c>
      <c r="O503" s="4">
        <v>2.85</v>
      </c>
      <c r="P503">
        <v>15.07</v>
      </c>
      <c r="Q503" s="4">
        <v>3.97</v>
      </c>
    </row>
    <row r="504" spans="1:17" x14ac:dyDescent="0.3">
      <c r="A504" s="3">
        <v>45207</v>
      </c>
      <c r="B504" s="11" t="str">
        <f t="shared" si="7"/>
        <v>Oct 2023</v>
      </c>
      <c r="C504" t="s">
        <v>21</v>
      </c>
      <c r="D504" t="s">
        <v>69</v>
      </c>
      <c r="E504" t="s">
        <v>75</v>
      </c>
      <c r="F504" t="s">
        <v>87</v>
      </c>
      <c r="G504" t="str">
        <f>_xlfn.XLOOKUP(F504,Product_Categories!A:A,Product_Categories!C:C,"Missing")</f>
        <v>AdTech</v>
      </c>
      <c r="H504">
        <v>71602</v>
      </c>
      <c r="I504">
        <v>768</v>
      </c>
      <c r="J504" s="5">
        <v>2373.1799999999998</v>
      </c>
      <c r="K504">
        <v>116</v>
      </c>
      <c r="L504" s="5">
        <v>9249.2199999999993</v>
      </c>
      <c r="M504" s="4">
        <v>1.07</v>
      </c>
      <c r="N504" s="4">
        <v>15.1</v>
      </c>
      <c r="O504" s="4">
        <v>3.09</v>
      </c>
      <c r="P504">
        <v>20.46</v>
      </c>
      <c r="Q504" s="4">
        <v>3.9</v>
      </c>
    </row>
    <row r="505" spans="1:17" x14ac:dyDescent="0.3">
      <c r="A505" s="3">
        <v>45207</v>
      </c>
      <c r="B505" s="11" t="str">
        <f t="shared" si="7"/>
        <v>Oct 2023</v>
      </c>
      <c r="C505" t="s">
        <v>107</v>
      </c>
      <c r="D505" t="s">
        <v>72</v>
      </c>
      <c r="E505" t="s">
        <v>76</v>
      </c>
      <c r="F505" t="s">
        <v>89</v>
      </c>
      <c r="G505" t="str">
        <f>_xlfn.XLOOKUP(F505,Product_Categories!A:A,Product_Categories!C:C,"Missing")</f>
        <v>Push Notifications</v>
      </c>
      <c r="H505">
        <v>67063</v>
      </c>
      <c r="I505">
        <v>4336</v>
      </c>
      <c r="J505" s="5">
        <v>5344.29</v>
      </c>
      <c r="K505">
        <v>705</v>
      </c>
      <c r="L505" s="5">
        <v>20562.62</v>
      </c>
      <c r="M505" s="4">
        <v>6.47</v>
      </c>
      <c r="N505" s="4">
        <v>16.260000000000002</v>
      </c>
      <c r="O505" s="4">
        <v>1.23</v>
      </c>
      <c r="P505">
        <v>7.58</v>
      </c>
      <c r="Q505" s="4">
        <v>3.85</v>
      </c>
    </row>
    <row r="506" spans="1:17" x14ac:dyDescent="0.3">
      <c r="A506" s="3">
        <v>45207</v>
      </c>
      <c r="B506" s="11" t="str">
        <f t="shared" si="7"/>
        <v>Oct 2023</v>
      </c>
      <c r="C506" t="s">
        <v>19</v>
      </c>
      <c r="D506" t="s">
        <v>59</v>
      </c>
      <c r="E506" t="s">
        <v>75</v>
      </c>
      <c r="F506" t="s">
        <v>101</v>
      </c>
      <c r="G506" t="str">
        <f>_xlfn.XLOOKUP(F506,Product_Categories!A:A,Product_Categories!C:C,"Missing")</f>
        <v>Conversion</v>
      </c>
      <c r="H506">
        <v>39258</v>
      </c>
      <c r="I506">
        <v>1818</v>
      </c>
      <c r="J506" s="5">
        <v>3544.65</v>
      </c>
      <c r="K506">
        <v>336</v>
      </c>
      <c r="L506" s="5">
        <v>13421.83</v>
      </c>
      <c r="M506" s="4">
        <v>4.63</v>
      </c>
      <c r="N506" s="4">
        <v>18.48</v>
      </c>
      <c r="O506" s="4">
        <v>1.95</v>
      </c>
      <c r="P506">
        <v>10.55</v>
      </c>
      <c r="Q506" s="4">
        <v>3.79</v>
      </c>
    </row>
    <row r="507" spans="1:17" x14ac:dyDescent="0.3">
      <c r="A507" s="3">
        <v>45207</v>
      </c>
      <c r="B507" s="11" t="str">
        <f t="shared" si="7"/>
        <v>Oct 2023</v>
      </c>
      <c r="C507" t="s">
        <v>107</v>
      </c>
      <c r="D507" t="s">
        <v>45</v>
      </c>
      <c r="E507" t="s">
        <v>73</v>
      </c>
      <c r="F507" t="s">
        <v>100</v>
      </c>
      <c r="G507" t="str">
        <f>_xlfn.XLOOKUP(F507,Product_Categories!A:A,Product_Categories!C:C,"Missing")</f>
        <v>Forms</v>
      </c>
      <c r="H507">
        <v>45263</v>
      </c>
      <c r="I507">
        <v>4286</v>
      </c>
      <c r="J507" s="5">
        <v>12424.02</v>
      </c>
      <c r="K507">
        <v>878</v>
      </c>
      <c r="L507" s="5">
        <v>46992.45</v>
      </c>
      <c r="M507" s="4">
        <v>9.4700000000000006</v>
      </c>
      <c r="N507" s="4">
        <v>20.49</v>
      </c>
      <c r="O507" s="4">
        <v>2.9</v>
      </c>
      <c r="P507">
        <v>14.15</v>
      </c>
      <c r="Q507" s="4">
        <v>3.78</v>
      </c>
    </row>
    <row r="508" spans="1:17" x14ac:dyDescent="0.3">
      <c r="A508" s="3">
        <v>45207</v>
      </c>
      <c r="B508" s="11" t="str">
        <f t="shared" si="7"/>
        <v>Oct 2023</v>
      </c>
      <c r="C508" t="s">
        <v>107</v>
      </c>
      <c r="D508" t="s">
        <v>45</v>
      </c>
      <c r="E508" t="s">
        <v>76</v>
      </c>
      <c r="F508" t="s">
        <v>100</v>
      </c>
      <c r="G508" t="str">
        <f>_xlfn.XLOOKUP(F508,Product_Categories!A:A,Product_Categories!C:C,"Missing")</f>
        <v>Forms</v>
      </c>
      <c r="H508">
        <v>131503</v>
      </c>
      <c r="I508">
        <v>11687</v>
      </c>
      <c r="J508" s="5">
        <v>15697.02</v>
      </c>
      <c r="K508">
        <v>384</v>
      </c>
      <c r="L508" s="5">
        <v>53937.05</v>
      </c>
      <c r="M508" s="4">
        <v>8.89</v>
      </c>
      <c r="N508" s="4">
        <v>3.29</v>
      </c>
      <c r="O508" s="4">
        <v>1.34</v>
      </c>
      <c r="P508">
        <v>40.880000000000003</v>
      </c>
      <c r="Q508" s="4">
        <v>3.44</v>
      </c>
    </row>
    <row r="509" spans="1:17" x14ac:dyDescent="0.3">
      <c r="A509" s="3">
        <v>45207</v>
      </c>
      <c r="B509" s="11" t="str">
        <f t="shared" si="7"/>
        <v>Oct 2023</v>
      </c>
      <c r="C509" t="s">
        <v>107</v>
      </c>
      <c r="D509" t="s">
        <v>25</v>
      </c>
      <c r="E509" t="s">
        <v>73</v>
      </c>
      <c r="F509" t="s">
        <v>104</v>
      </c>
      <c r="G509" t="str">
        <f>_xlfn.XLOOKUP(F509,Product_Categories!A:A,Product_Categories!C:C,"Missing")</f>
        <v>Surveys</v>
      </c>
      <c r="H509">
        <v>39840</v>
      </c>
      <c r="I509">
        <v>4316</v>
      </c>
      <c r="J509" s="5">
        <v>5215.84</v>
      </c>
      <c r="K509">
        <v>235</v>
      </c>
      <c r="L509" s="5">
        <v>16618.84</v>
      </c>
      <c r="M509" s="4">
        <v>10.83</v>
      </c>
      <c r="N509" s="4">
        <v>5.44</v>
      </c>
      <c r="O509" s="4">
        <v>1.21</v>
      </c>
      <c r="P509">
        <v>22.2</v>
      </c>
      <c r="Q509" s="4">
        <v>3.19</v>
      </c>
    </row>
    <row r="510" spans="1:17" x14ac:dyDescent="0.3">
      <c r="A510" s="3">
        <v>45207</v>
      </c>
      <c r="B510" s="11" t="str">
        <f t="shared" si="7"/>
        <v>Oct 2023</v>
      </c>
      <c r="C510" t="s">
        <v>108</v>
      </c>
      <c r="D510" t="s">
        <v>51</v>
      </c>
      <c r="E510" t="s">
        <v>74</v>
      </c>
      <c r="F510" t="s">
        <v>103</v>
      </c>
      <c r="G510" t="str">
        <f>_xlfn.XLOOKUP(F510,Product_Categories!A:A,Product_Categories!C:C,"Missing")</f>
        <v>Automation</v>
      </c>
      <c r="H510">
        <v>134226</v>
      </c>
      <c r="I510">
        <v>10041</v>
      </c>
      <c r="J510" s="5">
        <v>20900.990000000002</v>
      </c>
      <c r="K510">
        <v>1311</v>
      </c>
      <c r="L510" s="5">
        <v>65914.59</v>
      </c>
      <c r="M510" s="4">
        <v>7.48</v>
      </c>
      <c r="N510" s="4">
        <v>13.06</v>
      </c>
      <c r="O510" s="4">
        <v>2.08</v>
      </c>
      <c r="P510">
        <v>15.94</v>
      </c>
      <c r="Q510" s="4">
        <v>3.15</v>
      </c>
    </row>
    <row r="511" spans="1:17" x14ac:dyDescent="0.3">
      <c r="A511" s="3">
        <v>45207</v>
      </c>
      <c r="B511" s="11" t="str">
        <f t="shared" si="7"/>
        <v>Oct 2023</v>
      </c>
      <c r="C511" t="s">
        <v>19</v>
      </c>
      <c r="D511" t="s">
        <v>52</v>
      </c>
      <c r="E511" t="s">
        <v>74</v>
      </c>
      <c r="F511" t="s">
        <v>79</v>
      </c>
      <c r="G511" t="str">
        <f>_xlfn.XLOOKUP(F511,Product_Categories!A:A,Product_Categories!C:C,"Missing")</f>
        <v>Email Marketing</v>
      </c>
      <c r="H511">
        <v>105413</v>
      </c>
      <c r="I511">
        <v>11145</v>
      </c>
      <c r="J511" s="5">
        <v>49601.99</v>
      </c>
      <c r="K511">
        <v>1414</v>
      </c>
      <c r="L511" s="5">
        <v>124854.9</v>
      </c>
      <c r="M511" s="4">
        <v>10.57</v>
      </c>
      <c r="N511" s="4">
        <v>12.69</v>
      </c>
      <c r="O511" s="4">
        <v>4.45</v>
      </c>
      <c r="P511">
        <v>35.08</v>
      </c>
      <c r="Q511" s="4">
        <v>2.52</v>
      </c>
    </row>
    <row r="512" spans="1:17" x14ac:dyDescent="0.3">
      <c r="A512" s="3">
        <v>45207</v>
      </c>
      <c r="B512" s="11" t="str">
        <f t="shared" si="7"/>
        <v>Oct 2023</v>
      </c>
      <c r="C512" t="s">
        <v>17</v>
      </c>
      <c r="D512" t="s">
        <v>65</v>
      </c>
      <c r="E512" t="s">
        <v>74</v>
      </c>
      <c r="F512" t="s">
        <v>101</v>
      </c>
      <c r="G512" t="str">
        <f>_xlfn.XLOOKUP(F512,Product_Categories!A:A,Product_Categories!C:C,"Missing")</f>
        <v>Conversion</v>
      </c>
      <c r="H512">
        <v>131056</v>
      </c>
      <c r="I512">
        <v>18633</v>
      </c>
      <c r="J512" s="5">
        <v>26148.32</v>
      </c>
      <c r="K512">
        <v>1024</v>
      </c>
      <c r="L512" s="5">
        <v>65478.61</v>
      </c>
      <c r="M512" s="4">
        <v>14.22</v>
      </c>
      <c r="N512" s="4">
        <v>5.5</v>
      </c>
      <c r="O512" s="4">
        <v>1.4</v>
      </c>
      <c r="P512" s="4">
        <v>25.54</v>
      </c>
      <c r="Q512" s="4">
        <v>2.5</v>
      </c>
    </row>
    <row r="513" spans="1:17" x14ac:dyDescent="0.3">
      <c r="A513" s="3">
        <v>45207</v>
      </c>
      <c r="B513" s="11" t="str">
        <f t="shared" si="7"/>
        <v>Oct 2023</v>
      </c>
      <c r="C513" t="s">
        <v>17</v>
      </c>
      <c r="D513" t="s">
        <v>37</v>
      </c>
      <c r="E513" t="s">
        <v>75</v>
      </c>
      <c r="F513" t="s">
        <v>82</v>
      </c>
      <c r="G513" t="str">
        <f>_xlfn.XLOOKUP(F513,Product_Categories!A:A,Product_Categories!C:C,"Missing")</f>
        <v>Mobile Ads</v>
      </c>
      <c r="H513">
        <v>59861</v>
      </c>
      <c r="I513">
        <v>7789</v>
      </c>
      <c r="J513" s="5">
        <v>31412.91</v>
      </c>
      <c r="K513">
        <v>524</v>
      </c>
      <c r="L513" s="5">
        <v>77970.2</v>
      </c>
      <c r="M513" s="4">
        <v>13.01</v>
      </c>
      <c r="N513" s="4">
        <v>6.73</v>
      </c>
      <c r="O513" s="4">
        <v>4.03</v>
      </c>
      <c r="P513" s="4">
        <v>59.95</v>
      </c>
      <c r="Q513" s="4">
        <v>2.48</v>
      </c>
    </row>
    <row r="514" spans="1:17" x14ac:dyDescent="0.3">
      <c r="A514" s="3">
        <v>45207</v>
      </c>
      <c r="B514" s="11" t="str">
        <f t="shared" ref="B514:B577" si="8">TEXT(A514, "mmm yyyy")</f>
        <v>Oct 2023</v>
      </c>
      <c r="C514" t="s">
        <v>108</v>
      </c>
      <c r="D514" t="s">
        <v>56</v>
      </c>
      <c r="E514" t="s">
        <v>74</v>
      </c>
      <c r="F514" t="s">
        <v>78</v>
      </c>
      <c r="G514" t="str">
        <f>_xlfn.XLOOKUP(F514,Product_Categories!A:A,Product_Categories!C:C,"Missing")</f>
        <v>Audience Analytics</v>
      </c>
      <c r="H514">
        <v>32282</v>
      </c>
      <c r="I514">
        <v>522</v>
      </c>
      <c r="J514" s="5">
        <v>1824.44</v>
      </c>
      <c r="K514">
        <v>23</v>
      </c>
      <c r="L514" s="5">
        <v>3873.05</v>
      </c>
      <c r="M514" s="4">
        <v>1.62</v>
      </c>
      <c r="N514" s="4">
        <v>4.41</v>
      </c>
      <c r="O514" s="4">
        <v>3.5</v>
      </c>
      <c r="P514">
        <v>79.319999999999993</v>
      </c>
      <c r="Q514" s="4">
        <v>2.12</v>
      </c>
    </row>
    <row r="515" spans="1:17" x14ac:dyDescent="0.3">
      <c r="A515" s="3">
        <v>45207</v>
      </c>
      <c r="B515" s="11" t="str">
        <f t="shared" si="8"/>
        <v>Oct 2023</v>
      </c>
      <c r="C515" t="s">
        <v>18</v>
      </c>
      <c r="D515" t="s">
        <v>57</v>
      </c>
      <c r="E515" t="s">
        <v>73</v>
      </c>
      <c r="F515" t="s">
        <v>89</v>
      </c>
      <c r="G515" t="str">
        <f>_xlfn.XLOOKUP(F515,Product_Categories!A:A,Product_Categories!C:C,"Missing")</f>
        <v>Push Notifications</v>
      </c>
      <c r="H515">
        <v>93152</v>
      </c>
      <c r="I515">
        <v>9641</v>
      </c>
      <c r="J515" s="5">
        <v>23127.439999999999</v>
      </c>
      <c r="K515">
        <v>363</v>
      </c>
      <c r="L515" s="5">
        <v>48259.08</v>
      </c>
      <c r="M515" s="4">
        <v>10.35</v>
      </c>
      <c r="N515" s="4">
        <v>3.77</v>
      </c>
      <c r="O515" s="4">
        <v>2.4</v>
      </c>
      <c r="P515">
        <v>63.71</v>
      </c>
      <c r="Q515" s="4">
        <v>2.09</v>
      </c>
    </row>
    <row r="516" spans="1:17" x14ac:dyDescent="0.3">
      <c r="A516" s="3">
        <v>45207</v>
      </c>
      <c r="B516" s="11" t="str">
        <f t="shared" si="8"/>
        <v>Oct 2023</v>
      </c>
      <c r="C516" t="s">
        <v>19</v>
      </c>
      <c r="D516" t="s">
        <v>57</v>
      </c>
      <c r="E516" t="s">
        <v>73</v>
      </c>
      <c r="F516" t="s">
        <v>82</v>
      </c>
      <c r="G516" t="str">
        <f>_xlfn.XLOOKUP(F516,Product_Categories!A:A,Product_Categories!C:C,"Missing")</f>
        <v>Mobile Ads</v>
      </c>
      <c r="H516">
        <v>95836</v>
      </c>
      <c r="I516">
        <v>7910</v>
      </c>
      <c r="J516" s="5">
        <v>25662.23</v>
      </c>
      <c r="K516">
        <v>1584</v>
      </c>
      <c r="L516" s="5">
        <v>53285.79</v>
      </c>
      <c r="M516" s="4">
        <v>8.25</v>
      </c>
      <c r="N516" s="4">
        <v>20.03</v>
      </c>
      <c r="O516" s="4">
        <v>3.24</v>
      </c>
      <c r="P516">
        <v>16.2</v>
      </c>
      <c r="Q516" s="4">
        <v>2.08</v>
      </c>
    </row>
    <row r="517" spans="1:17" x14ac:dyDescent="0.3">
      <c r="A517" s="3">
        <v>45207</v>
      </c>
      <c r="B517" s="11" t="str">
        <f t="shared" si="8"/>
        <v>Oct 2023</v>
      </c>
      <c r="C517" t="s">
        <v>108</v>
      </c>
      <c r="D517" t="s">
        <v>68</v>
      </c>
      <c r="E517" t="s">
        <v>76</v>
      </c>
      <c r="F517" t="s">
        <v>90</v>
      </c>
      <c r="G517" t="str">
        <f>_xlfn.XLOOKUP(F517,Product_Categories!A:A,Product_Categories!C:C,"Missing")</f>
        <v>Brand Monitoring</v>
      </c>
      <c r="H517">
        <v>10153</v>
      </c>
      <c r="I517">
        <v>1403</v>
      </c>
      <c r="J517" s="5">
        <v>4130.68</v>
      </c>
      <c r="K517">
        <v>270</v>
      </c>
      <c r="L517" s="5">
        <v>7750.74</v>
      </c>
      <c r="M517" s="4">
        <v>13.82</v>
      </c>
      <c r="N517" s="4">
        <v>19.239999999999998</v>
      </c>
      <c r="O517" s="4">
        <v>2.94</v>
      </c>
      <c r="P517">
        <v>15.3</v>
      </c>
      <c r="Q517" s="4">
        <v>1.88</v>
      </c>
    </row>
    <row r="518" spans="1:17" x14ac:dyDescent="0.3">
      <c r="A518" s="3">
        <v>45207</v>
      </c>
      <c r="B518" s="11" t="str">
        <f t="shared" si="8"/>
        <v>Oct 2023</v>
      </c>
      <c r="C518" t="s">
        <v>17</v>
      </c>
      <c r="D518" t="s">
        <v>65</v>
      </c>
      <c r="E518" t="s">
        <v>74</v>
      </c>
      <c r="F518" t="s">
        <v>77</v>
      </c>
      <c r="G518" t="str">
        <f>_xlfn.XLOOKUP(F518,Product_Categories!A:A,Product_Categories!C:C,"Missing")</f>
        <v>SEO</v>
      </c>
      <c r="H518">
        <v>79503</v>
      </c>
      <c r="I518">
        <v>3917</v>
      </c>
      <c r="J518" s="5">
        <v>4981.8</v>
      </c>
      <c r="K518">
        <v>142</v>
      </c>
      <c r="L518" s="5">
        <v>9126.2800000000007</v>
      </c>
      <c r="M518" s="4">
        <v>4.93</v>
      </c>
      <c r="N518" s="4">
        <v>3.63</v>
      </c>
      <c r="O518" s="4">
        <v>1.27</v>
      </c>
      <c r="P518" s="4">
        <v>35.08</v>
      </c>
      <c r="Q518" s="4">
        <v>1.83</v>
      </c>
    </row>
    <row r="519" spans="1:17" x14ac:dyDescent="0.3">
      <c r="A519" s="3">
        <v>45207</v>
      </c>
      <c r="B519" s="11" t="str">
        <f t="shared" si="8"/>
        <v>Oct 2023</v>
      </c>
      <c r="C519" t="s">
        <v>107</v>
      </c>
      <c r="D519" t="s">
        <v>68</v>
      </c>
      <c r="E519" t="s">
        <v>73</v>
      </c>
      <c r="F519" t="s">
        <v>78</v>
      </c>
      <c r="G519" t="str">
        <f>_xlfn.XLOOKUP(F519,Product_Categories!A:A,Product_Categories!C:C,"Missing")</f>
        <v>Audience Analytics</v>
      </c>
      <c r="H519">
        <v>141061</v>
      </c>
      <c r="I519">
        <v>11495</v>
      </c>
      <c r="J519" s="5">
        <v>30685.31</v>
      </c>
      <c r="K519">
        <v>757</v>
      </c>
      <c r="L519" s="5">
        <v>55210.96</v>
      </c>
      <c r="M519" s="4">
        <v>8.15</v>
      </c>
      <c r="N519" s="4">
        <v>6.59</v>
      </c>
      <c r="O519" s="4">
        <v>2.67</v>
      </c>
      <c r="P519">
        <v>40.54</v>
      </c>
      <c r="Q519" s="4">
        <v>1.8</v>
      </c>
    </row>
    <row r="520" spans="1:17" x14ac:dyDescent="0.3">
      <c r="A520" s="3">
        <v>45207</v>
      </c>
      <c r="B520" s="11" t="str">
        <f t="shared" si="8"/>
        <v>Oct 2023</v>
      </c>
      <c r="C520" t="s">
        <v>18</v>
      </c>
      <c r="D520" t="s">
        <v>27</v>
      </c>
      <c r="E520" t="s">
        <v>76</v>
      </c>
      <c r="F520" t="s">
        <v>98</v>
      </c>
      <c r="G520" t="str">
        <f>_xlfn.XLOOKUP(F520,Product_Categories!A:A,Product_Categories!C:C,"Missing")</f>
        <v>Video</v>
      </c>
      <c r="H520">
        <v>74520</v>
      </c>
      <c r="I520">
        <v>5288</v>
      </c>
      <c r="J520" s="5">
        <v>9903.6200000000008</v>
      </c>
      <c r="K520">
        <v>452</v>
      </c>
      <c r="L520" s="5">
        <v>17627.8</v>
      </c>
      <c r="M520" s="4">
        <v>7.1</v>
      </c>
      <c r="N520" s="4">
        <v>8.5500000000000007</v>
      </c>
      <c r="O520" s="4">
        <v>1.87</v>
      </c>
      <c r="P520" s="4">
        <v>21.91</v>
      </c>
      <c r="Q520" s="4">
        <v>1.78</v>
      </c>
    </row>
    <row r="521" spans="1:17" x14ac:dyDescent="0.3">
      <c r="A521" s="3">
        <v>45207</v>
      </c>
      <c r="B521" s="11" t="str">
        <f t="shared" si="8"/>
        <v>Oct 2023</v>
      </c>
      <c r="C521" t="s">
        <v>108</v>
      </c>
      <c r="D521" t="s">
        <v>56</v>
      </c>
      <c r="E521" t="s">
        <v>74</v>
      </c>
      <c r="F521" t="s">
        <v>95</v>
      </c>
      <c r="G521" t="str">
        <f>_xlfn.XLOOKUP(F521,Product_Categories!A:A,Product_Categories!C:C,"Missing")</f>
        <v>Analytics</v>
      </c>
      <c r="H521">
        <v>12877</v>
      </c>
      <c r="I521">
        <v>1482</v>
      </c>
      <c r="J521" s="5">
        <v>2788.19</v>
      </c>
      <c r="K521">
        <v>231</v>
      </c>
      <c r="L521" s="5">
        <v>4481.42</v>
      </c>
      <c r="M521" s="4">
        <v>11.51</v>
      </c>
      <c r="N521" s="4">
        <v>15.59</v>
      </c>
      <c r="O521" s="4">
        <v>1.88</v>
      </c>
      <c r="P521">
        <v>12.07</v>
      </c>
      <c r="Q521" s="4">
        <v>1.61</v>
      </c>
    </row>
    <row r="522" spans="1:17" x14ac:dyDescent="0.3">
      <c r="A522" s="3">
        <v>45207</v>
      </c>
      <c r="B522" s="11" t="str">
        <f t="shared" si="8"/>
        <v>Oct 2023</v>
      </c>
      <c r="C522" t="s">
        <v>18</v>
      </c>
      <c r="D522" t="s">
        <v>40</v>
      </c>
      <c r="E522" t="s">
        <v>73</v>
      </c>
      <c r="F522" t="s">
        <v>98</v>
      </c>
      <c r="G522" t="str">
        <f>_xlfn.XLOOKUP(F522,Product_Categories!A:A,Product_Categories!C:C,"Missing")</f>
        <v>Video</v>
      </c>
      <c r="H522">
        <v>42430</v>
      </c>
      <c r="I522">
        <v>1269</v>
      </c>
      <c r="J522" s="5">
        <v>2371</v>
      </c>
      <c r="K522">
        <v>84</v>
      </c>
      <c r="L522" s="5">
        <v>3759.66</v>
      </c>
      <c r="M522" s="4">
        <v>2.99</v>
      </c>
      <c r="N522" s="4">
        <v>6.62</v>
      </c>
      <c r="O522" s="4">
        <v>1.87</v>
      </c>
      <c r="P522" s="4">
        <v>28.23</v>
      </c>
      <c r="Q522" s="4">
        <v>1.59</v>
      </c>
    </row>
    <row r="523" spans="1:17" x14ac:dyDescent="0.3">
      <c r="A523" s="3">
        <v>45207</v>
      </c>
      <c r="B523" s="11" t="str">
        <f t="shared" si="8"/>
        <v>Oct 2023</v>
      </c>
      <c r="C523" t="s">
        <v>21</v>
      </c>
      <c r="D523" t="s">
        <v>71</v>
      </c>
      <c r="E523" t="s">
        <v>73</v>
      </c>
      <c r="F523" t="s">
        <v>97</v>
      </c>
      <c r="G523" t="str">
        <f>_xlfn.XLOOKUP(F523,Product_Categories!A:A,Product_Categories!C:C,"Missing")</f>
        <v>Webinars</v>
      </c>
      <c r="H523">
        <v>40122</v>
      </c>
      <c r="I523">
        <v>1598</v>
      </c>
      <c r="J523" s="5">
        <v>6506.68</v>
      </c>
      <c r="K523">
        <v>164</v>
      </c>
      <c r="L523" s="5">
        <v>9863.5300000000007</v>
      </c>
      <c r="M523" s="4">
        <v>3.98</v>
      </c>
      <c r="N523" s="4">
        <v>10.26</v>
      </c>
      <c r="O523" s="4">
        <v>4.07</v>
      </c>
      <c r="P523">
        <v>39.67</v>
      </c>
      <c r="Q523" s="4">
        <v>1.52</v>
      </c>
    </row>
    <row r="524" spans="1:17" x14ac:dyDescent="0.3">
      <c r="A524" s="3">
        <v>45207</v>
      </c>
      <c r="B524" s="11" t="str">
        <f t="shared" si="8"/>
        <v>Oct 2023</v>
      </c>
      <c r="C524" t="s">
        <v>21</v>
      </c>
      <c r="D524" t="s">
        <v>33</v>
      </c>
      <c r="E524" t="s">
        <v>73</v>
      </c>
      <c r="F524" t="s">
        <v>92</v>
      </c>
      <c r="G524" t="str">
        <f>_xlfn.XLOOKUP(F524,Product_Categories!A:A,Product_Categories!C:C,"Missing")</f>
        <v>Design</v>
      </c>
      <c r="H524">
        <v>125039</v>
      </c>
      <c r="I524">
        <v>10802</v>
      </c>
      <c r="J524" s="5">
        <v>22041.53</v>
      </c>
      <c r="K524">
        <v>1979</v>
      </c>
      <c r="L524" s="5">
        <v>31129.13</v>
      </c>
      <c r="M524" s="4">
        <v>8.64</v>
      </c>
      <c r="N524" s="4">
        <v>18.32</v>
      </c>
      <c r="O524" s="4">
        <v>2.04</v>
      </c>
      <c r="P524">
        <v>11.14</v>
      </c>
      <c r="Q524" s="4">
        <v>1.41</v>
      </c>
    </row>
    <row r="525" spans="1:17" x14ac:dyDescent="0.3">
      <c r="A525" s="3">
        <v>45207</v>
      </c>
      <c r="B525" s="11" t="str">
        <f t="shared" si="8"/>
        <v>Oct 2023</v>
      </c>
      <c r="C525" t="s">
        <v>19</v>
      </c>
      <c r="D525" t="s">
        <v>44</v>
      </c>
      <c r="E525" t="s">
        <v>75</v>
      </c>
      <c r="F525" t="s">
        <v>79</v>
      </c>
      <c r="G525" t="str">
        <f>_xlfn.XLOOKUP(F525,Product_Categories!A:A,Product_Categories!C:C,"Missing")</f>
        <v>Email Marketing</v>
      </c>
      <c r="H525">
        <v>94817</v>
      </c>
      <c r="I525">
        <v>2792</v>
      </c>
      <c r="J525" s="5">
        <v>9786.24</v>
      </c>
      <c r="K525">
        <v>110</v>
      </c>
      <c r="L525" s="5">
        <v>12422.25</v>
      </c>
      <c r="M525" s="4">
        <v>2.94</v>
      </c>
      <c r="N525" s="4">
        <v>3.94</v>
      </c>
      <c r="O525" s="4">
        <v>3.51</v>
      </c>
      <c r="P525">
        <v>88.97</v>
      </c>
      <c r="Q525" s="4">
        <v>1.27</v>
      </c>
    </row>
    <row r="526" spans="1:17" x14ac:dyDescent="0.3">
      <c r="A526" s="3">
        <v>45207</v>
      </c>
      <c r="B526" s="11" t="str">
        <f t="shared" si="8"/>
        <v>Oct 2023</v>
      </c>
      <c r="C526" t="s">
        <v>21</v>
      </c>
      <c r="D526" t="s">
        <v>57</v>
      </c>
      <c r="E526" t="s">
        <v>76</v>
      </c>
      <c r="F526" t="s">
        <v>82</v>
      </c>
      <c r="G526" t="str">
        <f>_xlfn.XLOOKUP(F526,Product_Categories!A:A,Product_Categories!C:C,"Missing")</f>
        <v>Mobile Ads</v>
      </c>
      <c r="H526">
        <v>11633</v>
      </c>
      <c r="I526">
        <v>278</v>
      </c>
      <c r="J526" s="5">
        <v>1023.79</v>
      </c>
      <c r="K526">
        <v>48</v>
      </c>
      <c r="L526" s="5">
        <v>1215.81</v>
      </c>
      <c r="M526" s="4">
        <v>2.39</v>
      </c>
      <c r="N526" s="4">
        <v>17.27</v>
      </c>
      <c r="O526" s="4">
        <v>3.68</v>
      </c>
      <c r="P526">
        <v>21.33</v>
      </c>
      <c r="Q526" s="4">
        <v>1.19</v>
      </c>
    </row>
    <row r="527" spans="1:17" x14ac:dyDescent="0.3">
      <c r="A527" s="3">
        <v>45207</v>
      </c>
      <c r="B527" s="11" t="str">
        <f t="shared" si="8"/>
        <v>Oct 2023</v>
      </c>
      <c r="C527" t="s">
        <v>108</v>
      </c>
      <c r="D527" t="s">
        <v>41</v>
      </c>
      <c r="E527" t="s">
        <v>76</v>
      </c>
      <c r="F527" t="s">
        <v>96</v>
      </c>
      <c r="G527" t="str">
        <f>_xlfn.XLOOKUP(F527,Product_Categories!A:A,Product_Categories!C:C,"Missing")</f>
        <v>Growth Tools</v>
      </c>
      <c r="H527">
        <v>62600</v>
      </c>
      <c r="I527">
        <v>695</v>
      </c>
      <c r="J527" s="5">
        <v>1463.44</v>
      </c>
      <c r="K527">
        <v>23</v>
      </c>
      <c r="L527" s="5">
        <v>1123.98</v>
      </c>
      <c r="M527" s="4">
        <v>1.1100000000000001</v>
      </c>
      <c r="N527" s="4">
        <v>3.31</v>
      </c>
      <c r="O527" s="4">
        <v>2.11</v>
      </c>
      <c r="P527">
        <v>63.63</v>
      </c>
      <c r="Q527" s="4">
        <v>0.77</v>
      </c>
    </row>
    <row r="528" spans="1:17" x14ac:dyDescent="0.3">
      <c r="A528" s="3">
        <v>45207</v>
      </c>
      <c r="B528" s="11" t="str">
        <f t="shared" si="8"/>
        <v>Oct 2023</v>
      </c>
      <c r="C528" t="s">
        <v>18</v>
      </c>
      <c r="D528" t="s">
        <v>62</v>
      </c>
      <c r="E528" t="s">
        <v>75</v>
      </c>
      <c r="F528" t="s">
        <v>79</v>
      </c>
      <c r="G528" t="str">
        <f>_xlfn.XLOOKUP(F528,Product_Categories!A:A,Product_Categories!C:C,"Missing")</f>
        <v>Email Marketing</v>
      </c>
      <c r="H528">
        <v>65159</v>
      </c>
      <c r="I528">
        <v>3193</v>
      </c>
      <c r="J528" s="5">
        <v>8596.0400000000009</v>
      </c>
      <c r="K528">
        <v>501</v>
      </c>
      <c r="L528" s="5">
        <v>5112.79</v>
      </c>
      <c r="M528" s="4">
        <v>4.9000000000000004</v>
      </c>
      <c r="N528" s="4">
        <v>15.69</v>
      </c>
      <c r="O528" s="4">
        <v>2.69</v>
      </c>
      <c r="P528">
        <v>17.16</v>
      </c>
      <c r="Q528" s="4">
        <v>0.59</v>
      </c>
    </row>
    <row r="529" spans="1:17" x14ac:dyDescent="0.3">
      <c r="A529" s="3">
        <v>45207</v>
      </c>
      <c r="B529" s="11" t="str">
        <f t="shared" si="8"/>
        <v>Oct 2023</v>
      </c>
      <c r="C529" t="s">
        <v>108</v>
      </c>
      <c r="D529" t="s">
        <v>24</v>
      </c>
      <c r="E529" t="s">
        <v>76</v>
      </c>
      <c r="F529" t="s">
        <v>101</v>
      </c>
      <c r="G529" t="str">
        <f>_xlfn.XLOOKUP(F529,Product_Categories!A:A,Product_Categories!C:C,"Missing")</f>
        <v>Conversion</v>
      </c>
      <c r="H529">
        <v>36080</v>
      </c>
      <c r="I529">
        <v>5293</v>
      </c>
      <c r="J529" s="5">
        <v>18165.43</v>
      </c>
      <c r="K529">
        <v>612</v>
      </c>
      <c r="L529" s="5">
        <v>10622.27</v>
      </c>
      <c r="M529" s="4">
        <v>14.67</v>
      </c>
      <c r="N529" s="4">
        <v>11.56</v>
      </c>
      <c r="O529" s="4">
        <v>3.43</v>
      </c>
      <c r="P529">
        <v>29.68</v>
      </c>
      <c r="Q529" s="4">
        <v>0.57999999999999996</v>
      </c>
    </row>
    <row r="530" spans="1:17" x14ac:dyDescent="0.3">
      <c r="A530" s="3">
        <v>45207</v>
      </c>
      <c r="B530" s="11" t="str">
        <f t="shared" si="8"/>
        <v>Oct 2023</v>
      </c>
      <c r="C530" t="s">
        <v>108</v>
      </c>
      <c r="D530" t="s">
        <v>71</v>
      </c>
      <c r="E530" t="s">
        <v>73</v>
      </c>
      <c r="F530" t="s">
        <v>95</v>
      </c>
      <c r="G530" t="str">
        <f>_xlfn.XLOOKUP(F530,Product_Categories!A:A,Product_Categories!C:C,"Missing")</f>
        <v>Analytics</v>
      </c>
      <c r="H530">
        <v>120782</v>
      </c>
      <c r="I530">
        <v>15508</v>
      </c>
      <c r="J530" s="5">
        <v>42665.31</v>
      </c>
      <c r="K530">
        <v>751</v>
      </c>
      <c r="L530" s="5">
        <v>24344.46</v>
      </c>
      <c r="M530" s="4">
        <v>12.84</v>
      </c>
      <c r="N530" s="4">
        <v>4.84</v>
      </c>
      <c r="O530" s="4">
        <v>2.75</v>
      </c>
      <c r="P530">
        <v>56.81</v>
      </c>
      <c r="Q530" s="4">
        <v>0.56999999999999995</v>
      </c>
    </row>
    <row r="531" spans="1:17" x14ac:dyDescent="0.3">
      <c r="A531" s="3">
        <v>45207</v>
      </c>
      <c r="B531" s="11" t="str">
        <f t="shared" si="8"/>
        <v>Oct 2023</v>
      </c>
      <c r="C531" t="s">
        <v>108</v>
      </c>
      <c r="D531" t="s">
        <v>51</v>
      </c>
      <c r="E531" t="s">
        <v>76</v>
      </c>
      <c r="F531" t="s">
        <v>86</v>
      </c>
      <c r="G531" t="str">
        <f>_xlfn.XLOOKUP(F531,Product_Categories!A:A,Product_Categories!C:C,"Missing")</f>
        <v>Website Tools</v>
      </c>
      <c r="H531">
        <v>45491</v>
      </c>
      <c r="I531">
        <v>1535</v>
      </c>
      <c r="J531" s="5">
        <v>6118.93</v>
      </c>
      <c r="K531">
        <v>209</v>
      </c>
      <c r="L531" s="5">
        <v>2920.19</v>
      </c>
      <c r="M531" s="4">
        <v>3.37</v>
      </c>
      <c r="N531" s="4">
        <v>13.62</v>
      </c>
      <c r="O531" s="4">
        <v>3.99</v>
      </c>
      <c r="P531">
        <v>29.28</v>
      </c>
      <c r="Q531" s="4">
        <v>0.48</v>
      </c>
    </row>
    <row r="532" spans="1:17" x14ac:dyDescent="0.3">
      <c r="A532" s="3">
        <v>45207</v>
      </c>
      <c r="B532" s="11" t="str">
        <f t="shared" si="8"/>
        <v>Oct 2023</v>
      </c>
      <c r="C532" t="s">
        <v>108</v>
      </c>
      <c r="D532" t="s">
        <v>31</v>
      </c>
      <c r="E532" t="s">
        <v>75</v>
      </c>
      <c r="F532" t="s">
        <v>97</v>
      </c>
      <c r="G532" t="str">
        <f>_xlfn.XLOOKUP(F532,Product_Categories!A:A,Product_Categories!C:C,"Missing")</f>
        <v>Webinars</v>
      </c>
      <c r="H532">
        <v>140907</v>
      </c>
      <c r="I532">
        <v>7139</v>
      </c>
      <c r="J532" s="5">
        <v>25438.67</v>
      </c>
      <c r="K532">
        <v>1353</v>
      </c>
      <c r="L532" s="5">
        <v>9106.08</v>
      </c>
      <c r="M532" s="4">
        <v>5.07</v>
      </c>
      <c r="N532" s="4">
        <v>18.95</v>
      </c>
      <c r="O532" s="4">
        <v>3.56</v>
      </c>
      <c r="P532">
        <v>18.8</v>
      </c>
      <c r="Q532" s="4">
        <v>0.36</v>
      </c>
    </row>
    <row r="533" spans="1:17" x14ac:dyDescent="0.3">
      <c r="A533" s="3">
        <v>45207</v>
      </c>
      <c r="B533" s="11" t="str">
        <f t="shared" si="8"/>
        <v>Oct 2023</v>
      </c>
      <c r="C533" t="s">
        <v>21</v>
      </c>
      <c r="D533" t="s">
        <v>36</v>
      </c>
      <c r="E533" t="s">
        <v>75</v>
      </c>
      <c r="F533" t="s">
        <v>88</v>
      </c>
      <c r="G533" t="str">
        <f>_xlfn.XLOOKUP(F533,Product_Categories!A:A,Product_Categories!C:C,"Missing")</f>
        <v>CRM</v>
      </c>
      <c r="H533">
        <v>93112</v>
      </c>
      <c r="I533">
        <v>9003</v>
      </c>
      <c r="J533" s="5">
        <v>24732.21</v>
      </c>
      <c r="K533">
        <v>992</v>
      </c>
      <c r="L533" s="5">
        <v>8239.7800000000007</v>
      </c>
      <c r="M533" s="4">
        <v>9.67</v>
      </c>
      <c r="N533" s="4">
        <v>11.02</v>
      </c>
      <c r="O533" s="4">
        <v>2.75</v>
      </c>
      <c r="P533">
        <v>24.93</v>
      </c>
      <c r="Q533" s="4">
        <v>0.33</v>
      </c>
    </row>
    <row r="534" spans="1:17" x14ac:dyDescent="0.3">
      <c r="A534" s="3">
        <v>45207</v>
      </c>
      <c r="B534" s="11" t="str">
        <f t="shared" si="8"/>
        <v>Oct 2023</v>
      </c>
      <c r="C534" t="s">
        <v>108</v>
      </c>
      <c r="D534" t="s">
        <v>63</v>
      </c>
      <c r="E534" t="s">
        <v>74</v>
      </c>
      <c r="F534" t="s">
        <v>92</v>
      </c>
      <c r="G534" t="str">
        <f>_xlfn.XLOOKUP(F534,Product_Categories!A:A,Product_Categories!C:C,"Missing")</f>
        <v>Design</v>
      </c>
      <c r="H534">
        <v>5737</v>
      </c>
      <c r="I534">
        <v>42</v>
      </c>
      <c r="J534" s="5">
        <v>140.11000000000001</v>
      </c>
      <c r="K534">
        <v>4</v>
      </c>
      <c r="L534" s="5">
        <v>37.68</v>
      </c>
      <c r="M534" s="4">
        <v>0.73</v>
      </c>
      <c r="N534" s="4">
        <v>9.52</v>
      </c>
      <c r="O534" s="4">
        <v>3.34</v>
      </c>
      <c r="P534">
        <v>35.03</v>
      </c>
      <c r="Q534" s="4">
        <v>0.27</v>
      </c>
    </row>
    <row r="535" spans="1:17" x14ac:dyDescent="0.3">
      <c r="A535" s="3">
        <v>45207</v>
      </c>
      <c r="B535" s="11" t="str">
        <f t="shared" si="8"/>
        <v>Oct 2023</v>
      </c>
      <c r="C535" t="s">
        <v>17</v>
      </c>
      <c r="D535" t="s">
        <v>41</v>
      </c>
      <c r="E535" t="s">
        <v>76</v>
      </c>
      <c r="F535" t="s">
        <v>94</v>
      </c>
      <c r="G535" t="str">
        <f>_xlfn.XLOOKUP(F535,Product_Categories!A:A,Product_Categories!C:C,"Missing")</f>
        <v>SEO</v>
      </c>
      <c r="H535">
        <v>11553</v>
      </c>
      <c r="I535">
        <v>392</v>
      </c>
      <c r="J535" s="5">
        <v>1250.06</v>
      </c>
      <c r="K535">
        <v>17</v>
      </c>
      <c r="L535" s="5">
        <v>186.61</v>
      </c>
      <c r="M535" s="4">
        <v>3.39</v>
      </c>
      <c r="N535" s="4">
        <v>4.34</v>
      </c>
      <c r="O535" s="4">
        <v>3.19</v>
      </c>
      <c r="P535" s="4">
        <v>73.53</v>
      </c>
      <c r="Q535" s="4">
        <v>0.15</v>
      </c>
    </row>
    <row r="536" spans="1:17" x14ac:dyDescent="0.3">
      <c r="A536" s="3">
        <v>45208</v>
      </c>
      <c r="B536" s="11" t="str">
        <f t="shared" si="8"/>
        <v>Oct 2023</v>
      </c>
      <c r="C536" t="s">
        <v>17</v>
      </c>
      <c r="D536" t="s">
        <v>23</v>
      </c>
      <c r="E536" t="s">
        <v>74</v>
      </c>
      <c r="F536" t="s">
        <v>83</v>
      </c>
      <c r="G536" t="str">
        <f>_xlfn.XLOOKUP(F536,Product_Categories!A:A,Product_Categories!C:C,"Missing")</f>
        <v>UX</v>
      </c>
      <c r="H536">
        <v>39962</v>
      </c>
      <c r="I536">
        <v>1848</v>
      </c>
      <c r="J536" s="5">
        <v>1095.77</v>
      </c>
      <c r="K536">
        <v>290</v>
      </c>
      <c r="L536" s="5">
        <v>50239.69</v>
      </c>
      <c r="M536" s="4">
        <v>4.62</v>
      </c>
      <c r="N536" s="4">
        <v>15.69</v>
      </c>
      <c r="O536" s="4">
        <v>0.59</v>
      </c>
      <c r="P536" s="4">
        <v>3.78</v>
      </c>
      <c r="Q536" s="4">
        <v>45.85</v>
      </c>
    </row>
    <row r="537" spans="1:17" x14ac:dyDescent="0.3">
      <c r="A537" s="3">
        <v>45208</v>
      </c>
      <c r="B537" s="11" t="str">
        <f t="shared" si="8"/>
        <v>Oct 2023</v>
      </c>
      <c r="C537" t="s">
        <v>18</v>
      </c>
      <c r="D537" t="s">
        <v>45</v>
      </c>
      <c r="E537" t="s">
        <v>74</v>
      </c>
      <c r="F537" t="s">
        <v>102</v>
      </c>
      <c r="G537" t="str">
        <f>_xlfn.XLOOKUP(F537,Product_Categories!A:A,Product_Categories!C:C,"Missing")</f>
        <v>Website Tools</v>
      </c>
      <c r="H537">
        <v>5632</v>
      </c>
      <c r="I537">
        <v>533</v>
      </c>
      <c r="J537" s="5">
        <v>334.25</v>
      </c>
      <c r="K537">
        <v>78</v>
      </c>
      <c r="L537" s="5">
        <v>10809.31</v>
      </c>
      <c r="M537" s="4">
        <v>9.4600000000000009</v>
      </c>
      <c r="N537" s="4">
        <v>14.63</v>
      </c>
      <c r="O537" s="4">
        <v>0.63</v>
      </c>
      <c r="P537">
        <v>4.29</v>
      </c>
      <c r="Q537" s="4">
        <v>32.340000000000003</v>
      </c>
    </row>
    <row r="538" spans="1:17" x14ac:dyDescent="0.3">
      <c r="A538" s="3">
        <v>45208</v>
      </c>
      <c r="B538" s="11" t="str">
        <f t="shared" si="8"/>
        <v>Oct 2023</v>
      </c>
      <c r="C538" t="s">
        <v>108</v>
      </c>
      <c r="D538" t="s">
        <v>58</v>
      </c>
      <c r="E538" t="s">
        <v>76</v>
      </c>
      <c r="F538" t="s">
        <v>79</v>
      </c>
      <c r="G538" t="str">
        <f>_xlfn.XLOOKUP(F538,Product_Categories!A:A,Product_Categories!C:C,"Missing")</f>
        <v>Email Marketing</v>
      </c>
      <c r="H538">
        <v>36581</v>
      </c>
      <c r="I538">
        <v>230</v>
      </c>
      <c r="J538" s="5">
        <v>267.93</v>
      </c>
      <c r="K538">
        <v>46</v>
      </c>
      <c r="L538" s="5">
        <v>8291.7800000000007</v>
      </c>
      <c r="M538" s="4">
        <v>0.63</v>
      </c>
      <c r="N538" s="4">
        <v>20</v>
      </c>
      <c r="O538" s="4">
        <v>1.1599999999999999</v>
      </c>
      <c r="P538">
        <v>5.82</v>
      </c>
      <c r="Q538" s="4">
        <v>30.95</v>
      </c>
    </row>
    <row r="539" spans="1:17" x14ac:dyDescent="0.3">
      <c r="A539" s="3">
        <v>45208</v>
      </c>
      <c r="B539" s="11" t="str">
        <f t="shared" si="8"/>
        <v>Oct 2023</v>
      </c>
      <c r="C539" t="s">
        <v>21</v>
      </c>
      <c r="D539" t="s">
        <v>52</v>
      </c>
      <c r="E539" t="s">
        <v>74</v>
      </c>
      <c r="F539" t="s">
        <v>84</v>
      </c>
      <c r="G539" t="str">
        <f>_xlfn.XLOOKUP(F539,Product_Categories!A:A,Product_Categories!C:C,"Missing")</f>
        <v>Marketing Suite</v>
      </c>
      <c r="H539">
        <v>129800</v>
      </c>
      <c r="I539">
        <v>11542</v>
      </c>
      <c r="J539" s="5">
        <v>16871.169999999998</v>
      </c>
      <c r="K539">
        <v>2207</v>
      </c>
      <c r="L539" s="5">
        <v>356466.07</v>
      </c>
      <c r="M539" s="4">
        <v>8.89</v>
      </c>
      <c r="N539" s="4">
        <v>19.12</v>
      </c>
      <c r="O539" s="4">
        <v>1.46</v>
      </c>
      <c r="P539">
        <v>7.64</v>
      </c>
      <c r="Q539" s="4">
        <v>21.13</v>
      </c>
    </row>
    <row r="540" spans="1:17" x14ac:dyDescent="0.3">
      <c r="A540" s="3">
        <v>45208</v>
      </c>
      <c r="B540" s="11" t="str">
        <f t="shared" si="8"/>
        <v>Oct 2023</v>
      </c>
      <c r="C540" t="s">
        <v>108</v>
      </c>
      <c r="D540" t="s">
        <v>64</v>
      </c>
      <c r="E540" t="s">
        <v>73</v>
      </c>
      <c r="F540" t="s">
        <v>82</v>
      </c>
      <c r="G540" t="str">
        <f>_xlfn.XLOOKUP(F540,Product_Categories!A:A,Product_Categories!C:C,"Missing")</f>
        <v>Mobile Ads</v>
      </c>
      <c r="H540">
        <v>19523</v>
      </c>
      <c r="I540">
        <v>2101</v>
      </c>
      <c r="J540" s="5">
        <v>4210.42</v>
      </c>
      <c r="K540">
        <v>453</v>
      </c>
      <c r="L540" s="5">
        <v>87539.75</v>
      </c>
      <c r="M540" s="4">
        <v>10.76</v>
      </c>
      <c r="N540" s="4">
        <v>21.56</v>
      </c>
      <c r="O540" s="4">
        <v>2</v>
      </c>
      <c r="P540">
        <v>9.2899999999999991</v>
      </c>
      <c r="Q540" s="4">
        <v>20.79</v>
      </c>
    </row>
    <row r="541" spans="1:17" x14ac:dyDescent="0.3">
      <c r="A541" s="3">
        <v>45208</v>
      </c>
      <c r="B541" s="11" t="str">
        <f t="shared" si="8"/>
        <v>Oct 2023</v>
      </c>
      <c r="C541" t="s">
        <v>18</v>
      </c>
      <c r="D541" t="s">
        <v>32</v>
      </c>
      <c r="E541" t="s">
        <v>76</v>
      </c>
      <c r="F541" t="s">
        <v>98</v>
      </c>
      <c r="G541" t="str">
        <f>_xlfn.XLOOKUP(F541,Product_Categories!A:A,Product_Categories!C:C,"Missing")</f>
        <v>Video</v>
      </c>
      <c r="H541">
        <v>60316</v>
      </c>
      <c r="I541">
        <v>1275</v>
      </c>
      <c r="J541" s="5">
        <v>1618.89</v>
      </c>
      <c r="K541">
        <v>152</v>
      </c>
      <c r="L541" s="5">
        <v>29469.71</v>
      </c>
      <c r="M541" s="4">
        <v>2.11</v>
      </c>
      <c r="N541" s="4">
        <v>11.92</v>
      </c>
      <c r="O541" s="4">
        <v>1.27</v>
      </c>
      <c r="P541" s="4">
        <v>10.65</v>
      </c>
      <c r="Q541" s="4">
        <v>18.2</v>
      </c>
    </row>
    <row r="542" spans="1:17" x14ac:dyDescent="0.3">
      <c r="A542" s="3">
        <v>45208</v>
      </c>
      <c r="B542" s="11" t="str">
        <f t="shared" si="8"/>
        <v>Oct 2023</v>
      </c>
      <c r="C542" t="s">
        <v>19</v>
      </c>
      <c r="D542" t="s">
        <v>30</v>
      </c>
      <c r="E542" t="s">
        <v>75</v>
      </c>
      <c r="F542" t="s">
        <v>93</v>
      </c>
      <c r="G542" t="str">
        <f>_xlfn.XLOOKUP(F542,Product_Categories!A:A,Product_Categories!C:C,"Missing")</f>
        <v>Social Media</v>
      </c>
      <c r="H542">
        <v>133287</v>
      </c>
      <c r="I542">
        <v>14905</v>
      </c>
      <c r="J542" s="5">
        <v>27295.93</v>
      </c>
      <c r="K542">
        <v>3121</v>
      </c>
      <c r="L542" s="5">
        <v>447258.36</v>
      </c>
      <c r="M542" s="4">
        <v>11.18</v>
      </c>
      <c r="N542" s="4">
        <v>20.94</v>
      </c>
      <c r="O542" s="4">
        <v>1.83</v>
      </c>
      <c r="P542">
        <v>8.75</v>
      </c>
      <c r="Q542" s="4">
        <v>16.39</v>
      </c>
    </row>
    <row r="543" spans="1:17" x14ac:dyDescent="0.3">
      <c r="A543" s="3">
        <v>45208</v>
      </c>
      <c r="B543" s="11" t="str">
        <f t="shared" si="8"/>
        <v>Oct 2023</v>
      </c>
      <c r="C543" t="s">
        <v>17</v>
      </c>
      <c r="D543" t="s">
        <v>42</v>
      </c>
      <c r="E543" t="s">
        <v>75</v>
      </c>
      <c r="F543" t="s">
        <v>100</v>
      </c>
      <c r="G543" t="str">
        <f>_xlfn.XLOOKUP(F543,Product_Categories!A:A,Product_Categories!C:C,"Missing")</f>
        <v>Forms</v>
      </c>
      <c r="H543">
        <v>104495</v>
      </c>
      <c r="I543">
        <v>1095</v>
      </c>
      <c r="J543" s="5">
        <v>990.44</v>
      </c>
      <c r="K543">
        <v>238</v>
      </c>
      <c r="L543" s="5">
        <v>15819.21</v>
      </c>
      <c r="M543" s="4">
        <v>1.05</v>
      </c>
      <c r="N543" s="4">
        <v>21.74</v>
      </c>
      <c r="O543" s="4">
        <v>0.9</v>
      </c>
      <c r="P543" s="4">
        <v>4.16</v>
      </c>
      <c r="Q543" s="4">
        <v>15.97</v>
      </c>
    </row>
    <row r="544" spans="1:17" x14ac:dyDescent="0.3">
      <c r="A544" s="3">
        <v>45208</v>
      </c>
      <c r="B544" s="11" t="str">
        <f t="shared" si="8"/>
        <v>Oct 2023</v>
      </c>
      <c r="C544" t="s">
        <v>108</v>
      </c>
      <c r="D544" t="s">
        <v>27</v>
      </c>
      <c r="E544" t="s">
        <v>76</v>
      </c>
      <c r="F544" t="s">
        <v>96</v>
      </c>
      <c r="G544" t="str">
        <f>_xlfn.XLOOKUP(F544,Product_Categories!A:A,Product_Categories!C:C,"Missing")</f>
        <v>Growth Tools</v>
      </c>
      <c r="H544">
        <v>75830</v>
      </c>
      <c r="I544">
        <v>5982</v>
      </c>
      <c r="J544" s="5">
        <v>9968.43</v>
      </c>
      <c r="K544">
        <v>1210</v>
      </c>
      <c r="L544" s="5">
        <v>136563.32</v>
      </c>
      <c r="M544" s="4">
        <v>7.89</v>
      </c>
      <c r="N544" s="4">
        <v>20.23</v>
      </c>
      <c r="O544" s="4">
        <v>1.67</v>
      </c>
      <c r="P544">
        <v>8.24</v>
      </c>
      <c r="Q544" s="4">
        <v>13.7</v>
      </c>
    </row>
    <row r="545" spans="1:17" x14ac:dyDescent="0.3">
      <c r="A545" s="3">
        <v>45208</v>
      </c>
      <c r="B545" s="11" t="str">
        <f t="shared" si="8"/>
        <v>Oct 2023</v>
      </c>
      <c r="C545" t="s">
        <v>108</v>
      </c>
      <c r="D545" t="s">
        <v>38</v>
      </c>
      <c r="E545" t="s">
        <v>75</v>
      </c>
      <c r="F545" t="s">
        <v>82</v>
      </c>
      <c r="G545" t="str">
        <f>_xlfn.XLOOKUP(F545,Product_Categories!A:A,Product_Categories!C:C,"Missing")</f>
        <v>Mobile Ads</v>
      </c>
      <c r="H545">
        <v>12495</v>
      </c>
      <c r="I545">
        <v>148</v>
      </c>
      <c r="J545" s="5">
        <v>205.51</v>
      </c>
      <c r="K545">
        <v>17</v>
      </c>
      <c r="L545" s="5">
        <v>2591.33</v>
      </c>
      <c r="M545" s="4">
        <v>1.18</v>
      </c>
      <c r="N545" s="4">
        <v>11.49</v>
      </c>
      <c r="O545" s="4">
        <v>1.39</v>
      </c>
      <c r="P545">
        <v>12.09</v>
      </c>
      <c r="Q545" s="4">
        <v>12.61</v>
      </c>
    </row>
    <row r="546" spans="1:17" x14ac:dyDescent="0.3">
      <c r="A546" s="3">
        <v>45208</v>
      </c>
      <c r="B546" s="11" t="str">
        <f t="shared" si="8"/>
        <v>Oct 2023</v>
      </c>
      <c r="C546" t="s">
        <v>108</v>
      </c>
      <c r="D546" t="s">
        <v>55</v>
      </c>
      <c r="E546" t="s">
        <v>74</v>
      </c>
      <c r="F546" t="s">
        <v>101</v>
      </c>
      <c r="G546" t="str">
        <f>_xlfn.XLOOKUP(F546,Product_Categories!A:A,Product_Categories!C:C,"Missing")</f>
        <v>Conversion</v>
      </c>
      <c r="H546">
        <v>8345</v>
      </c>
      <c r="I546">
        <v>71</v>
      </c>
      <c r="J546" s="5">
        <v>64.17</v>
      </c>
      <c r="K546">
        <v>6</v>
      </c>
      <c r="L546" s="5">
        <v>754.61</v>
      </c>
      <c r="M546" s="4">
        <v>0.85</v>
      </c>
      <c r="N546" s="4">
        <v>8.4499999999999993</v>
      </c>
      <c r="O546" s="4">
        <v>0.9</v>
      </c>
      <c r="P546">
        <v>10.7</v>
      </c>
      <c r="Q546" s="4">
        <v>11.76</v>
      </c>
    </row>
    <row r="547" spans="1:17" x14ac:dyDescent="0.3">
      <c r="A547" s="3">
        <v>45208</v>
      </c>
      <c r="B547" s="11" t="str">
        <f t="shared" si="8"/>
        <v>Oct 2023</v>
      </c>
      <c r="C547" t="s">
        <v>19</v>
      </c>
      <c r="D547" t="s">
        <v>54</v>
      </c>
      <c r="E547" t="s">
        <v>76</v>
      </c>
      <c r="F547" t="s">
        <v>80</v>
      </c>
      <c r="G547" t="str">
        <f>_xlfn.XLOOKUP(F547,Product_Categories!A:A,Product_Categories!C:C,"Missing")</f>
        <v>Feedback</v>
      </c>
      <c r="H547">
        <v>109673</v>
      </c>
      <c r="I547">
        <v>10721</v>
      </c>
      <c r="J547" s="5">
        <v>4419.3900000000003</v>
      </c>
      <c r="K547">
        <v>837</v>
      </c>
      <c r="L547" s="5">
        <v>49675</v>
      </c>
      <c r="M547" s="4">
        <v>9.7799999999999994</v>
      </c>
      <c r="N547" s="4">
        <v>7.81</v>
      </c>
      <c r="O547" s="4">
        <v>0.41</v>
      </c>
      <c r="P547">
        <v>5.28</v>
      </c>
      <c r="Q547" s="4">
        <v>11.24</v>
      </c>
    </row>
    <row r="548" spans="1:17" x14ac:dyDescent="0.3">
      <c r="A548" s="3">
        <v>45208</v>
      </c>
      <c r="B548" s="11" t="str">
        <f t="shared" si="8"/>
        <v>Oct 2023</v>
      </c>
      <c r="C548" t="s">
        <v>19</v>
      </c>
      <c r="D548" t="s">
        <v>42</v>
      </c>
      <c r="E548" t="s">
        <v>76</v>
      </c>
      <c r="F548" t="s">
        <v>85</v>
      </c>
      <c r="G548" t="str">
        <f>_xlfn.XLOOKUP(F548,Product_Categories!A:A,Product_Categories!C:C,"Missing")</f>
        <v>Budgeting</v>
      </c>
      <c r="H548">
        <v>149951</v>
      </c>
      <c r="I548">
        <v>4902</v>
      </c>
      <c r="J548" s="5">
        <v>10096.459999999999</v>
      </c>
      <c r="K548">
        <v>648</v>
      </c>
      <c r="L548" s="5">
        <v>109838.54</v>
      </c>
      <c r="M548" s="4">
        <v>3.27</v>
      </c>
      <c r="N548" s="4">
        <v>13.22</v>
      </c>
      <c r="O548" s="4">
        <v>2.06</v>
      </c>
      <c r="P548">
        <v>15.58</v>
      </c>
      <c r="Q548" s="4">
        <v>10.88</v>
      </c>
    </row>
    <row r="549" spans="1:17" x14ac:dyDescent="0.3">
      <c r="A549" s="3">
        <v>45208</v>
      </c>
      <c r="B549" s="11" t="str">
        <f t="shared" si="8"/>
        <v>Oct 2023</v>
      </c>
      <c r="C549" t="s">
        <v>21</v>
      </c>
      <c r="D549" t="s">
        <v>50</v>
      </c>
      <c r="E549" t="s">
        <v>74</v>
      </c>
      <c r="F549" t="s">
        <v>98</v>
      </c>
      <c r="G549" t="str">
        <f>_xlfn.XLOOKUP(F549,Product_Categories!A:A,Product_Categories!C:C,"Missing")</f>
        <v>Video</v>
      </c>
      <c r="H549">
        <v>36262</v>
      </c>
      <c r="I549">
        <v>3949</v>
      </c>
      <c r="J549" s="5">
        <v>6682.69</v>
      </c>
      <c r="K549">
        <v>612</v>
      </c>
      <c r="L549" s="5">
        <v>68146.19</v>
      </c>
      <c r="M549" s="4">
        <v>10.89</v>
      </c>
      <c r="N549" s="4">
        <v>15.5</v>
      </c>
      <c r="O549" s="4">
        <v>1.69</v>
      </c>
      <c r="P549">
        <v>10.92</v>
      </c>
      <c r="Q549" s="4">
        <v>10.199999999999999</v>
      </c>
    </row>
    <row r="550" spans="1:17" x14ac:dyDescent="0.3">
      <c r="A550" s="3">
        <v>45208</v>
      </c>
      <c r="B550" s="11" t="str">
        <f t="shared" si="8"/>
        <v>Oct 2023</v>
      </c>
      <c r="C550" t="s">
        <v>19</v>
      </c>
      <c r="D550" t="s">
        <v>45</v>
      </c>
      <c r="E550" t="s">
        <v>74</v>
      </c>
      <c r="F550" t="s">
        <v>87</v>
      </c>
      <c r="G550" t="str">
        <f>_xlfn.XLOOKUP(F550,Product_Categories!A:A,Product_Categories!C:C,"Missing")</f>
        <v>AdTech</v>
      </c>
      <c r="H550">
        <v>44843</v>
      </c>
      <c r="I550">
        <v>1729</v>
      </c>
      <c r="J550" s="5">
        <v>3366.89</v>
      </c>
      <c r="K550">
        <v>312</v>
      </c>
      <c r="L550" s="5">
        <v>33687.86</v>
      </c>
      <c r="M550" s="4">
        <v>3.86</v>
      </c>
      <c r="N550" s="4">
        <v>18.05</v>
      </c>
      <c r="O550" s="4">
        <v>1.95</v>
      </c>
      <c r="P550">
        <v>10.79</v>
      </c>
      <c r="Q550" s="4">
        <v>10.01</v>
      </c>
    </row>
    <row r="551" spans="1:17" x14ac:dyDescent="0.3">
      <c r="A551" s="3">
        <v>45208</v>
      </c>
      <c r="B551" s="11" t="str">
        <f t="shared" si="8"/>
        <v>Oct 2023</v>
      </c>
      <c r="C551" t="s">
        <v>19</v>
      </c>
      <c r="D551" t="s">
        <v>37</v>
      </c>
      <c r="E551" t="s">
        <v>75</v>
      </c>
      <c r="F551" t="s">
        <v>87</v>
      </c>
      <c r="G551" t="str">
        <f>_xlfn.XLOOKUP(F551,Product_Categories!A:A,Product_Categories!C:C,"Missing")</f>
        <v>AdTech</v>
      </c>
      <c r="H551">
        <v>126232</v>
      </c>
      <c r="I551">
        <v>8647</v>
      </c>
      <c r="J551" s="5">
        <v>23782.400000000001</v>
      </c>
      <c r="K551">
        <v>1484</v>
      </c>
      <c r="L551" s="5">
        <v>231119.97</v>
      </c>
      <c r="M551" s="4">
        <v>6.85</v>
      </c>
      <c r="N551" s="4">
        <v>17.16</v>
      </c>
      <c r="O551" s="4">
        <v>2.75</v>
      </c>
      <c r="P551">
        <v>16.03</v>
      </c>
      <c r="Q551" s="4">
        <v>9.7200000000000006</v>
      </c>
    </row>
    <row r="552" spans="1:17" x14ac:dyDescent="0.3">
      <c r="A552" s="3">
        <v>45208</v>
      </c>
      <c r="B552" s="11" t="str">
        <f t="shared" si="8"/>
        <v>Oct 2023</v>
      </c>
      <c r="C552" t="s">
        <v>17</v>
      </c>
      <c r="D552" t="s">
        <v>26</v>
      </c>
      <c r="E552" t="s">
        <v>75</v>
      </c>
      <c r="F552" t="s">
        <v>81</v>
      </c>
      <c r="G552" t="str">
        <f>_xlfn.XLOOKUP(F552,Product_Categories!A:A,Product_Categories!C:C,"Missing")</f>
        <v>Lead Management</v>
      </c>
      <c r="H552">
        <v>124750</v>
      </c>
      <c r="I552">
        <v>10293</v>
      </c>
      <c r="J552" s="5">
        <v>12365.78</v>
      </c>
      <c r="K552">
        <v>633</v>
      </c>
      <c r="L552" s="5">
        <v>116291.84</v>
      </c>
      <c r="M552" s="4">
        <v>8.25</v>
      </c>
      <c r="N552" s="4">
        <v>6.15</v>
      </c>
      <c r="O552" s="4">
        <v>1.2</v>
      </c>
      <c r="P552" s="4">
        <v>19.54</v>
      </c>
      <c r="Q552" s="4">
        <v>9.4</v>
      </c>
    </row>
    <row r="553" spans="1:17" x14ac:dyDescent="0.3">
      <c r="A553" s="3">
        <v>45208</v>
      </c>
      <c r="B553" s="11" t="str">
        <f t="shared" si="8"/>
        <v>Oct 2023</v>
      </c>
      <c r="C553" t="s">
        <v>107</v>
      </c>
      <c r="D553" t="s">
        <v>32</v>
      </c>
      <c r="E553" t="s">
        <v>73</v>
      </c>
      <c r="F553" t="s">
        <v>78</v>
      </c>
      <c r="G553" t="str">
        <f>_xlfn.XLOOKUP(F553,Product_Categories!A:A,Product_Categories!C:C,"Missing")</f>
        <v>Audience Analytics</v>
      </c>
      <c r="H553">
        <v>80992</v>
      </c>
      <c r="I553">
        <v>9565</v>
      </c>
      <c r="J553" s="5">
        <v>6740.92</v>
      </c>
      <c r="K553">
        <v>865</v>
      </c>
      <c r="L553" s="5">
        <v>58185.77</v>
      </c>
      <c r="M553" s="4">
        <v>11.81</v>
      </c>
      <c r="N553" s="4">
        <v>9.0399999999999991</v>
      </c>
      <c r="O553" s="4">
        <v>0.7</v>
      </c>
      <c r="P553">
        <v>7.79</v>
      </c>
      <c r="Q553" s="4">
        <v>8.6300000000000008</v>
      </c>
    </row>
    <row r="554" spans="1:17" x14ac:dyDescent="0.3">
      <c r="A554" s="3">
        <v>45208</v>
      </c>
      <c r="B554" s="11" t="str">
        <f t="shared" si="8"/>
        <v>Oct 2023</v>
      </c>
      <c r="C554" t="s">
        <v>18</v>
      </c>
      <c r="D554" t="s">
        <v>25</v>
      </c>
      <c r="E554" t="s">
        <v>74</v>
      </c>
      <c r="F554" t="s">
        <v>106</v>
      </c>
      <c r="G554" t="str">
        <f>_xlfn.XLOOKUP(F554,Product_Categories!A:A,Product_Categories!C:C,"Missing")</f>
        <v>Reporting</v>
      </c>
      <c r="H554">
        <v>8489</v>
      </c>
      <c r="I554">
        <v>675</v>
      </c>
      <c r="J554" s="5">
        <v>1899.39</v>
      </c>
      <c r="K554">
        <v>121</v>
      </c>
      <c r="L554" s="5">
        <v>16088.98</v>
      </c>
      <c r="M554" s="4">
        <v>7.95</v>
      </c>
      <c r="N554" s="4">
        <v>17.93</v>
      </c>
      <c r="O554" s="4">
        <v>2.81</v>
      </c>
      <c r="P554" s="4">
        <v>15.7</v>
      </c>
      <c r="Q554" s="4">
        <v>8.4700000000000006</v>
      </c>
    </row>
    <row r="555" spans="1:17" x14ac:dyDescent="0.3">
      <c r="A555" s="3">
        <v>45208</v>
      </c>
      <c r="B555" s="11" t="str">
        <f t="shared" si="8"/>
        <v>Oct 2023</v>
      </c>
      <c r="C555" t="s">
        <v>108</v>
      </c>
      <c r="D555" t="s">
        <v>71</v>
      </c>
      <c r="E555" t="s">
        <v>76</v>
      </c>
      <c r="F555" t="s">
        <v>87</v>
      </c>
      <c r="G555" t="str">
        <f>_xlfn.XLOOKUP(F555,Product_Categories!A:A,Product_Categories!C:C,"Missing")</f>
        <v>AdTech</v>
      </c>
      <c r="H555">
        <v>87671</v>
      </c>
      <c r="I555">
        <v>5984</v>
      </c>
      <c r="J555" s="5">
        <v>16242.41</v>
      </c>
      <c r="K555">
        <v>699</v>
      </c>
      <c r="L555" s="5">
        <v>126961.58</v>
      </c>
      <c r="M555" s="4">
        <v>6.83</v>
      </c>
      <c r="N555" s="4">
        <v>11.68</v>
      </c>
      <c r="O555" s="4">
        <v>2.71</v>
      </c>
      <c r="P555">
        <v>23.24</v>
      </c>
      <c r="Q555" s="4">
        <v>7.82</v>
      </c>
    </row>
    <row r="556" spans="1:17" x14ac:dyDescent="0.3">
      <c r="A556" s="3">
        <v>45208</v>
      </c>
      <c r="B556" s="11" t="str">
        <f t="shared" si="8"/>
        <v>Oct 2023</v>
      </c>
      <c r="C556" t="s">
        <v>17</v>
      </c>
      <c r="D556" t="s">
        <v>46</v>
      </c>
      <c r="E556" t="s">
        <v>74</v>
      </c>
      <c r="F556" t="s">
        <v>81</v>
      </c>
      <c r="G556" t="str">
        <f>_xlfn.XLOOKUP(F556,Product_Categories!A:A,Product_Categories!C:C,"Missing")</f>
        <v>Lead Management</v>
      </c>
      <c r="H556">
        <v>18668</v>
      </c>
      <c r="I556">
        <v>249</v>
      </c>
      <c r="J556" s="5">
        <v>660.61</v>
      </c>
      <c r="K556">
        <v>28</v>
      </c>
      <c r="L556" s="5">
        <v>4986.8599999999997</v>
      </c>
      <c r="M556" s="4">
        <v>1.33</v>
      </c>
      <c r="N556" s="4">
        <v>11.24</v>
      </c>
      <c r="O556" s="4">
        <v>2.65</v>
      </c>
      <c r="P556" s="4">
        <v>23.59</v>
      </c>
      <c r="Q556" s="4">
        <v>7.55</v>
      </c>
    </row>
    <row r="557" spans="1:17" x14ac:dyDescent="0.3">
      <c r="A557" s="3">
        <v>45208</v>
      </c>
      <c r="B557" s="11" t="str">
        <f t="shared" si="8"/>
        <v>Oct 2023</v>
      </c>
      <c r="C557" t="s">
        <v>18</v>
      </c>
      <c r="D557" t="s">
        <v>62</v>
      </c>
      <c r="E557" t="s">
        <v>75</v>
      </c>
      <c r="F557" t="s">
        <v>98</v>
      </c>
      <c r="G557" t="str">
        <f>_xlfn.XLOOKUP(F557,Product_Categories!A:A,Product_Categories!C:C,"Missing")</f>
        <v>Video</v>
      </c>
      <c r="H557">
        <v>39109</v>
      </c>
      <c r="I557">
        <v>3689</v>
      </c>
      <c r="J557" s="5">
        <v>4334.46</v>
      </c>
      <c r="K557">
        <v>245</v>
      </c>
      <c r="L557" s="5">
        <v>32435.05</v>
      </c>
      <c r="M557" s="4">
        <v>9.43</v>
      </c>
      <c r="N557" s="4">
        <v>6.64</v>
      </c>
      <c r="O557" s="4">
        <v>1.17</v>
      </c>
      <c r="P557" s="4">
        <v>17.690000000000001</v>
      </c>
      <c r="Q557" s="4">
        <v>7.48</v>
      </c>
    </row>
    <row r="558" spans="1:17" x14ac:dyDescent="0.3">
      <c r="A558" s="3">
        <v>45208</v>
      </c>
      <c r="B558" s="11" t="str">
        <f t="shared" si="8"/>
        <v>Oct 2023</v>
      </c>
      <c r="C558" t="s">
        <v>19</v>
      </c>
      <c r="D558" t="s">
        <v>41</v>
      </c>
      <c r="E558" t="s">
        <v>75</v>
      </c>
      <c r="F558" t="s">
        <v>79</v>
      </c>
      <c r="G558" t="str">
        <f>_xlfn.XLOOKUP(F558,Product_Categories!A:A,Product_Categories!C:C,"Missing")</f>
        <v>Email Marketing</v>
      </c>
      <c r="H558">
        <v>16908</v>
      </c>
      <c r="I558">
        <v>1754</v>
      </c>
      <c r="J558" s="5">
        <v>3381.66</v>
      </c>
      <c r="K558">
        <v>297</v>
      </c>
      <c r="L558" s="5">
        <v>24967.88</v>
      </c>
      <c r="M558" s="4">
        <v>10.37</v>
      </c>
      <c r="N558" s="4">
        <v>16.93</v>
      </c>
      <c r="O558" s="4">
        <v>1.93</v>
      </c>
      <c r="P558">
        <v>11.39</v>
      </c>
      <c r="Q558" s="4">
        <v>7.38</v>
      </c>
    </row>
    <row r="559" spans="1:17" x14ac:dyDescent="0.3">
      <c r="A559" s="3">
        <v>45208</v>
      </c>
      <c r="B559" s="11" t="str">
        <f t="shared" si="8"/>
        <v>Oct 2023</v>
      </c>
      <c r="C559" t="s">
        <v>18</v>
      </c>
      <c r="D559" t="s">
        <v>25</v>
      </c>
      <c r="E559" t="s">
        <v>75</v>
      </c>
      <c r="F559" t="s">
        <v>83</v>
      </c>
      <c r="G559" t="str">
        <f>_xlfn.XLOOKUP(F559,Product_Categories!A:A,Product_Categories!C:C,"Missing")</f>
        <v>UX</v>
      </c>
      <c r="H559">
        <v>34347</v>
      </c>
      <c r="I559">
        <v>4913</v>
      </c>
      <c r="J559" s="5">
        <v>17880.61</v>
      </c>
      <c r="K559">
        <v>763</v>
      </c>
      <c r="L559" s="5">
        <v>131261.92000000001</v>
      </c>
      <c r="M559" s="4">
        <v>14.3</v>
      </c>
      <c r="N559" s="4">
        <v>15.53</v>
      </c>
      <c r="O559" s="4">
        <v>3.64</v>
      </c>
      <c r="P559" s="4">
        <v>23.43</v>
      </c>
      <c r="Q559" s="4">
        <v>7.34</v>
      </c>
    </row>
    <row r="560" spans="1:17" x14ac:dyDescent="0.3">
      <c r="A560" s="3">
        <v>45208</v>
      </c>
      <c r="B560" s="11" t="str">
        <f t="shared" si="8"/>
        <v>Oct 2023</v>
      </c>
      <c r="C560" t="s">
        <v>19</v>
      </c>
      <c r="D560" t="s">
        <v>63</v>
      </c>
      <c r="E560" t="s">
        <v>75</v>
      </c>
      <c r="F560" t="s">
        <v>98</v>
      </c>
      <c r="G560" t="str">
        <f>_xlfn.XLOOKUP(F560,Product_Categories!A:A,Product_Categories!C:C,"Missing")</f>
        <v>Video</v>
      </c>
      <c r="H560">
        <v>132983</v>
      </c>
      <c r="I560">
        <v>14523</v>
      </c>
      <c r="J560" s="5">
        <v>38386.559999999998</v>
      </c>
      <c r="K560">
        <v>1668</v>
      </c>
      <c r="L560" s="5">
        <v>271730.34999999998</v>
      </c>
      <c r="M560" s="4">
        <v>10.92</v>
      </c>
      <c r="N560" s="4">
        <v>11.49</v>
      </c>
      <c r="O560" s="4">
        <v>2.64</v>
      </c>
      <c r="P560">
        <v>23.01</v>
      </c>
      <c r="Q560" s="4">
        <v>7.08</v>
      </c>
    </row>
    <row r="561" spans="1:17" x14ac:dyDescent="0.3">
      <c r="A561" s="3">
        <v>45208</v>
      </c>
      <c r="B561" s="11" t="str">
        <f t="shared" si="8"/>
        <v>Oct 2023</v>
      </c>
      <c r="C561" t="s">
        <v>19</v>
      </c>
      <c r="D561" t="s">
        <v>58</v>
      </c>
      <c r="E561" t="s">
        <v>76</v>
      </c>
      <c r="F561" t="s">
        <v>100</v>
      </c>
      <c r="G561" t="str">
        <f>_xlfn.XLOOKUP(F561,Product_Categories!A:A,Product_Categories!C:C,"Missing")</f>
        <v>Forms</v>
      </c>
      <c r="H561">
        <v>107506</v>
      </c>
      <c r="I561">
        <v>7383</v>
      </c>
      <c r="J561" s="5">
        <v>26769.77</v>
      </c>
      <c r="K561">
        <v>1516</v>
      </c>
      <c r="L561" s="5">
        <v>184745.18</v>
      </c>
      <c r="M561" s="4">
        <v>6.87</v>
      </c>
      <c r="N561" s="4">
        <v>20.53</v>
      </c>
      <c r="O561" s="4">
        <v>3.63</v>
      </c>
      <c r="P561">
        <v>17.66</v>
      </c>
      <c r="Q561" s="4">
        <v>6.9</v>
      </c>
    </row>
    <row r="562" spans="1:17" x14ac:dyDescent="0.3">
      <c r="A562" s="3">
        <v>45208</v>
      </c>
      <c r="B562" s="11" t="str">
        <f t="shared" si="8"/>
        <v>Oct 2023</v>
      </c>
      <c r="C562" t="s">
        <v>17</v>
      </c>
      <c r="D562" t="s">
        <v>25</v>
      </c>
      <c r="E562" t="s">
        <v>75</v>
      </c>
      <c r="F562" t="s">
        <v>81</v>
      </c>
      <c r="G562" t="str">
        <f>_xlfn.XLOOKUP(F562,Product_Categories!A:A,Product_Categories!C:C,"Missing")</f>
        <v>Lead Management</v>
      </c>
      <c r="H562">
        <v>111604</v>
      </c>
      <c r="I562">
        <v>10459</v>
      </c>
      <c r="J562" s="5">
        <v>10165.36</v>
      </c>
      <c r="K562">
        <v>894</v>
      </c>
      <c r="L562" s="5">
        <v>68337.86</v>
      </c>
      <c r="M562" s="4">
        <v>9.3699999999999992</v>
      </c>
      <c r="N562" s="4">
        <v>8.5500000000000007</v>
      </c>
      <c r="O562" s="4">
        <v>0.97</v>
      </c>
      <c r="P562" s="4">
        <v>11.37</v>
      </c>
      <c r="Q562" s="4">
        <v>6.72</v>
      </c>
    </row>
    <row r="563" spans="1:17" x14ac:dyDescent="0.3">
      <c r="A563" s="3">
        <v>45208</v>
      </c>
      <c r="B563" s="11" t="str">
        <f t="shared" si="8"/>
        <v>Oct 2023</v>
      </c>
      <c r="C563" t="s">
        <v>108</v>
      </c>
      <c r="D563" t="s">
        <v>37</v>
      </c>
      <c r="E563" t="s">
        <v>74</v>
      </c>
      <c r="F563" t="s">
        <v>98</v>
      </c>
      <c r="G563" t="str">
        <f>_xlfn.XLOOKUP(F563,Product_Categories!A:A,Product_Categories!C:C,"Missing")</f>
        <v>Video</v>
      </c>
      <c r="H563">
        <v>26600</v>
      </c>
      <c r="I563">
        <v>1624</v>
      </c>
      <c r="J563" s="5">
        <v>4804.97</v>
      </c>
      <c r="K563">
        <v>249</v>
      </c>
      <c r="L563" s="5">
        <v>29648.14</v>
      </c>
      <c r="M563" s="4">
        <v>6.11</v>
      </c>
      <c r="N563" s="4">
        <v>15.33</v>
      </c>
      <c r="O563" s="4">
        <v>2.96</v>
      </c>
      <c r="P563">
        <v>19.3</v>
      </c>
      <c r="Q563" s="4">
        <v>6.17</v>
      </c>
    </row>
    <row r="564" spans="1:17" x14ac:dyDescent="0.3">
      <c r="A564" s="3">
        <v>45208</v>
      </c>
      <c r="B564" s="11" t="str">
        <f t="shared" si="8"/>
        <v>Oct 2023</v>
      </c>
      <c r="C564" t="s">
        <v>17</v>
      </c>
      <c r="D564" t="s">
        <v>59</v>
      </c>
      <c r="E564" t="s">
        <v>73</v>
      </c>
      <c r="F564" t="s">
        <v>105</v>
      </c>
      <c r="G564" t="str">
        <f>_xlfn.XLOOKUP(F564,Product_Categories!A:A,Product_Categories!C:C,"Missing")</f>
        <v>Storage</v>
      </c>
      <c r="H564">
        <v>115864</v>
      </c>
      <c r="I564">
        <v>6614</v>
      </c>
      <c r="J564" s="5">
        <v>24978.2</v>
      </c>
      <c r="K564">
        <v>1229</v>
      </c>
      <c r="L564" s="5">
        <v>120544.41</v>
      </c>
      <c r="M564" s="4">
        <v>5.71</v>
      </c>
      <c r="N564" s="4">
        <v>18.579999999999998</v>
      </c>
      <c r="O564" s="4">
        <v>3.78</v>
      </c>
      <c r="P564" s="4">
        <v>20.32</v>
      </c>
      <c r="Q564" s="4">
        <v>4.83</v>
      </c>
    </row>
    <row r="565" spans="1:17" x14ac:dyDescent="0.3">
      <c r="A565" s="3">
        <v>45208</v>
      </c>
      <c r="B565" s="11" t="str">
        <f t="shared" si="8"/>
        <v>Oct 2023</v>
      </c>
      <c r="C565" t="s">
        <v>107</v>
      </c>
      <c r="D565" t="s">
        <v>40</v>
      </c>
      <c r="E565" t="s">
        <v>73</v>
      </c>
      <c r="F565" t="s">
        <v>95</v>
      </c>
      <c r="G565" t="str">
        <f>_xlfn.XLOOKUP(F565,Product_Categories!A:A,Product_Categories!C:C,"Missing")</f>
        <v>Analytics</v>
      </c>
      <c r="H565">
        <v>8858</v>
      </c>
      <c r="I565">
        <v>807</v>
      </c>
      <c r="J565" s="5">
        <v>3550.39</v>
      </c>
      <c r="K565">
        <v>97</v>
      </c>
      <c r="L565" s="5">
        <v>15138.58</v>
      </c>
      <c r="M565" s="4">
        <v>9.11</v>
      </c>
      <c r="N565" s="4">
        <v>12.02</v>
      </c>
      <c r="O565" s="4">
        <v>4.4000000000000004</v>
      </c>
      <c r="P565">
        <v>36.6</v>
      </c>
      <c r="Q565" s="4">
        <v>4.26</v>
      </c>
    </row>
    <row r="566" spans="1:17" x14ac:dyDescent="0.3">
      <c r="A566" s="3">
        <v>45208</v>
      </c>
      <c r="B566" s="11" t="str">
        <f t="shared" si="8"/>
        <v>Oct 2023</v>
      </c>
      <c r="C566" t="s">
        <v>17</v>
      </c>
      <c r="D566" t="s">
        <v>40</v>
      </c>
      <c r="E566" t="s">
        <v>76</v>
      </c>
      <c r="F566" t="s">
        <v>77</v>
      </c>
      <c r="G566" t="str">
        <f>_xlfn.XLOOKUP(F566,Product_Categories!A:A,Product_Categories!C:C,"Missing")</f>
        <v>SEO</v>
      </c>
      <c r="H566">
        <v>116559</v>
      </c>
      <c r="I566">
        <v>16498</v>
      </c>
      <c r="J566" s="5">
        <v>51822.66</v>
      </c>
      <c r="K566">
        <v>2622</v>
      </c>
      <c r="L566" s="5">
        <v>198156.07</v>
      </c>
      <c r="M566" s="4">
        <v>14.15</v>
      </c>
      <c r="N566" s="4">
        <v>15.89</v>
      </c>
      <c r="O566" s="4">
        <v>3.14</v>
      </c>
      <c r="P566" s="4">
        <v>19.760000000000002</v>
      </c>
      <c r="Q566" s="4">
        <v>3.82</v>
      </c>
    </row>
    <row r="567" spans="1:17" x14ac:dyDescent="0.3">
      <c r="A567" s="3">
        <v>45208</v>
      </c>
      <c r="B567" s="11" t="str">
        <f t="shared" si="8"/>
        <v>Oct 2023</v>
      </c>
      <c r="C567" t="s">
        <v>21</v>
      </c>
      <c r="D567" t="s">
        <v>31</v>
      </c>
      <c r="E567" t="s">
        <v>76</v>
      </c>
      <c r="F567" t="s">
        <v>93</v>
      </c>
      <c r="G567" t="str">
        <f>_xlfn.XLOOKUP(F567,Product_Categories!A:A,Product_Categories!C:C,"Missing")</f>
        <v>Social Media</v>
      </c>
      <c r="H567">
        <v>8853</v>
      </c>
      <c r="I567">
        <v>611</v>
      </c>
      <c r="J567" s="5">
        <v>457.94</v>
      </c>
      <c r="K567">
        <v>118</v>
      </c>
      <c r="L567" s="5">
        <v>1669.23</v>
      </c>
      <c r="M567" s="4">
        <v>6.9</v>
      </c>
      <c r="N567" s="4">
        <v>19.309999999999999</v>
      </c>
      <c r="O567" s="4">
        <v>0.75</v>
      </c>
      <c r="P567">
        <v>3.88</v>
      </c>
      <c r="Q567" s="4">
        <v>3.65</v>
      </c>
    </row>
    <row r="568" spans="1:17" x14ac:dyDescent="0.3">
      <c r="A568" s="3">
        <v>45208</v>
      </c>
      <c r="B568" s="11" t="str">
        <f t="shared" si="8"/>
        <v>Oct 2023</v>
      </c>
      <c r="C568" t="s">
        <v>107</v>
      </c>
      <c r="D568" t="s">
        <v>25</v>
      </c>
      <c r="E568" t="s">
        <v>74</v>
      </c>
      <c r="F568" t="s">
        <v>85</v>
      </c>
      <c r="G568" t="str">
        <f>_xlfn.XLOOKUP(F568,Product_Categories!A:A,Product_Categories!C:C,"Missing")</f>
        <v>Budgeting</v>
      </c>
      <c r="H568">
        <v>145513</v>
      </c>
      <c r="I568">
        <v>1313</v>
      </c>
      <c r="J568" s="5">
        <v>3355.86</v>
      </c>
      <c r="K568">
        <v>63</v>
      </c>
      <c r="L568" s="5">
        <v>12161.87</v>
      </c>
      <c r="M568" s="4">
        <v>0.9</v>
      </c>
      <c r="N568" s="4">
        <v>4.8</v>
      </c>
      <c r="O568" s="4">
        <v>2.56</v>
      </c>
      <c r="P568">
        <v>53.27</v>
      </c>
      <c r="Q568" s="4">
        <v>3.62</v>
      </c>
    </row>
    <row r="569" spans="1:17" x14ac:dyDescent="0.3">
      <c r="A569" s="3">
        <v>45208</v>
      </c>
      <c r="B569" s="11" t="str">
        <f t="shared" si="8"/>
        <v>Oct 2023</v>
      </c>
      <c r="C569" t="s">
        <v>17</v>
      </c>
      <c r="D569" t="s">
        <v>24</v>
      </c>
      <c r="E569" t="s">
        <v>73</v>
      </c>
      <c r="F569" t="s">
        <v>102</v>
      </c>
      <c r="G569" t="str">
        <f>_xlfn.XLOOKUP(F569,Product_Categories!A:A,Product_Categories!C:C,"Missing")</f>
        <v>Website Tools</v>
      </c>
      <c r="H569">
        <v>64490</v>
      </c>
      <c r="I569">
        <v>6591</v>
      </c>
      <c r="J569" s="5">
        <v>19980.349999999999</v>
      </c>
      <c r="K569">
        <v>712</v>
      </c>
      <c r="L569" s="5">
        <v>71542.179999999993</v>
      </c>
      <c r="M569" s="4">
        <v>10.220000000000001</v>
      </c>
      <c r="N569" s="4">
        <v>10.8</v>
      </c>
      <c r="O569" s="4">
        <v>3.03</v>
      </c>
      <c r="P569" s="4">
        <v>28.06</v>
      </c>
      <c r="Q569" s="4">
        <v>3.58</v>
      </c>
    </row>
    <row r="570" spans="1:17" x14ac:dyDescent="0.3">
      <c r="A570" s="3">
        <v>45208</v>
      </c>
      <c r="B570" s="11" t="str">
        <f t="shared" si="8"/>
        <v>Oct 2023</v>
      </c>
      <c r="C570" t="s">
        <v>18</v>
      </c>
      <c r="D570" t="s">
        <v>58</v>
      </c>
      <c r="E570" t="s">
        <v>73</v>
      </c>
      <c r="F570" t="s">
        <v>97</v>
      </c>
      <c r="G570" t="str">
        <f>_xlfn.XLOOKUP(F570,Product_Categories!A:A,Product_Categories!C:C,"Missing")</f>
        <v>Webinars</v>
      </c>
      <c r="H570">
        <v>83444</v>
      </c>
      <c r="I570">
        <v>6240</v>
      </c>
      <c r="J570" s="5">
        <v>17761.02</v>
      </c>
      <c r="K570">
        <v>527</v>
      </c>
      <c r="L570" s="5">
        <v>63521.87</v>
      </c>
      <c r="M570" s="4">
        <v>7.48</v>
      </c>
      <c r="N570" s="4">
        <v>8.4499999999999993</v>
      </c>
      <c r="O570" s="4">
        <v>2.85</v>
      </c>
      <c r="P570" s="4">
        <v>33.700000000000003</v>
      </c>
      <c r="Q570" s="4">
        <v>3.58</v>
      </c>
    </row>
    <row r="571" spans="1:17" x14ac:dyDescent="0.3">
      <c r="A571" s="3">
        <v>45208</v>
      </c>
      <c r="B571" s="11" t="str">
        <f t="shared" si="8"/>
        <v>Oct 2023</v>
      </c>
      <c r="C571" t="s">
        <v>18</v>
      </c>
      <c r="D571" t="s">
        <v>71</v>
      </c>
      <c r="E571" t="s">
        <v>75</v>
      </c>
      <c r="F571" t="s">
        <v>82</v>
      </c>
      <c r="G571" t="str">
        <f>_xlfn.XLOOKUP(F571,Product_Categories!A:A,Product_Categories!C:C,"Missing")</f>
        <v>Mobile Ads</v>
      </c>
      <c r="H571">
        <v>52051</v>
      </c>
      <c r="I571">
        <v>6857</v>
      </c>
      <c r="J571" s="5">
        <v>12837.61</v>
      </c>
      <c r="K571">
        <v>264</v>
      </c>
      <c r="L571" s="5">
        <v>44852.84</v>
      </c>
      <c r="M571" s="4">
        <v>13.17</v>
      </c>
      <c r="N571" s="4">
        <v>3.85</v>
      </c>
      <c r="O571" s="4">
        <v>1.87</v>
      </c>
      <c r="P571" s="4">
        <v>48.63</v>
      </c>
      <c r="Q571" s="4">
        <v>3.49</v>
      </c>
    </row>
    <row r="572" spans="1:17" x14ac:dyDescent="0.3">
      <c r="A572" s="3">
        <v>45208</v>
      </c>
      <c r="B572" s="11" t="str">
        <f t="shared" si="8"/>
        <v>Oct 2023</v>
      </c>
      <c r="C572" t="s">
        <v>107</v>
      </c>
      <c r="D572" t="s">
        <v>44</v>
      </c>
      <c r="E572" t="s">
        <v>76</v>
      </c>
      <c r="F572" t="s">
        <v>92</v>
      </c>
      <c r="G572" t="str">
        <f>_xlfn.XLOOKUP(F572,Product_Categories!A:A,Product_Categories!C:C,"Missing")</f>
        <v>Design</v>
      </c>
      <c r="H572">
        <v>127000</v>
      </c>
      <c r="I572">
        <v>15387</v>
      </c>
      <c r="J572" s="5">
        <v>63852.24</v>
      </c>
      <c r="K572">
        <v>1496</v>
      </c>
      <c r="L572" s="5">
        <v>213388.54</v>
      </c>
      <c r="M572" s="4">
        <v>12.12</v>
      </c>
      <c r="N572" s="4">
        <v>9.7200000000000006</v>
      </c>
      <c r="O572" s="4">
        <v>4.1500000000000004</v>
      </c>
      <c r="P572">
        <v>42.68</v>
      </c>
      <c r="Q572" s="4">
        <v>3.34</v>
      </c>
    </row>
    <row r="573" spans="1:17" x14ac:dyDescent="0.3">
      <c r="A573" s="3">
        <v>45208</v>
      </c>
      <c r="B573" s="11" t="str">
        <f t="shared" si="8"/>
        <v>Oct 2023</v>
      </c>
      <c r="C573" t="s">
        <v>17</v>
      </c>
      <c r="D573" t="s">
        <v>50</v>
      </c>
      <c r="E573" t="s">
        <v>74</v>
      </c>
      <c r="F573" t="s">
        <v>99</v>
      </c>
      <c r="G573" t="str">
        <f>_xlfn.XLOOKUP(F573,Product_Categories!A:A,Product_Categories!C:C,"Missing")</f>
        <v>Planning</v>
      </c>
      <c r="H573">
        <v>61043</v>
      </c>
      <c r="I573">
        <v>6420</v>
      </c>
      <c r="J573" s="5">
        <v>12747.65</v>
      </c>
      <c r="K573">
        <v>1335</v>
      </c>
      <c r="L573" s="5">
        <v>42475.14</v>
      </c>
      <c r="M573" s="4">
        <v>10.52</v>
      </c>
      <c r="N573" s="4">
        <v>20.79</v>
      </c>
      <c r="O573" s="4">
        <v>1.99</v>
      </c>
      <c r="P573" s="4">
        <v>9.5500000000000007</v>
      </c>
      <c r="Q573" s="4">
        <v>3.33</v>
      </c>
    </row>
    <row r="574" spans="1:17" x14ac:dyDescent="0.3">
      <c r="A574" s="3">
        <v>45208</v>
      </c>
      <c r="B574" s="11" t="str">
        <f t="shared" si="8"/>
        <v>Oct 2023</v>
      </c>
      <c r="C574" t="s">
        <v>18</v>
      </c>
      <c r="D574" t="s">
        <v>26</v>
      </c>
      <c r="E574" t="s">
        <v>74</v>
      </c>
      <c r="F574" t="s">
        <v>106</v>
      </c>
      <c r="G574" t="str">
        <f>_xlfn.XLOOKUP(F574,Product_Categories!A:A,Product_Categories!C:C,"Missing")</f>
        <v>Reporting</v>
      </c>
      <c r="H574">
        <v>148452</v>
      </c>
      <c r="I574">
        <v>14307</v>
      </c>
      <c r="J574" s="5">
        <v>52870.02</v>
      </c>
      <c r="K574">
        <v>1657</v>
      </c>
      <c r="L574" s="5">
        <v>176011.32</v>
      </c>
      <c r="M574" s="4">
        <v>9.64</v>
      </c>
      <c r="N574" s="4">
        <v>11.58</v>
      </c>
      <c r="O574" s="4">
        <v>3.7</v>
      </c>
      <c r="P574" s="4">
        <v>31.91</v>
      </c>
      <c r="Q574" s="4">
        <v>3.33</v>
      </c>
    </row>
    <row r="575" spans="1:17" x14ac:dyDescent="0.3">
      <c r="A575" s="3">
        <v>45208</v>
      </c>
      <c r="B575" s="11" t="str">
        <f t="shared" si="8"/>
        <v>Oct 2023</v>
      </c>
      <c r="C575" t="s">
        <v>21</v>
      </c>
      <c r="D575" t="s">
        <v>52</v>
      </c>
      <c r="E575" t="s">
        <v>74</v>
      </c>
      <c r="F575" t="s">
        <v>96</v>
      </c>
      <c r="G575" t="str">
        <f>_xlfn.XLOOKUP(F575,Product_Categories!A:A,Product_Categories!C:C,"Missing")</f>
        <v>Growth Tools</v>
      </c>
      <c r="H575">
        <v>47549</v>
      </c>
      <c r="I575">
        <v>6104</v>
      </c>
      <c r="J575" s="5">
        <v>4911.01</v>
      </c>
      <c r="K575">
        <v>476</v>
      </c>
      <c r="L575" s="5">
        <v>14952.12</v>
      </c>
      <c r="M575" s="4">
        <v>12.84</v>
      </c>
      <c r="N575" s="4">
        <v>7.8</v>
      </c>
      <c r="O575" s="4">
        <v>0.8</v>
      </c>
      <c r="P575">
        <v>10.32</v>
      </c>
      <c r="Q575" s="4">
        <v>3.04</v>
      </c>
    </row>
    <row r="576" spans="1:17" x14ac:dyDescent="0.3">
      <c r="A576" s="3">
        <v>45208</v>
      </c>
      <c r="B576" s="11" t="str">
        <f t="shared" si="8"/>
        <v>Oct 2023</v>
      </c>
      <c r="C576" t="s">
        <v>21</v>
      </c>
      <c r="D576" t="s">
        <v>24</v>
      </c>
      <c r="E576" t="s">
        <v>75</v>
      </c>
      <c r="F576" t="s">
        <v>89</v>
      </c>
      <c r="G576" t="str">
        <f>_xlfn.XLOOKUP(F576,Product_Categories!A:A,Product_Categories!C:C,"Missing")</f>
        <v>Push Notifications</v>
      </c>
      <c r="H576">
        <v>75369</v>
      </c>
      <c r="I576">
        <v>2697</v>
      </c>
      <c r="J576" s="5">
        <v>2526.36</v>
      </c>
      <c r="K576">
        <v>204</v>
      </c>
      <c r="L576" s="5">
        <v>7298.44</v>
      </c>
      <c r="M576" s="4">
        <v>3.58</v>
      </c>
      <c r="N576" s="4">
        <v>7.56</v>
      </c>
      <c r="O576" s="4">
        <v>0.94</v>
      </c>
      <c r="P576">
        <v>12.38</v>
      </c>
      <c r="Q576" s="4">
        <v>2.89</v>
      </c>
    </row>
    <row r="577" spans="1:17" x14ac:dyDescent="0.3">
      <c r="A577" s="3">
        <v>45208</v>
      </c>
      <c r="B577" s="11" t="str">
        <f t="shared" si="8"/>
        <v>Oct 2023</v>
      </c>
      <c r="C577" t="s">
        <v>108</v>
      </c>
      <c r="D577" t="s">
        <v>60</v>
      </c>
      <c r="E577" t="s">
        <v>75</v>
      </c>
      <c r="F577" t="s">
        <v>93</v>
      </c>
      <c r="G577" t="str">
        <f>_xlfn.XLOOKUP(F577,Product_Categories!A:A,Product_Categories!C:C,"Missing")</f>
        <v>Social Media</v>
      </c>
      <c r="H577">
        <v>34044</v>
      </c>
      <c r="I577">
        <v>793</v>
      </c>
      <c r="J577" s="5">
        <v>3313.48</v>
      </c>
      <c r="K577">
        <v>131</v>
      </c>
      <c r="L577" s="5">
        <v>9248.16</v>
      </c>
      <c r="M577" s="4">
        <v>2.33</v>
      </c>
      <c r="N577" s="4">
        <v>16.52</v>
      </c>
      <c r="O577" s="4">
        <v>4.18</v>
      </c>
      <c r="P577">
        <v>25.29</v>
      </c>
      <c r="Q577" s="4">
        <v>2.79</v>
      </c>
    </row>
    <row r="578" spans="1:17" x14ac:dyDescent="0.3">
      <c r="A578" s="3">
        <v>45208</v>
      </c>
      <c r="B578" s="11" t="str">
        <f t="shared" ref="B578:B641" si="9">TEXT(A578, "mmm yyyy")</f>
        <v>Oct 2023</v>
      </c>
      <c r="C578" t="s">
        <v>19</v>
      </c>
      <c r="D578" t="s">
        <v>32</v>
      </c>
      <c r="E578" t="s">
        <v>73</v>
      </c>
      <c r="F578" t="s">
        <v>79</v>
      </c>
      <c r="G578" t="str">
        <f>_xlfn.XLOOKUP(F578,Product_Categories!A:A,Product_Categories!C:C,"Missing")</f>
        <v>Email Marketing</v>
      </c>
      <c r="H578">
        <v>125087</v>
      </c>
      <c r="I578">
        <v>12948</v>
      </c>
      <c r="J578" s="5">
        <v>29131.5</v>
      </c>
      <c r="K578">
        <v>1209</v>
      </c>
      <c r="L578" s="5">
        <v>77621.41</v>
      </c>
      <c r="M578" s="4">
        <v>10.35</v>
      </c>
      <c r="N578" s="4">
        <v>9.34</v>
      </c>
      <c r="O578" s="4">
        <v>2.25</v>
      </c>
      <c r="P578">
        <v>24.1</v>
      </c>
      <c r="Q578" s="4">
        <v>2.66</v>
      </c>
    </row>
    <row r="579" spans="1:17" x14ac:dyDescent="0.3">
      <c r="A579" s="3">
        <v>45208</v>
      </c>
      <c r="B579" s="11" t="str">
        <f t="shared" si="9"/>
        <v>Oct 2023</v>
      </c>
      <c r="C579" t="s">
        <v>107</v>
      </c>
      <c r="D579" t="s">
        <v>29</v>
      </c>
      <c r="E579" t="s">
        <v>75</v>
      </c>
      <c r="F579" t="s">
        <v>79</v>
      </c>
      <c r="G579" t="str">
        <f>_xlfn.XLOOKUP(F579,Product_Categories!A:A,Product_Categories!C:C,"Missing")</f>
        <v>Email Marketing</v>
      </c>
      <c r="H579">
        <v>106627</v>
      </c>
      <c r="I579">
        <v>7661</v>
      </c>
      <c r="J579" s="5">
        <v>13438.96</v>
      </c>
      <c r="K579">
        <v>1373</v>
      </c>
      <c r="L579" s="5">
        <v>32025.06</v>
      </c>
      <c r="M579" s="4">
        <v>7.18</v>
      </c>
      <c r="N579" s="4">
        <v>17.920000000000002</v>
      </c>
      <c r="O579" s="4">
        <v>1.75</v>
      </c>
      <c r="P579">
        <v>9.7899999999999991</v>
      </c>
      <c r="Q579" s="4">
        <v>2.38</v>
      </c>
    </row>
    <row r="580" spans="1:17" x14ac:dyDescent="0.3">
      <c r="A580" s="3">
        <v>45208</v>
      </c>
      <c r="B580" s="11" t="str">
        <f t="shared" si="9"/>
        <v>Oct 2023</v>
      </c>
      <c r="C580" t="s">
        <v>18</v>
      </c>
      <c r="D580" t="s">
        <v>47</v>
      </c>
      <c r="E580" t="s">
        <v>73</v>
      </c>
      <c r="F580" t="s">
        <v>85</v>
      </c>
      <c r="G580" t="str">
        <f>_xlfn.XLOOKUP(F580,Product_Categories!A:A,Product_Categories!C:C,"Missing")</f>
        <v>Budgeting</v>
      </c>
      <c r="H580">
        <v>10432</v>
      </c>
      <c r="I580">
        <v>403</v>
      </c>
      <c r="J580" s="5">
        <v>1654.42</v>
      </c>
      <c r="K580">
        <v>25</v>
      </c>
      <c r="L580" s="5">
        <v>3450.87</v>
      </c>
      <c r="M580" s="4">
        <v>3.86</v>
      </c>
      <c r="N580" s="4">
        <v>6.2</v>
      </c>
      <c r="O580" s="4">
        <v>4.1100000000000003</v>
      </c>
      <c r="P580">
        <v>66.180000000000007</v>
      </c>
      <c r="Q580" s="4">
        <v>2.09</v>
      </c>
    </row>
    <row r="581" spans="1:17" x14ac:dyDescent="0.3">
      <c r="A581" s="3">
        <v>45208</v>
      </c>
      <c r="B581" s="11" t="str">
        <f t="shared" si="9"/>
        <v>Oct 2023</v>
      </c>
      <c r="C581" t="s">
        <v>21</v>
      </c>
      <c r="D581" t="s">
        <v>25</v>
      </c>
      <c r="E581" t="s">
        <v>74</v>
      </c>
      <c r="F581" t="s">
        <v>92</v>
      </c>
      <c r="G581" t="str">
        <f>_xlfn.XLOOKUP(F581,Product_Categories!A:A,Product_Categories!C:C,"Missing")</f>
        <v>Design</v>
      </c>
      <c r="H581">
        <v>99182</v>
      </c>
      <c r="I581">
        <v>3450</v>
      </c>
      <c r="J581" s="5">
        <v>1877.84</v>
      </c>
      <c r="K581">
        <v>227</v>
      </c>
      <c r="L581" s="5">
        <v>3854.62</v>
      </c>
      <c r="M581" s="4">
        <v>3.48</v>
      </c>
      <c r="N581" s="4">
        <v>6.58</v>
      </c>
      <c r="O581" s="4">
        <v>0.54</v>
      </c>
      <c r="P581">
        <v>8.27</v>
      </c>
      <c r="Q581" s="4">
        <v>2.0499999999999998</v>
      </c>
    </row>
    <row r="582" spans="1:17" x14ac:dyDescent="0.3">
      <c r="A582" s="3">
        <v>45208</v>
      </c>
      <c r="B582" s="11" t="str">
        <f t="shared" si="9"/>
        <v>Oct 2023</v>
      </c>
      <c r="C582" t="s">
        <v>108</v>
      </c>
      <c r="D582" t="s">
        <v>59</v>
      </c>
      <c r="E582" t="s">
        <v>74</v>
      </c>
      <c r="F582" t="s">
        <v>102</v>
      </c>
      <c r="G582" t="str">
        <f>_xlfn.XLOOKUP(F582,Product_Categories!A:A,Product_Categories!C:C,"Missing")</f>
        <v>Website Tools</v>
      </c>
      <c r="H582">
        <v>90072</v>
      </c>
      <c r="I582">
        <v>12291</v>
      </c>
      <c r="J582" s="5">
        <v>35923.300000000003</v>
      </c>
      <c r="K582">
        <v>727</v>
      </c>
      <c r="L582" s="5">
        <v>72737.55</v>
      </c>
      <c r="M582" s="4">
        <v>13.65</v>
      </c>
      <c r="N582" s="4">
        <v>5.91</v>
      </c>
      <c r="O582" s="4">
        <v>2.92</v>
      </c>
      <c r="P582">
        <v>49.41</v>
      </c>
      <c r="Q582" s="4">
        <v>2.02</v>
      </c>
    </row>
    <row r="583" spans="1:17" x14ac:dyDescent="0.3">
      <c r="A583" s="3">
        <v>45208</v>
      </c>
      <c r="B583" s="11" t="str">
        <f t="shared" si="9"/>
        <v>Oct 2023</v>
      </c>
      <c r="C583" t="s">
        <v>107</v>
      </c>
      <c r="D583" t="s">
        <v>27</v>
      </c>
      <c r="E583" t="s">
        <v>73</v>
      </c>
      <c r="F583" t="s">
        <v>99</v>
      </c>
      <c r="G583" t="str">
        <f>_xlfn.XLOOKUP(F583,Product_Categories!A:A,Product_Categories!C:C,"Missing")</f>
        <v>Planning</v>
      </c>
      <c r="H583">
        <v>72572</v>
      </c>
      <c r="I583">
        <v>2640</v>
      </c>
      <c r="J583" s="5">
        <v>6462.97</v>
      </c>
      <c r="K583">
        <v>392</v>
      </c>
      <c r="L583" s="5">
        <v>12509.84</v>
      </c>
      <c r="M583" s="4">
        <v>3.64</v>
      </c>
      <c r="N583" s="4">
        <v>14.85</v>
      </c>
      <c r="O583" s="4">
        <v>2.4500000000000002</v>
      </c>
      <c r="P583">
        <v>16.489999999999998</v>
      </c>
      <c r="Q583" s="4">
        <v>1.94</v>
      </c>
    </row>
    <row r="584" spans="1:17" x14ac:dyDescent="0.3">
      <c r="A584" s="3">
        <v>45208</v>
      </c>
      <c r="B584" s="11" t="str">
        <f t="shared" si="9"/>
        <v>Oct 2023</v>
      </c>
      <c r="C584" t="s">
        <v>108</v>
      </c>
      <c r="D584" t="s">
        <v>62</v>
      </c>
      <c r="E584" t="s">
        <v>73</v>
      </c>
      <c r="F584" t="s">
        <v>99</v>
      </c>
      <c r="G584" t="str">
        <f>_xlfn.XLOOKUP(F584,Product_Categories!A:A,Product_Categories!C:C,"Missing")</f>
        <v>Planning</v>
      </c>
      <c r="H584">
        <v>44117</v>
      </c>
      <c r="I584">
        <v>3598</v>
      </c>
      <c r="J584" s="5">
        <v>8971.27</v>
      </c>
      <c r="K584">
        <v>549</v>
      </c>
      <c r="L584" s="5">
        <v>16278.73</v>
      </c>
      <c r="M584" s="4">
        <v>8.16</v>
      </c>
      <c r="N584" s="4">
        <v>15.26</v>
      </c>
      <c r="O584" s="4">
        <v>2.4900000000000002</v>
      </c>
      <c r="P584">
        <v>16.34</v>
      </c>
      <c r="Q584" s="4">
        <v>1.81</v>
      </c>
    </row>
    <row r="585" spans="1:17" x14ac:dyDescent="0.3">
      <c r="A585" s="3">
        <v>45208</v>
      </c>
      <c r="B585" s="11" t="str">
        <f t="shared" si="9"/>
        <v>Oct 2023</v>
      </c>
      <c r="C585" t="s">
        <v>108</v>
      </c>
      <c r="D585" t="s">
        <v>41</v>
      </c>
      <c r="E585" t="s">
        <v>75</v>
      </c>
      <c r="F585" t="s">
        <v>98</v>
      </c>
      <c r="G585" t="str">
        <f>_xlfn.XLOOKUP(F585,Product_Categories!A:A,Product_Categories!C:C,"Missing")</f>
        <v>Video</v>
      </c>
      <c r="H585">
        <v>13359</v>
      </c>
      <c r="I585">
        <v>454</v>
      </c>
      <c r="J585" s="5">
        <v>1598.43</v>
      </c>
      <c r="K585">
        <v>14</v>
      </c>
      <c r="L585" s="5">
        <v>2714.08</v>
      </c>
      <c r="M585" s="4">
        <v>3.4</v>
      </c>
      <c r="N585" s="4">
        <v>3.08</v>
      </c>
      <c r="O585" s="4">
        <v>3.52</v>
      </c>
      <c r="P585">
        <v>114.17</v>
      </c>
      <c r="Q585" s="4">
        <v>1.7</v>
      </c>
    </row>
    <row r="586" spans="1:17" x14ac:dyDescent="0.3">
      <c r="A586" s="3">
        <v>45208</v>
      </c>
      <c r="B586" s="11" t="str">
        <f t="shared" si="9"/>
        <v>Oct 2023</v>
      </c>
      <c r="C586" t="s">
        <v>107</v>
      </c>
      <c r="D586" t="s">
        <v>63</v>
      </c>
      <c r="E586" t="s">
        <v>76</v>
      </c>
      <c r="F586" t="s">
        <v>83</v>
      </c>
      <c r="G586" t="str">
        <f>_xlfn.XLOOKUP(F586,Product_Categories!A:A,Product_Categories!C:C,"Missing")</f>
        <v>UX</v>
      </c>
      <c r="H586">
        <v>65830</v>
      </c>
      <c r="I586">
        <v>5397</v>
      </c>
      <c r="J586" s="5">
        <v>14667.9</v>
      </c>
      <c r="K586">
        <v>242</v>
      </c>
      <c r="L586" s="5">
        <v>24837.47</v>
      </c>
      <c r="M586" s="4">
        <v>8.1999999999999993</v>
      </c>
      <c r="N586" s="4">
        <v>4.4800000000000004</v>
      </c>
      <c r="O586" s="4">
        <v>2.72</v>
      </c>
      <c r="P586">
        <v>60.61</v>
      </c>
      <c r="Q586" s="4">
        <v>1.69</v>
      </c>
    </row>
    <row r="587" spans="1:17" x14ac:dyDescent="0.3">
      <c r="A587" s="3">
        <v>45208</v>
      </c>
      <c r="B587" s="11" t="str">
        <f t="shared" si="9"/>
        <v>Oct 2023</v>
      </c>
      <c r="C587" t="s">
        <v>108</v>
      </c>
      <c r="D587" t="s">
        <v>66</v>
      </c>
      <c r="E587" t="s">
        <v>75</v>
      </c>
      <c r="F587" t="s">
        <v>92</v>
      </c>
      <c r="G587" t="str">
        <f>_xlfn.XLOOKUP(F587,Product_Categories!A:A,Product_Categories!C:C,"Missing")</f>
        <v>Design</v>
      </c>
      <c r="H587">
        <v>51950</v>
      </c>
      <c r="I587">
        <v>3902</v>
      </c>
      <c r="J587" s="5">
        <v>4964.59</v>
      </c>
      <c r="K587">
        <v>138</v>
      </c>
      <c r="L587" s="5">
        <v>7838.93</v>
      </c>
      <c r="M587" s="4">
        <v>7.51</v>
      </c>
      <c r="N587" s="4">
        <v>3.54</v>
      </c>
      <c r="O587" s="4">
        <v>1.27</v>
      </c>
      <c r="P587">
        <v>35.979999999999997</v>
      </c>
      <c r="Q587" s="4">
        <v>1.58</v>
      </c>
    </row>
    <row r="588" spans="1:17" x14ac:dyDescent="0.3">
      <c r="A588" s="3">
        <v>45208</v>
      </c>
      <c r="B588" s="11" t="str">
        <f t="shared" si="9"/>
        <v>Oct 2023</v>
      </c>
      <c r="C588" t="s">
        <v>21</v>
      </c>
      <c r="D588" t="s">
        <v>37</v>
      </c>
      <c r="E588" t="s">
        <v>73</v>
      </c>
      <c r="F588" t="s">
        <v>81</v>
      </c>
      <c r="G588" t="str">
        <f>_xlfn.XLOOKUP(F588,Product_Categories!A:A,Product_Categories!C:C,"Missing")</f>
        <v>Lead Management</v>
      </c>
      <c r="H588">
        <v>126967</v>
      </c>
      <c r="I588">
        <v>1605</v>
      </c>
      <c r="J588" s="5">
        <v>3909.38</v>
      </c>
      <c r="K588">
        <v>345</v>
      </c>
      <c r="L588" s="5">
        <v>6041.27</v>
      </c>
      <c r="M588" s="4">
        <v>1.26</v>
      </c>
      <c r="N588" s="4">
        <v>21.5</v>
      </c>
      <c r="O588" s="4">
        <v>2.44</v>
      </c>
      <c r="P588">
        <v>11.33</v>
      </c>
      <c r="Q588" s="4">
        <v>1.55</v>
      </c>
    </row>
    <row r="589" spans="1:17" x14ac:dyDescent="0.3">
      <c r="A589" s="3">
        <v>45208</v>
      </c>
      <c r="B589" s="11" t="str">
        <f t="shared" si="9"/>
        <v>Oct 2023</v>
      </c>
      <c r="C589" t="s">
        <v>107</v>
      </c>
      <c r="D589" t="s">
        <v>48</v>
      </c>
      <c r="E589" t="s">
        <v>76</v>
      </c>
      <c r="F589" t="s">
        <v>94</v>
      </c>
      <c r="G589" t="str">
        <f>_xlfn.XLOOKUP(F589,Product_Categories!A:A,Product_Categories!C:C,"Missing")</f>
        <v>SEO</v>
      </c>
      <c r="H589">
        <v>58372</v>
      </c>
      <c r="I589">
        <v>5762</v>
      </c>
      <c r="J589" s="5">
        <v>9226.2099999999991</v>
      </c>
      <c r="K589">
        <v>714</v>
      </c>
      <c r="L589" s="5">
        <v>9408.7000000000007</v>
      </c>
      <c r="M589" s="4">
        <v>9.8699999999999992</v>
      </c>
      <c r="N589" s="4">
        <v>12.39</v>
      </c>
      <c r="O589" s="4">
        <v>1.6</v>
      </c>
      <c r="P589">
        <v>12.92</v>
      </c>
      <c r="Q589" s="4">
        <v>1.02</v>
      </c>
    </row>
    <row r="590" spans="1:17" x14ac:dyDescent="0.3">
      <c r="A590" s="3">
        <v>45208</v>
      </c>
      <c r="B590" s="11" t="str">
        <f t="shared" si="9"/>
        <v>Oct 2023</v>
      </c>
      <c r="C590" t="s">
        <v>18</v>
      </c>
      <c r="D590" t="s">
        <v>66</v>
      </c>
      <c r="E590" t="s">
        <v>73</v>
      </c>
      <c r="F590" t="s">
        <v>103</v>
      </c>
      <c r="G590" t="str">
        <f>_xlfn.XLOOKUP(F590,Product_Categories!A:A,Product_Categories!C:C,"Missing")</f>
        <v>Automation</v>
      </c>
      <c r="H590">
        <v>142865</v>
      </c>
      <c r="I590">
        <v>3506</v>
      </c>
      <c r="J590" s="5">
        <v>8533.2900000000009</v>
      </c>
      <c r="K590">
        <v>217</v>
      </c>
      <c r="L590" s="5">
        <v>6422.44</v>
      </c>
      <c r="M590" s="4">
        <v>2.4500000000000002</v>
      </c>
      <c r="N590" s="4">
        <v>6.19</v>
      </c>
      <c r="O590" s="4">
        <v>2.4300000000000002</v>
      </c>
      <c r="P590" s="4">
        <v>39.32</v>
      </c>
      <c r="Q590" s="4">
        <v>0.75</v>
      </c>
    </row>
    <row r="591" spans="1:17" x14ac:dyDescent="0.3">
      <c r="A591" s="3">
        <v>45208</v>
      </c>
      <c r="B591" s="11" t="str">
        <f t="shared" si="9"/>
        <v>Oct 2023</v>
      </c>
      <c r="C591" t="s">
        <v>21</v>
      </c>
      <c r="D591" t="s">
        <v>70</v>
      </c>
      <c r="E591" t="s">
        <v>74</v>
      </c>
      <c r="F591" t="s">
        <v>85</v>
      </c>
      <c r="G591" t="str">
        <f>_xlfn.XLOOKUP(F591,Product_Categories!A:A,Product_Categories!C:C,"Missing")</f>
        <v>Budgeting</v>
      </c>
      <c r="H591">
        <v>124018</v>
      </c>
      <c r="I591">
        <v>5070</v>
      </c>
      <c r="J591" s="5">
        <v>19447.189999999999</v>
      </c>
      <c r="K591">
        <v>315</v>
      </c>
      <c r="L591" s="5">
        <v>13743.76</v>
      </c>
      <c r="M591" s="4">
        <v>4.09</v>
      </c>
      <c r="N591" s="4">
        <v>6.21</v>
      </c>
      <c r="O591" s="4">
        <v>3.84</v>
      </c>
      <c r="P591">
        <v>61.74</v>
      </c>
      <c r="Q591" s="4">
        <v>0.71</v>
      </c>
    </row>
    <row r="592" spans="1:17" x14ac:dyDescent="0.3">
      <c r="A592" s="3">
        <v>45208</v>
      </c>
      <c r="B592" s="11" t="str">
        <f t="shared" si="9"/>
        <v>Oct 2023</v>
      </c>
      <c r="C592" t="s">
        <v>107</v>
      </c>
      <c r="D592" t="s">
        <v>23</v>
      </c>
      <c r="E592" t="s">
        <v>75</v>
      </c>
      <c r="F592" t="s">
        <v>95</v>
      </c>
      <c r="G592" t="str">
        <f>_xlfn.XLOOKUP(F592,Product_Categories!A:A,Product_Categories!C:C,"Missing")</f>
        <v>Analytics</v>
      </c>
      <c r="H592">
        <v>80367</v>
      </c>
      <c r="I592">
        <v>7032</v>
      </c>
      <c r="J592" s="5">
        <v>18926.009999999998</v>
      </c>
      <c r="K592">
        <v>370</v>
      </c>
      <c r="L592" s="5">
        <v>4334.5600000000004</v>
      </c>
      <c r="M592" s="4">
        <v>8.75</v>
      </c>
      <c r="N592" s="4">
        <v>5.26</v>
      </c>
      <c r="O592" s="4">
        <v>2.69</v>
      </c>
      <c r="P592">
        <v>51.15</v>
      </c>
      <c r="Q592" s="4">
        <v>0.23</v>
      </c>
    </row>
    <row r="593" spans="1:17" x14ac:dyDescent="0.3">
      <c r="A593" s="3">
        <v>45208</v>
      </c>
      <c r="B593" s="3" t="str">
        <f t="shared" si="9"/>
        <v>Oct 2023</v>
      </c>
      <c r="C593" t="s">
        <v>18</v>
      </c>
      <c r="D593" t="s">
        <v>59</v>
      </c>
      <c r="E593" t="s">
        <v>73</v>
      </c>
      <c r="F593" t="s">
        <v>79</v>
      </c>
      <c r="G593" t="str">
        <f>_xlfn.XLOOKUP(F593,Product_Categories!A:A,Product_Categories!C:C,"Missing")</f>
        <v>Email Marketing</v>
      </c>
      <c r="H593">
        <v>97198</v>
      </c>
      <c r="I593">
        <v>8219</v>
      </c>
      <c r="J593" s="5">
        <v>19498.55</v>
      </c>
      <c r="K593">
        <v>318</v>
      </c>
      <c r="L593" s="5">
        <v>2039.72</v>
      </c>
      <c r="M593" s="4">
        <v>8.4600000000000009</v>
      </c>
      <c r="N593" s="4">
        <v>3.87</v>
      </c>
      <c r="O593" s="4">
        <v>2.37</v>
      </c>
      <c r="P593" s="4">
        <v>61.32</v>
      </c>
      <c r="Q593" s="4">
        <v>0.1</v>
      </c>
    </row>
    <row r="594" spans="1:17" x14ac:dyDescent="0.3">
      <c r="A594" s="3">
        <v>45209</v>
      </c>
      <c r="B594" s="11" t="str">
        <f t="shared" si="9"/>
        <v>Oct 2023</v>
      </c>
      <c r="C594" t="s">
        <v>107</v>
      </c>
      <c r="D594" t="s">
        <v>30</v>
      </c>
      <c r="E594" t="s">
        <v>73</v>
      </c>
      <c r="F594" t="s">
        <v>92</v>
      </c>
      <c r="G594" t="str">
        <f>_xlfn.XLOOKUP(F594,Product_Categories!A:A,Product_Categories!C:C,"Missing")</f>
        <v>Design</v>
      </c>
      <c r="H594">
        <v>123274</v>
      </c>
      <c r="I594">
        <v>4737</v>
      </c>
      <c r="J594" s="5">
        <v>2835.26</v>
      </c>
      <c r="K594">
        <v>775</v>
      </c>
      <c r="L594" s="5">
        <v>151639.4</v>
      </c>
      <c r="M594" s="4">
        <v>3.84</v>
      </c>
      <c r="N594" s="4">
        <v>16.36</v>
      </c>
      <c r="O594" s="4">
        <v>0.6</v>
      </c>
      <c r="P594">
        <v>3.66</v>
      </c>
      <c r="Q594" s="4">
        <v>53.48</v>
      </c>
    </row>
    <row r="595" spans="1:17" x14ac:dyDescent="0.3">
      <c r="A595" s="3">
        <v>45209</v>
      </c>
      <c r="B595" s="11" t="str">
        <f t="shared" si="9"/>
        <v>Oct 2023</v>
      </c>
      <c r="C595" t="s">
        <v>18</v>
      </c>
      <c r="D595" t="s">
        <v>45</v>
      </c>
      <c r="E595" t="s">
        <v>73</v>
      </c>
      <c r="F595" t="s">
        <v>92</v>
      </c>
      <c r="G595" t="str">
        <f>_xlfn.XLOOKUP(F595,Product_Categories!A:A,Product_Categories!C:C,"Missing")</f>
        <v>Design</v>
      </c>
      <c r="H595">
        <v>56773</v>
      </c>
      <c r="I595">
        <v>5934</v>
      </c>
      <c r="J595" s="5">
        <v>2820.18</v>
      </c>
      <c r="K595">
        <v>529</v>
      </c>
      <c r="L595" s="5">
        <v>68439.55</v>
      </c>
      <c r="M595" s="4">
        <v>10.45</v>
      </c>
      <c r="N595" s="4">
        <v>8.91</v>
      </c>
      <c r="O595" s="4">
        <v>0.48</v>
      </c>
      <c r="P595" s="4">
        <v>5.33</v>
      </c>
      <c r="Q595" s="4">
        <v>24.27</v>
      </c>
    </row>
    <row r="596" spans="1:17" x14ac:dyDescent="0.3">
      <c r="A596" s="3">
        <v>45209</v>
      </c>
      <c r="B596" s="11" t="str">
        <f t="shared" si="9"/>
        <v>Oct 2023</v>
      </c>
      <c r="C596" t="s">
        <v>107</v>
      </c>
      <c r="D596" t="s">
        <v>61</v>
      </c>
      <c r="E596" t="s">
        <v>73</v>
      </c>
      <c r="F596" t="s">
        <v>94</v>
      </c>
      <c r="G596" t="str">
        <f>_xlfn.XLOOKUP(F596,Product_Categories!A:A,Product_Categories!C:C,"Missing")</f>
        <v>SEO</v>
      </c>
      <c r="H596">
        <v>45688</v>
      </c>
      <c r="I596">
        <v>2972</v>
      </c>
      <c r="J596" s="5">
        <v>3543.82</v>
      </c>
      <c r="K596">
        <v>513</v>
      </c>
      <c r="L596" s="5">
        <v>83658.25</v>
      </c>
      <c r="M596" s="4">
        <v>6.5</v>
      </c>
      <c r="N596" s="4">
        <v>17.260000000000002</v>
      </c>
      <c r="O596" s="4">
        <v>1.19</v>
      </c>
      <c r="P596">
        <v>6.91</v>
      </c>
      <c r="Q596" s="4">
        <v>23.61</v>
      </c>
    </row>
    <row r="597" spans="1:17" x14ac:dyDescent="0.3">
      <c r="A597" s="3">
        <v>45209</v>
      </c>
      <c r="B597" s="11" t="str">
        <f t="shared" si="9"/>
        <v>Oct 2023</v>
      </c>
      <c r="C597" t="s">
        <v>17</v>
      </c>
      <c r="D597" t="s">
        <v>58</v>
      </c>
      <c r="E597" t="s">
        <v>74</v>
      </c>
      <c r="F597" t="s">
        <v>84</v>
      </c>
      <c r="G597" t="str">
        <f>_xlfn.XLOOKUP(F597,Product_Categories!A:A,Product_Categories!C:C,"Missing")</f>
        <v>Marketing Suite</v>
      </c>
      <c r="H597">
        <v>106308</v>
      </c>
      <c r="I597">
        <v>15027</v>
      </c>
      <c r="J597" s="5">
        <v>22070.639999999999</v>
      </c>
      <c r="K597">
        <v>2887</v>
      </c>
      <c r="L597" s="5">
        <v>500550.46</v>
      </c>
      <c r="M597" s="4">
        <v>14.14</v>
      </c>
      <c r="N597" s="4">
        <v>19.21</v>
      </c>
      <c r="O597" s="4">
        <v>1.47</v>
      </c>
      <c r="P597" s="4">
        <v>7.64</v>
      </c>
      <c r="Q597" s="4">
        <v>22.68</v>
      </c>
    </row>
    <row r="598" spans="1:17" x14ac:dyDescent="0.3">
      <c r="A598" s="3">
        <v>45209</v>
      </c>
      <c r="B598" s="11" t="str">
        <f t="shared" si="9"/>
        <v>Oct 2023</v>
      </c>
      <c r="C598" t="s">
        <v>18</v>
      </c>
      <c r="D598" t="s">
        <v>71</v>
      </c>
      <c r="E598" t="s">
        <v>73</v>
      </c>
      <c r="F598" t="s">
        <v>82</v>
      </c>
      <c r="G598" t="str">
        <f>_xlfn.XLOOKUP(F598,Product_Categories!A:A,Product_Categories!C:C,"Missing")</f>
        <v>Mobile Ads</v>
      </c>
      <c r="H598">
        <v>95421</v>
      </c>
      <c r="I598">
        <v>11249</v>
      </c>
      <c r="J598" s="5">
        <v>15970.2</v>
      </c>
      <c r="K598">
        <v>1786</v>
      </c>
      <c r="L598" s="5">
        <v>323137.15000000002</v>
      </c>
      <c r="M598" s="4">
        <v>11.79</v>
      </c>
      <c r="N598" s="4">
        <v>15.88</v>
      </c>
      <c r="O598" s="4">
        <v>1.42</v>
      </c>
      <c r="P598" s="4">
        <v>8.94</v>
      </c>
      <c r="Q598" s="4">
        <v>20.23</v>
      </c>
    </row>
    <row r="599" spans="1:17" x14ac:dyDescent="0.3">
      <c r="A599" s="3">
        <v>45209</v>
      </c>
      <c r="B599" s="11" t="str">
        <f t="shared" si="9"/>
        <v>Oct 2023</v>
      </c>
      <c r="C599" t="s">
        <v>21</v>
      </c>
      <c r="D599" t="s">
        <v>72</v>
      </c>
      <c r="E599" t="s">
        <v>73</v>
      </c>
      <c r="F599" t="s">
        <v>94</v>
      </c>
      <c r="G599" t="str">
        <f>_xlfn.XLOOKUP(F599,Product_Categories!A:A,Product_Categories!C:C,"Missing")</f>
        <v>SEO</v>
      </c>
      <c r="H599">
        <v>100606</v>
      </c>
      <c r="I599">
        <v>10643</v>
      </c>
      <c r="J599" s="5">
        <v>12143.76</v>
      </c>
      <c r="K599">
        <v>2205</v>
      </c>
      <c r="L599" s="5">
        <v>238496.65</v>
      </c>
      <c r="M599" s="4">
        <v>10.58</v>
      </c>
      <c r="N599" s="4">
        <v>20.72</v>
      </c>
      <c r="O599" s="4">
        <v>1.1399999999999999</v>
      </c>
      <c r="P599">
        <v>5.51</v>
      </c>
      <c r="Q599" s="4">
        <v>19.64</v>
      </c>
    </row>
    <row r="600" spans="1:17" x14ac:dyDescent="0.3">
      <c r="A600" s="3">
        <v>45209</v>
      </c>
      <c r="B600" s="11" t="str">
        <f t="shared" si="9"/>
        <v>Oct 2023</v>
      </c>
      <c r="C600" t="s">
        <v>18</v>
      </c>
      <c r="D600" t="s">
        <v>40</v>
      </c>
      <c r="E600" t="s">
        <v>74</v>
      </c>
      <c r="F600" t="s">
        <v>79</v>
      </c>
      <c r="G600" t="str">
        <f>_xlfn.XLOOKUP(F600,Product_Categories!A:A,Product_Categories!C:C,"Missing")</f>
        <v>Email Marketing</v>
      </c>
      <c r="H600">
        <v>1227</v>
      </c>
      <c r="I600">
        <v>181</v>
      </c>
      <c r="J600" s="5">
        <v>143.83000000000001</v>
      </c>
      <c r="K600">
        <v>15</v>
      </c>
      <c r="L600" s="5">
        <v>2618.17</v>
      </c>
      <c r="M600" s="4">
        <v>14.75</v>
      </c>
      <c r="N600" s="4">
        <v>8.2899999999999991</v>
      </c>
      <c r="O600" s="4">
        <v>0.79</v>
      </c>
      <c r="P600" s="4">
        <v>9.59</v>
      </c>
      <c r="Q600" s="4">
        <v>18.2</v>
      </c>
    </row>
    <row r="601" spans="1:17" x14ac:dyDescent="0.3">
      <c r="A601" s="3">
        <v>45209</v>
      </c>
      <c r="B601" s="11" t="str">
        <f t="shared" si="9"/>
        <v>Oct 2023</v>
      </c>
      <c r="C601" t="s">
        <v>107</v>
      </c>
      <c r="D601" t="s">
        <v>31</v>
      </c>
      <c r="E601" t="s">
        <v>75</v>
      </c>
      <c r="F601" t="s">
        <v>99</v>
      </c>
      <c r="G601" t="str">
        <f>_xlfn.XLOOKUP(F601,Product_Categories!A:A,Product_Categories!C:C,"Missing")</f>
        <v>Planning</v>
      </c>
      <c r="H601">
        <v>102815</v>
      </c>
      <c r="I601">
        <v>5659</v>
      </c>
      <c r="J601" s="5">
        <v>6574.99</v>
      </c>
      <c r="K601">
        <v>1182</v>
      </c>
      <c r="L601" s="5">
        <v>112227.05</v>
      </c>
      <c r="M601" s="4">
        <v>5.5</v>
      </c>
      <c r="N601" s="4">
        <v>20.89</v>
      </c>
      <c r="O601" s="4">
        <v>1.1599999999999999</v>
      </c>
      <c r="P601">
        <v>5.56</v>
      </c>
      <c r="Q601" s="4">
        <v>17.07</v>
      </c>
    </row>
    <row r="602" spans="1:17" x14ac:dyDescent="0.3">
      <c r="A602" s="3">
        <v>45209</v>
      </c>
      <c r="B602" s="11" t="str">
        <f t="shared" si="9"/>
        <v>Oct 2023</v>
      </c>
      <c r="C602" t="s">
        <v>107</v>
      </c>
      <c r="D602" t="s">
        <v>57</v>
      </c>
      <c r="E602" t="s">
        <v>76</v>
      </c>
      <c r="F602" t="s">
        <v>106</v>
      </c>
      <c r="G602" t="str">
        <f>_xlfn.XLOOKUP(F602,Product_Categories!A:A,Product_Categories!C:C,"Missing")</f>
        <v>Reporting</v>
      </c>
      <c r="H602">
        <v>4575</v>
      </c>
      <c r="I602">
        <v>596</v>
      </c>
      <c r="J602" s="5">
        <v>962.42</v>
      </c>
      <c r="K602">
        <v>96</v>
      </c>
      <c r="L602" s="5">
        <v>15834.54</v>
      </c>
      <c r="M602" s="4">
        <v>13.03</v>
      </c>
      <c r="N602" s="4">
        <v>16.11</v>
      </c>
      <c r="O602" s="4">
        <v>1.61</v>
      </c>
      <c r="P602">
        <v>10.029999999999999</v>
      </c>
      <c r="Q602" s="4">
        <v>16.45</v>
      </c>
    </row>
    <row r="603" spans="1:17" x14ac:dyDescent="0.3">
      <c r="A603" s="3">
        <v>45209</v>
      </c>
      <c r="B603" s="11" t="str">
        <f t="shared" si="9"/>
        <v>Oct 2023</v>
      </c>
      <c r="C603" t="s">
        <v>19</v>
      </c>
      <c r="D603" t="s">
        <v>57</v>
      </c>
      <c r="E603" t="s">
        <v>75</v>
      </c>
      <c r="F603" t="s">
        <v>91</v>
      </c>
      <c r="G603" t="str">
        <f>_xlfn.XLOOKUP(F603,Product_Categories!A:A,Product_Categories!C:C,"Missing")</f>
        <v>Affiliate</v>
      </c>
      <c r="H603">
        <v>106193</v>
      </c>
      <c r="I603">
        <v>5349</v>
      </c>
      <c r="J603" s="5">
        <v>10860.42</v>
      </c>
      <c r="K603">
        <v>872</v>
      </c>
      <c r="L603" s="5">
        <v>160002.16</v>
      </c>
      <c r="M603" s="4">
        <v>5.04</v>
      </c>
      <c r="N603" s="4">
        <v>16.3</v>
      </c>
      <c r="O603" s="4">
        <v>2.0299999999999998</v>
      </c>
      <c r="P603">
        <v>12.45</v>
      </c>
      <c r="Q603" s="4">
        <v>14.73</v>
      </c>
    </row>
    <row r="604" spans="1:17" x14ac:dyDescent="0.3">
      <c r="A604" s="3">
        <v>45209</v>
      </c>
      <c r="B604" s="11" t="str">
        <f t="shared" si="9"/>
        <v>Oct 2023</v>
      </c>
      <c r="C604" t="s">
        <v>19</v>
      </c>
      <c r="D604" t="s">
        <v>50</v>
      </c>
      <c r="E604" t="s">
        <v>73</v>
      </c>
      <c r="F604" t="s">
        <v>98</v>
      </c>
      <c r="G604" t="str">
        <f>_xlfn.XLOOKUP(F604,Product_Categories!A:A,Product_Categories!C:C,"Missing")</f>
        <v>Video</v>
      </c>
      <c r="H604">
        <v>49009</v>
      </c>
      <c r="I604">
        <v>4852</v>
      </c>
      <c r="J604" s="5">
        <v>7709</v>
      </c>
      <c r="K604">
        <v>924</v>
      </c>
      <c r="L604" s="5">
        <v>93501.64</v>
      </c>
      <c r="M604" s="4">
        <v>9.9</v>
      </c>
      <c r="N604" s="4">
        <v>19.04</v>
      </c>
      <c r="O604" s="4">
        <v>1.59</v>
      </c>
      <c r="P604">
        <v>8.34</v>
      </c>
      <c r="Q604" s="4">
        <v>12.13</v>
      </c>
    </row>
    <row r="605" spans="1:17" x14ac:dyDescent="0.3">
      <c r="A605" s="3">
        <v>45209</v>
      </c>
      <c r="B605" s="11" t="str">
        <f t="shared" si="9"/>
        <v>Oct 2023</v>
      </c>
      <c r="C605" t="s">
        <v>107</v>
      </c>
      <c r="D605" t="s">
        <v>37</v>
      </c>
      <c r="E605" t="s">
        <v>74</v>
      </c>
      <c r="F605" t="s">
        <v>106</v>
      </c>
      <c r="G605" t="str">
        <f>_xlfn.XLOOKUP(F605,Product_Categories!A:A,Product_Categories!C:C,"Missing")</f>
        <v>Reporting</v>
      </c>
      <c r="H605">
        <v>14929</v>
      </c>
      <c r="I605">
        <v>911</v>
      </c>
      <c r="J605" s="5">
        <v>2115</v>
      </c>
      <c r="K605">
        <v>137</v>
      </c>
      <c r="L605" s="5">
        <v>25608.7</v>
      </c>
      <c r="M605" s="4">
        <v>6.1</v>
      </c>
      <c r="N605" s="4">
        <v>15.04</v>
      </c>
      <c r="O605" s="4">
        <v>2.3199999999999998</v>
      </c>
      <c r="P605">
        <v>15.44</v>
      </c>
      <c r="Q605" s="4">
        <v>12.11</v>
      </c>
    </row>
    <row r="606" spans="1:17" x14ac:dyDescent="0.3">
      <c r="A606" s="3">
        <v>45209</v>
      </c>
      <c r="B606" s="11" t="str">
        <f t="shared" si="9"/>
        <v>Oct 2023</v>
      </c>
      <c r="C606" t="s">
        <v>17</v>
      </c>
      <c r="D606" t="s">
        <v>37</v>
      </c>
      <c r="E606" t="s">
        <v>74</v>
      </c>
      <c r="F606" t="s">
        <v>94</v>
      </c>
      <c r="G606" t="str">
        <f>_xlfn.XLOOKUP(F606,Product_Categories!A:A,Product_Categories!C:C,"Missing")</f>
        <v>SEO</v>
      </c>
      <c r="H606">
        <v>47913</v>
      </c>
      <c r="I606">
        <v>4546</v>
      </c>
      <c r="J606" s="5">
        <v>8159.68</v>
      </c>
      <c r="K606">
        <v>875</v>
      </c>
      <c r="L606" s="5">
        <v>78541.960000000006</v>
      </c>
      <c r="M606" s="4">
        <v>9.49</v>
      </c>
      <c r="N606" s="4">
        <v>19.25</v>
      </c>
      <c r="O606" s="4">
        <v>1.79</v>
      </c>
      <c r="P606" s="4">
        <v>9.33</v>
      </c>
      <c r="Q606" s="4">
        <v>9.6300000000000008</v>
      </c>
    </row>
    <row r="607" spans="1:17" x14ac:dyDescent="0.3">
      <c r="A607" s="3">
        <v>45209</v>
      </c>
      <c r="B607" s="11" t="str">
        <f t="shared" si="9"/>
        <v>Oct 2023</v>
      </c>
      <c r="C607" t="s">
        <v>19</v>
      </c>
      <c r="D607" t="s">
        <v>40</v>
      </c>
      <c r="E607" t="s">
        <v>76</v>
      </c>
      <c r="F607" t="s">
        <v>81</v>
      </c>
      <c r="G607" t="str">
        <f>_xlfn.XLOOKUP(F607,Product_Categories!A:A,Product_Categories!C:C,"Missing")</f>
        <v>Lead Management</v>
      </c>
      <c r="H607">
        <v>96158</v>
      </c>
      <c r="I607">
        <v>9350</v>
      </c>
      <c r="J607" s="5">
        <v>10928.89</v>
      </c>
      <c r="K607">
        <v>583</v>
      </c>
      <c r="L607" s="5">
        <v>101858.19</v>
      </c>
      <c r="M607" s="4">
        <v>9.7200000000000006</v>
      </c>
      <c r="N607" s="4">
        <v>6.24</v>
      </c>
      <c r="O607" s="4">
        <v>1.17</v>
      </c>
      <c r="P607">
        <v>18.75</v>
      </c>
      <c r="Q607" s="4">
        <v>9.32</v>
      </c>
    </row>
    <row r="608" spans="1:17" x14ac:dyDescent="0.3">
      <c r="A608" s="3">
        <v>45209</v>
      </c>
      <c r="B608" s="11" t="str">
        <f t="shared" si="9"/>
        <v>Oct 2023</v>
      </c>
      <c r="C608" t="s">
        <v>108</v>
      </c>
      <c r="D608" t="s">
        <v>52</v>
      </c>
      <c r="E608" t="s">
        <v>76</v>
      </c>
      <c r="F608" t="s">
        <v>81</v>
      </c>
      <c r="G608" t="str">
        <f>_xlfn.XLOOKUP(F608,Product_Categories!A:A,Product_Categories!C:C,"Missing")</f>
        <v>Lead Management</v>
      </c>
      <c r="H608">
        <v>67143</v>
      </c>
      <c r="I608">
        <v>6328</v>
      </c>
      <c r="J608" s="5">
        <v>24079.45</v>
      </c>
      <c r="K608">
        <v>1164</v>
      </c>
      <c r="L608" s="5">
        <v>217331.49</v>
      </c>
      <c r="M608" s="4">
        <v>9.42</v>
      </c>
      <c r="N608" s="4">
        <v>18.39</v>
      </c>
      <c r="O608" s="4">
        <v>3.81</v>
      </c>
      <c r="P608">
        <v>20.69</v>
      </c>
      <c r="Q608" s="4">
        <v>9.0299999999999994</v>
      </c>
    </row>
    <row r="609" spans="1:17" x14ac:dyDescent="0.3">
      <c r="A609" s="3">
        <v>45209</v>
      </c>
      <c r="B609" s="11" t="str">
        <f t="shared" si="9"/>
        <v>Oct 2023</v>
      </c>
      <c r="C609" t="s">
        <v>108</v>
      </c>
      <c r="D609" t="s">
        <v>29</v>
      </c>
      <c r="E609" t="s">
        <v>73</v>
      </c>
      <c r="F609" t="s">
        <v>80</v>
      </c>
      <c r="G609" t="str">
        <f>_xlfn.XLOOKUP(F609,Product_Categories!A:A,Product_Categories!C:C,"Missing")</f>
        <v>Feedback</v>
      </c>
      <c r="H609">
        <v>132553</v>
      </c>
      <c r="I609">
        <v>5770</v>
      </c>
      <c r="J609" s="5">
        <v>7117.32</v>
      </c>
      <c r="K609">
        <v>473</v>
      </c>
      <c r="L609" s="5">
        <v>59885.31</v>
      </c>
      <c r="M609" s="4">
        <v>4.3499999999999996</v>
      </c>
      <c r="N609" s="4">
        <v>8.1999999999999993</v>
      </c>
      <c r="O609" s="4">
        <v>1.23</v>
      </c>
      <c r="P609">
        <v>15.05</v>
      </c>
      <c r="Q609" s="4">
        <v>8.41</v>
      </c>
    </row>
    <row r="610" spans="1:17" x14ac:dyDescent="0.3">
      <c r="A610" s="3">
        <v>45209</v>
      </c>
      <c r="B610" s="11" t="str">
        <f t="shared" si="9"/>
        <v>Oct 2023</v>
      </c>
      <c r="C610" t="s">
        <v>21</v>
      </c>
      <c r="D610" t="s">
        <v>28</v>
      </c>
      <c r="E610" t="s">
        <v>76</v>
      </c>
      <c r="F610" t="s">
        <v>84</v>
      </c>
      <c r="G610" t="str">
        <f>_xlfn.XLOOKUP(F610,Product_Categories!A:A,Product_Categories!C:C,"Missing")</f>
        <v>Marketing Suite</v>
      </c>
      <c r="H610">
        <v>12000</v>
      </c>
      <c r="I610">
        <v>1012</v>
      </c>
      <c r="J610" s="5">
        <v>2904.57</v>
      </c>
      <c r="K610">
        <v>210</v>
      </c>
      <c r="L610" s="5">
        <v>23947.25</v>
      </c>
      <c r="M610" s="4">
        <v>8.43</v>
      </c>
      <c r="N610" s="4">
        <v>20.75</v>
      </c>
      <c r="O610" s="4">
        <v>2.87</v>
      </c>
      <c r="P610">
        <v>13.83</v>
      </c>
      <c r="Q610" s="4">
        <v>8.24</v>
      </c>
    </row>
    <row r="611" spans="1:17" x14ac:dyDescent="0.3">
      <c r="A611" s="3">
        <v>45209</v>
      </c>
      <c r="B611" s="11" t="str">
        <f t="shared" si="9"/>
        <v>Oct 2023</v>
      </c>
      <c r="C611" t="s">
        <v>108</v>
      </c>
      <c r="D611" t="s">
        <v>42</v>
      </c>
      <c r="E611" t="s">
        <v>74</v>
      </c>
      <c r="F611" t="s">
        <v>79</v>
      </c>
      <c r="G611" t="str">
        <f>_xlfn.XLOOKUP(F611,Product_Categories!A:A,Product_Categories!C:C,"Missing")</f>
        <v>Email Marketing</v>
      </c>
      <c r="H611">
        <v>115143</v>
      </c>
      <c r="I611">
        <v>16202</v>
      </c>
      <c r="J611" s="5">
        <v>29834.46</v>
      </c>
      <c r="K611">
        <v>3522</v>
      </c>
      <c r="L611" s="5">
        <v>226873.27</v>
      </c>
      <c r="M611" s="4">
        <v>14.07</v>
      </c>
      <c r="N611" s="4">
        <v>21.74</v>
      </c>
      <c r="O611" s="4">
        <v>1.84</v>
      </c>
      <c r="P611">
        <v>8.4700000000000006</v>
      </c>
      <c r="Q611" s="4">
        <v>7.6</v>
      </c>
    </row>
    <row r="612" spans="1:17" x14ac:dyDescent="0.3">
      <c r="A612" s="3">
        <v>45209</v>
      </c>
      <c r="B612" s="11" t="str">
        <f t="shared" si="9"/>
        <v>Oct 2023</v>
      </c>
      <c r="C612" t="s">
        <v>108</v>
      </c>
      <c r="D612" t="s">
        <v>34</v>
      </c>
      <c r="E612" t="s">
        <v>75</v>
      </c>
      <c r="F612" t="s">
        <v>102</v>
      </c>
      <c r="G612" t="str">
        <f>_xlfn.XLOOKUP(F612,Product_Categories!A:A,Product_Categories!C:C,"Missing")</f>
        <v>Website Tools</v>
      </c>
      <c r="H612">
        <v>53213</v>
      </c>
      <c r="I612">
        <v>510</v>
      </c>
      <c r="J612" s="5">
        <v>539.82000000000005</v>
      </c>
      <c r="K612">
        <v>53</v>
      </c>
      <c r="L612" s="5">
        <v>4034.22</v>
      </c>
      <c r="M612" s="4">
        <v>0.96</v>
      </c>
      <c r="N612" s="4">
        <v>10.39</v>
      </c>
      <c r="O612" s="4">
        <v>1.06</v>
      </c>
      <c r="P612">
        <v>10.19</v>
      </c>
      <c r="Q612" s="4">
        <v>7.47</v>
      </c>
    </row>
    <row r="613" spans="1:17" x14ac:dyDescent="0.3">
      <c r="A613" s="3">
        <v>45209</v>
      </c>
      <c r="B613" s="11" t="str">
        <f t="shared" si="9"/>
        <v>Oct 2023</v>
      </c>
      <c r="C613" t="s">
        <v>107</v>
      </c>
      <c r="D613" t="s">
        <v>38</v>
      </c>
      <c r="E613" t="s">
        <v>74</v>
      </c>
      <c r="F613" t="s">
        <v>106</v>
      </c>
      <c r="G613" t="str">
        <f>_xlfn.XLOOKUP(F613,Product_Categories!A:A,Product_Categories!C:C,"Missing")</f>
        <v>Reporting</v>
      </c>
      <c r="H613">
        <v>98726</v>
      </c>
      <c r="I613">
        <v>5119</v>
      </c>
      <c r="J613" s="5">
        <v>4621.7700000000004</v>
      </c>
      <c r="K613">
        <v>684</v>
      </c>
      <c r="L613" s="5">
        <v>33598.870000000003</v>
      </c>
      <c r="M613" s="4">
        <v>5.19</v>
      </c>
      <c r="N613" s="4">
        <v>13.36</v>
      </c>
      <c r="O613" s="4">
        <v>0.9</v>
      </c>
      <c r="P613">
        <v>6.76</v>
      </c>
      <c r="Q613" s="4">
        <v>7.27</v>
      </c>
    </row>
    <row r="614" spans="1:17" x14ac:dyDescent="0.3">
      <c r="A614" s="3">
        <v>45209</v>
      </c>
      <c r="B614" s="11" t="str">
        <f t="shared" si="9"/>
        <v>Oct 2023</v>
      </c>
      <c r="C614" t="s">
        <v>107</v>
      </c>
      <c r="D614" t="s">
        <v>24</v>
      </c>
      <c r="E614" t="s">
        <v>73</v>
      </c>
      <c r="F614" t="s">
        <v>103</v>
      </c>
      <c r="G614" t="str">
        <f>_xlfn.XLOOKUP(F614,Product_Categories!A:A,Product_Categories!C:C,"Missing")</f>
        <v>Automation</v>
      </c>
      <c r="H614">
        <v>124158</v>
      </c>
      <c r="I614">
        <v>5673</v>
      </c>
      <c r="J614" s="5">
        <v>22537.439999999999</v>
      </c>
      <c r="K614">
        <v>1136</v>
      </c>
      <c r="L614" s="5">
        <v>149805.19</v>
      </c>
      <c r="M614" s="4">
        <v>4.57</v>
      </c>
      <c r="N614" s="4">
        <v>20.02</v>
      </c>
      <c r="O614" s="4">
        <v>3.97</v>
      </c>
      <c r="P614">
        <v>19.84</v>
      </c>
      <c r="Q614" s="4">
        <v>6.65</v>
      </c>
    </row>
    <row r="615" spans="1:17" x14ac:dyDescent="0.3">
      <c r="A615" s="3">
        <v>45209</v>
      </c>
      <c r="B615" s="11" t="str">
        <f t="shared" si="9"/>
        <v>Oct 2023</v>
      </c>
      <c r="C615" t="s">
        <v>21</v>
      </c>
      <c r="D615" t="s">
        <v>31</v>
      </c>
      <c r="E615" t="s">
        <v>73</v>
      </c>
      <c r="F615" t="s">
        <v>95</v>
      </c>
      <c r="G615" t="str">
        <f>_xlfn.XLOOKUP(F615,Product_Categories!A:A,Product_Categories!C:C,"Missing")</f>
        <v>Analytics</v>
      </c>
      <c r="H615">
        <v>110542</v>
      </c>
      <c r="I615">
        <v>10517</v>
      </c>
      <c r="J615" s="5">
        <v>20874.259999999998</v>
      </c>
      <c r="K615">
        <v>748</v>
      </c>
      <c r="L615" s="5">
        <v>138750.14000000001</v>
      </c>
      <c r="M615" s="4">
        <v>9.51</v>
      </c>
      <c r="N615" s="4">
        <v>7.11</v>
      </c>
      <c r="O615" s="4">
        <v>1.98</v>
      </c>
      <c r="P615">
        <v>27.91</v>
      </c>
      <c r="Q615" s="4">
        <v>6.65</v>
      </c>
    </row>
    <row r="616" spans="1:17" x14ac:dyDescent="0.3">
      <c r="A616" s="3">
        <v>45209</v>
      </c>
      <c r="B616" s="11" t="str">
        <f t="shared" si="9"/>
        <v>Oct 2023</v>
      </c>
      <c r="C616" t="s">
        <v>21</v>
      </c>
      <c r="D616" t="s">
        <v>41</v>
      </c>
      <c r="E616" t="s">
        <v>73</v>
      </c>
      <c r="F616" t="s">
        <v>94</v>
      </c>
      <c r="G616" t="str">
        <f>_xlfn.XLOOKUP(F616,Product_Categories!A:A,Product_Categories!C:C,"Missing")</f>
        <v>SEO</v>
      </c>
      <c r="H616">
        <v>41689</v>
      </c>
      <c r="I616">
        <v>4777</v>
      </c>
      <c r="J616" s="5">
        <v>5127.4399999999996</v>
      </c>
      <c r="K616">
        <v>201</v>
      </c>
      <c r="L616" s="5">
        <v>33773.160000000003</v>
      </c>
      <c r="M616" s="4">
        <v>11.46</v>
      </c>
      <c r="N616" s="4">
        <v>4.21</v>
      </c>
      <c r="O616" s="4">
        <v>1.07</v>
      </c>
      <c r="P616">
        <v>25.51</v>
      </c>
      <c r="Q616" s="4">
        <v>6.59</v>
      </c>
    </row>
    <row r="617" spans="1:17" x14ac:dyDescent="0.3">
      <c r="A617" s="3">
        <v>45209</v>
      </c>
      <c r="B617" s="11" t="str">
        <f t="shared" si="9"/>
        <v>Oct 2023</v>
      </c>
      <c r="C617" t="s">
        <v>21</v>
      </c>
      <c r="D617" t="s">
        <v>70</v>
      </c>
      <c r="E617" t="s">
        <v>75</v>
      </c>
      <c r="F617" t="s">
        <v>92</v>
      </c>
      <c r="G617" t="str">
        <f>_xlfn.XLOOKUP(F617,Product_Categories!A:A,Product_Categories!C:C,"Missing")</f>
        <v>Design</v>
      </c>
      <c r="H617">
        <v>23842</v>
      </c>
      <c r="I617">
        <v>3335</v>
      </c>
      <c r="J617" s="5">
        <v>5527.36</v>
      </c>
      <c r="K617">
        <v>242</v>
      </c>
      <c r="L617" s="5">
        <v>35662.879999999997</v>
      </c>
      <c r="M617" s="4">
        <v>13.99</v>
      </c>
      <c r="N617" s="4">
        <v>7.26</v>
      </c>
      <c r="O617" s="4">
        <v>1.66</v>
      </c>
      <c r="P617">
        <v>22.84</v>
      </c>
      <c r="Q617" s="4">
        <v>6.45</v>
      </c>
    </row>
    <row r="618" spans="1:17" x14ac:dyDescent="0.3">
      <c r="A618" s="3">
        <v>45209</v>
      </c>
      <c r="B618" s="11" t="str">
        <f t="shared" si="9"/>
        <v>Oct 2023</v>
      </c>
      <c r="C618" t="s">
        <v>19</v>
      </c>
      <c r="D618" t="s">
        <v>53</v>
      </c>
      <c r="E618" t="s">
        <v>75</v>
      </c>
      <c r="F618" t="s">
        <v>88</v>
      </c>
      <c r="G618" t="str">
        <f>_xlfn.XLOOKUP(F618,Product_Categories!A:A,Product_Categories!C:C,"Missing")</f>
        <v>CRM</v>
      </c>
      <c r="H618">
        <v>104092</v>
      </c>
      <c r="I618">
        <v>15395</v>
      </c>
      <c r="J618" s="5">
        <v>29330.16</v>
      </c>
      <c r="K618">
        <v>2739</v>
      </c>
      <c r="L618" s="5">
        <v>187624.42</v>
      </c>
      <c r="M618" s="4">
        <v>14.79</v>
      </c>
      <c r="N618" s="4">
        <v>17.79</v>
      </c>
      <c r="O618" s="4">
        <v>1.91</v>
      </c>
      <c r="P618">
        <v>10.71</v>
      </c>
      <c r="Q618" s="4">
        <v>6.4</v>
      </c>
    </row>
    <row r="619" spans="1:17" x14ac:dyDescent="0.3">
      <c r="A619" s="3">
        <v>45209</v>
      </c>
      <c r="B619" s="11" t="str">
        <f t="shared" si="9"/>
        <v>Oct 2023</v>
      </c>
      <c r="C619" t="s">
        <v>18</v>
      </c>
      <c r="D619" t="s">
        <v>69</v>
      </c>
      <c r="E619" t="s">
        <v>74</v>
      </c>
      <c r="F619" t="s">
        <v>81</v>
      </c>
      <c r="G619" t="str">
        <f>_xlfn.XLOOKUP(F619,Product_Categories!A:A,Product_Categories!C:C,"Missing")</f>
        <v>Lead Management</v>
      </c>
      <c r="H619">
        <v>5303</v>
      </c>
      <c r="I619">
        <v>118</v>
      </c>
      <c r="J619" s="5">
        <v>96.94</v>
      </c>
      <c r="K619">
        <v>5</v>
      </c>
      <c r="L619" s="5">
        <v>603.42999999999995</v>
      </c>
      <c r="M619" s="4">
        <v>2.23</v>
      </c>
      <c r="N619" s="4">
        <v>4.24</v>
      </c>
      <c r="O619" s="4">
        <v>0.82</v>
      </c>
      <c r="P619" s="4">
        <v>19.39</v>
      </c>
      <c r="Q619" s="4">
        <v>6.22</v>
      </c>
    </row>
    <row r="620" spans="1:17" x14ac:dyDescent="0.3">
      <c r="A620" s="3">
        <v>45209</v>
      </c>
      <c r="B620" s="11" t="str">
        <f t="shared" si="9"/>
        <v>Oct 2023</v>
      </c>
      <c r="C620" t="s">
        <v>21</v>
      </c>
      <c r="D620" t="s">
        <v>42</v>
      </c>
      <c r="E620" t="s">
        <v>75</v>
      </c>
      <c r="F620" t="s">
        <v>79</v>
      </c>
      <c r="G620" t="str">
        <f>_xlfn.XLOOKUP(F620,Product_Categories!A:A,Product_Categories!C:C,"Missing")</f>
        <v>Email Marketing</v>
      </c>
      <c r="H620">
        <v>43832</v>
      </c>
      <c r="I620">
        <v>5773</v>
      </c>
      <c r="J620" s="5">
        <v>25655.61</v>
      </c>
      <c r="K620">
        <v>1068</v>
      </c>
      <c r="L620" s="5">
        <v>157338.32999999999</v>
      </c>
      <c r="M620" s="4">
        <v>13.17</v>
      </c>
      <c r="N620" s="4">
        <v>18.5</v>
      </c>
      <c r="O620" s="4">
        <v>4.4400000000000004</v>
      </c>
      <c r="P620">
        <v>24.02</v>
      </c>
      <c r="Q620" s="4">
        <v>6.13</v>
      </c>
    </row>
    <row r="621" spans="1:17" x14ac:dyDescent="0.3">
      <c r="A621" s="3">
        <v>45209</v>
      </c>
      <c r="B621" s="11" t="str">
        <f t="shared" si="9"/>
        <v>Oct 2023</v>
      </c>
      <c r="C621" t="s">
        <v>107</v>
      </c>
      <c r="D621" t="s">
        <v>29</v>
      </c>
      <c r="E621" t="s">
        <v>75</v>
      </c>
      <c r="F621" t="s">
        <v>103</v>
      </c>
      <c r="G621" t="str">
        <f>_xlfn.XLOOKUP(F621,Product_Categories!A:A,Product_Categories!C:C,"Missing")</f>
        <v>Automation</v>
      </c>
      <c r="H621">
        <v>98090</v>
      </c>
      <c r="I621">
        <v>6140</v>
      </c>
      <c r="J621" s="5">
        <v>27245.96</v>
      </c>
      <c r="K621">
        <v>1337</v>
      </c>
      <c r="L621" s="5">
        <v>163746.85999999999</v>
      </c>
      <c r="M621" s="4">
        <v>6.26</v>
      </c>
      <c r="N621" s="4">
        <v>21.78</v>
      </c>
      <c r="O621" s="4">
        <v>4.4400000000000004</v>
      </c>
      <c r="P621">
        <v>20.38</v>
      </c>
      <c r="Q621" s="4">
        <v>6.01</v>
      </c>
    </row>
    <row r="622" spans="1:17" x14ac:dyDescent="0.3">
      <c r="A622" s="3">
        <v>45209</v>
      </c>
      <c r="B622" s="11" t="str">
        <f t="shared" si="9"/>
        <v>Oct 2023</v>
      </c>
      <c r="C622" t="s">
        <v>108</v>
      </c>
      <c r="D622" t="s">
        <v>72</v>
      </c>
      <c r="E622" t="s">
        <v>74</v>
      </c>
      <c r="F622" t="s">
        <v>87</v>
      </c>
      <c r="G622" t="str">
        <f>_xlfn.XLOOKUP(F622,Product_Categories!A:A,Product_Categories!C:C,"Missing")</f>
        <v>AdTech</v>
      </c>
      <c r="H622">
        <v>50367</v>
      </c>
      <c r="I622">
        <v>6309</v>
      </c>
      <c r="J622" s="5">
        <v>4728.24</v>
      </c>
      <c r="K622">
        <v>718</v>
      </c>
      <c r="L622" s="5">
        <v>26354.91</v>
      </c>
      <c r="M622" s="4">
        <v>12.53</v>
      </c>
      <c r="N622" s="4">
        <v>11.38</v>
      </c>
      <c r="O622" s="4">
        <v>0.75</v>
      </c>
      <c r="P622">
        <v>6.59</v>
      </c>
      <c r="Q622" s="4">
        <v>5.57</v>
      </c>
    </row>
    <row r="623" spans="1:17" x14ac:dyDescent="0.3">
      <c r="A623" s="3">
        <v>45209</v>
      </c>
      <c r="B623" s="11" t="str">
        <f t="shared" si="9"/>
        <v>Oct 2023</v>
      </c>
      <c r="C623" t="s">
        <v>17</v>
      </c>
      <c r="D623" t="s">
        <v>34</v>
      </c>
      <c r="E623" t="s">
        <v>75</v>
      </c>
      <c r="F623" t="s">
        <v>101</v>
      </c>
      <c r="G623" t="str">
        <f>_xlfn.XLOOKUP(F623,Product_Categories!A:A,Product_Categories!C:C,"Missing")</f>
        <v>Conversion</v>
      </c>
      <c r="H623">
        <v>67404</v>
      </c>
      <c r="I623">
        <v>6313</v>
      </c>
      <c r="J623" s="5">
        <v>20087.02</v>
      </c>
      <c r="K623">
        <v>570</v>
      </c>
      <c r="L623" s="5">
        <v>97117.34</v>
      </c>
      <c r="M623" s="4">
        <v>9.3699999999999992</v>
      </c>
      <c r="N623" s="4">
        <v>9.0299999999999994</v>
      </c>
      <c r="O623" s="4">
        <v>3.18</v>
      </c>
      <c r="P623" s="4">
        <v>35.24</v>
      </c>
      <c r="Q623" s="4">
        <v>4.83</v>
      </c>
    </row>
    <row r="624" spans="1:17" x14ac:dyDescent="0.3">
      <c r="A624" s="3">
        <v>45209</v>
      </c>
      <c r="B624" s="11" t="str">
        <f t="shared" si="9"/>
        <v>Oct 2023</v>
      </c>
      <c r="C624" t="s">
        <v>108</v>
      </c>
      <c r="D624" t="s">
        <v>53</v>
      </c>
      <c r="E624" t="s">
        <v>76</v>
      </c>
      <c r="F624" t="s">
        <v>85</v>
      </c>
      <c r="G624" t="str">
        <f>_xlfn.XLOOKUP(F624,Product_Categories!A:A,Product_Categories!C:C,"Missing")</f>
        <v>Budgeting</v>
      </c>
      <c r="H624">
        <v>19539</v>
      </c>
      <c r="I624">
        <v>2596</v>
      </c>
      <c r="J624" s="5">
        <v>9254.11</v>
      </c>
      <c r="K624">
        <v>394</v>
      </c>
      <c r="L624" s="5">
        <v>41319.06</v>
      </c>
      <c r="M624" s="4">
        <v>13.29</v>
      </c>
      <c r="N624" s="4">
        <v>15.18</v>
      </c>
      <c r="O624" s="4">
        <v>3.56</v>
      </c>
      <c r="P624">
        <v>23.49</v>
      </c>
      <c r="Q624" s="4">
        <v>4.46</v>
      </c>
    </row>
    <row r="625" spans="1:17" x14ac:dyDescent="0.3">
      <c r="A625" s="3">
        <v>45209</v>
      </c>
      <c r="B625" s="11" t="str">
        <f t="shared" si="9"/>
        <v>Oct 2023</v>
      </c>
      <c r="C625" t="s">
        <v>107</v>
      </c>
      <c r="D625" t="s">
        <v>48</v>
      </c>
      <c r="E625" t="s">
        <v>73</v>
      </c>
      <c r="F625" t="s">
        <v>82</v>
      </c>
      <c r="G625" t="str">
        <f>_xlfn.XLOOKUP(F625,Product_Categories!A:A,Product_Categories!C:C,"Missing")</f>
        <v>Mobile Ads</v>
      </c>
      <c r="H625">
        <v>138039</v>
      </c>
      <c r="I625">
        <v>17303</v>
      </c>
      <c r="J625" s="5">
        <v>19504.009999999998</v>
      </c>
      <c r="K625">
        <v>1243</v>
      </c>
      <c r="L625" s="5">
        <v>82500.399999999994</v>
      </c>
      <c r="M625" s="4">
        <v>12.53</v>
      </c>
      <c r="N625" s="4">
        <v>7.18</v>
      </c>
      <c r="O625" s="4">
        <v>1.1299999999999999</v>
      </c>
      <c r="P625">
        <v>15.69</v>
      </c>
      <c r="Q625" s="4">
        <v>4.2300000000000004</v>
      </c>
    </row>
    <row r="626" spans="1:17" x14ac:dyDescent="0.3">
      <c r="A626" s="3">
        <v>45209</v>
      </c>
      <c r="B626" s="11" t="str">
        <f t="shared" si="9"/>
        <v>Oct 2023</v>
      </c>
      <c r="C626" t="s">
        <v>17</v>
      </c>
      <c r="D626" t="s">
        <v>67</v>
      </c>
      <c r="E626" t="s">
        <v>76</v>
      </c>
      <c r="F626" t="s">
        <v>101</v>
      </c>
      <c r="G626" t="str">
        <f>_xlfn.XLOOKUP(F626,Product_Categories!A:A,Product_Categories!C:C,"Missing")</f>
        <v>Conversion</v>
      </c>
      <c r="H626">
        <v>70590</v>
      </c>
      <c r="I626">
        <v>3008</v>
      </c>
      <c r="J626" s="5">
        <v>5885.87</v>
      </c>
      <c r="K626">
        <v>427</v>
      </c>
      <c r="L626" s="5">
        <v>24455.32</v>
      </c>
      <c r="M626" s="4">
        <v>4.26</v>
      </c>
      <c r="N626" s="4">
        <v>14.2</v>
      </c>
      <c r="O626" s="4">
        <v>1.96</v>
      </c>
      <c r="P626" s="4">
        <v>13.78</v>
      </c>
      <c r="Q626" s="4">
        <v>4.1500000000000004</v>
      </c>
    </row>
    <row r="627" spans="1:17" x14ac:dyDescent="0.3">
      <c r="A627" s="3">
        <v>45209</v>
      </c>
      <c r="B627" s="11" t="str">
        <f t="shared" si="9"/>
        <v>Oct 2023</v>
      </c>
      <c r="C627" t="s">
        <v>17</v>
      </c>
      <c r="D627" t="s">
        <v>47</v>
      </c>
      <c r="E627" t="s">
        <v>75</v>
      </c>
      <c r="F627" t="s">
        <v>77</v>
      </c>
      <c r="G627" t="str">
        <f>_xlfn.XLOOKUP(F627,Product_Categories!A:A,Product_Categories!C:C,"Missing")</f>
        <v>SEO</v>
      </c>
      <c r="H627">
        <v>119466</v>
      </c>
      <c r="I627">
        <v>13839</v>
      </c>
      <c r="J627" s="5">
        <v>28780.29</v>
      </c>
      <c r="K627">
        <v>2137</v>
      </c>
      <c r="L627" s="5">
        <v>119129.49</v>
      </c>
      <c r="M627" s="4">
        <v>11.58</v>
      </c>
      <c r="N627" s="4">
        <v>15.44</v>
      </c>
      <c r="O627" s="4">
        <v>2.08</v>
      </c>
      <c r="P627" s="4">
        <v>13.47</v>
      </c>
      <c r="Q627" s="4">
        <v>4.1399999999999997</v>
      </c>
    </row>
    <row r="628" spans="1:17" x14ac:dyDescent="0.3">
      <c r="A628" s="3">
        <v>45209</v>
      </c>
      <c r="B628" s="11" t="str">
        <f t="shared" si="9"/>
        <v>Oct 2023</v>
      </c>
      <c r="C628" t="s">
        <v>21</v>
      </c>
      <c r="D628" t="s">
        <v>46</v>
      </c>
      <c r="E628" t="s">
        <v>76</v>
      </c>
      <c r="F628" t="s">
        <v>87</v>
      </c>
      <c r="G628" t="str">
        <f>_xlfn.XLOOKUP(F628,Product_Categories!A:A,Product_Categories!C:C,"Missing")</f>
        <v>AdTech</v>
      </c>
      <c r="H628">
        <v>135734</v>
      </c>
      <c r="I628">
        <v>4010</v>
      </c>
      <c r="J628" s="5">
        <v>12607.14</v>
      </c>
      <c r="K628">
        <v>405</v>
      </c>
      <c r="L628" s="5">
        <v>51259.71</v>
      </c>
      <c r="M628" s="4">
        <v>2.95</v>
      </c>
      <c r="N628" s="4">
        <v>10.1</v>
      </c>
      <c r="O628" s="4">
        <v>3.14</v>
      </c>
      <c r="P628">
        <v>31.13</v>
      </c>
      <c r="Q628" s="4">
        <v>4.07</v>
      </c>
    </row>
    <row r="629" spans="1:17" x14ac:dyDescent="0.3">
      <c r="A629" s="3">
        <v>45209</v>
      </c>
      <c r="B629" s="11" t="str">
        <f t="shared" si="9"/>
        <v>Oct 2023</v>
      </c>
      <c r="C629" t="s">
        <v>107</v>
      </c>
      <c r="D629" t="s">
        <v>69</v>
      </c>
      <c r="E629" t="s">
        <v>76</v>
      </c>
      <c r="F629" t="s">
        <v>88</v>
      </c>
      <c r="G629" t="str">
        <f>_xlfn.XLOOKUP(F629,Product_Categories!A:A,Product_Categories!C:C,"Missing")</f>
        <v>CRM</v>
      </c>
      <c r="H629">
        <v>28279</v>
      </c>
      <c r="I629">
        <v>2407</v>
      </c>
      <c r="J629" s="5">
        <v>4210.68</v>
      </c>
      <c r="K629">
        <v>287</v>
      </c>
      <c r="L629" s="5">
        <v>17064.830000000002</v>
      </c>
      <c r="M629" s="4">
        <v>8.51</v>
      </c>
      <c r="N629" s="4">
        <v>11.92</v>
      </c>
      <c r="O629" s="4">
        <v>1.75</v>
      </c>
      <c r="P629">
        <v>14.67</v>
      </c>
      <c r="Q629" s="4">
        <v>4.05</v>
      </c>
    </row>
    <row r="630" spans="1:17" x14ac:dyDescent="0.3">
      <c r="A630" s="3">
        <v>45209</v>
      </c>
      <c r="B630" s="11" t="str">
        <f t="shared" si="9"/>
        <v>Oct 2023</v>
      </c>
      <c r="C630" t="s">
        <v>17</v>
      </c>
      <c r="D630" t="s">
        <v>24</v>
      </c>
      <c r="E630" t="s">
        <v>73</v>
      </c>
      <c r="F630" t="s">
        <v>105</v>
      </c>
      <c r="G630" t="str">
        <f>_xlfn.XLOOKUP(F630,Product_Categories!A:A,Product_Categories!C:C,"Missing")</f>
        <v>Storage</v>
      </c>
      <c r="H630">
        <v>12876</v>
      </c>
      <c r="I630">
        <v>1148</v>
      </c>
      <c r="J630" s="5">
        <v>4864.47</v>
      </c>
      <c r="K630">
        <v>181</v>
      </c>
      <c r="L630" s="5">
        <v>17891.71</v>
      </c>
      <c r="M630" s="4">
        <v>8.92</v>
      </c>
      <c r="N630" s="4">
        <v>15.77</v>
      </c>
      <c r="O630" s="4">
        <v>4.24</v>
      </c>
      <c r="P630" s="4">
        <v>26.88</v>
      </c>
      <c r="Q630" s="4">
        <v>3.68</v>
      </c>
    </row>
    <row r="631" spans="1:17" x14ac:dyDescent="0.3">
      <c r="A631" s="3">
        <v>45209</v>
      </c>
      <c r="B631" s="11" t="str">
        <f t="shared" si="9"/>
        <v>Oct 2023</v>
      </c>
      <c r="C631" t="s">
        <v>19</v>
      </c>
      <c r="D631" t="s">
        <v>37</v>
      </c>
      <c r="E631" t="s">
        <v>76</v>
      </c>
      <c r="F631" t="s">
        <v>89</v>
      </c>
      <c r="G631" t="str">
        <f>_xlfn.XLOOKUP(F631,Product_Categories!A:A,Product_Categories!C:C,"Missing")</f>
        <v>Push Notifications</v>
      </c>
      <c r="H631">
        <v>106594</v>
      </c>
      <c r="I631">
        <v>8365</v>
      </c>
      <c r="J631" s="5">
        <v>29223.52</v>
      </c>
      <c r="K631">
        <v>551</v>
      </c>
      <c r="L631" s="5">
        <v>104448.77</v>
      </c>
      <c r="M631" s="4">
        <v>7.85</v>
      </c>
      <c r="N631" s="4">
        <v>6.59</v>
      </c>
      <c r="O631" s="4">
        <v>3.49</v>
      </c>
      <c r="P631">
        <v>53.04</v>
      </c>
      <c r="Q631" s="4">
        <v>3.57</v>
      </c>
    </row>
    <row r="632" spans="1:17" x14ac:dyDescent="0.3">
      <c r="A632" s="3">
        <v>45209</v>
      </c>
      <c r="B632" s="11" t="str">
        <f t="shared" si="9"/>
        <v>Oct 2023</v>
      </c>
      <c r="C632" t="s">
        <v>108</v>
      </c>
      <c r="D632" t="s">
        <v>30</v>
      </c>
      <c r="E632" t="s">
        <v>75</v>
      </c>
      <c r="F632" t="s">
        <v>101</v>
      </c>
      <c r="G632" t="str">
        <f>_xlfn.XLOOKUP(F632,Product_Categories!A:A,Product_Categories!C:C,"Missing")</f>
        <v>Conversion</v>
      </c>
      <c r="H632">
        <v>79874</v>
      </c>
      <c r="I632">
        <v>7905</v>
      </c>
      <c r="J632" s="5">
        <v>9612.75</v>
      </c>
      <c r="K632">
        <v>440</v>
      </c>
      <c r="L632" s="5">
        <v>33107.4</v>
      </c>
      <c r="M632" s="4">
        <v>9.9</v>
      </c>
      <c r="N632" s="4">
        <v>5.57</v>
      </c>
      <c r="O632" s="4">
        <v>1.22</v>
      </c>
      <c r="P632">
        <v>21.85</v>
      </c>
      <c r="Q632" s="4">
        <v>3.44</v>
      </c>
    </row>
    <row r="633" spans="1:17" x14ac:dyDescent="0.3">
      <c r="A633" s="3">
        <v>45209</v>
      </c>
      <c r="B633" s="11" t="str">
        <f t="shared" si="9"/>
        <v>Oct 2023</v>
      </c>
      <c r="C633" t="s">
        <v>19</v>
      </c>
      <c r="D633" t="s">
        <v>31</v>
      </c>
      <c r="E633" t="s">
        <v>76</v>
      </c>
      <c r="F633" t="s">
        <v>92</v>
      </c>
      <c r="G633" t="str">
        <f>_xlfn.XLOOKUP(F633,Product_Categories!A:A,Product_Categories!C:C,"Missing")</f>
        <v>Design</v>
      </c>
      <c r="H633">
        <v>136142</v>
      </c>
      <c r="I633">
        <v>11689</v>
      </c>
      <c r="J633" s="5">
        <v>20543.259999999998</v>
      </c>
      <c r="K633">
        <v>1114</v>
      </c>
      <c r="L633" s="5">
        <v>68621.27</v>
      </c>
      <c r="M633" s="4">
        <v>8.59</v>
      </c>
      <c r="N633" s="4">
        <v>9.5299999999999994</v>
      </c>
      <c r="O633" s="4">
        <v>1.76</v>
      </c>
      <c r="P633">
        <v>18.440000000000001</v>
      </c>
      <c r="Q633" s="4">
        <v>3.34</v>
      </c>
    </row>
    <row r="634" spans="1:17" x14ac:dyDescent="0.3">
      <c r="A634" s="3">
        <v>45209</v>
      </c>
      <c r="B634" s="11" t="str">
        <f t="shared" si="9"/>
        <v>Oct 2023</v>
      </c>
      <c r="C634" t="s">
        <v>21</v>
      </c>
      <c r="D634" t="s">
        <v>61</v>
      </c>
      <c r="E634" t="s">
        <v>73</v>
      </c>
      <c r="F634" t="s">
        <v>80</v>
      </c>
      <c r="G634" t="str">
        <f>_xlfn.XLOOKUP(F634,Product_Categories!A:A,Product_Categories!C:C,"Missing")</f>
        <v>Feedback</v>
      </c>
      <c r="H634">
        <v>57122</v>
      </c>
      <c r="I634">
        <v>1000</v>
      </c>
      <c r="J634" s="5">
        <v>2970.7</v>
      </c>
      <c r="K634">
        <v>138</v>
      </c>
      <c r="L634" s="5">
        <v>9801.65</v>
      </c>
      <c r="M634" s="4">
        <v>1.75</v>
      </c>
      <c r="N634" s="4">
        <v>13.8</v>
      </c>
      <c r="O634" s="4">
        <v>2.97</v>
      </c>
      <c r="P634">
        <v>21.53</v>
      </c>
      <c r="Q634" s="4">
        <v>3.3</v>
      </c>
    </row>
    <row r="635" spans="1:17" x14ac:dyDescent="0.3">
      <c r="A635" s="3">
        <v>45209</v>
      </c>
      <c r="B635" s="11" t="str">
        <f t="shared" si="9"/>
        <v>Oct 2023</v>
      </c>
      <c r="C635" t="s">
        <v>108</v>
      </c>
      <c r="D635" t="s">
        <v>33</v>
      </c>
      <c r="E635" t="s">
        <v>75</v>
      </c>
      <c r="F635" t="s">
        <v>93</v>
      </c>
      <c r="G635" t="str">
        <f>_xlfn.XLOOKUP(F635,Product_Categories!A:A,Product_Categories!C:C,"Missing")</f>
        <v>Social Media</v>
      </c>
      <c r="H635">
        <v>4097</v>
      </c>
      <c r="I635">
        <v>440</v>
      </c>
      <c r="J635" s="5">
        <v>1749.1</v>
      </c>
      <c r="K635">
        <v>61</v>
      </c>
      <c r="L635" s="5">
        <v>5183.8</v>
      </c>
      <c r="M635" s="4">
        <v>10.74</v>
      </c>
      <c r="N635" s="4">
        <v>13.86</v>
      </c>
      <c r="O635" s="4">
        <v>3.98</v>
      </c>
      <c r="P635">
        <v>28.67</v>
      </c>
      <c r="Q635" s="4">
        <v>2.96</v>
      </c>
    </row>
    <row r="636" spans="1:17" x14ac:dyDescent="0.3">
      <c r="A636" s="3">
        <v>45209</v>
      </c>
      <c r="B636" s="11" t="str">
        <f t="shared" si="9"/>
        <v>Oct 2023</v>
      </c>
      <c r="C636" t="s">
        <v>107</v>
      </c>
      <c r="D636" t="s">
        <v>38</v>
      </c>
      <c r="E636" t="s">
        <v>74</v>
      </c>
      <c r="F636" t="s">
        <v>96</v>
      </c>
      <c r="G636" t="str">
        <f>_xlfn.XLOOKUP(F636,Product_Categories!A:A,Product_Categories!C:C,"Missing")</f>
        <v>Growth Tools</v>
      </c>
      <c r="H636">
        <v>83525</v>
      </c>
      <c r="I636">
        <v>3815</v>
      </c>
      <c r="J636" s="5">
        <v>15525.84</v>
      </c>
      <c r="K636">
        <v>355</v>
      </c>
      <c r="L636" s="5">
        <v>41828.339999999997</v>
      </c>
      <c r="M636" s="4">
        <v>4.57</v>
      </c>
      <c r="N636" s="4">
        <v>9.31</v>
      </c>
      <c r="O636" s="4">
        <v>4.07</v>
      </c>
      <c r="P636">
        <v>43.73</v>
      </c>
      <c r="Q636" s="4">
        <v>2.69</v>
      </c>
    </row>
    <row r="637" spans="1:17" x14ac:dyDescent="0.3">
      <c r="A637" s="3">
        <v>45209</v>
      </c>
      <c r="B637" s="11" t="str">
        <f t="shared" si="9"/>
        <v>Oct 2023</v>
      </c>
      <c r="C637" t="s">
        <v>17</v>
      </c>
      <c r="D637" t="s">
        <v>37</v>
      </c>
      <c r="E637" t="s">
        <v>75</v>
      </c>
      <c r="F637" t="s">
        <v>100</v>
      </c>
      <c r="G637" t="str">
        <f>_xlfn.XLOOKUP(F637,Product_Categories!A:A,Product_Categories!C:C,"Missing")</f>
        <v>Forms</v>
      </c>
      <c r="H637">
        <v>125006</v>
      </c>
      <c r="I637">
        <v>10367</v>
      </c>
      <c r="J637" s="5">
        <v>6242.27</v>
      </c>
      <c r="K637">
        <v>315</v>
      </c>
      <c r="L637" s="5">
        <v>16611.830000000002</v>
      </c>
      <c r="M637" s="4">
        <v>8.2899999999999991</v>
      </c>
      <c r="N637" s="4">
        <v>3.04</v>
      </c>
      <c r="O637" s="4">
        <v>0.6</v>
      </c>
      <c r="P637" s="4">
        <v>19.82</v>
      </c>
      <c r="Q637" s="4">
        <v>2.66</v>
      </c>
    </row>
    <row r="638" spans="1:17" x14ac:dyDescent="0.3">
      <c r="A638" s="3">
        <v>45209</v>
      </c>
      <c r="B638" s="11" t="str">
        <f t="shared" si="9"/>
        <v>Oct 2023</v>
      </c>
      <c r="C638" t="s">
        <v>17</v>
      </c>
      <c r="D638" t="s">
        <v>54</v>
      </c>
      <c r="E638" t="s">
        <v>75</v>
      </c>
      <c r="F638" t="s">
        <v>87</v>
      </c>
      <c r="G638" t="str">
        <f>_xlfn.XLOOKUP(F638,Product_Categories!A:A,Product_Categories!C:C,"Missing")</f>
        <v>AdTech</v>
      </c>
      <c r="H638">
        <v>37070</v>
      </c>
      <c r="I638">
        <v>4740</v>
      </c>
      <c r="J638" s="5">
        <v>3108.57</v>
      </c>
      <c r="K638">
        <v>444</v>
      </c>
      <c r="L638" s="5">
        <v>8022.29</v>
      </c>
      <c r="M638" s="4">
        <v>12.79</v>
      </c>
      <c r="N638" s="4">
        <v>9.3699999999999992</v>
      </c>
      <c r="O638" s="4">
        <v>0.66</v>
      </c>
      <c r="P638" s="4">
        <v>7</v>
      </c>
      <c r="Q638" s="4">
        <v>2.58</v>
      </c>
    </row>
    <row r="639" spans="1:17" x14ac:dyDescent="0.3">
      <c r="A639" s="3">
        <v>45209</v>
      </c>
      <c r="B639" s="11" t="str">
        <f t="shared" si="9"/>
        <v>Oct 2023</v>
      </c>
      <c r="C639" t="s">
        <v>17</v>
      </c>
      <c r="D639" t="s">
        <v>28</v>
      </c>
      <c r="E639" t="s">
        <v>73</v>
      </c>
      <c r="F639" t="s">
        <v>92</v>
      </c>
      <c r="G639" t="str">
        <f>_xlfn.XLOOKUP(F639,Product_Categories!A:A,Product_Categories!C:C,"Missing")</f>
        <v>Design</v>
      </c>
      <c r="H639">
        <v>76882</v>
      </c>
      <c r="I639">
        <v>8244</v>
      </c>
      <c r="J639" s="5">
        <v>28376.74</v>
      </c>
      <c r="K639">
        <v>1308</v>
      </c>
      <c r="L639" s="5">
        <v>70895.399999999994</v>
      </c>
      <c r="M639" s="4">
        <v>10.72</v>
      </c>
      <c r="N639" s="4">
        <v>15.87</v>
      </c>
      <c r="O639" s="4">
        <v>3.44</v>
      </c>
      <c r="P639" s="4">
        <v>21.69</v>
      </c>
      <c r="Q639" s="4">
        <v>2.5</v>
      </c>
    </row>
    <row r="640" spans="1:17" x14ac:dyDescent="0.3">
      <c r="A640" s="3">
        <v>45209</v>
      </c>
      <c r="B640" s="11" t="str">
        <f t="shared" si="9"/>
        <v>Oct 2023</v>
      </c>
      <c r="C640" t="s">
        <v>21</v>
      </c>
      <c r="D640" t="s">
        <v>44</v>
      </c>
      <c r="E640" t="s">
        <v>73</v>
      </c>
      <c r="F640" t="s">
        <v>90</v>
      </c>
      <c r="G640" t="str">
        <f>_xlfn.XLOOKUP(F640,Product_Categories!A:A,Product_Categories!C:C,"Missing")</f>
        <v>Brand Monitoring</v>
      </c>
      <c r="H640">
        <v>121031</v>
      </c>
      <c r="I640">
        <v>3967</v>
      </c>
      <c r="J640" s="5">
        <v>1920.15</v>
      </c>
      <c r="K640">
        <v>322</v>
      </c>
      <c r="L640" s="5">
        <v>4527.6899999999996</v>
      </c>
      <c r="M640" s="4">
        <v>3.28</v>
      </c>
      <c r="N640" s="4">
        <v>8.1199999999999992</v>
      </c>
      <c r="O640" s="4">
        <v>0.48</v>
      </c>
      <c r="P640">
        <v>5.96</v>
      </c>
      <c r="Q640" s="4">
        <v>2.36</v>
      </c>
    </row>
    <row r="641" spans="1:17" x14ac:dyDescent="0.3">
      <c r="A641" s="3">
        <v>45209</v>
      </c>
      <c r="B641" s="11" t="str">
        <f t="shared" si="9"/>
        <v>Oct 2023</v>
      </c>
      <c r="C641" t="s">
        <v>107</v>
      </c>
      <c r="D641" t="s">
        <v>64</v>
      </c>
      <c r="E641" t="s">
        <v>74</v>
      </c>
      <c r="F641" t="s">
        <v>93</v>
      </c>
      <c r="G641" t="str">
        <f>_xlfn.XLOOKUP(F641,Product_Categories!A:A,Product_Categories!C:C,"Missing")</f>
        <v>Social Media</v>
      </c>
      <c r="H641">
        <v>136849</v>
      </c>
      <c r="I641">
        <v>7565</v>
      </c>
      <c r="J641" s="5">
        <v>22539.55</v>
      </c>
      <c r="K641">
        <v>236</v>
      </c>
      <c r="L641" s="5">
        <v>46373.87</v>
      </c>
      <c r="M641" s="4">
        <v>5.53</v>
      </c>
      <c r="N641" s="4">
        <v>3.12</v>
      </c>
      <c r="O641" s="4">
        <v>2.98</v>
      </c>
      <c r="P641">
        <v>95.51</v>
      </c>
      <c r="Q641" s="4">
        <v>2.06</v>
      </c>
    </row>
    <row r="642" spans="1:17" x14ac:dyDescent="0.3">
      <c r="A642" s="3">
        <v>45209</v>
      </c>
      <c r="B642" s="11" t="str">
        <f t="shared" ref="B642:B705" si="10">TEXT(A642, "mmm yyyy")</f>
        <v>Oct 2023</v>
      </c>
      <c r="C642" t="s">
        <v>21</v>
      </c>
      <c r="D642" t="s">
        <v>38</v>
      </c>
      <c r="E642" t="s">
        <v>73</v>
      </c>
      <c r="F642" t="s">
        <v>101</v>
      </c>
      <c r="G642" t="str">
        <f>_xlfn.XLOOKUP(F642,Product_Categories!A:A,Product_Categories!C:C,"Missing")</f>
        <v>Conversion</v>
      </c>
      <c r="H642">
        <v>90110</v>
      </c>
      <c r="I642">
        <v>11731</v>
      </c>
      <c r="J642" s="5">
        <v>45389.61</v>
      </c>
      <c r="K642">
        <v>1127</v>
      </c>
      <c r="L642" s="5">
        <v>82111.31</v>
      </c>
      <c r="M642" s="4">
        <v>13.02</v>
      </c>
      <c r="N642" s="4">
        <v>9.61</v>
      </c>
      <c r="O642" s="4">
        <v>3.87</v>
      </c>
      <c r="P642">
        <v>40.270000000000003</v>
      </c>
      <c r="Q642" s="4">
        <v>1.81</v>
      </c>
    </row>
    <row r="643" spans="1:17" x14ac:dyDescent="0.3">
      <c r="A643" s="3">
        <v>45209</v>
      </c>
      <c r="B643" s="11" t="str">
        <f t="shared" si="10"/>
        <v>Oct 2023</v>
      </c>
      <c r="C643" t="s">
        <v>19</v>
      </c>
      <c r="D643" t="s">
        <v>43</v>
      </c>
      <c r="E643" t="s">
        <v>74</v>
      </c>
      <c r="F643" t="s">
        <v>81</v>
      </c>
      <c r="G643" t="str">
        <f>_xlfn.XLOOKUP(F643,Product_Categories!A:A,Product_Categories!C:C,"Missing")</f>
        <v>Lead Management</v>
      </c>
      <c r="H643">
        <v>26544</v>
      </c>
      <c r="I643">
        <v>2910</v>
      </c>
      <c r="J643" s="5">
        <v>5448.38</v>
      </c>
      <c r="K643">
        <v>154</v>
      </c>
      <c r="L643" s="5">
        <v>7281.53</v>
      </c>
      <c r="M643" s="4">
        <v>10.96</v>
      </c>
      <c r="N643" s="4">
        <v>5.29</v>
      </c>
      <c r="O643" s="4">
        <v>1.87</v>
      </c>
      <c r="P643">
        <v>35.380000000000003</v>
      </c>
      <c r="Q643" s="4">
        <v>1.34</v>
      </c>
    </row>
    <row r="644" spans="1:17" x14ac:dyDescent="0.3">
      <c r="A644" s="3">
        <v>45209</v>
      </c>
      <c r="B644" s="11" t="str">
        <f t="shared" si="10"/>
        <v>Oct 2023</v>
      </c>
      <c r="C644" t="s">
        <v>107</v>
      </c>
      <c r="D644" t="s">
        <v>49</v>
      </c>
      <c r="E644" t="s">
        <v>76</v>
      </c>
      <c r="F644" t="s">
        <v>91</v>
      </c>
      <c r="G644" t="str">
        <f>_xlfn.XLOOKUP(F644,Product_Categories!A:A,Product_Categories!C:C,"Missing")</f>
        <v>Affiliate</v>
      </c>
      <c r="H644">
        <v>40482</v>
      </c>
      <c r="I644">
        <v>736</v>
      </c>
      <c r="J644" s="5">
        <v>2036.37</v>
      </c>
      <c r="K644">
        <v>42</v>
      </c>
      <c r="L644" s="5">
        <v>2276.1</v>
      </c>
      <c r="M644" s="4">
        <v>1.82</v>
      </c>
      <c r="N644" s="4">
        <v>5.71</v>
      </c>
      <c r="O644" s="4">
        <v>2.77</v>
      </c>
      <c r="P644">
        <v>48.48</v>
      </c>
      <c r="Q644" s="4">
        <v>1.1200000000000001</v>
      </c>
    </row>
    <row r="645" spans="1:17" x14ac:dyDescent="0.3">
      <c r="A645" s="3">
        <v>45209</v>
      </c>
      <c r="B645" s="11" t="str">
        <f t="shared" si="10"/>
        <v>Oct 2023</v>
      </c>
      <c r="C645" t="s">
        <v>108</v>
      </c>
      <c r="D645" t="s">
        <v>23</v>
      </c>
      <c r="E645" t="s">
        <v>75</v>
      </c>
      <c r="F645" t="s">
        <v>86</v>
      </c>
      <c r="G645" t="str">
        <f>_xlfn.XLOOKUP(F645,Product_Categories!A:A,Product_Categories!C:C,"Missing")</f>
        <v>Website Tools</v>
      </c>
      <c r="H645">
        <v>12961</v>
      </c>
      <c r="I645">
        <v>346</v>
      </c>
      <c r="J645" s="5">
        <v>724.62</v>
      </c>
      <c r="K645">
        <v>30</v>
      </c>
      <c r="L645" s="5">
        <v>806.5</v>
      </c>
      <c r="M645" s="4">
        <v>2.67</v>
      </c>
      <c r="N645" s="4">
        <v>8.67</v>
      </c>
      <c r="O645" s="4">
        <v>2.09</v>
      </c>
      <c r="P645">
        <v>24.15</v>
      </c>
      <c r="Q645" s="4">
        <v>1.1100000000000001</v>
      </c>
    </row>
    <row r="646" spans="1:17" x14ac:dyDescent="0.3">
      <c r="A646" s="3">
        <v>45209</v>
      </c>
      <c r="B646" s="11" t="str">
        <f t="shared" si="10"/>
        <v>Oct 2023</v>
      </c>
      <c r="C646" t="s">
        <v>18</v>
      </c>
      <c r="D646" t="s">
        <v>33</v>
      </c>
      <c r="E646" t="s">
        <v>73</v>
      </c>
      <c r="F646" t="s">
        <v>77</v>
      </c>
      <c r="G646" t="str">
        <f>_xlfn.XLOOKUP(F646,Product_Categories!A:A,Product_Categories!C:C,"Missing")</f>
        <v>SEO</v>
      </c>
      <c r="H646">
        <v>79746</v>
      </c>
      <c r="I646">
        <v>5767</v>
      </c>
      <c r="J646" s="5">
        <v>24229.57</v>
      </c>
      <c r="K646">
        <v>1160</v>
      </c>
      <c r="L646" s="5">
        <v>26130.47</v>
      </c>
      <c r="M646" s="4">
        <v>7.23</v>
      </c>
      <c r="N646" s="4">
        <v>20.11</v>
      </c>
      <c r="O646" s="4">
        <v>4.2</v>
      </c>
      <c r="P646" s="4">
        <v>20.89</v>
      </c>
      <c r="Q646" s="4">
        <v>1.08</v>
      </c>
    </row>
    <row r="647" spans="1:17" x14ac:dyDescent="0.3">
      <c r="A647" s="3">
        <v>45209</v>
      </c>
      <c r="B647" s="11" t="str">
        <f t="shared" si="10"/>
        <v>Oct 2023</v>
      </c>
      <c r="C647" t="s">
        <v>107</v>
      </c>
      <c r="D647" t="s">
        <v>39</v>
      </c>
      <c r="E647" t="s">
        <v>76</v>
      </c>
      <c r="F647" t="s">
        <v>91</v>
      </c>
      <c r="G647" t="str">
        <f>_xlfn.XLOOKUP(F647,Product_Categories!A:A,Product_Categories!C:C,"Missing")</f>
        <v>Affiliate</v>
      </c>
      <c r="H647">
        <v>38214</v>
      </c>
      <c r="I647">
        <v>2597</v>
      </c>
      <c r="J647" s="5">
        <v>8413.27</v>
      </c>
      <c r="K647">
        <v>301</v>
      </c>
      <c r="L647" s="5">
        <v>9053.2000000000007</v>
      </c>
      <c r="M647" s="4">
        <v>6.8</v>
      </c>
      <c r="N647" s="4">
        <v>11.59</v>
      </c>
      <c r="O647" s="4">
        <v>3.24</v>
      </c>
      <c r="P647">
        <v>27.95</v>
      </c>
      <c r="Q647" s="4">
        <v>1.08</v>
      </c>
    </row>
    <row r="648" spans="1:17" x14ac:dyDescent="0.3">
      <c r="A648" s="3">
        <v>45209</v>
      </c>
      <c r="B648" s="11" t="str">
        <f t="shared" si="10"/>
        <v>Oct 2023</v>
      </c>
      <c r="C648" t="s">
        <v>18</v>
      </c>
      <c r="D648" t="s">
        <v>34</v>
      </c>
      <c r="E648" t="s">
        <v>74</v>
      </c>
      <c r="F648" t="s">
        <v>85</v>
      </c>
      <c r="G648" t="str">
        <f>_xlfn.XLOOKUP(F648,Product_Categories!A:A,Product_Categories!C:C,"Missing")</f>
        <v>Budgeting</v>
      </c>
      <c r="H648">
        <v>37685</v>
      </c>
      <c r="I648">
        <v>1682</v>
      </c>
      <c r="J648" s="5">
        <v>4654.66</v>
      </c>
      <c r="K648">
        <v>348</v>
      </c>
      <c r="L648" s="5">
        <v>4113.87</v>
      </c>
      <c r="M648" s="4">
        <v>4.46</v>
      </c>
      <c r="N648" s="4">
        <v>20.69</v>
      </c>
      <c r="O648" s="4">
        <v>2.77</v>
      </c>
      <c r="P648" s="4">
        <v>13.38</v>
      </c>
      <c r="Q648" s="4">
        <v>0.88</v>
      </c>
    </row>
    <row r="649" spans="1:17" x14ac:dyDescent="0.3">
      <c r="A649" s="3">
        <v>45209</v>
      </c>
      <c r="B649" s="11" t="str">
        <f t="shared" si="10"/>
        <v>Oct 2023</v>
      </c>
      <c r="C649" t="s">
        <v>107</v>
      </c>
      <c r="D649" t="s">
        <v>34</v>
      </c>
      <c r="E649" t="s">
        <v>74</v>
      </c>
      <c r="F649" t="s">
        <v>81</v>
      </c>
      <c r="G649" t="str">
        <f>_xlfn.XLOOKUP(F649,Product_Categories!A:A,Product_Categories!C:C,"Missing")</f>
        <v>Lead Management</v>
      </c>
      <c r="H649">
        <v>60937</v>
      </c>
      <c r="I649">
        <v>6260</v>
      </c>
      <c r="J649" s="5">
        <v>13305.11</v>
      </c>
      <c r="K649">
        <v>827</v>
      </c>
      <c r="L649" s="5">
        <v>11768.77</v>
      </c>
      <c r="M649" s="4">
        <v>10.27</v>
      </c>
      <c r="N649" s="4">
        <v>13.21</v>
      </c>
      <c r="O649" s="4">
        <v>2.13</v>
      </c>
      <c r="P649">
        <v>16.09</v>
      </c>
      <c r="Q649" s="4">
        <v>0.88</v>
      </c>
    </row>
    <row r="650" spans="1:17" x14ac:dyDescent="0.3">
      <c r="A650" s="3">
        <v>45209</v>
      </c>
      <c r="B650" s="11" t="str">
        <f t="shared" si="10"/>
        <v>Oct 2023</v>
      </c>
      <c r="C650" t="s">
        <v>107</v>
      </c>
      <c r="D650" t="s">
        <v>54</v>
      </c>
      <c r="E650" t="s">
        <v>76</v>
      </c>
      <c r="F650" t="s">
        <v>77</v>
      </c>
      <c r="G650" t="str">
        <f>_xlfn.XLOOKUP(F650,Product_Categories!A:A,Product_Categories!C:C,"Missing")</f>
        <v>SEO</v>
      </c>
      <c r="H650">
        <v>30796</v>
      </c>
      <c r="I650">
        <v>3739</v>
      </c>
      <c r="J650" s="5">
        <v>14106.49</v>
      </c>
      <c r="K650">
        <v>607</v>
      </c>
      <c r="L650" s="5">
        <v>12099.5</v>
      </c>
      <c r="M650" s="4">
        <v>12.14</v>
      </c>
      <c r="N650" s="4">
        <v>16.23</v>
      </c>
      <c r="O650" s="4">
        <v>3.77</v>
      </c>
      <c r="P650">
        <v>23.24</v>
      </c>
      <c r="Q650" s="4">
        <v>0.86</v>
      </c>
    </row>
    <row r="651" spans="1:17" x14ac:dyDescent="0.3">
      <c r="A651" s="3">
        <v>45209</v>
      </c>
      <c r="B651" s="11" t="str">
        <f t="shared" si="10"/>
        <v>Oct 2023</v>
      </c>
      <c r="C651" t="s">
        <v>108</v>
      </c>
      <c r="D651" t="s">
        <v>38</v>
      </c>
      <c r="E651" t="s">
        <v>74</v>
      </c>
      <c r="F651" t="s">
        <v>97</v>
      </c>
      <c r="G651" t="str">
        <f>_xlfn.XLOOKUP(F651,Product_Categories!A:A,Product_Categories!C:C,"Missing")</f>
        <v>Webinars</v>
      </c>
      <c r="H651">
        <v>33148</v>
      </c>
      <c r="I651">
        <v>4458</v>
      </c>
      <c r="J651" s="5">
        <v>9104.81</v>
      </c>
      <c r="K651">
        <v>449</v>
      </c>
      <c r="L651" s="5">
        <v>5019.5200000000004</v>
      </c>
      <c r="M651" s="4">
        <v>13.45</v>
      </c>
      <c r="N651" s="4">
        <v>10.07</v>
      </c>
      <c r="O651" s="4">
        <v>2.04</v>
      </c>
      <c r="P651">
        <v>20.28</v>
      </c>
      <c r="Q651" s="4">
        <v>0.55000000000000004</v>
      </c>
    </row>
    <row r="652" spans="1:17" x14ac:dyDescent="0.3">
      <c r="A652" s="3">
        <v>45209</v>
      </c>
      <c r="B652" s="11" t="str">
        <f t="shared" si="10"/>
        <v>Oct 2023</v>
      </c>
      <c r="C652" t="s">
        <v>17</v>
      </c>
      <c r="D652" t="s">
        <v>27</v>
      </c>
      <c r="E652" t="s">
        <v>73</v>
      </c>
      <c r="F652" t="s">
        <v>92</v>
      </c>
      <c r="G652" t="str">
        <f>_xlfn.XLOOKUP(F652,Product_Categories!A:A,Product_Categories!C:C,"Missing")</f>
        <v>Design</v>
      </c>
      <c r="H652">
        <v>129564</v>
      </c>
      <c r="I652">
        <v>15869</v>
      </c>
      <c r="J652" s="5">
        <v>41258.93</v>
      </c>
      <c r="K652">
        <v>1314</v>
      </c>
      <c r="L652" s="5">
        <v>22355.81</v>
      </c>
      <c r="M652" s="4">
        <v>12.25</v>
      </c>
      <c r="N652" s="4">
        <v>8.2799999999999994</v>
      </c>
      <c r="O652" s="4">
        <v>2.6</v>
      </c>
      <c r="P652" s="4">
        <v>31.4</v>
      </c>
      <c r="Q652" s="4">
        <v>0.54</v>
      </c>
    </row>
    <row r="653" spans="1:17" x14ac:dyDescent="0.3">
      <c r="A653" s="3">
        <v>45209</v>
      </c>
      <c r="B653" s="11" t="str">
        <f t="shared" si="10"/>
        <v>Oct 2023</v>
      </c>
      <c r="C653" t="s">
        <v>107</v>
      </c>
      <c r="D653" t="s">
        <v>36</v>
      </c>
      <c r="E653" t="s">
        <v>73</v>
      </c>
      <c r="F653" t="s">
        <v>106</v>
      </c>
      <c r="G653" t="str">
        <f>_xlfn.XLOOKUP(F653,Product_Categories!A:A,Product_Categories!C:C,"Missing")</f>
        <v>Reporting</v>
      </c>
      <c r="H653">
        <v>104442</v>
      </c>
      <c r="I653">
        <v>12832</v>
      </c>
      <c r="J653" s="5">
        <v>52678.2</v>
      </c>
      <c r="K653">
        <v>457</v>
      </c>
      <c r="L653" s="5">
        <v>14791.08</v>
      </c>
      <c r="M653" s="4">
        <v>12.29</v>
      </c>
      <c r="N653" s="4">
        <v>3.56</v>
      </c>
      <c r="O653" s="4">
        <v>4.1100000000000003</v>
      </c>
      <c r="P653">
        <v>115.27</v>
      </c>
      <c r="Q653" s="4">
        <v>0.28000000000000003</v>
      </c>
    </row>
    <row r="654" spans="1:17" x14ac:dyDescent="0.3">
      <c r="A654" s="3">
        <v>45209</v>
      </c>
      <c r="B654" s="11" t="str">
        <f t="shared" si="10"/>
        <v>Oct 2023</v>
      </c>
      <c r="C654" t="s">
        <v>19</v>
      </c>
      <c r="D654" t="s">
        <v>29</v>
      </c>
      <c r="E654" t="s">
        <v>74</v>
      </c>
      <c r="F654" t="s">
        <v>94</v>
      </c>
      <c r="G654" t="str">
        <f>_xlfn.XLOOKUP(F654,Product_Categories!A:A,Product_Categories!C:C,"Missing")</f>
        <v>SEO</v>
      </c>
      <c r="H654">
        <v>95433</v>
      </c>
      <c r="I654">
        <v>6134</v>
      </c>
      <c r="J654" s="5">
        <v>10440</v>
      </c>
      <c r="K654">
        <v>357</v>
      </c>
      <c r="L654" s="5">
        <v>2089.4699999999998</v>
      </c>
      <c r="M654" s="4">
        <v>6.43</v>
      </c>
      <c r="N654" s="4">
        <v>5.82</v>
      </c>
      <c r="O654" s="4">
        <v>1.7</v>
      </c>
      <c r="P654">
        <v>29.24</v>
      </c>
      <c r="Q654" s="4">
        <v>0.2</v>
      </c>
    </row>
    <row r="655" spans="1:17" x14ac:dyDescent="0.3">
      <c r="A655" s="3">
        <v>45209</v>
      </c>
      <c r="B655" s="3" t="str">
        <f t="shared" si="10"/>
        <v>Oct 2023</v>
      </c>
      <c r="C655" t="s">
        <v>108</v>
      </c>
      <c r="D655" t="s">
        <v>44</v>
      </c>
      <c r="E655" t="s">
        <v>74</v>
      </c>
      <c r="F655" t="s">
        <v>104</v>
      </c>
      <c r="G655" t="str">
        <f>_xlfn.XLOOKUP(F655,Product_Categories!A:A,Product_Categories!C:C,"Missing")</f>
        <v>Surveys</v>
      </c>
      <c r="H655">
        <v>54260</v>
      </c>
      <c r="I655">
        <v>7111</v>
      </c>
      <c r="J655" s="5">
        <v>25146.84</v>
      </c>
      <c r="K655">
        <v>508</v>
      </c>
      <c r="L655" s="5">
        <v>2776.76</v>
      </c>
      <c r="M655" s="4">
        <v>13.11</v>
      </c>
      <c r="N655" s="4">
        <v>7.14</v>
      </c>
      <c r="O655" s="4">
        <v>3.54</v>
      </c>
      <c r="P655">
        <v>49.5</v>
      </c>
      <c r="Q655" s="4">
        <v>0.11</v>
      </c>
    </row>
    <row r="656" spans="1:17" x14ac:dyDescent="0.3">
      <c r="A656" s="3">
        <v>45209</v>
      </c>
      <c r="B656" s="3" t="str">
        <f t="shared" si="10"/>
        <v>Oct 2023</v>
      </c>
      <c r="C656" t="s">
        <v>18</v>
      </c>
      <c r="D656" t="s">
        <v>57</v>
      </c>
      <c r="E656" t="s">
        <v>76</v>
      </c>
      <c r="F656" t="s">
        <v>92</v>
      </c>
      <c r="G656" t="str">
        <f>_xlfn.XLOOKUP(F656,Product_Categories!A:A,Product_Categories!C:C,"Missing")</f>
        <v>Design</v>
      </c>
      <c r="H656">
        <v>92493</v>
      </c>
      <c r="I656">
        <v>679</v>
      </c>
      <c r="J656" s="5">
        <v>1918.75</v>
      </c>
      <c r="K656">
        <v>22</v>
      </c>
      <c r="L656" s="5">
        <v>115.16</v>
      </c>
      <c r="M656" s="4">
        <v>0.73</v>
      </c>
      <c r="N656" s="4">
        <v>3.24</v>
      </c>
      <c r="O656" s="4">
        <v>2.83</v>
      </c>
      <c r="P656" s="4">
        <v>87.22</v>
      </c>
      <c r="Q656" s="4">
        <v>0.06</v>
      </c>
    </row>
    <row r="657" spans="1:17" x14ac:dyDescent="0.3">
      <c r="A657" s="3">
        <v>45210</v>
      </c>
      <c r="B657" s="11" t="str">
        <f t="shared" si="10"/>
        <v>Oct 2023</v>
      </c>
      <c r="C657" t="s">
        <v>21</v>
      </c>
      <c r="D657" t="s">
        <v>26</v>
      </c>
      <c r="E657" t="s">
        <v>75</v>
      </c>
      <c r="F657" t="s">
        <v>91</v>
      </c>
      <c r="G657" t="str">
        <f>_xlfn.XLOOKUP(F657,Product_Categories!A:A,Product_Categories!C:C,"Missing")</f>
        <v>Affiliate</v>
      </c>
      <c r="H657">
        <v>44064</v>
      </c>
      <c r="I657">
        <v>261</v>
      </c>
      <c r="J657" s="5">
        <v>283.01</v>
      </c>
      <c r="K657">
        <v>48</v>
      </c>
      <c r="L657" s="5">
        <v>8606.9699999999993</v>
      </c>
      <c r="M657" s="4">
        <v>0.59</v>
      </c>
      <c r="N657" s="4">
        <v>18.39</v>
      </c>
      <c r="O657" s="4">
        <v>1.08</v>
      </c>
      <c r="P657">
        <v>5.9</v>
      </c>
      <c r="Q657" s="4">
        <v>30.41</v>
      </c>
    </row>
    <row r="658" spans="1:17" x14ac:dyDescent="0.3">
      <c r="A658" s="3">
        <v>45210</v>
      </c>
      <c r="B658" s="11" t="str">
        <f t="shared" si="10"/>
        <v>Oct 2023</v>
      </c>
      <c r="C658" t="s">
        <v>21</v>
      </c>
      <c r="D658" t="s">
        <v>63</v>
      </c>
      <c r="E658" t="s">
        <v>75</v>
      </c>
      <c r="F658" t="s">
        <v>85</v>
      </c>
      <c r="G658" t="str">
        <f>_xlfn.XLOOKUP(F658,Product_Categories!A:A,Product_Categories!C:C,"Missing")</f>
        <v>Budgeting</v>
      </c>
      <c r="H658">
        <v>45709</v>
      </c>
      <c r="I658">
        <v>5665</v>
      </c>
      <c r="J658" s="5">
        <v>2955.48</v>
      </c>
      <c r="K658">
        <v>488</v>
      </c>
      <c r="L658" s="5">
        <v>79686.820000000007</v>
      </c>
      <c r="M658" s="4">
        <v>12.39</v>
      </c>
      <c r="N658" s="4">
        <v>8.61</v>
      </c>
      <c r="O658" s="4">
        <v>0.52</v>
      </c>
      <c r="P658">
        <v>6.06</v>
      </c>
      <c r="Q658" s="4">
        <v>26.96</v>
      </c>
    </row>
    <row r="659" spans="1:17" x14ac:dyDescent="0.3">
      <c r="A659" s="3">
        <v>45210</v>
      </c>
      <c r="B659" s="11" t="str">
        <f t="shared" si="10"/>
        <v>Oct 2023</v>
      </c>
      <c r="C659" t="s">
        <v>17</v>
      </c>
      <c r="D659" t="s">
        <v>56</v>
      </c>
      <c r="E659" t="s">
        <v>73</v>
      </c>
      <c r="F659" t="s">
        <v>98</v>
      </c>
      <c r="G659" t="str">
        <f>_xlfn.XLOOKUP(F659,Product_Categories!A:A,Product_Categories!C:C,"Missing")</f>
        <v>Video</v>
      </c>
      <c r="H659">
        <v>143093</v>
      </c>
      <c r="I659">
        <v>19799</v>
      </c>
      <c r="J659" s="5">
        <v>15619.07</v>
      </c>
      <c r="K659">
        <v>2640</v>
      </c>
      <c r="L659" s="5">
        <v>394414.3</v>
      </c>
      <c r="M659" s="4">
        <v>13.84</v>
      </c>
      <c r="N659" s="4">
        <v>13.33</v>
      </c>
      <c r="O659" s="4">
        <v>0.79</v>
      </c>
      <c r="P659" s="4">
        <v>5.92</v>
      </c>
      <c r="Q659" s="4">
        <v>25.25</v>
      </c>
    </row>
    <row r="660" spans="1:17" x14ac:dyDescent="0.3">
      <c r="A660" s="3">
        <v>45210</v>
      </c>
      <c r="B660" s="11" t="str">
        <f t="shared" si="10"/>
        <v>Oct 2023</v>
      </c>
      <c r="C660" t="s">
        <v>17</v>
      </c>
      <c r="D660" t="s">
        <v>23</v>
      </c>
      <c r="E660" t="s">
        <v>76</v>
      </c>
      <c r="F660" t="s">
        <v>80</v>
      </c>
      <c r="G660" t="str">
        <f>_xlfn.XLOOKUP(F660,Product_Categories!A:A,Product_Categories!C:C,"Missing")</f>
        <v>Feedback</v>
      </c>
      <c r="H660">
        <v>132092</v>
      </c>
      <c r="I660">
        <v>14490</v>
      </c>
      <c r="J660" s="5">
        <v>8189.32</v>
      </c>
      <c r="K660">
        <v>1550</v>
      </c>
      <c r="L660" s="5">
        <v>163796.63</v>
      </c>
      <c r="M660" s="4">
        <v>10.97</v>
      </c>
      <c r="N660" s="4">
        <v>10.7</v>
      </c>
      <c r="O660" s="4">
        <v>0.56999999999999995</v>
      </c>
      <c r="P660" s="4">
        <v>5.28</v>
      </c>
      <c r="Q660" s="4">
        <v>20</v>
      </c>
    </row>
    <row r="661" spans="1:17" x14ac:dyDescent="0.3">
      <c r="A661" s="3">
        <v>45210</v>
      </c>
      <c r="B661" s="11" t="str">
        <f t="shared" si="10"/>
        <v>Oct 2023</v>
      </c>
      <c r="C661" t="s">
        <v>18</v>
      </c>
      <c r="D661" t="s">
        <v>40</v>
      </c>
      <c r="E661" t="s">
        <v>76</v>
      </c>
      <c r="F661" t="s">
        <v>98</v>
      </c>
      <c r="G661" t="str">
        <f>_xlfn.XLOOKUP(F661,Product_Categories!A:A,Product_Categories!C:C,"Missing")</f>
        <v>Video</v>
      </c>
      <c r="H661">
        <v>13173</v>
      </c>
      <c r="I661">
        <v>1765</v>
      </c>
      <c r="J661" s="5">
        <v>2478.61</v>
      </c>
      <c r="K661">
        <v>297</v>
      </c>
      <c r="L661" s="5">
        <v>48454.96</v>
      </c>
      <c r="M661" s="4">
        <v>13.4</v>
      </c>
      <c r="N661" s="4">
        <v>16.829999999999998</v>
      </c>
      <c r="O661" s="4">
        <v>1.4</v>
      </c>
      <c r="P661" s="4">
        <v>8.35</v>
      </c>
      <c r="Q661" s="4">
        <v>19.55</v>
      </c>
    </row>
    <row r="662" spans="1:17" x14ac:dyDescent="0.3">
      <c r="A662" s="3">
        <v>45210</v>
      </c>
      <c r="B662" s="11" t="str">
        <f t="shared" si="10"/>
        <v>Oct 2023</v>
      </c>
      <c r="C662" t="s">
        <v>17</v>
      </c>
      <c r="D662" t="s">
        <v>43</v>
      </c>
      <c r="E662" t="s">
        <v>74</v>
      </c>
      <c r="F662" t="s">
        <v>103</v>
      </c>
      <c r="G662" t="str">
        <f>_xlfn.XLOOKUP(F662,Product_Categories!A:A,Product_Categories!C:C,"Missing")</f>
        <v>Automation</v>
      </c>
      <c r="H662">
        <v>118212</v>
      </c>
      <c r="I662">
        <v>14320</v>
      </c>
      <c r="J662" s="5">
        <v>11860.73</v>
      </c>
      <c r="K662">
        <v>1999</v>
      </c>
      <c r="L662" s="5">
        <v>190857.39</v>
      </c>
      <c r="M662" s="4">
        <v>12.11</v>
      </c>
      <c r="N662" s="4">
        <v>13.96</v>
      </c>
      <c r="O662" s="4">
        <v>0.83</v>
      </c>
      <c r="P662" s="4">
        <v>5.93</v>
      </c>
      <c r="Q662" s="4">
        <v>16.09</v>
      </c>
    </row>
    <row r="663" spans="1:17" x14ac:dyDescent="0.3">
      <c r="A663" s="3">
        <v>45210</v>
      </c>
      <c r="B663" s="11" t="str">
        <f t="shared" si="10"/>
        <v>Oct 2023</v>
      </c>
      <c r="C663" t="s">
        <v>21</v>
      </c>
      <c r="D663" t="s">
        <v>24</v>
      </c>
      <c r="E663" t="s">
        <v>76</v>
      </c>
      <c r="F663" t="s">
        <v>93</v>
      </c>
      <c r="G663" t="str">
        <f>_xlfn.XLOOKUP(F663,Product_Categories!A:A,Product_Categories!C:C,"Missing")</f>
        <v>Social Media</v>
      </c>
      <c r="H663">
        <v>12113</v>
      </c>
      <c r="I663">
        <v>870</v>
      </c>
      <c r="J663" s="5">
        <v>1041.1600000000001</v>
      </c>
      <c r="K663">
        <v>177</v>
      </c>
      <c r="L663" s="5">
        <v>14960.32</v>
      </c>
      <c r="M663" s="4">
        <v>7.18</v>
      </c>
      <c r="N663" s="4">
        <v>20.34</v>
      </c>
      <c r="O663" s="4">
        <v>1.2</v>
      </c>
      <c r="P663">
        <v>5.88</v>
      </c>
      <c r="Q663" s="4">
        <v>14.37</v>
      </c>
    </row>
    <row r="664" spans="1:17" x14ac:dyDescent="0.3">
      <c r="A664" s="3">
        <v>45210</v>
      </c>
      <c r="B664" s="11" t="str">
        <f t="shared" si="10"/>
        <v>Oct 2023</v>
      </c>
      <c r="C664" t="s">
        <v>21</v>
      </c>
      <c r="D664" t="s">
        <v>36</v>
      </c>
      <c r="E664" t="s">
        <v>76</v>
      </c>
      <c r="F664" t="s">
        <v>96</v>
      </c>
      <c r="G664" t="str">
        <f>_xlfn.XLOOKUP(F664,Product_Categories!A:A,Product_Categories!C:C,"Missing")</f>
        <v>Growth Tools</v>
      </c>
      <c r="H664">
        <v>99389</v>
      </c>
      <c r="I664">
        <v>12966</v>
      </c>
      <c r="J664" s="5">
        <v>24105.3</v>
      </c>
      <c r="K664">
        <v>2282</v>
      </c>
      <c r="L664" s="5">
        <v>312238.40000000002</v>
      </c>
      <c r="M664" s="4">
        <v>13.05</v>
      </c>
      <c r="N664" s="4">
        <v>17.600000000000001</v>
      </c>
      <c r="O664" s="4">
        <v>1.86</v>
      </c>
      <c r="P664">
        <v>10.56</v>
      </c>
      <c r="Q664" s="4">
        <v>12.95</v>
      </c>
    </row>
    <row r="665" spans="1:17" x14ac:dyDescent="0.3">
      <c r="A665" s="3">
        <v>45210</v>
      </c>
      <c r="B665" s="11" t="str">
        <f t="shared" si="10"/>
        <v>Oct 2023</v>
      </c>
      <c r="C665" t="s">
        <v>17</v>
      </c>
      <c r="D665" t="s">
        <v>30</v>
      </c>
      <c r="E665" t="s">
        <v>74</v>
      </c>
      <c r="F665" t="s">
        <v>89</v>
      </c>
      <c r="G665" t="str">
        <f>_xlfn.XLOOKUP(F665,Product_Categories!A:A,Product_Categories!C:C,"Missing")</f>
        <v>Push Notifications</v>
      </c>
      <c r="H665">
        <v>96591</v>
      </c>
      <c r="I665">
        <v>6423</v>
      </c>
      <c r="J665" s="5">
        <v>21962.94</v>
      </c>
      <c r="K665">
        <v>1332</v>
      </c>
      <c r="L665" s="5">
        <v>247067.17</v>
      </c>
      <c r="M665" s="4">
        <v>6.65</v>
      </c>
      <c r="N665" s="4">
        <v>20.74</v>
      </c>
      <c r="O665" s="4">
        <v>3.42</v>
      </c>
      <c r="P665" s="4">
        <v>16.489999999999998</v>
      </c>
      <c r="Q665" s="4">
        <v>11.25</v>
      </c>
    </row>
    <row r="666" spans="1:17" x14ac:dyDescent="0.3">
      <c r="A666" s="3">
        <v>45210</v>
      </c>
      <c r="B666" s="11" t="str">
        <f t="shared" si="10"/>
        <v>Oct 2023</v>
      </c>
      <c r="C666" t="s">
        <v>21</v>
      </c>
      <c r="D666" t="s">
        <v>55</v>
      </c>
      <c r="E666" t="s">
        <v>76</v>
      </c>
      <c r="F666" t="s">
        <v>100</v>
      </c>
      <c r="G666" t="str">
        <f>_xlfn.XLOOKUP(F666,Product_Categories!A:A,Product_Categories!C:C,"Missing")</f>
        <v>Forms</v>
      </c>
      <c r="H666">
        <v>15287</v>
      </c>
      <c r="I666">
        <v>1152</v>
      </c>
      <c r="J666" s="5">
        <v>3263.33</v>
      </c>
      <c r="K666">
        <v>207</v>
      </c>
      <c r="L666" s="5">
        <v>35307.18</v>
      </c>
      <c r="M666" s="4">
        <v>7.54</v>
      </c>
      <c r="N666" s="4">
        <v>17.97</v>
      </c>
      <c r="O666" s="4">
        <v>2.83</v>
      </c>
      <c r="P666">
        <v>15.76</v>
      </c>
      <c r="Q666" s="4">
        <v>10.82</v>
      </c>
    </row>
    <row r="667" spans="1:17" x14ac:dyDescent="0.3">
      <c r="A667" s="3">
        <v>45210</v>
      </c>
      <c r="B667" s="11" t="str">
        <f t="shared" si="10"/>
        <v>Oct 2023</v>
      </c>
      <c r="C667" t="s">
        <v>21</v>
      </c>
      <c r="D667" t="s">
        <v>72</v>
      </c>
      <c r="E667" t="s">
        <v>74</v>
      </c>
      <c r="F667" t="s">
        <v>101</v>
      </c>
      <c r="G667" t="str">
        <f>_xlfn.XLOOKUP(F667,Product_Categories!A:A,Product_Categories!C:C,"Missing")</f>
        <v>Conversion</v>
      </c>
      <c r="H667">
        <v>147713</v>
      </c>
      <c r="I667">
        <v>18579</v>
      </c>
      <c r="J667" s="5">
        <v>62359.66</v>
      </c>
      <c r="K667">
        <v>3402</v>
      </c>
      <c r="L667" s="5">
        <v>673597.38</v>
      </c>
      <c r="M667" s="4">
        <v>12.58</v>
      </c>
      <c r="N667" s="4">
        <v>18.309999999999999</v>
      </c>
      <c r="O667" s="4">
        <v>3.36</v>
      </c>
      <c r="P667">
        <v>18.329999999999998</v>
      </c>
      <c r="Q667" s="4">
        <v>10.8</v>
      </c>
    </row>
    <row r="668" spans="1:17" x14ac:dyDescent="0.3">
      <c r="A668" s="3">
        <v>45210</v>
      </c>
      <c r="B668" s="11" t="str">
        <f t="shared" si="10"/>
        <v>Oct 2023</v>
      </c>
      <c r="C668" t="s">
        <v>21</v>
      </c>
      <c r="D668" t="s">
        <v>26</v>
      </c>
      <c r="E668" t="s">
        <v>75</v>
      </c>
      <c r="F668" t="s">
        <v>86</v>
      </c>
      <c r="G668" t="str">
        <f>_xlfn.XLOOKUP(F668,Product_Categories!A:A,Product_Categories!C:C,"Missing")</f>
        <v>Website Tools</v>
      </c>
      <c r="H668">
        <v>126036</v>
      </c>
      <c r="I668">
        <v>2784</v>
      </c>
      <c r="J668" s="5">
        <v>7494.48</v>
      </c>
      <c r="K668">
        <v>600</v>
      </c>
      <c r="L668" s="5">
        <v>80303.41</v>
      </c>
      <c r="M668" s="4">
        <v>2.21</v>
      </c>
      <c r="N668" s="4">
        <v>21.55</v>
      </c>
      <c r="O668" s="4">
        <v>2.69</v>
      </c>
      <c r="P668">
        <v>12.49</v>
      </c>
      <c r="Q668" s="4">
        <v>10.72</v>
      </c>
    </row>
    <row r="669" spans="1:17" x14ac:dyDescent="0.3">
      <c r="A669" s="3">
        <v>45210</v>
      </c>
      <c r="B669" s="11" t="str">
        <f t="shared" si="10"/>
        <v>Oct 2023</v>
      </c>
      <c r="C669" t="s">
        <v>107</v>
      </c>
      <c r="D669" t="s">
        <v>36</v>
      </c>
      <c r="E669" t="s">
        <v>76</v>
      </c>
      <c r="F669" t="s">
        <v>86</v>
      </c>
      <c r="G669" t="str">
        <f>_xlfn.XLOOKUP(F669,Product_Categories!A:A,Product_Categories!C:C,"Missing")</f>
        <v>Website Tools</v>
      </c>
      <c r="H669">
        <v>104669</v>
      </c>
      <c r="I669">
        <v>7923</v>
      </c>
      <c r="J669" s="5">
        <v>19239.03</v>
      </c>
      <c r="K669">
        <v>1393</v>
      </c>
      <c r="L669" s="5">
        <v>204219.99</v>
      </c>
      <c r="M669" s="4">
        <v>7.57</v>
      </c>
      <c r="N669" s="4">
        <v>17.579999999999998</v>
      </c>
      <c r="O669" s="4">
        <v>2.4300000000000002</v>
      </c>
      <c r="P669">
        <v>13.81</v>
      </c>
      <c r="Q669" s="4">
        <v>10.61</v>
      </c>
    </row>
    <row r="670" spans="1:17" x14ac:dyDescent="0.3">
      <c r="A670" s="3">
        <v>45210</v>
      </c>
      <c r="B670" s="11" t="str">
        <f t="shared" si="10"/>
        <v>Oct 2023</v>
      </c>
      <c r="C670" t="s">
        <v>18</v>
      </c>
      <c r="D670" t="s">
        <v>32</v>
      </c>
      <c r="E670" t="s">
        <v>74</v>
      </c>
      <c r="F670" t="s">
        <v>94</v>
      </c>
      <c r="G670" t="str">
        <f>_xlfn.XLOOKUP(F670,Product_Categories!A:A,Product_Categories!C:C,"Missing")</f>
        <v>SEO</v>
      </c>
      <c r="H670">
        <v>12593</v>
      </c>
      <c r="I670">
        <v>699</v>
      </c>
      <c r="J670" s="5">
        <v>1426.39</v>
      </c>
      <c r="K670">
        <v>139</v>
      </c>
      <c r="L670" s="5">
        <v>14155.99</v>
      </c>
      <c r="M670" s="4">
        <v>5.55</v>
      </c>
      <c r="N670" s="4">
        <v>19.89</v>
      </c>
      <c r="O670" s="4">
        <v>2.04</v>
      </c>
      <c r="P670" s="4">
        <v>10.26</v>
      </c>
      <c r="Q670" s="4">
        <v>9.92</v>
      </c>
    </row>
    <row r="671" spans="1:17" x14ac:dyDescent="0.3">
      <c r="A671" s="3">
        <v>45210</v>
      </c>
      <c r="B671" s="11" t="str">
        <f t="shared" si="10"/>
        <v>Oct 2023</v>
      </c>
      <c r="C671" t="s">
        <v>21</v>
      </c>
      <c r="D671" t="s">
        <v>59</v>
      </c>
      <c r="E671" t="s">
        <v>75</v>
      </c>
      <c r="F671" t="s">
        <v>94</v>
      </c>
      <c r="G671" t="str">
        <f>_xlfn.XLOOKUP(F671,Product_Categories!A:A,Product_Categories!C:C,"Missing")</f>
        <v>SEO</v>
      </c>
      <c r="H671">
        <v>16959</v>
      </c>
      <c r="I671">
        <v>373</v>
      </c>
      <c r="J671" s="5">
        <v>238.24</v>
      </c>
      <c r="K671">
        <v>28</v>
      </c>
      <c r="L671" s="5">
        <v>2243.4499999999998</v>
      </c>
      <c r="M671" s="4">
        <v>2.2000000000000002</v>
      </c>
      <c r="N671" s="4">
        <v>7.51</v>
      </c>
      <c r="O671" s="4">
        <v>0.64</v>
      </c>
      <c r="P671">
        <v>8.51</v>
      </c>
      <c r="Q671" s="4">
        <v>9.42</v>
      </c>
    </row>
    <row r="672" spans="1:17" x14ac:dyDescent="0.3">
      <c r="A672" s="3">
        <v>45210</v>
      </c>
      <c r="B672" s="11" t="str">
        <f t="shared" si="10"/>
        <v>Oct 2023</v>
      </c>
      <c r="C672" t="s">
        <v>18</v>
      </c>
      <c r="D672" t="s">
        <v>69</v>
      </c>
      <c r="E672" t="s">
        <v>75</v>
      </c>
      <c r="F672" t="s">
        <v>80</v>
      </c>
      <c r="G672" t="str">
        <f>_xlfn.XLOOKUP(F672,Product_Categories!A:A,Product_Categories!C:C,"Missing")</f>
        <v>Feedback</v>
      </c>
      <c r="H672">
        <v>43040</v>
      </c>
      <c r="I672">
        <v>3520</v>
      </c>
      <c r="J672" s="5">
        <v>6427.02</v>
      </c>
      <c r="K672">
        <v>453</v>
      </c>
      <c r="L672" s="5">
        <v>60158.27</v>
      </c>
      <c r="M672" s="4">
        <v>8.18</v>
      </c>
      <c r="N672" s="4">
        <v>12.87</v>
      </c>
      <c r="O672" s="4">
        <v>1.83</v>
      </c>
      <c r="P672" s="4">
        <v>14.19</v>
      </c>
      <c r="Q672" s="4">
        <v>9.36</v>
      </c>
    </row>
    <row r="673" spans="1:17" x14ac:dyDescent="0.3">
      <c r="A673" s="3">
        <v>45210</v>
      </c>
      <c r="B673" s="11" t="str">
        <f t="shared" si="10"/>
        <v>Oct 2023</v>
      </c>
      <c r="C673" t="s">
        <v>19</v>
      </c>
      <c r="D673" t="s">
        <v>43</v>
      </c>
      <c r="E673" t="s">
        <v>76</v>
      </c>
      <c r="F673" t="s">
        <v>95</v>
      </c>
      <c r="G673" t="str">
        <f>_xlfn.XLOOKUP(F673,Product_Categories!A:A,Product_Categories!C:C,"Missing")</f>
        <v>Analytics</v>
      </c>
      <c r="H673">
        <v>147685</v>
      </c>
      <c r="I673">
        <v>14438</v>
      </c>
      <c r="J673" s="5">
        <v>37371.15</v>
      </c>
      <c r="K673">
        <v>2670</v>
      </c>
      <c r="L673" s="5">
        <v>340029.56</v>
      </c>
      <c r="M673" s="4">
        <v>9.7799999999999994</v>
      </c>
      <c r="N673" s="4">
        <v>18.489999999999998</v>
      </c>
      <c r="O673" s="4">
        <v>2.59</v>
      </c>
      <c r="P673">
        <v>14</v>
      </c>
      <c r="Q673" s="4">
        <v>9.1</v>
      </c>
    </row>
    <row r="674" spans="1:17" x14ac:dyDescent="0.3">
      <c r="A674" s="3">
        <v>45210</v>
      </c>
      <c r="B674" s="11" t="str">
        <f t="shared" si="10"/>
        <v>Oct 2023</v>
      </c>
      <c r="C674" t="s">
        <v>108</v>
      </c>
      <c r="D674" t="s">
        <v>72</v>
      </c>
      <c r="E674" t="s">
        <v>74</v>
      </c>
      <c r="F674" t="s">
        <v>94</v>
      </c>
      <c r="G674" t="str">
        <f>_xlfn.XLOOKUP(F674,Product_Categories!A:A,Product_Categories!C:C,"Missing")</f>
        <v>SEO</v>
      </c>
      <c r="H674">
        <v>142114</v>
      </c>
      <c r="I674">
        <v>2624</v>
      </c>
      <c r="J674" s="5">
        <v>8205.6200000000008</v>
      </c>
      <c r="K674">
        <v>386</v>
      </c>
      <c r="L674" s="5">
        <v>72676.05</v>
      </c>
      <c r="M674" s="4">
        <v>1.85</v>
      </c>
      <c r="N674" s="4">
        <v>14.71</v>
      </c>
      <c r="O674" s="4">
        <v>3.13</v>
      </c>
      <c r="P674">
        <v>21.26</v>
      </c>
      <c r="Q674" s="4">
        <v>8.86</v>
      </c>
    </row>
    <row r="675" spans="1:17" x14ac:dyDescent="0.3">
      <c r="A675" s="3">
        <v>45210</v>
      </c>
      <c r="B675" s="11" t="str">
        <f t="shared" si="10"/>
        <v>Oct 2023</v>
      </c>
      <c r="C675" t="s">
        <v>21</v>
      </c>
      <c r="D675" t="s">
        <v>31</v>
      </c>
      <c r="E675" t="s">
        <v>74</v>
      </c>
      <c r="F675" t="s">
        <v>93</v>
      </c>
      <c r="G675" t="str">
        <f>_xlfn.XLOOKUP(F675,Product_Categories!A:A,Product_Categories!C:C,"Missing")</f>
        <v>Social Media</v>
      </c>
      <c r="H675">
        <v>18815</v>
      </c>
      <c r="I675">
        <v>2623</v>
      </c>
      <c r="J675" s="5">
        <v>6997.23</v>
      </c>
      <c r="K675">
        <v>301</v>
      </c>
      <c r="L675" s="5">
        <v>58318.67</v>
      </c>
      <c r="M675" s="4">
        <v>13.94</v>
      </c>
      <c r="N675" s="4">
        <v>11.48</v>
      </c>
      <c r="O675" s="4">
        <v>2.67</v>
      </c>
      <c r="P675">
        <v>23.25</v>
      </c>
      <c r="Q675" s="4">
        <v>8.33</v>
      </c>
    </row>
    <row r="676" spans="1:17" x14ac:dyDescent="0.3">
      <c r="A676" s="3">
        <v>45210</v>
      </c>
      <c r="B676" s="11" t="str">
        <f t="shared" si="10"/>
        <v>Oct 2023</v>
      </c>
      <c r="C676" t="s">
        <v>18</v>
      </c>
      <c r="D676" t="s">
        <v>68</v>
      </c>
      <c r="E676" t="s">
        <v>73</v>
      </c>
      <c r="F676" t="s">
        <v>89</v>
      </c>
      <c r="G676" t="str">
        <f>_xlfn.XLOOKUP(F676,Product_Categories!A:A,Product_Categories!C:C,"Missing")</f>
        <v>Push Notifications</v>
      </c>
      <c r="H676">
        <v>41581</v>
      </c>
      <c r="I676">
        <v>2943</v>
      </c>
      <c r="J676" s="5">
        <v>7293.97</v>
      </c>
      <c r="K676">
        <v>472</v>
      </c>
      <c r="L676" s="5">
        <v>60647.41</v>
      </c>
      <c r="M676" s="4">
        <v>7.08</v>
      </c>
      <c r="N676" s="4">
        <v>16.04</v>
      </c>
      <c r="O676" s="4">
        <v>2.48</v>
      </c>
      <c r="P676" s="4">
        <v>15.45</v>
      </c>
      <c r="Q676" s="4">
        <v>8.31</v>
      </c>
    </row>
    <row r="677" spans="1:17" x14ac:dyDescent="0.3">
      <c r="A677" s="3">
        <v>45210</v>
      </c>
      <c r="B677" s="11" t="str">
        <f t="shared" si="10"/>
        <v>Oct 2023</v>
      </c>
      <c r="C677" t="s">
        <v>21</v>
      </c>
      <c r="D677" t="s">
        <v>71</v>
      </c>
      <c r="E677" t="s">
        <v>75</v>
      </c>
      <c r="F677" t="s">
        <v>101</v>
      </c>
      <c r="G677" t="str">
        <f>_xlfn.XLOOKUP(F677,Product_Categories!A:A,Product_Categories!C:C,"Missing")</f>
        <v>Conversion</v>
      </c>
      <c r="H677">
        <v>5710</v>
      </c>
      <c r="I677">
        <v>722</v>
      </c>
      <c r="J677" s="5">
        <v>705.56</v>
      </c>
      <c r="K677">
        <v>64</v>
      </c>
      <c r="L677" s="5">
        <v>5622.57</v>
      </c>
      <c r="M677" s="4">
        <v>12.64</v>
      </c>
      <c r="N677" s="4">
        <v>8.86</v>
      </c>
      <c r="O677" s="4">
        <v>0.98</v>
      </c>
      <c r="P677">
        <v>11.02</v>
      </c>
      <c r="Q677" s="4">
        <v>7.97</v>
      </c>
    </row>
    <row r="678" spans="1:17" x14ac:dyDescent="0.3">
      <c r="A678" s="3">
        <v>45210</v>
      </c>
      <c r="B678" s="11" t="str">
        <f t="shared" si="10"/>
        <v>Oct 2023</v>
      </c>
      <c r="C678" t="s">
        <v>107</v>
      </c>
      <c r="D678" t="s">
        <v>54</v>
      </c>
      <c r="E678" t="s">
        <v>73</v>
      </c>
      <c r="F678" t="s">
        <v>89</v>
      </c>
      <c r="G678" t="str">
        <f>_xlfn.XLOOKUP(F678,Product_Categories!A:A,Product_Categories!C:C,"Missing")</f>
        <v>Push Notifications</v>
      </c>
      <c r="H678">
        <v>72330</v>
      </c>
      <c r="I678">
        <v>6374</v>
      </c>
      <c r="J678" s="5">
        <v>27684.15</v>
      </c>
      <c r="K678">
        <v>1233</v>
      </c>
      <c r="L678" s="5">
        <v>210626.14</v>
      </c>
      <c r="M678" s="4">
        <v>8.81</v>
      </c>
      <c r="N678" s="4">
        <v>19.34</v>
      </c>
      <c r="O678" s="4">
        <v>4.34</v>
      </c>
      <c r="P678">
        <v>22.45</v>
      </c>
      <c r="Q678" s="4">
        <v>7.61</v>
      </c>
    </row>
    <row r="679" spans="1:17" x14ac:dyDescent="0.3">
      <c r="A679" s="3">
        <v>45210</v>
      </c>
      <c r="B679" s="11" t="str">
        <f t="shared" si="10"/>
        <v>Oct 2023</v>
      </c>
      <c r="C679" t="s">
        <v>107</v>
      </c>
      <c r="D679" t="s">
        <v>54</v>
      </c>
      <c r="E679" t="s">
        <v>74</v>
      </c>
      <c r="F679" t="s">
        <v>79</v>
      </c>
      <c r="G679" t="str">
        <f>_xlfn.XLOOKUP(F679,Product_Categories!A:A,Product_Categories!C:C,"Missing")</f>
        <v>Email Marketing</v>
      </c>
      <c r="H679">
        <v>38744</v>
      </c>
      <c r="I679">
        <v>3518</v>
      </c>
      <c r="J679" s="5">
        <v>3458.39</v>
      </c>
      <c r="K679">
        <v>452</v>
      </c>
      <c r="L679" s="5">
        <v>24530</v>
      </c>
      <c r="M679" s="4">
        <v>9.08</v>
      </c>
      <c r="N679" s="4">
        <v>12.85</v>
      </c>
      <c r="O679" s="4">
        <v>0.98</v>
      </c>
      <c r="P679">
        <v>7.65</v>
      </c>
      <c r="Q679" s="4">
        <v>7.09</v>
      </c>
    </row>
    <row r="680" spans="1:17" x14ac:dyDescent="0.3">
      <c r="A680" s="3">
        <v>45210</v>
      </c>
      <c r="B680" s="11" t="str">
        <f t="shared" si="10"/>
        <v>Oct 2023</v>
      </c>
      <c r="C680" t="s">
        <v>108</v>
      </c>
      <c r="D680" t="s">
        <v>25</v>
      </c>
      <c r="E680" t="s">
        <v>76</v>
      </c>
      <c r="F680" t="s">
        <v>99</v>
      </c>
      <c r="G680" t="str">
        <f>_xlfn.XLOOKUP(F680,Product_Categories!A:A,Product_Categories!C:C,"Missing")</f>
        <v>Planning</v>
      </c>
      <c r="H680">
        <v>124059</v>
      </c>
      <c r="I680">
        <v>4054</v>
      </c>
      <c r="J680" s="5">
        <v>1896.18</v>
      </c>
      <c r="K680">
        <v>369</v>
      </c>
      <c r="L680" s="5">
        <v>12616.13</v>
      </c>
      <c r="M680" s="4">
        <v>3.27</v>
      </c>
      <c r="N680" s="4">
        <v>9.1</v>
      </c>
      <c r="O680" s="4">
        <v>0.47</v>
      </c>
      <c r="P680">
        <v>5.14</v>
      </c>
      <c r="Q680" s="4">
        <v>6.65</v>
      </c>
    </row>
    <row r="681" spans="1:17" x14ac:dyDescent="0.3">
      <c r="A681" s="3">
        <v>45210</v>
      </c>
      <c r="B681" s="11" t="str">
        <f t="shared" si="10"/>
        <v>Oct 2023</v>
      </c>
      <c r="C681" t="s">
        <v>18</v>
      </c>
      <c r="D681" t="s">
        <v>39</v>
      </c>
      <c r="E681" t="s">
        <v>76</v>
      </c>
      <c r="F681" t="s">
        <v>81</v>
      </c>
      <c r="G681" t="str">
        <f>_xlfn.XLOOKUP(F681,Product_Categories!A:A,Product_Categories!C:C,"Missing")</f>
        <v>Lead Management</v>
      </c>
      <c r="H681">
        <v>89530</v>
      </c>
      <c r="I681">
        <v>12335</v>
      </c>
      <c r="J681" s="5">
        <v>30116.47</v>
      </c>
      <c r="K681">
        <v>1304</v>
      </c>
      <c r="L681" s="5">
        <v>197328.9</v>
      </c>
      <c r="M681" s="4">
        <v>13.78</v>
      </c>
      <c r="N681" s="4">
        <v>10.57</v>
      </c>
      <c r="O681" s="4">
        <v>2.44</v>
      </c>
      <c r="P681" s="4">
        <v>23.1</v>
      </c>
      <c r="Q681" s="4">
        <v>6.55</v>
      </c>
    </row>
    <row r="682" spans="1:17" x14ac:dyDescent="0.3">
      <c r="A682" s="3">
        <v>45210</v>
      </c>
      <c r="B682" s="11" t="str">
        <f t="shared" si="10"/>
        <v>Oct 2023</v>
      </c>
      <c r="C682" t="s">
        <v>17</v>
      </c>
      <c r="D682" t="s">
        <v>34</v>
      </c>
      <c r="E682" t="s">
        <v>73</v>
      </c>
      <c r="F682" t="s">
        <v>99</v>
      </c>
      <c r="G682" t="str">
        <f>_xlfn.XLOOKUP(F682,Product_Categories!A:A,Product_Categories!C:C,"Missing")</f>
        <v>Planning</v>
      </c>
      <c r="H682">
        <v>53289</v>
      </c>
      <c r="I682">
        <v>5500</v>
      </c>
      <c r="J682" s="5">
        <v>14958.37</v>
      </c>
      <c r="K682">
        <v>1135</v>
      </c>
      <c r="L682" s="5">
        <v>91399.16</v>
      </c>
      <c r="M682" s="4">
        <v>10.32</v>
      </c>
      <c r="N682" s="4">
        <v>20.64</v>
      </c>
      <c r="O682" s="4">
        <v>2.72</v>
      </c>
      <c r="P682" s="4">
        <v>13.18</v>
      </c>
      <c r="Q682" s="4">
        <v>6.11</v>
      </c>
    </row>
    <row r="683" spans="1:17" x14ac:dyDescent="0.3">
      <c r="A683" s="3">
        <v>45210</v>
      </c>
      <c r="B683" s="11" t="str">
        <f t="shared" si="10"/>
        <v>Oct 2023</v>
      </c>
      <c r="C683" t="s">
        <v>21</v>
      </c>
      <c r="D683" t="s">
        <v>51</v>
      </c>
      <c r="E683" t="s">
        <v>75</v>
      </c>
      <c r="F683" t="s">
        <v>98</v>
      </c>
      <c r="G683" t="str">
        <f>_xlfn.XLOOKUP(F683,Product_Categories!A:A,Product_Categories!C:C,"Missing")</f>
        <v>Video</v>
      </c>
      <c r="H683">
        <v>122101</v>
      </c>
      <c r="I683">
        <v>12699</v>
      </c>
      <c r="J683" s="5">
        <v>36714.910000000003</v>
      </c>
      <c r="K683">
        <v>2459</v>
      </c>
      <c r="L683" s="5">
        <v>218531.97</v>
      </c>
      <c r="M683" s="4">
        <v>10.4</v>
      </c>
      <c r="N683" s="4">
        <v>19.36</v>
      </c>
      <c r="O683" s="4">
        <v>2.89</v>
      </c>
      <c r="P683">
        <v>14.93</v>
      </c>
      <c r="Q683" s="4">
        <v>5.95</v>
      </c>
    </row>
    <row r="684" spans="1:17" x14ac:dyDescent="0.3">
      <c r="A684" s="3">
        <v>45210</v>
      </c>
      <c r="B684" s="11" t="str">
        <f t="shared" si="10"/>
        <v>Oct 2023</v>
      </c>
      <c r="C684" t="s">
        <v>18</v>
      </c>
      <c r="D684" t="s">
        <v>33</v>
      </c>
      <c r="E684" t="s">
        <v>76</v>
      </c>
      <c r="F684" t="s">
        <v>81</v>
      </c>
      <c r="G684" t="str">
        <f>_xlfn.XLOOKUP(F684,Product_Categories!A:A,Product_Categories!C:C,"Missing")</f>
        <v>Lead Management</v>
      </c>
      <c r="H684">
        <v>95056</v>
      </c>
      <c r="I684">
        <v>8192</v>
      </c>
      <c r="J684" s="5">
        <v>29799.73</v>
      </c>
      <c r="K684">
        <v>1395</v>
      </c>
      <c r="L684" s="5">
        <v>177048.17</v>
      </c>
      <c r="M684" s="4">
        <v>8.6199999999999992</v>
      </c>
      <c r="N684" s="4">
        <v>17.03</v>
      </c>
      <c r="O684" s="4">
        <v>3.64</v>
      </c>
      <c r="P684" s="4">
        <v>21.36</v>
      </c>
      <c r="Q684" s="4">
        <v>5.94</v>
      </c>
    </row>
    <row r="685" spans="1:17" x14ac:dyDescent="0.3">
      <c r="A685" s="3">
        <v>45210</v>
      </c>
      <c r="B685" s="11" t="str">
        <f t="shared" si="10"/>
        <v>Oct 2023</v>
      </c>
      <c r="C685" t="s">
        <v>17</v>
      </c>
      <c r="D685" t="s">
        <v>46</v>
      </c>
      <c r="E685" t="s">
        <v>74</v>
      </c>
      <c r="F685" t="s">
        <v>92</v>
      </c>
      <c r="G685" t="str">
        <f>_xlfn.XLOOKUP(F685,Product_Categories!A:A,Product_Categories!C:C,"Missing")</f>
        <v>Design</v>
      </c>
      <c r="H685">
        <v>146310</v>
      </c>
      <c r="I685">
        <v>20945</v>
      </c>
      <c r="J685" s="5">
        <v>36436.85</v>
      </c>
      <c r="K685">
        <v>2038</v>
      </c>
      <c r="L685" s="5">
        <v>211134.07</v>
      </c>
      <c r="M685" s="4">
        <v>14.32</v>
      </c>
      <c r="N685" s="4">
        <v>9.73</v>
      </c>
      <c r="O685" s="4">
        <v>1.74</v>
      </c>
      <c r="P685" s="4">
        <v>17.88</v>
      </c>
      <c r="Q685" s="4">
        <v>5.79</v>
      </c>
    </row>
    <row r="686" spans="1:17" x14ac:dyDescent="0.3">
      <c r="A686" s="3">
        <v>45210</v>
      </c>
      <c r="B686" s="11" t="str">
        <f t="shared" si="10"/>
        <v>Oct 2023</v>
      </c>
      <c r="C686" t="s">
        <v>108</v>
      </c>
      <c r="D686" t="s">
        <v>40</v>
      </c>
      <c r="E686" t="s">
        <v>76</v>
      </c>
      <c r="F686" t="s">
        <v>85</v>
      </c>
      <c r="G686" t="str">
        <f>_xlfn.XLOOKUP(F686,Product_Categories!A:A,Product_Categories!C:C,"Missing")</f>
        <v>Budgeting</v>
      </c>
      <c r="H686">
        <v>46120</v>
      </c>
      <c r="I686">
        <v>6669</v>
      </c>
      <c r="J686" s="5">
        <v>23458.77</v>
      </c>
      <c r="K686">
        <v>860</v>
      </c>
      <c r="L686" s="5">
        <v>135236.76999999999</v>
      </c>
      <c r="M686" s="4">
        <v>14.46</v>
      </c>
      <c r="N686" s="4">
        <v>12.9</v>
      </c>
      <c r="O686" s="4">
        <v>3.52</v>
      </c>
      <c r="P686">
        <v>27.28</v>
      </c>
      <c r="Q686" s="4">
        <v>5.76</v>
      </c>
    </row>
    <row r="687" spans="1:17" x14ac:dyDescent="0.3">
      <c r="A687" s="3">
        <v>45210</v>
      </c>
      <c r="B687" s="11" t="str">
        <f t="shared" si="10"/>
        <v>Oct 2023</v>
      </c>
      <c r="C687" t="s">
        <v>17</v>
      </c>
      <c r="D687" t="s">
        <v>32</v>
      </c>
      <c r="E687" t="s">
        <v>76</v>
      </c>
      <c r="F687" t="s">
        <v>83</v>
      </c>
      <c r="G687" t="str">
        <f>_xlfn.XLOOKUP(F687,Product_Categories!A:A,Product_Categories!C:C,"Missing")</f>
        <v>UX</v>
      </c>
      <c r="H687">
        <v>33119</v>
      </c>
      <c r="I687">
        <v>4650</v>
      </c>
      <c r="J687" s="5">
        <v>5359.95</v>
      </c>
      <c r="K687">
        <v>362</v>
      </c>
      <c r="L687" s="5">
        <v>30514.47</v>
      </c>
      <c r="M687" s="4">
        <v>14.04</v>
      </c>
      <c r="N687" s="4">
        <v>7.78</v>
      </c>
      <c r="O687" s="4">
        <v>1.1499999999999999</v>
      </c>
      <c r="P687" s="4">
        <v>14.81</v>
      </c>
      <c r="Q687" s="4">
        <v>5.69</v>
      </c>
    </row>
    <row r="688" spans="1:17" x14ac:dyDescent="0.3">
      <c r="A688" s="3">
        <v>45210</v>
      </c>
      <c r="B688" s="11" t="str">
        <f t="shared" si="10"/>
        <v>Oct 2023</v>
      </c>
      <c r="C688" t="s">
        <v>107</v>
      </c>
      <c r="D688" t="s">
        <v>72</v>
      </c>
      <c r="E688" t="s">
        <v>75</v>
      </c>
      <c r="F688" t="s">
        <v>79</v>
      </c>
      <c r="G688" t="str">
        <f>_xlfn.XLOOKUP(F688,Product_Categories!A:A,Product_Categories!C:C,"Missing")</f>
        <v>Email Marketing</v>
      </c>
      <c r="H688">
        <v>105437</v>
      </c>
      <c r="I688">
        <v>12433</v>
      </c>
      <c r="J688" s="5">
        <v>46201.08</v>
      </c>
      <c r="K688">
        <v>2317</v>
      </c>
      <c r="L688" s="5">
        <v>260360.53</v>
      </c>
      <c r="M688" s="4">
        <v>11.79</v>
      </c>
      <c r="N688" s="4">
        <v>18.64</v>
      </c>
      <c r="O688" s="4">
        <v>3.72</v>
      </c>
      <c r="P688">
        <v>19.940000000000001</v>
      </c>
      <c r="Q688" s="4">
        <v>5.64</v>
      </c>
    </row>
    <row r="689" spans="1:17" x14ac:dyDescent="0.3">
      <c r="A689" s="3">
        <v>45210</v>
      </c>
      <c r="B689" s="11" t="str">
        <f t="shared" si="10"/>
        <v>Oct 2023</v>
      </c>
      <c r="C689" t="s">
        <v>21</v>
      </c>
      <c r="D689" t="s">
        <v>25</v>
      </c>
      <c r="E689" t="s">
        <v>73</v>
      </c>
      <c r="F689" t="s">
        <v>77</v>
      </c>
      <c r="G689" t="str">
        <f>_xlfn.XLOOKUP(F689,Product_Categories!A:A,Product_Categories!C:C,"Missing")</f>
        <v>SEO</v>
      </c>
      <c r="H689">
        <v>23942</v>
      </c>
      <c r="I689">
        <v>1086</v>
      </c>
      <c r="J689" s="5">
        <v>4002.54</v>
      </c>
      <c r="K689">
        <v>180</v>
      </c>
      <c r="L689" s="5">
        <v>21248.48</v>
      </c>
      <c r="M689" s="4">
        <v>4.54</v>
      </c>
      <c r="N689" s="4">
        <v>16.57</v>
      </c>
      <c r="O689" s="4">
        <v>3.69</v>
      </c>
      <c r="P689">
        <v>22.24</v>
      </c>
      <c r="Q689" s="4">
        <v>5.31</v>
      </c>
    </row>
    <row r="690" spans="1:17" x14ac:dyDescent="0.3">
      <c r="A690" s="3">
        <v>45210</v>
      </c>
      <c r="B690" s="11" t="str">
        <f t="shared" si="10"/>
        <v>Oct 2023</v>
      </c>
      <c r="C690" t="s">
        <v>18</v>
      </c>
      <c r="D690" t="s">
        <v>52</v>
      </c>
      <c r="E690" t="s">
        <v>75</v>
      </c>
      <c r="F690" t="s">
        <v>87</v>
      </c>
      <c r="G690" t="str">
        <f>_xlfn.XLOOKUP(F690,Product_Categories!A:A,Product_Categories!C:C,"Missing")</f>
        <v>AdTech</v>
      </c>
      <c r="H690">
        <v>135386</v>
      </c>
      <c r="I690">
        <v>12221</v>
      </c>
      <c r="J690" s="5">
        <v>33483.43</v>
      </c>
      <c r="K690">
        <v>1491</v>
      </c>
      <c r="L690" s="5">
        <v>167358.64000000001</v>
      </c>
      <c r="M690" s="4">
        <v>9.0299999999999994</v>
      </c>
      <c r="N690" s="4">
        <v>12.2</v>
      </c>
      <c r="O690" s="4">
        <v>2.74</v>
      </c>
      <c r="P690" s="4">
        <v>22.46</v>
      </c>
      <c r="Q690" s="4">
        <v>5</v>
      </c>
    </row>
    <row r="691" spans="1:17" x14ac:dyDescent="0.3">
      <c r="A691" s="3">
        <v>45210</v>
      </c>
      <c r="B691" s="11" t="str">
        <f t="shared" si="10"/>
        <v>Oct 2023</v>
      </c>
      <c r="C691" t="s">
        <v>107</v>
      </c>
      <c r="D691" t="s">
        <v>52</v>
      </c>
      <c r="E691" t="s">
        <v>76</v>
      </c>
      <c r="F691" t="s">
        <v>105</v>
      </c>
      <c r="G691" t="str">
        <f>_xlfn.XLOOKUP(F691,Product_Categories!A:A,Product_Categories!C:C,"Missing")</f>
        <v>Storage</v>
      </c>
      <c r="H691">
        <v>89478</v>
      </c>
      <c r="I691">
        <v>4108</v>
      </c>
      <c r="J691" s="5">
        <v>10763.16</v>
      </c>
      <c r="K691">
        <v>500</v>
      </c>
      <c r="L691" s="5">
        <v>49491.8</v>
      </c>
      <c r="M691" s="4">
        <v>4.59</v>
      </c>
      <c r="N691" s="4">
        <v>12.17</v>
      </c>
      <c r="O691" s="4">
        <v>2.62</v>
      </c>
      <c r="P691">
        <v>21.53</v>
      </c>
      <c r="Q691" s="4">
        <v>4.5999999999999996</v>
      </c>
    </row>
    <row r="692" spans="1:17" x14ac:dyDescent="0.3">
      <c r="A692" s="3">
        <v>45210</v>
      </c>
      <c r="B692" s="11" t="str">
        <f t="shared" si="10"/>
        <v>Oct 2023</v>
      </c>
      <c r="C692" t="s">
        <v>108</v>
      </c>
      <c r="D692" t="s">
        <v>24</v>
      </c>
      <c r="E692" t="s">
        <v>75</v>
      </c>
      <c r="F692" t="s">
        <v>104</v>
      </c>
      <c r="G692" t="str">
        <f>_xlfn.XLOOKUP(F692,Product_Categories!A:A,Product_Categories!C:C,"Missing")</f>
        <v>Surveys</v>
      </c>
      <c r="H692">
        <v>134264</v>
      </c>
      <c r="I692">
        <v>5011</v>
      </c>
      <c r="J692" s="5">
        <v>15877.96</v>
      </c>
      <c r="K692">
        <v>1032</v>
      </c>
      <c r="L692" s="5">
        <v>69738.649999999994</v>
      </c>
      <c r="M692" s="4">
        <v>3.73</v>
      </c>
      <c r="N692" s="4">
        <v>20.59</v>
      </c>
      <c r="O692" s="4">
        <v>3.17</v>
      </c>
      <c r="P692">
        <v>15.39</v>
      </c>
      <c r="Q692" s="4">
        <v>4.3899999999999997</v>
      </c>
    </row>
    <row r="693" spans="1:17" x14ac:dyDescent="0.3">
      <c r="A693" s="3">
        <v>45210</v>
      </c>
      <c r="B693" s="11" t="str">
        <f t="shared" si="10"/>
        <v>Oct 2023</v>
      </c>
      <c r="C693" t="s">
        <v>108</v>
      </c>
      <c r="D693" t="s">
        <v>68</v>
      </c>
      <c r="E693" t="s">
        <v>74</v>
      </c>
      <c r="F693" t="s">
        <v>77</v>
      </c>
      <c r="G693" t="str">
        <f>_xlfn.XLOOKUP(F693,Product_Categories!A:A,Product_Categories!C:C,"Missing")</f>
        <v>SEO</v>
      </c>
      <c r="H693">
        <v>112828</v>
      </c>
      <c r="I693">
        <v>7609</v>
      </c>
      <c r="J693" s="5">
        <v>6089.48</v>
      </c>
      <c r="K693">
        <v>426</v>
      </c>
      <c r="L693" s="5">
        <v>25718.45</v>
      </c>
      <c r="M693" s="4">
        <v>6.74</v>
      </c>
      <c r="N693" s="4">
        <v>5.6</v>
      </c>
      <c r="O693" s="4">
        <v>0.8</v>
      </c>
      <c r="P693">
        <v>14.29</v>
      </c>
      <c r="Q693" s="4">
        <v>4.22</v>
      </c>
    </row>
    <row r="694" spans="1:17" x14ac:dyDescent="0.3">
      <c r="A694" s="3">
        <v>45210</v>
      </c>
      <c r="B694" s="11" t="str">
        <f t="shared" si="10"/>
        <v>Oct 2023</v>
      </c>
      <c r="C694" t="s">
        <v>107</v>
      </c>
      <c r="D694" t="s">
        <v>41</v>
      </c>
      <c r="E694" t="s">
        <v>74</v>
      </c>
      <c r="F694" t="s">
        <v>77</v>
      </c>
      <c r="G694" t="str">
        <f>_xlfn.XLOOKUP(F694,Product_Categories!A:A,Product_Categories!C:C,"Missing")</f>
        <v>SEO</v>
      </c>
      <c r="H694">
        <v>121171</v>
      </c>
      <c r="I694">
        <v>4945</v>
      </c>
      <c r="J694" s="5">
        <v>13741.95</v>
      </c>
      <c r="K694">
        <v>825</v>
      </c>
      <c r="L694" s="5">
        <v>57386.65</v>
      </c>
      <c r="M694" s="4">
        <v>4.08</v>
      </c>
      <c r="N694" s="4">
        <v>16.68</v>
      </c>
      <c r="O694" s="4">
        <v>2.78</v>
      </c>
      <c r="P694">
        <v>16.66</v>
      </c>
      <c r="Q694" s="4">
        <v>4.18</v>
      </c>
    </row>
    <row r="695" spans="1:17" x14ac:dyDescent="0.3">
      <c r="A695" s="3">
        <v>45210</v>
      </c>
      <c r="B695" s="11" t="str">
        <f t="shared" si="10"/>
        <v>Oct 2023</v>
      </c>
      <c r="C695" t="s">
        <v>108</v>
      </c>
      <c r="D695" t="s">
        <v>51</v>
      </c>
      <c r="E695" t="s">
        <v>75</v>
      </c>
      <c r="F695" t="s">
        <v>83</v>
      </c>
      <c r="G695" t="str">
        <f>_xlfn.XLOOKUP(F695,Product_Categories!A:A,Product_Categories!C:C,"Missing")</f>
        <v>UX</v>
      </c>
      <c r="H695">
        <v>121240</v>
      </c>
      <c r="I695">
        <v>2826</v>
      </c>
      <c r="J695" s="5">
        <v>9736.56</v>
      </c>
      <c r="K695">
        <v>263</v>
      </c>
      <c r="L695" s="5">
        <v>35781.74</v>
      </c>
      <c r="M695" s="4">
        <v>2.33</v>
      </c>
      <c r="N695" s="4">
        <v>9.31</v>
      </c>
      <c r="O695" s="4">
        <v>3.45</v>
      </c>
      <c r="P695">
        <v>37.020000000000003</v>
      </c>
      <c r="Q695" s="4">
        <v>3.67</v>
      </c>
    </row>
    <row r="696" spans="1:17" x14ac:dyDescent="0.3">
      <c r="A696" s="3">
        <v>45210</v>
      </c>
      <c r="B696" s="11" t="str">
        <f t="shared" si="10"/>
        <v>Oct 2023</v>
      </c>
      <c r="C696" t="s">
        <v>19</v>
      </c>
      <c r="D696" t="s">
        <v>26</v>
      </c>
      <c r="E696" t="s">
        <v>74</v>
      </c>
      <c r="F696" t="s">
        <v>101</v>
      </c>
      <c r="G696" t="str">
        <f>_xlfn.XLOOKUP(F696,Product_Categories!A:A,Product_Categories!C:C,"Missing")</f>
        <v>Conversion</v>
      </c>
      <c r="H696">
        <v>75684</v>
      </c>
      <c r="I696">
        <v>7496</v>
      </c>
      <c r="J696" s="5">
        <v>32652.16</v>
      </c>
      <c r="K696">
        <v>1010</v>
      </c>
      <c r="L696" s="5">
        <v>104855.95</v>
      </c>
      <c r="M696" s="4">
        <v>9.9</v>
      </c>
      <c r="N696" s="4">
        <v>13.47</v>
      </c>
      <c r="O696" s="4">
        <v>4.3600000000000003</v>
      </c>
      <c r="P696">
        <v>32.33</v>
      </c>
      <c r="Q696" s="4">
        <v>3.21</v>
      </c>
    </row>
    <row r="697" spans="1:17" x14ac:dyDescent="0.3">
      <c r="A697" s="3">
        <v>45210</v>
      </c>
      <c r="B697" s="11" t="str">
        <f t="shared" si="10"/>
        <v>Oct 2023</v>
      </c>
      <c r="C697" t="s">
        <v>19</v>
      </c>
      <c r="D697" t="s">
        <v>55</v>
      </c>
      <c r="E697" t="s">
        <v>73</v>
      </c>
      <c r="F697" t="s">
        <v>78</v>
      </c>
      <c r="G697" t="str">
        <f>_xlfn.XLOOKUP(F697,Product_Categories!A:A,Product_Categories!C:C,"Missing")</f>
        <v>Audience Analytics</v>
      </c>
      <c r="H697">
        <v>119421</v>
      </c>
      <c r="I697">
        <v>7831</v>
      </c>
      <c r="J697" s="5">
        <v>8252.2000000000007</v>
      </c>
      <c r="K697">
        <v>987</v>
      </c>
      <c r="L697" s="5">
        <v>21335.73</v>
      </c>
      <c r="M697" s="4">
        <v>6.56</v>
      </c>
      <c r="N697" s="4">
        <v>12.6</v>
      </c>
      <c r="O697" s="4">
        <v>1.05</v>
      </c>
      <c r="P697">
        <v>8.36</v>
      </c>
      <c r="Q697" s="4">
        <v>2.59</v>
      </c>
    </row>
    <row r="698" spans="1:17" x14ac:dyDescent="0.3">
      <c r="A698" s="3">
        <v>45210</v>
      </c>
      <c r="B698" s="11" t="str">
        <f t="shared" si="10"/>
        <v>Oct 2023</v>
      </c>
      <c r="C698" t="s">
        <v>107</v>
      </c>
      <c r="D698" t="s">
        <v>68</v>
      </c>
      <c r="E698" t="s">
        <v>76</v>
      </c>
      <c r="F698" t="s">
        <v>87</v>
      </c>
      <c r="G698" t="str">
        <f>_xlfn.XLOOKUP(F698,Product_Categories!A:A,Product_Categories!C:C,"Missing")</f>
        <v>AdTech</v>
      </c>
      <c r="H698">
        <v>101292</v>
      </c>
      <c r="I698">
        <v>13309</v>
      </c>
      <c r="J698" s="5">
        <v>32892.14</v>
      </c>
      <c r="K698">
        <v>1006</v>
      </c>
      <c r="L698" s="5">
        <v>80462.61</v>
      </c>
      <c r="M698" s="4">
        <v>13.14</v>
      </c>
      <c r="N698" s="4">
        <v>7.56</v>
      </c>
      <c r="O698" s="4">
        <v>2.4700000000000002</v>
      </c>
      <c r="P698">
        <v>32.700000000000003</v>
      </c>
      <c r="Q698" s="4">
        <v>2.4500000000000002</v>
      </c>
    </row>
    <row r="699" spans="1:17" x14ac:dyDescent="0.3">
      <c r="A699" s="3">
        <v>45210</v>
      </c>
      <c r="B699" s="11" t="str">
        <f t="shared" si="10"/>
        <v>Oct 2023</v>
      </c>
      <c r="C699" t="s">
        <v>107</v>
      </c>
      <c r="D699" t="s">
        <v>31</v>
      </c>
      <c r="E699" t="s">
        <v>75</v>
      </c>
      <c r="F699" t="s">
        <v>97</v>
      </c>
      <c r="G699" t="str">
        <f>_xlfn.XLOOKUP(F699,Product_Categories!A:A,Product_Categories!C:C,"Missing")</f>
        <v>Webinars</v>
      </c>
      <c r="H699">
        <v>71912</v>
      </c>
      <c r="I699">
        <v>4033</v>
      </c>
      <c r="J699" s="5">
        <v>13854.02</v>
      </c>
      <c r="K699">
        <v>318</v>
      </c>
      <c r="L699" s="5">
        <v>33137.78</v>
      </c>
      <c r="M699" s="4">
        <v>5.61</v>
      </c>
      <c r="N699" s="4">
        <v>7.88</v>
      </c>
      <c r="O699" s="4">
        <v>3.44</v>
      </c>
      <c r="P699">
        <v>43.57</v>
      </c>
      <c r="Q699" s="4">
        <v>2.39</v>
      </c>
    </row>
    <row r="700" spans="1:17" x14ac:dyDescent="0.3">
      <c r="A700" s="3">
        <v>45210</v>
      </c>
      <c r="B700" s="11" t="str">
        <f t="shared" si="10"/>
        <v>Oct 2023</v>
      </c>
      <c r="C700" t="s">
        <v>21</v>
      </c>
      <c r="D700" t="s">
        <v>64</v>
      </c>
      <c r="E700" t="s">
        <v>74</v>
      </c>
      <c r="F700" t="s">
        <v>106</v>
      </c>
      <c r="G700" t="str">
        <f>_xlfn.XLOOKUP(F700,Product_Categories!A:A,Product_Categories!C:C,"Missing")</f>
        <v>Reporting</v>
      </c>
      <c r="H700">
        <v>107757</v>
      </c>
      <c r="I700">
        <v>12664</v>
      </c>
      <c r="J700" s="5">
        <v>23111.38</v>
      </c>
      <c r="K700">
        <v>1644</v>
      </c>
      <c r="L700" s="5">
        <v>55227.69</v>
      </c>
      <c r="M700" s="4">
        <v>11.75</v>
      </c>
      <c r="N700" s="4">
        <v>12.98</v>
      </c>
      <c r="O700" s="4">
        <v>1.82</v>
      </c>
      <c r="P700">
        <v>14.06</v>
      </c>
      <c r="Q700" s="4">
        <v>2.39</v>
      </c>
    </row>
    <row r="701" spans="1:17" x14ac:dyDescent="0.3">
      <c r="A701" s="3">
        <v>45210</v>
      </c>
      <c r="B701" s="11" t="str">
        <f t="shared" si="10"/>
        <v>Oct 2023</v>
      </c>
      <c r="C701" t="s">
        <v>21</v>
      </c>
      <c r="D701" t="s">
        <v>38</v>
      </c>
      <c r="E701" t="s">
        <v>76</v>
      </c>
      <c r="F701" t="s">
        <v>94</v>
      </c>
      <c r="G701" t="str">
        <f>_xlfn.XLOOKUP(F701,Product_Categories!A:A,Product_Categories!C:C,"Missing")</f>
        <v>SEO</v>
      </c>
      <c r="H701">
        <v>2640</v>
      </c>
      <c r="I701">
        <v>132</v>
      </c>
      <c r="J701" s="5">
        <v>206.97</v>
      </c>
      <c r="K701">
        <v>5</v>
      </c>
      <c r="L701" s="5">
        <v>475.6</v>
      </c>
      <c r="M701" s="4">
        <v>5</v>
      </c>
      <c r="N701" s="4">
        <v>3.79</v>
      </c>
      <c r="O701" s="4">
        <v>1.57</v>
      </c>
      <c r="P701">
        <v>41.39</v>
      </c>
      <c r="Q701" s="4">
        <v>2.2999999999999998</v>
      </c>
    </row>
    <row r="702" spans="1:17" x14ac:dyDescent="0.3">
      <c r="A702" s="3">
        <v>45210</v>
      </c>
      <c r="B702" s="11" t="str">
        <f t="shared" si="10"/>
        <v>Oct 2023</v>
      </c>
      <c r="C702" t="s">
        <v>18</v>
      </c>
      <c r="D702" t="s">
        <v>66</v>
      </c>
      <c r="E702" t="s">
        <v>73</v>
      </c>
      <c r="F702" t="s">
        <v>77</v>
      </c>
      <c r="G702" t="str">
        <f>_xlfn.XLOOKUP(F702,Product_Categories!A:A,Product_Categories!C:C,"Missing")</f>
        <v>SEO</v>
      </c>
      <c r="H702">
        <v>107133</v>
      </c>
      <c r="I702">
        <v>14982</v>
      </c>
      <c r="J702" s="5">
        <v>49429.57</v>
      </c>
      <c r="K702">
        <v>1388</v>
      </c>
      <c r="L702" s="5">
        <v>112700.49</v>
      </c>
      <c r="M702" s="4">
        <v>13.98</v>
      </c>
      <c r="N702" s="4">
        <v>9.26</v>
      </c>
      <c r="O702" s="4">
        <v>3.3</v>
      </c>
      <c r="P702" s="4">
        <v>35.61</v>
      </c>
      <c r="Q702" s="4">
        <v>2.2799999999999998</v>
      </c>
    </row>
    <row r="703" spans="1:17" x14ac:dyDescent="0.3">
      <c r="A703" s="3">
        <v>45210</v>
      </c>
      <c r="B703" s="11" t="str">
        <f t="shared" si="10"/>
        <v>Oct 2023</v>
      </c>
      <c r="C703" t="s">
        <v>19</v>
      </c>
      <c r="D703" t="s">
        <v>29</v>
      </c>
      <c r="E703" t="s">
        <v>73</v>
      </c>
      <c r="F703" t="s">
        <v>87</v>
      </c>
      <c r="G703" t="str">
        <f>_xlfn.XLOOKUP(F703,Product_Categories!A:A,Product_Categories!C:C,"Missing")</f>
        <v>AdTech</v>
      </c>
      <c r="H703">
        <v>128994</v>
      </c>
      <c r="I703">
        <v>7826</v>
      </c>
      <c r="J703" s="5">
        <v>24236.85</v>
      </c>
      <c r="K703">
        <v>373</v>
      </c>
      <c r="L703" s="5">
        <v>55370.62</v>
      </c>
      <c r="M703" s="4">
        <v>6.07</v>
      </c>
      <c r="N703" s="4">
        <v>4.7699999999999996</v>
      </c>
      <c r="O703" s="4">
        <v>3.1</v>
      </c>
      <c r="P703">
        <v>64.98</v>
      </c>
      <c r="Q703" s="4">
        <v>2.2799999999999998</v>
      </c>
    </row>
    <row r="704" spans="1:17" x14ac:dyDescent="0.3">
      <c r="A704" s="3">
        <v>45210</v>
      </c>
      <c r="B704" s="11" t="str">
        <f t="shared" si="10"/>
        <v>Oct 2023</v>
      </c>
      <c r="C704" t="s">
        <v>18</v>
      </c>
      <c r="D704" t="s">
        <v>30</v>
      </c>
      <c r="E704" t="s">
        <v>75</v>
      </c>
      <c r="F704" t="s">
        <v>94</v>
      </c>
      <c r="G704" t="str">
        <f>_xlfn.XLOOKUP(F704,Product_Categories!A:A,Product_Categories!C:C,"Missing")</f>
        <v>SEO</v>
      </c>
      <c r="H704">
        <v>114048</v>
      </c>
      <c r="I704">
        <v>4324</v>
      </c>
      <c r="J704" s="5">
        <v>11540.36</v>
      </c>
      <c r="K704">
        <v>659</v>
      </c>
      <c r="L704" s="5">
        <v>24964.57</v>
      </c>
      <c r="M704" s="4">
        <v>3.79</v>
      </c>
      <c r="N704" s="4">
        <v>15.24</v>
      </c>
      <c r="O704" s="4">
        <v>2.67</v>
      </c>
      <c r="P704">
        <v>17.510000000000002</v>
      </c>
      <c r="Q704" s="4">
        <v>2.16</v>
      </c>
    </row>
    <row r="705" spans="1:17" x14ac:dyDescent="0.3">
      <c r="A705" s="3">
        <v>45210</v>
      </c>
      <c r="B705" s="11" t="str">
        <f t="shared" si="10"/>
        <v>Oct 2023</v>
      </c>
      <c r="C705" t="s">
        <v>18</v>
      </c>
      <c r="D705" t="s">
        <v>51</v>
      </c>
      <c r="E705" t="s">
        <v>76</v>
      </c>
      <c r="F705" t="s">
        <v>91</v>
      </c>
      <c r="G705" t="str">
        <f>_xlfn.XLOOKUP(F705,Product_Categories!A:A,Product_Categories!C:C,"Missing")</f>
        <v>Affiliate</v>
      </c>
      <c r="H705">
        <v>129604</v>
      </c>
      <c r="I705">
        <v>3279</v>
      </c>
      <c r="J705" s="5">
        <v>10328.69</v>
      </c>
      <c r="K705">
        <v>245</v>
      </c>
      <c r="L705" s="5">
        <v>22168.65</v>
      </c>
      <c r="M705" s="4">
        <v>2.5299999999999998</v>
      </c>
      <c r="N705" s="4">
        <v>7.47</v>
      </c>
      <c r="O705" s="4">
        <v>3.15</v>
      </c>
      <c r="P705" s="4">
        <v>42.16</v>
      </c>
      <c r="Q705" s="4">
        <v>2.15</v>
      </c>
    </row>
    <row r="706" spans="1:17" x14ac:dyDescent="0.3">
      <c r="A706" s="3">
        <v>45210</v>
      </c>
      <c r="B706" s="11" t="str">
        <f t="shared" ref="B706:B769" si="11">TEXT(A706, "mmm yyyy")</f>
        <v>Oct 2023</v>
      </c>
      <c r="C706" t="s">
        <v>108</v>
      </c>
      <c r="D706" t="s">
        <v>48</v>
      </c>
      <c r="E706" t="s">
        <v>75</v>
      </c>
      <c r="F706" t="s">
        <v>90</v>
      </c>
      <c r="G706" t="str">
        <f>_xlfn.XLOOKUP(F706,Product_Categories!A:A,Product_Categories!C:C,"Missing")</f>
        <v>Brand Monitoring</v>
      </c>
      <c r="H706">
        <v>48155</v>
      </c>
      <c r="I706">
        <v>4549</v>
      </c>
      <c r="J706" s="5">
        <v>15132.22</v>
      </c>
      <c r="K706">
        <v>211</v>
      </c>
      <c r="L706" s="5">
        <v>30609.68</v>
      </c>
      <c r="M706" s="4">
        <v>9.4499999999999993</v>
      </c>
      <c r="N706" s="4">
        <v>4.6399999999999997</v>
      </c>
      <c r="O706" s="4">
        <v>3.33</v>
      </c>
      <c r="P706">
        <v>71.72</v>
      </c>
      <c r="Q706" s="4">
        <v>2.02</v>
      </c>
    </row>
    <row r="707" spans="1:17" x14ac:dyDescent="0.3">
      <c r="A707" s="3">
        <v>45210</v>
      </c>
      <c r="B707" s="11" t="str">
        <f t="shared" si="11"/>
        <v>Oct 2023</v>
      </c>
      <c r="C707" t="s">
        <v>18</v>
      </c>
      <c r="D707" t="s">
        <v>32</v>
      </c>
      <c r="E707" t="s">
        <v>75</v>
      </c>
      <c r="F707" t="s">
        <v>94</v>
      </c>
      <c r="G707" t="str">
        <f>_xlfn.XLOOKUP(F707,Product_Categories!A:A,Product_Categories!C:C,"Missing")</f>
        <v>SEO</v>
      </c>
      <c r="H707">
        <v>62346</v>
      </c>
      <c r="I707">
        <v>6064</v>
      </c>
      <c r="J707" s="5">
        <v>21104.05</v>
      </c>
      <c r="K707">
        <v>963</v>
      </c>
      <c r="L707" s="5">
        <v>42073.440000000002</v>
      </c>
      <c r="M707" s="4">
        <v>9.73</v>
      </c>
      <c r="N707" s="4">
        <v>15.88</v>
      </c>
      <c r="O707" s="4">
        <v>3.48</v>
      </c>
      <c r="P707" s="4">
        <v>21.91</v>
      </c>
      <c r="Q707" s="4">
        <v>1.99</v>
      </c>
    </row>
    <row r="708" spans="1:17" x14ac:dyDescent="0.3">
      <c r="A708" s="3">
        <v>45210</v>
      </c>
      <c r="B708" s="11" t="str">
        <f t="shared" si="11"/>
        <v>Oct 2023</v>
      </c>
      <c r="C708" t="s">
        <v>108</v>
      </c>
      <c r="D708" t="s">
        <v>62</v>
      </c>
      <c r="E708" t="s">
        <v>73</v>
      </c>
      <c r="F708" t="s">
        <v>97</v>
      </c>
      <c r="G708" t="str">
        <f>_xlfn.XLOOKUP(F708,Product_Categories!A:A,Product_Categories!C:C,"Missing")</f>
        <v>Webinars</v>
      </c>
      <c r="H708">
        <v>1251</v>
      </c>
      <c r="I708">
        <v>147</v>
      </c>
      <c r="J708" s="5">
        <v>582.5</v>
      </c>
      <c r="K708">
        <v>18</v>
      </c>
      <c r="L708" s="5">
        <v>1090.0899999999999</v>
      </c>
      <c r="M708" s="4">
        <v>11.75</v>
      </c>
      <c r="N708" s="4">
        <v>12.24</v>
      </c>
      <c r="O708" s="4">
        <v>3.96</v>
      </c>
      <c r="P708">
        <v>32.36</v>
      </c>
      <c r="Q708" s="4">
        <v>1.87</v>
      </c>
    </row>
    <row r="709" spans="1:17" x14ac:dyDescent="0.3">
      <c r="A709" s="3">
        <v>45210</v>
      </c>
      <c r="B709" s="11" t="str">
        <f t="shared" si="11"/>
        <v>Oct 2023</v>
      </c>
      <c r="C709" t="s">
        <v>108</v>
      </c>
      <c r="D709" t="s">
        <v>57</v>
      </c>
      <c r="E709" t="s">
        <v>76</v>
      </c>
      <c r="F709" t="s">
        <v>79</v>
      </c>
      <c r="G709" t="str">
        <f>_xlfn.XLOOKUP(F709,Product_Categories!A:A,Product_Categories!C:C,"Missing")</f>
        <v>Email Marketing</v>
      </c>
      <c r="H709">
        <v>70625</v>
      </c>
      <c r="I709">
        <v>3684</v>
      </c>
      <c r="J709" s="5">
        <v>7990.7</v>
      </c>
      <c r="K709">
        <v>358</v>
      </c>
      <c r="L709" s="5">
        <v>13324.69</v>
      </c>
      <c r="M709" s="4">
        <v>5.22</v>
      </c>
      <c r="N709" s="4">
        <v>9.7200000000000006</v>
      </c>
      <c r="O709" s="4">
        <v>2.17</v>
      </c>
      <c r="P709">
        <v>22.32</v>
      </c>
      <c r="Q709" s="4">
        <v>1.67</v>
      </c>
    </row>
    <row r="710" spans="1:17" x14ac:dyDescent="0.3">
      <c r="A710" s="3">
        <v>45210</v>
      </c>
      <c r="B710" s="11" t="str">
        <f t="shared" si="11"/>
        <v>Oct 2023</v>
      </c>
      <c r="C710" t="s">
        <v>21</v>
      </c>
      <c r="D710" t="s">
        <v>27</v>
      </c>
      <c r="E710" t="s">
        <v>74</v>
      </c>
      <c r="F710" t="s">
        <v>78</v>
      </c>
      <c r="G710" t="str">
        <f>_xlfn.XLOOKUP(F710,Product_Categories!A:A,Product_Categories!C:C,"Missing")</f>
        <v>Audience Analytics</v>
      </c>
      <c r="H710">
        <v>39841</v>
      </c>
      <c r="I710">
        <v>4209</v>
      </c>
      <c r="J710" s="5">
        <v>15237.02</v>
      </c>
      <c r="K710">
        <v>806</v>
      </c>
      <c r="L710" s="5">
        <v>25059.24</v>
      </c>
      <c r="M710" s="4">
        <v>10.56</v>
      </c>
      <c r="N710" s="4">
        <v>19.149999999999999</v>
      </c>
      <c r="O710" s="4">
        <v>3.62</v>
      </c>
      <c r="P710">
        <v>18.899999999999999</v>
      </c>
      <c r="Q710" s="4">
        <v>1.64</v>
      </c>
    </row>
    <row r="711" spans="1:17" x14ac:dyDescent="0.3">
      <c r="A711" s="3">
        <v>45210</v>
      </c>
      <c r="B711" s="11" t="str">
        <f t="shared" si="11"/>
        <v>Oct 2023</v>
      </c>
      <c r="C711" t="s">
        <v>108</v>
      </c>
      <c r="D711" t="s">
        <v>62</v>
      </c>
      <c r="E711" t="s">
        <v>76</v>
      </c>
      <c r="F711" t="s">
        <v>101</v>
      </c>
      <c r="G711" t="str">
        <f>_xlfn.XLOOKUP(F711,Product_Categories!A:A,Product_Categories!C:C,"Missing")</f>
        <v>Conversion</v>
      </c>
      <c r="H711">
        <v>135614</v>
      </c>
      <c r="I711">
        <v>8695</v>
      </c>
      <c r="J711" s="5">
        <v>36442.89</v>
      </c>
      <c r="K711">
        <v>921</v>
      </c>
      <c r="L711" s="5">
        <v>59807.89</v>
      </c>
      <c r="M711" s="4">
        <v>6.41</v>
      </c>
      <c r="N711" s="4">
        <v>10.59</v>
      </c>
      <c r="O711" s="4">
        <v>4.1900000000000004</v>
      </c>
      <c r="P711">
        <v>39.57</v>
      </c>
      <c r="Q711" s="4">
        <v>1.64</v>
      </c>
    </row>
    <row r="712" spans="1:17" x14ac:dyDescent="0.3">
      <c r="A712" s="3">
        <v>45210</v>
      </c>
      <c r="B712" s="11" t="str">
        <f t="shared" si="11"/>
        <v>Oct 2023</v>
      </c>
      <c r="C712" t="s">
        <v>21</v>
      </c>
      <c r="D712" t="s">
        <v>68</v>
      </c>
      <c r="E712" t="s">
        <v>73</v>
      </c>
      <c r="F712" t="s">
        <v>86</v>
      </c>
      <c r="G712" t="str">
        <f>_xlfn.XLOOKUP(F712,Product_Categories!A:A,Product_Categories!C:C,"Missing")</f>
        <v>Website Tools</v>
      </c>
      <c r="H712">
        <v>126071</v>
      </c>
      <c r="I712">
        <v>15399</v>
      </c>
      <c r="J712" s="5">
        <v>49761.96</v>
      </c>
      <c r="K712">
        <v>788</v>
      </c>
      <c r="L712" s="5">
        <v>79042.62</v>
      </c>
      <c r="M712" s="4">
        <v>12.21</v>
      </c>
      <c r="N712" s="4">
        <v>5.12</v>
      </c>
      <c r="O712" s="4">
        <v>3.23</v>
      </c>
      <c r="P712">
        <v>63.15</v>
      </c>
      <c r="Q712" s="4">
        <v>1.59</v>
      </c>
    </row>
    <row r="713" spans="1:17" x14ac:dyDescent="0.3">
      <c r="A713" s="3">
        <v>45210</v>
      </c>
      <c r="B713" s="11" t="str">
        <f t="shared" si="11"/>
        <v>Oct 2023</v>
      </c>
      <c r="C713" t="s">
        <v>21</v>
      </c>
      <c r="D713" t="s">
        <v>29</v>
      </c>
      <c r="E713" t="s">
        <v>76</v>
      </c>
      <c r="F713" t="s">
        <v>85</v>
      </c>
      <c r="G713" t="str">
        <f>_xlfn.XLOOKUP(F713,Product_Categories!A:A,Product_Categories!C:C,"Missing")</f>
        <v>Budgeting</v>
      </c>
      <c r="H713">
        <v>145845</v>
      </c>
      <c r="I713">
        <v>14235</v>
      </c>
      <c r="J713" s="5">
        <v>55012.160000000003</v>
      </c>
      <c r="K713">
        <v>465</v>
      </c>
      <c r="L713" s="5">
        <v>86575.95</v>
      </c>
      <c r="M713" s="4">
        <v>9.76</v>
      </c>
      <c r="N713" s="4">
        <v>3.27</v>
      </c>
      <c r="O713" s="4">
        <v>3.86</v>
      </c>
      <c r="P713">
        <v>118.31</v>
      </c>
      <c r="Q713" s="4">
        <v>1.57</v>
      </c>
    </row>
    <row r="714" spans="1:17" x14ac:dyDescent="0.3">
      <c r="A714" s="3">
        <v>45210</v>
      </c>
      <c r="B714" s="11" t="str">
        <f t="shared" si="11"/>
        <v>Oct 2023</v>
      </c>
      <c r="C714" t="s">
        <v>17</v>
      </c>
      <c r="D714" t="s">
        <v>64</v>
      </c>
      <c r="E714" t="s">
        <v>74</v>
      </c>
      <c r="F714" t="s">
        <v>80</v>
      </c>
      <c r="G714" t="str">
        <f>_xlfn.XLOOKUP(F714,Product_Categories!A:A,Product_Categories!C:C,"Missing")</f>
        <v>Feedback</v>
      </c>
      <c r="H714">
        <v>46235</v>
      </c>
      <c r="I714">
        <v>1342</v>
      </c>
      <c r="J714" s="5">
        <v>5438.47</v>
      </c>
      <c r="K714">
        <v>101</v>
      </c>
      <c r="L714" s="5">
        <v>7482.37</v>
      </c>
      <c r="M714" s="4">
        <v>2.9</v>
      </c>
      <c r="N714" s="4">
        <v>7.53</v>
      </c>
      <c r="O714" s="4">
        <v>4.05</v>
      </c>
      <c r="P714" s="4">
        <v>53.85</v>
      </c>
      <c r="Q714" s="4">
        <v>1.38</v>
      </c>
    </row>
    <row r="715" spans="1:17" x14ac:dyDescent="0.3">
      <c r="A715" s="3">
        <v>45210</v>
      </c>
      <c r="B715" s="11" t="str">
        <f t="shared" si="11"/>
        <v>Oct 2023</v>
      </c>
      <c r="C715" t="s">
        <v>18</v>
      </c>
      <c r="D715" t="s">
        <v>45</v>
      </c>
      <c r="E715" t="s">
        <v>76</v>
      </c>
      <c r="F715" t="s">
        <v>81</v>
      </c>
      <c r="G715" t="str">
        <f>_xlfn.XLOOKUP(F715,Product_Categories!A:A,Product_Categories!C:C,"Missing")</f>
        <v>Lead Management</v>
      </c>
      <c r="H715">
        <v>146352</v>
      </c>
      <c r="I715">
        <v>2221</v>
      </c>
      <c r="J715" s="5">
        <v>9815.31</v>
      </c>
      <c r="K715">
        <v>326</v>
      </c>
      <c r="L715" s="5">
        <v>13292.82</v>
      </c>
      <c r="M715" s="4">
        <v>1.52</v>
      </c>
      <c r="N715" s="4">
        <v>14.68</v>
      </c>
      <c r="O715" s="4">
        <v>4.42</v>
      </c>
      <c r="P715" s="4">
        <v>30.11</v>
      </c>
      <c r="Q715" s="4">
        <v>1.35</v>
      </c>
    </row>
    <row r="716" spans="1:17" x14ac:dyDescent="0.3">
      <c r="A716" s="3">
        <v>45210</v>
      </c>
      <c r="B716" s="11" t="str">
        <f t="shared" si="11"/>
        <v>Oct 2023</v>
      </c>
      <c r="C716" t="s">
        <v>21</v>
      </c>
      <c r="D716" t="s">
        <v>63</v>
      </c>
      <c r="E716" t="s">
        <v>75</v>
      </c>
      <c r="F716" t="s">
        <v>104</v>
      </c>
      <c r="G716" t="str">
        <f>_xlfn.XLOOKUP(F716,Product_Categories!A:A,Product_Categories!C:C,"Missing")</f>
        <v>Surveys</v>
      </c>
      <c r="H716">
        <v>30541</v>
      </c>
      <c r="I716">
        <v>415</v>
      </c>
      <c r="J716" s="5">
        <v>1820.11</v>
      </c>
      <c r="K716">
        <v>13</v>
      </c>
      <c r="L716" s="5">
        <v>2462.08</v>
      </c>
      <c r="M716" s="4">
        <v>1.36</v>
      </c>
      <c r="N716" s="4">
        <v>3.13</v>
      </c>
      <c r="O716" s="4">
        <v>4.3899999999999997</v>
      </c>
      <c r="P716">
        <v>140.01</v>
      </c>
      <c r="Q716" s="4">
        <v>1.35</v>
      </c>
    </row>
    <row r="717" spans="1:17" x14ac:dyDescent="0.3">
      <c r="A717" s="3">
        <v>45210</v>
      </c>
      <c r="B717" s="11" t="str">
        <f t="shared" si="11"/>
        <v>Oct 2023</v>
      </c>
      <c r="C717" t="s">
        <v>21</v>
      </c>
      <c r="D717" t="s">
        <v>25</v>
      </c>
      <c r="E717" t="s">
        <v>76</v>
      </c>
      <c r="F717" t="s">
        <v>97</v>
      </c>
      <c r="G717" t="str">
        <f>_xlfn.XLOOKUP(F717,Product_Categories!A:A,Product_Categories!C:C,"Missing")</f>
        <v>Webinars</v>
      </c>
      <c r="H717">
        <v>77182</v>
      </c>
      <c r="I717">
        <v>4952</v>
      </c>
      <c r="J717" s="5">
        <v>9200.6200000000008</v>
      </c>
      <c r="K717">
        <v>475</v>
      </c>
      <c r="L717" s="5">
        <v>12429.91</v>
      </c>
      <c r="M717" s="4">
        <v>6.42</v>
      </c>
      <c r="N717" s="4">
        <v>9.59</v>
      </c>
      <c r="O717" s="4">
        <v>1.86</v>
      </c>
      <c r="P717">
        <v>19.37</v>
      </c>
      <c r="Q717" s="4">
        <v>1.35</v>
      </c>
    </row>
    <row r="718" spans="1:17" x14ac:dyDescent="0.3">
      <c r="A718" s="3">
        <v>45210</v>
      </c>
      <c r="B718" s="11" t="str">
        <f t="shared" si="11"/>
        <v>Oct 2023</v>
      </c>
      <c r="C718" t="s">
        <v>18</v>
      </c>
      <c r="D718" t="s">
        <v>61</v>
      </c>
      <c r="E718" t="s">
        <v>75</v>
      </c>
      <c r="F718" t="s">
        <v>98</v>
      </c>
      <c r="G718" t="str">
        <f>_xlfn.XLOOKUP(F718,Product_Categories!A:A,Product_Categories!C:C,"Missing")</f>
        <v>Video</v>
      </c>
      <c r="H718">
        <v>120773</v>
      </c>
      <c r="I718">
        <v>9203</v>
      </c>
      <c r="J718" s="5">
        <v>26289.47</v>
      </c>
      <c r="K718">
        <v>443</v>
      </c>
      <c r="L718" s="5">
        <v>35293.230000000003</v>
      </c>
      <c r="M718" s="4">
        <v>7.62</v>
      </c>
      <c r="N718" s="4">
        <v>4.8099999999999996</v>
      </c>
      <c r="O718" s="4">
        <v>2.86</v>
      </c>
      <c r="P718" s="4">
        <v>59.34</v>
      </c>
      <c r="Q718" s="4">
        <v>1.34</v>
      </c>
    </row>
    <row r="719" spans="1:17" x14ac:dyDescent="0.3">
      <c r="A719" s="3">
        <v>45210</v>
      </c>
      <c r="B719" s="11" t="str">
        <f t="shared" si="11"/>
        <v>Oct 2023</v>
      </c>
      <c r="C719" t="s">
        <v>107</v>
      </c>
      <c r="D719" t="s">
        <v>25</v>
      </c>
      <c r="E719" t="s">
        <v>76</v>
      </c>
      <c r="F719" t="s">
        <v>83</v>
      </c>
      <c r="G719" t="str">
        <f>_xlfn.XLOOKUP(F719,Product_Categories!A:A,Product_Categories!C:C,"Missing")</f>
        <v>UX</v>
      </c>
      <c r="H719">
        <v>26446</v>
      </c>
      <c r="I719">
        <v>3385</v>
      </c>
      <c r="J719" s="5">
        <v>14810.88</v>
      </c>
      <c r="K719">
        <v>288</v>
      </c>
      <c r="L719" s="5">
        <v>18486.59</v>
      </c>
      <c r="M719" s="4">
        <v>12.8</v>
      </c>
      <c r="N719" s="4">
        <v>8.51</v>
      </c>
      <c r="O719" s="4">
        <v>4.38</v>
      </c>
      <c r="P719">
        <v>51.43</v>
      </c>
      <c r="Q719" s="4">
        <v>1.25</v>
      </c>
    </row>
    <row r="720" spans="1:17" x14ac:dyDescent="0.3">
      <c r="A720" s="3">
        <v>45210</v>
      </c>
      <c r="B720" s="11" t="str">
        <f t="shared" si="11"/>
        <v>Oct 2023</v>
      </c>
      <c r="C720" t="s">
        <v>21</v>
      </c>
      <c r="D720" t="s">
        <v>54</v>
      </c>
      <c r="E720" t="s">
        <v>73</v>
      </c>
      <c r="F720" t="s">
        <v>93</v>
      </c>
      <c r="G720" t="str">
        <f>_xlfn.XLOOKUP(F720,Product_Categories!A:A,Product_Categories!C:C,"Missing")</f>
        <v>Social Media</v>
      </c>
      <c r="H720">
        <v>22586</v>
      </c>
      <c r="I720">
        <v>135</v>
      </c>
      <c r="J720" s="5">
        <v>536.95000000000005</v>
      </c>
      <c r="K720">
        <v>5</v>
      </c>
      <c r="L720" s="5">
        <v>661.45</v>
      </c>
      <c r="M720" s="4">
        <v>0.6</v>
      </c>
      <c r="N720" s="4">
        <v>3.7</v>
      </c>
      <c r="O720" s="4">
        <v>3.98</v>
      </c>
      <c r="P720">
        <v>107.39</v>
      </c>
      <c r="Q720" s="4">
        <v>1.23</v>
      </c>
    </row>
    <row r="721" spans="1:17" x14ac:dyDescent="0.3">
      <c r="A721" s="3">
        <v>45210</v>
      </c>
      <c r="B721" s="11" t="str">
        <f t="shared" si="11"/>
        <v>Oct 2023</v>
      </c>
      <c r="C721" t="s">
        <v>108</v>
      </c>
      <c r="D721" t="s">
        <v>32</v>
      </c>
      <c r="E721" t="s">
        <v>73</v>
      </c>
      <c r="F721" t="s">
        <v>94</v>
      </c>
      <c r="G721" t="str">
        <f>_xlfn.XLOOKUP(F721,Product_Categories!A:A,Product_Categories!C:C,"Missing")</f>
        <v>SEO</v>
      </c>
      <c r="H721">
        <v>29086</v>
      </c>
      <c r="I721">
        <v>2254</v>
      </c>
      <c r="J721" s="5">
        <v>8682.7000000000007</v>
      </c>
      <c r="K721">
        <v>92</v>
      </c>
      <c r="L721" s="5">
        <v>10189.33</v>
      </c>
      <c r="M721" s="4">
        <v>7.75</v>
      </c>
      <c r="N721" s="4">
        <v>4.08</v>
      </c>
      <c r="O721" s="4">
        <v>3.85</v>
      </c>
      <c r="P721">
        <v>94.38</v>
      </c>
      <c r="Q721" s="4">
        <v>1.17</v>
      </c>
    </row>
    <row r="722" spans="1:17" x14ac:dyDescent="0.3">
      <c r="A722" s="3">
        <v>45210</v>
      </c>
      <c r="B722" s="11" t="str">
        <f t="shared" si="11"/>
        <v>Oct 2023</v>
      </c>
      <c r="C722" t="s">
        <v>18</v>
      </c>
      <c r="D722" t="s">
        <v>24</v>
      </c>
      <c r="E722" t="s">
        <v>76</v>
      </c>
      <c r="F722" t="s">
        <v>94</v>
      </c>
      <c r="G722" t="str">
        <f>_xlfn.XLOOKUP(F722,Product_Categories!A:A,Product_Categories!C:C,"Missing")</f>
        <v>SEO</v>
      </c>
      <c r="H722">
        <v>64917</v>
      </c>
      <c r="I722">
        <v>6454</v>
      </c>
      <c r="J722" s="5">
        <v>25240.1</v>
      </c>
      <c r="K722">
        <v>331</v>
      </c>
      <c r="L722" s="5">
        <v>24099.74</v>
      </c>
      <c r="M722" s="4">
        <v>9.94</v>
      </c>
      <c r="N722" s="4">
        <v>5.13</v>
      </c>
      <c r="O722" s="4">
        <v>3.91</v>
      </c>
      <c r="P722" s="4">
        <v>76.25</v>
      </c>
      <c r="Q722" s="4">
        <v>0.95</v>
      </c>
    </row>
    <row r="723" spans="1:17" x14ac:dyDescent="0.3">
      <c r="A723" s="3">
        <v>45210</v>
      </c>
      <c r="B723" s="11" t="str">
        <f t="shared" si="11"/>
        <v>Oct 2023</v>
      </c>
      <c r="C723" t="s">
        <v>19</v>
      </c>
      <c r="D723" t="s">
        <v>31</v>
      </c>
      <c r="E723" t="s">
        <v>73</v>
      </c>
      <c r="F723" t="s">
        <v>103</v>
      </c>
      <c r="G723" t="str">
        <f>_xlfn.XLOOKUP(F723,Product_Categories!A:A,Product_Categories!C:C,"Missing")</f>
        <v>Automation</v>
      </c>
      <c r="H723">
        <v>113958</v>
      </c>
      <c r="I723">
        <v>12980</v>
      </c>
      <c r="J723" s="5">
        <v>57494.79</v>
      </c>
      <c r="K723">
        <v>406</v>
      </c>
      <c r="L723" s="5">
        <v>52227.61</v>
      </c>
      <c r="M723" s="4">
        <v>11.39</v>
      </c>
      <c r="N723" s="4">
        <v>3.13</v>
      </c>
      <c r="O723" s="4">
        <v>4.43</v>
      </c>
      <c r="P723">
        <v>141.61000000000001</v>
      </c>
      <c r="Q723" s="4">
        <v>0.91</v>
      </c>
    </row>
    <row r="724" spans="1:17" x14ac:dyDescent="0.3">
      <c r="A724" s="3">
        <v>45210</v>
      </c>
      <c r="B724" s="11" t="str">
        <f t="shared" si="11"/>
        <v>Oct 2023</v>
      </c>
      <c r="C724" t="s">
        <v>19</v>
      </c>
      <c r="D724" t="s">
        <v>41</v>
      </c>
      <c r="E724" t="s">
        <v>73</v>
      </c>
      <c r="F724" t="s">
        <v>86</v>
      </c>
      <c r="G724" t="str">
        <f>_xlfn.XLOOKUP(F724,Product_Categories!A:A,Product_Categories!C:C,"Missing")</f>
        <v>Website Tools</v>
      </c>
      <c r="H724">
        <v>32550</v>
      </c>
      <c r="I724">
        <v>4125</v>
      </c>
      <c r="J724" s="5">
        <v>14841.13</v>
      </c>
      <c r="K724">
        <v>173</v>
      </c>
      <c r="L724" s="5">
        <v>13173.81</v>
      </c>
      <c r="M724" s="4">
        <v>12.67</v>
      </c>
      <c r="N724" s="4">
        <v>4.1900000000000004</v>
      </c>
      <c r="O724" s="4">
        <v>3.6</v>
      </c>
      <c r="P724">
        <v>85.79</v>
      </c>
      <c r="Q724" s="4">
        <v>0.89</v>
      </c>
    </row>
    <row r="725" spans="1:17" x14ac:dyDescent="0.3">
      <c r="A725" s="3">
        <v>45210</v>
      </c>
      <c r="B725" s="11" t="str">
        <f t="shared" si="11"/>
        <v>Oct 2023</v>
      </c>
      <c r="C725" t="s">
        <v>107</v>
      </c>
      <c r="D725" t="s">
        <v>57</v>
      </c>
      <c r="E725" t="s">
        <v>76</v>
      </c>
      <c r="F725" t="s">
        <v>78</v>
      </c>
      <c r="G725" t="str">
        <f>_xlfn.XLOOKUP(F725,Product_Categories!A:A,Product_Categories!C:C,"Missing")</f>
        <v>Audience Analytics</v>
      </c>
      <c r="H725">
        <v>84187</v>
      </c>
      <c r="I725">
        <v>1890</v>
      </c>
      <c r="J725" s="5">
        <v>7710.43</v>
      </c>
      <c r="K725">
        <v>85</v>
      </c>
      <c r="L725" s="5">
        <v>6208.17</v>
      </c>
      <c r="M725" s="4">
        <v>2.25</v>
      </c>
      <c r="N725" s="4">
        <v>4.5</v>
      </c>
      <c r="O725" s="4">
        <v>4.08</v>
      </c>
      <c r="P725">
        <v>90.71</v>
      </c>
      <c r="Q725" s="4">
        <v>0.81</v>
      </c>
    </row>
    <row r="726" spans="1:17" x14ac:dyDescent="0.3">
      <c r="A726" s="3">
        <v>45210</v>
      </c>
      <c r="B726" s="11" t="str">
        <f t="shared" si="11"/>
        <v>Oct 2023</v>
      </c>
      <c r="C726" t="s">
        <v>19</v>
      </c>
      <c r="D726" t="s">
        <v>54</v>
      </c>
      <c r="E726" t="s">
        <v>73</v>
      </c>
      <c r="F726" t="s">
        <v>81</v>
      </c>
      <c r="G726" t="str">
        <f>_xlfn.XLOOKUP(F726,Product_Categories!A:A,Product_Categories!C:C,"Missing")</f>
        <v>Lead Management</v>
      </c>
      <c r="H726">
        <v>76914</v>
      </c>
      <c r="I726">
        <v>8468</v>
      </c>
      <c r="J726" s="5">
        <v>24635.24</v>
      </c>
      <c r="K726">
        <v>446</v>
      </c>
      <c r="L726" s="5">
        <v>16434.150000000001</v>
      </c>
      <c r="M726" s="4">
        <v>11.01</v>
      </c>
      <c r="N726" s="4">
        <v>5.27</v>
      </c>
      <c r="O726" s="4">
        <v>2.91</v>
      </c>
      <c r="P726">
        <v>55.24</v>
      </c>
      <c r="Q726" s="4">
        <v>0.67</v>
      </c>
    </row>
    <row r="727" spans="1:17" x14ac:dyDescent="0.3">
      <c r="A727" s="3">
        <v>45210</v>
      </c>
      <c r="B727" s="11" t="str">
        <f t="shared" si="11"/>
        <v>Oct 2023</v>
      </c>
      <c r="C727" t="s">
        <v>108</v>
      </c>
      <c r="D727" t="s">
        <v>64</v>
      </c>
      <c r="E727" t="s">
        <v>75</v>
      </c>
      <c r="F727" t="s">
        <v>99</v>
      </c>
      <c r="G727" t="str">
        <f>_xlfn.XLOOKUP(F727,Product_Categories!A:A,Product_Categories!C:C,"Missing")</f>
        <v>Planning</v>
      </c>
      <c r="H727">
        <v>3663</v>
      </c>
      <c r="I727">
        <v>56</v>
      </c>
      <c r="J727" s="5">
        <v>238.82</v>
      </c>
      <c r="K727">
        <v>3</v>
      </c>
      <c r="L727" s="5">
        <v>128.38999999999999</v>
      </c>
      <c r="M727" s="4">
        <v>1.53</v>
      </c>
      <c r="N727" s="4">
        <v>5.36</v>
      </c>
      <c r="O727" s="4">
        <v>4.26</v>
      </c>
      <c r="P727">
        <v>79.61</v>
      </c>
      <c r="Q727" s="4">
        <v>0.54</v>
      </c>
    </row>
    <row r="728" spans="1:17" x14ac:dyDescent="0.3">
      <c r="A728" s="3">
        <v>45210</v>
      </c>
      <c r="B728" s="11" t="str">
        <f t="shared" si="11"/>
        <v>Oct 2023</v>
      </c>
      <c r="C728" t="s">
        <v>21</v>
      </c>
      <c r="D728" t="s">
        <v>27</v>
      </c>
      <c r="E728" t="s">
        <v>75</v>
      </c>
      <c r="F728" t="s">
        <v>82</v>
      </c>
      <c r="G728" t="str">
        <f>_xlfn.XLOOKUP(F728,Product_Categories!A:A,Product_Categories!C:C,"Missing")</f>
        <v>Mobile Ads</v>
      </c>
      <c r="H728">
        <v>106814</v>
      </c>
      <c r="I728">
        <v>13479</v>
      </c>
      <c r="J728" s="5">
        <v>22659.4</v>
      </c>
      <c r="K728">
        <v>741</v>
      </c>
      <c r="L728" s="5">
        <v>9967.3799999999992</v>
      </c>
      <c r="M728" s="4">
        <v>12.62</v>
      </c>
      <c r="N728" s="4">
        <v>5.5</v>
      </c>
      <c r="O728" s="4">
        <v>1.68</v>
      </c>
      <c r="P728">
        <v>30.58</v>
      </c>
      <c r="Q728" s="4">
        <v>0.44</v>
      </c>
    </row>
    <row r="729" spans="1:17" x14ac:dyDescent="0.3">
      <c r="A729" s="3">
        <v>45210</v>
      </c>
      <c r="B729" s="11" t="str">
        <f t="shared" si="11"/>
        <v>Oct 2023</v>
      </c>
      <c r="C729" t="s">
        <v>107</v>
      </c>
      <c r="D729" t="s">
        <v>58</v>
      </c>
      <c r="E729" t="s">
        <v>74</v>
      </c>
      <c r="F729" t="s">
        <v>101</v>
      </c>
      <c r="G729" t="str">
        <f>_xlfn.XLOOKUP(F729,Product_Categories!A:A,Product_Categories!C:C,"Missing")</f>
        <v>Conversion</v>
      </c>
      <c r="H729">
        <v>117517</v>
      </c>
      <c r="I729">
        <v>14189</v>
      </c>
      <c r="J729" s="5">
        <v>47906.07</v>
      </c>
      <c r="K729">
        <v>646</v>
      </c>
      <c r="L729" s="5">
        <v>19280.53</v>
      </c>
      <c r="M729" s="4">
        <v>12.07</v>
      </c>
      <c r="N729" s="4">
        <v>4.55</v>
      </c>
      <c r="O729" s="4">
        <v>3.38</v>
      </c>
      <c r="P729">
        <v>74.16</v>
      </c>
      <c r="Q729" s="4">
        <v>0.4</v>
      </c>
    </row>
    <row r="730" spans="1:17" x14ac:dyDescent="0.3">
      <c r="A730" s="3">
        <v>45210</v>
      </c>
      <c r="B730" s="11" t="str">
        <f t="shared" si="11"/>
        <v>Oct 2023</v>
      </c>
      <c r="C730" t="s">
        <v>17</v>
      </c>
      <c r="D730" t="s">
        <v>53</v>
      </c>
      <c r="E730" t="s">
        <v>74</v>
      </c>
      <c r="F730" t="s">
        <v>86</v>
      </c>
      <c r="G730" t="str">
        <f>_xlfn.XLOOKUP(F730,Product_Categories!A:A,Product_Categories!C:C,"Missing")</f>
        <v>Website Tools</v>
      </c>
      <c r="H730">
        <v>105089</v>
      </c>
      <c r="I730">
        <v>9237</v>
      </c>
      <c r="J730" s="5">
        <v>35235.5</v>
      </c>
      <c r="K730">
        <v>1867</v>
      </c>
      <c r="L730" s="5">
        <v>13760.86</v>
      </c>
      <c r="M730" s="4">
        <v>8.7899999999999991</v>
      </c>
      <c r="N730" s="4">
        <v>20.21</v>
      </c>
      <c r="O730" s="4">
        <v>3.81</v>
      </c>
      <c r="P730" s="4">
        <v>18.87</v>
      </c>
      <c r="Q730" s="4">
        <v>0.39</v>
      </c>
    </row>
    <row r="731" spans="1:17" x14ac:dyDescent="0.3">
      <c r="A731" s="3">
        <v>45210</v>
      </c>
      <c r="B731" s="11" t="str">
        <f t="shared" si="11"/>
        <v>Oct 2023</v>
      </c>
      <c r="C731" t="s">
        <v>107</v>
      </c>
      <c r="D731" t="s">
        <v>35</v>
      </c>
      <c r="E731" t="s">
        <v>76</v>
      </c>
      <c r="F731" t="s">
        <v>84</v>
      </c>
      <c r="G731" t="str">
        <f>_xlfn.XLOOKUP(F731,Product_Categories!A:A,Product_Categories!C:C,"Missing")</f>
        <v>Marketing Suite</v>
      </c>
      <c r="H731">
        <v>74849</v>
      </c>
      <c r="I731">
        <v>7244</v>
      </c>
      <c r="J731" s="5">
        <v>15537.63</v>
      </c>
      <c r="K731">
        <v>239</v>
      </c>
      <c r="L731" s="5">
        <v>2507.63</v>
      </c>
      <c r="M731" s="4">
        <v>9.68</v>
      </c>
      <c r="N731" s="4">
        <v>3.3</v>
      </c>
      <c r="O731" s="4">
        <v>2.14</v>
      </c>
      <c r="P731">
        <v>65.010000000000005</v>
      </c>
      <c r="Q731" s="4">
        <v>0.16</v>
      </c>
    </row>
    <row r="732" spans="1:17" x14ac:dyDescent="0.3">
      <c r="A732" s="3">
        <v>45211</v>
      </c>
      <c r="B732" s="11" t="str">
        <f t="shared" si="11"/>
        <v>Oct 2023</v>
      </c>
      <c r="C732" t="s">
        <v>19</v>
      </c>
      <c r="D732" t="s">
        <v>67</v>
      </c>
      <c r="E732" t="s">
        <v>74</v>
      </c>
      <c r="F732" t="s">
        <v>93</v>
      </c>
      <c r="G732" t="str">
        <f>_xlfn.XLOOKUP(F732,Product_Categories!A:A,Product_Categories!C:C,"Missing")</f>
        <v>Social Media</v>
      </c>
      <c r="H732">
        <v>136595</v>
      </c>
      <c r="I732">
        <v>1779</v>
      </c>
      <c r="J732" s="5">
        <v>1081</v>
      </c>
      <c r="K732">
        <v>351</v>
      </c>
      <c r="L732" s="5">
        <v>59331.9</v>
      </c>
      <c r="M732" s="4">
        <v>1.3</v>
      </c>
      <c r="N732" s="4">
        <v>19.73</v>
      </c>
      <c r="O732" s="4">
        <v>0.61</v>
      </c>
      <c r="P732">
        <v>3.08</v>
      </c>
      <c r="Q732" s="4">
        <v>54.89</v>
      </c>
    </row>
    <row r="733" spans="1:17" x14ac:dyDescent="0.3">
      <c r="A733" s="3">
        <v>45211</v>
      </c>
      <c r="B733" s="11" t="str">
        <f t="shared" si="11"/>
        <v>Oct 2023</v>
      </c>
      <c r="C733" t="s">
        <v>107</v>
      </c>
      <c r="D733" t="s">
        <v>59</v>
      </c>
      <c r="E733" t="s">
        <v>75</v>
      </c>
      <c r="F733" t="s">
        <v>80</v>
      </c>
      <c r="G733" t="str">
        <f>_xlfn.XLOOKUP(F733,Product_Categories!A:A,Product_Categories!C:C,"Missing")</f>
        <v>Feedback</v>
      </c>
      <c r="H733">
        <v>117234</v>
      </c>
      <c r="I733">
        <v>12900</v>
      </c>
      <c r="J733" s="5">
        <v>7379.98</v>
      </c>
      <c r="K733">
        <v>1576</v>
      </c>
      <c r="L733" s="5">
        <v>252615.89</v>
      </c>
      <c r="M733" s="4">
        <v>11</v>
      </c>
      <c r="N733" s="4">
        <v>12.22</v>
      </c>
      <c r="O733" s="4">
        <v>0.56999999999999995</v>
      </c>
      <c r="P733">
        <v>4.68</v>
      </c>
      <c r="Q733" s="4">
        <v>34.229999999999997</v>
      </c>
    </row>
    <row r="734" spans="1:17" x14ac:dyDescent="0.3">
      <c r="A734" s="3">
        <v>45211</v>
      </c>
      <c r="B734" s="11" t="str">
        <f t="shared" si="11"/>
        <v>Oct 2023</v>
      </c>
      <c r="C734" t="s">
        <v>17</v>
      </c>
      <c r="D734" t="s">
        <v>32</v>
      </c>
      <c r="E734" t="s">
        <v>74</v>
      </c>
      <c r="F734" t="s">
        <v>80</v>
      </c>
      <c r="G734" t="str">
        <f>_xlfn.XLOOKUP(F734,Product_Categories!A:A,Product_Categories!C:C,"Missing")</f>
        <v>Feedback</v>
      </c>
      <c r="H734">
        <v>22292</v>
      </c>
      <c r="I734">
        <v>2857</v>
      </c>
      <c r="J734" s="5">
        <v>1669.88</v>
      </c>
      <c r="K734">
        <v>484</v>
      </c>
      <c r="L734" s="5">
        <v>34633.65</v>
      </c>
      <c r="M734" s="4">
        <v>12.82</v>
      </c>
      <c r="N734" s="4">
        <v>16.940000000000001</v>
      </c>
      <c r="O734" s="4">
        <v>0.57999999999999996</v>
      </c>
      <c r="P734" s="4">
        <v>3.45</v>
      </c>
      <c r="Q734" s="4">
        <v>20.74</v>
      </c>
    </row>
    <row r="735" spans="1:17" x14ac:dyDescent="0.3">
      <c r="A735" s="3">
        <v>45211</v>
      </c>
      <c r="B735" s="11" t="str">
        <f t="shared" si="11"/>
        <v>Oct 2023</v>
      </c>
      <c r="C735" t="s">
        <v>108</v>
      </c>
      <c r="D735" t="s">
        <v>52</v>
      </c>
      <c r="E735" t="s">
        <v>75</v>
      </c>
      <c r="F735" t="s">
        <v>96</v>
      </c>
      <c r="G735" t="str">
        <f>_xlfn.XLOOKUP(F735,Product_Categories!A:A,Product_Categories!C:C,"Missing")</f>
        <v>Growth Tools</v>
      </c>
      <c r="H735">
        <v>69883</v>
      </c>
      <c r="I735">
        <v>8233</v>
      </c>
      <c r="J735" s="5">
        <v>8128.84</v>
      </c>
      <c r="K735">
        <v>915</v>
      </c>
      <c r="L735" s="5">
        <v>137463.56</v>
      </c>
      <c r="M735" s="4">
        <v>11.78</v>
      </c>
      <c r="N735" s="4">
        <v>11.11</v>
      </c>
      <c r="O735" s="4">
        <v>0.99</v>
      </c>
      <c r="P735">
        <v>8.8800000000000008</v>
      </c>
      <c r="Q735" s="4">
        <v>16.91</v>
      </c>
    </row>
    <row r="736" spans="1:17" x14ac:dyDescent="0.3">
      <c r="A736" s="3">
        <v>45211</v>
      </c>
      <c r="B736" s="11" t="str">
        <f t="shared" si="11"/>
        <v>Oct 2023</v>
      </c>
      <c r="C736" t="s">
        <v>17</v>
      </c>
      <c r="D736" t="s">
        <v>40</v>
      </c>
      <c r="E736" t="s">
        <v>74</v>
      </c>
      <c r="F736" t="s">
        <v>97</v>
      </c>
      <c r="G736" t="str">
        <f>_xlfn.XLOOKUP(F736,Product_Categories!A:A,Product_Categories!C:C,"Missing")</f>
        <v>Webinars</v>
      </c>
      <c r="H736">
        <v>108682</v>
      </c>
      <c r="I736">
        <v>4306</v>
      </c>
      <c r="J736" s="5">
        <v>9688.85</v>
      </c>
      <c r="K736">
        <v>935</v>
      </c>
      <c r="L736" s="5">
        <v>145432.17000000001</v>
      </c>
      <c r="M736" s="4">
        <v>3.96</v>
      </c>
      <c r="N736" s="4">
        <v>21.71</v>
      </c>
      <c r="O736" s="4">
        <v>2.25</v>
      </c>
      <c r="P736" s="4">
        <v>10.36</v>
      </c>
      <c r="Q736" s="4">
        <v>15.01</v>
      </c>
    </row>
    <row r="737" spans="1:17" x14ac:dyDescent="0.3">
      <c r="A737" s="3">
        <v>45211</v>
      </c>
      <c r="B737" s="11" t="str">
        <f t="shared" si="11"/>
        <v>Oct 2023</v>
      </c>
      <c r="C737" t="s">
        <v>18</v>
      </c>
      <c r="D737" t="s">
        <v>68</v>
      </c>
      <c r="E737" t="s">
        <v>74</v>
      </c>
      <c r="F737" t="s">
        <v>83</v>
      </c>
      <c r="G737" t="str">
        <f>_xlfn.XLOOKUP(F737,Product_Categories!A:A,Product_Categories!C:C,"Missing")</f>
        <v>UX</v>
      </c>
      <c r="H737">
        <v>139097</v>
      </c>
      <c r="I737">
        <v>2527</v>
      </c>
      <c r="J737" s="5">
        <v>2346.6799999999998</v>
      </c>
      <c r="K737">
        <v>190</v>
      </c>
      <c r="L737" s="5">
        <v>32795.5</v>
      </c>
      <c r="M737" s="4">
        <v>1.82</v>
      </c>
      <c r="N737" s="4">
        <v>7.52</v>
      </c>
      <c r="O737" s="4">
        <v>0.93</v>
      </c>
      <c r="P737" s="4">
        <v>12.35</v>
      </c>
      <c r="Q737" s="4">
        <v>13.98</v>
      </c>
    </row>
    <row r="738" spans="1:17" x14ac:dyDescent="0.3">
      <c r="A738" s="3">
        <v>45211</v>
      </c>
      <c r="B738" s="11" t="str">
        <f t="shared" si="11"/>
        <v>Oct 2023</v>
      </c>
      <c r="C738" t="s">
        <v>17</v>
      </c>
      <c r="D738" t="s">
        <v>38</v>
      </c>
      <c r="E738" t="s">
        <v>75</v>
      </c>
      <c r="F738" t="s">
        <v>91</v>
      </c>
      <c r="G738" t="str">
        <f>_xlfn.XLOOKUP(F738,Product_Categories!A:A,Product_Categories!C:C,"Missing")</f>
        <v>Affiliate</v>
      </c>
      <c r="H738">
        <v>70342</v>
      </c>
      <c r="I738">
        <v>3523</v>
      </c>
      <c r="J738" s="5">
        <v>6106.25</v>
      </c>
      <c r="K738">
        <v>594</v>
      </c>
      <c r="L738" s="5">
        <v>76818.28</v>
      </c>
      <c r="M738" s="4">
        <v>5.01</v>
      </c>
      <c r="N738" s="4">
        <v>16.86</v>
      </c>
      <c r="O738" s="4">
        <v>1.73</v>
      </c>
      <c r="P738" s="4">
        <v>10.28</v>
      </c>
      <c r="Q738" s="4">
        <v>12.58</v>
      </c>
    </row>
    <row r="739" spans="1:17" x14ac:dyDescent="0.3">
      <c r="A739" s="3">
        <v>45211</v>
      </c>
      <c r="B739" s="11" t="str">
        <f t="shared" si="11"/>
        <v>Oct 2023</v>
      </c>
      <c r="C739" t="s">
        <v>17</v>
      </c>
      <c r="D739" t="s">
        <v>64</v>
      </c>
      <c r="E739" t="s">
        <v>74</v>
      </c>
      <c r="F739" t="s">
        <v>83</v>
      </c>
      <c r="G739" t="str">
        <f>_xlfn.XLOOKUP(F739,Product_Categories!A:A,Product_Categories!C:C,"Missing")</f>
        <v>UX</v>
      </c>
      <c r="H739">
        <v>13690</v>
      </c>
      <c r="I739">
        <v>601</v>
      </c>
      <c r="J739" s="5">
        <v>1696.2</v>
      </c>
      <c r="K739">
        <v>100</v>
      </c>
      <c r="L739" s="5">
        <v>18854.939999999999</v>
      </c>
      <c r="M739" s="4">
        <v>4.3899999999999997</v>
      </c>
      <c r="N739" s="4">
        <v>16.64</v>
      </c>
      <c r="O739" s="4">
        <v>2.82</v>
      </c>
      <c r="P739" s="4">
        <v>16.96</v>
      </c>
      <c r="Q739" s="4">
        <v>11.12</v>
      </c>
    </row>
    <row r="740" spans="1:17" x14ac:dyDescent="0.3">
      <c r="A740" s="3">
        <v>45211</v>
      </c>
      <c r="B740" s="11" t="str">
        <f t="shared" si="11"/>
        <v>Oct 2023</v>
      </c>
      <c r="C740" t="s">
        <v>19</v>
      </c>
      <c r="D740" t="s">
        <v>34</v>
      </c>
      <c r="E740" t="s">
        <v>74</v>
      </c>
      <c r="F740" t="s">
        <v>81</v>
      </c>
      <c r="G740" t="str">
        <f>_xlfn.XLOOKUP(F740,Product_Categories!A:A,Product_Categories!C:C,"Missing")</f>
        <v>Lead Management</v>
      </c>
      <c r="H740">
        <v>95425</v>
      </c>
      <c r="I740">
        <v>14084</v>
      </c>
      <c r="J740" s="5">
        <v>23181.41</v>
      </c>
      <c r="K740">
        <v>1288</v>
      </c>
      <c r="L740" s="5">
        <v>255011.26</v>
      </c>
      <c r="M740" s="4">
        <v>14.76</v>
      </c>
      <c r="N740" s="4">
        <v>9.15</v>
      </c>
      <c r="O740" s="4">
        <v>1.65</v>
      </c>
      <c r="P740">
        <v>18</v>
      </c>
      <c r="Q740" s="4">
        <v>11</v>
      </c>
    </row>
    <row r="741" spans="1:17" x14ac:dyDescent="0.3">
      <c r="A741" s="3">
        <v>45211</v>
      </c>
      <c r="B741" s="11" t="str">
        <f t="shared" si="11"/>
        <v>Oct 2023</v>
      </c>
      <c r="C741" t="s">
        <v>21</v>
      </c>
      <c r="D741" t="s">
        <v>23</v>
      </c>
      <c r="E741" t="s">
        <v>74</v>
      </c>
      <c r="F741" t="s">
        <v>99</v>
      </c>
      <c r="G741" t="str">
        <f>_xlfn.XLOOKUP(F741,Product_Categories!A:A,Product_Categories!C:C,"Missing")</f>
        <v>Planning</v>
      </c>
      <c r="H741">
        <v>115129</v>
      </c>
      <c r="I741">
        <v>3555</v>
      </c>
      <c r="J741" s="5">
        <v>5867.92</v>
      </c>
      <c r="K741">
        <v>538</v>
      </c>
      <c r="L741" s="5">
        <v>63466.95</v>
      </c>
      <c r="M741" s="4">
        <v>3.09</v>
      </c>
      <c r="N741" s="4">
        <v>15.13</v>
      </c>
      <c r="O741" s="4">
        <v>1.65</v>
      </c>
      <c r="P741">
        <v>10.91</v>
      </c>
      <c r="Q741" s="4">
        <v>10.82</v>
      </c>
    </row>
    <row r="742" spans="1:17" x14ac:dyDescent="0.3">
      <c r="A742" s="3">
        <v>45211</v>
      </c>
      <c r="B742" s="11" t="str">
        <f t="shared" si="11"/>
        <v>Oct 2023</v>
      </c>
      <c r="C742" t="s">
        <v>107</v>
      </c>
      <c r="D742" t="s">
        <v>52</v>
      </c>
      <c r="E742" t="s">
        <v>73</v>
      </c>
      <c r="F742" t="s">
        <v>92</v>
      </c>
      <c r="G742" t="str">
        <f>_xlfn.XLOOKUP(F742,Product_Categories!A:A,Product_Categories!C:C,"Missing")</f>
        <v>Design</v>
      </c>
      <c r="H742">
        <v>97548</v>
      </c>
      <c r="I742">
        <v>4780</v>
      </c>
      <c r="J742" s="5">
        <v>7337.92</v>
      </c>
      <c r="K742">
        <v>571</v>
      </c>
      <c r="L742" s="5">
        <v>78140.89</v>
      </c>
      <c r="M742" s="4">
        <v>4.9000000000000004</v>
      </c>
      <c r="N742" s="4">
        <v>11.95</v>
      </c>
      <c r="O742" s="4">
        <v>1.54</v>
      </c>
      <c r="P742">
        <v>12.85</v>
      </c>
      <c r="Q742" s="4">
        <v>10.65</v>
      </c>
    </row>
    <row r="743" spans="1:17" x14ac:dyDescent="0.3">
      <c r="A743" s="3">
        <v>45211</v>
      </c>
      <c r="B743" s="11" t="str">
        <f t="shared" si="11"/>
        <v>Oct 2023</v>
      </c>
      <c r="C743" t="s">
        <v>17</v>
      </c>
      <c r="D743" t="s">
        <v>63</v>
      </c>
      <c r="E743" t="s">
        <v>73</v>
      </c>
      <c r="F743" t="s">
        <v>77</v>
      </c>
      <c r="G743" t="str">
        <f>_xlfn.XLOOKUP(F743,Product_Categories!A:A,Product_Categories!C:C,"Missing")</f>
        <v>SEO</v>
      </c>
      <c r="H743">
        <v>72065</v>
      </c>
      <c r="I743">
        <v>8841</v>
      </c>
      <c r="J743" s="5">
        <v>14190.32</v>
      </c>
      <c r="K743">
        <v>1014</v>
      </c>
      <c r="L743" s="5">
        <v>148823.37</v>
      </c>
      <c r="M743" s="4">
        <v>12.27</v>
      </c>
      <c r="N743" s="4">
        <v>11.47</v>
      </c>
      <c r="O743" s="4">
        <v>1.61</v>
      </c>
      <c r="P743" s="4">
        <v>13.99</v>
      </c>
      <c r="Q743" s="4">
        <v>10.49</v>
      </c>
    </row>
    <row r="744" spans="1:17" x14ac:dyDescent="0.3">
      <c r="A744" s="3">
        <v>45211</v>
      </c>
      <c r="B744" s="11" t="str">
        <f t="shared" si="11"/>
        <v>Oct 2023</v>
      </c>
      <c r="C744" t="s">
        <v>108</v>
      </c>
      <c r="D744" t="s">
        <v>67</v>
      </c>
      <c r="E744" t="s">
        <v>73</v>
      </c>
      <c r="F744" t="s">
        <v>91</v>
      </c>
      <c r="G744" t="str">
        <f>_xlfn.XLOOKUP(F744,Product_Categories!A:A,Product_Categories!C:C,"Missing")</f>
        <v>Affiliate</v>
      </c>
      <c r="H744">
        <v>17767</v>
      </c>
      <c r="I744">
        <v>1989</v>
      </c>
      <c r="J744" s="5">
        <v>980.72</v>
      </c>
      <c r="K744">
        <v>70</v>
      </c>
      <c r="L744" s="5">
        <v>10125.049999999999</v>
      </c>
      <c r="M744" s="4">
        <v>11.19</v>
      </c>
      <c r="N744" s="4">
        <v>3.52</v>
      </c>
      <c r="O744" s="4">
        <v>0.49</v>
      </c>
      <c r="P744">
        <v>14.01</v>
      </c>
      <c r="Q744" s="4">
        <v>10.32</v>
      </c>
    </row>
    <row r="745" spans="1:17" x14ac:dyDescent="0.3">
      <c r="A745" s="3">
        <v>45211</v>
      </c>
      <c r="B745" s="11" t="str">
        <f t="shared" si="11"/>
        <v>Oct 2023</v>
      </c>
      <c r="C745" t="s">
        <v>17</v>
      </c>
      <c r="D745" t="s">
        <v>55</v>
      </c>
      <c r="E745" t="s">
        <v>73</v>
      </c>
      <c r="F745" t="s">
        <v>80</v>
      </c>
      <c r="G745" t="str">
        <f>_xlfn.XLOOKUP(F745,Product_Categories!A:A,Product_Categories!C:C,"Missing")</f>
        <v>Feedback</v>
      </c>
      <c r="H745">
        <v>53845</v>
      </c>
      <c r="I745">
        <v>6130</v>
      </c>
      <c r="J745" s="5">
        <v>5605.85</v>
      </c>
      <c r="K745">
        <v>1083</v>
      </c>
      <c r="L745" s="5">
        <v>55451.76</v>
      </c>
      <c r="M745" s="4">
        <v>11.38</v>
      </c>
      <c r="N745" s="4">
        <v>17.670000000000002</v>
      </c>
      <c r="O745" s="4">
        <v>0.91</v>
      </c>
      <c r="P745" s="4">
        <v>5.18</v>
      </c>
      <c r="Q745" s="4">
        <v>9.89</v>
      </c>
    </row>
    <row r="746" spans="1:17" x14ac:dyDescent="0.3">
      <c r="A746" s="3">
        <v>45211</v>
      </c>
      <c r="B746" s="11" t="str">
        <f t="shared" si="11"/>
        <v>Oct 2023</v>
      </c>
      <c r="C746" t="s">
        <v>107</v>
      </c>
      <c r="D746" t="s">
        <v>42</v>
      </c>
      <c r="E746" t="s">
        <v>73</v>
      </c>
      <c r="F746" t="s">
        <v>100</v>
      </c>
      <c r="G746" t="str">
        <f>_xlfn.XLOOKUP(F746,Product_Categories!A:A,Product_Categories!C:C,"Missing")</f>
        <v>Forms</v>
      </c>
      <c r="H746">
        <v>29251</v>
      </c>
      <c r="I746">
        <v>445</v>
      </c>
      <c r="J746" s="5">
        <v>812.67</v>
      </c>
      <c r="K746">
        <v>96</v>
      </c>
      <c r="L746" s="5">
        <v>7104.64</v>
      </c>
      <c r="M746" s="4">
        <v>1.52</v>
      </c>
      <c r="N746" s="4">
        <v>21.57</v>
      </c>
      <c r="O746" s="4">
        <v>1.83</v>
      </c>
      <c r="P746">
        <v>8.4700000000000006</v>
      </c>
      <c r="Q746" s="4">
        <v>8.74</v>
      </c>
    </row>
    <row r="747" spans="1:17" x14ac:dyDescent="0.3">
      <c r="A747" s="3">
        <v>45211</v>
      </c>
      <c r="B747" s="11" t="str">
        <f t="shared" si="11"/>
        <v>Oct 2023</v>
      </c>
      <c r="C747" t="s">
        <v>18</v>
      </c>
      <c r="D747" t="s">
        <v>50</v>
      </c>
      <c r="E747" t="s">
        <v>74</v>
      </c>
      <c r="F747" t="s">
        <v>91</v>
      </c>
      <c r="G747" t="str">
        <f>_xlfn.XLOOKUP(F747,Product_Categories!A:A,Product_Categories!C:C,"Missing")</f>
        <v>Affiliate</v>
      </c>
      <c r="H747">
        <v>28871</v>
      </c>
      <c r="I747">
        <v>1414</v>
      </c>
      <c r="J747" s="5">
        <v>5574.18</v>
      </c>
      <c r="K747">
        <v>252</v>
      </c>
      <c r="L747" s="5">
        <v>46999.89</v>
      </c>
      <c r="M747" s="4">
        <v>4.9000000000000004</v>
      </c>
      <c r="N747" s="4">
        <v>17.82</v>
      </c>
      <c r="O747" s="4">
        <v>3.94</v>
      </c>
      <c r="P747" s="4">
        <v>22.12</v>
      </c>
      <c r="Q747" s="4">
        <v>8.43</v>
      </c>
    </row>
    <row r="748" spans="1:17" x14ac:dyDescent="0.3">
      <c r="A748" s="3">
        <v>45211</v>
      </c>
      <c r="B748" s="11" t="str">
        <f t="shared" si="11"/>
        <v>Oct 2023</v>
      </c>
      <c r="C748" t="s">
        <v>108</v>
      </c>
      <c r="D748" t="s">
        <v>38</v>
      </c>
      <c r="E748" t="s">
        <v>76</v>
      </c>
      <c r="F748" t="s">
        <v>81</v>
      </c>
      <c r="G748" t="str">
        <f>_xlfn.XLOOKUP(F748,Product_Categories!A:A,Product_Categories!C:C,"Missing")</f>
        <v>Lead Management</v>
      </c>
      <c r="H748">
        <v>142582</v>
      </c>
      <c r="I748">
        <v>7808</v>
      </c>
      <c r="J748" s="5">
        <v>11619.25</v>
      </c>
      <c r="K748">
        <v>1035</v>
      </c>
      <c r="L748" s="5">
        <v>94808.59</v>
      </c>
      <c r="M748" s="4">
        <v>5.48</v>
      </c>
      <c r="N748" s="4">
        <v>13.26</v>
      </c>
      <c r="O748" s="4">
        <v>1.49</v>
      </c>
      <c r="P748">
        <v>11.23</v>
      </c>
      <c r="Q748" s="4">
        <v>8.16</v>
      </c>
    </row>
    <row r="749" spans="1:17" x14ac:dyDescent="0.3">
      <c r="A749" s="3">
        <v>45211</v>
      </c>
      <c r="B749" s="11" t="str">
        <f t="shared" si="11"/>
        <v>Oct 2023</v>
      </c>
      <c r="C749" t="s">
        <v>18</v>
      </c>
      <c r="D749" t="s">
        <v>56</v>
      </c>
      <c r="E749" t="s">
        <v>74</v>
      </c>
      <c r="F749" t="s">
        <v>102</v>
      </c>
      <c r="G749" t="str">
        <f>_xlfn.XLOOKUP(F749,Product_Categories!A:A,Product_Categories!C:C,"Missing")</f>
        <v>Website Tools</v>
      </c>
      <c r="H749">
        <v>64876</v>
      </c>
      <c r="I749">
        <v>5135</v>
      </c>
      <c r="J749" s="5">
        <v>11320.67</v>
      </c>
      <c r="K749">
        <v>654</v>
      </c>
      <c r="L749" s="5">
        <v>89061.17</v>
      </c>
      <c r="M749" s="4">
        <v>7.92</v>
      </c>
      <c r="N749" s="4">
        <v>12.74</v>
      </c>
      <c r="O749" s="4">
        <v>2.2000000000000002</v>
      </c>
      <c r="P749" s="4">
        <v>17.309999999999999</v>
      </c>
      <c r="Q749" s="4">
        <v>7.87</v>
      </c>
    </row>
    <row r="750" spans="1:17" x14ac:dyDescent="0.3">
      <c r="A750" s="3">
        <v>45211</v>
      </c>
      <c r="B750" s="11" t="str">
        <f t="shared" si="11"/>
        <v>Oct 2023</v>
      </c>
      <c r="C750" t="s">
        <v>21</v>
      </c>
      <c r="D750" t="s">
        <v>58</v>
      </c>
      <c r="E750" t="s">
        <v>75</v>
      </c>
      <c r="F750" t="s">
        <v>100</v>
      </c>
      <c r="G750" t="str">
        <f>_xlfn.XLOOKUP(F750,Product_Categories!A:A,Product_Categories!C:C,"Missing")</f>
        <v>Forms</v>
      </c>
      <c r="H750">
        <v>66534</v>
      </c>
      <c r="I750">
        <v>3323</v>
      </c>
      <c r="J750" s="5">
        <v>8624.3700000000008</v>
      </c>
      <c r="K750">
        <v>728</v>
      </c>
      <c r="L750" s="5">
        <v>66679.259999999995</v>
      </c>
      <c r="M750" s="4">
        <v>4.99</v>
      </c>
      <c r="N750" s="4">
        <v>21.91</v>
      </c>
      <c r="O750" s="4">
        <v>2.6</v>
      </c>
      <c r="P750">
        <v>11.85</v>
      </c>
      <c r="Q750" s="4">
        <v>7.73</v>
      </c>
    </row>
    <row r="751" spans="1:17" x14ac:dyDescent="0.3">
      <c r="A751" s="3">
        <v>45211</v>
      </c>
      <c r="B751" s="11" t="str">
        <f t="shared" si="11"/>
        <v>Oct 2023</v>
      </c>
      <c r="C751" t="s">
        <v>17</v>
      </c>
      <c r="D751" t="s">
        <v>59</v>
      </c>
      <c r="E751" t="s">
        <v>76</v>
      </c>
      <c r="F751" t="s">
        <v>81</v>
      </c>
      <c r="G751" t="str">
        <f>_xlfn.XLOOKUP(F751,Product_Categories!A:A,Product_Categories!C:C,"Missing")</f>
        <v>Lead Management</v>
      </c>
      <c r="H751">
        <v>7402</v>
      </c>
      <c r="I751">
        <v>860</v>
      </c>
      <c r="J751" s="5">
        <v>1761.21</v>
      </c>
      <c r="K751">
        <v>104</v>
      </c>
      <c r="L751" s="5">
        <v>13245.81</v>
      </c>
      <c r="M751" s="4">
        <v>11.62</v>
      </c>
      <c r="N751" s="4">
        <v>12.09</v>
      </c>
      <c r="O751" s="4">
        <v>2.0499999999999998</v>
      </c>
      <c r="P751" s="4">
        <v>16.93</v>
      </c>
      <c r="Q751" s="4">
        <v>7.52</v>
      </c>
    </row>
    <row r="752" spans="1:17" x14ac:dyDescent="0.3">
      <c r="A752" s="3">
        <v>45211</v>
      </c>
      <c r="B752" s="11" t="str">
        <f t="shared" si="11"/>
        <v>Oct 2023</v>
      </c>
      <c r="C752" t="s">
        <v>108</v>
      </c>
      <c r="D752" t="s">
        <v>66</v>
      </c>
      <c r="E752" t="s">
        <v>75</v>
      </c>
      <c r="F752" t="s">
        <v>91</v>
      </c>
      <c r="G752" t="str">
        <f>_xlfn.XLOOKUP(F752,Product_Categories!A:A,Product_Categories!C:C,"Missing")</f>
        <v>Affiliate</v>
      </c>
      <c r="H752">
        <v>29982</v>
      </c>
      <c r="I752">
        <v>4249</v>
      </c>
      <c r="J752" s="5">
        <v>16036.21</v>
      </c>
      <c r="K752">
        <v>854</v>
      </c>
      <c r="L752" s="5">
        <v>118006.2</v>
      </c>
      <c r="M752" s="4">
        <v>14.17</v>
      </c>
      <c r="N752" s="4">
        <v>20.100000000000001</v>
      </c>
      <c r="O752" s="4">
        <v>3.77</v>
      </c>
      <c r="P752">
        <v>18.78</v>
      </c>
      <c r="Q752" s="4">
        <v>7.36</v>
      </c>
    </row>
    <row r="753" spans="1:17" x14ac:dyDescent="0.3">
      <c r="A753" s="3">
        <v>45211</v>
      </c>
      <c r="B753" s="11" t="str">
        <f t="shared" si="11"/>
        <v>Oct 2023</v>
      </c>
      <c r="C753" t="s">
        <v>18</v>
      </c>
      <c r="D753" t="s">
        <v>55</v>
      </c>
      <c r="E753" t="s">
        <v>75</v>
      </c>
      <c r="F753" t="s">
        <v>92</v>
      </c>
      <c r="G753" t="str">
        <f>_xlfn.XLOOKUP(F753,Product_Categories!A:A,Product_Categories!C:C,"Missing")</f>
        <v>Design</v>
      </c>
      <c r="H753">
        <v>18114</v>
      </c>
      <c r="I753">
        <v>562</v>
      </c>
      <c r="J753" s="5">
        <v>1812.65</v>
      </c>
      <c r="K753">
        <v>77</v>
      </c>
      <c r="L753" s="5">
        <v>13277.96</v>
      </c>
      <c r="M753" s="4">
        <v>3.1</v>
      </c>
      <c r="N753" s="4">
        <v>13.7</v>
      </c>
      <c r="O753" s="4">
        <v>3.23</v>
      </c>
      <c r="P753" s="4">
        <v>23.54</v>
      </c>
      <c r="Q753" s="4">
        <v>7.33</v>
      </c>
    </row>
    <row r="754" spans="1:17" x14ac:dyDescent="0.3">
      <c r="A754" s="3">
        <v>45211</v>
      </c>
      <c r="B754" s="11" t="str">
        <f t="shared" si="11"/>
        <v>Oct 2023</v>
      </c>
      <c r="C754" t="s">
        <v>17</v>
      </c>
      <c r="D754" t="s">
        <v>24</v>
      </c>
      <c r="E754" t="s">
        <v>76</v>
      </c>
      <c r="F754" t="s">
        <v>77</v>
      </c>
      <c r="G754" t="str">
        <f>_xlfn.XLOOKUP(F754,Product_Categories!A:A,Product_Categories!C:C,"Missing")</f>
        <v>SEO</v>
      </c>
      <c r="H754">
        <v>19233</v>
      </c>
      <c r="I754">
        <v>2688</v>
      </c>
      <c r="J754" s="5">
        <v>9981.33</v>
      </c>
      <c r="K754">
        <v>404</v>
      </c>
      <c r="L754" s="5">
        <v>70673.67</v>
      </c>
      <c r="M754" s="4">
        <v>13.98</v>
      </c>
      <c r="N754" s="4">
        <v>15.03</v>
      </c>
      <c r="O754" s="4">
        <v>3.71</v>
      </c>
      <c r="P754" s="4">
        <v>24.71</v>
      </c>
      <c r="Q754" s="4">
        <v>7.08</v>
      </c>
    </row>
    <row r="755" spans="1:17" x14ac:dyDescent="0.3">
      <c r="A755" s="3">
        <v>45211</v>
      </c>
      <c r="B755" s="11" t="str">
        <f t="shared" si="11"/>
        <v>Oct 2023</v>
      </c>
      <c r="C755" t="s">
        <v>21</v>
      </c>
      <c r="D755" t="s">
        <v>69</v>
      </c>
      <c r="E755" t="s">
        <v>75</v>
      </c>
      <c r="F755" t="s">
        <v>103</v>
      </c>
      <c r="G755" t="str">
        <f>_xlfn.XLOOKUP(F755,Product_Categories!A:A,Product_Categories!C:C,"Missing")</f>
        <v>Automation</v>
      </c>
      <c r="H755">
        <v>62399</v>
      </c>
      <c r="I755">
        <v>9178</v>
      </c>
      <c r="J755" s="5">
        <v>10278.120000000001</v>
      </c>
      <c r="K755">
        <v>1050</v>
      </c>
      <c r="L755" s="5">
        <v>68438.820000000007</v>
      </c>
      <c r="M755" s="4">
        <v>14.71</v>
      </c>
      <c r="N755" s="4">
        <v>11.44</v>
      </c>
      <c r="O755" s="4">
        <v>1.1200000000000001</v>
      </c>
      <c r="P755">
        <v>9.7899999999999991</v>
      </c>
      <c r="Q755" s="4">
        <v>6.66</v>
      </c>
    </row>
    <row r="756" spans="1:17" x14ac:dyDescent="0.3">
      <c r="A756" s="3">
        <v>45211</v>
      </c>
      <c r="B756" s="11" t="str">
        <f t="shared" si="11"/>
        <v>Oct 2023</v>
      </c>
      <c r="C756" t="s">
        <v>21</v>
      </c>
      <c r="D756" t="s">
        <v>69</v>
      </c>
      <c r="E756" t="s">
        <v>76</v>
      </c>
      <c r="F756" t="s">
        <v>106</v>
      </c>
      <c r="G756" t="str">
        <f>_xlfn.XLOOKUP(F756,Product_Categories!A:A,Product_Categories!C:C,"Missing")</f>
        <v>Reporting</v>
      </c>
      <c r="H756">
        <v>11981</v>
      </c>
      <c r="I756">
        <v>768</v>
      </c>
      <c r="J756" s="5">
        <v>2845.42</v>
      </c>
      <c r="K756">
        <v>112</v>
      </c>
      <c r="L756" s="5">
        <v>18587.009999999998</v>
      </c>
      <c r="M756" s="4">
        <v>6.41</v>
      </c>
      <c r="N756" s="4">
        <v>14.58</v>
      </c>
      <c r="O756" s="4">
        <v>3.7</v>
      </c>
      <c r="P756">
        <v>25.41</v>
      </c>
      <c r="Q756" s="4">
        <v>6.53</v>
      </c>
    </row>
    <row r="757" spans="1:17" x14ac:dyDescent="0.3">
      <c r="A757" s="3">
        <v>45211</v>
      </c>
      <c r="B757" s="11" t="str">
        <f t="shared" si="11"/>
        <v>Oct 2023</v>
      </c>
      <c r="C757" t="s">
        <v>108</v>
      </c>
      <c r="D757" t="s">
        <v>37</v>
      </c>
      <c r="E757" t="s">
        <v>76</v>
      </c>
      <c r="F757" t="s">
        <v>106</v>
      </c>
      <c r="G757" t="str">
        <f>_xlfn.XLOOKUP(F757,Product_Categories!A:A,Product_Categories!C:C,"Missing")</f>
        <v>Reporting</v>
      </c>
      <c r="H757">
        <v>32752</v>
      </c>
      <c r="I757">
        <v>4434</v>
      </c>
      <c r="J757" s="5">
        <v>15884.3</v>
      </c>
      <c r="K757">
        <v>762</v>
      </c>
      <c r="L757" s="5">
        <v>100430.48</v>
      </c>
      <c r="M757" s="4">
        <v>13.54</v>
      </c>
      <c r="N757" s="4">
        <v>17.190000000000001</v>
      </c>
      <c r="O757" s="4">
        <v>3.58</v>
      </c>
      <c r="P757">
        <v>20.85</v>
      </c>
      <c r="Q757" s="4">
        <v>6.32</v>
      </c>
    </row>
    <row r="758" spans="1:17" x14ac:dyDescent="0.3">
      <c r="A758" s="3">
        <v>45211</v>
      </c>
      <c r="B758" s="11" t="str">
        <f t="shared" si="11"/>
        <v>Oct 2023</v>
      </c>
      <c r="C758" t="s">
        <v>17</v>
      </c>
      <c r="D758" t="s">
        <v>49</v>
      </c>
      <c r="E758" t="s">
        <v>76</v>
      </c>
      <c r="F758" t="s">
        <v>78</v>
      </c>
      <c r="G758" t="str">
        <f>_xlfn.XLOOKUP(F758,Product_Categories!A:A,Product_Categories!C:C,"Missing")</f>
        <v>Audience Analytics</v>
      </c>
      <c r="H758">
        <v>81850</v>
      </c>
      <c r="I758">
        <v>4791</v>
      </c>
      <c r="J758" s="5">
        <v>20241.939999999999</v>
      </c>
      <c r="K758">
        <v>897</v>
      </c>
      <c r="L758" s="5">
        <v>126437.38</v>
      </c>
      <c r="M758" s="4">
        <v>5.85</v>
      </c>
      <c r="N758" s="4">
        <v>18.72</v>
      </c>
      <c r="O758" s="4">
        <v>4.22</v>
      </c>
      <c r="P758" s="4">
        <v>22.57</v>
      </c>
      <c r="Q758" s="4">
        <v>6.25</v>
      </c>
    </row>
    <row r="759" spans="1:17" x14ac:dyDescent="0.3">
      <c r="A759" s="3">
        <v>45211</v>
      </c>
      <c r="B759" s="11" t="str">
        <f t="shared" si="11"/>
        <v>Oct 2023</v>
      </c>
      <c r="C759" t="s">
        <v>108</v>
      </c>
      <c r="D759" t="s">
        <v>55</v>
      </c>
      <c r="E759" t="s">
        <v>75</v>
      </c>
      <c r="F759" t="s">
        <v>91</v>
      </c>
      <c r="G759" t="str">
        <f>_xlfn.XLOOKUP(F759,Product_Categories!A:A,Product_Categories!C:C,"Missing")</f>
        <v>Affiliate</v>
      </c>
      <c r="H759">
        <v>128429</v>
      </c>
      <c r="I759">
        <v>11469</v>
      </c>
      <c r="J759" s="5">
        <v>41711.19</v>
      </c>
      <c r="K759">
        <v>1552</v>
      </c>
      <c r="L759" s="5">
        <v>253911.48</v>
      </c>
      <c r="M759" s="4">
        <v>8.93</v>
      </c>
      <c r="N759" s="4">
        <v>13.53</v>
      </c>
      <c r="O759" s="4">
        <v>3.64</v>
      </c>
      <c r="P759">
        <v>26.88</v>
      </c>
      <c r="Q759" s="4">
        <v>6.09</v>
      </c>
    </row>
    <row r="760" spans="1:17" x14ac:dyDescent="0.3">
      <c r="A760" s="3">
        <v>45211</v>
      </c>
      <c r="B760" s="11" t="str">
        <f t="shared" si="11"/>
        <v>Oct 2023</v>
      </c>
      <c r="C760" t="s">
        <v>107</v>
      </c>
      <c r="D760" t="s">
        <v>58</v>
      </c>
      <c r="E760" t="s">
        <v>74</v>
      </c>
      <c r="F760" t="s">
        <v>90</v>
      </c>
      <c r="G760" t="str">
        <f>_xlfn.XLOOKUP(F760,Product_Categories!A:A,Product_Categories!C:C,"Missing")</f>
        <v>Brand Monitoring</v>
      </c>
      <c r="H760">
        <v>107864</v>
      </c>
      <c r="I760">
        <v>7157</v>
      </c>
      <c r="J760" s="5">
        <v>21149.29</v>
      </c>
      <c r="K760">
        <v>761</v>
      </c>
      <c r="L760" s="5">
        <v>128165.29</v>
      </c>
      <c r="M760" s="4">
        <v>6.64</v>
      </c>
      <c r="N760" s="4">
        <v>10.63</v>
      </c>
      <c r="O760" s="4">
        <v>2.96</v>
      </c>
      <c r="P760">
        <v>27.79</v>
      </c>
      <c r="Q760" s="4">
        <v>6.06</v>
      </c>
    </row>
    <row r="761" spans="1:17" x14ac:dyDescent="0.3">
      <c r="A761" s="3">
        <v>45211</v>
      </c>
      <c r="B761" s="11" t="str">
        <f t="shared" si="11"/>
        <v>Oct 2023</v>
      </c>
      <c r="C761" t="s">
        <v>108</v>
      </c>
      <c r="D761" t="s">
        <v>48</v>
      </c>
      <c r="E761" t="s">
        <v>75</v>
      </c>
      <c r="F761" t="s">
        <v>78</v>
      </c>
      <c r="G761" t="str">
        <f>_xlfn.XLOOKUP(F761,Product_Categories!A:A,Product_Categories!C:C,"Missing")</f>
        <v>Audience Analytics</v>
      </c>
      <c r="H761">
        <v>39406</v>
      </c>
      <c r="I761">
        <v>718</v>
      </c>
      <c r="J761" s="5">
        <v>894.8</v>
      </c>
      <c r="K761">
        <v>47</v>
      </c>
      <c r="L761" s="5">
        <v>4889.57</v>
      </c>
      <c r="M761" s="4">
        <v>1.82</v>
      </c>
      <c r="N761" s="4">
        <v>6.55</v>
      </c>
      <c r="O761" s="4">
        <v>1.25</v>
      </c>
      <c r="P761">
        <v>19.04</v>
      </c>
      <c r="Q761" s="4">
        <v>5.46</v>
      </c>
    </row>
    <row r="762" spans="1:17" x14ac:dyDescent="0.3">
      <c r="A762" s="3">
        <v>45211</v>
      </c>
      <c r="B762" s="11" t="str">
        <f t="shared" si="11"/>
        <v>Oct 2023</v>
      </c>
      <c r="C762" t="s">
        <v>21</v>
      </c>
      <c r="D762" t="s">
        <v>33</v>
      </c>
      <c r="E762" t="s">
        <v>74</v>
      </c>
      <c r="F762" t="s">
        <v>82</v>
      </c>
      <c r="G762" t="str">
        <f>_xlfn.XLOOKUP(F762,Product_Categories!A:A,Product_Categories!C:C,"Missing")</f>
        <v>Mobile Ads</v>
      </c>
      <c r="H762">
        <v>7881</v>
      </c>
      <c r="I762">
        <v>808</v>
      </c>
      <c r="J762" s="5">
        <v>1930.28</v>
      </c>
      <c r="K762">
        <v>59</v>
      </c>
      <c r="L762" s="5">
        <v>10444.790000000001</v>
      </c>
      <c r="M762" s="4">
        <v>10.25</v>
      </c>
      <c r="N762" s="4">
        <v>7.3</v>
      </c>
      <c r="O762" s="4">
        <v>2.39</v>
      </c>
      <c r="P762">
        <v>32.72</v>
      </c>
      <c r="Q762" s="4">
        <v>5.41</v>
      </c>
    </row>
    <row r="763" spans="1:17" x14ac:dyDescent="0.3">
      <c r="A763" s="3">
        <v>45211</v>
      </c>
      <c r="B763" s="11" t="str">
        <f t="shared" si="11"/>
        <v>Oct 2023</v>
      </c>
      <c r="C763" t="s">
        <v>18</v>
      </c>
      <c r="D763" t="s">
        <v>39</v>
      </c>
      <c r="E763" t="s">
        <v>76</v>
      </c>
      <c r="F763" t="s">
        <v>106</v>
      </c>
      <c r="G763" t="str">
        <f>_xlfn.XLOOKUP(F763,Product_Categories!A:A,Product_Categories!C:C,"Missing")</f>
        <v>Reporting</v>
      </c>
      <c r="H763">
        <v>119789</v>
      </c>
      <c r="I763">
        <v>8095</v>
      </c>
      <c r="J763" s="5">
        <v>30729.63</v>
      </c>
      <c r="K763">
        <v>970</v>
      </c>
      <c r="L763" s="5">
        <v>161709.57999999999</v>
      </c>
      <c r="M763" s="4">
        <v>6.76</v>
      </c>
      <c r="N763" s="4">
        <v>11.98</v>
      </c>
      <c r="O763" s="4">
        <v>3.8</v>
      </c>
      <c r="P763" s="4">
        <v>31.68</v>
      </c>
      <c r="Q763" s="4">
        <v>5.26</v>
      </c>
    </row>
    <row r="764" spans="1:17" x14ac:dyDescent="0.3">
      <c r="A764" s="3">
        <v>45211</v>
      </c>
      <c r="B764" s="11" t="str">
        <f t="shared" si="11"/>
        <v>Oct 2023</v>
      </c>
      <c r="C764" t="s">
        <v>107</v>
      </c>
      <c r="D764" t="s">
        <v>26</v>
      </c>
      <c r="E764" t="s">
        <v>73</v>
      </c>
      <c r="F764" t="s">
        <v>102</v>
      </c>
      <c r="G764" t="str">
        <f>_xlfn.XLOOKUP(F764,Product_Categories!A:A,Product_Categories!C:C,"Missing")</f>
        <v>Website Tools</v>
      </c>
      <c r="H764">
        <v>29674</v>
      </c>
      <c r="I764">
        <v>2812</v>
      </c>
      <c r="J764" s="5">
        <v>6953.9</v>
      </c>
      <c r="K764">
        <v>247</v>
      </c>
      <c r="L764" s="5">
        <v>36276.71</v>
      </c>
      <c r="M764" s="4">
        <v>9.48</v>
      </c>
      <c r="N764" s="4">
        <v>8.7799999999999994</v>
      </c>
      <c r="O764" s="4">
        <v>2.4700000000000002</v>
      </c>
      <c r="P764">
        <v>28.15</v>
      </c>
      <c r="Q764" s="4">
        <v>5.22</v>
      </c>
    </row>
    <row r="765" spans="1:17" x14ac:dyDescent="0.3">
      <c r="A765" s="3">
        <v>45211</v>
      </c>
      <c r="B765" s="11" t="str">
        <f t="shared" si="11"/>
        <v>Oct 2023</v>
      </c>
      <c r="C765" t="s">
        <v>17</v>
      </c>
      <c r="D765" t="s">
        <v>23</v>
      </c>
      <c r="E765" t="s">
        <v>74</v>
      </c>
      <c r="F765" t="s">
        <v>103</v>
      </c>
      <c r="G765" t="str">
        <f>_xlfn.XLOOKUP(F765,Product_Categories!A:A,Product_Categories!C:C,"Missing")</f>
        <v>Automation</v>
      </c>
      <c r="H765">
        <v>20144</v>
      </c>
      <c r="I765">
        <v>530</v>
      </c>
      <c r="J765" s="5">
        <v>859.5</v>
      </c>
      <c r="K765">
        <v>24</v>
      </c>
      <c r="L765" s="5">
        <v>4382.67</v>
      </c>
      <c r="M765" s="4">
        <v>2.63</v>
      </c>
      <c r="N765" s="4">
        <v>4.53</v>
      </c>
      <c r="O765" s="4">
        <v>1.62</v>
      </c>
      <c r="P765" s="4">
        <v>35.81</v>
      </c>
      <c r="Q765" s="4">
        <v>5.0999999999999996</v>
      </c>
    </row>
    <row r="766" spans="1:17" x14ac:dyDescent="0.3">
      <c r="A766" s="3">
        <v>45211</v>
      </c>
      <c r="B766" s="11" t="str">
        <f t="shared" si="11"/>
        <v>Oct 2023</v>
      </c>
      <c r="C766" t="s">
        <v>107</v>
      </c>
      <c r="D766" t="s">
        <v>24</v>
      </c>
      <c r="E766" t="s">
        <v>76</v>
      </c>
      <c r="F766" t="s">
        <v>91</v>
      </c>
      <c r="G766" t="str">
        <f>_xlfn.XLOOKUP(F766,Product_Categories!A:A,Product_Categories!C:C,"Missing")</f>
        <v>Affiliate</v>
      </c>
      <c r="H766">
        <v>5087</v>
      </c>
      <c r="I766">
        <v>449</v>
      </c>
      <c r="J766" s="5">
        <v>1889.01</v>
      </c>
      <c r="K766">
        <v>97</v>
      </c>
      <c r="L766" s="5">
        <v>9070.42</v>
      </c>
      <c r="M766" s="4">
        <v>8.83</v>
      </c>
      <c r="N766" s="4">
        <v>21.6</v>
      </c>
      <c r="O766" s="4">
        <v>4.21</v>
      </c>
      <c r="P766">
        <v>19.47</v>
      </c>
      <c r="Q766" s="4">
        <v>4.8</v>
      </c>
    </row>
    <row r="767" spans="1:17" x14ac:dyDescent="0.3">
      <c r="A767" s="3">
        <v>45211</v>
      </c>
      <c r="B767" s="11" t="str">
        <f t="shared" si="11"/>
        <v>Oct 2023</v>
      </c>
      <c r="C767" t="s">
        <v>21</v>
      </c>
      <c r="D767" t="s">
        <v>59</v>
      </c>
      <c r="E767" t="s">
        <v>73</v>
      </c>
      <c r="F767" t="s">
        <v>98</v>
      </c>
      <c r="G767" t="str">
        <f>_xlfn.XLOOKUP(F767,Product_Categories!A:A,Product_Categories!C:C,"Missing")</f>
        <v>Video</v>
      </c>
      <c r="H767">
        <v>10871</v>
      </c>
      <c r="I767">
        <v>1618</v>
      </c>
      <c r="J767" s="5">
        <v>6417.74</v>
      </c>
      <c r="K767">
        <v>208</v>
      </c>
      <c r="L767" s="5">
        <v>30044.58</v>
      </c>
      <c r="M767" s="4">
        <v>14.88</v>
      </c>
      <c r="N767" s="4">
        <v>12.86</v>
      </c>
      <c r="O767" s="4">
        <v>3.97</v>
      </c>
      <c r="P767">
        <v>30.85</v>
      </c>
      <c r="Q767" s="4">
        <v>4.68</v>
      </c>
    </row>
    <row r="768" spans="1:17" x14ac:dyDescent="0.3">
      <c r="A768" s="3">
        <v>45211</v>
      </c>
      <c r="B768" s="11" t="str">
        <f t="shared" si="11"/>
        <v>Oct 2023</v>
      </c>
      <c r="C768" t="s">
        <v>18</v>
      </c>
      <c r="D768" t="s">
        <v>53</v>
      </c>
      <c r="E768" t="s">
        <v>74</v>
      </c>
      <c r="F768" t="s">
        <v>105</v>
      </c>
      <c r="G768" t="str">
        <f>_xlfn.XLOOKUP(F768,Product_Categories!A:A,Product_Categories!C:C,"Missing")</f>
        <v>Storage</v>
      </c>
      <c r="H768">
        <v>123388</v>
      </c>
      <c r="I768">
        <v>16473</v>
      </c>
      <c r="J768" s="5">
        <v>24925.05</v>
      </c>
      <c r="K768">
        <v>616</v>
      </c>
      <c r="L768" s="5">
        <v>104916.57</v>
      </c>
      <c r="M768" s="4">
        <v>13.35</v>
      </c>
      <c r="N768" s="4">
        <v>3.74</v>
      </c>
      <c r="O768" s="4">
        <v>1.51</v>
      </c>
      <c r="P768" s="4">
        <v>40.46</v>
      </c>
      <c r="Q768" s="4">
        <v>4.21</v>
      </c>
    </row>
    <row r="769" spans="1:17" x14ac:dyDescent="0.3">
      <c r="A769" s="3">
        <v>45211</v>
      </c>
      <c r="B769" s="11" t="str">
        <f t="shared" si="11"/>
        <v>Oct 2023</v>
      </c>
      <c r="C769" t="s">
        <v>107</v>
      </c>
      <c r="D769" t="s">
        <v>26</v>
      </c>
      <c r="E769" t="s">
        <v>74</v>
      </c>
      <c r="F769" t="s">
        <v>78</v>
      </c>
      <c r="G769" t="str">
        <f>_xlfn.XLOOKUP(F769,Product_Categories!A:A,Product_Categories!C:C,"Missing")</f>
        <v>Audience Analytics</v>
      </c>
      <c r="H769">
        <v>124174</v>
      </c>
      <c r="I769">
        <v>5675</v>
      </c>
      <c r="J769" s="5">
        <v>10808.17</v>
      </c>
      <c r="K769">
        <v>267</v>
      </c>
      <c r="L769" s="5">
        <v>42263.73</v>
      </c>
      <c r="M769" s="4">
        <v>4.57</v>
      </c>
      <c r="N769" s="4">
        <v>4.7</v>
      </c>
      <c r="O769" s="4">
        <v>1.9</v>
      </c>
      <c r="P769">
        <v>40.479999999999997</v>
      </c>
      <c r="Q769" s="4">
        <v>3.91</v>
      </c>
    </row>
    <row r="770" spans="1:17" x14ac:dyDescent="0.3">
      <c r="A770" s="3">
        <v>45211</v>
      </c>
      <c r="B770" s="11" t="str">
        <f t="shared" ref="B770:B833" si="12">TEXT(A770, "mmm yyyy")</f>
        <v>Oct 2023</v>
      </c>
      <c r="C770" t="s">
        <v>18</v>
      </c>
      <c r="D770" t="s">
        <v>41</v>
      </c>
      <c r="E770" t="s">
        <v>75</v>
      </c>
      <c r="F770" t="s">
        <v>98</v>
      </c>
      <c r="G770" t="str">
        <f>_xlfn.XLOOKUP(F770,Product_Categories!A:A,Product_Categories!C:C,"Missing")</f>
        <v>Video</v>
      </c>
      <c r="H770">
        <v>18479</v>
      </c>
      <c r="I770">
        <v>2319</v>
      </c>
      <c r="J770" s="5">
        <v>4398.42</v>
      </c>
      <c r="K770">
        <v>113</v>
      </c>
      <c r="L770" s="5">
        <v>15410.24</v>
      </c>
      <c r="M770" s="4">
        <v>12.55</v>
      </c>
      <c r="N770" s="4">
        <v>4.87</v>
      </c>
      <c r="O770" s="4">
        <v>1.9</v>
      </c>
      <c r="P770" s="4">
        <v>38.92</v>
      </c>
      <c r="Q770" s="4">
        <v>3.5</v>
      </c>
    </row>
    <row r="771" spans="1:17" x14ac:dyDescent="0.3">
      <c r="A771" s="3">
        <v>45211</v>
      </c>
      <c r="B771" s="11" t="str">
        <f t="shared" si="12"/>
        <v>Oct 2023</v>
      </c>
      <c r="C771" t="s">
        <v>108</v>
      </c>
      <c r="D771" t="s">
        <v>63</v>
      </c>
      <c r="E771" t="s">
        <v>73</v>
      </c>
      <c r="F771" t="s">
        <v>86</v>
      </c>
      <c r="G771" t="str">
        <f>_xlfn.XLOOKUP(F771,Product_Categories!A:A,Product_Categories!C:C,"Missing")</f>
        <v>Website Tools</v>
      </c>
      <c r="H771">
        <v>56798</v>
      </c>
      <c r="I771">
        <v>2205</v>
      </c>
      <c r="J771" s="5">
        <v>4212.97</v>
      </c>
      <c r="K771">
        <v>100</v>
      </c>
      <c r="L771" s="5">
        <v>14659.34</v>
      </c>
      <c r="M771" s="4">
        <v>3.88</v>
      </c>
      <c r="N771" s="4">
        <v>4.54</v>
      </c>
      <c r="O771" s="4">
        <v>1.91</v>
      </c>
      <c r="P771">
        <v>42.13</v>
      </c>
      <c r="Q771" s="4">
        <v>3.48</v>
      </c>
    </row>
    <row r="772" spans="1:17" x14ac:dyDescent="0.3">
      <c r="A772" s="3">
        <v>45211</v>
      </c>
      <c r="B772" s="11" t="str">
        <f t="shared" si="12"/>
        <v>Oct 2023</v>
      </c>
      <c r="C772" t="s">
        <v>107</v>
      </c>
      <c r="D772" t="s">
        <v>37</v>
      </c>
      <c r="E772" t="s">
        <v>75</v>
      </c>
      <c r="F772" t="s">
        <v>106</v>
      </c>
      <c r="G772" t="str">
        <f>_xlfn.XLOOKUP(F772,Product_Categories!A:A,Product_Categories!C:C,"Missing")</f>
        <v>Reporting</v>
      </c>
      <c r="H772">
        <v>85743</v>
      </c>
      <c r="I772">
        <v>11080</v>
      </c>
      <c r="J772" s="5">
        <v>43506.73</v>
      </c>
      <c r="K772">
        <v>1201</v>
      </c>
      <c r="L772" s="5">
        <v>149352.85</v>
      </c>
      <c r="M772" s="4">
        <v>12.92</v>
      </c>
      <c r="N772" s="4">
        <v>10.84</v>
      </c>
      <c r="O772" s="4">
        <v>3.93</v>
      </c>
      <c r="P772">
        <v>36.229999999999997</v>
      </c>
      <c r="Q772" s="4">
        <v>3.43</v>
      </c>
    </row>
    <row r="773" spans="1:17" x14ac:dyDescent="0.3">
      <c r="A773" s="3">
        <v>45211</v>
      </c>
      <c r="B773" s="11" t="str">
        <f t="shared" si="12"/>
        <v>Oct 2023</v>
      </c>
      <c r="C773" t="s">
        <v>19</v>
      </c>
      <c r="D773" t="s">
        <v>58</v>
      </c>
      <c r="E773" t="s">
        <v>74</v>
      </c>
      <c r="F773" t="s">
        <v>104</v>
      </c>
      <c r="G773" t="str">
        <f>_xlfn.XLOOKUP(F773,Product_Categories!A:A,Product_Categories!C:C,"Missing")</f>
        <v>Surveys</v>
      </c>
      <c r="H773">
        <v>6559</v>
      </c>
      <c r="I773">
        <v>180</v>
      </c>
      <c r="J773" s="5">
        <v>467.42</v>
      </c>
      <c r="K773">
        <v>15</v>
      </c>
      <c r="L773" s="5">
        <v>1506.12</v>
      </c>
      <c r="M773" s="4">
        <v>2.74</v>
      </c>
      <c r="N773" s="4">
        <v>8.33</v>
      </c>
      <c r="O773" s="4">
        <v>2.6</v>
      </c>
      <c r="P773">
        <v>31.16</v>
      </c>
      <c r="Q773" s="4">
        <v>3.22</v>
      </c>
    </row>
    <row r="774" spans="1:17" x14ac:dyDescent="0.3">
      <c r="A774" s="3">
        <v>45211</v>
      </c>
      <c r="B774" s="11" t="str">
        <f t="shared" si="12"/>
        <v>Oct 2023</v>
      </c>
      <c r="C774" t="s">
        <v>19</v>
      </c>
      <c r="D774" t="s">
        <v>66</v>
      </c>
      <c r="E774" t="s">
        <v>76</v>
      </c>
      <c r="F774" t="s">
        <v>91</v>
      </c>
      <c r="G774" t="str">
        <f>_xlfn.XLOOKUP(F774,Product_Categories!A:A,Product_Categories!C:C,"Missing")</f>
        <v>Affiliate</v>
      </c>
      <c r="H774">
        <v>95348</v>
      </c>
      <c r="I774">
        <v>12700</v>
      </c>
      <c r="J774" s="5">
        <v>46095.99</v>
      </c>
      <c r="K774">
        <v>1891</v>
      </c>
      <c r="L774" s="5">
        <v>134106.45000000001</v>
      </c>
      <c r="M774" s="4">
        <v>13.32</v>
      </c>
      <c r="N774" s="4">
        <v>14.89</v>
      </c>
      <c r="O774" s="4">
        <v>3.63</v>
      </c>
      <c r="P774">
        <v>24.38</v>
      </c>
      <c r="Q774" s="4">
        <v>2.91</v>
      </c>
    </row>
    <row r="775" spans="1:17" x14ac:dyDescent="0.3">
      <c r="A775" s="3">
        <v>45211</v>
      </c>
      <c r="B775" s="11" t="str">
        <f t="shared" si="12"/>
        <v>Oct 2023</v>
      </c>
      <c r="C775" t="s">
        <v>107</v>
      </c>
      <c r="D775" t="s">
        <v>67</v>
      </c>
      <c r="E775" t="s">
        <v>75</v>
      </c>
      <c r="F775" t="s">
        <v>97</v>
      </c>
      <c r="G775" t="str">
        <f>_xlfn.XLOOKUP(F775,Product_Categories!A:A,Product_Categories!C:C,"Missing")</f>
        <v>Webinars</v>
      </c>
      <c r="H775">
        <v>149910</v>
      </c>
      <c r="I775">
        <v>9758</v>
      </c>
      <c r="J775" s="5">
        <v>27527.46</v>
      </c>
      <c r="K775">
        <v>395</v>
      </c>
      <c r="L775" s="5">
        <v>77903.75</v>
      </c>
      <c r="M775" s="4">
        <v>6.51</v>
      </c>
      <c r="N775" s="4">
        <v>4.05</v>
      </c>
      <c r="O775" s="4">
        <v>2.82</v>
      </c>
      <c r="P775">
        <v>69.69</v>
      </c>
      <c r="Q775" s="4">
        <v>2.83</v>
      </c>
    </row>
    <row r="776" spans="1:17" x14ac:dyDescent="0.3">
      <c r="A776" s="3">
        <v>45211</v>
      </c>
      <c r="B776" s="11" t="str">
        <f t="shared" si="12"/>
        <v>Oct 2023</v>
      </c>
      <c r="C776" t="s">
        <v>108</v>
      </c>
      <c r="D776" t="s">
        <v>70</v>
      </c>
      <c r="E776" t="s">
        <v>73</v>
      </c>
      <c r="F776" t="s">
        <v>93</v>
      </c>
      <c r="G776" t="str">
        <f>_xlfn.XLOOKUP(F776,Product_Categories!A:A,Product_Categories!C:C,"Missing")</f>
        <v>Social Media</v>
      </c>
      <c r="H776">
        <v>38940</v>
      </c>
      <c r="I776">
        <v>521</v>
      </c>
      <c r="J776" s="5">
        <v>1800.71</v>
      </c>
      <c r="K776">
        <v>65</v>
      </c>
      <c r="L776" s="5">
        <v>5010.3599999999997</v>
      </c>
      <c r="M776" s="4">
        <v>1.34</v>
      </c>
      <c r="N776" s="4">
        <v>12.48</v>
      </c>
      <c r="O776" s="4">
        <v>3.46</v>
      </c>
      <c r="P776">
        <v>27.7</v>
      </c>
      <c r="Q776" s="4">
        <v>2.78</v>
      </c>
    </row>
    <row r="777" spans="1:17" x14ac:dyDescent="0.3">
      <c r="A777" s="3">
        <v>45211</v>
      </c>
      <c r="B777" s="11" t="str">
        <f t="shared" si="12"/>
        <v>Oct 2023</v>
      </c>
      <c r="C777" t="s">
        <v>19</v>
      </c>
      <c r="D777" t="s">
        <v>57</v>
      </c>
      <c r="E777" t="s">
        <v>76</v>
      </c>
      <c r="F777" t="s">
        <v>95</v>
      </c>
      <c r="G777" t="str">
        <f>_xlfn.XLOOKUP(F777,Product_Categories!A:A,Product_Categories!C:C,"Missing")</f>
        <v>Analytics</v>
      </c>
      <c r="H777">
        <v>97725</v>
      </c>
      <c r="I777">
        <v>10349</v>
      </c>
      <c r="J777" s="5">
        <v>26935.7</v>
      </c>
      <c r="K777">
        <v>347</v>
      </c>
      <c r="L777" s="5">
        <v>66257.42</v>
      </c>
      <c r="M777" s="4">
        <v>10.59</v>
      </c>
      <c r="N777" s="4">
        <v>3.35</v>
      </c>
      <c r="O777" s="4">
        <v>2.6</v>
      </c>
      <c r="P777">
        <v>77.62</v>
      </c>
      <c r="Q777" s="4">
        <v>2.46</v>
      </c>
    </row>
    <row r="778" spans="1:17" x14ac:dyDescent="0.3">
      <c r="A778" s="3">
        <v>45211</v>
      </c>
      <c r="B778" s="11" t="str">
        <f t="shared" si="12"/>
        <v>Oct 2023</v>
      </c>
      <c r="C778" t="s">
        <v>17</v>
      </c>
      <c r="D778" t="s">
        <v>62</v>
      </c>
      <c r="E778" t="s">
        <v>73</v>
      </c>
      <c r="F778" t="s">
        <v>89</v>
      </c>
      <c r="G778" t="str">
        <f>_xlfn.XLOOKUP(F778,Product_Categories!A:A,Product_Categories!C:C,"Missing")</f>
        <v>Push Notifications</v>
      </c>
      <c r="H778">
        <v>96928</v>
      </c>
      <c r="I778">
        <v>2102</v>
      </c>
      <c r="J778" s="5">
        <v>8453.0300000000007</v>
      </c>
      <c r="K778">
        <v>228</v>
      </c>
      <c r="L778" s="5">
        <v>18358.22</v>
      </c>
      <c r="M778" s="4">
        <v>2.17</v>
      </c>
      <c r="N778" s="4">
        <v>10.85</v>
      </c>
      <c r="O778" s="4">
        <v>4.0199999999999996</v>
      </c>
      <c r="P778" s="4">
        <v>37.07</v>
      </c>
      <c r="Q778" s="4">
        <v>2.17</v>
      </c>
    </row>
    <row r="779" spans="1:17" x14ac:dyDescent="0.3">
      <c r="A779" s="3">
        <v>45211</v>
      </c>
      <c r="B779" s="11" t="str">
        <f t="shared" si="12"/>
        <v>Oct 2023</v>
      </c>
      <c r="C779" t="s">
        <v>108</v>
      </c>
      <c r="D779" t="s">
        <v>55</v>
      </c>
      <c r="E779" t="s">
        <v>76</v>
      </c>
      <c r="F779" t="s">
        <v>102</v>
      </c>
      <c r="G779" t="str">
        <f>_xlfn.XLOOKUP(F779,Product_Categories!A:A,Product_Categories!C:C,"Missing")</f>
        <v>Website Tools</v>
      </c>
      <c r="H779">
        <v>22199</v>
      </c>
      <c r="I779">
        <v>1478</v>
      </c>
      <c r="J779" s="5">
        <v>903.59</v>
      </c>
      <c r="K779">
        <v>80</v>
      </c>
      <c r="L779" s="5">
        <v>1901.44</v>
      </c>
      <c r="M779" s="4">
        <v>6.66</v>
      </c>
      <c r="N779" s="4">
        <v>5.41</v>
      </c>
      <c r="O779" s="4">
        <v>0.61</v>
      </c>
      <c r="P779">
        <v>11.29</v>
      </c>
      <c r="Q779" s="4">
        <v>2.1</v>
      </c>
    </row>
    <row r="780" spans="1:17" x14ac:dyDescent="0.3">
      <c r="A780" s="3">
        <v>45211</v>
      </c>
      <c r="B780" s="11" t="str">
        <f t="shared" si="12"/>
        <v>Oct 2023</v>
      </c>
      <c r="C780" t="s">
        <v>108</v>
      </c>
      <c r="D780" t="s">
        <v>39</v>
      </c>
      <c r="E780" t="s">
        <v>76</v>
      </c>
      <c r="F780" t="s">
        <v>85</v>
      </c>
      <c r="G780" t="str">
        <f>_xlfn.XLOOKUP(F780,Product_Categories!A:A,Product_Categories!C:C,"Missing")</f>
        <v>Budgeting</v>
      </c>
      <c r="H780">
        <v>121354</v>
      </c>
      <c r="I780">
        <v>1513</v>
      </c>
      <c r="J780" s="5">
        <v>4139.4799999999996</v>
      </c>
      <c r="K780">
        <v>78</v>
      </c>
      <c r="L780" s="5">
        <v>7679.39</v>
      </c>
      <c r="M780" s="4">
        <v>1.25</v>
      </c>
      <c r="N780" s="4">
        <v>5.16</v>
      </c>
      <c r="O780" s="4">
        <v>2.74</v>
      </c>
      <c r="P780">
        <v>53.07</v>
      </c>
      <c r="Q780" s="4">
        <v>1.86</v>
      </c>
    </row>
    <row r="781" spans="1:17" x14ac:dyDescent="0.3">
      <c r="A781" s="3">
        <v>45211</v>
      </c>
      <c r="B781" s="11" t="str">
        <f t="shared" si="12"/>
        <v>Oct 2023</v>
      </c>
      <c r="C781" t="s">
        <v>107</v>
      </c>
      <c r="D781" t="s">
        <v>56</v>
      </c>
      <c r="E781" t="s">
        <v>73</v>
      </c>
      <c r="F781" t="s">
        <v>78</v>
      </c>
      <c r="G781" t="str">
        <f>_xlfn.XLOOKUP(F781,Product_Categories!A:A,Product_Categories!C:C,"Missing")</f>
        <v>Audience Analytics</v>
      </c>
      <c r="H781">
        <v>75080</v>
      </c>
      <c r="I781">
        <v>5130</v>
      </c>
      <c r="J781" s="5">
        <v>22286.98</v>
      </c>
      <c r="K781">
        <v>509</v>
      </c>
      <c r="L781" s="5">
        <v>40371.07</v>
      </c>
      <c r="M781" s="4">
        <v>6.83</v>
      </c>
      <c r="N781" s="4">
        <v>9.92</v>
      </c>
      <c r="O781" s="4">
        <v>4.34</v>
      </c>
      <c r="P781">
        <v>43.79</v>
      </c>
      <c r="Q781" s="4">
        <v>1.81</v>
      </c>
    </row>
    <row r="782" spans="1:17" x14ac:dyDescent="0.3">
      <c r="A782" s="3">
        <v>45211</v>
      </c>
      <c r="B782" s="11" t="str">
        <f t="shared" si="12"/>
        <v>Oct 2023</v>
      </c>
      <c r="C782" t="s">
        <v>19</v>
      </c>
      <c r="D782" t="s">
        <v>48</v>
      </c>
      <c r="E782" t="s">
        <v>74</v>
      </c>
      <c r="F782" t="s">
        <v>103</v>
      </c>
      <c r="G782" t="str">
        <f>_xlfn.XLOOKUP(F782,Product_Categories!A:A,Product_Categories!C:C,"Missing")</f>
        <v>Automation</v>
      </c>
      <c r="H782">
        <v>65107</v>
      </c>
      <c r="I782">
        <v>1841</v>
      </c>
      <c r="J782" s="5">
        <v>8104.06</v>
      </c>
      <c r="K782">
        <v>165</v>
      </c>
      <c r="L782" s="5">
        <v>14625.62</v>
      </c>
      <c r="M782" s="4">
        <v>2.83</v>
      </c>
      <c r="N782" s="4">
        <v>8.9600000000000009</v>
      </c>
      <c r="O782" s="4">
        <v>4.4000000000000004</v>
      </c>
      <c r="P782">
        <v>49.12</v>
      </c>
      <c r="Q782" s="4">
        <v>1.8</v>
      </c>
    </row>
    <row r="783" spans="1:17" x14ac:dyDescent="0.3">
      <c r="A783" s="3">
        <v>45211</v>
      </c>
      <c r="B783" s="11" t="str">
        <f t="shared" si="12"/>
        <v>Oct 2023</v>
      </c>
      <c r="C783" t="s">
        <v>108</v>
      </c>
      <c r="D783" t="s">
        <v>47</v>
      </c>
      <c r="E783" t="s">
        <v>75</v>
      </c>
      <c r="F783" t="s">
        <v>96</v>
      </c>
      <c r="G783" t="str">
        <f>_xlfn.XLOOKUP(F783,Product_Categories!A:A,Product_Categories!C:C,"Missing")</f>
        <v>Growth Tools</v>
      </c>
      <c r="H783">
        <v>35553</v>
      </c>
      <c r="I783">
        <v>391</v>
      </c>
      <c r="J783" s="5">
        <v>1260.8800000000001</v>
      </c>
      <c r="K783">
        <v>72</v>
      </c>
      <c r="L783" s="5">
        <v>2195.34</v>
      </c>
      <c r="M783" s="4">
        <v>1.1000000000000001</v>
      </c>
      <c r="N783" s="4">
        <v>18.41</v>
      </c>
      <c r="O783" s="4">
        <v>3.22</v>
      </c>
      <c r="P783">
        <v>17.510000000000002</v>
      </c>
      <c r="Q783" s="4">
        <v>1.74</v>
      </c>
    </row>
    <row r="784" spans="1:17" x14ac:dyDescent="0.3">
      <c r="A784" s="3">
        <v>45211</v>
      </c>
      <c r="B784" s="11" t="str">
        <f t="shared" si="12"/>
        <v>Oct 2023</v>
      </c>
      <c r="C784" t="s">
        <v>21</v>
      </c>
      <c r="D784" t="s">
        <v>60</v>
      </c>
      <c r="E784" t="s">
        <v>75</v>
      </c>
      <c r="F784" t="s">
        <v>99</v>
      </c>
      <c r="G784" t="str">
        <f>_xlfn.XLOOKUP(F784,Product_Categories!A:A,Product_Categories!C:C,"Missing")</f>
        <v>Planning</v>
      </c>
      <c r="H784">
        <v>84183</v>
      </c>
      <c r="I784">
        <v>10195</v>
      </c>
      <c r="J784" s="5">
        <v>43593.760000000002</v>
      </c>
      <c r="K784">
        <v>1754</v>
      </c>
      <c r="L784" s="5">
        <v>68231</v>
      </c>
      <c r="M784" s="4">
        <v>12.11</v>
      </c>
      <c r="N784" s="4">
        <v>17.2</v>
      </c>
      <c r="O784" s="4">
        <v>4.28</v>
      </c>
      <c r="P784">
        <v>24.85</v>
      </c>
      <c r="Q784" s="4">
        <v>1.57</v>
      </c>
    </row>
    <row r="785" spans="1:17" x14ac:dyDescent="0.3">
      <c r="A785" s="3">
        <v>45211</v>
      </c>
      <c r="B785" s="11" t="str">
        <f t="shared" si="12"/>
        <v>Oct 2023</v>
      </c>
      <c r="C785" t="s">
        <v>19</v>
      </c>
      <c r="D785" t="s">
        <v>27</v>
      </c>
      <c r="E785" t="s">
        <v>76</v>
      </c>
      <c r="F785" t="s">
        <v>100</v>
      </c>
      <c r="G785" t="str">
        <f>_xlfn.XLOOKUP(F785,Product_Categories!A:A,Product_Categories!C:C,"Missing")</f>
        <v>Forms</v>
      </c>
      <c r="H785">
        <v>79800</v>
      </c>
      <c r="I785">
        <v>11301</v>
      </c>
      <c r="J785" s="5">
        <v>36799.81</v>
      </c>
      <c r="K785">
        <v>847</v>
      </c>
      <c r="L785" s="5">
        <v>57471.29</v>
      </c>
      <c r="M785" s="4">
        <v>14.16</v>
      </c>
      <c r="N785" s="4">
        <v>7.49</v>
      </c>
      <c r="O785" s="4">
        <v>3.26</v>
      </c>
      <c r="P785">
        <v>43.45</v>
      </c>
      <c r="Q785" s="4">
        <v>1.56</v>
      </c>
    </row>
    <row r="786" spans="1:17" x14ac:dyDescent="0.3">
      <c r="A786" s="3">
        <v>45211</v>
      </c>
      <c r="B786" s="11" t="str">
        <f t="shared" si="12"/>
        <v>Oct 2023</v>
      </c>
      <c r="C786" t="s">
        <v>21</v>
      </c>
      <c r="D786" t="s">
        <v>50</v>
      </c>
      <c r="E786" t="s">
        <v>74</v>
      </c>
      <c r="F786" t="s">
        <v>78</v>
      </c>
      <c r="G786" t="str">
        <f>_xlfn.XLOOKUP(F786,Product_Categories!A:A,Product_Categories!C:C,"Missing")</f>
        <v>Audience Analytics</v>
      </c>
      <c r="H786">
        <v>86122</v>
      </c>
      <c r="I786">
        <v>2306</v>
      </c>
      <c r="J786" s="5">
        <v>9490.07</v>
      </c>
      <c r="K786">
        <v>146</v>
      </c>
      <c r="L786" s="5">
        <v>11955.23</v>
      </c>
      <c r="M786" s="4">
        <v>2.68</v>
      </c>
      <c r="N786" s="4">
        <v>6.33</v>
      </c>
      <c r="O786" s="4">
        <v>4.12</v>
      </c>
      <c r="P786">
        <v>65</v>
      </c>
      <c r="Q786" s="4">
        <v>1.26</v>
      </c>
    </row>
    <row r="787" spans="1:17" x14ac:dyDescent="0.3">
      <c r="A787" s="3">
        <v>45211</v>
      </c>
      <c r="B787" s="11" t="str">
        <f t="shared" si="12"/>
        <v>Oct 2023</v>
      </c>
      <c r="C787" t="s">
        <v>17</v>
      </c>
      <c r="D787" t="s">
        <v>47</v>
      </c>
      <c r="E787" t="s">
        <v>76</v>
      </c>
      <c r="F787" t="s">
        <v>79</v>
      </c>
      <c r="G787" t="str">
        <f>_xlfn.XLOOKUP(F787,Product_Categories!A:A,Product_Categories!C:C,"Missing")</f>
        <v>Email Marketing</v>
      </c>
      <c r="H787">
        <v>37641</v>
      </c>
      <c r="I787">
        <v>3575</v>
      </c>
      <c r="J787" s="5">
        <v>4380.7299999999996</v>
      </c>
      <c r="K787">
        <v>375</v>
      </c>
      <c r="L787" s="5">
        <v>4760.4799999999996</v>
      </c>
      <c r="M787" s="4">
        <v>9.5</v>
      </c>
      <c r="N787" s="4">
        <v>10.49</v>
      </c>
      <c r="O787" s="4">
        <v>1.23</v>
      </c>
      <c r="P787" s="4">
        <v>11.68</v>
      </c>
      <c r="Q787" s="4">
        <v>1.0900000000000001</v>
      </c>
    </row>
    <row r="788" spans="1:17" x14ac:dyDescent="0.3">
      <c r="A788" s="3">
        <v>45211</v>
      </c>
      <c r="B788" s="11" t="str">
        <f t="shared" si="12"/>
        <v>Oct 2023</v>
      </c>
      <c r="C788" t="s">
        <v>17</v>
      </c>
      <c r="D788" t="s">
        <v>69</v>
      </c>
      <c r="E788" t="s">
        <v>76</v>
      </c>
      <c r="F788" t="s">
        <v>94</v>
      </c>
      <c r="G788" t="str">
        <f>_xlfn.XLOOKUP(F788,Product_Categories!A:A,Product_Categories!C:C,"Missing")</f>
        <v>SEO</v>
      </c>
      <c r="H788">
        <v>65107</v>
      </c>
      <c r="I788">
        <v>1004</v>
      </c>
      <c r="J788" s="5">
        <v>4143.43</v>
      </c>
      <c r="K788">
        <v>212</v>
      </c>
      <c r="L788" s="5">
        <v>4272.63</v>
      </c>
      <c r="M788" s="4">
        <v>1.54</v>
      </c>
      <c r="N788" s="4">
        <v>21.12</v>
      </c>
      <c r="O788" s="4">
        <v>4.13</v>
      </c>
      <c r="P788" s="4">
        <v>19.54</v>
      </c>
      <c r="Q788" s="4">
        <v>1.03</v>
      </c>
    </row>
    <row r="789" spans="1:17" x14ac:dyDescent="0.3">
      <c r="A789" s="3">
        <v>45211</v>
      </c>
      <c r="B789" s="11" t="str">
        <f t="shared" si="12"/>
        <v>Oct 2023</v>
      </c>
      <c r="C789" t="s">
        <v>21</v>
      </c>
      <c r="D789" t="s">
        <v>29</v>
      </c>
      <c r="E789" t="s">
        <v>73</v>
      </c>
      <c r="F789" t="s">
        <v>86</v>
      </c>
      <c r="G789" t="str">
        <f>_xlfn.XLOOKUP(F789,Product_Categories!A:A,Product_Categories!C:C,"Missing")</f>
        <v>Website Tools</v>
      </c>
      <c r="H789">
        <v>64231</v>
      </c>
      <c r="I789">
        <v>9080</v>
      </c>
      <c r="J789" s="5">
        <v>18168.55</v>
      </c>
      <c r="K789">
        <v>624</v>
      </c>
      <c r="L789" s="5">
        <v>17625.03</v>
      </c>
      <c r="M789" s="4">
        <v>14.14</v>
      </c>
      <c r="N789" s="4">
        <v>6.87</v>
      </c>
      <c r="O789" s="4">
        <v>2</v>
      </c>
      <c r="P789">
        <v>29.12</v>
      </c>
      <c r="Q789" s="4">
        <v>0.97</v>
      </c>
    </row>
    <row r="790" spans="1:17" x14ac:dyDescent="0.3">
      <c r="A790" s="3">
        <v>45211</v>
      </c>
      <c r="B790" s="11" t="str">
        <f t="shared" si="12"/>
        <v>Oct 2023</v>
      </c>
      <c r="C790" t="s">
        <v>19</v>
      </c>
      <c r="D790" t="s">
        <v>59</v>
      </c>
      <c r="E790" t="s">
        <v>76</v>
      </c>
      <c r="F790" t="s">
        <v>81</v>
      </c>
      <c r="G790" t="str">
        <f>_xlfn.XLOOKUP(F790,Product_Categories!A:A,Product_Categories!C:C,"Missing")</f>
        <v>Lead Management</v>
      </c>
      <c r="H790">
        <v>149058</v>
      </c>
      <c r="I790">
        <v>11914</v>
      </c>
      <c r="J790" s="5">
        <v>46514.65</v>
      </c>
      <c r="K790">
        <v>2015</v>
      </c>
      <c r="L790" s="5">
        <v>41234.92</v>
      </c>
      <c r="M790" s="4">
        <v>7.99</v>
      </c>
      <c r="N790" s="4">
        <v>16.91</v>
      </c>
      <c r="O790" s="4">
        <v>3.9</v>
      </c>
      <c r="P790">
        <v>23.08</v>
      </c>
      <c r="Q790" s="4">
        <v>0.89</v>
      </c>
    </row>
    <row r="791" spans="1:17" x14ac:dyDescent="0.3">
      <c r="A791" s="3">
        <v>45211</v>
      </c>
      <c r="B791" s="11" t="str">
        <f t="shared" si="12"/>
        <v>Oct 2023</v>
      </c>
      <c r="C791" t="s">
        <v>108</v>
      </c>
      <c r="D791" t="s">
        <v>53</v>
      </c>
      <c r="E791" t="s">
        <v>74</v>
      </c>
      <c r="F791" t="s">
        <v>94</v>
      </c>
      <c r="G791" t="str">
        <f>_xlfn.XLOOKUP(F791,Product_Categories!A:A,Product_Categories!C:C,"Missing")</f>
        <v>SEO</v>
      </c>
      <c r="H791">
        <v>126498</v>
      </c>
      <c r="I791">
        <v>13400</v>
      </c>
      <c r="J791" s="5">
        <v>30401.42</v>
      </c>
      <c r="K791">
        <v>476</v>
      </c>
      <c r="L791" s="5">
        <v>27089.09</v>
      </c>
      <c r="M791" s="4">
        <v>10.59</v>
      </c>
      <c r="N791" s="4">
        <v>3.55</v>
      </c>
      <c r="O791" s="4">
        <v>2.27</v>
      </c>
      <c r="P791">
        <v>63.87</v>
      </c>
      <c r="Q791" s="4">
        <v>0.89</v>
      </c>
    </row>
    <row r="792" spans="1:17" x14ac:dyDescent="0.3">
      <c r="A792" s="3">
        <v>45211</v>
      </c>
      <c r="B792" s="11" t="str">
        <f t="shared" si="12"/>
        <v>Oct 2023</v>
      </c>
      <c r="C792" t="s">
        <v>19</v>
      </c>
      <c r="D792" t="s">
        <v>26</v>
      </c>
      <c r="E792" t="s">
        <v>73</v>
      </c>
      <c r="F792" t="s">
        <v>102</v>
      </c>
      <c r="G792" t="str">
        <f>_xlfn.XLOOKUP(F792,Product_Categories!A:A,Product_Categories!C:C,"Missing")</f>
        <v>Website Tools</v>
      </c>
      <c r="H792">
        <v>21062</v>
      </c>
      <c r="I792">
        <v>1403</v>
      </c>
      <c r="J792" s="5">
        <v>5880.85</v>
      </c>
      <c r="K792">
        <v>86</v>
      </c>
      <c r="L792" s="5">
        <v>4913.25</v>
      </c>
      <c r="M792" s="4">
        <v>6.66</v>
      </c>
      <c r="N792" s="4">
        <v>6.13</v>
      </c>
      <c r="O792" s="4">
        <v>4.1900000000000004</v>
      </c>
      <c r="P792">
        <v>68.38</v>
      </c>
      <c r="Q792" s="4">
        <v>0.84</v>
      </c>
    </row>
    <row r="793" spans="1:17" x14ac:dyDescent="0.3">
      <c r="A793" s="3">
        <v>45211</v>
      </c>
      <c r="B793" s="11" t="str">
        <f t="shared" si="12"/>
        <v>Oct 2023</v>
      </c>
      <c r="C793" t="s">
        <v>18</v>
      </c>
      <c r="D793" t="s">
        <v>63</v>
      </c>
      <c r="E793" t="s">
        <v>73</v>
      </c>
      <c r="F793" t="s">
        <v>82</v>
      </c>
      <c r="G793" t="str">
        <f>_xlfn.XLOOKUP(F793,Product_Categories!A:A,Product_Categories!C:C,"Missing")</f>
        <v>Mobile Ads</v>
      </c>
      <c r="H793">
        <v>82521</v>
      </c>
      <c r="I793">
        <v>2415</v>
      </c>
      <c r="J793" s="5">
        <v>10654.19</v>
      </c>
      <c r="K793">
        <v>244</v>
      </c>
      <c r="L793" s="5">
        <v>6307.52</v>
      </c>
      <c r="M793" s="4">
        <v>2.93</v>
      </c>
      <c r="N793" s="4">
        <v>10.1</v>
      </c>
      <c r="O793" s="4">
        <v>4.41</v>
      </c>
      <c r="P793" s="4">
        <v>43.66</v>
      </c>
      <c r="Q793" s="4">
        <v>0.59</v>
      </c>
    </row>
    <row r="794" spans="1:17" x14ac:dyDescent="0.3">
      <c r="A794" s="3">
        <v>45212</v>
      </c>
      <c r="B794" s="11" t="str">
        <f t="shared" si="12"/>
        <v>Oct 2023</v>
      </c>
      <c r="C794" t="s">
        <v>18</v>
      </c>
      <c r="D794" t="s">
        <v>33</v>
      </c>
      <c r="E794" t="s">
        <v>73</v>
      </c>
      <c r="F794" t="s">
        <v>83</v>
      </c>
      <c r="G794" t="str">
        <f>_xlfn.XLOOKUP(F794,Product_Categories!A:A,Product_Categories!C:C,"Missing")</f>
        <v>UX</v>
      </c>
      <c r="H794">
        <v>117299</v>
      </c>
      <c r="I794">
        <v>8480</v>
      </c>
      <c r="J794" s="5">
        <v>4249.24</v>
      </c>
      <c r="K794">
        <v>1718</v>
      </c>
      <c r="L794" s="5">
        <v>182261.71</v>
      </c>
      <c r="M794" s="4">
        <v>7.23</v>
      </c>
      <c r="N794" s="4">
        <v>20.260000000000002</v>
      </c>
      <c r="O794" s="4">
        <v>0.5</v>
      </c>
      <c r="P794" s="4">
        <v>2.4700000000000002</v>
      </c>
      <c r="Q794" s="4">
        <v>42.89</v>
      </c>
    </row>
    <row r="795" spans="1:17" x14ac:dyDescent="0.3">
      <c r="A795" s="3">
        <v>45212</v>
      </c>
      <c r="B795" s="11" t="str">
        <f t="shared" si="12"/>
        <v>Oct 2023</v>
      </c>
      <c r="C795" t="s">
        <v>19</v>
      </c>
      <c r="D795" t="s">
        <v>28</v>
      </c>
      <c r="E795" t="s">
        <v>75</v>
      </c>
      <c r="F795" t="s">
        <v>102</v>
      </c>
      <c r="G795" t="str">
        <f>_xlfn.XLOOKUP(F795,Product_Categories!A:A,Product_Categories!C:C,"Missing")</f>
        <v>Website Tools</v>
      </c>
      <c r="H795">
        <v>33456</v>
      </c>
      <c r="I795">
        <v>1053</v>
      </c>
      <c r="J795" s="5">
        <v>923.07</v>
      </c>
      <c r="K795">
        <v>199</v>
      </c>
      <c r="L795" s="5">
        <v>31130.9</v>
      </c>
      <c r="M795" s="4">
        <v>3.15</v>
      </c>
      <c r="N795" s="4">
        <v>18.899999999999999</v>
      </c>
      <c r="O795" s="4">
        <v>0.88</v>
      </c>
      <c r="P795">
        <v>4.6399999999999997</v>
      </c>
      <c r="Q795" s="4">
        <v>33.729999999999997</v>
      </c>
    </row>
    <row r="796" spans="1:17" x14ac:dyDescent="0.3">
      <c r="A796" s="3">
        <v>45212</v>
      </c>
      <c r="B796" s="11" t="str">
        <f t="shared" si="12"/>
        <v>Oct 2023</v>
      </c>
      <c r="C796" t="s">
        <v>108</v>
      </c>
      <c r="D796" t="s">
        <v>28</v>
      </c>
      <c r="E796" t="s">
        <v>74</v>
      </c>
      <c r="F796" t="s">
        <v>104</v>
      </c>
      <c r="G796" t="str">
        <f>_xlfn.XLOOKUP(F796,Product_Categories!A:A,Product_Categories!C:C,"Missing")</f>
        <v>Surveys</v>
      </c>
      <c r="H796">
        <v>55488</v>
      </c>
      <c r="I796">
        <v>4866</v>
      </c>
      <c r="J796" s="5">
        <v>2707.69</v>
      </c>
      <c r="K796">
        <v>733</v>
      </c>
      <c r="L796" s="5">
        <v>70932.92</v>
      </c>
      <c r="M796" s="4">
        <v>8.77</v>
      </c>
      <c r="N796" s="4">
        <v>15.06</v>
      </c>
      <c r="O796" s="4">
        <v>0.56000000000000005</v>
      </c>
      <c r="P796">
        <v>3.69</v>
      </c>
      <c r="Q796" s="4">
        <v>26.2</v>
      </c>
    </row>
    <row r="797" spans="1:17" x14ac:dyDescent="0.3">
      <c r="A797" s="3">
        <v>45212</v>
      </c>
      <c r="B797" s="11" t="str">
        <f t="shared" si="12"/>
        <v>Oct 2023</v>
      </c>
      <c r="C797" t="s">
        <v>18</v>
      </c>
      <c r="D797" t="s">
        <v>27</v>
      </c>
      <c r="E797" t="s">
        <v>75</v>
      </c>
      <c r="F797" t="s">
        <v>95</v>
      </c>
      <c r="G797" t="str">
        <f>_xlfn.XLOOKUP(F797,Product_Categories!A:A,Product_Categories!C:C,"Missing")</f>
        <v>Analytics</v>
      </c>
      <c r="H797">
        <v>68092</v>
      </c>
      <c r="I797">
        <v>4523</v>
      </c>
      <c r="J797" s="5">
        <v>7505.08</v>
      </c>
      <c r="K797">
        <v>913</v>
      </c>
      <c r="L797" s="5">
        <v>159337.97</v>
      </c>
      <c r="M797" s="4">
        <v>6.64</v>
      </c>
      <c r="N797" s="4">
        <v>20.190000000000001</v>
      </c>
      <c r="O797" s="4">
        <v>1.66</v>
      </c>
      <c r="P797" s="4">
        <v>8.2200000000000006</v>
      </c>
      <c r="Q797" s="4">
        <v>21.23</v>
      </c>
    </row>
    <row r="798" spans="1:17" x14ac:dyDescent="0.3">
      <c r="A798" s="3">
        <v>45212</v>
      </c>
      <c r="B798" s="11" t="str">
        <f t="shared" si="12"/>
        <v>Oct 2023</v>
      </c>
      <c r="C798" t="s">
        <v>108</v>
      </c>
      <c r="D798" t="s">
        <v>35</v>
      </c>
      <c r="E798" t="s">
        <v>75</v>
      </c>
      <c r="F798" t="s">
        <v>94</v>
      </c>
      <c r="G798" t="str">
        <f>_xlfn.XLOOKUP(F798,Product_Categories!A:A,Product_Categories!C:C,"Missing")</f>
        <v>SEO</v>
      </c>
      <c r="H798">
        <v>134781</v>
      </c>
      <c r="I798">
        <v>4584</v>
      </c>
      <c r="J798" s="5">
        <v>6855.19</v>
      </c>
      <c r="K798">
        <v>894</v>
      </c>
      <c r="L798" s="5">
        <v>138704.87</v>
      </c>
      <c r="M798" s="4">
        <v>3.4</v>
      </c>
      <c r="N798" s="4">
        <v>19.5</v>
      </c>
      <c r="O798" s="4">
        <v>1.5</v>
      </c>
      <c r="P798">
        <v>7.67</v>
      </c>
      <c r="Q798" s="4">
        <v>20.23</v>
      </c>
    </row>
    <row r="799" spans="1:17" x14ac:dyDescent="0.3">
      <c r="A799" s="3">
        <v>45212</v>
      </c>
      <c r="B799" s="11" t="str">
        <f t="shared" si="12"/>
        <v>Oct 2023</v>
      </c>
      <c r="C799" t="s">
        <v>21</v>
      </c>
      <c r="D799" t="s">
        <v>52</v>
      </c>
      <c r="E799" t="s">
        <v>76</v>
      </c>
      <c r="F799" t="s">
        <v>85</v>
      </c>
      <c r="G799" t="str">
        <f>_xlfn.XLOOKUP(F799,Product_Categories!A:A,Product_Categories!C:C,"Missing")</f>
        <v>Budgeting</v>
      </c>
      <c r="H799">
        <v>85678</v>
      </c>
      <c r="I799">
        <v>6624</v>
      </c>
      <c r="J799" s="5">
        <v>13904.39</v>
      </c>
      <c r="K799">
        <v>1358</v>
      </c>
      <c r="L799" s="5">
        <v>264745.37</v>
      </c>
      <c r="M799" s="4">
        <v>7.73</v>
      </c>
      <c r="N799" s="4">
        <v>20.5</v>
      </c>
      <c r="O799" s="4">
        <v>2.1</v>
      </c>
      <c r="P799">
        <v>10.24</v>
      </c>
      <c r="Q799" s="4">
        <v>19.04</v>
      </c>
    </row>
    <row r="800" spans="1:17" x14ac:dyDescent="0.3">
      <c r="A800" s="3">
        <v>45212</v>
      </c>
      <c r="B800" s="11" t="str">
        <f t="shared" si="12"/>
        <v>Oct 2023</v>
      </c>
      <c r="C800" t="s">
        <v>17</v>
      </c>
      <c r="D800" t="s">
        <v>49</v>
      </c>
      <c r="E800" t="s">
        <v>75</v>
      </c>
      <c r="F800" t="s">
        <v>99</v>
      </c>
      <c r="G800" t="str">
        <f>_xlfn.XLOOKUP(F800,Product_Categories!A:A,Product_Categories!C:C,"Missing")</f>
        <v>Planning</v>
      </c>
      <c r="H800">
        <v>135600</v>
      </c>
      <c r="I800">
        <v>13877</v>
      </c>
      <c r="J800" s="5">
        <v>14778.34</v>
      </c>
      <c r="K800">
        <v>1698</v>
      </c>
      <c r="L800" s="5">
        <v>253027.66</v>
      </c>
      <c r="M800" s="4">
        <v>10.23</v>
      </c>
      <c r="N800" s="4">
        <v>12.24</v>
      </c>
      <c r="O800" s="4">
        <v>1.06</v>
      </c>
      <c r="P800" s="4">
        <v>8.6999999999999993</v>
      </c>
      <c r="Q800" s="4">
        <v>17.12</v>
      </c>
    </row>
    <row r="801" spans="1:17" x14ac:dyDescent="0.3">
      <c r="A801" s="3">
        <v>45212</v>
      </c>
      <c r="B801" s="11" t="str">
        <f t="shared" si="12"/>
        <v>Oct 2023</v>
      </c>
      <c r="C801" t="s">
        <v>21</v>
      </c>
      <c r="D801" t="s">
        <v>63</v>
      </c>
      <c r="E801" t="s">
        <v>73</v>
      </c>
      <c r="F801" t="s">
        <v>105</v>
      </c>
      <c r="G801" t="str">
        <f>_xlfn.XLOOKUP(F801,Product_Categories!A:A,Product_Categories!C:C,"Missing")</f>
        <v>Storage</v>
      </c>
      <c r="H801">
        <v>38656</v>
      </c>
      <c r="I801">
        <v>5565</v>
      </c>
      <c r="J801" s="5">
        <v>8708.67</v>
      </c>
      <c r="K801">
        <v>1159</v>
      </c>
      <c r="L801" s="5">
        <v>142939.94</v>
      </c>
      <c r="M801" s="4">
        <v>14.4</v>
      </c>
      <c r="N801" s="4">
        <v>20.83</v>
      </c>
      <c r="O801" s="4">
        <v>1.56</v>
      </c>
      <c r="P801">
        <v>7.51</v>
      </c>
      <c r="Q801" s="4">
        <v>16.41</v>
      </c>
    </row>
    <row r="802" spans="1:17" x14ac:dyDescent="0.3">
      <c r="A802" s="3">
        <v>45212</v>
      </c>
      <c r="B802" s="11" t="str">
        <f t="shared" si="12"/>
        <v>Oct 2023</v>
      </c>
      <c r="C802" t="s">
        <v>17</v>
      </c>
      <c r="D802" t="s">
        <v>72</v>
      </c>
      <c r="E802" t="s">
        <v>73</v>
      </c>
      <c r="F802" t="s">
        <v>77</v>
      </c>
      <c r="G802" t="str">
        <f>_xlfn.XLOOKUP(F802,Product_Categories!A:A,Product_Categories!C:C,"Missing")</f>
        <v>SEO</v>
      </c>
      <c r="H802">
        <v>93509</v>
      </c>
      <c r="I802">
        <v>6788</v>
      </c>
      <c r="J802" s="5">
        <v>8001.27</v>
      </c>
      <c r="K802">
        <v>1108</v>
      </c>
      <c r="L802" s="5">
        <v>125769.75</v>
      </c>
      <c r="M802" s="4">
        <v>7.26</v>
      </c>
      <c r="N802" s="4">
        <v>16.32</v>
      </c>
      <c r="O802" s="4">
        <v>1.18</v>
      </c>
      <c r="P802" s="4">
        <v>7.22</v>
      </c>
      <c r="Q802" s="4">
        <v>15.72</v>
      </c>
    </row>
    <row r="803" spans="1:17" x14ac:dyDescent="0.3">
      <c r="A803" s="3">
        <v>45212</v>
      </c>
      <c r="B803" s="11" t="str">
        <f t="shared" si="12"/>
        <v>Oct 2023</v>
      </c>
      <c r="C803" t="s">
        <v>108</v>
      </c>
      <c r="D803" t="s">
        <v>31</v>
      </c>
      <c r="E803" t="s">
        <v>74</v>
      </c>
      <c r="F803" t="s">
        <v>98</v>
      </c>
      <c r="G803" t="str">
        <f>_xlfn.XLOOKUP(F803,Product_Categories!A:A,Product_Categories!C:C,"Missing")</f>
        <v>Video</v>
      </c>
      <c r="H803">
        <v>33211</v>
      </c>
      <c r="I803">
        <v>3925</v>
      </c>
      <c r="J803" s="5">
        <v>9456.75</v>
      </c>
      <c r="K803">
        <v>826</v>
      </c>
      <c r="L803" s="5">
        <v>135673.79999999999</v>
      </c>
      <c r="M803" s="4">
        <v>11.82</v>
      </c>
      <c r="N803" s="4">
        <v>21.04</v>
      </c>
      <c r="O803" s="4">
        <v>2.41</v>
      </c>
      <c r="P803">
        <v>11.45</v>
      </c>
      <c r="Q803" s="4">
        <v>14.35</v>
      </c>
    </row>
    <row r="804" spans="1:17" x14ac:dyDescent="0.3">
      <c r="A804" s="3">
        <v>45212</v>
      </c>
      <c r="B804" s="11" t="str">
        <f t="shared" si="12"/>
        <v>Oct 2023</v>
      </c>
      <c r="C804" t="s">
        <v>17</v>
      </c>
      <c r="D804" t="s">
        <v>57</v>
      </c>
      <c r="E804" t="s">
        <v>73</v>
      </c>
      <c r="F804" t="s">
        <v>106</v>
      </c>
      <c r="G804" t="str">
        <f>_xlfn.XLOOKUP(F804,Product_Categories!A:A,Product_Categories!C:C,"Missing")</f>
        <v>Reporting</v>
      </c>
      <c r="H804">
        <v>130924</v>
      </c>
      <c r="I804">
        <v>2076</v>
      </c>
      <c r="J804" s="5">
        <v>1733.99</v>
      </c>
      <c r="K804">
        <v>392</v>
      </c>
      <c r="L804" s="5">
        <v>20291.84</v>
      </c>
      <c r="M804" s="4">
        <v>1.59</v>
      </c>
      <c r="N804" s="4">
        <v>18.88</v>
      </c>
      <c r="O804" s="4">
        <v>0.84</v>
      </c>
      <c r="P804" s="4">
        <v>4.42</v>
      </c>
      <c r="Q804" s="4">
        <v>11.7</v>
      </c>
    </row>
    <row r="805" spans="1:17" x14ac:dyDescent="0.3">
      <c r="A805" s="3">
        <v>45212</v>
      </c>
      <c r="B805" s="11" t="str">
        <f t="shared" si="12"/>
        <v>Oct 2023</v>
      </c>
      <c r="C805" t="s">
        <v>108</v>
      </c>
      <c r="D805" t="s">
        <v>53</v>
      </c>
      <c r="E805" t="s">
        <v>76</v>
      </c>
      <c r="F805" t="s">
        <v>104</v>
      </c>
      <c r="G805" t="str">
        <f>_xlfn.XLOOKUP(F805,Product_Categories!A:A,Product_Categories!C:C,"Missing")</f>
        <v>Surveys</v>
      </c>
      <c r="H805">
        <v>21894</v>
      </c>
      <c r="I805">
        <v>415</v>
      </c>
      <c r="J805" s="5">
        <v>990.11</v>
      </c>
      <c r="K805">
        <v>67</v>
      </c>
      <c r="L805" s="5">
        <v>11444.89</v>
      </c>
      <c r="M805" s="4">
        <v>1.9</v>
      </c>
      <c r="N805" s="4">
        <v>16.14</v>
      </c>
      <c r="O805" s="4">
        <v>2.39</v>
      </c>
      <c r="P805">
        <v>14.78</v>
      </c>
      <c r="Q805" s="4">
        <v>11.56</v>
      </c>
    </row>
    <row r="806" spans="1:17" x14ac:dyDescent="0.3">
      <c r="A806" s="3">
        <v>45212</v>
      </c>
      <c r="B806" s="11" t="str">
        <f t="shared" si="12"/>
        <v>Oct 2023</v>
      </c>
      <c r="C806" t="s">
        <v>21</v>
      </c>
      <c r="D806" t="s">
        <v>46</v>
      </c>
      <c r="E806" t="s">
        <v>73</v>
      </c>
      <c r="F806" t="s">
        <v>101</v>
      </c>
      <c r="G806" t="str">
        <f>_xlfn.XLOOKUP(F806,Product_Categories!A:A,Product_Categories!C:C,"Missing")</f>
        <v>Conversion</v>
      </c>
      <c r="H806">
        <v>44778</v>
      </c>
      <c r="I806">
        <v>5995</v>
      </c>
      <c r="J806" s="5">
        <v>11036.67</v>
      </c>
      <c r="K806">
        <v>901</v>
      </c>
      <c r="L806" s="5">
        <v>115954.39</v>
      </c>
      <c r="M806" s="4">
        <v>13.39</v>
      </c>
      <c r="N806" s="4">
        <v>15.03</v>
      </c>
      <c r="O806" s="4">
        <v>1.84</v>
      </c>
      <c r="P806">
        <v>12.25</v>
      </c>
      <c r="Q806" s="4">
        <v>10.51</v>
      </c>
    </row>
    <row r="807" spans="1:17" x14ac:dyDescent="0.3">
      <c r="A807" s="3">
        <v>45212</v>
      </c>
      <c r="B807" s="11" t="str">
        <f t="shared" si="12"/>
        <v>Oct 2023</v>
      </c>
      <c r="C807" t="s">
        <v>21</v>
      </c>
      <c r="D807" t="s">
        <v>29</v>
      </c>
      <c r="E807" t="s">
        <v>75</v>
      </c>
      <c r="F807" t="s">
        <v>78</v>
      </c>
      <c r="G807" t="str">
        <f>_xlfn.XLOOKUP(F807,Product_Categories!A:A,Product_Categories!C:C,"Missing")</f>
        <v>Audience Analytics</v>
      </c>
      <c r="H807">
        <v>113724</v>
      </c>
      <c r="I807">
        <v>1773</v>
      </c>
      <c r="J807" s="5">
        <v>4225.41</v>
      </c>
      <c r="K807">
        <v>228</v>
      </c>
      <c r="L807" s="5">
        <v>42582.93</v>
      </c>
      <c r="M807" s="4">
        <v>1.56</v>
      </c>
      <c r="N807" s="4">
        <v>12.86</v>
      </c>
      <c r="O807" s="4">
        <v>2.38</v>
      </c>
      <c r="P807">
        <v>18.53</v>
      </c>
      <c r="Q807" s="4">
        <v>10.08</v>
      </c>
    </row>
    <row r="808" spans="1:17" x14ac:dyDescent="0.3">
      <c r="A808" s="3">
        <v>45212</v>
      </c>
      <c r="B808" s="11" t="str">
        <f t="shared" si="12"/>
        <v>Oct 2023</v>
      </c>
      <c r="C808" t="s">
        <v>19</v>
      </c>
      <c r="D808" t="s">
        <v>69</v>
      </c>
      <c r="E808" t="s">
        <v>73</v>
      </c>
      <c r="F808" t="s">
        <v>95</v>
      </c>
      <c r="G808" t="str">
        <f>_xlfn.XLOOKUP(F808,Product_Categories!A:A,Product_Categories!C:C,"Missing")</f>
        <v>Analytics</v>
      </c>
      <c r="H808">
        <v>12974</v>
      </c>
      <c r="I808">
        <v>1916</v>
      </c>
      <c r="J808" s="5">
        <v>4808.99</v>
      </c>
      <c r="K808">
        <v>327</v>
      </c>
      <c r="L808" s="5">
        <v>45182.53</v>
      </c>
      <c r="M808" s="4">
        <v>14.77</v>
      </c>
      <c r="N808" s="4">
        <v>17.07</v>
      </c>
      <c r="O808" s="4">
        <v>2.5099999999999998</v>
      </c>
      <c r="P808">
        <v>14.71</v>
      </c>
      <c r="Q808" s="4">
        <v>9.4</v>
      </c>
    </row>
    <row r="809" spans="1:17" x14ac:dyDescent="0.3">
      <c r="A809" s="3">
        <v>45212</v>
      </c>
      <c r="B809" s="11" t="str">
        <f t="shared" si="12"/>
        <v>Oct 2023</v>
      </c>
      <c r="C809" t="s">
        <v>21</v>
      </c>
      <c r="D809" t="s">
        <v>45</v>
      </c>
      <c r="E809" t="s">
        <v>75</v>
      </c>
      <c r="F809" t="s">
        <v>79</v>
      </c>
      <c r="G809" t="str">
        <f>_xlfn.XLOOKUP(F809,Product_Categories!A:A,Product_Categories!C:C,"Missing")</f>
        <v>Email Marketing</v>
      </c>
      <c r="H809">
        <v>18316</v>
      </c>
      <c r="I809">
        <v>644</v>
      </c>
      <c r="J809" s="5">
        <v>2075.17</v>
      </c>
      <c r="K809">
        <v>140</v>
      </c>
      <c r="L809" s="5">
        <v>18864.91</v>
      </c>
      <c r="M809" s="4">
        <v>3.52</v>
      </c>
      <c r="N809" s="4">
        <v>21.74</v>
      </c>
      <c r="O809" s="4">
        <v>3.22</v>
      </c>
      <c r="P809">
        <v>14.82</v>
      </c>
      <c r="Q809" s="4">
        <v>9.09</v>
      </c>
    </row>
    <row r="810" spans="1:17" x14ac:dyDescent="0.3">
      <c r="A810" s="3">
        <v>45212</v>
      </c>
      <c r="B810" s="11" t="str">
        <f t="shared" si="12"/>
        <v>Oct 2023</v>
      </c>
      <c r="C810" t="s">
        <v>19</v>
      </c>
      <c r="D810" t="s">
        <v>66</v>
      </c>
      <c r="E810" t="s">
        <v>75</v>
      </c>
      <c r="F810" t="s">
        <v>91</v>
      </c>
      <c r="G810" t="str">
        <f>_xlfn.XLOOKUP(F810,Product_Categories!A:A,Product_Categories!C:C,"Missing")</f>
        <v>Affiliate</v>
      </c>
      <c r="H810">
        <v>59724</v>
      </c>
      <c r="I810">
        <v>7162</v>
      </c>
      <c r="J810" s="5">
        <v>15865.93</v>
      </c>
      <c r="K810">
        <v>1200</v>
      </c>
      <c r="L810" s="5">
        <v>139064.01</v>
      </c>
      <c r="M810" s="4">
        <v>11.99</v>
      </c>
      <c r="N810" s="4">
        <v>16.760000000000002</v>
      </c>
      <c r="O810" s="4">
        <v>2.2200000000000002</v>
      </c>
      <c r="P810">
        <v>13.22</v>
      </c>
      <c r="Q810" s="4">
        <v>8.76</v>
      </c>
    </row>
    <row r="811" spans="1:17" x14ac:dyDescent="0.3">
      <c r="A811" s="3">
        <v>45212</v>
      </c>
      <c r="B811" s="11" t="str">
        <f t="shared" si="12"/>
        <v>Oct 2023</v>
      </c>
      <c r="C811" t="s">
        <v>21</v>
      </c>
      <c r="D811" t="s">
        <v>69</v>
      </c>
      <c r="E811" t="s">
        <v>76</v>
      </c>
      <c r="F811" t="s">
        <v>98</v>
      </c>
      <c r="G811" t="str">
        <f>_xlfn.XLOOKUP(F811,Product_Categories!A:A,Product_Categories!C:C,"Missing")</f>
        <v>Video</v>
      </c>
      <c r="H811">
        <v>145919</v>
      </c>
      <c r="I811">
        <v>7165</v>
      </c>
      <c r="J811" s="5">
        <v>14629.92</v>
      </c>
      <c r="K811">
        <v>766</v>
      </c>
      <c r="L811" s="5">
        <v>119055.36</v>
      </c>
      <c r="M811" s="4">
        <v>4.91</v>
      </c>
      <c r="N811" s="4">
        <v>10.69</v>
      </c>
      <c r="O811" s="4">
        <v>2.04</v>
      </c>
      <c r="P811">
        <v>19.100000000000001</v>
      </c>
      <c r="Q811" s="4">
        <v>8.14</v>
      </c>
    </row>
    <row r="812" spans="1:17" x14ac:dyDescent="0.3">
      <c r="A812" s="3">
        <v>45212</v>
      </c>
      <c r="B812" s="11" t="str">
        <f t="shared" si="12"/>
        <v>Oct 2023</v>
      </c>
      <c r="C812" t="s">
        <v>19</v>
      </c>
      <c r="D812" t="s">
        <v>61</v>
      </c>
      <c r="E812" t="s">
        <v>73</v>
      </c>
      <c r="F812" t="s">
        <v>106</v>
      </c>
      <c r="G812" t="str">
        <f>_xlfn.XLOOKUP(F812,Product_Categories!A:A,Product_Categories!C:C,"Missing")</f>
        <v>Reporting</v>
      </c>
      <c r="H812">
        <v>59863</v>
      </c>
      <c r="I812">
        <v>3301</v>
      </c>
      <c r="J812" s="5">
        <v>9684.91</v>
      </c>
      <c r="K812">
        <v>406</v>
      </c>
      <c r="L812" s="5">
        <v>78600.38</v>
      </c>
      <c r="M812" s="4">
        <v>5.51</v>
      </c>
      <c r="N812" s="4">
        <v>12.3</v>
      </c>
      <c r="O812" s="4">
        <v>2.93</v>
      </c>
      <c r="P812">
        <v>23.85</v>
      </c>
      <c r="Q812" s="4">
        <v>8.1199999999999992</v>
      </c>
    </row>
    <row r="813" spans="1:17" x14ac:dyDescent="0.3">
      <c r="A813" s="3">
        <v>45212</v>
      </c>
      <c r="B813" s="11" t="str">
        <f t="shared" si="12"/>
        <v>Oct 2023</v>
      </c>
      <c r="C813" t="s">
        <v>107</v>
      </c>
      <c r="D813" t="s">
        <v>32</v>
      </c>
      <c r="E813" t="s">
        <v>75</v>
      </c>
      <c r="F813" t="s">
        <v>100</v>
      </c>
      <c r="G813" t="str">
        <f>_xlfn.XLOOKUP(F813,Product_Categories!A:A,Product_Categories!C:C,"Missing")</f>
        <v>Forms</v>
      </c>
      <c r="H813">
        <v>1168</v>
      </c>
      <c r="I813">
        <v>87</v>
      </c>
      <c r="J813" s="5">
        <v>376.02</v>
      </c>
      <c r="K813">
        <v>16</v>
      </c>
      <c r="L813" s="5">
        <v>3017.89</v>
      </c>
      <c r="M813" s="4">
        <v>7.45</v>
      </c>
      <c r="N813" s="4">
        <v>18.39</v>
      </c>
      <c r="O813" s="4">
        <v>4.32</v>
      </c>
      <c r="P813">
        <v>23.5</v>
      </c>
      <c r="Q813" s="4">
        <v>8.0299999999999994</v>
      </c>
    </row>
    <row r="814" spans="1:17" x14ac:dyDescent="0.3">
      <c r="A814" s="3">
        <v>45212</v>
      </c>
      <c r="B814" s="11" t="str">
        <f t="shared" si="12"/>
        <v>Oct 2023</v>
      </c>
      <c r="C814" t="s">
        <v>17</v>
      </c>
      <c r="D814" t="s">
        <v>70</v>
      </c>
      <c r="E814" t="s">
        <v>73</v>
      </c>
      <c r="F814" t="s">
        <v>83</v>
      </c>
      <c r="G814" t="str">
        <f>_xlfn.XLOOKUP(F814,Product_Categories!A:A,Product_Categories!C:C,"Missing")</f>
        <v>UX</v>
      </c>
      <c r="H814">
        <v>1335</v>
      </c>
      <c r="I814">
        <v>43</v>
      </c>
      <c r="J814" s="5">
        <v>106.74</v>
      </c>
      <c r="K814">
        <v>5</v>
      </c>
      <c r="L814" s="5">
        <v>815.34</v>
      </c>
      <c r="M814" s="4">
        <v>3.22</v>
      </c>
      <c r="N814" s="4">
        <v>11.63</v>
      </c>
      <c r="O814" s="4">
        <v>2.48</v>
      </c>
      <c r="P814" s="4">
        <v>21.35</v>
      </c>
      <c r="Q814" s="4">
        <v>7.64</v>
      </c>
    </row>
    <row r="815" spans="1:17" x14ac:dyDescent="0.3">
      <c r="A815" s="3">
        <v>45212</v>
      </c>
      <c r="B815" s="11" t="str">
        <f t="shared" si="12"/>
        <v>Oct 2023</v>
      </c>
      <c r="C815" t="s">
        <v>18</v>
      </c>
      <c r="D815" t="s">
        <v>62</v>
      </c>
      <c r="E815" t="s">
        <v>76</v>
      </c>
      <c r="F815" t="s">
        <v>93</v>
      </c>
      <c r="G815" t="str">
        <f>_xlfn.XLOOKUP(F815,Product_Categories!A:A,Product_Categories!C:C,"Missing")</f>
        <v>Social Media</v>
      </c>
      <c r="H815">
        <v>40885</v>
      </c>
      <c r="I815">
        <v>6109</v>
      </c>
      <c r="J815" s="5">
        <v>10697.61</v>
      </c>
      <c r="K815">
        <v>626</v>
      </c>
      <c r="L815" s="5">
        <v>78573.84</v>
      </c>
      <c r="M815" s="4">
        <v>14.94</v>
      </c>
      <c r="N815" s="4">
        <v>10.25</v>
      </c>
      <c r="O815" s="4">
        <v>1.75</v>
      </c>
      <c r="P815" s="4">
        <v>17.09</v>
      </c>
      <c r="Q815" s="4">
        <v>7.34</v>
      </c>
    </row>
    <row r="816" spans="1:17" x14ac:dyDescent="0.3">
      <c r="A816" s="3">
        <v>45212</v>
      </c>
      <c r="B816" s="11" t="str">
        <f t="shared" si="12"/>
        <v>Oct 2023</v>
      </c>
      <c r="C816" t="s">
        <v>108</v>
      </c>
      <c r="D816" t="s">
        <v>56</v>
      </c>
      <c r="E816" t="s">
        <v>73</v>
      </c>
      <c r="F816" t="s">
        <v>89</v>
      </c>
      <c r="G816" t="str">
        <f>_xlfn.XLOOKUP(F816,Product_Categories!A:A,Product_Categories!C:C,"Missing")</f>
        <v>Push Notifications</v>
      </c>
      <c r="H816">
        <v>12654</v>
      </c>
      <c r="I816">
        <v>252</v>
      </c>
      <c r="J816" s="5">
        <v>576.24</v>
      </c>
      <c r="K816">
        <v>25</v>
      </c>
      <c r="L816" s="5">
        <v>4167.18</v>
      </c>
      <c r="M816" s="4">
        <v>1.99</v>
      </c>
      <c r="N816" s="4">
        <v>9.92</v>
      </c>
      <c r="O816" s="4">
        <v>2.29</v>
      </c>
      <c r="P816">
        <v>23.05</v>
      </c>
      <c r="Q816" s="4">
        <v>7.23</v>
      </c>
    </row>
    <row r="817" spans="1:17" x14ac:dyDescent="0.3">
      <c r="A817" s="3">
        <v>45212</v>
      </c>
      <c r="B817" s="11" t="str">
        <f t="shared" si="12"/>
        <v>Oct 2023</v>
      </c>
      <c r="C817" t="s">
        <v>108</v>
      </c>
      <c r="D817" t="s">
        <v>47</v>
      </c>
      <c r="E817" t="s">
        <v>75</v>
      </c>
      <c r="F817" t="s">
        <v>87</v>
      </c>
      <c r="G817" t="str">
        <f>_xlfn.XLOOKUP(F817,Product_Categories!A:A,Product_Categories!C:C,"Missing")</f>
        <v>AdTech</v>
      </c>
      <c r="H817">
        <v>31534</v>
      </c>
      <c r="I817">
        <v>4496</v>
      </c>
      <c r="J817" s="5">
        <v>19850.009999999998</v>
      </c>
      <c r="K817">
        <v>699</v>
      </c>
      <c r="L817" s="5">
        <v>132277.76000000001</v>
      </c>
      <c r="M817" s="4">
        <v>14.26</v>
      </c>
      <c r="N817" s="4">
        <v>15.55</v>
      </c>
      <c r="O817" s="4">
        <v>4.42</v>
      </c>
      <c r="P817">
        <v>28.4</v>
      </c>
      <c r="Q817" s="4">
        <v>6.66</v>
      </c>
    </row>
    <row r="818" spans="1:17" x14ac:dyDescent="0.3">
      <c r="A818" s="3">
        <v>45212</v>
      </c>
      <c r="B818" s="11" t="str">
        <f t="shared" si="12"/>
        <v>Oct 2023</v>
      </c>
      <c r="C818" t="s">
        <v>18</v>
      </c>
      <c r="D818" t="s">
        <v>71</v>
      </c>
      <c r="E818" t="s">
        <v>73</v>
      </c>
      <c r="F818" t="s">
        <v>88</v>
      </c>
      <c r="G818" t="str">
        <f>_xlfn.XLOOKUP(F818,Product_Categories!A:A,Product_Categories!C:C,"Missing")</f>
        <v>CRM</v>
      </c>
      <c r="H818">
        <v>140031</v>
      </c>
      <c r="I818">
        <v>19249</v>
      </c>
      <c r="J818" s="5">
        <v>49161.52</v>
      </c>
      <c r="K818">
        <v>3228</v>
      </c>
      <c r="L818" s="5">
        <v>290614.96000000002</v>
      </c>
      <c r="M818" s="4">
        <v>13.75</v>
      </c>
      <c r="N818" s="4">
        <v>16.77</v>
      </c>
      <c r="O818" s="4">
        <v>2.5499999999999998</v>
      </c>
      <c r="P818" s="4">
        <v>15.23</v>
      </c>
      <c r="Q818" s="4">
        <v>5.91</v>
      </c>
    </row>
    <row r="819" spans="1:17" x14ac:dyDescent="0.3">
      <c r="A819" s="3">
        <v>45212</v>
      </c>
      <c r="B819" s="11" t="str">
        <f t="shared" si="12"/>
        <v>Oct 2023</v>
      </c>
      <c r="C819" t="s">
        <v>21</v>
      </c>
      <c r="D819" t="s">
        <v>61</v>
      </c>
      <c r="E819" t="s">
        <v>75</v>
      </c>
      <c r="F819" t="s">
        <v>79</v>
      </c>
      <c r="G819" t="str">
        <f>_xlfn.XLOOKUP(F819,Product_Categories!A:A,Product_Categories!C:C,"Missing")</f>
        <v>Email Marketing</v>
      </c>
      <c r="H819">
        <v>143705</v>
      </c>
      <c r="I819">
        <v>15776</v>
      </c>
      <c r="J819" s="5">
        <v>60252.75</v>
      </c>
      <c r="K819">
        <v>2597</v>
      </c>
      <c r="L819" s="5">
        <v>306501.34000000003</v>
      </c>
      <c r="M819" s="4">
        <v>10.98</v>
      </c>
      <c r="N819" s="4">
        <v>16.46</v>
      </c>
      <c r="O819" s="4">
        <v>3.82</v>
      </c>
      <c r="P819">
        <v>23.2</v>
      </c>
      <c r="Q819" s="4">
        <v>5.09</v>
      </c>
    </row>
    <row r="820" spans="1:17" x14ac:dyDescent="0.3">
      <c r="A820" s="3">
        <v>45212</v>
      </c>
      <c r="B820" s="11" t="str">
        <f t="shared" si="12"/>
        <v>Oct 2023</v>
      </c>
      <c r="C820" t="s">
        <v>108</v>
      </c>
      <c r="D820" t="s">
        <v>39</v>
      </c>
      <c r="E820" t="s">
        <v>74</v>
      </c>
      <c r="F820" t="s">
        <v>104</v>
      </c>
      <c r="G820" t="str">
        <f>_xlfn.XLOOKUP(F820,Product_Categories!A:A,Product_Categories!C:C,"Missing")</f>
        <v>Surveys</v>
      </c>
      <c r="H820">
        <v>145374</v>
      </c>
      <c r="I820">
        <v>1974</v>
      </c>
      <c r="J820" s="5">
        <v>8224.2999999999993</v>
      </c>
      <c r="K820">
        <v>347</v>
      </c>
      <c r="L820" s="5">
        <v>41305.839999999997</v>
      </c>
      <c r="M820" s="4">
        <v>1.36</v>
      </c>
      <c r="N820" s="4">
        <v>17.579999999999998</v>
      </c>
      <c r="O820" s="4">
        <v>4.17</v>
      </c>
      <c r="P820">
        <v>23.7</v>
      </c>
      <c r="Q820" s="4">
        <v>5.0199999999999996</v>
      </c>
    </row>
    <row r="821" spans="1:17" x14ac:dyDescent="0.3">
      <c r="A821" s="3">
        <v>45212</v>
      </c>
      <c r="B821" s="11" t="str">
        <f t="shared" si="12"/>
        <v>Oct 2023</v>
      </c>
      <c r="C821" t="s">
        <v>19</v>
      </c>
      <c r="D821" t="s">
        <v>41</v>
      </c>
      <c r="E821" t="s">
        <v>73</v>
      </c>
      <c r="F821" t="s">
        <v>103</v>
      </c>
      <c r="G821" t="str">
        <f>_xlfn.XLOOKUP(F821,Product_Categories!A:A,Product_Categories!C:C,"Missing")</f>
        <v>Automation</v>
      </c>
      <c r="H821">
        <v>52674</v>
      </c>
      <c r="I821">
        <v>2090</v>
      </c>
      <c r="J821" s="5">
        <v>6721.09</v>
      </c>
      <c r="K821">
        <v>403</v>
      </c>
      <c r="L821" s="5">
        <v>32431.75</v>
      </c>
      <c r="M821" s="4">
        <v>3.97</v>
      </c>
      <c r="N821" s="4">
        <v>19.28</v>
      </c>
      <c r="O821" s="4">
        <v>3.22</v>
      </c>
      <c r="P821">
        <v>16.68</v>
      </c>
      <c r="Q821" s="4">
        <v>4.83</v>
      </c>
    </row>
    <row r="822" spans="1:17" x14ac:dyDescent="0.3">
      <c r="A822" s="3">
        <v>45212</v>
      </c>
      <c r="B822" s="11" t="str">
        <f t="shared" si="12"/>
        <v>Oct 2023</v>
      </c>
      <c r="C822" t="s">
        <v>108</v>
      </c>
      <c r="D822" t="s">
        <v>40</v>
      </c>
      <c r="E822" t="s">
        <v>75</v>
      </c>
      <c r="F822" t="s">
        <v>83</v>
      </c>
      <c r="G822" t="str">
        <f>_xlfn.XLOOKUP(F822,Product_Categories!A:A,Product_Categories!C:C,"Missing")</f>
        <v>UX</v>
      </c>
      <c r="H822">
        <v>5734</v>
      </c>
      <c r="I822">
        <v>585</v>
      </c>
      <c r="J822" s="5">
        <v>2006.88</v>
      </c>
      <c r="K822">
        <v>73</v>
      </c>
      <c r="L822" s="5">
        <v>9567.32</v>
      </c>
      <c r="M822" s="4">
        <v>10.199999999999999</v>
      </c>
      <c r="N822" s="4">
        <v>12.48</v>
      </c>
      <c r="O822" s="4">
        <v>3.43</v>
      </c>
      <c r="P822">
        <v>27.49</v>
      </c>
      <c r="Q822" s="4">
        <v>4.7699999999999996</v>
      </c>
    </row>
    <row r="823" spans="1:17" x14ac:dyDescent="0.3">
      <c r="A823" s="3">
        <v>45212</v>
      </c>
      <c r="B823" s="11" t="str">
        <f t="shared" si="12"/>
        <v>Oct 2023</v>
      </c>
      <c r="C823" t="s">
        <v>21</v>
      </c>
      <c r="D823" t="s">
        <v>72</v>
      </c>
      <c r="E823" t="s">
        <v>74</v>
      </c>
      <c r="F823" t="s">
        <v>97</v>
      </c>
      <c r="G823" t="str">
        <f>_xlfn.XLOOKUP(F823,Product_Categories!A:A,Product_Categories!C:C,"Missing")</f>
        <v>Webinars</v>
      </c>
      <c r="H823">
        <v>96570</v>
      </c>
      <c r="I823">
        <v>1951</v>
      </c>
      <c r="J823" s="5">
        <v>4424.92</v>
      </c>
      <c r="K823">
        <v>143</v>
      </c>
      <c r="L823" s="5">
        <v>20826.099999999999</v>
      </c>
      <c r="M823" s="4">
        <v>2.02</v>
      </c>
      <c r="N823" s="4">
        <v>7.33</v>
      </c>
      <c r="O823" s="4">
        <v>2.27</v>
      </c>
      <c r="P823">
        <v>30.94</v>
      </c>
      <c r="Q823" s="4">
        <v>4.71</v>
      </c>
    </row>
    <row r="824" spans="1:17" x14ac:dyDescent="0.3">
      <c r="A824" s="3">
        <v>45212</v>
      </c>
      <c r="B824" s="11" t="str">
        <f t="shared" si="12"/>
        <v>Oct 2023</v>
      </c>
      <c r="C824" t="s">
        <v>108</v>
      </c>
      <c r="D824" t="s">
        <v>59</v>
      </c>
      <c r="E824" t="s">
        <v>73</v>
      </c>
      <c r="F824" t="s">
        <v>100</v>
      </c>
      <c r="G824" t="str">
        <f>_xlfn.XLOOKUP(F824,Product_Categories!A:A,Product_Categories!C:C,"Missing")</f>
        <v>Forms</v>
      </c>
      <c r="H824">
        <v>18239</v>
      </c>
      <c r="I824">
        <v>1475</v>
      </c>
      <c r="J824" s="5">
        <v>2915.71</v>
      </c>
      <c r="K824">
        <v>128</v>
      </c>
      <c r="L824" s="5">
        <v>13449.49</v>
      </c>
      <c r="M824" s="4">
        <v>8.09</v>
      </c>
      <c r="N824" s="4">
        <v>8.68</v>
      </c>
      <c r="O824" s="4">
        <v>1.98</v>
      </c>
      <c r="P824">
        <v>22.78</v>
      </c>
      <c r="Q824" s="4">
        <v>4.6100000000000003</v>
      </c>
    </row>
    <row r="825" spans="1:17" x14ac:dyDescent="0.3">
      <c r="A825" s="3">
        <v>45212</v>
      </c>
      <c r="B825" s="11" t="str">
        <f t="shared" si="12"/>
        <v>Oct 2023</v>
      </c>
      <c r="C825" t="s">
        <v>18</v>
      </c>
      <c r="D825" t="s">
        <v>66</v>
      </c>
      <c r="E825" t="s">
        <v>75</v>
      </c>
      <c r="F825" t="s">
        <v>81</v>
      </c>
      <c r="G825" t="str">
        <f>_xlfn.XLOOKUP(F825,Product_Categories!A:A,Product_Categories!C:C,"Missing")</f>
        <v>Lead Management</v>
      </c>
      <c r="H825">
        <v>122707</v>
      </c>
      <c r="I825">
        <v>13399</v>
      </c>
      <c r="J825" s="5">
        <v>17101.419999999998</v>
      </c>
      <c r="K825">
        <v>903</v>
      </c>
      <c r="L825" s="5">
        <v>77195.55</v>
      </c>
      <c r="M825" s="4">
        <v>10.92</v>
      </c>
      <c r="N825" s="4">
        <v>6.74</v>
      </c>
      <c r="O825" s="4">
        <v>1.28</v>
      </c>
      <c r="P825" s="4">
        <v>18.940000000000001</v>
      </c>
      <c r="Q825" s="4">
        <v>4.51</v>
      </c>
    </row>
    <row r="826" spans="1:17" x14ac:dyDescent="0.3">
      <c r="A826" s="3">
        <v>45212</v>
      </c>
      <c r="B826" s="11" t="str">
        <f t="shared" si="12"/>
        <v>Oct 2023</v>
      </c>
      <c r="C826" t="s">
        <v>19</v>
      </c>
      <c r="D826" t="s">
        <v>26</v>
      </c>
      <c r="E826" t="s">
        <v>76</v>
      </c>
      <c r="F826" t="s">
        <v>85</v>
      </c>
      <c r="G826" t="str">
        <f>_xlfn.XLOOKUP(F826,Product_Categories!A:A,Product_Categories!C:C,"Missing")</f>
        <v>Budgeting</v>
      </c>
      <c r="H826">
        <v>111561</v>
      </c>
      <c r="I826">
        <v>4375</v>
      </c>
      <c r="J826" s="5">
        <v>6858.46</v>
      </c>
      <c r="K826">
        <v>224</v>
      </c>
      <c r="L826" s="5">
        <v>28705.53</v>
      </c>
      <c r="M826" s="4">
        <v>3.92</v>
      </c>
      <c r="N826" s="4">
        <v>5.12</v>
      </c>
      <c r="O826" s="4">
        <v>1.57</v>
      </c>
      <c r="P826">
        <v>30.62</v>
      </c>
      <c r="Q826" s="4">
        <v>4.1900000000000004</v>
      </c>
    </row>
    <row r="827" spans="1:17" x14ac:dyDescent="0.3">
      <c r="A827" s="3">
        <v>45212</v>
      </c>
      <c r="B827" s="11" t="str">
        <f t="shared" si="12"/>
        <v>Oct 2023</v>
      </c>
      <c r="C827" t="s">
        <v>107</v>
      </c>
      <c r="D827" t="s">
        <v>72</v>
      </c>
      <c r="E827" t="s">
        <v>74</v>
      </c>
      <c r="F827" t="s">
        <v>77</v>
      </c>
      <c r="G827" t="str">
        <f>_xlfn.XLOOKUP(F827,Product_Categories!A:A,Product_Categories!C:C,"Missing")</f>
        <v>SEO</v>
      </c>
      <c r="H827">
        <v>26641</v>
      </c>
      <c r="I827">
        <v>2218</v>
      </c>
      <c r="J827" s="5">
        <v>9883.39</v>
      </c>
      <c r="K827">
        <v>213</v>
      </c>
      <c r="L827" s="5">
        <v>41169.5</v>
      </c>
      <c r="M827" s="4">
        <v>8.33</v>
      </c>
      <c r="N827" s="4">
        <v>9.6</v>
      </c>
      <c r="O827" s="4">
        <v>4.46</v>
      </c>
      <c r="P827">
        <v>46.4</v>
      </c>
      <c r="Q827" s="4">
        <v>4.17</v>
      </c>
    </row>
    <row r="828" spans="1:17" x14ac:dyDescent="0.3">
      <c r="A828" s="3">
        <v>45212</v>
      </c>
      <c r="B828" s="11" t="str">
        <f t="shared" si="12"/>
        <v>Oct 2023</v>
      </c>
      <c r="C828" t="s">
        <v>17</v>
      </c>
      <c r="D828" t="s">
        <v>54</v>
      </c>
      <c r="E828" t="s">
        <v>75</v>
      </c>
      <c r="F828" t="s">
        <v>79</v>
      </c>
      <c r="G828" t="str">
        <f>_xlfn.XLOOKUP(F828,Product_Categories!A:A,Product_Categories!C:C,"Missing")</f>
        <v>Email Marketing</v>
      </c>
      <c r="H828">
        <v>24831</v>
      </c>
      <c r="I828">
        <v>2201</v>
      </c>
      <c r="J828" s="5">
        <v>5324.93</v>
      </c>
      <c r="K828">
        <v>147</v>
      </c>
      <c r="L828" s="5">
        <v>21444.09</v>
      </c>
      <c r="M828" s="4">
        <v>8.86</v>
      </c>
      <c r="N828" s="4">
        <v>6.68</v>
      </c>
      <c r="O828" s="4">
        <v>2.42</v>
      </c>
      <c r="P828" s="4">
        <v>36.22</v>
      </c>
      <c r="Q828" s="4">
        <v>4.03</v>
      </c>
    </row>
    <row r="829" spans="1:17" x14ac:dyDescent="0.3">
      <c r="A829" s="3">
        <v>45212</v>
      </c>
      <c r="B829" s="11" t="str">
        <f t="shared" si="12"/>
        <v>Oct 2023</v>
      </c>
      <c r="C829" t="s">
        <v>19</v>
      </c>
      <c r="D829" t="s">
        <v>46</v>
      </c>
      <c r="E829" t="s">
        <v>76</v>
      </c>
      <c r="F829" t="s">
        <v>93</v>
      </c>
      <c r="G829" t="str">
        <f>_xlfn.XLOOKUP(F829,Product_Categories!A:A,Product_Categories!C:C,"Missing")</f>
        <v>Social Media</v>
      </c>
      <c r="H829">
        <v>2223</v>
      </c>
      <c r="I829">
        <v>116</v>
      </c>
      <c r="J829" s="5">
        <v>470.62</v>
      </c>
      <c r="K829">
        <v>11</v>
      </c>
      <c r="L829" s="5">
        <v>1608.76</v>
      </c>
      <c r="M829" s="4">
        <v>5.22</v>
      </c>
      <c r="N829" s="4">
        <v>9.48</v>
      </c>
      <c r="O829" s="4">
        <v>4.0599999999999996</v>
      </c>
      <c r="P829">
        <v>42.78</v>
      </c>
      <c r="Q829" s="4">
        <v>3.42</v>
      </c>
    </row>
    <row r="830" spans="1:17" x14ac:dyDescent="0.3">
      <c r="A830" s="3">
        <v>45212</v>
      </c>
      <c r="B830" s="11" t="str">
        <f t="shared" si="12"/>
        <v>Oct 2023</v>
      </c>
      <c r="C830" t="s">
        <v>17</v>
      </c>
      <c r="D830" t="s">
        <v>65</v>
      </c>
      <c r="E830" t="s">
        <v>74</v>
      </c>
      <c r="F830" t="s">
        <v>105</v>
      </c>
      <c r="G830" t="str">
        <f>_xlfn.XLOOKUP(F830,Product_Categories!A:A,Product_Categories!C:C,"Missing")</f>
        <v>Storage</v>
      </c>
      <c r="H830">
        <v>26378</v>
      </c>
      <c r="I830">
        <v>1672</v>
      </c>
      <c r="J830" s="5">
        <v>5278.97</v>
      </c>
      <c r="K830">
        <v>266</v>
      </c>
      <c r="L830" s="5">
        <v>17681.47</v>
      </c>
      <c r="M830" s="4">
        <v>6.34</v>
      </c>
      <c r="N830" s="4">
        <v>15.91</v>
      </c>
      <c r="O830" s="4">
        <v>3.16</v>
      </c>
      <c r="P830" s="4">
        <v>19.850000000000001</v>
      </c>
      <c r="Q830" s="4">
        <v>3.35</v>
      </c>
    </row>
    <row r="831" spans="1:17" x14ac:dyDescent="0.3">
      <c r="A831" s="3">
        <v>45212</v>
      </c>
      <c r="B831" s="11" t="str">
        <f t="shared" si="12"/>
        <v>Oct 2023</v>
      </c>
      <c r="C831" t="s">
        <v>107</v>
      </c>
      <c r="D831" t="s">
        <v>37</v>
      </c>
      <c r="E831" t="s">
        <v>74</v>
      </c>
      <c r="F831" t="s">
        <v>82</v>
      </c>
      <c r="G831" t="str">
        <f>_xlfn.XLOOKUP(F831,Product_Categories!A:A,Product_Categories!C:C,"Missing")</f>
        <v>Mobile Ads</v>
      </c>
      <c r="H831">
        <v>117918</v>
      </c>
      <c r="I831">
        <v>9651</v>
      </c>
      <c r="J831" s="5">
        <v>31057.73</v>
      </c>
      <c r="K831">
        <v>701</v>
      </c>
      <c r="L831" s="5">
        <v>93565.53</v>
      </c>
      <c r="M831" s="4">
        <v>8.18</v>
      </c>
      <c r="N831" s="4">
        <v>7.26</v>
      </c>
      <c r="O831" s="4">
        <v>3.22</v>
      </c>
      <c r="P831">
        <v>44.3</v>
      </c>
      <c r="Q831" s="4">
        <v>3.01</v>
      </c>
    </row>
    <row r="832" spans="1:17" x14ac:dyDescent="0.3">
      <c r="A832" s="3">
        <v>45212</v>
      </c>
      <c r="B832" s="11" t="str">
        <f t="shared" si="12"/>
        <v>Oct 2023</v>
      </c>
      <c r="C832" t="s">
        <v>17</v>
      </c>
      <c r="D832" t="s">
        <v>31</v>
      </c>
      <c r="E832" t="s">
        <v>73</v>
      </c>
      <c r="F832" t="s">
        <v>79</v>
      </c>
      <c r="G832" t="str">
        <f>_xlfn.XLOOKUP(F832,Product_Categories!A:A,Product_Categories!C:C,"Missing")</f>
        <v>Email Marketing</v>
      </c>
      <c r="H832">
        <v>32941</v>
      </c>
      <c r="I832">
        <v>2938</v>
      </c>
      <c r="J832" s="5">
        <v>7264.46</v>
      </c>
      <c r="K832">
        <v>168</v>
      </c>
      <c r="L832" s="5">
        <v>21282.19</v>
      </c>
      <c r="M832" s="4">
        <v>8.92</v>
      </c>
      <c r="N832" s="4">
        <v>5.72</v>
      </c>
      <c r="O832" s="4">
        <v>2.4700000000000002</v>
      </c>
      <c r="P832" s="4">
        <v>43.24</v>
      </c>
      <c r="Q832" s="4">
        <v>2.93</v>
      </c>
    </row>
    <row r="833" spans="1:17" x14ac:dyDescent="0.3">
      <c r="A833" s="3">
        <v>45212</v>
      </c>
      <c r="B833" s="11" t="str">
        <f t="shared" si="12"/>
        <v>Oct 2023</v>
      </c>
      <c r="C833" t="s">
        <v>18</v>
      </c>
      <c r="D833" t="s">
        <v>65</v>
      </c>
      <c r="E833" t="s">
        <v>73</v>
      </c>
      <c r="F833" t="s">
        <v>88</v>
      </c>
      <c r="G833" t="str">
        <f>_xlfn.XLOOKUP(F833,Product_Categories!A:A,Product_Categories!C:C,"Missing")</f>
        <v>CRM</v>
      </c>
      <c r="H833">
        <v>70508</v>
      </c>
      <c r="I833">
        <v>3675</v>
      </c>
      <c r="J833" s="5">
        <v>4977.41</v>
      </c>
      <c r="K833">
        <v>295</v>
      </c>
      <c r="L833" s="5">
        <v>14203.56</v>
      </c>
      <c r="M833" s="4">
        <v>5.21</v>
      </c>
      <c r="N833" s="4">
        <v>8.0299999999999994</v>
      </c>
      <c r="O833" s="4">
        <v>1.35</v>
      </c>
      <c r="P833">
        <v>16.87</v>
      </c>
      <c r="Q833" s="4">
        <v>2.85</v>
      </c>
    </row>
    <row r="834" spans="1:17" x14ac:dyDescent="0.3">
      <c r="A834" s="3">
        <v>45212</v>
      </c>
      <c r="B834" s="11" t="str">
        <f t="shared" ref="B834:B897" si="13">TEXT(A834, "mmm yyyy")</f>
        <v>Oct 2023</v>
      </c>
      <c r="C834" t="s">
        <v>19</v>
      </c>
      <c r="D834" t="s">
        <v>27</v>
      </c>
      <c r="E834" t="s">
        <v>75</v>
      </c>
      <c r="F834" t="s">
        <v>99</v>
      </c>
      <c r="G834" t="str">
        <f>_xlfn.XLOOKUP(F834,Product_Categories!A:A,Product_Categories!C:C,"Missing")</f>
        <v>Planning</v>
      </c>
      <c r="H834">
        <v>45238</v>
      </c>
      <c r="I834">
        <v>4043</v>
      </c>
      <c r="J834" s="5">
        <v>14807.42</v>
      </c>
      <c r="K834">
        <v>451</v>
      </c>
      <c r="L834" s="5">
        <v>42167.77</v>
      </c>
      <c r="M834" s="4">
        <v>8.94</v>
      </c>
      <c r="N834" s="4">
        <v>11.16</v>
      </c>
      <c r="O834" s="4">
        <v>3.66</v>
      </c>
      <c r="P834">
        <v>32.83</v>
      </c>
      <c r="Q834" s="4">
        <v>2.85</v>
      </c>
    </row>
    <row r="835" spans="1:17" x14ac:dyDescent="0.3">
      <c r="A835" s="3">
        <v>45212</v>
      </c>
      <c r="B835" s="11" t="str">
        <f t="shared" si="13"/>
        <v>Oct 2023</v>
      </c>
      <c r="C835" t="s">
        <v>18</v>
      </c>
      <c r="D835" t="s">
        <v>49</v>
      </c>
      <c r="E835" t="s">
        <v>73</v>
      </c>
      <c r="F835" t="s">
        <v>99</v>
      </c>
      <c r="G835" t="str">
        <f>_xlfn.XLOOKUP(F835,Product_Categories!A:A,Product_Categories!C:C,"Missing")</f>
        <v>Planning</v>
      </c>
      <c r="H835">
        <v>6175</v>
      </c>
      <c r="I835">
        <v>435</v>
      </c>
      <c r="J835" s="5">
        <v>930.9</v>
      </c>
      <c r="K835">
        <v>26</v>
      </c>
      <c r="L835" s="5">
        <v>2291.88</v>
      </c>
      <c r="M835" s="4">
        <v>7.04</v>
      </c>
      <c r="N835" s="4">
        <v>5.98</v>
      </c>
      <c r="O835" s="4">
        <v>2.14</v>
      </c>
      <c r="P835" s="4">
        <v>35.799999999999997</v>
      </c>
      <c r="Q835" s="4">
        <v>2.46</v>
      </c>
    </row>
    <row r="836" spans="1:17" x14ac:dyDescent="0.3">
      <c r="A836" s="3">
        <v>45212</v>
      </c>
      <c r="B836" s="11" t="str">
        <f t="shared" si="13"/>
        <v>Oct 2023</v>
      </c>
      <c r="C836" t="s">
        <v>17</v>
      </c>
      <c r="D836" t="s">
        <v>65</v>
      </c>
      <c r="E836" t="s">
        <v>75</v>
      </c>
      <c r="F836" t="s">
        <v>99</v>
      </c>
      <c r="G836" t="str">
        <f>_xlfn.XLOOKUP(F836,Product_Categories!A:A,Product_Categories!C:C,"Missing")</f>
        <v>Planning</v>
      </c>
      <c r="H836">
        <v>6598</v>
      </c>
      <c r="I836">
        <v>806</v>
      </c>
      <c r="J836" s="5">
        <v>3454.13</v>
      </c>
      <c r="K836">
        <v>35</v>
      </c>
      <c r="L836" s="5">
        <v>6693.66</v>
      </c>
      <c r="M836" s="4">
        <v>12.22</v>
      </c>
      <c r="N836" s="4">
        <v>4.34</v>
      </c>
      <c r="O836" s="4">
        <v>4.29</v>
      </c>
      <c r="P836" s="4">
        <v>98.69</v>
      </c>
      <c r="Q836" s="4">
        <v>1.94</v>
      </c>
    </row>
    <row r="837" spans="1:17" x14ac:dyDescent="0.3">
      <c r="A837" s="3">
        <v>45212</v>
      </c>
      <c r="B837" s="11" t="str">
        <f t="shared" si="13"/>
        <v>Oct 2023</v>
      </c>
      <c r="C837" t="s">
        <v>21</v>
      </c>
      <c r="D837" t="s">
        <v>61</v>
      </c>
      <c r="E837" t="s">
        <v>74</v>
      </c>
      <c r="F837" t="s">
        <v>77</v>
      </c>
      <c r="G837" t="str">
        <f>_xlfn.XLOOKUP(F837,Product_Categories!A:A,Product_Categories!C:C,"Missing")</f>
        <v>SEO</v>
      </c>
      <c r="H837">
        <v>115675</v>
      </c>
      <c r="I837">
        <v>13613</v>
      </c>
      <c r="J837" s="5">
        <v>52613.11</v>
      </c>
      <c r="K837">
        <v>1135</v>
      </c>
      <c r="L837" s="5">
        <v>101297.84</v>
      </c>
      <c r="M837" s="4">
        <v>11.77</v>
      </c>
      <c r="N837" s="4">
        <v>8.34</v>
      </c>
      <c r="O837" s="4">
        <v>3.86</v>
      </c>
      <c r="P837">
        <v>46.36</v>
      </c>
      <c r="Q837" s="4">
        <v>1.93</v>
      </c>
    </row>
    <row r="838" spans="1:17" x14ac:dyDescent="0.3">
      <c r="A838" s="3">
        <v>45212</v>
      </c>
      <c r="B838" s="11" t="str">
        <f t="shared" si="13"/>
        <v>Oct 2023</v>
      </c>
      <c r="C838" t="s">
        <v>18</v>
      </c>
      <c r="D838" t="s">
        <v>33</v>
      </c>
      <c r="E838" t="s">
        <v>76</v>
      </c>
      <c r="F838" t="s">
        <v>83</v>
      </c>
      <c r="G838" t="str">
        <f>_xlfn.XLOOKUP(F838,Product_Categories!A:A,Product_Categories!C:C,"Missing")</f>
        <v>UX</v>
      </c>
      <c r="H838">
        <v>94319</v>
      </c>
      <c r="I838">
        <v>4555</v>
      </c>
      <c r="J838" s="5">
        <v>4790.75</v>
      </c>
      <c r="K838">
        <v>177</v>
      </c>
      <c r="L838" s="5">
        <v>7649.21</v>
      </c>
      <c r="M838" s="4">
        <v>4.83</v>
      </c>
      <c r="N838" s="4">
        <v>3.89</v>
      </c>
      <c r="O838" s="4">
        <v>1.05</v>
      </c>
      <c r="P838">
        <v>27.07</v>
      </c>
      <c r="Q838" s="4">
        <v>1.6</v>
      </c>
    </row>
    <row r="839" spans="1:17" x14ac:dyDescent="0.3">
      <c r="A839" s="3">
        <v>45212</v>
      </c>
      <c r="B839" s="11" t="str">
        <f t="shared" si="13"/>
        <v>Oct 2023</v>
      </c>
      <c r="C839" t="s">
        <v>17</v>
      </c>
      <c r="D839" t="s">
        <v>23</v>
      </c>
      <c r="E839" t="s">
        <v>76</v>
      </c>
      <c r="F839" t="s">
        <v>99</v>
      </c>
      <c r="G839" t="str">
        <f>_xlfn.XLOOKUP(F839,Product_Categories!A:A,Product_Categories!C:C,"Missing")</f>
        <v>Planning</v>
      </c>
      <c r="H839">
        <v>63279</v>
      </c>
      <c r="I839">
        <v>5791</v>
      </c>
      <c r="J839" s="5">
        <v>10322.620000000001</v>
      </c>
      <c r="K839">
        <v>462</v>
      </c>
      <c r="L839" s="5">
        <v>13291</v>
      </c>
      <c r="M839" s="4">
        <v>9.15</v>
      </c>
      <c r="N839" s="4">
        <v>7.98</v>
      </c>
      <c r="O839" s="4">
        <v>1.78</v>
      </c>
      <c r="P839" s="4">
        <v>22.34</v>
      </c>
      <c r="Q839" s="4">
        <v>1.29</v>
      </c>
    </row>
    <row r="840" spans="1:17" x14ac:dyDescent="0.3">
      <c r="A840" s="3">
        <v>45212</v>
      </c>
      <c r="B840" s="11" t="str">
        <f t="shared" si="13"/>
        <v>Oct 2023</v>
      </c>
      <c r="C840" t="s">
        <v>17</v>
      </c>
      <c r="D840" t="s">
        <v>63</v>
      </c>
      <c r="E840" t="s">
        <v>73</v>
      </c>
      <c r="F840" t="s">
        <v>99</v>
      </c>
      <c r="G840" t="str">
        <f>_xlfn.XLOOKUP(F840,Product_Categories!A:A,Product_Categories!C:C,"Missing")</f>
        <v>Planning</v>
      </c>
      <c r="H840">
        <v>121847</v>
      </c>
      <c r="I840">
        <v>7378</v>
      </c>
      <c r="J840" s="5">
        <v>26989.59</v>
      </c>
      <c r="K840">
        <v>861</v>
      </c>
      <c r="L840" s="5">
        <v>32976.14</v>
      </c>
      <c r="M840" s="4">
        <v>6.06</v>
      </c>
      <c r="N840" s="4">
        <v>11.67</v>
      </c>
      <c r="O840" s="4">
        <v>3.66</v>
      </c>
      <c r="P840" s="4">
        <v>31.35</v>
      </c>
      <c r="Q840" s="4">
        <v>1.22</v>
      </c>
    </row>
    <row r="841" spans="1:17" x14ac:dyDescent="0.3">
      <c r="A841" s="3">
        <v>45212</v>
      </c>
      <c r="B841" s="11" t="str">
        <f t="shared" si="13"/>
        <v>Oct 2023</v>
      </c>
      <c r="C841" t="s">
        <v>18</v>
      </c>
      <c r="D841" t="s">
        <v>44</v>
      </c>
      <c r="E841" t="s">
        <v>74</v>
      </c>
      <c r="F841" t="s">
        <v>87</v>
      </c>
      <c r="G841" t="str">
        <f>_xlfn.XLOOKUP(F841,Product_Categories!A:A,Product_Categories!C:C,"Missing")</f>
        <v>AdTech</v>
      </c>
      <c r="H841">
        <v>73917</v>
      </c>
      <c r="I841">
        <v>8090</v>
      </c>
      <c r="J841" s="5">
        <v>20203.14</v>
      </c>
      <c r="K841">
        <v>1693</v>
      </c>
      <c r="L841" s="5">
        <v>22291.18</v>
      </c>
      <c r="M841" s="4">
        <v>10.94</v>
      </c>
      <c r="N841" s="4">
        <v>20.93</v>
      </c>
      <c r="O841" s="4">
        <v>2.5</v>
      </c>
      <c r="P841" s="4">
        <v>11.93</v>
      </c>
      <c r="Q841" s="4">
        <v>1.1000000000000001</v>
      </c>
    </row>
    <row r="842" spans="1:17" x14ac:dyDescent="0.3">
      <c r="A842" s="3">
        <v>45212</v>
      </c>
      <c r="B842" s="11" t="str">
        <f t="shared" si="13"/>
        <v>Oct 2023</v>
      </c>
      <c r="C842" t="s">
        <v>17</v>
      </c>
      <c r="D842" t="s">
        <v>67</v>
      </c>
      <c r="E842" t="s">
        <v>74</v>
      </c>
      <c r="F842" t="s">
        <v>96</v>
      </c>
      <c r="G842" t="str">
        <f>_xlfn.XLOOKUP(F842,Product_Categories!A:A,Product_Categories!C:C,"Missing")</f>
        <v>Growth Tools</v>
      </c>
      <c r="H842">
        <v>94578</v>
      </c>
      <c r="I842">
        <v>4334</v>
      </c>
      <c r="J842" s="5">
        <v>18851.93</v>
      </c>
      <c r="K842">
        <v>138</v>
      </c>
      <c r="L842" s="5">
        <v>19958.900000000001</v>
      </c>
      <c r="M842" s="4">
        <v>4.58</v>
      </c>
      <c r="N842" s="4">
        <v>3.18</v>
      </c>
      <c r="O842" s="4">
        <v>4.3499999999999996</v>
      </c>
      <c r="P842" s="4">
        <v>136.61000000000001</v>
      </c>
      <c r="Q842" s="4">
        <v>1.06</v>
      </c>
    </row>
    <row r="843" spans="1:17" x14ac:dyDescent="0.3">
      <c r="A843" s="3">
        <v>45212</v>
      </c>
      <c r="B843" s="11" t="str">
        <f t="shared" si="13"/>
        <v>Oct 2023</v>
      </c>
      <c r="C843" t="s">
        <v>108</v>
      </c>
      <c r="D843" t="s">
        <v>47</v>
      </c>
      <c r="E843" t="s">
        <v>75</v>
      </c>
      <c r="F843" t="s">
        <v>102</v>
      </c>
      <c r="G843" t="str">
        <f>_xlfn.XLOOKUP(F843,Product_Categories!A:A,Product_Categories!C:C,"Missing")</f>
        <v>Website Tools</v>
      </c>
      <c r="H843">
        <v>131562</v>
      </c>
      <c r="I843">
        <v>8139</v>
      </c>
      <c r="J843" s="5">
        <v>14243.21</v>
      </c>
      <c r="K843">
        <v>1385</v>
      </c>
      <c r="L843" s="5">
        <v>13992.36</v>
      </c>
      <c r="M843" s="4">
        <v>6.19</v>
      </c>
      <c r="N843" s="4">
        <v>17.02</v>
      </c>
      <c r="O843" s="4">
        <v>1.75</v>
      </c>
      <c r="P843">
        <v>10.28</v>
      </c>
      <c r="Q843" s="4">
        <v>0.98</v>
      </c>
    </row>
    <row r="844" spans="1:17" x14ac:dyDescent="0.3">
      <c r="A844" s="3">
        <v>45212</v>
      </c>
      <c r="B844" s="11" t="str">
        <f t="shared" si="13"/>
        <v>Oct 2023</v>
      </c>
      <c r="C844" t="s">
        <v>21</v>
      </c>
      <c r="D844" t="s">
        <v>34</v>
      </c>
      <c r="E844" t="s">
        <v>76</v>
      </c>
      <c r="F844" t="s">
        <v>94</v>
      </c>
      <c r="G844" t="str">
        <f>_xlfn.XLOOKUP(F844,Product_Categories!A:A,Product_Categories!C:C,"Missing")</f>
        <v>SEO</v>
      </c>
      <c r="H844">
        <v>105285</v>
      </c>
      <c r="I844">
        <v>536</v>
      </c>
      <c r="J844" s="5">
        <v>1757.21</v>
      </c>
      <c r="K844">
        <v>43</v>
      </c>
      <c r="L844" s="5">
        <v>1638.16</v>
      </c>
      <c r="M844" s="4">
        <v>0.51</v>
      </c>
      <c r="N844" s="4">
        <v>8.02</v>
      </c>
      <c r="O844" s="4">
        <v>3.28</v>
      </c>
      <c r="P844">
        <v>40.869999999999997</v>
      </c>
      <c r="Q844" s="4">
        <v>0.93</v>
      </c>
    </row>
    <row r="845" spans="1:17" x14ac:dyDescent="0.3">
      <c r="A845" s="3">
        <v>45212</v>
      </c>
      <c r="B845" s="11" t="str">
        <f t="shared" si="13"/>
        <v>Oct 2023</v>
      </c>
      <c r="C845" t="s">
        <v>108</v>
      </c>
      <c r="D845" t="s">
        <v>41</v>
      </c>
      <c r="E845" t="s">
        <v>74</v>
      </c>
      <c r="F845" t="s">
        <v>92</v>
      </c>
      <c r="G845" t="str">
        <f>_xlfn.XLOOKUP(F845,Product_Categories!A:A,Product_Categories!C:C,"Missing")</f>
        <v>Design</v>
      </c>
      <c r="H845">
        <v>135180</v>
      </c>
      <c r="I845">
        <v>16671</v>
      </c>
      <c r="J845" s="5">
        <v>39269.17</v>
      </c>
      <c r="K845">
        <v>737</v>
      </c>
      <c r="L845" s="5">
        <v>30903.4</v>
      </c>
      <c r="M845" s="4">
        <v>12.33</v>
      </c>
      <c r="N845" s="4">
        <v>4.42</v>
      </c>
      <c r="O845" s="4">
        <v>2.36</v>
      </c>
      <c r="P845">
        <v>53.28</v>
      </c>
      <c r="Q845" s="4">
        <v>0.79</v>
      </c>
    </row>
    <row r="846" spans="1:17" x14ac:dyDescent="0.3">
      <c r="A846" s="3">
        <v>45212</v>
      </c>
      <c r="B846" s="11" t="str">
        <f t="shared" si="13"/>
        <v>Oct 2023</v>
      </c>
      <c r="C846" t="s">
        <v>18</v>
      </c>
      <c r="D846" t="s">
        <v>46</v>
      </c>
      <c r="E846" t="s">
        <v>73</v>
      </c>
      <c r="F846" t="s">
        <v>96</v>
      </c>
      <c r="G846" t="str">
        <f>_xlfn.XLOOKUP(F846,Product_Categories!A:A,Product_Categories!C:C,"Missing")</f>
        <v>Growth Tools</v>
      </c>
      <c r="H846">
        <v>23990</v>
      </c>
      <c r="I846">
        <v>2421</v>
      </c>
      <c r="J846" s="5">
        <v>8126.47</v>
      </c>
      <c r="K846">
        <v>190</v>
      </c>
      <c r="L846" s="5">
        <v>4256.7</v>
      </c>
      <c r="M846" s="4">
        <v>10.09</v>
      </c>
      <c r="N846" s="4">
        <v>7.85</v>
      </c>
      <c r="O846" s="4">
        <v>3.36</v>
      </c>
      <c r="P846" s="4">
        <v>42.77</v>
      </c>
      <c r="Q846" s="4">
        <v>0.52</v>
      </c>
    </row>
    <row r="847" spans="1:17" x14ac:dyDescent="0.3">
      <c r="A847" s="3">
        <v>45212</v>
      </c>
      <c r="B847" s="11" t="str">
        <f t="shared" si="13"/>
        <v>Oct 2023</v>
      </c>
      <c r="C847" t="s">
        <v>19</v>
      </c>
      <c r="D847" t="s">
        <v>65</v>
      </c>
      <c r="E847" t="s">
        <v>74</v>
      </c>
      <c r="F847" t="s">
        <v>80</v>
      </c>
      <c r="G847" t="str">
        <f>_xlfn.XLOOKUP(F847,Product_Categories!A:A,Product_Categories!C:C,"Missing")</f>
        <v>Feedback</v>
      </c>
      <c r="H847">
        <v>26969</v>
      </c>
      <c r="I847">
        <v>964</v>
      </c>
      <c r="J847" s="5">
        <v>3304.15</v>
      </c>
      <c r="K847">
        <v>202</v>
      </c>
      <c r="L847" s="5">
        <v>1551.37</v>
      </c>
      <c r="M847" s="4">
        <v>3.57</v>
      </c>
      <c r="N847" s="4">
        <v>20.95</v>
      </c>
      <c r="O847" s="4">
        <v>3.43</v>
      </c>
      <c r="P847">
        <v>16.36</v>
      </c>
      <c r="Q847" s="4">
        <v>0.47</v>
      </c>
    </row>
    <row r="848" spans="1:17" x14ac:dyDescent="0.3">
      <c r="A848" s="3">
        <v>45212</v>
      </c>
      <c r="B848" s="11" t="str">
        <f t="shared" si="13"/>
        <v>Oct 2023</v>
      </c>
      <c r="C848" t="s">
        <v>107</v>
      </c>
      <c r="D848" t="s">
        <v>41</v>
      </c>
      <c r="E848" t="s">
        <v>73</v>
      </c>
      <c r="F848" t="s">
        <v>89</v>
      </c>
      <c r="G848" t="str">
        <f>_xlfn.XLOOKUP(F848,Product_Categories!A:A,Product_Categories!C:C,"Missing")</f>
        <v>Push Notifications</v>
      </c>
      <c r="H848">
        <v>73986</v>
      </c>
      <c r="I848">
        <v>10788</v>
      </c>
      <c r="J848" s="5">
        <v>10753.53</v>
      </c>
      <c r="K848">
        <v>407</v>
      </c>
      <c r="L848" s="5">
        <v>4652.78</v>
      </c>
      <c r="M848" s="4">
        <v>14.58</v>
      </c>
      <c r="N848" s="4">
        <v>3.77</v>
      </c>
      <c r="O848" s="4">
        <v>1</v>
      </c>
      <c r="P848">
        <v>26.42</v>
      </c>
      <c r="Q848" s="4">
        <v>0.43</v>
      </c>
    </row>
    <row r="849" spans="1:17" x14ac:dyDescent="0.3">
      <c r="A849" s="3">
        <v>45212</v>
      </c>
      <c r="B849" s="11" t="str">
        <f t="shared" si="13"/>
        <v>Oct 2023</v>
      </c>
      <c r="C849" t="s">
        <v>107</v>
      </c>
      <c r="D849" t="s">
        <v>48</v>
      </c>
      <c r="E849" t="s">
        <v>74</v>
      </c>
      <c r="F849" t="s">
        <v>88</v>
      </c>
      <c r="G849" t="str">
        <f>_xlfn.XLOOKUP(F849,Product_Categories!A:A,Product_Categories!C:C,"Missing")</f>
        <v>CRM</v>
      </c>
      <c r="H849">
        <v>83222</v>
      </c>
      <c r="I849">
        <v>2795</v>
      </c>
      <c r="J849" s="5">
        <v>9718.24</v>
      </c>
      <c r="K849">
        <v>176</v>
      </c>
      <c r="L849" s="5">
        <v>3055.37</v>
      </c>
      <c r="M849" s="4">
        <v>3.36</v>
      </c>
      <c r="N849" s="4">
        <v>6.3</v>
      </c>
      <c r="O849" s="4">
        <v>3.48</v>
      </c>
      <c r="P849">
        <v>55.22</v>
      </c>
      <c r="Q849" s="4">
        <v>0.31</v>
      </c>
    </row>
    <row r="850" spans="1:17" x14ac:dyDescent="0.3">
      <c r="A850" s="3">
        <v>45213</v>
      </c>
      <c r="B850" s="11" t="str">
        <f t="shared" si="13"/>
        <v>Oct 2023</v>
      </c>
      <c r="C850" t="s">
        <v>21</v>
      </c>
      <c r="D850" t="s">
        <v>66</v>
      </c>
      <c r="E850" t="s">
        <v>75</v>
      </c>
      <c r="F850" t="s">
        <v>89</v>
      </c>
      <c r="G850" t="str">
        <f>_xlfn.XLOOKUP(F850,Product_Categories!A:A,Product_Categories!C:C,"Missing")</f>
        <v>Push Notifications</v>
      </c>
      <c r="H850">
        <v>37604</v>
      </c>
      <c r="I850">
        <v>4525</v>
      </c>
      <c r="J850" s="5">
        <v>2436.56</v>
      </c>
      <c r="K850">
        <v>887</v>
      </c>
      <c r="L850" s="5">
        <v>86020.77</v>
      </c>
      <c r="M850" s="4">
        <v>12.03</v>
      </c>
      <c r="N850" s="4">
        <v>19.600000000000001</v>
      </c>
      <c r="O850" s="4">
        <v>0.54</v>
      </c>
      <c r="P850">
        <v>2.75</v>
      </c>
      <c r="Q850" s="4">
        <v>35.299999999999997</v>
      </c>
    </row>
    <row r="851" spans="1:17" x14ac:dyDescent="0.3">
      <c r="A851" s="3">
        <v>45213</v>
      </c>
      <c r="B851" s="11" t="str">
        <f t="shared" si="13"/>
        <v>Oct 2023</v>
      </c>
      <c r="C851" t="s">
        <v>19</v>
      </c>
      <c r="D851" t="s">
        <v>60</v>
      </c>
      <c r="E851" t="s">
        <v>76</v>
      </c>
      <c r="F851" t="s">
        <v>92</v>
      </c>
      <c r="G851" t="str">
        <f>_xlfn.XLOOKUP(F851,Product_Categories!A:A,Product_Categories!C:C,"Missing")</f>
        <v>Design</v>
      </c>
      <c r="H851">
        <v>71089</v>
      </c>
      <c r="I851">
        <v>1632</v>
      </c>
      <c r="J851" s="5">
        <v>1796.13</v>
      </c>
      <c r="K851">
        <v>355</v>
      </c>
      <c r="L851" s="5">
        <v>52002.25</v>
      </c>
      <c r="M851" s="4">
        <v>2.2999999999999998</v>
      </c>
      <c r="N851" s="4">
        <v>21.75</v>
      </c>
      <c r="O851" s="4">
        <v>1.1000000000000001</v>
      </c>
      <c r="P851">
        <v>5.0599999999999996</v>
      </c>
      <c r="Q851" s="4">
        <v>28.95</v>
      </c>
    </row>
    <row r="852" spans="1:17" x14ac:dyDescent="0.3">
      <c r="A852" s="3">
        <v>45213</v>
      </c>
      <c r="B852" s="11" t="str">
        <f t="shared" si="13"/>
        <v>Oct 2023</v>
      </c>
      <c r="C852" t="s">
        <v>17</v>
      </c>
      <c r="D852" t="s">
        <v>30</v>
      </c>
      <c r="E852" t="s">
        <v>74</v>
      </c>
      <c r="F852" t="s">
        <v>80</v>
      </c>
      <c r="G852" t="str">
        <f>_xlfn.XLOOKUP(F852,Product_Categories!A:A,Product_Categories!C:C,"Missing")</f>
        <v>Feedback</v>
      </c>
      <c r="H852">
        <v>109330</v>
      </c>
      <c r="I852">
        <v>13136</v>
      </c>
      <c r="J852" s="5">
        <v>10262.65</v>
      </c>
      <c r="K852">
        <v>1862</v>
      </c>
      <c r="L852" s="5">
        <v>183946.45</v>
      </c>
      <c r="M852" s="4">
        <v>12.02</v>
      </c>
      <c r="N852" s="4">
        <v>14.17</v>
      </c>
      <c r="O852" s="4">
        <v>0.78</v>
      </c>
      <c r="P852" s="4">
        <v>5.51</v>
      </c>
      <c r="Q852" s="4">
        <v>17.920000000000002</v>
      </c>
    </row>
    <row r="853" spans="1:17" x14ac:dyDescent="0.3">
      <c r="A853" s="3">
        <v>45213</v>
      </c>
      <c r="B853" s="11" t="str">
        <f t="shared" si="13"/>
        <v>Oct 2023</v>
      </c>
      <c r="C853" t="s">
        <v>18</v>
      </c>
      <c r="D853" t="s">
        <v>57</v>
      </c>
      <c r="E853" t="s">
        <v>73</v>
      </c>
      <c r="F853" t="s">
        <v>100</v>
      </c>
      <c r="G853" t="str">
        <f>_xlfn.XLOOKUP(F853,Product_Categories!A:A,Product_Categories!C:C,"Missing")</f>
        <v>Forms</v>
      </c>
      <c r="H853">
        <v>95483</v>
      </c>
      <c r="I853">
        <v>9630</v>
      </c>
      <c r="J853" s="5">
        <v>5588.13</v>
      </c>
      <c r="K853">
        <v>1819</v>
      </c>
      <c r="L853" s="5">
        <v>97325.48</v>
      </c>
      <c r="M853" s="4">
        <v>10.09</v>
      </c>
      <c r="N853" s="4">
        <v>18.89</v>
      </c>
      <c r="O853" s="4">
        <v>0.57999999999999996</v>
      </c>
      <c r="P853" s="4">
        <v>3.07</v>
      </c>
      <c r="Q853" s="4">
        <v>17.420000000000002</v>
      </c>
    </row>
    <row r="854" spans="1:17" x14ac:dyDescent="0.3">
      <c r="A854" s="3">
        <v>45213</v>
      </c>
      <c r="B854" s="11" t="str">
        <f t="shared" si="13"/>
        <v>Oct 2023</v>
      </c>
      <c r="C854" t="s">
        <v>17</v>
      </c>
      <c r="D854" t="s">
        <v>60</v>
      </c>
      <c r="E854" t="s">
        <v>73</v>
      </c>
      <c r="F854" t="s">
        <v>106</v>
      </c>
      <c r="G854" t="str">
        <f>_xlfn.XLOOKUP(F854,Product_Categories!A:A,Product_Categories!C:C,"Missing")</f>
        <v>Reporting</v>
      </c>
      <c r="H854">
        <v>62036</v>
      </c>
      <c r="I854">
        <v>8716</v>
      </c>
      <c r="J854" s="5">
        <v>14328.06</v>
      </c>
      <c r="K854">
        <v>1556</v>
      </c>
      <c r="L854" s="5">
        <v>240156.83</v>
      </c>
      <c r="M854" s="4">
        <v>14.05</v>
      </c>
      <c r="N854" s="4">
        <v>17.850000000000001</v>
      </c>
      <c r="O854" s="4">
        <v>1.64</v>
      </c>
      <c r="P854" s="4">
        <v>9.2100000000000009</v>
      </c>
      <c r="Q854" s="4">
        <v>16.760000000000002</v>
      </c>
    </row>
    <row r="855" spans="1:17" x14ac:dyDescent="0.3">
      <c r="A855" s="3">
        <v>45213</v>
      </c>
      <c r="B855" s="11" t="str">
        <f t="shared" si="13"/>
        <v>Oct 2023</v>
      </c>
      <c r="C855" t="s">
        <v>19</v>
      </c>
      <c r="D855" t="s">
        <v>51</v>
      </c>
      <c r="E855" t="s">
        <v>76</v>
      </c>
      <c r="F855" t="s">
        <v>95</v>
      </c>
      <c r="G855" t="str">
        <f>_xlfn.XLOOKUP(F855,Product_Categories!A:A,Product_Categories!C:C,"Missing")</f>
        <v>Analytics</v>
      </c>
      <c r="H855">
        <v>104105</v>
      </c>
      <c r="I855">
        <v>11691</v>
      </c>
      <c r="J855" s="5">
        <v>29132.5</v>
      </c>
      <c r="K855">
        <v>2503</v>
      </c>
      <c r="L855" s="5">
        <v>478977.62</v>
      </c>
      <c r="M855" s="4">
        <v>11.23</v>
      </c>
      <c r="N855" s="4">
        <v>21.41</v>
      </c>
      <c r="O855" s="4">
        <v>2.4900000000000002</v>
      </c>
      <c r="P855">
        <v>11.64</v>
      </c>
      <c r="Q855" s="4">
        <v>16.440000000000001</v>
      </c>
    </row>
    <row r="856" spans="1:17" x14ac:dyDescent="0.3">
      <c r="A856" s="3">
        <v>45213</v>
      </c>
      <c r="B856" s="11" t="str">
        <f t="shared" si="13"/>
        <v>Oct 2023</v>
      </c>
      <c r="C856" t="s">
        <v>108</v>
      </c>
      <c r="D856" t="s">
        <v>59</v>
      </c>
      <c r="E856" t="s">
        <v>76</v>
      </c>
      <c r="F856" t="s">
        <v>105</v>
      </c>
      <c r="G856" t="str">
        <f>_xlfn.XLOOKUP(F856,Product_Categories!A:A,Product_Categories!C:C,"Missing")</f>
        <v>Storage</v>
      </c>
      <c r="H856">
        <v>1319</v>
      </c>
      <c r="I856">
        <v>158</v>
      </c>
      <c r="J856" s="5">
        <v>237</v>
      </c>
      <c r="K856">
        <v>33</v>
      </c>
      <c r="L856" s="5">
        <v>3639.39</v>
      </c>
      <c r="M856" s="4">
        <v>11.98</v>
      </c>
      <c r="N856" s="4">
        <v>20.89</v>
      </c>
      <c r="O856" s="4">
        <v>1.5</v>
      </c>
      <c r="P856">
        <v>7.18</v>
      </c>
      <c r="Q856" s="4">
        <v>15.36</v>
      </c>
    </row>
    <row r="857" spans="1:17" x14ac:dyDescent="0.3">
      <c r="A857" s="3">
        <v>45213</v>
      </c>
      <c r="B857" s="11" t="str">
        <f t="shared" si="13"/>
        <v>Oct 2023</v>
      </c>
      <c r="C857" t="s">
        <v>17</v>
      </c>
      <c r="D857" t="s">
        <v>40</v>
      </c>
      <c r="E857" t="s">
        <v>73</v>
      </c>
      <c r="F857" t="s">
        <v>80</v>
      </c>
      <c r="G857" t="str">
        <f>_xlfn.XLOOKUP(F857,Product_Categories!A:A,Product_Categories!C:C,"Missing")</f>
        <v>Feedback</v>
      </c>
      <c r="H857">
        <v>116878</v>
      </c>
      <c r="I857">
        <v>1576</v>
      </c>
      <c r="J857" s="5">
        <v>2790.11</v>
      </c>
      <c r="K857">
        <v>282</v>
      </c>
      <c r="L857" s="5">
        <v>40325.370000000003</v>
      </c>
      <c r="M857" s="4">
        <v>1.35</v>
      </c>
      <c r="N857" s="4">
        <v>17.89</v>
      </c>
      <c r="O857" s="4">
        <v>1.77</v>
      </c>
      <c r="P857" s="4">
        <v>9.89</v>
      </c>
      <c r="Q857" s="4">
        <v>14.45</v>
      </c>
    </row>
    <row r="858" spans="1:17" x14ac:dyDescent="0.3">
      <c r="A858" s="3">
        <v>45213</v>
      </c>
      <c r="B858" s="11" t="str">
        <f t="shared" si="13"/>
        <v>Oct 2023</v>
      </c>
      <c r="C858" t="s">
        <v>18</v>
      </c>
      <c r="D858" t="s">
        <v>48</v>
      </c>
      <c r="E858" t="s">
        <v>74</v>
      </c>
      <c r="F858" t="s">
        <v>82</v>
      </c>
      <c r="G858" t="str">
        <f>_xlfn.XLOOKUP(F858,Product_Categories!A:A,Product_Categories!C:C,"Missing")</f>
        <v>Mobile Ads</v>
      </c>
      <c r="H858">
        <v>43810</v>
      </c>
      <c r="I858">
        <v>6281</v>
      </c>
      <c r="J858" s="5">
        <v>7945.3</v>
      </c>
      <c r="K858">
        <v>789</v>
      </c>
      <c r="L858" s="5">
        <v>108651.77</v>
      </c>
      <c r="M858" s="4">
        <v>14.34</v>
      </c>
      <c r="N858" s="4">
        <v>12.56</v>
      </c>
      <c r="O858" s="4">
        <v>1.26</v>
      </c>
      <c r="P858">
        <v>10.07</v>
      </c>
      <c r="Q858" s="4">
        <v>13.67</v>
      </c>
    </row>
    <row r="859" spans="1:17" x14ac:dyDescent="0.3">
      <c r="A859" s="3">
        <v>45213</v>
      </c>
      <c r="B859" s="11" t="str">
        <f t="shared" si="13"/>
        <v>Oct 2023</v>
      </c>
      <c r="C859" t="s">
        <v>21</v>
      </c>
      <c r="D859" t="s">
        <v>51</v>
      </c>
      <c r="E859" t="s">
        <v>76</v>
      </c>
      <c r="F859" t="s">
        <v>85</v>
      </c>
      <c r="G859" t="str">
        <f>_xlfn.XLOOKUP(F859,Product_Categories!A:A,Product_Categories!C:C,"Missing")</f>
        <v>Budgeting</v>
      </c>
      <c r="H859">
        <v>99051</v>
      </c>
      <c r="I859">
        <v>592</v>
      </c>
      <c r="J859" s="5">
        <v>1240.8800000000001</v>
      </c>
      <c r="K859">
        <v>100</v>
      </c>
      <c r="L859" s="5">
        <v>16656.91</v>
      </c>
      <c r="M859" s="4">
        <v>0.6</v>
      </c>
      <c r="N859" s="4">
        <v>16.89</v>
      </c>
      <c r="O859" s="4">
        <v>2.1</v>
      </c>
      <c r="P859">
        <v>12.41</v>
      </c>
      <c r="Q859" s="4">
        <v>13.42</v>
      </c>
    </row>
    <row r="860" spans="1:17" x14ac:dyDescent="0.3">
      <c r="A860" s="3">
        <v>45213</v>
      </c>
      <c r="B860" s="11" t="str">
        <f t="shared" si="13"/>
        <v>Oct 2023</v>
      </c>
      <c r="C860" t="s">
        <v>21</v>
      </c>
      <c r="D860" t="s">
        <v>31</v>
      </c>
      <c r="E860" t="s">
        <v>76</v>
      </c>
      <c r="F860" t="s">
        <v>96</v>
      </c>
      <c r="G860" t="str">
        <f>_xlfn.XLOOKUP(F860,Product_Categories!A:A,Product_Categories!C:C,"Missing")</f>
        <v>Growth Tools</v>
      </c>
      <c r="H860">
        <v>107092</v>
      </c>
      <c r="I860">
        <v>3330</v>
      </c>
      <c r="J860" s="5">
        <v>7679.57</v>
      </c>
      <c r="K860">
        <v>524</v>
      </c>
      <c r="L860" s="5">
        <v>101201.85</v>
      </c>
      <c r="M860" s="4">
        <v>3.11</v>
      </c>
      <c r="N860" s="4">
        <v>15.74</v>
      </c>
      <c r="O860" s="4">
        <v>2.31</v>
      </c>
      <c r="P860">
        <v>14.66</v>
      </c>
      <c r="Q860" s="4">
        <v>13.18</v>
      </c>
    </row>
    <row r="861" spans="1:17" x14ac:dyDescent="0.3">
      <c r="A861" s="3">
        <v>45213</v>
      </c>
      <c r="B861" s="11" t="str">
        <f t="shared" si="13"/>
        <v>Oct 2023</v>
      </c>
      <c r="C861" t="s">
        <v>18</v>
      </c>
      <c r="D861" t="s">
        <v>67</v>
      </c>
      <c r="E861" t="s">
        <v>75</v>
      </c>
      <c r="F861" t="s">
        <v>78</v>
      </c>
      <c r="G861" t="str">
        <f>_xlfn.XLOOKUP(F861,Product_Categories!A:A,Product_Categories!C:C,"Missing")</f>
        <v>Audience Analytics</v>
      </c>
      <c r="H861">
        <v>144886</v>
      </c>
      <c r="I861">
        <v>16412</v>
      </c>
      <c r="J861" s="5">
        <v>28465.35</v>
      </c>
      <c r="K861">
        <v>2576</v>
      </c>
      <c r="L861" s="5">
        <v>372985.26</v>
      </c>
      <c r="M861" s="4">
        <v>11.33</v>
      </c>
      <c r="N861" s="4">
        <v>15.7</v>
      </c>
      <c r="O861" s="4">
        <v>1.73</v>
      </c>
      <c r="P861" s="4">
        <v>11.05</v>
      </c>
      <c r="Q861" s="4">
        <v>13.1</v>
      </c>
    </row>
    <row r="862" spans="1:17" x14ac:dyDescent="0.3">
      <c r="A862" s="3">
        <v>45213</v>
      </c>
      <c r="B862" s="11" t="str">
        <f t="shared" si="13"/>
        <v>Oct 2023</v>
      </c>
      <c r="C862" t="s">
        <v>18</v>
      </c>
      <c r="D862" t="s">
        <v>30</v>
      </c>
      <c r="E862" t="s">
        <v>74</v>
      </c>
      <c r="F862" t="s">
        <v>99</v>
      </c>
      <c r="G862" t="str">
        <f>_xlfn.XLOOKUP(F862,Product_Categories!A:A,Product_Categories!C:C,"Missing")</f>
        <v>Planning</v>
      </c>
      <c r="H862">
        <v>101558</v>
      </c>
      <c r="I862">
        <v>656</v>
      </c>
      <c r="J862" s="5">
        <v>2115.96</v>
      </c>
      <c r="K862">
        <v>141</v>
      </c>
      <c r="L862" s="5">
        <v>27254.880000000001</v>
      </c>
      <c r="M862" s="4">
        <v>0.65</v>
      </c>
      <c r="N862" s="4">
        <v>21.49</v>
      </c>
      <c r="O862" s="4">
        <v>3.23</v>
      </c>
      <c r="P862" s="4">
        <v>15.01</v>
      </c>
      <c r="Q862" s="4">
        <v>12.88</v>
      </c>
    </row>
    <row r="863" spans="1:17" x14ac:dyDescent="0.3">
      <c r="A863" s="3">
        <v>45213</v>
      </c>
      <c r="B863" s="11" t="str">
        <f t="shared" si="13"/>
        <v>Oct 2023</v>
      </c>
      <c r="C863" t="s">
        <v>107</v>
      </c>
      <c r="D863" t="s">
        <v>39</v>
      </c>
      <c r="E863" t="s">
        <v>74</v>
      </c>
      <c r="F863" t="s">
        <v>88</v>
      </c>
      <c r="G863" t="str">
        <f>_xlfn.XLOOKUP(F863,Product_Categories!A:A,Product_Categories!C:C,"Missing")</f>
        <v>CRM</v>
      </c>
      <c r="H863">
        <v>3272</v>
      </c>
      <c r="I863">
        <v>429</v>
      </c>
      <c r="J863" s="5">
        <v>856.95</v>
      </c>
      <c r="K863">
        <v>54</v>
      </c>
      <c r="L863" s="5">
        <v>10310.32</v>
      </c>
      <c r="M863" s="4">
        <v>13.11</v>
      </c>
      <c r="N863" s="4">
        <v>12.59</v>
      </c>
      <c r="O863" s="4">
        <v>2</v>
      </c>
      <c r="P863">
        <v>15.87</v>
      </c>
      <c r="Q863" s="4">
        <v>12.03</v>
      </c>
    </row>
    <row r="864" spans="1:17" x14ac:dyDescent="0.3">
      <c r="A864" s="3">
        <v>45213</v>
      </c>
      <c r="B864" s="11" t="str">
        <f t="shared" si="13"/>
        <v>Oct 2023</v>
      </c>
      <c r="C864" t="s">
        <v>107</v>
      </c>
      <c r="D864" t="s">
        <v>38</v>
      </c>
      <c r="E864" t="s">
        <v>74</v>
      </c>
      <c r="F864" t="s">
        <v>81</v>
      </c>
      <c r="G864" t="str">
        <f>_xlfn.XLOOKUP(F864,Product_Categories!A:A,Product_Categories!C:C,"Missing")</f>
        <v>Lead Management</v>
      </c>
      <c r="H864">
        <v>77898</v>
      </c>
      <c r="I864">
        <v>2593</v>
      </c>
      <c r="J864" s="5">
        <v>4375.6499999999996</v>
      </c>
      <c r="K864">
        <v>300</v>
      </c>
      <c r="L864" s="5">
        <v>51271.76</v>
      </c>
      <c r="M864" s="4">
        <v>3.33</v>
      </c>
      <c r="N864" s="4">
        <v>11.57</v>
      </c>
      <c r="O864" s="4">
        <v>1.69</v>
      </c>
      <c r="P864">
        <v>14.59</v>
      </c>
      <c r="Q864" s="4">
        <v>11.72</v>
      </c>
    </row>
    <row r="865" spans="1:17" x14ac:dyDescent="0.3">
      <c r="A865" s="3">
        <v>45213</v>
      </c>
      <c r="B865" s="11" t="str">
        <f t="shared" si="13"/>
        <v>Oct 2023</v>
      </c>
      <c r="C865" t="s">
        <v>19</v>
      </c>
      <c r="D865" t="s">
        <v>65</v>
      </c>
      <c r="E865" t="s">
        <v>74</v>
      </c>
      <c r="F865" t="s">
        <v>83</v>
      </c>
      <c r="G865" t="str">
        <f>_xlfn.XLOOKUP(F865,Product_Categories!A:A,Product_Categories!C:C,"Missing")</f>
        <v>UX</v>
      </c>
      <c r="H865">
        <v>90339</v>
      </c>
      <c r="I865">
        <v>7868</v>
      </c>
      <c r="J865" s="5">
        <v>11596.1</v>
      </c>
      <c r="K865">
        <v>1144</v>
      </c>
      <c r="L865" s="5">
        <v>134194.10999999999</v>
      </c>
      <c r="M865" s="4">
        <v>8.7100000000000009</v>
      </c>
      <c r="N865" s="4">
        <v>14.54</v>
      </c>
      <c r="O865" s="4">
        <v>1.47</v>
      </c>
      <c r="P865">
        <v>10.14</v>
      </c>
      <c r="Q865" s="4">
        <v>11.57</v>
      </c>
    </row>
    <row r="866" spans="1:17" x14ac:dyDescent="0.3">
      <c r="A866" s="3">
        <v>45213</v>
      </c>
      <c r="B866" s="11" t="str">
        <f t="shared" si="13"/>
        <v>Oct 2023</v>
      </c>
      <c r="C866" t="s">
        <v>17</v>
      </c>
      <c r="D866" t="s">
        <v>69</v>
      </c>
      <c r="E866" t="s">
        <v>73</v>
      </c>
      <c r="F866" t="s">
        <v>83</v>
      </c>
      <c r="G866" t="str">
        <f>_xlfn.XLOOKUP(F866,Product_Categories!A:A,Product_Categories!C:C,"Missing")</f>
        <v>UX</v>
      </c>
      <c r="H866">
        <v>91664</v>
      </c>
      <c r="I866">
        <v>1876</v>
      </c>
      <c r="J866" s="5">
        <v>5746.52</v>
      </c>
      <c r="K866">
        <v>365</v>
      </c>
      <c r="L866" s="5">
        <v>60771.13</v>
      </c>
      <c r="M866" s="4">
        <v>2.0499999999999998</v>
      </c>
      <c r="N866" s="4">
        <v>19.46</v>
      </c>
      <c r="O866" s="4">
        <v>3.06</v>
      </c>
      <c r="P866" s="4">
        <v>15.74</v>
      </c>
      <c r="Q866" s="4">
        <v>10.58</v>
      </c>
    </row>
    <row r="867" spans="1:17" x14ac:dyDescent="0.3">
      <c r="A867" s="3">
        <v>45213</v>
      </c>
      <c r="B867" s="11" t="str">
        <f t="shared" si="13"/>
        <v>Oct 2023</v>
      </c>
      <c r="C867" t="s">
        <v>21</v>
      </c>
      <c r="D867" t="s">
        <v>42</v>
      </c>
      <c r="E867" t="s">
        <v>76</v>
      </c>
      <c r="F867" t="s">
        <v>80</v>
      </c>
      <c r="G867" t="str">
        <f>_xlfn.XLOOKUP(F867,Product_Categories!A:A,Product_Categories!C:C,"Missing")</f>
        <v>Feedback</v>
      </c>
      <c r="H867">
        <v>34234</v>
      </c>
      <c r="I867">
        <v>3779</v>
      </c>
      <c r="J867" s="5">
        <v>4942.76</v>
      </c>
      <c r="K867">
        <v>255</v>
      </c>
      <c r="L867" s="5">
        <v>44128.38</v>
      </c>
      <c r="M867" s="4">
        <v>11.04</v>
      </c>
      <c r="N867" s="4">
        <v>6.75</v>
      </c>
      <c r="O867" s="4">
        <v>1.31</v>
      </c>
      <c r="P867">
        <v>19.38</v>
      </c>
      <c r="Q867" s="4">
        <v>8.93</v>
      </c>
    </row>
    <row r="868" spans="1:17" x14ac:dyDescent="0.3">
      <c r="A868" s="3">
        <v>45213</v>
      </c>
      <c r="B868" s="11" t="str">
        <f t="shared" si="13"/>
        <v>Oct 2023</v>
      </c>
      <c r="C868" t="s">
        <v>107</v>
      </c>
      <c r="D868" t="s">
        <v>68</v>
      </c>
      <c r="E868" t="s">
        <v>73</v>
      </c>
      <c r="F868" t="s">
        <v>102</v>
      </c>
      <c r="G868" t="str">
        <f>_xlfn.XLOOKUP(F868,Product_Categories!A:A,Product_Categories!C:C,"Missing")</f>
        <v>Website Tools</v>
      </c>
      <c r="H868">
        <v>127398</v>
      </c>
      <c r="I868">
        <v>1924</v>
      </c>
      <c r="J868" s="5">
        <v>2531.91</v>
      </c>
      <c r="K868">
        <v>218</v>
      </c>
      <c r="L868" s="5">
        <v>21236.12</v>
      </c>
      <c r="M868" s="4">
        <v>1.51</v>
      </c>
      <c r="N868" s="4">
        <v>11.33</v>
      </c>
      <c r="O868" s="4">
        <v>1.32</v>
      </c>
      <c r="P868">
        <v>11.61</v>
      </c>
      <c r="Q868" s="4">
        <v>8.39</v>
      </c>
    </row>
    <row r="869" spans="1:17" x14ac:dyDescent="0.3">
      <c r="A869" s="3">
        <v>45213</v>
      </c>
      <c r="B869" s="11" t="str">
        <f t="shared" si="13"/>
        <v>Oct 2023</v>
      </c>
      <c r="C869" t="s">
        <v>21</v>
      </c>
      <c r="D869" t="s">
        <v>24</v>
      </c>
      <c r="E869" t="s">
        <v>75</v>
      </c>
      <c r="F869" t="s">
        <v>88</v>
      </c>
      <c r="G869" t="str">
        <f>_xlfn.XLOOKUP(F869,Product_Categories!A:A,Product_Categories!C:C,"Missing")</f>
        <v>CRM</v>
      </c>
      <c r="H869">
        <v>40816</v>
      </c>
      <c r="I869">
        <v>5334</v>
      </c>
      <c r="J869" s="5">
        <v>4836.18</v>
      </c>
      <c r="K869">
        <v>549</v>
      </c>
      <c r="L869" s="5">
        <v>38530.769999999997</v>
      </c>
      <c r="M869" s="4">
        <v>13.07</v>
      </c>
      <c r="N869" s="4">
        <v>10.29</v>
      </c>
      <c r="O869" s="4">
        <v>0.91</v>
      </c>
      <c r="P869">
        <v>8.81</v>
      </c>
      <c r="Q869" s="4">
        <v>7.97</v>
      </c>
    </row>
    <row r="870" spans="1:17" x14ac:dyDescent="0.3">
      <c r="A870" s="3">
        <v>45213</v>
      </c>
      <c r="B870" s="11" t="str">
        <f t="shared" si="13"/>
        <v>Oct 2023</v>
      </c>
      <c r="C870" t="s">
        <v>19</v>
      </c>
      <c r="D870" t="s">
        <v>69</v>
      </c>
      <c r="E870" t="s">
        <v>74</v>
      </c>
      <c r="F870" t="s">
        <v>85</v>
      </c>
      <c r="G870" t="str">
        <f>_xlfn.XLOOKUP(F870,Product_Categories!A:A,Product_Categories!C:C,"Missing")</f>
        <v>Budgeting</v>
      </c>
      <c r="H870">
        <v>51453</v>
      </c>
      <c r="I870">
        <v>317</v>
      </c>
      <c r="J870" s="5">
        <v>1221.83</v>
      </c>
      <c r="K870">
        <v>67</v>
      </c>
      <c r="L870" s="5">
        <v>9691.2999999999993</v>
      </c>
      <c r="M870" s="4">
        <v>0.62</v>
      </c>
      <c r="N870" s="4">
        <v>21.14</v>
      </c>
      <c r="O870" s="4">
        <v>3.85</v>
      </c>
      <c r="P870">
        <v>18.239999999999998</v>
      </c>
      <c r="Q870" s="4">
        <v>7.93</v>
      </c>
    </row>
    <row r="871" spans="1:17" x14ac:dyDescent="0.3">
      <c r="A871" s="3">
        <v>45213</v>
      </c>
      <c r="B871" s="11" t="str">
        <f t="shared" si="13"/>
        <v>Oct 2023</v>
      </c>
      <c r="C871" t="s">
        <v>21</v>
      </c>
      <c r="D871" t="s">
        <v>23</v>
      </c>
      <c r="E871" t="s">
        <v>76</v>
      </c>
      <c r="F871" t="s">
        <v>90</v>
      </c>
      <c r="G871" t="str">
        <f>_xlfn.XLOOKUP(F871,Product_Categories!A:A,Product_Categories!C:C,"Missing")</f>
        <v>Brand Monitoring</v>
      </c>
      <c r="H871">
        <v>124147</v>
      </c>
      <c r="I871">
        <v>15547</v>
      </c>
      <c r="J871" s="5">
        <v>66000.990000000005</v>
      </c>
      <c r="K871">
        <v>2810</v>
      </c>
      <c r="L871" s="5">
        <v>495474.16</v>
      </c>
      <c r="M871" s="4">
        <v>12.52</v>
      </c>
      <c r="N871" s="4">
        <v>18.07</v>
      </c>
      <c r="O871" s="4">
        <v>4.25</v>
      </c>
      <c r="P871">
        <v>23.49</v>
      </c>
      <c r="Q871" s="4">
        <v>7.51</v>
      </c>
    </row>
    <row r="872" spans="1:17" x14ac:dyDescent="0.3">
      <c r="A872" s="3">
        <v>45213</v>
      </c>
      <c r="B872" s="11" t="str">
        <f t="shared" si="13"/>
        <v>Oct 2023</v>
      </c>
      <c r="C872" t="s">
        <v>17</v>
      </c>
      <c r="D872" t="s">
        <v>24</v>
      </c>
      <c r="E872" t="s">
        <v>74</v>
      </c>
      <c r="F872" t="s">
        <v>95</v>
      </c>
      <c r="G872" t="str">
        <f>_xlfn.XLOOKUP(F872,Product_Categories!A:A,Product_Categories!C:C,"Missing")</f>
        <v>Analytics</v>
      </c>
      <c r="H872">
        <v>111870</v>
      </c>
      <c r="I872">
        <v>15992</v>
      </c>
      <c r="J872" s="5">
        <v>71624.320000000007</v>
      </c>
      <c r="K872">
        <v>2642</v>
      </c>
      <c r="L872" s="5">
        <v>518685.44</v>
      </c>
      <c r="M872" s="4">
        <v>14.3</v>
      </c>
      <c r="N872" s="4">
        <v>16.52</v>
      </c>
      <c r="O872" s="4">
        <v>4.4800000000000004</v>
      </c>
      <c r="P872" s="4">
        <v>27.11</v>
      </c>
      <c r="Q872" s="4">
        <v>7.24</v>
      </c>
    </row>
    <row r="873" spans="1:17" x14ac:dyDescent="0.3">
      <c r="A873" s="3">
        <v>45213</v>
      </c>
      <c r="B873" s="11" t="str">
        <f t="shared" si="13"/>
        <v>Oct 2023</v>
      </c>
      <c r="C873" t="s">
        <v>18</v>
      </c>
      <c r="D873" t="s">
        <v>23</v>
      </c>
      <c r="E873" t="s">
        <v>76</v>
      </c>
      <c r="F873" t="s">
        <v>78</v>
      </c>
      <c r="G873" t="str">
        <f>_xlfn.XLOOKUP(F873,Product_Categories!A:A,Product_Categories!C:C,"Missing")</f>
        <v>Audience Analytics</v>
      </c>
      <c r="H873">
        <v>20201</v>
      </c>
      <c r="I873">
        <v>602</v>
      </c>
      <c r="J873" s="5">
        <v>498.68</v>
      </c>
      <c r="K873">
        <v>45</v>
      </c>
      <c r="L873" s="5">
        <v>3558.63</v>
      </c>
      <c r="M873" s="4">
        <v>2.98</v>
      </c>
      <c r="N873" s="4">
        <v>7.48</v>
      </c>
      <c r="O873" s="4">
        <v>0.83</v>
      </c>
      <c r="P873" s="4">
        <v>11.08</v>
      </c>
      <c r="Q873" s="4">
        <v>7.14</v>
      </c>
    </row>
    <row r="874" spans="1:17" x14ac:dyDescent="0.3">
      <c r="A874" s="3">
        <v>45213</v>
      </c>
      <c r="B874" s="11" t="str">
        <f t="shared" si="13"/>
        <v>Oct 2023</v>
      </c>
      <c r="C874" t="s">
        <v>18</v>
      </c>
      <c r="D874" t="s">
        <v>37</v>
      </c>
      <c r="E874" t="s">
        <v>75</v>
      </c>
      <c r="F874" t="s">
        <v>92</v>
      </c>
      <c r="G874" t="str">
        <f>_xlfn.XLOOKUP(F874,Product_Categories!A:A,Product_Categories!C:C,"Missing")</f>
        <v>Design</v>
      </c>
      <c r="H874">
        <v>12302</v>
      </c>
      <c r="I874">
        <v>1414</v>
      </c>
      <c r="J874" s="5">
        <v>1131.31</v>
      </c>
      <c r="K874">
        <v>53</v>
      </c>
      <c r="L874" s="5">
        <v>8049.7</v>
      </c>
      <c r="M874" s="4">
        <v>11.49</v>
      </c>
      <c r="N874" s="4">
        <v>3.75</v>
      </c>
      <c r="O874" s="4">
        <v>0.8</v>
      </c>
      <c r="P874" s="4">
        <v>21.35</v>
      </c>
      <c r="Q874" s="4">
        <v>7.12</v>
      </c>
    </row>
    <row r="875" spans="1:17" x14ac:dyDescent="0.3">
      <c r="A875" s="3">
        <v>45213</v>
      </c>
      <c r="B875" s="11" t="str">
        <f t="shared" si="13"/>
        <v>Oct 2023</v>
      </c>
      <c r="C875" t="s">
        <v>21</v>
      </c>
      <c r="D875" t="s">
        <v>41</v>
      </c>
      <c r="E875" t="s">
        <v>74</v>
      </c>
      <c r="F875" t="s">
        <v>98</v>
      </c>
      <c r="G875" t="str">
        <f>_xlfn.XLOOKUP(F875,Product_Categories!A:A,Product_Categories!C:C,"Missing")</f>
        <v>Video</v>
      </c>
      <c r="H875">
        <v>109999</v>
      </c>
      <c r="I875">
        <v>6245</v>
      </c>
      <c r="J875" s="5">
        <v>3402.26</v>
      </c>
      <c r="K875">
        <v>355</v>
      </c>
      <c r="L875" s="5">
        <v>24193.29</v>
      </c>
      <c r="M875" s="4">
        <v>5.68</v>
      </c>
      <c r="N875" s="4">
        <v>5.68</v>
      </c>
      <c r="O875" s="4">
        <v>0.54</v>
      </c>
      <c r="P875">
        <v>9.58</v>
      </c>
      <c r="Q875" s="4">
        <v>7.11</v>
      </c>
    </row>
    <row r="876" spans="1:17" x14ac:dyDescent="0.3">
      <c r="A876" s="3">
        <v>45213</v>
      </c>
      <c r="B876" s="11" t="str">
        <f t="shared" si="13"/>
        <v>Oct 2023</v>
      </c>
      <c r="C876" t="s">
        <v>18</v>
      </c>
      <c r="D876" t="s">
        <v>47</v>
      </c>
      <c r="E876" t="s">
        <v>73</v>
      </c>
      <c r="F876" t="s">
        <v>97</v>
      </c>
      <c r="G876" t="str">
        <f>_xlfn.XLOOKUP(F876,Product_Categories!A:A,Product_Categories!C:C,"Missing")</f>
        <v>Webinars</v>
      </c>
      <c r="H876">
        <v>27110</v>
      </c>
      <c r="I876">
        <v>1196</v>
      </c>
      <c r="J876" s="5">
        <v>2208.2399999999998</v>
      </c>
      <c r="K876">
        <v>233</v>
      </c>
      <c r="L876" s="5">
        <v>15198.29</v>
      </c>
      <c r="M876" s="4">
        <v>4.41</v>
      </c>
      <c r="N876" s="4">
        <v>19.48</v>
      </c>
      <c r="O876" s="4">
        <v>1.85</v>
      </c>
      <c r="P876">
        <v>9.48</v>
      </c>
      <c r="Q876" s="4">
        <v>6.88</v>
      </c>
    </row>
    <row r="877" spans="1:17" x14ac:dyDescent="0.3">
      <c r="A877" s="3">
        <v>45213</v>
      </c>
      <c r="B877" s="11" t="str">
        <f t="shared" si="13"/>
        <v>Oct 2023</v>
      </c>
      <c r="C877" t="s">
        <v>107</v>
      </c>
      <c r="D877" t="s">
        <v>55</v>
      </c>
      <c r="E877" t="s">
        <v>73</v>
      </c>
      <c r="F877" t="s">
        <v>94</v>
      </c>
      <c r="G877" t="str">
        <f>_xlfn.XLOOKUP(F877,Product_Categories!A:A,Product_Categories!C:C,"Missing")</f>
        <v>SEO</v>
      </c>
      <c r="H877">
        <v>33357</v>
      </c>
      <c r="I877">
        <v>1220</v>
      </c>
      <c r="J877" s="5">
        <v>4953.32</v>
      </c>
      <c r="K877">
        <v>191</v>
      </c>
      <c r="L877" s="5">
        <v>33149.79</v>
      </c>
      <c r="M877" s="4">
        <v>3.66</v>
      </c>
      <c r="N877" s="4">
        <v>15.66</v>
      </c>
      <c r="O877" s="4">
        <v>4.0599999999999996</v>
      </c>
      <c r="P877">
        <v>25.93</v>
      </c>
      <c r="Q877" s="4">
        <v>6.69</v>
      </c>
    </row>
    <row r="878" spans="1:17" x14ac:dyDescent="0.3">
      <c r="A878" s="3">
        <v>45213</v>
      </c>
      <c r="B878" s="11" t="str">
        <f t="shared" si="13"/>
        <v>Oct 2023</v>
      </c>
      <c r="C878" t="s">
        <v>18</v>
      </c>
      <c r="D878" t="s">
        <v>52</v>
      </c>
      <c r="E878" t="s">
        <v>76</v>
      </c>
      <c r="F878" t="s">
        <v>100</v>
      </c>
      <c r="G878" t="str">
        <f>_xlfn.XLOOKUP(F878,Product_Categories!A:A,Product_Categories!C:C,"Missing")</f>
        <v>Forms</v>
      </c>
      <c r="H878">
        <v>96248</v>
      </c>
      <c r="I878">
        <v>8948</v>
      </c>
      <c r="J878" s="5">
        <v>26573.89</v>
      </c>
      <c r="K878">
        <v>1353</v>
      </c>
      <c r="L878" s="5">
        <v>172643.71</v>
      </c>
      <c r="M878" s="4">
        <v>9.3000000000000007</v>
      </c>
      <c r="N878" s="4">
        <v>15.12</v>
      </c>
      <c r="O878" s="4">
        <v>2.97</v>
      </c>
      <c r="P878" s="4">
        <v>19.64</v>
      </c>
      <c r="Q878" s="4">
        <v>6.5</v>
      </c>
    </row>
    <row r="879" spans="1:17" x14ac:dyDescent="0.3">
      <c r="A879" s="3">
        <v>45213</v>
      </c>
      <c r="B879" s="11" t="str">
        <f t="shared" si="13"/>
        <v>Oct 2023</v>
      </c>
      <c r="C879" t="s">
        <v>17</v>
      </c>
      <c r="D879" t="s">
        <v>29</v>
      </c>
      <c r="E879" t="s">
        <v>73</v>
      </c>
      <c r="F879" t="s">
        <v>99</v>
      </c>
      <c r="G879" t="str">
        <f>_xlfn.XLOOKUP(F879,Product_Categories!A:A,Product_Categories!C:C,"Missing")</f>
        <v>Planning</v>
      </c>
      <c r="H879">
        <v>123427</v>
      </c>
      <c r="I879">
        <v>1389</v>
      </c>
      <c r="J879" s="5">
        <v>5630.57</v>
      </c>
      <c r="K879">
        <v>180</v>
      </c>
      <c r="L879" s="5">
        <v>35753.06</v>
      </c>
      <c r="M879" s="4">
        <v>1.1299999999999999</v>
      </c>
      <c r="N879" s="4">
        <v>12.96</v>
      </c>
      <c r="O879" s="4">
        <v>4.05</v>
      </c>
      <c r="P879" s="4">
        <v>31.28</v>
      </c>
      <c r="Q879" s="4">
        <v>6.35</v>
      </c>
    </row>
    <row r="880" spans="1:17" x14ac:dyDescent="0.3">
      <c r="A880" s="3">
        <v>45213</v>
      </c>
      <c r="B880" s="11" t="str">
        <f t="shared" si="13"/>
        <v>Oct 2023</v>
      </c>
      <c r="C880" t="s">
        <v>107</v>
      </c>
      <c r="D880" t="s">
        <v>29</v>
      </c>
      <c r="E880" t="s">
        <v>76</v>
      </c>
      <c r="F880" t="s">
        <v>96</v>
      </c>
      <c r="G880" t="str">
        <f>_xlfn.XLOOKUP(F880,Product_Categories!A:A,Product_Categories!C:C,"Missing")</f>
        <v>Growth Tools</v>
      </c>
      <c r="H880">
        <v>109034</v>
      </c>
      <c r="I880">
        <v>11969</v>
      </c>
      <c r="J880" s="5">
        <v>35193.33</v>
      </c>
      <c r="K880">
        <v>1307</v>
      </c>
      <c r="L880" s="5">
        <v>208499.8</v>
      </c>
      <c r="M880" s="4">
        <v>10.98</v>
      </c>
      <c r="N880" s="4">
        <v>10.92</v>
      </c>
      <c r="O880" s="4">
        <v>2.94</v>
      </c>
      <c r="P880">
        <v>26.93</v>
      </c>
      <c r="Q880" s="4">
        <v>5.92</v>
      </c>
    </row>
    <row r="881" spans="1:17" x14ac:dyDescent="0.3">
      <c r="A881" s="3">
        <v>45213</v>
      </c>
      <c r="B881" s="11" t="str">
        <f t="shared" si="13"/>
        <v>Oct 2023</v>
      </c>
      <c r="C881" t="s">
        <v>18</v>
      </c>
      <c r="D881" t="s">
        <v>57</v>
      </c>
      <c r="E881" t="s">
        <v>73</v>
      </c>
      <c r="F881" t="s">
        <v>98</v>
      </c>
      <c r="G881" t="str">
        <f>_xlfn.XLOOKUP(F881,Product_Categories!A:A,Product_Categories!C:C,"Missing")</f>
        <v>Video</v>
      </c>
      <c r="H881">
        <v>96417</v>
      </c>
      <c r="I881">
        <v>11265</v>
      </c>
      <c r="J881" s="5">
        <v>23512.28</v>
      </c>
      <c r="K881">
        <v>731</v>
      </c>
      <c r="L881" s="5">
        <v>137848.46</v>
      </c>
      <c r="M881" s="4">
        <v>11.68</v>
      </c>
      <c r="N881" s="4">
        <v>6.49</v>
      </c>
      <c r="O881" s="4">
        <v>2.09</v>
      </c>
      <c r="P881" s="4">
        <v>32.159999999999997</v>
      </c>
      <c r="Q881" s="4">
        <v>5.86</v>
      </c>
    </row>
    <row r="882" spans="1:17" x14ac:dyDescent="0.3">
      <c r="A882" s="3">
        <v>45213</v>
      </c>
      <c r="B882" s="11" t="str">
        <f t="shared" si="13"/>
        <v>Oct 2023</v>
      </c>
      <c r="C882" t="s">
        <v>108</v>
      </c>
      <c r="D882" t="s">
        <v>28</v>
      </c>
      <c r="E882" t="s">
        <v>74</v>
      </c>
      <c r="F882" t="s">
        <v>83</v>
      </c>
      <c r="G882" t="str">
        <f>_xlfn.XLOOKUP(F882,Product_Categories!A:A,Product_Categories!C:C,"Missing")</f>
        <v>UX</v>
      </c>
      <c r="H882">
        <v>73118</v>
      </c>
      <c r="I882">
        <v>7865</v>
      </c>
      <c r="J882" s="5">
        <v>29587.06</v>
      </c>
      <c r="K882">
        <v>1312</v>
      </c>
      <c r="L882" s="5">
        <v>171252.94</v>
      </c>
      <c r="M882" s="4">
        <v>10.76</v>
      </c>
      <c r="N882" s="4">
        <v>16.68</v>
      </c>
      <c r="O882" s="4">
        <v>3.76</v>
      </c>
      <c r="P882">
        <v>22.55</v>
      </c>
      <c r="Q882" s="4">
        <v>5.79</v>
      </c>
    </row>
    <row r="883" spans="1:17" x14ac:dyDescent="0.3">
      <c r="A883" s="3">
        <v>45213</v>
      </c>
      <c r="B883" s="11" t="str">
        <f t="shared" si="13"/>
        <v>Oct 2023</v>
      </c>
      <c r="C883" t="s">
        <v>107</v>
      </c>
      <c r="D883" t="s">
        <v>27</v>
      </c>
      <c r="E883" t="s">
        <v>75</v>
      </c>
      <c r="F883" t="s">
        <v>91</v>
      </c>
      <c r="G883" t="str">
        <f>_xlfn.XLOOKUP(F883,Product_Categories!A:A,Product_Categories!C:C,"Missing")</f>
        <v>Affiliate</v>
      </c>
      <c r="H883">
        <v>134908</v>
      </c>
      <c r="I883">
        <v>10439</v>
      </c>
      <c r="J883" s="5">
        <v>9545.19</v>
      </c>
      <c r="K883">
        <v>1975</v>
      </c>
      <c r="L883" s="5">
        <v>53729.18</v>
      </c>
      <c r="M883" s="4">
        <v>7.74</v>
      </c>
      <c r="N883" s="4">
        <v>18.920000000000002</v>
      </c>
      <c r="O883" s="4">
        <v>0.91</v>
      </c>
      <c r="P883">
        <v>4.83</v>
      </c>
      <c r="Q883" s="4">
        <v>5.63</v>
      </c>
    </row>
    <row r="884" spans="1:17" x14ac:dyDescent="0.3">
      <c r="A884" s="3">
        <v>45213</v>
      </c>
      <c r="B884" s="11" t="str">
        <f t="shared" si="13"/>
        <v>Oct 2023</v>
      </c>
      <c r="C884" t="s">
        <v>19</v>
      </c>
      <c r="D884" t="s">
        <v>30</v>
      </c>
      <c r="E884" t="s">
        <v>76</v>
      </c>
      <c r="F884" t="s">
        <v>96</v>
      </c>
      <c r="G884" t="str">
        <f>_xlfn.XLOOKUP(F884,Product_Categories!A:A,Product_Categories!C:C,"Missing")</f>
        <v>Growth Tools</v>
      </c>
      <c r="H884">
        <v>44207</v>
      </c>
      <c r="I884">
        <v>1702</v>
      </c>
      <c r="J884" s="5">
        <v>7514.55</v>
      </c>
      <c r="K884">
        <v>211</v>
      </c>
      <c r="L884" s="5">
        <v>42038.58</v>
      </c>
      <c r="M884" s="4">
        <v>3.85</v>
      </c>
      <c r="N884" s="4">
        <v>12.4</v>
      </c>
      <c r="O884" s="4">
        <v>4.42</v>
      </c>
      <c r="P884">
        <v>35.61</v>
      </c>
      <c r="Q884" s="4">
        <v>5.59</v>
      </c>
    </row>
    <row r="885" spans="1:17" x14ac:dyDescent="0.3">
      <c r="A885" s="3">
        <v>45213</v>
      </c>
      <c r="B885" s="11" t="str">
        <f t="shared" si="13"/>
        <v>Oct 2023</v>
      </c>
      <c r="C885" t="s">
        <v>17</v>
      </c>
      <c r="D885" t="s">
        <v>32</v>
      </c>
      <c r="E885" t="s">
        <v>76</v>
      </c>
      <c r="F885" t="s">
        <v>84</v>
      </c>
      <c r="G885" t="str">
        <f>_xlfn.XLOOKUP(F885,Product_Categories!A:A,Product_Categories!C:C,"Missing")</f>
        <v>Marketing Suite</v>
      </c>
      <c r="H885">
        <v>12931</v>
      </c>
      <c r="I885">
        <v>245</v>
      </c>
      <c r="J885" s="5">
        <v>550.4</v>
      </c>
      <c r="K885">
        <v>42</v>
      </c>
      <c r="L885" s="5">
        <v>3056.61</v>
      </c>
      <c r="M885" s="4">
        <v>1.89</v>
      </c>
      <c r="N885" s="4">
        <v>17.14</v>
      </c>
      <c r="O885" s="4">
        <v>2.25</v>
      </c>
      <c r="P885" s="4">
        <v>13.1</v>
      </c>
      <c r="Q885" s="4">
        <v>5.55</v>
      </c>
    </row>
    <row r="886" spans="1:17" x14ac:dyDescent="0.3">
      <c r="A886" s="3">
        <v>45213</v>
      </c>
      <c r="B886" s="11" t="str">
        <f t="shared" si="13"/>
        <v>Oct 2023</v>
      </c>
      <c r="C886" t="s">
        <v>18</v>
      </c>
      <c r="D886" t="s">
        <v>26</v>
      </c>
      <c r="E886" t="s">
        <v>74</v>
      </c>
      <c r="F886" t="s">
        <v>77</v>
      </c>
      <c r="G886" t="str">
        <f>_xlfn.XLOOKUP(F886,Product_Categories!A:A,Product_Categories!C:C,"Missing")</f>
        <v>SEO</v>
      </c>
      <c r="H886">
        <v>72114</v>
      </c>
      <c r="I886">
        <v>7454</v>
      </c>
      <c r="J886" s="5">
        <v>32137.66</v>
      </c>
      <c r="K886">
        <v>947</v>
      </c>
      <c r="L886" s="5">
        <v>173484.61</v>
      </c>
      <c r="M886" s="4">
        <v>10.34</v>
      </c>
      <c r="N886" s="4">
        <v>12.7</v>
      </c>
      <c r="O886" s="4">
        <v>4.3099999999999996</v>
      </c>
      <c r="P886" s="4">
        <v>33.94</v>
      </c>
      <c r="Q886" s="4">
        <v>5.4</v>
      </c>
    </row>
    <row r="887" spans="1:17" x14ac:dyDescent="0.3">
      <c r="A887" s="3">
        <v>45213</v>
      </c>
      <c r="B887" s="11" t="str">
        <f t="shared" si="13"/>
        <v>Oct 2023</v>
      </c>
      <c r="C887" t="s">
        <v>19</v>
      </c>
      <c r="D887" t="s">
        <v>51</v>
      </c>
      <c r="E887" t="s">
        <v>76</v>
      </c>
      <c r="F887" t="s">
        <v>77</v>
      </c>
      <c r="G887" t="str">
        <f>_xlfn.XLOOKUP(F887,Product_Categories!A:A,Product_Categories!C:C,"Missing")</f>
        <v>SEO</v>
      </c>
      <c r="H887">
        <v>16401</v>
      </c>
      <c r="I887">
        <v>1400</v>
      </c>
      <c r="J887" s="5">
        <v>4187.3</v>
      </c>
      <c r="K887">
        <v>158</v>
      </c>
      <c r="L887" s="5">
        <v>21746.93</v>
      </c>
      <c r="M887" s="4">
        <v>8.5399999999999991</v>
      </c>
      <c r="N887" s="4">
        <v>11.29</v>
      </c>
      <c r="O887" s="4">
        <v>2.99</v>
      </c>
      <c r="P887">
        <v>26.5</v>
      </c>
      <c r="Q887" s="4">
        <v>5.19</v>
      </c>
    </row>
    <row r="888" spans="1:17" x14ac:dyDescent="0.3">
      <c r="A888" s="3">
        <v>45213</v>
      </c>
      <c r="B888" s="11" t="str">
        <f t="shared" si="13"/>
        <v>Oct 2023</v>
      </c>
      <c r="C888" t="s">
        <v>18</v>
      </c>
      <c r="D888" t="s">
        <v>37</v>
      </c>
      <c r="E888" t="s">
        <v>75</v>
      </c>
      <c r="F888" t="s">
        <v>106</v>
      </c>
      <c r="G888" t="str">
        <f>_xlfn.XLOOKUP(F888,Product_Categories!A:A,Product_Categories!C:C,"Missing")</f>
        <v>Reporting</v>
      </c>
      <c r="H888">
        <v>101266</v>
      </c>
      <c r="I888">
        <v>8867</v>
      </c>
      <c r="J888" s="5">
        <v>18470.150000000001</v>
      </c>
      <c r="K888">
        <v>590</v>
      </c>
      <c r="L888" s="5">
        <v>88677.52</v>
      </c>
      <c r="M888" s="4">
        <v>8.76</v>
      </c>
      <c r="N888" s="4">
        <v>6.65</v>
      </c>
      <c r="O888" s="4">
        <v>2.08</v>
      </c>
      <c r="P888" s="4">
        <v>31.31</v>
      </c>
      <c r="Q888" s="4">
        <v>4.8</v>
      </c>
    </row>
    <row r="889" spans="1:17" x14ac:dyDescent="0.3">
      <c r="A889" s="3">
        <v>45213</v>
      </c>
      <c r="B889" s="11" t="str">
        <f t="shared" si="13"/>
        <v>Oct 2023</v>
      </c>
      <c r="C889" t="s">
        <v>19</v>
      </c>
      <c r="D889" t="s">
        <v>70</v>
      </c>
      <c r="E889" t="s">
        <v>74</v>
      </c>
      <c r="F889" t="s">
        <v>81</v>
      </c>
      <c r="G889" t="str">
        <f>_xlfn.XLOOKUP(F889,Product_Categories!A:A,Product_Categories!C:C,"Missing")</f>
        <v>Lead Management</v>
      </c>
      <c r="H889">
        <v>116340</v>
      </c>
      <c r="I889">
        <v>10140</v>
      </c>
      <c r="J889" s="5">
        <v>15347.45</v>
      </c>
      <c r="K889">
        <v>584</v>
      </c>
      <c r="L889" s="5">
        <v>71945.45</v>
      </c>
      <c r="M889" s="4">
        <v>8.7200000000000006</v>
      </c>
      <c r="N889" s="4">
        <v>5.76</v>
      </c>
      <c r="O889" s="4">
        <v>1.51</v>
      </c>
      <c r="P889">
        <v>26.28</v>
      </c>
      <c r="Q889" s="4">
        <v>4.6900000000000004</v>
      </c>
    </row>
    <row r="890" spans="1:17" x14ac:dyDescent="0.3">
      <c r="A890" s="3">
        <v>45213</v>
      </c>
      <c r="B890" s="11" t="str">
        <f t="shared" si="13"/>
        <v>Oct 2023</v>
      </c>
      <c r="C890" t="s">
        <v>21</v>
      </c>
      <c r="D890" t="s">
        <v>59</v>
      </c>
      <c r="E890" t="s">
        <v>73</v>
      </c>
      <c r="F890" t="s">
        <v>89</v>
      </c>
      <c r="G890" t="str">
        <f>_xlfn.XLOOKUP(F890,Product_Categories!A:A,Product_Categories!C:C,"Missing")</f>
        <v>Push Notifications</v>
      </c>
      <c r="H890">
        <v>33541</v>
      </c>
      <c r="I890">
        <v>2572</v>
      </c>
      <c r="J890" s="5">
        <v>7310.42</v>
      </c>
      <c r="K890">
        <v>490</v>
      </c>
      <c r="L890" s="5">
        <v>32345.59</v>
      </c>
      <c r="M890" s="4">
        <v>7.67</v>
      </c>
      <c r="N890" s="4">
        <v>19.05</v>
      </c>
      <c r="O890" s="4">
        <v>2.84</v>
      </c>
      <c r="P890">
        <v>14.92</v>
      </c>
      <c r="Q890" s="4">
        <v>4.42</v>
      </c>
    </row>
    <row r="891" spans="1:17" x14ac:dyDescent="0.3">
      <c r="A891" s="3">
        <v>45213</v>
      </c>
      <c r="B891" s="11" t="str">
        <f t="shared" si="13"/>
        <v>Oct 2023</v>
      </c>
      <c r="C891" t="s">
        <v>17</v>
      </c>
      <c r="D891" t="s">
        <v>30</v>
      </c>
      <c r="E891" t="s">
        <v>75</v>
      </c>
      <c r="F891" t="s">
        <v>84</v>
      </c>
      <c r="G891" t="str">
        <f>_xlfn.XLOOKUP(F891,Product_Categories!A:A,Product_Categories!C:C,"Missing")</f>
        <v>Marketing Suite</v>
      </c>
      <c r="H891">
        <v>44391</v>
      </c>
      <c r="I891">
        <v>3550</v>
      </c>
      <c r="J891" s="5">
        <v>3123.87</v>
      </c>
      <c r="K891">
        <v>462</v>
      </c>
      <c r="L891" s="5">
        <v>13739.97</v>
      </c>
      <c r="M891" s="4">
        <v>8</v>
      </c>
      <c r="N891" s="4">
        <v>13.01</v>
      </c>
      <c r="O891" s="4">
        <v>0.88</v>
      </c>
      <c r="P891" s="4">
        <v>6.76</v>
      </c>
      <c r="Q891" s="4">
        <v>4.4000000000000004</v>
      </c>
    </row>
    <row r="892" spans="1:17" x14ac:dyDescent="0.3">
      <c r="A892" s="3">
        <v>45213</v>
      </c>
      <c r="B892" s="11" t="str">
        <f t="shared" si="13"/>
        <v>Oct 2023</v>
      </c>
      <c r="C892" t="s">
        <v>19</v>
      </c>
      <c r="D892" t="s">
        <v>40</v>
      </c>
      <c r="E892" t="s">
        <v>76</v>
      </c>
      <c r="F892" t="s">
        <v>89</v>
      </c>
      <c r="G892" t="str">
        <f>_xlfn.XLOOKUP(F892,Product_Categories!A:A,Product_Categories!C:C,"Missing")</f>
        <v>Push Notifications</v>
      </c>
      <c r="H892">
        <v>103690</v>
      </c>
      <c r="I892">
        <v>3844</v>
      </c>
      <c r="J892" s="5">
        <v>9849.5300000000007</v>
      </c>
      <c r="K892">
        <v>239</v>
      </c>
      <c r="L892" s="5">
        <v>38498.11</v>
      </c>
      <c r="M892" s="4">
        <v>3.71</v>
      </c>
      <c r="N892" s="4">
        <v>6.22</v>
      </c>
      <c r="O892" s="4">
        <v>2.56</v>
      </c>
      <c r="P892">
        <v>41.21</v>
      </c>
      <c r="Q892" s="4">
        <v>3.91</v>
      </c>
    </row>
    <row r="893" spans="1:17" x14ac:dyDescent="0.3">
      <c r="A893" s="3">
        <v>45213</v>
      </c>
      <c r="B893" s="11" t="str">
        <f t="shared" si="13"/>
        <v>Oct 2023</v>
      </c>
      <c r="C893" t="s">
        <v>21</v>
      </c>
      <c r="D893" t="s">
        <v>58</v>
      </c>
      <c r="E893" t="s">
        <v>73</v>
      </c>
      <c r="F893" t="s">
        <v>100</v>
      </c>
      <c r="G893" t="str">
        <f>_xlfn.XLOOKUP(F893,Product_Categories!A:A,Product_Categories!C:C,"Missing")</f>
        <v>Forms</v>
      </c>
      <c r="H893">
        <v>36446</v>
      </c>
      <c r="I893">
        <v>4920</v>
      </c>
      <c r="J893" s="5">
        <v>3336.56</v>
      </c>
      <c r="K893">
        <v>240</v>
      </c>
      <c r="L893" s="5">
        <v>12668.21</v>
      </c>
      <c r="M893" s="4">
        <v>13.5</v>
      </c>
      <c r="N893" s="4">
        <v>4.88</v>
      </c>
      <c r="O893" s="4">
        <v>0.68</v>
      </c>
      <c r="P893">
        <v>13.9</v>
      </c>
      <c r="Q893" s="4">
        <v>3.8</v>
      </c>
    </row>
    <row r="894" spans="1:17" x14ac:dyDescent="0.3">
      <c r="A894" s="3">
        <v>45213</v>
      </c>
      <c r="B894" s="11" t="str">
        <f t="shared" si="13"/>
        <v>Oct 2023</v>
      </c>
      <c r="C894" t="s">
        <v>107</v>
      </c>
      <c r="D894" t="s">
        <v>35</v>
      </c>
      <c r="E894" t="s">
        <v>74</v>
      </c>
      <c r="F894" t="s">
        <v>102</v>
      </c>
      <c r="G894" t="str">
        <f>_xlfn.XLOOKUP(F894,Product_Categories!A:A,Product_Categories!C:C,"Missing")</f>
        <v>Website Tools</v>
      </c>
      <c r="H894">
        <v>82392</v>
      </c>
      <c r="I894">
        <v>2324</v>
      </c>
      <c r="J894" s="5">
        <v>6087.56</v>
      </c>
      <c r="K894">
        <v>211</v>
      </c>
      <c r="L894" s="5">
        <v>22758.43</v>
      </c>
      <c r="M894" s="4">
        <v>2.82</v>
      </c>
      <c r="N894" s="4">
        <v>9.08</v>
      </c>
      <c r="O894" s="4">
        <v>2.62</v>
      </c>
      <c r="P894">
        <v>28.85</v>
      </c>
      <c r="Q894" s="4">
        <v>3.74</v>
      </c>
    </row>
    <row r="895" spans="1:17" x14ac:dyDescent="0.3">
      <c r="A895" s="3">
        <v>45213</v>
      </c>
      <c r="B895" s="11" t="str">
        <f t="shared" si="13"/>
        <v>Oct 2023</v>
      </c>
      <c r="C895" t="s">
        <v>107</v>
      </c>
      <c r="D895" t="s">
        <v>71</v>
      </c>
      <c r="E895" t="s">
        <v>73</v>
      </c>
      <c r="F895" t="s">
        <v>96</v>
      </c>
      <c r="G895" t="str">
        <f>_xlfn.XLOOKUP(F895,Product_Categories!A:A,Product_Categories!C:C,"Missing")</f>
        <v>Growth Tools</v>
      </c>
      <c r="H895">
        <v>21391</v>
      </c>
      <c r="I895">
        <v>281</v>
      </c>
      <c r="J895" s="5">
        <v>389.77</v>
      </c>
      <c r="K895">
        <v>49</v>
      </c>
      <c r="L895" s="5">
        <v>1423.27</v>
      </c>
      <c r="M895" s="4">
        <v>1.31</v>
      </c>
      <c r="N895" s="4">
        <v>17.440000000000001</v>
      </c>
      <c r="O895" s="4">
        <v>1.39</v>
      </c>
      <c r="P895">
        <v>7.95</v>
      </c>
      <c r="Q895" s="4">
        <v>3.65</v>
      </c>
    </row>
    <row r="896" spans="1:17" x14ac:dyDescent="0.3">
      <c r="A896" s="3">
        <v>45213</v>
      </c>
      <c r="B896" s="11" t="str">
        <f t="shared" si="13"/>
        <v>Oct 2023</v>
      </c>
      <c r="C896" t="s">
        <v>108</v>
      </c>
      <c r="D896" t="s">
        <v>40</v>
      </c>
      <c r="E896" t="s">
        <v>74</v>
      </c>
      <c r="F896" t="s">
        <v>100</v>
      </c>
      <c r="G896" t="str">
        <f>_xlfn.XLOOKUP(F896,Product_Categories!A:A,Product_Categories!C:C,"Missing")</f>
        <v>Forms</v>
      </c>
      <c r="H896">
        <v>102991</v>
      </c>
      <c r="I896">
        <v>5429</v>
      </c>
      <c r="J896" s="5">
        <v>7481.92</v>
      </c>
      <c r="K896">
        <v>243</v>
      </c>
      <c r="L896" s="5">
        <v>25187.57</v>
      </c>
      <c r="M896" s="4">
        <v>5.27</v>
      </c>
      <c r="N896" s="4">
        <v>4.4800000000000004</v>
      </c>
      <c r="O896" s="4">
        <v>1.38</v>
      </c>
      <c r="P896">
        <v>30.79</v>
      </c>
      <c r="Q896" s="4">
        <v>3.37</v>
      </c>
    </row>
    <row r="897" spans="1:17" x14ac:dyDescent="0.3">
      <c r="A897" s="3">
        <v>45213</v>
      </c>
      <c r="B897" s="11" t="str">
        <f t="shared" si="13"/>
        <v>Oct 2023</v>
      </c>
      <c r="C897" t="s">
        <v>107</v>
      </c>
      <c r="D897" t="s">
        <v>47</v>
      </c>
      <c r="E897" t="s">
        <v>74</v>
      </c>
      <c r="F897" t="s">
        <v>80</v>
      </c>
      <c r="G897" t="str">
        <f>_xlfn.XLOOKUP(F897,Product_Categories!A:A,Product_Categories!C:C,"Missing")</f>
        <v>Feedback</v>
      </c>
      <c r="H897">
        <v>69340</v>
      </c>
      <c r="I897">
        <v>4943</v>
      </c>
      <c r="J897" s="5">
        <v>16196.08</v>
      </c>
      <c r="K897">
        <v>640</v>
      </c>
      <c r="L897" s="5">
        <v>50891.82</v>
      </c>
      <c r="M897" s="4">
        <v>7.13</v>
      </c>
      <c r="N897" s="4">
        <v>12.95</v>
      </c>
      <c r="O897" s="4">
        <v>3.28</v>
      </c>
      <c r="P897">
        <v>25.31</v>
      </c>
      <c r="Q897" s="4">
        <v>3.14</v>
      </c>
    </row>
    <row r="898" spans="1:17" x14ac:dyDescent="0.3">
      <c r="A898" s="3">
        <v>45213</v>
      </c>
      <c r="B898" s="11" t="str">
        <f t="shared" ref="B898:B961" si="14">TEXT(A898, "mmm yyyy")</f>
        <v>Oct 2023</v>
      </c>
      <c r="C898" t="s">
        <v>18</v>
      </c>
      <c r="D898" t="s">
        <v>36</v>
      </c>
      <c r="E898" t="s">
        <v>73</v>
      </c>
      <c r="F898" t="s">
        <v>98</v>
      </c>
      <c r="G898" t="str">
        <f>_xlfn.XLOOKUP(F898,Product_Categories!A:A,Product_Categories!C:C,"Missing")</f>
        <v>Video</v>
      </c>
      <c r="H898">
        <v>39096</v>
      </c>
      <c r="I898">
        <v>2423</v>
      </c>
      <c r="J898" s="5">
        <v>10523.64</v>
      </c>
      <c r="K898">
        <v>264</v>
      </c>
      <c r="L898" s="5">
        <v>32263.74</v>
      </c>
      <c r="M898" s="4">
        <v>6.2</v>
      </c>
      <c r="N898" s="4">
        <v>10.9</v>
      </c>
      <c r="O898" s="4">
        <v>4.34</v>
      </c>
      <c r="P898" s="4">
        <v>39.86</v>
      </c>
      <c r="Q898" s="4">
        <v>3.07</v>
      </c>
    </row>
    <row r="899" spans="1:17" x14ac:dyDescent="0.3">
      <c r="A899" s="3">
        <v>45213</v>
      </c>
      <c r="B899" s="11" t="str">
        <f t="shared" si="14"/>
        <v>Oct 2023</v>
      </c>
      <c r="C899" t="s">
        <v>18</v>
      </c>
      <c r="D899" t="s">
        <v>60</v>
      </c>
      <c r="E899" t="s">
        <v>75</v>
      </c>
      <c r="F899" t="s">
        <v>98</v>
      </c>
      <c r="G899" t="str">
        <f>_xlfn.XLOOKUP(F899,Product_Categories!A:A,Product_Categories!C:C,"Missing")</f>
        <v>Video</v>
      </c>
      <c r="H899">
        <v>144768</v>
      </c>
      <c r="I899">
        <v>20655</v>
      </c>
      <c r="J899" s="5">
        <v>37015.18</v>
      </c>
      <c r="K899">
        <v>1044</v>
      </c>
      <c r="L899" s="5">
        <v>108333.51</v>
      </c>
      <c r="M899" s="4">
        <v>14.27</v>
      </c>
      <c r="N899" s="4">
        <v>5.05</v>
      </c>
      <c r="O899" s="4">
        <v>1.79</v>
      </c>
      <c r="P899" s="4">
        <v>35.46</v>
      </c>
      <c r="Q899" s="4">
        <v>2.93</v>
      </c>
    </row>
    <row r="900" spans="1:17" x14ac:dyDescent="0.3">
      <c r="A900" s="3">
        <v>45213</v>
      </c>
      <c r="B900" s="11" t="str">
        <f t="shared" si="14"/>
        <v>Oct 2023</v>
      </c>
      <c r="C900" t="s">
        <v>108</v>
      </c>
      <c r="D900" t="s">
        <v>57</v>
      </c>
      <c r="E900" t="s">
        <v>75</v>
      </c>
      <c r="F900" t="s">
        <v>79</v>
      </c>
      <c r="G900" t="str">
        <f>_xlfn.XLOOKUP(F900,Product_Categories!A:A,Product_Categories!C:C,"Missing")</f>
        <v>Email Marketing</v>
      </c>
      <c r="H900">
        <v>44155</v>
      </c>
      <c r="I900">
        <v>5662</v>
      </c>
      <c r="J900" s="5">
        <v>21284.2</v>
      </c>
      <c r="K900">
        <v>498</v>
      </c>
      <c r="L900" s="5">
        <v>60445.08</v>
      </c>
      <c r="M900" s="4">
        <v>12.82</v>
      </c>
      <c r="N900" s="4">
        <v>8.8000000000000007</v>
      </c>
      <c r="O900" s="4">
        <v>3.76</v>
      </c>
      <c r="P900">
        <v>42.74</v>
      </c>
      <c r="Q900" s="4">
        <v>2.84</v>
      </c>
    </row>
    <row r="901" spans="1:17" x14ac:dyDescent="0.3">
      <c r="A901" s="3">
        <v>45213</v>
      </c>
      <c r="B901" s="11" t="str">
        <f t="shared" si="14"/>
        <v>Oct 2023</v>
      </c>
      <c r="C901" t="s">
        <v>18</v>
      </c>
      <c r="D901" t="s">
        <v>70</v>
      </c>
      <c r="E901" t="s">
        <v>74</v>
      </c>
      <c r="F901" t="s">
        <v>79</v>
      </c>
      <c r="G901" t="str">
        <f>_xlfn.XLOOKUP(F901,Product_Categories!A:A,Product_Categories!C:C,"Missing")</f>
        <v>Email Marketing</v>
      </c>
      <c r="H901">
        <v>28373</v>
      </c>
      <c r="I901">
        <v>3143</v>
      </c>
      <c r="J901" s="5">
        <v>3955.96</v>
      </c>
      <c r="K901">
        <v>660</v>
      </c>
      <c r="L901" s="5">
        <v>11122.54</v>
      </c>
      <c r="M901" s="4">
        <v>11.08</v>
      </c>
      <c r="N901" s="4">
        <v>21</v>
      </c>
      <c r="O901" s="4">
        <v>1.26</v>
      </c>
      <c r="P901" s="4">
        <v>5.99</v>
      </c>
      <c r="Q901" s="4">
        <v>2.81</v>
      </c>
    </row>
    <row r="902" spans="1:17" x14ac:dyDescent="0.3">
      <c r="A902" s="3">
        <v>45213</v>
      </c>
      <c r="B902" s="11" t="str">
        <f t="shared" si="14"/>
        <v>Oct 2023</v>
      </c>
      <c r="C902" t="s">
        <v>19</v>
      </c>
      <c r="D902" t="s">
        <v>40</v>
      </c>
      <c r="E902" t="s">
        <v>76</v>
      </c>
      <c r="F902" t="s">
        <v>94</v>
      </c>
      <c r="G902" t="str">
        <f>_xlfn.XLOOKUP(F902,Product_Categories!A:A,Product_Categories!C:C,"Missing")</f>
        <v>SEO</v>
      </c>
      <c r="H902">
        <v>147656</v>
      </c>
      <c r="I902">
        <v>4840</v>
      </c>
      <c r="J902" s="5">
        <v>20656.43</v>
      </c>
      <c r="K902">
        <v>514</v>
      </c>
      <c r="L902" s="5">
        <v>55531.43</v>
      </c>
      <c r="M902" s="4">
        <v>3.28</v>
      </c>
      <c r="N902" s="4">
        <v>10.62</v>
      </c>
      <c r="O902" s="4">
        <v>4.2699999999999996</v>
      </c>
      <c r="P902">
        <v>40.19</v>
      </c>
      <c r="Q902" s="4">
        <v>2.69</v>
      </c>
    </row>
    <row r="903" spans="1:17" x14ac:dyDescent="0.3">
      <c r="A903" s="3">
        <v>45213</v>
      </c>
      <c r="B903" s="11" t="str">
        <f t="shared" si="14"/>
        <v>Oct 2023</v>
      </c>
      <c r="C903" t="s">
        <v>17</v>
      </c>
      <c r="D903" t="s">
        <v>28</v>
      </c>
      <c r="E903" t="s">
        <v>76</v>
      </c>
      <c r="F903" t="s">
        <v>82</v>
      </c>
      <c r="G903" t="str">
        <f>_xlfn.XLOOKUP(F903,Product_Categories!A:A,Product_Categories!C:C,"Missing")</f>
        <v>Mobile Ads</v>
      </c>
      <c r="H903">
        <v>60649</v>
      </c>
      <c r="I903">
        <v>2911</v>
      </c>
      <c r="J903" s="5">
        <v>2085.64</v>
      </c>
      <c r="K903">
        <v>181</v>
      </c>
      <c r="L903" s="5">
        <v>5385.5</v>
      </c>
      <c r="M903" s="4">
        <v>4.8</v>
      </c>
      <c r="N903" s="4">
        <v>6.22</v>
      </c>
      <c r="O903" s="4">
        <v>0.72</v>
      </c>
      <c r="P903" s="4">
        <v>11.52</v>
      </c>
      <c r="Q903" s="4">
        <v>2.58</v>
      </c>
    </row>
    <row r="904" spans="1:17" x14ac:dyDescent="0.3">
      <c r="A904" s="3">
        <v>45213</v>
      </c>
      <c r="B904" s="11" t="str">
        <f t="shared" si="14"/>
        <v>Oct 2023</v>
      </c>
      <c r="C904" t="s">
        <v>18</v>
      </c>
      <c r="D904" t="s">
        <v>49</v>
      </c>
      <c r="E904" t="s">
        <v>74</v>
      </c>
      <c r="F904" t="s">
        <v>95</v>
      </c>
      <c r="G904" t="str">
        <f>_xlfn.XLOOKUP(F904,Product_Categories!A:A,Product_Categories!C:C,"Missing")</f>
        <v>Analytics</v>
      </c>
      <c r="H904">
        <v>91459</v>
      </c>
      <c r="I904">
        <v>12663</v>
      </c>
      <c r="J904" s="5">
        <v>50710.99</v>
      </c>
      <c r="K904">
        <v>1479</v>
      </c>
      <c r="L904" s="5">
        <v>125900.59</v>
      </c>
      <c r="M904" s="4">
        <v>13.85</v>
      </c>
      <c r="N904" s="4">
        <v>11.68</v>
      </c>
      <c r="O904" s="4">
        <v>4</v>
      </c>
      <c r="P904" s="4">
        <v>34.29</v>
      </c>
      <c r="Q904" s="4">
        <v>2.48</v>
      </c>
    </row>
    <row r="905" spans="1:17" x14ac:dyDescent="0.3">
      <c r="A905" s="3">
        <v>45213</v>
      </c>
      <c r="B905" s="11" t="str">
        <f t="shared" si="14"/>
        <v>Oct 2023</v>
      </c>
      <c r="C905" t="s">
        <v>107</v>
      </c>
      <c r="D905" t="s">
        <v>24</v>
      </c>
      <c r="E905" t="s">
        <v>74</v>
      </c>
      <c r="F905" t="s">
        <v>100</v>
      </c>
      <c r="G905" t="str">
        <f>_xlfn.XLOOKUP(F905,Product_Categories!A:A,Product_Categories!C:C,"Missing")</f>
        <v>Forms</v>
      </c>
      <c r="H905">
        <v>28362</v>
      </c>
      <c r="I905">
        <v>3579</v>
      </c>
      <c r="J905" s="5">
        <v>14586.52</v>
      </c>
      <c r="K905">
        <v>217</v>
      </c>
      <c r="L905" s="5">
        <v>34389.279999999999</v>
      </c>
      <c r="M905" s="4">
        <v>12.62</v>
      </c>
      <c r="N905" s="4">
        <v>6.06</v>
      </c>
      <c r="O905" s="4">
        <v>4.08</v>
      </c>
      <c r="P905">
        <v>67.22</v>
      </c>
      <c r="Q905" s="4">
        <v>2.36</v>
      </c>
    </row>
    <row r="906" spans="1:17" x14ac:dyDescent="0.3">
      <c r="A906" s="3">
        <v>45213</v>
      </c>
      <c r="B906" s="11" t="str">
        <f t="shared" si="14"/>
        <v>Oct 2023</v>
      </c>
      <c r="C906" t="s">
        <v>108</v>
      </c>
      <c r="D906" t="s">
        <v>58</v>
      </c>
      <c r="E906" t="s">
        <v>75</v>
      </c>
      <c r="F906" t="s">
        <v>83</v>
      </c>
      <c r="G906" t="str">
        <f>_xlfn.XLOOKUP(F906,Product_Categories!A:A,Product_Categories!C:C,"Missing")</f>
        <v>UX</v>
      </c>
      <c r="H906">
        <v>76809</v>
      </c>
      <c r="I906">
        <v>4212</v>
      </c>
      <c r="J906" s="5">
        <v>11205.02</v>
      </c>
      <c r="K906">
        <v>168</v>
      </c>
      <c r="L906" s="5">
        <v>26359.08</v>
      </c>
      <c r="M906" s="4">
        <v>5.48</v>
      </c>
      <c r="N906" s="4">
        <v>3.99</v>
      </c>
      <c r="O906" s="4">
        <v>2.66</v>
      </c>
      <c r="P906">
        <v>66.7</v>
      </c>
      <c r="Q906" s="4">
        <v>2.35</v>
      </c>
    </row>
    <row r="907" spans="1:17" x14ac:dyDescent="0.3">
      <c r="A907" s="3">
        <v>45213</v>
      </c>
      <c r="B907" s="11" t="str">
        <f t="shared" si="14"/>
        <v>Oct 2023</v>
      </c>
      <c r="C907" t="s">
        <v>19</v>
      </c>
      <c r="D907" t="s">
        <v>32</v>
      </c>
      <c r="E907" t="s">
        <v>76</v>
      </c>
      <c r="F907" t="s">
        <v>93</v>
      </c>
      <c r="G907" t="str">
        <f>_xlfn.XLOOKUP(F907,Product_Categories!A:A,Product_Categories!C:C,"Missing")</f>
        <v>Social Media</v>
      </c>
      <c r="H907">
        <v>62998</v>
      </c>
      <c r="I907">
        <v>1923</v>
      </c>
      <c r="J907" s="5">
        <v>8013.02</v>
      </c>
      <c r="K907">
        <v>98</v>
      </c>
      <c r="L907" s="5">
        <v>17054.22</v>
      </c>
      <c r="M907" s="4">
        <v>3.05</v>
      </c>
      <c r="N907" s="4">
        <v>5.0999999999999996</v>
      </c>
      <c r="O907" s="4">
        <v>4.17</v>
      </c>
      <c r="P907">
        <v>81.77</v>
      </c>
      <c r="Q907" s="4">
        <v>2.13</v>
      </c>
    </row>
    <row r="908" spans="1:17" x14ac:dyDescent="0.3">
      <c r="A908" s="3">
        <v>45213</v>
      </c>
      <c r="B908" s="11" t="str">
        <f t="shared" si="14"/>
        <v>Oct 2023</v>
      </c>
      <c r="C908" t="s">
        <v>18</v>
      </c>
      <c r="D908" t="s">
        <v>33</v>
      </c>
      <c r="E908" t="s">
        <v>76</v>
      </c>
      <c r="F908" t="s">
        <v>104</v>
      </c>
      <c r="G908" t="str">
        <f>_xlfn.XLOOKUP(F908,Product_Categories!A:A,Product_Categories!C:C,"Missing")</f>
        <v>Surveys</v>
      </c>
      <c r="H908">
        <v>127984</v>
      </c>
      <c r="I908">
        <v>18954</v>
      </c>
      <c r="J908" s="5">
        <v>76506.36</v>
      </c>
      <c r="K908">
        <v>2048</v>
      </c>
      <c r="L908" s="5">
        <v>158636.51999999999</v>
      </c>
      <c r="M908" s="4">
        <v>14.81</v>
      </c>
      <c r="N908" s="4">
        <v>10.81</v>
      </c>
      <c r="O908" s="4">
        <v>4.04</v>
      </c>
      <c r="P908" s="4">
        <v>37.36</v>
      </c>
      <c r="Q908" s="4">
        <v>2.0699999999999998</v>
      </c>
    </row>
    <row r="909" spans="1:17" x14ac:dyDescent="0.3">
      <c r="A909" s="3">
        <v>45213</v>
      </c>
      <c r="B909" s="11" t="str">
        <f t="shared" si="14"/>
        <v>Oct 2023</v>
      </c>
      <c r="C909" t="s">
        <v>107</v>
      </c>
      <c r="D909" t="s">
        <v>40</v>
      </c>
      <c r="E909" t="s">
        <v>73</v>
      </c>
      <c r="F909" t="s">
        <v>77</v>
      </c>
      <c r="G909" t="str">
        <f>_xlfn.XLOOKUP(F909,Product_Categories!A:A,Product_Categories!C:C,"Missing")</f>
        <v>SEO</v>
      </c>
      <c r="H909">
        <v>139348</v>
      </c>
      <c r="I909">
        <v>9937</v>
      </c>
      <c r="J909" s="5">
        <v>31028.17</v>
      </c>
      <c r="K909">
        <v>856</v>
      </c>
      <c r="L909" s="5">
        <v>56535.42</v>
      </c>
      <c r="M909" s="4">
        <v>7.13</v>
      </c>
      <c r="N909" s="4">
        <v>8.61</v>
      </c>
      <c r="O909" s="4">
        <v>3.12</v>
      </c>
      <c r="P909">
        <v>36.25</v>
      </c>
      <c r="Q909" s="4">
        <v>1.82</v>
      </c>
    </row>
    <row r="910" spans="1:17" x14ac:dyDescent="0.3">
      <c r="A910" s="3">
        <v>45213</v>
      </c>
      <c r="B910" s="11" t="str">
        <f t="shared" si="14"/>
        <v>Oct 2023</v>
      </c>
      <c r="C910" t="s">
        <v>21</v>
      </c>
      <c r="D910" t="s">
        <v>38</v>
      </c>
      <c r="E910" t="s">
        <v>74</v>
      </c>
      <c r="F910" t="s">
        <v>79</v>
      </c>
      <c r="G910" t="str">
        <f>_xlfn.XLOOKUP(F910,Product_Categories!A:A,Product_Categories!C:C,"Missing")</f>
        <v>Email Marketing</v>
      </c>
      <c r="H910">
        <v>122577</v>
      </c>
      <c r="I910">
        <v>17132</v>
      </c>
      <c r="J910" s="5">
        <v>59007.41</v>
      </c>
      <c r="K910">
        <v>949</v>
      </c>
      <c r="L910" s="5">
        <v>92832.19</v>
      </c>
      <c r="M910" s="4">
        <v>13.98</v>
      </c>
      <c r="N910" s="4">
        <v>5.54</v>
      </c>
      <c r="O910" s="4">
        <v>3.44</v>
      </c>
      <c r="P910">
        <v>62.18</v>
      </c>
      <c r="Q910" s="4">
        <v>1.57</v>
      </c>
    </row>
    <row r="911" spans="1:17" x14ac:dyDescent="0.3">
      <c r="A911" s="3">
        <v>45213</v>
      </c>
      <c r="B911" s="11" t="str">
        <f t="shared" si="14"/>
        <v>Oct 2023</v>
      </c>
      <c r="C911" t="s">
        <v>108</v>
      </c>
      <c r="D911" t="s">
        <v>46</v>
      </c>
      <c r="E911" t="s">
        <v>75</v>
      </c>
      <c r="F911" t="s">
        <v>94</v>
      </c>
      <c r="G911" t="str">
        <f>_xlfn.XLOOKUP(F911,Product_Categories!A:A,Product_Categories!C:C,"Missing")</f>
        <v>SEO</v>
      </c>
      <c r="H911">
        <v>116497</v>
      </c>
      <c r="I911">
        <v>2318</v>
      </c>
      <c r="J911" s="5">
        <v>9728.0499999999993</v>
      </c>
      <c r="K911">
        <v>107</v>
      </c>
      <c r="L911" s="5">
        <v>13454.97</v>
      </c>
      <c r="M911" s="4">
        <v>1.99</v>
      </c>
      <c r="N911" s="4">
        <v>4.62</v>
      </c>
      <c r="O911" s="4">
        <v>4.2</v>
      </c>
      <c r="P911">
        <v>90.92</v>
      </c>
      <c r="Q911" s="4">
        <v>1.38</v>
      </c>
    </row>
    <row r="912" spans="1:17" x14ac:dyDescent="0.3">
      <c r="A912" s="3">
        <v>45213</v>
      </c>
      <c r="B912" s="11" t="str">
        <f t="shared" si="14"/>
        <v>Oct 2023</v>
      </c>
      <c r="C912" t="s">
        <v>108</v>
      </c>
      <c r="D912" t="s">
        <v>57</v>
      </c>
      <c r="E912" t="s">
        <v>74</v>
      </c>
      <c r="F912" t="s">
        <v>90</v>
      </c>
      <c r="G912" t="str">
        <f>_xlfn.XLOOKUP(F912,Product_Categories!A:A,Product_Categories!C:C,"Missing")</f>
        <v>Brand Monitoring</v>
      </c>
      <c r="H912">
        <v>88554</v>
      </c>
      <c r="I912">
        <v>2181</v>
      </c>
      <c r="J912" s="5">
        <v>8869.11</v>
      </c>
      <c r="K912">
        <v>83</v>
      </c>
      <c r="L912" s="5">
        <v>10785.44</v>
      </c>
      <c r="M912" s="4">
        <v>2.46</v>
      </c>
      <c r="N912" s="4">
        <v>3.81</v>
      </c>
      <c r="O912" s="4">
        <v>4.07</v>
      </c>
      <c r="P912">
        <v>106.86</v>
      </c>
      <c r="Q912" s="4">
        <v>1.22</v>
      </c>
    </row>
    <row r="913" spans="1:17" x14ac:dyDescent="0.3">
      <c r="A913" s="3">
        <v>45213</v>
      </c>
      <c r="B913" s="11" t="str">
        <f t="shared" si="14"/>
        <v>Oct 2023</v>
      </c>
      <c r="C913" t="s">
        <v>17</v>
      </c>
      <c r="D913" t="s">
        <v>45</v>
      </c>
      <c r="E913" t="s">
        <v>73</v>
      </c>
      <c r="F913" t="s">
        <v>106</v>
      </c>
      <c r="G913" t="str">
        <f>_xlfn.XLOOKUP(F913,Product_Categories!A:A,Product_Categories!C:C,"Missing")</f>
        <v>Reporting</v>
      </c>
      <c r="H913">
        <v>106010</v>
      </c>
      <c r="I913">
        <v>10670</v>
      </c>
      <c r="J913" s="5">
        <v>23605.64</v>
      </c>
      <c r="K913">
        <v>1634</v>
      </c>
      <c r="L913" s="5">
        <v>27748.63</v>
      </c>
      <c r="M913" s="4">
        <v>10.07</v>
      </c>
      <c r="N913" s="4">
        <v>15.31</v>
      </c>
      <c r="O913" s="4">
        <v>2.21</v>
      </c>
      <c r="P913" s="4">
        <v>14.45</v>
      </c>
      <c r="Q913" s="4">
        <v>1.18</v>
      </c>
    </row>
    <row r="914" spans="1:17" x14ac:dyDescent="0.3">
      <c r="A914" s="3">
        <v>45213</v>
      </c>
      <c r="B914" s="11" t="str">
        <f t="shared" si="14"/>
        <v>Oct 2023</v>
      </c>
      <c r="C914" t="s">
        <v>108</v>
      </c>
      <c r="D914" t="s">
        <v>42</v>
      </c>
      <c r="E914" t="s">
        <v>74</v>
      </c>
      <c r="F914" t="s">
        <v>97</v>
      </c>
      <c r="G914" t="str">
        <f>_xlfn.XLOOKUP(F914,Product_Categories!A:A,Product_Categories!C:C,"Missing")</f>
        <v>Webinars</v>
      </c>
      <c r="H914">
        <v>89077</v>
      </c>
      <c r="I914">
        <v>10835</v>
      </c>
      <c r="J914" s="5">
        <v>17829.759999999998</v>
      </c>
      <c r="K914">
        <v>566</v>
      </c>
      <c r="L914" s="5">
        <v>20984.65</v>
      </c>
      <c r="M914" s="4">
        <v>12.16</v>
      </c>
      <c r="N914" s="4">
        <v>5.22</v>
      </c>
      <c r="O914" s="4">
        <v>1.65</v>
      </c>
      <c r="P914">
        <v>31.5</v>
      </c>
      <c r="Q914" s="4">
        <v>1.18</v>
      </c>
    </row>
    <row r="915" spans="1:17" x14ac:dyDescent="0.3">
      <c r="A915" s="3">
        <v>45213</v>
      </c>
      <c r="B915" s="11" t="str">
        <f t="shared" si="14"/>
        <v>Oct 2023</v>
      </c>
      <c r="C915" t="s">
        <v>21</v>
      </c>
      <c r="D915" t="s">
        <v>34</v>
      </c>
      <c r="E915" t="s">
        <v>73</v>
      </c>
      <c r="F915" t="s">
        <v>93</v>
      </c>
      <c r="G915" t="str">
        <f>_xlfn.XLOOKUP(F915,Product_Categories!A:A,Product_Categories!C:C,"Missing")</f>
        <v>Social Media</v>
      </c>
      <c r="H915">
        <v>97460</v>
      </c>
      <c r="I915">
        <v>7793</v>
      </c>
      <c r="J915" s="5">
        <v>19884.86</v>
      </c>
      <c r="K915">
        <v>411</v>
      </c>
      <c r="L915" s="5">
        <v>20886.16</v>
      </c>
      <c r="M915" s="4">
        <v>8</v>
      </c>
      <c r="N915" s="4">
        <v>5.27</v>
      </c>
      <c r="O915" s="4">
        <v>2.5499999999999998</v>
      </c>
      <c r="P915">
        <v>48.38</v>
      </c>
      <c r="Q915" s="4">
        <v>1.05</v>
      </c>
    </row>
    <row r="916" spans="1:17" x14ac:dyDescent="0.3">
      <c r="A916" s="3">
        <v>45213</v>
      </c>
      <c r="B916" s="11" t="str">
        <f t="shared" si="14"/>
        <v>Oct 2023</v>
      </c>
      <c r="C916" t="s">
        <v>19</v>
      </c>
      <c r="D916" t="s">
        <v>69</v>
      </c>
      <c r="E916" t="s">
        <v>73</v>
      </c>
      <c r="F916" t="s">
        <v>105</v>
      </c>
      <c r="G916" t="str">
        <f>_xlfn.XLOOKUP(F916,Product_Categories!A:A,Product_Categories!C:C,"Missing")</f>
        <v>Storage</v>
      </c>
      <c r="H916">
        <v>8169</v>
      </c>
      <c r="I916">
        <v>792</v>
      </c>
      <c r="J916" s="5">
        <v>2236.1</v>
      </c>
      <c r="K916">
        <v>67</v>
      </c>
      <c r="L916" s="5">
        <v>2286.2399999999998</v>
      </c>
      <c r="M916" s="4">
        <v>9.6999999999999993</v>
      </c>
      <c r="N916" s="4">
        <v>8.4600000000000009</v>
      </c>
      <c r="O916" s="4">
        <v>2.82</v>
      </c>
      <c r="P916">
        <v>33.369999999999997</v>
      </c>
      <c r="Q916" s="4">
        <v>1.02</v>
      </c>
    </row>
    <row r="917" spans="1:17" x14ac:dyDescent="0.3">
      <c r="A917" s="3">
        <v>45213</v>
      </c>
      <c r="B917" s="11" t="str">
        <f t="shared" si="14"/>
        <v>Oct 2023</v>
      </c>
      <c r="C917" t="s">
        <v>21</v>
      </c>
      <c r="D917" t="s">
        <v>51</v>
      </c>
      <c r="E917" t="s">
        <v>74</v>
      </c>
      <c r="F917" t="s">
        <v>90</v>
      </c>
      <c r="G917" t="str">
        <f>_xlfn.XLOOKUP(F917,Product_Categories!A:A,Product_Categories!C:C,"Missing")</f>
        <v>Brand Monitoring</v>
      </c>
      <c r="H917">
        <v>75648</v>
      </c>
      <c r="I917">
        <v>10076</v>
      </c>
      <c r="J917" s="5">
        <v>44868.480000000003</v>
      </c>
      <c r="K917">
        <v>397</v>
      </c>
      <c r="L917" s="5">
        <v>44881.69</v>
      </c>
      <c r="M917" s="4">
        <v>13.32</v>
      </c>
      <c r="N917" s="4">
        <v>3.94</v>
      </c>
      <c r="O917" s="4">
        <v>4.45</v>
      </c>
      <c r="P917">
        <v>113.02</v>
      </c>
      <c r="Q917" s="4">
        <v>1</v>
      </c>
    </row>
    <row r="918" spans="1:17" x14ac:dyDescent="0.3">
      <c r="A918" s="3">
        <v>45213</v>
      </c>
      <c r="B918" s="11" t="str">
        <f t="shared" si="14"/>
        <v>Oct 2023</v>
      </c>
      <c r="C918" t="s">
        <v>107</v>
      </c>
      <c r="D918" t="s">
        <v>60</v>
      </c>
      <c r="E918" t="s">
        <v>76</v>
      </c>
      <c r="F918" t="s">
        <v>91</v>
      </c>
      <c r="G918" t="str">
        <f>_xlfn.XLOOKUP(F918,Product_Categories!A:A,Product_Categories!C:C,"Missing")</f>
        <v>Affiliate</v>
      </c>
      <c r="H918">
        <v>88332</v>
      </c>
      <c r="I918">
        <v>4121</v>
      </c>
      <c r="J918" s="5">
        <v>13556.38</v>
      </c>
      <c r="K918">
        <v>417</v>
      </c>
      <c r="L918" s="5">
        <v>12827.98</v>
      </c>
      <c r="M918" s="4">
        <v>4.67</v>
      </c>
      <c r="N918" s="4">
        <v>10.119999999999999</v>
      </c>
      <c r="O918" s="4">
        <v>3.29</v>
      </c>
      <c r="P918">
        <v>32.51</v>
      </c>
      <c r="Q918" s="4">
        <v>0.95</v>
      </c>
    </row>
    <row r="919" spans="1:17" x14ac:dyDescent="0.3">
      <c r="A919" s="3">
        <v>45213</v>
      </c>
      <c r="B919" s="11" t="str">
        <f t="shared" si="14"/>
        <v>Oct 2023</v>
      </c>
      <c r="C919" t="s">
        <v>17</v>
      </c>
      <c r="D919" t="s">
        <v>34</v>
      </c>
      <c r="E919" t="s">
        <v>75</v>
      </c>
      <c r="F919" t="s">
        <v>81</v>
      </c>
      <c r="G919" t="str">
        <f>_xlfn.XLOOKUP(F919,Product_Categories!A:A,Product_Categories!C:C,"Missing")</f>
        <v>Lead Management</v>
      </c>
      <c r="H919">
        <v>23270</v>
      </c>
      <c r="I919">
        <v>547</v>
      </c>
      <c r="J919" s="5">
        <v>1935.69</v>
      </c>
      <c r="K919">
        <v>16</v>
      </c>
      <c r="L919" s="5">
        <v>1379.69</v>
      </c>
      <c r="M919" s="4">
        <v>2.35</v>
      </c>
      <c r="N919" s="4">
        <v>2.93</v>
      </c>
      <c r="O919" s="4">
        <v>3.54</v>
      </c>
      <c r="P919" s="4">
        <v>120.98</v>
      </c>
      <c r="Q919" s="4">
        <v>0.71</v>
      </c>
    </row>
    <row r="920" spans="1:17" x14ac:dyDescent="0.3">
      <c r="A920" s="3">
        <v>45213</v>
      </c>
      <c r="B920" s="11" t="str">
        <f t="shared" si="14"/>
        <v>Oct 2023</v>
      </c>
      <c r="C920" t="s">
        <v>18</v>
      </c>
      <c r="D920" t="s">
        <v>60</v>
      </c>
      <c r="E920" t="s">
        <v>75</v>
      </c>
      <c r="F920" t="s">
        <v>81</v>
      </c>
      <c r="G920" t="str">
        <f>_xlfn.XLOOKUP(F920,Product_Categories!A:A,Product_Categories!C:C,"Missing")</f>
        <v>Lead Management</v>
      </c>
      <c r="H920">
        <v>34618</v>
      </c>
      <c r="I920">
        <v>764</v>
      </c>
      <c r="J920" s="5">
        <v>3307.23</v>
      </c>
      <c r="K920">
        <v>36</v>
      </c>
      <c r="L920" s="5">
        <v>1801.87</v>
      </c>
      <c r="M920" s="4">
        <v>2.21</v>
      </c>
      <c r="N920" s="4">
        <v>4.71</v>
      </c>
      <c r="O920" s="4">
        <v>4.33</v>
      </c>
      <c r="P920" s="4">
        <v>91.87</v>
      </c>
      <c r="Q920" s="4">
        <v>0.54</v>
      </c>
    </row>
    <row r="921" spans="1:17" x14ac:dyDescent="0.3">
      <c r="A921" s="3">
        <v>45213</v>
      </c>
      <c r="B921" s="11" t="str">
        <f t="shared" si="14"/>
        <v>Oct 2023</v>
      </c>
      <c r="C921" t="s">
        <v>108</v>
      </c>
      <c r="D921" t="s">
        <v>40</v>
      </c>
      <c r="E921" t="s">
        <v>75</v>
      </c>
      <c r="F921" t="s">
        <v>91</v>
      </c>
      <c r="G921" t="str">
        <f>_xlfn.XLOOKUP(F921,Product_Categories!A:A,Product_Categories!C:C,"Missing")</f>
        <v>Affiliate</v>
      </c>
      <c r="H921">
        <v>90510</v>
      </c>
      <c r="I921">
        <v>2189</v>
      </c>
      <c r="J921" s="5">
        <v>8605.23</v>
      </c>
      <c r="K921">
        <v>288</v>
      </c>
      <c r="L921" s="5">
        <v>2548.75</v>
      </c>
      <c r="M921" s="4">
        <v>2.42</v>
      </c>
      <c r="N921" s="4">
        <v>13.16</v>
      </c>
      <c r="O921" s="4">
        <v>3.93</v>
      </c>
      <c r="P921">
        <v>29.88</v>
      </c>
      <c r="Q921" s="4">
        <v>0.3</v>
      </c>
    </row>
    <row r="922" spans="1:17" x14ac:dyDescent="0.3">
      <c r="A922" s="3">
        <v>45213</v>
      </c>
      <c r="B922" s="11" t="str">
        <f t="shared" si="14"/>
        <v>Oct 2023</v>
      </c>
      <c r="C922" t="s">
        <v>18</v>
      </c>
      <c r="D922" t="s">
        <v>41</v>
      </c>
      <c r="E922" t="s">
        <v>76</v>
      </c>
      <c r="F922" t="s">
        <v>82</v>
      </c>
      <c r="G922" t="str">
        <f>_xlfn.XLOOKUP(F922,Product_Categories!A:A,Product_Categories!C:C,"Missing")</f>
        <v>Mobile Ads</v>
      </c>
      <c r="H922">
        <v>149712</v>
      </c>
      <c r="I922">
        <v>1164</v>
      </c>
      <c r="J922" s="5">
        <v>4152.2700000000004</v>
      </c>
      <c r="K922">
        <v>72</v>
      </c>
      <c r="L922" s="5">
        <v>976.42</v>
      </c>
      <c r="M922" s="4">
        <v>0.78</v>
      </c>
      <c r="N922" s="4">
        <v>6.19</v>
      </c>
      <c r="O922" s="4">
        <v>3.57</v>
      </c>
      <c r="P922" s="4">
        <v>57.67</v>
      </c>
      <c r="Q922" s="4">
        <v>0.24</v>
      </c>
    </row>
    <row r="923" spans="1:17" x14ac:dyDescent="0.3">
      <c r="A923" s="3">
        <v>45213</v>
      </c>
      <c r="B923" s="11" t="str">
        <f t="shared" si="14"/>
        <v>Oct 2023</v>
      </c>
      <c r="C923" t="s">
        <v>17</v>
      </c>
      <c r="D923" t="s">
        <v>25</v>
      </c>
      <c r="E923" t="s">
        <v>76</v>
      </c>
      <c r="F923" t="s">
        <v>98</v>
      </c>
      <c r="G923" t="str">
        <f>_xlfn.XLOOKUP(F923,Product_Categories!A:A,Product_Categories!C:C,"Missing")</f>
        <v>Video</v>
      </c>
      <c r="H923">
        <v>41262</v>
      </c>
      <c r="I923">
        <v>4689</v>
      </c>
      <c r="J923" s="5">
        <v>20421.68</v>
      </c>
      <c r="K923">
        <v>206</v>
      </c>
      <c r="L923" s="5">
        <v>3176.47</v>
      </c>
      <c r="M923" s="4">
        <v>11.36</v>
      </c>
      <c r="N923" s="4">
        <v>4.3899999999999997</v>
      </c>
      <c r="O923" s="4">
        <v>4.3600000000000003</v>
      </c>
      <c r="P923" s="4">
        <v>99.13</v>
      </c>
      <c r="Q923" s="4">
        <v>0.16</v>
      </c>
    </row>
    <row r="924" spans="1:17" x14ac:dyDescent="0.3">
      <c r="A924" s="3">
        <v>45214</v>
      </c>
      <c r="B924" s="11" t="str">
        <f t="shared" si="14"/>
        <v>Oct 2023</v>
      </c>
      <c r="C924" t="s">
        <v>107</v>
      </c>
      <c r="D924" t="s">
        <v>72</v>
      </c>
      <c r="E924" t="s">
        <v>75</v>
      </c>
      <c r="F924" t="s">
        <v>102</v>
      </c>
      <c r="G924" t="str">
        <f>_xlfn.XLOOKUP(F924,Product_Categories!A:A,Product_Categories!C:C,"Missing")</f>
        <v>Website Tools</v>
      </c>
      <c r="H924">
        <v>148511</v>
      </c>
      <c r="I924">
        <v>11362</v>
      </c>
      <c r="J924" s="5">
        <v>5104.7700000000004</v>
      </c>
      <c r="K924">
        <v>2403</v>
      </c>
      <c r="L924" s="5">
        <v>245267.20000000001</v>
      </c>
      <c r="M924" s="4">
        <v>7.65</v>
      </c>
      <c r="N924" s="4">
        <v>21.15</v>
      </c>
      <c r="O924" s="4">
        <v>0.45</v>
      </c>
      <c r="P924">
        <v>2.12</v>
      </c>
      <c r="Q924" s="4">
        <v>48.05</v>
      </c>
    </row>
    <row r="925" spans="1:17" x14ac:dyDescent="0.3">
      <c r="A925" s="3">
        <v>45214</v>
      </c>
      <c r="B925" s="11" t="str">
        <f t="shared" si="14"/>
        <v>Oct 2023</v>
      </c>
      <c r="C925" t="s">
        <v>108</v>
      </c>
      <c r="D925" t="s">
        <v>52</v>
      </c>
      <c r="E925" t="s">
        <v>76</v>
      </c>
      <c r="F925" t="s">
        <v>98</v>
      </c>
      <c r="G925" t="str">
        <f>_xlfn.XLOOKUP(F925,Product_Categories!A:A,Product_Categories!C:C,"Missing")</f>
        <v>Video</v>
      </c>
      <c r="H925">
        <v>66306</v>
      </c>
      <c r="I925">
        <v>6988</v>
      </c>
      <c r="J925" s="5">
        <v>3915.37</v>
      </c>
      <c r="K925">
        <v>973</v>
      </c>
      <c r="L925" s="5">
        <v>146635.85999999999</v>
      </c>
      <c r="M925" s="4">
        <v>10.54</v>
      </c>
      <c r="N925" s="4">
        <v>13.92</v>
      </c>
      <c r="O925" s="4">
        <v>0.56000000000000005</v>
      </c>
      <c r="P925">
        <v>4.0199999999999996</v>
      </c>
      <c r="Q925" s="4">
        <v>37.450000000000003</v>
      </c>
    </row>
    <row r="926" spans="1:17" x14ac:dyDescent="0.3">
      <c r="A926" s="3">
        <v>45214</v>
      </c>
      <c r="B926" s="11" t="str">
        <f t="shared" si="14"/>
        <v>Oct 2023</v>
      </c>
      <c r="C926" t="s">
        <v>18</v>
      </c>
      <c r="D926" t="s">
        <v>56</v>
      </c>
      <c r="E926" t="s">
        <v>75</v>
      </c>
      <c r="F926" t="s">
        <v>87</v>
      </c>
      <c r="G926" t="str">
        <f>_xlfn.XLOOKUP(F926,Product_Categories!A:A,Product_Categories!C:C,"Missing")</f>
        <v>AdTech</v>
      </c>
      <c r="H926">
        <v>89000</v>
      </c>
      <c r="I926">
        <v>9755</v>
      </c>
      <c r="J926" s="5">
        <v>6380.56</v>
      </c>
      <c r="K926">
        <v>1160</v>
      </c>
      <c r="L926" s="5">
        <v>193019.21</v>
      </c>
      <c r="M926" s="4">
        <v>10.96</v>
      </c>
      <c r="N926" s="4">
        <v>11.89</v>
      </c>
      <c r="O926" s="4">
        <v>0.65</v>
      </c>
      <c r="P926" s="4">
        <v>5.5</v>
      </c>
      <c r="Q926" s="4">
        <v>30.25</v>
      </c>
    </row>
    <row r="927" spans="1:17" x14ac:dyDescent="0.3">
      <c r="A927" s="3">
        <v>45214</v>
      </c>
      <c r="B927" s="11" t="str">
        <f t="shared" si="14"/>
        <v>Oct 2023</v>
      </c>
      <c r="C927" t="s">
        <v>19</v>
      </c>
      <c r="D927" t="s">
        <v>39</v>
      </c>
      <c r="E927" t="s">
        <v>75</v>
      </c>
      <c r="F927" t="s">
        <v>96</v>
      </c>
      <c r="G927" t="str">
        <f>_xlfn.XLOOKUP(F927,Product_Categories!A:A,Product_Categories!C:C,"Missing")</f>
        <v>Growth Tools</v>
      </c>
      <c r="H927">
        <v>59874</v>
      </c>
      <c r="I927">
        <v>481</v>
      </c>
      <c r="J927" s="5">
        <v>292.55</v>
      </c>
      <c r="K927">
        <v>70</v>
      </c>
      <c r="L927" s="5">
        <v>8731.31</v>
      </c>
      <c r="M927" s="4">
        <v>0.8</v>
      </c>
      <c r="N927" s="4">
        <v>14.55</v>
      </c>
      <c r="O927" s="4">
        <v>0.61</v>
      </c>
      <c r="P927">
        <v>4.18</v>
      </c>
      <c r="Q927" s="4">
        <v>29.85</v>
      </c>
    </row>
    <row r="928" spans="1:17" x14ac:dyDescent="0.3">
      <c r="A928" s="3">
        <v>45214</v>
      </c>
      <c r="B928" s="11" t="str">
        <f t="shared" si="14"/>
        <v>Oct 2023</v>
      </c>
      <c r="C928" t="s">
        <v>108</v>
      </c>
      <c r="D928" t="s">
        <v>66</v>
      </c>
      <c r="E928" t="s">
        <v>76</v>
      </c>
      <c r="F928" t="s">
        <v>93</v>
      </c>
      <c r="G928" t="str">
        <f>_xlfn.XLOOKUP(F928,Product_Categories!A:A,Product_Categories!C:C,"Missing")</f>
        <v>Social Media</v>
      </c>
      <c r="H928">
        <v>56965</v>
      </c>
      <c r="I928">
        <v>3784</v>
      </c>
      <c r="J928" s="5">
        <v>2260.9</v>
      </c>
      <c r="K928">
        <v>544</v>
      </c>
      <c r="L928" s="5">
        <v>66672.34</v>
      </c>
      <c r="M928" s="4">
        <v>6.64</v>
      </c>
      <c r="N928" s="4">
        <v>14.38</v>
      </c>
      <c r="O928" s="4">
        <v>0.6</v>
      </c>
      <c r="P928">
        <v>4.16</v>
      </c>
      <c r="Q928" s="4">
        <v>29.49</v>
      </c>
    </row>
    <row r="929" spans="1:17" x14ac:dyDescent="0.3">
      <c r="A929" s="3">
        <v>45214</v>
      </c>
      <c r="B929" s="11" t="str">
        <f t="shared" si="14"/>
        <v>Oct 2023</v>
      </c>
      <c r="C929" t="s">
        <v>107</v>
      </c>
      <c r="D929" t="s">
        <v>45</v>
      </c>
      <c r="E929" t="s">
        <v>74</v>
      </c>
      <c r="F929" t="s">
        <v>96</v>
      </c>
      <c r="G929" t="str">
        <f>_xlfn.XLOOKUP(F929,Product_Categories!A:A,Product_Categories!C:C,"Missing")</f>
        <v>Growth Tools</v>
      </c>
      <c r="H929">
        <v>27591</v>
      </c>
      <c r="I929">
        <v>351</v>
      </c>
      <c r="J929" s="5">
        <v>312.89</v>
      </c>
      <c r="K929">
        <v>41</v>
      </c>
      <c r="L929" s="5">
        <v>5549.38</v>
      </c>
      <c r="M929" s="4">
        <v>1.27</v>
      </c>
      <c r="N929" s="4">
        <v>11.68</v>
      </c>
      <c r="O929" s="4">
        <v>0.89</v>
      </c>
      <c r="P929">
        <v>7.63</v>
      </c>
      <c r="Q929" s="4">
        <v>17.739999999999998</v>
      </c>
    </row>
    <row r="930" spans="1:17" x14ac:dyDescent="0.3">
      <c r="A930" s="3">
        <v>45214</v>
      </c>
      <c r="B930" s="11" t="str">
        <f t="shared" si="14"/>
        <v>Oct 2023</v>
      </c>
      <c r="C930" t="s">
        <v>19</v>
      </c>
      <c r="D930" t="s">
        <v>36</v>
      </c>
      <c r="E930" t="s">
        <v>75</v>
      </c>
      <c r="F930" t="s">
        <v>93</v>
      </c>
      <c r="G930" t="str">
        <f>_xlfn.XLOOKUP(F930,Product_Categories!A:A,Product_Categories!C:C,"Missing")</f>
        <v>Social Media</v>
      </c>
      <c r="H930">
        <v>64913</v>
      </c>
      <c r="I930">
        <v>9366</v>
      </c>
      <c r="J930" s="5">
        <v>10083.93</v>
      </c>
      <c r="K930">
        <v>2055</v>
      </c>
      <c r="L930" s="5">
        <v>167421.98000000001</v>
      </c>
      <c r="M930" s="4">
        <v>14.43</v>
      </c>
      <c r="N930" s="4">
        <v>21.94</v>
      </c>
      <c r="O930" s="4">
        <v>1.08</v>
      </c>
      <c r="P930">
        <v>4.91</v>
      </c>
      <c r="Q930" s="4">
        <v>16.600000000000001</v>
      </c>
    </row>
    <row r="931" spans="1:17" x14ac:dyDescent="0.3">
      <c r="A931" s="3">
        <v>45214</v>
      </c>
      <c r="B931" s="11" t="str">
        <f t="shared" si="14"/>
        <v>Oct 2023</v>
      </c>
      <c r="C931" t="s">
        <v>19</v>
      </c>
      <c r="D931" t="s">
        <v>46</v>
      </c>
      <c r="E931" t="s">
        <v>74</v>
      </c>
      <c r="F931" t="s">
        <v>103</v>
      </c>
      <c r="G931" t="str">
        <f>_xlfn.XLOOKUP(F931,Product_Categories!A:A,Product_Categories!C:C,"Missing")</f>
        <v>Automation</v>
      </c>
      <c r="H931">
        <v>128996</v>
      </c>
      <c r="I931">
        <v>13260</v>
      </c>
      <c r="J931" s="5">
        <v>21312.44</v>
      </c>
      <c r="K931">
        <v>1729</v>
      </c>
      <c r="L931" s="5">
        <v>291897.74</v>
      </c>
      <c r="M931" s="4">
        <v>10.28</v>
      </c>
      <c r="N931" s="4">
        <v>13.04</v>
      </c>
      <c r="O931" s="4">
        <v>1.61</v>
      </c>
      <c r="P931">
        <v>12.33</v>
      </c>
      <c r="Q931" s="4">
        <v>13.7</v>
      </c>
    </row>
    <row r="932" spans="1:17" x14ac:dyDescent="0.3">
      <c r="A932" s="3">
        <v>45214</v>
      </c>
      <c r="B932" s="11" t="str">
        <f t="shared" si="14"/>
        <v>Oct 2023</v>
      </c>
      <c r="C932" t="s">
        <v>108</v>
      </c>
      <c r="D932" t="s">
        <v>46</v>
      </c>
      <c r="E932" t="s">
        <v>76</v>
      </c>
      <c r="F932" t="s">
        <v>78</v>
      </c>
      <c r="G932" t="str">
        <f>_xlfn.XLOOKUP(F932,Product_Categories!A:A,Product_Categories!C:C,"Missing")</f>
        <v>Audience Analytics</v>
      </c>
      <c r="H932">
        <v>9410</v>
      </c>
      <c r="I932">
        <v>821</v>
      </c>
      <c r="J932" s="5">
        <v>1363.13</v>
      </c>
      <c r="K932">
        <v>163</v>
      </c>
      <c r="L932" s="5">
        <v>17765.45</v>
      </c>
      <c r="M932" s="4">
        <v>8.7200000000000006</v>
      </c>
      <c r="N932" s="4">
        <v>19.850000000000001</v>
      </c>
      <c r="O932" s="4">
        <v>1.66</v>
      </c>
      <c r="P932">
        <v>8.36</v>
      </c>
      <c r="Q932" s="4">
        <v>13.03</v>
      </c>
    </row>
    <row r="933" spans="1:17" x14ac:dyDescent="0.3">
      <c r="A933" s="3">
        <v>45214</v>
      </c>
      <c r="B933" s="11" t="str">
        <f t="shared" si="14"/>
        <v>Oct 2023</v>
      </c>
      <c r="C933" t="s">
        <v>17</v>
      </c>
      <c r="D933" t="s">
        <v>66</v>
      </c>
      <c r="E933" t="s">
        <v>74</v>
      </c>
      <c r="F933" t="s">
        <v>104</v>
      </c>
      <c r="G933" t="str">
        <f>_xlfn.XLOOKUP(F933,Product_Categories!A:A,Product_Categories!C:C,"Missing")</f>
        <v>Surveys</v>
      </c>
      <c r="H933">
        <v>58068</v>
      </c>
      <c r="I933">
        <v>3629</v>
      </c>
      <c r="J933" s="5">
        <v>10707.57</v>
      </c>
      <c r="K933">
        <v>703</v>
      </c>
      <c r="L933" s="5">
        <v>133680.03</v>
      </c>
      <c r="M933" s="4">
        <v>6.25</v>
      </c>
      <c r="N933" s="4">
        <v>19.37</v>
      </c>
      <c r="O933" s="4">
        <v>2.95</v>
      </c>
      <c r="P933" s="4">
        <v>15.23</v>
      </c>
      <c r="Q933" s="4">
        <v>12.48</v>
      </c>
    </row>
    <row r="934" spans="1:17" x14ac:dyDescent="0.3">
      <c r="A934" s="3">
        <v>45214</v>
      </c>
      <c r="B934" s="11" t="str">
        <f t="shared" si="14"/>
        <v>Oct 2023</v>
      </c>
      <c r="C934" t="s">
        <v>107</v>
      </c>
      <c r="D934" t="s">
        <v>59</v>
      </c>
      <c r="E934" t="s">
        <v>76</v>
      </c>
      <c r="F934" t="s">
        <v>101</v>
      </c>
      <c r="G934" t="str">
        <f>_xlfn.XLOOKUP(F934,Product_Categories!A:A,Product_Categories!C:C,"Missing")</f>
        <v>Conversion</v>
      </c>
      <c r="H934">
        <v>21826</v>
      </c>
      <c r="I934">
        <v>2973</v>
      </c>
      <c r="J934" s="5">
        <v>6009.92</v>
      </c>
      <c r="K934">
        <v>407</v>
      </c>
      <c r="L934" s="5">
        <v>72852.95</v>
      </c>
      <c r="M934" s="4">
        <v>13.62</v>
      </c>
      <c r="N934" s="4">
        <v>13.69</v>
      </c>
      <c r="O934" s="4">
        <v>2.02</v>
      </c>
      <c r="P934">
        <v>14.77</v>
      </c>
      <c r="Q934" s="4">
        <v>12.12</v>
      </c>
    </row>
    <row r="935" spans="1:17" x14ac:dyDescent="0.3">
      <c r="A935" s="3">
        <v>45214</v>
      </c>
      <c r="B935" s="11" t="str">
        <f t="shared" si="14"/>
        <v>Oct 2023</v>
      </c>
      <c r="C935" t="s">
        <v>107</v>
      </c>
      <c r="D935" t="s">
        <v>23</v>
      </c>
      <c r="E935" t="s">
        <v>75</v>
      </c>
      <c r="F935" t="s">
        <v>84</v>
      </c>
      <c r="G935" t="str">
        <f>_xlfn.XLOOKUP(F935,Product_Categories!A:A,Product_Categories!C:C,"Missing")</f>
        <v>Marketing Suite</v>
      </c>
      <c r="H935">
        <v>108114</v>
      </c>
      <c r="I935">
        <v>1339</v>
      </c>
      <c r="J935" s="5">
        <v>2584.86</v>
      </c>
      <c r="K935">
        <v>257</v>
      </c>
      <c r="L935" s="5">
        <v>26259.89</v>
      </c>
      <c r="M935" s="4">
        <v>1.24</v>
      </c>
      <c r="N935" s="4">
        <v>19.190000000000001</v>
      </c>
      <c r="O935" s="4">
        <v>1.93</v>
      </c>
      <c r="P935">
        <v>10.06</v>
      </c>
      <c r="Q935" s="4">
        <v>10.16</v>
      </c>
    </row>
    <row r="936" spans="1:17" x14ac:dyDescent="0.3">
      <c r="A936" s="3">
        <v>45214</v>
      </c>
      <c r="B936" s="11" t="str">
        <f t="shared" si="14"/>
        <v>Oct 2023</v>
      </c>
      <c r="C936" t="s">
        <v>17</v>
      </c>
      <c r="D936" t="s">
        <v>60</v>
      </c>
      <c r="E936" t="s">
        <v>73</v>
      </c>
      <c r="F936" t="s">
        <v>97</v>
      </c>
      <c r="G936" t="str">
        <f>_xlfn.XLOOKUP(F936,Product_Categories!A:A,Product_Categories!C:C,"Missing")</f>
        <v>Webinars</v>
      </c>
      <c r="H936">
        <v>125781</v>
      </c>
      <c r="I936">
        <v>1954</v>
      </c>
      <c r="J936" s="5">
        <v>2376.62</v>
      </c>
      <c r="K936">
        <v>187</v>
      </c>
      <c r="L936" s="5">
        <v>23551.86</v>
      </c>
      <c r="M936" s="4">
        <v>1.55</v>
      </c>
      <c r="N936" s="4">
        <v>9.57</v>
      </c>
      <c r="O936" s="4">
        <v>1.22</v>
      </c>
      <c r="P936" s="4">
        <v>12.71</v>
      </c>
      <c r="Q936" s="4">
        <v>9.91</v>
      </c>
    </row>
    <row r="937" spans="1:17" x14ac:dyDescent="0.3">
      <c r="A937" s="3">
        <v>45214</v>
      </c>
      <c r="B937" s="11" t="str">
        <f t="shared" si="14"/>
        <v>Oct 2023</v>
      </c>
      <c r="C937" t="s">
        <v>21</v>
      </c>
      <c r="D937" t="s">
        <v>71</v>
      </c>
      <c r="E937" t="s">
        <v>76</v>
      </c>
      <c r="F937" t="s">
        <v>95</v>
      </c>
      <c r="G937" t="str">
        <f>_xlfn.XLOOKUP(F937,Product_Categories!A:A,Product_Categories!C:C,"Missing")</f>
        <v>Analytics</v>
      </c>
      <c r="H937">
        <v>32975</v>
      </c>
      <c r="I937">
        <v>4490</v>
      </c>
      <c r="J937" s="5">
        <v>9008.06</v>
      </c>
      <c r="K937">
        <v>615</v>
      </c>
      <c r="L937" s="5">
        <v>87748.36</v>
      </c>
      <c r="M937" s="4">
        <v>13.62</v>
      </c>
      <c r="N937" s="4">
        <v>13.7</v>
      </c>
      <c r="O937" s="4">
        <v>2.0099999999999998</v>
      </c>
      <c r="P937">
        <v>14.65</v>
      </c>
      <c r="Q937" s="4">
        <v>9.74</v>
      </c>
    </row>
    <row r="938" spans="1:17" x14ac:dyDescent="0.3">
      <c r="A938" s="3">
        <v>45214</v>
      </c>
      <c r="B938" s="11" t="str">
        <f t="shared" si="14"/>
        <v>Oct 2023</v>
      </c>
      <c r="C938" t="s">
        <v>107</v>
      </c>
      <c r="D938" t="s">
        <v>32</v>
      </c>
      <c r="E938" t="s">
        <v>73</v>
      </c>
      <c r="F938" t="s">
        <v>97</v>
      </c>
      <c r="G938" t="str">
        <f>_xlfn.XLOOKUP(F938,Product_Categories!A:A,Product_Categories!C:C,"Missing")</f>
        <v>Webinars</v>
      </c>
      <c r="H938">
        <v>32307</v>
      </c>
      <c r="I938">
        <v>3802</v>
      </c>
      <c r="J938" s="5">
        <v>7686.47</v>
      </c>
      <c r="K938">
        <v>700</v>
      </c>
      <c r="L938" s="5">
        <v>73579.399999999994</v>
      </c>
      <c r="M938" s="4">
        <v>11.77</v>
      </c>
      <c r="N938" s="4">
        <v>18.41</v>
      </c>
      <c r="O938" s="4">
        <v>2.02</v>
      </c>
      <c r="P938">
        <v>10.98</v>
      </c>
      <c r="Q938" s="4">
        <v>9.57</v>
      </c>
    </row>
    <row r="939" spans="1:17" x14ac:dyDescent="0.3">
      <c r="A939" s="3">
        <v>45214</v>
      </c>
      <c r="B939" s="11" t="str">
        <f t="shared" si="14"/>
        <v>Oct 2023</v>
      </c>
      <c r="C939" t="s">
        <v>18</v>
      </c>
      <c r="D939" t="s">
        <v>36</v>
      </c>
      <c r="E939" t="s">
        <v>75</v>
      </c>
      <c r="F939" t="s">
        <v>105</v>
      </c>
      <c r="G939" t="str">
        <f>_xlfn.XLOOKUP(F939,Product_Categories!A:A,Product_Categories!C:C,"Missing")</f>
        <v>Storage</v>
      </c>
      <c r="H939">
        <v>89941</v>
      </c>
      <c r="I939">
        <v>2919</v>
      </c>
      <c r="J939" s="5">
        <v>5490.92</v>
      </c>
      <c r="K939">
        <v>565</v>
      </c>
      <c r="L939" s="5">
        <v>49576.45</v>
      </c>
      <c r="M939" s="4">
        <v>3.25</v>
      </c>
      <c r="N939" s="4">
        <v>19.36</v>
      </c>
      <c r="O939" s="4">
        <v>1.88</v>
      </c>
      <c r="P939" s="4">
        <v>9.7200000000000006</v>
      </c>
      <c r="Q939" s="4">
        <v>9.0299999999999994</v>
      </c>
    </row>
    <row r="940" spans="1:17" x14ac:dyDescent="0.3">
      <c r="A940" s="3">
        <v>45214</v>
      </c>
      <c r="B940" s="11" t="str">
        <f t="shared" si="14"/>
        <v>Oct 2023</v>
      </c>
      <c r="C940" t="s">
        <v>18</v>
      </c>
      <c r="D940" t="s">
        <v>31</v>
      </c>
      <c r="E940" t="s">
        <v>73</v>
      </c>
      <c r="F940" t="s">
        <v>106</v>
      </c>
      <c r="G940" t="str">
        <f>_xlfn.XLOOKUP(F940,Product_Categories!A:A,Product_Categories!C:C,"Missing")</f>
        <v>Reporting</v>
      </c>
      <c r="H940">
        <v>25101</v>
      </c>
      <c r="I940">
        <v>3573</v>
      </c>
      <c r="J940" s="5">
        <v>15406.88</v>
      </c>
      <c r="K940">
        <v>779</v>
      </c>
      <c r="L940" s="5">
        <v>126582.53</v>
      </c>
      <c r="M940" s="4">
        <v>14.23</v>
      </c>
      <c r="N940" s="4">
        <v>21.8</v>
      </c>
      <c r="O940" s="4">
        <v>4.3099999999999996</v>
      </c>
      <c r="P940" s="4">
        <v>19.78</v>
      </c>
      <c r="Q940" s="4">
        <v>8.2200000000000006</v>
      </c>
    </row>
    <row r="941" spans="1:17" x14ac:dyDescent="0.3">
      <c r="A941" s="3">
        <v>45214</v>
      </c>
      <c r="B941" s="11" t="str">
        <f t="shared" si="14"/>
        <v>Oct 2023</v>
      </c>
      <c r="C941" t="s">
        <v>17</v>
      </c>
      <c r="D941" t="s">
        <v>34</v>
      </c>
      <c r="E941" t="s">
        <v>73</v>
      </c>
      <c r="F941" t="s">
        <v>94</v>
      </c>
      <c r="G941" t="str">
        <f>_xlfn.XLOOKUP(F941,Product_Categories!A:A,Product_Categories!C:C,"Missing")</f>
        <v>SEO</v>
      </c>
      <c r="H941">
        <v>140903</v>
      </c>
      <c r="I941">
        <v>19992</v>
      </c>
      <c r="J941" s="5">
        <v>40478.54</v>
      </c>
      <c r="K941">
        <v>3235</v>
      </c>
      <c r="L941" s="5">
        <v>324852.02</v>
      </c>
      <c r="M941" s="4">
        <v>14.19</v>
      </c>
      <c r="N941" s="4">
        <v>16.18</v>
      </c>
      <c r="O941" s="4">
        <v>2.02</v>
      </c>
      <c r="P941" s="4">
        <v>12.51</v>
      </c>
      <c r="Q941" s="4">
        <v>8.0299999999999994</v>
      </c>
    </row>
    <row r="942" spans="1:17" x14ac:dyDescent="0.3">
      <c r="A942" s="3">
        <v>45214</v>
      </c>
      <c r="B942" s="11" t="str">
        <f t="shared" si="14"/>
        <v>Oct 2023</v>
      </c>
      <c r="C942" t="s">
        <v>19</v>
      </c>
      <c r="D942" t="s">
        <v>59</v>
      </c>
      <c r="E942" t="s">
        <v>73</v>
      </c>
      <c r="F942" t="s">
        <v>79</v>
      </c>
      <c r="G942" t="str">
        <f>_xlfn.XLOOKUP(F942,Product_Categories!A:A,Product_Categories!C:C,"Missing")</f>
        <v>Email Marketing</v>
      </c>
      <c r="H942">
        <v>8122</v>
      </c>
      <c r="I942">
        <v>936</v>
      </c>
      <c r="J942" s="5">
        <v>3159.32</v>
      </c>
      <c r="K942">
        <v>151</v>
      </c>
      <c r="L942" s="5">
        <v>24945.24</v>
      </c>
      <c r="M942" s="4">
        <v>11.52</v>
      </c>
      <c r="N942" s="4">
        <v>16.13</v>
      </c>
      <c r="O942" s="4">
        <v>3.38</v>
      </c>
      <c r="P942">
        <v>20.92</v>
      </c>
      <c r="Q942" s="4">
        <v>7.9</v>
      </c>
    </row>
    <row r="943" spans="1:17" x14ac:dyDescent="0.3">
      <c r="A943" s="3">
        <v>45214</v>
      </c>
      <c r="B943" s="11" t="str">
        <f t="shared" si="14"/>
        <v>Oct 2023</v>
      </c>
      <c r="C943" t="s">
        <v>18</v>
      </c>
      <c r="D943" t="s">
        <v>51</v>
      </c>
      <c r="E943" t="s">
        <v>73</v>
      </c>
      <c r="F943" t="s">
        <v>85</v>
      </c>
      <c r="G943" t="str">
        <f>_xlfn.XLOOKUP(F943,Product_Categories!A:A,Product_Categories!C:C,"Missing")</f>
        <v>Budgeting</v>
      </c>
      <c r="H943">
        <v>63993</v>
      </c>
      <c r="I943">
        <v>2094</v>
      </c>
      <c r="J943" s="5">
        <v>4335.34</v>
      </c>
      <c r="K943">
        <v>435</v>
      </c>
      <c r="L943" s="5">
        <v>34175.4</v>
      </c>
      <c r="M943" s="4">
        <v>3.27</v>
      </c>
      <c r="N943" s="4">
        <v>20.77</v>
      </c>
      <c r="O943" s="4">
        <v>2.0699999999999998</v>
      </c>
      <c r="P943" s="4">
        <v>9.9700000000000006</v>
      </c>
      <c r="Q943" s="4">
        <v>7.88</v>
      </c>
    </row>
    <row r="944" spans="1:17" x14ac:dyDescent="0.3">
      <c r="A944" s="3">
        <v>45214</v>
      </c>
      <c r="B944" s="11" t="str">
        <f t="shared" si="14"/>
        <v>Oct 2023</v>
      </c>
      <c r="C944" t="s">
        <v>17</v>
      </c>
      <c r="D944" t="s">
        <v>57</v>
      </c>
      <c r="E944" t="s">
        <v>75</v>
      </c>
      <c r="F944" t="s">
        <v>95</v>
      </c>
      <c r="G944" t="str">
        <f>_xlfn.XLOOKUP(F944,Product_Categories!A:A,Product_Categories!C:C,"Missing")</f>
        <v>Analytics</v>
      </c>
      <c r="H944">
        <v>74644</v>
      </c>
      <c r="I944">
        <v>798</v>
      </c>
      <c r="J944" s="5">
        <v>2461.9299999999998</v>
      </c>
      <c r="K944">
        <v>91</v>
      </c>
      <c r="L944" s="5">
        <v>17293.52</v>
      </c>
      <c r="M944" s="4">
        <v>1.07</v>
      </c>
      <c r="N944" s="4">
        <v>11.4</v>
      </c>
      <c r="O944" s="4">
        <v>3.09</v>
      </c>
      <c r="P944" s="4">
        <v>27.05</v>
      </c>
      <c r="Q944" s="4">
        <v>7.02</v>
      </c>
    </row>
    <row r="945" spans="1:17" x14ac:dyDescent="0.3">
      <c r="A945" s="3">
        <v>45214</v>
      </c>
      <c r="B945" s="11" t="str">
        <f t="shared" si="14"/>
        <v>Oct 2023</v>
      </c>
      <c r="C945" t="s">
        <v>19</v>
      </c>
      <c r="D945" t="s">
        <v>39</v>
      </c>
      <c r="E945" t="s">
        <v>75</v>
      </c>
      <c r="F945" t="s">
        <v>80</v>
      </c>
      <c r="G945" t="str">
        <f>_xlfn.XLOOKUP(F945,Product_Categories!A:A,Product_Categories!C:C,"Missing")</f>
        <v>Feedback</v>
      </c>
      <c r="H945">
        <v>38906</v>
      </c>
      <c r="I945">
        <v>5590</v>
      </c>
      <c r="J945" s="5">
        <v>20041.34</v>
      </c>
      <c r="K945">
        <v>1003</v>
      </c>
      <c r="L945" s="5">
        <v>127005.66</v>
      </c>
      <c r="M945" s="4">
        <v>14.37</v>
      </c>
      <c r="N945" s="4">
        <v>17.940000000000001</v>
      </c>
      <c r="O945" s="4">
        <v>3.59</v>
      </c>
      <c r="P945">
        <v>19.98</v>
      </c>
      <c r="Q945" s="4">
        <v>6.34</v>
      </c>
    </row>
    <row r="946" spans="1:17" x14ac:dyDescent="0.3">
      <c r="A946" s="3">
        <v>45214</v>
      </c>
      <c r="B946" s="11" t="str">
        <f t="shared" si="14"/>
        <v>Oct 2023</v>
      </c>
      <c r="C946" t="s">
        <v>19</v>
      </c>
      <c r="D946" t="s">
        <v>45</v>
      </c>
      <c r="E946" t="s">
        <v>75</v>
      </c>
      <c r="F946" t="s">
        <v>98</v>
      </c>
      <c r="G946" t="str">
        <f>_xlfn.XLOOKUP(F946,Product_Categories!A:A,Product_Categories!C:C,"Missing")</f>
        <v>Video</v>
      </c>
      <c r="H946">
        <v>6218</v>
      </c>
      <c r="I946">
        <v>713</v>
      </c>
      <c r="J946" s="5">
        <v>2731.82</v>
      </c>
      <c r="K946">
        <v>98</v>
      </c>
      <c r="L946" s="5">
        <v>17135.080000000002</v>
      </c>
      <c r="M946" s="4">
        <v>11.47</v>
      </c>
      <c r="N946" s="4">
        <v>13.74</v>
      </c>
      <c r="O946" s="4">
        <v>3.83</v>
      </c>
      <c r="P946">
        <v>27.88</v>
      </c>
      <c r="Q946" s="4">
        <v>6.27</v>
      </c>
    </row>
    <row r="947" spans="1:17" x14ac:dyDescent="0.3">
      <c r="A947" s="3">
        <v>45214</v>
      </c>
      <c r="B947" s="11" t="str">
        <f t="shared" si="14"/>
        <v>Oct 2023</v>
      </c>
      <c r="C947" t="s">
        <v>107</v>
      </c>
      <c r="D947" t="s">
        <v>29</v>
      </c>
      <c r="E947" t="s">
        <v>73</v>
      </c>
      <c r="F947" t="s">
        <v>80</v>
      </c>
      <c r="G947" t="str">
        <f>_xlfn.XLOOKUP(F947,Product_Categories!A:A,Product_Categories!C:C,"Missing")</f>
        <v>Feedback</v>
      </c>
      <c r="H947">
        <v>103423</v>
      </c>
      <c r="I947">
        <v>13859</v>
      </c>
      <c r="J947" s="5">
        <v>61429.09</v>
      </c>
      <c r="K947">
        <v>2179</v>
      </c>
      <c r="L947" s="5">
        <v>377933.27</v>
      </c>
      <c r="M947" s="4">
        <v>13.4</v>
      </c>
      <c r="N947" s="4">
        <v>15.72</v>
      </c>
      <c r="O947" s="4">
        <v>4.43</v>
      </c>
      <c r="P947">
        <v>28.19</v>
      </c>
      <c r="Q947" s="4">
        <v>6.15</v>
      </c>
    </row>
    <row r="948" spans="1:17" x14ac:dyDescent="0.3">
      <c r="A948" s="3">
        <v>45214</v>
      </c>
      <c r="B948" s="11" t="str">
        <f t="shared" si="14"/>
        <v>Oct 2023</v>
      </c>
      <c r="C948" t="s">
        <v>18</v>
      </c>
      <c r="D948" t="s">
        <v>70</v>
      </c>
      <c r="E948" t="s">
        <v>75</v>
      </c>
      <c r="F948" t="s">
        <v>99</v>
      </c>
      <c r="G948" t="str">
        <f>_xlfn.XLOOKUP(F948,Product_Categories!A:A,Product_Categories!C:C,"Missing")</f>
        <v>Planning</v>
      </c>
      <c r="H948">
        <v>97749</v>
      </c>
      <c r="I948">
        <v>11276</v>
      </c>
      <c r="J948" s="5">
        <v>26818.92</v>
      </c>
      <c r="K948">
        <v>2352</v>
      </c>
      <c r="L948" s="5">
        <v>146451.75</v>
      </c>
      <c r="M948" s="4">
        <v>11.54</v>
      </c>
      <c r="N948" s="4">
        <v>20.86</v>
      </c>
      <c r="O948" s="4">
        <v>2.38</v>
      </c>
      <c r="P948" s="4">
        <v>11.4</v>
      </c>
      <c r="Q948" s="4">
        <v>5.46</v>
      </c>
    </row>
    <row r="949" spans="1:17" x14ac:dyDescent="0.3">
      <c r="A949" s="3">
        <v>45214</v>
      </c>
      <c r="B949" s="11" t="str">
        <f t="shared" si="14"/>
        <v>Oct 2023</v>
      </c>
      <c r="C949" t="s">
        <v>18</v>
      </c>
      <c r="D949" t="s">
        <v>62</v>
      </c>
      <c r="E949" t="s">
        <v>74</v>
      </c>
      <c r="F949" t="s">
        <v>101</v>
      </c>
      <c r="G949" t="str">
        <f>_xlfn.XLOOKUP(F949,Product_Categories!A:A,Product_Categories!C:C,"Missing")</f>
        <v>Conversion</v>
      </c>
      <c r="H949">
        <v>86555</v>
      </c>
      <c r="I949">
        <v>9703</v>
      </c>
      <c r="J949" s="5">
        <v>39975.269999999997</v>
      </c>
      <c r="K949">
        <v>1989</v>
      </c>
      <c r="L949" s="5">
        <v>217488.84</v>
      </c>
      <c r="M949" s="4">
        <v>11.21</v>
      </c>
      <c r="N949" s="4">
        <v>20.5</v>
      </c>
      <c r="O949" s="4">
        <v>4.12</v>
      </c>
      <c r="P949" s="4">
        <v>20.100000000000001</v>
      </c>
      <c r="Q949" s="4">
        <v>5.44</v>
      </c>
    </row>
    <row r="950" spans="1:17" x14ac:dyDescent="0.3">
      <c r="A950" s="3">
        <v>45214</v>
      </c>
      <c r="B950" s="11" t="str">
        <f t="shared" si="14"/>
        <v>Oct 2023</v>
      </c>
      <c r="C950" t="s">
        <v>19</v>
      </c>
      <c r="D950" t="s">
        <v>32</v>
      </c>
      <c r="E950" t="s">
        <v>75</v>
      </c>
      <c r="F950" t="s">
        <v>85</v>
      </c>
      <c r="G950" t="str">
        <f>_xlfn.XLOOKUP(F950,Product_Categories!A:A,Product_Categories!C:C,"Missing")</f>
        <v>Budgeting</v>
      </c>
      <c r="H950">
        <v>45098</v>
      </c>
      <c r="I950">
        <v>5731</v>
      </c>
      <c r="J950" s="5">
        <v>10325.620000000001</v>
      </c>
      <c r="K950">
        <v>1214</v>
      </c>
      <c r="L950" s="5">
        <v>55657.46</v>
      </c>
      <c r="M950" s="4">
        <v>12.71</v>
      </c>
      <c r="N950" s="4">
        <v>21.18</v>
      </c>
      <c r="O950" s="4">
        <v>1.8</v>
      </c>
      <c r="P950">
        <v>8.51</v>
      </c>
      <c r="Q950" s="4">
        <v>5.39</v>
      </c>
    </row>
    <row r="951" spans="1:17" x14ac:dyDescent="0.3">
      <c r="A951" s="3">
        <v>45214</v>
      </c>
      <c r="B951" s="11" t="str">
        <f t="shared" si="14"/>
        <v>Oct 2023</v>
      </c>
      <c r="C951" t="s">
        <v>107</v>
      </c>
      <c r="D951" t="s">
        <v>54</v>
      </c>
      <c r="E951" t="s">
        <v>75</v>
      </c>
      <c r="F951" t="s">
        <v>91</v>
      </c>
      <c r="G951" t="str">
        <f>_xlfn.XLOOKUP(F951,Product_Categories!A:A,Product_Categories!C:C,"Missing")</f>
        <v>Affiliate</v>
      </c>
      <c r="H951">
        <v>84244</v>
      </c>
      <c r="I951">
        <v>11561</v>
      </c>
      <c r="J951" s="5">
        <v>29973.11</v>
      </c>
      <c r="K951">
        <v>1006</v>
      </c>
      <c r="L951" s="5">
        <v>157277.51999999999</v>
      </c>
      <c r="M951" s="4">
        <v>13.72</v>
      </c>
      <c r="N951" s="4">
        <v>8.6999999999999993</v>
      </c>
      <c r="O951" s="4">
        <v>2.59</v>
      </c>
      <c r="P951">
        <v>29.79</v>
      </c>
      <c r="Q951" s="4">
        <v>5.25</v>
      </c>
    </row>
    <row r="952" spans="1:17" x14ac:dyDescent="0.3">
      <c r="A952" s="3">
        <v>45214</v>
      </c>
      <c r="B952" s="11" t="str">
        <f t="shared" si="14"/>
        <v>Oct 2023</v>
      </c>
      <c r="C952" t="s">
        <v>17</v>
      </c>
      <c r="D952" t="s">
        <v>49</v>
      </c>
      <c r="E952" t="s">
        <v>76</v>
      </c>
      <c r="F952" t="s">
        <v>93</v>
      </c>
      <c r="G952" t="str">
        <f>_xlfn.XLOOKUP(F952,Product_Categories!A:A,Product_Categories!C:C,"Missing")</f>
        <v>Social Media</v>
      </c>
      <c r="H952">
        <v>148825</v>
      </c>
      <c r="I952">
        <v>13712</v>
      </c>
      <c r="J952" s="5">
        <v>44617.85</v>
      </c>
      <c r="K952">
        <v>1355</v>
      </c>
      <c r="L952" s="5">
        <v>224495.78</v>
      </c>
      <c r="M952" s="4">
        <v>9.2100000000000009</v>
      </c>
      <c r="N952" s="4">
        <v>9.8800000000000008</v>
      </c>
      <c r="O952" s="4">
        <v>3.25</v>
      </c>
      <c r="P952" s="4">
        <v>32.93</v>
      </c>
      <c r="Q952" s="4">
        <v>5.03</v>
      </c>
    </row>
    <row r="953" spans="1:17" x14ac:dyDescent="0.3">
      <c r="A953" s="3">
        <v>45214</v>
      </c>
      <c r="B953" s="11" t="str">
        <f t="shared" si="14"/>
        <v>Oct 2023</v>
      </c>
      <c r="C953" t="s">
        <v>108</v>
      </c>
      <c r="D953" t="s">
        <v>54</v>
      </c>
      <c r="E953" t="s">
        <v>73</v>
      </c>
      <c r="F953" t="s">
        <v>94</v>
      </c>
      <c r="G953" t="str">
        <f>_xlfn.XLOOKUP(F953,Product_Categories!A:A,Product_Categories!C:C,"Missing")</f>
        <v>SEO</v>
      </c>
      <c r="H953">
        <v>2325</v>
      </c>
      <c r="I953">
        <v>42</v>
      </c>
      <c r="J953" s="5">
        <v>168.8</v>
      </c>
      <c r="K953">
        <v>6</v>
      </c>
      <c r="L953" s="5">
        <v>759.36</v>
      </c>
      <c r="M953" s="4">
        <v>1.81</v>
      </c>
      <c r="N953" s="4">
        <v>14.29</v>
      </c>
      <c r="O953" s="4">
        <v>4.0199999999999996</v>
      </c>
      <c r="P953">
        <v>28.13</v>
      </c>
      <c r="Q953" s="4">
        <v>4.5</v>
      </c>
    </row>
    <row r="954" spans="1:17" x14ac:dyDescent="0.3">
      <c r="A954" s="3">
        <v>45214</v>
      </c>
      <c r="B954" s="11" t="str">
        <f t="shared" si="14"/>
        <v>Oct 2023</v>
      </c>
      <c r="C954" t="s">
        <v>17</v>
      </c>
      <c r="D954" t="s">
        <v>28</v>
      </c>
      <c r="E954" t="s">
        <v>73</v>
      </c>
      <c r="F954" t="s">
        <v>81</v>
      </c>
      <c r="G954" t="str">
        <f>_xlfn.XLOOKUP(F954,Product_Categories!A:A,Product_Categories!C:C,"Missing")</f>
        <v>Lead Management</v>
      </c>
      <c r="H954">
        <v>86008</v>
      </c>
      <c r="I954">
        <v>6816</v>
      </c>
      <c r="J954" s="5">
        <v>9055.9599999999991</v>
      </c>
      <c r="K954">
        <v>1040</v>
      </c>
      <c r="L954" s="5">
        <v>40561.51</v>
      </c>
      <c r="M954" s="4">
        <v>7.92</v>
      </c>
      <c r="N954" s="4">
        <v>15.26</v>
      </c>
      <c r="O954" s="4">
        <v>1.33</v>
      </c>
      <c r="P954" s="4">
        <v>8.7100000000000009</v>
      </c>
      <c r="Q954" s="4">
        <v>4.4800000000000004</v>
      </c>
    </row>
    <row r="955" spans="1:17" x14ac:dyDescent="0.3">
      <c r="A955" s="3">
        <v>45214</v>
      </c>
      <c r="B955" s="11" t="str">
        <f t="shared" si="14"/>
        <v>Oct 2023</v>
      </c>
      <c r="C955" t="s">
        <v>21</v>
      </c>
      <c r="D955" t="s">
        <v>54</v>
      </c>
      <c r="E955" t="s">
        <v>74</v>
      </c>
      <c r="F955" t="s">
        <v>106</v>
      </c>
      <c r="G955" t="str">
        <f>_xlfn.XLOOKUP(F955,Product_Categories!A:A,Product_Categories!C:C,"Missing")</f>
        <v>Reporting</v>
      </c>
      <c r="H955">
        <v>43549</v>
      </c>
      <c r="I955">
        <v>797</v>
      </c>
      <c r="J955" s="5">
        <v>1415.86</v>
      </c>
      <c r="K955">
        <v>68</v>
      </c>
      <c r="L955" s="5">
        <v>6318.62</v>
      </c>
      <c r="M955" s="4">
        <v>1.83</v>
      </c>
      <c r="N955" s="4">
        <v>8.5299999999999994</v>
      </c>
      <c r="O955" s="4">
        <v>1.78</v>
      </c>
      <c r="P955">
        <v>20.82</v>
      </c>
      <c r="Q955" s="4">
        <v>4.46</v>
      </c>
    </row>
    <row r="956" spans="1:17" x14ac:dyDescent="0.3">
      <c r="A956" s="3">
        <v>45214</v>
      </c>
      <c r="B956" s="11" t="str">
        <f t="shared" si="14"/>
        <v>Oct 2023</v>
      </c>
      <c r="C956" t="s">
        <v>108</v>
      </c>
      <c r="D956" t="s">
        <v>27</v>
      </c>
      <c r="E956" t="s">
        <v>76</v>
      </c>
      <c r="F956" t="s">
        <v>90</v>
      </c>
      <c r="G956" t="str">
        <f>_xlfn.XLOOKUP(F956,Product_Categories!A:A,Product_Categories!C:C,"Missing")</f>
        <v>Brand Monitoring</v>
      </c>
      <c r="H956">
        <v>48338</v>
      </c>
      <c r="I956">
        <v>2206</v>
      </c>
      <c r="J956" s="5">
        <v>1577.23</v>
      </c>
      <c r="K956">
        <v>327</v>
      </c>
      <c r="L956" s="5">
        <v>6436.96</v>
      </c>
      <c r="M956" s="4">
        <v>4.5599999999999996</v>
      </c>
      <c r="N956" s="4">
        <v>14.82</v>
      </c>
      <c r="O956" s="4">
        <v>0.71</v>
      </c>
      <c r="P956">
        <v>4.82</v>
      </c>
      <c r="Q956" s="4">
        <v>4.08</v>
      </c>
    </row>
    <row r="957" spans="1:17" x14ac:dyDescent="0.3">
      <c r="A957" s="3">
        <v>45214</v>
      </c>
      <c r="B957" s="11" t="str">
        <f t="shared" si="14"/>
        <v>Oct 2023</v>
      </c>
      <c r="C957" t="s">
        <v>21</v>
      </c>
      <c r="D957" t="s">
        <v>62</v>
      </c>
      <c r="E957" t="s">
        <v>76</v>
      </c>
      <c r="F957" t="s">
        <v>105</v>
      </c>
      <c r="G957" t="str">
        <f>_xlfn.XLOOKUP(F957,Product_Categories!A:A,Product_Categories!C:C,"Missing")</f>
        <v>Storage</v>
      </c>
      <c r="H957">
        <v>17411</v>
      </c>
      <c r="I957">
        <v>1090</v>
      </c>
      <c r="J957" s="5">
        <v>1216.3599999999999</v>
      </c>
      <c r="K957">
        <v>38</v>
      </c>
      <c r="L957" s="5">
        <v>4911.99</v>
      </c>
      <c r="M957" s="4">
        <v>6.26</v>
      </c>
      <c r="N957" s="4">
        <v>3.49</v>
      </c>
      <c r="O957" s="4">
        <v>1.1200000000000001</v>
      </c>
      <c r="P957">
        <v>32.01</v>
      </c>
      <c r="Q957" s="4">
        <v>4.04</v>
      </c>
    </row>
    <row r="958" spans="1:17" x14ac:dyDescent="0.3">
      <c r="A958" s="3">
        <v>45214</v>
      </c>
      <c r="B958" s="11" t="str">
        <f t="shared" si="14"/>
        <v>Oct 2023</v>
      </c>
      <c r="C958" t="s">
        <v>18</v>
      </c>
      <c r="D958" t="s">
        <v>50</v>
      </c>
      <c r="E958" t="s">
        <v>75</v>
      </c>
      <c r="F958" t="s">
        <v>91</v>
      </c>
      <c r="G958" t="str">
        <f>_xlfn.XLOOKUP(F958,Product_Categories!A:A,Product_Categories!C:C,"Missing")</f>
        <v>Affiliate</v>
      </c>
      <c r="H958">
        <v>39864</v>
      </c>
      <c r="I958">
        <v>514</v>
      </c>
      <c r="J958" s="5">
        <v>1980.47</v>
      </c>
      <c r="K958">
        <v>78</v>
      </c>
      <c r="L958" s="5">
        <v>6535.15</v>
      </c>
      <c r="M958" s="4">
        <v>1.29</v>
      </c>
      <c r="N958" s="4">
        <v>15.18</v>
      </c>
      <c r="O958" s="4">
        <v>3.85</v>
      </c>
      <c r="P958" s="4">
        <v>25.39</v>
      </c>
      <c r="Q958" s="4">
        <v>3.3</v>
      </c>
    </row>
    <row r="959" spans="1:17" x14ac:dyDescent="0.3">
      <c r="A959" s="3">
        <v>45214</v>
      </c>
      <c r="B959" s="11" t="str">
        <f t="shared" si="14"/>
        <v>Oct 2023</v>
      </c>
      <c r="C959" t="s">
        <v>18</v>
      </c>
      <c r="D959" t="s">
        <v>67</v>
      </c>
      <c r="E959" t="s">
        <v>76</v>
      </c>
      <c r="F959" t="s">
        <v>92</v>
      </c>
      <c r="G959" t="str">
        <f>_xlfn.XLOOKUP(F959,Product_Categories!A:A,Product_Categories!C:C,"Missing")</f>
        <v>Design</v>
      </c>
      <c r="H959">
        <v>135101</v>
      </c>
      <c r="I959">
        <v>18091</v>
      </c>
      <c r="J959" s="5">
        <v>69229.350000000006</v>
      </c>
      <c r="K959">
        <v>2633</v>
      </c>
      <c r="L959" s="5">
        <v>212579.65</v>
      </c>
      <c r="M959" s="4">
        <v>13.39</v>
      </c>
      <c r="N959" s="4">
        <v>14.55</v>
      </c>
      <c r="O959" s="4">
        <v>3.83</v>
      </c>
      <c r="P959" s="4">
        <v>26.29</v>
      </c>
      <c r="Q959" s="4">
        <v>3.07</v>
      </c>
    </row>
    <row r="960" spans="1:17" x14ac:dyDescent="0.3">
      <c r="A960" s="3">
        <v>45214</v>
      </c>
      <c r="B960" s="11" t="str">
        <f t="shared" si="14"/>
        <v>Oct 2023</v>
      </c>
      <c r="C960" t="s">
        <v>21</v>
      </c>
      <c r="D960" t="s">
        <v>58</v>
      </c>
      <c r="E960" t="s">
        <v>76</v>
      </c>
      <c r="F960" t="s">
        <v>84</v>
      </c>
      <c r="G960" t="str">
        <f>_xlfn.XLOOKUP(F960,Product_Categories!A:A,Product_Categories!C:C,"Missing")</f>
        <v>Marketing Suite</v>
      </c>
      <c r="H960">
        <v>51577</v>
      </c>
      <c r="I960">
        <v>6527</v>
      </c>
      <c r="J960" s="5">
        <v>26505.07</v>
      </c>
      <c r="K960">
        <v>549</v>
      </c>
      <c r="L960" s="5">
        <v>76230.67</v>
      </c>
      <c r="M960" s="4">
        <v>12.65</v>
      </c>
      <c r="N960" s="4">
        <v>8.41</v>
      </c>
      <c r="O960" s="4">
        <v>4.0599999999999996</v>
      </c>
      <c r="P960">
        <v>48.28</v>
      </c>
      <c r="Q960" s="4">
        <v>2.88</v>
      </c>
    </row>
    <row r="961" spans="1:17" x14ac:dyDescent="0.3">
      <c r="A961" s="3">
        <v>45214</v>
      </c>
      <c r="B961" s="11" t="str">
        <f t="shared" si="14"/>
        <v>Oct 2023</v>
      </c>
      <c r="C961" t="s">
        <v>18</v>
      </c>
      <c r="D961" t="s">
        <v>66</v>
      </c>
      <c r="E961" t="s">
        <v>73</v>
      </c>
      <c r="F961" t="s">
        <v>90</v>
      </c>
      <c r="G961" t="str">
        <f>_xlfn.XLOOKUP(F961,Product_Categories!A:A,Product_Categories!C:C,"Missing")</f>
        <v>Brand Monitoring</v>
      </c>
      <c r="H961">
        <v>133824</v>
      </c>
      <c r="I961">
        <v>5657</v>
      </c>
      <c r="J961" s="5">
        <v>19682.03</v>
      </c>
      <c r="K961">
        <v>534</v>
      </c>
      <c r="L961" s="5">
        <v>47253.2</v>
      </c>
      <c r="M961" s="4">
        <v>4.2300000000000004</v>
      </c>
      <c r="N961" s="4">
        <v>9.44</v>
      </c>
      <c r="O961" s="4">
        <v>3.48</v>
      </c>
      <c r="P961">
        <v>36.86</v>
      </c>
      <c r="Q961" s="4">
        <v>2.4</v>
      </c>
    </row>
    <row r="962" spans="1:17" x14ac:dyDescent="0.3">
      <c r="A962" s="3">
        <v>45214</v>
      </c>
      <c r="B962" s="11" t="str">
        <f t="shared" ref="B962:B1025" si="15">TEXT(A962, "mmm yyyy")</f>
        <v>Oct 2023</v>
      </c>
      <c r="C962" t="s">
        <v>17</v>
      </c>
      <c r="D962" t="s">
        <v>64</v>
      </c>
      <c r="E962" t="s">
        <v>74</v>
      </c>
      <c r="F962" t="s">
        <v>100</v>
      </c>
      <c r="G962" t="str">
        <f>_xlfn.XLOOKUP(F962,Product_Categories!A:A,Product_Categories!C:C,"Missing")</f>
        <v>Forms</v>
      </c>
      <c r="H962">
        <v>95404</v>
      </c>
      <c r="I962">
        <v>9829</v>
      </c>
      <c r="J962" s="5">
        <v>20252.7</v>
      </c>
      <c r="K962">
        <v>2034</v>
      </c>
      <c r="L962" s="5">
        <v>45473.93</v>
      </c>
      <c r="M962" s="4">
        <v>10.3</v>
      </c>
      <c r="N962" s="4">
        <v>20.69</v>
      </c>
      <c r="O962" s="4">
        <v>2.06</v>
      </c>
      <c r="P962" s="4">
        <v>9.9600000000000009</v>
      </c>
      <c r="Q962" s="4">
        <v>2.25</v>
      </c>
    </row>
    <row r="963" spans="1:17" x14ac:dyDescent="0.3">
      <c r="A963" s="3">
        <v>45214</v>
      </c>
      <c r="B963" s="11" t="str">
        <f t="shared" si="15"/>
        <v>Oct 2023</v>
      </c>
      <c r="C963" t="s">
        <v>21</v>
      </c>
      <c r="D963" t="s">
        <v>65</v>
      </c>
      <c r="E963" t="s">
        <v>76</v>
      </c>
      <c r="F963" t="s">
        <v>88</v>
      </c>
      <c r="G963" t="str">
        <f>_xlfn.XLOOKUP(F963,Product_Categories!A:A,Product_Categories!C:C,"Missing")</f>
        <v>CRM</v>
      </c>
      <c r="H963">
        <v>98396</v>
      </c>
      <c r="I963">
        <v>10330</v>
      </c>
      <c r="J963" s="5">
        <v>37403.22</v>
      </c>
      <c r="K963">
        <v>1474</v>
      </c>
      <c r="L963" s="5">
        <v>79606.720000000001</v>
      </c>
      <c r="M963" s="4">
        <v>10.5</v>
      </c>
      <c r="N963" s="4">
        <v>14.27</v>
      </c>
      <c r="O963" s="4">
        <v>3.62</v>
      </c>
      <c r="P963">
        <v>25.38</v>
      </c>
      <c r="Q963" s="4">
        <v>2.13</v>
      </c>
    </row>
    <row r="964" spans="1:17" x14ac:dyDescent="0.3">
      <c r="A964" s="3">
        <v>45214</v>
      </c>
      <c r="B964" s="11" t="str">
        <f t="shared" si="15"/>
        <v>Oct 2023</v>
      </c>
      <c r="C964" t="s">
        <v>17</v>
      </c>
      <c r="D964" t="s">
        <v>23</v>
      </c>
      <c r="E964" t="s">
        <v>75</v>
      </c>
      <c r="F964" t="s">
        <v>90</v>
      </c>
      <c r="G964" t="str">
        <f>_xlfn.XLOOKUP(F964,Product_Categories!A:A,Product_Categories!C:C,"Missing")</f>
        <v>Brand Monitoring</v>
      </c>
      <c r="H964">
        <v>24660</v>
      </c>
      <c r="I964">
        <v>704</v>
      </c>
      <c r="J964" s="5">
        <v>2865.03</v>
      </c>
      <c r="K964">
        <v>112</v>
      </c>
      <c r="L964" s="5">
        <v>6017.85</v>
      </c>
      <c r="M964" s="4">
        <v>2.85</v>
      </c>
      <c r="N964" s="4">
        <v>15.91</v>
      </c>
      <c r="O964" s="4">
        <v>4.07</v>
      </c>
      <c r="P964" s="4">
        <v>25.58</v>
      </c>
      <c r="Q964" s="4">
        <v>2.1</v>
      </c>
    </row>
    <row r="965" spans="1:17" x14ac:dyDescent="0.3">
      <c r="A965" s="3">
        <v>45214</v>
      </c>
      <c r="B965" s="11" t="str">
        <f t="shared" si="15"/>
        <v>Oct 2023</v>
      </c>
      <c r="C965" t="s">
        <v>17</v>
      </c>
      <c r="D965" t="s">
        <v>33</v>
      </c>
      <c r="E965" t="s">
        <v>74</v>
      </c>
      <c r="F965" t="s">
        <v>99</v>
      </c>
      <c r="G965" t="str">
        <f>_xlfn.XLOOKUP(F965,Product_Categories!A:A,Product_Categories!C:C,"Missing")</f>
        <v>Planning</v>
      </c>
      <c r="H965">
        <v>83209</v>
      </c>
      <c r="I965">
        <v>5955</v>
      </c>
      <c r="J965" s="5">
        <v>26309.99</v>
      </c>
      <c r="K965">
        <v>736</v>
      </c>
      <c r="L965" s="5">
        <v>50862.43</v>
      </c>
      <c r="M965" s="4">
        <v>7.16</v>
      </c>
      <c r="N965" s="4">
        <v>12.36</v>
      </c>
      <c r="O965" s="4">
        <v>4.42</v>
      </c>
      <c r="P965" s="4">
        <v>35.75</v>
      </c>
      <c r="Q965" s="4">
        <v>1.93</v>
      </c>
    </row>
    <row r="966" spans="1:17" x14ac:dyDescent="0.3">
      <c r="A966" s="3">
        <v>45214</v>
      </c>
      <c r="B966" s="11" t="str">
        <f t="shared" si="15"/>
        <v>Oct 2023</v>
      </c>
      <c r="C966" t="s">
        <v>18</v>
      </c>
      <c r="D966" t="s">
        <v>27</v>
      </c>
      <c r="E966" t="s">
        <v>76</v>
      </c>
      <c r="F966" t="s">
        <v>90</v>
      </c>
      <c r="G966" t="str">
        <f>_xlfn.XLOOKUP(F966,Product_Categories!A:A,Product_Categories!C:C,"Missing")</f>
        <v>Brand Monitoring</v>
      </c>
      <c r="H966">
        <v>39499</v>
      </c>
      <c r="I966">
        <v>3014</v>
      </c>
      <c r="J966" s="5">
        <v>8193.17</v>
      </c>
      <c r="K966">
        <v>500</v>
      </c>
      <c r="L966" s="5">
        <v>13188.75</v>
      </c>
      <c r="M966" s="4">
        <v>7.63</v>
      </c>
      <c r="N966" s="4">
        <v>16.59</v>
      </c>
      <c r="O966" s="4">
        <v>2.72</v>
      </c>
      <c r="P966" s="4">
        <v>16.39</v>
      </c>
      <c r="Q966" s="4">
        <v>1.61</v>
      </c>
    </row>
    <row r="967" spans="1:17" x14ac:dyDescent="0.3">
      <c r="A967" s="3">
        <v>45214</v>
      </c>
      <c r="B967" s="11" t="str">
        <f t="shared" si="15"/>
        <v>Oct 2023</v>
      </c>
      <c r="C967" t="s">
        <v>108</v>
      </c>
      <c r="D967" t="s">
        <v>36</v>
      </c>
      <c r="E967" t="s">
        <v>73</v>
      </c>
      <c r="F967" t="s">
        <v>95</v>
      </c>
      <c r="G967" t="str">
        <f>_xlfn.XLOOKUP(F967,Product_Categories!A:A,Product_Categories!C:C,"Missing")</f>
        <v>Analytics</v>
      </c>
      <c r="H967">
        <v>18448</v>
      </c>
      <c r="I967">
        <v>1637</v>
      </c>
      <c r="J967" s="5">
        <v>1516.13</v>
      </c>
      <c r="K967">
        <v>262</v>
      </c>
      <c r="L967" s="5">
        <v>2234.6999999999998</v>
      </c>
      <c r="M967" s="4">
        <v>8.8699999999999992</v>
      </c>
      <c r="N967" s="4">
        <v>16</v>
      </c>
      <c r="O967" s="4">
        <v>0.93</v>
      </c>
      <c r="P967">
        <v>5.79</v>
      </c>
      <c r="Q967" s="4">
        <v>1.47</v>
      </c>
    </row>
    <row r="968" spans="1:17" x14ac:dyDescent="0.3">
      <c r="A968" s="3">
        <v>45214</v>
      </c>
      <c r="B968" s="11" t="str">
        <f t="shared" si="15"/>
        <v>Oct 2023</v>
      </c>
      <c r="C968" t="s">
        <v>19</v>
      </c>
      <c r="D968" t="s">
        <v>69</v>
      </c>
      <c r="E968" t="s">
        <v>76</v>
      </c>
      <c r="F968" t="s">
        <v>91</v>
      </c>
      <c r="G968" t="str">
        <f>_xlfn.XLOOKUP(F968,Product_Categories!A:A,Product_Categories!C:C,"Missing")</f>
        <v>Affiliate</v>
      </c>
      <c r="H968">
        <v>120187</v>
      </c>
      <c r="I968">
        <v>16547</v>
      </c>
      <c r="J968" s="5">
        <v>66459.490000000005</v>
      </c>
      <c r="K968">
        <v>597</v>
      </c>
      <c r="L968" s="5">
        <v>90494.85</v>
      </c>
      <c r="M968" s="4">
        <v>13.77</v>
      </c>
      <c r="N968" s="4">
        <v>3.61</v>
      </c>
      <c r="O968" s="4">
        <v>4.0199999999999996</v>
      </c>
      <c r="P968">
        <v>111.32</v>
      </c>
      <c r="Q968" s="4">
        <v>1.36</v>
      </c>
    </row>
    <row r="969" spans="1:17" x14ac:dyDescent="0.3">
      <c r="A969" s="3">
        <v>45214</v>
      </c>
      <c r="B969" s="11" t="str">
        <f t="shared" si="15"/>
        <v>Oct 2023</v>
      </c>
      <c r="C969" t="s">
        <v>18</v>
      </c>
      <c r="D969" t="s">
        <v>58</v>
      </c>
      <c r="E969" t="s">
        <v>74</v>
      </c>
      <c r="F969" t="s">
        <v>90</v>
      </c>
      <c r="G969" t="str">
        <f>_xlfn.XLOOKUP(F969,Product_Categories!A:A,Product_Categories!C:C,"Missing")</f>
        <v>Brand Monitoring</v>
      </c>
      <c r="H969">
        <v>109515</v>
      </c>
      <c r="I969">
        <v>6475</v>
      </c>
      <c r="J969" s="5">
        <v>25807.82</v>
      </c>
      <c r="K969">
        <v>456</v>
      </c>
      <c r="L969" s="5">
        <v>31213.72</v>
      </c>
      <c r="M969" s="4">
        <v>5.91</v>
      </c>
      <c r="N969" s="4">
        <v>7.04</v>
      </c>
      <c r="O969" s="4">
        <v>3.99</v>
      </c>
      <c r="P969" s="4">
        <v>56.6</v>
      </c>
      <c r="Q969" s="4">
        <v>1.21</v>
      </c>
    </row>
    <row r="970" spans="1:17" x14ac:dyDescent="0.3">
      <c r="A970" s="3">
        <v>45214</v>
      </c>
      <c r="B970" s="11" t="str">
        <f t="shared" si="15"/>
        <v>Oct 2023</v>
      </c>
      <c r="C970" t="s">
        <v>17</v>
      </c>
      <c r="D970" t="s">
        <v>23</v>
      </c>
      <c r="E970" t="s">
        <v>73</v>
      </c>
      <c r="F970" t="s">
        <v>88</v>
      </c>
      <c r="G970" t="str">
        <f>_xlfn.XLOOKUP(F970,Product_Categories!A:A,Product_Categories!C:C,"Missing")</f>
        <v>CRM</v>
      </c>
      <c r="H970">
        <v>122379</v>
      </c>
      <c r="I970">
        <v>6255</v>
      </c>
      <c r="J970" s="5">
        <v>26214.9</v>
      </c>
      <c r="K970">
        <v>254</v>
      </c>
      <c r="L970" s="5">
        <v>25323.47</v>
      </c>
      <c r="M970" s="4">
        <v>5.1100000000000003</v>
      </c>
      <c r="N970" s="4">
        <v>4.0599999999999996</v>
      </c>
      <c r="O970" s="4">
        <v>4.1900000000000004</v>
      </c>
      <c r="P970" s="4">
        <v>103.21</v>
      </c>
      <c r="Q970" s="4">
        <v>0.97</v>
      </c>
    </row>
    <row r="971" spans="1:17" x14ac:dyDescent="0.3">
      <c r="A971" s="3">
        <v>45214</v>
      </c>
      <c r="B971" s="11" t="str">
        <f t="shared" si="15"/>
        <v>Oct 2023</v>
      </c>
      <c r="C971" t="s">
        <v>17</v>
      </c>
      <c r="D971" t="s">
        <v>45</v>
      </c>
      <c r="E971" t="s">
        <v>74</v>
      </c>
      <c r="F971" t="s">
        <v>104</v>
      </c>
      <c r="G971" t="str">
        <f>_xlfn.XLOOKUP(F971,Product_Categories!A:A,Product_Categories!C:C,"Missing")</f>
        <v>Surveys</v>
      </c>
      <c r="H971">
        <v>63770</v>
      </c>
      <c r="I971">
        <v>8228</v>
      </c>
      <c r="J971" s="5">
        <v>27028.959999999999</v>
      </c>
      <c r="K971">
        <v>988</v>
      </c>
      <c r="L971" s="5">
        <v>23788.73</v>
      </c>
      <c r="M971" s="4">
        <v>12.9</v>
      </c>
      <c r="N971" s="4">
        <v>12.01</v>
      </c>
      <c r="O971" s="4">
        <v>3.28</v>
      </c>
      <c r="P971" s="4">
        <v>27.36</v>
      </c>
      <c r="Q971" s="4">
        <v>0.88</v>
      </c>
    </row>
    <row r="972" spans="1:17" x14ac:dyDescent="0.3">
      <c r="A972" s="3">
        <v>45214</v>
      </c>
      <c r="B972" s="11" t="str">
        <f t="shared" si="15"/>
        <v>Oct 2023</v>
      </c>
      <c r="C972" t="s">
        <v>21</v>
      </c>
      <c r="D972" t="s">
        <v>37</v>
      </c>
      <c r="E972" t="s">
        <v>73</v>
      </c>
      <c r="F972" t="s">
        <v>84</v>
      </c>
      <c r="G972" t="str">
        <f>_xlfn.XLOOKUP(F972,Product_Categories!A:A,Product_Categories!C:C,"Missing")</f>
        <v>Marketing Suite</v>
      </c>
      <c r="H972">
        <v>133254</v>
      </c>
      <c r="I972">
        <v>11668</v>
      </c>
      <c r="J972" s="5">
        <v>26510.02</v>
      </c>
      <c r="K972">
        <v>2218</v>
      </c>
      <c r="L972" s="5">
        <v>21586.82</v>
      </c>
      <c r="M972" s="4">
        <v>8.76</v>
      </c>
      <c r="N972" s="4">
        <v>19.010000000000002</v>
      </c>
      <c r="O972" s="4">
        <v>2.27</v>
      </c>
      <c r="P972">
        <v>11.95</v>
      </c>
      <c r="Q972" s="4">
        <v>0.81</v>
      </c>
    </row>
    <row r="973" spans="1:17" x14ac:dyDescent="0.3">
      <c r="A973" s="3">
        <v>45214</v>
      </c>
      <c r="B973" s="11" t="str">
        <f t="shared" si="15"/>
        <v>Oct 2023</v>
      </c>
      <c r="C973" t="s">
        <v>107</v>
      </c>
      <c r="D973" t="s">
        <v>36</v>
      </c>
      <c r="E973" t="s">
        <v>73</v>
      </c>
      <c r="F973" t="s">
        <v>77</v>
      </c>
      <c r="G973" t="str">
        <f>_xlfn.XLOOKUP(F973,Product_Categories!A:A,Product_Categories!C:C,"Missing")</f>
        <v>SEO</v>
      </c>
      <c r="H973">
        <v>115432</v>
      </c>
      <c r="I973">
        <v>11867</v>
      </c>
      <c r="J973" s="5">
        <v>45023.85</v>
      </c>
      <c r="K973">
        <v>1581</v>
      </c>
      <c r="L973" s="5">
        <v>29153.68</v>
      </c>
      <c r="M973" s="4">
        <v>10.28</v>
      </c>
      <c r="N973" s="4">
        <v>13.32</v>
      </c>
      <c r="O973" s="4">
        <v>3.79</v>
      </c>
      <c r="P973">
        <v>28.48</v>
      </c>
      <c r="Q973" s="4">
        <v>0.65</v>
      </c>
    </row>
    <row r="974" spans="1:17" x14ac:dyDescent="0.3">
      <c r="A974" s="3">
        <v>45214</v>
      </c>
      <c r="B974" s="11" t="str">
        <f t="shared" si="15"/>
        <v>Oct 2023</v>
      </c>
      <c r="C974" t="s">
        <v>108</v>
      </c>
      <c r="D974" t="s">
        <v>26</v>
      </c>
      <c r="E974" t="s">
        <v>74</v>
      </c>
      <c r="F974" t="s">
        <v>100</v>
      </c>
      <c r="G974" t="str">
        <f>_xlfn.XLOOKUP(F974,Product_Categories!A:A,Product_Categories!C:C,"Missing")</f>
        <v>Forms</v>
      </c>
      <c r="H974">
        <v>84502</v>
      </c>
      <c r="I974">
        <v>2134</v>
      </c>
      <c r="J974" s="5">
        <v>7802.97</v>
      </c>
      <c r="K974">
        <v>195</v>
      </c>
      <c r="L974" s="5">
        <v>1816.87</v>
      </c>
      <c r="M974" s="4">
        <v>2.5299999999999998</v>
      </c>
      <c r="N974" s="4">
        <v>9.14</v>
      </c>
      <c r="O974" s="4">
        <v>3.66</v>
      </c>
      <c r="P974">
        <v>40.020000000000003</v>
      </c>
      <c r="Q974" s="4">
        <v>0.23</v>
      </c>
    </row>
    <row r="975" spans="1:17" x14ac:dyDescent="0.3">
      <c r="A975" s="3">
        <v>45215</v>
      </c>
      <c r="B975" s="11" t="str">
        <f t="shared" si="15"/>
        <v>Oct 2023</v>
      </c>
      <c r="C975" t="s">
        <v>17</v>
      </c>
      <c r="D975" t="s">
        <v>32</v>
      </c>
      <c r="E975" t="s">
        <v>75</v>
      </c>
      <c r="F975" t="s">
        <v>91</v>
      </c>
      <c r="G975" t="str">
        <f>_xlfn.XLOOKUP(F975,Product_Categories!A:A,Product_Categories!C:C,"Missing")</f>
        <v>Affiliate</v>
      </c>
      <c r="H975">
        <v>95024</v>
      </c>
      <c r="I975">
        <v>4534</v>
      </c>
      <c r="J975" s="5">
        <v>2079.71</v>
      </c>
      <c r="K975">
        <v>771</v>
      </c>
      <c r="L975" s="5">
        <v>129264.47</v>
      </c>
      <c r="M975" s="4">
        <v>4.7699999999999996</v>
      </c>
      <c r="N975" s="4">
        <v>17</v>
      </c>
      <c r="O975" s="4">
        <v>0.46</v>
      </c>
      <c r="P975" s="4">
        <v>2.7</v>
      </c>
      <c r="Q975" s="4">
        <v>62.16</v>
      </c>
    </row>
    <row r="976" spans="1:17" x14ac:dyDescent="0.3">
      <c r="A976" s="3">
        <v>45215</v>
      </c>
      <c r="B976" s="11" t="str">
        <f t="shared" si="15"/>
        <v>Oct 2023</v>
      </c>
      <c r="C976" t="s">
        <v>107</v>
      </c>
      <c r="D976" t="s">
        <v>47</v>
      </c>
      <c r="E976" t="s">
        <v>75</v>
      </c>
      <c r="F976" t="s">
        <v>80</v>
      </c>
      <c r="G976" t="str">
        <f>_xlfn.XLOOKUP(F976,Product_Categories!A:A,Product_Categories!C:C,"Missing")</f>
        <v>Feedback</v>
      </c>
      <c r="H976">
        <v>87850</v>
      </c>
      <c r="I976">
        <v>12311</v>
      </c>
      <c r="J976" s="5">
        <v>7002.83</v>
      </c>
      <c r="K976">
        <v>1968</v>
      </c>
      <c r="L976" s="5">
        <v>336429.97</v>
      </c>
      <c r="M976" s="4">
        <v>14.01</v>
      </c>
      <c r="N976" s="4">
        <v>15.99</v>
      </c>
      <c r="O976" s="4">
        <v>0.56999999999999995</v>
      </c>
      <c r="P976">
        <v>3.56</v>
      </c>
      <c r="Q976" s="4">
        <v>48.04</v>
      </c>
    </row>
    <row r="977" spans="1:17" x14ac:dyDescent="0.3">
      <c r="A977" s="3">
        <v>45215</v>
      </c>
      <c r="B977" s="11" t="str">
        <f t="shared" si="15"/>
        <v>Oct 2023</v>
      </c>
      <c r="C977" t="s">
        <v>17</v>
      </c>
      <c r="D977" t="s">
        <v>38</v>
      </c>
      <c r="E977" t="s">
        <v>73</v>
      </c>
      <c r="F977" t="s">
        <v>81</v>
      </c>
      <c r="G977" t="str">
        <f>_xlfn.XLOOKUP(F977,Product_Categories!A:A,Product_Categories!C:C,"Missing")</f>
        <v>Lead Management</v>
      </c>
      <c r="H977">
        <v>4134</v>
      </c>
      <c r="I977">
        <v>446</v>
      </c>
      <c r="J977" s="5">
        <v>273.43</v>
      </c>
      <c r="K977">
        <v>86</v>
      </c>
      <c r="L977" s="5">
        <v>8114.91</v>
      </c>
      <c r="M977" s="4">
        <v>10.79</v>
      </c>
      <c r="N977" s="4">
        <v>19.28</v>
      </c>
      <c r="O977" s="4">
        <v>0.61</v>
      </c>
      <c r="P977" s="4">
        <v>3.18</v>
      </c>
      <c r="Q977" s="4">
        <v>29.68</v>
      </c>
    </row>
    <row r="978" spans="1:17" x14ac:dyDescent="0.3">
      <c r="A978" s="3">
        <v>45215</v>
      </c>
      <c r="B978" s="11" t="str">
        <f t="shared" si="15"/>
        <v>Oct 2023</v>
      </c>
      <c r="C978" t="s">
        <v>19</v>
      </c>
      <c r="D978" t="s">
        <v>53</v>
      </c>
      <c r="E978" t="s">
        <v>74</v>
      </c>
      <c r="F978" t="s">
        <v>89</v>
      </c>
      <c r="G978" t="str">
        <f>_xlfn.XLOOKUP(F978,Product_Categories!A:A,Product_Categories!C:C,"Missing")</f>
        <v>Push Notifications</v>
      </c>
      <c r="H978">
        <v>45352</v>
      </c>
      <c r="I978">
        <v>4886</v>
      </c>
      <c r="J978" s="5">
        <v>2613.69</v>
      </c>
      <c r="K978">
        <v>421</v>
      </c>
      <c r="L978" s="5">
        <v>73603.23</v>
      </c>
      <c r="M978" s="4">
        <v>10.77</v>
      </c>
      <c r="N978" s="4">
        <v>8.6199999999999992</v>
      </c>
      <c r="O978" s="4">
        <v>0.53</v>
      </c>
      <c r="P978">
        <v>6.21</v>
      </c>
      <c r="Q978" s="4">
        <v>28.16</v>
      </c>
    </row>
    <row r="979" spans="1:17" x14ac:dyDescent="0.3">
      <c r="A979" s="3">
        <v>45215</v>
      </c>
      <c r="B979" s="11" t="str">
        <f t="shared" si="15"/>
        <v>Oct 2023</v>
      </c>
      <c r="C979" t="s">
        <v>108</v>
      </c>
      <c r="D979" t="s">
        <v>26</v>
      </c>
      <c r="E979" t="s">
        <v>76</v>
      </c>
      <c r="F979" t="s">
        <v>86</v>
      </c>
      <c r="G979" t="str">
        <f>_xlfn.XLOOKUP(F979,Product_Categories!A:A,Product_Categories!C:C,"Missing")</f>
        <v>Website Tools</v>
      </c>
      <c r="H979">
        <v>1558</v>
      </c>
      <c r="I979">
        <v>55</v>
      </c>
      <c r="J979" s="5">
        <v>98.01</v>
      </c>
      <c r="K979">
        <v>11</v>
      </c>
      <c r="L979" s="5">
        <v>2144.1799999999998</v>
      </c>
      <c r="M979" s="4">
        <v>3.53</v>
      </c>
      <c r="N979" s="4">
        <v>20</v>
      </c>
      <c r="O979" s="4">
        <v>1.78</v>
      </c>
      <c r="P979">
        <v>8.91</v>
      </c>
      <c r="Q979" s="4">
        <v>21.88</v>
      </c>
    </row>
    <row r="980" spans="1:17" x14ac:dyDescent="0.3">
      <c r="A980" s="3">
        <v>45215</v>
      </c>
      <c r="B980" s="11" t="str">
        <f t="shared" si="15"/>
        <v>Oct 2023</v>
      </c>
      <c r="C980" t="s">
        <v>21</v>
      </c>
      <c r="D980" t="s">
        <v>35</v>
      </c>
      <c r="E980" t="s">
        <v>75</v>
      </c>
      <c r="F980" t="s">
        <v>79</v>
      </c>
      <c r="G980" t="str">
        <f>_xlfn.XLOOKUP(F980,Product_Categories!A:A,Product_Categories!C:C,"Missing")</f>
        <v>Email Marketing</v>
      </c>
      <c r="H980">
        <v>21828</v>
      </c>
      <c r="I980">
        <v>2062</v>
      </c>
      <c r="J980" s="5">
        <v>2317.63</v>
      </c>
      <c r="K980">
        <v>377</v>
      </c>
      <c r="L980" s="5">
        <v>50267.39</v>
      </c>
      <c r="M980" s="4">
        <v>9.4499999999999993</v>
      </c>
      <c r="N980" s="4">
        <v>18.28</v>
      </c>
      <c r="O980" s="4">
        <v>1.1200000000000001</v>
      </c>
      <c r="P980">
        <v>6.15</v>
      </c>
      <c r="Q980" s="4">
        <v>21.69</v>
      </c>
    </row>
    <row r="981" spans="1:17" x14ac:dyDescent="0.3">
      <c r="A981" s="3">
        <v>45215</v>
      </c>
      <c r="B981" s="11" t="str">
        <f t="shared" si="15"/>
        <v>Oct 2023</v>
      </c>
      <c r="C981" t="s">
        <v>17</v>
      </c>
      <c r="D981" t="s">
        <v>46</v>
      </c>
      <c r="E981" t="s">
        <v>73</v>
      </c>
      <c r="F981" t="s">
        <v>80</v>
      </c>
      <c r="G981" t="str">
        <f>_xlfn.XLOOKUP(F981,Product_Categories!A:A,Product_Categories!C:C,"Missing")</f>
        <v>Feedback</v>
      </c>
      <c r="H981">
        <v>55248</v>
      </c>
      <c r="I981">
        <v>7900</v>
      </c>
      <c r="J981" s="5">
        <v>13515.76</v>
      </c>
      <c r="K981">
        <v>1540</v>
      </c>
      <c r="L981" s="5">
        <v>272339.58</v>
      </c>
      <c r="M981" s="4">
        <v>14.3</v>
      </c>
      <c r="N981" s="4">
        <v>19.489999999999998</v>
      </c>
      <c r="O981" s="4">
        <v>1.71</v>
      </c>
      <c r="P981" s="4">
        <v>8.7799999999999994</v>
      </c>
      <c r="Q981" s="4">
        <v>20.149999999999999</v>
      </c>
    </row>
    <row r="982" spans="1:17" x14ac:dyDescent="0.3">
      <c r="A982" s="3">
        <v>45215</v>
      </c>
      <c r="B982" s="11" t="str">
        <f t="shared" si="15"/>
        <v>Oct 2023</v>
      </c>
      <c r="C982" t="s">
        <v>19</v>
      </c>
      <c r="D982" t="s">
        <v>57</v>
      </c>
      <c r="E982" t="s">
        <v>76</v>
      </c>
      <c r="F982" t="s">
        <v>89</v>
      </c>
      <c r="G982" t="str">
        <f>_xlfn.XLOOKUP(F982,Product_Categories!A:A,Product_Categories!C:C,"Missing")</f>
        <v>Push Notifications</v>
      </c>
      <c r="H982">
        <v>53675</v>
      </c>
      <c r="I982">
        <v>7021</v>
      </c>
      <c r="J982" s="5">
        <v>10987.96</v>
      </c>
      <c r="K982">
        <v>1255</v>
      </c>
      <c r="L982" s="5">
        <v>170484.12</v>
      </c>
      <c r="M982" s="4">
        <v>13.08</v>
      </c>
      <c r="N982" s="4">
        <v>17.87</v>
      </c>
      <c r="O982" s="4">
        <v>1.57</v>
      </c>
      <c r="P982">
        <v>8.76</v>
      </c>
      <c r="Q982" s="4">
        <v>15.52</v>
      </c>
    </row>
    <row r="983" spans="1:17" x14ac:dyDescent="0.3">
      <c r="A983" s="3">
        <v>45215</v>
      </c>
      <c r="B983" s="11" t="str">
        <f t="shared" si="15"/>
        <v>Oct 2023</v>
      </c>
      <c r="C983" t="s">
        <v>17</v>
      </c>
      <c r="D983" t="s">
        <v>28</v>
      </c>
      <c r="E983" t="s">
        <v>75</v>
      </c>
      <c r="F983" t="s">
        <v>84</v>
      </c>
      <c r="G983" t="str">
        <f>_xlfn.XLOOKUP(F983,Product_Categories!A:A,Product_Categories!C:C,"Missing")</f>
        <v>Marketing Suite</v>
      </c>
      <c r="H983">
        <v>73129</v>
      </c>
      <c r="I983">
        <v>8181</v>
      </c>
      <c r="J983" s="5">
        <v>4503.83</v>
      </c>
      <c r="K983">
        <v>983</v>
      </c>
      <c r="L983" s="5">
        <v>69383.149999999994</v>
      </c>
      <c r="M983" s="4">
        <v>11.19</v>
      </c>
      <c r="N983" s="4">
        <v>12.02</v>
      </c>
      <c r="O983" s="4">
        <v>0.55000000000000004</v>
      </c>
      <c r="P983" s="4">
        <v>4.58</v>
      </c>
      <c r="Q983" s="4">
        <v>15.41</v>
      </c>
    </row>
    <row r="984" spans="1:17" x14ac:dyDescent="0.3">
      <c r="A984" s="3">
        <v>45215</v>
      </c>
      <c r="B984" s="11" t="str">
        <f t="shared" si="15"/>
        <v>Oct 2023</v>
      </c>
      <c r="C984" t="s">
        <v>17</v>
      </c>
      <c r="D984" t="s">
        <v>51</v>
      </c>
      <c r="E984" t="s">
        <v>74</v>
      </c>
      <c r="F984" t="s">
        <v>95</v>
      </c>
      <c r="G984" t="str">
        <f>_xlfn.XLOOKUP(F984,Product_Categories!A:A,Product_Categories!C:C,"Missing")</f>
        <v>Analytics</v>
      </c>
      <c r="H984">
        <v>108897</v>
      </c>
      <c r="I984">
        <v>1830</v>
      </c>
      <c r="J984" s="5">
        <v>2182.62</v>
      </c>
      <c r="K984">
        <v>385</v>
      </c>
      <c r="L984" s="5">
        <v>32608.12</v>
      </c>
      <c r="M984" s="4">
        <v>1.68</v>
      </c>
      <c r="N984" s="4">
        <v>21.04</v>
      </c>
      <c r="O984" s="4">
        <v>1.19</v>
      </c>
      <c r="P984" s="4">
        <v>5.67</v>
      </c>
      <c r="Q984" s="4">
        <v>14.94</v>
      </c>
    </row>
    <row r="985" spans="1:17" x14ac:dyDescent="0.3">
      <c r="A985" s="3">
        <v>45215</v>
      </c>
      <c r="B985" s="11" t="str">
        <f t="shared" si="15"/>
        <v>Oct 2023</v>
      </c>
      <c r="C985" t="s">
        <v>19</v>
      </c>
      <c r="D985" t="s">
        <v>42</v>
      </c>
      <c r="E985" t="s">
        <v>74</v>
      </c>
      <c r="F985" t="s">
        <v>99</v>
      </c>
      <c r="G985" t="str">
        <f>_xlfn.XLOOKUP(F985,Product_Categories!A:A,Product_Categories!C:C,"Missing")</f>
        <v>Planning</v>
      </c>
      <c r="H985">
        <v>25182</v>
      </c>
      <c r="I985">
        <v>2499</v>
      </c>
      <c r="J985" s="5">
        <v>2302.0500000000002</v>
      </c>
      <c r="K985">
        <v>315</v>
      </c>
      <c r="L985" s="5">
        <v>34078.839999999997</v>
      </c>
      <c r="M985" s="4">
        <v>9.92</v>
      </c>
      <c r="N985" s="4">
        <v>12.61</v>
      </c>
      <c r="O985" s="4">
        <v>0.92</v>
      </c>
      <c r="P985">
        <v>7.31</v>
      </c>
      <c r="Q985" s="4">
        <v>14.8</v>
      </c>
    </row>
    <row r="986" spans="1:17" x14ac:dyDescent="0.3">
      <c r="A986" s="3">
        <v>45215</v>
      </c>
      <c r="B986" s="11" t="str">
        <f t="shared" si="15"/>
        <v>Oct 2023</v>
      </c>
      <c r="C986" t="s">
        <v>17</v>
      </c>
      <c r="D986" t="s">
        <v>44</v>
      </c>
      <c r="E986" t="s">
        <v>73</v>
      </c>
      <c r="F986" t="s">
        <v>83</v>
      </c>
      <c r="G986" t="str">
        <f>_xlfn.XLOOKUP(F986,Product_Categories!A:A,Product_Categories!C:C,"Missing")</f>
        <v>UX</v>
      </c>
      <c r="H986">
        <v>62945</v>
      </c>
      <c r="I986">
        <v>6480</v>
      </c>
      <c r="J986" s="5">
        <v>16112.3</v>
      </c>
      <c r="K986">
        <v>1255</v>
      </c>
      <c r="L986" s="5">
        <v>218215.58</v>
      </c>
      <c r="M986" s="4">
        <v>10.29</v>
      </c>
      <c r="N986" s="4">
        <v>19.37</v>
      </c>
      <c r="O986" s="4">
        <v>2.4900000000000002</v>
      </c>
      <c r="P986" s="4">
        <v>12.84</v>
      </c>
      <c r="Q986" s="4">
        <v>13.54</v>
      </c>
    </row>
    <row r="987" spans="1:17" x14ac:dyDescent="0.3">
      <c r="A987" s="3">
        <v>45215</v>
      </c>
      <c r="B987" s="11" t="str">
        <f t="shared" si="15"/>
        <v>Oct 2023</v>
      </c>
      <c r="C987" t="s">
        <v>18</v>
      </c>
      <c r="D987" t="s">
        <v>40</v>
      </c>
      <c r="E987" t="s">
        <v>73</v>
      </c>
      <c r="F987" t="s">
        <v>83</v>
      </c>
      <c r="G987" t="str">
        <f>_xlfn.XLOOKUP(F987,Product_Categories!A:A,Product_Categories!C:C,"Missing")</f>
        <v>UX</v>
      </c>
      <c r="H987">
        <v>73689</v>
      </c>
      <c r="I987">
        <v>11005</v>
      </c>
      <c r="J987" s="5">
        <v>5019.1400000000003</v>
      </c>
      <c r="K987">
        <v>1072</v>
      </c>
      <c r="L987" s="5">
        <v>64106.080000000002</v>
      </c>
      <c r="M987" s="4">
        <v>14.93</v>
      </c>
      <c r="N987" s="4">
        <v>9.74</v>
      </c>
      <c r="O987" s="4">
        <v>0.46</v>
      </c>
      <c r="P987" s="4">
        <v>4.68</v>
      </c>
      <c r="Q987" s="4">
        <v>12.77</v>
      </c>
    </row>
    <row r="988" spans="1:17" x14ac:dyDescent="0.3">
      <c r="A988" s="3">
        <v>45215</v>
      </c>
      <c r="B988" s="11" t="str">
        <f t="shared" si="15"/>
        <v>Oct 2023</v>
      </c>
      <c r="C988" t="s">
        <v>19</v>
      </c>
      <c r="D988" t="s">
        <v>56</v>
      </c>
      <c r="E988" t="s">
        <v>75</v>
      </c>
      <c r="F988" t="s">
        <v>82</v>
      </c>
      <c r="G988" t="str">
        <f>_xlfn.XLOOKUP(F988,Product_Categories!A:A,Product_Categories!C:C,"Missing")</f>
        <v>Mobile Ads</v>
      </c>
      <c r="H988">
        <v>100689</v>
      </c>
      <c r="I988">
        <v>1385</v>
      </c>
      <c r="J988" s="5">
        <v>3942.49</v>
      </c>
      <c r="K988">
        <v>230</v>
      </c>
      <c r="L988" s="5">
        <v>45008.45</v>
      </c>
      <c r="M988" s="4">
        <v>1.38</v>
      </c>
      <c r="N988" s="4">
        <v>16.61</v>
      </c>
      <c r="O988" s="4">
        <v>2.85</v>
      </c>
      <c r="P988">
        <v>17.14</v>
      </c>
      <c r="Q988" s="4">
        <v>11.42</v>
      </c>
    </row>
    <row r="989" spans="1:17" x14ac:dyDescent="0.3">
      <c r="A989" s="3">
        <v>45215</v>
      </c>
      <c r="B989" s="11" t="str">
        <f t="shared" si="15"/>
        <v>Oct 2023</v>
      </c>
      <c r="C989" t="s">
        <v>19</v>
      </c>
      <c r="D989" t="s">
        <v>64</v>
      </c>
      <c r="E989" t="s">
        <v>75</v>
      </c>
      <c r="F989" t="s">
        <v>80</v>
      </c>
      <c r="G989" t="str">
        <f>_xlfn.XLOOKUP(F989,Product_Categories!A:A,Product_Categories!C:C,"Missing")</f>
        <v>Feedback</v>
      </c>
      <c r="H989">
        <v>29876</v>
      </c>
      <c r="I989">
        <v>807</v>
      </c>
      <c r="J989" s="5">
        <v>477.51</v>
      </c>
      <c r="K989">
        <v>106</v>
      </c>
      <c r="L989" s="5">
        <v>5385.18</v>
      </c>
      <c r="M989" s="4">
        <v>2.7</v>
      </c>
      <c r="N989" s="4">
        <v>13.14</v>
      </c>
      <c r="O989" s="4">
        <v>0.59</v>
      </c>
      <c r="P989">
        <v>4.5</v>
      </c>
      <c r="Q989" s="4">
        <v>11.28</v>
      </c>
    </row>
    <row r="990" spans="1:17" x14ac:dyDescent="0.3">
      <c r="A990" s="3">
        <v>45215</v>
      </c>
      <c r="B990" s="11" t="str">
        <f t="shared" si="15"/>
        <v>Oct 2023</v>
      </c>
      <c r="C990" t="s">
        <v>19</v>
      </c>
      <c r="D990" t="s">
        <v>42</v>
      </c>
      <c r="E990" t="s">
        <v>76</v>
      </c>
      <c r="F990" t="s">
        <v>78</v>
      </c>
      <c r="G990" t="str">
        <f>_xlfn.XLOOKUP(F990,Product_Categories!A:A,Product_Categories!C:C,"Missing")</f>
        <v>Audience Analytics</v>
      </c>
      <c r="H990">
        <v>12552</v>
      </c>
      <c r="I990">
        <v>1163</v>
      </c>
      <c r="J990" s="5">
        <v>2391.0500000000002</v>
      </c>
      <c r="K990">
        <v>205</v>
      </c>
      <c r="L990" s="5">
        <v>25246.21</v>
      </c>
      <c r="M990" s="4">
        <v>9.27</v>
      </c>
      <c r="N990" s="4">
        <v>17.63</v>
      </c>
      <c r="O990" s="4">
        <v>2.06</v>
      </c>
      <c r="P990">
        <v>11.66</v>
      </c>
      <c r="Q990" s="4">
        <v>10.56</v>
      </c>
    </row>
    <row r="991" spans="1:17" x14ac:dyDescent="0.3">
      <c r="A991" s="3">
        <v>45215</v>
      </c>
      <c r="B991" s="11" t="str">
        <f t="shared" si="15"/>
        <v>Oct 2023</v>
      </c>
      <c r="C991" t="s">
        <v>108</v>
      </c>
      <c r="D991" t="s">
        <v>69</v>
      </c>
      <c r="E991" t="s">
        <v>75</v>
      </c>
      <c r="F991" t="s">
        <v>86</v>
      </c>
      <c r="G991" t="str">
        <f>_xlfn.XLOOKUP(F991,Product_Categories!A:A,Product_Categories!C:C,"Missing")</f>
        <v>Website Tools</v>
      </c>
      <c r="H991">
        <v>102776</v>
      </c>
      <c r="I991">
        <v>12954</v>
      </c>
      <c r="J991" s="5">
        <v>46681.99</v>
      </c>
      <c r="K991">
        <v>2798</v>
      </c>
      <c r="L991" s="5">
        <v>427455.95</v>
      </c>
      <c r="M991" s="4">
        <v>12.6</v>
      </c>
      <c r="N991" s="4">
        <v>21.6</v>
      </c>
      <c r="O991" s="4">
        <v>3.6</v>
      </c>
      <c r="P991">
        <v>16.68</v>
      </c>
      <c r="Q991" s="4">
        <v>9.16</v>
      </c>
    </row>
    <row r="992" spans="1:17" x14ac:dyDescent="0.3">
      <c r="A992" s="3">
        <v>45215</v>
      </c>
      <c r="B992" s="11" t="str">
        <f t="shared" si="15"/>
        <v>Oct 2023</v>
      </c>
      <c r="C992" t="s">
        <v>107</v>
      </c>
      <c r="D992" t="s">
        <v>32</v>
      </c>
      <c r="E992" t="s">
        <v>76</v>
      </c>
      <c r="F992" t="s">
        <v>90</v>
      </c>
      <c r="G992" t="str">
        <f>_xlfn.XLOOKUP(F992,Product_Categories!A:A,Product_Categories!C:C,"Missing")</f>
        <v>Brand Monitoring</v>
      </c>
      <c r="H992">
        <v>108218</v>
      </c>
      <c r="I992">
        <v>4592</v>
      </c>
      <c r="J992" s="5">
        <v>6024.78</v>
      </c>
      <c r="K992">
        <v>276</v>
      </c>
      <c r="L992" s="5">
        <v>55153.56</v>
      </c>
      <c r="M992" s="4">
        <v>4.24</v>
      </c>
      <c r="N992" s="4">
        <v>6.01</v>
      </c>
      <c r="O992" s="4">
        <v>1.31</v>
      </c>
      <c r="P992">
        <v>21.83</v>
      </c>
      <c r="Q992" s="4">
        <v>9.15</v>
      </c>
    </row>
    <row r="993" spans="1:17" x14ac:dyDescent="0.3">
      <c r="A993" s="3">
        <v>45215</v>
      </c>
      <c r="B993" s="11" t="str">
        <f t="shared" si="15"/>
        <v>Oct 2023</v>
      </c>
      <c r="C993" t="s">
        <v>108</v>
      </c>
      <c r="D993" t="s">
        <v>60</v>
      </c>
      <c r="E993" t="s">
        <v>75</v>
      </c>
      <c r="F993" t="s">
        <v>92</v>
      </c>
      <c r="G993" t="str">
        <f>_xlfn.XLOOKUP(F993,Product_Categories!A:A,Product_Categories!C:C,"Missing")</f>
        <v>Design</v>
      </c>
      <c r="H993">
        <v>86915</v>
      </c>
      <c r="I993">
        <v>11501</v>
      </c>
      <c r="J993" s="5">
        <v>32925.42</v>
      </c>
      <c r="K993">
        <v>1702</v>
      </c>
      <c r="L993" s="5">
        <v>283531.24</v>
      </c>
      <c r="M993" s="4">
        <v>13.23</v>
      </c>
      <c r="N993" s="4">
        <v>14.8</v>
      </c>
      <c r="O993" s="4">
        <v>2.86</v>
      </c>
      <c r="P993">
        <v>19.350000000000001</v>
      </c>
      <c r="Q993" s="4">
        <v>8.61</v>
      </c>
    </row>
    <row r="994" spans="1:17" x14ac:dyDescent="0.3">
      <c r="A994" s="3">
        <v>45215</v>
      </c>
      <c r="B994" s="11" t="str">
        <f t="shared" si="15"/>
        <v>Oct 2023</v>
      </c>
      <c r="C994" t="s">
        <v>17</v>
      </c>
      <c r="D994" t="s">
        <v>32</v>
      </c>
      <c r="E994" t="s">
        <v>75</v>
      </c>
      <c r="F994" t="s">
        <v>93</v>
      </c>
      <c r="G994" t="str">
        <f>_xlfn.XLOOKUP(F994,Product_Categories!A:A,Product_Categories!C:C,"Missing")</f>
        <v>Social Media</v>
      </c>
      <c r="H994">
        <v>26799</v>
      </c>
      <c r="I994">
        <v>420</v>
      </c>
      <c r="J994" s="5">
        <v>1121.74</v>
      </c>
      <c r="K994">
        <v>89</v>
      </c>
      <c r="L994" s="5">
        <v>9523.36</v>
      </c>
      <c r="M994" s="4">
        <v>1.57</v>
      </c>
      <c r="N994" s="4">
        <v>21.19</v>
      </c>
      <c r="O994" s="4">
        <v>2.67</v>
      </c>
      <c r="P994" s="4">
        <v>12.6</v>
      </c>
      <c r="Q994" s="4">
        <v>8.49</v>
      </c>
    </row>
    <row r="995" spans="1:17" x14ac:dyDescent="0.3">
      <c r="A995" s="3">
        <v>45215</v>
      </c>
      <c r="B995" s="11" t="str">
        <f t="shared" si="15"/>
        <v>Oct 2023</v>
      </c>
      <c r="C995" t="s">
        <v>17</v>
      </c>
      <c r="D995" t="s">
        <v>39</v>
      </c>
      <c r="E995" t="s">
        <v>73</v>
      </c>
      <c r="F995" t="s">
        <v>106</v>
      </c>
      <c r="G995" t="str">
        <f>_xlfn.XLOOKUP(F995,Product_Categories!A:A,Product_Categories!C:C,"Missing")</f>
        <v>Reporting</v>
      </c>
      <c r="H995">
        <v>149850</v>
      </c>
      <c r="I995">
        <v>6506</v>
      </c>
      <c r="J995" s="5">
        <v>14569.49</v>
      </c>
      <c r="K995">
        <v>859</v>
      </c>
      <c r="L995" s="5">
        <v>115455.46</v>
      </c>
      <c r="M995" s="4">
        <v>4.34</v>
      </c>
      <c r="N995" s="4">
        <v>13.2</v>
      </c>
      <c r="O995" s="4">
        <v>2.2400000000000002</v>
      </c>
      <c r="P995" s="4">
        <v>16.96</v>
      </c>
      <c r="Q995" s="4">
        <v>7.92</v>
      </c>
    </row>
    <row r="996" spans="1:17" x14ac:dyDescent="0.3">
      <c r="A996" s="3">
        <v>45215</v>
      </c>
      <c r="B996" s="11" t="str">
        <f t="shared" si="15"/>
        <v>Oct 2023</v>
      </c>
      <c r="C996" t="s">
        <v>21</v>
      </c>
      <c r="D996" t="s">
        <v>45</v>
      </c>
      <c r="E996" t="s">
        <v>74</v>
      </c>
      <c r="F996" t="s">
        <v>87</v>
      </c>
      <c r="G996" t="str">
        <f>_xlfn.XLOOKUP(F996,Product_Categories!A:A,Product_Categories!C:C,"Missing")</f>
        <v>AdTech</v>
      </c>
      <c r="H996">
        <v>42577</v>
      </c>
      <c r="I996">
        <v>2381</v>
      </c>
      <c r="J996" s="5">
        <v>8281.2000000000007</v>
      </c>
      <c r="K996">
        <v>324</v>
      </c>
      <c r="L996" s="5">
        <v>61931.93</v>
      </c>
      <c r="M996" s="4">
        <v>5.59</v>
      </c>
      <c r="N996" s="4">
        <v>13.61</v>
      </c>
      <c r="O996" s="4">
        <v>3.48</v>
      </c>
      <c r="P996">
        <v>25.56</v>
      </c>
      <c r="Q996" s="4">
        <v>7.48</v>
      </c>
    </row>
    <row r="997" spans="1:17" x14ac:dyDescent="0.3">
      <c r="A997" s="3">
        <v>45215</v>
      </c>
      <c r="B997" s="11" t="str">
        <f t="shared" si="15"/>
        <v>Oct 2023</v>
      </c>
      <c r="C997" t="s">
        <v>21</v>
      </c>
      <c r="D997" t="s">
        <v>34</v>
      </c>
      <c r="E997" t="s">
        <v>76</v>
      </c>
      <c r="F997" t="s">
        <v>78</v>
      </c>
      <c r="G997" t="str">
        <f>_xlfn.XLOOKUP(F997,Product_Categories!A:A,Product_Categories!C:C,"Missing")</f>
        <v>Audience Analytics</v>
      </c>
      <c r="H997">
        <v>98480</v>
      </c>
      <c r="I997">
        <v>12377</v>
      </c>
      <c r="J997" s="5">
        <v>52343.08</v>
      </c>
      <c r="K997">
        <v>2428</v>
      </c>
      <c r="L997" s="5">
        <v>360868.53</v>
      </c>
      <c r="M997" s="4">
        <v>12.57</v>
      </c>
      <c r="N997" s="4">
        <v>19.62</v>
      </c>
      <c r="O997" s="4">
        <v>4.2300000000000004</v>
      </c>
      <c r="P997">
        <v>21.56</v>
      </c>
      <c r="Q997" s="4">
        <v>6.89</v>
      </c>
    </row>
    <row r="998" spans="1:17" x14ac:dyDescent="0.3">
      <c r="A998" s="3">
        <v>45215</v>
      </c>
      <c r="B998" s="11" t="str">
        <f t="shared" si="15"/>
        <v>Oct 2023</v>
      </c>
      <c r="C998" t="s">
        <v>17</v>
      </c>
      <c r="D998" t="s">
        <v>34</v>
      </c>
      <c r="E998" t="s">
        <v>73</v>
      </c>
      <c r="F998" t="s">
        <v>77</v>
      </c>
      <c r="G998" t="str">
        <f>_xlfn.XLOOKUP(F998,Product_Categories!A:A,Product_Categories!C:C,"Missing")</f>
        <v>SEO</v>
      </c>
      <c r="H998">
        <v>11440</v>
      </c>
      <c r="I998">
        <v>1155</v>
      </c>
      <c r="J998" s="5">
        <v>2145.61</v>
      </c>
      <c r="K998">
        <v>212</v>
      </c>
      <c r="L998" s="5">
        <v>13242.95</v>
      </c>
      <c r="M998" s="4">
        <v>10.1</v>
      </c>
      <c r="N998" s="4">
        <v>18.350000000000001</v>
      </c>
      <c r="O998" s="4">
        <v>1.86</v>
      </c>
      <c r="P998" s="4">
        <v>10.119999999999999</v>
      </c>
      <c r="Q998" s="4">
        <v>6.17</v>
      </c>
    </row>
    <row r="999" spans="1:17" x14ac:dyDescent="0.3">
      <c r="A999" s="3">
        <v>45215</v>
      </c>
      <c r="B999" s="11" t="str">
        <f t="shared" si="15"/>
        <v>Oct 2023</v>
      </c>
      <c r="C999" t="s">
        <v>107</v>
      </c>
      <c r="D999" t="s">
        <v>50</v>
      </c>
      <c r="E999" t="s">
        <v>74</v>
      </c>
      <c r="F999" t="s">
        <v>94</v>
      </c>
      <c r="G999" t="str">
        <f>_xlfn.XLOOKUP(F999,Product_Categories!A:A,Product_Categories!C:C,"Missing")</f>
        <v>SEO</v>
      </c>
      <c r="H999">
        <v>80366</v>
      </c>
      <c r="I999">
        <v>4406</v>
      </c>
      <c r="J999" s="5">
        <v>8955.91</v>
      </c>
      <c r="K999">
        <v>375</v>
      </c>
      <c r="L999" s="5">
        <v>53811.4</v>
      </c>
      <c r="M999" s="4">
        <v>5.48</v>
      </c>
      <c r="N999" s="4">
        <v>8.51</v>
      </c>
      <c r="O999" s="4">
        <v>2.0299999999999998</v>
      </c>
      <c r="P999">
        <v>23.88</v>
      </c>
      <c r="Q999" s="4">
        <v>6.01</v>
      </c>
    </row>
    <row r="1000" spans="1:17" x14ac:dyDescent="0.3">
      <c r="A1000" s="3">
        <v>45215</v>
      </c>
      <c r="B1000" s="11" t="str">
        <f t="shared" si="15"/>
        <v>Oct 2023</v>
      </c>
      <c r="C1000" t="s">
        <v>21</v>
      </c>
      <c r="D1000" t="s">
        <v>52</v>
      </c>
      <c r="E1000" t="s">
        <v>74</v>
      </c>
      <c r="F1000" t="s">
        <v>87</v>
      </c>
      <c r="G1000" t="str">
        <f>_xlfn.XLOOKUP(F1000,Product_Categories!A:A,Product_Categories!C:C,"Missing")</f>
        <v>AdTech</v>
      </c>
      <c r="H1000">
        <v>149522</v>
      </c>
      <c r="I1000">
        <v>9233</v>
      </c>
      <c r="J1000" s="5">
        <v>19985.939999999999</v>
      </c>
      <c r="K1000">
        <v>1384</v>
      </c>
      <c r="L1000" s="5">
        <v>116831.26</v>
      </c>
      <c r="M1000" s="4">
        <v>6.18</v>
      </c>
      <c r="N1000" s="4">
        <v>14.99</v>
      </c>
      <c r="O1000" s="4">
        <v>2.16</v>
      </c>
      <c r="P1000">
        <v>14.44</v>
      </c>
      <c r="Q1000" s="4">
        <v>5.85</v>
      </c>
    </row>
    <row r="1001" spans="1:17" x14ac:dyDescent="0.3">
      <c r="A1001" s="3">
        <v>45215</v>
      </c>
      <c r="B1001" s="11" t="str">
        <f t="shared" si="15"/>
        <v>Oct 2023</v>
      </c>
      <c r="C1001" t="s">
        <v>108</v>
      </c>
      <c r="D1001" t="s">
        <v>31</v>
      </c>
      <c r="E1001" t="s">
        <v>73</v>
      </c>
      <c r="F1001" t="s">
        <v>98</v>
      </c>
      <c r="G1001" t="str">
        <f>_xlfn.XLOOKUP(F1001,Product_Categories!A:A,Product_Categories!C:C,"Missing")</f>
        <v>Video</v>
      </c>
      <c r="H1001">
        <v>143318</v>
      </c>
      <c r="I1001">
        <v>19854</v>
      </c>
      <c r="J1001" s="5">
        <v>74047.12</v>
      </c>
      <c r="K1001">
        <v>2896</v>
      </c>
      <c r="L1001" s="5">
        <v>386462.59</v>
      </c>
      <c r="M1001" s="4">
        <v>13.85</v>
      </c>
      <c r="N1001" s="4">
        <v>14.59</v>
      </c>
      <c r="O1001" s="4">
        <v>3.73</v>
      </c>
      <c r="P1001">
        <v>25.57</v>
      </c>
      <c r="Q1001" s="4">
        <v>5.22</v>
      </c>
    </row>
    <row r="1002" spans="1:17" x14ac:dyDescent="0.3">
      <c r="A1002" s="3">
        <v>45215</v>
      </c>
      <c r="B1002" s="11" t="str">
        <f t="shared" si="15"/>
        <v>Oct 2023</v>
      </c>
      <c r="C1002" t="s">
        <v>21</v>
      </c>
      <c r="D1002" t="s">
        <v>31</v>
      </c>
      <c r="E1002" t="s">
        <v>76</v>
      </c>
      <c r="F1002" t="s">
        <v>101</v>
      </c>
      <c r="G1002" t="str">
        <f>_xlfn.XLOOKUP(F1002,Product_Categories!A:A,Product_Categories!C:C,"Missing")</f>
        <v>Conversion</v>
      </c>
      <c r="H1002">
        <v>148190</v>
      </c>
      <c r="I1002">
        <v>20567</v>
      </c>
      <c r="J1002" s="5">
        <v>48907.26</v>
      </c>
      <c r="K1002">
        <v>2279</v>
      </c>
      <c r="L1002" s="5">
        <v>250946.75</v>
      </c>
      <c r="M1002" s="4">
        <v>13.88</v>
      </c>
      <c r="N1002" s="4">
        <v>11.08</v>
      </c>
      <c r="O1002" s="4">
        <v>2.38</v>
      </c>
      <c r="P1002">
        <v>21.46</v>
      </c>
      <c r="Q1002" s="4">
        <v>5.13</v>
      </c>
    </row>
    <row r="1003" spans="1:17" x14ac:dyDescent="0.3">
      <c r="A1003" s="3">
        <v>45215</v>
      </c>
      <c r="B1003" s="11" t="str">
        <f t="shared" si="15"/>
        <v>Oct 2023</v>
      </c>
      <c r="C1003" t="s">
        <v>107</v>
      </c>
      <c r="D1003" t="s">
        <v>72</v>
      </c>
      <c r="E1003" t="s">
        <v>76</v>
      </c>
      <c r="F1003" t="s">
        <v>89</v>
      </c>
      <c r="G1003" t="str">
        <f>_xlfn.XLOOKUP(F1003,Product_Categories!A:A,Product_Categories!C:C,"Missing")</f>
        <v>Push Notifications</v>
      </c>
      <c r="H1003">
        <v>17874</v>
      </c>
      <c r="I1003">
        <v>1723</v>
      </c>
      <c r="J1003" s="5">
        <v>7341.25</v>
      </c>
      <c r="K1003">
        <v>312</v>
      </c>
      <c r="L1003" s="5">
        <v>35452.559999999998</v>
      </c>
      <c r="M1003" s="4">
        <v>9.64</v>
      </c>
      <c r="N1003" s="4">
        <v>18.11</v>
      </c>
      <c r="O1003" s="4">
        <v>4.26</v>
      </c>
      <c r="P1003">
        <v>23.53</v>
      </c>
      <c r="Q1003" s="4">
        <v>4.83</v>
      </c>
    </row>
    <row r="1004" spans="1:17" x14ac:dyDescent="0.3">
      <c r="A1004" s="3">
        <v>45215</v>
      </c>
      <c r="B1004" s="11" t="str">
        <f t="shared" si="15"/>
        <v>Oct 2023</v>
      </c>
      <c r="C1004" t="s">
        <v>21</v>
      </c>
      <c r="D1004" t="s">
        <v>56</v>
      </c>
      <c r="E1004" t="s">
        <v>73</v>
      </c>
      <c r="F1004" t="s">
        <v>102</v>
      </c>
      <c r="G1004" t="str">
        <f>_xlfn.XLOOKUP(F1004,Product_Categories!A:A,Product_Categories!C:C,"Missing")</f>
        <v>Website Tools</v>
      </c>
      <c r="H1004">
        <v>71676</v>
      </c>
      <c r="I1004">
        <v>1061</v>
      </c>
      <c r="J1004" s="5">
        <v>3823.08</v>
      </c>
      <c r="K1004">
        <v>135</v>
      </c>
      <c r="L1004" s="5">
        <v>17975.18</v>
      </c>
      <c r="M1004" s="4">
        <v>1.48</v>
      </c>
      <c r="N1004" s="4">
        <v>12.72</v>
      </c>
      <c r="O1004" s="4">
        <v>3.6</v>
      </c>
      <c r="P1004">
        <v>28.32</v>
      </c>
      <c r="Q1004" s="4">
        <v>4.7</v>
      </c>
    </row>
    <row r="1005" spans="1:17" x14ac:dyDescent="0.3">
      <c r="A1005" s="3">
        <v>45215</v>
      </c>
      <c r="B1005" s="11" t="str">
        <f t="shared" si="15"/>
        <v>Oct 2023</v>
      </c>
      <c r="C1005" t="s">
        <v>21</v>
      </c>
      <c r="D1005" t="s">
        <v>24</v>
      </c>
      <c r="E1005" t="s">
        <v>76</v>
      </c>
      <c r="F1005" t="s">
        <v>103</v>
      </c>
      <c r="G1005" t="str">
        <f>_xlfn.XLOOKUP(F1005,Product_Categories!A:A,Product_Categories!C:C,"Missing")</f>
        <v>Automation</v>
      </c>
      <c r="H1005">
        <v>25275</v>
      </c>
      <c r="I1005">
        <v>754</v>
      </c>
      <c r="J1005" s="5">
        <v>526.08000000000004</v>
      </c>
      <c r="K1005">
        <v>102</v>
      </c>
      <c r="L1005" s="5">
        <v>2452.04</v>
      </c>
      <c r="M1005" s="4">
        <v>2.98</v>
      </c>
      <c r="N1005" s="4">
        <v>13.53</v>
      </c>
      <c r="O1005" s="4">
        <v>0.7</v>
      </c>
      <c r="P1005">
        <v>5.16</v>
      </c>
      <c r="Q1005" s="4">
        <v>4.66</v>
      </c>
    </row>
    <row r="1006" spans="1:17" x14ac:dyDescent="0.3">
      <c r="A1006" s="3">
        <v>45215</v>
      </c>
      <c r="B1006" s="11" t="str">
        <f t="shared" si="15"/>
        <v>Oct 2023</v>
      </c>
      <c r="C1006" t="s">
        <v>107</v>
      </c>
      <c r="D1006" t="s">
        <v>29</v>
      </c>
      <c r="E1006" t="s">
        <v>73</v>
      </c>
      <c r="F1006" t="s">
        <v>88</v>
      </c>
      <c r="G1006" t="str">
        <f>_xlfn.XLOOKUP(F1006,Product_Categories!A:A,Product_Categories!C:C,"Missing")</f>
        <v>CRM</v>
      </c>
      <c r="H1006">
        <v>23149</v>
      </c>
      <c r="I1006">
        <v>1878</v>
      </c>
      <c r="J1006" s="5">
        <v>2611.96</v>
      </c>
      <c r="K1006">
        <v>130</v>
      </c>
      <c r="L1006" s="5">
        <v>10710.38</v>
      </c>
      <c r="M1006" s="4">
        <v>8.11</v>
      </c>
      <c r="N1006" s="4">
        <v>6.92</v>
      </c>
      <c r="O1006" s="4">
        <v>1.39</v>
      </c>
      <c r="P1006">
        <v>20.09</v>
      </c>
      <c r="Q1006" s="4">
        <v>4.0999999999999996</v>
      </c>
    </row>
    <row r="1007" spans="1:17" x14ac:dyDescent="0.3">
      <c r="A1007" s="3">
        <v>45215</v>
      </c>
      <c r="B1007" s="11" t="str">
        <f t="shared" si="15"/>
        <v>Oct 2023</v>
      </c>
      <c r="C1007" t="s">
        <v>18</v>
      </c>
      <c r="D1007" t="s">
        <v>71</v>
      </c>
      <c r="E1007" t="s">
        <v>73</v>
      </c>
      <c r="F1007" t="s">
        <v>80</v>
      </c>
      <c r="G1007" t="str">
        <f>_xlfn.XLOOKUP(F1007,Product_Categories!A:A,Product_Categories!C:C,"Missing")</f>
        <v>Feedback</v>
      </c>
      <c r="H1007">
        <v>16742</v>
      </c>
      <c r="I1007">
        <v>1451</v>
      </c>
      <c r="J1007" s="5">
        <v>1257.18</v>
      </c>
      <c r="K1007">
        <v>81</v>
      </c>
      <c r="L1007" s="5">
        <v>5143.9799999999996</v>
      </c>
      <c r="M1007" s="4">
        <v>8.67</v>
      </c>
      <c r="N1007" s="4">
        <v>5.58</v>
      </c>
      <c r="O1007" s="4">
        <v>0.87</v>
      </c>
      <c r="P1007" s="4">
        <v>15.52</v>
      </c>
      <c r="Q1007" s="4">
        <v>4.09</v>
      </c>
    </row>
    <row r="1008" spans="1:17" x14ac:dyDescent="0.3">
      <c r="A1008" s="3">
        <v>45215</v>
      </c>
      <c r="B1008" s="11" t="str">
        <f t="shared" si="15"/>
        <v>Oct 2023</v>
      </c>
      <c r="C1008" t="s">
        <v>107</v>
      </c>
      <c r="D1008" t="s">
        <v>57</v>
      </c>
      <c r="E1008" t="s">
        <v>75</v>
      </c>
      <c r="F1008" t="s">
        <v>93</v>
      </c>
      <c r="G1008" t="str">
        <f>_xlfn.XLOOKUP(F1008,Product_Categories!A:A,Product_Categories!C:C,"Missing")</f>
        <v>Social Media</v>
      </c>
      <c r="H1008">
        <v>25828</v>
      </c>
      <c r="I1008">
        <v>2775</v>
      </c>
      <c r="J1008" s="5">
        <v>12087.08</v>
      </c>
      <c r="K1008">
        <v>265</v>
      </c>
      <c r="L1008" s="5">
        <v>46726.16</v>
      </c>
      <c r="M1008" s="4">
        <v>10.74</v>
      </c>
      <c r="N1008" s="4">
        <v>9.5500000000000007</v>
      </c>
      <c r="O1008" s="4">
        <v>4.3600000000000003</v>
      </c>
      <c r="P1008">
        <v>45.61</v>
      </c>
      <c r="Q1008" s="4">
        <v>3.87</v>
      </c>
    </row>
    <row r="1009" spans="1:17" x14ac:dyDescent="0.3">
      <c r="A1009" s="3">
        <v>45215</v>
      </c>
      <c r="B1009" s="11" t="str">
        <f t="shared" si="15"/>
        <v>Oct 2023</v>
      </c>
      <c r="C1009" t="s">
        <v>108</v>
      </c>
      <c r="D1009" t="s">
        <v>53</v>
      </c>
      <c r="E1009" t="s">
        <v>75</v>
      </c>
      <c r="F1009" t="s">
        <v>102</v>
      </c>
      <c r="G1009" t="str">
        <f>_xlfn.XLOOKUP(F1009,Product_Categories!A:A,Product_Categories!C:C,"Missing")</f>
        <v>Website Tools</v>
      </c>
      <c r="H1009">
        <v>46239</v>
      </c>
      <c r="I1009">
        <v>1904</v>
      </c>
      <c r="J1009" s="5">
        <v>3698.44</v>
      </c>
      <c r="K1009">
        <v>123</v>
      </c>
      <c r="L1009" s="5">
        <v>13693.83</v>
      </c>
      <c r="M1009" s="4">
        <v>4.12</v>
      </c>
      <c r="N1009" s="4">
        <v>6.46</v>
      </c>
      <c r="O1009" s="4">
        <v>1.94</v>
      </c>
      <c r="P1009">
        <v>30.07</v>
      </c>
      <c r="Q1009" s="4">
        <v>3.7</v>
      </c>
    </row>
    <row r="1010" spans="1:17" x14ac:dyDescent="0.3">
      <c r="A1010" s="3">
        <v>45215</v>
      </c>
      <c r="B1010" s="11" t="str">
        <f t="shared" si="15"/>
        <v>Oct 2023</v>
      </c>
      <c r="C1010" t="s">
        <v>19</v>
      </c>
      <c r="D1010" t="s">
        <v>46</v>
      </c>
      <c r="E1010" t="s">
        <v>75</v>
      </c>
      <c r="F1010" t="s">
        <v>104</v>
      </c>
      <c r="G1010" t="str">
        <f>_xlfn.XLOOKUP(F1010,Product_Categories!A:A,Product_Categories!C:C,"Missing")</f>
        <v>Surveys</v>
      </c>
      <c r="H1010">
        <v>99751</v>
      </c>
      <c r="I1010">
        <v>12499</v>
      </c>
      <c r="J1010" s="5">
        <v>38082.6</v>
      </c>
      <c r="K1010">
        <v>1239</v>
      </c>
      <c r="L1010" s="5">
        <v>127158.56</v>
      </c>
      <c r="M1010" s="4">
        <v>12.53</v>
      </c>
      <c r="N1010" s="4">
        <v>9.91</v>
      </c>
      <c r="O1010" s="4">
        <v>3.05</v>
      </c>
      <c r="P1010">
        <v>30.74</v>
      </c>
      <c r="Q1010" s="4">
        <v>3.34</v>
      </c>
    </row>
    <row r="1011" spans="1:17" x14ac:dyDescent="0.3">
      <c r="A1011" s="3">
        <v>45215</v>
      </c>
      <c r="B1011" s="11" t="str">
        <f t="shared" si="15"/>
        <v>Oct 2023</v>
      </c>
      <c r="C1011" t="s">
        <v>18</v>
      </c>
      <c r="D1011" t="s">
        <v>31</v>
      </c>
      <c r="E1011" t="s">
        <v>74</v>
      </c>
      <c r="F1011" t="s">
        <v>78</v>
      </c>
      <c r="G1011" t="str">
        <f>_xlfn.XLOOKUP(F1011,Product_Categories!A:A,Product_Categories!C:C,"Missing")</f>
        <v>Audience Analytics</v>
      </c>
      <c r="H1011">
        <v>69273</v>
      </c>
      <c r="I1011">
        <v>2730</v>
      </c>
      <c r="J1011" s="5">
        <v>5990.03</v>
      </c>
      <c r="K1011">
        <v>525</v>
      </c>
      <c r="L1011" s="5">
        <v>19764.919999999998</v>
      </c>
      <c r="M1011" s="4">
        <v>3.94</v>
      </c>
      <c r="N1011" s="4">
        <v>19.23</v>
      </c>
      <c r="O1011" s="4">
        <v>2.19</v>
      </c>
      <c r="P1011" s="4">
        <v>11.41</v>
      </c>
      <c r="Q1011" s="4">
        <v>3.3</v>
      </c>
    </row>
    <row r="1012" spans="1:17" x14ac:dyDescent="0.3">
      <c r="A1012" s="3">
        <v>45215</v>
      </c>
      <c r="B1012" s="11" t="str">
        <f t="shared" si="15"/>
        <v>Oct 2023</v>
      </c>
      <c r="C1012" t="s">
        <v>17</v>
      </c>
      <c r="D1012" t="s">
        <v>48</v>
      </c>
      <c r="E1012" t="s">
        <v>76</v>
      </c>
      <c r="F1012" t="s">
        <v>86</v>
      </c>
      <c r="G1012" t="str">
        <f>_xlfn.XLOOKUP(F1012,Product_Categories!A:A,Product_Categories!C:C,"Missing")</f>
        <v>Website Tools</v>
      </c>
      <c r="H1012">
        <v>40547</v>
      </c>
      <c r="I1012">
        <v>2784</v>
      </c>
      <c r="J1012" s="5">
        <v>8082.62</v>
      </c>
      <c r="K1012">
        <v>168</v>
      </c>
      <c r="L1012" s="5">
        <v>22908.62</v>
      </c>
      <c r="M1012" s="4">
        <v>6.87</v>
      </c>
      <c r="N1012" s="4">
        <v>6.03</v>
      </c>
      <c r="O1012" s="4">
        <v>2.9</v>
      </c>
      <c r="P1012" s="4">
        <v>48.11</v>
      </c>
      <c r="Q1012" s="4">
        <v>2.83</v>
      </c>
    </row>
    <row r="1013" spans="1:17" x14ac:dyDescent="0.3">
      <c r="A1013" s="3">
        <v>45215</v>
      </c>
      <c r="B1013" s="11" t="str">
        <f t="shared" si="15"/>
        <v>Oct 2023</v>
      </c>
      <c r="C1013" t="s">
        <v>19</v>
      </c>
      <c r="D1013" t="s">
        <v>33</v>
      </c>
      <c r="E1013" t="s">
        <v>74</v>
      </c>
      <c r="F1013" t="s">
        <v>104</v>
      </c>
      <c r="G1013" t="str">
        <f>_xlfn.XLOOKUP(F1013,Product_Categories!A:A,Product_Categories!C:C,"Missing")</f>
        <v>Surveys</v>
      </c>
      <c r="H1013">
        <v>130657</v>
      </c>
      <c r="I1013">
        <v>4357</v>
      </c>
      <c r="J1013" s="5">
        <v>18937.849999999999</v>
      </c>
      <c r="K1013">
        <v>258</v>
      </c>
      <c r="L1013" s="5">
        <v>47238.36</v>
      </c>
      <c r="M1013" s="4">
        <v>3.33</v>
      </c>
      <c r="N1013" s="4">
        <v>5.92</v>
      </c>
      <c r="O1013" s="4">
        <v>4.3499999999999996</v>
      </c>
      <c r="P1013">
        <v>73.400000000000006</v>
      </c>
      <c r="Q1013" s="4">
        <v>2.4900000000000002</v>
      </c>
    </row>
    <row r="1014" spans="1:17" x14ac:dyDescent="0.3">
      <c r="A1014" s="3">
        <v>45215</v>
      </c>
      <c r="B1014" s="11" t="str">
        <f t="shared" si="15"/>
        <v>Oct 2023</v>
      </c>
      <c r="C1014" t="s">
        <v>17</v>
      </c>
      <c r="D1014" t="s">
        <v>31</v>
      </c>
      <c r="E1014" t="s">
        <v>76</v>
      </c>
      <c r="F1014" t="s">
        <v>79</v>
      </c>
      <c r="G1014" t="str">
        <f>_xlfn.XLOOKUP(F1014,Product_Categories!A:A,Product_Categories!C:C,"Missing")</f>
        <v>Email Marketing</v>
      </c>
      <c r="H1014">
        <v>9165</v>
      </c>
      <c r="I1014">
        <v>1138</v>
      </c>
      <c r="J1014" s="5">
        <v>4422.75</v>
      </c>
      <c r="K1014">
        <v>79</v>
      </c>
      <c r="L1014" s="5">
        <v>10521.53</v>
      </c>
      <c r="M1014" s="4">
        <v>12.42</v>
      </c>
      <c r="N1014" s="4">
        <v>6.94</v>
      </c>
      <c r="O1014" s="4">
        <v>3.89</v>
      </c>
      <c r="P1014" s="4">
        <v>55.98</v>
      </c>
      <c r="Q1014" s="4">
        <v>2.38</v>
      </c>
    </row>
    <row r="1015" spans="1:17" x14ac:dyDescent="0.3">
      <c r="A1015" s="3">
        <v>45215</v>
      </c>
      <c r="B1015" s="11" t="str">
        <f t="shared" si="15"/>
        <v>Oct 2023</v>
      </c>
      <c r="C1015" t="s">
        <v>108</v>
      </c>
      <c r="D1015" t="s">
        <v>47</v>
      </c>
      <c r="E1015" t="s">
        <v>73</v>
      </c>
      <c r="F1015" t="s">
        <v>79</v>
      </c>
      <c r="G1015" t="str">
        <f>_xlfn.XLOOKUP(F1015,Product_Categories!A:A,Product_Categories!C:C,"Missing")</f>
        <v>Email Marketing</v>
      </c>
      <c r="H1015">
        <v>146474</v>
      </c>
      <c r="I1015">
        <v>18947</v>
      </c>
      <c r="J1015" s="5">
        <v>76853.600000000006</v>
      </c>
      <c r="K1015">
        <v>899</v>
      </c>
      <c r="L1015" s="5">
        <v>173702.36</v>
      </c>
      <c r="M1015" s="4">
        <v>12.94</v>
      </c>
      <c r="N1015" s="4">
        <v>4.74</v>
      </c>
      <c r="O1015" s="4">
        <v>4.0599999999999996</v>
      </c>
      <c r="P1015">
        <v>85.49</v>
      </c>
      <c r="Q1015" s="4">
        <v>2.2599999999999998</v>
      </c>
    </row>
    <row r="1016" spans="1:17" x14ac:dyDescent="0.3">
      <c r="A1016" s="3">
        <v>45215</v>
      </c>
      <c r="B1016" s="11" t="str">
        <f t="shared" si="15"/>
        <v>Oct 2023</v>
      </c>
      <c r="C1016" t="s">
        <v>108</v>
      </c>
      <c r="D1016" t="s">
        <v>63</v>
      </c>
      <c r="E1016" t="s">
        <v>76</v>
      </c>
      <c r="F1016" t="s">
        <v>84</v>
      </c>
      <c r="G1016" t="str">
        <f>_xlfn.XLOOKUP(F1016,Product_Categories!A:A,Product_Categories!C:C,"Missing")</f>
        <v>Marketing Suite</v>
      </c>
      <c r="H1016">
        <v>18278</v>
      </c>
      <c r="I1016">
        <v>1741</v>
      </c>
      <c r="J1016" s="5">
        <v>4871.47</v>
      </c>
      <c r="K1016">
        <v>250</v>
      </c>
      <c r="L1016" s="5">
        <v>10478.549999999999</v>
      </c>
      <c r="M1016" s="4">
        <v>9.5299999999999994</v>
      </c>
      <c r="N1016" s="4">
        <v>14.36</v>
      </c>
      <c r="O1016" s="4">
        <v>2.8</v>
      </c>
      <c r="P1016">
        <v>19.489999999999998</v>
      </c>
      <c r="Q1016" s="4">
        <v>2.15</v>
      </c>
    </row>
    <row r="1017" spans="1:17" x14ac:dyDescent="0.3">
      <c r="A1017" s="3">
        <v>45215</v>
      </c>
      <c r="B1017" s="11" t="str">
        <f t="shared" si="15"/>
        <v>Oct 2023</v>
      </c>
      <c r="C1017" t="s">
        <v>107</v>
      </c>
      <c r="D1017" t="s">
        <v>57</v>
      </c>
      <c r="E1017" t="s">
        <v>74</v>
      </c>
      <c r="F1017" t="s">
        <v>106</v>
      </c>
      <c r="G1017" t="str">
        <f>_xlfn.XLOOKUP(F1017,Product_Categories!A:A,Product_Categories!C:C,"Missing")</f>
        <v>Reporting</v>
      </c>
      <c r="H1017">
        <v>18515</v>
      </c>
      <c r="I1017">
        <v>1082</v>
      </c>
      <c r="J1017" s="5">
        <v>4142.4399999999996</v>
      </c>
      <c r="K1017">
        <v>128</v>
      </c>
      <c r="L1017" s="5">
        <v>8667.4</v>
      </c>
      <c r="M1017" s="4">
        <v>5.84</v>
      </c>
      <c r="N1017" s="4">
        <v>11.83</v>
      </c>
      <c r="O1017" s="4">
        <v>3.83</v>
      </c>
      <c r="P1017">
        <v>32.36</v>
      </c>
      <c r="Q1017" s="4">
        <v>2.09</v>
      </c>
    </row>
    <row r="1018" spans="1:17" x14ac:dyDescent="0.3">
      <c r="A1018" s="3">
        <v>45215</v>
      </c>
      <c r="B1018" s="11" t="str">
        <f t="shared" si="15"/>
        <v>Oct 2023</v>
      </c>
      <c r="C1018" t="s">
        <v>19</v>
      </c>
      <c r="D1018" t="s">
        <v>32</v>
      </c>
      <c r="E1018" t="s">
        <v>74</v>
      </c>
      <c r="F1018" t="s">
        <v>85</v>
      </c>
      <c r="G1018" t="str">
        <f>_xlfn.XLOOKUP(F1018,Product_Categories!A:A,Product_Categories!C:C,"Missing")</f>
        <v>Budgeting</v>
      </c>
      <c r="H1018">
        <v>126618</v>
      </c>
      <c r="I1018">
        <v>18033</v>
      </c>
      <c r="J1018" s="5">
        <v>60525.37</v>
      </c>
      <c r="K1018">
        <v>823</v>
      </c>
      <c r="L1018" s="5">
        <v>111742.3</v>
      </c>
      <c r="M1018" s="4">
        <v>14.24</v>
      </c>
      <c r="N1018" s="4">
        <v>4.5599999999999996</v>
      </c>
      <c r="O1018" s="4">
        <v>3.36</v>
      </c>
      <c r="P1018">
        <v>73.540000000000006</v>
      </c>
      <c r="Q1018" s="4">
        <v>1.85</v>
      </c>
    </row>
    <row r="1019" spans="1:17" x14ac:dyDescent="0.3">
      <c r="A1019" s="3">
        <v>45215</v>
      </c>
      <c r="B1019" s="11" t="str">
        <f t="shared" si="15"/>
        <v>Oct 2023</v>
      </c>
      <c r="C1019" t="s">
        <v>17</v>
      </c>
      <c r="D1019" t="s">
        <v>40</v>
      </c>
      <c r="E1019" t="s">
        <v>74</v>
      </c>
      <c r="F1019" t="s">
        <v>83</v>
      </c>
      <c r="G1019" t="str">
        <f>_xlfn.XLOOKUP(F1019,Product_Categories!A:A,Product_Categories!C:C,"Missing")</f>
        <v>UX</v>
      </c>
      <c r="H1019">
        <v>85826</v>
      </c>
      <c r="I1019">
        <v>6267</v>
      </c>
      <c r="J1019" s="5">
        <v>11954.96</v>
      </c>
      <c r="K1019">
        <v>307</v>
      </c>
      <c r="L1019" s="5">
        <v>20071.11</v>
      </c>
      <c r="M1019" s="4">
        <v>7.3</v>
      </c>
      <c r="N1019" s="4">
        <v>4.9000000000000004</v>
      </c>
      <c r="O1019" s="4">
        <v>1.91</v>
      </c>
      <c r="P1019" s="4">
        <v>38.94</v>
      </c>
      <c r="Q1019" s="4">
        <v>1.68</v>
      </c>
    </row>
    <row r="1020" spans="1:17" x14ac:dyDescent="0.3">
      <c r="A1020" s="3">
        <v>45215</v>
      </c>
      <c r="B1020" s="11" t="str">
        <f t="shared" si="15"/>
        <v>Oct 2023</v>
      </c>
      <c r="C1020" t="s">
        <v>17</v>
      </c>
      <c r="D1020" t="s">
        <v>55</v>
      </c>
      <c r="E1020" t="s">
        <v>76</v>
      </c>
      <c r="F1020" t="s">
        <v>79</v>
      </c>
      <c r="G1020" t="str">
        <f>_xlfn.XLOOKUP(F1020,Product_Categories!A:A,Product_Categories!C:C,"Missing")</f>
        <v>Email Marketing</v>
      </c>
      <c r="H1020">
        <v>143133</v>
      </c>
      <c r="I1020">
        <v>3768</v>
      </c>
      <c r="J1020" s="5">
        <v>15821.87</v>
      </c>
      <c r="K1020">
        <v>465</v>
      </c>
      <c r="L1020" s="5">
        <v>25741.31</v>
      </c>
      <c r="M1020" s="4">
        <v>2.63</v>
      </c>
      <c r="N1020" s="4">
        <v>12.34</v>
      </c>
      <c r="O1020" s="4">
        <v>4.2</v>
      </c>
      <c r="P1020" s="4">
        <v>34.03</v>
      </c>
      <c r="Q1020" s="4">
        <v>1.63</v>
      </c>
    </row>
    <row r="1021" spans="1:17" x14ac:dyDescent="0.3">
      <c r="A1021" s="3">
        <v>45215</v>
      </c>
      <c r="B1021" s="11" t="str">
        <f t="shared" si="15"/>
        <v>Oct 2023</v>
      </c>
      <c r="C1021" t="s">
        <v>17</v>
      </c>
      <c r="D1021" t="s">
        <v>71</v>
      </c>
      <c r="E1021" t="s">
        <v>76</v>
      </c>
      <c r="F1021" t="s">
        <v>96</v>
      </c>
      <c r="G1021" t="str">
        <f>_xlfn.XLOOKUP(F1021,Product_Categories!A:A,Product_Categories!C:C,"Missing")</f>
        <v>Growth Tools</v>
      </c>
      <c r="H1021">
        <v>124628</v>
      </c>
      <c r="I1021">
        <v>16422</v>
      </c>
      <c r="J1021" s="5">
        <v>62494.8</v>
      </c>
      <c r="K1021">
        <v>1193</v>
      </c>
      <c r="L1021" s="5">
        <v>98863.73</v>
      </c>
      <c r="M1021" s="4">
        <v>13.18</v>
      </c>
      <c r="N1021" s="4">
        <v>7.26</v>
      </c>
      <c r="O1021" s="4">
        <v>3.81</v>
      </c>
      <c r="P1021" s="4">
        <v>52.38</v>
      </c>
      <c r="Q1021" s="4">
        <v>1.58</v>
      </c>
    </row>
    <row r="1022" spans="1:17" x14ac:dyDescent="0.3">
      <c r="A1022" s="3">
        <v>45215</v>
      </c>
      <c r="B1022" s="11" t="str">
        <f t="shared" si="15"/>
        <v>Oct 2023</v>
      </c>
      <c r="C1022" t="s">
        <v>107</v>
      </c>
      <c r="D1022" t="s">
        <v>24</v>
      </c>
      <c r="E1022" t="s">
        <v>74</v>
      </c>
      <c r="F1022" t="s">
        <v>94</v>
      </c>
      <c r="G1022" t="str">
        <f>_xlfn.XLOOKUP(F1022,Product_Categories!A:A,Product_Categories!C:C,"Missing")</f>
        <v>SEO</v>
      </c>
      <c r="H1022">
        <v>88697</v>
      </c>
      <c r="I1022">
        <v>8613</v>
      </c>
      <c r="J1022" s="5">
        <v>25486.44</v>
      </c>
      <c r="K1022">
        <v>475</v>
      </c>
      <c r="L1022" s="5">
        <v>38526.25</v>
      </c>
      <c r="M1022" s="4">
        <v>9.7100000000000009</v>
      </c>
      <c r="N1022" s="4">
        <v>5.51</v>
      </c>
      <c r="O1022" s="4">
        <v>2.96</v>
      </c>
      <c r="P1022">
        <v>53.66</v>
      </c>
      <c r="Q1022" s="4">
        <v>1.51</v>
      </c>
    </row>
    <row r="1023" spans="1:17" x14ac:dyDescent="0.3">
      <c r="A1023" s="3">
        <v>45215</v>
      </c>
      <c r="B1023" s="11" t="str">
        <f t="shared" si="15"/>
        <v>Oct 2023</v>
      </c>
      <c r="C1023" t="s">
        <v>18</v>
      </c>
      <c r="D1023" t="s">
        <v>60</v>
      </c>
      <c r="E1023" t="s">
        <v>74</v>
      </c>
      <c r="F1023" t="s">
        <v>89</v>
      </c>
      <c r="G1023" t="str">
        <f>_xlfn.XLOOKUP(F1023,Product_Categories!A:A,Product_Categories!C:C,"Missing")</f>
        <v>Push Notifications</v>
      </c>
      <c r="H1023">
        <v>43819</v>
      </c>
      <c r="I1023">
        <v>2030</v>
      </c>
      <c r="J1023" s="5">
        <v>2438.5</v>
      </c>
      <c r="K1023">
        <v>65</v>
      </c>
      <c r="L1023" s="5">
        <v>3396.48</v>
      </c>
      <c r="M1023" s="4">
        <v>4.63</v>
      </c>
      <c r="N1023" s="4">
        <v>3.2</v>
      </c>
      <c r="O1023" s="4">
        <v>1.2</v>
      </c>
      <c r="P1023" s="4">
        <v>37.520000000000003</v>
      </c>
      <c r="Q1023" s="4">
        <v>1.39</v>
      </c>
    </row>
    <row r="1024" spans="1:17" x14ac:dyDescent="0.3">
      <c r="A1024" s="3">
        <v>45215</v>
      </c>
      <c r="B1024" s="11" t="str">
        <f t="shared" si="15"/>
        <v>Oct 2023</v>
      </c>
      <c r="C1024" t="s">
        <v>19</v>
      </c>
      <c r="D1024" t="s">
        <v>48</v>
      </c>
      <c r="E1024" t="s">
        <v>74</v>
      </c>
      <c r="F1024" t="s">
        <v>83</v>
      </c>
      <c r="G1024" t="str">
        <f>_xlfn.XLOOKUP(F1024,Product_Categories!A:A,Product_Categories!C:C,"Missing")</f>
        <v>UX</v>
      </c>
      <c r="H1024">
        <v>21811</v>
      </c>
      <c r="I1024">
        <v>1142</v>
      </c>
      <c r="J1024" s="5">
        <v>2196.4299999999998</v>
      </c>
      <c r="K1024">
        <v>119</v>
      </c>
      <c r="L1024" s="5">
        <v>2922.91</v>
      </c>
      <c r="M1024" s="4">
        <v>5.24</v>
      </c>
      <c r="N1024" s="4">
        <v>10.42</v>
      </c>
      <c r="O1024" s="4">
        <v>1.92</v>
      </c>
      <c r="P1024">
        <v>18.46</v>
      </c>
      <c r="Q1024" s="4">
        <v>1.33</v>
      </c>
    </row>
    <row r="1025" spans="1:17" x14ac:dyDescent="0.3">
      <c r="A1025" s="3">
        <v>45215</v>
      </c>
      <c r="B1025" s="11" t="str">
        <f t="shared" si="15"/>
        <v>Oct 2023</v>
      </c>
      <c r="C1025" t="s">
        <v>18</v>
      </c>
      <c r="D1025" t="s">
        <v>50</v>
      </c>
      <c r="E1025" t="s">
        <v>75</v>
      </c>
      <c r="F1025" t="s">
        <v>101</v>
      </c>
      <c r="G1025" t="str">
        <f>_xlfn.XLOOKUP(F1025,Product_Categories!A:A,Product_Categories!C:C,"Missing")</f>
        <v>Conversion</v>
      </c>
      <c r="H1025">
        <v>88203</v>
      </c>
      <c r="I1025">
        <v>9925</v>
      </c>
      <c r="J1025" s="5">
        <v>32187.23</v>
      </c>
      <c r="K1025">
        <v>770</v>
      </c>
      <c r="L1025" s="5">
        <v>41812.99</v>
      </c>
      <c r="M1025" s="4">
        <v>11.25</v>
      </c>
      <c r="N1025" s="4">
        <v>7.76</v>
      </c>
      <c r="O1025" s="4">
        <v>3.24</v>
      </c>
      <c r="P1025" s="4">
        <v>41.8</v>
      </c>
      <c r="Q1025" s="4">
        <v>1.3</v>
      </c>
    </row>
    <row r="1026" spans="1:17" x14ac:dyDescent="0.3">
      <c r="A1026" s="3">
        <v>45215</v>
      </c>
      <c r="B1026" s="11" t="str">
        <f t="shared" ref="B1026:B1089" si="16">TEXT(A1026, "mmm yyyy")</f>
        <v>Oct 2023</v>
      </c>
      <c r="C1026" t="s">
        <v>108</v>
      </c>
      <c r="D1026" t="s">
        <v>50</v>
      </c>
      <c r="E1026" t="s">
        <v>75</v>
      </c>
      <c r="F1026" t="s">
        <v>95</v>
      </c>
      <c r="G1026" t="str">
        <f>_xlfn.XLOOKUP(F1026,Product_Categories!A:A,Product_Categories!C:C,"Missing")</f>
        <v>Analytics</v>
      </c>
      <c r="H1026">
        <v>66456</v>
      </c>
      <c r="I1026">
        <v>7920</v>
      </c>
      <c r="J1026" s="5">
        <v>33179.85</v>
      </c>
      <c r="K1026">
        <v>483</v>
      </c>
      <c r="L1026" s="5">
        <v>42714.36</v>
      </c>
      <c r="M1026" s="4">
        <v>11.92</v>
      </c>
      <c r="N1026" s="4">
        <v>6.1</v>
      </c>
      <c r="O1026" s="4">
        <v>4.1900000000000004</v>
      </c>
      <c r="P1026">
        <v>68.7</v>
      </c>
      <c r="Q1026" s="4">
        <v>1.29</v>
      </c>
    </row>
    <row r="1027" spans="1:17" x14ac:dyDescent="0.3">
      <c r="A1027" s="3">
        <v>45215</v>
      </c>
      <c r="B1027" s="11" t="str">
        <f t="shared" si="16"/>
        <v>Oct 2023</v>
      </c>
      <c r="C1027" t="s">
        <v>21</v>
      </c>
      <c r="D1027" t="s">
        <v>53</v>
      </c>
      <c r="E1027" t="s">
        <v>76</v>
      </c>
      <c r="F1027" t="s">
        <v>98</v>
      </c>
      <c r="G1027" t="str">
        <f>_xlfn.XLOOKUP(F1027,Product_Categories!A:A,Product_Categories!C:C,"Missing")</f>
        <v>Video</v>
      </c>
      <c r="H1027">
        <v>121810</v>
      </c>
      <c r="I1027">
        <v>13625</v>
      </c>
      <c r="J1027" s="5">
        <v>42269.34</v>
      </c>
      <c r="K1027">
        <v>2423</v>
      </c>
      <c r="L1027" s="5">
        <v>46828.61</v>
      </c>
      <c r="M1027" s="4">
        <v>11.19</v>
      </c>
      <c r="N1027" s="4">
        <v>17.78</v>
      </c>
      <c r="O1027" s="4">
        <v>3.1</v>
      </c>
      <c r="P1027">
        <v>17.45</v>
      </c>
      <c r="Q1027" s="4">
        <v>1.1100000000000001</v>
      </c>
    </row>
    <row r="1028" spans="1:17" x14ac:dyDescent="0.3">
      <c r="A1028" s="3">
        <v>45215</v>
      </c>
      <c r="B1028" s="11" t="str">
        <f t="shared" si="16"/>
        <v>Oct 2023</v>
      </c>
      <c r="C1028" t="s">
        <v>107</v>
      </c>
      <c r="D1028" t="s">
        <v>44</v>
      </c>
      <c r="E1028" t="s">
        <v>73</v>
      </c>
      <c r="F1028" t="s">
        <v>90</v>
      </c>
      <c r="G1028" t="str">
        <f>_xlfn.XLOOKUP(F1028,Product_Categories!A:A,Product_Categories!C:C,"Missing")</f>
        <v>Brand Monitoring</v>
      </c>
      <c r="H1028">
        <v>99308</v>
      </c>
      <c r="I1028">
        <v>1357</v>
      </c>
      <c r="J1028" s="5">
        <v>5533.98</v>
      </c>
      <c r="K1028">
        <v>178</v>
      </c>
      <c r="L1028" s="5">
        <v>5562.95</v>
      </c>
      <c r="M1028" s="4">
        <v>1.37</v>
      </c>
      <c r="N1028" s="4">
        <v>13.12</v>
      </c>
      <c r="O1028" s="4">
        <v>4.08</v>
      </c>
      <c r="P1028">
        <v>31.09</v>
      </c>
      <c r="Q1028" s="4">
        <v>1.01</v>
      </c>
    </row>
    <row r="1029" spans="1:17" x14ac:dyDescent="0.3">
      <c r="A1029" s="3">
        <v>45215</v>
      </c>
      <c r="B1029" s="11" t="str">
        <f t="shared" si="16"/>
        <v>Oct 2023</v>
      </c>
      <c r="C1029" t="s">
        <v>108</v>
      </c>
      <c r="D1029" t="s">
        <v>47</v>
      </c>
      <c r="E1029" t="s">
        <v>74</v>
      </c>
      <c r="F1029" t="s">
        <v>98</v>
      </c>
      <c r="G1029" t="str">
        <f>_xlfn.XLOOKUP(F1029,Product_Categories!A:A,Product_Categories!C:C,"Missing")</f>
        <v>Video</v>
      </c>
      <c r="H1029">
        <v>41760</v>
      </c>
      <c r="I1029">
        <v>3205</v>
      </c>
      <c r="J1029" s="5">
        <v>6897.48</v>
      </c>
      <c r="K1029">
        <v>597</v>
      </c>
      <c r="L1029" s="5">
        <v>6432.51</v>
      </c>
      <c r="M1029" s="4">
        <v>7.67</v>
      </c>
      <c r="N1029" s="4">
        <v>18.63</v>
      </c>
      <c r="O1029" s="4">
        <v>2.15</v>
      </c>
      <c r="P1029">
        <v>11.55</v>
      </c>
      <c r="Q1029" s="4">
        <v>0.93</v>
      </c>
    </row>
    <row r="1030" spans="1:17" x14ac:dyDescent="0.3">
      <c r="A1030" s="3">
        <v>45215</v>
      </c>
      <c r="B1030" s="11" t="str">
        <f t="shared" si="16"/>
        <v>Oct 2023</v>
      </c>
      <c r="C1030" t="s">
        <v>17</v>
      </c>
      <c r="D1030" t="s">
        <v>48</v>
      </c>
      <c r="E1030" t="s">
        <v>75</v>
      </c>
      <c r="F1030" t="s">
        <v>92</v>
      </c>
      <c r="G1030" t="str">
        <f>_xlfn.XLOOKUP(F1030,Product_Categories!A:A,Product_Categories!C:C,"Missing")</f>
        <v>Design</v>
      </c>
      <c r="H1030">
        <v>126575</v>
      </c>
      <c r="I1030">
        <v>5336</v>
      </c>
      <c r="J1030" s="5">
        <v>6300.19</v>
      </c>
      <c r="K1030">
        <v>839</v>
      </c>
      <c r="L1030" s="5">
        <v>4260.6899999999996</v>
      </c>
      <c r="M1030" s="4">
        <v>4.22</v>
      </c>
      <c r="N1030" s="4">
        <v>15.72</v>
      </c>
      <c r="O1030" s="4">
        <v>1.18</v>
      </c>
      <c r="P1030" s="4">
        <v>7.51</v>
      </c>
      <c r="Q1030" s="4">
        <v>0.68</v>
      </c>
    </row>
    <row r="1031" spans="1:17" x14ac:dyDescent="0.3">
      <c r="A1031" s="3">
        <v>45215</v>
      </c>
      <c r="B1031" s="11" t="str">
        <f t="shared" si="16"/>
        <v>Oct 2023</v>
      </c>
      <c r="C1031" t="s">
        <v>108</v>
      </c>
      <c r="D1031" t="s">
        <v>24</v>
      </c>
      <c r="E1031" t="s">
        <v>74</v>
      </c>
      <c r="F1031" t="s">
        <v>96</v>
      </c>
      <c r="G1031" t="str">
        <f>_xlfn.XLOOKUP(F1031,Product_Categories!A:A,Product_Categories!C:C,"Missing")</f>
        <v>Growth Tools</v>
      </c>
      <c r="H1031">
        <v>17370</v>
      </c>
      <c r="I1031">
        <v>2397</v>
      </c>
      <c r="J1031" s="5">
        <v>9633.5400000000009</v>
      </c>
      <c r="K1031">
        <v>147</v>
      </c>
      <c r="L1031" s="5">
        <v>5704.99</v>
      </c>
      <c r="M1031" s="4">
        <v>13.8</v>
      </c>
      <c r="N1031" s="4">
        <v>6.13</v>
      </c>
      <c r="O1031" s="4">
        <v>4.0199999999999996</v>
      </c>
      <c r="P1031">
        <v>65.53</v>
      </c>
      <c r="Q1031" s="4">
        <v>0.59</v>
      </c>
    </row>
    <row r="1032" spans="1:17" x14ac:dyDescent="0.3">
      <c r="A1032" s="3">
        <v>45215</v>
      </c>
      <c r="B1032" s="11" t="str">
        <f t="shared" si="16"/>
        <v>Oct 2023</v>
      </c>
      <c r="C1032" t="s">
        <v>19</v>
      </c>
      <c r="D1032" t="s">
        <v>26</v>
      </c>
      <c r="E1032" t="s">
        <v>76</v>
      </c>
      <c r="F1032" t="s">
        <v>84</v>
      </c>
      <c r="G1032" t="str">
        <f>_xlfn.XLOOKUP(F1032,Product_Categories!A:A,Product_Categories!C:C,"Missing")</f>
        <v>Marketing Suite</v>
      </c>
      <c r="H1032">
        <v>71592</v>
      </c>
      <c r="I1032">
        <v>6037</v>
      </c>
      <c r="J1032" s="5">
        <v>24237.09</v>
      </c>
      <c r="K1032">
        <v>696</v>
      </c>
      <c r="L1032" s="5">
        <v>11772.89</v>
      </c>
      <c r="M1032" s="4">
        <v>8.43</v>
      </c>
      <c r="N1032" s="4">
        <v>11.53</v>
      </c>
      <c r="O1032" s="4">
        <v>4.01</v>
      </c>
      <c r="P1032">
        <v>34.82</v>
      </c>
      <c r="Q1032" s="4">
        <v>0.49</v>
      </c>
    </row>
    <row r="1033" spans="1:17" x14ac:dyDescent="0.3">
      <c r="A1033" s="3">
        <v>45215</v>
      </c>
      <c r="B1033" s="11" t="str">
        <f t="shared" si="16"/>
        <v>Oct 2023</v>
      </c>
      <c r="C1033" t="s">
        <v>19</v>
      </c>
      <c r="D1033" t="s">
        <v>28</v>
      </c>
      <c r="E1033" t="s">
        <v>76</v>
      </c>
      <c r="F1033" t="s">
        <v>105</v>
      </c>
      <c r="G1033" t="str">
        <f>_xlfn.XLOOKUP(F1033,Product_Categories!A:A,Product_Categories!C:C,"Missing")</f>
        <v>Storage</v>
      </c>
      <c r="H1033">
        <v>114789</v>
      </c>
      <c r="I1033">
        <v>8308</v>
      </c>
      <c r="J1033" s="5">
        <v>24083.17</v>
      </c>
      <c r="K1033">
        <v>915</v>
      </c>
      <c r="L1033" s="5">
        <v>7987.62</v>
      </c>
      <c r="M1033" s="4">
        <v>7.24</v>
      </c>
      <c r="N1033" s="4">
        <v>11.01</v>
      </c>
      <c r="O1033" s="4">
        <v>2.9</v>
      </c>
      <c r="P1033">
        <v>26.32</v>
      </c>
      <c r="Q1033" s="4">
        <v>0.33</v>
      </c>
    </row>
    <row r="1034" spans="1:17" x14ac:dyDescent="0.3">
      <c r="A1034" s="3">
        <v>45215</v>
      </c>
      <c r="B1034" s="11" t="str">
        <f t="shared" si="16"/>
        <v>Oct 2023</v>
      </c>
      <c r="C1034" t="s">
        <v>18</v>
      </c>
      <c r="D1034" t="s">
        <v>31</v>
      </c>
      <c r="E1034" t="s">
        <v>75</v>
      </c>
      <c r="F1034" t="s">
        <v>84</v>
      </c>
      <c r="G1034" t="str">
        <f>_xlfn.XLOOKUP(F1034,Product_Categories!A:A,Product_Categories!C:C,"Missing")</f>
        <v>Marketing Suite</v>
      </c>
      <c r="H1034">
        <v>85012</v>
      </c>
      <c r="I1034">
        <v>8622</v>
      </c>
      <c r="J1034" s="5">
        <v>12880.37</v>
      </c>
      <c r="K1034">
        <v>450</v>
      </c>
      <c r="L1034" s="5">
        <v>3659.16</v>
      </c>
      <c r="M1034" s="4">
        <v>10.14</v>
      </c>
      <c r="N1034" s="4">
        <v>5.22</v>
      </c>
      <c r="O1034" s="4">
        <v>1.49</v>
      </c>
      <c r="P1034">
        <v>28.62</v>
      </c>
      <c r="Q1034" s="4">
        <v>0.28000000000000003</v>
      </c>
    </row>
    <row r="1035" spans="1:17" x14ac:dyDescent="0.3">
      <c r="A1035" s="3">
        <v>45216</v>
      </c>
      <c r="B1035" s="11" t="str">
        <f t="shared" si="16"/>
        <v>Oct 2023</v>
      </c>
      <c r="C1035" t="s">
        <v>108</v>
      </c>
      <c r="D1035" t="s">
        <v>31</v>
      </c>
      <c r="E1035" t="s">
        <v>73</v>
      </c>
      <c r="F1035" t="s">
        <v>105</v>
      </c>
      <c r="G1035" t="str">
        <f>_xlfn.XLOOKUP(F1035,Product_Categories!A:A,Product_Categories!C:C,"Missing")</f>
        <v>Storage</v>
      </c>
      <c r="H1035">
        <v>75985</v>
      </c>
      <c r="I1035">
        <v>10332</v>
      </c>
      <c r="J1035" s="5">
        <v>5621.18</v>
      </c>
      <c r="K1035">
        <v>1741</v>
      </c>
      <c r="L1035" s="5">
        <v>230114.18</v>
      </c>
      <c r="M1035" s="4">
        <v>13.6</v>
      </c>
      <c r="N1035" s="4">
        <v>16.850000000000001</v>
      </c>
      <c r="O1035" s="4">
        <v>0.54</v>
      </c>
      <c r="P1035">
        <v>3.23</v>
      </c>
      <c r="Q1035" s="4">
        <v>40.94</v>
      </c>
    </row>
    <row r="1036" spans="1:17" x14ac:dyDescent="0.3">
      <c r="A1036" s="3">
        <v>45216</v>
      </c>
      <c r="B1036" s="11" t="str">
        <f t="shared" si="16"/>
        <v>Oct 2023</v>
      </c>
      <c r="C1036" t="s">
        <v>17</v>
      </c>
      <c r="D1036" t="s">
        <v>59</v>
      </c>
      <c r="E1036" t="s">
        <v>74</v>
      </c>
      <c r="F1036" t="s">
        <v>91</v>
      </c>
      <c r="G1036" t="str">
        <f>_xlfn.XLOOKUP(F1036,Product_Categories!A:A,Product_Categories!C:C,"Missing")</f>
        <v>Affiliate</v>
      </c>
      <c r="H1036">
        <v>92075</v>
      </c>
      <c r="I1036">
        <v>13682</v>
      </c>
      <c r="J1036" s="5">
        <v>6918.38</v>
      </c>
      <c r="K1036">
        <v>1979</v>
      </c>
      <c r="L1036" s="5">
        <v>264401.65999999997</v>
      </c>
      <c r="M1036" s="4">
        <v>14.86</v>
      </c>
      <c r="N1036" s="4">
        <v>14.46</v>
      </c>
      <c r="O1036" s="4">
        <v>0.51</v>
      </c>
      <c r="P1036" s="4">
        <v>3.5</v>
      </c>
      <c r="Q1036" s="4">
        <v>38.22</v>
      </c>
    </row>
    <row r="1037" spans="1:17" x14ac:dyDescent="0.3">
      <c r="A1037" s="3">
        <v>45216</v>
      </c>
      <c r="B1037" s="11" t="str">
        <f t="shared" si="16"/>
        <v>Oct 2023</v>
      </c>
      <c r="C1037" t="s">
        <v>18</v>
      </c>
      <c r="D1037" t="s">
        <v>23</v>
      </c>
      <c r="E1037" t="s">
        <v>74</v>
      </c>
      <c r="F1037" t="s">
        <v>91</v>
      </c>
      <c r="G1037" t="str">
        <f>_xlfn.XLOOKUP(F1037,Product_Categories!A:A,Product_Categories!C:C,"Missing")</f>
        <v>Affiliate</v>
      </c>
      <c r="H1037">
        <v>15276</v>
      </c>
      <c r="I1037">
        <v>1529</v>
      </c>
      <c r="J1037" s="5">
        <v>1362.87</v>
      </c>
      <c r="K1037">
        <v>301</v>
      </c>
      <c r="L1037" s="5">
        <v>47240.33</v>
      </c>
      <c r="M1037" s="4">
        <v>10.01</v>
      </c>
      <c r="N1037" s="4">
        <v>19.690000000000001</v>
      </c>
      <c r="O1037" s="4">
        <v>0.89</v>
      </c>
      <c r="P1037" s="4">
        <v>4.53</v>
      </c>
      <c r="Q1037" s="4">
        <v>34.659999999999997</v>
      </c>
    </row>
    <row r="1038" spans="1:17" x14ac:dyDescent="0.3">
      <c r="A1038" s="3">
        <v>45216</v>
      </c>
      <c r="B1038" s="11" t="str">
        <f t="shared" si="16"/>
        <v>Oct 2023</v>
      </c>
      <c r="C1038" t="s">
        <v>21</v>
      </c>
      <c r="D1038" t="s">
        <v>40</v>
      </c>
      <c r="E1038" t="s">
        <v>74</v>
      </c>
      <c r="F1038" t="s">
        <v>92</v>
      </c>
      <c r="G1038" t="str">
        <f>_xlfn.XLOOKUP(F1038,Product_Categories!A:A,Product_Categories!C:C,"Missing")</f>
        <v>Design</v>
      </c>
      <c r="H1038">
        <v>17153</v>
      </c>
      <c r="I1038">
        <v>1479</v>
      </c>
      <c r="J1038" s="5">
        <v>755.44</v>
      </c>
      <c r="K1038">
        <v>315</v>
      </c>
      <c r="L1038" s="5">
        <v>22541.23</v>
      </c>
      <c r="M1038" s="4">
        <v>8.6199999999999992</v>
      </c>
      <c r="N1038" s="4">
        <v>21.3</v>
      </c>
      <c r="O1038" s="4">
        <v>0.51</v>
      </c>
      <c r="P1038">
        <v>2.4</v>
      </c>
      <c r="Q1038" s="4">
        <v>29.84</v>
      </c>
    </row>
    <row r="1039" spans="1:17" x14ac:dyDescent="0.3">
      <c r="A1039" s="3">
        <v>45216</v>
      </c>
      <c r="B1039" s="11" t="str">
        <f t="shared" si="16"/>
        <v>Oct 2023</v>
      </c>
      <c r="C1039" t="s">
        <v>19</v>
      </c>
      <c r="D1039" t="s">
        <v>65</v>
      </c>
      <c r="E1039" t="s">
        <v>73</v>
      </c>
      <c r="F1039" t="s">
        <v>99</v>
      </c>
      <c r="G1039" t="str">
        <f>_xlfn.XLOOKUP(F1039,Product_Categories!A:A,Product_Categories!C:C,"Missing")</f>
        <v>Planning</v>
      </c>
      <c r="H1039">
        <v>79113</v>
      </c>
      <c r="I1039">
        <v>8312</v>
      </c>
      <c r="J1039" s="5">
        <v>16715.79</v>
      </c>
      <c r="K1039">
        <v>1638</v>
      </c>
      <c r="L1039" s="5">
        <v>321148.93</v>
      </c>
      <c r="M1039" s="4">
        <v>10.51</v>
      </c>
      <c r="N1039" s="4">
        <v>19.71</v>
      </c>
      <c r="O1039" s="4">
        <v>2.0099999999999998</v>
      </c>
      <c r="P1039">
        <v>10.199999999999999</v>
      </c>
      <c r="Q1039" s="4">
        <v>19.21</v>
      </c>
    </row>
    <row r="1040" spans="1:17" x14ac:dyDescent="0.3">
      <c r="A1040" s="3">
        <v>45216</v>
      </c>
      <c r="B1040" s="11" t="str">
        <f t="shared" si="16"/>
        <v>Oct 2023</v>
      </c>
      <c r="C1040" t="s">
        <v>21</v>
      </c>
      <c r="D1040" t="s">
        <v>28</v>
      </c>
      <c r="E1040" t="s">
        <v>75</v>
      </c>
      <c r="F1040" t="s">
        <v>90</v>
      </c>
      <c r="G1040" t="str">
        <f>_xlfn.XLOOKUP(F1040,Product_Categories!A:A,Product_Categories!C:C,"Missing")</f>
        <v>Brand Monitoring</v>
      </c>
      <c r="H1040">
        <v>13560</v>
      </c>
      <c r="I1040">
        <v>1835</v>
      </c>
      <c r="J1040" s="5">
        <v>1160.95</v>
      </c>
      <c r="K1040">
        <v>200</v>
      </c>
      <c r="L1040" s="5">
        <v>21927.8</v>
      </c>
      <c r="M1040" s="4">
        <v>13.53</v>
      </c>
      <c r="N1040" s="4">
        <v>10.9</v>
      </c>
      <c r="O1040" s="4">
        <v>0.63</v>
      </c>
      <c r="P1040">
        <v>5.8</v>
      </c>
      <c r="Q1040" s="4">
        <v>18.89</v>
      </c>
    </row>
    <row r="1041" spans="1:17" x14ac:dyDescent="0.3">
      <c r="A1041" s="3">
        <v>45216</v>
      </c>
      <c r="B1041" s="11" t="str">
        <f t="shared" si="16"/>
        <v>Oct 2023</v>
      </c>
      <c r="C1041" t="s">
        <v>107</v>
      </c>
      <c r="D1041" t="s">
        <v>54</v>
      </c>
      <c r="E1041" t="s">
        <v>76</v>
      </c>
      <c r="F1041" t="s">
        <v>89</v>
      </c>
      <c r="G1041" t="str">
        <f>_xlfn.XLOOKUP(F1041,Product_Categories!A:A,Product_Categories!C:C,"Missing")</f>
        <v>Push Notifications</v>
      </c>
      <c r="H1041">
        <v>69908</v>
      </c>
      <c r="I1041">
        <v>5697</v>
      </c>
      <c r="J1041" s="5">
        <v>9838.2199999999993</v>
      </c>
      <c r="K1041">
        <v>1026</v>
      </c>
      <c r="L1041" s="5">
        <v>183446.76</v>
      </c>
      <c r="M1041" s="4">
        <v>8.15</v>
      </c>
      <c r="N1041" s="4">
        <v>18.010000000000002</v>
      </c>
      <c r="O1041" s="4">
        <v>1.73</v>
      </c>
      <c r="P1041">
        <v>9.59</v>
      </c>
      <c r="Q1041" s="4">
        <v>18.649999999999999</v>
      </c>
    </row>
    <row r="1042" spans="1:17" x14ac:dyDescent="0.3">
      <c r="A1042" s="3">
        <v>45216</v>
      </c>
      <c r="B1042" s="11" t="str">
        <f t="shared" si="16"/>
        <v>Oct 2023</v>
      </c>
      <c r="C1042" t="s">
        <v>107</v>
      </c>
      <c r="D1042" t="s">
        <v>36</v>
      </c>
      <c r="E1042" t="s">
        <v>76</v>
      </c>
      <c r="F1042" t="s">
        <v>102</v>
      </c>
      <c r="G1042" t="str">
        <f>_xlfn.XLOOKUP(F1042,Product_Categories!A:A,Product_Categories!C:C,"Missing")</f>
        <v>Website Tools</v>
      </c>
      <c r="H1042">
        <v>17117</v>
      </c>
      <c r="I1042">
        <v>1297</v>
      </c>
      <c r="J1042" s="5">
        <v>1274.5899999999999</v>
      </c>
      <c r="K1042">
        <v>256</v>
      </c>
      <c r="L1042" s="5">
        <v>18186</v>
      </c>
      <c r="M1042" s="4">
        <v>7.58</v>
      </c>
      <c r="N1042" s="4">
        <v>19.739999999999998</v>
      </c>
      <c r="O1042" s="4">
        <v>0.98</v>
      </c>
      <c r="P1042">
        <v>4.9800000000000004</v>
      </c>
      <c r="Q1042" s="4">
        <v>14.27</v>
      </c>
    </row>
    <row r="1043" spans="1:17" x14ac:dyDescent="0.3">
      <c r="A1043" s="3">
        <v>45216</v>
      </c>
      <c r="B1043" s="11" t="str">
        <f t="shared" si="16"/>
        <v>Oct 2023</v>
      </c>
      <c r="C1043" t="s">
        <v>107</v>
      </c>
      <c r="D1043" t="s">
        <v>25</v>
      </c>
      <c r="E1043" t="s">
        <v>73</v>
      </c>
      <c r="F1043" t="s">
        <v>85</v>
      </c>
      <c r="G1043" t="str">
        <f>_xlfn.XLOOKUP(F1043,Product_Categories!A:A,Product_Categories!C:C,"Missing")</f>
        <v>Budgeting</v>
      </c>
      <c r="H1043">
        <v>145937</v>
      </c>
      <c r="I1043">
        <v>11619</v>
      </c>
      <c r="J1043" s="5">
        <v>26913.200000000001</v>
      </c>
      <c r="K1043">
        <v>2396</v>
      </c>
      <c r="L1043" s="5">
        <v>371426.64</v>
      </c>
      <c r="M1043" s="4">
        <v>7.96</v>
      </c>
      <c r="N1043" s="4">
        <v>20.62</v>
      </c>
      <c r="O1043" s="4">
        <v>2.3199999999999998</v>
      </c>
      <c r="P1043">
        <v>11.23</v>
      </c>
      <c r="Q1043" s="4">
        <v>13.8</v>
      </c>
    </row>
    <row r="1044" spans="1:17" x14ac:dyDescent="0.3">
      <c r="A1044" s="3">
        <v>45216</v>
      </c>
      <c r="B1044" s="11" t="str">
        <f t="shared" si="16"/>
        <v>Oct 2023</v>
      </c>
      <c r="C1044" t="s">
        <v>19</v>
      </c>
      <c r="D1044" t="s">
        <v>46</v>
      </c>
      <c r="E1044" t="s">
        <v>75</v>
      </c>
      <c r="F1044" t="s">
        <v>94</v>
      </c>
      <c r="G1044" t="str">
        <f>_xlfn.XLOOKUP(F1044,Product_Categories!A:A,Product_Categories!C:C,"Missing")</f>
        <v>SEO</v>
      </c>
      <c r="H1044">
        <v>114204</v>
      </c>
      <c r="I1044">
        <v>1746</v>
      </c>
      <c r="J1044" s="5">
        <v>3073.46</v>
      </c>
      <c r="K1044">
        <v>205</v>
      </c>
      <c r="L1044" s="5">
        <v>39220.35</v>
      </c>
      <c r="M1044" s="4">
        <v>1.53</v>
      </c>
      <c r="N1044" s="4">
        <v>11.74</v>
      </c>
      <c r="O1044" s="4">
        <v>1.76</v>
      </c>
      <c r="P1044">
        <v>14.99</v>
      </c>
      <c r="Q1044" s="4">
        <v>12.76</v>
      </c>
    </row>
    <row r="1045" spans="1:17" x14ac:dyDescent="0.3">
      <c r="A1045" s="3">
        <v>45216</v>
      </c>
      <c r="B1045" s="11" t="str">
        <f t="shared" si="16"/>
        <v>Oct 2023</v>
      </c>
      <c r="C1045" t="s">
        <v>21</v>
      </c>
      <c r="D1045" t="s">
        <v>47</v>
      </c>
      <c r="E1045" t="s">
        <v>74</v>
      </c>
      <c r="F1045" t="s">
        <v>79</v>
      </c>
      <c r="G1045" t="str">
        <f>_xlfn.XLOOKUP(F1045,Product_Categories!A:A,Product_Categories!C:C,"Missing")</f>
        <v>Email Marketing</v>
      </c>
      <c r="H1045">
        <v>100744</v>
      </c>
      <c r="I1045">
        <v>576</v>
      </c>
      <c r="J1045" s="5">
        <v>1784.9</v>
      </c>
      <c r="K1045">
        <v>111</v>
      </c>
      <c r="L1045" s="5">
        <v>20770.509999999998</v>
      </c>
      <c r="M1045" s="4">
        <v>0.56999999999999995</v>
      </c>
      <c r="N1045" s="4">
        <v>19.27</v>
      </c>
      <c r="O1045" s="4">
        <v>3.1</v>
      </c>
      <c r="P1045">
        <v>16.079999999999998</v>
      </c>
      <c r="Q1045" s="4">
        <v>11.64</v>
      </c>
    </row>
    <row r="1046" spans="1:17" x14ac:dyDescent="0.3">
      <c r="A1046" s="3">
        <v>45216</v>
      </c>
      <c r="B1046" s="11" t="str">
        <f t="shared" si="16"/>
        <v>Oct 2023</v>
      </c>
      <c r="C1046" t="s">
        <v>18</v>
      </c>
      <c r="D1046" t="s">
        <v>67</v>
      </c>
      <c r="E1046" t="s">
        <v>75</v>
      </c>
      <c r="F1046" t="s">
        <v>87</v>
      </c>
      <c r="G1046" t="str">
        <f>_xlfn.XLOOKUP(F1046,Product_Categories!A:A,Product_Categories!C:C,"Missing")</f>
        <v>AdTech</v>
      </c>
      <c r="H1046">
        <v>8933</v>
      </c>
      <c r="I1046">
        <v>1102</v>
      </c>
      <c r="J1046" s="5">
        <v>3393.72</v>
      </c>
      <c r="K1046">
        <v>208</v>
      </c>
      <c r="L1046" s="5">
        <v>39348.43</v>
      </c>
      <c r="M1046" s="4">
        <v>12.34</v>
      </c>
      <c r="N1046" s="4">
        <v>18.87</v>
      </c>
      <c r="O1046" s="4">
        <v>3.08</v>
      </c>
      <c r="P1046" s="4">
        <v>16.32</v>
      </c>
      <c r="Q1046" s="4">
        <v>11.59</v>
      </c>
    </row>
    <row r="1047" spans="1:17" x14ac:dyDescent="0.3">
      <c r="A1047" s="3">
        <v>45216</v>
      </c>
      <c r="B1047" s="11" t="str">
        <f t="shared" si="16"/>
        <v>Oct 2023</v>
      </c>
      <c r="C1047" t="s">
        <v>19</v>
      </c>
      <c r="D1047" t="s">
        <v>38</v>
      </c>
      <c r="E1047" t="s">
        <v>74</v>
      </c>
      <c r="F1047" t="s">
        <v>92</v>
      </c>
      <c r="G1047" t="str">
        <f>_xlfn.XLOOKUP(F1047,Product_Categories!A:A,Product_Categories!C:C,"Missing")</f>
        <v>Design</v>
      </c>
      <c r="H1047">
        <v>34619</v>
      </c>
      <c r="I1047">
        <v>4973</v>
      </c>
      <c r="J1047" s="5">
        <v>7422.27</v>
      </c>
      <c r="K1047">
        <v>402</v>
      </c>
      <c r="L1047" s="5">
        <v>71694.97</v>
      </c>
      <c r="M1047" s="4">
        <v>14.36</v>
      </c>
      <c r="N1047" s="4">
        <v>8.08</v>
      </c>
      <c r="O1047" s="4">
        <v>1.49</v>
      </c>
      <c r="P1047">
        <v>18.46</v>
      </c>
      <c r="Q1047" s="4">
        <v>9.66</v>
      </c>
    </row>
    <row r="1048" spans="1:17" x14ac:dyDescent="0.3">
      <c r="A1048" s="3">
        <v>45216</v>
      </c>
      <c r="B1048" s="11" t="str">
        <f t="shared" si="16"/>
        <v>Oct 2023</v>
      </c>
      <c r="C1048" t="s">
        <v>18</v>
      </c>
      <c r="D1048" t="s">
        <v>43</v>
      </c>
      <c r="E1048" t="s">
        <v>76</v>
      </c>
      <c r="F1048" t="s">
        <v>79</v>
      </c>
      <c r="G1048" t="str">
        <f>_xlfn.XLOOKUP(F1048,Product_Categories!A:A,Product_Categories!C:C,"Missing")</f>
        <v>Email Marketing</v>
      </c>
      <c r="H1048">
        <v>101615</v>
      </c>
      <c r="I1048">
        <v>14326</v>
      </c>
      <c r="J1048" s="5">
        <v>5981.9</v>
      </c>
      <c r="K1048">
        <v>2839</v>
      </c>
      <c r="L1048" s="5">
        <v>51004.639999999999</v>
      </c>
      <c r="M1048" s="4">
        <v>14.1</v>
      </c>
      <c r="N1048" s="4">
        <v>19.82</v>
      </c>
      <c r="O1048" s="4">
        <v>0.42</v>
      </c>
      <c r="P1048" s="4">
        <v>2.11</v>
      </c>
      <c r="Q1048" s="4">
        <v>8.5299999999999994</v>
      </c>
    </row>
    <row r="1049" spans="1:17" x14ac:dyDescent="0.3">
      <c r="A1049" s="3">
        <v>45216</v>
      </c>
      <c r="B1049" s="11" t="str">
        <f t="shared" si="16"/>
        <v>Oct 2023</v>
      </c>
      <c r="C1049" t="s">
        <v>108</v>
      </c>
      <c r="D1049" t="s">
        <v>52</v>
      </c>
      <c r="E1049" t="s">
        <v>75</v>
      </c>
      <c r="F1049" t="s">
        <v>97</v>
      </c>
      <c r="G1049" t="str">
        <f>_xlfn.XLOOKUP(F1049,Product_Categories!A:A,Product_Categories!C:C,"Missing")</f>
        <v>Webinars</v>
      </c>
      <c r="H1049">
        <v>80826</v>
      </c>
      <c r="I1049">
        <v>1095</v>
      </c>
      <c r="J1049" s="5">
        <v>4246.7</v>
      </c>
      <c r="K1049">
        <v>211</v>
      </c>
      <c r="L1049" s="5">
        <v>35871.620000000003</v>
      </c>
      <c r="M1049" s="4">
        <v>1.35</v>
      </c>
      <c r="N1049" s="4">
        <v>19.27</v>
      </c>
      <c r="O1049" s="4">
        <v>3.88</v>
      </c>
      <c r="P1049">
        <v>20.13</v>
      </c>
      <c r="Q1049" s="4">
        <v>8.4499999999999993</v>
      </c>
    </row>
    <row r="1050" spans="1:17" x14ac:dyDescent="0.3">
      <c r="A1050" s="3">
        <v>45216</v>
      </c>
      <c r="B1050" s="11" t="str">
        <f t="shared" si="16"/>
        <v>Oct 2023</v>
      </c>
      <c r="C1050" t="s">
        <v>18</v>
      </c>
      <c r="D1050" t="s">
        <v>52</v>
      </c>
      <c r="E1050" t="s">
        <v>75</v>
      </c>
      <c r="F1050" t="s">
        <v>102</v>
      </c>
      <c r="G1050" t="str">
        <f>_xlfn.XLOOKUP(F1050,Product_Categories!A:A,Product_Categories!C:C,"Missing")</f>
        <v>Website Tools</v>
      </c>
      <c r="H1050">
        <v>61751</v>
      </c>
      <c r="I1050">
        <v>2563</v>
      </c>
      <c r="J1050" s="5">
        <v>9193.32</v>
      </c>
      <c r="K1050">
        <v>542</v>
      </c>
      <c r="L1050" s="5">
        <v>76354.320000000007</v>
      </c>
      <c r="M1050" s="4">
        <v>4.1500000000000004</v>
      </c>
      <c r="N1050" s="4">
        <v>21.15</v>
      </c>
      <c r="O1050" s="4">
        <v>3.59</v>
      </c>
      <c r="P1050" s="4">
        <v>16.96</v>
      </c>
      <c r="Q1050" s="4">
        <v>8.31</v>
      </c>
    </row>
    <row r="1051" spans="1:17" x14ac:dyDescent="0.3">
      <c r="A1051" s="3">
        <v>45216</v>
      </c>
      <c r="B1051" s="11" t="str">
        <f t="shared" si="16"/>
        <v>Oct 2023</v>
      </c>
      <c r="C1051" t="s">
        <v>107</v>
      </c>
      <c r="D1051" t="s">
        <v>62</v>
      </c>
      <c r="E1051" t="s">
        <v>75</v>
      </c>
      <c r="F1051" t="s">
        <v>102</v>
      </c>
      <c r="G1051" t="str">
        <f>_xlfn.XLOOKUP(F1051,Product_Categories!A:A,Product_Categories!C:C,"Missing")</f>
        <v>Website Tools</v>
      </c>
      <c r="H1051">
        <v>115343</v>
      </c>
      <c r="I1051">
        <v>10351</v>
      </c>
      <c r="J1051" s="5">
        <v>10562.13</v>
      </c>
      <c r="K1051">
        <v>2048</v>
      </c>
      <c r="L1051" s="5">
        <v>85377.46</v>
      </c>
      <c r="M1051" s="4">
        <v>8.9700000000000006</v>
      </c>
      <c r="N1051" s="4">
        <v>19.79</v>
      </c>
      <c r="O1051" s="4">
        <v>1.02</v>
      </c>
      <c r="P1051">
        <v>5.16</v>
      </c>
      <c r="Q1051" s="4">
        <v>8.08</v>
      </c>
    </row>
    <row r="1052" spans="1:17" x14ac:dyDescent="0.3">
      <c r="A1052" s="3">
        <v>45216</v>
      </c>
      <c r="B1052" s="11" t="str">
        <f t="shared" si="16"/>
        <v>Oct 2023</v>
      </c>
      <c r="C1052" t="s">
        <v>107</v>
      </c>
      <c r="D1052" t="s">
        <v>26</v>
      </c>
      <c r="E1052" t="s">
        <v>76</v>
      </c>
      <c r="F1052" t="s">
        <v>103</v>
      </c>
      <c r="G1052" t="str">
        <f>_xlfn.XLOOKUP(F1052,Product_Categories!A:A,Product_Categories!C:C,"Missing")</f>
        <v>Automation</v>
      </c>
      <c r="H1052">
        <v>93907</v>
      </c>
      <c r="I1052">
        <v>1774</v>
      </c>
      <c r="J1052" s="5">
        <v>1252.29</v>
      </c>
      <c r="K1052">
        <v>83</v>
      </c>
      <c r="L1052" s="5">
        <v>9688.67</v>
      </c>
      <c r="M1052" s="4">
        <v>1.89</v>
      </c>
      <c r="N1052" s="4">
        <v>4.68</v>
      </c>
      <c r="O1052" s="4">
        <v>0.71</v>
      </c>
      <c r="P1052">
        <v>15.09</v>
      </c>
      <c r="Q1052" s="4">
        <v>7.74</v>
      </c>
    </row>
    <row r="1053" spans="1:17" x14ac:dyDescent="0.3">
      <c r="A1053" s="3">
        <v>45216</v>
      </c>
      <c r="B1053" s="11" t="str">
        <f t="shared" si="16"/>
        <v>Oct 2023</v>
      </c>
      <c r="C1053" t="s">
        <v>108</v>
      </c>
      <c r="D1053" t="s">
        <v>45</v>
      </c>
      <c r="E1053" t="s">
        <v>76</v>
      </c>
      <c r="F1053" t="s">
        <v>77</v>
      </c>
      <c r="G1053" t="str">
        <f>_xlfn.XLOOKUP(F1053,Product_Categories!A:A,Product_Categories!C:C,"Missing")</f>
        <v>SEO</v>
      </c>
      <c r="H1053">
        <v>133589</v>
      </c>
      <c r="I1053">
        <v>5574</v>
      </c>
      <c r="J1053" s="5">
        <v>9023.7099999999991</v>
      </c>
      <c r="K1053">
        <v>732</v>
      </c>
      <c r="L1053" s="5">
        <v>67091.61</v>
      </c>
      <c r="M1053" s="4">
        <v>4.17</v>
      </c>
      <c r="N1053" s="4">
        <v>13.13</v>
      </c>
      <c r="O1053" s="4">
        <v>1.62</v>
      </c>
      <c r="P1053">
        <v>12.33</v>
      </c>
      <c r="Q1053" s="4">
        <v>7.44</v>
      </c>
    </row>
    <row r="1054" spans="1:17" x14ac:dyDescent="0.3">
      <c r="A1054" s="3">
        <v>45216</v>
      </c>
      <c r="B1054" s="11" t="str">
        <f t="shared" si="16"/>
        <v>Oct 2023</v>
      </c>
      <c r="C1054" t="s">
        <v>18</v>
      </c>
      <c r="D1054" t="s">
        <v>60</v>
      </c>
      <c r="E1054" t="s">
        <v>73</v>
      </c>
      <c r="F1054" t="s">
        <v>85</v>
      </c>
      <c r="G1054" t="str">
        <f>_xlfn.XLOOKUP(F1054,Product_Categories!A:A,Product_Categories!C:C,"Missing")</f>
        <v>Budgeting</v>
      </c>
      <c r="H1054">
        <v>13051</v>
      </c>
      <c r="I1054">
        <v>102</v>
      </c>
      <c r="J1054" s="5">
        <v>321.57</v>
      </c>
      <c r="K1054">
        <v>13</v>
      </c>
      <c r="L1054" s="5">
        <v>2343.0500000000002</v>
      </c>
      <c r="M1054" s="4">
        <v>0.78</v>
      </c>
      <c r="N1054" s="4">
        <v>12.75</v>
      </c>
      <c r="O1054" s="4">
        <v>3.15</v>
      </c>
      <c r="P1054" s="4">
        <v>24.74</v>
      </c>
      <c r="Q1054" s="4">
        <v>7.29</v>
      </c>
    </row>
    <row r="1055" spans="1:17" x14ac:dyDescent="0.3">
      <c r="A1055" s="3">
        <v>45216</v>
      </c>
      <c r="B1055" s="11" t="str">
        <f t="shared" si="16"/>
        <v>Oct 2023</v>
      </c>
      <c r="C1055" t="s">
        <v>19</v>
      </c>
      <c r="D1055" t="s">
        <v>27</v>
      </c>
      <c r="E1055" t="s">
        <v>76</v>
      </c>
      <c r="F1055" t="s">
        <v>91</v>
      </c>
      <c r="G1055" t="str">
        <f>_xlfn.XLOOKUP(F1055,Product_Categories!A:A,Product_Categories!C:C,"Missing")</f>
        <v>Affiliate</v>
      </c>
      <c r="H1055">
        <v>114696</v>
      </c>
      <c r="I1055">
        <v>15169</v>
      </c>
      <c r="J1055" s="5">
        <v>46035.22</v>
      </c>
      <c r="K1055">
        <v>3020</v>
      </c>
      <c r="L1055" s="5">
        <v>330395.59999999998</v>
      </c>
      <c r="M1055" s="4">
        <v>13.23</v>
      </c>
      <c r="N1055" s="4">
        <v>19.91</v>
      </c>
      <c r="O1055" s="4">
        <v>3.03</v>
      </c>
      <c r="P1055">
        <v>15.24</v>
      </c>
      <c r="Q1055" s="4">
        <v>7.18</v>
      </c>
    </row>
    <row r="1056" spans="1:17" x14ac:dyDescent="0.3">
      <c r="A1056" s="3">
        <v>45216</v>
      </c>
      <c r="B1056" s="11" t="str">
        <f t="shared" si="16"/>
        <v>Oct 2023</v>
      </c>
      <c r="C1056" t="s">
        <v>107</v>
      </c>
      <c r="D1056" t="s">
        <v>53</v>
      </c>
      <c r="E1056" t="s">
        <v>73</v>
      </c>
      <c r="F1056" t="s">
        <v>95</v>
      </c>
      <c r="G1056" t="str">
        <f>_xlfn.XLOOKUP(F1056,Product_Categories!A:A,Product_Categories!C:C,"Missing")</f>
        <v>Analytics</v>
      </c>
      <c r="H1056">
        <v>50811</v>
      </c>
      <c r="I1056">
        <v>5238</v>
      </c>
      <c r="J1056" s="5">
        <v>12218.44</v>
      </c>
      <c r="K1056">
        <v>1068</v>
      </c>
      <c r="L1056" s="5">
        <v>86936.43</v>
      </c>
      <c r="M1056" s="4">
        <v>10.31</v>
      </c>
      <c r="N1056" s="4">
        <v>20.39</v>
      </c>
      <c r="O1056" s="4">
        <v>2.33</v>
      </c>
      <c r="P1056">
        <v>11.44</v>
      </c>
      <c r="Q1056" s="4">
        <v>7.12</v>
      </c>
    </row>
    <row r="1057" spans="1:17" x14ac:dyDescent="0.3">
      <c r="A1057" s="3">
        <v>45216</v>
      </c>
      <c r="B1057" s="11" t="str">
        <f t="shared" si="16"/>
        <v>Oct 2023</v>
      </c>
      <c r="C1057" t="s">
        <v>108</v>
      </c>
      <c r="D1057" t="s">
        <v>36</v>
      </c>
      <c r="E1057" t="s">
        <v>76</v>
      </c>
      <c r="F1057" t="s">
        <v>91</v>
      </c>
      <c r="G1057" t="str">
        <f>_xlfn.XLOOKUP(F1057,Product_Categories!A:A,Product_Categories!C:C,"Missing")</f>
        <v>Affiliate</v>
      </c>
      <c r="H1057">
        <v>42165</v>
      </c>
      <c r="I1057">
        <v>4315</v>
      </c>
      <c r="J1057" s="5">
        <v>2167.09</v>
      </c>
      <c r="K1057">
        <v>322</v>
      </c>
      <c r="L1057" s="5">
        <v>14674.82</v>
      </c>
      <c r="M1057" s="4">
        <v>10.23</v>
      </c>
      <c r="N1057" s="4">
        <v>7.46</v>
      </c>
      <c r="O1057" s="4">
        <v>0.5</v>
      </c>
      <c r="P1057">
        <v>6.73</v>
      </c>
      <c r="Q1057" s="4">
        <v>6.77</v>
      </c>
    </row>
    <row r="1058" spans="1:17" x14ac:dyDescent="0.3">
      <c r="A1058" s="3">
        <v>45216</v>
      </c>
      <c r="B1058" s="11" t="str">
        <f t="shared" si="16"/>
        <v>Oct 2023</v>
      </c>
      <c r="C1058" t="s">
        <v>107</v>
      </c>
      <c r="D1058" t="s">
        <v>60</v>
      </c>
      <c r="E1058" t="s">
        <v>75</v>
      </c>
      <c r="F1058" t="s">
        <v>80</v>
      </c>
      <c r="G1058" t="str">
        <f>_xlfn.XLOOKUP(F1058,Product_Categories!A:A,Product_Categories!C:C,"Missing")</f>
        <v>Feedback</v>
      </c>
      <c r="H1058">
        <v>135491</v>
      </c>
      <c r="I1058">
        <v>5913</v>
      </c>
      <c r="J1058" s="5">
        <v>11660.71</v>
      </c>
      <c r="K1058">
        <v>478</v>
      </c>
      <c r="L1058" s="5">
        <v>78874.37</v>
      </c>
      <c r="M1058" s="4">
        <v>4.3600000000000003</v>
      </c>
      <c r="N1058" s="4">
        <v>8.08</v>
      </c>
      <c r="O1058" s="4">
        <v>1.97</v>
      </c>
      <c r="P1058">
        <v>24.39</v>
      </c>
      <c r="Q1058" s="4">
        <v>6.76</v>
      </c>
    </row>
    <row r="1059" spans="1:17" x14ac:dyDescent="0.3">
      <c r="A1059" s="3">
        <v>45216</v>
      </c>
      <c r="B1059" s="11" t="str">
        <f t="shared" si="16"/>
        <v>Oct 2023</v>
      </c>
      <c r="C1059" t="s">
        <v>17</v>
      </c>
      <c r="D1059" t="s">
        <v>46</v>
      </c>
      <c r="E1059" t="s">
        <v>73</v>
      </c>
      <c r="F1059" t="s">
        <v>89</v>
      </c>
      <c r="G1059" t="str">
        <f>_xlfn.XLOOKUP(F1059,Product_Categories!A:A,Product_Categories!C:C,"Missing")</f>
        <v>Push Notifications</v>
      </c>
      <c r="H1059">
        <v>71186</v>
      </c>
      <c r="I1059">
        <v>3018</v>
      </c>
      <c r="J1059" s="5">
        <v>9373.7099999999991</v>
      </c>
      <c r="K1059">
        <v>559</v>
      </c>
      <c r="L1059" s="5">
        <v>63314.66</v>
      </c>
      <c r="M1059" s="4">
        <v>4.24</v>
      </c>
      <c r="N1059" s="4">
        <v>18.52</v>
      </c>
      <c r="O1059" s="4">
        <v>3.11</v>
      </c>
      <c r="P1059" s="4">
        <v>16.77</v>
      </c>
      <c r="Q1059" s="4">
        <v>6.75</v>
      </c>
    </row>
    <row r="1060" spans="1:17" x14ac:dyDescent="0.3">
      <c r="A1060" s="3">
        <v>45216</v>
      </c>
      <c r="B1060" s="11" t="str">
        <f t="shared" si="16"/>
        <v>Oct 2023</v>
      </c>
      <c r="C1060" t="s">
        <v>19</v>
      </c>
      <c r="D1060" t="s">
        <v>42</v>
      </c>
      <c r="E1060" t="s">
        <v>74</v>
      </c>
      <c r="F1060" t="s">
        <v>87</v>
      </c>
      <c r="G1060" t="str">
        <f>_xlfn.XLOOKUP(F1060,Product_Categories!A:A,Product_Categories!C:C,"Missing")</f>
        <v>AdTech</v>
      </c>
      <c r="H1060">
        <v>87172</v>
      </c>
      <c r="I1060">
        <v>11508</v>
      </c>
      <c r="J1060" s="5">
        <v>48911.11</v>
      </c>
      <c r="K1060">
        <v>1696</v>
      </c>
      <c r="L1060" s="5">
        <v>299973.63</v>
      </c>
      <c r="M1060" s="4">
        <v>13.2</v>
      </c>
      <c r="N1060" s="4">
        <v>14.74</v>
      </c>
      <c r="O1060" s="4">
        <v>4.25</v>
      </c>
      <c r="P1060">
        <v>28.84</v>
      </c>
      <c r="Q1060" s="4">
        <v>6.13</v>
      </c>
    </row>
    <row r="1061" spans="1:17" x14ac:dyDescent="0.3">
      <c r="A1061" s="3">
        <v>45216</v>
      </c>
      <c r="B1061" s="11" t="str">
        <f t="shared" si="16"/>
        <v>Oct 2023</v>
      </c>
      <c r="C1061" t="s">
        <v>107</v>
      </c>
      <c r="D1061" t="s">
        <v>39</v>
      </c>
      <c r="E1061" t="s">
        <v>74</v>
      </c>
      <c r="F1061" t="s">
        <v>98</v>
      </c>
      <c r="G1061" t="str">
        <f>_xlfn.XLOOKUP(F1061,Product_Categories!A:A,Product_Categories!C:C,"Missing")</f>
        <v>Video</v>
      </c>
      <c r="H1061">
        <v>26444</v>
      </c>
      <c r="I1061">
        <v>197</v>
      </c>
      <c r="J1061" s="5">
        <v>127.63</v>
      </c>
      <c r="K1061">
        <v>10</v>
      </c>
      <c r="L1061" s="5">
        <v>719.29</v>
      </c>
      <c r="M1061" s="4">
        <v>0.74</v>
      </c>
      <c r="N1061" s="4">
        <v>5.08</v>
      </c>
      <c r="O1061" s="4">
        <v>0.65</v>
      </c>
      <c r="P1061">
        <v>12.76</v>
      </c>
      <c r="Q1061" s="4">
        <v>5.64</v>
      </c>
    </row>
    <row r="1062" spans="1:17" x14ac:dyDescent="0.3">
      <c r="A1062" s="3">
        <v>45216</v>
      </c>
      <c r="B1062" s="11" t="str">
        <f t="shared" si="16"/>
        <v>Oct 2023</v>
      </c>
      <c r="C1062" t="s">
        <v>17</v>
      </c>
      <c r="D1062" t="s">
        <v>26</v>
      </c>
      <c r="E1062" t="s">
        <v>74</v>
      </c>
      <c r="F1062" t="s">
        <v>85</v>
      </c>
      <c r="G1062" t="str">
        <f>_xlfn.XLOOKUP(F1062,Product_Categories!A:A,Product_Categories!C:C,"Missing")</f>
        <v>Budgeting</v>
      </c>
      <c r="H1062">
        <v>59903</v>
      </c>
      <c r="I1062">
        <v>1195</v>
      </c>
      <c r="J1062" s="5">
        <v>4900.0600000000004</v>
      </c>
      <c r="K1062">
        <v>150</v>
      </c>
      <c r="L1062" s="5">
        <v>24923.88</v>
      </c>
      <c r="M1062" s="4">
        <v>1.99</v>
      </c>
      <c r="N1062" s="4">
        <v>12.55</v>
      </c>
      <c r="O1062" s="4">
        <v>4.0999999999999996</v>
      </c>
      <c r="P1062" s="4">
        <v>32.67</v>
      </c>
      <c r="Q1062" s="4">
        <v>5.09</v>
      </c>
    </row>
    <row r="1063" spans="1:17" x14ac:dyDescent="0.3">
      <c r="A1063" s="3">
        <v>45216</v>
      </c>
      <c r="B1063" s="11" t="str">
        <f t="shared" si="16"/>
        <v>Oct 2023</v>
      </c>
      <c r="C1063" t="s">
        <v>107</v>
      </c>
      <c r="D1063" t="s">
        <v>52</v>
      </c>
      <c r="E1063" t="s">
        <v>74</v>
      </c>
      <c r="F1063" t="s">
        <v>95</v>
      </c>
      <c r="G1063" t="str">
        <f>_xlfn.XLOOKUP(F1063,Product_Categories!A:A,Product_Categories!C:C,"Missing")</f>
        <v>Analytics</v>
      </c>
      <c r="H1063">
        <v>47870</v>
      </c>
      <c r="I1063">
        <v>5630</v>
      </c>
      <c r="J1063" s="5">
        <v>21078.48</v>
      </c>
      <c r="K1063">
        <v>1236</v>
      </c>
      <c r="L1063" s="5">
        <v>105527.11</v>
      </c>
      <c r="M1063" s="4">
        <v>11.76</v>
      </c>
      <c r="N1063" s="4">
        <v>21.95</v>
      </c>
      <c r="O1063" s="4">
        <v>3.74</v>
      </c>
      <c r="P1063">
        <v>17.05</v>
      </c>
      <c r="Q1063" s="4">
        <v>5.01</v>
      </c>
    </row>
    <row r="1064" spans="1:17" x14ac:dyDescent="0.3">
      <c r="A1064" s="3">
        <v>45216</v>
      </c>
      <c r="B1064" s="11" t="str">
        <f t="shared" si="16"/>
        <v>Oct 2023</v>
      </c>
      <c r="C1064" t="s">
        <v>107</v>
      </c>
      <c r="D1064" t="s">
        <v>68</v>
      </c>
      <c r="E1064" t="s">
        <v>75</v>
      </c>
      <c r="F1064" t="s">
        <v>101</v>
      </c>
      <c r="G1064" t="str">
        <f>_xlfn.XLOOKUP(F1064,Product_Categories!A:A,Product_Categories!C:C,"Missing")</f>
        <v>Conversion</v>
      </c>
      <c r="H1064">
        <v>39765</v>
      </c>
      <c r="I1064">
        <v>3926</v>
      </c>
      <c r="J1064" s="5">
        <v>5084.0600000000004</v>
      </c>
      <c r="K1064">
        <v>286</v>
      </c>
      <c r="L1064" s="5">
        <v>25446.91</v>
      </c>
      <c r="M1064" s="4">
        <v>9.8699999999999992</v>
      </c>
      <c r="N1064" s="4">
        <v>7.28</v>
      </c>
      <c r="O1064" s="4">
        <v>1.29</v>
      </c>
      <c r="P1064">
        <v>17.78</v>
      </c>
      <c r="Q1064" s="4">
        <v>5.01</v>
      </c>
    </row>
    <row r="1065" spans="1:17" x14ac:dyDescent="0.3">
      <c r="A1065" s="3">
        <v>45216</v>
      </c>
      <c r="B1065" s="11" t="str">
        <f t="shared" si="16"/>
        <v>Oct 2023</v>
      </c>
      <c r="C1065" t="s">
        <v>19</v>
      </c>
      <c r="D1065" t="s">
        <v>26</v>
      </c>
      <c r="E1065" t="s">
        <v>75</v>
      </c>
      <c r="F1065" t="s">
        <v>81</v>
      </c>
      <c r="G1065" t="str">
        <f>_xlfn.XLOOKUP(F1065,Product_Categories!A:A,Product_Categories!C:C,"Missing")</f>
        <v>Lead Management</v>
      </c>
      <c r="H1065">
        <v>86256</v>
      </c>
      <c r="I1065">
        <v>7796</v>
      </c>
      <c r="J1065" s="5">
        <v>34871.57</v>
      </c>
      <c r="K1065">
        <v>1538</v>
      </c>
      <c r="L1065" s="5">
        <v>168540.68</v>
      </c>
      <c r="M1065" s="4">
        <v>9.0399999999999991</v>
      </c>
      <c r="N1065" s="4">
        <v>19.73</v>
      </c>
      <c r="O1065" s="4">
        <v>4.47</v>
      </c>
      <c r="P1065">
        <v>22.67</v>
      </c>
      <c r="Q1065" s="4">
        <v>4.83</v>
      </c>
    </row>
    <row r="1066" spans="1:17" x14ac:dyDescent="0.3">
      <c r="A1066" s="3">
        <v>45216</v>
      </c>
      <c r="B1066" s="11" t="str">
        <f t="shared" si="16"/>
        <v>Oct 2023</v>
      </c>
      <c r="C1066" t="s">
        <v>17</v>
      </c>
      <c r="D1066" t="s">
        <v>66</v>
      </c>
      <c r="E1066" t="s">
        <v>73</v>
      </c>
      <c r="F1066" t="s">
        <v>104</v>
      </c>
      <c r="G1066" t="str">
        <f>_xlfn.XLOOKUP(F1066,Product_Categories!A:A,Product_Categories!C:C,"Missing")</f>
        <v>Surveys</v>
      </c>
      <c r="H1066">
        <v>6714</v>
      </c>
      <c r="I1066">
        <v>522</v>
      </c>
      <c r="J1066" s="5">
        <v>1503.77</v>
      </c>
      <c r="K1066">
        <v>71</v>
      </c>
      <c r="L1066" s="5">
        <v>7089.28</v>
      </c>
      <c r="M1066" s="4">
        <v>7.77</v>
      </c>
      <c r="N1066" s="4">
        <v>13.6</v>
      </c>
      <c r="O1066" s="4">
        <v>2.88</v>
      </c>
      <c r="P1066" s="4">
        <v>21.18</v>
      </c>
      <c r="Q1066" s="4">
        <v>4.71</v>
      </c>
    </row>
    <row r="1067" spans="1:17" x14ac:dyDescent="0.3">
      <c r="A1067" s="3">
        <v>45216</v>
      </c>
      <c r="B1067" s="11" t="str">
        <f t="shared" si="16"/>
        <v>Oct 2023</v>
      </c>
      <c r="C1067" t="s">
        <v>17</v>
      </c>
      <c r="D1067" t="s">
        <v>61</v>
      </c>
      <c r="E1067" t="s">
        <v>76</v>
      </c>
      <c r="F1067" t="s">
        <v>85</v>
      </c>
      <c r="G1067" t="str">
        <f>_xlfn.XLOOKUP(F1067,Product_Categories!A:A,Product_Categories!C:C,"Missing")</f>
        <v>Budgeting</v>
      </c>
      <c r="H1067">
        <v>23600</v>
      </c>
      <c r="I1067">
        <v>1059</v>
      </c>
      <c r="J1067" s="5">
        <v>3503.91</v>
      </c>
      <c r="K1067">
        <v>86</v>
      </c>
      <c r="L1067" s="5">
        <v>15594.16</v>
      </c>
      <c r="M1067" s="4">
        <v>4.49</v>
      </c>
      <c r="N1067" s="4">
        <v>8.1199999999999992</v>
      </c>
      <c r="O1067" s="4">
        <v>3.31</v>
      </c>
      <c r="P1067" s="4">
        <v>40.74</v>
      </c>
      <c r="Q1067" s="4">
        <v>4.45</v>
      </c>
    </row>
    <row r="1068" spans="1:17" x14ac:dyDescent="0.3">
      <c r="A1068" s="3">
        <v>45216</v>
      </c>
      <c r="B1068" s="11" t="str">
        <f t="shared" si="16"/>
        <v>Oct 2023</v>
      </c>
      <c r="C1068" t="s">
        <v>21</v>
      </c>
      <c r="D1068" t="s">
        <v>64</v>
      </c>
      <c r="E1068" t="s">
        <v>74</v>
      </c>
      <c r="F1068" t="s">
        <v>84</v>
      </c>
      <c r="G1068" t="str">
        <f>_xlfn.XLOOKUP(F1068,Product_Categories!A:A,Product_Categories!C:C,"Missing")</f>
        <v>Marketing Suite</v>
      </c>
      <c r="H1068">
        <v>23655</v>
      </c>
      <c r="I1068">
        <v>2832</v>
      </c>
      <c r="J1068" s="5">
        <v>8819</v>
      </c>
      <c r="K1068">
        <v>325</v>
      </c>
      <c r="L1068" s="5">
        <v>38225.1</v>
      </c>
      <c r="M1068" s="4">
        <v>11.97</v>
      </c>
      <c r="N1068" s="4">
        <v>11.48</v>
      </c>
      <c r="O1068" s="4">
        <v>3.11</v>
      </c>
      <c r="P1068">
        <v>27.14</v>
      </c>
      <c r="Q1068" s="4">
        <v>4.33</v>
      </c>
    </row>
    <row r="1069" spans="1:17" x14ac:dyDescent="0.3">
      <c r="A1069" s="3">
        <v>45216</v>
      </c>
      <c r="B1069" s="11" t="str">
        <f t="shared" si="16"/>
        <v>Oct 2023</v>
      </c>
      <c r="C1069" t="s">
        <v>19</v>
      </c>
      <c r="D1069" t="s">
        <v>37</v>
      </c>
      <c r="E1069" t="s">
        <v>75</v>
      </c>
      <c r="F1069" t="s">
        <v>87</v>
      </c>
      <c r="G1069" t="str">
        <f>_xlfn.XLOOKUP(F1069,Product_Categories!A:A,Product_Categories!C:C,"Missing")</f>
        <v>AdTech</v>
      </c>
      <c r="H1069">
        <v>28909</v>
      </c>
      <c r="I1069">
        <v>434</v>
      </c>
      <c r="J1069" s="5">
        <v>1071.51</v>
      </c>
      <c r="K1069">
        <v>65</v>
      </c>
      <c r="L1069" s="5">
        <v>4473.45</v>
      </c>
      <c r="M1069" s="4">
        <v>1.5</v>
      </c>
      <c r="N1069" s="4">
        <v>14.98</v>
      </c>
      <c r="O1069" s="4">
        <v>2.4700000000000002</v>
      </c>
      <c r="P1069">
        <v>16.48</v>
      </c>
      <c r="Q1069" s="4">
        <v>4.17</v>
      </c>
    </row>
    <row r="1070" spans="1:17" x14ac:dyDescent="0.3">
      <c r="A1070" s="3">
        <v>45216</v>
      </c>
      <c r="B1070" s="11" t="str">
        <f t="shared" si="16"/>
        <v>Oct 2023</v>
      </c>
      <c r="C1070" t="s">
        <v>17</v>
      </c>
      <c r="D1070" t="s">
        <v>48</v>
      </c>
      <c r="E1070" t="s">
        <v>75</v>
      </c>
      <c r="F1070" t="s">
        <v>97</v>
      </c>
      <c r="G1070" t="str">
        <f>_xlfn.XLOOKUP(F1070,Product_Categories!A:A,Product_Categories!C:C,"Missing")</f>
        <v>Webinars</v>
      </c>
      <c r="H1070">
        <v>94905</v>
      </c>
      <c r="I1070">
        <v>10797</v>
      </c>
      <c r="J1070" s="5">
        <v>35014.06</v>
      </c>
      <c r="K1070">
        <v>2356</v>
      </c>
      <c r="L1070" s="5">
        <v>139448.74</v>
      </c>
      <c r="M1070" s="4">
        <v>11.38</v>
      </c>
      <c r="N1070" s="4">
        <v>21.82</v>
      </c>
      <c r="O1070" s="4">
        <v>3.24</v>
      </c>
      <c r="P1070" s="4">
        <v>14.86</v>
      </c>
      <c r="Q1070" s="4">
        <v>3.98</v>
      </c>
    </row>
    <row r="1071" spans="1:17" x14ac:dyDescent="0.3">
      <c r="A1071" s="3">
        <v>45216</v>
      </c>
      <c r="B1071" s="11" t="str">
        <f t="shared" si="16"/>
        <v>Oct 2023</v>
      </c>
      <c r="C1071" t="s">
        <v>21</v>
      </c>
      <c r="D1071" t="s">
        <v>49</v>
      </c>
      <c r="E1071" t="s">
        <v>75</v>
      </c>
      <c r="F1071" t="s">
        <v>97</v>
      </c>
      <c r="G1071" t="str">
        <f>_xlfn.XLOOKUP(F1071,Product_Categories!A:A,Product_Categories!C:C,"Missing")</f>
        <v>Webinars</v>
      </c>
      <c r="H1071">
        <v>1148</v>
      </c>
      <c r="I1071">
        <v>15</v>
      </c>
      <c r="J1071" s="5">
        <v>12.56</v>
      </c>
      <c r="K1071">
        <v>1</v>
      </c>
      <c r="L1071" s="5">
        <v>47.89</v>
      </c>
      <c r="M1071" s="4">
        <v>1.31</v>
      </c>
      <c r="N1071" s="4">
        <v>6.67</v>
      </c>
      <c r="O1071" s="4">
        <v>0.84</v>
      </c>
      <c r="P1071">
        <v>12.56</v>
      </c>
      <c r="Q1071" s="4">
        <v>3.81</v>
      </c>
    </row>
    <row r="1072" spans="1:17" x14ac:dyDescent="0.3">
      <c r="A1072" s="3">
        <v>45216</v>
      </c>
      <c r="B1072" s="11" t="str">
        <f t="shared" si="16"/>
        <v>Oct 2023</v>
      </c>
      <c r="C1072" t="s">
        <v>18</v>
      </c>
      <c r="D1072" t="s">
        <v>40</v>
      </c>
      <c r="E1072" t="s">
        <v>76</v>
      </c>
      <c r="F1072" t="s">
        <v>98</v>
      </c>
      <c r="G1072" t="str">
        <f>_xlfn.XLOOKUP(F1072,Product_Categories!A:A,Product_Categories!C:C,"Missing")</f>
        <v>Video</v>
      </c>
      <c r="H1072">
        <v>58821</v>
      </c>
      <c r="I1072">
        <v>6737</v>
      </c>
      <c r="J1072" s="5">
        <v>27009.94</v>
      </c>
      <c r="K1072">
        <v>1436</v>
      </c>
      <c r="L1072" s="5">
        <v>98061.02</v>
      </c>
      <c r="M1072" s="4">
        <v>11.45</v>
      </c>
      <c r="N1072" s="4">
        <v>21.32</v>
      </c>
      <c r="O1072" s="4">
        <v>4.01</v>
      </c>
      <c r="P1072" s="4">
        <v>18.809999999999999</v>
      </c>
      <c r="Q1072" s="4">
        <v>3.63</v>
      </c>
    </row>
    <row r="1073" spans="1:17" x14ac:dyDescent="0.3">
      <c r="A1073" s="3">
        <v>45216</v>
      </c>
      <c r="B1073" s="11" t="str">
        <f t="shared" si="16"/>
        <v>Oct 2023</v>
      </c>
      <c r="C1073" t="s">
        <v>19</v>
      </c>
      <c r="D1073" t="s">
        <v>62</v>
      </c>
      <c r="E1073" t="s">
        <v>74</v>
      </c>
      <c r="F1073" t="s">
        <v>98</v>
      </c>
      <c r="G1073" t="str">
        <f>_xlfn.XLOOKUP(F1073,Product_Categories!A:A,Product_Categories!C:C,"Missing")</f>
        <v>Video</v>
      </c>
      <c r="H1073">
        <v>82475</v>
      </c>
      <c r="I1073">
        <v>2711</v>
      </c>
      <c r="J1073" s="5">
        <v>6085.75</v>
      </c>
      <c r="K1073">
        <v>162</v>
      </c>
      <c r="L1073" s="5">
        <v>18469.02</v>
      </c>
      <c r="M1073" s="4">
        <v>3.29</v>
      </c>
      <c r="N1073" s="4">
        <v>5.98</v>
      </c>
      <c r="O1073" s="4">
        <v>2.2400000000000002</v>
      </c>
      <c r="P1073">
        <v>37.57</v>
      </c>
      <c r="Q1073" s="4">
        <v>3.03</v>
      </c>
    </row>
    <row r="1074" spans="1:17" x14ac:dyDescent="0.3">
      <c r="A1074" s="3">
        <v>45216</v>
      </c>
      <c r="B1074" s="11" t="str">
        <f t="shared" si="16"/>
        <v>Oct 2023</v>
      </c>
      <c r="C1074" t="s">
        <v>19</v>
      </c>
      <c r="D1074" t="s">
        <v>29</v>
      </c>
      <c r="E1074" t="s">
        <v>74</v>
      </c>
      <c r="F1074" t="s">
        <v>88</v>
      </c>
      <c r="G1074" t="str">
        <f>_xlfn.XLOOKUP(F1074,Product_Categories!A:A,Product_Categories!C:C,"Missing")</f>
        <v>CRM</v>
      </c>
      <c r="H1074">
        <v>73551</v>
      </c>
      <c r="I1074">
        <v>1627</v>
      </c>
      <c r="J1074" s="5">
        <v>6503.05</v>
      </c>
      <c r="K1074">
        <v>307</v>
      </c>
      <c r="L1074" s="5">
        <v>19207.689999999999</v>
      </c>
      <c r="M1074" s="4">
        <v>2.21</v>
      </c>
      <c r="N1074" s="4">
        <v>18.87</v>
      </c>
      <c r="O1074" s="4">
        <v>4</v>
      </c>
      <c r="P1074">
        <v>21.18</v>
      </c>
      <c r="Q1074" s="4">
        <v>2.95</v>
      </c>
    </row>
    <row r="1075" spans="1:17" x14ac:dyDescent="0.3">
      <c r="A1075" s="3">
        <v>45216</v>
      </c>
      <c r="B1075" s="11" t="str">
        <f t="shared" si="16"/>
        <v>Oct 2023</v>
      </c>
      <c r="C1075" t="s">
        <v>107</v>
      </c>
      <c r="D1075" t="s">
        <v>35</v>
      </c>
      <c r="E1075" t="s">
        <v>75</v>
      </c>
      <c r="F1075" t="s">
        <v>79</v>
      </c>
      <c r="G1075" t="str">
        <f>_xlfn.XLOOKUP(F1075,Product_Categories!A:A,Product_Categories!C:C,"Missing")</f>
        <v>Email Marketing</v>
      </c>
      <c r="H1075">
        <v>146348</v>
      </c>
      <c r="I1075">
        <v>15717</v>
      </c>
      <c r="J1075" s="5">
        <v>57695.37</v>
      </c>
      <c r="K1075">
        <v>1594</v>
      </c>
      <c r="L1075" s="5">
        <v>150073.71</v>
      </c>
      <c r="M1075" s="4">
        <v>10.74</v>
      </c>
      <c r="N1075" s="4">
        <v>10.14</v>
      </c>
      <c r="O1075" s="4">
        <v>3.67</v>
      </c>
      <c r="P1075">
        <v>36.200000000000003</v>
      </c>
      <c r="Q1075" s="4">
        <v>2.6</v>
      </c>
    </row>
    <row r="1076" spans="1:17" x14ac:dyDescent="0.3">
      <c r="A1076" s="3">
        <v>45216</v>
      </c>
      <c r="B1076" s="11" t="str">
        <f t="shared" si="16"/>
        <v>Oct 2023</v>
      </c>
      <c r="C1076" t="s">
        <v>21</v>
      </c>
      <c r="D1076" t="s">
        <v>30</v>
      </c>
      <c r="E1076" t="s">
        <v>73</v>
      </c>
      <c r="F1076" t="s">
        <v>88</v>
      </c>
      <c r="G1076" t="str">
        <f>_xlfn.XLOOKUP(F1076,Product_Categories!A:A,Product_Categories!C:C,"Missing")</f>
        <v>CRM</v>
      </c>
      <c r="H1076">
        <v>131200</v>
      </c>
      <c r="I1076">
        <v>9734</v>
      </c>
      <c r="J1076" s="5">
        <v>27777.35</v>
      </c>
      <c r="K1076">
        <v>346</v>
      </c>
      <c r="L1076" s="5">
        <v>68503.88</v>
      </c>
      <c r="M1076" s="4">
        <v>7.42</v>
      </c>
      <c r="N1076" s="4">
        <v>3.55</v>
      </c>
      <c r="O1076" s="4">
        <v>2.85</v>
      </c>
      <c r="P1076">
        <v>80.28</v>
      </c>
      <c r="Q1076" s="4">
        <v>2.4700000000000002</v>
      </c>
    </row>
    <row r="1077" spans="1:17" x14ac:dyDescent="0.3">
      <c r="A1077" s="3">
        <v>45216</v>
      </c>
      <c r="B1077" s="11" t="str">
        <f t="shared" si="16"/>
        <v>Oct 2023</v>
      </c>
      <c r="C1077" t="s">
        <v>17</v>
      </c>
      <c r="D1077" t="s">
        <v>68</v>
      </c>
      <c r="E1077" t="s">
        <v>75</v>
      </c>
      <c r="F1077" t="s">
        <v>94</v>
      </c>
      <c r="G1077" t="str">
        <f>_xlfn.XLOOKUP(F1077,Product_Categories!A:A,Product_Categories!C:C,"Missing")</f>
        <v>SEO</v>
      </c>
      <c r="H1077">
        <v>57086</v>
      </c>
      <c r="I1077">
        <v>3148</v>
      </c>
      <c r="J1077" s="5">
        <v>9273.23</v>
      </c>
      <c r="K1077">
        <v>121</v>
      </c>
      <c r="L1077" s="5">
        <v>21168.91</v>
      </c>
      <c r="M1077" s="4">
        <v>5.51</v>
      </c>
      <c r="N1077" s="4">
        <v>3.84</v>
      </c>
      <c r="O1077" s="4">
        <v>2.95</v>
      </c>
      <c r="P1077" s="4">
        <v>76.64</v>
      </c>
      <c r="Q1077" s="4">
        <v>2.2799999999999998</v>
      </c>
    </row>
    <row r="1078" spans="1:17" x14ac:dyDescent="0.3">
      <c r="A1078" s="3">
        <v>45216</v>
      </c>
      <c r="B1078" s="11" t="str">
        <f t="shared" si="16"/>
        <v>Oct 2023</v>
      </c>
      <c r="C1078" t="s">
        <v>19</v>
      </c>
      <c r="D1078" t="s">
        <v>69</v>
      </c>
      <c r="E1078" t="s">
        <v>73</v>
      </c>
      <c r="F1078" t="s">
        <v>79</v>
      </c>
      <c r="G1078" t="str">
        <f>_xlfn.XLOOKUP(F1078,Product_Categories!A:A,Product_Categories!C:C,"Missing")</f>
        <v>Email Marketing</v>
      </c>
      <c r="H1078">
        <v>2584</v>
      </c>
      <c r="I1078">
        <v>16</v>
      </c>
      <c r="J1078" s="5">
        <v>26.47</v>
      </c>
      <c r="K1078">
        <v>1</v>
      </c>
      <c r="L1078" s="5">
        <v>52</v>
      </c>
      <c r="M1078" s="4">
        <v>0.62</v>
      </c>
      <c r="N1078" s="4">
        <v>6.25</v>
      </c>
      <c r="O1078" s="4">
        <v>1.65</v>
      </c>
      <c r="P1078">
        <v>26.47</v>
      </c>
      <c r="Q1078" s="4">
        <v>1.96</v>
      </c>
    </row>
    <row r="1079" spans="1:17" x14ac:dyDescent="0.3">
      <c r="A1079" s="3">
        <v>45216</v>
      </c>
      <c r="B1079" s="11" t="str">
        <f t="shared" si="16"/>
        <v>Oct 2023</v>
      </c>
      <c r="C1079" t="s">
        <v>18</v>
      </c>
      <c r="D1079" t="s">
        <v>71</v>
      </c>
      <c r="E1079" t="s">
        <v>75</v>
      </c>
      <c r="F1079" t="s">
        <v>78</v>
      </c>
      <c r="G1079" t="str">
        <f>_xlfn.XLOOKUP(F1079,Product_Categories!A:A,Product_Categories!C:C,"Missing")</f>
        <v>Audience Analytics</v>
      </c>
      <c r="H1079">
        <v>102913</v>
      </c>
      <c r="I1079">
        <v>11935</v>
      </c>
      <c r="J1079" s="5">
        <v>48602.23</v>
      </c>
      <c r="K1079">
        <v>2148</v>
      </c>
      <c r="L1079" s="5">
        <v>92529.51</v>
      </c>
      <c r="M1079" s="4">
        <v>11.6</v>
      </c>
      <c r="N1079" s="4">
        <v>18</v>
      </c>
      <c r="O1079" s="4">
        <v>4.07</v>
      </c>
      <c r="P1079" s="4">
        <v>22.63</v>
      </c>
      <c r="Q1079" s="4">
        <v>1.9</v>
      </c>
    </row>
    <row r="1080" spans="1:17" x14ac:dyDescent="0.3">
      <c r="A1080" s="3">
        <v>45216</v>
      </c>
      <c r="B1080" s="11" t="str">
        <f t="shared" si="16"/>
        <v>Oct 2023</v>
      </c>
      <c r="C1080" t="s">
        <v>18</v>
      </c>
      <c r="D1080" t="s">
        <v>66</v>
      </c>
      <c r="E1080" t="s">
        <v>76</v>
      </c>
      <c r="F1080" t="s">
        <v>84</v>
      </c>
      <c r="G1080" t="str">
        <f>_xlfn.XLOOKUP(F1080,Product_Categories!A:A,Product_Categories!C:C,"Missing")</f>
        <v>Marketing Suite</v>
      </c>
      <c r="H1080">
        <v>88927</v>
      </c>
      <c r="I1080">
        <v>3956</v>
      </c>
      <c r="J1080" s="5">
        <v>15078.11</v>
      </c>
      <c r="K1080">
        <v>181</v>
      </c>
      <c r="L1080" s="5">
        <v>28192.93</v>
      </c>
      <c r="M1080" s="4">
        <v>4.45</v>
      </c>
      <c r="N1080" s="4">
        <v>4.58</v>
      </c>
      <c r="O1080" s="4">
        <v>3.81</v>
      </c>
      <c r="P1080" s="4">
        <v>83.3</v>
      </c>
      <c r="Q1080" s="4">
        <v>1.87</v>
      </c>
    </row>
    <row r="1081" spans="1:17" x14ac:dyDescent="0.3">
      <c r="A1081" s="3">
        <v>45216</v>
      </c>
      <c r="B1081" s="11" t="str">
        <f t="shared" si="16"/>
        <v>Oct 2023</v>
      </c>
      <c r="C1081" t="s">
        <v>17</v>
      </c>
      <c r="D1081" t="s">
        <v>48</v>
      </c>
      <c r="E1081" t="s">
        <v>76</v>
      </c>
      <c r="F1081" t="s">
        <v>97</v>
      </c>
      <c r="G1081" t="str">
        <f>_xlfn.XLOOKUP(F1081,Product_Categories!A:A,Product_Categories!C:C,"Missing")</f>
        <v>Webinars</v>
      </c>
      <c r="H1081">
        <v>42673</v>
      </c>
      <c r="I1081">
        <v>1908</v>
      </c>
      <c r="J1081" s="5">
        <v>3226.14</v>
      </c>
      <c r="K1081">
        <v>99</v>
      </c>
      <c r="L1081" s="5">
        <v>5768.35</v>
      </c>
      <c r="M1081" s="4">
        <v>4.47</v>
      </c>
      <c r="N1081" s="4">
        <v>5.19</v>
      </c>
      <c r="O1081" s="4">
        <v>1.69</v>
      </c>
      <c r="P1081" s="4">
        <v>32.590000000000003</v>
      </c>
      <c r="Q1081" s="4">
        <v>1.79</v>
      </c>
    </row>
    <row r="1082" spans="1:17" x14ac:dyDescent="0.3">
      <c r="A1082" s="3">
        <v>45216</v>
      </c>
      <c r="B1082" s="11" t="str">
        <f t="shared" si="16"/>
        <v>Oct 2023</v>
      </c>
      <c r="C1082" t="s">
        <v>17</v>
      </c>
      <c r="D1082" t="s">
        <v>31</v>
      </c>
      <c r="E1082" t="s">
        <v>76</v>
      </c>
      <c r="F1082" t="s">
        <v>89</v>
      </c>
      <c r="G1082" t="str">
        <f>_xlfn.XLOOKUP(F1082,Product_Categories!A:A,Product_Categories!C:C,"Missing")</f>
        <v>Push Notifications</v>
      </c>
      <c r="H1082">
        <v>30792</v>
      </c>
      <c r="I1082">
        <v>1838</v>
      </c>
      <c r="J1082" s="5">
        <v>8000.3</v>
      </c>
      <c r="K1082">
        <v>86</v>
      </c>
      <c r="L1082" s="5">
        <v>11951.31</v>
      </c>
      <c r="M1082" s="4">
        <v>5.97</v>
      </c>
      <c r="N1082" s="4">
        <v>4.68</v>
      </c>
      <c r="O1082" s="4">
        <v>4.3499999999999996</v>
      </c>
      <c r="P1082" s="4">
        <v>93.03</v>
      </c>
      <c r="Q1082" s="4">
        <v>1.49</v>
      </c>
    </row>
    <row r="1083" spans="1:17" x14ac:dyDescent="0.3">
      <c r="A1083" s="3">
        <v>45216</v>
      </c>
      <c r="B1083" s="11" t="str">
        <f t="shared" si="16"/>
        <v>Oct 2023</v>
      </c>
      <c r="C1083" t="s">
        <v>18</v>
      </c>
      <c r="D1083" t="s">
        <v>25</v>
      </c>
      <c r="E1083" t="s">
        <v>73</v>
      </c>
      <c r="F1083" t="s">
        <v>105</v>
      </c>
      <c r="G1083" t="str">
        <f>_xlfn.XLOOKUP(F1083,Product_Categories!A:A,Product_Categories!C:C,"Missing")</f>
        <v>Storage</v>
      </c>
      <c r="H1083">
        <v>50561</v>
      </c>
      <c r="I1083">
        <v>7076</v>
      </c>
      <c r="J1083" s="5">
        <v>29881.62</v>
      </c>
      <c r="K1083">
        <v>1515</v>
      </c>
      <c r="L1083" s="5">
        <v>44615.06</v>
      </c>
      <c r="M1083" s="4">
        <v>13.99</v>
      </c>
      <c r="N1083" s="4">
        <v>21.41</v>
      </c>
      <c r="O1083" s="4">
        <v>4.22</v>
      </c>
      <c r="P1083" s="4">
        <v>19.72</v>
      </c>
      <c r="Q1083" s="4">
        <v>1.49</v>
      </c>
    </row>
    <row r="1084" spans="1:17" x14ac:dyDescent="0.3">
      <c r="A1084" s="3">
        <v>45216</v>
      </c>
      <c r="B1084" s="11" t="str">
        <f t="shared" si="16"/>
        <v>Oct 2023</v>
      </c>
      <c r="C1084" t="s">
        <v>108</v>
      </c>
      <c r="D1084" t="s">
        <v>28</v>
      </c>
      <c r="E1084" t="s">
        <v>75</v>
      </c>
      <c r="F1084" t="s">
        <v>95</v>
      </c>
      <c r="G1084" t="str">
        <f>_xlfn.XLOOKUP(F1084,Product_Categories!A:A,Product_Categories!C:C,"Missing")</f>
        <v>Analytics</v>
      </c>
      <c r="H1084">
        <v>127940</v>
      </c>
      <c r="I1084">
        <v>6324</v>
      </c>
      <c r="J1084" s="5">
        <v>20014.53</v>
      </c>
      <c r="K1084">
        <v>1247</v>
      </c>
      <c r="L1084" s="5">
        <v>29171.41</v>
      </c>
      <c r="M1084" s="4">
        <v>4.9400000000000004</v>
      </c>
      <c r="N1084" s="4">
        <v>19.72</v>
      </c>
      <c r="O1084" s="4">
        <v>3.16</v>
      </c>
      <c r="P1084">
        <v>16.05</v>
      </c>
      <c r="Q1084" s="4">
        <v>1.46</v>
      </c>
    </row>
    <row r="1085" spans="1:17" x14ac:dyDescent="0.3">
      <c r="A1085" s="3">
        <v>45216</v>
      </c>
      <c r="B1085" s="11" t="str">
        <f t="shared" si="16"/>
        <v>Oct 2023</v>
      </c>
      <c r="C1085" t="s">
        <v>18</v>
      </c>
      <c r="D1085" t="s">
        <v>54</v>
      </c>
      <c r="E1085" t="s">
        <v>74</v>
      </c>
      <c r="F1085" t="s">
        <v>92</v>
      </c>
      <c r="G1085" t="str">
        <f>_xlfn.XLOOKUP(F1085,Product_Categories!A:A,Product_Categories!C:C,"Missing")</f>
        <v>Design</v>
      </c>
      <c r="H1085">
        <v>12345</v>
      </c>
      <c r="I1085">
        <v>469</v>
      </c>
      <c r="J1085" s="5">
        <v>1384.02</v>
      </c>
      <c r="K1085">
        <v>15</v>
      </c>
      <c r="L1085" s="5">
        <v>1504.28</v>
      </c>
      <c r="M1085" s="4">
        <v>3.8</v>
      </c>
      <c r="N1085" s="4">
        <v>3.2</v>
      </c>
      <c r="O1085" s="4">
        <v>2.95</v>
      </c>
      <c r="P1085">
        <v>92.27</v>
      </c>
      <c r="Q1085" s="4">
        <v>1.0900000000000001</v>
      </c>
    </row>
    <row r="1086" spans="1:17" x14ac:dyDescent="0.3">
      <c r="A1086" s="3">
        <v>45216</v>
      </c>
      <c r="B1086" s="11" t="str">
        <f t="shared" si="16"/>
        <v>Oct 2023</v>
      </c>
      <c r="C1086" t="s">
        <v>17</v>
      </c>
      <c r="D1086" t="s">
        <v>30</v>
      </c>
      <c r="E1086" t="s">
        <v>75</v>
      </c>
      <c r="F1086" t="s">
        <v>106</v>
      </c>
      <c r="G1086" t="str">
        <f>_xlfn.XLOOKUP(F1086,Product_Categories!A:A,Product_Categories!C:C,"Missing")</f>
        <v>Reporting</v>
      </c>
      <c r="H1086">
        <v>138325</v>
      </c>
      <c r="I1086">
        <v>948</v>
      </c>
      <c r="J1086" s="5">
        <v>3471.32</v>
      </c>
      <c r="K1086">
        <v>114</v>
      </c>
      <c r="L1086" s="5">
        <v>3479.49</v>
      </c>
      <c r="M1086" s="4">
        <v>0.69</v>
      </c>
      <c r="N1086" s="4">
        <v>12.03</v>
      </c>
      <c r="O1086" s="4">
        <v>3.66</v>
      </c>
      <c r="P1086" s="4">
        <v>30.45</v>
      </c>
      <c r="Q1086" s="4">
        <v>1</v>
      </c>
    </row>
    <row r="1087" spans="1:17" x14ac:dyDescent="0.3">
      <c r="A1087" s="3">
        <v>45216</v>
      </c>
      <c r="B1087" s="11" t="str">
        <f t="shared" si="16"/>
        <v>Oct 2023</v>
      </c>
      <c r="C1087" t="s">
        <v>108</v>
      </c>
      <c r="D1087" t="s">
        <v>37</v>
      </c>
      <c r="E1087" t="s">
        <v>75</v>
      </c>
      <c r="F1087" t="s">
        <v>84</v>
      </c>
      <c r="G1087" t="str">
        <f>_xlfn.XLOOKUP(F1087,Product_Categories!A:A,Product_Categories!C:C,"Missing")</f>
        <v>Marketing Suite</v>
      </c>
      <c r="H1087">
        <v>75504</v>
      </c>
      <c r="I1087">
        <v>5325</v>
      </c>
      <c r="J1087" s="5">
        <v>17644.62</v>
      </c>
      <c r="K1087">
        <v>228</v>
      </c>
      <c r="L1087" s="5">
        <v>17709.240000000002</v>
      </c>
      <c r="M1087" s="4">
        <v>7.05</v>
      </c>
      <c r="N1087" s="4">
        <v>4.28</v>
      </c>
      <c r="O1087" s="4">
        <v>3.31</v>
      </c>
      <c r="P1087">
        <v>77.39</v>
      </c>
      <c r="Q1087" s="4">
        <v>1</v>
      </c>
    </row>
    <row r="1088" spans="1:17" x14ac:dyDescent="0.3">
      <c r="A1088" s="3">
        <v>45216</v>
      </c>
      <c r="B1088" s="11" t="str">
        <f t="shared" si="16"/>
        <v>Oct 2023</v>
      </c>
      <c r="C1088" t="s">
        <v>21</v>
      </c>
      <c r="D1088" t="s">
        <v>54</v>
      </c>
      <c r="E1088" t="s">
        <v>73</v>
      </c>
      <c r="F1088" t="s">
        <v>91</v>
      </c>
      <c r="G1088" t="str">
        <f>_xlfn.XLOOKUP(F1088,Product_Categories!A:A,Product_Categories!C:C,"Missing")</f>
        <v>Affiliate</v>
      </c>
      <c r="H1088">
        <v>43274</v>
      </c>
      <c r="I1088">
        <v>1594</v>
      </c>
      <c r="J1088" s="5">
        <v>2998.3</v>
      </c>
      <c r="K1088">
        <v>126</v>
      </c>
      <c r="L1088" s="5">
        <v>2906.08</v>
      </c>
      <c r="M1088" s="4">
        <v>3.68</v>
      </c>
      <c r="N1088" s="4">
        <v>7.9</v>
      </c>
      <c r="O1088" s="4">
        <v>1.88</v>
      </c>
      <c r="P1088">
        <v>23.8</v>
      </c>
      <c r="Q1088" s="4">
        <v>0.97</v>
      </c>
    </row>
    <row r="1089" spans="1:17" x14ac:dyDescent="0.3">
      <c r="A1089" s="3">
        <v>45216</v>
      </c>
      <c r="B1089" s="11" t="str">
        <f t="shared" si="16"/>
        <v>Oct 2023</v>
      </c>
      <c r="C1089" t="s">
        <v>17</v>
      </c>
      <c r="D1089" t="s">
        <v>24</v>
      </c>
      <c r="E1089" t="s">
        <v>75</v>
      </c>
      <c r="F1089" t="s">
        <v>90</v>
      </c>
      <c r="G1089" t="str">
        <f>_xlfn.XLOOKUP(F1089,Product_Categories!A:A,Product_Categories!C:C,"Missing")</f>
        <v>Brand Monitoring</v>
      </c>
      <c r="H1089">
        <v>120829</v>
      </c>
      <c r="I1089">
        <v>5973</v>
      </c>
      <c r="J1089" s="5">
        <v>22528.74</v>
      </c>
      <c r="K1089">
        <v>243</v>
      </c>
      <c r="L1089" s="5">
        <v>21050.71</v>
      </c>
      <c r="M1089" s="4">
        <v>4.9400000000000004</v>
      </c>
      <c r="N1089" s="4">
        <v>4.07</v>
      </c>
      <c r="O1089" s="4">
        <v>3.77</v>
      </c>
      <c r="P1089" s="4">
        <v>92.71</v>
      </c>
      <c r="Q1089" s="4">
        <v>0.93</v>
      </c>
    </row>
    <row r="1090" spans="1:17" x14ac:dyDescent="0.3">
      <c r="A1090" s="3">
        <v>45216</v>
      </c>
      <c r="B1090" s="11" t="str">
        <f t="shared" ref="B1090:B1153" si="17">TEXT(A1090, "mmm yyyy")</f>
        <v>Oct 2023</v>
      </c>
      <c r="C1090" t="s">
        <v>108</v>
      </c>
      <c r="D1090" t="s">
        <v>72</v>
      </c>
      <c r="E1090" t="s">
        <v>73</v>
      </c>
      <c r="F1090" t="s">
        <v>89</v>
      </c>
      <c r="G1090" t="str">
        <f>_xlfn.XLOOKUP(F1090,Product_Categories!A:A,Product_Categories!C:C,"Missing")</f>
        <v>Push Notifications</v>
      </c>
      <c r="H1090">
        <v>40764</v>
      </c>
      <c r="I1090">
        <v>4092</v>
      </c>
      <c r="J1090" s="5">
        <v>7767.99</v>
      </c>
      <c r="K1090">
        <v>447</v>
      </c>
      <c r="L1090" s="5">
        <v>6631.4</v>
      </c>
      <c r="M1090" s="4">
        <v>10.039999999999999</v>
      </c>
      <c r="N1090" s="4">
        <v>10.92</v>
      </c>
      <c r="O1090" s="4">
        <v>1.9</v>
      </c>
      <c r="P1090">
        <v>17.38</v>
      </c>
      <c r="Q1090" s="4">
        <v>0.85</v>
      </c>
    </row>
    <row r="1091" spans="1:17" x14ac:dyDescent="0.3">
      <c r="A1091" s="3">
        <v>45216</v>
      </c>
      <c r="B1091" s="11" t="str">
        <f t="shared" si="17"/>
        <v>Oct 2023</v>
      </c>
      <c r="C1091" t="s">
        <v>108</v>
      </c>
      <c r="D1091" t="s">
        <v>27</v>
      </c>
      <c r="E1091" t="s">
        <v>76</v>
      </c>
      <c r="F1091" t="s">
        <v>86</v>
      </c>
      <c r="G1091" t="str">
        <f>_xlfn.XLOOKUP(F1091,Product_Categories!A:A,Product_Categories!C:C,"Missing")</f>
        <v>Website Tools</v>
      </c>
      <c r="H1091">
        <v>5267</v>
      </c>
      <c r="I1091">
        <v>647</v>
      </c>
      <c r="J1091" s="5">
        <v>2625.99</v>
      </c>
      <c r="K1091">
        <v>130</v>
      </c>
      <c r="L1091" s="5">
        <v>1985.71</v>
      </c>
      <c r="M1091" s="4">
        <v>12.28</v>
      </c>
      <c r="N1091" s="4">
        <v>20.09</v>
      </c>
      <c r="O1091" s="4">
        <v>4.0599999999999996</v>
      </c>
      <c r="P1091">
        <v>20.2</v>
      </c>
      <c r="Q1091" s="4">
        <v>0.76</v>
      </c>
    </row>
    <row r="1092" spans="1:17" x14ac:dyDescent="0.3">
      <c r="A1092" s="3">
        <v>45216</v>
      </c>
      <c r="B1092" s="11" t="str">
        <f t="shared" si="17"/>
        <v>Oct 2023</v>
      </c>
      <c r="C1092" t="s">
        <v>21</v>
      </c>
      <c r="D1092" t="s">
        <v>54</v>
      </c>
      <c r="E1092" t="s">
        <v>74</v>
      </c>
      <c r="F1092" t="s">
        <v>82</v>
      </c>
      <c r="G1092" t="str">
        <f>_xlfn.XLOOKUP(F1092,Product_Categories!A:A,Product_Categories!C:C,"Missing")</f>
        <v>Mobile Ads</v>
      </c>
      <c r="H1092">
        <v>33968</v>
      </c>
      <c r="I1092">
        <v>4308</v>
      </c>
      <c r="J1092" s="5">
        <v>16964.150000000001</v>
      </c>
      <c r="K1092">
        <v>272</v>
      </c>
      <c r="L1092" s="5">
        <v>11810.79</v>
      </c>
      <c r="M1092" s="4">
        <v>12.68</v>
      </c>
      <c r="N1092" s="4">
        <v>6.31</v>
      </c>
      <c r="O1092" s="4">
        <v>3.94</v>
      </c>
      <c r="P1092">
        <v>62.37</v>
      </c>
      <c r="Q1092" s="4">
        <v>0.7</v>
      </c>
    </row>
    <row r="1093" spans="1:17" x14ac:dyDescent="0.3">
      <c r="A1093" s="3">
        <v>45216</v>
      </c>
      <c r="B1093" s="11" t="str">
        <f t="shared" si="17"/>
        <v>Oct 2023</v>
      </c>
      <c r="C1093" t="s">
        <v>17</v>
      </c>
      <c r="D1093" t="s">
        <v>66</v>
      </c>
      <c r="E1093" t="s">
        <v>74</v>
      </c>
      <c r="F1093" t="s">
        <v>89</v>
      </c>
      <c r="G1093" t="str">
        <f>_xlfn.XLOOKUP(F1093,Product_Categories!A:A,Product_Categories!C:C,"Missing")</f>
        <v>Push Notifications</v>
      </c>
      <c r="H1093">
        <v>39884</v>
      </c>
      <c r="I1093">
        <v>1746</v>
      </c>
      <c r="J1093" s="5">
        <v>6679.27</v>
      </c>
      <c r="K1093">
        <v>57</v>
      </c>
      <c r="L1093" s="5">
        <v>4498.63</v>
      </c>
      <c r="M1093" s="4">
        <v>4.38</v>
      </c>
      <c r="N1093" s="4">
        <v>3.26</v>
      </c>
      <c r="O1093" s="4">
        <v>3.83</v>
      </c>
      <c r="P1093" s="4">
        <v>117.18</v>
      </c>
      <c r="Q1093" s="4">
        <v>0.67</v>
      </c>
    </row>
    <row r="1094" spans="1:17" x14ac:dyDescent="0.3">
      <c r="A1094" s="3">
        <v>45216</v>
      </c>
      <c r="B1094" s="11" t="str">
        <f t="shared" si="17"/>
        <v>Oct 2023</v>
      </c>
      <c r="C1094" t="s">
        <v>107</v>
      </c>
      <c r="D1094" t="s">
        <v>38</v>
      </c>
      <c r="E1094" t="s">
        <v>74</v>
      </c>
      <c r="F1094" t="s">
        <v>78</v>
      </c>
      <c r="G1094" t="str">
        <f>_xlfn.XLOOKUP(F1094,Product_Categories!A:A,Product_Categories!C:C,"Missing")</f>
        <v>Audience Analytics</v>
      </c>
      <c r="H1094">
        <v>111069</v>
      </c>
      <c r="I1094">
        <v>14626</v>
      </c>
      <c r="J1094" s="5">
        <v>54248.42</v>
      </c>
      <c r="K1094">
        <v>2621</v>
      </c>
      <c r="L1094" s="5">
        <v>21281.06</v>
      </c>
      <c r="M1094" s="4">
        <v>13.17</v>
      </c>
      <c r="N1094" s="4">
        <v>17.920000000000002</v>
      </c>
      <c r="O1094" s="4">
        <v>3.71</v>
      </c>
      <c r="P1094">
        <v>20.7</v>
      </c>
      <c r="Q1094" s="4">
        <v>0.39</v>
      </c>
    </row>
    <row r="1095" spans="1:17" x14ac:dyDescent="0.3">
      <c r="A1095" s="3">
        <v>45216</v>
      </c>
      <c r="B1095" s="11" t="str">
        <f t="shared" si="17"/>
        <v>Oct 2023</v>
      </c>
      <c r="C1095" t="s">
        <v>17</v>
      </c>
      <c r="D1095" t="s">
        <v>58</v>
      </c>
      <c r="E1095" t="s">
        <v>75</v>
      </c>
      <c r="F1095" t="s">
        <v>80</v>
      </c>
      <c r="G1095" t="str">
        <f>_xlfn.XLOOKUP(F1095,Product_Categories!A:A,Product_Categories!C:C,"Missing")</f>
        <v>Feedback</v>
      </c>
      <c r="H1095">
        <v>88726</v>
      </c>
      <c r="I1095">
        <v>3072</v>
      </c>
      <c r="J1095" s="5">
        <v>7624.71</v>
      </c>
      <c r="K1095">
        <v>336</v>
      </c>
      <c r="L1095" s="5">
        <v>2867.49</v>
      </c>
      <c r="M1095" s="4">
        <v>3.46</v>
      </c>
      <c r="N1095" s="4">
        <v>10.94</v>
      </c>
      <c r="O1095" s="4">
        <v>2.48</v>
      </c>
      <c r="P1095" s="4">
        <v>22.69</v>
      </c>
      <c r="Q1095" s="4">
        <v>0.38</v>
      </c>
    </row>
    <row r="1096" spans="1:17" x14ac:dyDescent="0.3">
      <c r="A1096" s="3">
        <v>45216</v>
      </c>
      <c r="B1096" s="11" t="str">
        <f t="shared" si="17"/>
        <v>Oct 2023</v>
      </c>
      <c r="C1096" t="s">
        <v>107</v>
      </c>
      <c r="D1096" t="s">
        <v>31</v>
      </c>
      <c r="E1096" t="s">
        <v>75</v>
      </c>
      <c r="F1096" t="s">
        <v>84</v>
      </c>
      <c r="G1096" t="str">
        <f>_xlfn.XLOOKUP(F1096,Product_Categories!A:A,Product_Categories!C:C,"Missing")</f>
        <v>Marketing Suite</v>
      </c>
      <c r="H1096">
        <v>58948</v>
      </c>
      <c r="I1096">
        <v>7488</v>
      </c>
      <c r="J1096" s="5">
        <v>10169.370000000001</v>
      </c>
      <c r="K1096">
        <v>491</v>
      </c>
      <c r="L1096" s="5">
        <v>3528.4</v>
      </c>
      <c r="M1096" s="4">
        <v>12.7</v>
      </c>
      <c r="N1096" s="4">
        <v>6.56</v>
      </c>
      <c r="O1096" s="4">
        <v>1.36</v>
      </c>
      <c r="P1096">
        <v>20.71</v>
      </c>
      <c r="Q1096" s="4">
        <v>0.35</v>
      </c>
    </row>
    <row r="1097" spans="1:17" x14ac:dyDescent="0.3">
      <c r="A1097" s="3">
        <v>45217</v>
      </c>
      <c r="B1097" s="11" t="str">
        <f t="shared" si="17"/>
        <v>Oct 2023</v>
      </c>
      <c r="C1097" t="s">
        <v>17</v>
      </c>
      <c r="D1097" t="s">
        <v>39</v>
      </c>
      <c r="E1097" t="s">
        <v>74</v>
      </c>
      <c r="F1097" t="s">
        <v>93</v>
      </c>
      <c r="G1097" t="str">
        <f>_xlfn.XLOOKUP(F1097,Product_Categories!A:A,Product_Categories!C:C,"Missing")</f>
        <v>Social Media</v>
      </c>
      <c r="H1097">
        <v>38448</v>
      </c>
      <c r="I1097">
        <v>2234</v>
      </c>
      <c r="J1097" s="5">
        <v>1378.46</v>
      </c>
      <c r="K1097">
        <v>387</v>
      </c>
      <c r="L1097" s="5">
        <v>74017.289999999994</v>
      </c>
      <c r="M1097" s="4">
        <v>5.81</v>
      </c>
      <c r="N1097" s="4">
        <v>17.32</v>
      </c>
      <c r="O1097" s="4">
        <v>0.62</v>
      </c>
      <c r="P1097" s="4">
        <v>3.56</v>
      </c>
      <c r="Q1097" s="4">
        <v>53.7</v>
      </c>
    </row>
    <row r="1098" spans="1:17" x14ac:dyDescent="0.3">
      <c r="A1098" s="3">
        <v>45217</v>
      </c>
      <c r="B1098" s="11" t="str">
        <f t="shared" si="17"/>
        <v>Oct 2023</v>
      </c>
      <c r="C1098" t="s">
        <v>17</v>
      </c>
      <c r="D1098" t="s">
        <v>60</v>
      </c>
      <c r="E1098" t="s">
        <v>73</v>
      </c>
      <c r="F1098" t="s">
        <v>102</v>
      </c>
      <c r="G1098" t="str">
        <f>_xlfn.XLOOKUP(F1098,Product_Categories!A:A,Product_Categories!C:C,"Missing")</f>
        <v>Website Tools</v>
      </c>
      <c r="H1098">
        <v>55023</v>
      </c>
      <c r="I1098">
        <v>7213</v>
      </c>
      <c r="J1098" s="5">
        <v>5491.63</v>
      </c>
      <c r="K1098">
        <v>1280</v>
      </c>
      <c r="L1098" s="5">
        <v>217947.89</v>
      </c>
      <c r="M1098" s="4">
        <v>13.11</v>
      </c>
      <c r="N1098" s="4">
        <v>17.75</v>
      </c>
      <c r="O1098" s="4">
        <v>0.76</v>
      </c>
      <c r="P1098" s="4">
        <v>4.29</v>
      </c>
      <c r="Q1098" s="4">
        <v>39.69</v>
      </c>
    </row>
    <row r="1099" spans="1:17" x14ac:dyDescent="0.3">
      <c r="A1099" s="3">
        <v>45217</v>
      </c>
      <c r="B1099" s="11" t="str">
        <f t="shared" si="17"/>
        <v>Oct 2023</v>
      </c>
      <c r="C1099" t="s">
        <v>17</v>
      </c>
      <c r="D1099" t="s">
        <v>69</v>
      </c>
      <c r="E1099" t="s">
        <v>74</v>
      </c>
      <c r="F1099" t="s">
        <v>91</v>
      </c>
      <c r="G1099" t="str">
        <f>_xlfn.XLOOKUP(F1099,Product_Categories!A:A,Product_Categories!C:C,"Missing")</f>
        <v>Affiliate</v>
      </c>
      <c r="H1099">
        <v>98142</v>
      </c>
      <c r="I1099">
        <v>4329</v>
      </c>
      <c r="J1099" s="5">
        <v>2744.83</v>
      </c>
      <c r="K1099">
        <v>566</v>
      </c>
      <c r="L1099" s="5">
        <v>106203.17</v>
      </c>
      <c r="M1099" s="4">
        <v>4.41</v>
      </c>
      <c r="N1099" s="4">
        <v>13.07</v>
      </c>
      <c r="O1099" s="4">
        <v>0.63</v>
      </c>
      <c r="P1099" s="4">
        <v>4.8499999999999996</v>
      </c>
      <c r="Q1099" s="4">
        <v>38.69</v>
      </c>
    </row>
    <row r="1100" spans="1:17" x14ac:dyDescent="0.3">
      <c r="A1100" s="3">
        <v>45217</v>
      </c>
      <c r="B1100" s="11" t="str">
        <f t="shared" si="17"/>
        <v>Oct 2023</v>
      </c>
      <c r="C1100" t="s">
        <v>19</v>
      </c>
      <c r="D1100" t="s">
        <v>26</v>
      </c>
      <c r="E1100" t="s">
        <v>74</v>
      </c>
      <c r="F1100" t="s">
        <v>80</v>
      </c>
      <c r="G1100" t="str">
        <f>_xlfn.XLOOKUP(F1100,Product_Categories!A:A,Product_Categories!C:C,"Missing")</f>
        <v>Feedback</v>
      </c>
      <c r="H1100">
        <v>121941</v>
      </c>
      <c r="I1100">
        <v>3301</v>
      </c>
      <c r="J1100" s="5">
        <v>1927.52</v>
      </c>
      <c r="K1100">
        <v>282</v>
      </c>
      <c r="L1100" s="5">
        <v>49067.46</v>
      </c>
      <c r="M1100" s="4">
        <v>2.71</v>
      </c>
      <c r="N1100" s="4">
        <v>8.5399999999999991</v>
      </c>
      <c r="O1100" s="4">
        <v>0.57999999999999996</v>
      </c>
      <c r="P1100">
        <v>6.84</v>
      </c>
      <c r="Q1100" s="4">
        <v>25.46</v>
      </c>
    </row>
    <row r="1101" spans="1:17" x14ac:dyDescent="0.3">
      <c r="A1101" s="3">
        <v>45217</v>
      </c>
      <c r="B1101" s="11" t="str">
        <f t="shared" si="17"/>
        <v>Oct 2023</v>
      </c>
      <c r="C1101" t="s">
        <v>17</v>
      </c>
      <c r="D1101" t="s">
        <v>42</v>
      </c>
      <c r="E1101" t="s">
        <v>75</v>
      </c>
      <c r="F1101" t="s">
        <v>106</v>
      </c>
      <c r="G1101" t="str">
        <f>_xlfn.XLOOKUP(F1101,Product_Categories!A:A,Product_Categories!C:C,"Missing")</f>
        <v>Reporting</v>
      </c>
      <c r="H1101">
        <v>61668</v>
      </c>
      <c r="I1101">
        <v>1085</v>
      </c>
      <c r="J1101" s="5">
        <v>1782.87</v>
      </c>
      <c r="K1101">
        <v>231</v>
      </c>
      <c r="L1101" s="5">
        <v>43709.34</v>
      </c>
      <c r="M1101" s="4">
        <v>1.76</v>
      </c>
      <c r="N1101" s="4">
        <v>21.29</v>
      </c>
      <c r="O1101" s="4">
        <v>1.64</v>
      </c>
      <c r="P1101" s="4">
        <v>7.72</v>
      </c>
      <c r="Q1101" s="4">
        <v>24.52</v>
      </c>
    </row>
    <row r="1102" spans="1:17" x14ac:dyDescent="0.3">
      <c r="A1102" s="3">
        <v>45217</v>
      </c>
      <c r="B1102" s="11" t="str">
        <f t="shared" si="17"/>
        <v>Oct 2023</v>
      </c>
      <c r="C1102" t="s">
        <v>108</v>
      </c>
      <c r="D1102" t="s">
        <v>67</v>
      </c>
      <c r="E1102" t="s">
        <v>73</v>
      </c>
      <c r="F1102" t="s">
        <v>90</v>
      </c>
      <c r="G1102" t="str">
        <f>_xlfn.XLOOKUP(F1102,Product_Categories!A:A,Product_Categories!C:C,"Missing")</f>
        <v>Brand Monitoring</v>
      </c>
      <c r="H1102">
        <v>57609</v>
      </c>
      <c r="I1102">
        <v>2607</v>
      </c>
      <c r="J1102" s="5">
        <v>2062.84</v>
      </c>
      <c r="K1102">
        <v>341</v>
      </c>
      <c r="L1102" s="5">
        <v>44609.57</v>
      </c>
      <c r="M1102" s="4">
        <v>4.53</v>
      </c>
      <c r="N1102" s="4">
        <v>13.08</v>
      </c>
      <c r="O1102" s="4">
        <v>0.79</v>
      </c>
      <c r="P1102">
        <v>6.05</v>
      </c>
      <c r="Q1102" s="4">
        <v>21.63</v>
      </c>
    </row>
    <row r="1103" spans="1:17" x14ac:dyDescent="0.3">
      <c r="A1103" s="3">
        <v>45217</v>
      </c>
      <c r="B1103" s="11" t="str">
        <f t="shared" si="17"/>
        <v>Oct 2023</v>
      </c>
      <c r="C1103" t="s">
        <v>19</v>
      </c>
      <c r="D1103" t="s">
        <v>31</v>
      </c>
      <c r="E1103" t="s">
        <v>76</v>
      </c>
      <c r="F1103" t="s">
        <v>77</v>
      </c>
      <c r="G1103" t="str">
        <f>_xlfn.XLOOKUP(F1103,Product_Categories!A:A,Product_Categories!C:C,"Missing")</f>
        <v>SEO</v>
      </c>
      <c r="H1103">
        <v>38155</v>
      </c>
      <c r="I1103">
        <v>4257</v>
      </c>
      <c r="J1103" s="5">
        <v>3354.87</v>
      </c>
      <c r="K1103">
        <v>367</v>
      </c>
      <c r="L1103" s="5">
        <v>68148.66</v>
      </c>
      <c r="M1103" s="4">
        <v>11.16</v>
      </c>
      <c r="N1103" s="4">
        <v>8.6199999999999992</v>
      </c>
      <c r="O1103" s="4">
        <v>0.79</v>
      </c>
      <c r="P1103">
        <v>9.14</v>
      </c>
      <c r="Q1103" s="4">
        <v>20.309999999999999</v>
      </c>
    </row>
    <row r="1104" spans="1:17" x14ac:dyDescent="0.3">
      <c r="A1104" s="3">
        <v>45217</v>
      </c>
      <c r="B1104" s="11" t="str">
        <f t="shared" si="17"/>
        <v>Oct 2023</v>
      </c>
      <c r="C1104" t="s">
        <v>107</v>
      </c>
      <c r="D1104" t="s">
        <v>70</v>
      </c>
      <c r="E1104" t="s">
        <v>73</v>
      </c>
      <c r="F1104" t="s">
        <v>83</v>
      </c>
      <c r="G1104" t="str">
        <f>_xlfn.XLOOKUP(F1104,Product_Categories!A:A,Product_Categories!C:C,"Missing")</f>
        <v>UX</v>
      </c>
      <c r="H1104">
        <v>97984</v>
      </c>
      <c r="I1104">
        <v>14537</v>
      </c>
      <c r="J1104" s="5">
        <v>15164.3</v>
      </c>
      <c r="K1104">
        <v>2419</v>
      </c>
      <c r="L1104" s="5">
        <v>263292.08</v>
      </c>
      <c r="M1104" s="4">
        <v>14.84</v>
      </c>
      <c r="N1104" s="4">
        <v>16.64</v>
      </c>
      <c r="O1104" s="4">
        <v>1.04</v>
      </c>
      <c r="P1104">
        <v>6.27</v>
      </c>
      <c r="Q1104" s="4">
        <v>17.36</v>
      </c>
    </row>
    <row r="1105" spans="1:17" x14ac:dyDescent="0.3">
      <c r="A1105" s="3">
        <v>45217</v>
      </c>
      <c r="B1105" s="11" t="str">
        <f t="shared" si="17"/>
        <v>Oct 2023</v>
      </c>
      <c r="C1105" t="s">
        <v>21</v>
      </c>
      <c r="D1105" t="s">
        <v>35</v>
      </c>
      <c r="E1105" t="s">
        <v>76</v>
      </c>
      <c r="F1105" t="s">
        <v>102</v>
      </c>
      <c r="G1105" t="str">
        <f>_xlfn.XLOOKUP(F1105,Product_Categories!A:A,Product_Categories!C:C,"Missing")</f>
        <v>Website Tools</v>
      </c>
      <c r="H1105">
        <v>12081</v>
      </c>
      <c r="I1105">
        <v>636</v>
      </c>
      <c r="J1105" s="5">
        <v>1219.5999999999999</v>
      </c>
      <c r="K1105">
        <v>109</v>
      </c>
      <c r="L1105" s="5">
        <v>18958.07</v>
      </c>
      <c r="M1105" s="4">
        <v>5.26</v>
      </c>
      <c r="N1105" s="4">
        <v>17.14</v>
      </c>
      <c r="O1105" s="4">
        <v>1.92</v>
      </c>
      <c r="P1105">
        <v>11.19</v>
      </c>
      <c r="Q1105" s="4">
        <v>15.54</v>
      </c>
    </row>
    <row r="1106" spans="1:17" x14ac:dyDescent="0.3">
      <c r="A1106" s="3">
        <v>45217</v>
      </c>
      <c r="B1106" s="11" t="str">
        <f t="shared" si="17"/>
        <v>Oct 2023</v>
      </c>
      <c r="C1106" t="s">
        <v>107</v>
      </c>
      <c r="D1106" t="s">
        <v>33</v>
      </c>
      <c r="E1106" t="s">
        <v>75</v>
      </c>
      <c r="F1106" t="s">
        <v>91</v>
      </c>
      <c r="G1106" t="str">
        <f>_xlfn.XLOOKUP(F1106,Product_Categories!A:A,Product_Categories!C:C,"Missing")</f>
        <v>Affiliate</v>
      </c>
      <c r="H1106">
        <v>94822</v>
      </c>
      <c r="I1106">
        <v>5378</v>
      </c>
      <c r="J1106" s="5">
        <v>14748.7</v>
      </c>
      <c r="K1106">
        <v>1091</v>
      </c>
      <c r="L1106" s="5">
        <v>213160.69</v>
      </c>
      <c r="M1106" s="4">
        <v>5.67</v>
      </c>
      <c r="N1106" s="4">
        <v>20.29</v>
      </c>
      <c r="O1106" s="4">
        <v>2.74</v>
      </c>
      <c r="P1106">
        <v>13.52</v>
      </c>
      <c r="Q1106" s="4">
        <v>14.45</v>
      </c>
    </row>
    <row r="1107" spans="1:17" x14ac:dyDescent="0.3">
      <c r="A1107" s="3">
        <v>45217</v>
      </c>
      <c r="B1107" s="11" t="str">
        <f t="shared" si="17"/>
        <v>Oct 2023</v>
      </c>
      <c r="C1107" t="s">
        <v>19</v>
      </c>
      <c r="D1107" t="s">
        <v>45</v>
      </c>
      <c r="E1107" t="s">
        <v>73</v>
      </c>
      <c r="F1107" t="s">
        <v>93</v>
      </c>
      <c r="G1107" t="str">
        <f>_xlfn.XLOOKUP(F1107,Product_Categories!A:A,Product_Categories!C:C,"Missing")</f>
        <v>Social Media</v>
      </c>
      <c r="H1107">
        <v>50243</v>
      </c>
      <c r="I1107">
        <v>6958</v>
      </c>
      <c r="J1107" s="5">
        <v>7382.24</v>
      </c>
      <c r="K1107">
        <v>610</v>
      </c>
      <c r="L1107" s="5">
        <v>105389.03</v>
      </c>
      <c r="M1107" s="4">
        <v>13.85</v>
      </c>
      <c r="N1107" s="4">
        <v>8.77</v>
      </c>
      <c r="O1107" s="4">
        <v>1.06</v>
      </c>
      <c r="P1107">
        <v>12.1</v>
      </c>
      <c r="Q1107" s="4">
        <v>14.28</v>
      </c>
    </row>
    <row r="1108" spans="1:17" x14ac:dyDescent="0.3">
      <c r="A1108" s="3">
        <v>45217</v>
      </c>
      <c r="B1108" s="11" t="str">
        <f t="shared" si="17"/>
        <v>Oct 2023</v>
      </c>
      <c r="C1108" t="s">
        <v>17</v>
      </c>
      <c r="D1108" t="s">
        <v>64</v>
      </c>
      <c r="E1108" t="s">
        <v>76</v>
      </c>
      <c r="F1108" t="s">
        <v>97</v>
      </c>
      <c r="G1108" t="str">
        <f>_xlfn.XLOOKUP(F1108,Product_Categories!A:A,Product_Categories!C:C,"Missing")</f>
        <v>Webinars</v>
      </c>
      <c r="H1108">
        <v>116281</v>
      </c>
      <c r="I1108">
        <v>5114</v>
      </c>
      <c r="J1108" s="5">
        <v>9771.02</v>
      </c>
      <c r="K1108">
        <v>1023</v>
      </c>
      <c r="L1108" s="5">
        <v>138064.38</v>
      </c>
      <c r="M1108" s="4">
        <v>4.4000000000000004</v>
      </c>
      <c r="N1108" s="4">
        <v>20</v>
      </c>
      <c r="O1108" s="4">
        <v>1.91</v>
      </c>
      <c r="P1108" s="4">
        <v>9.5500000000000007</v>
      </c>
      <c r="Q1108" s="4">
        <v>14.13</v>
      </c>
    </row>
    <row r="1109" spans="1:17" x14ac:dyDescent="0.3">
      <c r="A1109" s="3">
        <v>45217</v>
      </c>
      <c r="B1109" s="11" t="str">
        <f t="shared" si="17"/>
        <v>Oct 2023</v>
      </c>
      <c r="C1109" t="s">
        <v>108</v>
      </c>
      <c r="D1109" t="s">
        <v>36</v>
      </c>
      <c r="E1109" t="s">
        <v>75</v>
      </c>
      <c r="F1109" t="s">
        <v>104</v>
      </c>
      <c r="G1109" t="str">
        <f>_xlfn.XLOOKUP(F1109,Product_Categories!A:A,Product_Categories!C:C,"Missing")</f>
        <v>Surveys</v>
      </c>
      <c r="H1109">
        <v>145712</v>
      </c>
      <c r="I1109">
        <v>21685</v>
      </c>
      <c r="J1109" s="5">
        <v>46375.66</v>
      </c>
      <c r="K1109">
        <v>4471</v>
      </c>
      <c r="L1109" s="5">
        <v>653807.44999999995</v>
      </c>
      <c r="M1109" s="4">
        <v>14.88</v>
      </c>
      <c r="N1109" s="4">
        <v>20.62</v>
      </c>
      <c r="O1109" s="4">
        <v>2.14</v>
      </c>
      <c r="P1109">
        <v>10.37</v>
      </c>
      <c r="Q1109" s="4">
        <v>14.1</v>
      </c>
    </row>
    <row r="1110" spans="1:17" x14ac:dyDescent="0.3">
      <c r="A1110" s="3">
        <v>45217</v>
      </c>
      <c r="B1110" s="11" t="str">
        <f t="shared" si="17"/>
        <v>Oct 2023</v>
      </c>
      <c r="C1110" t="s">
        <v>21</v>
      </c>
      <c r="D1110" t="s">
        <v>51</v>
      </c>
      <c r="E1110" t="s">
        <v>76</v>
      </c>
      <c r="F1110" t="s">
        <v>84</v>
      </c>
      <c r="G1110" t="str">
        <f>_xlfn.XLOOKUP(F1110,Product_Categories!A:A,Product_Categories!C:C,"Missing")</f>
        <v>Marketing Suite</v>
      </c>
      <c r="H1110">
        <v>133631</v>
      </c>
      <c r="I1110">
        <v>18197</v>
      </c>
      <c r="J1110" s="5">
        <v>14155.22</v>
      </c>
      <c r="K1110">
        <v>2109</v>
      </c>
      <c r="L1110" s="5">
        <v>165825.57</v>
      </c>
      <c r="M1110" s="4">
        <v>13.62</v>
      </c>
      <c r="N1110" s="4">
        <v>11.59</v>
      </c>
      <c r="O1110" s="4">
        <v>0.78</v>
      </c>
      <c r="P1110">
        <v>6.71</v>
      </c>
      <c r="Q1110" s="4">
        <v>11.71</v>
      </c>
    </row>
    <row r="1111" spans="1:17" x14ac:dyDescent="0.3">
      <c r="A1111" s="3">
        <v>45217</v>
      </c>
      <c r="B1111" s="11" t="str">
        <f t="shared" si="17"/>
        <v>Oct 2023</v>
      </c>
      <c r="C1111" t="s">
        <v>21</v>
      </c>
      <c r="D1111" t="s">
        <v>39</v>
      </c>
      <c r="E1111" t="s">
        <v>75</v>
      </c>
      <c r="F1111" t="s">
        <v>101</v>
      </c>
      <c r="G1111" t="str">
        <f>_xlfn.XLOOKUP(F1111,Product_Categories!A:A,Product_Categories!C:C,"Missing")</f>
        <v>Conversion</v>
      </c>
      <c r="H1111">
        <v>126687</v>
      </c>
      <c r="I1111">
        <v>13537</v>
      </c>
      <c r="J1111" s="5">
        <v>10244.1</v>
      </c>
      <c r="K1111">
        <v>2444</v>
      </c>
      <c r="L1111" s="5">
        <v>118022.91</v>
      </c>
      <c r="M1111" s="4">
        <v>10.69</v>
      </c>
      <c r="N1111" s="4">
        <v>18.05</v>
      </c>
      <c r="O1111" s="4">
        <v>0.76</v>
      </c>
      <c r="P1111">
        <v>4.1900000000000004</v>
      </c>
      <c r="Q1111" s="4">
        <v>11.52</v>
      </c>
    </row>
    <row r="1112" spans="1:17" x14ac:dyDescent="0.3">
      <c r="A1112" s="3">
        <v>45217</v>
      </c>
      <c r="B1112" s="11" t="str">
        <f t="shared" si="17"/>
        <v>Oct 2023</v>
      </c>
      <c r="C1112" t="s">
        <v>18</v>
      </c>
      <c r="D1112" t="s">
        <v>67</v>
      </c>
      <c r="E1112" t="s">
        <v>73</v>
      </c>
      <c r="F1112" t="s">
        <v>103</v>
      </c>
      <c r="G1112" t="str">
        <f>_xlfn.XLOOKUP(F1112,Product_Categories!A:A,Product_Categories!C:C,"Missing")</f>
        <v>Automation</v>
      </c>
      <c r="H1112">
        <v>100336</v>
      </c>
      <c r="I1112">
        <v>2098</v>
      </c>
      <c r="J1112" s="5">
        <v>1886.49</v>
      </c>
      <c r="K1112">
        <v>299</v>
      </c>
      <c r="L1112" s="5">
        <v>21603.759999999998</v>
      </c>
      <c r="M1112" s="4">
        <v>2.09</v>
      </c>
      <c r="N1112" s="4">
        <v>14.25</v>
      </c>
      <c r="O1112" s="4">
        <v>0.9</v>
      </c>
      <c r="P1112" s="4">
        <v>6.31</v>
      </c>
      <c r="Q1112" s="4">
        <v>11.45</v>
      </c>
    </row>
    <row r="1113" spans="1:17" x14ac:dyDescent="0.3">
      <c r="A1113" s="3">
        <v>45217</v>
      </c>
      <c r="B1113" s="11" t="str">
        <f t="shared" si="17"/>
        <v>Oct 2023</v>
      </c>
      <c r="C1113" t="s">
        <v>107</v>
      </c>
      <c r="D1113" t="s">
        <v>41</v>
      </c>
      <c r="E1113" t="s">
        <v>76</v>
      </c>
      <c r="F1113" t="s">
        <v>86</v>
      </c>
      <c r="G1113" t="str">
        <f>_xlfn.XLOOKUP(F1113,Product_Categories!A:A,Product_Categories!C:C,"Missing")</f>
        <v>Website Tools</v>
      </c>
      <c r="H1113">
        <v>114854</v>
      </c>
      <c r="I1113">
        <v>4887</v>
      </c>
      <c r="J1113" s="5">
        <v>5570.26</v>
      </c>
      <c r="K1113">
        <v>328</v>
      </c>
      <c r="L1113" s="5">
        <v>59706.86</v>
      </c>
      <c r="M1113" s="4">
        <v>4.25</v>
      </c>
      <c r="N1113" s="4">
        <v>6.71</v>
      </c>
      <c r="O1113" s="4">
        <v>1.1399999999999999</v>
      </c>
      <c r="P1113">
        <v>16.98</v>
      </c>
      <c r="Q1113" s="4">
        <v>10.72</v>
      </c>
    </row>
    <row r="1114" spans="1:17" x14ac:dyDescent="0.3">
      <c r="A1114" s="3">
        <v>45217</v>
      </c>
      <c r="B1114" s="11" t="str">
        <f t="shared" si="17"/>
        <v>Oct 2023</v>
      </c>
      <c r="C1114" t="s">
        <v>107</v>
      </c>
      <c r="D1114" t="s">
        <v>70</v>
      </c>
      <c r="E1114" t="s">
        <v>74</v>
      </c>
      <c r="F1114" t="s">
        <v>101</v>
      </c>
      <c r="G1114" t="str">
        <f>_xlfn.XLOOKUP(F1114,Product_Categories!A:A,Product_Categories!C:C,"Missing")</f>
        <v>Conversion</v>
      </c>
      <c r="H1114">
        <v>116482</v>
      </c>
      <c r="I1114">
        <v>15877</v>
      </c>
      <c r="J1114" s="5">
        <v>9843.4</v>
      </c>
      <c r="K1114">
        <v>728</v>
      </c>
      <c r="L1114" s="5">
        <v>102807.72</v>
      </c>
      <c r="M1114" s="4">
        <v>13.63</v>
      </c>
      <c r="N1114" s="4">
        <v>4.59</v>
      </c>
      <c r="O1114" s="4">
        <v>0.62</v>
      </c>
      <c r="P1114">
        <v>13.52</v>
      </c>
      <c r="Q1114" s="4">
        <v>10.44</v>
      </c>
    </row>
    <row r="1115" spans="1:17" x14ac:dyDescent="0.3">
      <c r="A1115" s="3">
        <v>45217</v>
      </c>
      <c r="B1115" s="11" t="str">
        <f t="shared" si="17"/>
        <v>Oct 2023</v>
      </c>
      <c r="C1115" t="s">
        <v>108</v>
      </c>
      <c r="D1115" t="s">
        <v>64</v>
      </c>
      <c r="E1115" t="s">
        <v>75</v>
      </c>
      <c r="F1115" t="s">
        <v>95</v>
      </c>
      <c r="G1115" t="str">
        <f>_xlfn.XLOOKUP(F1115,Product_Categories!A:A,Product_Categories!C:C,"Missing")</f>
        <v>Analytics</v>
      </c>
      <c r="H1115">
        <v>49018</v>
      </c>
      <c r="I1115">
        <v>2086</v>
      </c>
      <c r="J1115" s="5">
        <v>7063.49</v>
      </c>
      <c r="K1115">
        <v>346</v>
      </c>
      <c r="L1115" s="5">
        <v>67269.990000000005</v>
      </c>
      <c r="M1115" s="4">
        <v>4.26</v>
      </c>
      <c r="N1115" s="4">
        <v>16.59</v>
      </c>
      <c r="O1115" s="4">
        <v>3.39</v>
      </c>
      <c r="P1115">
        <v>20.41</v>
      </c>
      <c r="Q1115" s="4">
        <v>9.52</v>
      </c>
    </row>
    <row r="1116" spans="1:17" x14ac:dyDescent="0.3">
      <c r="A1116" s="3">
        <v>45217</v>
      </c>
      <c r="B1116" s="11" t="str">
        <f t="shared" si="17"/>
        <v>Oct 2023</v>
      </c>
      <c r="C1116" t="s">
        <v>17</v>
      </c>
      <c r="D1116" t="s">
        <v>59</v>
      </c>
      <c r="E1116" t="s">
        <v>73</v>
      </c>
      <c r="F1116" t="s">
        <v>88</v>
      </c>
      <c r="G1116" t="str">
        <f>_xlfn.XLOOKUP(F1116,Product_Categories!A:A,Product_Categories!C:C,"Missing")</f>
        <v>CRM</v>
      </c>
      <c r="H1116">
        <v>16795</v>
      </c>
      <c r="I1116">
        <v>1889</v>
      </c>
      <c r="J1116" s="5">
        <v>4989.5600000000004</v>
      </c>
      <c r="K1116">
        <v>374</v>
      </c>
      <c r="L1116" s="5">
        <v>42272.73</v>
      </c>
      <c r="M1116" s="4">
        <v>11.25</v>
      </c>
      <c r="N1116" s="4">
        <v>19.8</v>
      </c>
      <c r="O1116" s="4">
        <v>2.64</v>
      </c>
      <c r="P1116" s="4">
        <v>13.34</v>
      </c>
      <c r="Q1116" s="4">
        <v>8.4700000000000006</v>
      </c>
    </row>
    <row r="1117" spans="1:17" x14ac:dyDescent="0.3">
      <c r="A1117" s="3">
        <v>45217</v>
      </c>
      <c r="B1117" s="11" t="str">
        <f t="shared" si="17"/>
        <v>Oct 2023</v>
      </c>
      <c r="C1117" t="s">
        <v>17</v>
      </c>
      <c r="D1117" t="s">
        <v>36</v>
      </c>
      <c r="E1117" t="s">
        <v>73</v>
      </c>
      <c r="F1117" t="s">
        <v>78</v>
      </c>
      <c r="G1117" t="str">
        <f>_xlfn.XLOOKUP(F1117,Product_Categories!A:A,Product_Categories!C:C,"Missing")</f>
        <v>Audience Analytics</v>
      </c>
      <c r="H1117">
        <v>128399</v>
      </c>
      <c r="I1117">
        <v>7616</v>
      </c>
      <c r="J1117" s="5">
        <v>22589.25</v>
      </c>
      <c r="K1117">
        <v>956</v>
      </c>
      <c r="L1117" s="5">
        <v>164446.84</v>
      </c>
      <c r="M1117" s="4">
        <v>5.93</v>
      </c>
      <c r="N1117" s="4">
        <v>12.55</v>
      </c>
      <c r="O1117" s="4">
        <v>2.97</v>
      </c>
      <c r="P1117" s="4">
        <v>23.63</v>
      </c>
      <c r="Q1117" s="4">
        <v>7.28</v>
      </c>
    </row>
    <row r="1118" spans="1:17" x14ac:dyDescent="0.3">
      <c r="A1118" s="3">
        <v>45217</v>
      </c>
      <c r="B1118" s="11" t="str">
        <f t="shared" si="17"/>
        <v>Oct 2023</v>
      </c>
      <c r="C1118" t="s">
        <v>21</v>
      </c>
      <c r="D1118" t="s">
        <v>68</v>
      </c>
      <c r="E1118" t="s">
        <v>73</v>
      </c>
      <c r="F1118" t="s">
        <v>82</v>
      </c>
      <c r="G1118" t="str">
        <f>_xlfn.XLOOKUP(F1118,Product_Categories!A:A,Product_Categories!C:C,"Missing")</f>
        <v>Mobile Ads</v>
      </c>
      <c r="H1118">
        <v>121642</v>
      </c>
      <c r="I1118">
        <v>10870</v>
      </c>
      <c r="J1118" s="5">
        <v>7543.05</v>
      </c>
      <c r="K1118">
        <v>1340</v>
      </c>
      <c r="L1118" s="5">
        <v>54888.77</v>
      </c>
      <c r="M1118" s="4">
        <v>8.94</v>
      </c>
      <c r="N1118" s="4">
        <v>12.33</v>
      </c>
      <c r="O1118" s="4">
        <v>0.69</v>
      </c>
      <c r="P1118">
        <v>5.63</v>
      </c>
      <c r="Q1118" s="4">
        <v>7.28</v>
      </c>
    </row>
    <row r="1119" spans="1:17" x14ac:dyDescent="0.3">
      <c r="A1119" s="3">
        <v>45217</v>
      </c>
      <c r="B1119" s="11" t="str">
        <f t="shared" si="17"/>
        <v>Oct 2023</v>
      </c>
      <c r="C1119" t="s">
        <v>17</v>
      </c>
      <c r="D1119" t="s">
        <v>40</v>
      </c>
      <c r="E1119" t="s">
        <v>75</v>
      </c>
      <c r="F1119" t="s">
        <v>81</v>
      </c>
      <c r="G1119" t="str">
        <f>_xlfn.XLOOKUP(F1119,Product_Categories!A:A,Product_Categories!C:C,"Missing")</f>
        <v>Lead Management</v>
      </c>
      <c r="H1119">
        <v>106063</v>
      </c>
      <c r="I1119">
        <v>7245</v>
      </c>
      <c r="J1119" s="5">
        <v>20129.25</v>
      </c>
      <c r="K1119">
        <v>928</v>
      </c>
      <c r="L1119" s="5">
        <v>141948.15</v>
      </c>
      <c r="M1119" s="4">
        <v>6.83</v>
      </c>
      <c r="N1119" s="4">
        <v>12.81</v>
      </c>
      <c r="O1119" s="4">
        <v>2.78</v>
      </c>
      <c r="P1119" s="4">
        <v>21.69</v>
      </c>
      <c r="Q1119" s="4">
        <v>7.05</v>
      </c>
    </row>
    <row r="1120" spans="1:17" x14ac:dyDescent="0.3">
      <c r="A1120" s="3">
        <v>45217</v>
      </c>
      <c r="B1120" s="11" t="str">
        <f t="shared" si="17"/>
        <v>Oct 2023</v>
      </c>
      <c r="C1120" t="s">
        <v>107</v>
      </c>
      <c r="D1120" t="s">
        <v>58</v>
      </c>
      <c r="E1120" t="s">
        <v>75</v>
      </c>
      <c r="F1120" t="s">
        <v>82</v>
      </c>
      <c r="G1120" t="str">
        <f>_xlfn.XLOOKUP(F1120,Product_Categories!A:A,Product_Categories!C:C,"Missing")</f>
        <v>Mobile Ads</v>
      </c>
      <c r="H1120">
        <v>106846</v>
      </c>
      <c r="I1120">
        <v>11796</v>
      </c>
      <c r="J1120" s="5">
        <v>49371.26</v>
      </c>
      <c r="K1120">
        <v>1782</v>
      </c>
      <c r="L1120" s="5">
        <v>339664.38</v>
      </c>
      <c r="M1120" s="4">
        <v>11.04</v>
      </c>
      <c r="N1120" s="4">
        <v>15.11</v>
      </c>
      <c r="O1120" s="4">
        <v>4.1900000000000004</v>
      </c>
      <c r="P1120">
        <v>27.71</v>
      </c>
      <c r="Q1120" s="4">
        <v>6.88</v>
      </c>
    </row>
    <row r="1121" spans="1:17" x14ac:dyDescent="0.3">
      <c r="A1121" s="3">
        <v>45217</v>
      </c>
      <c r="B1121" s="11" t="str">
        <f t="shared" si="17"/>
        <v>Oct 2023</v>
      </c>
      <c r="C1121" t="s">
        <v>17</v>
      </c>
      <c r="D1121" t="s">
        <v>72</v>
      </c>
      <c r="E1121" t="s">
        <v>74</v>
      </c>
      <c r="F1121" t="s">
        <v>91</v>
      </c>
      <c r="G1121" t="str">
        <f>_xlfn.XLOOKUP(F1121,Product_Categories!A:A,Product_Categories!C:C,"Missing")</f>
        <v>Affiliate</v>
      </c>
      <c r="H1121">
        <v>34090</v>
      </c>
      <c r="I1121">
        <v>1904</v>
      </c>
      <c r="J1121" s="5">
        <v>3591.89</v>
      </c>
      <c r="K1121">
        <v>348</v>
      </c>
      <c r="L1121" s="5">
        <v>24010.26</v>
      </c>
      <c r="M1121" s="4">
        <v>5.59</v>
      </c>
      <c r="N1121" s="4">
        <v>18.28</v>
      </c>
      <c r="O1121" s="4">
        <v>1.89</v>
      </c>
      <c r="P1121" s="4">
        <v>10.32</v>
      </c>
      <c r="Q1121" s="4">
        <v>6.68</v>
      </c>
    </row>
    <row r="1122" spans="1:17" x14ac:dyDescent="0.3">
      <c r="A1122" s="3">
        <v>45217</v>
      </c>
      <c r="B1122" s="11" t="str">
        <f t="shared" si="17"/>
        <v>Oct 2023</v>
      </c>
      <c r="C1122" t="s">
        <v>108</v>
      </c>
      <c r="D1122" t="s">
        <v>23</v>
      </c>
      <c r="E1122" t="s">
        <v>73</v>
      </c>
      <c r="F1122" t="s">
        <v>88</v>
      </c>
      <c r="G1122" t="str">
        <f>_xlfn.XLOOKUP(F1122,Product_Categories!A:A,Product_Categories!C:C,"Missing")</f>
        <v>CRM</v>
      </c>
      <c r="H1122">
        <v>58252</v>
      </c>
      <c r="I1122">
        <v>1292</v>
      </c>
      <c r="J1122" s="5">
        <v>3017.49</v>
      </c>
      <c r="K1122">
        <v>96</v>
      </c>
      <c r="L1122" s="5">
        <v>19131.25</v>
      </c>
      <c r="M1122" s="4">
        <v>2.2200000000000002</v>
      </c>
      <c r="N1122" s="4">
        <v>7.43</v>
      </c>
      <c r="O1122" s="4">
        <v>2.34</v>
      </c>
      <c r="P1122">
        <v>31.43</v>
      </c>
      <c r="Q1122" s="4">
        <v>6.34</v>
      </c>
    </row>
    <row r="1123" spans="1:17" x14ac:dyDescent="0.3">
      <c r="A1123" s="3">
        <v>45217</v>
      </c>
      <c r="B1123" s="11" t="str">
        <f t="shared" si="17"/>
        <v>Oct 2023</v>
      </c>
      <c r="C1123" t="s">
        <v>19</v>
      </c>
      <c r="D1123" t="s">
        <v>27</v>
      </c>
      <c r="E1123" t="s">
        <v>74</v>
      </c>
      <c r="F1123" t="s">
        <v>103</v>
      </c>
      <c r="G1123" t="str">
        <f>_xlfn.XLOOKUP(F1123,Product_Categories!A:A,Product_Categories!C:C,"Missing")</f>
        <v>Automation</v>
      </c>
      <c r="H1123">
        <v>5265</v>
      </c>
      <c r="I1123">
        <v>52</v>
      </c>
      <c r="J1123" s="5">
        <v>197.2</v>
      </c>
      <c r="K1123">
        <v>9</v>
      </c>
      <c r="L1123" s="5">
        <v>1219.5999999999999</v>
      </c>
      <c r="M1123" s="4">
        <v>0.99</v>
      </c>
      <c r="N1123" s="4">
        <v>17.309999999999999</v>
      </c>
      <c r="O1123" s="4">
        <v>3.79</v>
      </c>
      <c r="P1123">
        <v>21.91</v>
      </c>
      <c r="Q1123" s="4">
        <v>6.18</v>
      </c>
    </row>
    <row r="1124" spans="1:17" x14ac:dyDescent="0.3">
      <c r="A1124" s="3">
        <v>45217</v>
      </c>
      <c r="B1124" s="11" t="str">
        <f t="shared" si="17"/>
        <v>Oct 2023</v>
      </c>
      <c r="C1124" t="s">
        <v>21</v>
      </c>
      <c r="D1124" t="s">
        <v>57</v>
      </c>
      <c r="E1124" t="s">
        <v>73</v>
      </c>
      <c r="F1124" t="s">
        <v>103</v>
      </c>
      <c r="G1124" t="str">
        <f>_xlfn.XLOOKUP(F1124,Product_Categories!A:A,Product_Categories!C:C,"Missing")</f>
        <v>Automation</v>
      </c>
      <c r="H1124">
        <v>117504</v>
      </c>
      <c r="I1124">
        <v>6008</v>
      </c>
      <c r="J1124" s="5">
        <v>14338.38</v>
      </c>
      <c r="K1124">
        <v>1136</v>
      </c>
      <c r="L1124" s="5">
        <v>75418.429999999993</v>
      </c>
      <c r="M1124" s="4">
        <v>5.1100000000000003</v>
      </c>
      <c r="N1124" s="4">
        <v>18.91</v>
      </c>
      <c r="O1124" s="4">
        <v>2.39</v>
      </c>
      <c r="P1124">
        <v>12.62</v>
      </c>
      <c r="Q1124" s="4">
        <v>5.26</v>
      </c>
    </row>
    <row r="1125" spans="1:17" x14ac:dyDescent="0.3">
      <c r="A1125" s="3">
        <v>45217</v>
      </c>
      <c r="B1125" s="11" t="str">
        <f t="shared" si="17"/>
        <v>Oct 2023</v>
      </c>
      <c r="C1125" t="s">
        <v>19</v>
      </c>
      <c r="D1125" t="s">
        <v>51</v>
      </c>
      <c r="E1125" t="s">
        <v>74</v>
      </c>
      <c r="F1125" t="s">
        <v>98</v>
      </c>
      <c r="G1125" t="str">
        <f>_xlfn.XLOOKUP(F1125,Product_Categories!A:A,Product_Categories!C:C,"Missing")</f>
        <v>Video</v>
      </c>
      <c r="H1125">
        <v>129881</v>
      </c>
      <c r="I1125">
        <v>1866</v>
      </c>
      <c r="J1125" s="5">
        <v>4800.17</v>
      </c>
      <c r="K1125">
        <v>152</v>
      </c>
      <c r="L1125" s="5">
        <v>24354.54</v>
      </c>
      <c r="M1125" s="4">
        <v>1.44</v>
      </c>
      <c r="N1125" s="4">
        <v>8.15</v>
      </c>
      <c r="O1125" s="4">
        <v>2.57</v>
      </c>
      <c r="P1125">
        <v>31.58</v>
      </c>
      <c r="Q1125" s="4">
        <v>5.07</v>
      </c>
    </row>
    <row r="1126" spans="1:17" x14ac:dyDescent="0.3">
      <c r="A1126" s="3">
        <v>45217</v>
      </c>
      <c r="B1126" s="11" t="str">
        <f t="shared" si="17"/>
        <v>Oct 2023</v>
      </c>
      <c r="C1126" t="s">
        <v>21</v>
      </c>
      <c r="D1126" t="s">
        <v>32</v>
      </c>
      <c r="E1126" t="s">
        <v>73</v>
      </c>
      <c r="F1126" t="s">
        <v>105</v>
      </c>
      <c r="G1126" t="str">
        <f>_xlfn.XLOOKUP(F1126,Product_Categories!A:A,Product_Categories!C:C,"Missing")</f>
        <v>Storage</v>
      </c>
      <c r="H1126">
        <v>28790</v>
      </c>
      <c r="I1126">
        <v>1751</v>
      </c>
      <c r="J1126" s="5">
        <v>5815.69</v>
      </c>
      <c r="K1126">
        <v>172</v>
      </c>
      <c r="L1126" s="5">
        <v>29512.85</v>
      </c>
      <c r="M1126" s="4">
        <v>6.08</v>
      </c>
      <c r="N1126" s="4">
        <v>9.82</v>
      </c>
      <c r="O1126" s="4">
        <v>3.32</v>
      </c>
      <c r="P1126">
        <v>33.81</v>
      </c>
      <c r="Q1126" s="4">
        <v>5.07</v>
      </c>
    </row>
    <row r="1127" spans="1:17" x14ac:dyDescent="0.3">
      <c r="A1127" s="3">
        <v>45217</v>
      </c>
      <c r="B1127" s="11" t="str">
        <f t="shared" si="17"/>
        <v>Oct 2023</v>
      </c>
      <c r="C1127" t="s">
        <v>17</v>
      </c>
      <c r="D1127" t="s">
        <v>35</v>
      </c>
      <c r="E1127" t="s">
        <v>73</v>
      </c>
      <c r="F1127" t="s">
        <v>106</v>
      </c>
      <c r="G1127" t="str">
        <f>_xlfn.XLOOKUP(F1127,Product_Categories!A:A,Product_Categories!C:C,"Missing")</f>
        <v>Reporting</v>
      </c>
      <c r="H1127">
        <v>125326</v>
      </c>
      <c r="I1127">
        <v>15366</v>
      </c>
      <c r="J1127" s="5">
        <v>46211.93</v>
      </c>
      <c r="K1127">
        <v>1594</v>
      </c>
      <c r="L1127" s="5">
        <v>217509.92</v>
      </c>
      <c r="M1127" s="4">
        <v>12.26</v>
      </c>
      <c r="N1127" s="4">
        <v>10.37</v>
      </c>
      <c r="O1127" s="4">
        <v>3.01</v>
      </c>
      <c r="P1127" s="4">
        <v>28.99</v>
      </c>
      <c r="Q1127" s="4">
        <v>4.71</v>
      </c>
    </row>
    <row r="1128" spans="1:17" x14ac:dyDescent="0.3">
      <c r="A1128" s="3">
        <v>45217</v>
      </c>
      <c r="B1128" s="11" t="str">
        <f t="shared" si="17"/>
        <v>Oct 2023</v>
      </c>
      <c r="C1128" t="s">
        <v>108</v>
      </c>
      <c r="D1128" t="s">
        <v>59</v>
      </c>
      <c r="E1128" t="s">
        <v>73</v>
      </c>
      <c r="F1128" t="s">
        <v>85</v>
      </c>
      <c r="G1128" t="str">
        <f>_xlfn.XLOOKUP(F1128,Product_Categories!A:A,Product_Categories!C:C,"Missing")</f>
        <v>Budgeting</v>
      </c>
      <c r="H1128">
        <v>135791</v>
      </c>
      <c r="I1128">
        <v>3964</v>
      </c>
      <c r="J1128" s="5">
        <v>14538.25</v>
      </c>
      <c r="K1128">
        <v>648</v>
      </c>
      <c r="L1128" s="5">
        <v>67244.87</v>
      </c>
      <c r="M1128" s="4">
        <v>2.92</v>
      </c>
      <c r="N1128" s="4">
        <v>16.350000000000001</v>
      </c>
      <c r="O1128" s="4">
        <v>3.67</v>
      </c>
      <c r="P1128">
        <v>22.44</v>
      </c>
      <c r="Q1128" s="4">
        <v>4.63</v>
      </c>
    </row>
    <row r="1129" spans="1:17" x14ac:dyDescent="0.3">
      <c r="A1129" s="3">
        <v>45217</v>
      </c>
      <c r="B1129" s="11" t="str">
        <f t="shared" si="17"/>
        <v>Oct 2023</v>
      </c>
      <c r="C1129" t="s">
        <v>19</v>
      </c>
      <c r="D1129" t="s">
        <v>43</v>
      </c>
      <c r="E1129" t="s">
        <v>76</v>
      </c>
      <c r="F1129" t="s">
        <v>88</v>
      </c>
      <c r="G1129" t="str">
        <f>_xlfn.XLOOKUP(F1129,Product_Categories!A:A,Product_Categories!C:C,"Missing")</f>
        <v>CRM</v>
      </c>
      <c r="H1129">
        <v>92396</v>
      </c>
      <c r="I1129">
        <v>13289</v>
      </c>
      <c r="J1129" s="5">
        <v>30303.93</v>
      </c>
      <c r="K1129">
        <v>924</v>
      </c>
      <c r="L1129" s="5">
        <v>132006.71</v>
      </c>
      <c r="M1129" s="4">
        <v>14.38</v>
      </c>
      <c r="N1129" s="4">
        <v>6.95</v>
      </c>
      <c r="O1129" s="4">
        <v>2.2799999999999998</v>
      </c>
      <c r="P1129">
        <v>32.799999999999997</v>
      </c>
      <c r="Q1129" s="4">
        <v>4.3600000000000003</v>
      </c>
    </row>
    <row r="1130" spans="1:17" x14ac:dyDescent="0.3">
      <c r="A1130" s="3">
        <v>45217</v>
      </c>
      <c r="B1130" s="11" t="str">
        <f t="shared" si="17"/>
        <v>Oct 2023</v>
      </c>
      <c r="C1130" t="s">
        <v>108</v>
      </c>
      <c r="D1130" t="s">
        <v>55</v>
      </c>
      <c r="E1130" t="s">
        <v>76</v>
      </c>
      <c r="F1130" t="s">
        <v>91</v>
      </c>
      <c r="G1130" t="str">
        <f>_xlfn.XLOOKUP(F1130,Product_Categories!A:A,Product_Categories!C:C,"Missing")</f>
        <v>Affiliate</v>
      </c>
      <c r="H1130">
        <v>146966</v>
      </c>
      <c r="I1130">
        <v>5422</v>
      </c>
      <c r="J1130" s="5">
        <v>12626.37</v>
      </c>
      <c r="K1130">
        <v>1082</v>
      </c>
      <c r="L1130" s="5">
        <v>45892.51</v>
      </c>
      <c r="M1130" s="4">
        <v>3.69</v>
      </c>
      <c r="N1130" s="4">
        <v>19.96</v>
      </c>
      <c r="O1130" s="4">
        <v>2.33</v>
      </c>
      <c r="P1130">
        <v>11.67</v>
      </c>
      <c r="Q1130" s="4">
        <v>3.63</v>
      </c>
    </row>
    <row r="1131" spans="1:17" x14ac:dyDescent="0.3">
      <c r="A1131" s="3">
        <v>45217</v>
      </c>
      <c r="B1131" s="11" t="str">
        <f t="shared" si="17"/>
        <v>Oct 2023</v>
      </c>
      <c r="C1131" t="s">
        <v>18</v>
      </c>
      <c r="D1131" t="s">
        <v>36</v>
      </c>
      <c r="E1131" t="s">
        <v>74</v>
      </c>
      <c r="F1131" t="s">
        <v>78</v>
      </c>
      <c r="G1131" t="str">
        <f>_xlfn.XLOOKUP(F1131,Product_Categories!A:A,Product_Categories!C:C,"Missing")</f>
        <v>Audience Analytics</v>
      </c>
      <c r="H1131">
        <v>50488</v>
      </c>
      <c r="I1131">
        <v>5104</v>
      </c>
      <c r="J1131" s="5">
        <v>19710.46</v>
      </c>
      <c r="K1131">
        <v>895</v>
      </c>
      <c r="L1131" s="5">
        <v>70644.289999999994</v>
      </c>
      <c r="M1131" s="4">
        <v>10.11</v>
      </c>
      <c r="N1131" s="4">
        <v>17.54</v>
      </c>
      <c r="O1131" s="4">
        <v>3.86</v>
      </c>
      <c r="P1131">
        <v>22.02</v>
      </c>
      <c r="Q1131" s="4">
        <v>3.58</v>
      </c>
    </row>
    <row r="1132" spans="1:17" x14ac:dyDescent="0.3">
      <c r="A1132" s="3">
        <v>45217</v>
      </c>
      <c r="B1132" s="11" t="str">
        <f t="shared" si="17"/>
        <v>Oct 2023</v>
      </c>
      <c r="C1132" t="s">
        <v>17</v>
      </c>
      <c r="D1132" t="s">
        <v>69</v>
      </c>
      <c r="E1132" t="s">
        <v>75</v>
      </c>
      <c r="F1132" t="s">
        <v>105</v>
      </c>
      <c r="G1132" t="str">
        <f>_xlfn.XLOOKUP(F1132,Product_Categories!A:A,Product_Categories!C:C,"Missing")</f>
        <v>Storage</v>
      </c>
      <c r="H1132">
        <v>92490</v>
      </c>
      <c r="I1132">
        <v>12926</v>
      </c>
      <c r="J1132" s="5">
        <v>34676.94</v>
      </c>
      <c r="K1132">
        <v>1791</v>
      </c>
      <c r="L1132" s="5">
        <v>106736.3</v>
      </c>
      <c r="M1132" s="4">
        <v>13.98</v>
      </c>
      <c r="N1132" s="4">
        <v>13.86</v>
      </c>
      <c r="O1132" s="4">
        <v>2.68</v>
      </c>
      <c r="P1132" s="4">
        <v>19.36</v>
      </c>
      <c r="Q1132" s="4">
        <v>3.08</v>
      </c>
    </row>
    <row r="1133" spans="1:17" x14ac:dyDescent="0.3">
      <c r="A1133" s="3">
        <v>45217</v>
      </c>
      <c r="B1133" s="11" t="str">
        <f t="shared" si="17"/>
        <v>Oct 2023</v>
      </c>
      <c r="C1133" t="s">
        <v>21</v>
      </c>
      <c r="D1133" t="s">
        <v>36</v>
      </c>
      <c r="E1133" t="s">
        <v>73</v>
      </c>
      <c r="F1133" t="s">
        <v>86</v>
      </c>
      <c r="G1133" t="str">
        <f>_xlfn.XLOOKUP(F1133,Product_Categories!A:A,Product_Categories!C:C,"Missing")</f>
        <v>Website Tools</v>
      </c>
      <c r="H1133">
        <v>21197</v>
      </c>
      <c r="I1133">
        <v>825</v>
      </c>
      <c r="J1133" s="5">
        <v>2102.98</v>
      </c>
      <c r="K1133">
        <v>132</v>
      </c>
      <c r="L1133" s="5">
        <v>6285.45</v>
      </c>
      <c r="M1133" s="4">
        <v>3.89</v>
      </c>
      <c r="N1133" s="4">
        <v>16</v>
      </c>
      <c r="O1133" s="4">
        <v>2.5499999999999998</v>
      </c>
      <c r="P1133">
        <v>15.93</v>
      </c>
      <c r="Q1133" s="4">
        <v>2.99</v>
      </c>
    </row>
    <row r="1134" spans="1:17" x14ac:dyDescent="0.3">
      <c r="A1134" s="3">
        <v>45217</v>
      </c>
      <c r="B1134" s="11" t="str">
        <f t="shared" si="17"/>
        <v>Oct 2023</v>
      </c>
      <c r="C1134" t="s">
        <v>108</v>
      </c>
      <c r="D1134" t="s">
        <v>44</v>
      </c>
      <c r="E1134" t="s">
        <v>74</v>
      </c>
      <c r="F1134" t="s">
        <v>92</v>
      </c>
      <c r="G1134" t="str">
        <f>_xlfn.XLOOKUP(F1134,Product_Categories!A:A,Product_Categories!C:C,"Missing")</f>
        <v>Design</v>
      </c>
      <c r="H1134">
        <v>7536</v>
      </c>
      <c r="I1134">
        <v>389</v>
      </c>
      <c r="J1134" s="5">
        <v>1592.38</v>
      </c>
      <c r="K1134">
        <v>45</v>
      </c>
      <c r="L1134" s="5">
        <v>4732.83</v>
      </c>
      <c r="M1134" s="4">
        <v>5.16</v>
      </c>
      <c r="N1134" s="4">
        <v>11.57</v>
      </c>
      <c r="O1134" s="4">
        <v>4.09</v>
      </c>
      <c r="P1134">
        <v>35.39</v>
      </c>
      <c r="Q1134" s="4">
        <v>2.97</v>
      </c>
    </row>
    <row r="1135" spans="1:17" x14ac:dyDescent="0.3">
      <c r="A1135" s="3">
        <v>45217</v>
      </c>
      <c r="B1135" s="11" t="str">
        <f t="shared" si="17"/>
        <v>Oct 2023</v>
      </c>
      <c r="C1135" t="s">
        <v>21</v>
      </c>
      <c r="D1135" t="s">
        <v>46</v>
      </c>
      <c r="E1135" t="s">
        <v>74</v>
      </c>
      <c r="F1135" t="s">
        <v>83</v>
      </c>
      <c r="G1135" t="str">
        <f>_xlfn.XLOOKUP(F1135,Product_Categories!A:A,Product_Categories!C:C,"Missing")</f>
        <v>UX</v>
      </c>
      <c r="H1135">
        <v>1856</v>
      </c>
      <c r="I1135">
        <v>269</v>
      </c>
      <c r="J1135" s="5">
        <v>1115.72</v>
      </c>
      <c r="K1135">
        <v>36</v>
      </c>
      <c r="L1135" s="5">
        <v>3303.56</v>
      </c>
      <c r="M1135" s="4">
        <v>14.49</v>
      </c>
      <c r="N1135" s="4">
        <v>13.38</v>
      </c>
      <c r="O1135" s="4">
        <v>4.1500000000000004</v>
      </c>
      <c r="P1135">
        <v>30.99</v>
      </c>
      <c r="Q1135" s="4">
        <v>2.96</v>
      </c>
    </row>
    <row r="1136" spans="1:17" x14ac:dyDescent="0.3">
      <c r="A1136" s="3">
        <v>45217</v>
      </c>
      <c r="B1136" s="11" t="str">
        <f t="shared" si="17"/>
        <v>Oct 2023</v>
      </c>
      <c r="C1136" t="s">
        <v>18</v>
      </c>
      <c r="D1136" t="s">
        <v>46</v>
      </c>
      <c r="E1136" t="s">
        <v>75</v>
      </c>
      <c r="F1136" t="s">
        <v>100</v>
      </c>
      <c r="G1136" t="str">
        <f>_xlfn.XLOOKUP(F1136,Product_Categories!A:A,Product_Categories!C:C,"Missing")</f>
        <v>Forms</v>
      </c>
      <c r="H1136">
        <v>3221</v>
      </c>
      <c r="I1136">
        <v>372</v>
      </c>
      <c r="J1136" s="5">
        <v>405.9</v>
      </c>
      <c r="K1136">
        <v>55</v>
      </c>
      <c r="L1136" s="5">
        <v>1193.75</v>
      </c>
      <c r="M1136" s="4">
        <v>11.55</v>
      </c>
      <c r="N1136" s="4">
        <v>14.78</v>
      </c>
      <c r="O1136" s="4">
        <v>1.0900000000000001</v>
      </c>
      <c r="P1136" s="4">
        <v>7.38</v>
      </c>
      <c r="Q1136" s="4">
        <v>2.94</v>
      </c>
    </row>
    <row r="1137" spans="1:17" x14ac:dyDescent="0.3">
      <c r="A1137" s="3">
        <v>45217</v>
      </c>
      <c r="B1137" s="11" t="str">
        <f t="shared" si="17"/>
        <v>Oct 2023</v>
      </c>
      <c r="C1137" t="s">
        <v>18</v>
      </c>
      <c r="D1137" t="s">
        <v>36</v>
      </c>
      <c r="E1137" t="s">
        <v>74</v>
      </c>
      <c r="F1137" t="s">
        <v>88</v>
      </c>
      <c r="G1137" t="str">
        <f>_xlfn.XLOOKUP(F1137,Product_Categories!A:A,Product_Categories!C:C,"Missing")</f>
        <v>CRM</v>
      </c>
      <c r="H1137">
        <v>84229</v>
      </c>
      <c r="I1137">
        <v>9738</v>
      </c>
      <c r="J1137" s="5">
        <v>28168.94</v>
      </c>
      <c r="K1137">
        <v>481</v>
      </c>
      <c r="L1137" s="5">
        <v>82340.52</v>
      </c>
      <c r="M1137" s="4">
        <v>11.56</v>
      </c>
      <c r="N1137" s="4">
        <v>4.9400000000000004</v>
      </c>
      <c r="O1137" s="4">
        <v>2.89</v>
      </c>
      <c r="P1137" s="4">
        <v>58.56</v>
      </c>
      <c r="Q1137" s="4">
        <v>2.92</v>
      </c>
    </row>
    <row r="1138" spans="1:17" x14ac:dyDescent="0.3">
      <c r="A1138" s="3">
        <v>45217</v>
      </c>
      <c r="B1138" s="11" t="str">
        <f t="shared" si="17"/>
        <v>Oct 2023</v>
      </c>
      <c r="C1138" t="s">
        <v>17</v>
      </c>
      <c r="D1138" t="s">
        <v>48</v>
      </c>
      <c r="E1138" t="s">
        <v>75</v>
      </c>
      <c r="F1138" t="s">
        <v>106</v>
      </c>
      <c r="G1138" t="str">
        <f>_xlfn.XLOOKUP(F1138,Product_Categories!A:A,Product_Categories!C:C,"Missing")</f>
        <v>Reporting</v>
      </c>
      <c r="H1138">
        <v>54793</v>
      </c>
      <c r="I1138">
        <v>3474</v>
      </c>
      <c r="J1138" s="5">
        <v>5595.54</v>
      </c>
      <c r="K1138">
        <v>257</v>
      </c>
      <c r="L1138" s="5">
        <v>15367.54</v>
      </c>
      <c r="M1138" s="4">
        <v>6.34</v>
      </c>
      <c r="N1138" s="4">
        <v>7.4</v>
      </c>
      <c r="O1138" s="4">
        <v>1.61</v>
      </c>
      <c r="P1138" s="4">
        <v>21.77</v>
      </c>
      <c r="Q1138" s="4">
        <v>2.75</v>
      </c>
    </row>
    <row r="1139" spans="1:17" x14ac:dyDescent="0.3">
      <c r="A1139" s="3">
        <v>45217</v>
      </c>
      <c r="B1139" s="11" t="str">
        <f t="shared" si="17"/>
        <v>Oct 2023</v>
      </c>
      <c r="C1139" t="s">
        <v>17</v>
      </c>
      <c r="D1139" t="s">
        <v>36</v>
      </c>
      <c r="E1139" t="s">
        <v>73</v>
      </c>
      <c r="F1139" t="s">
        <v>106</v>
      </c>
      <c r="G1139" t="str">
        <f>_xlfn.XLOOKUP(F1139,Product_Categories!A:A,Product_Categories!C:C,"Missing")</f>
        <v>Reporting</v>
      </c>
      <c r="H1139">
        <v>94610</v>
      </c>
      <c r="I1139">
        <v>6760</v>
      </c>
      <c r="J1139" s="5">
        <v>12438.4</v>
      </c>
      <c r="K1139">
        <v>323</v>
      </c>
      <c r="L1139" s="5">
        <v>32233.93</v>
      </c>
      <c r="M1139" s="4">
        <v>7.15</v>
      </c>
      <c r="N1139" s="4">
        <v>4.78</v>
      </c>
      <c r="O1139" s="4">
        <v>1.84</v>
      </c>
      <c r="P1139" s="4">
        <v>38.51</v>
      </c>
      <c r="Q1139" s="4">
        <v>2.59</v>
      </c>
    </row>
    <row r="1140" spans="1:17" x14ac:dyDescent="0.3">
      <c r="A1140" s="3">
        <v>45217</v>
      </c>
      <c r="B1140" s="11" t="str">
        <f t="shared" si="17"/>
        <v>Oct 2023</v>
      </c>
      <c r="C1140" t="s">
        <v>107</v>
      </c>
      <c r="D1140" t="s">
        <v>49</v>
      </c>
      <c r="E1140" t="s">
        <v>73</v>
      </c>
      <c r="F1140" t="s">
        <v>97</v>
      </c>
      <c r="G1140" t="str">
        <f>_xlfn.XLOOKUP(F1140,Product_Categories!A:A,Product_Categories!C:C,"Missing")</f>
        <v>Webinars</v>
      </c>
      <c r="H1140">
        <v>134016</v>
      </c>
      <c r="I1140">
        <v>13275</v>
      </c>
      <c r="J1140" s="5">
        <v>41800.04</v>
      </c>
      <c r="K1140">
        <v>2025</v>
      </c>
      <c r="L1140" s="5">
        <v>97650.89</v>
      </c>
      <c r="M1140" s="4">
        <v>9.91</v>
      </c>
      <c r="N1140" s="4">
        <v>15.25</v>
      </c>
      <c r="O1140" s="4">
        <v>3.15</v>
      </c>
      <c r="P1140">
        <v>20.64</v>
      </c>
      <c r="Q1140" s="4">
        <v>2.34</v>
      </c>
    </row>
    <row r="1141" spans="1:17" x14ac:dyDescent="0.3">
      <c r="A1141" s="3">
        <v>45217</v>
      </c>
      <c r="B1141" s="11" t="str">
        <f t="shared" si="17"/>
        <v>Oct 2023</v>
      </c>
      <c r="C1141" t="s">
        <v>18</v>
      </c>
      <c r="D1141" t="s">
        <v>24</v>
      </c>
      <c r="E1141" t="s">
        <v>73</v>
      </c>
      <c r="F1141" t="s">
        <v>81</v>
      </c>
      <c r="G1141" t="str">
        <f>_xlfn.XLOOKUP(F1141,Product_Categories!A:A,Product_Categories!C:C,"Missing")</f>
        <v>Lead Management</v>
      </c>
      <c r="H1141">
        <v>3184</v>
      </c>
      <c r="I1141">
        <v>268</v>
      </c>
      <c r="J1141" s="5">
        <v>604.97</v>
      </c>
      <c r="K1141">
        <v>52</v>
      </c>
      <c r="L1141" s="5">
        <v>1274.32</v>
      </c>
      <c r="M1141" s="4">
        <v>8.42</v>
      </c>
      <c r="N1141" s="4">
        <v>19.399999999999999</v>
      </c>
      <c r="O1141" s="4">
        <v>2.2599999999999998</v>
      </c>
      <c r="P1141" s="4">
        <v>11.63</v>
      </c>
      <c r="Q1141" s="4">
        <v>2.11</v>
      </c>
    </row>
    <row r="1142" spans="1:17" x14ac:dyDescent="0.3">
      <c r="A1142" s="3">
        <v>45217</v>
      </c>
      <c r="B1142" s="11" t="str">
        <f t="shared" si="17"/>
        <v>Oct 2023</v>
      </c>
      <c r="C1142" t="s">
        <v>17</v>
      </c>
      <c r="D1142" t="s">
        <v>63</v>
      </c>
      <c r="E1142" t="s">
        <v>75</v>
      </c>
      <c r="F1142" t="s">
        <v>106</v>
      </c>
      <c r="G1142" t="str">
        <f>_xlfn.XLOOKUP(F1142,Product_Categories!A:A,Product_Categories!C:C,"Missing")</f>
        <v>Reporting</v>
      </c>
      <c r="H1142">
        <v>114062</v>
      </c>
      <c r="I1142">
        <v>3470</v>
      </c>
      <c r="J1142" s="5">
        <v>14397.34</v>
      </c>
      <c r="K1142">
        <v>380</v>
      </c>
      <c r="L1142" s="5">
        <v>30290.560000000001</v>
      </c>
      <c r="M1142" s="4">
        <v>3.04</v>
      </c>
      <c r="N1142" s="4">
        <v>10.95</v>
      </c>
      <c r="O1142" s="4">
        <v>4.1500000000000004</v>
      </c>
      <c r="P1142" s="4">
        <v>37.89</v>
      </c>
      <c r="Q1142" s="4">
        <v>2.1</v>
      </c>
    </row>
    <row r="1143" spans="1:17" x14ac:dyDescent="0.3">
      <c r="A1143" s="3">
        <v>45217</v>
      </c>
      <c r="B1143" s="11" t="str">
        <f t="shared" si="17"/>
        <v>Oct 2023</v>
      </c>
      <c r="C1143" t="s">
        <v>19</v>
      </c>
      <c r="D1143" t="s">
        <v>56</v>
      </c>
      <c r="E1143" t="s">
        <v>74</v>
      </c>
      <c r="F1143" t="s">
        <v>104</v>
      </c>
      <c r="G1143" t="str">
        <f>_xlfn.XLOOKUP(F1143,Product_Categories!A:A,Product_Categories!C:C,"Missing")</f>
        <v>Surveys</v>
      </c>
      <c r="H1143">
        <v>126370</v>
      </c>
      <c r="I1143">
        <v>15337</v>
      </c>
      <c r="J1143" s="5">
        <v>58273.25</v>
      </c>
      <c r="K1143">
        <v>3232</v>
      </c>
      <c r="L1143" s="5">
        <v>111410.69</v>
      </c>
      <c r="M1143" s="4">
        <v>12.14</v>
      </c>
      <c r="N1143" s="4">
        <v>21.07</v>
      </c>
      <c r="O1143" s="4">
        <v>3.8</v>
      </c>
      <c r="P1143">
        <v>18.03</v>
      </c>
      <c r="Q1143" s="4">
        <v>1.91</v>
      </c>
    </row>
    <row r="1144" spans="1:17" x14ac:dyDescent="0.3">
      <c r="A1144" s="3">
        <v>45217</v>
      </c>
      <c r="B1144" s="11" t="str">
        <f t="shared" si="17"/>
        <v>Oct 2023</v>
      </c>
      <c r="C1144" t="s">
        <v>19</v>
      </c>
      <c r="D1144" t="s">
        <v>47</v>
      </c>
      <c r="E1144" t="s">
        <v>73</v>
      </c>
      <c r="F1144" t="s">
        <v>81</v>
      </c>
      <c r="G1144" t="str">
        <f>_xlfn.XLOOKUP(F1144,Product_Categories!A:A,Product_Categories!C:C,"Missing")</f>
        <v>Lead Management</v>
      </c>
      <c r="H1144">
        <v>53759</v>
      </c>
      <c r="I1144">
        <v>3819</v>
      </c>
      <c r="J1144" s="5">
        <v>14865.57</v>
      </c>
      <c r="K1144">
        <v>271</v>
      </c>
      <c r="L1144" s="5">
        <v>28085.75</v>
      </c>
      <c r="M1144" s="4">
        <v>7.1</v>
      </c>
      <c r="N1144" s="4">
        <v>7.1</v>
      </c>
      <c r="O1144" s="4">
        <v>3.89</v>
      </c>
      <c r="P1144">
        <v>54.85</v>
      </c>
      <c r="Q1144" s="4">
        <v>1.89</v>
      </c>
    </row>
    <row r="1145" spans="1:17" x14ac:dyDescent="0.3">
      <c r="A1145" s="3">
        <v>45217</v>
      </c>
      <c r="B1145" s="11" t="str">
        <f t="shared" si="17"/>
        <v>Oct 2023</v>
      </c>
      <c r="C1145" t="s">
        <v>107</v>
      </c>
      <c r="D1145" t="s">
        <v>34</v>
      </c>
      <c r="E1145" t="s">
        <v>76</v>
      </c>
      <c r="F1145" t="s">
        <v>90</v>
      </c>
      <c r="G1145" t="str">
        <f>_xlfn.XLOOKUP(F1145,Product_Categories!A:A,Product_Categories!C:C,"Missing")</f>
        <v>Brand Monitoring</v>
      </c>
      <c r="H1145">
        <v>124337</v>
      </c>
      <c r="I1145">
        <v>9668</v>
      </c>
      <c r="J1145" s="5">
        <v>31556.03</v>
      </c>
      <c r="K1145">
        <v>1121</v>
      </c>
      <c r="L1145" s="5">
        <v>57568.97</v>
      </c>
      <c r="M1145" s="4">
        <v>7.78</v>
      </c>
      <c r="N1145" s="4">
        <v>11.59</v>
      </c>
      <c r="O1145" s="4">
        <v>3.26</v>
      </c>
      <c r="P1145">
        <v>28.15</v>
      </c>
      <c r="Q1145" s="4">
        <v>1.82</v>
      </c>
    </row>
    <row r="1146" spans="1:17" x14ac:dyDescent="0.3">
      <c r="A1146" s="3">
        <v>45217</v>
      </c>
      <c r="B1146" s="11" t="str">
        <f t="shared" si="17"/>
        <v>Oct 2023</v>
      </c>
      <c r="C1146" t="s">
        <v>108</v>
      </c>
      <c r="D1146" t="s">
        <v>59</v>
      </c>
      <c r="E1146" t="s">
        <v>74</v>
      </c>
      <c r="F1146" t="s">
        <v>98</v>
      </c>
      <c r="G1146" t="str">
        <f>_xlfn.XLOOKUP(F1146,Product_Categories!A:A,Product_Categories!C:C,"Missing")</f>
        <v>Video</v>
      </c>
      <c r="H1146">
        <v>45804</v>
      </c>
      <c r="I1146">
        <v>328</v>
      </c>
      <c r="J1146" s="5">
        <v>1237.8800000000001</v>
      </c>
      <c r="K1146">
        <v>33</v>
      </c>
      <c r="L1146" s="5">
        <v>1943.95</v>
      </c>
      <c r="M1146" s="4">
        <v>0.72</v>
      </c>
      <c r="N1146" s="4">
        <v>10.06</v>
      </c>
      <c r="O1146" s="4">
        <v>3.77</v>
      </c>
      <c r="P1146">
        <v>37.51</v>
      </c>
      <c r="Q1146" s="4">
        <v>1.57</v>
      </c>
    </row>
    <row r="1147" spans="1:17" x14ac:dyDescent="0.3">
      <c r="A1147" s="3">
        <v>45217</v>
      </c>
      <c r="B1147" s="11" t="str">
        <f t="shared" si="17"/>
        <v>Oct 2023</v>
      </c>
      <c r="C1147" t="s">
        <v>21</v>
      </c>
      <c r="D1147" t="s">
        <v>46</v>
      </c>
      <c r="E1147" t="s">
        <v>74</v>
      </c>
      <c r="F1147" t="s">
        <v>105</v>
      </c>
      <c r="G1147" t="str">
        <f>_xlfn.XLOOKUP(F1147,Product_Categories!A:A,Product_Categories!C:C,"Missing")</f>
        <v>Storage</v>
      </c>
      <c r="H1147">
        <v>19700</v>
      </c>
      <c r="I1147">
        <v>753</v>
      </c>
      <c r="J1147" s="5">
        <v>2087.7199999999998</v>
      </c>
      <c r="K1147">
        <v>35</v>
      </c>
      <c r="L1147" s="5">
        <v>3066.6</v>
      </c>
      <c r="M1147" s="4">
        <v>3.82</v>
      </c>
      <c r="N1147" s="4">
        <v>4.6500000000000004</v>
      </c>
      <c r="O1147" s="4">
        <v>2.77</v>
      </c>
      <c r="P1147">
        <v>59.65</v>
      </c>
      <c r="Q1147" s="4">
        <v>1.47</v>
      </c>
    </row>
    <row r="1148" spans="1:17" x14ac:dyDescent="0.3">
      <c r="A1148" s="3">
        <v>45217</v>
      </c>
      <c r="B1148" s="11" t="str">
        <f t="shared" si="17"/>
        <v>Oct 2023</v>
      </c>
      <c r="C1148" t="s">
        <v>17</v>
      </c>
      <c r="D1148" t="s">
        <v>49</v>
      </c>
      <c r="E1148" t="s">
        <v>73</v>
      </c>
      <c r="F1148" t="s">
        <v>104</v>
      </c>
      <c r="G1148" t="str">
        <f>_xlfn.XLOOKUP(F1148,Product_Categories!A:A,Product_Categories!C:C,"Missing")</f>
        <v>Surveys</v>
      </c>
      <c r="H1148">
        <v>95530</v>
      </c>
      <c r="I1148">
        <v>2433</v>
      </c>
      <c r="J1148" s="5">
        <v>6667.87</v>
      </c>
      <c r="K1148">
        <v>158</v>
      </c>
      <c r="L1148" s="5">
        <v>9374.99</v>
      </c>
      <c r="M1148" s="4">
        <v>2.5499999999999998</v>
      </c>
      <c r="N1148" s="4">
        <v>6.49</v>
      </c>
      <c r="O1148" s="4">
        <v>2.74</v>
      </c>
      <c r="P1148" s="4">
        <v>42.2</v>
      </c>
      <c r="Q1148" s="4">
        <v>1.41</v>
      </c>
    </row>
    <row r="1149" spans="1:17" x14ac:dyDescent="0.3">
      <c r="A1149" s="3">
        <v>45217</v>
      </c>
      <c r="B1149" s="11" t="str">
        <f t="shared" si="17"/>
        <v>Oct 2023</v>
      </c>
      <c r="C1149" t="s">
        <v>21</v>
      </c>
      <c r="D1149" t="s">
        <v>65</v>
      </c>
      <c r="E1149" t="s">
        <v>75</v>
      </c>
      <c r="F1149" t="s">
        <v>83</v>
      </c>
      <c r="G1149" t="str">
        <f>_xlfn.XLOOKUP(F1149,Product_Categories!A:A,Product_Categories!C:C,"Missing")</f>
        <v>UX</v>
      </c>
      <c r="H1149">
        <v>111691</v>
      </c>
      <c r="I1149">
        <v>14905</v>
      </c>
      <c r="J1149" s="5">
        <v>13701.32</v>
      </c>
      <c r="K1149">
        <v>453</v>
      </c>
      <c r="L1149" s="5">
        <v>18069.36</v>
      </c>
      <c r="M1149" s="4">
        <v>13.34</v>
      </c>
      <c r="N1149" s="4">
        <v>3.04</v>
      </c>
      <c r="O1149" s="4">
        <v>0.92</v>
      </c>
      <c r="P1149">
        <v>30.25</v>
      </c>
      <c r="Q1149" s="4">
        <v>1.32</v>
      </c>
    </row>
    <row r="1150" spans="1:17" x14ac:dyDescent="0.3">
      <c r="A1150" s="3">
        <v>45217</v>
      </c>
      <c r="B1150" s="11" t="str">
        <f t="shared" si="17"/>
        <v>Oct 2023</v>
      </c>
      <c r="C1150" t="s">
        <v>108</v>
      </c>
      <c r="D1150" t="s">
        <v>40</v>
      </c>
      <c r="E1150" t="s">
        <v>74</v>
      </c>
      <c r="F1150" t="s">
        <v>86</v>
      </c>
      <c r="G1150" t="str">
        <f>_xlfn.XLOOKUP(F1150,Product_Categories!A:A,Product_Categories!C:C,"Missing")</f>
        <v>Website Tools</v>
      </c>
      <c r="H1150">
        <v>22796</v>
      </c>
      <c r="I1150">
        <v>1931</v>
      </c>
      <c r="J1150" s="5">
        <v>8587.27</v>
      </c>
      <c r="K1150">
        <v>177</v>
      </c>
      <c r="L1150" s="5">
        <v>11304.91</v>
      </c>
      <c r="M1150" s="4">
        <v>8.4700000000000006</v>
      </c>
      <c r="N1150" s="4">
        <v>9.17</v>
      </c>
      <c r="O1150" s="4">
        <v>4.45</v>
      </c>
      <c r="P1150">
        <v>48.52</v>
      </c>
      <c r="Q1150" s="4">
        <v>1.32</v>
      </c>
    </row>
    <row r="1151" spans="1:17" x14ac:dyDescent="0.3">
      <c r="A1151" s="3">
        <v>45217</v>
      </c>
      <c r="B1151" s="11" t="str">
        <f t="shared" si="17"/>
        <v>Oct 2023</v>
      </c>
      <c r="C1151" t="s">
        <v>21</v>
      </c>
      <c r="D1151" t="s">
        <v>71</v>
      </c>
      <c r="E1151" t="s">
        <v>73</v>
      </c>
      <c r="F1151" t="s">
        <v>93</v>
      </c>
      <c r="G1151" t="str">
        <f>_xlfn.XLOOKUP(F1151,Product_Categories!A:A,Product_Categories!C:C,"Missing")</f>
        <v>Social Media</v>
      </c>
      <c r="H1151">
        <v>84198</v>
      </c>
      <c r="I1151">
        <v>3680</v>
      </c>
      <c r="J1151" s="5">
        <v>14615.05</v>
      </c>
      <c r="K1151">
        <v>127</v>
      </c>
      <c r="L1151" s="5">
        <v>14434.72</v>
      </c>
      <c r="M1151" s="4">
        <v>4.37</v>
      </c>
      <c r="N1151" s="4">
        <v>3.45</v>
      </c>
      <c r="O1151" s="4">
        <v>3.97</v>
      </c>
      <c r="P1151">
        <v>115.08</v>
      </c>
      <c r="Q1151" s="4">
        <v>0.99</v>
      </c>
    </row>
    <row r="1152" spans="1:17" x14ac:dyDescent="0.3">
      <c r="A1152" s="3">
        <v>45217</v>
      </c>
      <c r="B1152" s="11" t="str">
        <f t="shared" si="17"/>
        <v>Oct 2023</v>
      </c>
      <c r="C1152" t="s">
        <v>18</v>
      </c>
      <c r="D1152" t="s">
        <v>50</v>
      </c>
      <c r="E1152" t="s">
        <v>74</v>
      </c>
      <c r="F1152" t="s">
        <v>100</v>
      </c>
      <c r="G1152" t="str">
        <f>_xlfn.XLOOKUP(F1152,Product_Categories!A:A,Product_Categories!C:C,"Missing")</f>
        <v>Forms</v>
      </c>
      <c r="H1152">
        <v>130250</v>
      </c>
      <c r="I1152">
        <v>17010</v>
      </c>
      <c r="J1152" s="5">
        <v>68371.75</v>
      </c>
      <c r="K1152">
        <v>736</v>
      </c>
      <c r="L1152" s="5">
        <v>63829.96</v>
      </c>
      <c r="M1152" s="4">
        <v>13.06</v>
      </c>
      <c r="N1152" s="4">
        <v>4.33</v>
      </c>
      <c r="O1152" s="4">
        <v>4.0199999999999996</v>
      </c>
      <c r="P1152">
        <v>92.9</v>
      </c>
      <c r="Q1152" s="4">
        <v>0.93</v>
      </c>
    </row>
    <row r="1153" spans="1:17" x14ac:dyDescent="0.3">
      <c r="A1153" s="3">
        <v>45217</v>
      </c>
      <c r="B1153" s="11" t="str">
        <f t="shared" si="17"/>
        <v>Oct 2023</v>
      </c>
      <c r="C1153" t="s">
        <v>21</v>
      </c>
      <c r="D1153" t="s">
        <v>53</v>
      </c>
      <c r="E1153" t="s">
        <v>76</v>
      </c>
      <c r="F1153" t="s">
        <v>90</v>
      </c>
      <c r="G1153" t="str">
        <f>_xlfn.XLOOKUP(F1153,Product_Categories!A:A,Product_Categories!C:C,"Missing")</f>
        <v>Brand Monitoring</v>
      </c>
      <c r="H1153">
        <v>70732</v>
      </c>
      <c r="I1153">
        <v>8363</v>
      </c>
      <c r="J1153" s="5">
        <v>32391.55</v>
      </c>
      <c r="K1153">
        <v>1471</v>
      </c>
      <c r="L1153" s="5">
        <v>28696.86</v>
      </c>
      <c r="M1153" s="4">
        <v>11.82</v>
      </c>
      <c r="N1153" s="4">
        <v>17.59</v>
      </c>
      <c r="O1153" s="4">
        <v>3.87</v>
      </c>
      <c r="P1153">
        <v>22.02</v>
      </c>
      <c r="Q1153" s="4">
        <v>0.89</v>
      </c>
    </row>
    <row r="1154" spans="1:17" x14ac:dyDescent="0.3">
      <c r="A1154" s="3">
        <v>45217</v>
      </c>
      <c r="B1154" s="11" t="str">
        <f t="shared" ref="B1154:B1217" si="18">TEXT(A1154, "mmm yyyy")</f>
        <v>Oct 2023</v>
      </c>
      <c r="C1154" t="s">
        <v>21</v>
      </c>
      <c r="D1154" t="s">
        <v>44</v>
      </c>
      <c r="E1154" t="s">
        <v>73</v>
      </c>
      <c r="F1154" t="s">
        <v>101</v>
      </c>
      <c r="G1154" t="str">
        <f>_xlfn.XLOOKUP(F1154,Product_Categories!A:A,Product_Categories!C:C,"Missing")</f>
        <v>Conversion</v>
      </c>
      <c r="H1154">
        <v>39116</v>
      </c>
      <c r="I1154">
        <v>1427</v>
      </c>
      <c r="J1154" s="5">
        <v>2130.4</v>
      </c>
      <c r="K1154">
        <v>89</v>
      </c>
      <c r="L1154" s="5">
        <v>1427.8</v>
      </c>
      <c r="M1154" s="4">
        <v>3.65</v>
      </c>
      <c r="N1154" s="4">
        <v>6.24</v>
      </c>
      <c r="O1154" s="4">
        <v>1.49</v>
      </c>
      <c r="P1154">
        <v>23.94</v>
      </c>
      <c r="Q1154" s="4">
        <v>0.67</v>
      </c>
    </row>
    <row r="1155" spans="1:17" x14ac:dyDescent="0.3">
      <c r="A1155" s="3">
        <v>45217</v>
      </c>
      <c r="B1155" s="11" t="str">
        <f t="shared" si="18"/>
        <v>Oct 2023</v>
      </c>
      <c r="C1155" t="s">
        <v>19</v>
      </c>
      <c r="D1155" t="s">
        <v>61</v>
      </c>
      <c r="E1155" t="s">
        <v>74</v>
      </c>
      <c r="F1155" t="s">
        <v>89</v>
      </c>
      <c r="G1155" t="str">
        <f>_xlfn.XLOOKUP(F1155,Product_Categories!A:A,Product_Categories!C:C,"Missing")</f>
        <v>Push Notifications</v>
      </c>
      <c r="H1155">
        <v>138467</v>
      </c>
      <c r="I1155">
        <v>8785</v>
      </c>
      <c r="J1155" s="5">
        <v>39423.97</v>
      </c>
      <c r="K1155">
        <v>552</v>
      </c>
      <c r="L1155" s="5">
        <v>18419.75</v>
      </c>
      <c r="M1155" s="4">
        <v>6.34</v>
      </c>
      <c r="N1155" s="4">
        <v>6.28</v>
      </c>
      <c r="O1155" s="4">
        <v>4.49</v>
      </c>
      <c r="P1155">
        <v>71.42</v>
      </c>
      <c r="Q1155" s="4">
        <v>0.47</v>
      </c>
    </row>
    <row r="1156" spans="1:17" x14ac:dyDescent="0.3">
      <c r="A1156" s="3">
        <v>45217</v>
      </c>
      <c r="B1156" s="11" t="str">
        <f t="shared" si="18"/>
        <v>Oct 2023</v>
      </c>
      <c r="C1156" t="s">
        <v>107</v>
      </c>
      <c r="D1156" t="s">
        <v>60</v>
      </c>
      <c r="E1156" t="s">
        <v>76</v>
      </c>
      <c r="F1156" t="s">
        <v>77</v>
      </c>
      <c r="G1156" t="str">
        <f>_xlfn.XLOOKUP(F1156,Product_Categories!A:A,Product_Categories!C:C,"Missing")</f>
        <v>SEO</v>
      </c>
      <c r="H1156">
        <v>42013</v>
      </c>
      <c r="I1156">
        <v>824</v>
      </c>
      <c r="J1156" s="5">
        <v>3186.74</v>
      </c>
      <c r="K1156">
        <v>125</v>
      </c>
      <c r="L1156" s="5">
        <v>1327.38</v>
      </c>
      <c r="M1156" s="4">
        <v>1.96</v>
      </c>
      <c r="N1156" s="4">
        <v>15.17</v>
      </c>
      <c r="O1156" s="4">
        <v>3.87</v>
      </c>
      <c r="P1156">
        <v>25.49</v>
      </c>
      <c r="Q1156" s="4">
        <v>0.42</v>
      </c>
    </row>
    <row r="1157" spans="1:17" x14ac:dyDescent="0.3">
      <c r="A1157" s="3">
        <v>45217</v>
      </c>
      <c r="B1157" s="11" t="str">
        <f t="shared" si="18"/>
        <v>Oct 2023</v>
      </c>
      <c r="C1157" t="s">
        <v>21</v>
      </c>
      <c r="D1157" t="s">
        <v>28</v>
      </c>
      <c r="E1157" t="s">
        <v>74</v>
      </c>
      <c r="F1157" t="s">
        <v>88</v>
      </c>
      <c r="G1157" t="str">
        <f>_xlfn.XLOOKUP(F1157,Product_Categories!A:A,Product_Categories!C:C,"Missing")</f>
        <v>CRM</v>
      </c>
      <c r="H1157">
        <v>126273</v>
      </c>
      <c r="I1157">
        <v>17118</v>
      </c>
      <c r="J1157" s="5">
        <v>42946.39</v>
      </c>
      <c r="K1157">
        <v>594</v>
      </c>
      <c r="L1157" s="5">
        <v>15206.19</v>
      </c>
      <c r="M1157" s="4">
        <v>13.56</v>
      </c>
      <c r="N1157" s="4">
        <v>3.47</v>
      </c>
      <c r="O1157" s="4">
        <v>2.5099999999999998</v>
      </c>
      <c r="P1157">
        <v>72.3</v>
      </c>
      <c r="Q1157" s="4">
        <v>0.35</v>
      </c>
    </row>
    <row r="1158" spans="1:17" x14ac:dyDescent="0.3">
      <c r="A1158" s="3">
        <v>45217</v>
      </c>
      <c r="B1158" s="11" t="str">
        <f t="shared" si="18"/>
        <v>Oct 2023</v>
      </c>
      <c r="C1158" t="s">
        <v>19</v>
      </c>
      <c r="D1158" t="s">
        <v>40</v>
      </c>
      <c r="E1158" t="s">
        <v>76</v>
      </c>
      <c r="F1158" t="s">
        <v>104</v>
      </c>
      <c r="G1158" t="str">
        <f>_xlfn.XLOOKUP(F1158,Product_Categories!A:A,Product_Categories!C:C,"Missing")</f>
        <v>Surveys</v>
      </c>
      <c r="H1158">
        <v>127387</v>
      </c>
      <c r="I1158">
        <v>5606</v>
      </c>
      <c r="J1158" s="5">
        <v>18340.669999999998</v>
      </c>
      <c r="K1158">
        <v>302</v>
      </c>
      <c r="L1158" s="5">
        <v>4635.46</v>
      </c>
      <c r="M1158" s="4">
        <v>4.4000000000000004</v>
      </c>
      <c r="N1158" s="4">
        <v>5.39</v>
      </c>
      <c r="O1158" s="4">
        <v>3.27</v>
      </c>
      <c r="P1158">
        <v>60.73</v>
      </c>
      <c r="Q1158" s="4">
        <v>0.25</v>
      </c>
    </row>
    <row r="1159" spans="1:17" x14ac:dyDescent="0.3">
      <c r="A1159" s="3">
        <v>45218</v>
      </c>
      <c r="B1159" s="11" t="str">
        <f t="shared" si="18"/>
        <v>Oct 2023</v>
      </c>
      <c r="C1159" t="s">
        <v>19</v>
      </c>
      <c r="D1159" t="s">
        <v>70</v>
      </c>
      <c r="E1159" t="s">
        <v>75</v>
      </c>
      <c r="F1159" t="s">
        <v>88</v>
      </c>
      <c r="G1159" t="str">
        <f>_xlfn.XLOOKUP(F1159,Product_Categories!A:A,Product_Categories!C:C,"Missing")</f>
        <v>CRM</v>
      </c>
      <c r="H1159">
        <v>38623</v>
      </c>
      <c r="I1159">
        <v>1305</v>
      </c>
      <c r="J1159" s="5">
        <v>540.55999999999995</v>
      </c>
      <c r="K1159">
        <v>255</v>
      </c>
      <c r="L1159" s="5">
        <v>17507.7</v>
      </c>
      <c r="M1159" s="4">
        <v>3.38</v>
      </c>
      <c r="N1159" s="4">
        <v>19.54</v>
      </c>
      <c r="O1159" s="4">
        <v>0.41</v>
      </c>
      <c r="P1159">
        <v>2.12</v>
      </c>
      <c r="Q1159" s="4">
        <v>32.39</v>
      </c>
    </row>
    <row r="1160" spans="1:17" x14ac:dyDescent="0.3">
      <c r="A1160" s="3">
        <v>45218</v>
      </c>
      <c r="B1160" s="11" t="str">
        <f t="shared" si="18"/>
        <v>Oct 2023</v>
      </c>
      <c r="C1160" t="s">
        <v>107</v>
      </c>
      <c r="D1160" t="s">
        <v>27</v>
      </c>
      <c r="E1160" t="s">
        <v>74</v>
      </c>
      <c r="F1160" t="s">
        <v>94</v>
      </c>
      <c r="G1160" t="str">
        <f>_xlfn.XLOOKUP(F1160,Product_Categories!A:A,Product_Categories!C:C,"Missing")</f>
        <v>SEO</v>
      </c>
      <c r="H1160">
        <v>99597</v>
      </c>
      <c r="I1160">
        <v>2717</v>
      </c>
      <c r="J1160" s="5">
        <v>1498.55</v>
      </c>
      <c r="K1160">
        <v>357</v>
      </c>
      <c r="L1160" s="5">
        <v>38580.6</v>
      </c>
      <c r="M1160" s="4">
        <v>2.73</v>
      </c>
      <c r="N1160" s="4">
        <v>13.14</v>
      </c>
      <c r="O1160" s="4">
        <v>0.55000000000000004</v>
      </c>
      <c r="P1160">
        <v>4.2</v>
      </c>
      <c r="Q1160" s="4">
        <v>25.75</v>
      </c>
    </row>
    <row r="1161" spans="1:17" x14ac:dyDescent="0.3">
      <c r="A1161" s="3">
        <v>45218</v>
      </c>
      <c r="B1161" s="11" t="str">
        <f t="shared" si="18"/>
        <v>Oct 2023</v>
      </c>
      <c r="C1161" t="s">
        <v>17</v>
      </c>
      <c r="D1161" t="s">
        <v>32</v>
      </c>
      <c r="E1161" t="s">
        <v>73</v>
      </c>
      <c r="F1161" t="s">
        <v>100</v>
      </c>
      <c r="G1161" t="str">
        <f>_xlfn.XLOOKUP(F1161,Product_Categories!A:A,Product_Categories!C:C,"Missing")</f>
        <v>Forms</v>
      </c>
      <c r="H1161">
        <v>133995</v>
      </c>
      <c r="I1161">
        <v>9295</v>
      </c>
      <c r="J1161" s="5">
        <v>4553.1099999999997</v>
      </c>
      <c r="K1161">
        <v>810</v>
      </c>
      <c r="L1161" s="5">
        <v>83440.600000000006</v>
      </c>
      <c r="M1161" s="4">
        <v>6.94</v>
      </c>
      <c r="N1161" s="4">
        <v>8.7100000000000009</v>
      </c>
      <c r="O1161" s="4">
        <v>0.49</v>
      </c>
      <c r="P1161" s="4">
        <v>5.62</v>
      </c>
      <c r="Q1161" s="4">
        <v>18.329999999999998</v>
      </c>
    </row>
    <row r="1162" spans="1:17" x14ac:dyDescent="0.3">
      <c r="A1162" s="3">
        <v>45218</v>
      </c>
      <c r="B1162" s="11" t="str">
        <f t="shared" si="18"/>
        <v>Oct 2023</v>
      </c>
      <c r="C1162" t="s">
        <v>107</v>
      </c>
      <c r="D1162" t="s">
        <v>51</v>
      </c>
      <c r="E1162" t="s">
        <v>76</v>
      </c>
      <c r="F1162" t="s">
        <v>100</v>
      </c>
      <c r="G1162" t="str">
        <f>_xlfn.XLOOKUP(F1162,Product_Categories!A:A,Product_Categories!C:C,"Missing")</f>
        <v>Forms</v>
      </c>
      <c r="H1162">
        <v>59451</v>
      </c>
      <c r="I1162">
        <v>6884</v>
      </c>
      <c r="J1162" s="5">
        <v>14029.49</v>
      </c>
      <c r="K1162">
        <v>1299</v>
      </c>
      <c r="L1162" s="5">
        <v>253760.02</v>
      </c>
      <c r="M1162" s="4">
        <v>11.58</v>
      </c>
      <c r="N1162" s="4">
        <v>18.87</v>
      </c>
      <c r="O1162" s="4">
        <v>2.04</v>
      </c>
      <c r="P1162">
        <v>10.8</v>
      </c>
      <c r="Q1162" s="4">
        <v>18.09</v>
      </c>
    </row>
    <row r="1163" spans="1:17" x14ac:dyDescent="0.3">
      <c r="A1163" s="3">
        <v>45218</v>
      </c>
      <c r="B1163" s="11" t="str">
        <f t="shared" si="18"/>
        <v>Oct 2023</v>
      </c>
      <c r="C1163" t="s">
        <v>108</v>
      </c>
      <c r="D1163" t="s">
        <v>52</v>
      </c>
      <c r="E1163" t="s">
        <v>76</v>
      </c>
      <c r="F1163" t="s">
        <v>96</v>
      </c>
      <c r="G1163" t="str">
        <f>_xlfn.XLOOKUP(F1163,Product_Categories!A:A,Product_Categories!C:C,"Missing")</f>
        <v>Growth Tools</v>
      </c>
      <c r="H1163">
        <v>71167</v>
      </c>
      <c r="I1163">
        <v>669</v>
      </c>
      <c r="J1163" s="5">
        <v>757.03</v>
      </c>
      <c r="K1163">
        <v>111</v>
      </c>
      <c r="L1163" s="5">
        <v>13344.13</v>
      </c>
      <c r="M1163" s="4">
        <v>0.94</v>
      </c>
      <c r="N1163" s="4">
        <v>16.59</v>
      </c>
      <c r="O1163" s="4">
        <v>1.1299999999999999</v>
      </c>
      <c r="P1163">
        <v>6.82</v>
      </c>
      <c r="Q1163" s="4">
        <v>17.63</v>
      </c>
    </row>
    <row r="1164" spans="1:17" x14ac:dyDescent="0.3">
      <c r="A1164" s="3">
        <v>45218</v>
      </c>
      <c r="B1164" s="11" t="str">
        <f t="shared" si="18"/>
        <v>Oct 2023</v>
      </c>
      <c r="C1164" t="s">
        <v>21</v>
      </c>
      <c r="D1164" t="s">
        <v>31</v>
      </c>
      <c r="E1164" t="s">
        <v>73</v>
      </c>
      <c r="F1164" t="s">
        <v>93</v>
      </c>
      <c r="G1164" t="str">
        <f>_xlfn.XLOOKUP(F1164,Product_Categories!A:A,Product_Categories!C:C,"Missing")</f>
        <v>Social Media</v>
      </c>
      <c r="H1164">
        <v>143519</v>
      </c>
      <c r="I1164">
        <v>2309</v>
      </c>
      <c r="J1164" s="5">
        <v>2767.24</v>
      </c>
      <c r="K1164">
        <v>253</v>
      </c>
      <c r="L1164" s="5">
        <v>45066.63</v>
      </c>
      <c r="M1164" s="4">
        <v>1.61</v>
      </c>
      <c r="N1164" s="4">
        <v>10.96</v>
      </c>
      <c r="O1164" s="4">
        <v>1.2</v>
      </c>
      <c r="P1164">
        <v>10.94</v>
      </c>
      <c r="Q1164" s="4">
        <v>16.29</v>
      </c>
    </row>
    <row r="1165" spans="1:17" x14ac:dyDescent="0.3">
      <c r="A1165" s="3">
        <v>45218</v>
      </c>
      <c r="B1165" s="11" t="str">
        <f t="shared" si="18"/>
        <v>Oct 2023</v>
      </c>
      <c r="C1165" t="s">
        <v>17</v>
      </c>
      <c r="D1165" t="s">
        <v>49</v>
      </c>
      <c r="E1165" t="s">
        <v>75</v>
      </c>
      <c r="F1165" t="s">
        <v>102</v>
      </c>
      <c r="G1165" t="str">
        <f>_xlfn.XLOOKUP(F1165,Product_Categories!A:A,Product_Categories!C:C,"Missing")</f>
        <v>Website Tools</v>
      </c>
      <c r="H1165">
        <v>119302</v>
      </c>
      <c r="I1165">
        <v>9624</v>
      </c>
      <c r="J1165" s="5">
        <v>6776.47</v>
      </c>
      <c r="K1165">
        <v>639</v>
      </c>
      <c r="L1165" s="5">
        <v>107862.98</v>
      </c>
      <c r="M1165" s="4">
        <v>8.07</v>
      </c>
      <c r="N1165" s="4">
        <v>6.64</v>
      </c>
      <c r="O1165" s="4">
        <v>0.7</v>
      </c>
      <c r="P1165" s="4">
        <v>10.6</v>
      </c>
      <c r="Q1165" s="4">
        <v>15.92</v>
      </c>
    </row>
    <row r="1166" spans="1:17" x14ac:dyDescent="0.3">
      <c r="A1166" s="3">
        <v>45218</v>
      </c>
      <c r="B1166" s="11" t="str">
        <f t="shared" si="18"/>
        <v>Oct 2023</v>
      </c>
      <c r="C1166" t="s">
        <v>18</v>
      </c>
      <c r="D1166" t="s">
        <v>67</v>
      </c>
      <c r="E1166" t="s">
        <v>75</v>
      </c>
      <c r="F1166" t="s">
        <v>87</v>
      </c>
      <c r="G1166" t="str">
        <f>_xlfn.XLOOKUP(F1166,Product_Categories!A:A,Product_Categories!C:C,"Missing")</f>
        <v>AdTech</v>
      </c>
      <c r="H1166">
        <v>62075</v>
      </c>
      <c r="I1166">
        <v>8809</v>
      </c>
      <c r="J1166" s="5">
        <v>4220.82</v>
      </c>
      <c r="K1166">
        <v>1880</v>
      </c>
      <c r="L1166" s="5">
        <v>64119.41</v>
      </c>
      <c r="M1166" s="4">
        <v>14.19</v>
      </c>
      <c r="N1166" s="4">
        <v>21.34</v>
      </c>
      <c r="O1166" s="4">
        <v>0.48</v>
      </c>
      <c r="P1166" s="4">
        <v>2.25</v>
      </c>
      <c r="Q1166" s="4">
        <v>15.19</v>
      </c>
    </row>
    <row r="1167" spans="1:17" x14ac:dyDescent="0.3">
      <c r="A1167" s="3">
        <v>45218</v>
      </c>
      <c r="B1167" s="11" t="str">
        <f t="shared" si="18"/>
        <v>Oct 2023</v>
      </c>
      <c r="C1167" t="s">
        <v>107</v>
      </c>
      <c r="D1167" t="s">
        <v>23</v>
      </c>
      <c r="E1167" t="s">
        <v>76</v>
      </c>
      <c r="F1167" t="s">
        <v>81</v>
      </c>
      <c r="G1167" t="str">
        <f>_xlfn.XLOOKUP(F1167,Product_Categories!A:A,Product_Categories!C:C,"Missing")</f>
        <v>Lead Management</v>
      </c>
      <c r="H1167">
        <v>21061</v>
      </c>
      <c r="I1167">
        <v>2030</v>
      </c>
      <c r="J1167" s="5">
        <v>6336.78</v>
      </c>
      <c r="K1167">
        <v>424</v>
      </c>
      <c r="L1167" s="5">
        <v>80834.66</v>
      </c>
      <c r="M1167" s="4">
        <v>9.64</v>
      </c>
      <c r="N1167" s="4">
        <v>20.89</v>
      </c>
      <c r="O1167" s="4">
        <v>3.12</v>
      </c>
      <c r="P1167">
        <v>14.95</v>
      </c>
      <c r="Q1167" s="4">
        <v>12.76</v>
      </c>
    </row>
    <row r="1168" spans="1:17" x14ac:dyDescent="0.3">
      <c r="A1168" s="3">
        <v>45218</v>
      </c>
      <c r="B1168" s="11" t="str">
        <f t="shared" si="18"/>
        <v>Oct 2023</v>
      </c>
      <c r="C1168" t="s">
        <v>108</v>
      </c>
      <c r="D1168" t="s">
        <v>28</v>
      </c>
      <c r="E1168" t="s">
        <v>74</v>
      </c>
      <c r="F1168" t="s">
        <v>94</v>
      </c>
      <c r="G1168" t="str">
        <f>_xlfn.XLOOKUP(F1168,Product_Categories!A:A,Product_Categories!C:C,"Missing")</f>
        <v>SEO</v>
      </c>
      <c r="H1168">
        <v>81604</v>
      </c>
      <c r="I1168">
        <v>1798</v>
      </c>
      <c r="J1168" s="5">
        <v>4228.38</v>
      </c>
      <c r="K1168">
        <v>284</v>
      </c>
      <c r="L1168" s="5">
        <v>51100.89</v>
      </c>
      <c r="M1168" s="4">
        <v>2.2000000000000002</v>
      </c>
      <c r="N1168" s="4">
        <v>15.8</v>
      </c>
      <c r="O1168" s="4">
        <v>2.35</v>
      </c>
      <c r="P1168">
        <v>14.89</v>
      </c>
      <c r="Q1168" s="4">
        <v>12.09</v>
      </c>
    </row>
    <row r="1169" spans="1:17" x14ac:dyDescent="0.3">
      <c r="A1169" s="3">
        <v>45218</v>
      </c>
      <c r="B1169" s="11" t="str">
        <f t="shared" si="18"/>
        <v>Oct 2023</v>
      </c>
      <c r="C1169" t="s">
        <v>107</v>
      </c>
      <c r="D1169" t="s">
        <v>23</v>
      </c>
      <c r="E1169" t="s">
        <v>76</v>
      </c>
      <c r="F1169" t="s">
        <v>91</v>
      </c>
      <c r="G1169" t="str">
        <f>_xlfn.XLOOKUP(F1169,Product_Categories!A:A,Product_Categories!C:C,"Missing")</f>
        <v>Affiliate</v>
      </c>
      <c r="H1169">
        <v>84967</v>
      </c>
      <c r="I1169">
        <v>8035</v>
      </c>
      <c r="J1169" s="5">
        <v>5324.08</v>
      </c>
      <c r="K1169">
        <v>1521</v>
      </c>
      <c r="L1169" s="5">
        <v>63094.43</v>
      </c>
      <c r="M1169" s="4">
        <v>9.4600000000000009</v>
      </c>
      <c r="N1169" s="4">
        <v>18.93</v>
      </c>
      <c r="O1169" s="4">
        <v>0.66</v>
      </c>
      <c r="P1169">
        <v>3.5</v>
      </c>
      <c r="Q1169" s="4">
        <v>11.85</v>
      </c>
    </row>
    <row r="1170" spans="1:17" x14ac:dyDescent="0.3">
      <c r="A1170" s="3">
        <v>45218</v>
      </c>
      <c r="B1170" s="11" t="str">
        <f t="shared" si="18"/>
        <v>Oct 2023</v>
      </c>
      <c r="C1170" t="s">
        <v>108</v>
      </c>
      <c r="D1170" t="s">
        <v>47</v>
      </c>
      <c r="E1170" t="s">
        <v>73</v>
      </c>
      <c r="F1170" t="s">
        <v>101</v>
      </c>
      <c r="G1170" t="str">
        <f>_xlfn.XLOOKUP(F1170,Product_Categories!A:A,Product_Categories!C:C,"Missing")</f>
        <v>Conversion</v>
      </c>
      <c r="H1170">
        <v>122208</v>
      </c>
      <c r="I1170">
        <v>17464</v>
      </c>
      <c r="J1170" s="5">
        <v>37634.47</v>
      </c>
      <c r="K1170">
        <v>3036</v>
      </c>
      <c r="L1170" s="5">
        <v>445674.78</v>
      </c>
      <c r="M1170" s="4">
        <v>14.29</v>
      </c>
      <c r="N1170" s="4">
        <v>17.38</v>
      </c>
      <c r="O1170" s="4">
        <v>2.15</v>
      </c>
      <c r="P1170">
        <v>12.4</v>
      </c>
      <c r="Q1170" s="4">
        <v>11.84</v>
      </c>
    </row>
    <row r="1171" spans="1:17" x14ac:dyDescent="0.3">
      <c r="A1171" s="3">
        <v>45218</v>
      </c>
      <c r="B1171" s="11" t="str">
        <f t="shared" si="18"/>
        <v>Oct 2023</v>
      </c>
      <c r="C1171" t="s">
        <v>21</v>
      </c>
      <c r="D1171" t="s">
        <v>44</v>
      </c>
      <c r="E1171" t="s">
        <v>76</v>
      </c>
      <c r="F1171" t="s">
        <v>89</v>
      </c>
      <c r="G1171" t="str">
        <f>_xlfn.XLOOKUP(F1171,Product_Categories!A:A,Product_Categories!C:C,"Missing")</f>
        <v>Push Notifications</v>
      </c>
      <c r="H1171">
        <v>142925</v>
      </c>
      <c r="I1171">
        <v>7179</v>
      </c>
      <c r="J1171" s="5">
        <v>9752.84</v>
      </c>
      <c r="K1171">
        <v>792</v>
      </c>
      <c r="L1171" s="5">
        <v>112166.97</v>
      </c>
      <c r="M1171" s="4">
        <v>5.0199999999999996</v>
      </c>
      <c r="N1171" s="4">
        <v>11.03</v>
      </c>
      <c r="O1171" s="4">
        <v>1.36</v>
      </c>
      <c r="P1171">
        <v>12.31</v>
      </c>
      <c r="Q1171" s="4">
        <v>11.5</v>
      </c>
    </row>
    <row r="1172" spans="1:17" x14ac:dyDescent="0.3">
      <c r="A1172" s="3">
        <v>45218</v>
      </c>
      <c r="B1172" s="11" t="str">
        <f t="shared" si="18"/>
        <v>Oct 2023</v>
      </c>
      <c r="C1172" t="s">
        <v>18</v>
      </c>
      <c r="D1172" t="s">
        <v>61</v>
      </c>
      <c r="E1172" t="s">
        <v>76</v>
      </c>
      <c r="F1172" t="s">
        <v>104</v>
      </c>
      <c r="G1172" t="str">
        <f>_xlfn.XLOOKUP(F1172,Product_Categories!A:A,Product_Categories!C:C,"Missing")</f>
        <v>Surveys</v>
      </c>
      <c r="H1172">
        <v>64521</v>
      </c>
      <c r="I1172">
        <v>7974</v>
      </c>
      <c r="J1172" s="5">
        <v>12686.43</v>
      </c>
      <c r="K1172">
        <v>753</v>
      </c>
      <c r="L1172" s="5">
        <v>141195.97</v>
      </c>
      <c r="M1172" s="4">
        <v>12.36</v>
      </c>
      <c r="N1172" s="4">
        <v>9.44</v>
      </c>
      <c r="O1172" s="4">
        <v>1.59</v>
      </c>
      <c r="P1172" s="4">
        <v>16.850000000000001</v>
      </c>
      <c r="Q1172" s="4">
        <v>11.13</v>
      </c>
    </row>
    <row r="1173" spans="1:17" x14ac:dyDescent="0.3">
      <c r="A1173" s="3">
        <v>45218</v>
      </c>
      <c r="B1173" s="11" t="str">
        <f t="shared" si="18"/>
        <v>Oct 2023</v>
      </c>
      <c r="C1173" t="s">
        <v>19</v>
      </c>
      <c r="D1173" t="s">
        <v>62</v>
      </c>
      <c r="E1173" t="s">
        <v>76</v>
      </c>
      <c r="F1173" t="s">
        <v>85</v>
      </c>
      <c r="G1173" t="str">
        <f>_xlfn.XLOOKUP(F1173,Product_Categories!A:A,Product_Categories!C:C,"Missing")</f>
        <v>Budgeting</v>
      </c>
      <c r="H1173">
        <v>8003</v>
      </c>
      <c r="I1173">
        <v>312</v>
      </c>
      <c r="J1173" s="5">
        <v>675.81</v>
      </c>
      <c r="K1173">
        <v>64</v>
      </c>
      <c r="L1173" s="5">
        <v>6831.87</v>
      </c>
      <c r="M1173" s="4">
        <v>3.9</v>
      </c>
      <c r="N1173" s="4">
        <v>20.51</v>
      </c>
      <c r="O1173" s="4">
        <v>2.17</v>
      </c>
      <c r="P1173">
        <v>10.56</v>
      </c>
      <c r="Q1173" s="4">
        <v>10.11</v>
      </c>
    </row>
    <row r="1174" spans="1:17" x14ac:dyDescent="0.3">
      <c r="A1174" s="3">
        <v>45218</v>
      </c>
      <c r="B1174" s="11" t="str">
        <f t="shared" si="18"/>
        <v>Oct 2023</v>
      </c>
      <c r="C1174" t="s">
        <v>21</v>
      </c>
      <c r="D1174" t="s">
        <v>56</v>
      </c>
      <c r="E1174" t="s">
        <v>74</v>
      </c>
      <c r="F1174" t="s">
        <v>97</v>
      </c>
      <c r="G1174" t="str">
        <f>_xlfn.XLOOKUP(F1174,Product_Categories!A:A,Product_Categories!C:C,"Missing")</f>
        <v>Webinars</v>
      </c>
      <c r="H1174">
        <v>116958</v>
      </c>
      <c r="I1174">
        <v>16919</v>
      </c>
      <c r="J1174" s="5">
        <v>48734.86</v>
      </c>
      <c r="K1174">
        <v>3494</v>
      </c>
      <c r="L1174" s="5">
        <v>487884.55</v>
      </c>
      <c r="M1174" s="4">
        <v>14.47</v>
      </c>
      <c r="N1174" s="4">
        <v>20.65</v>
      </c>
      <c r="O1174" s="4">
        <v>2.88</v>
      </c>
      <c r="P1174">
        <v>13.95</v>
      </c>
      <c r="Q1174" s="4">
        <v>10.01</v>
      </c>
    </row>
    <row r="1175" spans="1:17" x14ac:dyDescent="0.3">
      <c r="A1175" s="3">
        <v>45218</v>
      </c>
      <c r="B1175" s="11" t="str">
        <f t="shared" si="18"/>
        <v>Oct 2023</v>
      </c>
      <c r="C1175" t="s">
        <v>17</v>
      </c>
      <c r="D1175" t="s">
        <v>29</v>
      </c>
      <c r="E1175" t="s">
        <v>74</v>
      </c>
      <c r="F1175" t="s">
        <v>84</v>
      </c>
      <c r="G1175" t="str">
        <f>_xlfn.XLOOKUP(F1175,Product_Categories!A:A,Product_Categories!C:C,"Missing")</f>
        <v>Marketing Suite</v>
      </c>
      <c r="H1175">
        <v>117277</v>
      </c>
      <c r="I1175">
        <v>12714</v>
      </c>
      <c r="J1175" s="5">
        <v>15470.17</v>
      </c>
      <c r="K1175">
        <v>2531</v>
      </c>
      <c r="L1175" s="5">
        <v>154504.57</v>
      </c>
      <c r="M1175" s="4">
        <v>10.84</v>
      </c>
      <c r="N1175" s="4">
        <v>19.91</v>
      </c>
      <c r="O1175" s="4">
        <v>1.22</v>
      </c>
      <c r="P1175" s="4">
        <v>6.11</v>
      </c>
      <c r="Q1175" s="4">
        <v>9.99</v>
      </c>
    </row>
    <row r="1176" spans="1:17" x14ac:dyDescent="0.3">
      <c r="A1176" s="3">
        <v>45218</v>
      </c>
      <c r="B1176" s="11" t="str">
        <f t="shared" si="18"/>
        <v>Oct 2023</v>
      </c>
      <c r="C1176" t="s">
        <v>17</v>
      </c>
      <c r="D1176" t="s">
        <v>35</v>
      </c>
      <c r="E1176" t="s">
        <v>73</v>
      </c>
      <c r="F1176" t="s">
        <v>81</v>
      </c>
      <c r="G1176" t="str">
        <f>_xlfn.XLOOKUP(F1176,Product_Categories!A:A,Product_Categories!C:C,"Missing")</f>
        <v>Lead Management</v>
      </c>
      <c r="H1176">
        <v>87619</v>
      </c>
      <c r="I1176">
        <v>4896</v>
      </c>
      <c r="J1176" s="5">
        <v>4308.3599999999997</v>
      </c>
      <c r="K1176">
        <v>279</v>
      </c>
      <c r="L1176" s="5">
        <v>42824.99</v>
      </c>
      <c r="M1176" s="4">
        <v>5.59</v>
      </c>
      <c r="N1176" s="4">
        <v>5.7</v>
      </c>
      <c r="O1176" s="4">
        <v>0.88</v>
      </c>
      <c r="P1176" s="4">
        <v>15.44</v>
      </c>
      <c r="Q1176" s="4">
        <v>9.94</v>
      </c>
    </row>
    <row r="1177" spans="1:17" x14ac:dyDescent="0.3">
      <c r="A1177" s="3">
        <v>45218</v>
      </c>
      <c r="B1177" s="11" t="str">
        <f t="shared" si="18"/>
        <v>Oct 2023</v>
      </c>
      <c r="C1177" t="s">
        <v>17</v>
      </c>
      <c r="D1177" t="s">
        <v>60</v>
      </c>
      <c r="E1177" t="s">
        <v>74</v>
      </c>
      <c r="F1177" t="s">
        <v>90</v>
      </c>
      <c r="G1177" t="str">
        <f>_xlfn.XLOOKUP(F1177,Product_Categories!A:A,Product_Categories!C:C,"Missing")</f>
        <v>Brand Monitoring</v>
      </c>
      <c r="H1177">
        <v>119893</v>
      </c>
      <c r="I1177">
        <v>14371</v>
      </c>
      <c r="J1177" s="5">
        <v>45600.34</v>
      </c>
      <c r="K1177">
        <v>2286</v>
      </c>
      <c r="L1177" s="5">
        <v>433094.83</v>
      </c>
      <c r="M1177" s="4">
        <v>11.99</v>
      </c>
      <c r="N1177" s="4">
        <v>15.91</v>
      </c>
      <c r="O1177" s="4">
        <v>3.17</v>
      </c>
      <c r="P1177" s="4">
        <v>19.95</v>
      </c>
      <c r="Q1177" s="4">
        <v>9.5</v>
      </c>
    </row>
    <row r="1178" spans="1:17" x14ac:dyDescent="0.3">
      <c r="A1178" s="3">
        <v>45218</v>
      </c>
      <c r="B1178" s="11" t="str">
        <f t="shared" si="18"/>
        <v>Oct 2023</v>
      </c>
      <c r="C1178" t="s">
        <v>18</v>
      </c>
      <c r="D1178" t="s">
        <v>48</v>
      </c>
      <c r="E1178" t="s">
        <v>76</v>
      </c>
      <c r="F1178" t="s">
        <v>101</v>
      </c>
      <c r="G1178" t="str">
        <f>_xlfn.XLOOKUP(F1178,Product_Categories!A:A,Product_Categories!C:C,"Missing")</f>
        <v>Conversion</v>
      </c>
      <c r="H1178">
        <v>43458</v>
      </c>
      <c r="I1178">
        <v>2772</v>
      </c>
      <c r="J1178" s="5">
        <v>7572.97</v>
      </c>
      <c r="K1178">
        <v>499</v>
      </c>
      <c r="L1178" s="5">
        <v>70330.19</v>
      </c>
      <c r="M1178" s="4">
        <v>6.38</v>
      </c>
      <c r="N1178" s="4">
        <v>18</v>
      </c>
      <c r="O1178" s="4">
        <v>2.73</v>
      </c>
      <c r="P1178" s="4">
        <v>15.18</v>
      </c>
      <c r="Q1178" s="4">
        <v>9.2899999999999991</v>
      </c>
    </row>
    <row r="1179" spans="1:17" x14ac:dyDescent="0.3">
      <c r="A1179" s="3">
        <v>45218</v>
      </c>
      <c r="B1179" s="11" t="str">
        <f t="shared" si="18"/>
        <v>Oct 2023</v>
      </c>
      <c r="C1179" t="s">
        <v>108</v>
      </c>
      <c r="D1179" t="s">
        <v>31</v>
      </c>
      <c r="E1179" t="s">
        <v>75</v>
      </c>
      <c r="F1179" t="s">
        <v>92</v>
      </c>
      <c r="G1179" t="str">
        <f>_xlfn.XLOOKUP(F1179,Product_Categories!A:A,Product_Categories!C:C,"Missing")</f>
        <v>Design</v>
      </c>
      <c r="H1179">
        <v>23188</v>
      </c>
      <c r="I1179">
        <v>3166</v>
      </c>
      <c r="J1179" s="5">
        <v>13593.86</v>
      </c>
      <c r="K1179">
        <v>684</v>
      </c>
      <c r="L1179" s="5">
        <v>123320.35</v>
      </c>
      <c r="M1179" s="4">
        <v>13.65</v>
      </c>
      <c r="N1179" s="4">
        <v>21.6</v>
      </c>
      <c r="O1179" s="4">
        <v>4.29</v>
      </c>
      <c r="P1179">
        <v>19.87</v>
      </c>
      <c r="Q1179" s="4">
        <v>9.07</v>
      </c>
    </row>
    <row r="1180" spans="1:17" x14ac:dyDescent="0.3">
      <c r="A1180" s="3">
        <v>45218</v>
      </c>
      <c r="B1180" s="11" t="str">
        <f t="shared" si="18"/>
        <v>Oct 2023</v>
      </c>
      <c r="C1180" t="s">
        <v>107</v>
      </c>
      <c r="D1180" t="s">
        <v>66</v>
      </c>
      <c r="E1180" t="s">
        <v>74</v>
      </c>
      <c r="F1180" t="s">
        <v>89</v>
      </c>
      <c r="G1180" t="str">
        <f>_xlfn.XLOOKUP(F1180,Product_Categories!A:A,Product_Categories!C:C,"Missing")</f>
        <v>Push Notifications</v>
      </c>
      <c r="H1180">
        <v>51040</v>
      </c>
      <c r="I1180">
        <v>1788</v>
      </c>
      <c r="J1180" s="5">
        <v>5277.18</v>
      </c>
      <c r="K1180">
        <v>250</v>
      </c>
      <c r="L1180" s="5">
        <v>47253.43</v>
      </c>
      <c r="M1180" s="4">
        <v>3.5</v>
      </c>
      <c r="N1180" s="4">
        <v>13.98</v>
      </c>
      <c r="O1180" s="4">
        <v>2.95</v>
      </c>
      <c r="P1180">
        <v>21.11</v>
      </c>
      <c r="Q1180" s="4">
        <v>8.9499999999999993</v>
      </c>
    </row>
    <row r="1181" spans="1:17" x14ac:dyDescent="0.3">
      <c r="A1181" s="3">
        <v>45218</v>
      </c>
      <c r="B1181" s="11" t="str">
        <f t="shared" si="18"/>
        <v>Oct 2023</v>
      </c>
      <c r="C1181" t="s">
        <v>18</v>
      </c>
      <c r="D1181" t="s">
        <v>69</v>
      </c>
      <c r="E1181" t="s">
        <v>75</v>
      </c>
      <c r="F1181" t="s">
        <v>90</v>
      </c>
      <c r="G1181" t="str">
        <f>_xlfn.XLOOKUP(F1181,Product_Categories!A:A,Product_Categories!C:C,"Missing")</f>
        <v>Brand Monitoring</v>
      </c>
      <c r="H1181">
        <v>147441</v>
      </c>
      <c r="I1181">
        <v>19838</v>
      </c>
      <c r="J1181" s="5">
        <v>23726.76</v>
      </c>
      <c r="K1181">
        <v>1086</v>
      </c>
      <c r="L1181" s="5">
        <v>212033.86</v>
      </c>
      <c r="M1181" s="4">
        <v>13.45</v>
      </c>
      <c r="N1181" s="4">
        <v>5.47</v>
      </c>
      <c r="O1181" s="4">
        <v>1.2</v>
      </c>
      <c r="P1181" s="4">
        <v>21.85</v>
      </c>
      <c r="Q1181" s="4">
        <v>8.94</v>
      </c>
    </row>
    <row r="1182" spans="1:17" x14ac:dyDescent="0.3">
      <c r="A1182" s="3">
        <v>45218</v>
      </c>
      <c r="B1182" s="11" t="str">
        <f t="shared" si="18"/>
        <v>Oct 2023</v>
      </c>
      <c r="C1182" t="s">
        <v>18</v>
      </c>
      <c r="D1182" t="s">
        <v>55</v>
      </c>
      <c r="E1182" t="s">
        <v>74</v>
      </c>
      <c r="F1182" t="s">
        <v>101</v>
      </c>
      <c r="G1182" t="str">
        <f>_xlfn.XLOOKUP(F1182,Product_Categories!A:A,Product_Categories!C:C,"Missing")</f>
        <v>Conversion</v>
      </c>
      <c r="H1182">
        <v>147298</v>
      </c>
      <c r="I1182">
        <v>7639</v>
      </c>
      <c r="J1182" s="5">
        <v>13037.17</v>
      </c>
      <c r="K1182">
        <v>880</v>
      </c>
      <c r="L1182" s="5">
        <v>111863.61</v>
      </c>
      <c r="M1182" s="4">
        <v>5.19</v>
      </c>
      <c r="N1182" s="4">
        <v>11.52</v>
      </c>
      <c r="O1182" s="4">
        <v>1.71</v>
      </c>
      <c r="P1182" s="4">
        <v>14.81</v>
      </c>
      <c r="Q1182" s="4">
        <v>8.58</v>
      </c>
    </row>
    <row r="1183" spans="1:17" x14ac:dyDescent="0.3">
      <c r="A1183" s="3">
        <v>45218</v>
      </c>
      <c r="B1183" s="11" t="str">
        <f t="shared" si="18"/>
        <v>Oct 2023</v>
      </c>
      <c r="C1183" t="s">
        <v>18</v>
      </c>
      <c r="D1183" t="s">
        <v>66</v>
      </c>
      <c r="E1183" t="s">
        <v>74</v>
      </c>
      <c r="F1183" t="s">
        <v>82</v>
      </c>
      <c r="G1183" t="str">
        <f>_xlfn.XLOOKUP(F1183,Product_Categories!A:A,Product_Categories!C:C,"Missing")</f>
        <v>Mobile Ads</v>
      </c>
      <c r="H1183">
        <v>11656</v>
      </c>
      <c r="I1183">
        <v>148</v>
      </c>
      <c r="J1183" s="5">
        <v>301.07</v>
      </c>
      <c r="K1183">
        <v>12</v>
      </c>
      <c r="L1183" s="5">
        <v>2398.44</v>
      </c>
      <c r="M1183" s="4">
        <v>1.27</v>
      </c>
      <c r="N1183" s="4">
        <v>8.11</v>
      </c>
      <c r="O1183" s="4">
        <v>2.0299999999999998</v>
      </c>
      <c r="P1183" s="4">
        <v>25.09</v>
      </c>
      <c r="Q1183" s="4">
        <v>7.97</v>
      </c>
    </row>
    <row r="1184" spans="1:17" x14ac:dyDescent="0.3">
      <c r="A1184" s="3">
        <v>45218</v>
      </c>
      <c r="B1184" s="11" t="str">
        <f t="shared" si="18"/>
        <v>Oct 2023</v>
      </c>
      <c r="C1184" t="s">
        <v>107</v>
      </c>
      <c r="D1184" t="s">
        <v>34</v>
      </c>
      <c r="E1184" t="s">
        <v>74</v>
      </c>
      <c r="F1184" t="s">
        <v>93</v>
      </c>
      <c r="G1184" t="str">
        <f>_xlfn.XLOOKUP(F1184,Product_Categories!A:A,Product_Categories!C:C,"Missing")</f>
        <v>Social Media</v>
      </c>
      <c r="H1184">
        <v>44761</v>
      </c>
      <c r="I1184">
        <v>1241</v>
      </c>
      <c r="J1184" s="5">
        <v>1189.8499999999999</v>
      </c>
      <c r="K1184">
        <v>98</v>
      </c>
      <c r="L1184" s="5">
        <v>9167.9500000000007</v>
      </c>
      <c r="M1184" s="4">
        <v>2.77</v>
      </c>
      <c r="N1184" s="4">
        <v>7.9</v>
      </c>
      <c r="O1184" s="4">
        <v>0.96</v>
      </c>
      <c r="P1184">
        <v>12.14</v>
      </c>
      <c r="Q1184" s="4">
        <v>7.71</v>
      </c>
    </row>
    <row r="1185" spans="1:17" x14ac:dyDescent="0.3">
      <c r="A1185" s="3">
        <v>45218</v>
      </c>
      <c r="B1185" s="11" t="str">
        <f t="shared" si="18"/>
        <v>Oct 2023</v>
      </c>
      <c r="C1185" t="s">
        <v>108</v>
      </c>
      <c r="D1185" t="s">
        <v>43</v>
      </c>
      <c r="E1185" t="s">
        <v>73</v>
      </c>
      <c r="F1185" t="s">
        <v>103</v>
      </c>
      <c r="G1185" t="str">
        <f>_xlfn.XLOOKUP(F1185,Product_Categories!A:A,Product_Categories!C:C,"Missing")</f>
        <v>Automation</v>
      </c>
      <c r="H1185">
        <v>38606</v>
      </c>
      <c r="I1185">
        <v>5713</v>
      </c>
      <c r="J1185" s="5">
        <v>11299.84</v>
      </c>
      <c r="K1185">
        <v>456</v>
      </c>
      <c r="L1185" s="5">
        <v>81796.78</v>
      </c>
      <c r="M1185" s="4">
        <v>14.8</v>
      </c>
      <c r="N1185" s="4">
        <v>7.98</v>
      </c>
      <c r="O1185" s="4">
        <v>1.98</v>
      </c>
      <c r="P1185">
        <v>24.78</v>
      </c>
      <c r="Q1185" s="4">
        <v>7.24</v>
      </c>
    </row>
    <row r="1186" spans="1:17" x14ac:dyDescent="0.3">
      <c r="A1186" s="3">
        <v>45218</v>
      </c>
      <c r="B1186" s="11" t="str">
        <f t="shared" si="18"/>
        <v>Oct 2023</v>
      </c>
      <c r="C1186" t="s">
        <v>18</v>
      </c>
      <c r="D1186" t="s">
        <v>63</v>
      </c>
      <c r="E1186" t="s">
        <v>73</v>
      </c>
      <c r="F1186" t="s">
        <v>94</v>
      </c>
      <c r="G1186" t="str">
        <f>_xlfn.XLOOKUP(F1186,Product_Categories!A:A,Product_Categories!C:C,"Missing")</f>
        <v>SEO</v>
      </c>
      <c r="H1186">
        <v>31425</v>
      </c>
      <c r="I1186">
        <v>4227</v>
      </c>
      <c r="J1186" s="5">
        <v>12722.56</v>
      </c>
      <c r="K1186">
        <v>680</v>
      </c>
      <c r="L1186" s="5">
        <v>91924.72</v>
      </c>
      <c r="M1186" s="4">
        <v>13.45</v>
      </c>
      <c r="N1186" s="4">
        <v>16.09</v>
      </c>
      <c r="O1186" s="4">
        <v>3.01</v>
      </c>
      <c r="P1186" s="4">
        <v>18.71</v>
      </c>
      <c r="Q1186" s="4">
        <v>7.23</v>
      </c>
    </row>
    <row r="1187" spans="1:17" x14ac:dyDescent="0.3">
      <c r="A1187" s="3">
        <v>45218</v>
      </c>
      <c r="B1187" s="11" t="str">
        <f t="shared" si="18"/>
        <v>Oct 2023</v>
      </c>
      <c r="C1187" t="s">
        <v>18</v>
      </c>
      <c r="D1187" t="s">
        <v>53</v>
      </c>
      <c r="E1187" t="s">
        <v>74</v>
      </c>
      <c r="F1187" t="s">
        <v>77</v>
      </c>
      <c r="G1187" t="str">
        <f>_xlfn.XLOOKUP(F1187,Product_Categories!A:A,Product_Categories!C:C,"Missing")</f>
        <v>SEO</v>
      </c>
      <c r="H1187">
        <v>58845</v>
      </c>
      <c r="I1187">
        <v>1373</v>
      </c>
      <c r="J1187" s="5">
        <v>824.14</v>
      </c>
      <c r="K1187">
        <v>270</v>
      </c>
      <c r="L1187" s="5">
        <v>5553.11</v>
      </c>
      <c r="M1187" s="4">
        <v>2.33</v>
      </c>
      <c r="N1187" s="4">
        <v>19.66</v>
      </c>
      <c r="O1187" s="4">
        <v>0.6</v>
      </c>
      <c r="P1187" s="4">
        <v>3.05</v>
      </c>
      <c r="Q1187" s="4">
        <v>6.74</v>
      </c>
    </row>
    <row r="1188" spans="1:17" x14ac:dyDescent="0.3">
      <c r="A1188" s="3">
        <v>45218</v>
      </c>
      <c r="B1188" s="11" t="str">
        <f t="shared" si="18"/>
        <v>Oct 2023</v>
      </c>
      <c r="C1188" t="s">
        <v>108</v>
      </c>
      <c r="D1188" t="s">
        <v>64</v>
      </c>
      <c r="E1188" t="s">
        <v>74</v>
      </c>
      <c r="F1188" t="s">
        <v>77</v>
      </c>
      <c r="G1188" t="str">
        <f>_xlfn.XLOOKUP(F1188,Product_Categories!A:A,Product_Categories!C:C,"Missing")</f>
        <v>SEO</v>
      </c>
      <c r="H1188">
        <v>4908</v>
      </c>
      <c r="I1188">
        <v>131</v>
      </c>
      <c r="J1188" s="5">
        <v>356.77</v>
      </c>
      <c r="K1188">
        <v>22</v>
      </c>
      <c r="L1188" s="5">
        <v>2405.4</v>
      </c>
      <c r="M1188" s="4">
        <v>2.67</v>
      </c>
      <c r="N1188" s="4">
        <v>16.79</v>
      </c>
      <c r="O1188" s="4">
        <v>2.72</v>
      </c>
      <c r="P1188">
        <v>16.22</v>
      </c>
      <c r="Q1188" s="4">
        <v>6.74</v>
      </c>
    </row>
    <row r="1189" spans="1:17" x14ac:dyDescent="0.3">
      <c r="A1189" s="3">
        <v>45218</v>
      </c>
      <c r="B1189" s="11" t="str">
        <f t="shared" si="18"/>
        <v>Oct 2023</v>
      </c>
      <c r="C1189" t="s">
        <v>19</v>
      </c>
      <c r="D1189" t="s">
        <v>64</v>
      </c>
      <c r="E1189" t="s">
        <v>73</v>
      </c>
      <c r="F1189" t="s">
        <v>82</v>
      </c>
      <c r="G1189" t="str">
        <f>_xlfn.XLOOKUP(F1189,Product_Categories!A:A,Product_Categories!C:C,"Missing")</f>
        <v>Mobile Ads</v>
      </c>
      <c r="H1189">
        <v>24390</v>
      </c>
      <c r="I1189">
        <v>456</v>
      </c>
      <c r="J1189" s="5">
        <v>1066.57</v>
      </c>
      <c r="K1189">
        <v>53</v>
      </c>
      <c r="L1189" s="5">
        <v>7018.49</v>
      </c>
      <c r="M1189" s="4">
        <v>1.87</v>
      </c>
      <c r="N1189" s="4">
        <v>11.62</v>
      </c>
      <c r="O1189" s="4">
        <v>2.34</v>
      </c>
      <c r="P1189">
        <v>20.12</v>
      </c>
      <c r="Q1189" s="4">
        <v>6.58</v>
      </c>
    </row>
    <row r="1190" spans="1:17" x14ac:dyDescent="0.3">
      <c r="A1190" s="3">
        <v>45218</v>
      </c>
      <c r="B1190" s="11" t="str">
        <f t="shared" si="18"/>
        <v>Oct 2023</v>
      </c>
      <c r="C1190" t="s">
        <v>21</v>
      </c>
      <c r="D1190" t="s">
        <v>32</v>
      </c>
      <c r="E1190" t="s">
        <v>73</v>
      </c>
      <c r="F1190" t="s">
        <v>91</v>
      </c>
      <c r="G1190" t="str">
        <f>_xlfn.XLOOKUP(F1190,Product_Categories!A:A,Product_Categories!C:C,"Missing")</f>
        <v>Affiliate</v>
      </c>
      <c r="H1190">
        <v>46669</v>
      </c>
      <c r="I1190">
        <v>4999</v>
      </c>
      <c r="J1190" s="5">
        <v>21028.21</v>
      </c>
      <c r="K1190">
        <v>933</v>
      </c>
      <c r="L1190" s="5">
        <v>136938.94</v>
      </c>
      <c r="M1190" s="4">
        <v>10.71</v>
      </c>
      <c r="N1190" s="4">
        <v>18.66</v>
      </c>
      <c r="O1190" s="4">
        <v>4.21</v>
      </c>
      <c r="P1190">
        <v>22.54</v>
      </c>
      <c r="Q1190" s="4">
        <v>6.51</v>
      </c>
    </row>
    <row r="1191" spans="1:17" x14ac:dyDescent="0.3">
      <c r="A1191" s="3">
        <v>45218</v>
      </c>
      <c r="B1191" s="11" t="str">
        <f t="shared" si="18"/>
        <v>Oct 2023</v>
      </c>
      <c r="C1191" t="s">
        <v>21</v>
      </c>
      <c r="D1191" t="s">
        <v>29</v>
      </c>
      <c r="E1191" t="s">
        <v>73</v>
      </c>
      <c r="F1191" t="s">
        <v>98</v>
      </c>
      <c r="G1191" t="str">
        <f>_xlfn.XLOOKUP(F1191,Product_Categories!A:A,Product_Categories!C:C,"Missing")</f>
        <v>Video</v>
      </c>
      <c r="H1191">
        <v>56518</v>
      </c>
      <c r="I1191">
        <v>2194</v>
      </c>
      <c r="J1191" s="5">
        <v>7217.31</v>
      </c>
      <c r="K1191">
        <v>388</v>
      </c>
      <c r="L1191" s="5">
        <v>45024.69</v>
      </c>
      <c r="M1191" s="4">
        <v>3.88</v>
      </c>
      <c r="N1191" s="4">
        <v>17.68</v>
      </c>
      <c r="O1191" s="4">
        <v>3.29</v>
      </c>
      <c r="P1191">
        <v>18.600000000000001</v>
      </c>
      <c r="Q1191" s="4">
        <v>6.24</v>
      </c>
    </row>
    <row r="1192" spans="1:17" x14ac:dyDescent="0.3">
      <c r="A1192" s="3">
        <v>45218</v>
      </c>
      <c r="B1192" s="11" t="str">
        <f t="shared" si="18"/>
        <v>Oct 2023</v>
      </c>
      <c r="C1192" t="s">
        <v>19</v>
      </c>
      <c r="D1192" t="s">
        <v>44</v>
      </c>
      <c r="E1192" t="s">
        <v>74</v>
      </c>
      <c r="F1192" t="s">
        <v>106</v>
      </c>
      <c r="G1192" t="str">
        <f>_xlfn.XLOOKUP(F1192,Product_Categories!A:A,Product_Categories!C:C,"Missing")</f>
        <v>Reporting</v>
      </c>
      <c r="H1192">
        <v>32087</v>
      </c>
      <c r="I1192">
        <v>2510</v>
      </c>
      <c r="J1192" s="5">
        <v>2413.98</v>
      </c>
      <c r="K1192">
        <v>171</v>
      </c>
      <c r="L1192" s="5">
        <v>14465.25</v>
      </c>
      <c r="M1192" s="4">
        <v>7.82</v>
      </c>
      <c r="N1192" s="4">
        <v>6.81</v>
      </c>
      <c r="O1192" s="4">
        <v>0.96</v>
      </c>
      <c r="P1192">
        <v>14.12</v>
      </c>
      <c r="Q1192" s="4">
        <v>5.99</v>
      </c>
    </row>
    <row r="1193" spans="1:17" x14ac:dyDescent="0.3">
      <c r="A1193" s="3">
        <v>45218</v>
      </c>
      <c r="B1193" s="11" t="str">
        <f t="shared" si="18"/>
        <v>Oct 2023</v>
      </c>
      <c r="C1193" t="s">
        <v>21</v>
      </c>
      <c r="D1193" t="s">
        <v>44</v>
      </c>
      <c r="E1193" t="s">
        <v>76</v>
      </c>
      <c r="F1193" t="s">
        <v>101</v>
      </c>
      <c r="G1193" t="str">
        <f>_xlfn.XLOOKUP(F1193,Product_Categories!A:A,Product_Categories!C:C,"Missing")</f>
        <v>Conversion</v>
      </c>
      <c r="H1193">
        <v>141241</v>
      </c>
      <c r="I1193">
        <v>2379</v>
      </c>
      <c r="J1193" s="5">
        <v>7861.89</v>
      </c>
      <c r="K1193">
        <v>407</v>
      </c>
      <c r="L1193" s="5">
        <v>46397.83</v>
      </c>
      <c r="M1193" s="4">
        <v>1.68</v>
      </c>
      <c r="N1193" s="4">
        <v>17.11</v>
      </c>
      <c r="O1193" s="4">
        <v>3.3</v>
      </c>
      <c r="P1193">
        <v>19.32</v>
      </c>
      <c r="Q1193" s="4">
        <v>5.9</v>
      </c>
    </row>
    <row r="1194" spans="1:17" x14ac:dyDescent="0.3">
      <c r="A1194" s="3">
        <v>45218</v>
      </c>
      <c r="B1194" s="11" t="str">
        <f t="shared" si="18"/>
        <v>Oct 2023</v>
      </c>
      <c r="C1194" t="s">
        <v>19</v>
      </c>
      <c r="D1194" t="s">
        <v>58</v>
      </c>
      <c r="E1194" t="s">
        <v>73</v>
      </c>
      <c r="F1194" t="s">
        <v>98</v>
      </c>
      <c r="G1194" t="str">
        <f>_xlfn.XLOOKUP(F1194,Product_Categories!A:A,Product_Categories!C:C,"Missing")</f>
        <v>Video</v>
      </c>
      <c r="H1194">
        <v>105668</v>
      </c>
      <c r="I1194">
        <v>10544</v>
      </c>
      <c r="J1194" s="5">
        <v>17001.86</v>
      </c>
      <c r="K1194">
        <v>1839</v>
      </c>
      <c r="L1194" s="5">
        <v>95394.3</v>
      </c>
      <c r="M1194" s="4">
        <v>9.98</v>
      </c>
      <c r="N1194" s="4">
        <v>17.440000000000001</v>
      </c>
      <c r="O1194" s="4">
        <v>1.61</v>
      </c>
      <c r="P1194">
        <v>9.25</v>
      </c>
      <c r="Q1194" s="4">
        <v>5.61</v>
      </c>
    </row>
    <row r="1195" spans="1:17" x14ac:dyDescent="0.3">
      <c r="A1195" s="3">
        <v>45218</v>
      </c>
      <c r="B1195" s="11" t="str">
        <f t="shared" si="18"/>
        <v>Oct 2023</v>
      </c>
      <c r="C1195" t="s">
        <v>17</v>
      </c>
      <c r="D1195" t="s">
        <v>41</v>
      </c>
      <c r="E1195" t="s">
        <v>74</v>
      </c>
      <c r="F1195" t="s">
        <v>92</v>
      </c>
      <c r="G1195" t="str">
        <f>_xlfn.XLOOKUP(F1195,Product_Categories!A:A,Product_Categories!C:C,"Missing")</f>
        <v>Design</v>
      </c>
      <c r="H1195">
        <v>38286</v>
      </c>
      <c r="I1195">
        <v>3851</v>
      </c>
      <c r="J1195" s="5">
        <v>15673.5</v>
      </c>
      <c r="K1195">
        <v>581</v>
      </c>
      <c r="L1195" s="5">
        <v>72460.61</v>
      </c>
      <c r="M1195" s="4">
        <v>10.06</v>
      </c>
      <c r="N1195" s="4">
        <v>15.09</v>
      </c>
      <c r="O1195" s="4">
        <v>4.07</v>
      </c>
      <c r="P1195" s="4">
        <v>26.98</v>
      </c>
      <c r="Q1195" s="4">
        <v>4.62</v>
      </c>
    </row>
    <row r="1196" spans="1:17" x14ac:dyDescent="0.3">
      <c r="A1196" s="3">
        <v>45218</v>
      </c>
      <c r="B1196" s="11" t="str">
        <f t="shared" si="18"/>
        <v>Oct 2023</v>
      </c>
      <c r="C1196" t="s">
        <v>107</v>
      </c>
      <c r="D1196" t="s">
        <v>67</v>
      </c>
      <c r="E1196" t="s">
        <v>73</v>
      </c>
      <c r="F1196" t="s">
        <v>83</v>
      </c>
      <c r="G1196" t="str">
        <f>_xlfn.XLOOKUP(F1196,Product_Categories!A:A,Product_Categories!C:C,"Missing")</f>
        <v>UX</v>
      </c>
      <c r="H1196">
        <v>130382</v>
      </c>
      <c r="I1196">
        <v>6769</v>
      </c>
      <c r="J1196" s="5">
        <v>21801.37</v>
      </c>
      <c r="K1196">
        <v>534</v>
      </c>
      <c r="L1196" s="5">
        <v>99297.67</v>
      </c>
      <c r="M1196" s="4">
        <v>5.19</v>
      </c>
      <c r="N1196" s="4">
        <v>7.89</v>
      </c>
      <c r="O1196" s="4">
        <v>3.22</v>
      </c>
      <c r="P1196">
        <v>40.83</v>
      </c>
      <c r="Q1196" s="4">
        <v>4.55</v>
      </c>
    </row>
    <row r="1197" spans="1:17" x14ac:dyDescent="0.3">
      <c r="A1197" s="3">
        <v>45218</v>
      </c>
      <c r="B1197" s="11" t="str">
        <f t="shared" si="18"/>
        <v>Oct 2023</v>
      </c>
      <c r="C1197" t="s">
        <v>107</v>
      </c>
      <c r="D1197" t="s">
        <v>43</v>
      </c>
      <c r="E1197" t="s">
        <v>75</v>
      </c>
      <c r="F1197" t="s">
        <v>85</v>
      </c>
      <c r="G1197" t="str">
        <f>_xlfn.XLOOKUP(F1197,Product_Categories!A:A,Product_Categories!C:C,"Missing")</f>
        <v>Budgeting</v>
      </c>
      <c r="H1197">
        <v>36201</v>
      </c>
      <c r="I1197">
        <v>841</v>
      </c>
      <c r="J1197" s="5">
        <v>2201.96</v>
      </c>
      <c r="K1197">
        <v>71</v>
      </c>
      <c r="L1197" s="5">
        <v>9893.31</v>
      </c>
      <c r="M1197" s="4">
        <v>2.3199999999999998</v>
      </c>
      <c r="N1197" s="4">
        <v>8.44</v>
      </c>
      <c r="O1197" s="4">
        <v>2.62</v>
      </c>
      <c r="P1197">
        <v>31.01</v>
      </c>
      <c r="Q1197" s="4">
        <v>4.49</v>
      </c>
    </row>
    <row r="1198" spans="1:17" x14ac:dyDescent="0.3">
      <c r="A1198" s="3">
        <v>45218</v>
      </c>
      <c r="B1198" s="11" t="str">
        <f t="shared" si="18"/>
        <v>Oct 2023</v>
      </c>
      <c r="C1198" t="s">
        <v>21</v>
      </c>
      <c r="D1198" t="s">
        <v>62</v>
      </c>
      <c r="E1198" t="s">
        <v>74</v>
      </c>
      <c r="F1198" t="s">
        <v>102</v>
      </c>
      <c r="G1198" t="str">
        <f>_xlfn.XLOOKUP(F1198,Product_Categories!A:A,Product_Categories!C:C,"Missing")</f>
        <v>Website Tools</v>
      </c>
      <c r="H1198">
        <v>61840</v>
      </c>
      <c r="I1198">
        <v>7243</v>
      </c>
      <c r="J1198" s="5">
        <v>9546.4500000000007</v>
      </c>
      <c r="K1198">
        <v>344</v>
      </c>
      <c r="L1198" s="5">
        <v>41780.400000000001</v>
      </c>
      <c r="M1198" s="4">
        <v>11.71</v>
      </c>
      <c r="N1198" s="4">
        <v>4.75</v>
      </c>
      <c r="O1198" s="4">
        <v>1.32</v>
      </c>
      <c r="P1198">
        <v>27.75</v>
      </c>
      <c r="Q1198" s="4">
        <v>4.38</v>
      </c>
    </row>
    <row r="1199" spans="1:17" x14ac:dyDescent="0.3">
      <c r="A1199" s="3">
        <v>45218</v>
      </c>
      <c r="B1199" s="11" t="str">
        <f t="shared" si="18"/>
        <v>Oct 2023</v>
      </c>
      <c r="C1199" t="s">
        <v>108</v>
      </c>
      <c r="D1199" t="s">
        <v>67</v>
      </c>
      <c r="E1199" t="s">
        <v>76</v>
      </c>
      <c r="F1199" t="s">
        <v>79</v>
      </c>
      <c r="G1199" t="str">
        <f>_xlfn.XLOOKUP(F1199,Product_Categories!A:A,Product_Categories!C:C,"Missing")</f>
        <v>Email Marketing</v>
      </c>
      <c r="H1199">
        <v>45490</v>
      </c>
      <c r="I1199">
        <v>4351</v>
      </c>
      <c r="J1199" s="5">
        <v>17085.990000000002</v>
      </c>
      <c r="K1199">
        <v>531</v>
      </c>
      <c r="L1199" s="5">
        <v>69513.600000000006</v>
      </c>
      <c r="M1199" s="4">
        <v>9.56</v>
      </c>
      <c r="N1199" s="4">
        <v>12.2</v>
      </c>
      <c r="O1199" s="4">
        <v>3.93</v>
      </c>
      <c r="P1199">
        <v>32.18</v>
      </c>
      <c r="Q1199" s="4">
        <v>4.07</v>
      </c>
    </row>
    <row r="1200" spans="1:17" x14ac:dyDescent="0.3">
      <c r="A1200" s="3">
        <v>45218</v>
      </c>
      <c r="B1200" s="11" t="str">
        <f t="shared" si="18"/>
        <v>Oct 2023</v>
      </c>
      <c r="C1200" t="s">
        <v>21</v>
      </c>
      <c r="D1200" t="s">
        <v>57</v>
      </c>
      <c r="E1200" t="s">
        <v>75</v>
      </c>
      <c r="F1200" t="s">
        <v>92</v>
      </c>
      <c r="G1200" t="str">
        <f>_xlfn.XLOOKUP(F1200,Product_Categories!A:A,Product_Categories!C:C,"Missing")</f>
        <v>Design</v>
      </c>
      <c r="H1200">
        <v>40410</v>
      </c>
      <c r="I1200">
        <v>5119</v>
      </c>
      <c r="J1200" s="5">
        <v>21627.84</v>
      </c>
      <c r="K1200">
        <v>453</v>
      </c>
      <c r="L1200" s="5">
        <v>78197.320000000007</v>
      </c>
      <c r="M1200" s="4">
        <v>12.67</v>
      </c>
      <c r="N1200" s="4">
        <v>8.85</v>
      </c>
      <c r="O1200" s="4">
        <v>4.2300000000000004</v>
      </c>
      <c r="P1200">
        <v>47.74</v>
      </c>
      <c r="Q1200" s="4">
        <v>3.62</v>
      </c>
    </row>
    <row r="1201" spans="1:17" x14ac:dyDescent="0.3">
      <c r="A1201" s="3">
        <v>45218</v>
      </c>
      <c r="B1201" s="11" t="str">
        <f t="shared" si="18"/>
        <v>Oct 2023</v>
      </c>
      <c r="C1201" t="s">
        <v>17</v>
      </c>
      <c r="D1201" t="s">
        <v>53</v>
      </c>
      <c r="E1201" t="s">
        <v>73</v>
      </c>
      <c r="F1201" t="s">
        <v>96</v>
      </c>
      <c r="G1201" t="str">
        <f>_xlfn.XLOOKUP(F1201,Product_Categories!A:A,Product_Categories!C:C,"Missing")</f>
        <v>Growth Tools</v>
      </c>
      <c r="H1201">
        <v>11367</v>
      </c>
      <c r="I1201">
        <v>392</v>
      </c>
      <c r="J1201" s="5">
        <v>1392.84</v>
      </c>
      <c r="K1201">
        <v>43</v>
      </c>
      <c r="L1201" s="5">
        <v>4956.01</v>
      </c>
      <c r="M1201" s="4">
        <v>3.45</v>
      </c>
      <c r="N1201" s="4">
        <v>10.97</v>
      </c>
      <c r="O1201" s="4">
        <v>3.55</v>
      </c>
      <c r="P1201" s="4">
        <v>32.39</v>
      </c>
      <c r="Q1201" s="4">
        <v>3.56</v>
      </c>
    </row>
    <row r="1202" spans="1:17" x14ac:dyDescent="0.3">
      <c r="A1202" s="3">
        <v>45218</v>
      </c>
      <c r="B1202" s="11" t="str">
        <f t="shared" si="18"/>
        <v>Oct 2023</v>
      </c>
      <c r="C1202" t="s">
        <v>108</v>
      </c>
      <c r="D1202" t="s">
        <v>41</v>
      </c>
      <c r="E1202" t="s">
        <v>74</v>
      </c>
      <c r="F1202" t="s">
        <v>98</v>
      </c>
      <c r="G1202" t="str">
        <f>_xlfn.XLOOKUP(F1202,Product_Categories!A:A,Product_Categories!C:C,"Missing")</f>
        <v>Video</v>
      </c>
      <c r="H1202">
        <v>35608</v>
      </c>
      <c r="I1202">
        <v>326</v>
      </c>
      <c r="J1202" s="5">
        <v>1186.69</v>
      </c>
      <c r="K1202">
        <v>38</v>
      </c>
      <c r="L1202" s="5">
        <v>4125.2</v>
      </c>
      <c r="M1202" s="4">
        <v>0.92</v>
      </c>
      <c r="N1202" s="4">
        <v>11.66</v>
      </c>
      <c r="O1202" s="4">
        <v>3.64</v>
      </c>
      <c r="P1202">
        <v>31.23</v>
      </c>
      <c r="Q1202" s="4">
        <v>3.48</v>
      </c>
    </row>
    <row r="1203" spans="1:17" x14ac:dyDescent="0.3">
      <c r="A1203" s="3">
        <v>45218</v>
      </c>
      <c r="B1203" s="11" t="str">
        <f t="shared" si="18"/>
        <v>Oct 2023</v>
      </c>
      <c r="C1203" t="s">
        <v>107</v>
      </c>
      <c r="D1203" t="s">
        <v>66</v>
      </c>
      <c r="E1203" t="s">
        <v>75</v>
      </c>
      <c r="F1203" t="s">
        <v>94</v>
      </c>
      <c r="G1203" t="str">
        <f>_xlfn.XLOOKUP(F1203,Product_Categories!A:A,Product_Categories!C:C,"Missing")</f>
        <v>SEO</v>
      </c>
      <c r="H1203">
        <v>87620</v>
      </c>
      <c r="I1203">
        <v>1672</v>
      </c>
      <c r="J1203" s="5">
        <v>5773.51</v>
      </c>
      <c r="K1203">
        <v>335</v>
      </c>
      <c r="L1203" s="5">
        <v>18673.8</v>
      </c>
      <c r="M1203" s="4">
        <v>1.91</v>
      </c>
      <c r="N1203" s="4">
        <v>20.04</v>
      </c>
      <c r="O1203" s="4">
        <v>3.45</v>
      </c>
      <c r="P1203">
        <v>17.23</v>
      </c>
      <c r="Q1203" s="4">
        <v>3.23</v>
      </c>
    </row>
    <row r="1204" spans="1:17" x14ac:dyDescent="0.3">
      <c r="A1204" s="3">
        <v>45218</v>
      </c>
      <c r="B1204" s="11" t="str">
        <f t="shared" si="18"/>
        <v>Oct 2023</v>
      </c>
      <c r="C1204" t="s">
        <v>108</v>
      </c>
      <c r="D1204" t="s">
        <v>57</v>
      </c>
      <c r="E1204" t="s">
        <v>73</v>
      </c>
      <c r="F1204" t="s">
        <v>87</v>
      </c>
      <c r="G1204" t="str">
        <f>_xlfn.XLOOKUP(F1204,Product_Categories!A:A,Product_Categories!C:C,"Missing")</f>
        <v>AdTech</v>
      </c>
      <c r="H1204">
        <v>16411</v>
      </c>
      <c r="I1204">
        <v>995</v>
      </c>
      <c r="J1204" s="5">
        <v>1747.54</v>
      </c>
      <c r="K1204">
        <v>136</v>
      </c>
      <c r="L1204" s="5">
        <v>5542.58</v>
      </c>
      <c r="M1204" s="4">
        <v>6.06</v>
      </c>
      <c r="N1204" s="4">
        <v>13.67</v>
      </c>
      <c r="O1204" s="4">
        <v>1.76</v>
      </c>
      <c r="P1204">
        <v>12.85</v>
      </c>
      <c r="Q1204" s="4">
        <v>3.17</v>
      </c>
    </row>
    <row r="1205" spans="1:17" x14ac:dyDescent="0.3">
      <c r="A1205" s="3">
        <v>45218</v>
      </c>
      <c r="B1205" s="11" t="str">
        <f t="shared" si="18"/>
        <v>Oct 2023</v>
      </c>
      <c r="C1205" t="s">
        <v>17</v>
      </c>
      <c r="D1205" t="s">
        <v>58</v>
      </c>
      <c r="E1205" t="s">
        <v>73</v>
      </c>
      <c r="F1205" t="s">
        <v>96</v>
      </c>
      <c r="G1205" t="str">
        <f>_xlfn.XLOOKUP(F1205,Product_Categories!A:A,Product_Categories!C:C,"Missing")</f>
        <v>Growth Tools</v>
      </c>
      <c r="H1205">
        <v>129908</v>
      </c>
      <c r="I1205">
        <v>17000</v>
      </c>
      <c r="J1205" s="5">
        <v>62973</v>
      </c>
      <c r="K1205">
        <v>3061</v>
      </c>
      <c r="L1205" s="5">
        <v>197166.45</v>
      </c>
      <c r="M1205" s="4">
        <v>13.09</v>
      </c>
      <c r="N1205" s="4">
        <v>18.010000000000002</v>
      </c>
      <c r="O1205" s="4">
        <v>3.7</v>
      </c>
      <c r="P1205" s="4">
        <v>20.57</v>
      </c>
      <c r="Q1205" s="4">
        <v>3.13</v>
      </c>
    </row>
    <row r="1206" spans="1:17" x14ac:dyDescent="0.3">
      <c r="A1206" s="3">
        <v>45218</v>
      </c>
      <c r="B1206" s="11" t="str">
        <f t="shared" si="18"/>
        <v>Oct 2023</v>
      </c>
      <c r="C1206" t="s">
        <v>19</v>
      </c>
      <c r="D1206" t="s">
        <v>25</v>
      </c>
      <c r="E1206" t="s">
        <v>75</v>
      </c>
      <c r="F1206" t="s">
        <v>85</v>
      </c>
      <c r="G1206" t="str">
        <f>_xlfn.XLOOKUP(F1206,Product_Categories!A:A,Product_Categories!C:C,"Missing")</f>
        <v>Budgeting</v>
      </c>
      <c r="H1206">
        <v>127050</v>
      </c>
      <c r="I1206">
        <v>1006</v>
      </c>
      <c r="J1206" s="5">
        <v>1406.77</v>
      </c>
      <c r="K1206">
        <v>47</v>
      </c>
      <c r="L1206" s="5">
        <v>4286.6899999999996</v>
      </c>
      <c r="M1206" s="4">
        <v>0.79</v>
      </c>
      <c r="N1206" s="4">
        <v>4.67</v>
      </c>
      <c r="O1206" s="4">
        <v>1.4</v>
      </c>
      <c r="P1206">
        <v>29.93</v>
      </c>
      <c r="Q1206" s="4">
        <v>3.05</v>
      </c>
    </row>
    <row r="1207" spans="1:17" x14ac:dyDescent="0.3">
      <c r="A1207" s="3">
        <v>45218</v>
      </c>
      <c r="B1207" s="11" t="str">
        <f t="shared" si="18"/>
        <v>Oct 2023</v>
      </c>
      <c r="C1207" t="s">
        <v>18</v>
      </c>
      <c r="D1207" t="s">
        <v>61</v>
      </c>
      <c r="E1207" t="s">
        <v>74</v>
      </c>
      <c r="F1207" t="s">
        <v>78</v>
      </c>
      <c r="G1207" t="str">
        <f>_xlfn.XLOOKUP(F1207,Product_Categories!A:A,Product_Categories!C:C,"Missing")</f>
        <v>Audience Analytics</v>
      </c>
      <c r="H1207">
        <v>10138</v>
      </c>
      <c r="I1207">
        <v>1061</v>
      </c>
      <c r="J1207" s="5">
        <v>4743.63</v>
      </c>
      <c r="K1207">
        <v>111</v>
      </c>
      <c r="L1207" s="5">
        <v>14073.57</v>
      </c>
      <c r="M1207" s="4">
        <v>10.47</v>
      </c>
      <c r="N1207" s="4">
        <v>10.46</v>
      </c>
      <c r="O1207" s="4">
        <v>4.47</v>
      </c>
      <c r="P1207" s="4">
        <v>42.74</v>
      </c>
      <c r="Q1207" s="4">
        <v>2.97</v>
      </c>
    </row>
    <row r="1208" spans="1:17" x14ac:dyDescent="0.3">
      <c r="A1208" s="3">
        <v>45218</v>
      </c>
      <c r="B1208" s="11" t="str">
        <f t="shared" si="18"/>
        <v>Oct 2023</v>
      </c>
      <c r="C1208" t="s">
        <v>17</v>
      </c>
      <c r="D1208" t="s">
        <v>41</v>
      </c>
      <c r="E1208" t="s">
        <v>73</v>
      </c>
      <c r="F1208" t="s">
        <v>83</v>
      </c>
      <c r="G1208" t="str">
        <f>_xlfn.XLOOKUP(F1208,Product_Categories!A:A,Product_Categories!C:C,"Missing")</f>
        <v>UX</v>
      </c>
      <c r="H1208">
        <v>93842</v>
      </c>
      <c r="I1208">
        <v>9622</v>
      </c>
      <c r="J1208" s="5">
        <v>35278.04</v>
      </c>
      <c r="K1208">
        <v>746</v>
      </c>
      <c r="L1208" s="5">
        <v>94630.44</v>
      </c>
      <c r="M1208" s="4">
        <v>10.25</v>
      </c>
      <c r="N1208" s="4">
        <v>7.75</v>
      </c>
      <c r="O1208" s="4">
        <v>3.67</v>
      </c>
      <c r="P1208" s="4">
        <v>47.29</v>
      </c>
      <c r="Q1208" s="4">
        <v>2.68</v>
      </c>
    </row>
    <row r="1209" spans="1:17" x14ac:dyDescent="0.3">
      <c r="A1209" s="3">
        <v>45218</v>
      </c>
      <c r="B1209" s="11" t="str">
        <f t="shared" si="18"/>
        <v>Oct 2023</v>
      </c>
      <c r="C1209" t="s">
        <v>18</v>
      </c>
      <c r="D1209" t="s">
        <v>64</v>
      </c>
      <c r="E1209" t="s">
        <v>76</v>
      </c>
      <c r="F1209" t="s">
        <v>101</v>
      </c>
      <c r="G1209" t="str">
        <f>_xlfn.XLOOKUP(F1209,Product_Categories!A:A,Product_Categories!C:C,"Missing")</f>
        <v>Conversion</v>
      </c>
      <c r="H1209">
        <v>103871</v>
      </c>
      <c r="I1209">
        <v>12071</v>
      </c>
      <c r="J1209" s="5">
        <v>51447.75</v>
      </c>
      <c r="K1209">
        <v>857</v>
      </c>
      <c r="L1209" s="5">
        <v>133211.69</v>
      </c>
      <c r="M1209" s="4">
        <v>11.62</v>
      </c>
      <c r="N1209" s="4">
        <v>7.1</v>
      </c>
      <c r="O1209" s="4">
        <v>4.26</v>
      </c>
      <c r="P1209" s="4">
        <v>60.03</v>
      </c>
      <c r="Q1209" s="4">
        <v>2.59</v>
      </c>
    </row>
    <row r="1210" spans="1:17" x14ac:dyDescent="0.3">
      <c r="A1210" s="3">
        <v>45218</v>
      </c>
      <c r="B1210" s="11" t="str">
        <f t="shared" si="18"/>
        <v>Oct 2023</v>
      </c>
      <c r="C1210" t="s">
        <v>18</v>
      </c>
      <c r="D1210" t="s">
        <v>24</v>
      </c>
      <c r="E1210" t="s">
        <v>73</v>
      </c>
      <c r="F1210" t="s">
        <v>101</v>
      </c>
      <c r="G1210" t="str">
        <f>_xlfn.XLOOKUP(F1210,Product_Categories!A:A,Product_Categories!C:C,"Missing")</f>
        <v>Conversion</v>
      </c>
      <c r="H1210">
        <v>145091</v>
      </c>
      <c r="I1210">
        <v>5046</v>
      </c>
      <c r="J1210" s="5">
        <v>17270.61</v>
      </c>
      <c r="K1210">
        <v>822</v>
      </c>
      <c r="L1210" s="5">
        <v>43584.74</v>
      </c>
      <c r="M1210" s="4">
        <v>3.48</v>
      </c>
      <c r="N1210" s="4">
        <v>16.29</v>
      </c>
      <c r="O1210" s="4">
        <v>3.42</v>
      </c>
      <c r="P1210" s="4">
        <v>21.01</v>
      </c>
      <c r="Q1210" s="4">
        <v>2.52</v>
      </c>
    </row>
    <row r="1211" spans="1:17" x14ac:dyDescent="0.3">
      <c r="A1211" s="3">
        <v>45218</v>
      </c>
      <c r="B1211" s="11" t="str">
        <f t="shared" si="18"/>
        <v>Oct 2023</v>
      </c>
      <c r="C1211" t="s">
        <v>17</v>
      </c>
      <c r="D1211" t="s">
        <v>67</v>
      </c>
      <c r="E1211" t="s">
        <v>76</v>
      </c>
      <c r="F1211" t="s">
        <v>78</v>
      </c>
      <c r="G1211" t="str">
        <f>_xlfn.XLOOKUP(F1211,Product_Categories!A:A,Product_Categories!C:C,"Missing")</f>
        <v>Audience Analytics</v>
      </c>
      <c r="H1211">
        <v>76655</v>
      </c>
      <c r="I1211">
        <v>4845</v>
      </c>
      <c r="J1211" s="5">
        <v>8653.8799999999992</v>
      </c>
      <c r="K1211">
        <v>262</v>
      </c>
      <c r="L1211" s="5">
        <v>21324.12</v>
      </c>
      <c r="M1211" s="4">
        <v>6.32</v>
      </c>
      <c r="N1211" s="4">
        <v>5.41</v>
      </c>
      <c r="O1211" s="4">
        <v>1.79</v>
      </c>
      <c r="P1211" s="4">
        <v>33.03</v>
      </c>
      <c r="Q1211" s="4">
        <v>2.46</v>
      </c>
    </row>
    <row r="1212" spans="1:17" x14ac:dyDescent="0.3">
      <c r="A1212" s="3">
        <v>45218</v>
      </c>
      <c r="B1212" s="11" t="str">
        <f t="shared" si="18"/>
        <v>Oct 2023</v>
      </c>
      <c r="C1212" t="s">
        <v>18</v>
      </c>
      <c r="D1212" t="s">
        <v>43</v>
      </c>
      <c r="E1212" t="s">
        <v>75</v>
      </c>
      <c r="F1212" t="s">
        <v>77</v>
      </c>
      <c r="G1212" t="str">
        <f>_xlfn.XLOOKUP(F1212,Product_Categories!A:A,Product_Categories!C:C,"Missing")</f>
        <v>SEO</v>
      </c>
      <c r="H1212">
        <v>107108</v>
      </c>
      <c r="I1212">
        <v>6879</v>
      </c>
      <c r="J1212" s="5">
        <v>12586.38</v>
      </c>
      <c r="K1212">
        <v>1204</v>
      </c>
      <c r="L1212" s="5">
        <v>28782.25</v>
      </c>
      <c r="M1212" s="4">
        <v>6.42</v>
      </c>
      <c r="N1212" s="4">
        <v>17.5</v>
      </c>
      <c r="O1212" s="4">
        <v>1.83</v>
      </c>
      <c r="P1212" s="4">
        <v>10.45</v>
      </c>
      <c r="Q1212" s="4">
        <v>2.29</v>
      </c>
    </row>
    <row r="1213" spans="1:17" x14ac:dyDescent="0.3">
      <c r="A1213" s="3">
        <v>45218</v>
      </c>
      <c r="B1213" s="11" t="str">
        <f t="shared" si="18"/>
        <v>Oct 2023</v>
      </c>
      <c r="C1213" t="s">
        <v>107</v>
      </c>
      <c r="D1213" t="s">
        <v>26</v>
      </c>
      <c r="E1213" t="s">
        <v>73</v>
      </c>
      <c r="F1213" t="s">
        <v>99</v>
      </c>
      <c r="G1213" t="str">
        <f>_xlfn.XLOOKUP(F1213,Product_Categories!A:A,Product_Categories!C:C,"Missing")</f>
        <v>Planning</v>
      </c>
      <c r="H1213">
        <v>110043</v>
      </c>
      <c r="I1213">
        <v>6392</v>
      </c>
      <c r="J1213" s="5">
        <v>19917.439999999999</v>
      </c>
      <c r="K1213">
        <v>606</v>
      </c>
      <c r="L1213" s="5">
        <v>44069.07</v>
      </c>
      <c r="M1213" s="4">
        <v>5.81</v>
      </c>
      <c r="N1213" s="4">
        <v>9.48</v>
      </c>
      <c r="O1213" s="4">
        <v>3.12</v>
      </c>
      <c r="P1213">
        <v>32.869999999999997</v>
      </c>
      <c r="Q1213" s="4">
        <v>2.21</v>
      </c>
    </row>
    <row r="1214" spans="1:17" x14ac:dyDescent="0.3">
      <c r="A1214" s="3">
        <v>45218</v>
      </c>
      <c r="B1214" s="11" t="str">
        <f t="shared" si="18"/>
        <v>Oct 2023</v>
      </c>
      <c r="C1214" t="s">
        <v>107</v>
      </c>
      <c r="D1214" t="s">
        <v>53</v>
      </c>
      <c r="E1214" t="s">
        <v>75</v>
      </c>
      <c r="F1214" t="s">
        <v>103</v>
      </c>
      <c r="G1214" t="str">
        <f>_xlfn.XLOOKUP(F1214,Product_Categories!A:A,Product_Categories!C:C,"Missing")</f>
        <v>Automation</v>
      </c>
      <c r="H1214">
        <v>144282</v>
      </c>
      <c r="I1214">
        <v>7980</v>
      </c>
      <c r="J1214" s="5">
        <v>23723.74</v>
      </c>
      <c r="K1214">
        <v>319</v>
      </c>
      <c r="L1214" s="5">
        <v>48439.29</v>
      </c>
      <c r="M1214" s="4">
        <v>5.53</v>
      </c>
      <c r="N1214" s="4">
        <v>4</v>
      </c>
      <c r="O1214" s="4">
        <v>2.97</v>
      </c>
      <c r="P1214">
        <v>74.37</v>
      </c>
      <c r="Q1214" s="4">
        <v>2.04</v>
      </c>
    </row>
    <row r="1215" spans="1:17" x14ac:dyDescent="0.3">
      <c r="A1215" s="3">
        <v>45218</v>
      </c>
      <c r="B1215" s="11" t="str">
        <f t="shared" si="18"/>
        <v>Oct 2023</v>
      </c>
      <c r="C1215" t="s">
        <v>108</v>
      </c>
      <c r="D1215" t="s">
        <v>44</v>
      </c>
      <c r="E1215" t="s">
        <v>74</v>
      </c>
      <c r="F1215" t="s">
        <v>77</v>
      </c>
      <c r="G1215" t="str">
        <f>_xlfn.XLOOKUP(F1215,Product_Categories!A:A,Product_Categories!C:C,"Missing")</f>
        <v>SEO</v>
      </c>
      <c r="H1215">
        <v>79616</v>
      </c>
      <c r="I1215">
        <v>441</v>
      </c>
      <c r="J1215" s="5">
        <v>863.95</v>
      </c>
      <c r="K1215">
        <v>37</v>
      </c>
      <c r="L1215" s="5">
        <v>1757.21</v>
      </c>
      <c r="M1215" s="4">
        <v>0.55000000000000004</v>
      </c>
      <c r="N1215" s="4">
        <v>8.39</v>
      </c>
      <c r="O1215" s="4">
        <v>1.96</v>
      </c>
      <c r="P1215">
        <v>23.35</v>
      </c>
      <c r="Q1215" s="4">
        <v>2.0299999999999998</v>
      </c>
    </row>
    <row r="1216" spans="1:17" x14ac:dyDescent="0.3">
      <c r="A1216" s="3">
        <v>45218</v>
      </c>
      <c r="B1216" s="11" t="str">
        <f t="shared" si="18"/>
        <v>Oct 2023</v>
      </c>
      <c r="C1216" t="s">
        <v>19</v>
      </c>
      <c r="D1216" t="s">
        <v>32</v>
      </c>
      <c r="E1216" t="s">
        <v>76</v>
      </c>
      <c r="F1216" t="s">
        <v>104</v>
      </c>
      <c r="G1216" t="str">
        <f>_xlfn.XLOOKUP(F1216,Product_Categories!A:A,Product_Categories!C:C,"Missing")</f>
        <v>Surveys</v>
      </c>
      <c r="H1216">
        <v>15558</v>
      </c>
      <c r="I1216">
        <v>954</v>
      </c>
      <c r="J1216" s="5">
        <v>2084.61</v>
      </c>
      <c r="K1216">
        <v>41</v>
      </c>
      <c r="L1216" s="5">
        <v>4190.04</v>
      </c>
      <c r="M1216" s="4">
        <v>6.13</v>
      </c>
      <c r="N1216" s="4">
        <v>4.3</v>
      </c>
      <c r="O1216" s="4">
        <v>2.19</v>
      </c>
      <c r="P1216">
        <v>50.84</v>
      </c>
      <c r="Q1216" s="4">
        <v>2.0099999999999998</v>
      </c>
    </row>
    <row r="1217" spans="1:17" x14ac:dyDescent="0.3">
      <c r="A1217" s="3">
        <v>45218</v>
      </c>
      <c r="B1217" s="11" t="str">
        <f t="shared" si="18"/>
        <v>Oct 2023</v>
      </c>
      <c r="C1217" t="s">
        <v>108</v>
      </c>
      <c r="D1217" t="s">
        <v>59</v>
      </c>
      <c r="E1217" t="s">
        <v>73</v>
      </c>
      <c r="F1217" t="s">
        <v>89</v>
      </c>
      <c r="G1217" t="str">
        <f>_xlfn.XLOOKUP(F1217,Product_Categories!A:A,Product_Categories!C:C,"Missing")</f>
        <v>Push Notifications</v>
      </c>
      <c r="H1217">
        <v>57523</v>
      </c>
      <c r="I1217">
        <v>6958</v>
      </c>
      <c r="J1217" s="5">
        <v>12950.31</v>
      </c>
      <c r="K1217">
        <v>452</v>
      </c>
      <c r="L1217" s="5">
        <v>24845.98</v>
      </c>
      <c r="M1217" s="4">
        <v>12.1</v>
      </c>
      <c r="N1217" s="4">
        <v>6.5</v>
      </c>
      <c r="O1217" s="4">
        <v>1.86</v>
      </c>
      <c r="P1217">
        <v>28.65</v>
      </c>
      <c r="Q1217" s="4">
        <v>1.92</v>
      </c>
    </row>
    <row r="1218" spans="1:17" x14ac:dyDescent="0.3">
      <c r="A1218" s="3">
        <v>45218</v>
      </c>
      <c r="B1218" s="11" t="str">
        <f t="shared" ref="B1218:B1281" si="19">TEXT(A1218, "mmm yyyy")</f>
        <v>Oct 2023</v>
      </c>
      <c r="C1218" t="s">
        <v>19</v>
      </c>
      <c r="D1218" t="s">
        <v>55</v>
      </c>
      <c r="E1218" t="s">
        <v>73</v>
      </c>
      <c r="F1218" t="s">
        <v>86</v>
      </c>
      <c r="G1218" t="str">
        <f>_xlfn.XLOOKUP(F1218,Product_Categories!A:A,Product_Categories!C:C,"Missing")</f>
        <v>Website Tools</v>
      </c>
      <c r="H1218">
        <v>54415</v>
      </c>
      <c r="I1218">
        <v>2962</v>
      </c>
      <c r="J1218" s="5">
        <v>9845.66</v>
      </c>
      <c r="K1218">
        <v>383</v>
      </c>
      <c r="L1218" s="5">
        <v>18551.689999999999</v>
      </c>
      <c r="M1218" s="4">
        <v>5.44</v>
      </c>
      <c r="N1218" s="4">
        <v>12.93</v>
      </c>
      <c r="O1218" s="4">
        <v>3.32</v>
      </c>
      <c r="P1218">
        <v>25.71</v>
      </c>
      <c r="Q1218" s="4">
        <v>1.88</v>
      </c>
    </row>
    <row r="1219" spans="1:17" x14ac:dyDescent="0.3">
      <c r="A1219" s="3">
        <v>45218</v>
      </c>
      <c r="B1219" s="11" t="str">
        <f t="shared" si="19"/>
        <v>Oct 2023</v>
      </c>
      <c r="C1219" t="s">
        <v>19</v>
      </c>
      <c r="D1219" t="s">
        <v>49</v>
      </c>
      <c r="E1219" t="s">
        <v>74</v>
      </c>
      <c r="F1219" t="s">
        <v>96</v>
      </c>
      <c r="G1219" t="str">
        <f>_xlfn.XLOOKUP(F1219,Product_Categories!A:A,Product_Categories!C:C,"Missing")</f>
        <v>Growth Tools</v>
      </c>
      <c r="H1219">
        <v>63060</v>
      </c>
      <c r="I1219">
        <v>5228</v>
      </c>
      <c r="J1219" s="5">
        <v>11995.36</v>
      </c>
      <c r="K1219">
        <v>340</v>
      </c>
      <c r="L1219" s="5">
        <v>21970.39</v>
      </c>
      <c r="M1219" s="4">
        <v>8.2899999999999991</v>
      </c>
      <c r="N1219" s="4">
        <v>6.5</v>
      </c>
      <c r="O1219" s="4">
        <v>2.29</v>
      </c>
      <c r="P1219">
        <v>35.28</v>
      </c>
      <c r="Q1219" s="4">
        <v>1.83</v>
      </c>
    </row>
    <row r="1220" spans="1:17" x14ac:dyDescent="0.3">
      <c r="A1220" s="3">
        <v>45218</v>
      </c>
      <c r="B1220" s="11" t="str">
        <f t="shared" si="19"/>
        <v>Oct 2023</v>
      </c>
      <c r="C1220" t="s">
        <v>21</v>
      </c>
      <c r="D1220" t="s">
        <v>46</v>
      </c>
      <c r="E1220" t="s">
        <v>76</v>
      </c>
      <c r="F1220" t="s">
        <v>102</v>
      </c>
      <c r="G1220" t="str">
        <f>_xlfn.XLOOKUP(F1220,Product_Categories!A:A,Product_Categories!C:C,"Missing")</f>
        <v>Website Tools</v>
      </c>
      <c r="H1220">
        <v>138910</v>
      </c>
      <c r="I1220">
        <v>13276</v>
      </c>
      <c r="J1220" s="5">
        <v>51826.11</v>
      </c>
      <c r="K1220">
        <v>984</v>
      </c>
      <c r="L1220" s="5">
        <v>90118.69</v>
      </c>
      <c r="M1220" s="4">
        <v>9.56</v>
      </c>
      <c r="N1220" s="4">
        <v>7.41</v>
      </c>
      <c r="O1220" s="4">
        <v>3.9</v>
      </c>
      <c r="P1220">
        <v>52.67</v>
      </c>
      <c r="Q1220" s="4">
        <v>1.74</v>
      </c>
    </row>
    <row r="1221" spans="1:17" x14ac:dyDescent="0.3">
      <c r="A1221" s="3">
        <v>45218</v>
      </c>
      <c r="B1221" s="11" t="str">
        <f t="shared" si="19"/>
        <v>Oct 2023</v>
      </c>
      <c r="C1221" t="s">
        <v>17</v>
      </c>
      <c r="D1221" t="s">
        <v>36</v>
      </c>
      <c r="E1221" t="s">
        <v>75</v>
      </c>
      <c r="F1221" t="s">
        <v>89</v>
      </c>
      <c r="G1221" t="str">
        <f>_xlfn.XLOOKUP(F1221,Product_Categories!A:A,Product_Categories!C:C,"Missing")</f>
        <v>Push Notifications</v>
      </c>
      <c r="H1221">
        <v>83883</v>
      </c>
      <c r="I1221">
        <v>4750</v>
      </c>
      <c r="J1221" s="5">
        <v>21112.38</v>
      </c>
      <c r="K1221">
        <v>689</v>
      </c>
      <c r="L1221" s="5">
        <v>35317.61</v>
      </c>
      <c r="M1221" s="4">
        <v>5.66</v>
      </c>
      <c r="N1221" s="4">
        <v>14.51</v>
      </c>
      <c r="O1221" s="4">
        <v>4.4400000000000004</v>
      </c>
      <c r="P1221" s="4">
        <v>30.64</v>
      </c>
      <c r="Q1221" s="4">
        <v>1.67</v>
      </c>
    </row>
    <row r="1222" spans="1:17" x14ac:dyDescent="0.3">
      <c r="A1222" s="3">
        <v>45218</v>
      </c>
      <c r="B1222" s="11" t="str">
        <f t="shared" si="19"/>
        <v>Oct 2023</v>
      </c>
      <c r="C1222" t="s">
        <v>107</v>
      </c>
      <c r="D1222" t="s">
        <v>47</v>
      </c>
      <c r="E1222" t="s">
        <v>73</v>
      </c>
      <c r="F1222" t="s">
        <v>93</v>
      </c>
      <c r="G1222" t="str">
        <f>_xlfn.XLOOKUP(F1222,Product_Categories!A:A,Product_Categories!C:C,"Missing")</f>
        <v>Social Media</v>
      </c>
      <c r="H1222">
        <v>32374</v>
      </c>
      <c r="I1222">
        <v>4751</v>
      </c>
      <c r="J1222" s="5">
        <v>19810.18</v>
      </c>
      <c r="K1222">
        <v>289</v>
      </c>
      <c r="L1222" s="5">
        <v>32935.379999999997</v>
      </c>
      <c r="M1222" s="4">
        <v>14.68</v>
      </c>
      <c r="N1222" s="4">
        <v>6.08</v>
      </c>
      <c r="O1222" s="4">
        <v>4.17</v>
      </c>
      <c r="P1222">
        <v>68.55</v>
      </c>
      <c r="Q1222" s="4">
        <v>1.66</v>
      </c>
    </row>
    <row r="1223" spans="1:17" x14ac:dyDescent="0.3">
      <c r="A1223" s="3">
        <v>45218</v>
      </c>
      <c r="B1223" s="11" t="str">
        <f t="shared" si="19"/>
        <v>Oct 2023</v>
      </c>
      <c r="C1223" t="s">
        <v>108</v>
      </c>
      <c r="D1223" t="s">
        <v>52</v>
      </c>
      <c r="E1223" t="s">
        <v>74</v>
      </c>
      <c r="F1223" t="s">
        <v>82</v>
      </c>
      <c r="G1223" t="str">
        <f>_xlfn.XLOOKUP(F1223,Product_Categories!A:A,Product_Categories!C:C,"Missing")</f>
        <v>Mobile Ads</v>
      </c>
      <c r="H1223">
        <v>68475</v>
      </c>
      <c r="I1223">
        <v>5396</v>
      </c>
      <c r="J1223" s="5">
        <v>19661.97</v>
      </c>
      <c r="K1223">
        <v>235</v>
      </c>
      <c r="L1223" s="5">
        <v>30356.959999999999</v>
      </c>
      <c r="M1223" s="4">
        <v>7.88</v>
      </c>
      <c r="N1223" s="4">
        <v>4.3600000000000003</v>
      </c>
      <c r="O1223" s="4">
        <v>3.64</v>
      </c>
      <c r="P1223">
        <v>83.67</v>
      </c>
      <c r="Q1223" s="4">
        <v>1.54</v>
      </c>
    </row>
    <row r="1224" spans="1:17" x14ac:dyDescent="0.3">
      <c r="A1224" s="3">
        <v>45218</v>
      </c>
      <c r="B1224" s="11" t="str">
        <f t="shared" si="19"/>
        <v>Oct 2023</v>
      </c>
      <c r="C1224" t="s">
        <v>21</v>
      </c>
      <c r="D1224" t="s">
        <v>55</v>
      </c>
      <c r="E1224" t="s">
        <v>75</v>
      </c>
      <c r="F1224" t="s">
        <v>90</v>
      </c>
      <c r="G1224" t="str">
        <f>_xlfn.XLOOKUP(F1224,Product_Categories!A:A,Product_Categories!C:C,"Missing")</f>
        <v>Brand Monitoring</v>
      </c>
      <c r="H1224">
        <v>120440</v>
      </c>
      <c r="I1224">
        <v>1049</v>
      </c>
      <c r="J1224" s="5">
        <v>3995.79</v>
      </c>
      <c r="K1224">
        <v>189</v>
      </c>
      <c r="L1224" s="5">
        <v>5841.28</v>
      </c>
      <c r="M1224" s="4">
        <v>0.87</v>
      </c>
      <c r="N1224" s="4">
        <v>18.02</v>
      </c>
      <c r="O1224" s="4">
        <v>3.81</v>
      </c>
      <c r="P1224">
        <v>21.14</v>
      </c>
      <c r="Q1224" s="4">
        <v>1.46</v>
      </c>
    </row>
    <row r="1225" spans="1:17" x14ac:dyDescent="0.3">
      <c r="A1225" s="3">
        <v>45218</v>
      </c>
      <c r="B1225" s="11" t="str">
        <f t="shared" si="19"/>
        <v>Oct 2023</v>
      </c>
      <c r="C1225" t="s">
        <v>19</v>
      </c>
      <c r="D1225" t="s">
        <v>28</v>
      </c>
      <c r="E1225" t="s">
        <v>76</v>
      </c>
      <c r="F1225" t="s">
        <v>86</v>
      </c>
      <c r="G1225" t="str">
        <f>_xlfn.XLOOKUP(F1225,Product_Categories!A:A,Product_Categories!C:C,"Missing")</f>
        <v>Website Tools</v>
      </c>
      <c r="H1225">
        <v>65308</v>
      </c>
      <c r="I1225">
        <v>869</v>
      </c>
      <c r="J1225" s="5">
        <v>2907.45</v>
      </c>
      <c r="K1225">
        <v>87</v>
      </c>
      <c r="L1225" s="5">
        <v>3817.22</v>
      </c>
      <c r="M1225" s="4">
        <v>1.33</v>
      </c>
      <c r="N1225" s="4">
        <v>10.01</v>
      </c>
      <c r="O1225" s="4">
        <v>3.35</v>
      </c>
      <c r="P1225">
        <v>33.42</v>
      </c>
      <c r="Q1225" s="4">
        <v>1.31</v>
      </c>
    </row>
    <row r="1226" spans="1:17" x14ac:dyDescent="0.3">
      <c r="A1226" s="3">
        <v>45218</v>
      </c>
      <c r="B1226" s="11" t="str">
        <f t="shared" si="19"/>
        <v>Oct 2023</v>
      </c>
      <c r="C1226" t="s">
        <v>17</v>
      </c>
      <c r="D1226" t="s">
        <v>33</v>
      </c>
      <c r="E1226" t="s">
        <v>74</v>
      </c>
      <c r="F1226" t="s">
        <v>92</v>
      </c>
      <c r="G1226" t="str">
        <f>_xlfn.XLOOKUP(F1226,Product_Categories!A:A,Product_Categories!C:C,"Missing")</f>
        <v>Design</v>
      </c>
      <c r="H1226">
        <v>120021</v>
      </c>
      <c r="I1226">
        <v>8507</v>
      </c>
      <c r="J1226" s="5">
        <v>32852.879999999997</v>
      </c>
      <c r="K1226">
        <v>413</v>
      </c>
      <c r="L1226" s="5">
        <v>41385.5</v>
      </c>
      <c r="M1226" s="4">
        <v>7.09</v>
      </c>
      <c r="N1226" s="4">
        <v>4.8499999999999996</v>
      </c>
      <c r="O1226" s="4">
        <v>3.86</v>
      </c>
      <c r="P1226" s="4">
        <v>79.55</v>
      </c>
      <c r="Q1226" s="4">
        <v>1.26</v>
      </c>
    </row>
    <row r="1227" spans="1:17" x14ac:dyDescent="0.3">
      <c r="A1227" s="3">
        <v>45218</v>
      </c>
      <c r="B1227" s="11" t="str">
        <f t="shared" si="19"/>
        <v>Oct 2023</v>
      </c>
      <c r="C1227" t="s">
        <v>19</v>
      </c>
      <c r="D1227" t="s">
        <v>71</v>
      </c>
      <c r="E1227" t="s">
        <v>75</v>
      </c>
      <c r="F1227" t="s">
        <v>87</v>
      </c>
      <c r="G1227" t="str">
        <f>_xlfn.XLOOKUP(F1227,Product_Categories!A:A,Product_Categories!C:C,"Missing")</f>
        <v>AdTech</v>
      </c>
      <c r="H1227">
        <v>68168</v>
      </c>
      <c r="I1227">
        <v>5093</v>
      </c>
      <c r="J1227" s="5">
        <v>21344.07</v>
      </c>
      <c r="K1227">
        <v>849</v>
      </c>
      <c r="L1227" s="5">
        <v>22712.639999999999</v>
      </c>
      <c r="M1227" s="4">
        <v>7.47</v>
      </c>
      <c r="N1227" s="4">
        <v>16.670000000000002</v>
      </c>
      <c r="O1227" s="4">
        <v>4.1900000000000004</v>
      </c>
      <c r="P1227">
        <v>25.14</v>
      </c>
      <c r="Q1227" s="4">
        <v>1.06</v>
      </c>
    </row>
    <row r="1228" spans="1:17" x14ac:dyDescent="0.3">
      <c r="A1228" s="3">
        <v>45218</v>
      </c>
      <c r="B1228" s="11" t="str">
        <f t="shared" si="19"/>
        <v>Oct 2023</v>
      </c>
      <c r="C1228" t="s">
        <v>18</v>
      </c>
      <c r="D1228" t="s">
        <v>53</v>
      </c>
      <c r="E1228" t="s">
        <v>76</v>
      </c>
      <c r="F1228" t="s">
        <v>97</v>
      </c>
      <c r="G1228" t="str">
        <f>_xlfn.XLOOKUP(F1228,Product_Categories!A:A,Product_Categories!C:C,"Missing")</f>
        <v>Webinars</v>
      </c>
      <c r="H1228">
        <v>4041</v>
      </c>
      <c r="I1228">
        <v>211</v>
      </c>
      <c r="J1228" s="5">
        <v>915.69</v>
      </c>
      <c r="K1228">
        <v>13</v>
      </c>
      <c r="L1228" s="5">
        <v>854.01</v>
      </c>
      <c r="M1228" s="4">
        <v>5.22</v>
      </c>
      <c r="N1228" s="4">
        <v>6.16</v>
      </c>
      <c r="O1228" s="4">
        <v>4.34</v>
      </c>
      <c r="P1228" s="4">
        <v>70.44</v>
      </c>
      <c r="Q1228" s="4">
        <v>0.93</v>
      </c>
    </row>
    <row r="1229" spans="1:17" x14ac:dyDescent="0.3">
      <c r="A1229" s="3">
        <v>45218</v>
      </c>
      <c r="B1229" s="11" t="str">
        <f t="shared" si="19"/>
        <v>Oct 2023</v>
      </c>
      <c r="C1229" t="s">
        <v>108</v>
      </c>
      <c r="D1229" t="s">
        <v>65</v>
      </c>
      <c r="E1229" t="s">
        <v>74</v>
      </c>
      <c r="F1229" t="s">
        <v>105</v>
      </c>
      <c r="G1229" t="str">
        <f>_xlfn.XLOOKUP(F1229,Product_Categories!A:A,Product_Categories!C:C,"Missing")</f>
        <v>Storage</v>
      </c>
      <c r="H1229">
        <v>30724</v>
      </c>
      <c r="I1229">
        <v>4023</v>
      </c>
      <c r="J1229" s="5">
        <v>15463.41</v>
      </c>
      <c r="K1229">
        <v>358</v>
      </c>
      <c r="L1229" s="5">
        <v>13158.54</v>
      </c>
      <c r="M1229" s="4">
        <v>13.09</v>
      </c>
      <c r="N1229" s="4">
        <v>8.9</v>
      </c>
      <c r="O1229" s="4">
        <v>3.84</v>
      </c>
      <c r="P1229">
        <v>43.19</v>
      </c>
      <c r="Q1229" s="4">
        <v>0.85</v>
      </c>
    </row>
    <row r="1230" spans="1:17" x14ac:dyDescent="0.3">
      <c r="A1230" s="3">
        <v>45218</v>
      </c>
      <c r="B1230" s="11" t="str">
        <f t="shared" si="19"/>
        <v>Oct 2023</v>
      </c>
      <c r="C1230" t="s">
        <v>107</v>
      </c>
      <c r="D1230" t="s">
        <v>45</v>
      </c>
      <c r="E1230" t="s">
        <v>73</v>
      </c>
      <c r="F1230" t="s">
        <v>83</v>
      </c>
      <c r="G1230" t="str">
        <f>_xlfn.XLOOKUP(F1230,Product_Categories!A:A,Product_Categories!C:C,"Missing")</f>
        <v>UX</v>
      </c>
      <c r="H1230">
        <v>92857</v>
      </c>
      <c r="I1230">
        <v>4644</v>
      </c>
      <c r="J1230" s="5">
        <v>5422.92</v>
      </c>
      <c r="K1230">
        <v>241</v>
      </c>
      <c r="L1230" s="5">
        <v>3565.88</v>
      </c>
      <c r="M1230" s="4">
        <v>5</v>
      </c>
      <c r="N1230" s="4">
        <v>5.19</v>
      </c>
      <c r="O1230" s="4">
        <v>1.17</v>
      </c>
      <c r="P1230">
        <v>22.5</v>
      </c>
      <c r="Q1230" s="4">
        <v>0.66</v>
      </c>
    </row>
    <row r="1231" spans="1:17" x14ac:dyDescent="0.3">
      <c r="A1231" s="3">
        <v>45218</v>
      </c>
      <c r="B1231" s="11" t="str">
        <f t="shared" si="19"/>
        <v>Oct 2023</v>
      </c>
      <c r="C1231" t="s">
        <v>17</v>
      </c>
      <c r="D1231" t="s">
        <v>66</v>
      </c>
      <c r="E1231" t="s">
        <v>75</v>
      </c>
      <c r="F1231" t="s">
        <v>80</v>
      </c>
      <c r="G1231" t="str">
        <f>_xlfn.XLOOKUP(F1231,Product_Categories!A:A,Product_Categories!C:C,"Missing")</f>
        <v>Feedback</v>
      </c>
      <c r="H1231">
        <v>99825</v>
      </c>
      <c r="I1231">
        <v>6540</v>
      </c>
      <c r="J1231" s="5">
        <v>6485.58</v>
      </c>
      <c r="K1231">
        <v>312</v>
      </c>
      <c r="L1231" s="5">
        <v>2574.3000000000002</v>
      </c>
      <c r="M1231" s="4">
        <v>6.55</v>
      </c>
      <c r="N1231" s="4">
        <v>4.7699999999999996</v>
      </c>
      <c r="O1231" s="4">
        <v>0.99</v>
      </c>
      <c r="P1231" s="4">
        <v>20.79</v>
      </c>
      <c r="Q1231" s="4">
        <v>0.4</v>
      </c>
    </row>
    <row r="1232" spans="1:17" x14ac:dyDescent="0.3">
      <c r="A1232" s="3">
        <v>45218</v>
      </c>
      <c r="B1232" s="11" t="str">
        <f t="shared" si="19"/>
        <v>Oct 2023</v>
      </c>
      <c r="C1232" t="s">
        <v>107</v>
      </c>
      <c r="D1232" t="s">
        <v>57</v>
      </c>
      <c r="E1232" t="s">
        <v>76</v>
      </c>
      <c r="F1232" t="s">
        <v>93</v>
      </c>
      <c r="G1232" t="str">
        <f>_xlfn.XLOOKUP(F1232,Product_Categories!A:A,Product_Categories!C:C,"Missing")</f>
        <v>Social Media</v>
      </c>
      <c r="H1232">
        <v>10808</v>
      </c>
      <c r="I1232">
        <v>1558</v>
      </c>
      <c r="J1232" s="5">
        <v>4490.71</v>
      </c>
      <c r="K1232">
        <v>202</v>
      </c>
      <c r="L1232" s="5">
        <v>1706.88</v>
      </c>
      <c r="M1232" s="4">
        <v>14.42</v>
      </c>
      <c r="N1232" s="4">
        <v>12.97</v>
      </c>
      <c r="O1232" s="4">
        <v>2.88</v>
      </c>
      <c r="P1232">
        <v>22.23</v>
      </c>
      <c r="Q1232" s="4">
        <v>0.38</v>
      </c>
    </row>
    <row r="1233" spans="1:17" x14ac:dyDescent="0.3">
      <c r="A1233" s="3">
        <v>45218</v>
      </c>
      <c r="B1233" s="11" t="str">
        <f t="shared" si="19"/>
        <v>Oct 2023</v>
      </c>
      <c r="C1233" t="s">
        <v>107</v>
      </c>
      <c r="D1233" t="s">
        <v>67</v>
      </c>
      <c r="E1233" t="s">
        <v>74</v>
      </c>
      <c r="F1233" t="s">
        <v>104</v>
      </c>
      <c r="G1233" t="str">
        <f>_xlfn.XLOOKUP(F1233,Product_Categories!A:A,Product_Categories!C:C,"Missing")</f>
        <v>Surveys</v>
      </c>
      <c r="H1233">
        <v>144021</v>
      </c>
      <c r="I1233">
        <v>10058</v>
      </c>
      <c r="J1233" s="5">
        <v>37756.76</v>
      </c>
      <c r="K1233">
        <v>395</v>
      </c>
      <c r="L1233" s="5">
        <v>8634.2999999999993</v>
      </c>
      <c r="M1233" s="4">
        <v>6.98</v>
      </c>
      <c r="N1233" s="4">
        <v>3.93</v>
      </c>
      <c r="O1233" s="4">
        <v>3.75</v>
      </c>
      <c r="P1233">
        <v>95.59</v>
      </c>
      <c r="Q1233" s="4">
        <v>0.23</v>
      </c>
    </row>
    <row r="1234" spans="1:17" x14ac:dyDescent="0.3">
      <c r="A1234" s="3">
        <v>45218</v>
      </c>
      <c r="B1234" s="3" t="str">
        <f t="shared" si="19"/>
        <v>Oct 2023</v>
      </c>
      <c r="C1234" t="s">
        <v>108</v>
      </c>
      <c r="D1234" t="s">
        <v>28</v>
      </c>
      <c r="E1234" t="s">
        <v>73</v>
      </c>
      <c r="F1234" t="s">
        <v>93</v>
      </c>
      <c r="G1234" t="str">
        <f>_xlfn.XLOOKUP(F1234,Product_Categories!A:A,Product_Categories!C:C,"Missing")</f>
        <v>Social Media</v>
      </c>
      <c r="H1234">
        <v>92582</v>
      </c>
      <c r="I1234">
        <v>3907</v>
      </c>
      <c r="J1234" s="5">
        <v>15826.12</v>
      </c>
      <c r="K1234">
        <v>201</v>
      </c>
      <c r="L1234" s="5">
        <v>1713.95</v>
      </c>
      <c r="M1234" s="4">
        <v>4.22</v>
      </c>
      <c r="N1234" s="4">
        <v>5.14</v>
      </c>
      <c r="O1234" s="4">
        <v>4.05</v>
      </c>
      <c r="P1234">
        <v>78.739999999999995</v>
      </c>
      <c r="Q1234" s="4">
        <v>0.11</v>
      </c>
    </row>
    <row r="1235" spans="1:17" x14ac:dyDescent="0.3">
      <c r="A1235" s="3">
        <v>45218</v>
      </c>
      <c r="B1235" s="3" t="str">
        <f t="shared" si="19"/>
        <v>Oct 2023</v>
      </c>
      <c r="C1235" t="s">
        <v>19</v>
      </c>
      <c r="D1235" t="s">
        <v>42</v>
      </c>
      <c r="E1235" t="s">
        <v>74</v>
      </c>
      <c r="F1235" t="s">
        <v>96</v>
      </c>
      <c r="G1235" t="str">
        <f>_xlfn.XLOOKUP(F1235,Product_Categories!A:A,Product_Categories!C:C,"Missing")</f>
        <v>Growth Tools</v>
      </c>
      <c r="H1235">
        <v>3593</v>
      </c>
      <c r="I1235">
        <v>31</v>
      </c>
      <c r="J1235" s="5">
        <v>126.77</v>
      </c>
      <c r="K1235">
        <v>0</v>
      </c>
      <c r="L1235" s="5">
        <v>0</v>
      </c>
      <c r="M1235" s="4">
        <v>0.86</v>
      </c>
      <c r="N1235" s="4">
        <v>0</v>
      </c>
      <c r="O1235" s="4">
        <v>4.09</v>
      </c>
      <c r="Q1235" s="4">
        <v>0</v>
      </c>
    </row>
    <row r="1236" spans="1:17" x14ac:dyDescent="0.3">
      <c r="A1236" s="3">
        <v>45219</v>
      </c>
      <c r="B1236" s="11" t="str">
        <f t="shared" si="19"/>
        <v>Oct 2023</v>
      </c>
      <c r="C1236" t="s">
        <v>18</v>
      </c>
      <c r="D1236" t="s">
        <v>23</v>
      </c>
      <c r="E1236" t="s">
        <v>74</v>
      </c>
      <c r="F1236" t="s">
        <v>79</v>
      </c>
      <c r="G1236" t="str">
        <f>_xlfn.XLOOKUP(F1236,Product_Categories!A:A,Product_Categories!C:C,"Missing")</f>
        <v>Email Marketing</v>
      </c>
      <c r="H1236">
        <v>26253</v>
      </c>
      <c r="I1236">
        <v>2283</v>
      </c>
      <c r="J1236" s="5">
        <v>1812.5</v>
      </c>
      <c r="K1236">
        <v>430</v>
      </c>
      <c r="L1236" s="5">
        <v>65248.69</v>
      </c>
      <c r="M1236" s="4">
        <v>8.6999999999999993</v>
      </c>
      <c r="N1236" s="4">
        <v>18.829999999999998</v>
      </c>
      <c r="O1236" s="4">
        <v>0.79</v>
      </c>
      <c r="P1236">
        <v>4.22</v>
      </c>
      <c r="Q1236" s="4">
        <v>36</v>
      </c>
    </row>
    <row r="1237" spans="1:17" x14ac:dyDescent="0.3">
      <c r="A1237" s="3">
        <v>45219</v>
      </c>
      <c r="B1237" s="11" t="str">
        <f t="shared" si="19"/>
        <v>Oct 2023</v>
      </c>
      <c r="C1237" t="s">
        <v>107</v>
      </c>
      <c r="D1237" t="s">
        <v>62</v>
      </c>
      <c r="E1237" t="s">
        <v>74</v>
      </c>
      <c r="F1237" t="s">
        <v>81</v>
      </c>
      <c r="G1237" t="str">
        <f>_xlfn.XLOOKUP(F1237,Product_Categories!A:A,Product_Categories!C:C,"Missing")</f>
        <v>Lead Management</v>
      </c>
      <c r="H1237">
        <v>94604</v>
      </c>
      <c r="I1237">
        <v>10438</v>
      </c>
      <c r="J1237" s="5">
        <v>6700.69</v>
      </c>
      <c r="K1237">
        <v>1372</v>
      </c>
      <c r="L1237" s="5">
        <v>216335.55</v>
      </c>
      <c r="M1237" s="4">
        <v>11.03</v>
      </c>
      <c r="N1237" s="4">
        <v>13.14</v>
      </c>
      <c r="O1237" s="4">
        <v>0.64</v>
      </c>
      <c r="P1237">
        <v>4.88</v>
      </c>
      <c r="Q1237" s="4">
        <v>32.29</v>
      </c>
    </row>
    <row r="1238" spans="1:17" x14ac:dyDescent="0.3">
      <c r="A1238" s="3">
        <v>45219</v>
      </c>
      <c r="B1238" s="11" t="str">
        <f t="shared" si="19"/>
        <v>Oct 2023</v>
      </c>
      <c r="C1238" t="s">
        <v>18</v>
      </c>
      <c r="D1238" t="s">
        <v>24</v>
      </c>
      <c r="E1238" t="s">
        <v>73</v>
      </c>
      <c r="F1238" t="s">
        <v>85</v>
      </c>
      <c r="G1238" t="str">
        <f>_xlfn.XLOOKUP(F1238,Product_Categories!A:A,Product_Categories!C:C,"Missing")</f>
        <v>Budgeting</v>
      </c>
      <c r="H1238">
        <v>121715</v>
      </c>
      <c r="I1238">
        <v>14427</v>
      </c>
      <c r="J1238" s="5">
        <v>16463.82</v>
      </c>
      <c r="K1238">
        <v>2626</v>
      </c>
      <c r="L1238" s="5">
        <v>341744.29</v>
      </c>
      <c r="M1238" s="4">
        <v>11.85</v>
      </c>
      <c r="N1238" s="4">
        <v>18.2</v>
      </c>
      <c r="O1238" s="4">
        <v>1.1399999999999999</v>
      </c>
      <c r="P1238">
        <v>6.27</v>
      </c>
      <c r="Q1238" s="4">
        <v>20.76</v>
      </c>
    </row>
    <row r="1239" spans="1:17" x14ac:dyDescent="0.3">
      <c r="A1239" s="3">
        <v>45219</v>
      </c>
      <c r="B1239" s="11" t="str">
        <f t="shared" si="19"/>
        <v>Oct 2023</v>
      </c>
      <c r="C1239" t="s">
        <v>108</v>
      </c>
      <c r="D1239" t="s">
        <v>64</v>
      </c>
      <c r="E1239" t="s">
        <v>75</v>
      </c>
      <c r="F1239" t="s">
        <v>77</v>
      </c>
      <c r="G1239" t="str">
        <f>_xlfn.XLOOKUP(F1239,Product_Categories!A:A,Product_Categories!C:C,"Missing")</f>
        <v>SEO</v>
      </c>
      <c r="H1239">
        <v>46323</v>
      </c>
      <c r="I1239">
        <v>1749</v>
      </c>
      <c r="J1239" s="5">
        <v>2152.14</v>
      </c>
      <c r="K1239">
        <v>248</v>
      </c>
      <c r="L1239" s="5">
        <v>37062.79</v>
      </c>
      <c r="M1239" s="4">
        <v>3.78</v>
      </c>
      <c r="N1239" s="4">
        <v>14.18</v>
      </c>
      <c r="O1239" s="4">
        <v>1.23</v>
      </c>
      <c r="P1239">
        <v>8.68</v>
      </c>
      <c r="Q1239" s="4">
        <v>17.22</v>
      </c>
    </row>
    <row r="1240" spans="1:17" x14ac:dyDescent="0.3">
      <c r="A1240" s="3">
        <v>45219</v>
      </c>
      <c r="B1240" s="11" t="str">
        <f t="shared" si="19"/>
        <v>Oct 2023</v>
      </c>
      <c r="C1240" t="s">
        <v>18</v>
      </c>
      <c r="D1240" t="s">
        <v>72</v>
      </c>
      <c r="E1240" t="s">
        <v>73</v>
      </c>
      <c r="F1240" t="s">
        <v>106</v>
      </c>
      <c r="G1240" t="str">
        <f>_xlfn.XLOOKUP(F1240,Product_Categories!A:A,Product_Categories!C:C,"Missing")</f>
        <v>Reporting</v>
      </c>
      <c r="H1240">
        <v>90651</v>
      </c>
      <c r="I1240">
        <v>11046</v>
      </c>
      <c r="J1240" s="5">
        <v>10406.07</v>
      </c>
      <c r="K1240">
        <v>1829</v>
      </c>
      <c r="L1240" s="5">
        <v>164445.47</v>
      </c>
      <c r="M1240" s="4">
        <v>12.19</v>
      </c>
      <c r="N1240" s="4">
        <v>16.559999999999999</v>
      </c>
      <c r="O1240" s="4">
        <v>0.94</v>
      </c>
      <c r="P1240" s="4">
        <v>5.69</v>
      </c>
      <c r="Q1240" s="4">
        <v>15.8</v>
      </c>
    </row>
    <row r="1241" spans="1:17" x14ac:dyDescent="0.3">
      <c r="A1241" s="3">
        <v>45219</v>
      </c>
      <c r="B1241" s="11" t="str">
        <f t="shared" si="19"/>
        <v>Oct 2023</v>
      </c>
      <c r="C1241" t="s">
        <v>17</v>
      </c>
      <c r="D1241" t="s">
        <v>27</v>
      </c>
      <c r="E1241" t="s">
        <v>76</v>
      </c>
      <c r="F1241" t="s">
        <v>80</v>
      </c>
      <c r="G1241" t="str">
        <f>_xlfn.XLOOKUP(F1241,Product_Categories!A:A,Product_Categories!C:C,"Missing")</f>
        <v>Feedback</v>
      </c>
      <c r="H1241">
        <v>116309</v>
      </c>
      <c r="I1241">
        <v>14508</v>
      </c>
      <c r="J1241" s="5">
        <v>13468.74</v>
      </c>
      <c r="K1241">
        <v>1359</v>
      </c>
      <c r="L1241" s="5">
        <v>203828.41</v>
      </c>
      <c r="M1241" s="4">
        <v>12.47</v>
      </c>
      <c r="N1241" s="4">
        <v>9.3699999999999992</v>
      </c>
      <c r="O1241" s="4">
        <v>0.93</v>
      </c>
      <c r="P1241" s="4">
        <v>9.91</v>
      </c>
      <c r="Q1241" s="4">
        <v>15.13</v>
      </c>
    </row>
    <row r="1242" spans="1:17" x14ac:dyDescent="0.3">
      <c r="A1242" s="3">
        <v>45219</v>
      </c>
      <c r="B1242" s="11" t="str">
        <f t="shared" si="19"/>
        <v>Oct 2023</v>
      </c>
      <c r="C1242" t="s">
        <v>18</v>
      </c>
      <c r="D1242" t="s">
        <v>67</v>
      </c>
      <c r="E1242" t="s">
        <v>73</v>
      </c>
      <c r="F1242" t="s">
        <v>81</v>
      </c>
      <c r="G1242" t="str">
        <f>_xlfn.XLOOKUP(F1242,Product_Categories!A:A,Product_Categories!C:C,"Missing")</f>
        <v>Lead Management</v>
      </c>
      <c r="H1242">
        <v>30287</v>
      </c>
      <c r="I1242">
        <v>246</v>
      </c>
      <c r="J1242" s="5">
        <v>333.55</v>
      </c>
      <c r="K1242">
        <v>42</v>
      </c>
      <c r="L1242" s="5">
        <v>5010.25</v>
      </c>
      <c r="M1242" s="4">
        <v>0.81</v>
      </c>
      <c r="N1242" s="4">
        <v>17.07</v>
      </c>
      <c r="O1242" s="4">
        <v>1.36</v>
      </c>
      <c r="P1242">
        <v>7.94</v>
      </c>
      <c r="Q1242" s="4">
        <v>15.02</v>
      </c>
    </row>
    <row r="1243" spans="1:17" x14ac:dyDescent="0.3">
      <c r="A1243" s="3">
        <v>45219</v>
      </c>
      <c r="B1243" s="11" t="str">
        <f t="shared" si="19"/>
        <v>Oct 2023</v>
      </c>
      <c r="C1243" t="s">
        <v>17</v>
      </c>
      <c r="D1243" t="s">
        <v>46</v>
      </c>
      <c r="E1243" t="s">
        <v>75</v>
      </c>
      <c r="F1243" t="s">
        <v>101</v>
      </c>
      <c r="G1243" t="str">
        <f>_xlfn.XLOOKUP(F1243,Product_Categories!A:A,Product_Categories!C:C,"Missing")</f>
        <v>Conversion</v>
      </c>
      <c r="H1243">
        <v>9866</v>
      </c>
      <c r="I1243">
        <v>453</v>
      </c>
      <c r="J1243" s="5">
        <v>699.4</v>
      </c>
      <c r="K1243">
        <v>48</v>
      </c>
      <c r="L1243" s="5">
        <v>9588.7000000000007</v>
      </c>
      <c r="M1243" s="4">
        <v>4.59</v>
      </c>
      <c r="N1243" s="4">
        <v>10.6</v>
      </c>
      <c r="O1243" s="4">
        <v>1.54</v>
      </c>
      <c r="P1243" s="4">
        <v>14.57</v>
      </c>
      <c r="Q1243" s="4">
        <v>13.71</v>
      </c>
    </row>
    <row r="1244" spans="1:17" x14ac:dyDescent="0.3">
      <c r="A1244" s="3">
        <v>45219</v>
      </c>
      <c r="B1244" s="11" t="str">
        <f t="shared" si="19"/>
        <v>Oct 2023</v>
      </c>
      <c r="C1244" t="s">
        <v>17</v>
      </c>
      <c r="D1244" t="s">
        <v>46</v>
      </c>
      <c r="E1244" t="s">
        <v>75</v>
      </c>
      <c r="F1244" t="s">
        <v>96</v>
      </c>
      <c r="G1244" t="str">
        <f>_xlfn.XLOOKUP(F1244,Product_Categories!A:A,Product_Categories!C:C,"Missing")</f>
        <v>Growth Tools</v>
      </c>
      <c r="H1244">
        <v>45074</v>
      </c>
      <c r="I1244">
        <v>6412</v>
      </c>
      <c r="J1244" s="5">
        <v>5348.98</v>
      </c>
      <c r="K1244">
        <v>380</v>
      </c>
      <c r="L1244" s="5">
        <v>71904.960000000006</v>
      </c>
      <c r="M1244" s="4">
        <v>14.23</v>
      </c>
      <c r="N1244" s="4">
        <v>5.93</v>
      </c>
      <c r="O1244" s="4">
        <v>0.83</v>
      </c>
      <c r="P1244" s="4">
        <v>14.08</v>
      </c>
      <c r="Q1244" s="4">
        <v>13.44</v>
      </c>
    </row>
    <row r="1245" spans="1:17" x14ac:dyDescent="0.3">
      <c r="A1245" s="3">
        <v>45219</v>
      </c>
      <c r="B1245" s="11" t="str">
        <f t="shared" si="19"/>
        <v>Oct 2023</v>
      </c>
      <c r="C1245" t="s">
        <v>21</v>
      </c>
      <c r="D1245" t="s">
        <v>40</v>
      </c>
      <c r="E1245" t="s">
        <v>73</v>
      </c>
      <c r="F1245" t="s">
        <v>94</v>
      </c>
      <c r="G1245" t="str">
        <f>_xlfn.XLOOKUP(F1245,Product_Categories!A:A,Product_Categories!C:C,"Missing")</f>
        <v>SEO</v>
      </c>
      <c r="H1245">
        <v>98732</v>
      </c>
      <c r="I1245">
        <v>3091</v>
      </c>
      <c r="J1245" s="5">
        <v>4792.54</v>
      </c>
      <c r="K1245">
        <v>400</v>
      </c>
      <c r="L1245" s="5">
        <v>63568.71</v>
      </c>
      <c r="M1245" s="4">
        <v>3.13</v>
      </c>
      <c r="N1245" s="4">
        <v>12.94</v>
      </c>
      <c r="O1245" s="4">
        <v>1.55</v>
      </c>
      <c r="P1245">
        <v>11.98</v>
      </c>
      <c r="Q1245" s="4">
        <v>13.26</v>
      </c>
    </row>
    <row r="1246" spans="1:17" x14ac:dyDescent="0.3">
      <c r="A1246" s="3">
        <v>45219</v>
      </c>
      <c r="B1246" s="11" t="str">
        <f t="shared" si="19"/>
        <v>Oct 2023</v>
      </c>
      <c r="C1246" t="s">
        <v>19</v>
      </c>
      <c r="D1246" t="s">
        <v>61</v>
      </c>
      <c r="E1246" t="s">
        <v>74</v>
      </c>
      <c r="F1246" t="s">
        <v>101</v>
      </c>
      <c r="G1246" t="str">
        <f>_xlfn.XLOOKUP(F1246,Product_Categories!A:A,Product_Categories!C:C,"Missing")</f>
        <v>Conversion</v>
      </c>
      <c r="H1246">
        <v>53051</v>
      </c>
      <c r="I1246">
        <v>7041</v>
      </c>
      <c r="J1246" s="5">
        <v>6919.9</v>
      </c>
      <c r="K1246">
        <v>1112</v>
      </c>
      <c r="L1246" s="5">
        <v>90388.55</v>
      </c>
      <c r="M1246" s="4">
        <v>13.27</v>
      </c>
      <c r="N1246" s="4">
        <v>15.79</v>
      </c>
      <c r="O1246" s="4">
        <v>0.98</v>
      </c>
      <c r="P1246">
        <v>6.22</v>
      </c>
      <c r="Q1246" s="4">
        <v>13.06</v>
      </c>
    </row>
    <row r="1247" spans="1:17" x14ac:dyDescent="0.3">
      <c r="A1247" s="3">
        <v>45219</v>
      </c>
      <c r="B1247" s="11" t="str">
        <f t="shared" si="19"/>
        <v>Oct 2023</v>
      </c>
      <c r="C1247" t="s">
        <v>107</v>
      </c>
      <c r="D1247" t="s">
        <v>72</v>
      </c>
      <c r="E1247" t="s">
        <v>73</v>
      </c>
      <c r="F1247" t="s">
        <v>94</v>
      </c>
      <c r="G1247" t="str">
        <f>_xlfn.XLOOKUP(F1247,Product_Categories!A:A,Product_Categories!C:C,"Missing")</f>
        <v>SEO</v>
      </c>
      <c r="H1247">
        <v>64690</v>
      </c>
      <c r="I1247">
        <v>7429</v>
      </c>
      <c r="J1247" s="5">
        <v>17553.560000000001</v>
      </c>
      <c r="K1247">
        <v>1262</v>
      </c>
      <c r="L1247" s="5">
        <v>222896.31</v>
      </c>
      <c r="M1247" s="4">
        <v>11.48</v>
      </c>
      <c r="N1247" s="4">
        <v>16.989999999999998</v>
      </c>
      <c r="O1247" s="4">
        <v>2.36</v>
      </c>
      <c r="P1247">
        <v>13.91</v>
      </c>
      <c r="Q1247" s="4">
        <v>12.7</v>
      </c>
    </row>
    <row r="1248" spans="1:17" x14ac:dyDescent="0.3">
      <c r="A1248" s="3">
        <v>45219</v>
      </c>
      <c r="B1248" s="11" t="str">
        <f t="shared" si="19"/>
        <v>Oct 2023</v>
      </c>
      <c r="C1248" t="s">
        <v>108</v>
      </c>
      <c r="D1248" t="s">
        <v>38</v>
      </c>
      <c r="E1248" t="s">
        <v>76</v>
      </c>
      <c r="F1248" t="s">
        <v>93</v>
      </c>
      <c r="G1248" t="str">
        <f>_xlfn.XLOOKUP(F1248,Product_Categories!A:A,Product_Categories!C:C,"Missing")</f>
        <v>Social Media</v>
      </c>
      <c r="H1248">
        <v>64146</v>
      </c>
      <c r="I1248">
        <v>1680</v>
      </c>
      <c r="J1248" s="5">
        <v>1143.78</v>
      </c>
      <c r="K1248">
        <v>153</v>
      </c>
      <c r="L1248" s="5">
        <v>14450.03</v>
      </c>
      <c r="M1248" s="4">
        <v>2.62</v>
      </c>
      <c r="N1248" s="4">
        <v>9.11</v>
      </c>
      <c r="O1248" s="4">
        <v>0.68</v>
      </c>
      <c r="P1248">
        <v>7.48</v>
      </c>
      <c r="Q1248" s="4">
        <v>12.63</v>
      </c>
    </row>
    <row r="1249" spans="1:17" x14ac:dyDescent="0.3">
      <c r="A1249" s="3">
        <v>45219</v>
      </c>
      <c r="B1249" s="11" t="str">
        <f t="shared" si="19"/>
        <v>Oct 2023</v>
      </c>
      <c r="C1249" t="s">
        <v>18</v>
      </c>
      <c r="D1249" t="s">
        <v>31</v>
      </c>
      <c r="E1249" t="s">
        <v>74</v>
      </c>
      <c r="F1249" t="s">
        <v>88</v>
      </c>
      <c r="G1249" t="str">
        <f>_xlfn.XLOOKUP(F1249,Product_Categories!A:A,Product_Categories!C:C,"Missing")</f>
        <v>CRM</v>
      </c>
      <c r="H1249">
        <v>92046</v>
      </c>
      <c r="I1249">
        <v>5410</v>
      </c>
      <c r="J1249" s="5">
        <v>5993.34</v>
      </c>
      <c r="K1249">
        <v>421</v>
      </c>
      <c r="L1249" s="5">
        <v>74151.44</v>
      </c>
      <c r="M1249" s="4">
        <v>5.88</v>
      </c>
      <c r="N1249" s="4">
        <v>7.78</v>
      </c>
      <c r="O1249" s="4">
        <v>1.1100000000000001</v>
      </c>
      <c r="P1249">
        <v>14.24</v>
      </c>
      <c r="Q1249" s="4">
        <v>12.37</v>
      </c>
    </row>
    <row r="1250" spans="1:17" x14ac:dyDescent="0.3">
      <c r="A1250" s="3">
        <v>45219</v>
      </c>
      <c r="B1250" s="11" t="str">
        <f t="shared" si="19"/>
        <v>Oct 2023</v>
      </c>
      <c r="C1250" t="s">
        <v>19</v>
      </c>
      <c r="D1250" t="s">
        <v>33</v>
      </c>
      <c r="E1250" t="s">
        <v>74</v>
      </c>
      <c r="F1250" t="s">
        <v>104</v>
      </c>
      <c r="G1250" t="str">
        <f>_xlfn.XLOOKUP(F1250,Product_Categories!A:A,Product_Categories!C:C,"Missing")</f>
        <v>Surveys</v>
      </c>
      <c r="H1250">
        <v>117959</v>
      </c>
      <c r="I1250">
        <v>12262</v>
      </c>
      <c r="J1250" s="5">
        <v>9198.1</v>
      </c>
      <c r="K1250">
        <v>1827</v>
      </c>
      <c r="L1250" s="5">
        <v>109157.09</v>
      </c>
      <c r="M1250" s="4">
        <v>10.4</v>
      </c>
      <c r="N1250" s="4">
        <v>14.9</v>
      </c>
      <c r="O1250" s="4">
        <v>0.75</v>
      </c>
      <c r="P1250">
        <v>5.03</v>
      </c>
      <c r="Q1250" s="4">
        <v>11.87</v>
      </c>
    </row>
    <row r="1251" spans="1:17" x14ac:dyDescent="0.3">
      <c r="A1251" s="3">
        <v>45219</v>
      </c>
      <c r="B1251" s="11" t="str">
        <f t="shared" si="19"/>
        <v>Oct 2023</v>
      </c>
      <c r="C1251" t="s">
        <v>108</v>
      </c>
      <c r="D1251" t="s">
        <v>40</v>
      </c>
      <c r="E1251" t="s">
        <v>75</v>
      </c>
      <c r="F1251" t="s">
        <v>92</v>
      </c>
      <c r="G1251" t="str">
        <f>_xlfn.XLOOKUP(F1251,Product_Categories!A:A,Product_Categories!C:C,"Missing")</f>
        <v>Design</v>
      </c>
      <c r="H1251">
        <v>73299</v>
      </c>
      <c r="I1251">
        <v>8348</v>
      </c>
      <c r="J1251" s="5">
        <v>16312.47</v>
      </c>
      <c r="K1251">
        <v>1186</v>
      </c>
      <c r="L1251" s="5">
        <v>192193.09</v>
      </c>
      <c r="M1251" s="4">
        <v>11.39</v>
      </c>
      <c r="N1251" s="4">
        <v>14.21</v>
      </c>
      <c r="O1251" s="4">
        <v>1.95</v>
      </c>
      <c r="P1251">
        <v>13.75</v>
      </c>
      <c r="Q1251" s="4">
        <v>11.78</v>
      </c>
    </row>
    <row r="1252" spans="1:17" x14ac:dyDescent="0.3">
      <c r="A1252" s="3">
        <v>45219</v>
      </c>
      <c r="B1252" s="11" t="str">
        <f t="shared" si="19"/>
        <v>Oct 2023</v>
      </c>
      <c r="C1252" t="s">
        <v>21</v>
      </c>
      <c r="D1252" t="s">
        <v>29</v>
      </c>
      <c r="E1252" t="s">
        <v>76</v>
      </c>
      <c r="F1252" t="s">
        <v>82</v>
      </c>
      <c r="G1252" t="str">
        <f>_xlfn.XLOOKUP(F1252,Product_Categories!A:A,Product_Categories!C:C,"Missing")</f>
        <v>Mobile Ads</v>
      </c>
      <c r="H1252">
        <v>96364</v>
      </c>
      <c r="I1252">
        <v>7486</v>
      </c>
      <c r="J1252" s="5">
        <v>21539.13</v>
      </c>
      <c r="K1252">
        <v>1266</v>
      </c>
      <c r="L1252" s="5">
        <v>251060.78</v>
      </c>
      <c r="M1252" s="4">
        <v>7.77</v>
      </c>
      <c r="N1252" s="4">
        <v>16.91</v>
      </c>
      <c r="O1252" s="4">
        <v>2.88</v>
      </c>
      <c r="P1252">
        <v>17.010000000000002</v>
      </c>
      <c r="Q1252" s="4">
        <v>11.66</v>
      </c>
    </row>
    <row r="1253" spans="1:17" x14ac:dyDescent="0.3">
      <c r="A1253" s="3">
        <v>45219</v>
      </c>
      <c r="B1253" s="11" t="str">
        <f t="shared" si="19"/>
        <v>Oct 2023</v>
      </c>
      <c r="C1253" t="s">
        <v>17</v>
      </c>
      <c r="D1253" t="s">
        <v>49</v>
      </c>
      <c r="E1253" t="s">
        <v>75</v>
      </c>
      <c r="F1253" t="s">
        <v>87</v>
      </c>
      <c r="G1253" t="str">
        <f>_xlfn.XLOOKUP(F1253,Product_Categories!A:A,Product_Categories!C:C,"Missing")</f>
        <v>AdTech</v>
      </c>
      <c r="H1253">
        <v>72108</v>
      </c>
      <c r="I1253">
        <v>10084</v>
      </c>
      <c r="J1253" s="5">
        <v>19891.96</v>
      </c>
      <c r="K1253">
        <v>1244</v>
      </c>
      <c r="L1253" s="5">
        <v>223628.99</v>
      </c>
      <c r="M1253" s="4">
        <v>13.98</v>
      </c>
      <c r="N1253" s="4">
        <v>12.34</v>
      </c>
      <c r="O1253" s="4">
        <v>1.97</v>
      </c>
      <c r="P1253" s="4">
        <v>15.99</v>
      </c>
      <c r="Q1253" s="4">
        <v>11.24</v>
      </c>
    </row>
    <row r="1254" spans="1:17" x14ac:dyDescent="0.3">
      <c r="A1254" s="3">
        <v>45219</v>
      </c>
      <c r="B1254" s="11" t="str">
        <f t="shared" si="19"/>
        <v>Oct 2023</v>
      </c>
      <c r="C1254" t="s">
        <v>18</v>
      </c>
      <c r="D1254" t="s">
        <v>54</v>
      </c>
      <c r="E1254" t="s">
        <v>73</v>
      </c>
      <c r="F1254" t="s">
        <v>95</v>
      </c>
      <c r="G1254" t="str">
        <f>_xlfn.XLOOKUP(F1254,Product_Categories!A:A,Product_Categories!C:C,"Missing")</f>
        <v>Analytics</v>
      </c>
      <c r="H1254">
        <v>21044</v>
      </c>
      <c r="I1254">
        <v>2455</v>
      </c>
      <c r="J1254" s="5">
        <v>5635.57</v>
      </c>
      <c r="K1254">
        <v>406</v>
      </c>
      <c r="L1254" s="5">
        <v>60294</v>
      </c>
      <c r="M1254" s="4">
        <v>11.67</v>
      </c>
      <c r="N1254" s="4">
        <v>16.54</v>
      </c>
      <c r="O1254" s="4">
        <v>2.2999999999999998</v>
      </c>
      <c r="P1254" s="4">
        <v>13.88</v>
      </c>
      <c r="Q1254" s="4">
        <v>10.7</v>
      </c>
    </row>
    <row r="1255" spans="1:17" x14ac:dyDescent="0.3">
      <c r="A1255" s="3">
        <v>45219</v>
      </c>
      <c r="B1255" s="11" t="str">
        <f t="shared" si="19"/>
        <v>Oct 2023</v>
      </c>
      <c r="C1255" t="s">
        <v>21</v>
      </c>
      <c r="D1255" t="s">
        <v>46</v>
      </c>
      <c r="E1255" t="s">
        <v>73</v>
      </c>
      <c r="F1255" t="s">
        <v>89</v>
      </c>
      <c r="G1255" t="str">
        <f>_xlfn.XLOOKUP(F1255,Product_Categories!A:A,Product_Categories!C:C,"Missing")</f>
        <v>Push Notifications</v>
      </c>
      <c r="H1255">
        <v>49928</v>
      </c>
      <c r="I1255">
        <v>3677</v>
      </c>
      <c r="J1255" s="5">
        <v>4729.3900000000003</v>
      </c>
      <c r="K1255">
        <v>702</v>
      </c>
      <c r="L1255" s="5">
        <v>50281.09</v>
      </c>
      <c r="M1255" s="4">
        <v>7.36</v>
      </c>
      <c r="N1255" s="4">
        <v>19.09</v>
      </c>
      <c r="O1255" s="4">
        <v>1.29</v>
      </c>
      <c r="P1255">
        <v>6.74</v>
      </c>
      <c r="Q1255" s="4">
        <v>10.63</v>
      </c>
    </row>
    <row r="1256" spans="1:17" x14ac:dyDescent="0.3">
      <c r="A1256" s="3">
        <v>45219</v>
      </c>
      <c r="B1256" s="11" t="str">
        <f t="shared" si="19"/>
        <v>Oct 2023</v>
      </c>
      <c r="C1256" t="s">
        <v>107</v>
      </c>
      <c r="D1256" t="s">
        <v>42</v>
      </c>
      <c r="E1256" t="s">
        <v>76</v>
      </c>
      <c r="F1256" t="s">
        <v>103</v>
      </c>
      <c r="G1256" t="str">
        <f>_xlfn.XLOOKUP(F1256,Product_Categories!A:A,Product_Categories!C:C,"Missing")</f>
        <v>Automation</v>
      </c>
      <c r="H1256">
        <v>21563</v>
      </c>
      <c r="I1256">
        <v>872</v>
      </c>
      <c r="J1256" s="5">
        <v>893.52</v>
      </c>
      <c r="K1256">
        <v>55</v>
      </c>
      <c r="L1256" s="5">
        <v>8885.86</v>
      </c>
      <c r="M1256" s="4">
        <v>4.04</v>
      </c>
      <c r="N1256" s="4">
        <v>6.31</v>
      </c>
      <c r="O1256" s="4">
        <v>1.02</v>
      </c>
      <c r="P1256">
        <v>16.25</v>
      </c>
      <c r="Q1256" s="4">
        <v>9.94</v>
      </c>
    </row>
    <row r="1257" spans="1:17" x14ac:dyDescent="0.3">
      <c r="A1257" s="3">
        <v>45219</v>
      </c>
      <c r="B1257" s="11" t="str">
        <f t="shared" si="19"/>
        <v>Oct 2023</v>
      </c>
      <c r="C1257" t="s">
        <v>108</v>
      </c>
      <c r="D1257" t="s">
        <v>46</v>
      </c>
      <c r="E1257" t="s">
        <v>75</v>
      </c>
      <c r="F1257" t="s">
        <v>87</v>
      </c>
      <c r="G1257" t="str">
        <f>_xlfn.XLOOKUP(F1257,Product_Categories!A:A,Product_Categories!C:C,"Missing")</f>
        <v>AdTech</v>
      </c>
      <c r="H1257">
        <v>109058</v>
      </c>
      <c r="I1257">
        <v>5653</v>
      </c>
      <c r="J1257" s="5">
        <v>10105.709999999999</v>
      </c>
      <c r="K1257">
        <v>684</v>
      </c>
      <c r="L1257" s="5">
        <v>99116.78</v>
      </c>
      <c r="M1257" s="4">
        <v>5.18</v>
      </c>
      <c r="N1257" s="4">
        <v>12.1</v>
      </c>
      <c r="O1257" s="4">
        <v>1.79</v>
      </c>
      <c r="P1257">
        <v>14.77</v>
      </c>
      <c r="Q1257" s="4">
        <v>9.81</v>
      </c>
    </row>
    <row r="1258" spans="1:17" x14ac:dyDescent="0.3">
      <c r="A1258" s="3">
        <v>45219</v>
      </c>
      <c r="B1258" s="11" t="str">
        <f t="shared" si="19"/>
        <v>Oct 2023</v>
      </c>
      <c r="C1258" t="s">
        <v>17</v>
      </c>
      <c r="D1258" t="s">
        <v>29</v>
      </c>
      <c r="E1258" t="s">
        <v>75</v>
      </c>
      <c r="F1258" t="s">
        <v>83</v>
      </c>
      <c r="G1258" t="str">
        <f>_xlfn.XLOOKUP(F1258,Product_Categories!A:A,Product_Categories!C:C,"Missing")</f>
        <v>UX</v>
      </c>
      <c r="H1258">
        <v>16036</v>
      </c>
      <c r="I1258">
        <v>1317</v>
      </c>
      <c r="J1258" s="5">
        <v>1084.4000000000001</v>
      </c>
      <c r="K1258">
        <v>82</v>
      </c>
      <c r="L1258" s="5">
        <v>9491.91</v>
      </c>
      <c r="M1258" s="4">
        <v>8.2100000000000009</v>
      </c>
      <c r="N1258" s="4">
        <v>6.23</v>
      </c>
      <c r="O1258" s="4">
        <v>0.82</v>
      </c>
      <c r="P1258" s="4">
        <v>13.22</v>
      </c>
      <c r="Q1258" s="4">
        <v>8.75</v>
      </c>
    </row>
    <row r="1259" spans="1:17" x14ac:dyDescent="0.3">
      <c r="A1259" s="3">
        <v>45219</v>
      </c>
      <c r="B1259" s="11" t="str">
        <f t="shared" si="19"/>
        <v>Oct 2023</v>
      </c>
      <c r="C1259" t="s">
        <v>19</v>
      </c>
      <c r="D1259" t="s">
        <v>72</v>
      </c>
      <c r="E1259" t="s">
        <v>74</v>
      </c>
      <c r="F1259" t="s">
        <v>96</v>
      </c>
      <c r="G1259" t="str">
        <f>_xlfn.XLOOKUP(F1259,Product_Categories!A:A,Product_Categories!C:C,"Missing")</f>
        <v>Growth Tools</v>
      </c>
      <c r="H1259">
        <v>28367</v>
      </c>
      <c r="I1259">
        <v>2533</v>
      </c>
      <c r="J1259" s="5">
        <v>11148.01</v>
      </c>
      <c r="K1259">
        <v>474</v>
      </c>
      <c r="L1259" s="5">
        <v>94663.679999999993</v>
      </c>
      <c r="M1259" s="4">
        <v>8.93</v>
      </c>
      <c r="N1259" s="4">
        <v>18.71</v>
      </c>
      <c r="O1259" s="4">
        <v>4.4000000000000004</v>
      </c>
      <c r="P1259">
        <v>23.52</v>
      </c>
      <c r="Q1259" s="4">
        <v>8.49</v>
      </c>
    </row>
    <row r="1260" spans="1:17" x14ac:dyDescent="0.3">
      <c r="A1260" s="3">
        <v>45219</v>
      </c>
      <c r="B1260" s="11" t="str">
        <f t="shared" si="19"/>
        <v>Oct 2023</v>
      </c>
      <c r="C1260" t="s">
        <v>17</v>
      </c>
      <c r="D1260" t="s">
        <v>61</v>
      </c>
      <c r="E1260" t="s">
        <v>75</v>
      </c>
      <c r="F1260" t="s">
        <v>101</v>
      </c>
      <c r="G1260" t="str">
        <f>_xlfn.XLOOKUP(F1260,Product_Categories!A:A,Product_Categories!C:C,"Missing")</f>
        <v>Conversion</v>
      </c>
      <c r="H1260">
        <v>87813</v>
      </c>
      <c r="I1260">
        <v>5142</v>
      </c>
      <c r="J1260" s="5">
        <v>12720.37</v>
      </c>
      <c r="K1260">
        <v>701</v>
      </c>
      <c r="L1260" s="5">
        <v>103103.05</v>
      </c>
      <c r="M1260" s="4">
        <v>5.86</v>
      </c>
      <c r="N1260" s="4">
        <v>13.63</v>
      </c>
      <c r="O1260" s="4">
        <v>2.4700000000000002</v>
      </c>
      <c r="P1260" s="4">
        <v>18.149999999999999</v>
      </c>
      <c r="Q1260" s="4">
        <v>8.11</v>
      </c>
    </row>
    <row r="1261" spans="1:17" x14ac:dyDescent="0.3">
      <c r="A1261" s="3">
        <v>45219</v>
      </c>
      <c r="B1261" s="11" t="str">
        <f t="shared" si="19"/>
        <v>Oct 2023</v>
      </c>
      <c r="C1261" t="s">
        <v>21</v>
      </c>
      <c r="D1261" t="s">
        <v>64</v>
      </c>
      <c r="E1261" t="s">
        <v>76</v>
      </c>
      <c r="F1261" t="s">
        <v>100</v>
      </c>
      <c r="G1261" t="str">
        <f>_xlfn.XLOOKUP(F1261,Product_Categories!A:A,Product_Categories!C:C,"Missing")</f>
        <v>Forms</v>
      </c>
      <c r="H1261">
        <v>110646</v>
      </c>
      <c r="I1261">
        <v>4357</v>
      </c>
      <c r="J1261" s="5">
        <v>7524.28</v>
      </c>
      <c r="K1261">
        <v>372</v>
      </c>
      <c r="L1261" s="5">
        <v>59721.66</v>
      </c>
      <c r="M1261" s="4">
        <v>3.94</v>
      </c>
      <c r="N1261" s="4">
        <v>8.5399999999999991</v>
      </c>
      <c r="O1261" s="4">
        <v>1.73</v>
      </c>
      <c r="P1261">
        <v>20.23</v>
      </c>
      <c r="Q1261" s="4">
        <v>7.94</v>
      </c>
    </row>
    <row r="1262" spans="1:17" x14ac:dyDescent="0.3">
      <c r="A1262" s="3">
        <v>45219</v>
      </c>
      <c r="B1262" s="11" t="str">
        <f t="shared" si="19"/>
        <v>Oct 2023</v>
      </c>
      <c r="C1262" t="s">
        <v>19</v>
      </c>
      <c r="D1262" t="s">
        <v>53</v>
      </c>
      <c r="E1262" t="s">
        <v>73</v>
      </c>
      <c r="F1262" t="s">
        <v>84</v>
      </c>
      <c r="G1262" t="str">
        <f>_xlfn.XLOOKUP(F1262,Product_Categories!A:A,Product_Categories!C:C,"Missing")</f>
        <v>Marketing Suite</v>
      </c>
      <c r="H1262">
        <v>45159</v>
      </c>
      <c r="I1262">
        <v>6769</v>
      </c>
      <c r="J1262" s="5">
        <v>19074.95</v>
      </c>
      <c r="K1262">
        <v>1079</v>
      </c>
      <c r="L1262" s="5">
        <v>148976.67000000001</v>
      </c>
      <c r="M1262" s="4">
        <v>14.99</v>
      </c>
      <c r="N1262" s="4">
        <v>15.94</v>
      </c>
      <c r="O1262" s="4">
        <v>2.82</v>
      </c>
      <c r="P1262">
        <v>17.68</v>
      </c>
      <c r="Q1262" s="4">
        <v>7.81</v>
      </c>
    </row>
    <row r="1263" spans="1:17" x14ac:dyDescent="0.3">
      <c r="A1263" s="3">
        <v>45219</v>
      </c>
      <c r="B1263" s="11" t="str">
        <f t="shared" si="19"/>
        <v>Oct 2023</v>
      </c>
      <c r="C1263" t="s">
        <v>21</v>
      </c>
      <c r="D1263" t="s">
        <v>33</v>
      </c>
      <c r="E1263" t="s">
        <v>75</v>
      </c>
      <c r="F1263" t="s">
        <v>88</v>
      </c>
      <c r="G1263" t="str">
        <f>_xlfn.XLOOKUP(F1263,Product_Categories!A:A,Product_Categories!C:C,"Missing")</f>
        <v>CRM</v>
      </c>
      <c r="H1263">
        <v>41578</v>
      </c>
      <c r="I1263">
        <v>364</v>
      </c>
      <c r="J1263" s="5">
        <v>470.09</v>
      </c>
      <c r="K1263">
        <v>44</v>
      </c>
      <c r="L1263" s="5">
        <v>3667.85</v>
      </c>
      <c r="M1263" s="4">
        <v>0.88</v>
      </c>
      <c r="N1263" s="4">
        <v>12.09</v>
      </c>
      <c r="O1263" s="4">
        <v>1.29</v>
      </c>
      <c r="P1263">
        <v>10.68</v>
      </c>
      <c r="Q1263" s="4">
        <v>7.8</v>
      </c>
    </row>
    <row r="1264" spans="1:17" x14ac:dyDescent="0.3">
      <c r="A1264" s="3">
        <v>45219</v>
      </c>
      <c r="B1264" s="11" t="str">
        <f t="shared" si="19"/>
        <v>Oct 2023</v>
      </c>
      <c r="C1264" t="s">
        <v>19</v>
      </c>
      <c r="D1264" t="s">
        <v>43</v>
      </c>
      <c r="E1264" t="s">
        <v>74</v>
      </c>
      <c r="F1264" t="s">
        <v>101</v>
      </c>
      <c r="G1264" t="str">
        <f>_xlfn.XLOOKUP(F1264,Product_Categories!A:A,Product_Categories!C:C,"Missing")</f>
        <v>Conversion</v>
      </c>
      <c r="H1264">
        <v>21833</v>
      </c>
      <c r="I1264">
        <v>1065</v>
      </c>
      <c r="J1264" s="5">
        <v>3704.32</v>
      </c>
      <c r="K1264">
        <v>204</v>
      </c>
      <c r="L1264" s="5">
        <v>28003.82</v>
      </c>
      <c r="M1264" s="4">
        <v>4.88</v>
      </c>
      <c r="N1264" s="4">
        <v>19.149999999999999</v>
      </c>
      <c r="O1264" s="4">
        <v>3.48</v>
      </c>
      <c r="P1264">
        <v>18.16</v>
      </c>
      <c r="Q1264" s="4">
        <v>7.56</v>
      </c>
    </row>
    <row r="1265" spans="1:17" x14ac:dyDescent="0.3">
      <c r="A1265" s="3">
        <v>45219</v>
      </c>
      <c r="B1265" s="11" t="str">
        <f t="shared" si="19"/>
        <v>Oct 2023</v>
      </c>
      <c r="C1265" t="s">
        <v>17</v>
      </c>
      <c r="D1265" t="s">
        <v>42</v>
      </c>
      <c r="E1265" t="s">
        <v>74</v>
      </c>
      <c r="F1265" t="s">
        <v>106</v>
      </c>
      <c r="G1265" t="str">
        <f>_xlfn.XLOOKUP(F1265,Product_Categories!A:A,Product_Categories!C:C,"Missing")</f>
        <v>Reporting</v>
      </c>
      <c r="H1265">
        <v>41464</v>
      </c>
      <c r="I1265">
        <v>5038</v>
      </c>
      <c r="J1265" s="5">
        <v>12450.65</v>
      </c>
      <c r="K1265">
        <v>1076</v>
      </c>
      <c r="L1265" s="5">
        <v>93034.61</v>
      </c>
      <c r="M1265" s="4">
        <v>12.15</v>
      </c>
      <c r="N1265" s="4">
        <v>21.36</v>
      </c>
      <c r="O1265" s="4">
        <v>2.4700000000000002</v>
      </c>
      <c r="P1265" s="4">
        <v>11.57</v>
      </c>
      <c r="Q1265" s="4">
        <v>7.47</v>
      </c>
    </row>
    <row r="1266" spans="1:17" x14ac:dyDescent="0.3">
      <c r="A1266" s="3">
        <v>45219</v>
      </c>
      <c r="B1266" s="11" t="str">
        <f t="shared" si="19"/>
        <v>Oct 2023</v>
      </c>
      <c r="C1266" t="s">
        <v>21</v>
      </c>
      <c r="D1266" t="s">
        <v>40</v>
      </c>
      <c r="E1266" t="s">
        <v>74</v>
      </c>
      <c r="F1266" t="s">
        <v>81</v>
      </c>
      <c r="G1266" t="str">
        <f>_xlfn.XLOOKUP(F1266,Product_Categories!A:A,Product_Categories!C:C,"Missing")</f>
        <v>Lead Management</v>
      </c>
      <c r="H1266">
        <v>66147</v>
      </c>
      <c r="I1266">
        <v>591</v>
      </c>
      <c r="J1266" s="5">
        <v>2013.4</v>
      </c>
      <c r="K1266">
        <v>105</v>
      </c>
      <c r="L1266" s="5">
        <v>14866.29</v>
      </c>
      <c r="M1266" s="4">
        <v>0.89</v>
      </c>
      <c r="N1266" s="4">
        <v>17.77</v>
      </c>
      <c r="O1266" s="4">
        <v>3.41</v>
      </c>
      <c r="P1266">
        <v>19.18</v>
      </c>
      <c r="Q1266" s="4">
        <v>7.38</v>
      </c>
    </row>
    <row r="1267" spans="1:17" x14ac:dyDescent="0.3">
      <c r="A1267" s="3">
        <v>45219</v>
      </c>
      <c r="B1267" s="11" t="str">
        <f t="shared" si="19"/>
        <v>Oct 2023</v>
      </c>
      <c r="C1267" t="s">
        <v>21</v>
      </c>
      <c r="D1267" t="s">
        <v>44</v>
      </c>
      <c r="E1267" t="s">
        <v>76</v>
      </c>
      <c r="F1267" t="s">
        <v>98</v>
      </c>
      <c r="G1267" t="str">
        <f>_xlfn.XLOOKUP(F1267,Product_Categories!A:A,Product_Categories!C:C,"Missing")</f>
        <v>Video</v>
      </c>
      <c r="H1267">
        <v>16189</v>
      </c>
      <c r="I1267">
        <v>1964</v>
      </c>
      <c r="J1267" s="5">
        <v>7907.75</v>
      </c>
      <c r="K1267">
        <v>341</v>
      </c>
      <c r="L1267" s="5">
        <v>57859.360000000001</v>
      </c>
      <c r="M1267" s="4">
        <v>12.13</v>
      </c>
      <c r="N1267" s="4">
        <v>17.36</v>
      </c>
      <c r="O1267" s="4">
        <v>4.03</v>
      </c>
      <c r="P1267">
        <v>23.19</v>
      </c>
      <c r="Q1267" s="4">
        <v>7.32</v>
      </c>
    </row>
    <row r="1268" spans="1:17" x14ac:dyDescent="0.3">
      <c r="A1268" s="3">
        <v>45219</v>
      </c>
      <c r="B1268" s="11" t="str">
        <f t="shared" si="19"/>
        <v>Oct 2023</v>
      </c>
      <c r="C1268" t="s">
        <v>108</v>
      </c>
      <c r="D1268" t="s">
        <v>63</v>
      </c>
      <c r="E1268" t="s">
        <v>76</v>
      </c>
      <c r="F1268" t="s">
        <v>94</v>
      </c>
      <c r="G1268" t="str">
        <f>_xlfn.XLOOKUP(F1268,Product_Categories!A:A,Product_Categories!C:C,"Missing")</f>
        <v>SEO</v>
      </c>
      <c r="H1268">
        <v>49464</v>
      </c>
      <c r="I1268">
        <v>640</v>
      </c>
      <c r="J1268" s="5">
        <v>1019.99</v>
      </c>
      <c r="K1268">
        <v>46</v>
      </c>
      <c r="L1268" s="5">
        <v>7115.57</v>
      </c>
      <c r="M1268" s="4">
        <v>1.29</v>
      </c>
      <c r="N1268" s="4">
        <v>7.19</v>
      </c>
      <c r="O1268" s="4">
        <v>1.59</v>
      </c>
      <c r="P1268">
        <v>22.17</v>
      </c>
      <c r="Q1268" s="4">
        <v>6.98</v>
      </c>
    </row>
    <row r="1269" spans="1:17" x14ac:dyDescent="0.3">
      <c r="A1269" s="3">
        <v>45219</v>
      </c>
      <c r="B1269" s="11" t="str">
        <f t="shared" si="19"/>
        <v>Oct 2023</v>
      </c>
      <c r="C1269" t="s">
        <v>17</v>
      </c>
      <c r="D1269" t="s">
        <v>55</v>
      </c>
      <c r="E1269" t="s">
        <v>74</v>
      </c>
      <c r="F1269" t="s">
        <v>93</v>
      </c>
      <c r="G1269" t="str">
        <f>_xlfn.XLOOKUP(F1269,Product_Categories!A:A,Product_Categories!C:C,"Missing")</f>
        <v>Social Media</v>
      </c>
      <c r="H1269">
        <v>104376</v>
      </c>
      <c r="I1269">
        <v>9387</v>
      </c>
      <c r="J1269" s="5">
        <v>26337.56</v>
      </c>
      <c r="K1269">
        <v>1076</v>
      </c>
      <c r="L1269" s="5">
        <v>180814.41</v>
      </c>
      <c r="M1269" s="4">
        <v>8.99</v>
      </c>
      <c r="N1269" s="4">
        <v>11.46</v>
      </c>
      <c r="O1269" s="4">
        <v>2.81</v>
      </c>
      <c r="P1269" s="4">
        <v>24.48</v>
      </c>
      <c r="Q1269" s="4">
        <v>6.87</v>
      </c>
    </row>
    <row r="1270" spans="1:17" x14ac:dyDescent="0.3">
      <c r="A1270" s="3">
        <v>45219</v>
      </c>
      <c r="B1270" s="11" t="str">
        <f t="shared" si="19"/>
        <v>Oct 2023</v>
      </c>
      <c r="C1270" t="s">
        <v>19</v>
      </c>
      <c r="D1270" t="s">
        <v>53</v>
      </c>
      <c r="E1270" t="s">
        <v>75</v>
      </c>
      <c r="F1270" t="s">
        <v>84</v>
      </c>
      <c r="G1270" t="str">
        <f>_xlfn.XLOOKUP(F1270,Product_Categories!A:A,Product_Categories!C:C,"Missing")</f>
        <v>Marketing Suite</v>
      </c>
      <c r="H1270">
        <v>65237</v>
      </c>
      <c r="I1270">
        <v>3532</v>
      </c>
      <c r="J1270" s="5">
        <v>10798.22</v>
      </c>
      <c r="K1270">
        <v>483</v>
      </c>
      <c r="L1270" s="5">
        <v>74137.570000000007</v>
      </c>
      <c r="M1270" s="4">
        <v>5.41</v>
      </c>
      <c r="N1270" s="4">
        <v>13.67</v>
      </c>
      <c r="O1270" s="4">
        <v>3.06</v>
      </c>
      <c r="P1270">
        <v>22.36</v>
      </c>
      <c r="Q1270" s="4">
        <v>6.87</v>
      </c>
    </row>
    <row r="1271" spans="1:17" x14ac:dyDescent="0.3">
      <c r="A1271" s="3">
        <v>45219</v>
      </c>
      <c r="B1271" s="11" t="str">
        <f t="shared" si="19"/>
        <v>Oct 2023</v>
      </c>
      <c r="C1271" t="s">
        <v>107</v>
      </c>
      <c r="D1271" t="s">
        <v>30</v>
      </c>
      <c r="E1271" t="s">
        <v>75</v>
      </c>
      <c r="F1271" t="s">
        <v>91</v>
      </c>
      <c r="G1271" t="str">
        <f>_xlfn.XLOOKUP(F1271,Product_Categories!A:A,Product_Categories!C:C,"Missing")</f>
        <v>Affiliate</v>
      </c>
      <c r="H1271">
        <v>29616</v>
      </c>
      <c r="I1271">
        <v>1811</v>
      </c>
      <c r="J1271" s="5">
        <v>3311.21</v>
      </c>
      <c r="K1271">
        <v>124</v>
      </c>
      <c r="L1271" s="5">
        <v>22319.68</v>
      </c>
      <c r="M1271" s="4">
        <v>6.11</v>
      </c>
      <c r="N1271" s="4">
        <v>6.85</v>
      </c>
      <c r="O1271" s="4">
        <v>1.83</v>
      </c>
      <c r="P1271">
        <v>26.7</v>
      </c>
      <c r="Q1271" s="4">
        <v>6.74</v>
      </c>
    </row>
    <row r="1272" spans="1:17" x14ac:dyDescent="0.3">
      <c r="A1272" s="3">
        <v>45219</v>
      </c>
      <c r="B1272" s="11" t="str">
        <f t="shared" si="19"/>
        <v>Oct 2023</v>
      </c>
      <c r="C1272" t="s">
        <v>17</v>
      </c>
      <c r="D1272" t="s">
        <v>70</v>
      </c>
      <c r="E1272" t="s">
        <v>73</v>
      </c>
      <c r="F1272" t="s">
        <v>103</v>
      </c>
      <c r="G1272" t="str">
        <f>_xlfn.XLOOKUP(F1272,Product_Categories!A:A,Product_Categories!C:C,"Missing")</f>
        <v>Automation</v>
      </c>
      <c r="H1272">
        <v>61855</v>
      </c>
      <c r="I1272">
        <v>2618</v>
      </c>
      <c r="J1272" s="5">
        <v>2503.36</v>
      </c>
      <c r="K1272">
        <v>207</v>
      </c>
      <c r="L1272" s="5">
        <v>16577.87</v>
      </c>
      <c r="M1272" s="4">
        <v>4.2300000000000004</v>
      </c>
      <c r="N1272" s="4">
        <v>7.91</v>
      </c>
      <c r="O1272" s="4">
        <v>0.96</v>
      </c>
      <c r="P1272" s="4">
        <v>12.09</v>
      </c>
      <c r="Q1272" s="4">
        <v>6.62</v>
      </c>
    </row>
    <row r="1273" spans="1:17" x14ac:dyDescent="0.3">
      <c r="A1273" s="3">
        <v>45219</v>
      </c>
      <c r="B1273" s="11" t="str">
        <f t="shared" si="19"/>
        <v>Oct 2023</v>
      </c>
      <c r="C1273" t="s">
        <v>17</v>
      </c>
      <c r="D1273" t="s">
        <v>48</v>
      </c>
      <c r="E1273" t="s">
        <v>74</v>
      </c>
      <c r="F1273" t="s">
        <v>78</v>
      </c>
      <c r="G1273" t="str">
        <f>_xlfn.XLOOKUP(F1273,Product_Categories!A:A,Product_Categories!C:C,"Missing")</f>
        <v>Audience Analytics</v>
      </c>
      <c r="H1273">
        <v>76255</v>
      </c>
      <c r="I1273">
        <v>7725</v>
      </c>
      <c r="J1273" s="5">
        <v>31015.35</v>
      </c>
      <c r="K1273">
        <v>1426</v>
      </c>
      <c r="L1273" s="5">
        <v>197645.3</v>
      </c>
      <c r="M1273" s="4">
        <v>10.130000000000001</v>
      </c>
      <c r="N1273" s="4">
        <v>18.46</v>
      </c>
      <c r="O1273" s="4">
        <v>4.01</v>
      </c>
      <c r="P1273" s="4">
        <v>21.75</v>
      </c>
      <c r="Q1273" s="4">
        <v>6.37</v>
      </c>
    </row>
    <row r="1274" spans="1:17" x14ac:dyDescent="0.3">
      <c r="A1274" s="3">
        <v>45219</v>
      </c>
      <c r="B1274" s="11" t="str">
        <f t="shared" si="19"/>
        <v>Oct 2023</v>
      </c>
      <c r="C1274" t="s">
        <v>19</v>
      </c>
      <c r="D1274" t="s">
        <v>26</v>
      </c>
      <c r="E1274" t="s">
        <v>76</v>
      </c>
      <c r="F1274" t="s">
        <v>83</v>
      </c>
      <c r="G1274" t="str">
        <f>_xlfn.XLOOKUP(F1274,Product_Categories!A:A,Product_Categories!C:C,"Missing")</f>
        <v>UX</v>
      </c>
      <c r="H1274">
        <v>112101</v>
      </c>
      <c r="I1274">
        <v>6568</v>
      </c>
      <c r="J1274" s="5">
        <v>18966.189999999999</v>
      </c>
      <c r="K1274">
        <v>762</v>
      </c>
      <c r="L1274" s="5">
        <v>119410.96</v>
      </c>
      <c r="M1274" s="4">
        <v>5.86</v>
      </c>
      <c r="N1274" s="4">
        <v>11.6</v>
      </c>
      <c r="O1274" s="4">
        <v>2.89</v>
      </c>
      <c r="P1274">
        <v>24.89</v>
      </c>
      <c r="Q1274" s="4">
        <v>6.3</v>
      </c>
    </row>
    <row r="1275" spans="1:17" x14ac:dyDescent="0.3">
      <c r="A1275" s="3">
        <v>45219</v>
      </c>
      <c r="B1275" s="11" t="str">
        <f t="shared" si="19"/>
        <v>Oct 2023</v>
      </c>
      <c r="C1275" t="s">
        <v>21</v>
      </c>
      <c r="D1275" t="s">
        <v>60</v>
      </c>
      <c r="E1275" t="s">
        <v>75</v>
      </c>
      <c r="F1275" t="s">
        <v>102</v>
      </c>
      <c r="G1275" t="str">
        <f>_xlfn.XLOOKUP(F1275,Product_Categories!A:A,Product_Categories!C:C,"Missing")</f>
        <v>Website Tools</v>
      </c>
      <c r="H1275">
        <v>68988</v>
      </c>
      <c r="I1275">
        <v>4848</v>
      </c>
      <c r="J1275" s="5">
        <v>8964.26</v>
      </c>
      <c r="K1275">
        <v>277</v>
      </c>
      <c r="L1275" s="5">
        <v>53151.37</v>
      </c>
      <c r="M1275" s="4">
        <v>7.03</v>
      </c>
      <c r="N1275" s="4">
        <v>5.71</v>
      </c>
      <c r="O1275" s="4">
        <v>1.85</v>
      </c>
      <c r="P1275">
        <v>32.36</v>
      </c>
      <c r="Q1275" s="4">
        <v>5.93</v>
      </c>
    </row>
    <row r="1276" spans="1:17" x14ac:dyDescent="0.3">
      <c r="A1276" s="3">
        <v>45219</v>
      </c>
      <c r="B1276" s="11" t="str">
        <f t="shared" si="19"/>
        <v>Oct 2023</v>
      </c>
      <c r="C1276" t="s">
        <v>107</v>
      </c>
      <c r="D1276" t="s">
        <v>56</v>
      </c>
      <c r="E1276" t="s">
        <v>75</v>
      </c>
      <c r="F1276" t="s">
        <v>105</v>
      </c>
      <c r="G1276" t="str">
        <f>_xlfn.XLOOKUP(F1276,Product_Categories!A:A,Product_Categories!C:C,"Missing")</f>
        <v>Storage</v>
      </c>
      <c r="H1276">
        <v>21133</v>
      </c>
      <c r="I1276">
        <v>1382</v>
      </c>
      <c r="J1276" s="5">
        <v>5808.98</v>
      </c>
      <c r="K1276">
        <v>190</v>
      </c>
      <c r="L1276" s="5">
        <v>34366.559999999998</v>
      </c>
      <c r="M1276" s="4">
        <v>6.54</v>
      </c>
      <c r="N1276" s="4">
        <v>13.75</v>
      </c>
      <c r="O1276" s="4">
        <v>4.2</v>
      </c>
      <c r="P1276">
        <v>30.57</v>
      </c>
      <c r="Q1276" s="4">
        <v>5.92</v>
      </c>
    </row>
    <row r="1277" spans="1:17" x14ac:dyDescent="0.3">
      <c r="A1277" s="3">
        <v>45219</v>
      </c>
      <c r="B1277" s="11" t="str">
        <f t="shared" si="19"/>
        <v>Oct 2023</v>
      </c>
      <c r="C1277" t="s">
        <v>17</v>
      </c>
      <c r="D1277" t="s">
        <v>32</v>
      </c>
      <c r="E1277" t="s">
        <v>76</v>
      </c>
      <c r="F1277" t="s">
        <v>83</v>
      </c>
      <c r="G1277" t="str">
        <f>_xlfn.XLOOKUP(F1277,Product_Categories!A:A,Product_Categories!C:C,"Missing")</f>
        <v>UX</v>
      </c>
      <c r="H1277">
        <v>121521</v>
      </c>
      <c r="I1277">
        <v>6013</v>
      </c>
      <c r="J1277" s="5">
        <v>11106.79</v>
      </c>
      <c r="K1277">
        <v>890</v>
      </c>
      <c r="L1277" s="5">
        <v>62424.37</v>
      </c>
      <c r="M1277" s="4">
        <v>4.95</v>
      </c>
      <c r="N1277" s="4">
        <v>14.8</v>
      </c>
      <c r="O1277" s="4">
        <v>1.85</v>
      </c>
      <c r="P1277" s="4">
        <v>12.48</v>
      </c>
      <c r="Q1277" s="4">
        <v>5.62</v>
      </c>
    </row>
    <row r="1278" spans="1:17" x14ac:dyDescent="0.3">
      <c r="A1278" s="3">
        <v>45219</v>
      </c>
      <c r="B1278" s="11" t="str">
        <f t="shared" si="19"/>
        <v>Oct 2023</v>
      </c>
      <c r="C1278" t="s">
        <v>18</v>
      </c>
      <c r="D1278" t="s">
        <v>70</v>
      </c>
      <c r="E1278" t="s">
        <v>74</v>
      </c>
      <c r="F1278" t="s">
        <v>104</v>
      </c>
      <c r="G1278" t="str">
        <f>_xlfn.XLOOKUP(F1278,Product_Categories!A:A,Product_Categories!C:C,"Missing")</f>
        <v>Surveys</v>
      </c>
      <c r="H1278">
        <v>57999</v>
      </c>
      <c r="I1278">
        <v>1671</v>
      </c>
      <c r="J1278" s="5">
        <v>2290.73</v>
      </c>
      <c r="K1278">
        <v>209</v>
      </c>
      <c r="L1278" s="5">
        <v>12096.85</v>
      </c>
      <c r="M1278" s="4">
        <v>2.88</v>
      </c>
      <c r="N1278" s="4">
        <v>12.51</v>
      </c>
      <c r="O1278" s="4">
        <v>1.37</v>
      </c>
      <c r="P1278" s="4">
        <v>10.96</v>
      </c>
      <c r="Q1278" s="4">
        <v>5.28</v>
      </c>
    </row>
    <row r="1279" spans="1:17" x14ac:dyDescent="0.3">
      <c r="A1279" s="3">
        <v>45219</v>
      </c>
      <c r="B1279" s="11" t="str">
        <f t="shared" si="19"/>
        <v>Oct 2023</v>
      </c>
      <c r="C1279" t="s">
        <v>17</v>
      </c>
      <c r="D1279" t="s">
        <v>59</v>
      </c>
      <c r="E1279" t="s">
        <v>75</v>
      </c>
      <c r="F1279" t="s">
        <v>97</v>
      </c>
      <c r="G1279" t="str">
        <f>_xlfn.XLOOKUP(F1279,Product_Categories!A:A,Product_Categories!C:C,"Missing")</f>
        <v>Webinars</v>
      </c>
      <c r="H1279">
        <v>95839</v>
      </c>
      <c r="I1279">
        <v>4428</v>
      </c>
      <c r="J1279" s="5">
        <v>7017.37</v>
      </c>
      <c r="K1279">
        <v>450</v>
      </c>
      <c r="L1279" s="5">
        <v>36763.89</v>
      </c>
      <c r="M1279" s="4">
        <v>4.62</v>
      </c>
      <c r="N1279" s="4">
        <v>10.16</v>
      </c>
      <c r="O1279" s="4">
        <v>1.58</v>
      </c>
      <c r="P1279" s="4">
        <v>15.59</v>
      </c>
      <c r="Q1279" s="4">
        <v>5.24</v>
      </c>
    </row>
    <row r="1280" spans="1:17" x14ac:dyDescent="0.3">
      <c r="A1280" s="3">
        <v>45219</v>
      </c>
      <c r="B1280" s="11" t="str">
        <f t="shared" si="19"/>
        <v>Oct 2023</v>
      </c>
      <c r="C1280" t="s">
        <v>19</v>
      </c>
      <c r="D1280" t="s">
        <v>71</v>
      </c>
      <c r="E1280" t="s">
        <v>73</v>
      </c>
      <c r="F1280" t="s">
        <v>83</v>
      </c>
      <c r="G1280" t="str">
        <f>_xlfn.XLOOKUP(F1280,Product_Categories!A:A,Product_Categories!C:C,"Missing")</f>
        <v>UX</v>
      </c>
      <c r="H1280">
        <v>65880</v>
      </c>
      <c r="I1280">
        <v>9500</v>
      </c>
      <c r="J1280" s="5">
        <v>25307.65</v>
      </c>
      <c r="K1280">
        <v>1812</v>
      </c>
      <c r="L1280" s="5">
        <v>122065.3</v>
      </c>
      <c r="M1280" s="4">
        <v>14.42</v>
      </c>
      <c r="N1280" s="4">
        <v>19.07</v>
      </c>
      <c r="O1280" s="4">
        <v>2.66</v>
      </c>
      <c r="P1280">
        <v>13.97</v>
      </c>
      <c r="Q1280" s="4">
        <v>4.82</v>
      </c>
    </row>
    <row r="1281" spans="1:17" x14ac:dyDescent="0.3">
      <c r="A1281" s="3">
        <v>45219</v>
      </c>
      <c r="B1281" s="11" t="str">
        <f t="shared" si="19"/>
        <v>Oct 2023</v>
      </c>
      <c r="C1281" t="s">
        <v>107</v>
      </c>
      <c r="D1281" t="s">
        <v>25</v>
      </c>
      <c r="E1281" t="s">
        <v>74</v>
      </c>
      <c r="F1281" t="s">
        <v>77</v>
      </c>
      <c r="G1281" t="str">
        <f>_xlfn.XLOOKUP(F1281,Product_Categories!A:A,Product_Categories!C:C,"Missing")</f>
        <v>SEO</v>
      </c>
      <c r="H1281">
        <v>18592</v>
      </c>
      <c r="I1281">
        <v>2469</v>
      </c>
      <c r="J1281" s="5">
        <v>6257.23</v>
      </c>
      <c r="K1281">
        <v>384</v>
      </c>
      <c r="L1281" s="5">
        <v>28704.31</v>
      </c>
      <c r="M1281" s="4">
        <v>13.28</v>
      </c>
      <c r="N1281" s="4">
        <v>15.55</v>
      </c>
      <c r="O1281" s="4">
        <v>2.5299999999999998</v>
      </c>
      <c r="P1281">
        <v>16.29</v>
      </c>
      <c r="Q1281" s="4">
        <v>4.59</v>
      </c>
    </row>
    <row r="1282" spans="1:17" x14ac:dyDescent="0.3">
      <c r="A1282" s="3">
        <v>45219</v>
      </c>
      <c r="B1282" s="11" t="str">
        <f t="shared" ref="B1282:B1345" si="20">TEXT(A1282, "mmm yyyy")</f>
        <v>Oct 2023</v>
      </c>
      <c r="C1282" t="s">
        <v>17</v>
      </c>
      <c r="D1282" t="s">
        <v>38</v>
      </c>
      <c r="E1282" t="s">
        <v>76</v>
      </c>
      <c r="F1282" t="s">
        <v>81</v>
      </c>
      <c r="G1282" t="str">
        <f>_xlfn.XLOOKUP(F1282,Product_Categories!A:A,Product_Categories!C:C,"Missing")</f>
        <v>Lead Management</v>
      </c>
      <c r="H1282">
        <v>145701</v>
      </c>
      <c r="I1282">
        <v>11863</v>
      </c>
      <c r="J1282" s="5">
        <v>25469.17</v>
      </c>
      <c r="K1282">
        <v>650</v>
      </c>
      <c r="L1282" s="5">
        <v>115627.08</v>
      </c>
      <c r="M1282" s="4">
        <v>8.14</v>
      </c>
      <c r="N1282" s="4">
        <v>5.48</v>
      </c>
      <c r="O1282" s="4">
        <v>2.15</v>
      </c>
      <c r="P1282" s="4">
        <v>39.18</v>
      </c>
      <c r="Q1282" s="4">
        <v>4.54</v>
      </c>
    </row>
    <row r="1283" spans="1:17" x14ac:dyDescent="0.3">
      <c r="A1283" s="3">
        <v>45219</v>
      </c>
      <c r="B1283" s="11" t="str">
        <f t="shared" si="20"/>
        <v>Oct 2023</v>
      </c>
      <c r="C1283" t="s">
        <v>107</v>
      </c>
      <c r="D1283" t="s">
        <v>40</v>
      </c>
      <c r="E1283" t="s">
        <v>73</v>
      </c>
      <c r="F1283" t="s">
        <v>92</v>
      </c>
      <c r="G1283" t="str">
        <f>_xlfn.XLOOKUP(F1283,Product_Categories!A:A,Product_Categories!C:C,"Missing")</f>
        <v>Design</v>
      </c>
      <c r="H1283">
        <v>1092</v>
      </c>
      <c r="I1283">
        <v>94</v>
      </c>
      <c r="J1283" s="5">
        <v>62.19</v>
      </c>
      <c r="K1283">
        <v>15</v>
      </c>
      <c r="L1283" s="5">
        <v>252.25</v>
      </c>
      <c r="M1283" s="4">
        <v>8.61</v>
      </c>
      <c r="N1283" s="4">
        <v>15.96</v>
      </c>
      <c r="O1283" s="4">
        <v>0.66</v>
      </c>
      <c r="P1283">
        <v>4.1500000000000004</v>
      </c>
      <c r="Q1283" s="4">
        <v>4.0599999999999996</v>
      </c>
    </row>
    <row r="1284" spans="1:17" x14ac:dyDescent="0.3">
      <c r="A1284" s="3">
        <v>45219</v>
      </c>
      <c r="B1284" s="11" t="str">
        <f t="shared" si="20"/>
        <v>Oct 2023</v>
      </c>
      <c r="C1284" t="s">
        <v>108</v>
      </c>
      <c r="D1284" t="s">
        <v>48</v>
      </c>
      <c r="E1284" t="s">
        <v>75</v>
      </c>
      <c r="F1284" t="s">
        <v>104</v>
      </c>
      <c r="G1284" t="str">
        <f>_xlfn.XLOOKUP(F1284,Product_Categories!A:A,Product_Categories!C:C,"Missing")</f>
        <v>Surveys</v>
      </c>
      <c r="H1284">
        <v>112408</v>
      </c>
      <c r="I1284">
        <v>12111</v>
      </c>
      <c r="J1284" s="5">
        <v>54386.54</v>
      </c>
      <c r="K1284">
        <v>1264</v>
      </c>
      <c r="L1284" s="5">
        <v>219489.09</v>
      </c>
      <c r="M1284" s="4">
        <v>10.77</v>
      </c>
      <c r="N1284" s="4">
        <v>10.44</v>
      </c>
      <c r="O1284" s="4">
        <v>4.49</v>
      </c>
      <c r="P1284">
        <v>43.03</v>
      </c>
      <c r="Q1284" s="4">
        <v>4.04</v>
      </c>
    </row>
    <row r="1285" spans="1:17" x14ac:dyDescent="0.3">
      <c r="A1285" s="3">
        <v>45219</v>
      </c>
      <c r="B1285" s="11" t="str">
        <f t="shared" si="20"/>
        <v>Oct 2023</v>
      </c>
      <c r="C1285" t="s">
        <v>19</v>
      </c>
      <c r="D1285" t="s">
        <v>29</v>
      </c>
      <c r="E1285" t="s">
        <v>76</v>
      </c>
      <c r="F1285" t="s">
        <v>97</v>
      </c>
      <c r="G1285" t="str">
        <f>_xlfn.XLOOKUP(F1285,Product_Categories!A:A,Product_Categories!C:C,"Missing")</f>
        <v>Webinars</v>
      </c>
      <c r="H1285">
        <v>21451</v>
      </c>
      <c r="I1285">
        <v>1178</v>
      </c>
      <c r="J1285" s="5">
        <v>1963.87</v>
      </c>
      <c r="K1285">
        <v>81</v>
      </c>
      <c r="L1285" s="5">
        <v>6865.58</v>
      </c>
      <c r="M1285" s="4">
        <v>5.49</v>
      </c>
      <c r="N1285" s="4">
        <v>6.88</v>
      </c>
      <c r="O1285" s="4">
        <v>1.67</v>
      </c>
      <c r="P1285">
        <v>24.25</v>
      </c>
      <c r="Q1285" s="4">
        <v>3.5</v>
      </c>
    </row>
    <row r="1286" spans="1:17" x14ac:dyDescent="0.3">
      <c r="A1286" s="3">
        <v>45219</v>
      </c>
      <c r="B1286" s="11" t="str">
        <f t="shared" si="20"/>
        <v>Oct 2023</v>
      </c>
      <c r="C1286" t="s">
        <v>17</v>
      </c>
      <c r="D1286" t="s">
        <v>37</v>
      </c>
      <c r="E1286" t="s">
        <v>76</v>
      </c>
      <c r="F1286" t="s">
        <v>82</v>
      </c>
      <c r="G1286" t="str">
        <f>_xlfn.XLOOKUP(F1286,Product_Categories!A:A,Product_Categories!C:C,"Missing")</f>
        <v>Mobile Ads</v>
      </c>
      <c r="H1286">
        <v>43180</v>
      </c>
      <c r="I1286">
        <v>5862</v>
      </c>
      <c r="J1286" s="5">
        <v>11890.87</v>
      </c>
      <c r="K1286">
        <v>449</v>
      </c>
      <c r="L1286" s="5">
        <v>41505.35</v>
      </c>
      <c r="M1286" s="4">
        <v>13.58</v>
      </c>
      <c r="N1286" s="4">
        <v>7.66</v>
      </c>
      <c r="O1286" s="4">
        <v>2.0299999999999998</v>
      </c>
      <c r="P1286" s="4">
        <v>26.48</v>
      </c>
      <c r="Q1286" s="4">
        <v>3.49</v>
      </c>
    </row>
    <row r="1287" spans="1:17" x14ac:dyDescent="0.3">
      <c r="A1287" s="3">
        <v>45219</v>
      </c>
      <c r="B1287" s="11" t="str">
        <f t="shared" si="20"/>
        <v>Oct 2023</v>
      </c>
      <c r="C1287" t="s">
        <v>18</v>
      </c>
      <c r="D1287" t="s">
        <v>24</v>
      </c>
      <c r="E1287" t="s">
        <v>76</v>
      </c>
      <c r="F1287" t="s">
        <v>90</v>
      </c>
      <c r="G1287" t="str">
        <f>_xlfn.XLOOKUP(F1287,Product_Categories!A:A,Product_Categories!C:C,"Missing")</f>
        <v>Brand Monitoring</v>
      </c>
      <c r="H1287">
        <v>80666</v>
      </c>
      <c r="I1287">
        <v>4010</v>
      </c>
      <c r="J1287" s="5">
        <v>16146.01</v>
      </c>
      <c r="K1287">
        <v>635</v>
      </c>
      <c r="L1287" s="5">
        <v>45388.97</v>
      </c>
      <c r="M1287" s="4">
        <v>4.97</v>
      </c>
      <c r="N1287" s="4">
        <v>15.84</v>
      </c>
      <c r="O1287" s="4">
        <v>4.03</v>
      </c>
      <c r="P1287" s="4">
        <v>25.43</v>
      </c>
      <c r="Q1287" s="4">
        <v>2.81</v>
      </c>
    </row>
    <row r="1288" spans="1:17" x14ac:dyDescent="0.3">
      <c r="A1288" s="3">
        <v>45219</v>
      </c>
      <c r="B1288" s="11" t="str">
        <f t="shared" si="20"/>
        <v>Oct 2023</v>
      </c>
      <c r="C1288" t="s">
        <v>21</v>
      </c>
      <c r="D1288" t="s">
        <v>56</v>
      </c>
      <c r="E1288" t="s">
        <v>73</v>
      </c>
      <c r="F1288" t="s">
        <v>99</v>
      </c>
      <c r="G1288" t="str">
        <f>_xlfn.XLOOKUP(F1288,Product_Categories!A:A,Product_Categories!C:C,"Missing")</f>
        <v>Planning</v>
      </c>
      <c r="H1288">
        <v>10111</v>
      </c>
      <c r="I1288">
        <v>749</v>
      </c>
      <c r="J1288" s="5">
        <v>1255.69</v>
      </c>
      <c r="K1288">
        <v>22</v>
      </c>
      <c r="L1288" s="5">
        <v>3389.64</v>
      </c>
      <c r="M1288" s="4">
        <v>7.41</v>
      </c>
      <c r="N1288" s="4">
        <v>2.94</v>
      </c>
      <c r="O1288" s="4">
        <v>1.68</v>
      </c>
      <c r="P1288">
        <v>57.08</v>
      </c>
      <c r="Q1288" s="4">
        <v>2.7</v>
      </c>
    </row>
    <row r="1289" spans="1:17" x14ac:dyDescent="0.3">
      <c r="A1289" s="3">
        <v>45219</v>
      </c>
      <c r="B1289" s="11" t="str">
        <f t="shared" si="20"/>
        <v>Oct 2023</v>
      </c>
      <c r="C1289" t="s">
        <v>17</v>
      </c>
      <c r="D1289" t="s">
        <v>42</v>
      </c>
      <c r="E1289" t="s">
        <v>74</v>
      </c>
      <c r="F1289" t="s">
        <v>86</v>
      </c>
      <c r="G1289" t="str">
        <f>_xlfn.XLOOKUP(F1289,Product_Categories!A:A,Product_Categories!C:C,"Missing")</f>
        <v>Website Tools</v>
      </c>
      <c r="H1289">
        <v>68848</v>
      </c>
      <c r="I1289">
        <v>2621</v>
      </c>
      <c r="J1289" s="5">
        <v>10958.7</v>
      </c>
      <c r="K1289">
        <v>373</v>
      </c>
      <c r="L1289" s="5">
        <v>29498.79</v>
      </c>
      <c r="M1289" s="4">
        <v>3.81</v>
      </c>
      <c r="N1289" s="4">
        <v>14.23</v>
      </c>
      <c r="O1289" s="4">
        <v>4.18</v>
      </c>
      <c r="P1289" s="4">
        <v>29.38</v>
      </c>
      <c r="Q1289" s="4">
        <v>2.69</v>
      </c>
    </row>
    <row r="1290" spans="1:17" x14ac:dyDescent="0.3">
      <c r="A1290" s="3">
        <v>45219</v>
      </c>
      <c r="B1290" s="11" t="str">
        <f t="shared" si="20"/>
        <v>Oct 2023</v>
      </c>
      <c r="C1290" t="s">
        <v>21</v>
      </c>
      <c r="D1290" t="s">
        <v>32</v>
      </c>
      <c r="E1290" t="s">
        <v>73</v>
      </c>
      <c r="F1290" t="s">
        <v>105</v>
      </c>
      <c r="G1290" t="str">
        <f>_xlfn.XLOOKUP(F1290,Product_Categories!A:A,Product_Categories!C:C,"Missing")</f>
        <v>Storage</v>
      </c>
      <c r="H1290">
        <v>100732</v>
      </c>
      <c r="I1290">
        <v>946</v>
      </c>
      <c r="J1290" s="5">
        <v>3386.92</v>
      </c>
      <c r="K1290">
        <v>120</v>
      </c>
      <c r="L1290" s="5">
        <v>8396.42</v>
      </c>
      <c r="M1290" s="4">
        <v>0.94</v>
      </c>
      <c r="N1290" s="4">
        <v>12.68</v>
      </c>
      <c r="O1290" s="4">
        <v>3.58</v>
      </c>
      <c r="P1290">
        <v>28.22</v>
      </c>
      <c r="Q1290" s="4">
        <v>2.48</v>
      </c>
    </row>
    <row r="1291" spans="1:17" x14ac:dyDescent="0.3">
      <c r="A1291" s="3">
        <v>45219</v>
      </c>
      <c r="B1291" s="11" t="str">
        <f t="shared" si="20"/>
        <v>Oct 2023</v>
      </c>
      <c r="C1291" t="s">
        <v>17</v>
      </c>
      <c r="D1291" t="s">
        <v>64</v>
      </c>
      <c r="E1291" t="s">
        <v>76</v>
      </c>
      <c r="F1291" t="s">
        <v>96</v>
      </c>
      <c r="G1291" t="str">
        <f>_xlfn.XLOOKUP(F1291,Product_Categories!A:A,Product_Categories!C:C,"Missing")</f>
        <v>Growth Tools</v>
      </c>
      <c r="H1291">
        <v>127938</v>
      </c>
      <c r="I1291">
        <v>9041</v>
      </c>
      <c r="J1291" s="5">
        <v>38672.26</v>
      </c>
      <c r="K1291">
        <v>1433</v>
      </c>
      <c r="L1291" s="5">
        <v>91438.93</v>
      </c>
      <c r="M1291" s="4">
        <v>7.07</v>
      </c>
      <c r="N1291" s="4">
        <v>15.85</v>
      </c>
      <c r="O1291" s="4">
        <v>4.28</v>
      </c>
      <c r="P1291" s="4">
        <v>26.99</v>
      </c>
      <c r="Q1291" s="4">
        <v>2.36</v>
      </c>
    </row>
    <row r="1292" spans="1:17" x14ac:dyDescent="0.3">
      <c r="A1292" s="3">
        <v>45219</v>
      </c>
      <c r="B1292" s="11" t="str">
        <f t="shared" si="20"/>
        <v>Oct 2023</v>
      </c>
      <c r="C1292" t="s">
        <v>21</v>
      </c>
      <c r="D1292" t="s">
        <v>43</v>
      </c>
      <c r="E1292" t="s">
        <v>73</v>
      </c>
      <c r="F1292" t="s">
        <v>81</v>
      </c>
      <c r="G1292" t="str">
        <f>_xlfn.XLOOKUP(F1292,Product_Categories!A:A,Product_Categories!C:C,"Missing")</f>
        <v>Lead Management</v>
      </c>
      <c r="H1292">
        <v>18980</v>
      </c>
      <c r="I1292">
        <v>1117</v>
      </c>
      <c r="J1292" s="5">
        <v>1845.61</v>
      </c>
      <c r="K1292">
        <v>70</v>
      </c>
      <c r="L1292" s="5">
        <v>3971.19</v>
      </c>
      <c r="M1292" s="4">
        <v>5.89</v>
      </c>
      <c r="N1292" s="4">
        <v>6.27</v>
      </c>
      <c r="O1292" s="4">
        <v>1.65</v>
      </c>
      <c r="P1292">
        <v>26.37</v>
      </c>
      <c r="Q1292" s="4">
        <v>2.15</v>
      </c>
    </row>
    <row r="1293" spans="1:17" x14ac:dyDescent="0.3">
      <c r="A1293" s="3">
        <v>45219</v>
      </c>
      <c r="B1293" s="11" t="str">
        <f t="shared" si="20"/>
        <v>Oct 2023</v>
      </c>
      <c r="C1293" t="s">
        <v>107</v>
      </c>
      <c r="D1293" t="s">
        <v>36</v>
      </c>
      <c r="E1293" t="s">
        <v>75</v>
      </c>
      <c r="F1293" t="s">
        <v>80</v>
      </c>
      <c r="G1293" t="str">
        <f>_xlfn.XLOOKUP(F1293,Product_Categories!A:A,Product_Categories!C:C,"Missing")</f>
        <v>Feedback</v>
      </c>
      <c r="H1293">
        <v>15911</v>
      </c>
      <c r="I1293">
        <v>151</v>
      </c>
      <c r="J1293" s="5">
        <v>595.71</v>
      </c>
      <c r="K1293">
        <v>15</v>
      </c>
      <c r="L1293" s="5">
        <v>846.8</v>
      </c>
      <c r="M1293" s="4">
        <v>0.95</v>
      </c>
      <c r="N1293" s="4">
        <v>9.93</v>
      </c>
      <c r="O1293" s="4">
        <v>3.95</v>
      </c>
      <c r="P1293">
        <v>39.71</v>
      </c>
      <c r="Q1293" s="4">
        <v>1.42</v>
      </c>
    </row>
    <row r="1294" spans="1:17" x14ac:dyDescent="0.3">
      <c r="A1294" s="3">
        <v>45219</v>
      </c>
      <c r="B1294" s="11" t="str">
        <f t="shared" si="20"/>
        <v>Oct 2023</v>
      </c>
      <c r="C1294" t="s">
        <v>17</v>
      </c>
      <c r="D1294" t="s">
        <v>57</v>
      </c>
      <c r="E1294" t="s">
        <v>73</v>
      </c>
      <c r="F1294" t="s">
        <v>77</v>
      </c>
      <c r="G1294" t="str">
        <f>_xlfn.XLOOKUP(F1294,Product_Categories!A:A,Product_Categories!C:C,"Missing")</f>
        <v>SEO</v>
      </c>
      <c r="H1294">
        <v>119486</v>
      </c>
      <c r="I1294">
        <v>8488</v>
      </c>
      <c r="J1294" s="5">
        <v>23654.3</v>
      </c>
      <c r="K1294">
        <v>830</v>
      </c>
      <c r="L1294" s="5">
        <v>30737.17</v>
      </c>
      <c r="M1294" s="4">
        <v>7.1</v>
      </c>
      <c r="N1294" s="4">
        <v>9.7799999999999994</v>
      </c>
      <c r="O1294" s="4">
        <v>2.79</v>
      </c>
      <c r="P1294" s="4">
        <v>28.5</v>
      </c>
      <c r="Q1294" s="4">
        <v>1.3</v>
      </c>
    </row>
    <row r="1295" spans="1:17" x14ac:dyDescent="0.3">
      <c r="A1295" s="3">
        <v>45219</v>
      </c>
      <c r="B1295" s="11" t="str">
        <f t="shared" si="20"/>
        <v>Oct 2023</v>
      </c>
      <c r="C1295" t="s">
        <v>17</v>
      </c>
      <c r="D1295" t="s">
        <v>66</v>
      </c>
      <c r="E1295" t="s">
        <v>73</v>
      </c>
      <c r="F1295" t="s">
        <v>103</v>
      </c>
      <c r="G1295" t="str">
        <f>_xlfn.XLOOKUP(F1295,Product_Categories!A:A,Product_Categories!C:C,"Missing")</f>
        <v>Automation</v>
      </c>
      <c r="H1295">
        <v>62239</v>
      </c>
      <c r="I1295">
        <v>1493</v>
      </c>
      <c r="J1295" s="5">
        <v>4275.84</v>
      </c>
      <c r="K1295">
        <v>54</v>
      </c>
      <c r="L1295" s="5">
        <v>5509.37</v>
      </c>
      <c r="M1295" s="4">
        <v>2.4</v>
      </c>
      <c r="N1295" s="4">
        <v>3.62</v>
      </c>
      <c r="O1295" s="4">
        <v>2.86</v>
      </c>
      <c r="P1295" s="4">
        <v>79.180000000000007</v>
      </c>
      <c r="Q1295" s="4">
        <v>1.29</v>
      </c>
    </row>
    <row r="1296" spans="1:17" x14ac:dyDescent="0.3">
      <c r="A1296" s="3">
        <v>45219</v>
      </c>
      <c r="B1296" s="11" t="str">
        <f t="shared" si="20"/>
        <v>Oct 2023</v>
      </c>
      <c r="C1296" t="s">
        <v>19</v>
      </c>
      <c r="D1296" t="s">
        <v>28</v>
      </c>
      <c r="E1296" t="s">
        <v>75</v>
      </c>
      <c r="F1296" t="s">
        <v>91</v>
      </c>
      <c r="G1296" t="str">
        <f>_xlfn.XLOOKUP(F1296,Product_Categories!A:A,Product_Categories!C:C,"Missing")</f>
        <v>Affiliate</v>
      </c>
      <c r="H1296">
        <v>25320</v>
      </c>
      <c r="I1296">
        <v>3079</v>
      </c>
      <c r="J1296" s="5">
        <v>4379.43</v>
      </c>
      <c r="K1296">
        <v>116</v>
      </c>
      <c r="L1296" s="5">
        <v>5197.25</v>
      </c>
      <c r="M1296" s="4">
        <v>12.16</v>
      </c>
      <c r="N1296" s="4">
        <v>3.77</v>
      </c>
      <c r="O1296" s="4">
        <v>1.42</v>
      </c>
      <c r="P1296">
        <v>37.75</v>
      </c>
      <c r="Q1296" s="4">
        <v>1.19</v>
      </c>
    </row>
    <row r="1297" spans="1:17" x14ac:dyDescent="0.3">
      <c r="A1297" s="3">
        <v>45219</v>
      </c>
      <c r="B1297" s="11" t="str">
        <f t="shared" si="20"/>
        <v>Oct 2023</v>
      </c>
      <c r="C1297" t="s">
        <v>17</v>
      </c>
      <c r="D1297" t="s">
        <v>33</v>
      </c>
      <c r="E1297" t="s">
        <v>74</v>
      </c>
      <c r="F1297" t="s">
        <v>91</v>
      </c>
      <c r="G1297" t="str">
        <f>_xlfn.XLOOKUP(F1297,Product_Categories!A:A,Product_Categories!C:C,"Missing")</f>
        <v>Affiliate</v>
      </c>
      <c r="H1297">
        <v>123770</v>
      </c>
      <c r="I1297">
        <v>13281</v>
      </c>
      <c r="J1297" s="5">
        <v>42797.5</v>
      </c>
      <c r="K1297">
        <v>1343</v>
      </c>
      <c r="L1297" s="5">
        <v>50413.18</v>
      </c>
      <c r="M1297" s="4">
        <v>10.73</v>
      </c>
      <c r="N1297" s="4">
        <v>10.11</v>
      </c>
      <c r="O1297" s="4">
        <v>3.22</v>
      </c>
      <c r="P1297" s="4">
        <v>31.87</v>
      </c>
      <c r="Q1297" s="4">
        <v>1.18</v>
      </c>
    </row>
    <row r="1298" spans="1:17" x14ac:dyDescent="0.3">
      <c r="A1298" s="3">
        <v>45219</v>
      </c>
      <c r="B1298" s="11" t="str">
        <f t="shared" si="20"/>
        <v>Oct 2023</v>
      </c>
      <c r="C1298" t="s">
        <v>107</v>
      </c>
      <c r="D1298" t="s">
        <v>58</v>
      </c>
      <c r="E1298" t="s">
        <v>76</v>
      </c>
      <c r="F1298" t="s">
        <v>97</v>
      </c>
      <c r="G1298" t="str">
        <f>_xlfn.XLOOKUP(F1298,Product_Categories!A:A,Product_Categories!C:C,"Missing")</f>
        <v>Webinars</v>
      </c>
      <c r="H1298">
        <v>54107</v>
      </c>
      <c r="I1298">
        <v>483</v>
      </c>
      <c r="J1298" s="5">
        <v>2116.87</v>
      </c>
      <c r="K1298">
        <v>89</v>
      </c>
      <c r="L1298" s="5">
        <v>2074.9499999999998</v>
      </c>
      <c r="M1298" s="4">
        <v>0.89</v>
      </c>
      <c r="N1298" s="4">
        <v>18.43</v>
      </c>
      <c r="O1298" s="4">
        <v>4.38</v>
      </c>
      <c r="P1298">
        <v>23.79</v>
      </c>
      <c r="Q1298" s="4">
        <v>0.98</v>
      </c>
    </row>
    <row r="1299" spans="1:17" x14ac:dyDescent="0.3">
      <c r="A1299" s="3">
        <v>45219</v>
      </c>
      <c r="B1299" s="11" t="str">
        <f t="shared" si="20"/>
        <v>Oct 2023</v>
      </c>
      <c r="C1299" t="s">
        <v>107</v>
      </c>
      <c r="D1299" t="s">
        <v>51</v>
      </c>
      <c r="E1299" t="s">
        <v>75</v>
      </c>
      <c r="F1299" t="s">
        <v>101</v>
      </c>
      <c r="G1299" t="str">
        <f>_xlfn.XLOOKUP(F1299,Product_Categories!A:A,Product_Categories!C:C,"Missing")</f>
        <v>Conversion</v>
      </c>
      <c r="H1299">
        <v>105380</v>
      </c>
      <c r="I1299">
        <v>1862</v>
      </c>
      <c r="J1299" s="5">
        <v>6562.39</v>
      </c>
      <c r="K1299">
        <v>119</v>
      </c>
      <c r="L1299" s="5">
        <v>6085.52</v>
      </c>
      <c r="M1299" s="4">
        <v>1.77</v>
      </c>
      <c r="N1299" s="4">
        <v>6.39</v>
      </c>
      <c r="O1299" s="4">
        <v>3.52</v>
      </c>
      <c r="P1299">
        <v>55.15</v>
      </c>
      <c r="Q1299" s="4">
        <v>0.93</v>
      </c>
    </row>
    <row r="1300" spans="1:17" x14ac:dyDescent="0.3">
      <c r="A1300" s="3">
        <v>45219</v>
      </c>
      <c r="B1300" s="11" t="str">
        <f t="shared" si="20"/>
        <v>Oct 2023</v>
      </c>
      <c r="C1300" t="s">
        <v>21</v>
      </c>
      <c r="D1300" t="s">
        <v>46</v>
      </c>
      <c r="E1300" t="s">
        <v>74</v>
      </c>
      <c r="F1300" t="s">
        <v>98</v>
      </c>
      <c r="G1300" t="str">
        <f>_xlfn.XLOOKUP(F1300,Product_Categories!A:A,Product_Categories!C:C,"Missing")</f>
        <v>Video</v>
      </c>
      <c r="H1300">
        <v>114608</v>
      </c>
      <c r="I1300">
        <v>14566</v>
      </c>
      <c r="J1300" s="5">
        <v>28375.03</v>
      </c>
      <c r="K1300">
        <v>473</v>
      </c>
      <c r="L1300" s="5">
        <v>26321.74</v>
      </c>
      <c r="M1300" s="4">
        <v>12.71</v>
      </c>
      <c r="N1300" s="4">
        <v>3.25</v>
      </c>
      <c r="O1300" s="4">
        <v>1.95</v>
      </c>
      <c r="P1300">
        <v>59.99</v>
      </c>
      <c r="Q1300" s="4">
        <v>0.93</v>
      </c>
    </row>
    <row r="1301" spans="1:17" x14ac:dyDescent="0.3">
      <c r="A1301" s="3">
        <v>45219</v>
      </c>
      <c r="B1301" s="11" t="str">
        <f t="shared" si="20"/>
        <v>Oct 2023</v>
      </c>
      <c r="C1301" t="s">
        <v>19</v>
      </c>
      <c r="D1301" t="s">
        <v>66</v>
      </c>
      <c r="E1301" t="s">
        <v>76</v>
      </c>
      <c r="F1301" t="s">
        <v>106</v>
      </c>
      <c r="G1301" t="str">
        <f>_xlfn.XLOOKUP(F1301,Product_Categories!A:A,Product_Categories!C:C,"Missing")</f>
        <v>Reporting</v>
      </c>
      <c r="H1301">
        <v>111628</v>
      </c>
      <c r="I1301">
        <v>11389</v>
      </c>
      <c r="J1301" s="5">
        <v>27569.38</v>
      </c>
      <c r="K1301">
        <v>1851</v>
      </c>
      <c r="L1301" s="5">
        <v>21562.45</v>
      </c>
      <c r="M1301" s="4">
        <v>10.199999999999999</v>
      </c>
      <c r="N1301" s="4">
        <v>16.25</v>
      </c>
      <c r="O1301" s="4">
        <v>2.42</v>
      </c>
      <c r="P1301">
        <v>14.89</v>
      </c>
      <c r="Q1301" s="4">
        <v>0.78</v>
      </c>
    </row>
    <row r="1302" spans="1:17" x14ac:dyDescent="0.3">
      <c r="A1302" s="3">
        <v>45219</v>
      </c>
      <c r="B1302" s="11" t="str">
        <f t="shared" si="20"/>
        <v>Oct 2023</v>
      </c>
      <c r="C1302" t="s">
        <v>21</v>
      </c>
      <c r="D1302" t="s">
        <v>71</v>
      </c>
      <c r="E1302" t="s">
        <v>76</v>
      </c>
      <c r="F1302" t="s">
        <v>86</v>
      </c>
      <c r="G1302" t="str">
        <f>_xlfn.XLOOKUP(F1302,Product_Categories!A:A,Product_Categories!C:C,"Missing")</f>
        <v>Website Tools</v>
      </c>
      <c r="H1302">
        <v>131320</v>
      </c>
      <c r="I1302">
        <v>3287</v>
      </c>
      <c r="J1302" s="5">
        <v>6513.41</v>
      </c>
      <c r="K1302">
        <v>197</v>
      </c>
      <c r="L1302" s="5">
        <v>5070.72</v>
      </c>
      <c r="M1302" s="4">
        <v>2.5</v>
      </c>
      <c r="N1302" s="4">
        <v>5.99</v>
      </c>
      <c r="O1302" s="4">
        <v>1.98</v>
      </c>
      <c r="P1302">
        <v>33.06</v>
      </c>
      <c r="Q1302" s="4">
        <v>0.78</v>
      </c>
    </row>
    <row r="1303" spans="1:17" x14ac:dyDescent="0.3">
      <c r="A1303" s="3">
        <v>45219</v>
      </c>
      <c r="B1303" s="11" t="str">
        <f t="shared" si="20"/>
        <v>Oct 2023</v>
      </c>
      <c r="C1303" t="s">
        <v>17</v>
      </c>
      <c r="D1303" t="s">
        <v>30</v>
      </c>
      <c r="E1303" t="s">
        <v>75</v>
      </c>
      <c r="F1303" t="s">
        <v>87</v>
      </c>
      <c r="G1303" t="str">
        <f>_xlfn.XLOOKUP(F1303,Product_Categories!A:A,Product_Categories!C:C,"Missing")</f>
        <v>AdTech</v>
      </c>
      <c r="H1303">
        <v>52990</v>
      </c>
      <c r="I1303">
        <v>7716</v>
      </c>
      <c r="J1303" s="5">
        <v>17442.3</v>
      </c>
      <c r="K1303">
        <v>577</v>
      </c>
      <c r="L1303" s="5">
        <v>11154.49</v>
      </c>
      <c r="M1303" s="4">
        <v>14.56</v>
      </c>
      <c r="N1303" s="4">
        <v>7.48</v>
      </c>
      <c r="O1303" s="4">
        <v>2.2599999999999998</v>
      </c>
      <c r="P1303" s="4">
        <v>30.23</v>
      </c>
      <c r="Q1303" s="4">
        <v>0.64</v>
      </c>
    </row>
    <row r="1304" spans="1:17" x14ac:dyDescent="0.3">
      <c r="A1304" s="3">
        <v>45219</v>
      </c>
      <c r="B1304" s="11" t="str">
        <f t="shared" si="20"/>
        <v>Oct 2023</v>
      </c>
      <c r="C1304" t="s">
        <v>19</v>
      </c>
      <c r="D1304" t="s">
        <v>46</v>
      </c>
      <c r="E1304" t="s">
        <v>74</v>
      </c>
      <c r="F1304" t="s">
        <v>84</v>
      </c>
      <c r="G1304" t="str">
        <f>_xlfn.XLOOKUP(F1304,Product_Categories!A:A,Product_Categories!C:C,"Missing")</f>
        <v>Marketing Suite</v>
      </c>
      <c r="H1304">
        <v>46826</v>
      </c>
      <c r="I1304">
        <v>920</v>
      </c>
      <c r="J1304" s="5">
        <v>3384.39</v>
      </c>
      <c r="K1304">
        <v>48</v>
      </c>
      <c r="L1304" s="5">
        <v>1407.41</v>
      </c>
      <c r="M1304" s="4">
        <v>1.96</v>
      </c>
      <c r="N1304" s="4">
        <v>5.22</v>
      </c>
      <c r="O1304" s="4">
        <v>3.68</v>
      </c>
      <c r="P1304">
        <v>70.510000000000005</v>
      </c>
      <c r="Q1304" s="4">
        <v>0.42</v>
      </c>
    </row>
    <row r="1305" spans="1:17" x14ac:dyDescent="0.3">
      <c r="A1305" s="3">
        <v>45219</v>
      </c>
      <c r="B1305" s="11" t="str">
        <f t="shared" si="20"/>
        <v>Oct 2023</v>
      </c>
      <c r="C1305" t="s">
        <v>21</v>
      </c>
      <c r="D1305" t="s">
        <v>70</v>
      </c>
      <c r="E1305" t="s">
        <v>73</v>
      </c>
      <c r="F1305" t="s">
        <v>93</v>
      </c>
      <c r="G1305" t="str">
        <f>_xlfn.XLOOKUP(F1305,Product_Categories!A:A,Product_Categories!C:C,"Missing")</f>
        <v>Social Media</v>
      </c>
      <c r="H1305">
        <v>137897</v>
      </c>
      <c r="I1305">
        <v>8397</v>
      </c>
      <c r="J1305" s="5">
        <v>36627.19</v>
      </c>
      <c r="K1305">
        <v>429</v>
      </c>
      <c r="L1305" s="5">
        <v>10950.14</v>
      </c>
      <c r="M1305" s="4">
        <v>6.09</v>
      </c>
      <c r="N1305" s="4">
        <v>5.1100000000000003</v>
      </c>
      <c r="O1305" s="4">
        <v>4.3600000000000003</v>
      </c>
      <c r="P1305">
        <v>85.38</v>
      </c>
      <c r="Q1305" s="4">
        <v>0.3</v>
      </c>
    </row>
    <row r="1306" spans="1:17" x14ac:dyDescent="0.3">
      <c r="A1306" s="3">
        <v>45219</v>
      </c>
      <c r="B1306" s="11" t="str">
        <f t="shared" si="20"/>
        <v>Oct 2023</v>
      </c>
      <c r="C1306" t="s">
        <v>18</v>
      </c>
      <c r="D1306" t="s">
        <v>40</v>
      </c>
      <c r="E1306" t="s">
        <v>73</v>
      </c>
      <c r="F1306" t="s">
        <v>92</v>
      </c>
      <c r="G1306" t="str">
        <f>_xlfn.XLOOKUP(F1306,Product_Categories!A:A,Product_Categories!C:C,"Missing")</f>
        <v>Design</v>
      </c>
      <c r="H1306">
        <v>44359</v>
      </c>
      <c r="I1306">
        <v>761</v>
      </c>
      <c r="J1306" s="5">
        <v>3402.05</v>
      </c>
      <c r="K1306">
        <v>41</v>
      </c>
      <c r="L1306" s="5">
        <v>783.43</v>
      </c>
      <c r="M1306" s="4">
        <v>1.72</v>
      </c>
      <c r="N1306" s="4">
        <v>5.39</v>
      </c>
      <c r="O1306" s="4">
        <v>4.47</v>
      </c>
      <c r="P1306" s="4">
        <v>82.98</v>
      </c>
      <c r="Q1306" s="4">
        <v>0.23</v>
      </c>
    </row>
    <row r="1307" spans="1:17" x14ac:dyDescent="0.3">
      <c r="A1307" s="3">
        <v>45220</v>
      </c>
      <c r="B1307" s="11" t="str">
        <f t="shared" si="20"/>
        <v>Oct 2023</v>
      </c>
      <c r="C1307" t="s">
        <v>19</v>
      </c>
      <c r="D1307" t="s">
        <v>25</v>
      </c>
      <c r="E1307" t="s">
        <v>76</v>
      </c>
      <c r="F1307" t="s">
        <v>101</v>
      </c>
      <c r="G1307" t="str">
        <f>_xlfn.XLOOKUP(F1307,Product_Categories!A:A,Product_Categories!C:C,"Missing")</f>
        <v>Conversion</v>
      </c>
      <c r="H1307">
        <v>38035</v>
      </c>
      <c r="I1307">
        <v>5506</v>
      </c>
      <c r="J1307" s="5">
        <v>2697.72</v>
      </c>
      <c r="K1307">
        <v>969</v>
      </c>
      <c r="L1307" s="5">
        <v>187291.84</v>
      </c>
      <c r="M1307" s="4">
        <v>14.48</v>
      </c>
      <c r="N1307" s="4">
        <v>17.600000000000001</v>
      </c>
      <c r="O1307" s="4">
        <v>0.49</v>
      </c>
      <c r="P1307">
        <v>2.78</v>
      </c>
      <c r="Q1307" s="4">
        <v>69.430000000000007</v>
      </c>
    </row>
    <row r="1308" spans="1:17" x14ac:dyDescent="0.3">
      <c r="A1308" s="3">
        <v>45220</v>
      </c>
      <c r="B1308" s="11" t="str">
        <f t="shared" si="20"/>
        <v>Oct 2023</v>
      </c>
      <c r="C1308" t="s">
        <v>18</v>
      </c>
      <c r="D1308" t="s">
        <v>63</v>
      </c>
      <c r="E1308" t="s">
        <v>73</v>
      </c>
      <c r="F1308" t="s">
        <v>103</v>
      </c>
      <c r="G1308" t="str">
        <f>_xlfn.XLOOKUP(F1308,Product_Categories!A:A,Product_Categories!C:C,"Missing")</f>
        <v>Automation</v>
      </c>
      <c r="H1308">
        <v>35135</v>
      </c>
      <c r="I1308">
        <v>4507</v>
      </c>
      <c r="J1308" s="5">
        <v>3053.32</v>
      </c>
      <c r="K1308">
        <v>985</v>
      </c>
      <c r="L1308" s="5">
        <v>139132.97</v>
      </c>
      <c r="M1308" s="4">
        <v>12.83</v>
      </c>
      <c r="N1308" s="4">
        <v>21.85</v>
      </c>
      <c r="O1308" s="4">
        <v>0.68</v>
      </c>
      <c r="P1308">
        <v>3.1</v>
      </c>
      <c r="Q1308" s="4">
        <v>45.57</v>
      </c>
    </row>
    <row r="1309" spans="1:17" x14ac:dyDescent="0.3">
      <c r="A1309" s="3">
        <v>45220</v>
      </c>
      <c r="B1309" s="11" t="str">
        <f t="shared" si="20"/>
        <v>Oct 2023</v>
      </c>
      <c r="C1309" t="s">
        <v>17</v>
      </c>
      <c r="D1309" t="s">
        <v>59</v>
      </c>
      <c r="E1309" t="s">
        <v>76</v>
      </c>
      <c r="F1309" t="s">
        <v>77</v>
      </c>
      <c r="G1309" t="str">
        <f>_xlfn.XLOOKUP(F1309,Product_Categories!A:A,Product_Categories!C:C,"Missing")</f>
        <v>SEO</v>
      </c>
      <c r="H1309">
        <v>77496</v>
      </c>
      <c r="I1309">
        <v>939</v>
      </c>
      <c r="J1309" s="5">
        <v>495.17</v>
      </c>
      <c r="K1309">
        <v>127</v>
      </c>
      <c r="L1309" s="5">
        <v>19506.740000000002</v>
      </c>
      <c r="M1309" s="4">
        <v>1.21</v>
      </c>
      <c r="N1309" s="4">
        <v>13.53</v>
      </c>
      <c r="O1309" s="4">
        <v>0.53</v>
      </c>
      <c r="P1309" s="4">
        <v>3.9</v>
      </c>
      <c r="Q1309" s="4">
        <v>39.39</v>
      </c>
    </row>
    <row r="1310" spans="1:17" x14ac:dyDescent="0.3">
      <c r="A1310" s="3">
        <v>45220</v>
      </c>
      <c r="B1310" s="11" t="str">
        <f t="shared" si="20"/>
        <v>Oct 2023</v>
      </c>
      <c r="C1310" t="s">
        <v>18</v>
      </c>
      <c r="D1310" t="s">
        <v>39</v>
      </c>
      <c r="E1310" t="s">
        <v>75</v>
      </c>
      <c r="F1310" t="s">
        <v>93</v>
      </c>
      <c r="G1310" t="str">
        <f>_xlfn.XLOOKUP(F1310,Product_Categories!A:A,Product_Categories!C:C,"Missing")</f>
        <v>Social Media</v>
      </c>
      <c r="H1310">
        <v>62603</v>
      </c>
      <c r="I1310">
        <v>4298</v>
      </c>
      <c r="J1310" s="5">
        <v>2510.08</v>
      </c>
      <c r="K1310">
        <v>880</v>
      </c>
      <c r="L1310" s="5">
        <v>85102.83</v>
      </c>
      <c r="M1310" s="4">
        <v>6.87</v>
      </c>
      <c r="N1310" s="4">
        <v>20.47</v>
      </c>
      <c r="O1310" s="4">
        <v>0.57999999999999996</v>
      </c>
      <c r="P1310" s="4">
        <v>2.85</v>
      </c>
      <c r="Q1310" s="4">
        <v>33.9</v>
      </c>
    </row>
    <row r="1311" spans="1:17" x14ac:dyDescent="0.3">
      <c r="A1311" s="3">
        <v>45220</v>
      </c>
      <c r="B1311" s="11" t="str">
        <f t="shared" si="20"/>
        <v>Oct 2023</v>
      </c>
      <c r="C1311" t="s">
        <v>19</v>
      </c>
      <c r="D1311" t="s">
        <v>71</v>
      </c>
      <c r="E1311" t="s">
        <v>73</v>
      </c>
      <c r="F1311" t="s">
        <v>97</v>
      </c>
      <c r="G1311" t="str">
        <f>_xlfn.XLOOKUP(F1311,Product_Categories!A:A,Product_Categories!C:C,"Missing")</f>
        <v>Webinars</v>
      </c>
      <c r="H1311">
        <v>88741</v>
      </c>
      <c r="I1311">
        <v>5268</v>
      </c>
      <c r="J1311" s="5">
        <v>4981.71</v>
      </c>
      <c r="K1311">
        <v>1099</v>
      </c>
      <c r="L1311" s="5">
        <v>166329.70000000001</v>
      </c>
      <c r="M1311" s="4">
        <v>5.94</v>
      </c>
      <c r="N1311" s="4">
        <v>20.86</v>
      </c>
      <c r="O1311" s="4">
        <v>0.95</v>
      </c>
      <c r="P1311">
        <v>4.53</v>
      </c>
      <c r="Q1311" s="4">
        <v>33.39</v>
      </c>
    </row>
    <row r="1312" spans="1:17" x14ac:dyDescent="0.3">
      <c r="A1312" s="3">
        <v>45220</v>
      </c>
      <c r="B1312" s="11" t="str">
        <f t="shared" si="20"/>
        <v>Oct 2023</v>
      </c>
      <c r="C1312" t="s">
        <v>17</v>
      </c>
      <c r="D1312" t="s">
        <v>27</v>
      </c>
      <c r="E1312" t="s">
        <v>73</v>
      </c>
      <c r="F1312" t="s">
        <v>79</v>
      </c>
      <c r="G1312" t="str">
        <f>_xlfn.XLOOKUP(F1312,Product_Categories!A:A,Product_Categories!C:C,"Missing")</f>
        <v>Email Marketing</v>
      </c>
      <c r="H1312">
        <v>2376</v>
      </c>
      <c r="I1312">
        <v>69</v>
      </c>
      <c r="J1312" s="5">
        <v>69.260000000000005</v>
      </c>
      <c r="K1312">
        <v>14</v>
      </c>
      <c r="L1312" s="5">
        <v>2142.87</v>
      </c>
      <c r="M1312" s="4">
        <v>2.9</v>
      </c>
      <c r="N1312" s="4">
        <v>20.29</v>
      </c>
      <c r="O1312" s="4">
        <v>1</v>
      </c>
      <c r="P1312" s="4">
        <v>4.95</v>
      </c>
      <c r="Q1312" s="4">
        <v>30.94</v>
      </c>
    </row>
    <row r="1313" spans="1:17" x14ac:dyDescent="0.3">
      <c r="A1313" s="3">
        <v>45220</v>
      </c>
      <c r="B1313" s="11" t="str">
        <f t="shared" si="20"/>
        <v>Oct 2023</v>
      </c>
      <c r="C1313" t="s">
        <v>19</v>
      </c>
      <c r="D1313" t="s">
        <v>49</v>
      </c>
      <c r="E1313" t="s">
        <v>73</v>
      </c>
      <c r="F1313" t="s">
        <v>77</v>
      </c>
      <c r="G1313" t="str">
        <f>_xlfn.XLOOKUP(F1313,Product_Categories!A:A,Product_Categories!C:C,"Missing")</f>
        <v>SEO</v>
      </c>
      <c r="H1313">
        <v>127136</v>
      </c>
      <c r="I1313">
        <v>6870</v>
      </c>
      <c r="J1313" s="5">
        <v>8895.41</v>
      </c>
      <c r="K1313">
        <v>1343</v>
      </c>
      <c r="L1313" s="5">
        <v>242970.33</v>
      </c>
      <c r="M1313" s="4">
        <v>5.4</v>
      </c>
      <c r="N1313" s="4">
        <v>19.55</v>
      </c>
      <c r="O1313" s="4">
        <v>1.29</v>
      </c>
      <c r="P1313">
        <v>6.62</v>
      </c>
      <c r="Q1313" s="4">
        <v>27.31</v>
      </c>
    </row>
    <row r="1314" spans="1:17" x14ac:dyDescent="0.3">
      <c r="A1314" s="3">
        <v>45220</v>
      </c>
      <c r="B1314" s="11" t="str">
        <f t="shared" si="20"/>
        <v>Oct 2023</v>
      </c>
      <c r="C1314" t="s">
        <v>19</v>
      </c>
      <c r="D1314" t="s">
        <v>55</v>
      </c>
      <c r="E1314" t="s">
        <v>75</v>
      </c>
      <c r="F1314" t="s">
        <v>93</v>
      </c>
      <c r="G1314" t="str">
        <f>_xlfn.XLOOKUP(F1314,Product_Categories!A:A,Product_Categories!C:C,"Missing")</f>
        <v>Social Media</v>
      </c>
      <c r="H1314">
        <v>115650</v>
      </c>
      <c r="I1314">
        <v>1731</v>
      </c>
      <c r="J1314" s="5">
        <v>3261.95</v>
      </c>
      <c r="K1314">
        <v>359</v>
      </c>
      <c r="L1314" s="5">
        <v>62180.56</v>
      </c>
      <c r="M1314" s="4">
        <v>1.5</v>
      </c>
      <c r="N1314" s="4">
        <v>20.74</v>
      </c>
      <c r="O1314" s="4">
        <v>1.88</v>
      </c>
      <c r="P1314">
        <v>9.09</v>
      </c>
      <c r="Q1314" s="4">
        <v>19.059999999999999</v>
      </c>
    </row>
    <row r="1315" spans="1:17" x14ac:dyDescent="0.3">
      <c r="A1315" s="3">
        <v>45220</v>
      </c>
      <c r="B1315" s="11" t="str">
        <f t="shared" si="20"/>
        <v>Oct 2023</v>
      </c>
      <c r="C1315" t="s">
        <v>19</v>
      </c>
      <c r="D1315" t="s">
        <v>53</v>
      </c>
      <c r="E1315" t="s">
        <v>76</v>
      </c>
      <c r="F1315" t="s">
        <v>92</v>
      </c>
      <c r="G1315" t="str">
        <f>_xlfn.XLOOKUP(F1315,Product_Categories!A:A,Product_Categories!C:C,"Missing")</f>
        <v>Design</v>
      </c>
      <c r="H1315">
        <v>109017</v>
      </c>
      <c r="I1315">
        <v>8303</v>
      </c>
      <c r="J1315" s="5">
        <v>18575.25</v>
      </c>
      <c r="K1315">
        <v>1784</v>
      </c>
      <c r="L1315" s="5">
        <v>353454.85</v>
      </c>
      <c r="M1315" s="4">
        <v>7.62</v>
      </c>
      <c r="N1315" s="4">
        <v>21.49</v>
      </c>
      <c r="O1315" s="4">
        <v>2.2400000000000002</v>
      </c>
      <c r="P1315">
        <v>10.41</v>
      </c>
      <c r="Q1315" s="4">
        <v>19.03</v>
      </c>
    </row>
    <row r="1316" spans="1:17" x14ac:dyDescent="0.3">
      <c r="A1316" s="3">
        <v>45220</v>
      </c>
      <c r="B1316" s="11" t="str">
        <f t="shared" si="20"/>
        <v>Oct 2023</v>
      </c>
      <c r="C1316" t="s">
        <v>21</v>
      </c>
      <c r="D1316" t="s">
        <v>30</v>
      </c>
      <c r="E1316" t="s">
        <v>76</v>
      </c>
      <c r="F1316" t="s">
        <v>89</v>
      </c>
      <c r="G1316" t="str">
        <f>_xlfn.XLOOKUP(F1316,Product_Categories!A:A,Product_Categories!C:C,"Missing")</f>
        <v>Push Notifications</v>
      </c>
      <c r="H1316">
        <v>79403</v>
      </c>
      <c r="I1316">
        <v>8575</v>
      </c>
      <c r="J1316" s="5">
        <v>17144.150000000001</v>
      </c>
      <c r="K1316">
        <v>1622</v>
      </c>
      <c r="L1316" s="5">
        <v>306222.57</v>
      </c>
      <c r="M1316" s="4">
        <v>10.8</v>
      </c>
      <c r="N1316" s="4">
        <v>18.920000000000002</v>
      </c>
      <c r="O1316" s="4">
        <v>2</v>
      </c>
      <c r="P1316">
        <v>10.57</v>
      </c>
      <c r="Q1316" s="4">
        <v>17.86</v>
      </c>
    </row>
    <row r="1317" spans="1:17" x14ac:dyDescent="0.3">
      <c r="A1317" s="3">
        <v>45220</v>
      </c>
      <c r="B1317" s="11" t="str">
        <f t="shared" si="20"/>
        <v>Oct 2023</v>
      </c>
      <c r="C1317" t="s">
        <v>21</v>
      </c>
      <c r="D1317" t="s">
        <v>47</v>
      </c>
      <c r="E1317" t="s">
        <v>73</v>
      </c>
      <c r="F1317" t="s">
        <v>93</v>
      </c>
      <c r="G1317" t="str">
        <f>_xlfn.XLOOKUP(F1317,Product_Categories!A:A,Product_Categories!C:C,"Missing")</f>
        <v>Social Media</v>
      </c>
      <c r="H1317">
        <v>74202</v>
      </c>
      <c r="I1317">
        <v>4855</v>
      </c>
      <c r="J1317" s="5">
        <v>2776.93</v>
      </c>
      <c r="K1317">
        <v>809</v>
      </c>
      <c r="L1317" s="5">
        <v>48371.62</v>
      </c>
      <c r="M1317" s="4">
        <v>6.54</v>
      </c>
      <c r="N1317" s="4">
        <v>16.66</v>
      </c>
      <c r="O1317" s="4">
        <v>0.56999999999999995</v>
      </c>
      <c r="P1317">
        <v>3.43</v>
      </c>
      <c r="Q1317" s="4">
        <v>17.420000000000002</v>
      </c>
    </row>
    <row r="1318" spans="1:17" x14ac:dyDescent="0.3">
      <c r="A1318" s="3">
        <v>45220</v>
      </c>
      <c r="B1318" s="11" t="str">
        <f t="shared" si="20"/>
        <v>Oct 2023</v>
      </c>
      <c r="C1318" t="s">
        <v>21</v>
      </c>
      <c r="D1318" t="s">
        <v>35</v>
      </c>
      <c r="E1318" t="s">
        <v>74</v>
      </c>
      <c r="F1318" t="s">
        <v>90</v>
      </c>
      <c r="G1318" t="str">
        <f>_xlfn.XLOOKUP(F1318,Product_Categories!A:A,Product_Categories!C:C,"Missing")</f>
        <v>Brand Monitoring</v>
      </c>
      <c r="H1318">
        <v>66638</v>
      </c>
      <c r="I1318">
        <v>1699</v>
      </c>
      <c r="J1318" s="5">
        <v>1778.41</v>
      </c>
      <c r="K1318">
        <v>253</v>
      </c>
      <c r="L1318" s="5">
        <v>29471.9</v>
      </c>
      <c r="M1318" s="4">
        <v>2.5499999999999998</v>
      </c>
      <c r="N1318" s="4">
        <v>14.89</v>
      </c>
      <c r="O1318" s="4">
        <v>1.05</v>
      </c>
      <c r="P1318">
        <v>7.03</v>
      </c>
      <c r="Q1318" s="4">
        <v>16.57</v>
      </c>
    </row>
    <row r="1319" spans="1:17" x14ac:dyDescent="0.3">
      <c r="A1319" s="3">
        <v>45220</v>
      </c>
      <c r="B1319" s="11" t="str">
        <f t="shared" si="20"/>
        <v>Oct 2023</v>
      </c>
      <c r="C1319" t="s">
        <v>21</v>
      </c>
      <c r="D1319" t="s">
        <v>56</v>
      </c>
      <c r="E1319" t="s">
        <v>74</v>
      </c>
      <c r="F1319" t="s">
        <v>81</v>
      </c>
      <c r="G1319" t="str">
        <f>_xlfn.XLOOKUP(F1319,Product_Categories!A:A,Product_Categories!C:C,"Missing")</f>
        <v>Lead Management</v>
      </c>
      <c r="H1319">
        <v>27648</v>
      </c>
      <c r="I1319">
        <v>2646</v>
      </c>
      <c r="J1319" s="5">
        <v>4964.47</v>
      </c>
      <c r="K1319">
        <v>507</v>
      </c>
      <c r="L1319" s="5">
        <v>58095.94</v>
      </c>
      <c r="M1319" s="4">
        <v>9.57</v>
      </c>
      <c r="N1319" s="4">
        <v>19.16</v>
      </c>
      <c r="O1319" s="4">
        <v>1.88</v>
      </c>
      <c r="P1319">
        <v>9.7899999999999991</v>
      </c>
      <c r="Q1319" s="4">
        <v>11.7</v>
      </c>
    </row>
    <row r="1320" spans="1:17" x14ac:dyDescent="0.3">
      <c r="A1320" s="3">
        <v>45220</v>
      </c>
      <c r="B1320" s="11" t="str">
        <f t="shared" si="20"/>
        <v>Oct 2023</v>
      </c>
      <c r="C1320" t="s">
        <v>21</v>
      </c>
      <c r="D1320" t="s">
        <v>56</v>
      </c>
      <c r="E1320" t="s">
        <v>75</v>
      </c>
      <c r="F1320" t="s">
        <v>78</v>
      </c>
      <c r="G1320" t="str">
        <f>_xlfn.XLOOKUP(F1320,Product_Categories!A:A,Product_Categories!C:C,"Missing")</f>
        <v>Audience Analytics</v>
      </c>
      <c r="H1320">
        <v>143786</v>
      </c>
      <c r="I1320">
        <v>7754</v>
      </c>
      <c r="J1320" s="5">
        <v>15451.85</v>
      </c>
      <c r="K1320">
        <v>1342</v>
      </c>
      <c r="L1320" s="5">
        <v>179736.53</v>
      </c>
      <c r="M1320" s="4">
        <v>5.39</v>
      </c>
      <c r="N1320" s="4">
        <v>17.309999999999999</v>
      </c>
      <c r="O1320" s="4">
        <v>1.99</v>
      </c>
      <c r="P1320">
        <v>11.51</v>
      </c>
      <c r="Q1320" s="4">
        <v>11.63</v>
      </c>
    </row>
    <row r="1321" spans="1:17" x14ac:dyDescent="0.3">
      <c r="A1321" s="3">
        <v>45220</v>
      </c>
      <c r="B1321" s="11" t="str">
        <f t="shared" si="20"/>
        <v>Oct 2023</v>
      </c>
      <c r="C1321" t="s">
        <v>21</v>
      </c>
      <c r="D1321" t="s">
        <v>31</v>
      </c>
      <c r="E1321" t="s">
        <v>75</v>
      </c>
      <c r="F1321" t="s">
        <v>97</v>
      </c>
      <c r="G1321" t="str">
        <f>_xlfn.XLOOKUP(F1321,Product_Categories!A:A,Product_Categories!C:C,"Missing")</f>
        <v>Webinars</v>
      </c>
      <c r="H1321">
        <v>69348</v>
      </c>
      <c r="I1321">
        <v>6827</v>
      </c>
      <c r="J1321" s="5">
        <v>16618.57</v>
      </c>
      <c r="K1321">
        <v>1201</v>
      </c>
      <c r="L1321" s="5">
        <v>170246.72</v>
      </c>
      <c r="M1321" s="4">
        <v>9.84</v>
      </c>
      <c r="N1321" s="4">
        <v>17.59</v>
      </c>
      <c r="O1321" s="4">
        <v>2.4300000000000002</v>
      </c>
      <c r="P1321">
        <v>13.84</v>
      </c>
      <c r="Q1321" s="4">
        <v>10.24</v>
      </c>
    </row>
    <row r="1322" spans="1:17" x14ac:dyDescent="0.3">
      <c r="A1322" s="3">
        <v>45220</v>
      </c>
      <c r="B1322" s="11" t="str">
        <f t="shared" si="20"/>
        <v>Oct 2023</v>
      </c>
      <c r="C1322" t="s">
        <v>21</v>
      </c>
      <c r="D1322" t="s">
        <v>45</v>
      </c>
      <c r="E1322" t="s">
        <v>73</v>
      </c>
      <c r="F1322" t="s">
        <v>104</v>
      </c>
      <c r="G1322" t="str">
        <f>_xlfn.XLOOKUP(F1322,Product_Categories!A:A,Product_Categories!C:C,"Missing")</f>
        <v>Surveys</v>
      </c>
      <c r="H1322">
        <v>89646</v>
      </c>
      <c r="I1322">
        <v>2377</v>
      </c>
      <c r="J1322" s="5">
        <v>5185.37</v>
      </c>
      <c r="K1322">
        <v>492</v>
      </c>
      <c r="L1322" s="5">
        <v>50824.21</v>
      </c>
      <c r="M1322" s="4">
        <v>2.65</v>
      </c>
      <c r="N1322" s="4">
        <v>20.7</v>
      </c>
      <c r="O1322" s="4">
        <v>2.1800000000000002</v>
      </c>
      <c r="P1322">
        <v>10.54</v>
      </c>
      <c r="Q1322" s="4">
        <v>9.8000000000000007</v>
      </c>
    </row>
    <row r="1323" spans="1:17" x14ac:dyDescent="0.3">
      <c r="A1323" s="3">
        <v>45220</v>
      </c>
      <c r="B1323" s="11" t="str">
        <f t="shared" si="20"/>
        <v>Oct 2023</v>
      </c>
      <c r="C1323" t="s">
        <v>108</v>
      </c>
      <c r="D1323" t="s">
        <v>43</v>
      </c>
      <c r="E1323" t="s">
        <v>76</v>
      </c>
      <c r="F1323" t="s">
        <v>80</v>
      </c>
      <c r="G1323" t="str">
        <f>_xlfn.XLOOKUP(F1323,Product_Categories!A:A,Product_Categories!C:C,"Missing")</f>
        <v>Feedback</v>
      </c>
      <c r="H1323">
        <v>80357</v>
      </c>
      <c r="I1323">
        <v>3234</v>
      </c>
      <c r="J1323" s="5">
        <v>2822.87</v>
      </c>
      <c r="K1323">
        <v>235</v>
      </c>
      <c r="L1323" s="5">
        <v>22994.93</v>
      </c>
      <c r="M1323" s="4">
        <v>4.0199999999999996</v>
      </c>
      <c r="N1323" s="4">
        <v>7.27</v>
      </c>
      <c r="O1323" s="4">
        <v>0.87</v>
      </c>
      <c r="P1323">
        <v>12.01</v>
      </c>
      <c r="Q1323" s="4">
        <v>8.15</v>
      </c>
    </row>
    <row r="1324" spans="1:17" x14ac:dyDescent="0.3">
      <c r="A1324" s="3">
        <v>45220</v>
      </c>
      <c r="B1324" s="11" t="str">
        <f t="shared" si="20"/>
        <v>Oct 2023</v>
      </c>
      <c r="C1324" t="s">
        <v>107</v>
      </c>
      <c r="D1324" t="s">
        <v>44</v>
      </c>
      <c r="E1324" t="s">
        <v>73</v>
      </c>
      <c r="F1324" t="s">
        <v>84</v>
      </c>
      <c r="G1324" t="str">
        <f>_xlfn.XLOOKUP(F1324,Product_Categories!A:A,Product_Categories!C:C,"Missing")</f>
        <v>Marketing Suite</v>
      </c>
      <c r="H1324">
        <v>135383</v>
      </c>
      <c r="I1324">
        <v>19387</v>
      </c>
      <c r="J1324" s="5">
        <v>47421.79</v>
      </c>
      <c r="K1324">
        <v>3383</v>
      </c>
      <c r="L1324" s="5">
        <v>363149.59</v>
      </c>
      <c r="M1324" s="4">
        <v>14.32</v>
      </c>
      <c r="N1324" s="4">
        <v>17.45</v>
      </c>
      <c r="O1324" s="4">
        <v>2.4500000000000002</v>
      </c>
      <c r="P1324">
        <v>14.02</v>
      </c>
      <c r="Q1324" s="4">
        <v>7.66</v>
      </c>
    </row>
    <row r="1325" spans="1:17" x14ac:dyDescent="0.3">
      <c r="A1325" s="3">
        <v>45220</v>
      </c>
      <c r="B1325" s="11" t="str">
        <f t="shared" si="20"/>
        <v>Oct 2023</v>
      </c>
      <c r="C1325" t="s">
        <v>108</v>
      </c>
      <c r="D1325" t="s">
        <v>63</v>
      </c>
      <c r="E1325" t="s">
        <v>73</v>
      </c>
      <c r="F1325" t="s">
        <v>78</v>
      </c>
      <c r="G1325" t="str">
        <f>_xlfn.XLOOKUP(F1325,Product_Categories!A:A,Product_Categories!C:C,"Missing")</f>
        <v>Audience Analytics</v>
      </c>
      <c r="H1325">
        <v>125382</v>
      </c>
      <c r="I1325">
        <v>7516</v>
      </c>
      <c r="J1325" s="5">
        <v>11893.82</v>
      </c>
      <c r="K1325">
        <v>1583</v>
      </c>
      <c r="L1325" s="5">
        <v>89999.18</v>
      </c>
      <c r="M1325" s="4">
        <v>5.99</v>
      </c>
      <c r="N1325" s="4">
        <v>21.06</v>
      </c>
      <c r="O1325" s="4">
        <v>1.58</v>
      </c>
      <c r="P1325">
        <v>7.51</v>
      </c>
      <c r="Q1325" s="4">
        <v>7.57</v>
      </c>
    </row>
    <row r="1326" spans="1:17" x14ac:dyDescent="0.3">
      <c r="A1326" s="3">
        <v>45220</v>
      </c>
      <c r="B1326" s="11" t="str">
        <f t="shared" si="20"/>
        <v>Oct 2023</v>
      </c>
      <c r="C1326" t="s">
        <v>108</v>
      </c>
      <c r="D1326" t="s">
        <v>51</v>
      </c>
      <c r="E1326" t="s">
        <v>75</v>
      </c>
      <c r="F1326" t="s">
        <v>100</v>
      </c>
      <c r="G1326" t="str">
        <f>_xlfn.XLOOKUP(F1326,Product_Categories!A:A,Product_Categories!C:C,"Missing")</f>
        <v>Forms</v>
      </c>
      <c r="H1326">
        <v>34154</v>
      </c>
      <c r="I1326">
        <v>1075</v>
      </c>
      <c r="J1326" s="5">
        <v>4631.75</v>
      </c>
      <c r="K1326">
        <v>181</v>
      </c>
      <c r="L1326" s="5">
        <v>34614.26</v>
      </c>
      <c r="M1326" s="4">
        <v>3.15</v>
      </c>
      <c r="N1326" s="4">
        <v>16.84</v>
      </c>
      <c r="O1326" s="4">
        <v>4.3099999999999996</v>
      </c>
      <c r="P1326">
        <v>25.59</v>
      </c>
      <c r="Q1326" s="4">
        <v>7.47</v>
      </c>
    </row>
    <row r="1327" spans="1:17" x14ac:dyDescent="0.3">
      <c r="A1327" s="3">
        <v>45220</v>
      </c>
      <c r="B1327" s="11" t="str">
        <f t="shared" si="20"/>
        <v>Oct 2023</v>
      </c>
      <c r="C1327" t="s">
        <v>108</v>
      </c>
      <c r="D1327" t="s">
        <v>61</v>
      </c>
      <c r="E1327" t="s">
        <v>73</v>
      </c>
      <c r="F1327" t="s">
        <v>85</v>
      </c>
      <c r="G1327" t="str">
        <f>_xlfn.XLOOKUP(F1327,Product_Categories!A:A,Product_Categories!C:C,"Missing")</f>
        <v>Budgeting</v>
      </c>
      <c r="H1327">
        <v>15693</v>
      </c>
      <c r="I1327">
        <v>635</v>
      </c>
      <c r="J1327" s="5">
        <v>1930.51</v>
      </c>
      <c r="K1327">
        <v>114</v>
      </c>
      <c r="L1327" s="5">
        <v>13515.24</v>
      </c>
      <c r="M1327" s="4">
        <v>4.05</v>
      </c>
      <c r="N1327" s="4">
        <v>17.95</v>
      </c>
      <c r="O1327" s="4">
        <v>3.04</v>
      </c>
      <c r="P1327">
        <v>16.93</v>
      </c>
      <c r="Q1327" s="4">
        <v>7</v>
      </c>
    </row>
    <row r="1328" spans="1:17" x14ac:dyDescent="0.3">
      <c r="A1328" s="3">
        <v>45220</v>
      </c>
      <c r="B1328" s="11" t="str">
        <f t="shared" si="20"/>
        <v>Oct 2023</v>
      </c>
      <c r="C1328" t="s">
        <v>19</v>
      </c>
      <c r="D1328" t="s">
        <v>64</v>
      </c>
      <c r="E1328" t="s">
        <v>73</v>
      </c>
      <c r="F1328" t="s">
        <v>84</v>
      </c>
      <c r="G1328" t="str">
        <f>_xlfn.XLOOKUP(F1328,Product_Categories!A:A,Product_Categories!C:C,"Missing")</f>
        <v>Marketing Suite</v>
      </c>
      <c r="H1328">
        <v>72837</v>
      </c>
      <c r="I1328">
        <v>2340</v>
      </c>
      <c r="J1328" s="5">
        <v>8440.3700000000008</v>
      </c>
      <c r="K1328">
        <v>495</v>
      </c>
      <c r="L1328" s="5">
        <v>58481.82</v>
      </c>
      <c r="M1328" s="4">
        <v>3.21</v>
      </c>
      <c r="N1328" s="4">
        <v>21.15</v>
      </c>
      <c r="O1328" s="4">
        <v>3.61</v>
      </c>
      <c r="P1328">
        <v>17.05</v>
      </c>
      <c r="Q1328" s="4">
        <v>6.93</v>
      </c>
    </row>
    <row r="1329" spans="1:17" x14ac:dyDescent="0.3">
      <c r="A1329" s="3">
        <v>45220</v>
      </c>
      <c r="B1329" s="11" t="str">
        <f t="shared" si="20"/>
        <v>Oct 2023</v>
      </c>
      <c r="C1329" t="s">
        <v>107</v>
      </c>
      <c r="D1329" t="s">
        <v>42</v>
      </c>
      <c r="E1329" t="s">
        <v>76</v>
      </c>
      <c r="F1329" t="s">
        <v>91</v>
      </c>
      <c r="G1329" t="str">
        <f>_xlfn.XLOOKUP(F1329,Product_Categories!A:A,Product_Categories!C:C,"Missing")</f>
        <v>Affiliate</v>
      </c>
      <c r="H1329">
        <v>31923</v>
      </c>
      <c r="I1329">
        <v>2555</v>
      </c>
      <c r="J1329" s="5">
        <v>10830.3</v>
      </c>
      <c r="K1329">
        <v>458</v>
      </c>
      <c r="L1329" s="5">
        <v>73368.639999999999</v>
      </c>
      <c r="M1329" s="4">
        <v>8</v>
      </c>
      <c r="N1329" s="4">
        <v>17.93</v>
      </c>
      <c r="O1329" s="4">
        <v>4.24</v>
      </c>
      <c r="P1329">
        <v>23.65</v>
      </c>
      <c r="Q1329" s="4">
        <v>6.77</v>
      </c>
    </row>
    <row r="1330" spans="1:17" x14ac:dyDescent="0.3">
      <c r="A1330" s="3">
        <v>45220</v>
      </c>
      <c r="B1330" s="11" t="str">
        <f t="shared" si="20"/>
        <v>Oct 2023</v>
      </c>
      <c r="C1330" t="s">
        <v>21</v>
      </c>
      <c r="D1330" t="s">
        <v>66</v>
      </c>
      <c r="E1330" t="s">
        <v>75</v>
      </c>
      <c r="F1330" t="s">
        <v>92</v>
      </c>
      <c r="G1330" t="str">
        <f>_xlfn.XLOOKUP(F1330,Product_Categories!A:A,Product_Categories!C:C,"Missing")</f>
        <v>Design</v>
      </c>
      <c r="H1330">
        <v>20675</v>
      </c>
      <c r="I1330">
        <v>746</v>
      </c>
      <c r="J1330" s="5">
        <v>2789.16</v>
      </c>
      <c r="K1330">
        <v>121</v>
      </c>
      <c r="L1330" s="5">
        <v>18825.21</v>
      </c>
      <c r="M1330" s="4">
        <v>3.61</v>
      </c>
      <c r="N1330" s="4">
        <v>16.22</v>
      </c>
      <c r="O1330" s="4">
        <v>3.74</v>
      </c>
      <c r="P1330">
        <v>23.05</v>
      </c>
      <c r="Q1330" s="4">
        <v>6.75</v>
      </c>
    </row>
    <row r="1331" spans="1:17" x14ac:dyDescent="0.3">
      <c r="A1331" s="3">
        <v>45220</v>
      </c>
      <c r="B1331" s="11" t="str">
        <f t="shared" si="20"/>
        <v>Oct 2023</v>
      </c>
      <c r="C1331" t="s">
        <v>21</v>
      </c>
      <c r="D1331" t="s">
        <v>42</v>
      </c>
      <c r="E1331" t="s">
        <v>74</v>
      </c>
      <c r="F1331" t="s">
        <v>80</v>
      </c>
      <c r="G1331" t="str">
        <f>_xlfn.XLOOKUP(F1331,Product_Categories!A:A,Product_Categories!C:C,"Missing")</f>
        <v>Feedback</v>
      </c>
      <c r="H1331">
        <v>27310</v>
      </c>
      <c r="I1331">
        <v>1634</v>
      </c>
      <c r="J1331" s="5">
        <v>2612.58</v>
      </c>
      <c r="K1331">
        <v>169</v>
      </c>
      <c r="L1331" s="5">
        <v>17341.03</v>
      </c>
      <c r="M1331" s="4">
        <v>5.98</v>
      </c>
      <c r="N1331" s="4">
        <v>10.34</v>
      </c>
      <c r="O1331" s="4">
        <v>1.6</v>
      </c>
      <c r="P1331">
        <v>15.46</v>
      </c>
      <c r="Q1331" s="4">
        <v>6.64</v>
      </c>
    </row>
    <row r="1332" spans="1:17" x14ac:dyDescent="0.3">
      <c r="A1332" s="3">
        <v>45220</v>
      </c>
      <c r="B1332" s="11" t="str">
        <f t="shared" si="20"/>
        <v>Oct 2023</v>
      </c>
      <c r="C1332" t="s">
        <v>21</v>
      </c>
      <c r="D1332" t="s">
        <v>27</v>
      </c>
      <c r="E1332" t="s">
        <v>74</v>
      </c>
      <c r="F1332" t="s">
        <v>103</v>
      </c>
      <c r="G1332" t="str">
        <f>_xlfn.XLOOKUP(F1332,Product_Categories!A:A,Product_Categories!C:C,"Missing")</f>
        <v>Automation</v>
      </c>
      <c r="H1332">
        <v>104900</v>
      </c>
      <c r="I1332">
        <v>7192</v>
      </c>
      <c r="J1332" s="5">
        <v>7940.18</v>
      </c>
      <c r="K1332">
        <v>339</v>
      </c>
      <c r="L1332" s="5">
        <v>48668.36</v>
      </c>
      <c r="M1332" s="4">
        <v>6.86</v>
      </c>
      <c r="N1332" s="4">
        <v>4.71</v>
      </c>
      <c r="O1332" s="4">
        <v>1.1000000000000001</v>
      </c>
      <c r="P1332">
        <v>23.42</v>
      </c>
      <c r="Q1332" s="4">
        <v>6.13</v>
      </c>
    </row>
    <row r="1333" spans="1:17" x14ac:dyDescent="0.3">
      <c r="A1333" s="3">
        <v>45220</v>
      </c>
      <c r="B1333" s="11" t="str">
        <f t="shared" si="20"/>
        <v>Oct 2023</v>
      </c>
      <c r="C1333" t="s">
        <v>21</v>
      </c>
      <c r="D1333" t="s">
        <v>29</v>
      </c>
      <c r="E1333" t="s">
        <v>73</v>
      </c>
      <c r="F1333" t="s">
        <v>105</v>
      </c>
      <c r="G1333" t="str">
        <f>_xlfn.XLOOKUP(F1333,Product_Categories!A:A,Product_Categories!C:C,"Missing")</f>
        <v>Storage</v>
      </c>
      <c r="H1333">
        <v>113590</v>
      </c>
      <c r="I1333">
        <v>15846</v>
      </c>
      <c r="J1333" s="5">
        <v>25768.11</v>
      </c>
      <c r="K1333">
        <v>1681</v>
      </c>
      <c r="L1333" s="5">
        <v>138304.70000000001</v>
      </c>
      <c r="M1333" s="4">
        <v>13.95</v>
      </c>
      <c r="N1333" s="4">
        <v>10.61</v>
      </c>
      <c r="O1333" s="4">
        <v>1.63</v>
      </c>
      <c r="P1333">
        <v>15.33</v>
      </c>
      <c r="Q1333" s="4">
        <v>5.37</v>
      </c>
    </row>
    <row r="1334" spans="1:17" x14ac:dyDescent="0.3">
      <c r="A1334" s="3">
        <v>45220</v>
      </c>
      <c r="B1334" s="11" t="str">
        <f t="shared" si="20"/>
        <v>Oct 2023</v>
      </c>
      <c r="C1334" t="s">
        <v>108</v>
      </c>
      <c r="D1334" t="s">
        <v>23</v>
      </c>
      <c r="E1334" t="s">
        <v>75</v>
      </c>
      <c r="F1334" t="s">
        <v>95</v>
      </c>
      <c r="G1334" t="str">
        <f>_xlfn.XLOOKUP(F1334,Product_Categories!A:A,Product_Categories!C:C,"Missing")</f>
        <v>Analytics</v>
      </c>
      <c r="H1334">
        <v>119450</v>
      </c>
      <c r="I1334">
        <v>14441</v>
      </c>
      <c r="J1334" s="5">
        <v>12547.59</v>
      </c>
      <c r="K1334">
        <v>648</v>
      </c>
      <c r="L1334" s="5">
        <v>66183.89</v>
      </c>
      <c r="M1334" s="4">
        <v>12.09</v>
      </c>
      <c r="N1334" s="4">
        <v>4.49</v>
      </c>
      <c r="O1334" s="4">
        <v>0.87</v>
      </c>
      <c r="P1334">
        <v>19.36</v>
      </c>
      <c r="Q1334" s="4">
        <v>5.27</v>
      </c>
    </row>
    <row r="1335" spans="1:17" x14ac:dyDescent="0.3">
      <c r="A1335" s="3">
        <v>45220</v>
      </c>
      <c r="B1335" s="11" t="str">
        <f t="shared" si="20"/>
        <v>Oct 2023</v>
      </c>
      <c r="C1335" t="s">
        <v>21</v>
      </c>
      <c r="D1335" t="s">
        <v>65</v>
      </c>
      <c r="E1335" t="s">
        <v>76</v>
      </c>
      <c r="F1335" t="s">
        <v>100</v>
      </c>
      <c r="G1335" t="str">
        <f>_xlfn.XLOOKUP(F1335,Product_Categories!A:A,Product_Categories!C:C,"Missing")</f>
        <v>Forms</v>
      </c>
      <c r="H1335">
        <v>14106</v>
      </c>
      <c r="I1335">
        <v>1791</v>
      </c>
      <c r="J1335" s="5">
        <v>7700.39</v>
      </c>
      <c r="K1335">
        <v>194</v>
      </c>
      <c r="L1335" s="5">
        <v>37662.79</v>
      </c>
      <c r="M1335" s="4">
        <v>12.7</v>
      </c>
      <c r="N1335" s="4">
        <v>10.83</v>
      </c>
      <c r="O1335" s="4">
        <v>4.3</v>
      </c>
      <c r="P1335">
        <v>39.69</v>
      </c>
      <c r="Q1335" s="4">
        <v>4.8899999999999997</v>
      </c>
    </row>
    <row r="1336" spans="1:17" x14ac:dyDescent="0.3">
      <c r="A1336" s="3">
        <v>45220</v>
      </c>
      <c r="B1336" s="11" t="str">
        <f t="shared" si="20"/>
        <v>Oct 2023</v>
      </c>
      <c r="C1336" t="s">
        <v>18</v>
      </c>
      <c r="D1336" t="s">
        <v>54</v>
      </c>
      <c r="E1336" t="s">
        <v>74</v>
      </c>
      <c r="F1336" t="s">
        <v>93</v>
      </c>
      <c r="G1336" t="str">
        <f>_xlfn.XLOOKUP(F1336,Product_Categories!A:A,Product_Categories!C:C,"Missing")</f>
        <v>Social Media</v>
      </c>
      <c r="H1336">
        <v>140849</v>
      </c>
      <c r="I1336">
        <v>4503</v>
      </c>
      <c r="J1336" s="5">
        <v>6504.63</v>
      </c>
      <c r="K1336">
        <v>395</v>
      </c>
      <c r="L1336" s="5">
        <v>29709.040000000001</v>
      </c>
      <c r="M1336" s="4">
        <v>3.2</v>
      </c>
      <c r="N1336" s="4">
        <v>8.77</v>
      </c>
      <c r="O1336" s="4">
        <v>1.44</v>
      </c>
      <c r="P1336" s="4">
        <v>16.47</v>
      </c>
      <c r="Q1336" s="4">
        <v>4.57</v>
      </c>
    </row>
    <row r="1337" spans="1:17" x14ac:dyDescent="0.3">
      <c r="A1337" s="3">
        <v>45220</v>
      </c>
      <c r="B1337" s="11" t="str">
        <f t="shared" si="20"/>
        <v>Oct 2023</v>
      </c>
      <c r="C1337" t="s">
        <v>19</v>
      </c>
      <c r="D1337" t="s">
        <v>41</v>
      </c>
      <c r="E1337" t="s">
        <v>75</v>
      </c>
      <c r="F1337" t="s">
        <v>88</v>
      </c>
      <c r="G1337" t="str">
        <f>_xlfn.XLOOKUP(F1337,Product_Categories!A:A,Product_Categories!C:C,"Missing")</f>
        <v>CRM</v>
      </c>
      <c r="H1337">
        <v>142067</v>
      </c>
      <c r="I1337">
        <v>15976</v>
      </c>
      <c r="J1337" s="5">
        <v>27294.55</v>
      </c>
      <c r="K1337">
        <v>797</v>
      </c>
      <c r="L1337" s="5">
        <v>115378.14</v>
      </c>
      <c r="M1337" s="4">
        <v>11.25</v>
      </c>
      <c r="N1337" s="4">
        <v>4.99</v>
      </c>
      <c r="O1337" s="4">
        <v>1.71</v>
      </c>
      <c r="P1337">
        <v>34.25</v>
      </c>
      <c r="Q1337" s="4">
        <v>4.2300000000000004</v>
      </c>
    </row>
    <row r="1338" spans="1:17" x14ac:dyDescent="0.3">
      <c r="A1338" s="3">
        <v>45220</v>
      </c>
      <c r="B1338" s="11" t="str">
        <f t="shared" si="20"/>
        <v>Oct 2023</v>
      </c>
      <c r="C1338" t="s">
        <v>108</v>
      </c>
      <c r="D1338" t="s">
        <v>26</v>
      </c>
      <c r="E1338" t="s">
        <v>75</v>
      </c>
      <c r="F1338" t="s">
        <v>103</v>
      </c>
      <c r="G1338" t="str">
        <f>_xlfn.XLOOKUP(F1338,Product_Categories!A:A,Product_Categories!C:C,"Missing")</f>
        <v>Automation</v>
      </c>
      <c r="H1338">
        <v>61640</v>
      </c>
      <c r="I1338">
        <v>6156</v>
      </c>
      <c r="J1338" s="5">
        <v>11307.17</v>
      </c>
      <c r="K1338">
        <v>936</v>
      </c>
      <c r="L1338" s="5">
        <v>44397.760000000002</v>
      </c>
      <c r="M1338" s="4">
        <v>9.99</v>
      </c>
      <c r="N1338" s="4">
        <v>15.2</v>
      </c>
      <c r="O1338" s="4">
        <v>1.84</v>
      </c>
      <c r="P1338">
        <v>12.08</v>
      </c>
      <c r="Q1338" s="4">
        <v>3.93</v>
      </c>
    </row>
    <row r="1339" spans="1:17" x14ac:dyDescent="0.3">
      <c r="A1339" s="3">
        <v>45220</v>
      </c>
      <c r="B1339" s="11" t="str">
        <f t="shared" si="20"/>
        <v>Oct 2023</v>
      </c>
      <c r="C1339" t="s">
        <v>17</v>
      </c>
      <c r="D1339" t="s">
        <v>64</v>
      </c>
      <c r="E1339" t="s">
        <v>76</v>
      </c>
      <c r="F1339" t="s">
        <v>87</v>
      </c>
      <c r="G1339" t="str">
        <f>_xlfn.XLOOKUP(F1339,Product_Categories!A:A,Product_Categories!C:C,"Missing")</f>
        <v>AdTech</v>
      </c>
      <c r="H1339">
        <v>79342</v>
      </c>
      <c r="I1339">
        <v>11174</v>
      </c>
      <c r="J1339" s="5">
        <v>12007.07</v>
      </c>
      <c r="K1339">
        <v>831</v>
      </c>
      <c r="L1339" s="5">
        <v>46849.55</v>
      </c>
      <c r="M1339" s="4">
        <v>14.08</v>
      </c>
      <c r="N1339" s="4">
        <v>7.44</v>
      </c>
      <c r="O1339" s="4">
        <v>1.07</v>
      </c>
      <c r="P1339" s="4">
        <v>14.45</v>
      </c>
      <c r="Q1339" s="4">
        <v>3.9</v>
      </c>
    </row>
    <row r="1340" spans="1:17" x14ac:dyDescent="0.3">
      <c r="A1340" s="3">
        <v>45220</v>
      </c>
      <c r="B1340" s="11" t="str">
        <f t="shared" si="20"/>
        <v>Oct 2023</v>
      </c>
      <c r="C1340" t="s">
        <v>17</v>
      </c>
      <c r="D1340" t="s">
        <v>51</v>
      </c>
      <c r="E1340" t="s">
        <v>76</v>
      </c>
      <c r="F1340" t="s">
        <v>103</v>
      </c>
      <c r="G1340" t="str">
        <f>_xlfn.XLOOKUP(F1340,Product_Categories!A:A,Product_Categories!C:C,"Missing")</f>
        <v>Automation</v>
      </c>
      <c r="H1340">
        <v>105044</v>
      </c>
      <c r="I1340">
        <v>5414</v>
      </c>
      <c r="J1340" s="5">
        <v>13843.52</v>
      </c>
      <c r="K1340">
        <v>869</v>
      </c>
      <c r="L1340" s="5">
        <v>50686.62</v>
      </c>
      <c r="M1340" s="4">
        <v>5.15</v>
      </c>
      <c r="N1340" s="4">
        <v>16.05</v>
      </c>
      <c r="O1340" s="4">
        <v>2.56</v>
      </c>
      <c r="P1340" s="4">
        <v>15.93</v>
      </c>
      <c r="Q1340" s="4">
        <v>3.66</v>
      </c>
    </row>
    <row r="1341" spans="1:17" x14ac:dyDescent="0.3">
      <c r="A1341" s="3">
        <v>45220</v>
      </c>
      <c r="B1341" s="11" t="str">
        <f t="shared" si="20"/>
        <v>Oct 2023</v>
      </c>
      <c r="C1341" t="s">
        <v>108</v>
      </c>
      <c r="D1341" t="s">
        <v>37</v>
      </c>
      <c r="E1341" t="s">
        <v>74</v>
      </c>
      <c r="F1341" t="s">
        <v>93</v>
      </c>
      <c r="G1341" t="str">
        <f>_xlfn.XLOOKUP(F1341,Product_Categories!A:A,Product_Categories!C:C,"Missing")</f>
        <v>Social Media</v>
      </c>
      <c r="H1341">
        <v>14310</v>
      </c>
      <c r="I1341">
        <v>2087</v>
      </c>
      <c r="J1341" s="5">
        <v>7438.02</v>
      </c>
      <c r="K1341">
        <v>254</v>
      </c>
      <c r="L1341" s="5">
        <v>26335.19</v>
      </c>
      <c r="M1341" s="4">
        <v>14.58</v>
      </c>
      <c r="N1341" s="4">
        <v>12.17</v>
      </c>
      <c r="O1341" s="4">
        <v>3.56</v>
      </c>
      <c r="P1341">
        <v>29.28</v>
      </c>
      <c r="Q1341" s="4">
        <v>3.54</v>
      </c>
    </row>
    <row r="1342" spans="1:17" x14ac:dyDescent="0.3">
      <c r="A1342" s="3">
        <v>45220</v>
      </c>
      <c r="B1342" s="11" t="str">
        <f t="shared" si="20"/>
        <v>Oct 2023</v>
      </c>
      <c r="C1342" t="s">
        <v>19</v>
      </c>
      <c r="D1342" t="s">
        <v>61</v>
      </c>
      <c r="E1342" t="s">
        <v>75</v>
      </c>
      <c r="F1342" t="s">
        <v>84</v>
      </c>
      <c r="G1342" t="str">
        <f>_xlfn.XLOOKUP(F1342,Product_Categories!A:A,Product_Categories!C:C,"Missing")</f>
        <v>Marketing Suite</v>
      </c>
      <c r="H1342">
        <v>122400</v>
      </c>
      <c r="I1342">
        <v>11042</v>
      </c>
      <c r="J1342" s="5">
        <v>30591.47</v>
      </c>
      <c r="K1342">
        <v>1471</v>
      </c>
      <c r="L1342" s="5">
        <v>104501.35</v>
      </c>
      <c r="M1342" s="4">
        <v>9.02</v>
      </c>
      <c r="N1342" s="4">
        <v>13.32</v>
      </c>
      <c r="O1342" s="4">
        <v>2.77</v>
      </c>
      <c r="P1342">
        <v>20.8</v>
      </c>
      <c r="Q1342" s="4">
        <v>3.42</v>
      </c>
    </row>
    <row r="1343" spans="1:17" x14ac:dyDescent="0.3">
      <c r="A1343" s="3">
        <v>45220</v>
      </c>
      <c r="B1343" s="11" t="str">
        <f t="shared" si="20"/>
        <v>Oct 2023</v>
      </c>
      <c r="C1343" t="s">
        <v>108</v>
      </c>
      <c r="D1343" t="s">
        <v>58</v>
      </c>
      <c r="E1343" t="s">
        <v>73</v>
      </c>
      <c r="F1343" t="s">
        <v>101</v>
      </c>
      <c r="G1343" t="str">
        <f>_xlfn.XLOOKUP(F1343,Product_Categories!A:A,Product_Categories!C:C,"Missing")</f>
        <v>Conversion</v>
      </c>
      <c r="H1343">
        <v>32522</v>
      </c>
      <c r="I1343">
        <v>1382</v>
      </c>
      <c r="J1343" s="5">
        <v>2754.43</v>
      </c>
      <c r="K1343">
        <v>261</v>
      </c>
      <c r="L1343" s="5">
        <v>8958.42</v>
      </c>
      <c r="M1343" s="4">
        <v>4.25</v>
      </c>
      <c r="N1343" s="4">
        <v>18.89</v>
      </c>
      <c r="O1343" s="4">
        <v>1.99</v>
      </c>
      <c r="P1343">
        <v>10.55</v>
      </c>
      <c r="Q1343" s="4">
        <v>3.25</v>
      </c>
    </row>
    <row r="1344" spans="1:17" x14ac:dyDescent="0.3">
      <c r="A1344" s="3">
        <v>45220</v>
      </c>
      <c r="B1344" s="11" t="str">
        <f t="shared" si="20"/>
        <v>Oct 2023</v>
      </c>
      <c r="C1344" t="s">
        <v>21</v>
      </c>
      <c r="D1344" t="s">
        <v>44</v>
      </c>
      <c r="E1344" t="s">
        <v>74</v>
      </c>
      <c r="F1344" t="s">
        <v>89</v>
      </c>
      <c r="G1344" t="str">
        <f>_xlfn.XLOOKUP(F1344,Product_Categories!A:A,Product_Categories!C:C,"Missing")</f>
        <v>Push Notifications</v>
      </c>
      <c r="H1344">
        <v>111473</v>
      </c>
      <c r="I1344">
        <v>842</v>
      </c>
      <c r="J1344" s="5">
        <v>2905.43</v>
      </c>
      <c r="K1344">
        <v>55</v>
      </c>
      <c r="L1344" s="5">
        <v>9121.89</v>
      </c>
      <c r="M1344" s="4">
        <v>0.76</v>
      </c>
      <c r="N1344" s="4">
        <v>6.53</v>
      </c>
      <c r="O1344" s="4">
        <v>3.45</v>
      </c>
      <c r="P1344">
        <v>52.83</v>
      </c>
      <c r="Q1344" s="4">
        <v>3.14</v>
      </c>
    </row>
    <row r="1345" spans="1:17" x14ac:dyDescent="0.3">
      <c r="A1345" s="3">
        <v>45220</v>
      </c>
      <c r="B1345" s="11" t="str">
        <f t="shared" si="20"/>
        <v>Oct 2023</v>
      </c>
      <c r="C1345" t="s">
        <v>18</v>
      </c>
      <c r="D1345" t="s">
        <v>62</v>
      </c>
      <c r="E1345" t="s">
        <v>76</v>
      </c>
      <c r="F1345" t="s">
        <v>95</v>
      </c>
      <c r="G1345" t="str">
        <f>_xlfn.XLOOKUP(F1345,Product_Categories!A:A,Product_Categories!C:C,"Missing")</f>
        <v>Analytics</v>
      </c>
      <c r="H1345">
        <v>129819</v>
      </c>
      <c r="I1345">
        <v>19445</v>
      </c>
      <c r="J1345" s="5">
        <v>42304.78</v>
      </c>
      <c r="K1345">
        <v>3180</v>
      </c>
      <c r="L1345" s="5">
        <v>129169.36</v>
      </c>
      <c r="M1345" s="4">
        <v>14.98</v>
      </c>
      <c r="N1345" s="4">
        <v>16.350000000000001</v>
      </c>
      <c r="O1345" s="4">
        <v>2.1800000000000002</v>
      </c>
      <c r="P1345" s="4">
        <v>13.3</v>
      </c>
      <c r="Q1345" s="4">
        <v>3.05</v>
      </c>
    </row>
    <row r="1346" spans="1:17" x14ac:dyDescent="0.3">
      <c r="A1346" s="3">
        <v>45220</v>
      </c>
      <c r="B1346" s="11" t="str">
        <f t="shared" ref="B1346:B1409" si="21">TEXT(A1346, "mmm yyyy")</f>
        <v>Oct 2023</v>
      </c>
      <c r="C1346" t="s">
        <v>21</v>
      </c>
      <c r="D1346" t="s">
        <v>65</v>
      </c>
      <c r="E1346" t="s">
        <v>73</v>
      </c>
      <c r="F1346" t="s">
        <v>98</v>
      </c>
      <c r="G1346" t="str">
        <f>_xlfn.XLOOKUP(F1346,Product_Categories!A:A,Product_Categories!C:C,"Missing")</f>
        <v>Video</v>
      </c>
      <c r="H1346">
        <v>85319</v>
      </c>
      <c r="I1346">
        <v>11755</v>
      </c>
      <c r="J1346" s="5">
        <v>16100.07</v>
      </c>
      <c r="K1346">
        <v>946</v>
      </c>
      <c r="L1346" s="5">
        <v>45470.17</v>
      </c>
      <c r="M1346" s="4">
        <v>13.78</v>
      </c>
      <c r="N1346" s="4">
        <v>8.0500000000000007</v>
      </c>
      <c r="O1346" s="4">
        <v>1.37</v>
      </c>
      <c r="P1346">
        <v>17.02</v>
      </c>
      <c r="Q1346" s="4">
        <v>2.82</v>
      </c>
    </row>
    <row r="1347" spans="1:17" x14ac:dyDescent="0.3">
      <c r="A1347" s="3">
        <v>45220</v>
      </c>
      <c r="B1347" s="11" t="str">
        <f t="shared" si="21"/>
        <v>Oct 2023</v>
      </c>
      <c r="C1347" t="s">
        <v>19</v>
      </c>
      <c r="D1347" t="s">
        <v>25</v>
      </c>
      <c r="E1347" t="s">
        <v>75</v>
      </c>
      <c r="F1347" t="s">
        <v>95</v>
      </c>
      <c r="G1347" t="str">
        <f>_xlfn.XLOOKUP(F1347,Product_Categories!A:A,Product_Categories!C:C,"Missing")</f>
        <v>Analytics</v>
      </c>
      <c r="H1347">
        <v>143520</v>
      </c>
      <c r="I1347">
        <v>15851</v>
      </c>
      <c r="J1347" s="5">
        <v>60754.85</v>
      </c>
      <c r="K1347">
        <v>2837</v>
      </c>
      <c r="L1347" s="5">
        <v>165792.35999999999</v>
      </c>
      <c r="M1347" s="4">
        <v>11.04</v>
      </c>
      <c r="N1347" s="4">
        <v>17.899999999999999</v>
      </c>
      <c r="O1347" s="4">
        <v>3.83</v>
      </c>
      <c r="P1347">
        <v>21.42</v>
      </c>
      <c r="Q1347" s="4">
        <v>2.73</v>
      </c>
    </row>
    <row r="1348" spans="1:17" x14ac:dyDescent="0.3">
      <c r="A1348" s="3">
        <v>45220</v>
      </c>
      <c r="B1348" s="11" t="str">
        <f t="shared" si="21"/>
        <v>Oct 2023</v>
      </c>
      <c r="C1348" t="s">
        <v>108</v>
      </c>
      <c r="D1348" t="s">
        <v>36</v>
      </c>
      <c r="E1348" t="s">
        <v>74</v>
      </c>
      <c r="F1348" t="s">
        <v>92</v>
      </c>
      <c r="G1348" t="str">
        <f>_xlfn.XLOOKUP(F1348,Product_Categories!A:A,Product_Categories!C:C,"Missing")</f>
        <v>Design</v>
      </c>
      <c r="H1348">
        <v>116309</v>
      </c>
      <c r="I1348">
        <v>11990</v>
      </c>
      <c r="J1348" s="5">
        <v>45832.31</v>
      </c>
      <c r="K1348">
        <v>2281</v>
      </c>
      <c r="L1348" s="5">
        <v>124492</v>
      </c>
      <c r="M1348" s="4">
        <v>10.31</v>
      </c>
      <c r="N1348" s="4">
        <v>19.02</v>
      </c>
      <c r="O1348" s="4">
        <v>3.82</v>
      </c>
      <c r="P1348">
        <v>20.09</v>
      </c>
      <c r="Q1348" s="4">
        <v>2.72</v>
      </c>
    </row>
    <row r="1349" spans="1:17" x14ac:dyDescent="0.3">
      <c r="A1349" s="3">
        <v>45220</v>
      </c>
      <c r="B1349" s="11" t="str">
        <f t="shared" si="21"/>
        <v>Oct 2023</v>
      </c>
      <c r="C1349" t="s">
        <v>21</v>
      </c>
      <c r="D1349" t="s">
        <v>31</v>
      </c>
      <c r="E1349" t="s">
        <v>75</v>
      </c>
      <c r="F1349" t="s">
        <v>94</v>
      </c>
      <c r="G1349" t="str">
        <f>_xlfn.XLOOKUP(F1349,Product_Categories!A:A,Product_Categories!C:C,"Missing")</f>
        <v>SEO</v>
      </c>
      <c r="H1349">
        <v>113746</v>
      </c>
      <c r="I1349">
        <v>4147</v>
      </c>
      <c r="J1349" s="5">
        <v>14921.26</v>
      </c>
      <c r="K1349">
        <v>277</v>
      </c>
      <c r="L1349" s="5">
        <v>39101.51</v>
      </c>
      <c r="M1349" s="4">
        <v>3.65</v>
      </c>
      <c r="N1349" s="4">
        <v>6.68</v>
      </c>
      <c r="O1349" s="4">
        <v>3.6</v>
      </c>
      <c r="P1349">
        <v>53.87</v>
      </c>
      <c r="Q1349" s="4">
        <v>2.62</v>
      </c>
    </row>
    <row r="1350" spans="1:17" x14ac:dyDescent="0.3">
      <c r="A1350" s="3">
        <v>45220</v>
      </c>
      <c r="B1350" s="11" t="str">
        <f t="shared" si="21"/>
        <v>Oct 2023</v>
      </c>
      <c r="C1350" t="s">
        <v>17</v>
      </c>
      <c r="D1350" t="s">
        <v>28</v>
      </c>
      <c r="E1350" t="s">
        <v>76</v>
      </c>
      <c r="F1350" t="s">
        <v>88</v>
      </c>
      <c r="G1350" t="str">
        <f>_xlfn.XLOOKUP(F1350,Product_Categories!A:A,Product_Categories!C:C,"Missing")</f>
        <v>CRM</v>
      </c>
      <c r="H1350">
        <v>46893</v>
      </c>
      <c r="I1350">
        <v>356</v>
      </c>
      <c r="J1350" s="5">
        <v>1547.72</v>
      </c>
      <c r="K1350">
        <v>59</v>
      </c>
      <c r="L1350" s="5">
        <v>3801.16</v>
      </c>
      <c r="M1350" s="4">
        <v>0.76</v>
      </c>
      <c r="N1350" s="4">
        <v>16.57</v>
      </c>
      <c r="O1350" s="4">
        <v>4.3499999999999996</v>
      </c>
      <c r="P1350" s="4">
        <v>26.23</v>
      </c>
      <c r="Q1350" s="4">
        <v>2.46</v>
      </c>
    </row>
    <row r="1351" spans="1:17" x14ac:dyDescent="0.3">
      <c r="A1351" s="3">
        <v>45220</v>
      </c>
      <c r="B1351" s="11" t="str">
        <f t="shared" si="21"/>
        <v>Oct 2023</v>
      </c>
      <c r="C1351" t="s">
        <v>107</v>
      </c>
      <c r="D1351" t="s">
        <v>53</v>
      </c>
      <c r="E1351" t="s">
        <v>73</v>
      </c>
      <c r="F1351" t="s">
        <v>98</v>
      </c>
      <c r="G1351" t="str">
        <f>_xlfn.XLOOKUP(F1351,Product_Categories!A:A,Product_Categories!C:C,"Missing")</f>
        <v>Video</v>
      </c>
      <c r="H1351">
        <v>132953</v>
      </c>
      <c r="I1351">
        <v>19437</v>
      </c>
      <c r="J1351" s="5">
        <v>63029.43</v>
      </c>
      <c r="K1351">
        <v>1589</v>
      </c>
      <c r="L1351" s="5">
        <v>149250.60999999999</v>
      </c>
      <c r="M1351" s="4">
        <v>14.62</v>
      </c>
      <c r="N1351" s="4">
        <v>8.18</v>
      </c>
      <c r="O1351" s="4">
        <v>3.24</v>
      </c>
      <c r="P1351">
        <v>39.67</v>
      </c>
      <c r="Q1351" s="4">
        <v>2.37</v>
      </c>
    </row>
    <row r="1352" spans="1:17" x14ac:dyDescent="0.3">
      <c r="A1352" s="3">
        <v>45220</v>
      </c>
      <c r="B1352" s="11" t="str">
        <f t="shared" si="21"/>
        <v>Oct 2023</v>
      </c>
      <c r="C1352" t="s">
        <v>17</v>
      </c>
      <c r="D1352" t="s">
        <v>68</v>
      </c>
      <c r="E1352" t="s">
        <v>76</v>
      </c>
      <c r="F1352" t="s">
        <v>99</v>
      </c>
      <c r="G1352" t="str">
        <f>_xlfn.XLOOKUP(F1352,Product_Categories!A:A,Product_Categories!C:C,"Missing")</f>
        <v>Planning</v>
      </c>
      <c r="H1352">
        <v>27895</v>
      </c>
      <c r="I1352">
        <v>624</v>
      </c>
      <c r="J1352" s="5">
        <v>2129.83</v>
      </c>
      <c r="K1352">
        <v>81</v>
      </c>
      <c r="L1352" s="5">
        <v>4953.1000000000004</v>
      </c>
      <c r="M1352" s="4">
        <v>2.2400000000000002</v>
      </c>
      <c r="N1352" s="4">
        <v>12.98</v>
      </c>
      <c r="O1352" s="4">
        <v>3.41</v>
      </c>
      <c r="P1352" s="4">
        <v>26.29</v>
      </c>
      <c r="Q1352" s="4">
        <v>2.33</v>
      </c>
    </row>
    <row r="1353" spans="1:17" x14ac:dyDescent="0.3">
      <c r="A1353" s="3">
        <v>45220</v>
      </c>
      <c r="B1353" s="11" t="str">
        <f t="shared" si="21"/>
        <v>Oct 2023</v>
      </c>
      <c r="C1353" t="s">
        <v>18</v>
      </c>
      <c r="D1353" t="s">
        <v>34</v>
      </c>
      <c r="E1353" t="s">
        <v>74</v>
      </c>
      <c r="F1353" t="s">
        <v>89</v>
      </c>
      <c r="G1353" t="str">
        <f>_xlfn.XLOOKUP(F1353,Product_Categories!A:A,Product_Categories!C:C,"Missing")</f>
        <v>Push Notifications</v>
      </c>
      <c r="H1353">
        <v>118160</v>
      </c>
      <c r="I1353">
        <v>5747</v>
      </c>
      <c r="J1353" s="5">
        <v>19945.32</v>
      </c>
      <c r="K1353">
        <v>1039</v>
      </c>
      <c r="L1353" s="5">
        <v>46215.94</v>
      </c>
      <c r="M1353" s="4">
        <v>4.8600000000000003</v>
      </c>
      <c r="N1353" s="4">
        <v>18.079999999999998</v>
      </c>
      <c r="O1353" s="4">
        <v>3.47</v>
      </c>
      <c r="P1353" s="4">
        <v>19.2</v>
      </c>
      <c r="Q1353" s="4">
        <v>2.3199999999999998</v>
      </c>
    </row>
    <row r="1354" spans="1:17" x14ac:dyDescent="0.3">
      <c r="A1354" s="3">
        <v>45220</v>
      </c>
      <c r="B1354" s="11" t="str">
        <f t="shared" si="21"/>
        <v>Oct 2023</v>
      </c>
      <c r="C1354" t="s">
        <v>19</v>
      </c>
      <c r="D1354" t="s">
        <v>56</v>
      </c>
      <c r="E1354" t="s">
        <v>73</v>
      </c>
      <c r="F1354" t="s">
        <v>92</v>
      </c>
      <c r="G1354" t="str">
        <f>_xlfn.XLOOKUP(F1354,Product_Categories!A:A,Product_Categories!C:C,"Missing")</f>
        <v>Design</v>
      </c>
      <c r="H1354">
        <v>49519</v>
      </c>
      <c r="I1354">
        <v>4096</v>
      </c>
      <c r="J1354" s="5">
        <v>12742.18</v>
      </c>
      <c r="K1354">
        <v>670</v>
      </c>
      <c r="L1354" s="5">
        <v>21217.040000000001</v>
      </c>
      <c r="M1354" s="4">
        <v>8.27</v>
      </c>
      <c r="N1354" s="4">
        <v>16.36</v>
      </c>
      <c r="O1354" s="4">
        <v>3.11</v>
      </c>
      <c r="P1354">
        <v>19.02</v>
      </c>
      <c r="Q1354" s="4">
        <v>1.67</v>
      </c>
    </row>
    <row r="1355" spans="1:17" x14ac:dyDescent="0.3">
      <c r="A1355" s="3">
        <v>45220</v>
      </c>
      <c r="B1355" s="11" t="str">
        <f t="shared" si="21"/>
        <v>Oct 2023</v>
      </c>
      <c r="C1355" t="s">
        <v>108</v>
      </c>
      <c r="D1355" t="s">
        <v>28</v>
      </c>
      <c r="E1355" t="s">
        <v>76</v>
      </c>
      <c r="F1355" t="s">
        <v>89</v>
      </c>
      <c r="G1355" t="str">
        <f>_xlfn.XLOOKUP(F1355,Product_Categories!A:A,Product_Categories!C:C,"Missing")</f>
        <v>Push Notifications</v>
      </c>
      <c r="H1355">
        <v>149763</v>
      </c>
      <c r="I1355">
        <v>16127</v>
      </c>
      <c r="J1355" s="5">
        <v>59054.81</v>
      </c>
      <c r="K1355">
        <v>1125</v>
      </c>
      <c r="L1355" s="5">
        <v>94459.13</v>
      </c>
      <c r="M1355" s="4">
        <v>10.77</v>
      </c>
      <c r="N1355" s="4">
        <v>6.98</v>
      </c>
      <c r="O1355" s="4">
        <v>3.66</v>
      </c>
      <c r="P1355">
        <v>52.49</v>
      </c>
      <c r="Q1355" s="4">
        <v>1.6</v>
      </c>
    </row>
    <row r="1356" spans="1:17" x14ac:dyDescent="0.3">
      <c r="A1356" s="3">
        <v>45220</v>
      </c>
      <c r="B1356" s="11" t="str">
        <f t="shared" si="21"/>
        <v>Oct 2023</v>
      </c>
      <c r="C1356" t="s">
        <v>107</v>
      </c>
      <c r="D1356" t="s">
        <v>54</v>
      </c>
      <c r="E1356" t="s">
        <v>73</v>
      </c>
      <c r="F1356" t="s">
        <v>91</v>
      </c>
      <c r="G1356" t="str">
        <f>_xlfn.XLOOKUP(F1356,Product_Categories!A:A,Product_Categories!C:C,"Missing")</f>
        <v>Affiliate</v>
      </c>
      <c r="H1356">
        <v>81616</v>
      </c>
      <c r="I1356">
        <v>7367</v>
      </c>
      <c r="J1356" s="5">
        <v>12687.17</v>
      </c>
      <c r="K1356">
        <v>655</v>
      </c>
      <c r="L1356" s="5">
        <v>19152.28</v>
      </c>
      <c r="M1356" s="4">
        <v>9.0299999999999994</v>
      </c>
      <c r="N1356" s="4">
        <v>8.89</v>
      </c>
      <c r="O1356" s="4">
        <v>1.72</v>
      </c>
      <c r="P1356">
        <v>19.37</v>
      </c>
      <c r="Q1356" s="4">
        <v>1.51</v>
      </c>
    </row>
    <row r="1357" spans="1:17" x14ac:dyDescent="0.3">
      <c r="A1357" s="3">
        <v>45220</v>
      </c>
      <c r="B1357" s="11" t="str">
        <f t="shared" si="21"/>
        <v>Oct 2023</v>
      </c>
      <c r="C1357" t="s">
        <v>18</v>
      </c>
      <c r="D1357" t="s">
        <v>70</v>
      </c>
      <c r="E1357" t="s">
        <v>74</v>
      </c>
      <c r="F1357" t="s">
        <v>92</v>
      </c>
      <c r="G1357" t="str">
        <f>_xlfn.XLOOKUP(F1357,Product_Categories!A:A,Product_Categories!C:C,"Missing")</f>
        <v>Design</v>
      </c>
      <c r="H1357">
        <v>101020</v>
      </c>
      <c r="I1357">
        <v>2437</v>
      </c>
      <c r="J1357" s="5">
        <v>5925.78</v>
      </c>
      <c r="K1357">
        <v>122</v>
      </c>
      <c r="L1357" s="5">
        <v>8831.3700000000008</v>
      </c>
      <c r="M1357" s="4">
        <v>2.41</v>
      </c>
      <c r="N1357" s="4">
        <v>5.01</v>
      </c>
      <c r="O1357" s="4">
        <v>2.4300000000000002</v>
      </c>
      <c r="P1357" s="4">
        <v>48.57</v>
      </c>
      <c r="Q1357" s="4">
        <v>1.49</v>
      </c>
    </row>
    <row r="1358" spans="1:17" x14ac:dyDescent="0.3">
      <c r="A1358" s="3">
        <v>45220</v>
      </c>
      <c r="B1358" s="11" t="str">
        <f t="shared" si="21"/>
        <v>Oct 2023</v>
      </c>
      <c r="C1358" t="s">
        <v>108</v>
      </c>
      <c r="D1358" t="s">
        <v>36</v>
      </c>
      <c r="E1358" t="s">
        <v>75</v>
      </c>
      <c r="F1358" t="s">
        <v>85</v>
      </c>
      <c r="G1358" t="str">
        <f>_xlfn.XLOOKUP(F1358,Product_Categories!A:A,Product_Categories!C:C,"Missing")</f>
        <v>Budgeting</v>
      </c>
      <c r="H1358">
        <v>52349</v>
      </c>
      <c r="I1358">
        <v>2556</v>
      </c>
      <c r="J1358" s="5">
        <v>7632.9</v>
      </c>
      <c r="K1358">
        <v>557</v>
      </c>
      <c r="L1358" s="5">
        <v>7257.37</v>
      </c>
      <c r="M1358" s="4">
        <v>4.88</v>
      </c>
      <c r="N1358" s="4">
        <v>21.79</v>
      </c>
      <c r="O1358" s="4">
        <v>2.99</v>
      </c>
      <c r="P1358">
        <v>13.7</v>
      </c>
      <c r="Q1358" s="4">
        <v>0.95</v>
      </c>
    </row>
    <row r="1359" spans="1:17" x14ac:dyDescent="0.3">
      <c r="A1359" s="3">
        <v>45220</v>
      </c>
      <c r="B1359" s="11" t="str">
        <f t="shared" si="21"/>
        <v>Oct 2023</v>
      </c>
      <c r="C1359" t="s">
        <v>21</v>
      </c>
      <c r="D1359" t="s">
        <v>33</v>
      </c>
      <c r="E1359" t="s">
        <v>76</v>
      </c>
      <c r="F1359" t="s">
        <v>98</v>
      </c>
      <c r="G1359" t="str">
        <f>_xlfn.XLOOKUP(F1359,Product_Categories!A:A,Product_Categories!C:C,"Missing")</f>
        <v>Video</v>
      </c>
      <c r="H1359">
        <v>142900</v>
      </c>
      <c r="I1359">
        <v>20886</v>
      </c>
      <c r="J1359" s="5">
        <v>81650.210000000006</v>
      </c>
      <c r="K1359">
        <v>1626</v>
      </c>
      <c r="L1359" s="5">
        <v>70487.149999999994</v>
      </c>
      <c r="M1359" s="4">
        <v>14.62</v>
      </c>
      <c r="N1359" s="4">
        <v>7.79</v>
      </c>
      <c r="O1359" s="4">
        <v>3.91</v>
      </c>
      <c r="P1359">
        <v>50.22</v>
      </c>
      <c r="Q1359" s="4">
        <v>0.86</v>
      </c>
    </row>
    <row r="1360" spans="1:17" x14ac:dyDescent="0.3">
      <c r="A1360" s="3">
        <v>45220</v>
      </c>
      <c r="B1360" s="11" t="str">
        <f t="shared" si="21"/>
        <v>Oct 2023</v>
      </c>
      <c r="C1360" t="s">
        <v>21</v>
      </c>
      <c r="D1360" t="s">
        <v>24</v>
      </c>
      <c r="E1360" t="s">
        <v>74</v>
      </c>
      <c r="F1360" t="s">
        <v>106</v>
      </c>
      <c r="G1360" t="str">
        <f>_xlfn.XLOOKUP(F1360,Product_Categories!A:A,Product_Categories!C:C,"Missing")</f>
        <v>Reporting</v>
      </c>
      <c r="H1360">
        <v>2655</v>
      </c>
      <c r="I1360">
        <v>35</v>
      </c>
      <c r="J1360" s="5">
        <v>88.48</v>
      </c>
      <c r="K1360">
        <v>6</v>
      </c>
      <c r="L1360" s="5">
        <v>71.22</v>
      </c>
      <c r="M1360" s="4">
        <v>1.32</v>
      </c>
      <c r="N1360" s="4">
        <v>17.14</v>
      </c>
      <c r="O1360" s="4">
        <v>2.5299999999999998</v>
      </c>
      <c r="P1360">
        <v>14.75</v>
      </c>
      <c r="Q1360" s="4">
        <v>0.8</v>
      </c>
    </row>
    <row r="1361" spans="1:17" x14ac:dyDescent="0.3">
      <c r="A1361" s="3">
        <v>45220</v>
      </c>
      <c r="B1361" s="11" t="str">
        <f t="shared" si="21"/>
        <v>Oct 2023</v>
      </c>
      <c r="C1361" t="s">
        <v>108</v>
      </c>
      <c r="D1361" t="s">
        <v>48</v>
      </c>
      <c r="E1361" t="s">
        <v>75</v>
      </c>
      <c r="F1361" t="s">
        <v>92</v>
      </c>
      <c r="G1361" t="str">
        <f>_xlfn.XLOOKUP(F1361,Product_Categories!A:A,Product_Categories!C:C,"Missing")</f>
        <v>Design</v>
      </c>
      <c r="H1361">
        <v>116704</v>
      </c>
      <c r="I1361">
        <v>1830</v>
      </c>
      <c r="J1361" s="5">
        <v>7744.58</v>
      </c>
      <c r="K1361">
        <v>95</v>
      </c>
      <c r="L1361" s="5">
        <v>5113.05</v>
      </c>
      <c r="M1361" s="4">
        <v>1.57</v>
      </c>
      <c r="N1361" s="4">
        <v>5.19</v>
      </c>
      <c r="O1361" s="4">
        <v>4.2300000000000004</v>
      </c>
      <c r="P1361">
        <v>81.52</v>
      </c>
      <c r="Q1361" s="4">
        <v>0.66</v>
      </c>
    </row>
    <row r="1362" spans="1:17" x14ac:dyDescent="0.3">
      <c r="A1362" s="3">
        <v>45220</v>
      </c>
      <c r="B1362" s="11" t="str">
        <f t="shared" si="21"/>
        <v>Oct 2023</v>
      </c>
      <c r="C1362" t="s">
        <v>19</v>
      </c>
      <c r="D1362" t="s">
        <v>57</v>
      </c>
      <c r="E1362" t="s">
        <v>75</v>
      </c>
      <c r="F1362" t="s">
        <v>101</v>
      </c>
      <c r="G1362" t="str">
        <f>_xlfn.XLOOKUP(F1362,Product_Categories!A:A,Product_Categories!C:C,"Missing")</f>
        <v>Conversion</v>
      </c>
      <c r="H1362">
        <v>44548</v>
      </c>
      <c r="I1362">
        <v>4431</v>
      </c>
      <c r="J1362" s="5">
        <v>9474.33</v>
      </c>
      <c r="K1362">
        <v>324</v>
      </c>
      <c r="L1362" s="5">
        <v>6044.83</v>
      </c>
      <c r="M1362" s="4">
        <v>9.9499999999999993</v>
      </c>
      <c r="N1362" s="4">
        <v>7.31</v>
      </c>
      <c r="O1362" s="4">
        <v>2.14</v>
      </c>
      <c r="P1362">
        <v>29.24</v>
      </c>
      <c r="Q1362" s="4">
        <v>0.64</v>
      </c>
    </row>
    <row r="1363" spans="1:17" x14ac:dyDescent="0.3">
      <c r="A1363" s="3">
        <v>45220</v>
      </c>
      <c r="B1363" s="11" t="str">
        <f t="shared" si="21"/>
        <v>Oct 2023</v>
      </c>
      <c r="C1363" t="s">
        <v>21</v>
      </c>
      <c r="D1363" t="s">
        <v>57</v>
      </c>
      <c r="E1363" t="s">
        <v>73</v>
      </c>
      <c r="F1363" t="s">
        <v>105</v>
      </c>
      <c r="G1363" t="str">
        <f>_xlfn.XLOOKUP(F1363,Product_Categories!A:A,Product_Categories!C:C,"Missing")</f>
        <v>Storage</v>
      </c>
      <c r="H1363">
        <v>144321</v>
      </c>
      <c r="I1363">
        <v>1295</v>
      </c>
      <c r="J1363" s="5">
        <v>3266.12</v>
      </c>
      <c r="K1363">
        <v>117</v>
      </c>
      <c r="L1363" s="5">
        <v>1578.17</v>
      </c>
      <c r="M1363" s="4">
        <v>0.9</v>
      </c>
      <c r="N1363" s="4">
        <v>9.0299999999999994</v>
      </c>
      <c r="O1363" s="4">
        <v>2.52</v>
      </c>
      <c r="P1363">
        <v>27.92</v>
      </c>
      <c r="Q1363" s="4">
        <v>0.48</v>
      </c>
    </row>
    <row r="1364" spans="1:17" x14ac:dyDescent="0.3">
      <c r="A1364" s="3">
        <v>45221</v>
      </c>
      <c r="B1364" s="11" t="str">
        <f t="shared" si="21"/>
        <v>Oct 2023</v>
      </c>
      <c r="C1364" t="s">
        <v>17</v>
      </c>
      <c r="D1364" t="s">
        <v>48</v>
      </c>
      <c r="E1364" t="s">
        <v>74</v>
      </c>
      <c r="F1364" t="s">
        <v>78</v>
      </c>
      <c r="G1364" t="str">
        <f>_xlfn.XLOOKUP(F1364,Product_Categories!A:A,Product_Categories!C:C,"Missing")</f>
        <v>Audience Analytics</v>
      </c>
      <c r="H1364">
        <v>91030</v>
      </c>
      <c r="I1364">
        <v>2636</v>
      </c>
      <c r="J1364" s="5">
        <v>1075.93</v>
      </c>
      <c r="K1364">
        <v>439</v>
      </c>
      <c r="L1364" s="5">
        <v>64892.19</v>
      </c>
      <c r="M1364" s="4">
        <v>2.9</v>
      </c>
      <c r="N1364" s="4">
        <v>16.649999999999999</v>
      </c>
      <c r="O1364" s="4">
        <v>0.41</v>
      </c>
      <c r="P1364" s="4">
        <v>2.4500000000000002</v>
      </c>
      <c r="Q1364" s="4">
        <v>60.31</v>
      </c>
    </row>
    <row r="1365" spans="1:17" x14ac:dyDescent="0.3">
      <c r="A1365" s="3">
        <v>45221</v>
      </c>
      <c r="B1365" s="11" t="str">
        <f t="shared" si="21"/>
        <v>Oct 2023</v>
      </c>
      <c r="C1365" t="s">
        <v>107</v>
      </c>
      <c r="D1365" t="s">
        <v>25</v>
      </c>
      <c r="E1365" t="s">
        <v>76</v>
      </c>
      <c r="F1365" t="s">
        <v>100</v>
      </c>
      <c r="G1365" t="str">
        <f>_xlfn.XLOOKUP(F1365,Product_Categories!A:A,Product_Categories!C:C,"Missing")</f>
        <v>Forms</v>
      </c>
      <c r="H1365">
        <v>116840</v>
      </c>
      <c r="I1365">
        <v>13900</v>
      </c>
      <c r="J1365" s="5">
        <v>6345.76</v>
      </c>
      <c r="K1365">
        <v>2825</v>
      </c>
      <c r="L1365" s="5">
        <v>165547.16</v>
      </c>
      <c r="M1365" s="4">
        <v>11.9</v>
      </c>
      <c r="N1365" s="4">
        <v>20.32</v>
      </c>
      <c r="O1365" s="4">
        <v>0.46</v>
      </c>
      <c r="P1365">
        <v>2.25</v>
      </c>
      <c r="Q1365" s="4">
        <v>26.09</v>
      </c>
    </row>
    <row r="1366" spans="1:17" x14ac:dyDescent="0.3">
      <c r="A1366" s="3">
        <v>45221</v>
      </c>
      <c r="B1366" s="11" t="str">
        <f t="shared" si="21"/>
        <v>Oct 2023</v>
      </c>
      <c r="C1366" t="s">
        <v>21</v>
      </c>
      <c r="D1366" t="s">
        <v>63</v>
      </c>
      <c r="E1366" t="s">
        <v>74</v>
      </c>
      <c r="F1366" t="s">
        <v>99</v>
      </c>
      <c r="G1366" t="str">
        <f>_xlfn.XLOOKUP(F1366,Product_Categories!A:A,Product_Categories!C:C,"Missing")</f>
        <v>Planning</v>
      </c>
      <c r="H1366">
        <v>27387</v>
      </c>
      <c r="I1366">
        <v>2723</v>
      </c>
      <c r="J1366" s="5">
        <v>3267.44</v>
      </c>
      <c r="K1366">
        <v>445</v>
      </c>
      <c r="L1366" s="5">
        <v>69315.16</v>
      </c>
      <c r="M1366" s="4">
        <v>9.94</v>
      </c>
      <c r="N1366" s="4">
        <v>16.34</v>
      </c>
      <c r="O1366" s="4">
        <v>1.2</v>
      </c>
      <c r="P1366">
        <v>7.34</v>
      </c>
      <c r="Q1366" s="4">
        <v>21.21</v>
      </c>
    </row>
    <row r="1367" spans="1:17" x14ac:dyDescent="0.3">
      <c r="A1367" s="3">
        <v>45221</v>
      </c>
      <c r="B1367" s="11" t="str">
        <f t="shared" si="21"/>
        <v>Oct 2023</v>
      </c>
      <c r="C1367" t="s">
        <v>17</v>
      </c>
      <c r="D1367" t="s">
        <v>35</v>
      </c>
      <c r="E1367" t="s">
        <v>74</v>
      </c>
      <c r="F1367" t="s">
        <v>81</v>
      </c>
      <c r="G1367" t="str">
        <f>_xlfn.XLOOKUP(F1367,Product_Categories!A:A,Product_Categories!C:C,"Missing")</f>
        <v>Lead Management</v>
      </c>
      <c r="H1367">
        <v>26350</v>
      </c>
      <c r="I1367">
        <v>2477</v>
      </c>
      <c r="J1367" s="5">
        <v>1881.63</v>
      </c>
      <c r="K1367">
        <v>258</v>
      </c>
      <c r="L1367" s="5">
        <v>37177.22</v>
      </c>
      <c r="M1367" s="4">
        <v>9.4</v>
      </c>
      <c r="N1367" s="4">
        <v>10.42</v>
      </c>
      <c r="O1367" s="4">
        <v>0.76</v>
      </c>
      <c r="P1367" s="4">
        <v>7.29</v>
      </c>
      <c r="Q1367" s="4">
        <v>19.760000000000002</v>
      </c>
    </row>
    <row r="1368" spans="1:17" x14ac:dyDescent="0.3">
      <c r="A1368" s="3">
        <v>45221</v>
      </c>
      <c r="B1368" s="11" t="str">
        <f t="shared" si="21"/>
        <v>Oct 2023</v>
      </c>
      <c r="C1368" t="s">
        <v>107</v>
      </c>
      <c r="D1368" t="s">
        <v>64</v>
      </c>
      <c r="E1368" t="s">
        <v>75</v>
      </c>
      <c r="F1368" t="s">
        <v>99</v>
      </c>
      <c r="G1368" t="str">
        <f>_xlfn.XLOOKUP(F1368,Product_Categories!A:A,Product_Categories!C:C,"Missing")</f>
        <v>Planning</v>
      </c>
      <c r="H1368">
        <v>72930</v>
      </c>
      <c r="I1368">
        <v>2405</v>
      </c>
      <c r="J1368" s="5">
        <v>2407.17</v>
      </c>
      <c r="K1368">
        <v>434</v>
      </c>
      <c r="L1368" s="5">
        <v>41523.51</v>
      </c>
      <c r="M1368" s="4">
        <v>3.3</v>
      </c>
      <c r="N1368" s="4">
        <v>18.05</v>
      </c>
      <c r="O1368" s="4">
        <v>1</v>
      </c>
      <c r="P1368">
        <v>5.55</v>
      </c>
      <c r="Q1368" s="4">
        <v>17.25</v>
      </c>
    </row>
    <row r="1369" spans="1:17" x14ac:dyDescent="0.3">
      <c r="A1369" s="3">
        <v>45221</v>
      </c>
      <c r="B1369" s="11" t="str">
        <f t="shared" si="21"/>
        <v>Oct 2023</v>
      </c>
      <c r="C1369" t="s">
        <v>17</v>
      </c>
      <c r="D1369" t="s">
        <v>43</v>
      </c>
      <c r="E1369" t="s">
        <v>74</v>
      </c>
      <c r="F1369" t="s">
        <v>84</v>
      </c>
      <c r="G1369" t="str">
        <f>_xlfn.XLOOKUP(F1369,Product_Categories!A:A,Product_Categories!C:C,"Missing")</f>
        <v>Marketing Suite</v>
      </c>
      <c r="H1369">
        <v>100633</v>
      </c>
      <c r="I1369">
        <v>7205</v>
      </c>
      <c r="J1369" s="5">
        <v>4509.7299999999996</v>
      </c>
      <c r="K1369">
        <v>800</v>
      </c>
      <c r="L1369" s="5">
        <v>77167.89</v>
      </c>
      <c r="M1369" s="4">
        <v>7.16</v>
      </c>
      <c r="N1369" s="4">
        <v>11.1</v>
      </c>
      <c r="O1369" s="4">
        <v>0.63</v>
      </c>
      <c r="P1369" s="4">
        <v>5.64</v>
      </c>
      <c r="Q1369" s="4">
        <v>17.11</v>
      </c>
    </row>
    <row r="1370" spans="1:17" x14ac:dyDescent="0.3">
      <c r="A1370" s="3">
        <v>45221</v>
      </c>
      <c r="B1370" s="11" t="str">
        <f t="shared" si="21"/>
        <v>Oct 2023</v>
      </c>
      <c r="C1370" t="s">
        <v>18</v>
      </c>
      <c r="D1370" t="s">
        <v>62</v>
      </c>
      <c r="E1370" t="s">
        <v>73</v>
      </c>
      <c r="F1370" t="s">
        <v>103</v>
      </c>
      <c r="G1370" t="str">
        <f>_xlfn.XLOOKUP(F1370,Product_Categories!A:A,Product_Categories!C:C,"Missing")</f>
        <v>Automation</v>
      </c>
      <c r="H1370">
        <v>135714</v>
      </c>
      <c r="I1370">
        <v>9772</v>
      </c>
      <c r="J1370" s="5">
        <v>25910.36</v>
      </c>
      <c r="K1370">
        <v>2055</v>
      </c>
      <c r="L1370" s="5">
        <v>410445.93</v>
      </c>
      <c r="M1370" s="4">
        <v>7.2</v>
      </c>
      <c r="N1370" s="4">
        <v>21.03</v>
      </c>
      <c r="O1370" s="4">
        <v>2.65</v>
      </c>
      <c r="P1370" s="4">
        <v>12.61</v>
      </c>
      <c r="Q1370" s="4">
        <v>15.84</v>
      </c>
    </row>
    <row r="1371" spans="1:17" x14ac:dyDescent="0.3">
      <c r="A1371" s="3">
        <v>45221</v>
      </c>
      <c r="B1371" s="11" t="str">
        <f t="shared" si="21"/>
        <v>Oct 2023</v>
      </c>
      <c r="C1371" t="s">
        <v>18</v>
      </c>
      <c r="D1371" t="s">
        <v>25</v>
      </c>
      <c r="E1371" t="s">
        <v>76</v>
      </c>
      <c r="F1371" t="s">
        <v>82</v>
      </c>
      <c r="G1371" t="str">
        <f>_xlfn.XLOOKUP(F1371,Product_Categories!A:A,Product_Categories!C:C,"Missing")</f>
        <v>Mobile Ads</v>
      </c>
      <c r="H1371">
        <v>144530</v>
      </c>
      <c r="I1371">
        <v>8668</v>
      </c>
      <c r="J1371" s="5">
        <v>15560.16</v>
      </c>
      <c r="K1371">
        <v>1282</v>
      </c>
      <c r="L1371" s="5">
        <v>229149.93</v>
      </c>
      <c r="M1371" s="4">
        <v>6</v>
      </c>
      <c r="N1371" s="4">
        <v>14.79</v>
      </c>
      <c r="O1371" s="4">
        <v>1.8</v>
      </c>
      <c r="P1371" s="4">
        <v>12.14</v>
      </c>
      <c r="Q1371" s="4">
        <v>14.73</v>
      </c>
    </row>
    <row r="1372" spans="1:17" x14ac:dyDescent="0.3">
      <c r="A1372" s="3">
        <v>45221</v>
      </c>
      <c r="B1372" s="11" t="str">
        <f t="shared" si="21"/>
        <v>Oct 2023</v>
      </c>
      <c r="C1372" t="s">
        <v>21</v>
      </c>
      <c r="D1372" t="s">
        <v>48</v>
      </c>
      <c r="E1372" t="s">
        <v>75</v>
      </c>
      <c r="F1372" t="s">
        <v>99</v>
      </c>
      <c r="G1372" t="str">
        <f>_xlfn.XLOOKUP(F1372,Product_Categories!A:A,Product_Categories!C:C,"Missing")</f>
        <v>Planning</v>
      </c>
      <c r="H1372">
        <v>145776</v>
      </c>
      <c r="I1372">
        <v>5793</v>
      </c>
      <c r="J1372" s="5">
        <v>9772.27</v>
      </c>
      <c r="K1372">
        <v>777</v>
      </c>
      <c r="L1372" s="5">
        <v>137406.57999999999</v>
      </c>
      <c r="M1372" s="4">
        <v>3.97</v>
      </c>
      <c r="N1372" s="4">
        <v>13.41</v>
      </c>
      <c r="O1372" s="4">
        <v>1.69</v>
      </c>
      <c r="P1372">
        <v>12.58</v>
      </c>
      <c r="Q1372" s="4">
        <v>14.06</v>
      </c>
    </row>
    <row r="1373" spans="1:17" x14ac:dyDescent="0.3">
      <c r="A1373" s="3">
        <v>45221</v>
      </c>
      <c r="B1373" s="11" t="str">
        <f t="shared" si="21"/>
        <v>Oct 2023</v>
      </c>
      <c r="C1373" t="s">
        <v>107</v>
      </c>
      <c r="D1373" t="s">
        <v>28</v>
      </c>
      <c r="E1373" t="s">
        <v>76</v>
      </c>
      <c r="F1373" t="s">
        <v>101</v>
      </c>
      <c r="G1373" t="str">
        <f>_xlfn.XLOOKUP(F1373,Product_Categories!A:A,Product_Categories!C:C,"Missing")</f>
        <v>Conversion</v>
      </c>
      <c r="H1373">
        <v>134529</v>
      </c>
      <c r="I1373">
        <v>8137</v>
      </c>
      <c r="J1373" s="5">
        <v>3965.4</v>
      </c>
      <c r="K1373">
        <v>287</v>
      </c>
      <c r="L1373" s="5">
        <v>51357.08</v>
      </c>
      <c r="M1373" s="4">
        <v>6.05</v>
      </c>
      <c r="N1373" s="4">
        <v>3.53</v>
      </c>
      <c r="O1373" s="4">
        <v>0.49</v>
      </c>
      <c r="P1373">
        <v>13.82</v>
      </c>
      <c r="Q1373" s="4">
        <v>12.95</v>
      </c>
    </row>
    <row r="1374" spans="1:17" x14ac:dyDescent="0.3">
      <c r="A1374" s="3">
        <v>45221</v>
      </c>
      <c r="B1374" s="11" t="str">
        <f t="shared" si="21"/>
        <v>Oct 2023</v>
      </c>
      <c r="C1374" t="s">
        <v>19</v>
      </c>
      <c r="D1374" t="s">
        <v>48</v>
      </c>
      <c r="E1374" t="s">
        <v>76</v>
      </c>
      <c r="F1374" t="s">
        <v>94</v>
      </c>
      <c r="G1374" t="str">
        <f>_xlfn.XLOOKUP(F1374,Product_Categories!A:A,Product_Categories!C:C,"Missing")</f>
        <v>SEO</v>
      </c>
      <c r="H1374">
        <v>19240</v>
      </c>
      <c r="I1374">
        <v>1604</v>
      </c>
      <c r="J1374" s="5">
        <v>1291.82</v>
      </c>
      <c r="K1374">
        <v>145</v>
      </c>
      <c r="L1374" s="5">
        <v>15640.8</v>
      </c>
      <c r="M1374" s="4">
        <v>8.34</v>
      </c>
      <c r="N1374" s="4">
        <v>9.0399999999999991</v>
      </c>
      <c r="O1374" s="4">
        <v>0.81</v>
      </c>
      <c r="P1374">
        <v>8.91</v>
      </c>
      <c r="Q1374" s="4">
        <v>12.11</v>
      </c>
    </row>
    <row r="1375" spans="1:17" x14ac:dyDescent="0.3">
      <c r="A1375" s="3">
        <v>45221</v>
      </c>
      <c r="B1375" s="11" t="str">
        <f t="shared" si="21"/>
        <v>Oct 2023</v>
      </c>
      <c r="C1375" t="s">
        <v>19</v>
      </c>
      <c r="D1375" t="s">
        <v>49</v>
      </c>
      <c r="E1375" t="s">
        <v>73</v>
      </c>
      <c r="F1375" t="s">
        <v>85</v>
      </c>
      <c r="G1375" t="str">
        <f>_xlfn.XLOOKUP(F1375,Product_Categories!A:A,Product_Categories!C:C,"Missing")</f>
        <v>Budgeting</v>
      </c>
      <c r="H1375">
        <v>138541</v>
      </c>
      <c r="I1375">
        <v>5794</v>
      </c>
      <c r="J1375" s="5">
        <v>7783.5</v>
      </c>
      <c r="K1375">
        <v>846</v>
      </c>
      <c r="L1375" s="5">
        <v>90480.86</v>
      </c>
      <c r="M1375" s="4">
        <v>4.18</v>
      </c>
      <c r="N1375" s="4">
        <v>14.6</v>
      </c>
      <c r="O1375" s="4">
        <v>1.34</v>
      </c>
      <c r="P1375">
        <v>9.1999999999999993</v>
      </c>
      <c r="Q1375" s="4">
        <v>11.62</v>
      </c>
    </row>
    <row r="1376" spans="1:17" x14ac:dyDescent="0.3">
      <c r="A1376" s="3">
        <v>45221</v>
      </c>
      <c r="B1376" s="11" t="str">
        <f t="shared" si="21"/>
        <v>Oct 2023</v>
      </c>
      <c r="C1376" t="s">
        <v>107</v>
      </c>
      <c r="D1376" t="s">
        <v>50</v>
      </c>
      <c r="E1376" t="s">
        <v>74</v>
      </c>
      <c r="F1376" t="s">
        <v>87</v>
      </c>
      <c r="G1376" t="str">
        <f>_xlfn.XLOOKUP(F1376,Product_Categories!A:A,Product_Categories!C:C,"Missing")</f>
        <v>AdTech</v>
      </c>
      <c r="H1376">
        <v>15246</v>
      </c>
      <c r="I1376">
        <v>1540</v>
      </c>
      <c r="J1376" s="5">
        <v>3279.13</v>
      </c>
      <c r="K1376">
        <v>259</v>
      </c>
      <c r="L1376" s="5">
        <v>37869.61</v>
      </c>
      <c r="M1376" s="4">
        <v>10.1</v>
      </c>
      <c r="N1376" s="4">
        <v>16.82</v>
      </c>
      <c r="O1376" s="4">
        <v>2.13</v>
      </c>
      <c r="P1376">
        <v>12.66</v>
      </c>
      <c r="Q1376" s="4">
        <v>11.55</v>
      </c>
    </row>
    <row r="1377" spans="1:17" x14ac:dyDescent="0.3">
      <c r="A1377" s="3">
        <v>45221</v>
      </c>
      <c r="B1377" s="11" t="str">
        <f t="shared" si="21"/>
        <v>Oct 2023</v>
      </c>
      <c r="C1377" t="s">
        <v>108</v>
      </c>
      <c r="D1377" t="s">
        <v>60</v>
      </c>
      <c r="E1377" t="s">
        <v>76</v>
      </c>
      <c r="F1377" t="s">
        <v>91</v>
      </c>
      <c r="G1377" t="str">
        <f>_xlfn.XLOOKUP(F1377,Product_Categories!A:A,Product_Categories!C:C,"Missing")</f>
        <v>Affiliate</v>
      </c>
      <c r="H1377">
        <v>144064</v>
      </c>
      <c r="I1377">
        <v>20104</v>
      </c>
      <c r="J1377" s="5">
        <v>48550.53</v>
      </c>
      <c r="K1377">
        <v>3783</v>
      </c>
      <c r="L1377" s="5">
        <v>558859.5</v>
      </c>
      <c r="M1377" s="4">
        <v>13.95</v>
      </c>
      <c r="N1377" s="4">
        <v>18.82</v>
      </c>
      <c r="O1377" s="4">
        <v>2.41</v>
      </c>
      <c r="P1377">
        <v>12.83</v>
      </c>
      <c r="Q1377" s="4">
        <v>11.51</v>
      </c>
    </row>
    <row r="1378" spans="1:17" x14ac:dyDescent="0.3">
      <c r="A1378" s="3">
        <v>45221</v>
      </c>
      <c r="B1378" s="11" t="str">
        <f t="shared" si="21"/>
        <v>Oct 2023</v>
      </c>
      <c r="C1378" t="s">
        <v>19</v>
      </c>
      <c r="D1378" t="s">
        <v>38</v>
      </c>
      <c r="E1378" t="s">
        <v>74</v>
      </c>
      <c r="F1378" t="s">
        <v>90</v>
      </c>
      <c r="G1378" t="str">
        <f>_xlfn.XLOOKUP(F1378,Product_Categories!A:A,Product_Categories!C:C,"Missing")</f>
        <v>Brand Monitoring</v>
      </c>
      <c r="H1378">
        <v>66101</v>
      </c>
      <c r="I1378">
        <v>4570</v>
      </c>
      <c r="J1378" s="5">
        <v>16865.259999999998</v>
      </c>
      <c r="K1378">
        <v>942</v>
      </c>
      <c r="L1378" s="5">
        <v>183687.58</v>
      </c>
      <c r="M1378" s="4">
        <v>6.91</v>
      </c>
      <c r="N1378" s="4">
        <v>20.61</v>
      </c>
      <c r="O1378" s="4">
        <v>3.69</v>
      </c>
      <c r="P1378">
        <v>17.899999999999999</v>
      </c>
      <c r="Q1378" s="4">
        <v>10.89</v>
      </c>
    </row>
    <row r="1379" spans="1:17" x14ac:dyDescent="0.3">
      <c r="A1379" s="3">
        <v>45221</v>
      </c>
      <c r="B1379" s="11" t="str">
        <f t="shared" si="21"/>
        <v>Oct 2023</v>
      </c>
      <c r="C1379" t="s">
        <v>18</v>
      </c>
      <c r="D1379" t="s">
        <v>60</v>
      </c>
      <c r="E1379" t="s">
        <v>73</v>
      </c>
      <c r="F1379" t="s">
        <v>100</v>
      </c>
      <c r="G1379" t="str">
        <f>_xlfn.XLOOKUP(F1379,Product_Categories!A:A,Product_Categories!C:C,"Missing")</f>
        <v>Forms</v>
      </c>
      <c r="H1379">
        <v>89124</v>
      </c>
      <c r="I1379">
        <v>2092</v>
      </c>
      <c r="J1379" s="5">
        <v>5516.2</v>
      </c>
      <c r="K1379">
        <v>403</v>
      </c>
      <c r="L1379" s="5">
        <v>55300.37</v>
      </c>
      <c r="M1379" s="4">
        <v>2.35</v>
      </c>
      <c r="N1379" s="4">
        <v>19.260000000000002</v>
      </c>
      <c r="O1379" s="4">
        <v>2.64</v>
      </c>
      <c r="P1379" s="4">
        <v>13.69</v>
      </c>
      <c r="Q1379" s="4">
        <v>10.029999999999999</v>
      </c>
    </row>
    <row r="1380" spans="1:17" x14ac:dyDescent="0.3">
      <c r="A1380" s="3">
        <v>45221</v>
      </c>
      <c r="B1380" s="11" t="str">
        <f t="shared" si="21"/>
        <v>Oct 2023</v>
      </c>
      <c r="C1380" t="s">
        <v>21</v>
      </c>
      <c r="D1380" t="s">
        <v>27</v>
      </c>
      <c r="E1380" t="s">
        <v>76</v>
      </c>
      <c r="F1380" t="s">
        <v>102</v>
      </c>
      <c r="G1380" t="str">
        <f>_xlfn.XLOOKUP(F1380,Product_Categories!A:A,Product_Categories!C:C,"Missing")</f>
        <v>Website Tools</v>
      </c>
      <c r="H1380">
        <v>122498</v>
      </c>
      <c r="I1380">
        <v>1368</v>
      </c>
      <c r="J1380" s="5">
        <v>4536.76</v>
      </c>
      <c r="K1380">
        <v>231</v>
      </c>
      <c r="L1380" s="5">
        <v>44561.38</v>
      </c>
      <c r="M1380" s="4">
        <v>1.1200000000000001</v>
      </c>
      <c r="N1380" s="4">
        <v>16.89</v>
      </c>
      <c r="O1380" s="4">
        <v>3.32</v>
      </c>
      <c r="P1380">
        <v>19.64</v>
      </c>
      <c r="Q1380" s="4">
        <v>9.82</v>
      </c>
    </row>
    <row r="1381" spans="1:17" x14ac:dyDescent="0.3">
      <c r="A1381" s="3">
        <v>45221</v>
      </c>
      <c r="B1381" s="11" t="str">
        <f t="shared" si="21"/>
        <v>Oct 2023</v>
      </c>
      <c r="C1381" t="s">
        <v>21</v>
      </c>
      <c r="D1381" t="s">
        <v>37</v>
      </c>
      <c r="E1381" t="s">
        <v>75</v>
      </c>
      <c r="F1381" t="s">
        <v>82</v>
      </c>
      <c r="G1381" t="str">
        <f>_xlfn.XLOOKUP(F1381,Product_Categories!A:A,Product_Categories!C:C,"Missing")</f>
        <v>Mobile Ads</v>
      </c>
      <c r="H1381">
        <v>22250</v>
      </c>
      <c r="I1381">
        <v>125</v>
      </c>
      <c r="J1381" s="5">
        <v>169.37</v>
      </c>
      <c r="K1381">
        <v>14</v>
      </c>
      <c r="L1381" s="5">
        <v>1607.21</v>
      </c>
      <c r="M1381" s="4">
        <v>0.56000000000000005</v>
      </c>
      <c r="N1381" s="4">
        <v>11.2</v>
      </c>
      <c r="O1381" s="4">
        <v>1.35</v>
      </c>
      <c r="P1381">
        <v>12.1</v>
      </c>
      <c r="Q1381" s="4">
        <v>9.49</v>
      </c>
    </row>
    <row r="1382" spans="1:17" x14ac:dyDescent="0.3">
      <c r="A1382" s="3">
        <v>45221</v>
      </c>
      <c r="B1382" s="11" t="str">
        <f t="shared" si="21"/>
        <v>Oct 2023</v>
      </c>
      <c r="C1382" t="s">
        <v>19</v>
      </c>
      <c r="D1382" t="s">
        <v>31</v>
      </c>
      <c r="E1382" t="s">
        <v>74</v>
      </c>
      <c r="F1382" t="s">
        <v>103</v>
      </c>
      <c r="G1382" t="str">
        <f>_xlfn.XLOOKUP(F1382,Product_Categories!A:A,Product_Categories!C:C,"Missing")</f>
        <v>Automation</v>
      </c>
      <c r="H1382">
        <v>10176</v>
      </c>
      <c r="I1382">
        <v>1252</v>
      </c>
      <c r="J1382" s="5">
        <v>1044.27</v>
      </c>
      <c r="K1382">
        <v>90</v>
      </c>
      <c r="L1382" s="5">
        <v>9289.5400000000009</v>
      </c>
      <c r="M1382" s="4">
        <v>12.3</v>
      </c>
      <c r="N1382" s="4">
        <v>7.19</v>
      </c>
      <c r="O1382" s="4">
        <v>0.83</v>
      </c>
      <c r="P1382">
        <v>11.6</v>
      </c>
      <c r="Q1382" s="4">
        <v>8.9</v>
      </c>
    </row>
    <row r="1383" spans="1:17" x14ac:dyDescent="0.3">
      <c r="A1383" s="3">
        <v>45221</v>
      </c>
      <c r="B1383" s="11" t="str">
        <f t="shared" si="21"/>
        <v>Oct 2023</v>
      </c>
      <c r="C1383" t="s">
        <v>21</v>
      </c>
      <c r="D1383" t="s">
        <v>57</v>
      </c>
      <c r="E1383" t="s">
        <v>75</v>
      </c>
      <c r="F1383" t="s">
        <v>87</v>
      </c>
      <c r="G1383" t="str">
        <f>_xlfn.XLOOKUP(F1383,Product_Categories!A:A,Product_Categories!C:C,"Missing")</f>
        <v>AdTech</v>
      </c>
      <c r="H1383">
        <v>73954</v>
      </c>
      <c r="I1383">
        <v>7508</v>
      </c>
      <c r="J1383" s="5">
        <v>11361.55</v>
      </c>
      <c r="K1383">
        <v>770</v>
      </c>
      <c r="L1383" s="5">
        <v>96407.94</v>
      </c>
      <c r="M1383" s="4">
        <v>10.15</v>
      </c>
      <c r="N1383" s="4">
        <v>10.26</v>
      </c>
      <c r="O1383" s="4">
        <v>1.51</v>
      </c>
      <c r="P1383">
        <v>14.76</v>
      </c>
      <c r="Q1383" s="4">
        <v>8.49</v>
      </c>
    </row>
    <row r="1384" spans="1:17" x14ac:dyDescent="0.3">
      <c r="A1384" s="3">
        <v>45221</v>
      </c>
      <c r="B1384" s="11" t="str">
        <f t="shared" si="21"/>
        <v>Oct 2023</v>
      </c>
      <c r="C1384" t="s">
        <v>19</v>
      </c>
      <c r="D1384" t="s">
        <v>60</v>
      </c>
      <c r="E1384" t="s">
        <v>76</v>
      </c>
      <c r="F1384" t="s">
        <v>101</v>
      </c>
      <c r="G1384" t="str">
        <f>_xlfn.XLOOKUP(F1384,Product_Categories!A:A,Product_Categories!C:C,"Missing")</f>
        <v>Conversion</v>
      </c>
      <c r="H1384">
        <v>47165</v>
      </c>
      <c r="I1384">
        <v>3814</v>
      </c>
      <c r="J1384" s="5">
        <v>4405.83</v>
      </c>
      <c r="K1384">
        <v>318</v>
      </c>
      <c r="L1384" s="5">
        <v>33587.49</v>
      </c>
      <c r="M1384" s="4">
        <v>8.09</v>
      </c>
      <c r="N1384" s="4">
        <v>8.34</v>
      </c>
      <c r="O1384" s="4">
        <v>1.1599999999999999</v>
      </c>
      <c r="P1384">
        <v>13.85</v>
      </c>
      <c r="Q1384" s="4">
        <v>7.62</v>
      </c>
    </row>
    <row r="1385" spans="1:17" x14ac:dyDescent="0.3">
      <c r="A1385" s="3">
        <v>45221</v>
      </c>
      <c r="B1385" s="11" t="str">
        <f t="shared" si="21"/>
        <v>Oct 2023</v>
      </c>
      <c r="C1385" t="s">
        <v>17</v>
      </c>
      <c r="D1385" t="s">
        <v>53</v>
      </c>
      <c r="E1385" t="s">
        <v>74</v>
      </c>
      <c r="F1385" t="s">
        <v>87</v>
      </c>
      <c r="G1385" t="str">
        <f>_xlfn.XLOOKUP(F1385,Product_Categories!A:A,Product_Categories!C:C,"Missing")</f>
        <v>AdTech</v>
      </c>
      <c r="H1385">
        <v>51084</v>
      </c>
      <c r="I1385">
        <v>4758</v>
      </c>
      <c r="J1385" s="5">
        <v>16824.39</v>
      </c>
      <c r="K1385">
        <v>877</v>
      </c>
      <c r="L1385" s="5">
        <v>127194.82</v>
      </c>
      <c r="M1385" s="4">
        <v>9.31</v>
      </c>
      <c r="N1385" s="4">
        <v>18.43</v>
      </c>
      <c r="O1385" s="4">
        <v>3.54</v>
      </c>
      <c r="P1385" s="4">
        <v>19.18</v>
      </c>
      <c r="Q1385" s="4">
        <v>7.56</v>
      </c>
    </row>
    <row r="1386" spans="1:17" x14ac:dyDescent="0.3">
      <c r="A1386" s="3">
        <v>45221</v>
      </c>
      <c r="B1386" s="11" t="str">
        <f t="shared" si="21"/>
        <v>Oct 2023</v>
      </c>
      <c r="C1386" t="s">
        <v>17</v>
      </c>
      <c r="D1386" t="s">
        <v>47</v>
      </c>
      <c r="E1386" t="s">
        <v>73</v>
      </c>
      <c r="F1386" t="s">
        <v>94</v>
      </c>
      <c r="G1386" t="str">
        <f>_xlfn.XLOOKUP(F1386,Product_Categories!A:A,Product_Categories!C:C,"Missing")</f>
        <v>SEO</v>
      </c>
      <c r="H1386">
        <v>24914</v>
      </c>
      <c r="I1386">
        <v>1063</v>
      </c>
      <c r="J1386" s="5">
        <v>1929.65</v>
      </c>
      <c r="K1386">
        <v>217</v>
      </c>
      <c r="L1386" s="5">
        <v>13377.7</v>
      </c>
      <c r="M1386" s="4">
        <v>4.2699999999999996</v>
      </c>
      <c r="N1386" s="4">
        <v>20.41</v>
      </c>
      <c r="O1386" s="4">
        <v>1.82</v>
      </c>
      <c r="P1386" s="4">
        <v>8.89</v>
      </c>
      <c r="Q1386" s="4">
        <v>6.93</v>
      </c>
    </row>
    <row r="1387" spans="1:17" x14ac:dyDescent="0.3">
      <c r="A1387" s="3">
        <v>45221</v>
      </c>
      <c r="B1387" s="11" t="str">
        <f t="shared" si="21"/>
        <v>Oct 2023</v>
      </c>
      <c r="C1387" t="s">
        <v>108</v>
      </c>
      <c r="D1387" t="s">
        <v>36</v>
      </c>
      <c r="E1387" t="s">
        <v>75</v>
      </c>
      <c r="F1387" t="s">
        <v>84</v>
      </c>
      <c r="G1387" t="str">
        <f>_xlfn.XLOOKUP(F1387,Product_Categories!A:A,Product_Categories!C:C,"Missing")</f>
        <v>Marketing Suite</v>
      </c>
      <c r="H1387">
        <v>144587</v>
      </c>
      <c r="I1387">
        <v>17550</v>
      </c>
      <c r="J1387" s="5">
        <v>52569.68</v>
      </c>
      <c r="K1387">
        <v>2434</v>
      </c>
      <c r="L1387" s="5">
        <v>342012.42</v>
      </c>
      <c r="M1387" s="4">
        <v>12.14</v>
      </c>
      <c r="N1387" s="4">
        <v>13.87</v>
      </c>
      <c r="O1387" s="4">
        <v>3</v>
      </c>
      <c r="P1387">
        <v>21.6</v>
      </c>
      <c r="Q1387" s="4">
        <v>6.51</v>
      </c>
    </row>
    <row r="1388" spans="1:17" x14ac:dyDescent="0.3">
      <c r="A1388" s="3">
        <v>45221</v>
      </c>
      <c r="B1388" s="11" t="str">
        <f t="shared" si="21"/>
        <v>Oct 2023</v>
      </c>
      <c r="C1388" t="s">
        <v>19</v>
      </c>
      <c r="D1388" t="s">
        <v>23</v>
      </c>
      <c r="E1388" t="s">
        <v>74</v>
      </c>
      <c r="F1388" t="s">
        <v>78</v>
      </c>
      <c r="G1388" t="str">
        <f>_xlfn.XLOOKUP(F1388,Product_Categories!A:A,Product_Categories!C:C,"Missing")</f>
        <v>Audience Analytics</v>
      </c>
      <c r="H1388">
        <v>52785</v>
      </c>
      <c r="I1388">
        <v>2493</v>
      </c>
      <c r="J1388" s="5">
        <v>10938.64</v>
      </c>
      <c r="K1388">
        <v>480</v>
      </c>
      <c r="L1388" s="5">
        <v>71034.61</v>
      </c>
      <c r="M1388" s="4">
        <v>4.72</v>
      </c>
      <c r="N1388" s="4">
        <v>19.25</v>
      </c>
      <c r="O1388" s="4">
        <v>4.3899999999999997</v>
      </c>
      <c r="P1388">
        <v>22.79</v>
      </c>
      <c r="Q1388" s="4">
        <v>6.49</v>
      </c>
    </row>
    <row r="1389" spans="1:17" x14ac:dyDescent="0.3">
      <c r="A1389" s="3">
        <v>45221</v>
      </c>
      <c r="B1389" s="11" t="str">
        <f t="shared" si="21"/>
        <v>Oct 2023</v>
      </c>
      <c r="C1389" t="s">
        <v>107</v>
      </c>
      <c r="D1389" t="s">
        <v>37</v>
      </c>
      <c r="E1389" t="s">
        <v>75</v>
      </c>
      <c r="F1389" t="s">
        <v>104</v>
      </c>
      <c r="G1389" t="str">
        <f>_xlfn.XLOOKUP(F1389,Product_Categories!A:A,Product_Categories!C:C,"Missing")</f>
        <v>Surveys</v>
      </c>
      <c r="H1389">
        <v>71778</v>
      </c>
      <c r="I1389">
        <v>622</v>
      </c>
      <c r="J1389" s="5">
        <v>273.08999999999997</v>
      </c>
      <c r="K1389">
        <v>53</v>
      </c>
      <c r="L1389" s="5">
        <v>1745.83</v>
      </c>
      <c r="M1389" s="4">
        <v>0.87</v>
      </c>
      <c r="N1389" s="4">
        <v>8.52</v>
      </c>
      <c r="O1389" s="4">
        <v>0.44</v>
      </c>
      <c r="P1389">
        <v>5.15</v>
      </c>
      <c r="Q1389" s="4">
        <v>6.39</v>
      </c>
    </row>
    <row r="1390" spans="1:17" x14ac:dyDescent="0.3">
      <c r="A1390" s="3">
        <v>45221</v>
      </c>
      <c r="B1390" s="11" t="str">
        <f t="shared" si="21"/>
        <v>Oct 2023</v>
      </c>
      <c r="C1390" t="s">
        <v>18</v>
      </c>
      <c r="D1390" t="s">
        <v>35</v>
      </c>
      <c r="E1390" t="s">
        <v>75</v>
      </c>
      <c r="F1390" t="s">
        <v>95</v>
      </c>
      <c r="G1390" t="str">
        <f>_xlfn.XLOOKUP(F1390,Product_Categories!A:A,Product_Categories!C:C,"Missing")</f>
        <v>Analytics</v>
      </c>
      <c r="H1390">
        <v>96143</v>
      </c>
      <c r="I1390">
        <v>14018</v>
      </c>
      <c r="J1390" s="5">
        <v>61887.74</v>
      </c>
      <c r="K1390">
        <v>2164</v>
      </c>
      <c r="L1390" s="5">
        <v>382207.41</v>
      </c>
      <c r="M1390" s="4">
        <v>14.58</v>
      </c>
      <c r="N1390" s="4">
        <v>15.44</v>
      </c>
      <c r="O1390" s="4">
        <v>4.41</v>
      </c>
      <c r="P1390" s="4">
        <v>28.6</v>
      </c>
      <c r="Q1390" s="4">
        <v>6.18</v>
      </c>
    </row>
    <row r="1391" spans="1:17" x14ac:dyDescent="0.3">
      <c r="A1391" s="3">
        <v>45221</v>
      </c>
      <c r="B1391" s="11" t="str">
        <f t="shared" si="21"/>
        <v>Oct 2023</v>
      </c>
      <c r="C1391" t="s">
        <v>107</v>
      </c>
      <c r="D1391" t="s">
        <v>24</v>
      </c>
      <c r="E1391" t="s">
        <v>74</v>
      </c>
      <c r="F1391" t="s">
        <v>99</v>
      </c>
      <c r="G1391" t="str">
        <f>_xlfn.XLOOKUP(F1391,Product_Categories!A:A,Product_Categories!C:C,"Missing")</f>
        <v>Planning</v>
      </c>
      <c r="H1391">
        <v>66527</v>
      </c>
      <c r="I1391">
        <v>3648</v>
      </c>
      <c r="J1391" s="5">
        <v>2831.3</v>
      </c>
      <c r="K1391">
        <v>225</v>
      </c>
      <c r="L1391" s="5">
        <v>17227.2</v>
      </c>
      <c r="M1391" s="4">
        <v>5.48</v>
      </c>
      <c r="N1391" s="4">
        <v>6.17</v>
      </c>
      <c r="O1391" s="4">
        <v>0.78</v>
      </c>
      <c r="P1391">
        <v>12.58</v>
      </c>
      <c r="Q1391" s="4">
        <v>6.08</v>
      </c>
    </row>
    <row r="1392" spans="1:17" x14ac:dyDescent="0.3">
      <c r="A1392" s="3">
        <v>45221</v>
      </c>
      <c r="B1392" s="11" t="str">
        <f t="shared" si="21"/>
        <v>Oct 2023</v>
      </c>
      <c r="C1392" t="s">
        <v>108</v>
      </c>
      <c r="D1392" t="s">
        <v>54</v>
      </c>
      <c r="E1392" t="s">
        <v>73</v>
      </c>
      <c r="F1392" t="s">
        <v>91</v>
      </c>
      <c r="G1392" t="str">
        <f>_xlfn.XLOOKUP(F1392,Product_Categories!A:A,Product_Categories!C:C,"Missing")</f>
        <v>Affiliate</v>
      </c>
      <c r="H1392">
        <v>30348</v>
      </c>
      <c r="I1392">
        <v>346</v>
      </c>
      <c r="J1392" s="5">
        <v>187.53</v>
      </c>
      <c r="K1392">
        <v>27</v>
      </c>
      <c r="L1392" s="5">
        <v>1136.05</v>
      </c>
      <c r="M1392" s="4">
        <v>1.1399999999999999</v>
      </c>
      <c r="N1392" s="4">
        <v>7.8</v>
      </c>
      <c r="O1392" s="4">
        <v>0.54</v>
      </c>
      <c r="P1392">
        <v>6.95</v>
      </c>
      <c r="Q1392" s="4">
        <v>6.06</v>
      </c>
    </row>
    <row r="1393" spans="1:17" x14ac:dyDescent="0.3">
      <c r="A1393" s="3">
        <v>45221</v>
      </c>
      <c r="B1393" s="11" t="str">
        <f t="shared" si="21"/>
        <v>Oct 2023</v>
      </c>
      <c r="C1393" t="s">
        <v>107</v>
      </c>
      <c r="D1393" t="s">
        <v>66</v>
      </c>
      <c r="E1393" t="s">
        <v>76</v>
      </c>
      <c r="F1393" t="s">
        <v>81</v>
      </c>
      <c r="G1393" t="str">
        <f>_xlfn.XLOOKUP(F1393,Product_Categories!A:A,Product_Categories!C:C,"Missing")</f>
        <v>Lead Management</v>
      </c>
      <c r="H1393">
        <v>122876</v>
      </c>
      <c r="I1393">
        <v>3564</v>
      </c>
      <c r="J1393" s="5">
        <v>13411.85</v>
      </c>
      <c r="K1393">
        <v>650</v>
      </c>
      <c r="L1393" s="5">
        <v>81132.67</v>
      </c>
      <c r="M1393" s="4">
        <v>2.9</v>
      </c>
      <c r="N1393" s="4">
        <v>18.239999999999998</v>
      </c>
      <c r="O1393" s="4">
        <v>3.76</v>
      </c>
      <c r="P1393">
        <v>20.63</v>
      </c>
      <c r="Q1393" s="4">
        <v>6.05</v>
      </c>
    </row>
    <row r="1394" spans="1:17" x14ac:dyDescent="0.3">
      <c r="A1394" s="3">
        <v>45221</v>
      </c>
      <c r="B1394" s="11" t="str">
        <f t="shared" si="21"/>
        <v>Oct 2023</v>
      </c>
      <c r="C1394" t="s">
        <v>19</v>
      </c>
      <c r="D1394" t="s">
        <v>52</v>
      </c>
      <c r="E1394" t="s">
        <v>73</v>
      </c>
      <c r="F1394" t="s">
        <v>93</v>
      </c>
      <c r="G1394" t="str">
        <f>_xlfn.XLOOKUP(F1394,Product_Categories!A:A,Product_Categories!C:C,"Missing")</f>
        <v>Social Media</v>
      </c>
      <c r="H1394">
        <v>12864</v>
      </c>
      <c r="I1394">
        <v>1451</v>
      </c>
      <c r="J1394" s="5">
        <v>3396.93</v>
      </c>
      <c r="K1394">
        <v>124</v>
      </c>
      <c r="L1394" s="5">
        <v>20011.060000000001</v>
      </c>
      <c r="M1394" s="4">
        <v>11.28</v>
      </c>
      <c r="N1394" s="4">
        <v>8.5500000000000007</v>
      </c>
      <c r="O1394" s="4">
        <v>2.34</v>
      </c>
      <c r="P1394">
        <v>27.39</v>
      </c>
      <c r="Q1394" s="4">
        <v>5.89</v>
      </c>
    </row>
    <row r="1395" spans="1:17" x14ac:dyDescent="0.3">
      <c r="A1395" s="3">
        <v>45221</v>
      </c>
      <c r="B1395" s="11" t="str">
        <f t="shared" si="21"/>
        <v>Oct 2023</v>
      </c>
      <c r="C1395" t="s">
        <v>21</v>
      </c>
      <c r="D1395" t="s">
        <v>49</v>
      </c>
      <c r="E1395" t="s">
        <v>73</v>
      </c>
      <c r="F1395" t="s">
        <v>96</v>
      </c>
      <c r="G1395" t="str">
        <f>_xlfn.XLOOKUP(F1395,Product_Categories!A:A,Product_Categories!C:C,"Missing")</f>
        <v>Growth Tools</v>
      </c>
      <c r="H1395">
        <v>32105</v>
      </c>
      <c r="I1395">
        <v>2232</v>
      </c>
      <c r="J1395" s="5">
        <v>9351.67</v>
      </c>
      <c r="K1395">
        <v>346</v>
      </c>
      <c r="L1395" s="5">
        <v>50975.44</v>
      </c>
      <c r="M1395" s="4">
        <v>6.95</v>
      </c>
      <c r="N1395" s="4">
        <v>15.5</v>
      </c>
      <c r="O1395" s="4">
        <v>4.1900000000000004</v>
      </c>
      <c r="P1395">
        <v>27.03</v>
      </c>
      <c r="Q1395" s="4">
        <v>5.45</v>
      </c>
    </row>
    <row r="1396" spans="1:17" x14ac:dyDescent="0.3">
      <c r="A1396" s="3">
        <v>45221</v>
      </c>
      <c r="B1396" s="11" t="str">
        <f t="shared" si="21"/>
        <v>Oct 2023</v>
      </c>
      <c r="C1396" t="s">
        <v>17</v>
      </c>
      <c r="D1396" t="s">
        <v>51</v>
      </c>
      <c r="E1396" t="s">
        <v>75</v>
      </c>
      <c r="F1396" t="s">
        <v>101</v>
      </c>
      <c r="G1396" t="str">
        <f>_xlfn.XLOOKUP(F1396,Product_Categories!A:A,Product_Categories!C:C,"Missing")</f>
        <v>Conversion</v>
      </c>
      <c r="H1396">
        <v>80648</v>
      </c>
      <c r="I1396">
        <v>1952</v>
      </c>
      <c r="J1396" s="5">
        <v>7679.67</v>
      </c>
      <c r="K1396">
        <v>400</v>
      </c>
      <c r="L1396" s="5">
        <v>39990.83</v>
      </c>
      <c r="M1396" s="4">
        <v>2.42</v>
      </c>
      <c r="N1396" s="4">
        <v>20.49</v>
      </c>
      <c r="O1396" s="4">
        <v>3.93</v>
      </c>
      <c r="P1396" s="4">
        <v>19.2</v>
      </c>
      <c r="Q1396" s="4">
        <v>5.21</v>
      </c>
    </row>
    <row r="1397" spans="1:17" x14ac:dyDescent="0.3">
      <c r="A1397" s="3">
        <v>45221</v>
      </c>
      <c r="B1397" s="11" t="str">
        <f t="shared" si="21"/>
        <v>Oct 2023</v>
      </c>
      <c r="C1397" t="s">
        <v>19</v>
      </c>
      <c r="D1397" t="s">
        <v>40</v>
      </c>
      <c r="E1397" t="s">
        <v>76</v>
      </c>
      <c r="F1397" t="s">
        <v>77</v>
      </c>
      <c r="G1397" t="str">
        <f>_xlfn.XLOOKUP(F1397,Product_Categories!A:A,Product_Categories!C:C,"Missing")</f>
        <v>SEO</v>
      </c>
      <c r="H1397">
        <v>80044</v>
      </c>
      <c r="I1397">
        <v>10659</v>
      </c>
      <c r="J1397" s="5">
        <v>26496.52</v>
      </c>
      <c r="K1397">
        <v>1622</v>
      </c>
      <c r="L1397" s="5">
        <v>132803.45000000001</v>
      </c>
      <c r="M1397" s="4">
        <v>13.32</v>
      </c>
      <c r="N1397" s="4">
        <v>15.22</v>
      </c>
      <c r="O1397" s="4">
        <v>2.4900000000000002</v>
      </c>
      <c r="P1397">
        <v>16.34</v>
      </c>
      <c r="Q1397" s="4">
        <v>5.01</v>
      </c>
    </row>
    <row r="1398" spans="1:17" x14ac:dyDescent="0.3">
      <c r="A1398" s="3">
        <v>45221</v>
      </c>
      <c r="B1398" s="11" t="str">
        <f t="shared" si="21"/>
        <v>Oct 2023</v>
      </c>
      <c r="C1398" t="s">
        <v>21</v>
      </c>
      <c r="D1398" t="s">
        <v>66</v>
      </c>
      <c r="E1398" t="s">
        <v>73</v>
      </c>
      <c r="F1398" t="s">
        <v>84</v>
      </c>
      <c r="G1398" t="str">
        <f>_xlfn.XLOOKUP(F1398,Product_Categories!A:A,Product_Categories!C:C,"Missing")</f>
        <v>Marketing Suite</v>
      </c>
      <c r="H1398">
        <v>38651</v>
      </c>
      <c r="I1398">
        <v>1271</v>
      </c>
      <c r="J1398" s="5">
        <v>5677.85</v>
      </c>
      <c r="K1398">
        <v>138</v>
      </c>
      <c r="L1398" s="5">
        <v>25656.17</v>
      </c>
      <c r="M1398" s="4">
        <v>3.29</v>
      </c>
      <c r="N1398" s="4">
        <v>10.86</v>
      </c>
      <c r="O1398" s="4">
        <v>4.47</v>
      </c>
      <c r="P1398">
        <v>41.14</v>
      </c>
      <c r="Q1398" s="4">
        <v>4.5199999999999996</v>
      </c>
    </row>
    <row r="1399" spans="1:17" x14ac:dyDescent="0.3">
      <c r="A1399" s="3">
        <v>45221</v>
      </c>
      <c r="B1399" s="11" t="str">
        <f t="shared" si="21"/>
        <v>Oct 2023</v>
      </c>
      <c r="C1399" t="s">
        <v>19</v>
      </c>
      <c r="D1399" t="s">
        <v>34</v>
      </c>
      <c r="E1399" t="s">
        <v>73</v>
      </c>
      <c r="F1399" t="s">
        <v>91</v>
      </c>
      <c r="G1399" t="str">
        <f>_xlfn.XLOOKUP(F1399,Product_Categories!A:A,Product_Categories!C:C,"Missing")</f>
        <v>Affiliate</v>
      </c>
      <c r="H1399">
        <v>53078</v>
      </c>
      <c r="I1399">
        <v>394</v>
      </c>
      <c r="J1399" s="5">
        <v>788.07</v>
      </c>
      <c r="K1399">
        <v>60</v>
      </c>
      <c r="L1399" s="5">
        <v>3276.01</v>
      </c>
      <c r="M1399" s="4">
        <v>0.74</v>
      </c>
      <c r="N1399" s="4">
        <v>15.23</v>
      </c>
      <c r="O1399" s="4">
        <v>2</v>
      </c>
      <c r="P1399">
        <v>13.13</v>
      </c>
      <c r="Q1399" s="4">
        <v>4.16</v>
      </c>
    </row>
    <row r="1400" spans="1:17" x14ac:dyDescent="0.3">
      <c r="A1400" s="3">
        <v>45221</v>
      </c>
      <c r="B1400" s="11" t="str">
        <f t="shared" si="21"/>
        <v>Oct 2023</v>
      </c>
      <c r="C1400" t="s">
        <v>17</v>
      </c>
      <c r="D1400" t="s">
        <v>32</v>
      </c>
      <c r="E1400" t="s">
        <v>75</v>
      </c>
      <c r="F1400" t="s">
        <v>79</v>
      </c>
      <c r="G1400" t="str">
        <f>_xlfn.XLOOKUP(F1400,Product_Categories!A:A,Product_Categories!C:C,"Missing")</f>
        <v>Email Marketing</v>
      </c>
      <c r="H1400">
        <v>75727</v>
      </c>
      <c r="I1400">
        <v>7818</v>
      </c>
      <c r="J1400" s="5">
        <v>15087.2</v>
      </c>
      <c r="K1400">
        <v>1633</v>
      </c>
      <c r="L1400" s="5">
        <v>61457.34</v>
      </c>
      <c r="M1400" s="4">
        <v>10.32</v>
      </c>
      <c r="N1400" s="4">
        <v>20.89</v>
      </c>
      <c r="O1400" s="4">
        <v>1.93</v>
      </c>
      <c r="P1400" s="4">
        <v>9.24</v>
      </c>
      <c r="Q1400" s="4">
        <v>4.07</v>
      </c>
    </row>
    <row r="1401" spans="1:17" x14ac:dyDescent="0.3">
      <c r="A1401" s="3">
        <v>45221</v>
      </c>
      <c r="B1401" s="11" t="str">
        <f t="shared" si="21"/>
        <v>Oct 2023</v>
      </c>
      <c r="C1401" t="s">
        <v>21</v>
      </c>
      <c r="D1401" t="s">
        <v>61</v>
      </c>
      <c r="E1401" t="s">
        <v>73</v>
      </c>
      <c r="F1401" t="s">
        <v>81</v>
      </c>
      <c r="G1401" t="str">
        <f>_xlfn.XLOOKUP(F1401,Product_Categories!A:A,Product_Categories!C:C,"Missing")</f>
        <v>Lead Management</v>
      </c>
      <c r="H1401">
        <v>99788</v>
      </c>
      <c r="I1401">
        <v>1444</v>
      </c>
      <c r="J1401" s="5">
        <v>2383.38</v>
      </c>
      <c r="K1401">
        <v>161</v>
      </c>
      <c r="L1401" s="5">
        <v>9445.61</v>
      </c>
      <c r="M1401" s="4">
        <v>1.45</v>
      </c>
      <c r="N1401" s="4">
        <v>11.15</v>
      </c>
      <c r="O1401" s="4">
        <v>1.65</v>
      </c>
      <c r="P1401">
        <v>14.8</v>
      </c>
      <c r="Q1401" s="4">
        <v>3.96</v>
      </c>
    </row>
    <row r="1402" spans="1:17" x14ac:dyDescent="0.3">
      <c r="A1402" s="3">
        <v>45221</v>
      </c>
      <c r="B1402" s="11" t="str">
        <f t="shared" si="21"/>
        <v>Oct 2023</v>
      </c>
      <c r="C1402" t="s">
        <v>18</v>
      </c>
      <c r="D1402" t="s">
        <v>36</v>
      </c>
      <c r="E1402" t="s">
        <v>74</v>
      </c>
      <c r="F1402" t="s">
        <v>89</v>
      </c>
      <c r="G1402" t="str">
        <f>_xlfn.XLOOKUP(F1402,Product_Categories!A:A,Product_Categories!C:C,"Missing")</f>
        <v>Push Notifications</v>
      </c>
      <c r="H1402">
        <v>6910</v>
      </c>
      <c r="I1402">
        <v>809</v>
      </c>
      <c r="J1402" s="5">
        <v>3106.08</v>
      </c>
      <c r="K1402">
        <v>80</v>
      </c>
      <c r="L1402" s="5">
        <v>12268.96</v>
      </c>
      <c r="M1402" s="4">
        <v>11.71</v>
      </c>
      <c r="N1402" s="4">
        <v>9.89</v>
      </c>
      <c r="O1402" s="4">
        <v>3.84</v>
      </c>
      <c r="P1402" s="4">
        <v>38.83</v>
      </c>
      <c r="Q1402" s="4">
        <v>3.95</v>
      </c>
    </row>
    <row r="1403" spans="1:17" x14ac:dyDescent="0.3">
      <c r="A1403" s="3">
        <v>45221</v>
      </c>
      <c r="B1403" s="11" t="str">
        <f t="shared" si="21"/>
        <v>Oct 2023</v>
      </c>
      <c r="C1403" t="s">
        <v>18</v>
      </c>
      <c r="D1403" t="s">
        <v>69</v>
      </c>
      <c r="E1403" t="s">
        <v>75</v>
      </c>
      <c r="F1403" t="s">
        <v>93</v>
      </c>
      <c r="G1403" t="str">
        <f>_xlfn.XLOOKUP(F1403,Product_Categories!A:A,Product_Categories!C:C,"Missing")</f>
        <v>Social Media</v>
      </c>
      <c r="H1403">
        <v>11645</v>
      </c>
      <c r="I1403">
        <v>1094</v>
      </c>
      <c r="J1403" s="5">
        <v>749.37</v>
      </c>
      <c r="K1403">
        <v>138</v>
      </c>
      <c r="L1403" s="5">
        <v>2908.95</v>
      </c>
      <c r="M1403" s="4">
        <v>9.39</v>
      </c>
      <c r="N1403" s="4">
        <v>12.61</v>
      </c>
      <c r="O1403" s="4">
        <v>0.68</v>
      </c>
      <c r="P1403">
        <v>5.43</v>
      </c>
      <c r="Q1403" s="4">
        <v>3.88</v>
      </c>
    </row>
    <row r="1404" spans="1:17" x14ac:dyDescent="0.3">
      <c r="A1404" s="3">
        <v>45221</v>
      </c>
      <c r="B1404" s="11" t="str">
        <f t="shared" si="21"/>
        <v>Oct 2023</v>
      </c>
      <c r="C1404" t="s">
        <v>19</v>
      </c>
      <c r="D1404" t="s">
        <v>70</v>
      </c>
      <c r="E1404" t="s">
        <v>73</v>
      </c>
      <c r="F1404" t="s">
        <v>81</v>
      </c>
      <c r="G1404" t="str">
        <f>_xlfn.XLOOKUP(F1404,Product_Categories!A:A,Product_Categories!C:C,"Missing")</f>
        <v>Lead Management</v>
      </c>
      <c r="H1404">
        <v>29604</v>
      </c>
      <c r="I1404">
        <v>4336</v>
      </c>
      <c r="J1404" s="5">
        <v>18405.97</v>
      </c>
      <c r="K1404">
        <v>482</v>
      </c>
      <c r="L1404" s="5">
        <v>70419.12</v>
      </c>
      <c r="M1404" s="4">
        <v>14.65</v>
      </c>
      <c r="N1404" s="4">
        <v>11.12</v>
      </c>
      <c r="O1404" s="4">
        <v>4.24</v>
      </c>
      <c r="P1404">
        <v>38.19</v>
      </c>
      <c r="Q1404" s="4">
        <v>3.83</v>
      </c>
    </row>
    <row r="1405" spans="1:17" x14ac:dyDescent="0.3">
      <c r="A1405" s="3">
        <v>45221</v>
      </c>
      <c r="B1405" s="11" t="str">
        <f t="shared" si="21"/>
        <v>Oct 2023</v>
      </c>
      <c r="C1405" t="s">
        <v>19</v>
      </c>
      <c r="D1405" t="s">
        <v>44</v>
      </c>
      <c r="E1405" t="s">
        <v>76</v>
      </c>
      <c r="F1405" t="s">
        <v>86</v>
      </c>
      <c r="G1405" t="str">
        <f>_xlfn.XLOOKUP(F1405,Product_Categories!A:A,Product_Categories!C:C,"Missing")</f>
        <v>Website Tools</v>
      </c>
      <c r="H1405">
        <v>147630</v>
      </c>
      <c r="I1405">
        <v>4789</v>
      </c>
      <c r="J1405" s="5">
        <v>12390.97</v>
      </c>
      <c r="K1405">
        <v>432</v>
      </c>
      <c r="L1405" s="5">
        <v>46505.08</v>
      </c>
      <c r="M1405" s="4">
        <v>3.24</v>
      </c>
      <c r="N1405" s="4">
        <v>9.02</v>
      </c>
      <c r="O1405" s="4">
        <v>2.59</v>
      </c>
      <c r="P1405">
        <v>28.68</v>
      </c>
      <c r="Q1405" s="4">
        <v>3.75</v>
      </c>
    </row>
    <row r="1406" spans="1:17" x14ac:dyDescent="0.3">
      <c r="A1406" s="3">
        <v>45221</v>
      </c>
      <c r="B1406" s="11" t="str">
        <f t="shared" si="21"/>
        <v>Oct 2023</v>
      </c>
      <c r="C1406" t="s">
        <v>17</v>
      </c>
      <c r="D1406" t="s">
        <v>72</v>
      </c>
      <c r="E1406" t="s">
        <v>75</v>
      </c>
      <c r="F1406" t="s">
        <v>99</v>
      </c>
      <c r="G1406" t="str">
        <f>_xlfn.XLOOKUP(F1406,Product_Categories!A:A,Product_Categories!C:C,"Missing")</f>
        <v>Planning</v>
      </c>
      <c r="H1406">
        <v>45927</v>
      </c>
      <c r="I1406">
        <v>1651</v>
      </c>
      <c r="J1406" s="5">
        <v>3443.48</v>
      </c>
      <c r="K1406">
        <v>270</v>
      </c>
      <c r="L1406" s="5">
        <v>12798.9</v>
      </c>
      <c r="M1406" s="4">
        <v>3.59</v>
      </c>
      <c r="N1406" s="4">
        <v>16.350000000000001</v>
      </c>
      <c r="O1406" s="4">
        <v>2.09</v>
      </c>
      <c r="P1406" s="4">
        <v>12.75</v>
      </c>
      <c r="Q1406" s="4">
        <v>3.72</v>
      </c>
    </row>
    <row r="1407" spans="1:17" x14ac:dyDescent="0.3">
      <c r="A1407" s="3">
        <v>45221</v>
      </c>
      <c r="B1407" s="11" t="str">
        <f t="shared" si="21"/>
        <v>Oct 2023</v>
      </c>
      <c r="C1407" t="s">
        <v>18</v>
      </c>
      <c r="D1407" t="s">
        <v>61</v>
      </c>
      <c r="E1407" t="s">
        <v>75</v>
      </c>
      <c r="F1407" t="s">
        <v>82</v>
      </c>
      <c r="G1407" t="str">
        <f>_xlfn.XLOOKUP(F1407,Product_Categories!A:A,Product_Categories!C:C,"Missing")</f>
        <v>Mobile Ads</v>
      </c>
      <c r="H1407">
        <v>41704</v>
      </c>
      <c r="I1407">
        <v>2928</v>
      </c>
      <c r="J1407" s="5">
        <v>7698.96</v>
      </c>
      <c r="K1407">
        <v>143</v>
      </c>
      <c r="L1407" s="5">
        <v>26708.33</v>
      </c>
      <c r="M1407" s="4">
        <v>7.02</v>
      </c>
      <c r="N1407" s="4">
        <v>4.88</v>
      </c>
      <c r="O1407" s="4">
        <v>2.63</v>
      </c>
      <c r="P1407" s="4">
        <v>53.84</v>
      </c>
      <c r="Q1407" s="4">
        <v>3.47</v>
      </c>
    </row>
    <row r="1408" spans="1:17" x14ac:dyDescent="0.3">
      <c r="A1408" s="3">
        <v>45221</v>
      </c>
      <c r="B1408" s="11" t="str">
        <f t="shared" si="21"/>
        <v>Oct 2023</v>
      </c>
      <c r="C1408" t="s">
        <v>21</v>
      </c>
      <c r="D1408" t="s">
        <v>35</v>
      </c>
      <c r="E1408" t="s">
        <v>73</v>
      </c>
      <c r="F1408" t="s">
        <v>97</v>
      </c>
      <c r="G1408" t="str">
        <f>_xlfn.XLOOKUP(F1408,Product_Categories!A:A,Product_Categories!C:C,"Missing")</f>
        <v>Webinars</v>
      </c>
      <c r="H1408">
        <v>67020</v>
      </c>
      <c r="I1408">
        <v>5205</v>
      </c>
      <c r="J1408" s="5">
        <v>18410.080000000002</v>
      </c>
      <c r="K1408">
        <v>1010</v>
      </c>
      <c r="L1408" s="5">
        <v>54501.17</v>
      </c>
      <c r="M1408" s="4">
        <v>7.77</v>
      </c>
      <c r="N1408" s="4">
        <v>19.399999999999999</v>
      </c>
      <c r="O1408" s="4">
        <v>3.54</v>
      </c>
      <c r="P1408">
        <v>18.23</v>
      </c>
      <c r="Q1408" s="4">
        <v>2.96</v>
      </c>
    </row>
    <row r="1409" spans="1:17" x14ac:dyDescent="0.3">
      <c r="A1409" s="3">
        <v>45221</v>
      </c>
      <c r="B1409" s="11" t="str">
        <f t="shared" si="21"/>
        <v>Oct 2023</v>
      </c>
      <c r="C1409" t="s">
        <v>18</v>
      </c>
      <c r="D1409" t="s">
        <v>25</v>
      </c>
      <c r="E1409" t="s">
        <v>75</v>
      </c>
      <c r="F1409" t="s">
        <v>90</v>
      </c>
      <c r="G1409" t="str">
        <f>_xlfn.XLOOKUP(F1409,Product_Categories!A:A,Product_Categories!C:C,"Missing")</f>
        <v>Brand Monitoring</v>
      </c>
      <c r="H1409">
        <v>138358</v>
      </c>
      <c r="I1409">
        <v>11226</v>
      </c>
      <c r="J1409" s="5">
        <v>21456.76</v>
      </c>
      <c r="K1409">
        <v>477</v>
      </c>
      <c r="L1409" s="5">
        <v>60255.86</v>
      </c>
      <c r="M1409" s="4">
        <v>8.11</v>
      </c>
      <c r="N1409" s="4">
        <v>4.25</v>
      </c>
      <c r="O1409" s="4">
        <v>1.91</v>
      </c>
      <c r="P1409" s="4">
        <v>44.98</v>
      </c>
      <c r="Q1409" s="4">
        <v>2.81</v>
      </c>
    </row>
    <row r="1410" spans="1:17" x14ac:dyDescent="0.3">
      <c r="A1410" s="3">
        <v>45221</v>
      </c>
      <c r="B1410" s="11" t="str">
        <f t="shared" ref="B1410:B1473" si="22">TEXT(A1410, "mmm yyyy")</f>
        <v>Oct 2023</v>
      </c>
      <c r="C1410" t="s">
        <v>19</v>
      </c>
      <c r="D1410" t="s">
        <v>28</v>
      </c>
      <c r="E1410" t="s">
        <v>74</v>
      </c>
      <c r="F1410" t="s">
        <v>82</v>
      </c>
      <c r="G1410" t="str">
        <f>_xlfn.XLOOKUP(F1410,Product_Categories!A:A,Product_Categories!C:C,"Missing")</f>
        <v>Mobile Ads</v>
      </c>
      <c r="H1410">
        <v>77841</v>
      </c>
      <c r="I1410">
        <v>6433</v>
      </c>
      <c r="J1410" s="5">
        <v>28693.35</v>
      </c>
      <c r="K1410">
        <v>1095</v>
      </c>
      <c r="L1410" s="5">
        <v>75371.460000000006</v>
      </c>
      <c r="M1410" s="4">
        <v>8.26</v>
      </c>
      <c r="N1410" s="4">
        <v>17.02</v>
      </c>
      <c r="O1410" s="4">
        <v>4.46</v>
      </c>
      <c r="P1410">
        <v>26.2</v>
      </c>
      <c r="Q1410" s="4">
        <v>2.63</v>
      </c>
    </row>
    <row r="1411" spans="1:17" x14ac:dyDescent="0.3">
      <c r="A1411" s="3">
        <v>45221</v>
      </c>
      <c r="B1411" s="11" t="str">
        <f t="shared" si="22"/>
        <v>Oct 2023</v>
      </c>
      <c r="C1411" t="s">
        <v>19</v>
      </c>
      <c r="D1411" t="s">
        <v>67</v>
      </c>
      <c r="E1411" t="s">
        <v>74</v>
      </c>
      <c r="F1411" t="s">
        <v>104</v>
      </c>
      <c r="G1411" t="str">
        <f>_xlfn.XLOOKUP(F1411,Product_Categories!A:A,Product_Categories!C:C,"Missing")</f>
        <v>Surveys</v>
      </c>
      <c r="H1411">
        <v>121104</v>
      </c>
      <c r="I1411">
        <v>7543</v>
      </c>
      <c r="J1411" s="5">
        <v>12800.24</v>
      </c>
      <c r="K1411">
        <v>365</v>
      </c>
      <c r="L1411" s="5">
        <v>32619.58</v>
      </c>
      <c r="M1411" s="4">
        <v>6.23</v>
      </c>
      <c r="N1411" s="4">
        <v>4.84</v>
      </c>
      <c r="O1411" s="4">
        <v>1.7</v>
      </c>
      <c r="P1411">
        <v>35.07</v>
      </c>
      <c r="Q1411" s="4">
        <v>2.5499999999999998</v>
      </c>
    </row>
    <row r="1412" spans="1:17" x14ac:dyDescent="0.3">
      <c r="A1412" s="3">
        <v>45221</v>
      </c>
      <c r="B1412" s="11" t="str">
        <f t="shared" si="22"/>
        <v>Oct 2023</v>
      </c>
      <c r="C1412" t="s">
        <v>19</v>
      </c>
      <c r="D1412" t="s">
        <v>42</v>
      </c>
      <c r="E1412" t="s">
        <v>76</v>
      </c>
      <c r="F1412" t="s">
        <v>102</v>
      </c>
      <c r="G1412" t="str">
        <f>_xlfn.XLOOKUP(F1412,Product_Categories!A:A,Product_Categories!C:C,"Missing")</f>
        <v>Website Tools</v>
      </c>
      <c r="H1412">
        <v>117911</v>
      </c>
      <c r="I1412">
        <v>14702</v>
      </c>
      <c r="J1412" s="5">
        <v>33041.980000000003</v>
      </c>
      <c r="K1412">
        <v>1524</v>
      </c>
      <c r="L1412" s="5">
        <v>78877.740000000005</v>
      </c>
      <c r="M1412" s="4">
        <v>12.47</v>
      </c>
      <c r="N1412" s="4">
        <v>10.37</v>
      </c>
      <c r="O1412" s="4">
        <v>2.25</v>
      </c>
      <c r="P1412">
        <v>21.68</v>
      </c>
      <c r="Q1412" s="4">
        <v>2.39</v>
      </c>
    </row>
    <row r="1413" spans="1:17" x14ac:dyDescent="0.3">
      <c r="A1413" s="3">
        <v>45221</v>
      </c>
      <c r="B1413" s="11" t="str">
        <f t="shared" si="22"/>
        <v>Oct 2023</v>
      </c>
      <c r="C1413" t="s">
        <v>107</v>
      </c>
      <c r="D1413" t="s">
        <v>23</v>
      </c>
      <c r="E1413" t="s">
        <v>75</v>
      </c>
      <c r="F1413" t="s">
        <v>85</v>
      </c>
      <c r="G1413" t="str">
        <f>_xlfn.XLOOKUP(F1413,Product_Categories!A:A,Product_Categories!C:C,"Missing")</f>
        <v>Budgeting</v>
      </c>
      <c r="H1413">
        <v>70906</v>
      </c>
      <c r="I1413">
        <v>4045</v>
      </c>
      <c r="J1413" s="5">
        <v>18176.73</v>
      </c>
      <c r="K1413">
        <v>336</v>
      </c>
      <c r="L1413" s="5">
        <v>40337.29</v>
      </c>
      <c r="M1413" s="4">
        <v>5.7</v>
      </c>
      <c r="N1413" s="4">
        <v>8.31</v>
      </c>
      <c r="O1413" s="4">
        <v>4.49</v>
      </c>
      <c r="P1413">
        <v>54.1</v>
      </c>
      <c r="Q1413" s="4">
        <v>2.2200000000000002</v>
      </c>
    </row>
    <row r="1414" spans="1:17" x14ac:dyDescent="0.3">
      <c r="A1414" s="3">
        <v>45221</v>
      </c>
      <c r="B1414" s="11" t="str">
        <f t="shared" si="22"/>
        <v>Oct 2023</v>
      </c>
      <c r="C1414" t="s">
        <v>108</v>
      </c>
      <c r="D1414" t="s">
        <v>64</v>
      </c>
      <c r="E1414" t="s">
        <v>73</v>
      </c>
      <c r="F1414" t="s">
        <v>85</v>
      </c>
      <c r="G1414" t="str">
        <f>_xlfn.XLOOKUP(F1414,Product_Categories!A:A,Product_Categories!C:C,"Missing")</f>
        <v>Budgeting</v>
      </c>
      <c r="H1414">
        <v>148699</v>
      </c>
      <c r="I1414">
        <v>7809</v>
      </c>
      <c r="J1414" s="5">
        <v>31523.41</v>
      </c>
      <c r="K1414">
        <v>367</v>
      </c>
      <c r="L1414" s="5">
        <v>69715.58</v>
      </c>
      <c r="M1414" s="4">
        <v>5.25</v>
      </c>
      <c r="N1414" s="4">
        <v>4.7</v>
      </c>
      <c r="O1414" s="4">
        <v>4.04</v>
      </c>
      <c r="P1414">
        <v>85.89</v>
      </c>
      <c r="Q1414" s="4">
        <v>2.21</v>
      </c>
    </row>
    <row r="1415" spans="1:17" x14ac:dyDescent="0.3">
      <c r="A1415" s="3">
        <v>45221</v>
      </c>
      <c r="B1415" s="11" t="str">
        <f t="shared" si="22"/>
        <v>Oct 2023</v>
      </c>
      <c r="C1415" t="s">
        <v>17</v>
      </c>
      <c r="D1415" t="s">
        <v>51</v>
      </c>
      <c r="E1415" t="s">
        <v>75</v>
      </c>
      <c r="F1415" t="s">
        <v>91</v>
      </c>
      <c r="G1415" t="str">
        <f>_xlfn.XLOOKUP(F1415,Product_Categories!A:A,Product_Categories!C:C,"Missing")</f>
        <v>Affiliate</v>
      </c>
      <c r="H1415">
        <v>20269</v>
      </c>
      <c r="I1415">
        <v>295</v>
      </c>
      <c r="J1415" s="5">
        <v>1294.32</v>
      </c>
      <c r="K1415">
        <v>29</v>
      </c>
      <c r="L1415" s="5">
        <v>2847.34</v>
      </c>
      <c r="M1415" s="4">
        <v>1.46</v>
      </c>
      <c r="N1415" s="4">
        <v>9.83</v>
      </c>
      <c r="O1415" s="4">
        <v>4.3899999999999997</v>
      </c>
      <c r="P1415" s="4">
        <v>44.63</v>
      </c>
      <c r="Q1415" s="4">
        <v>2.2000000000000002</v>
      </c>
    </row>
    <row r="1416" spans="1:17" x14ac:dyDescent="0.3">
      <c r="A1416" s="3">
        <v>45221</v>
      </c>
      <c r="B1416" s="11" t="str">
        <f t="shared" si="22"/>
        <v>Oct 2023</v>
      </c>
      <c r="C1416" t="s">
        <v>18</v>
      </c>
      <c r="D1416" t="s">
        <v>26</v>
      </c>
      <c r="E1416" t="s">
        <v>74</v>
      </c>
      <c r="F1416" t="s">
        <v>92</v>
      </c>
      <c r="G1416" t="str">
        <f>_xlfn.XLOOKUP(F1416,Product_Categories!A:A,Product_Categories!C:C,"Missing")</f>
        <v>Design</v>
      </c>
      <c r="H1416">
        <v>75305</v>
      </c>
      <c r="I1416">
        <v>741</v>
      </c>
      <c r="J1416" s="5">
        <v>2774.95</v>
      </c>
      <c r="K1416">
        <v>85</v>
      </c>
      <c r="L1416" s="5">
        <v>5814.08</v>
      </c>
      <c r="M1416" s="4">
        <v>0.98</v>
      </c>
      <c r="N1416" s="4">
        <v>11.47</v>
      </c>
      <c r="O1416" s="4">
        <v>3.74</v>
      </c>
      <c r="P1416" s="4">
        <v>32.65</v>
      </c>
      <c r="Q1416" s="4">
        <v>2.1</v>
      </c>
    </row>
    <row r="1417" spans="1:17" x14ac:dyDescent="0.3">
      <c r="A1417" s="3">
        <v>45221</v>
      </c>
      <c r="B1417" s="11" t="str">
        <f t="shared" si="22"/>
        <v>Oct 2023</v>
      </c>
      <c r="C1417" t="s">
        <v>17</v>
      </c>
      <c r="D1417" t="s">
        <v>30</v>
      </c>
      <c r="E1417" t="s">
        <v>74</v>
      </c>
      <c r="F1417" t="s">
        <v>96</v>
      </c>
      <c r="G1417" t="str">
        <f>_xlfn.XLOOKUP(F1417,Product_Categories!A:A,Product_Categories!C:C,"Missing")</f>
        <v>Growth Tools</v>
      </c>
      <c r="H1417">
        <v>106454</v>
      </c>
      <c r="I1417">
        <v>1911</v>
      </c>
      <c r="J1417" s="5">
        <v>4194.46</v>
      </c>
      <c r="K1417">
        <v>141</v>
      </c>
      <c r="L1417" s="5">
        <v>8711.4500000000007</v>
      </c>
      <c r="M1417" s="4">
        <v>1.8</v>
      </c>
      <c r="N1417" s="4">
        <v>7.38</v>
      </c>
      <c r="O1417" s="4">
        <v>2.19</v>
      </c>
      <c r="P1417" s="4">
        <v>29.75</v>
      </c>
      <c r="Q1417" s="4">
        <v>2.08</v>
      </c>
    </row>
    <row r="1418" spans="1:17" x14ac:dyDescent="0.3">
      <c r="A1418" s="3">
        <v>45221</v>
      </c>
      <c r="B1418" s="11" t="str">
        <f t="shared" si="22"/>
        <v>Oct 2023</v>
      </c>
      <c r="C1418" t="s">
        <v>19</v>
      </c>
      <c r="D1418" t="s">
        <v>70</v>
      </c>
      <c r="E1418" t="s">
        <v>75</v>
      </c>
      <c r="F1418" t="s">
        <v>101</v>
      </c>
      <c r="G1418" t="str">
        <f>_xlfn.XLOOKUP(F1418,Product_Categories!A:A,Product_Categories!C:C,"Missing")</f>
        <v>Conversion</v>
      </c>
      <c r="H1418">
        <v>89706</v>
      </c>
      <c r="I1418">
        <v>6961</v>
      </c>
      <c r="J1418" s="5">
        <v>14139.31</v>
      </c>
      <c r="K1418">
        <v>1319</v>
      </c>
      <c r="L1418" s="5">
        <v>29059.39</v>
      </c>
      <c r="M1418" s="4">
        <v>7.76</v>
      </c>
      <c r="N1418" s="4">
        <v>18.95</v>
      </c>
      <c r="O1418" s="4">
        <v>2.0299999999999998</v>
      </c>
      <c r="P1418">
        <v>10.72</v>
      </c>
      <c r="Q1418" s="4">
        <v>2.06</v>
      </c>
    </row>
    <row r="1419" spans="1:17" x14ac:dyDescent="0.3">
      <c r="A1419" s="3">
        <v>45221</v>
      </c>
      <c r="B1419" s="11" t="str">
        <f t="shared" si="22"/>
        <v>Oct 2023</v>
      </c>
      <c r="C1419" t="s">
        <v>19</v>
      </c>
      <c r="D1419" t="s">
        <v>60</v>
      </c>
      <c r="E1419" t="s">
        <v>74</v>
      </c>
      <c r="F1419" t="s">
        <v>87</v>
      </c>
      <c r="G1419" t="str">
        <f>_xlfn.XLOOKUP(F1419,Product_Categories!A:A,Product_Categories!C:C,"Missing")</f>
        <v>AdTech</v>
      </c>
      <c r="H1419">
        <v>16050</v>
      </c>
      <c r="I1419">
        <v>1803</v>
      </c>
      <c r="J1419" s="5">
        <v>6630.05</v>
      </c>
      <c r="K1419">
        <v>302</v>
      </c>
      <c r="L1419" s="5">
        <v>13421.14</v>
      </c>
      <c r="M1419" s="4">
        <v>11.23</v>
      </c>
      <c r="N1419" s="4">
        <v>16.75</v>
      </c>
      <c r="O1419" s="4">
        <v>3.68</v>
      </c>
      <c r="P1419">
        <v>21.95</v>
      </c>
      <c r="Q1419" s="4">
        <v>2.02</v>
      </c>
    </row>
    <row r="1420" spans="1:17" x14ac:dyDescent="0.3">
      <c r="A1420" s="3">
        <v>45221</v>
      </c>
      <c r="B1420" s="11" t="str">
        <f t="shared" si="22"/>
        <v>Oct 2023</v>
      </c>
      <c r="C1420" t="s">
        <v>19</v>
      </c>
      <c r="D1420" t="s">
        <v>68</v>
      </c>
      <c r="E1420" t="s">
        <v>74</v>
      </c>
      <c r="F1420" t="s">
        <v>100</v>
      </c>
      <c r="G1420" t="str">
        <f>_xlfn.XLOOKUP(F1420,Product_Categories!A:A,Product_Categories!C:C,"Missing")</f>
        <v>Forms</v>
      </c>
      <c r="H1420">
        <v>33722</v>
      </c>
      <c r="I1420">
        <v>5007</v>
      </c>
      <c r="J1420" s="5">
        <v>4380.7299999999996</v>
      </c>
      <c r="K1420">
        <v>273</v>
      </c>
      <c r="L1420" s="5">
        <v>8302.7999999999993</v>
      </c>
      <c r="M1420" s="4">
        <v>14.85</v>
      </c>
      <c r="N1420" s="4">
        <v>5.45</v>
      </c>
      <c r="O1420" s="4">
        <v>0.87</v>
      </c>
      <c r="P1420">
        <v>16.05</v>
      </c>
      <c r="Q1420" s="4">
        <v>1.9</v>
      </c>
    </row>
    <row r="1421" spans="1:17" x14ac:dyDescent="0.3">
      <c r="A1421" s="3">
        <v>45221</v>
      </c>
      <c r="B1421" s="11" t="str">
        <f t="shared" si="22"/>
        <v>Oct 2023</v>
      </c>
      <c r="C1421" t="s">
        <v>107</v>
      </c>
      <c r="D1421" t="s">
        <v>66</v>
      </c>
      <c r="E1421" t="s">
        <v>74</v>
      </c>
      <c r="F1421" t="s">
        <v>106</v>
      </c>
      <c r="G1421" t="str">
        <f>_xlfn.XLOOKUP(F1421,Product_Categories!A:A,Product_Categories!C:C,"Missing")</f>
        <v>Reporting</v>
      </c>
      <c r="H1421">
        <v>91518</v>
      </c>
      <c r="I1421">
        <v>13636</v>
      </c>
      <c r="J1421" s="5">
        <v>60554.080000000002</v>
      </c>
      <c r="K1421">
        <v>900</v>
      </c>
      <c r="L1421" s="5">
        <v>115055.69</v>
      </c>
      <c r="M1421" s="4">
        <v>14.9</v>
      </c>
      <c r="N1421" s="4">
        <v>6.6</v>
      </c>
      <c r="O1421" s="4">
        <v>4.4400000000000004</v>
      </c>
      <c r="P1421">
        <v>67.28</v>
      </c>
      <c r="Q1421" s="4">
        <v>1.9</v>
      </c>
    </row>
    <row r="1422" spans="1:17" x14ac:dyDescent="0.3">
      <c r="A1422" s="3">
        <v>45221</v>
      </c>
      <c r="B1422" s="11" t="str">
        <f t="shared" si="22"/>
        <v>Oct 2023</v>
      </c>
      <c r="C1422" t="s">
        <v>19</v>
      </c>
      <c r="D1422" t="s">
        <v>72</v>
      </c>
      <c r="E1422" t="s">
        <v>73</v>
      </c>
      <c r="F1422" t="s">
        <v>77</v>
      </c>
      <c r="G1422" t="str">
        <f>_xlfn.XLOOKUP(F1422,Product_Categories!A:A,Product_Categories!C:C,"Missing")</f>
        <v>SEO</v>
      </c>
      <c r="H1422">
        <v>71560</v>
      </c>
      <c r="I1422">
        <v>7246</v>
      </c>
      <c r="J1422" s="5">
        <v>15814.27</v>
      </c>
      <c r="K1422">
        <v>299</v>
      </c>
      <c r="L1422" s="5">
        <v>29025.67</v>
      </c>
      <c r="M1422" s="4">
        <v>10.130000000000001</v>
      </c>
      <c r="N1422" s="4">
        <v>4.13</v>
      </c>
      <c r="O1422" s="4">
        <v>2.1800000000000002</v>
      </c>
      <c r="P1422">
        <v>52.89</v>
      </c>
      <c r="Q1422" s="4">
        <v>1.84</v>
      </c>
    </row>
    <row r="1423" spans="1:17" x14ac:dyDescent="0.3">
      <c r="A1423" s="3">
        <v>45221</v>
      </c>
      <c r="B1423" s="11" t="str">
        <f t="shared" si="22"/>
        <v>Oct 2023</v>
      </c>
      <c r="C1423" t="s">
        <v>19</v>
      </c>
      <c r="D1423" t="s">
        <v>40</v>
      </c>
      <c r="E1423" t="s">
        <v>76</v>
      </c>
      <c r="F1423" t="s">
        <v>77</v>
      </c>
      <c r="G1423" t="str">
        <f>_xlfn.XLOOKUP(F1423,Product_Categories!A:A,Product_Categories!C:C,"Missing")</f>
        <v>SEO</v>
      </c>
      <c r="H1423">
        <v>95501</v>
      </c>
      <c r="I1423">
        <v>12803</v>
      </c>
      <c r="J1423" s="5">
        <v>52992.53</v>
      </c>
      <c r="K1423">
        <v>2313</v>
      </c>
      <c r="L1423" s="5">
        <v>91010.82</v>
      </c>
      <c r="M1423" s="4">
        <v>13.41</v>
      </c>
      <c r="N1423" s="4">
        <v>18.07</v>
      </c>
      <c r="O1423" s="4">
        <v>4.1399999999999997</v>
      </c>
      <c r="P1423">
        <v>22.91</v>
      </c>
      <c r="Q1423" s="4">
        <v>1.72</v>
      </c>
    </row>
    <row r="1424" spans="1:17" x14ac:dyDescent="0.3">
      <c r="A1424" s="3">
        <v>45221</v>
      </c>
      <c r="B1424" s="11" t="str">
        <f t="shared" si="22"/>
        <v>Oct 2023</v>
      </c>
      <c r="C1424" t="s">
        <v>19</v>
      </c>
      <c r="D1424" t="s">
        <v>27</v>
      </c>
      <c r="E1424" t="s">
        <v>75</v>
      </c>
      <c r="F1424" t="s">
        <v>99</v>
      </c>
      <c r="G1424" t="str">
        <f>_xlfn.XLOOKUP(F1424,Product_Categories!A:A,Product_Categories!C:C,"Missing")</f>
        <v>Planning</v>
      </c>
      <c r="H1424">
        <v>31573</v>
      </c>
      <c r="I1424">
        <v>1159</v>
      </c>
      <c r="J1424" s="5">
        <v>4603.87</v>
      </c>
      <c r="K1424">
        <v>46</v>
      </c>
      <c r="L1424" s="5">
        <v>7246.29</v>
      </c>
      <c r="M1424" s="4">
        <v>3.67</v>
      </c>
      <c r="N1424" s="4">
        <v>3.97</v>
      </c>
      <c r="O1424" s="4">
        <v>3.97</v>
      </c>
      <c r="P1424">
        <v>100.08</v>
      </c>
      <c r="Q1424" s="4">
        <v>1.57</v>
      </c>
    </row>
    <row r="1425" spans="1:17" x14ac:dyDescent="0.3">
      <c r="A1425" s="3">
        <v>45221</v>
      </c>
      <c r="B1425" s="11" t="str">
        <f t="shared" si="22"/>
        <v>Oct 2023</v>
      </c>
      <c r="C1425" t="s">
        <v>19</v>
      </c>
      <c r="D1425" t="s">
        <v>69</v>
      </c>
      <c r="E1425" t="s">
        <v>75</v>
      </c>
      <c r="F1425" t="s">
        <v>93</v>
      </c>
      <c r="G1425" t="str">
        <f>_xlfn.XLOOKUP(F1425,Product_Categories!A:A,Product_Categories!C:C,"Missing")</f>
        <v>Social Media</v>
      </c>
      <c r="H1425">
        <v>120555</v>
      </c>
      <c r="I1425">
        <v>3951</v>
      </c>
      <c r="J1425" s="5">
        <v>10514.76</v>
      </c>
      <c r="K1425">
        <v>829</v>
      </c>
      <c r="L1425" s="5">
        <v>16229.98</v>
      </c>
      <c r="M1425" s="4">
        <v>3.28</v>
      </c>
      <c r="N1425" s="4">
        <v>20.98</v>
      </c>
      <c r="O1425" s="4">
        <v>2.66</v>
      </c>
      <c r="P1425">
        <v>12.68</v>
      </c>
      <c r="Q1425" s="4">
        <v>1.54</v>
      </c>
    </row>
    <row r="1426" spans="1:17" x14ac:dyDescent="0.3">
      <c r="A1426" s="3">
        <v>45221</v>
      </c>
      <c r="B1426" s="11" t="str">
        <f t="shared" si="22"/>
        <v>Oct 2023</v>
      </c>
      <c r="C1426" t="s">
        <v>107</v>
      </c>
      <c r="D1426" t="s">
        <v>66</v>
      </c>
      <c r="E1426" t="s">
        <v>75</v>
      </c>
      <c r="F1426" t="s">
        <v>84</v>
      </c>
      <c r="G1426" t="str">
        <f>_xlfn.XLOOKUP(F1426,Product_Categories!A:A,Product_Categories!C:C,"Missing")</f>
        <v>Marketing Suite</v>
      </c>
      <c r="H1426">
        <v>46936</v>
      </c>
      <c r="I1426">
        <v>6390</v>
      </c>
      <c r="J1426" s="5">
        <v>23573.97</v>
      </c>
      <c r="K1426">
        <v>487</v>
      </c>
      <c r="L1426" s="5">
        <v>33279.160000000003</v>
      </c>
      <c r="M1426" s="4">
        <v>13.61</v>
      </c>
      <c r="N1426" s="4">
        <v>7.62</v>
      </c>
      <c r="O1426" s="4">
        <v>3.69</v>
      </c>
      <c r="P1426">
        <v>48.41</v>
      </c>
      <c r="Q1426" s="4">
        <v>1.41</v>
      </c>
    </row>
    <row r="1427" spans="1:17" x14ac:dyDescent="0.3">
      <c r="A1427" s="3">
        <v>45221</v>
      </c>
      <c r="B1427" s="11" t="str">
        <f t="shared" si="22"/>
        <v>Oct 2023</v>
      </c>
      <c r="C1427" t="s">
        <v>108</v>
      </c>
      <c r="D1427" t="s">
        <v>60</v>
      </c>
      <c r="E1427" t="s">
        <v>75</v>
      </c>
      <c r="F1427" t="s">
        <v>91</v>
      </c>
      <c r="G1427" t="str">
        <f>_xlfn.XLOOKUP(F1427,Product_Categories!A:A,Product_Categories!C:C,"Missing")</f>
        <v>Affiliate</v>
      </c>
      <c r="H1427">
        <v>27143</v>
      </c>
      <c r="I1427">
        <v>1991</v>
      </c>
      <c r="J1427" s="5">
        <v>5264.08</v>
      </c>
      <c r="K1427">
        <v>290</v>
      </c>
      <c r="L1427" s="5">
        <v>7291.14</v>
      </c>
      <c r="M1427" s="4">
        <v>7.34</v>
      </c>
      <c r="N1427" s="4">
        <v>14.57</v>
      </c>
      <c r="O1427" s="4">
        <v>2.64</v>
      </c>
      <c r="P1427">
        <v>18.149999999999999</v>
      </c>
      <c r="Q1427" s="4">
        <v>1.39</v>
      </c>
    </row>
    <row r="1428" spans="1:17" x14ac:dyDescent="0.3">
      <c r="A1428" s="3">
        <v>45221</v>
      </c>
      <c r="B1428" s="11" t="str">
        <f t="shared" si="22"/>
        <v>Oct 2023</v>
      </c>
      <c r="C1428" t="s">
        <v>18</v>
      </c>
      <c r="D1428" t="s">
        <v>44</v>
      </c>
      <c r="E1428" t="s">
        <v>75</v>
      </c>
      <c r="F1428" t="s">
        <v>92</v>
      </c>
      <c r="G1428" t="str">
        <f>_xlfn.XLOOKUP(F1428,Product_Categories!A:A,Product_Categories!C:C,"Missing")</f>
        <v>Design</v>
      </c>
      <c r="H1428">
        <v>128076</v>
      </c>
      <c r="I1428">
        <v>14523</v>
      </c>
      <c r="J1428" s="5">
        <v>49308.85</v>
      </c>
      <c r="K1428">
        <v>563</v>
      </c>
      <c r="L1428" s="5">
        <v>63160.480000000003</v>
      </c>
      <c r="M1428" s="4">
        <v>11.34</v>
      </c>
      <c r="N1428" s="4">
        <v>3.88</v>
      </c>
      <c r="O1428" s="4">
        <v>3.4</v>
      </c>
      <c r="P1428" s="4">
        <v>87.58</v>
      </c>
      <c r="Q1428" s="4">
        <v>1.28</v>
      </c>
    </row>
    <row r="1429" spans="1:17" x14ac:dyDescent="0.3">
      <c r="A1429" s="3">
        <v>45221</v>
      </c>
      <c r="B1429" s="11" t="str">
        <f t="shared" si="22"/>
        <v>Oct 2023</v>
      </c>
      <c r="C1429" t="s">
        <v>17</v>
      </c>
      <c r="D1429" t="s">
        <v>64</v>
      </c>
      <c r="E1429" t="s">
        <v>74</v>
      </c>
      <c r="F1429" t="s">
        <v>105</v>
      </c>
      <c r="G1429" t="str">
        <f>_xlfn.XLOOKUP(F1429,Product_Categories!A:A,Product_Categories!C:C,"Missing")</f>
        <v>Storage</v>
      </c>
      <c r="H1429">
        <v>21645</v>
      </c>
      <c r="I1429">
        <v>1358</v>
      </c>
      <c r="J1429" s="5">
        <v>3972.13</v>
      </c>
      <c r="K1429">
        <v>204</v>
      </c>
      <c r="L1429" s="5">
        <v>2822.19</v>
      </c>
      <c r="M1429" s="4">
        <v>6.27</v>
      </c>
      <c r="N1429" s="4">
        <v>15.02</v>
      </c>
      <c r="O1429" s="4">
        <v>2.92</v>
      </c>
      <c r="P1429" s="4">
        <v>19.47</v>
      </c>
      <c r="Q1429" s="4">
        <v>0.71</v>
      </c>
    </row>
    <row r="1430" spans="1:17" x14ac:dyDescent="0.3">
      <c r="A1430" s="3">
        <v>45221</v>
      </c>
      <c r="B1430" s="11" t="str">
        <f t="shared" si="22"/>
        <v>Oct 2023</v>
      </c>
      <c r="C1430" t="s">
        <v>107</v>
      </c>
      <c r="D1430" t="s">
        <v>41</v>
      </c>
      <c r="E1430" t="s">
        <v>76</v>
      </c>
      <c r="F1430" t="s">
        <v>95</v>
      </c>
      <c r="G1430" t="str">
        <f>_xlfn.XLOOKUP(F1430,Product_Categories!A:A,Product_Categories!C:C,"Missing")</f>
        <v>Analytics</v>
      </c>
      <c r="H1430">
        <v>90070</v>
      </c>
      <c r="I1430">
        <v>7551</v>
      </c>
      <c r="J1430" s="5">
        <v>32673.01</v>
      </c>
      <c r="K1430">
        <v>1127</v>
      </c>
      <c r="L1430" s="5">
        <v>16621.849999999999</v>
      </c>
      <c r="M1430" s="4">
        <v>8.3800000000000008</v>
      </c>
      <c r="N1430" s="4">
        <v>14.93</v>
      </c>
      <c r="O1430" s="4">
        <v>4.33</v>
      </c>
      <c r="P1430">
        <v>28.99</v>
      </c>
      <c r="Q1430" s="4">
        <v>0.51</v>
      </c>
    </row>
    <row r="1431" spans="1:17" x14ac:dyDescent="0.3">
      <c r="A1431" s="3">
        <v>45221</v>
      </c>
      <c r="B1431" s="11" t="str">
        <f t="shared" si="22"/>
        <v>Oct 2023</v>
      </c>
      <c r="C1431" t="s">
        <v>17</v>
      </c>
      <c r="D1431" t="s">
        <v>60</v>
      </c>
      <c r="E1431" t="s">
        <v>75</v>
      </c>
      <c r="F1431" t="s">
        <v>106</v>
      </c>
      <c r="G1431" t="str">
        <f>_xlfn.XLOOKUP(F1431,Product_Categories!A:A,Product_Categories!C:C,"Missing")</f>
        <v>Reporting</v>
      </c>
      <c r="H1431">
        <v>44844</v>
      </c>
      <c r="I1431">
        <v>1807</v>
      </c>
      <c r="J1431" s="5">
        <v>6962.36</v>
      </c>
      <c r="K1431">
        <v>126</v>
      </c>
      <c r="L1431" s="5">
        <v>2411.87</v>
      </c>
      <c r="M1431" s="4">
        <v>4.03</v>
      </c>
      <c r="N1431" s="4">
        <v>6.97</v>
      </c>
      <c r="O1431" s="4">
        <v>3.85</v>
      </c>
      <c r="P1431" s="4">
        <v>55.26</v>
      </c>
      <c r="Q1431" s="4">
        <v>0.35</v>
      </c>
    </row>
    <row r="1432" spans="1:17" x14ac:dyDescent="0.3">
      <c r="A1432" s="3">
        <v>45221</v>
      </c>
      <c r="B1432" s="11" t="str">
        <f t="shared" si="22"/>
        <v>Oct 2023</v>
      </c>
      <c r="C1432" t="s">
        <v>17</v>
      </c>
      <c r="D1432" t="s">
        <v>26</v>
      </c>
      <c r="E1432" t="s">
        <v>73</v>
      </c>
      <c r="F1432" t="s">
        <v>84</v>
      </c>
      <c r="G1432" t="str">
        <f>_xlfn.XLOOKUP(F1432,Product_Categories!A:A,Product_Categories!C:C,"Missing")</f>
        <v>Marketing Suite</v>
      </c>
      <c r="H1432">
        <v>8104</v>
      </c>
      <c r="I1432">
        <v>766</v>
      </c>
      <c r="J1432" s="5">
        <v>2512.56</v>
      </c>
      <c r="K1432">
        <v>104</v>
      </c>
      <c r="L1432" s="5">
        <v>718.15</v>
      </c>
      <c r="M1432" s="4">
        <v>9.4499999999999993</v>
      </c>
      <c r="N1432" s="4">
        <v>13.58</v>
      </c>
      <c r="O1432" s="4">
        <v>3.28</v>
      </c>
      <c r="P1432" s="4">
        <v>24.16</v>
      </c>
      <c r="Q1432" s="4">
        <v>0.28999999999999998</v>
      </c>
    </row>
    <row r="1433" spans="1:17" x14ac:dyDescent="0.3">
      <c r="A1433" s="3">
        <v>45221</v>
      </c>
      <c r="B1433" s="11" t="str">
        <f t="shared" si="22"/>
        <v>Oct 2023</v>
      </c>
      <c r="C1433" t="s">
        <v>19</v>
      </c>
      <c r="D1433" t="s">
        <v>37</v>
      </c>
      <c r="E1433" t="s">
        <v>74</v>
      </c>
      <c r="F1433" t="s">
        <v>97</v>
      </c>
      <c r="G1433" t="str">
        <f>_xlfn.XLOOKUP(F1433,Product_Categories!A:A,Product_Categories!C:C,"Missing")</f>
        <v>Webinars</v>
      </c>
      <c r="H1433">
        <v>117452</v>
      </c>
      <c r="I1433">
        <v>6849</v>
      </c>
      <c r="J1433" s="5">
        <v>24698.7</v>
      </c>
      <c r="K1433">
        <v>422</v>
      </c>
      <c r="L1433" s="5">
        <v>6134.95</v>
      </c>
      <c r="M1433" s="4">
        <v>5.83</v>
      </c>
      <c r="N1433" s="4">
        <v>6.16</v>
      </c>
      <c r="O1433" s="4">
        <v>3.61</v>
      </c>
      <c r="P1433">
        <v>58.53</v>
      </c>
      <c r="Q1433" s="4">
        <v>0.25</v>
      </c>
    </row>
    <row r="1434" spans="1:17" x14ac:dyDescent="0.3">
      <c r="A1434" s="3">
        <v>45222</v>
      </c>
      <c r="B1434" s="11" t="str">
        <f t="shared" si="22"/>
        <v>Oct 2023</v>
      </c>
      <c r="C1434" t="s">
        <v>107</v>
      </c>
      <c r="D1434" t="s">
        <v>66</v>
      </c>
      <c r="E1434" t="s">
        <v>74</v>
      </c>
      <c r="F1434" t="s">
        <v>77</v>
      </c>
      <c r="G1434" t="str">
        <f>_xlfn.XLOOKUP(F1434,Product_Categories!A:A,Product_Categories!C:C,"Missing")</f>
        <v>SEO</v>
      </c>
      <c r="H1434">
        <v>63113</v>
      </c>
      <c r="I1434">
        <v>4636</v>
      </c>
      <c r="J1434" s="5">
        <v>3648.01</v>
      </c>
      <c r="K1434">
        <v>669</v>
      </c>
      <c r="L1434" s="5">
        <v>114896.29</v>
      </c>
      <c r="M1434" s="4">
        <v>7.35</v>
      </c>
      <c r="N1434" s="4">
        <v>14.43</v>
      </c>
      <c r="O1434" s="4">
        <v>0.79</v>
      </c>
      <c r="P1434">
        <v>5.45</v>
      </c>
      <c r="Q1434" s="4">
        <v>31.5</v>
      </c>
    </row>
    <row r="1435" spans="1:17" x14ac:dyDescent="0.3">
      <c r="A1435" s="3">
        <v>45222</v>
      </c>
      <c r="B1435" s="11" t="str">
        <f t="shared" si="22"/>
        <v>Oct 2023</v>
      </c>
      <c r="C1435" t="s">
        <v>17</v>
      </c>
      <c r="D1435" t="s">
        <v>52</v>
      </c>
      <c r="E1435" t="s">
        <v>74</v>
      </c>
      <c r="F1435" t="s">
        <v>106</v>
      </c>
      <c r="G1435" t="str">
        <f>_xlfn.XLOOKUP(F1435,Product_Categories!A:A,Product_Categories!C:C,"Missing")</f>
        <v>Reporting</v>
      </c>
      <c r="H1435">
        <v>65355</v>
      </c>
      <c r="I1435">
        <v>9797</v>
      </c>
      <c r="J1435" s="5">
        <v>5855.37</v>
      </c>
      <c r="K1435">
        <v>2112</v>
      </c>
      <c r="L1435" s="5">
        <v>178140.97</v>
      </c>
      <c r="M1435" s="4">
        <v>14.99</v>
      </c>
      <c r="N1435" s="4">
        <v>21.56</v>
      </c>
      <c r="O1435" s="4">
        <v>0.6</v>
      </c>
      <c r="P1435" s="4">
        <v>2.77</v>
      </c>
      <c r="Q1435" s="4">
        <v>30.42</v>
      </c>
    </row>
    <row r="1436" spans="1:17" x14ac:dyDescent="0.3">
      <c r="A1436" s="3">
        <v>45222</v>
      </c>
      <c r="B1436" s="11" t="str">
        <f t="shared" si="22"/>
        <v>Oct 2023</v>
      </c>
      <c r="C1436" t="s">
        <v>17</v>
      </c>
      <c r="D1436" t="s">
        <v>66</v>
      </c>
      <c r="E1436" t="s">
        <v>73</v>
      </c>
      <c r="F1436" t="s">
        <v>78</v>
      </c>
      <c r="G1436" t="str">
        <f>_xlfn.XLOOKUP(F1436,Product_Categories!A:A,Product_Categories!C:C,"Missing")</f>
        <v>Audience Analytics</v>
      </c>
      <c r="H1436">
        <v>18566</v>
      </c>
      <c r="I1436">
        <v>411</v>
      </c>
      <c r="J1436" s="5">
        <v>187.38</v>
      </c>
      <c r="K1436">
        <v>36</v>
      </c>
      <c r="L1436" s="5">
        <v>5079.8900000000003</v>
      </c>
      <c r="M1436" s="4">
        <v>2.21</v>
      </c>
      <c r="N1436" s="4">
        <v>8.76</v>
      </c>
      <c r="O1436" s="4">
        <v>0.46</v>
      </c>
      <c r="P1436" s="4">
        <v>5.2</v>
      </c>
      <c r="Q1436" s="4">
        <v>27.11</v>
      </c>
    </row>
    <row r="1437" spans="1:17" x14ac:dyDescent="0.3">
      <c r="A1437" s="3">
        <v>45222</v>
      </c>
      <c r="B1437" s="11" t="str">
        <f t="shared" si="22"/>
        <v>Oct 2023</v>
      </c>
      <c r="C1437" t="s">
        <v>17</v>
      </c>
      <c r="D1437" t="s">
        <v>30</v>
      </c>
      <c r="E1437" t="s">
        <v>75</v>
      </c>
      <c r="F1437" t="s">
        <v>105</v>
      </c>
      <c r="G1437" t="str">
        <f>_xlfn.XLOOKUP(F1437,Product_Categories!A:A,Product_Categories!C:C,"Missing")</f>
        <v>Storage</v>
      </c>
      <c r="H1437">
        <v>35735</v>
      </c>
      <c r="I1437">
        <v>3010</v>
      </c>
      <c r="J1437" s="5">
        <v>2331.39</v>
      </c>
      <c r="K1437">
        <v>523</v>
      </c>
      <c r="L1437" s="5">
        <v>62014.64</v>
      </c>
      <c r="M1437" s="4">
        <v>8.42</v>
      </c>
      <c r="N1437" s="4">
        <v>17.38</v>
      </c>
      <c r="O1437" s="4">
        <v>0.77</v>
      </c>
      <c r="P1437" s="4">
        <v>4.46</v>
      </c>
      <c r="Q1437" s="4">
        <v>26.6</v>
      </c>
    </row>
    <row r="1438" spans="1:17" x14ac:dyDescent="0.3">
      <c r="A1438" s="3">
        <v>45222</v>
      </c>
      <c r="B1438" s="11" t="str">
        <f t="shared" si="22"/>
        <v>Oct 2023</v>
      </c>
      <c r="C1438" t="s">
        <v>18</v>
      </c>
      <c r="D1438" t="s">
        <v>24</v>
      </c>
      <c r="E1438" t="s">
        <v>74</v>
      </c>
      <c r="F1438" t="s">
        <v>77</v>
      </c>
      <c r="G1438" t="str">
        <f>_xlfn.XLOOKUP(F1438,Product_Categories!A:A,Product_Categories!C:C,"Missing")</f>
        <v>SEO</v>
      </c>
      <c r="H1438">
        <v>118466</v>
      </c>
      <c r="I1438">
        <v>4272</v>
      </c>
      <c r="J1438" s="5">
        <v>2838.37</v>
      </c>
      <c r="K1438">
        <v>594</v>
      </c>
      <c r="L1438" s="5">
        <v>75019.67</v>
      </c>
      <c r="M1438" s="4">
        <v>3.61</v>
      </c>
      <c r="N1438" s="4">
        <v>13.9</v>
      </c>
      <c r="O1438" s="4">
        <v>0.66</v>
      </c>
      <c r="P1438" s="4">
        <v>4.78</v>
      </c>
      <c r="Q1438" s="4">
        <v>26.43</v>
      </c>
    </row>
    <row r="1439" spans="1:17" x14ac:dyDescent="0.3">
      <c r="A1439" s="3">
        <v>45222</v>
      </c>
      <c r="B1439" s="11" t="str">
        <f t="shared" si="22"/>
        <v>Oct 2023</v>
      </c>
      <c r="C1439" t="s">
        <v>17</v>
      </c>
      <c r="D1439" t="s">
        <v>51</v>
      </c>
      <c r="E1439" t="s">
        <v>74</v>
      </c>
      <c r="F1439" t="s">
        <v>80</v>
      </c>
      <c r="G1439" t="str">
        <f>_xlfn.XLOOKUP(F1439,Product_Categories!A:A,Product_Categories!C:C,"Missing")</f>
        <v>Feedback</v>
      </c>
      <c r="H1439">
        <v>86799</v>
      </c>
      <c r="I1439">
        <v>8181</v>
      </c>
      <c r="J1439" s="5">
        <v>4599.24</v>
      </c>
      <c r="K1439">
        <v>871</v>
      </c>
      <c r="L1439" s="5">
        <v>114610.56</v>
      </c>
      <c r="M1439" s="4">
        <v>9.43</v>
      </c>
      <c r="N1439" s="4">
        <v>10.65</v>
      </c>
      <c r="O1439" s="4">
        <v>0.56000000000000005</v>
      </c>
      <c r="P1439" s="4">
        <v>5.28</v>
      </c>
      <c r="Q1439" s="4">
        <v>24.92</v>
      </c>
    </row>
    <row r="1440" spans="1:17" x14ac:dyDescent="0.3">
      <c r="A1440" s="3">
        <v>45222</v>
      </c>
      <c r="B1440" s="11" t="str">
        <f t="shared" si="22"/>
        <v>Oct 2023</v>
      </c>
      <c r="C1440" t="s">
        <v>108</v>
      </c>
      <c r="D1440" t="s">
        <v>36</v>
      </c>
      <c r="E1440" t="s">
        <v>76</v>
      </c>
      <c r="F1440" t="s">
        <v>88</v>
      </c>
      <c r="G1440" t="str">
        <f>_xlfn.XLOOKUP(F1440,Product_Categories!A:A,Product_Categories!C:C,"Missing")</f>
        <v>CRM</v>
      </c>
      <c r="H1440">
        <v>109375</v>
      </c>
      <c r="I1440">
        <v>4751</v>
      </c>
      <c r="J1440" s="5">
        <v>7526.04</v>
      </c>
      <c r="K1440">
        <v>1028</v>
      </c>
      <c r="L1440" s="5">
        <v>183319.45</v>
      </c>
      <c r="M1440" s="4">
        <v>4.34</v>
      </c>
      <c r="N1440" s="4">
        <v>21.64</v>
      </c>
      <c r="O1440" s="4">
        <v>1.58</v>
      </c>
      <c r="P1440">
        <v>7.32</v>
      </c>
      <c r="Q1440" s="4">
        <v>24.36</v>
      </c>
    </row>
    <row r="1441" spans="1:17" x14ac:dyDescent="0.3">
      <c r="A1441" s="3">
        <v>45222</v>
      </c>
      <c r="B1441" s="11" t="str">
        <f t="shared" si="22"/>
        <v>Oct 2023</v>
      </c>
      <c r="C1441" t="s">
        <v>21</v>
      </c>
      <c r="D1441" t="s">
        <v>45</v>
      </c>
      <c r="E1441" t="s">
        <v>75</v>
      </c>
      <c r="F1441" t="s">
        <v>102</v>
      </c>
      <c r="G1441" t="str">
        <f>_xlfn.XLOOKUP(F1441,Product_Categories!A:A,Product_Categories!C:C,"Missing")</f>
        <v>Website Tools</v>
      </c>
      <c r="H1441">
        <v>90519</v>
      </c>
      <c r="I1441">
        <v>7217</v>
      </c>
      <c r="J1441" s="5">
        <v>10442.620000000001</v>
      </c>
      <c r="K1441">
        <v>1517</v>
      </c>
      <c r="L1441" s="5">
        <v>190745.13</v>
      </c>
      <c r="M1441" s="4">
        <v>7.97</v>
      </c>
      <c r="N1441" s="4">
        <v>21.02</v>
      </c>
      <c r="O1441" s="4">
        <v>1.45</v>
      </c>
      <c r="P1441">
        <v>6.88</v>
      </c>
      <c r="Q1441" s="4">
        <v>18.27</v>
      </c>
    </row>
    <row r="1442" spans="1:17" x14ac:dyDescent="0.3">
      <c r="A1442" s="3">
        <v>45222</v>
      </c>
      <c r="B1442" s="11" t="str">
        <f t="shared" si="22"/>
        <v>Oct 2023</v>
      </c>
      <c r="C1442" t="s">
        <v>21</v>
      </c>
      <c r="D1442" t="s">
        <v>38</v>
      </c>
      <c r="E1442" t="s">
        <v>76</v>
      </c>
      <c r="F1442" t="s">
        <v>97</v>
      </c>
      <c r="G1442" t="str">
        <f>_xlfn.XLOOKUP(F1442,Product_Categories!A:A,Product_Categories!C:C,"Missing")</f>
        <v>Webinars</v>
      </c>
      <c r="H1442">
        <v>42737</v>
      </c>
      <c r="I1442">
        <v>2673</v>
      </c>
      <c r="J1442" s="5">
        <v>4094.32</v>
      </c>
      <c r="K1442">
        <v>392</v>
      </c>
      <c r="L1442" s="5">
        <v>74054.509999999995</v>
      </c>
      <c r="M1442" s="4">
        <v>6.25</v>
      </c>
      <c r="N1442" s="4">
        <v>14.67</v>
      </c>
      <c r="O1442" s="4">
        <v>1.53</v>
      </c>
      <c r="P1442">
        <v>10.44</v>
      </c>
      <c r="Q1442" s="4">
        <v>18.09</v>
      </c>
    </row>
    <row r="1443" spans="1:17" x14ac:dyDescent="0.3">
      <c r="A1443" s="3">
        <v>45222</v>
      </c>
      <c r="B1443" s="11" t="str">
        <f t="shared" si="22"/>
        <v>Oct 2023</v>
      </c>
      <c r="C1443" t="s">
        <v>18</v>
      </c>
      <c r="D1443" t="s">
        <v>54</v>
      </c>
      <c r="E1443" t="s">
        <v>74</v>
      </c>
      <c r="F1443" t="s">
        <v>87</v>
      </c>
      <c r="G1443" t="str">
        <f>_xlfn.XLOOKUP(F1443,Product_Categories!A:A,Product_Categories!C:C,"Missing")</f>
        <v>AdTech</v>
      </c>
      <c r="H1443">
        <v>139660</v>
      </c>
      <c r="I1443">
        <v>5985</v>
      </c>
      <c r="J1443" s="5">
        <v>9233.06</v>
      </c>
      <c r="K1443">
        <v>1213</v>
      </c>
      <c r="L1443" s="5">
        <v>159633.63</v>
      </c>
      <c r="M1443" s="4">
        <v>4.29</v>
      </c>
      <c r="N1443" s="4">
        <v>20.27</v>
      </c>
      <c r="O1443" s="4">
        <v>1.54</v>
      </c>
      <c r="P1443" s="4">
        <v>7.61</v>
      </c>
      <c r="Q1443" s="4">
        <v>17.29</v>
      </c>
    </row>
    <row r="1444" spans="1:17" x14ac:dyDescent="0.3">
      <c r="A1444" s="3">
        <v>45222</v>
      </c>
      <c r="B1444" s="11" t="str">
        <f t="shared" si="22"/>
        <v>Oct 2023</v>
      </c>
      <c r="C1444" t="s">
        <v>18</v>
      </c>
      <c r="D1444" t="s">
        <v>52</v>
      </c>
      <c r="E1444" t="s">
        <v>76</v>
      </c>
      <c r="F1444" t="s">
        <v>92</v>
      </c>
      <c r="G1444" t="str">
        <f>_xlfn.XLOOKUP(F1444,Product_Categories!A:A,Product_Categories!C:C,"Missing")</f>
        <v>Design</v>
      </c>
      <c r="H1444">
        <v>140345</v>
      </c>
      <c r="I1444">
        <v>14016</v>
      </c>
      <c r="J1444" s="5">
        <v>10205.52</v>
      </c>
      <c r="K1444">
        <v>1065</v>
      </c>
      <c r="L1444" s="5">
        <v>165998.85999999999</v>
      </c>
      <c r="M1444" s="4">
        <v>9.99</v>
      </c>
      <c r="N1444" s="4">
        <v>7.6</v>
      </c>
      <c r="O1444" s="4">
        <v>0.73</v>
      </c>
      <c r="P1444" s="4">
        <v>9.58</v>
      </c>
      <c r="Q1444" s="4">
        <v>16.27</v>
      </c>
    </row>
    <row r="1445" spans="1:17" x14ac:dyDescent="0.3">
      <c r="A1445" s="3">
        <v>45222</v>
      </c>
      <c r="B1445" s="11" t="str">
        <f t="shared" si="22"/>
        <v>Oct 2023</v>
      </c>
      <c r="C1445" t="s">
        <v>19</v>
      </c>
      <c r="D1445" t="s">
        <v>72</v>
      </c>
      <c r="E1445" t="s">
        <v>73</v>
      </c>
      <c r="F1445" t="s">
        <v>96</v>
      </c>
      <c r="G1445" t="str">
        <f>_xlfn.XLOOKUP(F1445,Product_Categories!A:A,Product_Categories!C:C,"Missing")</f>
        <v>Growth Tools</v>
      </c>
      <c r="H1445">
        <v>67992</v>
      </c>
      <c r="I1445">
        <v>5659</v>
      </c>
      <c r="J1445" s="5">
        <v>6509.49</v>
      </c>
      <c r="K1445">
        <v>641</v>
      </c>
      <c r="L1445" s="5">
        <v>103146.04</v>
      </c>
      <c r="M1445" s="4">
        <v>8.32</v>
      </c>
      <c r="N1445" s="4">
        <v>11.33</v>
      </c>
      <c r="O1445" s="4">
        <v>1.1499999999999999</v>
      </c>
      <c r="P1445">
        <v>10.16</v>
      </c>
      <c r="Q1445" s="4">
        <v>15.85</v>
      </c>
    </row>
    <row r="1446" spans="1:17" x14ac:dyDescent="0.3">
      <c r="A1446" s="3">
        <v>45222</v>
      </c>
      <c r="B1446" s="11" t="str">
        <f t="shared" si="22"/>
        <v>Oct 2023</v>
      </c>
      <c r="C1446" t="s">
        <v>107</v>
      </c>
      <c r="D1446" t="s">
        <v>51</v>
      </c>
      <c r="E1446" t="s">
        <v>73</v>
      </c>
      <c r="F1446" t="s">
        <v>87</v>
      </c>
      <c r="G1446" t="str">
        <f>_xlfn.XLOOKUP(F1446,Product_Categories!A:A,Product_Categories!C:C,"Missing")</f>
        <v>AdTech</v>
      </c>
      <c r="H1446">
        <v>48841</v>
      </c>
      <c r="I1446">
        <v>3367</v>
      </c>
      <c r="J1446" s="5">
        <v>4664.3599999999997</v>
      </c>
      <c r="K1446">
        <v>376</v>
      </c>
      <c r="L1446" s="5">
        <v>65871.7</v>
      </c>
      <c r="M1446" s="4">
        <v>6.89</v>
      </c>
      <c r="N1446" s="4">
        <v>11.17</v>
      </c>
      <c r="O1446" s="4">
        <v>1.39</v>
      </c>
      <c r="P1446">
        <v>12.41</v>
      </c>
      <c r="Q1446" s="4">
        <v>14.12</v>
      </c>
    </row>
    <row r="1447" spans="1:17" x14ac:dyDescent="0.3">
      <c r="A1447" s="3">
        <v>45222</v>
      </c>
      <c r="B1447" s="11" t="str">
        <f t="shared" si="22"/>
        <v>Oct 2023</v>
      </c>
      <c r="C1447" t="s">
        <v>19</v>
      </c>
      <c r="D1447" t="s">
        <v>35</v>
      </c>
      <c r="E1447" t="s">
        <v>75</v>
      </c>
      <c r="F1447" t="s">
        <v>104</v>
      </c>
      <c r="G1447" t="str">
        <f>_xlfn.XLOOKUP(F1447,Product_Categories!A:A,Product_Categories!C:C,"Missing")</f>
        <v>Surveys</v>
      </c>
      <c r="H1447">
        <v>43260</v>
      </c>
      <c r="I1447">
        <v>5762</v>
      </c>
      <c r="J1447" s="5">
        <v>11774.87</v>
      </c>
      <c r="K1447">
        <v>1084</v>
      </c>
      <c r="L1447" s="5">
        <v>147396.66</v>
      </c>
      <c r="M1447" s="4">
        <v>13.32</v>
      </c>
      <c r="N1447" s="4">
        <v>18.809999999999999</v>
      </c>
      <c r="O1447" s="4">
        <v>2.04</v>
      </c>
      <c r="P1447">
        <v>10.86</v>
      </c>
      <c r="Q1447" s="4">
        <v>12.52</v>
      </c>
    </row>
    <row r="1448" spans="1:17" x14ac:dyDescent="0.3">
      <c r="A1448" s="3">
        <v>45222</v>
      </c>
      <c r="B1448" s="11" t="str">
        <f t="shared" si="22"/>
        <v>Oct 2023</v>
      </c>
      <c r="C1448" t="s">
        <v>107</v>
      </c>
      <c r="D1448" t="s">
        <v>54</v>
      </c>
      <c r="E1448" t="s">
        <v>73</v>
      </c>
      <c r="F1448" t="s">
        <v>81</v>
      </c>
      <c r="G1448" t="str">
        <f>_xlfn.XLOOKUP(F1448,Product_Categories!A:A,Product_Categories!C:C,"Missing")</f>
        <v>Lead Management</v>
      </c>
      <c r="H1448">
        <v>69958</v>
      </c>
      <c r="I1448">
        <v>1482</v>
      </c>
      <c r="J1448" s="5">
        <v>3088.22</v>
      </c>
      <c r="K1448">
        <v>274</v>
      </c>
      <c r="L1448" s="5">
        <v>38522.5</v>
      </c>
      <c r="M1448" s="4">
        <v>2.12</v>
      </c>
      <c r="N1448" s="4">
        <v>18.489999999999998</v>
      </c>
      <c r="O1448" s="4">
        <v>2.08</v>
      </c>
      <c r="P1448">
        <v>11.27</v>
      </c>
      <c r="Q1448" s="4">
        <v>12.47</v>
      </c>
    </row>
    <row r="1449" spans="1:17" x14ac:dyDescent="0.3">
      <c r="A1449" s="3">
        <v>45222</v>
      </c>
      <c r="B1449" s="11" t="str">
        <f t="shared" si="22"/>
        <v>Oct 2023</v>
      </c>
      <c r="C1449" t="s">
        <v>108</v>
      </c>
      <c r="D1449" t="s">
        <v>38</v>
      </c>
      <c r="E1449" t="s">
        <v>75</v>
      </c>
      <c r="F1449" t="s">
        <v>83</v>
      </c>
      <c r="G1449" t="str">
        <f>_xlfn.XLOOKUP(F1449,Product_Categories!A:A,Product_Categories!C:C,"Missing")</f>
        <v>UX</v>
      </c>
      <c r="H1449">
        <v>17622</v>
      </c>
      <c r="I1449">
        <v>1998</v>
      </c>
      <c r="J1449" s="5">
        <v>3627.17</v>
      </c>
      <c r="K1449">
        <v>350</v>
      </c>
      <c r="L1449" s="5">
        <v>44579.51</v>
      </c>
      <c r="M1449" s="4">
        <v>11.34</v>
      </c>
      <c r="N1449" s="4">
        <v>17.52</v>
      </c>
      <c r="O1449" s="4">
        <v>1.82</v>
      </c>
      <c r="P1449">
        <v>10.36</v>
      </c>
      <c r="Q1449" s="4">
        <v>12.29</v>
      </c>
    </row>
    <row r="1450" spans="1:17" x14ac:dyDescent="0.3">
      <c r="A1450" s="3">
        <v>45222</v>
      </c>
      <c r="B1450" s="11" t="str">
        <f t="shared" si="22"/>
        <v>Oct 2023</v>
      </c>
      <c r="C1450" t="s">
        <v>108</v>
      </c>
      <c r="D1450" t="s">
        <v>42</v>
      </c>
      <c r="E1450" t="s">
        <v>76</v>
      </c>
      <c r="F1450" t="s">
        <v>79</v>
      </c>
      <c r="G1450" t="str">
        <f>_xlfn.XLOOKUP(F1450,Product_Categories!A:A,Product_Categories!C:C,"Missing")</f>
        <v>Email Marketing</v>
      </c>
      <c r="H1450">
        <v>79404</v>
      </c>
      <c r="I1450">
        <v>973</v>
      </c>
      <c r="J1450" s="5">
        <v>1728.52</v>
      </c>
      <c r="K1450">
        <v>117</v>
      </c>
      <c r="L1450" s="5">
        <v>19592.009999999998</v>
      </c>
      <c r="M1450" s="4">
        <v>1.23</v>
      </c>
      <c r="N1450" s="4">
        <v>12.02</v>
      </c>
      <c r="O1450" s="4">
        <v>1.78</v>
      </c>
      <c r="P1450">
        <v>14.77</v>
      </c>
      <c r="Q1450" s="4">
        <v>11.33</v>
      </c>
    </row>
    <row r="1451" spans="1:17" x14ac:dyDescent="0.3">
      <c r="A1451" s="3">
        <v>45222</v>
      </c>
      <c r="B1451" s="11" t="str">
        <f t="shared" si="22"/>
        <v>Oct 2023</v>
      </c>
      <c r="C1451" t="s">
        <v>18</v>
      </c>
      <c r="D1451" t="s">
        <v>46</v>
      </c>
      <c r="E1451" t="s">
        <v>73</v>
      </c>
      <c r="F1451" t="s">
        <v>88</v>
      </c>
      <c r="G1451" t="str">
        <f>_xlfn.XLOOKUP(F1451,Product_Categories!A:A,Product_Categories!C:C,"Missing")</f>
        <v>CRM</v>
      </c>
      <c r="H1451">
        <v>121028</v>
      </c>
      <c r="I1451">
        <v>11989</v>
      </c>
      <c r="J1451" s="5">
        <v>23975.64</v>
      </c>
      <c r="K1451">
        <v>1495</v>
      </c>
      <c r="L1451" s="5">
        <v>262749.84999999998</v>
      </c>
      <c r="M1451" s="4">
        <v>9.91</v>
      </c>
      <c r="N1451" s="4">
        <v>12.47</v>
      </c>
      <c r="O1451" s="4">
        <v>2</v>
      </c>
      <c r="P1451" s="4">
        <v>16.04</v>
      </c>
      <c r="Q1451" s="4">
        <v>10.96</v>
      </c>
    </row>
    <row r="1452" spans="1:17" x14ac:dyDescent="0.3">
      <c r="A1452" s="3">
        <v>45222</v>
      </c>
      <c r="B1452" s="11" t="str">
        <f t="shared" si="22"/>
        <v>Oct 2023</v>
      </c>
      <c r="C1452" t="s">
        <v>19</v>
      </c>
      <c r="D1452" t="s">
        <v>50</v>
      </c>
      <c r="E1452" t="s">
        <v>73</v>
      </c>
      <c r="F1452" t="s">
        <v>103</v>
      </c>
      <c r="G1452" t="str">
        <f>_xlfn.XLOOKUP(F1452,Product_Categories!A:A,Product_Categories!C:C,"Missing")</f>
        <v>Automation</v>
      </c>
      <c r="H1452">
        <v>60954</v>
      </c>
      <c r="I1452">
        <v>3355</v>
      </c>
      <c r="J1452" s="5">
        <v>1583.96</v>
      </c>
      <c r="K1452">
        <v>260</v>
      </c>
      <c r="L1452" s="5">
        <v>16982.87</v>
      </c>
      <c r="M1452" s="4">
        <v>5.5</v>
      </c>
      <c r="N1452" s="4">
        <v>7.75</v>
      </c>
      <c r="O1452" s="4">
        <v>0.47</v>
      </c>
      <c r="P1452">
        <v>6.09</v>
      </c>
      <c r="Q1452" s="4">
        <v>10.72</v>
      </c>
    </row>
    <row r="1453" spans="1:17" x14ac:dyDescent="0.3">
      <c r="A1453" s="3">
        <v>45222</v>
      </c>
      <c r="B1453" s="11" t="str">
        <f t="shared" si="22"/>
        <v>Oct 2023</v>
      </c>
      <c r="C1453" t="s">
        <v>18</v>
      </c>
      <c r="D1453" t="s">
        <v>57</v>
      </c>
      <c r="E1453" t="s">
        <v>75</v>
      </c>
      <c r="F1453" t="s">
        <v>81</v>
      </c>
      <c r="G1453" t="str">
        <f>_xlfn.XLOOKUP(F1453,Product_Categories!A:A,Product_Categories!C:C,"Missing")</f>
        <v>Lead Management</v>
      </c>
      <c r="H1453">
        <v>91246</v>
      </c>
      <c r="I1453">
        <v>3564</v>
      </c>
      <c r="J1453" s="5">
        <v>2891.68</v>
      </c>
      <c r="K1453">
        <v>207</v>
      </c>
      <c r="L1453" s="5">
        <v>29372.67</v>
      </c>
      <c r="M1453" s="4">
        <v>3.91</v>
      </c>
      <c r="N1453" s="4">
        <v>5.81</v>
      </c>
      <c r="O1453" s="4">
        <v>0.81</v>
      </c>
      <c r="P1453" s="4">
        <v>13.97</v>
      </c>
      <c r="Q1453" s="4">
        <v>10.16</v>
      </c>
    </row>
    <row r="1454" spans="1:17" x14ac:dyDescent="0.3">
      <c r="A1454" s="3">
        <v>45222</v>
      </c>
      <c r="B1454" s="11" t="str">
        <f t="shared" si="22"/>
        <v>Oct 2023</v>
      </c>
      <c r="C1454" t="s">
        <v>108</v>
      </c>
      <c r="D1454" t="s">
        <v>51</v>
      </c>
      <c r="E1454" t="s">
        <v>75</v>
      </c>
      <c r="F1454" t="s">
        <v>104</v>
      </c>
      <c r="G1454" t="str">
        <f>_xlfn.XLOOKUP(F1454,Product_Categories!A:A,Product_Categories!C:C,"Missing")</f>
        <v>Surveys</v>
      </c>
      <c r="H1454">
        <v>67050</v>
      </c>
      <c r="I1454">
        <v>8774</v>
      </c>
      <c r="J1454" s="5">
        <v>12284.06</v>
      </c>
      <c r="K1454">
        <v>1466</v>
      </c>
      <c r="L1454" s="5">
        <v>123118.68</v>
      </c>
      <c r="M1454" s="4">
        <v>13.09</v>
      </c>
      <c r="N1454" s="4">
        <v>16.71</v>
      </c>
      <c r="O1454" s="4">
        <v>1.4</v>
      </c>
      <c r="P1454">
        <v>8.3800000000000008</v>
      </c>
      <c r="Q1454" s="4">
        <v>10.02</v>
      </c>
    </row>
    <row r="1455" spans="1:17" x14ac:dyDescent="0.3">
      <c r="A1455" s="3">
        <v>45222</v>
      </c>
      <c r="B1455" s="11" t="str">
        <f t="shared" si="22"/>
        <v>Oct 2023</v>
      </c>
      <c r="C1455" t="s">
        <v>107</v>
      </c>
      <c r="D1455" t="s">
        <v>51</v>
      </c>
      <c r="E1455" t="s">
        <v>75</v>
      </c>
      <c r="F1455" t="s">
        <v>88</v>
      </c>
      <c r="G1455" t="str">
        <f>_xlfn.XLOOKUP(F1455,Product_Categories!A:A,Product_Categories!C:C,"Missing")</f>
        <v>CRM</v>
      </c>
      <c r="H1455">
        <v>87976</v>
      </c>
      <c r="I1455">
        <v>9749</v>
      </c>
      <c r="J1455" s="5">
        <v>23804.09</v>
      </c>
      <c r="K1455">
        <v>1767</v>
      </c>
      <c r="L1455" s="5">
        <v>237606.95</v>
      </c>
      <c r="M1455" s="4">
        <v>11.08</v>
      </c>
      <c r="N1455" s="4">
        <v>18.12</v>
      </c>
      <c r="O1455" s="4">
        <v>2.44</v>
      </c>
      <c r="P1455">
        <v>13.47</v>
      </c>
      <c r="Q1455" s="4">
        <v>9.98</v>
      </c>
    </row>
    <row r="1456" spans="1:17" x14ac:dyDescent="0.3">
      <c r="A1456" s="3">
        <v>45222</v>
      </c>
      <c r="B1456" s="11" t="str">
        <f t="shared" si="22"/>
        <v>Oct 2023</v>
      </c>
      <c r="C1456" t="s">
        <v>107</v>
      </c>
      <c r="D1456" t="s">
        <v>65</v>
      </c>
      <c r="E1456" t="s">
        <v>73</v>
      </c>
      <c r="F1456" t="s">
        <v>94</v>
      </c>
      <c r="G1456" t="str">
        <f>_xlfn.XLOOKUP(F1456,Product_Categories!A:A,Product_Categories!C:C,"Missing")</f>
        <v>SEO</v>
      </c>
      <c r="H1456">
        <v>51409</v>
      </c>
      <c r="I1456">
        <v>4877</v>
      </c>
      <c r="J1456" s="5">
        <v>12694.82</v>
      </c>
      <c r="K1456">
        <v>667</v>
      </c>
      <c r="L1456" s="5">
        <v>119099.08</v>
      </c>
      <c r="M1456" s="4">
        <v>9.49</v>
      </c>
      <c r="N1456" s="4">
        <v>13.68</v>
      </c>
      <c r="O1456" s="4">
        <v>2.6</v>
      </c>
      <c r="P1456">
        <v>19.03</v>
      </c>
      <c r="Q1456" s="4">
        <v>9.3800000000000008</v>
      </c>
    </row>
    <row r="1457" spans="1:17" x14ac:dyDescent="0.3">
      <c r="A1457" s="3">
        <v>45222</v>
      </c>
      <c r="B1457" s="11" t="str">
        <f t="shared" si="22"/>
        <v>Oct 2023</v>
      </c>
      <c r="C1457" t="s">
        <v>107</v>
      </c>
      <c r="D1457" t="s">
        <v>40</v>
      </c>
      <c r="E1457" t="s">
        <v>73</v>
      </c>
      <c r="F1457" t="s">
        <v>94</v>
      </c>
      <c r="G1457" t="str">
        <f>_xlfn.XLOOKUP(F1457,Product_Categories!A:A,Product_Categories!C:C,"Missing")</f>
        <v>SEO</v>
      </c>
      <c r="H1457">
        <v>53986</v>
      </c>
      <c r="I1457">
        <v>7604</v>
      </c>
      <c r="J1457" s="5">
        <v>16384.54</v>
      </c>
      <c r="K1457">
        <v>1225</v>
      </c>
      <c r="L1457" s="5">
        <v>150038.29999999999</v>
      </c>
      <c r="M1457" s="4">
        <v>14.09</v>
      </c>
      <c r="N1457" s="4">
        <v>16.11</v>
      </c>
      <c r="O1457" s="4">
        <v>2.15</v>
      </c>
      <c r="P1457">
        <v>13.38</v>
      </c>
      <c r="Q1457" s="4">
        <v>9.16</v>
      </c>
    </row>
    <row r="1458" spans="1:17" x14ac:dyDescent="0.3">
      <c r="A1458" s="3">
        <v>45222</v>
      </c>
      <c r="B1458" s="11" t="str">
        <f t="shared" si="22"/>
        <v>Oct 2023</v>
      </c>
      <c r="C1458" t="s">
        <v>19</v>
      </c>
      <c r="D1458" t="s">
        <v>67</v>
      </c>
      <c r="E1458" t="s">
        <v>75</v>
      </c>
      <c r="F1458" t="s">
        <v>78</v>
      </c>
      <c r="G1458" t="str">
        <f>_xlfn.XLOOKUP(F1458,Product_Categories!A:A,Product_Categories!C:C,"Missing")</f>
        <v>Audience Analytics</v>
      </c>
      <c r="H1458">
        <v>105573</v>
      </c>
      <c r="I1458">
        <v>8805</v>
      </c>
      <c r="J1458" s="5">
        <v>28790.880000000001</v>
      </c>
      <c r="K1458">
        <v>1649</v>
      </c>
      <c r="L1458" s="5">
        <v>262768.96999999997</v>
      </c>
      <c r="M1458" s="4">
        <v>8.34</v>
      </c>
      <c r="N1458" s="4">
        <v>18.73</v>
      </c>
      <c r="O1458" s="4">
        <v>3.27</v>
      </c>
      <c r="P1458">
        <v>17.46</v>
      </c>
      <c r="Q1458" s="4">
        <v>9.1300000000000008</v>
      </c>
    </row>
    <row r="1459" spans="1:17" x14ac:dyDescent="0.3">
      <c r="A1459" s="3">
        <v>45222</v>
      </c>
      <c r="B1459" s="11" t="str">
        <f t="shared" si="22"/>
        <v>Oct 2023</v>
      </c>
      <c r="C1459" t="s">
        <v>19</v>
      </c>
      <c r="D1459" t="s">
        <v>64</v>
      </c>
      <c r="E1459" t="s">
        <v>73</v>
      </c>
      <c r="F1459" t="s">
        <v>104</v>
      </c>
      <c r="G1459" t="str">
        <f>_xlfn.XLOOKUP(F1459,Product_Categories!A:A,Product_Categories!C:C,"Missing")</f>
        <v>Surveys</v>
      </c>
      <c r="H1459">
        <v>45614</v>
      </c>
      <c r="I1459">
        <v>4196</v>
      </c>
      <c r="J1459" s="5">
        <v>8146.72</v>
      </c>
      <c r="K1459">
        <v>776</v>
      </c>
      <c r="L1459" s="5">
        <v>69066.460000000006</v>
      </c>
      <c r="M1459" s="4">
        <v>9.1999999999999993</v>
      </c>
      <c r="N1459" s="4">
        <v>18.489999999999998</v>
      </c>
      <c r="O1459" s="4">
        <v>1.94</v>
      </c>
      <c r="P1459">
        <v>10.5</v>
      </c>
      <c r="Q1459" s="4">
        <v>8.48</v>
      </c>
    </row>
    <row r="1460" spans="1:17" x14ac:dyDescent="0.3">
      <c r="A1460" s="3">
        <v>45222</v>
      </c>
      <c r="B1460" s="11" t="str">
        <f t="shared" si="22"/>
        <v>Oct 2023</v>
      </c>
      <c r="C1460" t="s">
        <v>17</v>
      </c>
      <c r="D1460" t="s">
        <v>60</v>
      </c>
      <c r="E1460" t="s">
        <v>73</v>
      </c>
      <c r="F1460" t="s">
        <v>89</v>
      </c>
      <c r="G1460" t="str">
        <f>_xlfn.XLOOKUP(F1460,Product_Categories!A:A,Product_Categories!C:C,"Missing")</f>
        <v>Push Notifications</v>
      </c>
      <c r="H1460">
        <v>7884</v>
      </c>
      <c r="I1460">
        <v>754</v>
      </c>
      <c r="J1460" s="5">
        <v>2096.9499999999998</v>
      </c>
      <c r="K1460">
        <v>128</v>
      </c>
      <c r="L1460" s="5">
        <v>17493.759999999998</v>
      </c>
      <c r="M1460" s="4">
        <v>9.56</v>
      </c>
      <c r="N1460" s="4">
        <v>16.98</v>
      </c>
      <c r="O1460" s="4">
        <v>2.78</v>
      </c>
      <c r="P1460" s="4">
        <v>16.38</v>
      </c>
      <c r="Q1460" s="4">
        <v>8.34</v>
      </c>
    </row>
    <row r="1461" spans="1:17" x14ac:dyDescent="0.3">
      <c r="A1461" s="3">
        <v>45222</v>
      </c>
      <c r="B1461" s="11" t="str">
        <f t="shared" si="22"/>
        <v>Oct 2023</v>
      </c>
      <c r="C1461" t="s">
        <v>108</v>
      </c>
      <c r="D1461" t="s">
        <v>51</v>
      </c>
      <c r="E1461" t="s">
        <v>74</v>
      </c>
      <c r="F1461" t="s">
        <v>77</v>
      </c>
      <c r="G1461" t="str">
        <f>_xlfn.XLOOKUP(F1461,Product_Categories!A:A,Product_Categories!C:C,"Missing")</f>
        <v>SEO</v>
      </c>
      <c r="H1461">
        <v>65568</v>
      </c>
      <c r="I1461">
        <v>3491</v>
      </c>
      <c r="J1461" s="5">
        <v>6989.78</v>
      </c>
      <c r="K1461">
        <v>301</v>
      </c>
      <c r="L1461" s="5">
        <v>56353.63</v>
      </c>
      <c r="M1461" s="4">
        <v>5.32</v>
      </c>
      <c r="N1461" s="4">
        <v>8.6199999999999992</v>
      </c>
      <c r="O1461" s="4">
        <v>2</v>
      </c>
      <c r="P1461">
        <v>23.22</v>
      </c>
      <c r="Q1461" s="4">
        <v>8.06</v>
      </c>
    </row>
    <row r="1462" spans="1:17" x14ac:dyDescent="0.3">
      <c r="A1462" s="3">
        <v>45222</v>
      </c>
      <c r="B1462" s="11" t="str">
        <f t="shared" si="22"/>
        <v>Oct 2023</v>
      </c>
      <c r="C1462" t="s">
        <v>21</v>
      </c>
      <c r="D1462" t="s">
        <v>27</v>
      </c>
      <c r="E1462" t="s">
        <v>76</v>
      </c>
      <c r="F1462" t="s">
        <v>88</v>
      </c>
      <c r="G1462" t="str">
        <f>_xlfn.XLOOKUP(F1462,Product_Categories!A:A,Product_Categories!C:C,"Missing")</f>
        <v>CRM</v>
      </c>
      <c r="H1462">
        <v>10880</v>
      </c>
      <c r="I1462">
        <v>581</v>
      </c>
      <c r="J1462" s="5">
        <v>1164.8</v>
      </c>
      <c r="K1462">
        <v>65</v>
      </c>
      <c r="L1462" s="5">
        <v>8846.41</v>
      </c>
      <c r="M1462" s="4">
        <v>5.34</v>
      </c>
      <c r="N1462" s="4">
        <v>11.19</v>
      </c>
      <c r="O1462" s="4">
        <v>2</v>
      </c>
      <c r="P1462">
        <v>17.920000000000002</v>
      </c>
      <c r="Q1462" s="4">
        <v>7.59</v>
      </c>
    </row>
    <row r="1463" spans="1:17" x14ac:dyDescent="0.3">
      <c r="A1463" s="3">
        <v>45222</v>
      </c>
      <c r="B1463" s="11" t="str">
        <f t="shared" si="22"/>
        <v>Oct 2023</v>
      </c>
      <c r="C1463" t="s">
        <v>21</v>
      </c>
      <c r="D1463" t="s">
        <v>29</v>
      </c>
      <c r="E1463" t="s">
        <v>76</v>
      </c>
      <c r="F1463" t="s">
        <v>99</v>
      </c>
      <c r="G1463" t="str">
        <f>_xlfn.XLOOKUP(F1463,Product_Categories!A:A,Product_Categories!C:C,"Missing")</f>
        <v>Planning</v>
      </c>
      <c r="H1463">
        <v>96429</v>
      </c>
      <c r="I1463">
        <v>1839</v>
      </c>
      <c r="J1463" s="5">
        <v>5048.54</v>
      </c>
      <c r="K1463">
        <v>339</v>
      </c>
      <c r="L1463" s="5">
        <v>37245.620000000003</v>
      </c>
      <c r="M1463" s="4">
        <v>1.91</v>
      </c>
      <c r="N1463" s="4">
        <v>18.43</v>
      </c>
      <c r="O1463" s="4">
        <v>2.75</v>
      </c>
      <c r="P1463">
        <v>14.89</v>
      </c>
      <c r="Q1463" s="4">
        <v>7.38</v>
      </c>
    </row>
    <row r="1464" spans="1:17" x14ac:dyDescent="0.3">
      <c r="A1464" s="3">
        <v>45222</v>
      </c>
      <c r="B1464" s="11" t="str">
        <f t="shared" si="22"/>
        <v>Oct 2023</v>
      </c>
      <c r="C1464" t="s">
        <v>107</v>
      </c>
      <c r="D1464" t="s">
        <v>24</v>
      </c>
      <c r="E1464" t="s">
        <v>76</v>
      </c>
      <c r="F1464" t="s">
        <v>83</v>
      </c>
      <c r="G1464" t="str">
        <f>_xlfn.XLOOKUP(F1464,Product_Categories!A:A,Product_Categories!C:C,"Missing")</f>
        <v>UX</v>
      </c>
      <c r="H1464">
        <v>135611</v>
      </c>
      <c r="I1464">
        <v>3184</v>
      </c>
      <c r="J1464" s="5">
        <v>2793.85</v>
      </c>
      <c r="K1464">
        <v>148</v>
      </c>
      <c r="L1464" s="5">
        <v>19826.349999999999</v>
      </c>
      <c r="M1464" s="4">
        <v>2.35</v>
      </c>
      <c r="N1464" s="4">
        <v>4.6500000000000004</v>
      </c>
      <c r="O1464" s="4">
        <v>0.88</v>
      </c>
      <c r="P1464">
        <v>18.88</v>
      </c>
      <c r="Q1464" s="4">
        <v>7.1</v>
      </c>
    </row>
    <row r="1465" spans="1:17" x14ac:dyDescent="0.3">
      <c r="A1465" s="3">
        <v>45222</v>
      </c>
      <c r="B1465" s="11" t="str">
        <f t="shared" si="22"/>
        <v>Oct 2023</v>
      </c>
      <c r="C1465" t="s">
        <v>107</v>
      </c>
      <c r="D1465" t="s">
        <v>33</v>
      </c>
      <c r="E1465" t="s">
        <v>73</v>
      </c>
      <c r="F1465" t="s">
        <v>87</v>
      </c>
      <c r="G1465" t="str">
        <f>_xlfn.XLOOKUP(F1465,Product_Categories!A:A,Product_Categories!C:C,"Missing")</f>
        <v>AdTech</v>
      </c>
      <c r="H1465">
        <v>55082</v>
      </c>
      <c r="I1465">
        <v>8120</v>
      </c>
      <c r="J1465" s="5">
        <v>34771.71</v>
      </c>
      <c r="K1465">
        <v>1515</v>
      </c>
      <c r="L1465" s="5">
        <v>216034.33</v>
      </c>
      <c r="M1465" s="4">
        <v>14.74</v>
      </c>
      <c r="N1465" s="4">
        <v>18.66</v>
      </c>
      <c r="O1465" s="4">
        <v>4.28</v>
      </c>
      <c r="P1465">
        <v>22.95</v>
      </c>
      <c r="Q1465" s="4">
        <v>6.21</v>
      </c>
    </row>
    <row r="1466" spans="1:17" x14ac:dyDescent="0.3">
      <c r="A1466" s="3">
        <v>45222</v>
      </c>
      <c r="B1466" s="11" t="str">
        <f t="shared" si="22"/>
        <v>Oct 2023</v>
      </c>
      <c r="C1466" t="s">
        <v>107</v>
      </c>
      <c r="D1466" t="s">
        <v>29</v>
      </c>
      <c r="E1466" t="s">
        <v>74</v>
      </c>
      <c r="F1466" t="s">
        <v>91</v>
      </c>
      <c r="G1466" t="str">
        <f>_xlfn.XLOOKUP(F1466,Product_Categories!A:A,Product_Categories!C:C,"Missing")</f>
        <v>Affiliate</v>
      </c>
      <c r="H1466">
        <v>28013</v>
      </c>
      <c r="I1466">
        <v>2706</v>
      </c>
      <c r="J1466" s="5">
        <v>10929.47</v>
      </c>
      <c r="K1466">
        <v>413</v>
      </c>
      <c r="L1466" s="5">
        <v>67532.210000000006</v>
      </c>
      <c r="M1466" s="4">
        <v>9.66</v>
      </c>
      <c r="N1466" s="4">
        <v>15.26</v>
      </c>
      <c r="O1466" s="4">
        <v>4.04</v>
      </c>
      <c r="P1466">
        <v>26.46</v>
      </c>
      <c r="Q1466" s="4">
        <v>6.18</v>
      </c>
    </row>
    <row r="1467" spans="1:17" x14ac:dyDescent="0.3">
      <c r="A1467" s="3">
        <v>45222</v>
      </c>
      <c r="B1467" s="11" t="str">
        <f t="shared" si="22"/>
        <v>Oct 2023</v>
      </c>
      <c r="C1467" t="s">
        <v>19</v>
      </c>
      <c r="D1467" t="s">
        <v>30</v>
      </c>
      <c r="E1467" t="s">
        <v>73</v>
      </c>
      <c r="F1467" t="s">
        <v>80</v>
      </c>
      <c r="G1467" t="str">
        <f>_xlfn.XLOOKUP(F1467,Product_Categories!A:A,Product_Categories!C:C,"Missing")</f>
        <v>Feedback</v>
      </c>
      <c r="H1467">
        <v>86253</v>
      </c>
      <c r="I1467">
        <v>12817</v>
      </c>
      <c r="J1467" s="5">
        <v>18401.88</v>
      </c>
      <c r="K1467">
        <v>1532</v>
      </c>
      <c r="L1467" s="5">
        <v>113392.35</v>
      </c>
      <c r="M1467" s="4">
        <v>14.86</v>
      </c>
      <c r="N1467" s="4">
        <v>11.95</v>
      </c>
      <c r="O1467" s="4">
        <v>1.44</v>
      </c>
      <c r="P1467">
        <v>12.01</v>
      </c>
      <c r="Q1467" s="4">
        <v>6.16</v>
      </c>
    </row>
    <row r="1468" spans="1:17" x14ac:dyDescent="0.3">
      <c r="A1468" s="3">
        <v>45222</v>
      </c>
      <c r="B1468" s="11" t="str">
        <f t="shared" si="22"/>
        <v>Oct 2023</v>
      </c>
      <c r="C1468" t="s">
        <v>21</v>
      </c>
      <c r="D1468" t="s">
        <v>40</v>
      </c>
      <c r="E1468" t="s">
        <v>76</v>
      </c>
      <c r="F1468" t="s">
        <v>90</v>
      </c>
      <c r="G1468" t="str">
        <f>_xlfn.XLOOKUP(F1468,Product_Categories!A:A,Product_Categories!C:C,"Missing")</f>
        <v>Brand Monitoring</v>
      </c>
      <c r="H1468">
        <v>43466</v>
      </c>
      <c r="I1468">
        <v>2163</v>
      </c>
      <c r="J1468" s="5">
        <v>6737.91</v>
      </c>
      <c r="K1468">
        <v>215</v>
      </c>
      <c r="L1468" s="5">
        <v>40672.83</v>
      </c>
      <c r="M1468" s="4">
        <v>4.9800000000000004</v>
      </c>
      <c r="N1468" s="4">
        <v>9.94</v>
      </c>
      <c r="O1468" s="4">
        <v>3.12</v>
      </c>
      <c r="P1468">
        <v>31.34</v>
      </c>
      <c r="Q1468" s="4">
        <v>6.04</v>
      </c>
    </row>
    <row r="1469" spans="1:17" x14ac:dyDescent="0.3">
      <c r="A1469" s="3">
        <v>45222</v>
      </c>
      <c r="B1469" s="11" t="str">
        <f t="shared" si="22"/>
        <v>Oct 2023</v>
      </c>
      <c r="C1469" t="s">
        <v>19</v>
      </c>
      <c r="D1469" t="s">
        <v>32</v>
      </c>
      <c r="E1469" t="s">
        <v>73</v>
      </c>
      <c r="F1469" t="s">
        <v>96</v>
      </c>
      <c r="G1469" t="str">
        <f>_xlfn.XLOOKUP(F1469,Product_Categories!A:A,Product_Categories!C:C,"Missing")</f>
        <v>Growth Tools</v>
      </c>
      <c r="H1469">
        <v>28213</v>
      </c>
      <c r="I1469">
        <v>2538</v>
      </c>
      <c r="J1469" s="5">
        <v>4334.93</v>
      </c>
      <c r="K1469">
        <v>317</v>
      </c>
      <c r="L1469" s="5">
        <v>24704.13</v>
      </c>
      <c r="M1469" s="4">
        <v>9</v>
      </c>
      <c r="N1469" s="4">
        <v>12.49</v>
      </c>
      <c r="O1469" s="4">
        <v>1.71</v>
      </c>
      <c r="P1469">
        <v>13.67</v>
      </c>
      <c r="Q1469" s="4">
        <v>5.7</v>
      </c>
    </row>
    <row r="1470" spans="1:17" x14ac:dyDescent="0.3">
      <c r="A1470" s="3">
        <v>45222</v>
      </c>
      <c r="B1470" s="11" t="str">
        <f t="shared" si="22"/>
        <v>Oct 2023</v>
      </c>
      <c r="C1470" t="s">
        <v>21</v>
      </c>
      <c r="D1470" t="s">
        <v>64</v>
      </c>
      <c r="E1470" t="s">
        <v>75</v>
      </c>
      <c r="F1470" t="s">
        <v>96</v>
      </c>
      <c r="G1470" t="str">
        <f>_xlfn.XLOOKUP(F1470,Product_Categories!A:A,Product_Categories!C:C,"Missing")</f>
        <v>Growth Tools</v>
      </c>
      <c r="H1470">
        <v>30513</v>
      </c>
      <c r="I1470">
        <v>1270</v>
      </c>
      <c r="J1470" s="5">
        <v>3884.37</v>
      </c>
      <c r="K1470">
        <v>222</v>
      </c>
      <c r="L1470" s="5">
        <v>21115.05</v>
      </c>
      <c r="M1470" s="4">
        <v>4.16</v>
      </c>
      <c r="N1470" s="4">
        <v>17.48</v>
      </c>
      <c r="O1470" s="4">
        <v>3.06</v>
      </c>
      <c r="P1470">
        <v>17.5</v>
      </c>
      <c r="Q1470" s="4">
        <v>5.44</v>
      </c>
    </row>
    <row r="1471" spans="1:17" x14ac:dyDescent="0.3">
      <c r="A1471" s="3">
        <v>45222</v>
      </c>
      <c r="B1471" s="11" t="str">
        <f t="shared" si="22"/>
        <v>Oct 2023</v>
      </c>
      <c r="C1471" t="s">
        <v>108</v>
      </c>
      <c r="D1471" t="s">
        <v>60</v>
      </c>
      <c r="E1471" t="s">
        <v>74</v>
      </c>
      <c r="F1471" t="s">
        <v>101</v>
      </c>
      <c r="G1471" t="str">
        <f>_xlfn.XLOOKUP(F1471,Product_Categories!A:A,Product_Categories!C:C,"Missing")</f>
        <v>Conversion</v>
      </c>
      <c r="H1471">
        <v>23160</v>
      </c>
      <c r="I1471">
        <v>1395</v>
      </c>
      <c r="J1471" s="5">
        <v>2705.9</v>
      </c>
      <c r="K1471">
        <v>231</v>
      </c>
      <c r="L1471" s="5">
        <v>14493.76</v>
      </c>
      <c r="M1471" s="4">
        <v>6.02</v>
      </c>
      <c r="N1471" s="4">
        <v>16.559999999999999</v>
      </c>
      <c r="O1471" s="4">
        <v>1.94</v>
      </c>
      <c r="P1471">
        <v>11.71</v>
      </c>
      <c r="Q1471" s="4">
        <v>5.36</v>
      </c>
    </row>
    <row r="1472" spans="1:17" x14ac:dyDescent="0.3">
      <c r="A1472" s="3">
        <v>45222</v>
      </c>
      <c r="B1472" s="11" t="str">
        <f t="shared" si="22"/>
        <v>Oct 2023</v>
      </c>
      <c r="C1472" t="s">
        <v>108</v>
      </c>
      <c r="D1472" t="s">
        <v>64</v>
      </c>
      <c r="E1472" t="s">
        <v>76</v>
      </c>
      <c r="F1472" t="s">
        <v>86</v>
      </c>
      <c r="G1472" t="str">
        <f>_xlfn.XLOOKUP(F1472,Product_Categories!A:A,Product_Categories!C:C,"Missing")</f>
        <v>Website Tools</v>
      </c>
      <c r="H1472">
        <v>10549</v>
      </c>
      <c r="I1472">
        <v>895</v>
      </c>
      <c r="J1472" s="5">
        <v>2910.52</v>
      </c>
      <c r="K1472">
        <v>95</v>
      </c>
      <c r="L1472" s="5">
        <v>14025.7</v>
      </c>
      <c r="M1472" s="4">
        <v>8.48</v>
      </c>
      <c r="N1472" s="4">
        <v>10.61</v>
      </c>
      <c r="O1472" s="4">
        <v>3.25</v>
      </c>
      <c r="P1472">
        <v>30.64</v>
      </c>
      <c r="Q1472" s="4">
        <v>4.82</v>
      </c>
    </row>
    <row r="1473" spans="1:17" x14ac:dyDescent="0.3">
      <c r="A1473" s="3">
        <v>45222</v>
      </c>
      <c r="B1473" s="11" t="str">
        <f t="shared" si="22"/>
        <v>Oct 2023</v>
      </c>
      <c r="C1473" t="s">
        <v>17</v>
      </c>
      <c r="D1473" t="s">
        <v>37</v>
      </c>
      <c r="E1473" t="s">
        <v>73</v>
      </c>
      <c r="F1473" t="s">
        <v>98</v>
      </c>
      <c r="G1473" t="str">
        <f>_xlfn.XLOOKUP(F1473,Product_Categories!A:A,Product_Categories!C:C,"Missing")</f>
        <v>Video</v>
      </c>
      <c r="H1473">
        <v>95857</v>
      </c>
      <c r="I1473">
        <v>6005</v>
      </c>
      <c r="J1473" s="5">
        <v>8908.61</v>
      </c>
      <c r="K1473">
        <v>414</v>
      </c>
      <c r="L1473" s="5">
        <v>41065.79</v>
      </c>
      <c r="M1473" s="4">
        <v>6.26</v>
      </c>
      <c r="N1473" s="4">
        <v>6.89</v>
      </c>
      <c r="O1473" s="4">
        <v>1.48</v>
      </c>
      <c r="P1473" s="4">
        <v>21.52</v>
      </c>
      <c r="Q1473" s="4">
        <v>4.6100000000000003</v>
      </c>
    </row>
    <row r="1474" spans="1:17" x14ac:dyDescent="0.3">
      <c r="A1474" s="3">
        <v>45222</v>
      </c>
      <c r="B1474" s="11" t="str">
        <f t="shared" ref="B1474:B1537" si="23">TEXT(A1474, "mmm yyyy")</f>
        <v>Oct 2023</v>
      </c>
      <c r="C1474" t="s">
        <v>18</v>
      </c>
      <c r="D1474" t="s">
        <v>41</v>
      </c>
      <c r="E1474" t="s">
        <v>76</v>
      </c>
      <c r="F1474" t="s">
        <v>88</v>
      </c>
      <c r="G1474" t="str">
        <f>_xlfn.XLOOKUP(F1474,Product_Categories!A:A,Product_Categories!C:C,"Missing")</f>
        <v>CRM</v>
      </c>
      <c r="H1474">
        <v>36982</v>
      </c>
      <c r="I1474">
        <v>984</v>
      </c>
      <c r="J1474" s="5">
        <v>4257.83</v>
      </c>
      <c r="K1474">
        <v>105</v>
      </c>
      <c r="L1474" s="5">
        <v>18447.36</v>
      </c>
      <c r="M1474" s="4">
        <v>2.66</v>
      </c>
      <c r="N1474" s="4">
        <v>10.67</v>
      </c>
      <c r="O1474" s="4">
        <v>4.33</v>
      </c>
      <c r="P1474" s="4">
        <v>40.549999999999997</v>
      </c>
      <c r="Q1474" s="4">
        <v>4.33</v>
      </c>
    </row>
    <row r="1475" spans="1:17" x14ac:dyDescent="0.3">
      <c r="A1475" s="3">
        <v>45222</v>
      </c>
      <c r="B1475" s="11" t="str">
        <f t="shared" si="23"/>
        <v>Oct 2023</v>
      </c>
      <c r="C1475" t="s">
        <v>108</v>
      </c>
      <c r="D1475" t="s">
        <v>46</v>
      </c>
      <c r="E1475" t="s">
        <v>74</v>
      </c>
      <c r="F1475" t="s">
        <v>95</v>
      </c>
      <c r="G1475" t="str">
        <f>_xlfn.XLOOKUP(F1475,Product_Categories!A:A,Product_Categories!C:C,"Missing")</f>
        <v>Analytics</v>
      </c>
      <c r="H1475">
        <v>98955</v>
      </c>
      <c r="I1475">
        <v>9584</v>
      </c>
      <c r="J1475" s="5">
        <v>28617.65</v>
      </c>
      <c r="K1475">
        <v>639</v>
      </c>
      <c r="L1475" s="5">
        <v>111911.18</v>
      </c>
      <c r="M1475" s="4">
        <v>9.69</v>
      </c>
      <c r="N1475" s="4">
        <v>6.67</v>
      </c>
      <c r="O1475" s="4">
        <v>2.99</v>
      </c>
      <c r="P1475">
        <v>44.79</v>
      </c>
      <c r="Q1475" s="4">
        <v>3.91</v>
      </c>
    </row>
    <row r="1476" spans="1:17" x14ac:dyDescent="0.3">
      <c r="A1476" s="3">
        <v>45222</v>
      </c>
      <c r="B1476" s="11" t="str">
        <f t="shared" si="23"/>
        <v>Oct 2023</v>
      </c>
      <c r="C1476" t="s">
        <v>17</v>
      </c>
      <c r="D1476" t="s">
        <v>52</v>
      </c>
      <c r="E1476" t="s">
        <v>76</v>
      </c>
      <c r="F1476" t="s">
        <v>86</v>
      </c>
      <c r="G1476" t="str">
        <f>_xlfn.XLOOKUP(F1476,Product_Categories!A:A,Product_Categories!C:C,"Missing")</f>
        <v>Website Tools</v>
      </c>
      <c r="H1476">
        <v>101419</v>
      </c>
      <c r="I1476">
        <v>10349</v>
      </c>
      <c r="J1476" s="5">
        <v>41829.79</v>
      </c>
      <c r="K1476">
        <v>1214</v>
      </c>
      <c r="L1476" s="5">
        <v>149758.75</v>
      </c>
      <c r="M1476" s="4">
        <v>10.199999999999999</v>
      </c>
      <c r="N1476" s="4">
        <v>11.73</v>
      </c>
      <c r="O1476" s="4">
        <v>4.04</v>
      </c>
      <c r="P1476" s="4">
        <v>34.46</v>
      </c>
      <c r="Q1476" s="4">
        <v>3.58</v>
      </c>
    </row>
    <row r="1477" spans="1:17" x14ac:dyDescent="0.3">
      <c r="A1477" s="3">
        <v>45222</v>
      </c>
      <c r="B1477" s="11" t="str">
        <f t="shared" si="23"/>
        <v>Oct 2023</v>
      </c>
      <c r="C1477" t="s">
        <v>21</v>
      </c>
      <c r="D1477" t="s">
        <v>60</v>
      </c>
      <c r="E1477" t="s">
        <v>76</v>
      </c>
      <c r="F1477" t="s">
        <v>78</v>
      </c>
      <c r="G1477" t="str">
        <f>_xlfn.XLOOKUP(F1477,Product_Categories!A:A,Product_Categories!C:C,"Missing")</f>
        <v>Audience Analytics</v>
      </c>
      <c r="H1477">
        <v>128781</v>
      </c>
      <c r="I1477">
        <v>5802</v>
      </c>
      <c r="J1477" s="5">
        <v>24565.360000000001</v>
      </c>
      <c r="K1477">
        <v>863</v>
      </c>
      <c r="L1477" s="5">
        <v>85712.73</v>
      </c>
      <c r="M1477" s="4">
        <v>4.51</v>
      </c>
      <c r="N1477" s="4">
        <v>14.87</v>
      </c>
      <c r="O1477" s="4">
        <v>4.2300000000000004</v>
      </c>
      <c r="P1477">
        <v>28.47</v>
      </c>
      <c r="Q1477" s="4">
        <v>3.49</v>
      </c>
    </row>
    <row r="1478" spans="1:17" x14ac:dyDescent="0.3">
      <c r="A1478" s="3">
        <v>45222</v>
      </c>
      <c r="B1478" s="11" t="str">
        <f t="shared" si="23"/>
        <v>Oct 2023</v>
      </c>
      <c r="C1478" t="s">
        <v>21</v>
      </c>
      <c r="D1478" t="s">
        <v>29</v>
      </c>
      <c r="E1478" t="s">
        <v>76</v>
      </c>
      <c r="F1478" t="s">
        <v>90</v>
      </c>
      <c r="G1478" t="str">
        <f>_xlfn.XLOOKUP(F1478,Product_Categories!A:A,Product_Categories!C:C,"Missing")</f>
        <v>Brand Monitoring</v>
      </c>
      <c r="H1478">
        <v>18085</v>
      </c>
      <c r="I1478">
        <v>2250</v>
      </c>
      <c r="J1478" s="5">
        <v>8305.0400000000009</v>
      </c>
      <c r="K1478">
        <v>212</v>
      </c>
      <c r="L1478" s="5">
        <v>28676.400000000001</v>
      </c>
      <c r="M1478" s="4">
        <v>12.44</v>
      </c>
      <c r="N1478" s="4">
        <v>9.42</v>
      </c>
      <c r="O1478" s="4">
        <v>3.69</v>
      </c>
      <c r="P1478">
        <v>39.17</v>
      </c>
      <c r="Q1478" s="4">
        <v>3.45</v>
      </c>
    </row>
    <row r="1479" spans="1:17" x14ac:dyDescent="0.3">
      <c r="A1479" s="3">
        <v>45222</v>
      </c>
      <c r="B1479" s="11" t="str">
        <f t="shared" si="23"/>
        <v>Oct 2023</v>
      </c>
      <c r="C1479" t="s">
        <v>18</v>
      </c>
      <c r="D1479" t="s">
        <v>37</v>
      </c>
      <c r="E1479" t="s">
        <v>74</v>
      </c>
      <c r="F1479" t="s">
        <v>82</v>
      </c>
      <c r="G1479" t="str">
        <f>_xlfn.XLOOKUP(F1479,Product_Categories!A:A,Product_Categories!C:C,"Missing")</f>
        <v>Mobile Ads</v>
      </c>
      <c r="H1479">
        <v>10931</v>
      </c>
      <c r="I1479">
        <v>1204</v>
      </c>
      <c r="J1479" s="5">
        <v>1616.11</v>
      </c>
      <c r="K1479">
        <v>36</v>
      </c>
      <c r="L1479" s="5">
        <v>5200.96</v>
      </c>
      <c r="M1479" s="4">
        <v>11.01</v>
      </c>
      <c r="N1479" s="4">
        <v>2.99</v>
      </c>
      <c r="O1479" s="4">
        <v>1.34</v>
      </c>
      <c r="P1479" s="4">
        <v>44.89</v>
      </c>
      <c r="Q1479" s="4">
        <v>3.22</v>
      </c>
    </row>
    <row r="1480" spans="1:17" x14ac:dyDescent="0.3">
      <c r="A1480" s="3">
        <v>45222</v>
      </c>
      <c r="B1480" s="11" t="str">
        <f t="shared" si="23"/>
        <v>Oct 2023</v>
      </c>
      <c r="C1480" t="s">
        <v>17</v>
      </c>
      <c r="D1480" t="s">
        <v>28</v>
      </c>
      <c r="E1480" t="s">
        <v>76</v>
      </c>
      <c r="F1480" t="s">
        <v>106</v>
      </c>
      <c r="G1480" t="str">
        <f>_xlfn.XLOOKUP(F1480,Product_Categories!A:A,Product_Categories!C:C,"Missing")</f>
        <v>Reporting</v>
      </c>
      <c r="H1480">
        <v>113094</v>
      </c>
      <c r="I1480">
        <v>2101</v>
      </c>
      <c r="J1480" s="5">
        <v>7456.8</v>
      </c>
      <c r="K1480">
        <v>361</v>
      </c>
      <c r="L1480" s="5">
        <v>23747.360000000001</v>
      </c>
      <c r="M1480" s="4">
        <v>1.86</v>
      </c>
      <c r="N1480" s="4">
        <v>17.18</v>
      </c>
      <c r="O1480" s="4">
        <v>3.55</v>
      </c>
      <c r="P1480" s="4">
        <v>20.66</v>
      </c>
      <c r="Q1480" s="4">
        <v>3.18</v>
      </c>
    </row>
    <row r="1481" spans="1:17" x14ac:dyDescent="0.3">
      <c r="A1481" s="3">
        <v>45222</v>
      </c>
      <c r="B1481" s="11" t="str">
        <f t="shared" si="23"/>
        <v>Oct 2023</v>
      </c>
      <c r="C1481" t="s">
        <v>108</v>
      </c>
      <c r="D1481" t="s">
        <v>63</v>
      </c>
      <c r="E1481" t="s">
        <v>74</v>
      </c>
      <c r="F1481" t="s">
        <v>96</v>
      </c>
      <c r="G1481" t="str">
        <f>_xlfn.XLOOKUP(F1481,Product_Categories!A:A,Product_Categories!C:C,"Missing")</f>
        <v>Growth Tools</v>
      </c>
      <c r="H1481">
        <v>112888</v>
      </c>
      <c r="I1481">
        <v>8686</v>
      </c>
      <c r="J1481" s="5">
        <v>34171.46</v>
      </c>
      <c r="K1481">
        <v>1011</v>
      </c>
      <c r="L1481" s="5">
        <v>107815.3</v>
      </c>
      <c r="M1481" s="4">
        <v>7.69</v>
      </c>
      <c r="N1481" s="4">
        <v>11.64</v>
      </c>
      <c r="O1481" s="4">
        <v>3.93</v>
      </c>
      <c r="P1481">
        <v>33.799999999999997</v>
      </c>
      <c r="Q1481" s="4">
        <v>3.16</v>
      </c>
    </row>
    <row r="1482" spans="1:17" x14ac:dyDescent="0.3">
      <c r="A1482" s="3">
        <v>45222</v>
      </c>
      <c r="B1482" s="11" t="str">
        <f t="shared" si="23"/>
        <v>Oct 2023</v>
      </c>
      <c r="C1482" t="s">
        <v>19</v>
      </c>
      <c r="D1482" t="s">
        <v>71</v>
      </c>
      <c r="E1482" t="s">
        <v>73</v>
      </c>
      <c r="F1482" t="s">
        <v>82</v>
      </c>
      <c r="G1482" t="str">
        <f>_xlfn.XLOOKUP(F1482,Product_Categories!A:A,Product_Categories!C:C,"Missing")</f>
        <v>Mobile Ads</v>
      </c>
      <c r="H1482">
        <v>101676</v>
      </c>
      <c r="I1482">
        <v>2030</v>
      </c>
      <c r="J1482" s="5">
        <v>2981.19</v>
      </c>
      <c r="K1482">
        <v>79</v>
      </c>
      <c r="L1482" s="5">
        <v>9014.23</v>
      </c>
      <c r="M1482" s="4">
        <v>2</v>
      </c>
      <c r="N1482" s="4">
        <v>3.89</v>
      </c>
      <c r="O1482" s="4">
        <v>1.47</v>
      </c>
      <c r="P1482">
        <v>37.74</v>
      </c>
      <c r="Q1482" s="4">
        <v>3.02</v>
      </c>
    </row>
    <row r="1483" spans="1:17" x14ac:dyDescent="0.3">
      <c r="A1483" s="3">
        <v>45222</v>
      </c>
      <c r="B1483" s="11" t="str">
        <f t="shared" si="23"/>
        <v>Oct 2023</v>
      </c>
      <c r="C1483" t="s">
        <v>18</v>
      </c>
      <c r="D1483" t="s">
        <v>34</v>
      </c>
      <c r="E1483" t="s">
        <v>75</v>
      </c>
      <c r="F1483" t="s">
        <v>88</v>
      </c>
      <c r="G1483" t="str">
        <f>_xlfn.XLOOKUP(F1483,Product_Categories!A:A,Product_Categories!C:C,"Missing")</f>
        <v>CRM</v>
      </c>
      <c r="H1483">
        <v>99506</v>
      </c>
      <c r="I1483">
        <v>1939</v>
      </c>
      <c r="J1483" s="5">
        <v>7780.97</v>
      </c>
      <c r="K1483">
        <v>170</v>
      </c>
      <c r="L1483" s="5">
        <v>22543.14</v>
      </c>
      <c r="M1483" s="4">
        <v>1.95</v>
      </c>
      <c r="N1483" s="4">
        <v>8.77</v>
      </c>
      <c r="O1483" s="4">
        <v>4.01</v>
      </c>
      <c r="P1483" s="4">
        <v>45.77</v>
      </c>
      <c r="Q1483" s="4">
        <v>2.9</v>
      </c>
    </row>
    <row r="1484" spans="1:17" x14ac:dyDescent="0.3">
      <c r="A1484" s="3">
        <v>45222</v>
      </c>
      <c r="B1484" s="11" t="str">
        <f t="shared" si="23"/>
        <v>Oct 2023</v>
      </c>
      <c r="C1484" t="s">
        <v>17</v>
      </c>
      <c r="D1484" t="s">
        <v>27</v>
      </c>
      <c r="E1484" t="s">
        <v>75</v>
      </c>
      <c r="F1484" t="s">
        <v>80</v>
      </c>
      <c r="G1484" t="str">
        <f>_xlfn.XLOOKUP(F1484,Product_Categories!A:A,Product_Categories!C:C,"Missing")</f>
        <v>Feedback</v>
      </c>
      <c r="H1484">
        <v>143964</v>
      </c>
      <c r="I1484">
        <v>7070</v>
      </c>
      <c r="J1484" s="5">
        <v>18039.11</v>
      </c>
      <c r="K1484">
        <v>792</v>
      </c>
      <c r="L1484" s="5">
        <v>48937.43</v>
      </c>
      <c r="M1484" s="4">
        <v>4.91</v>
      </c>
      <c r="N1484" s="4">
        <v>11.2</v>
      </c>
      <c r="O1484" s="4">
        <v>2.5499999999999998</v>
      </c>
      <c r="P1484" s="4">
        <v>22.78</v>
      </c>
      <c r="Q1484" s="4">
        <v>2.71</v>
      </c>
    </row>
    <row r="1485" spans="1:17" x14ac:dyDescent="0.3">
      <c r="A1485" s="3">
        <v>45222</v>
      </c>
      <c r="B1485" s="11" t="str">
        <f t="shared" si="23"/>
        <v>Oct 2023</v>
      </c>
      <c r="C1485" t="s">
        <v>17</v>
      </c>
      <c r="D1485" t="s">
        <v>29</v>
      </c>
      <c r="E1485" t="s">
        <v>74</v>
      </c>
      <c r="F1485" t="s">
        <v>102</v>
      </c>
      <c r="G1485" t="str">
        <f>_xlfn.XLOOKUP(F1485,Product_Categories!A:A,Product_Categories!C:C,"Missing")</f>
        <v>Website Tools</v>
      </c>
      <c r="H1485">
        <v>16509</v>
      </c>
      <c r="I1485">
        <v>2134</v>
      </c>
      <c r="J1485" s="5">
        <v>7543.84</v>
      </c>
      <c r="K1485">
        <v>123</v>
      </c>
      <c r="L1485" s="5">
        <v>17172.39</v>
      </c>
      <c r="M1485" s="4">
        <v>12.93</v>
      </c>
      <c r="N1485" s="4">
        <v>5.76</v>
      </c>
      <c r="O1485" s="4">
        <v>3.54</v>
      </c>
      <c r="P1485" s="4">
        <v>61.33</v>
      </c>
      <c r="Q1485" s="4">
        <v>2.2799999999999998</v>
      </c>
    </row>
    <row r="1486" spans="1:17" x14ac:dyDescent="0.3">
      <c r="A1486" s="3">
        <v>45222</v>
      </c>
      <c r="B1486" s="11" t="str">
        <f t="shared" si="23"/>
        <v>Oct 2023</v>
      </c>
      <c r="C1486" t="s">
        <v>107</v>
      </c>
      <c r="D1486" t="s">
        <v>71</v>
      </c>
      <c r="E1486" t="s">
        <v>76</v>
      </c>
      <c r="F1486" t="s">
        <v>85</v>
      </c>
      <c r="G1486" t="str">
        <f>_xlfn.XLOOKUP(F1486,Product_Categories!A:A,Product_Categories!C:C,"Missing")</f>
        <v>Budgeting</v>
      </c>
      <c r="H1486">
        <v>122374</v>
      </c>
      <c r="I1486">
        <v>15368</v>
      </c>
      <c r="J1486" s="5">
        <v>47512.37</v>
      </c>
      <c r="K1486">
        <v>1948</v>
      </c>
      <c r="L1486" s="5">
        <v>99725.68</v>
      </c>
      <c r="M1486" s="4">
        <v>12.56</v>
      </c>
      <c r="N1486" s="4">
        <v>12.68</v>
      </c>
      <c r="O1486" s="4">
        <v>3.09</v>
      </c>
      <c r="P1486">
        <v>24.39</v>
      </c>
      <c r="Q1486" s="4">
        <v>2.1</v>
      </c>
    </row>
    <row r="1487" spans="1:17" x14ac:dyDescent="0.3">
      <c r="A1487" s="3">
        <v>45222</v>
      </c>
      <c r="B1487" s="11" t="str">
        <f t="shared" si="23"/>
        <v>Oct 2023</v>
      </c>
      <c r="C1487" t="s">
        <v>19</v>
      </c>
      <c r="D1487" t="s">
        <v>70</v>
      </c>
      <c r="E1487" t="s">
        <v>76</v>
      </c>
      <c r="F1487" t="s">
        <v>78</v>
      </c>
      <c r="G1487" t="str">
        <f>_xlfn.XLOOKUP(F1487,Product_Categories!A:A,Product_Categories!C:C,"Missing")</f>
        <v>Audience Analytics</v>
      </c>
      <c r="H1487">
        <v>30198</v>
      </c>
      <c r="I1487">
        <v>2017</v>
      </c>
      <c r="J1487" s="5">
        <v>6699.33</v>
      </c>
      <c r="K1487">
        <v>307</v>
      </c>
      <c r="L1487" s="5">
        <v>12622.94</v>
      </c>
      <c r="M1487" s="4">
        <v>6.68</v>
      </c>
      <c r="N1487" s="4">
        <v>15.22</v>
      </c>
      <c r="O1487" s="4">
        <v>3.32</v>
      </c>
      <c r="P1487">
        <v>21.82</v>
      </c>
      <c r="Q1487" s="4">
        <v>1.88</v>
      </c>
    </row>
    <row r="1488" spans="1:17" x14ac:dyDescent="0.3">
      <c r="A1488" s="3">
        <v>45222</v>
      </c>
      <c r="B1488" s="11" t="str">
        <f t="shared" si="23"/>
        <v>Oct 2023</v>
      </c>
      <c r="C1488" t="s">
        <v>21</v>
      </c>
      <c r="D1488" t="s">
        <v>67</v>
      </c>
      <c r="E1488" t="s">
        <v>74</v>
      </c>
      <c r="F1488" t="s">
        <v>94</v>
      </c>
      <c r="G1488" t="str">
        <f>_xlfn.XLOOKUP(F1488,Product_Categories!A:A,Product_Categories!C:C,"Missing")</f>
        <v>SEO</v>
      </c>
      <c r="H1488">
        <v>120590</v>
      </c>
      <c r="I1488">
        <v>12246</v>
      </c>
      <c r="J1488" s="5">
        <v>25912.11</v>
      </c>
      <c r="K1488">
        <v>2620</v>
      </c>
      <c r="L1488" s="5">
        <v>46872.72</v>
      </c>
      <c r="M1488" s="4">
        <v>10.16</v>
      </c>
      <c r="N1488" s="4">
        <v>21.39</v>
      </c>
      <c r="O1488" s="4">
        <v>2.12</v>
      </c>
      <c r="P1488">
        <v>9.89</v>
      </c>
      <c r="Q1488" s="4">
        <v>1.81</v>
      </c>
    </row>
    <row r="1489" spans="1:17" x14ac:dyDescent="0.3">
      <c r="A1489" s="3">
        <v>45222</v>
      </c>
      <c r="B1489" s="11" t="str">
        <f t="shared" si="23"/>
        <v>Oct 2023</v>
      </c>
      <c r="C1489" t="s">
        <v>19</v>
      </c>
      <c r="D1489" t="s">
        <v>50</v>
      </c>
      <c r="E1489" t="s">
        <v>76</v>
      </c>
      <c r="F1489" t="s">
        <v>93</v>
      </c>
      <c r="G1489" t="str">
        <f>_xlfn.XLOOKUP(F1489,Product_Categories!A:A,Product_Categories!C:C,"Missing")</f>
        <v>Social Media</v>
      </c>
      <c r="H1489">
        <v>77277</v>
      </c>
      <c r="I1489">
        <v>5237</v>
      </c>
      <c r="J1489" s="5">
        <v>12583.07</v>
      </c>
      <c r="K1489">
        <v>221</v>
      </c>
      <c r="L1489" s="5">
        <v>22048.39</v>
      </c>
      <c r="M1489" s="4">
        <v>6.78</v>
      </c>
      <c r="N1489" s="4">
        <v>4.22</v>
      </c>
      <c r="O1489" s="4">
        <v>2.4</v>
      </c>
      <c r="P1489">
        <v>56.94</v>
      </c>
      <c r="Q1489" s="4">
        <v>1.75</v>
      </c>
    </row>
    <row r="1490" spans="1:17" x14ac:dyDescent="0.3">
      <c r="A1490" s="3">
        <v>45222</v>
      </c>
      <c r="B1490" s="11" t="str">
        <f t="shared" si="23"/>
        <v>Oct 2023</v>
      </c>
      <c r="C1490" t="s">
        <v>19</v>
      </c>
      <c r="D1490" t="s">
        <v>29</v>
      </c>
      <c r="E1490" t="s">
        <v>76</v>
      </c>
      <c r="F1490" t="s">
        <v>103</v>
      </c>
      <c r="G1490" t="str">
        <f>_xlfn.XLOOKUP(F1490,Product_Categories!A:A,Product_Categories!C:C,"Missing")</f>
        <v>Automation</v>
      </c>
      <c r="H1490">
        <v>27011</v>
      </c>
      <c r="I1490">
        <v>2058</v>
      </c>
      <c r="J1490" s="5">
        <v>6551.48</v>
      </c>
      <c r="K1490">
        <v>118</v>
      </c>
      <c r="L1490" s="5">
        <v>6522.07</v>
      </c>
      <c r="M1490" s="4">
        <v>7.62</v>
      </c>
      <c r="N1490" s="4">
        <v>5.73</v>
      </c>
      <c r="O1490" s="4">
        <v>3.18</v>
      </c>
      <c r="P1490">
        <v>55.52</v>
      </c>
      <c r="Q1490" s="4">
        <v>1</v>
      </c>
    </row>
    <row r="1491" spans="1:17" x14ac:dyDescent="0.3">
      <c r="A1491" s="3">
        <v>45222</v>
      </c>
      <c r="B1491" s="11" t="str">
        <f t="shared" si="23"/>
        <v>Oct 2023</v>
      </c>
      <c r="C1491" t="s">
        <v>107</v>
      </c>
      <c r="D1491" t="s">
        <v>37</v>
      </c>
      <c r="E1491" t="s">
        <v>74</v>
      </c>
      <c r="F1491" t="s">
        <v>91</v>
      </c>
      <c r="G1491" t="str">
        <f>_xlfn.XLOOKUP(F1491,Product_Categories!A:A,Product_Categories!C:C,"Missing")</f>
        <v>Affiliate</v>
      </c>
      <c r="H1491">
        <v>132029</v>
      </c>
      <c r="I1491">
        <v>4753</v>
      </c>
      <c r="J1491" s="5">
        <v>17286.37</v>
      </c>
      <c r="K1491">
        <v>530</v>
      </c>
      <c r="L1491" s="5">
        <v>15805.98</v>
      </c>
      <c r="M1491" s="4">
        <v>3.6</v>
      </c>
      <c r="N1491" s="4">
        <v>11.15</v>
      </c>
      <c r="O1491" s="4">
        <v>3.64</v>
      </c>
      <c r="P1491">
        <v>32.619999999999997</v>
      </c>
      <c r="Q1491" s="4">
        <v>0.91</v>
      </c>
    </row>
    <row r="1492" spans="1:17" x14ac:dyDescent="0.3">
      <c r="A1492" s="3">
        <v>45222</v>
      </c>
      <c r="B1492" s="11" t="str">
        <f t="shared" si="23"/>
        <v>Oct 2023</v>
      </c>
      <c r="C1492" t="s">
        <v>18</v>
      </c>
      <c r="D1492" t="s">
        <v>39</v>
      </c>
      <c r="E1492" t="s">
        <v>74</v>
      </c>
      <c r="F1492" t="s">
        <v>102</v>
      </c>
      <c r="G1492" t="str">
        <f>_xlfn.XLOOKUP(F1492,Product_Categories!A:A,Product_Categories!C:C,"Missing")</f>
        <v>Website Tools</v>
      </c>
      <c r="H1492">
        <v>115131</v>
      </c>
      <c r="I1492">
        <v>1251</v>
      </c>
      <c r="J1492" s="5">
        <v>2566.86</v>
      </c>
      <c r="K1492">
        <v>259</v>
      </c>
      <c r="L1492" s="5">
        <v>1889.2</v>
      </c>
      <c r="M1492" s="4">
        <v>1.0900000000000001</v>
      </c>
      <c r="N1492" s="4">
        <v>20.7</v>
      </c>
      <c r="O1492" s="4">
        <v>2.0499999999999998</v>
      </c>
      <c r="P1492" s="4">
        <v>9.91</v>
      </c>
      <c r="Q1492" s="4">
        <v>0.74</v>
      </c>
    </row>
    <row r="1493" spans="1:17" x14ac:dyDescent="0.3">
      <c r="A1493" s="3">
        <v>45222</v>
      </c>
      <c r="B1493" s="11" t="str">
        <f t="shared" si="23"/>
        <v>Oct 2023</v>
      </c>
      <c r="C1493" t="s">
        <v>108</v>
      </c>
      <c r="D1493" t="s">
        <v>28</v>
      </c>
      <c r="E1493" t="s">
        <v>73</v>
      </c>
      <c r="F1493" t="s">
        <v>84</v>
      </c>
      <c r="G1493" t="str">
        <f>_xlfn.XLOOKUP(F1493,Product_Categories!A:A,Product_Categories!C:C,"Missing")</f>
        <v>Marketing Suite</v>
      </c>
      <c r="H1493">
        <v>31578</v>
      </c>
      <c r="I1493">
        <v>2169</v>
      </c>
      <c r="J1493" s="5">
        <v>6238.06</v>
      </c>
      <c r="K1493">
        <v>244</v>
      </c>
      <c r="L1493" s="5">
        <v>3904.49</v>
      </c>
      <c r="M1493" s="4">
        <v>6.87</v>
      </c>
      <c r="N1493" s="4">
        <v>11.25</v>
      </c>
      <c r="O1493" s="4">
        <v>2.88</v>
      </c>
      <c r="P1493">
        <v>25.57</v>
      </c>
      <c r="Q1493" s="4">
        <v>0.63</v>
      </c>
    </row>
    <row r="1494" spans="1:17" x14ac:dyDescent="0.3">
      <c r="A1494" s="3">
        <v>45222</v>
      </c>
      <c r="B1494" s="11" t="str">
        <f t="shared" si="23"/>
        <v>Oct 2023</v>
      </c>
      <c r="C1494" t="s">
        <v>108</v>
      </c>
      <c r="D1494" t="s">
        <v>61</v>
      </c>
      <c r="E1494" t="s">
        <v>74</v>
      </c>
      <c r="F1494" t="s">
        <v>84</v>
      </c>
      <c r="G1494" t="str">
        <f>_xlfn.XLOOKUP(F1494,Product_Categories!A:A,Product_Categories!C:C,"Missing")</f>
        <v>Marketing Suite</v>
      </c>
      <c r="H1494">
        <v>6839</v>
      </c>
      <c r="I1494">
        <v>118</v>
      </c>
      <c r="J1494" s="5">
        <v>420.3</v>
      </c>
      <c r="K1494">
        <v>15</v>
      </c>
      <c r="L1494" s="5">
        <v>254.61</v>
      </c>
      <c r="M1494" s="4">
        <v>1.73</v>
      </c>
      <c r="N1494" s="4">
        <v>12.71</v>
      </c>
      <c r="O1494" s="4">
        <v>3.56</v>
      </c>
      <c r="P1494">
        <v>28.02</v>
      </c>
      <c r="Q1494" s="4">
        <v>0.61</v>
      </c>
    </row>
    <row r="1495" spans="1:17" x14ac:dyDescent="0.3">
      <c r="A1495" s="3">
        <v>45223</v>
      </c>
      <c r="B1495" s="11" t="str">
        <f t="shared" si="23"/>
        <v>Oct 2023</v>
      </c>
      <c r="C1495" t="s">
        <v>21</v>
      </c>
      <c r="D1495" t="s">
        <v>48</v>
      </c>
      <c r="E1495" t="s">
        <v>76</v>
      </c>
      <c r="F1495" t="s">
        <v>84</v>
      </c>
      <c r="G1495" t="str">
        <f>_xlfn.XLOOKUP(F1495,Product_Categories!A:A,Product_Categories!C:C,"Missing")</f>
        <v>Marketing Suite</v>
      </c>
      <c r="H1495">
        <v>7299</v>
      </c>
      <c r="I1495">
        <v>89</v>
      </c>
      <c r="J1495" s="5">
        <v>58.57</v>
      </c>
      <c r="K1495">
        <v>14</v>
      </c>
      <c r="L1495" s="5">
        <v>2492.98</v>
      </c>
      <c r="M1495" s="4">
        <v>1.22</v>
      </c>
      <c r="N1495" s="4">
        <v>15.73</v>
      </c>
      <c r="O1495" s="4">
        <v>0.66</v>
      </c>
      <c r="P1495">
        <v>4.18</v>
      </c>
      <c r="Q1495" s="4">
        <v>42.56</v>
      </c>
    </row>
    <row r="1496" spans="1:17" x14ac:dyDescent="0.3">
      <c r="A1496" s="3">
        <v>45223</v>
      </c>
      <c r="B1496" s="11" t="str">
        <f t="shared" si="23"/>
        <v>Oct 2023</v>
      </c>
      <c r="C1496" t="s">
        <v>107</v>
      </c>
      <c r="D1496" t="s">
        <v>47</v>
      </c>
      <c r="E1496" t="s">
        <v>75</v>
      </c>
      <c r="F1496" t="s">
        <v>95</v>
      </c>
      <c r="G1496" t="str">
        <f>_xlfn.XLOOKUP(F1496,Product_Categories!A:A,Product_Categories!C:C,"Missing")</f>
        <v>Analytics</v>
      </c>
      <c r="H1496">
        <v>31477</v>
      </c>
      <c r="I1496">
        <v>4366</v>
      </c>
      <c r="J1496" s="5">
        <v>2716.63</v>
      </c>
      <c r="K1496">
        <v>702</v>
      </c>
      <c r="L1496" s="5">
        <v>88551.53</v>
      </c>
      <c r="M1496" s="4">
        <v>13.87</v>
      </c>
      <c r="N1496" s="4">
        <v>16.079999999999998</v>
      </c>
      <c r="O1496" s="4">
        <v>0.62</v>
      </c>
      <c r="P1496">
        <v>3.87</v>
      </c>
      <c r="Q1496" s="4">
        <v>32.6</v>
      </c>
    </row>
    <row r="1497" spans="1:17" x14ac:dyDescent="0.3">
      <c r="A1497" s="3">
        <v>45223</v>
      </c>
      <c r="B1497" s="11" t="str">
        <f t="shared" si="23"/>
        <v>Oct 2023</v>
      </c>
      <c r="C1497" t="s">
        <v>17</v>
      </c>
      <c r="D1497" t="s">
        <v>40</v>
      </c>
      <c r="E1497" t="s">
        <v>73</v>
      </c>
      <c r="F1497" t="s">
        <v>86</v>
      </c>
      <c r="G1497" t="str">
        <f>_xlfn.XLOOKUP(F1497,Product_Categories!A:A,Product_Categories!C:C,"Missing")</f>
        <v>Website Tools</v>
      </c>
      <c r="H1497">
        <v>9305</v>
      </c>
      <c r="I1497">
        <v>959</v>
      </c>
      <c r="J1497" s="5">
        <v>635.61</v>
      </c>
      <c r="K1497">
        <v>137</v>
      </c>
      <c r="L1497" s="5">
        <v>20442.91</v>
      </c>
      <c r="M1497" s="4">
        <v>10.31</v>
      </c>
      <c r="N1497" s="4">
        <v>14.29</v>
      </c>
      <c r="O1497" s="4">
        <v>0.66</v>
      </c>
      <c r="P1497" s="4">
        <v>4.6399999999999997</v>
      </c>
      <c r="Q1497" s="4">
        <v>32.159999999999997</v>
      </c>
    </row>
    <row r="1498" spans="1:17" x14ac:dyDescent="0.3">
      <c r="A1498" s="3">
        <v>45223</v>
      </c>
      <c r="B1498" s="11" t="str">
        <f t="shared" si="23"/>
        <v>Oct 2023</v>
      </c>
      <c r="C1498" t="s">
        <v>19</v>
      </c>
      <c r="D1498" t="s">
        <v>50</v>
      </c>
      <c r="E1498" t="s">
        <v>75</v>
      </c>
      <c r="F1498" t="s">
        <v>86</v>
      </c>
      <c r="G1498" t="str">
        <f>_xlfn.XLOOKUP(F1498,Product_Categories!A:A,Product_Categories!C:C,"Missing")</f>
        <v>Website Tools</v>
      </c>
      <c r="H1498">
        <v>53335</v>
      </c>
      <c r="I1498">
        <v>5166</v>
      </c>
      <c r="J1498" s="5">
        <v>6037.32</v>
      </c>
      <c r="K1498">
        <v>968</v>
      </c>
      <c r="L1498" s="5">
        <v>168679.86</v>
      </c>
      <c r="M1498" s="4">
        <v>9.69</v>
      </c>
      <c r="N1498" s="4">
        <v>18.739999999999998</v>
      </c>
      <c r="O1498" s="4">
        <v>1.17</v>
      </c>
      <c r="P1498">
        <v>6.24</v>
      </c>
      <c r="Q1498" s="4">
        <v>27.94</v>
      </c>
    </row>
    <row r="1499" spans="1:17" x14ac:dyDescent="0.3">
      <c r="A1499" s="3">
        <v>45223</v>
      </c>
      <c r="B1499" s="11" t="str">
        <f t="shared" si="23"/>
        <v>Oct 2023</v>
      </c>
      <c r="C1499" t="s">
        <v>108</v>
      </c>
      <c r="D1499" t="s">
        <v>39</v>
      </c>
      <c r="E1499" t="s">
        <v>73</v>
      </c>
      <c r="F1499" t="s">
        <v>82</v>
      </c>
      <c r="G1499" t="str">
        <f>_xlfn.XLOOKUP(F1499,Product_Categories!A:A,Product_Categories!C:C,"Missing")</f>
        <v>Mobile Ads</v>
      </c>
      <c r="H1499">
        <v>49453</v>
      </c>
      <c r="I1499">
        <v>3891</v>
      </c>
      <c r="J1499" s="5">
        <v>3579.76</v>
      </c>
      <c r="K1499">
        <v>517</v>
      </c>
      <c r="L1499" s="5">
        <v>93159.82</v>
      </c>
      <c r="M1499" s="4">
        <v>7.87</v>
      </c>
      <c r="N1499" s="4">
        <v>13.29</v>
      </c>
      <c r="O1499" s="4">
        <v>0.92</v>
      </c>
      <c r="P1499">
        <v>6.92</v>
      </c>
      <c r="Q1499" s="4">
        <v>26.02</v>
      </c>
    </row>
    <row r="1500" spans="1:17" x14ac:dyDescent="0.3">
      <c r="A1500" s="3">
        <v>45223</v>
      </c>
      <c r="B1500" s="11" t="str">
        <f t="shared" si="23"/>
        <v>Oct 2023</v>
      </c>
      <c r="C1500" t="s">
        <v>19</v>
      </c>
      <c r="D1500" t="s">
        <v>38</v>
      </c>
      <c r="E1500" t="s">
        <v>75</v>
      </c>
      <c r="F1500" t="s">
        <v>79</v>
      </c>
      <c r="G1500" t="str">
        <f>_xlfn.XLOOKUP(F1500,Product_Categories!A:A,Product_Categories!C:C,"Missing")</f>
        <v>Email Marketing</v>
      </c>
      <c r="H1500">
        <v>83465</v>
      </c>
      <c r="I1500">
        <v>10703</v>
      </c>
      <c r="J1500" s="5">
        <v>13747.64</v>
      </c>
      <c r="K1500">
        <v>1854</v>
      </c>
      <c r="L1500" s="5">
        <v>327906.36</v>
      </c>
      <c r="M1500" s="4">
        <v>12.82</v>
      </c>
      <c r="N1500" s="4">
        <v>17.32</v>
      </c>
      <c r="O1500" s="4">
        <v>1.28</v>
      </c>
      <c r="P1500">
        <v>7.42</v>
      </c>
      <c r="Q1500" s="4">
        <v>23.85</v>
      </c>
    </row>
    <row r="1501" spans="1:17" x14ac:dyDescent="0.3">
      <c r="A1501" s="3">
        <v>45223</v>
      </c>
      <c r="B1501" s="11" t="str">
        <f t="shared" si="23"/>
        <v>Oct 2023</v>
      </c>
      <c r="C1501" t="s">
        <v>17</v>
      </c>
      <c r="D1501" t="s">
        <v>34</v>
      </c>
      <c r="E1501" t="s">
        <v>75</v>
      </c>
      <c r="F1501" t="s">
        <v>87</v>
      </c>
      <c r="G1501" t="str">
        <f>_xlfn.XLOOKUP(F1501,Product_Categories!A:A,Product_Categories!C:C,"Missing")</f>
        <v>AdTech</v>
      </c>
      <c r="H1501">
        <v>138990</v>
      </c>
      <c r="I1501">
        <v>14979</v>
      </c>
      <c r="J1501" s="5">
        <v>6505.25</v>
      </c>
      <c r="K1501">
        <v>1068</v>
      </c>
      <c r="L1501" s="5">
        <v>143142.37</v>
      </c>
      <c r="M1501" s="4">
        <v>10.78</v>
      </c>
      <c r="N1501" s="4">
        <v>7.13</v>
      </c>
      <c r="O1501" s="4">
        <v>0.43</v>
      </c>
      <c r="P1501" s="4">
        <v>6.09</v>
      </c>
      <c r="Q1501" s="4">
        <v>22</v>
      </c>
    </row>
    <row r="1502" spans="1:17" x14ac:dyDescent="0.3">
      <c r="A1502" s="3">
        <v>45223</v>
      </c>
      <c r="B1502" s="11" t="str">
        <f t="shared" si="23"/>
        <v>Oct 2023</v>
      </c>
      <c r="C1502" t="s">
        <v>19</v>
      </c>
      <c r="D1502" t="s">
        <v>39</v>
      </c>
      <c r="E1502" t="s">
        <v>75</v>
      </c>
      <c r="F1502" t="s">
        <v>78</v>
      </c>
      <c r="G1502" t="str">
        <f>_xlfn.XLOOKUP(F1502,Product_Categories!A:A,Product_Categories!C:C,"Missing")</f>
        <v>Audience Analytics</v>
      </c>
      <c r="H1502">
        <v>60200</v>
      </c>
      <c r="I1502">
        <v>6199</v>
      </c>
      <c r="J1502" s="5">
        <v>7934.99</v>
      </c>
      <c r="K1502">
        <v>1351</v>
      </c>
      <c r="L1502" s="5">
        <v>147355.69</v>
      </c>
      <c r="M1502" s="4">
        <v>10.3</v>
      </c>
      <c r="N1502" s="4">
        <v>21.79</v>
      </c>
      <c r="O1502" s="4">
        <v>1.28</v>
      </c>
      <c r="P1502">
        <v>5.87</v>
      </c>
      <c r="Q1502" s="4">
        <v>18.57</v>
      </c>
    </row>
    <row r="1503" spans="1:17" x14ac:dyDescent="0.3">
      <c r="A1503" s="3">
        <v>45223</v>
      </c>
      <c r="B1503" s="11" t="str">
        <f t="shared" si="23"/>
        <v>Oct 2023</v>
      </c>
      <c r="C1503" t="s">
        <v>17</v>
      </c>
      <c r="D1503" t="s">
        <v>70</v>
      </c>
      <c r="E1503" t="s">
        <v>74</v>
      </c>
      <c r="F1503" t="s">
        <v>85</v>
      </c>
      <c r="G1503" t="str">
        <f>_xlfn.XLOOKUP(F1503,Product_Categories!A:A,Product_Categories!C:C,"Missing")</f>
        <v>Budgeting</v>
      </c>
      <c r="H1503">
        <v>107952</v>
      </c>
      <c r="I1503">
        <v>4598</v>
      </c>
      <c r="J1503" s="5">
        <v>9939</v>
      </c>
      <c r="K1503">
        <v>900</v>
      </c>
      <c r="L1503" s="5">
        <v>152259.34</v>
      </c>
      <c r="M1503" s="4">
        <v>4.26</v>
      </c>
      <c r="N1503" s="4">
        <v>19.57</v>
      </c>
      <c r="O1503" s="4">
        <v>2.16</v>
      </c>
      <c r="P1503" s="4">
        <v>11.04</v>
      </c>
      <c r="Q1503" s="4">
        <v>15.32</v>
      </c>
    </row>
    <row r="1504" spans="1:17" x14ac:dyDescent="0.3">
      <c r="A1504" s="3">
        <v>45223</v>
      </c>
      <c r="B1504" s="11" t="str">
        <f t="shared" si="23"/>
        <v>Oct 2023</v>
      </c>
      <c r="C1504" t="s">
        <v>19</v>
      </c>
      <c r="D1504" t="s">
        <v>62</v>
      </c>
      <c r="E1504" t="s">
        <v>76</v>
      </c>
      <c r="F1504" t="s">
        <v>105</v>
      </c>
      <c r="G1504" t="str">
        <f>_xlfn.XLOOKUP(F1504,Product_Categories!A:A,Product_Categories!C:C,"Missing")</f>
        <v>Storage</v>
      </c>
      <c r="H1504">
        <v>11245</v>
      </c>
      <c r="I1504">
        <v>181</v>
      </c>
      <c r="J1504" s="5">
        <v>368.02</v>
      </c>
      <c r="K1504">
        <v>33</v>
      </c>
      <c r="L1504" s="5">
        <v>5596.5</v>
      </c>
      <c r="M1504" s="4">
        <v>1.61</v>
      </c>
      <c r="N1504" s="4">
        <v>18.23</v>
      </c>
      <c r="O1504" s="4">
        <v>2.0299999999999998</v>
      </c>
      <c r="P1504">
        <v>11.15</v>
      </c>
      <c r="Q1504" s="4">
        <v>15.21</v>
      </c>
    </row>
    <row r="1505" spans="1:17" x14ac:dyDescent="0.3">
      <c r="A1505" s="3">
        <v>45223</v>
      </c>
      <c r="B1505" s="11" t="str">
        <f t="shared" si="23"/>
        <v>Oct 2023</v>
      </c>
      <c r="C1505" t="s">
        <v>108</v>
      </c>
      <c r="D1505" t="s">
        <v>56</v>
      </c>
      <c r="E1505" t="s">
        <v>73</v>
      </c>
      <c r="F1505" t="s">
        <v>78</v>
      </c>
      <c r="G1505" t="str">
        <f>_xlfn.XLOOKUP(F1505,Product_Categories!A:A,Product_Categories!C:C,"Missing")</f>
        <v>Audience Analytics</v>
      </c>
      <c r="H1505">
        <v>16466</v>
      </c>
      <c r="I1505">
        <v>756</v>
      </c>
      <c r="J1505" s="5">
        <v>1524.07</v>
      </c>
      <c r="K1505">
        <v>119</v>
      </c>
      <c r="L1505" s="5">
        <v>21024.98</v>
      </c>
      <c r="M1505" s="4">
        <v>4.59</v>
      </c>
      <c r="N1505" s="4">
        <v>15.74</v>
      </c>
      <c r="O1505" s="4">
        <v>2.02</v>
      </c>
      <c r="P1505">
        <v>12.81</v>
      </c>
      <c r="Q1505" s="4">
        <v>13.8</v>
      </c>
    </row>
    <row r="1506" spans="1:17" x14ac:dyDescent="0.3">
      <c r="A1506" s="3">
        <v>45223</v>
      </c>
      <c r="B1506" s="11" t="str">
        <f t="shared" si="23"/>
        <v>Oct 2023</v>
      </c>
      <c r="C1506" t="s">
        <v>17</v>
      </c>
      <c r="D1506" t="s">
        <v>35</v>
      </c>
      <c r="E1506" t="s">
        <v>76</v>
      </c>
      <c r="F1506" t="s">
        <v>83</v>
      </c>
      <c r="G1506" t="str">
        <f>_xlfn.XLOOKUP(F1506,Product_Categories!A:A,Product_Categories!C:C,"Missing")</f>
        <v>UX</v>
      </c>
      <c r="H1506">
        <v>28931</v>
      </c>
      <c r="I1506">
        <v>3589</v>
      </c>
      <c r="J1506" s="5">
        <v>5035.67</v>
      </c>
      <c r="K1506">
        <v>394</v>
      </c>
      <c r="L1506" s="5">
        <v>66418.03</v>
      </c>
      <c r="M1506" s="4">
        <v>12.41</v>
      </c>
      <c r="N1506" s="4">
        <v>10.98</v>
      </c>
      <c r="O1506" s="4">
        <v>1.4</v>
      </c>
      <c r="P1506" s="4">
        <v>12.78</v>
      </c>
      <c r="Q1506" s="4">
        <v>13.19</v>
      </c>
    </row>
    <row r="1507" spans="1:17" x14ac:dyDescent="0.3">
      <c r="A1507" s="3">
        <v>45223</v>
      </c>
      <c r="B1507" s="11" t="str">
        <f t="shared" si="23"/>
        <v>Oct 2023</v>
      </c>
      <c r="C1507" t="s">
        <v>17</v>
      </c>
      <c r="D1507" t="s">
        <v>53</v>
      </c>
      <c r="E1507" t="s">
        <v>75</v>
      </c>
      <c r="F1507" t="s">
        <v>94</v>
      </c>
      <c r="G1507" t="str">
        <f>_xlfn.XLOOKUP(F1507,Product_Categories!A:A,Product_Categories!C:C,"Missing")</f>
        <v>SEO</v>
      </c>
      <c r="H1507">
        <v>140848</v>
      </c>
      <c r="I1507">
        <v>18381</v>
      </c>
      <c r="J1507" s="5">
        <v>15102.83</v>
      </c>
      <c r="K1507">
        <v>991</v>
      </c>
      <c r="L1507" s="5">
        <v>194171.14</v>
      </c>
      <c r="M1507" s="4">
        <v>13.05</v>
      </c>
      <c r="N1507" s="4">
        <v>5.39</v>
      </c>
      <c r="O1507" s="4">
        <v>0.82</v>
      </c>
      <c r="P1507" s="4">
        <v>15.24</v>
      </c>
      <c r="Q1507" s="4">
        <v>12.86</v>
      </c>
    </row>
    <row r="1508" spans="1:17" x14ac:dyDescent="0.3">
      <c r="A1508" s="3">
        <v>45223</v>
      </c>
      <c r="B1508" s="11" t="str">
        <f t="shared" si="23"/>
        <v>Oct 2023</v>
      </c>
      <c r="C1508" t="s">
        <v>18</v>
      </c>
      <c r="D1508" t="s">
        <v>36</v>
      </c>
      <c r="E1508" t="s">
        <v>73</v>
      </c>
      <c r="F1508" t="s">
        <v>90</v>
      </c>
      <c r="G1508" t="str">
        <f>_xlfn.XLOOKUP(F1508,Product_Categories!A:A,Product_Categories!C:C,"Missing")</f>
        <v>Brand Monitoring</v>
      </c>
      <c r="H1508">
        <v>71335</v>
      </c>
      <c r="I1508">
        <v>2662</v>
      </c>
      <c r="J1508" s="5">
        <v>3117.31</v>
      </c>
      <c r="K1508">
        <v>296</v>
      </c>
      <c r="L1508" s="5">
        <v>39476.14</v>
      </c>
      <c r="M1508" s="4">
        <v>3.73</v>
      </c>
      <c r="N1508" s="4">
        <v>11.12</v>
      </c>
      <c r="O1508" s="4">
        <v>1.17</v>
      </c>
      <c r="P1508" s="4">
        <v>10.53</v>
      </c>
      <c r="Q1508" s="4">
        <v>12.66</v>
      </c>
    </row>
    <row r="1509" spans="1:17" x14ac:dyDescent="0.3">
      <c r="A1509" s="3">
        <v>45223</v>
      </c>
      <c r="B1509" s="11" t="str">
        <f t="shared" si="23"/>
        <v>Oct 2023</v>
      </c>
      <c r="C1509" t="s">
        <v>108</v>
      </c>
      <c r="D1509" t="s">
        <v>38</v>
      </c>
      <c r="E1509" t="s">
        <v>73</v>
      </c>
      <c r="F1509" t="s">
        <v>92</v>
      </c>
      <c r="G1509" t="str">
        <f>_xlfn.XLOOKUP(F1509,Product_Categories!A:A,Product_Categories!C:C,"Missing")</f>
        <v>Design</v>
      </c>
      <c r="H1509">
        <v>30338</v>
      </c>
      <c r="I1509">
        <v>1704</v>
      </c>
      <c r="J1509" s="5">
        <v>2564.81</v>
      </c>
      <c r="K1509">
        <v>311</v>
      </c>
      <c r="L1509" s="5">
        <v>31894.15</v>
      </c>
      <c r="M1509" s="4">
        <v>5.62</v>
      </c>
      <c r="N1509" s="4">
        <v>18.25</v>
      </c>
      <c r="O1509" s="4">
        <v>1.51</v>
      </c>
      <c r="P1509">
        <v>8.25</v>
      </c>
      <c r="Q1509" s="4">
        <v>12.44</v>
      </c>
    </row>
    <row r="1510" spans="1:17" x14ac:dyDescent="0.3">
      <c r="A1510" s="3">
        <v>45223</v>
      </c>
      <c r="B1510" s="11" t="str">
        <f t="shared" si="23"/>
        <v>Oct 2023</v>
      </c>
      <c r="C1510" t="s">
        <v>107</v>
      </c>
      <c r="D1510" t="s">
        <v>43</v>
      </c>
      <c r="E1510" t="s">
        <v>75</v>
      </c>
      <c r="F1510" t="s">
        <v>87</v>
      </c>
      <c r="G1510" t="str">
        <f>_xlfn.XLOOKUP(F1510,Product_Categories!A:A,Product_Categories!C:C,"Missing")</f>
        <v>AdTech</v>
      </c>
      <c r="H1510">
        <v>25474</v>
      </c>
      <c r="I1510">
        <v>1414</v>
      </c>
      <c r="J1510" s="5">
        <v>3577.85</v>
      </c>
      <c r="K1510">
        <v>294</v>
      </c>
      <c r="L1510" s="5">
        <v>43616.65</v>
      </c>
      <c r="M1510" s="4">
        <v>5.55</v>
      </c>
      <c r="N1510" s="4">
        <v>20.79</v>
      </c>
      <c r="O1510" s="4">
        <v>2.5299999999999998</v>
      </c>
      <c r="P1510">
        <v>12.17</v>
      </c>
      <c r="Q1510" s="4">
        <v>12.19</v>
      </c>
    </row>
    <row r="1511" spans="1:17" x14ac:dyDescent="0.3">
      <c r="A1511" s="3">
        <v>45223</v>
      </c>
      <c r="B1511" s="11" t="str">
        <f t="shared" si="23"/>
        <v>Oct 2023</v>
      </c>
      <c r="C1511" t="s">
        <v>18</v>
      </c>
      <c r="D1511" t="s">
        <v>44</v>
      </c>
      <c r="E1511" t="s">
        <v>75</v>
      </c>
      <c r="F1511" t="s">
        <v>84</v>
      </c>
      <c r="G1511" t="str">
        <f>_xlfn.XLOOKUP(F1511,Product_Categories!A:A,Product_Categories!C:C,"Missing")</f>
        <v>Marketing Suite</v>
      </c>
      <c r="H1511">
        <v>106753</v>
      </c>
      <c r="I1511">
        <v>12112</v>
      </c>
      <c r="J1511" s="5">
        <v>11745.44</v>
      </c>
      <c r="K1511">
        <v>944</v>
      </c>
      <c r="L1511" s="5">
        <v>139425.34</v>
      </c>
      <c r="M1511" s="4">
        <v>11.35</v>
      </c>
      <c r="N1511" s="4">
        <v>7.79</v>
      </c>
      <c r="O1511" s="4">
        <v>0.97</v>
      </c>
      <c r="P1511" s="4">
        <v>12.44</v>
      </c>
      <c r="Q1511" s="4">
        <v>11.87</v>
      </c>
    </row>
    <row r="1512" spans="1:17" x14ac:dyDescent="0.3">
      <c r="A1512" s="3">
        <v>45223</v>
      </c>
      <c r="B1512" s="11" t="str">
        <f t="shared" si="23"/>
        <v>Oct 2023</v>
      </c>
      <c r="C1512" t="s">
        <v>19</v>
      </c>
      <c r="D1512" t="s">
        <v>25</v>
      </c>
      <c r="E1512" t="s">
        <v>73</v>
      </c>
      <c r="F1512" t="s">
        <v>85</v>
      </c>
      <c r="G1512" t="str">
        <f>_xlfn.XLOOKUP(F1512,Product_Categories!A:A,Product_Categories!C:C,"Missing")</f>
        <v>Budgeting</v>
      </c>
      <c r="H1512">
        <v>80860</v>
      </c>
      <c r="I1512">
        <v>3873</v>
      </c>
      <c r="J1512" s="5">
        <v>4162.34</v>
      </c>
      <c r="K1512">
        <v>486</v>
      </c>
      <c r="L1512" s="5">
        <v>49309.71</v>
      </c>
      <c r="M1512" s="4">
        <v>4.79</v>
      </c>
      <c r="N1512" s="4">
        <v>12.55</v>
      </c>
      <c r="O1512" s="4">
        <v>1.07</v>
      </c>
      <c r="P1512">
        <v>8.56</v>
      </c>
      <c r="Q1512" s="4">
        <v>11.85</v>
      </c>
    </row>
    <row r="1513" spans="1:17" x14ac:dyDescent="0.3">
      <c r="A1513" s="3">
        <v>45223</v>
      </c>
      <c r="B1513" s="11" t="str">
        <f t="shared" si="23"/>
        <v>Oct 2023</v>
      </c>
      <c r="C1513" t="s">
        <v>21</v>
      </c>
      <c r="D1513" t="s">
        <v>72</v>
      </c>
      <c r="E1513" t="s">
        <v>73</v>
      </c>
      <c r="F1513" t="s">
        <v>88</v>
      </c>
      <c r="G1513" t="str">
        <f>_xlfn.XLOOKUP(F1513,Product_Categories!A:A,Product_Categories!C:C,"Missing")</f>
        <v>CRM</v>
      </c>
      <c r="H1513">
        <v>32137</v>
      </c>
      <c r="I1513">
        <v>1311</v>
      </c>
      <c r="J1513" s="5">
        <v>1450.09</v>
      </c>
      <c r="K1513">
        <v>122</v>
      </c>
      <c r="L1513" s="5">
        <v>16758.98</v>
      </c>
      <c r="M1513" s="4">
        <v>4.08</v>
      </c>
      <c r="N1513" s="4">
        <v>9.31</v>
      </c>
      <c r="O1513" s="4">
        <v>1.1100000000000001</v>
      </c>
      <c r="P1513">
        <v>11.89</v>
      </c>
      <c r="Q1513" s="4">
        <v>11.56</v>
      </c>
    </row>
    <row r="1514" spans="1:17" x14ac:dyDescent="0.3">
      <c r="A1514" s="3">
        <v>45223</v>
      </c>
      <c r="B1514" s="11" t="str">
        <f t="shared" si="23"/>
        <v>Oct 2023</v>
      </c>
      <c r="C1514" t="s">
        <v>18</v>
      </c>
      <c r="D1514" t="s">
        <v>44</v>
      </c>
      <c r="E1514" t="s">
        <v>76</v>
      </c>
      <c r="F1514" t="s">
        <v>85</v>
      </c>
      <c r="G1514" t="str">
        <f>_xlfn.XLOOKUP(F1514,Product_Categories!A:A,Product_Categories!C:C,"Missing")</f>
        <v>Budgeting</v>
      </c>
      <c r="H1514">
        <v>35549</v>
      </c>
      <c r="I1514">
        <v>2947</v>
      </c>
      <c r="J1514" s="5">
        <v>6545.26</v>
      </c>
      <c r="K1514">
        <v>443</v>
      </c>
      <c r="L1514" s="5">
        <v>73714.09</v>
      </c>
      <c r="M1514" s="4">
        <v>8.2899999999999991</v>
      </c>
      <c r="N1514" s="4">
        <v>15.03</v>
      </c>
      <c r="O1514" s="4">
        <v>2.2200000000000002</v>
      </c>
      <c r="P1514" s="4">
        <v>14.77</v>
      </c>
      <c r="Q1514" s="4">
        <v>11.26</v>
      </c>
    </row>
    <row r="1515" spans="1:17" x14ac:dyDescent="0.3">
      <c r="A1515" s="3">
        <v>45223</v>
      </c>
      <c r="B1515" s="11" t="str">
        <f t="shared" si="23"/>
        <v>Oct 2023</v>
      </c>
      <c r="C1515" t="s">
        <v>18</v>
      </c>
      <c r="D1515" t="s">
        <v>48</v>
      </c>
      <c r="E1515" t="s">
        <v>75</v>
      </c>
      <c r="F1515" t="s">
        <v>77</v>
      </c>
      <c r="G1515" t="str">
        <f>_xlfn.XLOOKUP(F1515,Product_Categories!A:A,Product_Categories!C:C,"Missing")</f>
        <v>SEO</v>
      </c>
      <c r="H1515">
        <v>134801</v>
      </c>
      <c r="I1515">
        <v>19947</v>
      </c>
      <c r="J1515" s="5">
        <v>22734.35</v>
      </c>
      <c r="K1515">
        <v>3501</v>
      </c>
      <c r="L1515" s="5">
        <v>248802.86</v>
      </c>
      <c r="M1515" s="4">
        <v>14.8</v>
      </c>
      <c r="N1515" s="4">
        <v>17.55</v>
      </c>
      <c r="O1515" s="4">
        <v>1.1399999999999999</v>
      </c>
      <c r="P1515" s="4">
        <v>6.49</v>
      </c>
      <c r="Q1515" s="4">
        <v>10.94</v>
      </c>
    </row>
    <row r="1516" spans="1:17" x14ac:dyDescent="0.3">
      <c r="A1516" s="3">
        <v>45223</v>
      </c>
      <c r="B1516" s="11" t="str">
        <f t="shared" si="23"/>
        <v>Oct 2023</v>
      </c>
      <c r="C1516" t="s">
        <v>21</v>
      </c>
      <c r="D1516" t="s">
        <v>55</v>
      </c>
      <c r="E1516" t="s">
        <v>75</v>
      </c>
      <c r="F1516" t="s">
        <v>81</v>
      </c>
      <c r="G1516" t="str">
        <f>_xlfn.XLOOKUP(F1516,Product_Categories!A:A,Product_Categories!C:C,"Missing")</f>
        <v>Lead Management</v>
      </c>
      <c r="H1516">
        <v>27334</v>
      </c>
      <c r="I1516">
        <v>4074</v>
      </c>
      <c r="J1516" s="5">
        <v>6830.92</v>
      </c>
      <c r="K1516">
        <v>800</v>
      </c>
      <c r="L1516" s="5">
        <v>74742.009999999995</v>
      </c>
      <c r="M1516" s="4">
        <v>14.9</v>
      </c>
      <c r="N1516" s="4">
        <v>19.64</v>
      </c>
      <c r="O1516" s="4">
        <v>1.68</v>
      </c>
      <c r="P1516">
        <v>8.5399999999999991</v>
      </c>
      <c r="Q1516" s="4">
        <v>10.94</v>
      </c>
    </row>
    <row r="1517" spans="1:17" x14ac:dyDescent="0.3">
      <c r="A1517" s="3">
        <v>45223</v>
      </c>
      <c r="B1517" s="11" t="str">
        <f t="shared" si="23"/>
        <v>Oct 2023</v>
      </c>
      <c r="C1517" t="s">
        <v>18</v>
      </c>
      <c r="D1517" t="s">
        <v>47</v>
      </c>
      <c r="E1517" t="s">
        <v>73</v>
      </c>
      <c r="F1517" t="s">
        <v>89</v>
      </c>
      <c r="G1517" t="str">
        <f>_xlfn.XLOOKUP(F1517,Product_Categories!A:A,Product_Categories!C:C,"Missing")</f>
        <v>Push Notifications</v>
      </c>
      <c r="H1517">
        <v>18987</v>
      </c>
      <c r="I1517">
        <v>2586</v>
      </c>
      <c r="J1517" s="5">
        <v>5642.37</v>
      </c>
      <c r="K1517">
        <v>317</v>
      </c>
      <c r="L1517" s="5">
        <v>58913.64</v>
      </c>
      <c r="M1517" s="4">
        <v>13.62</v>
      </c>
      <c r="N1517" s="4">
        <v>12.26</v>
      </c>
      <c r="O1517" s="4">
        <v>2.1800000000000002</v>
      </c>
      <c r="P1517" s="4">
        <v>17.8</v>
      </c>
      <c r="Q1517" s="4">
        <v>10.44</v>
      </c>
    </row>
    <row r="1518" spans="1:17" x14ac:dyDescent="0.3">
      <c r="A1518" s="3">
        <v>45223</v>
      </c>
      <c r="B1518" s="11" t="str">
        <f t="shared" si="23"/>
        <v>Oct 2023</v>
      </c>
      <c r="C1518" t="s">
        <v>17</v>
      </c>
      <c r="D1518" t="s">
        <v>59</v>
      </c>
      <c r="E1518" t="s">
        <v>73</v>
      </c>
      <c r="F1518" t="s">
        <v>99</v>
      </c>
      <c r="G1518" t="str">
        <f>_xlfn.XLOOKUP(F1518,Product_Categories!A:A,Product_Categories!C:C,"Missing")</f>
        <v>Planning</v>
      </c>
      <c r="H1518">
        <v>96885</v>
      </c>
      <c r="I1518">
        <v>5269</v>
      </c>
      <c r="J1518" s="5">
        <v>3656.78</v>
      </c>
      <c r="K1518">
        <v>568</v>
      </c>
      <c r="L1518" s="5">
        <v>37310.449999999997</v>
      </c>
      <c r="M1518" s="4">
        <v>5.44</v>
      </c>
      <c r="N1518" s="4">
        <v>10.78</v>
      </c>
      <c r="O1518" s="4">
        <v>0.69</v>
      </c>
      <c r="P1518" s="4">
        <v>6.44</v>
      </c>
      <c r="Q1518" s="4">
        <v>10.199999999999999</v>
      </c>
    </row>
    <row r="1519" spans="1:17" x14ac:dyDescent="0.3">
      <c r="A1519" s="3">
        <v>45223</v>
      </c>
      <c r="B1519" s="11" t="str">
        <f t="shared" si="23"/>
        <v>Oct 2023</v>
      </c>
      <c r="C1519" t="s">
        <v>21</v>
      </c>
      <c r="D1519" t="s">
        <v>63</v>
      </c>
      <c r="E1519" t="s">
        <v>74</v>
      </c>
      <c r="F1519" t="s">
        <v>80</v>
      </c>
      <c r="G1519" t="str">
        <f>_xlfn.XLOOKUP(F1519,Product_Categories!A:A,Product_Categories!C:C,"Missing")</f>
        <v>Feedback</v>
      </c>
      <c r="H1519">
        <v>143536</v>
      </c>
      <c r="I1519">
        <v>20687</v>
      </c>
      <c r="J1519" s="5">
        <v>56365.84</v>
      </c>
      <c r="K1519">
        <v>3302</v>
      </c>
      <c r="L1519" s="5">
        <v>570148.18000000005</v>
      </c>
      <c r="M1519" s="4">
        <v>14.41</v>
      </c>
      <c r="N1519" s="4">
        <v>15.96</v>
      </c>
      <c r="O1519" s="4">
        <v>2.72</v>
      </c>
      <c r="P1519">
        <v>17.07</v>
      </c>
      <c r="Q1519" s="4">
        <v>10.119999999999999</v>
      </c>
    </row>
    <row r="1520" spans="1:17" x14ac:dyDescent="0.3">
      <c r="A1520" s="3">
        <v>45223</v>
      </c>
      <c r="B1520" s="11" t="str">
        <f t="shared" si="23"/>
        <v>Oct 2023</v>
      </c>
      <c r="C1520" t="s">
        <v>18</v>
      </c>
      <c r="D1520" t="s">
        <v>36</v>
      </c>
      <c r="E1520" t="s">
        <v>75</v>
      </c>
      <c r="F1520" t="s">
        <v>78</v>
      </c>
      <c r="G1520" t="str">
        <f>_xlfn.XLOOKUP(F1520,Product_Categories!A:A,Product_Categories!C:C,"Missing")</f>
        <v>Audience Analytics</v>
      </c>
      <c r="H1520">
        <v>94688</v>
      </c>
      <c r="I1520">
        <v>11193</v>
      </c>
      <c r="J1520" s="5">
        <v>21171.81</v>
      </c>
      <c r="K1520">
        <v>1901</v>
      </c>
      <c r="L1520" s="5">
        <v>199663.69</v>
      </c>
      <c r="M1520" s="4">
        <v>11.82</v>
      </c>
      <c r="N1520" s="4">
        <v>16.98</v>
      </c>
      <c r="O1520" s="4">
        <v>1.89</v>
      </c>
      <c r="P1520" s="4">
        <v>11.14</v>
      </c>
      <c r="Q1520" s="4">
        <v>9.43</v>
      </c>
    </row>
    <row r="1521" spans="1:17" x14ac:dyDescent="0.3">
      <c r="A1521" s="3">
        <v>45223</v>
      </c>
      <c r="B1521" s="11" t="str">
        <f t="shared" si="23"/>
        <v>Oct 2023</v>
      </c>
      <c r="C1521" t="s">
        <v>107</v>
      </c>
      <c r="D1521" t="s">
        <v>61</v>
      </c>
      <c r="E1521" t="s">
        <v>73</v>
      </c>
      <c r="F1521" t="s">
        <v>106</v>
      </c>
      <c r="G1521" t="str">
        <f>_xlfn.XLOOKUP(F1521,Product_Categories!A:A,Product_Categories!C:C,"Missing")</f>
        <v>Reporting</v>
      </c>
      <c r="H1521">
        <v>33676</v>
      </c>
      <c r="I1521">
        <v>2997</v>
      </c>
      <c r="J1521" s="5">
        <v>9298.02</v>
      </c>
      <c r="K1521">
        <v>577</v>
      </c>
      <c r="L1521" s="5">
        <v>85235.42</v>
      </c>
      <c r="M1521" s="4">
        <v>8.9</v>
      </c>
      <c r="N1521" s="4">
        <v>19.25</v>
      </c>
      <c r="O1521" s="4">
        <v>3.1</v>
      </c>
      <c r="P1521">
        <v>16.11</v>
      </c>
      <c r="Q1521" s="4">
        <v>9.17</v>
      </c>
    </row>
    <row r="1522" spans="1:17" x14ac:dyDescent="0.3">
      <c r="A1522" s="3">
        <v>45223</v>
      </c>
      <c r="B1522" s="11" t="str">
        <f t="shared" si="23"/>
        <v>Oct 2023</v>
      </c>
      <c r="C1522" t="s">
        <v>18</v>
      </c>
      <c r="D1522" t="s">
        <v>67</v>
      </c>
      <c r="E1522" t="s">
        <v>74</v>
      </c>
      <c r="F1522" t="s">
        <v>84</v>
      </c>
      <c r="G1522" t="str">
        <f>_xlfn.XLOOKUP(F1522,Product_Categories!A:A,Product_Categories!C:C,"Missing")</f>
        <v>Marketing Suite</v>
      </c>
      <c r="H1522">
        <v>17117</v>
      </c>
      <c r="I1522">
        <v>97</v>
      </c>
      <c r="J1522" s="5">
        <v>241.27</v>
      </c>
      <c r="K1522">
        <v>13</v>
      </c>
      <c r="L1522" s="5">
        <v>2156.2199999999998</v>
      </c>
      <c r="M1522" s="4">
        <v>0.56999999999999995</v>
      </c>
      <c r="N1522" s="4">
        <v>13.4</v>
      </c>
      <c r="O1522" s="4">
        <v>2.4900000000000002</v>
      </c>
      <c r="P1522" s="4">
        <v>18.559999999999999</v>
      </c>
      <c r="Q1522" s="4">
        <v>8.94</v>
      </c>
    </row>
    <row r="1523" spans="1:17" x14ac:dyDescent="0.3">
      <c r="A1523" s="3">
        <v>45223</v>
      </c>
      <c r="B1523" s="11" t="str">
        <f t="shared" si="23"/>
        <v>Oct 2023</v>
      </c>
      <c r="C1523" t="s">
        <v>17</v>
      </c>
      <c r="D1523" t="s">
        <v>63</v>
      </c>
      <c r="E1523" t="s">
        <v>74</v>
      </c>
      <c r="F1523" t="s">
        <v>86</v>
      </c>
      <c r="G1523" t="str">
        <f>_xlfn.XLOOKUP(F1523,Product_Categories!A:A,Product_Categories!C:C,"Missing")</f>
        <v>Website Tools</v>
      </c>
      <c r="H1523">
        <v>129143</v>
      </c>
      <c r="I1523">
        <v>3380</v>
      </c>
      <c r="J1523" s="5">
        <v>14351.69</v>
      </c>
      <c r="K1523">
        <v>690</v>
      </c>
      <c r="L1523" s="5">
        <v>122858.95</v>
      </c>
      <c r="M1523" s="4">
        <v>2.62</v>
      </c>
      <c r="N1523" s="4">
        <v>20.41</v>
      </c>
      <c r="O1523" s="4">
        <v>4.25</v>
      </c>
      <c r="P1523" s="4">
        <v>20.8</v>
      </c>
      <c r="Q1523" s="4">
        <v>8.56</v>
      </c>
    </row>
    <row r="1524" spans="1:17" x14ac:dyDescent="0.3">
      <c r="A1524" s="3">
        <v>45223</v>
      </c>
      <c r="B1524" s="11" t="str">
        <f t="shared" si="23"/>
        <v>Oct 2023</v>
      </c>
      <c r="C1524" t="s">
        <v>18</v>
      </c>
      <c r="D1524" t="s">
        <v>27</v>
      </c>
      <c r="E1524" t="s">
        <v>74</v>
      </c>
      <c r="F1524" t="s">
        <v>85</v>
      </c>
      <c r="G1524" t="str">
        <f>_xlfn.XLOOKUP(F1524,Product_Categories!A:A,Product_Categories!C:C,"Missing")</f>
        <v>Budgeting</v>
      </c>
      <c r="H1524">
        <v>133311</v>
      </c>
      <c r="I1524">
        <v>14086</v>
      </c>
      <c r="J1524" s="5">
        <v>12091.16</v>
      </c>
      <c r="K1524">
        <v>1935</v>
      </c>
      <c r="L1524" s="5">
        <v>103512.64</v>
      </c>
      <c r="M1524" s="4">
        <v>10.57</v>
      </c>
      <c r="N1524" s="4">
        <v>13.74</v>
      </c>
      <c r="O1524" s="4">
        <v>0.86</v>
      </c>
      <c r="P1524" s="4">
        <v>6.25</v>
      </c>
      <c r="Q1524" s="4">
        <v>8.56</v>
      </c>
    </row>
    <row r="1525" spans="1:17" x14ac:dyDescent="0.3">
      <c r="A1525" s="3">
        <v>45223</v>
      </c>
      <c r="B1525" s="11" t="str">
        <f t="shared" si="23"/>
        <v>Oct 2023</v>
      </c>
      <c r="C1525" t="s">
        <v>19</v>
      </c>
      <c r="D1525" t="s">
        <v>58</v>
      </c>
      <c r="E1525" t="s">
        <v>74</v>
      </c>
      <c r="F1525" t="s">
        <v>95</v>
      </c>
      <c r="G1525" t="str">
        <f>_xlfn.XLOOKUP(F1525,Product_Categories!A:A,Product_Categories!C:C,"Missing")</f>
        <v>Analytics</v>
      </c>
      <c r="H1525">
        <v>31600</v>
      </c>
      <c r="I1525">
        <v>3492</v>
      </c>
      <c r="J1525" s="5">
        <v>7260.53</v>
      </c>
      <c r="K1525">
        <v>523</v>
      </c>
      <c r="L1525" s="5">
        <v>61454.76</v>
      </c>
      <c r="M1525" s="4">
        <v>11.05</v>
      </c>
      <c r="N1525" s="4">
        <v>14.98</v>
      </c>
      <c r="O1525" s="4">
        <v>2.08</v>
      </c>
      <c r="P1525">
        <v>13.88</v>
      </c>
      <c r="Q1525" s="4">
        <v>8.4600000000000009</v>
      </c>
    </row>
    <row r="1526" spans="1:17" x14ac:dyDescent="0.3">
      <c r="A1526" s="3">
        <v>45223</v>
      </c>
      <c r="B1526" s="11" t="str">
        <f t="shared" si="23"/>
        <v>Oct 2023</v>
      </c>
      <c r="C1526" t="s">
        <v>17</v>
      </c>
      <c r="D1526" t="s">
        <v>42</v>
      </c>
      <c r="E1526" t="s">
        <v>76</v>
      </c>
      <c r="F1526" t="s">
        <v>95</v>
      </c>
      <c r="G1526" t="str">
        <f>_xlfn.XLOOKUP(F1526,Product_Categories!A:A,Product_Categories!C:C,"Missing")</f>
        <v>Analytics</v>
      </c>
      <c r="H1526">
        <v>9036</v>
      </c>
      <c r="I1526">
        <v>1214</v>
      </c>
      <c r="J1526" s="5">
        <v>2573.36</v>
      </c>
      <c r="K1526">
        <v>216</v>
      </c>
      <c r="L1526" s="5">
        <v>21143.26</v>
      </c>
      <c r="M1526" s="4">
        <v>13.44</v>
      </c>
      <c r="N1526" s="4">
        <v>17.79</v>
      </c>
      <c r="O1526" s="4">
        <v>2.12</v>
      </c>
      <c r="P1526" s="4">
        <v>11.91</v>
      </c>
      <c r="Q1526" s="4">
        <v>8.2200000000000006</v>
      </c>
    </row>
    <row r="1527" spans="1:17" x14ac:dyDescent="0.3">
      <c r="A1527" s="3">
        <v>45223</v>
      </c>
      <c r="B1527" s="11" t="str">
        <f t="shared" si="23"/>
        <v>Oct 2023</v>
      </c>
      <c r="C1527" t="s">
        <v>107</v>
      </c>
      <c r="D1527" t="s">
        <v>27</v>
      </c>
      <c r="E1527" t="s">
        <v>73</v>
      </c>
      <c r="F1527" t="s">
        <v>86</v>
      </c>
      <c r="G1527" t="str">
        <f>_xlfn.XLOOKUP(F1527,Product_Categories!A:A,Product_Categories!C:C,"Missing")</f>
        <v>Website Tools</v>
      </c>
      <c r="H1527">
        <v>149191</v>
      </c>
      <c r="I1527">
        <v>9142</v>
      </c>
      <c r="J1527" s="5">
        <v>14383.27</v>
      </c>
      <c r="K1527">
        <v>1499</v>
      </c>
      <c r="L1527" s="5">
        <v>112487.32</v>
      </c>
      <c r="M1527" s="4">
        <v>6.13</v>
      </c>
      <c r="N1527" s="4">
        <v>16.399999999999999</v>
      </c>
      <c r="O1527" s="4">
        <v>1.57</v>
      </c>
      <c r="P1527">
        <v>9.6</v>
      </c>
      <c r="Q1527" s="4">
        <v>7.82</v>
      </c>
    </row>
    <row r="1528" spans="1:17" x14ac:dyDescent="0.3">
      <c r="A1528" s="3">
        <v>45223</v>
      </c>
      <c r="B1528" s="11" t="str">
        <f t="shared" si="23"/>
        <v>Oct 2023</v>
      </c>
      <c r="C1528" t="s">
        <v>107</v>
      </c>
      <c r="D1528" t="s">
        <v>33</v>
      </c>
      <c r="E1528" t="s">
        <v>76</v>
      </c>
      <c r="F1528" t="s">
        <v>77</v>
      </c>
      <c r="G1528" t="str">
        <f>_xlfn.XLOOKUP(F1528,Product_Categories!A:A,Product_Categories!C:C,"Missing")</f>
        <v>SEO</v>
      </c>
      <c r="H1528">
        <v>27554</v>
      </c>
      <c r="I1528">
        <v>2351</v>
      </c>
      <c r="J1528" s="5">
        <v>7597.93</v>
      </c>
      <c r="K1528">
        <v>347</v>
      </c>
      <c r="L1528" s="5">
        <v>57977.84</v>
      </c>
      <c r="M1528" s="4">
        <v>8.5299999999999994</v>
      </c>
      <c r="N1528" s="4">
        <v>14.76</v>
      </c>
      <c r="O1528" s="4">
        <v>3.23</v>
      </c>
      <c r="P1528">
        <v>21.9</v>
      </c>
      <c r="Q1528" s="4">
        <v>7.63</v>
      </c>
    </row>
    <row r="1529" spans="1:17" x14ac:dyDescent="0.3">
      <c r="A1529" s="3">
        <v>45223</v>
      </c>
      <c r="B1529" s="11" t="str">
        <f t="shared" si="23"/>
        <v>Oct 2023</v>
      </c>
      <c r="C1529" t="s">
        <v>19</v>
      </c>
      <c r="D1529" t="s">
        <v>69</v>
      </c>
      <c r="E1529" t="s">
        <v>76</v>
      </c>
      <c r="F1529" t="s">
        <v>81</v>
      </c>
      <c r="G1529" t="str">
        <f>_xlfn.XLOOKUP(F1529,Product_Categories!A:A,Product_Categories!C:C,"Missing")</f>
        <v>Lead Management</v>
      </c>
      <c r="H1529">
        <v>111905</v>
      </c>
      <c r="I1529">
        <v>11898</v>
      </c>
      <c r="J1529" s="5">
        <v>51334.97</v>
      </c>
      <c r="K1529">
        <v>1953</v>
      </c>
      <c r="L1529" s="5">
        <v>388281.47</v>
      </c>
      <c r="M1529" s="4">
        <v>10.63</v>
      </c>
      <c r="N1529" s="4">
        <v>16.41</v>
      </c>
      <c r="O1529" s="4">
        <v>4.3099999999999996</v>
      </c>
      <c r="P1529">
        <v>26.29</v>
      </c>
      <c r="Q1529" s="4">
        <v>7.56</v>
      </c>
    </row>
    <row r="1530" spans="1:17" x14ac:dyDescent="0.3">
      <c r="A1530" s="3">
        <v>45223</v>
      </c>
      <c r="B1530" s="11" t="str">
        <f t="shared" si="23"/>
        <v>Oct 2023</v>
      </c>
      <c r="C1530" t="s">
        <v>21</v>
      </c>
      <c r="D1530" t="s">
        <v>65</v>
      </c>
      <c r="E1530" t="s">
        <v>74</v>
      </c>
      <c r="F1530" t="s">
        <v>106</v>
      </c>
      <c r="G1530" t="str">
        <f>_xlfn.XLOOKUP(F1530,Product_Categories!A:A,Product_Categories!C:C,"Missing")</f>
        <v>Reporting</v>
      </c>
      <c r="H1530">
        <v>94391</v>
      </c>
      <c r="I1530">
        <v>1369</v>
      </c>
      <c r="J1530" s="5">
        <v>2205.23</v>
      </c>
      <c r="K1530">
        <v>146</v>
      </c>
      <c r="L1530" s="5">
        <v>15917.06</v>
      </c>
      <c r="M1530" s="4">
        <v>1.45</v>
      </c>
      <c r="N1530" s="4">
        <v>10.66</v>
      </c>
      <c r="O1530" s="4">
        <v>1.61</v>
      </c>
      <c r="P1530">
        <v>15.1</v>
      </c>
      <c r="Q1530" s="4">
        <v>7.22</v>
      </c>
    </row>
    <row r="1531" spans="1:17" x14ac:dyDescent="0.3">
      <c r="A1531" s="3">
        <v>45223</v>
      </c>
      <c r="B1531" s="11" t="str">
        <f t="shared" si="23"/>
        <v>Oct 2023</v>
      </c>
      <c r="C1531" t="s">
        <v>17</v>
      </c>
      <c r="D1531" t="s">
        <v>69</v>
      </c>
      <c r="E1531" t="s">
        <v>73</v>
      </c>
      <c r="F1531" t="s">
        <v>84</v>
      </c>
      <c r="G1531" t="str">
        <f>_xlfn.XLOOKUP(F1531,Product_Categories!A:A,Product_Categories!C:C,"Missing")</f>
        <v>Marketing Suite</v>
      </c>
      <c r="H1531">
        <v>1648</v>
      </c>
      <c r="I1531">
        <v>118</v>
      </c>
      <c r="J1531" s="5">
        <v>351.27</v>
      </c>
      <c r="K1531">
        <v>16</v>
      </c>
      <c r="L1531" s="5">
        <v>2397.02</v>
      </c>
      <c r="M1531" s="4">
        <v>7.16</v>
      </c>
      <c r="N1531" s="4">
        <v>13.56</v>
      </c>
      <c r="O1531" s="4">
        <v>2.98</v>
      </c>
      <c r="P1531" s="4">
        <v>21.95</v>
      </c>
      <c r="Q1531" s="4">
        <v>6.82</v>
      </c>
    </row>
    <row r="1532" spans="1:17" x14ac:dyDescent="0.3">
      <c r="A1532" s="3">
        <v>45223</v>
      </c>
      <c r="B1532" s="11" t="str">
        <f t="shared" si="23"/>
        <v>Oct 2023</v>
      </c>
      <c r="C1532" t="s">
        <v>108</v>
      </c>
      <c r="D1532" t="s">
        <v>72</v>
      </c>
      <c r="E1532" t="s">
        <v>73</v>
      </c>
      <c r="F1532" t="s">
        <v>99</v>
      </c>
      <c r="G1532" t="str">
        <f>_xlfn.XLOOKUP(F1532,Product_Categories!A:A,Product_Categories!C:C,"Missing")</f>
        <v>Planning</v>
      </c>
      <c r="H1532">
        <v>71430</v>
      </c>
      <c r="I1532">
        <v>8330</v>
      </c>
      <c r="J1532" s="5">
        <v>20757.080000000002</v>
      </c>
      <c r="K1532">
        <v>1204</v>
      </c>
      <c r="L1532" s="5">
        <v>138992.64000000001</v>
      </c>
      <c r="M1532" s="4">
        <v>11.66</v>
      </c>
      <c r="N1532" s="4">
        <v>14.45</v>
      </c>
      <c r="O1532" s="4">
        <v>2.4900000000000002</v>
      </c>
      <c r="P1532">
        <v>17.239999999999998</v>
      </c>
      <c r="Q1532" s="4">
        <v>6.7</v>
      </c>
    </row>
    <row r="1533" spans="1:17" x14ac:dyDescent="0.3">
      <c r="A1533" s="3">
        <v>45223</v>
      </c>
      <c r="B1533" s="11" t="str">
        <f t="shared" si="23"/>
        <v>Oct 2023</v>
      </c>
      <c r="C1533" t="s">
        <v>17</v>
      </c>
      <c r="D1533" t="s">
        <v>36</v>
      </c>
      <c r="E1533" t="s">
        <v>75</v>
      </c>
      <c r="F1533" t="s">
        <v>89</v>
      </c>
      <c r="G1533" t="str">
        <f>_xlfn.XLOOKUP(F1533,Product_Categories!A:A,Product_Categories!C:C,"Missing")</f>
        <v>Push Notifications</v>
      </c>
      <c r="H1533">
        <v>27793</v>
      </c>
      <c r="I1533">
        <v>161</v>
      </c>
      <c r="J1533" s="5">
        <v>602.69000000000005</v>
      </c>
      <c r="K1533">
        <v>26</v>
      </c>
      <c r="L1533" s="5">
        <v>3826.07</v>
      </c>
      <c r="M1533" s="4">
        <v>0.57999999999999996</v>
      </c>
      <c r="N1533" s="4">
        <v>16.149999999999999</v>
      </c>
      <c r="O1533" s="4">
        <v>3.74</v>
      </c>
      <c r="P1533" s="4">
        <v>23.18</v>
      </c>
      <c r="Q1533" s="4">
        <v>6.35</v>
      </c>
    </row>
    <row r="1534" spans="1:17" x14ac:dyDescent="0.3">
      <c r="A1534" s="3">
        <v>45223</v>
      </c>
      <c r="B1534" s="11" t="str">
        <f t="shared" si="23"/>
        <v>Oct 2023</v>
      </c>
      <c r="C1534" t="s">
        <v>19</v>
      </c>
      <c r="D1534" t="s">
        <v>67</v>
      </c>
      <c r="E1534" t="s">
        <v>73</v>
      </c>
      <c r="F1534" t="s">
        <v>90</v>
      </c>
      <c r="G1534" t="str">
        <f>_xlfn.XLOOKUP(F1534,Product_Categories!A:A,Product_Categories!C:C,"Missing")</f>
        <v>Brand Monitoring</v>
      </c>
      <c r="H1534">
        <v>131141</v>
      </c>
      <c r="I1534">
        <v>10291</v>
      </c>
      <c r="J1534" s="5">
        <v>26400.27</v>
      </c>
      <c r="K1534">
        <v>2046</v>
      </c>
      <c r="L1534" s="5">
        <v>162064.47</v>
      </c>
      <c r="M1534" s="4">
        <v>7.85</v>
      </c>
      <c r="N1534" s="4">
        <v>19.88</v>
      </c>
      <c r="O1534" s="4">
        <v>2.57</v>
      </c>
      <c r="P1534">
        <v>12.9</v>
      </c>
      <c r="Q1534" s="4">
        <v>6.14</v>
      </c>
    </row>
    <row r="1535" spans="1:17" x14ac:dyDescent="0.3">
      <c r="A1535" s="3">
        <v>45223</v>
      </c>
      <c r="B1535" s="11" t="str">
        <f t="shared" si="23"/>
        <v>Oct 2023</v>
      </c>
      <c r="C1535" t="s">
        <v>108</v>
      </c>
      <c r="D1535" t="s">
        <v>60</v>
      </c>
      <c r="E1535" t="s">
        <v>74</v>
      </c>
      <c r="F1535" t="s">
        <v>91</v>
      </c>
      <c r="G1535" t="str">
        <f>_xlfn.XLOOKUP(F1535,Product_Categories!A:A,Product_Categories!C:C,"Missing")</f>
        <v>Affiliate</v>
      </c>
      <c r="H1535">
        <v>74487</v>
      </c>
      <c r="I1535">
        <v>3722</v>
      </c>
      <c r="J1535" s="5">
        <v>10125.57</v>
      </c>
      <c r="K1535">
        <v>441</v>
      </c>
      <c r="L1535" s="5">
        <v>61497.69</v>
      </c>
      <c r="M1535" s="4">
        <v>5</v>
      </c>
      <c r="N1535" s="4">
        <v>11.85</v>
      </c>
      <c r="O1535" s="4">
        <v>2.72</v>
      </c>
      <c r="P1535">
        <v>22.96</v>
      </c>
      <c r="Q1535" s="4">
        <v>6.07</v>
      </c>
    </row>
    <row r="1536" spans="1:17" x14ac:dyDescent="0.3">
      <c r="A1536" s="3">
        <v>45223</v>
      </c>
      <c r="B1536" s="11" t="str">
        <f t="shared" si="23"/>
        <v>Oct 2023</v>
      </c>
      <c r="C1536" t="s">
        <v>17</v>
      </c>
      <c r="D1536" t="s">
        <v>67</v>
      </c>
      <c r="E1536" t="s">
        <v>76</v>
      </c>
      <c r="F1536" t="s">
        <v>106</v>
      </c>
      <c r="G1536" t="str">
        <f>_xlfn.XLOOKUP(F1536,Product_Categories!A:A,Product_Categories!C:C,"Missing")</f>
        <v>Reporting</v>
      </c>
      <c r="H1536">
        <v>144404</v>
      </c>
      <c r="I1536">
        <v>7433</v>
      </c>
      <c r="J1536" s="5">
        <v>25659.599999999999</v>
      </c>
      <c r="K1536">
        <v>1594</v>
      </c>
      <c r="L1536" s="5">
        <v>144124</v>
      </c>
      <c r="M1536" s="4">
        <v>5.15</v>
      </c>
      <c r="N1536" s="4">
        <v>21.44</v>
      </c>
      <c r="O1536" s="4">
        <v>3.45</v>
      </c>
      <c r="P1536" s="4">
        <v>16.100000000000001</v>
      </c>
      <c r="Q1536" s="4">
        <v>5.62</v>
      </c>
    </row>
    <row r="1537" spans="1:17" x14ac:dyDescent="0.3">
      <c r="A1537" s="3">
        <v>45223</v>
      </c>
      <c r="B1537" s="11" t="str">
        <f t="shared" si="23"/>
        <v>Oct 2023</v>
      </c>
      <c r="C1537" t="s">
        <v>108</v>
      </c>
      <c r="D1537" t="s">
        <v>37</v>
      </c>
      <c r="E1537" t="s">
        <v>76</v>
      </c>
      <c r="F1537" t="s">
        <v>102</v>
      </c>
      <c r="G1537" t="str">
        <f>_xlfn.XLOOKUP(F1537,Product_Categories!A:A,Product_Categories!C:C,"Missing")</f>
        <v>Website Tools</v>
      </c>
      <c r="H1537">
        <v>132947</v>
      </c>
      <c r="I1537">
        <v>18821</v>
      </c>
      <c r="J1537" s="5">
        <v>19539.740000000002</v>
      </c>
      <c r="K1537">
        <v>1953</v>
      </c>
      <c r="L1537" s="5">
        <v>107670.76</v>
      </c>
      <c r="M1537" s="4">
        <v>14.16</v>
      </c>
      <c r="N1537" s="4">
        <v>10.38</v>
      </c>
      <c r="O1537" s="4">
        <v>1.04</v>
      </c>
      <c r="P1537">
        <v>10</v>
      </c>
      <c r="Q1537" s="4">
        <v>5.51</v>
      </c>
    </row>
    <row r="1538" spans="1:17" x14ac:dyDescent="0.3">
      <c r="A1538" s="3">
        <v>45223</v>
      </c>
      <c r="B1538" s="11" t="str">
        <f t="shared" ref="B1538:B1601" si="24">TEXT(A1538, "mmm yyyy")</f>
        <v>Oct 2023</v>
      </c>
      <c r="C1538" t="s">
        <v>21</v>
      </c>
      <c r="D1538" t="s">
        <v>25</v>
      </c>
      <c r="E1538" t="s">
        <v>74</v>
      </c>
      <c r="F1538" t="s">
        <v>104</v>
      </c>
      <c r="G1538" t="str">
        <f>_xlfn.XLOOKUP(F1538,Product_Categories!A:A,Product_Categories!C:C,"Missing")</f>
        <v>Surveys</v>
      </c>
      <c r="H1538">
        <v>89362</v>
      </c>
      <c r="I1538">
        <v>9672</v>
      </c>
      <c r="J1538" s="5">
        <v>30650.26</v>
      </c>
      <c r="K1538">
        <v>2029</v>
      </c>
      <c r="L1538" s="5">
        <v>155421.22</v>
      </c>
      <c r="M1538" s="4">
        <v>10.82</v>
      </c>
      <c r="N1538" s="4">
        <v>20.98</v>
      </c>
      <c r="O1538" s="4">
        <v>3.17</v>
      </c>
      <c r="P1538">
        <v>15.11</v>
      </c>
      <c r="Q1538" s="4">
        <v>5.07</v>
      </c>
    </row>
    <row r="1539" spans="1:17" x14ac:dyDescent="0.3">
      <c r="A1539" s="3">
        <v>45223</v>
      </c>
      <c r="B1539" s="11" t="str">
        <f t="shared" si="24"/>
        <v>Oct 2023</v>
      </c>
      <c r="C1539" t="s">
        <v>21</v>
      </c>
      <c r="D1539" t="s">
        <v>65</v>
      </c>
      <c r="E1539" t="s">
        <v>75</v>
      </c>
      <c r="F1539" t="s">
        <v>89</v>
      </c>
      <c r="G1539" t="str">
        <f>_xlfn.XLOOKUP(F1539,Product_Categories!A:A,Product_Categories!C:C,"Missing")</f>
        <v>Push Notifications</v>
      </c>
      <c r="H1539">
        <v>42616</v>
      </c>
      <c r="I1539">
        <v>389</v>
      </c>
      <c r="J1539" s="5">
        <v>219.66</v>
      </c>
      <c r="K1539">
        <v>17</v>
      </c>
      <c r="L1539" s="5">
        <v>1001.02</v>
      </c>
      <c r="M1539" s="4">
        <v>0.91</v>
      </c>
      <c r="N1539" s="4">
        <v>4.37</v>
      </c>
      <c r="O1539" s="4">
        <v>0.56000000000000005</v>
      </c>
      <c r="P1539">
        <v>12.92</v>
      </c>
      <c r="Q1539" s="4">
        <v>4.5599999999999996</v>
      </c>
    </row>
    <row r="1540" spans="1:17" x14ac:dyDescent="0.3">
      <c r="A1540" s="3">
        <v>45223</v>
      </c>
      <c r="B1540" s="11" t="str">
        <f t="shared" si="24"/>
        <v>Oct 2023</v>
      </c>
      <c r="C1540" t="s">
        <v>19</v>
      </c>
      <c r="D1540" t="s">
        <v>28</v>
      </c>
      <c r="E1540" t="s">
        <v>76</v>
      </c>
      <c r="F1540" t="s">
        <v>106</v>
      </c>
      <c r="G1540" t="str">
        <f>_xlfn.XLOOKUP(F1540,Product_Categories!A:A,Product_Categories!C:C,"Missing")</f>
        <v>Reporting</v>
      </c>
      <c r="H1540">
        <v>38923</v>
      </c>
      <c r="I1540">
        <v>887</v>
      </c>
      <c r="J1540" s="5">
        <v>2224.25</v>
      </c>
      <c r="K1540">
        <v>192</v>
      </c>
      <c r="L1540" s="5">
        <v>9768.49</v>
      </c>
      <c r="M1540" s="4">
        <v>2.2799999999999998</v>
      </c>
      <c r="N1540" s="4">
        <v>21.65</v>
      </c>
      <c r="O1540" s="4">
        <v>2.5099999999999998</v>
      </c>
      <c r="P1540">
        <v>11.58</v>
      </c>
      <c r="Q1540" s="4">
        <v>4.3899999999999997</v>
      </c>
    </row>
    <row r="1541" spans="1:17" x14ac:dyDescent="0.3">
      <c r="A1541" s="3">
        <v>45223</v>
      </c>
      <c r="B1541" s="11" t="str">
        <f t="shared" si="24"/>
        <v>Oct 2023</v>
      </c>
      <c r="C1541" t="s">
        <v>18</v>
      </c>
      <c r="D1541" t="s">
        <v>43</v>
      </c>
      <c r="E1541" t="s">
        <v>75</v>
      </c>
      <c r="F1541" t="s">
        <v>92</v>
      </c>
      <c r="G1541" t="str">
        <f>_xlfn.XLOOKUP(F1541,Product_Categories!A:A,Product_Categories!C:C,"Missing")</f>
        <v>Design</v>
      </c>
      <c r="H1541">
        <v>76311</v>
      </c>
      <c r="I1541">
        <v>2170</v>
      </c>
      <c r="J1541" s="5">
        <v>4149.95</v>
      </c>
      <c r="K1541">
        <v>239</v>
      </c>
      <c r="L1541" s="5">
        <v>17997.64</v>
      </c>
      <c r="M1541" s="4">
        <v>2.84</v>
      </c>
      <c r="N1541" s="4">
        <v>11.01</v>
      </c>
      <c r="O1541" s="4">
        <v>1.91</v>
      </c>
      <c r="P1541" s="4">
        <v>17.36</v>
      </c>
      <c r="Q1541" s="4">
        <v>4.34</v>
      </c>
    </row>
    <row r="1542" spans="1:17" x14ac:dyDescent="0.3">
      <c r="A1542" s="3">
        <v>45223</v>
      </c>
      <c r="B1542" s="11" t="str">
        <f t="shared" si="24"/>
        <v>Oct 2023</v>
      </c>
      <c r="C1542" t="s">
        <v>21</v>
      </c>
      <c r="D1542" t="s">
        <v>49</v>
      </c>
      <c r="E1542" t="s">
        <v>74</v>
      </c>
      <c r="F1542" t="s">
        <v>90</v>
      </c>
      <c r="G1542" t="str">
        <f>_xlfn.XLOOKUP(F1542,Product_Categories!A:A,Product_Categories!C:C,"Missing")</f>
        <v>Brand Monitoring</v>
      </c>
      <c r="H1542">
        <v>49437</v>
      </c>
      <c r="I1542">
        <v>4775</v>
      </c>
      <c r="J1542" s="5">
        <v>6302.33</v>
      </c>
      <c r="K1542">
        <v>816</v>
      </c>
      <c r="L1542" s="5">
        <v>26567.19</v>
      </c>
      <c r="M1542" s="4">
        <v>9.66</v>
      </c>
      <c r="N1542" s="4">
        <v>17.09</v>
      </c>
      <c r="O1542" s="4">
        <v>1.32</v>
      </c>
      <c r="P1542">
        <v>7.72</v>
      </c>
      <c r="Q1542" s="4">
        <v>4.22</v>
      </c>
    </row>
    <row r="1543" spans="1:17" x14ac:dyDescent="0.3">
      <c r="A1543" s="3">
        <v>45223</v>
      </c>
      <c r="B1543" s="11" t="str">
        <f t="shared" si="24"/>
        <v>Oct 2023</v>
      </c>
      <c r="C1543" t="s">
        <v>19</v>
      </c>
      <c r="D1543" t="s">
        <v>71</v>
      </c>
      <c r="E1543" t="s">
        <v>73</v>
      </c>
      <c r="F1543" t="s">
        <v>102</v>
      </c>
      <c r="G1543" t="str">
        <f>_xlfn.XLOOKUP(F1543,Product_Categories!A:A,Product_Categories!C:C,"Missing")</f>
        <v>Website Tools</v>
      </c>
      <c r="H1543">
        <v>15088</v>
      </c>
      <c r="I1543">
        <v>89</v>
      </c>
      <c r="J1543" s="5">
        <v>87.47</v>
      </c>
      <c r="K1543">
        <v>6</v>
      </c>
      <c r="L1543" s="5">
        <v>348.19</v>
      </c>
      <c r="M1543" s="4">
        <v>0.59</v>
      </c>
      <c r="N1543" s="4">
        <v>6.74</v>
      </c>
      <c r="O1543" s="4">
        <v>0.98</v>
      </c>
      <c r="P1543">
        <v>14.58</v>
      </c>
      <c r="Q1543" s="4">
        <v>3.98</v>
      </c>
    </row>
    <row r="1544" spans="1:17" x14ac:dyDescent="0.3">
      <c r="A1544" s="3">
        <v>45223</v>
      </c>
      <c r="B1544" s="11" t="str">
        <f t="shared" si="24"/>
        <v>Oct 2023</v>
      </c>
      <c r="C1544" t="s">
        <v>17</v>
      </c>
      <c r="D1544" t="s">
        <v>52</v>
      </c>
      <c r="E1544" t="s">
        <v>74</v>
      </c>
      <c r="F1544" t="s">
        <v>93</v>
      </c>
      <c r="G1544" t="str">
        <f>_xlfn.XLOOKUP(F1544,Product_Categories!A:A,Product_Categories!C:C,"Missing")</f>
        <v>Social Media</v>
      </c>
      <c r="H1544">
        <v>72832</v>
      </c>
      <c r="I1544">
        <v>8933</v>
      </c>
      <c r="J1544" s="5">
        <v>5600.77</v>
      </c>
      <c r="K1544">
        <v>1181</v>
      </c>
      <c r="L1544" s="5">
        <v>22152.33</v>
      </c>
      <c r="M1544" s="4">
        <v>12.27</v>
      </c>
      <c r="N1544" s="4">
        <v>13.22</v>
      </c>
      <c r="O1544" s="4">
        <v>0.63</v>
      </c>
      <c r="P1544" s="4">
        <v>4.74</v>
      </c>
      <c r="Q1544" s="4">
        <v>3.96</v>
      </c>
    </row>
    <row r="1545" spans="1:17" x14ac:dyDescent="0.3">
      <c r="A1545" s="3">
        <v>45223</v>
      </c>
      <c r="B1545" s="11" t="str">
        <f t="shared" si="24"/>
        <v>Oct 2023</v>
      </c>
      <c r="C1545" t="s">
        <v>19</v>
      </c>
      <c r="D1545" t="s">
        <v>40</v>
      </c>
      <c r="E1545" t="s">
        <v>74</v>
      </c>
      <c r="F1545" t="s">
        <v>105</v>
      </c>
      <c r="G1545" t="str">
        <f>_xlfn.XLOOKUP(F1545,Product_Categories!A:A,Product_Categories!C:C,"Missing")</f>
        <v>Storage</v>
      </c>
      <c r="H1545">
        <v>112677</v>
      </c>
      <c r="I1545">
        <v>6751</v>
      </c>
      <c r="J1545" s="5">
        <v>20230.64</v>
      </c>
      <c r="K1545">
        <v>1245</v>
      </c>
      <c r="L1545" s="5">
        <v>78350.7</v>
      </c>
      <c r="M1545" s="4">
        <v>5.99</v>
      </c>
      <c r="N1545" s="4">
        <v>18.440000000000001</v>
      </c>
      <c r="O1545" s="4">
        <v>3</v>
      </c>
      <c r="P1545">
        <v>16.25</v>
      </c>
      <c r="Q1545" s="4">
        <v>3.87</v>
      </c>
    </row>
    <row r="1546" spans="1:17" x14ac:dyDescent="0.3">
      <c r="A1546" s="3">
        <v>45223</v>
      </c>
      <c r="B1546" s="11" t="str">
        <f t="shared" si="24"/>
        <v>Oct 2023</v>
      </c>
      <c r="C1546" t="s">
        <v>107</v>
      </c>
      <c r="D1546" t="s">
        <v>52</v>
      </c>
      <c r="E1546" t="s">
        <v>75</v>
      </c>
      <c r="F1546" t="s">
        <v>99</v>
      </c>
      <c r="G1546" t="str">
        <f>_xlfn.XLOOKUP(F1546,Product_Categories!A:A,Product_Categories!C:C,"Missing")</f>
        <v>Planning</v>
      </c>
      <c r="H1546">
        <v>73738</v>
      </c>
      <c r="I1546">
        <v>3383</v>
      </c>
      <c r="J1546" s="5">
        <v>10218.27</v>
      </c>
      <c r="K1546">
        <v>229</v>
      </c>
      <c r="L1546" s="5">
        <v>38092.160000000003</v>
      </c>
      <c r="M1546" s="4">
        <v>4.59</v>
      </c>
      <c r="N1546" s="4">
        <v>6.77</v>
      </c>
      <c r="O1546" s="4">
        <v>3.02</v>
      </c>
      <c r="P1546">
        <v>44.62</v>
      </c>
      <c r="Q1546" s="4">
        <v>3.73</v>
      </c>
    </row>
    <row r="1547" spans="1:17" x14ac:dyDescent="0.3">
      <c r="A1547" s="3">
        <v>45223</v>
      </c>
      <c r="B1547" s="11" t="str">
        <f t="shared" si="24"/>
        <v>Oct 2023</v>
      </c>
      <c r="C1547" t="s">
        <v>108</v>
      </c>
      <c r="D1547" t="s">
        <v>24</v>
      </c>
      <c r="E1547" t="s">
        <v>75</v>
      </c>
      <c r="F1547" t="s">
        <v>78</v>
      </c>
      <c r="G1547" t="str">
        <f>_xlfn.XLOOKUP(F1547,Product_Categories!A:A,Product_Categories!C:C,"Missing")</f>
        <v>Audience Analytics</v>
      </c>
      <c r="H1547">
        <v>106704</v>
      </c>
      <c r="I1547">
        <v>2872</v>
      </c>
      <c r="J1547" s="5">
        <v>2731.06</v>
      </c>
      <c r="K1547">
        <v>146</v>
      </c>
      <c r="L1547" s="5">
        <v>10059.94</v>
      </c>
      <c r="M1547" s="4">
        <v>2.69</v>
      </c>
      <c r="N1547" s="4">
        <v>5.08</v>
      </c>
      <c r="O1547" s="4">
        <v>0.95</v>
      </c>
      <c r="P1547">
        <v>18.71</v>
      </c>
      <c r="Q1547" s="4">
        <v>3.68</v>
      </c>
    </row>
    <row r="1548" spans="1:17" x14ac:dyDescent="0.3">
      <c r="A1548" s="3">
        <v>45223</v>
      </c>
      <c r="B1548" s="11" t="str">
        <f t="shared" si="24"/>
        <v>Oct 2023</v>
      </c>
      <c r="C1548" t="s">
        <v>107</v>
      </c>
      <c r="D1548" t="s">
        <v>36</v>
      </c>
      <c r="E1548" t="s">
        <v>75</v>
      </c>
      <c r="F1548" t="s">
        <v>83</v>
      </c>
      <c r="G1548" t="str">
        <f>_xlfn.XLOOKUP(F1548,Product_Categories!A:A,Product_Categories!C:C,"Missing")</f>
        <v>UX</v>
      </c>
      <c r="H1548">
        <v>131988</v>
      </c>
      <c r="I1548">
        <v>4990</v>
      </c>
      <c r="J1548" s="5">
        <v>12056.05</v>
      </c>
      <c r="K1548">
        <v>311</v>
      </c>
      <c r="L1548" s="5">
        <v>42364.45</v>
      </c>
      <c r="M1548" s="4">
        <v>3.78</v>
      </c>
      <c r="N1548" s="4">
        <v>6.23</v>
      </c>
      <c r="O1548" s="4">
        <v>2.42</v>
      </c>
      <c r="P1548">
        <v>38.770000000000003</v>
      </c>
      <c r="Q1548" s="4">
        <v>3.51</v>
      </c>
    </row>
    <row r="1549" spans="1:17" x14ac:dyDescent="0.3">
      <c r="A1549" s="3">
        <v>45223</v>
      </c>
      <c r="B1549" s="11" t="str">
        <f t="shared" si="24"/>
        <v>Oct 2023</v>
      </c>
      <c r="C1549" t="s">
        <v>18</v>
      </c>
      <c r="D1549" t="s">
        <v>31</v>
      </c>
      <c r="E1549" t="s">
        <v>74</v>
      </c>
      <c r="F1549" t="s">
        <v>79</v>
      </c>
      <c r="G1549" t="str">
        <f>_xlfn.XLOOKUP(F1549,Product_Categories!A:A,Product_Categories!C:C,"Missing")</f>
        <v>Email Marketing</v>
      </c>
      <c r="H1549">
        <v>119409</v>
      </c>
      <c r="I1549">
        <v>4972</v>
      </c>
      <c r="J1549" s="5">
        <v>8658.67</v>
      </c>
      <c r="K1549">
        <v>656</v>
      </c>
      <c r="L1549" s="5">
        <v>30344.39</v>
      </c>
      <c r="M1549" s="4">
        <v>4.16</v>
      </c>
      <c r="N1549" s="4">
        <v>13.19</v>
      </c>
      <c r="O1549" s="4">
        <v>1.74</v>
      </c>
      <c r="P1549" s="4">
        <v>13.2</v>
      </c>
      <c r="Q1549" s="4">
        <v>3.5</v>
      </c>
    </row>
    <row r="1550" spans="1:17" x14ac:dyDescent="0.3">
      <c r="A1550" s="3">
        <v>45223</v>
      </c>
      <c r="B1550" s="11" t="str">
        <f t="shared" si="24"/>
        <v>Oct 2023</v>
      </c>
      <c r="C1550" t="s">
        <v>19</v>
      </c>
      <c r="D1550" t="s">
        <v>34</v>
      </c>
      <c r="E1550" t="s">
        <v>74</v>
      </c>
      <c r="F1550" t="s">
        <v>100</v>
      </c>
      <c r="G1550" t="str">
        <f>_xlfn.XLOOKUP(F1550,Product_Categories!A:A,Product_Categories!C:C,"Missing")</f>
        <v>Forms</v>
      </c>
      <c r="H1550">
        <v>53228</v>
      </c>
      <c r="I1550">
        <v>1006</v>
      </c>
      <c r="J1550" s="5">
        <v>4501.01</v>
      </c>
      <c r="K1550">
        <v>174</v>
      </c>
      <c r="L1550" s="5">
        <v>15720.96</v>
      </c>
      <c r="M1550" s="4">
        <v>1.89</v>
      </c>
      <c r="N1550" s="4">
        <v>17.3</v>
      </c>
      <c r="O1550" s="4">
        <v>4.47</v>
      </c>
      <c r="P1550">
        <v>25.87</v>
      </c>
      <c r="Q1550" s="4">
        <v>3.49</v>
      </c>
    </row>
    <row r="1551" spans="1:17" x14ac:dyDescent="0.3">
      <c r="A1551" s="3">
        <v>45223</v>
      </c>
      <c r="B1551" s="11" t="str">
        <f t="shared" si="24"/>
        <v>Oct 2023</v>
      </c>
      <c r="C1551" t="s">
        <v>17</v>
      </c>
      <c r="D1551" t="s">
        <v>55</v>
      </c>
      <c r="E1551" t="s">
        <v>76</v>
      </c>
      <c r="F1551" t="s">
        <v>95</v>
      </c>
      <c r="G1551" t="str">
        <f>_xlfn.XLOOKUP(F1551,Product_Categories!A:A,Product_Categories!C:C,"Missing")</f>
        <v>Analytics</v>
      </c>
      <c r="H1551">
        <v>14316</v>
      </c>
      <c r="I1551">
        <v>1953</v>
      </c>
      <c r="J1551" s="5">
        <v>5779.66</v>
      </c>
      <c r="K1551">
        <v>101</v>
      </c>
      <c r="L1551" s="5">
        <v>19014.990000000002</v>
      </c>
      <c r="M1551" s="4">
        <v>13.64</v>
      </c>
      <c r="N1551" s="4">
        <v>5.17</v>
      </c>
      <c r="O1551" s="4">
        <v>2.96</v>
      </c>
      <c r="P1551" s="4">
        <v>57.22</v>
      </c>
      <c r="Q1551" s="4">
        <v>3.29</v>
      </c>
    </row>
    <row r="1552" spans="1:17" x14ac:dyDescent="0.3">
      <c r="A1552" s="3">
        <v>45223</v>
      </c>
      <c r="B1552" s="11" t="str">
        <f t="shared" si="24"/>
        <v>Oct 2023</v>
      </c>
      <c r="C1552" t="s">
        <v>19</v>
      </c>
      <c r="D1552" t="s">
        <v>26</v>
      </c>
      <c r="E1552" t="s">
        <v>73</v>
      </c>
      <c r="F1552" t="s">
        <v>91</v>
      </c>
      <c r="G1552" t="str">
        <f>_xlfn.XLOOKUP(F1552,Product_Categories!A:A,Product_Categories!C:C,"Missing")</f>
        <v>Affiliate</v>
      </c>
      <c r="H1552">
        <v>33915</v>
      </c>
      <c r="I1552">
        <v>3973</v>
      </c>
      <c r="J1552" s="5">
        <v>13424.53</v>
      </c>
      <c r="K1552">
        <v>391</v>
      </c>
      <c r="L1552" s="5">
        <v>43567.8</v>
      </c>
      <c r="M1552" s="4">
        <v>11.71</v>
      </c>
      <c r="N1552" s="4">
        <v>9.84</v>
      </c>
      <c r="O1552" s="4">
        <v>3.38</v>
      </c>
      <c r="P1552">
        <v>34.33</v>
      </c>
      <c r="Q1552" s="4">
        <v>3.25</v>
      </c>
    </row>
    <row r="1553" spans="1:17" x14ac:dyDescent="0.3">
      <c r="A1553" s="3">
        <v>45223</v>
      </c>
      <c r="B1553" s="11" t="str">
        <f t="shared" si="24"/>
        <v>Oct 2023</v>
      </c>
      <c r="C1553" t="s">
        <v>17</v>
      </c>
      <c r="D1553" t="s">
        <v>32</v>
      </c>
      <c r="E1553" t="s">
        <v>76</v>
      </c>
      <c r="F1553" t="s">
        <v>96</v>
      </c>
      <c r="G1553" t="str">
        <f>_xlfn.XLOOKUP(F1553,Product_Categories!A:A,Product_Categories!C:C,"Missing")</f>
        <v>Growth Tools</v>
      </c>
      <c r="H1553">
        <v>88867</v>
      </c>
      <c r="I1553">
        <v>7396</v>
      </c>
      <c r="J1553" s="5">
        <v>26935.97</v>
      </c>
      <c r="K1553">
        <v>669</v>
      </c>
      <c r="L1553" s="5">
        <v>84995.66</v>
      </c>
      <c r="M1553" s="4">
        <v>8.32</v>
      </c>
      <c r="N1553" s="4">
        <v>9.0500000000000007</v>
      </c>
      <c r="O1553" s="4">
        <v>3.64</v>
      </c>
      <c r="P1553" s="4">
        <v>40.26</v>
      </c>
      <c r="Q1553" s="4">
        <v>3.16</v>
      </c>
    </row>
    <row r="1554" spans="1:17" x14ac:dyDescent="0.3">
      <c r="A1554" s="3">
        <v>45223</v>
      </c>
      <c r="B1554" s="11" t="str">
        <f t="shared" si="24"/>
        <v>Oct 2023</v>
      </c>
      <c r="C1554" t="s">
        <v>19</v>
      </c>
      <c r="D1554" t="s">
        <v>36</v>
      </c>
      <c r="E1554" t="s">
        <v>74</v>
      </c>
      <c r="F1554" t="s">
        <v>80</v>
      </c>
      <c r="G1554" t="str">
        <f>_xlfn.XLOOKUP(F1554,Product_Categories!A:A,Product_Categories!C:C,"Missing")</f>
        <v>Feedback</v>
      </c>
      <c r="H1554">
        <v>129964</v>
      </c>
      <c r="I1554">
        <v>9746</v>
      </c>
      <c r="J1554" s="5">
        <v>9318.27</v>
      </c>
      <c r="K1554">
        <v>1003</v>
      </c>
      <c r="L1554" s="5">
        <v>27677.040000000001</v>
      </c>
      <c r="M1554" s="4">
        <v>7.5</v>
      </c>
      <c r="N1554" s="4">
        <v>10.29</v>
      </c>
      <c r="O1554" s="4">
        <v>0.96</v>
      </c>
      <c r="P1554">
        <v>9.2899999999999991</v>
      </c>
      <c r="Q1554" s="4">
        <v>2.97</v>
      </c>
    </row>
    <row r="1555" spans="1:17" x14ac:dyDescent="0.3">
      <c r="A1555" s="3">
        <v>45223</v>
      </c>
      <c r="B1555" s="11" t="str">
        <f t="shared" si="24"/>
        <v>Oct 2023</v>
      </c>
      <c r="C1555" t="s">
        <v>17</v>
      </c>
      <c r="D1555" t="s">
        <v>47</v>
      </c>
      <c r="E1555" t="s">
        <v>75</v>
      </c>
      <c r="F1555" t="s">
        <v>93</v>
      </c>
      <c r="G1555" t="str">
        <f>_xlfn.XLOOKUP(F1555,Product_Categories!A:A,Product_Categories!C:C,"Missing")</f>
        <v>Social Media</v>
      </c>
      <c r="H1555">
        <v>98275</v>
      </c>
      <c r="I1555">
        <v>13442</v>
      </c>
      <c r="J1555" s="5">
        <v>47284.12</v>
      </c>
      <c r="K1555">
        <v>2130</v>
      </c>
      <c r="L1555" s="5">
        <v>135656.35999999999</v>
      </c>
      <c r="M1555" s="4">
        <v>13.68</v>
      </c>
      <c r="N1555" s="4">
        <v>15.85</v>
      </c>
      <c r="O1555" s="4">
        <v>3.52</v>
      </c>
      <c r="P1555" s="4">
        <v>22.2</v>
      </c>
      <c r="Q1555" s="4">
        <v>2.87</v>
      </c>
    </row>
    <row r="1556" spans="1:17" x14ac:dyDescent="0.3">
      <c r="A1556" s="3">
        <v>45223</v>
      </c>
      <c r="B1556" s="11" t="str">
        <f t="shared" si="24"/>
        <v>Oct 2023</v>
      </c>
      <c r="C1556" t="s">
        <v>21</v>
      </c>
      <c r="D1556" t="s">
        <v>33</v>
      </c>
      <c r="E1556" t="s">
        <v>73</v>
      </c>
      <c r="F1556" t="s">
        <v>105</v>
      </c>
      <c r="G1556" t="str">
        <f>_xlfn.XLOOKUP(F1556,Product_Categories!A:A,Product_Categories!C:C,"Missing")</f>
        <v>Storage</v>
      </c>
      <c r="H1556">
        <v>132036</v>
      </c>
      <c r="I1556">
        <v>12378</v>
      </c>
      <c r="J1556" s="5">
        <v>50205.86</v>
      </c>
      <c r="K1556">
        <v>1853</v>
      </c>
      <c r="L1556" s="5">
        <v>140140.23000000001</v>
      </c>
      <c r="M1556" s="4">
        <v>9.3699999999999992</v>
      </c>
      <c r="N1556" s="4">
        <v>14.97</v>
      </c>
      <c r="O1556" s="4">
        <v>4.0599999999999996</v>
      </c>
      <c r="P1556">
        <v>27.09</v>
      </c>
      <c r="Q1556" s="4">
        <v>2.79</v>
      </c>
    </row>
    <row r="1557" spans="1:17" x14ac:dyDescent="0.3">
      <c r="A1557" s="3">
        <v>45223</v>
      </c>
      <c r="B1557" s="11" t="str">
        <f t="shared" si="24"/>
        <v>Oct 2023</v>
      </c>
      <c r="C1557" t="s">
        <v>17</v>
      </c>
      <c r="D1557" t="s">
        <v>28</v>
      </c>
      <c r="E1557" t="s">
        <v>73</v>
      </c>
      <c r="F1557" t="s">
        <v>102</v>
      </c>
      <c r="G1557" t="str">
        <f>_xlfn.XLOOKUP(F1557,Product_Categories!A:A,Product_Categories!C:C,"Missing")</f>
        <v>Website Tools</v>
      </c>
      <c r="H1557">
        <v>32434</v>
      </c>
      <c r="I1557">
        <v>1392</v>
      </c>
      <c r="J1557" s="5">
        <v>939.13</v>
      </c>
      <c r="K1557">
        <v>49</v>
      </c>
      <c r="L1557" s="5">
        <v>2583.54</v>
      </c>
      <c r="M1557" s="4">
        <v>4.29</v>
      </c>
      <c r="N1557" s="4">
        <v>3.52</v>
      </c>
      <c r="O1557" s="4">
        <v>0.67</v>
      </c>
      <c r="P1557" s="4">
        <v>19.170000000000002</v>
      </c>
      <c r="Q1557" s="4">
        <v>2.75</v>
      </c>
    </row>
    <row r="1558" spans="1:17" x14ac:dyDescent="0.3">
      <c r="A1558" s="3">
        <v>45223</v>
      </c>
      <c r="B1558" s="11" t="str">
        <f t="shared" si="24"/>
        <v>Oct 2023</v>
      </c>
      <c r="C1558" t="s">
        <v>19</v>
      </c>
      <c r="D1558" t="s">
        <v>27</v>
      </c>
      <c r="E1558" t="s">
        <v>74</v>
      </c>
      <c r="F1558" t="s">
        <v>81</v>
      </c>
      <c r="G1558" t="str">
        <f>_xlfn.XLOOKUP(F1558,Product_Categories!A:A,Product_Categories!C:C,"Missing")</f>
        <v>Lead Management</v>
      </c>
      <c r="H1558">
        <v>92646</v>
      </c>
      <c r="I1558">
        <v>12963</v>
      </c>
      <c r="J1558" s="5">
        <v>38472.04</v>
      </c>
      <c r="K1558">
        <v>595</v>
      </c>
      <c r="L1558" s="5">
        <v>105656.38</v>
      </c>
      <c r="M1558" s="4">
        <v>13.99</v>
      </c>
      <c r="N1558" s="4">
        <v>4.59</v>
      </c>
      <c r="O1558" s="4">
        <v>2.97</v>
      </c>
      <c r="P1558">
        <v>64.66</v>
      </c>
      <c r="Q1558" s="4">
        <v>2.75</v>
      </c>
    </row>
    <row r="1559" spans="1:17" x14ac:dyDescent="0.3">
      <c r="A1559" s="3">
        <v>45223</v>
      </c>
      <c r="B1559" s="11" t="str">
        <f t="shared" si="24"/>
        <v>Oct 2023</v>
      </c>
      <c r="C1559" t="s">
        <v>21</v>
      </c>
      <c r="D1559" t="s">
        <v>45</v>
      </c>
      <c r="E1559" t="s">
        <v>74</v>
      </c>
      <c r="F1559" t="s">
        <v>100</v>
      </c>
      <c r="G1559" t="str">
        <f>_xlfn.XLOOKUP(F1559,Product_Categories!A:A,Product_Categories!C:C,"Missing")</f>
        <v>Forms</v>
      </c>
      <c r="H1559">
        <v>116711</v>
      </c>
      <c r="I1559">
        <v>3201</v>
      </c>
      <c r="J1559" s="5">
        <v>6040.28</v>
      </c>
      <c r="K1559">
        <v>108</v>
      </c>
      <c r="L1559" s="5">
        <v>16397.27</v>
      </c>
      <c r="M1559" s="4">
        <v>2.74</v>
      </c>
      <c r="N1559" s="4">
        <v>3.37</v>
      </c>
      <c r="O1559" s="4">
        <v>1.89</v>
      </c>
      <c r="P1559">
        <v>55.93</v>
      </c>
      <c r="Q1559" s="4">
        <v>2.71</v>
      </c>
    </row>
    <row r="1560" spans="1:17" x14ac:dyDescent="0.3">
      <c r="A1560" s="3">
        <v>45223</v>
      </c>
      <c r="B1560" s="11" t="str">
        <f t="shared" si="24"/>
        <v>Oct 2023</v>
      </c>
      <c r="C1560" t="s">
        <v>17</v>
      </c>
      <c r="D1560" t="s">
        <v>67</v>
      </c>
      <c r="E1560" t="s">
        <v>76</v>
      </c>
      <c r="F1560" t="s">
        <v>90</v>
      </c>
      <c r="G1560" t="str">
        <f>_xlfn.XLOOKUP(F1560,Product_Categories!A:A,Product_Categories!C:C,"Missing")</f>
        <v>Brand Monitoring</v>
      </c>
      <c r="H1560">
        <v>129902</v>
      </c>
      <c r="I1560">
        <v>3130</v>
      </c>
      <c r="J1560" s="5">
        <v>10568.5</v>
      </c>
      <c r="K1560">
        <v>580</v>
      </c>
      <c r="L1560" s="5">
        <v>27048.14</v>
      </c>
      <c r="M1560" s="4">
        <v>2.41</v>
      </c>
      <c r="N1560" s="4">
        <v>18.53</v>
      </c>
      <c r="O1560" s="4">
        <v>3.38</v>
      </c>
      <c r="P1560" s="4">
        <v>18.22</v>
      </c>
      <c r="Q1560" s="4">
        <v>2.56</v>
      </c>
    </row>
    <row r="1561" spans="1:17" x14ac:dyDescent="0.3">
      <c r="A1561" s="3">
        <v>45223</v>
      </c>
      <c r="B1561" s="11" t="str">
        <f t="shared" si="24"/>
        <v>Oct 2023</v>
      </c>
      <c r="C1561" t="s">
        <v>107</v>
      </c>
      <c r="D1561" t="s">
        <v>25</v>
      </c>
      <c r="E1561" t="s">
        <v>73</v>
      </c>
      <c r="F1561" t="s">
        <v>80</v>
      </c>
      <c r="G1561" t="str">
        <f>_xlfn.XLOOKUP(F1561,Product_Categories!A:A,Product_Categories!C:C,"Missing")</f>
        <v>Feedback</v>
      </c>
      <c r="H1561">
        <v>56136</v>
      </c>
      <c r="I1561">
        <v>1480</v>
      </c>
      <c r="J1561" s="5">
        <v>5552.25</v>
      </c>
      <c r="K1561">
        <v>107</v>
      </c>
      <c r="L1561" s="5">
        <v>13013.42</v>
      </c>
      <c r="M1561" s="4">
        <v>2.64</v>
      </c>
      <c r="N1561" s="4">
        <v>7.23</v>
      </c>
      <c r="O1561" s="4">
        <v>3.75</v>
      </c>
      <c r="P1561">
        <v>51.89</v>
      </c>
      <c r="Q1561" s="4">
        <v>2.34</v>
      </c>
    </row>
    <row r="1562" spans="1:17" x14ac:dyDescent="0.3">
      <c r="A1562" s="3">
        <v>45223</v>
      </c>
      <c r="B1562" s="11" t="str">
        <f t="shared" si="24"/>
        <v>Oct 2023</v>
      </c>
      <c r="C1562" t="s">
        <v>107</v>
      </c>
      <c r="D1562" t="s">
        <v>25</v>
      </c>
      <c r="E1562" t="s">
        <v>76</v>
      </c>
      <c r="F1562" t="s">
        <v>78</v>
      </c>
      <c r="G1562" t="str">
        <f>_xlfn.XLOOKUP(F1562,Product_Categories!A:A,Product_Categories!C:C,"Missing")</f>
        <v>Audience Analytics</v>
      </c>
      <c r="H1562">
        <v>87902</v>
      </c>
      <c r="I1562">
        <v>7264</v>
      </c>
      <c r="J1562" s="5">
        <v>32541.27</v>
      </c>
      <c r="K1562">
        <v>414</v>
      </c>
      <c r="L1562" s="5">
        <v>71677.539999999994</v>
      </c>
      <c r="M1562" s="4">
        <v>8.26</v>
      </c>
      <c r="N1562" s="4">
        <v>5.7</v>
      </c>
      <c r="O1562" s="4">
        <v>4.4800000000000004</v>
      </c>
      <c r="P1562">
        <v>78.599999999999994</v>
      </c>
      <c r="Q1562" s="4">
        <v>2.2000000000000002</v>
      </c>
    </row>
    <row r="1563" spans="1:17" x14ac:dyDescent="0.3">
      <c r="A1563" s="3">
        <v>45223</v>
      </c>
      <c r="B1563" s="11" t="str">
        <f t="shared" si="24"/>
        <v>Oct 2023</v>
      </c>
      <c r="C1563" t="s">
        <v>107</v>
      </c>
      <c r="D1563" t="s">
        <v>56</v>
      </c>
      <c r="E1563" t="s">
        <v>76</v>
      </c>
      <c r="F1563" t="s">
        <v>85</v>
      </c>
      <c r="G1563" t="str">
        <f>_xlfn.XLOOKUP(F1563,Product_Categories!A:A,Product_Categories!C:C,"Missing")</f>
        <v>Budgeting</v>
      </c>
      <c r="H1563">
        <v>59379</v>
      </c>
      <c r="I1563">
        <v>1748</v>
      </c>
      <c r="J1563" s="5">
        <v>1626.29</v>
      </c>
      <c r="K1563">
        <v>239</v>
      </c>
      <c r="L1563" s="5">
        <v>3474.99</v>
      </c>
      <c r="M1563" s="4">
        <v>2.94</v>
      </c>
      <c r="N1563" s="4">
        <v>13.67</v>
      </c>
      <c r="O1563" s="4">
        <v>0.93</v>
      </c>
      <c r="P1563">
        <v>6.8</v>
      </c>
      <c r="Q1563" s="4">
        <v>2.14</v>
      </c>
    </row>
    <row r="1564" spans="1:17" x14ac:dyDescent="0.3">
      <c r="A1564" s="3">
        <v>45223</v>
      </c>
      <c r="B1564" s="11" t="str">
        <f t="shared" si="24"/>
        <v>Oct 2023</v>
      </c>
      <c r="C1564" t="s">
        <v>18</v>
      </c>
      <c r="D1564" t="s">
        <v>41</v>
      </c>
      <c r="E1564" t="s">
        <v>75</v>
      </c>
      <c r="F1564" t="s">
        <v>86</v>
      </c>
      <c r="G1564" t="str">
        <f>_xlfn.XLOOKUP(F1564,Product_Categories!A:A,Product_Categories!C:C,"Missing")</f>
        <v>Website Tools</v>
      </c>
      <c r="H1564">
        <v>2386</v>
      </c>
      <c r="I1564">
        <v>104</v>
      </c>
      <c r="J1564" s="5">
        <v>453.92</v>
      </c>
      <c r="K1564">
        <v>6</v>
      </c>
      <c r="L1564" s="5">
        <v>951.17</v>
      </c>
      <c r="M1564" s="4">
        <v>4.3600000000000003</v>
      </c>
      <c r="N1564" s="4">
        <v>5.77</v>
      </c>
      <c r="O1564" s="4">
        <v>4.3600000000000003</v>
      </c>
      <c r="P1564" s="4">
        <v>75.650000000000006</v>
      </c>
      <c r="Q1564" s="4">
        <v>2.1</v>
      </c>
    </row>
    <row r="1565" spans="1:17" x14ac:dyDescent="0.3">
      <c r="A1565" s="3">
        <v>45223</v>
      </c>
      <c r="B1565" s="11" t="str">
        <f t="shared" si="24"/>
        <v>Oct 2023</v>
      </c>
      <c r="C1565" t="s">
        <v>17</v>
      </c>
      <c r="D1565" t="s">
        <v>64</v>
      </c>
      <c r="E1565" t="s">
        <v>75</v>
      </c>
      <c r="F1565" t="s">
        <v>104</v>
      </c>
      <c r="G1565" t="str">
        <f>_xlfn.XLOOKUP(F1565,Product_Categories!A:A,Product_Categories!C:C,"Missing")</f>
        <v>Surveys</v>
      </c>
      <c r="H1565">
        <v>5520</v>
      </c>
      <c r="I1565">
        <v>600</v>
      </c>
      <c r="J1565" s="5">
        <v>910.66</v>
      </c>
      <c r="K1565">
        <v>65</v>
      </c>
      <c r="L1565" s="5">
        <v>1869.91</v>
      </c>
      <c r="M1565" s="4">
        <v>10.87</v>
      </c>
      <c r="N1565" s="4">
        <v>10.83</v>
      </c>
      <c r="O1565" s="4">
        <v>1.52</v>
      </c>
      <c r="P1565" s="4">
        <v>14.01</v>
      </c>
      <c r="Q1565" s="4">
        <v>2.0499999999999998</v>
      </c>
    </row>
    <row r="1566" spans="1:17" x14ac:dyDescent="0.3">
      <c r="A1566" s="3">
        <v>45223</v>
      </c>
      <c r="B1566" s="11" t="str">
        <f t="shared" si="24"/>
        <v>Oct 2023</v>
      </c>
      <c r="C1566" t="s">
        <v>21</v>
      </c>
      <c r="D1566" t="s">
        <v>69</v>
      </c>
      <c r="E1566" t="s">
        <v>76</v>
      </c>
      <c r="F1566" t="s">
        <v>92</v>
      </c>
      <c r="G1566" t="str">
        <f>_xlfn.XLOOKUP(F1566,Product_Categories!A:A,Product_Categories!C:C,"Missing")</f>
        <v>Design</v>
      </c>
      <c r="H1566">
        <v>109999</v>
      </c>
      <c r="I1566">
        <v>5728</v>
      </c>
      <c r="J1566" s="5">
        <v>21821.759999999998</v>
      </c>
      <c r="K1566">
        <v>451</v>
      </c>
      <c r="L1566" s="5">
        <v>43759.32</v>
      </c>
      <c r="M1566" s="4">
        <v>5.21</v>
      </c>
      <c r="N1566" s="4">
        <v>7.87</v>
      </c>
      <c r="O1566" s="4">
        <v>3.81</v>
      </c>
      <c r="P1566">
        <v>48.39</v>
      </c>
      <c r="Q1566" s="4">
        <v>2.0099999999999998</v>
      </c>
    </row>
    <row r="1567" spans="1:17" x14ac:dyDescent="0.3">
      <c r="A1567" s="3">
        <v>45223</v>
      </c>
      <c r="B1567" s="11" t="str">
        <f t="shared" si="24"/>
        <v>Oct 2023</v>
      </c>
      <c r="C1567" t="s">
        <v>107</v>
      </c>
      <c r="D1567" t="s">
        <v>50</v>
      </c>
      <c r="E1567" t="s">
        <v>74</v>
      </c>
      <c r="F1567" t="s">
        <v>90</v>
      </c>
      <c r="G1567" t="str">
        <f>_xlfn.XLOOKUP(F1567,Product_Categories!A:A,Product_Categories!C:C,"Missing")</f>
        <v>Brand Monitoring</v>
      </c>
      <c r="H1567">
        <v>71503</v>
      </c>
      <c r="I1567">
        <v>5932</v>
      </c>
      <c r="J1567" s="5">
        <v>22303.14</v>
      </c>
      <c r="K1567">
        <v>603</v>
      </c>
      <c r="L1567" s="5">
        <v>44480.74</v>
      </c>
      <c r="M1567" s="4">
        <v>8.3000000000000007</v>
      </c>
      <c r="N1567" s="4">
        <v>10.17</v>
      </c>
      <c r="O1567" s="4">
        <v>3.76</v>
      </c>
      <c r="P1567">
        <v>36.99</v>
      </c>
      <c r="Q1567" s="4">
        <v>1.99</v>
      </c>
    </row>
    <row r="1568" spans="1:17" x14ac:dyDescent="0.3">
      <c r="A1568" s="3">
        <v>45223</v>
      </c>
      <c r="B1568" s="11" t="str">
        <f t="shared" si="24"/>
        <v>Oct 2023</v>
      </c>
      <c r="C1568" t="s">
        <v>108</v>
      </c>
      <c r="D1568" t="s">
        <v>33</v>
      </c>
      <c r="E1568" t="s">
        <v>74</v>
      </c>
      <c r="F1568" t="s">
        <v>105</v>
      </c>
      <c r="G1568" t="str">
        <f>_xlfn.XLOOKUP(F1568,Product_Categories!A:A,Product_Categories!C:C,"Missing")</f>
        <v>Storage</v>
      </c>
      <c r="H1568">
        <v>5295</v>
      </c>
      <c r="I1568">
        <v>195</v>
      </c>
      <c r="J1568" s="5">
        <v>342.47</v>
      </c>
      <c r="K1568">
        <v>9</v>
      </c>
      <c r="L1568" s="5">
        <v>680.74</v>
      </c>
      <c r="M1568" s="4">
        <v>3.68</v>
      </c>
      <c r="N1568" s="4">
        <v>4.62</v>
      </c>
      <c r="O1568" s="4">
        <v>1.76</v>
      </c>
      <c r="P1568">
        <v>38.049999999999997</v>
      </c>
      <c r="Q1568" s="4">
        <v>1.99</v>
      </c>
    </row>
    <row r="1569" spans="1:17" x14ac:dyDescent="0.3">
      <c r="A1569" s="3">
        <v>45223</v>
      </c>
      <c r="B1569" s="11" t="str">
        <f t="shared" si="24"/>
        <v>Oct 2023</v>
      </c>
      <c r="C1569" t="s">
        <v>17</v>
      </c>
      <c r="D1569" t="s">
        <v>28</v>
      </c>
      <c r="E1569" t="s">
        <v>73</v>
      </c>
      <c r="F1569" t="s">
        <v>82</v>
      </c>
      <c r="G1569" t="str">
        <f>_xlfn.XLOOKUP(F1569,Product_Categories!A:A,Product_Categories!C:C,"Missing")</f>
        <v>Mobile Ads</v>
      </c>
      <c r="H1569">
        <v>8811</v>
      </c>
      <c r="I1569">
        <v>626</v>
      </c>
      <c r="J1569" s="5">
        <v>2265.63</v>
      </c>
      <c r="K1569">
        <v>42</v>
      </c>
      <c r="L1569" s="5">
        <v>4421.58</v>
      </c>
      <c r="M1569" s="4">
        <v>7.1</v>
      </c>
      <c r="N1569" s="4">
        <v>6.71</v>
      </c>
      <c r="O1569" s="4">
        <v>3.62</v>
      </c>
      <c r="P1569" s="4">
        <v>53.94</v>
      </c>
      <c r="Q1569" s="4">
        <v>1.95</v>
      </c>
    </row>
    <row r="1570" spans="1:17" x14ac:dyDescent="0.3">
      <c r="A1570" s="3">
        <v>45223</v>
      </c>
      <c r="B1570" s="11" t="str">
        <f t="shared" si="24"/>
        <v>Oct 2023</v>
      </c>
      <c r="C1570" t="s">
        <v>108</v>
      </c>
      <c r="D1570" t="s">
        <v>38</v>
      </c>
      <c r="E1570" t="s">
        <v>74</v>
      </c>
      <c r="F1570" t="s">
        <v>101</v>
      </c>
      <c r="G1570" t="str">
        <f>_xlfn.XLOOKUP(F1570,Product_Categories!A:A,Product_Categories!C:C,"Missing")</f>
        <v>Conversion</v>
      </c>
      <c r="H1570">
        <v>73396</v>
      </c>
      <c r="I1570">
        <v>8479</v>
      </c>
      <c r="J1570" s="5">
        <v>23872.799999999999</v>
      </c>
      <c r="K1570">
        <v>843</v>
      </c>
      <c r="L1570" s="5">
        <v>44183.92</v>
      </c>
      <c r="M1570" s="4">
        <v>11.55</v>
      </c>
      <c r="N1570" s="4">
        <v>9.94</v>
      </c>
      <c r="O1570" s="4">
        <v>2.82</v>
      </c>
      <c r="P1570">
        <v>28.32</v>
      </c>
      <c r="Q1570" s="4">
        <v>1.85</v>
      </c>
    </row>
    <row r="1571" spans="1:17" x14ac:dyDescent="0.3">
      <c r="A1571" s="3">
        <v>45223</v>
      </c>
      <c r="B1571" s="11" t="str">
        <f t="shared" si="24"/>
        <v>Oct 2023</v>
      </c>
      <c r="C1571" t="s">
        <v>21</v>
      </c>
      <c r="D1571" t="s">
        <v>38</v>
      </c>
      <c r="E1571" t="s">
        <v>75</v>
      </c>
      <c r="F1571" t="s">
        <v>83</v>
      </c>
      <c r="G1571" t="str">
        <f>_xlfn.XLOOKUP(F1571,Product_Categories!A:A,Product_Categories!C:C,"Missing")</f>
        <v>UX</v>
      </c>
      <c r="H1571">
        <v>62607</v>
      </c>
      <c r="I1571">
        <v>2298</v>
      </c>
      <c r="J1571" s="5">
        <v>6918.5</v>
      </c>
      <c r="K1571">
        <v>113</v>
      </c>
      <c r="L1571" s="5">
        <v>12638.74</v>
      </c>
      <c r="M1571" s="4">
        <v>3.67</v>
      </c>
      <c r="N1571" s="4">
        <v>4.92</v>
      </c>
      <c r="O1571" s="4">
        <v>3.01</v>
      </c>
      <c r="P1571">
        <v>61.23</v>
      </c>
      <c r="Q1571" s="4">
        <v>1.83</v>
      </c>
    </row>
    <row r="1572" spans="1:17" x14ac:dyDescent="0.3">
      <c r="A1572" s="3">
        <v>45223</v>
      </c>
      <c r="B1572" s="11" t="str">
        <f t="shared" si="24"/>
        <v>Oct 2023</v>
      </c>
      <c r="C1572" t="s">
        <v>21</v>
      </c>
      <c r="D1572" t="s">
        <v>32</v>
      </c>
      <c r="E1572" t="s">
        <v>76</v>
      </c>
      <c r="F1572" t="s">
        <v>100</v>
      </c>
      <c r="G1572" t="str">
        <f>_xlfn.XLOOKUP(F1572,Product_Categories!A:A,Product_Categories!C:C,"Missing")</f>
        <v>Forms</v>
      </c>
      <c r="H1572">
        <v>141919</v>
      </c>
      <c r="I1572">
        <v>2433</v>
      </c>
      <c r="J1572" s="5">
        <v>7945.88</v>
      </c>
      <c r="K1572">
        <v>297</v>
      </c>
      <c r="L1572" s="5">
        <v>12660.35</v>
      </c>
      <c r="M1572" s="4">
        <v>1.71</v>
      </c>
      <c r="N1572" s="4">
        <v>12.21</v>
      </c>
      <c r="O1572" s="4">
        <v>3.27</v>
      </c>
      <c r="P1572">
        <v>26.75</v>
      </c>
      <c r="Q1572" s="4">
        <v>1.59</v>
      </c>
    </row>
    <row r="1573" spans="1:17" x14ac:dyDescent="0.3">
      <c r="A1573" s="3">
        <v>45223</v>
      </c>
      <c r="B1573" s="11" t="str">
        <f t="shared" si="24"/>
        <v>Oct 2023</v>
      </c>
      <c r="C1573" t="s">
        <v>17</v>
      </c>
      <c r="D1573" t="s">
        <v>64</v>
      </c>
      <c r="E1573" t="s">
        <v>73</v>
      </c>
      <c r="F1573" t="s">
        <v>88</v>
      </c>
      <c r="G1573" t="str">
        <f>_xlfn.XLOOKUP(F1573,Product_Categories!A:A,Product_Categories!C:C,"Missing")</f>
        <v>CRM</v>
      </c>
      <c r="H1573">
        <v>120201</v>
      </c>
      <c r="I1573">
        <v>2145</v>
      </c>
      <c r="J1573" s="5">
        <v>5146.4399999999996</v>
      </c>
      <c r="K1573">
        <v>95</v>
      </c>
      <c r="L1573" s="5">
        <v>8024.73</v>
      </c>
      <c r="M1573" s="4">
        <v>1.78</v>
      </c>
      <c r="N1573" s="4">
        <v>4.43</v>
      </c>
      <c r="O1573" s="4">
        <v>2.4</v>
      </c>
      <c r="P1573" s="4">
        <v>54.17</v>
      </c>
      <c r="Q1573" s="4">
        <v>1.56</v>
      </c>
    </row>
    <row r="1574" spans="1:17" x14ac:dyDescent="0.3">
      <c r="A1574" s="3">
        <v>45223</v>
      </c>
      <c r="B1574" s="11" t="str">
        <f t="shared" si="24"/>
        <v>Oct 2023</v>
      </c>
      <c r="C1574" t="s">
        <v>19</v>
      </c>
      <c r="D1574" t="s">
        <v>29</v>
      </c>
      <c r="E1574" t="s">
        <v>74</v>
      </c>
      <c r="F1574" t="s">
        <v>77</v>
      </c>
      <c r="G1574" t="str">
        <f>_xlfn.XLOOKUP(F1574,Product_Categories!A:A,Product_Categories!C:C,"Missing")</f>
        <v>SEO</v>
      </c>
      <c r="H1574">
        <v>79876</v>
      </c>
      <c r="I1574">
        <v>6202</v>
      </c>
      <c r="J1574" s="5">
        <v>17848.62</v>
      </c>
      <c r="K1574">
        <v>542</v>
      </c>
      <c r="L1574" s="5">
        <v>23886.080000000002</v>
      </c>
      <c r="M1574" s="4">
        <v>7.76</v>
      </c>
      <c r="N1574" s="4">
        <v>8.74</v>
      </c>
      <c r="O1574" s="4">
        <v>2.88</v>
      </c>
      <c r="P1574">
        <v>32.93</v>
      </c>
      <c r="Q1574" s="4">
        <v>1.34</v>
      </c>
    </row>
    <row r="1575" spans="1:17" x14ac:dyDescent="0.3">
      <c r="A1575" s="3">
        <v>45223</v>
      </c>
      <c r="B1575" s="11" t="str">
        <f t="shared" si="24"/>
        <v>Oct 2023</v>
      </c>
      <c r="C1575" t="s">
        <v>108</v>
      </c>
      <c r="D1575" t="s">
        <v>27</v>
      </c>
      <c r="E1575" t="s">
        <v>76</v>
      </c>
      <c r="F1575" t="s">
        <v>105</v>
      </c>
      <c r="G1575" t="str">
        <f>_xlfn.XLOOKUP(F1575,Product_Categories!A:A,Product_Categories!C:C,"Missing")</f>
        <v>Storage</v>
      </c>
      <c r="H1575">
        <v>64011</v>
      </c>
      <c r="I1575">
        <v>4324</v>
      </c>
      <c r="J1575" s="5">
        <v>12904.05</v>
      </c>
      <c r="K1575">
        <v>187</v>
      </c>
      <c r="L1575" s="5">
        <v>17099.7</v>
      </c>
      <c r="M1575" s="4">
        <v>6.76</v>
      </c>
      <c r="N1575" s="4">
        <v>4.32</v>
      </c>
      <c r="O1575" s="4">
        <v>2.98</v>
      </c>
      <c r="P1575">
        <v>69.010000000000005</v>
      </c>
      <c r="Q1575" s="4">
        <v>1.33</v>
      </c>
    </row>
    <row r="1576" spans="1:17" x14ac:dyDescent="0.3">
      <c r="A1576" s="3">
        <v>45223</v>
      </c>
      <c r="B1576" s="11" t="str">
        <f t="shared" si="24"/>
        <v>Oct 2023</v>
      </c>
      <c r="C1576" t="s">
        <v>17</v>
      </c>
      <c r="D1576" t="s">
        <v>24</v>
      </c>
      <c r="E1576" t="s">
        <v>75</v>
      </c>
      <c r="F1576" t="s">
        <v>98</v>
      </c>
      <c r="G1576" t="str">
        <f>_xlfn.XLOOKUP(F1576,Product_Categories!A:A,Product_Categories!C:C,"Missing")</f>
        <v>Video</v>
      </c>
      <c r="H1576">
        <v>70469</v>
      </c>
      <c r="I1576">
        <v>6013</v>
      </c>
      <c r="J1576" s="5">
        <v>25353.3</v>
      </c>
      <c r="K1576">
        <v>186</v>
      </c>
      <c r="L1576" s="5">
        <v>28068.62</v>
      </c>
      <c r="M1576" s="4">
        <v>8.5299999999999994</v>
      </c>
      <c r="N1576" s="4">
        <v>3.09</v>
      </c>
      <c r="O1576" s="4">
        <v>4.22</v>
      </c>
      <c r="P1576" s="4">
        <v>136.31</v>
      </c>
      <c r="Q1576" s="4">
        <v>1.1100000000000001</v>
      </c>
    </row>
    <row r="1577" spans="1:17" x14ac:dyDescent="0.3">
      <c r="A1577" s="3">
        <v>45223</v>
      </c>
      <c r="B1577" s="11" t="str">
        <f t="shared" si="24"/>
        <v>Oct 2023</v>
      </c>
      <c r="C1577" t="s">
        <v>19</v>
      </c>
      <c r="D1577" t="s">
        <v>31</v>
      </c>
      <c r="E1577" t="s">
        <v>74</v>
      </c>
      <c r="F1577" t="s">
        <v>81</v>
      </c>
      <c r="G1577" t="str">
        <f>_xlfn.XLOOKUP(F1577,Product_Categories!A:A,Product_Categories!C:C,"Missing")</f>
        <v>Lead Management</v>
      </c>
      <c r="H1577">
        <v>57029</v>
      </c>
      <c r="I1577">
        <v>7371</v>
      </c>
      <c r="J1577" s="5">
        <v>19453.79</v>
      </c>
      <c r="K1577">
        <v>797</v>
      </c>
      <c r="L1577" s="5">
        <v>20742.419999999998</v>
      </c>
      <c r="M1577" s="4">
        <v>12.93</v>
      </c>
      <c r="N1577" s="4">
        <v>10.81</v>
      </c>
      <c r="O1577" s="4">
        <v>2.64</v>
      </c>
      <c r="P1577">
        <v>24.41</v>
      </c>
      <c r="Q1577" s="4">
        <v>1.07</v>
      </c>
    </row>
    <row r="1578" spans="1:17" x14ac:dyDescent="0.3">
      <c r="A1578" s="3">
        <v>45223</v>
      </c>
      <c r="B1578" s="11" t="str">
        <f t="shared" si="24"/>
        <v>Oct 2023</v>
      </c>
      <c r="C1578" t="s">
        <v>19</v>
      </c>
      <c r="D1578" t="s">
        <v>23</v>
      </c>
      <c r="E1578" t="s">
        <v>74</v>
      </c>
      <c r="F1578" t="s">
        <v>92</v>
      </c>
      <c r="G1578" t="str">
        <f>_xlfn.XLOOKUP(F1578,Product_Categories!A:A,Product_Categories!C:C,"Missing")</f>
        <v>Design</v>
      </c>
      <c r="H1578">
        <v>54415</v>
      </c>
      <c r="I1578">
        <v>908</v>
      </c>
      <c r="J1578" s="5">
        <v>3217.76</v>
      </c>
      <c r="K1578">
        <v>128</v>
      </c>
      <c r="L1578" s="5">
        <v>2790.72</v>
      </c>
      <c r="M1578" s="4">
        <v>1.67</v>
      </c>
      <c r="N1578" s="4">
        <v>14.1</v>
      </c>
      <c r="O1578" s="4">
        <v>3.54</v>
      </c>
      <c r="P1578">
        <v>25.14</v>
      </c>
      <c r="Q1578" s="4">
        <v>0.87</v>
      </c>
    </row>
    <row r="1579" spans="1:17" x14ac:dyDescent="0.3">
      <c r="A1579" s="3">
        <v>45223</v>
      </c>
      <c r="B1579" s="11" t="str">
        <f t="shared" si="24"/>
        <v>Oct 2023</v>
      </c>
      <c r="C1579" t="s">
        <v>19</v>
      </c>
      <c r="D1579" t="s">
        <v>51</v>
      </c>
      <c r="E1579" t="s">
        <v>76</v>
      </c>
      <c r="F1579" t="s">
        <v>102</v>
      </c>
      <c r="G1579" t="str">
        <f>_xlfn.XLOOKUP(F1579,Product_Categories!A:A,Product_Categories!C:C,"Missing")</f>
        <v>Website Tools</v>
      </c>
      <c r="H1579">
        <v>63924</v>
      </c>
      <c r="I1579">
        <v>2642</v>
      </c>
      <c r="J1579" s="5">
        <v>11388.92</v>
      </c>
      <c r="K1579">
        <v>305</v>
      </c>
      <c r="L1579" s="5">
        <v>9245.19</v>
      </c>
      <c r="M1579" s="4">
        <v>4.13</v>
      </c>
      <c r="N1579" s="4">
        <v>11.54</v>
      </c>
      <c r="O1579" s="4">
        <v>4.3099999999999996</v>
      </c>
      <c r="P1579">
        <v>37.340000000000003</v>
      </c>
      <c r="Q1579" s="4">
        <v>0.81</v>
      </c>
    </row>
    <row r="1580" spans="1:17" x14ac:dyDescent="0.3">
      <c r="A1580" s="3">
        <v>45223</v>
      </c>
      <c r="B1580" s="11" t="str">
        <f t="shared" si="24"/>
        <v>Oct 2023</v>
      </c>
      <c r="C1580" t="s">
        <v>108</v>
      </c>
      <c r="D1580" t="s">
        <v>49</v>
      </c>
      <c r="E1580" t="s">
        <v>74</v>
      </c>
      <c r="F1580" t="s">
        <v>100</v>
      </c>
      <c r="G1580" t="str">
        <f>_xlfn.XLOOKUP(F1580,Product_Categories!A:A,Product_Categories!C:C,"Missing")</f>
        <v>Forms</v>
      </c>
      <c r="H1580">
        <v>105096</v>
      </c>
      <c r="I1580">
        <v>12871</v>
      </c>
      <c r="J1580" s="5">
        <v>41272.36</v>
      </c>
      <c r="K1580">
        <v>2147</v>
      </c>
      <c r="L1580" s="5">
        <v>30676.94</v>
      </c>
      <c r="M1580" s="4">
        <v>12.25</v>
      </c>
      <c r="N1580" s="4">
        <v>16.68</v>
      </c>
      <c r="O1580" s="4">
        <v>3.21</v>
      </c>
      <c r="P1580">
        <v>19.22</v>
      </c>
      <c r="Q1580" s="4">
        <v>0.74</v>
      </c>
    </row>
    <row r="1581" spans="1:17" x14ac:dyDescent="0.3">
      <c r="A1581" s="3">
        <v>45223</v>
      </c>
      <c r="B1581" s="11" t="str">
        <f t="shared" si="24"/>
        <v>Oct 2023</v>
      </c>
      <c r="C1581" t="s">
        <v>108</v>
      </c>
      <c r="D1581" t="s">
        <v>46</v>
      </c>
      <c r="E1581" t="s">
        <v>75</v>
      </c>
      <c r="F1581" t="s">
        <v>82</v>
      </c>
      <c r="G1581" t="str">
        <f>_xlfn.XLOOKUP(F1581,Product_Categories!A:A,Product_Categories!C:C,"Missing")</f>
        <v>Mobile Ads</v>
      </c>
      <c r="H1581">
        <v>118082</v>
      </c>
      <c r="I1581">
        <v>4773</v>
      </c>
      <c r="J1581" s="5">
        <v>20354.86</v>
      </c>
      <c r="K1581">
        <v>524</v>
      </c>
      <c r="L1581" s="5">
        <v>14280.09</v>
      </c>
      <c r="M1581" s="4">
        <v>4.04</v>
      </c>
      <c r="N1581" s="4">
        <v>10.98</v>
      </c>
      <c r="O1581" s="4">
        <v>4.26</v>
      </c>
      <c r="P1581">
        <v>38.85</v>
      </c>
      <c r="Q1581" s="4">
        <v>0.7</v>
      </c>
    </row>
    <row r="1582" spans="1:17" x14ac:dyDescent="0.3">
      <c r="A1582" s="3">
        <v>45223</v>
      </c>
      <c r="B1582" s="11" t="str">
        <f t="shared" si="24"/>
        <v>Oct 2023</v>
      </c>
      <c r="C1582" t="s">
        <v>21</v>
      </c>
      <c r="D1582" t="s">
        <v>66</v>
      </c>
      <c r="E1582" t="s">
        <v>73</v>
      </c>
      <c r="F1582" t="s">
        <v>82</v>
      </c>
      <c r="G1582" t="str">
        <f>_xlfn.XLOOKUP(F1582,Product_Categories!A:A,Product_Categories!C:C,"Missing")</f>
        <v>Mobile Ads</v>
      </c>
      <c r="H1582">
        <v>60920</v>
      </c>
      <c r="I1582">
        <v>8875</v>
      </c>
      <c r="J1582" s="5">
        <v>33218.89</v>
      </c>
      <c r="K1582">
        <v>325</v>
      </c>
      <c r="L1582" s="5">
        <v>21693.31</v>
      </c>
      <c r="M1582" s="4">
        <v>14.57</v>
      </c>
      <c r="N1582" s="4">
        <v>3.66</v>
      </c>
      <c r="O1582" s="4">
        <v>3.74</v>
      </c>
      <c r="P1582">
        <v>102.21</v>
      </c>
      <c r="Q1582" s="4">
        <v>0.65</v>
      </c>
    </row>
    <row r="1583" spans="1:17" x14ac:dyDescent="0.3">
      <c r="A1583" s="3">
        <v>45223</v>
      </c>
      <c r="B1583" s="11" t="str">
        <f t="shared" si="24"/>
        <v>Oct 2023</v>
      </c>
      <c r="C1583" t="s">
        <v>21</v>
      </c>
      <c r="D1583" t="s">
        <v>65</v>
      </c>
      <c r="E1583" t="s">
        <v>75</v>
      </c>
      <c r="F1583" t="s">
        <v>89</v>
      </c>
      <c r="G1583" t="str">
        <f>_xlfn.XLOOKUP(F1583,Product_Categories!A:A,Product_Categories!C:C,"Missing")</f>
        <v>Push Notifications</v>
      </c>
      <c r="H1583">
        <v>25039</v>
      </c>
      <c r="I1583">
        <v>3225</v>
      </c>
      <c r="J1583" s="5">
        <v>7277.32</v>
      </c>
      <c r="K1583">
        <v>708</v>
      </c>
      <c r="L1583" s="5">
        <v>3595.18</v>
      </c>
      <c r="M1583" s="4">
        <v>12.88</v>
      </c>
      <c r="N1583" s="4">
        <v>21.95</v>
      </c>
      <c r="O1583" s="4">
        <v>2.2599999999999998</v>
      </c>
      <c r="P1583">
        <v>10.28</v>
      </c>
      <c r="Q1583" s="4">
        <v>0.49</v>
      </c>
    </row>
    <row r="1584" spans="1:17" x14ac:dyDescent="0.3">
      <c r="A1584" s="3">
        <v>45223</v>
      </c>
      <c r="B1584" s="11" t="str">
        <f t="shared" si="24"/>
        <v>Oct 2023</v>
      </c>
      <c r="C1584" t="s">
        <v>19</v>
      </c>
      <c r="D1584" t="s">
        <v>63</v>
      </c>
      <c r="E1584" t="s">
        <v>75</v>
      </c>
      <c r="F1584" t="s">
        <v>104</v>
      </c>
      <c r="G1584" t="str">
        <f>_xlfn.XLOOKUP(F1584,Product_Categories!A:A,Product_Categories!C:C,"Missing")</f>
        <v>Surveys</v>
      </c>
      <c r="H1584">
        <v>100979</v>
      </c>
      <c r="I1584">
        <v>13363</v>
      </c>
      <c r="J1584" s="5">
        <v>57693.83</v>
      </c>
      <c r="K1584">
        <v>1882</v>
      </c>
      <c r="L1584" s="5">
        <v>25040.45</v>
      </c>
      <c r="M1584" s="4">
        <v>13.23</v>
      </c>
      <c r="N1584" s="4">
        <v>14.08</v>
      </c>
      <c r="O1584" s="4">
        <v>4.32</v>
      </c>
      <c r="P1584">
        <v>30.66</v>
      </c>
      <c r="Q1584" s="4">
        <v>0.43</v>
      </c>
    </row>
    <row r="1585" spans="1:17" x14ac:dyDescent="0.3">
      <c r="A1585" s="3">
        <v>45223</v>
      </c>
      <c r="B1585" s="11" t="str">
        <f t="shared" si="24"/>
        <v>Oct 2023</v>
      </c>
      <c r="C1585" t="s">
        <v>17</v>
      </c>
      <c r="D1585" t="s">
        <v>48</v>
      </c>
      <c r="E1585" t="s">
        <v>76</v>
      </c>
      <c r="F1585" t="s">
        <v>90</v>
      </c>
      <c r="G1585" t="str">
        <f>_xlfn.XLOOKUP(F1585,Product_Categories!A:A,Product_Categories!C:C,"Missing")</f>
        <v>Brand Monitoring</v>
      </c>
      <c r="H1585">
        <v>74354</v>
      </c>
      <c r="I1585">
        <v>4152</v>
      </c>
      <c r="J1585" s="5">
        <v>8075.32</v>
      </c>
      <c r="K1585">
        <v>545</v>
      </c>
      <c r="L1585" s="5">
        <v>2750.61</v>
      </c>
      <c r="M1585" s="4">
        <v>5.58</v>
      </c>
      <c r="N1585" s="4">
        <v>13.13</v>
      </c>
      <c r="O1585" s="4">
        <v>1.94</v>
      </c>
      <c r="P1585" s="4">
        <v>14.82</v>
      </c>
      <c r="Q1585" s="4">
        <v>0.34</v>
      </c>
    </row>
    <row r="1586" spans="1:17" x14ac:dyDescent="0.3">
      <c r="A1586" s="3">
        <v>45223</v>
      </c>
      <c r="B1586" s="11" t="str">
        <f t="shared" si="24"/>
        <v>Oct 2023</v>
      </c>
      <c r="C1586" t="s">
        <v>21</v>
      </c>
      <c r="D1586" t="s">
        <v>71</v>
      </c>
      <c r="E1586" t="s">
        <v>75</v>
      </c>
      <c r="F1586" t="s">
        <v>97</v>
      </c>
      <c r="G1586" t="str">
        <f>_xlfn.XLOOKUP(F1586,Product_Categories!A:A,Product_Categories!C:C,"Missing")</f>
        <v>Webinars</v>
      </c>
      <c r="H1586">
        <v>70740</v>
      </c>
      <c r="I1586">
        <v>9952</v>
      </c>
      <c r="J1586" s="5">
        <v>40234.629999999997</v>
      </c>
      <c r="K1586">
        <v>1083</v>
      </c>
      <c r="L1586" s="5">
        <v>6676.8</v>
      </c>
      <c r="M1586" s="4">
        <v>14.07</v>
      </c>
      <c r="N1586" s="4">
        <v>10.88</v>
      </c>
      <c r="O1586" s="4">
        <v>4.04</v>
      </c>
      <c r="P1586">
        <v>37.15</v>
      </c>
      <c r="Q1586" s="4">
        <v>0.17</v>
      </c>
    </row>
    <row r="1587" spans="1:17" x14ac:dyDescent="0.3">
      <c r="A1587" s="3">
        <v>45224</v>
      </c>
      <c r="B1587" s="11" t="str">
        <f t="shared" si="24"/>
        <v>Oct 2023</v>
      </c>
      <c r="C1587" t="s">
        <v>107</v>
      </c>
      <c r="D1587" t="s">
        <v>36</v>
      </c>
      <c r="E1587" t="s">
        <v>73</v>
      </c>
      <c r="F1587" t="s">
        <v>84</v>
      </c>
      <c r="G1587" t="str">
        <f>_xlfn.XLOOKUP(F1587,Product_Categories!A:A,Product_Categories!C:C,"Missing")</f>
        <v>Marketing Suite</v>
      </c>
      <c r="H1587">
        <v>91504</v>
      </c>
      <c r="I1587">
        <v>12248</v>
      </c>
      <c r="J1587" s="5">
        <v>5284.6</v>
      </c>
      <c r="K1587">
        <v>2167</v>
      </c>
      <c r="L1587" s="5">
        <v>209685.18</v>
      </c>
      <c r="M1587" s="4">
        <v>13.39</v>
      </c>
      <c r="N1587" s="4">
        <v>17.690000000000001</v>
      </c>
      <c r="O1587" s="4">
        <v>0.43</v>
      </c>
      <c r="P1587">
        <v>2.44</v>
      </c>
      <c r="Q1587" s="4">
        <v>39.68</v>
      </c>
    </row>
    <row r="1588" spans="1:17" x14ac:dyDescent="0.3">
      <c r="A1588" s="3">
        <v>45224</v>
      </c>
      <c r="B1588" s="11" t="str">
        <f t="shared" si="24"/>
        <v>Oct 2023</v>
      </c>
      <c r="C1588" t="s">
        <v>107</v>
      </c>
      <c r="D1588" t="s">
        <v>69</v>
      </c>
      <c r="E1588" t="s">
        <v>75</v>
      </c>
      <c r="F1588" t="s">
        <v>96</v>
      </c>
      <c r="G1588" t="str">
        <f>_xlfn.XLOOKUP(F1588,Product_Categories!A:A,Product_Categories!C:C,"Missing")</f>
        <v>Growth Tools</v>
      </c>
      <c r="H1588">
        <v>84403</v>
      </c>
      <c r="I1588">
        <v>10627</v>
      </c>
      <c r="J1588" s="5">
        <v>10692.02</v>
      </c>
      <c r="K1588">
        <v>1564</v>
      </c>
      <c r="L1588" s="5">
        <v>299080.01</v>
      </c>
      <c r="M1588" s="4">
        <v>12.59</v>
      </c>
      <c r="N1588" s="4">
        <v>14.72</v>
      </c>
      <c r="O1588" s="4">
        <v>1.01</v>
      </c>
      <c r="P1588">
        <v>6.84</v>
      </c>
      <c r="Q1588" s="4">
        <v>27.97</v>
      </c>
    </row>
    <row r="1589" spans="1:17" x14ac:dyDescent="0.3">
      <c r="A1589" s="3">
        <v>45224</v>
      </c>
      <c r="B1589" s="11" t="str">
        <f t="shared" si="24"/>
        <v>Oct 2023</v>
      </c>
      <c r="C1589" t="s">
        <v>107</v>
      </c>
      <c r="D1589" t="s">
        <v>28</v>
      </c>
      <c r="E1589" t="s">
        <v>76</v>
      </c>
      <c r="F1589" t="s">
        <v>106</v>
      </c>
      <c r="G1589" t="str">
        <f>_xlfn.XLOOKUP(F1589,Product_Categories!A:A,Product_Categories!C:C,"Missing")</f>
        <v>Reporting</v>
      </c>
      <c r="H1589">
        <v>80859</v>
      </c>
      <c r="I1589">
        <v>1618</v>
      </c>
      <c r="J1589" s="5">
        <v>1453.69</v>
      </c>
      <c r="K1589">
        <v>264</v>
      </c>
      <c r="L1589" s="5">
        <v>35667.82</v>
      </c>
      <c r="M1589" s="4">
        <v>2</v>
      </c>
      <c r="N1589" s="4">
        <v>16.32</v>
      </c>
      <c r="O1589" s="4">
        <v>0.9</v>
      </c>
      <c r="P1589">
        <v>5.51</v>
      </c>
      <c r="Q1589" s="4">
        <v>24.54</v>
      </c>
    </row>
    <row r="1590" spans="1:17" x14ac:dyDescent="0.3">
      <c r="A1590" s="3">
        <v>45224</v>
      </c>
      <c r="B1590" s="11" t="str">
        <f t="shared" si="24"/>
        <v>Oct 2023</v>
      </c>
      <c r="C1590" t="s">
        <v>17</v>
      </c>
      <c r="D1590" t="s">
        <v>47</v>
      </c>
      <c r="E1590" t="s">
        <v>76</v>
      </c>
      <c r="F1590" t="s">
        <v>88</v>
      </c>
      <c r="G1590" t="str">
        <f>_xlfn.XLOOKUP(F1590,Product_Categories!A:A,Product_Categories!C:C,"Missing")</f>
        <v>CRM</v>
      </c>
      <c r="H1590">
        <v>87426</v>
      </c>
      <c r="I1590">
        <v>10486</v>
      </c>
      <c r="J1590" s="5">
        <v>7162.86</v>
      </c>
      <c r="K1590">
        <v>1259</v>
      </c>
      <c r="L1590" s="5">
        <v>143944.32000000001</v>
      </c>
      <c r="M1590" s="4">
        <v>11.99</v>
      </c>
      <c r="N1590" s="4">
        <v>12.01</v>
      </c>
      <c r="O1590" s="4">
        <v>0.68</v>
      </c>
      <c r="P1590" s="4">
        <v>5.69</v>
      </c>
      <c r="Q1590" s="4">
        <v>20.100000000000001</v>
      </c>
    </row>
    <row r="1591" spans="1:17" x14ac:dyDescent="0.3">
      <c r="A1591" s="3">
        <v>45224</v>
      </c>
      <c r="B1591" s="11" t="str">
        <f t="shared" si="24"/>
        <v>Oct 2023</v>
      </c>
      <c r="C1591" t="s">
        <v>18</v>
      </c>
      <c r="D1591" t="s">
        <v>55</v>
      </c>
      <c r="E1591" t="s">
        <v>76</v>
      </c>
      <c r="F1591" t="s">
        <v>105</v>
      </c>
      <c r="G1591" t="str">
        <f>_xlfn.XLOOKUP(F1591,Product_Categories!A:A,Product_Categories!C:C,"Missing")</f>
        <v>Storage</v>
      </c>
      <c r="H1591">
        <v>139988</v>
      </c>
      <c r="I1591">
        <v>19496</v>
      </c>
      <c r="J1591" s="5">
        <v>9701.2999999999993</v>
      </c>
      <c r="K1591">
        <v>775</v>
      </c>
      <c r="L1591" s="5">
        <v>148765.07999999999</v>
      </c>
      <c r="M1591" s="4">
        <v>13.93</v>
      </c>
      <c r="N1591" s="4">
        <v>3.98</v>
      </c>
      <c r="O1591" s="4">
        <v>0.5</v>
      </c>
      <c r="P1591" s="4">
        <v>12.52</v>
      </c>
      <c r="Q1591" s="4">
        <v>15.33</v>
      </c>
    </row>
    <row r="1592" spans="1:17" x14ac:dyDescent="0.3">
      <c r="A1592" s="3">
        <v>45224</v>
      </c>
      <c r="B1592" s="11" t="str">
        <f t="shared" si="24"/>
        <v>Oct 2023</v>
      </c>
      <c r="C1592" t="s">
        <v>21</v>
      </c>
      <c r="D1592" t="s">
        <v>32</v>
      </c>
      <c r="E1592" t="s">
        <v>76</v>
      </c>
      <c r="F1592" t="s">
        <v>106</v>
      </c>
      <c r="G1592" t="str">
        <f>_xlfn.XLOOKUP(F1592,Product_Categories!A:A,Product_Categories!C:C,"Missing")</f>
        <v>Reporting</v>
      </c>
      <c r="H1592">
        <v>36148</v>
      </c>
      <c r="I1592">
        <v>1510</v>
      </c>
      <c r="J1592" s="5">
        <v>1116.1500000000001</v>
      </c>
      <c r="K1592">
        <v>307</v>
      </c>
      <c r="L1592" s="5">
        <v>17019.02</v>
      </c>
      <c r="M1592" s="4">
        <v>4.18</v>
      </c>
      <c r="N1592" s="4">
        <v>20.329999999999998</v>
      </c>
      <c r="O1592" s="4">
        <v>0.74</v>
      </c>
      <c r="P1592">
        <v>3.64</v>
      </c>
      <c r="Q1592" s="4">
        <v>15.25</v>
      </c>
    </row>
    <row r="1593" spans="1:17" x14ac:dyDescent="0.3">
      <c r="A1593" s="3">
        <v>45224</v>
      </c>
      <c r="B1593" s="11" t="str">
        <f t="shared" si="24"/>
        <v>Oct 2023</v>
      </c>
      <c r="C1593" t="s">
        <v>19</v>
      </c>
      <c r="D1593" t="s">
        <v>34</v>
      </c>
      <c r="E1593" t="s">
        <v>73</v>
      </c>
      <c r="F1593" t="s">
        <v>85</v>
      </c>
      <c r="G1593" t="str">
        <f>_xlfn.XLOOKUP(F1593,Product_Categories!A:A,Product_Categories!C:C,"Missing")</f>
        <v>Budgeting</v>
      </c>
      <c r="H1593">
        <v>109270</v>
      </c>
      <c r="I1593">
        <v>4462</v>
      </c>
      <c r="J1593" s="5">
        <v>6522.67</v>
      </c>
      <c r="K1593">
        <v>876</v>
      </c>
      <c r="L1593" s="5">
        <v>92375.82</v>
      </c>
      <c r="M1593" s="4">
        <v>4.08</v>
      </c>
      <c r="N1593" s="4">
        <v>19.63</v>
      </c>
      <c r="O1593" s="4">
        <v>1.46</v>
      </c>
      <c r="P1593">
        <v>7.45</v>
      </c>
      <c r="Q1593" s="4">
        <v>14.16</v>
      </c>
    </row>
    <row r="1594" spans="1:17" x14ac:dyDescent="0.3">
      <c r="A1594" s="3">
        <v>45224</v>
      </c>
      <c r="B1594" s="11" t="str">
        <f t="shared" si="24"/>
        <v>Oct 2023</v>
      </c>
      <c r="C1594" t="s">
        <v>17</v>
      </c>
      <c r="D1594" t="s">
        <v>72</v>
      </c>
      <c r="E1594" t="s">
        <v>73</v>
      </c>
      <c r="F1594" t="s">
        <v>88</v>
      </c>
      <c r="G1594" t="str">
        <f>_xlfn.XLOOKUP(F1594,Product_Categories!A:A,Product_Categories!C:C,"Missing")</f>
        <v>CRM</v>
      </c>
      <c r="H1594">
        <v>63271</v>
      </c>
      <c r="I1594">
        <v>3596</v>
      </c>
      <c r="J1594" s="5">
        <v>5528.67</v>
      </c>
      <c r="K1594">
        <v>547</v>
      </c>
      <c r="L1594" s="5">
        <v>76632.639999999999</v>
      </c>
      <c r="M1594" s="4">
        <v>5.68</v>
      </c>
      <c r="N1594" s="4">
        <v>15.21</v>
      </c>
      <c r="O1594" s="4">
        <v>1.54</v>
      </c>
      <c r="P1594" s="4">
        <v>10.11</v>
      </c>
      <c r="Q1594" s="4">
        <v>13.86</v>
      </c>
    </row>
    <row r="1595" spans="1:17" x14ac:dyDescent="0.3">
      <c r="A1595" s="3">
        <v>45224</v>
      </c>
      <c r="B1595" s="11" t="str">
        <f t="shared" si="24"/>
        <v>Oct 2023</v>
      </c>
      <c r="C1595" t="s">
        <v>21</v>
      </c>
      <c r="D1595" t="s">
        <v>40</v>
      </c>
      <c r="E1595" t="s">
        <v>74</v>
      </c>
      <c r="F1595" t="s">
        <v>94</v>
      </c>
      <c r="G1595" t="str">
        <f>_xlfn.XLOOKUP(F1595,Product_Categories!A:A,Product_Categories!C:C,"Missing")</f>
        <v>SEO</v>
      </c>
      <c r="H1595">
        <v>135975</v>
      </c>
      <c r="I1595">
        <v>13141</v>
      </c>
      <c r="J1595" s="5">
        <v>17053.66</v>
      </c>
      <c r="K1595">
        <v>1297</v>
      </c>
      <c r="L1595" s="5">
        <v>206278.95</v>
      </c>
      <c r="M1595" s="4">
        <v>9.66</v>
      </c>
      <c r="N1595" s="4">
        <v>9.8699999999999992</v>
      </c>
      <c r="O1595" s="4">
        <v>1.3</v>
      </c>
      <c r="P1595">
        <v>13.15</v>
      </c>
      <c r="Q1595" s="4">
        <v>12.1</v>
      </c>
    </row>
    <row r="1596" spans="1:17" x14ac:dyDescent="0.3">
      <c r="A1596" s="3">
        <v>45224</v>
      </c>
      <c r="B1596" s="11" t="str">
        <f t="shared" si="24"/>
        <v>Oct 2023</v>
      </c>
      <c r="C1596" t="s">
        <v>19</v>
      </c>
      <c r="D1596" t="s">
        <v>36</v>
      </c>
      <c r="E1596" t="s">
        <v>73</v>
      </c>
      <c r="F1596" t="s">
        <v>100</v>
      </c>
      <c r="G1596" t="str">
        <f>_xlfn.XLOOKUP(F1596,Product_Categories!A:A,Product_Categories!C:C,"Missing")</f>
        <v>Forms</v>
      </c>
      <c r="H1596">
        <v>11973</v>
      </c>
      <c r="I1596">
        <v>172</v>
      </c>
      <c r="J1596" s="5">
        <v>148.65</v>
      </c>
      <c r="K1596">
        <v>24</v>
      </c>
      <c r="L1596" s="5">
        <v>1777.03</v>
      </c>
      <c r="M1596" s="4">
        <v>1.44</v>
      </c>
      <c r="N1596" s="4">
        <v>13.95</v>
      </c>
      <c r="O1596" s="4">
        <v>0.86</v>
      </c>
      <c r="P1596">
        <v>6.19</v>
      </c>
      <c r="Q1596" s="4">
        <v>11.95</v>
      </c>
    </row>
    <row r="1597" spans="1:17" x14ac:dyDescent="0.3">
      <c r="A1597" s="3">
        <v>45224</v>
      </c>
      <c r="B1597" s="11" t="str">
        <f t="shared" si="24"/>
        <v>Oct 2023</v>
      </c>
      <c r="C1597" t="s">
        <v>18</v>
      </c>
      <c r="D1597" t="s">
        <v>40</v>
      </c>
      <c r="E1597" t="s">
        <v>74</v>
      </c>
      <c r="F1597" t="s">
        <v>79</v>
      </c>
      <c r="G1597" t="str">
        <f>_xlfn.XLOOKUP(F1597,Product_Categories!A:A,Product_Categories!C:C,"Missing")</f>
        <v>Email Marketing</v>
      </c>
      <c r="H1597">
        <v>123755</v>
      </c>
      <c r="I1597">
        <v>8293</v>
      </c>
      <c r="J1597" s="5">
        <v>25116.1</v>
      </c>
      <c r="K1597">
        <v>1751</v>
      </c>
      <c r="L1597" s="5">
        <v>295440.59000000003</v>
      </c>
      <c r="M1597" s="4">
        <v>6.7</v>
      </c>
      <c r="N1597" s="4">
        <v>21.11</v>
      </c>
      <c r="O1597" s="4">
        <v>3.03</v>
      </c>
      <c r="P1597" s="4">
        <v>14.34</v>
      </c>
      <c r="Q1597" s="4">
        <v>11.76</v>
      </c>
    </row>
    <row r="1598" spans="1:17" x14ac:dyDescent="0.3">
      <c r="A1598" s="3">
        <v>45224</v>
      </c>
      <c r="B1598" s="11" t="str">
        <f t="shared" si="24"/>
        <v>Oct 2023</v>
      </c>
      <c r="C1598" t="s">
        <v>19</v>
      </c>
      <c r="D1598" t="s">
        <v>47</v>
      </c>
      <c r="E1598" t="s">
        <v>74</v>
      </c>
      <c r="F1598" t="s">
        <v>84</v>
      </c>
      <c r="G1598" t="str">
        <f>_xlfn.XLOOKUP(F1598,Product_Categories!A:A,Product_Categories!C:C,"Missing")</f>
        <v>Marketing Suite</v>
      </c>
      <c r="H1598">
        <v>131422</v>
      </c>
      <c r="I1598">
        <v>10175</v>
      </c>
      <c r="J1598" s="5">
        <v>22715.14</v>
      </c>
      <c r="K1598">
        <v>1776</v>
      </c>
      <c r="L1598" s="5">
        <v>254064.69</v>
      </c>
      <c r="M1598" s="4">
        <v>7.74</v>
      </c>
      <c r="N1598" s="4">
        <v>17.45</v>
      </c>
      <c r="O1598" s="4">
        <v>2.23</v>
      </c>
      <c r="P1598">
        <v>12.79</v>
      </c>
      <c r="Q1598" s="4">
        <v>11.18</v>
      </c>
    </row>
    <row r="1599" spans="1:17" x14ac:dyDescent="0.3">
      <c r="A1599" s="3">
        <v>45224</v>
      </c>
      <c r="B1599" s="11" t="str">
        <f t="shared" si="24"/>
        <v>Oct 2023</v>
      </c>
      <c r="C1599" t="s">
        <v>21</v>
      </c>
      <c r="D1599" t="s">
        <v>70</v>
      </c>
      <c r="E1599" t="s">
        <v>74</v>
      </c>
      <c r="F1599" t="s">
        <v>83</v>
      </c>
      <c r="G1599" t="str">
        <f>_xlfn.XLOOKUP(F1599,Product_Categories!A:A,Product_Categories!C:C,"Missing")</f>
        <v>UX</v>
      </c>
      <c r="H1599">
        <v>42808</v>
      </c>
      <c r="I1599">
        <v>2254</v>
      </c>
      <c r="J1599" s="5">
        <v>3220.06</v>
      </c>
      <c r="K1599">
        <v>287</v>
      </c>
      <c r="L1599" s="5">
        <v>33770.559999999998</v>
      </c>
      <c r="M1599" s="4">
        <v>5.27</v>
      </c>
      <c r="N1599" s="4">
        <v>12.73</v>
      </c>
      <c r="O1599" s="4">
        <v>1.43</v>
      </c>
      <c r="P1599">
        <v>11.22</v>
      </c>
      <c r="Q1599" s="4">
        <v>10.49</v>
      </c>
    </row>
    <row r="1600" spans="1:17" x14ac:dyDescent="0.3">
      <c r="A1600" s="3">
        <v>45224</v>
      </c>
      <c r="B1600" s="11" t="str">
        <f t="shared" si="24"/>
        <v>Oct 2023</v>
      </c>
      <c r="C1600" t="s">
        <v>107</v>
      </c>
      <c r="D1600" t="s">
        <v>35</v>
      </c>
      <c r="E1600" t="s">
        <v>73</v>
      </c>
      <c r="F1600" t="s">
        <v>105</v>
      </c>
      <c r="G1600" t="str">
        <f>_xlfn.XLOOKUP(F1600,Product_Categories!A:A,Product_Categories!C:C,"Missing")</f>
        <v>Storage</v>
      </c>
      <c r="H1600">
        <v>98818</v>
      </c>
      <c r="I1600">
        <v>10683</v>
      </c>
      <c r="J1600" s="5">
        <v>30687.77</v>
      </c>
      <c r="K1600">
        <v>1772</v>
      </c>
      <c r="L1600" s="5">
        <v>321456.43</v>
      </c>
      <c r="M1600" s="4">
        <v>10.81</v>
      </c>
      <c r="N1600" s="4">
        <v>16.59</v>
      </c>
      <c r="O1600" s="4">
        <v>2.87</v>
      </c>
      <c r="P1600">
        <v>17.32</v>
      </c>
      <c r="Q1600" s="4">
        <v>10.48</v>
      </c>
    </row>
    <row r="1601" spans="1:17" x14ac:dyDescent="0.3">
      <c r="A1601" s="3">
        <v>45224</v>
      </c>
      <c r="B1601" s="11" t="str">
        <f t="shared" si="24"/>
        <v>Oct 2023</v>
      </c>
      <c r="C1601" t="s">
        <v>108</v>
      </c>
      <c r="D1601" t="s">
        <v>62</v>
      </c>
      <c r="E1601" t="s">
        <v>74</v>
      </c>
      <c r="F1601" t="s">
        <v>103</v>
      </c>
      <c r="G1601" t="str">
        <f>_xlfn.XLOOKUP(F1601,Product_Categories!A:A,Product_Categories!C:C,"Missing")</f>
        <v>Automation</v>
      </c>
      <c r="H1601">
        <v>40803</v>
      </c>
      <c r="I1601">
        <v>4053</v>
      </c>
      <c r="J1601" s="5">
        <v>6936.84</v>
      </c>
      <c r="K1601">
        <v>364</v>
      </c>
      <c r="L1601" s="5">
        <v>72677.279999999999</v>
      </c>
      <c r="M1601" s="4">
        <v>9.93</v>
      </c>
      <c r="N1601" s="4">
        <v>8.98</v>
      </c>
      <c r="O1601" s="4">
        <v>1.71</v>
      </c>
      <c r="P1601">
        <v>19.059999999999999</v>
      </c>
      <c r="Q1601" s="4">
        <v>10.48</v>
      </c>
    </row>
    <row r="1602" spans="1:17" x14ac:dyDescent="0.3">
      <c r="A1602" s="3">
        <v>45224</v>
      </c>
      <c r="B1602" s="11" t="str">
        <f t="shared" ref="B1602:B1665" si="25">TEXT(A1602, "mmm yyyy")</f>
        <v>Oct 2023</v>
      </c>
      <c r="C1602" t="s">
        <v>21</v>
      </c>
      <c r="D1602" t="s">
        <v>63</v>
      </c>
      <c r="E1602" t="s">
        <v>76</v>
      </c>
      <c r="F1602" t="s">
        <v>98</v>
      </c>
      <c r="G1602" t="str">
        <f>_xlfn.XLOOKUP(F1602,Product_Categories!A:A,Product_Categories!C:C,"Missing")</f>
        <v>Video</v>
      </c>
      <c r="H1602">
        <v>94555</v>
      </c>
      <c r="I1602">
        <v>13909</v>
      </c>
      <c r="J1602" s="5">
        <v>33661.769999999997</v>
      </c>
      <c r="K1602">
        <v>2382</v>
      </c>
      <c r="L1602" s="5">
        <v>337306.87</v>
      </c>
      <c r="M1602" s="4">
        <v>14.71</v>
      </c>
      <c r="N1602" s="4">
        <v>17.13</v>
      </c>
      <c r="O1602" s="4">
        <v>2.42</v>
      </c>
      <c r="P1602">
        <v>14.13</v>
      </c>
      <c r="Q1602" s="4">
        <v>10.02</v>
      </c>
    </row>
    <row r="1603" spans="1:17" x14ac:dyDescent="0.3">
      <c r="A1603" s="3">
        <v>45224</v>
      </c>
      <c r="B1603" s="11" t="str">
        <f t="shared" si="25"/>
        <v>Oct 2023</v>
      </c>
      <c r="C1603" t="s">
        <v>18</v>
      </c>
      <c r="D1603" t="s">
        <v>29</v>
      </c>
      <c r="E1603" t="s">
        <v>75</v>
      </c>
      <c r="F1603" t="s">
        <v>83</v>
      </c>
      <c r="G1603" t="str">
        <f>_xlfn.XLOOKUP(F1603,Product_Categories!A:A,Product_Categories!C:C,"Missing")</f>
        <v>UX</v>
      </c>
      <c r="H1603">
        <v>41557</v>
      </c>
      <c r="I1603">
        <v>1832</v>
      </c>
      <c r="J1603" s="5">
        <v>1485.19</v>
      </c>
      <c r="K1603">
        <v>177</v>
      </c>
      <c r="L1603" s="5">
        <v>14793.61</v>
      </c>
      <c r="M1603" s="4">
        <v>4.41</v>
      </c>
      <c r="N1603" s="4">
        <v>9.66</v>
      </c>
      <c r="O1603" s="4">
        <v>0.81</v>
      </c>
      <c r="P1603" s="4">
        <v>8.39</v>
      </c>
      <c r="Q1603" s="4">
        <v>9.9600000000000009</v>
      </c>
    </row>
    <row r="1604" spans="1:17" x14ac:dyDescent="0.3">
      <c r="A1604" s="3">
        <v>45224</v>
      </c>
      <c r="B1604" s="11" t="str">
        <f t="shared" si="25"/>
        <v>Oct 2023</v>
      </c>
      <c r="C1604" t="s">
        <v>107</v>
      </c>
      <c r="D1604" t="s">
        <v>61</v>
      </c>
      <c r="E1604" t="s">
        <v>74</v>
      </c>
      <c r="F1604" t="s">
        <v>105</v>
      </c>
      <c r="G1604" t="str">
        <f>_xlfn.XLOOKUP(F1604,Product_Categories!A:A,Product_Categories!C:C,"Missing")</f>
        <v>Storage</v>
      </c>
      <c r="H1604">
        <v>34754</v>
      </c>
      <c r="I1604">
        <v>4856</v>
      </c>
      <c r="J1604" s="5">
        <v>11524.76</v>
      </c>
      <c r="K1604">
        <v>842</v>
      </c>
      <c r="L1604" s="5">
        <v>114084.53</v>
      </c>
      <c r="M1604" s="4">
        <v>13.97</v>
      </c>
      <c r="N1604" s="4">
        <v>17.34</v>
      </c>
      <c r="O1604" s="4">
        <v>2.37</v>
      </c>
      <c r="P1604">
        <v>13.69</v>
      </c>
      <c r="Q1604" s="4">
        <v>9.9</v>
      </c>
    </row>
    <row r="1605" spans="1:17" x14ac:dyDescent="0.3">
      <c r="A1605" s="3">
        <v>45224</v>
      </c>
      <c r="B1605" s="11" t="str">
        <f t="shared" si="25"/>
        <v>Oct 2023</v>
      </c>
      <c r="C1605" t="s">
        <v>107</v>
      </c>
      <c r="D1605" t="s">
        <v>65</v>
      </c>
      <c r="E1605" t="s">
        <v>74</v>
      </c>
      <c r="F1605" t="s">
        <v>101</v>
      </c>
      <c r="G1605" t="str">
        <f>_xlfn.XLOOKUP(F1605,Product_Categories!A:A,Product_Categories!C:C,"Missing")</f>
        <v>Conversion</v>
      </c>
      <c r="H1605">
        <v>22924</v>
      </c>
      <c r="I1605">
        <v>1275</v>
      </c>
      <c r="J1605" s="5">
        <v>1776.52</v>
      </c>
      <c r="K1605">
        <v>201</v>
      </c>
      <c r="L1605" s="5">
        <v>15786.42</v>
      </c>
      <c r="M1605" s="4">
        <v>5.56</v>
      </c>
      <c r="N1605" s="4">
        <v>15.76</v>
      </c>
      <c r="O1605" s="4">
        <v>1.39</v>
      </c>
      <c r="P1605">
        <v>8.84</v>
      </c>
      <c r="Q1605" s="4">
        <v>8.89</v>
      </c>
    </row>
    <row r="1606" spans="1:17" x14ac:dyDescent="0.3">
      <c r="A1606" s="3">
        <v>45224</v>
      </c>
      <c r="B1606" s="11" t="str">
        <f t="shared" si="25"/>
        <v>Oct 2023</v>
      </c>
      <c r="C1606" t="s">
        <v>108</v>
      </c>
      <c r="D1606" t="s">
        <v>56</v>
      </c>
      <c r="E1606" t="s">
        <v>73</v>
      </c>
      <c r="F1606" t="s">
        <v>93</v>
      </c>
      <c r="G1606" t="str">
        <f>_xlfn.XLOOKUP(F1606,Product_Categories!A:A,Product_Categories!C:C,"Missing")</f>
        <v>Social Media</v>
      </c>
      <c r="H1606">
        <v>134967</v>
      </c>
      <c r="I1606">
        <v>724</v>
      </c>
      <c r="J1606" s="5">
        <v>825.5</v>
      </c>
      <c r="K1606">
        <v>87</v>
      </c>
      <c r="L1606" s="5">
        <v>7107.75</v>
      </c>
      <c r="M1606" s="4">
        <v>0.54</v>
      </c>
      <c r="N1606" s="4">
        <v>12.02</v>
      </c>
      <c r="O1606" s="4">
        <v>1.1399999999999999</v>
      </c>
      <c r="P1606">
        <v>9.49</v>
      </c>
      <c r="Q1606" s="4">
        <v>8.61</v>
      </c>
    </row>
    <row r="1607" spans="1:17" x14ac:dyDescent="0.3">
      <c r="A1607" s="3">
        <v>45224</v>
      </c>
      <c r="B1607" s="11" t="str">
        <f t="shared" si="25"/>
        <v>Oct 2023</v>
      </c>
      <c r="C1607" t="s">
        <v>107</v>
      </c>
      <c r="D1607" t="s">
        <v>63</v>
      </c>
      <c r="E1607" t="s">
        <v>75</v>
      </c>
      <c r="F1607" t="s">
        <v>77</v>
      </c>
      <c r="G1607" t="str">
        <f>_xlfn.XLOOKUP(F1607,Product_Categories!A:A,Product_Categories!C:C,"Missing")</f>
        <v>SEO</v>
      </c>
      <c r="H1607">
        <v>141243</v>
      </c>
      <c r="I1607">
        <v>7934</v>
      </c>
      <c r="J1607" s="5">
        <v>32864.43</v>
      </c>
      <c r="K1607">
        <v>1743</v>
      </c>
      <c r="L1607" s="5">
        <v>271787.45</v>
      </c>
      <c r="M1607" s="4">
        <v>5.62</v>
      </c>
      <c r="N1607" s="4">
        <v>21.97</v>
      </c>
      <c r="O1607" s="4">
        <v>4.1399999999999997</v>
      </c>
      <c r="P1607">
        <v>18.86</v>
      </c>
      <c r="Q1607" s="4">
        <v>8.27</v>
      </c>
    </row>
    <row r="1608" spans="1:17" x14ac:dyDescent="0.3">
      <c r="A1608" s="3">
        <v>45224</v>
      </c>
      <c r="B1608" s="11" t="str">
        <f t="shared" si="25"/>
        <v>Oct 2023</v>
      </c>
      <c r="C1608" t="s">
        <v>107</v>
      </c>
      <c r="D1608" t="s">
        <v>69</v>
      </c>
      <c r="E1608" t="s">
        <v>74</v>
      </c>
      <c r="F1608" t="s">
        <v>77</v>
      </c>
      <c r="G1608" t="str">
        <f>_xlfn.XLOOKUP(F1608,Product_Categories!A:A,Product_Categories!C:C,"Missing")</f>
        <v>SEO</v>
      </c>
      <c r="H1608">
        <v>115528</v>
      </c>
      <c r="I1608">
        <v>3164</v>
      </c>
      <c r="J1608" s="5">
        <v>2004.18</v>
      </c>
      <c r="K1608">
        <v>384</v>
      </c>
      <c r="L1608" s="5">
        <v>16082</v>
      </c>
      <c r="M1608" s="4">
        <v>2.74</v>
      </c>
      <c r="N1608" s="4">
        <v>12.14</v>
      </c>
      <c r="O1608" s="4">
        <v>0.63</v>
      </c>
      <c r="P1608">
        <v>5.22</v>
      </c>
      <c r="Q1608" s="4">
        <v>8.02</v>
      </c>
    </row>
    <row r="1609" spans="1:17" x14ac:dyDescent="0.3">
      <c r="A1609" s="3">
        <v>45224</v>
      </c>
      <c r="B1609" s="11" t="str">
        <f t="shared" si="25"/>
        <v>Oct 2023</v>
      </c>
      <c r="C1609" t="s">
        <v>21</v>
      </c>
      <c r="D1609" t="s">
        <v>23</v>
      </c>
      <c r="E1609" t="s">
        <v>75</v>
      </c>
      <c r="F1609" t="s">
        <v>93</v>
      </c>
      <c r="G1609" t="str">
        <f>_xlfn.XLOOKUP(F1609,Product_Categories!A:A,Product_Categories!C:C,"Missing")</f>
        <v>Social Media</v>
      </c>
      <c r="H1609">
        <v>34402</v>
      </c>
      <c r="I1609">
        <v>4891</v>
      </c>
      <c r="J1609" s="5">
        <v>7904.98</v>
      </c>
      <c r="K1609">
        <v>338</v>
      </c>
      <c r="L1609" s="5">
        <v>60816.99</v>
      </c>
      <c r="M1609" s="4">
        <v>14.22</v>
      </c>
      <c r="N1609" s="4">
        <v>6.91</v>
      </c>
      <c r="O1609" s="4">
        <v>1.62</v>
      </c>
      <c r="P1609">
        <v>23.39</v>
      </c>
      <c r="Q1609" s="4">
        <v>7.69</v>
      </c>
    </row>
    <row r="1610" spans="1:17" x14ac:dyDescent="0.3">
      <c r="A1610" s="3">
        <v>45224</v>
      </c>
      <c r="B1610" s="11" t="str">
        <f t="shared" si="25"/>
        <v>Oct 2023</v>
      </c>
      <c r="C1610" t="s">
        <v>107</v>
      </c>
      <c r="D1610" t="s">
        <v>36</v>
      </c>
      <c r="E1610" t="s">
        <v>75</v>
      </c>
      <c r="F1610" t="s">
        <v>95</v>
      </c>
      <c r="G1610" t="str">
        <f>_xlfn.XLOOKUP(F1610,Product_Categories!A:A,Product_Categories!C:C,"Missing")</f>
        <v>Analytics</v>
      </c>
      <c r="H1610">
        <v>64633</v>
      </c>
      <c r="I1610">
        <v>1070</v>
      </c>
      <c r="J1610" s="5">
        <v>1337.3</v>
      </c>
      <c r="K1610">
        <v>61</v>
      </c>
      <c r="L1610" s="5">
        <v>10187.120000000001</v>
      </c>
      <c r="M1610" s="4">
        <v>1.66</v>
      </c>
      <c r="N1610" s="4">
        <v>5.7</v>
      </c>
      <c r="O1610" s="4">
        <v>1.25</v>
      </c>
      <c r="P1610">
        <v>21.92</v>
      </c>
      <c r="Q1610" s="4">
        <v>7.62</v>
      </c>
    </row>
    <row r="1611" spans="1:17" x14ac:dyDescent="0.3">
      <c r="A1611" s="3">
        <v>45224</v>
      </c>
      <c r="B1611" s="11" t="str">
        <f t="shared" si="25"/>
        <v>Oct 2023</v>
      </c>
      <c r="C1611" t="s">
        <v>108</v>
      </c>
      <c r="D1611" t="s">
        <v>65</v>
      </c>
      <c r="E1611" t="s">
        <v>76</v>
      </c>
      <c r="F1611" t="s">
        <v>94</v>
      </c>
      <c r="G1611" t="str">
        <f>_xlfn.XLOOKUP(F1611,Product_Categories!A:A,Product_Categories!C:C,"Missing")</f>
        <v>SEO</v>
      </c>
      <c r="H1611">
        <v>69024</v>
      </c>
      <c r="I1611">
        <v>4113</v>
      </c>
      <c r="J1611" s="5">
        <v>9181.77</v>
      </c>
      <c r="K1611">
        <v>450</v>
      </c>
      <c r="L1611" s="5">
        <v>68643.28</v>
      </c>
      <c r="M1611" s="4">
        <v>5.96</v>
      </c>
      <c r="N1611" s="4">
        <v>10.94</v>
      </c>
      <c r="O1611" s="4">
        <v>2.23</v>
      </c>
      <c r="P1611">
        <v>20.399999999999999</v>
      </c>
      <c r="Q1611" s="4">
        <v>7.48</v>
      </c>
    </row>
    <row r="1612" spans="1:17" x14ac:dyDescent="0.3">
      <c r="A1612" s="3">
        <v>45224</v>
      </c>
      <c r="B1612" s="11" t="str">
        <f t="shared" si="25"/>
        <v>Oct 2023</v>
      </c>
      <c r="C1612" t="s">
        <v>18</v>
      </c>
      <c r="D1612" t="s">
        <v>41</v>
      </c>
      <c r="E1612" t="s">
        <v>76</v>
      </c>
      <c r="F1612" t="s">
        <v>80</v>
      </c>
      <c r="G1612" t="str">
        <f>_xlfn.XLOOKUP(F1612,Product_Categories!A:A,Product_Categories!C:C,"Missing")</f>
        <v>Feedback</v>
      </c>
      <c r="H1612">
        <v>11752</v>
      </c>
      <c r="I1612">
        <v>1156</v>
      </c>
      <c r="J1612" s="5">
        <v>3367.09</v>
      </c>
      <c r="K1612">
        <v>192</v>
      </c>
      <c r="L1612" s="5">
        <v>25026.560000000001</v>
      </c>
      <c r="M1612" s="4">
        <v>9.84</v>
      </c>
      <c r="N1612" s="4">
        <v>16.61</v>
      </c>
      <c r="O1612" s="4">
        <v>2.91</v>
      </c>
      <c r="P1612" s="4">
        <v>17.54</v>
      </c>
      <c r="Q1612" s="4">
        <v>7.43</v>
      </c>
    </row>
    <row r="1613" spans="1:17" x14ac:dyDescent="0.3">
      <c r="A1613" s="3">
        <v>45224</v>
      </c>
      <c r="B1613" s="11" t="str">
        <f t="shared" si="25"/>
        <v>Oct 2023</v>
      </c>
      <c r="C1613" t="s">
        <v>18</v>
      </c>
      <c r="D1613" t="s">
        <v>62</v>
      </c>
      <c r="E1613" t="s">
        <v>73</v>
      </c>
      <c r="F1613" t="s">
        <v>92</v>
      </c>
      <c r="G1613" t="str">
        <f>_xlfn.XLOOKUP(F1613,Product_Categories!A:A,Product_Categories!C:C,"Missing")</f>
        <v>Design</v>
      </c>
      <c r="H1613">
        <v>121805</v>
      </c>
      <c r="I1613">
        <v>17275</v>
      </c>
      <c r="J1613" s="5">
        <v>56026.53</v>
      </c>
      <c r="K1613">
        <v>3604</v>
      </c>
      <c r="L1613" s="5">
        <v>407720.33</v>
      </c>
      <c r="M1613" s="4">
        <v>14.18</v>
      </c>
      <c r="N1613" s="4">
        <v>20.86</v>
      </c>
      <c r="O1613" s="4">
        <v>3.24</v>
      </c>
      <c r="P1613" s="4">
        <v>15.55</v>
      </c>
      <c r="Q1613" s="4">
        <v>7.28</v>
      </c>
    </row>
    <row r="1614" spans="1:17" x14ac:dyDescent="0.3">
      <c r="A1614" s="3">
        <v>45224</v>
      </c>
      <c r="B1614" s="11" t="str">
        <f t="shared" si="25"/>
        <v>Oct 2023</v>
      </c>
      <c r="C1614" t="s">
        <v>21</v>
      </c>
      <c r="D1614" t="s">
        <v>58</v>
      </c>
      <c r="E1614" t="s">
        <v>75</v>
      </c>
      <c r="F1614" t="s">
        <v>78</v>
      </c>
      <c r="G1614" t="str">
        <f>_xlfn.XLOOKUP(F1614,Product_Categories!A:A,Product_Categories!C:C,"Missing")</f>
        <v>Audience Analytics</v>
      </c>
      <c r="H1614">
        <v>33653</v>
      </c>
      <c r="I1614">
        <v>619</v>
      </c>
      <c r="J1614" s="5">
        <v>958.74</v>
      </c>
      <c r="K1614">
        <v>34</v>
      </c>
      <c r="L1614" s="5">
        <v>6356.42</v>
      </c>
      <c r="M1614" s="4">
        <v>1.84</v>
      </c>
      <c r="N1614" s="4">
        <v>5.49</v>
      </c>
      <c r="O1614" s="4">
        <v>1.55</v>
      </c>
      <c r="P1614">
        <v>28.2</v>
      </c>
      <c r="Q1614" s="4">
        <v>6.63</v>
      </c>
    </row>
    <row r="1615" spans="1:17" x14ac:dyDescent="0.3">
      <c r="A1615" s="3">
        <v>45224</v>
      </c>
      <c r="B1615" s="11" t="str">
        <f t="shared" si="25"/>
        <v>Oct 2023</v>
      </c>
      <c r="C1615" t="s">
        <v>21</v>
      </c>
      <c r="D1615" t="s">
        <v>48</v>
      </c>
      <c r="E1615" t="s">
        <v>76</v>
      </c>
      <c r="F1615" t="s">
        <v>95</v>
      </c>
      <c r="G1615" t="str">
        <f>_xlfn.XLOOKUP(F1615,Product_Categories!A:A,Product_Categories!C:C,"Missing")</f>
        <v>Analytics</v>
      </c>
      <c r="H1615">
        <v>30720</v>
      </c>
      <c r="I1615">
        <v>2946</v>
      </c>
      <c r="J1615" s="5">
        <v>13193.75</v>
      </c>
      <c r="K1615">
        <v>424</v>
      </c>
      <c r="L1615" s="5">
        <v>78740.87</v>
      </c>
      <c r="M1615" s="4">
        <v>9.59</v>
      </c>
      <c r="N1615" s="4">
        <v>14.39</v>
      </c>
      <c r="O1615" s="4">
        <v>4.4800000000000004</v>
      </c>
      <c r="P1615">
        <v>31.12</v>
      </c>
      <c r="Q1615" s="4">
        <v>5.97</v>
      </c>
    </row>
    <row r="1616" spans="1:17" x14ac:dyDescent="0.3">
      <c r="A1616" s="3">
        <v>45224</v>
      </c>
      <c r="B1616" s="11" t="str">
        <f t="shared" si="25"/>
        <v>Oct 2023</v>
      </c>
      <c r="C1616" t="s">
        <v>107</v>
      </c>
      <c r="D1616" t="s">
        <v>55</v>
      </c>
      <c r="E1616" t="s">
        <v>76</v>
      </c>
      <c r="F1616" t="s">
        <v>89</v>
      </c>
      <c r="G1616" t="str">
        <f>_xlfn.XLOOKUP(F1616,Product_Categories!A:A,Product_Categories!C:C,"Missing")</f>
        <v>Push Notifications</v>
      </c>
      <c r="H1616">
        <v>22545</v>
      </c>
      <c r="I1616">
        <v>2500</v>
      </c>
      <c r="J1616" s="5">
        <v>5744.28</v>
      </c>
      <c r="K1616">
        <v>506</v>
      </c>
      <c r="L1616" s="5">
        <v>32398.86</v>
      </c>
      <c r="M1616" s="4">
        <v>11.09</v>
      </c>
      <c r="N1616" s="4">
        <v>20.239999999999998</v>
      </c>
      <c r="O1616" s="4">
        <v>2.2999999999999998</v>
      </c>
      <c r="P1616">
        <v>11.35</v>
      </c>
      <c r="Q1616" s="4">
        <v>5.64</v>
      </c>
    </row>
    <row r="1617" spans="1:17" x14ac:dyDescent="0.3">
      <c r="A1617" s="3">
        <v>45224</v>
      </c>
      <c r="B1617" s="11" t="str">
        <f t="shared" si="25"/>
        <v>Oct 2023</v>
      </c>
      <c r="C1617" t="s">
        <v>19</v>
      </c>
      <c r="D1617" t="s">
        <v>39</v>
      </c>
      <c r="E1617" t="s">
        <v>75</v>
      </c>
      <c r="F1617" t="s">
        <v>97</v>
      </c>
      <c r="G1617" t="str">
        <f>_xlfn.XLOOKUP(F1617,Product_Categories!A:A,Product_Categories!C:C,"Missing")</f>
        <v>Webinars</v>
      </c>
      <c r="H1617">
        <v>30236</v>
      </c>
      <c r="I1617">
        <v>1405</v>
      </c>
      <c r="J1617" s="5">
        <v>3403.16</v>
      </c>
      <c r="K1617">
        <v>162</v>
      </c>
      <c r="L1617" s="5">
        <v>17254.810000000001</v>
      </c>
      <c r="M1617" s="4">
        <v>4.6500000000000004</v>
      </c>
      <c r="N1617" s="4">
        <v>11.53</v>
      </c>
      <c r="O1617" s="4">
        <v>2.42</v>
      </c>
      <c r="P1617">
        <v>21.01</v>
      </c>
      <c r="Q1617" s="4">
        <v>5.07</v>
      </c>
    </row>
    <row r="1618" spans="1:17" x14ac:dyDescent="0.3">
      <c r="A1618" s="3">
        <v>45224</v>
      </c>
      <c r="B1618" s="11" t="str">
        <f t="shared" si="25"/>
        <v>Oct 2023</v>
      </c>
      <c r="C1618" t="s">
        <v>21</v>
      </c>
      <c r="D1618" t="s">
        <v>46</v>
      </c>
      <c r="E1618" t="s">
        <v>74</v>
      </c>
      <c r="F1618" t="s">
        <v>98</v>
      </c>
      <c r="G1618" t="str">
        <f>_xlfn.XLOOKUP(F1618,Product_Categories!A:A,Product_Categories!C:C,"Missing")</f>
        <v>Video</v>
      </c>
      <c r="H1618">
        <v>108638</v>
      </c>
      <c r="I1618">
        <v>7000</v>
      </c>
      <c r="J1618" s="5">
        <v>19742.63</v>
      </c>
      <c r="K1618">
        <v>587</v>
      </c>
      <c r="L1618" s="5">
        <v>99771.92</v>
      </c>
      <c r="M1618" s="4">
        <v>6.44</v>
      </c>
      <c r="N1618" s="4">
        <v>8.39</v>
      </c>
      <c r="O1618" s="4">
        <v>2.82</v>
      </c>
      <c r="P1618">
        <v>33.630000000000003</v>
      </c>
      <c r="Q1618" s="4">
        <v>5.05</v>
      </c>
    </row>
    <row r="1619" spans="1:17" x14ac:dyDescent="0.3">
      <c r="A1619" s="3">
        <v>45224</v>
      </c>
      <c r="B1619" s="11" t="str">
        <f t="shared" si="25"/>
        <v>Oct 2023</v>
      </c>
      <c r="C1619" t="s">
        <v>21</v>
      </c>
      <c r="D1619" t="s">
        <v>51</v>
      </c>
      <c r="E1619" t="s">
        <v>74</v>
      </c>
      <c r="F1619" t="s">
        <v>81</v>
      </c>
      <c r="G1619" t="str">
        <f>_xlfn.XLOOKUP(F1619,Product_Categories!A:A,Product_Categories!C:C,"Missing")</f>
        <v>Lead Management</v>
      </c>
      <c r="H1619">
        <v>19021</v>
      </c>
      <c r="I1619">
        <v>551</v>
      </c>
      <c r="J1619" s="5">
        <v>636.38</v>
      </c>
      <c r="K1619">
        <v>20</v>
      </c>
      <c r="L1619" s="5">
        <v>3005.55</v>
      </c>
      <c r="M1619" s="4">
        <v>2.9</v>
      </c>
      <c r="N1619" s="4">
        <v>3.63</v>
      </c>
      <c r="O1619" s="4">
        <v>1.1499999999999999</v>
      </c>
      <c r="P1619">
        <v>31.82</v>
      </c>
      <c r="Q1619" s="4">
        <v>4.72</v>
      </c>
    </row>
    <row r="1620" spans="1:17" x14ac:dyDescent="0.3">
      <c r="A1620" s="3">
        <v>45224</v>
      </c>
      <c r="B1620" s="11" t="str">
        <f t="shared" si="25"/>
        <v>Oct 2023</v>
      </c>
      <c r="C1620" t="s">
        <v>107</v>
      </c>
      <c r="D1620" t="s">
        <v>63</v>
      </c>
      <c r="E1620" t="s">
        <v>74</v>
      </c>
      <c r="F1620" t="s">
        <v>85</v>
      </c>
      <c r="G1620" t="str">
        <f>_xlfn.XLOOKUP(F1620,Product_Categories!A:A,Product_Categories!C:C,"Missing")</f>
        <v>Budgeting</v>
      </c>
      <c r="H1620">
        <v>40805</v>
      </c>
      <c r="I1620">
        <v>1833</v>
      </c>
      <c r="J1620" s="5">
        <v>6223.79</v>
      </c>
      <c r="K1620">
        <v>289</v>
      </c>
      <c r="L1620" s="5">
        <v>28130.44</v>
      </c>
      <c r="M1620" s="4">
        <v>4.49</v>
      </c>
      <c r="N1620" s="4">
        <v>15.77</v>
      </c>
      <c r="O1620" s="4">
        <v>3.4</v>
      </c>
      <c r="P1620">
        <v>21.54</v>
      </c>
      <c r="Q1620" s="4">
        <v>4.5199999999999996</v>
      </c>
    </row>
    <row r="1621" spans="1:17" x14ac:dyDescent="0.3">
      <c r="A1621" s="3">
        <v>45224</v>
      </c>
      <c r="B1621" s="11" t="str">
        <f t="shared" si="25"/>
        <v>Oct 2023</v>
      </c>
      <c r="C1621" t="s">
        <v>108</v>
      </c>
      <c r="D1621" t="s">
        <v>52</v>
      </c>
      <c r="E1621" t="s">
        <v>75</v>
      </c>
      <c r="F1621" t="s">
        <v>89</v>
      </c>
      <c r="G1621" t="str">
        <f>_xlfn.XLOOKUP(F1621,Product_Categories!A:A,Product_Categories!C:C,"Missing")</f>
        <v>Push Notifications</v>
      </c>
      <c r="H1621">
        <v>131057</v>
      </c>
      <c r="I1621">
        <v>17828</v>
      </c>
      <c r="J1621" s="5">
        <v>18502.53</v>
      </c>
      <c r="K1621">
        <v>2208</v>
      </c>
      <c r="L1621" s="5">
        <v>81303.28</v>
      </c>
      <c r="M1621" s="4">
        <v>13.6</v>
      </c>
      <c r="N1621" s="4">
        <v>12.39</v>
      </c>
      <c r="O1621" s="4">
        <v>1.04</v>
      </c>
      <c r="P1621">
        <v>8.3800000000000008</v>
      </c>
      <c r="Q1621" s="4">
        <v>4.3899999999999997</v>
      </c>
    </row>
    <row r="1622" spans="1:17" x14ac:dyDescent="0.3">
      <c r="A1622" s="3">
        <v>45224</v>
      </c>
      <c r="B1622" s="11" t="str">
        <f t="shared" si="25"/>
        <v>Oct 2023</v>
      </c>
      <c r="C1622" t="s">
        <v>21</v>
      </c>
      <c r="D1622" t="s">
        <v>46</v>
      </c>
      <c r="E1622" t="s">
        <v>76</v>
      </c>
      <c r="F1622" t="s">
        <v>99</v>
      </c>
      <c r="G1622" t="str">
        <f>_xlfn.XLOOKUP(F1622,Product_Categories!A:A,Product_Categories!C:C,"Missing")</f>
        <v>Planning</v>
      </c>
      <c r="H1622">
        <v>98223</v>
      </c>
      <c r="I1622">
        <v>12512</v>
      </c>
      <c r="J1622" s="5">
        <v>37011.599999999999</v>
      </c>
      <c r="K1622">
        <v>1072</v>
      </c>
      <c r="L1622" s="5">
        <v>154533.51</v>
      </c>
      <c r="M1622" s="4">
        <v>12.74</v>
      </c>
      <c r="N1622" s="4">
        <v>8.57</v>
      </c>
      <c r="O1622" s="4">
        <v>2.96</v>
      </c>
      <c r="P1622">
        <v>34.53</v>
      </c>
      <c r="Q1622" s="4">
        <v>4.18</v>
      </c>
    </row>
    <row r="1623" spans="1:17" x14ac:dyDescent="0.3">
      <c r="A1623" s="3">
        <v>45224</v>
      </c>
      <c r="B1623" s="11" t="str">
        <f t="shared" si="25"/>
        <v>Oct 2023</v>
      </c>
      <c r="C1623" t="s">
        <v>108</v>
      </c>
      <c r="D1623" t="s">
        <v>41</v>
      </c>
      <c r="E1623" t="s">
        <v>76</v>
      </c>
      <c r="F1623" t="s">
        <v>105</v>
      </c>
      <c r="G1623" t="str">
        <f>_xlfn.XLOOKUP(F1623,Product_Categories!A:A,Product_Categories!C:C,"Missing")</f>
        <v>Storage</v>
      </c>
      <c r="H1623">
        <v>102093</v>
      </c>
      <c r="I1623">
        <v>10239</v>
      </c>
      <c r="J1623" s="5">
        <v>32932.54</v>
      </c>
      <c r="K1623">
        <v>1785</v>
      </c>
      <c r="L1623" s="5">
        <v>127595.37</v>
      </c>
      <c r="M1623" s="4">
        <v>10.029999999999999</v>
      </c>
      <c r="N1623" s="4">
        <v>17.43</v>
      </c>
      <c r="O1623" s="4">
        <v>3.22</v>
      </c>
      <c r="P1623">
        <v>18.45</v>
      </c>
      <c r="Q1623" s="4">
        <v>3.87</v>
      </c>
    </row>
    <row r="1624" spans="1:17" x14ac:dyDescent="0.3">
      <c r="A1624" s="3">
        <v>45224</v>
      </c>
      <c r="B1624" s="11" t="str">
        <f t="shared" si="25"/>
        <v>Oct 2023</v>
      </c>
      <c r="C1624" t="s">
        <v>17</v>
      </c>
      <c r="D1624" t="s">
        <v>37</v>
      </c>
      <c r="E1624" t="s">
        <v>76</v>
      </c>
      <c r="F1624" t="s">
        <v>90</v>
      </c>
      <c r="G1624" t="str">
        <f>_xlfn.XLOOKUP(F1624,Product_Categories!A:A,Product_Categories!C:C,"Missing")</f>
        <v>Brand Monitoring</v>
      </c>
      <c r="H1624">
        <v>100595</v>
      </c>
      <c r="I1624">
        <v>11752</v>
      </c>
      <c r="J1624" s="5">
        <v>8268.51</v>
      </c>
      <c r="K1624">
        <v>1152</v>
      </c>
      <c r="L1624" s="5">
        <v>31788.83</v>
      </c>
      <c r="M1624" s="4">
        <v>11.68</v>
      </c>
      <c r="N1624" s="4">
        <v>9.8000000000000007</v>
      </c>
      <c r="O1624" s="4">
        <v>0.7</v>
      </c>
      <c r="P1624" s="4">
        <v>7.18</v>
      </c>
      <c r="Q1624" s="4">
        <v>3.84</v>
      </c>
    </row>
    <row r="1625" spans="1:17" x14ac:dyDescent="0.3">
      <c r="A1625" s="3">
        <v>45224</v>
      </c>
      <c r="B1625" s="11" t="str">
        <f t="shared" si="25"/>
        <v>Oct 2023</v>
      </c>
      <c r="C1625" t="s">
        <v>18</v>
      </c>
      <c r="D1625" t="s">
        <v>43</v>
      </c>
      <c r="E1625" t="s">
        <v>76</v>
      </c>
      <c r="F1625" t="s">
        <v>97</v>
      </c>
      <c r="G1625" t="str">
        <f>_xlfn.XLOOKUP(F1625,Product_Categories!A:A,Product_Categories!C:C,"Missing")</f>
        <v>Webinars</v>
      </c>
      <c r="H1625">
        <v>49037</v>
      </c>
      <c r="I1625">
        <v>320</v>
      </c>
      <c r="J1625" s="5">
        <v>1011.65</v>
      </c>
      <c r="K1625">
        <v>35</v>
      </c>
      <c r="L1625" s="5">
        <v>3661.57</v>
      </c>
      <c r="M1625" s="4">
        <v>0.65</v>
      </c>
      <c r="N1625" s="4">
        <v>10.94</v>
      </c>
      <c r="O1625" s="4">
        <v>3.16</v>
      </c>
      <c r="P1625">
        <v>28.9</v>
      </c>
      <c r="Q1625" s="4">
        <v>3.62</v>
      </c>
    </row>
    <row r="1626" spans="1:17" x14ac:dyDescent="0.3">
      <c r="A1626" s="3">
        <v>45224</v>
      </c>
      <c r="B1626" s="11" t="str">
        <f t="shared" si="25"/>
        <v>Oct 2023</v>
      </c>
      <c r="C1626" t="s">
        <v>17</v>
      </c>
      <c r="D1626" t="s">
        <v>53</v>
      </c>
      <c r="E1626" t="s">
        <v>74</v>
      </c>
      <c r="F1626" t="s">
        <v>84</v>
      </c>
      <c r="G1626" t="str">
        <f>_xlfn.XLOOKUP(F1626,Product_Categories!A:A,Product_Categories!C:C,"Missing")</f>
        <v>Marketing Suite</v>
      </c>
      <c r="H1626">
        <v>66497</v>
      </c>
      <c r="I1626">
        <v>9611</v>
      </c>
      <c r="J1626" s="5">
        <v>38923.629999999997</v>
      </c>
      <c r="K1626">
        <v>782</v>
      </c>
      <c r="L1626" s="5">
        <v>129372.71</v>
      </c>
      <c r="M1626" s="4">
        <v>14.45</v>
      </c>
      <c r="N1626" s="4">
        <v>8.14</v>
      </c>
      <c r="O1626" s="4">
        <v>4.05</v>
      </c>
      <c r="P1626" s="4">
        <v>49.77</v>
      </c>
      <c r="Q1626" s="4">
        <v>3.32</v>
      </c>
    </row>
    <row r="1627" spans="1:17" x14ac:dyDescent="0.3">
      <c r="A1627" s="3">
        <v>45224</v>
      </c>
      <c r="B1627" s="11" t="str">
        <f t="shared" si="25"/>
        <v>Oct 2023</v>
      </c>
      <c r="C1627" t="s">
        <v>19</v>
      </c>
      <c r="D1627" t="s">
        <v>42</v>
      </c>
      <c r="E1627" t="s">
        <v>73</v>
      </c>
      <c r="F1627" t="s">
        <v>83</v>
      </c>
      <c r="G1627" t="str">
        <f>_xlfn.XLOOKUP(F1627,Product_Categories!A:A,Product_Categories!C:C,"Missing")</f>
        <v>UX</v>
      </c>
      <c r="H1627">
        <v>115957</v>
      </c>
      <c r="I1627">
        <v>13592</v>
      </c>
      <c r="J1627" s="5">
        <v>30722.959999999999</v>
      </c>
      <c r="K1627">
        <v>2686</v>
      </c>
      <c r="L1627" s="5">
        <v>90901.42</v>
      </c>
      <c r="M1627" s="4">
        <v>11.72</v>
      </c>
      <c r="N1627" s="4">
        <v>19.760000000000002</v>
      </c>
      <c r="O1627" s="4">
        <v>2.2599999999999998</v>
      </c>
      <c r="P1627">
        <v>11.44</v>
      </c>
      <c r="Q1627" s="4">
        <v>2.96</v>
      </c>
    </row>
    <row r="1628" spans="1:17" x14ac:dyDescent="0.3">
      <c r="A1628" s="3">
        <v>45224</v>
      </c>
      <c r="B1628" s="11" t="str">
        <f t="shared" si="25"/>
        <v>Oct 2023</v>
      </c>
      <c r="C1628" t="s">
        <v>18</v>
      </c>
      <c r="D1628" t="s">
        <v>37</v>
      </c>
      <c r="E1628" t="s">
        <v>73</v>
      </c>
      <c r="F1628" t="s">
        <v>77</v>
      </c>
      <c r="G1628" t="str">
        <f>_xlfn.XLOOKUP(F1628,Product_Categories!A:A,Product_Categories!C:C,"Missing")</f>
        <v>SEO</v>
      </c>
      <c r="H1628">
        <v>146512</v>
      </c>
      <c r="I1628">
        <v>8961</v>
      </c>
      <c r="J1628" s="5">
        <v>34508.239999999998</v>
      </c>
      <c r="K1628">
        <v>642</v>
      </c>
      <c r="L1628" s="5">
        <v>95126.79</v>
      </c>
      <c r="M1628" s="4">
        <v>6.12</v>
      </c>
      <c r="N1628" s="4">
        <v>7.16</v>
      </c>
      <c r="O1628" s="4">
        <v>3.85</v>
      </c>
      <c r="P1628" s="4">
        <v>53.75</v>
      </c>
      <c r="Q1628" s="4">
        <v>2.76</v>
      </c>
    </row>
    <row r="1629" spans="1:17" x14ac:dyDescent="0.3">
      <c r="A1629" s="3">
        <v>45224</v>
      </c>
      <c r="B1629" s="11" t="str">
        <f t="shared" si="25"/>
        <v>Oct 2023</v>
      </c>
      <c r="C1629" t="s">
        <v>18</v>
      </c>
      <c r="D1629" t="s">
        <v>46</v>
      </c>
      <c r="E1629" t="s">
        <v>75</v>
      </c>
      <c r="F1629" t="s">
        <v>105</v>
      </c>
      <c r="G1629" t="str">
        <f>_xlfn.XLOOKUP(F1629,Product_Categories!A:A,Product_Categories!C:C,"Missing")</f>
        <v>Storage</v>
      </c>
      <c r="H1629">
        <v>28003</v>
      </c>
      <c r="I1629">
        <v>2681</v>
      </c>
      <c r="J1629" s="5">
        <v>9795.6299999999992</v>
      </c>
      <c r="K1629">
        <v>223</v>
      </c>
      <c r="L1629" s="5">
        <v>25327.38</v>
      </c>
      <c r="M1629" s="4">
        <v>9.57</v>
      </c>
      <c r="N1629" s="4">
        <v>8.32</v>
      </c>
      <c r="O1629" s="4">
        <v>3.65</v>
      </c>
      <c r="P1629" s="4">
        <v>43.93</v>
      </c>
      <c r="Q1629" s="4">
        <v>2.59</v>
      </c>
    </row>
    <row r="1630" spans="1:17" x14ac:dyDescent="0.3">
      <c r="A1630" s="3">
        <v>45224</v>
      </c>
      <c r="B1630" s="11" t="str">
        <f t="shared" si="25"/>
        <v>Oct 2023</v>
      </c>
      <c r="C1630" t="s">
        <v>107</v>
      </c>
      <c r="D1630" t="s">
        <v>38</v>
      </c>
      <c r="E1630" t="s">
        <v>75</v>
      </c>
      <c r="F1630" t="s">
        <v>77</v>
      </c>
      <c r="G1630" t="str">
        <f>_xlfn.XLOOKUP(F1630,Product_Categories!A:A,Product_Categories!C:C,"Missing")</f>
        <v>SEO</v>
      </c>
      <c r="H1630">
        <v>119417</v>
      </c>
      <c r="I1630">
        <v>5650</v>
      </c>
      <c r="J1630" s="5">
        <v>23188.26</v>
      </c>
      <c r="K1630">
        <v>360</v>
      </c>
      <c r="L1630" s="5">
        <v>59292.19</v>
      </c>
      <c r="M1630" s="4">
        <v>4.7300000000000004</v>
      </c>
      <c r="N1630" s="4">
        <v>6.37</v>
      </c>
      <c r="O1630" s="4">
        <v>4.0999999999999996</v>
      </c>
      <c r="P1630">
        <v>64.41</v>
      </c>
      <c r="Q1630" s="4">
        <v>2.56</v>
      </c>
    </row>
    <row r="1631" spans="1:17" x14ac:dyDescent="0.3">
      <c r="A1631" s="3">
        <v>45224</v>
      </c>
      <c r="B1631" s="11" t="str">
        <f t="shared" si="25"/>
        <v>Oct 2023</v>
      </c>
      <c r="C1631" t="s">
        <v>21</v>
      </c>
      <c r="D1631" t="s">
        <v>46</v>
      </c>
      <c r="E1631" t="s">
        <v>74</v>
      </c>
      <c r="F1631" t="s">
        <v>105</v>
      </c>
      <c r="G1631" t="str">
        <f>_xlfn.XLOOKUP(F1631,Product_Categories!A:A,Product_Categories!C:C,"Missing")</f>
        <v>Storage</v>
      </c>
      <c r="H1631">
        <v>95746</v>
      </c>
      <c r="I1631">
        <v>10598</v>
      </c>
      <c r="J1631" s="5">
        <v>21063.95</v>
      </c>
      <c r="K1631">
        <v>520</v>
      </c>
      <c r="L1631" s="5">
        <v>42488.19</v>
      </c>
      <c r="M1631" s="4">
        <v>11.07</v>
      </c>
      <c r="N1631" s="4">
        <v>4.91</v>
      </c>
      <c r="O1631" s="4">
        <v>1.99</v>
      </c>
      <c r="P1631">
        <v>40.51</v>
      </c>
      <c r="Q1631" s="4">
        <v>2.02</v>
      </c>
    </row>
    <row r="1632" spans="1:17" x14ac:dyDescent="0.3">
      <c r="A1632" s="3">
        <v>45224</v>
      </c>
      <c r="B1632" s="11" t="str">
        <f t="shared" si="25"/>
        <v>Oct 2023</v>
      </c>
      <c r="C1632" t="s">
        <v>108</v>
      </c>
      <c r="D1632" t="s">
        <v>41</v>
      </c>
      <c r="E1632" t="s">
        <v>73</v>
      </c>
      <c r="F1632" t="s">
        <v>103</v>
      </c>
      <c r="G1632" t="str">
        <f>_xlfn.XLOOKUP(F1632,Product_Categories!A:A,Product_Categories!C:C,"Missing")</f>
        <v>Automation</v>
      </c>
      <c r="H1632">
        <v>139109</v>
      </c>
      <c r="I1632">
        <v>9079</v>
      </c>
      <c r="J1632" s="5">
        <v>27066.1</v>
      </c>
      <c r="K1632">
        <v>482</v>
      </c>
      <c r="L1632" s="5">
        <v>54229.71</v>
      </c>
      <c r="M1632" s="4">
        <v>6.53</v>
      </c>
      <c r="N1632" s="4">
        <v>5.31</v>
      </c>
      <c r="O1632" s="4">
        <v>2.98</v>
      </c>
      <c r="P1632">
        <v>56.15</v>
      </c>
      <c r="Q1632" s="4">
        <v>2</v>
      </c>
    </row>
    <row r="1633" spans="1:17" x14ac:dyDescent="0.3">
      <c r="A1633" s="3">
        <v>45224</v>
      </c>
      <c r="B1633" s="11" t="str">
        <f t="shared" si="25"/>
        <v>Oct 2023</v>
      </c>
      <c r="C1633" t="s">
        <v>107</v>
      </c>
      <c r="D1633" t="s">
        <v>68</v>
      </c>
      <c r="E1633" t="s">
        <v>74</v>
      </c>
      <c r="F1633" t="s">
        <v>80</v>
      </c>
      <c r="G1633" t="str">
        <f>_xlfn.XLOOKUP(F1633,Product_Categories!A:A,Product_Categories!C:C,"Missing")</f>
        <v>Feedback</v>
      </c>
      <c r="H1633">
        <v>74216</v>
      </c>
      <c r="I1633">
        <v>6228</v>
      </c>
      <c r="J1633" s="5">
        <v>5893.19</v>
      </c>
      <c r="K1633">
        <v>193</v>
      </c>
      <c r="L1633" s="5">
        <v>11524.8</v>
      </c>
      <c r="M1633" s="4">
        <v>8.39</v>
      </c>
      <c r="N1633" s="4">
        <v>3.1</v>
      </c>
      <c r="O1633" s="4">
        <v>0.95</v>
      </c>
      <c r="P1633">
        <v>30.53</v>
      </c>
      <c r="Q1633" s="4">
        <v>1.96</v>
      </c>
    </row>
    <row r="1634" spans="1:17" x14ac:dyDescent="0.3">
      <c r="A1634" s="3">
        <v>45224</v>
      </c>
      <c r="B1634" s="11" t="str">
        <f t="shared" si="25"/>
        <v>Oct 2023</v>
      </c>
      <c r="C1634" t="s">
        <v>18</v>
      </c>
      <c r="D1634" t="s">
        <v>30</v>
      </c>
      <c r="E1634" t="s">
        <v>74</v>
      </c>
      <c r="F1634" t="s">
        <v>99</v>
      </c>
      <c r="G1634" t="str">
        <f>_xlfn.XLOOKUP(F1634,Product_Categories!A:A,Product_Categories!C:C,"Missing")</f>
        <v>Planning</v>
      </c>
      <c r="H1634">
        <v>96033</v>
      </c>
      <c r="I1634">
        <v>9348</v>
      </c>
      <c r="J1634" s="5">
        <v>23739.18</v>
      </c>
      <c r="K1634">
        <v>1051</v>
      </c>
      <c r="L1634" s="5">
        <v>44599.42</v>
      </c>
      <c r="M1634" s="4">
        <v>9.73</v>
      </c>
      <c r="N1634" s="4">
        <v>11.24</v>
      </c>
      <c r="O1634" s="4">
        <v>2.54</v>
      </c>
      <c r="P1634">
        <v>22.59</v>
      </c>
      <c r="Q1634" s="4">
        <v>1.88</v>
      </c>
    </row>
    <row r="1635" spans="1:17" x14ac:dyDescent="0.3">
      <c r="A1635" s="3">
        <v>45224</v>
      </c>
      <c r="B1635" s="11" t="str">
        <f t="shared" si="25"/>
        <v>Oct 2023</v>
      </c>
      <c r="C1635" t="s">
        <v>18</v>
      </c>
      <c r="D1635" t="s">
        <v>30</v>
      </c>
      <c r="E1635" t="s">
        <v>74</v>
      </c>
      <c r="F1635" t="s">
        <v>80</v>
      </c>
      <c r="G1635" t="str">
        <f>_xlfn.XLOOKUP(F1635,Product_Categories!A:A,Product_Categories!C:C,"Missing")</f>
        <v>Feedback</v>
      </c>
      <c r="H1635">
        <v>30890</v>
      </c>
      <c r="I1635">
        <v>859</v>
      </c>
      <c r="J1635" s="5">
        <v>2436.7800000000002</v>
      </c>
      <c r="K1635">
        <v>122</v>
      </c>
      <c r="L1635" s="5">
        <v>4515.96</v>
      </c>
      <c r="M1635" s="4">
        <v>2.78</v>
      </c>
      <c r="N1635" s="4">
        <v>14.2</v>
      </c>
      <c r="O1635" s="4">
        <v>2.84</v>
      </c>
      <c r="P1635" s="4">
        <v>19.97</v>
      </c>
      <c r="Q1635" s="4">
        <v>1.85</v>
      </c>
    </row>
    <row r="1636" spans="1:17" x14ac:dyDescent="0.3">
      <c r="A1636" s="3">
        <v>45224</v>
      </c>
      <c r="B1636" s="11" t="str">
        <f t="shared" si="25"/>
        <v>Oct 2023</v>
      </c>
      <c r="C1636" t="s">
        <v>18</v>
      </c>
      <c r="D1636" t="s">
        <v>54</v>
      </c>
      <c r="E1636" t="s">
        <v>76</v>
      </c>
      <c r="F1636" t="s">
        <v>96</v>
      </c>
      <c r="G1636" t="str">
        <f>_xlfn.XLOOKUP(F1636,Product_Categories!A:A,Product_Categories!C:C,"Missing")</f>
        <v>Growth Tools</v>
      </c>
      <c r="H1636">
        <v>31382</v>
      </c>
      <c r="I1636">
        <v>1304</v>
      </c>
      <c r="J1636" s="5">
        <v>4856.09</v>
      </c>
      <c r="K1636">
        <v>273</v>
      </c>
      <c r="L1636" s="5">
        <v>8601.3799999999992</v>
      </c>
      <c r="M1636" s="4">
        <v>4.16</v>
      </c>
      <c r="N1636" s="4">
        <v>20.94</v>
      </c>
      <c r="O1636" s="4">
        <v>3.72</v>
      </c>
      <c r="P1636" s="4">
        <v>17.79</v>
      </c>
      <c r="Q1636" s="4">
        <v>1.77</v>
      </c>
    </row>
    <row r="1637" spans="1:17" x14ac:dyDescent="0.3">
      <c r="A1637" s="3">
        <v>45224</v>
      </c>
      <c r="B1637" s="11" t="str">
        <f t="shared" si="25"/>
        <v>Oct 2023</v>
      </c>
      <c r="C1637" t="s">
        <v>17</v>
      </c>
      <c r="D1637" t="s">
        <v>58</v>
      </c>
      <c r="E1637" t="s">
        <v>74</v>
      </c>
      <c r="F1637" t="s">
        <v>93</v>
      </c>
      <c r="G1637" t="str">
        <f>_xlfn.XLOOKUP(F1637,Product_Categories!A:A,Product_Categories!C:C,"Missing")</f>
        <v>Social Media</v>
      </c>
      <c r="H1637">
        <v>29053</v>
      </c>
      <c r="I1637">
        <v>2551</v>
      </c>
      <c r="J1637" s="5">
        <v>10051.120000000001</v>
      </c>
      <c r="K1637">
        <v>144</v>
      </c>
      <c r="L1637" s="5">
        <v>16703.32</v>
      </c>
      <c r="M1637" s="4">
        <v>8.7799999999999994</v>
      </c>
      <c r="N1637" s="4">
        <v>5.64</v>
      </c>
      <c r="O1637" s="4">
        <v>3.94</v>
      </c>
      <c r="P1637" s="4">
        <v>69.8</v>
      </c>
      <c r="Q1637" s="4">
        <v>1.66</v>
      </c>
    </row>
    <row r="1638" spans="1:17" x14ac:dyDescent="0.3">
      <c r="A1638" s="3">
        <v>45224</v>
      </c>
      <c r="B1638" s="11" t="str">
        <f t="shared" si="25"/>
        <v>Oct 2023</v>
      </c>
      <c r="C1638" t="s">
        <v>18</v>
      </c>
      <c r="D1638" t="s">
        <v>49</v>
      </c>
      <c r="E1638" t="s">
        <v>74</v>
      </c>
      <c r="F1638" t="s">
        <v>104</v>
      </c>
      <c r="G1638" t="str">
        <f>_xlfn.XLOOKUP(F1638,Product_Categories!A:A,Product_Categories!C:C,"Missing")</f>
        <v>Surveys</v>
      </c>
      <c r="H1638">
        <v>3692</v>
      </c>
      <c r="I1638">
        <v>338</v>
      </c>
      <c r="J1638" s="5">
        <v>1419.85</v>
      </c>
      <c r="K1638">
        <v>35</v>
      </c>
      <c r="L1638" s="5">
        <v>2352.83</v>
      </c>
      <c r="M1638" s="4">
        <v>9.15</v>
      </c>
      <c r="N1638" s="4">
        <v>10.36</v>
      </c>
      <c r="O1638" s="4">
        <v>4.2</v>
      </c>
      <c r="P1638">
        <v>40.57</v>
      </c>
      <c r="Q1638" s="4">
        <v>1.66</v>
      </c>
    </row>
    <row r="1639" spans="1:17" x14ac:dyDescent="0.3">
      <c r="A1639" s="3">
        <v>45224</v>
      </c>
      <c r="B1639" s="11" t="str">
        <f t="shared" si="25"/>
        <v>Oct 2023</v>
      </c>
      <c r="C1639" t="s">
        <v>19</v>
      </c>
      <c r="D1639" t="s">
        <v>57</v>
      </c>
      <c r="E1639" t="s">
        <v>73</v>
      </c>
      <c r="F1639" t="s">
        <v>91</v>
      </c>
      <c r="G1639" t="str">
        <f>_xlfn.XLOOKUP(F1639,Product_Categories!A:A,Product_Categories!C:C,"Missing")</f>
        <v>Affiliate</v>
      </c>
      <c r="H1639">
        <v>129350</v>
      </c>
      <c r="I1639">
        <v>12699</v>
      </c>
      <c r="J1639" s="5">
        <v>8914.2800000000007</v>
      </c>
      <c r="K1639">
        <v>396</v>
      </c>
      <c r="L1639" s="5">
        <v>13613.54</v>
      </c>
      <c r="M1639" s="4">
        <v>9.82</v>
      </c>
      <c r="N1639" s="4">
        <v>3.12</v>
      </c>
      <c r="O1639" s="4">
        <v>0.7</v>
      </c>
      <c r="P1639">
        <v>22.51</v>
      </c>
      <c r="Q1639" s="4">
        <v>1.53</v>
      </c>
    </row>
    <row r="1640" spans="1:17" x14ac:dyDescent="0.3">
      <c r="A1640" s="3">
        <v>45224</v>
      </c>
      <c r="B1640" s="11" t="str">
        <f t="shared" si="25"/>
        <v>Oct 2023</v>
      </c>
      <c r="C1640" t="s">
        <v>19</v>
      </c>
      <c r="D1640" t="s">
        <v>59</v>
      </c>
      <c r="E1640" t="s">
        <v>73</v>
      </c>
      <c r="F1640" t="s">
        <v>78</v>
      </c>
      <c r="G1640" t="str">
        <f>_xlfn.XLOOKUP(F1640,Product_Categories!A:A,Product_Categories!C:C,"Missing")</f>
        <v>Audience Analytics</v>
      </c>
      <c r="H1640">
        <v>1413</v>
      </c>
      <c r="I1640">
        <v>101</v>
      </c>
      <c r="J1640" s="5">
        <v>294.49</v>
      </c>
      <c r="K1640">
        <v>7</v>
      </c>
      <c r="L1640" s="5">
        <v>445.44</v>
      </c>
      <c r="M1640" s="4">
        <v>7.15</v>
      </c>
      <c r="N1640" s="4">
        <v>6.93</v>
      </c>
      <c r="O1640" s="4">
        <v>2.92</v>
      </c>
      <c r="P1640">
        <v>42.07</v>
      </c>
      <c r="Q1640" s="4">
        <v>1.51</v>
      </c>
    </row>
    <row r="1641" spans="1:17" x14ac:dyDescent="0.3">
      <c r="A1641" s="3">
        <v>45224</v>
      </c>
      <c r="B1641" s="11" t="str">
        <f t="shared" si="25"/>
        <v>Oct 2023</v>
      </c>
      <c r="C1641" t="s">
        <v>21</v>
      </c>
      <c r="D1641" t="s">
        <v>67</v>
      </c>
      <c r="E1641" t="s">
        <v>76</v>
      </c>
      <c r="F1641" t="s">
        <v>91</v>
      </c>
      <c r="G1641" t="str">
        <f>_xlfn.XLOOKUP(F1641,Product_Categories!A:A,Product_Categories!C:C,"Missing")</f>
        <v>Affiliate</v>
      </c>
      <c r="H1641">
        <v>24608</v>
      </c>
      <c r="I1641">
        <v>1245</v>
      </c>
      <c r="J1641" s="5">
        <v>4495.97</v>
      </c>
      <c r="K1641">
        <v>154</v>
      </c>
      <c r="L1641" s="5">
        <v>6580.6</v>
      </c>
      <c r="M1641" s="4">
        <v>5.0599999999999996</v>
      </c>
      <c r="N1641" s="4">
        <v>12.37</v>
      </c>
      <c r="O1641" s="4">
        <v>3.61</v>
      </c>
      <c r="P1641">
        <v>29.19</v>
      </c>
      <c r="Q1641" s="4">
        <v>1.46</v>
      </c>
    </row>
    <row r="1642" spans="1:17" x14ac:dyDescent="0.3">
      <c r="A1642" s="3">
        <v>45224</v>
      </c>
      <c r="B1642" s="11" t="str">
        <f t="shared" si="25"/>
        <v>Oct 2023</v>
      </c>
      <c r="C1642" t="s">
        <v>18</v>
      </c>
      <c r="D1642" t="s">
        <v>23</v>
      </c>
      <c r="E1642" t="s">
        <v>73</v>
      </c>
      <c r="F1642" t="s">
        <v>102</v>
      </c>
      <c r="G1642" t="str">
        <f>_xlfn.XLOOKUP(F1642,Product_Categories!A:A,Product_Categories!C:C,"Missing")</f>
        <v>Website Tools</v>
      </c>
      <c r="H1642">
        <v>78013</v>
      </c>
      <c r="I1642">
        <v>1358</v>
      </c>
      <c r="J1642" s="5">
        <v>1564.66</v>
      </c>
      <c r="K1642">
        <v>236</v>
      </c>
      <c r="L1642" s="5">
        <v>2191.8200000000002</v>
      </c>
      <c r="M1642" s="4">
        <v>1.74</v>
      </c>
      <c r="N1642" s="4">
        <v>17.38</v>
      </c>
      <c r="O1642" s="4">
        <v>1.1499999999999999</v>
      </c>
      <c r="P1642" s="4">
        <v>6.63</v>
      </c>
      <c r="Q1642" s="4">
        <v>1.4</v>
      </c>
    </row>
    <row r="1643" spans="1:17" x14ac:dyDescent="0.3">
      <c r="A1643" s="3">
        <v>45224</v>
      </c>
      <c r="B1643" s="11" t="str">
        <f t="shared" si="25"/>
        <v>Oct 2023</v>
      </c>
      <c r="C1643" t="s">
        <v>108</v>
      </c>
      <c r="D1643" t="s">
        <v>53</v>
      </c>
      <c r="E1643" t="s">
        <v>75</v>
      </c>
      <c r="F1643" t="s">
        <v>93</v>
      </c>
      <c r="G1643" t="str">
        <f>_xlfn.XLOOKUP(F1643,Product_Categories!A:A,Product_Categories!C:C,"Missing")</f>
        <v>Social Media</v>
      </c>
      <c r="H1643">
        <v>87777</v>
      </c>
      <c r="I1643">
        <v>8480</v>
      </c>
      <c r="J1643" s="5">
        <v>26031.68</v>
      </c>
      <c r="K1643">
        <v>586</v>
      </c>
      <c r="L1643" s="5">
        <v>27623.82</v>
      </c>
      <c r="M1643" s="4">
        <v>9.66</v>
      </c>
      <c r="N1643" s="4">
        <v>6.91</v>
      </c>
      <c r="O1643" s="4">
        <v>3.07</v>
      </c>
      <c r="P1643">
        <v>44.42</v>
      </c>
      <c r="Q1643" s="4">
        <v>1.06</v>
      </c>
    </row>
    <row r="1644" spans="1:17" x14ac:dyDescent="0.3">
      <c r="A1644" s="3">
        <v>45224</v>
      </c>
      <c r="B1644" s="11" t="str">
        <f t="shared" si="25"/>
        <v>Oct 2023</v>
      </c>
      <c r="C1644" t="s">
        <v>108</v>
      </c>
      <c r="D1644" t="s">
        <v>43</v>
      </c>
      <c r="E1644" t="s">
        <v>76</v>
      </c>
      <c r="F1644" t="s">
        <v>79</v>
      </c>
      <c r="G1644" t="str">
        <f>_xlfn.XLOOKUP(F1644,Product_Categories!A:A,Product_Categories!C:C,"Missing")</f>
        <v>Email Marketing</v>
      </c>
      <c r="H1644">
        <v>77751</v>
      </c>
      <c r="I1644">
        <v>7104</v>
      </c>
      <c r="J1644" s="5">
        <v>17970.47</v>
      </c>
      <c r="K1644">
        <v>804</v>
      </c>
      <c r="L1644" s="5">
        <v>16482</v>
      </c>
      <c r="M1644" s="4">
        <v>9.14</v>
      </c>
      <c r="N1644" s="4">
        <v>11.32</v>
      </c>
      <c r="O1644" s="4">
        <v>2.5299999999999998</v>
      </c>
      <c r="P1644">
        <v>22.35</v>
      </c>
      <c r="Q1644" s="4">
        <v>0.92</v>
      </c>
    </row>
    <row r="1645" spans="1:17" x14ac:dyDescent="0.3">
      <c r="A1645" s="3">
        <v>45224</v>
      </c>
      <c r="B1645" s="11" t="str">
        <f t="shared" si="25"/>
        <v>Oct 2023</v>
      </c>
      <c r="C1645" t="s">
        <v>107</v>
      </c>
      <c r="D1645" t="s">
        <v>63</v>
      </c>
      <c r="E1645" t="s">
        <v>74</v>
      </c>
      <c r="F1645" t="s">
        <v>98</v>
      </c>
      <c r="G1645" t="str">
        <f>_xlfn.XLOOKUP(F1645,Product_Categories!A:A,Product_Categories!C:C,"Missing")</f>
        <v>Video</v>
      </c>
      <c r="H1645">
        <v>34089</v>
      </c>
      <c r="I1645">
        <v>4746</v>
      </c>
      <c r="J1645" s="5">
        <v>14751.33</v>
      </c>
      <c r="K1645">
        <v>150</v>
      </c>
      <c r="L1645" s="5">
        <v>12459.79</v>
      </c>
      <c r="M1645" s="4">
        <v>13.92</v>
      </c>
      <c r="N1645" s="4">
        <v>3.16</v>
      </c>
      <c r="O1645" s="4">
        <v>3.11</v>
      </c>
      <c r="P1645">
        <v>98.34</v>
      </c>
      <c r="Q1645" s="4">
        <v>0.84</v>
      </c>
    </row>
    <row r="1646" spans="1:17" x14ac:dyDescent="0.3">
      <c r="A1646" s="3">
        <v>45224</v>
      </c>
      <c r="B1646" s="11" t="str">
        <f t="shared" si="25"/>
        <v>Oct 2023</v>
      </c>
      <c r="C1646" t="s">
        <v>17</v>
      </c>
      <c r="D1646" t="s">
        <v>59</v>
      </c>
      <c r="E1646" t="s">
        <v>76</v>
      </c>
      <c r="F1646" t="s">
        <v>95</v>
      </c>
      <c r="G1646" t="str">
        <f>_xlfn.XLOOKUP(F1646,Product_Categories!A:A,Product_Categories!C:C,"Missing")</f>
        <v>Analytics</v>
      </c>
      <c r="H1646">
        <v>50914</v>
      </c>
      <c r="I1646">
        <v>338</v>
      </c>
      <c r="J1646" s="5">
        <v>784.67</v>
      </c>
      <c r="K1646">
        <v>13</v>
      </c>
      <c r="L1646" s="5">
        <v>366.2</v>
      </c>
      <c r="M1646" s="4">
        <v>0.66</v>
      </c>
      <c r="N1646" s="4">
        <v>3.85</v>
      </c>
      <c r="O1646" s="4">
        <v>2.3199999999999998</v>
      </c>
      <c r="P1646" s="4">
        <v>60.36</v>
      </c>
      <c r="Q1646" s="4">
        <v>0.47</v>
      </c>
    </row>
    <row r="1647" spans="1:17" x14ac:dyDescent="0.3">
      <c r="A1647" s="3">
        <v>45224</v>
      </c>
      <c r="B1647" s="11" t="str">
        <f t="shared" si="25"/>
        <v>Oct 2023</v>
      </c>
      <c r="C1647" t="s">
        <v>19</v>
      </c>
      <c r="D1647" t="s">
        <v>28</v>
      </c>
      <c r="E1647" t="s">
        <v>74</v>
      </c>
      <c r="F1647" t="s">
        <v>106</v>
      </c>
      <c r="G1647" t="str">
        <f>_xlfn.XLOOKUP(F1647,Product_Categories!A:A,Product_Categories!C:C,"Missing")</f>
        <v>Reporting</v>
      </c>
      <c r="H1647">
        <v>124179</v>
      </c>
      <c r="I1647">
        <v>14305</v>
      </c>
      <c r="J1647" s="5">
        <v>63165.79</v>
      </c>
      <c r="K1647">
        <v>1600</v>
      </c>
      <c r="L1647" s="5">
        <v>28973.65</v>
      </c>
      <c r="M1647" s="4">
        <v>11.52</v>
      </c>
      <c r="N1647" s="4">
        <v>11.18</v>
      </c>
      <c r="O1647" s="4">
        <v>4.42</v>
      </c>
      <c r="P1647">
        <v>39.479999999999997</v>
      </c>
      <c r="Q1647" s="4">
        <v>0.46</v>
      </c>
    </row>
    <row r="1648" spans="1:17" x14ac:dyDescent="0.3">
      <c r="A1648" s="3">
        <v>45224</v>
      </c>
      <c r="B1648" s="11" t="str">
        <f t="shared" si="25"/>
        <v>Oct 2023</v>
      </c>
      <c r="C1648" t="s">
        <v>108</v>
      </c>
      <c r="D1648" t="s">
        <v>30</v>
      </c>
      <c r="E1648" t="s">
        <v>75</v>
      </c>
      <c r="F1648" t="s">
        <v>103</v>
      </c>
      <c r="G1648" t="str">
        <f>_xlfn.XLOOKUP(F1648,Product_Categories!A:A,Product_Categories!C:C,"Missing")</f>
        <v>Automation</v>
      </c>
      <c r="H1648">
        <v>45753</v>
      </c>
      <c r="I1648">
        <v>5364</v>
      </c>
      <c r="J1648" s="5">
        <v>22120.799999999999</v>
      </c>
      <c r="K1648">
        <v>313</v>
      </c>
      <c r="L1648" s="5">
        <v>9837.35</v>
      </c>
      <c r="M1648" s="4">
        <v>11.72</v>
      </c>
      <c r="N1648" s="4">
        <v>5.84</v>
      </c>
      <c r="O1648" s="4">
        <v>4.12</v>
      </c>
      <c r="P1648">
        <v>70.67</v>
      </c>
      <c r="Q1648" s="4">
        <v>0.44</v>
      </c>
    </row>
    <row r="1649" spans="1:17" x14ac:dyDescent="0.3">
      <c r="A1649" s="3">
        <v>45224</v>
      </c>
      <c r="B1649" s="11" t="str">
        <f t="shared" si="25"/>
        <v>Oct 2023</v>
      </c>
      <c r="C1649" t="s">
        <v>107</v>
      </c>
      <c r="D1649" t="s">
        <v>27</v>
      </c>
      <c r="E1649" t="s">
        <v>74</v>
      </c>
      <c r="F1649" t="s">
        <v>97</v>
      </c>
      <c r="G1649" t="str">
        <f>_xlfn.XLOOKUP(F1649,Product_Categories!A:A,Product_Categories!C:C,"Missing")</f>
        <v>Webinars</v>
      </c>
      <c r="H1649">
        <v>33373</v>
      </c>
      <c r="I1649">
        <v>4196</v>
      </c>
      <c r="J1649" s="5">
        <v>17001.72</v>
      </c>
      <c r="K1649">
        <v>452</v>
      </c>
      <c r="L1649" s="5">
        <v>4631.33</v>
      </c>
      <c r="M1649" s="4">
        <v>12.57</v>
      </c>
      <c r="N1649" s="4">
        <v>10.77</v>
      </c>
      <c r="O1649" s="4">
        <v>4.05</v>
      </c>
      <c r="P1649">
        <v>37.61</v>
      </c>
      <c r="Q1649" s="4">
        <v>0.27</v>
      </c>
    </row>
    <row r="1650" spans="1:17" x14ac:dyDescent="0.3">
      <c r="A1650" s="3">
        <v>45224</v>
      </c>
      <c r="B1650" s="11" t="str">
        <f t="shared" si="25"/>
        <v>Oct 2023</v>
      </c>
      <c r="C1650" t="s">
        <v>21</v>
      </c>
      <c r="D1650" t="s">
        <v>33</v>
      </c>
      <c r="E1650" t="s">
        <v>73</v>
      </c>
      <c r="F1650" t="s">
        <v>89</v>
      </c>
      <c r="G1650" t="str">
        <f>_xlfn.XLOOKUP(F1650,Product_Categories!A:A,Product_Categories!C:C,"Missing")</f>
        <v>Push Notifications</v>
      </c>
      <c r="H1650">
        <v>12272</v>
      </c>
      <c r="I1650">
        <v>297</v>
      </c>
      <c r="J1650" s="5">
        <v>1258.83</v>
      </c>
      <c r="K1650">
        <v>13</v>
      </c>
      <c r="L1650" s="5">
        <v>264.11</v>
      </c>
      <c r="M1650" s="4">
        <v>2.42</v>
      </c>
      <c r="N1650" s="4">
        <v>4.38</v>
      </c>
      <c r="O1650" s="4">
        <v>4.24</v>
      </c>
      <c r="P1650">
        <v>96.83</v>
      </c>
      <c r="Q1650" s="4">
        <v>0.21</v>
      </c>
    </row>
    <row r="1651" spans="1:17" x14ac:dyDescent="0.3">
      <c r="A1651" s="3">
        <v>45225</v>
      </c>
      <c r="B1651" s="11" t="str">
        <f t="shared" si="25"/>
        <v>Oct 2023</v>
      </c>
      <c r="C1651" t="s">
        <v>21</v>
      </c>
      <c r="D1651" t="s">
        <v>64</v>
      </c>
      <c r="E1651" t="s">
        <v>74</v>
      </c>
      <c r="F1651" t="s">
        <v>83</v>
      </c>
      <c r="G1651" t="str">
        <f>_xlfn.XLOOKUP(F1651,Product_Categories!A:A,Product_Categories!C:C,"Missing")</f>
        <v>UX</v>
      </c>
      <c r="H1651">
        <v>6423</v>
      </c>
      <c r="I1651">
        <v>265</v>
      </c>
      <c r="J1651" s="5">
        <v>147.15</v>
      </c>
      <c r="K1651">
        <v>48</v>
      </c>
      <c r="L1651" s="5">
        <v>9377.9500000000007</v>
      </c>
      <c r="M1651" s="4">
        <v>4.13</v>
      </c>
      <c r="N1651" s="4">
        <v>18.11</v>
      </c>
      <c r="O1651" s="4">
        <v>0.56000000000000005</v>
      </c>
      <c r="P1651">
        <v>3.07</v>
      </c>
      <c r="Q1651" s="4">
        <v>63.73</v>
      </c>
    </row>
    <row r="1652" spans="1:17" x14ac:dyDescent="0.3">
      <c r="A1652" s="3">
        <v>45225</v>
      </c>
      <c r="B1652" s="11" t="str">
        <f t="shared" si="25"/>
        <v>Oct 2023</v>
      </c>
      <c r="C1652" t="s">
        <v>19</v>
      </c>
      <c r="D1652" t="s">
        <v>23</v>
      </c>
      <c r="E1652" t="s">
        <v>75</v>
      </c>
      <c r="F1652" t="s">
        <v>94</v>
      </c>
      <c r="G1652" t="str">
        <f>_xlfn.XLOOKUP(F1652,Product_Categories!A:A,Product_Categories!C:C,"Missing")</f>
        <v>SEO</v>
      </c>
      <c r="H1652">
        <v>3323</v>
      </c>
      <c r="I1652">
        <v>320</v>
      </c>
      <c r="J1652" s="5">
        <v>146.85</v>
      </c>
      <c r="K1652">
        <v>61</v>
      </c>
      <c r="L1652" s="5">
        <v>8904.7900000000009</v>
      </c>
      <c r="M1652" s="4">
        <v>9.6300000000000008</v>
      </c>
      <c r="N1652" s="4">
        <v>19.059999999999999</v>
      </c>
      <c r="O1652" s="4">
        <v>0.46</v>
      </c>
      <c r="P1652">
        <v>2.41</v>
      </c>
      <c r="Q1652" s="4">
        <v>60.64</v>
      </c>
    </row>
    <row r="1653" spans="1:17" x14ac:dyDescent="0.3">
      <c r="A1653" s="3">
        <v>45225</v>
      </c>
      <c r="B1653" s="11" t="str">
        <f t="shared" si="25"/>
        <v>Oct 2023</v>
      </c>
      <c r="C1653" t="s">
        <v>108</v>
      </c>
      <c r="D1653" t="s">
        <v>56</v>
      </c>
      <c r="E1653" t="s">
        <v>76</v>
      </c>
      <c r="F1653" t="s">
        <v>90</v>
      </c>
      <c r="G1653" t="str">
        <f>_xlfn.XLOOKUP(F1653,Product_Categories!A:A,Product_Categories!C:C,"Missing")</f>
        <v>Brand Monitoring</v>
      </c>
      <c r="H1653">
        <v>61254</v>
      </c>
      <c r="I1653">
        <v>3671</v>
      </c>
      <c r="J1653" s="5">
        <v>2094.4699999999998</v>
      </c>
      <c r="K1653">
        <v>705</v>
      </c>
      <c r="L1653" s="5">
        <v>70574.559999999998</v>
      </c>
      <c r="M1653" s="4">
        <v>5.99</v>
      </c>
      <c r="N1653" s="4">
        <v>19.2</v>
      </c>
      <c r="O1653" s="4">
        <v>0.56999999999999995</v>
      </c>
      <c r="P1653">
        <v>2.97</v>
      </c>
      <c r="Q1653" s="4">
        <v>33.700000000000003</v>
      </c>
    </row>
    <row r="1654" spans="1:17" x14ac:dyDescent="0.3">
      <c r="A1654" s="3">
        <v>45225</v>
      </c>
      <c r="B1654" s="11" t="str">
        <f t="shared" si="25"/>
        <v>Oct 2023</v>
      </c>
      <c r="C1654" t="s">
        <v>108</v>
      </c>
      <c r="D1654" t="s">
        <v>40</v>
      </c>
      <c r="E1654" t="s">
        <v>73</v>
      </c>
      <c r="F1654" t="s">
        <v>86</v>
      </c>
      <c r="G1654" t="str">
        <f>_xlfn.XLOOKUP(F1654,Product_Categories!A:A,Product_Categories!C:C,"Missing")</f>
        <v>Website Tools</v>
      </c>
      <c r="H1654">
        <v>82953</v>
      </c>
      <c r="I1654">
        <v>10597</v>
      </c>
      <c r="J1654" s="5">
        <v>4683.7700000000004</v>
      </c>
      <c r="K1654">
        <v>852</v>
      </c>
      <c r="L1654" s="5">
        <v>155171.32999999999</v>
      </c>
      <c r="M1654" s="4">
        <v>12.77</v>
      </c>
      <c r="N1654" s="4">
        <v>8.0399999999999991</v>
      </c>
      <c r="O1654" s="4">
        <v>0.44</v>
      </c>
      <c r="P1654">
        <v>5.5</v>
      </c>
      <c r="Q1654" s="4">
        <v>33.130000000000003</v>
      </c>
    </row>
    <row r="1655" spans="1:17" x14ac:dyDescent="0.3">
      <c r="A1655" s="3">
        <v>45225</v>
      </c>
      <c r="B1655" s="11" t="str">
        <f t="shared" si="25"/>
        <v>Oct 2023</v>
      </c>
      <c r="C1655" t="s">
        <v>18</v>
      </c>
      <c r="D1655" t="s">
        <v>33</v>
      </c>
      <c r="E1655" t="s">
        <v>76</v>
      </c>
      <c r="F1655" t="s">
        <v>96</v>
      </c>
      <c r="G1655" t="str">
        <f>_xlfn.XLOOKUP(F1655,Product_Categories!A:A,Product_Categories!C:C,"Missing")</f>
        <v>Growth Tools</v>
      </c>
      <c r="H1655">
        <v>60917</v>
      </c>
      <c r="I1655">
        <v>4460</v>
      </c>
      <c r="J1655" s="5">
        <v>2661.13</v>
      </c>
      <c r="K1655">
        <v>881</v>
      </c>
      <c r="L1655" s="5">
        <v>80749.64</v>
      </c>
      <c r="M1655" s="4">
        <v>7.32</v>
      </c>
      <c r="N1655" s="4">
        <v>19.75</v>
      </c>
      <c r="O1655" s="4">
        <v>0.6</v>
      </c>
      <c r="P1655" s="4">
        <v>3.02</v>
      </c>
      <c r="Q1655" s="4">
        <v>30.34</v>
      </c>
    </row>
    <row r="1656" spans="1:17" x14ac:dyDescent="0.3">
      <c r="A1656" s="3">
        <v>45225</v>
      </c>
      <c r="B1656" s="11" t="str">
        <f t="shared" si="25"/>
        <v>Oct 2023</v>
      </c>
      <c r="C1656" t="s">
        <v>108</v>
      </c>
      <c r="D1656" t="s">
        <v>63</v>
      </c>
      <c r="E1656" t="s">
        <v>75</v>
      </c>
      <c r="F1656" t="s">
        <v>86</v>
      </c>
      <c r="G1656" t="str">
        <f>_xlfn.XLOOKUP(F1656,Product_Categories!A:A,Product_Categories!C:C,"Missing")</f>
        <v>Website Tools</v>
      </c>
      <c r="H1656">
        <v>40663</v>
      </c>
      <c r="I1656">
        <v>3022</v>
      </c>
      <c r="J1656" s="5">
        <v>2133.2199999999998</v>
      </c>
      <c r="K1656">
        <v>452</v>
      </c>
      <c r="L1656" s="5">
        <v>58711.31</v>
      </c>
      <c r="M1656" s="4">
        <v>7.43</v>
      </c>
      <c r="N1656" s="4">
        <v>14.96</v>
      </c>
      <c r="O1656" s="4">
        <v>0.71</v>
      </c>
      <c r="P1656">
        <v>4.72</v>
      </c>
      <c r="Q1656" s="4">
        <v>27.52</v>
      </c>
    </row>
    <row r="1657" spans="1:17" x14ac:dyDescent="0.3">
      <c r="A1657" s="3">
        <v>45225</v>
      </c>
      <c r="B1657" s="11" t="str">
        <f t="shared" si="25"/>
        <v>Oct 2023</v>
      </c>
      <c r="C1657" t="s">
        <v>17</v>
      </c>
      <c r="D1657" t="s">
        <v>34</v>
      </c>
      <c r="E1657" t="s">
        <v>76</v>
      </c>
      <c r="F1657" t="s">
        <v>83</v>
      </c>
      <c r="G1657" t="str">
        <f>_xlfn.XLOOKUP(F1657,Product_Categories!A:A,Product_Categories!C:C,"Missing")</f>
        <v>UX</v>
      </c>
      <c r="H1657">
        <v>116423</v>
      </c>
      <c r="I1657">
        <v>13973</v>
      </c>
      <c r="J1657" s="5">
        <v>23736.25</v>
      </c>
      <c r="K1657">
        <v>2694</v>
      </c>
      <c r="L1657" s="5">
        <v>489494.24</v>
      </c>
      <c r="M1657" s="4">
        <v>12</v>
      </c>
      <c r="N1657" s="4">
        <v>19.28</v>
      </c>
      <c r="O1657" s="4">
        <v>1.7</v>
      </c>
      <c r="P1657" s="4">
        <v>8.81</v>
      </c>
      <c r="Q1657" s="4">
        <v>20.62</v>
      </c>
    </row>
    <row r="1658" spans="1:17" x14ac:dyDescent="0.3">
      <c r="A1658" s="3">
        <v>45225</v>
      </c>
      <c r="B1658" s="11" t="str">
        <f t="shared" si="25"/>
        <v>Oct 2023</v>
      </c>
      <c r="C1658" t="s">
        <v>17</v>
      </c>
      <c r="D1658" t="s">
        <v>42</v>
      </c>
      <c r="E1658" t="s">
        <v>73</v>
      </c>
      <c r="F1658" t="s">
        <v>81</v>
      </c>
      <c r="G1658" t="str">
        <f>_xlfn.XLOOKUP(F1658,Product_Categories!A:A,Product_Categories!C:C,"Missing")</f>
        <v>Lead Management</v>
      </c>
      <c r="H1658">
        <v>3765</v>
      </c>
      <c r="I1658">
        <v>518</v>
      </c>
      <c r="J1658" s="5">
        <v>919.54</v>
      </c>
      <c r="K1658">
        <v>109</v>
      </c>
      <c r="L1658" s="5">
        <v>11875.09</v>
      </c>
      <c r="M1658" s="4">
        <v>13.76</v>
      </c>
      <c r="N1658" s="4">
        <v>21.04</v>
      </c>
      <c r="O1658" s="4">
        <v>1.78</v>
      </c>
      <c r="P1658" s="4">
        <v>8.44</v>
      </c>
      <c r="Q1658" s="4">
        <v>12.91</v>
      </c>
    </row>
    <row r="1659" spans="1:17" x14ac:dyDescent="0.3">
      <c r="A1659" s="3">
        <v>45225</v>
      </c>
      <c r="B1659" s="11" t="str">
        <f t="shared" si="25"/>
        <v>Oct 2023</v>
      </c>
      <c r="C1659" t="s">
        <v>107</v>
      </c>
      <c r="D1659" t="s">
        <v>62</v>
      </c>
      <c r="E1659" t="s">
        <v>73</v>
      </c>
      <c r="F1659" t="s">
        <v>103</v>
      </c>
      <c r="G1659" t="str">
        <f>_xlfn.XLOOKUP(F1659,Product_Categories!A:A,Product_Categories!C:C,"Missing")</f>
        <v>Automation</v>
      </c>
      <c r="H1659">
        <v>42463</v>
      </c>
      <c r="I1659">
        <v>5377</v>
      </c>
      <c r="J1659" s="5">
        <v>15300.03</v>
      </c>
      <c r="K1659">
        <v>1119</v>
      </c>
      <c r="L1659" s="5">
        <v>194551.06</v>
      </c>
      <c r="M1659" s="4">
        <v>12.66</v>
      </c>
      <c r="N1659" s="4">
        <v>20.81</v>
      </c>
      <c r="O1659" s="4">
        <v>2.85</v>
      </c>
      <c r="P1659">
        <v>13.67</v>
      </c>
      <c r="Q1659" s="4">
        <v>12.72</v>
      </c>
    </row>
    <row r="1660" spans="1:17" x14ac:dyDescent="0.3">
      <c r="A1660" s="3">
        <v>45225</v>
      </c>
      <c r="B1660" s="11" t="str">
        <f t="shared" si="25"/>
        <v>Oct 2023</v>
      </c>
      <c r="C1660" t="s">
        <v>17</v>
      </c>
      <c r="D1660" t="s">
        <v>23</v>
      </c>
      <c r="E1660" t="s">
        <v>74</v>
      </c>
      <c r="F1660" t="s">
        <v>104</v>
      </c>
      <c r="G1660" t="str">
        <f>_xlfn.XLOOKUP(F1660,Product_Categories!A:A,Product_Categories!C:C,"Missing")</f>
        <v>Surveys</v>
      </c>
      <c r="H1660">
        <v>148504</v>
      </c>
      <c r="I1660">
        <v>18004</v>
      </c>
      <c r="J1660" s="5">
        <v>39794.050000000003</v>
      </c>
      <c r="K1660">
        <v>2218</v>
      </c>
      <c r="L1660" s="5">
        <v>378190.47</v>
      </c>
      <c r="M1660" s="4">
        <v>12.12</v>
      </c>
      <c r="N1660" s="4">
        <v>12.32</v>
      </c>
      <c r="O1660" s="4">
        <v>2.21</v>
      </c>
      <c r="P1660" s="4">
        <v>17.940000000000001</v>
      </c>
      <c r="Q1660" s="4">
        <v>9.5</v>
      </c>
    </row>
    <row r="1661" spans="1:17" x14ac:dyDescent="0.3">
      <c r="A1661" s="3">
        <v>45225</v>
      </c>
      <c r="B1661" s="11" t="str">
        <f t="shared" si="25"/>
        <v>Oct 2023</v>
      </c>
      <c r="C1661" t="s">
        <v>19</v>
      </c>
      <c r="D1661" t="s">
        <v>25</v>
      </c>
      <c r="E1661" t="s">
        <v>76</v>
      </c>
      <c r="F1661" t="s">
        <v>83</v>
      </c>
      <c r="G1661" t="str">
        <f>_xlfn.XLOOKUP(F1661,Product_Categories!A:A,Product_Categories!C:C,"Missing")</f>
        <v>UX</v>
      </c>
      <c r="H1661">
        <v>143798</v>
      </c>
      <c r="I1661">
        <v>3613</v>
      </c>
      <c r="J1661" s="5">
        <v>2615.9299999999998</v>
      </c>
      <c r="K1661">
        <v>512</v>
      </c>
      <c r="L1661" s="5">
        <v>21192.29</v>
      </c>
      <c r="M1661" s="4">
        <v>2.5099999999999998</v>
      </c>
      <c r="N1661" s="4">
        <v>14.17</v>
      </c>
      <c r="O1661" s="4">
        <v>0.72</v>
      </c>
      <c r="P1661">
        <v>5.1100000000000003</v>
      </c>
      <c r="Q1661" s="4">
        <v>8.1</v>
      </c>
    </row>
    <row r="1662" spans="1:17" x14ac:dyDescent="0.3">
      <c r="A1662" s="3">
        <v>45225</v>
      </c>
      <c r="B1662" s="11" t="str">
        <f t="shared" si="25"/>
        <v>Oct 2023</v>
      </c>
      <c r="C1662" t="s">
        <v>19</v>
      </c>
      <c r="D1662" t="s">
        <v>51</v>
      </c>
      <c r="E1662" t="s">
        <v>74</v>
      </c>
      <c r="F1662" t="s">
        <v>104</v>
      </c>
      <c r="G1662" t="str">
        <f>_xlfn.XLOOKUP(F1662,Product_Categories!A:A,Product_Categories!C:C,"Missing")</f>
        <v>Surveys</v>
      </c>
      <c r="H1662">
        <v>33829</v>
      </c>
      <c r="I1662">
        <v>3205</v>
      </c>
      <c r="J1662" s="5">
        <v>5258.39</v>
      </c>
      <c r="K1662">
        <v>684</v>
      </c>
      <c r="L1662" s="5">
        <v>41013.279999999999</v>
      </c>
      <c r="M1662" s="4">
        <v>9.4700000000000006</v>
      </c>
      <c r="N1662" s="4">
        <v>21.34</v>
      </c>
      <c r="O1662" s="4">
        <v>1.64</v>
      </c>
      <c r="P1662">
        <v>7.69</v>
      </c>
      <c r="Q1662" s="4">
        <v>7.8</v>
      </c>
    </row>
    <row r="1663" spans="1:17" x14ac:dyDescent="0.3">
      <c r="A1663" s="3">
        <v>45225</v>
      </c>
      <c r="B1663" s="11" t="str">
        <f t="shared" si="25"/>
        <v>Oct 2023</v>
      </c>
      <c r="C1663" t="s">
        <v>19</v>
      </c>
      <c r="D1663" t="s">
        <v>48</v>
      </c>
      <c r="E1663" t="s">
        <v>76</v>
      </c>
      <c r="F1663" t="s">
        <v>87</v>
      </c>
      <c r="G1663" t="str">
        <f>_xlfn.XLOOKUP(F1663,Product_Categories!A:A,Product_Categories!C:C,"Missing")</f>
        <v>AdTech</v>
      </c>
      <c r="H1663">
        <v>117855</v>
      </c>
      <c r="I1663">
        <v>10776</v>
      </c>
      <c r="J1663" s="5">
        <v>47526.94</v>
      </c>
      <c r="K1663">
        <v>2365</v>
      </c>
      <c r="L1663" s="5">
        <v>369104.18</v>
      </c>
      <c r="M1663" s="4">
        <v>9.14</v>
      </c>
      <c r="N1663" s="4">
        <v>21.95</v>
      </c>
      <c r="O1663" s="4">
        <v>4.41</v>
      </c>
      <c r="P1663">
        <v>20.100000000000001</v>
      </c>
      <c r="Q1663" s="4">
        <v>7.77</v>
      </c>
    </row>
    <row r="1664" spans="1:17" x14ac:dyDescent="0.3">
      <c r="A1664" s="3">
        <v>45225</v>
      </c>
      <c r="B1664" s="11" t="str">
        <f t="shared" si="25"/>
        <v>Oct 2023</v>
      </c>
      <c r="C1664" t="s">
        <v>107</v>
      </c>
      <c r="D1664" t="s">
        <v>55</v>
      </c>
      <c r="E1664" t="s">
        <v>76</v>
      </c>
      <c r="F1664" t="s">
        <v>85</v>
      </c>
      <c r="G1664" t="str">
        <f>_xlfn.XLOOKUP(F1664,Product_Categories!A:A,Product_Categories!C:C,"Missing")</f>
        <v>Budgeting</v>
      </c>
      <c r="H1664">
        <v>87235</v>
      </c>
      <c r="I1664">
        <v>3795</v>
      </c>
      <c r="J1664" s="5">
        <v>15611.37</v>
      </c>
      <c r="K1664">
        <v>577</v>
      </c>
      <c r="L1664" s="5">
        <v>113335.03999999999</v>
      </c>
      <c r="M1664" s="4">
        <v>4.3499999999999996</v>
      </c>
      <c r="N1664" s="4">
        <v>15.2</v>
      </c>
      <c r="O1664" s="4">
        <v>4.1100000000000003</v>
      </c>
      <c r="P1664">
        <v>27.06</v>
      </c>
      <c r="Q1664" s="4">
        <v>7.26</v>
      </c>
    </row>
    <row r="1665" spans="1:17" x14ac:dyDescent="0.3">
      <c r="A1665" s="3">
        <v>45225</v>
      </c>
      <c r="B1665" s="11" t="str">
        <f t="shared" si="25"/>
        <v>Oct 2023</v>
      </c>
      <c r="C1665" t="s">
        <v>17</v>
      </c>
      <c r="D1665" t="s">
        <v>63</v>
      </c>
      <c r="E1665" t="s">
        <v>74</v>
      </c>
      <c r="F1665" t="s">
        <v>80</v>
      </c>
      <c r="G1665" t="str">
        <f>_xlfn.XLOOKUP(F1665,Product_Categories!A:A,Product_Categories!C:C,"Missing")</f>
        <v>Feedback</v>
      </c>
      <c r="H1665">
        <v>148585</v>
      </c>
      <c r="I1665">
        <v>4762</v>
      </c>
      <c r="J1665" s="5">
        <v>7471.06</v>
      </c>
      <c r="K1665">
        <v>299</v>
      </c>
      <c r="L1665" s="5">
        <v>53780.91</v>
      </c>
      <c r="M1665" s="4">
        <v>3.2</v>
      </c>
      <c r="N1665" s="4">
        <v>6.28</v>
      </c>
      <c r="O1665" s="4">
        <v>1.57</v>
      </c>
      <c r="P1665" s="4">
        <v>24.99</v>
      </c>
      <c r="Q1665" s="4">
        <v>7.2</v>
      </c>
    </row>
    <row r="1666" spans="1:17" x14ac:dyDescent="0.3">
      <c r="A1666" s="3">
        <v>45225</v>
      </c>
      <c r="B1666" s="11" t="str">
        <f t="shared" ref="B1666:B1729" si="26">TEXT(A1666, "mmm yyyy")</f>
        <v>Oct 2023</v>
      </c>
      <c r="C1666" t="s">
        <v>19</v>
      </c>
      <c r="D1666" t="s">
        <v>70</v>
      </c>
      <c r="E1666" t="s">
        <v>74</v>
      </c>
      <c r="F1666" t="s">
        <v>95</v>
      </c>
      <c r="G1666" t="str">
        <f>_xlfn.XLOOKUP(F1666,Product_Categories!A:A,Product_Categories!C:C,"Missing")</f>
        <v>Analytics</v>
      </c>
      <c r="H1666">
        <v>106514</v>
      </c>
      <c r="I1666">
        <v>4296</v>
      </c>
      <c r="J1666" s="5">
        <v>12710.32</v>
      </c>
      <c r="K1666">
        <v>493</v>
      </c>
      <c r="L1666" s="5">
        <v>89997.46</v>
      </c>
      <c r="M1666" s="4">
        <v>4.03</v>
      </c>
      <c r="N1666" s="4">
        <v>11.48</v>
      </c>
      <c r="O1666" s="4">
        <v>2.96</v>
      </c>
      <c r="P1666">
        <v>25.78</v>
      </c>
      <c r="Q1666" s="4">
        <v>7.08</v>
      </c>
    </row>
    <row r="1667" spans="1:17" x14ac:dyDescent="0.3">
      <c r="A1667" s="3">
        <v>45225</v>
      </c>
      <c r="B1667" s="11" t="str">
        <f t="shared" si="26"/>
        <v>Oct 2023</v>
      </c>
      <c r="C1667" t="s">
        <v>108</v>
      </c>
      <c r="D1667" t="s">
        <v>36</v>
      </c>
      <c r="E1667" t="s">
        <v>76</v>
      </c>
      <c r="F1667" t="s">
        <v>100</v>
      </c>
      <c r="G1667" t="str">
        <f>_xlfn.XLOOKUP(F1667,Product_Categories!A:A,Product_Categories!C:C,"Missing")</f>
        <v>Forms</v>
      </c>
      <c r="H1667">
        <v>101140</v>
      </c>
      <c r="I1667">
        <v>11821</v>
      </c>
      <c r="J1667" s="5">
        <v>23101.05</v>
      </c>
      <c r="K1667">
        <v>1946</v>
      </c>
      <c r="L1667" s="5">
        <v>162653.79</v>
      </c>
      <c r="M1667" s="4">
        <v>11.69</v>
      </c>
      <c r="N1667" s="4">
        <v>16.46</v>
      </c>
      <c r="O1667" s="4">
        <v>1.95</v>
      </c>
      <c r="P1667">
        <v>11.87</v>
      </c>
      <c r="Q1667" s="4">
        <v>7.04</v>
      </c>
    </row>
    <row r="1668" spans="1:17" x14ac:dyDescent="0.3">
      <c r="A1668" s="3">
        <v>45225</v>
      </c>
      <c r="B1668" s="11" t="str">
        <f t="shared" si="26"/>
        <v>Oct 2023</v>
      </c>
      <c r="C1668" t="s">
        <v>18</v>
      </c>
      <c r="D1668" t="s">
        <v>30</v>
      </c>
      <c r="E1668" t="s">
        <v>73</v>
      </c>
      <c r="F1668" t="s">
        <v>105</v>
      </c>
      <c r="G1668" t="str">
        <f>_xlfn.XLOOKUP(F1668,Product_Categories!A:A,Product_Categories!C:C,"Missing")</f>
        <v>Storage</v>
      </c>
      <c r="H1668">
        <v>20673</v>
      </c>
      <c r="I1668">
        <v>207</v>
      </c>
      <c r="J1668" s="5">
        <v>430.13</v>
      </c>
      <c r="K1668">
        <v>17</v>
      </c>
      <c r="L1668" s="5">
        <v>2766.76</v>
      </c>
      <c r="M1668" s="4">
        <v>1</v>
      </c>
      <c r="N1668" s="4">
        <v>8.2100000000000009</v>
      </c>
      <c r="O1668" s="4">
        <v>2.08</v>
      </c>
      <c r="P1668" s="4">
        <v>25.3</v>
      </c>
      <c r="Q1668" s="4">
        <v>6.43</v>
      </c>
    </row>
    <row r="1669" spans="1:17" x14ac:dyDescent="0.3">
      <c r="A1669" s="3">
        <v>45225</v>
      </c>
      <c r="B1669" s="11" t="str">
        <f t="shared" si="26"/>
        <v>Oct 2023</v>
      </c>
      <c r="C1669" t="s">
        <v>19</v>
      </c>
      <c r="D1669" t="s">
        <v>32</v>
      </c>
      <c r="E1669" t="s">
        <v>76</v>
      </c>
      <c r="F1669" t="s">
        <v>80</v>
      </c>
      <c r="G1669" t="str">
        <f>_xlfn.XLOOKUP(F1669,Product_Categories!A:A,Product_Categories!C:C,"Missing")</f>
        <v>Feedback</v>
      </c>
      <c r="H1669">
        <v>130023</v>
      </c>
      <c r="I1669">
        <v>1084</v>
      </c>
      <c r="J1669" s="5">
        <v>4742</v>
      </c>
      <c r="K1669">
        <v>199</v>
      </c>
      <c r="L1669" s="5">
        <v>30143.52</v>
      </c>
      <c r="M1669" s="4">
        <v>0.83</v>
      </c>
      <c r="N1669" s="4">
        <v>18.36</v>
      </c>
      <c r="O1669" s="4">
        <v>4.37</v>
      </c>
      <c r="P1669">
        <v>23.83</v>
      </c>
      <c r="Q1669" s="4">
        <v>6.36</v>
      </c>
    </row>
    <row r="1670" spans="1:17" x14ac:dyDescent="0.3">
      <c r="A1670" s="3">
        <v>45225</v>
      </c>
      <c r="B1670" s="11" t="str">
        <f t="shared" si="26"/>
        <v>Oct 2023</v>
      </c>
      <c r="C1670" t="s">
        <v>108</v>
      </c>
      <c r="D1670" t="s">
        <v>53</v>
      </c>
      <c r="E1670" t="s">
        <v>76</v>
      </c>
      <c r="F1670" t="s">
        <v>93</v>
      </c>
      <c r="G1670" t="str">
        <f>_xlfn.XLOOKUP(F1670,Product_Categories!A:A,Product_Categories!C:C,"Missing")</f>
        <v>Social Media</v>
      </c>
      <c r="H1670">
        <v>40938</v>
      </c>
      <c r="I1670">
        <v>3902</v>
      </c>
      <c r="J1670" s="5">
        <v>14294.37</v>
      </c>
      <c r="K1670">
        <v>826</v>
      </c>
      <c r="L1670" s="5">
        <v>75145.81</v>
      </c>
      <c r="M1670" s="4">
        <v>9.5299999999999994</v>
      </c>
      <c r="N1670" s="4">
        <v>21.17</v>
      </c>
      <c r="O1670" s="4">
        <v>3.66</v>
      </c>
      <c r="P1670">
        <v>17.309999999999999</v>
      </c>
      <c r="Q1670" s="4">
        <v>5.26</v>
      </c>
    </row>
    <row r="1671" spans="1:17" x14ac:dyDescent="0.3">
      <c r="A1671" s="3">
        <v>45225</v>
      </c>
      <c r="B1671" s="11" t="str">
        <f t="shared" si="26"/>
        <v>Oct 2023</v>
      </c>
      <c r="C1671" t="s">
        <v>21</v>
      </c>
      <c r="D1671" t="s">
        <v>24</v>
      </c>
      <c r="E1671" t="s">
        <v>76</v>
      </c>
      <c r="F1671" t="s">
        <v>86</v>
      </c>
      <c r="G1671" t="str">
        <f>_xlfn.XLOOKUP(F1671,Product_Categories!A:A,Product_Categories!C:C,"Missing")</f>
        <v>Website Tools</v>
      </c>
      <c r="H1671">
        <v>45877</v>
      </c>
      <c r="I1671">
        <v>3576</v>
      </c>
      <c r="J1671" s="5">
        <v>4060.82</v>
      </c>
      <c r="K1671">
        <v>139</v>
      </c>
      <c r="L1671" s="5">
        <v>20884.599999999999</v>
      </c>
      <c r="M1671" s="4">
        <v>7.79</v>
      </c>
      <c r="N1671" s="4">
        <v>3.89</v>
      </c>
      <c r="O1671" s="4">
        <v>1.1399999999999999</v>
      </c>
      <c r="P1671">
        <v>29.21</v>
      </c>
      <c r="Q1671" s="4">
        <v>5.14</v>
      </c>
    </row>
    <row r="1672" spans="1:17" x14ac:dyDescent="0.3">
      <c r="A1672" s="3">
        <v>45225</v>
      </c>
      <c r="B1672" s="11" t="str">
        <f t="shared" si="26"/>
        <v>Oct 2023</v>
      </c>
      <c r="C1672" t="s">
        <v>18</v>
      </c>
      <c r="D1672" t="s">
        <v>47</v>
      </c>
      <c r="E1672" t="s">
        <v>76</v>
      </c>
      <c r="F1672" t="s">
        <v>94</v>
      </c>
      <c r="G1672" t="str">
        <f>_xlfn.XLOOKUP(F1672,Product_Categories!A:A,Product_Categories!C:C,"Missing")</f>
        <v>SEO</v>
      </c>
      <c r="H1672">
        <v>18914</v>
      </c>
      <c r="I1672">
        <v>1095</v>
      </c>
      <c r="J1672" s="5">
        <v>4039.57</v>
      </c>
      <c r="K1672">
        <v>143</v>
      </c>
      <c r="L1672" s="5">
        <v>19800.86</v>
      </c>
      <c r="M1672" s="4">
        <v>5.79</v>
      </c>
      <c r="N1672" s="4">
        <v>13.06</v>
      </c>
      <c r="O1672" s="4">
        <v>3.69</v>
      </c>
      <c r="P1672">
        <v>28.25</v>
      </c>
      <c r="Q1672" s="4">
        <v>4.9000000000000004</v>
      </c>
    </row>
    <row r="1673" spans="1:17" x14ac:dyDescent="0.3">
      <c r="A1673" s="3">
        <v>45225</v>
      </c>
      <c r="B1673" s="11" t="str">
        <f t="shared" si="26"/>
        <v>Oct 2023</v>
      </c>
      <c r="C1673" t="s">
        <v>107</v>
      </c>
      <c r="D1673" t="s">
        <v>28</v>
      </c>
      <c r="E1673" t="s">
        <v>74</v>
      </c>
      <c r="F1673" t="s">
        <v>80</v>
      </c>
      <c r="G1673" t="str">
        <f>_xlfn.XLOOKUP(F1673,Product_Categories!A:A,Product_Categories!C:C,"Missing")</f>
        <v>Feedback</v>
      </c>
      <c r="H1673">
        <v>25617</v>
      </c>
      <c r="I1673">
        <v>1751</v>
      </c>
      <c r="J1673" s="5">
        <v>2784.18</v>
      </c>
      <c r="K1673">
        <v>179</v>
      </c>
      <c r="L1673" s="5">
        <v>13104.62</v>
      </c>
      <c r="M1673" s="4">
        <v>6.84</v>
      </c>
      <c r="N1673" s="4">
        <v>10.220000000000001</v>
      </c>
      <c r="O1673" s="4">
        <v>1.59</v>
      </c>
      <c r="P1673">
        <v>15.55</v>
      </c>
      <c r="Q1673" s="4">
        <v>4.71</v>
      </c>
    </row>
    <row r="1674" spans="1:17" x14ac:dyDescent="0.3">
      <c r="A1674" s="3">
        <v>45225</v>
      </c>
      <c r="B1674" s="11" t="str">
        <f t="shared" si="26"/>
        <v>Oct 2023</v>
      </c>
      <c r="C1674" t="s">
        <v>19</v>
      </c>
      <c r="D1674" t="s">
        <v>56</v>
      </c>
      <c r="E1674" t="s">
        <v>73</v>
      </c>
      <c r="F1674" t="s">
        <v>92</v>
      </c>
      <c r="G1674" t="str">
        <f>_xlfn.XLOOKUP(F1674,Product_Categories!A:A,Product_Categories!C:C,"Missing")</f>
        <v>Design</v>
      </c>
      <c r="H1674">
        <v>60701</v>
      </c>
      <c r="I1674">
        <v>6536</v>
      </c>
      <c r="J1674" s="5">
        <v>11466.39</v>
      </c>
      <c r="K1674">
        <v>419</v>
      </c>
      <c r="L1674" s="5">
        <v>43796.87</v>
      </c>
      <c r="M1674" s="4">
        <v>10.77</v>
      </c>
      <c r="N1674" s="4">
        <v>6.41</v>
      </c>
      <c r="O1674" s="4">
        <v>1.75</v>
      </c>
      <c r="P1674">
        <v>27.37</v>
      </c>
      <c r="Q1674" s="4">
        <v>3.82</v>
      </c>
    </row>
    <row r="1675" spans="1:17" x14ac:dyDescent="0.3">
      <c r="A1675" s="3">
        <v>45225</v>
      </c>
      <c r="B1675" s="11" t="str">
        <f t="shared" si="26"/>
        <v>Oct 2023</v>
      </c>
      <c r="C1675" t="s">
        <v>17</v>
      </c>
      <c r="D1675" t="s">
        <v>67</v>
      </c>
      <c r="E1675" t="s">
        <v>75</v>
      </c>
      <c r="F1675" t="s">
        <v>90</v>
      </c>
      <c r="G1675" t="str">
        <f>_xlfn.XLOOKUP(F1675,Product_Categories!A:A,Product_Categories!C:C,"Missing")</f>
        <v>Brand Monitoring</v>
      </c>
      <c r="H1675">
        <v>15039</v>
      </c>
      <c r="I1675">
        <v>1056</v>
      </c>
      <c r="J1675" s="5">
        <v>1862.82</v>
      </c>
      <c r="K1675">
        <v>119</v>
      </c>
      <c r="L1675" s="5">
        <v>6690.8</v>
      </c>
      <c r="M1675" s="4">
        <v>7.02</v>
      </c>
      <c r="N1675" s="4">
        <v>11.27</v>
      </c>
      <c r="O1675" s="4">
        <v>1.76</v>
      </c>
      <c r="P1675" s="4">
        <v>15.65</v>
      </c>
      <c r="Q1675" s="4">
        <v>3.59</v>
      </c>
    </row>
    <row r="1676" spans="1:17" x14ac:dyDescent="0.3">
      <c r="A1676" s="3">
        <v>45225</v>
      </c>
      <c r="B1676" s="11" t="str">
        <f t="shared" si="26"/>
        <v>Oct 2023</v>
      </c>
      <c r="C1676" t="s">
        <v>18</v>
      </c>
      <c r="D1676" t="s">
        <v>26</v>
      </c>
      <c r="E1676" t="s">
        <v>75</v>
      </c>
      <c r="F1676" t="s">
        <v>98</v>
      </c>
      <c r="G1676" t="str">
        <f>_xlfn.XLOOKUP(F1676,Product_Categories!A:A,Product_Categories!C:C,"Missing")</f>
        <v>Video</v>
      </c>
      <c r="H1676">
        <v>43413</v>
      </c>
      <c r="I1676">
        <v>4490</v>
      </c>
      <c r="J1676" s="5">
        <v>15144.29</v>
      </c>
      <c r="K1676">
        <v>957</v>
      </c>
      <c r="L1676" s="5">
        <v>53379.05</v>
      </c>
      <c r="M1676" s="4">
        <v>10.34</v>
      </c>
      <c r="N1676" s="4">
        <v>21.31</v>
      </c>
      <c r="O1676" s="4">
        <v>3.37</v>
      </c>
      <c r="P1676" s="4">
        <v>15.82</v>
      </c>
      <c r="Q1676" s="4">
        <v>3.52</v>
      </c>
    </row>
    <row r="1677" spans="1:17" x14ac:dyDescent="0.3">
      <c r="A1677" s="3">
        <v>45225</v>
      </c>
      <c r="B1677" s="11" t="str">
        <f t="shared" si="26"/>
        <v>Oct 2023</v>
      </c>
      <c r="C1677" t="s">
        <v>108</v>
      </c>
      <c r="D1677" t="s">
        <v>47</v>
      </c>
      <c r="E1677" t="s">
        <v>73</v>
      </c>
      <c r="F1677" t="s">
        <v>78</v>
      </c>
      <c r="G1677" t="str">
        <f>_xlfn.XLOOKUP(F1677,Product_Categories!A:A,Product_Categories!C:C,"Missing")</f>
        <v>Audience Analytics</v>
      </c>
      <c r="H1677">
        <v>104920</v>
      </c>
      <c r="I1677">
        <v>14619</v>
      </c>
      <c r="J1677" s="5">
        <v>56421.69</v>
      </c>
      <c r="K1677">
        <v>1299</v>
      </c>
      <c r="L1677" s="5">
        <v>197315.05</v>
      </c>
      <c r="M1677" s="4">
        <v>13.93</v>
      </c>
      <c r="N1677" s="4">
        <v>8.89</v>
      </c>
      <c r="O1677" s="4">
        <v>3.86</v>
      </c>
      <c r="P1677">
        <v>43.43</v>
      </c>
      <c r="Q1677" s="4">
        <v>3.5</v>
      </c>
    </row>
    <row r="1678" spans="1:17" x14ac:dyDescent="0.3">
      <c r="A1678" s="3">
        <v>45225</v>
      </c>
      <c r="B1678" s="11" t="str">
        <f t="shared" si="26"/>
        <v>Oct 2023</v>
      </c>
      <c r="C1678" t="s">
        <v>21</v>
      </c>
      <c r="D1678" t="s">
        <v>52</v>
      </c>
      <c r="E1678" t="s">
        <v>73</v>
      </c>
      <c r="F1678" t="s">
        <v>87</v>
      </c>
      <c r="G1678" t="str">
        <f>_xlfn.XLOOKUP(F1678,Product_Categories!A:A,Product_Categories!C:C,"Missing")</f>
        <v>AdTech</v>
      </c>
      <c r="H1678">
        <v>3898</v>
      </c>
      <c r="I1678">
        <v>340</v>
      </c>
      <c r="J1678" s="5">
        <v>871.29</v>
      </c>
      <c r="K1678">
        <v>41</v>
      </c>
      <c r="L1678" s="5">
        <v>2899.82</v>
      </c>
      <c r="M1678" s="4">
        <v>8.7200000000000006</v>
      </c>
      <c r="N1678" s="4">
        <v>12.06</v>
      </c>
      <c r="O1678" s="4">
        <v>2.56</v>
      </c>
      <c r="P1678">
        <v>21.25</v>
      </c>
      <c r="Q1678" s="4">
        <v>3.33</v>
      </c>
    </row>
    <row r="1679" spans="1:17" x14ac:dyDescent="0.3">
      <c r="A1679" s="3">
        <v>45225</v>
      </c>
      <c r="B1679" s="11" t="str">
        <f t="shared" si="26"/>
        <v>Oct 2023</v>
      </c>
      <c r="C1679" t="s">
        <v>17</v>
      </c>
      <c r="D1679" t="s">
        <v>65</v>
      </c>
      <c r="E1679" t="s">
        <v>74</v>
      </c>
      <c r="F1679" t="s">
        <v>79</v>
      </c>
      <c r="G1679" t="str">
        <f>_xlfn.XLOOKUP(F1679,Product_Categories!A:A,Product_Categories!C:C,"Missing")</f>
        <v>Email Marketing</v>
      </c>
      <c r="H1679">
        <v>88030</v>
      </c>
      <c r="I1679">
        <v>12120</v>
      </c>
      <c r="J1679" s="5">
        <v>31335.27</v>
      </c>
      <c r="K1679">
        <v>727</v>
      </c>
      <c r="L1679" s="5">
        <v>102289.14</v>
      </c>
      <c r="M1679" s="4">
        <v>13.77</v>
      </c>
      <c r="N1679" s="4">
        <v>6</v>
      </c>
      <c r="O1679" s="4">
        <v>2.59</v>
      </c>
      <c r="P1679" s="4">
        <v>43.1</v>
      </c>
      <c r="Q1679" s="4">
        <v>3.26</v>
      </c>
    </row>
    <row r="1680" spans="1:17" x14ac:dyDescent="0.3">
      <c r="A1680" s="3">
        <v>45225</v>
      </c>
      <c r="B1680" s="11" t="str">
        <f t="shared" si="26"/>
        <v>Oct 2023</v>
      </c>
      <c r="C1680" t="s">
        <v>21</v>
      </c>
      <c r="D1680" t="s">
        <v>50</v>
      </c>
      <c r="E1680" t="s">
        <v>73</v>
      </c>
      <c r="F1680" t="s">
        <v>99</v>
      </c>
      <c r="G1680" t="str">
        <f>_xlfn.XLOOKUP(F1680,Product_Categories!A:A,Product_Categories!C:C,"Missing")</f>
        <v>Planning</v>
      </c>
      <c r="H1680">
        <v>142300</v>
      </c>
      <c r="I1680">
        <v>8516</v>
      </c>
      <c r="J1680" s="5">
        <v>23183.67</v>
      </c>
      <c r="K1680">
        <v>383</v>
      </c>
      <c r="L1680" s="5">
        <v>74474.48</v>
      </c>
      <c r="M1680" s="4">
        <v>5.98</v>
      </c>
      <c r="N1680" s="4">
        <v>4.5</v>
      </c>
      <c r="O1680" s="4">
        <v>2.72</v>
      </c>
      <c r="P1680">
        <v>60.53</v>
      </c>
      <c r="Q1680" s="4">
        <v>3.21</v>
      </c>
    </row>
    <row r="1681" spans="1:17" x14ac:dyDescent="0.3">
      <c r="A1681" s="3">
        <v>45225</v>
      </c>
      <c r="B1681" s="11" t="str">
        <f t="shared" si="26"/>
        <v>Oct 2023</v>
      </c>
      <c r="C1681" t="s">
        <v>19</v>
      </c>
      <c r="D1681" t="s">
        <v>46</v>
      </c>
      <c r="E1681" t="s">
        <v>75</v>
      </c>
      <c r="F1681" t="s">
        <v>89</v>
      </c>
      <c r="G1681" t="str">
        <f>_xlfn.XLOOKUP(F1681,Product_Categories!A:A,Product_Categories!C:C,"Missing")</f>
        <v>Push Notifications</v>
      </c>
      <c r="H1681">
        <v>111720</v>
      </c>
      <c r="I1681">
        <v>3992</v>
      </c>
      <c r="J1681" s="5">
        <v>10304.719999999999</v>
      </c>
      <c r="K1681">
        <v>253</v>
      </c>
      <c r="L1681" s="5">
        <v>32592.48</v>
      </c>
      <c r="M1681" s="4">
        <v>3.57</v>
      </c>
      <c r="N1681" s="4">
        <v>6.34</v>
      </c>
      <c r="O1681" s="4">
        <v>2.58</v>
      </c>
      <c r="P1681">
        <v>40.729999999999997</v>
      </c>
      <c r="Q1681" s="4">
        <v>3.16</v>
      </c>
    </row>
    <row r="1682" spans="1:17" x14ac:dyDescent="0.3">
      <c r="A1682" s="3">
        <v>45225</v>
      </c>
      <c r="B1682" s="11" t="str">
        <f t="shared" si="26"/>
        <v>Oct 2023</v>
      </c>
      <c r="C1682" t="s">
        <v>107</v>
      </c>
      <c r="D1682" t="s">
        <v>43</v>
      </c>
      <c r="E1682" t="s">
        <v>76</v>
      </c>
      <c r="F1682" t="s">
        <v>87</v>
      </c>
      <c r="G1682" t="str">
        <f>_xlfn.XLOOKUP(F1682,Product_Categories!A:A,Product_Categories!C:C,"Missing")</f>
        <v>AdTech</v>
      </c>
      <c r="H1682">
        <v>114607</v>
      </c>
      <c r="I1682">
        <v>4561</v>
      </c>
      <c r="J1682" s="5">
        <v>16735.400000000001</v>
      </c>
      <c r="K1682">
        <v>807</v>
      </c>
      <c r="L1682" s="5">
        <v>50664.160000000003</v>
      </c>
      <c r="M1682" s="4">
        <v>3.98</v>
      </c>
      <c r="N1682" s="4">
        <v>17.690000000000001</v>
      </c>
      <c r="O1682" s="4">
        <v>3.67</v>
      </c>
      <c r="P1682">
        <v>20.74</v>
      </c>
      <c r="Q1682" s="4">
        <v>3.03</v>
      </c>
    </row>
    <row r="1683" spans="1:17" x14ac:dyDescent="0.3">
      <c r="A1683" s="3">
        <v>45225</v>
      </c>
      <c r="B1683" s="11" t="str">
        <f t="shared" si="26"/>
        <v>Oct 2023</v>
      </c>
      <c r="C1683" t="s">
        <v>107</v>
      </c>
      <c r="D1683" t="s">
        <v>54</v>
      </c>
      <c r="E1683" t="s">
        <v>76</v>
      </c>
      <c r="F1683" t="s">
        <v>85</v>
      </c>
      <c r="G1683" t="str">
        <f>_xlfn.XLOOKUP(F1683,Product_Categories!A:A,Product_Categories!C:C,"Missing")</f>
        <v>Budgeting</v>
      </c>
      <c r="H1683">
        <v>103992</v>
      </c>
      <c r="I1683">
        <v>10553</v>
      </c>
      <c r="J1683" s="5">
        <v>27209.57</v>
      </c>
      <c r="K1683">
        <v>426</v>
      </c>
      <c r="L1683" s="5">
        <v>81274.66</v>
      </c>
      <c r="M1683" s="4">
        <v>10.15</v>
      </c>
      <c r="N1683" s="4">
        <v>4.04</v>
      </c>
      <c r="O1683" s="4">
        <v>2.58</v>
      </c>
      <c r="P1683">
        <v>63.87</v>
      </c>
      <c r="Q1683" s="4">
        <v>2.99</v>
      </c>
    </row>
    <row r="1684" spans="1:17" x14ac:dyDescent="0.3">
      <c r="A1684" s="3">
        <v>45225</v>
      </c>
      <c r="B1684" s="11" t="str">
        <f t="shared" si="26"/>
        <v>Oct 2023</v>
      </c>
      <c r="C1684" t="s">
        <v>108</v>
      </c>
      <c r="D1684" t="s">
        <v>23</v>
      </c>
      <c r="E1684" t="s">
        <v>75</v>
      </c>
      <c r="F1684" t="s">
        <v>89</v>
      </c>
      <c r="G1684" t="str">
        <f>_xlfn.XLOOKUP(F1684,Product_Categories!A:A,Product_Categories!C:C,"Missing")</f>
        <v>Push Notifications</v>
      </c>
      <c r="H1684">
        <v>141250</v>
      </c>
      <c r="I1684">
        <v>5685</v>
      </c>
      <c r="J1684" s="5">
        <v>25502.99</v>
      </c>
      <c r="K1684">
        <v>521</v>
      </c>
      <c r="L1684" s="5">
        <v>70846.95</v>
      </c>
      <c r="M1684" s="4">
        <v>4.0199999999999996</v>
      </c>
      <c r="N1684" s="4">
        <v>9.16</v>
      </c>
      <c r="O1684" s="4">
        <v>4.49</v>
      </c>
      <c r="P1684">
        <v>48.95</v>
      </c>
      <c r="Q1684" s="4">
        <v>2.78</v>
      </c>
    </row>
    <row r="1685" spans="1:17" x14ac:dyDescent="0.3">
      <c r="A1685" s="3">
        <v>45225</v>
      </c>
      <c r="B1685" s="11" t="str">
        <f t="shared" si="26"/>
        <v>Oct 2023</v>
      </c>
      <c r="C1685" t="s">
        <v>17</v>
      </c>
      <c r="D1685" t="s">
        <v>56</v>
      </c>
      <c r="E1685" t="s">
        <v>76</v>
      </c>
      <c r="F1685" t="s">
        <v>87</v>
      </c>
      <c r="G1685" t="str">
        <f>_xlfn.XLOOKUP(F1685,Product_Categories!A:A,Product_Categories!C:C,"Missing")</f>
        <v>AdTech</v>
      </c>
      <c r="H1685">
        <v>75186</v>
      </c>
      <c r="I1685">
        <v>1132</v>
      </c>
      <c r="J1685" s="5">
        <v>2861.86</v>
      </c>
      <c r="K1685">
        <v>48</v>
      </c>
      <c r="L1685" s="5">
        <v>7731.34</v>
      </c>
      <c r="M1685" s="4">
        <v>1.51</v>
      </c>
      <c r="N1685" s="4">
        <v>4.24</v>
      </c>
      <c r="O1685" s="4">
        <v>2.5299999999999998</v>
      </c>
      <c r="P1685" s="4">
        <v>59.62</v>
      </c>
      <c r="Q1685" s="4">
        <v>2.7</v>
      </c>
    </row>
    <row r="1686" spans="1:17" x14ac:dyDescent="0.3">
      <c r="A1686" s="3">
        <v>45225</v>
      </c>
      <c r="B1686" s="11" t="str">
        <f t="shared" si="26"/>
        <v>Oct 2023</v>
      </c>
      <c r="C1686" t="s">
        <v>18</v>
      </c>
      <c r="D1686" t="s">
        <v>39</v>
      </c>
      <c r="E1686" t="s">
        <v>75</v>
      </c>
      <c r="F1686" t="s">
        <v>103</v>
      </c>
      <c r="G1686" t="str">
        <f>_xlfn.XLOOKUP(F1686,Product_Categories!A:A,Product_Categories!C:C,"Missing")</f>
        <v>Automation</v>
      </c>
      <c r="H1686">
        <v>26459</v>
      </c>
      <c r="I1686">
        <v>1435</v>
      </c>
      <c r="J1686" s="5">
        <v>2546.29</v>
      </c>
      <c r="K1686">
        <v>54</v>
      </c>
      <c r="L1686" s="5">
        <v>6569.44</v>
      </c>
      <c r="M1686" s="4">
        <v>5.42</v>
      </c>
      <c r="N1686" s="4">
        <v>3.76</v>
      </c>
      <c r="O1686" s="4">
        <v>1.77</v>
      </c>
      <c r="P1686" s="4">
        <v>47.15</v>
      </c>
      <c r="Q1686" s="4">
        <v>2.58</v>
      </c>
    </row>
    <row r="1687" spans="1:17" x14ac:dyDescent="0.3">
      <c r="A1687" s="3">
        <v>45225</v>
      </c>
      <c r="B1687" s="11" t="str">
        <f t="shared" si="26"/>
        <v>Oct 2023</v>
      </c>
      <c r="C1687" t="s">
        <v>18</v>
      </c>
      <c r="D1687" t="s">
        <v>54</v>
      </c>
      <c r="E1687" t="s">
        <v>75</v>
      </c>
      <c r="F1687" t="s">
        <v>101</v>
      </c>
      <c r="G1687" t="str">
        <f>_xlfn.XLOOKUP(F1687,Product_Categories!A:A,Product_Categories!C:C,"Missing")</f>
        <v>Conversion</v>
      </c>
      <c r="H1687">
        <v>51231</v>
      </c>
      <c r="I1687">
        <v>2456</v>
      </c>
      <c r="J1687" s="5">
        <v>6470.42</v>
      </c>
      <c r="K1687">
        <v>178</v>
      </c>
      <c r="L1687" s="5">
        <v>16298.35</v>
      </c>
      <c r="M1687" s="4">
        <v>4.79</v>
      </c>
      <c r="N1687" s="4">
        <v>7.25</v>
      </c>
      <c r="O1687" s="4">
        <v>2.63</v>
      </c>
      <c r="P1687" s="4">
        <v>36.35</v>
      </c>
      <c r="Q1687" s="4">
        <v>2.52</v>
      </c>
    </row>
    <row r="1688" spans="1:17" x14ac:dyDescent="0.3">
      <c r="A1688" s="3">
        <v>45225</v>
      </c>
      <c r="B1688" s="11" t="str">
        <f t="shared" si="26"/>
        <v>Oct 2023</v>
      </c>
      <c r="C1688" t="s">
        <v>19</v>
      </c>
      <c r="D1688" t="s">
        <v>30</v>
      </c>
      <c r="E1688" t="s">
        <v>73</v>
      </c>
      <c r="F1688" t="s">
        <v>80</v>
      </c>
      <c r="G1688" t="str">
        <f>_xlfn.XLOOKUP(F1688,Product_Categories!A:A,Product_Categories!C:C,"Missing")</f>
        <v>Feedback</v>
      </c>
      <c r="H1688">
        <v>120094</v>
      </c>
      <c r="I1688">
        <v>10489</v>
      </c>
      <c r="J1688" s="5">
        <v>40110.120000000003</v>
      </c>
      <c r="K1688">
        <v>698</v>
      </c>
      <c r="L1688" s="5">
        <v>100046.81</v>
      </c>
      <c r="M1688" s="4">
        <v>8.73</v>
      </c>
      <c r="N1688" s="4">
        <v>6.65</v>
      </c>
      <c r="O1688" s="4">
        <v>3.82</v>
      </c>
      <c r="P1688">
        <v>57.46</v>
      </c>
      <c r="Q1688" s="4">
        <v>2.4900000000000002</v>
      </c>
    </row>
    <row r="1689" spans="1:17" x14ac:dyDescent="0.3">
      <c r="A1689" s="3">
        <v>45225</v>
      </c>
      <c r="B1689" s="11" t="str">
        <f t="shared" si="26"/>
        <v>Oct 2023</v>
      </c>
      <c r="C1689" t="s">
        <v>107</v>
      </c>
      <c r="D1689" t="s">
        <v>60</v>
      </c>
      <c r="E1689" t="s">
        <v>76</v>
      </c>
      <c r="F1689" t="s">
        <v>85</v>
      </c>
      <c r="G1689" t="str">
        <f>_xlfn.XLOOKUP(F1689,Product_Categories!A:A,Product_Categories!C:C,"Missing")</f>
        <v>Budgeting</v>
      </c>
      <c r="H1689">
        <v>83409</v>
      </c>
      <c r="I1689">
        <v>3078</v>
      </c>
      <c r="J1689" s="5">
        <v>3336.2</v>
      </c>
      <c r="K1689">
        <v>193</v>
      </c>
      <c r="L1689" s="5">
        <v>8213.41</v>
      </c>
      <c r="M1689" s="4">
        <v>3.69</v>
      </c>
      <c r="N1689" s="4">
        <v>6.27</v>
      </c>
      <c r="O1689" s="4">
        <v>1.08</v>
      </c>
      <c r="P1689">
        <v>17.29</v>
      </c>
      <c r="Q1689" s="4">
        <v>2.46</v>
      </c>
    </row>
    <row r="1690" spans="1:17" x14ac:dyDescent="0.3">
      <c r="A1690" s="3">
        <v>45225</v>
      </c>
      <c r="B1690" s="11" t="str">
        <f t="shared" si="26"/>
        <v>Oct 2023</v>
      </c>
      <c r="C1690" t="s">
        <v>108</v>
      </c>
      <c r="D1690" t="s">
        <v>38</v>
      </c>
      <c r="E1690" t="s">
        <v>73</v>
      </c>
      <c r="F1690" t="s">
        <v>95</v>
      </c>
      <c r="G1690" t="str">
        <f>_xlfn.XLOOKUP(F1690,Product_Categories!A:A,Product_Categories!C:C,"Missing")</f>
        <v>Analytics</v>
      </c>
      <c r="H1690">
        <v>74644</v>
      </c>
      <c r="I1690">
        <v>5420</v>
      </c>
      <c r="J1690" s="5">
        <v>22673.8</v>
      </c>
      <c r="K1690">
        <v>1183</v>
      </c>
      <c r="L1690" s="5">
        <v>50064.11</v>
      </c>
      <c r="M1690" s="4">
        <v>7.26</v>
      </c>
      <c r="N1690" s="4">
        <v>21.83</v>
      </c>
      <c r="O1690" s="4">
        <v>4.18</v>
      </c>
      <c r="P1690">
        <v>19.170000000000002</v>
      </c>
      <c r="Q1690" s="4">
        <v>2.21</v>
      </c>
    </row>
    <row r="1691" spans="1:17" x14ac:dyDescent="0.3">
      <c r="A1691" s="3">
        <v>45225</v>
      </c>
      <c r="B1691" s="11" t="str">
        <f t="shared" si="26"/>
        <v>Oct 2023</v>
      </c>
      <c r="C1691" t="s">
        <v>21</v>
      </c>
      <c r="D1691" t="s">
        <v>28</v>
      </c>
      <c r="E1691" t="s">
        <v>74</v>
      </c>
      <c r="F1691" t="s">
        <v>93</v>
      </c>
      <c r="G1691" t="str">
        <f>_xlfn.XLOOKUP(F1691,Product_Categories!A:A,Product_Categories!C:C,"Missing")</f>
        <v>Social Media</v>
      </c>
      <c r="H1691">
        <v>31432</v>
      </c>
      <c r="I1691">
        <v>3261</v>
      </c>
      <c r="J1691" s="5">
        <v>9703.36</v>
      </c>
      <c r="K1691">
        <v>199</v>
      </c>
      <c r="L1691" s="5">
        <v>20964.59</v>
      </c>
      <c r="M1691" s="4">
        <v>10.37</v>
      </c>
      <c r="N1691" s="4">
        <v>6.1</v>
      </c>
      <c r="O1691" s="4">
        <v>2.98</v>
      </c>
      <c r="P1691">
        <v>48.76</v>
      </c>
      <c r="Q1691" s="4">
        <v>2.16</v>
      </c>
    </row>
    <row r="1692" spans="1:17" x14ac:dyDescent="0.3">
      <c r="A1692" s="3">
        <v>45225</v>
      </c>
      <c r="B1692" s="11" t="str">
        <f t="shared" si="26"/>
        <v>Oct 2023</v>
      </c>
      <c r="C1692" t="s">
        <v>21</v>
      </c>
      <c r="D1692" t="s">
        <v>44</v>
      </c>
      <c r="E1692" t="s">
        <v>74</v>
      </c>
      <c r="F1692" t="s">
        <v>106</v>
      </c>
      <c r="G1692" t="str">
        <f>_xlfn.XLOOKUP(F1692,Product_Categories!A:A,Product_Categories!C:C,"Missing")</f>
        <v>Reporting</v>
      </c>
      <c r="H1692">
        <v>87544</v>
      </c>
      <c r="I1692">
        <v>7933</v>
      </c>
      <c r="J1692" s="5">
        <v>33050.78</v>
      </c>
      <c r="K1692">
        <v>492</v>
      </c>
      <c r="L1692" s="5">
        <v>68337.91</v>
      </c>
      <c r="M1692" s="4">
        <v>9.06</v>
      </c>
      <c r="N1692" s="4">
        <v>6.2</v>
      </c>
      <c r="O1692" s="4">
        <v>4.17</v>
      </c>
      <c r="P1692">
        <v>67.180000000000007</v>
      </c>
      <c r="Q1692" s="4">
        <v>2.0699999999999998</v>
      </c>
    </row>
    <row r="1693" spans="1:17" x14ac:dyDescent="0.3">
      <c r="A1693" s="3">
        <v>45225</v>
      </c>
      <c r="B1693" s="11" t="str">
        <f t="shared" si="26"/>
        <v>Oct 2023</v>
      </c>
      <c r="C1693" t="s">
        <v>107</v>
      </c>
      <c r="D1693" t="s">
        <v>59</v>
      </c>
      <c r="E1693" t="s">
        <v>73</v>
      </c>
      <c r="F1693" t="s">
        <v>95</v>
      </c>
      <c r="G1693" t="str">
        <f>_xlfn.XLOOKUP(F1693,Product_Categories!A:A,Product_Categories!C:C,"Missing")</f>
        <v>Analytics</v>
      </c>
      <c r="H1693">
        <v>105625</v>
      </c>
      <c r="I1693">
        <v>15586</v>
      </c>
      <c r="J1693" s="5">
        <v>20499.37</v>
      </c>
      <c r="K1693">
        <v>664</v>
      </c>
      <c r="L1693" s="5">
        <v>38398.93</v>
      </c>
      <c r="M1693" s="4">
        <v>14.76</v>
      </c>
      <c r="N1693" s="4">
        <v>4.26</v>
      </c>
      <c r="O1693" s="4">
        <v>1.32</v>
      </c>
      <c r="P1693">
        <v>30.87</v>
      </c>
      <c r="Q1693" s="4">
        <v>1.87</v>
      </c>
    </row>
    <row r="1694" spans="1:17" x14ac:dyDescent="0.3">
      <c r="A1694" s="3">
        <v>45225</v>
      </c>
      <c r="B1694" s="11" t="str">
        <f t="shared" si="26"/>
        <v>Oct 2023</v>
      </c>
      <c r="C1694" t="s">
        <v>108</v>
      </c>
      <c r="D1694" t="s">
        <v>31</v>
      </c>
      <c r="E1694" t="s">
        <v>76</v>
      </c>
      <c r="F1694" t="s">
        <v>91</v>
      </c>
      <c r="G1694" t="str">
        <f>_xlfn.XLOOKUP(F1694,Product_Categories!A:A,Product_Categories!C:C,"Missing")</f>
        <v>Affiliate</v>
      </c>
      <c r="H1694">
        <v>71676</v>
      </c>
      <c r="I1694">
        <v>6212</v>
      </c>
      <c r="J1694" s="5">
        <v>27798.240000000002</v>
      </c>
      <c r="K1694">
        <v>267</v>
      </c>
      <c r="L1694" s="5">
        <v>46485.33</v>
      </c>
      <c r="M1694" s="4">
        <v>8.67</v>
      </c>
      <c r="N1694" s="4">
        <v>4.3</v>
      </c>
      <c r="O1694" s="4">
        <v>4.47</v>
      </c>
      <c r="P1694">
        <v>104.11</v>
      </c>
      <c r="Q1694" s="4">
        <v>1.67</v>
      </c>
    </row>
    <row r="1695" spans="1:17" x14ac:dyDescent="0.3">
      <c r="A1695" s="3">
        <v>45225</v>
      </c>
      <c r="B1695" s="11" t="str">
        <f t="shared" si="26"/>
        <v>Oct 2023</v>
      </c>
      <c r="C1695" t="s">
        <v>21</v>
      </c>
      <c r="D1695" t="s">
        <v>67</v>
      </c>
      <c r="E1695" t="s">
        <v>74</v>
      </c>
      <c r="F1695" t="s">
        <v>100</v>
      </c>
      <c r="G1695" t="str">
        <f>_xlfn.XLOOKUP(F1695,Product_Categories!A:A,Product_Categories!C:C,"Missing")</f>
        <v>Forms</v>
      </c>
      <c r="H1695">
        <v>87702</v>
      </c>
      <c r="I1695">
        <v>2458</v>
      </c>
      <c r="J1695" s="5">
        <v>8763.3799999999992</v>
      </c>
      <c r="K1695">
        <v>428</v>
      </c>
      <c r="L1695" s="5">
        <v>13938.56</v>
      </c>
      <c r="M1695" s="4">
        <v>2.8</v>
      </c>
      <c r="N1695" s="4">
        <v>17.41</v>
      </c>
      <c r="O1695" s="4">
        <v>3.57</v>
      </c>
      <c r="P1695">
        <v>20.48</v>
      </c>
      <c r="Q1695" s="4">
        <v>1.59</v>
      </c>
    </row>
    <row r="1696" spans="1:17" x14ac:dyDescent="0.3">
      <c r="A1696" s="3">
        <v>45225</v>
      </c>
      <c r="B1696" s="11" t="str">
        <f t="shared" si="26"/>
        <v>Oct 2023</v>
      </c>
      <c r="C1696" t="s">
        <v>18</v>
      </c>
      <c r="D1696" t="s">
        <v>67</v>
      </c>
      <c r="E1696" t="s">
        <v>74</v>
      </c>
      <c r="F1696" t="s">
        <v>91</v>
      </c>
      <c r="G1696" t="str">
        <f>_xlfn.XLOOKUP(F1696,Product_Categories!A:A,Product_Categories!C:C,"Missing")</f>
        <v>Affiliate</v>
      </c>
      <c r="H1696">
        <v>62481</v>
      </c>
      <c r="I1696">
        <v>1270</v>
      </c>
      <c r="J1696" s="5">
        <v>3969.65</v>
      </c>
      <c r="K1696">
        <v>107</v>
      </c>
      <c r="L1696" s="5">
        <v>4685.3999999999996</v>
      </c>
      <c r="M1696" s="4">
        <v>2.0299999999999998</v>
      </c>
      <c r="N1696" s="4">
        <v>8.43</v>
      </c>
      <c r="O1696" s="4">
        <v>3.13</v>
      </c>
      <c r="P1696" s="4">
        <v>37.1</v>
      </c>
      <c r="Q1696" s="4">
        <v>1.18</v>
      </c>
    </row>
    <row r="1697" spans="1:17" x14ac:dyDescent="0.3">
      <c r="A1697" s="3">
        <v>45225</v>
      </c>
      <c r="B1697" s="11" t="str">
        <f t="shared" si="26"/>
        <v>Oct 2023</v>
      </c>
      <c r="C1697" t="s">
        <v>108</v>
      </c>
      <c r="D1697" t="s">
        <v>46</v>
      </c>
      <c r="E1697" t="s">
        <v>75</v>
      </c>
      <c r="F1697" t="s">
        <v>106</v>
      </c>
      <c r="G1697" t="str">
        <f>_xlfn.XLOOKUP(F1697,Product_Categories!A:A,Product_Categories!C:C,"Missing")</f>
        <v>Reporting</v>
      </c>
      <c r="H1697">
        <v>45105</v>
      </c>
      <c r="I1697">
        <v>1909</v>
      </c>
      <c r="J1697" s="5">
        <v>6758.55</v>
      </c>
      <c r="K1697">
        <v>394</v>
      </c>
      <c r="L1697" s="5">
        <v>7519.48</v>
      </c>
      <c r="M1697" s="4">
        <v>4.2300000000000004</v>
      </c>
      <c r="N1697" s="4">
        <v>20.64</v>
      </c>
      <c r="O1697" s="4">
        <v>3.54</v>
      </c>
      <c r="P1697">
        <v>17.149999999999999</v>
      </c>
      <c r="Q1697" s="4">
        <v>1.1100000000000001</v>
      </c>
    </row>
    <row r="1698" spans="1:17" x14ac:dyDescent="0.3">
      <c r="A1698" s="3">
        <v>45225</v>
      </c>
      <c r="B1698" s="11" t="str">
        <f t="shared" si="26"/>
        <v>Oct 2023</v>
      </c>
      <c r="C1698" t="s">
        <v>108</v>
      </c>
      <c r="D1698" t="s">
        <v>56</v>
      </c>
      <c r="E1698" t="s">
        <v>76</v>
      </c>
      <c r="F1698" t="s">
        <v>79</v>
      </c>
      <c r="G1698" t="str">
        <f>_xlfn.XLOOKUP(F1698,Product_Categories!A:A,Product_Categories!C:C,"Missing")</f>
        <v>Email Marketing</v>
      </c>
      <c r="H1698">
        <v>11112</v>
      </c>
      <c r="I1698">
        <v>1370</v>
      </c>
      <c r="J1698" s="5">
        <v>4763.17</v>
      </c>
      <c r="K1698">
        <v>187</v>
      </c>
      <c r="L1698" s="5">
        <v>5167.41</v>
      </c>
      <c r="M1698" s="4">
        <v>12.33</v>
      </c>
      <c r="N1698" s="4">
        <v>13.65</v>
      </c>
      <c r="O1698" s="4">
        <v>3.48</v>
      </c>
      <c r="P1698">
        <v>25.47</v>
      </c>
      <c r="Q1698" s="4">
        <v>1.08</v>
      </c>
    </row>
    <row r="1699" spans="1:17" x14ac:dyDescent="0.3">
      <c r="A1699" s="3">
        <v>45225</v>
      </c>
      <c r="B1699" s="11" t="str">
        <f t="shared" si="26"/>
        <v>Oct 2023</v>
      </c>
      <c r="C1699" t="s">
        <v>21</v>
      </c>
      <c r="D1699" t="s">
        <v>31</v>
      </c>
      <c r="E1699" t="s">
        <v>76</v>
      </c>
      <c r="F1699" t="s">
        <v>84</v>
      </c>
      <c r="G1699" t="str">
        <f>_xlfn.XLOOKUP(F1699,Product_Categories!A:A,Product_Categories!C:C,"Missing")</f>
        <v>Marketing Suite</v>
      </c>
      <c r="H1699">
        <v>78999</v>
      </c>
      <c r="I1699">
        <v>6119</v>
      </c>
      <c r="J1699" s="5">
        <v>25746.09</v>
      </c>
      <c r="K1699">
        <v>212</v>
      </c>
      <c r="L1699" s="5">
        <v>27144.91</v>
      </c>
      <c r="M1699" s="4">
        <v>7.75</v>
      </c>
      <c r="N1699" s="4">
        <v>3.46</v>
      </c>
      <c r="O1699" s="4">
        <v>4.21</v>
      </c>
      <c r="P1699">
        <v>121.44</v>
      </c>
      <c r="Q1699" s="4">
        <v>1.05</v>
      </c>
    </row>
    <row r="1700" spans="1:17" x14ac:dyDescent="0.3">
      <c r="A1700" s="3">
        <v>45225</v>
      </c>
      <c r="B1700" s="11" t="str">
        <f t="shared" si="26"/>
        <v>Oct 2023</v>
      </c>
      <c r="C1700" t="s">
        <v>17</v>
      </c>
      <c r="D1700" t="s">
        <v>53</v>
      </c>
      <c r="E1700" t="s">
        <v>74</v>
      </c>
      <c r="F1700" t="s">
        <v>101</v>
      </c>
      <c r="G1700" t="str">
        <f>_xlfn.XLOOKUP(F1700,Product_Categories!A:A,Product_Categories!C:C,"Missing")</f>
        <v>Conversion</v>
      </c>
      <c r="H1700">
        <v>23724</v>
      </c>
      <c r="I1700">
        <v>2420</v>
      </c>
      <c r="J1700" s="5">
        <v>5039.03</v>
      </c>
      <c r="K1700">
        <v>289</v>
      </c>
      <c r="L1700" s="5">
        <v>4214.76</v>
      </c>
      <c r="M1700" s="4">
        <v>10.199999999999999</v>
      </c>
      <c r="N1700" s="4">
        <v>11.94</v>
      </c>
      <c r="O1700" s="4">
        <v>2.08</v>
      </c>
      <c r="P1700" s="4">
        <v>17.440000000000001</v>
      </c>
      <c r="Q1700" s="4">
        <v>0.84</v>
      </c>
    </row>
    <row r="1701" spans="1:17" x14ac:dyDescent="0.3">
      <c r="A1701" s="3">
        <v>45225</v>
      </c>
      <c r="B1701" s="11" t="str">
        <f t="shared" si="26"/>
        <v>Oct 2023</v>
      </c>
      <c r="C1701" t="s">
        <v>17</v>
      </c>
      <c r="D1701" t="s">
        <v>66</v>
      </c>
      <c r="E1701" t="s">
        <v>76</v>
      </c>
      <c r="F1701" t="s">
        <v>89</v>
      </c>
      <c r="G1701" t="str">
        <f>_xlfn.XLOOKUP(F1701,Product_Categories!A:A,Product_Categories!C:C,"Missing")</f>
        <v>Push Notifications</v>
      </c>
      <c r="H1701">
        <v>113774</v>
      </c>
      <c r="I1701">
        <v>13274</v>
      </c>
      <c r="J1701" s="5">
        <v>49237.75</v>
      </c>
      <c r="K1701">
        <v>701</v>
      </c>
      <c r="L1701" s="5">
        <v>39808.85</v>
      </c>
      <c r="M1701" s="4">
        <v>11.67</v>
      </c>
      <c r="N1701" s="4">
        <v>5.28</v>
      </c>
      <c r="O1701" s="4">
        <v>3.71</v>
      </c>
      <c r="P1701" s="4">
        <v>70.239999999999995</v>
      </c>
      <c r="Q1701" s="4">
        <v>0.81</v>
      </c>
    </row>
    <row r="1702" spans="1:17" x14ac:dyDescent="0.3">
      <c r="A1702" s="3">
        <v>45225</v>
      </c>
      <c r="B1702" s="11" t="str">
        <f t="shared" si="26"/>
        <v>Oct 2023</v>
      </c>
      <c r="C1702" t="s">
        <v>107</v>
      </c>
      <c r="D1702" t="s">
        <v>34</v>
      </c>
      <c r="E1702" t="s">
        <v>76</v>
      </c>
      <c r="F1702" t="s">
        <v>85</v>
      </c>
      <c r="G1702" t="str">
        <f>_xlfn.XLOOKUP(F1702,Product_Categories!A:A,Product_Categories!C:C,"Missing")</f>
        <v>Budgeting</v>
      </c>
      <c r="H1702">
        <v>80492</v>
      </c>
      <c r="I1702">
        <v>6483</v>
      </c>
      <c r="J1702" s="5">
        <v>28860.25</v>
      </c>
      <c r="K1702">
        <v>236</v>
      </c>
      <c r="L1702" s="5">
        <v>22401.13</v>
      </c>
      <c r="M1702" s="4">
        <v>8.0500000000000007</v>
      </c>
      <c r="N1702" s="4">
        <v>3.64</v>
      </c>
      <c r="O1702" s="4">
        <v>4.45</v>
      </c>
      <c r="P1702">
        <v>122.29</v>
      </c>
      <c r="Q1702" s="4">
        <v>0.78</v>
      </c>
    </row>
    <row r="1703" spans="1:17" x14ac:dyDescent="0.3">
      <c r="A1703" s="3">
        <v>45225</v>
      </c>
      <c r="B1703" s="11" t="str">
        <f t="shared" si="26"/>
        <v>Oct 2023</v>
      </c>
      <c r="C1703" t="s">
        <v>18</v>
      </c>
      <c r="D1703" t="s">
        <v>45</v>
      </c>
      <c r="E1703" t="s">
        <v>73</v>
      </c>
      <c r="F1703" t="s">
        <v>88</v>
      </c>
      <c r="G1703" t="str">
        <f>_xlfn.XLOOKUP(F1703,Product_Categories!A:A,Product_Categories!C:C,"Missing")</f>
        <v>CRM</v>
      </c>
      <c r="H1703">
        <v>60711</v>
      </c>
      <c r="I1703">
        <v>4492</v>
      </c>
      <c r="J1703" s="5">
        <v>13833.64</v>
      </c>
      <c r="K1703">
        <v>259</v>
      </c>
      <c r="L1703" s="5">
        <v>10649.7</v>
      </c>
      <c r="M1703" s="4">
        <v>7.4</v>
      </c>
      <c r="N1703" s="4">
        <v>5.77</v>
      </c>
      <c r="O1703" s="4">
        <v>3.08</v>
      </c>
      <c r="P1703" s="4">
        <v>53.41</v>
      </c>
      <c r="Q1703" s="4">
        <v>0.77</v>
      </c>
    </row>
    <row r="1704" spans="1:17" x14ac:dyDescent="0.3">
      <c r="A1704" s="3">
        <v>45225</v>
      </c>
      <c r="B1704" s="11" t="str">
        <f t="shared" si="26"/>
        <v>Oct 2023</v>
      </c>
      <c r="C1704" t="s">
        <v>107</v>
      </c>
      <c r="D1704" t="s">
        <v>34</v>
      </c>
      <c r="E1704" t="s">
        <v>74</v>
      </c>
      <c r="F1704" t="s">
        <v>79</v>
      </c>
      <c r="G1704" t="str">
        <f>_xlfn.XLOOKUP(F1704,Product_Categories!A:A,Product_Categories!C:C,"Missing")</f>
        <v>Email Marketing</v>
      </c>
      <c r="H1704">
        <v>54127</v>
      </c>
      <c r="I1704">
        <v>7775</v>
      </c>
      <c r="J1704" s="5">
        <v>27467.18</v>
      </c>
      <c r="K1704">
        <v>1661</v>
      </c>
      <c r="L1704" s="5">
        <v>19870.87</v>
      </c>
      <c r="M1704" s="4">
        <v>14.36</v>
      </c>
      <c r="N1704" s="4">
        <v>21.36</v>
      </c>
      <c r="O1704" s="4">
        <v>3.53</v>
      </c>
      <c r="P1704">
        <v>16.54</v>
      </c>
      <c r="Q1704" s="4">
        <v>0.72</v>
      </c>
    </row>
    <row r="1705" spans="1:17" x14ac:dyDescent="0.3">
      <c r="A1705" s="3">
        <v>45225</v>
      </c>
      <c r="B1705" s="11" t="str">
        <f t="shared" si="26"/>
        <v>Oct 2023</v>
      </c>
      <c r="C1705" t="s">
        <v>17</v>
      </c>
      <c r="D1705" t="s">
        <v>45</v>
      </c>
      <c r="E1705" t="s">
        <v>76</v>
      </c>
      <c r="F1705" t="s">
        <v>87</v>
      </c>
      <c r="G1705" t="str">
        <f>_xlfn.XLOOKUP(F1705,Product_Categories!A:A,Product_Categories!C:C,"Missing")</f>
        <v>AdTech</v>
      </c>
      <c r="H1705">
        <v>84541</v>
      </c>
      <c r="I1705">
        <v>3934</v>
      </c>
      <c r="J1705" s="5">
        <v>14519.71</v>
      </c>
      <c r="K1705">
        <v>863</v>
      </c>
      <c r="L1705" s="5">
        <v>9367.93</v>
      </c>
      <c r="M1705" s="4">
        <v>4.6500000000000004</v>
      </c>
      <c r="N1705" s="4">
        <v>21.94</v>
      </c>
      <c r="O1705" s="4">
        <v>3.69</v>
      </c>
      <c r="P1705" s="4">
        <v>16.82</v>
      </c>
      <c r="Q1705" s="4">
        <v>0.65</v>
      </c>
    </row>
    <row r="1706" spans="1:17" x14ac:dyDescent="0.3">
      <c r="A1706" s="3">
        <v>45225</v>
      </c>
      <c r="B1706" s="11" t="str">
        <f t="shared" si="26"/>
        <v>Oct 2023</v>
      </c>
      <c r="C1706" t="s">
        <v>108</v>
      </c>
      <c r="D1706" t="s">
        <v>49</v>
      </c>
      <c r="E1706" t="s">
        <v>74</v>
      </c>
      <c r="F1706" t="s">
        <v>95</v>
      </c>
      <c r="G1706" t="str">
        <f>_xlfn.XLOOKUP(F1706,Product_Categories!A:A,Product_Categories!C:C,"Missing")</f>
        <v>Analytics</v>
      </c>
      <c r="H1706">
        <v>33968</v>
      </c>
      <c r="I1706">
        <v>2659</v>
      </c>
      <c r="J1706" s="5">
        <v>5890</v>
      </c>
      <c r="K1706">
        <v>531</v>
      </c>
      <c r="L1706" s="5">
        <v>3683.62</v>
      </c>
      <c r="M1706" s="4">
        <v>7.83</v>
      </c>
      <c r="N1706" s="4">
        <v>19.97</v>
      </c>
      <c r="O1706" s="4">
        <v>2.2200000000000002</v>
      </c>
      <c r="P1706">
        <v>11.09</v>
      </c>
      <c r="Q1706" s="4">
        <v>0.63</v>
      </c>
    </row>
    <row r="1707" spans="1:17" x14ac:dyDescent="0.3">
      <c r="A1707" s="3">
        <v>45225</v>
      </c>
      <c r="B1707" s="11" t="str">
        <f t="shared" si="26"/>
        <v>Oct 2023</v>
      </c>
      <c r="C1707" t="s">
        <v>17</v>
      </c>
      <c r="D1707" t="s">
        <v>35</v>
      </c>
      <c r="E1707" t="s">
        <v>76</v>
      </c>
      <c r="F1707" t="s">
        <v>100</v>
      </c>
      <c r="G1707" t="str">
        <f>_xlfn.XLOOKUP(F1707,Product_Categories!A:A,Product_Categories!C:C,"Missing")</f>
        <v>Forms</v>
      </c>
      <c r="H1707">
        <v>123160</v>
      </c>
      <c r="I1707">
        <v>13136</v>
      </c>
      <c r="J1707" s="5">
        <v>27375.42</v>
      </c>
      <c r="K1707">
        <v>1653</v>
      </c>
      <c r="L1707" s="5">
        <v>10635.14</v>
      </c>
      <c r="M1707" s="4">
        <v>10.67</v>
      </c>
      <c r="N1707" s="4">
        <v>12.58</v>
      </c>
      <c r="O1707" s="4">
        <v>2.08</v>
      </c>
      <c r="P1707" s="4">
        <v>16.559999999999999</v>
      </c>
      <c r="Q1707" s="4">
        <v>0.39</v>
      </c>
    </row>
    <row r="1708" spans="1:17" x14ac:dyDescent="0.3">
      <c r="A1708" s="3">
        <v>45225</v>
      </c>
      <c r="B1708" s="11" t="str">
        <f t="shared" si="26"/>
        <v>Oct 2023</v>
      </c>
      <c r="C1708" t="s">
        <v>19</v>
      </c>
      <c r="D1708" t="s">
        <v>37</v>
      </c>
      <c r="E1708" t="s">
        <v>74</v>
      </c>
      <c r="F1708" t="s">
        <v>88</v>
      </c>
      <c r="G1708" t="str">
        <f>_xlfn.XLOOKUP(F1708,Product_Categories!A:A,Product_Categories!C:C,"Missing")</f>
        <v>CRM</v>
      </c>
      <c r="H1708">
        <v>87574</v>
      </c>
      <c r="I1708">
        <v>3979</v>
      </c>
      <c r="J1708" s="5">
        <v>17075.650000000001</v>
      </c>
      <c r="K1708">
        <v>390</v>
      </c>
      <c r="L1708" s="5">
        <v>2224.1</v>
      </c>
      <c r="M1708" s="4">
        <v>4.54</v>
      </c>
      <c r="N1708" s="4">
        <v>9.8000000000000007</v>
      </c>
      <c r="O1708" s="4">
        <v>4.29</v>
      </c>
      <c r="P1708">
        <v>43.78</v>
      </c>
      <c r="Q1708" s="4">
        <v>0.13</v>
      </c>
    </row>
    <row r="1709" spans="1:17" x14ac:dyDescent="0.3">
      <c r="A1709" s="3">
        <v>45225</v>
      </c>
      <c r="B1709" s="3" t="str">
        <f t="shared" si="26"/>
        <v>Oct 2023</v>
      </c>
      <c r="C1709" t="s">
        <v>17</v>
      </c>
      <c r="D1709" t="s">
        <v>50</v>
      </c>
      <c r="E1709" t="s">
        <v>76</v>
      </c>
      <c r="F1709" t="s">
        <v>106</v>
      </c>
      <c r="G1709" t="str">
        <f>_xlfn.XLOOKUP(F1709,Product_Categories!A:A,Product_Categories!C:C,"Missing")</f>
        <v>Reporting</v>
      </c>
      <c r="H1709">
        <v>145264</v>
      </c>
      <c r="I1709">
        <v>20372</v>
      </c>
      <c r="J1709" s="5">
        <v>80486.960000000006</v>
      </c>
      <c r="K1709">
        <v>786</v>
      </c>
      <c r="L1709" s="5">
        <v>7971.27</v>
      </c>
      <c r="M1709" s="4">
        <v>14.02</v>
      </c>
      <c r="N1709" s="4">
        <v>3.86</v>
      </c>
      <c r="O1709" s="4">
        <v>3.95</v>
      </c>
      <c r="P1709" s="4">
        <v>102.4</v>
      </c>
      <c r="Q1709" s="4">
        <v>0.1</v>
      </c>
    </row>
    <row r="1710" spans="1:17" x14ac:dyDescent="0.3">
      <c r="A1710" s="3">
        <v>45226</v>
      </c>
      <c r="B1710" s="11" t="str">
        <f t="shared" si="26"/>
        <v>Oct 2023</v>
      </c>
      <c r="C1710" t="s">
        <v>17</v>
      </c>
      <c r="D1710" t="s">
        <v>62</v>
      </c>
      <c r="E1710" t="s">
        <v>76</v>
      </c>
      <c r="F1710" t="s">
        <v>95</v>
      </c>
      <c r="G1710" t="str">
        <f>_xlfn.XLOOKUP(F1710,Product_Categories!A:A,Product_Categories!C:C,"Missing")</f>
        <v>Analytics</v>
      </c>
      <c r="H1710">
        <v>149255</v>
      </c>
      <c r="I1710">
        <v>1234</v>
      </c>
      <c r="J1710" s="5">
        <v>1064.5899999999999</v>
      </c>
      <c r="K1710">
        <v>179</v>
      </c>
      <c r="L1710" s="5">
        <v>29537.22</v>
      </c>
      <c r="M1710" s="4">
        <v>0.83</v>
      </c>
      <c r="N1710" s="4">
        <v>14.51</v>
      </c>
      <c r="O1710" s="4">
        <v>0.86</v>
      </c>
      <c r="P1710" s="4">
        <v>5.95</v>
      </c>
      <c r="Q1710" s="4">
        <v>27.75</v>
      </c>
    </row>
    <row r="1711" spans="1:17" x14ac:dyDescent="0.3">
      <c r="A1711" s="3">
        <v>45226</v>
      </c>
      <c r="B1711" s="11" t="str">
        <f t="shared" si="26"/>
        <v>Oct 2023</v>
      </c>
      <c r="C1711" t="s">
        <v>107</v>
      </c>
      <c r="D1711" t="s">
        <v>27</v>
      </c>
      <c r="E1711" t="s">
        <v>75</v>
      </c>
      <c r="F1711" t="s">
        <v>104</v>
      </c>
      <c r="G1711" t="str">
        <f>_xlfn.XLOOKUP(F1711,Product_Categories!A:A,Product_Categories!C:C,"Missing")</f>
        <v>Surveys</v>
      </c>
      <c r="H1711">
        <v>128833</v>
      </c>
      <c r="I1711">
        <v>6657</v>
      </c>
      <c r="J1711" s="5">
        <v>4773.12</v>
      </c>
      <c r="K1711">
        <v>776</v>
      </c>
      <c r="L1711" s="5">
        <v>127717.95</v>
      </c>
      <c r="M1711" s="4">
        <v>5.17</v>
      </c>
      <c r="N1711" s="4">
        <v>11.66</v>
      </c>
      <c r="O1711" s="4">
        <v>0.72</v>
      </c>
      <c r="P1711">
        <v>6.15</v>
      </c>
      <c r="Q1711" s="4">
        <v>26.76</v>
      </c>
    </row>
    <row r="1712" spans="1:17" x14ac:dyDescent="0.3">
      <c r="A1712" s="3">
        <v>45226</v>
      </c>
      <c r="B1712" s="11" t="str">
        <f t="shared" si="26"/>
        <v>Oct 2023</v>
      </c>
      <c r="C1712" t="s">
        <v>17</v>
      </c>
      <c r="D1712" t="s">
        <v>43</v>
      </c>
      <c r="E1712" t="s">
        <v>74</v>
      </c>
      <c r="F1712" t="s">
        <v>82</v>
      </c>
      <c r="G1712" t="str">
        <f>_xlfn.XLOOKUP(F1712,Product_Categories!A:A,Product_Categories!C:C,"Missing")</f>
        <v>Mobile Ads</v>
      </c>
      <c r="H1712">
        <v>69453</v>
      </c>
      <c r="I1712">
        <v>7074</v>
      </c>
      <c r="J1712" s="5">
        <v>7953.99</v>
      </c>
      <c r="K1712">
        <v>992</v>
      </c>
      <c r="L1712" s="5">
        <v>179836.53</v>
      </c>
      <c r="M1712" s="4">
        <v>10.19</v>
      </c>
      <c r="N1712" s="4">
        <v>14.02</v>
      </c>
      <c r="O1712" s="4">
        <v>1.1200000000000001</v>
      </c>
      <c r="P1712" s="4">
        <v>8.02</v>
      </c>
      <c r="Q1712" s="4">
        <v>22.61</v>
      </c>
    </row>
    <row r="1713" spans="1:17" x14ac:dyDescent="0.3">
      <c r="A1713" s="3">
        <v>45226</v>
      </c>
      <c r="B1713" s="11" t="str">
        <f t="shared" si="26"/>
        <v>Oct 2023</v>
      </c>
      <c r="C1713" t="s">
        <v>107</v>
      </c>
      <c r="D1713" t="s">
        <v>48</v>
      </c>
      <c r="E1713" t="s">
        <v>74</v>
      </c>
      <c r="F1713" t="s">
        <v>82</v>
      </c>
      <c r="G1713" t="str">
        <f>_xlfn.XLOOKUP(F1713,Product_Categories!A:A,Product_Categories!C:C,"Missing")</f>
        <v>Mobile Ads</v>
      </c>
      <c r="H1713">
        <v>144022</v>
      </c>
      <c r="I1713">
        <v>4488</v>
      </c>
      <c r="J1713" s="5">
        <v>2539.2199999999998</v>
      </c>
      <c r="K1713">
        <v>635</v>
      </c>
      <c r="L1713" s="5">
        <v>46040.85</v>
      </c>
      <c r="M1713" s="4">
        <v>3.12</v>
      </c>
      <c r="N1713" s="4">
        <v>14.15</v>
      </c>
      <c r="O1713" s="4">
        <v>0.56999999999999995</v>
      </c>
      <c r="P1713">
        <v>4</v>
      </c>
      <c r="Q1713" s="4">
        <v>18.13</v>
      </c>
    </row>
    <row r="1714" spans="1:17" x14ac:dyDescent="0.3">
      <c r="A1714" s="3">
        <v>45226</v>
      </c>
      <c r="B1714" s="11" t="str">
        <f t="shared" si="26"/>
        <v>Oct 2023</v>
      </c>
      <c r="C1714" t="s">
        <v>107</v>
      </c>
      <c r="D1714" t="s">
        <v>32</v>
      </c>
      <c r="E1714" t="s">
        <v>76</v>
      </c>
      <c r="F1714" t="s">
        <v>87</v>
      </c>
      <c r="G1714" t="str">
        <f>_xlfn.XLOOKUP(F1714,Product_Categories!A:A,Product_Categories!C:C,"Missing")</f>
        <v>AdTech</v>
      </c>
      <c r="H1714">
        <v>148760</v>
      </c>
      <c r="I1714">
        <v>6970</v>
      </c>
      <c r="J1714" s="5">
        <v>8887.08</v>
      </c>
      <c r="K1714">
        <v>919</v>
      </c>
      <c r="L1714" s="5">
        <v>124834.03</v>
      </c>
      <c r="M1714" s="4">
        <v>4.6900000000000004</v>
      </c>
      <c r="N1714" s="4">
        <v>13.19</v>
      </c>
      <c r="O1714" s="4">
        <v>1.28</v>
      </c>
      <c r="P1714">
        <v>9.67</v>
      </c>
      <c r="Q1714" s="4">
        <v>14.05</v>
      </c>
    </row>
    <row r="1715" spans="1:17" x14ac:dyDescent="0.3">
      <c r="A1715" s="3">
        <v>45226</v>
      </c>
      <c r="B1715" s="11" t="str">
        <f t="shared" si="26"/>
        <v>Oct 2023</v>
      </c>
      <c r="C1715" t="s">
        <v>18</v>
      </c>
      <c r="D1715" t="s">
        <v>58</v>
      </c>
      <c r="E1715" t="s">
        <v>74</v>
      </c>
      <c r="F1715" t="s">
        <v>89</v>
      </c>
      <c r="G1715" t="str">
        <f>_xlfn.XLOOKUP(F1715,Product_Categories!A:A,Product_Categories!C:C,"Missing")</f>
        <v>Push Notifications</v>
      </c>
      <c r="H1715">
        <v>5658</v>
      </c>
      <c r="I1715">
        <v>579</v>
      </c>
      <c r="J1715" s="5">
        <v>241.95</v>
      </c>
      <c r="K1715">
        <v>119</v>
      </c>
      <c r="L1715" s="5">
        <v>3205.66</v>
      </c>
      <c r="M1715" s="4">
        <v>10.23</v>
      </c>
      <c r="N1715" s="4">
        <v>20.55</v>
      </c>
      <c r="O1715" s="4">
        <v>0.42</v>
      </c>
      <c r="P1715" s="4">
        <v>2.0299999999999998</v>
      </c>
      <c r="Q1715" s="4">
        <v>13.25</v>
      </c>
    </row>
    <row r="1716" spans="1:17" x14ac:dyDescent="0.3">
      <c r="A1716" s="3">
        <v>45226</v>
      </c>
      <c r="B1716" s="11" t="str">
        <f t="shared" si="26"/>
        <v>Oct 2023</v>
      </c>
      <c r="C1716" t="s">
        <v>107</v>
      </c>
      <c r="D1716" t="s">
        <v>32</v>
      </c>
      <c r="E1716" t="s">
        <v>75</v>
      </c>
      <c r="F1716" t="s">
        <v>77</v>
      </c>
      <c r="G1716" t="str">
        <f>_xlfn.XLOOKUP(F1716,Product_Categories!A:A,Product_Categories!C:C,"Missing")</f>
        <v>SEO</v>
      </c>
      <c r="H1716">
        <v>22347</v>
      </c>
      <c r="I1716">
        <v>636</v>
      </c>
      <c r="J1716" s="5">
        <v>1385.48</v>
      </c>
      <c r="K1716">
        <v>112</v>
      </c>
      <c r="L1716" s="5">
        <v>17611.86</v>
      </c>
      <c r="M1716" s="4">
        <v>2.85</v>
      </c>
      <c r="N1716" s="4">
        <v>17.61</v>
      </c>
      <c r="O1716" s="4">
        <v>2.1800000000000002</v>
      </c>
      <c r="P1716">
        <v>12.37</v>
      </c>
      <c r="Q1716" s="4">
        <v>12.71</v>
      </c>
    </row>
    <row r="1717" spans="1:17" x14ac:dyDescent="0.3">
      <c r="A1717" s="3">
        <v>45226</v>
      </c>
      <c r="B1717" s="11" t="str">
        <f t="shared" si="26"/>
        <v>Oct 2023</v>
      </c>
      <c r="C1717" t="s">
        <v>19</v>
      </c>
      <c r="D1717" t="s">
        <v>39</v>
      </c>
      <c r="E1717" t="s">
        <v>73</v>
      </c>
      <c r="F1717" t="s">
        <v>92</v>
      </c>
      <c r="G1717" t="str">
        <f>_xlfn.XLOOKUP(F1717,Product_Categories!A:A,Product_Categories!C:C,"Missing")</f>
        <v>Design</v>
      </c>
      <c r="H1717">
        <v>78788</v>
      </c>
      <c r="I1717">
        <v>4286</v>
      </c>
      <c r="J1717" s="5">
        <v>2549</v>
      </c>
      <c r="K1717">
        <v>833</v>
      </c>
      <c r="L1717" s="5">
        <v>31745.65</v>
      </c>
      <c r="M1717" s="4">
        <v>5.44</v>
      </c>
      <c r="N1717" s="4">
        <v>19.440000000000001</v>
      </c>
      <c r="O1717" s="4">
        <v>0.59</v>
      </c>
      <c r="P1717">
        <v>3.06</v>
      </c>
      <c r="Q1717" s="4">
        <v>12.45</v>
      </c>
    </row>
    <row r="1718" spans="1:17" x14ac:dyDescent="0.3">
      <c r="A1718" s="3">
        <v>45226</v>
      </c>
      <c r="B1718" s="11" t="str">
        <f t="shared" si="26"/>
        <v>Oct 2023</v>
      </c>
      <c r="C1718" t="s">
        <v>18</v>
      </c>
      <c r="D1718" t="s">
        <v>34</v>
      </c>
      <c r="E1718" t="s">
        <v>75</v>
      </c>
      <c r="F1718" t="s">
        <v>83</v>
      </c>
      <c r="G1718" t="str">
        <f>_xlfn.XLOOKUP(F1718,Product_Categories!A:A,Product_Categories!C:C,"Missing")</f>
        <v>UX</v>
      </c>
      <c r="H1718">
        <v>49742</v>
      </c>
      <c r="I1718">
        <v>3497</v>
      </c>
      <c r="J1718" s="5">
        <v>10670.6</v>
      </c>
      <c r="K1718">
        <v>737</v>
      </c>
      <c r="L1718" s="5">
        <v>117874.08</v>
      </c>
      <c r="M1718" s="4">
        <v>7.03</v>
      </c>
      <c r="N1718" s="4">
        <v>21.08</v>
      </c>
      <c r="O1718" s="4">
        <v>3.05</v>
      </c>
      <c r="P1718" s="4">
        <v>14.48</v>
      </c>
      <c r="Q1718" s="4">
        <v>11.05</v>
      </c>
    </row>
    <row r="1719" spans="1:17" x14ac:dyDescent="0.3">
      <c r="A1719" s="3">
        <v>45226</v>
      </c>
      <c r="B1719" s="11" t="str">
        <f t="shared" si="26"/>
        <v>Oct 2023</v>
      </c>
      <c r="C1719" t="s">
        <v>21</v>
      </c>
      <c r="D1719" t="s">
        <v>48</v>
      </c>
      <c r="E1719" t="s">
        <v>76</v>
      </c>
      <c r="F1719" t="s">
        <v>82</v>
      </c>
      <c r="G1719" t="str">
        <f>_xlfn.XLOOKUP(F1719,Product_Categories!A:A,Product_Categories!C:C,"Missing")</f>
        <v>Mobile Ads</v>
      </c>
      <c r="H1719">
        <v>98006</v>
      </c>
      <c r="I1719">
        <v>5223</v>
      </c>
      <c r="J1719" s="5">
        <v>12238.21</v>
      </c>
      <c r="K1719">
        <v>773</v>
      </c>
      <c r="L1719" s="5">
        <v>130232.7</v>
      </c>
      <c r="M1719" s="4">
        <v>5.33</v>
      </c>
      <c r="N1719" s="4">
        <v>14.8</v>
      </c>
      <c r="O1719" s="4">
        <v>2.34</v>
      </c>
      <c r="P1719">
        <v>15.83</v>
      </c>
      <c r="Q1719" s="4">
        <v>10.64</v>
      </c>
    </row>
    <row r="1720" spans="1:17" x14ac:dyDescent="0.3">
      <c r="A1720" s="3">
        <v>45226</v>
      </c>
      <c r="B1720" s="11" t="str">
        <f t="shared" si="26"/>
        <v>Oct 2023</v>
      </c>
      <c r="C1720" t="s">
        <v>21</v>
      </c>
      <c r="D1720" t="s">
        <v>40</v>
      </c>
      <c r="E1720" t="s">
        <v>75</v>
      </c>
      <c r="F1720" t="s">
        <v>98</v>
      </c>
      <c r="G1720" t="str">
        <f>_xlfn.XLOOKUP(F1720,Product_Categories!A:A,Product_Categories!C:C,"Missing")</f>
        <v>Video</v>
      </c>
      <c r="H1720">
        <v>1717</v>
      </c>
      <c r="I1720">
        <v>162</v>
      </c>
      <c r="J1720" s="5">
        <v>580.28</v>
      </c>
      <c r="K1720">
        <v>33</v>
      </c>
      <c r="L1720" s="5">
        <v>6054.12</v>
      </c>
      <c r="M1720" s="4">
        <v>9.44</v>
      </c>
      <c r="N1720" s="4">
        <v>20.37</v>
      </c>
      <c r="O1720" s="4">
        <v>3.58</v>
      </c>
      <c r="P1720">
        <v>17.579999999999998</v>
      </c>
      <c r="Q1720" s="4">
        <v>10.43</v>
      </c>
    </row>
    <row r="1721" spans="1:17" x14ac:dyDescent="0.3">
      <c r="A1721" s="3">
        <v>45226</v>
      </c>
      <c r="B1721" s="11" t="str">
        <f t="shared" si="26"/>
        <v>Oct 2023</v>
      </c>
      <c r="C1721" t="s">
        <v>107</v>
      </c>
      <c r="D1721" t="s">
        <v>48</v>
      </c>
      <c r="E1721" t="s">
        <v>74</v>
      </c>
      <c r="F1721" t="s">
        <v>91</v>
      </c>
      <c r="G1721" t="str">
        <f>_xlfn.XLOOKUP(F1721,Product_Categories!A:A,Product_Categories!C:C,"Missing")</f>
        <v>Affiliate</v>
      </c>
      <c r="H1721">
        <v>70665</v>
      </c>
      <c r="I1721">
        <v>7295</v>
      </c>
      <c r="J1721" s="5">
        <v>19752.86</v>
      </c>
      <c r="K1721">
        <v>1415</v>
      </c>
      <c r="L1721" s="5">
        <v>175164.04</v>
      </c>
      <c r="M1721" s="4">
        <v>10.32</v>
      </c>
      <c r="N1721" s="4">
        <v>19.399999999999999</v>
      </c>
      <c r="O1721" s="4">
        <v>2.71</v>
      </c>
      <c r="P1721">
        <v>13.96</v>
      </c>
      <c r="Q1721" s="4">
        <v>8.8699999999999992</v>
      </c>
    </row>
    <row r="1722" spans="1:17" x14ac:dyDescent="0.3">
      <c r="A1722" s="3">
        <v>45226</v>
      </c>
      <c r="B1722" s="11" t="str">
        <f t="shared" si="26"/>
        <v>Oct 2023</v>
      </c>
      <c r="C1722" t="s">
        <v>21</v>
      </c>
      <c r="D1722" t="s">
        <v>30</v>
      </c>
      <c r="E1722" t="s">
        <v>73</v>
      </c>
      <c r="F1722" t="s">
        <v>78</v>
      </c>
      <c r="G1722" t="str">
        <f>_xlfn.XLOOKUP(F1722,Product_Categories!A:A,Product_Categories!C:C,"Missing")</f>
        <v>Audience Analytics</v>
      </c>
      <c r="H1722">
        <v>118252</v>
      </c>
      <c r="I1722">
        <v>3992</v>
      </c>
      <c r="J1722" s="5">
        <v>6783.39</v>
      </c>
      <c r="K1722">
        <v>511</v>
      </c>
      <c r="L1722" s="5">
        <v>59512.41</v>
      </c>
      <c r="M1722" s="4">
        <v>3.38</v>
      </c>
      <c r="N1722" s="4">
        <v>12.8</v>
      </c>
      <c r="O1722" s="4">
        <v>1.7</v>
      </c>
      <c r="P1722">
        <v>13.27</v>
      </c>
      <c r="Q1722" s="4">
        <v>8.77</v>
      </c>
    </row>
    <row r="1723" spans="1:17" x14ac:dyDescent="0.3">
      <c r="A1723" s="3">
        <v>45226</v>
      </c>
      <c r="B1723" s="11" t="str">
        <f t="shared" si="26"/>
        <v>Oct 2023</v>
      </c>
      <c r="C1723" t="s">
        <v>17</v>
      </c>
      <c r="D1723" t="s">
        <v>60</v>
      </c>
      <c r="E1723" t="s">
        <v>73</v>
      </c>
      <c r="F1723" t="s">
        <v>94</v>
      </c>
      <c r="G1723" t="str">
        <f>_xlfn.XLOOKUP(F1723,Product_Categories!A:A,Product_Categories!C:C,"Missing")</f>
        <v>SEO</v>
      </c>
      <c r="H1723">
        <v>146369</v>
      </c>
      <c r="I1723">
        <v>21554</v>
      </c>
      <c r="J1723" s="5">
        <v>66019.61</v>
      </c>
      <c r="K1723">
        <v>3940</v>
      </c>
      <c r="L1723" s="5">
        <v>569111.44999999995</v>
      </c>
      <c r="M1723" s="4">
        <v>14.73</v>
      </c>
      <c r="N1723" s="4">
        <v>18.28</v>
      </c>
      <c r="O1723" s="4">
        <v>3.06</v>
      </c>
      <c r="P1723" s="4">
        <v>16.760000000000002</v>
      </c>
      <c r="Q1723" s="4">
        <v>8.6199999999999992</v>
      </c>
    </row>
    <row r="1724" spans="1:17" x14ac:dyDescent="0.3">
      <c r="A1724" s="3">
        <v>45226</v>
      </c>
      <c r="B1724" s="11" t="str">
        <f t="shared" si="26"/>
        <v>Oct 2023</v>
      </c>
      <c r="C1724" t="s">
        <v>107</v>
      </c>
      <c r="D1724" t="s">
        <v>29</v>
      </c>
      <c r="E1724" t="s">
        <v>74</v>
      </c>
      <c r="F1724" t="s">
        <v>100</v>
      </c>
      <c r="G1724" t="str">
        <f>_xlfn.XLOOKUP(F1724,Product_Categories!A:A,Product_Categories!C:C,"Missing")</f>
        <v>Forms</v>
      </c>
      <c r="H1724">
        <v>54554</v>
      </c>
      <c r="I1724">
        <v>2398</v>
      </c>
      <c r="J1724" s="5">
        <v>5284.83</v>
      </c>
      <c r="K1724">
        <v>275</v>
      </c>
      <c r="L1724" s="5">
        <v>42902.83</v>
      </c>
      <c r="M1724" s="4">
        <v>4.4000000000000004</v>
      </c>
      <c r="N1724" s="4">
        <v>11.47</v>
      </c>
      <c r="O1724" s="4">
        <v>2.2000000000000002</v>
      </c>
      <c r="P1724">
        <v>19.22</v>
      </c>
      <c r="Q1724" s="4">
        <v>8.1199999999999992</v>
      </c>
    </row>
    <row r="1725" spans="1:17" x14ac:dyDescent="0.3">
      <c r="A1725" s="3">
        <v>45226</v>
      </c>
      <c r="B1725" s="11" t="str">
        <f t="shared" si="26"/>
        <v>Oct 2023</v>
      </c>
      <c r="C1725" t="s">
        <v>21</v>
      </c>
      <c r="D1725" t="s">
        <v>50</v>
      </c>
      <c r="E1725" t="s">
        <v>76</v>
      </c>
      <c r="F1725" t="s">
        <v>80</v>
      </c>
      <c r="G1725" t="str">
        <f>_xlfn.XLOOKUP(F1725,Product_Categories!A:A,Product_Categories!C:C,"Missing")</f>
        <v>Feedback</v>
      </c>
      <c r="H1725">
        <v>38071</v>
      </c>
      <c r="I1725">
        <v>4255</v>
      </c>
      <c r="J1725" s="5">
        <v>14025.67</v>
      </c>
      <c r="K1725">
        <v>862</v>
      </c>
      <c r="L1725" s="5">
        <v>110552.22</v>
      </c>
      <c r="M1725" s="4">
        <v>11.18</v>
      </c>
      <c r="N1725" s="4">
        <v>20.260000000000002</v>
      </c>
      <c r="O1725" s="4">
        <v>3.3</v>
      </c>
      <c r="P1725">
        <v>16.27</v>
      </c>
      <c r="Q1725" s="4">
        <v>7.88</v>
      </c>
    </row>
    <row r="1726" spans="1:17" x14ac:dyDescent="0.3">
      <c r="A1726" s="3">
        <v>45226</v>
      </c>
      <c r="B1726" s="11" t="str">
        <f t="shared" si="26"/>
        <v>Oct 2023</v>
      </c>
      <c r="C1726" t="s">
        <v>108</v>
      </c>
      <c r="D1726" t="s">
        <v>26</v>
      </c>
      <c r="E1726" t="s">
        <v>76</v>
      </c>
      <c r="F1726" t="s">
        <v>106</v>
      </c>
      <c r="G1726" t="str">
        <f>_xlfn.XLOOKUP(F1726,Product_Categories!A:A,Product_Categories!C:C,"Missing")</f>
        <v>Reporting</v>
      </c>
      <c r="H1726">
        <v>138198</v>
      </c>
      <c r="I1726">
        <v>10702</v>
      </c>
      <c r="J1726" s="5">
        <v>11229.4</v>
      </c>
      <c r="K1726">
        <v>2260</v>
      </c>
      <c r="L1726" s="5">
        <v>82515.63</v>
      </c>
      <c r="M1726" s="4">
        <v>7.74</v>
      </c>
      <c r="N1726" s="4">
        <v>21.12</v>
      </c>
      <c r="O1726" s="4">
        <v>1.05</v>
      </c>
      <c r="P1726">
        <v>4.97</v>
      </c>
      <c r="Q1726" s="4">
        <v>7.35</v>
      </c>
    </row>
    <row r="1727" spans="1:17" x14ac:dyDescent="0.3">
      <c r="A1727" s="3">
        <v>45226</v>
      </c>
      <c r="B1727" s="11" t="str">
        <f t="shared" si="26"/>
        <v>Oct 2023</v>
      </c>
      <c r="C1727" t="s">
        <v>19</v>
      </c>
      <c r="D1727" t="s">
        <v>35</v>
      </c>
      <c r="E1727" t="s">
        <v>75</v>
      </c>
      <c r="F1727" t="s">
        <v>106</v>
      </c>
      <c r="G1727" t="str">
        <f>_xlfn.XLOOKUP(F1727,Product_Categories!A:A,Product_Categories!C:C,"Missing")</f>
        <v>Reporting</v>
      </c>
      <c r="H1727">
        <v>41517</v>
      </c>
      <c r="I1727">
        <v>4381</v>
      </c>
      <c r="J1727" s="5">
        <v>14089.32</v>
      </c>
      <c r="K1727">
        <v>559</v>
      </c>
      <c r="L1727" s="5">
        <v>97402.94</v>
      </c>
      <c r="M1727" s="4">
        <v>10.55</v>
      </c>
      <c r="N1727" s="4">
        <v>12.76</v>
      </c>
      <c r="O1727" s="4">
        <v>3.22</v>
      </c>
      <c r="P1727">
        <v>25.2</v>
      </c>
      <c r="Q1727" s="4">
        <v>6.91</v>
      </c>
    </row>
    <row r="1728" spans="1:17" x14ac:dyDescent="0.3">
      <c r="A1728" s="3">
        <v>45226</v>
      </c>
      <c r="B1728" s="11" t="str">
        <f t="shared" si="26"/>
        <v>Oct 2023</v>
      </c>
      <c r="C1728" t="s">
        <v>108</v>
      </c>
      <c r="D1728" t="s">
        <v>40</v>
      </c>
      <c r="E1728" t="s">
        <v>74</v>
      </c>
      <c r="F1728" t="s">
        <v>101</v>
      </c>
      <c r="G1728" t="str">
        <f>_xlfn.XLOOKUP(F1728,Product_Categories!A:A,Product_Categories!C:C,"Missing")</f>
        <v>Conversion</v>
      </c>
      <c r="H1728">
        <v>106721</v>
      </c>
      <c r="I1728">
        <v>1703</v>
      </c>
      <c r="J1728" s="5">
        <v>2732.89</v>
      </c>
      <c r="K1728">
        <v>169</v>
      </c>
      <c r="L1728" s="5">
        <v>17935.14</v>
      </c>
      <c r="M1728" s="4">
        <v>1.6</v>
      </c>
      <c r="N1728" s="4">
        <v>9.92</v>
      </c>
      <c r="O1728" s="4">
        <v>1.6</v>
      </c>
      <c r="P1728">
        <v>16.170000000000002</v>
      </c>
      <c r="Q1728" s="4">
        <v>6.56</v>
      </c>
    </row>
    <row r="1729" spans="1:17" x14ac:dyDescent="0.3">
      <c r="A1729" s="3">
        <v>45226</v>
      </c>
      <c r="B1729" s="11" t="str">
        <f t="shared" si="26"/>
        <v>Oct 2023</v>
      </c>
      <c r="C1729" t="s">
        <v>17</v>
      </c>
      <c r="D1729" t="s">
        <v>29</v>
      </c>
      <c r="E1729" t="s">
        <v>74</v>
      </c>
      <c r="F1729" t="s">
        <v>91</v>
      </c>
      <c r="G1729" t="str">
        <f>_xlfn.XLOOKUP(F1729,Product_Categories!A:A,Product_Categories!C:C,"Missing")</f>
        <v>Affiliate</v>
      </c>
      <c r="H1729">
        <v>64661</v>
      </c>
      <c r="I1729">
        <v>1914</v>
      </c>
      <c r="J1729" s="5">
        <v>4844.47</v>
      </c>
      <c r="K1729">
        <v>179</v>
      </c>
      <c r="L1729" s="5">
        <v>29827.17</v>
      </c>
      <c r="M1729" s="4">
        <v>2.96</v>
      </c>
      <c r="N1729" s="4">
        <v>9.35</v>
      </c>
      <c r="O1729" s="4">
        <v>2.5299999999999998</v>
      </c>
      <c r="P1729" s="4">
        <v>27.06</v>
      </c>
      <c r="Q1729" s="4">
        <v>6.16</v>
      </c>
    </row>
    <row r="1730" spans="1:17" x14ac:dyDescent="0.3">
      <c r="A1730" s="3">
        <v>45226</v>
      </c>
      <c r="B1730" s="11" t="str">
        <f t="shared" ref="B1730:B1793" si="27">TEXT(A1730, "mmm yyyy")</f>
        <v>Oct 2023</v>
      </c>
      <c r="C1730" t="s">
        <v>108</v>
      </c>
      <c r="D1730" t="s">
        <v>51</v>
      </c>
      <c r="E1730" t="s">
        <v>76</v>
      </c>
      <c r="F1730" t="s">
        <v>78</v>
      </c>
      <c r="G1730" t="str">
        <f>_xlfn.XLOOKUP(F1730,Product_Categories!A:A,Product_Categories!C:C,"Missing")</f>
        <v>Audience Analytics</v>
      </c>
      <c r="H1730">
        <v>136521</v>
      </c>
      <c r="I1730">
        <v>15771</v>
      </c>
      <c r="J1730" s="5">
        <v>50836.55</v>
      </c>
      <c r="K1730">
        <v>2411</v>
      </c>
      <c r="L1730" s="5">
        <v>269487.24</v>
      </c>
      <c r="M1730" s="4">
        <v>11.55</v>
      </c>
      <c r="N1730" s="4">
        <v>15.29</v>
      </c>
      <c r="O1730" s="4">
        <v>3.22</v>
      </c>
      <c r="P1730">
        <v>21.09</v>
      </c>
      <c r="Q1730" s="4">
        <v>5.3</v>
      </c>
    </row>
    <row r="1731" spans="1:17" x14ac:dyDescent="0.3">
      <c r="A1731" s="3">
        <v>45226</v>
      </c>
      <c r="B1731" s="11" t="str">
        <f t="shared" si="27"/>
        <v>Oct 2023</v>
      </c>
      <c r="C1731" t="s">
        <v>21</v>
      </c>
      <c r="D1731" t="s">
        <v>54</v>
      </c>
      <c r="E1731" t="s">
        <v>76</v>
      </c>
      <c r="F1731" t="s">
        <v>102</v>
      </c>
      <c r="G1731" t="str">
        <f>_xlfn.XLOOKUP(F1731,Product_Categories!A:A,Product_Categories!C:C,"Missing")</f>
        <v>Website Tools</v>
      </c>
      <c r="H1731">
        <v>114351</v>
      </c>
      <c r="I1731">
        <v>2877</v>
      </c>
      <c r="J1731" s="5">
        <v>3775.58</v>
      </c>
      <c r="K1731">
        <v>381</v>
      </c>
      <c r="L1731" s="5">
        <v>19429.830000000002</v>
      </c>
      <c r="M1731" s="4">
        <v>2.52</v>
      </c>
      <c r="N1731" s="4">
        <v>13.24</v>
      </c>
      <c r="O1731" s="4">
        <v>1.31</v>
      </c>
      <c r="P1731">
        <v>9.91</v>
      </c>
      <c r="Q1731" s="4">
        <v>5.15</v>
      </c>
    </row>
    <row r="1732" spans="1:17" x14ac:dyDescent="0.3">
      <c r="A1732" s="3">
        <v>45226</v>
      </c>
      <c r="B1732" s="11" t="str">
        <f t="shared" si="27"/>
        <v>Oct 2023</v>
      </c>
      <c r="C1732" t="s">
        <v>21</v>
      </c>
      <c r="D1732" t="s">
        <v>46</v>
      </c>
      <c r="E1732" t="s">
        <v>75</v>
      </c>
      <c r="F1732" t="s">
        <v>89</v>
      </c>
      <c r="G1732" t="str">
        <f>_xlfn.XLOOKUP(F1732,Product_Categories!A:A,Product_Categories!C:C,"Missing")</f>
        <v>Push Notifications</v>
      </c>
      <c r="H1732">
        <v>20993</v>
      </c>
      <c r="I1732">
        <v>1367</v>
      </c>
      <c r="J1732" s="5">
        <v>5447.55</v>
      </c>
      <c r="K1732">
        <v>184</v>
      </c>
      <c r="L1732" s="5">
        <v>27809.94</v>
      </c>
      <c r="M1732" s="4">
        <v>6.51</v>
      </c>
      <c r="N1732" s="4">
        <v>13.46</v>
      </c>
      <c r="O1732" s="4">
        <v>3.99</v>
      </c>
      <c r="P1732">
        <v>29.61</v>
      </c>
      <c r="Q1732" s="4">
        <v>5.1100000000000003</v>
      </c>
    </row>
    <row r="1733" spans="1:17" x14ac:dyDescent="0.3">
      <c r="A1733" s="3">
        <v>45226</v>
      </c>
      <c r="B1733" s="11" t="str">
        <f t="shared" si="27"/>
        <v>Oct 2023</v>
      </c>
      <c r="C1733" t="s">
        <v>17</v>
      </c>
      <c r="D1733" t="s">
        <v>24</v>
      </c>
      <c r="E1733" t="s">
        <v>76</v>
      </c>
      <c r="F1733" t="s">
        <v>90</v>
      </c>
      <c r="G1733" t="str">
        <f>_xlfn.XLOOKUP(F1733,Product_Categories!A:A,Product_Categories!C:C,"Missing")</f>
        <v>Brand Monitoring</v>
      </c>
      <c r="H1733">
        <v>122121</v>
      </c>
      <c r="I1733">
        <v>9788</v>
      </c>
      <c r="J1733" s="5">
        <v>22447.86</v>
      </c>
      <c r="K1733">
        <v>878</v>
      </c>
      <c r="L1733" s="5">
        <v>103857.63</v>
      </c>
      <c r="M1733" s="4">
        <v>8.02</v>
      </c>
      <c r="N1733" s="4">
        <v>8.9700000000000006</v>
      </c>
      <c r="O1733" s="4">
        <v>2.29</v>
      </c>
      <c r="P1733" s="4">
        <v>25.57</v>
      </c>
      <c r="Q1733" s="4">
        <v>4.63</v>
      </c>
    </row>
    <row r="1734" spans="1:17" x14ac:dyDescent="0.3">
      <c r="A1734" s="3">
        <v>45226</v>
      </c>
      <c r="B1734" s="11" t="str">
        <f t="shared" si="27"/>
        <v>Oct 2023</v>
      </c>
      <c r="C1734" t="s">
        <v>17</v>
      </c>
      <c r="D1734" t="s">
        <v>25</v>
      </c>
      <c r="E1734" t="s">
        <v>73</v>
      </c>
      <c r="F1734" t="s">
        <v>80</v>
      </c>
      <c r="G1734" t="str">
        <f>_xlfn.XLOOKUP(F1734,Product_Categories!A:A,Product_Categories!C:C,"Missing")</f>
        <v>Feedback</v>
      </c>
      <c r="H1734">
        <v>129680</v>
      </c>
      <c r="I1734">
        <v>10801</v>
      </c>
      <c r="J1734" s="5">
        <v>41609.089999999997</v>
      </c>
      <c r="K1734">
        <v>1393</v>
      </c>
      <c r="L1734" s="5">
        <v>176352.7</v>
      </c>
      <c r="M1734" s="4">
        <v>8.33</v>
      </c>
      <c r="N1734" s="4">
        <v>12.9</v>
      </c>
      <c r="O1734" s="4">
        <v>3.85</v>
      </c>
      <c r="P1734" s="4">
        <v>29.87</v>
      </c>
      <c r="Q1734" s="4">
        <v>4.24</v>
      </c>
    </row>
    <row r="1735" spans="1:17" x14ac:dyDescent="0.3">
      <c r="A1735" s="3">
        <v>45226</v>
      </c>
      <c r="B1735" s="11" t="str">
        <f t="shared" si="27"/>
        <v>Oct 2023</v>
      </c>
      <c r="C1735" t="s">
        <v>108</v>
      </c>
      <c r="D1735" t="s">
        <v>67</v>
      </c>
      <c r="E1735" t="s">
        <v>73</v>
      </c>
      <c r="F1735" t="s">
        <v>77</v>
      </c>
      <c r="G1735" t="str">
        <f>_xlfn.XLOOKUP(F1735,Product_Categories!A:A,Product_Categories!C:C,"Missing")</f>
        <v>SEO</v>
      </c>
      <c r="H1735">
        <v>89609</v>
      </c>
      <c r="I1735">
        <v>5803</v>
      </c>
      <c r="J1735" s="5">
        <v>18762.29</v>
      </c>
      <c r="K1735">
        <v>639</v>
      </c>
      <c r="L1735" s="5">
        <v>71125.56</v>
      </c>
      <c r="M1735" s="4">
        <v>6.48</v>
      </c>
      <c r="N1735" s="4">
        <v>11.01</v>
      </c>
      <c r="O1735" s="4">
        <v>3.23</v>
      </c>
      <c r="P1735">
        <v>29.36</v>
      </c>
      <c r="Q1735" s="4">
        <v>3.79</v>
      </c>
    </row>
    <row r="1736" spans="1:17" x14ac:dyDescent="0.3">
      <c r="A1736" s="3">
        <v>45226</v>
      </c>
      <c r="B1736" s="11" t="str">
        <f t="shared" si="27"/>
        <v>Oct 2023</v>
      </c>
      <c r="C1736" t="s">
        <v>108</v>
      </c>
      <c r="D1736" t="s">
        <v>62</v>
      </c>
      <c r="E1736" t="s">
        <v>73</v>
      </c>
      <c r="F1736" t="s">
        <v>90</v>
      </c>
      <c r="G1736" t="str">
        <f>_xlfn.XLOOKUP(F1736,Product_Categories!A:A,Product_Categories!C:C,"Missing")</f>
        <v>Brand Monitoring</v>
      </c>
      <c r="H1736">
        <v>130496</v>
      </c>
      <c r="I1736">
        <v>871</v>
      </c>
      <c r="J1736" s="5">
        <v>1667.38</v>
      </c>
      <c r="K1736">
        <v>39</v>
      </c>
      <c r="L1736" s="5">
        <v>6139.25</v>
      </c>
      <c r="M1736" s="4">
        <v>0.67</v>
      </c>
      <c r="N1736" s="4">
        <v>4.4800000000000004</v>
      </c>
      <c r="O1736" s="4">
        <v>1.91</v>
      </c>
      <c r="P1736">
        <v>42.75</v>
      </c>
      <c r="Q1736" s="4">
        <v>3.68</v>
      </c>
    </row>
    <row r="1737" spans="1:17" x14ac:dyDescent="0.3">
      <c r="A1737" s="3">
        <v>45226</v>
      </c>
      <c r="B1737" s="11" t="str">
        <f t="shared" si="27"/>
        <v>Oct 2023</v>
      </c>
      <c r="C1737" t="s">
        <v>107</v>
      </c>
      <c r="D1737" t="s">
        <v>68</v>
      </c>
      <c r="E1737" t="s">
        <v>75</v>
      </c>
      <c r="F1737" t="s">
        <v>87</v>
      </c>
      <c r="G1737" t="str">
        <f>_xlfn.XLOOKUP(F1737,Product_Categories!A:A,Product_Categories!C:C,"Missing")</f>
        <v>AdTech</v>
      </c>
      <c r="H1737">
        <v>33520</v>
      </c>
      <c r="I1737">
        <v>2824</v>
      </c>
      <c r="J1737" s="5">
        <v>12497.21</v>
      </c>
      <c r="K1737">
        <v>532</v>
      </c>
      <c r="L1737" s="5">
        <v>45518.58</v>
      </c>
      <c r="M1737" s="4">
        <v>8.42</v>
      </c>
      <c r="N1737" s="4">
        <v>18.84</v>
      </c>
      <c r="O1737" s="4">
        <v>4.43</v>
      </c>
      <c r="P1737">
        <v>23.49</v>
      </c>
      <c r="Q1737" s="4">
        <v>3.64</v>
      </c>
    </row>
    <row r="1738" spans="1:17" x14ac:dyDescent="0.3">
      <c r="A1738" s="3">
        <v>45226</v>
      </c>
      <c r="B1738" s="11" t="str">
        <f t="shared" si="27"/>
        <v>Oct 2023</v>
      </c>
      <c r="C1738" t="s">
        <v>107</v>
      </c>
      <c r="D1738" t="s">
        <v>29</v>
      </c>
      <c r="E1738" t="s">
        <v>76</v>
      </c>
      <c r="F1738" t="s">
        <v>89</v>
      </c>
      <c r="G1738" t="str">
        <f>_xlfn.XLOOKUP(F1738,Product_Categories!A:A,Product_Categories!C:C,"Missing")</f>
        <v>Push Notifications</v>
      </c>
      <c r="H1738">
        <v>101988</v>
      </c>
      <c r="I1738">
        <v>14833</v>
      </c>
      <c r="J1738" s="5">
        <v>36437.85</v>
      </c>
      <c r="K1738">
        <v>916</v>
      </c>
      <c r="L1738" s="5">
        <v>126568.6</v>
      </c>
      <c r="M1738" s="4">
        <v>14.54</v>
      </c>
      <c r="N1738" s="4">
        <v>6.18</v>
      </c>
      <c r="O1738" s="4">
        <v>2.46</v>
      </c>
      <c r="P1738">
        <v>39.78</v>
      </c>
      <c r="Q1738" s="4">
        <v>3.47</v>
      </c>
    </row>
    <row r="1739" spans="1:17" x14ac:dyDescent="0.3">
      <c r="A1739" s="3">
        <v>45226</v>
      </c>
      <c r="B1739" s="11" t="str">
        <f t="shared" si="27"/>
        <v>Oct 2023</v>
      </c>
      <c r="C1739" t="s">
        <v>17</v>
      </c>
      <c r="D1739" t="s">
        <v>48</v>
      </c>
      <c r="E1739" t="s">
        <v>74</v>
      </c>
      <c r="F1739" t="s">
        <v>95</v>
      </c>
      <c r="G1739" t="str">
        <f>_xlfn.XLOOKUP(F1739,Product_Categories!A:A,Product_Categories!C:C,"Missing")</f>
        <v>Analytics</v>
      </c>
      <c r="H1739">
        <v>127555</v>
      </c>
      <c r="I1739">
        <v>5229</v>
      </c>
      <c r="J1739" s="5">
        <v>23273.53</v>
      </c>
      <c r="K1739">
        <v>543</v>
      </c>
      <c r="L1739" s="5">
        <v>80287.7</v>
      </c>
      <c r="M1739" s="4">
        <v>4.0999999999999996</v>
      </c>
      <c r="N1739" s="4">
        <v>10.38</v>
      </c>
      <c r="O1739" s="4">
        <v>4.45</v>
      </c>
      <c r="P1739" s="4">
        <v>42.86</v>
      </c>
      <c r="Q1739" s="4">
        <v>3.45</v>
      </c>
    </row>
    <row r="1740" spans="1:17" x14ac:dyDescent="0.3">
      <c r="A1740" s="3">
        <v>45226</v>
      </c>
      <c r="B1740" s="11" t="str">
        <f t="shared" si="27"/>
        <v>Oct 2023</v>
      </c>
      <c r="C1740" t="s">
        <v>21</v>
      </c>
      <c r="D1740" t="s">
        <v>26</v>
      </c>
      <c r="E1740" t="s">
        <v>74</v>
      </c>
      <c r="F1740" t="s">
        <v>90</v>
      </c>
      <c r="G1740" t="str">
        <f>_xlfn.XLOOKUP(F1740,Product_Categories!A:A,Product_Categories!C:C,"Missing")</f>
        <v>Brand Monitoring</v>
      </c>
      <c r="H1740">
        <v>40733</v>
      </c>
      <c r="I1740">
        <v>4173</v>
      </c>
      <c r="J1740" s="5">
        <v>7092.09</v>
      </c>
      <c r="K1740">
        <v>307</v>
      </c>
      <c r="L1740" s="5">
        <v>24280.97</v>
      </c>
      <c r="M1740" s="4">
        <v>10.24</v>
      </c>
      <c r="N1740" s="4">
        <v>7.36</v>
      </c>
      <c r="O1740" s="4">
        <v>1.7</v>
      </c>
      <c r="P1740">
        <v>23.1</v>
      </c>
      <c r="Q1740" s="4">
        <v>3.42</v>
      </c>
    </row>
    <row r="1741" spans="1:17" x14ac:dyDescent="0.3">
      <c r="A1741" s="3">
        <v>45226</v>
      </c>
      <c r="B1741" s="11" t="str">
        <f t="shared" si="27"/>
        <v>Oct 2023</v>
      </c>
      <c r="C1741" t="s">
        <v>17</v>
      </c>
      <c r="D1741" t="s">
        <v>43</v>
      </c>
      <c r="E1741" t="s">
        <v>74</v>
      </c>
      <c r="F1741" t="s">
        <v>79</v>
      </c>
      <c r="G1741" t="str">
        <f>_xlfn.XLOOKUP(F1741,Product_Categories!A:A,Product_Categories!C:C,"Missing")</f>
        <v>Email Marketing</v>
      </c>
      <c r="H1741">
        <v>107966</v>
      </c>
      <c r="I1741">
        <v>9875</v>
      </c>
      <c r="J1741" s="5">
        <v>15052.19</v>
      </c>
      <c r="K1741">
        <v>346</v>
      </c>
      <c r="L1741" s="5">
        <v>51335.87</v>
      </c>
      <c r="M1741" s="4">
        <v>9.15</v>
      </c>
      <c r="N1741" s="4">
        <v>3.5</v>
      </c>
      <c r="O1741" s="4">
        <v>1.52</v>
      </c>
      <c r="P1741" s="4">
        <v>43.5</v>
      </c>
      <c r="Q1741" s="4">
        <v>3.41</v>
      </c>
    </row>
    <row r="1742" spans="1:17" x14ac:dyDescent="0.3">
      <c r="A1742" s="3">
        <v>45226</v>
      </c>
      <c r="B1742" s="11" t="str">
        <f t="shared" si="27"/>
        <v>Oct 2023</v>
      </c>
      <c r="C1742" t="s">
        <v>17</v>
      </c>
      <c r="D1742" t="s">
        <v>56</v>
      </c>
      <c r="E1742" t="s">
        <v>76</v>
      </c>
      <c r="F1742" t="s">
        <v>96</v>
      </c>
      <c r="G1742" t="str">
        <f>_xlfn.XLOOKUP(F1742,Product_Categories!A:A,Product_Categories!C:C,"Missing")</f>
        <v>Growth Tools</v>
      </c>
      <c r="H1742">
        <v>27850</v>
      </c>
      <c r="I1742">
        <v>900</v>
      </c>
      <c r="J1742" s="5">
        <v>3330.33</v>
      </c>
      <c r="K1742">
        <v>192</v>
      </c>
      <c r="L1742" s="5">
        <v>11016.34</v>
      </c>
      <c r="M1742" s="4">
        <v>3.23</v>
      </c>
      <c r="N1742" s="4">
        <v>21.33</v>
      </c>
      <c r="O1742" s="4">
        <v>3.7</v>
      </c>
      <c r="P1742" s="4">
        <v>17.350000000000001</v>
      </c>
      <c r="Q1742" s="4">
        <v>3.31</v>
      </c>
    </row>
    <row r="1743" spans="1:17" x14ac:dyDescent="0.3">
      <c r="A1743" s="3">
        <v>45226</v>
      </c>
      <c r="B1743" s="11" t="str">
        <f t="shared" si="27"/>
        <v>Oct 2023</v>
      </c>
      <c r="C1743" t="s">
        <v>21</v>
      </c>
      <c r="D1743" t="s">
        <v>42</v>
      </c>
      <c r="E1743" t="s">
        <v>74</v>
      </c>
      <c r="F1743" t="s">
        <v>92</v>
      </c>
      <c r="G1743" t="str">
        <f>_xlfn.XLOOKUP(F1743,Product_Categories!A:A,Product_Categories!C:C,"Missing")</f>
        <v>Design</v>
      </c>
      <c r="H1743">
        <v>66569</v>
      </c>
      <c r="I1743">
        <v>8494</v>
      </c>
      <c r="J1743" s="5">
        <v>16054.08</v>
      </c>
      <c r="K1743">
        <v>536</v>
      </c>
      <c r="L1743" s="5">
        <v>50286.5</v>
      </c>
      <c r="M1743" s="4">
        <v>12.76</v>
      </c>
      <c r="N1743" s="4">
        <v>6.31</v>
      </c>
      <c r="O1743" s="4">
        <v>1.89</v>
      </c>
      <c r="P1743">
        <v>29.95</v>
      </c>
      <c r="Q1743" s="4">
        <v>3.13</v>
      </c>
    </row>
    <row r="1744" spans="1:17" x14ac:dyDescent="0.3">
      <c r="A1744" s="3">
        <v>45226</v>
      </c>
      <c r="B1744" s="11" t="str">
        <f t="shared" si="27"/>
        <v>Oct 2023</v>
      </c>
      <c r="C1744" t="s">
        <v>108</v>
      </c>
      <c r="D1744" t="s">
        <v>52</v>
      </c>
      <c r="E1744" t="s">
        <v>76</v>
      </c>
      <c r="F1744" t="s">
        <v>77</v>
      </c>
      <c r="G1744" t="str">
        <f>_xlfn.XLOOKUP(F1744,Product_Categories!A:A,Product_Categories!C:C,"Missing")</f>
        <v>SEO</v>
      </c>
      <c r="H1744">
        <v>134460</v>
      </c>
      <c r="I1744">
        <v>5840</v>
      </c>
      <c r="J1744" s="5">
        <v>19088.669999999998</v>
      </c>
      <c r="K1744">
        <v>1239</v>
      </c>
      <c r="L1744" s="5">
        <v>56153.08</v>
      </c>
      <c r="M1744" s="4">
        <v>4.34</v>
      </c>
      <c r="N1744" s="4">
        <v>21.22</v>
      </c>
      <c r="O1744" s="4">
        <v>3.27</v>
      </c>
      <c r="P1744">
        <v>15.41</v>
      </c>
      <c r="Q1744" s="4">
        <v>2.94</v>
      </c>
    </row>
    <row r="1745" spans="1:17" x14ac:dyDescent="0.3">
      <c r="A1745" s="3">
        <v>45226</v>
      </c>
      <c r="B1745" s="11" t="str">
        <f t="shared" si="27"/>
        <v>Oct 2023</v>
      </c>
      <c r="C1745" t="s">
        <v>18</v>
      </c>
      <c r="D1745" t="s">
        <v>46</v>
      </c>
      <c r="E1745" t="s">
        <v>74</v>
      </c>
      <c r="F1745" t="s">
        <v>79</v>
      </c>
      <c r="G1745" t="str">
        <f>_xlfn.XLOOKUP(F1745,Product_Categories!A:A,Product_Categories!C:C,"Missing")</f>
        <v>Email Marketing</v>
      </c>
      <c r="H1745">
        <v>34798</v>
      </c>
      <c r="I1745">
        <v>497</v>
      </c>
      <c r="J1745" s="5">
        <v>1956.18</v>
      </c>
      <c r="K1745">
        <v>105</v>
      </c>
      <c r="L1745" s="5">
        <v>5577.15</v>
      </c>
      <c r="M1745" s="4">
        <v>1.43</v>
      </c>
      <c r="N1745" s="4">
        <v>21.13</v>
      </c>
      <c r="O1745" s="4">
        <v>3.94</v>
      </c>
      <c r="P1745" s="4">
        <v>18.63</v>
      </c>
      <c r="Q1745" s="4">
        <v>2.85</v>
      </c>
    </row>
    <row r="1746" spans="1:17" x14ac:dyDescent="0.3">
      <c r="A1746" s="3">
        <v>45226</v>
      </c>
      <c r="B1746" s="11" t="str">
        <f t="shared" si="27"/>
        <v>Oct 2023</v>
      </c>
      <c r="C1746" t="s">
        <v>18</v>
      </c>
      <c r="D1746" t="s">
        <v>31</v>
      </c>
      <c r="E1746" t="s">
        <v>76</v>
      </c>
      <c r="F1746" t="s">
        <v>89</v>
      </c>
      <c r="G1746" t="str">
        <f>_xlfn.XLOOKUP(F1746,Product_Categories!A:A,Product_Categories!C:C,"Missing")</f>
        <v>Push Notifications</v>
      </c>
      <c r="H1746">
        <v>85953</v>
      </c>
      <c r="I1746">
        <v>11135</v>
      </c>
      <c r="J1746" s="5">
        <v>49723.75</v>
      </c>
      <c r="K1746">
        <v>956</v>
      </c>
      <c r="L1746" s="5">
        <v>137183.56</v>
      </c>
      <c r="M1746" s="4">
        <v>12.95</v>
      </c>
      <c r="N1746" s="4">
        <v>8.59</v>
      </c>
      <c r="O1746" s="4">
        <v>4.47</v>
      </c>
      <c r="P1746" s="4">
        <v>52.01</v>
      </c>
      <c r="Q1746" s="4">
        <v>2.76</v>
      </c>
    </row>
    <row r="1747" spans="1:17" x14ac:dyDescent="0.3">
      <c r="A1747" s="3">
        <v>45226</v>
      </c>
      <c r="B1747" s="11" t="str">
        <f t="shared" si="27"/>
        <v>Oct 2023</v>
      </c>
      <c r="C1747" t="s">
        <v>19</v>
      </c>
      <c r="D1747" t="s">
        <v>46</v>
      </c>
      <c r="E1747" t="s">
        <v>75</v>
      </c>
      <c r="F1747" t="s">
        <v>83</v>
      </c>
      <c r="G1747" t="str">
        <f>_xlfn.XLOOKUP(F1747,Product_Categories!A:A,Product_Categories!C:C,"Missing")</f>
        <v>UX</v>
      </c>
      <c r="H1747">
        <v>58006</v>
      </c>
      <c r="I1747">
        <v>4568</v>
      </c>
      <c r="J1747" s="5">
        <v>7028.45</v>
      </c>
      <c r="K1747">
        <v>399</v>
      </c>
      <c r="L1747" s="5">
        <v>19411.060000000001</v>
      </c>
      <c r="M1747" s="4">
        <v>7.88</v>
      </c>
      <c r="N1747" s="4">
        <v>8.73</v>
      </c>
      <c r="O1747" s="4">
        <v>1.54</v>
      </c>
      <c r="P1747">
        <v>17.62</v>
      </c>
      <c r="Q1747" s="4">
        <v>2.76</v>
      </c>
    </row>
    <row r="1748" spans="1:17" x14ac:dyDescent="0.3">
      <c r="A1748" s="3">
        <v>45226</v>
      </c>
      <c r="B1748" s="11" t="str">
        <f t="shared" si="27"/>
        <v>Oct 2023</v>
      </c>
      <c r="C1748" t="s">
        <v>108</v>
      </c>
      <c r="D1748" t="s">
        <v>54</v>
      </c>
      <c r="E1748" t="s">
        <v>76</v>
      </c>
      <c r="F1748" t="s">
        <v>78</v>
      </c>
      <c r="G1748" t="str">
        <f>_xlfn.XLOOKUP(F1748,Product_Categories!A:A,Product_Categories!C:C,"Missing")</f>
        <v>Audience Analytics</v>
      </c>
      <c r="H1748">
        <v>137336</v>
      </c>
      <c r="I1748">
        <v>3700</v>
      </c>
      <c r="J1748" s="5">
        <v>12183</v>
      </c>
      <c r="K1748">
        <v>551</v>
      </c>
      <c r="L1748" s="5">
        <v>32430.69</v>
      </c>
      <c r="M1748" s="4">
        <v>2.69</v>
      </c>
      <c r="N1748" s="4">
        <v>14.89</v>
      </c>
      <c r="O1748" s="4">
        <v>3.29</v>
      </c>
      <c r="P1748">
        <v>22.11</v>
      </c>
      <c r="Q1748" s="4">
        <v>2.66</v>
      </c>
    </row>
    <row r="1749" spans="1:17" x14ac:dyDescent="0.3">
      <c r="A1749" s="3">
        <v>45226</v>
      </c>
      <c r="B1749" s="11" t="str">
        <f t="shared" si="27"/>
        <v>Oct 2023</v>
      </c>
      <c r="C1749" t="s">
        <v>18</v>
      </c>
      <c r="D1749" t="s">
        <v>44</v>
      </c>
      <c r="E1749" t="s">
        <v>76</v>
      </c>
      <c r="F1749" t="s">
        <v>94</v>
      </c>
      <c r="G1749" t="str">
        <f>_xlfn.XLOOKUP(F1749,Product_Categories!A:A,Product_Categories!C:C,"Missing")</f>
        <v>SEO</v>
      </c>
      <c r="H1749">
        <v>112203</v>
      </c>
      <c r="I1749">
        <v>12827</v>
      </c>
      <c r="J1749" s="5">
        <v>10936.51</v>
      </c>
      <c r="K1749">
        <v>1524</v>
      </c>
      <c r="L1749" s="5">
        <v>28681.65</v>
      </c>
      <c r="M1749" s="4">
        <v>11.43</v>
      </c>
      <c r="N1749" s="4">
        <v>11.88</v>
      </c>
      <c r="O1749" s="4">
        <v>0.85</v>
      </c>
      <c r="P1749" s="4">
        <v>7.18</v>
      </c>
      <c r="Q1749" s="4">
        <v>2.62</v>
      </c>
    </row>
    <row r="1750" spans="1:17" x14ac:dyDescent="0.3">
      <c r="A1750" s="3">
        <v>45226</v>
      </c>
      <c r="B1750" s="11" t="str">
        <f t="shared" si="27"/>
        <v>Oct 2023</v>
      </c>
      <c r="C1750" t="s">
        <v>21</v>
      </c>
      <c r="D1750" t="s">
        <v>41</v>
      </c>
      <c r="E1750" t="s">
        <v>74</v>
      </c>
      <c r="F1750" t="s">
        <v>86</v>
      </c>
      <c r="G1750" t="str">
        <f>_xlfn.XLOOKUP(F1750,Product_Categories!A:A,Product_Categories!C:C,"Missing")</f>
        <v>Website Tools</v>
      </c>
      <c r="H1750">
        <v>106564</v>
      </c>
      <c r="I1750">
        <v>651</v>
      </c>
      <c r="J1750" s="5">
        <v>1092.8599999999999</v>
      </c>
      <c r="K1750">
        <v>26</v>
      </c>
      <c r="L1750" s="5">
        <v>2575.1799999999998</v>
      </c>
      <c r="M1750" s="4">
        <v>0.61</v>
      </c>
      <c r="N1750" s="4">
        <v>3.99</v>
      </c>
      <c r="O1750" s="4">
        <v>1.68</v>
      </c>
      <c r="P1750">
        <v>42.03</v>
      </c>
      <c r="Q1750" s="4">
        <v>2.36</v>
      </c>
    </row>
    <row r="1751" spans="1:17" x14ac:dyDescent="0.3">
      <c r="A1751" s="3">
        <v>45226</v>
      </c>
      <c r="B1751" s="11" t="str">
        <f t="shared" si="27"/>
        <v>Oct 2023</v>
      </c>
      <c r="C1751" t="s">
        <v>108</v>
      </c>
      <c r="D1751" t="s">
        <v>23</v>
      </c>
      <c r="E1751" t="s">
        <v>74</v>
      </c>
      <c r="F1751" t="s">
        <v>105</v>
      </c>
      <c r="G1751" t="str">
        <f>_xlfn.XLOOKUP(F1751,Product_Categories!A:A,Product_Categories!C:C,"Missing")</f>
        <v>Storage</v>
      </c>
      <c r="H1751">
        <v>10165</v>
      </c>
      <c r="I1751">
        <v>458</v>
      </c>
      <c r="J1751" s="5">
        <v>335.2</v>
      </c>
      <c r="K1751">
        <v>50</v>
      </c>
      <c r="L1751" s="5">
        <v>785.52</v>
      </c>
      <c r="M1751" s="4">
        <v>4.51</v>
      </c>
      <c r="N1751" s="4">
        <v>10.92</v>
      </c>
      <c r="O1751" s="4">
        <v>0.73</v>
      </c>
      <c r="P1751">
        <v>6.7</v>
      </c>
      <c r="Q1751" s="4">
        <v>2.34</v>
      </c>
    </row>
    <row r="1752" spans="1:17" x14ac:dyDescent="0.3">
      <c r="A1752" s="3">
        <v>45226</v>
      </c>
      <c r="B1752" s="11" t="str">
        <f t="shared" si="27"/>
        <v>Oct 2023</v>
      </c>
      <c r="C1752" t="s">
        <v>108</v>
      </c>
      <c r="D1752" t="s">
        <v>61</v>
      </c>
      <c r="E1752" t="s">
        <v>76</v>
      </c>
      <c r="F1752" t="s">
        <v>89</v>
      </c>
      <c r="G1752" t="str">
        <f>_xlfn.XLOOKUP(F1752,Product_Categories!A:A,Product_Categories!C:C,"Missing")</f>
        <v>Push Notifications</v>
      </c>
      <c r="H1752">
        <v>44758</v>
      </c>
      <c r="I1752">
        <v>4788</v>
      </c>
      <c r="J1752" s="5">
        <v>11722.24</v>
      </c>
      <c r="K1752">
        <v>474</v>
      </c>
      <c r="L1752" s="5">
        <v>26977.18</v>
      </c>
      <c r="M1752" s="4">
        <v>10.7</v>
      </c>
      <c r="N1752" s="4">
        <v>9.9</v>
      </c>
      <c r="O1752" s="4">
        <v>2.4500000000000002</v>
      </c>
      <c r="P1752">
        <v>24.73</v>
      </c>
      <c r="Q1752" s="4">
        <v>2.2999999999999998</v>
      </c>
    </row>
    <row r="1753" spans="1:17" x14ac:dyDescent="0.3">
      <c r="A1753" s="3">
        <v>45226</v>
      </c>
      <c r="B1753" s="11" t="str">
        <f t="shared" si="27"/>
        <v>Oct 2023</v>
      </c>
      <c r="C1753" t="s">
        <v>19</v>
      </c>
      <c r="D1753" t="s">
        <v>72</v>
      </c>
      <c r="E1753" t="s">
        <v>75</v>
      </c>
      <c r="F1753" t="s">
        <v>104</v>
      </c>
      <c r="G1753" t="str">
        <f>_xlfn.XLOOKUP(F1753,Product_Categories!A:A,Product_Categories!C:C,"Missing")</f>
        <v>Surveys</v>
      </c>
      <c r="H1753">
        <v>21062</v>
      </c>
      <c r="I1753">
        <v>2929</v>
      </c>
      <c r="J1753" s="5">
        <v>7640.43</v>
      </c>
      <c r="K1753">
        <v>575</v>
      </c>
      <c r="L1753" s="5">
        <v>16873.97</v>
      </c>
      <c r="M1753" s="4">
        <v>13.91</v>
      </c>
      <c r="N1753" s="4">
        <v>19.63</v>
      </c>
      <c r="O1753" s="4">
        <v>2.61</v>
      </c>
      <c r="P1753">
        <v>13.29</v>
      </c>
      <c r="Q1753" s="4">
        <v>2.21</v>
      </c>
    </row>
    <row r="1754" spans="1:17" x14ac:dyDescent="0.3">
      <c r="A1754" s="3">
        <v>45226</v>
      </c>
      <c r="B1754" s="11" t="str">
        <f t="shared" si="27"/>
        <v>Oct 2023</v>
      </c>
      <c r="C1754" t="s">
        <v>18</v>
      </c>
      <c r="D1754" t="s">
        <v>62</v>
      </c>
      <c r="E1754" t="s">
        <v>76</v>
      </c>
      <c r="F1754" t="s">
        <v>79</v>
      </c>
      <c r="G1754" t="str">
        <f>_xlfn.XLOOKUP(F1754,Product_Categories!A:A,Product_Categories!C:C,"Missing")</f>
        <v>Email Marketing</v>
      </c>
      <c r="H1754">
        <v>112955</v>
      </c>
      <c r="I1754">
        <v>9543</v>
      </c>
      <c r="J1754" s="5">
        <v>41111.51</v>
      </c>
      <c r="K1754">
        <v>613</v>
      </c>
      <c r="L1754" s="5">
        <v>89624.59</v>
      </c>
      <c r="M1754" s="4">
        <v>8.4499999999999993</v>
      </c>
      <c r="N1754" s="4">
        <v>6.42</v>
      </c>
      <c r="O1754" s="4">
        <v>4.3099999999999996</v>
      </c>
      <c r="P1754" s="4">
        <v>67.069999999999993</v>
      </c>
      <c r="Q1754" s="4">
        <v>2.1800000000000002</v>
      </c>
    </row>
    <row r="1755" spans="1:17" x14ac:dyDescent="0.3">
      <c r="A1755" s="3">
        <v>45226</v>
      </c>
      <c r="B1755" s="11" t="str">
        <f t="shared" si="27"/>
        <v>Oct 2023</v>
      </c>
      <c r="C1755" t="s">
        <v>17</v>
      </c>
      <c r="D1755" t="s">
        <v>31</v>
      </c>
      <c r="E1755" t="s">
        <v>74</v>
      </c>
      <c r="F1755" t="s">
        <v>86</v>
      </c>
      <c r="G1755" t="str">
        <f>_xlfn.XLOOKUP(F1755,Product_Categories!A:A,Product_Categories!C:C,"Missing")</f>
        <v>Website Tools</v>
      </c>
      <c r="H1755">
        <v>71717</v>
      </c>
      <c r="I1755">
        <v>865</v>
      </c>
      <c r="J1755" s="5">
        <v>3338.28</v>
      </c>
      <c r="K1755">
        <v>97</v>
      </c>
      <c r="L1755" s="5">
        <v>6961.4</v>
      </c>
      <c r="M1755" s="4">
        <v>1.21</v>
      </c>
      <c r="N1755" s="4">
        <v>11.21</v>
      </c>
      <c r="O1755" s="4">
        <v>3.86</v>
      </c>
      <c r="P1755" s="4">
        <v>34.42</v>
      </c>
      <c r="Q1755" s="4">
        <v>2.09</v>
      </c>
    </row>
    <row r="1756" spans="1:17" x14ac:dyDescent="0.3">
      <c r="A1756" s="3">
        <v>45226</v>
      </c>
      <c r="B1756" s="11" t="str">
        <f t="shared" si="27"/>
        <v>Oct 2023</v>
      </c>
      <c r="C1756" t="s">
        <v>18</v>
      </c>
      <c r="D1756" t="s">
        <v>26</v>
      </c>
      <c r="E1756" t="s">
        <v>75</v>
      </c>
      <c r="F1756" t="s">
        <v>90</v>
      </c>
      <c r="G1756" t="str">
        <f>_xlfn.XLOOKUP(F1756,Product_Categories!A:A,Product_Categories!C:C,"Missing")</f>
        <v>Brand Monitoring</v>
      </c>
      <c r="H1756">
        <v>43737</v>
      </c>
      <c r="I1756">
        <v>5481</v>
      </c>
      <c r="J1756" s="5">
        <v>22252.26</v>
      </c>
      <c r="K1756">
        <v>358</v>
      </c>
      <c r="L1756" s="5">
        <v>45048.75</v>
      </c>
      <c r="M1756" s="4">
        <v>12.53</v>
      </c>
      <c r="N1756" s="4">
        <v>6.53</v>
      </c>
      <c r="O1756" s="4">
        <v>4.0599999999999996</v>
      </c>
      <c r="P1756">
        <v>62.16</v>
      </c>
      <c r="Q1756" s="4">
        <v>2.02</v>
      </c>
    </row>
    <row r="1757" spans="1:17" x14ac:dyDescent="0.3">
      <c r="A1757" s="3">
        <v>45226</v>
      </c>
      <c r="B1757" s="11" t="str">
        <f t="shared" si="27"/>
        <v>Oct 2023</v>
      </c>
      <c r="C1757" t="s">
        <v>108</v>
      </c>
      <c r="D1757" t="s">
        <v>38</v>
      </c>
      <c r="E1757" t="s">
        <v>74</v>
      </c>
      <c r="F1757" t="s">
        <v>88</v>
      </c>
      <c r="G1757" t="str">
        <f>_xlfn.XLOOKUP(F1757,Product_Categories!A:A,Product_Categories!C:C,"Missing")</f>
        <v>CRM</v>
      </c>
      <c r="H1757">
        <v>120242</v>
      </c>
      <c r="I1757">
        <v>9358</v>
      </c>
      <c r="J1757" s="5">
        <v>32837.160000000003</v>
      </c>
      <c r="K1757">
        <v>621</v>
      </c>
      <c r="L1757" s="5">
        <v>59143.65</v>
      </c>
      <c r="M1757" s="4">
        <v>7.78</v>
      </c>
      <c r="N1757" s="4">
        <v>6.64</v>
      </c>
      <c r="O1757" s="4">
        <v>3.51</v>
      </c>
      <c r="P1757">
        <v>52.88</v>
      </c>
      <c r="Q1757" s="4">
        <v>1.8</v>
      </c>
    </row>
    <row r="1758" spans="1:17" x14ac:dyDescent="0.3">
      <c r="A1758" s="3">
        <v>45226</v>
      </c>
      <c r="B1758" s="11" t="str">
        <f t="shared" si="27"/>
        <v>Oct 2023</v>
      </c>
      <c r="C1758" t="s">
        <v>19</v>
      </c>
      <c r="D1758" t="s">
        <v>37</v>
      </c>
      <c r="E1758" t="s">
        <v>76</v>
      </c>
      <c r="F1758" t="s">
        <v>106</v>
      </c>
      <c r="G1758" t="str">
        <f>_xlfn.XLOOKUP(F1758,Product_Categories!A:A,Product_Categories!C:C,"Missing")</f>
        <v>Reporting</v>
      </c>
      <c r="H1758">
        <v>59857</v>
      </c>
      <c r="I1758">
        <v>2494</v>
      </c>
      <c r="J1758" s="5">
        <v>8586.68</v>
      </c>
      <c r="K1758">
        <v>100</v>
      </c>
      <c r="L1758" s="5">
        <v>12809.29</v>
      </c>
      <c r="M1758" s="4">
        <v>4.17</v>
      </c>
      <c r="N1758" s="4">
        <v>4.01</v>
      </c>
      <c r="O1758" s="4">
        <v>3.44</v>
      </c>
      <c r="P1758">
        <v>85.87</v>
      </c>
      <c r="Q1758" s="4">
        <v>1.49</v>
      </c>
    </row>
    <row r="1759" spans="1:17" x14ac:dyDescent="0.3">
      <c r="A1759" s="3">
        <v>45226</v>
      </c>
      <c r="B1759" s="11" t="str">
        <f t="shared" si="27"/>
        <v>Oct 2023</v>
      </c>
      <c r="C1759" t="s">
        <v>18</v>
      </c>
      <c r="D1759" t="s">
        <v>42</v>
      </c>
      <c r="E1759" t="s">
        <v>73</v>
      </c>
      <c r="F1759" t="s">
        <v>93</v>
      </c>
      <c r="G1759" t="str">
        <f>_xlfn.XLOOKUP(F1759,Product_Categories!A:A,Product_Categories!C:C,"Missing")</f>
        <v>Social Media</v>
      </c>
      <c r="H1759">
        <v>68894</v>
      </c>
      <c r="I1759">
        <v>691</v>
      </c>
      <c r="J1759" s="5">
        <v>1604.37</v>
      </c>
      <c r="K1759">
        <v>73</v>
      </c>
      <c r="L1759" s="5">
        <v>2313.4899999999998</v>
      </c>
      <c r="M1759" s="4">
        <v>1</v>
      </c>
      <c r="N1759" s="4">
        <v>10.56</v>
      </c>
      <c r="O1759" s="4">
        <v>2.3199999999999998</v>
      </c>
      <c r="P1759" s="4">
        <v>21.98</v>
      </c>
      <c r="Q1759" s="4">
        <v>1.44</v>
      </c>
    </row>
    <row r="1760" spans="1:17" x14ac:dyDescent="0.3">
      <c r="A1760" s="3">
        <v>45226</v>
      </c>
      <c r="B1760" s="11" t="str">
        <f t="shared" si="27"/>
        <v>Oct 2023</v>
      </c>
      <c r="C1760" t="s">
        <v>19</v>
      </c>
      <c r="D1760" t="s">
        <v>24</v>
      </c>
      <c r="E1760" t="s">
        <v>75</v>
      </c>
      <c r="F1760" t="s">
        <v>81</v>
      </c>
      <c r="G1760" t="str">
        <f>_xlfn.XLOOKUP(F1760,Product_Categories!A:A,Product_Categories!C:C,"Missing")</f>
        <v>Lead Management</v>
      </c>
      <c r="H1760">
        <v>108814</v>
      </c>
      <c r="I1760">
        <v>7204</v>
      </c>
      <c r="J1760" s="5">
        <v>12974.14</v>
      </c>
      <c r="K1760">
        <v>344</v>
      </c>
      <c r="L1760" s="5">
        <v>16502.400000000001</v>
      </c>
      <c r="M1760" s="4">
        <v>6.62</v>
      </c>
      <c r="N1760" s="4">
        <v>4.78</v>
      </c>
      <c r="O1760" s="4">
        <v>1.8</v>
      </c>
      <c r="P1760">
        <v>37.72</v>
      </c>
      <c r="Q1760" s="4">
        <v>1.27</v>
      </c>
    </row>
    <row r="1761" spans="1:17" x14ac:dyDescent="0.3">
      <c r="A1761" s="3">
        <v>45226</v>
      </c>
      <c r="B1761" s="11" t="str">
        <f t="shared" si="27"/>
        <v>Oct 2023</v>
      </c>
      <c r="C1761" t="s">
        <v>107</v>
      </c>
      <c r="D1761" t="s">
        <v>42</v>
      </c>
      <c r="E1761" t="s">
        <v>76</v>
      </c>
      <c r="F1761" t="s">
        <v>79</v>
      </c>
      <c r="G1761" t="str">
        <f>_xlfn.XLOOKUP(F1761,Product_Categories!A:A,Product_Categories!C:C,"Missing")</f>
        <v>Email Marketing</v>
      </c>
      <c r="H1761">
        <v>40956</v>
      </c>
      <c r="I1761">
        <v>6140</v>
      </c>
      <c r="J1761" s="5">
        <v>17686.89</v>
      </c>
      <c r="K1761">
        <v>1180</v>
      </c>
      <c r="L1761" s="5">
        <v>21238.639999999999</v>
      </c>
      <c r="M1761" s="4">
        <v>14.99</v>
      </c>
      <c r="N1761" s="4">
        <v>19.22</v>
      </c>
      <c r="O1761" s="4">
        <v>2.88</v>
      </c>
      <c r="P1761">
        <v>14.99</v>
      </c>
      <c r="Q1761" s="4">
        <v>1.2</v>
      </c>
    </row>
    <row r="1762" spans="1:17" x14ac:dyDescent="0.3">
      <c r="A1762" s="3">
        <v>45226</v>
      </c>
      <c r="B1762" s="11" t="str">
        <f t="shared" si="27"/>
        <v>Oct 2023</v>
      </c>
      <c r="C1762" t="s">
        <v>19</v>
      </c>
      <c r="D1762" t="s">
        <v>33</v>
      </c>
      <c r="E1762" t="s">
        <v>74</v>
      </c>
      <c r="F1762" t="s">
        <v>101</v>
      </c>
      <c r="G1762" t="str">
        <f>_xlfn.XLOOKUP(F1762,Product_Categories!A:A,Product_Categories!C:C,"Missing")</f>
        <v>Conversion</v>
      </c>
      <c r="H1762">
        <v>45937</v>
      </c>
      <c r="I1762">
        <v>1394</v>
      </c>
      <c r="J1762" s="5">
        <v>4748.24</v>
      </c>
      <c r="K1762">
        <v>137</v>
      </c>
      <c r="L1762" s="5">
        <v>5663.75</v>
      </c>
      <c r="M1762" s="4">
        <v>3.03</v>
      </c>
      <c r="N1762" s="4">
        <v>9.83</v>
      </c>
      <c r="O1762" s="4">
        <v>3.41</v>
      </c>
      <c r="P1762">
        <v>34.659999999999997</v>
      </c>
      <c r="Q1762" s="4">
        <v>1.19</v>
      </c>
    </row>
    <row r="1763" spans="1:17" x14ac:dyDescent="0.3">
      <c r="A1763" s="3">
        <v>45226</v>
      </c>
      <c r="B1763" s="11" t="str">
        <f t="shared" si="27"/>
        <v>Oct 2023</v>
      </c>
      <c r="C1763" t="s">
        <v>108</v>
      </c>
      <c r="D1763" t="s">
        <v>29</v>
      </c>
      <c r="E1763" t="s">
        <v>76</v>
      </c>
      <c r="F1763" t="s">
        <v>78</v>
      </c>
      <c r="G1763" t="str">
        <f>_xlfn.XLOOKUP(F1763,Product_Categories!A:A,Product_Categories!C:C,"Missing")</f>
        <v>Audience Analytics</v>
      </c>
      <c r="H1763">
        <v>35574</v>
      </c>
      <c r="I1763">
        <v>2604</v>
      </c>
      <c r="J1763" s="5">
        <v>10790.99</v>
      </c>
      <c r="K1763">
        <v>407</v>
      </c>
      <c r="L1763" s="5">
        <v>12592.99</v>
      </c>
      <c r="M1763" s="4">
        <v>7.32</v>
      </c>
      <c r="N1763" s="4">
        <v>15.63</v>
      </c>
      <c r="O1763" s="4">
        <v>4.1399999999999997</v>
      </c>
      <c r="P1763">
        <v>26.51</v>
      </c>
      <c r="Q1763" s="4">
        <v>1.17</v>
      </c>
    </row>
    <row r="1764" spans="1:17" x14ac:dyDescent="0.3">
      <c r="A1764" s="3">
        <v>45226</v>
      </c>
      <c r="B1764" s="11" t="str">
        <f t="shared" si="27"/>
        <v>Oct 2023</v>
      </c>
      <c r="C1764" t="s">
        <v>107</v>
      </c>
      <c r="D1764" t="s">
        <v>51</v>
      </c>
      <c r="E1764" t="s">
        <v>73</v>
      </c>
      <c r="F1764" t="s">
        <v>77</v>
      </c>
      <c r="G1764" t="str">
        <f>_xlfn.XLOOKUP(F1764,Product_Categories!A:A,Product_Categories!C:C,"Missing")</f>
        <v>SEO</v>
      </c>
      <c r="H1764">
        <v>38614</v>
      </c>
      <c r="I1764">
        <v>4164</v>
      </c>
      <c r="J1764" s="5">
        <v>17906.3</v>
      </c>
      <c r="K1764">
        <v>480</v>
      </c>
      <c r="L1764" s="5">
        <v>15210.74</v>
      </c>
      <c r="M1764" s="4">
        <v>10.78</v>
      </c>
      <c r="N1764" s="4">
        <v>11.53</v>
      </c>
      <c r="O1764" s="4">
        <v>4.3</v>
      </c>
      <c r="P1764">
        <v>37.299999999999997</v>
      </c>
      <c r="Q1764" s="4">
        <v>0.85</v>
      </c>
    </row>
    <row r="1765" spans="1:17" x14ac:dyDescent="0.3">
      <c r="A1765" s="3">
        <v>45226</v>
      </c>
      <c r="B1765" s="11" t="str">
        <f t="shared" si="27"/>
        <v>Oct 2023</v>
      </c>
      <c r="C1765" t="s">
        <v>108</v>
      </c>
      <c r="D1765" t="s">
        <v>27</v>
      </c>
      <c r="E1765" t="s">
        <v>73</v>
      </c>
      <c r="F1765" t="s">
        <v>88</v>
      </c>
      <c r="G1765" t="str">
        <f>_xlfn.XLOOKUP(F1765,Product_Categories!A:A,Product_Categories!C:C,"Missing")</f>
        <v>CRM</v>
      </c>
      <c r="H1765">
        <v>8274</v>
      </c>
      <c r="I1765">
        <v>1133</v>
      </c>
      <c r="J1765" s="5">
        <v>4946.8599999999997</v>
      </c>
      <c r="K1765">
        <v>159</v>
      </c>
      <c r="L1765" s="5">
        <v>3999.32</v>
      </c>
      <c r="M1765" s="4">
        <v>13.69</v>
      </c>
      <c r="N1765" s="4">
        <v>14.03</v>
      </c>
      <c r="O1765" s="4">
        <v>4.37</v>
      </c>
      <c r="P1765">
        <v>31.11</v>
      </c>
      <c r="Q1765" s="4">
        <v>0.81</v>
      </c>
    </row>
    <row r="1766" spans="1:17" x14ac:dyDescent="0.3">
      <c r="A1766" s="3">
        <v>45226</v>
      </c>
      <c r="B1766" s="11" t="str">
        <f t="shared" si="27"/>
        <v>Oct 2023</v>
      </c>
      <c r="C1766" t="s">
        <v>17</v>
      </c>
      <c r="D1766" t="s">
        <v>55</v>
      </c>
      <c r="E1766" t="s">
        <v>76</v>
      </c>
      <c r="F1766" t="s">
        <v>80</v>
      </c>
      <c r="G1766" t="str">
        <f>_xlfn.XLOOKUP(F1766,Product_Categories!A:A,Product_Categories!C:C,"Missing")</f>
        <v>Feedback</v>
      </c>
      <c r="H1766">
        <v>119101</v>
      </c>
      <c r="I1766">
        <v>3691</v>
      </c>
      <c r="J1766" s="5">
        <v>11978.01</v>
      </c>
      <c r="K1766">
        <v>271</v>
      </c>
      <c r="L1766" s="5">
        <v>7567</v>
      </c>
      <c r="M1766" s="4">
        <v>3.1</v>
      </c>
      <c r="N1766" s="4">
        <v>7.34</v>
      </c>
      <c r="O1766" s="4">
        <v>3.25</v>
      </c>
      <c r="P1766" s="4">
        <v>44.2</v>
      </c>
      <c r="Q1766" s="4">
        <v>0.63</v>
      </c>
    </row>
    <row r="1767" spans="1:17" x14ac:dyDescent="0.3">
      <c r="A1767" s="3">
        <v>45226</v>
      </c>
      <c r="B1767" s="11" t="str">
        <f t="shared" si="27"/>
        <v>Oct 2023</v>
      </c>
      <c r="C1767" t="s">
        <v>19</v>
      </c>
      <c r="D1767" t="s">
        <v>65</v>
      </c>
      <c r="E1767" t="s">
        <v>76</v>
      </c>
      <c r="F1767" t="s">
        <v>91</v>
      </c>
      <c r="G1767" t="str">
        <f>_xlfn.XLOOKUP(F1767,Product_Categories!A:A,Product_Categories!C:C,"Missing")</f>
        <v>Affiliate</v>
      </c>
      <c r="H1767">
        <v>131960</v>
      </c>
      <c r="I1767">
        <v>16648</v>
      </c>
      <c r="J1767" s="5">
        <v>32640.89</v>
      </c>
      <c r="K1767">
        <v>700</v>
      </c>
      <c r="L1767" s="5">
        <v>12486.85</v>
      </c>
      <c r="M1767" s="4">
        <v>12.62</v>
      </c>
      <c r="N1767" s="4">
        <v>4.2</v>
      </c>
      <c r="O1767" s="4">
        <v>1.96</v>
      </c>
      <c r="P1767">
        <v>46.63</v>
      </c>
      <c r="Q1767" s="4">
        <v>0.38</v>
      </c>
    </row>
    <row r="1768" spans="1:17" x14ac:dyDescent="0.3">
      <c r="A1768" s="3">
        <v>45227</v>
      </c>
      <c r="B1768" s="11" t="str">
        <f t="shared" si="27"/>
        <v>Oct 2023</v>
      </c>
      <c r="C1768" t="s">
        <v>107</v>
      </c>
      <c r="D1768" t="s">
        <v>49</v>
      </c>
      <c r="E1768" t="s">
        <v>76</v>
      </c>
      <c r="F1768" t="s">
        <v>104</v>
      </c>
      <c r="G1768" t="str">
        <f>_xlfn.XLOOKUP(F1768,Product_Categories!A:A,Product_Categories!C:C,"Missing")</f>
        <v>Surveys</v>
      </c>
      <c r="H1768">
        <v>148627</v>
      </c>
      <c r="I1768">
        <v>14955</v>
      </c>
      <c r="J1768" s="5">
        <v>6831.07</v>
      </c>
      <c r="K1768">
        <v>1776</v>
      </c>
      <c r="L1768" s="5">
        <v>266162.38</v>
      </c>
      <c r="M1768" s="4">
        <v>10.06</v>
      </c>
      <c r="N1768" s="4">
        <v>11.88</v>
      </c>
      <c r="O1768" s="4">
        <v>0.46</v>
      </c>
      <c r="P1768">
        <v>3.85</v>
      </c>
      <c r="Q1768" s="4">
        <v>38.96</v>
      </c>
    </row>
    <row r="1769" spans="1:17" x14ac:dyDescent="0.3">
      <c r="A1769" s="3">
        <v>45227</v>
      </c>
      <c r="B1769" s="11" t="str">
        <f t="shared" si="27"/>
        <v>Oct 2023</v>
      </c>
      <c r="C1769" t="s">
        <v>18</v>
      </c>
      <c r="D1769" t="s">
        <v>71</v>
      </c>
      <c r="E1769" t="s">
        <v>76</v>
      </c>
      <c r="F1769" t="s">
        <v>99</v>
      </c>
      <c r="G1769" t="str">
        <f>_xlfn.XLOOKUP(F1769,Product_Categories!A:A,Product_Categories!C:C,"Missing")</f>
        <v>Planning</v>
      </c>
      <c r="H1769">
        <v>14226</v>
      </c>
      <c r="I1769">
        <v>2080</v>
      </c>
      <c r="J1769" s="5">
        <v>978.45</v>
      </c>
      <c r="K1769">
        <v>436</v>
      </c>
      <c r="L1769" s="5">
        <v>33524.949999999997</v>
      </c>
      <c r="M1769" s="4">
        <v>14.62</v>
      </c>
      <c r="N1769" s="4">
        <v>20.96</v>
      </c>
      <c r="O1769" s="4">
        <v>0.47</v>
      </c>
      <c r="P1769" s="4">
        <v>2.2400000000000002</v>
      </c>
      <c r="Q1769" s="4">
        <v>34.26</v>
      </c>
    </row>
    <row r="1770" spans="1:17" x14ac:dyDescent="0.3">
      <c r="A1770" s="3">
        <v>45227</v>
      </c>
      <c r="B1770" s="11" t="str">
        <f t="shared" si="27"/>
        <v>Oct 2023</v>
      </c>
      <c r="C1770" t="s">
        <v>18</v>
      </c>
      <c r="D1770" t="s">
        <v>34</v>
      </c>
      <c r="E1770" t="s">
        <v>75</v>
      </c>
      <c r="F1770" t="s">
        <v>97</v>
      </c>
      <c r="G1770" t="str">
        <f>_xlfn.XLOOKUP(F1770,Product_Categories!A:A,Product_Categories!C:C,"Missing")</f>
        <v>Webinars</v>
      </c>
      <c r="H1770">
        <v>95966</v>
      </c>
      <c r="I1770">
        <v>4379</v>
      </c>
      <c r="J1770" s="5">
        <v>2705.32</v>
      </c>
      <c r="K1770">
        <v>793</v>
      </c>
      <c r="L1770" s="5">
        <v>68456.34</v>
      </c>
      <c r="M1770" s="4">
        <v>4.5599999999999996</v>
      </c>
      <c r="N1770" s="4">
        <v>18.11</v>
      </c>
      <c r="O1770" s="4">
        <v>0.62</v>
      </c>
      <c r="P1770" s="4">
        <v>3.41</v>
      </c>
      <c r="Q1770" s="4">
        <v>25.3</v>
      </c>
    </row>
    <row r="1771" spans="1:17" x14ac:dyDescent="0.3">
      <c r="A1771" s="3">
        <v>45227</v>
      </c>
      <c r="B1771" s="11" t="str">
        <f t="shared" si="27"/>
        <v>Oct 2023</v>
      </c>
      <c r="C1771" t="s">
        <v>21</v>
      </c>
      <c r="D1771" t="s">
        <v>30</v>
      </c>
      <c r="E1771" t="s">
        <v>74</v>
      </c>
      <c r="F1771" t="s">
        <v>81</v>
      </c>
      <c r="G1771" t="str">
        <f>_xlfn.XLOOKUP(F1771,Product_Categories!A:A,Product_Categories!C:C,"Missing")</f>
        <v>Lead Management</v>
      </c>
      <c r="H1771">
        <v>76192</v>
      </c>
      <c r="I1771">
        <v>9303</v>
      </c>
      <c r="J1771" s="5">
        <v>14981.42</v>
      </c>
      <c r="K1771">
        <v>1925</v>
      </c>
      <c r="L1771" s="5">
        <v>368417.68</v>
      </c>
      <c r="M1771" s="4">
        <v>12.21</v>
      </c>
      <c r="N1771" s="4">
        <v>20.69</v>
      </c>
      <c r="O1771" s="4">
        <v>1.61</v>
      </c>
      <c r="P1771">
        <v>7.78</v>
      </c>
      <c r="Q1771" s="4">
        <v>24.59</v>
      </c>
    </row>
    <row r="1772" spans="1:17" x14ac:dyDescent="0.3">
      <c r="A1772" s="3">
        <v>45227</v>
      </c>
      <c r="B1772" s="11" t="str">
        <f t="shared" si="27"/>
        <v>Oct 2023</v>
      </c>
      <c r="C1772" t="s">
        <v>17</v>
      </c>
      <c r="D1772" t="s">
        <v>31</v>
      </c>
      <c r="E1772" t="s">
        <v>76</v>
      </c>
      <c r="F1772" t="s">
        <v>101</v>
      </c>
      <c r="G1772" t="str">
        <f>_xlfn.XLOOKUP(F1772,Product_Categories!A:A,Product_Categories!C:C,"Missing")</f>
        <v>Conversion</v>
      </c>
      <c r="H1772">
        <v>2453</v>
      </c>
      <c r="I1772">
        <v>364</v>
      </c>
      <c r="J1772" s="5">
        <v>491.35</v>
      </c>
      <c r="K1772">
        <v>76</v>
      </c>
      <c r="L1772" s="5">
        <v>10007.76</v>
      </c>
      <c r="M1772" s="4">
        <v>14.84</v>
      </c>
      <c r="N1772" s="4">
        <v>20.88</v>
      </c>
      <c r="O1772" s="4">
        <v>1.35</v>
      </c>
      <c r="P1772" s="4">
        <v>6.47</v>
      </c>
      <c r="Q1772" s="4">
        <v>20.37</v>
      </c>
    </row>
    <row r="1773" spans="1:17" x14ac:dyDescent="0.3">
      <c r="A1773" s="3">
        <v>45227</v>
      </c>
      <c r="B1773" s="11" t="str">
        <f t="shared" si="27"/>
        <v>Oct 2023</v>
      </c>
      <c r="C1773" t="s">
        <v>17</v>
      </c>
      <c r="D1773" t="s">
        <v>34</v>
      </c>
      <c r="E1773" t="s">
        <v>74</v>
      </c>
      <c r="F1773" t="s">
        <v>101</v>
      </c>
      <c r="G1773" t="str">
        <f>_xlfn.XLOOKUP(F1773,Product_Categories!A:A,Product_Categories!C:C,"Missing")</f>
        <v>Conversion</v>
      </c>
      <c r="H1773">
        <v>115481</v>
      </c>
      <c r="I1773">
        <v>5073</v>
      </c>
      <c r="J1773" s="5">
        <v>8008.2</v>
      </c>
      <c r="K1773">
        <v>785</v>
      </c>
      <c r="L1773" s="5">
        <v>152183.85</v>
      </c>
      <c r="M1773" s="4">
        <v>4.3899999999999997</v>
      </c>
      <c r="N1773" s="4">
        <v>15.47</v>
      </c>
      <c r="O1773" s="4">
        <v>1.58</v>
      </c>
      <c r="P1773" s="4">
        <v>10.199999999999999</v>
      </c>
      <c r="Q1773" s="4">
        <v>19</v>
      </c>
    </row>
    <row r="1774" spans="1:17" x14ac:dyDescent="0.3">
      <c r="A1774" s="3">
        <v>45227</v>
      </c>
      <c r="B1774" s="11" t="str">
        <f t="shared" si="27"/>
        <v>Oct 2023</v>
      </c>
      <c r="C1774" t="s">
        <v>107</v>
      </c>
      <c r="D1774" t="s">
        <v>35</v>
      </c>
      <c r="E1774" t="s">
        <v>75</v>
      </c>
      <c r="F1774" t="s">
        <v>101</v>
      </c>
      <c r="G1774" t="str">
        <f>_xlfn.XLOOKUP(F1774,Product_Categories!A:A,Product_Categories!C:C,"Missing")</f>
        <v>Conversion</v>
      </c>
      <c r="H1774">
        <v>114656</v>
      </c>
      <c r="I1774">
        <v>10186</v>
      </c>
      <c r="J1774" s="5">
        <v>8172.33</v>
      </c>
      <c r="K1774">
        <v>2115</v>
      </c>
      <c r="L1774" s="5">
        <v>149519.41</v>
      </c>
      <c r="M1774" s="4">
        <v>8.8800000000000008</v>
      </c>
      <c r="N1774" s="4">
        <v>20.76</v>
      </c>
      <c r="O1774" s="4">
        <v>0.8</v>
      </c>
      <c r="P1774">
        <v>3.86</v>
      </c>
      <c r="Q1774" s="4">
        <v>18.3</v>
      </c>
    </row>
    <row r="1775" spans="1:17" x14ac:dyDescent="0.3">
      <c r="A1775" s="3">
        <v>45227</v>
      </c>
      <c r="B1775" s="11" t="str">
        <f t="shared" si="27"/>
        <v>Oct 2023</v>
      </c>
      <c r="C1775" t="s">
        <v>21</v>
      </c>
      <c r="D1775" t="s">
        <v>44</v>
      </c>
      <c r="E1775" t="s">
        <v>74</v>
      </c>
      <c r="F1775" t="s">
        <v>92</v>
      </c>
      <c r="G1775" t="str">
        <f>_xlfn.XLOOKUP(F1775,Product_Categories!A:A,Product_Categories!C:C,"Missing")</f>
        <v>Design</v>
      </c>
      <c r="H1775">
        <v>143471</v>
      </c>
      <c r="I1775">
        <v>10166</v>
      </c>
      <c r="J1775" s="5">
        <v>13449.42</v>
      </c>
      <c r="K1775">
        <v>2210</v>
      </c>
      <c r="L1775" s="5">
        <v>215834.55</v>
      </c>
      <c r="M1775" s="4">
        <v>7.09</v>
      </c>
      <c r="N1775" s="4">
        <v>21.74</v>
      </c>
      <c r="O1775" s="4">
        <v>1.32</v>
      </c>
      <c r="P1775">
        <v>6.09</v>
      </c>
      <c r="Q1775" s="4">
        <v>16.05</v>
      </c>
    </row>
    <row r="1776" spans="1:17" x14ac:dyDescent="0.3">
      <c r="A1776" s="3">
        <v>45227</v>
      </c>
      <c r="B1776" s="11" t="str">
        <f t="shared" si="27"/>
        <v>Oct 2023</v>
      </c>
      <c r="C1776" t="s">
        <v>19</v>
      </c>
      <c r="D1776" t="s">
        <v>63</v>
      </c>
      <c r="E1776" t="s">
        <v>73</v>
      </c>
      <c r="F1776" t="s">
        <v>80</v>
      </c>
      <c r="G1776" t="str">
        <f>_xlfn.XLOOKUP(F1776,Product_Categories!A:A,Product_Categories!C:C,"Missing")</f>
        <v>Feedback</v>
      </c>
      <c r="H1776">
        <v>65789</v>
      </c>
      <c r="I1776">
        <v>3885</v>
      </c>
      <c r="J1776" s="5">
        <v>5419.76</v>
      </c>
      <c r="K1776">
        <v>498</v>
      </c>
      <c r="L1776" s="5">
        <v>84388.800000000003</v>
      </c>
      <c r="M1776" s="4">
        <v>5.91</v>
      </c>
      <c r="N1776" s="4">
        <v>12.82</v>
      </c>
      <c r="O1776" s="4">
        <v>1.4</v>
      </c>
      <c r="P1776">
        <v>10.88</v>
      </c>
      <c r="Q1776" s="4">
        <v>15.57</v>
      </c>
    </row>
    <row r="1777" spans="1:17" x14ac:dyDescent="0.3">
      <c r="A1777" s="3">
        <v>45227</v>
      </c>
      <c r="B1777" s="11" t="str">
        <f t="shared" si="27"/>
        <v>Oct 2023</v>
      </c>
      <c r="C1777" t="s">
        <v>107</v>
      </c>
      <c r="D1777" t="s">
        <v>60</v>
      </c>
      <c r="E1777" t="s">
        <v>76</v>
      </c>
      <c r="F1777" t="s">
        <v>89</v>
      </c>
      <c r="G1777" t="str">
        <f>_xlfn.XLOOKUP(F1777,Product_Categories!A:A,Product_Categories!C:C,"Missing")</f>
        <v>Push Notifications</v>
      </c>
      <c r="H1777">
        <v>15973</v>
      </c>
      <c r="I1777">
        <v>290</v>
      </c>
      <c r="J1777" s="5">
        <v>600.38</v>
      </c>
      <c r="K1777">
        <v>58</v>
      </c>
      <c r="L1777" s="5">
        <v>9129.0300000000007</v>
      </c>
      <c r="M1777" s="4">
        <v>1.82</v>
      </c>
      <c r="N1777" s="4">
        <v>20</v>
      </c>
      <c r="O1777" s="4">
        <v>2.0699999999999998</v>
      </c>
      <c r="P1777">
        <v>10.35</v>
      </c>
      <c r="Q1777" s="4">
        <v>15.21</v>
      </c>
    </row>
    <row r="1778" spans="1:17" x14ac:dyDescent="0.3">
      <c r="A1778" s="3">
        <v>45227</v>
      </c>
      <c r="B1778" s="11" t="str">
        <f t="shared" si="27"/>
        <v>Oct 2023</v>
      </c>
      <c r="C1778" t="s">
        <v>21</v>
      </c>
      <c r="D1778" t="s">
        <v>51</v>
      </c>
      <c r="E1778" t="s">
        <v>73</v>
      </c>
      <c r="F1778" t="s">
        <v>83</v>
      </c>
      <c r="G1778" t="str">
        <f>_xlfn.XLOOKUP(F1778,Product_Categories!A:A,Product_Categories!C:C,"Missing")</f>
        <v>UX</v>
      </c>
      <c r="H1778">
        <v>133254</v>
      </c>
      <c r="I1778">
        <v>4612</v>
      </c>
      <c r="J1778" s="5">
        <v>4707.53</v>
      </c>
      <c r="K1778">
        <v>1009</v>
      </c>
      <c r="L1778" s="5">
        <v>70734.149999999994</v>
      </c>
      <c r="M1778" s="4">
        <v>3.46</v>
      </c>
      <c r="N1778" s="4">
        <v>21.88</v>
      </c>
      <c r="O1778" s="4">
        <v>1.02</v>
      </c>
      <c r="P1778">
        <v>4.67</v>
      </c>
      <c r="Q1778" s="4">
        <v>15.03</v>
      </c>
    </row>
    <row r="1779" spans="1:17" x14ac:dyDescent="0.3">
      <c r="A1779" s="3">
        <v>45227</v>
      </c>
      <c r="B1779" s="11" t="str">
        <f t="shared" si="27"/>
        <v>Oct 2023</v>
      </c>
      <c r="C1779" t="s">
        <v>17</v>
      </c>
      <c r="D1779" t="s">
        <v>38</v>
      </c>
      <c r="E1779" t="s">
        <v>73</v>
      </c>
      <c r="F1779" t="s">
        <v>101</v>
      </c>
      <c r="G1779" t="str">
        <f>_xlfn.XLOOKUP(F1779,Product_Categories!A:A,Product_Categories!C:C,"Missing")</f>
        <v>Conversion</v>
      </c>
      <c r="H1779">
        <v>148233</v>
      </c>
      <c r="I1779">
        <v>11798</v>
      </c>
      <c r="J1779" s="5">
        <v>8833.5300000000007</v>
      </c>
      <c r="K1779">
        <v>1584</v>
      </c>
      <c r="L1779" s="5">
        <v>125287.94</v>
      </c>
      <c r="M1779" s="4">
        <v>7.96</v>
      </c>
      <c r="N1779" s="4">
        <v>13.43</v>
      </c>
      <c r="O1779" s="4">
        <v>0.75</v>
      </c>
      <c r="P1779" s="4">
        <v>5.58</v>
      </c>
      <c r="Q1779" s="4">
        <v>14.18</v>
      </c>
    </row>
    <row r="1780" spans="1:17" x14ac:dyDescent="0.3">
      <c r="A1780" s="3">
        <v>45227</v>
      </c>
      <c r="B1780" s="11" t="str">
        <f t="shared" si="27"/>
        <v>Oct 2023</v>
      </c>
      <c r="C1780" t="s">
        <v>18</v>
      </c>
      <c r="D1780" t="s">
        <v>41</v>
      </c>
      <c r="E1780" t="s">
        <v>74</v>
      </c>
      <c r="F1780" t="s">
        <v>82</v>
      </c>
      <c r="G1780" t="str">
        <f>_xlfn.XLOOKUP(F1780,Product_Categories!A:A,Product_Categories!C:C,"Missing")</f>
        <v>Mobile Ads</v>
      </c>
      <c r="H1780">
        <v>141601</v>
      </c>
      <c r="I1780">
        <v>18770</v>
      </c>
      <c r="J1780" s="5">
        <v>22878.51</v>
      </c>
      <c r="K1780">
        <v>3941</v>
      </c>
      <c r="L1780" s="5">
        <v>282766.44</v>
      </c>
      <c r="M1780" s="4">
        <v>13.26</v>
      </c>
      <c r="N1780" s="4">
        <v>21</v>
      </c>
      <c r="O1780" s="4">
        <v>1.22</v>
      </c>
      <c r="P1780" s="4">
        <v>5.81</v>
      </c>
      <c r="Q1780" s="4">
        <v>12.36</v>
      </c>
    </row>
    <row r="1781" spans="1:17" x14ac:dyDescent="0.3">
      <c r="A1781" s="3">
        <v>45227</v>
      </c>
      <c r="B1781" s="11" t="str">
        <f t="shared" si="27"/>
        <v>Oct 2023</v>
      </c>
      <c r="C1781" t="s">
        <v>107</v>
      </c>
      <c r="D1781" t="s">
        <v>39</v>
      </c>
      <c r="E1781" t="s">
        <v>74</v>
      </c>
      <c r="F1781" t="s">
        <v>97</v>
      </c>
      <c r="G1781" t="str">
        <f>_xlfn.XLOOKUP(F1781,Product_Categories!A:A,Product_Categories!C:C,"Missing")</f>
        <v>Webinars</v>
      </c>
      <c r="H1781">
        <v>124268</v>
      </c>
      <c r="I1781">
        <v>17816</v>
      </c>
      <c r="J1781" s="5">
        <v>29010.11</v>
      </c>
      <c r="K1781">
        <v>3429</v>
      </c>
      <c r="L1781" s="5">
        <v>355500.91</v>
      </c>
      <c r="M1781" s="4">
        <v>14.34</v>
      </c>
      <c r="N1781" s="4">
        <v>19.25</v>
      </c>
      <c r="O1781" s="4">
        <v>1.63</v>
      </c>
      <c r="P1781">
        <v>8.4600000000000009</v>
      </c>
      <c r="Q1781" s="4">
        <v>12.25</v>
      </c>
    </row>
    <row r="1782" spans="1:17" x14ac:dyDescent="0.3">
      <c r="A1782" s="3">
        <v>45227</v>
      </c>
      <c r="B1782" s="11" t="str">
        <f t="shared" si="27"/>
        <v>Oct 2023</v>
      </c>
      <c r="C1782" t="s">
        <v>107</v>
      </c>
      <c r="D1782" t="s">
        <v>68</v>
      </c>
      <c r="E1782" t="s">
        <v>74</v>
      </c>
      <c r="F1782" t="s">
        <v>84</v>
      </c>
      <c r="G1782" t="str">
        <f>_xlfn.XLOOKUP(F1782,Product_Categories!A:A,Product_Categories!C:C,"Missing")</f>
        <v>Marketing Suite</v>
      </c>
      <c r="H1782">
        <v>77396</v>
      </c>
      <c r="I1782">
        <v>7171</v>
      </c>
      <c r="J1782" s="5">
        <v>14435.92</v>
      </c>
      <c r="K1782">
        <v>1101</v>
      </c>
      <c r="L1782" s="5">
        <v>169132.72</v>
      </c>
      <c r="M1782" s="4">
        <v>9.27</v>
      </c>
      <c r="N1782" s="4">
        <v>15.35</v>
      </c>
      <c r="O1782" s="4">
        <v>2.0099999999999998</v>
      </c>
      <c r="P1782">
        <v>13.11</v>
      </c>
      <c r="Q1782" s="4">
        <v>11.72</v>
      </c>
    </row>
    <row r="1783" spans="1:17" x14ac:dyDescent="0.3">
      <c r="A1783" s="3">
        <v>45227</v>
      </c>
      <c r="B1783" s="11" t="str">
        <f t="shared" si="27"/>
        <v>Oct 2023</v>
      </c>
      <c r="C1783" t="s">
        <v>19</v>
      </c>
      <c r="D1783" t="s">
        <v>59</v>
      </c>
      <c r="E1783" t="s">
        <v>73</v>
      </c>
      <c r="F1783" t="s">
        <v>93</v>
      </c>
      <c r="G1783" t="str">
        <f>_xlfn.XLOOKUP(F1783,Product_Categories!A:A,Product_Categories!C:C,"Missing")</f>
        <v>Social Media</v>
      </c>
      <c r="H1783">
        <v>29765</v>
      </c>
      <c r="I1783">
        <v>1006</v>
      </c>
      <c r="J1783" s="5">
        <v>982.39</v>
      </c>
      <c r="K1783">
        <v>53</v>
      </c>
      <c r="L1783" s="5">
        <v>9184.19</v>
      </c>
      <c r="M1783" s="4">
        <v>3.38</v>
      </c>
      <c r="N1783" s="4">
        <v>5.27</v>
      </c>
      <c r="O1783" s="4">
        <v>0.98</v>
      </c>
      <c r="P1783">
        <v>18.54</v>
      </c>
      <c r="Q1783" s="4">
        <v>9.35</v>
      </c>
    </row>
    <row r="1784" spans="1:17" x14ac:dyDescent="0.3">
      <c r="A1784" s="3">
        <v>45227</v>
      </c>
      <c r="B1784" s="11" t="str">
        <f t="shared" si="27"/>
        <v>Oct 2023</v>
      </c>
      <c r="C1784" t="s">
        <v>18</v>
      </c>
      <c r="D1784" t="s">
        <v>37</v>
      </c>
      <c r="E1784" t="s">
        <v>74</v>
      </c>
      <c r="F1784" t="s">
        <v>78</v>
      </c>
      <c r="G1784" t="str">
        <f>_xlfn.XLOOKUP(F1784,Product_Categories!A:A,Product_Categories!C:C,"Missing")</f>
        <v>Audience Analytics</v>
      </c>
      <c r="H1784">
        <v>50265</v>
      </c>
      <c r="I1784">
        <v>4284</v>
      </c>
      <c r="J1784" s="5">
        <v>8077.06</v>
      </c>
      <c r="K1784">
        <v>425</v>
      </c>
      <c r="L1784" s="5">
        <v>75006.710000000006</v>
      </c>
      <c r="M1784" s="4">
        <v>8.52</v>
      </c>
      <c r="N1784" s="4">
        <v>9.92</v>
      </c>
      <c r="O1784" s="4">
        <v>1.89</v>
      </c>
      <c r="P1784" s="4">
        <v>19</v>
      </c>
      <c r="Q1784" s="4">
        <v>9.2899999999999991</v>
      </c>
    </row>
    <row r="1785" spans="1:17" x14ac:dyDescent="0.3">
      <c r="A1785" s="3">
        <v>45227</v>
      </c>
      <c r="B1785" s="11" t="str">
        <f t="shared" si="27"/>
        <v>Oct 2023</v>
      </c>
      <c r="C1785" t="s">
        <v>18</v>
      </c>
      <c r="D1785" t="s">
        <v>48</v>
      </c>
      <c r="E1785" t="s">
        <v>76</v>
      </c>
      <c r="F1785" t="s">
        <v>104</v>
      </c>
      <c r="G1785" t="str">
        <f>_xlfn.XLOOKUP(F1785,Product_Categories!A:A,Product_Categories!C:C,"Missing")</f>
        <v>Surveys</v>
      </c>
      <c r="H1785">
        <v>21171</v>
      </c>
      <c r="I1785">
        <v>1716</v>
      </c>
      <c r="J1785" s="5">
        <v>842.94</v>
      </c>
      <c r="K1785">
        <v>285</v>
      </c>
      <c r="L1785" s="5">
        <v>7551.19</v>
      </c>
      <c r="M1785" s="4">
        <v>8.11</v>
      </c>
      <c r="N1785" s="4">
        <v>16.61</v>
      </c>
      <c r="O1785" s="4">
        <v>0.49</v>
      </c>
      <c r="P1785" s="4">
        <v>2.96</v>
      </c>
      <c r="Q1785" s="4">
        <v>8.9600000000000009</v>
      </c>
    </row>
    <row r="1786" spans="1:17" x14ac:dyDescent="0.3">
      <c r="A1786" s="3">
        <v>45227</v>
      </c>
      <c r="B1786" s="11" t="str">
        <f t="shared" si="27"/>
        <v>Oct 2023</v>
      </c>
      <c r="C1786" t="s">
        <v>18</v>
      </c>
      <c r="D1786" t="s">
        <v>40</v>
      </c>
      <c r="E1786" t="s">
        <v>73</v>
      </c>
      <c r="F1786" t="s">
        <v>87</v>
      </c>
      <c r="G1786" t="str">
        <f>_xlfn.XLOOKUP(F1786,Product_Categories!A:A,Product_Categories!C:C,"Missing")</f>
        <v>AdTech</v>
      </c>
      <c r="H1786">
        <v>138030</v>
      </c>
      <c r="I1786">
        <v>12754</v>
      </c>
      <c r="J1786" s="5">
        <v>56660.480000000003</v>
      </c>
      <c r="K1786">
        <v>2655</v>
      </c>
      <c r="L1786" s="5">
        <v>459633.14</v>
      </c>
      <c r="M1786" s="4">
        <v>9.24</v>
      </c>
      <c r="N1786" s="4">
        <v>20.82</v>
      </c>
      <c r="O1786" s="4">
        <v>4.4400000000000004</v>
      </c>
      <c r="P1786" s="4">
        <v>21.34</v>
      </c>
      <c r="Q1786" s="4">
        <v>8.11</v>
      </c>
    </row>
    <row r="1787" spans="1:17" x14ac:dyDescent="0.3">
      <c r="A1787" s="3">
        <v>45227</v>
      </c>
      <c r="B1787" s="11" t="str">
        <f t="shared" si="27"/>
        <v>Oct 2023</v>
      </c>
      <c r="C1787" t="s">
        <v>18</v>
      </c>
      <c r="D1787" t="s">
        <v>23</v>
      </c>
      <c r="E1787" t="s">
        <v>75</v>
      </c>
      <c r="F1787" t="s">
        <v>104</v>
      </c>
      <c r="G1787" t="str">
        <f>_xlfn.XLOOKUP(F1787,Product_Categories!A:A,Product_Categories!C:C,"Missing")</f>
        <v>Surveys</v>
      </c>
      <c r="H1787">
        <v>129989</v>
      </c>
      <c r="I1787">
        <v>6540</v>
      </c>
      <c r="J1787" s="5">
        <v>7292.64</v>
      </c>
      <c r="K1787">
        <v>928</v>
      </c>
      <c r="L1787" s="5">
        <v>50649.51</v>
      </c>
      <c r="M1787" s="4">
        <v>5.03</v>
      </c>
      <c r="N1787" s="4">
        <v>14.19</v>
      </c>
      <c r="O1787" s="4">
        <v>1.1200000000000001</v>
      </c>
      <c r="P1787" s="4">
        <v>7.86</v>
      </c>
      <c r="Q1787" s="4">
        <v>6.95</v>
      </c>
    </row>
    <row r="1788" spans="1:17" x14ac:dyDescent="0.3">
      <c r="A1788" s="3">
        <v>45227</v>
      </c>
      <c r="B1788" s="11" t="str">
        <f t="shared" si="27"/>
        <v>Oct 2023</v>
      </c>
      <c r="C1788" t="s">
        <v>19</v>
      </c>
      <c r="D1788" t="s">
        <v>28</v>
      </c>
      <c r="E1788" t="s">
        <v>75</v>
      </c>
      <c r="F1788" t="s">
        <v>83</v>
      </c>
      <c r="G1788" t="str">
        <f>_xlfn.XLOOKUP(F1788,Product_Categories!A:A,Product_Categories!C:C,"Missing")</f>
        <v>UX</v>
      </c>
      <c r="H1788">
        <v>33160</v>
      </c>
      <c r="I1788">
        <v>4099</v>
      </c>
      <c r="J1788" s="5">
        <v>4699.41</v>
      </c>
      <c r="K1788">
        <v>166</v>
      </c>
      <c r="L1788" s="5">
        <v>31513.32</v>
      </c>
      <c r="M1788" s="4">
        <v>12.36</v>
      </c>
      <c r="N1788" s="4">
        <v>4.05</v>
      </c>
      <c r="O1788" s="4">
        <v>1.1499999999999999</v>
      </c>
      <c r="P1788">
        <v>28.31</v>
      </c>
      <c r="Q1788" s="4">
        <v>6.71</v>
      </c>
    </row>
    <row r="1789" spans="1:17" x14ac:dyDescent="0.3">
      <c r="A1789" s="3">
        <v>45227</v>
      </c>
      <c r="B1789" s="11" t="str">
        <f t="shared" si="27"/>
        <v>Oct 2023</v>
      </c>
      <c r="C1789" t="s">
        <v>108</v>
      </c>
      <c r="D1789" t="s">
        <v>36</v>
      </c>
      <c r="E1789" t="s">
        <v>75</v>
      </c>
      <c r="F1789" t="s">
        <v>106</v>
      </c>
      <c r="G1789" t="str">
        <f>_xlfn.XLOOKUP(F1789,Product_Categories!A:A,Product_Categories!C:C,"Missing")</f>
        <v>Reporting</v>
      </c>
      <c r="H1789">
        <v>4935</v>
      </c>
      <c r="I1789">
        <v>294</v>
      </c>
      <c r="J1789" s="5">
        <v>470.53</v>
      </c>
      <c r="K1789">
        <v>22</v>
      </c>
      <c r="L1789" s="5">
        <v>2935.03</v>
      </c>
      <c r="M1789" s="4">
        <v>5.96</v>
      </c>
      <c r="N1789" s="4">
        <v>7.48</v>
      </c>
      <c r="O1789" s="4">
        <v>1.6</v>
      </c>
      <c r="P1789">
        <v>21.39</v>
      </c>
      <c r="Q1789" s="4">
        <v>6.24</v>
      </c>
    </row>
    <row r="1790" spans="1:17" x14ac:dyDescent="0.3">
      <c r="A1790" s="3">
        <v>45227</v>
      </c>
      <c r="B1790" s="11" t="str">
        <f t="shared" si="27"/>
        <v>Oct 2023</v>
      </c>
      <c r="C1790" t="s">
        <v>19</v>
      </c>
      <c r="D1790" t="s">
        <v>38</v>
      </c>
      <c r="E1790" t="s">
        <v>73</v>
      </c>
      <c r="F1790" t="s">
        <v>93</v>
      </c>
      <c r="G1790" t="str">
        <f>_xlfn.XLOOKUP(F1790,Product_Categories!A:A,Product_Categories!C:C,"Missing")</f>
        <v>Social Media</v>
      </c>
      <c r="H1790">
        <v>38821</v>
      </c>
      <c r="I1790">
        <v>2190</v>
      </c>
      <c r="J1790" s="5">
        <v>8844.0300000000007</v>
      </c>
      <c r="K1790">
        <v>471</v>
      </c>
      <c r="L1790" s="5">
        <v>53591.09</v>
      </c>
      <c r="M1790" s="4">
        <v>5.64</v>
      </c>
      <c r="N1790" s="4">
        <v>21.51</v>
      </c>
      <c r="O1790" s="4">
        <v>4.04</v>
      </c>
      <c r="P1790">
        <v>18.78</v>
      </c>
      <c r="Q1790" s="4">
        <v>6.06</v>
      </c>
    </row>
    <row r="1791" spans="1:17" x14ac:dyDescent="0.3">
      <c r="A1791" s="3">
        <v>45227</v>
      </c>
      <c r="B1791" s="11" t="str">
        <f t="shared" si="27"/>
        <v>Oct 2023</v>
      </c>
      <c r="C1791" t="s">
        <v>17</v>
      </c>
      <c r="D1791" t="s">
        <v>50</v>
      </c>
      <c r="E1791" t="s">
        <v>75</v>
      </c>
      <c r="F1791" t="s">
        <v>86</v>
      </c>
      <c r="G1791" t="str">
        <f>_xlfn.XLOOKUP(F1791,Product_Categories!A:A,Product_Categories!C:C,"Missing")</f>
        <v>Website Tools</v>
      </c>
      <c r="H1791">
        <v>68281</v>
      </c>
      <c r="I1791">
        <v>6895</v>
      </c>
      <c r="J1791" s="5">
        <v>15899.21</v>
      </c>
      <c r="K1791">
        <v>1032</v>
      </c>
      <c r="L1791" s="5">
        <v>95637.28</v>
      </c>
      <c r="M1791" s="4">
        <v>10.1</v>
      </c>
      <c r="N1791" s="4">
        <v>14.97</v>
      </c>
      <c r="O1791" s="4">
        <v>2.31</v>
      </c>
      <c r="P1791" s="4">
        <v>15.41</v>
      </c>
      <c r="Q1791" s="4">
        <v>6.02</v>
      </c>
    </row>
    <row r="1792" spans="1:17" x14ac:dyDescent="0.3">
      <c r="A1792" s="3">
        <v>45227</v>
      </c>
      <c r="B1792" s="11" t="str">
        <f t="shared" si="27"/>
        <v>Oct 2023</v>
      </c>
      <c r="C1792" t="s">
        <v>21</v>
      </c>
      <c r="D1792" t="s">
        <v>64</v>
      </c>
      <c r="E1792" t="s">
        <v>75</v>
      </c>
      <c r="F1792" t="s">
        <v>98</v>
      </c>
      <c r="G1792" t="str">
        <f>_xlfn.XLOOKUP(F1792,Product_Categories!A:A,Product_Categories!C:C,"Missing")</f>
        <v>Video</v>
      </c>
      <c r="H1792">
        <v>50905</v>
      </c>
      <c r="I1792">
        <v>1015</v>
      </c>
      <c r="J1792" s="5">
        <v>4436.6499999999996</v>
      </c>
      <c r="K1792">
        <v>180</v>
      </c>
      <c r="L1792" s="5">
        <v>26387.87</v>
      </c>
      <c r="M1792" s="4">
        <v>1.99</v>
      </c>
      <c r="N1792" s="4">
        <v>17.73</v>
      </c>
      <c r="O1792" s="4">
        <v>4.37</v>
      </c>
      <c r="P1792">
        <v>24.65</v>
      </c>
      <c r="Q1792" s="4">
        <v>5.95</v>
      </c>
    </row>
    <row r="1793" spans="1:17" x14ac:dyDescent="0.3">
      <c r="A1793" s="3">
        <v>45227</v>
      </c>
      <c r="B1793" s="11" t="str">
        <f t="shared" si="27"/>
        <v>Oct 2023</v>
      </c>
      <c r="C1793" t="s">
        <v>21</v>
      </c>
      <c r="D1793" t="s">
        <v>37</v>
      </c>
      <c r="E1793" t="s">
        <v>76</v>
      </c>
      <c r="F1793" t="s">
        <v>95</v>
      </c>
      <c r="G1793" t="str">
        <f>_xlfn.XLOOKUP(F1793,Product_Categories!A:A,Product_Categories!C:C,"Missing")</f>
        <v>Analytics</v>
      </c>
      <c r="H1793">
        <v>143439</v>
      </c>
      <c r="I1793">
        <v>2337</v>
      </c>
      <c r="J1793" s="5">
        <v>7322.72</v>
      </c>
      <c r="K1793">
        <v>287</v>
      </c>
      <c r="L1793" s="5">
        <v>43597.29</v>
      </c>
      <c r="M1793" s="4">
        <v>1.63</v>
      </c>
      <c r="N1793" s="4">
        <v>12.28</v>
      </c>
      <c r="O1793" s="4">
        <v>3.13</v>
      </c>
      <c r="P1793">
        <v>25.51</v>
      </c>
      <c r="Q1793" s="4">
        <v>5.95</v>
      </c>
    </row>
    <row r="1794" spans="1:17" x14ac:dyDescent="0.3">
      <c r="A1794" s="3">
        <v>45227</v>
      </c>
      <c r="B1794" s="11" t="str">
        <f t="shared" ref="B1794:B1857" si="28">TEXT(A1794, "mmm yyyy")</f>
        <v>Oct 2023</v>
      </c>
      <c r="C1794" t="s">
        <v>17</v>
      </c>
      <c r="D1794" t="s">
        <v>58</v>
      </c>
      <c r="E1794" t="s">
        <v>73</v>
      </c>
      <c r="F1794" t="s">
        <v>99</v>
      </c>
      <c r="G1794" t="str">
        <f>_xlfn.XLOOKUP(F1794,Product_Categories!A:A,Product_Categories!C:C,"Missing")</f>
        <v>Planning</v>
      </c>
      <c r="H1794">
        <v>98379</v>
      </c>
      <c r="I1794">
        <v>4970</v>
      </c>
      <c r="J1794" s="5">
        <v>20091</v>
      </c>
      <c r="K1794">
        <v>718</v>
      </c>
      <c r="L1794" s="5">
        <v>119337.3</v>
      </c>
      <c r="M1794" s="4">
        <v>5.05</v>
      </c>
      <c r="N1794" s="4">
        <v>14.45</v>
      </c>
      <c r="O1794" s="4">
        <v>4.04</v>
      </c>
      <c r="P1794" s="4">
        <v>27.98</v>
      </c>
      <c r="Q1794" s="4">
        <v>5.94</v>
      </c>
    </row>
    <row r="1795" spans="1:17" x14ac:dyDescent="0.3">
      <c r="A1795" s="3">
        <v>45227</v>
      </c>
      <c r="B1795" s="11" t="str">
        <f t="shared" si="28"/>
        <v>Oct 2023</v>
      </c>
      <c r="C1795" t="s">
        <v>18</v>
      </c>
      <c r="D1795" t="s">
        <v>41</v>
      </c>
      <c r="E1795" t="s">
        <v>75</v>
      </c>
      <c r="F1795" t="s">
        <v>91</v>
      </c>
      <c r="G1795" t="str">
        <f>_xlfn.XLOOKUP(F1795,Product_Categories!A:A,Product_Categories!C:C,"Missing")</f>
        <v>Affiliate</v>
      </c>
      <c r="H1795">
        <v>17766</v>
      </c>
      <c r="I1795">
        <v>1356</v>
      </c>
      <c r="J1795" s="5">
        <v>5115.37</v>
      </c>
      <c r="K1795">
        <v>145</v>
      </c>
      <c r="L1795" s="5">
        <v>28566.98</v>
      </c>
      <c r="M1795" s="4">
        <v>7.63</v>
      </c>
      <c r="N1795" s="4">
        <v>10.69</v>
      </c>
      <c r="O1795" s="4">
        <v>3.77</v>
      </c>
      <c r="P1795" s="4">
        <v>35.28</v>
      </c>
      <c r="Q1795" s="4">
        <v>5.58</v>
      </c>
    </row>
    <row r="1796" spans="1:17" x14ac:dyDescent="0.3">
      <c r="A1796" s="3">
        <v>45227</v>
      </c>
      <c r="B1796" s="11" t="str">
        <f t="shared" si="28"/>
        <v>Oct 2023</v>
      </c>
      <c r="C1796" t="s">
        <v>107</v>
      </c>
      <c r="D1796" t="s">
        <v>59</v>
      </c>
      <c r="E1796" t="s">
        <v>73</v>
      </c>
      <c r="F1796" t="s">
        <v>103</v>
      </c>
      <c r="G1796" t="str">
        <f>_xlfn.XLOOKUP(F1796,Product_Categories!A:A,Product_Categories!C:C,"Missing")</f>
        <v>Automation</v>
      </c>
      <c r="H1796">
        <v>72817</v>
      </c>
      <c r="I1796">
        <v>5879</v>
      </c>
      <c r="J1796" s="5">
        <v>17855.66</v>
      </c>
      <c r="K1796">
        <v>1156</v>
      </c>
      <c r="L1796" s="5">
        <v>98124.24</v>
      </c>
      <c r="M1796" s="4">
        <v>8.07</v>
      </c>
      <c r="N1796" s="4">
        <v>19.66</v>
      </c>
      <c r="O1796" s="4">
        <v>3.04</v>
      </c>
      <c r="P1796">
        <v>15.45</v>
      </c>
      <c r="Q1796" s="4">
        <v>5.5</v>
      </c>
    </row>
    <row r="1797" spans="1:17" x14ac:dyDescent="0.3">
      <c r="A1797" s="3">
        <v>45227</v>
      </c>
      <c r="B1797" s="11" t="str">
        <f t="shared" si="28"/>
        <v>Oct 2023</v>
      </c>
      <c r="C1797" t="s">
        <v>17</v>
      </c>
      <c r="D1797" t="s">
        <v>32</v>
      </c>
      <c r="E1797" t="s">
        <v>73</v>
      </c>
      <c r="F1797" t="s">
        <v>106</v>
      </c>
      <c r="G1797" t="str">
        <f>_xlfn.XLOOKUP(F1797,Product_Categories!A:A,Product_Categories!C:C,"Missing")</f>
        <v>Reporting</v>
      </c>
      <c r="H1797">
        <v>113841</v>
      </c>
      <c r="I1797">
        <v>8696</v>
      </c>
      <c r="J1797" s="5">
        <v>10335.15</v>
      </c>
      <c r="K1797">
        <v>1027</v>
      </c>
      <c r="L1797" s="5">
        <v>54363.86</v>
      </c>
      <c r="M1797" s="4">
        <v>7.64</v>
      </c>
      <c r="N1797" s="4">
        <v>11.81</v>
      </c>
      <c r="O1797" s="4">
        <v>1.19</v>
      </c>
      <c r="P1797" s="4">
        <v>10.06</v>
      </c>
      <c r="Q1797" s="4">
        <v>5.26</v>
      </c>
    </row>
    <row r="1798" spans="1:17" x14ac:dyDescent="0.3">
      <c r="A1798" s="3">
        <v>45227</v>
      </c>
      <c r="B1798" s="11" t="str">
        <f t="shared" si="28"/>
        <v>Oct 2023</v>
      </c>
      <c r="C1798" t="s">
        <v>107</v>
      </c>
      <c r="D1798" t="s">
        <v>24</v>
      </c>
      <c r="E1798" t="s">
        <v>76</v>
      </c>
      <c r="F1798" t="s">
        <v>101</v>
      </c>
      <c r="G1798" t="str">
        <f>_xlfn.XLOOKUP(F1798,Product_Categories!A:A,Product_Categories!C:C,"Missing")</f>
        <v>Conversion</v>
      </c>
      <c r="H1798">
        <v>51749</v>
      </c>
      <c r="I1798">
        <v>4212</v>
      </c>
      <c r="J1798" s="5">
        <v>13546.09</v>
      </c>
      <c r="K1798">
        <v>519</v>
      </c>
      <c r="L1798" s="5">
        <v>69451.77</v>
      </c>
      <c r="M1798" s="4">
        <v>8.14</v>
      </c>
      <c r="N1798" s="4">
        <v>12.32</v>
      </c>
      <c r="O1798" s="4">
        <v>3.22</v>
      </c>
      <c r="P1798">
        <v>26.1</v>
      </c>
      <c r="Q1798" s="4">
        <v>5.13</v>
      </c>
    </row>
    <row r="1799" spans="1:17" x14ac:dyDescent="0.3">
      <c r="A1799" s="3">
        <v>45227</v>
      </c>
      <c r="B1799" s="11" t="str">
        <f t="shared" si="28"/>
        <v>Oct 2023</v>
      </c>
      <c r="C1799" t="s">
        <v>107</v>
      </c>
      <c r="D1799" t="s">
        <v>65</v>
      </c>
      <c r="E1799" t="s">
        <v>75</v>
      </c>
      <c r="F1799" t="s">
        <v>106</v>
      </c>
      <c r="G1799" t="str">
        <f>_xlfn.XLOOKUP(F1799,Product_Categories!A:A,Product_Categories!C:C,"Missing")</f>
        <v>Reporting</v>
      </c>
      <c r="H1799">
        <v>7693</v>
      </c>
      <c r="I1799">
        <v>884</v>
      </c>
      <c r="J1799" s="5">
        <v>1976.36</v>
      </c>
      <c r="K1799">
        <v>145</v>
      </c>
      <c r="L1799" s="5">
        <v>9835.0499999999993</v>
      </c>
      <c r="M1799" s="4">
        <v>11.49</v>
      </c>
      <c r="N1799" s="4">
        <v>16.399999999999999</v>
      </c>
      <c r="O1799" s="4">
        <v>2.2400000000000002</v>
      </c>
      <c r="P1799">
        <v>13.63</v>
      </c>
      <c r="Q1799" s="4">
        <v>4.9800000000000004</v>
      </c>
    </row>
    <row r="1800" spans="1:17" x14ac:dyDescent="0.3">
      <c r="A1800" s="3">
        <v>45227</v>
      </c>
      <c r="B1800" s="11" t="str">
        <f t="shared" si="28"/>
        <v>Oct 2023</v>
      </c>
      <c r="C1800" t="s">
        <v>107</v>
      </c>
      <c r="D1800" t="s">
        <v>57</v>
      </c>
      <c r="E1800" t="s">
        <v>76</v>
      </c>
      <c r="F1800" t="s">
        <v>86</v>
      </c>
      <c r="G1800" t="str">
        <f>_xlfn.XLOOKUP(F1800,Product_Categories!A:A,Product_Categories!C:C,"Missing")</f>
        <v>Website Tools</v>
      </c>
      <c r="H1800">
        <v>69550</v>
      </c>
      <c r="I1800">
        <v>1995</v>
      </c>
      <c r="J1800" s="5">
        <v>4098.04</v>
      </c>
      <c r="K1800">
        <v>402</v>
      </c>
      <c r="L1800" s="5">
        <v>19602.82</v>
      </c>
      <c r="M1800" s="4">
        <v>2.87</v>
      </c>
      <c r="N1800" s="4">
        <v>20.149999999999999</v>
      </c>
      <c r="O1800" s="4">
        <v>2.0499999999999998</v>
      </c>
      <c r="P1800">
        <v>10.19</v>
      </c>
      <c r="Q1800" s="4">
        <v>4.78</v>
      </c>
    </row>
    <row r="1801" spans="1:17" x14ac:dyDescent="0.3">
      <c r="A1801" s="3">
        <v>45227</v>
      </c>
      <c r="B1801" s="11" t="str">
        <f t="shared" si="28"/>
        <v>Oct 2023</v>
      </c>
      <c r="C1801" t="s">
        <v>17</v>
      </c>
      <c r="D1801" t="s">
        <v>46</v>
      </c>
      <c r="E1801" t="s">
        <v>73</v>
      </c>
      <c r="F1801" t="s">
        <v>85</v>
      </c>
      <c r="G1801" t="str">
        <f>_xlfn.XLOOKUP(F1801,Product_Categories!A:A,Product_Categories!C:C,"Missing")</f>
        <v>Budgeting</v>
      </c>
      <c r="H1801">
        <v>82536</v>
      </c>
      <c r="I1801">
        <v>5741</v>
      </c>
      <c r="J1801" s="5">
        <v>14414.22</v>
      </c>
      <c r="K1801">
        <v>564</v>
      </c>
      <c r="L1801" s="5">
        <v>68032.73</v>
      </c>
      <c r="M1801" s="4">
        <v>6.96</v>
      </c>
      <c r="N1801" s="4">
        <v>9.82</v>
      </c>
      <c r="O1801" s="4">
        <v>2.5099999999999998</v>
      </c>
      <c r="P1801" s="4">
        <v>25.56</v>
      </c>
      <c r="Q1801" s="4">
        <v>4.72</v>
      </c>
    </row>
    <row r="1802" spans="1:17" x14ac:dyDescent="0.3">
      <c r="A1802" s="3">
        <v>45227</v>
      </c>
      <c r="B1802" s="11" t="str">
        <f t="shared" si="28"/>
        <v>Oct 2023</v>
      </c>
      <c r="C1802" t="s">
        <v>18</v>
      </c>
      <c r="D1802" t="s">
        <v>45</v>
      </c>
      <c r="E1802" t="s">
        <v>75</v>
      </c>
      <c r="F1802" t="s">
        <v>96</v>
      </c>
      <c r="G1802" t="str">
        <f>_xlfn.XLOOKUP(F1802,Product_Categories!A:A,Product_Categories!C:C,"Missing")</f>
        <v>Growth Tools</v>
      </c>
      <c r="H1802">
        <v>132815</v>
      </c>
      <c r="I1802">
        <v>10202</v>
      </c>
      <c r="J1802" s="5">
        <v>21970.38</v>
      </c>
      <c r="K1802">
        <v>2159</v>
      </c>
      <c r="L1802" s="5">
        <v>101199.56</v>
      </c>
      <c r="M1802" s="4">
        <v>7.68</v>
      </c>
      <c r="N1802" s="4">
        <v>21.16</v>
      </c>
      <c r="O1802" s="4">
        <v>2.15</v>
      </c>
      <c r="P1802" s="4">
        <v>10.18</v>
      </c>
      <c r="Q1802" s="4">
        <v>4.6100000000000003</v>
      </c>
    </row>
    <row r="1803" spans="1:17" x14ac:dyDescent="0.3">
      <c r="A1803" s="3">
        <v>45227</v>
      </c>
      <c r="B1803" s="11" t="str">
        <f t="shared" si="28"/>
        <v>Oct 2023</v>
      </c>
      <c r="C1803" t="s">
        <v>107</v>
      </c>
      <c r="D1803" t="s">
        <v>67</v>
      </c>
      <c r="E1803" t="s">
        <v>74</v>
      </c>
      <c r="F1803" t="s">
        <v>102</v>
      </c>
      <c r="G1803" t="str">
        <f>_xlfn.XLOOKUP(F1803,Product_Categories!A:A,Product_Categories!C:C,"Missing")</f>
        <v>Website Tools</v>
      </c>
      <c r="H1803">
        <v>34692</v>
      </c>
      <c r="I1803">
        <v>4525</v>
      </c>
      <c r="J1803" s="5">
        <v>17246.900000000001</v>
      </c>
      <c r="K1803">
        <v>783</v>
      </c>
      <c r="L1803" s="5">
        <v>75075.070000000007</v>
      </c>
      <c r="M1803" s="4">
        <v>13.04</v>
      </c>
      <c r="N1803" s="4">
        <v>17.3</v>
      </c>
      <c r="O1803" s="4">
        <v>3.81</v>
      </c>
      <c r="P1803">
        <v>22.03</v>
      </c>
      <c r="Q1803" s="4">
        <v>4.3499999999999996</v>
      </c>
    </row>
    <row r="1804" spans="1:17" x14ac:dyDescent="0.3">
      <c r="A1804" s="3">
        <v>45227</v>
      </c>
      <c r="B1804" s="11" t="str">
        <f t="shared" si="28"/>
        <v>Oct 2023</v>
      </c>
      <c r="C1804" t="s">
        <v>21</v>
      </c>
      <c r="D1804" t="s">
        <v>25</v>
      </c>
      <c r="E1804" t="s">
        <v>74</v>
      </c>
      <c r="F1804" t="s">
        <v>83</v>
      </c>
      <c r="G1804" t="str">
        <f>_xlfn.XLOOKUP(F1804,Product_Categories!A:A,Product_Categories!C:C,"Missing")</f>
        <v>UX</v>
      </c>
      <c r="H1804">
        <v>11207</v>
      </c>
      <c r="I1804">
        <v>488</v>
      </c>
      <c r="J1804" s="5">
        <v>1967.87</v>
      </c>
      <c r="K1804">
        <v>49</v>
      </c>
      <c r="L1804" s="5">
        <v>8390.14</v>
      </c>
      <c r="M1804" s="4">
        <v>4.3499999999999996</v>
      </c>
      <c r="N1804" s="4">
        <v>10.039999999999999</v>
      </c>
      <c r="O1804" s="4">
        <v>4.03</v>
      </c>
      <c r="P1804">
        <v>40.159999999999997</v>
      </c>
      <c r="Q1804" s="4">
        <v>4.26</v>
      </c>
    </row>
    <row r="1805" spans="1:17" x14ac:dyDescent="0.3">
      <c r="A1805" s="3">
        <v>45227</v>
      </c>
      <c r="B1805" s="11" t="str">
        <f t="shared" si="28"/>
        <v>Oct 2023</v>
      </c>
      <c r="C1805" t="s">
        <v>21</v>
      </c>
      <c r="D1805" t="s">
        <v>47</v>
      </c>
      <c r="E1805" t="s">
        <v>74</v>
      </c>
      <c r="F1805" t="s">
        <v>77</v>
      </c>
      <c r="G1805" t="str">
        <f>_xlfn.XLOOKUP(F1805,Product_Categories!A:A,Product_Categories!C:C,"Missing")</f>
        <v>SEO</v>
      </c>
      <c r="H1805">
        <v>129544</v>
      </c>
      <c r="I1805">
        <v>14094</v>
      </c>
      <c r="J1805" s="5">
        <v>42619.63</v>
      </c>
      <c r="K1805">
        <v>1033</v>
      </c>
      <c r="L1805" s="5">
        <v>176949.57</v>
      </c>
      <c r="M1805" s="4">
        <v>10.88</v>
      </c>
      <c r="N1805" s="4">
        <v>7.33</v>
      </c>
      <c r="O1805" s="4">
        <v>3.02</v>
      </c>
      <c r="P1805">
        <v>41.26</v>
      </c>
      <c r="Q1805" s="4">
        <v>4.1500000000000004</v>
      </c>
    </row>
    <row r="1806" spans="1:17" x14ac:dyDescent="0.3">
      <c r="A1806" s="3">
        <v>45227</v>
      </c>
      <c r="B1806" s="11" t="str">
        <f t="shared" si="28"/>
        <v>Oct 2023</v>
      </c>
      <c r="C1806" t="s">
        <v>18</v>
      </c>
      <c r="D1806" t="s">
        <v>52</v>
      </c>
      <c r="E1806" t="s">
        <v>76</v>
      </c>
      <c r="F1806" t="s">
        <v>84</v>
      </c>
      <c r="G1806" t="str">
        <f>_xlfn.XLOOKUP(F1806,Product_Categories!A:A,Product_Categories!C:C,"Missing")</f>
        <v>Marketing Suite</v>
      </c>
      <c r="H1806">
        <v>133707</v>
      </c>
      <c r="I1806">
        <v>15957</v>
      </c>
      <c r="J1806" s="5">
        <v>52704.34</v>
      </c>
      <c r="K1806">
        <v>1249</v>
      </c>
      <c r="L1806" s="5">
        <v>216209.89</v>
      </c>
      <c r="M1806" s="4">
        <v>11.93</v>
      </c>
      <c r="N1806" s="4">
        <v>7.83</v>
      </c>
      <c r="O1806" s="4">
        <v>3.3</v>
      </c>
      <c r="P1806" s="4">
        <v>42.2</v>
      </c>
      <c r="Q1806" s="4">
        <v>4.0999999999999996</v>
      </c>
    </row>
    <row r="1807" spans="1:17" x14ac:dyDescent="0.3">
      <c r="A1807" s="3">
        <v>45227</v>
      </c>
      <c r="B1807" s="11" t="str">
        <f t="shared" si="28"/>
        <v>Oct 2023</v>
      </c>
      <c r="C1807" t="s">
        <v>108</v>
      </c>
      <c r="D1807" t="s">
        <v>71</v>
      </c>
      <c r="E1807" t="s">
        <v>73</v>
      </c>
      <c r="F1807" t="s">
        <v>100</v>
      </c>
      <c r="G1807" t="str">
        <f>_xlfn.XLOOKUP(F1807,Product_Categories!A:A,Product_Categories!C:C,"Missing")</f>
        <v>Forms</v>
      </c>
      <c r="H1807">
        <v>45965</v>
      </c>
      <c r="I1807">
        <v>5792</v>
      </c>
      <c r="J1807" s="5">
        <v>25464.92</v>
      </c>
      <c r="K1807">
        <v>1002</v>
      </c>
      <c r="L1807" s="5">
        <v>90467.68</v>
      </c>
      <c r="M1807" s="4">
        <v>12.6</v>
      </c>
      <c r="N1807" s="4">
        <v>17.3</v>
      </c>
      <c r="O1807" s="4">
        <v>4.4000000000000004</v>
      </c>
      <c r="P1807">
        <v>25.41</v>
      </c>
      <c r="Q1807" s="4">
        <v>3.55</v>
      </c>
    </row>
    <row r="1808" spans="1:17" x14ac:dyDescent="0.3">
      <c r="A1808" s="3">
        <v>45227</v>
      </c>
      <c r="B1808" s="11" t="str">
        <f t="shared" si="28"/>
        <v>Oct 2023</v>
      </c>
      <c r="C1808" t="s">
        <v>19</v>
      </c>
      <c r="D1808" t="s">
        <v>58</v>
      </c>
      <c r="E1808" t="s">
        <v>76</v>
      </c>
      <c r="F1808" t="s">
        <v>101</v>
      </c>
      <c r="G1808" t="str">
        <f>_xlfn.XLOOKUP(F1808,Product_Categories!A:A,Product_Categories!C:C,"Missing")</f>
        <v>Conversion</v>
      </c>
      <c r="H1808">
        <v>135348</v>
      </c>
      <c r="I1808">
        <v>1084</v>
      </c>
      <c r="J1808" s="5">
        <v>2081.7399999999998</v>
      </c>
      <c r="K1808">
        <v>186</v>
      </c>
      <c r="L1808" s="5">
        <v>7195.84</v>
      </c>
      <c r="M1808" s="4">
        <v>0.8</v>
      </c>
      <c r="N1808" s="4">
        <v>17.16</v>
      </c>
      <c r="O1808" s="4">
        <v>1.92</v>
      </c>
      <c r="P1808">
        <v>11.19</v>
      </c>
      <c r="Q1808" s="4">
        <v>3.46</v>
      </c>
    </row>
    <row r="1809" spans="1:17" x14ac:dyDescent="0.3">
      <c r="A1809" s="3">
        <v>45227</v>
      </c>
      <c r="B1809" s="11" t="str">
        <f t="shared" si="28"/>
        <v>Oct 2023</v>
      </c>
      <c r="C1809" t="s">
        <v>19</v>
      </c>
      <c r="D1809" t="s">
        <v>54</v>
      </c>
      <c r="E1809" t="s">
        <v>73</v>
      </c>
      <c r="F1809" t="s">
        <v>79</v>
      </c>
      <c r="G1809" t="str">
        <f>_xlfn.XLOOKUP(F1809,Product_Categories!A:A,Product_Categories!C:C,"Missing")</f>
        <v>Email Marketing</v>
      </c>
      <c r="H1809">
        <v>59233</v>
      </c>
      <c r="I1809">
        <v>8081</v>
      </c>
      <c r="J1809" s="5">
        <v>33662.629999999997</v>
      </c>
      <c r="K1809">
        <v>1104</v>
      </c>
      <c r="L1809" s="5">
        <v>109302.87</v>
      </c>
      <c r="M1809" s="4">
        <v>13.64</v>
      </c>
      <c r="N1809" s="4">
        <v>13.66</v>
      </c>
      <c r="O1809" s="4">
        <v>4.17</v>
      </c>
      <c r="P1809">
        <v>30.49</v>
      </c>
      <c r="Q1809" s="4">
        <v>3.25</v>
      </c>
    </row>
    <row r="1810" spans="1:17" x14ac:dyDescent="0.3">
      <c r="A1810" s="3">
        <v>45227</v>
      </c>
      <c r="B1810" s="11" t="str">
        <f t="shared" si="28"/>
        <v>Oct 2023</v>
      </c>
      <c r="C1810" t="s">
        <v>18</v>
      </c>
      <c r="D1810" t="s">
        <v>42</v>
      </c>
      <c r="E1810" t="s">
        <v>74</v>
      </c>
      <c r="F1810" t="s">
        <v>98</v>
      </c>
      <c r="G1810" t="str">
        <f>_xlfn.XLOOKUP(F1810,Product_Categories!A:A,Product_Categories!C:C,"Missing")</f>
        <v>Video</v>
      </c>
      <c r="H1810">
        <v>52472</v>
      </c>
      <c r="I1810">
        <v>7689</v>
      </c>
      <c r="J1810" s="5">
        <v>18464.669999999998</v>
      </c>
      <c r="K1810">
        <v>314</v>
      </c>
      <c r="L1810" s="5">
        <v>58958.559999999998</v>
      </c>
      <c r="M1810" s="4">
        <v>14.65</v>
      </c>
      <c r="N1810" s="4">
        <v>4.08</v>
      </c>
      <c r="O1810" s="4">
        <v>2.4</v>
      </c>
      <c r="P1810">
        <v>58.8</v>
      </c>
      <c r="Q1810" s="4">
        <v>3.19</v>
      </c>
    </row>
    <row r="1811" spans="1:17" x14ac:dyDescent="0.3">
      <c r="A1811" s="3">
        <v>45227</v>
      </c>
      <c r="B1811" s="11" t="str">
        <f t="shared" si="28"/>
        <v>Oct 2023</v>
      </c>
      <c r="C1811" t="s">
        <v>19</v>
      </c>
      <c r="D1811" t="s">
        <v>66</v>
      </c>
      <c r="E1811" t="s">
        <v>75</v>
      </c>
      <c r="F1811" t="s">
        <v>92</v>
      </c>
      <c r="G1811" t="str">
        <f>_xlfn.XLOOKUP(F1811,Product_Categories!A:A,Product_Categories!C:C,"Missing")</f>
        <v>Design</v>
      </c>
      <c r="H1811">
        <v>57041</v>
      </c>
      <c r="I1811">
        <v>2305</v>
      </c>
      <c r="J1811" s="5">
        <v>9356.68</v>
      </c>
      <c r="K1811">
        <v>301</v>
      </c>
      <c r="L1811" s="5">
        <v>29882.22</v>
      </c>
      <c r="M1811" s="4">
        <v>4.04</v>
      </c>
      <c r="N1811" s="4">
        <v>13.06</v>
      </c>
      <c r="O1811" s="4">
        <v>4.0599999999999996</v>
      </c>
      <c r="P1811">
        <v>31.09</v>
      </c>
      <c r="Q1811" s="4">
        <v>3.19</v>
      </c>
    </row>
    <row r="1812" spans="1:17" x14ac:dyDescent="0.3">
      <c r="A1812" s="3">
        <v>45227</v>
      </c>
      <c r="B1812" s="11" t="str">
        <f t="shared" si="28"/>
        <v>Oct 2023</v>
      </c>
      <c r="C1812" t="s">
        <v>107</v>
      </c>
      <c r="D1812" t="s">
        <v>62</v>
      </c>
      <c r="E1812" t="s">
        <v>76</v>
      </c>
      <c r="F1812" t="s">
        <v>81</v>
      </c>
      <c r="G1812" t="str">
        <f>_xlfn.XLOOKUP(F1812,Product_Categories!A:A,Product_Categories!C:C,"Missing")</f>
        <v>Lead Management</v>
      </c>
      <c r="H1812">
        <v>85189</v>
      </c>
      <c r="I1812">
        <v>6255</v>
      </c>
      <c r="J1812" s="5">
        <v>9624.7099999999991</v>
      </c>
      <c r="K1812">
        <v>1320</v>
      </c>
      <c r="L1812" s="5">
        <v>28841.72</v>
      </c>
      <c r="M1812" s="4">
        <v>7.34</v>
      </c>
      <c r="N1812" s="4">
        <v>21.1</v>
      </c>
      <c r="O1812" s="4">
        <v>1.54</v>
      </c>
      <c r="P1812">
        <v>7.29</v>
      </c>
      <c r="Q1812" s="4">
        <v>3</v>
      </c>
    </row>
    <row r="1813" spans="1:17" x14ac:dyDescent="0.3">
      <c r="A1813" s="3">
        <v>45227</v>
      </c>
      <c r="B1813" s="11" t="str">
        <f t="shared" si="28"/>
        <v>Oct 2023</v>
      </c>
      <c r="C1813" t="s">
        <v>17</v>
      </c>
      <c r="D1813" t="s">
        <v>60</v>
      </c>
      <c r="E1813" t="s">
        <v>76</v>
      </c>
      <c r="F1813" t="s">
        <v>94</v>
      </c>
      <c r="G1813" t="str">
        <f>_xlfn.XLOOKUP(F1813,Product_Categories!A:A,Product_Categories!C:C,"Missing")</f>
        <v>SEO</v>
      </c>
      <c r="H1813">
        <v>27267</v>
      </c>
      <c r="I1813">
        <v>1388</v>
      </c>
      <c r="J1813" s="5">
        <v>2832.4</v>
      </c>
      <c r="K1813">
        <v>81</v>
      </c>
      <c r="L1813" s="5">
        <v>8358.89</v>
      </c>
      <c r="M1813" s="4">
        <v>5.09</v>
      </c>
      <c r="N1813" s="4">
        <v>5.84</v>
      </c>
      <c r="O1813" s="4">
        <v>2.04</v>
      </c>
      <c r="P1813" s="4">
        <v>34.97</v>
      </c>
      <c r="Q1813" s="4">
        <v>2.95</v>
      </c>
    </row>
    <row r="1814" spans="1:17" x14ac:dyDescent="0.3">
      <c r="A1814" s="3">
        <v>45227</v>
      </c>
      <c r="B1814" s="11" t="str">
        <f t="shared" si="28"/>
        <v>Oct 2023</v>
      </c>
      <c r="C1814" t="s">
        <v>19</v>
      </c>
      <c r="D1814" t="s">
        <v>55</v>
      </c>
      <c r="E1814" t="s">
        <v>76</v>
      </c>
      <c r="F1814" t="s">
        <v>92</v>
      </c>
      <c r="G1814" t="str">
        <f>_xlfn.XLOOKUP(F1814,Product_Categories!A:A,Product_Categories!C:C,"Missing")</f>
        <v>Design</v>
      </c>
      <c r="H1814">
        <v>71757</v>
      </c>
      <c r="I1814">
        <v>6391</v>
      </c>
      <c r="J1814" s="5">
        <v>28673.77</v>
      </c>
      <c r="K1814">
        <v>529</v>
      </c>
      <c r="L1814" s="5">
        <v>83073.34</v>
      </c>
      <c r="M1814" s="4">
        <v>8.91</v>
      </c>
      <c r="N1814" s="4">
        <v>8.2799999999999994</v>
      </c>
      <c r="O1814" s="4">
        <v>4.49</v>
      </c>
      <c r="P1814">
        <v>54.2</v>
      </c>
      <c r="Q1814" s="4">
        <v>2.9</v>
      </c>
    </row>
    <row r="1815" spans="1:17" x14ac:dyDescent="0.3">
      <c r="A1815" s="3">
        <v>45227</v>
      </c>
      <c r="B1815" s="11" t="str">
        <f t="shared" si="28"/>
        <v>Oct 2023</v>
      </c>
      <c r="C1815" t="s">
        <v>19</v>
      </c>
      <c r="D1815" t="s">
        <v>57</v>
      </c>
      <c r="E1815" t="s">
        <v>74</v>
      </c>
      <c r="F1815" t="s">
        <v>96</v>
      </c>
      <c r="G1815" t="str">
        <f>_xlfn.XLOOKUP(F1815,Product_Categories!A:A,Product_Categories!C:C,"Missing")</f>
        <v>Growth Tools</v>
      </c>
      <c r="H1815">
        <v>71643</v>
      </c>
      <c r="I1815">
        <v>5514</v>
      </c>
      <c r="J1815" s="5">
        <v>8997.89</v>
      </c>
      <c r="K1815">
        <v>1113</v>
      </c>
      <c r="L1815" s="5">
        <v>25203.69</v>
      </c>
      <c r="M1815" s="4">
        <v>7.7</v>
      </c>
      <c r="N1815" s="4">
        <v>20.18</v>
      </c>
      <c r="O1815" s="4">
        <v>1.63</v>
      </c>
      <c r="P1815">
        <v>8.08</v>
      </c>
      <c r="Q1815" s="4">
        <v>2.8</v>
      </c>
    </row>
    <row r="1816" spans="1:17" x14ac:dyDescent="0.3">
      <c r="A1816" s="3">
        <v>45227</v>
      </c>
      <c r="B1816" s="11" t="str">
        <f t="shared" si="28"/>
        <v>Oct 2023</v>
      </c>
      <c r="C1816" t="s">
        <v>19</v>
      </c>
      <c r="D1816" t="s">
        <v>52</v>
      </c>
      <c r="E1816" t="s">
        <v>73</v>
      </c>
      <c r="F1816" t="s">
        <v>82</v>
      </c>
      <c r="G1816" t="str">
        <f>_xlfn.XLOOKUP(F1816,Product_Categories!A:A,Product_Categories!C:C,"Missing")</f>
        <v>Mobile Ads</v>
      </c>
      <c r="H1816">
        <v>125460</v>
      </c>
      <c r="I1816">
        <v>12319</v>
      </c>
      <c r="J1816" s="5">
        <v>17530.43</v>
      </c>
      <c r="K1816">
        <v>1557</v>
      </c>
      <c r="L1816" s="5">
        <v>47119.46</v>
      </c>
      <c r="M1816" s="4">
        <v>9.82</v>
      </c>
      <c r="N1816" s="4">
        <v>12.64</v>
      </c>
      <c r="O1816" s="4">
        <v>1.42</v>
      </c>
      <c r="P1816">
        <v>11.26</v>
      </c>
      <c r="Q1816" s="4">
        <v>2.69</v>
      </c>
    </row>
    <row r="1817" spans="1:17" x14ac:dyDescent="0.3">
      <c r="A1817" s="3">
        <v>45227</v>
      </c>
      <c r="B1817" s="11" t="str">
        <f t="shared" si="28"/>
        <v>Oct 2023</v>
      </c>
      <c r="C1817" t="s">
        <v>19</v>
      </c>
      <c r="D1817" t="s">
        <v>54</v>
      </c>
      <c r="E1817" t="s">
        <v>76</v>
      </c>
      <c r="F1817" t="s">
        <v>105</v>
      </c>
      <c r="G1817" t="str">
        <f>_xlfn.XLOOKUP(F1817,Product_Categories!A:A,Product_Categories!C:C,"Missing")</f>
        <v>Storage</v>
      </c>
      <c r="H1817">
        <v>135588</v>
      </c>
      <c r="I1817">
        <v>1920</v>
      </c>
      <c r="J1817" s="5">
        <v>7029.79</v>
      </c>
      <c r="K1817">
        <v>284</v>
      </c>
      <c r="L1817" s="5">
        <v>18861.39</v>
      </c>
      <c r="M1817" s="4">
        <v>1.42</v>
      </c>
      <c r="N1817" s="4">
        <v>14.79</v>
      </c>
      <c r="O1817" s="4">
        <v>3.66</v>
      </c>
      <c r="P1817">
        <v>24.75</v>
      </c>
      <c r="Q1817" s="4">
        <v>2.68</v>
      </c>
    </row>
    <row r="1818" spans="1:17" x14ac:dyDescent="0.3">
      <c r="A1818" s="3">
        <v>45227</v>
      </c>
      <c r="B1818" s="11" t="str">
        <f t="shared" si="28"/>
        <v>Oct 2023</v>
      </c>
      <c r="C1818" t="s">
        <v>21</v>
      </c>
      <c r="D1818" t="s">
        <v>41</v>
      </c>
      <c r="E1818" t="s">
        <v>75</v>
      </c>
      <c r="F1818" t="s">
        <v>94</v>
      </c>
      <c r="G1818" t="str">
        <f>_xlfn.XLOOKUP(F1818,Product_Categories!A:A,Product_Categories!C:C,"Missing")</f>
        <v>SEO</v>
      </c>
      <c r="H1818">
        <v>102568</v>
      </c>
      <c r="I1818">
        <v>8663</v>
      </c>
      <c r="J1818" s="5">
        <v>28414.86</v>
      </c>
      <c r="K1818">
        <v>567</v>
      </c>
      <c r="L1818" s="5">
        <v>75167.899999999994</v>
      </c>
      <c r="M1818" s="4">
        <v>8.4499999999999993</v>
      </c>
      <c r="N1818" s="4">
        <v>6.55</v>
      </c>
      <c r="O1818" s="4">
        <v>3.28</v>
      </c>
      <c r="P1818">
        <v>50.11</v>
      </c>
      <c r="Q1818" s="4">
        <v>2.65</v>
      </c>
    </row>
    <row r="1819" spans="1:17" x14ac:dyDescent="0.3">
      <c r="A1819" s="3">
        <v>45227</v>
      </c>
      <c r="B1819" s="11" t="str">
        <f t="shared" si="28"/>
        <v>Oct 2023</v>
      </c>
      <c r="C1819" t="s">
        <v>108</v>
      </c>
      <c r="D1819" t="s">
        <v>34</v>
      </c>
      <c r="E1819" t="s">
        <v>75</v>
      </c>
      <c r="F1819" t="s">
        <v>83</v>
      </c>
      <c r="G1819" t="str">
        <f>_xlfn.XLOOKUP(F1819,Product_Categories!A:A,Product_Categories!C:C,"Missing")</f>
        <v>UX</v>
      </c>
      <c r="H1819">
        <v>54677</v>
      </c>
      <c r="I1819">
        <v>642</v>
      </c>
      <c r="J1819" s="5">
        <v>1126.75</v>
      </c>
      <c r="K1819">
        <v>88</v>
      </c>
      <c r="L1819" s="5">
        <v>2874.55</v>
      </c>
      <c r="M1819" s="4">
        <v>1.17</v>
      </c>
      <c r="N1819" s="4">
        <v>13.71</v>
      </c>
      <c r="O1819" s="4">
        <v>1.76</v>
      </c>
      <c r="P1819">
        <v>12.8</v>
      </c>
      <c r="Q1819" s="4">
        <v>2.5499999999999998</v>
      </c>
    </row>
    <row r="1820" spans="1:17" x14ac:dyDescent="0.3">
      <c r="A1820" s="3">
        <v>45227</v>
      </c>
      <c r="B1820" s="11" t="str">
        <f t="shared" si="28"/>
        <v>Oct 2023</v>
      </c>
      <c r="C1820" t="s">
        <v>19</v>
      </c>
      <c r="D1820" t="s">
        <v>50</v>
      </c>
      <c r="E1820" t="s">
        <v>76</v>
      </c>
      <c r="F1820" t="s">
        <v>83</v>
      </c>
      <c r="G1820" t="str">
        <f>_xlfn.XLOOKUP(F1820,Product_Categories!A:A,Product_Categories!C:C,"Missing")</f>
        <v>UX</v>
      </c>
      <c r="H1820">
        <v>51457</v>
      </c>
      <c r="I1820">
        <v>1278</v>
      </c>
      <c r="J1820" s="5">
        <v>4309.6000000000004</v>
      </c>
      <c r="K1820">
        <v>77</v>
      </c>
      <c r="L1820" s="5">
        <v>10927.23</v>
      </c>
      <c r="M1820" s="4">
        <v>2.48</v>
      </c>
      <c r="N1820" s="4">
        <v>6.03</v>
      </c>
      <c r="O1820" s="4">
        <v>3.37</v>
      </c>
      <c r="P1820">
        <v>55.97</v>
      </c>
      <c r="Q1820" s="4">
        <v>2.54</v>
      </c>
    </row>
    <row r="1821" spans="1:17" x14ac:dyDescent="0.3">
      <c r="A1821" s="3">
        <v>45227</v>
      </c>
      <c r="B1821" s="11" t="str">
        <f t="shared" si="28"/>
        <v>Oct 2023</v>
      </c>
      <c r="C1821" t="s">
        <v>17</v>
      </c>
      <c r="D1821" t="s">
        <v>61</v>
      </c>
      <c r="E1821" t="s">
        <v>73</v>
      </c>
      <c r="F1821" t="s">
        <v>93</v>
      </c>
      <c r="G1821" t="str">
        <f>_xlfn.XLOOKUP(F1821,Product_Categories!A:A,Product_Categories!C:C,"Missing")</f>
        <v>Social Media</v>
      </c>
      <c r="H1821">
        <v>134085</v>
      </c>
      <c r="I1821">
        <v>15640</v>
      </c>
      <c r="J1821" s="5">
        <v>20095.310000000001</v>
      </c>
      <c r="K1821">
        <v>2320</v>
      </c>
      <c r="L1821" s="5">
        <v>50211.19</v>
      </c>
      <c r="M1821" s="4">
        <v>11.66</v>
      </c>
      <c r="N1821" s="4">
        <v>14.83</v>
      </c>
      <c r="O1821" s="4">
        <v>1.28</v>
      </c>
      <c r="P1821" s="4">
        <v>8.66</v>
      </c>
      <c r="Q1821" s="4">
        <v>2.5</v>
      </c>
    </row>
    <row r="1822" spans="1:17" x14ac:dyDescent="0.3">
      <c r="A1822" s="3">
        <v>45227</v>
      </c>
      <c r="B1822" s="11" t="str">
        <f t="shared" si="28"/>
        <v>Oct 2023</v>
      </c>
      <c r="C1822" t="s">
        <v>18</v>
      </c>
      <c r="D1822" t="s">
        <v>55</v>
      </c>
      <c r="E1822" t="s">
        <v>73</v>
      </c>
      <c r="F1822" t="s">
        <v>90</v>
      </c>
      <c r="G1822" t="str">
        <f>_xlfn.XLOOKUP(F1822,Product_Categories!A:A,Product_Categories!C:C,"Missing")</f>
        <v>Brand Monitoring</v>
      </c>
      <c r="H1822">
        <v>30887</v>
      </c>
      <c r="I1822">
        <v>1439</v>
      </c>
      <c r="J1822" s="5">
        <v>2160.19</v>
      </c>
      <c r="K1822">
        <v>278</v>
      </c>
      <c r="L1822" s="5">
        <v>5177.21</v>
      </c>
      <c r="M1822" s="4">
        <v>4.66</v>
      </c>
      <c r="N1822" s="4">
        <v>19.32</v>
      </c>
      <c r="O1822" s="4">
        <v>1.5</v>
      </c>
      <c r="P1822" s="4">
        <v>7.77</v>
      </c>
      <c r="Q1822" s="4">
        <v>2.4</v>
      </c>
    </row>
    <row r="1823" spans="1:17" x14ac:dyDescent="0.3">
      <c r="A1823" s="3">
        <v>45227</v>
      </c>
      <c r="B1823" s="11" t="str">
        <f t="shared" si="28"/>
        <v>Oct 2023</v>
      </c>
      <c r="C1823" t="s">
        <v>18</v>
      </c>
      <c r="D1823" t="s">
        <v>57</v>
      </c>
      <c r="E1823" t="s">
        <v>73</v>
      </c>
      <c r="F1823" t="s">
        <v>106</v>
      </c>
      <c r="G1823" t="str">
        <f>_xlfn.XLOOKUP(F1823,Product_Categories!A:A,Product_Categories!C:C,"Missing")</f>
        <v>Reporting</v>
      </c>
      <c r="H1823">
        <v>35658</v>
      </c>
      <c r="I1823">
        <v>4798</v>
      </c>
      <c r="J1823" s="5">
        <v>7653.86</v>
      </c>
      <c r="K1823">
        <v>656</v>
      </c>
      <c r="L1823" s="5">
        <v>16037.59</v>
      </c>
      <c r="M1823" s="4">
        <v>13.46</v>
      </c>
      <c r="N1823" s="4">
        <v>13.67</v>
      </c>
      <c r="O1823" s="4">
        <v>1.6</v>
      </c>
      <c r="P1823" s="4">
        <v>11.67</v>
      </c>
      <c r="Q1823" s="4">
        <v>2.1</v>
      </c>
    </row>
    <row r="1824" spans="1:17" x14ac:dyDescent="0.3">
      <c r="A1824" s="3">
        <v>45227</v>
      </c>
      <c r="B1824" s="11" t="str">
        <f t="shared" si="28"/>
        <v>Oct 2023</v>
      </c>
      <c r="C1824" t="s">
        <v>107</v>
      </c>
      <c r="D1824" t="s">
        <v>38</v>
      </c>
      <c r="E1824" t="s">
        <v>76</v>
      </c>
      <c r="F1824" t="s">
        <v>86</v>
      </c>
      <c r="G1824" t="str">
        <f>_xlfn.XLOOKUP(F1824,Product_Categories!A:A,Product_Categories!C:C,"Missing")</f>
        <v>Website Tools</v>
      </c>
      <c r="H1824">
        <v>121836</v>
      </c>
      <c r="I1824">
        <v>17263</v>
      </c>
      <c r="J1824" s="5">
        <v>42497.87</v>
      </c>
      <c r="K1824">
        <v>3691</v>
      </c>
      <c r="L1824" s="5">
        <v>82456.5</v>
      </c>
      <c r="M1824" s="4">
        <v>14.17</v>
      </c>
      <c r="N1824" s="4">
        <v>21.38</v>
      </c>
      <c r="O1824" s="4">
        <v>2.46</v>
      </c>
      <c r="P1824">
        <v>11.51</v>
      </c>
      <c r="Q1824" s="4">
        <v>1.94</v>
      </c>
    </row>
    <row r="1825" spans="1:17" x14ac:dyDescent="0.3">
      <c r="A1825" s="3">
        <v>45227</v>
      </c>
      <c r="B1825" s="11" t="str">
        <f t="shared" si="28"/>
        <v>Oct 2023</v>
      </c>
      <c r="C1825" t="s">
        <v>21</v>
      </c>
      <c r="D1825" t="s">
        <v>37</v>
      </c>
      <c r="E1825" t="s">
        <v>73</v>
      </c>
      <c r="F1825" t="s">
        <v>78</v>
      </c>
      <c r="G1825" t="str">
        <f>_xlfn.XLOOKUP(F1825,Product_Categories!A:A,Product_Categories!C:C,"Missing")</f>
        <v>Audience Analytics</v>
      </c>
      <c r="H1825">
        <v>111193</v>
      </c>
      <c r="I1825">
        <v>12625</v>
      </c>
      <c r="J1825" s="5">
        <v>53911.519999999997</v>
      </c>
      <c r="K1825">
        <v>922</v>
      </c>
      <c r="L1825" s="5">
        <v>100093.92</v>
      </c>
      <c r="M1825" s="4">
        <v>11.35</v>
      </c>
      <c r="N1825" s="4">
        <v>7.3</v>
      </c>
      <c r="O1825" s="4">
        <v>4.2699999999999996</v>
      </c>
      <c r="P1825">
        <v>58.47</v>
      </c>
      <c r="Q1825" s="4">
        <v>1.86</v>
      </c>
    </row>
    <row r="1826" spans="1:17" x14ac:dyDescent="0.3">
      <c r="A1826" s="3">
        <v>45227</v>
      </c>
      <c r="B1826" s="11" t="str">
        <f t="shared" si="28"/>
        <v>Oct 2023</v>
      </c>
      <c r="C1826" t="s">
        <v>108</v>
      </c>
      <c r="D1826" t="s">
        <v>65</v>
      </c>
      <c r="E1826" t="s">
        <v>76</v>
      </c>
      <c r="F1826" t="s">
        <v>92</v>
      </c>
      <c r="G1826" t="str">
        <f>_xlfn.XLOOKUP(F1826,Product_Categories!A:A,Product_Categories!C:C,"Missing")</f>
        <v>Design</v>
      </c>
      <c r="H1826">
        <v>8990</v>
      </c>
      <c r="I1826">
        <v>325</v>
      </c>
      <c r="J1826" s="5">
        <v>1142.3399999999999</v>
      </c>
      <c r="K1826">
        <v>12</v>
      </c>
      <c r="L1826" s="5">
        <v>1973.73</v>
      </c>
      <c r="M1826" s="4">
        <v>3.62</v>
      </c>
      <c r="N1826" s="4">
        <v>3.69</v>
      </c>
      <c r="O1826" s="4">
        <v>3.51</v>
      </c>
      <c r="P1826">
        <v>95.2</v>
      </c>
      <c r="Q1826" s="4">
        <v>1.73</v>
      </c>
    </row>
    <row r="1827" spans="1:17" x14ac:dyDescent="0.3">
      <c r="A1827" s="3">
        <v>45227</v>
      </c>
      <c r="B1827" s="11" t="str">
        <f t="shared" si="28"/>
        <v>Oct 2023</v>
      </c>
      <c r="C1827" t="s">
        <v>18</v>
      </c>
      <c r="D1827" t="s">
        <v>47</v>
      </c>
      <c r="E1827" t="s">
        <v>75</v>
      </c>
      <c r="F1827" t="s">
        <v>89</v>
      </c>
      <c r="G1827" t="str">
        <f>_xlfn.XLOOKUP(F1827,Product_Categories!A:A,Product_Categories!C:C,"Missing")</f>
        <v>Push Notifications</v>
      </c>
      <c r="H1827">
        <v>95429</v>
      </c>
      <c r="I1827">
        <v>6669</v>
      </c>
      <c r="J1827" s="5">
        <v>27741.63</v>
      </c>
      <c r="K1827">
        <v>792</v>
      </c>
      <c r="L1827" s="5">
        <v>46437.22</v>
      </c>
      <c r="M1827" s="4">
        <v>6.99</v>
      </c>
      <c r="N1827" s="4">
        <v>11.88</v>
      </c>
      <c r="O1827" s="4">
        <v>4.16</v>
      </c>
      <c r="P1827" s="4">
        <v>35.03</v>
      </c>
      <c r="Q1827" s="4">
        <v>1.67</v>
      </c>
    </row>
    <row r="1828" spans="1:17" x14ac:dyDescent="0.3">
      <c r="A1828" s="3">
        <v>45227</v>
      </c>
      <c r="B1828" s="11" t="str">
        <f t="shared" si="28"/>
        <v>Oct 2023</v>
      </c>
      <c r="C1828" t="s">
        <v>17</v>
      </c>
      <c r="D1828" t="s">
        <v>35</v>
      </c>
      <c r="E1828" t="s">
        <v>75</v>
      </c>
      <c r="F1828" t="s">
        <v>104</v>
      </c>
      <c r="G1828" t="str">
        <f>_xlfn.XLOOKUP(F1828,Product_Categories!A:A,Product_Categories!C:C,"Missing")</f>
        <v>Surveys</v>
      </c>
      <c r="H1828">
        <v>23277</v>
      </c>
      <c r="I1828">
        <v>2236</v>
      </c>
      <c r="J1828" s="5">
        <v>8502.9500000000007</v>
      </c>
      <c r="K1828">
        <v>243</v>
      </c>
      <c r="L1828" s="5">
        <v>13454.57</v>
      </c>
      <c r="M1828" s="4">
        <v>9.61</v>
      </c>
      <c r="N1828" s="4">
        <v>10.87</v>
      </c>
      <c r="O1828" s="4">
        <v>3.8</v>
      </c>
      <c r="P1828" s="4">
        <v>34.99</v>
      </c>
      <c r="Q1828" s="4">
        <v>1.58</v>
      </c>
    </row>
    <row r="1829" spans="1:17" x14ac:dyDescent="0.3">
      <c r="A1829" s="3">
        <v>45227</v>
      </c>
      <c r="B1829" s="11" t="str">
        <f t="shared" si="28"/>
        <v>Oct 2023</v>
      </c>
      <c r="C1829" t="s">
        <v>107</v>
      </c>
      <c r="D1829" t="s">
        <v>66</v>
      </c>
      <c r="E1829" t="s">
        <v>73</v>
      </c>
      <c r="F1829" t="s">
        <v>79</v>
      </c>
      <c r="G1829" t="str">
        <f>_xlfn.XLOOKUP(F1829,Product_Categories!A:A,Product_Categories!C:C,"Missing")</f>
        <v>Email Marketing</v>
      </c>
      <c r="H1829">
        <v>136619</v>
      </c>
      <c r="I1829">
        <v>16422</v>
      </c>
      <c r="J1829" s="5">
        <v>53346.96</v>
      </c>
      <c r="K1829">
        <v>2284</v>
      </c>
      <c r="L1829" s="5">
        <v>65136.76</v>
      </c>
      <c r="M1829" s="4">
        <v>12.02</v>
      </c>
      <c r="N1829" s="4">
        <v>13.91</v>
      </c>
      <c r="O1829" s="4">
        <v>3.25</v>
      </c>
      <c r="P1829">
        <v>23.36</v>
      </c>
      <c r="Q1829" s="4">
        <v>1.22</v>
      </c>
    </row>
    <row r="1830" spans="1:17" x14ac:dyDescent="0.3">
      <c r="A1830" s="3">
        <v>45227</v>
      </c>
      <c r="B1830" s="11" t="str">
        <f t="shared" si="28"/>
        <v>Oct 2023</v>
      </c>
      <c r="C1830" t="s">
        <v>18</v>
      </c>
      <c r="D1830" t="s">
        <v>44</v>
      </c>
      <c r="E1830" t="s">
        <v>73</v>
      </c>
      <c r="F1830" t="s">
        <v>106</v>
      </c>
      <c r="G1830" t="str">
        <f>_xlfn.XLOOKUP(F1830,Product_Categories!A:A,Product_Categories!C:C,"Missing")</f>
        <v>Reporting</v>
      </c>
      <c r="H1830">
        <v>103263</v>
      </c>
      <c r="I1830">
        <v>4090</v>
      </c>
      <c r="J1830" s="5">
        <v>17023.79</v>
      </c>
      <c r="K1830">
        <v>183</v>
      </c>
      <c r="L1830" s="5">
        <v>16167.31</v>
      </c>
      <c r="M1830" s="4">
        <v>3.96</v>
      </c>
      <c r="N1830" s="4">
        <v>4.47</v>
      </c>
      <c r="O1830" s="4">
        <v>4.16</v>
      </c>
      <c r="P1830" s="4">
        <v>93.03</v>
      </c>
      <c r="Q1830" s="4">
        <v>0.95</v>
      </c>
    </row>
    <row r="1831" spans="1:17" x14ac:dyDescent="0.3">
      <c r="A1831" s="3">
        <v>45227</v>
      </c>
      <c r="B1831" s="11" t="str">
        <f t="shared" si="28"/>
        <v>Oct 2023</v>
      </c>
      <c r="C1831" t="s">
        <v>107</v>
      </c>
      <c r="D1831" t="s">
        <v>42</v>
      </c>
      <c r="E1831" t="s">
        <v>75</v>
      </c>
      <c r="F1831" t="s">
        <v>83</v>
      </c>
      <c r="G1831" t="str">
        <f>_xlfn.XLOOKUP(F1831,Product_Categories!A:A,Product_Categories!C:C,"Missing")</f>
        <v>UX</v>
      </c>
      <c r="H1831">
        <v>133896</v>
      </c>
      <c r="I1831">
        <v>13332</v>
      </c>
      <c r="J1831" s="5">
        <v>40748.83</v>
      </c>
      <c r="K1831">
        <v>586</v>
      </c>
      <c r="L1831" s="5">
        <v>35772.980000000003</v>
      </c>
      <c r="M1831" s="4">
        <v>9.9600000000000009</v>
      </c>
      <c r="N1831" s="4">
        <v>4.4000000000000004</v>
      </c>
      <c r="O1831" s="4">
        <v>3.06</v>
      </c>
      <c r="P1831">
        <v>69.540000000000006</v>
      </c>
      <c r="Q1831" s="4">
        <v>0.88</v>
      </c>
    </row>
    <row r="1832" spans="1:17" x14ac:dyDescent="0.3">
      <c r="A1832" s="3">
        <v>45227</v>
      </c>
      <c r="B1832" s="11" t="str">
        <f t="shared" si="28"/>
        <v>Oct 2023</v>
      </c>
      <c r="C1832" t="s">
        <v>21</v>
      </c>
      <c r="D1832" t="s">
        <v>43</v>
      </c>
      <c r="E1832" t="s">
        <v>73</v>
      </c>
      <c r="F1832" t="s">
        <v>91</v>
      </c>
      <c r="G1832" t="str">
        <f>_xlfn.XLOOKUP(F1832,Product_Categories!A:A,Product_Categories!C:C,"Missing")</f>
        <v>Affiliate</v>
      </c>
      <c r="H1832">
        <v>141032</v>
      </c>
      <c r="I1832">
        <v>18873</v>
      </c>
      <c r="J1832" s="5">
        <v>47336.51</v>
      </c>
      <c r="K1832">
        <v>1371</v>
      </c>
      <c r="L1832" s="5">
        <v>41475.07</v>
      </c>
      <c r="M1832" s="4">
        <v>13.38</v>
      </c>
      <c r="N1832" s="4">
        <v>7.26</v>
      </c>
      <c r="O1832" s="4">
        <v>2.5099999999999998</v>
      </c>
      <c r="P1832">
        <v>34.53</v>
      </c>
      <c r="Q1832" s="4">
        <v>0.88</v>
      </c>
    </row>
    <row r="1833" spans="1:17" x14ac:dyDescent="0.3">
      <c r="A1833" s="3">
        <v>45227</v>
      </c>
      <c r="B1833" s="11" t="str">
        <f t="shared" si="28"/>
        <v>Oct 2023</v>
      </c>
      <c r="C1833" t="s">
        <v>107</v>
      </c>
      <c r="D1833" t="s">
        <v>32</v>
      </c>
      <c r="E1833" t="s">
        <v>75</v>
      </c>
      <c r="F1833" t="s">
        <v>87</v>
      </c>
      <c r="G1833" t="str">
        <f>_xlfn.XLOOKUP(F1833,Product_Categories!A:A,Product_Categories!C:C,"Missing")</f>
        <v>AdTech</v>
      </c>
      <c r="H1833">
        <v>144283</v>
      </c>
      <c r="I1833">
        <v>19919</v>
      </c>
      <c r="J1833" s="5">
        <v>85274.07</v>
      </c>
      <c r="K1833">
        <v>1232</v>
      </c>
      <c r="L1833" s="5">
        <v>69058.97</v>
      </c>
      <c r="M1833" s="4">
        <v>13.81</v>
      </c>
      <c r="N1833" s="4">
        <v>6.19</v>
      </c>
      <c r="O1833" s="4">
        <v>4.28</v>
      </c>
      <c r="P1833">
        <v>69.22</v>
      </c>
      <c r="Q1833" s="4">
        <v>0.81</v>
      </c>
    </row>
    <row r="1834" spans="1:17" x14ac:dyDescent="0.3">
      <c r="A1834" s="3">
        <v>45227</v>
      </c>
      <c r="B1834" s="11" t="str">
        <f t="shared" si="28"/>
        <v>Oct 2023</v>
      </c>
      <c r="C1834" t="s">
        <v>108</v>
      </c>
      <c r="D1834" t="s">
        <v>63</v>
      </c>
      <c r="E1834" t="s">
        <v>74</v>
      </c>
      <c r="F1834" t="s">
        <v>93</v>
      </c>
      <c r="G1834" t="str">
        <f>_xlfn.XLOOKUP(F1834,Product_Categories!A:A,Product_Categories!C:C,"Missing")</f>
        <v>Social Media</v>
      </c>
      <c r="H1834">
        <v>107792</v>
      </c>
      <c r="I1834">
        <v>2967</v>
      </c>
      <c r="J1834" s="5">
        <v>9499.9500000000007</v>
      </c>
      <c r="K1834">
        <v>538</v>
      </c>
      <c r="L1834" s="5">
        <v>7660.08</v>
      </c>
      <c r="M1834" s="4">
        <v>2.75</v>
      </c>
      <c r="N1834" s="4">
        <v>18.13</v>
      </c>
      <c r="O1834" s="4">
        <v>3.2</v>
      </c>
      <c r="P1834">
        <v>17.66</v>
      </c>
      <c r="Q1834" s="4">
        <v>0.81</v>
      </c>
    </row>
    <row r="1835" spans="1:17" x14ac:dyDescent="0.3">
      <c r="A1835" s="3">
        <v>45227</v>
      </c>
      <c r="B1835" s="11" t="str">
        <f t="shared" si="28"/>
        <v>Oct 2023</v>
      </c>
      <c r="C1835" t="s">
        <v>19</v>
      </c>
      <c r="D1835" t="s">
        <v>62</v>
      </c>
      <c r="E1835" t="s">
        <v>74</v>
      </c>
      <c r="F1835" t="s">
        <v>88</v>
      </c>
      <c r="G1835" t="str">
        <f>_xlfn.XLOOKUP(F1835,Product_Categories!A:A,Product_Categories!C:C,"Missing")</f>
        <v>CRM</v>
      </c>
      <c r="H1835">
        <v>48257</v>
      </c>
      <c r="I1835">
        <v>6045</v>
      </c>
      <c r="J1835" s="5">
        <v>24696.43</v>
      </c>
      <c r="K1835">
        <v>259</v>
      </c>
      <c r="L1835" s="5">
        <v>16551.490000000002</v>
      </c>
      <c r="M1835" s="4">
        <v>12.53</v>
      </c>
      <c r="N1835" s="4">
        <v>4.28</v>
      </c>
      <c r="O1835" s="4">
        <v>4.09</v>
      </c>
      <c r="P1835">
        <v>95.35</v>
      </c>
      <c r="Q1835" s="4">
        <v>0.67</v>
      </c>
    </row>
    <row r="1836" spans="1:17" x14ac:dyDescent="0.3">
      <c r="A1836" s="3">
        <v>45227</v>
      </c>
      <c r="B1836" s="11" t="str">
        <f t="shared" si="28"/>
        <v>Oct 2023</v>
      </c>
      <c r="C1836" t="s">
        <v>108</v>
      </c>
      <c r="D1836" t="s">
        <v>36</v>
      </c>
      <c r="E1836" t="s">
        <v>76</v>
      </c>
      <c r="F1836" t="s">
        <v>78</v>
      </c>
      <c r="G1836" t="str">
        <f>_xlfn.XLOOKUP(F1836,Product_Categories!A:A,Product_Categories!C:C,"Missing")</f>
        <v>Audience Analytics</v>
      </c>
      <c r="H1836">
        <v>148986</v>
      </c>
      <c r="I1836">
        <v>20568</v>
      </c>
      <c r="J1836" s="5">
        <v>88890.32</v>
      </c>
      <c r="K1836">
        <v>1158</v>
      </c>
      <c r="L1836" s="5">
        <v>57779.56</v>
      </c>
      <c r="M1836" s="4">
        <v>13.81</v>
      </c>
      <c r="N1836" s="4">
        <v>5.63</v>
      </c>
      <c r="O1836" s="4">
        <v>4.32</v>
      </c>
      <c r="P1836">
        <v>76.760000000000005</v>
      </c>
      <c r="Q1836" s="4">
        <v>0.65</v>
      </c>
    </row>
    <row r="1837" spans="1:17" x14ac:dyDescent="0.3">
      <c r="A1837" s="3">
        <v>45227</v>
      </c>
      <c r="B1837" s="11" t="str">
        <f t="shared" si="28"/>
        <v>Oct 2023</v>
      </c>
      <c r="C1837" t="s">
        <v>108</v>
      </c>
      <c r="D1837" t="s">
        <v>65</v>
      </c>
      <c r="E1837" t="s">
        <v>76</v>
      </c>
      <c r="F1837" t="s">
        <v>95</v>
      </c>
      <c r="G1837" t="str">
        <f>_xlfn.XLOOKUP(F1837,Product_Categories!A:A,Product_Categories!C:C,"Missing")</f>
        <v>Analytics</v>
      </c>
      <c r="H1837">
        <v>145826</v>
      </c>
      <c r="I1837">
        <v>6699</v>
      </c>
      <c r="J1837" s="5">
        <v>28427.47</v>
      </c>
      <c r="K1837">
        <v>461</v>
      </c>
      <c r="L1837" s="5">
        <v>17276.04</v>
      </c>
      <c r="M1837" s="4">
        <v>4.59</v>
      </c>
      <c r="N1837" s="4">
        <v>6.88</v>
      </c>
      <c r="O1837" s="4">
        <v>4.24</v>
      </c>
      <c r="P1837">
        <v>61.66</v>
      </c>
      <c r="Q1837" s="4">
        <v>0.61</v>
      </c>
    </row>
    <row r="1838" spans="1:17" x14ac:dyDescent="0.3">
      <c r="A1838" s="3">
        <v>45227</v>
      </c>
      <c r="B1838" s="11" t="str">
        <f t="shared" si="28"/>
        <v>Oct 2023</v>
      </c>
      <c r="C1838" t="s">
        <v>19</v>
      </c>
      <c r="D1838" t="s">
        <v>53</v>
      </c>
      <c r="E1838" t="s">
        <v>76</v>
      </c>
      <c r="F1838" t="s">
        <v>89</v>
      </c>
      <c r="G1838" t="str">
        <f>_xlfn.XLOOKUP(F1838,Product_Categories!A:A,Product_Categories!C:C,"Missing")</f>
        <v>Push Notifications</v>
      </c>
      <c r="H1838">
        <v>24297</v>
      </c>
      <c r="I1838">
        <v>3052</v>
      </c>
      <c r="J1838" s="5">
        <v>5104.0200000000004</v>
      </c>
      <c r="K1838">
        <v>128</v>
      </c>
      <c r="L1838" s="5">
        <v>2506.71</v>
      </c>
      <c r="M1838" s="4">
        <v>12.56</v>
      </c>
      <c r="N1838" s="4">
        <v>4.1900000000000004</v>
      </c>
      <c r="O1838" s="4">
        <v>1.67</v>
      </c>
      <c r="P1838">
        <v>39.880000000000003</v>
      </c>
      <c r="Q1838" s="4">
        <v>0.49</v>
      </c>
    </row>
    <row r="1839" spans="1:17" x14ac:dyDescent="0.3">
      <c r="A1839" s="3">
        <v>45227</v>
      </c>
      <c r="B1839" s="11" t="str">
        <f t="shared" si="28"/>
        <v>Oct 2023</v>
      </c>
      <c r="C1839" t="s">
        <v>21</v>
      </c>
      <c r="D1839" t="s">
        <v>63</v>
      </c>
      <c r="E1839" t="s">
        <v>74</v>
      </c>
      <c r="F1839" t="s">
        <v>96</v>
      </c>
      <c r="G1839" t="str">
        <f>_xlfn.XLOOKUP(F1839,Product_Categories!A:A,Product_Categories!C:C,"Missing")</f>
        <v>Growth Tools</v>
      </c>
      <c r="H1839">
        <v>2051</v>
      </c>
      <c r="I1839">
        <v>301</v>
      </c>
      <c r="J1839" s="5">
        <v>1081.02</v>
      </c>
      <c r="K1839">
        <v>58</v>
      </c>
      <c r="L1839" s="5">
        <v>357.95</v>
      </c>
      <c r="M1839" s="4">
        <v>14.68</v>
      </c>
      <c r="N1839" s="4">
        <v>19.27</v>
      </c>
      <c r="O1839" s="4">
        <v>3.59</v>
      </c>
      <c r="P1839">
        <v>18.64</v>
      </c>
      <c r="Q1839" s="4">
        <v>0.33</v>
      </c>
    </row>
    <row r="1840" spans="1:17" x14ac:dyDescent="0.3">
      <c r="A1840" s="3">
        <v>45227</v>
      </c>
      <c r="B1840" s="11" t="str">
        <f t="shared" si="28"/>
        <v>Oct 2023</v>
      </c>
      <c r="C1840" t="s">
        <v>19</v>
      </c>
      <c r="D1840" t="s">
        <v>33</v>
      </c>
      <c r="E1840" t="s">
        <v>75</v>
      </c>
      <c r="F1840" t="s">
        <v>77</v>
      </c>
      <c r="G1840" t="str">
        <f>_xlfn.XLOOKUP(F1840,Product_Categories!A:A,Product_Categories!C:C,"Missing")</f>
        <v>SEO</v>
      </c>
      <c r="H1840">
        <v>24444</v>
      </c>
      <c r="I1840">
        <v>1173</v>
      </c>
      <c r="J1840" s="5">
        <v>4479.72</v>
      </c>
      <c r="K1840">
        <v>72</v>
      </c>
      <c r="L1840" s="5">
        <v>1106.22</v>
      </c>
      <c r="M1840" s="4">
        <v>4.8</v>
      </c>
      <c r="N1840" s="4">
        <v>6.14</v>
      </c>
      <c r="O1840" s="4">
        <v>3.82</v>
      </c>
      <c r="P1840">
        <v>62.22</v>
      </c>
      <c r="Q1840" s="4">
        <v>0.25</v>
      </c>
    </row>
    <row r="1841" spans="1:17" x14ac:dyDescent="0.3">
      <c r="A1841" s="3">
        <v>45227</v>
      </c>
      <c r="B1841" s="11" t="str">
        <f t="shared" si="28"/>
        <v>Oct 2023</v>
      </c>
      <c r="C1841" t="s">
        <v>18</v>
      </c>
      <c r="D1841" t="s">
        <v>58</v>
      </c>
      <c r="E1841" t="s">
        <v>76</v>
      </c>
      <c r="F1841" t="s">
        <v>105</v>
      </c>
      <c r="G1841" t="str">
        <f>_xlfn.XLOOKUP(F1841,Product_Categories!A:A,Product_Categories!C:C,"Missing")</f>
        <v>Storage</v>
      </c>
      <c r="H1841">
        <v>16252</v>
      </c>
      <c r="I1841">
        <v>2122</v>
      </c>
      <c r="J1841" s="5">
        <v>8595.65</v>
      </c>
      <c r="K1841">
        <v>172</v>
      </c>
      <c r="L1841" s="5">
        <v>2033.31</v>
      </c>
      <c r="M1841" s="4">
        <v>13.06</v>
      </c>
      <c r="N1841" s="4">
        <v>8.11</v>
      </c>
      <c r="O1841" s="4">
        <v>4.05</v>
      </c>
      <c r="P1841" s="4">
        <v>49.97</v>
      </c>
      <c r="Q1841" s="4">
        <v>0.24</v>
      </c>
    </row>
    <row r="1842" spans="1:17" x14ac:dyDescent="0.3">
      <c r="A1842" s="3">
        <v>45228</v>
      </c>
      <c r="B1842" s="11" t="str">
        <f t="shared" si="28"/>
        <v>Oct 2023</v>
      </c>
      <c r="C1842" t="s">
        <v>107</v>
      </c>
      <c r="D1842" t="s">
        <v>51</v>
      </c>
      <c r="E1842" t="s">
        <v>76</v>
      </c>
      <c r="F1842" t="s">
        <v>92</v>
      </c>
      <c r="G1842" t="str">
        <f>_xlfn.XLOOKUP(F1842,Product_Categories!A:A,Product_Categories!C:C,"Missing")</f>
        <v>Design</v>
      </c>
      <c r="H1842">
        <v>66259</v>
      </c>
      <c r="I1842">
        <v>5552</v>
      </c>
      <c r="J1842" s="5">
        <v>4197.47</v>
      </c>
      <c r="K1842">
        <v>1110</v>
      </c>
      <c r="L1842" s="5">
        <v>176466.77</v>
      </c>
      <c r="M1842" s="4">
        <v>8.3800000000000008</v>
      </c>
      <c r="N1842" s="4">
        <v>19.989999999999998</v>
      </c>
      <c r="O1842" s="4">
        <v>0.76</v>
      </c>
      <c r="P1842">
        <v>3.78</v>
      </c>
      <c r="Q1842" s="4">
        <v>42.04</v>
      </c>
    </row>
    <row r="1843" spans="1:17" x14ac:dyDescent="0.3">
      <c r="A1843" s="3">
        <v>45228</v>
      </c>
      <c r="B1843" s="11" t="str">
        <f t="shared" si="28"/>
        <v>Oct 2023</v>
      </c>
      <c r="C1843" t="s">
        <v>18</v>
      </c>
      <c r="D1843" t="s">
        <v>25</v>
      </c>
      <c r="E1843" t="s">
        <v>74</v>
      </c>
      <c r="F1843" t="s">
        <v>84</v>
      </c>
      <c r="G1843" t="str">
        <f>_xlfn.XLOOKUP(F1843,Product_Categories!A:A,Product_Categories!C:C,"Missing")</f>
        <v>Marketing Suite</v>
      </c>
      <c r="H1843">
        <v>123133</v>
      </c>
      <c r="I1843">
        <v>16084</v>
      </c>
      <c r="J1843" s="5">
        <v>7871.64</v>
      </c>
      <c r="K1843">
        <v>2559</v>
      </c>
      <c r="L1843" s="5">
        <v>286233.67</v>
      </c>
      <c r="M1843" s="4">
        <v>13.06</v>
      </c>
      <c r="N1843" s="4">
        <v>15.91</v>
      </c>
      <c r="O1843" s="4">
        <v>0.49</v>
      </c>
      <c r="P1843">
        <v>3.08</v>
      </c>
      <c r="Q1843" s="4">
        <v>36.36</v>
      </c>
    </row>
    <row r="1844" spans="1:17" x14ac:dyDescent="0.3">
      <c r="A1844" s="3">
        <v>45228</v>
      </c>
      <c r="B1844" s="11" t="str">
        <f t="shared" si="28"/>
        <v>Oct 2023</v>
      </c>
      <c r="C1844" t="s">
        <v>18</v>
      </c>
      <c r="D1844" t="s">
        <v>68</v>
      </c>
      <c r="E1844" t="s">
        <v>73</v>
      </c>
      <c r="F1844" t="s">
        <v>102</v>
      </c>
      <c r="G1844" t="str">
        <f>_xlfn.XLOOKUP(F1844,Product_Categories!A:A,Product_Categories!C:C,"Missing")</f>
        <v>Website Tools</v>
      </c>
      <c r="H1844">
        <v>128958</v>
      </c>
      <c r="I1844">
        <v>5346</v>
      </c>
      <c r="J1844" s="5">
        <v>5942.86</v>
      </c>
      <c r="K1844">
        <v>1133</v>
      </c>
      <c r="L1844" s="5">
        <v>194479.91</v>
      </c>
      <c r="M1844" s="4">
        <v>4.1500000000000004</v>
      </c>
      <c r="N1844" s="4">
        <v>21.19</v>
      </c>
      <c r="O1844" s="4">
        <v>1.1100000000000001</v>
      </c>
      <c r="P1844" s="4">
        <v>5.25</v>
      </c>
      <c r="Q1844" s="4">
        <v>32.72</v>
      </c>
    </row>
    <row r="1845" spans="1:17" x14ac:dyDescent="0.3">
      <c r="A1845" s="3">
        <v>45228</v>
      </c>
      <c r="B1845" s="11" t="str">
        <f t="shared" si="28"/>
        <v>Oct 2023</v>
      </c>
      <c r="C1845" t="s">
        <v>107</v>
      </c>
      <c r="D1845" t="s">
        <v>43</v>
      </c>
      <c r="E1845" t="s">
        <v>73</v>
      </c>
      <c r="F1845" t="s">
        <v>94</v>
      </c>
      <c r="G1845" t="str">
        <f>_xlfn.XLOOKUP(F1845,Product_Categories!A:A,Product_Categories!C:C,"Missing")</f>
        <v>SEO</v>
      </c>
      <c r="H1845">
        <v>134361</v>
      </c>
      <c r="I1845">
        <v>13890</v>
      </c>
      <c r="J1845" s="5">
        <v>20694.599999999999</v>
      </c>
      <c r="K1845">
        <v>2490</v>
      </c>
      <c r="L1845" s="5">
        <v>477057.63</v>
      </c>
      <c r="M1845" s="4">
        <v>10.34</v>
      </c>
      <c r="N1845" s="4">
        <v>17.93</v>
      </c>
      <c r="O1845" s="4">
        <v>1.49</v>
      </c>
      <c r="P1845">
        <v>8.31</v>
      </c>
      <c r="Q1845" s="4">
        <v>23.05</v>
      </c>
    </row>
    <row r="1846" spans="1:17" x14ac:dyDescent="0.3">
      <c r="A1846" s="3">
        <v>45228</v>
      </c>
      <c r="B1846" s="11" t="str">
        <f t="shared" si="28"/>
        <v>Oct 2023</v>
      </c>
      <c r="C1846" t="s">
        <v>108</v>
      </c>
      <c r="D1846" t="s">
        <v>23</v>
      </c>
      <c r="E1846" t="s">
        <v>74</v>
      </c>
      <c r="F1846" t="s">
        <v>82</v>
      </c>
      <c r="G1846" t="str">
        <f>_xlfn.XLOOKUP(F1846,Product_Categories!A:A,Product_Categories!C:C,"Missing")</f>
        <v>Mobile Ads</v>
      </c>
      <c r="H1846">
        <v>57874</v>
      </c>
      <c r="I1846">
        <v>3997</v>
      </c>
      <c r="J1846" s="5">
        <v>5157.71</v>
      </c>
      <c r="K1846">
        <v>797</v>
      </c>
      <c r="L1846" s="5">
        <v>114085.14</v>
      </c>
      <c r="M1846" s="4">
        <v>6.91</v>
      </c>
      <c r="N1846" s="4">
        <v>19.940000000000001</v>
      </c>
      <c r="O1846" s="4">
        <v>1.29</v>
      </c>
      <c r="P1846">
        <v>6.47</v>
      </c>
      <c r="Q1846" s="4">
        <v>22.12</v>
      </c>
    </row>
    <row r="1847" spans="1:17" x14ac:dyDescent="0.3">
      <c r="A1847" s="3">
        <v>45228</v>
      </c>
      <c r="B1847" s="11" t="str">
        <f t="shared" si="28"/>
        <v>Oct 2023</v>
      </c>
      <c r="C1847" t="s">
        <v>21</v>
      </c>
      <c r="D1847" t="s">
        <v>30</v>
      </c>
      <c r="E1847" t="s">
        <v>75</v>
      </c>
      <c r="F1847" t="s">
        <v>106</v>
      </c>
      <c r="G1847" t="str">
        <f>_xlfn.XLOOKUP(F1847,Product_Categories!A:A,Product_Categories!C:C,"Missing")</f>
        <v>Reporting</v>
      </c>
      <c r="H1847">
        <v>38930</v>
      </c>
      <c r="I1847">
        <v>880</v>
      </c>
      <c r="J1847" s="5">
        <v>962.29</v>
      </c>
      <c r="K1847">
        <v>106</v>
      </c>
      <c r="L1847" s="5">
        <v>20069.349999999999</v>
      </c>
      <c r="M1847" s="4">
        <v>2.2599999999999998</v>
      </c>
      <c r="N1847" s="4">
        <v>12.05</v>
      </c>
      <c r="O1847" s="4">
        <v>1.0900000000000001</v>
      </c>
      <c r="P1847">
        <v>9.08</v>
      </c>
      <c r="Q1847" s="4">
        <v>20.86</v>
      </c>
    </row>
    <row r="1848" spans="1:17" x14ac:dyDescent="0.3">
      <c r="A1848" s="3">
        <v>45228</v>
      </c>
      <c r="B1848" s="11" t="str">
        <f t="shared" si="28"/>
        <v>Oct 2023</v>
      </c>
      <c r="C1848" t="s">
        <v>21</v>
      </c>
      <c r="D1848" t="s">
        <v>33</v>
      </c>
      <c r="E1848" t="s">
        <v>73</v>
      </c>
      <c r="F1848" t="s">
        <v>90</v>
      </c>
      <c r="G1848" t="str">
        <f>_xlfn.XLOOKUP(F1848,Product_Categories!A:A,Product_Categories!C:C,"Missing")</f>
        <v>Brand Monitoring</v>
      </c>
      <c r="H1848">
        <v>85078</v>
      </c>
      <c r="I1848">
        <v>7775</v>
      </c>
      <c r="J1848" s="5">
        <v>15008.97</v>
      </c>
      <c r="K1848">
        <v>1612</v>
      </c>
      <c r="L1848" s="5">
        <v>308523.09000000003</v>
      </c>
      <c r="M1848" s="4">
        <v>9.14</v>
      </c>
      <c r="N1848" s="4">
        <v>20.73</v>
      </c>
      <c r="O1848" s="4">
        <v>1.93</v>
      </c>
      <c r="P1848">
        <v>9.31</v>
      </c>
      <c r="Q1848" s="4">
        <v>20.56</v>
      </c>
    </row>
    <row r="1849" spans="1:17" x14ac:dyDescent="0.3">
      <c r="A1849" s="3">
        <v>45228</v>
      </c>
      <c r="B1849" s="11" t="str">
        <f t="shared" si="28"/>
        <v>Oct 2023</v>
      </c>
      <c r="C1849" t="s">
        <v>18</v>
      </c>
      <c r="D1849" t="s">
        <v>68</v>
      </c>
      <c r="E1849" t="s">
        <v>76</v>
      </c>
      <c r="F1849" t="s">
        <v>104</v>
      </c>
      <c r="G1849" t="str">
        <f>_xlfn.XLOOKUP(F1849,Product_Categories!A:A,Product_Categories!C:C,"Missing")</f>
        <v>Surveys</v>
      </c>
      <c r="H1849">
        <v>24331</v>
      </c>
      <c r="I1849">
        <v>3635</v>
      </c>
      <c r="J1849" s="5">
        <v>4136.62</v>
      </c>
      <c r="K1849">
        <v>456</v>
      </c>
      <c r="L1849" s="5">
        <v>77721.3</v>
      </c>
      <c r="M1849" s="4">
        <v>14.94</v>
      </c>
      <c r="N1849" s="4">
        <v>12.54</v>
      </c>
      <c r="O1849" s="4">
        <v>1.1399999999999999</v>
      </c>
      <c r="P1849" s="4">
        <v>9.07</v>
      </c>
      <c r="Q1849" s="4">
        <v>18.79</v>
      </c>
    </row>
    <row r="1850" spans="1:17" x14ac:dyDescent="0.3">
      <c r="A1850" s="3">
        <v>45228</v>
      </c>
      <c r="B1850" s="11" t="str">
        <f t="shared" si="28"/>
        <v>Oct 2023</v>
      </c>
      <c r="C1850" t="s">
        <v>108</v>
      </c>
      <c r="D1850" t="s">
        <v>61</v>
      </c>
      <c r="E1850" t="s">
        <v>74</v>
      </c>
      <c r="F1850" t="s">
        <v>98</v>
      </c>
      <c r="G1850" t="str">
        <f>_xlfn.XLOOKUP(F1850,Product_Categories!A:A,Product_Categories!C:C,"Missing")</f>
        <v>Video</v>
      </c>
      <c r="H1850">
        <v>112023</v>
      </c>
      <c r="I1850">
        <v>6041</v>
      </c>
      <c r="J1850" s="5">
        <v>9581.32</v>
      </c>
      <c r="K1850">
        <v>871</v>
      </c>
      <c r="L1850" s="5">
        <v>173598.75</v>
      </c>
      <c r="M1850" s="4">
        <v>5.39</v>
      </c>
      <c r="N1850" s="4">
        <v>14.42</v>
      </c>
      <c r="O1850" s="4">
        <v>1.59</v>
      </c>
      <c r="P1850">
        <v>11</v>
      </c>
      <c r="Q1850" s="4">
        <v>18.12</v>
      </c>
    </row>
    <row r="1851" spans="1:17" x14ac:dyDescent="0.3">
      <c r="A1851" s="3">
        <v>45228</v>
      </c>
      <c r="B1851" s="11" t="str">
        <f t="shared" si="28"/>
        <v>Oct 2023</v>
      </c>
      <c r="C1851" t="s">
        <v>21</v>
      </c>
      <c r="D1851" t="s">
        <v>50</v>
      </c>
      <c r="E1851" t="s">
        <v>73</v>
      </c>
      <c r="F1851" t="s">
        <v>83</v>
      </c>
      <c r="G1851" t="str">
        <f>_xlfn.XLOOKUP(F1851,Product_Categories!A:A,Product_Categories!C:C,"Missing")</f>
        <v>UX</v>
      </c>
      <c r="H1851">
        <v>20532</v>
      </c>
      <c r="I1851">
        <v>1118</v>
      </c>
      <c r="J1851" s="5">
        <v>1124.67</v>
      </c>
      <c r="K1851">
        <v>192</v>
      </c>
      <c r="L1851" s="5">
        <v>18108.099999999999</v>
      </c>
      <c r="M1851" s="4">
        <v>5.45</v>
      </c>
      <c r="N1851" s="4">
        <v>17.170000000000002</v>
      </c>
      <c r="O1851" s="4">
        <v>1.01</v>
      </c>
      <c r="P1851">
        <v>5.86</v>
      </c>
      <c r="Q1851" s="4">
        <v>16.100000000000001</v>
      </c>
    </row>
    <row r="1852" spans="1:17" x14ac:dyDescent="0.3">
      <c r="A1852" s="3">
        <v>45228</v>
      </c>
      <c r="B1852" s="11" t="str">
        <f t="shared" si="28"/>
        <v>Oct 2023</v>
      </c>
      <c r="C1852" t="s">
        <v>18</v>
      </c>
      <c r="D1852" t="s">
        <v>49</v>
      </c>
      <c r="E1852" t="s">
        <v>76</v>
      </c>
      <c r="F1852" t="s">
        <v>80</v>
      </c>
      <c r="G1852" t="str">
        <f>_xlfn.XLOOKUP(F1852,Product_Categories!A:A,Product_Categories!C:C,"Missing")</f>
        <v>Feedback</v>
      </c>
      <c r="H1852">
        <v>125606</v>
      </c>
      <c r="I1852">
        <v>5598</v>
      </c>
      <c r="J1852" s="5">
        <v>6133.23</v>
      </c>
      <c r="K1852">
        <v>682</v>
      </c>
      <c r="L1852" s="5">
        <v>96750.68</v>
      </c>
      <c r="M1852" s="4">
        <v>4.46</v>
      </c>
      <c r="N1852" s="4">
        <v>12.18</v>
      </c>
      <c r="O1852" s="4">
        <v>1.1000000000000001</v>
      </c>
      <c r="P1852" s="4">
        <v>8.99</v>
      </c>
      <c r="Q1852" s="4">
        <v>15.77</v>
      </c>
    </row>
    <row r="1853" spans="1:17" x14ac:dyDescent="0.3">
      <c r="A1853" s="3">
        <v>45228</v>
      </c>
      <c r="B1853" s="11" t="str">
        <f t="shared" si="28"/>
        <v>Oct 2023</v>
      </c>
      <c r="C1853" t="s">
        <v>107</v>
      </c>
      <c r="D1853" t="s">
        <v>38</v>
      </c>
      <c r="E1853" t="s">
        <v>73</v>
      </c>
      <c r="F1853" t="s">
        <v>94</v>
      </c>
      <c r="G1853" t="str">
        <f>_xlfn.XLOOKUP(F1853,Product_Categories!A:A,Product_Categories!C:C,"Missing")</f>
        <v>SEO</v>
      </c>
      <c r="H1853">
        <v>147352</v>
      </c>
      <c r="I1853">
        <v>4811</v>
      </c>
      <c r="J1853" s="5">
        <v>9210.86</v>
      </c>
      <c r="K1853">
        <v>924</v>
      </c>
      <c r="L1853" s="5">
        <v>137638.25</v>
      </c>
      <c r="M1853" s="4">
        <v>3.26</v>
      </c>
      <c r="N1853" s="4">
        <v>19.21</v>
      </c>
      <c r="O1853" s="4">
        <v>1.91</v>
      </c>
      <c r="P1853">
        <v>9.9700000000000006</v>
      </c>
      <c r="Q1853" s="4">
        <v>14.94</v>
      </c>
    </row>
    <row r="1854" spans="1:17" x14ac:dyDescent="0.3">
      <c r="A1854" s="3">
        <v>45228</v>
      </c>
      <c r="B1854" s="11" t="str">
        <f t="shared" si="28"/>
        <v>Oct 2023</v>
      </c>
      <c r="C1854" t="s">
        <v>21</v>
      </c>
      <c r="D1854" t="s">
        <v>47</v>
      </c>
      <c r="E1854" t="s">
        <v>76</v>
      </c>
      <c r="F1854" t="s">
        <v>100</v>
      </c>
      <c r="G1854" t="str">
        <f>_xlfn.XLOOKUP(F1854,Product_Categories!A:A,Product_Categories!C:C,"Missing")</f>
        <v>Forms</v>
      </c>
      <c r="H1854">
        <v>100570</v>
      </c>
      <c r="I1854">
        <v>12281</v>
      </c>
      <c r="J1854" s="5">
        <v>19500.2</v>
      </c>
      <c r="K1854">
        <v>2349</v>
      </c>
      <c r="L1854" s="5">
        <v>290536.96999999997</v>
      </c>
      <c r="M1854" s="4">
        <v>12.21</v>
      </c>
      <c r="N1854" s="4">
        <v>19.13</v>
      </c>
      <c r="O1854" s="4">
        <v>1.59</v>
      </c>
      <c r="P1854">
        <v>8.3000000000000007</v>
      </c>
      <c r="Q1854" s="4">
        <v>14.9</v>
      </c>
    </row>
    <row r="1855" spans="1:17" x14ac:dyDescent="0.3">
      <c r="A1855" s="3">
        <v>45228</v>
      </c>
      <c r="B1855" s="11" t="str">
        <f t="shared" si="28"/>
        <v>Oct 2023</v>
      </c>
      <c r="C1855" t="s">
        <v>21</v>
      </c>
      <c r="D1855" t="s">
        <v>69</v>
      </c>
      <c r="E1855" t="s">
        <v>76</v>
      </c>
      <c r="F1855" t="s">
        <v>100</v>
      </c>
      <c r="G1855" t="str">
        <f>_xlfn.XLOOKUP(F1855,Product_Categories!A:A,Product_Categories!C:C,"Missing")</f>
        <v>Forms</v>
      </c>
      <c r="H1855">
        <v>46913</v>
      </c>
      <c r="I1855">
        <v>452</v>
      </c>
      <c r="J1855" s="5">
        <v>220.39</v>
      </c>
      <c r="K1855">
        <v>16</v>
      </c>
      <c r="L1855" s="5">
        <v>3174.18</v>
      </c>
      <c r="M1855" s="4">
        <v>0.96</v>
      </c>
      <c r="N1855" s="4">
        <v>3.54</v>
      </c>
      <c r="O1855" s="4">
        <v>0.49</v>
      </c>
      <c r="P1855">
        <v>13.77</v>
      </c>
      <c r="Q1855" s="4">
        <v>14.4</v>
      </c>
    </row>
    <row r="1856" spans="1:17" x14ac:dyDescent="0.3">
      <c r="A1856" s="3">
        <v>45228</v>
      </c>
      <c r="B1856" s="11" t="str">
        <f t="shared" si="28"/>
        <v>Oct 2023</v>
      </c>
      <c r="C1856" t="s">
        <v>19</v>
      </c>
      <c r="D1856" t="s">
        <v>49</v>
      </c>
      <c r="E1856" t="s">
        <v>74</v>
      </c>
      <c r="F1856" t="s">
        <v>77</v>
      </c>
      <c r="G1856" t="str">
        <f>_xlfn.XLOOKUP(F1856,Product_Categories!A:A,Product_Categories!C:C,"Missing")</f>
        <v>SEO</v>
      </c>
      <c r="H1856">
        <v>12292</v>
      </c>
      <c r="I1856">
        <v>615</v>
      </c>
      <c r="J1856" s="5">
        <v>590.41</v>
      </c>
      <c r="K1856">
        <v>79</v>
      </c>
      <c r="L1856" s="5">
        <v>8389.91</v>
      </c>
      <c r="M1856" s="4">
        <v>5</v>
      </c>
      <c r="N1856" s="4">
        <v>12.85</v>
      </c>
      <c r="O1856" s="4">
        <v>0.96</v>
      </c>
      <c r="P1856">
        <v>7.47</v>
      </c>
      <c r="Q1856" s="4">
        <v>14.21</v>
      </c>
    </row>
    <row r="1857" spans="1:17" x14ac:dyDescent="0.3">
      <c r="A1857" s="3">
        <v>45228</v>
      </c>
      <c r="B1857" s="11" t="str">
        <f t="shared" si="28"/>
        <v>Oct 2023</v>
      </c>
      <c r="C1857" t="s">
        <v>21</v>
      </c>
      <c r="D1857" t="s">
        <v>71</v>
      </c>
      <c r="E1857" t="s">
        <v>73</v>
      </c>
      <c r="F1857" t="s">
        <v>100</v>
      </c>
      <c r="G1857" t="str">
        <f>_xlfn.XLOOKUP(F1857,Product_Categories!A:A,Product_Categories!C:C,"Missing")</f>
        <v>Forms</v>
      </c>
      <c r="H1857">
        <v>109795</v>
      </c>
      <c r="I1857">
        <v>5996</v>
      </c>
      <c r="J1857" s="5">
        <v>4139.49</v>
      </c>
      <c r="K1857">
        <v>423</v>
      </c>
      <c r="L1857" s="5">
        <v>53910.07</v>
      </c>
      <c r="M1857" s="4">
        <v>5.46</v>
      </c>
      <c r="N1857" s="4">
        <v>7.05</v>
      </c>
      <c r="O1857" s="4">
        <v>0.69</v>
      </c>
      <c r="P1857">
        <v>9.7899999999999991</v>
      </c>
      <c r="Q1857" s="4">
        <v>13.02</v>
      </c>
    </row>
    <row r="1858" spans="1:17" x14ac:dyDescent="0.3">
      <c r="A1858" s="3">
        <v>45228</v>
      </c>
      <c r="B1858" s="11" t="str">
        <f t="shared" ref="B1858:B1921" si="29">TEXT(A1858, "mmm yyyy")</f>
        <v>Oct 2023</v>
      </c>
      <c r="C1858" t="s">
        <v>17</v>
      </c>
      <c r="D1858" t="s">
        <v>59</v>
      </c>
      <c r="E1858" t="s">
        <v>75</v>
      </c>
      <c r="F1858" t="s">
        <v>86</v>
      </c>
      <c r="G1858" t="str">
        <f>_xlfn.XLOOKUP(F1858,Product_Categories!A:A,Product_Categories!C:C,"Missing")</f>
        <v>Website Tools</v>
      </c>
      <c r="H1858">
        <v>134904</v>
      </c>
      <c r="I1858">
        <v>15945</v>
      </c>
      <c r="J1858" s="5">
        <v>31889.65</v>
      </c>
      <c r="K1858">
        <v>2231</v>
      </c>
      <c r="L1858" s="5">
        <v>407629.7</v>
      </c>
      <c r="M1858" s="4">
        <v>11.82</v>
      </c>
      <c r="N1858" s="4">
        <v>13.99</v>
      </c>
      <c r="O1858" s="4">
        <v>2</v>
      </c>
      <c r="P1858" s="4">
        <v>14.29</v>
      </c>
      <c r="Q1858" s="4">
        <v>12.78</v>
      </c>
    </row>
    <row r="1859" spans="1:17" x14ac:dyDescent="0.3">
      <c r="A1859" s="3">
        <v>45228</v>
      </c>
      <c r="B1859" s="11" t="str">
        <f t="shared" si="29"/>
        <v>Oct 2023</v>
      </c>
      <c r="C1859" t="s">
        <v>107</v>
      </c>
      <c r="D1859" t="s">
        <v>40</v>
      </c>
      <c r="E1859" t="s">
        <v>76</v>
      </c>
      <c r="F1859" t="s">
        <v>78</v>
      </c>
      <c r="G1859" t="str">
        <f>_xlfn.XLOOKUP(F1859,Product_Categories!A:A,Product_Categories!C:C,"Missing")</f>
        <v>Audience Analytics</v>
      </c>
      <c r="H1859">
        <v>127970</v>
      </c>
      <c r="I1859">
        <v>15468</v>
      </c>
      <c r="J1859" s="5">
        <v>16172.57</v>
      </c>
      <c r="K1859">
        <v>1012</v>
      </c>
      <c r="L1859" s="5">
        <v>198144.21</v>
      </c>
      <c r="M1859" s="4">
        <v>12.09</v>
      </c>
      <c r="N1859" s="4">
        <v>6.54</v>
      </c>
      <c r="O1859" s="4">
        <v>1.05</v>
      </c>
      <c r="P1859">
        <v>15.98</v>
      </c>
      <c r="Q1859" s="4">
        <v>12.25</v>
      </c>
    </row>
    <row r="1860" spans="1:17" x14ac:dyDescent="0.3">
      <c r="A1860" s="3">
        <v>45228</v>
      </c>
      <c r="B1860" s="11" t="str">
        <f t="shared" si="29"/>
        <v>Oct 2023</v>
      </c>
      <c r="C1860" t="s">
        <v>107</v>
      </c>
      <c r="D1860" t="s">
        <v>63</v>
      </c>
      <c r="E1860" t="s">
        <v>74</v>
      </c>
      <c r="F1860" t="s">
        <v>90</v>
      </c>
      <c r="G1860" t="str">
        <f>_xlfn.XLOOKUP(F1860,Product_Categories!A:A,Product_Categories!C:C,"Missing")</f>
        <v>Brand Monitoring</v>
      </c>
      <c r="H1860">
        <v>5175</v>
      </c>
      <c r="I1860">
        <v>551</v>
      </c>
      <c r="J1860" s="5">
        <v>356.53</v>
      </c>
      <c r="K1860">
        <v>27</v>
      </c>
      <c r="L1860" s="5">
        <v>4267.17</v>
      </c>
      <c r="M1860" s="4">
        <v>10.65</v>
      </c>
      <c r="N1860" s="4">
        <v>4.9000000000000004</v>
      </c>
      <c r="O1860" s="4">
        <v>0.65</v>
      </c>
      <c r="P1860">
        <v>13.2</v>
      </c>
      <c r="Q1860" s="4">
        <v>11.97</v>
      </c>
    </row>
    <row r="1861" spans="1:17" x14ac:dyDescent="0.3">
      <c r="A1861" s="3">
        <v>45228</v>
      </c>
      <c r="B1861" s="11" t="str">
        <f t="shared" si="29"/>
        <v>Oct 2023</v>
      </c>
      <c r="C1861" t="s">
        <v>107</v>
      </c>
      <c r="D1861" t="s">
        <v>67</v>
      </c>
      <c r="E1861" t="s">
        <v>73</v>
      </c>
      <c r="F1861" t="s">
        <v>83</v>
      </c>
      <c r="G1861" t="str">
        <f>_xlfn.XLOOKUP(F1861,Product_Categories!A:A,Product_Categories!C:C,"Missing")</f>
        <v>UX</v>
      </c>
      <c r="H1861">
        <v>116354</v>
      </c>
      <c r="I1861">
        <v>6468</v>
      </c>
      <c r="J1861" s="5">
        <v>17467.78</v>
      </c>
      <c r="K1861">
        <v>955</v>
      </c>
      <c r="L1861" s="5">
        <v>187179</v>
      </c>
      <c r="M1861" s="4">
        <v>5.56</v>
      </c>
      <c r="N1861" s="4">
        <v>14.76</v>
      </c>
      <c r="O1861" s="4">
        <v>2.7</v>
      </c>
      <c r="P1861">
        <v>18.29</v>
      </c>
      <c r="Q1861" s="4">
        <v>10.72</v>
      </c>
    </row>
    <row r="1862" spans="1:17" x14ac:dyDescent="0.3">
      <c r="A1862" s="3">
        <v>45228</v>
      </c>
      <c r="B1862" s="11" t="str">
        <f t="shared" si="29"/>
        <v>Oct 2023</v>
      </c>
      <c r="C1862" t="s">
        <v>17</v>
      </c>
      <c r="D1862" t="s">
        <v>24</v>
      </c>
      <c r="E1862" t="s">
        <v>73</v>
      </c>
      <c r="F1862" t="s">
        <v>84</v>
      </c>
      <c r="G1862" t="str">
        <f>_xlfn.XLOOKUP(F1862,Product_Categories!A:A,Product_Categories!C:C,"Missing")</f>
        <v>Marketing Suite</v>
      </c>
      <c r="H1862">
        <v>6105</v>
      </c>
      <c r="I1862">
        <v>401</v>
      </c>
      <c r="J1862" s="5">
        <v>567.69000000000005</v>
      </c>
      <c r="K1862">
        <v>39</v>
      </c>
      <c r="L1862" s="5">
        <v>5958.42</v>
      </c>
      <c r="M1862" s="4">
        <v>6.57</v>
      </c>
      <c r="N1862" s="4">
        <v>9.73</v>
      </c>
      <c r="O1862" s="4">
        <v>1.42</v>
      </c>
      <c r="P1862" s="4">
        <v>14.56</v>
      </c>
      <c r="Q1862" s="4">
        <v>10.5</v>
      </c>
    </row>
    <row r="1863" spans="1:17" x14ac:dyDescent="0.3">
      <c r="A1863" s="3">
        <v>45228</v>
      </c>
      <c r="B1863" s="11" t="str">
        <f t="shared" si="29"/>
        <v>Oct 2023</v>
      </c>
      <c r="C1863" t="s">
        <v>18</v>
      </c>
      <c r="D1863" t="s">
        <v>54</v>
      </c>
      <c r="E1863" t="s">
        <v>74</v>
      </c>
      <c r="F1863" t="s">
        <v>95</v>
      </c>
      <c r="G1863" t="str">
        <f>_xlfn.XLOOKUP(F1863,Product_Categories!A:A,Product_Categories!C:C,"Missing")</f>
        <v>Analytics</v>
      </c>
      <c r="H1863">
        <v>85416</v>
      </c>
      <c r="I1863">
        <v>11890</v>
      </c>
      <c r="J1863" s="5">
        <v>23071.279999999999</v>
      </c>
      <c r="K1863">
        <v>2068</v>
      </c>
      <c r="L1863" s="5">
        <v>224167.62</v>
      </c>
      <c r="M1863" s="4">
        <v>13.92</v>
      </c>
      <c r="N1863" s="4">
        <v>17.39</v>
      </c>
      <c r="O1863" s="4">
        <v>1.94</v>
      </c>
      <c r="P1863" s="4">
        <v>11.16</v>
      </c>
      <c r="Q1863" s="4">
        <v>9.7200000000000006</v>
      </c>
    </row>
    <row r="1864" spans="1:17" x14ac:dyDescent="0.3">
      <c r="A1864" s="3">
        <v>45228</v>
      </c>
      <c r="B1864" s="11" t="str">
        <f t="shared" si="29"/>
        <v>Oct 2023</v>
      </c>
      <c r="C1864" t="s">
        <v>19</v>
      </c>
      <c r="D1864" t="s">
        <v>48</v>
      </c>
      <c r="E1864" t="s">
        <v>76</v>
      </c>
      <c r="F1864" t="s">
        <v>90</v>
      </c>
      <c r="G1864" t="str">
        <f>_xlfn.XLOOKUP(F1864,Product_Categories!A:A,Product_Categories!C:C,"Missing")</f>
        <v>Brand Monitoring</v>
      </c>
      <c r="H1864">
        <v>28110</v>
      </c>
      <c r="I1864">
        <v>4097</v>
      </c>
      <c r="J1864" s="5">
        <v>15531.26</v>
      </c>
      <c r="K1864">
        <v>881</v>
      </c>
      <c r="L1864" s="5">
        <v>149675.68</v>
      </c>
      <c r="M1864" s="4">
        <v>14.57</v>
      </c>
      <c r="N1864" s="4">
        <v>21.5</v>
      </c>
      <c r="O1864" s="4">
        <v>3.79</v>
      </c>
      <c r="P1864">
        <v>17.63</v>
      </c>
      <c r="Q1864" s="4">
        <v>9.64</v>
      </c>
    </row>
    <row r="1865" spans="1:17" x14ac:dyDescent="0.3">
      <c r="A1865" s="3">
        <v>45228</v>
      </c>
      <c r="B1865" s="11" t="str">
        <f t="shared" si="29"/>
        <v>Oct 2023</v>
      </c>
      <c r="C1865" t="s">
        <v>19</v>
      </c>
      <c r="D1865" t="s">
        <v>32</v>
      </c>
      <c r="E1865" t="s">
        <v>76</v>
      </c>
      <c r="F1865" t="s">
        <v>100</v>
      </c>
      <c r="G1865" t="str">
        <f>_xlfn.XLOOKUP(F1865,Product_Categories!A:A,Product_Categories!C:C,"Missing")</f>
        <v>Forms</v>
      </c>
      <c r="H1865">
        <v>45448</v>
      </c>
      <c r="I1865">
        <v>613</v>
      </c>
      <c r="J1865" s="5">
        <v>2104.81</v>
      </c>
      <c r="K1865">
        <v>103</v>
      </c>
      <c r="L1865" s="5">
        <v>19537.7</v>
      </c>
      <c r="M1865" s="4">
        <v>1.35</v>
      </c>
      <c r="N1865" s="4">
        <v>16.8</v>
      </c>
      <c r="O1865" s="4">
        <v>3.43</v>
      </c>
      <c r="P1865">
        <v>20.440000000000001</v>
      </c>
      <c r="Q1865" s="4">
        <v>9.2799999999999994</v>
      </c>
    </row>
    <row r="1866" spans="1:17" x14ac:dyDescent="0.3">
      <c r="A1866" s="3">
        <v>45228</v>
      </c>
      <c r="B1866" s="11" t="str">
        <f t="shared" si="29"/>
        <v>Oct 2023</v>
      </c>
      <c r="C1866" t="s">
        <v>17</v>
      </c>
      <c r="D1866" t="s">
        <v>57</v>
      </c>
      <c r="E1866" t="s">
        <v>74</v>
      </c>
      <c r="F1866" t="s">
        <v>77</v>
      </c>
      <c r="G1866" t="str">
        <f>_xlfn.XLOOKUP(F1866,Product_Categories!A:A,Product_Categories!C:C,"Missing")</f>
        <v>SEO</v>
      </c>
      <c r="H1866">
        <v>90174</v>
      </c>
      <c r="I1866">
        <v>10888</v>
      </c>
      <c r="J1866" s="5">
        <v>33370.11</v>
      </c>
      <c r="K1866">
        <v>1778</v>
      </c>
      <c r="L1866" s="5">
        <v>284799.28000000003</v>
      </c>
      <c r="M1866" s="4">
        <v>12.07</v>
      </c>
      <c r="N1866" s="4">
        <v>16.329999999999998</v>
      </c>
      <c r="O1866" s="4">
        <v>3.06</v>
      </c>
      <c r="P1866" s="4">
        <v>18.77</v>
      </c>
      <c r="Q1866" s="4">
        <v>8.5299999999999994</v>
      </c>
    </row>
    <row r="1867" spans="1:17" x14ac:dyDescent="0.3">
      <c r="A1867" s="3">
        <v>45228</v>
      </c>
      <c r="B1867" s="11" t="str">
        <f t="shared" si="29"/>
        <v>Oct 2023</v>
      </c>
      <c r="C1867" t="s">
        <v>107</v>
      </c>
      <c r="D1867" t="s">
        <v>59</v>
      </c>
      <c r="E1867" t="s">
        <v>75</v>
      </c>
      <c r="F1867" t="s">
        <v>95</v>
      </c>
      <c r="G1867" t="str">
        <f>_xlfn.XLOOKUP(F1867,Product_Categories!A:A,Product_Categories!C:C,"Missing")</f>
        <v>Analytics</v>
      </c>
      <c r="H1867">
        <v>56392</v>
      </c>
      <c r="I1867">
        <v>5092</v>
      </c>
      <c r="J1867" s="5">
        <v>9943.16</v>
      </c>
      <c r="K1867">
        <v>878</v>
      </c>
      <c r="L1867" s="5">
        <v>77698.53</v>
      </c>
      <c r="M1867" s="4">
        <v>9.0299999999999994</v>
      </c>
      <c r="N1867" s="4">
        <v>17.239999999999998</v>
      </c>
      <c r="O1867" s="4">
        <v>1.95</v>
      </c>
      <c r="P1867">
        <v>11.32</v>
      </c>
      <c r="Q1867" s="4">
        <v>7.81</v>
      </c>
    </row>
    <row r="1868" spans="1:17" x14ac:dyDescent="0.3">
      <c r="A1868" s="3">
        <v>45228</v>
      </c>
      <c r="B1868" s="11" t="str">
        <f t="shared" si="29"/>
        <v>Oct 2023</v>
      </c>
      <c r="C1868" t="s">
        <v>18</v>
      </c>
      <c r="D1868" t="s">
        <v>40</v>
      </c>
      <c r="E1868" t="s">
        <v>75</v>
      </c>
      <c r="F1868" t="s">
        <v>79</v>
      </c>
      <c r="G1868" t="str">
        <f>_xlfn.XLOOKUP(F1868,Product_Categories!A:A,Product_Categories!C:C,"Missing")</f>
        <v>Email Marketing</v>
      </c>
      <c r="H1868">
        <v>36783</v>
      </c>
      <c r="I1868">
        <v>5315</v>
      </c>
      <c r="J1868" s="5">
        <v>19115.400000000001</v>
      </c>
      <c r="K1868">
        <v>1042</v>
      </c>
      <c r="L1868" s="5">
        <v>148769.76</v>
      </c>
      <c r="M1868" s="4">
        <v>14.45</v>
      </c>
      <c r="N1868" s="4">
        <v>19.600000000000001</v>
      </c>
      <c r="O1868" s="4">
        <v>3.6</v>
      </c>
      <c r="P1868" s="4">
        <v>18.34</v>
      </c>
      <c r="Q1868" s="4">
        <v>7.78</v>
      </c>
    </row>
    <row r="1869" spans="1:17" x14ac:dyDescent="0.3">
      <c r="A1869" s="3">
        <v>45228</v>
      </c>
      <c r="B1869" s="11" t="str">
        <f t="shared" si="29"/>
        <v>Oct 2023</v>
      </c>
      <c r="C1869" t="s">
        <v>108</v>
      </c>
      <c r="D1869" t="s">
        <v>55</v>
      </c>
      <c r="E1869" t="s">
        <v>76</v>
      </c>
      <c r="F1869" t="s">
        <v>88</v>
      </c>
      <c r="G1869" t="str">
        <f>_xlfn.XLOOKUP(F1869,Product_Categories!A:A,Product_Categories!C:C,"Missing")</f>
        <v>CRM</v>
      </c>
      <c r="H1869">
        <v>10681</v>
      </c>
      <c r="I1869">
        <v>1327</v>
      </c>
      <c r="J1869" s="5">
        <v>1130.8699999999999</v>
      </c>
      <c r="K1869">
        <v>130</v>
      </c>
      <c r="L1869" s="5">
        <v>8733.27</v>
      </c>
      <c r="M1869" s="4">
        <v>12.42</v>
      </c>
      <c r="N1869" s="4">
        <v>9.8000000000000007</v>
      </c>
      <c r="O1869" s="4">
        <v>0.85</v>
      </c>
      <c r="P1869">
        <v>8.6999999999999993</v>
      </c>
      <c r="Q1869" s="4">
        <v>7.72</v>
      </c>
    </row>
    <row r="1870" spans="1:17" x14ac:dyDescent="0.3">
      <c r="A1870" s="3">
        <v>45228</v>
      </c>
      <c r="B1870" s="11" t="str">
        <f t="shared" si="29"/>
        <v>Oct 2023</v>
      </c>
      <c r="C1870" t="s">
        <v>17</v>
      </c>
      <c r="D1870" t="s">
        <v>35</v>
      </c>
      <c r="E1870" t="s">
        <v>74</v>
      </c>
      <c r="F1870" t="s">
        <v>77</v>
      </c>
      <c r="G1870" t="str">
        <f>_xlfn.XLOOKUP(F1870,Product_Categories!A:A,Product_Categories!C:C,"Missing")</f>
        <v>SEO</v>
      </c>
      <c r="H1870">
        <v>50409</v>
      </c>
      <c r="I1870">
        <v>5596</v>
      </c>
      <c r="J1870" s="5">
        <v>19899.16</v>
      </c>
      <c r="K1870">
        <v>1204</v>
      </c>
      <c r="L1870" s="5">
        <v>140681.19</v>
      </c>
      <c r="M1870" s="4">
        <v>11.1</v>
      </c>
      <c r="N1870" s="4">
        <v>21.52</v>
      </c>
      <c r="O1870" s="4">
        <v>3.56</v>
      </c>
      <c r="P1870" s="4">
        <v>16.53</v>
      </c>
      <c r="Q1870" s="4">
        <v>7.07</v>
      </c>
    </row>
    <row r="1871" spans="1:17" x14ac:dyDescent="0.3">
      <c r="A1871" s="3">
        <v>45228</v>
      </c>
      <c r="B1871" s="11" t="str">
        <f t="shared" si="29"/>
        <v>Oct 2023</v>
      </c>
      <c r="C1871" t="s">
        <v>107</v>
      </c>
      <c r="D1871" t="s">
        <v>71</v>
      </c>
      <c r="E1871" t="s">
        <v>76</v>
      </c>
      <c r="F1871" t="s">
        <v>87</v>
      </c>
      <c r="G1871" t="str">
        <f>_xlfn.XLOOKUP(F1871,Product_Categories!A:A,Product_Categories!C:C,"Missing")</f>
        <v>AdTech</v>
      </c>
      <c r="H1871">
        <v>96646</v>
      </c>
      <c r="I1871">
        <v>14215</v>
      </c>
      <c r="J1871" s="5">
        <v>18278.98</v>
      </c>
      <c r="K1871">
        <v>1551</v>
      </c>
      <c r="L1871" s="5">
        <v>122237.4</v>
      </c>
      <c r="M1871" s="4">
        <v>14.71</v>
      </c>
      <c r="N1871" s="4">
        <v>10.91</v>
      </c>
      <c r="O1871" s="4">
        <v>1.29</v>
      </c>
      <c r="P1871">
        <v>11.79</v>
      </c>
      <c r="Q1871" s="4">
        <v>6.69</v>
      </c>
    </row>
    <row r="1872" spans="1:17" x14ac:dyDescent="0.3">
      <c r="A1872" s="3">
        <v>45228</v>
      </c>
      <c r="B1872" s="11" t="str">
        <f t="shared" si="29"/>
        <v>Oct 2023</v>
      </c>
      <c r="C1872" t="s">
        <v>17</v>
      </c>
      <c r="D1872" t="s">
        <v>72</v>
      </c>
      <c r="E1872" t="s">
        <v>76</v>
      </c>
      <c r="F1872" t="s">
        <v>98</v>
      </c>
      <c r="G1872" t="str">
        <f>_xlfn.XLOOKUP(F1872,Product_Categories!A:A,Product_Categories!C:C,"Missing")</f>
        <v>Video</v>
      </c>
      <c r="H1872">
        <v>3534</v>
      </c>
      <c r="I1872">
        <v>135</v>
      </c>
      <c r="J1872" s="5">
        <v>453.77</v>
      </c>
      <c r="K1872">
        <v>22</v>
      </c>
      <c r="L1872" s="5">
        <v>2860.52</v>
      </c>
      <c r="M1872" s="4">
        <v>3.82</v>
      </c>
      <c r="N1872" s="4">
        <v>16.3</v>
      </c>
      <c r="O1872" s="4">
        <v>3.36</v>
      </c>
      <c r="P1872" s="4">
        <v>20.63</v>
      </c>
      <c r="Q1872" s="4">
        <v>6.3</v>
      </c>
    </row>
    <row r="1873" spans="1:17" x14ac:dyDescent="0.3">
      <c r="A1873" s="3">
        <v>45228</v>
      </c>
      <c r="B1873" s="11" t="str">
        <f t="shared" si="29"/>
        <v>Oct 2023</v>
      </c>
      <c r="C1873" t="s">
        <v>18</v>
      </c>
      <c r="D1873" t="s">
        <v>30</v>
      </c>
      <c r="E1873" t="s">
        <v>73</v>
      </c>
      <c r="F1873" t="s">
        <v>103</v>
      </c>
      <c r="G1873" t="str">
        <f>_xlfn.XLOOKUP(F1873,Product_Categories!A:A,Product_Categories!C:C,"Missing")</f>
        <v>Automation</v>
      </c>
      <c r="H1873">
        <v>44720</v>
      </c>
      <c r="I1873">
        <v>3630</v>
      </c>
      <c r="J1873" s="5">
        <v>11743.68</v>
      </c>
      <c r="K1873">
        <v>718</v>
      </c>
      <c r="L1873" s="5">
        <v>72995.34</v>
      </c>
      <c r="M1873" s="4">
        <v>8.1199999999999992</v>
      </c>
      <c r="N1873" s="4">
        <v>19.78</v>
      </c>
      <c r="O1873" s="4">
        <v>3.24</v>
      </c>
      <c r="P1873" s="4">
        <v>16.36</v>
      </c>
      <c r="Q1873" s="4">
        <v>6.22</v>
      </c>
    </row>
    <row r="1874" spans="1:17" x14ac:dyDescent="0.3">
      <c r="A1874" s="3">
        <v>45228</v>
      </c>
      <c r="B1874" s="11" t="str">
        <f t="shared" si="29"/>
        <v>Oct 2023</v>
      </c>
      <c r="C1874" t="s">
        <v>17</v>
      </c>
      <c r="D1874" t="s">
        <v>35</v>
      </c>
      <c r="E1874" t="s">
        <v>76</v>
      </c>
      <c r="F1874" t="s">
        <v>98</v>
      </c>
      <c r="G1874" t="str">
        <f>_xlfn.XLOOKUP(F1874,Product_Categories!A:A,Product_Categories!C:C,"Missing")</f>
        <v>Video</v>
      </c>
      <c r="H1874">
        <v>148893</v>
      </c>
      <c r="I1874">
        <v>12501</v>
      </c>
      <c r="J1874" s="5">
        <v>13194.89</v>
      </c>
      <c r="K1874">
        <v>2016</v>
      </c>
      <c r="L1874" s="5">
        <v>75953.759999999995</v>
      </c>
      <c r="M1874" s="4">
        <v>8.4</v>
      </c>
      <c r="N1874" s="4">
        <v>16.13</v>
      </c>
      <c r="O1874" s="4">
        <v>1.06</v>
      </c>
      <c r="P1874" s="4">
        <v>6.55</v>
      </c>
      <c r="Q1874" s="4">
        <v>5.76</v>
      </c>
    </row>
    <row r="1875" spans="1:17" x14ac:dyDescent="0.3">
      <c r="A1875" s="3">
        <v>45228</v>
      </c>
      <c r="B1875" s="11" t="str">
        <f t="shared" si="29"/>
        <v>Oct 2023</v>
      </c>
      <c r="C1875" t="s">
        <v>18</v>
      </c>
      <c r="D1875" t="s">
        <v>47</v>
      </c>
      <c r="E1875" t="s">
        <v>73</v>
      </c>
      <c r="F1875" t="s">
        <v>86</v>
      </c>
      <c r="G1875" t="str">
        <f>_xlfn.XLOOKUP(F1875,Product_Categories!A:A,Product_Categories!C:C,"Missing")</f>
        <v>Website Tools</v>
      </c>
      <c r="H1875">
        <v>23495</v>
      </c>
      <c r="I1875">
        <v>2564</v>
      </c>
      <c r="J1875" s="5">
        <v>2193.5</v>
      </c>
      <c r="K1875">
        <v>195</v>
      </c>
      <c r="L1875" s="5">
        <v>12301.75</v>
      </c>
      <c r="M1875" s="4">
        <v>10.91</v>
      </c>
      <c r="N1875" s="4">
        <v>7.61</v>
      </c>
      <c r="O1875" s="4">
        <v>0.86</v>
      </c>
      <c r="P1875" s="4">
        <v>11.25</v>
      </c>
      <c r="Q1875" s="4">
        <v>5.61</v>
      </c>
    </row>
    <row r="1876" spans="1:17" x14ac:dyDescent="0.3">
      <c r="A1876" s="3">
        <v>45228</v>
      </c>
      <c r="B1876" s="11" t="str">
        <f t="shared" si="29"/>
        <v>Oct 2023</v>
      </c>
      <c r="C1876" t="s">
        <v>108</v>
      </c>
      <c r="D1876" t="s">
        <v>70</v>
      </c>
      <c r="E1876" t="s">
        <v>73</v>
      </c>
      <c r="F1876" t="s">
        <v>105</v>
      </c>
      <c r="G1876" t="str">
        <f>_xlfn.XLOOKUP(F1876,Product_Categories!A:A,Product_Categories!C:C,"Missing")</f>
        <v>Storage</v>
      </c>
      <c r="H1876">
        <v>38838</v>
      </c>
      <c r="I1876">
        <v>2518</v>
      </c>
      <c r="J1876" s="5">
        <v>5639.83</v>
      </c>
      <c r="K1876">
        <v>184</v>
      </c>
      <c r="L1876" s="5">
        <v>31421.95</v>
      </c>
      <c r="M1876" s="4">
        <v>6.48</v>
      </c>
      <c r="N1876" s="4">
        <v>7.31</v>
      </c>
      <c r="O1876" s="4">
        <v>2.2400000000000002</v>
      </c>
      <c r="P1876">
        <v>30.65</v>
      </c>
      <c r="Q1876" s="4">
        <v>5.57</v>
      </c>
    </row>
    <row r="1877" spans="1:17" x14ac:dyDescent="0.3">
      <c r="A1877" s="3">
        <v>45228</v>
      </c>
      <c r="B1877" s="11" t="str">
        <f t="shared" si="29"/>
        <v>Oct 2023</v>
      </c>
      <c r="C1877" t="s">
        <v>19</v>
      </c>
      <c r="D1877" t="s">
        <v>35</v>
      </c>
      <c r="E1877" t="s">
        <v>74</v>
      </c>
      <c r="F1877" t="s">
        <v>106</v>
      </c>
      <c r="G1877" t="str">
        <f>_xlfn.XLOOKUP(F1877,Product_Categories!A:A,Product_Categories!C:C,"Missing")</f>
        <v>Reporting</v>
      </c>
      <c r="H1877">
        <v>108117</v>
      </c>
      <c r="I1877">
        <v>2525</v>
      </c>
      <c r="J1877" s="5">
        <v>4837.8599999999997</v>
      </c>
      <c r="K1877">
        <v>430</v>
      </c>
      <c r="L1877" s="5">
        <v>26794.91</v>
      </c>
      <c r="M1877" s="4">
        <v>2.34</v>
      </c>
      <c r="N1877" s="4">
        <v>17.03</v>
      </c>
      <c r="O1877" s="4">
        <v>1.92</v>
      </c>
      <c r="P1877">
        <v>11.25</v>
      </c>
      <c r="Q1877" s="4">
        <v>5.54</v>
      </c>
    </row>
    <row r="1878" spans="1:17" x14ac:dyDescent="0.3">
      <c r="A1878" s="3">
        <v>45228</v>
      </c>
      <c r="B1878" s="11" t="str">
        <f t="shared" si="29"/>
        <v>Oct 2023</v>
      </c>
      <c r="C1878" t="s">
        <v>108</v>
      </c>
      <c r="D1878" t="s">
        <v>55</v>
      </c>
      <c r="E1878" t="s">
        <v>74</v>
      </c>
      <c r="F1878" t="s">
        <v>97</v>
      </c>
      <c r="G1878" t="str">
        <f>_xlfn.XLOOKUP(F1878,Product_Categories!A:A,Product_Categories!C:C,"Missing")</f>
        <v>Webinars</v>
      </c>
      <c r="H1878">
        <v>78541</v>
      </c>
      <c r="I1878">
        <v>1031</v>
      </c>
      <c r="J1878" s="5">
        <v>1959.57</v>
      </c>
      <c r="K1878">
        <v>71</v>
      </c>
      <c r="L1878" s="5">
        <v>10614.6</v>
      </c>
      <c r="M1878" s="4">
        <v>1.31</v>
      </c>
      <c r="N1878" s="4">
        <v>6.89</v>
      </c>
      <c r="O1878" s="4">
        <v>1.9</v>
      </c>
      <c r="P1878">
        <v>27.6</v>
      </c>
      <c r="Q1878" s="4">
        <v>5.42</v>
      </c>
    </row>
    <row r="1879" spans="1:17" x14ac:dyDescent="0.3">
      <c r="A1879" s="3">
        <v>45228</v>
      </c>
      <c r="B1879" s="11" t="str">
        <f t="shared" si="29"/>
        <v>Oct 2023</v>
      </c>
      <c r="C1879" t="s">
        <v>19</v>
      </c>
      <c r="D1879" t="s">
        <v>34</v>
      </c>
      <c r="E1879" t="s">
        <v>73</v>
      </c>
      <c r="F1879" t="s">
        <v>90</v>
      </c>
      <c r="G1879" t="str">
        <f>_xlfn.XLOOKUP(F1879,Product_Categories!A:A,Product_Categories!C:C,"Missing")</f>
        <v>Brand Monitoring</v>
      </c>
      <c r="H1879">
        <v>132757</v>
      </c>
      <c r="I1879">
        <v>13023</v>
      </c>
      <c r="J1879" s="5">
        <v>40730.449999999997</v>
      </c>
      <c r="K1879">
        <v>1310</v>
      </c>
      <c r="L1879" s="5">
        <v>212428.62</v>
      </c>
      <c r="M1879" s="4">
        <v>9.81</v>
      </c>
      <c r="N1879" s="4">
        <v>10.06</v>
      </c>
      <c r="O1879" s="4">
        <v>3.13</v>
      </c>
      <c r="P1879">
        <v>31.09</v>
      </c>
      <c r="Q1879" s="4">
        <v>5.22</v>
      </c>
    </row>
    <row r="1880" spans="1:17" x14ac:dyDescent="0.3">
      <c r="A1880" s="3">
        <v>45228</v>
      </c>
      <c r="B1880" s="11" t="str">
        <f t="shared" si="29"/>
        <v>Oct 2023</v>
      </c>
      <c r="C1880" t="s">
        <v>19</v>
      </c>
      <c r="D1880" t="s">
        <v>58</v>
      </c>
      <c r="E1880" t="s">
        <v>76</v>
      </c>
      <c r="F1880" t="s">
        <v>79</v>
      </c>
      <c r="G1880" t="str">
        <f>_xlfn.XLOOKUP(F1880,Product_Categories!A:A,Product_Categories!C:C,"Missing")</f>
        <v>Email Marketing</v>
      </c>
      <c r="H1880">
        <v>51017</v>
      </c>
      <c r="I1880">
        <v>1762</v>
      </c>
      <c r="J1880" s="5">
        <v>929.53</v>
      </c>
      <c r="K1880">
        <v>224</v>
      </c>
      <c r="L1880" s="5">
        <v>4812.38</v>
      </c>
      <c r="M1880" s="4">
        <v>3.45</v>
      </c>
      <c r="N1880" s="4">
        <v>12.71</v>
      </c>
      <c r="O1880" s="4">
        <v>0.53</v>
      </c>
      <c r="P1880">
        <v>4.1500000000000004</v>
      </c>
      <c r="Q1880" s="4">
        <v>5.18</v>
      </c>
    </row>
    <row r="1881" spans="1:17" x14ac:dyDescent="0.3">
      <c r="A1881" s="3">
        <v>45228</v>
      </c>
      <c r="B1881" s="11" t="str">
        <f t="shared" si="29"/>
        <v>Oct 2023</v>
      </c>
      <c r="C1881" t="s">
        <v>108</v>
      </c>
      <c r="D1881" t="s">
        <v>37</v>
      </c>
      <c r="E1881" t="s">
        <v>74</v>
      </c>
      <c r="F1881" t="s">
        <v>96</v>
      </c>
      <c r="G1881" t="str">
        <f>_xlfn.XLOOKUP(F1881,Product_Categories!A:A,Product_Categories!C:C,"Missing")</f>
        <v>Growth Tools</v>
      </c>
      <c r="H1881">
        <v>53209</v>
      </c>
      <c r="I1881">
        <v>3980</v>
      </c>
      <c r="J1881" s="5">
        <v>11388.58</v>
      </c>
      <c r="K1881">
        <v>349</v>
      </c>
      <c r="L1881" s="5">
        <v>55661.45</v>
      </c>
      <c r="M1881" s="4">
        <v>7.48</v>
      </c>
      <c r="N1881" s="4">
        <v>8.77</v>
      </c>
      <c r="O1881" s="4">
        <v>2.86</v>
      </c>
      <c r="P1881">
        <v>32.630000000000003</v>
      </c>
      <c r="Q1881" s="4">
        <v>4.8899999999999997</v>
      </c>
    </row>
    <row r="1882" spans="1:17" x14ac:dyDescent="0.3">
      <c r="A1882" s="3">
        <v>45228</v>
      </c>
      <c r="B1882" s="11" t="str">
        <f t="shared" si="29"/>
        <v>Oct 2023</v>
      </c>
      <c r="C1882" t="s">
        <v>108</v>
      </c>
      <c r="D1882" t="s">
        <v>30</v>
      </c>
      <c r="E1882" t="s">
        <v>75</v>
      </c>
      <c r="F1882" t="s">
        <v>89</v>
      </c>
      <c r="G1882" t="str">
        <f>_xlfn.XLOOKUP(F1882,Product_Categories!A:A,Product_Categories!C:C,"Missing")</f>
        <v>Push Notifications</v>
      </c>
      <c r="H1882">
        <v>57217</v>
      </c>
      <c r="I1882">
        <v>2373</v>
      </c>
      <c r="J1882" s="5">
        <v>10117.75</v>
      </c>
      <c r="K1882">
        <v>290</v>
      </c>
      <c r="L1882" s="5">
        <v>49387.93</v>
      </c>
      <c r="M1882" s="4">
        <v>4.1500000000000004</v>
      </c>
      <c r="N1882" s="4">
        <v>12.22</v>
      </c>
      <c r="O1882" s="4">
        <v>4.26</v>
      </c>
      <c r="P1882">
        <v>34.89</v>
      </c>
      <c r="Q1882" s="4">
        <v>4.88</v>
      </c>
    </row>
    <row r="1883" spans="1:17" x14ac:dyDescent="0.3">
      <c r="A1883" s="3">
        <v>45228</v>
      </c>
      <c r="B1883" s="11" t="str">
        <f t="shared" si="29"/>
        <v>Oct 2023</v>
      </c>
      <c r="C1883" t="s">
        <v>17</v>
      </c>
      <c r="D1883" t="s">
        <v>71</v>
      </c>
      <c r="E1883" t="s">
        <v>74</v>
      </c>
      <c r="F1883" t="s">
        <v>97</v>
      </c>
      <c r="G1883" t="str">
        <f>_xlfn.XLOOKUP(F1883,Product_Categories!A:A,Product_Categories!C:C,"Missing")</f>
        <v>Webinars</v>
      </c>
      <c r="H1883">
        <v>38133</v>
      </c>
      <c r="I1883">
        <v>1260</v>
      </c>
      <c r="J1883" s="5">
        <v>1590.78</v>
      </c>
      <c r="K1883">
        <v>43</v>
      </c>
      <c r="L1883" s="5">
        <v>7734.22</v>
      </c>
      <c r="M1883" s="4">
        <v>3.3</v>
      </c>
      <c r="N1883" s="4">
        <v>3.41</v>
      </c>
      <c r="O1883" s="4">
        <v>1.26</v>
      </c>
      <c r="P1883" s="4">
        <v>36.99</v>
      </c>
      <c r="Q1883" s="4">
        <v>4.8600000000000003</v>
      </c>
    </row>
    <row r="1884" spans="1:17" x14ac:dyDescent="0.3">
      <c r="A1884" s="3">
        <v>45228</v>
      </c>
      <c r="B1884" s="11" t="str">
        <f t="shared" si="29"/>
        <v>Oct 2023</v>
      </c>
      <c r="C1884" t="s">
        <v>19</v>
      </c>
      <c r="D1884" t="s">
        <v>65</v>
      </c>
      <c r="E1884" t="s">
        <v>76</v>
      </c>
      <c r="F1884" t="s">
        <v>97</v>
      </c>
      <c r="G1884" t="str">
        <f>_xlfn.XLOOKUP(F1884,Product_Categories!A:A,Product_Categories!C:C,"Missing")</f>
        <v>Webinars</v>
      </c>
      <c r="H1884">
        <v>140321</v>
      </c>
      <c r="I1884">
        <v>12879</v>
      </c>
      <c r="J1884" s="5">
        <v>35787.78</v>
      </c>
      <c r="K1884">
        <v>1943</v>
      </c>
      <c r="L1884" s="5">
        <v>143013.53</v>
      </c>
      <c r="M1884" s="4">
        <v>9.18</v>
      </c>
      <c r="N1884" s="4">
        <v>15.09</v>
      </c>
      <c r="O1884" s="4">
        <v>2.78</v>
      </c>
      <c r="P1884">
        <v>18.420000000000002</v>
      </c>
      <c r="Q1884" s="4">
        <v>4</v>
      </c>
    </row>
    <row r="1885" spans="1:17" x14ac:dyDescent="0.3">
      <c r="A1885" s="3">
        <v>45228</v>
      </c>
      <c r="B1885" s="11" t="str">
        <f t="shared" si="29"/>
        <v>Oct 2023</v>
      </c>
      <c r="C1885" t="s">
        <v>19</v>
      </c>
      <c r="D1885" t="s">
        <v>44</v>
      </c>
      <c r="E1885" t="s">
        <v>73</v>
      </c>
      <c r="F1885" t="s">
        <v>93</v>
      </c>
      <c r="G1885" t="str">
        <f>_xlfn.XLOOKUP(F1885,Product_Categories!A:A,Product_Categories!C:C,"Missing")</f>
        <v>Social Media</v>
      </c>
      <c r="H1885">
        <v>133454</v>
      </c>
      <c r="I1885">
        <v>10365</v>
      </c>
      <c r="J1885" s="5">
        <v>19822.87</v>
      </c>
      <c r="K1885">
        <v>518</v>
      </c>
      <c r="L1885" s="5">
        <v>76553.59</v>
      </c>
      <c r="M1885" s="4">
        <v>7.77</v>
      </c>
      <c r="N1885" s="4">
        <v>5</v>
      </c>
      <c r="O1885" s="4">
        <v>1.91</v>
      </c>
      <c r="P1885">
        <v>38.270000000000003</v>
      </c>
      <c r="Q1885" s="4">
        <v>3.86</v>
      </c>
    </row>
    <row r="1886" spans="1:17" x14ac:dyDescent="0.3">
      <c r="A1886" s="3">
        <v>45228</v>
      </c>
      <c r="B1886" s="11" t="str">
        <f t="shared" si="29"/>
        <v>Oct 2023</v>
      </c>
      <c r="C1886" t="s">
        <v>18</v>
      </c>
      <c r="D1886" t="s">
        <v>29</v>
      </c>
      <c r="E1886" t="s">
        <v>73</v>
      </c>
      <c r="F1886" t="s">
        <v>95</v>
      </c>
      <c r="G1886" t="str">
        <f>_xlfn.XLOOKUP(F1886,Product_Categories!A:A,Product_Categories!C:C,"Missing")</f>
        <v>Analytics</v>
      </c>
      <c r="H1886">
        <v>107844</v>
      </c>
      <c r="I1886">
        <v>7390</v>
      </c>
      <c r="J1886" s="5">
        <v>13830.7</v>
      </c>
      <c r="K1886">
        <v>1016</v>
      </c>
      <c r="L1886" s="5">
        <v>52217.54</v>
      </c>
      <c r="M1886" s="4">
        <v>6.85</v>
      </c>
      <c r="N1886" s="4">
        <v>13.75</v>
      </c>
      <c r="O1886" s="4">
        <v>1.87</v>
      </c>
      <c r="P1886">
        <v>13.61</v>
      </c>
      <c r="Q1886" s="4">
        <v>3.78</v>
      </c>
    </row>
    <row r="1887" spans="1:17" x14ac:dyDescent="0.3">
      <c r="A1887" s="3">
        <v>45228</v>
      </c>
      <c r="B1887" s="11" t="str">
        <f t="shared" si="29"/>
        <v>Oct 2023</v>
      </c>
      <c r="C1887" t="s">
        <v>108</v>
      </c>
      <c r="D1887" t="s">
        <v>37</v>
      </c>
      <c r="E1887" t="s">
        <v>74</v>
      </c>
      <c r="F1887" t="s">
        <v>100</v>
      </c>
      <c r="G1887" t="str">
        <f>_xlfn.XLOOKUP(F1887,Product_Categories!A:A,Product_Categories!C:C,"Missing")</f>
        <v>Forms</v>
      </c>
      <c r="H1887">
        <v>28896</v>
      </c>
      <c r="I1887">
        <v>487</v>
      </c>
      <c r="J1887" s="5">
        <v>1342.69</v>
      </c>
      <c r="K1887">
        <v>51</v>
      </c>
      <c r="L1887" s="5">
        <v>5064.62</v>
      </c>
      <c r="M1887" s="4">
        <v>1.69</v>
      </c>
      <c r="N1887" s="4">
        <v>10.47</v>
      </c>
      <c r="O1887" s="4">
        <v>2.76</v>
      </c>
      <c r="P1887">
        <v>26.33</v>
      </c>
      <c r="Q1887" s="4">
        <v>3.77</v>
      </c>
    </row>
    <row r="1888" spans="1:17" x14ac:dyDescent="0.3">
      <c r="A1888" s="3">
        <v>45228</v>
      </c>
      <c r="B1888" s="11" t="str">
        <f t="shared" si="29"/>
        <v>Oct 2023</v>
      </c>
      <c r="C1888" t="s">
        <v>19</v>
      </c>
      <c r="D1888" t="s">
        <v>27</v>
      </c>
      <c r="E1888" t="s">
        <v>75</v>
      </c>
      <c r="F1888" t="s">
        <v>104</v>
      </c>
      <c r="G1888" t="str">
        <f>_xlfn.XLOOKUP(F1888,Product_Categories!A:A,Product_Categories!C:C,"Missing")</f>
        <v>Surveys</v>
      </c>
      <c r="H1888">
        <v>130233</v>
      </c>
      <c r="I1888">
        <v>19518</v>
      </c>
      <c r="J1888" s="5">
        <v>67732.160000000003</v>
      </c>
      <c r="K1888">
        <v>2863</v>
      </c>
      <c r="L1888" s="5">
        <v>250614.23</v>
      </c>
      <c r="M1888" s="4">
        <v>14.99</v>
      </c>
      <c r="N1888" s="4">
        <v>14.67</v>
      </c>
      <c r="O1888" s="4">
        <v>3.47</v>
      </c>
      <c r="P1888">
        <v>23.66</v>
      </c>
      <c r="Q1888" s="4">
        <v>3.7</v>
      </c>
    </row>
    <row r="1889" spans="1:17" x14ac:dyDescent="0.3">
      <c r="A1889" s="3">
        <v>45228</v>
      </c>
      <c r="B1889" s="11" t="str">
        <f t="shared" si="29"/>
        <v>Oct 2023</v>
      </c>
      <c r="C1889" t="s">
        <v>17</v>
      </c>
      <c r="D1889" t="s">
        <v>65</v>
      </c>
      <c r="E1889" t="s">
        <v>76</v>
      </c>
      <c r="F1889" t="s">
        <v>90</v>
      </c>
      <c r="G1889" t="str">
        <f>_xlfn.XLOOKUP(F1889,Product_Categories!A:A,Product_Categories!C:C,"Missing")</f>
        <v>Brand Monitoring</v>
      </c>
      <c r="H1889">
        <v>46743</v>
      </c>
      <c r="I1889">
        <v>3978</v>
      </c>
      <c r="J1889" s="5">
        <v>10075.07</v>
      </c>
      <c r="K1889">
        <v>227</v>
      </c>
      <c r="L1889" s="5">
        <v>35455.699999999997</v>
      </c>
      <c r="M1889" s="4">
        <v>8.51</v>
      </c>
      <c r="N1889" s="4">
        <v>5.71</v>
      </c>
      <c r="O1889" s="4">
        <v>2.5299999999999998</v>
      </c>
      <c r="P1889" s="4">
        <v>44.38</v>
      </c>
      <c r="Q1889" s="4">
        <v>3.52</v>
      </c>
    </row>
    <row r="1890" spans="1:17" x14ac:dyDescent="0.3">
      <c r="A1890" s="3">
        <v>45228</v>
      </c>
      <c r="B1890" s="11" t="str">
        <f t="shared" si="29"/>
        <v>Oct 2023</v>
      </c>
      <c r="C1890" t="s">
        <v>108</v>
      </c>
      <c r="D1890" t="s">
        <v>45</v>
      </c>
      <c r="E1890" t="s">
        <v>76</v>
      </c>
      <c r="F1890" t="s">
        <v>102</v>
      </c>
      <c r="G1890" t="str">
        <f>_xlfn.XLOOKUP(F1890,Product_Categories!A:A,Product_Categories!C:C,"Missing")</f>
        <v>Website Tools</v>
      </c>
      <c r="H1890">
        <v>138599</v>
      </c>
      <c r="I1890">
        <v>11076</v>
      </c>
      <c r="J1890" s="5">
        <v>25354.55</v>
      </c>
      <c r="K1890">
        <v>451</v>
      </c>
      <c r="L1890" s="5">
        <v>87159.03</v>
      </c>
      <c r="M1890" s="4">
        <v>7.99</v>
      </c>
      <c r="N1890" s="4">
        <v>4.07</v>
      </c>
      <c r="O1890" s="4">
        <v>2.29</v>
      </c>
      <c r="P1890">
        <v>56.22</v>
      </c>
      <c r="Q1890" s="4">
        <v>3.44</v>
      </c>
    </row>
    <row r="1891" spans="1:17" x14ac:dyDescent="0.3">
      <c r="A1891" s="3">
        <v>45228</v>
      </c>
      <c r="B1891" s="11" t="str">
        <f t="shared" si="29"/>
        <v>Oct 2023</v>
      </c>
      <c r="C1891" t="s">
        <v>108</v>
      </c>
      <c r="D1891" t="s">
        <v>68</v>
      </c>
      <c r="E1891" t="s">
        <v>73</v>
      </c>
      <c r="F1891" t="s">
        <v>93</v>
      </c>
      <c r="G1891" t="str">
        <f>_xlfn.XLOOKUP(F1891,Product_Categories!A:A,Product_Categories!C:C,"Missing")</f>
        <v>Social Media</v>
      </c>
      <c r="H1891">
        <v>13923</v>
      </c>
      <c r="I1891">
        <v>792</v>
      </c>
      <c r="J1891" s="5">
        <v>3423</v>
      </c>
      <c r="K1891">
        <v>173</v>
      </c>
      <c r="L1891" s="5">
        <v>11552.88</v>
      </c>
      <c r="M1891" s="4">
        <v>5.69</v>
      </c>
      <c r="N1891" s="4">
        <v>21.84</v>
      </c>
      <c r="O1891" s="4">
        <v>4.32</v>
      </c>
      <c r="P1891">
        <v>19.79</v>
      </c>
      <c r="Q1891" s="4">
        <v>3.38</v>
      </c>
    </row>
    <row r="1892" spans="1:17" x14ac:dyDescent="0.3">
      <c r="A1892" s="3">
        <v>45228</v>
      </c>
      <c r="B1892" s="11" t="str">
        <f t="shared" si="29"/>
        <v>Oct 2023</v>
      </c>
      <c r="C1892" t="s">
        <v>108</v>
      </c>
      <c r="D1892" t="s">
        <v>61</v>
      </c>
      <c r="E1892" t="s">
        <v>76</v>
      </c>
      <c r="F1892" t="s">
        <v>88</v>
      </c>
      <c r="G1892" t="str">
        <f>_xlfn.XLOOKUP(F1892,Product_Categories!A:A,Product_Categories!C:C,"Missing")</f>
        <v>CRM</v>
      </c>
      <c r="H1892">
        <v>92688</v>
      </c>
      <c r="I1892">
        <v>4278</v>
      </c>
      <c r="J1892" s="5">
        <v>3501.51</v>
      </c>
      <c r="K1892">
        <v>295</v>
      </c>
      <c r="L1892" s="5">
        <v>11632.1</v>
      </c>
      <c r="M1892" s="4">
        <v>4.62</v>
      </c>
      <c r="N1892" s="4">
        <v>6.9</v>
      </c>
      <c r="O1892" s="4">
        <v>0.82</v>
      </c>
      <c r="P1892">
        <v>11.87</v>
      </c>
      <c r="Q1892" s="4">
        <v>3.32</v>
      </c>
    </row>
    <row r="1893" spans="1:17" x14ac:dyDescent="0.3">
      <c r="A1893" s="3">
        <v>45228</v>
      </c>
      <c r="B1893" s="11" t="str">
        <f t="shared" si="29"/>
        <v>Oct 2023</v>
      </c>
      <c r="C1893" t="s">
        <v>108</v>
      </c>
      <c r="D1893" t="s">
        <v>51</v>
      </c>
      <c r="E1893" t="s">
        <v>75</v>
      </c>
      <c r="F1893" t="s">
        <v>96</v>
      </c>
      <c r="G1893" t="str">
        <f>_xlfn.XLOOKUP(F1893,Product_Categories!A:A,Product_Categories!C:C,"Missing")</f>
        <v>Growth Tools</v>
      </c>
      <c r="H1893">
        <v>21107</v>
      </c>
      <c r="I1893">
        <v>1502</v>
      </c>
      <c r="J1893" s="5">
        <v>3640.18</v>
      </c>
      <c r="K1893">
        <v>233</v>
      </c>
      <c r="L1893" s="5">
        <v>11823.42</v>
      </c>
      <c r="M1893" s="4">
        <v>7.12</v>
      </c>
      <c r="N1893" s="4">
        <v>15.51</v>
      </c>
      <c r="O1893" s="4">
        <v>2.42</v>
      </c>
      <c r="P1893">
        <v>15.62</v>
      </c>
      <c r="Q1893" s="4">
        <v>3.25</v>
      </c>
    </row>
    <row r="1894" spans="1:17" x14ac:dyDescent="0.3">
      <c r="A1894" s="3">
        <v>45228</v>
      </c>
      <c r="B1894" s="11" t="str">
        <f t="shared" si="29"/>
        <v>Oct 2023</v>
      </c>
      <c r="C1894" t="s">
        <v>18</v>
      </c>
      <c r="D1894" t="s">
        <v>38</v>
      </c>
      <c r="E1894" t="s">
        <v>75</v>
      </c>
      <c r="F1894" t="s">
        <v>77</v>
      </c>
      <c r="G1894" t="str">
        <f>_xlfn.XLOOKUP(F1894,Product_Categories!A:A,Product_Categories!C:C,"Missing")</f>
        <v>SEO</v>
      </c>
      <c r="H1894">
        <v>58091</v>
      </c>
      <c r="I1894">
        <v>3931</v>
      </c>
      <c r="J1894" s="5">
        <v>12337.55</v>
      </c>
      <c r="K1894">
        <v>438</v>
      </c>
      <c r="L1894" s="5">
        <v>39880.39</v>
      </c>
      <c r="M1894" s="4">
        <v>6.77</v>
      </c>
      <c r="N1894" s="4">
        <v>11.14</v>
      </c>
      <c r="O1894" s="4">
        <v>3.14</v>
      </c>
      <c r="P1894" s="4">
        <v>28.17</v>
      </c>
      <c r="Q1894" s="4">
        <v>3.23</v>
      </c>
    </row>
    <row r="1895" spans="1:17" x14ac:dyDescent="0.3">
      <c r="A1895" s="3">
        <v>45228</v>
      </c>
      <c r="B1895" s="11" t="str">
        <f t="shared" si="29"/>
        <v>Oct 2023</v>
      </c>
      <c r="C1895" t="s">
        <v>107</v>
      </c>
      <c r="D1895" t="s">
        <v>67</v>
      </c>
      <c r="E1895" t="s">
        <v>74</v>
      </c>
      <c r="F1895" t="s">
        <v>94</v>
      </c>
      <c r="G1895" t="str">
        <f>_xlfn.XLOOKUP(F1895,Product_Categories!A:A,Product_Categories!C:C,"Missing")</f>
        <v>SEO</v>
      </c>
      <c r="H1895">
        <v>29663</v>
      </c>
      <c r="I1895">
        <v>628</v>
      </c>
      <c r="J1895" s="5">
        <v>644.05999999999995</v>
      </c>
      <c r="K1895">
        <v>48</v>
      </c>
      <c r="L1895" s="5">
        <v>1814.65</v>
      </c>
      <c r="M1895" s="4">
        <v>2.12</v>
      </c>
      <c r="N1895" s="4">
        <v>7.64</v>
      </c>
      <c r="O1895" s="4">
        <v>1.03</v>
      </c>
      <c r="P1895">
        <v>13.42</v>
      </c>
      <c r="Q1895" s="4">
        <v>2.82</v>
      </c>
    </row>
    <row r="1896" spans="1:17" x14ac:dyDescent="0.3">
      <c r="A1896" s="3">
        <v>45228</v>
      </c>
      <c r="B1896" s="11" t="str">
        <f t="shared" si="29"/>
        <v>Oct 2023</v>
      </c>
      <c r="C1896" t="s">
        <v>21</v>
      </c>
      <c r="D1896" t="s">
        <v>42</v>
      </c>
      <c r="E1896" t="s">
        <v>74</v>
      </c>
      <c r="F1896" t="s">
        <v>88</v>
      </c>
      <c r="G1896" t="str">
        <f>_xlfn.XLOOKUP(F1896,Product_Categories!A:A,Product_Categories!C:C,"Missing")</f>
        <v>CRM</v>
      </c>
      <c r="H1896">
        <v>110832</v>
      </c>
      <c r="I1896">
        <v>6752</v>
      </c>
      <c r="J1896" s="5">
        <v>27969.3</v>
      </c>
      <c r="K1896">
        <v>895</v>
      </c>
      <c r="L1896" s="5">
        <v>65285.17</v>
      </c>
      <c r="M1896" s="4">
        <v>6.09</v>
      </c>
      <c r="N1896" s="4">
        <v>13.26</v>
      </c>
      <c r="O1896" s="4">
        <v>4.1399999999999997</v>
      </c>
      <c r="P1896">
        <v>31.25</v>
      </c>
      <c r="Q1896" s="4">
        <v>2.33</v>
      </c>
    </row>
    <row r="1897" spans="1:17" x14ac:dyDescent="0.3">
      <c r="A1897" s="3">
        <v>45228</v>
      </c>
      <c r="B1897" s="11" t="str">
        <f t="shared" si="29"/>
        <v>Oct 2023</v>
      </c>
      <c r="C1897" t="s">
        <v>108</v>
      </c>
      <c r="D1897" t="s">
        <v>32</v>
      </c>
      <c r="E1897" t="s">
        <v>76</v>
      </c>
      <c r="F1897" t="s">
        <v>88</v>
      </c>
      <c r="G1897" t="str">
        <f>_xlfn.XLOOKUP(F1897,Product_Categories!A:A,Product_Categories!C:C,"Missing")</f>
        <v>CRM</v>
      </c>
      <c r="H1897">
        <v>48262</v>
      </c>
      <c r="I1897">
        <v>676</v>
      </c>
      <c r="J1897" s="5">
        <v>2583.7199999999998</v>
      </c>
      <c r="K1897">
        <v>55</v>
      </c>
      <c r="L1897" s="5">
        <v>5593.56</v>
      </c>
      <c r="M1897" s="4">
        <v>1.4</v>
      </c>
      <c r="N1897" s="4">
        <v>8.14</v>
      </c>
      <c r="O1897" s="4">
        <v>3.82</v>
      </c>
      <c r="P1897">
        <v>46.98</v>
      </c>
      <c r="Q1897" s="4">
        <v>2.16</v>
      </c>
    </row>
    <row r="1898" spans="1:17" x14ac:dyDescent="0.3">
      <c r="A1898" s="3">
        <v>45228</v>
      </c>
      <c r="B1898" s="11" t="str">
        <f t="shared" si="29"/>
        <v>Oct 2023</v>
      </c>
      <c r="C1898" t="s">
        <v>19</v>
      </c>
      <c r="D1898" t="s">
        <v>31</v>
      </c>
      <c r="E1898" t="s">
        <v>76</v>
      </c>
      <c r="F1898" t="s">
        <v>78</v>
      </c>
      <c r="G1898" t="str">
        <f>_xlfn.XLOOKUP(F1898,Product_Categories!A:A,Product_Categories!C:C,"Missing")</f>
        <v>Audience Analytics</v>
      </c>
      <c r="H1898">
        <v>22556</v>
      </c>
      <c r="I1898">
        <v>2424</v>
      </c>
      <c r="J1898" s="5">
        <v>10286.52</v>
      </c>
      <c r="K1898">
        <v>158</v>
      </c>
      <c r="L1898" s="5">
        <v>20414.23</v>
      </c>
      <c r="M1898" s="4">
        <v>10.75</v>
      </c>
      <c r="N1898" s="4">
        <v>6.52</v>
      </c>
      <c r="O1898" s="4">
        <v>4.24</v>
      </c>
      <c r="P1898">
        <v>65.099999999999994</v>
      </c>
      <c r="Q1898" s="4">
        <v>1.98</v>
      </c>
    </row>
    <row r="1899" spans="1:17" x14ac:dyDescent="0.3">
      <c r="A1899" s="3">
        <v>45228</v>
      </c>
      <c r="B1899" s="11" t="str">
        <f t="shared" si="29"/>
        <v>Oct 2023</v>
      </c>
      <c r="C1899" t="s">
        <v>108</v>
      </c>
      <c r="D1899" t="s">
        <v>67</v>
      </c>
      <c r="E1899" t="s">
        <v>76</v>
      </c>
      <c r="F1899" t="s">
        <v>90</v>
      </c>
      <c r="G1899" t="str">
        <f>_xlfn.XLOOKUP(F1899,Product_Categories!A:A,Product_Categories!C:C,"Missing")</f>
        <v>Brand Monitoring</v>
      </c>
      <c r="H1899">
        <v>48637</v>
      </c>
      <c r="I1899">
        <v>1843</v>
      </c>
      <c r="J1899" s="5">
        <v>2556.46</v>
      </c>
      <c r="K1899">
        <v>276</v>
      </c>
      <c r="L1899" s="5">
        <v>4553.6099999999997</v>
      </c>
      <c r="M1899" s="4">
        <v>3.79</v>
      </c>
      <c r="N1899" s="4">
        <v>14.98</v>
      </c>
      <c r="O1899" s="4">
        <v>1.39</v>
      </c>
      <c r="P1899">
        <v>9.26</v>
      </c>
      <c r="Q1899" s="4">
        <v>1.78</v>
      </c>
    </row>
    <row r="1900" spans="1:17" x14ac:dyDescent="0.3">
      <c r="A1900" s="3">
        <v>45228</v>
      </c>
      <c r="B1900" s="11" t="str">
        <f t="shared" si="29"/>
        <v>Oct 2023</v>
      </c>
      <c r="C1900" t="s">
        <v>21</v>
      </c>
      <c r="D1900" t="s">
        <v>42</v>
      </c>
      <c r="E1900" t="s">
        <v>74</v>
      </c>
      <c r="F1900" t="s">
        <v>98</v>
      </c>
      <c r="G1900" t="str">
        <f>_xlfn.XLOOKUP(F1900,Product_Categories!A:A,Product_Categories!C:C,"Missing")</f>
        <v>Video</v>
      </c>
      <c r="H1900">
        <v>3583</v>
      </c>
      <c r="I1900">
        <v>68</v>
      </c>
      <c r="J1900" s="5">
        <v>291.33999999999997</v>
      </c>
      <c r="K1900">
        <v>7</v>
      </c>
      <c r="L1900" s="5">
        <v>502.75</v>
      </c>
      <c r="M1900" s="4">
        <v>1.9</v>
      </c>
      <c r="N1900" s="4">
        <v>10.29</v>
      </c>
      <c r="O1900" s="4">
        <v>4.28</v>
      </c>
      <c r="P1900">
        <v>41.62</v>
      </c>
      <c r="Q1900" s="4">
        <v>1.73</v>
      </c>
    </row>
    <row r="1901" spans="1:17" x14ac:dyDescent="0.3">
      <c r="A1901" s="3">
        <v>45228</v>
      </c>
      <c r="B1901" s="11" t="str">
        <f t="shared" si="29"/>
        <v>Oct 2023</v>
      </c>
      <c r="C1901" t="s">
        <v>18</v>
      </c>
      <c r="D1901" t="s">
        <v>57</v>
      </c>
      <c r="E1901" t="s">
        <v>75</v>
      </c>
      <c r="F1901" t="s">
        <v>99</v>
      </c>
      <c r="G1901" t="str">
        <f>_xlfn.XLOOKUP(F1901,Product_Categories!A:A,Product_Categories!C:C,"Missing")</f>
        <v>Planning</v>
      </c>
      <c r="H1901">
        <v>132244</v>
      </c>
      <c r="I1901">
        <v>16215</v>
      </c>
      <c r="J1901" s="5">
        <v>57918.52</v>
      </c>
      <c r="K1901">
        <v>934</v>
      </c>
      <c r="L1901" s="5">
        <v>89147.31</v>
      </c>
      <c r="M1901" s="4">
        <v>12.26</v>
      </c>
      <c r="N1901" s="4">
        <v>5.76</v>
      </c>
      <c r="O1901" s="4">
        <v>3.57</v>
      </c>
      <c r="P1901" s="4">
        <v>62.01</v>
      </c>
      <c r="Q1901" s="4">
        <v>1.54</v>
      </c>
    </row>
    <row r="1902" spans="1:17" x14ac:dyDescent="0.3">
      <c r="A1902" s="3">
        <v>45228</v>
      </c>
      <c r="B1902" s="11" t="str">
        <f t="shared" si="29"/>
        <v>Oct 2023</v>
      </c>
      <c r="C1902" t="s">
        <v>21</v>
      </c>
      <c r="D1902" t="s">
        <v>69</v>
      </c>
      <c r="E1902" t="s">
        <v>73</v>
      </c>
      <c r="F1902" t="s">
        <v>105</v>
      </c>
      <c r="G1902" t="str">
        <f>_xlfn.XLOOKUP(F1902,Product_Categories!A:A,Product_Categories!C:C,"Missing")</f>
        <v>Storage</v>
      </c>
      <c r="H1902">
        <v>140865</v>
      </c>
      <c r="I1902">
        <v>7060</v>
      </c>
      <c r="J1902" s="5">
        <v>28300.31</v>
      </c>
      <c r="K1902">
        <v>554</v>
      </c>
      <c r="L1902" s="5">
        <v>40954.39</v>
      </c>
      <c r="M1902" s="4">
        <v>5.01</v>
      </c>
      <c r="N1902" s="4">
        <v>7.85</v>
      </c>
      <c r="O1902" s="4">
        <v>4.01</v>
      </c>
      <c r="P1902">
        <v>51.08</v>
      </c>
      <c r="Q1902" s="4">
        <v>1.45</v>
      </c>
    </row>
    <row r="1903" spans="1:17" x14ac:dyDescent="0.3">
      <c r="A1903" s="3">
        <v>45228</v>
      </c>
      <c r="B1903" s="11" t="str">
        <f t="shared" si="29"/>
        <v>Oct 2023</v>
      </c>
      <c r="C1903" t="s">
        <v>18</v>
      </c>
      <c r="D1903" t="s">
        <v>33</v>
      </c>
      <c r="E1903" t="s">
        <v>76</v>
      </c>
      <c r="F1903" t="s">
        <v>100</v>
      </c>
      <c r="G1903" t="str">
        <f>_xlfn.XLOOKUP(F1903,Product_Categories!A:A,Product_Categories!C:C,"Missing")</f>
        <v>Forms</v>
      </c>
      <c r="H1903">
        <v>128783</v>
      </c>
      <c r="I1903">
        <v>2499</v>
      </c>
      <c r="J1903" s="5">
        <v>9758.15</v>
      </c>
      <c r="K1903">
        <v>75</v>
      </c>
      <c r="L1903" s="5">
        <v>13278.36</v>
      </c>
      <c r="M1903" s="4">
        <v>1.94</v>
      </c>
      <c r="N1903" s="4">
        <v>3</v>
      </c>
      <c r="O1903" s="4">
        <v>3.9</v>
      </c>
      <c r="P1903">
        <v>130.11000000000001</v>
      </c>
      <c r="Q1903" s="4">
        <v>1.36</v>
      </c>
    </row>
    <row r="1904" spans="1:17" x14ac:dyDescent="0.3">
      <c r="A1904" s="3">
        <v>45228</v>
      </c>
      <c r="B1904" s="11" t="str">
        <f t="shared" si="29"/>
        <v>Oct 2023</v>
      </c>
      <c r="C1904" t="s">
        <v>19</v>
      </c>
      <c r="D1904" t="s">
        <v>42</v>
      </c>
      <c r="E1904" t="s">
        <v>74</v>
      </c>
      <c r="F1904" t="s">
        <v>81</v>
      </c>
      <c r="G1904" t="str">
        <f>_xlfn.XLOOKUP(F1904,Product_Categories!A:A,Product_Categories!C:C,"Missing")</f>
        <v>Lead Management</v>
      </c>
      <c r="H1904">
        <v>104831</v>
      </c>
      <c r="I1904">
        <v>1370</v>
      </c>
      <c r="J1904" s="5">
        <v>6159.06</v>
      </c>
      <c r="K1904">
        <v>221</v>
      </c>
      <c r="L1904" s="5">
        <v>8011.69</v>
      </c>
      <c r="M1904" s="4">
        <v>1.31</v>
      </c>
      <c r="N1904" s="4">
        <v>16.13</v>
      </c>
      <c r="O1904" s="4">
        <v>4.5</v>
      </c>
      <c r="P1904">
        <v>27.87</v>
      </c>
      <c r="Q1904" s="4">
        <v>1.3</v>
      </c>
    </row>
    <row r="1905" spans="1:17" x14ac:dyDescent="0.3">
      <c r="A1905" s="3">
        <v>45228</v>
      </c>
      <c r="B1905" s="11" t="str">
        <f t="shared" si="29"/>
        <v>Oct 2023</v>
      </c>
      <c r="C1905" t="s">
        <v>19</v>
      </c>
      <c r="D1905" t="s">
        <v>41</v>
      </c>
      <c r="E1905" t="s">
        <v>75</v>
      </c>
      <c r="F1905" t="s">
        <v>91</v>
      </c>
      <c r="G1905" t="str">
        <f>_xlfn.XLOOKUP(F1905,Product_Categories!A:A,Product_Categories!C:C,"Missing")</f>
        <v>Affiliate</v>
      </c>
      <c r="H1905">
        <v>18645</v>
      </c>
      <c r="I1905">
        <v>1124</v>
      </c>
      <c r="J1905" s="5">
        <v>2049.36</v>
      </c>
      <c r="K1905">
        <v>213</v>
      </c>
      <c r="L1905" s="5">
        <v>2531.2800000000002</v>
      </c>
      <c r="M1905" s="4">
        <v>6.03</v>
      </c>
      <c r="N1905" s="4">
        <v>18.95</v>
      </c>
      <c r="O1905" s="4">
        <v>1.82</v>
      </c>
      <c r="P1905">
        <v>9.6199999999999992</v>
      </c>
      <c r="Q1905" s="4">
        <v>1.24</v>
      </c>
    </row>
    <row r="1906" spans="1:17" x14ac:dyDescent="0.3">
      <c r="A1906" s="3">
        <v>45228</v>
      </c>
      <c r="B1906" s="11" t="str">
        <f t="shared" si="29"/>
        <v>Oct 2023</v>
      </c>
      <c r="C1906" t="s">
        <v>108</v>
      </c>
      <c r="D1906" t="s">
        <v>51</v>
      </c>
      <c r="E1906" t="s">
        <v>73</v>
      </c>
      <c r="F1906" t="s">
        <v>88</v>
      </c>
      <c r="G1906" t="str">
        <f>_xlfn.XLOOKUP(F1906,Product_Categories!A:A,Product_Categories!C:C,"Missing")</f>
        <v>CRM</v>
      </c>
      <c r="H1906">
        <v>84450</v>
      </c>
      <c r="I1906">
        <v>9480</v>
      </c>
      <c r="J1906" s="5">
        <v>31206.18</v>
      </c>
      <c r="K1906">
        <v>1042</v>
      </c>
      <c r="L1906" s="5">
        <v>23081.32</v>
      </c>
      <c r="M1906" s="4">
        <v>11.23</v>
      </c>
      <c r="N1906" s="4">
        <v>10.99</v>
      </c>
      <c r="O1906" s="4">
        <v>3.29</v>
      </c>
      <c r="P1906">
        <v>29.95</v>
      </c>
      <c r="Q1906" s="4">
        <v>0.74</v>
      </c>
    </row>
    <row r="1907" spans="1:17" x14ac:dyDescent="0.3">
      <c r="A1907" s="3">
        <v>45228</v>
      </c>
      <c r="B1907" s="11" t="str">
        <f t="shared" si="29"/>
        <v>Oct 2023</v>
      </c>
      <c r="C1907" t="s">
        <v>21</v>
      </c>
      <c r="D1907" t="s">
        <v>59</v>
      </c>
      <c r="E1907" t="s">
        <v>76</v>
      </c>
      <c r="F1907" t="s">
        <v>104</v>
      </c>
      <c r="G1907" t="str">
        <f>_xlfn.XLOOKUP(F1907,Product_Categories!A:A,Product_Categories!C:C,"Missing")</f>
        <v>Surveys</v>
      </c>
      <c r="H1907">
        <v>131469</v>
      </c>
      <c r="I1907">
        <v>7654</v>
      </c>
      <c r="J1907" s="5">
        <v>17194.88</v>
      </c>
      <c r="K1907">
        <v>1464</v>
      </c>
      <c r="L1907" s="5">
        <v>11364.18</v>
      </c>
      <c r="M1907" s="4">
        <v>5.82</v>
      </c>
      <c r="N1907" s="4">
        <v>19.13</v>
      </c>
      <c r="O1907" s="4">
        <v>2.25</v>
      </c>
      <c r="P1907">
        <v>11.75</v>
      </c>
      <c r="Q1907" s="4">
        <v>0.66</v>
      </c>
    </row>
    <row r="1908" spans="1:17" x14ac:dyDescent="0.3">
      <c r="A1908" s="3">
        <v>45228</v>
      </c>
      <c r="B1908" s="11" t="str">
        <f t="shared" si="29"/>
        <v>Oct 2023</v>
      </c>
      <c r="C1908" t="s">
        <v>18</v>
      </c>
      <c r="D1908" t="s">
        <v>68</v>
      </c>
      <c r="E1908" t="s">
        <v>76</v>
      </c>
      <c r="F1908" t="s">
        <v>106</v>
      </c>
      <c r="G1908" t="str">
        <f>_xlfn.XLOOKUP(F1908,Product_Categories!A:A,Product_Categories!C:C,"Missing")</f>
        <v>Reporting</v>
      </c>
      <c r="H1908">
        <v>97620</v>
      </c>
      <c r="I1908">
        <v>3094</v>
      </c>
      <c r="J1908" s="5">
        <v>11897.92</v>
      </c>
      <c r="K1908">
        <v>164</v>
      </c>
      <c r="L1908" s="5">
        <v>7695.45</v>
      </c>
      <c r="M1908" s="4">
        <v>3.17</v>
      </c>
      <c r="N1908" s="4">
        <v>5.3</v>
      </c>
      <c r="O1908" s="4">
        <v>3.85</v>
      </c>
      <c r="P1908" s="4">
        <v>72.55</v>
      </c>
      <c r="Q1908" s="4">
        <v>0.65</v>
      </c>
    </row>
    <row r="1909" spans="1:17" x14ac:dyDescent="0.3">
      <c r="A1909" s="3">
        <v>45228</v>
      </c>
      <c r="B1909" s="11" t="str">
        <f t="shared" si="29"/>
        <v>Oct 2023</v>
      </c>
      <c r="C1909" t="s">
        <v>108</v>
      </c>
      <c r="D1909" t="s">
        <v>39</v>
      </c>
      <c r="E1909" t="s">
        <v>73</v>
      </c>
      <c r="F1909" t="s">
        <v>84</v>
      </c>
      <c r="G1909" t="str">
        <f>_xlfn.XLOOKUP(F1909,Product_Categories!A:A,Product_Categories!C:C,"Missing")</f>
        <v>Marketing Suite</v>
      </c>
      <c r="H1909">
        <v>84756</v>
      </c>
      <c r="I1909">
        <v>3584</v>
      </c>
      <c r="J1909" s="5">
        <v>7792.32</v>
      </c>
      <c r="K1909">
        <v>401</v>
      </c>
      <c r="L1909" s="5">
        <v>4827.0600000000004</v>
      </c>
      <c r="M1909" s="4">
        <v>4.2300000000000004</v>
      </c>
      <c r="N1909" s="4">
        <v>11.19</v>
      </c>
      <c r="O1909" s="4">
        <v>2.17</v>
      </c>
      <c r="P1909">
        <v>19.43</v>
      </c>
      <c r="Q1909" s="4">
        <v>0.62</v>
      </c>
    </row>
    <row r="1910" spans="1:17" x14ac:dyDescent="0.3">
      <c r="A1910" s="3">
        <v>45228</v>
      </c>
      <c r="B1910" s="11" t="str">
        <f t="shared" si="29"/>
        <v>Oct 2023</v>
      </c>
      <c r="C1910" t="s">
        <v>18</v>
      </c>
      <c r="D1910" t="s">
        <v>67</v>
      </c>
      <c r="E1910" t="s">
        <v>76</v>
      </c>
      <c r="F1910" t="s">
        <v>96</v>
      </c>
      <c r="G1910" t="str">
        <f>_xlfn.XLOOKUP(F1910,Product_Categories!A:A,Product_Categories!C:C,"Missing")</f>
        <v>Growth Tools</v>
      </c>
      <c r="H1910">
        <v>24486</v>
      </c>
      <c r="I1910">
        <v>2212</v>
      </c>
      <c r="J1910" s="5">
        <v>7944.23</v>
      </c>
      <c r="K1910">
        <v>105</v>
      </c>
      <c r="L1910" s="5">
        <v>4060.16</v>
      </c>
      <c r="M1910" s="4">
        <v>9.0299999999999994</v>
      </c>
      <c r="N1910" s="4">
        <v>4.75</v>
      </c>
      <c r="O1910" s="4">
        <v>3.59</v>
      </c>
      <c r="P1910" s="4">
        <v>75.66</v>
      </c>
      <c r="Q1910" s="4">
        <v>0.51</v>
      </c>
    </row>
    <row r="1911" spans="1:17" x14ac:dyDescent="0.3">
      <c r="A1911" s="3">
        <v>45228</v>
      </c>
      <c r="B1911" s="11" t="str">
        <f t="shared" si="29"/>
        <v>Oct 2023</v>
      </c>
      <c r="C1911" t="s">
        <v>107</v>
      </c>
      <c r="D1911" t="s">
        <v>25</v>
      </c>
      <c r="E1911" t="s">
        <v>75</v>
      </c>
      <c r="F1911" t="s">
        <v>101</v>
      </c>
      <c r="G1911" t="str">
        <f>_xlfn.XLOOKUP(F1911,Product_Categories!A:A,Product_Categories!C:C,"Missing")</f>
        <v>Conversion</v>
      </c>
      <c r="H1911">
        <v>113657</v>
      </c>
      <c r="I1911">
        <v>12387</v>
      </c>
      <c r="J1911" s="5">
        <v>29279.95</v>
      </c>
      <c r="K1911">
        <v>1294</v>
      </c>
      <c r="L1911" s="5">
        <v>14678.21</v>
      </c>
      <c r="M1911" s="4">
        <v>10.9</v>
      </c>
      <c r="N1911" s="4">
        <v>10.45</v>
      </c>
      <c r="O1911" s="4">
        <v>2.36</v>
      </c>
      <c r="P1911">
        <v>22.63</v>
      </c>
      <c r="Q1911" s="4">
        <v>0.5</v>
      </c>
    </row>
    <row r="1912" spans="1:17" x14ac:dyDescent="0.3">
      <c r="A1912" s="3">
        <v>45228</v>
      </c>
      <c r="B1912" s="11" t="str">
        <f t="shared" si="29"/>
        <v>Oct 2023</v>
      </c>
      <c r="C1912" t="s">
        <v>108</v>
      </c>
      <c r="D1912" t="s">
        <v>26</v>
      </c>
      <c r="E1912" t="s">
        <v>75</v>
      </c>
      <c r="F1912" t="s">
        <v>79</v>
      </c>
      <c r="G1912" t="str">
        <f>_xlfn.XLOOKUP(F1912,Product_Categories!A:A,Product_Categories!C:C,"Missing")</f>
        <v>Email Marketing</v>
      </c>
      <c r="H1912">
        <v>39607</v>
      </c>
      <c r="I1912">
        <v>2761</v>
      </c>
      <c r="J1912" s="5">
        <v>11267.14</v>
      </c>
      <c r="K1912">
        <v>130</v>
      </c>
      <c r="L1912" s="5">
        <v>5094.18</v>
      </c>
      <c r="M1912" s="4">
        <v>6.97</v>
      </c>
      <c r="N1912" s="4">
        <v>4.71</v>
      </c>
      <c r="O1912" s="4">
        <v>4.08</v>
      </c>
      <c r="P1912">
        <v>86.67</v>
      </c>
      <c r="Q1912" s="4">
        <v>0.45</v>
      </c>
    </row>
    <row r="1913" spans="1:17" x14ac:dyDescent="0.3">
      <c r="A1913" s="3">
        <v>45228</v>
      </c>
      <c r="B1913" s="11" t="str">
        <f t="shared" si="29"/>
        <v>Oct 2023</v>
      </c>
      <c r="C1913" t="s">
        <v>19</v>
      </c>
      <c r="D1913" t="s">
        <v>67</v>
      </c>
      <c r="E1913" t="s">
        <v>74</v>
      </c>
      <c r="F1913" t="s">
        <v>84</v>
      </c>
      <c r="G1913" t="str">
        <f>_xlfn.XLOOKUP(F1913,Product_Categories!A:A,Product_Categories!C:C,"Missing")</f>
        <v>Marketing Suite</v>
      </c>
      <c r="H1913">
        <v>120835</v>
      </c>
      <c r="I1913">
        <v>732</v>
      </c>
      <c r="J1913" s="5">
        <v>1083.57</v>
      </c>
      <c r="K1913">
        <v>49</v>
      </c>
      <c r="L1913" s="5">
        <v>378.71</v>
      </c>
      <c r="M1913" s="4">
        <v>0.61</v>
      </c>
      <c r="N1913" s="4">
        <v>6.69</v>
      </c>
      <c r="O1913" s="4">
        <v>1.48</v>
      </c>
      <c r="P1913">
        <v>22.11</v>
      </c>
      <c r="Q1913" s="4">
        <v>0.35</v>
      </c>
    </row>
    <row r="1914" spans="1:17" x14ac:dyDescent="0.3">
      <c r="A1914" s="3">
        <v>45228</v>
      </c>
      <c r="B1914" s="11" t="str">
        <f t="shared" si="29"/>
        <v>Oct 2023</v>
      </c>
      <c r="C1914" t="s">
        <v>21</v>
      </c>
      <c r="D1914" t="s">
        <v>49</v>
      </c>
      <c r="E1914" t="s">
        <v>76</v>
      </c>
      <c r="F1914" t="s">
        <v>89</v>
      </c>
      <c r="G1914" t="str">
        <f>_xlfn.XLOOKUP(F1914,Product_Categories!A:A,Product_Categories!C:C,"Missing")</f>
        <v>Push Notifications</v>
      </c>
      <c r="H1914">
        <v>56103</v>
      </c>
      <c r="I1914">
        <v>3654</v>
      </c>
      <c r="J1914" s="5">
        <v>15482.94</v>
      </c>
      <c r="K1914">
        <v>172</v>
      </c>
      <c r="L1914" s="5">
        <v>3800.16</v>
      </c>
      <c r="M1914" s="4">
        <v>6.51</v>
      </c>
      <c r="N1914" s="4">
        <v>4.71</v>
      </c>
      <c r="O1914" s="4">
        <v>4.24</v>
      </c>
      <c r="P1914">
        <v>90.02</v>
      </c>
      <c r="Q1914" s="4">
        <v>0.25</v>
      </c>
    </row>
    <row r="1915" spans="1:17" x14ac:dyDescent="0.3">
      <c r="A1915" s="3">
        <v>45229</v>
      </c>
      <c r="B1915" s="11" t="str">
        <f t="shared" si="29"/>
        <v>Oct 2023</v>
      </c>
      <c r="C1915" t="s">
        <v>18</v>
      </c>
      <c r="D1915" t="s">
        <v>43</v>
      </c>
      <c r="E1915" t="s">
        <v>73</v>
      </c>
      <c r="F1915" t="s">
        <v>96</v>
      </c>
      <c r="G1915" t="str">
        <f>_xlfn.XLOOKUP(F1915,Product_Categories!A:A,Product_Categories!C:C,"Missing")</f>
        <v>Growth Tools</v>
      </c>
      <c r="H1915">
        <v>87566</v>
      </c>
      <c r="I1915">
        <v>7191</v>
      </c>
      <c r="J1915" s="5">
        <v>5584.43</v>
      </c>
      <c r="K1915">
        <v>823</v>
      </c>
      <c r="L1915" s="5">
        <v>164520.59</v>
      </c>
      <c r="M1915" s="4">
        <v>8.2100000000000009</v>
      </c>
      <c r="N1915" s="4">
        <v>11.44</v>
      </c>
      <c r="O1915" s="4">
        <v>0.78</v>
      </c>
      <c r="P1915" s="4">
        <v>6.79</v>
      </c>
      <c r="Q1915" s="4">
        <v>29.46</v>
      </c>
    </row>
    <row r="1916" spans="1:17" x14ac:dyDescent="0.3">
      <c r="A1916" s="3">
        <v>45229</v>
      </c>
      <c r="B1916" s="11" t="str">
        <f t="shared" si="29"/>
        <v>Oct 2023</v>
      </c>
      <c r="C1916" t="s">
        <v>19</v>
      </c>
      <c r="D1916" t="s">
        <v>26</v>
      </c>
      <c r="E1916" t="s">
        <v>75</v>
      </c>
      <c r="F1916" t="s">
        <v>91</v>
      </c>
      <c r="G1916" t="str">
        <f>_xlfn.XLOOKUP(F1916,Product_Categories!A:A,Product_Categories!C:C,"Missing")</f>
        <v>Affiliate</v>
      </c>
      <c r="H1916">
        <v>5264</v>
      </c>
      <c r="I1916">
        <v>150</v>
      </c>
      <c r="J1916" s="5">
        <v>184.28</v>
      </c>
      <c r="K1916">
        <v>29</v>
      </c>
      <c r="L1916" s="5">
        <v>5300.57</v>
      </c>
      <c r="M1916" s="4">
        <v>2.85</v>
      </c>
      <c r="N1916" s="4">
        <v>19.329999999999998</v>
      </c>
      <c r="O1916" s="4">
        <v>1.23</v>
      </c>
      <c r="P1916">
        <v>6.35</v>
      </c>
      <c r="Q1916" s="4">
        <v>28.76</v>
      </c>
    </row>
    <row r="1917" spans="1:17" x14ac:dyDescent="0.3">
      <c r="A1917" s="3">
        <v>45229</v>
      </c>
      <c r="B1917" s="11" t="str">
        <f t="shared" si="29"/>
        <v>Oct 2023</v>
      </c>
      <c r="C1917" t="s">
        <v>108</v>
      </c>
      <c r="D1917" t="s">
        <v>24</v>
      </c>
      <c r="E1917" t="s">
        <v>75</v>
      </c>
      <c r="F1917" t="s">
        <v>91</v>
      </c>
      <c r="G1917" t="str">
        <f>_xlfn.XLOOKUP(F1917,Product_Categories!A:A,Product_Categories!C:C,"Missing")</f>
        <v>Affiliate</v>
      </c>
      <c r="H1917">
        <v>117632</v>
      </c>
      <c r="I1917">
        <v>2112</v>
      </c>
      <c r="J1917" s="5">
        <v>1876.34</v>
      </c>
      <c r="K1917">
        <v>344</v>
      </c>
      <c r="L1917" s="5">
        <v>52610.22</v>
      </c>
      <c r="M1917" s="4">
        <v>1.8</v>
      </c>
      <c r="N1917" s="4">
        <v>16.29</v>
      </c>
      <c r="O1917" s="4">
        <v>0.89</v>
      </c>
      <c r="P1917">
        <v>5.45</v>
      </c>
      <c r="Q1917" s="4">
        <v>28.04</v>
      </c>
    </row>
    <row r="1918" spans="1:17" x14ac:dyDescent="0.3">
      <c r="A1918" s="3">
        <v>45229</v>
      </c>
      <c r="B1918" s="11" t="str">
        <f t="shared" si="29"/>
        <v>Oct 2023</v>
      </c>
      <c r="C1918" t="s">
        <v>19</v>
      </c>
      <c r="D1918" t="s">
        <v>45</v>
      </c>
      <c r="E1918" t="s">
        <v>75</v>
      </c>
      <c r="F1918" t="s">
        <v>86</v>
      </c>
      <c r="G1918" t="str">
        <f>_xlfn.XLOOKUP(F1918,Product_Categories!A:A,Product_Categories!C:C,"Missing")</f>
        <v>Website Tools</v>
      </c>
      <c r="H1918">
        <v>6719</v>
      </c>
      <c r="I1918">
        <v>971</v>
      </c>
      <c r="J1918" s="5">
        <v>1585.03</v>
      </c>
      <c r="K1918">
        <v>188</v>
      </c>
      <c r="L1918" s="5">
        <v>35167.89</v>
      </c>
      <c r="M1918" s="4">
        <v>14.45</v>
      </c>
      <c r="N1918" s="4">
        <v>19.36</v>
      </c>
      <c r="O1918" s="4">
        <v>1.63</v>
      </c>
      <c r="P1918">
        <v>8.43</v>
      </c>
      <c r="Q1918" s="4">
        <v>22.19</v>
      </c>
    </row>
    <row r="1919" spans="1:17" x14ac:dyDescent="0.3">
      <c r="A1919" s="3">
        <v>45229</v>
      </c>
      <c r="B1919" s="11" t="str">
        <f t="shared" si="29"/>
        <v>Oct 2023</v>
      </c>
      <c r="C1919" t="s">
        <v>19</v>
      </c>
      <c r="D1919" t="s">
        <v>60</v>
      </c>
      <c r="E1919" t="s">
        <v>75</v>
      </c>
      <c r="F1919" t="s">
        <v>88</v>
      </c>
      <c r="G1919" t="str">
        <f>_xlfn.XLOOKUP(F1919,Product_Categories!A:A,Product_Categories!C:C,"Missing")</f>
        <v>CRM</v>
      </c>
      <c r="H1919">
        <v>24861</v>
      </c>
      <c r="I1919">
        <v>1010</v>
      </c>
      <c r="J1919" s="5">
        <v>441.66</v>
      </c>
      <c r="K1919">
        <v>113</v>
      </c>
      <c r="L1919" s="5">
        <v>8474.91</v>
      </c>
      <c r="M1919" s="4">
        <v>4.0599999999999996</v>
      </c>
      <c r="N1919" s="4">
        <v>11.19</v>
      </c>
      <c r="O1919" s="4">
        <v>0.44</v>
      </c>
      <c r="P1919">
        <v>3.91</v>
      </c>
      <c r="Q1919" s="4">
        <v>19.190000000000001</v>
      </c>
    </row>
    <row r="1920" spans="1:17" x14ac:dyDescent="0.3">
      <c r="A1920" s="3">
        <v>45229</v>
      </c>
      <c r="B1920" s="11" t="str">
        <f t="shared" si="29"/>
        <v>Oct 2023</v>
      </c>
      <c r="C1920" t="s">
        <v>107</v>
      </c>
      <c r="D1920" t="s">
        <v>43</v>
      </c>
      <c r="E1920" t="s">
        <v>76</v>
      </c>
      <c r="F1920" t="s">
        <v>92</v>
      </c>
      <c r="G1920" t="str">
        <f>_xlfn.XLOOKUP(F1920,Product_Categories!A:A,Product_Categories!C:C,"Missing")</f>
        <v>Design</v>
      </c>
      <c r="H1920">
        <v>66376</v>
      </c>
      <c r="I1920">
        <v>3997</v>
      </c>
      <c r="J1920" s="5">
        <v>4718.12</v>
      </c>
      <c r="K1920">
        <v>486</v>
      </c>
      <c r="L1920" s="5">
        <v>90160.38</v>
      </c>
      <c r="M1920" s="4">
        <v>6.02</v>
      </c>
      <c r="N1920" s="4">
        <v>12.16</v>
      </c>
      <c r="O1920" s="4">
        <v>1.18</v>
      </c>
      <c r="P1920">
        <v>9.7100000000000009</v>
      </c>
      <c r="Q1920" s="4">
        <v>19.11</v>
      </c>
    </row>
    <row r="1921" spans="1:17" x14ac:dyDescent="0.3">
      <c r="A1921" s="3">
        <v>45229</v>
      </c>
      <c r="B1921" s="11" t="str">
        <f t="shared" si="29"/>
        <v>Oct 2023</v>
      </c>
      <c r="C1921" t="s">
        <v>17</v>
      </c>
      <c r="D1921" t="s">
        <v>71</v>
      </c>
      <c r="E1921" t="s">
        <v>76</v>
      </c>
      <c r="F1921" t="s">
        <v>92</v>
      </c>
      <c r="G1921" t="str">
        <f>_xlfn.XLOOKUP(F1921,Product_Categories!A:A,Product_Categories!C:C,"Missing")</f>
        <v>Design</v>
      </c>
      <c r="H1921">
        <v>135066</v>
      </c>
      <c r="I1921">
        <v>9002</v>
      </c>
      <c r="J1921" s="5">
        <v>4430.1000000000004</v>
      </c>
      <c r="K1921">
        <v>729</v>
      </c>
      <c r="L1921" s="5">
        <v>80641.009999999995</v>
      </c>
      <c r="M1921" s="4">
        <v>6.66</v>
      </c>
      <c r="N1921" s="4">
        <v>8.1</v>
      </c>
      <c r="O1921" s="4">
        <v>0.49</v>
      </c>
      <c r="P1921" s="4">
        <v>6.08</v>
      </c>
      <c r="Q1921" s="4">
        <v>18.2</v>
      </c>
    </row>
    <row r="1922" spans="1:17" x14ac:dyDescent="0.3">
      <c r="A1922" s="3">
        <v>45229</v>
      </c>
      <c r="B1922" s="11" t="str">
        <f t="shared" ref="B1922:B1985" si="30">TEXT(A1922, "mmm yyyy")</f>
        <v>Oct 2023</v>
      </c>
      <c r="C1922" t="s">
        <v>19</v>
      </c>
      <c r="D1922" t="s">
        <v>67</v>
      </c>
      <c r="E1922" t="s">
        <v>76</v>
      </c>
      <c r="F1922" t="s">
        <v>77</v>
      </c>
      <c r="G1922" t="str">
        <f>_xlfn.XLOOKUP(F1922,Product_Categories!A:A,Product_Categories!C:C,"Missing")</f>
        <v>SEO</v>
      </c>
      <c r="H1922">
        <v>68919</v>
      </c>
      <c r="I1922">
        <v>4391</v>
      </c>
      <c r="J1922" s="5">
        <v>2211.7199999999998</v>
      </c>
      <c r="K1922">
        <v>634</v>
      </c>
      <c r="L1922" s="5">
        <v>38985.120000000003</v>
      </c>
      <c r="M1922" s="4">
        <v>6.37</v>
      </c>
      <c r="N1922" s="4">
        <v>14.44</v>
      </c>
      <c r="O1922" s="4">
        <v>0.5</v>
      </c>
      <c r="P1922">
        <v>3.49</v>
      </c>
      <c r="Q1922" s="4">
        <v>17.63</v>
      </c>
    </row>
    <row r="1923" spans="1:17" x14ac:dyDescent="0.3">
      <c r="A1923" s="3">
        <v>45229</v>
      </c>
      <c r="B1923" s="11" t="str">
        <f t="shared" si="30"/>
        <v>Oct 2023</v>
      </c>
      <c r="C1923" t="s">
        <v>17</v>
      </c>
      <c r="D1923" t="s">
        <v>71</v>
      </c>
      <c r="E1923" t="s">
        <v>74</v>
      </c>
      <c r="F1923" t="s">
        <v>93</v>
      </c>
      <c r="G1923" t="str">
        <f>_xlfn.XLOOKUP(F1923,Product_Categories!A:A,Product_Categories!C:C,"Missing")</f>
        <v>Social Media</v>
      </c>
      <c r="H1923">
        <v>12713</v>
      </c>
      <c r="I1923">
        <v>155</v>
      </c>
      <c r="J1923" s="5">
        <v>157.27000000000001</v>
      </c>
      <c r="K1923">
        <v>20</v>
      </c>
      <c r="L1923" s="5">
        <v>2345.59</v>
      </c>
      <c r="M1923" s="4">
        <v>1.22</v>
      </c>
      <c r="N1923" s="4">
        <v>12.9</v>
      </c>
      <c r="O1923" s="4">
        <v>1.01</v>
      </c>
      <c r="P1923" s="4">
        <v>7.86</v>
      </c>
      <c r="Q1923" s="4">
        <v>14.91</v>
      </c>
    </row>
    <row r="1924" spans="1:17" x14ac:dyDescent="0.3">
      <c r="A1924" s="3">
        <v>45229</v>
      </c>
      <c r="B1924" s="11" t="str">
        <f t="shared" si="30"/>
        <v>Oct 2023</v>
      </c>
      <c r="C1924" t="s">
        <v>17</v>
      </c>
      <c r="D1924" t="s">
        <v>50</v>
      </c>
      <c r="E1924" t="s">
        <v>75</v>
      </c>
      <c r="F1924" t="s">
        <v>88</v>
      </c>
      <c r="G1924" t="str">
        <f>_xlfn.XLOOKUP(F1924,Product_Categories!A:A,Product_Categories!C:C,"Missing")</f>
        <v>CRM</v>
      </c>
      <c r="H1924">
        <v>8235</v>
      </c>
      <c r="I1924">
        <v>289</v>
      </c>
      <c r="J1924" s="5">
        <v>147.04</v>
      </c>
      <c r="K1924">
        <v>18</v>
      </c>
      <c r="L1924" s="5">
        <v>2136.48</v>
      </c>
      <c r="M1924" s="4">
        <v>3.51</v>
      </c>
      <c r="N1924" s="4">
        <v>6.23</v>
      </c>
      <c r="O1924" s="4">
        <v>0.51</v>
      </c>
      <c r="P1924" s="4">
        <v>8.17</v>
      </c>
      <c r="Q1924" s="4">
        <v>14.53</v>
      </c>
    </row>
    <row r="1925" spans="1:17" x14ac:dyDescent="0.3">
      <c r="A1925" s="3">
        <v>45229</v>
      </c>
      <c r="B1925" s="11" t="str">
        <f t="shared" si="30"/>
        <v>Oct 2023</v>
      </c>
      <c r="C1925" t="s">
        <v>108</v>
      </c>
      <c r="D1925" t="s">
        <v>55</v>
      </c>
      <c r="E1925" t="s">
        <v>74</v>
      </c>
      <c r="F1925" t="s">
        <v>78</v>
      </c>
      <c r="G1925" t="str">
        <f>_xlfn.XLOOKUP(F1925,Product_Categories!A:A,Product_Categories!C:C,"Missing")</f>
        <v>Audience Analytics</v>
      </c>
      <c r="H1925">
        <v>141607</v>
      </c>
      <c r="I1925">
        <v>16137</v>
      </c>
      <c r="J1925" s="5">
        <v>44409.03</v>
      </c>
      <c r="K1925">
        <v>3365</v>
      </c>
      <c r="L1925" s="5">
        <v>540533.05000000005</v>
      </c>
      <c r="M1925" s="4">
        <v>11.4</v>
      </c>
      <c r="N1925" s="4">
        <v>20.85</v>
      </c>
      <c r="O1925" s="4">
        <v>2.75</v>
      </c>
      <c r="P1925">
        <v>13.2</v>
      </c>
      <c r="Q1925" s="4">
        <v>12.17</v>
      </c>
    </row>
    <row r="1926" spans="1:17" x14ac:dyDescent="0.3">
      <c r="A1926" s="3">
        <v>45229</v>
      </c>
      <c r="B1926" s="11" t="str">
        <f t="shared" si="30"/>
        <v>Oct 2023</v>
      </c>
      <c r="C1926" t="s">
        <v>108</v>
      </c>
      <c r="D1926" t="s">
        <v>40</v>
      </c>
      <c r="E1926" t="s">
        <v>74</v>
      </c>
      <c r="F1926" t="s">
        <v>96</v>
      </c>
      <c r="G1926" t="str">
        <f>_xlfn.XLOOKUP(F1926,Product_Categories!A:A,Product_Categories!C:C,"Missing")</f>
        <v>Growth Tools</v>
      </c>
      <c r="H1926">
        <v>46439</v>
      </c>
      <c r="I1926">
        <v>2455</v>
      </c>
      <c r="J1926" s="5">
        <v>2556.11</v>
      </c>
      <c r="K1926">
        <v>184</v>
      </c>
      <c r="L1926" s="5">
        <v>31074.06</v>
      </c>
      <c r="M1926" s="4">
        <v>5.29</v>
      </c>
      <c r="N1926" s="4">
        <v>7.49</v>
      </c>
      <c r="O1926" s="4">
        <v>1.04</v>
      </c>
      <c r="P1926">
        <v>13.89</v>
      </c>
      <c r="Q1926" s="4">
        <v>12.16</v>
      </c>
    </row>
    <row r="1927" spans="1:17" x14ac:dyDescent="0.3">
      <c r="A1927" s="3">
        <v>45229</v>
      </c>
      <c r="B1927" s="11" t="str">
        <f t="shared" si="30"/>
        <v>Oct 2023</v>
      </c>
      <c r="C1927" t="s">
        <v>107</v>
      </c>
      <c r="D1927" t="s">
        <v>64</v>
      </c>
      <c r="E1927" t="s">
        <v>76</v>
      </c>
      <c r="F1927" t="s">
        <v>106</v>
      </c>
      <c r="G1927" t="str">
        <f>_xlfn.XLOOKUP(F1927,Product_Categories!A:A,Product_Categories!C:C,"Missing")</f>
        <v>Reporting</v>
      </c>
      <c r="H1927">
        <v>66662</v>
      </c>
      <c r="I1927">
        <v>2408</v>
      </c>
      <c r="J1927" s="5">
        <v>5414.59</v>
      </c>
      <c r="K1927">
        <v>389</v>
      </c>
      <c r="L1927" s="5">
        <v>65508.62</v>
      </c>
      <c r="M1927" s="4">
        <v>3.61</v>
      </c>
      <c r="N1927" s="4">
        <v>16.149999999999999</v>
      </c>
      <c r="O1927" s="4">
        <v>2.25</v>
      </c>
      <c r="P1927">
        <v>13.92</v>
      </c>
      <c r="Q1927" s="4">
        <v>12.1</v>
      </c>
    </row>
    <row r="1928" spans="1:17" x14ac:dyDescent="0.3">
      <c r="A1928" s="3">
        <v>45229</v>
      </c>
      <c r="B1928" s="11" t="str">
        <f t="shared" si="30"/>
        <v>Oct 2023</v>
      </c>
      <c r="C1928" t="s">
        <v>19</v>
      </c>
      <c r="D1928" t="s">
        <v>46</v>
      </c>
      <c r="E1928" t="s">
        <v>73</v>
      </c>
      <c r="F1928" t="s">
        <v>81</v>
      </c>
      <c r="G1928" t="str">
        <f>_xlfn.XLOOKUP(F1928,Product_Categories!A:A,Product_Categories!C:C,"Missing")</f>
        <v>Lead Management</v>
      </c>
      <c r="H1928">
        <v>66694</v>
      </c>
      <c r="I1928">
        <v>8577</v>
      </c>
      <c r="J1928" s="5">
        <v>13349.91</v>
      </c>
      <c r="K1928">
        <v>1699</v>
      </c>
      <c r="L1928" s="5">
        <v>140764.93</v>
      </c>
      <c r="M1928" s="4">
        <v>12.86</v>
      </c>
      <c r="N1928" s="4">
        <v>19.809999999999999</v>
      </c>
      <c r="O1928" s="4">
        <v>1.56</v>
      </c>
      <c r="P1928">
        <v>7.86</v>
      </c>
      <c r="Q1928" s="4">
        <v>10.54</v>
      </c>
    </row>
    <row r="1929" spans="1:17" x14ac:dyDescent="0.3">
      <c r="A1929" s="3">
        <v>45229</v>
      </c>
      <c r="B1929" s="11" t="str">
        <f t="shared" si="30"/>
        <v>Oct 2023</v>
      </c>
      <c r="C1929" t="s">
        <v>107</v>
      </c>
      <c r="D1929" t="s">
        <v>68</v>
      </c>
      <c r="E1929" t="s">
        <v>73</v>
      </c>
      <c r="F1929" t="s">
        <v>95</v>
      </c>
      <c r="G1929" t="str">
        <f>_xlfn.XLOOKUP(F1929,Product_Categories!A:A,Product_Categories!C:C,"Missing")</f>
        <v>Analytics</v>
      </c>
      <c r="H1929">
        <v>126383</v>
      </c>
      <c r="I1929">
        <v>7931</v>
      </c>
      <c r="J1929" s="5">
        <v>26499.22</v>
      </c>
      <c r="K1929">
        <v>1558</v>
      </c>
      <c r="L1929" s="5">
        <v>263247.09999999998</v>
      </c>
      <c r="M1929" s="4">
        <v>6.28</v>
      </c>
      <c r="N1929" s="4">
        <v>19.64</v>
      </c>
      <c r="O1929" s="4">
        <v>3.34</v>
      </c>
      <c r="P1929">
        <v>17.010000000000002</v>
      </c>
      <c r="Q1929" s="4">
        <v>9.93</v>
      </c>
    </row>
    <row r="1930" spans="1:17" x14ac:dyDescent="0.3">
      <c r="A1930" s="3">
        <v>45229</v>
      </c>
      <c r="B1930" s="11" t="str">
        <f t="shared" si="30"/>
        <v>Oct 2023</v>
      </c>
      <c r="C1930" t="s">
        <v>108</v>
      </c>
      <c r="D1930" t="s">
        <v>61</v>
      </c>
      <c r="E1930" t="s">
        <v>73</v>
      </c>
      <c r="F1930" t="s">
        <v>98</v>
      </c>
      <c r="G1930" t="str">
        <f>_xlfn.XLOOKUP(F1930,Product_Categories!A:A,Product_Categories!C:C,"Missing")</f>
        <v>Video</v>
      </c>
      <c r="H1930">
        <v>46870</v>
      </c>
      <c r="I1930">
        <v>5407</v>
      </c>
      <c r="J1930" s="5">
        <v>19055.599999999999</v>
      </c>
      <c r="K1930">
        <v>1185</v>
      </c>
      <c r="L1930" s="5">
        <v>186380.08</v>
      </c>
      <c r="M1930" s="4">
        <v>11.54</v>
      </c>
      <c r="N1930" s="4">
        <v>21.92</v>
      </c>
      <c r="O1930" s="4">
        <v>3.52</v>
      </c>
      <c r="P1930">
        <v>16.079999999999998</v>
      </c>
      <c r="Q1930" s="4">
        <v>9.7799999999999994</v>
      </c>
    </row>
    <row r="1931" spans="1:17" x14ac:dyDescent="0.3">
      <c r="A1931" s="3">
        <v>45229</v>
      </c>
      <c r="B1931" s="11" t="str">
        <f t="shared" si="30"/>
        <v>Oct 2023</v>
      </c>
      <c r="C1931" t="s">
        <v>19</v>
      </c>
      <c r="D1931" t="s">
        <v>46</v>
      </c>
      <c r="E1931" t="s">
        <v>73</v>
      </c>
      <c r="F1931" t="s">
        <v>93</v>
      </c>
      <c r="G1931" t="str">
        <f>_xlfn.XLOOKUP(F1931,Product_Categories!A:A,Product_Categories!C:C,"Missing")</f>
        <v>Social Media</v>
      </c>
      <c r="H1931">
        <v>146409</v>
      </c>
      <c r="I1931">
        <v>6993</v>
      </c>
      <c r="J1931" s="5">
        <v>6629.7</v>
      </c>
      <c r="K1931">
        <v>1235</v>
      </c>
      <c r="L1931" s="5">
        <v>58534.41</v>
      </c>
      <c r="M1931" s="4">
        <v>4.78</v>
      </c>
      <c r="N1931" s="4">
        <v>17.66</v>
      </c>
      <c r="O1931" s="4">
        <v>0.95</v>
      </c>
      <c r="P1931">
        <v>5.37</v>
      </c>
      <c r="Q1931" s="4">
        <v>8.83</v>
      </c>
    </row>
    <row r="1932" spans="1:17" x14ac:dyDescent="0.3">
      <c r="A1932" s="3">
        <v>45229</v>
      </c>
      <c r="B1932" s="11" t="str">
        <f t="shared" si="30"/>
        <v>Oct 2023</v>
      </c>
      <c r="C1932" t="s">
        <v>107</v>
      </c>
      <c r="D1932" t="s">
        <v>29</v>
      </c>
      <c r="E1932" t="s">
        <v>74</v>
      </c>
      <c r="F1932" t="s">
        <v>84</v>
      </c>
      <c r="G1932" t="str">
        <f>_xlfn.XLOOKUP(F1932,Product_Categories!A:A,Product_Categories!C:C,"Missing")</f>
        <v>Marketing Suite</v>
      </c>
      <c r="H1932">
        <v>37115</v>
      </c>
      <c r="I1932">
        <v>4386</v>
      </c>
      <c r="J1932" s="5">
        <v>14578.76</v>
      </c>
      <c r="K1932">
        <v>637</v>
      </c>
      <c r="L1932" s="5">
        <v>119344.25</v>
      </c>
      <c r="M1932" s="4">
        <v>11.82</v>
      </c>
      <c r="N1932" s="4">
        <v>14.52</v>
      </c>
      <c r="O1932" s="4">
        <v>3.32</v>
      </c>
      <c r="P1932">
        <v>22.89</v>
      </c>
      <c r="Q1932" s="4">
        <v>8.19</v>
      </c>
    </row>
    <row r="1933" spans="1:17" x14ac:dyDescent="0.3">
      <c r="A1933" s="3">
        <v>45229</v>
      </c>
      <c r="B1933" s="11" t="str">
        <f t="shared" si="30"/>
        <v>Oct 2023</v>
      </c>
      <c r="C1933" t="s">
        <v>17</v>
      </c>
      <c r="D1933" t="s">
        <v>38</v>
      </c>
      <c r="E1933" t="s">
        <v>73</v>
      </c>
      <c r="F1933" t="s">
        <v>104</v>
      </c>
      <c r="G1933" t="str">
        <f>_xlfn.XLOOKUP(F1933,Product_Categories!A:A,Product_Categories!C:C,"Missing")</f>
        <v>Surveys</v>
      </c>
      <c r="H1933">
        <v>120944</v>
      </c>
      <c r="I1933">
        <v>7681</v>
      </c>
      <c r="J1933" s="5">
        <v>13568.71</v>
      </c>
      <c r="K1933">
        <v>948</v>
      </c>
      <c r="L1933" s="5">
        <v>110622.73</v>
      </c>
      <c r="M1933" s="4">
        <v>6.35</v>
      </c>
      <c r="N1933" s="4">
        <v>12.34</v>
      </c>
      <c r="O1933" s="4">
        <v>1.77</v>
      </c>
      <c r="P1933" s="4">
        <v>14.31</v>
      </c>
      <c r="Q1933" s="4">
        <v>8.15</v>
      </c>
    </row>
    <row r="1934" spans="1:17" x14ac:dyDescent="0.3">
      <c r="A1934" s="3">
        <v>45229</v>
      </c>
      <c r="B1934" s="11" t="str">
        <f t="shared" si="30"/>
        <v>Oct 2023</v>
      </c>
      <c r="C1934" t="s">
        <v>18</v>
      </c>
      <c r="D1934" t="s">
        <v>52</v>
      </c>
      <c r="E1934" t="s">
        <v>75</v>
      </c>
      <c r="F1934" t="s">
        <v>100</v>
      </c>
      <c r="G1934" t="str">
        <f>_xlfn.XLOOKUP(F1934,Product_Categories!A:A,Product_Categories!C:C,"Missing")</f>
        <v>Forms</v>
      </c>
      <c r="H1934">
        <v>128567</v>
      </c>
      <c r="I1934">
        <v>6585</v>
      </c>
      <c r="J1934" s="5">
        <v>4018.22</v>
      </c>
      <c r="K1934">
        <v>692</v>
      </c>
      <c r="L1934" s="5">
        <v>28909.54</v>
      </c>
      <c r="M1934" s="4">
        <v>5.12</v>
      </c>
      <c r="N1934" s="4">
        <v>10.51</v>
      </c>
      <c r="O1934" s="4">
        <v>0.61</v>
      </c>
      <c r="P1934" s="4">
        <v>5.81</v>
      </c>
      <c r="Q1934" s="4">
        <v>7.19</v>
      </c>
    </row>
    <row r="1935" spans="1:17" x14ac:dyDescent="0.3">
      <c r="A1935" s="3">
        <v>45229</v>
      </c>
      <c r="B1935" s="11" t="str">
        <f t="shared" si="30"/>
        <v>Oct 2023</v>
      </c>
      <c r="C1935" t="s">
        <v>21</v>
      </c>
      <c r="D1935" t="s">
        <v>46</v>
      </c>
      <c r="E1935" t="s">
        <v>76</v>
      </c>
      <c r="F1935" t="s">
        <v>89</v>
      </c>
      <c r="G1935" t="str">
        <f>_xlfn.XLOOKUP(F1935,Product_Categories!A:A,Product_Categories!C:C,"Missing")</f>
        <v>Push Notifications</v>
      </c>
      <c r="H1935">
        <v>26161</v>
      </c>
      <c r="I1935">
        <v>2780</v>
      </c>
      <c r="J1935" s="5">
        <v>10920.05</v>
      </c>
      <c r="K1935">
        <v>527</v>
      </c>
      <c r="L1935" s="5">
        <v>76494.429999999993</v>
      </c>
      <c r="M1935" s="4">
        <v>10.63</v>
      </c>
      <c r="N1935" s="4">
        <v>18.96</v>
      </c>
      <c r="O1935" s="4">
        <v>3.93</v>
      </c>
      <c r="P1935">
        <v>20.72</v>
      </c>
      <c r="Q1935" s="4">
        <v>7</v>
      </c>
    </row>
    <row r="1936" spans="1:17" x14ac:dyDescent="0.3">
      <c r="A1936" s="3">
        <v>45229</v>
      </c>
      <c r="B1936" s="11" t="str">
        <f t="shared" si="30"/>
        <v>Oct 2023</v>
      </c>
      <c r="C1936" t="s">
        <v>19</v>
      </c>
      <c r="D1936" t="s">
        <v>59</v>
      </c>
      <c r="E1936" t="s">
        <v>74</v>
      </c>
      <c r="F1936" t="s">
        <v>80</v>
      </c>
      <c r="G1936" t="str">
        <f>_xlfn.XLOOKUP(F1936,Product_Categories!A:A,Product_Categories!C:C,"Missing")</f>
        <v>Feedback</v>
      </c>
      <c r="H1936">
        <v>101938</v>
      </c>
      <c r="I1936">
        <v>7386</v>
      </c>
      <c r="J1936" s="5">
        <v>24184.54</v>
      </c>
      <c r="K1936">
        <v>1255</v>
      </c>
      <c r="L1936" s="5">
        <v>168343.53</v>
      </c>
      <c r="M1936" s="4">
        <v>7.25</v>
      </c>
      <c r="N1936" s="4">
        <v>16.989999999999998</v>
      </c>
      <c r="O1936" s="4">
        <v>3.27</v>
      </c>
      <c r="P1936">
        <v>19.27</v>
      </c>
      <c r="Q1936" s="4">
        <v>6.96</v>
      </c>
    </row>
    <row r="1937" spans="1:17" x14ac:dyDescent="0.3">
      <c r="A1937" s="3">
        <v>45229</v>
      </c>
      <c r="B1937" s="11" t="str">
        <f t="shared" si="30"/>
        <v>Oct 2023</v>
      </c>
      <c r="C1937" t="s">
        <v>17</v>
      </c>
      <c r="D1937" t="s">
        <v>67</v>
      </c>
      <c r="E1937" t="s">
        <v>75</v>
      </c>
      <c r="F1937" t="s">
        <v>82</v>
      </c>
      <c r="G1937" t="str">
        <f>_xlfn.XLOOKUP(F1937,Product_Categories!A:A,Product_Categories!C:C,"Missing")</f>
        <v>Mobile Ads</v>
      </c>
      <c r="H1937">
        <v>130138</v>
      </c>
      <c r="I1937">
        <v>17812</v>
      </c>
      <c r="J1937" s="5">
        <v>59862.34</v>
      </c>
      <c r="K1937">
        <v>2339</v>
      </c>
      <c r="L1937" s="5">
        <v>408492.28</v>
      </c>
      <c r="M1937" s="4">
        <v>13.69</v>
      </c>
      <c r="N1937" s="4">
        <v>13.13</v>
      </c>
      <c r="O1937" s="4">
        <v>3.36</v>
      </c>
      <c r="P1937" s="4">
        <v>25.59</v>
      </c>
      <c r="Q1937" s="4">
        <v>6.82</v>
      </c>
    </row>
    <row r="1938" spans="1:17" x14ac:dyDescent="0.3">
      <c r="A1938" s="3">
        <v>45229</v>
      </c>
      <c r="B1938" s="11" t="str">
        <f t="shared" si="30"/>
        <v>Oct 2023</v>
      </c>
      <c r="C1938" t="s">
        <v>18</v>
      </c>
      <c r="D1938" t="s">
        <v>67</v>
      </c>
      <c r="E1938" t="s">
        <v>75</v>
      </c>
      <c r="F1938" t="s">
        <v>87</v>
      </c>
      <c r="G1938" t="str">
        <f>_xlfn.XLOOKUP(F1938,Product_Categories!A:A,Product_Categories!C:C,"Missing")</f>
        <v>AdTech</v>
      </c>
      <c r="H1938">
        <v>85510</v>
      </c>
      <c r="I1938">
        <v>6476</v>
      </c>
      <c r="J1938" s="5">
        <v>21233.99</v>
      </c>
      <c r="K1938">
        <v>825</v>
      </c>
      <c r="L1938" s="5">
        <v>144425.06</v>
      </c>
      <c r="M1938" s="4">
        <v>7.57</v>
      </c>
      <c r="N1938" s="4">
        <v>12.74</v>
      </c>
      <c r="O1938" s="4">
        <v>3.28</v>
      </c>
      <c r="P1938" s="4">
        <v>25.74</v>
      </c>
      <c r="Q1938" s="4">
        <v>6.8</v>
      </c>
    </row>
    <row r="1939" spans="1:17" x14ac:dyDescent="0.3">
      <c r="A1939" s="3">
        <v>45229</v>
      </c>
      <c r="B1939" s="11" t="str">
        <f t="shared" si="30"/>
        <v>Oct 2023</v>
      </c>
      <c r="C1939" t="s">
        <v>107</v>
      </c>
      <c r="D1939" t="s">
        <v>63</v>
      </c>
      <c r="E1939" t="s">
        <v>73</v>
      </c>
      <c r="F1939" t="s">
        <v>89</v>
      </c>
      <c r="G1939" t="str">
        <f>_xlfn.XLOOKUP(F1939,Product_Categories!A:A,Product_Categories!C:C,"Missing")</f>
        <v>Push Notifications</v>
      </c>
      <c r="H1939">
        <v>118423</v>
      </c>
      <c r="I1939">
        <v>13506</v>
      </c>
      <c r="J1939" s="5">
        <v>41791.599999999999</v>
      </c>
      <c r="K1939">
        <v>2965</v>
      </c>
      <c r="L1939" s="5">
        <v>280666.13</v>
      </c>
      <c r="M1939" s="4">
        <v>11.4</v>
      </c>
      <c r="N1939" s="4">
        <v>21.95</v>
      </c>
      <c r="O1939" s="4">
        <v>3.09</v>
      </c>
      <c r="P1939">
        <v>14.09</v>
      </c>
      <c r="Q1939" s="4">
        <v>6.72</v>
      </c>
    </row>
    <row r="1940" spans="1:17" x14ac:dyDescent="0.3">
      <c r="A1940" s="3">
        <v>45229</v>
      </c>
      <c r="B1940" s="11" t="str">
        <f t="shared" si="30"/>
        <v>Oct 2023</v>
      </c>
      <c r="C1940" t="s">
        <v>107</v>
      </c>
      <c r="D1940" t="s">
        <v>46</v>
      </c>
      <c r="E1940" t="s">
        <v>76</v>
      </c>
      <c r="F1940" t="s">
        <v>91</v>
      </c>
      <c r="G1940" t="str">
        <f>_xlfn.XLOOKUP(F1940,Product_Categories!A:A,Product_Categories!C:C,"Missing")</f>
        <v>Affiliate</v>
      </c>
      <c r="H1940">
        <v>112375</v>
      </c>
      <c r="I1940">
        <v>5006</v>
      </c>
      <c r="J1940" s="5">
        <v>7266.2</v>
      </c>
      <c r="K1940">
        <v>389</v>
      </c>
      <c r="L1940" s="5">
        <v>48682.73</v>
      </c>
      <c r="M1940" s="4">
        <v>4.45</v>
      </c>
      <c r="N1940" s="4">
        <v>7.77</v>
      </c>
      <c r="O1940" s="4">
        <v>1.45</v>
      </c>
      <c r="P1940">
        <v>18.68</v>
      </c>
      <c r="Q1940" s="4">
        <v>6.7</v>
      </c>
    </row>
    <row r="1941" spans="1:17" x14ac:dyDescent="0.3">
      <c r="A1941" s="3">
        <v>45229</v>
      </c>
      <c r="B1941" s="11" t="str">
        <f t="shared" si="30"/>
        <v>Oct 2023</v>
      </c>
      <c r="C1941" t="s">
        <v>108</v>
      </c>
      <c r="D1941" t="s">
        <v>61</v>
      </c>
      <c r="E1941" t="s">
        <v>75</v>
      </c>
      <c r="F1941" t="s">
        <v>90</v>
      </c>
      <c r="G1941" t="str">
        <f>_xlfn.XLOOKUP(F1941,Product_Categories!A:A,Product_Categories!C:C,"Missing")</f>
        <v>Brand Monitoring</v>
      </c>
      <c r="H1941">
        <v>34042</v>
      </c>
      <c r="I1941">
        <v>3299</v>
      </c>
      <c r="J1941" s="5">
        <v>7666.67</v>
      </c>
      <c r="K1941">
        <v>306</v>
      </c>
      <c r="L1941" s="5">
        <v>49398.400000000001</v>
      </c>
      <c r="M1941" s="4">
        <v>9.69</v>
      </c>
      <c r="N1941" s="4">
        <v>9.2799999999999994</v>
      </c>
      <c r="O1941" s="4">
        <v>2.3199999999999998</v>
      </c>
      <c r="P1941">
        <v>25.05</v>
      </c>
      <c r="Q1941" s="4">
        <v>6.44</v>
      </c>
    </row>
    <row r="1942" spans="1:17" x14ac:dyDescent="0.3">
      <c r="A1942" s="3">
        <v>45229</v>
      </c>
      <c r="B1942" s="11" t="str">
        <f t="shared" si="30"/>
        <v>Oct 2023</v>
      </c>
      <c r="C1942" t="s">
        <v>21</v>
      </c>
      <c r="D1942" t="s">
        <v>30</v>
      </c>
      <c r="E1942" t="s">
        <v>74</v>
      </c>
      <c r="F1942" t="s">
        <v>98</v>
      </c>
      <c r="G1942" t="str">
        <f>_xlfn.XLOOKUP(F1942,Product_Categories!A:A,Product_Categories!C:C,"Missing")</f>
        <v>Video</v>
      </c>
      <c r="H1942">
        <v>130363</v>
      </c>
      <c r="I1942">
        <v>10081</v>
      </c>
      <c r="J1942" s="5">
        <v>21853.34</v>
      </c>
      <c r="K1942">
        <v>1654</v>
      </c>
      <c r="L1942" s="5">
        <v>131682.45000000001</v>
      </c>
      <c r="M1942" s="4">
        <v>7.73</v>
      </c>
      <c r="N1942" s="4">
        <v>16.41</v>
      </c>
      <c r="O1942" s="4">
        <v>2.17</v>
      </c>
      <c r="P1942">
        <v>13.21</v>
      </c>
      <c r="Q1942" s="4">
        <v>6.03</v>
      </c>
    </row>
    <row r="1943" spans="1:17" x14ac:dyDescent="0.3">
      <c r="A1943" s="3">
        <v>45229</v>
      </c>
      <c r="B1943" s="11" t="str">
        <f t="shared" si="30"/>
        <v>Oct 2023</v>
      </c>
      <c r="C1943" t="s">
        <v>18</v>
      </c>
      <c r="D1943" t="s">
        <v>25</v>
      </c>
      <c r="E1943" t="s">
        <v>75</v>
      </c>
      <c r="F1943" t="s">
        <v>92</v>
      </c>
      <c r="G1943" t="str">
        <f>_xlfn.XLOOKUP(F1943,Product_Categories!A:A,Product_Categories!C:C,"Missing")</f>
        <v>Design</v>
      </c>
      <c r="H1943">
        <v>142461</v>
      </c>
      <c r="I1943">
        <v>16575</v>
      </c>
      <c r="J1943" s="5">
        <v>64592.61</v>
      </c>
      <c r="K1943">
        <v>2950</v>
      </c>
      <c r="L1943" s="5">
        <v>377770.59</v>
      </c>
      <c r="M1943" s="4">
        <v>11.63</v>
      </c>
      <c r="N1943" s="4">
        <v>17.8</v>
      </c>
      <c r="O1943" s="4">
        <v>3.9</v>
      </c>
      <c r="P1943" s="4">
        <v>21.9</v>
      </c>
      <c r="Q1943" s="4">
        <v>5.85</v>
      </c>
    </row>
    <row r="1944" spans="1:17" x14ac:dyDescent="0.3">
      <c r="A1944" s="3">
        <v>45229</v>
      </c>
      <c r="B1944" s="11" t="str">
        <f t="shared" si="30"/>
        <v>Oct 2023</v>
      </c>
      <c r="C1944" t="s">
        <v>107</v>
      </c>
      <c r="D1944" t="s">
        <v>51</v>
      </c>
      <c r="E1944" t="s">
        <v>73</v>
      </c>
      <c r="F1944" t="s">
        <v>104</v>
      </c>
      <c r="G1944" t="str">
        <f>_xlfn.XLOOKUP(F1944,Product_Categories!A:A,Product_Categories!C:C,"Missing")</f>
        <v>Surveys</v>
      </c>
      <c r="H1944">
        <v>119951</v>
      </c>
      <c r="I1944">
        <v>11911</v>
      </c>
      <c r="J1944" s="5">
        <v>25315.43</v>
      </c>
      <c r="K1944">
        <v>2534</v>
      </c>
      <c r="L1944" s="5">
        <v>148155.09</v>
      </c>
      <c r="M1944" s="4">
        <v>9.93</v>
      </c>
      <c r="N1944" s="4">
        <v>21.27</v>
      </c>
      <c r="O1944" s="4">
        <v>2.13</v>
      </c>
      <c r="P1944">
        <v>9.99</v>
      </c>
      <c r="Q1944" s="4">
        <v>5.85</v>
      </c>
    </row>
    <row r="1945" spans="1:17" x14ac:dyDescent="0.3">
      <c r="A1945" s="3">
        <v>45229</v>
      </c>
      <c r="B1945" s="11" t="str">
        <f t="shared" si="30"/>
        <v>Oct 2023</v>
      </c>
      <c r="C1945" t="s">
        <v>19</v>
      </c>
      <c r="D1945" t="s">
        <v>63</v>
      </c>
      <c r="E1945" t="s">
        <v>73</v>
      </c>
      <c r="F1945" t="s">
        <v>103</v>
      </c>
      <c r="G1945" t="str">
        <f>_xlfn.XLOOKUP(F1945,Product_Categories!A:A,Product_Categories!C:C,"Missing")</f>
        <v>Automation</v>
      </c>
      <c r="H1945">
        <v>113884</v>
      </c>
      <c r="I1945">
        <v>15019</v>
      </c>
      <c r="J1945" s="5">
        <v>56352.62</v>
      </c>
      <c r="K1945">
        <v>2167</v>
      </c>
      <c r="L1945" s="5">
        <v>329105.76</v>
      </c>
      <c r="M1945" s="4">
        <v>13.19</v>
      </c>
      <c r="N1945" s="4">
        <v>14.43</v>
      </c>
      <c r="O1945" s="4">
        <v>3.75</v>
      </c>
      <c r="P1945">
        <v>26</v>
      </c>
      <c r="Q1945" s="4">
        <v>5.84</v>
      </c>
    </row>
    <row r="1946" spans="1:17" x14ac:dyDescent="0.3">
      <c r="A1946" s="3">
        <v>45229</v>
      </c>
      <c r="B1946" s="11" t="str">
        <f t="shared" si="30"/>
        <v>Oct 2023</v>
      </c>
      <c r="C1946" t="s">
        <v>21</v>
      </c>
      <c r="D1946" t="s">
        <v>25</v>
      </c>
      <c r="E1946" t="s">
        <v>76</v>
      </c>
      <c r="F1946" t="s">
        <v>87</v>
      </c>
      <c r="G1946" t="str">
        <f>_xlfn.XLOOKUP(F1946,Product_Categories!A:A,Product_Categories!C:C,"Missing")</f>
        <v>AdTech</v>
      </c>
      <c r="H1946">
        <v>11575</v>
      </c>
      <c r="I1946">
        <v>1685</v>
      </c>
      <c r="J1946" s="5">
        <v>6218.6</v>
      </c>
      <c r="K1946">
        <v>252</v>
      </c>
      <c r="L1946" s="5">
        <v>35516.53</v>
      </c>
      <c r="M1946" s="4">
        <v>14.56</v>
      </c>
      <c r="N1946" s="4">
        <v>14.96</v>
      </c>
      <c r="O1946" s="4">
        <v>3.69</v>
      </c>
      <c r="P1946">
        <v>24.68</v>
      </c>
      <c r="Q1946" s="4">
        <v>5.71</v>
      </c>
    </row>
    <row r="1947" spans="1:17" x14ac:dyDescent="0.3">
      <c r="A1947" s="3">
        <v>45229</v>
      </c>
      <c r="B1947" s="11" t="str">
        <f t="shared" si="30"/>
        <v>Oct 2023</v>
      </c>
      <c r="C1947" t="s">
        <v>108</v>
      </c>
      <c r="D1947" t="s">
        <v>44</v>
      </c>
      <c r="E1947" t="s">
        <v>76</v>
      </c>
      <c r="F1947" t="s">
        <v>78</v>
      </c>
      <c r="G1947" t="str">
        <f>_xlfn.XLOOKUP(F1947,Product_Categories!A:A,Product_Categories!C:C,"Missing")</f>
        <v>Audience Analytics</v>
      </c>
      <c r="H1947">
        <v>100458</v>
      </c>
      <c r="I1947">
        <v>1195</v>
      </c>
      <c r="J1947" s="5">
        <v>1519.83</v>
      </c>
      <c r="K1947">
        <v>238</v>
      </c>
      <c r="L1947" s="5">
        <v>8375.2199999999993</v>
      </c>
      <c r="M1947" s="4">
        <v>1.19</v>
      </c>
      <c r="N1947" s="4">
        <v>19.920000000000002</v>
      </c>
      <c r="O1947" s="4">
        <v>1.27</v>
      </c>
      <c r="P1947">
        <v>6.39</v>
      </c>
      <c r="Q1947" s="4">
        <v>5.51</v>
      </c>
    </row>
    <row r="1948" spans="1:17" x14ac:dyDescent="0.3">
      <c r="A1948" s="3">
        <v>45229</v>
      </c>
      <c r="B1948" s="11" t="str">
        <f t="shared" si="30"/>
        <v>Oct 2023</v>
      </c>
      <c r="C1948" t="s">
        <v>108</v>
      </c>
      <c r="D1948" t="s">
        <v>48</v>
      </c>
      <c r="E1948" t="s">
        <v>75</v>
      </c>
      <c r="F1948" t="s">
        <v>77</v>
      </c>
      <c r="G1948" t="str">
        <f>_xlfn.XLOOKUP(F1948,Product_Categories!A:A,Product_Categories!C:C,"Missing")</f>
        <v>SEO</v>
      </c>
      <c r="H1948">
        <v>91889</v>
      </c>
      <c r="I1948">
        <v>10165</v>
      </c>
      <c r="J1948" s="5">
        <v>6435.89</v>
      </c>
      <c r="K1948">
        <v>350</v>
      </c>
      <c r="L1948" s="5">
        <v>34482.36</v>
      </c>
      <c r="M1948" s="4">
        <v>11.06</v>
      </c>
      <c r="N1948" s="4">
        <v>3.44</v>
      </c>
      <c r="O1948" s="4">
        <v>0.63</v>
      </c>
      <c r="P1948">
        <v>18.39</v>
      </c>
      <c r="Q1948" s="4">
        <v>5.36</v>
      </c>
    </row>
    <row r="1949" spans="1:17" x14ac:dyDescent="0.3">
      <c r="A1949" s="3">
        <v>45229</v>
      </c>
      <c r="B1949" s="11" t="str">
        <f t="shared" si="30"/>
        <v>Oct 2023</v>
      </c>
      <c r="C1949" t="s">
        <v>18</v>
      </c>
      <c r="D1949" t="s">
        <v>71</v>
      </c>
      <c r="E1949" t="s">
        <v>76</v>
      </c>
      <c r="F1949" t="s">
        <v>96</v>
      </c>
      <c r="G1949" t="str">
        <f>_xlfn.XLOOKUP(F1949,Product_Categories!A:A,Product_Categories!C:C,"Missing")</f>
        <v>Growth Tools</v>
      </c>
      <c r="H1949">
        <v>70309</v>
      </c>
      <c r="I1949">
        <v>6009</v>
      </c>
      <c r="J1949" s="5">
        <v>8401.5499999999993</v>
      </c>
      <c r="K1949">
        <v>239</v>
      </c>
      <c r="L1949" s="5">
        <v>44967.54</v>
      </c>
      <c r="M1949" s="4">
        <v>8.5500000000000007</v>
      </c>
      <c r="N1949" s="4">
        <v>3.98</v>
      </c>
      <c r="O1949" s="4">
        <v>1.4</v>
      </c>
      <c r="P1949" s="4">
        <v>35.15</v>
      </c>
      <c r="Q1949" s="4">
        <v>5.35</v>
      </c>
    </row>
    <row r="1950" spans="1:17" x14ac:dyDescent="0.3">
      <c r="A1950" s="3">
        <v>45229</v>
      </c>
      <c r="B1950" s="11" t="str">
        <f t="shared" si="30"/>
        <v>Oct 2023</v>
      </c>
      <c r="C1950" t="s">
        <v>18</v>
      </c>
      <c r="D1950" t="s">
        <v>35</v>
      </c>
      <c r="E1950" t="s">
        <v>74</v>
      </c>
      <c r="F1950" t="s">
        <v>80</v>
      </c>
      <c r="G1950" t="str">
        <f>_xlfn.XLOOKUP(F1950,Product_Categories!A:A,Product_Categories!C:C,"Missing")</f>
        <v>Feedback</v>
      </c>
      <c r="H1950">
        <v>48938</v>
      </c>
      <c r="I1950">
        <v>7077</v>
      </c>
      <c r="J1950" s="5">
        <v>19934.71</v>
      </c>
      <c r="K1950">
        <v>845</v>
      </c>
      <c r="L1950" s="5">
        <v>98707.25</v>
      </c>
      <c r="M1950" s="4">
        <v>14.46</v>
      </c>
      <c r="N1950" s="4">
        <v>11.94</v>
      </c>
      <c r="O1950" s="4">
        <v>2.82</v>
      </c>
      <c r="P1950" s="4">
        <v>23.59</v>
      </c>
      <c r="Q1950" s="4">
        <v>4.95</v>
      </c>
    </row>
    <row r="1951" spans="1:17" x14ac:dyDescent="0.3">
      <c r="A1951" s="3">
        <v>45229</v>
      </c>
      <c r="B1951" s="11" t="str">
        <f t="shared" si="30"/>
        <v>Oct 2023</v>
      </c>
      <c r="C1951" t="s">
        <v>107</v>
      </c>
      <c r="D1951" t="s">
        <v>69</v>
      </c>
      <c r="E1951" t="s">
        <v>73</v>
      </c>
      <c r="F1951" t="s">
        <v>77</v>
      </c>
      <c r="G1951" t="str">
        <f>_xlfn.XLOOKUP(F1951,Product_Categories!A:A,Product_Categories!C:C,"Missing")</f>
        <v>SEO</v>
      </c>
      <c r="H1951">
        <v>58561</v>
      </c>
      <c r="I1951">
        <v>8549</v>
      </c>
      <c r="J1951" s="5">
        <v>24743.97</v>
      </c>
      <c r="K1951">
        <v>1104</v>
      </c>
      <c r="L1951" s="5">
        <v>117244.69</v>
      </c>
      <c r="M1951" s="4">
        <v>14.6</v>
      </c>
      <c r="N1951" s="4">
        <v>12.91</v>
      </c>
      <c r="O1951" s="4">
        <v>2.89</v>
      </c>
      <c r="P1951">
        <v>22.41</v>
      </c>
      <c r="Q1951" s="4">
        <v>4.74</v>
      </c>
    </row>
    <row r="1952" spans="1:17" x14ac:dyDescent="0.3">
      <c r="A1952" s="3">
        <v>45229</v>
      </c>
      <c r="B1952" s="11" t="str">
        <f t="shared" si="30"/>
        <v>Oct 2023</v>
      </c>
      <c r="C1952" t="s">
        <v>17</v>
      </c>
      <c r="D1952" t="s">
        <v>56</v>
      </c>
      <c r="E1952" t="s">
        <v>75</v>
      </c>
      <c r="F1952" t="s">
        <v>91</v>
      </c>
      <c r="G1952" t="str">
        <f>_xlfn.XLOOKUP(F1952,Product_Categories!A:A,Product_Categories!C:C,"Missing")</f>
        <v>Affiliate</v>
      </c>
      <c r="H1952">
        <v>89792</v>
      </c>
      <c r="I1952">
        <v>4600</v>
      </c>
      <c r="J1952" s="5">
        <v>12820.27</v>
      </c>
      <c r="K1952">
        <v>462</v>
      </c>
      <c r="L1952" s="5">
        <v>56460.77</v>
      </c>
      <c r="M1952" s="4">
        <v>5.12</v>
      </c>
      <c r="N1952" s="4">
        <v>10.039999999999999</v>
      </c>
      <c r="O1952" s="4">
        <v>2.79</v>
      </c>
      <c r="P1952" s="4">
        <v>27.75</v>
      </c>
      <c r="Q1952" s="4">
        <v>4.4000000000000004</v>
      </c>
    </row>
    <row r="1953" spans="1:17" x14ac:dyDescent="0.3">
      <c r="A1953" s="3">
        <v>45229</v>
      </c>
      <c r="B1953" s="11" t="str">
        <f t="shared" si="30"/>
        <v>Oct 2023</v>
      </c>
      <c r="C1953" t="s">
        <v>17</v>
      </c>
      <c r="D1953" t="s">
        <v>24</v>
      </c>
      <c r="E1953" t="s">
        <v>74</v>
      </c>
      <c r="F1953" t="s">
        <v>89</v>
      </c>
      <c r="G1953" t="str">
        <f>_xlfn.XLOOKUP(F1953,Product_Categories!A:A,Product_Categories!C:C,"Missing")</f>
        <v>Push Notifications</v>
      </c>
      <c r="H1953">
        <v>81053</v>
      </c>
      <c r="I1953">
        <v>11256</v>
      </c>
      <c r="J1953" s="5">
        <v>29645.84</v>
      </c>
      <c r="K1953">
        <v>914</v>
      </c>
      <c r="L1953" s="5">
        <v>129758.52</v>
      </c>
      <c r="M1953" s="4">
        <v>13.89</v>
      </c>
      <c r="N1953" s="4">
        <v>8.1199999999999992</v>
      </c>
      <c r="O1953" s="4">
        <v>2.63</v>
      </c>
      <c r="P1953" s="4">
        <v>32.44</v>
      </c>
      <c r="Q1953" s="4">
        <v>4.38</v>
      </c>
    </row>
    <row r="1954" spans="1:17" x14ac:dyDescent="0.3">
      <c r="A1954" s="3">
        <v>45229</v>
      </c>
      <c r="B1954" s="11" t="str">
        <f t="shared" si="30"/>
        <v>Oct 2023</v>
      </c>
      <c r="C1954" t="s">
        <v>17</v>
      </c>
      <c r="D1954" t="s">
        <v>44</v>
      </c>
      <c r="E1954" t="s">
        <v>73</v>
      </c>
      <c r="F1954" t="s">
        <v>86</v>
      </c>
      <c r="G1954" t="str">
        <f>_xlfn.XLOOKUP(F1954,Product_Categories!A:A,Product_Categories!C:C,"Missing")</f>
        <v>Website Tools</v>
      </c>
      <c r="H1954">
        <v>23506</v>
      </c>
      <c r="I1954">
        <v>1518</v>
      </c>
      <c r="J1954" s="5">
        <v>2065.59</v>
      </c>
      <c r="K1954">
        <v>51</v>
      </c>
      <c r="L1954" s="5">
        <v>9000.56</v>
      </c>
      <c r="M1954" s="4">
        <v>6.46</v>
      </c>
      <c r="N1954" s="4">
        <v>3.36</v>
      </c>
      <c r="O1954" s="4">
        <v>1.36</v>
      </c>
      <c r="P1954" s="4">
        <v>40.5</v>
      </c>
      <c r="Q1954" s="4">
        <v>4.3600000000000003</v>
      </c>
    </row>
    <row r="1955" spans="1:17" x14ac:dyDescent="0.3">
      <c r="A1955" s="3">
        <v>45229</v>
      </c>
      <c r="B1955" s="11" t="str">
        <f t="shared" si="30"/>
        <v>Oct 2023</v>
      </c>
      <c r="C1955" t="s">
        <v>17</v>
      </c>
      <c r="D1955" t="s">
        <v>46</v>
      </c>
      <c r="E1955" t="s">
        <v>75</v>
      </c>
      <c r="F1955" t="s">
        <v>88</v>
      </c>
      <c r="G1955" t="str">
        <f>_xlfn.XLOOKUP(F1955,Product_Categories!A:A,Product_Categories!C:C,"Missing")</f>
        <v>CRM</v>
      </c>
      <c r="H1955">
        <v>108032</v>
      </c>
      <c r="I1955">
        <v>16108</v>
      </c>
      <c r="J1955" s="5">
        <v>64581.65</v>
      </c>
      <c r="K1955">
        <v>2391</v>
      </c>
      <c r="L1955" s="5">
        <v>277424.34999999998</v>
      </c>
      <c r="M1955" s="4">
        <v>14.91</v>
      </c>
      <c r="N1955" s="4">
        <v>14.84</v>
      </c>
      <c r="O1955" s="4">
        <v>4.01</v>
      </c>
      <c r="P1955" s="4">
        <v>27.01</v>
      </c>
      <c r="Q1955" s="4">
        <v>4.3</v>
      </c>
    </row>
    <row r="1956" spans="1:17" x14ac:dyDescent="0.3">
      <c r="A1956" s="3">
        <v>45229</v>
      </c>
      <c r="B1956" s="11" t="str">
        <f t="shared" si="30"/>
        <v>Oct 2023</v>
      </c>
      <c r="C1956" t="s">
        <v>107</v>
      </c>
      <c r="D1956" t="s">
        <v>72</v>
      </c>
      <c r="E1956" t="s">
        <v>75</v>
      </c>
      <c r="F1956" t="s">
        <v>81</v>
      </c>
      <c r="G1956" t="str">
        <f>_xlfn.XLOOKUP(F1956,Product_Categories!A:A,Product_Categories!C:C,"Missing")</f>
        <v>Lead Management</v>
      </c>
      <c r="H1956">
        <v>9243</v>
      </c>
      <c r="I1956">
        <v>226</v>
      </c>
      <c r="J1956" s="5">
        <v>974.35</v>
      </c>
      <c r="K1956">
        <v>32</v>
      </c>
      <c r="L1956" s="5">
        <v>4067.84</v>
      </c>
      <c r="M1956" s="4">
        <v>2.4500000000000002</v>
      </c>
      <c r="N1956" s="4">
        <v>14.16</v>
      </c>
      <c r="O1956" s="4">
        <v>4.3099999999999996</v>
      </c>
      <c r="P1956">
        <v>30.45</v>
      </c>
      <c r="Q1956" s="4">
        <v>4.17</v>
      </c>
    </row>
    <row r="1957" spans="1:17" x14ac:dyDescent="0.3">
      <c r="A1957" s="3">
        <v>45229</v>
      </c>
      <c r="B1957" s="11" t="str">
        <f t="shared" si="30"/>
        <v>Oct 2023</v>
      </c>
      <c r="C1957" t="s">
        <v>19</v>
      </c>
      <c r="D1957" t="s">
        <v>56</v>
      </c>
      <c r="E1957" t="s">
        <v>75</v>
      </c>
      <c r="F1957" t="s">
        <v>86</v>
      </c>
      <c r="G1957" t="str">
        <f>_xlfn.XLOOKUP(F1957,Product_Categories!A:A,Product_Categories!C:C,"Missing")</f>
        <v>Website Tools</v>
      </c>
      <c r="H1957">
        <v>50324</v>
      </c>
      <c r="I1957">
        <v>7507</v>
      </c>
      <c r="J1957" s="5">
        <v>23073.85</v>
      </c>
      <c r="K1957">
        <v>1090</v>
      </c>
      <c r="L1957" s="5">
        <v>92580.18</v>
      </c>
      <c r="M1957" s="4">
        <v>14.92</v>
      </c>
      <c r="N1957" s="4">
        <v>14.52</v>
      </c>
      <c r="O1957" s="4">
        <v>3.07</v>
      </c>
      <c r="P1957">
        <v>21.17</v>
      </c>
      <c r="Q1957" s="4">
        <v>4.01</v>
      </c>
    </row>
    <row r="1958" spans="1:17" x14ac:dyDescent="0.3">
      <c r="A1958" s="3">
        <v>45229</v>
      </c>
      <c r="B1958" s="11" t="str">
        <f t="shared" si="30"/>
        <v>Oct 2023</v>
      </c>
      <c r="C1958" t="s">
        <v>108</v>
      </c>
      <c r="D1958" t="s">
        <v>56</v>
      </c>
      <c r="E1958" t="s">
        <v>75</v>
      </c>
      <c r="F1958" t="s">
        <v>106</v>
      </c>
      <c r="G1958" t="str">
        <f>_xlfn.XLOOKUP(F1958,Product_Categories!A:A,Product_Categories!C:C,"Missing")</f>
        <v>Reporting</v>
      </c>
      <c r="H1958">
        <v>75930</v>
      </c>
      <c r="I1958">
        <v>8876</v>
      </c>
      <c r="J1958" s="5">
        <v>20614.8</v>
      </c>
      <c r="K1958">
        <v>1670</v>
      </c>
      <c r="L1958" s="5">
        <v>81998.080000000002</v>
      </c>
      <c r="M1958" s="4">
        <v>11.69</v>
      </c>
      <c r="N1958" s="4">
        <v>18.809999999999999</v>
      </c>
      <c r="O1958" s="4">
        <v>2.3199999999999998</v>
      </c>
      <c r="P1958">
        <v>12.34</v>
      </c>
      <c r="Q1958" s="4">
        <v>3.98</v>
      </c>
    </row>
    <row r="1959" spans="1:17" x14ac:dyDescent="0.3">
      <c r="A1959" s="3">
        <v>45229</v>
      </c>
      <c r="B1959" s="11" t="str">
        <f t="shared" si="30"/>
        <v>Oct 2023</v>
      </c>
      <c r="C1959" t="s">
        <v>18</v>
      </c>
      <c r="D1959" t="s">
        <v>64</v>
      </c>
      <c r="E1959" t="s">
        <v>74</v>
      </c>
      <c r="F1959" t="s">
        <v>79</v>
      </c>
      <c r="G1959" t="str">
        <f>_xlfn.XLOOKUP(F1959,Product_Categories!A:A,Product_Categories!C:C,"Missing")</f>
        <v>Email Marketing</v>
      </c>
      <c r="H1959">
        <v>72732</v>
      </c>
      <c r="I1959">
        <v>3161</v>
      </c>
      <c r="J1959" s="5">
        <v>5282.31</v>
      </c>
      <c r="K1959">
        <v>411</v>
      </c>
      <c r="L1959" s="5">
        <v>19360.36</v>
      </c>
      <c r="M1959" s="4">
        <v>4.3499999999999996</v>
      </c>
      <c r="N1959" s="4">
        <v>13</v>
      </c>
      <c r="O1959" s="4">
        <v>1.67</v>
      </c>
      <c r="P1959" s="4">
        <v>12.85</v>
      </c>
      <c r="Q1959" s="4">
        <v>3.67</v>
      </c>
    </row>
    <row r="1960" spans="1:17" x14ac:dyDescent="0.3">
      <c r="A1960" s="3">
        <v>45229</v>
      </c>
      <c r="B1960" s="11" t="str">
        <f t="shared" si="30"/>
        <v>Oct 2023</v>
      </c>
      <c r="C1960" t="s">
        <v>19</v>
      </c>
      <c r="D1960" t="s">
        <v>65</v>
      </c>
      <c r="E1960" t="s">
        <v>74</v>
      </c>
      <c r="F1960" t="s">
        <v>88</v>
      </c>
      <c r="G1960" t="str">
        <f>_xlfn.XLOOKUP(F1960,Product_Categories!A:A,Product_Categories!C:C,"Missing")</f>
        <v>CRM</v>
      </c>
      <c r="H1960">
        <v>100897</v>
      </c>
      <c r="I1960">
        <v>13710</v>
      </c>
      <c r="J1960" s="5">
        <v>30509.82</v>
      </c>
      <c r="K1960">
        <v>603</v>
      </c>
      <c r="L1960" s="5">
        <v>106433.55</v>
      </c>
      <c r="M1960" s="4">
        <v>13.59</v>
      </c>
      <c r="N1960" s="4">
        <v>4.4000000000000004</v>
      </c>
      <c r="O1960" s="4">
        <v>2.23</v>
      </c>
      <c r="P1960">
        <v>50.6</v>
      </c>
      <c r="Q1960" s="4">
        <v>3.49</v>
      </c>
    </row>
    <row r="1961" spans="1:17" x14ac:dyDescent="0.3">
      <c r="A1961" s="3">
        <v>45229</v>
      </c>
      <c r="B1961" s="11" t="str">
        <f t="shared" si="30"/>
        <v>Oct 2023</v>
      </c>
      <c r="C1961" t="s">
        <v>19</v>
      </c>
      <c r="D1961" t="s">
        <v>24</v>
      </c>
      <c r="E1961" t="s">
        <v>76</v>
      </c>
      <c r="F1961" t="s">
        <v>92</v>
      </c>
      <c r="G1961" t="str">
        <f>_xlfn.XLOOKUP(F1961,Product_Categories!A:A,Product_Categories!C:C,"Missing")</f>
        <v>Design</v>
      </c>
      <c r="H1961">
        <v>89034</v>
      </c>
      <c r="I1961">
        <v>10008</v>
      </c>
      <c r="J1961" s="5">
        <v>35946.28</v>
      </c>
      <c r="K1961">
        <v>1880</v>
      </c>
      <c r="L1961" s="5">
        <v>124102.88</v>
      </c>
      <c r="M1961" s="4">
        <v>11.24</v>
      </c>
      <c r="N1961" s="4">
        <v>18.78</v>
      </c>
      <c r="O1961" s="4">
        <v>3.59</v>
      </c>
      <c r="P1961">
        <v>19.12</v>
      </c>
      <c r="Q1961" s="4">
        <v>3.45</v>
      </c>
    </row>
    <row r="1962" spans="1:17" x14ac:dyDescent="0.3">
      <c r="A1962" s="3">
        <v>45229</v>
      </c>
      <c r="B1962" s="11" t="str">
        <f t="shared" si="30"/>
        <v>Oct 2023</v>
      </c>
      <c r="C1962" t="s">
        <v>19</v>
      </c>
      <c r="D1962" t="s">
        <v>29</v>
      </c>
      <c r="E1962" t="s">
        <v>74</v>
      </c>
      <c r="F1962" t="s">
        <v>98</v>
      </c>
      <c r="G1962" t="str">
        <f>_xlfn.XLOOKUP(F1962,Product_Categories!A:A,Product_Categories!C:C,"Missing")</f>
        <v>Video</v>
      </c>
      <c r="H1962">
        <v>141140</v>
      </c>
      <c r="I1962">
        <v>2919</v>
      </c>
      <c r="J1962" s="5">
        <v>10938.91</v>
      </c>
      <c r="K1962">
        <v>515</v>
      </c>
      <c r="L1962" s="5">
        <v>37413.769999999997</v>
      </c>
      <c r="M1962" s="4">
        <v>2.0699999999999998</v>
      </c>
      <c r="N1962" s="4">
        <v>17.64</v>
      </c>
      <c r="O1962" s="4">
        <v>3.75</v>
      </c>
      <c r="P1962">
        <v>21.24</v>
      </c>
      <c r="Q1962" s="4">
        <v>3.42</v>
      </c>
    </row>
    <row r="1963" spans="1:17" x14ac:dyDescent="0.3">
      <c r="A1963" s="3">
        <v>45229</v>
      </c>
      <c r="B1963" s="11" t="str">
        <f t="shared" si="30"/>
        <v>Oct 2023</v>
      </c>
      <c r="C1963" t="s">
        <v>17</v>
      </c>
      <c r="D1963" t="s">
        <v>68</v>
      </c>
      <c r="E1963" t="s">
        <v>73</v>
      </c>
      <c r="F1963" t="s">
        <v>81</v>
      </c>
      <c r="G1963" t="str">
        <f>_xlfn.XLOOKUP(F1963,Product_Categories!A:A,Product_Categories!C:C,"Missing")</f>
        <v>Lead Management</v>
      </c>
      <c r="H1963">
        <v>126233</v>
      </c>
      <c r="I1963">
        <v>18791</v>
      </c>
      <c r="J1963" s="5">
        <v>73112.820000000007</v>
      </c>
      <c r="K1963">
        <v>1308</v>
      </c>
      <c r="L1963" s="5">
        <v>243897.62</v>
      </c>
      <c r="M1963" s="4">
        <v>14.89</v>
      </c>
      <c r="N1963" s="4">
        <v>6.96</v>
      </c>
      <c r="O1963" s="4">
        <v>3.89</v>
      </c>
      <c r="P1963" s="4">
        <v>55.9</v>
      </c>
      <c r="Q1963" s="4">
        <v>3.34</v>
      </c>
    </row>
    <row r="1964" spans="1:17" x14ac:dyDescent="0.3">
      <c r="A1964" s="3">
        <v>45229</v>
      </c>
      <c r="B1964" s="11" t="str">
        <f t="shared" si="30"/>
        <v>Oct 2023</v>
      </c>
      <c r="C1964" t="s">
        <v>17</v>
      </c>
      <c r="D1964" t="s">
        <v>29</v>
      </c>
      <c r="E1964" t="s">
        <v>73</v>
      </c>
      <c r="F1964" t="s">
        <v>99</v>
      </c>
      <c r="G1964" t="str">
        <f>_xlfn.XLOOKUP(F1964,Product_Categories!A:A,Product_Categories!C:C,"Missing")</f>
        <v>Planning</v>
      </c>
      <c r="H1964">
        <v>59903</v>
      </c>
      <c r="I1964">
        <v>1915</v>
      </c>
      <c r="J1964" s="5">
        <v>7067.95</v>
      </c>
      <c r="K1964">
        <v>224</v>
      </c>
      <c r="L1964" s="5">
        <v>22216.080000000002</v>
      </c>
      <c r="M1964" s="4">
        <v>3.2</v>
      </c>
      <c r="N1964" s="4">
        <v>11.7</v>
      </c>
      <c r="O1964" s="4">
        <v>3.69</v>
      </c>
      <c r="P1964" s="4">
        <v>31.55</v>
      </c>
      <c r="Q1964" s="4">
        <v>3.14</v>
      </c>
    </row>
    <row r="1965" spans="1:17" x14ac:dyDescent="0.3">
      <c r="A1965" s="3">
        <v>45229</v>
      </c>
      <c r="B1965" s="11" t="str">
        <f t="shared" si="30"/>
        <v>Oct 2023</v>
      </c>
      <c r="C1965" t="s">
        <v>19</v>
      </c>
      <c r="D1965" t="s">
        <v>45</v>
      </c>
      <c r="E1965" t="s">
        <v>75</v>
      </c>
      <c r="F1965" t="s">
        <v>95</v>
      </c>
      <c r="G1965" t="str">
        <f>_xlfn.XLOOKUP(F1965,Product_Categories!A:A,Product_Categories!C:C,"Missing")</f>
        <v>Analytics</v>
      </c>
      <c r="H1965">
        <v>63516</v>
      </c>
      <c r="I1965">
        <v>3834</v>
      </c>
      <c r="J1965" s="5">
        <v>14264.37</v>
      </c>
      <c r="K1965">
        <v>540</v>
      </c>
      <c r="L1965" s="5">
        <v>43826.19</v>
      </c>
      <c r="M1965" s="4">
        <v>6.04</v>
      </c>
      <c r="N1965" s="4">
        <v>14.08</v>
      </c>
      <c r="O1965" s="4">
        <v>3.72</v>
      </c>
      <c r="P1965">
        <v>26.42</v>
      </c>
      <c r="Q1965" s="4">
        <v>3.07</v>
      </c>
    </row>
    <row r="1966" spans="1:17" x14ac:dyDescent="0.3">
      <c r="A1966" s="3">
        <v>45229</v>
      </c>
      <c r="B1966" s="11" t="str">
        <f t="shared" si="30"/>
        <v>Oct 2023</v>
      </c>
      <c r="C1966" t="s">
        <v>108</v>
      </c>
      <c r="D1966" t="s">
        <v>69</v>
      </c>
      <c r="E1966" t="s">
        <v>76</v>
      </c>
      <c r="F1966" t="s">
        <v>77</v>
      </c>
      <c r="G1966" t="str">
        <f>_xlfn.XLOOKUP(F1966,Product_Categories!A:A,Product_Categories!C:C,"Missing")</f>
        <v>SEO</v>
      </c>
      <c r="H1966">
        <v>124788</v>
      </c>
      <c r="I1966">
        <v>16286</v>
      </c>
      <c r="J1966" s="5">
        <v>60849.5</v>
      </c>
      <c r="K1966">
        <v>1799</v>
      </c>
      <c r="L1966" s="5">
        <v>175017.21</v>
      </c>
      <c r="M1966" s="4">
        <v>13.05</v>
      </c>
      <c r="N1966" s="4">
        <v>11.05</v>
      </c>
      <c r="O1966" s="4">
        <v>3.74</v>
      </c>
      <c r="P1966">
        <v>33.82</v>
      </c>
      <c r="Q1966" s="4">
        <v>2.88</v>
      </c>
    </row>
    <row r="1967" spans="1:17" x14ac:dyDescent="0.3">
      <c r="A1967" s="3">
        <v>45229</v>
      </c>
      <c r="B1967" s="11" t="str">
        <f t="shared" si="30"/>
        <v>Oct 2023</v>
      </c>
      <c r="C1967" t="s">
        <v>18</v>
      </c>
      <c r="D1967" t="s">
        <v>50</v>
      </c>
      <c r="E1967" t="s">
        <v>74</v>
      </c>
      <c r="F1967" t="s">
        <v>80</v>
      </c>
      <c r="G1967" t="str">
        <f>_xlfn.XLOOKUP(F1967,Product_Categories!A:A,Product_Categories!C:C,"Missing")</f>
        <v>Feedback</v>
      </c>
      <c r="H1967">
        <v>24905</v>
      </c>
      <c r="I1967">
        <v>2810</v>
      </c>
      <c r="J1967" s="5">
        <v>7207.76</v>
      </c>
      <c r="K1967">
        <v>303</v>
      </c>
      <c r="L1967" s="5">
        <v>17396.88</v>
      </c>
      <c r="M1967" s="4">
        <v>11.28</v>
      </c>
      <c r="N1967" s="4">
        <v>10.78</v>
      </c>
      <c r="O1967" s="4">
        <v>2.57</v>
      </c>
      <c r="P1967" s="4">
        <v>23.79</v>
      </c>
      <c r="Q1967" s="4">
        <v>2.41</v>
      </c>
    </row>
    <row r="1968" spans="1:17" x14ac:dyDescent="0.3">
      <c r="A1968" s="3">
        <v>45229</v>
      </c>
      <c r="B1968" s="11" t="str">
        <f t="shared" si="30"/>
        <v>Oct 2023</v>
      </c>
      <c r="C1968" t="s">
        <v>17</v>
      </c>
      <c r="D1968" t="s">
        <v>37</v>
      </c>
      <c r="E1968" t="s">
        <v>73</v>
      </c>
      <c r="F1968" t="s">
        <v>93</v>
      </c>
      <c r="G1968" t="str">
        <f>_xlfn.XLOOKUP(F1968,Product_Categories!A:A,Product_Categories!C:C,"Missing")</f>
        <v>Social Media</v>
      </c>
      <c r="H1968">
        <v>135308</v>
      </c>
      <c r="I1968">
        <v>2215</v>
      </c>
      <c r="J1968" s="5">
        <v>5830.85</v>
      </c>
      <c r="K1968">
        <v>364</v>
      </c>
      <c r="L1968" s="5">
        <v>13696.47</v>
      </c>
      <c r="M1968" s="4">
        <v>1.64</v>
      </c>
      <c r="N1968" s="4">
        <v>16.43</v>
      </c>
      <c r="O1968" s="4">
        <v>2.63</v>
      </c>
      <c r="P1968" s="4">
        <v>16.02</v>
      </c>
      <c r="Q1968" s="4">
        <v>2.35</v>
      </c>
    </row>
    <row r="1969" spans="1:17" x14ac:dyDescent="0.3">
      <c r="A1969" s="3">
        <v>45229</v>
      </c>
      <c r="B1969" s="11" t="str">
        <f t="shared" si="30"/>
        <v>Oct 2023</v>
      </c>
      <c r="C1969" t="s">
        <v>108</v>
      </c>
      <c r="D1969" t="s">
        <v>24</v>
      </c>
      <c r="E1969" t="s">
        <v>76</v>
      </c>
      <c r="F1969" t="s">
        <v>78</v>
      </c>
      <c r="G1969" t="str">
        <f>_xlfn.XLOOKUP(F1969,Product_Categories!A:A,Product_Categories!C:C,"Missing")</f>
        <v>Audience Analytics</v>
      </c>
      <c r="H1969">
        <v>107451</v>
      </c>
      <c r="I1969">
        <v>6585</v>
      </c>
      <c r="J1969" s="5">
        <v>21705.09</v>
      </c>
      <c r="K1969">
        <v>372</v>
      </c>
      <c r="L1969" s="5">
        <v>51069.08</v>
      </c>
      <c r="M1969" s="4">
        <v>6.13</v>
      </c>
      <c r="N1969" s="4">
        <v>5.65</v>
      </c>
      <c r="O1969" s="4">
        <v>3.3</v>
      </c>
      <c r="P1969">
        <v>58.35</v>
      </c>
      <c r="Q1969" s="4">
        <v>2.35</v>
      </c>
    </row>
    <row r="1970" spans="1:17" x14ac:dyDescent="0.3">
      <c r="A1970" s="3">
        <v>45229</v>
      </c>
      <c r="B1970" s="11" t="str">
        <f t="shared" si="30"/>
        <v>Oct 2023</v>
      </c>
      <c r="C1970" t="s">
        <v>18</v>
      </c>
      <c r="D1970" t="s">
        <v>36</v>
      </c>
      <c r="E1970" t="s">
        <v>73</v>
      </c>
      <c r="F1970" t="s">
        <v>77</v>
      </c>
      <c r="G1970" t="str">
        <f>_xlfn.XLOOKUP(F1970,Product_Categories!A:A,Product_Categories!C:C,"Missing")</f>
        <v>SEO</v>
      </c>
      <c r="H1970">
        <v>90120</v>
      </c>
      <c r="I1970">
        <v>8897</v>
      </c>
      <c r="J1970" s="5">
        <v>23452.38</v>
      </c>
      <c r="K1970">
        <v>353</v>
      </c>
      <c r="L1970" s="5">
        <v>53081.7</v>
      </c>
      <c r="M1970" s="4">
        <v>9.8699999999999992</v>
      </c>
      <c r="N1970" s="4">
        <v>3.97</v>
      </c>
      <c r="O1970" s="4">
        <v>2.64</v>
      </c>
      <c r="P1970" s="4">
        <v>66.44</v>
      </c>
      <c r="Q1970" s="4">
        <v>2.2599999999999998</v>
      </c>
    </row>
    <row r="1971" spans="1:17" x14ac:dyDescent="0.3">
      <c r="A1971" s="3">
        <v>45229</v>
      </c>
      <c r="B1971" s="11" t="str">
        <f t="shared" si="30"/>
        <v>Oct 2023</v>
      </c>
      <c r="C1971" t="s">
        <v>107</v>
      </c>
      <c r="D1971" t="s">
        <v>50</v>
      </c>
      <c r="E1971" t="s">
        <v>73</v>
      </c>
      <c r="F1971" t="s">
        <v>80</v>
      </c>
      <c r="G1971" t="str">
        <f>_xlfn.XLOOKUP(F1971,Product_Categories!A:A,Product_Categories!C:C,"Missing")</f>
        <v>Feedback</v>
      </c>
      <c r="H1971">
        <v>53612</v>
      </c>
      <c r="I1971">
        <v>5818</v>
      </c>
      <c r="J1971" s="5">
        <v>23094.21</v>
      </c>
      <c r="K1971">
        <v>376</v>
      </c>
      <c r="L1971" s="5">
        <v>52207.75</v>
      </c>
      <c r="M1971" s="4">
        <v>10.85</v>
      </c>
      <c r="N1971" s="4">
        <v>6.46</v>
      </c>
      <c r="O1971" s="4">
        <v>3.97</v>
      </c>
      <c r="P1971">
        <v>61.42</v>
      </c>
      <c r="Q1971" s="4">
        <v>2.2599999999999998</v>
      </c>
    </row>
    <row r="1972" spans="1:17" x14ac:dyDescent="0.3">
      <c r="A1972" s="3">
        <v>45229</v>
      </c>
      <c r="B1972" s="11" t="str">
        <f t="shared" si="30"/>
        <v>Oct 2023</v>
      </c>
      <c r="C1972" t="s">
        <v>18</v>
      </c>
      <c r="D1972" t="s">
        <v>58</v>
      </c>
      <c r="E1972" t="s">
        <v>75</v>
      </c>
      <c r="F1972" t="s">
        <v>93</v>
      </c>
      <c r="G1972" t="str">
        <f>_xlfn.XLOOKUP(F1972,Product_Categories!A:A,Product_Categories!C:C,"Missing")</f>
        <v>Social Media</v>
      </c>
      <c r="H1972">
        <v>3307</v>
      </c>
      <c r="I1972">
        <v>319</v>
      </c>
      <c r="J1972" s="5">
        <v>1404.13</v>
      </c>
      <c r="K1972">
        <v>28</v>
      </c>
      <c r="L1972" s="5">
        <v>2656.89</v>
      </c>
      <c r="M1972" s="4">
        <v>9.65</v>
      </c>
      <c r="N1972" s="4">
        <v>8.7799999999999994</v>
      </c>
      <c r="O1972" s="4">
        <v>4.4000000000000004</v>
      </c>
      <c r="P1972" s="4">
        <v>50.15</v>
      </c>
      <c r="Q1972" s="4">
        <v>1.89</v>
      </c>
    </row>
    <row r="1973" spans="1:17" x14ac:dyDescent="0.3">
      <c r="A1973" s="3">
        <v>45229</v>
      </c>
      <c r="B1973" s="11" t="str">
        <f t="shared" si="30"/>
        <v>Oct 2023</v>
      </c>
      <c r="C1973" t="s">
        <v>18</v>
      </c>
      <c r="D1973" t="s">
        <v>31</v>
      </c>
      <c r="E1973" t="s">
        <v>76</v>
      </c>
      <c r="F1973" t="s">
        <v>80</v>
      </c>
      <c r="G1973" t="str">
        <f>_xlfn.XLOOKUP(F1973,Product_Categories!A:A,Product_Categories!C:C,"Missing")</f>
        <v>Feedback</v>
      </c>
      <c r="H1973">
        <v>145430</v>
      </c>
      <c r="I1973">
        <v>3620</v>
      </c>
      <c r="J1973" s="5">
        <v>3830.37</v>
      </c>
      <c r="K1973">
        <v>161</v>
      </c>
      <c r="L1973" s="5">
        <v>7243.92</v>
      </c>
      <c r="M1973" s="4">
        <v>2.4900000000000002</v>
      </c>
      <c r="N1973" s="4">
        <v>4.45</v>
      </c>
      <c r="O1973" s="4">
        <v>1.06</v>
      </c>
      <c r="P1973" s="4">
        <v>23.79</v>
      </c>
      <c r="Q1973" s="4">
        <v>1.89</v>
      </c>
    </row>
    <row r="1974" spans="1:17" x14ac:dyDescent="0.3">
      <c r="A1974" s="3">
        <v>45229</v>
      </c>
      <c r="B1974" s="11" t="str">
        <f t="shared" si="30"/>
        <v>Oct 2023</v>
      </c>
      <c r="C1974" t="s">
        <v>17</v>
      </c>
      <c r="D1974" t="s">
        <v>34</v>
      </c>
      <c r="E1974" t="s">
        <v>73</v>
      </c>
      <c r="F1974" t="s">
        <v>80</v>
      </c>
      <c r="G1974" t="str">
        <f>_xlfn.XLOOKUP(F1974,Product_Categories!A:A,Product_Categories!C:C,"Missing")</f>
        <v>Feedback</v>
      </c>
      <c r="H1974">
        <v>70328</v>
      </c>
      <c r="I1974">
        <v>8821</v>
      </c>
      <c r="J1974" s="5">
        <v>38429.660000000003</v>
      </c>
      <c r="K1974">
        <v>472</v>
      </c>
      <c r="L1974" s="5">
        <v>69629.039999999994</v>
      </c>
      <c r="M1974" s="4">
        <v>12.54</v>
      </c>
      <c r="N1974" s="4">
        <v>5.35</v>
      </c>
      <c r="O1974" s="4">
        <v>4.3600000000000003</v>
      </c>
      <c r="P1974" s="4">
        <v>81.42</v>
      </c>
      <c r="Q1974" s="4">
        <v>1.81</v>
      </c>
    </row>
    <row r="1975" spans="1:17" x14ac:dyDescent="0.3">
      <c r="A1975" s="3">
        <v>45229</v>
      </c>
      <c r="B1975" s="11" t="str">
        <f t="shared" si="30"/>
        <v>Oct 2023</v>
      </c>
      <c r="C1975" t="s">
        <v>19</v>
      </c>
      <c r="D1975" t="s">
        <v>40</v>
      </c>
      <c r="E1975" t="s">
        <v>74</v>
      </c>
      <c r="F1975" t="s">
        <v>104</v>
      </c>
      <c r="G1975" t="str">
        <f>_xlfn.XLOOKUP(F1975,Product_Categories!A:A,Product_Categories!C:C,"Missing")</f>
        <v>Surveys</v>
      </c>
      <c r="H1975">
        <v>125838</v>
      </c>
      <c r="I1975">
        <v>7332</v>
      </c>
      <c r="J1975" s="5">
        <v>28809.19</v>
      </c>
      <c r="K1975">
        <v>1103</v>
      </c>
      <c r="L1975" s="5">
        <v>51822.43</v>
      </c>
      <c r="M1975" s="4">
        <v>5.83</v>
      </c>
      <c r="N1975" s="4">
        <v>15.04</v>
      </c>
      <c r="O1975" s="4">
        <v>3.93</v>
      </c>
      <c r="P1975">
        <v>26.12</v>
      </c>
      <c r="Q1975" s="4">
        <v>1.8</v>
      </c>
    </row>
    <row r="1976" spans="1:17" x14ac:dyDescent="0.3">
      <c r="A1976" s="3">
        <v>45229</v>
      </c>
      <c r="B1976" s="11" t="str">
        <f t="shared" si="30"/>
        <v>Oct 2023</v>
      </c>
      <c r="C1976" t="s">
        <v>18</v>
      </c>
      <c r="D1976" t="s">
        <v>32</v>
      </c>
      <c r="E1976" t="s">
        <v>76</v>
      </c>
      <c r="F1976" t="s">
        <v>93</v>
      </c>
      <c r="G1976" t="str">
        <f>_xlfn.XLOOKUP(F1976,Product_Categories!A:A,Product_Categories!C:C,"Missing")</f>
        <v>Social Media</v>
      </c>
      <c r="H1976">
        <v>63365</v>
      </c>
      <c r="I1976">
        <v>6490</v>
      </c>
      <c r="J1976" s="5">
        <v>28426.11</v>
      </c>
      <c r="K1976">
        <v>508</v>
      </c>
      <c r="L1976" s="5">
        <v>50661.77</v>
      </c>
      <c r="M1976" s="4">
        <v>10.24</v>
      </c>
      <c r="N1976" s="4">
        <v>7.83</v>
      </c>
      <c r="O1976" s="4">
        <v>4.38</v>
      </c>
      <c r="P1976" s="4">
        <v>55.96</v>
      </c>
      <c r="Q1976" s="4">
        <v>1.78</v>
      </c>
    </row>
    <row r="1977" spans="1:17" x14ac:dyDescent="0.3">
      <c r="A1977" s="3">
        <v>45229</v>
      </c>
      <c r="B1977" s="11" t="str">
        <f t="shared" si="30"/>
        <v>Oct 2023</v>
      </c>
      <c r="C1977" t="s">
        <v>18</v>
      </c>
      <c r="D1977" t="s">
        <v>70</v>
      </c>
      <c r="E1977" t="s">
        <v>73</v>
      </c>
      <c r="F1977" t="s">
        <v>106</v>
      </c>
      <c r="G1977" t="str">
        <f>_xlfn.XLOOKUP(F1977,Product_Categories!A:A,Product_Categories!C:C,"Missing")</f>
        <v>Reporting</v>
      </c>
      <c r="H1977">
        <v>2607</v>
      </c>
      <c r="I1977">
        <v>185</v>
      </c>
      <c r="J1977" s="5">
        <v>322.99</v>
      </c>
      <c r="K1977">
        <v>11</v>
      </c>
      <c r="L1977" s="5">
        <v>414.53</v>
      </c>
      <c r="M1977" s="4">
        <v>7.1</v>
      </c>
      <c r="N1977" s="4">
        <v>5.95</v>
      </c>
      <c r="O1977" s="4">
        <v>1.75</v>
      </c>
      <c r="P1977" s="4">
        <v>29.36</v>
      </c>
      <c r="Q1977" s="4">
        <v>1.28</v>
      </c>
    </row>
    <row r="1978" spans="1:17" x14ac:dyDescent="0.3">
      <c r="A1978" s="3">
        <v>45229</v>
      </c>
      <c r="B1978" s="11" t="str">
        <f t="shared" si="30"/>
        <v>Oct 2023</v>
      </c>
      <c r="C1978" t="s">
        <v>21</v>
      </c>
      <c r="D1978" t="s">
        <v>46</v>
      </c>
      <c r="E1978" t="s">
        <v>74</v>
      </c>
      <c r="F1978" t="s">
        <v>103</v>
      </c>
      <c r="G1978" t="str">
        <f>_xlfn.XLOOKUP(F1978,Product_Categories!A:A,Product_Categories!C:C,"Missing")</f>
        <v>Automation</v>
      </c>
      <c r="H1978">
        <v>24392</v>
      </c>
      <c r="I1978">
        <v>2444</v>
      </c>
      <c r="J1978" s="5">
        <v>6725.72</v>
      </c>
      <c r="K1978">
        <v>140</v>
      </c>
      <c r="L1978" s="5">
        <v>7722.54</v>
      </c>
      <c r="M1978" s="4">
        <v>10.02</v>
      </c>
      <c r="N1978" s="4">
        <v>5.73</v>
      </c>
      <c r="O1978" s="4">
        <v>2.75</v>
      </c>
      <c r="P1978">
        <v>48.04</v>
      </c>
      <c r="Q1978" s="4">
        <v>1.1499999999999999</v>
      </c>
    </row>
    <row r="1979" spans="1:17" x14ac:dyDescent="0.3">
      <c r="A1979" s="3">
        <v>45229</v>
      </c>
      <c r="B1979" s="11" t="str">
        <f t="shared" si="30"/>
        <v>Oct 2023</v>
      </c>
      <c r="C1979" t="s">
        <v>17</v>
      </c>
      <c r="D1979" t="s">
        <v>33</v>
      </c>
      <c r="E1979" t="s">
        <v>73</v>
      </c>
      <c r="F1979" t="s">
        <v>82</v>
      </c>
      <c r="G1979" t="str">
        <f>_xlfn.XLOOKUP(F1979,Product_Categories!A:A,Product_Categories!C:C,"Missing")</f>
        <v>Mobile Ads</v>
      </c>
      <c r="H1979">
        <v>125143</v>
      </c>
      <c r="I1979">
        <v>10376</v>
      </c>
      <c r="J1979" s="5">
        <v>39918.74</v>
      </c>
      <c r="K1979">
        <v>377</v>
      </c>
      <c r="L1979" s="5">
        <v>28846.78</v>
      </c>
      <c r="M1979" s="4">
        <v>8.2899999999999991</v>
      </c>
      <c r="N1979" s="4">
        <v>3.63</v>
      </c>
      <c r="O1979" s="4">
        <v>3.85</v>
      </c>
      <c r="P1979" s="4">
        <v>105.89</v>
      </c>
      <c r="Q1979" s="4">
        <v>0.72</v>
      </c>
    </row>
    <row r="1980" spans="1:17" x14ac:dyDescent="0.3">
      <c r="A1980" s="3">
        <v>45229</v>
      </c>
      <c r="B1980" s="11" t="str">
        <f t="shared" si="30"/>
        <v>Oct 2023</v>
      </c>
      <c r="C1980" t="s">
        <v>107</v>
      </c>
      <c r="D1980" t="s">
        <v>28</v>
      </c>
      <c r="E1980" t="s">
        <v>76</v>
      </c>
      <c r="F1980" t="s">
        <v>105</v>
      </c>
      <c r="G1980" t="str">
        <f>_xlfn.XLOOKUP(F1980,Product_Categories!A:A,Product_Categories!C:C,"Missing")</f>
        <v>Storage</v>
      </c>
      <c r="H1980">
        <v>30984</v>
      </c>
      <c r="I1980">
        <v>2882</v>
      </c>
      <c r="J1980" s="5">
        <v>2866.2</v>
      </c>
      <c r="K1980">
        <v>294</v>
      </c>
      <c r="L1980" s="5">
        <v>2013.68</v>
      </c>
      <c r="M1980" s="4">
        <v>9.3000000000000007</v>
      </c>
      <c r="N1980" s="4">
        <v>10.199999999999999</v>
      </c>
      <c r="O1980" s="4">
        <v>0.99</v>
      </c>
      <c r="P1980">
        <v>9.75</v>
      </c>
      <c r="Q1980" s="4">
        <v>0.7</v>
      </c>
    </row>
    <row r="1981" spans="1:17" x14ac:dyDescent="0.3">
      <c r="A1981" s="3">
        <v>45229</v>
      </c>
      <c r="B1981" s="11" t="str">
        <f t="shared" si="30"/>
        <v>Oct 2023</v>
      </c>
      <c r="C1981" t="s">
        <v>19</v>
      </c>
      <c r="D1981" t="s">
        <v>53</v>
      </c>
      <c r="E1981" t="s">
        <v>73</v>
      </c>
      <c r="F1981" t="s">
        <v>77</v>
      </c>
      <c r="G1981" t="str">
        <f>_xlfn.XLOOKUP(F1981,Product_Categories!A:A,Product_Categories!C:C,"Missing")</f>
        <v>SEO</v>
      </c>
      <c r="H1981">
        <v>83944</v>
      </c>
      <c r="I1981">
        <v>10586</v>
      </c>
      <c r="J1981" s="5">
        <v>26516.97</v>
      </c>
      <c r="K1981">
        <v>1788</v>
      </c>
      <c r="L1981" s="5">
        <v>15567.12</v>
      </c>
      <c r="M1981" s="4">
        <v>12.61</v>
      </c>
      <c r="N1981" s="4">
        <v>16.89</v>
      </c>
      <c r="O1981" s="4">
        <v>2.5</v>
      </c>
      <c r="P1981">
        <v>14.83</v>
      </c>
      <c r="Q1981" s="4">
        <v>0.59</v>
      </c>
    </row>
    <row r="1982" spans="1:17" x14ac:dyDescent="0.3">
      <c r="A1982" s="3">
        <v>45229</v>
      </c>
      <c r="B1982" s="11" t="str">
        <f t="shared" si="30"/>
        <v>Oct 2023</v>
      </c>
      <c r="C1982" t="s">
        <v>21</v>
      </c>
      <c r="D1982" t="s">
        <v>48</v>
      </c>
      <c r="E1982" t="s">
        <v>76</v>
      </c>
      <c r="F1982" t="s">
        <v>100</v>
      </c>
      <c r="G1982" t="str">
        <f>_xlfn.XLOOKUP(F1982,Product_Categories!A:A,Product_Categories!C:C,"Missing")</f>
        <v>Forms</v>
      </c>
      <c r="H1982">
        <v>109332</v>
      </c>
      <c r="I1982">
        <v>12447</v>
      </c>
      <c r="J1982" s="5">
        <v>47987.77</v>
      </c>
      <c r="K1982">
        <v>623</v>
      </c>
      <c r="L1982" s="5">
        <v>27186.63</v>
      </c>
      <c r="M1982" s="4">
        <v>11.38</v>
      </c>
      <c r="N1982" s="4">
        <v>5.01</v>
      </c>
      <c r="O1982" s="4">
        <v>3.86</v>
      </c>
      <c r="P1982">
        <v>77.03</v>
      </c>
      <c r="Q1982" s="4">
        <v>0.56999999999999995</v>
      </c>
    </row>
    <row r="1983" spans="1:17" x14ac:dyDescent="0.3">
      <c r="A1983" s="3">
        <v>45229</v>
      </c>
      <c r="B1983" s="11" t="str">
        <f t="shared" si="30"/>
        <v>Oct 2023</v>
      </c>
      <c r="C1983" t="s">
        <v>21</v>
      </c>
      <c r="D1983" t="s">
        <v>68</v>
      </c>
      <c r="E1983" t="s">
        <v>74</v>
      </c>
      <c r="F1983" t="s">
        <v>93</v>
      </c>
      <c r="G1983" t="str">
        <f>_xlfn.XLOOKUP(F1983,Product_Categories!A:A,Product_Categories!C:C,"Missing")</f>
        <v>Social Media</v>
      </c>
      <c r="H1983">
        <v>47916</v>
      </c>
      <c r="I1983">
        <v>4412</v>
      </c>
      <c r="J1983" s="5">
        <v>18334.580000000002</v>
      </c>
      <c r="K1983">
        <v>558</v>
      </c>
      <c r="L1983" s="5">
        <v>3112.83</v>
      </c>
      <c r="M1983" s="4">
        <v>9.2100000000000009</v>
      </c>
      <c r="N1983" s="4">
        <v>12.65</v>
      </c>
      <c r="O1983" s="4">
        <v>4.16</v>
      </c>
      <c r="P1983">
        <v>32.86</v>
      </c>
      <c r="Q1983" s="4">
        <v>0.17</v>
      </c>
    </row>
    <row r="1984" spans="1:17" x14ac:dyDescent="0.3">
      <c r="A1984" s="3">
        <v>45229</v>
      </c>
      <c r="B1984" s="11" t="str">
        <f t="shared" si="30"/>
        <v>Oct 2023</v>
      </c>
      <c r="C1984" t="s">
        <v>19</v>
      </c>
      <c r="D1984" t="s">
        <v>64</v>
      </c>
      <c r="E1984" t="s">
        <v>75</v>
      </c>
      <c r="F1984" t="s">
        <v>93</v>
      </c>
      <c r="G1984" t="str">
        <f>_xlfn.XLOOKUP(F1984,Product_Categories!A:A,Product_Categories!C:C,"Missing")</f>
        <v>Social Media</v>
      </c>
      <c r="H1984">
        <v>74698</v>
      </c>
      <c r="I1984">
        <v>5512</v>
      </c>
      <c r="J1984" s="5">
        <v>21714.83</v>
      </c>
      <c r="K1984">
        <v>347</v>
      </c>
      <c r="L1984" s="5">
        <v>3034.88</v>
      </c>
      <c r="M1984" s="4">
        <v>7.38</v>
      </c>
      <c r="N1984" s="4">
        <v>6.3</v>
      </c>
      <c r="O1984" s="4">
        <v>3.94</v>
      </c>
      <c r="P1984">
        <v>62.58</v>
      </c>
      <c r="Q1984" s="4">
        <v>0.14000000000000001</v>
      </c>
    </row>
    <row r="1985" spans="1:17" x14ac:dyDescent="0.3">
      <c r="A1985" s="3">
        <v>45230</v>
      </c>
      <c r="B1985" s="11" t="str">
        <f t="shared" si="30"/>
        <v>Oct 2023</v>
      </c>
      <c r="C1985" t="s">
        <v>21</v>
      </c>
      <c r="D1985" t="s">
        <v>23</v>
      </c>
      <c r="E1985" t="s">
        <v>75</v>
      </c>
      <c r="F1985" t="s">
        <v>92</v>
      </c>
      <c r="G1985" t="str">
        <f>_xlfn.XLOOKUP(F1985,Product_Categories!A:A,Product_Categories!C:C,"Missing")</f>
        <v>Design</v>
      </c>
      <c r="H1985">
        <v>108253</v>
      </c>
      <c r="I1985">
        <v>12834</v>
      </c>
      <c r="J1985" s="5">
        <v>8348.26</v>
      </c>
      <c r="K1985">
        <v>1914</v>
      </c>
      <c r="L1985" s="5">
        <v>293473.71999999997</v>
      </c>
      <c r="M1985" s="4">
        <v>11.86</v>
      </c>
      <c r="N1985" s="4">
        <v>14.91</v>
      </c>
      <c r="O1985" s="4">
        <v>0.65</v>
      </c>
      <c r="P1985">
        <v>4.3600000000000003</v>
      </c>
      <c r="Q1985" s="4">
        <v>35.15</v>
      </c>
    </row>
    <row r="1986" spans="1:17" x14ac:dyDescent="0.3">
      <c r="A1986" s="3">
        <v>45230</v>
      </c>
      <c r="B1986" s="11" t="str">
        <f t="shared" ref="B1986:B2049" si="31">TEXT(A1986, "mmm yyyy")</f>
        <v>Oct 2023</v>
      </c>
      <c r="C1986" t="s">
        <v>19</v>
      </c>
      <c r="D1986" t="s">
        <v>30</v>
      </c>
      <c r="E1986" t="s">
        <v>75</v>
      </c>
      <c r="F1986" t="s">
        <v>77</v>
      </c>
      <c r="G1986" t="str">
        <f>_xlfn.XLOOKUP(F1986,Product_Categories!A:A,Product_Categories!C:C,"Missing")</f>
        <v>SEO</v>
      </c>
      <c r="H1986">
        <v>41405</v>
      </c>
      <c r="I1986">
        <v>2200</v>
      </c>
      <c r="J1986" s="5">
        <v>1441.44</v>
      </c>
      <c r="K1986">
        <v>284</v>
      </c>
      <c r="L1986" s="5">
        <v>46690.25</v>
      </c>
      <c r="M1986" s="4">
        <v>5.31</v>
      </c>
      <c r="N1986" s="4">
        <v>12.91</v>
      </c>
      <c r="O1986" s="4">
        <v>0.66</v>
      </c>
      <c r="P1986">
        <v>5.08</v>
      </c>
      <c r="Q1986" s="4">
        <v>32.39</v>
      </c>
    </row>
    <row r="1987" spans="1:17" x14ac:dyDescent="0.3">
      <c r="A1987" s="3">
        <v>45230</v>
      </c>
      <c r="B1987" s="11" t="str">
        <f t="shared" si="31"/>
        <v>Oct 2023</v>
      </c>
      <c r="C1987" t="s">
        <v>108</v>
      </c>
      <c r="D1987" t="s">
        <v>36</v>
      </c>
      <c r="E1987" t="s">
        <v>75</v>
      </c>
      <c r="F1987" t="s">
        <v>93</v>
      </c>
      <c r="G1987" t="str">
        <f>_xlfn.XLOOKUP(F1987,Product_Categories!A:A,Product_Categories!C:C,"Missing")</f>
        <v>Social Media</v>
      </c>
      <c r="H1987">
        <v>131504</v>
      </c>
      <c r="I1987">
        <v>4859</v>
      </c>
      <c r="J1987" s="5">
        <v>3851.8</v>
      </c>
      <c r="K1987">
        <v>928</v>
      </c>
      <c r="L1987" s="5">
        <v>122149.53</v>
      </c>
      <c r="M1987" s="4">
        <v>3.69</v>
      </c>
      <c r="N1987" s="4">
        <v>19.100000000000001</v>
      </c>
      <c r="O1987" s="4">
        <v>0.79</v>
      </c>
      <c r="P1987">
        <v>4.1500000000000004</v>
      </c>
      <c r="Q1987" s="4">
        <v>31.71</v>
      </c>
    </row>
    <row r="1988" spans="1:17" x14ac:dyDescent="0.3">
      <c r="A1988" s="3">
        <v>45230</v>
      </c>
      <c r="B1988" s="11" t="str">
        <f t="shared" si="31"/>
        <v>Oct 2023</v>
      </c>
      <c r="C1988" t="s">
        <v>19</v>
      </c>
      <c r="D1988" t="s">
        <v>59</v>
      </c>
      <c r="E1988" t="s">
        <v>74</v>
      </c>
      <c r="F1988" t="s">
        <v>104</v>
      </c>
      <c r="G1988" t="str">
        <f>_xlfn.XLOOKUP(F1988,Product_Categories!A:A,Product_Categories!C:C,"Missing")</f>
        <v>Surveys</v>
      </c>
      <c r="H1988">
        <v>133187</v>
      </c>
      <c r="I1988">
        <v>14707</v>
      </c>
      <c r="J1988" s="5">
        <v>6803.79</v>
      </c>
      <c r="K1988">
        <v>1074</v>
      </c>
      <c r="L1988" s="5">
        <v>208898.83</v>
      </c>
      <c r="M1988" s="4">
        <v>11.04</v>
      </c>
      <c r="N1988" s="4">
        <v>7.3</v>
      </c>
      <c r="O1988" s="4">
        <v>0.46</v>
      </c>
      <c r="P1988">
        <v>6.34</v>
      </c>
      <c r="Q1988" s="4">
        <v>30.7</v>
      </c>
    </row>
    <row r="1989" spans="1:17" x14ac:dyDescent="0.3">
      <c r="A1989" s="3">
        <v>45230</v>
      </c>
      <c r="B1989" s="11" t="str">
        <f t="shared" si="31"/>
        <v>Oct 2023</v>
      </c>
      <c r="C1989" t="s">
        <v>17</v>
      </c>
      <c r="D1989" t="s">
        <v>45</v>
      </c>
      <c r="E1989" t="s">
        <v>73</v>
      </c>
      <c r="F1989" t="s">
        <v>91</v>
      </c>
      <c r="G1989" t="str">
        <f>_xlfn.XLOOKUP(F1989,Product_Categories!A:A,Product_Categories!C:C,"Missing")</f>
        <v>Affiliate</v>
      </c>
      <c r="H1989">
        <v>121965</v>
      </c>
      <c r="I1989">
        <v>2970</v>
      </c>
      <c r="J1989" s="5">
        <v>2169.48</v>
      </c>
      <c r="K1989">
        <v>499</v>
      </c>
      <c r="L1989" s="5">
        <v>50803.15</v>
      </c>
      <c r="M1989" s="4">
        <v>2.44</v>
      </c>
      <c r="N1989" s="4">
        <v>16.8</v>
      </c>
      <c r="O1989" s="4">
        <v>0.73</v>
      </c>
      <c r="P1989" s="4">
        <v>4.3499999999999996</v>
      </c>
      <c r="Q1989" s="4">
        <v>23.42</v>
      </c>
    </row>
    <row r="1990" spans="1:17" x14ac:dyDescent="0.3">
      <c r="A1990" s="3">
        <v>45230</v>
      </c>
      <c r="B1990" s="11" t="str">
        <f t="shared" si="31"/>
        <v>Oct 2023</v>
      </c>
      <c r="C1990" t="s">
        <v>19</v>
      </c>
      <c r="D1990" t="s">
        <v>61</v>
      </c>
      <c r="E1990" t="s">
        <v>73</v>
      </c>
      <c r="F1990" t="s">
        <v>91</v>
      </c>
      <c r="G1990" t="str">
        <f>_xlfn.XLOOKUP(F1990,Product_Categories!A:A,Product_Categories!C:C,"Missing")</f>
        <v>Affiliate</v>
      </c>
      <c r="H1990">
        <v>97818</v>
      </c>
      <c r="I1990">
        <v>5518</v>
      </c>
      <c r="J1990" s="5">
        <v>3248.64</v>
      </c>
      <c r="K1990">
        <v>1200</v>
      </c>
      <c r="L1990" s="5">
        <v>67705.39</v>
      </c>
      <c r="M1990" s="4">
        <v>5.64</v>
      </c>
      <c r="N1990" s="4">
        <v>21.75</v>
      </c>
      <c r="O1990" s="4">
        <v>0.59</v>
      </c>
      <c r="P1990">
        <v>2.71</v>
      </c>
      <c r="Q1990" s="4">
        <v>20.84</v>
      </c>
    </row>
    <row r="1991" spans="1:17" x14ac:dyDescent="0.3">
      <c r="A1991" s="3">
        <v>45230</v>
      </c>
      <c r="B1991" s="11" t="str">
        <f t="shared" si="31"/>
        <v>Oct 2023</v>
      </c>
      <c r="C1991" t="s">
        <v>19</v>
      </c>
      <c r="D1991" t="s">
        <v>44</v>
      </c>
      <c r="E1991" t="s">
        <v>76</v>
      </c>
      <c r="F1991" t="s">
        <v>104</v>
      </c>
      <c r="G1991" t="str">
        <f>_xlfn.XLOOKUP(F1991,Product_Categories!A:A,Product_Categories!C:C,"Missing")</f>
        <v>Surveys</v>
      </c>
      <c r="H1991">
        <v>4041</v>
      </c>
      <c r="I1991">
        <v>423</v>
      </c>
      <c r="J1991" s="5">
        <v>400.24</v>
      </c>
      <c r="K1991">
        <v>53</v>
      </c>
      <c r="L1991" s="5">
        <v>8334.7199999999993</v>
      </c>
      <c r="M1991" s="4">
        <v>10.47</v>
      </c>
      <c r="N1991" s="4">
        <v>12.53</v>
      </c>
      <c r="O1991" s="4">
        <v>0.95</v>
      </c>
      <c r="P1991">
        <v>7.55</v>
      </c>
      <c r="Q1991" s="4">
        <v>20.82</v>
      </c>
    </row>
    <row r="1992" spans="1:17" x14ac:dyDescent="0.3">
      <c r="A1992" s="3">
        <v>45230</v>
      </c>
      <c r="B1992" s="11" t="str">
        <f t="shared" si="31"/>
        <v>Oct 2023</v>
      </c>
      <c r="C1992" t="s">
        <v>18</v>
      </c>
      <c r="D1992" t="s">
        <v>27</v>
      </c>
      <c r="E1992" t="s">
        <v>74</v>
      </c>
      <c r="F1992" t="s">
        <v>94</v>
      </c>
      <c r="G1992" t="str">
        <f>_xlfn.XLOOKUP(F1992,Product_Categories!A:A,Product_Categories!C:C,"Missing")</f>
        <v>SEO</v>
      </c>
      <c r="H1992">
        <v>107301</v>
      </c>
      <c r="I1992">
        <v>1675</v>
      </c>
      <c r="J1992" s="5">
        <v>1284.49</v>
      </c>
      <c r="K1992">
        <v>257</v>
      </c>
      <c r="L1992" s="5">
        <v>25688.03</v>
      </c>
      <c r="M1992" s="4">
        <v>1.56</v>
      </c>
      <c r="N1992" s="4">
        <v>15.34</v>
      </c>
      <c r="O1992" s="4">
        <v>0.77</v>
      </c>
      <c r="P1992" s="4">
        <v>5</v>
      </c>
      <c r="Q1992" s="4">
        <v>20</v>
      </c>
    </row>
    <row r="1993" spans="1:17" x14ac:dyDescent="0.3">
      <c r="A1993" s="3">
        <v>45230</v>
      </c>
      <c r="B1993" s="11" t="str">
        <f t="shared" si="31"/>
        <v>Oct 2023</v>
      </c>
      <c r="C1993" t="s">
        <v>17</v>
      </c>
      <c r="D1993" t="s">
        <v>37</v>
      </c>
      <c r="E1993" t="s">
        <v>73</v>
      </c>
      <c r="F1993" t="s">
        <v>91</v>
      </c>
      <c r="G1993" t="str">
        <f>_xlfn.XLOOKUP(F1993,Product_Categories!A:A,Product_Categories!C:C,"Missing")</f>
        <v>Affiliate</v>
      </c>
      <c r="H1993">
        <v>98729</v>
      </c>
      <c r="I1993">
        <v>12042</v>
      </c>
      <c r="J1993" s="5">
        <v>4997.32</v>
      </c>
      <c r="K1993">
        <v>1093</v>
      </c>
      <c r="L1993" s="5">
        <v>95359.85</v>
      </c>
      <c r="M1993" s="4">
        <v>12.2</v>
      </c>
      <c r="N1993" s="4">
        <v>9.08</v>
      </c>
      <c r="O1993" s="4">
        <v>0.41</v>
      </c>
      <c r="P1993" s="4">
        <v>4.57</v>
      </c>
      <c r="Q1993" s="4">
        <v>19.079999999999998</v>
      </c>
    </row>
    <row r="1994" spans="1:17" x14ac:dyDescent="0.3">
      <c r="A1994" s="3">
        <v>45230</v>
      </c>
      <c r="B1994" s="11" t="str">
        <f t="shared" si="31"/>
        <v>Oct 2023</v>
      </c>
      <c r="C1994" t="s">
        <v>18</v>
      </c>
      <c r="D1994" t="s">
        <v>57</v>
      </c>
      <c r="E1994" t="s">
        <v>74</v>
      </c>
      <c r="F1994" t="s">
        <v>95</v>
      </c>
      <c r="G1994" t="str">
        <f>_xlfn.XLOOKUP(F1994,Product_Categories!A:A,Product_Categories!C:C,"Missing")</f>
        <v>Analytics</v>
      </c>
      <c r="H1994">
        <v>23283</v>
      </c>
      <c r="I1994">
        <v>3192</v>
      </c>
      <c r="J1994" s="5">
        <v>2497.11</v>
      </c>
      <c r="K1994">
        <v>255</v>
      </c>
      <c r="L1994" s="5">
        <v>46142.26</v>
      </c>
      <c r="M1994" s="4">
        <v>13.71</v>
      </c>
      <c r="N1994" s="4">
        <v>7.99</v>
      </c>
      <c r="O1994" s="4">
        <v>0.78</v>
      </c>
      <c r="P1994">
        <v>9.7899999999999991</v>
      </c>
      <c r="Q1994" s="4">
        <v>18.48</v>
      </c>
    </row>
    <row r="1995" spans="1:17" x14ac:dyDescent="0.3">
      <c r="A1995" s="3">
        <v>45230</v>
      </c>
      <c r="B1995" s="11" t="str">
        <f t="shared" si="31"/>
        <v>Oct 2023</v>
      </c>
      <c r="C1995" t="s">
        <v>108</v>
      </c>
      <c r="D1995" t="s">
        <v>60</v>
      </c>
      <c r="E1995" t="s">
        <v>74</v>
      </c>
      <c r="F1995" t="s">
        <v>98</v>
      </c>
      <c r="G1995" t="str">
        <f>_xlfn.XLOOKUP(F1995,Product_Categories!A:A,Product_Categories!C:C,"Missing")</f>
        <v>Video</v>
      </c>
      <c r="H1995">
        <v>149308</v>
      </c>
      <c r="I1995">
        <v>977</v>
      </c>
      <c r="J1995" s="5">
        <v>975.85</v>
      </c>
      <c r="K1995">
        <v>148</v>
      </c>
      <c r="L1995" s="5">
        <v>16968.47</v>
      </c>
      <c r="M1995" s="4">
        <v>0.65</v>
      </c>
      <c r="N1995" s="4">
        <v>15.15</v>
      </c>
      <c r="O1995" s="4">
        <v>1</v>
      </c>
      <c r="P1995">
        <v>6.59</v>
      </c>
      <c r="Q1995" s="4">
        <v>17.39</v>
      </c>
    </row>
    <row r="1996" spans="1:17" x14ac:dyDescent="0.3">
      <c r="A1996" s="3">
        <v>45230</v>
      </c>
      <c r="B1996" s="11" t="str">
        <f t="shared" si="31"/>
        <v>Oct 2023</v>
      </c>
      <c r="C1996" t="s">
        <v>107</v>
      </c>
      <c r="D1996" t="s">
        <v>71</v>
      </c>
      <c r="E1996" t="s">
        <v>74</v>
      </c>
      <c r="F1996" t="s">
        <v>90</v>
      </c>
      <c r="G1996" t="str">
        <f>_xlfn.XLOOKUP(F1996,Product_Categories!A:A,Product_Categories!C:C,"Missing")</f>
        <v>Brand Monitoring</v>
      </c>
      <c r="H1996">
        <v>30133</v>
      </c>
      <c r="I1996">
        <v>3801</v>
      </c>
      <c r="J1996" s="5">
        <v>10526.11</v>
      </c>
      <c r="K1996">
        <v>725</v>
      </c>
      <c r="L1996" s="5">
        <v>120480.96000000001</v>
      </c>
      <c r="M1996" s="4">
        <v>12.61</v>
      </c>
      <c r="N1996" s="4">
        <v>19.07</v>
      </c>
      <c r="O1996" s="4">
        <v>2.77</v>
      </c>
      <c r="P1996">
        <v>14.52</v>
      </c>
      <c r="Q1996" s="4">
        <v>11.45</v>
      </c>
    </row>
    <row r="1997" spans="1:17" x14ac:dyDescent="0.3">
      <c r="A1997" s="3">
        <v>45230</v>
      </c>
      <c r="B1997" s="11" t="str">
        <f t="shared" si="31"/>
        <v>Oct 2023</v>
      </c>
      <c r="C1997" t="s">
        <v>18</v>
      </c>
      <c r="D1997" t="s">
        <v>35</v>
      </c>
      <c r="E1997" t="s">
        <v>73</v>
      </c>
      <c r="F1997" t="s">
        <v>79</v>
      </c>
      <c r="G1997" t="str">
        <f>_xlfn.XLOOKUP(F1997,Product_Categories!A:A,Product_Categories!C:C,"Missing")</f>
        <v>Email Marketing</v>
      </c>
      <c r="H1997">
        <v>28967</v>
      </c>
      <c r="I1997">
        <v>2750</v>
      </c>
      <c r="J1997" s="5">
        <v>7235.86</v>
      </c>
      <c r="K1997">
        <v>469</v>
      </c>
      <c r="L1997" s="5">
        <v>66906.429999999993</v>
      </c>
      <c r="M1997" s="4">
        <v>9.49</v>
      </c>
      <c r="N1997" s="4">
        <v>17.05</v>
      </c>
      <c r="O1997" s="4">
        <v>2.63</v>
      </c>
      <c r="P1997" s="4">
        <v>15.43</v>
      </c>
      <c r="Q1997" s="4">
        <v>9.25</v>
      </c>
    </row>
    <row r="1998" spans="1:17" x14ac:dyDescent="0.3">
      <c r="A1998" s="3">
        <v>45230</v>
      </c>
      <c r="B1998" s="11" t="str">
        <f t="shared" si="31"/>
        <v>Oct 2023</v>
      </c>
      <c r="C1998" t="s">
        <v>18</v>
      </c>
      <c r="D1998" t="s">
        <v>24</v>
      </c>
      <c r="E1998" t="s">
        <v>74</v>
      </c>
      <c r="F1998" t="s">
        <v>100</v>
      </c>
      <c r="G1998" t="str">
        <f>_xlfn.XLOOKUP(F1998,Product_Categories!A:A,Product_Categories!C:C,"Missing")</f>
        <v>Forms</v>
      </c>
      <c r="H1998">
        <v>113828</v>
      </c>
      <c r="I1998">
        <v>3833</v>
      </c>
      <c r="J1998" s="5">
        <v>14409.47</v>
      </c>
      <c r="K1998">
        <v>778</v>
      </c>
      <c r="L1998" s="5">
        <v>127243.42</v>
      </c>
      <c r="M1998" s="4">
        <v>3.37</v>
      </c>
      <c r="N1998" s="4">
        <v>20.3</v>
      </c>
      <c r="O1998" s="4">
        <v>3.76</v>
      </c>
      <c r="P1998">
        <v>18.52</v>
      </c>
      <c r="Q1998" s="4">
        <v>8.83</v>
      </c>
    </row>
    <row r="1999" spans="1:17" x14ac:dyDescent="0.3">
      <c r="A1999" s="3">
        <v>45230</v>
      </c>
      <c r="B1999" s="11" t="str">
        <f t="shared" si="31"/>
        <v>Oct 2023</v>
      </c>
      <c r="C1999" t="s">
        <v>108</v>
      </c>
      <c r="D1999" t="s">
        <v>48</v>
      </c>
      <c r="E1999" t="s">
        <v>74</v>
      </c>
      <c r="F1999" t="s">
        <v>89</v>
      </c>
      <c r="G1999" t="str">
        <f>_xlfn.XLOOKUP(F1999,Product_Categories!A:A,Product_Categories!C:C,"Missing")</f>
        <v>Push Notifications</v>
      </c>
      <c r="H1999">
        <v>114728</v>
      </c>
      <c r="I1999">
        <v>3338</v>
      </c>
      <c r="J1999" s="5">
        <v>5272.87</v>
      </c>
      <c r="K1999">
        <v>473</v>
      </c>
      <c r="L1999" s="5">
        <v>46400.800000000003</v>
      </c>
      <c r="M1999" s="4">
        <v>2.91</v>
      </c>
      <c r="N1999" s="4">
        <v>14.17</v>
      </c>
      <c r="O1999" s="4">
        <v>1.58</v>
      </c>
      <c r="P1999">
        <v>11.15</v>
      </c>
      <c r="Q1999" s="4">
        <v>8.8000000000000007</v>
      </c>
    </row>
    <row r="2000" spans="1:17" x14ac:dyDescent="0.3">
      <c r="A2000" s="3">
        <v>45230</v>
      </c>
      <c r="B2000" s="11" t="str">
        <f t="shared" si="31"/>
        <v>Oct 2023</v>
      </c>
      <c r="C2000" t="s">
        <v>21</v>
      </c>
      <c r="D2000" t="s">
        <v>68</v>
      </c>
      <c r="E2000" t="s">
        <v>76</v>
      </c>
      <c r="F2000" t="s">
        <v>89</v>
      </c>
      <c r="G2000" t="str">
        <f>_xlfn.XLOOKUP(F2000,Product_Categories!A:A,Product_Categories!C:C,"Missing")</f>
        <v>Push Notifications</v>
      </c>
      <c r="H2000">
        <v>119943</v>
      </c>
      <c r="I2000">
        <v>11943</v>
      </c>
      <c r="J2000" s="5">
        <v>27084.21</v>
      </c>
      <c r="K2000">
        <v>1226</v>
      </c>
      <c r="L2000" s="5">
        <v>231174.24</v>
      </c>
      <c r="M2000" s="4">
        <v>9.9600000000000009</v>
      </c>
      <c r="N2000" s="4">
        <v>10.27</v>
      </c>
      <c r="O2000" s="4">
        <v>2.27</v>
      </c>
      <c r="P2000">
        <v>22.09</v>
      </c>
      <c r="Q2000" s="4">
        <v>8.5399999999999991</v>
      </c>
    </row>
    <row r="2001" spans="1:17" x14ac:dyDescent="0.3">
      <c r="A2001" s="3">
        <v>45230</v>
      </c>
      <c r="B2001" s="11" t="str">
        <f t="shared" si="31"/>
        <v>Oct 2023</v>
      </c>
      <c r="C2001" t="s">
        <v>107</v>
      </c>
      <c r="D2001" t="s">
        <v>48</v>
      </c>
      <c r="E2001" t="s">
        <v>74</v>
      </c>
      <c r="F2001" t="s">
        <v>82</v>
      </c>
      <c r="G2001" t="str">
        <f>_xlfn.XLOOKUP(F2001,Product_Categories!A:A,Product_Categories!C:C,"Missing")</f>
        <v>Mobile Ads</v>
      </c>
      <c r="H2001">
        <v>44409</v>
      </c>
      <c r="I2001">
        <v>3726</v>
      </c>
      <c r="J2001" s="5">
        <v>6952.76</v>
      </c>
      <c r="K2001">
        <v>600</v>
      </c>
      <c r="L2001" s="5">
        <v>58160.39</v>
      </c>
      <c r="M2001" s="4">
        <v>8.39</v>
      </c>
      <c r="N2001" s="4">
        <v>16.100000000000001</v>
      </c>
      <c r="O2001" s="4">
        <v>1.87</v>
      </c>
      <c r="P2001">
        <v>11.59</v>
      </c>
      <c r="Q2001" s="4">
        <v>8.3699999999999992</v>
      </c>
    </row>
    <row r="2002" spans="1:17" x14ac:dyDescent="0.3">
      <c r="A2002" s="3">
        <v>45230</v>
      </c>
      <c r="B2002" s="11" t="str">
        <f t="shared" si="31"/>
        <v>Oct 2023</v>
      </c>
      <c r="C2002" t="s">
        <v>19</v>
      </c>
      <c r="D2002" t="s">
        <v>25</v>
      </c>
      <c r="E2002" t="s">
        <v>73</v>
      </c>
      <c r="F2002" t="s">
        <v>86</v>
      </c>
      <c r="G2002" t="str">
        <f>_xlfn.XLOOKUP(F2002,Product_Categories!A:A,Product_Categories!C:C,"Missing")</f>
        <v>Website Tools</v>
      </c>
      <c r="H2002">
        <v>37123</v>
      </c>
      <c r="I2002">
        <v>2875</v>
      </c>
      <c r="J2002" s="5">
        <v>4766</v>
      </c>
      <c r="K2002">
        <v>376</v>
      </c>
      <c r="L2002" s="5">
        <v>39735.25</v>
      </c>
      <c r="M2002" s="4">
        <v>7.74</v>
      </c>
      <c r="N2002" s="4">
        <v>13.08</v>
      </c>
      <c r="O2002" s="4">
        <v>1.66</v>
      </c>
      <c r="P2002">
        <v>12.68</v>
      </c>
      <c r="Q2002" s="4">
        <v>8.34</v>
      </c>
    </row>
    <row r="2003" spans="1:17" x14ac:dyDescent="0.3">
      <c r="A2003" s="3">
        <v>45230</v>
      </c>
      <c r="B2003" s="11" t="str">
        <f t="shared" si="31"/>
        <v>Oct 2023</v>
      </c>
      <c r="C2003" t="s">
        <v>21</v>
      </c>
      <c r="D2003" t="s">
        <v>29</v>
      </c>
      <c r="E2003" t="s">
        <v>74</v>
      </c>
      <c r="F2003" t="s">
        <v>103</v>
      </c>
      <c r="G2003" t="str">
        <f>_xlfn.XLOOKUP(F2003,Product_Categories!A:A,Product_Categories!C:C,"Missing")</f>
        <v>Automation</v>
      </c>
      <c r="H2003">
        <v>89303</v>
      </c>
      <c r="I2003">
        <v>4654</v>
      </c>
      <c r="J2003" s="5">
        <v>13616.08</v>
      </c>
      <c r="K2003">
        <v>574</v>
      </c>
      <c r="L2003" s="5">
        <v>108310.72</v>
      </c>
      <c r="M2003" s="4">
        <v>5.21</v>
      </c>
      <c r="N2003" s="4">
        <v>12.33</v>
      </c>
      <c r="O2003" s="4">
        <v>2.93</v>
      </c>
      <c r="P2003">
        <v>23.72</v>
      </c>
      <c r="Q2003" s="4">
        <v>7.95</v>
      </c>
    </row>
    <row r="2004" spans="1:17" x14ac:dyDescent="0.3">
      <c r="A2004" s="3">
        <v>45230</v>
      </c>
      <c r="B2004" s="11" t="str">
        <f t="shared" si="31"/>
        <v>Oct 2023</v>
      </c>
      <c r="C2004" t="s">
        <v>17</v>
      </c>
      <c r="D2004" t="s">
        <v>67</v>
      </c>
      <c r="E2004" t="s">
        <v>75</v>
      </c>
      <c r="F2004" t="s">
        <v>87</v>
      </c>
      <c r="G2004" t="str">
        <f>_xlfn.XLOOKUP(F2004,Product_Categories!A:A,Product_Categories!C:C,"Missing")</f>
        <v>AdTech</v>
      </c>
      <c r="H2004">
        <v>71454</v>
      </c>
      <c r="I2004">
        <v>948</v>
      </c>
      <c r="J2004" s="5">
        <v>808.86</v>
      </c>
      <c r="K2004">
        <v>67</v>
      </c>
      <c r="L2004" s="5">
        <v>6401.74</v>
      </c>
      <c r="M2004" s="4">
        <v>1.33</v>
      </c>
      <c r="N2004" s="4">
        <v>7.07</v>
      </c>
      <c r="O2004" s="4">
        <v>0.85</v>
      </c>
      <c r="P2004" s="4">
        <v>12.07</v>
      </c>
      <c r="Q2004" s="4">
        <v>7.91</v>
      </c>
    </row>
    <row r="2005" spans="1:17" x14ac:dyDescent="0.3">
      <c r="A2005" s="3">
        <v>45230</v>
      </c>
      <c r="B2005" s="11" t="str">
        <f t="shared" si="31"/>
        <v>Oct 2023</v>
      </c>
      <c r="C2005" t="s">
        <v>18</v>
      </c>
      <c r="D2005" t="s">
        <v>36</v>
      </c>
      <c r="E2005" t="s">
        <v>73</v>
      </c>
      <c r="F2005" t="s">
        <v>87</v>
      </c>
      <c r="G2005" t="str">
        <f>_xlfn.XLOOKUP(F2005,Product_Categories!A:A,Product_Categories!C:C,"Missing")</f>
        <v>AdTech</v>
      </c>
      <c r="H2005">
        <v>132944</v>
      </c>
      <c r="I2005">
        <v>3520</v>
      </c>
      <c r="J2005" s="5">
        <v>10844.07</v>
      </c>
      <c r="K2005">
        <v>561</v>
      </c>
      <c r="L2005" s="5">
        <v>85086.98</v>
      </c>
      <c r="M2005" s="4">
        <v>2.65</v>
      </c>
      <c r="N2005" s="4">
        <v>15.94</v>
      </c>
      <c r="O2005" s="4">
        <v>3.08</v>
      </c>
      <c r="P2005" s="4">
        <v>19.329999999999998</v>
      </c>
      <c r="Q2005" s="4">
        <v>7.85</v>
      </c>
    </row>
    <row r="2006" spans="1:17" x14ac:dyDescent="0.3">
      <c r="A2006" s="3">
        <v>45230</v>
      </c>
      <c r="B2006" s="11" t="str">
        <f t="shared" si="31"/>
        <v>Oct 2023</v>
      </c>
      <c r="C2006" t="s">
        <v>107</v>
      </c>
      <c r="D2006" t="s">
        <v>43</v>
      </c>
      <c r="E2006" t="s">
        <v>74</v>
      </c>
      <c r="F2006" t="s">
        <v>89</v>
      </c>
      <c r="G2006" t="str">
        <f>_xlfn.XLOOKUP(F2006,Product_Categories!A:A,Product_Categories!C:C,"Missing")</f>
        <v>Push Notifications</v>
      </c>
      <c r="H2006">
        <v>44718</v>
      </c>
      <c r="I2006">
        <v>616</v>
      </c>
      <c r="J2006" s="5">
        <v>759.62</v>
      </c>
      <c r="K2006">
        <v>75</v>
      </c>
      <c r="L2006" s="5">
        <v>5759.2</v>
      </c>
      <c r="M2006" s="4">
        <v>1.38</v>
      </c>
      <c r="N2006" s="4">
        <v>12.18</v>
      </c>
      <c r="O2006" s="4">
        <v>1.23</v>
      </c>
      <c r="P2006">
        <v>10.130000000000001</v>
      </c>
      <c r="Q2006" s="4">
        <v>7.58</v>
      </c>
    </row>
    <row r="2007" spans="1:17" x14ac:dyDescent="0.3">
      <c r="A2007" s="3">
        <v>45230</v>
      </c>
      <c r="B2007" s="11" t="str">
        <f t="shared" si="31"/>
        <v>Oct 2023</v>
      </c>
      <c r="C2007" t="s">
        <v>19</v>
      </c>
      <c r="D2007" t="s">
        <v>71</v>
      </c>
      <c r="E2007" t="s">
        <v>74</v>
      </c>
      <c r="F2007" t="s">
        <v>88</v>
      </c>
      <c r="G2007" t="str">
        <f>_xlfn.XLOOKUP(F2007,Product_Categories!A:A,Product_Categories!C:C,"Missing")</f>
        <v>CRM</v>
      </c>
      <c r="H2007">
        <v>132137</v>
      </c>
      <c r="I2007">
        <v>7134</v>
      </c>
      <c r="J2007" s="5">
        <v>32049.61</v>
      </c>
      <c r="K2007">
        <v>1332</v>
      </c>
      <c r="L2007" s="5">
        <v>236244.66</v>
      </c>
      <c r="M2007" s="4">
        <v>5.4</v>
      </c>
      <c r="N2007" s="4">
        <v>18.670000000000002</v>
      </c>
      <c r="O2007" s="4">
        <v>4.49</v>
      </c>
      <c r="P2007">
        <v>24.06</v>
      </c>
      <c r="Q2007" s="4">
        <v>7.37</v>
      </c>
    </row>
    <row r="2008" spans="1:17" x14ac:dyDescent="0.3">
      <c r="A2008" s="3">
        <v>45230</v>
      </c>
      <c r="B2008" s="11" t="str">
        <f t="shared" si="31"/>
        <v>Oct 2023</v>
      </c>
      <c r="C2008" t="s">
        <v>19</v>
      </c>
      <c r="D2008" t="s">
        <v>38</v>
      </c>
      <c r="E2008" t="s">
        <v>76</v>
      </c>
      <c r="F2008" t="s">
        <v>103</v>
      </c>
      <c r="G2008" t="str">
        <f>_xlfn.XLOOKUP(F2008,Product_Categories!A:A,Product_Categories!C:C,"Missing")</f>
        <v>Automation</v>
      </c>
      <c r="H2008">
        <v>111424</v>
      </c>
      <c r="I2008">
        <v>11882</v>
      </c>
      <c r="J2008" s="5">
        <v>21678.68</v>
      </c>
      <c r="K2008">
        <v>1385</v>
      </c>
      <c r="L2008" s="5">
        <v>157558.01999999999</v>
      </c>
      <c r="M2008" s="4">
        <v>10.66</v>
      </c>
      <c r="N2008" s="4">
        <v>11.66</v>
      </c>
      <c r="O2008" s="4">
        <v>1.82</v>
      </c>
      <c r="P2008">
        <v>15.65</v>
      </c>
      <c r="Q2008" s="4">
        <v>7.27</v>
      </c>
    </row>
    <row r="2009" spans="1:17" x14ac:dyDescent="0.3">
      <c r="A2009" s="3">
        <v>45230</v>
      </c>
      <c r="B2009" s="11" t="str">
        <f t="shared" si="31"/>
        <v>Oct 2023</v>
      </c>
      <c r="C2009" t="s">
        <v>107</v>
      </c>
      <c r="D2009" t="s">
        <v>24</v>
      </c>
      <c r="E2009" t="s">
        <v>73</v>
      </c>
      <c r="F2009" t="s">
        <v>80</v>
      </c>
      <c r="G2009" t="str">
        <f>_xlfn.XLOOKUP(F2009,Product_Categories!A:A,Product_Categories!C:C,"Missing")</f>
        <v>Feedback</v>
      </c>
      <c r="H2009">
        <v>92929</v>
      </c>
      <c r="I2009">
        <v>13366</v>
      </c>
      <c r="J2009" s="5">
        <v>45217.43</v>
      </c>
      <c r="K2009">
        <v>1741</v>
      </c>
      <c r="L2009" s="5">
        <v>328353.28999999998</v>
      </c>
      <c r="M2009" s="4">
        <v>14.38</v>
      </c>
      <c r="N2009" s="4">
        <v>13.03</v>
      </c>
      <c r="O2009" s="4">
        <v>3.38</v>
      </c>
      <c r="P2009">
        <v>25.97</v>
      </c>
      <c r="Q2009" s="4">
        <v>7.26</v>
      </c>
    </row>
    <row r="2010" spans="1:17" x14ac:dyDescent="0.3">
      <c r="A2010" s="3">
        <v>45230</v>
      </c>
      <c r="B2010" s="11" t="str">
        <f t="shared" si="31"/>
        <v>Oct 2023</v>
      </c>
      <c r="C2010" t="s">
        <v>18</v>
      </c>
      <c r="D2010" t="s">
        <v>47</v>
      </c>
      <c r="E2010" t="s">
        <v>73</v>
      </c>
      <c r="F2010" t="s">
        <v>100</v>
      </c>
      <c r="G2010" t="str">
        <f>_xlfn.XLOOKUP(F2010,Product_Categories!A:A,Product_Categories!C:C,"Missing")</f>
        <v>Forms</v>
      </c>
      <c r="H2010">
        <v>51306</v>
      </c>
      <c r="I2010">
        <v>6306</v>
      </c>
      <c r="J2010" s="5">
        <v>19139.59</v>
      </c>
      <c r="K2010">
        <v>737</v>
      </c>
      <c r="L2010" s="5">
        <v>127952.16</v>
      </c>
      <c r="M2010" s="4">
        <v>12.29</v>
      </c>
      <c r="N2010" s="4">
        <v>11.69</v>
      </c>
      <c r="O2010" s="4">
        <v>3.04</v>
      </c>
      <c r="P2010" s="4">
        <v>25.97</v>
      </c>
      <c r="Q2010" s="4">
        <v>6.69</v>
      </c>
    </row>
    <row r="2011" spans="1:17" x14ac:dyDescent="0.3">
      <c r="A2011" s="3">
        <v>45230</v>
      </c>
      <c r="B2011" s="11" t="str">
        <f t="shared" si="31"/>
        <v>Oct 2023</v>
      </c>
      <c r="C2011" t="s">
        <v>17</v>
      </c>
      <c r="D2011" t="s">
        <v>35</v>
      </c>
      <c r="E2011" t="s">
        <v>76</v>
      </c>
      <c r="F2011" t="s">
        <v>103</v>
      </c>
      <c r="G2011" t="str">
        <f>_xlfn.XLOOKUP(F2011,Product_Categories!A:A,Product_Categories!C:C,"Missing")</f>
        <v>Automation</v>
      </c>
      <c r="H2011">
        <v>47044</v>
      </c>
      <c r="I2011">
        <v>4574</v>
      </c>
      <c r="J2011" s="5">
        <v>4918.8599999999997</v>
      </c>
      <c r="K2011">
        <v>510</v>
      </c>
      <c r="L2011" s="5">
        <v>31117.78</v>
      </c>
      <c r="M2011" s="4">
        <v>9.7200000000000006</v>
      </c>
      <c r="N2011" s="4">
        <v>11.15</v>
      </c>
      <c r="O2011" s="4">
        <v>1.08</v>
      </c>
      <c r="P2011" s="4">
        <v>9.64</v>
      </c>
      <c r="Q2011" s="4">
        <v>6.33</v>
      </c>
    </row>
    <row r="2012" spans="1:17" x14ac:dyDescent="0.3">
      <c r="A2012" s="3">
        <v>45230</v>
      </c>
      <c r="B2012" s="11" t="str">
        <f t="shared" si="31"/>
        <v>Oct 2023</v>
      </c>
      <c r="C2012" t="s">
        <v>17</v>
      </c>
      <c r="D2012" t="s">
        <v>46</v>
      </c>
      <c r="E2012" t="s">
        <v>74</v>
      </c>
      <c r="F2012" t="s">
        <v>93</v>
      </c>
      <c r="G2012" t="str">
        <f>_xlfn.XLOOKUP(F2012,Product_Categories!A:A,Product_Categories!C:C,"Missing")</f>
        <v>Social Media</v>
      </c>
      <c r="H2012">
        <v>148239</v>
      </c>
      <c r="I2012">
        <v>19789</v>
      </c>
      <c r="J2012" s="5">
        <v>83720.27</v>
      </c>
      <c r="K2012">
        <v>4039</v>
      </c>
      <c r="L2012" s="5">
        <v>520650.52</v>
      </c>
      <c r="M2012" s="4">
        <v>13.35</v>
      </c>
      <c r="N2012" s="4">
        <v>20.41</v>
      </c>
      <c r="O2012" s="4">
        <v>4.2300000000000004</v>
      </c>
      <c r="P2012" s="4">
        <v>20.73</v>
      </c>
      <c r="Q2012" s="4">
        <v>6.22</v>
      </c>
    </row>
    <row r="2013" spans="1:17" x14ac:dyDescent="0.3">
      <c r="A2013" s="3">
        <v>45230</v>
      </c>
      <c r="B2013" s="11" t="str">
        <f t="shared" si="31"/>
        <v>Oct 2023</v>
      </c>
      <c r="C2013" t="s">
        <v>21</v>
      </c>
      <c r="D2013" t="s">
        <v>60</v>
      </c>
      <c r="E2013" t="s">
        <v>76</v>
      </c>
      <c r="F2013" t="s">
        <v>88</v>
      </c>
      <c r="G2013" t="str">
        <f>_xlfn.XLOOKUP(F2013,Product_Categories!A:A,Product_Categories!C:C,"Missing")</f>
        <v>CRM</v>
      </c>
      <c r="H2013">
        <v>10173</v>
      </c>
      <c r="I2013">
        <v>801</v>
      </c>
      <c r="J2013" s="5">
        <v>1325.95</v>
      </c>
      <c r="K2013">
        <v>165</v>
      </c>
      <c r="L2013" s="5">
        <v>8170.17</v>
      </c>
      <c r="M2013" s="4">
        <v>7.87</v>
      </c>
      <c r="N2013" s="4">
        <v>20.6</v>
      </c>
      <c r="O2013" s="4">
        <v>1.66</v>
      </c>
      <c r="P2013">
        <v>8.0399999999999991</v>
      </c>
      <c r="Q2013" s="4">
        <v>6.16</v>
      </c>
    </row>
    <row r="2014" spans="1:17" x14ac:dyDescent="0.3">
      <c r="A2014" s="3">
        <v>45230</v>
      </c>
      <c r="B2014" s="11" t="str">
        <f t="shared" si="31"/>
        <v>Oct 2023</v>
      </c>
      <c r="C2014" t="s">
        <v>108</v>
      </c>
      <c r="D2014" t="s">
        <v>56</v>
      </c>
      <c r="E2014" t="s">
        <v>74</v>
      </c>
      <c r="F2014" t="s">
        <v>98</v>
      </c>
      <c r="G2014" t="str">
        <f>_xlfn.XLOOKUP(F2014,Product_Categories!A:A,Product_Categories!C:C,"Missing")</f>
        <v>Video</v>
      </c>
      <c r="H2014">
        <v>49952</v>
      </c>
      <c r="I2014">
        <v>6258</v>
      </c>
      <c r="J2014" s="5">
        <v>26342.12</v>
      </c>
      <c r="K2014">
        <v>1055</v>
      </c>
      <c r="L2014" s="5">
        <v>161594.70000000001</v>
      </c>
      <c r="M2014" s="4">
        <v>12.53</v>
      </c>
      <c r="N2014" s="4">
        <v>16.86</v>
      </c>
      <c r="O2014" s="4">
        <v>4.21</v>
      </c>
      <c r="P2014">
        <v>24.97</v>
      </c>
      <c r="Q2014" s="4">
        <v>6.13</v>
      </c>
    </row>
    <row r="2015" spans="1:17" x14ac:dyDescent="0.3">
      <c r="A2015" s="3">
        <v>45230</v>
      </c>
      <c r="B2015" s="11" t="str">
        <f t="shared" si="31"/>
        <v>Oct 2023</v>
      </c>
      <c r="C2015" t="s">
        <v>108</v>
      </c>
      <c r="D2015" t="s">
        <v>31</v>
      </c>
      <c r="E2015" t="s">
        <v>75</v>
      </c>
      <c r="F2015" t="s">
        <v>95</v>
      </c>
      <c r="G2015" t="str">
        <f>_xlfn.XLOOKUP(F2015,Product_Categories!A:A,Product_Categories!C:C,"Missing")</f>
        <v>Analytics</v>
      </c>
      <c r="H2015">
        <v>52083</v>
      </c>
      <c r="I2015">
        <v>1602</v>
      </c>
      <c r="J2015" s="5">
        <v>6727.92</v>
      </c>
      <c r="K2015">
        <v>278</v>
      </c>
      <c r="L2015" s="5">
        <v>40635.51</v>
      </c>
      <c r="M2015" s="4">
        <v>3.08</v>
      </c>
      <c r="N2015" s="4">
        <v>17.350000000000001</v>
      </c>
      <c r="O2015" s="4">
        <v>4.2</v>
      </c>
      <c r="P2015">
        <v>24.2</v>
      </c>
      <c r="Q2015" s="4">
        <v>6.04</v>
      </c>
    </row>
    <row r="2016" spans="1:17" x14ac:dyDescent="0.3">
      <c r="A2016" s="3">
        <v>45230</v>
      </c>
      <c r="B2016" s="11" t="str">
        <f t="shared" si="31"/>
        <v>Oct 2023</v>
      </c>
      <c r="C2016" t="s">
        <v>17</v>
      </c>
      <c r="D2016" t="s">
        <v>39</v>
      </c>
      <c r="E2016" t="s">
        <v>74</v>
      </c>
      <c r="F2016" t="s">
        <v>88</v>
      </c>
      <c r="G2016" t="str">
        <f>_xlfn.XLOOKUP(F2016,Product_Categories!A:A,Product_Categories!C:C,"Missing")</f>
        <v>CRM</v>
      </c>
      <c r="H2016">
        <v>91065</v>
      </c>
      <c r="I2016">
        <v>3435</v>
      </c>
      <c r="J2016" s="5">
        <v>4356.8599999999997</v>
      </c>
      <c r="K2016">
        <v>620</v>
      </c>
      <c r="L2016" s="5">
        <v>25697.09</v>
      </c>
      <c r="M2016" s="4">
        <v>3.77</v>
      </c>
      <c r="N2016" s="4">
        <v>18.05</v>
      </c>
      <c r="O2016" s="4">
        <v>1.27</v>
      </c>
      <c r="P2016" s="4">
        <v>7.03</v>
      </c>
      <c r="Q2016" s="4">
        <v>5.9</v>
      </c>
    </row>
    <row r="2017" spans="1:17" x14ac:dyDescent="0.3">
      <c r="A2017" s="3">
        <v>45230</v>
      </c>
      <c r="B2017" s="11" t="str">
        <f t="shared" si="31"/>
        <v>Oct 2023</v>
      </c>
      <c r="C2017" t="s">
        <v>19</v>
      </c>
      <c r="D2017" t="s">
        <v>70</v>
      </c>
      <c r="E2017" t="s">
        <v>75</v>
      </c>
      <c r="F2017" t="s">
        <v>90</v>
      </c>
      <c r="G2017" t="str">
        <f>_xlfn.XLOOKUP(F2017,Product_Categories!A:A,Product_Categories!C:C,"Missing")</f>
        <v>Brand Monitoring</v>
      </c>
      <c r="H2017">
        <v>70677</v>
      </c>
      <c r="I2017">
        <v>7792</v>
      </c>
      <c r="J2017" s="5">
        <v>33526.82</v>
      </c>
      <c r="K2017">
        <v>1326</v>
      </c>
      <c r="L2017" s="5">
        <v>185873.25</v>
      </c>
      <c r="M2017" s="4">
        <v>11.02</v>
      </c>
      <c r="N2017" s="4">
        <v>17.02</v>
      </c>
      <c r="O2017" s="4">
        <v>4.3</v>
      </c>
      <c r="P2017">
        <v>25.28</v>
      </c>
      <c r="Q2017" s="4">
        <v>5.54</v>
      </c>
    </row>
    <row r="2018" spans="1:17" x14ac:dyDescent="0.3">
      <c r="A2018" s="3">
        <v>45230</v>
      </c>
      <c r="B2018" s="11" t="str">
        <f t="shared" si="31"/>
        <v>Oct 2023</v>
      </c>
      <c r="C2018" t="s">
        <v>17</v>
      </c>
      <c r="D2018" t="s">
        <v>58</v>
      </c>
      <c r="E2018" t="s">
        <v>73</v>
      </c>
      <c r="F2018" t="s">
        <v>96</v>
      </c>
      <c r="G2018" t="str">
        <f>_xlfn.XLOOKUP(F2018,Product_Categories!A:A,Product_Categories!C:C,"Missing")</f>
        <v>Growth Tools</v>
      </c>
      <c r="H2018">
        <v>61434</v>
      </c>
      <c r="I2018">
        <v>517</v>
      </c>
      <c r="J2018" s="5">
        <v>1567.59</v>
      </c>
      <c r="K2018">
        <v>75</v>
      </c>
      <c r="L2018" s="5">
        <v>8370.4500000000007</v>
      </c>
      <c r="M2018" s="4">
        <v>0.84</v>
      </c>
      <c r="N2018" s="4">
        <v>14.51</v>
      </c>
      <c r="O2018" s="4">
        <v>3.03</v>
      </c>
      <c r="P2018" s="4">
        <v>20.9</v>
      </c>
      <c r="Q2018" s="4">
        <v>5.34</v>
      </c>
    </row>
    <row r="2019" spans="1:17" x14ac:dyDescent="0.3">
      <c r="A2019" s="3">
        <v>45230</v>
      </c>
      <c r="B2019" s="11" t="str">
        <f t="shared" si="31"/>
        <v>Oct 2023</v>
      </c>
      <c r="C2019" t="s">
        <v>17</v>
      </c>
      <c r="D2019" t="s">
        <v>50</v>
      </c>
      <c r="E2019" t="s">
        <v>76</v>
      </c>
      <c r="F2019" t="s">
        <v>97</v>
      </c>
      <c r="G2019" t="str">
        <f>_xlfn.XLOOKUP(F2019,Product_Categories!A:A,Product_Categories!C:C,"Missing")</f>
        <v>Webinars</v>
      </c>
      <c r="H2019">
        <v>92165</v>
      </c>
      <c r="I2019">
        <v>11070</v>
      </c>
      <c r="J2019" s="5">
        <v>47136.82</v>
      </c>
      <c r="K2019">
        <v>1642</v>
      </c>
      <c r="L2019" s="5">
        <v>245671.64</v>
      </c>
      <c r="M2019" s="4">
        <v>12.01</v>
      </c>
      <c r="N2019" s="4">
        <v>14.83</v>
      </c>
      <c r="O2019" s="4">
        <v>4.26</v>
      </c>
      <c r="P2019" s="4">
        <v>28.71</v>
      </c>
      <c r="Q2019" s="4">
        <v>5.21</v>
      </c>
    </row>
    <row r="2020" spans="1:17" x14ac:dyDescent="0.3">
      <c r="A2020" s="3">
        <v>45230</v>
      </c>
      <c r="B2020" s="11" t="str">
        <f t="shared" si="31"/>
        <v>Oct 2023</v>
      </c>
      <c r="C2020" t="s">
        <v>19</v>
      </c>
      <c r="D2020" t="s">
        <v>51</v>
      </c>
      <c r="E2020" t="s">
        <v>73</v>
      </c>
      <c r="F2020" t="s">
        <v>81</v>
      </c>
      <c r="G2020" t="str">
        <f>_xlfn.XLOOKUP(F2020,Product_Categories!A:A,Product_Categories!C:C,"Missing")</f>
        <v>Lead Management</v>
      </c>
      <c r="H2020">
        <v>9244</v>
      </c>
      <c r="I2020">
        <v>714</v>
      </c>
      <c r="J2020" s="5">
        <v>904.63</v>
      </c>
      <c r="K2020">
        <v>44</v>
      </c>
      <c r="L2020" s="5">
        <v>4582.21</v>
      </c>
      <c r="M2020" s="4">
        <v>7.72</v>
      </c>
      <c r="N2020" s="4">
        <v>6.16</v>
      </c>
      <c r="O2020" s="4">
        <v>1.27</v>
      </c>
      <c r="P2020">
        <v>20.56</v>
      </c>
      <c r="Q2020" s="4">
        <v>5.07</v>
      </c>
    </row>
    <row r="2021" spans="1:17" x14ac:dyDescent="0.3">
      <c r="A2021" s="3">
        <v>45230</v>
      </c>
      <c r="B2021" s="11" t="str">
        <f t="shared" si="31"/>
        <v>Oct 2023</v>
      </c>
      <c r="C2021" t="s">
        <v>108</v>
      </c>
      <c r="D2021" t="s">
        <v>38</v>
      </c>
      <c r="E2021" t="s">
        <v>74</v>
      </c>
      <c r="F2021" t="s">
        <v>79</v>
      </c>
      <c r="G2021" t="str">
        <f>_xlfn.XLOOKUP(F2021,Product_Categories!A:A,Product_Categories!C:C,"Missing")</f>
        <v>Email Marketing</v>
      </c>
      <c r="H2021">
        <v>121912</v>
      </c>
      <c r="I2021">
        <v>13110</v>
      </c>
      <c r="J2021" s="5">
        <v>48579.26</v>
      </c>
      <c r="K2021">
        <v>1929</v>
      </c>
      <c r="L2021" s="5">
        <v>232198.29</v>
      </c>
      <c r="M2021" s="4">
        <v>10.75</v>
      </c>
      <c r="N2021" s="4">
        <v>14.71</v>
      </c>
      <c r="O2021" s="4">
        <v>3.71</v>
      </c>
      <c r="P2021">
        <v>25.18</v>
      </c>
      <c r="Q2021" s="4">
        <v>4.78</v>
      </c>
    </row>
    <row r="2022" spans="1:17" x14ac:dyDescent="0.3">
      <c r="A2022" s="3">
        <v>45230</v>
      </c>
      <c r="B2022" s="11" t="str">
        <f t="shared" si="31"/>
        <v>Oct 2023</v>
      </c>
      <c r="C2022" t="s">
        <v>107</v>
      </c>
      <c r="D2022" t="s">
        <v>68</v>
      </c>
      <c r="E2022" t="s">
        <v>76</v>
      </c>
      <c r="F2022" t="s">
        <v>85</v>
      </c>
      <c r="G2022" t="str">
        <f>_xlfn.XLOOKUP(F2022,Product_Categories!A:A,Product_Categories!C:C,"Missing")</f>
        <v>Budgeting</v>
      </c>
      <c r="H2022">
        <v>115806</v>
      </c>
      <c r="I2022">
        <v>7669</v>
      </c>
      <c r="J2022" s="5">
        <v>28490.18</v>
      </c>
      <c r="K2022">
        <v>783</v>
      </c>
      <c r="L2022" s="5">
        <v>131917.81</v>
      </c>
      <c r="M2022" s="4">
        <v>6.62</v>
      </c>
      <c r="N2022" s="4">
        <v>10.210000000000001</v>
      </c>
      <c r="O2022" s="4">
        <v>3.71</v>
      </c>
      <c r="P2022">
        <v>36.39</v>
      </c>
      <c r="Q2022" s="4">
        <v>4.63</v>
      </c>
    </row>
    <row r="2023" spans="1:17" x14ac:dyDescent="0.3">
      <c r="A2023" s="3">
        <v>45230</v>
      </c>
      <c r="B2023" s="11" t="str">
        <f t="shared" si="31"/>
        <v>Oct 2023</v>
      </c>
      <c r="C2023" t="s">
        <v>19</v>
      </c>
      <c r="D2023" t="s">
        <v>69</v>
      </c>
      <c r="E2023" t="s">
        <v>73</v>
      </c>
      <c r="F2023" t="s">
        <v>84</v>
      </c>
      <c r="G2023" t="str">
        <f>_xlfn.XLOOKUP(F2023,Product_Categories!A:A,Product_Categories!C:C,"Missing")</f>
        <v>Marketing Suite</v>
      </c>
      <c r="H2023">
        <v>14755</v>
      </c>
      <c r="I2023">
        <v>1083</v>
      </c>
      <c r="J2023" s="5">
        <v>2427.5100000000002</v>
      </c>
      <c r="K2023">
        <v>101</v>
      </c>
      <c r="L2023" s="5">
        <v>11016.25</v>
      </c>
      <c r="M2023" s="4">
        <v>7.34</v>
      </c>
      <c r="N2023" s="4">
        <v>9.33</v>
      </c>
      <c r="O2023" s="4">
        <v>2.2400000000000002</v>
      </c>
      <c r="P2023">
        <v>24.03</v>
      </c>
      <c r="Q2023" s="4">
        <v>4.54</v>
      </c>
    </row>
    <row r="2024" spans="1:17" x14ac:dyDescent="0.3">
      <c r="A2024" s="3">
        <v>45230</v>
      </c>
      <c r="B2024" s="11" t="str">
        <f t="shared" si="31"/>
        <v>Oct 2023</v>
      </c>
      <c r="C2024" t="s">
        <v>21</v>
      </c>
      <c r="D2024" t="s">
        <v>38</v>
      </c>
      <c r="E2024" t="s">
        <v>76</v>
      </c>
      <c r="F2024" t="s">
        <v>90</v>
      </c>
      <c r="G2024" t="str">
        <f>_xlfn.XLOOKUP(F2024,Product_Categories!A:A,Product_Categories!C:C,"Missing")</f>
        <v>Brand Monitoring</v>
      </c>
      <c r="H2024">
        <v>54651</v>
      </c>
      <c r="I2024">
        <v>3859</v>
      </c>
      <c r="J2024" s="5">
        <v>11450.9</v>
      </c>
      <c r="K2024">
        <v>562</v>
      </c>
      <c r="L2024" s="5">
        <v>48299.68</v>
      </c>
      <c r="M2024" s="4">
        <v>7.06</v>
      </c>
      <c r="N2024" s="4">
        <v>14.56</v>
      </c>
      <c r="O2024" s="4">
        <v>2.97</v>
      </c>
      <c r="P2024">
        <v>20.38</v>
      </c>
      <c r="Q2024" s="4">
        <v>4.22</v>
      </c>
    </row>
    <row r="2025" spans="1:17" x14ac:dyDescent="0.3">
      <c r="A2025" s="3">
        <v>45230</v>
      </c>
      <c r="B2025" s="11" t="str">
        <f t="shared" si="31"/>
        <v>Oct 2023</v>
      </c>
      <c r="C2025" t="s">
        <v>108</v>
      </c>
      <c r="D2025" t="s">
        <v>43</v>
      </c>
      <c r="E2025" t="s">
        <v>74</v>
      </c>
      <c r="F2025" t="s">
        <v>90</v>
      </c>
      <c r="G2025" t="str">
        <f>_xlfn.XLOOKUP(F2025,Product_Categories!A:A,Product_Categories!C:C,"Missing")</f>
        <v>Brand Monitoring</v>
      </c>
      <c r="H2025">
        <v>45800</v>
      </c>
      <c r="I2025">
        <v>6675</v>
      </c>
      <c r="J2025" s="5">
        <v>29129.43</v>
      </c>
      <c r="K2025">
        <v>1201</v>
      </c>
      <c r="L2025" s="5">
        <v>120135.19</v>
      </c>
      <c r="M2025" s="4">
        <v>14.57</v>
      </c>
      <c r="N2025" s="4">
        <v>17.989999999999998</v>
      </c>
      <c r="O2025" s="4">
        <v>4.3600000000000003</v>
      </c>
      <c r="P2025">
        <v>24.25</v>
      </c>
      <c r="Q2025" s="4">
        <v>4.12</v>
      </c>
    </row>
    <row r="2026" spans="1:17" x14ac:dyDescent="0.3">
      <c r="A2026" s="3">
        <v>45230</v>
      </c>
      <c r="B2026" s="11" t="str">
        <f t="shared" si="31"/>
        <v>Oct 2023</v>
      </c>
      <c r="C2026" t="s">
        <v>19</v>
      </c>
      <c r="D2026" t="s">
        <v>35</v>
      </c>
      <c r="E2026" t="s">
        <v>74</v>
      </c>
      <c r="F2026" t="s">
        <v>87</v>
      </c>
      <c r="G2026" t="str">
        <f>_xlfn.XLOOKUP(F2026,Product_Categories!A:A,Product_Categories!C:C,"Missing")</f>
        <v>AdTech</v>
      </c>
      <c r="H2026">
        <v>130538</v>
      </c>
      <c r="I2026">
        <v>13818</v>
      </c>
      <c r="J2026" s="5">
        <v>45417.120000000003</v>
      </c>
      <c r="K2026">
        <v>2206</v>
      </c>
      <c r="L2026" s="5">
        <v>180004.1</v>
      </c>
      <c r="M2026" s="4">
        <v>10.59</v>
      </c>
      <c r="N2026" s="4">
        <v>15.96</v>
      </c>
      <c r="O2026" s="4">
        <v>3.29</v>
      </c>
      <c r="P2026">
        <v>20.59</v>
      </c>
      <c r="Q2026" s="4">
        <v>3.96</v>
      </c>
    </row>
    <row r="2027" spans="1:17" x14ac:dyDescent="0.3">
      <c r="A2027" s="3">
        <v>45230</v>
      </c>
      <c r="B2027" s="11" t="str">
        <f t="shared" si="31"/>
        <v>Oct 2023</v>
      </c>
      <c r="C2027" t="s">
        <v>18</v>
      </c>
      <c r="D2027" t="s">
        <v>50</v>
      </c>
      <c r="E2027" t="s">
        <v>76</v>
      </c>
      <c r="F2027" t="s">
        <v>84</v>
      </c>
      <c r="G2027" t="str">
        <f>_xlfn.XLOOKUP(F2027,Product_Categories!A:A,Product_Categories!C:C,"Missing")</f>
        <v>Marketing Suite</v>
      </c>
      <c r="H2027">
        <v>83853</v>
      </c>
      <c r="I2027">
        <v>574</v>
      </c>
      <c r="J2027" s="5">
        <v>1865.75</v>
      </c>
      <c r="K2027">
        <v>62</v>
      </c>
      <c r="L2027" s="5">
        <v>7147.59</v>
      </c>
      <c r="M2027" s="4">
        <v>0.68</v>
      </c>
      <c r="N2027" s="4">
        <v>10.8</v>
      </c>
      <c r="O2027" s="4">
        <v>3.25</v>
      </c>
      <c r="P2027" s="4">
        <v>30.09</v>
      </c>
      <c r="Q2027" s="4">
        <v>3.83</v>
      </c>
    </row>
    <row r="2028" spans="1:17" x14ac:dyDescent="0.3">
      <c r="A2028" s="3">
        <v>45230</v>
      </c>
      <c r="B2028" s="11" t="str">
        <f t="shared" si="31"/>
        <v>Oct 2023</v>
      </c>
      <c r="C2028" t="s">
        <v>107</v>
      </c>
      <c r="D2028" t="s">
        <v>63</v>
      </c>
      <c r="E2028" t="s">
        <v>74</v>
      </c>
      <c r="F2028" t="s">
        <v>85</v>
      </c>
      <c r="G2028" t="str">
        <f>_xlfn.XLOOKUP(F2028,Product_Categories!A:A,Product_Categories!C:C,"Missing")</f>
        <v>Budgeting</v>
      </c>
      <c r="H2028">
        <v>116307</v>
      </c>
      <c r="I2028">
        <v>2971</v>
      </c>
      <c r="J2028" s="5">
        <v>4800.25</v>
      </c>
      <c r="K2028">
        <v>185</v>
      </c>
      <c r="L2028" s="5">
        <v>18066.97</v>
      </c>
      <c r="M2028" s="4">
        <v>2.5499999999999998</v>
      </c>
      <c r="N2028" s="4">
        <v>6.23</v>
      </c>
      <c r="O2028" s="4">
        <v>1.62</v>
      </c>
      <c r="P2028">
        <v>25.95</v>
      </c>
      <c r="Q2028" s="4">
        <v>3.76</v>
      </c>
    </row>
    <row r="2029" spans="1:17" x14ac:dyDescent="0.3">
      <c r="A2029" s="3">
        <v>45230</v>
      </c>
      <c r="B2029" s="11" t="str">
        <f t="shared" si="31"/>
        <v>Oct 2023</v>
      </c>
      <c r="C2029" t="s">
        <v>17</v>
      </c>
      <c r="D2029" t="s">
        <v>42</v>
      </c>
      <c r="E2029" t="s">
        <v>74</v>
      </c>
      <c r="F2029" t="s">
        <v>89</v>
      </c>
      <c r="G2029" t="str">
        <f>_xlfn.XLOOKUP(F2029,Product_Categories!A:A,Product_Categories!C:C,"Missing")</f>
        <v>Push Notifications</v>
      </c>
      <c r="H2029">
        <v>39652</v>
      </c>
      <c r="I2029">
        <v>792</v>
      </c>
      <c r="J2029" s="5">
        <v>1717.99</v>
      </c>
      <c r="K2029">
        <v>58</v>
      </c>
      <c r="L2029" s="5">
        <v>6125.35</v>
      </c>
      <c r="M2029" s="4">
        <v>2</v>
      </c>
      <c r="N2029" s="4">
        <v>7.32</v>
      </c>
      <c r="O2029" s="4">
        <v>2.17</v>
      </c>
      <c r="P2029" s="4">
        <v>29.62</v>
      </c>
      <c r="Q2029" s="4">
        <v>3.57</v>
      </c>
    </row>
    <row r="2030" spans="1:17" x14ac:dyDescent="0.3">
      <c r="A2030" s="3">
        <v>45230</v>
      </c>
      <c r="B2030" s="11" t="str">
        <f t="shared" si="31"/>
        <v>Oct 2023</v>
      </c>
      <c r="C2030" t="s">
        <v>18</v>
      </c>
      <c r="D2030" t="s">
        <v>24</v>
      </c>
      <c r="E2030" t="s">
        <v>74</v>
      </c>
      <c r="F2030" t="s">
        <v>106</v>
      </c>
      <c r="G2030" t="str">
        <f>_xlfn.XLOOKUP(F2030,Product_Categories!A:A,Product_Categories!C:C,"Missing")</f>
        <v>Reporting</v>
      </c>
      <c r="H2030">
        <v>8539</v>
      </c>
      <c r="I2030">
        <v>929</v>
      </c>
      <c r="J2030" s="5">
        <v>4172.4399999999996</v>
      </c>
      <c r="K2030">
        <v>89</v>
      </c>
      <c r="L2030" s="5">
        <v>14901.68</v>
      </c>
      <c r="M2030" s="4">
        <v>10.88</v>
      </c>
      <c r="N2030" s="4">
        <v>9.58</v>
      </c>
      <c r="O2030" s="4">
        <v>4.49</v>
      </c>
      <c r="P2030">
        <v>46.88</v>
      </c>
      <c r="Q2030" s="4">
        <v>3.57</v>
      </c>
    </row>
    <row r="2031" spans="1:17" x14ac:dyDescent="0.3">
      <c r="A2031" s="3">
        <v>45230</v>
      </c>
      <c r="B2031" s="11" t="str">
        <f t="shared" si="31"/>
        <v>Oct 2023</v>
      </c>
      <c r="C2031" t="s">
        <v>18</v>
      </c>
      <c r="D2031" t="s">
        <v>37</v>
      </c>
      <c r="E2031" t="s">
        <v>74</v>
      </c>
      <c r="F2031" t="s">
        <v>86</v>
      </c>
      <c r="G2031" t="str">
        <f>_xlfn.XLOOKUP(F2031,Product_Categories!A:A,Product_Categories!C:C,"Missing")</f>
        <v>Website Tools</v>
      </c>
      <c r="H2031">
        <v>48368</v>
      </c>
      <c r="I2031">
        <v>1829</v>
      </c>
      <c r="J2031" s="5">
        <v>4245.43</v>
      </c>
      <c r="K2031">
        <v>202</v>
      </c>
      <c r="L2031" s="5">
        <v>12389.27</v>
      </c>
      <c r="M2031" s="4">
        <v>3.78</v>
      </c>
      <c r="N2031" s="4">
        <v>11.04</v>
      </c>
      <c r="O2031" s="4">
        <v>2.3199999999999998</v>
      </c>
      <c r="P2031" s="4">
        <v>21.02</v>
      </c>
      <c r="Q2031" s="4">
        <v>2.92</v>
      </c>
    </row>
    <row r="2032" spans="1:17" x14ac:dyDescent="0.3">
      <c r="A2032" s="3">
        <v>45230</v>
      </c>
      <c r="B2032" s="11" t="str">
        <f t="shared" si="31"/>
        <v>Oct 2023</v>
      </c>
      <c r="C2032" t="s">
        <v>107</v>
      </c>
      <c r="D2032" t="s">
        <v>42</v>
      </c>
      <c r="E2032" t="s">
        <v>74</v>
      </c>
      <c r="F2032" t="s">
        <v>84</v>
      </c>
      <c r="G2032" t="str">
        <f>_xlfn.XLOOKUP(F2032,Product_Categories!A:A,Product_Categories!C:C,"Missing")</f>
        <v>Marketing Suite</v>
      </c>
      <c r="H2032">
        <v>25881</v>
      </c>
      <c r="I2032">
        <v>248</v>
      </c>
      <c r="J2032" s="5">
        <v>715.55</v>
      </c>
      <c r="K2032">
        <v>22</v>
      </c>
      <c r="L2032" s="5">
        <v>2012.7</v>
      </c>
      <c r="M2032" s="4">
        <v>0.96</v>
      </c>
      <c r="N2032" s="4">
        <v>8.8699999999999992</v>
      </c>
      <c r="O2032" s="4">
        <v>2.89</v>
      </c>
      <c r="P2032">
        <v>32.520000000000003</v>
      </c>
      <c r="Q2032" s="4">
        <v>2.81</v>
      </c>
    </row>
    <row r="2033" spans="1:17" x14ac:dyDescent="0.3">
      <c r="A2033" s="3">
        <v>45230</v>
      </c>
      <c r="B2033" s="11" t="str">
        <f t="shared" si="31"/>
        <v>Oct 2023</v>
      </c>
      <c r="C2033" t="s">
        <v>18</v>
      </c>
      <c r="D2033" t="s">
        <v>45</v>
      </c>
      <c r="E2033" t="s">
        <v>76</v>
      </c>
      <c r="F2033" t="s">
        <v>100</v>
      </c>
      <c r="G2033" t="str">
        <f>_xlfn.XLOOKUP(F2033,Product_Categories!A:A,Product_Categories!C:C,"Missing")</f>
        <v>Forms</v>
      </c>
      <c r="H2033">
        <v>110188</v>
      </c>
      <c r="I2033">
        <v>11568</v>
      </c>
      <c r="J2033" s="5">
        <v>24018.16</v>
      </c>
      <c r="K2033">
        <v>800</v>
      </c>
      <c r="L2033" s="5">
        <v>66829.56</v>
      </c>
      <c r="M2033" s="4">
        <v>10.5</v>
      </c>
      <c r="N2033" s="4">
        <v>6.92</v>
      </c>
      <c r="O2033" s="4">
        <v>2.08</v>
      </c>
      <c r="P2033" s="4">
        <v>30.02</v>
      </c>
      <c r="Q2033" s="4">
        <v>2.78</v>
      </c>
    </row>
    <row r="2034" spans="1:17" x14ac:dyDescent="0.3">
      <c r="A2034" s="3">
        <v>45230</v>
      </c>
      <c r="B2034" s="11" t="str">
        <f t="shared" si="31"/>
        <v>Oct 2023</v>
      </c>
      <c r="C2034" t="s">
        <v>17</v>
      </c>
      <c r="D2034" t="s">
        <v>40</v>
      </c>
      <c r="E2034" t="s">
        <v>75</v>
      </c>
      <c r="F2034" t="s">
        <v>93</v>
      </c>
      <c r="G2034" t="str">
        <f>_xlfn.XLOOKUP(F2034,Product_Categories!A:A,Product_Categories!C:C,"Missing")</f>
        <v>Social Media</v>
      </c>
      <c r="H2034">
        <v>50813</v>
      </c>
      <c r="I2034">
        <v>5892</v>
      </c>
      <c r="J2034" s="5">
        <v>24808.59</v>
      </c>
      <c r="K2034">
        <v>406</v>
      </c>
      <c r="L2034" s="5">
        <v>65207.5</v>
      </c>
      <c r="M2034" s="4">
        <v>11.6</v>
      </c>
      <c r="N2034" s="4">
        <v>6.89</v>
      </c>
      <c r="O2034" s="4">
        <v>4.21</v>
      </c>
      <c r="P2034" s="4">
        <v>61.1</v>
      </c>
      <c r="Q2034" s="4">
        <v>2.63</v>
      </c>
    </row>
    <row r="2035" spans="1:17" x14ac:dyDescent="0.3">
      <c r="A2035" s="3">
        <v>45230</v>
      </c>
      <c r="B2035" s="11" t="str">
        <f t="shared" si="31"/>
        <v>Oct 2023</v>
      </c>
      <c r="C2035" t="s">
        <v>21</v>
      </c>
      <c r="D2035" t="s">
        <v>47</v>
      </c>
      <c r="E2035" t="s">
        <v>74</v>
      </c>
      <c r="F2035" t="s">
        <v>93</v>
      </c>
      <c r="G2035" t="str">
        <f>_xlfn.XLOOKUP(F2035,Product_Categories!A:A,Product_Categories!C:C,"Missing")</f>
        <v>Social Media</v>
      </c>
      <c r="H2035">
        <v>11971</v>
      </c>
      <c r="I2035">
        <v>277</v>
      </c>
      <c r="J2035" s="5">
        <v>842.83</v>
      </c>
      <c r="K2035">
        <v>16</v>
      </c>
      <c r="L2035" s="5">
        <v>2122.9499999999998</v>
      </c>
      <c r="M2035" s="4">
        <v>2.31</v>
      </c>
      <c r="N2035" s="4">
        <v>5.78</v>
      </c>
      <c r="O2035" s="4">
        <v>3.04</v>
      </c>
      <c r="P2035">
        <v>52.68</v>
      </c>
      <c r="Q2035" s="4">
        <v>2.52</v>
      </c>
    </row>
    <row r="2036" spans="1:17" x14ac:dyDescent="0.3">
      <c r="A2036" s="3">
        <v>45230</v>
      </c>
      <c r="B2036" s="11" t="str">
        <f t="shared" si="31"/>
        <v>Oct 2023</v>
      </c>
      <c r="C2036" t="s">
        <v>108</v>
      </c>
      <c r="D2036" t="s">
        <v>60</v>
      </c>
      <c r="E2036" t="s">
        <v>75</v>
      </c>
      <c r="F2036" t="s">
        <v>96</v>
      </c>
      <c r="G2036" t="str">
        <f>_xlfn.XLOOKUP(F2036,Product_Categories!A:A,Product_Categories!C:C,"Missing")</f>
        <v>Growth Tools</v>
      </c>
      <c r="H2036">
        <v>42560</v>
      </c>
      <c r="I2036">
        <v>6189</v>
      </c>
      <c r="J2036" s="5">
        <v>26343.19</v>
      </c>
      <c r="K2036">
        <v>1306</v>
      </c>
      <c r="L2036" s="5">
        <v>62804.49</v>
      </c>
      <c r="M2036" s="4">
        <v>14.54</v>
      </c>
      <c r="N2036" s="4">
        <v>21.1</v>
      </c>
      <c r="O2036" s="4">
        <v>4.26</v>
      </c>
      <c r="P2036">
        <v>20.170000000000002</v>
      </c>
      <c r="Q2036" s="4">
        <v>2.38</v>
      </c>
    </row>
    <row r="2037" spans="1:17" x14ac:dyDescent="0.3">
      <c r="A2037" s="3">
        <v>45230</v>
      </c>
      <c r="B2037" s="11" t="str">
        <f t="shared" si="31"/>
        <v>Oct 2023</v>
      </c>
      <c r="C2037" t="s">
        <v>21</v>
      </c>
      <c r="D2037" t="s">
        <v>27</v>
      </c>
      <c r="E2037" t="s">
        <v>73</v>
      </c>
      <c r="F2037" t="s">
        <v>80</v>
      </c>
      <c r="G2037" t="str">
        <f>_xlfn.XLOOKUP(F2037,Product_Categories!A:A,Product_Categories!C:C,"Missing")</f>
        <v>Feedback</v>
      </c>
      <c r="H2037">
        <v>83088</v>
      </c>
      <c r="I2037">
        <v>2395</v>
      </c>
      <c r="J2037" s="5">
        <v>5896.32</v>
      </c>
      <c r="K2037">
        <v>234</v>
      </c>
      <c r="L2037" s="5">
        <v>13328.68</v>
      </c>
      <c r="M2037" s="4">
        <v>2.88</v>
      </c>
      <c r="N2037" s="4">
        <v>9.77</v>
      </c>
      <c r="O2037" s="4">
        <v>2.46</v>
      </c>
      <c r="P2037">
        <v>25.2</v>
      </c>
      <c r="Q2037" s="4">
        <v>2.2599999999999998</v>
      </c>
    </row>
    <row r="2038" spans="1:17" x14ac:dyDescent="0.3">
      <c r="A2038" s="3">
        <v>45230</v>
      </c>
      <c r="B2038" s="11" t="str">
        <f t="shared" si="31"/>
        <v>Oct 2023</v>
      </c>
      <c r="C2038" t="s">
        <v>18</v>
      </c>
      <c r="D2038" t="s">
        <v>40</v>
      </c>
      <c r="E2038" t="s">
        <v>76</v>
      </c>
      <c r="F2038" t="s">
        <v>91</v>
      </c>
      <c r="G2038" t="str">
        <f>_xlfn.XLOOKUP(F2038,Product_Categories!A:A,Product_Categories!C:C,"Missing")</f>
        <v>Affiliate</v>
      </c>
      <c r="H2038">
        <v>32926</v>
      </c>
      <c r="I2038">
        <v>4731</v>
      </c>
      <c r="J2038" s="5">
        <v>17198.150000000001</v>
      </c>
      <c r="K2038">
        <v>792</v>
      </c>
      <c r="L2038" s="5">
        <v>32680.16</v>
      </c>
      <c r="M2038" s="4">
        <v>14.37</v>
      </c>
      <c r="N2038" s="4">
        <v>16.739999999999998</v>
      </c>
      <c r="O2038" s="4">
        <v>3.64</v>
      </c>
      <c r="P2038" s="4">
        <v>21.71</v>
      </c>
      <c r="Q2038" s="4">
        <v>1.9</v>
      </c>
    </row>
    <row r="2039" spans="1:17" x14ac:dyDescent="0.3">
      <c r="A2039" s="3">
        <v>45230</v>
      </c>
      <c r="B2039" s="11" t="str">
        <f t="shared" si="31"/>
        <v>Oct 2023</v>
      </c>
      <c r="C2039" t="s">
        <v>17</v>
      </c>
      <c r="D2039" t="s">
        <v>64</v>
      </c>
      <c r="E2039" t="s">
        <v>73</v>
      </c>
      <c r="F2039" t="s">
        <v>85</v>
      </c>
      <c r="G2039" t="str">
        <f>_xlfn.XLOOKUP(F2039,Product_Categories!A:A,Product_Categories!C:C,"Missing")</f>
        <v>Budgeting</v>
      </c>
      <c r="H2039">
        <v>66061</v>
      </c>
      <c r="I2039">
        <v>6137</v>
      </c>
      <c r="J2039" s="5">
        <v>21698.71</v>
      </c>
      <c r="K2039">
        <v>387</v>
      </c>
      <c r="L2039" s="5">
        <v>39861.15</v>
      </c>
      <c r="M2039" s="4">
        <v>9.2899999999999991</v>
      </c>
      <c r="N2039" s="4">
        <v>6.31</v>
      </c>
      <c r="O2039" s="4">
        <v>3.54</v>
      </c>
      <c r="P2039" s="4">
        <v>56.07</v>
      </c>
      <c r="Q2039" s="4">
        <v>1.84</v>
      </c>
    </row>
    <row r="2040" spans="1:17" x14ac:dyDescent="0.3">
      <c r="A2040" s="3">
        <v>45230</v>
      </c>
      <c r="B2040" s="11" t="str">
        <f t="shared" si="31"/>
        <v>Oct 2023</v>
      </c>
      <c r="C2040" t="s">
        <v>19</v>
      </c>
      <c r="D2040" t="s">
        <v>39</v>
      </c>
      <c r="E2040" t="s">
        <v>75</v>
      </c>
      <c r="F2040" t="s">
        <v>91</v>
      </c>
      <c r="G2040" t="str">
        <f>_xlfn.XLOOKUP(F2040,Product_Categories!A:A,Product_Categories!C:C,"Missing")</f>
        <v>Affiliate</v>
      </c>
      <c r="H2040">
        <v>88483</v>
      </c>
      <c r="I2040">
        <v>2791</v>
      </c>
      <c r="J2040" s="5">
        <v>11352.01</v>
      </c>
      <c r="K2040">
        <v>162</v>
      </c>
      <c r="L2040" s="5">
        <v>20893.009999999998</v>
      </c>
      <c r="M2040" s="4">
        <v>3.15</v>
      </c>
      <c r="N2040" s="4">
        <v>5.8</v>
      </c>
      <c r="O2040" s="4">
        <v>4.07</v>
      </c>
      <c r="P2040">
        <v>70.069999999999993</v>
      </c>
      <c r="Q2040" s="4">
        <v>1.84</v>
      </c>
    </row>
    <row r="2041" spans="1:17" x14ac:dyDescent="0.3">
      <c r="A2041" s="3">
        <v>45230</v>
      </c>
      <c r="B2041" s="11" t="str">
        <f t="shared" si="31"/>
        <v>Oct 2023</v>
      </c>
      <c r="C2041" t="s">
        <v>18</v>
      </c>
      <c r="D2041" t="s">
        <v>50</v>
      </c>
      <c r="E2041" t="s">
        <v>73</v>
      </c>
      <c r="F2041" t="s">
        <v>90</v>
      </c>
      <c r="G2041" t="str">
        <f>_xlfn.XLOOKUP(F2041,Product_Categories!A:A,Product_Categories!C:C,"Missing")</f>
        <v>Brand Monitoring</v>
      </c>
      <c r="H2041">
        <v>17573</v>
      </c>
      <c r="I2041">
        <v>1869</v>
      </c>
      <c r="J2041" s="5">
        <v>6380.72</v>
      </c>
      <c r="K2041">
        <v>159</v>
      </c>
      <c r="L2041" s="5">
        <v>10204.36</v>
      </c>
      <c r="M2041" s="4">
        <v>10.64</v>
      </c>
      <c r="N2041" s="4">
        <v>8.51</v>
      </c>
      <c r="O2041" s="4">
        <v>3.41</v>
      </c>
      <c r="P2041" s="4">
        <v>40.130000000000003</v>
      </c>
      <c r="Q2041" s="4">
        <v>1.6</v>
      </c>
    </row>
    <row r="2042" spans="1:17" x14ac:dyDescent="0.3">
      <c r="A2042" s="3">
        <v>45230</v>
      </c>
      <c r="B2042" s="11" t="str">
        <f t="shared" si="31"/>
        <v>Oct 2023</v>
      </c>
      <c r="C2042" t="s">
        <v>19</v>
      </c>
      <c r="D2042" t="s">
        <v>35</v>
      </c>
      <c r="E2042" t="s">
        <v>74</v>
      </c>
      <c r="F2042" t="s">
        <v>106</v>
      </c>
      <c r="G2042" t="str">
        <f>_xlfn.XLOOKUP(F2042,Product_Categories!A:A,Product_Categories!C:C,"Missing")</f>
        <v>Reporting</v>
      </c>
      <c r="H2042">
        <v>145743</v>
      </c>
      <c r="I2042">
        <v>15426</v>
      </c>
      <c r="J2042" s="5">
        <v>47462.400000000001</v>
      </c>
      <c r="K2042">
        <v>1400</v>
      </c>
      <c r="L2042" s="5">
        <v>73384.75</v>
      </c>
      <c r="M2042" s="4">
        <v>10.58</v>
      </c>
      <c r="N2042" s="4">
        <v>9.08</v>
      </c>
      <c r="O2042" s="4">
        <v>3.08</v>
      </c>
      <c r="P2042">
        <v>33.9</v>
      </c>
      <c r="Q2042" s="4">
        <v>1.55</v>
      </c>
    </row>
    <row r="2043" spans="1:17" x14ac:dyDescent="0.3">
      <c r="A2043" s="3">
        <v>45230</v>
      </c>
      <c r="B2043" s="11" t="str">
        <f t="shared" si="31"/>
        <v>Oct 2023</v>
      </c>
      <c r="C2043" t="s">
        <v>21</v>
      </c>
      <c r="D2043" t="s">
        <v>68</v>
      </c>
      <c r="E2043" t="s">
        <v>73</v>
      </c>
      <c r="F2043" t="s">
        <v>93</v>
      </c>
      <c r="G2043" t="str">
        <f>_xlfn.XLOOKUP(F2043,Product_Categories!A:A,Product_Categories!C:C,"Missing")</f>
        <v>Social Media</v>
      </c>
      <c r="H2043">
        <v>42262</v>
      </c>
      <c r="I2043">
        <v>6131</v>
      </c>
      <c r="J2043" s="5">
        <v>21334.22</v>
      </c>
      <c r="K2043">
        <v>881</v>
      </c>
      <c r="L2043" s="5">
        <v>28856.93</v>
      </c>
      <c r="M2043" s="4">
        <v>14.51</v>
      </c>
      <c r="N2043" s="4">
        <v>14.37</v>
      </c>
      <c r="O2043" s="4">
        <v>3.48</v>
      </c>
      <c r="P2043">
        <v>24.22</v>
      </c>
      <c r="Q2043" s="4">
        <v>1.35</v>
      </c>
    </row>
    <row r="2044" spans="1:17" x14ac:dyDescent="0.3">
      <c r="A2044" s="3">
        <v>45230</v>
      </c>
      <c r="B2044" s="11" t="str">
        <f t="shared" si="31"/>
        <v>Oct 2023</v>
      </c>
      <c r="C2044" t="s">
        <v>19</v>
      </c>
      <c r="D2044" t="s">
        <v>60</v>
      </c>
      <c r="E2044" t="s">
        <v>76</v>
      </c>
      <c r="F2044" t="s">
        <v>99</v>
      </c>
      <c r="G2044" t="str">
        <f>_xlfn.XLOOKUP(F2044,Product_Categories!A:A,Product_Categories!C:C,"Missing")</f>
        <v>Planning</v>
      </c>
      <c r="H2044">
        <v>9911</v>
      </c>
      <c r="I2044">
        <v>469</v>
      </c>
      <c r="J2044" s="5">
        <v>1615.61</v>
      </c>
      <c r="K2044">
        <v>59</v>
      </c>
      <c r="L2044" s="5">
        <v>2160.33</v>
      </c>
      <c r="M2044" s="4">
        <v>4.7300000000000004</v>
      </c>
      <c r="N2044" s="4">
        <v>12.58</v>
      </c>
      <c r="O2044" s="4">
        <v>3.44</v>
      </c>
      <c r="P2044">
        <v>27.38</v>
      </c>
      <c r="Q2044" s="4">
        <v>1.34</v>
      </c>
    </row>
    <row r="2045" spans="1:17" x14ac:dyDescent="0.3">
      <c r="A2045" s="3">
        <v>45230</v>
      </c>
      <c r="B2045" s="11" t="str">
        <f t="shared" si="31"/>
        <v>Oct 2023</v>
      </c>
      <c r="C2045" t="s">
        <v>107</v>
      </c>
      <c r="D2045" t="s">
        <v>37</v>
      </c>
      <c r="E2045" t="s">
        <v>74</v>
      </c>
      <c r="F2045" t="s">
        <v>104</v>
      </c>
      <c r="G2045" t="str">
        <f>_xlfn.XLOOKUP(F2045,Product_Categories!A:A,Product_Categories!C:C,"Missing")</f>
        <v>Surveys</v>
      </c>
      <c r="H2045">
        <v>77910</v>
      </c>
      <c r="I2045">
        <v>3197</v>
      </c>
      <c r="J2045" s="5">
        <v>8115.03</v>
      </c>
      <c r="K2045">
        <v>110</v>
      </c>
      <c r="L2045" s="5">
        <v>9810.9</v>
      </c>
      <c r="M2045" s="4">
        <v>4.0999999999999996</v>
      </c>
      <c r="N2045" s="4">
        <v>3.44</v>
      </c>
      <c r="O2045" s="4">
        <v>2.54</v>
      </c>
      <c r="P2045">
        <v>73.77</v>
      </c>
      <c r="Q2045" s="4">
        <v>1.21</v>
      </c>
    </row>
    <row r="2046" spans="1:17" x14ac:dyDescent="0.3">
      <c r="A2046" s="3">
        <v>45230</v>
      </c>
      <c r="B2046" s="11" t="str">
        <f t="shared" si="31"/>
        <v>Oct 2023</v>
      </c>
      <c r="C2046" t="s">
        <v>107</v>
      </c>
      <c r="D2046" t="s">
        <v>67</v>
      </c>
      <c r="E2046" t="s">
        <v>74</v>
      </c>
      <c r="F2046" t="s">
        <v>77</v>
      </c>
      <c r="G2046" t="str">
        <f>_xlfn.XLOOKUP(F2046,Product_Categories!A:A,Product_Categories!C:C,"Missing")</f>
        <v>SEO</v>
      </c>
      <c r="H2046">
        <v>27453</v>
      </c>
      <c r="I2046">
        <v>1785</v>
      </c>
      <c r="J2046" s="5">
        <v>5692.35</v>
      </c>
      <c r="K2046">
        <v>189</v>
      </c>
      <c r="L2046" s="5">
        <v>5153.24</v>
      </c>
      <c r="M2046" s="4">
        <v>6.5</v>
      </c>
      <c r="N2046" s="4">
        <v>10.59</v>
      </c>
      <c r="O2046" s="4">
        <v>3.19</v>
      </c>
      <c r="P2046">
        <v>30.12</v>
      </c>
      <c r="Q2046" s="4">
        <v>0.91</v>
      </c>
    </row>
    <row r="2047" spans="1:17" x14ac:dyDescent="0.3">
      <c r="A2047" s="3">
        <v>45230</v>
      </c>
      <c r="B2047" s="11" t="str">
        <f t="shared" si="31"/>
        <v>Oct 2023</v>
      </c>
      <c r="C2047" t="s">
        <v>108</v>
      </c>
      <c r="D2047" t="s">
        <v>23</v>
      </c>
      <c r="E2047" t="s">
        <v>74</v>
      </c>
      <c r="F2047" t="s">
        <v>94</v>
      </c>
      <c r="G2047" t="str">
        <f>_xlfn.XLOOKUP(F2047,Product_Categories!A:A,Product_Categories!C:C,"Missing")</f>
        <v>SEO</v>
      </c>
      <c r="H2047">
        <v>54221</v>
      </c>
      <c r="I2047">
        <v>7800</v>
      </c>
      <c r="J2047" s="5">
        <v>11108.82</v>
      </c>
      <c r="K2047">
        <v>747</v>
      </c>
      <c r="L2047" s="5">
        <v>8929.49</v>
      </c>
      <c r="M2047" s="4">
        <v>14.39</v>
      </c>
      <c r="N2047" s="4">
        <v>9.58</v>
      </c>
      <c r="O2047" s="4">
        <v>1.42</v>
      </c>
      <c r="P2047">
        <v>14.87</v>
      </c>
      <c r="Q2047" s="4">
        <v>0.8</v>
      </c>
    </row>
    <row r="2048" spans="1:17" x14ac:dyDescent="0.3">
      <c r="A2048" s="3">
        <v>45230</v>
      </c>
      <c r="B2048" s="11" t="str">
        <f t="shared" si="31"/>
        <v>Oct 2023</v>
      </c>
      <c r="C2048" t="s">
        <v>107</v>
      </c>
      <c r="D2048" t="s">
        <v>45</v>
      </c>
      <c r="E2048" t="s">
        <v>76</v>
      </c>
      <c r="F2048" t="s">
        <v>102</v>
      </c>
      <c r="G2048" t="str">
        <f>_xlfn.XLOOKUP(F2048,Product_Categories!A:A,Product_Categories!C:C,"Missing")</f>
        <v>Website Tools</v>
      </c>
      <c r="H2048">
        <v>109838</v>
      </c>
      <c r="I2048">
        <v>7240</v>
      </c>
      <c r="J2048" s="5">
        <v>11941.66</v>
      </c>
      <c r="K2048">
        <v>345</v>
      </c>
      <c r="L2048" s="5">
        <v>9416.61</v>
      </c>
      <c r="M2048" s="4">
        <v>6.59</v>
      </c>
      <c r="N2048" s="4">
        <v>4.7699999999999996</v>
      </c>
      <c r="O2048" s="4">
        <v>1.65</v>
      </c>
      <c r="P2048">
        <v>34.61</v>
      </c>
      <c r="Q2048" s="4">
        <v>0.79</v>
      </c>
    </row>
    <row r="2049" spans="1:17" x14ac:dyDescent="0.3">
      <c r="A2049" s="3">
        <v>45230</v>
      </c>
      <c r="B2049" s="11" t="str">
        <f t="shared" si="31"/>
        <v>Oct 2023</v>
      </c>
      <c r="C2049" t="s">
        <v>19</v>
      </c>
      <c r="D2049" t="s">
        <v>58</v>
      </c>
      <c r="E2049" t="s">
        <v>76</v>
      </c>
      <c r="F2049" t="s">
        <v>106</v>
      </c>
      <c r="G2049" t="str">
        <f>_xlfn.XLOOKUP(F2049,Product_Categories!A:A,Product_Categories!C:C,"Missing")</f>
        <v>Reporting</v>
      </c>
      <c r="H2049">
        <v>121768</v>
      </c>
      <c r="I2049">
        <v>2370</v>
      </c>
      <c r="J2049" s="5">
        <v>8888.99</v>
      </c>
      <c r="K2049">
        <v>110</v>
      </c>
      <c r="L2049" s="5">
        <v>6819.72</v>
      </c>
      <c r="M2049" s="4">
        <v>1.95</v>
      </c>
      <c r="N2049" s="4">
        <v>4.6399999999999997</v>
      </c>
      <c r="O2049" s="4">
        <v>3.75</v>
      </c>
      <c r="P2049">
        <v>80.81</v>
      </c>
      <c r="Q2049" s="4">
        <v>0.77</v>
      </c>
    </row>
    <row r="2050" spans="1:17" x14ac:dyDescent="0.3">
      <c r="A2050" s="3">
        <v>45230</v>
      </c>
      <c r="B2050" s="11" t="str">
        <f t="shared" ref="B2050:B2113" si="32">TEXT(A2050, "mmm yyyy")</f>
        <v>Oct 2023</v>
      </c>
      <c r="C2050" t="s">
        <v>108</v>
      </c>
      <c r="D2050" t="s">
        <v>66</v>
      </c>
      <c r="E2050" t="s">
        <v>74</v>
      </c>
      <c r="F2050" t="s">
        <v>91</v>
      </c>
      <c r="G2050" t="str">
        <f>_xlfn.XLOOKUP(F2050,Product_Categories!A:A,Product_Categories!C:C,"Missing")</f>
        <v>Affiliate</v>
      </c>
      <c r="H2050">
        <v>13359</v>
      </c>
      <c r="I2050">
        <v>1481</v>
      </c>
      <c r="J2050" s="5">
        <v>5991.97</v>
      </c>
      <c r="K2050">
        <v>138</v>
      </c>
      <c r="L2050" s="5">
        <v>4332.03</v>
      </c>
      <c r="M2050" s="4">
        <v>11.09</v>
      </c>
      <c r="N2050" s="4">
        <v>9.32</v>
      </c>
      <c r="O2050" s="4">
        <v>4.05</v>
      </c>
      <c r="P2050">
        <v>43.42</v>
      </c>
      <c r="Q2050" s="4">
        <v>0.72</v>
      </c>
    </row>
    <row r="2051" spans="1:17" x14ac:dyDescent="0.3">
      <c r="A2051" s="3">
        <v>45230</v>
      </c>
      <c r="B2051" s="11" t="str">
        <f t="shared" si="32"/>
        <v>Oct 2023</v>
      </c>
      <c r="C2051" t="s">
        <v>107</v>
      </c>
      <c r="D2051" t="s">
        <v>67</v>
      </c>
      <c r="E2051" t="s">
        <v>75</v>
      </c>
      <c r="F2051" t="s">
        <v>104</v>
      </c>
      <c r="G2051" t="str">
        <f>_xlfn.XLOOKUP(F2051,Product_Categories!A:A,Product_Categories!C:C,"Missing")</f>
        <v>Surveys</v>
      </c>
      <c r="H2051">
        <v>130754</v>
      </c>
      <c r="I2051">
        <v>1093</v>
      </c>
      <c r="J2051" s="5">
        <v>2895.97</v>
      </c>
      <c r="K2051">
        <v>79</v>
      </c>
      <c r="L2051" s="5">
        <v>1610.64</v>
      </c>
      <c r="M2051" s="4">
        <v>0.84</v>
      </c>
      <c r="N2051" s="4">
        <v>7.23</v>
      </c>
      <c r="O2051" s="4">
        <v>2.65</v>
      </c>
      <c r="P2051">
        <v>36.659999999999997</v>
      </c>
      <c r="Q2051" s="4">
        <v>0.56000000000000005</v>
      </c>
    </row>
    <row r="2052" spans="1:17" x14ac:dyDescent="0.3">
      <c r="A2052" s="3">
        <v>45230</v>
      </c>
      <c r="B2052" s="11" t="str">
        <f t="shared" si="32"/>
        <v>Oct 2023</v>
      </c>
      <c r="C2052" t="s">
        <v>19</v>
      </c>
      <c r="D2052" t="s">
        <v>34</v>
      </c>
      <c r="E2052" t="s">
        <v>75</v>
      </c>
      <c r="F2052" t="s">
        <v>97</v>
      </c>
      <c r="G2052" t="str">
        <f>_xlfn.XLOOKUP(F2052,Product_Categories!A:A,Product_Categories!C:C,"Missing")</f>
        <v>Webinars</v>
      </c>
      <c r="H2052">
        <v>99438</v>
      </c>
      <c r="I2052">
        <v>8078</v>
      </c>
      <c r="J2052" s="5">
        <v>32684.31</v>
      </c>
      <c r="K2052">
        <v>748</v>
      </c>
      <c r="L2052" s="5">
        <v>12790.77</v>
      </c>
      <c r="M2052" s="4">
        <v>8.1199999999999992</v>
      </c>
      <c r="N2052" s="4">
        <v>9.26</v>
      </c>
      <c r="O2052" s="4">
        <v>4.05</v>
      </c>
      <c r="P2052">
        <v>43.7</v>
      </c>
      <c r="Q2052" s="4">
        <v>0.39</v>
      </c>
    </row>
    <row r="2053" spans="1:17" x14ac:dyDescent="0.3">
      <c r="A2053" s="3">
        <v>45230</v>
      </c>
      <c r="B2053" s="11" t="str">
        <f t="shared" si="32"/>
        <v>Oct 2023</v>
      </c>
      <c r="C2053" t="s">
        <v>19</v>
      </c>
      <c r="D2053" t="s">
        <v>56</v>
      </c>
      <c r="E2053" t="s">
        <v>73</v>
      </c>
      <c r="F2053" t="s">
        <v>78</v>
      </c>
      <c r="G2053" t="str">
        <f>_xlfn.XLOOKUP(F2053,Product_Categories!A:A,Product_Categories!C:C,"Missing")</f>
        <v>Audience Analytics</v>
      </c>
      <c r="H2053">
        <v>60425</v>
      </c>
      <c r="I2053">
        <v>4098</v>
      </c>
      <c r="J2053" s="5">
        <v>10836.13</v>
      </c>
      <c r="K2053">
        <v>171</v>
      </c>
      <c r="L2053" s="5">
        <v>3851.31</v>
      </c>
      <c r="M2053" s="4">
        <v>6.78</v>
      </c>
      <c r="N2053" s="4">
        <v>4.17</v>
      </c>
      <c r="O2053" s="4">
        <v>2.64</v>
      </c>
      <c r="P2053">
        <v>63.37</v>
      </c>
      <c r="Q2053" s="4">
        <v>0.36</v>
      </c>
    </row>
    <row r="2054" spans="1:17" x14ac:dyDescent="0.3">
      <c r="A2054" s="3">
        <v>45230</v>
      </c>
      <c r="B2054" s="11" t="str">
        <f t="shared" si="32"/>
        <v>Oct 2023</v>
      </c>
      <c r="C2054" t="s">
        <v>17</v>
      </c>
      <c r="D2054" t="s">
        <v>68</v>
      </c>
      <c r="E2054" t="s">
        <v>75</v>
      </c>
      <c r="F2054" t="s">
        <v>101</v>
      </c>
      <c r="G2054" t="str">
        <f>_xlfn.XLOOKUP(F2054,Product_Categories!A:A,Product_Categories!C:C,"Missing")</f>
        <v>Conversion</v>
      </c>
      <c r="H2054">
        <v>87015</v>
      </c>
      <c r="I2054">
        <v>10354</v>
      </c>
      <c r="J2054" s="5">
        <v>35319.769999999997</v>
      </c>
      <c r="K2054">
        <v>1066</v>
      </c>
      <c r="L2054" s="5">
        <v>10566.95</v>
      </c>
      <c r="M2054" s="4">
        <v>11.9</v>
      </c>
      <c r="N2054" s="4">
        <v>10.3</v>
      </c>
      <c r="O2054" s="4">
        <v>3.41</v>
      </c>
      <c r="P2054" s="4">
        <v>33.130000000000003</v>
      </c>
      <c r="Q2054" s="4">
        <v>0.3</v>
      </c>
    </row>
    <row r="2055" spans="1:17" x14ac:dyDescent="0.3">
      <c r="A2055" s="3">
        <v>45230</v>
      </c>
      <c r="B2055" s="11" t="str">
        <f t="shared" si="32"/>
        <v>Oct 2023</v>
      </c>
      <c r="C2055" t="s">
        <v>19</v>
      </c>
      <c r="D2055" t="s">
        <v>64</v>
      </c>
      <c r="E2055" t="s">
        <v>76</v>
      </c>
      <c r="F2055" t="s">
        <v>78</v>
      </c>
      <c r="G2055" t="str">
        <f>_xlfn.XLOOKUP(F2055,Product_Categories!A:A,Product_Categories!C:C,"Missing")</f>
        <v>Audience Analytics</v>
      </c>
      <c r="H2055">
        <v>5892</v>
      </c>
      <c r="I2055">
        <v>523</v>
      </c>
      <c r="J2055" s="5">
        <v>1201.8800000000001</v>
      </c>
      <c r="K2055">
        <v>32</v>
      </c>
      <c r="L2055" s="5">
        <v>275.79000000000002</v>
      </c>
      <c r="M2055" s="4">
        <v>8.8800000000000008</v>
      </c>
      <c r="N2055" s="4">
        <v>6.12</v>
      </c>
      <c r="O2055" s="4">
        <v>2.2999999999999998</v>
      </c>
      <c r="P2055">
        <v>37.56</v>
      </c>
      <c r="Q2055" s="4">
        <v>0.23</v>
      </c>
    </row>
    <row r="2056" spans="1:17" x14ac:dyDescent="0.3">
      <c r="A2056" s="3">
        <v>45230</v>
      </c>
      <c r="B2056" s="11" t="str">
        <f t="shared" si="32"/>
        <v>Oct 2023</v>
      </c>
      <c r="C2056" t="s">
        <v>18</v>
      </c>
      <c r="D2056" t="s">
        <v>67</v>
      </c>
      <c r="E2056" t="s">
        <v>74</v>
      </c>
      <c r="F2056" t="s">
        <v>84</v>
      </c>
      <c r="G2056" t="str">
        <f>_xlfn.XLOOKUP(F2056,Product_Categories!A:A,Product_Categories!C:C,"Missing")</f>
        <v>Marketing Suite</v>
      </c>
      <c r="H2056">
        <v>137980</v>
      </c>
      <c r="I2056">
        <v>13173</v>
      </c>
      <c r="J2056" s="5">
        <v>30130.84</v>
      </c>
      <c r="K2056">
        <v>493</v>
      </c>
      <c r="L2056" s="5">
        <v>3856.14</v>
      </c>
      <c r="M2056" s="4">
        <v>9.5500000000000007</v>
      </c>
      <c r="N2056" s="4">
        <v>3.74</v>
      </c>
      <c r="O2056" s="4">
        <v>2.29</v>
      </c>
      <c r="P2056" s="4">
        <v>61.12</v>
      </c>
      <c r="Q2056" s="4">
        <v>0.13</v>
      </c>
    </row>
    <row r="2057" spans="1:17" x14ac:dyDescent="0.3">
      <c r="A2057" s="3">
        <v>45231</v>
      </c>
      <c r="B2057" s="11" t="str">
        <f t="shared" si="32"/>
        <v>Nov 2023</v>
      </c>
      <c r="C2057" t="s">
        <v>108</v>
      </c>
      <c r="D2057" t="s">
        <v>31</v>
      </c>
      <c r="E2057" t="s">
        <v>74</v>
      </c>
      <c r="F2057" t="s">
        <v>81</v>
      </c>
      <c r="G2057" t="str">
        <f>_xlfn.XLOOKUP(F2057,Product_Categories!A:A,Product_Categories!C:C,"Missing")</f>
        <v>Lead Management</v>
      </c>
      <c r="H2057">
        <v>123515</v>
      </c>
      <c r="I2057">
        <v>5514</v>
      </c>
      <c r="J2057" s="5">
        <v>2386.0500000000002</v>
      </c>
      <c r="K2057">
        <v>1182</v>
      </c>
      <c r="L2057" s="5">
        <v>195905.97</v>
      </c>
      <c r="M2057" s="4">
        <v>4.46</v>
      </c>
      <c r="N2057" s="4">
        <v>21.44</v>
      </c>
      <c r="O2057" s="4">
        <v>0.43</v>
      </c>
      <c r="P2057">
        <v>2.02</v>
      </c>
      <c r="Q2057" s="4">
        <v>82.1</v>
      </c>
    </row>
    <row r="2058" spans="1:17" x14ac:dyDescent="0.3">
      <c r="A2058" s="3">
        <v>45231</v>
      </c>
      <c r="B2058" s="11" t="str">
        <f t="shared" si="32"/>
        <v>Nov 2023</v>
      </c>
      <c r="C2058" t="s">
        <v>19</v>
      </c>
      <c r="D2058" t="s">
        <v>62</v>
      </c>
      <c r="E2058" t="s">
        <v>74</v>
      </c>
      <c r="F2058" t="s">
        <v>93</v>
      </c>
      <c r="G2058" t="str">
        <f>_xlfn.XLOOKUP(F2058,Product_Categories!A:A,Product_Categories!C:C,"Missing")</f>
        <v>Social Media</v>
      </c>
      <c r="H2058">
        <v>78108</v>
      </c>
      <c r="I2058">
        <v>4440</v>
      </c>
      <c r="J2058" s="5">
        <v>1794.19</v>
      </c>
      <c r="K2058">
        <v>811</v>
      </c>
      <c r="L2058" s="5">
        <v>144699.29999999999</v>
      </c>
      <c r="M2058" s="4">
        <v>5.68</v>
      </c>
      <c r="N2058" s="4">
        <v>18.27</v>
      </c>
      <c r="O2058" s="4">
        <v>0.4</v>
      </c>
      <c r="P2058">
        <v>2.21</v>
      </c>
      <c r="Q2058" s="4">
        <v>80.650000000000006</v>
      </c>
    </row>
    <row r="2059" spans="1:17" x14ac:dyDescent="0.3">
      <c r="A2059" s="3">
        <v>45231</v>
      </c>
      <c r="B2059" s="11" t="str">
        <f t="shared" si="32"/>
        <v>Nov 2023</v>
      </c>
      <c r="C2059" t="s">
        <v>107</v>
      </c>
      <c r="D2059" t="s">
        <v>35</v>
      </c>
      <c r="E2059" t="s">
        <v>76</v>
      </c>
      <c r="F2059" t="s">
        <v>100</v>
      </c>
      <c r="G2059" t="str">
        <f>_xlfn.XLOOKUP(F2059,Product_Categories!A:A,Product_Categories!C:C,"Missing")</f>
        <v>Forms</v>
      </c>
      <c r="H2059">
        <v>72423</v>
      </c>
      <c r="I2059">
        <v>7858</v>
      </c>
      <c r="J2059" s="5">
        <v>4858.07</v>
      </c>
      <c r="K2059">
        <v>1370</v>
      </c>
      <c r="L2059" s="5">
        <v>160842.34</v>
      </c>
      <c r="M2059" s="4">
        <v>10.85</v>
      </c>
      <c r="N2059" s="4">
        <v>17.43</v>
      </c>
      <c r="O2059" s="4">
        <v>0.62</v>
      </c>
      <c r="P2059">
        <v>3.55</v>
      </c>
      <c r="Q2059" s="4">
        <v>33.11</v>
      </c>
    </row>
    <row r="2060" spans="1:17" x14ac:dyDescent="0.3">
      <c r="A2060" s="3">
        <v>45231</v>
      </c>
      <c r="B2060" s="11" t="str">
        <f t="shared" si="32"/>
        <v>Nov 2023</v>
      </c>
      <c r="C2060" t="s">
        <v>17</v>
      </c>
      <c r="D2060" t="s">
        <v>48</v>
      </c>
      <c r="E2060" t="s">
        <v>73</v>
      </c>
      <c r="F2060" t="s">
        <v>90</v>
      </c>
      <c r="G2060" t="str">
        <f>_xlfn.XLOOKUP(F2060,Product_Categories!A:A,Product_Categories!C:C,"Missing")</f>
        <v>Brand Monitoring</v>
      </c>
      <c r="H2060">
        <v>136242</v>
      </c>
      <c r="I2060">
        <v>12399</v>
      </c>
      <c r="J2060" s="5">
        <v>7671.59</v>
      </c>
      <c r="K2060">
        <v>1443</v>
      </c>
      <c r="L2060" s="5">
        <v>197089.74</v>
      </c>
      <c r="M2060" s="4">
        <v>9.1</v>
      </c>
      <c r="N2060" s="4">
        <v>11.64</v>
      </c>
      <c r="O2060" s="4">
        <v>0.62</v>
      </c>
      <c r="P2060" s="4">
        <v>5.32</v>
      </c>
      <c r="Q2060" s="4">
        <v>25.69</v>
      </c>
    </row>
    <row r="2061" spans="1:17" x14ac:dyDescent="0.3">
      <c r="A2061" s="3">
        <v>45231</v>
      </c>
      <c r="B2061" s="11" t="str">
        <f t="shared" si="32"/>
        <v>Nov 2023</v>
      </c>
      <c r="C2061" t="s">
        <v>21</v>
      </c>
      <c r="D2061" t="s">
        <v>25</v>
      </c>
      <c r="E2061" t="s">
        <v>73</v>
      </c>
      <c r="F2061" t="s">
        <v>92</v>
      </c>
      <c r="G2061" t="str">
        <f>_xlfn.XLOOKUP(F2061,Product_Categories!A:A,Product_Categories!C:C,"Missing")</f>
        <v>Design</v>
      </c>
      <c r="H2061">
        <v>134897</v>
      </c>
      <c r="I2061">
        <v>3691</v>
      </c>
      <c r="J2061" s="5">
        <v>1559.96</v>
      </c>
      <c r="K2061">
        <v>346</v>
      </c>
      <c r="L2061" s="5">
        <v>34856.01</v>
      </c>
      <c r="M2061" s="4">
        <v>2.74</v>
      </c>
      <c r="N2061" s="4">
        <v>9.3699999999999992</v>
      </c>
      <c r="O2061" s="4">
        <v>0.42</v>
      </c>
      <c r="P2061">
        <v>4.51</v>
      </c>
      <c r="Q2061" s="4">
        <v>22.34</v>
      </c>
    </row>
    <row r="2062" spans="1:17" x14ac:dyDescent="0.3">
      <c r="A2062" s="3">
        <v>45231</v>
      </c>
      <c r="B2062" s="11" t="str">
        <f t="shared" si="32"/>
        <v>Nov 2023</v>
      </c>
      <c r="C2062" t="s">
        <v>21</v>
      </c>
      <c r="D2062" t="s">
        <v>38</v>
      </c>
      <c r="E2062" t="s">
        <v>75</v>
      </c>
      <c r="F2062" t="s">
        <v>82</v>
      </c>
      <c r="G2062" t="str">
        <f>_xlfn.XLOOKUP(F2062,Product_Categories!A:A,Product_Categories!C:C,"Missing")</f>
        <v>Mobile Ads</v>
      </c>
      <c r="H2062">
        <v>139562</v>
      </c>
      <c r="I2062">
        <v>7347</v>
      </c>
      <c r="J2062" s="5">
        <v>9556.2000000000007</v>
      </c>
      <c r="K2062">
        <v>1356</v>
      </c>
      <c r="L2062" s="5">
        <v>204303.54</v>
      </c>
      <c r="M2062" s="4">
        <v>5.26</v>
      </c>
      <c r="N2062" s="4">
        <v>18.46</v>
      </c>
      <c r="O2062" s="4">
        <v>1.3</v>
      </c>
      <c r="P2062">
        <v>7.05</v>
      </c>
      <c r="Q2062" s="4">
        <v>21.38</v>
      </c>
    </row>
    <row r="2063" spans="1:17" x14ac:dyDescent="0.3">
      <c r="A2063" s="3">
        <v>45231</v>
      </c>
      <c r="B2063" s="11" t="str">
        <f t="shared" si="32"/>
        <v>Nov 2023</v>
      </c>
      <c r="C2063" t="s">
        <v>19</v>
      </c>
      <c r="D2063" t="s">
        <v>37</v>
      </c>
      <c r="E2063" t="s">
        <v>73</v>
      </c>
      <c r="F2063" t="s">
        <v>99</v>
      </c>
      <c r="G2063" t="str">
        <f>_xlfn.XLOOKUP(F2063,Product_Categories!A:A,Product_Categories!C:C,"Missing")</f>
        <v>Planning</v>
      </c>
      <c r="H2063">
        <v>28525</v>
      </c>
      <c r="I2063">
        <v>2983</v>
      </c>
      <c r="J2063" s="5">
        <v>1908.42</v>
      </c>
      <c r="K2063">
        <v>326</v>
      </c>
      <c r="L2063" s="5">
        <v>38744.53</v>
      </c>
      <c r="M2063" s="4">
        <v>10.46</v>
      </c>
      <c r="N2063" s="4">
        <v>10.93</v>
      </c>
      <c r="O2063" s="4">
        <v>0.64</v>
      </c>
      <c r="P2063">
        <v>5.85</v>
      </c>
      <c r="Q2063" s="4">
        <v>20.3</v>
      </c>
    </row>
    <row r="2064" spans="1:17" x14ac:dyDescent="0.3">
      <c r="A2064" s="3">
        <v>45231</v>
      </c>
      <c r="B2064" s="11" t="str">
        <f t="shared" si="32"/>
        <v>Nov 2023</v>
      </c>
      <c r="C2064" t="s">
        <v>17</v>
      </c>
      <c r="D2064" t="s">
        <v>56</v>
      </c>
      <c r="E2064" t="s">
        <v>74</v>
      </c>
      <c r="F2064" t="s">
        <v>102</v>
      </c>
      <c r="G2064" t="str">
        <f>_xlfn.XLOOKUP(F2064,Product_Categories!A:A,Product_Categories!C:C,"Missing")</f>
        <v>Website Tools</v>
      </c>
      <c r="H2064">
        <v>15526</v>
      </c>
      <c r="I2064">
        <v>1003</v>
      </c>
      <c r="J2064" s="5">
        <v>1390.34</v>
      </c>
      <c r="K2064">
        <v>158</v>
      </c>
      <c r="L2064" s="5">
        <v>26241.05</v>
      </c>
      <c r="M2064" s="4">
        <v>6.46</v>
      </c>
      <c r="N2064" s="4">
        <v>15.75</v>
      </c>
      <c r="O2064" s="4">
        <v>1.39</v>
      </c>
      <c r="P2064" s="4">
        <v>8.8000000000000007</v>
      </c>
      <c r="Q2064" s="4">
        <v>18.87</v>
      </c>
    </row>
    <row r="2065" spans="1:17" x14ac:dyDescent="0.3">
      <c r="A2065" s="3">
        <v>45231</v>
      </c>
      <c r="B2065" s="11" t="str">
        <f t="shared" si="32"/>
        <v>Nov 2023</v>
      </c>
      <c r="C2065" t="s">
        <v>18</v>
      </c>
      <c r="D2065" t="s">
        <v>64</v>
      </c>
      <c r="E2065" t="s">
        <v>76</v>
      </c>
      <c r="F2065" t="s">
        <v>87</v>
      </c>
      <c r="G2065" t="str">
        <f>_xlfn.XLOOKUP(F2065,Product_Categories!A:A,Product_Categories!C:C,"Missing")</f>
        <v>AdTech</v>
      </c>
      <c r="H2065">
        <v>4307</v>
      </c>
      <c r="I2065">
        <v>610</v>
      </c>
      <c r="J2065" s="5">
        <v>693.26</v>
      </c>
      <c r="K2065">
        <v>95</v>
      </c>
      <c r="L2065" s="5">
        <v>12925.75</v>
      </c>
      <c r="M2065" s="4">
        <v>14.16</v>
      </c>
      <c r="N2065" s="4">
        <v>15.57</v>
      </c>
      <c r="O2065" s="4">
        <v>1.1399999999999999</v>
      </c>
      <c r="P2065" s="4">
        <v>7.3</v>
      </c>
      <c r="Q2065" s="4">
        <v>18.64</v>
      </c>
    </row>
    <row r="2066" spans="1:17" x14ac:dyDescent="0.3">
      <c r="A2066" s="3">
        <v>45231</v>
      </c>
      <c r="B2066" s="11" t="str">
        <f t="shared" si="32"/>
        <v>Nov 2023</v>
      </c>
      <c r="C2066" t="s">
        <v>17</v>
      </c>
      <c r="D2066" t="s">
        <v>63</v>
      </c>
      <c r="E2066" t="s">
        <v>76</v>
      </c>
      <c r="F2066" t="s">
        <v>84</v>
      </c>
      <c r="G2066" t="str">
        <f>_xlfn.XLOOKUP(F2066,Product_Categories!A:A,Product_Categories!C:C,"Missing")</f>
        <v>Marketing Suite</v>
      </c>
      <c r="H2066">
        <v>123282</v>
      </c>
      <c r="I2066">
        <v>6245</v>
      </c>
      <c r="J2066" s="5">
        <v>4972.54</v>
      </c>
      <c r="K2066">
        <v>397</v>
      </c>
      <c r="L2066" s="5">
        <v>78419.63</v>
      </c>
      <c r="M2066" s="4">
        <v>5.07</v>
      </c>
      <c r="N2066" s="4">
        <v>6.36</v>
      </c>
      <c r="O2066" s="4">
        <v>0.8</v>
      </c>
      <c r="P2066" s="4">
        <v>12.53</v>
      </c>
      <c r="Q2066" s="4">
        <v>15.77</v>
      </c>
    </row>
    <row r="2067" spans="1:17" x14ac:dyDescent="0.3">
      <c r="A2067" s="3">
        <v>45231</v>
      </c>
      <c r="B2067" s="11" t="str">
        <f t="shared" si="32"/>
        <v>Nov 2023</v>
      </c>
      <c r="C2067" t="s">
        <v>108</v>
      </c>
      <c r="D2067" t="s">
        <v>50</v>
      </c>
      <c r="E2067" t="s">
        <v>75</v>
      </c>
      <c r="F2067" t="s">
        <v>81</v>
      </c>
      <c r="G2067" t="str">
        <f>_xlfn.XLOOKUP(F2067,Product_Categories!A:A,Product_Categories!C:C,"Missing")</f>
        <v>Lead Management</v>
      </c>
      <c r="H2067">
        <v>34532</v>
      </c>
      <c r="I2067">
        <v>3699</v>
      </c>
      <c r="J2067" s="5">
        <v>5720.15</v>
      </c>
      <c r="K2067">
        <v>696</v>
      </c>
      <c r="L2067" s="5">
        <v>82118.960000000006</v>
      </c>
      <c r="M2067" s="4">
        <v>10.71</v>
      </c>
      <c r="N2067" s="4">
        <v>18.82</v>
      </c>
      <c r="O2067" s="4">
        <v>1.55</v>
      </c>
      <c r="P2067">
        <v>8.2200000000000006</v>
      </c>
      <c r="Q2067" s="4">
        <v>14.36</v>
      </c>
    </row>
    <row r="2068" spans="1:17" x14ac:dyDescent="0.3">
      <c r="A2068" s="3">
        <v>45231</v>
      </c>
      <c r="B2068" s="11" t="str">
        <f t="shared" si="32"/>
        <v>Nov 2023</v>
      </c>
      <c r="C2068" t="s">
        <v>18</v>
      </c>
      <c r="D2068" t="s">
        <v>39</v>
      </c>
      <c r="E2068" t="s">
        <v>76</v>
      </c>
      <c r="F2068" t="s">
        <v>77</v>
      </c>
      <c r="G2068" t="str">
        <f>_xlfn.XLOOKUP(F2068,Product_Categories!A:A,Product_Categories!C:C,"Missing")</f>
        <v>SEO</v>
      </c>
      <c r="H2068">
        <v>80052</v>
      </c>
      <c r="I2068">
        <v>7293</v>
      </c>
      <c r="J2068" s="5">
        <v>14859.79</v>
      </c>
      <c r="K2068">
        <v>1376</v>
      </c>
      <c r="L2068" s="5">
        <v>202719.8</v>
      </c>
      <c r="M2068" s="4">
        <v>9.11</v>
      </c>
      <c r="N2068" s="4">
        <v>18.87</v>
      </c>
      <c r="O2068" s="4">
        <v>2.04</v>
      </c>
      <c r="P2068" s="4">
        <v>10.8</v>
      </c>
      <c r="Q2068" s="4">
        <v>13.64</v>
      </c>
    </row>
    <row r="2069" spans="1:17" x14ac:dyDescent="0.3">
      <c r="A2069" s="3">
        <v>45231</v>
      </c>
      <c r="B2069" s="11" t="str">
        <f t="shared" si="32"/>
        <v>Nov 2023</v>
      </c>
      <c r="C2069" t="s">
        <v>17</v>
      </c>
      <c r="D2069" t="s">
        <v>43</v>
      </c>
      <c r="E2069" t="s">
        <v>74</v>
      </c>
      <c r="F2069" t="s">
        <v>98</v>
      </c>
      <c r="G2069" t="str">
        <f>_xlfn.XLOOKUP(F2069,Product_Categories!A:A,Product_Categories!C:C,"Missing")</f>
        <v>Video</v>
      </c>
      <c r="H2069">
        <v>128064</v>
      </c>
      <c r="I2069">
        <v>12572</v>
      </c>
      <c r="J2069" s="5">
        <v>26742.12</v>
      </c>
      <c r="K2069">
        <v>1896</v>
      </c>
      <c r="L2069" s="5">
        <v>299951.12</v>
      </c>
      <c r="M2069" s="4">
        <v>9.82</v>
      </c>
      <c r="N2069" s="4">
        <v>15.08</v>
      </c>
      <c r="O2069" s="4">
        <v>2.13</v>
      </c>
      <c r="P2069" s="4">
        <v>14.1</v>
      </c>
      <c r="Q2069" s="4">
        <v>11.22</v>
      </c>
    </row>
    <row r="2070" spans="1:17" x14ac:dyDescent="0.3">
      <c r="A2070" s="3">
        <v>45231</v>
      </c>
      <c r="B2070" s="11" t="str">
        <f t="shared" si="32"/>
        <v>Nov 2023</v>
      </c>
      <c r="C2070" t="s">
        <v>18</v>
      </c>
      <c r="D2070" t="s">
        <v>70</v>
      </c>
      <c r="E2070" t="s">
        <v>74</v>
      </c>
      <c r="F2070" t="s">
        <v>80</v>
      </c>
      <c r="G2070" t="str">
        <f>_xlfn.XLOOKUP(F2070,Product_Categories!A:A,Product_Categories!C:C,"Missing")</f>
        <v>Feedback</v>
      </c>
      <c r="H2070">
        <v>137557</v>
      </c>
      <c r="I2070">
        <v>5218</v>
      </c>
      <c r="J2070" s="5">
        <v>10422.780000000001</v>
      </c>
      <c r="K2070">
        <v>757</v>
      </c>
      <c r="L2070" s="5">
        <v>115284.36</v>
      </c>
      <c r="M2070" s="4">
        <v>3.79</v>
      </c>
      <c r="N2070" s="4">
        <v>14.51</v>
      </c>
      <c r="O2070" s="4">
        <v>2</v>
      </c>
      <c r="P2070" s="4">
        <v>13.77</v>
      </c>
      <c r="Q2070" s="4">
        <v>11.06</v>
      </c>
    </row>
    <row r="2071" spans="1:17" x14ac:dyDescent="0.3">
      <c r="A2071" s="3">
        <v>45231</v>
      </c>
      <c r="B2071" s="11" t="str">
        <f t="shared" si="32"/>
        <v>Nov 2023</v>
      </c>
      <c r="C2071" t="s">
        <v>108</v>
      </c>
      <c r="D2071" t="s">
        <v>28</v>
      </c>
      <c r="E2071" t="s">
        <v>75</v>
      </c>
      <c r="F2071" t="s">
        <v>96</v>
      </c>
      <c r="G2071" t="str">
        <f>_xlfn.XLOOKUP(F2071,Product_Categories!A:A,Product_Categories!C:C,"Missing")</f>
        <v>Growth Tools</v>
      </c>
      <c r="H2071">
        <v>132671</v>
      </c>
      <c r="I2071">
        <v>16915</v>
      </c>
      <c r="J2071" s="5">
        <v>18912.98</v>
      </c>
      <c r="K2071">
        <v>2464</v>
      </c>
      <c r="L2071" s="5">
        <v>192583.02</v>
      </c>
      <c r="M2071" s="4">
        <v>12.75</v>
      </c>
      <c r="N2071" s="4">
        <v>14.57</v>
      </c>
      <c r="O2071" s="4">
        <v>1.1200000000000001</v>
      </c>
      <c r="P2071">
        <v>7.68</v>
      </c>
      <c r="Q2071" s="4">
        <v>10.18</v>
      </c>
    </row>
    <row r="2072" spans="1:17" x14ac:dyDescent="0.3">
      <c r="A2072" s="3">
        <v>45231</v>
      </c>
      <c r="B2072" s="11" t="str">
        <f t="shared" si="32"/>
        <v>Nov 2023</v>
      </c>
      <c r="C2072" t="s">
        <v>17</v>
      </c>
      <c r="D2072" t="s">
        <v>30</v>
      </c>
      <c r="E2072" t="s">
        <v>76</v>
      </c>
      <c r="F2072" t="s">
        <v>100</v>
      </c>
      <c r="G2072" t="str">
        <f>_xlfn.XLOOKUP(F2072,Product_Categories!A:A,Product_Categories!C:C,"Missing")</f>
        <v>Forms</v>
      </c>
      <c r="H2072">
        <v>37645</v>
      </c>
      <c r="I2072">
        <v>4172</v>
      </c>
      <c r="J2072" s="5">
        <v>8697.89</v>
      </c>
      <c r="K2072">
        <v>623</v>
      </c>
      <c r="L2072" s="5">
        <v>88071.03</v>
      </c>
      <c r="M2072" s="4">
        <v>11.08</v>
      </c>
      <c r="N2072" s="4">
        <v>14.93</v>
      </c>
      <c r="O2072" s="4">
        <v>2.08</v>
      </c>
      <c r="P2072" s="4">
        <v>13.96</v>
      </c>
      <c r="Q2072" s="4">
        <v>10.130000000000001</v>
      </c>
    </row>
    <row r="2073" spans="1:17" x14ac:dyDescent="0.3">
      <c r="A2073" s="3">
        <v>45231</v>
      </c>
      <c r="B2073" s="11" t="str">
        <f t="shared" si="32"/>
        <v>Nov 2023</v>
      </c>
      <c r="C2073" t="s">
        <v>17</v>
      </c>
      <c r="D2073" t="s">
        <v>36</v>
      </c>
      <c r="E2073" t="s">
        <v>73</v>
      </c>
      <c r="F2073" t="s">
        <v>84</v>
      </c>
      <c r="G2073" t="str">
        <f>_xlfn.XLOOKUP(F2073,Product_Categories!A:A,Product_Categories!C:C,"Missing")</f>
        <v>Marketing Suite</v>
      </c>
      <c r="H2073">
        <v>66325</v>
      </c>
      <c r="I2073">
        <v>7025</v>
      </c>
      <c r="J2073" s="5">
        <v>7242.59</v>
      </c>
      <c r="K2073">
        <v>1299</v>
      </c>
      <c r="L2073" s="5">
        <v>63346.92</v>
      </c>
      <c r="M2073" s="4">
        <v>10.59</v>
      </c>
      <c r="N2073" s="4">
        <v>18.489999999999998</v>
      </c>
      <c r="O2073" s="4">
        <v>1.03</v>
      </c>
      <c r="P2073" s="4">
        <v>5.58</v>
      </c>
      <c r="Q2073" s="4">
        <v>8.75</v>
      </c>
    </row>
    <row r="2074" spans="1:17" x14ac:dyDescent="0.3">
      <c r="A2074" s="3">
        <v>45231</v>
      </c>
      <c r="B2074" s="11" t="str">
        <f t="shared" si="32"/>
        <v>Nov 2023</v>
      </c>
      <c r="C2074" t="s">
        <v>18</v>
      </c>
      <c r="D2074" t="s">
        <v>28</v>
      </c>
      <c r="E2074" t="s">
        <v>75</v>
      </c>
      <c r="F2074" t="s">
        <v>101</v>
      </c>
      <c r="G2074" t="str">
        <f>_xlfn.XLOOKUP(F2074,Product_Categories!A:A,Product_Categories!C:C,"Missing")</f>
        <v>Conversion</v>
      </c>
      <c r="H2074">
        <v>38060</v>
      </c>
      <c r="I2074">
        <v>4237</v>
      </c>
      <c r="J2074" s="5">
        <v>12769.24</v>
      </c>
      <c r="K2074">
        <v>646</v>
      </c>
      <c r="L2074" s="5">
        <v>107372.88</v>
      </c>
      <c r="M2074" s="4">
        <v>11.13</v>
      </c>
      <c r="N2074" s="4">
        <v>15.25</v>
      </c>
      <c r="O2074" s="4">
        <v>3.01</v>
      </c>
      <c r="P2074" s="4">
        <v>19.77</v>
      </c>
      <c r="Q2074" s="4">
        <v>8.41</v>
      </c>
    </row>
    <row r="2075" spans="1:17" x14ac:dyDescent="0.3">
      <c r="A2075" s="3">
        <v>45231</v>
      </c>
      <c r="B2075" s="11" t="str">
        <f t="shared" si="32"/>
        <v>Nov 2023</v>
      </c>
      <c r="C2075" t="s">
        <v>19</v>
      </c>
      <c r="D2075" t="s">
        <v>65</v>
      </c>
      <c r="E2075" t="s">
        <v>75</v>
      </c>
      <c r="F2075" t="s">
        <v>83</v>
      </c>
      <c r="G2075" t="str">
        <f>_xlfn.XLOOKUP(F2075,Product_Categories!A:A,Product_Categories!C:C,"Missing")</f>
        <v>UX</v>
      </c>
      <c r="H2075">
        <v>11178</v>
      </c>
      <c r="I2075">
        <v>586</v>
      </c>
      <c r="J2075" s="5">
        <v>1002.84</v>
      </c>
      <c r="K2075">
        <v>53</v>
      </c>
      <c r="L2075" s="5">
        <v>7220.08</v>
      </c>
      <c r="M2075" s="4">
        <v>5.24</v>
      </c>
      <c r="N2075" s="4">
        <v>9.0399999999999991</v>
      </c>
      <c r="O2075" s="4">
        <v>1.71</v>
      </c>
      <c r="P2075">
        <v>18.920000000000002</v>
      </c>
      <c r="Q2075" s="4">
        <v>7.2</v>
      </c>
    </row>
    <row r="2076" spans="1:17" x14ac:dyDescent="0.3">
      <c r="A2076" s="3">
        <v>45231</v>
      </c>
      <c r="B2076" s="11" t="str">
        <f t="shared" si="32"/>
        <v>Nov 2023</v>
      </c>
      <c r="C2076" t="s">
        <v>18</v>
      </c>
      <c r="D2076" t="s">
        <v>25</v>
      </c>
      <c r="E2076" t="s">
        <v>74</v>
      </c>
      <c r="F2076" t="s">
        <v>81</v>
      </c>
      <c r="G2076" t="str">
        <f>_xlfn.XLOOKUP(F2076,Product_Categories!A:A,Product_Categories!C:C,"Missing")</f>
        <v>Lead Management</v>
      </c>
      <c r="H2076">
        <v>124873</v>
      </c>
      <c r="I2076">
        <v>5059</v>
      </c>
      <c r="J2076" s="5">
        <v>4100.76</v>
      </c>
      <c r="K2076">
        <v>927</v>
      </c>
      <c r="L2076" s="5">
        <v>29081.63</v>
      </c>
      <c r="M2076" s="4">
        <v>4.05</v>
      </c>
      <c r="N2076" s="4">
        <v>18.32</v>
      </c>
      <c r="O2076" s="4">
        <v>0.81</v>
      </c>
      <c r="P2076">
        <v>4.42</v>
      </c>
      <c r="Q2076" s="4">
        <v>7.09</v>
      </c>
    </row>
    <row r="2077" spans="1:17" x14ac:dyDescent="0.3">
      <c r="A2077" s="3">
        <v>45231</v>
      </c>
      <c r="B2077" s="11" t="str">
        <f t="shared" si="32"/>
        <v>Nov 2023</v>
      </c>
      <c r="C2077" t="s">
        <v>21</v>
      </c>
      <c r="D2077" t="s">
        <v>37</v>
      </c>
      <c r="E2077" t="s">
        <v>76</v>
      </c>
      <c r="F2077" t="s">
        <v>95</v>
      </c>
      <c r="G2077" t="str">
        <f>_xlfn.XLOOKUP(F2077,Product_Categories!A:A,Product_Categories!C:C,"Missing")</f>
        <v>Analytics</v>
      </c>
      <c r="H2077">
        <v>83594</v>
      </c>
      <c r="I2077">
        <v>8314</v>
      </c>
      <c r="J2077" s="5">
        <v>14443.99</v>
      </c>
      <c r="K2077">
        <v>1167</v>
      </c>
      <c r="L2077" s="5">
        <v>102338.33</v>
      </c>
      <c r="M2077" s="4">
        <v>9.9499999999999993</v>
      </c>
      <c r="N2077" s="4">
        <v>14.04</v>
      </c>
      <c r="O2077" s="4">
        <v>1.74</v>
      </c>
      <c r="P2077">
        <v>12.38</v>
      </c>
      <c r="Q2077" s="4">
        <v>7.09</v>
      </c>
    </row>
    <row r="2078" spans="1:17" x14ac:dyDescent="0.3">
      <c r="A2078" s="3">
        <v>45231</v>
      </c>
      <c r="B2078" s="11" t="str">
        <f t="shared" si="32"/>
        <v>Nov 2023</v>
      </c>
      <c r="C2078" t="s">
        <v>21</v>
      </c>
      <c r="D2078" t="s">
        <v>38</v>
      </c>
      <c r="E2078" t="s">
        <v>73</v>
      </c>
      <c r="F2078" t="s">
        <v>95</v>
      </c>
      <c r="G2078" t="str">
        <f>_xlfn.XLOOKUP(F2078,Product_Categories!A:A,Product_Categories!C:C,"Missing")</f>
        <v>Analytics</v>
      </c>
      <c r="H2078">
        <v>19589</v>
      </c>
      <c r="I2078">
        <v>1655</v>
      </c>
      <c r="J2078" s="5">
        <v>3149.28</v>
      </c>
      <c r="K2078">
        <v>321</v>
      </c>
      <c r="L2078" s="5">
        <v>21848.92</v>
      </c>
      <c r="M2078" s="4">
        <v>8.4499999999999993</v>
      </c>
      <c r="N2078" s="4">
        <v>19.399999999999999</v>
      </c>
      <c r="O2078" s="4">
        <v>1.9</v>
      </c>
      <c r="P2078">
        <v>9.81</v>
      </c>
      <c r="Q2078" s="4">
        <v>6.94</v>
      </c>
    </row>
    <row r="2079" spans="1:17" x14ac:dyDescent="0.3">
      <c r="A2079" s="3">
        <v>45231</v>
      </c>
      <c r="B2079" s="11" t="str">
        <f t="shared" si="32"/>
        <v>Nov 2023</v>
      </c>
      <c r="C2079" t="s">
        <v>19</v>
      </c>
      <c r="D2079" t="s">
        <v>24</v>
      </c>
      <c r="E2079" t="s">
        <v>74</v>
      </c>
      <c r="F2079" t="s">
        <v>104</v>
      </c>
      <c r="G2079" t="str">
        <f>_xlfn.XLOOKUP(F2079,Product_Categories!A:A,Product_Categories!C:C,"Missing")</f>
        <v>Surveys</v>
      </c>
      <c r="H2079">
        <v>83390</v>
      </c>
      <c r="I2079">
        <v>11689</v>
      </c>
      <c r="J2079" s="5">
        <v>19246.939999999999</v>
      </c>
      <c r="K2079">
        <v>2437</v>
      </c>
      <c r="L2079" s="5">
        <v>131052.41</v>
      </c>
      <c r="M2079" s="4">
        <v>14.02</v>
      </c>
      <c r="N2079" s="4">
        <v>20.85</v>
      </c>
      <c r="O2079" s="4">
        <v>1.65</v>
      </c>
      <c r="P2079">
        <v>7.9</v>
      </c>
      <c r="Q2079" s="4">
        <v>6.81</v>
      </c>
    </row>
    <row r="2080" spans="1:17" x14ac:dyDescent="0.3">
      <c r="A2080" s="3">
        <v>45231</v>
      </c>
      <c r="B2080" s="11" t="str">
        <f t="shared" si="32"/>
        <v>Nov 2023</v>
      </c>
      <c r="C2080" t="s">
        <v>108</v>
      </c>
      <c r="D2080" t="s">
        <v>58</v>
      </c>
      <c r="E2080" t="s">
        <v>74</v>
      </c>
      <c r="F2080" t="s">
        <v>102</v>
      </c>
      <c r="G2080" t="str">
        <f>_xlfn.XLOOKUP(F2080,Product_Categories!A:A,Product_Categories!C:C,"Missing")</f>
        <v>Website Tools</v>
      </c>
      <c r="H2080">
        <v>32860</v>
      </c>
      <c r="I2080">
        <v>3765</v>
      </c>
      <c r="J2080" s="5">
        <v>5973.38</v>
      </c>
      <c r="K2080">
        <v>247</v>
      </c>
      <c r="L2080" s="5">
        <v>40440.44</v>
      </c>
      <c r="M2080" s="4">
        <v>11.46</v>
      </c>
      <c r="N2080" s="4">
        <v>6.56</v>
      </c>
      <c r="O2080" s="4">
        <v>1.59</v>
      </c>
      <c r="P2080">
        <v>24.18</v>
      </c>
      <c r="Q2080" s="4">
        <v>6.77</v>
      </c>
    </row>
    <row r="2081" spans="1:17" x14ac:dyDescent="0.3">
      <c r="A2081" s="3">
        <v>45231</v>
      </c>
      <c r="B2081" s="11" t="str">
        <f t="shared" si="32"/>
        <v>Nov 2023</v>
      </c>
      <c r="C2081" t="s">
        <v>107</v>
      </c>
      <c r="D2081" t="s">
        <v>32</v>
      </c>
      <c r="E2081" t="s">
        <v>75</v>
      </c>
      <c r="F2081" t="s">
        <v>102</v>
      </c>
      <c r="G2081" t="str">
        <f>_xlfn.XLOOKUP(F2081,Product_Categories!A:A,Product_Categories!C:C,"Missing")</f>
        <v>Website Tools</v>
      </c>
      <c r="H2081">
        <v>4234</v>
      </c>
      <c r="I2081">
        <v>78</v>
      </c>
      <c r="J2081" s="5">
        <v>313.42</v>
      </c>
      <c r="K2081">
        <v>12</v>
      </c>
      <c r="L2081" s="5">
        <v>2108.11</v>
      </c>
      <c r="M2081" s="4">
        <v>1.84</v>
      </c>
      <c r="N2081" s="4">
        <v>15.38</v>
      </c>
      <c r="O2081" s="4">
        <v>4.0199999999999996</v>
      </c>
      <c r="P2081">
        <v>26.12</v>
      </c>
      <c r="Q2081" s="4">
        <v>6.73</v>
      </c>
    </row>
    <row r="2082" spans="1:17" x14ac:dyDescent="0.3">
      <c r="A2082" s="3">
        <v>45231</v>
      </c>
      <c r="B2082" s="11" t="str">
        <f t="shared" si="32"/>
        <v>Nov 2023</v>
      </c>
      <c r="C2082" t="s">
        <v>17</v>
      </c>
      <c r="D2082" t="s">
        <v>63</v>
      </c>
      <c r="E2082" t="s">
        <v>76</v>
      </c>
      <c r="F2082" t="s">
        <v>79</v>
      </c>
      <c r="G2082" t="str">
        <f>_xlfn.XLOOKUP(F2082,Product_Categories!A:A,Product_Categories!C:C,"Missing")</f>
        <v>Email Marketing</v>
      </c>
      <c r="H2082">
        <v>50757</v>
      </c>
      <c r="I2082">
        <v>5100</v>
      </c>
      <c r="J2082" s="5">
        <v>18059.48</v>
      </c>
      <c r="K2082">
        <v>972</v>
      </c>
      <c r="L2082" s="5">
        <v>121162.52</v>
      </c>
      <c r="M2082" s="4">
        <v>10.050000000000001</v>
      </c>
      <c r="N2082" s="4">
        <v>19.059999999999999</v>
      </c>
      <c r="O2082" s="4">
        <v>3.54</v>
      </c>
      <c r="P2082" s="4">
        <v>18.579999999999998</v>
      </c>
      <c r="Q2082" s="4">
        <v>6.71</v>
      </c>
    </row>
    <row r="2083" spans="1:17" x14ac:dyDescent="0.3">
      <c r="A2083" s="3">
        <v>45231</v>
      </c>
      <c r="B2083" s="11" t="str">
        <f t="shared" si="32"/>
        <v>Nov 2023</v>
      </c>
      <c r="C2083" t="s">
        <v>18</v>
      </c>
      <c r="D2083" t="s">
        <v>56</v>
      </c>
      <c r="E2083" t="s">
        <v>73</v>
      </c>
      <c r="F2083" t="s">
        <v>99</v>
      </c>
      <c r="G2083" t="str">
        <f>_xlfn.XLOOKUP(F2083,Product_Categories!A:A,Product_Categories!C:C,"Missing")</f>
        <v>Planning</v>
      </c>
      <c r="H2083">
        <v>106981</v>
      </c>
      <c r="I2083">
        <v>8713</v>
      </c>
      <c r="J2083" s="5">
        <v>11323.45</v>
      </c>
      <c r="K2083">
        <v>1582</v>
      </c>
      <c r="L2083" s="5">
        <v>73838.320000000007</v>
      </c>
      <c r="M2083" s="4">
        <v>8.14</v>
      </c>
      <c r="N2083" s="4">
        <v>18.16</v>
      </c>
      <c r="O2083" s="4">
        <v>1.3</v>
      </c>
      <c r="P2083">
        <v>7.16</v>
      </c>
      <c r="Q2083" s="4">
        <v>6.52</v>
      </c>
    </row>
    <row r="2084" spans="1:17" x14ac:dyDescent="0.3">
      <c r="A2084" s="3">
        <v>45231</v>
      </c>
      <c r="B2084" s="11" t="str">
        <f t="shared" si="32"/>
        <v>Nov 2023</v>
      </c>
      <c r="C2084" t="s">
        <v>18</v>
      </c>
      <c r="D2084" t="s">
        <v>41</v>
      </c>
      <c r="E2084" t="s">
        <v>76</v>
      </c>
      <c r="F2084" t="s">
        <v>101</v>
      </c>
      <c r="G2084" t="str">
        <f>_xlfn.XLOOKUP(F2084,Product_Categories!A:A,Product_Categories!C:C,"Missing")</f>
        <v>Conversion</v>
      </c>
      <c r="H2084">
        <v>43990</v>
      </c>
      <c r="I2084">
        <v>4047</v>
      </c>
      <c r="J2084" s="5">
        <v>4211.6000000000004</v>
      </c>
      <c r="K2084">
        <v>533</v>
      </c>
      <c r="L2084" s="5">
        <v>26613.91</v>
      </c>
      <c r="M2084" s="4">
        <v>9.1999999999999993</v>
      </c>
      <c r="N2084" s="4">
        <v>13.17</v>
      </c>
      <c r="O2084" s="4">
        <v>1.04</v>
      </c>
      <c r="P2084" s="4">
        <v>7.9</v>
      </c>
      <c r="Q2084" s="4">
        <v>6.32</v>
      </c>
    </row>
    <row r="2085" spans="1:17" x14ac:dyDescent="0.3">
      <c r="A2085" s="3">
        <v>45231</v>
      </c>
      <c r="B2085" s="11" t="str">
        <f t="shared" si="32"/>
        <v>Nov 2023</v>
      </c>
      <c r="C2085" t="s">
        <v>19</v>
      </c>
      <c r="D2085" t="s">
        <v>58</v>
      </c>
      <c r="E2085" t="s">
        <v>75</v>
      </c>
      <c r="F2085" t="s">
        <v>104</v>
      </c>
      <c r="G2085" t="str">
        <f>_xlfn.XLOOKUP(F2085,Product_Categories!A:A,Product_Categories!C:C,"Missing")</f>
        <v>Surveys</v>
      </c>
      <c r="H2085">
        <v>132618</v>
      </c>
      <c r="I2085">
        <v>19424</v>
      </c>
      <c r="J2085" s="5">
        <v>56171.69</v>
      </c>
      <c r="K2085">
        <v>3465</v>
      </c>
      <c r="L2085" s="5">
        <v>321287.33</v>
      </c>
      <c r="M2085" s="4">
        <v>14.65</v>
      </c>
      <c r="N2085" s="4">
        <v>17.84</v>
      </c>
      <c r="O2085" s="4">
        <v>2.89</v>
      </c>
      <c r="P2085">
        <v>16.21</v>
      </c>
      <c r="Q2085" s="4">
        <v>5.72</v>
      </c>
    </row>
    <row r="2086" spans="1:17" x14ac:dyDescent="0.3">
      <c r="A2086" s="3">
        <v>45231</v>
      </c>
      <c r="B2086" s="11" t="str">
        <f t="shared" si="32"/>
        <v>Nov 2023</v>
      </c>
      <c r="C2086" t="s">
        <v>21</v>
      </c>
      <c r="D2086" t="s">
        <v>41</v>
      </c>
      <c r="E2086" t="s">
        <v>74</v>
      </c>
      <c r="F2086" t="s">
        <v>98</v>
      </c>
      <c r="G2086" t="str">
        <f>_xlfn.XLOOKUP(F2086,Product_Categories!A:A,Product_Categories!C:C,"Missing")</f>
        <v>Video</v>
      </c>
      <c r="H2086">
        <v>84443</v>
      </c>
      <c r="I2086">
        <v>12383</v>
      </c>
      <c r="J2086" s="5">
        <v>41796.370000000003</v>
      </c>
      <c r="K2086">
        <v>1498</v>
      </c>
      <c r="L2086" s="5">
        <v>226953.62</v>
      </c>
      <c r="M2086" s="4">
        <v>14.66</v>
      </c>
      <c r="N2086" s="4">
        <v>12.1</v>
      </c>
      <c r="O2086" s="4">
        <v>3.38</v>
      </c>
      <c r="P2086">
        <v>27.9</v>
      </c>
      <c r="Q2086" s="4">
        <v>5.43</v>
      </c>
    </row>
    <row r="2087" spans="1:17" x14ac:dyDescent="0.3">
      <c r="A2087" s="3">
        <v>45231</v>
      </c>
      <c r="B2087" s="11" t="str">
        <f t="shared" si="32"/>
        <v>Nov 2023</v>
      </c>
      <c r="C2087" t="s">
        <v>21</v>
      </c>
      <c r="D2087" t="s">
        <v>44</v>
      </c>
      <c r="E2087" t="s">
        <v>74</v>
      </c>
      <c r="F2087" t="s">
        <v>85</v>
      </c>
      <c r="G2087" t="str">
        <f>_xlfn.XLOOKUP(F2087,Product_Categories!A:A,Product_Categories!C:C,"Missing")</f>
        <v>Budgeting</v>
      </c>
      <c r="H2087">
        <v>139729</v>
      </c>
      <c r="I2087">
        <v>3397</v>
      </c>
      <c r="J2087" s="5">
        <v>3183.08</v>
      </c>
      <c r="K2087">
        <v>702</v>
      </c>
      <c r="L2087" s="5">
        <v>16484.5</v>
      </c>
      <c r="M2087" s="4">
        <v>2.4300000000000002</v>
      </c>
      <c r="N2087" s="4">
        <v>20.67</v>
      </c>
      <c r="O2087" s="4">
        <v>0.94</v>
      </c>
      <c r="P2087">
        <v>4.53</v>
      </c>
      <c r="Q2087" s="4">
        <v>5.18</v>
      </c>
    </row>
    <row r="2088" spans="1:17" x14ac:dyDescent="0.3">
      <c r="A2088" s="3">
        <v>45231</v>
      </c>
      <c r="B2088" s="11" t="str">
        <f t="shared" si="32"/>
        <v>Nov 2023</v>
      </c>
      <c r="C2088" t="s">
        <v>108</v>
      </c>
      <c r="D2088" t="s">
        <v>37</v>
      </c>
      <c r="E2088" t="s">
        <v>73</v>
      </c>
      <c r="F2088" t="s">
        <v>100</v>
      </c>
      <c r="G2088" t="str">
        <f>_xlfn.XLOOKUP(F2088,Product_Categories!A:A,Product_Categories!C:C,"Missing")</f>
        <v>Forms</v>
      </c>
      <c r="H2088">
        <v>48589</v>
      </c>
      <c r="I2088">
        <v>4773</v>
      </c>
      <c r="J2088" s="5">
        <v>20643.79</v>
      </c>
      <c r="K2088">
        <v>709</v>
      </c>
      <c r="L2088" s="5">
        <v>99615.32</v>
      </c>
      <c r="M2088" s="4">
        <v>9.82</v>
      </c>
      <c r="N2088" s="4">
        <v>14.85</v>
      </c>
      <c r="O2088" s="4">
        <v>4.33</v>
      </c>
      <c r="P2088">
        <v>29.12</v>
      </c>
      <c r="Q2088" s="4">
        <v>4.83</v>
      </c>
    </row>
    <row r="2089" spans="1:17" x14ac:dyDescent="0.3">
      <c r="A2089" s="3">
        <v>45231</v>
      </c>
      <c r="B2089" s="11" t="str">
        <f t="shared" si="32"/>
        <v>Nov 2023</v>
      </c>
      <c r="C2089" t="s">
        <v>18</v>
      </c>
      <c r="D2089" t="s">
        <v>23</v>
      </c>
      <c r="E2089" t="s">
        <v>75</v>
      </c>
      <c r="F2089" t="s">
        <v>104</v>
      </c>
      <c r="G2089" t="str">
        <f>_xlfn.XLOOKUP(F2089,Product_Categories!A:A,Product_Categories!C:C,"Missing")</f>
        <v>Surveys</v>
      </c>
      <c r="H2089">
        <v>127370</v>
      </c>
      <c r="I2089">
        <v>6032</v>
      </c>
      <c r="J2089" s="5">
        <v>25438.25</v>
      </c>
      <c r="K2089">
        <v>814</v>
      </c>
      <c r="L2089" s="5">
        <v>114631.64</v>
      </c>
      <c r="M2089" s="4">
        <v>4.74</v>
      </c>
      <c r="N2089" s="4">
        <v>13.49</v>
      </c>
      <c r="O2089" s="4">
        <v>4.22</v>
      </c>
      <c r="P2089" s="4">
        <v>31.25</v>
      </c>
      <c r="Q2089" s="4">
        <v>4.51</v>
      </c>
    </row>
    <row r="2090" spans="1:17" x14ac:dyDescent="0.3">
      <c r="A2090" s="3">
        <v>45231</v>
      </c>
      <c r="B2090" s="11" t="str">
        <f t="shared" si="32"/>
        <v>Nov 2023</v>
      </c>
      <c r="C2090" t="s">
        <v>19</v>
      </c>
      <c r="D2090" t="s">
        <v>38</v>
      </c>
      <c r="E2090" t="s">
        <v>75</v>
      </c>
      <c r="F2090" t="s">
        <v>102</v>
      </c>
      <c r="G2090" t="str">
        <f>_xlfn.XLOOKUP(F2090,Product_Categories!A:A,Product_Categories!C:C,"Missing")</f>
        <v>Website Tools</v>
      </c>
      <c r="H2090">
        <v>3210</v>
      </c>
      <c r="I2090">
        <v>271</v>
      </c>
      <c r="J2090" s="5">
        <v>983.76</v>
      </c>
      <c r="K2090">
        <v>42</v>
      </c>
      <c r="L2090" s="5">
        <v>4421.74</v>
      </c>
      <c r="M2090" s="4">
        <v>8.44</v>
      </c>
      <c r="N2090" s="4">
        <v>15.5</v>
      </c>
      <c r="O2090" s="4">
        <v>3.63</v>
      </c>
      <c r="P2090">
        <v>23.42</v>
      </c>
      <c r="Q2090" s="4">
        <v>4.49</v>
      </c>
    </row>
    <row r="2091" spans="1:17" x14ac:dyDescent="0.3">
      <c r="A2091" s="3">
        <v>45231</v>
      </c>
      <c r="B2091" s="11" t="str">
        <f t="shared" si="32"/>
        <v>Nov 2023</v>
      </c>
      <c r="C2091" t="s">
        <v>19</v>
      </c>
      <c r="D2091" t="s">
        <v>36</v>
      </c>
      <c r="E2091" t="s">
        <v>74</v>
      </c>
      <c r="F2091" t="s">
        <v>106</v>
      </c>
      <c r="G2091" t="str">
        <f>_xlfn.XLOOKUP(F2091,Product_Categories!A:A,Product_Categories!C:C,"Missing")</f>
        <v>Reporting</v>
      </c>
      <c r="H2091">
        <v>37817</v>
      </c>
      <c r="I2091">
        <v>1541</v>
      </c>
      <c r="J2091" s="5">
        <v>5288.08</v>
      </c>
      <c r="K2091">
        <v>274</v>
      </c>
      <c r="L2091" s="5">
        <v>22604.97</v>
      </c>
      <c r="M2091" s="4">
        <v>4.07</v>
      </c>
      <c r="N2091" s="4">
        <v>17.78</v>
      </c>
      <c r="O2091" s="4">
        <v>3.43</v>
      </c>
      <c r="P2091">
        <v>19.3</v>
      </c>
      <c r="Q2091" s="4">
        <v>4.2699999999999996</v>
      </c>
    </row>
    <row r="2092" spans="1:17" x14ac:dyDescent="0.3">
      <c r="A2092" s="3">
        <v>45231</v>
      </c>
      <c r="B2092" s="11" t="str">
        <f t="shared" si="32"/>
        <v>Nov 2023</v>
      </c>
      <c r="C2092" t="s">
        <v>21</v>
      </c>
      <c r="D2092" t="s">
        <v>47</v>
      </c>
      <c r="E2092" t="s">
        <v>75</v>
      </c>
      <c r="F2092" t="s">
        <v>83</v>
      </c>
      <c r="G2092" t="str">
        <f>_xlfn.XLOOKUP(F2092,Product_Categories!A:A,Product_Categories!C:C,"Missing")</f>
        <v>UX</v>
      </c>
      <c r="H2092">
        <v>123277</v>
      </c>
      <c r="I2092">
        <v>14382</v>
      </c>
      <c r="J2092" s="5">
        <v>52382.17</v>
      </c>
      <c r="K2092">
        <v>1232</v>
      </c>
      <c r="L2092" s="5">
        <v>214348.97</v>
      </c>
      <c r="M2092" s="4">
        <v>11.67</v>
      </c>
      <c r="N2092" s="4">
        <v>8.57</v>
      </c>
      <c r="O2092" s="4">
        <v>3.64</v>
      </c>
      <c r="P2092">
        <v>42.52</v>
      </c>
      <c r="Q2092" s="4">
        <v>4.09</v>
      </c>
    </row>
    <row r="2093" spans="1:17" x14ac:dyDescent="0.3">
      <c r="A2093" s="3">
        <v>45231</v>
      </c>
      <c r="B2093" s="11" t="str">
        <f t="shared" si="32"/>
        <v>Nov 2023</v>
      </c>
      <c r="C2093" t="s">
        <v>21</v>
      </c>
      <c r="D2093" t="s">
        <v>40</v>
      </c>
      <c r="E2093" t="s">
        <v>76</v>
      </c>
      <c r="F2093" t="s">
        <v>98</v>
      </c>
      <c r="G2093" t="str">
        <f>_xlfn.XLOOKUP(F2093,Product_Categories!A:A,Product_Categories!C:C,"Missing")</f>
        <v>Video</v>
      </c>
      <c r="H2093">
        <v>13317</v>
      </c>
      <c r="I2093">
        <v>985</v>
      </c>
      <c r="J2093" s="5">
        <v>3454.79</v>
      </c>
      <c r="K2093">
        <v>120</v>
      </c>
      <c r="L2093" s="5">
        <v>13600.98</v>
      </c>
      <c r="M2093" s="4">
        <v>7.4</v>
      </c>
      <c r="N2093" s="4">
        <v>12.18</v>
      </c>
      <c r="O2093" s="4">
        <v>3.51</v>
      </c>
      <c r="P2093">
        <v>28.79</v>
      </c>
      <c r="Q2093" s="4">
        <v>3.94</v>
      </c>
    </row>
    <row r="2094" spans="1:17" x14ac:dyDescent="0.3">
      <c r="A2094" s="3">
        <v>45231</v>
      </c>
      <c r="B2094" s="11" t="str">
        <f t="shared" si="32"/>
        <v>Nov 2023</v>
      </c>
      <c r="C2094" t="s">
        <v>107</v>
      </c>
      <c r="D2094" t="s">
        <v>23</v>
      </c>
      <c r="E2094" t="s">
        <v>74</v>
      </c>
      <c r="F2094" t="s">
        <v>83</v>
      </c>
      <c r="G2094" t="str">
        <f>_xlfn.XLOOKUP(F2094,Product_Categories!A:A,Product_Categories!C:C,"Missing")</f>
        <v>UX</v>
      </c>
      <c r="H2094">
        <v>136396</v>
      </c>
      <c r="I2094">
        <v>19238</v>
      </c>
      <c r="J2094" s="5">
        <v>71850.37</v>
      </c>
      <c r="K2094">
        <v>3011</v>
      </c>
      <c r="L2094" s="5">
        <v>220183.03</v>
      </c>
      <c r="M2094" s="4">
        <v>14.1</v>
      </c>
      <c r="N2094" s="4">
        <v>15.65</v>
      </c>
      <c r="O2094" s="4">
        <v>3.73</v>
      </c>
      <c r="P2094">
        <v>23.86</v>
      </c>
      <c r="Q2094" s="4">
        <v>3.06</v>
      </c>
    </row>
    <row r="2095" spans="1:17" x14ac:dyDescent="0.3">
      <c r="A2095" s="3">
        <v>45231</v>
      </c>
      <c r="B2095" s="11" t="str">
        <f t="shared" si="32"/>
        <v>Nov 2023</v>
      </c>
      <c r="C2095" t="s">
        <v>19</v>
      </c>
      <c r="D2095" t="s">
        <v>25</v>
      </c>
      <c r="E2095" t="s">
        <v>76</v>
      </c>
      <c r="F2095" t="s">
        <v>90</v>
      </c>
      <c r="G2095" t="str">
        <f>_xlfn.XLOOKUP(F2095,Product_Categories!A:A,Product_Categories!C:C,"Missing")</f>
        <v>Brand Monitoring</v>
      </c>
      <c r="H2095">
        <v>71811</v>
      </c>
      <c r="I2095">
        <v>4920</v>
      </c>
      <c r="J2095" s="5">
        <v>11457.18</v>
      </c>
      <c r="K2095">
        <v>408</v>
      </c>
      <c r="L2095" s="5">
        <v>32256.11</v>
      </c>
      <c r="M2095" s="4">
        <v>6.85</v>
      </c>
      <c r="N2095" s="4">
        <v>8.2899999999999991</v>
      </c>
      <c r="O2095" s="4">
        <v>2.33</v>
      </c>
      <c r="P2095">
        <v>28.08</v>
      </c>
      <c r="Q2095" s="4">
        <v>2.82</v>
      </c>
    </row>
    <row r="2096" spans="1:17" x14ac:dyDescent="0.3">
      <c r="A2096" s="3">
        <v>45231</v>
      </c>
      <c r="B2096" s="11" t="str">
        <f t="shared" si="32"/>
        <v>Nov 2023</v>
      </c>
      <c r="C2096" t="s">
        <v>19</v>
      </c>
      <c r="D2096" t="s">
        <v>33</v>
      </c>
      <c r="E2096" t="s">
        <v>73</v>
      </c>
      <c r="F2096" t="s">
        <v>105</v>
      </c>
      <c r="G2096" t="str">
        <f>_xlfn.XLOOKUP(F2096,Product_Categories!A:A,Product_Categories!C:C,"Missing")</f>
        <v>Storage</v>
      </c>
      <c r="H2096">
        <v>72836</v>
      </c>
      <c r="I2096">
        <v>2728</v>
      </c>
      <c r="J2096" s="5">
        <v>6211.04</v>
      </c>
      <c r="K2096">
        <v>141</v>
      </c>
      <c r="L2096" s="5">
        <v>17292.25</v>
      </c>
      <c r="M2096" s="4">
        <v>3.75</v>
      </c>
      <c r="N2096" s="4">
        <v>5.17</v>
      </c>
      <c r="O2096" s="4">
        <v>2.2799999999999998</v>
      </c>
      <c r="P2096">
        <v>44.05</v>
      </c>
      <c r="Q2096" s="4">
        <v>2.78</v>
      </c>
    </row>
    <row r="2097" spans="1:17" x14ac:dyDescent="0.3">
      <c r="A2097" s="3">
        <v>45231</v>
      </c>
      <c r="B2097" s="11" t="str">
        <f t="shared" si="32"/>
        <v>Nov 2023</v>
      </c>
      <c r="C2097" t="s">
        <v>18</v>
      </c>
      <c r="D2097" t="s">
        <v>68</v>
      </c>
      <c r="E2097" t="s">
        <v>75</v>
      </c>
      <c r="F2097" t="s">
        <v>89</v>
      </c>
      <c r="G2097" t="str">
        <f>_xlfn.XLOOKUP(F2097,Product_Categories!A:A,Product_Categories!C:C,"Missing")</f>
        <v>Push Notifications</v>
      </c>
      <c r="H2097">
        <v>83386</v>
      </c>
      <c r="I2097">
        <v>12370</v>
      </c>
      <c r="J2097" s="5">
        <v>30350.62</v>
      </c>
      <c r="K2097">
        <v>827</v>
      </c>
      <c r="L2097" s="5">
        <v>81069.17</v>
      </c>
      <c r="M2097" s="4">
        <v>14.83</v>
      </c>
      <c r="N2097" s="4">
        <v>6.69</v>
      </c>
      <c r="O2097" s="4">
        <v>2.4500000000000002</v>
      </c>
      <c r="P2097">
        <v>36.700000000000003</v>
      </c>
      <c r="Q2097" s="4">
        <v>2.67</v>
      </c>
    </row>
    <row r="2098" spans="1:17" x14ac:dyDescent="0.3">
      <c r="A2098" s="3">
        <v>45231</v>
      </c>
      <c r="B2098" s="11" t="str">
        <f t="shared" si="32"/>
        <v>Nov 2023</v>
      </c>
      <c r="C2098" t="s">
        <v>108</v>
      </c>
      <c r="D2098" t="s">
        <v>36</v>
      </c>
      <c r="E2098" t="s">
        <v>73</v>
      </c>
      <c r="F2098" t="s">
        <v>102</v>
      </c>
      <c r="G2098" t="str">
        <f>_xlfn.XLOOKUP(F2098,Product_Categories!A:A,Product_Categories!C:C,"Missing")</f>
        <v>Website Tools</v>
      </c>
      <c r="H2098">
        <v>53024</v>
      </c>
      <c r="I2098">
        <v>5471</v>
      </c>
      <c r="J2098" s="5">
        <v>13146.43</v>
      </c>
      <c r="K2098">
        <v>1016</v>
      </c>
      <c r="L2098" s="5">
        <v>32560.6</v>
      </c>
      <c r="M2098" s="4">
        <v>10.32</v>
      </c>
      <c r="N2098" s="4">
        <v>18.57</v>
      </c>
      <c r="O2098" s="4">
        <v>2.4</v>
      </c>
      <c r="P2098">
        <v>12.94</v>
      </c>
      <c r="Q2098" s="4">
        <v>2.48</v>
      </c>
    </row>
    <row r="2099" spans="1:17" x14ac:dyDescent="0.3">
      <c r="A2099" s="3">
        <v>45231</v>
      </c>
      <c r="B2099" s="11" t="str">
        <f t="shared" si="32"/>
        <v>Nov 2023</v>
      </c>
      <c r="C2099" t="s">
        <v>19</v>
      </c>
      <c r="D2099" t="s">
        <v>46</v>
      </c>
      <c r="E2099" t="s">
        <v>75</v>
      </c>
      <c r="F2099" t="s">
        <v>93</v>
      </c>
      <c r="G2099" t="str">
        <f>_xlfn.XLOOKUP(F2099,Product_Categories!A:A,Product_Categories!C:C,"Missing")</f>
        <v>Social Media</v>
      </c>
      <c r="H2099">
        <v>37116</v>
      </c>
      <c r="I2099">
        <v>4067</v>
      </c>
      <c r="J2099" s="5">
        <v>14218.16</v>
      </c>
      <c r="K2099">
        <v>292</v>
      </c>
      <c r="L2099" s="5">
        <v>29986.76</v>
      </c>
      <c r="M2099" s="4">
        <v>10.96</v>
      </c>
      <c r="N2099" s="4">
        <v>7.18</v>
      </c>
      <c r="O2099" s="4">
        <v>3.5</v>
      </c>
      <c r="P2099">
        <v>48.69</v>
      </c>
      <c r="Q2099" s="4">
        <v>2.11</v>
      </c>
    </row>
    <row r="2100" spans="1:17" x14ac:dyDescent="0.3">
      <c r="A2100" s="3">
        <v>45231</v>
      </c>
      <c r="B2100" s="11" t="str">
        <f t="shared" si="32"/>
        <v>Nov 2023</v>
      </c>
      <c r="C2100" t="s">
        <v>17</v>
      </c>
      <c r="D2100" t="s">
        <v>44</v>
      </c>
      <c r="E2100" t="s">
        <v>73</v>
      </c>
      <c r="F2100" t="s">
        <v>93</v>
      </c>
      <c r="G2100" t="str">
        <f>_xlfn.XLOOKUP(F2100,Product_Categories!A:A,Product_Categories!C:C,"Missing")</f>
        <v>Social Media</v>
      </c>
      <c r="H2100">
        <v>37703</v>
      </c>
      <c r="I2100">
        <v>1233</v>
      </c>
      <c r="J2100" s="5">
        <v>4489.4799999999996</v>
      </c>
      <c r="K2100">
        <v>143</v>
      </c>
      <c r="L2100" s="5">
        <v>9126.85</v>
      </c>
      <c r="M2100" s="4">
        <v>3.27</v>
      </c>
      <c r="N2100" s="4">
        <v>11.6</v>
      </c>
      <c r="O2100" s="4">
        <v>3.64</v>
      </c>
      <c r="P2100" s="4">
        <v>31.39</v>
      </c>
      <c r="Q2100" s="4">
        <v>2.0299999999999998</v>
      </c>
    </row>
    <row r="2101" spans="1:17" x14ac:dyDescent="0.3">
      <c r="A2101" s="3">
        <v>45231</v>
      </c>
      <c r="B2101" s="11" t="str">
        <f t="shared" si="32"/>
        <v>Nov 2023</v>
      </c>
      <c r="C2101" t="s">
        <v>18</v>
      </c>
      <c r="D2101" t="s">
        <v>55</v>
      </c>
      <c r="E2101" t="s">
        <v>73</v>
      </c>
      <c r="F2101" t="s">
        <v>81</v>
      </c>
      <c r="G2101" t="str">
        <f>_xlfn.XLOOKUP(F2101,Product_Categories!A:A,Product_Categories!C:C,"Missing")</f>
        <v>Lead Management</v>
      </c>
      <c r="H2101">
        <v>29321</v>
      </c>
      <c r="I2101">
        <v>697</v>
      </c>
      <c r="J2101" s="5">
        <v>2687.76</v>
      </c>
      <c r="K2101">
        <v>119</v>
      </c>
      <c r="L2101" s="5">
        <v>5271.43</v>
      </c>
      <c r="M2101" s="4">
        <v>2.38</v>
      </c>
      <c r="N2101" s="4">
        <v>17.07</v>
      </c>
      <c r="O2101" s="4">
        <v>3.86</v>
      </c>
      <c r="P2101">
        <v>22.59</v>
      </c>
      <c r="Q2101" s="4">
        <v>1.96</v>
      </c>
    </row>
    <row r="2102" spans="1:17" x14ac:dyDescent="0.3">
      <c r="A2102" s="3">
        <v>45231</v>
      </c>
      <c r="B2102" s="11" t="str">
        <f t="shared" si="32"/>
        <v>Nov 2023</v>
      </c>
      <c r="C2102" t="s">
        <v>108</v>
      </c>
      <c r="D2102" t="s">
        <v>57</v>
      </c>
      <c r="E2102" t="s">
        <v>76</v>
      </c>
      <c r="F2102" t="s">
        <v>95</v>
      </c>
      <c r="G2102" t="str">
        <f>_xlfn.XLOOKUP(F2102,Product_Categories!A:A,Product_Categories!C:C,"Missing")</f>
        <v>Analytics</v>
      </c>
      <c r="H2102">
        <v>62125</v>
      </c>
      <c r="I2102">
        <v>8928</v>
      </c>
      <c r="J2102" s="5">
        <v>26905.85</v>
      </c>
      <c r="K2102">
        <v>525</v>
      </c>
      <c r="L2102" s="5">
        <v>51514.19</v>
      </c>
      <c r="M2102" s="4">
        <v>14.37</v>
      </c>
      <c r="N2102" s="4">
        <v>5.88</v>
      </c>
      <c r="O2102" s="4">
        <v>3.01</v>
      </c>
      <c r="P2102">
        <v>51.25</v>
      </c>
      <c r="Q2102" s="4">
        <v>1.91</v>
      </c>
    </row>
    <row r="2103" spans="1:17" x14ac:dyDescent="0.3">
      <c r="A2103" s="3">
        <v>45231</v>
      </c>
      <c r="B2103" s="11" t="str">
        <f t="shared" si="32"/>
        <v>Nov 2023</v>
      </c>
      <c r="C2103" t="s">
        <v>21</v>
      </c>
      <c r="D2103" t="s">
        <v>34</v>
      </c>
      <c r="E2103" t="s">
        <v>74</v>
      </c>
      <c r="F2103" t="s">
        <v>86</v>
      </c>
      <c r="G2103" t="str">
        <f>_xlfn.XLOOKUP(F2103,Product_Categories!A:A,Product_Categories!C:C,"Missing")</f>
        <v>Website Tools</v>
      </c>
      <c r="H2103">
        <v>110543</v>
      </c>
      <c r="I2103">
        <v>7724</v>
      </c>
      <c r="J2103" s="5">
        <v>21191.38</v>
      </c>
      <c r="K2103">
        <v>427</v>
      </c>
      <c r="L2103" s="5">
        <v>40178.089999999997</v>
      </c>
      <c r="M2103" s="4">
        <v>6.99</v>
      </c>
      <c r="N2103" s="4">
        <v>5.53</v>
      </c>
      <c r="O2103" s="4">
        <v>2.74</v>
      </c>
      <c r="P2103">
        <v>49.63</v>
      </c>
      <c r="Q2103" s="4">
        <v>1.9</v>
      </c>
    </row>
    <row r="2104" spans="1:17" x14ac:dyDescent="0.3">
      <c r="A2104" s="3">
        <v>45231</v>
      </c>
      <c r="B2104" s="11" t="str">
        <f t="shared" si="32"/>
        <v>Nov 2023</v>
      </c>
      <c r="C2104" t="s">
        <v>19</v>
      </c>
      <c r="D2104" t="s">
        <v>63</v>
      </c>
      <c r="E2104" t="s">
        <v>75</v>
      </c>
      <c r="F2104" t="s">
        <v>80</v>
      </c>
      <c r="G2104" t="str">
        <f>_xlfn.XLOOKUP(F2104,Product_Categories!A:A,Product_Categories!C:C,"Missing")</f>
        <v>Feedback</v>
      </c>
      <c r="H2104">
        <v>39811</v>
      </c>
      <c r="I2104">
        <v>3767</v>
      </c>
      <c r="J2104" s="5">
        <v>6782.96</v>
      </c>
      <c r="K2104">
        <v>133</v>
      </c>
      <c r="L2104" s="5">
        <v>10911.62</v>
      </c>
      <c r="M2104" s="4">
        <v>9.4600000000000009</v>
      </c>
      <c r="N2104" s="4">
        <v>3.53</v>
      </c>
      <c r="O2104" s="4">
        <v>1.8</v>
      </c>
      <c r="P2104">
        <v>51</v>
      </c>
      <c r="Q2104" s="4">
        <v>1.61</v>
      </c>
    </row>
    <row r="2105" spans="1:17" x14ac:dyDescent="0.3">
      <c r="A2105" s="3">
        <v>45231</v>
      </c>
      <c r="B2105" s="11" t="str">
        <f t="shared" si="32"/>
        <v>Nov 2023</v>
      </c>
      <c r="C2105" t="s">
        <v>21</v>
      </c>
      <c r="D2105" t="s">
        <v>46</v>
      </c>
      <c r="E2105" t="s">
        <v>73</v>
      </c>
      <c r="F2105" t="s">
        <v>105</v>
      </c>
      <c r="G2105" t="str">
        <f>_xlfn.XLOOKUP(F2105,Product_Categories!A:A,Product_Categories!C:C,"Missing")</f>
        <v>Storage</v>
      </c>
      <c r="H2105">
        <v>5444</v>
      </c>
      <c r="I2105">
        <v>791</v>
      </c>
      <c r="J2105" s="5">
        <v>2578.89</v>
      </c>
      <c r="K2105">
        <v>41</v>
      </c>
      <c r="L2105" s="5">
        <v>4089.42</v>
      </c>
      <c r="M2105" s="4">
        <v>14.53</v>
      </c>
      <c r="N2105" s="4">
        <v>5.18</v>
      </c>
      <c r="O2105" s="4">
        <v>3.26</v>
      </c>
      <c r="P2105">
        <v>62.9</v>
      </c>
      <c r="Q2105" s="4">
        <v>1.59</v>
      </c>
    </row>
    <row r="2106" spans="1:17" x14ac:dyDescent="0.3">
      <c r="A2106" s="3">
        <v>45231</v>
      </c>
      <c r="B2106" s="11" t="str">
        <f t="shared" si="32"/>
        <v>Nov 2023</v>
      </c>
      <c r="C2106" t="s">
        <v>19</v>
      </c>
      <c r="D2106" t="s">
        <v>58</v>
      </c>
      <c r="E2106" t="s">
        <v>73</v>
      </c>
      <c r="F2106" t="s">
        <v>85</v>
      </c>
      <c r="G2106" t="str">
        <f>_xlfn.XLOOKUP(F2106,Product_Categories!A:A,Product_Categories!C:C,"Missing")</f>
        <v>Budgeting</v>
      </c>
      <c r="H2106">
        <v>143504</v>
      </c>
      <c r="I2106">
        <v>4918</v>
      </c>
      <c r="J2106" s="5">
        <v>20832.84</v>
      </c>
      <c r="K2106">
        <v>360</v>
      </c>
      <c r="L2106" s="5">
        <v>30527.78</v>
      </c>
      <c r="M2106" s="4">
        <v>3.43</v>
      </c>
      <c r="N2106" s="4">
        <v>7.32</v>
      </c>
      <c r="O2106" s="4">
        <v>4.24</v>
      </c>
      <c r="P2106">
        <v>57.87</v>
      </c>
      <c r="Q2106" s="4">
        <v>1.47</v>
      </c>
    </row>
    <row r="2107" spans="1:17" x14ac:dyDescent="0.3">
      <c r="A2107" s="3">
        <v>45231</v>
      </c>
      <c r="B2107" s="11" t="str">
        <f t="shared" si="32"/>
        <v>Nov 2023</v>
      </c>
      <c r="C2107" t="s">
        <v>108</v>
      </c>
      <c r="D2107" t="s">
        <v>23</v>
      </c>
      <c r="E2107" t="s">
        <v>75</v>
      </c>
      <c r="F2107" t="s">
        <v>78</v>
      </c>
      <c r="G2107" t="str">
        <f>_xlfn.XLOOKUP(F2107,Product_Categories!A:A,Product_Categories!C:C,"Missing")</f>
        <v>Audience Analytics</v>
      </c>
      <c r="H2107">
        <v>98859</v>
      </c>
      <c r="I2107">
        <v>2101</v>
      </c>
      <c r="J2107" s="5">
        <v>8243.49</v>
      </c>
      <c r="K2107">
        <v>208</v>
      </c>
      <c r="L2107" s="5">
        <v>9906.39</v>
      </c>
      <c r="M2107" s="4">
        <v>2.13</v>
      </c>
      <c r="N2107" s="4">
        <v>9.9</v>
      </c>
      <c r="O2107" s="4">
        <v>3.92</v>
      </c>
      <c r="P2107">
        <v>39.630000000000003</v>
      </c>
      <c r="Q2107" s="4">
        <v>1.2</v>
      </c>
    </row>
    <row r="2108" spans="1:17" x14ac:dyDescent="0.3">
      <c r="A2108" s="3">
        <v>45231</v>
      </c>
      <c r="B2108" s="11" t="str">
        <f t="shared" si="32"/>
        <v>Nov 2023</v>
      </c>
      <c r="C2108" t="s">
        <v>107</v>
      </c>
      <c r="D2108" t="s">
        <v>31</v>
      </c>
      <c r="E2108" t="s">
        <v>76</v>
      </c>
      <c r="F2108" t="s">
        <v>89</v>
      </c>
      <c r="G2108" t="str">
        <f>_xlfn.XLOOKUP(F2108,Product_Categories!A:A,Product_Categories!C:C,"Missing")</f>
        <v>Push Notifications</v>
      </c>
      <c r="H2108">
        <v>142287</v>
      </c>
      <c r="I2108">
        <v>13283</v>
      </c>
      <c r="J2108" s="5">
        <v>44879.89</v>
      </c>
      <c r="K2108">
        <v>2068</v>
      </c>
      <c r="L2108" s="5">
        <v>37911.24</v>
      </c>
      <c r="M2108" s="4">
        <v>9.34</v>
      </c>
      <c r="N2108" s="4">
        <v>15.57</v>
      </c>
      <c r="O2108" s="4">
        <v>3.38</v>
      </c>
      <c r="P2108">
        <v>21.7</v>
      </c>
      <c r="Q2108" s="4">
        <v>0.84</v>
      </c>
    </row>
    <row r="2109" spans="1:17" x14ac:dyDescent="0.3">
      <c r="A2109" s="3">
        <v>45231</v>
      </c>
      <c r="B2109" s="11" t="str">
        <f t="shared" si="32"/>
        <v>Nov 2023</v>
      </c>
      <c r="C2109" t="s">
        <v>21</v>
      </c>
      <c r="D2109" t="s">
        <v>60</v>
      </c>
      <c r="E2109" t="s">
        <v>73</v>
      </c>
      <c r="F2109" t="s">
        <v>93</v>
      </c>
      <c r="G2109" t="str">
        <f>_xlfn.XLOOKUP(F2109,Product_Categories!A:A,Product_Categories!C:C,"Missing")</f>
        <v>Social Media</v>
      </c>
      <c r="H2109">
        <v>41781</v>
      </c>
      <c r="I2109">
        <v>3249</v>
      </c>
      <c r="J2109" s="5">
        <v>12458.69</v>
      </c>
      <c r="K2109">
        <v>272</v>
      </c>
      <c r="L2109" s="5">
        <v>9726.64</v>
      </c>
      <c r="M2109" s="4">
        <v>7.78</v>
      </c>
      <c r="N2109" s="4">
        <v>8.3699999999999992</v>
      </c>
      <c r="O2109" s="4">
        <v>3.83</v>
      </c>
      <c r="P2109">
        <v>45.8</v>
      </c>
      <c r="Q2109" s="4">
        <v>0.78</v>
      </c>
    </row>
    <row r="2110" spans="1:17" x14ac:dyDescent="0.3">
      <c r="A2110" s="3">
        <v>45231</v>
      </c>
      <c r="B2110" s="11" t="str">
        <f t="shared" si="32"/>
        <v>Nov 2023</v>
      </c>
      <c r="C2110" t="s">
        <v>19</v>
      </c>
      <c r="D2110" t="s">
        <v>31</v>
      </c>
      <c r="E2110" t="s">
        <v>73</v>
      </c>
      <c r="F2110" t="s">
        <v>84</v>
      </c>
      <c r="G2110" t="str">
        <f>_xlfn.XLOOKUP(F2110,Product_Categories!A:A,Product_Categories!C:C,"Missing")</f>
        <v>Marketing Suite</v>
      </c>
      <c r="H2110">
        <v>67715</v>
      </c>
      <c r="I2110">
        <v>2617</v>
      </c>
      <c r="J2110" s="5">
        <v>10886.99</v>
      </c>
      <c r="K2110">
        <v>132</v>
      </c>
      <c r="L2110" s="5">
        <v>6788.36</v>
      </c>
      <c r="M2110" s="4">
        <v>3.86</v>
      </c>
      <c r="N2110" s="4">
        <v>5.04</v>
      </c>
      <c r="O2110" s="4">
        <v>4.16</v>
      </c>
      <c r="P2110">
        <v>82.48</v>
      </c>
      <c r="Q2110" s="4">
        <v>0.62</v>
      </c>
    </row>
    <row r="2111" spans="1:17" x14ac:dyDescent="0.3">
      <c r="A2111" s="3">
        <v>45231</v>
      </c>
      <c r="B2111" s="11" t="str">
        <f t="shared" si="32"/>
        <v>Nov 2023</v>
      </c>
      <c r="C2111" t="s">
        <v>19</v>
      </c>
      <c r="D2111" t="s">
        <v>72</v>
      </c>
      <c r="E2111" t="s">
        <v>75</v>
      </c>
      <c r="F2111" t="s">
        <v>106</v>
      </c>
      <c r="G2111" t="str">
        <f>_xlfn.XLOOKUP(F2111,Product_Categories!A:A,Product_Categories!C:C,"Missing")</f>
        <v>Reporting</v>
      </c>
      <c r="H2111">
        <v>100019</v>
      </c>
      <c r="I2111">
        <v>12496</v>
      </c>
      <c r="J2111" s="5">
        <v>44396.22</v>
      </c>
      <c r="K2111">
        <v>1043</v>
      </c>
      <c r="L2111" s="5">
        <v>8124.93</v>
      </c>
      <c r="M2111" s="4">
        <v>12.49</v>
      </c>
      <c r="N2111" s="4">
        <v>8.35</v>
      </c>
      <c r="O2111" s="4">
        <v>3.55</v>
      </c>
      <c r="P2111">
        <v>42.57</v>
      </c>
      <c r="Q2111" s="4">
        <v>0.18</v>
      </c>
    </row>
    <row r="2112" spans="1:17" x14ac:dyDescent="0.3">
      <c r="A2112" s="3">
        <v>45231</v>
      </c>
      <c r="B2112" s="11" t="str">
        <f t="shared" si="32"/>
        <v>Nov 2023</v>
      </c>
      <c r="C2112" t="s">
        <v>17</v>
      </c>
      <c r="D2112" t="s">
        <v>66</v>
      </c>
      <c r="E2112" t="s">
        <v>76</v>
      </c>
      <c r="F2112" t="s">
        <v>97</v>
      </c>
      <c r="G2112" t="str">
        <f>_xlfn.XLOOKUP(F2112,Product_Categories!A:A,Product_Categories!C:C,"Missing")</f>
        <v>Webinars</v>
      </c>
      <c r="H2112">
        <v>76442</v>
      </c>
      <c r="I2112">
        <v>6161</v>
      </c>
      <c r="J2112" s="5">
        <v>25111.97</v>
      </c>
      <c r="K2112">
        <v>414</v>
      </c>
      <c r="L2112" s="5">
        <v>3891.63</v>
      </c>
      <c r="M2112" s="4">
        <v>8.06</v>
      </c>
      <c r="N2112" s="4">
        <v>6.72</v>
      </c>
      <c r="O2112" s="4">
        <v>4.08</v>
      </c>
      <c r="P2112" s="4">
        <v>60.66</v>
      </c>
      <c r="Q2112" s="4">
        <v>0.15</v>
      </c>
    </row>
    <row r="2113" spans="1:17" x14ac:dyDescent="0.3">
      <c r="A2113" s="3">
        <v>45232</v>
      </c>
      <c r="B2113" s="11" t="str">
        <f t="shared" si="32"/>
        <v>Nov 2023</v>
      </c>
      <c r="C2113" t="s">
        <v>19</v>
      </c>
      <c r="D2113" t="s">
        <v>47</v>
      </c>
      <c r="E2113" t="s">
        <v>75</v>
      </c>
      <c r="F2113" t="s">
        <v>102</v>
      </c>
      <c r="G2113" t="str">
        <f>_xlfn.XLOOKUP(F2113,Product_Categories!A:A,Product_Categories!C:C,"Missing")</f>
        <v>Website Tools</v>
      </c>
      <c r="H2113">
        <v>27103</v>
      </c>
      <c r="I2113">
        <v>180</v>
      </c>
      <c r="J2113" s="5">
        <v>73.22</v>
      </c>
      <c r="K2113">
        <v>33</v>
      </c>
      <c r="L2113" s="5">
        <v>6579.48</v>
      </c>
      <c r="M2113" s="4">
        <v>0.66</v>
      </c>
      <c r="N2113" s="4">
        <v>18.329999999999998</v>
      </c>
      <c r="O2113" s="4">
        <v>0.41</v>
      </c>
      <c r="P2113">
        <v>2.2200000000000002</v>
      </c>
      <c r="Q2113" s="4">
        <v>89.86</v>
      </c>
    </row>
    <row r="2114" spans="1:17" x14ac:dyDescent="0.3">
      <c r="A2114" s="3">
        <v>45232</v>
      </c>
      <c r="B2114" s="11" t="str">
        <f t="shared" ref="B2114:B2177" si="33">TEXT(A2114, "mmm yyyy")</f>
        <v>Nov 2023</v>
      </c>
      <c r="C2114" t="s">
        <v>107</v>
      </c>
      <c r="D2114" t="s">
        <v>38</v>
      </c>
      <c r="E2114" t="s">
        <v>74</v>
      </c>
      <c r="F2114" t="s">
        <v>103</v>
      </c>
      <c r="G2114" t="str">
        <f>_xlfn.XLOOKUP(F2114,Product_Categories!A:A,Product_Categories!C:C,"Missing")</f>
        <v>Automation</v>
      </c>
      <c r="H2114">
        <v>137549</v>
      </c>
      <c r="I2114">
        <v>6609</v>
      </c>
      <c r="J2114" s="5">
        <v>5261.74</v>
      </c>
      <c r="K2114">
        <v>1321</v>
      </c>
      <c r="L2114" s="5">
        <v>181026.69</v>
      </c>
      <c r="M2114" s="4">
        <v>4.8</v>
      </c>
      <c r="N2114" s="4">
        <v>19.989999999999998</v>
      </c>
      <c r="O2114" s="4">
        <v>0.8</v>
      </c>
      <c r="P2114">
        <v>3.98</v>
      </c>
      <c r="Q2114" s="4">
        <v>34.4</v>
      </c>
    </row>
    <row r="2115" spans="1:17" x14ac:dyDescent="0.3">
      <c r="A2115" s="3">
        <v>45232</v>
      </c>
      <c r="B2115" s="11" t="str">
        <f t="shared" si="33"/>
        <v>Nov 2023</v>
      </c>
      <c r="C2115" t="s">
        <v>21</v>
      </c>
      <c r="D2115" t="s">
        <v>51</v>
      </c>
      <c r="E2115" t="s">
        <v>76</v>
      </c>
      <c r="F2115" t="s">
        <v>97</v>
      </c>
      <c r="G2115" t="str">
        <f>_xlfn.XLOOKUP(F2115,Product_Categories!A:A,Product_Categories!C:C,"Missing")</f>
        <v>Webinars</v>
      </c>
      <c r="H2115">
        <v>42507</v>
      </c>
      <c r="I2115">
        <v>693</v>
      </c>
      <c r="J2115" s="5">
        <v>791.32</v>
      </c>
      <c r="K2115">
        <v>145</v>
      </c>
      <c r="L2115" s="5">
        <v>27113.85</v>
      </c>
      <c r="M2115" s="4">
        <v>1.63</v>
      </c>
      <c r="N2115" s="4">
        <v>20.92</v>
      </c>
      <c r="O2115" s="4">
        <v>1.1399999999999999</v>
      </c>
      <c r="P2115">
        <v>5.46</v>
      </c>
      <c r="Q2115" s="4">
        <v>34.26</v>
      </c>
    </row>
    <row r="2116" spans="1:17" x14ac:dyDescent="0.3">
      <c r="A2116" s="3">
        <v>45232</v>
      </c>
      <c r="B2116" s="11" t="str">
        <f t="shared" si="33"/>
        <v>Nov 2023</v>
      </c>
      <c r="C2116" t="s">
        <v>18</v>
      </c>
      <c r="D2116" t="s">
        <v>34</v>
      </c>
      <c r="E2116" t="s">
        <v>73</v>
      </c>
      <c r="F2116" t="s">
        <v>80</v>
      </c>
      <c r="G2116" t="str">
        <f>_xlfn.XLOOKUP(F2116,Product_Categories!A:A,Product_Categories!C:C,"Missing")</f>
        <v>Feedback</v>
      </c>
      <c r="H2116">
        <v>124412</v>
      </c>
      <c r="I2116">
        <v>15358</v>
      </c>
      <c r="J2116" s="5">
        <v>7021.54</v>
      </c>
      <c r="K2116">
        <v>2378</v>
      </c>
      <c r="L2116" s="5">
        <v>181187.7</v>
      </c>
      <c r="M2116" s="4">
        <v>12.34</v>
      </c>
      <c r="N2116" s="4">
        <v>15.48</v>
      </c>
      <c r="O2116" s="4">
        <v>0.46</v>
      </c>
      <c r="P2116" s="4">
        <v>2.95</v>
      </c>
      <c r="Q2116" s="4">
        <v>25.8</v>
      </c>
    </row>
    <row r="2117" spans="1:17" x14ac:dyDescent="0.3">
      <c r="A2117" s="3">
        <v>45232</v>
      </c>
      <c r="B2117" s="11" t="str">
        <f t="shared" si="33"/>
        <v>Nov 2023</v>
      </c>
      <c r="C2117" t="s">
        <v>107</v>
      </c>
      <c r="D2117" t="s">
        <v>29</v>
      </c>
      <c r="E2117" t="s">
        <v>76</v>
      </c>
      <c r="F2117" t="s">
        <v>97</v>
      </c>
      <c r="G2117" t="str">
        <f>_xlfn.XLOOKUP(F2117,Product_Categories!A:A,Product_Categories!C:C,"Missing")</f>
        <v>Webinars</v>
      </c>
      <c r="H2117">
        <v>130742</v>
      </c>
      <c r="I2117">
        <v>3683</v>
      </c>
      <c r="J2117" s="5">
        <v>3916.91</v>
      </c>
      <c r="K2117">
        <v>371</v>
      </c>
      <c r="L2117" s="5">
        <v>66566.990000000005</v>
      </c>
      <c r="M2117" s="4">
        <v>2.82</v>
      </c>
      <c r="N2117" s="4">
        <v>10.07</v>
      </c>
      <c r="O2117" s="4">
        <v>1.06</v>
      </c>
      <c r="P2117">
        <v>10.56</v>
      </c>
      <c r="Q2117" s="4">
        <v>16.989999999999998</v>
      </c>
    </row>
    <row r="2118" spans="1:17" x14ac:dyDescent="0.3">
      <c r="A2118" s="3">
        <v>45232</v>
      </c>
      <c r="B2118" s="11" t="str">
        <f t="shared" si="33"/>
        <v>Nov 2023</v>
      </c>
      <c r="C2118" t="s">
        <v>108</v>
      </c>
      <c r="D2118" t="s">
        <v>63</v>
      </c>
      <c r="E2118" t="s">
        <v>73</v>
      </c>
      <c r="F2118" t="s">
        <v>104</v>
      </c>
      <c r="G2118" t="str">
        <f>_xlfn.XLOOKUP(F2118,Product_Categories!A:A,Product_Categories!C:C,"Missing")</f>
        <v>Surveys</v>
      </c>
      <c r="H2118">
        <v>4419</v>
      </c>
      <c r="I2118">
        <v>423</v>
      </c>
      <c r="J2118" s="5">
        <v>885.28</v>
      </c>
      <c r="K2118">
        <v>86</v>
      </c>
      <c r="L2118" s="5">
        <v>14436.58</v>
      </c>
      <c r="M2118" s="4">
        <v>9.57</v>
      </c>
      <c r="N2118" s="4">
        <v>20.329999999999998</v>
      </c>
      <c r="O2118" s="4">
        <v>2.09</v>
      </c>
      <c r="P2118">
        <v>10.29</v>
      </c>
      <c r="Q2118" s="4">
        <v>16.309999999999999</v>
      </c>
    </row>
    <row r="2119" spans="1:17" x14ac:dyDescent="0.3">
      <c r="A2119" s="3">
        <v>45232</v>
      </c>
      <c r="B2119" s="11" t="str">
        <f t="shared" si="33"/>
        <v>Nov 2023</v>
      </c>
      <c r="C2119" t="s">
        <v>18</v>
      </c>
      <c r="D2119" t="s">
        <v>39</v>
      </c>
      <c r="E2119" t="s">
        <v>75</v>
      </c>
      <c r="F2119" t="s">
        <v>90</v>
      </c>
      <c r="G2119" t="str">
        <f>_xlfn.XLOOKUP(F2119,Product_Categories!A:A,Product_Categories!C:C,"Missing")</f>
        <v>Brand Monitoring</v>
      </c>
      <c r="H2119">
        <v>12827</v>
      </c>
      <c r="I2119">
        <v>317</v>
      </c>
      <c r="J2119" s="5">
        <v>362.15</v>
      </c>
      <c r="K2119">
        <v>47</v>
      </c>
      <c r="L2119" s="5">
        <v>5878.71</v>
      </c>
      <c r="M2119" s="4">
        <v>2.4700000000000002</v>
      </c>
      <c r="N2119" s="4">
        <v>14.83</v>
      </c>
      <c r="O2119" s="4">
        <v>1.1399999999999999</v>
      </c>
      <c r="P2119">
        <v>7.71</v>
      </c>
      <c r="Q2119" s="4">
        <v>16.23</v>
      </c>
    </row>
    <row r="2120" spans="1:17" x14ac:dyDescent="0.3">
      <c r="A2120" s="3">
        <v>45232</v>
      </c>
      <c r="B2120" s="11" t="str">
        <f t="shared" si="33"/>
        <v>Nov 2023</v>
      </c>
      <c r="C2120" t="s">
        <v>17</v>
      </c>
      <c r="D2120" t="s">
        <v>65</v>
      </c>
      <c r="E2120" t="s">
        <v>74</v>
      </c>
      <c r="F2120" t="s">
        <v>105</v>
      </c>
      <c r="G2120" t="str">
        <f>_xlfn.XLOOKUP(F2120,Product_Categories!A:A,Product_Categories!C:C,"Missing")</f>
        <v>Storage</v>
      </c>
      <c r="H2120">
        <v>123523</v>
      </c>
      <c r="I2120">
        <v>825</v>
      </c>
      <c r="J2120" s="5">
        <v>575.04999999999995</v>
      </c>
      <c r="K2120">
        <v>86</v>
      </c>
      <c r="L2120" s="5">
        <v>8478.57</v>
      </c>
      <c r="M2120" s="4">
        <v>0.67</v>
      </c>
      <c r="N2120" s="4">
        <v>10.42</v>
      </c>
      <c r="O2120" s="4">
        <v>0.7</v>
      </c>
      <c r="P2120" s="4">
        <v>6.69</v>
      </c>
      <c r="Q2120" s="4">
        <v>14.74</v>
      </c>
    </row>
    <row r="2121" spans="1:17" x14ac:dyDescent="0.3">
      <c r="A2121" s="3">
        <v>45232</v>
      </c>
      <c r="B2121" s="11" t="str">
        <f t="shared" si="33"/>
        <v>Nov 2023</v>
      </c>
      <c r="C2121" t="s">
        <v>107</v>
      </c>
      <c r="D2121" t="s">
        <v>63</v>
      </c>
      <c r="E2121" t="s">
        <v>75</v>
      </c>
      <c r="F2121" t="s">
        <v>103</v>
      </c>
      <c r="G2121" t="str">
        <f>_xlfn.XLOOKUP(F2121,Product_Categories!A:A,Product_Categories!C:C,"Missing")</f>
        <v>Automation</v>
      </c>
      <c r="H2121">
        <v>11342</v>
      </c>
      <c r="I2121">
        <v>513</v>
      </c>
      <c r="J2121" s="5">
        <v>750.82</v>
      </c>
      <c r="K2121">
        <v>81</v>
      </c>
      <c r="L2121" s="5">
        <v>9908.92</v>
      </c>
      <c r="M2121" s="4">
        <v>4.5199999999999996</v>
      </c>
      <c r="N2121" s="4">
        <v>15.79</v>
      </c>
      <c r="O2121" s="4">
        <v>1.46</v>
      </c>
      <c r="P2121">
        <v>9.27</v>
      </c>
      <c r="Q2121" s="4">
        <v>13.2</v>
      </c>
    </row>
    <row r="2122" spans="1:17" x14ac:dyDescent="0.3">
      <c r="A2122" s="3">
        <v>45232</v>
      </c>
      <c r="B2122" s="11" t="str">
        <f t="shared" si="33"/>
        <v>Nov 2023</v>
      </c>
      <c r="C2122" t="s">
        <v>108</v>
      </c>
      <c r="D2122" t="s">
        <v>30</v>
      </c>
      <c r="E2122" t="s">
        <v>75</v>
      </c>
      <c r="F2122" t="s">
        <v>94</v>
      </c>
      <c r="G2122" t="str">
        <f>_xlfn.XLOOKUP(F2122,Product_Categories!A:A,Product_Categories!C:C,"Missing")</f>
        <v>SEO</v>
      </c>
      <c r="H2122">
        <v>91169</v>
      </c>
      <c r="I2122">
        <v>2307</v>
      </c>
      <c r="J2122" s="5">
        <v>5544.01</v>
      </c>
      <c r="K2122">
        <v>472</v>
      </c>
      <c r="L2122" s="5">
        <v>71223.31</v>
      </c>
      <c r="M2122" s="4">
        <v>2.5299999999999998</v>
      </c>
      <c r="N2122" s="4">
        <v>20.46</v>
      </c>
      <c r="O2122" s="4">
        <v>2.4</v>
      </c>
      <c r="P2122">
        <v>11.75</v>
      </c>
      <c r="Q2122" s="4">
        <v>12.85</v>
      </c>
    </row>
    <row r="2123" spans="1:17" x14ac:dyDescent="0.3">
      <c r="A2123" s="3">
        <v>45232</v>
      </c>
      <c r="B2123" s="11" t="str">
        <f t="shared" si="33"/>
        <v>Nov 2023</v>
      </c>
      <c r="C2123" t="s">
        <v>21</v>
      </c>
      <c r="D2123" t="s">
        <v>69</v>
      </c>
      <c r="E2123" t="s">
        <v>76</v>
      </c>
      <c r="F2123" t="s">
        <v>105</v>
      </c>
      <c r="G2123" t="str">
        <f>_xlfn.XLOOKUP(F2123,Product_Categories!A:A,Product_Categories!C:C,"Missing")</f>
        <v>Storage</v>
      </c>
      <c r="H2123">
        <v>145111</v>
      </c>
      <c r="I2123">
        <v>1320</v>
      </c>
      <c r="J2123" s="5">
        <v>3733.25</v>
      </c>
      <c r="K2123">
        <v>279</v>
      </c>
      <c r="L2123" s="5">
        <v>44652.2</v>
      </c>
      <c r="M2123" s="4">
        <v>0.91</v>
      </c>
      <c r="N2123" s="4">
        <v>21.14</v>
      </c>
      <c r="O2123" s="4">
        <v>2.83</v>
      </c>
      <c r="P2123">
        <v>13.38</v>
      </c>
      <c r="Q2123" s="4">
        <v>11.96</v>
      </c>
    </row>
    <row r="2124" spans="1:17" x14ac:dyDescent="0.3">
      <c r="A2124" s="3">
        <v>45232</v>
      </c>
      <c r="B2124" s="11" t="str">
        <f t="shared" si="33"/>
        <v>Nov 2023</v>
      </c>
      <c r="C2124" t="s">
        <v>107</v>
      </c>
      <c r="D2124" t="s">
        <v>70</v>
      </c>
      <c r="E2124" t="s">
        <v>76</v>
      </c>
      <c r="F2124" t="s">
        <v>95</v>
      </c>
      <c r="G2124" t="str">
        <f>_xlfn.XLOOKUP(F2124,Product_Categories!A:A,Product_Categories!C:C,"Missing")</f>
        <v>Analytics</v>
      </c>
      <c r="H2124">
        <v>52455</v>
      </c>
      <c r="I2124">
        <v>3107</v>
      </c>
      <c r="J2124" s="5">
        <v>7586.68</v>
      </c>
      <c r="K2124">
        <v>456</v>
      </c>
      <c r="L2124" s="5">
        <v>87468.43</v>
      </c>
      <c r="M2124" s="4">
        <v>5.92</v>
      </c>
      <c r="N2124" s="4">
        <v>14.68</v>
      </c>
      <c r="O2124" s="4">
        <v>2.44</v>
      </c>
      <c r="P2124">
        <v>16.64</v>
      </c>
      <c r="Q2124" s="4">
        <v>11.53</v>
      </c>
    </row>
    <row r="2125" spans="1:17" x14ac:dyDescent="0.3">
      <c r="A2125" s="3">
        <v>45232</v>
      </c>
      <c r="B2125" s="11" t="str">
        <f t="shared" si="33"/>
        <v>Nov 2023</v>
      </c>
      <c r="C2125" t="s">
        <v>19</v>
      </c>
      <c r="D2125" t="s">
        <v>40</v>
      </c>
      <c r="E2125" t="s">
        <v>73</v>
      </c>
      <c r="F2125" t="s">
        <v>92</v>
      </c>
      <c r="G2125" t="str">
        <f>_xlfn.XLOOKUP(F2125,Product_Categories!A:A,Product_Categories!C:C,"Missing")</f>
        <v>Design</v>
      </c>
      <c r="H2125">
        <v>99975</v>
      </c>
      <c r="I2125">
        <v>11271</v>
      </c>
      <c r="J2125" s="5">
        <v>27680.53</v>
      </c>
      <c r="K2125">
        <v>2081</v>
      </c>
      <c r="L2125" s="5">
        <v>312810.93</v>
      </c>
      <c r="M2125" s="4">
        <v>11.27</v>
      </c>
      <c r="N2125" s="4">
        <v>18.46</v>
      </c>
      <c r="O2125" s="4">
        <v>2.46</v>
      </c>
      <c r="P2125">
        <v>13.3</v>
      </c>
      <c r="Q2125" s="4">
        <v>11.3</v>
      </c>
    </row>
    <row r="2126" spans="1:17" x14ac:dyDescent="0.3">
      <c r="A2126" s="3">
        <v>45232</v>
      </c>
      <c r="B2126" s="11" t="str">
        <f t="shared" si="33"/>
        <v>Nov 2023</v>
      </c>
      <c r="C2126" t="s">
        <v>17</v>
      </c>
      <c r="D2126" t="s">
        <v>70</v>
      </c>
      <c r="E2126" t="s">
        <v>75</v>
      </c>
      <c r="F2126" t="s">
        <v>104</v>
      </c>
      <c r="G2126" t="str">
        <f>_xlfn.XLOOKUP(F2126,Product_Categories!A:A,Product_Categories!C:C,"Missing")</f>
        <v>Surveys</v>
      </c>
      <c r="H2126">
        <v>117242</v>
      </c>
      <c r="I2126">
        <v>2814</v>
      </c>
      <c r="J2126" s="5">
        <v>9965.06</v>
      </c>
      <c r="K2126">
        <v>582</v>
      </c>
      <c r="L2126" s="5">
        <v>110419.86</v>
      </c>
      <c r="M2126" s="4">
        <v>2.4</v>
      </c>
      <c r="N2126" s="4">
        <v>20.68</v>
      </c>
      <c r="O2126" s="4">
        <v>3.54</v>
      </c>
      <c r="P2126" s="4">
        <v>17.12</v>
      </c>
      <c r="Q2126" s="4">
        <v>11.08</v>
      </c>
    </row>
    <row r="2127" spans="1:17" x14ac:dyDescent="0.3">
      <c r="A2127" s="3">
        <v>45232</v>
      </c>
      <c r="B2127" s="11" t="str">
        <f t="shared" si="33"/>
        <v>Nov 2023</v>
      </c>
      <c r="C2127" t="s">
        <v>17</v>
      </c>
      <c r="D2127" t="s">
        <v>29</v>
      </c>
      <c r="E2127" t="s">
        <v>74</v>
      </c>
      <c r="F2127" t="s">
        <v>93</v>
      </c>
      <c r="G2127" t="str">
        <f>_xlfn.XLOOKUP(F2127,Product_Categories!A:A,Product_Categories!C:C,"Missing")</f>
        <v>Social Media</v>
      </c>
      <c r="H2127">
        <v>113666</v>
      </c>
      <c r="I2127">
        <v>15931</v>
      </c>
      <c r="J2127" s="5">
        <v>43285.26</v>
      </c>
      <c r="K2127">
        <v>2586</v>
      </c>
      <c r="L2127" s="5">
        <v>478118.76</v>
      </c>
      <c r="M2127" s="4">
        <v>14.02</v>
      </c>
      <c r="N2127" s="4">
        <v>16.23</v>
      </c>
      <c r="O2127" s="4">
        <v>2.72</v>
      </c>
      <c r="P2127" s="4">
        <v>16.739999999999998</v>
      </c>
      <c r="Q2127" s="4">
        <v>11.05</v>
      </c>
    </row>
    <row r="2128" spans="1:17" x14ac:dyDescent="0.3">
      <c r="A2128" s="3">
        <v>45232</v>
      </c>
      <c r="B2128" s="11" t="str">
        <f t="shared" si="33"/>
        <v>Nov 2023</v>
      </c>
      <c r="C2128" t="s">
        <v>108</v>
      </c>
      <c r="D2128" t="s">
        <v>55</v>
      </c>
      <c r="E2128" t="s">
        <v>75</v>
      </c>
      <c r="F2128" t="s">
        <v>83</v>
      </c>
      <c r="G2128" t="str">
        <f>_xlfn.XLOOKUP(F2128,Product_Categories!A:A,Product_Categories!C:C,"Missing")</f>
        <v>UX</v>
      </c>
      <c r="H2128">
        <v>136210</v>
      </c>
      <c r="I2128">
        <v>11349</v>
      </c>
      <c r="J2128" s="5">
        <v>18318.12</v>
      </c>
      <c r="K2128">
        <v>1779</v>
      </c>
      <c r="L2128" s="5">
        <v>199502.47</v>
      </c>
      <c r="M2128" s="4">
        <v>8.33</v>
      </c>
      <c r="N2128" s="4">
        <v>15.68</v>
      </c>
      <c r="O2128" s="4">
        <v>1.61</v>
      </c>
      <c r="P2128">
        <v>10.3</v>
      </c>
      <c r="Q2128" s="4">
        <v>10.89</v>
      </c>
    </row>
    <row r="2129" spans="1:17" x14ac:dyDescent="0.3">
      <c r="A2129" s="3">
        <v>45232</v>
      </c>
      <c r="B2129" s="11" t="str">
        <f t="shared" si="33"/>
        <v>Nov 2023</v>
      </c>
      <c r="C2129" t="s">
        <v>21</v>
      </c>
      <c r="D2129" t="s">
        <v>49</v>
      </c>
      <c r="E2129" t="s">
        <v>75</v>
      </c>
      <c r="F2129" t="s">
        <v>97</v>
      </c>
      <c r="G2129" t="str">
        <f>_xlfn.XLOOKUP(F2129,Product_Categories!A:A,Product_Categories!C:C,"Missing")</f>
        <v>Webinars</v>
      </c>
      <c r="H2129">
        <v>132000</v>
      </c>
      <c r="I2129">
        <v>3271</v>
      </c>
      <c r="J2129" s="5">
        <v>5248.26</v>
      </c>
      <c r="K2129">
        <v>409</v>
      </c>
      <c r="L2129" s="5">
        <v>56269.03</v>
      </c>
      <c r="M2129" s="4">
        <v>2.48</v>
      </c>
      <c r="N2129" s="4">
        <v>12.5</v>
      </c>
      <c r="O2129" s="4">
        <v>1.6</v>
      </c>
      <c r="P2129">
        <v>12.83</v>
      </c>
      <c r="Q2129" s="4">
        <v>10.72</v>
      </c>
    </row>
    <row r="2130" spans="1:17" x14ac:dyDescent="0.3">
      <c r="A2130" s="3">
        <v>45232</v>
      </c>
      <c r="B2130" s="11" t="str">
        <f t="shared" si="33"/>
        <v>Nov 2023</v>
      </c>
      <c r="C2130" t="s">
        <v>21</v>
      </c>
      <c r="D2130" t="s">
        <v>29</v>
      </c>
      <c r="E2130" t="s">
        <v>76</v>
      </c>
      <c r="F2130" t="s">
        <v>77</v>
      </c>
      <c r="G2130" t="str">
        <f>_xlfn.XLOOKUP(F2130,Product_Categories!A:A,Product_Categories!C:C,"Missing")</f>
        <v>SEO</v>
      </c>
      <c r="H2130">
        <v>59909</v>
      </c>
      <c r="I2130">
        <v>1248</v>
      </c>
      <c r="J2130" s="5">
        <v>1480.15</v>
      </c>
      <c r="K2130">
        <v>186</v>
      </c>
      <c r="L2130" s="5">
        <v>15734.41</v>
      </c>
      <c r="M2130" s="4">
        <v>2.08</v>
      </c>
      <c r="N2130" s="4">
        <v>14.9</v>
      </c>
      <c r="O2130" s="4">
        <v>1.19</v>
      </c>
      <c r="P2130">
        <v>7.96</v>
      </c>
      <c r="Q2130" s="4">
        <v>10.63</v>
      </c>
    </row>
    <row r="2131" spans="1:17" x14ac:dyDescent="0.3">
      <c r="A2131" s="3">
        <v>45232</v>
      </c>
      <c r="B2131" s="11" t="str">
        <f t="shared" si="33"/>
        <v>Nov 2023</v>
      </c>
      <c r="C2131" t="s">
        <v>17</v>
      </c>
      <c r="D2131" t="s">
        <v>46</v>
      </c>
      <c r="E2131" t="s">
        <v>73</v>
      </c>
      <c r="F2131" t="s">
        <v>82</v>
      </c>
      <c r="G2131" t="str">
        <f>_xlfn.XLOOKUP(F2131,Product_Categories!A:A,Product_Categories!C:C,"Missing")</f>
        <v>Mobile Ads</v>
      </c>
      <c r="H2131">
        <v>87108</v>
      </c>
      <c r="I2131">
        <v>5103</v>
      </c>
      <c r="J2131" s="5">
        <v>11754.14</v>
      </c>
      <c r="K2131">
        <v>853</v>
      </c>
      <c r="L2131" s="5">
        <v>113502.1</v>
      </c>
      <c r="M2131" s="4">
        <v>5.86</v>
      </c>
      <c r="N2131" s="4">
        <v>16.72</v>
      </c>
      <c r="O2131" s="4">
        <v>2.2999999999999998</v>
      </c>
      <c r="P2131" s="4">
        <v>13.78</v>
      </c>
      <c r="Q2131" s="4">
        <v>9.66</v>
      </c>
    </row>
    <row r="2132" spans="1:17" x14ac:dyDescent="0.3">
      <c r="A2132" s="3">
        <v>45232</v>
      </c>
      <c r="B2132" s="11" t="str">
        <f t="shared" si="33"/>
        <v>Nov 2023</v>
      </c>
      <c r="C2132" t="s">
        <v>19</v>
      </c>
      <c r="D2132" t="s">
        <v>40</v>
      </c>
      <c r="E2132" t="s">
        <v>74</v>
      </c>
      <c r="F2132" t="s">
        <v>92</v>
      </c>
      <c r="G2132" t="str">
        <f>_xlfn.XLOOKUP(F2132,Product_Categories!A:A,Product_Categories!C:C,"Missing")</f>
        <v>Design</v>
      </c>
      <c r="H2132">
        <v>23973</v>
      </c>
      <c r="I2132">
        <v>414</v>
      </c>
      <c r="J2132" s="5">
        <v>1138.76</v>
      </c>
      <c r="K2132">
        <v>57</v>
      </c>
      <c r="L2132" s="5">
        <v>10446.200000000001</v>
      </c>
      <c r="M2132" s="4">
        <v>1.73</v>
      </c>
      <c r="N2132" s="4">
        <v>13.77</v>
      </c>
      <c r="O2132" s="4">
        <v>2.75</v>
      </c>
      <c r="P2132">
        <v>19.98</v>
      </c>
      <c r="Q2132" s="4">
        <v>9.17</v>
      </c>
    </row>
    <row r="2133" spans="1:17" x14ac:dyDescent="0.3">
      <c r="A2133" s="3">
        <v>45232</v>
      </c>
      <c r="B2133" s="11" t="str">
        <f t="shared" si="33"/>
        <v>Nov 2023</v>
      </c>
      <c r="C2133" t="s">
        <v>108</v>
      </c>
      <c r="D2133" t="s">
        <v>51</v>
      </c>
      <c r="E2133" t="s">
        <v>76</v>
      </c>
      <c r="F2133" t="s">
        <v>79</v>
      </c>
      <c r="G2133" t="str">
        <f>_xlfn.XLOOKUP(F2133,Product_Categories!A:A,Product_Categories!C:C,"Missing")</f>
        <v>Email Marketing</v>
      </c>
      <c r="H2133">
        <v>95155</v>
      </c>
      <c r="I2133">
        <v>2481</v>
      </c>
      <c r="J2133" s="5">
        <v>5929.88</v>
      </c>
      <c r="K2133">
        <v>513</v>
      </c>
      <c r="L2133" s="5">
        <v>51261.1</v>
      </c>
      <c r="M2133" s="4">
        <v>2.61</v>
      </c>
      <c r="N2133" s="4">
        <v>20.68</v>
      </c>
      <c r="O2133" s="4">
        <v>2.39</v>
      </c>
      <c r="P2133">
        <v>11.56</v>
      </c>
      <c r="Q2133" s="4">
        <v>8.64</v>
      </c>
    </row>
    <row r="2134" spans="1:17" x14ac:dyDescent="0.3">
      <c r="A2134" s="3">
        <v>45232</v>
      </c>
      <c r="B2134" s="11" t="str">
        <f t="shared" si="33"/>
        <v>Nov 2023</v>
      </c>
      <c r="C2134" t="s">
        <v>17</v>
      </c>
      <c r="D2134" t="s">
        <v>48</v>
      </c>
      <c r="E2134" t="s">
        <v>76</v>
      </c>
      <c r="F2134" t="s">
        <v>98</v>
      </c>
      <c r="G2134" t="str">
        <f>_xlfn.XLOOKUP(F2134,Product_Categories!A:A,Product_Categories!C:C,"Missing")</f>
        <v>Video</v>
      </c>
      <c r="H2134">
        <v>14736</v>
      </c>
      <c r="I2134">
        <v>843</v>
      </c>
      <c r="J2134" s="5">
        <v>1271.76</v>
      </c>
      <c r="K2134">
        <v>160</v>
      </c>
      <c r="L2134" s="5">
        <v>10576.46</v>
      </c>
      <c r="M2134" s="4">
        <v>5.72</v>
      </c>
      <c r="N2134" s="4">
        <v>18.98</v>
      </c>
      <c r="O2134" s="4">
        <v>1.51</v>
      </c>
      <c r="P2134" s="4">
        <v>7.95</v>
      </c>
      <c r="Q2134" s="4">
        <v>8.32</v>
      </c>
    </row>
    <row r="2135" spans="1:17" x14ac:dyDescent="0.3">
      <c r="A2135" s="3">
        <v>45232</v>
      </c>
      <c r="B2135" s="11" t="str">
        <f t="shared" si="33"/>
        <v>Nov 2023</v>
      </c>
      <c r="C2135" t="s">
        <v>107</v>
      </c>
      <c r="D2135" t="s">
        <v>25</v>
      </c>
      <c r="E2135" t="s">
        <v>76</v>
      </c>
      <c r="F2135" t="s">
        <v>106</v>
      </c>
      <c r="G2135" t="str">
        <f>_xlfn.XLOOKUP(F2135,Product_Categories!A:A,Product_Categories!C:C,"Missing")</f>
        <v>Reporting</v>
      </c>
      <c r="H2135">
        <v>15851</v>
      </c>
      <c r="I2135">
        <v>1370</v>
      </c>
      <c r="J2135" s="5">
        <v>2912.19</v>
      </c>
      <c r="K2135">
        <v>210</v>
      </c>
      <c r="L2135" s="5">
        <v>20861.330000000002</v>
      </c>
      <c r="M2135" s="4">
        <v>8.64</v>
      </c>
      <c r="N2135" s="4">
        <v>15.33</v>
      </c>
      <c r="O2135" s="4">
        <v>2.13</v>
      </c>
      <c r="P2135">
        <v>13.87</v>
      </c>
      <c r="Q2135" s="4">
        <v>7.16</v>
      </c>
    </row>
    <row r="2136" spans="1:17" x14ac:dyDescent="0.3">
      <c r="A2136" s="3">
        <v>45232</v>
      </c>
      <c r="B2136" s="11" t="str">
        <f t="shared" si="33"/>
        <v>Nov 2023</v>
      </c>
      <c r="C2136" t="s">
        <v>21</v>
      </c>
      <c r="D2136" t="s">
        <v>48</v>
      </c>
      <c r="E2136" t="s">
        <v>76</v>
      </c>
      <c r="F2136" t="s">
        <v>82</v>
      </c>
      <c r="G2136" t="str">
        <f>_xlfn.XLOOKUP(F2136,Product_Categories!A:A,Product_Categories!C:C,"Missing")</f>
        <v>Mobile Ads</v>
      </c>
      <c r="H2136">
        <v>51954</v>
      </c>
      <c r="I2136">
        <v>4487</v>
      </c>
      <c r="J2136" s="5">
        <v>16187.43</v>
      </c>
      <c r="K2136">
        <v>966</v>
      </c>
      <c r="L2136" s="5">
        <v>107327.62</v>
      </c>
      <c r="M2136" s="4">
        <v>8.64</v>
      </c>
      <c r="N2136" s="4">
        <v>21.53</v>
      </c>
      <c r="O2136" s="4">
        <v>3.61</v>
      </c>
      <c r="P2136">
        <v>16.760000000000002</v>
      </c>
      <c r="Q2136" s="4">
        <v>6.63</v>
      </c>
    </row>
    <row r="2137" spans="1:17" x14ac:dyDescent="0.3">
      <c r="A2137" s="3">
        <v>45232</v>
      </c>
      <c r="B2137" s="11" t="str">
        <f t="shared" si="33"/>
        <v>Nov 2023</v>
      </c>
      <c r="C2137" t="s">
        <v>107</v>
      </c>
      <c r="D2137" t="s">
        <v>63</v>
      </c>
      <c r="E2137" t="s">
        <v>76</v>
      </c>
      <c r="F2137" t="s">
        <v>90</v>
      </c>
      <c r="G2137" t="str">
        <f>_xlfn.XLOOKUP(F2137,Product_Categories!A:A,Product_Categories!C:C,"Missing")</f>
        <v>Brand Monitoring</v>
      </c>
      <c r="H2137">
        <v>106442</v>
      </c>
      <c r="I2137">
        <v>7997</v>
      </c>
      <c r="J2137" s="5">
        <v>7986.3</v>
      </c>
      <c r="K2137">
        <v>946</v>
      </c>
      <c r="L2137" s="5">
        <v>51428.41</v>
      </c>
      <c r="M2137" s="4">
        <v>7.51</v>
      </c>
      <c r="N2137" s="4">
        <v>11.83</v>
      </c>
      <c r="O2137" s="4">
        <v>1</v>
      </c>
      <c r="P2137">
        <v>8.44</v>
      </c>
      <c r="Q2137" s="4">
        <v>6.44</v>
      </c>
    </row>
    <row r="2138" spans="1:17" x14ac:dyDescent="0.3">
      <c r="A2138" s="3">
        <v>45232</v>
      </c>
      <c r="B2138" s="11" t="str">
        <f t="shared" si="33"/>
        <v>Nov 2023</v>
      </c>
      <c r="C2138" t="s">
        <v>108</v>
      </c>
      <c r="D2138" t="s">
        <v>44</v>
      </c>
      <c r="E2138" t="s">
        <v>76</v>
      </c>
      <c r="F2138" t="s">
        <v>80</v>
      </c>
      <c r="G2138" t="str">
        <f>_xlfn.XLOOKUP(F2138,Product_Categories!A:A,Product_Categories!C:C,"Missing")</f>
        <v>Feedback</v>
      </c>
      <c r="H2138">
        <v>147493</v>
      </c>
      <c r="I2138">
        <v>10121</v>
      </c>
      <c r="J2138" s="5">
        <v>16114.44</v>
      </c>
      <c r="K2138">
        <v>889</v>
      </c>
      <c r="L2138" s="5">
        <v>100559.53</v>
      </c>
      <c r="M2138" s="4">
        <v>6.86</v>
      </c>
      <c r="N2138" s="4">
        <v>8.7799999999999994</v>
      </c>
      <c r="O2138" s="4">
        <v>1.59</v>
      </c>
      <c r="P2138">
        <v>18.13</v>
      </c>
      <c r="Q2138" s="4">
        <v>6.24</v>
      </c>
    </row>
    <row r="2139" spans="1:17" x14ac:dyDescent="0.3">
      <c r="A2139" s="3">
        <v>45232</v>
      </c>
      <c r="B2139" s="11" t="str">
        <f t="shared" si="33"/>
        <v>Nov 2023</v>
      </c>
      <c r="C2139" t="s">
        <v>19</v>
      </c>
      <c r="D2139" t="s">
        <v>62</v>
      </c>
      <c r="E2139" t="s">
        <v>76</v>
      </c>
      <c r="F2139" t="s">
        <v>90</v>
      </c>
      <c r="G2139" t="str">
        <f>_xlfn.XLOOKUP(F2139,Product_Categories!A:A,Product_Categories!C:C,"Missing")</f>
        <v>Brand Monitoring</v>
      </c>
      <c r="H2139">
        <v>11261</v>
      </c>
      <c r="I2139">
        <v>569</v>
      </c>
      <c r="J2139" s="5">
        <v>1693.61</v>
      </c>
      <c r="K2139">
        <v>99</v>
      </c>
      <c r="L2139" s="5">
        <v>10174.290000000001</v>
      </c>
      <c r="M2139" s="4">
        <v>5.05</v>
      </c>
      <c r="N2139" s="4">
        <v>17.399999999999999</v>
      </c>
      <c r="O2139" s="4">
        <v>2.98</v>
      </c>
      <c r="P2139">
        <v>17.11</v>
      </c>
      <c r="Q2139" s="4">
        <v>6.01</v>
      </c>
    </row>
    <row r="2140" spans="1:17" x14ac:dyDescent="0.3">
      <c r="A2140" s="3">
        <v>45232</v>
      </c>
      <c r="B2140" s="11" t="str">
        <f t="shared" si="33"/>
        <v>Nov 2023</v>
      </c>
      <c r="C2140" t="s">
        <v>19</v>
      </c>
      <c r="D2140" t="s">
        <v>45</v>
      </c>
      <c r="E2140" t="s">
        <v>73</v>
      </c>
      <c r="F2140" t="s">
        <v>82</v>
      </c>
      <c r="G2140" t="str">
        <f>_xlfn.XLOOKUP(F2140,Product_Categories!A:A,Product_Categories!C:C,"Missing")</f>
        <v>Mobile Ads</v>
      </c>
      <c r="H2140">
        <v>18046</v>
      </c>
      <c r="I2140">
        <v>321</v>
      </c>
      <c r="J2140" s="5">
        <v>669.03</v>
      </c>
      <c r="K2140">
        <v>42</v>
      </c>
      <c r="L2140" s="5">
        <v>3993.62</v>
      </c>
      <c r="M2140" s="4">
        <v>1.78</v>
      </c>
      <c r="N2140" s="4">
        <v>13.08</v>
      </c>
      <c r="O2140" s="4">
        <v>2.08</v>
      </c>
      <c r="P2140">
        <v>15.93</v>
      </c>
      <c r="Q2140" s="4">
        <v>5.97</v>
      </c>
    </row>
    <row r="2141" spans="1:17" x14ac:dyDescent="0.3">
      <c r="A2141" s="3">
        <v>45232</v>
      </c>
      <c r="B2141" s="11" t="str">
        <f t="shared" si="33"/>
        <v>Nov 2023</v>
      </c>
      <c r="C2141" t="s">
        <v>19</v>
      </c>
      <c r="D2141" t="s">
        <v>43</v>
      </c>
      <c r="E2141" t="s">
        <v>75</v>
      </c>
      <c r="F2141" t="s">
        <v>106</v>
      </c>
      <c r="G2141" t="str">
        <f>_xlfn.XLOOKUP(F2141,Product_Categories!A:A,Product_Categories!C:C,"Missing")</f>
        <v>Reporting</v>
      </c>
      <c r="H2141">
        <v>12484</v>
      </c>
      <c r="I2141">
        <v>1382</v>
      </c>
      <c r="J2141" s="5">
        <v>3715.35</v>
      </c>
      <c r="K2141">
        <v>196</v>
      </c>
      <c r="L2141" s="5">
        <v>21580.27</v>
      </c>
      <c r="M2141" s="4">
        <v>11.07</v>
      </c>
      <c r="N2141" s="4">
        <v>14.18</v>
      </c>
      <c r="O2141" s="4">
        <v>2.69</v>
      </c>
      <c r="P2141">
        <v>18.96</v>
      </c>
      <c r="Q2141" s="4">
        <v>5.81</v>
      </c>
    </row>
    <row r="2142" spans="1:17" x14ac:dyDescent="0.3">
      <c r="A2142" s="3">
        <v>45232</v>
      </c>
      <c r="B2142" s="11" t="str">
        <f t="shared" si="33"/>
        <v>Nov 2023</v>
      </c>
      <c r="C2142" t="s">
        <v>107</v>
      </c>
      <c r="D2142" t="s">
        <v>31</v>
      </c>
      <c r="E2142" t="s">
        <v>73</v>
      </c>
      <c r="F2142" t="s">
        <v>99</v>
      </c>
      <c r="G2142" t="str">
        <f>_xlfn.XLOOKUP(F2142,Product_Categories!A:A,Product_Categories!C:C,"Missing")</f>
        <v>Planning</v>
      </c>
      <c r="H2142">
        <v>21484</v>
      </c>
      <c r="I2142">
        <v>2736</v>
      </c>
      <c r="J2142" s="5">
        <v>11738.33</v>
      </c>
      <c r="K2142">
        <v>362</v>
      </c>
      <c r="L2142" s="5">
        <v>67458.289999999994</v>
      </c>
      <c r="M2142" s="4">
        <v>12.74</v>
      </c>
      <c r="N2142" s="4">
        <v>13.23</v>
      </c>
      <c r="O2142" s="4">
        <v>4.29</v>
      </c>
      <c r="P2142">
        <v>32.43</v>
      </c>
      <c r="Q2142" s="4">
        <v>5.75</v>
      </c>
    </row>
    <row r="2143" spans="1:17" x14ac:dyDescent="0.3">
      <c r="A2143" s="3">
        <v>45232</v>
      </c>
      <c r="B2143" s="11" t="str">
        <f t="shared" si="33"/>
        <v>Nov 2023</v>
      </c>
      <c r="C2143" t="s">
        <v>21</v>
      </c>
      <c r="D2143" t="s">
        <v>69</v>
      </c>
      <c r="E2143" t="s">
        <v>74</v>
      </c>
      <c r="F2143" t="s">
        <v>99</v>
      </c>
      <c r="G2143" t="str">
        <f>_xlfn.XLOOKUP(F2143,Product_Categories!A:A,Product_Categories!C:C,"Missing")</f>
        <v>Planning</v>
      </c>
      <c r="H2143">
        <v>17492</v>
      </c>
      <c r="I2143">
        <v>1067</v>
      </c>
      <c r="J2143" s="5">
        <v>3690.47</v>
      </c>
      <c r="K2143">
        <v>146</v>
      </c>
      <c r="L2143" s="5">
        <v>20951.439999999999</v>
      </c>
      <c r="M2143" s="4">
        <v>6.1</v>
      </c>
      <c r="N2143" s="4">
        <v>13.68</v>
      </c>
      <c r="O2143" s="4">
        <v>3.46</v>
      </c>
      <c r="P2143">
        <v>25.28</v>
      </c>
      <c r="Q2143" s="4">
        <v>5.68</v>
      </c>
    </row>
    <row r="2144" spans="1:17" x14ac:dyDescent="0.3">
      <c r="A2144" s="3">
        <v>45232</v>
      </c>
      <c r="B2144" s="11" t="str">
        <f t="shared" si="33"/>
        <v>Nov 2023</v>
      </c>
      <c r="C2144" t="s">
        <v>108</v>
      </c>
      <c r="D2144" t="s">
        <v>41</v>
      </c>
      <c r="E2144" t="s">
        <v>73</v>
      </c>
      <c r="F2144" t="s">
        <v>79</v>
      </c>
      <c r="G2144" t="str">
        <f>_xlfn.XLOOKUP(F2144,Product_Categories!A:A,Product_Categories!C:C,"Missing")</f>
        <v>Email Marketing</v>
      </c>
      <c r="H2144">
        <v>35579</v>
      </c>
      <c r="I2144">
        <v>4875</v>
      </c>
      <c r="J2144" s="5">
        <v>12712.11</v>
      </c>
      <c r="K2144">
        <v>473</v>
      </c>
      <c r="L2144" s="5">
        <v>68676.25</v>
      </c>
      <c r="M2144" s="4">
        <v>13.7</v>
      </c>
      <c r="N2144" s="4">
        <v>9.6999999999999993</v>
      </c>
      <c r="O2144" s="4">
        <v>2.61</v>
      </c>
      <c r="P2144">
        <v>26.88</v>
      </c>
      <c r="Q2144" s="4">
        <v>5.4</v>
      </c>
    </row>
    <row r="2145" spans="1:17" x14ac:dyDescent="0.3">
      <c r="A2145" s="3">
        <v>45232</v>
      </c>
      <c r="B2145" s="11" t="str">
        <f t="shared" si="33"/>
        <v>Nov 2023</v>
      </c>
      <c r="C2145" t="s">
        <v>17</v>
      </c>
      <c r="D2145" t="s">
        <v>65</v>
      </c>
      <c r="E2145" t="s">
        <v>74</v>
      </c>
      <c r="F2145" t="s">
        <v>93</v>
      </c>
      <c r="G2145" t="str">
        <f>_xlfn.XLOOKUP(F2145,Product_Categories!A:A,Product_Categories!C:C,"Missing")</f>
        <v>Social Media</v>
      </c>
      <c r="H2145">
        <v>140645</v>
      </c>
      <c r="I2145">
        <v>14136</v>
      </c>
      <c r="J2145" s="5">
        <v>15097.69</v>
      </c>
      <c r="K2145">
        <v>613</v>
      </c>
      <c r="L2145" s="5">
        <v>79856.59</v>
      </c>
      <c r="M2145" s="4">
        <v>10.050000000000001</v>
      </c>
      <c r="N2145" s="4">
        <v>4.34</v>
      </c>
      <c r="O2145" s="4">
        <v>1.07</v>
      </c>
      <c r="P2145" s="4">
        <v>24.63</v>
      </c>
      <c r="Q2145" s="4">
        <v>5.29</v>
      </c>
    </row>
    <row r="2146" spans="1:17" x14ac:dyDescent="0.3">
      <c r="A2146" s="3">
        <v>45232</v>
      </c>
      <c r="B2146" s="11" t="str">
        <f t="shared" si="33"/>
        <v>Nov 2023</v>
      </c>
      <c r="C2146" t="s">
        <v>17</v>
      </c>
      <c r="D2146" t="s">
        <v>65</v>
      </c>
      <c r="E2146" t="s">
        <v>75</v>
      </c>
      <c r="F2146" t="s">
        <v>100</v>
      </c>
      <c r="G2146" t="str">
        <f>_xlfn.XLOOKUP(F2146,Product_Categories!A:A,Product_Categories!C:C,"Missing")</f>
        <v>Forms</v>
      </c>
      <c r="H2146">
        <v>10704</v>
      </c>
      <c r="I2146">
        <v>369</v>
      </c>
      <c r="J2146" s="5">
        <v>939.35</v>
      </c>
      <c r="K2146">
        <v>31</v>
      </c>
      <c r="L2146" s="5">
        <v>4947.8</v>
      </c>
      <c r="M2146" s="4">
        <v>3.45</v>
      </c>
      <c r="N2146" s="4">
        <v>8.4</v>
      </c>
      <c r="O2146" s="4">
        <v>2.5499999999999998</v>
      </c>
      <c r="P2146" s="4">
        <v>30.3</v>
      </c>
      <c r="Q2146" s="4">
        <v>5.27</v>
      </c>
    </row>
    <row r="2147" spans="1:17" x14ac:dyDescent="0.3">
      <c r="A2147" s="3">
        <v>45232</v>
      </c>
      <c r="B2147" s="11" t="str">
        <f t="shared" si="33"/>
        <v>Nov 2023</v>
      </c>
      <c r="C2147" t="s">
        <v>19</v>
      </c>
      <c r="D2147" t="s">
        <v>26</v>
      </c>
      <c r="E2147" t="s">
        <v>76</v>
      </c>
      <c r="F2147" t="s">
        <v>77</v>
      </c>
      <c r="G2147" t="str">
        <f>_xlfn.XLOOKUP(F2147,Product_Categories!A:A,Product_Categories!C:C,"Missing")</f>
        <v>SEO</v>
      </c>
      <c r="H2147">
        <v>97400</v>
      </c>
      <c r="I2147">
        <v>4901</v>
      </c>
      <c r="J2147" s="5">
        <v>20267.61</v>
      </c>
      <c r="K2147">
        <v>1049</v>
      </c>
      <c r="L2147" s="5">
        <v>106863.05</v>
      </c>
      <c r="M2147" s="4">
        <v>5.03</v>
      </c>
      <c r="N2147" s="4">
        <v>21.4</v>
      </c>
      <c r="O2147" s="4">
        <v>4.1399999999999997</v>
      </c>
      <c r="P2147">
        <v>19.32</v>
      </c>
      <c r="Q2147" s="4">
        <v>5.27</v>
      </c>
    </row>
    <row r="2148" spans="1:17" x14ac:dyDescent="0.3">
      <c r="A2148" s="3">
        <v>45232</v>
      </c>
      <c r="B2148" s="11" t="str">
        <f t="shared" si="33"/>
        <v>Nov 2023</v>
      </c>
      <c r="C2148" t="s">
        <v>107</v>
      </c>
      <c r="D2148" t="s">
        <v>41</v>
      </c>
      <c r="E2148" t="s">
        <v>73</v>
      </c>
      <c r="F2148" t="s">
        <v>98</v>
      </c>
      <c r="G2148" t="str">
        <f>_xlfn.XLOOKUP(F2148,Product_Categories!A:A,Product_Categories!C:C,"Missing")</f>
        <v>Video</v>
      </c>
      <c r="H2148">
        <v>68334</v>
      </c>
      <c r="I2148">
        <v>9470</v>
      </c>
      <c r="J2148" s="5">
        <v>26664.21</v>
      </c>
      <c r="K2148">
        <v>1678</v>
      </c>
      <c r="L2148" s="5">
        <v>138780.76</v>
      </c>
      <c r="M2148" s="4">
        <v>13.86</v>
      </c>
      <c r="N2148" s="4">
        <v>17.72</v>
      </c>
      <c r="O2148" s="4">
        <v>2.82</v>
      </c>
      <c r="P2148">
        <v>15.89</v>
      </c>
      <c r="Q2148" s="4">
        <v>5.2</v>
      </c>
    </row>
    <row r="2149" spans="1:17" x14ac:dyDescent="0.3">
      <c r="A2149" s="3">
        <v>45232</v>
      </c>
      <c r="B2149" s="11" t="str">
        <f t="shared" si="33"/>
        <v>Nov 2023</v>
      </c>
      <c r="C2149" t="s">
        <v>108</v>
      </c>
      <c r="D2149" t="s">
        <v>59</v>
      </c>
      <c r="E2149" t="s">
        <v>74</v>
      </c>
      <c r="F2149" t="s">
        <v>82</v>
      </c>
      <c r="G2149" t="str">
        <f>_xlfn.XLOOKUP(F2149,Product_Categories!A:A,Product_Categories!C:C,"Missing")</f>
        <v>Mobile Ads</v>
      </c>
      <c r="H2149">
        <v>133591</v>
      </c>
      <c r="I2149">
        <v>14712</v>
      </c>
      <c r="J2149" s="5">
        <v>51898.9</v>
      </c>
      <c r="K2149">
        <v>1956</v>
      </c>
      <c r="L2149" s="5">
        <v>234880.78</v>
      </c>
      <c r="M2149" s="4">
        <v>11.01</v>
      </c>
      <c r="N2149" s="4">
        <v>13.3</v>
      </c>
      <c r="O2149" s="4">
        <v>3.53</v>
      </c>
      <c r="P2149">
        <v>26.53</v>
      </c>
      <c r="Q2149" s="4">
        <v>4.53</v>
      </c>
    </row>
    <row r="2150" spans="1:17" x14ac:dyDescent="0.3">
      <c r="A2150" s="3">
        <v>45232</v>
      </c>
      <c r="B2150" s="11" t="str">
        <f t="shared" si="33"/>
        <v>Nov 2023</v>
      </c>
      <c r="C2150" t="s">
        <v>18</v>
      </c>
      <c r="D2150" t="s">
        <v>72</v>
      </c>
      <c r="E2150" t="s">
        <v>76</v>
      </c>
      <c r="F2150" t="s">
        <v>99</v>
      </c>
      <c r="G2150" t="str">
        <f>_xlfn.XLOOKUP(F2150,Product_Categories!A:A,Product_Categories!C:C,"Missing")</f>
        <v>Planning</v>
      </c>
      <c r="H2150">
        <v>59289</v>
      </c>
      <c r="I2150">
        <v>6293</v>
      </c>
      <c r="J2150" s="5">
        <v>20355.87</v>
      </c>
      <c r="K2150">
        <v>578</v>
      </c>
      <c r="L2150" s="5">
        <v>91435.18</v>
      </c>
      <c r="M2150" s="4">
        <v>10.61</v>
      </c>
      <c r="N2150" s="4">
        <v>9.18</v>
      </c>
      <c r="O2150" s="4">
        <v>3.23</v>
      </c>
      <c r="P2150">
        <v>35.22</v>
      </c>
      <c r="Q2150" s="4">
        <v>4.49</v>
      </c>
    </row>
    <row r="2151" spans="1:17" x14ac:dyDescent="0.3">
      <c r="A2151" s="3">
        <v>45232</v>
      </c>
      <c r="B2151" s="11" t="str">
        <f t="shared" si="33"/>
        <v>Nov 2023</v>
      </c>
      <c r="C2151" t="s">
        <v>108</v>
      </c>
      <c r="D2151" t="s">
        <v>60</v>
      </c>
      <c r="E2151" t="s">
        <v>76</v>
      </c>
      <c r="F2151" t="s">
        <v>88</v>
      </c>
      <c r="G2151" t="str">
        <f>_xlfn.XLOOKUP(F2151,Product_Categories!A:A,Product_Categories!C:C,"Missing")</f>
        <v>CRM</v>
      </c>
      <c r="H2151">
        <v>38102</v>
      </c>
      <c r="I2151">
        <v>3519</v>
      </c>
      <c r="J2151" s="5">
        <v>9532.5499999999993</v>
      </c>
      <c r="K2151">
        <v>615</v>
      </c>
      <c r="L2151" s="5">
        <v>41279.300000000003</v>
      </c>
      <c r="M2151" s="4">
        <v>9.24</v>
      </c>
      <c r="N2151" s="4">
        <v>17.48</v>
      </c>
      <c r="O2151" s="4">
        <v>2.71</v>
      </c>
      <c r="P2151">
        <v>15.5</v>
      </c>
      <c r="Q2151" s="4">
        <v>4.33</v>
      </c>
    </row>
    <row r="2152" spans="1:17" x14ac:dyDescent="0.3">
      <c r="A2152" s="3">
        <v>45232</v>
      </c>
      <c r="B2152" s="11" t="str">
        <f t="shared" si="33"/>
        <v>Nov 2023</v>
      </c>
      <c r="C2152" t="s">
        <v>18</v>
      </c>
      <c r="D2152" t="s">
        <v>48</v>
      </c>
      <c r="E2152" t="s">
        <v>74</v>
      </c>
      <c r="F2152" t="s">
        <v>102</v>
      </c>
      <c r="G2152" t="str">
        <f>_xlfn.XLOOKUP(F2152,Product_Categories!A:A,Product_Categories!C:C,"Missing")</f>
        <v>Website Tools</v>
      </c>
      <c r="H2152">
        <v>94621</v>
      </c>
      <c r="I2152">
        <v>1125</v>
      </c>
      <c r="J2152" s="5">
        <v>2227.98</v>
      </c>
      <c r="K2152">
        <v>67</v>
      </c>
      <c r="L2152" s="5">
        <v>9419.7999999999993</v>
      </c>
      <c r="M2152" s="4">
        <v>1.19</v>
      </c>
      <c r="N2152" s="4">
        <v>5.96</v>
      </c>
      <c r="O2152" s="4">
        <v>1.98</v>
      </c>
      <c r="P2152" s="4">
        <v>33.25</v>
      </c>
      <c r="Q2152" s="4">
        <v>4.2300000000000004</v>
      </c>
    </row>
    <row r="2153" spans="1:17" x14ac:dyDescent="0.3">
      <c r="A2153" s="3">
        <v>45232</v>
      </c>
      <c r="B2153" s="11" t="str">
        <f t="shared" si="33"/>
        <v>Nov 2023</v>
      </c>
      <c r="C2153" t="s">
        <v>19</v>
      </c>
      <c r="D2153" t="s">
        <v>57</v>
      </c>
      <c r="E2153" t="s">
        <v>74</v>
      </c>
      <c r="F2153" t="s">
        <v>96</v>
      </c>
      <c r="G2153" t="str">
        <f>_xlfn.XLOOKUP(F2153,Product_Categories!A:A,Product_Categories!C:C,"Missing")</f>
        <v>Growth Tools</v>
      </c>
      <c r="H2153">
        <v>119111</v>
      </c>
      <c r="I2153">
        <v>12163</v>
      </c>
      <c r="J2153" s="5">
        <v>17551.14</v>
      </c>
      <c r="K2153">
        <v>2102</v>
      </c>
      <c r="L2153" s="5">
        <v>73269.710000000006</v>
      </c>
      <c r="M2153" s="4">
        <v>10.210000000000001</v>
      </c>
      <c r="N2153" s="4">
        <v>17.28</v>
      </c>
      <c r="O2153" s="4">
        <v>1.44</v>
      </c>
      <c r="P2153">
        <v>8.35</v>
      </c>
      <c r="Q2153" s="4">
        <v>4.17</v>
      </c>
    </row>
    <row r="2154" spans="1:17" x14ac:dyDescent="0.3">
      <c r="A2154" s="3">
        <v>45232</v>
      </c>
      <c r="B2154" s="11" t="str">
        <f t="shared" si="33"/>
        <v>Nov 2023</v>
      </c>
      <c r="C2154" t="s">
        <v>108</v>
      </c>
      <c r="D2154" t="s">
        <v>59</v>
      </c>
      <c r="E2154" t="s">
        <v>73</v>
      </c>
      <c r="F2154" t="s">
        <v>105</v>
      </c>
      <c r="G2154" t="str">
        <f>_xlfn.XLOOKUP(F2154,Product_Categories!A:A,Product_Categories!C:C,"Missing")</f>
        <v>Storage</v>
      </c>
      <c r="H2154">
        <v>63061</v>
      </c>
      <c r="I2154">
        <v>3327</v>
      </c>
      <c r="J2154" s="5">
        <v>7223.66</v>
      </c>
      <c r="K2154">
        <v>149</v>
      </c>
      <c r="L2154" s="5">
        <v>28505.96</v>
      </c>
      <c r="M2154" s="4">
        <v>5.28</v>
      </c>
      <c r="N2154" s="4">
        <v>4.4800000000000004</v>
      </c>
      <c r="O2154" s="4">
        <v>2.17</v>
      </c>
      <c r="P2154">
        <v>48.48</v>
      </c>
      <c r="Q2154" s="4">
        <v>3.95</v>
      </c>
    </row>
    <row r="2155" spans="1:17" x14ac:dyDescent="0.3">
      <c r="A2155" s="3">
        <v>45232</v>
      </c>
      <c r="B2155" s="11" t="str">
        <f t="shared" si="33"/>
        <v>Nov 2023</v>
      </c>
      <c r="C2155" t="s">
        <v>107</v>
      </c>
      <c r="D2155" t="s">
        <v>72</v>
      </c>
      <c r="E2155" t="s">
        <v>74</v>
      </c>
      <c r="F2155" t="s">
        <v>100</v>
      </c>
      <c r="G2155" t="str">
        <f>_xlfn.XLOOKUP(F2155,Product_Categories!A:A,Product_Categories!C:C,"Missing")</f>
        <v>Forms</v>
      </c>
      <c r="H2155">
        <v>3431</v>
      </c>
      <c r="I2155">
        <v>151</v>
      </c>
      <c r="J2155" s="5">
        <v>400.19</v>
      </c>
      <c r="K2155">
        <v>14</v>
      </c>
      <c r="L2155" s="5">
        <v>1545.06</v>
      </c>
      <c r="M2155" s="4">
        <v>4.4000000000000004</v>
      </c>
      <c r="N2155" s="4">
        <v>9.27</v>
      </c>
      <c r="O2155" s="4">
        <v>2.65</v>
      </c>
      <c r="P2155">
        <v>28.58</v>
      </c>
      <c r="Q2155" s="4">
        <v>3.86</v>
      </c>
    </row>
    <row r="2156" spans="1:17" x14ac:dyDescent="0.3">
      <c r="A2156" s="3">
        <v>45232</v>
      </c>
      <c r="B2156" s="11" t="str">
        <f t="shared" si="33"/>
        <v>Nov 2023</v>
      </c>
      <c r="C2156" t="s">
        <v>17</v>
      </c>
      <c r="D2156" t="s">
        <v>68</v>
      </c>
      <c r="E2156" t="s">
        <v>76</v>
      </c>
      <c r="F2156" t="s">
        <v>77</v>
      </c>
      <c r="G2156" t="str">
        <f>_xlfn.XLOOKUP(F2156,Product_Categories!A:A,Product_Categories!C:C,"Missing")</f>
        <v>SEO</v>
      </c>
      <c r="H2156">
        <v>51521</v>
      </c>
      <c r="I2156">
        <v>3631</v>
      </c>
      <c r="J2156" s="5">
        <v>14206.62</v>
      </c>
      <c r="K2156">
        <v>760</v>
      </c>
      <c r="L2156" s="5">
        <v>53587.22</v>
      </c>
      <c r="M2156" s="4">
        <v>7.05</v>
      </c>
      <c r="N2156" s="4">
        <v>20.93</v>
      </c>
      <c r="O2156" s="4">
        <v>3.91</v>
      </c>
      <c r="P2156" s="4">
        <v>18.690000000000001</v>
      </c>
      <c r="Q2156" s="4">
        <v>3.77</v>
      </c>
    </row>
    <row r="2157" spans="1:17" x14ac:dyDescent="0.3">
      <c r="A2157" s="3">
        <v>45232</v>
      </c>
      <c r="B2157" s="11" t="str">
        <f t="shared" si="33"/>
        <v>Nov 2023</v>
      </c>
      <c r="C2157" t="s">
        <v>19</v>
      </c>
      <c r="D2157" t="s">
        <v>47</v>
      </c>
      <c r="E2157" t="s">
        <v>73</v>
      </c>
      <c r="F2157" t="s">
        <v>99</v>
      </c>
      <c r="G2157" t="str">
        <f>_xlfn.XLOOKUP(F2157,Product_Categories!A:A,Product_Categories!C:C,"Missing")</f>
        <v>Planning</v>
      </c>
      <c r="H2157">
        <v>113486</v>
      </c>
      <c r="I2157">
        <v>7354</v>
      </c>
      <c r="J2157" s="5">
        <v>27684.51</v>
      </c>
      <c r="K2157">
        <v>979</v>
      </c>
      <c r="L2157" s="5">
        <v>102591.76</v>
      </c>
      <c r="M2157" s="4">
        <v>6.48</v>
      </c>
      <c r="N2157" s="4">
        <v>13.31</v>
      </c>
      <c r="O2157" s="4">
        <v>3.76</v>
      </c>
      <c r="P2157">
        <v>28.28</v>
      </c>
      <c r="Q2157" s="4">
        <v>3.71</v>
      </c>
    </row>
    <row r="2158" spans="1:17" x14ac:dyDescent="0.3">
      <c r="A2158" s="3">
        <v>45232</v>
      </c>
      <c r="B2158" s="11" t="str">
        <f t="shared" si="33"/>
        <v>Nov 2023</v>
      </c>
      <c r="C2158" t="s">
        <v>107</v>
      </c>
      <c r="D2158" t="s">
        <v>64</v>
      </c>
      <c r="E2158" t="s">
        <v>74</v>
      </c>
      <c r="F2158" t="s">
        <v>90</v>
      </c>
      <c r="G2158" t="str">
        <f>_xlfn.XLOOKUP(F2158,Product_Categories!A:A,Product_Categories!C:C,"Missing")</f>
        <v>Brand Monitoring</v>
      </c>
      <c r="H2158">
        <v>53635</v>
      </c>
      <c r="I2158">
        <v>2604</v>
      </c>
      <c r="J2158" s="5">
        <v>4624.96</v>
      </c>
      <c r="K2158">
        <v>124</v>
      </c>
      <c r="L2158" s="5">
        <v>15611.05</v>
      </c>
      <c r="M2158" s="4">
        <v>4.8600000000000003</v>
      </c>
      <c r="N2158" s="4">
        <v>4.76</v>
      </c>
      <c r="O2158" s="4">
        <v>1.78</v>
      </c>
      <c r="P2158">
        <v>37.299999999999997</v>
      </c>
      <c r="Q2158" s="4">
        <v>3.38</v>
      </c>
    </row>
    <row r="2159" spans="1:17" x14ac:dyDescent="0.3">
      <c r="A2159" s="3">
        <v>45232</v>
      </c>
      <c r="B2159" s="11" t="str">
        <f t="shared" si="33"/>
        <v>Nov 2023</v>
      </c>
      <c r="C2159" t="s">
        <v>19</v>
      </c>
      <c r="D2159" t="s">
        <v>68</v>
      </c>
      <c r="E2159" t="s">
        <v>73</v>
      </c>
      <c r="F2159" t="s">
        <v>84</v>
      </c>
      <c r="G2159" t="str">
        <f>_xlfn.XLOOKUP(F2159,Product_Categories!A:A,Product_Categories!C:C,"Missing")</f>
        <v>Marketing Suite</v>
      </c>
      <c r="H2159">
        <v>85686</v>
      </c>
      <c r="I2159">
        <v>9402</v>
      </c>
      <c r="J2159" s="5">
        <v>20528.16</v>
      </c>
      <c r="K2159">
        <v>1447</v>
      </c>
      <c r="L2159" s="5">
        <v>65047</v>
      </c>
      <c r="M2159" s="4">
        <v>10.97</v>
      </c>
      <c r="N2159" s="4">
        <v>15.39</v>
      </c>
      <c r="O2159" s="4">
        <v>2.1800000000000002</v>
      </c>
      <c r="P2159">
        <v>14.19</v>
      </c>
      <c r="Q2159" s="4">
        <v>3.17</v>
      </c>
    </row>
    <row r="2160" spans="1:17" x14ac:dyDescent="0.3">
      <c r="A2160" s="3">
        <v>45232</v>
      </c>
      <c r="B2160" s="11" t="str">
        <f t="shared" si="33"/>
        <v>Nov 2023</v>
      </c>
      <c r="C2160" t="s">
        <v>108</v>
      </c>
      <c r="D2160" t="s">
        <v>68</v>
      </c>
      <c r="E2160" t="s">
        <v>73</v>
      </c>
      <c r="F2160" t="s">
        <v>87</v>
      </c>
      <c r="G2160" t="str">
        <f>_xlfn.XLOOKUP(F2160,Product_Categories!A:A,Product_Categories!C:C,"Missing")</f>
        <v>AdTech</v>
      </c>
      <c r="H2160">
        <v>111134</v>
      </c>
      <c r="I2160">
        <v>9458</v>
      </c>
      <c r="J2160" s="5">
        <v>31716.18</v>
      </c>
      <c r="K2160">
        <v>565</v>
      </c>
      <c r="L2160" s="5">
        <v>98902.87</v>
      </c>
      <c r="M2160" s="4">
        <v>8.51</v>
      </c>
      <c r="N2160" s="4">
        <v>5.97</v>
      </c>
      <c r="O2160" s="4">
        <v>3.35</v>
      </c>
      <c r="P2160">
        <v>56.13</v>
      </c>
      <c r="Q2160" s="4">
        <v>3.12</v>
      </c>
    </row>
    <row r="2161" spans="1:17" x14ac:dyDescent="0.3">
      <c r="A2161" s="3">
        <v>45232</v>
      </c>
      <c r="B2161" s="11" t="str">
        <f t="shared" si="33"/>
        <v>Nov 2023</v>
      </c>
      <c r="C2161" t="s">
        <v>17</v>
      </c>
      <c r="D2161" t="s">
        <v>67</v>
      </c>
      <c r="E2161" t="s">
        <v>76</v>
      </c>
      <c r="F2161" t="s">
        <v>103</v>
      </c>
      <c r="G2161" t="str">
        <f>_xlfn.XLOOKUP(F2161,Product_Categories!A:A,Product_Categories!C:C,"Missing")</f>
        <v>Automation</v>
      </c>
      <c r="H2161">
        <v>98483</v>
      </c>
      <c r="I2161">
        <v>14224</v>
      </c>
      <c r="J2161" s="5">
        <v>23934.2</v>
      </c>
      <c r="K2161">
        <v>691</v>
      </c>
      <c r="L2161" s="5">
        <v>74440.98</v>
      </c>
      <c r="M2161" s="4">
        <v>14.44</v>
      </c>
      <c r="N2161" s="4">
        <v>4.8600000000000003</v>
      </c>
      <c r="O2161" s="4">
        <v>1.68</v>
      </c>
      <c r="P2161" s="4">
        <v>34.64</v>
      </c>
      <c r="Q2161" s="4">
        <v>3.11</v>
      </c>
    </row>
    <row r="2162" spans="1:17" x14ac:dyDescent="0.3">
      <c r="A2162" s="3">
        <v>45232</v>
      </c>
      <c r="B2162" s="11" t="str">
        <f t="shared" si="33"/>
        <v>Nov 2023</v>
      </c>
      <c r="C2162" t="s">
        <v>107</v>
      </c>
      <c r="D2162" t="s">
        <v>23</v>
      </c>
      <c r="E2162" t="s">
        <v>74</v>
      </c>
      <c r="F2162" t="s">
        <v>105</v>
      </c>
      <c r="G2162" t="str">
        <f>_xlfn.XLOOKUP(F2162,Product_Categories!A:A,Product_Categories!C:C,"Missing")</f>
        <v>Storage</v>
      </c>
      <c r="H2162">
        <v>27475</v>
      </c>
      <c r="I2162">
        <v>715</v>
      </c>
      <c r="J2162" s="5">
        <v>1911.87</v>
      </c>
      <c r="K2162">
        <v>113</v>
      </c>
      <c r="L2162" s="5">
        <v>5622.76</v>
      </c>
      <c r="M2162" s="4">
        <v>2.6</v>
      </c>
      <c r="N2162" s="4">
        <v>15.8</v>
      </c>
      <c r="O2162" s="4">
        <v>2.67</v>
      </c>
      <c r="P2162">
        <v>16.920000000000002</v>
      </c>
      <c r="Q2162" s="4">
        <v>2.94</v>
      </c>
    </row>
    <row r="2163" spans="1:17" x14ac:dyDescent="0.3">
      <c r="A2163" s="3">
        <v>45232</v>
      </c>
      <c r="B2163" s="11" t="str">
        <f t="shared" si="33"/>
        <v>Nov 2023</v>
      </c>
      <c r="C2163" t="s">
        <v>21</v>
      </c>
      <c r="D2163" t="s">
        <v>71</v>
      </c>
      <c r="E2163" t="s">
        <v>75</v>
      </c>
      <c r="F2163" t="s">
        <v>77</v>
      </c>
      <c r="G2163" t="str">
        <f>_xlfn.XLOOKUP(F2163,Product_Categories!A:A,Product_Categories!C:C,"Missing")</f>
        <v>SEO</v>
      </c>
      <c r="H2163">
        <v>58256</v>
      </c>
      <c r="I2163">
        <v>579</v>
      </c>
      <c r="J2163" s="5">
        <v>1956.78</v>
      </c>
      <c r="K2163">
        <v>43</v>
      </c>
      <c r="L2163" s="5">
        <v>5301.68</v>
      </c>
      <c r="M2163" s="4">
        <v>0.99</v>
      </c>
      <c r="N2163" s="4">
        <v>7.43</v>
      </c>
      <c r="O2163" s="4">
        <v>3.38</v>
      </c>
      <c r="P2163">
        <v>45.51</v>
      </c>
      <c r="Q2163" s="4">
        <v>2.71</v>
      </c>
    </row>
    <row r="2164" spans="1:17" x14ac:dyDescent="0.3">
      <c r="A2164" s="3">
        <v>45232</v>
      </c>
      <c r="B2164" s="11" t="str">
        <f t="shared" si="33"/>
        <v>Nov 2023</v>
      </c>
      <c r="C2164" t="s">
        <v>107</v>
      </c>
      <c r="D2164" t="s">
        <v>51</v>
      </c>
      <c r="E2164" t="s">
        <v>74</v>
      </c>
      <c r="F2164" t="s">
        <v>104</v>
      </c>
      <c r="G2164" t="str">
        <f>_xlfn.XLOOKUP(F2164,Product_Categories!A:A,Product_Categories!C:C,"Missing")</f>
        <v>Surveys</v>
      </c>
      <c r="H2164">
        <v>103933</v>
      </c>
      <c r="I2164">
        <v>12249</v>
      </c>
      <c r="J2164" s="5">
        <v>47649.95</v>
      </c>
      <c r="K2164">
        <v>1000</v>
      </c>
      <c r="L2164" s="5">
        <v>120724.94</v>
      </c>
      <c r="M2164" s="4">
        <v>11.79</v>
      </c>
      <c r="N2164" s="4">
        <v>8.16</v>
      </c>
      <c r="O2164" s="4">
        <v>3.89</v>
      </c>
      <c r="P2164">
        <v>47.65</v>
      </c>
      <c r="Q2164" s="4">
        <v>2.5299999999999998</v>
      </c>
    </row>
    <row r="2165" spans="1:17" x14ac:dyDescent="0.3">
      <c r="A2165" s="3">
        <v>45232</v>
      </c>
      <c r="B2165" s="11" t="str">
        <f t="shared" si="33"/>
        <v>Nov 2023</v>
      </c>
      <c r="C2165" t="s">
        <v>19</v>
      </c>
      <c r="D2165" t="s">
        <v>61</v>
      </c>
      <c r="E2165" t="s">
        <v>74</v>
      </c>
      <c r="F2165" t="s">
        <v>95</v>
      </c>
      <c r="G2165" t="str">
        <f>_xlfn.XLOOKUP(F2165,Product_Categories!A:A,Product_Categories!C:C,"Missing")</f>
        <v>Analytics</v>
      </c>
      <c r="H2165">
        <v>133588</v>
      </c>
      <c r="I2165">
        <v>17422</v>
      </c>
      <c r="J2165" s="5">
        <v>45280.36</v>
      </c>
      <c r="K2165">
        <v>1479</v>
      </c>
      <c r="L2165" s="5">
        <v>108716.16</v>
      </c>
      <c r="M2165" s="4">
        <v>13.04</v>
      </c>
      <c r="N2165" s="4">
        <v>8.49</v>
      </c>
      <c r="O2165" s="4">
        <v>2.6</v>
      </c>
      <c r="P2165">
        <v>30.62</v>
      </c>
      <c r="Q2165" s="4">
        <v>2.4</v>
      </c>
    </row>
    <row r="2166" spans="1:17" x14ac:dyDescent="0.3">
      <c r="A2166" s="3">
        <v>45232</v>
      </c>
      <c r="B2166" s="11" t="str">
        <f t="shared" si="33"/>
        <v>Nov 2023</v>
      </c>
      <c r="C2166" t="s">
        <v>108</v>
      </c>
      <c r="D2166" t="s">
        <v>24</v>
      </c>
      <c r="E2166" t="s">
        <v>75</v>
      </c>
      <c r="F2166" t="s">
        <v>97</v>
      </c>
      <c r="G2166" t="str">
        <f>_xlfn.XLOOKUP(F2166,Product_Categories!A:A,Product_Categories!C:C,"Missing")</f>
        <v>Webinars</v>
      </c>
      <c r="H2166">
        <v>47709</v>
      </c>
      <c r="I2166">
        <v>6416</v>
      </c>
      <c r="J2166" s="5">
        <v>17191.57</v>
      </c>
      <c r="K2166">
        <v>359</v>
      </c>
      <c r="L2166" s="5">
        <v>29004.77</v>
      </c>
      <c r="M2166" s="4">
        <v>13.45</v>
      </c>
      <c r="N2166" s="4">
        <v>5.6</v>
      </c>
      <c r="O2166" s="4">
        <v>2.68</v>
      </c>
      <c r="P2166">
        <v>47.89</v>
      </c>
      <c r="Q2166" s="4">
        <v>1.69</v>
      </c>
    </row>
    <row r="2167" spans="1:17" x14ac:dyDescent="0.3">
      <c r="A2167" s="3">
        <v>45232</v>
      </c>
      <c r="B2167" s="11" t="str">
        <f t="shared" si="33"/>
        <v>Nov 2023</v>
      </c>
      <c r="C2167" t="s">
        <v>17</v>
      </c>
      <c r="D2167" t="s">
        <v>39</v>
      </c>
      <c r="E2167" t="s">
        <v>76</v>
      </c>
      <c r="F2167" t="s">
        <v>96</v>
      </c>
      <c r="G2167" t="str">
        <f>_xlfn.XLOOKUP(F2167,Product_Categories!A:A,Product_Categories!C:C,"Missing")</f>
        <v>Growth Tools</v>
      </c>
      <c r="H2167">
        <v>32145</v>
      </c>
      <c r="I2167">
        <v>2798</v>
      </c>
      <c r="J2167" s="5">
        <v>11535.81</v>
      </c>
      <c r="K2167">
        <v>294</v>
      </c>
      <c r="L2167" s="5">
        <v>18458.36</v>
      </c>
      <c r="M2167" s="4">
        <v>8.6999999999999993</v>
      </c>
      <c r="N2167" s="4">
        <v>10.51</v>
      </c>
      <c r="O2167" s="4">
        <v>4.12</v>
      </c>
      <c r="P2167" s="4">
        <v>39.24</v>
      </c>
      <c r="Q2167" s="4">
        <v>1.6</v>
      </c>
    </row>
    <row r="2168" spans="1:17" x14ac:dyDescent="0.3">
      <c r="A2168" s="3">
        <v>45232</v>
      </c>
      <c r="B2168" s="11" t="str">
        <f t="shared" si="33"/>
        <v>Nov 2023</v>
      </c>
      <c r="C2168" t="s">
        <v>21</v>
      </c>
      <c r="D2168" t="s">
        <v>56</v>
      </c>
      <c r="E2168" t="s">
        <v>76</v>
      </c>
      <c r="F2168" t="s">
        <v>93</v>
      </c>
      <c r="G2168" t="str">
        <f>_xlfn.XLOOKUP(F2168,Product_Categories!A:A,Product_Categories!C:C,"Missing")</f>
        <v>Social Media</v>
      </c>
      <c r="H2168">
        <v>91502</v>
      </c>
      <c r="I2168">
        <v>10168</v>
      </c>
      <c r="J2168" s="5">
        <v>18490.41</v>
      </c>
      <c r="K2168">
        <v>910</v>
      </c>
      <c r="L2168" s="5">
        <v>25143.89</v>
      </c>
      <c r="M2168" s="4">
        <v>11.11</v>
      </c>
      <c r="N2168" s="4">
        <v>8.9499999999999993</v>
      </c>
      <c r="O2168" s="4">
        <v>1.82</v>
      </c>
      <c r="P2168">
        <v>20.32</v>
      </c>
      <c r="Q2168" s="4">
        <v>1.36</v>
      </c>
    </row>
    <row r="2169" spans="1:17" x14ac:dyDescent="0.3">
      <c r="A2169" s="3">
        <v>45232</v>
      </c>
      <c r="B2169" s="11" t="str">
        <f t="shared" si="33"/>
        <v>Nov 2023</v>
      </c>
      <c r="C2169" t="s">
        <v>18</v>
      </c>
      <c r="D2169" t="s">
        <v>46</v>
      </c>
      <c r="E2169" t="s">
        <v>74</v>
      </c>
      <c r="F2169" t="s">
        <v>104</v>
      </c>
      <c r="G2169" t="str">
        <f>_xlfn.XLOOKUP(F2169,Product_Categories!A:A,Product_Categories!C:C,"Missing")</f>
        <v>Surveys</v>
      </c>
      <c r="H2169">
        <v>46521</v>
      </c>
      <c r="I2169">
        <v>932</v>
      </c>
      <c r="J2169" s="5">
        <v>3479.16</v>
      </c>
      <c r="K2169">
        <v>34</v>
      </c>
      <c r="L2169" s="5">
        <v>4538.79</v>
      </c>
      <c r="M2169" s="4">
        <v>2</v>
      </c>
      <c r="N2169" s="4">
        <v>3.65</v>
      </c>
      <c r="O2169" s="4">
        <v>3.73</v>
      </c>
      <c r="P2169" s="4">
        <v>102.33</v>
      </c>
      <c r="Q2169" s="4">
        <v>1.3</v>
      </c>
    </row>
    <row r="2170" spans="1:17" x14ac:dyDescent="0.3">
      <c r="A2170" s="3">
        <v>45232</v>
      </c>
      <c r="B2170" s="11" t="str">
        <f t="shared" si="33"/>
        <v>Nov 2023</v>
      </c>
      <c r="C2170" t="s">
        <v>17</v>
      </c>
      <c r="D2170" t="s">
        <v>33</v>
      </c>
      <c r="E2170" t="s">
        <v>76</v>
      </c>
      <c r="F2170" t="s">
        <v>84</v>
      </c>
      <c r="G2170" t="str">
        <f>_xlfn.XLOOKUP(F2170,Product_Categories!A:A,Product_Categories!C:C,"Missing")</f>
        <v>Marketing Suite</v>
      </c>
      <c r="H2170">
        <v>78205</v>
      </c>
      <c r="I2170">
        <v>7186</v>
      </c>
      <c r="J2170" s="5">
        <v>26664.799999999999</v>
      </c>
      <c r="K2170">
        <v>364</v>
      </c>
      <c r="L2170" s="5">
        <v>30019.74</v>
      </c>
      <c r="M2170" s="4">
        <v>9.19</v>
      </c>
      <c r="N2170" s="4">
        <v>5.07</v>
      </c>
      <c r="O2170" s="4">
        <v>3.71</v>
      </c>
      <c r="P2170" s="4">
        <v>73.25</v>
      </c>
      <c r="Q2170" s="4">
        <v>1.1299999999999999</v>
      </c>
    </row>
    <row r="2171" spans="1:17" x14ac:dyDescent="0.3">
      <c r="A2171" s="3">
        <v>45232</v>
      </c>
      <c r="B2171" s="11" t="str">
        <f t="shared" si="33"/>
        <v>Nov 2023</v>
      </c>
      <c r="C2171" t="s">
        <v>19</v>
      </c>
      <c r="D2171" t="s">
        <v>44</v>
      </c>
      <c r="E2171" t="s">
        <v>74</v>
      </c>
      <c r="F2171" t="s">
        <v>95</v>
      </c>
      <c r="G2171" t="str">
        <f>_xlfn.XLOOKUP(F2171,Product_Categories!A:A,Product_Categories!C:C,"Missing")</f>
        <v>Analytics</v>
      </c>
      <c r="H2171">
        <v>12576</v>
      </c>
      <c r="I2171">
        <v>1253</v>
      </c>
      <c r="J2171" s="5">
        <v>2744.77</v>
      </c>
      <c r="K2171">
        <v>192</v>
      </c>
      <c r="L2171" s="5">
        <v>2936.21</v>
      </c>
      <c r="M2171" s="4">
        <v>9.9600000000000009</v>
      </c>
      <c r="N2171" s="4">
        <v>15.32</v>
      </c>
      <c r="O2171" s="4">
        <v>2.19</v>
      </c>
      <c r="P2171">
        <v>14.3</v>
      </c>
      <c r="Q2171" s="4">
        <v>1.07</v>
      </c>
    </row>
    <row r="2172" spans="1:17" x14ac:dyDescent="0.3">
      <c r="A2172" s="3">
        <v>45232</v>
      </c>
      <c r="B2172" s="11" t="str">
        <f t="shared" si="33"/>
        <v>Nov 2023</v>
      </c>
      <c r="C2172" t="s">
        <v>107</v>
      </c>
      <c r="D2172" t="s">
        <v>61</v>
      </c>
      <c r="E2172" t="s">
        <v>74</v>
      </c>
      <c r="F2172" t="s">
        <v>95</v>
      </c>
      <c r="G2172" t="str">
        <f>_xlfn.XLOOKUP(F2172,Product_Categories!A:A,Product_Categories!C:C,"Missing")</f>
        <v>Analytics</v>
      </c>
      <c r="H2172">
        <v>118736</v>
      </c>
      <c r="I2172">
        <v>4058</v>
      </c>
      <c r="J2172" s="5">
        <v>11521.97</v>
      </c>
      <c r="K2172">
        <v>137</v>
      </c>
      <c r="L2172" s="5">
        <v>11332.19</v>
      </c>
      <c r="M2172" s="4">
        <v>3.42</v>
      </c>
      <c r="N2172" s="4">
        <v>3.38</v>
      </c>
      <c r="O2172" s="4">
        <v>2.84</v>
      </c>
      <c r="P2172">
        <v>84.1</v>
      </c>
      <c r="Q2172" s="4">
        <v>0.98</v>
      </c>
    </row>
    <row r="2173" spans="1:17" x14ac:dyDescent="0.3">
      <c r="A2173" s="3">
        <v>45232</v>
      </c>
      <c r="B2173" s="11" t="str">
        <f t="shared" si="33"/>
        <v>Nov 2023</v>
      </c>
      <c r="C2173" t="s">
        <v>107</v>
      </c>
      <c r="D2173" t="s">
        <v>60</v>
      </c>
      <c r="E2173" t="s">
        <v>74</v>
      </c>
      <c r="F2173" t="s">
        <v>88</v>
      </c>
      <c r="G2173" t="str">
        <f>_xlfn.XLOOKUP(F2173,Product_Categories!A:A,Product_Categories!C:C,"Missing")</f>
        <v>CRM</v>
      </c>
      <c r="H2173">
        <v>102600</v>
      </c>
      <c r="I2173">
        <v>13343</v>
      </c>
      <c r="J2173" s="5">
        <v>34220.57</v>
      </c>
      <c r="K2173">
        <v>664</v>
      </c>
      <c r="L2173" s="5">
        <v>20879.64</v>
      </c>
      <c r="M2173" s="4">
        <v>13</v>
      </c>
      <c r="N2173" s="4">
        <v>4.9800000000000004</v>
      </c>
      <c r="O2173" s="4">
        <v>2.56</v>
      </c>
      <c r="P2173">
        <v>51.54</v>
      </c>
      <c r="Q2173" s="4">
        <v>0.61</v>
      </c>
    </row>
    <row r="2174" spans="1:17" x14ac:dyDescent="0.3">
      <c r="A2174" s="3">
        <v>45232</v>
      </c>
      <c r="B2174" s="11" t="str">
        <f t="shared" si="33"/>
        <v>Nov 2023</v>
      </c>
      <c r="C2174" t="s">
        <v>21</v>
      </c>
      <c r="D2174" t="s">
        <v>34</v>
      </c>
      <c r="E2174" t="s">
        <v>74</v>
      </c>
      <c r="F2174" t="s">
        <v>89</v>
      </c>
      <c r="G2174" t="str">
        <f>_xlfn.XLOOKUP(F2174,Product_Categories!A:A,Product_Categories!C:C,"Missing")</f>
        <v>Push Notifications</v>
      </c>
      <c r="H2174">
        <v>132604</v>
      </c>
      <c r="I2174">
        <v>7972</v>
      </c>
      <c r="J2174" s="5">
        <v>31749.88</v>
      </c>
      <c r="K2174">
        <v>1065</v>
      </c>
      <c r="L2174" s="5">
        <v>19334.060000000001</v>
      </c>
      <c r="M2174" s="4">
        <v>6.01</v>
      </c>
      <c r="N2174" s="4">
        <v>13.36</v>
      </c>
      <c r="O2174" s="4">
        <v>3.98</v>
      </c>
      <c r="P2174">
        <v>29.81</v>
      </c>
      <c r="Q2174" s="4">
        <v>0.61</v>
      </c>
    </row>
    <row r="2175" spans="1:17" x14ac:dyDescent="0.3">
      <c r="A2175" s="3">
        <v>45232</v>
      </c>
      <c r="B2175" s="11" t="str">
        <f t="shared" si="33"/>
        <v>Nov 2023</v>
      </c>
      <c r="C2175" t="s">
        <v>17</v>
      </c>
      <c r="D2175" t="s">
        <v>34</v>
      </c>
      <c r="E2175" t="s">
        <v>73</v>
      </c>
      <c r="F2175" t="s">
        <v>101</v>
      </c>
      <c r="G2175" t="str">
        <f>_xlfn.XLOOKUP(F2175,Product_Categories!A:A,Product_Categories!C:C,"Missing")</f>
        <v>Conversion</v>
      </c>
      <c r="H2175">
        <v>20333</v>
      </c>
      <c r="I2175">
        <v>1096</v>
      </c>
      <c r="J2175" s="5">
        <v>4350.93</v>
      </c>
      <c r="K2175">
        <v>50</v>
      </c>
      <c r="L2175" s="5">
        <v>2308.48</v>
      </c>
      <c r="M2175" s="4">
        <v>5.39</v>
      </c>
      <c r="N2175" s="4">
        <v>4.5599999999999996</v>
      </c>
      <c r="O2175" s="4">
        <v>3.97</v>
      </c>
      <c r="P2175" s="4">
        <v>87.02</v>
      </c>
      <c r="Q2175" s="4">
        <v>0.53</v>
      </c>
    </row>
    <row r="2176" spans="1:17" x14ac:dyDescent="0.3">
      <c r="A2176" s="3">
        <v>45232</v>
      </c>
      <c r="B2176" s="11" t="str">
        <f t="shared" si="33"/>
        <v>Nov 2023</v>
      </c>
      <c r="C2176" t="s">
        <v>19</v>
      </c>
      <c r="D2176" t="s">
        <v>55</v>
      </c>
      <c r="E2176" t="s">
        <v>73</v>
      </c>
      <c r="F2176" t="s">
        <v>84</v>
      </c>
      <c r="G2176" t="str">
        <f>_xlfn.XLOOKUP(F2176,Product_Categories!A:A,Product_Categories!C:C,"Missing")</f>
        <v>Marketing Suite</v>
      </c>
      <c r="H2176">
        <v>74419</v>
      </c>
      <c r="I2176">
        <v>1505</v>
      </c>
      <c r="J2176" s="5">
        <v>6715.31</v>
      </c>
      <c r="K2176">
        <v>130</v>
      </c>
      <c r="L2176" s="5">
        <v>2781.98</v>
      </c>
      <c r="M2176" s="4">
        <v>2.02</v>
      </c>
      <c r="N2176" s="4">
        <v>8.64</v>
      </c>
      <c r="O2176" s="4">
        <v>4.46</v>
      </c>
      <c r="P2176">
        <v>51.66</v>
      </c>
      <c r="Q2176" s="4">
        <v>0.41</v>
      </c>
    </row>
    <row r="2177" spans="1:17" x14ac:dyDescent="0.3">
      <c r="A2177" s="3">
        <v>45232</v>
      </c>
      <c r="B2177" s="11" t="str">
        <f t="shared" si="33"/>
        <v>Nov 2023</v>
      </c>
      <c r="C2177" t="s">
        <v>19</v>
      </c>
      <c r="D2177" t="s">
        <v>67</v>
      </c>
      <c r="E2177" t="s">
        <v>76</v>
      </c>
      <c r="F2177" t="s">
        <v>85</v>
      </c>
      <c r="G2177" t="str">
        <f>_xlfn.XLOOKUP(F2177,Product_Categories!A:A,Product_Categories!C:C,"Missing")</f>
        <v>Budgeting</v>
      </c>
      <c r="H2177">
        <v>39956</v>
      </c>
      <c r="I2177">
        <v>4152</v>
      </c>
      <c r="J2177" s="5">
        <v>18112.61</v>
      </c>
      <c r="K2177">
        <v>410</v>
      </c>
      <c r="L2177" s="5">
        <v>7024.82</v>
      </c>
      <c r="M2177" s="4">
        <v>10.39</v>
      </c>
      <c r="N2177" s="4">
        <v>9.8699999999999992</v>
      </c>
      <c r="O2177" s="4">
        <v>4.3600000000000003</v>
      </c>
      <c r="P2177">
        <v>44.18</v>
      </c>
      <c r="Q2177" s="4">
        <v>0.39</v>
      </c>
    </row>
    <row r="2178" spans="1:17" x14ac:dyDescent="0.3">
      <c r="A2178" s="3">
        <v>45232</v>
      </c>
      <c r="B2178" s="11" t="str">
        <f t="shared" ref="B2178:B2241" si="34">TEXT(A2178, "mmm yyyy")</f>
        <v>Nov 2023</v>
      </c>
      <c r="C2178" t="s">
        <v>19</v>
      </c>
      <c r="D2178" t="s">
        <v>23</v>
      </c>
      <c r="E2178" t="s">
        <v>75</v>
      </c>
      <c r="F2178" t="s">
        <v>90</v>
      </c>
      <c r="G2178" t="str">
        <f>_xlfn.XLOOKUP(F2178,Product_Categories!A:A,Product_Categories!C:C,"Missing")</f>
        <v>Brand Monitoring</v>
      </c>
      <c r="H2178">
        <v>6544</v>
      </c>
      <c r="I2178">
        <v>62</v>
      </c>
      <c r="J2178" s="5">
        <v>273.16000000000003</v>
      </c>
      <c r="K2178">
        <v>4</v>
      </c>
      <c r="L2178" s="5">
        <v>106.05</v>
      </c>
      <c r="M2178" s="4">
        <v>0.95</v>
      </c>
      <c r="N2178" s="4">
        <v>6.45</v>
      </c>
      <c r="O2178" s="4">
        <v>4.41</v>
      </c>
      <c r="P2178">
        <v>68.290000000000006</v>
      </c>
      <c r="Q2178" s="4">
        <v>0.39</v>
      </c>
    </row>
    <row r="2179" spans="1:17" x14ac:dyDescent="0.3">
      <c r="A2179" s="3">
        <v>45233</v>
      </c>
      <c r="B2179" s="11" t="str">
        <f t="shared" si="34"/>
        <v>Nov 2023</v>
      </c>
      <c r="C2179" t="s">
        <v>17</v>
      </c>
      <c r="D2179" t="s">
        <v>26</v>
      </c>
      <c r="E2179" t="s">
        <v>76</v>
      </c>
      <c r="F2179" t="s">
        <v>93</v>
      </c>
      <c r="G2179" t="str">
        <f>_xlfn.XLOOKUP(F2179,Product_Categories!A:A,Product_Categories!C:C,"Missing")</f>
        <v>Social Media</v>
      </c>
      <c r="H2179">
        <v>96646</v>
      </c>
      <c r="I2179">
        <v>8802</v>
      </c>
      <c r="J2179" s="5">
        <v>3886.42</v>
      </c>
      <c r="K2179">
        <v>1327</v>
      </c>
      <c r="L2179" s="5">
        <v>242961.7</v>
      </c>
      <c r="M2179" s="4">
        <v>9.11</v>
      </c>
      <c r="N2179" s="4">
        <v>15.08</v>
      </c>
      <c r="O2179" s="4">
        <v>0.44</v>
      </c>
      <c r="P2179" s="4">
        <v>2.93</v>
      </c>
      <c r="Q2179" s="4">
        <v>62.52</v>
      </c>
    </row>
    <row r="2180" spans="1:17" x14ac:dyDescent="0.3">
      <c r="A2180" s="3">
        <v>45233</v>
      </c>
      <c r="B2180" s="11" t="str">
        <f t="shared" si="34"/>
        <v>Nov 2023</v>
      </c>
      <c r="C2180" t="s">
        <v>18</v>
      </c>
      <c r="D2180" t="s">
        <v>45</v>
      </c>
      <c r="E2180" t="s">
        <v>73</v>
      </c>
      <c r="F2180" t="s">
        <v>94</v>
      </c>
      <c r="G2180" t="str">
        <f>_xlfn.XLOOKUP(F2180,Product_Categories!A:A,Product_Categories!C:C,"Missing")</f>
        <v>SEO</v>
      </c>
      <c r="H2180">
        <v>24079</v>
      </c>
      <c r="I2180">
        <v>1918</v>
      </c>
      <c r="J2180" s="5">
        <v>2109.37</v>
      </c>
      <c r="K2180">
        <v>299</v>
      </c>
      <c r="L2180" s="5">
        <v>51202.27</v>
      </c>
      <c r="M2180" s="4">
        <v>7.97</v>
      </c>
      <c r="N2180" s="4">
        <v>15.59</v>
      </c>
      <c r="O2180" s="4">
        <v>1.1000000000000001</v>
      </c>
      <c r="P2180" s="4">
        <v>7.05</v>
      </c>
      <c r="Q2180" s="4">
        <v>24.27</v>
      </c>
    </row>
    <row r="2181" spans="1:17" x14ac:dyDescent="0.3">
      <c r="A2181" s="3">
        <v>45233</v>
      </c>
      <c r="B2181" s="11" t="str">
        <f t="shared" si="34"/>
        <v>Nov 2023</v>
      </c>
      <c r="C2181" t="s">
        <v>108</v>
      </c>
      <c r="D2181" t="s">
        <v>31</v>
      </c>
      <c r="E2181" t="s">
        <v>74</v>
      </c>
      <c r="F2181" t="s">
        <v>100</v>
      </c>
      <c r="G2181" t="str">
        <f>_xlfn.XLOOKUP(F2181,Product_Categories!A:A,Product_Categories!C:C,"Missing")</f>
        <v>Forms</v>
      </c>
      <c r="H2181">
        <v>51138</v>
      </c>
      <c r="I2181">
        <v>5047</v>
      </c>
      <c r="J2181" s="5">
        <v>4990.67</v>
      </c>
      <c r="K2181">
        <v>844</v>
      </c>
      <c r="L2181" s="5">
        <v>118936.39</v>
      </c>
      <c r="M2181" s="4">
        <v>9.8699999999999992</v>
      </c>
      <c r="N2181" s="4">
        <v>16.72</v>
      </c>
      <c r="O2181" s="4">
        <v>0.99</v>
      </c>
      <c r="P2181">
        <v>5.91</v>
      </c>
      <c r="Q2181" s="4">
        <v>23.83</v>
      </c>
    </row>
    <row r="2182" spans="1:17" x14ac:dyDescent="0.3">
      <c r="A2182" s="3">
        <v>45233</v>
      </c>
      <c r="B2182" s="11" t="str">
        <f t="shared" si="34"/>
        <v>Nov 2023</v>
      </c>
      <c r="C2182" t="s">
        <v>18</v>
      </c>
      <c r="D2182" t="s">
        <v>34</v>
      </c>
      <c r="E2182" t="s">
        <v>74</v>
      </c>
      <c r="F2182" t="s">
        <v>82</v>
      </c>
      <c r="G2182" t="str">
        <f>_xlfn.XLOOKUP(F2182,Product_Categories!A:A,Product_Categories!C:C,"Missing")</f>
        <v>Mobile Ads</v>
      </c>
      <c r="H2182">
        <v>143143</v>
      </c>
      <c r="I2182">
        <v>9160</v>
      </c>
      <c r="J2182" s="5">
        <v>13502.75</v>
      </c>
      <c r="K2182">
        <v>1979</v>
      </c>
      <c r="L2182" s="5">
        <v>317553.74</v>
      </c>
      <c r="M2182" s="4">
        <v>6.4</v>
      </c>
      <c r="N2182" s="4">
        <v>21.6</v>
      </c>
      <c r="O2182" s="4">
        <v>1.47</v>
      </c>
      <c r="P2182" s="4">
        <v>6.82</v>
      </c>
      <c r="Q2182" s="4">
        <v>23.52</v>
      </c>
    </row>
    <row r="2183" spans="1:17" x14ac:dyDescent="0.3">
      <c r="A2183" s="3">
        <v>45233</v>
      </c>
      <c r="B2183" s="11" t="str">
        <f t="shared" si="34"/>
        <v>Nov 2023</v>
      </c>
      <c r="C2183" t="s">
        <v>17</v>
      </c>
      <c r="D2183" t="s">
        <v>41</v>
      </c>
      <c r="E2183" t="s">
        <v>75</v>
      </c>
      <c r="F2183" t="s">
        <v>103</v>
      </c>
      <c r="G2183" t="str">
        <f>_xlfn.XLOOKUP(F2183,Product_Categories!A:A,Product_Categories!C:C,"Missing")</f>
        <v>Automation</v>
      </c>
      <c r="H2183">
        <v>103749</v>
      </c>
      <c r="I2183">
        <v>10271</v>
      </c>
      <c r="J2183" s="5">
        <v>7229.06</v>
      </c>
      <c r="K2183">
        <v>1040</v>
      </c>
      <c r="L2183" s="5">
        <v>168213.59</v>
      </c>
      <c r="M2183" s="4">
        <v>9.9</v>
      </c>
      <c r="N2183" s="4">
        <v>10.130000000000001</v>
      </c>
      <c r="O2183" s="4">
        <v>0.7</v>
      </c>
      <c r="P2183" s="4">
        <v>6.95</v>
      </c>
      <c r="Q2183" s="4">
        <v>23.27</v>
      </c>
    </row>
    <row r="2184" spans="1:17" x14ac:dyDescent="0.3">
      <c r="A2184" s="3">
        <v>45233</v>
      </c>
      <c r="B2184" s="11" t="str">
        <f t="shared" si="34"/>
        <v>Nov 2023</v>
      </c>
      <c r="C2184" t="s">
        <v>108</v>
      </c>
      <c r="D2184" t="s">
        <v>64</v>
      </c>
      <c r="E2184" t="s">
        <v>76</v>
      </c>
      <c r="F2184" t="s">
        <v>106</v>
      </c>
      <c r="G2184" t="str">
        <f>_xlfn.XLOOKUP(F2184,Product_Categories!A:A,Product_Categories!C:C,"Missing")</f>
        <v>Reporting</v>
      </c>
      <c r="H2184">
        <v>71202</v>
      </c>
      <c r="I2184">
        <v>10039</v>
      </c>
      <c r="J2184" s="5">
        <v>4596.72</v>
      </c>
      <c r="K2184">
        <v>1564</v>
      </c>
      <c r="L2184" s="5">
        <v>106295.27</v>
      </c>
      <c r="M2184" s="4">
        <v>14.1</v>
      </c>
      <c r="N2184" s="4">
        <v>15.58</v>
      </c>
      <c r="O2184" s="4">
        <v>0.46</v>
      </c>
      <c r="P2184">
        <v>2.94</v>
      </c>
      <c r="Q2184" s="4">
        <v>23.12</v>
      </c>
    </row>
    <row r="2185" spans="1:17" x14ac:dyDescent="0.3">
      <c r="A2185" s="3">
        <v>45233</v>
      </c>
      <c r="B2185" s="11" t="str">
        <f t="shared" si="34"/>
        <v>Nov 2023</v>
      </c>
      <c r="C2185" t="s">
        <v>107</v>
      </c>
      <c r="D2185" t="s">
        <v>60</v>
      </c>
      <c r="E2185" t="s">
        <v>75</v>
      </c>
      <c r="F2185" t="s">
        <v>77</v>
      </c>
      <c r="G2185" t="str">
        <f>_xlfn.XLOOKUP(F2185,Product_Categories!A:A,Product_Categories!C:C,"Missing")</f>
        <v>SEO</v>
      </c>
      <c r="H2185">
        <v>106054</v>
      </c>
      <c r="I2185">
        <v>6740</v>
      </c>
      <c r="J2185" s="5">
        <v>8208.56</v>
      </c>
      <c r="K2185">
        <v>1324</v>
      </c>
      <c r="L2185" s="5">
        <v>188616.2</v>
      </c>
      <c r="M2185" s="4">
        <v>6.36</v>
      </c>
      <c r="N2185" s="4">
        <v>19.64</v>
      </c>
      <c r="O2185" s="4">
        <v>1.22</v>
      </c>
      <c r="P2185">
        <v>6.2</v>
      </c>
      <c r="Q2185" s="4">
        <v>22.98</v>
      </c>
    </row>
    <row r="2186" spans="1:17" x14ac:dyDescent="0.3">
      <c r="A2186" s="3">
        <v>45233</v>
      </c>
      <c r="B2186" s="11" t="str">
        <f t="shared" si="34"/>
        <v>Nov 2023</v>
      </c>
      <c r="C2186" t="s">
        <v>107</v>
      </c>
      <c r="D2186" t="s">
        <v>72</v>
      </c>
      <c r="E2186" t="s">
        <v>75</v>
      </c>
      <c r="F2186" t="s">
        <v>99</v>
      </c>
      <c r="G2186" t="str">
        <f>_xlfn.XLOOKUP(F2186,Product_Categories!A:A,Product_Categories!C:C,"Missing")</f>
        <v>Planning</v>
      </c>
      <c r="H2186">
        <v>63449</v>
      </c>
      <c r="I2186">
        <v>1311</v>
      </c>
      <c r="J2186" s="5">
        <v>1203.1500000000001</v>
      </c>
      <c r="K2186">
        <v>154</v>
      </c>
      <c r="L2186" s="5">
        <v>22720.880000000001</v>
      </c>
      <c r="M2186" s="4">
        <v>2.0699999999999998</v>
      </c>
      <c r="N2186" s="4">
        <v>11.75</v>
      </c>
      <c r="O2186" s="4">
        <v>0.92</v>
      </c>
      <c r="P2186">
        <v>7.81</v>
      </c>
      <c r="Q2186" s="4">
        <v>18.88</v>
      </c>
    </row>
    <row r="2187" spans="1:17" x14ac:dyDescent="0.3">
      <c r="A2187" s="3">
        <v>45233</v>
      </c>
      <c r="B2187" s="11" t="str">
        <f t="shared" si="34"/>
        <v>Nov 2023</v>
      </c>
      <c r="C2187" t="s">
        <v>19</v>
      </c>
      <c r="D2187" t="s">
        <v>30</v>
      </c>
      <c r="E2187" t="s">
        <v>74</v>
      </c>
      <c r="F2187" t="s">
        <v>102</v>
      </c>
      <c r="G2187" t="str">
        <f>_xlfn.XLOOKUP(F2187,Product_Categories!A:A,Product_Categories!C:C,"Missing")</f>
        <v>Website Tools</v>
      </c>
      <c r="H2187">
        <v>12466</v>
      </c>
      <c r="I2187">
        <v>1242</v>
      </c>
      <c r="J2187" s="5">
        <v>1369.77</v>
      </c>
      <c r="K2187">
        <v>124</v>
      </c>
      <c r="L2187" s="5">
        <v>23113.19</v>
      </c>
      <c r="M2187" s="4">
        <v>9.9600000000000009</v>
      </c>
      <c r="N2187" s="4">
        <v>9.98</v>
      </c>
      <c r="O2187" s="4">
        <v>1.1000000000000001</v>
      </c>
      <c r="P2187">
        <v>11.05</v>
      </c>
      <c r="Q2187" s="4">
        <v>16.87</v>
      </c>
    </row>
    <row r="2188" spans="1:17" x14ac:dyDescent="0.3">
      <c r="A2188" s="3">
        <v>45233</v>
      </c>
      <c r="B2188" s="11" t="str">
        <f t="shared" si="34"/>
        <v>Nov 2023</v>
      </c>
      <c r="C2188" t="s">
        <v>108</v>
      </c>
      <c r="D2188" t="s">
        <v>43</v>
      </c>
      <c r="E2188" t="s">
        <v>73</v>
      </c>
      <c r="F2188" t="s">
        <v>78</v>
      </c>
      <c r="G2188" t="str">
        <f>_xlfn.XLOOKUP(F2188,Product_Categories!A:A,Product_Categories!C:C,"Missing")</f>
        <v>Audience Analytics</v>
      </c>
      <c r="H2188">
        <v>67077</v>
      </c>
      <c r="I2188">
        <v>4975</v>
      </c>
      <c r="J2188" s="5">
        <v>9568.84</v>
      </c>
      <c r="K2188">
        <v>902</v>
      </c>
      <c r="L2188" s="5">
        <v>153721.76999999999</v>
      </c>
      <c r="M2188" s="4">
        <v>7.42</v>
      </c>
      <c r="N2188" s="4">
        <v>18.13</v>
      </c>
      <c r="O2188" s="4">
        <v>1.92</v>
      </c>
      <c r="P2188">
        <v>10.61</v>
      </c>
      <c r="Q2188" s="4">
        <v>16.059999999999999</v>
      </c>
    </row>
    <row r="2189" spans="1:17" x14ac:dyDescent="0.3">
      <c r="A2189" s="3">
        <v>45233</v>
      </c>
      <c r="B2189" s="11" t="str">
        <f t="shared" si="34"/>
        <v>Nov 2023</v>
      </c>
      <c r="C2189" t="s">
        <v>17</v>
      </c>
      <c r="D2189" t="s">
        <v>28</v>
      </c>
      <c r="E2189" t="s">
        <v>74</v>
      </c>
      <c r="F2189" t="s">
        <v>78</v>
      </c>
      <c r="G2189" t="str">
        <f>_xlfn.XLOOKUP(F2189,Product_Categories!A:A,Product_Categories!C:C,"Missing")</f>
        <v>Audience Analytics</v>
      </c>
      <c r="H2189">
        <v>59271</v>
      </c>
      <c r="I2189">
        <v>2551</v>
      </c>
      <c r="J2189" s="5">
        <v>3549.04</v>
      </c>
      <c r="K2189">
        <v>310</v>
      </c>
      <c r="L2189" s="5">
        <v>55158.97</v>
      </c>
      <c r="M2189" s="4">
        <v>4.3</v>
      </c>
      <c r="N2189" s="4">
        <v>12.15</v>
      </c>
      <c r="O2189" s="4">
        <v>1.39</v>
      </c>
      <c r="P2189" s="4">
        <v>11.45</v>
      </c>
      <c r="Q2189" s="4">
        <v>15.54</v>
      </c>
    </row>
    <row r="2190" spans="1:17" x14ac:dyDescent="0.3">
      <c r="A2190" s="3">
        <v>45233</v>
      </c>
      <c r="B2190" s="11" t="str">
        <f t="shared" si="34"/>
        <v>Nov 2023</v>
      </c>
      <c r="C2190" t="s">
        <v>107</v>
      </c>
      <c r="D2190" t="s">
        <v>45</v>
      </c>
      <c r="E2190" t="s">
        <v>75</v>
      </c>
      <c r="F2190" t="s">
        <v>80</v>
      </c>
      <c r="G2190" t="str">
        <f>_xlfn.XLOOKUP(F2190,Product_Categories!A:A,Product_Categories!C:C,"Missing")</f>
        <v>Feedback</v>
      </c>
      <c r="H2190">
        <v>87424</v>
      </c>
      <c r="I2190">
        <v>1992</v>
      </c>
      <c r="J2190" s="5">
        <v>5572.18</v>
      </c>
      <c r="K2190">
        <v>404</v>
      </c>
      <c r="L2190" s="5">
        <v>73434.09</v>
      </c>
      <c r="M2190" s="4">
        <v>2.2799999999999998</v>
      </c>
      <c r="N2190" s="4">
        <v>20.28</v>
      </c>
      <c r="O2190" s="4">
        <v>2.8</v>
      </c>
      <c r="P2190">
        <v>13.79</v>
      </c>
      <c r="Q2190" s="4">
        <v>13.18</v>
      </c>
    </row>
    <row r="2191" spans="1:17" x14ac:dyDescent="0.3">
      <c r="A2191" s="3">
        <v>45233</v>
      </c>
      <c r="B2191" s="11" t="str">
        <f t="shared" si="34"/>
        <v>Nov 2023</v>
      </c>
      <c r="C2191" t="s">
        <v>107</v>
      </c>
      <c r="D2191" t="s">
        <v>59</v>
      </c>
      <c r="E2191" t="s">
        <v>74</v>
      </c>
      <c r="F2191" t="s">
        <v>105</v>
      </c>
      <c r="G2191" t="str">
        <f>_xlfn.XLOOKUP(F2191,Product_Categories!A:A,Product_Categories!C:C,"Missing")</f>
        <v>Storage</v>
      </c>
      <c r="H2191">
        <v>90686</v>
      </c>
      <c r="I2191">
        <v>1489</v>
      </c>
      <c r="J2191" s="5">
        <v>3933.79</v>
      </c>
      <c r="K2191">
        <v>263</v>
      </c>
      <c r="L2191" s="5">
        <v>50038.82</v>
      </c>
      <c r="M2191" s="4">
        <v>1.64</v>
      </c>
      <c r="N2191" s="4">
        <v>17.66</v>
      </c>
      <c r="O2191" s="4">
        <v>2.64</v>
      </c>
      <c r="P2191">
        <v>14.96</v>
      </c>
      <c r="Q2191" s="4">
        <v>12.72</v>
      </c>
    </row>
    <row r="2192" spans="1:17" x14ac:dyDescent="0.3">
      <c r="A2192" s="3">
        <v>45233</v>
      </c>
      <c r="B2192" s="11" t="str">
        <f t="shared" si="34"/>
        <v>Nov 2023</v>
      </c>
      <c r="C2192" t="s">
        <v>17</v>
      </c>
      <c r="D2192" t="s">
        <v>48</v>
      </c>
      <c r="E2192" t="s">
        <v>76</v>
      </c>
      <c r="F2192" t="s">
        <v>83</v>
      </c>
      <c r="G2192" t="str">
        <f>_xlfn.XLOOKUP(F2192,Product_Categories!A:A,Product_Categories!C:C,"Missing")</f>
        <v>UX</v>
      </c>
      <c r="H2192">
        <v>145610</v>
      </c>
      <c r="I2192">
        <v>13150</v>
      </c>
      <c r="J2192" s="5">
        <v>26701.16</v>
      </c>
      <c r="K2192">
        <v>2827</v>
      </c>
      <c r="L2192" s="5">
        <v>314132.68</v>
      </c>
      <c r="M2192" s="4">
        <v>9.0299999999999994</v>
      </c>
      <c r="N2192" s="4">
        <v>21.5</v>
      </c>
      <c r="O2192" s="4">
        <v>2.0299999999999998</v>
      </c>
      <c r="P2192" s="4">
        <v>9.4499999999999993</v>
      </c>
      <c r="Q2192" s="4">
        <v>11.76</v>
      </c>
    </row>
    <row r="2193" spans="1:17" x14ac:dyDescent="0.3">
      <c r="A2193" s="3">
        <v>45233</v>
      </c>
      <c r="B2193" s="11" t="str">
        <f t="shared" si="34"/>
        <v>Nov 2023</v>
      </c>
      <c r="C2193" t="s">
        <v>19</v>
      </c>
      <c r="D2193" t="s">
        <v>60</v>
      </c>
      <c r="E2193" t="s">
        <v>74</v>
      </c>
      <c r="F2193" t="s">
        <v>101</v>
      </c>
      <c r="G2193" t="str">
        <f>_xlfn.XLOOKUP(F2193,Product_Categories!A:A,Product_Categories!C:C,"Missing")</f>
        <v>Conversion</v>
      </c>
      <c r="H2193">
        <v>145642</v>
      </c>
      <c r="I2193">
        <v>9174</v>
      </c>
      <c r="J2193" s="5">
        <v>22695.99</v>
      </c>
      <c r="K2193">
        <v>1398</v>
      </c>
      <c r="L2193" s="5">
        <v>254966.39</v>
      </c>
      <c r="M2193" s="4">
        <v>6.3</v>
      </c>
      <c r="N2193" s="4">
        <v>15.24</v>
      </c>
      <c r="O2193" s="4">
        <v>2.4700000000000002</v>
      </c>
      <c r="P2193">
        <v>16.23</v>
      </c>
      <c r="Q2193" s="4">
        <v>11.23</v>
      </c>
    </row>
    <row r="2194" spans="1:17" x14ac:dyDescent="0.3">
      <c r="A2194" s="3">
        <v>45233</v>
      </c>
      <c r="B2194" s="11" t="str">
        <f t="shared" si="34"/>
        <v>Nov 2023</v>
      </c>
      <c r="C2194" t="s">
        <v>108</v>
      </c>
      <c r="D2194" t="s">
        <v>55</v>
      </c>
      <c r="E2194" t="s">
        <v>74</v>
      </c>
      <c r="F2194" t="s">
        <v>98</v>
      </c>
      <c r="G2194" t="str">
        <f>_xlfn.XLOOKUP(F2194,Product_Categories!A:A,Product_Categories!C:C,"Missing")</f>
        <v>Video</v>
      </c>
      <c r="H2194">
        <v>49594</v>
      </c>
      <c r="I2194">
        <v>7279</v>
      </c>
      <c r="J2194" s="5">
        <v>5185.04</v>
      </c>
      <c r="K2194">
        <v>917</v>
      </c>
      <c r="L2194" s="5">
        <v>55779.09</v>
      </c>
      <c r="M2194" s="4">
        <v>14.68</v>
      </c>
      <c r="N2194" s="4">
        <v>12.6</v>
      </c>
      <c r="O2194" s="4">
        <v>0.71</v>
      </c>
      <c r="P2194">
        <v>5.65</v>
      </c>
      <c r="Q2194" s="4">
        <v>10.76</v>
      </c>
    </row>
    <row r="2195" spans="1:17" x14ac:dyDescent="0.3">
      <c r="A2195" s="3">
        <v>45233</v>
      </c>
      <c r="B2195" s="11" t="str">
        <f t="shared" si="34"/>
        <v>Nov 2023</v>
      </c>
      <c r="C2195" t="s">
        <v>18</v>
      </c>
      <c r="D2195" t="s">
        <v>67</v>
      </c>
      <c r="E2195" t="s">
        <v>73</v>
      </c>
      <c r="F2195" t="s">
        <v>79</v>
      </c>
      <c r="G2195" t="str">
        <f>_xlfn.XLOOKUP(F2195,Product_Categories!A:A,Product_Categories!C:C,"Missing")</f>
        <v>Email Marketing</v>
      </c>
      <c r="H2195">
        <v>39800</v>
      </c>
      <c r="I2195">
        <v>1581</v>
      </c>
      <c r="J2195" s="5">
        <v>2066.38</v>
      </c>
      <c r="K2195">
        <v>343</v>
      </c>
      <c r="L2195" s="5">
        <v>22182.22</v>
      </c>
      <c r="M2195" s="4">
        <v>3.97</v>
      </c>
      <c r="N2195" s="4">
        <v>21.7</v>
      </c>
      <c r="O2195" s="4">
        <v>1.31</v>
      </c>
      <c r="P2195" s="4">
        <v>6.02</v>
      </c>
      <c r="Q2195" s="4">
        <v>10.73</v>
      </c>
    </row>
    <row r="2196" spans="1:17" x14ac:dyDescent="0.3">
      <c r="A2196" s="3">
        <v>45233</v>
      </c>
      <c r="B2196" s="11" t="str">
        <f t="shared" si="34"/>
        <v>Nov 2023</v>
      </c>
      <c r="C2196" t="s">
        <v>108</v>
      </c>
      <c r="D2196" t="s">
        <v>38</v>
      </c>
      <c r="E2196" t="s">
        <v>73</v>
      </c>
      <c r="F2196" t="s">
        <v>89</v>
      </c>
      <c r="G2196" t="str">
        <f>_xlfn.XLOOKUP(F2196,Product_Categories!A:A,Product_Categories!C:C,"Missing")</f>
        <v>Push Notifications</v>
      </c>
      <c r="H2196">
        <v>91338</v>
      </c>
      <c r="I2196">
        <v>6932</v>
      </c>
      <c r="J2196" s="5">
        <v>28559.83</v>
      </c>
      <c r="K2196">
        <v>1519</v>
      </c>
      <c r="L2196" s="5">
        <v>287287.48</v>
      </c>
      <c r="M2196" s="4">
        <v>7.59</v>
      </c>
      <c r="N2196" s="4">
        <v>21.91</v>
      </c>
      <c r="O2196" s="4">
        <v>4.12</v>
      </c>
      <c r="P2196">
        <v>18.8</v>
      </c>
      <c r="Q2196" s="4">
        <v>10.06</v>
      </c>
    </row>
    <row r="2197" spans="1:17" x14ac:dyDescent="0.3">
      <c r="A2197" s="3">
        <v>45233</v>
      </c>
      <c r="B2197" s="11" t="str">
        <f t="shared" si="34"/>
        <v>Nov 2023</v>
      </c>
      <c r="C2197" t="s">
        <v>108</v>
      </c>
      <c r="D2197" t="s">
        <v>52</v>
      </c>
      <c r="E2197" t="s">
        <v>76</v>
      </c>
      <c r="F2197" t="s">
        <v>87</v>
      </c>
      <c r="G2197" t="str">
        <f>_xlfn.XLOOKUP(F2197,Product_Categories!A:A,Product_Categories!C:C,"Missing")</f>
        <v>AdTech</v>
      </c>
      <c r="H2197">
        <v>117796</v>
      </c>
      <c r="I2197">
        <v>2944</v>
      </c>
      <c r="J2197" s="5">
        <v>11763.09</v>
      </c>
      <c r="K2197">
        <v>603</v>
      </c>
      <c r="L2197" s="5">
        <v>116392.36</v>
      </c>
      <c r="M2197" s="4">
        <v>2.5</v>
      </c>
      <c r="N2197" s="4">
        <v>20.48</v>
      </c>
      <c r="O2197" s="4">
        <v>4</v>
      </c>
      <c r="P2197">
        <v>19.510000000000002</v>
      </c>
      <c r="Q2197" s="4">
        <v>9.89</v>
      </c>
    </row>
    <row r="2198" spans="1:17" x14ac:dyDescent="0.3">
      <c r="A2198" s="3">
        <v>45233</v>
      </c>
      <c r="B2198" s="11" t="str">
        <f t="shared" si="34"/>
        <v>Nov 2023</v>
      </c>
      <c r="C2198" t="s">
        <v>21</v>
      </c>
      <c r="D2198" t="s">
        <v>29</v>
      </c>
      <c r="E2198" t="s">
        <v>75</v>
      </c>
      <c r="F2198" t="s">
        <v>98</v>
      </c>
      <c r="G2198" t="str">
        <f>_xlfn.XLOOKUP(F2198,Product_Categories!A:A,Product_Categories!C:C,"Missing")</f>
        <v>Video</v>
      </c>
      <c r="H2198">
        <v>95630</v>
      </c>
      <c r="I2198">
        <v>4748</v>
      </c>
      <c r="J2198" s="5">
        <v>19191.43</v>
      </c>
      <c r="K2198">
        <v>996</v>
      </c>
      <c r="L2198" s="5">
        <v>186044.11</v>
      </c>
      <c r="M2198" s="4">
        <v>4.96</v>
      </c>
      <c r="N2198" s="4">
        <v>20.98</v>
      </c>
      <c r="O2198" s="4">
        <v>4.04</v>
      </c>
      <c r="P2198">
        <v>19.27</v>
      </c>
      <c r="Q2198" s="4">
        <v>9.69</v>
      </c>
    </row>
    <row r="2199" spans="1:17" x14ac:dyDescent="0.3">
      <c r="A2199" s="3">
        <v>45233</v>
      </c>
      <c r="B2199" s="11" t="str">
        <f t="shared" si="34"/>
        <v>Nov 2023</v>
      </c>
      <c r="C2199" t="s">
        <v>21</v>
      </c>
      <c r="D2199" t="s">
        <v>24</v>
      </c>
      <c r="E2199" t="s">
        <v>73</v>
      </c>
      <c r="F2199" t="s">
        <v>95</v>
      </c>
      <c r="G2199" t="str">
        <f>_xlfn.XLOOKUP(F2199,Product_Categories!A:A,Product_Categories!C:C,"Missing")</f>
        <v>Analytics</v>
      </c>
      <c r="H2199">
        <v>66216</v>
      </c>
      <c r="I2199">
        <v>1720</v>
      </c>
      <c r="J2199" s="5">
        <v>1204.83</v>
      </c>
      <c r="K2199">
        <v>55</v>
      </c>
      <c r="L2199" s="5">
        <v>10524.48</v>
      </c>
      <c r="M2199" s="4">
        <v>2.6</v>
      </c>
      <c r="N2199" s="4">
        <v>3.2</v>
      </c>
      <c r="O2199" s="4">
        <v>0.7</v>
      </c>
      <c r="P2199">
        <v>21.91</v>
      </c>
      <c r="Q2199" s="4">
        <v>8.74</v>
      </c>
    </row>
    <row r="2200" spans="1:17" x14ac:dyDescent="0.3">
      <c r="A2200" s="3">
        <v>45233</v>
      </c>
      <c r="B2200" s="11" t="str">
        <f t="shared" si="34"/>
        <v>Nov 2023</v>
      </c>
      <c r="C2200" t="s">
        <v>17</v>
      </c>
      <c r="D2200" t="s">
        <v>64</v>
      </c>
      <c r="E2200" t="s">
        <v>75</v>
      </c>
      <c r="F2200" t="s">
        <v>103</v>
      </c>
      <c r="G2200" t="str">
        <f>_xlfn.XLOOKUP(F2200,Product_Categories!A:A,Product_Categories!C:C,"Missing")</f>
        <v>Automation</v>
      </c>
      <c r="H2200">
        <v>21431</v>
      </c>
      <c r="I2200">
        <v>370</v>
      </c>
      <c r="J2200" s="5">
        <v>1373.17</v>
      </c>
      <c r="K2200">
        <v>65</v>
      </c>
      <c r="L2200" s="5">
        <v>11924.38</v>
      </c>
      <c r="M2200" s="4">
        <v>1.73</v>
      </c>
      <c r="N2200" s="4">
        <v>17.57</v>
      </c>
      <c r="O2200" s="4">
        <v>3.71</v>
      </c>
      <c r="P2200" s="4">
        <v>21.13</v>
      </c>
      <c r="Q2200" s="4">
        <v>8.68</v>
      </c>
    </row>
    <row r="2201" spans="1:17" x14ac:dyDescent="0.3">
      <c r="A2201" s="3">
        <v>45233</v>
      </c>
      <c r="B2201" s="11" t="str">
        <f t="shared" si="34"/>
        <v>Nov 2023</v>
      </c>
      <c r="C2201" t="s">
        <v>19</v>
      </c>
      <c r="D2201" t="s">
        <v>31</v>
      </c>
      <c r="E2201" t="s">
        <v>74</v>
      </c>
      <c r="F2201" t="s">
        <v>104</v>
      </c>
      <c r="G2201" t="str">
        <f>_xlfn.XLOOKUP(F2201,Product_Categories!A:A,Product_Categories!C:C,"Missing")</f>
        <v>Surveys</v>
      </c>
      <c r="H2201">
        <v>75544</v>
      </c>
      <c r="I2201">
        <v>3776</v>
      </c>
      <c r="J2201" s="5">
        <v>4938.76</v>
      </c>
      <c r="K2201">
        <v>393</v>
      </c>
      <c r="L2201" s="5">
        <v>41507.440000000002</v>
      </c>
      <c r="M2201" s="4">
        <v>5</v>
      </c>
      <c r="N2201" s="4">
        <v>10.41</v>
      </c>
      <c r="O2201" s="4">
        <v>1.31</v>
      </c>
      <c r="P2201">
        <v>12.57</v>
      </c>
      <c r="Q2201" s="4">
        <v>8.4</v>
      </c>
    </row>
    <row r="2202" spans="1:17" x14ac:dyDescent="0.3">
      <c r="A2202" s="3">
        <v>45233</v>
      </c>
      <c r="B2202" s="11" t="str">
        <f t="shared" si="34"/>
        <v>Nov 2023</v>
      </c>
      <c r="C2202" t="s">
        <v>21</v>
      </c>
      <c r="D2202" t="s">
        <v>43</v>
      </c>
      <c r="E2202" t="s">
        <v>74</v>
      </c>
      <c r="F2202" t="s">
        <v>83</v>
      </c>
      <c r="G2202" t="str">
        <f>_xlfn.XLOOKUP(F2202,Product_Categories!A:A,Product_Categories!C:C,"Missing")</f>
        <v>UX</v>
      </c>
      <c r="H2202">
        <v>15643</v>
      </c>
      <c r="I2202">
        <v>1585</v>
      </c>
      <c r="J2202" s="5">
        <v>2227.34</v>
      </c>
      <c r="K2202">
        <v>184</v>
      </c>
      <c r="L2202" s="5">
        <v>18559.419999999998</v>
      </c>
      <c r="M2202" s="4">
        <v>10.130000000000001</v>
      </c>
      <c r="N2202" s="4">
        <v>11.61</v>
      </c>
      <c r="O2202" s="4">
        <v>1.41</v>
      </c>
      <c r="P2202">
        <v>12.11</v>
      </c>
      <c r="Q2202" s="4">
        <v>8.33</v>
      </c>
    </row>
    <row r="2203" spans="1:17" x14ac:dyDescent="0.3">
      <c r="A2203" s="3">
        <v>45233</v>
      </c>
      <c r="B2203" s="11" t="str">
        <f t="shared" si="34"/>
        <v>Nov 2023</v>
      </c>
      <c r="C2203" t="s">
        <v>17</v>
      </c>
      <c r="D2203" t="s">
        <v>63</v>
      </c>
      <c r="E2203" t="s">
        <v>76</v>
      </c>
      <c r="F2203" t="s">
        <v>102</v>
      </c>
      <c r="G2203" t="str">
        <f>_xlfn.XLOOKUP(F2203,Product_Categories!A:A,Product_Categories!C:C,"Missing")</f>
        <v>Website Tools</v>
      </c>
      <c r="H2203">
        <v>142356</v>
      </c>
      <c r="I2203">
        <v>17489</v>
      </c>
      <c r="J2203" s="5">
        <v>74917.960000000006</v>
      </c>
      <c r="K2203">
        <v>3801</v>
      </c>
      <c r="L2203" s="5">
        <v>577405.14</v>
      </c>
      <c r="M2203" s="4">
        <v>12.29</v>
      </c>
      <c r="N2203" s="4">
        <v>21.73</v>
      </c>
      <c r="O2203" s="4">
        <v>4.28</v>
      </c>
      <c r="P2203" s="4">
        <v>19.71</v>
      </c>
      <c r="Q2203" s="4">
        <v>7.71</v>
      </c>
    </row>
    <row r="2204" spans="1:17" x14ac:dyDescent="0.3">
      <c r="A2204" s="3">
        <v>45233</v>
      </c>
      <c r="B2204" s="11" t="str">
        <f t="shared" si="34"/>
        <v>Nov 2023</v>
      </c>
      <c r="C2204" t="s">
        <v>107</v>
      </c>
      <c r="D2204" t="s">
        <v>39</v>
      </c>
      <c r="E2204" t="s">
        <v>76</v>
      </c>
      <c r="F2204" t="s">
        <v>88</v>
      </c>
      <c r="G2204" t="str">
        <f>_xlfn.XLOOKUP(F2204,Product_Categories!A:A,Product_Categories!C:C,"Missing")</f>
        <v>CRM</v>
      </c>
      <c r="H2204">
        <v>51092</v>
      </c>
      <c r="I2204">
        <v>6040</v>
      </c>
      <c r="J2204" s="5">
        <v>15315</v>
      </c>
      <c r="K2204">
        <v>606</v>
      </c>
      <c r="L2204" s="5">
        <v>117109.31</v>
      </c>
      <c r="M2204" s="4">
        <v>11.82</v>
      </c>
      <c r="N2204" s="4">
        <v>10.029999999999999</v>
      </c>
      <c r="O2204" s="4">
        <v>2.54</v>
      </c>
      <c r="P2204">
        <v>25.27</v>
      </c>
      <c r="Q2204" s="4">
        <v>7.65</v>
      </c>
    </row>
    <row r="2205" spans="1:17" x14ac:dyDescent="0.3">
      <c r="A2205" s="3">
        <v>45233</v>
      </c>
      <c r="B2205" s="11" t="str">
        <f t="shared" si="34"/>
        <v>Nov 2023</v>
      </c>
      <c r="C2205" t="s">
        <v>107</v>
      </c>
      <c r="D2205" t="s">
        <v>71</v>
      </c>
      <c r="E2205" t="s">
        <v>74</v>
      </c>
      <c r="F2205" t="s">
        <v>80</v>
      </c>
      <c r="G2205" t="str">
        <f>_xlfn.XLOOKUP(F2205,Product_Categories!A:A,Product_Categories!C:C,"Missing")</f>
        <v>Feedback</v>
      </c>
      <c r="H2205">
        <v>126507</v>
      </c>
      <c r="I2205">
        <v>7236</v>
      </c>
      <c r="J2205" s="5">
        <v>22128.98</v>
      </c>
      <c r="K2205">
        <v>863</v>
      </c>
      <c r="L2205" s="5">
        <v>166450.64000000001</v>
      </c>
      <c r="M2205" s="4">
        <v>5.72</v>
      </c>
      <c r="N2205" s="4">
        <v>11.93</v>
      </c>
      <c r="O2205" s="4">
        <v>3.06</v>
      </c>
      <c r="P2205">
        <v>25.64</v>
      </c>
      <c r="Q2205" s="4">
        <v>7.52</v>
      </c>
    </row>
    <row r="2206" spans="1:17" x14ac:dyDescent="0.3">
      <c r="A2206" s="3">
        <v>45233</v>
      </c>
      <c r="B2206" s="11" t="str">
        <f t="shared" si="34"/>
        <v>Nov 2023</v>
      </c>
      <c r="C2206" t="s">
        <v>21</v>
      </c>
      <c r="D2206" t="s">
        <v>62</v>
      </c>
      <c r="E2206" t="s">
        <v>74</v>
      </c>
      <c r="F2206" t="s">
        <v>97</v>
      </c>
      <c r="G2206" t="str">
        <f>_xlfn.XLOOKUP(F2206,Product_Categories!A:A,Product_Categories!C:C,"Missing")</f>
        <v>Webinars</v>
      </c>
      <c r="H2206">
        <v>64708</v>
      </c>
      <c r="I2206">
        <v>6771</v>
      </c>
      <c r="J2206" s="5">
        <v>9150.48</v>
      </c>
      <c r="K2206">
        <v>922</v>
      </c>
      <c r="L2206" s="5">
        <v>68749.22</v>
      </c>
      <c r="M2206" s="4">
        <v>10.46</v>
      </c>
      <c r="N2206" s="4">
        <v>13.62</v>
      </c>
      <c r="O2206" s="4">
        <v>1.35</v>
      </c>
      <c r="P2206">
        <v>9.92</v>
      </c>
      <c r="Q2206" s="4">
        <v>7.51</v>
      </c>
    </row>
    <row r="2207" spans="1:17" x14ac:dyDescent="0.3">
      <c r="A2207" s="3">
        <v>45233</v>
      </c>
      <c r="B2207" s="11" t="str">
        <f t="shared" si="34"/>
        <v>Nov 2023</v>
      </c>
      <c r="C2207" t="s">
        <v>19</v>
      </c>
      <c r="D2207" t="s">
        <v>63</v>
      </c>
      <c r="E2207" t="s">
        <v>75</v>
      </c>
      <c r="F2207" t="s">
        <v>104</v>
      </c>
      <c r="G2207" t="str">
        <f>_xlfn.XLOOKUP(F2207,Product_Categories!A:A,Product_Categories!C:C,"Missing")</f>
        <v>Surveys</v>
      </c>
      <c r="H2207">
        <v>102934</v>
      </c>
      <c r="I2207">
        <v>3065</v>
      </c>
      <c r="J2207" s="5">
        <v>5903.99</v>
      </c>
      <c r="K2207">
        <v>441</v>
      </c>
      <c r="L2207" s="5">
        <v>43676.41</v>
      </c>
      <c r="M2207" s="4">
        <v>2.98</v>
      </c>
      <c r="N2207" s="4">
        <v>14.39</v>
      </c>
      <c r="O2207" s="4">
        <v>1.93</v>
      </c>
      <c r="P2207">
        <v>13.39</v>
      </c>
      <c r="Q2207" s="4">
        <v>7.4</v>
      </c>
    </row>
    <row r="2208" spans="1:17" x14ac:dyDescent="0.3">
      <c r="A2208" s="3">
        <v>45233</v>
      </c>
      <c r="B2208" s="11" t="str">
        <f t="shared" si="34"/>
        <v>Nov 2023</v>
      </c>
      <c r="C2208" t="s">
        <v>17</v>
      </c>
      <c r="D2208" t="s">
        <v>42</v>
      </c>
      <c r="E2208" t="s">
        <v>73</v>
      </c>
      <c r="F2208" t="s">
        <v>102</v>
      </c>
      <c r="G2208" t="str">
        <f>_xlfn.XLOOKUP(F2208,Product_Categories!A:A,Product_Categories!C:C,"Missing")</f>
        <v>Website Tools</v>
      </c>
      <c r="H2208">
        <v>48700</v>
      </c>
      <c r="I2208">
        <v>5166</v>
      </c>
      <c r="J2208" s="5">
        <v>6163.48</v>
      </c>
      <c r="K2208">
        <v>784</v>
      </c>
      <c r="L2208" s="5">
        <v>43642.53</v>
      </c>
      <c r="M2208" s="4">
        <v>10.61</v>
      </c>
      <c r="N2208" s="4">
        <v>15.18</v>
      </c>
      <c r="O2208" s="4">
        <v>1.19</v>
      </c>
      <c r="P2208" s="4">
        <v>7.86</v>
      </c>
      <c r="Q2208" s="4">
        <v>7.08</v>
      </c>
    </row>
    <row r="2209" spans="1:17" x14ac:dyDescent="0.3">
      <c r="A2209" s="3">
        <v>45233</v>
      </c>
      <c r="B2209" s="11" t="str">
        <f t="shared" si="34"/>
        <v>Nov 2023</v>
      </c>
      <c r="C2209" t="s">
        <v>17</v>
      </c>
      <c r="D2209" t="s">
        <v>31</v>
      </c>
      <c r="E2209" t="s">
        <v>74</v>
      </c>
      <c r="F2209" t="s">
        <v>87</v>
      </c>
      <c r="G2209" t="str">
        <f>_xlfn.XLOOKUP(F2209,Product_Categories!A:A,Product_Categories!C:C,"Missing")</f>
        <v>AdTech</v>
      </c>
      <c r="H2209">
        <v>88439</v>
      </c>
      <c r="I2209">
        <v>2387</v>
      </c>
      <c r="J2209" s="5">
        <v>4005.53</v>
      </c>
      <c r="K2209">
        <v>184</v>
      </c>
      <c r="L2209" s="5">
        <v>27612.79</v>
      </c>
      <c r="M2209" s="4">
        <v>2.7</v>
      </c>
      <c r="N2209" s="4">
        <v>7.71</v>
      </c>
      <c r="O2209" s="4">
        <v>1.68</v>
      </c>
      <c r="P2209" s="4">
        <v>21.77</v>
      </c>
      <c r="Q2209" s="4">
        <v>6.89</v>
      </c>
    </row>
    <row r="2210" spans="1:17" x14ac:dyDescent="0.3">
      <c r="A2210" s="3">
        <v>45233</v>
      </c>
      <c r="B2210" s="11" t="str">
        <f t="shared" si="34"/>
        <v>Nov 2023</v>
      </c>
      <c r="C2210" t="s">
        <v>108</v>
      </c>
      <c r="D2210" t="s">
        <v>23</v>
      </c>
      <c r="E2210" t="s">
        <v>73</v>
      </c>
      <c r="F2210" t="s">
        <v>80</v>
      </c>
      <c r="G2210" t="str">
        <f>_xlfn.XLOOKUP(F2210,Product_Categories!A:A,Product_Categories!C:C,"Missing")</f>
        <v>Feedback</v>
      </c>
      <c r="H2210">
        <v>35393</v>
      </c>
      <c r="I2210">
        <v>1283</v>
      </c>
      <c r="J2210" s="5">
        <v>5700.39</v>
      </c>
      <c r="K2210">
        <v>221</v>
      </c>
      <c r="L2210" s="5">
        <v>35148.01</v>
      </c>
      <c r="M2210" s="4">
        <v>3.63</v>
      </c>
      <c r="N2210" s="4">
        <v>17.23</v>
      </c>
      <c r="O2210" s="4">
        <v>4.4400000000000004</v>
      </c>
      <c r="P2210">
        <v>25.79</v>
      </c>
      <c r="Q2210" s="4">
        <v>6.17</v>
      </c>
    </row>
    <row r="2211" spans="1:17" x14ac:dyDescent="0.3">
      <c r="A2211" s="3">
        <v>45233</v>
      </c>
      <c r="B2211" s="11" t="str">
        <f t="shared" si="34"/>
        <v>Nov 2023</v>
      </c>
      <c r="C2211" t="s">
        <v>17</v>
      </c>
      <c r="D2211" t="s">
        <v>31</v>
      </c>
      <c r="E2211" t="s">
        <v>73</v>
      </c>
      <c r="F2211" t="s">
        <v>92</v>
      </c>
      <c r="G2211" t="str">
        <f>_xlfn.XLOOKUP(F2211,Product_Categories!A:A,Product_Categories!C:C,"Missing")</f>
        <v>Design</v>
      </c>
      <c r="H2211">
        <v>53812</v>
      </c>
      <c r="I2211">
        <v>2647</v>
      </c>
      <c r="J2211" s="5">
        <v>3031.91</v>
      </c>
      <c r="K2211">
        <v>122</v>
      </c>
      <c r="L2211" s="5">
        <v>17598.89</v>
      </c>
      <c r="M2211" s="4">
        <v>4.92</v>
      </c>
      <c r="N2211" s="4">
        <v>4.6100000000000003</v>
      </c>
      <c r="O2211" s="4">
        <v>1.1499999999999999</v>
      </c>
      <c r="P2211" s="4">
        <v>24.85</v>
      </c>
      <c r="Q2211" s="4">
        <v>5.8</v>
      </c>
    </row>
    <row r="2212" spans="1:17" x14ac:dyDescent="0.3">
      <c r="A2212" s="3">
        <v>45233</v>
      </c>
      <c r="B2212" s="11" t="str">
        <f t="shared" si="34"/>
        <v>Nov 2023</v>
      </c>
      <c r="C2212" t="s">
        <v>17</v>
      </c>
      <c r="D2212" t="s">
        <v>25</v>
      </c>
      <c r="E2212" t="s">
        <v>76</v>
      </c>
      <c r="F2212" t="s">
        <v>88</v>
      </c>
      <c r="G2212" t="str">
        <f>_xlfn.XLOOKUP(F2212,Product_Categories!A:A,Product_Categories!C:C,"Missing")</f>
        <v>CRM</v>
      </c>
      <c r="H2212">
        <v>70520</v>
      </c>
      <c r="I2212">
        <v>8707</v>
      </c>
      <c r="J2212" s="5">
        <v>12689.6</v>
      </c>
      <c r="K2212">
        <v>543</v>
      </c>
      <c r="L2212" s="5">
        <v>73514.289999999994</v>
      </c>
      <c r="M2212" s="4">
        <v>12.35</v>
      </c>
      <c r="N2212" s="4">
        <v>6.24</v>
      </c>
      <c r="O2212" s="4">
        <v>1.46</v>
      </c>
      <c r="P2212" s="4">
        <v>23.37</v>
      </c>
      <c r="Q2212" s="4">
        <v>5.79</v>
      </c>
    </row>
    <row r="2213" spans="1:17" x14ac:dyDescent="0.3">
      <c r="A2213" s="3">
        <v>45233</v>
      </c>
      <c r="B2213" s="11" t="str">
        <f t="shared" si="34"/>
        <v>Nov 2023</v>
      </c>
      <c r="C2213" t="s">
        <v>21</v>
      </c>
      <c r="D2213" t="s">
        <v>69</v>
      </c>
      <c r="E2213" t="s">
        <v>73</v>
      </c>
      <c r="F2213" t="s">
        <v>104</v>
      </c>
      <c r="G2213" t="str">
        <f>_xlfn.XLOOKUP(F2213,Product_Categories!A:A,Product_Categories!C:C,"Missing")</f>
        <v>Surveys</v>
      </c>
      <c r="H2213">
        <v>62976</v>
      </c>
      <c r="I2213">
        <v>5318</v>
      </c>
      <c r="J2213" s="5">
        <v>15381.6</v>
      </c>
      <c r="K2213">
        <v>784</v>
      </c>
      <c r="L2213" s="5">
        <v>80390.17</v>
      </c>
      <c r="M2213" s="4">
        <v>8.44</v>
      </c>
      <c r="N2213" s="4">
        <v>14.74</v>
      </c>
      <c r="O2213" s="4">
        <v>2.89</v>
      </c>
      <c r="P2213">
        <v>19.62</v>
      </c>
      <c r="Q2213" s="4">
        <v>5.23</v>
      </c>
    </row>
    <row r="2214" spans="1:17" x14ac:dyDescent="0.3">
      <c r="A2214" s="3">
        <v>45233</v>
      </c>
      <c r="B2214" s="11" t="str">
        <f t="shared" si="34"/>
        <v>Nov 2023</v>
      </c>
      <c r="C2214" t="s">
        <v>19</v>
      </c>
      <c r="D2214" t="s">
        <v>40</v>
      </c>
      <c r="E2214" t="s">
        <v>75</v>
      </c>
      <c r="F2214" t="s">
        <v>77</v>
      </c>
      <c r="G2214" t="str">
        <f>_xlfn.XLOOKUP(F2214,Product_Categories!A:A,Product_Categories!C:C,"Missing")</f>
        <v>SEO</v>
      </c>
      <c r="H2214">
        <v>32578</v>
      </c>
      <c r="I2214">
        <v>394</v>
      </c>
      <c r="J2214" s="5">
        <v>1510.66</v>
      </c>
      <c r="K2214">
        <v>48</v>
      </c>
      <c r="L2214" s="5">
        <v>7864.72</v>
      </c>
      <c r="M2214" s="4">
        <v>1.21</v>
      </c>
      <c r="N2214" s="4">
        <v>12.18</v>
      </c>
      <c r="O2214" s="4">
        <v>3.83</v>
      </c>
      <c r="P2214">
        <v>31.47</v>
      </c>
      <c r="Q2214" s="4">
        <v>5.21</v>
      </c>
    </row>
    <row r="2215" spans="1:17" x14ac:dyDescent="0.3">
      <c r="A2215" s="3">
        <v>45233</v>
      </c>
      <c r="B2215" s="11" t="str">
        <f t="shared" si="34"/>
        <v>Nov 2023</v>
      </c>
      <c r="C2215" t="s">
        <v>19</v>
      </c>
      <c r="D2215" t="s">
        <v>51</v>
      </c>
      <c r="E2215" t="s">
        <v>75</v>
      </c>
      <c r="F2215" t="s">
        <v>97</v>
      </c>
      <c r="G2215" t="str">
        <f>_xlfn.XLOOKUP(F2215,Product_Categories!A:A,Product_Categories!C:C,"Missing")</f>
        <v>Webinars</v>
      </c>
      <c r="H2215">
        <v>118304</v>
      </c>
      <c r="I2215">
        <v>8711</v>
      </c>
      <c r="J2215" s="5">
        <v>18458.240000000002</v>
      </c>
      <c r="K2215">
        <v>1729</v>
      </c>
      <c r="L2215" s="5">
        <v>91297.88</v>
      </c>
      <c r="M2215" s="4">
        <v>7.36</v>
      </c>
      <c r="N2215" s="4">
        <v>19.850000000000001</v>
      </c>
      <c r="O2215" s="4">
        <v>2.12</v>
      </c>
      <c r="P2215">
        <v>10.68</v>
      </c>
      <c r="Q2215" s="4">
        <v>4.95</v>
      </c>
    </row>
    <row r="2216" spans="1:17" x14ac:dyDescent="0.3">
      <c r="A2216" s="3">
        <v>45233</v>
      </c>
      <c r="B2216" s="11" t="str">
        <f t="shared" si="34"/>
        <v>Nov 2023</v>
      </c>
      <c r="C2216" t="s">
        <v>21</v>
      </c>
      <c r="D2216" t="s">
        <v>67</v>
      </c>
      <c r="E2216" t="s">
        <v>75</v>
      </c>
      <c r="F2216" t="s">
        <v>77</v>
      </c>
      <c r="G2216" t="str">
        <f>_xlfn.XLOOKUP(F2216,Product_Categories!A:A,Product_Categories!C:C,"Missing")</f>
        <v>SEO</v>
      </c>
      <c r="H2216">
        <v>2668</v>
      </c>
      <c r="I2216">
        <v>321</v>
      </c>
      <c r="J2216" s="5">
        <v>405.69</v>
      </c>
      <c r="K2216">
        <v>43</v>
      </c>
      <c r="L2216" s="5">
        <v>1895.92</v>
      </c>
      <c r="M2216" s="4">
        <v>12.03</v>
      </c>
      <c r="N2216" s="4">
        <v>13.4</v>
      </c>
      <c r="O2216" s="4">
        <v>1.26</v>
      </c>
      <c r="P2216">
        <v>9.43</v>
      </c>
      <c r="Q2216" s="4">
        <v>4.67</v>
      </c>
    </row>
    <row r="2217" spans="1:17" x14ac:dyDescent="0.3">
      <c r="A2217" s="3">
        <v>45233</v>
      </c>
      <c r="B2217" s="11" t="str">
        <f t="shared" si="34"/>
        <v>Nov 2023</v>
      </c>
      <c r="C2217" t="s">
        <v>108</v>
      </c>
      <c r="D2217" t="s">
        <v>32</v>
      </c>
      <c r="E2217" t="s">
        <v>74</v>
      </c>
      <c r="F2217" t="s">
        <v>77</v>
      </c>
      <c r="G2217" t="str">
        <f>_xlfn.XLOOKUP(F2217,Product_Categories!A:A,Product_Categories!C:C,"Missing")</f>
        <v>SEO</v>
      </c>
      <c r="H2217">
        <v>60113</v>
      </c>
      <c r="I2217">
        <v>3079</v>
      </c>
      <c r="J2217" s="5">
        <v>2364.21</v>
      </c>
      <c r="K2217">
        <v>119</v>
      </c>
      <c r="L2217" s="5">
        <v>10785.11</v>
      </c>
      <c r="M2217" s="4">
        <v>5.12</v>
      </c>
      <c r="N2217" s="4">
        <v>3.86</v>
      </c>
      <c r="O2217" s="4">
        <v>0.77</v>
      </c>
      <c r="P2217">
        <v>19.87</v>
      </c>
      <c r="Q2217" s="4">
        <v>4.5599999999999996</v>
      </c>
    </row>
    <row r="2218" spans="1:17" x14ac:dyDescent="0.3">
      <c r="A2218" s="3">
        <v>45233</v>
      </c>
      <c r="B2218" s="11" t="str">
        <f t="shared" si="34"/>
        <v>Nov 2023</v>
      </c>
      <c r="C2218" t="s">
        <v>17</v>
      </c>
      <c r="D2218" t="s">
        <v>69</v>
      </c>
      <c r="E2218" t="s">
        <v>74</v>
      </c>
      <c r="F2218" t="s">
        <v>100</v>
      </c>
      <c r="G2218" t="str">
        <f>_xlfn.XLOOKUP(F2218,Product_Categories!A:A,Product_Categories!C:C,"Missing")</f>
        <v>Forms</v>
      </c>
      <c r="H2218">
        <v>83961</v>
      </c>
      <c r="I2218">
        <v>11297</v>
      </c>
      <c r="J2218" s="5">
        <v>39571.54</v>
      </c>
      <c r="K2218">
        <v>1051</v>
      </c>
      <c r="L2218" s="5">
        <v>157824.70000000001</v>
      </c>
      <c r="M2218" s="4">
        <v>13.46</v>
      </c>
      <c r="N2218" s="4">
        <v>9.3000000000000007</v>
      </c>
      <c r="O2218" s="4">
        <v>3.5</v>
      </c>
      <c r="P2218" s="4">
        <v>37.65</v>
      </c>
      <c r="Q2218" s="4">
        <v>3.99</v>
      </c>
    </row>
    <row r="2219" spans="1:17" x14ac:dyDescent="0.3">
      <c r="A2219" s="3">
        <v>45233</v>
      </c>
      <c r="B2219" s="11" t="str">
        <f t="shared" si="34"/>
        <v>Nov 2023</v>
      </c>
      <c r="C2219" t="s">
        <v>108</v>
      </c>
      <c r="D2219" t="s">
        <v>65</v>
      </c>
      <c r="E2219" t="s">
        <v>75</v>
      </c>
      <c r="F2219" t="s">
        <v>101</v>
      </c>
      <c r="G2219" t="str">
        <f>_xlfn.XLOOKUP(F2219,Product_Categories!A:A,Product_Categories!C:C,"Missing")</f>
        <v>Conversion</v>
      </c>
      <c r="H2219">
        <v>56423</v>
      </c>
      <c r="I2219">
        <v>3538</v>
      </c>
      <c r="J2219" s="5">
        <v>12511.42</v>
      </c>
      <c r="K2219">
        <v>316</v>
      </c>
      <c r="L2219" s="5">
        <v>46588.59</v>
      </c>
      <c r="M2219" s="4">
        <v>6.27</v>
      </c>
      <c r="N2219" s="4">
        <v>8.93</v>
      </c>
      <c r="O2219" s="4">
        <v>3.54</v>
      </c>
      <c r="P2219">
        <v>39.590000000000003</v>
      </c>
      <c r="Q2219" s="4">
        <v>3.72</v>
      </c>
    </row>
    <row r="2220" spans="1:17" x14ac:dyDescent="0.3">
      <c r="A2220" s="3">
        <v>45233</v>
      </c>
      <c r="B2220" s="11" t="str">
        <f t="shared" si="34"/>
        <v>Nov 2023</v>
      </c>
      <c r="C2220" t="s">
        <v>18</v>
      </c>
      <c r="D2220" t="s">
        <v>46</v>
      </c>
      <c r="E2220" t="s">
        <v>73</v>
      </c>
      <c r="F2220" t="s">
        <v>86</v>
      </c>
      <c r="G2220" t="str">
        <f>_xlfn.XLOOKUP(F2220,Product_Categories!A:A,Product_Categories!C:C,"Missing")</f>
        <v>Website Tools</v>
      </c>
      <c r="H2220">
        <v>31556</v>
      </c>
      <c r="I2220">
        <v>3218</v>
      </c>
      <c r="J2220" s="5">
        <v>12267.91</v>
      </c>
      <c r="K2220">
        <v>447</v>
      </c>
      <c r="L2220" s="5">
        <v>42854.2</v>
      </c>
      <c r="M2220" s="4">
        <v>10.199999999999999</v>
      </c>
      <c r="N2220" s="4">
        <v>13.89</v>
      </c>
      <c r="O2220" s="4">
        <v>3.81</v>
      </c>
      <c r="P2220">
        <v>27.44</v>
      </c>
      <c r="Q2220" s="4">
        <v>3.49</v>
      </c>
    </row>
    <row r="2221" spans="1:17" x14ac:dyDescent="0.3">
      <c r="A2221" s="3">
        <v>45233</v>
      </c>
      <c r="B2221" s="11" t="str">
        <f t="shared" si="34"/>
        <v>Nov 2023</v>
      </c>
      <c r="C2221" t="s">
        <v>19</v>
      </c>
      <c r="D2221" t="s">
        <v>57</v>
      </c>
      <c r="E2221" t="s">
        <v>74</v>
      </c>
      <c r="F2221" t="s">
        <v>77</v>
      </c>
      <c r="G2221" t="str">
        <f>_xlfn.XLOOKUP(F2221,Product_Categories!A:A,Product_Categories!C:C,"Missing")</f>
        <v>SEO</v>
      </c>
      <c r="H2221">
        <v>98229</v>
      </c>
      <c r="I2221">
        <v>2706</v>
      </c>
      <c r="J2221" s="5">
        <v>11774.12</v>
      </c>
      <c r="K2221">
        <v>567</v>
      </c>
      <c r="L2221" s="5">
        <v>39996.959999999999</v>
      </c>
      <c r="M2221" s="4">
        <v>2.75</v>
      </c>
      <c r="N2221" s="4">
        <v>20.95</v>
      </c>
      <c r="O2221" s="4">
        <v>4.3499999999999996</v>
      </c>
      <c r="P2221">
        <v>20.77</v>
      </c>
      <c r="Q2221" s="4">
        <v>3.4</v>
      </c>
    </row>
    <row r="2222" spans="1:17" x14ac:dyDescent="0.3">
      <c r="A2222" s="3">
        <v>45233</v>
      </c>
      <c r="B2222" s="11" t="str">
        <f t="shared" si="34"/>
        <v>Nov 2023</v>
      </c>
      <c r="C2222" t="s">
        <v>107</v>
      </c>
      <c r="D2222" t="s">
        <v>38</v>
      </c>
      <c r="E2222" t="s">
        <v>74</v>
      </c>
      <c r="F2222" t="s">
        <v>98</v>
      </c>
      <c r="G2222" t="str">
        <f>_xlfn.XLOOKUP(F2222,Product_Categories!A:A,Product_Categories!C:C,"Missing")</f>
        <v>Video</v>
      </c>
      <c r="H2222">
        <v>47375</v>
      </c>
      <c r="I2222">
        <v>7031</v>
      </c>
      <c r="J2222" s="5">
        <v>3198</v>
      </c>
      <c r="K2222">
        <v>619</v>
      </c>
      <c r="L2222" s="5">
        <v>10581.23</v>
      </c>
      <c r="M2222" s="4">
        <v>14.84</v>
      </c>
      <c r="N2222" s="4">
        <v>8.8000000000000007</v>
      </c>
      <c r="O2222" s="4">
        <v>0.45</v>
      </c>
      <c r="P2222">
        <v>5.17</v>
      </c>
      <c r="Q2222" s="4">
        <v>3.31</v>
      </c>
    </row>
    <row r="2223" spans="1:17" x14ac:dyDescent="0.3">
      <c r="A2223" s="3">
        <v>45233</v>
      </c>
      <c r="B2223" s="11" t="str">
        <f t="shared" si="34"/>
        <v>Nov 2023</v>
      </c>
      <c r="C2223" t="s">
        <v>21</v>
      </c>
      <c r="D2223" t="s">
        <v>65</v>
      </c>
      <c r="E2223" t="s">
        <v>76</v>
      </c>
      <c r="F2223" t="s">
        <v>88</v>
      </c>
      <c r="G2223" t="str">
        <f>_xlfn.XLOOKUP(F2223,Product_Categories!A:A,Product_Categories!C:C,"Missing")</f>
        <v>CRM</v>
      </c>
      <c r="H2223">
        <v>84297</v>
      </c>
      <c r="I2223">
        <v>10938</v>
      </c>
      <c r="J2223" s="5">
        <v>14262.78</v>
      </c>
      <c r="K2223">
        <v>388</v>
      </c>
      <c r="L2223" s="5">
        <v>45319.21</v>
      </c>
      <c r="M2223" s="4">
        <v>12.98</v>
      </c>
      <c r="N2223" s="4">
        <v>3.55</v>
      </c>
      <c r="O2223" s="4">
        <v>1.3</v>
      </c>
      <c r="P2223">
        <v>36.76</v>
      </c>
      <c r="Q2223" s="4">
        <v>3.18</v>
      </c>
    </row>
    <row r="2224" spans="1:17" x14ac:dyDescent="0.3">
      <c r="A2224" s="3">
        <v>45233</v>
      </c>
      <c r="B2224" s="11" t="str">
        <f t="shared" si="34"/>
        <v>Nov 2023</v>
      </c>
      <c r="C2224" t="s">
        <v>18</v>
      </c>
      <c r="D2224" t="s">
        <v>46</v>
      </c>
      <c r="E2224" t="s">
        <v>75</v>
      </c>
      <c r="F2224" t="s">
        <v>95</v>
      </c>
      <c r="G2224" t="str">
        <f>_xlfn.XLOOKUP(F2224,Product_Categories!A:A,Product_Categories!C:C,"Missing")</f>
        <v>Analytics</v>
      </c>
      <c r="H2224">
        <v>93760</v>
      </c>
      <c r="I2224">
        <v>1341</v>
      </c>
      <c r="J2224" s="5">
        <v>3493.95</v>
      </c>
      <c r="K2224">
        <v>223</v>
      </c>
      <c r="L2224" s="5">
        <v>10478.65</v>
      </c>
      <c r="M2224" s="4">
        <v>1.43</v>
      </c>
      <c r="N2224" s="4">
        <v>16.63</v>
      </c>
      <c r="O2224" s="4">
        <v>2.61</v>
      </c>
      <c r="P2224" s="4">
        <v>15.67</v>
      </c>
      <c r="Q2224" s="4">
        <v>3</v>
      </c>
    </row>
    <row r="2225" spans="1:17" x14ac:dyDescent="0.3">
      <c r="A2225" s="3">
        <v>45233</v>
      </c>
      <c r="B2225" s="11" t="str">
        <f t="shared" si="34"/>
        <v>Nov 2023</v>
      </c>
      <c r="C2225" t="s">
        <v>18</v>
      </c>
      <c r="D2225" t="s">
        <v>31</v>
      </c>
      <c r="E2225" t="s">
        <v>74</v>
      </c>
      <c r="F2225" t="s">
        <v>84</v>
      </c>
      <c r="G2225" t="str">
        <f>_xlfn.XLOOKUP(F2225,Product_Categories!A:A,Product_Categories!C:C,"Missing")</f>
        <v>Marketing Suite</v>
      </c>
      <c r="H2225">
        <v>67073</v>
      </c>
      <c r="I2225">
        <v>5764</v>
      </c>
      <c r="J2225" s="5">
        <v>22661.67</v>
      </c>
      <c r="K2225">
        <v>1083</v>
      </c>
      <c r="L2225" s="5">
        <v>64978.11</v>
      </c>
      <c r="M2225" s="4">
        <v>8.59</v>
      </c>
      <c r="N2225" s="4">
        <v>18.79</v>
      </c>
      <c r="O2225" s="4">
        <v>3.93</v>
      </c>
      <c r="P2225" s="4">
        <v>20.92</v>
      </c>
      <c r="Q2225" s="4">
        <v>2.87</v>
      </c>
    </row>
    <row r="2226" spans="1:17" x14ac:dyDescent="0.3">
      <c r="A2226" s="3">
        <v>45233</v>
      </c>
      <c r="B2226" s="11" t="str">
        <f t="shared" si="34"/>
        <v>Nov 2023</v>
      </c>
      <c r="C2226" t="s">
        <v>108</v>
      </c>
      <c r="D2226" t="s">
        <v>69</v>
      </c>
      <c r="E2226" t="s">
        <v>75</v>
      </c>
      <c r="F2226" t="s">
        <v>103</v>
      </c>
      <c r="G2226" t="str">
        <f>_xlfn.XLOOKUP(F2226,Product_Categories!A:A,Product_Categories!C:C,"Missing")</f>
        <v>Automation</v>
      </c>
      <c r="H2226">
        <v>11860</v>
      </c>
      <c r="I2226">
        <v>453</v>
      </c>
      <c r="J2226" s="5">
        <v>1200.28</v>
      </c>
      <c r="K2226">
        <v>41</v>
      </c>
      <c r="L2226" s="5">
        <v>3444.64</v>
      </c>
      <c r="M2226" s="4">
        <v>3.82</v>
      </c>
      <c r="N2226" s="4">
        <v>9.0500000000000007</v>
      </c>
      <c r="O2226" s="4">
        <v>2.65</v>
      </c>
      <c r="P2226">
        <v>29.28</v>
      </c>
      <c r="Q2226" s="4">
        <v>2.87</v>
      </c>
    </row>
    <row r="2227" spans="1:17" x14ac:dyDescent="0.3">
      <c r="A2227" s="3">
        <v>45233</v>
      </c>
      <c r="B2227" s="11" t="str">
        <f t="shared" si="34"/>
        <v>Nov 2023</v>
      </c>
      <c r="C2227" t="s">
        <v>19</v>
      </c>
      <c r="D2227" t="s">
        <v>35</v>
      </c>
      <c r="E2227" t="s">
        <v>76</v>
      </c>
      <c r="F2227" t="s">
        <v>99</v>
      </c>
      <c r="G2227" t="str">
        <f>_xlfn.XLOOKUP(F2227,Product_Categories!A:A,Product_Categories!C:C,"Missing")</f>
        <v>Planning</v>
      </c>
      <c r="H2227">
        <v>123705</v>
      </c>
      <c r="I2227">
        <v>16687</v>
      </c>
      <c r="J2227" s="5">
        <v>57610.239999999998</v>
      </c>
      <c r="K2227">
        <v>835</v>
      </c>
      <c r="L2227" s="5">
        <v>164031.26999999999</v>
      </c>
      <c r="M2227" s="4">
        <v>13.49</v>
      </c>
      <c r="N2227" s="4">
        <v>5</v>
      </c>
      <c r="O2227" s="4">
        <v>3.45</v>
      </c>
      <c r="P2227">
        <v>68.989999999999995</v>
      </c>
      <c r="Q2227" s="4">
        <v>2.85</v>
      </c>
    </row>
    <row r="2228" spans="1:17" x14ac:dyDescent="0.3">
      <c r="A2228" s="3">
        <v>45233</v>
      </c>
      <c r="B2228" s="11" t="str">
        <f t="shared" si="34"/>
        <v>Nov 2023</v>
      </c>
      <c r="C2228" t="s">
        <v>19</v>
      </c>
      <c r="D2228" t="s">
        <v>26</v>
      </c>
      <c r="E2228" t="s">
        <v>75</v>
      </c>
      <c r="F2228" t="s">
        <v>79</v>
      </c>
      <c r="G2228" t="str">
        <f>_xlfn.XLOOKUP(F2228,Product_Categories!A:A,Product_Categories!C:C,"Missing")</f>
        <v>Email Marketing</v>
      </c>
      <c r="H2228">
        <v>123805</v>
      </c>
      <c r="I2228">
        <v>2997</v>
      </c>
      <c r="J2228" s="5">
        <v>11791.42</v>
      </c>
      <c r="K2228">
        <v>439</v>
      </c>
      <c r="L2228" s="5">
        <v>32561.23</v>
      </c>
      <c r="M2228" s="4">
        <v>2.42</v>
      </c>
      <c r="N2228" s="4">
        <v>14.65</v>
      </c>
      <c r="O2228" s="4">
        <v>3.93</v>
      </c>
      <c r="P2228">
        <v>26.86</v>
      </c>
      <c r="Q2228" s="4">
        <v>2.76</v>
      </c>
    </row>
    <row r="2229" spans="1:17" x14ac:dyDescent="0.3">
      <c r="A2229" s="3">
        <v>45233</v>
      </c>
      <c r="B2229" s="11" t="str">
        <f t="shared" si="34"/>
        <v>Nov 2023</v>
      </c>
      <c r="C2229" t="s">
        <v>18</v>
      </c>
      <c r="D2229" t="s">
        <v>65</v>
      </c>
      <c r="E2229" t="s">
        <v>73</v>
      </c>
      <c r="F2229" t="s">
        <v>91</v>
      </c>
      <c r="G2229" t="str">
        <f>_xlfn.XLOOKUP(F2229,Product_Categories!A:A,Product_Categories!C:C,"Missing")</f>
        <v>Affiliate</v>
      </c>
      <c r="H2229">
        <v>70268</v>
      </c>
      <c r="I2229">
        <v>5369</v>
      </c>
      <c r="J2229" s="5">
        <v>22286.9</v>
      </c>
      <c r="K2229">
        <v>660</v>
      </c>
      <c r="L2229" s="5">
        <v>61249.13</v>
      </c>
      <c r="M2229" s="4">
        <v>7.64</v>
      </c>
      <c r="N2229" s="4">
        <v>12.29</v>
      </c>
      <c r="O2229" s="4">
        <v>4.1500000000000004</v>
      </c>
      <c r="P2229" s="4">
        <v>33.770000000000003</v>
      </c>
      <c r="Q2229" s="4">
        <v>2.75</v>
      </c>
    </row>
    <row r="2230" spans="1:17" x14ac:dyDescent="0.3">
      <c r="A2230" s="3">
        <v>45233</v>
      </c>
      <c r="B2230" s="11" t="str">
        <f t="shared" si="34"/>
        <v>Nov 2023</v>
      </c>
      <c r="C2230" t="s">
        <v>18</v>
      </c>
      <c r="D2230" t="s">
        <v>60</v>
      </c>
      <c r="E2230" t="s">
        <v>76</v>
      </c>
      <c r="F2230" t="s">
        <v>100</v>
      </c>
      <c r="G2230" t="str">
        <f>_xlfn.XLOOKUP(F2230,Product_Categories!A:A,Product_Categories!C:C,"Missing")</f>
        <v>Forms</v>
      </c>
      <c r="H2230">
        <v>34138</v>
      </c>
      <c r="I2230">
        <v>4301</v>
      </c>
      <c r="J2230" s="5">
        <v>8082.58</v>
      </c>
      <c r="K2230">
        <v>629</v>
      </c>
      <c r="L2230" s="5">
        <v>21897.37</v>
      </c>
      <c r="M2230" s="4">
        <v>12.6</v>
      </c>
      <c r="N2230" s="4">
        <v>14.62</v>
      </c>
      <c r="O2230" s="4">
        <v>1.88</v>
      </c>
      <c r="P2230" s="4">
        <v>12.85</v>
      </c>
      <c r="Q2230" s="4">
        <v>2.71</v>
      </c>
    </row>
    <row r="2231" spans="1:17" x14ac:dyDescent="0.3">
      <c r="A2231" s="3">
        <v>45233</v>
      </c>
      <c r="B2231" s="11" t="str">
        <f t="shared" si="34"/>
        <v>Nov 2023</v>
      </c>
      <c r="C2231" t="s">
        <v>18</v>
      </c>
      <c r="D2231" t="s">
        <v>26</v>
      </c>
      <c r="E2231" t="s">
        <v>73</v>
      </c>
      <c r="F2231" t="s">
        <v>105</v>
      </c>
      <c r="G2231" t="str">
        <f>_xlfn.XLOOKUP(F2231,Product_Categories!A:A,Product_Categories!C:C,"Missing")</f>
        <v>Storage</v>
      </c>
      <c r="H2231">
        <v>142933</v>
      </c>
      <c r="I2231">
        <v>12123</v>
      </c>
      <c r="J2231" s="5">
        <v>20123.02</v>
      </c>
      <c r="K2231">
        <v>1592</v>
      </c>
      <c r="L2231" s="5">
        <v>49651.15</v>
      </c>
      <c r="M2231" s="4">
        <v>8.48</v>
      </c>
      <c r="N2231" s="4">
        <v>13.13</v>
      </c>
      <c r="O2231" s="4">
        <v>1.66</v>
      </c>
      <c r="P2231" s="4">
        <v>12.64</v>
      </c>
      <c r="Q2231" s="4">
        <v>2.4700000000000002</v>
      </c>
    </row>
    <row r="2232" spans="1:17" x14ac:dyDescent="0.3">
      <c r="A2232" s="3">
        <v>45233</v>
      </c>
      <c r="B2232" s="11" t="str">
        <f t="shared" si="34"/>
        <v>Nov 2023</v>
      </c>
      <c r="C2232" t="s">
        <v>107</v>
      </c>
      <c r="D2232" t="s">
        <v>28</v>
      </c>
      <c r="E2232" t="s">
        <v>76</v>
      </c>
      <c r="F2232" t="s">
        <v>92</v>
      </c>
      <c r="G2232" t="str">
        <f>_xlfn.XLOOKUP(F2232,Product_Categories!A:A,Product_Categories!C:C,"Missing")</f>
        <v>Design</v>
      </c>
      <c r="H2232">
        <v>28698</v>
      </c>
      <c r="I2232">
        <v>747</v>
      </c>
      <c r="J2232" s="5">
        <v>1588.46</v>
      </c>
      <c r="K2232">
        <v>29</v>
      </c>
      <c r="L2232" s="5">
        <v>3848.48</v>
      </c>
      <c r="M2232" s="4">
        <v>2.6</v>
      </c>
      <c r="N2232" s="4">
        <v>3.88</v>
      </c>
      <c r="O2232" s="4">
        <v>2.13</v>
      </c>
      <c r="P2232">
        <v>54.77</v>
      </c>
      <c r="Q2232" s="4">
        <v>2.42</v>
      </c>
    </row>
    <row r="2233" spans="1:17" x14ac:dyDescent="0.3">
      <c r="A2233" s="3">
        <v>45233</v>
      </c>
      <c r="B2233" s="11" t="str">
        <f t="shared" si="34"/>
        <v>Nov 2023</v>
      </c>
      <c r="C2233" t="s">
        <v>19</v>
      </c>
      <c r="D2233" t="s">
        <v>43</v>
      </c>
      <c r="E2233" t="s">
        <v>75</v>
      </c>
      <c r="F2233" t="s">
        <v>93</v>
      </c>
      <c r="G2233" t="str">
        <f>_xlfn.XLOOKUP(F2233,Product_Categories!A:A,Product_Categories!C:C,"Missing")</f>
        <v>Social Media</v>
      </c>
      <c r="H2233">
        <v>101158</v>
      </c>
      <c r="I2233">
        <v>823</v>
      </c>
      <c r="J2233" s="5">
        <v>2977.66</v>
      </c>
      <c r="K2233">
        <v>36</v>
      </c>
      <c r="L2233" s="5">
        <v>7119.44</v>
      </c>
      <c r="M2233" s="4">
        <v>0.81</v>
      </c>
      <c r="N2233" s="4">
        <v>4.37</v>
      </c>
      <c r="O2233" s="4">
        <v>3.62</v>
      </c>
      <c r="P2233">
        <v>82.71</v>
      </c>
      <c r="Q2233" s="4">
        <v>2.39</v>
      </c>
    </row>
    <row r="2234" spans="1:17" x14ac:dyDescent="0.3">
      <c r="A2234" s="3">
        <v>45233</v>
      </c>
      <c r="B2234" s="11" t="str">
        <f t="shared" si="34"/>
        <v>Nov 2023</v>
      </c>
      <c r="C2234" t="s">
        <v>108</v>
      </c>
      <c r="D2234" t="s">
        <v>64</v>
      </c>
      <c r="E2234" t="s">
        <v>76</v>
      </c>
      <c r="F2234" t="s">
        <v>81</v>
      </c>
      <c r="G2234" t="str">
        <f>_xlfn.XLOOKUP(F2234,Product_Categories!A:A,Product_Categories!C:C,"Missing")</f>
        <v>Lead Management</v>
      </c>
      <c r="H2234">
        <v>115122</v>
      </c>
      <c r="I2234">
        <v>6485</v>
      </c>
      <c r="J2234" s="5">
        <v>11903.69</v>
      </c>
      <c r="K2234">
        <v>457</v>
      </c>
      <c r="L2234" s="5">
        <v>27951.68</v>
      </c>
      <c r="M2234" s="4">
        <v>5.63</v>
      </c>
      <c r="N2234" s="4">
        <v>7.05</v>
      </c>
      <c r="O2234" s="4">
        <v>1.84</v>
      </c>
      <c r="P2234">
        <v>26.05</v>
      </c>
      <c r="Q2234" s="4">
        <v>2.35</v>
      </c>
    </row>
    <row r="2235" spans="1:17" x14ac:dyDescent="0.3">
      <c r="A2235" s="3">
        <v>45233</v>
      </c>
      <c r="B2235" s="11" t="str">
        <f t="shared" si="34"/>
        <v>Nov 2023</v>
      </c>
      <c r="C2235" t="s">
        <v>21</v>
      </c>
      <c r="D2235" t="s">
        <v>56</v>
      </c>
      <c r="E2235" t="s">
        <v>75</v>
      </c>
      <c r="F2235" t="s">
        <v>103</v>
      </c>
      <c r="G2235" t="str">
        <f>_xlfn.XLOOKUP(F2235,Product_Categories!A:A,Product_Categories!C:C,"Missing")</f>
        <v>Automation</v>
      </c>
      <c r="H2235">
        <v>111047</v>
      </c>
      <c r="I2235">
        <v>12361</v>
      </c>
      <c r="J2235" s="5">
        <v>6105</v>
      </c>
      <c r="K2235">
        <v>581</v>
      </c>
      <c r="L2235" s="5">
        <v>13609.73</v>
      </c>
      <c r="M2235" s="4">
        <v>11.13</v>
      </c>
      <c r="N2235" s="4">
        <v>4.7</v>
      </c>
      <c r="O2235" s="4">
        <v>0.49</v>
      </c>
      <c r="P2235">
        <v>10.51</v>
      </c>
      <c r="Q2235" s="4">
        <v>2.23</v>
      </c>
    </row>
    <row r="2236" spans="1:17" x14ac:dyDescent="0.3">
      <c r="A2236" s="3">
        <v>45233</v>
      </c>
      <c r="B2236" s="11" t="str">
        <f t="shared" si="34"/>
        <v>Nov 2023</v>
      </c>
      <c r="C2236" t="s">
        <v>19</v>
      </c>
      <c r="D2236" t="s">
        <v>39</v>
      </c>
      <c r="E2236" t="s">
        <v>74</v>
      </c>
      <c r="F2236" t="s">
        <v>103</v>
      </c>
      <c r="G2236" t="str">
        <f>_xlfn.XLOOKUP(F2236,Product_Categories!A:A,Product_Categories!C:C,"Missing")</f>
        <v>Automation</v>
      </c>
      <c r="H2236">
        <v>30030</v>
      </c>
      <c r="I2236">
        <v>3255</v>
      </c>
      <c r="J2236" s="5">
        <v>11578.56</v>
      </c>
      <c r="K2236">
        <v>490</v>
      </c>
      <c r="L2236" s="5">
        <v>25113.919999999998</v>
      </c>
      <c r="M2236" s="4">
        <v>10.84</v>
      </c>
      <c r="N2236" s="4">
        <v>15.05</v>
      </c>
      <c r="O2236" s="4">
        <v>3.56</v>
      </c>
      <c r="P2236">
        <v>23.63</v>
      </c>
      <c r="Q2236" s="4">
        <v>2.17</v>
      </c>
    </row>
    <row r="2237" spans="1:17" x14ac:dyDescent="0.3">
      <c r="A2237" s="3">
        <v>45233</v>
      </c>
      <c r="B2237" s="11" t="str">
        <f t="shared" si="34"/>
        <v>Nov 2023</v>
      </c>
      <c r="C2237" t="s">
        <v>107</v>
      </c>
      <c r="D2237" t="s">
        <v>46</v>
      </c>
      <c r="E2237" t="s">
        <v>74</v>
      </c>
      <c r="F2237" t="s">
        <v>103</v>
      </c>
      <c r="G2237" t="str">
        <f>_xlfn.XLOOKUP(F2237,Product_Categories!A:A,Product_Categories!C:C,"Missing")</f>
        <v>Automation</v>
      </c>
      <c r="H2237">
        <v>141926</v>
      </c>
      <c r="I2237">
        <v>5930</v>
      </c>
      <c r="J2237" s="5">
        <v>11680.54</v>
      </c>
      <c r="K2237">
        <v>341</v>
      </c>
      <c r="L2237" s="5">
        <v>24157.42</v>
      </c>
      <c r="M2237" s="4">
        <v>4.18</v>
      </c>
      <c r="N2237" s="4">
        <v>5.75</v>
      </c>
      <c r="O2237" s="4">
        <v>1.97</v>
      </c>
      <c r="P2237">
        <v>34.25</v>
      </c>
      <c r="Q2237" s="4">
        <v>2.0699999999999998</v>
      </c>
    </row>
    <row r="2238" spans="1:17" x14ac:dyDescent="0.3">
      <c r="A2238" s="3">
        <v>45233</v>
      </c>
      <c r="B2238" s="11" t="str">
        <f t="shared" si="34"/>
        <v>Nov 2023</v>
      </c>
      <c r="C2238" t="s">
        <v>17</v>
      </c>
      <c r="D2238" t="s">
        <v>28</v>
      </c>
      <c r="E2238" t="s">
        <v>76</v>
      </c>
      <c r="F2238" t="s">
        <v>83</v>
      </c>
      <c r="G2238" t="str">
        <f>_xlfn.XLOOKUP(F2238,Product_Categories!A:A,Product_Categories!C:C,"Missing")</f>
        <v>UX</v>
      </c>
      <c r="H2238">
        <v>38929</v>
      </c>
      <c r="I2238">
        <v>3501</v>
      </c>
      <c r="J2238" s="5">
        <v>10368.61</v>
      </c>
      <c r="K2238">
        <v>152</v>
      </c>
      <c r="L2238" s="5">
        <v>20992.77</v>
      </c>
      <c r="M2238" s="4">
        <v>8.99</v>
      </c>
      <c r="N2238" s="4">
        <v>4.34</v>
      </c>
      <c r="O2238" s="4">
        <v>2.96</v>
      </c>
      <c r="P2238" s="4">
        <v>68.209999999999994</v>
      </c>
      <c r="Q2238" s="4">
        <v>2.02</v>
      </c>
    </row>
    <row r="2239" spans="1:17" x14ac:dyDescent="0.3">
      <c r="A2239" s="3">
        <v>45233</v>
      </c>
      <c r="B2239" s="11" t="str">
        <f t="shared" si="34"/>
        <v>Nov 2023</v>
      </c>
      <c r="C2239" t="s">
        <v>19</v>
      </c>
      <c r="D2239" t="s">
        <v>39</v>
      </c>
      <c r="E2239" t="s">
        <v>73</v>
      </c>
      <c r="F2239" t="s">
        <v>99</v>
      </c>
      <c r="G2239" t="str">
        <f>_xlfn.XLOOKUP(F2239,Product_Categories!A:A,Product_Categories!C:C,"Missing")</f>
        <v>Planning</v>
      </c>
      <c r="H2239">
        <v>26511</v>
      </c>
      <c r="I2239">
        <v>2530</v>
      </c>
      <c r="J2239" s="5">
        <v>4920.21</v>
      </c>
      <c r="K2239">
        <v>113</v>
      </c>
      <c r="L2239" s="5">
        <v>9402.56</v>
      </c>
      <c r="M2239" s="4">
        <v>9.5399999999999991</v>
      </c>
      <c r="N2239" s="4">
        <v>4.47</v>
      </c>
      <c r="O2239" s="4">
        <v>1.94</v>
      </c>
      <c r="P2239">
        <v>43.54</v>
      </c>
      <c r="Q2239" s="4">
        <v>1.91</v>
      </c>
    </row>
    <row r="2240" spans="1:17" x14ac:dyDescent="0.3">
      <c r="A2240" s="3">
        <v>45233</v>
      </c>
      <c r="B2240" s="11" t="str">
        <f t="shared" si="34"/>
        <v>Nov 2023</v>
      </c>
      <c r="C2240" t="s">
        <v>19</v>
      </c>
      <c r="D2240" t="s">
        <v>66</v>
      </c>
      <c r="E2240" t="s">
        <v>76</v>
      </c>
      <c r="F2240" t="s">
        <v>85</v>
      </c>
      <c r="G2240" t="str">
        <f>_xlfn.XLOOKUP(F2240,Product_Categories!A:A,Product_Categories!C:C,"Missing")</f>
        <v>Budgeting</v>
      </c>
      <c r="H2240">
        <v>112381</v>
      </c>
      <c r="I2240">
        <v>8944</v>
      </c>
      <c r="J2240" s="5">
        <v>24461.09</v>
      </c>
      <c r="K2240">
        <v>300</v>
      </c>
      <c r="L2240" s="5">
        <v>43106.8</v>
      </c>
      <c r="M2240" s="4">
        <v>7.96</v>
      </c>
      <c r="N2240" s="4">
        <v>3.35</v>
      </c>
      <c r="O2240" s="4">
        <v>2.73</v>
      </c>
      <c r="P2240">
        <v>81.540000000000006</v>
      </c>
      <c r="Q2240" s="4">
        <v>1.76</v>
      </c>
    </row>
    <row r="2241" spans="1:17" x14ac:dyDescent="0.3">
      <c r="A2241" s="3">
        <v>45233</v>
      </c>
      <c r="B2241" s="11" t="str">
        <f t="shared" si="34"/>
        <v>Nov 2023</v>
      </c>
      <c r="C2241" t="s">
        <v>19</v>
      </c>
      <c r="D2241" t="s">
        <v>51</v>
      </c>
      <c r="E2241" t="s">
        <v>73</v>
      </c>
      <c r="F2241" t="s">
        <v>104</v>
      </c>
      <c r="G2241" t="str">
        <f>_xlfn.XLOOKUP(F2241,Product_Categories!A:A,Product_Categories!C:C,"Missing")</f>
        <v>Surveys</v>
      </c>
      <c r="H2241">
        <v>127586</v>
      </c>
      <c r="I2241">
        <v>9995</v>
      </c>
      <c r="J2241" s="5">
        <v>28835.24</v>
      </c>
      <c r="K2241">
        <v>318</v>
      </c>
      <c r="L2241" s="5">
        <v>49970.61</v>
      </c>
      <c r="M2241" s="4">
        <v>7.83</v>
      </c>
      <c r="N2241" s="4">
        <v>3.18</v>
      </c>
      <c r="O2241" s="4">
        <v>2.88</v>
      </c>
      <c r="P2241">
        <v>90.68</v>
      </c>
      <c r="Q2241" s="4">
        <v>1.73</v>
      </c>
    </row>
    <row r="2242" spans="1:17" x14ac:dyDescent="0.3">
      <c r="A2242" s="3">
        <v>45233</v>
      </c>
      <c r="B2242" s="11" t="str">
        <f t="shared" ref="B2242:B2305" si="35">TEXT(A2242, "mmm yyyy")</f>
        <v>Nov 2023</v>
      </c>
      <c r="C2242" t="s">
        <v>108</v>
      </c>
      <c r="D2242" t="s">
        <v>23</v>
      </c>
      <c r="E2242" t="s">
        <v>74</v>
      </c>
      <c r="F2242" t="s">
        <v>105</v>
      </c>
      <c r="G2242" t="str">
        <f>_xlfn.XLOOKUP(F2242,Product_Categories!A:A,Product_Categories!C:C,"Missing")</f>
        <v>Storage</v>
      </c>
      <c r="H2242">
        <v>27143</v>
      </c>
      <c r="I2242">
        <v>2442</v>
      </c>
      <c r="J2242" s="5">
        <v>10212.299999999999</v>
      </c>
      <c r="K2242">
        <v>313</v>
      </c>
      <c r="L2242" s="5">
        <v>16912.240000000002</v>
      </c>
      <c r="M2242" s="4">
        <v>9</v>
      </c>
      <c r="N2242" s="4">
        <v>12.82</v>
      </c>
      <c r="O2242" s="4">
        <v>4.18</v>
      </c>
      <c r="P2242">
        <v>32.630000000000003</v>
      </c>
      <c r="Q2242" s="4">
        <v>1.66</v>
      </c>
    </row>
    <row r="2243" spans="1:17" x14ac:dyDescent="0.3">
      <c r="A2243" s="3">
        <v>45233</v>
      </c>
      <c r="B2243" s="11" t="str">
        <f t="shared" si="35"/>
        <v>Nov 2023</v>
      </c>
      <c r="C2243" t="s">
        <v>21</v>
      </c>
      <c r="D2243" t="s">
        <v>69</v>
      </c>
      <c r="E2243" t="s">
        <v>73</v>
      </c>
      <c r="F2243" t="s">
        <v>105</v>
      </c>
      <c r="G2243" t="str">
        <f>_xlfn.XLOOKUP(F2243,Product_Categories!A:A,Product_Categories!C:C,"Missing")</f>
        <v>Storage</v>
      </c>
      <c r="H2243">
        <v>122451</v>
      </c>
      <c r="I2243">
        <v>14439</v>
      </c>
      <c r="J2243" s="5">
        <v>22025.09</v>
      </c>
      <c r="K2243">
        <v>701</v>
      </c>
      <c r="L2243" s="5">
        <v>35657.019999999997</v>
      </c>
      <c r="M2243" s="4">
        <v>11.79</v>
      </c>
      <c r="N2243" s="4">
        <v>4.8499999999999996</v>
      </c>
      <c r="O2243" s="4">
        <v>1.53</v>
      </c>
      <c r="P2243">
        <v>31.42</v>
      </c>
      <c r="Q2243" s="4">
        <v>1.62</v>
      </c>
    </row>
    <row r="2244" spans="1:17" x14ac:dyDescent="0.3">
      <c r="A2244" s="3">
        <v>45233</v>
      </c>
      <c r="B2244" s="11" t="str">
        <f t="shared" si="35"/>
        <v>Nov 2023</v>
      </c>
      <c r="C2244" t="s">
        <v>107</v>
      </c>
      <c r="D2244" t="s">
        <v>54</v>
      </c>
      <c r="E2244" t="s">
        <v>74</v>
      </c>
      <c r="F2244" t="s">
        <v>88</v>
      </c>
      <c r="G2244" t="str">
        <f>_xlfn.XLOOKUP(F2244,Product_Categories!A:A,Product_Categories!C:C,"Missing")</f>
        <v>CRM</v>
      </c>
      <c r="H2244">
        <v>70920</v>
      </c>
      <c r="I2244">
        <v>9366</v>
      </c>
      <c r="J2244" s="5">
        <v>29814.48</v>
      </c>
      <c r="K2244">
        <v>779</v>
      </c>
      <c r="L2244" s="5">
        <v>40674.35</v>
      </c>
      <c r="M2244" s="4">
        <v>13.21</v>
      </c>
      <c r="N2244" s="4">
        <v>8.32</v>
      </c>
      <c r="O2244" s="4">
        <v>3.18</v>
      </c>
      <c r="P2244">
        <v>38.270000000000003</v>
      </c>
      <c r="Q2244" s="4">
        <v>1.36</v>
      </c>
    </row>
    <row r="2245" spans="1:17" x14ac:dyDescent="0.3">
      <c r="A2245" s="3">
        <v>45233</v>
      </c>
      <c r="B2245" s="11" t="str">
        <f t="shared" si="35"/>
        <v>Nov 2023</v>
      </c>
      <c r="C2245" t="s">
        <v>21</v>
      </c>
      <c r="D2245" t="s">
        <v>69</v>
      </c>
      <c r="E2245" t="s">
        <v>76</v>
      </c>
      <c r="F2245" t="s">
        <v>79</v>
      </c>
      <c r="G2245" t="str">
        <f>_xlfn.XLOOKUP(F2245,Product_Categories!A:A,Product_Categories!C:C,"Missing")</f>
        <v>Email Marketing</v>
      </c>
      <c r="H2245">
        <v>60821</v>
      </c>
      <c r="I2245">
        <v>5324</v>
      </c>
      <c r="J2245" s="5">
        <v>4428.21</v>
      </c>
      <c r="K2245">
        <v>847</v>
      </c>
      <c r="L2245" s="5">
        <v>5538.52</v>
      </c>
      <c r="M2245" s="4">
        <v>8.75</v>
      </c>
      <c r="N2245" s="4">
        <v>15.91</v>
      </c>
      <c r="O2245" s="4">
        <v>0.83</v>
      </c>
      <c r="P2245">
        <v>5.23</v>
      </c>
      <c r="Q2245" s="4">
        <v>1.25</v>
      </c>
    </row>
    <row r="2246" spans="1:17" x14ac:dyDescent="0.3">
      <c r="A2246" s="3">
        <v>45233</v>
      </c>
      <c r="B2246" s="11" t="str">
        <f t="shared" si="35"/>
        <v>Nov 2023</v>
      </c>
      <c r="C2246" t="s">
        <v>17</v>
      </c>
      <c r="D2246" t="s">
        <v>70</v>
      </c>
      <c r="E2246" t="s">
        <v>74</v>
      </c>
      <c r="F2246" t="s">
        <v>89</v>
      </c>
      <c r="G2246" t="str">
        <f>_xlfn.XLOOKUP(F2246,Product_Categories!A:A,Product_Categories!C:C,"Missing")</f>
        <v>Push Notifications</v>
      </c>
      <c r="H2246">
        <v>7758</v>
      </c>
      <c r="I2246">
        <v>344</v>
      </c>
      <c r="J2246" s="5">
        <v>838.14</v>
      </c>
      <c r="K2246">
        <v>28</v>
      </c>
      <c r="L2246" s="5">
        <v>870.7</v>
      </c>
      <c r="M2246" s="4">
        <v>4.43</v>
      </c>
      <c r="N2246" s="4">
        <v>8.14</v>
      </c>
      <c r="O2246" s="4">
        <v>2.44</v>
      </c>
      <c r="P2246" s="4">
        <v>29.93</v>
      </c>
      <c r="Q2246" s="4">
        <v>1.04</v>
      </c>
    </row>
    <row r="2247" spans="1:17" x14ac:dyDescent="0.3">
      <c r="A2247" s="3">
        <v>45233</v>
      </c>
      <c r="B2247" s="11" t="str">
        <f t="shared" si="35"/>
        <v>Nov 2023</v>
      </c>
      <c r="C2247" t="s">
        <v>17</v>
      </c>
      <c r="D2247" t="s">
        <v>47</v>
      </c>
      <c r="E2247" t="s">
        <v>75</v>
      </c>
      <c r="F2247" t="s">
        <v>86</v>
      </c>
      <c r="G2247" t="str">
        <f>_xlfn.XLOOKUP(F2247,Product_Categories!A:A,Product_Categories!C:C,"Missing")</f>
        <v>Website Tools</v>
      </c>
      <c r="H2247">
        <v>144974</v>
      </c>
      <c r="I2247">
        <v>7623</v>
      </c>
      <c r="J2247" s="5">
        <v>16614.169999999998</v>
      </c>
      <c r="K2247">
        <v>357</v>
      </c>
      <c r="L2247" s="5">
        <v>17142.900000000001</v>
      </c>
      <c r="M2247" s="4">
        <v>5.26</v>
      </c>
      <c r="N2247" s="4">
        <v>4.68</v>
      </c>
      <c r="O2247" s="4">
        <v>2.1800000000000002</v>
      </c>
      <c r="P2247" s="4">
        <v>46.54</v>
      </c>
      <c r="Q2247" s="4">
        <v>1.03</v>
      </c>
    </row>
    <row r="2248" spans="1:17" x14ac:dyDescent="0.3">
      <c r="A2248" s="3">
        <v>45233</v>
      </c>
      <c r="B2248" s="11" t="str">
        <f t="shared" si="35"/>
        <v>Nov 2023</v>
      </c>
      <c r="C2248" t="s">
        <v>21</v>
      </c>
      <c r="D2248" t="s">
        <v>35</v>
      </c>
      <c r="E2248" t="s">
        <v>74</v>
      </c>
      <c r="F2248" t="s">
        <v>100</v>
      </c>
      <c r="G2248" t="str">
        <f>_xlfn.XLOOKUP(F2248,Product_Categories!A:A,Product_Categories!C:C,"Missing")</f>
        <v>Forms</v>
      </c>
      <c r="H2248">
        <v>24379</v>
      </c>
      <c r="I2248">
        <v>3317</v>
      </c>
      <c r="J2248" s="5">
        <v>9845.33</v>
      </c>
      <c r="K2248">
        <v>720</v>
      </c>
      <c r="L2248" s="5">
        <v>7951.36</v>
      </c>
      <c r="M2248" s="4">
        <v>13.61</v>
      </c>
      <c r="N2248" s="4">
        <v>21.71</v>
      </c>
      <c r="O2248" s="4">
        <v>2.97</v>
      </c>
      <c r="P2248">
        <v>13.67</v>
      </c>
      <c r="Q2248" s="4">
        <v>0.81</v>
      </c>
    </row>
    <row r="2249" spans="1:17" x14ac:dyDescent="0.3">
      <c r="A2249" s="3">
        <v>45233</v>
      </c>
      <c r="B2249" s="11" t="str">
        <f t="shared" si="35"/>
        <v>Nov 2023</v>
      </c>
      <c r="C2249" t="s">
        <v>19</v>
      </c>
      <c r="D2249" t="s">
        <v>69</v>
      </c>
      <c r="E2249" t="s">
        <v>73</v>
      </c>
      <c r="F2249" t="s">
        <v>106</v>
      </c>
      <c r="G2249" t="str">
        <f>_xlfn.XLOOKUP(F2249,Product_Categories!A:A,Product_Categories!C:C,"Missing")</f>
        <v>Reporting</v>
      </c>
      <c r="H2249">
        <v>28883</v>
      </c>
      <c r="I2249">
        <v>3289</v>
      </c>
      <c r="J2249" s="5">
        <v>3954.73</v>
      </c>
      <c r="K2249">
        <v>328</v>
      </c>
      <c r="L2249" s="5">
        <v>2702.77</v>
      </c>
      <c r="M2249" s="4">
        <v>11.39</v>
      </c>
      <c r="N2249" s="4">
        <v>9.9700000000000006</v>
      </c>
      <c r="O2249" s="4">
        <v>1.2</v>
      </c>
      <c r="P2249">
        <v>12.06</v>
      </c>
      <c r="Q2249" s="4">
        <v>0.68</v>
      </c>
    </row>
    <row r="2250" spans="1:17" x14ac:dyDescent="0.3">
      <c r="A2250" s="3">
        <v>45233</v>
      </c>
      <c r="B2250" s="11" t="str">
        <f t="shared" si="35"/>
        <v>Nov 2023</v>
      </c>
      <c r="C2250" t="s">
        <v>21</v>
      </c>
      <c r="D2250" t="s">
        <v>34</v>
      </c>
      <c r="E2250" t="s">
        <v>75</v>
      </c>
      <c r="F2250" t="s">
        <v>84</v>
      </c>
      <c r="G2250" t="str">
        <f>_xlfn.XLOOKUP(F2250,Product_Categories!A:A,Product_Categories!C:C,"Missing")</f>
        <v>Marketing Suite</v>
      </c>
      <c r="H2250">
        <v>78056</v>
      </c>
      <c r="I2250">
        <v>4280</v>
      </c>
      <c r="J2250" s="5">
        <v>16214.01</v>
      </c>
      <c r="K2250">
        <v>311</v>
      </c>
      <c r="L2250" s="5">
        <v>6793.92</v>
      </c>
      <c r="M2250" s="4">
        <v>5.48</v>
      </c>
      <c r="N2250" s="4">
        <v>7.27</v>
      </c>
      <c r="O2250" s="4">
        <v>3.79</v>
      </c>
      <c r="P2250">
        <v>52.14</v>
      </c>
      <c r="Q2250" s="4">
        <v>0.42</v>
      </c>
    </row>
    <row r="2251" spans="1:17" x14ac:dyDescent="0.3">
      <c r="A2251" s="3">
        <v>45233</v>
      </c>
      <c r="B2251" s="11" t="str">
        <f t="shared" si="35"/>
        <v>Nov 2023</v>
      </c>
      <c r="C2251" t="s">
        <v>17</v>
      </c>
      <c r="D2251" t="s">
        <v>29</v>
      </c>
      <c r="E2251" t="s">
        <v>73</v>
      </c>
      <c r="F2251" t="s">
        <v>96</v>
      </c>
      <c r="G2251" t="str">
        <f>_xlfn.XLOOKUP(F2251,Product_Categories!A:A,Product_Categories!C:C,"Missing")</f>
        <v>Growth Tools</v>
      </c>
      <c r="H2251">
        <v>105521</v>
      </c>
      <c r="I2251">
        <v>11423</v>
      </c>
      <c r="J2251" s="5">
        <v>21270.13</v>
      </c>
      <c r="K2251">
        <v>895</v>
      </c>
      <c r="L2251" s="5">
        <v>6725.93</v>
      </c>
      <c r="M2251" s="4">
        <v>10.83</v>
      </c>
      <c r="N2251" s="4">
        <v>7.84</v>
      </c>
      <c r="O2251" s="4">
        <v>1.86</v>
      </c>
      <c r="P2251" s="4">
        <v>23.77</v>
      </c>
      <c r="Q2251" s="4">
        <v>0.32</v>
      </c>
    </row>
    <row r="2252" spans="1:17" x14ac:dyDescent="0.3">
      <c r="A2252" s="3">
        <v>45233</v>
      </c>
      <c r="B2252" s="11" t="str">
        <f t="shared" si="35"/>
        <v>Nov 2023</v>
      </c>
      <c r="C2252" t="s">
        <v>21</v>
      </c>
      <c r="D2252" t="s">
        <v>41</v>
      </c>
      <c r="E2252" t="s">
        <v>73</v>
      </c>
      <c r="F2252" t="s">
        <v>97</v>
      </c>
      <c r="G2252" t="str">
        <f>_xlfn.XLOOKUP(F2252,Product_Categories!A:A,Product_Categories!C:C,"Missing")</f>
        <v>Webinars</v>
      </c>
      <c r="H2252">
        <v>81463</v>
      </c>
      <c r="I2252">
        <v>7802</v>
      </c>
      <c r="J2252" s="5">
        <v>22956.06</v>
      </c>
      <c r="K2252">
        <v>956</v>
      </c>
      <c r="L2252" s="5">
        <v>6257.71</v>
      </c>
      <c r="M2252" s="4">
        <v>9.58</v>
      </c>
      <c r="N2252" s="4">
        <v>12.25</v>
      </c>
      <c r="O2252" s="4">
        <v>2.94</v>
      </c>
      <c r="P2252">
        <v>24.01</v>
      </c>
      <c r="Q2252" s="4">
        <v>0.27</v>
      </c>
    </row>
    <row r="2253" spans="1:17" x14ac:dyDescent="0.3">
      <c r="A2253" s="3">
        <v>45234</v>
      </c>
      <c r="B2253" s="11" t="str">
        <f t="shared" si="35"/>
        <v>Nov 2023</v>
      </c>
      <c r="C2253" t="s">
        <v>19</v>
      </c>
      <c r="D2253" t="s">
        <v>24</v>
      </c>
      <c r="E2253" t="s">
        <v>73</v>
      </c>
      <c r="F2253" t="s">
        <v>80</v>
      </c>
      <c r="G2253" t="str">
        <f>_xlfn.XLOOKUP(F2253,Product_Categories!A:A,Product_Categories!C:C,"Missing")</f>
        <v>Feedback</v>
      </c>
      <c r="H2253">
        <v>125236</v>
      </c>
      <c r="I2253">
        <v>16793</v>
      </c>
      <c r="J2253" s="5">
        <v>7354.34</v>
      </c>
      <c r="K2253">
        <v>3618</v>
      </c>
      <c r="L2253" s="5">
        <v>458605.34</v>
      </c>
      <c r="M2253" s="4">
        <v>13.41</v>
      </c>
      <c r="N2253" s="4">
        <v>21.54</v>
      </c>
      <c r="O2253" s="4">
        <v>0.44</v>
      </c>
      <c r="P2253">
        <v>2.0299999999999998</v>
      </c>
      <c r="Q2253" s="4">
        <v>62.36</v>
      </c>
    </row>
    <row r="2254" spans="1:17" x14ac:dyDescent="0.3">
      <c r="A2254" s="3">
        <v>45234</v>
      </c>
      <c r="B2254" s="11" t="str">
        <f t="shared" si="35"/>
        <v>Nov 2023</v>
      </c>
      <c r="C2254" t="s">
        <v>17</v>
      </c>
      <c r="D2254" t="s">
        <v>69</v>
      </c>
      <c r="E2254" t="s">
        <v>75</v>
      </c>
      <c r="F2254" t="s">
        <v>106</v>
      </c>
      <c r="G2254" t="str">
        <f>_xlfn.XLOOKUP(F2254,Product_Categories!A:A,Product_Categories!C:C,"Missing")</f>
        <v>Reporting</v>
      </c>
      <c r="H2254">
        <v>101328</v>
      </c>
      <c r="I2254">
        <v>9111</v>
      </c>
      <c r="J2254" s="5">
        <v>3961.75</v>
      </c>
      <c r="K2254">
        <v>1590</v>
      </c>
      <c r="L2254" s="5">
        <v>229020.08</v>
      </c>
      <c r="M2254" s="4">
        <v>8.99</v>
      </c>
      <c r="N2254" s="4">
        <v>17.45</v>
      </c>
      <c r="O2254" s="4">
        <v>0.43</v>
      </c>
      <c r="P2254" s="4">
        <v>2.4900000000000002</v>
      </c>
      <c r="Q2254" s="4">
        <v>57.81</v>
      </c>
    </row>
    <row r="2255" spans="1:17" x14ac:dyDescent="0.3">
      <c r="A2255" s="3">
        <v>45234</v>
      </c>
      <c r="B2255" s="11" t="str">
        <f t="shared" si="35"/>
        <v>Nov 2023</v>
      </c>
      <c r="C2255" t="s">
        <v>18</v>
      </c>
      <c r="D2255" t="s">
        <v>52</v>
      </c>
      <c r="E2255" t="s">
        <v>76</v>
      </c>
      <c r="F2255" t="s">
        <v>106</v>
      </c>
      <c r="G2255" t="str">
        <f>_xlfn.XLOOKUP(F2255,Product_Categories!A:A,Product_Categories!C:C,"Missing")</f>
        <v>Reporting</v>
      </c>
      <c r="H2255">
        <v>125938</v>
      </c>
      <c r="I2255">
        <v>1877</v>
      </c>
      <c r="J2255" s="5">
        <v>847.71</v>
      </c>
      <c r="K2255">
        <v>376</v>
      </c>
      <c r="L2255" s="5">
        <v>44503.79</v>
      </c>
      <c r="M2255" s="4">
        <v>1.49</v>
      </c>
      <c r="N2255" s="4">
        <v>20.03</v>
      </c>
      <c r="O2255" s="4">
        <v>0.45</v>
      </c>
      <c r="P2255" s="4">
        <v>2.25</v>
      </c>
      <c r="Q2255" s="4">
        <v>52.5</v>
      </c>
    </row>
    <row r="2256" spans="1:17" x14ac:dyDescent="0.3">
      <c r="A2256" s="3">
        <v>45234</v>
      </c>
      <c r="B2256" s="11" t="str">
        <f t="shared" si="35"/>
        <v>Nov 2023</v>
      </c>
      <c r="C2256" t="s">
        <v>18</v>
      </c>
      <c r="D2256" t="s">
        <v>23</v>
      </c>
      <c r="E2256" t="s">
        <v>76</v>
      </c>
      <c r="F2256" t="s">
        <v>96</v>
      </c>
      <c r="G2256" t="str">
        <f>_xlfn.XLOOKUP(F2256,Product_Categories!A:A,Product_Categories!C:C,"Missing")</f>
        <v>Growth Tools</v>
      </c>
      <c r="H2256">
        <v>77283</v>
      </c>
      <c r="I2256">
        <v>10754</v>
      </c>
      <c r="J2256" s="5">
        <v>10778.48</v>
      </c>
      <c r="K2256">
        <v>2306</v>
      </c>
      <c r="L2256" s="5">
        <v>437582.09</v>
      </c>
      <c r="M2256" s="4">
        <v>13.92</v>
      </c>
      <c r="N2256" s="4">
        <v>21.44</v>
      </c>
      <c r="O2256" s="4">
        <v>1</v>
      </c>
      <c r="P2256" s="4">
        <v>4.67</v>
      </c>
      <c r="Q2256" s="4">
        <v>40.6</v>
      </c>
    </row>
    <row r="2257" spans="1:17" x14ac:dyDescent="0.3">
      <c r="A2257" s="3">
        <v>45234</v>
      </c>
      <c r="B2257" s="11" t="str">
        <f t="shared" si="35"/>
        <v>Nov 2023</v>
      </c>
      <c r="C2257" t="s">
        <v>17</v>
      </c>
      <c r="D2257" t="s">
        <v>60</v>
      </c>
      <c r="E2257" t="s">
        <v>76</v>
      </c>
      <c r="F2257" t="s">
        <v>98</v>
      </c>
      <c r="G2257" t="str">
        <f>_xlfn.XLOOKUP(F2257,Product_Categories!A:A,Product_Categories!C:C,"Missing")</f>
        <v>Video</v>
      </c>
      <c r="H2257">
        <v>139934</v>
      </c>
      <c r="I2257">
        <v>2720</v>
      </c>
      <c r="J2257" s="5">
        <v>1266.75</v>
      </c>
      <c r="K2257">
        <v>579</v>
      </c>
      <c r="L2257" s="5">
        <v>45458.62</v>
      </c>
      <c r="M2257" s="4">
        <v>1.94</v>
      </c>
      <c r="N2257" s="4">
        <v>21.29</v>
      </c>
      <c r="O2257" s="4">
        <v>0.47</v>
      </c>
      <c r="P2257" s="4">
        <v>2.19</v>
      </c>
      <c r="Q2257" s="4">
        <v>35.89</v>
      </c>
    </row>
    <row r="2258" spans="1:17" x14ac:dyDescent="0.3">
      <c r="A2258" s="3">
        <v>45234</v>
      </c>
      <c r="B2258" s="11" t="str">
        <f t="shared" si="35"/>
        <v>Nov 2023</v>
      </c>
      <c r="C2258" t="s">
        <v>21</v>
      </c>
      <c r="D2258" t="s">
        <v>51</v>
      </c>
      <c r="E2258" t="s">
        <v>73</v>
      </c>
      <c r="F2258" t="s">
        <v>84</v>
      </c>
      <c r="G2258" t="str">
        <f>_xlfn.XLOOKUP(F2258,Product_Categories!A:A,Product_Categories!C:C,"Missing")</f>
        <v>Marketing Suite</v>
      </c>
      <c r="H2258">
        <v>91647</v>
      </c>
      <c r="I2258">
        <v>8007</v>
      </c>
      <c r="J2258" s="5">
        <v>5645.5</v>
      </c>
      <c r="K2258">
        <v>1372</v>
      </c>
      <c r="L2258" s="5">
        <v>192851.79</v>
      </c>
      <c r="M2258" s="4">
        <v>8.74</v>
      </c>
      <c r="N2258" s="4">
        <v>17.14</v>
      </c>
      <c r="O2258" s="4">
        <v>0.71</v>
      </c>
      <c r="P2258">
        <v>4.1100000000000003</v>
      </c>
      <c r="Q2258" s="4">
        <v>34.159999999999997</v>
      </c>
    </row>
    <row r="2259" spans="1:17" x14ac:dyDescent="0.3">
      <c r="A2259" s="3">
        <v>45234</v>
      </c>
      <c r="B2259" s="11" t="str">
        <f t="shared" si="35"/>
        <v>Nov 2023</v>
      </c>
      <c r="C2259" t="s">
        <v>18</v>
      </c>
      <c r="D2259" t="s">
        <v>49</v>
      </c>
      <c r="E2259" t="s">
        <v>73</v>
      </c>
      <c r="F2259" t="s">
        <v>86</v>
      </c>
      <c r="G2259" t="str">
        <f>_xlfn.XLOOKUP(F2259,Product_Categories!A:A,Product_Categories!C:C,"Missing")</f>
        <v>Website Tools</v>
      </c>
      <c r="H2259">
        <v>115487</v>
      </c>
      <c r="I2259">
        <v>14524</v>
      </c>
      <c r="J2259" s="5">
        <v>8450.3799999999992</v>
      </c>
      <c r="K2259">
        <v>1286</v>
      </c>
      <c r="L2259" s="5">
        <v>176805.28</v>
      </c>
      <c r="M2259" s="4">
        <v>12.58</v>
      </c>
      <c r="N2259" s="4">
        <v>8.85</v>
      </c>
      <c r="O2259" s="4">
        <v>0.57999999999999996</v>
      </c>
      <c r="P2259" s="4">
        <v>6.57</v>
      </c>
      <c r="Q2259" s="4">
        <v>20.92</v>
      </c>
    </row>
    <row r="2260" spans="1:17" x14ac:dyDescent="0.3">
      <c r="A2260" s="3">
        <v>45234</v>
      </c>
      <c r="B2260" s="11" t="str">
        <f t="shared" si="35"/>
        <v>Nov 2023</v>
      </c>
      <c r="C2260" t="s">
        <v>107</v>
      </c>
      <c r="D2260" t="s">
        <v>23</v>
      </c>
      <c r="E2260" t="s">
        <v>75</v>
      </c>
      <c r="F2260" t="s">
        <v>84</v>
      </c>
      <c r="G2260" t="str">
        <f>_xlfn.XLOOKUP(F2260,Product_Categories!A:A,Product_Categories!C:C,"Missing")</f>
        <v>Marketing Suite</v>
      </c>
      <c r="H2260">
        <v>105007</v>
      </c>
      <c r="I2260">
        <v>5452</v>
      </c>
      <c r="J2260" s="5">
        <v>5133.37</v>
      </c>
      <c r="K2260">
        <v>653</v>
      </c>
      <c r="L2260" s="5">
        <v>104033.17</v>
      </c>
      <c r="M2260" s="4">
        <v>5.19</v>
      </c>
      <c r="N2260" s="4">
        <v>11.98</v>
      </c>
      <c r="O2260" s="4">
        <v>0.94</v>
      </c>
      <c r="P2260">
        <v>7.86</v>
      </c>
      <c r="Q2260" s="4">
        <v>20.27</v>
      </c>
    </row>
    <row r="2261" spans="1:17" x14ac:dyDescent="0.3">
      <c r="A2261" s="3">
        <v>45234</v>
      </c>
      <c r="B2261" s="11" t="str">
        <f t="shared" si="35"/>
        <v>Nov 2023</v>
      </c>
      <c r="C2261" t="s">
        <v>21</v>
      </c>
      <c r="D2261" t="s">
        <v>46</v>
      </c>
      <c r="E2261" t="s">
        <v>73</v>
      </c>
      <c r="F2261" t="s">
        <v>99</v>
      </c>
      <c r="G2261" t="str">
        <f>_xlfn.XLOOKUP(F2261,Product_Categories!A:A,Product_Categories!C:C,"Missing")</f>
        <v>Planning</v>
      </c>
      <c r="H2261">
        <v>118863</v>
      </c>
      <c r="I2261">
        <v>6702</v>
      </c>
      <c r="J2261" s="5">
        <v>4210.21</v>
      </c>
      <c r="K2261">
        <v>449</v>
      </c>
      <c r="L2261" s="5">
        <v>80856.42</v>
      </c>
      <c r="M2261" s="4">
        <v>5.64</v>
      </c>
      <c r="N2261" s="4">
        <v>6.7</v>
      </c>
      <c r="O2261" s="4">
        <v>0.63</v>
      </c>
      <c r="P2261">
        <v>9.3800000000000008</v>
      </c>
      <c r="Q2261" s="4">
        <v>19.2</v>
      </c>
    </row>
    <row r="2262" spans="1:17" x14ac:dyDescent="0.3">
      <c r="A2262" s="3">
        <v>45234</v>
      </c>
      <c r="B2262" s="11" t="str">
        <f t="shared" si="35"/>
        <v>Nov 2023</v>
      </c>
      <c r="C2262" t="s">
        <v>21</v>
      </c>
      <c r="D2262" t="s">
        <v>55</v>
      </c>
      <c r="E2262" t="s">
        <v>73</v>
      </c>
      <c r="F2262" t="s">
        <v>93</v>
      </c>
      <c r="G2262" t="str">
        <f>_xlfn.XLOOKUP(F2262,Product_Categories!A:A,Product_Categories!C:C,"Missing")</f>
        <v>Social Media</v>
      </c>
      <c r="H2262">
        <v>26835</v>
      </c>
      <c r="I2262">
        <v>3759</v>
      </c>
      <c r="J2262" s="5">
        <v>4545.08</v>
      </c>
      <c r="K2262">
        <v>645</v>
      </c>
      <c r="L2262" s="5">
        <v>85324.27</v>
      </c>
      <c r="M2262" s="4">
        <v>14.01</v>
      </c>
      <c r="N2262" s="4">
        <v>17.16</v>
      </c>
      <c r="O2262" s="4">
        <v>1.21</v>
      </c>
      <c r="P2262">
        <v>7.05</v>
      </c>
      <c r="Q2262" s="4">
        <v>18.77</v>
      </c>
    </row>
    <row r="2263" spans="1:17" x14ac:dyDescent="0.3">
      <c r="A2263" s="3">
        <v>45234</v>
      </c>
      <c r="B2263" s="11" t="str">
        <f t="shared" si="35"/>
        <v>Nov 2023</v>
      </c>
      <c r="C2263" t="s">
        <v>108</v>
      </c>
      <c r="D2263" t="s">
        <v>70</v>
      </c>
      <c r="E2263" t="s">
        <v>73</v>
      </c>
      <c r="F2263" t="s">
        <v>97</v>
      </c>
      <c r="G2263" t="str">
        <f>_xlfn.XLOOKUP(F2263,Product_Categories!A:A,Product_Categories!C:C,"Missing")</f>
        <v>Webinars</v>
      </c>
      <c r="H2263">
        <v>56383</v>
      </c>
      <c r="I2263">
        <v>7702</v>
      </c>
      <c r="J2263" s="5">
        <v>5605.6</v>
      </c>
      <c r="K2263">
        <v>966</v>
      </c>
      <c r="L2263" s="5">
        <v>101476.84</v>
      </c>
      <c r="M2263" s="4">
        <v>13.66</v>
      </c>
      <c r="N2263" s="4">
        <v>12.54</v>
      </c>
      <c r="O2263" s="4">
        <v>0.73</v>
      </c>
      <c r="P2263">
        <v>5.8</v>
      </c>
      <c r="Q2263" s="4">
        <v>18.100000000000001</v>
      </c>
    </row>
    <row r="2264" spans="1:17" x14ac:dyDescent="0.3">
      <c r="A2264" s="3">
        <v>45234</v>
      </c>
      <c r="B2264" s="11" t="str">
        <f t="shared" si="35"/>
        <v>Nov 2023</v>
      </c>
      <c r="C2264" t="s">
        <v>108</v>
      </c>
      <c r="D2264" t="s">
        <v>69</v>
      </c>
      <c r="E2264" t="s">
        <v>75</v>
      </c>
      <c r="F2264" t="s">
        <v>99</v>
      </c>
      <c r="G2264" t="str">
        <f>_xlfn.XLOOKUP(F2264,Product_Categories!A:A,Product_Categories!C:C,"Missing")</f>
        <v>Planning</v>
      </c>
      <c r="H2264">
        <v>102014</v>
      </c>
      <c r="I2264">
        <v>3097</v>
      </c>
      <c r="J2264" s="5">
        <v>7491.44</v>
      </c>
      <c r="K2264">
        <v>653</v>
      </c>
      <c r="L2264" s="5">
        <v>118438.7</v>
      </c>
      <c r="M2264" s="4">
        <v>3.04</v>
      </c>
      <c r="N2264" s="4">
        <v>21.08</v>
      </c>
      <c r="O2264" s="4">
        <v>2.42</v>
      </c>
      <c r="P2264">
        <v>11.47</v>
      </c>
      <c r="Q2264" s="4">
        <v>15.81</v>
      </c>
    </row>
    <row r="2265" spans="1:17" x14ac:dyDescent="0.3">
      <c r="A2265" s="3">
        <v>45234</v>
      </c>
      <c r="B2265" s="11" t="str">
        <f t="shared" si="35"/>
        <v>Nov 2023</v>
      </c>
      <c r="C2265" t="s">
        <v>18</v>
      </c>
      <c r="D2265" t="s">
        <v>23</v>
      </c>
      <c r="E2265" t="s">
        <v>73</v>
      </c>
      <c r="F2265" t="s">
        <v>90</v>
      </c>
      <c r="G2265" t="str">
        <f>_xlfn.XLOOKUP(F2265,Product_Categories!A:A,Product_Categories!C:C,"Missing")</f>
        <v>Brand Monitoring</v>
      </c>
      <c r="H2265">
        <v>144237</v>
      </c>
      <c r="I2265">
        <v>13451</v>
      </c>
      <c r="J2265" s="5">
        <v>13799.07</v>
      </c>
      <c r="K2265">
        <v>2526</v>
      </c>
      <c r="L2265" s="5">
        <v>187713.74</v>
      </c>
      <c r="M2265" s="4">
        <v>9.33</v>
      </c>
      <c r="N2265" s="4">
        <v>18.78</v>
      </c>
      <c r="O2265" s="4">
        <v>1.03</v>
      </c>
      <c r="P2265" s="4">
        <v>5.46</v>
      </c>
      <c r="Q2265" s="4">
        <v>13.6</v>
      </c>
    </row>
    <row r="2266" spans="1:17" x14ac:dyDescent="0.3">
      <c r="A2266" s="3">
        <v>45234</v>
      </c>
      <c r="B2266" s="11" t="str">
        <f t="shared" si="35"/>
        <v>Nov 2023</v>
      </c>
      <c r="C2266" t="s">
        <v>18</v>
      </c>
      <c r="D2266" t="s">
        <v>45</v>
      </c>
      <c r="E2266" t="s">
        <v>73</v>
      </c>
      <c r="F2266" t="s">
        <v>78</v>
      </c>
      <c r="G2266" t="str">
        <f>_xlfn.XLOOKUP(F2266,Product_Categories!A:A,Product_Categories!C:C,"Missing")</f>
        <v>Audience Analytics</v>
      </c>
      <c r="H2266">
        <v>33911</v>
      </c>
      <c r="I2266">
        <v>3410</v>
      </c>
      <c r="J2266" s="5">
        <v>2071.1</v>
      </c>
      <c r="K2266">
        <v>421</v>
      </c>
      <c r="L2266" s="5">
        <v>26404.51</v>
      </c>
      <c r="M2266" s="4">
        <v>10.06</v>
      </c>
      <c r="N2266" s="4">
        <v>12.35</v>
      </c>
      <c r="O2266" s="4">
        <v>0.61</v>
      </c>
      <c r="P2266" s="4">
        <v>4.92</v>
      </c>
      <c r="Q2266" s="4">
        <v>12.75</v>
      </c>
    </row>
    <row r="2267" spans="1:17" x14ac:dyDescent="0.3">
      <c r="A2267" s="3">
        <v>45234</v>
      </c>
      <c r="B2267" s="11" t="str">
        <f t="shared" si="35"/>
        <v>Nov 2023</v>
      </c>
      <c r="C2267" t="s">
        <v>108</v>
      </c>
      <c r="D2267" t="s">
        <v>29</v>
      </c>
      <c r="E2267" t="s">
        <v>73</v>
      </c>
      <c r="F2267" t="s">
        <v>99</v>
      </c>
      <c r="G2267" t="str">
        <f>_xlfn.XLOOKUP(F2267,Product_Categories!A:A,Product_Categories!C:C,"Missing")</f>
        <v>Planning</v>
      </c>
      <c r="H2267">
        <v>79940</v>
      </c>
      <c r="I2267">
        <v>8724</v>
      </c>
      <c r="J2267" s="5">
        <v>13836.51</v>
      </c>
      <c r="K2267">
        <v>906</v>
      </c>
      <c r="L2267" s="5">
        <v>167053.71</v>
      </c>
      <c r="M2267" s="4">
        <v>10.91</v>
      </c>
      <c r="N2267" s="4">
        <v>10.39</v>
      </c>
      <c r="O2267" s="4">
        <v>1.59</v>
      </c>
      <c r="P2267">
        <v>15.27</v>
      </c>
      <c r="Q2267" s="4">
        <v>12.07</v>
      </c>
    </row>
    <row r="2268" spans="1:17" x14ac:dyDescent="0.3">
      <c r="A2268" s="3">
        <v>45234</v>
      </c>
      <c r="B2268" s="11" t="str">
        <f t="shared" si="35"/>
        <v>Nov 2023</v>
      </c>
      <c r="C2268" t="s">
        <v>108</v>
      </c>
      <c r="D2268" t="s">
        <v>48</v>
      </c>
      <c r="E2268" t="s">
        <v>73</v>
      </c>
      <c r="F2268" t="s">
        <v>101</v>
      </c>
      <c r="G2268" t="str">
        <f>_xlfn.XLOOKUP(F2268,Product_Categories!A:A,Product_Categories!C:C,"Missing")</f>
        <v>Conversion</v>
      </c>
      <c r="H2268">
        <v>106181</v>
      </c>
      <c r="I2268">
        <v>6335</v>
      </c>
      <c r="J2268" s="5">
        <v>11924.73</v>
      </c>
      <c r="K2268">
        <v>1001</v>
      </c>
      <c r="L2268" s="5">
        <v>128407.36</v>
      </c>
      <c r="M2268" s="4">
        <v>5.97</v>
      </c>
      <c r="N2268" s="4">
        <v>15.8</v>
      </c>
      <c r="O2268" s="4">
        <v>1.88</v>
      </c>
      <c r="P2268">
        <v>11.91</v>
      </c>
      <c r="Q2268" s="4">
        <v>10.77</v>
      </c>
    </row>
    <row r="2269" spans="1:17" x14ac:dyDescent="0.3">
      <c r="A2269" s="3">
        <v>45234</v>
      </c>
      <c r="B2269" s="11" t="str">
        <f t="shared" si="35"/>
        <v>Nov 2023</v>
      </c>
      <c r="C2269" t="s">
        <v>17</v>
      </c>
      <c r="D2269" t="s">
        <v>43</v>
      </c>
      <c r="E2269" t="s">
        <v>74</v>
      </c>
      <c r="F2269" t="s">
        <v>88</v>
      </c>
      <c r="G2269" t="str">
        <f>_xlfn.XLOOKUP(F2269,Product_Categories!A:A,Product_Categories!C:C,"Missing")</f>
        <v>CRM</v>
      </c>
      <c r="H2269">
        <v>88167</v>
      </c>
      <c r="I2269">
        <v>10164</v>
      </c>
      <c r="J2269" s="5">
        <v>10503.66</v>
      </c>
      <c r="K2269">
        <v>1245</v>
      </c>
      <c r="L2269" s="5">
        <v>110614.66</v>
      </c>
      <c r="M2269" s="4">
        <v>11.53</v>
      </c>
      <c r="N2269" s="4">
        <v>12.25</v>
      </c>
      <c r="O2269" s="4">
        <v>1.03</v>
      </c>
      <c r="P2269" s="4">
        <v>8.44</v>
      </c>
      <c r="Q2269" s="4">
        <v>10.53</v>
      </c>
    </row>
    <row r="2270" spans="1:17" x14ac:dyDescent="0.3">
      <c r="A2270" s="3">
        <v>45234</v>
      </c>
      <c r="B2270" s="11" t="str">
        <f t="shared" si="35"/>
        <v>Nov 2023</v>
      </c>
      <c r="C2270" t="s">
        <v>18</v>
      </c>
      <c r="D2270" t="s">
        <v>47</v>
      </c>
      <c r="E2270" t="s">
        <v>74</v>
      </c>
      <c r="F2270" t="s">
        <v>80</v>
      </c>
      <c r="G2270" t="str">
        <f>_xlfn.XLOOKUP(F2270,Product_Categories!A:A,Product_Categories!C:C,"Missing")</f>
        <v>Feedback</v>
      </c>
      <c r="H2270">
        <v>35177</v>
      </c>
      <c r="I2270">
        <v>1079</v>
      </c>
      <c r="J2270" s="5">
        <v>2040.25</v>
      </c>
      <c r="K2270">
        <v>108</v>
      </c>
      <c r="L2270" s="5">
        <v>21456.18</v>
      </c>
      <c r="M2270" s="4">
        <v>3.07</v>
      </c>
      <c r="N2270" s="4">
        <v>10.01</v>
      </c>
      <c r="O2270" s="4">
        <v>1.89</v>
      </c>
      <c r="P2270" s="4">
        <v>18.89</v>
      </c>
      <c r="Q2270" s="4">
        <v>10.52</v>
      </c>
    </row>
    <row r="2271" spans="1:17" x14ac:dyDescent="0.3">
      <c r="A2271" s="3">
        <v>45234</v>
      </c>
      <c r="B2271" s="11" t="str">
        <f t="shared" si="35"/>
        <v>Nov 2023</v>
      </c>
      <c r="C2271" t="s">
        <v>108</v>
      </c>
      <c r="D2271" t="s">
        <v>70</v>
      </c>
      <c r="E2271" t="s">
        <v>74</v>
      </c>
      <c r="F2271" t="s">
        <v>77</v>
      </c>
      <c r="G2271" t="str">
        <f>_xlfn.XLOOKUP(F2271,Product_Categories!A:A,Product_Categories!C:C,"Missing")</f>
        <v>SEO</v>
      </c>
      <c r="H2271">
        <v>79082</v>
      </c>
      <c r="I2271">
        <v>10405</v>
      </c>
      <c r="J2271" s="5">
        <v>13563.35</v>
      </c>
      <c r="K2271">
        <v>1853</v>
      </c>
      <c r="L2271" s="5">
        <v>142014.12</v>
      </c>
      <c r="M2271" s="4">
        <v>13.16</v>
      </c>
      <c r="N2271" s="4">
        <v>17.809999999999999</v>
      </c>
      <c r="O2271" s="4">
        <v>1.3</v>
      </c>
      <c r="P2271">
        <v>7.32</v>
      </c>
      <c r="Q2271" s="4">
        <v>10.47</v>
      </c>
    </row>
    <row r="2272" spans="1:17" x14ac:dyDescent="0.3">
      <c r="A2272" s="3">
        <v>45234</v>
      </c>
      <c r="B2272" s="11" t="str">
        <f t="shared" si="35"/>
        <v>Nov 2023</v>
      </c>
      <c r="C2272" t="s">
        <v>107</v>
      </c>
      <c r="D2272" t="s">
        <v>25</v>
      </c>
      <c r="E2272" t="s">
        <v>74</v>
      </c>
      <c r="F2272" t="s">
        <v>97</v>
      </c>
      <c r="G2272" t="str">
        <f>_xlfn.XLOOKUP(F2272,Product_Categories!A:A,Product_Categories!C:C,"Missing")</f>
        <v>Webinars</v>
      </c>
      <c r="H2272">
        <v>105564</v>
      </c>
      <c r="I2272">
        <v>5317</v>
      </c>
      <c r="J2272" s="5">
        <v>5687.92</v>
      </c>
      <c r="K2272">
        <v>508</v>
      </c>
      <c r="L2272" s="5">
        <v>56029.86</v>
      </c>
      <c r="M2272" s="4">
        <v>5.04</v>
      </c>
      <c r="N2272" s="4">
        <v>9.5500000000000007</v>
      </c>
      <c r="O2272" s="4">
        <v>1.07</v>
      </c>
      <c r="P2272">
        <v>11.2</v>
      </c>
      <c r="Q2272" s="4">
        <v>9.85</v>
      </c>
    </row>
    <row r="2273" spans="1:17" x14ac:dyDescent="0.3">
      <c r="A2273" s="3">
        <v>45234</v>
      </c>
      <c r="B2273" s="11" t="str">
        <f t="shared" si="35"/>
        <v>Nov 2023</v>
      </c>
      <c r="C2273" t="s">
        <v>107</v>
      </c>
      <c r="D2273" t="s">
        <v>25</v>
      </c>
      <c r="E2273" t="s">
        <v>73</v>
      </c>
      <c r="F2273" t="s">
        <v>86</v>
      </c>
      <c r="G2273" t="str">
        <f>_xlfn.XLOOKUP(F2273,Product_Categories!A:A,Product_Categories!C:C,"Missing")</f>
        <v>Website Tools</v>
      </c>
      <c r="H2273">
        <v>47461</v>
      </c>
      <c r="I2273">
        <v>2263</v>
      </c>
      <c r="J2273" s="5">
        <v>2550.34</v>
      </c>
      <c r="K2273">
        <v>144</v>
      </c>
      <c r="L2273" s="5">
        <v>24823.86</v>
      </c>
      <c r="M2273" s="4">
        <v>4.7699999999999996</v>
      </c>
      <c r="N2273" s="4">
        <v>6.36</v>
      </c>
      <c r="O2273" s="4">
        <v>1.1299999999999999</v>
      </c>
      <c r="P2273">
        <v>17.71</v>
      </c>
      <c r="Q2273" s="4">
        <v>9.73</v>
      </c>
    </row>
    <row r="2274" spans="1:17" x14ac:dyDescent="0.3">
      <c r="A2274" s="3">
        <v>45234</v>
      </c>
      <c r="B2274" s="11" t="str">
        <f t="shared" si="35"/>
        <v>Nov 2023</v>
      </c>
      <c r="C2274" t="s">
        <v>21</v>
      </c>
      <c r="D2274" t="s">
        <v>59</v>
      </c>
      <c r="E2274" t="s">
        <v>73</v>
      </c>
      <c r="F2274" t="s">
        <v>105</v>
      </c>
      <c r="G2274" t="str">
        <f>_xlfn.XLOOKUP(F2274,Product_Categories!A:A,Product_Categories!C:C,"Missing")</f>
        <v>Storage</v>
      </c>
      <c r="H2274">
        <v>99939</v>
      </c>
      <c r="I2274">
        <v>11320</v>
      </c>
      <c r="J2274" s="5">
        <v>34532.199999999997</v>
      </c>
      <c r="K2274">
        <v>1986</v>
      </c>
      <c r="L2274" s="5">
        <v>295927.92</v>
      </c>
      <c r="M2274" s="4">
        <v>11.33</v>
      </c>
      <c r="N2274" s="4">
        <v>17.54</v>
      </c>
      <c r="O2274" s="4">
        <v>3.05</v>
      </c>
      <c r="P2274">
        <v>17.39</v>
      </c>
      <c r="Q2274" s="4">
        <v>8.57</v>
      </c>
    </row>
    <row r="2275" spans="1:17" x14ac:dyDescent="0.3">
      <c r="A2275" s="3">
        <v>45234</v>
      </c>
      <c r="B2275" s="11" t="str">
        <f t="shared" si="35"/>
        <v>Nov 2023</v>
      </c>
      <c r="C2275" t="s">
        <v>17</v>
      </c>
      <c r="D2275" t="s">
        <v>38</v>
      </c>
      <c r="E2275" t="s">
        <v>75</v>
      </c>
      <c r="F2275" t="s">
        <v>104</v>
      </c>
      <c r="G2275" t="str">
        <f>_xlfn.XLOOKUP(F2275,Product_Categories!A:A,Product_Categories!C:C,"Missing")</f>
        <v>Surveys</v>
      </c>
      <c r="H2275">
        <v>28154</v>
      </c>
      <c r="I2275">
        <v>2065</v>
      </c>
      <c r="J2275" s="5">
        <v>4312.8500000000004</v>
      </c>
      <c r="K2275">
        <v>198</v>
      </c>
      <c r="L2275" s="5">
        <v>36879.120000000003</v>
      </c>
      <c r="M2275" s="4">
        <v>7.33</v>
      </c>
      <c r="N2275" s="4">
        <v>9.59</v>
      </c>
      <c r="O2275" s="4">
        <v>2.09</v>
      </c>
      <c r="P2275" s="4">
        <v>21.78</v>
      </c>
      <c r="Q2275" s="4">
        <v>8.5500000000000007</v>
      </c>
    </row>
    <row r="2276" spans="1:17" x14ac:dyDescent="0.3">
      <c r="A2276" s="3">
        <v>45234</v>
      </c>
      <c r="B2276" s="11" t="str">
        <f t="shared" si="35"/>
        <v>Nov 2023</v>
      </c>
      <c r="C2276" t="s">
        <v>17</v>
      </c>
      <c r="D2276" t="s">
        <v>45</v>
      </c>
      <c r="E2276" t="s">
        <v>73</v>
      </c>
      <c r="F2276" t="s">
        <v>99</v>
      </c>
      <c r="G2276" t="str">
        <f>_xlfn.XLOOKUP(F2276,Product_Categories!A:A,Product_Categories!C:C,"Missing")</f>
        <v>Planning</v>
      </c>
      <c r="H2276">
        <v>29042</v>
      </c>
      <c r="I2276">
        <v>2906</v>
      </c>
      <c r="J2276" s="5">
        <v>7563.82</v>
      </c>
      <c r="K2276">
        <v>461</v>
      </c>
      <c r="L2276" s="5">
        <v>63673.72</v>
      </c>
      <c r="M2276" s="4">
        <v>10.01</v>
      </c>
      <c r="N2276" s="4">
        <v>15.86</v>
      </c>
      <c r="O2276" s="4">
        <v>2.6</v>
      </c>
      <c r="P2276" s="4">
        <v>16.41</v>
      </c>
      <c r="Q2276" s="4">
        <v>8.42</v>
      </c>
    </row>
    <row r="2277" spans="1:17" x14ac:dyDescent="0.3">
      <c r="A2277" s="3">
        <v>45234</v>
      </c>
      <c r="B2277" s="11" t="str">
        <f t="shared" si="35"/>
        <v>Nov 2023</v>
      </c>
      <c r="C2277" t="s">
        <v>17</v>
      </c>
      <c r="D2277" t="s">
        <v>54</v>
      </c>
      <c r="E2277" t="s">
        <v>76</v>
      </c>
      <c r="F2277" t="s">
        <v>93</v>
      </c>
      <c r="G2277" t="str">
        <f>_xlfn.XLOOKUP(F2277,Product_Categories!A:A,Product_Categories!C:C,"Missing")</f>
        <v>Social Media</v>
      </c>
      <c r="H2277">
        <v>54139</v>
      </c>
      <c r="I2277">
        <v>1486</v>
      </c>
      <c r="J2277" s="5">
        <v>1708.88</v>
      </c>
      <c r="K2277">
        <v>147</v>
      </c>
      <c r="L2277" s="5">
        <v>13130.81</v>
      </c>
      <c r="M2277" s="4">
        <v>2.74</v>
      </c>
      <c r="N2277" s="4">
        <v>9.89</v>
      </c>
      <c r="O2277" s="4">
        <v>1.1499999999999999</v>
      </c>
      <c r="P2277" s="4">
        <v>11.63</v>
      </c>
      <c r="Q2277" s="4">
        <v>7.68</v>
      </c>
    </row>
    <row r="2278" spans="1:17" x14ac:dyDescent="0.3">
      <c r="A2278" s="3">
        <v>45234</v>
      </c>
      <c r="B2278" s="11" t="str">
        <f t="shared" si="35"/>
        <v>Nov 2023</v>
      </c>
      <c r="C2278" t="s">
        <v>21</v>
      </c>
      <c r="D2278" t="s">
        <v>35</v>
      </c>
      <c r="E2278" t="s">
        <v>73</v>
      </c>
      <c r="F2278" t="s">
        <v>81</v>
      </c>
      <c r="G2278" t="str">
        <f>_xlfn.XLOOKUP(F2278,Product_Categories!A:A,Product_Categories!C:C,"Missing")</f>
        <v>Lead Management</v>
      </c>
      <c r="H2278">
        <v>86626</v>
      </c>
      <c r="I2278">
        <v>11192</v>
      </c>
      <c r="J2278" s="5">
        <v>17258.25</v>
      </c>
      <c r="K2278">
        <v>769</v>
      </c>
      <c r="L2278" s="5">
        <v>128560.83</v>
      </c>
      <c r="M2278" s="4">
        <v>12.92</v>
      </c>
      <c r="N2278" s="4">
        <v>6.87</v>
      </c>
      <c r="O2278" s="4">
        <v>1.54</v>
      </c>
      <c r="P2278">
        <v>22.44</v>
      </c>
      <c r="Q2278" s="4">
        <v>7.45</v>
      </c>
    </row>
    <row r="2279" spans="1:17" x14ac:dyDescent="0.3">
      <c r="A2279" s="3">
        <v>45234</v>
      </c>
      <c r="B2279" s="11" t="str">
        <f t="shared" si="35"/>
        <v>Nov 2023</v>
      </c>
      <c r="C2279" t="s">
        <v>17</v>
      </c>
      <c r="D2279" t="s">
        <v>37</v>
      </c>
      <c r="E2279" t="s">
        <v>75</v>
      </c>
      <c r="F2279" t="s">
        <v>85</v>
      </c>
      <c r="G2279" t="str">
        <f>_xlfn.XLOOKUP(F2279,Product_Categories!A:A,Product_Categories!C:C,"Missing")</f>
        <v>Budgeting</v>
      </c>
      <c r="H2279">
        <v>48181</v>
      </c>
      <c r="I2279">
        <v>6892</v>
      </c>
      <c r="J2279" s="5">
        <v>23608.57</v>
      </c>
      <c r="K2279">
        <v>989</v>
      </c>
      <c r="L2279" s="5">
        <v>174830.04</v>
      </c>
      <c r="M2279" s="4">
        <v>14.3</v>
      </c>
      <c r="N2279" s="4">
        <v>14.35</v>
      </c>
      <c r="O2279" s="4">
        <v>3.43</v>
      </c>
      <c r="P2279" s="4">
        <v>23.87</v>
      </c>
      <c r="Q2279" s="4">
        <v>7.41</v>
      </c>
    </row>
    <row r="2280" spans="1:17" x14ac:dyDescent="0.3">
      <c r="A2280" s="3">
        <v>45234</v>
      </c>
      <c r="B2280" s="11" t="str">
        <f t="shared" si="35"/>
        <v>Nov 2023</v>
      </c>
      <c r="C2280" t="s">
        <v>18</v>
      </c>
      <c r="D2280" t="s">
        <v>61</v>
      </c>
      <c r="E2280" t="s">
        <v>75</v>
      </c>
      <c r="F2280" t="s">
        <v>97</v>
      </c>
      <c r="G2280" t="str">
        <f>_xlfn.XLOOKUP(F2280,Product_Categories!A:A,Product_Categories!C:C,"Missing")</f>
        <v>Webinars</v>
      </c>
      <c r="H2280">
        <v>124421</v>
      </c>
      <c r="I2280">
        <v>4527</v>
      </c>
      <c r="J2280" s="5">
        <v>6702.9</v>
      </c>
      <c r="K2280">
        <v>315</v>
      </c>
      <c r="L2280" s="5">
        <v>48569.02</v>
      </c>
      <c r="M2280" s="4">
        <v>3.64</v>
      </c>
      <c r="N2280" s="4">
        <v>6.96</v>
      </c>
      <c r="O2280" s="4">
        <v>1.48</v>
      </c>
      <c r="P2280" s="4">
        <v>21.28</v>
      </c>
      <c r="Q2280" s="4">
        <v>7.25</v>
      </c>
    </row>
    <row r="2281" spans="1:17" x14ac:dyDescent="0.3">
      <c r="A2281" s="3">
        <v>45234</v>
      </c>
      <c r="B2281" s="11" t="str">
        <f t="shared" si="35"/>
        <v>Nov 2023</v>
      </c>
      <c r="C2281" t="s">
        <v>108</v>
      </c>
      <c r="D2281" t="s">
        <v>31</v>
      </c>
      <c r="E2281" t="s">
        <v>76</v>
      </c>
      <c r="F2281" t="s">
        <v>77</v>
      </c>
      <c r="G2281" t="str">
        <f>_xlfn.XLOOKUP(F2281,Product_Categories!A:A,Product_Categories!C:C,"Missing")</f>
        <v>SEO</v>
      </c>
      <c r="H2281">
        <v>1320</v>
      </c>
      <c r="I2281">
        <v>95</v>
      </c>
      <c r="J2281" s="5">
        <v>412.66</v>
      </c>
      <c r="K2281">
        <v>15</v>
      </c>
      <c r="L2281" s="5">
        <v>2927.88</v>
      </c>
      <c r="M2281" s="4">
        <v>7.2</v>
      </c>
      <c r="N2281" s="4">
        <v>15.79</v>
      </c>
      <c r="O2281" s="4">
        <v>4.34</v>
      </c>
      <c r="P2281">
        <v>27.51</v>
      </c>
      <c r="Q2281" s="4">
        <v>7.1</v>
      </c>
    </row>
    <row r="2282" spans="1:17" x14ac:dyDescent="0.3">
      <c r="A2282" s="3">
        <v>45234</v>
      </c>
      <c r="B2282" s="11" t="str">
        <f t="shared" si="35"/>
        <v>Nov 2023</v>
      </c>
      <c r="C2282" t="s">
        <v>17</v>
      </c>
      <c r="D2282" t="s">
        <v>28</v>
      </c>
      <c r="E2282" t="s">
        <v>76</v>
      </c>
      <c r="F2282" t="s">
        <v>86</v>
      </c>
      <c r="G2282" t="str">
        <f>_xlfn.XLOOKUP(F2282,Product_Categories!A:A,Product_Categories!C:C,"Missing")</f>
        <v>Website Tools</v>
      </c>
      <c r="H2282">
        <v>142374</v>
      </c>
      <c r="I2282">
        <v>7769</v>
      </c>
      <c r="J2282" s="5">
        <v>16922.02</v>
      </c>
      <c r="K2282">
        <v>1485</v>
      </c>
      <c r="L2282" s="5">
        <v>112614.67</v>
      </c>
      <c r="M2282" s="4">
        <v>5.46</v>
      </c>
      <c r="N2282" s="4">
        <v>19.11</v>
      </c>
      <c r="O2282" s="4">
        <v>2.1800000000000002</v>
      </c>
      <c r="P2282" s="4">
        <v>11.4</v>
      </c>
      <c r="Q2282" s="4">
        <v>6.65</v>
      </c>
    </row>
    <row r="2283" spans="1:17" x14ac:dyDescent="0.3">
      <c r="A2283" s="3">
        <v>45234</v>
      </c>
      <c r="B2283" s="11" t="str">
        <f t="shared" si="35"/>
        <v>Nov 2023</v>
      </c>
      <c r="C2283" t="s">
        <v>17</v>
      </c>
      <c r="D2283" t="s">
        <v>45</v>
      </c>
      <c r="E2283" t="s">
        <v>74</v>
      </c>
      <c r="F2283" t="s">
        <v>83</v>
      </c>
      <c r="G2283" t="str">
        <f>_xlfn.XLOOKUP(F2283,Product_Categories!A:A,Product_Categories!C:C,"Missing")</f>
        <v>UX</v>
      </c>
      <c r="H2283">
        <v>120658</v>
      </c>
      <c r="I2283">
        <v>4519</v>
      </c>
      <c r="J2283" s="5">
        <v>11756.61</v>
      </c>
      <c r="K2283">
        <v>644</v>
      </c>
      <c r="L2283" s="5">
        <v>76067.23</v>
      </c>
      <c r="M2283" s="4">
        <v>3.75</v>
      </c>
      <c r="N2283" s="4">
        <v>14.25</v>
      </c>
      <c r="O2283" s="4">
        <v>2.6</v>
      </c>
      <c r="P2283" s="4">
        <v>18.260000000000002</v>
      </c>
      <c r="Q2283" s="4">
        <v>6.47</v>
      </c>
    </row>
    <row r="2284" spans="1:17" x14ac:dyDescent="0.3">
      <c r="A2284" s="3">
        <v>45234</v>
      </c>
      <c r="B2284" s="11" t="str">
        <f t="shared" si="35"/>
        <v>Nov 2023</v>
      </c>
      <c r="C2284" t="s">
        <v>19</v>
      </c>
      <c r="D2284" t="s">
        <v>67</v>
      </c>
      <c r="E2284" t="s">
        <v>73</v>
      </c>
      <c r="F2284" t="s">
        <v>98</v>
      </c>
      <c r="G2284" t="str">
        <f>_xlfn.XLOOKUP(F2284,Product_Categories!A:A,Product_Categories!C:C,"Missing")</f>
        <v>Video</v>
      </c>
      <c r="H2284">
        <v>97220</v>
      </c>
      <c r="I2284">
        <v>13848</v>
      </c>
      <c r="J2284" s="5">
        <v>52061.99</v>
      </c>
      <c r="K2284">
        <v>1868</v>
      </c>
      <c r="L2284" s="5">
        <v>328056.65000000002</v>
      </c>
      <c r="M2284" s="4">
        <v>14.24</v>
      </c>
      <c r="N2284" s="4">
        <v>13.49</v>
      </c>
      <c r="O2284" s="4">
        <v>3.76</v>
      </c>
      <c r="P2284">
        <v>27.87</v>
      </c>
      <c r="Q2284" s="4">
        <v>6.3</v>
      </c>
    </row>
    <row r="2285" spans="1:17" x14ac:dyDescent="0.3">
      <c r="A2285" s="3">
        <v>45234</v>
      </c>
      <c r="B2285" s="11" t="str">
        <f t="shared" si="35"/>
        <v>Nov 2023</v>
      </c>
      <c r="C2285" t="s">
        <v>108</v>
      </c>
      <c r="D2285" t="s">
        <v>61</v>
      </c>
      <c r="E2285" t="s">
        <v>74</v>
      </c>
      <c r="F2285" t="s">
        <v>100</v>
      </c>
      <c r="G2285" t="str">
        <f>_xlfn.XLOOKUP(F2285,Product_Categories!A:A,Product_Categories!C:C,"Missing")</f>
        <v>Forms</v>
      </c>
      <c r="H2285">
        <v>111682</v>
      </c>
      <c r="I2285">
        <v>581</v>
      </c>
      <c r="J2285" s="5">
        <v>406.07</v>
      </c>
      <c r="K2285">
        <v>57</v>
      </c>
      <c r="L2285" s="5">
        <v>2379.02</v>
      </c>
      <c r="M2285" s="4">
        <v>0.52</v>
      </c>
      <c r="N2285" s="4">
        <v>9.81</v>
      </c>
      <c r="O2285" s="4">
        <v>0.7</v>
      </c>
      <c r="P2285">
        <v>7.12</v>
      </c>
      <c r="Q2285" s="4">
        <v>5.86</v>
      </c>
    </row>
    <row r="2286" spans="1:17" x14ac:dyDescent="0.3">
      <c r="A2286" s="3">
        <v>45234</v>
      </c>
      <c r="B2286" s="11" t="str">
        <f t="shared" si="35"/>
        <v>Nov 2023</v>
      </c>
      <c r="C2286" t="s">
        <v>21</v>
      </c>
      <c r="D2286" t="s">
        <v>30</v>
      </c>
      <c r="E2286" t="s">
        <v>73</v>
      </c>
      <c r="F2286" t="s">
        <v>81</v>
      </c>
      <c r="G2286" t="str">
        <f>_xlfn.XLOOKUP(F2286,Product_Categories!A:A,Product_Categories!C:C,"Missing")</f>
        <v>Lead Management</v>
      </c>
      <c r="H2286">
        <v>104473</v>
      </c>
      <c r="I2286">
        <v>3104</v>
      </c>
      <c r="J2286" s="5">
        <v>10838.49</v>
      </c>
      <c r="K2286">
        <v>338</v>
      </c>
      <c r="L2286" s="5">
        <v>61913.68</v>
      </c>
      <c r="M2286" s="4">
        <v>2.97</v>
      </c>
      <c r="N2286" s="4">
        <v>10.89</v>
      </c>
      <c r="O2286" s="4">
        <v>3.49</v>
      </c>
      <c r="P2286">
        <v>32.07</v>
      </c>
      <c r="Q2286" s="4">
        <v>5.71</v>
      </c>
    </row>
    <row r="2287" spans="1:17" x14ac:dyDescent="0.3">
      <c r="A2287" s="3">
        <v>45234</v>
      </c>
      <c r="B2287" s="11" t="str">
        <f t="shared" si="35"/>
        <v>Nov 2023</v>
      </c>
      <c r="C2287" t="s">
        <v>19</v>
      </c>
      <c r="D2287" t="s">
        <v>65</v>
      </c>
      <c r="E2287" t="s">
        <v>74</v>
      </c>
      <c r="F2287" t="s">
        <v>103</v>
      </c>
      <c r="G2287" t="str">
        <f>_xlfn.XLOOKUP(F2287,Product_Categories!A:A,Product_Categories!C:C,"Missing")</f>
        <v>Automation</v>
      </c>
      <c r="H2287">
        <v>88355</v>
      </c>
      <c r="I2287">
        <v>11843</v>
      </c>
      <c r="J2287" s="5">
        <v>27439.23</v>
      </c>
      <c r="K2287">
        <v>2267</v>
      </c>
      <c r="L2287" s="5">
        <v>155969.04999999999</v>
      </c>
      <c r="M2287" s="4">
        <v>13.4</v>
      </c>
      <c r="N2287" s="4">
        <v>19.14</v>
      </c>
      <c r="O2287" s="4">
        <v>2.3199999999999998</v>
      </c>
      <c r="P2287">
        <v>12.1</v>
      </c>
      <c r="Q2287" s="4">
        <v>5.68</v>
      </c>
    </row>
    <row r="2288" spans="1:17" x14ac:dyDescent="0.3">
      <c r="A2288" s="3">
        <v>45234</v>
      </c>
      <c r="B2288" s="11" t="str">
        <f t="shared" si="35"/>
        <v>Nov 2023</v>
      </c>
      <c r="C2288" t="s">
        <v>107</v>
      </c>
      <c r="D2288" t="s">
        <v>54</v>
      </c>
      <c r="E2288" t="s">
        <v>75</v>
      </c>
      <c r="F2288" t="s">
        <v>82</v>
      </c>
      <c r="G2288" t="str">
        <f>_xlfn.XLOOKUP(F2288,Product_Categories!A:A,Product_Categories!C:C,"Missing")</f>
        <v>Mobile Ads</v>
      </c>
      <c r="H2288">
        <v>87553</v>
      </c>
      <c r="I2288">
        <v>9776</v>
      </c>
      <c r="J2288" s="5">
        <v>36536.050000000003</v>
      </c>
      <c r="K2288">
        <v>1174</v>
      </c>
      <c r="L2288" s="5">
        <v>202705.73</v>
      </c>
      <c r="M2288" s="4">
        <v>11.17</v>
      </c>
      <c r="N2288" s="4">
        <v>12.01</v>
      </c>
      <c r="O2288" s="4">
        <v>3.74</v>
      </c>
      <c r="P2288">
        <v>31.12</v>
      </c>
      <c r="Q2288" s="4">
        <v>5.55</v>
      </c>
    </row>
    <row r="2289" spans="1:17" x14ac:dyDescent="0.3">
      <c r="A2289" s="3">
        <v>45234</v>
      </c>
      <c r="B2289" s="11" t="str">
        <f t="shared" si="35"/>
        <v>Nov 2023</v>
      </c>
      <c r="C2289" t="s">
        <v>17</v>
      </c>
      <c r="D2289" t="s">
        <v>28</v>
      </c>
      <c r="E2289" t="s">
        <v>76</v>
      </c>
      <c r="F2289" t="s">
        <v>106</v>
      </c>
      <c r="G2289" t="str">
        <f>_xlfn.XLOOKUP(F2289,Product_Categories!A:A,Product_Categories!C:C,"Missing")</f>
        <v>Reporting</v>
      </c>
      <c r="H2289">
        <v>130476</v>
      </c>
      <c r="I2289">
        <v>13347</v>
      </c>
      <c r="J2289" s="5">
        <v>43481.84</v>
      </c>
      <c r="K2289">
        <v>1320</v>
      </c>
      <c r="L2289" s="5">
        <v>232926.56</v>
      </c>
      <c r="M2289" s="4">
        <v>10.23</v>
      </c>
      <c r="N2289" s="4">
        <v>9.89</v>
      </c>
      <c r="O2289" s="4">
        <v>3.26</v>
      </c>
      <c r="P2289" s="4">
        <v>32.94</v>
      </c>
      <c r="Q2289" s="4">
        <v>5.36</v>
      </c>
    </row>
    <row r="2290" spans="1:17" x14ac:dyDescent="0.3">
      <c r="A2290" s="3">
        <v>45234</v>
      </c>
      <c r="B2290" s="11" t="str">
        <f t="shared" si="35"/>
        <v>Nov 2023</v>
      </c>
      <c r="C2290" t="s">
        <v>21</v>
      </c>
      <c r="D2290" t="s">
        <v>60</v>
      </c>
      <c r="E2290" t="s">
        <v>74</v>
      </c>
      <c r="F2290" t="s">
        <v>78</v>
      </c>
      <c r="G2290" t="str">
        <f>_xlfn.XLOOKUP(F2290,Product_Categories!A:A,Product_Categories!C:C,"Missing")</f>
        <v>Audience Analytics</v>
      </c>
      <c r="H2290">
        <v>7657</v>
      </c>
      <c r="I2290">
        <v>192</v>
      </c>
      <c r="J2290" s="5">
        <v>236.37</v>
      </c>
      <c r="K2290">
        <v>34</v>
      </c>
      <c r="L2290" s="5">
        <v>1240.67</v>
      </c>
      <c r="M2290" s="4">
        <v>2.5099999999999998</v>
      </c>
      <c r="N2290" s="4">
        <v>17.71</v>
      </c>
      <c r="O2290" s="4">
        <v>1.23</v>
      </c>
      <c r="P2290">
        <v>6.95</v>
      </c>
      <c r="Q2290" s="4">
        <v>5.25</v>
      </c>
    </row>
    <row r="2291" spans="1:17" x14ac:dyDescent="0.3">
      <c r="A2291" s="3">
        <v>45234</v>
      </c>
      <c r="B2291" s="11" t="str">
        <f t="shared" si="35"/>
        <v>Nov 2023</v>
      </c>
      <c r="C2291" t="s">
        <v>18</v>
      </c>
      <c r="D2291" t="s">
        <v>47</v>
      </c>
      <c r="E2291" t="s">
        <v>75</v>
      </c>
      <c r="F2291" t="s">
        <v>97</v>
      </c>
      <c r="G2291" t="str">
        <f>_xlfn.XLOOKUP(F2291,Product_Categories!A:A,Product_Categories!C:C,"Missing")</f>
        <v>Webinars</v>
      </c>
      <c r="H2291">
        <v>138184</v>
      </c>
      <c r="I2291">
        <v>5632</v>
      </c>
      <c r="J2291" s="5">
        <v>17686.05</v>
      </c>
      <c r="K2291">
        <v>960</v>
      </c>
      <c r="L2291" s="5">
        <v>88689.69</v>
      </c>
      <c r="M2291" s="4">
        <v>4.08</v>
      </c>
      <c r="N2291" s="4">
        <v>17.05</v>
      </c>
      <c r="O2291" s="4">
        <v>3.14</v>
      </c>
      <c r="P2291" s="4">
        <v>18.420000000000002</v>
      </c>
      <c r="Q2291" s="4">
        <v>5.01</v>
      </c>
    </row>
    <row r="2292" spans="1:17" x14ac:dyDescent="0.3">
      <c r="A2292" s="3">
        <v>45234</v>
      </c>
      <c r="B2292" s="11" t="str">
        <f t="shared" si="35"/>
        <v>Nov 2023</v>
      </c>
      <c r="C2292" t="s">
        <v>108</v>
      </c>
      <c r="D2292" t="s">
        <v>25</v>
      </c>
      <c r="E2292" t="s">
        <v>76</v>
      </c>
      <c r="F2292" t="s">
        <v>82</v>
      </c>
      <c r="G2292" t="str">
        <f>_xlfn.XLOOKUP(F2292,Product_Categories!A:A,Product_Categories!C:C,"Missing")</f>
        <v>Mobile Ads</v>
      </c>
      <c r="H2292">
        <v>28954</v>
      </c>
      <c r="I2292">
        <v>1106</v>
      </c>
      <c r="J2292" s="5">
        <v>4008.27</v>
      </c>
      <c r="K2292">
        <v>202</v>
      </c>
      <c r="L2292" s="5">
        <v>20033.080000000002</v>
      </c>
      <c r="M2292" s="4">
        <v>3.82</v>
      </c>
      <c r="N2292" s="4">
        <v>18.260000000000002</v>
      </c>
      <c r="O2292" s="4">
        <v>3.62</v>
      </c>
      <c r="P2292">
        <v>19.84</v>
      </c>
      <c r="Q2292" s="4">
        <v>5</v>
      </c>
    </row>
    <row r="2293" spans="1:17" x14ac:dyDescent="0.3">
      <c r="A2293" s="3">
        <v>45234</v>
      </c>
      <c r="B2293" s="11" t="str">
        <f t="shared" si="35"/>
        <v>Nov 2023</v>
      </c>
      <c r="C2293" t="s">
        <v>107</v>
      </c>
      <c r="D2293" t="s">
        <v>67</v>
      </c>
      <c r="E2293" t="s">
        <v>75</v>
      </c>
      <c r="F2293" t="s">
        <v>100</v>
      </c>
      <c r="G2293" t="str">
        <f>_xlfn.XLOOKUP(F2293,Product_Categories!A:A,Product_Categories!C:C,"Missing")</f>
        <v>Forms</v>
      </c>
      <c r="H2293">
        <v>84969</v>
      </c>
      <c r="I2293">
        <v>3665</v>
      </c>
      <c r="J2293" s="5">
        <v>3312.19</v>
      </c>
      <c r="K2293">
        <v>228</v>
      </c>
      <c r="L2293" s="5">
        <v>15994.73</v>
      </c>
      <c r="M2293" s="4">
        <v>4.3099999999999996</v>
      </c>
      <c r="N2293" s="4">
        <v>6.22</v>
      </c>
      <c r="O2293" s="4">
        <v>0.9</v>
      </c>
      <c r="P2293">
        <v>14.53</v>
      </c>
      <c r="Q2293" s="4">
        <v>4.83</v>
      </c>
    </row>
    <row r="2294" spans="1:17" x14ac:dyDescent="0.3">
      <c r="A2294" s="3">
        <v>45234</v>
      </c>
      <c r="B2294" s="11" t="str">
        <f t="shared" si="35"/>
        <v>Nov 2023</v>
      </c>
      <c r="C2294" t="s">
        <v>17</v>
      </c>
      <c r="D2294" t="s">
        <v>37</v>
      </c>
      <c r="E2294" t="s">
        <v>76</v>
      </c>
      <c r="F2294" t="s">
        <v>105</v>
      </c>
      <c r="G2294" t="str">
        <f>_xlfn.XLOOKUP(F2294,Product_Categories!A:A,Product_Categories!C:C,"Missing")</f>
        <v>Storage</v>
      </c>
      <c r="H2294">
        <v>25962</v>
      </c>
      <c r="I2294">
        <v>2456</v>
      </c>
      <c r="J2294" s="5">
        <v>6112.95</v>
      </c>
      <c r="K2294">
        <v>328</v>
      </c>
      <c r="L2294" s="5">
        <v>24628.75</v>
      </c>
      <c r="M2294" s="4">
        <v>9.4600000000000009</v>
      </c>
      <c r="N2294" s="4">
        <v>13.36</v>
      </c>
      <c r="O2294" s="4">
        <v>2.4900000000000002</v>
      </c>
      <c r="P2294" s="4">
        <v>18.64</v>
      </c>
      <c r="Q2294" s="4">
        <v>4.03</v>
      </c>
    </row>
    <row r="2295" spans="1:17" x14ac:dyDescent="0.3">
      <c r="A2295" s="3">
        <v>45234</v>
      </c>
      <c r="B2295" s="11" t="str">
        <f t="shared" si="35"/>
        <v>Nov 2023</v>
      </c>
      <c r="C2295" t="s">
        <v>108</v>
      </c>
      <c r="D2295" t="s">
        <v>54</v>
      </c>
      <c r="E2295" t="s">
        <v>75</v>
      </c>
      <c r="F2295" t="s">
        <v>81</v>
      </c>
      <c r="G2295" t="str">
        <f>_xlfn.XLOOKUP(F2295,Product_Categories!A:A,Product_Categories!C:C,"Missing")</f>
        <v>Lead Management</v>
      </c>
      <c r="H2295">
        <v>60936</v>
      </c>
      <c r="I2295">
        <v>3131</v>
      </c>
      <c r="J2295" s="5">
        <v>7659.2</v>
      </c>
      <c r="K2295">
        <v>393</v>
      </c>
      <c r="L2295" s="5">
        <v>30105.07</v>
      </c>
      <c r="M2295" s="4">
        <v>5.14</v>
      </c>
      <c r="N2295" s="4">
        <v>12.55</v>
      </c>
      <c r="O2295" s="4">
        <v>2.4500000000000002</v>
      </c>
      <c r="P2295">
        <v>19.489999999999998</v>
      </c>
      <c r="Q2295" s="4">
        <v>3.93</v>
      </c>
    </row>
    <row r="2296" spans="1:17" x14ac:dyDescent="0.3">
      <c r="A2296" s="3">
        <v>45234</v>
      </c>
      <c r="B2296" s="11" t="str">
        <f t="shared" si="35"/>
        <v>Nov 2023</v>
      </c>
      <c r="C2296" t="s">
        <v>18</v>
      </c>
      <c r="D2296" t="s">
        <v>35</v>
      </c>
      <c r="E2296" t="s">
        <v>75</v>
      </c>
      <c r="F2296" t="s">
        <v>102</v>
      </c>
      <c r="G2296" t="str">
        <f>_xlfn.XLOOKUP(F2296,Product_Categories!A:A,Product_Categories!C:C,"Missing")</f>
        <v>Website Tools</v>
      </c>
      <c r="H2296">
        <v>133172</v>
      </c>
      <c r="I2296">
        <v>7238</v>
      </c>
      <c r="J2296" s="5">
        <v>17037.73</v>
      </c>
      <c r="K2296">
        <v>624</v>
      </c>
      <c r="L2296" s="5">
        <v>65776.62</v>
      </c>
      <c r="M2296" s="4">
        <v>5.44</v>
      </c>
      <c r="N2296" s="4">
        <v>8.6199999999999992</v>
      </c>
      <c r="O2296" s="4">
        <v>2.35</v>
      </c>
      <c r="P2296" s="4">
        <v>27.3</v>
      </c>
      <c r="Q2296" s="4">
        <v>3.86</v>
      </c>
    </row>
    <row r="2297" spans="1:17" x14ac:dyDescent="0.3">
      <c r="A2297" s="3">
        <v>45234</v>
      </c>
      <c r="B2297" s="11" t="str">
        <f t="shared" si="35"/>
        <v>Nov 2023</v>
      </c>
      <c r="C2297" t="s">
        <v>18</v>
      </c>
      <c r="D2297" t="s">
        <v>60</v>
      </c>
      <c r="E2297" t="s">
        <v>75</v>
      </c>
      <c r="F2297" t="s">
        <v>83</v>
      </c>
      <c r="G2297" t="str">
        <f>_xlfn.XLOOKUP(F2297,Product_Categories!A:A,Product_Categories!C:C,"Missing")</f>
        <v>UX</v>
      </c>
      <c r="H2297">
        <v>138312</v>
      </c>
      <c r="I2297">
        <v>7260</v>
      </c>
      <c r="J2297" s="5">
        <v>30382.3</v>
      </c>
      <c r="K2297">
        <v>589</v>
      </c>
      <c r="L2297" s="5">
        <v>116545.15</v>
      </c>
      <c r="M2297" s="4">
        <v>5.25</v>
      </c>
      <c r="N2297" s="4">
        <v>8.11</v>
      </c>
      <c r="O2297" s="4">
        <v>4.18</v>
      </c>
      <c r="P2297" s="4">
        <v>51.58</v>
      </c>
      <c r="Q2297" s="4">
        <v>3.84</v>
      </c>
    </row>
    <row r="2298" spans="1:17" x14ac:dyDescent="0.3">
      <c r="A2298" s="3">
        <v>45234</v>
      </c>
      <c r="B2298" s="11" t="str">
        <f t="shared" si="35"/>
        <v>Nov 2023</v>
      </c>
      <c r="C2298" t="s">
        <v>21</v>
      </c>
      <c r="D2298" t="s">
        <v>29</v>
      </c>
      <c r="E2298" t="s">
        <v>73</v>
      </c>
      <c r="F2298" t="s">
        <v>102</v>
      </c>
      <c r="G2298" t="str">
        <f>_xlfn.XLOOKUP(F2298,Product_Categories!A:A,Product_Categories!C:C,"Missing")</f>
        <v>Website Tools</v>
      </c>
      <c r="H2298">
        <v>104233</v>
      </c>
      <c r="I2298">
        <v>2471</v>
      </c>
      <c r="J2298" s="5">
        <v>9555.84</v>
      </c>
      <c r="K2298">
        <v>417</v>
      </c>
      <c r="L2298" s="5">
        <v>35923.160000000003</v>
      </c>
      <c r="M2298" s="4">
        <v>2.37</v>
      </c>
      <c r="N2298" s="4">
        <v>16.88</v>
      </c>
      <c r="O2298" s="4">
        <v>3.87</v>
      </c>
      <c r="P2298">
        <v>22.92</v>
      </c>
      <c r="Q2298" s="4">
        <v>3.76</v>
      </c>
    </row>
    <row r="2299" spans="1:17" x14ac:dyDescent="0.3">
      <c r="A2299" s="3">
        <v>45234</v>
      </c>
      <c r="B2299" s="11" t="str">
        <f t="shared" si="35"/>
        <v>Nov 2023</v>
      </c>
      <c r="C2299" t="s">
        <v>17</v>
      </c>
      <c r="D2299" t="s">
        <v>24</v>
      </c>
      <c r="E2299" t="s">
        <v>75</v>
      </c>
      <c r="F2299" t="s">
        <v>96</v>
      </c>
      <c r="G2299" t="str">
        <f>_xlfn.XLOOKUP(F2299,Product_Categories!A:A,Product_Categories!C:C,"Missing")</f>
        <v>Growth Tools</v>
      </c>
      <c r="H2299">
        <v>33148</v>
      </c>
      <c r="I2299">
        <v>4223</v>
      </c>
      <c r="J2299" s="5">
        <v>10069.68</v>
      </c>
      <c r="K2299">
        <v>539</v>
      </c>
      <c r="L2299" s="5">
        <v>35116.559999999998</v>
      </c>
      <c r="M2299" s="4">
        <v>12.74</v>
      </c>
      <c r="N2299" s="4">
        <v>12.76</v>
      </c>
      <c r="O2299" s="4">
        <v>2.38</v>
      </c>
      <c r="P2299" s="4">
        <v>18.68</v>
      </c>
      <c r="Q2299" s="4">
        <v>3.49</v>
      </c>
    </row>
    <row r="2300" spans="1:17" x14ac:dyDescent="0.3">
      <c r="A2300" s="3">
        <v>45234</v>
      </c>
      <c r="B2300" s="11" t="str">
        <f t="shared" si="35"/>
        <v>Nov 2023</v>
      </c>
      <c r="C2300" t="s">
        <v>18</v>
      </c>
      <c r="D2300" t="s">
        <v>30</v>
      </c>
      <c r="E2300" t="s">
        <v>75</v>
      </c>
      <c r="F2300" t="s">
        <v>88</v>
      </c>
      <c r="G2300" t="str">
        <f>_xlfn.XLOOKUP(F2300,Product_Categories!A:A,Product_Categories!C:C,"Missing")</f>
        <v>CRM</v>
      </c>
      <c r="H2300">
        <v>106744</v>
      </c>
      <c r="I2300">
        <v>11681</v>
      </c>
      <c r="J2300" s="5">
        <v>37587.83</v>
      </c>
      <c r="K2300">
        <v>562</v>
      </c>
      <c r="L2300" s="5">
        <v>103914.71</v>
      </c>
      <c r="M2300" s="4">
        <v>10.94</v>
      </c>
      <c r="N2300" s="4">
        <v>4.8099999999999996</v>
      </c>
      <c r="O2300" s="4">
        <v>3.22</v>
      </c>
      <c r="P2300" s="4">
        <v>66.88</v>
      </c>
      <c r="Q2300" s="4">
        <v>2.76</v>
      </c>
    </row>
    <row r="2301" spans="1:17" x14ac:dyDescent="0.3">
      <c r="A2301" s="3">
        <v>45234</v>
      </c>
      <c r="B2301" s="11" t="str">
        <f t="shared" si="35"/>
        <v>Nov 2023</v>
      </c>
      <c r="C2301" t="s">
        <v>18</v>
      </c>
      <c r="D2301" t="s">
        <v>29</v>
      </c>
      <c r="E2301" t="s">
        <v>76</v>
      </c>
      <c r="F2301" t="s">
        <v>88</v>
      </c>
      <c r="G2301" t="str">
        <f>_xlfn.XLOOKUP(F2301,Product_Categories!A:A,Product_Categories!C:C,"Missing")</f>
        <v>CRM</v>
      </c>
      <c r="H2301">
        <v>95237</v>
      </c>
      <c r="I2301">
        <v>8125</v>
      </c>
      <c r="J2301" s="5">
        <v>18260.03</v>
      </c>
      <c r="K2301">
        <v>684</v>
      </c>
      <c r="L2301" s="5">
        <v>43172.91</v>
      </c>
      <c r="M2301" s="4">
        <v>8.5299999999999994</v>
      </c>
      <c r="N2301" s="4">
        <v>8.42</v>
      </c>
      <c r="O2301" s="4">
        <v>2.25</v>
      </c>
      <c r="P2301" s="4">
        <v>26.7</v>
      </c>
      <c r="Q2301" s="4">
        <v>2.36</v>
      </c>
    </row>
    <row r="2302" spans="1:17" x14ac:dyDescent="0.3">
      <c r="A2302" s="3">
        <v>45234</v>
      </c>
      <c r="B2302" s="11" t="str">
        <f t="shared" si="35"/>
        <v>Nov 2023</v>
      </c>
      <c r="C2302" t="s">
        <v>18</v>
      </c>
      <c r="D2302" t="s">
        <v>37</v>
      </c>
      <c r="E2302" t="s">
        <v>75</v>
      </c>
      <c r="F2302" t="s">
        <v>96</v>
      </c>
      <c r="G2302" t="str">
        <f>_xlfn.XLOOKUP(F2302,Product_Categories!A:A,Product_Categories!C:C,"Missing")</f>
        <v>Growth Tools</v>
      </c>
      <c r="H2302">
        <v>43239</v>
      </c>
      <c r="I2302">
        <v>4867</v>
      </c>
      <c r="J2302" s="5">
        <v>17046.62</v>
      </c>
      <c r="K2302">
        <v>762</v>
      </c>
      <c r="L2302" s="5">
        <v>38584.25</v>
      </c>
      <c r="M2302" s="4">
        <v>11.26</v>
      </c>
      <c r="N2302" s="4">
        <v>15.66</v>
      </c>
      <c r="O2302" s="4">
        <v>3.5</v>
      </c>
      <c r="P2302" s="4">
        <v>22.37</v>
      </c>
      <c r="Q2302" s="4">
        <v>2.2599999999999998</v>
      </c>
    </row>
    <row r="2303" spans="1:17" x14ac:dyDescent="0.3">
      <c r="A2303" s="3">
        <v>45234</v>
      </c>
      <c r="B2303" s="11" t="str">
        <f t="shared" si="35"/>
        <v>Nov 2023</v>
      </c>
      <c r="C2303" t="s">
        <v>21</v>
      </c>
      <c r="D2303" t="s">
        <v>55</v>
      </c>
      <c r="E2303" t="s">
        <v>75</v>
      </c>
      <c r="F2303" t="s">
        <v>100</v>
      </c>
      <c r="G2303" t="str">
        <f>_xlfn.XLOOKUP(F2303,Product_Categories!A:A,Product_Categories!C:C,"Missing")</f>
        <v>Forms</v>
      </c>
      <c r="H2303">
        <v>87914</v>
      </c>
      <c r="I2303">
        <v>6302</v>
      </c>
      <c r="J2303" s="5">
        <v>24159.43</v>
      </c>
      <c r="K2303">
        <v>570</v>
      </c>
      <c r="L2303" s="5">
        <v>54284.78</v>
      </c>
      <c r="M2303" s="4">
        <v>7.17</v>
      </c>
      <c r="N2303" s="4">
        <v>9.0399999999999991</v>
      </c>
      <c r="O2303" s="4">
        <v>3.83</v>
      </c>
      <c r="P2303">
        <v>42.38</v>
      </c>
      <c r="Q2303" s="4">
        <v>2.25</v>
      </c>
    </row>
    <row r="2304" spans="1:17" x14ac:dyDescent="0.3">
      <c r="A2304" s="3">
        <v>45234</v>
      </c>
      <c r="B2304" s="11" t="str">
        <f t="shared" si="35"/>
        <v>Nov 2023</v>
      </c>
      <c r="C2304" t="s">
        <v>18</v>
      </c>
      <c r="D2304" t="s">
        <v>42</v>
      </c>
      <c r="E2304" t="s">
        <v>74</v>
      </c>
      <c r="F2304" t="s">
        <v>106</v>
      </c>
      <c r="G2304" t="str">
        <f>_xlfn.XLOOKUP(F2304,Product_Categories!A:A,Product_Categories!C:C,"Missing")</f>
        <v>Reporting</v>
      </c>
      <c r="H2304">
        <v>131966</v>
      </c>
      <c r="I2304">
        <v>15942</v>
      </c>
      <c r="J2304" s="5">
        <v>22279.55</v>
      </c>
      <c r="K2304">
        <v>2675</v>
      </c>
      <c r="L2304" s="5">
        <v>49027.22</v>
      </c>
      <c r="M2304" s="4">
        <v>12.08</v>
      </c>
      <c r="N2304" s="4">
        <v>16.78</v>
      </c>
      <c r="O2304" s="4">
        <v>1.4</v>
      </c>
      <c r="P2304" s="4">
        <v>8.33</v>
      </c>
      <c r="Q2304" s="4">
        <v>2.2000000000000002</v>
      </c>
    </row>
    <row r="2305" spans="1:17" x14ac:dyDescent="0.3">
      <c r="A2305" s="3">
        <v>45234</v>
      </c>
      <c r="B2305" s="11" t="str">
        <f t="shared" si="35"/>
        <v>Nov 2023</v>
      </c>
      <c r="C2305" t="s">
        <v>21</v>
      </c>
      <c r="D2305" t="s">
        <v>24</v>
      </c>
      <c r="E2305" t="s">
        <v>75</v>
      </c>
      <c r="F2305" t="s">
        <v>79</v>
      </c>
      <c r="G2305" t="str">
        <f>_xlfn.XLOOKUP(F2305,Product_Categories!A:A,Product_Categories!C:C,"Missing")</f>
        <v>Email Marketing</v>
      </c>
      <c r="H2305">
        <v>57828</v>
      </c>
      <c r="I2305">
        <v>308</v>
      </c>
      <c r="J2305" s="5">
        <v>1382.23</v>
      </c>
      <c r="K2305">
        <v>21</v>
      </c>
      <c r="L2305" s="5">
        <v>2788.79</v>
      </c>
      <c r="M2305" s="4">
        <v>0.53</v>
      </c>
      <c r="N2305" s="4">
        <v>6.82</v>
      </c>
      <c r="O2305" s="4">
        <v>4.49</v>
      </c>
      <c r="P2305">
        <v>65.819999999999993</v>
      </c>
      <c r="Q2305" s="4">
        <v>2.02</v>
      </c>
    </row>
    <row r="2306" spans="1:17" x14ac:dyDescent="0.3">
      <c r="A2306" s="3">
        <v>45234</v>
      </c>
      <c r="B2306" s="11" t="str">
        <f t="shared" ref="B2306:B2369" si="36">TEXT(A2306, "mmm yyyy")</f>
        <v>Nov 2023</v>
      </c>
      <c r="C2306" t="s">
        <v>107</v>
      </c>
      <c r="D2306" t="s">
        <v>26</v>
      </c>
      <c r="E2306" t="s">
        <v>76</v>
      </c>
      <c r="F2306" t="s">
        <v>78</v>
      </c>
      <c r="G2306" t="str">
        <f>_xlfn.XLOOKUP(F2306,Product_Categories!A:A,Product_Categories!C:C,"Missing")</f>
        <v>Audience Analytics</v>
      </c>
      <c r="H2306">
        <v>130841</v>
      </c>
      <c r="I2306">
        <v>13759</v>
      </c>
      <c r="J2306" s="5">
        <v>39907.93</v>
      </c>
      <c r="K2306">
        <v>519</v>
      </c>
      <c r="L2306" s="5">
        <v>79797.100000000006</v>
      </c>
      <c r="M2306" s="4">
        <v>10.52</v>
      </c>
      <c r="N2306" s="4">
        <v>3.77</v>
      </c>
      <c r="O2306" s="4">
        <v>2.9</v>
      </c>
      <c r="P2306">
        <v>76.89</v>
      </c>
      <c r="Q2306" s="4">
        <v>2</v>
      </c>
    </row>
    <row r="2307" spans="1:17" x14ac:dyDescent="0.3">
      <c r="A2307" s="3">
        <v>45234</v>
      </c>
      <c r="B2307" s="11" t="str">
        <f t="shared" si="36"/>
        <v>Nov 2023</v>
      </c>
      <c r="C2307" t="s">
        <v>18</v>
      </c>
      <c r="D2307" t="s">
        <v>52</v>
      </c>
      <c r="E2307" t="s">
        <v>76</v>
      </c>
      <c r="F2307" t="s">
        <v>79</v>
      </c>
      <c r="G2307" t="str">
        <f>_xlfn.XLOOKUP(F2307,Product_Categories!A:A,Product_Categories!C:C,"Missing")</f>
        <v>Email Marketing</v>
      </c>
      <c r="H2307">
        <v>58636</v>
      </c>
      <c r="I2307">
        <v>8700</v>
      </c>
      <c r="J2307" s="5">
        <v>37333.31</v>
      </c>
      <c r="K2307">
        <v>390</v>
      </c>
      <c r="L2307" s="5">
        <v>72936.08</v>
      </c>
      <c r="M2307" s="4">
        <v>14.84</v>
      </c>
      <c r="N2307" s="4">
        <v>4.4800000000000004</v>
      </c>
      <c r="O2307" s="4">
        <v>4.29</v>
      </c>
      <c r="P2307" s="4">
        <v>95.73</v>
      </c>
      <c r="Q2307" s="4">
        <v>1.95</v>
      </c>
    </row>
    <row r="2308" spans="1:17" x14ac:dyDescent="0.3">
      <c r="A2308" s="3">
        <v>45234</v>
      </c>
      <c r="B2308" s="11" t="str">
        <f t="shared" si="36"/>
        <v>Nov 2023</v>
      </c>
      <c r="C2308" t="s">
        <v>17</v>
      </c>
      <c r="D2308" t="s">
        <v>52</v>
      </c>
      <c r="E2308" t="s">
        <v>75</v>
      </c>
      <c r="F2308" t="s">
        <v>102</v>
      </c>
      <c r="G2308" t="str">
        <f>_xlfn.XLOOKUP(F2308,Product_Categories!A:A,Product_Categories!C:C,"Missing")</f>
        <v>Website Tools</v>
      </c>
      <c r="H2308">
        <v>141914</v>
      </c>
      <c r="I2308">
        <v>6384</v>
      </c>
      <c r="J2308" s="5">
        <v>25510.92</v>
      </c>
      <c r="K2308">
        <v>1336</v>
      </c>
      <c r="L2308" s="5">
        <v>45444.33</v>
      </c>
      <c r="M2308" s="4">
        <v>4.5</v>
      </c>
      <c r="N2308" s="4">
        <v>20.93</v>
      </c>
      <c r="O2308" s="4">
        <v>4</v>
      </c>
      <c r="P2308" s="4">
        <v>19.100000000000001</v>
      </c>
      <c r="Q2308" s="4">
        <v>1.78</v>
      </c>
    </row>
    <row r="2309" spans="1:17" x14ac:dyDescent="0.3">
      <c r="A2309" s="3">
        <v>45234</v>
      </c>
      <c r="B2309" s="11" t="str">
        <f t="shared" si="36"/>
        <v>Nov 2023</v>
      </c>
      <c r="C2309" t="s">
        <v>18</v>
      </c>
      <c r="D2309" t="s">
        <v>72</v>
      </c>
      <c r="E2309" t="s">
        <v>73</v>
      </c>
      <c r="F2309" t="s">
        <v>97</v>
      </c>
      <c r="G2309" t="str">
        <f>_xlfn.XLOOKUP(F2309,Product_Categories!A:A,Product_Categories!C:C,"Missing")</f>
        <v>Webinars</v>
      </c>
      <c r="H2309">
        <v>137243</v>
      </c>
      <c r="I2309">
        <v>4060</v>
      </c>
      <c r="J2309" s="5">
        <v>15231.71</v>
      </c>
      <c r="K2309">
        <v>406</v>
      </c>
      <c r="L2309" s="5">
        <v>25290.31</v>
      </c>
      <c r="M2309" s="4">
        <v>2.96</v>
      </c>
      <c r="N2309" s="4">
        <v>10</v>
      </c>
      <c r="O2309" s="4">
        <v>3.75</v>
      </c>
      <c r="P2309">
        <v>37.520000000000003</v>
      </c>
      <c r="Q2309" s="4">
        <v>1.66</v>
      </c>
    </row>
    <row r="2310" spans="1:17" x14ac:dyDescent="0.3">
      <c r="A2310" s="3">
        <v>45234</v>
      </c>
      <c r="B2310" s="11" t="str">
        <f t="shared" si="36"/>
        <v>Nov 2023</v>
      </c>
      <c r="C2310" t="s">
        <v>19</v>
      </c>
      <c r="D2310" t="s">
        <v>34</v>
      </c>
      <c r="E2310" t="s">
        <v>75</v>
      </c>
      <c r="F2310" t="s">
        <v>101</v>
      </c>
      <c r="G2310" t="str">
        <f>_xlfn.XLOOKUP(F2310,Product_Categories!A:A,Product_Categories!C:C,"Missing")</f>
        <v>Conversion</v>
      </c>
      <c r="H2310">
        <v>57416</v>
      </c>
      <c r="I2310">
        <v>2379</v>
      </c>
      <c r="J2310" s="5">
        <v>9824.5</v>
      </c>
      <c r="K2310">
        <v>204</v>
      </c>
      <c r="L2310" s="5">
        <v>15802.45</v>
      </c>
      <c r="M2310" s="4">
        <v>4.1399999999999997</v>
      </c>
      <c r="N2310" s="4">
        <v>8.58</v>
      </c>
      <c r="O2310" s="4">
        <v>4.13</v>
      </c>
      <c r="P2310">
        <v>48.16</v>
      </c>
      <c r="Q2310" s="4">
        <v>1.61</v>
      </c>
    </row>
    <row r="2311" spans="1:17" x14ac:dyDescent="0.3">
      <c r="A2311" s="3">
        <v>45234</v>
      </c>
      <c r="B2311" s="11" t="str">
        <f t="shared" si="36"/>
        <v>Nov 2023</v>
      </c>
      <c r="C2311" t="s">
        <v>19</v>
      </c>
      <c r="D2311" t="s">
        <v>23</v>
      </c>
      <c r="E2311" t="s">
        <v>74</v>
      </c>
      <c r="F2311" t="s">
        <v>90</v>
      </c>
      <c r="G2311" t="str">
        <f>_xlfn.XLOOKUP(F2311,Product_Categories!A:A,Product_Categories!C:C,"Missing")</f>
        <v>Brand Monitoring</v>
      </c>
      <c r="H2311">
        <v>23219</v>
      </c>
      <c r="I2311">
        <v>1502</v>
      </c>
      <c r="J2311" s="5">
        <v>1649.51</v>
      </c>
      <c r="K2311">
        <v>51</v>
      </c>
      <c r="L2311" s="5">
        <v>2362.21</v>
      </c>
      <c r="M2311" s="4">
        <v>6.47</v>
      </c>
      <c r="N2311" s="4">
        <v>3.4</v>
      </c>
      <c r="O2311" s="4">
        <v>1.1000000000000001</v>
      </c>
      <c r="P2311">
        <v>32.340000000000003</v>
      </c>
      <c r="Q2311" s="4">
        <v>1.43</v>
      </c>
    </row>
    <row r="2312" spans="1:17" x14ac:dyDescent="0.3">
      <c r="A2312" s="3">
        <v>45234</v>
      </c>
      <c r="B2312" s="11" t="str">
        <f t="shared" si="36"/>
        <v>Nov 2023</v>
      </c>
      <c r="C2312" t="s">
        <v>17</v>
      </c>
      <c r="D2312" t="s">
        <v>56</v>
      </c>
      <c r="E2312" t="s">
        <v>74</v>
      </c>
      <c r="F2312" t="s">
        <v>93</v>
      </c>
      <c r="G2312" t="str">
        <f>_xlfn.XLOOKUP(F2312,Product_Categories!A:A,Product_Categories!C:C,"Missing")</f>
        <v>Social Media</v>
      </c>
      <c r="H2312">
        <v>113358</v>
      </c>
      <c r="I2312">
        <v>5932</v>
      </c>
      <c r="J2312" s="5">
        <v>14964.17</v>
      </c>
      <c r="K2312">
        <v>276</v>
      </c>
      <c r="L2312" s="5">
        <v>20250.740000000002</v>
      </c>
      <c r="M2312" s="4">
        <v>5.23</v>
      </c>
      <c r="N2312" s="4">
        <v>4.6500000000000004</v>
      </c>
      <c r="O2312" s="4">
        <v>2.52</v>
      </c>
      <c r="P2312" s="4">
        <v>54.22</v>
      </c>
      <c r="Q2312" s="4">
        <v>1.35</v>
      </c>
    </row>
    <row r="2313" spans="1:17" x14ac:dyDescent="0.3">
      <c r="A2313" s="3">
        <v>45234</v>
      </c>
      <c r="B2313" s="11" t="str">
        <f t="shared" si="36"/>
        <v>Nov 2023</v>
      </c>
      <c r="C2313" t="s">
        <v>18</v>
      </c>
      <c r="D2313" t="s">
        <v>28</v>
      </c>
      <c r="E2313" t="s">
        <v>74</v>
      </c>
      <c r="F2313" t="s">
        <v>96</v>
      </c>
      <c r="G2313" t="str">
        <f>_xlfn.XLOOKUP(F2313,Product_Categories!A:A,Product_Categories!C:C,"Missing")</f>
        <v>Growth Tools</v>
      </c>
      <c r="H2313">
        <v>11668</v>
      </c>
      <c r="I2313">
        <v>1198</v>
      </c>
      <c r="J2313" s="5">
        <v>4061.06</v>
      </c>
      <c r="K2313">
        <v>193</v>
      </c>
      <c r="L2313" s="5">
        <v>5253.96</v>
      </c>
      <c r="M2313" s="4">
        <v>10.27</v>
      </c>
      <c r="N2313" s="4">
        <v>16.11</v>
      </c>
      <c r="O2313" s="4">
        <v>3.39</v>
      </c>
      <c r="P2313" s="4">
        <v>21.04</v>
      </c>
      <c r="Q2313" s="4">
        <v>1.29</v>
      </c>
    </row>
    <row r="2314" spans="1:17" x14ac:dyDescent="0.3">
      <c r="A2314" s="3">
        <v>45234</v>
      </c>
      <c r="B2314" s="11" t="str">
        <f t="shared" si="36"/>
        <v>Nov 2023</v>
      </c>
      <c r="C2314" t="s">
        <v>108</v>
      </c>
      <c r="D2314" t="s">
        <v>55</v>
      </c>
      <c r="E2314" t="s">
        <v>74</v>
      </c>
      <c r="F2314" t="s">
        <v>91</v>
      </c>
      <c r="G2314" t="str">
        <f>_xlfn.XLOOKUP(F2314,Product_Categories!A:A,Product_Categories!C:C,"Missing")</f>
        <v>Affiliate</v>
      </c>
      <c r="H2314">
        <v>117946</v>
      </c>
      <c r="I2314">
        <v>759</v>
      </c>
      <c r="J2314" s="5">
        <v>2798.63</v>
      </c>
      <c r="K2314">
        <v>32</v>
      </c>
      <c r="L2314" s="5">
        <v>3431.97</v>
      </c>
      <c r="M2314" s="4">
        <v>0.64</v>
      </c>
      <c r="N2314" s="4">
        <v>4.22</v>
      </c>
      <c r="O2314" s="4">
        <v>3.69</v>
      </c>
      <c r="P2314">
        <v>87.46</v>
      </c>
      <c r="Q2314" s="4">
        <v>1.23</v>
      </c>
    </row>
    <row r="2315" spans="1:17" x14ac:dyDescent="0.3">
      <c r="A2315" s="3">
        <v>45234</v>
      </c>
      <c r="B2315" s="11" t="str">
        <f t="shared" si="36"/>
        <v>Nov 2023</v>
      </c>
      <c r="C2315" t="s">
        <v>17</v>
      </c>
      <c r="D2315" t="s">
        <v>31</v>
      </c>
      <c r="E2315" t="s">
        <v>76</v>
      </c>
      <c r="F2315" t="s">
        <v>106</v>
      </c>
      <c r="G2315" t="str">
        <f>_xlfn.XLOOKUP(F2315,Product_Categories!A:A,Product_Categories!C:C,"Missing")</f>
        <v>Reporting</v>
      </c>
      <c r="H2315">
        <v>134232</v>
      </c>
      <c r="I2315">
        <v>7431</v>
      </c>
      <c r="J2315" s="5">
        <v>30387.71</v>
      </c>
      <c r="K2315">
        <v>253</v>
      </c>
      <c r="L2315" s="5">
        <v>34013.06</v>
      </c>
      <c r="M2315" s="4">
        <v>5.54</v>
      </c>
      <c r="N2315" s="4">
        <v>3.4</v>
      </c>
      <c r="O2315" s="4">
        <v>4.09</v>
      </c>
      <c r="P2315" s="4">
        <v>120.11</v>
      </c>
      <c r="Q2315" s="4">
        <v>1.1200000000000001</v>
      </c>
    </row>
    <row r="2316" spans="1:17" x14ac:dyDescent="0.3">
      <c r="A2316" s="3">
        <v>45234</v>
      </c>
      <c r="B2316" s="11" t="str">
        <f t="shared" si="36"/>
        <v>Nov 2023</v>
      </c>
      <c r="C2316" t="s">
        <v>19</v>
      </c>
      <c r="D2316" t="s">
        <v>50</v>
      </c>
      <c r="E2316" t="s">
        <v>74</v>
      </c>
      <c r="F2316" t="s">
        <v>96</v>
      </c>
      <c r="G2316" t="str">
        <f>_xlfn.XLOOKUP(F2316,Product_Categories!A:A,Product_Categories!C:C,"Missing")</f>
        <v>Growth Tools</v>
      </c>
      <c r="H2316">
        <v>134348</v>
      </c>
      <c r="I2316">
        <v>4278</v>
      </c>
      <c r="J2316" s="5">
        <v>4576.88</v>
      </c>
      <c r="K2316">
        <v>769</v>
      </c>
      <c r="L2316" s="5">
        <v>4748.04</v>
      </c>
      <c r="M2316" s="4">
        <v>3.18</v>
      </c>
      <c r="N2316" s="4">
        <v>17.98</v>
      </c>
      <c r="O2316" s="4">
        <v>1.07</v>
      </c>
      <c r="P2316">
        <v>5.95</v>
      </c>
      <c r="Q2316" s="4">
        <v>1.04</v>
      </c>
    </row>
    <row r="2317" spans="1:17" x14ac:dyDescent="0.3">
      <c r="A2317" s="3">
        <v>45234</v>
      </c>
      <c r="B2317" s="11" t="str">
        <f t="shared" si="36"/>
        <v>Nov 2023</v>
      </c>
      <c r="C2317" t="s">
        <v>108</v>
      </c>
      <c r="D2317" t="s">
        <v>26</v>
      </c>
      <c r="E2317" t="s">
        <v>75</v>
      </c>
      <c r="F2317" t="s">
        <v>82</v>
      </c>
      <c r="G2317" t="str">
        <f>_xlfn.XLOOKUP(F2317,Product_Categories!A:A,Product_Categories!C:C,"Missing")</f>
        <v>Mobile Ads</v>
      </c>
      <c r="H2317">
        <v>104823</v>
      </c>
      <c r="I2317">
        <v>10749</v>
      </c>
      <c r="J2317" s="5">
        <v>39860.980000000003</v>
      </c>
      <c r="K2317">
        <v>413</v>
      </c>
      <c r="L2317" s="5">
        <v>32660.97</v>
      </c>
      <c r="M2317" s="4">
        <v>10.25</v>
      </c>
      <c r="N2317" s="4">
        <v>3.84</v>
      </c>
      <c r="O2317" s="4">
        <v>3.71</v>
      </c>
      <c r="P2317">
        <v>96.52</v>
      </c>
      <c r="Q2317" s="4">
        <v>0.82</v>
      </c>
    </row>
    <row r="2318" spans="1:17" x14ac:dyDescent="0.3">
      <c r="A2318" s="3">
        <v>45234</v>
      </c>
      <c r="B2318" s="11" t="str">
        <f t="shared" si="36"/>
        <v>Nov 2023</v>
      </c>
      <c r="C2318" t="s">
        <v>21</v>
      </c>
      <c r="D2318" t="s">
        <v>61</v>
      </c>
      <c r="E2318" t="s">
        <v>74</v>
      </c>
      <c r="F2318" t="s">
        <v>98</v>
      </c>
      <c r="G2318" t="str">
        <f>_xlfn.XLOOKUP(F2318,Product_Categories!A:A,Product_Categories!C:C,"Missing")</f>
        <v>Video</v>
      </c>
      <c r="H2318">
        <v>91247</v>
      </c>
      <c r="I2318">
        <v>12521</v>
      </c>
      <c r="J2318" s="5">
        <v>31350.74</v>
      </c>
      <c r="K2318">
        <v>990</v>
      </c>
      <c r="L2318" s="5">
        <v>24707.13</v>
      </c>
      <c r="M2318" s="4">
        <v>13.72</v>
      </c>
      <c r="N2318" s="4">
        <v>7.91</v>
      </c>
      <c r="O2318" s="4">
        <v>2.5</v>
      </c>
      <c r="P2318">
        <v>31.67</v>
      </c>
      <c r="Q2318" s="4">
        <v>0.79</v>
      </c>
    </row>
    <row r="2319" spans="1:17" x14ac:dyDescent="0.3">
      <c r="A2319" s="3">
        <v>45234</v>
      </c>
      <c r="B2319" s="11" t="str">
        <f t="shared" si="36"/>
        <v>Nov 2023</v>
      </c>
      <c r="C2319" t="s">
        <v>18</v>
      </c>
      <c r="D2319" t="s">
        <v>37</v>
      </c>
      <c r="E2319" t="s">
        <v>74</v>
      </c>
      <c r="F2319" t="s">
        <v>93</v>
      </c>
      <c r="G2319" t="str">
        <f>_xlfn.XLOOKUP(F2319,Product_Categories!A:A,Product_Categories!C:C,"Missing")</f>
        <v>Social Media</v>
      </c>
      <c r="H2319">
        <v>113900</v>
      </c>
      <c r="I2319">
        <v>4055</v>
      </c>
      <c r="J2319" s="5">
        <v>8812.25</v>
      </c>
      <c r="K2319">
        <v>444</v>
      </c>
      <c r="L2319" s="5">
        <v>6055.1</v>
      </c>
      <c r="M2319" s="4">
        <v>3.56</v>
      </c>
      <c r="N2319" s="4">
        <v>10.95</v>
      </c>
      <c r="O2319" s="4">
        <v>2.17</v>
      </c>
      <c r="P2319">
        <v>19.850000000000001</v>
      </c>
      <c r="Q2319" s="4">
        <v>0.69</v>
      </c>
    </row>
    <row r="2320" spans="1:17" x14ac:dyDescent="0.3">
      <c r="A2320" s="3">
        <v>45234</v>
      </c>
      <c r="B2320" s="11" t="str">
        <f t="shared" si="36"/>
        <v>Nov 2023</v>
      </c>
      <c r="C2320" t="s">
        <v>17</v>
      </c>
      <c r="D2320" t="s">
        <v>70</v>
      </c>
      <c r="E2320" t="s">
        <v>73</v>
      </c>
      <c r="F2320" t="s">
        <v>101</v>
      </c>
      <c r="G2320" t="str">
        <f>_xlfn.XLOOKUP(F2320,Product_Categories!A:A,Product_Categories!C:C,"Missing")</f>
        <v>Conversion</v>
      </c>
      <c r="H2320">
        <v>48783</v>
      </c>
      <c r="I2320">
        <v>420</v>
      </c>
      <c r="J2320" s="5">
        <v>941.24</v>
      </c>
      <c r="K2320">
        <v>31</v>
      </c>
      <c r="L2320" s="5">
        <v>454.92</v>
      </c>
      <c r="M2320" s="4">
        <v>0.86</v>
      </c>
      <c r="N2320" s="4">
        <v>7.38</v>
      </c>
      <c r="O2320" s="4">
        <v>2.2400000000000002</v>
      </c>
      <c r="P2320" s="4">
        <v>30.36</v>
      </c>
      <c r="Q2320" s="4">
        <v>0.48</v>
      </c>
    </row>
    <row r="2321" spans="1:17" x14ac:dyDescent="0.3">
      <c r="A2321" s="3">
        <v>45234</v>
      </c>
      <c r="B2321" s="11" t="str">
        <f t="shared" si="36"/>
        <v>Nov 2023</v>
      </c>
      <c r="C2321" t="s">
        <v>108</v>
      </c>
      <c r="D2321" t="s">
        <v>23</v>
      </c>
      <c r="E2321" t="s">
        <v>74</v>
      </c>
      <c r="F2321" t="s">
        <v>97</v>
      </c>
      <c r="G2321" t="str">
        <f>_xlfn.XLOOKUP(F2321,Product_Categories!A:A,Product_Categories!C:C,"Missing")</f>
        <v>Webinars</v>
      </c>
      <c r="H2321">
        <v>63763</v>
      </c>
      <c r="I2321">
        <v>7992</v>
      </c>
      <c r="J2321" s="5">
        <v>35290.32</v>
      </c>
      <c r="K2321">
        <v>440</v>
      </c>
      <c r="L2321" s="5">
        <v>15580.28</v>
      </c>
      <c r="M2321" s="4">
        <v>12.53</v>
      </c>
      <c r="N2321" s="4">
        <v>5.51</v>
      </c>
      <c r="O2321" s="4">
        <v>4.42</v>
      </c>
      <c r="P2321">
        <v>80.209999999999994</v>
      </c>
      <c r="Q2321" s="4">
        <v>0.44</v>
      </c>
    </row>
    <row r="2322" spans="1:17" x14ac:dyDescent="0.3">
      <c r="A2322" s="3">
        <v>45234</v>
      </c>
      <c r="B2322" s="3" t="str">
        <f t="shared" si="36"/>
        <v>Nov 2023</v>
      </c>
      <c r="C2322" t="s">
        <v>107</v>
      </c>
      <c r="D2322" t="s">
        <v>54</v>
      </c>
      <c r="E2322" t="s">
        <v>76</v>
      </c>
      <c r="F2322" t="s">
        <v>78</v>
      </c>
      <c r="G2322" t="str">
        <f>_xlfn.XLOOKUP(F2322,Product_Categories!A:A,Product_Categories!C:C,"Missing")</f>
        <v>Audience Analytics</v>
      </c>
      <c r="H2322">
        <v>84455</v>
      </c>
      <c r="I2322">
        <v>10384</v>
      </c>
      <c r="J2322" s="5">
        <v>43713.31</v>
      </c>
      <c r="K2322">
        <v>705</v>
      </c>
      <c r="L2322" s="5">
        <v>5056.1400000000003</v>
      </c>
      <c r="M2322" s="4">
        <v>12.3</v>
      </c>
      <c r="N2322" s="4">
        <v>6.79</v>
      </c>
      <c r="O2322" s="4">
        <v>4.21</v>
      </c>
      <c r="P2322">
        <v>62</v>
      </c>
      <c r="Q2322" s="4">
        <v>0.12</v>
      </c>
    </row>
    <row r="2323" spans="1:17" x14ac:dyDescent="0.3">
      <c r="A2323" s="3">
        <v>45235</v>
      </c>
      <c r="B2323" s="11" t="str">
        <f t="shared" si="36"/>
        <v>Nov 2023</v>
      </c>
      <c r="C2323" t="s">
        <v>21</v>
      </c>
      <c r="D2323" t="s">
        <v>61</v>
      </c>
      <c r="E2323" t="s">
        <v>76</v>
      </c>
      <c r="F2323" t="s">
        <v>89</v>
      </c>
      <c r="G2323" t="str">
        <f>_xlfn.XLOOKUP(F2323,Product_Categories!A:A,Product_Categories!C:C,"Missing")</f>
        <v>Push Notifications</v>
      </c>
      <c r="H2323">
        <v>43674</v>
      </c>
      <c r="I2323">
        <v>4181</v>
      </c>
      <c r="J2323" s="5">
        <v>3062.88</v>
      </c>
      <c r="K2323">
        <v>726</v>
      </c>
      <c r="L2323" s="5">
        <v>112412.22</v>
      </c>
      <c r="M2323" s="4">
        <v>9.57</v>
      </c>
      <c r="N2323" s="4">
        <v>17.36</v>
      </c>
      <c r="O2323" s="4">
        <v>0.73</v>
      </c>
      <c r="P2323">
        <v>4.22</v>
      </c>
      <c r="Q2323" s="4">
        <v>36.700000000000003</v>
      </c>
    </row>
    <row r="2324" spans="1:17" x14ac:dyDescent="0.3">
      <c r="A2324" s="3">
        <v>45235</v>
      </c>
      <c r="B2324" s="11" t="str">
        <f t="shared" si="36"/>
        <v>Nov 2023</v>
      </c>
      <c r="C2324" t="s">
        <v>108</v>
      </c>
      <c r="D2324" t="s">
        <v>62</v>
      </c>
      <c r="E2324" t="s">
        <v>75</v>
      </c>
      <c r="F2324" t="s">
        <v>99</v>
      </c>
      <c r="G2324" t="str">
        <f>_xlfn.XLOOKUP(F2324,Product_Categories!A:A,Product_Categories!C:C,"Missing")</f>
        <v>Planning</v>
      </c>
      <c r="H2324">
        <v>106594</v>
      </c>
      <c r="I2324">
        <v>14664</v>
      </c>
      <c r="J2324" s="5">
        <v>17921</v>
      </c>
      <c r="K2324">
        <v>2727</v>
      </c>
      <c r="L2324" s="5">
        <v>518421.28</v>
      </c>
      <c r="M2324" s="4">
        <v>13.76</v>
      </c>
      <c r="N2324" s="4">
        <v>18.600000000000001</v>
      </c>
      <c r="O2324" s="4">
        <v>1.22</v>
      </c>
      <c r="P2324">
        <v>6.57</v>
      </c>
      <c r="Q2324" s="4">
        <v>28.93</v>
      </c>
    </row>
    <row r="2325" spans="1:17" x14ac:dyDescent="0.3">
      <c r="A2325" s="3">
        <v>45235</v>
      </c>
      <c r="B2325" s="11" t="str">
        <f t="shared" si="36"/>
        <v>Nov 2023</v>
      </c>
      <c r="C2325" t="s">
        <v>18</v>
      </c>
      <c r="D2325" t="s">
        <v>30</v>
      </c>
      <c r="E2325" t="s">
        <v>76</v>
      </c>
      <c r="F2325" t="s">
        <v>84</v>
      </c>
      <c r="G2325" t="str">
        <f>_xlfn.XLOOKUP(F2325,Product_Categories!A:A,Product_Categories!C:C,"Missing")</f>
        <v>Marketing Suite</v>
      </c>
      <c r="H2325">
        <v>35962</v>
      </c>
      <c r="I2325">
        <v>2558</v>
      </c>
      <c r="J2325" s="5">
        <v>1338.05</v>
      </c>
      <c r="K2325">
        <v>269</v>
      </c>
      <c r="L2325" s="5">
        <v>31313.59</v>
      </c>
      <c r="M2325" s="4">
        <v>7.11</v>
      </c>
      <c r="N2325" s="4">
        <v>10.52</v>
      </c>
      <c r="O2325" s="4">
        <v>0.52</v>
      </c>
      <c r="P2325" s="4">
        <v>4.97</v>
      </c>
      <c r="Q2325" s="4">
        <v>23.4</v>
      </c>
    </row>
    <row r="2326" spans="1:17" x14ac:dyDescent="0.3">
      <c r="A2326" s="3">
        <v>45235</v>
      </c>
      <c r="B2326" s="11" t="str">
        <f t="shared" si="36"/>
        <v>Nov 2023</v>
      </c>
      <c r="C2326" t="s">
        <v>17</v>
      </c>
      <c r="D2326" t="s">
        <v>37</v>
      </c>
      <c r="E2326" t="s">
        <v>74</v>
      </c>
      <c r="F2326" t="s">
        <v>103</v>
      </c>
      <c r="G2326" t="str">
        <f>_xlfn.XLOOKUP(F2326,Product_Categories!A:A,Product_Categories!C:C,"Missing")</f>
        <v>Automation</v>
      </c>
      <c r="H2326">
        <v>22122</v>
      </c>
      <c r="I2326">
        <v>2612</v>
      </c>
      <c r="J2326" s="5">
        <v>2190.48</v>
      </c>
      <c r="K2326">
        <v>456</v>
      </c>
      <c r="L2326" s="5">
        <v>50409.42</v>
      </c>
      <c r="M2326" s="4">
        <v>11.81</v>
      </c>
      <c r="N2326" s="4">
        <v>17.46</v>
      </c>
      <c r="O2326" s="4">
        <v>0.84</v>
      </c>
      <c r="P2326" s="4">
        <v>4.8</v>
      </c>
      <c r="Q2326" s="4">
        <v>23.01</v>
      </c>
    </row>
    <row r="2327" spans="1:17" x14ac:dyDescent="0.3">
      <c r="A2327" s="3">
        <v>45235</v>
      </c>
      <c r="B2327" s="11" t="str">
        <f t="shared" si="36"/>
        <v>Nov 2023</v>
      </c>
      <c r="C2327" t="s">
        <v>18</v>
      </c>
      <c r="D2327" t="s">
        <v>42</v>
      </c>
      <c r="E2327" t="s">
        <v>73</v>
      </c>
      <c r="F2327" t="s">
        <v>81</v>
      </c>
      <c r="G2327" t="str">
        <f>_xlfn.XLOOKUP(F2327,Product_Categories!A:A,Product_Categories!C:C,"Missing")</f>
        <v>Lead Management</v>
      </c>
      <c r="H2327">
        <v>4381</v>
      </c>
      <c r="I2327">
        <v>566</v>
      </c>
      <c r="J2327" s="5">
        <v>361.35</v>
      </c>
      <c r="K2327">
        <v>73</v>
      </c>
      <c r="L2327" s="5">
        <v>8043.74</v>
      </c>
      <c r="M2327" s="4">
        <v>12.92</v>
      </c>
      <c r="N2327" s="4">
        <v>12.9</v>
      </c>
      <c r="O2327" s="4">
        <v>0.64</v>
      </c>
      <c r="P2327">
        <v>4.95</v>
      </c>
      <c r="Q2327" s="4">
        <v>22.26</v>
      </c>
    </row>
    <row r="2328" spans="1:17" x14ac:dyDescent="0.3">
      <c r="A2328" s="3">
        <v>45235</v>
      </c>
      <c r="B2328" s="11" t="str">
        <f t="shared" si="36"/>
        <v>Nov 2023</v>
      </c>
      <c r="C2328" t="s">
        <v>107</v>
      </c>
      <c r="D2328" t="s">
        <v>46</v>
      </c>
      <c r="E2328" t="s">
        <v>73</v>
      </c>
      <c r="F2328" t="s">
        <v>85</v>
      </c>
      <c r="G2328" t="str">
        <f>_xlfn.XLOOKUP(F2328,Product_Categories!A:A,Product_Categories!C:C,"Missing")</f>
        <v>Budgeting</v>
      </c>
      <c r="H2328">
        <v>66911</v>
      </c>
      <c r="I2328">
        <v>8157</v>
      </c>
      <c r="J2328" s="5">
        <v>15126.98</v>
      </c>
      <c r="K2328">
        <v>1503</v>
      </c>
      <c r="L2328" s="5">
        <v>278007.76</v>
      </c>
      <c r="M2328" s="4">
        <v>12.19</v>
      </c>
      <c r="N2328" s="4">
        <v>18.43</v>
      </c>
      <c r="O2328" s="4">
        <v>1.85</v>
      </c>
      <c r="P2328">
        <v>10.06</v>
      </c>
      <c r="Q2328" s="4">
        <v>18.38</v>
      </c>
    </row>
    <row r="2329" spans="1:17" x14ac:dyDescent="0.3">
      <c r="A2329" s="3">
        <v>45235</v>
      </c>
      <c r="B2329" s="11" t="str">
        <f t="shared" si="36"/>
        <v>Nov 2023</v>
      </c>
      <c r="C2329" t="s">
        <v>17</v>
      </c>
      <c r="D2329" t="s">
        <v>32</v>
      </c>
      <c r="E2329" t="s">
        <v>75</v>
      </c>
      <c r="F2329" t="s">
        <v>84</v>
      </c>
      <c r="G2329" t="str">
        <f>_xlfn.XLOOKUP(F2329,Product_Categories!A:A,Product_Categories!C:C,"Missing")</f>
        <v>Marketing Suite</v>
      </c>
      <c r="H2329">
        <v>70436</v>
      </c>
      <c r="I2329">
        <v>6545</v>
      </c>
      <c r="J2329" s="5">
        <v>2864.8</v>
      </c>
      <c r="K2329">
        <v>322</v>
      </c>
      <c r="L2329" s="5">
        <v>43271.28</v>
      </c>
      <c r="M2329" s="4">
        <v>9.2899999999999991</v>
      </c>
      <c r="N2329" s="4">
        <v>4.92</v>
      </c>
      <c r="O2329" s="4">
        <v>0.44</v>
      </c>
      <c r="P2329" s="4">
        <v>8.9</v>
      </c>
      <c r="Q2329" s="4">
        <v>15.1</v>
      </c>
    </row>
    <row r="2330" spans="1:17" x14ac:dyDescent="0.3">
      <c r="A2330" s="3">
        <v>45235</v>
      </c>
      <c r="B2330" s="11" t="str">
        <f t="shared" si="36"/>
        <v>Nov 2023</v>
      </c>
      <c r="C2330" t="s">
        <v>19</v>
      </c>
      <c r="D2330" t="s">
        <v>46</v>
      </c>
      <c r="E2330" t="s">
        <v>73</v>
      </c>
      <c r="F2330" t="s">
        <v>101</v>
      </c>
      <c r="G2330" t="str">
        <f>_xlfn.XLOOKUP(F2330,Product_Categories!A:A,Product_Categories!C:C,"Missing")</f>
        <v>Conversion</v>
      </c>
      <c r="H2330">
        <v>99225</v>
      </c>
      <c r="I2330">
        <v>2308</v>
      </c>
      <c r="J2330" s="5">
        <v>2713.9</v>
      </c>
      <c r="K2330">
        <v>196</v>
      </c>
      <c r="L2330" s="5">
        <v>35001.78</v>
      </c>
      <c r="M2330" s="4">
        <v>2.33</v>
      </c>
      <c r="N2330" s="4">
        <v>8.49</v>
      </c>
      <c r="O2330" s="4">
        <v>1.18</v>
      </c>
      <c r="P2330">
        <v>13.85</v>
      </c>
      <c r="Q2330" s="4">
        <v>12.9</v>
      </c>
    </row>
    <row r="2331" spans="1:17" x14ac:dyDescent="0.3">
      <c r="A2331" s="3">
        <v>45235</v>
      </c>
      <c r="B2331" s="11" t="str">
        <f t="shared" si="36"/>
        <v>Nov 2023</v>
      </c>
      <c r="C2331" t="s">
        <v>17</v>
      </c>
      <c r="D2331" t="s">
        <v>27</v>
      </c>
      <c r="E2331" t="s">
        <v>74</v>
      </c>
      <c r="F2331" t="s">
        <v>90</v>
      </c>
      <c r="G2331" t="str">
        <f>_xlfn.XLOOKUP(F2331,Product_Categories!A:A,Product_Categories!C:C,"Missing")</f>
        <v>Brand Monitoring</v>
      </c>
      <c r="H2331">
        <v>58493</v>
      </c>
      <c r="I2331">
        <v>2541</v>
      </c>
      <c r="J2331" s="5">
        <v>3558.31</v>
      </c>
      <c r="K2331">
        <v>545</v>
      </c>
      <c r="L2331" s="5">
        <v>44501.46</v>
      </c>
      <c r="M2331" s="4">
        <v>4.34</v>
      </c>
      <c r="N2331" s="4">
        <v>21.45</v>
      </c>
      <c r="O2331" s="4">
        <v>1.4</v>
      </c>
      <c r="P2331" s="4">
        <v>6.53</v>
      </c>
      <c r="Q2331" s="4">
        <v>12.51</v>
      </c>
    </row>
    <row r="2332" spans="1:17" x14ac:dyDescent="0.3">
      <c r="A2332" s="3">
        <v>45235</v>
      </c>
      <c r="B2332" s="11" t="str">
        <f t="shared" si="36"/>
        <v>Nov 2023</v>
      </c>
      <c r="C2332" t="s">
        <v>19</v>
      </c>
      <c r="D2332" t="s">
        <v>65</v>
      </c>
      <c r="E2332" t="s">
        <v>76</v>
      </c>
      <c r="F2332" t="s">
        <v>104</v>
      </c>
      <c r="G2332" t="str">
        <f>_xlfn.XLOOKUP(F2332,Product_Categories!A:A,Product_Categories!C:C,"Missing")</f>
        <v>Surveys</v>
      </c>
      <c r="H2332">
        <v>33237</v>
      </c>
      <c r="I2332">
        <v>3453</v>
      </c>
      <c r="J2332" s="5">
        <v>7605.62</v>
      </c>
      <c r="K2332">
        <v>748</v>
      </c>
      <c r="L2332" s="5">
        <v>86745.02</v>
      </c>
      <c r="M2332" s="4">
        <v>10.39</v>
      </c>
      <c r="N2332" s="4">
        <v>21.66</v>
      </c>
      <c r="O2332" s="4">
        <v>2.2000000000000002</v>
      </c>
      <c r="P2332">
        <v>10.17</v>
      </c>
      <c r="Q2332" s="4">
        <v>11.41</v>
      </c>
    </row>
    <row r="2333" spans="1:17" x14ac:dyDescent="0.3">
      <c r="A2333" s="3">
        <v>45235</v>
      </c>
      <c r="B2333" s="11" t="str">
        <f t="shared" si="36"/>
        <v>Nov 2023</v>
      </c>
      <c r="C2333" t="s">
        <v>107</v>
      </c>
      <c r="D2333" t="s">
        <v>52</v>
      </c>
      <c r="E2333" t="s">
        <v>73</v>
      </c>
      <c r="F2333" t="s">
        <v>78</v>
      </c>
      <c r="G2333" t="str">
        <f>_xlfn.XLOOKUP(F2333,Product_Categories!A:A,Product_Categories!C:C,"Missing")</f>
        <v>Audience Analytics</v>
      </c>
      <c r="H2333">
        <v>10370</v>
      </c>
      <c r="I2333">
        <v>1403</v>
      </c>
      <c r="J2333" s="5">
        <v>1851.58</v>
      </c>
      <c r="K2333">
        <v>203</v>
      </c>
      <c r="L2333" s="5">
        <v>18165.46</v>
      </c>
      <c r="M2333" s="4">
        <v>13.53</v>
      </c>
      <c r="N2333" s="4">
        <v>14.47</v>
      </c>
      <c r="O2333" s="4">
        <v>1.32</v>
      </c>
      <c r="P2333">
        <v>9.1199999999999992</v>
      </c>
      <c r="Q2333" s="4">
        <v>9.81</v>
      </c>
    </row>
    <row r="2334" spans="1:17" x14ac:dyDescent="0.3">
      <c r="A2334" s="3">
        <v>45235</v>
      </c>
      <c r="B2334" s="11" t="str">
        <f t="shared" si="36"/>
        <v>Nov 2023</v>
      </c>
      <c r="C2334" t="s">
        <v>17</v>
      </c>
      <c r="D2334" t="s">
        <v>46</v>
      </c>
      <c r="E2334" t="s">
        <v>74</v>
      </c>
      <c r="F2334" t="s">
        <v>82</v>
      </c>
      <c r="G2334" t="str">
        <f>_xlfn.XLOOKUP(F2334,Product_Categories!A:A,Product_Categories!C:C,"Missing")</f>
        <v>Mobile Ads</v>
      </c>
      <c r="H2334">
        <v>101405</v>
      </c>
      <c r="I2334">
        <v>7636</v>
      </c>
      <c r="J2334" s="5">
        <v>14168.45</v>
      </c>
      <c r="K2334">
        <v>694</v>
      </c>
      <c r="L2334" s="5">
        <v>133916.75</v>
      </c>
      <c r="M2334" s="4">
        <v>7.53</v>
      </c>
      <c r="N2334" s="4">
        <v>9.09</v>
      </c>
      <c r="O2334" s="4">
        <v>1.86</v>
      </c>
      <c r="P2334" s="4">
        <v>20.420000000000002</v>
      </c>
      <c r="Q2334" s="4">
        <v>9.4499999999999993</v>
      </c>
    </row>
    <row r="2335" spans="1:17" x14ac:dyDescent="0.3">
      <c r="A2335" s="3">
        <v>45235</v>
      </c>
      <c r="B2335" s="11" t="str">
        <f t="shared" si="36"/>
        <v>Nov 2023</v>
      </c>
      <c r="C2335" t="s">
        <v>21</v>
      </c>
      <c r="D2335" t="s">
        <v>34</v>
      </c>
      <c r="E2335" t="s">
        <v>73</v>
      </c>
      <c r="F2335" t="s">
        <v>84</v>
      </c>
      <c r="G2335" t="str">
        <f>_xlfn.XLOOKUP(F2335,Product_Categories!A:A,Product_Categories!C:C,"Missing")</f>
        <v>Marketing Suite</v>
      </c>
      <c r="H2335">
        <v>86688</v>
      </c>
      <c r="I2335">
        <v>3715</v>
      </c>
      <c r="J2335" s="5">
        <v>9404.32</v>
      </c>
      <c r="K2335">
        <v>799</v>
      </c>
      <c r="L2335" s="5">
        <v>86271.97</v>
      </c>
      <c r="M2335" s="4">
        <v>4.29</v>
      </c>
      <c r="N2335" s="4">
        <v>21.51</v>
      </c>
      <c r="O2335" s="4">
        <v>2.5299999999999998</v>
      </c>
      <c r="P2335">
        <v>11.77</v>
      </c>
      <c r="Q2335" s="4">
        <v>9.17</v>
      </c>
    </row>
    <row r="2336" spans="1:17" x14ac:dyDescent="0.3">
      <c r="A2336" s="3">
        <v>45235</v>
      </c>
      <c r="B2336" s="11" t="str">
        <f t="shared" si="36"/>
        <v>Nov 2023</v>
      </c>
      <c r="C2336" t="s">
        <v>107</v>
      </c>
      <c r="D2336" t="s">
        <v>48</v>
      </c>
      <c r="E2336" t="s">
        <v>76</v>
      </c>
      <c r="F2336" t="s">
        <v>79</v>
      </c>
      <c r="G2336" t="str">
        <f>_xlfn.XLOOKUP(F2336,Product_Categories!A:A,Product_Categories!C:C,"Missing")</f>
        <v>Email Marketing</v>
      </c>
      <c r="H2336">
        <v>24181</v>
      </c>
      <c r="I2336">
        <v>1678</v>
      </c>
      <c r="J2336" s="5">
        <v>3669.7</v>
      </c>
      <c r="K2336">
        <v>209</v>
      </c>
      <c r="L2336" s="5">
        <v>29468.57</v>
      </c>
      <c r="M2336" s="4">
        <v>6.94</v>
      </c>
      <c r="N2336" s="4">
        <v>12.46</v>
      </c>
      <c r="O2336" s="4">
        <v>2.19</v>
      </c>
      <c r="P2336">
        <v>17.559999999999999</v>
      </c>
      <c r="Q2336" s="4">
        <v>8.0299999999999994</v>
      </c>
    </row>
    <row r="2337" spans="1:17" x14ac:dyDescent="0.3">
      <c r="A2337" s="3">
        <v>45235</v>
      </c>
      <c r="B2337" s="11" t="str">
        <f t="shared" si="36"/>
        <v>Nov 2023</v>
      </c>
      <c r="C2337" t="s">
        <v>21</v>
      </c>
      <c r="D2337" t="s">
        <v>67</v>
      </c>
      <c r="E2337" t="s">
        <v>74</v>
      </c>
      <c r="F2337" t="s">
        <v>102</v>
      </c>
      <c r="G2337" t="str">
        <f>_xlfn.XLOOKUP(F2337,Product_Categories!A:A,Product_Categories!C:C,"Missing")</f>
        <v>Website Tools</v>
      </c>
      <c r="H2337">
        <v>118709</v>
      </c>
      <c r="I2337">
        <v>5139</v>
      </c>
      <c r="J2337" s="5">
        <v>9213.73</v>
      </c>
      <c r="K2337">
        <v>1040</v>
      </c>
      <c r="L2337" s="5">
        <v>73104.61</v>
      </c>
      <c r="M2337" s="4">
        <v>4.33</v>
      </c>
      <c r="N2337" s="4">
        <v>20.239999999999998</v>
      </c>
      <c r="O2337" s="4">
        <v>1.79</v>
      </c>
      <c r="P2337">
        <v>8.86</v>
      </c>
      <c r="Q2337" s="4">
        <v>7.93</v>
      </c>
    </row>
    <row r="2338" spans="1:17" x14ac:dyDescent="0.3">
      <c r="A2338" s="3">
        <v>45235</v>
      </c>
      <c r="B2338" s="11" t="str">
        <f t="shared" si="36"/>
        <v>Nov 2023</v>
      </c>
      <c r="C2338" t="s">
        <v>19</v>
      </c>
      <c r="D2338" t="s">
        <v>40</v>
      </c>
      <c r="E2338" t="s">
        <v>76</v>
      </c>
      <c r="F2338" t="s">
        <v>83</v>
      </c>
      <c r="G2338" t="str">
        <f>_xlfn.XLOOKUP(F2338,Product_Categories!A:A,Product_Categories!C:C,"Missing")</f>
        <v>UX</v>
      </c>
      <c r="H2338">
        <v>88415</v>
      </c>
      <c r="I2338">
        <v>5274</v>
      </c>
      <c r="J2338" s="5">
        <v>10640.52</v>
      </c>
      <c r="K2338">
        <v>619</v>
      </c>
      <c r="L2338" s="5">
        <v>82298.679999999993</v>
      </c>
      <c r="M2338" s="4">
        <v>5.97</v>
      </c>
      <c r="N2338" s="4">
        <v>11.74</v>
      </c>
      <c r="O2338" s="4">
        <v>2.02</v>
      </c>
      <c r="P2338">
        <v>17.190000000000001</v>
      </c>
      <c r="Q2338" s="4">
        <v>7.73</v>
      </c>
    </row>
    <row r="2339" spans="1:17" x14ac:dyDescent="0.3">
      <c r="A2339" s="3">
        <v>45235</v>
      </c>
      <c r="B2339" s="11" t="str">
        <f t="shared" si="36"/>
        <v>Nov 2023</v>
      </c>
      <c r="C2339" t="s">
        <v>19</v>
      </c>
      <c r="D2339" t="s">
        <v>32</v>
      </c>
      <c r="E2339" t="s">
        <v>74</v>
      </c>
      <c r="F2339" t="s">
        <v>106</v>
      </c>
      <c r="G2339" t="str">
        <f>_xlfn.XLOOKUP(F2339,Product_Categories!A:A,Product_Categories!C:C,"Missing")</f>
        <v>Reporting</v>
      </c>
      <c r="H2339">
        <v>106331</v>
      </c>
      <c r="I2339">
        <v>9906</v>
      </c>
      <c r="J2339" s="5">
        <v>24301.360000000001</v>
      </c>
      <c r="K2339">
        <v>1016</v>
      </c>
      <c r="L2339" s="5">
        <v>183125.05</v>
      </c>
      <c r="M2339" s="4">
        <v>9.32</v>
      </c>
      <c r="N2339" s="4">
        <v>10.26</v>
      </c>
      <c r="O2339" s="4">
        <v>2.4500000000000002</v>
      </c>
      <c r="P2339">
        <v>23.92</v>
      </c>
      <c r="Q2339" s="4">
        <v>7.54</v>
      </c>
    </row>
    <row r="2340" spans="1:17" x14ac:dyDescent="0.3">
      <c r="A2340" s="3">
        <v>45235</v>
      </c>
      <c r="B2340" s="11" t="str">
        <f t="shared" si="36"/>
        <v>Nov 2023</v>
      </c>
      <c r="C2340" t="s">
        <v>18</v>
      </c>
      <c r="D2340" t="s">
        <v>47</v>
      </c>
      <c r="E2340" t="s">
        <v>75</v>
      </c>
      <c r="F2340" t="s">
        <v>77</v>
      </c>
      <c r="G2340" t="str">
        <f>_xlfn.XLOOKUP(F2340,Product_Categories!A:A,Product_Categories!C:C,"Missing")</f>
        <v>SEO</v>
      </c>
      <c r="H2340">
        <v>54034</v>
      </c>
      <c r="I2340">
        <v>3976</v>
      </c>
      <c r="J2340" s="5">
        <v>14665.3</v>
      </c>
      <c r="K2340">
        <v>715</v>
      </c>
      <c r="L2340" s="5">
        <v>109537.60000000001</v>
      </c>
      <c r="M2340" s="4">
        <v>7.36</v>
      </c>
      <c r="N2340" s="4">
        <v>17.98</v>
      </c>
      <c r="O2340" s="4">
        <v>3.69</v>
      </c>
      <c r="P2340" s="4">
        <v>20.51</v>
      </c>
      <c r="Q2340" s="4">
        <v>7.47</v>
      </c>
    </row>
    <row r="2341" spans="1:17" x14ac:dyDescent="0.3">
      <c r="A2341" s="3">
        <v>45235</v>
      </c>
      <c r="B2341" s="11" t="str">
        <f t="shared" si="36"/>
        <v>Nov 2023</v>
      </c>
      <c r="C2341" t="s">
        <v>18</v>
      </c>
      <c r="D2341" t="s">
        <v>30</v>
      </c>
      <c r="E2341" t="s">
        <v>76</v>
      </c>
      <c r="F2341" t="s">
        <v>81</v>
      </c>
      <c r="G2341" t="str">
        <f>_xlfn.XLOOKUP(F2341,Product_Categories!A:A,Product_Categories!C:C,"Missing")</f>
        <v>Lead Management</v>
      </c>
      <c r="H2341">
        <v>109578</v>
      </c>
      <c r="I2341">
        <v>3496</v>
      </c>
      <c r="J2341" s="5">
        <v>4542.16</v>
      </c>
      <c r="K2341">
        <v>276</v>
      </c>
      <c r="L2341" s="5">
        <v>31810.01</v>
      </c>
      <c r="M2341" s="4">
        <v>3.19</v>
      </c>
      <c r="N2341" s="4">
        <v>7.89</v>
      </c>
      <c r="O2341" s="4">
        <v>1.3</v>
      </c>
      <c r="P2341" s="4">
        <v>16.46</v>
      </c>
      <c r="Q2341" s="4">
        <v>7</v>
      </c>
    </row>
    <row r="2342" spans="1:17" x14ac:dyDescent="0.3">
      <c r="A2342" s="3">
        <v>45235</v>
      </c>
      <c r="B2342" s="11" t="str">
        <f t="shared" si="36"/>
        <v>Nov 2023</v>
      </c>
      <c r="C2342" t="s">
        <v>19</v>
      </c>
      <c r="D2342" t="s">
        <v>59</v>
      </c>
      <c r="E2342" t="s">
        <v>73</v>
      </c>
      <c r="F2342" t="s">
        <v>81</v>
      </c>
      <c r="G2342" t="str">
        <f>_xlfn.XLOOKUP(F2342,Product_Categories!A:A,Product_Categories!C:C,"Missing")</f>
        <v>Lead Management</v>
      </c>
      <c r="H2342">
        <v>139091</v>
      </c>
      <c r="I2342">
        <v>10610</v>
      </c>
      <c r="J2342" s="5">
        <v>26507.59</v>
      </c>
      <c r="K2342">
        <v>1158</v>
      </c>
      <c r="L2342" s="5">
        <v>184013.48</v>
      </c>
      <c r="M2342" s="4">
        <v>7.63</v>
      </c>
      <c r="N2342" s="4">
        <v>10.91</v>
      </c>
      <c r="O2342" s="4">
        <v>2.5</v>
      </c>
      <c r="P2342">
        <v>22.89</v>
      </c>
      <c r="Q2342" s="4">
        <v>6.94</v>
      </c>
    </row>
    <row r="2343" spans="1:17" x14ac:dyDescent="0.3">
      <c r="A2343" s="3">
        <v>45235</v>
      </c>
      <c r="B2343" s="11" t="str">
        <f t="shared" si="36"/>
        <v>Nov 2023</v>
      </c>
      <c r="C2343" t="s">
        <v>18</v>
      </c>
      <c r="D2343" t="s">
        <v>69</v>
      </c>
      <c r="E2343" t="s">
        <v>73</v>
      </c>
      <c r="F2343" t="s">
        <v>77</v>
      </c>
      <c r="G2343" t="str">
        <f>_xlfn.XLOOKUP(F2343,Product_Categories!A:A,Product_Categories!C:C,"Missing")</f>
        <v>SEO</v>
      </c>
      <c r="H2343">
        <v>58045</v>
      </c>
      <c r="I2343">
        <v>4537</v>
      </c>
      <c r="J2343" s="5">
        <v>18862.669999999998</v>
      </c>
      <c r="K2343">
        <v>677</v>
      </c>
      <c r="L2343" s="5">
        <v>114321.99</v>
      </c>
      <c r="M2343" s="4">
        <v>7.82</v>
      </c>
      <c r="N2343" s="4">
        <v>14.92</v>
      </c>
      <c r="O2343" s="4">
        <v>4.16</v>
      </c>
      <c r="P2343" s="4">
        <v>27.86</v>
      </c>
      <c r="Q2343" s="4">
        <v>6.06</v>
      </c>
    </row>
    <row r="2344" spans="1:17" x14ac:dyDescent="0.3">
      <c r="A2344" s="3">
        <v>45235</v>
      </c>
      <c r="B2344" s="11" t="str">
        <f t="shared" si="36"/>
        <v>Nov 2023</v>
      </c>
      <c r="C2344" t="s">
        <v>19</v>
      </c>
      <c r="D2344" t="s">
        <v>27</v>
      </c>
      <c r="E2344" t="s">
        <v>74</v>
      </c>
      <c r="F2344" t="s">
        <v>89</v>
      </c>
      <c r="G2344" t="str">
        <f>_xlfn.XLOOKUP(F2344,Product_Categories!A:A,Product_Categories!C:C,"Missing")</f>
        <v>Push Notifications</v>
      </c>
      <c r="H2344">
        <v>9443</v>
      </c>
      <c r="I2344">
        <v>1305</v>
      </c>
      <c r="J2344" s="5">
        <v>4684.1099999999997</v>
      </c>
      <c r="K2344">
        <v>240</v>
      </c>
      <c r="L2344" s="5">
        <v>28051.23</v>
      </c>
      <c r="M2344" s="4">
        <v>13.82</v>
      </c>
      <c r="N2344" s="4">
        <v>18.39</v>
      </c>
      <c r="O2344" s="4">
        <v>3.59</v>
      </c>
      <c r="P2344">
        <v>19.52</v>
      </c>
      <c r="Q2344" s="4">
        <v>5.99</v>
      </c>
    </row>
    <row r="2345" spans="1:17" x14ac:dyDescent="0.3">
      <c r="A2345" s="3">
        <v>45235</v>
      </c>
      <c r="B2345" s="11" t="str">
        <f t="shared" si="36"/>
        <v>Nov 2023</v>
      </c>
      <c r="C2345" t="s">
        <v>19</v>
      </c>
      <c r="D2345" t="s">
        <v>23</v>
      </c>
      <c r="E2345" t="s">
        <v>76</v>
      </c>
      <c r="F2345" t="s">
        <v>99</v>
      </c>
      <c r="G2345" t="str">
        <f>_xlfn.XLOOKUP(F2345,Product_Categories!A:A,Product_Categories!C:C,"Missing")</f>
        <v>Planning</v>
      </c>
      <c r="H2345">
        <v>3725</v>
      </c>
      <c r="I2345">
        <v>202</v>
      </c>
      <c r="J2345" s="5">
        <v>681.97</v>
      </c>
      <c r="K2345">
        <v>32</v>
      </c>
      <c r="L2345" s="5">
        <v>4023.15</v>
      </c>
      <c r="M2345" s="4">
        <v>5.42</v>
      </c>
      <c r="N2345" s="4">
        <v>15.84</v>
      </c>
      <c r="O2345" s="4">
        <v>3.38</v>
      </c>
      <c r="P2345">
        <v>21.31</v>
      </c>
      <c r="Q2345" s="4">
        <v>5.9</v>
      </c>
    </row>
    <row r="2346" spans="1:17" x14ac:dyDescent="0.3">
      <c r="A2346" s="3">
        <v>45235</v>
      </c>
      <c r="B2346" s="11" t="str">
        <f t="shared" si="36"/>
        <v>Nov 2023</v>
      </c>
      <c r="C2346" t="s">
        <v>17</v>
      </c>
      <c r="D2346" t="s">
        <v>59</v>
      </c>
      <c r="E2346" t="s">
        <v>74</v>
      </c>
      <c r="F2346" t="s">
        <v>78</v>
      </c>
      <c r="G2346" t="str">
        <f>_xlfn.XLOOKUP(F2346,Product_Categories!A:A,Product_Categories!C:C,"Missing")</f>
        <v>Audience Analytics</v>
      </c>
      <c r="H2346">
        <v>56373</v>
      </c>
      <c r="I2346">
        <v>7283</v>
      </c>
      <c r="J2346" s="5">
        <v>23850.34</v>
      </c>
      <c r="K2346">
        <v>1224</v>
      </c>
      <c r="L2346" s="5">
        <v>140275.53</v>
      </c>
      <c r="M2346" s="4">
        <v>12.92</v>
      </c>
      <c r="N2346" s="4">
        <v>16.809999999999999</v>
      </c>
      <c r="O2346" s="4">
        <v>3.27</v>
      </c>
      <c r="P2346" s="4">
        <v>19.489999999999998</v>
      </c>
      <c r="Q2346" s="4">
        <v>5.88</v>
      </c>
    </row>
    <row r="2347" spans="1:17" x14ac:dyDescent="0.3">
      <c r="A2347" s="3">
        <v>45235</v>
      </c>
      <c r="B2347" s="11" t="str">
        <f t="shared" si="36"/>
        <v>Nov 2023</v>
      </c>
      <c r="C2347" t="s">
        <v>108</v>
      </c>
      <c r="D2347" t="s">
        <v>60</v>
      </c>
      <c r="E2347" t="s">
        <v>76</v>
      </c>
      <c r="F2347" t="s">
        <v>88</v>
      </c>
      <c r="G2347" t="str">
        <f>_xlfn.XLOOKUP(F2347,Product_Categories!A:A,Product_Categories!C:C,"Missing")</f>
        <v>CRM</v>
      </c>
      <c r="H2347">
        <v>106396</v>
      </c>
      <c r="I2347">
        <v>8629</v>
      </c>
      <c r="J2347" s="5">
        <v>24400.87</v>
      </c>
      <c r="K2347">
        <v>1604</v>
      </c>
      <c r="L2347" s="5">
        <v>131365.51999999999</v>
      </c>
      <c r="M2347" s="4">
        <v>8.11</v>
      </c>
      <c r="N2347" s="4">
        <v>18.59</v>
      </c>
      <c r="O2347" s="4">
        <v>2.83</v>
      </c>
      <c r="P2347">
        <v>15.21</v>
      </c>
      <c r="Q2347" s="4">
        <v>5.38</v>
      </c>
    </row>
    <row r="2348" spans="1:17" x14ac:dyDescent="0.3">
      <c r="A2348" s="3">
        <v>45235</v>
      </c>
      <c r="B2348" s="11" t="str">
        <f t="shared" si="36"/>
        <v>Nov 2023</v>
      </c>
      <c r="C2348" t="s">
        <v>108</v>
      </c>
      <c r="D2348" t="s">
        <v>39</v>
      </c>
      <c r="E2348" t="s">
        <v>75</v>
      </c>
      <c r="F2348" t="s">
        <v>79</v>
      </c>
      <c r="G2348" t="str">
        <f>_xlfn.XLOOKUP(F2348,Product_Categories!A:A,Product_Categories!C:C,"Missing")</f>
        <v>Email Marketing</v>
      </c>
      <c r="H2348">
        <v>20393</v>
      </c>
      <c r="I2348">
        <v>2924</v>
      </c>
      <c r="J2348" s="5">
        <v>8631.74</v>
      </c>
      <c r="K2348">
        <v>617</v>
      </c>
      <c r="L2348" s="5">
        <v>44450.26</v>
      </c>
      <c r="M2348" s="4">
        <v>14.34</v>
      </c>
      <c r="N2348" s="4">
        <v>21.1</v>
      </c>
      <c r="O2348" s="4">
        <v>2.95</v>
      </c>
      <c r="P2348">
        <v>13.99</v>
      </c>
      <c r="Q2348" s="4">
        <v>5.15</v>
      </c>
    </row>
    <row r="2349" spans="1:17" x14ac:dyDescent="0.3">
      <c r="A2349" s="3">
        <v>45235</v>
      </c>
      <c r="B2349" s="11" t="str">
        <f t="shared" si="36"/>
        <v>Nov 2023</v>
      </c>
      <c r="C2349" t="s">
        <v>107</v>
      </c>
      <c r="D2349" t="s">
        <v>35</v>
      </c>
      <c r="E2349" t="s">
        <v>75</v>
      </c>
      <c r="F2349" t="s">
        <v>99</v>
      </c>
      <c r="G2349" t="str">
        <f>_xlfn.XLOOKUP(F2349,Product_Categories!A:A,Product_Categories!C:C,"Missing")</f>
        <v>Planning</v>
      </c>
      <c r="H2349">
        <v>108577</v>
      </c>
      <c r="I2349">
        <v>9378</v>
      </c>
      <c r="J2349" s="5">
        <v>13768.26</v>
      </c>
      <c r="K2349">
        <v>996</v>
      </c>
      <c r="L2349" s="5">
        <v>69578.570000000007</v>
      </c>
      <c r="M2349" s="4">
        <v>8.64</v>
      </c>
      <c r="N2349" s="4">
        <v>10.62</v>
      </c>
      <c r="O2349" s="4">
        <v>1.47</v>
      </c>
      <c r="P2349">
        <v>13.82</v>
      </c>
      <c r="Q2349" s="4">
        <v>5.05</v>
      </c>
    </row>
    <row r="2350" spans="1:17" x14ac:dyDescent="0.3">
      <c r="A2350" s="3">
        <v>45235</v>
      </c>
      <c r="B2350" s="11" t="str">
        <f t="shared" si="36"/>
        <v>Nov 2023</v>
      </c>
      <c r="C2350" t="s">
        <v>18</v>
      </c>
      <c r="D2350" t="s">
        <v>37</v>
      </c>
      <c r="E2350" t="s">
        <v>74</v>
      </c>
      <c r="F2350" t="s">
        <v>90</v>
      </c>
      <c r="G2350" t="str">
        <f>_xlfn.XLOOKUP(F2350,Product_Categories!A:A,Product_Categories!C:C,"Missing")</f>
        <v>Brand Monitoring</v>
      </c>
      <c r="H2350">
        <v>105367</v>
      </c>
      <c r="I2350">
        <v>961</v>
      </c>
      <c r="J2350" s="5">
        <v>2864.12</v>
      </c>
      <c r="K2350">
        <v>207</v>
      </c>
      <c r="L2350" s="5">
        <v>14404.45</v>
      </c>
      <c r="M2350" s="4">
        <v>0.91</v>
      </c>
      <c r="N2350" s="4">
        <v>21.54</v>
      </c>
      <c r="O2350" s="4">
        <v>2.98</v>
      </c>
      <c r="P2350" s="4">
        <v>13.84</v>
      </c>
      <c r="Q2350" s="4">
        <v>5.03</v>
      </c>
    </row>
    <row r="2351" spans="1:17" x14ac:dyDescent="0.3">
      <c r="A2351" s="3">
        <v>45235</v>
      </c>
      <c r="B2351" s="11" t="str">
        <f t="shared" si="36"/>
        <v>Nov 2023</v>
      </c>
      <c r="C2351" t="s">
        <v>21</v>
      </c>
      <c r="D2351" t="s">
        <v>37</v>
      </c>
      <c r="E2351" t="s">
        <v>76</v>
      </c>
      <c r="F2351" t="s">
        <v>95</v>
      </c>
      <c r="G2351" t="str">
        <f>_xlfn.XLOOKUP(F2351,Product_Categories!A:A,Product_Categories!C:C,"Missing")</f>
        <v>Analytics</v>
      </c>
      <c r="H2351">
        <v>41011</v>
      </c>
      <c r="I2351">
        <v>2391</v>
      </c>
      <c r="J2351" s="5">
        <v>7471.94</v>
      </c>
      <c r="K2351">
        <v>228</v>
      </c>
      <c r="L2351" s="5">
        <v>37030.14</v>
      </c>
      <c r="M2351" s="4">
        <v>5.83</v>
      </c>
      <c r="N2351" s="4">
        <v>9.5399999999999991</v>
      </c>
      <c r="O2351" s="4">
        <v>3.13</v>
      </c>
      <c r="P2351">
        <v>32.770000000000003</v>
      </c>
      <c r="Q2351" s="4">
        <v>4.96</v>
      </c>
    </row>
    <row r="2352" spans="1:17" x14ac:dyDescent="0.3">
      <c r="A2352" s="3">
        <v>45235</v>
      </c>
      <c r="B2352" s="11" t="str">
        <f t="shared" si="36"/>
        <v>Nov 2023</v>
      </c>
      <c r="C2352" t="s">
        <v>18</v>
      </c>
      <c r="D2352" t="s">
        <v>43</v>
      </c>
      <c r="E2352" t="s">
        <v>74</v>
      </c>
      <c r="F2352" t="s">
        <v>88</v>
      </c>
      <c r="G2352" t="str">
        <f>_xlfn.XLOOKUP(F2352,Product_Categories!A:A,Product_Categories!C:C,"Missing")</f>
        <v>CRM</v>
      </c>
      <c r="H2352">
        <v>54664</v>
      </c>
      <c r="I2352">
        <v>7692</v>
      </c>
      <c r="J2352" s="5">
        <v>34273.599999999999</v>
      </c>
      <c r="K2352">
        <v>810</v>
      </c>
      <c r="L2352" s="5">
        <v>160565.42000000001</v>
      </c>
      <c r="M2352" s="4">
        <v>14.07</v>
      </c>
      <c r="N2352" s="4">
        <v>10.53</v>
      </c>
      <c r="O2352" s="4">
        <v>4.46</v>
      </c>
      <c r="P2352" s="4">
        <v>42.31</v>
      </c>
      <c r="Q2352" s="4">
        <v>4.68</v>
      </c>
    </row>
    <row r="2353" spans="1:17" x14ac:dyDescent="0.3">
      <c r="A2353" s="3">
        <v>45235</v>
      </c>
      <c r="B2353" s="11" t="str">
        <f t="shared" si="36"/>
        <v>Nov 2023</v>
      </c>
      <c r="C2353" t="s">
        <v>18</v>
      </c>
      <c r="D2353" t="s">
        <v>49</v>
      </c>
      <c r="E2353" t="s">
        <v>74</v>
      </c>
      <c r="F2353" t="s">
        <v>101</v>
      </c>
      <c r="G2353" t="str">
        <f>_xlfn.XLOOKUP(F2353,Product_Categories!A:A,Product_Categories!C:C,"Missing")</f>
        <v>Conversion</v>
      </c>
      <c r="H2353">
        <v>144100</v>
      </c>
      <c r="I2353">
        <v>4625</v>
      </c>
      <c r="J2353" s="5">
        <v>10476.709999999999</v>
      </c>
      <c r="K2353">
        <v>795</v>
      </c>
      <c r="L2353" s="5">
        <v>47630.13</v>
      </c>
      <c r="M2353" s="4">
        <v>3.21</v>
      </c>
      <c r="N2353" s="4">
        <v>17.190000000000001</v>
      </c>
      <c r="O2353" s="4">
        <v>2.27</v>
      </c>
      <c r="P2353" s="4">
        <v>13.18</v>
      </c>
      <c r="Q2353" s="4">
        <v>4.55</v>
      </c>
    </row>
    <row r="2354" spans="1:17" x14ac:dyDescent="0.3">
      <c r="A2354" s="3">
        <v>45235</v>
      </c>
      <c r="B2354" s="11" t="str">
        <f t="shared" si="36"/>
        <v>Nov 2023</v>
      </c>
      <c r="C2354" t="s">
        <v>17</v>
      </c>
      <c r="D2354" t="s">
        <v>52</v>
      </c>
      <c r="E2354" t="s">
        <v>76</v>
      </c>
      <c r="F2354" t="s">
        <v>104</v>
      </c>
      <c r="G2354" t="str">
        <f>_xlfn.XLOOKUP(F2354,Product_Categories!A:A,Product_Categories!C:C,"Missing")</f>
        <v>Surveys</v>
      </c>
      <c r="H2354">
        <v>79447</v>
      </c>
      <c r="I2354">
        <v>2061</v>
      </c>
      <c r="J2354" s="5">
        <v>4559.8999999999996</v>
      </c>
      <c r="K2354">
        <v>192</v>
      </c>
      <c r="L2354" s="5">
        <v>20497.349999999999</v>
      </c>
      <c r="M2354" s="4">
        <v>2.59</v>
      </c>
      <c r="N2354" s="4">
        <v>9.32</v>
      </c>
      <c r="O2354" s="4">
        <v>2.21</v>
      </c>
      <c r="P2354" s="4">
        <v>23.75</v>
      </c>
      <c r="Q2354" s="4">
        <v>4.5</v>
      </c>
    </row>
    <row r="2355" spans="1:17" x14ac:dyDescent="0.3">
      <c r="A2355" s="3">
        <v>45235</v>
      </c>
      <c r="B2355" s="11" t="str">
        <f t="shared" si="36"/>
        <v>Nov 2023</v>
      </c>
      <c r="C2355" t="s">
        <v>107</v>
      </c>
      <c r="D2355" t="s">
        <v>66</v>
      </c>
      <c r="E2355" t="s">
        <v>74</v>
      </c>
      <c r="F2355" t="s">
        <v>94</v>
      </c>
      <c r="G2355" t="str">
        <f>_xlfn.XLOOKUP(F2355,Product_Categories!A:A,Product_Categories!C:C,"Missing")</f>
        <v>SEO</v>
      </c>
      <c r="H2355">
        <v>147459</v>
      </c>
      <c r="I2355">
        <v>10668</v>
      </c>
      <c r="J2355" s="5">
        <v>45874.38</v>
      </c>
      <c r="K2355">
        <v>1051</v>
      </c>
      <c r="L2355" s="5">
        <v>185090.97</v>
      </c>
      <c r="M2355" s="4">
        <v>7.23</v>
      </c>
      <c r="N2355" s="4">
        <v>9.85</v>
      </c>
      <c r="O2355" s="4">
        <v>4.3</v>
      </c>
      <c r="P2355">
        <v>43.65</v>
      </c>
      <c r="Q2355" s="4">
        <v>4.03</v>
      </c>
    </row>
    <row r="2356" spans="1:17" x14ac:dyDescent="0.3">
      <c r="A2356" s="3">
        <v>45235</v>
      </c>
      <c r="B2356" s="11" t="str">
        <f t="shared" si="36"/>
        <v>Nov 2023</v>
      </c>
      <c r="C2356" t="s">
        <v>21</v>
      </c>
      <c r="D2356" t="s">
        <v>47</v>
      </c>
      <c r="E2356" t="s">
        <v>73</v>
      </c>
      <c r="F2356" t="s">
        <v>85</v>
      </c>
      <c r="G2356" t="str">
        <f>_xlfn.XLOOKUP(F2356,Product_Categories!A:A,Product_Categories!C:C,"Missing")</f>
        <v>Budgeting</v>
      </c>
      <c r="H2356">
        <v>67374</v>
      </c>
      <c r="I2356">
        <v>2494</v>
      </c>
      <c r="J2356" s="5">
        <v>5176.6099999999997</v>
      </c>
      <c r="K2356">
        <v>133</v>
      </c>
      <c r="L2356" s="5">
        <v>20441.2</v>
      </c>
      <c r="M2356" s="4">
        <v>3.7</v>
      </c>
      <c r="N2356" s="4">
        <v>5.33</v>
      </c>
      <c r="O2356" s="4">
        <v>2.08</v>
      </c>
      <c r="P2356">
        <v>38.92</v>
      </c>
      <c r="Q2356" s="4">
        <v>3.95</v>
      </c>
    </row>
    <row r="2357" spans="1:17" x14ac:dyDescent="0.3">
      <c r="A2357" s="3">
        <v>45235</v>
      </c>
      <c r="B2357" s="11" t="str">
        <f t="shared" si="36"/>
        <v>Nov 2023</v>
      </c>
      <c r="C2357" t="s">
        <v>17</v>
      </c>
      <c r="D2357" t="s">
        <v>29</v>
      </c>
      <c r="E2357" t="s">
        <v>76</v>
      </c>
      <c r="F2357" t="s">
        <v>102</v>
      </c>
      <c r="G2357" t="str">
        <f>_xlfn.XLOOKUP(F2357,Product_Categories!A:A,Product_Categories!C:C,"Missing")</f>
        <v>Website Tools</v>
      </c>
      <c r="H2357">
        <v>45371</v>
      </c>
      <c r="I2357">
        <v>3074</v>
      </c>
      <c r="J2357" s="5">
        <v>7979.26</v>
      </c>
      <c r="K2357">
        <v>370</v>
      </c>
      <c r="L2357" s="5">
        <v>29931.4</v>
      </c>
      <c r="M2357" s="4">
        <v>6.78</v>
      </c>
      <c r="N2357" s="4">
        <v>12.04</v>
      </c>
      <c r="O2357" s="4">
        <v>2.6</v>
      </c>
      <c r="P2357" s="4">
        <v>21.57</v>
      </c>
      <c r="Q2357" s="4">
        <v>3.75</v>
      </c>
    </row>
    <row r="2358" spans="1:17" x14ac:dyDescent="0.3">
      <c r="A2358" s="3">
        <v>45235</v>
      </c>
      <c r="B2358" s="11" t="str">
        <f t="shared" si="36"/>
        <v>Nov 2023</v>
      </c>
      <c r="C2358" t="s">
        <v>108</v>
      </c>
      <c r="D2358" t="s">
        <v>25</v>
      </c>
      <c r="E2358" t="s">
        <v>75</v>
      </c>
      <c r="F2358" t="s">
        <v>99</v>
      </c>
      <c r="G2358" t="str">
        <f>_xlfn.XLOOKUP(F2358,Product_Categories!A:A,Product_Categories!C:C,"Missing")</f>
        <v>Planning</v>
      </c>
      <c r="H2358">
        <v>105456</v>
      </c>
      <c r="I2358">
        <v>2512</v>
      </c>
      <c r="J2358" s="5">
        <v>3319.7</v>
      </c>
      <c r="K2358">
        <v>115</v>
      </c>
      <c r="L2358" s="5">
        <v>12318.46</v>
      </c>
      <c r="M2358" s="4">
        <v>2.38</v>
      </c>
      <c r="N2358" s="4">
        <v>4.58</v>
      </c>
      <c r="O2358" s="4">
        <v>1.32</v>
      </c>
      <c r="P2358">
        <v>28.87</v>
      </c>
      <c r="Q2358" s="4">
        <v>3.71</v>
      </c>
    </row>
    <row r="2359" spans="1:17" x14ac:dyDescent="0.3">
      <c r="A2359" s="3">
        <v>45235</v>
      </c>
      <c r="B2359" s="11" t="str">
        <f t="shared" si="36"/>
        <v>Nov 2023</v>
      </c>
      <c r="C2359" t="s">
        <v>19</v>
      </c>
      <c r="D2359" t="s">
        <v>38</v>
      </c>
      <c r="E2359" t="s">
        <v>73</v>
      </c>
      <c r="F2359" t="s">
        <v>92</v>
      </c>
      <c r="G2359" t="str">
        <f>_xlfn.XLOOKUP(F2359,Product_Categories!A:A,Product_Categories!C:C,"Missing")</f>
        <v>Design</v>
      </c>
      <c r="H2359">
        <v>64740</v>
      </c>
      <c r="I2359">
        <v>9062</v>
      </c>
      <c r="J2359" s="5">
        <v>23342.09</v>
      </c>
      <c r="K2359">
        <v>1860</v>
      </c>
      <c r="L2359" s="5">
        <v>84643.7</v>
      </c>
      <c r="M2359" s="4">
        <v>14</v>
      </c>
      <c r="N2359" s="4">
        <v>20.53</v>
      </c>
      <c r="O2359" s="4">
        <v>2.58</v>
      </c>
      <c r="P2359">
        <v>12.55</v>
      </c>
      <c r="Q2359" s="4">
        <v>3.63</v>
      </c>
    </row>
    <row r="2360" spans="1:17" x14ac:dyDescent="0.3">
      <c r="A2360" s="3">
        <v>45235</v>
      </c>
      <c r="B2360" s="11" t="str">
        <f t="shared" si="36"/>
        <v>Nov 2023</v>
      </c>
      <c r="C2360" t="s">
        <v>107</v>
      </c>
      <c r="D2360" t="s">
        <v>58</v>
      </c>
      <c r="E2360" t="s">
        <v>74</v>
      </c>
      <c r="F2360" t="s">
        <v>82</v>
      </c>
      <c r="G2360" t="str">
        <f>_xlfn.XLOOKUP(F2360,Product_Categories!A:A,Product_Categories!C:C,"Missing")</f>
        <v>Mobile Ads</v>
      </c>
      <c r="H2360">
        <v>93989</v>
      </c>
      <c r="I2360">
        <v>12634</v>
      </c>
      <c r="J2360" s="5">
        <v>44894.02</v>
      </c>
      <c r="K2360">
        <v>2770</v>
      </c>
      <c r="L2360" s="5">
        <v>151041.32</v>
      </c>
      <c r="M2360" s="4">
        <v>13.44</v>
      </c>
      <c r="N2360" s="4">
        <v>21.92</v>
      </c>
      <c r="O2360" s="4">
        <v>3.55</v>
      </c>
      <c r="P2360">
        <v>16.21</v>
      </c>
      <c r="Q2360" s="4">
        <v>3.36</v>
      </c>
    </row>
    <row r="2361" spans="1:17" x14ac:dyDescent="0.3">
      <c r="A2361" s="3">
        <v>45235</v>
      </c>
      <c r="B2361" s="11" t="str">
        <f t="shared" si="36"/>
        <v>Nov 2023</v>
      </c>
      <c r="C2361" t="s">
        <v>19</v>
      </c>
      <c r="D2361" t="s">
        <v>31</v>
      </c>
      <c r="E2361" t="s">
        <v>74</v>
      </c>
      <c r="F2361" t="s">
        <v>89</v>
      </c>
      <c r="G2361" t="str">
        <f>_xlfn.XLOOKUP(F2361,Product_Categories!A:A,Product_Categories!C:C,"Missing")</f>
        <v>Push Notifications</v>
      </c>
      <c r="H2361">
        <v>54037</v>
      </c>
      <c r="I2361">
        <v>3537</v>
      </c>
      <c r="J2361" s="5">
        <v>6863.1</v>
      </c>
      <c r="K2361">
        <v>341</v>
      </c>
      <c r="L2361" s="5">
        <v>22165</v>
      </c>
      <c r="M2361" s="4">
        <v>6.55</v>
      </c>
      <c r="N2361" s="4">
        <v>9.64</v>
      </c>
      <c r="O2361" s="4">
        <v>1.94</v>
      </c>
      <c r="P2361">
        <v>20.13</v>
      </c>
      <c r="Q2361" s="4">
        <v>3.23</v>
      </c>
    </row>
    <row r="2362" spans="1:17" x14ac:dyDescent="0.3">
      <c r="A2362" s="3">
        <v>45235</v>
      </c>
      <c r="B2362" s="11" t="str">
        <f t="shared" si="36"/>
        <v>Nov 2023</v>
      </c>
      <c r="C2362" t="s">
        <v>107</v>
      </c>
      <c r="D2362" t="s">
        <v>67</v>
      </c>
      <c r="E2362" t="s">
        <v>76</v>
      </c>
      <c r="F2362" t="s">
        <v>77</v>
      </c>
      <c r="G2362" t="str">
        <f>_xlfn.XLOOKUP(F2362,Product_Categories!A:A,Product_Categories!C:C,"Missing")</f>
        <v>SEO</v>
      </c>
      <c r="H2362">
        <v>125363</v>
      </c>
      <c r="I2362">
        <v>15965</v>
      </c>
      <c r="J2362" s="5">
        <v>13559.62</v>
      </c>
      <c r="K2362">
        <v>598</v>
      </c>
      <c r="L2362" s="5">
        <v>43562.19</v>
      </c>
      <c r="M2362" s="4">
        <v>12.74</v>
      </c>
      <c r="N2362" s="4">
        <v>3.75</v>
      </c>
      <c r="O2362" s="4">
        <v>0.85</v>
      </c>
      <c r="P2362">
        <v>22.67</v>
      </c>
      <c r="Q2362" s="4">
        <v>3.21</v>
      </c>
    </row>
    <row r="2363" spans="1:17" x14ac:dyDescent="0.3">
      <c r="A2363" s="3">
        <v>45235</v>
      </c>
      <c r="B2363" s="11" t="str">
        <f t="shared" si="36"/>
        <v>Nov 2023</v>
      </c>
      <c r="C2363" t="s">
        <v>108</v>
      </c>
      <c r="D2363" t="s">
        <v>67</v>
      </c>
      <c r="E2363" t="s">
        <v>74</v>
      </c>
      <c r="F2363" t="s">
        <v>81</v>
      </c>
      <c r="G2363" t="str">
        <f>_xlfn.XLOOKUP(F2363,Product_Categories!A:A,Product_Categories!C:C,"Missing")</f>
        <v>Lead Management</v>
      </c>
      <c r="H2363">
        <v>91774</v>
      </c>
      <c r="I2363">
        <v>1877</v>
      </c>
      <c r="J2363" s="5">
        <v>7606.84</v>
      </c>
      <c r="K2363">
        <v>186</v>
      </c>
      <c r="L2363" s="5">
        <v>23581.73</v>
      </c>
      <c r="M2363" s="4">
        <v>2.0499999999999998</v>
      </c>
      <c r="N2363" s="4">
        <v>9.91</v>
      </c>
      <c r="O2363" s="4">
        <v>4.05</v>
      </c>
      <c r="P2363">
        <v>40.9</v>
      </c>
      <c r="Q2363" s="4">
        <v>3.1</v>
      </c>
    </row>
    <row r="2364" spans="1:17" x14ac:dyDescent="0.3">
      <c r="A2364" s="3">
        <v>45235</v>
      </c>
      <c r="B2364" s="11" t="str">
        <f t="shared" si="36"/>
        <v>Nov 2023</v>
      </c>
      <c r="C2364" t="s">
        <v>18</v>
      </c>
      <c r="D2364" t="s">
        <v>59</v>
      </c>
      <c r="E2364" t="s">
        <v>75</v>
      </c>
      <c r="F2364" t="s">
        <v>80</v>
      </c>
      <c r="G2364" t="str">
        <f>_xlfn.XLOOKUP(F2364,Product_Categories!A:A,Product_Categories!C:C,"Missing")</f>
        <v>Feedback</v>
      </c>
      <c r="H2364">
        <v>122572</v>
      </c>
      <c r="I2364">
        <v>2451</v>
      </c>
      <c r="J2364" s="5">
        <v>3303.26</v>
      </c>
      <c r="K2364">
        <v>257</v>
      </c>
      <c r="L2364" s="5">
        <v>9809.91</v>
      </c>
      <c r="M2364" s="4">
        <v>2</v>
      </c>
      <c r="N2364" s="4">
        <v>10.49</v>
      </c>
      <c r="O2364" s="4">
        <v>1.35</v>
      </c>
      <c r="P2364" s="4">
        <v>12.85</v>
      </c>
      <c r="Q2364" s="4">
        <v>2.97</v>
      </c>
    </row>
    <row r="2365" spans="1:17" x14ac:dyDescent="0.3">
      <c r="A2365" s="3">
        <v>45235</v>
      </c>
      <c r="B2365" s="11" t="str">
        <f t="shared" si="36"/>
        <v>Nov 2023</v>
      </c>
      <c r="C2365" t="s">
        <v>18</v>
      </c>
      <c r="D2365" t="s">
        <v>46</v>
      </c>
      <c r="E2365" t="s">
        <v>74</v>
      </c>
      <c r="F2365" t="s">
        <v>100</v>
      </c>
      <c r="G2365" t="str">
        <f>_xlfn.XLOOKUP(F2365,Product_Categories!A:A,Product_Categories!C:C,"Missing")</f>
        <v>Forms</v>
      </c>
      <c r="H2365">
        <v>96045</v>
      </c>
      <c r="I2365">
        <v>5523</v>
      </c>
      <c r="J2365" s="5">
        <v>19244.759999999998</v>
      </c>
      <c r="K2365">
        <v>559</v>
      </c>
      <c r="L2365" s="5">
        <v>55771.81</v>
      </c>
      <c r="M2365" s="4">
        <v>5.75</v>
      </c>
      <c r="N2365" s="4">
        <v>10.119999999999999</v>
      </c>
      <c r="O2365" s="4">
        <v>3.48</v>
      </c>
      <c r="P2365">
        <v>34.43</v>
      </c>
      <c r="Q2365" s="4">
        <v>2.9</v>
      </c>
    </row>
    <row r="2366" spans="1:17" x14ac:dyDescent="0.3">
      <c r="A2366" s="3">
        <v>45235</v>
      </c>
      <c r="B2366" s="11" t="str">
        <f t="shared" si="36"/>
        <v>Nov 2023</v>
      </c>
      <c r="C2366" t="s">
        <v>21</v>
      </c>
      <c r="D2366" t="s">
        <v>32</v>
      </c>
      <c r="E2366" t="s">
        <v>73</v>
      </c>
      <c r="F2366" t="s">
        <v>89</v>
      </c>
      <c r="G2366" t="str">
        <f>_xlfn.XLOOKUP(F2366,Product_Categories!A:A,Product_Categories!C:C,"Missing")</f>
        <v>Push Notifications</v>
      </c>
      <c r="H2366">
        <v>64761</v>
      </c>
      <c r="I2366">
        <v>7614</v>
      </c>
      <c r="J2366" s="5">
        <v>10519.25</v>
      </c>
      <c r="K2366">
        <v>848</v>
      </c>
      <c r="L2366" s="5">
        <v>29312.959999999999</v>
      </c>
      <c r="M2366" s="4">
        <v>11.76</v>
      </c>
      <c r="N2366" s="4">
        <v>11.14</v>
      </c>
      <c r="O2366" s="4">
        <v>1.38</v>
      </c>
      <c r="P2366">
        <v>12.4</v>
      </c>
      <c r="Q2366" s="4">
        <v>2.79</v>
      </c>
    </row>
    <row r="2367" spans="1:17" x14ac:dyDescent="0.3">
      <c r="A2367" s="3">
        <v>45235</v>
      </c>
      <c r="B2367" s="11" t="str">
        <f t="shared" si="36"/>
        <v>Nov 2023</v>
      </c>
      <c r="C2367" t="s">
        <v>18</v>
      </c>
      <c r="D2367" t="s">
        <v>57</v>
      </c>
      <c r="E2367" t="s">
        <v>74</v>
      </c>
      <c r="F2367" t="s">
        <v>101</v>
      </c>
      <c r="G2367" t="str">
        <f>_xlfn.XLOOKUP(F2367,Product_Categories!A:A,Product_Categories!C:C,"Missing")</f>
        <v>Conversion</v>
      </c>
      <c r="H2367">
        <v>23194</v>
      </c>
      <c r="I2367">
        <v>2017</v>
      </c>
      <c r="J2367" s="5">
        <v>4414.78</v>
      </c>
      <c r="K2367">
        <v>267</v>
      </c>
      <c r="L2367" s="5">
        <v>11622.24</v>
      </c>
      <c r="M2367" s="4">
        <v>8.6999999999999993</v>
      </c>
      <c r="N2367" s="4">
        <v>13.24</v>
      </c>
      <c r="O2367" s="4">
        <v>2.19</v>
      </c>
      <c r="P2367" s="4">
        <v>16.53</v>
      </c>
      <c r="Q2367" s="4">
        <v>2.63</v>
      </c>
    </row>
    <row r="2368" spans="1:17" x14ac:dyDescent="0.3">
      <c r="A2368" s="3">
        <v>45235</v>
      </c>
      <c r="B2368" s="11" t="str">
        <f t="shared" si="36"/>
        <v>Nov 2023</v>
      </c>
      <c r="C2368" t="s">
        <v>18</v>
      </c>
      <c r="D2368" t="s">
        <v>53</v>
      </c>
      <c r="E2368" t="s">
        <v>75</v>
      </c>
      <c r="F2368" t="s">
        <v>82</v>
      </c>
      <c r="G2368" t="str">
        <f>_xlfn.XLOOKUP(F2368,Product_Categories!A:A,Product_Categories!C:C,"Missing")</f>
        <v>Mobile Ads</v>
      </c>
      <c r="H2368">
        <v>11506</v>
      </c>
      <c r="I2368">
        <v>954</v>
      </c>
      <c r="J2368" s="5">
        <v>1007.93</v>
      </c>
      <c r="K2368">
        <v>30</v>
      </c>
      <c r="L2368" s="5">
        <v>2625.21</v>
      </c>
      <c r="M2368" s="4">
        <v>8.2899999999999991</v>
      </c>
      <c r="N2368" s="4">
        <v>3.14</v>
      </c>
      <c r="O2368" s="4">
        <v>1.06</v>
      </c>
      <c r="P2368" s="4">
        <v>33.6</v>
      </c>
      <c r="Q2368" s="4">
        <v>2.6</v>
      </c>
    </row>
    <row r="2369" spans="1:17" x14ac:dyDescent="0.3">
      <c r="A2369" s="3">
        <v>45235</v>
      </c>
      <c r="B2369" s="11" t="str">
        <f t="shared" si="36"/>
        <v>Nov 2023</v>
      </c>
      <c r="C2369" t="s">
        <v>21</v>
      </c>
      <c r="D2369" t="s">
        <v>64</v>
      </c>
      <c r="E2369" t="s">
        <v>75</v>
      </c>
      <c r="F2369" t="s">
        <v>98</v>
      </c>
      <c r="G2369" t="str">
        <f>_xlfn.XLOOKUP(F2369,Product_Categories!A:A,Product_Categories!C:C,"Missing")</f>
        <v>Video</v>
      </c>
      <c r="H2369">
        <v>149153</v>
      </c>
      <c r="I2369">
        <v>13457</v>
      </c>
      <c r="J2369" s="5">
        <v>7495.46</v>
      </c>
      <c r="K2369">
        <v>948</v>
      </c>
      <c r="L2369" s="5">
        <v>19300.23</v>
      </c>
      <c r="M2369" s="4">
        <v>9.02</v>
      </c>
      <c r="N2369" s="4">
        <v>7.04</v>
      </c>
      <c r="O2369" s="4">
        <v>0.56000000000000005</v>
      </c>
      <c r="P2369">
        <v>7.91</v>
      </c>
      <c r="Q2369" s="4">
        <v>2.57</v>
      </c>
    </row>
    <row r="2370" spans="1:17" x14ac:dyDescent="0.3">
      <c r="A2370" s="3">
        <v>45235</v>
      </c>
      <c r="B2370" s="11" t="str">
        <f t="shared" ref="B2370:B2433" si="37">TEXT(A2370, "mmm yyyy")</f>
        <v>Nov 2023</v>
      </c>
      <c r="C2370" t="s">
        <v>21</v>
      </c>
      <c r="D2370" t="s">
        <v>39</v>
      </c>
      <c r="E2370" t="s">
        <v>74</v>
      </c>
      <c r="F2370" t="s">
        <v>101</v>
      </c>
      <c r="G2370" t="str">
        <f>_xlfn.XLOOKUP(F2370,Product_Categories!A:A,Product_Categories!C:C,"Missing")</f>
        <v>Conversion</v>
      </c>
      <c r="H2370">
        <v>14645</v>
      </c>
      <c r="I2370">
        <v>1288</v>
      </c>
      <c r="J2370" s="5">
        <v>1425.95</v>
      </c>
      <c r="K2370">
        <v>216</v>
      </c>
      <c r="L2370" s="5">
        <v>3644.25</v>
      </c>
      <c r="M2370" s="4">
        <v>8.7899999999999991</v>
      </c>
      <c r="N2370" s="4">
        <v>16.77</v>
      </c>
      <c r="O2370" s="4">
        <v>1.1100000000000001</v>
      </c>
      <c r="P2370">
        <v>6.6</v>
      </c>
      <c r="Q2370" s="4">
        <v>2.56</v>
      </c>
    </row>
    <row r="2371" spans="1:17" x14ac:dyDescent="0.3">
      <c r="A2371" s="3">
        <v>45235</v>
      </c>
      <c r="B2371" s="11" t="str">
        <f t="shared" si="37"/>
        <v>Nov 2023</v>
      </c>
      <c r="C2371" t="s">
        <v>107</v>
      </c>
      <c r="D2371" t="s">
        <v>25</v>
      </c>
      <c r="E2371" t="s">
        <v>76</v>
      </c>
      <c r="F2371" t="s">
        <v>94</v>
      </c>
      <c r="G2371" t="str">
        <f>_xlfn.XLOOKUP(F2371,Product_Categories!A:A,Product_Categories!C:C,"Missing")</f>
        <v>SEO</v>
      </c>
      <c r="H2371">
        <v>6728</v>
      </c>
      <c r="I2371">
        <v>110</v>
      </c>
      <c r="J2371" s="5">
        <v>445.22</v>
      </c>
      <c r="K2371">
        <v>16</v>
      </c>
      <c r="L2371" s="5">
        <v>1066.25</v>
      </c>
      <c r="M2371" s="4">
        <v>1.63</v>
      </c>
      <c r="N2371" s="4">
        <v>14.55</v>
      </c>
      <c r="O2371" s="4">
        <v>4.05</v>
      </c>
      <c r="P2371">
        <v>27.83</v>
      </c>
      <c r="Q2371" s="4">
        <v>2.39</v>
      </c>
    </row>
    <row r="2372" spans="1:17" x14ac:dyDescent="0.3">
      <c r="A2372" s="3">
        <v>45235</v>
      </c>
      <c r="B2372" s="11" t="str">
        <f t="shared" si="37"/>
        <v>Nov 2023</v>
      </c>
      <c r="C2372" t="s">
        <v>108</v>
      </c>
      <c r="D2372" t="s">
        <v>68</v>
      </c>
      <c r="E2372" t="s">
        <v>74</v>
      </c>
      <c r="F2372" t="s">
        <v>92</v>
      </c>
      <c r="G2372" t="str">
        <f>_xlfn.XLOOKUP(F2372,Product_Categories!A:A,Product_Categories!C:C,"Missing")</f>
        <v>Design</v>
      </c>
      <c r="H2372">
        <v>1138</v>
      </c>
      <c r="I2372">
        <v>54</v>
      </c>
      <c r="J2372" s="5">
        <v>158.34</v>
      </c>
      <c r="K2372">
        <v>8</v>
      </c>
      <c r="L2372" s="5">
        <v>373.73</v>
      </c>
      <c r="M2372" s="4">
        <v>4.75</v>
      </c>
      <c r="N2372" s="4">
        <v>14.81</v>
      </c>
      <c r="O2372" s="4">
        <v>2.93</v>
      </c>
      <c r="P2372">
        <v>19.79</v>
      </c>
      <c r="Q2372" s="4">
        <v>2.36</v>
      </c>
    </row>
    <row r="2373" spans="1:17" x14ac:dyDescent="0.3">
      <c r="A2373" s="3">
        <v>45235</v>
      </c>
      <c r="B2373" s="11" t="str">
        <f t="shared" si="37"/>
        <v>Nov 2023</v>
      </c>
      <c r="C2373" t="s">
        <v>19</v>
      </c>
      <c r="D2373" t="s">
        <v>44</v>
      </c>
      <c r="E2373" t="s">
        <v>75</v>
      </c>
      <c r="F2373" t="s">
        <v>77</v>
      </c>
      <c r="G2373" t="str">
        <f>_xlfn.XLOOKUP(F2373,Product_Categories!A:A,Product_Categories!C:C,"Missing")</f>
        <v>SEO</v>
      </c>
      <c r="H2373">
        <v>45653</v>
      </c>
      <c r="I2373">
        <v>3672</v>
      </c>
      <c r="J2373" s="5">
        <v>6702.41</v>
      </c>
      <c r="K2373">
        <v>287</v>
      </c>
      <c r="L2373" s="5">
        <v>15054.34</v>
      </c>
      <c r="M2373" s="4">
        <v>8.0399999999999991</v>
      </c>
      <c r="N2373" s="4">
        <v>7.82</v>
      </c>
      <c r="O2373" s="4">
        <v>1.83</v>
      </c>
      <c r="P2373">
        <v>23.35</v>
      </c>
      <c r="Q2373" s="4">
        <v>2.25</v>
      </c>
    </row>
    <row r="2374" spans="1:17" x14ac:dyDescent="0.3">
      <c r="A2374" s="3">
        <v>45235</v>
      </c>
      <c r="B2374" s="11" t="str">
        <f t="shared" si="37"/>
        <v>Nov 2023</v>
      </c>
      <c r="C2374" t="s">
        <v>17</v>
      </c>
      <c r="D2374" t="s">
        <v>32</v>
      </c>
      <c r="E2374" t="s">
        <v>75</v>
      </c>
      <c r="F2374" t="s">
        <v>86</v>
      </c>
      <c r="G2374" t="str">
        <f>_xlfn.XLOOKUP(F2374,Product_Categories!A:A,Product_Categories!C:C,"Missing")</f>
        <v>Website Tools</v>
      </c>
      <c r="H2374">
        <v>109106</v>
      </c>
      <c r="I2374">
        <v>7499</v>
      </c>
      <c r="J2374" s="5">
        <v>18694.16</v>
      </c>
      <c r="K2374">
        <v>593</v>
      </c>
      <c r="L2374" s="5">
        <v>39558.519999999997</v>
      </c>
      <c r="M2374" s="4">
        <v>6.87</v>
      </c>
      <c r="N2374" s="4">
        <v>7.91</v>
      </c>
      <c r="O2374" s="4">
        <v>2.4900000000000002</v>
      </c>
      <c r="P2374" s="4">
        <v>31.52</v>
      </c>
      <c r="Q2374" s="4">
        <v>2.12</v>
      </c>
    </row>
    <row r="2375" spans="1:17" x14ac:dyDescent="0.3">
      <c r="A2375" s="3">
        <v>45235</v>
      </c>
      <c r="B2375" s="11" t="str">
        <f t="shared" si="37"/>
        <v>Nov 2023</v>
      </c>
      <c r="C2375" t="s">
        <v>107</v>
      </c>
      <c r="D2375" t="s">
        <v>34</v>
      </c>
      <c r="E2375" t="s">
        <v>75</v>
      </c>
      <c r="F2375" t="s">
        <v>95</v>
      </c>
      <c r="G2375" t="str">
        <f>_xlfn.XLOOKUP(F2375,Product_Categories!A:A,Product_Categories!C:C,"Missing")</f>
        <v>Analytics</v>
      </c>
      <c r="H2375">
        <v>61312</v>
      </c>
      <c r="I2375">
        <v>3815</v>
      </c>
      <c r="J2375" s="5">
        <v>6446.3</v>
      </c>
      <c r="K2375">
        <v>347</v>
      </c>
      <c r="L2375" s="5">
        <v>13187.95</v>
      </c>
      <c r="M2375" s="4">
        <v>6.22</v>
      </c>
      <c r="N2375" s="4">
        <v>9.1</v>
      </c>
      <c r="O2375" s="4">
        <v>1.69</v>
      </c>
      <c r="P2375">
        <v>18.579999999999998</v>
      </c>
      <c r="Q2375" s="4">
        <v>2.0499999999999998</v>
      </c>
    </row>
    <row r="2376" spans="1:17" x14ac:dyDescent="0.3">
      <c r="A2376" s="3">
        <v>45235</v>
      </c>
      <c r="B2376" s="11" t="str">
        <f t="shared" si="37"/>
        <v>Nov 2023</v>
      </c>
      <c r="C2376" t="s">
        <v>17</v>
      </c>
      <c r="D2376" t="s">
        <v>25</v>
      </c>
      <c r="E2376" t="s">
        <v>75</v>
      </c>
      <c r="F2376" t="s">
        <v>79</v>
      </c>
      <c r="G2376" t="str">
        <f>_xlfn.XLOOKUP(F2376,Product_Categories!A:A,Product_Categories!C:C,"Missing")</f>
        <v>Email Marketing</v>
      </c>
      <c r="H2376">
        <v>59513</v>
      </c>
      <c r="I2376">
        <v>5484</v>
      </c>
      <c r="J2376" s="5">
        <v>18114.189999999999</v>
      </c>
      <c r="K2376">
        <v>185</v>
      </c>
      <c r="L2376" s="5">
        <v>35914.5</v>
      </c>
      <c r="M2376" s="4">
        <v>9.2100000000000009</v>
      </c>
      <c r="N2376" s="4">
        <v>3.37</v>
      </c>
      <c r="O2376" s="4">
        <v>3.3</v>
      </c>
      <c r="P2376" s="4">
        <v>97.91</v>
      </c>
      <c r="Q2376" s="4">
        <v>1.98</v>
      </c>
    </row>
    <row r="2377" spans="1:17" x14ac:dyDescent="0.3">
      <c r="A2377" s="3">
        <v>45235</v>
      </c>
      <c r="B2377" s="11" t="str">
        <f t="shared" si="37"/>
        <v>Nov 2023</v>
      </c>
      <c r="C2377" t="s">
        <v>107</v>
      </c>
      <c r="D2377" t="s">
        <v>47</v>
      </c>
      <c r="E2377" t="s">
        <v>76</v>
      </c>
      <c r="F2377" t="s">
        <v>80</v>
      </c>
      <c r="G2377" t="str">
        <f>_xlfn.XLOOKUP(F2377,Product_Categories!A:A,Product_Categories!C:C,"Missing")</f>
        <v>Feedback</v>
      </c>
      <c r="H2377">
        <v>121450</v>
      </c>
      <c r="I2377">
        <v>3797</v>
      </c>
      <c r="J2377" s="5">
        <v>15723.94</v>
      </c>
      <c r="K2377">
        <v>154</v>
      </c>
      <c r="L2377" s="5">
        <v>29245.03</v>
      </c>
      <c r="M2377" s="4">
        <v>3.13</v>
      </c>
      <c r="N2377" s="4">
        <v>4.0599999999999996</v>
      </c>
      <c r="O2377" s="4">
        <v>4.1399999999999997</v>
      </c>
      <c r="P2377">
        <v>102.1</v>
      </c>
      <c r="Q2377" s="4">
        <v>1.86</v>
      </c>
    </row>
    <row r="2378" spans="1:17" x14ac:dyDescent="0.3">
      <c r="A2378" s="3">
        <v>45235</v>
      </c>
      <c r="B2378" s="11" t="str">
        <f t="shared" si="37"/>
        <v>Nov 2023</v>
      </c>
      <c r="C2378" t="s">
        <v>17</v>
      </c>
      <c r="D2378" t="s">
        <v>61</v>
      </c>
      <c r="E2378" t="s">
        <v>76</v>
      </c>
      <c r="F2378" t="s">
        <v>79</v>
      </c>
      <c r="G2378" t="str">
        <f>_xlfn.XLOOKUP(F2378,Product_Categories!A:A,Product_Categories!C:C,"Missing")</f>
        <v>Email Marketing</v>
      </c>
      <c r="H2378">
        <v>72203</v>
      </c>
      <c r="I2378">
        <v>7900</v>
      </c>
      <c r="J2378" s="5">
        <v>12463.09</v>
      </c>
      <c r="K2378">
        <v>1557</v>
      </c>
      <c r="L2378" s="5">
        <v>22729.21</v>
      </c>
      <c r="M2378" s="4">
        <v>10.94</v>
      </c>
      <c r="N2378" s="4">
        <v>19.71</v>
      </c>
      <c r="O2378" s="4">
        <v>1.58</v>
      </c>
      <c r="P2378" s="4">
        <v>8</v>
      </c>
      <c r="Q2378" s="4">
        <v>1.82</v>
      </c>
    </row>
    <row r="2379" spans="1:17" x14ac:dyDescent="0.3">
      <c r="A2379" s="3">
        <v>45235</v>
      </c>
      <c r="B2379" s="11" t="str">
        <f t="shared" si="37"/>
        <v>Nov 2023</v>
      </c>
      <c r="C2379" t="s">
        <v>108</v>
      </c>
      <c r="D2379" t="s">
        <v>61</v>
      </c>
      <c r="E2379" t="s">
        <v>75</v>
      </c>
      <c r="F2379" t="s">
        <v>85</v>
      </c>
      <c r="G2379" t="str">
        <f>_xlfn.XLOOKUP(F2379,Product_Categories!A:A,Product_Categories!C:C,"Missing")</f>
        <v>Budgeting</v>
      </c>
      <c r="H2379">
        <v>97611</v>
      </c>
      <c r="I2379">
        <v>10211</v>
      </c>
      <c r="J2379" s="5">
        <v>37753.839999999997</v>
      </c>
      <c r="K2379">
        <v>1497</v>
      </c>
      <c r="L2379" s="5">
        <v>66596.240000000005</v>
      </c>
      <c r="M2379" s="4">
        <v>10.46</v>
      </c>
      <c r="N2379" s="4">
        <v>14.66</v>
      </c>
      <c r="O2379" s="4">
        <v>3.7</v>
      </c>
      <c r="P2379">
        <v>25.22</v>
      </c>
      <c r="Q2379" s="4">
        <v>1.76</v>
      </c>
    </row>
    <row r="2380" spans="1:17" x14ac:dyDescent="0.3">
      <c r="A2380" s="3">
        <v>45235</v>
      </c>
      <c r="B2380" s="11" t="str">
        <f t="shared" si="37"/>
        <v>Nov 2023</v>
      </c>
      <c r="C2380" t="s">
        <v>108</v>
      </c>
      <c r="D2380" t="s">
        <v>55</v>
      </c>
      <c r="E2380" t="s">
        <v>75</v>
      </c>
      <c r="F2380" t="s">
        <v>91</v>
      </c>
      <c r="G2380" t="str">
        <f>_xlfn.XLOOKUP(F2380,Product_Categories!A:A,Product_Categories!C:C,"Missing")</f>
        <v>Affiliate</v>
      </c>
      <c r="H2380">
        <v>94872</v>
      </c>
      <c r="I2380">
        <v>8351</v>
      </c>
      <c r="J2380" s="5">
        <v>37377.629999999997</v>
      </c>
      <c r="K2380">
        <v>492</v>
      </c>
      <c r="L2380" s="5">
        <v>65473</v>
      </c>
      <c r="M2380" s="4">
        <v>8.8000000000000007</v>
      </c>
      <c r="N2380" s="4">
        <v>5.89</v>
      </c>
      <c r="O2380" s="4">
        <v>4.4800000000000004</v>
      </c>
      <c r="P2380">
        <v>75.97</v>
      </c>
      <c r="Q2380" s="4">
        <v>1.75</v>
      </c>
    </row>
    <row r="2381" spans="1:17" x14ac:dyDescent="0.3">
      <c r="A2381" s="3">
        <v>45235</v>
      </c>
      <c r="B2381" s="11" t="str">
        <f t="shared" si="37"/>
        <v>Nov 2023</v>
      </c>
      <c r="C2381" t="s">
        <v>17</v>
      </c>
      <c r="D2381" t="s">
        <v>43</v>
      </c>
      <c r="E2381" t="s">
        <v>75</v>
      </c>
      <c r="F2381" t="s">
        <v>88</v>
      </c>
      <c r="G2381" t="str">
        <f>_xlfn.XLOOKUP(F2381,Product_Categories!A:A,Product_Categories!C:C,"Missing")</f>
        <v>CRM</v>
      </c>
      <c r="H2381">
        <v>15796</v>
      </c>
      <c r="I2381">
        <v>1371</v>
      </c>
      <c r="J2381" s="5">
        <v>3924.34</v>
      </c>
      <c r="K2381">
        <v>84</v>
      </c>
      <c r="L2381" s="5">
        <v>6640.1</v>
      </c>
      <c r="M2381" s="4">
        <v>8.68</v>
      </c>
      <c r="N2381" s="4">
        <v>6.13</v>
      </c>
      <c r="O2381" s="4">
        <v>2.86</v>
      </c>
      <c r="P2381" s="4">
        <v>46.72</v>
      </c>
      <c r="Q2381" s="4">
        <v>1.69</v>
      </c>
    </row>
    <row r="2382" spans="1:17" x14ac:dyDescent="0.3">
      <c r="A2382" s="3">
        <v>45235</v>
      </c>
      <c r="B2382" s="11" t="str">
        <f t="shared" si="37"/>
        <v>Nov 2023</v>
      </c>
      <c r="C2382" t="s">
        <v>21</v>
      </c>
      <c r="D2382" t="s">
        <v>61</v>
      </c>
      <c r="E2382" t="s">
        <v>74</v>
      </c>
      <c r="F2382" t="s">
        <v>82</v>
      </c>
      <c r="G2382" t="str">
        <f>_xlfn.XLOOKUP(F2382,Product_Categories!A:A,Product_Categories!C:C,"Missing")</f>
        <v>Mobile Ads</v>
      </c>
      <c r="H2382">
        <v>80519</v>
      </c>
      <c r="I2382">
        <v>8337</v>
      </c>
      <c r="J2382" s="5">
        <v>4877.83</v>
      </c>
      <c r="K2382">
        <v>382</v>
      </c>
      <c r="L2382" s="5">
        <v>7622</v>
      </c>
      <c r="M2382" s="4">
        <v>10.35</v>
      </c>
      <c r="N2382" s="4">
        <v>4.58</v>
      </c>
      <c r="O2382" s="4">
        <v>0.59</v>
      </c>
      <c r="P2382">
        <v>12.77</v>
      </c>
      <c r="Q2382" s="4">
        <v>1.56</v>
      </c>
    </row>
    <row r="2383" spans="1:17" x14ac:dyDescent="0.3">
      <c r="A2383" s="3">
        <v>45235</v>
      </c>
      <c r="B2383" s="11" t="str">
        <f t="shared" si="37"/>
        <v>Nov 2023</v>
      </c>
      <c r="C2383" t="s">
        <v>17</v>
      </c>
      <c r="D2383" t="s">
        <v>72</v>
      </c>
      <c r="E2383" t="s">
        <v>76</v>
      </c>
      <c r="F2383" t="s">
        <v>97</v>
      </c>
      <c r="G2383" t="str">
        <f>_xlfn.XLOOKUP(F2383,Product_Categories!A:A,Product_Categories!C:C,"Missing")</f>
        <v>Webinars</v>
      </c>
      <c r="H2383">
        <v>131889</v>
      </c>
      <c r="I2383">
        <v>3986</v>
      </c>
      <c r="J2383" s="5">
        <v>7497.61</v>
      </c>
      <c r="K2383">
        <v>602</v>
      </c>
      <c r="L2383" s="5">
        <v>11309.07</v>
      </c>
      <c r="M2383" s="4">
        <v>3.02</v>
      </c>
      <c r="N2383" s="4">
        <v>15.1</v>
      </c>
      <c r="O2383" s="4">
        <v>1.88</v>
      </c>
      <c r="P2383" s="4">
        <v>12.45</v>
      </c>
      <c r="Q2383" s="4">
        <v>1.51</v>
      </c>
    </row>
    <row r="2384" spans="1:17" x14ac:dyDescent="0.3">
      <c r="A2384" s="3">
        <v>45235</v>
      </c>
      <c r="B2384" s="11" t="str">
        <f t="shared" si="37"/>
        <v>Nov 2023</v>
      </c>
      <c r="C2384" t="s">
        <v>17</v>
      </c>
      <c r="D2384" t="s">
        <v>32</v>
      </c>
      <c r="E2384" t="s">
        <v>75</v>
      </c>
      <c r="F2384" t="s">
        <v>85</v>
      </c>
      <c r="G2384" t="str">
        <f>_xlfn.XLOOKUP(F2384,Product_Categories!A:A,Product_Categories!C:C,"Missing")</f>
        <v>Budgeting</v>
      </c>
      <c r="H2384">
        <v>4320</v>
      </c>
      <c r="I2384">
        <v>483</v>
      </c>
      <c r="J2384" s="5">
        <v>1091.0999999999999</v>
      </c>
      <c r="K2384">
        <v>105</v>
      </c>
      <c r="L2384" s="5">
        <v>1645.9</v>
      </c>
      <c r="M2384" s="4">
        <v>11.18</v>
      </c>
      <c r="N2384" s="4">
        <v>21.74</v>
      </c>
      <c r="O2384" s="4">
        <v>2.2599999999999998</v>
      </c>
      <c r="P2384" s="4">
        <v>10.39</v>
      </c>
      <c r="Q2384" s="4">
        <v>1.51</v>
      </c>
    </row>
    <row r="2385" spans="1:17" x14ac:dyDescent="0.3">
      <c r="A2385" s="3">
        <v>45235</v>
      </c>
      <c r="B2385" s="11" t="str">
        <f t="shared" si="37"/>
        <v>Nov 2023</v>
      </c>
      <c r="C2385" t="s">
        <v>21</v>
      </c>
      <c r="D2385" t="s">
        <v>57</v>
      </c>
      <c r="E2385" t="s">
        <v>73</v>
      </c>
      <c r="F2385" t="s">
        <v>79</v>
      </c>
      <c r="G2385" t="str">
        <f>_xlfn.XLOOKUP(F2385,Product_Categories!A:A,Product_Categories!C:C,"Missing")</f>
        <v>Email Marketing</v>
      </c>
      <c r="H2385">
        <v>138577</v>
      </c>
      <c r="I2385">
        <v>1049</v>
      </c>
      <c r="J2385" s="5">
        <v>4453.16</v>
      </c>
      <c r="K2385">
        <v>85</v>
      </c>
      <c r="L2385" s="5">
        <v>6728.69</v>
      </c>
      <c r="M2385" s="4">
        <v>0.76</v>
      </c>
      <c r="N2385" s="4">
        <v>8.1</v>
      </c>
      <c r="O2385" s="4">
        <v>4.25</v>
      </c>
      <c r="P2385">
        <v>52.39</v>
      </c>
      <c r="Q2385" s="4">
        <v>1.51</v>
      </c>
    </row>
    <row r="2386" spans="1:17" x14ac:dyDescent="0.3">
      <c r="A2386" s="3">
        <v>45235</v>
      </c>
      <c r="B2386" s="11" t="str">
        <f t="shared" si="37"/>
        <v>Nov 2023</v>
      </c>
      <c r="C2386" t="s">
        <v>107</v>
      </c>
      <c r="D2386" t="s">
        <v>59</v>
      </c>
      <c r="E2386" t="s">
        <v>73</v>
      </c>
      <c r="F2386" t="s">
        <v>103</v>
      </c>
      <c r="G2386" t="str">
        <f>_xlfn.XLOOKUP(F2386,Product_Categories!A:A,Product_Categories!C:C,"Missing")</f>
        <v>Automation</v>
      </c>
      <c r="H2386">
        <v>59770</v>
      </c>
      <c r="I2386">
        <v>2331</v>
      </c>
      <c r="J2386" s="5">
        <v>8659.82</v>
      </c>
      <c r="K2386">
        <v>439</v>
      </c>
      <c r="L2386" s="5">
        <v>11744.67</v>
      </c>
      <c r="M2386" s="4">
        <v>3.9</v>
      </c>
      <c r="N2386" s="4">
        <v>18.829999999999998</v>
      </c>
      <c r="O2386" s="4">
        <v>3.72</v>
      </c>
      <c r="P2386">
        <v>19.73</v>
      </c>
      <c r="Q2386" s="4">
        <v>1.36</v>
      </c>
    </row>
    <row r="2387" spans="1:17" x14ac:dyDescent="0.3">
      <c r="A2387" s="3">
        <v>45235</v>
      </c>
      <c r="B2387" s="11" t="str">
        <f t="shared" si="37"/>
        <v>Nov 2023</v>
      </c>
      <c r="C2387" t="s">
        <v>21</v>
      </c>
      <c r="D2387" t="s">
        <v>31</v>
      </c>
      <c r="E2387" t="s">
        <v>73</v>
      </c>
      <c r="F2387" t="s">
        <v>93</v>
      </c>
      <c r="G2387" t="str">
        <f>_xlfn.XLOOKUP(F2387,Product_Categories!A:A,Product_Categories!C:C,"Missing")</f>
        <v>Social Media</v>
      </c>
      <c r="H2387">
        <v>44105</v>
      </c>
      <c r="I2387">
        <v>1993</v>
      </c>
      <c r="J2387" s="5">
        <v>5376.7</v>
      </c>
      <c r="K2387">
        <v>339</v>
      </c>
      <c r="L2387" s="5">
        <v>7066.59</v>
      </c>
      <c r="M2387" s="4">
        <v>4.5199999999999996</v>
      </c>
      <c r="N2387" s="4">
        <v>17.010000000000002</v>
      </c>
      <c r="O2387" s="4">
        <v>2.7</v>
      </c>
      <c r="P2387">
        <v>15.86</v>
      </c>
      <c r="Q2387" s="4">
        <v>1.31</v>
      </c>
    </row>
    <row r="2388" spans="1:17" x14ac:dyDescent="0.3">
      <c r="A2388" s="3">
        <v>45235</v>
      </c>
      <c r="B2388" s="11" t="str">
        <f t="shared" si="37"/>
        <v>Nov 2023</v>
      </c>
      <c r="C2388" t="s">
        <v>108</v>
      </c>
      <c r="D2388" t="s">
        <v>41</v>
      </c>
      <c r="E2388" t="s">
        <v>73</v>
      </c>
      <c r="F2388" t="s">
        <v>84</v>
      </c>
      <c r="G2388" t="str">
        <f>_xlfn.XLOOKUP(F2388,Product_Categories!A:A,Product_Categories!C:C,"Missing")</f>
        <v>Marketing Suite</v>
      </c>
      <c r="H2388">
        <v>28898</v>
      </c>
      <c r="I2388">
        <v>1451</v>
      </c>
      <c r="J2388" s="5">
        <v>5213.49</v>
      </c>
      <c r="K2388">
        <v>45</v>
      </c>
      <c r="L2388" s="5">
        <v>6798.21</v>
      </c>
      <c r="M2388" s="4">
        <v>5.0199999999999996</v>
      </c>
      <c r="N2388" s="4">
        <v>3.1</v>
      </c>
      <c r="O2388" s="4">
        <v>3.59</v>
      </c>
      <c r="P2388">
        <v>115.86</v>
      </c>
      <c r="Q2388" s="4">
        <v>1.3</v>
      </c>
    </row>
    <row r="2389" spans="1:17" x14ac:dyDescent="0.3">
      <c r="A2389" s="3">
        <v>45235</v>
      </c>
      <c r="B2389" s="11" t="str">
        <f t="shared" si="37"/>
        <v>Nov 2023</v>
      </c>
      <c r="C2389" t="s">
        <v>108</v>
      </c>
      <c r="D2389" t="s">
        <v>49</v>
      </c>
      <c r="E2389" t="s">
        <v>76</v>
      </c>
      <c r="F2389" t="s">
        <v>77</v>
      </c>
      <c r="G2389" t="str">
        <f>_xlfn.XLOOKUP(F2389,Product_Categories!A:A,Product_Categories!C:C,"Missing")</f>
        <v>SEO</v>
      </c>
      <c r="H2389">
        <v>64058</v>
      </c>
      <c r="I2389">
        <v>8462</v>
      </c>
      <c r="J2389" s="5">
        <v>16508.95</v>
      </c>
      <c r="K2389">
        <v>1704</v>
      </c>
      <c r="L2389" s="5">
        <v>20789.560000000001</v>
      </c>
      <c r="M2389" s="4">
        <v>13.21</v>
      </c>
      <c r="N2389" s="4">
        <v>20.14</v>
      </c>
      <c r="O2389" s="4">
        <v>1.95</v>
      </c>
      <c r="P2389">
        <v>9.69</v>
      </c>
      <c r="Q2389" s="4">
        <v>1.26</v>
      </c>
    </row>
    <row r="2390" spans="1:17" x14ac:dyDescent="0.3">
      <c r="A2390" s="3">
        <v>45235</v>
      </c>
      <c r="B2390" s="11" t="str">
        <f t="shared" si="37"/>
        <v>Nov 2023</v>
      </c>
      <c r="C2390" t="s">
        <v>19</v>
      </c>
      <c r="D2390" t="s">
        <v>52</v>
      </c>
      <c r="E2390" t="s">
        <v>76</v>
      </c>
      <c r="F2390" t="s">
        <v>82</v>
      </c>
      <c r="G2390" t="str">
        <f>_xlfn.XLOOKUP(F2390,Product_Categories!A:A,Product_Categories!C:C,"Missing")</f>
        <v>Mobile Ads</v>
      </c>
      <c r="H2390">
        <v>60816</v>
      </c>
      <c r="I2390">
        <v>3577</v>
      </c>
      <c r="J2390" s="5">
        <v>1761.68</v>
      </c>
      <c r="K2390">
        <v>207</v>
      </c>
      <c r="L2390" s="5">
        <v>2098.16</v>
      </c>
      <c r="M2390" s="4">
        <v>5.88</v>
      </c>
      <c r="N2390" s="4">
        <v>5.79</v>
      </c>
      <c r="O2390" s="4">
        <v>0.49</v>
      </c>
      <c r="P2390">
        <v>8.51</v>
      </c>
      <c r="Q2390" s="4">
        <v>1.19</v>
      </c>
    </row>
    <row r="2391" spans="1:17" x14ac:dyDescent="0.3">
      <c r="A2391" s="3">
        <v>45235</v>
      </c>
      <c r="B2391" s="11" t="str">
        <f t="shared" si="37"/>
        <v>Nov 2023</v>
      </c>
      <c r="C2391" t="s">
        <v>17</v>
      </c>
      <c r="D2391" t="s">
        <v>72</v>
      </c>
      <c r="E2391" t="s">
        <v>73</v>
      </c>
      <c r="F2391" t="s">
        <v>104</v>
      </c>
      <c r="G2391" t="str">
        <f>_xlfn.XLOOKUP(F2391,Product_Categories!A:A,Product_Categories!C:C,"Missing")</f>
        <v>Surveys</v>
      </c>
      <c r="H2391">
        <v>136136</v>
      </c>
      <c r="I2391">
        <v>12513</v>
      </c>
      <c r="J2391" s="5">
        <v>51301.47</v>
      </c>
      <c r="K2391">
        <v>1286</v>
      </c>
      <c r="L2391" s="5">
        <v>60679.77</v>
      </c>
      <c r="M2391" s="4">
        <v>9.19</v>
      </c>
      <c r="N2391" s="4">
        <v>10.28</v>
      </c>
      <c r="O2391" s="4">
        <v>4.0999999999999996</v>
      </c>
      <c r="P2391" s="4">
        <v>39.89</v>
      </c>
      <c r="Q2391" s="4">
        <v>1.18</v>
      </c>
    </row>
    <row r="2392" spans="1:17" x14ac:dyDescent="0.3">
      <c r="A2392" s="3">
        <v>45235</v>
      </c>
      <c r="B2392" s="11" t="str">
        <f t="shared" si="37"/>
        <v>Nov 2023</v>
      </c>
      <c r="C2392" t="s">
        <v>17</v>
      </c>
      <c r="D2392" t="s">
        <v>35</v>
      </c>
      <c r="E2392" t="s">
        <v>74</v>
      </c>
      <c r="F2392" t="s">
        <v>88</v>
      </c>
      <c r="G2392" t="str">
        <f>_xlfn.XLOOKUP(F2392,Product_Categories!A:A,Product_Categories!C:C,"Missing")</f>
        <v>CRM</v>
      </c>
      <c r="H2392">
        <v>76716</v>
      </c>
      <c r="I2392">
        <v>943</v>
      </c>
      <c r="J2392" s="5">
        <v>620.41999999999996</v>
      </c>
      <c r="K2392">
        <v>61</v>
      </c>
      <c r="L2392" s="5">
        <v>691.24</v>
      </c>
      <c r="M2392" s="4">
        <v>1.23</v>
      </c>
      <c r="N2392" s="4">
        <v>6.47</v>
      </c>
      <c r="O2392" s="4">
        <v>0.66</v>
      </c>
      <c r="P2392" s="4">
        <v>10.17</v>
      </c>
      <c r="Q2392" s="4">
        <v>1.1100000000000001</v>
      </c>
    </row>
    <row r="2393" spans="1:17" x14ac:dyDescent="0.3">
      <c r="A2393" s="3">
        <v>45235</v>
      </c>
      <c r="B2393" s="11" t="str">
        <f t="shared" si="37"/>
        <v>Nov 2023</v>
      </c>
      <c r="C2393" t="s">
        <v>108</v>
      </c>
      <c r="D2393" t="s">
        <v>26</v>
      </c>
      <c r="E2393" t="s">
        <v>75</v>
      </c>
      <c r="F2393" t="s">
        <v>98</v>
      </c>
      <c r="G2393" t="str">
        <f>_xlfn.XLOOKUP(F2393,Product_Categories!A:A,Product_Categories!C:C,"Missing")</f>
        <v>Video</v>
      </c>
      <c r="H2393">
        <v>22452</v>
      </c>
      <c r="I2393">
        <v>3055</v>
      </c>
      <c r="J2393" s="5">
        <v>10816.59</v>
      </c>
      <c r="K2393">
        <v>228</v>
      </c>
      <c r="L2393" s="5">
        <v>11617.23</v>
      </c>
      <c r="M2393" s="4">
        <v>13.61</v>
      </c>
      <c r="N2393" s="4">
        <v>7.46</v>
      </c>
      <c r="O2393" s="4">
        <v>3.54</v>
      </c>
      <c r="P2393">
        <v>47.44</v>
      </c>
      <c r="Q2393" s="4">
        <v>1.07</v>
      </c>
    </row>
    <row r="2394" spans="1:17" x14ac:dyDescent="0.3">
      <c r="A2394" s="3">
        <v>45235</v>
      </c>
      <c r="B2394" s="11" t="str">
        <f t="shared" si="37"/>
        <v>Nov 2023</v>
      </c>
      <c r="C2394" t="s">
        <v>108</v>
      </c>
      <c r="D2394" t="s">
        <v>47</v>
      </c>
      <c r="E2394" t="s">
        <v>76</v>
      </c>
      <c r="F2394" t="s">
        <v>90</v>
      </c>
      <c r="G2394" t="str">
        <f>_xlfn.XLOOKUP(F2394,Product_Categories!A:A,Product_Categories!C:C,"Missing")</f>
        <v>Brand Monitoring</v>
      </c>
      <c r="H2394">
        <v>25694</v>
      </c>
      <c r="I2394">
        <v>3652</v>
      </c>
      <c r="J2394" s="5">
        <v>3266.15</v>
      </c>
      <c r="K2394">
        <v>129</v>
      </c>
      <c r="L2394" s="5">
        <v>3409.11</v>
      </c>
      <c r="M2394" s="4">
        <v>14.21</v>
      </c>
      <c r="N2394" s="4">
        <v>3.53</v>
      </c>
      <c r="O2394" s="4">
        <v>0.89</v>
      </c>
      <c r="P2394">
        <v>25.32</v>
      </c>
      <c r="Q2394" s="4">
        <v>1.04</v>
      </c>
    </row>
    <row r="2395" spans="1:17" x14ac:dyDescent="0.3">
      <c r="A2395" s="3">
        <v>45235</v>
      </c>
      <c r="B2395" s="11" t="str">
        <f t="shared" si="37"/>
        <v>Nov 2023</v>
      </c>
      <c r="C2395" t="s">
        <v>19</v>
      </c>
      <c r="D2395" t="s">
        <v>54</v>
      </c>
      <c r="E2395" t="s">
        <v>73</v>
      </c>
      <c r="F2395" t="s">
        <v>94</v>
      </c>
      <c r="G2395" t="str">
        <f>_xlfn.XLOOKUP(F2395,Product_Categories!A:A,Product_Categories!C:C,"Missing")</f>
        <v>SEO</v>
      </c>
      <c r="H2395">
        <v>35815</v>
      </c>
      <c r="I2395">
        <v>2039</v>
      </c>
      <c r="J2395" s="5">
        <v>6277.04</v>
      </c>
      <c r="K2395">
        <v>151</v>
      </c>
      <c r="L2395" s="5">
        <v>6162.91</v>
      </c>
      <c r="M2395" s="4">
        <v>5.69</v>
      </c>
      <c r="N2395" s="4">
        <v>7.41</v>
      </c>
      <c r="O2395" s="4">
        <v>3.08</v>
      </c>
      <c r="P2395">
        <v>41.57</v>
      </c>
      <c r="Q2395" s="4">
        <v>0.98</v>
      </c>
    </row>
    <row r="2396" spans="1:17" x14ac:dyDescent="0.3">
      <c r="A2396" s="3">
        <v>45235</v>
      </c>
      <c r="B2396" s="11" t="str">
        <f t="shared" si="37"/>
        <v>Nov 2023</v>
      </c>
      <c r="C2396" t="s">
        <v>107</v>
      </c>
      <c r="D2396" t="s">
        <v>27</v>
      </c>
      <c r="E2396" t="s">
        <v>73</v>
      </c>
      <c r="F2396" t="s">
        <v>104</v>
      </c>
      <c r="G2396" t="str">
        <f>_xlfn.XLOOKUP(F2396,Product_Categories!A:A,Product_Categories!C:C,"Missing")</f>
        <v>Surveys</v>
      </c>
      <c r="H2396">
        <v>7065</v>
      </c>
      <c r="I2396">
        <v>308</v>
      </c>
      <c r="J2396" s="5">
        <v>460.48</v>
      </c>
      <c r="K2396">
        <v>59</v>
      </c>
      <c r="L2396" s="5">
        <v>442.35</v>
      </c>
      <c r="M2396" s="4">
        <v>4.3600000000000003</v>
      </c>
      <c r="N2396" s="4">
        <v>19.16</v>
      </c>
      <c r="O2396" s="4">
        <v>1.5</v>
      </c>
      <c r="P2396">
        <v>7.8</v>
      </c>
      <c r="Q2396" s="4">
        <v>0.96</v>
      </c>
    </row>
    <row r="2397" spans="1:17" x14ac:dyDescent="0.3">
      <c r="A2397" s="3">
        <v>45235</v>
      </c>
      <c r="B2397" s="11" t="str">
        <f t="shared" si="37"/>
        <v>Nov 2023</v>
      </c>
      <c r="C2397" t="s">
        <v>107</v>
      </c>
      <c r="D2397" t="s">
        <v>69</v>
      </c>
      <c r="E2397" t="s">
        <v>73</v>
      </c>
      <c r="F2397" t="s">
        <v>77</v>
      </c>
      <c r="G2397" t="str">
        <f>_xlfn.XLOOKUP(F2397,Product_Categories!A:A,Product_Categories!C:C,"Missing")</f>
        <v>SEO</v>
      </c>
      <c r="H2397">
        <v>74128</v>
      </c>
      <c r="I2397">
        <v>1840</v>
      </c>
      <c r="J2397" s="5">
        <v>5847.8</v>
      </c>
      <c r="K2397">
        <v>75</v>
      </c>
      <c r="L2397" s="5">
        <v>5273.37</v>
      </c>
      <c r="M2397" s="4">
        <v>2.48</v>
      </c>
      <c r="N2397" s="4">
        <v>4.08</v>
      </c>
      <c r="O2397" s="4">
        <v>3.18</v>
      </c>
      <c r="P2397">
        <v>77.97</v>
      </c>
      <c r="Q2397" s="4">
        <v>0.9</v>
      </c>
    </row>
    <row r="2398" spans="1:17" x14ac:dyDescent="0.3">
      <c r="A2398" s="3">
        <v>45235</v>
      </c>
      <c r="B2398" s="11" t="str">
        <f t="shared" si="37"/>
        <v>Nov 2023</v>
      </c>
      <c r="C2398" t="s">
        <v>18</v>
      </c>
      <c r="D2398" t="s">
        <v>62</v>
      </c>
      <c r="E2398" t="s">
        <v>74</v>
      </c>
      <c r="F2398" t="s">
        <v>83</v>
      </c>
      <c r="G2398" t="str">
        <f>_xlfn.XLOOKUP(F2398,Product_Categories!A:A,Product_Categories!C:C,"Missing")</f>
        <v>UX</v>
      </c>
      <c r="H2398">
        <v>125216</v>
      </c>
      <c r="I2398">
        <v>14874</v>
      </c>
      <c r="J2398" s="5">
        <v>35556.79</v>
      </c>
      <c r="K2398">
        <v>1394</v>
      </c>
      <c r="L2398" s="5">
        <v>29356.01</v>
      </c>
      <c r="M2398" s="4">
        <v>11.88</v>
      </c>
      <c r="N2398" s="4">
        <v>9.3699999999999992</v>
      </c>
      <c r="O2398" s="4">
        <v>2.39</v>
      </c>
      <c r="P2398" s="4">
        <v>25.51</v>
      </c>
      <c r="Q2398" s="4">
        <v>0.83</v>
      </c>
    </row>
    <row r="2399" spans="1:17" x14ac:dyDescent="0.3">
      <c r="A2399" s="3">
        <v>45235</v>
      </c>
      <c r="B2399" s="11" t="str">
        <f t="shared" si="37"/>
        <v>Nov 2023</v>
      </c>
      <c r="C2399" t="s">
        <v>21</v>
      </c>
      <c r="D2399" t="s">
        <v>34</v>
      </c>
      <c r="E2399" t="s">
        <v>75</v>
      </c>
      <c r="F2399" t="s">
        <v>99</v>
      </c>
      <c r="G2399" t="str">
        <f>_xlfn.XLOOKUP(F2399,Product_Categories!A:A,Product_Categories!C:C,"Missing")</f>
        <v>Planning</v>
      </c>
      <c r="H2399">
        <v>18798</v>
      </c>
      <c r="I2399">
        <v>2046</v>
      </c>
      <c r="J2399" s="5">
        <v>4386.8100000000004</v>
      </c>
      <c r="K2399">
        <v>135</v>
      </c>
      <c r="L2399" s="5">
        <v>2785.67</v>
      </c>
      <c r="M2399" s="4">
        <v>10.88</v>
      </c>
      <c r="N2399" s="4">
        <v>6.6</v>
      </c>
      <c r="O2399" s="4">
        <v>2.14</v>
      </c>
      <c r="P2399">
        <v>32.49</v>
      </c>
      <c r="Q2399" s="4">
        <v>0.64</v>
      </c>
    </row>
    <row r="2400" spans="1:17" x14ac:dyDescent="0.3">
      <c r="A2400" s="3">
        <v>45235</v>
      </c>
      <c r="B2400" s="11" t="str">
        <f t="shared" si="37"/>
        <v>Nov 2023</v>
      </c>
      <c r="C2400" t="s">
        <v>17</v>
      </c>
      <c r="D2400" t="s">
        <v>39</v>
      </c>
      <c r="E2400" t="s">
        <v>74</v>
      </c>
      <c r="F2400" t="s">
        <v>87</v>
      </c>
      <c r="G2400" t="str">
        <f>_xlfn.XLOOKUP(F2400,Product_Categories!A:A,Product_Categories!C:C,"Missing")</f>
        <v>AdTech</v>
      </c>
      <c r="H2400">
        <v>101622</v>
      </c>
      <c r="I2400">
        <v>10699</v>
      </c>
      <c r="J2400" s="5">
        <v>39153.5</v>
      </c>
      <c r="K2400">
        <v>653</v>
      </c>
      <c r="L2400" s="5">
        <v>16547.71</v>
      </c>
      <c r="M2400" s="4">
        <v>10.53</v>
      </c>
      <c r="N2400" s="4">
        <v>6.1</v>
      </c>
      <c r="O2400" s="4">
        <v>3.66</v>
      </c>
      <c r="P2400" s="4">
        <v>59.96</v>
      </c>
      <c r="Q2400" s="4">
        <v>0.42</v>
      </c>
    </row>
    <row r="2401" spans="1:17" x14ac:dyDescent="0.3">
      <c r="A2401" s="3">
        <v>45235</v>
      </c>
      <c r="B2401" s="11" t="str">
        <f t="shared" si="37"/>
        <v>Nov 2023</v>
      </c>
      <c r="C2401" t="s">
        <v>107</v>
      </c>
      <c r="D2401" t="s">
        <v>62</v>
      </c>
      <c r="E2401" t="s">
        <v>74</v>
      </c>
      <c r="F2401" t="s">
        <v>98</v>
      </c>
      <c r="G2401" t="str">
        <f>_xlfn.XLOOKUP(F2401,Product_Categories!A:A,Product_Categories!C:C,"Missing")</f>
        <v>Video</v>
      </c>
      <c r="H2401">
        <v>9713</v>
      </c>
      <c r="I2401">
        <v>282</v>
      </c>
      <c r="J2401" s="5">
        <v>1154.3900000000001</v>
      </c>
      <c r="K2401">
        <v>40</v>
      </c>
      <c r="L2401" s="5">
        <v>447.73</v>
      </c>
      <c r="M2401" s="4">
        <v>2.9</v>
      </c>
      <c r="N2401" s="4">
        <v>14.18</v>
      </c>
      <c r="O2401" s="4">
        <v>4.09</v>
      </c>
      <c r="P2401">
        <v>28.86</v>
      </c>
      <c r="Q2401" s="4">
        <v>0.39</v>
      </c>
    </row>
    <row r="2402" spans="1:17" x14ac:dyDescent="0.3">
      <c r="A2402" s="3">
        <v>45235</v>
      </c>
      <c r="B2402" s="11" t="str">
        <f t="shared" si="37"/>
        <v>Nov 2023</v>
      </c>
      <c r="C2402" t="s">
        <v>21</v>
      </c>
      <c r="D2402" t="s">
        <v>67</v>
      </c>
      <c r="E2402" t="s">
        <v>75</v>
      </c>
      <c r="F2402" t="s">
        <v>99</v>
      </c>
      <c r="G2402" t="str">
        <f>_xlfn.XLOOKUP(F2402,Product_Categories!A:A,Product_Categories!C:C,"Missing")</f>
        <v>Planning</v>
      </c>
      <c r="H2402">
        <v>75565</v>
      </c>
      <c r="I2402">
        <v>7178</v>
      </c>
      <c r="J2402" s="5">
        <v>29803.77</v>
      </c>
      <c r="K2402">
        <v>236</v>
      </c>
      <c r="L2402" s="5">
        <v>10962.62</v>
      </c>
      <c r="M2402" s="4">
        <v>9.5</v>
      </c>
      <c r="N2402" s="4">
        <v>3.29</v>
      </c>
      <c r="O2402" s="4">
        <v>4.1500000000000004</v>
      </c>
      <c r="P2402">
        <v>126.29</v>
      </c>
      <c r="Q2402" s="4">
        <v>0.37</v>
      </c>
    </row>
    <row r="2403" spans="1:17" x14ac:dyDescent="0.3">
      <c r="A2403" s="3">
        <v>45235</v>
      </c>
      <c r="B2403" s="11" t="str">
        <f t="shared" si="37"/>
        <v>Nov 2023</v>
      </c>
      <c r="C2403" t="s">
        <v>107</v>
      </c>
      <c r="D2403" t="s">
        <v>55</v>
      </c>
      <c r="E2403" t="s">
        <v>73</v>
      </c>
      <c r="F2403" t="s">
        <v>97</v>
      </c>
      <c r="G2403" t="str">
        <f>_xlfn.XLOOKUP(F2403,Product_Categories!A:A,Product_Categories!C:C,"Missing")</f>
        <v>Webinars</v>
      </c>
      <c r="H2403">
        <v>149894</v>
      </c>
      <c r="I2403">
        <v>10315</v>
      </c>
      <c r="J2403" s="5">
        <v>34106.639999999999</v>
      </c>
      <c r="K2403">
        <v>423</v>
      </c>
      <c r="L2403" s="5">
        <v>7051.5</v>
      </c>
      <c r="M2403" s="4">
        <v>6.88</v>
      </c>
      <c r="N2403" s="4">
        <v>4.0999999999999996</v>
      </c>
      <c r="O2403" s="4">
        <v>3.31</v>
      </c>
      <c r="P2403">
        <v>80.63</v>
      </c>
      <c r="Q2403" s="4">
        <v>0.21</v>
      </c>
    </row>
    <row r="2404" spans="1:17" x14ac:dyDescent="0.3">
      <c r="A2404" s="3">
        <v>45236</v>
      </c>
      <c r="B2404" s="11" t="str">
        <f t="shared" si="37"/>
        <v>Nov 2023</v>
      </c>
      <c r="C2404" t="s">
        <v>21</v>
      </c>
      <c r="D2404" t="s">
        <v>29</v>
      </c>
      <c r="E2404" t="s">
        <v>74</v>
      </c>
      <c r="F2404" t="s">
        <v>101</v>
      </c>
      <c r="G2404" t="str">
        <f>_xlfn.XLOOKUP(F2404,Product_Categories!A:A,Product_Categories!C:C,"Missing")</f>
        <v>Conversion</v>
      </c>
      <c r="H2404">
        <v>130814</v>
      </c>
      <c r="I2404">
        <v>3689</v>
      </c>
      <c r="J2404" s="5">
        <v>1602.78</v>
      </c>
      <c r="K2404">
        <v>310</v>
      </c>
      <c r="L2404" s="5">
        <v>55297.07</v>
      </c>
      <c r="M2404" s="4">
        <v>2.82</v>
      </c>
      <c r="N2404" s="4">
        <v>8.4</v>
      </c>
      <c r="O2404" s="4">
        <v>0.43</v>
      </c>
      <c r="P2404">
        <v>5.17</v>
      </c>
      <c r="Q2404" s="4">
        <v>34.5</v>
      </c>
    </row>
    <row r="2405" spans="1:17" x14ac:dyDescent="0.3">
      <c r="A2405" s="3">
        <v>45236</v>
      </c>
      <c r="B2405" s="11" t="str">
        <f t="shared" si="37"/>
        <v>Nov 2023</v>
      </c>
      <c r="C2405" t="s">
        <v>108</v>
      </c>
      <c r="D2405" t="s">
        <v>53</v>
      </c>
      <c r="E2405" t="s">
        <v>75</v>
      </c>
      <c r="F2405" t="s">
        <v>99</v>
      </c>
      <c r="G2405" t="str">
        <f>_xlfn.XLOOKUP(F2405,Product_Categories!A:A,Product_Categories!C:C,"Missing")</f>
        <v>Planning</v>
      </c>
      <c r="H2405">
        <v>83258</v>
      </c>
      <c r="I2405">
        <v>6747</v>
      </c>
      <c r="J2405" s="5">
        <v>5203.83</v>
      </c>
      <c r="K2405">
        <v>1390</v>
      </c>
      <c r="L2405" s="5">
        <v>167480.79999999999</v>
      </c>
      <c r="M2405" s="4">
        <v>8.1</v>
      </c>
      <c r="N2405" s="4">
        <v>20.6</v>
      </c>
      <c r="O2405" s="4">
        <v>0.77</v>
      </c>
      <c r="P2405">
        <v>3.74</v>
      </c>
      <c r="Q2405" s="4">
        <v>32.18</v>
      </c>
    </row>
    <row r="2406" spans="1:17" x14ac:dyDescent="0.3">
      <c r="A2406" s="3">
        <v>45236</v>
      </c>
      <c r="B2406" s="11" t="str">
        <f t="shared" si="37"/>
        <v>Nov 2023</v>
      </c>
      <c r="C2406" t="s">
        <v>18</v>
      </c>
      <c r="D2406" t="s">
        <v>72</v>
      </c>
      <c r="E2406" t="s">
        <v>74</v>
      </c>
      <c r="F2406" t="s">
        <v>97</v>
      </c>
      <c r="G2406" t="str">
        <f>_xlfn.XLOOKUP(F2406,Product_Categories!A:A,Product_Categories!C:C,"Missing")</f>
        <v>Webinars</v>
      </c>
      <c r="H2406">
        <v>93177</v>
      </c>
      <c r="I2406">
        <v>2276</v>
      </c>
      <c r="J2406" s="5">
        <v>1736.42</v>
      </c>
      <c r="K2406">
        <v>461</v>
      </c>
      <c r="L2406" s="5">
        <v>50444.53</v>
      </c>
      <c r="M2406" s="4">
        <v>2.44</v>
      </c>
      <c r="N2406" s="4">
        <v>20.25</v>
      </c>
      <c r="O2406" s="4">
        <v>0.76</v>
      </c>
      <c r="P2406">
        <v>3.77</v>
      </c>
      <c r="Q2406" s="4">
        <v>29.05</v>
      </c>
    </row>
    <row r="2407" spans="1:17" x14ac:dyDescent="0.3">
      <c r="A2407" s="3">
        <v>45236</v>
      </c>
      <c r="B2407" s="11" t="str">
        <f t="shared" si="37"/>
        <v>Nov 2023</v>
      </c>
      <c r="C2407" t="s">
        <v>17</v>
      </c>
      <c r="D2407" t="s">
        <v>60</v>
      </c>
      <c r="E2407" t="s">
        <v>76</v>
      </c>
      <c r="F2407" t="s">
        <v>82</v>
      </c>
      <c r="G2407" t="str">
        <f>_xlfn.XLOOKUP(F2407,Product_Categories!A:A,Product_Categories!C:C,"Missing")</f>
        <v>Mobile Ads</v>
      </c>
      <c r="H2407">
        <v>16701</v>
      </c>
      <c r="I2407">
        <v>177</v>
      </c>
      <c r="J2407" s="5">
        <v>206.34</v>
      </c>
      <c r="K2407">
        <v>33</v>
      </c>
      <c r="L2407" s="5">
        <v>5099.1499999999996</v>
      </c>
      <c r="M2407" s="4">
        <v>1.06</v>
      </c>
      <c r="N2407" s="4">
        <v>18.64</v>
      </c>
      <c r="O2407" s="4">
        <v>1.17</v>
      </c>
      <c r="P2407" s="4">
        <v>6.25</v>
      </c>
      <c r="Q2407" s="4">
        <v>24.71</v>
      </c>
    </row>
    <row r="2408" spans="1:17" x14ac:dyDescent="0.3">
      <c r="A2408" s="3">
        <v>45236</v>
      </c>
      <c r="B2408" s="11" t="str">
        <f t="shared" si="37"/>
        <v>Nov 2023</v>
      </c>
      <c r="C2408" t="s">
        <v>107</v>
      </c>
      <c r="D2408" t="s">
        <v>42</v>
      </c>
      <c r="E2408" t="s">
        <v>76</v>
      </c>
      <c r="F2408" t="s">
        <v>91</v>
      </c>
      <c r="G2408" t="str">
        <f>_xlfn.XLOOKUP(F2408,Product_Categories!A:A,Product_Categories!C:C,"Missing")</f>
        <v>Affiliate</v>
      </c>
      <c r="H2408">
        <v>90085</v>
      </c>
      <c r="I2408">
        <v>980</v>
      </c>
      <c r="J2408" s="5">
        <v>1325.86</v>
      </c>
      <c r="K2408">
        <v>194</v>
      </c>
      <c r="L2408" s="5">
        <v>31913.97</v>
      </c>
      <c r="M2408" s="4">
        <v>1.0900000000000001</v>
      </c>
      <c r="N2408" s="4">
        <v>19.8</v>
      </c>
      <c r="O2408" s="4">
        <v>1.35</v>
      </c>
      <c r="P2408">
        <v>6.83</v>
      </c>
      <c r="Q2408" s="4">
        <v>24.07</v>
      </c>
    </row>
    <row r="2409" spans="1:17" x14ac:dyDescent="0.3">
      <c r="A2409" s="3">
        <v>45236</v>
      </c>
      <c r="B2409" s="11" t="str">
        <f t="shared" si="37"/>
        <v>Nov 2023</v>
      </c>
      <c r="C2409" t="s">
        <v>19</v>
      </c>
      <c r="D2409" t="s">
        <v>27</v>
      </c>
      <c r="E2409" t="s">
        <v>76</v>
      </c>
      <c r="F2409" t="s">
        <v>95</v>
      </c>
      <c r="G2409" t="str">
        <f>_xlfn.XLOOKUP(F2409,Product_Categories!A:A,Product_Categories!C:C,"Missing")</f>
        <v>Analytics</v>
      </c>
      <c r="H2409">
        <v>22748</v>
      </c>
      <c r="I2409">
        <v>2615</v>
      </c>
      <c r="J2409" s="5">
        <v>1736.29</v>
      </c>
      <c r="K2409">
        <v>285</v>
      </c>
      <c r="L2409" s="5">
        <v>38895.9</v>
      </c>
      <c r="M2409" s="4">
        <v>11.5</v>
      </c>
      <c r="N2409" s="4">
        <v>10.9</v>
      </c>
      <c r="O2409" s="4">
        <v>0.66</v>
      </c>
      <c r="P2409">
        <v>6.09</v>
      </c>
      <c r="Q2409" s="4">
        <v>22.4</v>
      </c>
    </row>
    <row r="2410" spans="1:17" x14ac:dyDescent="0.3">
      <c r="A2410" s="3">
        <v>45236</v>
      </c>
      <c r="B2410" s="11" t="str">
        <f t="shared" si="37"/>
        <v>Nov 2023</v>
      </c>
      <c r="C2410" t="s">
        <v>19</v>
      </c>
      <c r="D2410" t="s">
        <v>41</v>
      </c>
      <c r="E2410" t="s">
        <v>76</v>
      </c>
      <c r="F2410" t="s">
        <v>94</v>
      </c>
      <c r="G2410" t="str">
        <f>_xlfn.XLOOKUP(F2410,Product_Categories!A:A,Product_Categories!C:C,"Missing")</f>
        <v>SEO</v>
      </c>
      <c r="H2410">
        <v>71164</v>
      </c>
      <c r="I2410">
        <v>9625</v>
      </c>
      <c r="J2410" s="5">
        <v>16375.61</v>
      </c>
      <c r="K2410">
        <v>2049</v>
      </c>
      <c r="L2410" s="5">
        <v>334841.58</v>
      </c>
      <c r="M2410" s="4">
        <v>13.53</v>
      </c>
      <c r="N2410" s="4">
        <v>21.29</v>
      </c>
      <c r="O2410" s="4">
        <v>1.7</v>
      </c>
      <c r="P2410">
        <v>7.99</v>
      </c>
      <c r="Q2410" s="4">
        <v>20.45</v>
      </c>
    </row>
    <row r="2411" spans="1:17" x14ac:dyDescent="0.3">
      <c r="A2411" s="3">
        <v>45236</v>
      </c>
      <c r="B2411" s="11" t="str">
        <f t="shared" si="37"/>
        <v>Nov 2023</v>
      </c>
      <c r="C2411" t="s">
        <v>17</v>
      </c>
      <c r="D2411" t="s">
        <v>36</v>
      </c>
      <c r="E2411" t="s">
        <v>75</v>
      </c>
      <c r="F2411" t="s">
        <v>86</v>
      </c>
      <c r="G2411" t="str">
        <f>_xlfn.XLOOKUP(F2411,Product_Categories!A:A,Product_Categories!C:C,"Missing")</f>
        <v>Website Tools</v>
      </c>
      <c r="H2411">
        <v>80105</v>
      </c>
      <c r="I2411">
        <v>2558</v>
      </c>
      <c r="J2411" s="5">
        <v>1914.31</v>
      </c>
      <c r="K2411">
        <v>288</v>
      </c>
      <c r="L2411" s="5">
        <v>38410.550000000003</v>
      </c>
      <c r="M2411" s="4">
        <v>3.19</v>
      </c>
      <c r="N2411" s="4">
        <v>11.26</v>
      </c>
      <c r="O2411" s="4">
        <v>0.75</v>
      </c>
      <c r="P2411" s="4">
        <v>6.65</v>
      </c>
      <c r="Q2411" s="4">
        <v>20.059999999999999</v>
      </c>
    </row>
    <row r="2412" spans="1:17" x14ac:dyDescent="0.3">
      <c r="A2412" s="3">
        <v>45236</v>
      </c>
      <c r="B2412" s="11" t="str">
        <f t="shared" si="37"/>
        <v>Nov 2023</v>
      </c>
      <c r="C2412" t="s">
        <v>18</v>
      </c>
      <c r="D2412" t="s">
        <v>33</v>
      </c>
      <c r="E2412" t="s">
        <v>73</v>
      </c>
      <c r="F2412" t="s">
        <v>102</v>
      </c>
      <c r="G2412" t="str">
        <f>_xlfn.XLOOKUP(F2412,Product_Categories!A:A,Product_Categories!C:C,"Missing")</f>
        <v>Website Tools</v>
      </c>
      <c r="H2412">
        <v>72054</v>
      </c>
      <c r="I2412">
        <v>6883</v>
      </c>
      <c r="J2412" s="5">
        <v>9458.94</v>
      </c>
      <c r="K2412">
        <v>864</v>
      </c>
      <c r="L2412" s="5">
        <v>160368.54999999999</v>
      </c>
      <c r="M2412" s="4">
        <v>9.5500000000000007</v>
      </c>
      <c r="N2412" s="4">
        <v>12.55</v>
      </c>
      <c r="O2412" s="4">
        <v>1.37</v>
      </c>
      <c r="P2412" s="4">
        <v>10.95</v>
      </c>
      <c r="Q2412" s="4">
        <v>16.95</v>
      </c>
    </row>
    <row r="2413" spans="1:17" x14ac:dyDescent="0.3">
      <c r="A2413" s="3">
        <v>45236</v>
      </c>
      <c r="B2413" s="11" t="str">
        <f t="shared" si="37"/>
        <v>Nov 2023</v>
      </c>
      <c r="C2413" t="s">
        <v>107</v>
      </c>
      <c r="D2413" t="s">
        <v>30</v>
      </c>
      <c r="E2413" t="s">
        <v>76</v>
      </c>
      <c r="F2413" t="s">
        <v>88</v>
      </c>
      <c r="G2413" t="str">
        <f>_xlfn.XLOOKUP(F2413,Product_Categories!A:A,Product_Categories!C:C,"Missing")</f>
        <v>CRM</v>
      </c>
      <c r="H2413">
        <v>59678</v>
      </c>
      <c r="I2413">
        <v>643</v>
      </c>
      <c r="J2413" s="5">
        <v>857.64</v>
      </c>
      <c r="K2413">
        <v>129</v>
      </c>
      <c r="L2413" s="5">
        <v>13804.06</v>
      </c>
      <c r="M2413" s="4">
        <v>1.08</v>
      </c>
      <c r="N2413" s="4">
        <v>20.059999999999999</v>
      </c>
      <c r="O2413" s="4">
        <v>1.33</v>
      </c>
      <c r="P2413">
        <v>6.65</v>
      </c>
      <c r="Q2413" s="4">
        <v>16.100000000000001</v>
      </c>
    </row>
    <row r="2414" spans="1:17" x14ac:dyDescent="0.3">
      <c r="A2414" s="3">
        <v>45236</v>
      </c>
      <c r="B2414" s="11" t="str">
        <f t="shared" si="37"/>
        <v>Nov 2023</v>
      </c>
      <c r="C2414" t="s">
        <v>108</v>
      </c>
      <c r="D2414" t="s">
        <v>52</v>
      </c>
      <c r="E2414" t="s">
        <v>73</v>
      </c>
      <c r="F2414" t="s">
        <v>99</v>
      </c>
      <c r="G2414" t="str">
        <f>_xlfn.XLOOKUP(F2414,Product_Categories!A:A,Product_Categories!C:C,"Missing")</f>
        <v>Planning</v>
      </c>
      <c r="H2414">
        <v>6006</v>
      </c>
      <c r="I2414">
        <v>95</v>
      </c>
      <c r="J2414" s="5">
        <v>71.209999999999994</v>
      </c>
      <c r="K2414">
        <v>11</v>
      </c>
      <c r="L2414" s="5">
        <v>1146.45</v>
      </c>
      <c r="M2414" s="4">
        <v>1.58</v>
      </c>
      <c r="N2414" s="4">
        <v>11.58</v>
      </c>
      <c r="O2414" s="4">
        <v>0.75</v>
      </c>
      <c r="P2414">
        <v>6.47</v>
      </c>
      <c r="Q2414" s="4">
        <v>16.100000000000001</v>
      </c>
    </row>
    <row r="2415" spans="1:17" x14ac:dyDescent="0.3">
      <c r="A2415" s="3">
        <v>45236</v>
      </c>
      <c r="B2415" s="11" t="str">
        <f t="shared" si="37"/>
        <v>Nov 2023</v>
      </c>
      <c r="C2415" t="s">
        <v>107</v>
      </c>
      <c r="D2415" t="s">
        <v>33</v>
      </c>
      <c r="E2415" t="s">
        <v>73</v>
      </c>
      <c r="F2415" t="s">
        <v>101</v>
      </c>
      <c r="G2415" t="str">
        <f>_xlfn.XLOOKUP(F2415,Product_Categories!A:A,Product_Categories!C:C,"Missing")</f>
        <v>Conversion</v>
      </c>
      <c r="H2415">
        <v>9971</v>
      </c>
      <c r="I2415">
        <v>1267</v>
      </c>
      <c r="J2415" s="5">
        <v>2045.28</v>
      </c>
      <c r="K2415">
        <v>253</v>
      </c>
      <c r="L2415" s="5">
        <v>31871.54</v>
      </c>
      <c r="M2415" s="4">
        <v>12.71</v>
      </c>
      <c r="N2415" s="4">
        <v>19.97</v>
      </c>
      <c r="O2415" s="4">
        <v>1.61</v>
      </c>
      <c r="P2415">
        <v>8.08</v>
      </c>
      <c r="Q2415" s="4">
        <v>15.58</v>
      </c>
    </row>
    <row r="2416" spans="1:17" x14ac:dyDescent="0.3">
      <c r="A2416" s="3">
        <v>45236</v>
      </c>
      <c r="B2416" s="11" t="str">
        <f t="shared" si="37"/>
        <v>Nov 2023</v>
      </c>
      <c r="C2416" t="s">
        <v>17</v>
      </c>
      <c r="D2416" t="s">
        <v>54</v>
      </c>
      <c r="E2416" t="s">
        <v>73</v>
      </c>
      <c r="F2416" t="s">
        <v>82</v>
      </c>
      <c r="G2416" t="str">
        <f>_xlfn.XLOOKUP(F2416,Product_Categories!A:A,Product_Categories!C:C,"Missing")</f>
        <v>Mobile Ads</v>
      </c>
      <c r="H2416">
        <v>121285</v>
      </c>
      <c r="I2416">
        <v>11897</v>
      </c>
      <c r="J2416" s="5">
        <v>8862.9500000000007</v>
      </c>
      <c r="K2416">
        <v>722</v>
      </c>
      <c r="L2416" s="5">
        <v>130117.44</v>
      </c>
      <c r="M2416" s="4">
        <v>9.81</v>
      </c>
      <c r="N2416" s="4">
        <v>6.07</v>
      </c>
      <c r="O2416" s="4">
        <v>0.74</v>
      </c>
      <c r="P2416" s="4">
        <v>12.28</v>
      </c>
      <c r="Q2416" s="4">
        <v>14.68</v>
      </c>
    </row>
    <row r="2417" spans="1:17" x14ac:dyDescent="0.3">
      <c r="A2417" s="3">
        <v>45236</v>
      </c>
      <c r="B2417" s="11" t="str">
        <f t="shared" si="37"/>
        <v>Nov 2023</v>
      </c>
      <c r="C2417" t="s">
        <v>19</v>
      </c>
      <c r="D2417" t="s">
        <v>52</v>
      </c>
      <c r="E2417" t="s">
        <v>74</v>
      </c>
      <c r="F2417" t="s">
        <v>81</v>
      </c>
      <c r="G2417" t="str">
        <f>_xlfn.XLOOKUP(F2417,Product_Categories!A:A,Product_Categories!C:C,"Missing")</f>
        <v>Lead Management</v>
      </c>
      <c r="H2417">
        <v>91280</v>
      </c>
      <c r="I2417">
        <v>3788</v>
      </c>
      <c r="J2417" s="5">
        <v>4279.93</v>
      </c>
      <c r="K2417">
        <v>670</v>
      </c>
      <c r="L2417" s="5">
        <v>45378.02</v>
      </c>
      <c r="M2417" s="4">
        <v>4.1500000000000004</v>
      </c>
      <c r="N2417" s="4">
        <v>17.690000000000001</v>
      </c>
      <c r="O2417" s="4">
        <v>1.1299999999999999</v>
      </c>
      <c r="P2417">
        <v>6.39</v>
      </c>
      <c r="Q2417" s="4">
        <v>10.6</v>
      </c>
    </row>
    <row r="2418" spans="1:17" x14ac:dyDescent="0.3">
      <c r="A2418" s="3">
        <v>45236</v>
      </c>
      <c r="B2418" s="11" t="str">
        <f t="shared" si="37"/>
        <v>Nov 2023</v>
      </c>
      <c r="C2418" t="s">
        <v>21</v>
      </c>
      <c r="D2418" t="s">
        <v>45</v>
      </c>
      <c r="E2418" t="s">
        <v>76</v>
      </c>
      <c r="F2418" t="s">
        <v>79</v>
      </c>
      <c r="G2418" t="str">
        <f>_xlfn.XLOOKUP(F2418,Product_Categories!A:A,Product_Categories!C:C,"Missing")</f>
        <v>Email Marketing</v>
      </c>
      <c r="H2418">
        <v>78183</v>
      </c>
      <c r="I2418">
        <v>8293</v>
      </c>
      <c r="J2418" s="5">
        <v>3795.91</v>
      </c>
      <c r="K2418">
        <v>447</v>
      </c>
      <c r="L2418" s="5">
        <v>39302.69</v>
      </c>
      <c r="M2418" s="4">
        <v>10.61</v>
      </c>
      <c r="N2418" s="4">
        <v>5.39</v>
      </c>
      <c r="O2418" s="4">
        <v>0.46</v>
      </c>
      <c r="P2418">
        <v>8.49</v>
      </c>
      <c r="Q2418" s="4">
        <v>10.35</v>
      </c>
    </row>
    <row r="2419" spans="1:17" x14ac:dyDescent="0.3">
      <c r="A2419" s="3">
        <v>45236</v>
      </c>
      <c r="B2419" s="11" t="str">
        <f t="shared" si="37"/>
        <v>Nov 2023</v>
      </c>
      <c r="C2419" t="s">
        <v>19</v>
      </c>
      <c r="D2419" t="s">
        <v>58</v>
      </c>
      <c r="E2419" t="s">
        <v>75</v>
      </c>
      <c r="F2419" t="s">
        <v>90</v>
      </c>
      <c r="G2419" t="str">
        <f>_xlfn.XLOOKUP(F2419,Product_Categories!A:A,Product_Categories!C:C,"Missing")</f>
        <v>Brand Monitoring</v>
      </c>
      <c r="H2419">
        <v>43688</v>
      </c>
      <c r="I2419">
        <v>5792</v>
      </c>
      <c r="J2419" s="5">
        <v>4710.63</v>
      </c>
      <c r="K2419">
        <v>328</v>
      </c>
      <c r="L2419" s="5">
        <v>48618.13</v>
      </c>
      <c r="M2419" s="4">
        <v>13.26</v>
      </c>
      <c r="N2419" s="4">
        <v>5.66</v>
      </c>
      <c r="O2419" s="4">
        <v>0.81</v>
      </c>
      <c r="P2419">
        <v>14.36</v>
      </c>
      <c r="Q2419" s="4">
        <v>10.32</v>
      </c>
    </row>
    <row r="2420" spans="1:17" x14ac:dyDescent="0.3">
      <c r="A2420" s="3">
        <v>45236</v>
      </c>
      <c r="B2420" s="11" t="str">
        <f t="shared" si="37"/>
        <v>Nov 2023</v>
      </c>
      <c r="C2420" t="s">
        <v>107</v>
      </c>
      <c r="D2420" t="s">
        <v>41</v>
      </c>
      <c r="E2420" t="s">
        <v>74</v>
      </c>
      <c r="F2420" t="s">
        <v>98</v>
      </c>
      <c r="G2420" t="str">
        <f>_xlfn.XLOOKUP(F2420,Product_Categories!A:A,Product_Categories!C:C,"Missing")</f>
        <v>Video</v>
      </c>
      <c r="H2420">
        <v>103977</v>
      </c>
      <c r="I2420">
        <v>14260</v>
      </c>
      <c r="J2420" s="5">
        <v>14604.47</v>
      </c>
      <c r="K2420">
        <v>1103</v>
      </c>
      <c r="L2420" s="5">
        <v>145804.06</v>
      </c>
      <c r="M2420" s="4">
        <v>13.71</v>
      </c>
      <c r="N2420" s="4">
        <v>7.73</v>
      </c>
      <c r="O2420" s="4">
        <v>1.02</v>
      </c>
      <c r="P2420">
        <v>13.24</v>
      </c>
      <c r="Q2420" s="4">
        <v>9.98</v>
      </c>
    </row>
    <row r="2421" spans="1:17" x14ac:dyDescent="0.3">
      <c r="A2421" s="3">
        <v>45236</v>
      </c>
      <c r="B2421" s="11" t="str">
        <f t="shared" si="37"/>
        <v>Nov 2023</v>
      </c>
      <c r="C2421" t="s">
        <v>21</v>
      </c>
      <c r="D2421" t="s">
        <v>23</v>
      </c>
      <c r="E2421" t="s">
        <v>76</v>
      </c>
      <c r="F2421" t="s">
        <v>90</v>
      </c>
      <c r="G2421" t="str">
        <f>_xlfn.XLOOKUP(F2421,Product_Categories!A:A,Product_Categories!C:C,"Missing")</f>
        <v>Brand Monitoring</v>
      </c>
      <c r="H2421">
        <v>65092</v>
      </c>
      <c r="I2421">
        <v>6427</v>
      </c>
      <c r="J2421" s="5">
        <v>3636.45</v>
      </c>
      <c r="K2421">
        <v>641</v>
      </c>
      <c r="L2421" s="5">
        <v>36128.050000000003</v>
      </c>
      <c r="M2421" s="4">
        <v>9.8699999999999992</v>
      </c>
      <c r="N2421" s="4">
        <v>9.9700000000000006</v>
      </c>
      <c r="O2421" s="4">
        <v>0.56999999999999995</v>
      </c>
      <c r="P2421">
        <v>5.67</v>
      </c>
      <c r="Q2421" s="4">
        <v>9.93</v>
      </c>
    </row>
    <row r="2422" spans="1:17" x14ac:dyDescent="0.3">
      <c r="A2422" s="3">
        <v>45236</v>
      </c>
      <c r="B2422" s="11" t="str">
        <f t="shared" si="37"/>
        <v>Nov 2023</v>
      </c>
      <c r="C2422" t="s">
        <v>18</v>
      </c>
      <c r="D2422" t="s">
        <v>62</v>
      </c>
      <c r="E2422" t="s">
        <v>73</v>
      </c>
      <c r="F2422" t="s">
        <v>81</v>
      </c>
      <c r="G2422" t="str">
        <f>_xlfn.XLOOKUP(F2422,Product_Categories!A:A,Product_Categories!C:C,"Missing")</f>
        <v>Lead Management</v>
      </c>
      <c r="H2422">
        <v>86809</v>
      </c>
      <c r="I2422">
        <v>7796</v>
      </c>
      <c r="J2422" s="5">
        <v>24380.720000000001</v>
      </c>
      <c r="K2422">
        <v>1289</v>
      </c>
      <c r="L2422" s="5">
        <v>228136.99</v>
      </c>
      <c r="M2422" s="4">
        <v>8.98</v>
      </c>
      <c r="N2422" s="4">
        <v>16.53</v>
      </c>
      <c r="O2422" s="4">
        <v>3.13</v>
      </c>
      <c r="P2422" s="4">
        <v>18.91</v>
      </c>
      <c r="Q2422" s="4">
        <v>9.36</v>
      </c>
    </row>
    <row r="2423" spans="1:17" x14ac:dyDescent="0.3">
      <c r="A2423" s="3">
        <v>45236</v>
      </c>
      <c r="B2423" s="11" t="str">
        <f t="shared" si="37"/>
        <v>Nov 2023</v>
      </c>
      <c r="C2423" t="s">
        <v>17</v>
      </c>
      <c r="D2423" t="s">
        <v>63</v>
      </c>
      <c r="E2423" t="s">
        <v>75</v>
      </c>
      <c r="F2423" t="s">
        <v>105</v>
      </c>
      <c r="G2423" t="str">
        <f>_xlfn.XLOOKUP(F2423,Product_Categories!A:A,Product_Categories!C:C,"Missing")</f>
        <v>Storage</v>
      </c>
      <c r="H2423">
        <v>64422</v>
      </c>
      <c r="I2423">
        <v>2145</v>
      </c>
      <c r="J2423" s="5">
        <v>5161.96</v>
      </c>
      <c r="K2423">
        <v>366</v>
      </c>
      <c r="L2423" s="5">
        <v>36984.65</v>
      </c>
      <c r="M2423" s="4">
        <v>3.33</v>
      </c>
      <c r="N2423" s="4">
        <v>17.059999999999999</v>
      </c>
      <c r="O2423" s="4">
        <v>2.41</v>
      </c>
      <c r="P2423" s="4">
        <v>14.1</v>
      </c>
      <c r="Q2423" s="4">
        <v>7.16</v>
      </c>
    </row>
    <row r="2424" spans="1:17" x14ac:dyDescent="0.3">
      <c r="A2424" s="3">
        <v>45236</v>
      </c>
      <c r="B2424" s="11" t="str">
        <f t="shared" si="37"/>
        <v>Nov 2023</v>
      </c>
      <c r="C2424" t="s">
        <v>107</v>
      </c>
      <c r="D2424" t="s">
        <v>32</v>
      </c>
      <c r="E2424" t="s">
        <v>75</v>
      </c>
      <c r="F2424" t="s">
        <v>97</v>
      </c>
      <c r="G2424" t="str">
        <f>_xlfn.XLOOKUP(F2424,Product_Categories!A:A,Product_Categories!C:C,"Missing")</f>
        <v>Webinars</v>
      </c>
      <c r="H2424">
        <v>44501</v>
      </c>
      <c r="I2424">
        <v>3898</v>
      </c>
      <c r="J2424" s="5">
        <v>11887.17</v>
      </c>
      <c r="K2424">
        <v>529</v>
      </c>
      <c r="L2424" s="5">
        <v>83682.34</v>
      </c>
      <c r="M2424" s="4">
        <v>8.76</v>
      </c>
      <c r="N2424" s="4">
        <v>13.57</v>
      </c>
      <c r="O2424" s="4">
        <v>3.05</v>
      </c>
      <c r="P2424">
        <v>22.47</v>
      </c>
      <c r="Q2424" s="4">
        <v>7.04</v>
      </c>
    </row>
    <row r="2425" spans="1:17" x14ac:dyDescent="0.3">
      <c r="A2425" s="3">
        <v>45236</v>
      </c>
      <c r="B2425" s="11" t="str">
        <f t="shared" si="37"/>
        <v>Nov 2023</v>
      </c>
      <c r="C2425" t="s">
        <v>18</v>
      </c>
      <c r="D2425" t="s">
        <v>53</v>
      </c>
      <c r="E2425" t="s">
        <v>75</v>
      </c>
      <c r="F2425" t="s">
        <v>82</v>
      </c>
      <c r="G2425" t="str">
        <f>_xlfn.XLOOKUP(F2425,Product_Categories!A:A,Product_Categories!C:C,"Missing")</f>
        <v>Mobile Ads</v>
      </c>
      <c r="H2425">
        <v>21988</v>
      </c>
      <c r="I2425">
        <v>357</v>
      </c>
      <c r="J2425" s="5">
        <v>1547.55</v>
      </c>
      <c r="K2425">
        <v>70</v>
      </c>
      <c r="L2425" s="5">
        <v>10651.42</v>
      </c>
      <c r="M2425" s="4">
        <v>1.62</v>
      </c>
      <c r="N2425" s="4">
        <v>19.61</v>
      </c>
      <c r="O2425" s="4">
        <v>4.33</v>
      </c>
      <c r="P2425" s="4">
        <v>22.11</v>
      </c>
      <c r="Q2425" s="4">
        <v>6.88</v>
      </c>
    </row>
    <row r="2426" spans="1:17" x14ac:dyDescent="0.3">
      <c r="A2426" s="3">
        <v>45236</v>
      </c>
      <c r="B2426" s="11" t="str">
        <f t="shared" si="37"/>
        <v>Nov 2023</v>
      </c>
      <c r="C2426" t="s">
        <v>108</v>
      </c>
      <c r="D2426" t="s">
        <v>40</v>
      </c>
      <c r="E2426" t="s">
        <v>75</v>
      </c>
      <c r="F2426" t="s">
        <v>96</v>
      </c>
      <c r="G2426" t="str">
        <f>_xlfn.XLOOKUP(F2426,Product_Categories!A:A,Product_Categories!C:C,"Missing")</f>
        <v>Growth Tools</v>
      </c>
      <c r="H2426">
        <v>135917</v>
      </c>
      <c r="I2426">
        <v>4460</v>
      </c>
      <c r="J2426" s="5">
        <v>6822.24</v>
      </c>
      <c r="K2426">
        <v>225</v>
      </c>
      <c r="L2426" s="5">
        <v>44511.71</v>
      </c>
      <c r="M2426" s="4">
        <v>3.28</v>
      </c>
      <c r="N2426" s="4">
        <v>5.04</v>
      </c>
      <c r="O2426" s="4">
        <v>1.53</v>
      </c>
      <c r="P2426">
        <v>30.32</v>
      </c>
      <c r="Q2426" s="4">
        <v>6.52</v>
      </c>
    </row>
    <row r="2427" spans="1:17" x14ac:dyDescent="0.3">
      <c r="A2427" s="3">
        <v>45236</v>
      </c>
      <c r="B2427" s="11" t="str">
        <f t="shared" si="37"/>
        <v>Nov 2023</v>
      </c>
      <c r="C2427" t="s">
        <v>108</v>
      </c>
      <c r="D2427" t="s">
        <v>61</v>
      </c>
      <c r="E2427" t="s">
        <v>74</v>
      </c>
      <c r="F2427" t="s">
        <v>95</v>
      </c>
      <c r="G2427" t="str">
        <f>_xlfn.XLOOKUP(F2427,Product_Categories!A:A,Product_Categories!C:C,"Missing")</f>
        <v>Analytics</v>
      </c>
      <c r="H2427">
        <v>41046</v>
      </c>
      <c r="I2427">
        <v>1362</v>
      </c>
      <c r="J2427" s="5">
        <v>3361.37</v>
      </c>
      <c r="K2427">
        <v>235</v>
      </c>
      <c r="L2427" s="5">
        <v>21047.3</v>
      </c>
      <c r="M2427" s="4">
        <v>3.32</v>
      </c>
      <c r="N2427" s="4">
        <v>17.25</v>
      </c>
      <c r="O2427" s="4">
        <v>2.4700000000000002</v>
      </c>
      <c r="P2427">
        <v>14.3</v>
      </c>
      <c r="Q2427" s="4">
        <v>6.26</v>
      </c>
    </row>
    <row r="2428" spans="1:17" x14ac:dyDescent="0.3">
      <c r="A2428" s="3">
        <v>45236</v>
      </c>
      <c r="B2428" s="11" t="str">
        <f t="shared" si="37"/>
        <v>Nov 2023</v>
      </c>
      <c r="C2428" t="s">
        <v>19</v>
      </c>
      <c r="D2428" t="s">
        <v>49</v>
      </c>
      <c r="E2428" t="s">
        <v>74</v>
      </c>
      <c r="F2428" t="s">
        <v>91</v>
      </c>
      <c r="G2428" t="str">
        <f>_xlfn.XLOOKUP(F2428,Product_Categories!A:A,Product_Categories!C:C,"Missing")</f>
        <v>Affiliate</v>
      </c>
      <c r="H2428">
        <v>32062</v>
      </c>
      <c r="I2428">
        <v>1449</v>
      </c>
      <c r="J2428" s="5">
        <v>5808.05</v>
      </c>
      <c r="K2428">
        <v>192</v>
      </c>
      <c r="L2428" s="5">
        <v>34885.79</v>
      </c>
      <c r="M2428" s="4">
        <v>4.5199999999999996</v>
      </c>
      <c r="N2428" s="4">
        <v>13.25</v>
      </c>
      <c r="O2428" s="4">
        <v>4.01</v>
      </c>
      <c r="P2428">
        <v>30.25</v>
      </c>
      <c r="Q2428" s="4">
        <v>6.01</v>
      </c>
    </row>
    <row r="2429" spans="1:17" x14ac:dyDescent="0.3">
      <c r="A2429" s="3">
        <v>45236</v>
      </c>
      <c r="B2429" s="11" t="str">
        <f t="shared" si="37"/>
        <v>Nov 2023</v>
      </c>
      <c r="C2429" t="s">
        <v>107</v>
      </c>
      <c r="D2429" t="s">
        <v>35</v>
      </c>
      <c r="E2429" t="s">
        <v>73</v>
      </c>
      <c r="F2429" t="s">
        <v>80</v>
      </c>
      <c r="G2429" t="str">
        <f>_xlfn.XLOOKUP(F2429,Product_Categories!A:A,Product_Categories!C:C,"Missing")</f>
        <v>Feedback</v>
      </c>
      <c r="H2429">
        <v>120332</v>
      </c>
      <c r="I2429">
        <v>7324</v>
      </c>
      <c r="J2429" s="5">
        <v>29991.69</v>
      </c>
      <c r="K2429">
        <v>1361</v>
      </c>
      <c r="L2429" s="5">
        <v>176037.91</v>
      </c>
      <c r="M2429" s="4">
        <v>6.09</v>
      </c>
      <c r="N2429" s="4">
        <v>18.579999999999998</v>
      </c>
      <c r="O2429" s="4">
        <v>4.09</v>
      </c>
      <c r="P2429">
        <v>22.04</v>
      </c>
      <c r="Q2429" s="4">
        <v>5.87</v>
      </c>
    </row>
    <row r="2430" spans="1:17" x14ac:dyDescent="0.3">
      <c r="A2430" s="3">
        <v>45236</v>
      </c>
      <c r="B2430" s="11" t="str">
        <f t="shared" si="37"/>
        <v>Nov 2023</v>
      </c>
      <c r="C2430" t="s">
        <v>21</v>
      </c>
      <c r="D2430" t="s">
        <v>30</v>
      </c>
      <c r="E2430" t="s">
        <v>76</v>
      </c>
      <c r="F2430" t="s">
        <v>104</v>
      </c>
      <c r="G2430" t="str">
        <f>_xlfn.XLOOKUP(F2430,Product_Categories!A:A,Product_Categories!C:C,"Missing")</f>
        <v>Surveys</v>
      </c>
      <c r="H2430">
        <v>71020</v>
      </c>
      <c r="I2430">
        <v>1870</v>
      </c>
      <c r="J2430" s="5">
        <v>8373.81</v>
      </c>
      <c r="K2430">
        <v>376</v>
      </c>
      <c r="L2430" s="5">
        <v>48439.11</v>
      </c>
      <c r="M2430" s="4">
        <v>2.63</v>
      </c>
      <c r="N2430" s="4">
        <v>20.11</v>
      </c>
      <c r="O2430" s="4">
        <v>4.4800000000000004</v>
      </c>
      <c r="P2430">
        <v>22.27</v>
      </c>
      <c r="Q2430" s="4">
        <v>5.78</v>
      </c>
    </row>
    <row r="2431" spans="1:17" x14ac:dyDescent="0.3">
      <c r="A2431" s="3">
        <v>45236</v>
      </c>
      <c r="B2431" s="11" t="str">
        <f t="shared" si="37"/>
        <v>Nov 2023</v>
      </c>
      <c r="C2431" t="s">
        <v>108</v>
      </c>
      <c r="D2431" t="s">
        <v>53</v>
      </c>
      <c r="E2431" t="s">
        <v>73</v>
      </c>
      <c r="F2431" t="s">
        <v>96</v>
      </c>
      <c r="G2431" t="str">
        <f>_xlfn.XLOOKUP(F2431,Product_Categories!A:A,Product_Categories!C:C,"Missing")</f>
        <v>Growth Tools</v>
      </c>
      <c r="H2431">
        <v>22945</v>
      </c>
      <c r="I2431">
        <v>1448</v>
      </c>
      <c r="J2431" s="5">
        <v>882.76</v>
      </c>
      <c r="K2431">
        <v>112</v>
      </c>
      <c r="L2431" s="5">
        <v>4804.41</v>
      </c>
      <c r="M2431" s="4">
        <v>6.31</v>
      </c>
      <c r="N2431" s="4">
        <v>7.73</v>
      </c>
      <c r="O2431" s="4">
        <v>0.61</v>
      </c>
      <c r="P2431">
        <v>7.88</v>
      </c>
      <c r="Q2431" s="4">
        <v>5.44</v>
      </c>
    </row>
    <row r="2432" spans="1:17" x14ac:dyDescent="0.3">
      <c r="A2432" s="3">
        <v>45236</v>
      </c>
      <c r="B2432" s="11" t="str">
        <f t="shared" si="37"/>
        <v>Nov 2023</v>
      </c>
      <c r="C2432" t="s">
        <v>21</v>
      </c>
      <c r="D2432" t="s">
        <v>49</v>
      </c>
      <c r="E2432" t="s">
        <v>74</v>
      </c>
      <c r="F2432" t="s">
        <v>82</v>
      </c>
      <c r="G2432" t="str">
        <f>_xlfn.XLOOKUP(F2432,Product_Categories!A:A,Product_Categories!C:C,"Missing")</f>
        <v>Mobile Ads</v>
      </c>
      <c r="H2432">
        <v>76843</v>
      </c>
      <c r="I2432">
        <v>8445</v>
      </c>
      <c r="J2432" s="5">
        <v>12718.64</v>
      </c>
      <c r="K2432">
        <v>1623</v>
      </c>
      <c r="L2432" s="5">
        <v>64341.53</v>
      </c>
      <c r="M2432" s="4">
        <v>10.99</v>
      </c>
      <c r="N2432" s="4">
        <v>19.22</v>
      </c>
      <c r="O2432" s="4">
        <v>1.51</v>
      </c>
      <c r="P2432">
        <v>7.84</v>
      </c>
      <c r="Q2432" s="4">
        <v>5.0599999999999996</v>
      </c>
    </row>
    <row r="2433" spans="1:17" x14ac:dyDescent="0.3">
      <c r="A2433" s="3">
        <v>45236</v>
      </c>
      <c r="B2433" s="11" t="str">
        <f t="shared" si="37"/>
        <v>Nov 2023</v>
      </c>
      <c r="C2433" t="s">
        <v>107</v>
      </c>
      <c r="D2433" t="s">
        <v>62</v>
      </c>
      <c r="E2433" t="s">
        <v>76</v>
      </c>
      <c r="F2433" t="s">
        <v>97</v>
      </c>
      <c r="G2433" t="str">
        <f>_xlfn.XLOOKUP(F2433,Product_Categories!A:A,Product_Categories!C:C,"Missing")</f>
        <v>Webinars</v>
      </c>
      <c r="H2433">
        <v>74040</v>
      </c>
      <c r="I2433">
        <v>8222</v>
      </c>
      <c r="J2433" s="5">
        <v>12480.06</v>
      </c>
      <c r="K2433">
        <v>1140</v>
      </c>
      <c r="L2433" s="5">
        <v>59564.4</v>
      </c>
      <c r="M2433" s="4">
        <v>11.1</v>
      </c>
      <c r="N2433" s="4">
        <v>13.87</v>
      </c>
      <c r="O2433" s="4">
        <v>1.52</v>
      </c>
      <c r="P2433">
        <v>10.95</v>
      </c>
      <c r="Q2433" s="4">
        <v>4.7699999999999996</v>
      </c>
    </row>
    <row r="2434" spans="1:17" x14ac:dyDescent="0.3">
      <c r="A2434" s="3">
        <v>45236</v>
      </c>
      <c r="B2434" s="11" t="str">
        <f t="shared" ref="B2434:B2497" si="38">TEXT(A2434, "mmm yyyy")</f>
        <v>Nov 2023</v>
      </c>
      <c r="C2434" t="s">
        <v>18</v>
      </c>
      <c r="D2434" t="s">
        <v>40</v>
      </c>
      <c r="E2434" t="s">
        <v>75</v>
      </c>
      <c r="F2434" t="s">
        <v>89</v>
      </c>
      <c r="G2434" t="str">
        <f>_xlfn.XLOOKUP(F2434,Product_Categories!A:A,Product_Categories!C:C,"Missing")</f>
        <v>Push Notifications</v>
      </c>
      <c r="H2434">
        <v>72799</v>
      </c>
      <c r="I2434">
        <v>8629</v>
      </c>
      <c r="J2434" s="5">
        <v>13948.74</v>
      </c>
      <c r="K2434">
        <v>1181</v>
      </c>
      <c r="L2434" s="5">
        <v>63329.59</v>
      </c>
      <c r="M2434" s="4">
        <v>11.85</v>
      </c>
      <c r="N2434" s="4">
        <v>13.69</v>
      </c>
      <c r="O2434" s="4">
        <v>1.62</v>
      </c>
      <c r="P2434" s="4">
        <v>11.81</v>
      </c>
      <c r="Q2434" s="4">
        <v>4.54</v>
      </c>
    </row>
    <row r="2435" spans="1:17" x14ac:dyDescent="0.3">
      <c r="A2435" s="3">
        <v>45236</v>
      </c>
      <c r="B2435" s="11" t="str">
        <f t="shared" si="38"/>
        <v>Nov 2023</v>
      </c>
      <c r="C2435" t="s">
        <v>21</v>
      </c>
      <c r="D2435" t="s">
        <v>37</v>
      </c>
      <c r="E2435" t="s">
        <v>76</v>
      </c>
      <c r="F2435" t="s">
        <v>93</v>
      </c>
      <c r="G2435" t="str">
        <f>_xlfn.XLOOKUP(F2435,Product_Categories!A:A,Product_Categories!C:C,"Missing")</f>
        <v>Social Media</v>
      </c>
      <c r="H2435">
        <v>129615</v>
      </c>
      <c r="I2435">
        <v>12945</v>
      </c>
      <c r="J2435" s="5">
        <v>22928.44</v>
      </c>
      <c r="K2435">
        <v>1657</v>
      </c>
      <c r="L2435" s="5">
        <v>103209.55</v>
      </c>
      <c r="M2435" s="4">
        <v>9.99</v>
      </c>
      <c r="N2435" s="4">
        <v>12.8</v>
      </c>
      <c r="O2435" s="4">
        <v>1.77</v>
      </c>
      <c r="P2435">
        <v>13.84</v>
      </c>
      <c r="Q2435" s="4">
        <v>4.5</v>
      </c>
    </row>
    <row r="2436" spans="1:17" x14ac:dyDescent="0.3">
      <c r="A2436" s="3">
        <v>45236</v>
      </c>
      <c r="B2436" s="11" t="str">
        <f t="shared" si="38"/>
        <v>Nov 2023</v>
      </c>
      <c r="C2436" t="s">
        <v>17</v>
      </c>
      <c r="D2436" t="s">
        <v>61</v>
      </c>
      <c r="E2436" t="s">
        <v>74</v>
      </c>
      <c r="F2436" t="s">
        <v>106</v>
      </c>
      <c r="G2436" t="str">
        <f>_xlfn.XLOOKUP(F2436,Product_Categories!A:A,Product_Categories!C:C,"Missing")</f>
        <v>Reporting</v>
      </c>
      <c r="H2436">
        <v>79836</v>
      </c>
      <c r="I2436">
        <v>5673</v>
      </c>
      <c r="J2436" s="5">
        <v>13480.59</v>
      </c>
      <c r="K2436">
        <v>986</v>
      </c>
      <c r="L2436" s="5">
        <v>59134.44</v>
      </c>
      <c r="M2436" s="4">
        <v>7.11</v>
      </c>
      <c r="N2436" s="4">
        <v>17.38</v>
      </c>
      <c r="O2436" s="4">
        <v>2.38</v>
      </c>
      <c r="P2436" s="4">
        <v>13.67</v>
      </c>
      <c r="Q2436" s="4">
        <v>4.3899999999999997</v>
      </c>
    </row>
    <row r="2437" spans="1:17" x14ac:dyDescent="0.3">
      <c r="A2437" s="3">
        <v>45236</v>
      </c>
      <c r="B2437" s="11" t="str">
        <f t="shared" si="38"/>
        <v>Nov 2023</v>
      </c>
      <c r="C2437" t="s">
        <v>108</v>
      </c>
      <c r="D2437" t="s">
        <v>56</v>
      </c>
      <c r="E2437" t="s">
        <v>75</v>
      </c>
      <c r="F2437" t="s">
        <v>101</v>
      </c>
      <c r="G2437" t="str">
        <f>_xlfn.XLOOKUP(F2437,Product_Categories!A:A,Product_Categories!C:C,"Missing")</f>
        <v>Conversion</v>
      </c>
      <c r="H2437">
        <v>125565</v>
      </c>
      <c r="I2437">
        <v>5870</v>
      </c>
      <c r="J2437" s="5">
        <v>19299.740000000002</v>
      </c>
      <c r="K2437">
        <v>851</v>
      </c>
      <c r="L2437" s="5">
        <v>80038.84</v>
      </c>
      <c r="M2437" s="4">
        <v>4.67</v>
      </c>
      <c r="N2437" s="4">
        <v>14.5</v>
      </c>
      <c r="O2437" s="4">
        <v>3.29</v>
      </c>
      <c r="P2437">
        <v>22.68</v>
      </c>
      <c r="Q2437" s="4">
        <v>4.1500000000000004</v>
      </c>
    </row>
    <row r="2438" spans="1:17" x14ac:dyDescent="0.3">
      <c r="A2438" s="3">
        <v>45236</v>
      </c>
      <c r="B2438" s="11" t="str">
        <f t="shared" si="38"/>
        <v>Nov 2023</v>
      </c>
      <c r="C2438" t="s">
        <v>18</v>
      </c>
      <c r="D2438" t="s">
        <v>24</v>
      </c>
      <c r="E2438" t="s">
        <v>75</v>
      </c>
      <c r="F2438" t="s">
        <v>104</v>
      </c>
      <c r="G2438" t="str">
        <f>_xlfn.XLOOKUP(F2438,Product_Categories!A:A,Product_Categories!C:C,"Missing")</f>
        <v>Surveys</v>
      </c>
      <c r="H2438">
        <v>5117</v>
      </c>
      <c r="I2438">
        <v>403</v>
      </c>
      <c r="J2438" s="5">
        <v>1587.18</v>
      </c>
      <c r="K2438">
        <v>43</v>
      </c>
      <c r="L2438" s="5">
        <v>6452.31</v>
      </c>
      <c r="M2438" s="4">
        <v>7.88</v>
      </c>
      <c r="N2438" s="4">
        <v>10.67</v>
      </c>
      <c r="O2438" s="4">
        <v>3.94</v>
      </c>
      <c r="P2438" s="4">
        <v>36.909999999999997</v>
      </c>
      <c r="Q2438" s="4">
        <v>4.07</v>
      </c>
    </row>
    <row r="2439" spans="1:17" x14ac:dyDescent="0.3">
      <c r="A2439" s="3">
        <v>45236</v>
      </c>
      <c r="B2439" s="11" t="str">
        <f t="shared" si="38"/>
        <v>Nov 2023</v>
      </c>
      <c r="C2439" t="s">
        <v>19</v>
      </c>
      <c r="D2439" t="s">
        <v>27</v>
      </c>
      <c r="E2439" t="s">
        <v>75</v>
      </c>
      <c r="F2439" t="s">
        <v>84</v>
      </c>
      <c r="G2439" t="str">
        <f>_xlfn.XLOOKUP(F2439,Product_Categories!A:A,Product_Categories!C:C,"Missing")</f>
        <v>Marketing Suite</v>
      </c>
      <c r="H2439">
        <v>34126</v>
      </c>
      <c r="I2439">
        <v>3250</v>
      </c>
      <c r="J2439" s="5">
        <v>5626.21</v>
      </c>
      <c r="K2439">
        <v>379</v>
      </c>
      <c r="L2439" s="5">
        <v>17833.59</v>
      </c>
      <c r="M2439" s="4">
        <v>9.52</v>
      </c>
      <c r="N2439" s="4">
        <v>11.66</v>
      </c>
      <c r="O2439" s="4">
        <v>1.73</v>
      </c>
      <c r="P2439">
        <v>14.84</v>
      </c>
      <c r="Q2439" s="4">
        <v>3.17</v>
      </c>
    </row>
    <row r="2440" spans="1:17" x14ac:dyDescent="0.3">
      <c r="A2440" s="3">
        <v>45236</v>
      </c>
      <c r="B2440" s="11" t="str">
        <f t="shared" si="38"/>
        <v>Nov 2023</v>
      </c>
      <c r="C2440" t="s">
        <v>21</v>
      </c>
      <c r="D2440" t="s">
        <v>67</v>
      </c>
      <c r="E2440" t="s">
        <v>75</v>
      </c>
      <c r="F2440" t="s">
        <v>79</v>
      </c>
      <c r="G2440" t="str">
        <f>_xlfn.XLOOKUP(F2440,Product_Categories!A:A,Product_Categories!C:C,"Missing")</f>
        <v>Email Marketing</v>
      </c>
      <c r="H2440">
        <v>77848</v>
      </c>
      <c r="I2440">
        <v>3317</v>
      </c>
      <c r="J2440" s="5">
        <v>13627.39</v>
      </c>
      <c r="K2440">
        <v>293</v>
      </c>
      <c r="L2440" s="5">
        <v>41373.160000000003</v>
      </c>
      <c r="M2440" s="4">
        <v>4.26</v>
      </c>
      <c r="N2440" s="4">
        <v>8.83</v>
      </c>
      <c r="O2440" s="4">
        <v>4.1100000000000003</v>
      </c>
      <c r="P2440">
        <v>46.51</v>
      </c>
      <c r="Q2440" s="4">
        <v>3.04</v>
      </c>
    </row>
    <row r="2441" spans="1:17" x14ac:dyDescent="0.3">
      <c r="A2441" s="3">
        <v>45236</v>
      </c>
      <c r="B2441" s="11" t="str">
        <f t="shared" si="38"/>
        <v>Nov 2023</v>
      </c>
      <c r="C2441" t="s">
        <v>18</v>
      </c>
      <c r="D2441" t="s">
        <v>47</v>
      </c>
      <c r="E2441" t="s">
        <v>75</v>
      </c>
      <c r="F2441" t="s">
        <v>91</v>
      </c>
      <c r="G2441" t="str">
        <f>_xlfn.XLOOKUP(F2441,Product_Categories!A:A,Product_Categories!C:C,"Missing")</f>
        <v>Affiliate</v>
      </c>
      <c r="H2441">
        <v>10667</v>
      </c>
      <c r="I2441">
        <v>1320</v>
      </c>
      <c r="J2441" s="5">
        <v>2021.29</v>
      </c>
      <c r="K2441">
        <v>127</v>
      </c>
      <c r="L2441" s="5">
        <v>6003</v>
      </c>
      <c r="M2441" s="4">
        <v>12.37</v>
      </c>
      <c r="N2441" s="4">
        <v>9.6199999999999992</v>
      </c>
      <c r="O2441" s="4">
        <v>1.53</v>
      </c>
      <c r="P2441" s="4">
        <v>15.92</v>
      </c>
      <c r="Q2441" s="4">
        <v>2.97</v>
      </c>
    </row>
    <row r="2442" spans="1:17" x14ac:dyDescent="0.3">
      <c r="A2442" s="3">
        <v>45236</v>
      </c>
      <c r="B2442" s="11" t="str">
        <f t="shared" si="38"/>
        <v>Nov 2023</v>
      </c>
      <c r="C2442" t="s">
        <v>107</v>
      </c>
      <c r="D2442" t="s">
        <v>57</v>
      </c>
      <c r="E2442" t="s">
        <v>76</v>
      </c>
      <c r="F2442" t="s">
        <v>81</v>
      </c>
      <c r="G2442" t="str">
        <f>_xlfn.XLOOKUP(F2442,Product_Categories!A:A,Product_Categories!C:C,"Missing")</f>
        <v>Lead Management</v>
      </c>
      <c r="H2442">
        <v>73807</v>
      </c>
      <c r="I2442">
        <v>7790</v>
      </c>
      <c r="J2442" s="5">
        <v>24563.86</v>
      </c>
      <c r="K2442">
        <v>925</v>
      </c>
      <c r="L2442" s="5">
        <v>72571.77</v>
      </c>
      <c r="M2442" s="4">
        <v>10.55</v>
      </c>
      <c r="N2442" s="4">
        <v>11.87</v>
      </c>
      <c r="O2442" s="4">
        <v>3.15</v>
      </c>
      <c r="P2442">
        <v>26.56</v>
      </c>
      <c r="Q2442" s="4">
        <v>2.95</v>
      </c>
    </row>
    <row r="2443" spans="1:17" x14ac:dyDescent="0.3">
      <c r="A2443" s="3">
        <v>45236</v>
      </c>
      <c r="B2443" s="11" t="str">
        <f t="shared" si="38"/>
        <v>Nov 2023</v>
      </c>
      <c r="C2443" t="s">
        <v>19</v>
      </c>
      <c r="D2443" t="s">
        <v>52</v>
      </c>
      <c r="E2443" t="s">
        <v>76</v>
      </c>
      <c r="F2443" t="s">
        <v>105</v>
      </c>
      <c r="G2443" t="str">
        <f>_xlfn.XLOOKUP(F2443,Product_Categories!A:A,Product_Categories!C:C,"Missing")</f>
        <v>Storage</v>
      </c>
      <c r="H2443">
        <v>4916</v>
      </c>
      <c r="I2443">
        <v>258</v>
      </c>
      <c r="J2443" s="5">
        <v>211.68</v>
      </c>
      <c r="K2443">
        <v>20</v>
      </c>
      <c r="L2443" s="5">
        <v>611.01</v>
      </c>
      <c r="M2443" s="4">
        <v>5.25</v>
      </c>
      <c r="N2443" s="4">
        <v>7.75</v>
      </c>
      <c r="O2443" s="4">
        <v>0.82</v>
      </c>
      <c r="P2443">
        <v>10.58</v>
      </c>
      <c r="Q2443" s="4">
        <v>2.89</v>
      </c>
    </row>
    <row r="2444" spans="1:17" x14ac:dyDescent="0.3">
      <c r="A2444" s="3">
        <v>45236</v>
      </c>
      <c r="B2444" s="11" t="str">
        <f t="shared" si="38"/>
        <v>Nov 2023</v>
      </c>
      <c r="C2444" t="s">
        <v>21</v>
      </c>
      <c r="D2444" t="s">
        <v>25</v>
      </c>
      <c r="E2444" t="s">
        <v>75</v>
      </c>
      <c r="F2444" t="s">
        <v>94</v>
      </c>
      <c r="G2444" t="str">
        <f>_xlfn.XLOOKUP(F2444,Product_Categories!A:A,Product_Categories!C:C,"Missing")</f>
        <v>SEO</v>
      </c>
      <c r="H2444">
        <v>97684</v>
      </c>
      <c r="I2444">
        <v>8030</v>
      </c>
      <c r="J2444" s="5">
        <v>35381.17</v>
      </c>
      <c r="K2444">
        <v>743</v>
      </c>
      <c r="L2444" s="5">
        <v>101481.74</v>
      </c>
      <c r="M2444" s="4">
        <v>8.2200000000000006</v>
      </c>
      <c r="N2444" s="4">
        <v>9.25</v>
      </c>
      <c r="O2444" s="4">
        <v>4.41</v>
      </c>
      <c r="P2444">
        <v>47.62</v>
      </c>
      <c r="Q2444" s="4">
        <v>2.87</v>
      </c>
    </row>
    <row r="2445" spans="1:17" x14ac:dyDescent="0.3">
      <c r="A2445" s="3">
        <v>45236</v>
      </c>
      <c r="B2445" s="11" t="str">
        <f t="shared" si="38"/>
        <v>Nov 2023</v>
      </c>
      <c r="C2445" t="s">
        <v>21</v>
      </c>
      <c r="D2445" t="s">
        <v>34</v>
      </c>
      <c r="E2445" t="s">
        <v>73</v>
      </c>
      <c r="F2445" t="s">
        <v>98</v>
      </c>
      <c r="G2445" t="str">
        <f>_xlfn.XLOOKUP(F2445,Product_Categories!A:A,Product_Categories!C:C,"Missing")</f>
        <v>Video</v>
      </c>
      <c r="H2445">
        <v>80180</v>
      </c>
      <c r="I2445">
        <v>5282</v>
      </c>
      <c r="J2445" s="5">
        <v>22891.79</v>
      </c>
      <c r="K2445">
        <v>478</v>
      </c>
      <c r="L2445" s="5">
        <v>62472.53</v>
      </c>
      <c r="M2445" s="4">
        <v>6.59</v>
      </c>
      <c r="N2445" s="4">
        <v>9.0500000000000007</v>
      </c>
      <c r="O2445" s="4">
        <v>4.33</v>
      </c>
      <c r="P2445">
        <v>47.89</v>
      </c>
      <c r="Q2445" s="4">
        <v>2.73</v>
      </c>
    </row>
    <row r="2446" spans="1:17" x14ac:dyDescent="0.3">
      <c r="A2446" s="3">
        <v>45236</v>
      </c>
      <c r="B2446" s="11" t="str">
        <f t="shared" si="38"/>
        <v>Nov 2023</v>
      </c>
      <c r="C2446" t="s">
        <v>19</v>
      </c>
      <c r="D2446" t="s">
        <v>68</v>
      </c>
      <c r="E2446" t="s">
        <v>74</v>
      </c>
      <c r="F2446" t="s">
        <v>105</v>
      </c>
      <c r="G2446" t="str">
        <f>_xlfn.XLOOKUP(F2446,Product_Categories!A:A,Product_Categories!C:C,"Missing")</f>
        <v>Storage</v>
      </c>
      <c r="H2446">
        <v>121688</v>
      </c>
      <c r="I2446">
        <v>16307</v>
      </c>
      <c r="J2446" s="5">
        <v>45187.63</v>
      </c>
      <c r="K2446">
        <v>3434</v>
      </c>
      <c r="L2446" s="5">
        <v>116369.8</v>
      </c>
      <c r="M2446" s="4">
        <v>13.4</v>
      </c>
      <c r="N2446" s="4">
        <v>21.06</v>
      </c>
      <c r="O2446" s="4">
        <v>2.77</v>
      </c>
      <c r="P2446">
        <v>13.16</v>
      </c>
      <c r="Q2446" s="4">
        <v>2.58</v>
      </c>
    </row>
    <row r="2447" spans="1:17" x14ac:dyDescent="0.3">
      <c r="A2447" s="3">
        <v>45236</v>
      </c>
      <c r="B2447" s="11" t="str">
        <f t="shared" si="38"/>
        <v>Nov 2023</v>
      </c>
      <c r="C2447" t="s">
        <v>17</v>
      </c>
      <c r="D2447" t="s">
        <v>23</v>
      </c>
      <c r="E2447" t="s">
        <v>75</v>
      </c>
      <c r="F2447" t="s">
        <v>105</v>
      </c>
      <c r="G2447" t="str">
        <f>_xlfn.XLOOKUP(F2447,Product_Categories!A:A,Product_Categories!C:C,"Missing")</f>
        <v>Storage</v>
      </c>
      <c r="H2447">
        <v>48554</v>
      </c>
      <c r="I2447">
        <v>1797</v>
      </c>
      <c r="J2447" s="5">
        <v>1005.62</v>
      </c>
      <c r="K2447">
        <v>66</v>
      </c>
      <c r="L2447" s="5">
        <v>2585.1</v>
      </c>
      <c r="M2447" s="4">
        <v>3.7</v>
      </c>
      <c r="N2447" s="4">
        <v>3.67</v>
      </c>
      <c r="O2447" s="4">
        <v>0.56000000000000005</v>
      </c>
      <c r="P2447" s="4">
        <v>15.24</v>
      </c>
      <c r="Q2447" s="4">
        <v>2.57</v>
      </c>
    </row>
    <row r="2448" spans="1:17" x14ac:dyDescent="0.3">
      <c r="A2448" s="3">
        <v>45236</v>
      </c>
      <c r="B2448" s="11" t="str">
        <f t="shared" si="38"/>
        <v>Nov 2023</v>
      </c>
      <c r="C2448" t="s">
        <v>18</v>
      </c>
      <c r="D2448" t="s">
        <v>55</v>
      </c>
      <c r="E2448" t="s">
        <v>73</v>
      </c>
      <c r="F2448" t="s">
        <v>79</v>
      </c>
      <c r="G2448" t="str">
        <f>_xlfn.XLOOKUP(F2448,Product_Categories!A:A,Product_Categories!C:C,"Missing")</f>
        <v>Email Marketing</v>
      </c>
      <c r="H2448">
        <v>136520</v>
      </c>
      <c r="I2448">
        <v>9927</v>
      </c>
      <c r="J2448" s="5">
        <v>37021.120000000003</v>
      </c>
      <c r="K2448">
        <v>591</v>
      </c>
      <c r="L2448" s="5">
        <v>93992.59</v>
      </c>
      <c r="M2448" s="4">
        <v>7.27</v>
      </c>
      <c r="N2448" s="4">
        <v>5.95</v>
      </c>
      <c r="O2448" s="4">
        <v>3.73</v>
      </c>
      <c r="P2448" s="4">
        <v>62.64</v>
      </c>
      <c r="Q2448" s="4">
        <v>2.54</v>
      </c>
    </row>
    <row r="2449" spans="1:17" x14ac:dyDescent="0.3">
      <c r="A2449" s="3">
        <v>45236</v>
      </c>
      <c r="B2449" s="11" t="str">
        <f t="shared" si="38"/>
        <v>Nov 2023</v>
      </c>
      <c r="C2449" t="s">
        <v>21</v>
      </c>
      <c r="D2449" t="s">
        <v>36</v>
      </c>
      <c r="E2449" t="s">
        <v>73</v>
      </c>
      <c r="F2449" t="s">
        <v>87</v>
      </c>
      <c r="G2449" t="str">
        <f>_xlfn.XLOOKUP(F2449,Product_Categories!A:A,Product_Categories!C:C,"Missing")</f>
        <v>AdTech</v>
      </c>
      <c r="H2449">
        <v>18178</v>
      </c>
      <c r="I2449">
        <v>2477</v>
      </c>
      <c r="J2449" s="5">
        <v>10781.25</v>
      </c>
      <c r="K2449">
        <v>215</v>
      </c>
      <c r="L2449" s="5">
        <v>23281.59</v>
      </c>
      <c r="M2449" s="4">
        <v>13.63</v>
      </c>
      <c r="N2449" s="4">
        <v>8.68</v>
      </c>
      <c r="O2449" s="4">
        <v>4.3499999999999996</v>
      </c>
      <c r="P2449">
        <v>50.15</v>
      </c>
      <c r="Q2449" s="4">
        <v>2.16</v>
      </c>
    </row>
    <row r="2450" spans="1:17" x14ac:dyDescent="0.3">
      <c r="A2450" s="3">
        <v>45236</v>
      </c>
      <c r="B2450" s="11" t="str">
        <f t="shared" si="38"/>
        <v>Nov 2023</v>
      </c>
      <c r="C2450" t="s">
        <v>17</v>
      </c>
      <c r="D2450" t="s">
        <v>39</v>
      </c>
      <c r="E2450" t="s">
        <v>74</v>
      </c>
      <c r="F2450" t="s">
        <v>81</v>
      </c>
      <c r="G2450" t="str">
        <f>_xlfn.XLOOKUP(F2450,Product_Categories!A:A,Product_Categories!C:C,"Missing")</f>
        <v>Lead Management</v>
      </c>
      <c r="H2450">
        <v>131071</v>
      </c>
      <c r="I2450">
        <v>6076</v>
      </c>
      <c r="J2450" s="5">
        <v>8389.5300000000007</v>
      </c>
      <c r="K2450">
        <v>1090</v>
      </c>
      <c r="L2450" s="5">
        <v>17433.96</v>
      </c>
      <c r="M2450" s="4">
        <v>4.6399999999999997</v>
      </c>
      <c r="N2450" s="4">
        <v>17.940000000000001</v>
      </c>
      <c r="O2450" s="4">
        <v>1.38</v>
      </c>
      <c r="P2450" s="4">
        <v>7.7</v>
      </c>
      <c r="Q2450" s="4">
        <v>2.08</v>
      </c>
    </row>
    <row r="2451" spans="1:17" x14ac:dyDescent="0.3">
      <c r="A2451" s="3">
        <v>45236</v>
      </c>
      <c r="B2451" s="11" t="str">
        <f t="shared" si="38"/>
        <v>Nov 2023</v>
      </c>
      <c r="C2451" t="s">
        <v>21</v>
      </c>
      <c r="D2451" t="s">
        <v>33</v>
      </c>
      <c r="E2451" t="s">
        <v>74</v>
      </c>
      <c r="F2451" t="s">
        <v>97</v>
      </c>
      <c r="G2451" t="str">
        <f>_xlfn.XLOOKUP(F2451,Product_Categories!A:A,Product_Categories!C:C,"Missing")</f>
        <v>Webinars</v>
      </c>
      <c r="H2451">
        <v>70012</v>
      </c>
      <c r="I2451">
        <v>5786</v>
      </c>
      <c r="J2451" s="5">
        <v>24927.53</v>
      </c>
      <c r="K2451">
        <v>489</v>
      </c>
      <c r="L2451" s="5">
        <v>48933.18</v>
      </c>
      <c r="M2451" s="4">
        <v>8.26</v>
      </c>
      <c r="N2451" s="4">
        <v>8.4499999999999993</v>
      </c>
      <c r="O2451" s="4">
        <v>4.3099999999999996</v>
      </c>
      <c r="P2451">
        <v>50.98</v>
      </c>
      <c r="Q2451" s="4">
        <v>1.96</v>
      </c>
    </row>
    <row r="2452" spans="1:17" x14ac:dyDescent="0.3">
      <c r="A2452" s="3">
        <v>45236</v>
      </c>
      <c r="B2452" s="11" t="str">
        <f t="shared" si="38"/>
        <v>Nov 2023</v>
      </c>
      <c r="C2452" t="s">
        <v>107</v>
      </c>
      <c r="D2452" t="s">
        <v>42</v>
      </c>
      <c r="E2452" t="s">
        <v>73</v>
      </c>
      <c r="F2452" t="s">
        <v>97</v>
      </c>
      <c r="G2452" t="str">
        <f>_xlfn.XLOOKUP(F2452,Product_Categories!A:A,Product_Categories!C:C,"Missing")</f>
        <v>Webinars</v>
      </c>
      <c r="H2452">
        <v>117229</v>
      </c>
      <c r="I2452">
        <v>6517</v>
      </c>
      <c r="J2452" s="5">
        <v>11415.46</v>
      </c>
      <c r="K2452">
        <v>1123</v>
      </c>
      <c r="L2452" s="5">
        <v>21991.200000000001</v>
      </c>
      <c r="M2452" s="4">
        <v>5.56</v>
      </c>
      <c r="N2452" s="4">
        <v>17.23</v>
      </c>
      <c r="O2452" s="4">
        <v>1.75</v>
      </c>
      <c r="P2452">
        <v>10.17</v>
      </c>
      <c r="Q2452" s="4">
        <v>1.93</v>
      </c>
    </row>
    <row r="2453" spans="1:17" x14ac:dyDescent="0.3">
      <c r="A2453" s="3">
        <v>45236</v>
      </c>
      <c r="B2453" s="11" t="str">
        <f t="shared" si="38"/>
        <v>Nov 2023</v>
      </c>
      <c r="C2453" t="s">
        <v>107</v>
      </c>
      <c r="D2453" t="s">
        <v>58</v>
      </c>
      <c r="E2453" t="s">
        <v>76</v>
      </c>
      <c r="F2453" t="s">
        <v>79</v>
      </c>
      <c r="G2453" t="str">
        <f>_xlfn.XLOOKUP(F2453,Product_Categories!A:A,Product_Categories!C:C,"Missing")</f>
        <v>Email Marketing</v>
      </c>
      <c r="H2453">
        <v>39401</v>
      </c>
      <c r="I2453">
        <v>3002</v>
      </c>
      <c r="J2453" s="5">
        <v>9446.94</v>
      </c>
      <c r="K2453">
        <v>216</v>
      </c>
      <c r="L2453" s="5">
        <v>17335.349999999999</v>
      </c>
      <c r="M2453" s="4">
        <v>7.62</v>
      </c>
      <c r="N2453" s="4">
        <v>7.2</v>
      </c>
      <c r="O2453" s="4">
        <v>3.15</v>
      </c>
      <c r="P2453">
        <v>43.74</v>
      </c>
      <c r="Q2453" s="4">
        <v>1.84</v>
      </c>
    </row>
    <row r="2454" spans="1:17" x14ac:dyDescent="0.3">
      <c r="A2454" s="3">
        <v>45236</v>
      </c>
      <c r="B2454" s="11" t="str">
        <f t="shared" si="38"/>
        <v>Nov 2023</v>
      </c>
      <c r="C2454" t="s">
        <v>108</v>
      </c>
      <c r="D2454" t="s">
        <v>29</v>
      </c>
      <c r="E2454" t="s">
        <v>76</v>
      </c>
      <c r="F2454" t="s">
        <v>91</v>
      </c>
      <c r="G2454" t="str">
        <f>_xlfn.XLOOKUP(F2454,Product_Categories!A:A,Product_Categories!C:C,"Missing")</f>
        <v>Affiliate</v>
      </c>
      <c r="H2454">
        <v>44781</v>
      </c>
      <c r="I2454">
        <v>776</v>
      </c>
      <c r="J2454" s="5">
        <v>1469.71</v>
      </c>
      <c r="K2454">
        <v>36</v>
      </c>
      <c r="L2454" s="5">
        <v>2365.1999999999998</v>
      </c>
      <c r="M2454" s="4">
        <v>1.73</v>
      </c>
      <c r="N2454" s="4">
        <v>4.6399999999999997</v>
      </c>
      <c r="O2454" s="4">
        <v>1.89</v>
      </c>
      <c r="P2454">
        <v>40.83</v>
      </c>
      <c r="Q2454" s="4">
        <v>1.61</v>
      </c>
    </row>
    <row r="2455" spans="1:17" x14ac:dyDescent="0.3">
      <c r="A2455" s="3">
        <v>45236</v>
      </c>
      <c r="B2455" s="11" t="str">
        <f t="shared" si="38"/>
        <v>Nov 2023</v>
      </c>
      <c r="C2455" t="s">
        <v>17</v>
      </c>
      <c r="D2455" t="s">
        <v>50</v>
      </c>
      <c r="E2455" t="s">
        <v>75</v>
      </c>
      <c r="F2455" t="s">
        <v>78</v>
      </c>
      <c r="G2455" t="str">
        <f>_xlfn.XLOOKUP(F2455,Product_Categories!A:A,Product_Categories!C:C,"Missing")</f>
        <v>Audience Analytics</v>
      </c>
      <c r="H2455">
        <v>65990</v>
      </c>
      <c r="I2455">
        <v>5905</v>
      </c>
      <c r="J2455" s="5">
        <v>22032.400000000001</v>
      </c>
      <c r="K2455">
        <v>543</v>
      </c>
      <c r="L2455" s="5">
        <v>35088.699999999997</v>
      </c>
      <c r="M2455" s="4">
        <v>8.9499999999999993</v>
      </c>
      <c r="N2455" s="4">
        <v>9.1999999999999993</v>
      </c>
      <c r="O2455" s="4">
        <v>3.73</v>
      </c>
      <c r="P2455" s="4">
        <v>40.58</v>
      </c>
      <c r="Q2455" s="4">
        <v>1.59</v>
      </c>
    </row>
    <row r="2456" spans="1:17" x14ac:dyDescent="0.3">
      <c r="A2456" s="3">
        <v>45236</v>
      </c>
      <c r="B2456" s="11" t="str">
        <f t="shared" si="38"/>
        <v>Nov 2023</v>
      </c>
      <c r="C2456" t="s">
        <v>17</v>
      </c>
      <c r="D2456" t="s">
        <v>66</v>
      </c>
      <c r="E2456" t="s">
        <v>75</v>
      </c>
      <c r="F2456" t="s">
        <v>78</v>
      </c>
      <c r="G2456" t="str">
        <f>_xlfn.XLOOKUP(F2456,Product_Categories!A:A,Product_Categories!C:C,"Missing")</f>
        <v>Audience Analytics</v>
      </c>
      <c r="H2456">
        <v>148746</v>
      </c>
      <c r="I2456">
        <v>12116</v>
      </c>
      <c r="J2456" s="5">
        <v>24855.01</v>
      </c>
      <c r="K2456">
        <v>1718</v>
      </c>
      <c r="L2456" s="5">
        <v>38480.32</v>
      </c>
      <c r="M2456" s="4">
        <v>8.15</v>
      </c>
      <c r="N2456" s="4">
        <v>14.18</v>
      </c>
      <c r="O2456" s="4">
        <v>2.0499999999999998</v>
      </c>
      <c r="P2456" s="4">
        <v>14.47</v>
      </c>
      <c r="Q2456" s="4">
        <v>1.55</v>
      </c>
    </row>
    <row r="2457" spans="1:17" x14ac:dyDescent="0.3">
      <c r="A2457" s="3">
        <v>45236</v>
      </c>
      <c r="B2457" s="11" t="str">
        <f t="shared" si="38"/>
        <v>Nov 2023</v>
      </c>
      <c r="C2457" t="s">
        <v>18</v>
      </c>
      <c r="D2457" t="s">
        <v>42</v>
      </c>
      <c r="E2457" t="s">
        <v>74</v>
      </c>
      <c r="F2457" t="s">
        <v>86</v>
      </c>
      <c r="G2457" t="str">
        <f>_xlfn.XLOOKUP(F2457,Product_Categories!A:A,Product_Categories!C:C,"Missing")</f>
        <v>Website Tools</v>
      </c>
      <c r="H2457">
        <v>23564</v>
      </c>
      <c r="I2457">
        <v>1839</v>
      </c>
      <c r="J2457" s="5">
        <v>2267.41</v>
      </c>
      <c r="K2457">
        <v>78</v>
      </c>
      <c r="L2457" s="5">
        <v>2997.48</v>
      </c>
      <c r="M2457" s="4">
        <v>7.8</v>
      </c>
      <c r="N2457" s="4">
        <v>4.24</v>
      </c>
      <c r="O2457" s="4">
        <v>1.23</v>
      </c>
      <c r="P2457" s="4">
        <v>29.07</v>
      </c>
      <c r="Q2457" s="4">
        <v>1.32</v>
      </c>
    </row>
    <row r="2458" spans="1:17" x14ac:dyDescent="0.3">
      <c r="A2458" s="3">
        <v>45236</v>
      </c>
      <c r="B2458" s="11" t="str">
        <f t="shared" si="38"/>
        <v>Nov 2023</v>
      </c>
      <c r="C2458" t="s">
        <v>17</v>
      </c>
      <c r="D2458" t="s">
        <v>71</v>
      </c>
      <c r="E2458" t="s">
        <v>73</v>
      </c>
      <c r="F2458" t="s">
        <v>97</v>
      </c>
      <c r="G2458" t="str">
        <f>_xlfn.XLOOKUP(F2458,Product_Categories!A:A,Product_Categories!C:C,"Missing")</f>
        <v>Webinars</v>
      </c>
      <c r="H2458">
        <v>5023</v>
      </c>
      <c r="I2458">
        <v>159</v>
      </c>
      <c r="J2458" s="5">
        <v>646.39</v>
      </c>
      <c r="K2458">
        <v>24</v>
      </c>
      <c r="L2458" s="5">
        <v>831.85</v>
      </c>
      <c r="M2458" s="4">
        <v>3.17</v>
      </c>
      <c r="N2458" s="4">
        <v>15.09</v>
      </c>
      <c r="O2458" s="4">
        <v>4.07</v>
      </c>
      <c r="P2458" s="4">
        <v>26.93</v>
      </c>
      <c r="Q2458" s="4">
        <v>1.29</v>
      </c>
    </row>
    <row r="2459" spans="1:17" x14ac:dyDescent="0.3">
      <c r="A2459" s="3">
        <v>45236</v>
      </c>
      <c r="B2459" s="11" t="str">
        <f t="shared" si="38"/>
        <v>Nov 2023</v>
      </c>
      <c r="C2459" t="s">
        <v>107</v>
      </c>
      <c r="D2459" t="s">
        <v>32</v>
      </c>
      <c r="E2459" t="s">
        <v>73</v>
      </c>
      <c r="F2459" t="s">
        <v>80</v>
      </c>
      <c r="G2459" t="str">
        <f>_xlfn.XLOOKUP(F2459,Product_Categories!A:A,Product_Categories!C:C,"Missing")</f>
        <v>Feedback</v>
      </c>
      <c r="H2459">
        <v>35028</v>
      </c>
      <c r="I2459">
        <v>3300</v>
      </c>
      <c r="J2459" s="5">
        <v>14405.89</v>
      </c>
      <c r="K2459">
        <v>176</v>
      </c>
      <c r="L2459" s="5">
        <v>18289.84</v>
      </c>
      <c r="M2459" s="4">
        <v>9.42</v>
      </c>
      <c r="N2459" s="4">
        <v>5.33</v>
      </c>
      <c r="O2459" s="4">
        <v>4.37</v>
      </c>
      <c r="P2459">
        <v>81.849999999999994</v>
      </c>
      <c r="Q2459" s="4">
        <v>1.27</v>
      </c>
    </row>
    <row r="2460" spans="1:17" x14ac:dyDescent="0.3">
      <c r="A2460" s="3">
        <v>45236</v>
      </c>
      <c r="B2460" s="11" t="str">
        <f t="shared" si="38"/>
        <v>Nov 2023</v>
      </c>
      <c r="C2460" t="s">
        <v>107</v>
      </c>
      <c r="D2460" t="s">
        <v>34</v>
      </c>
      <c r="E2460" t="s">
        <v>74</v>
      </c>
      <c r="F2460" t="s">
        <v>89</v>
      </c>
      <c r="G2460" t="str">
        <f>_xlfn.XLOOKUP(F2460,Product_Categories!A:A,Product_Categories!C:C,"Missing")</f>
        <v>Push Notifications</v>
      </c>
      <c r="H2460">
        <v>96864</v>
      </c>
      <c r="I2460">
        <v>504</v>
      </c>
      <c r="J2460" s="5">
        <v>2059.56</v>
      </c>
      <c r="K2460">
        <v>42</v>
      </c>
      <c r="L2460" s="5">
        <v>2320.6</v>
      </c>
      <c r="M2460" s="4">
        <v>0.52</v>
      </c>
      <c r="N2460" s="4">
        <v>8.33</v>
      </c>
      <c r="O2460" s="4">
        <v>4.09</v>
      </c>
      <c r="P2460">
        <v>49.04</v>
      </c>
      <c r="Q2460" s="4">
        <v>1.1299999999999999</v>
      </c>
    </row>
    <row r="2461" spans="1:17" x14ac:dyDescent="0.3">
      <c r="A2461" s="3">
        <v>45236</v>
      </c>
      <c r="B2461" s="11" t="str">
        <f t="shared" si="38"/>
        <v>Nov 2023</v>
      </c>
      <c r="C2461" t="s">
        <v>108</v>
      </c>
      <c r="D2461" t="s">
        <v>32</v>
      </c>
      <c r="E2461" t="s">
        <v>76</v>
      </c>
      <c r="F2461" t="s">
        <v>98</v>
      </c>
      <c r="G2461" t="str">
        <f>_xlfn.XLOOKUP(F2461,Product_Categories!A:A,Product_Categories!C:C,"Missing")</f>
        <v>Video</v>
      </c>
      <c r="H2461">
        <v>102170</v>
      </c>
      <c r="I2461">
        <v>9317</v>
      </c>
      <c r="J2461" s="5">
        <v>9503.7199999999993</v>
      </c>
      <c r="K2461">
        <v>1008</v>
      </c>
      <c r="L2461" s="5">
        <v>10634.73</v>
      </c>
      <c r="M2461" s="4">
        <v>9.1199999999999992</v>
      </c>
      <c r="N2461" s="4">
        <v>10.82</v>
      </c>
      <c r="O2461" s="4">
        <v>1.02</v>
      </c>
      <c r="P2461">
        <v>9.43</v>
      </c>
      <c r="Q2461" s="4">
        <v>1.1200000000000001</v>
      </c>
    </row>
    <row r="2462" spans="1:17" x14ac:dyDescent="0.3">
      <c r="A2462" s="3">
        <v>45236</v>
      </c>
      <c r="B2462" s="11" t="str">
        <f t="shared" si="38"/>
        <v>Nov 2023</v>
      </c>
      <c r="C2462" t="s">
        <v>107</v>
      </c>
      <c r="D2462" t="s">
        <v>37</v>
      </c>
      <c r="E2462" t="s">
        <v>73</v>
      </c>
      <c r="F2462" t="s">
        <v>98</v>
      </c>
      <c r="G2462" t="str">
        <f>_xlfn.XLOOKUP(F2462,Product_Categories!A:A,Product_Categories!C:C,"Missing")</f>
        <v>Video</v>
      </c>
      <c r="H2462">
        <v>47770</v>
      </c>
      <c r="I2462">
        <v>4714</v>
      </c>
      <c r="J2462" s="5">
        <v>13475.36</v>
      </c>
      <c r="K2462">
        <v>780</v>
      </c>
      <c r="L2462" s="5">
        <v>12531.85</v>
      </c>
      <c r="M2462" s="4">
        <v>9.8699999999999992</v>
      </c>
      <c r="N2462" s="4">
        <v>16.55</v>
      </c>
      <c r="O2462" s="4">
        <v>2.86</v>
      </c>
      <c r="P2462">
        <v>17.28</v>
      </c>
      <c r="Q2462" s="4">
        <v>0.93</v>
      </c>
    </row>
    <row r="2463" spans="1:17" x14ac:dyDescent="0.3">
      <c r="A2463" s="3">
        <v>45236</v>
      </c>
      <c r="B2463" s="11" t="str">
        <f t="shared" si="38"/>
        <v>Nov 2023</v>
      </c>
      <c r="C2463" t="s">
        <v>19</v>
      </c>
      <c r="D2463" t="s">
        <v>26</v>
      </c>
      <c r="E2463" t="s">
        <v>76</v>
      </c>
      <c r="F2463" t="s">
        <v>86</v>
      </c>
      <c r="G2463" t="str">
        <f>_xlfn.XLOOKUP(F2463,Product_Categories!A:A,Product_Categories!C:C,"Missing")</f>
        <v>Website Tools</v>
      </c>
      <c r="H2463">
        <v>52138</v>
      </c>
      <c r="I2463">
        <v>2318</v>
      </c>
      <c r="J2463" s="5">
        <v>9119.5400000000009</v>
      </c>
      <c r="K2463">
        <v>85</v>
      </c>
      <c r="L2463" s="5">
        <v>7654.14</v>
      </c>
      <c r="M2463" s="4">
        <v>4.45</v>
      </c>
      <c r="N2463" s="4">
        <v>3.67</v>
      </c>
      <c r="O2463" s="4">
        <v>3.93</v>
      </c>
      <c r="P2463">
        <v>107.29</v>
      </c>
      <c r="Q2463" s="4">
        <v>0.84</v>
      </c>
    </row>
    <row r="2464" spans="1:17" x14ac:dyDescent="0.3">
      <c r="A2464" s="3">
        <v>45236</v>
      </c>
      <c r="B2464" s="11" t="str">
        <f t="shared" si="38"/>
        <v>Nov 2023</v>
      </c>
      <c r="C2464" t="s">
        <v>21</v>
      </c>
      <c r="D2464" t="s">
        <v>30</v>
      </c>
      <c r="E2464" t="s">
        <v>73</v>
      </c>
      <c r="F2464" t="s">
        <v>80</v>
      </c>
      <c r="G2464" t="str">
        <f>_xlfn.XLOOKUP(F2464,Product_Categories!A:A,Product_Categories!C:C,"Missing")</f>
        <v>Feedback</v>
      </c>
      <c r="H2464">
        <v>31881</v>
      </c>
      <c r="I2464">
        <v>2989</v>
      </c>
      <c r="J2464" s="5">
        <v>7814.82</v>
      </c>
      <c r="K2464">
        <v>128</v>
      </c>
      <c r="L2464" s="5">
        <v>6238.91</v>
      </c>
      <c r="M2464" s="4">
        <v>9.3800000000000008</v>
      </c>
      <c r="N2464" s="4">
        <v>4.28</v>
      </c>
      <c r="O2464" s="4">
        <v>2.61</v>
      </c>
      <c r="P2464">
        <v>61.05</v>
      </c>
      <c r="Q2464" s="4">
        <v>0.8</v>
      </c>
    </row>
    <row r="2465" spans="1:17" x14ac:dyDescent="0.3">
      <c r="A2465" s="3">
        <v>45236</v>
      </c>
      <c r="B2465" s="11" t="str">
        <f t="shared" si="38"/>
        <v>Nov 2023</v>
      </c>
      <c r="C2465" t="s">
        <v>108</v>
      </c>
      <c r="D2465" t="s">
        <v>33</v>
      </c>
      <c r="E2465" t="s">
        <v>76</v>
      </c>
      <c r="F2465" t="s">
        <v>106</v>
      </c>
      <c r="G2465" t="str">
        <f>_xlfn.XLOOKUP(F2465,Product_Categories!A:A,Product_Categories!C:C,"Missing")</f>
        <v>Reporting</v>
      </c>
      <c r="H2465">
        <v>100045</v>
      </c>
      <c r="I2465">
        <v>6146</v>
      </c>
      <c r="J2465" s="5">
        <v>21634.78</v>
      </c>
      <c r="K2465">
        <v>721</v>
      </c>
      <c r="L2465" s="5">
        <v>15026.22</v>
      </c>
      <c r="M2465" s="4">
        <v>6.14</v>
      </c>
      <c r="N2465" s="4">
        <v>11.73</v>
      </c>
      <c r="O2465" s="4">
        <v>3.52</v>
      </c>
      <c r="P2465">
        <v>30.01</v>
      </c>
      <c r="Q2465" s="4">
        <v>0.69</v>
      </c>
    </row>
    <row r="2466" spans="1:17" x14ac:dyDescent="0.3">
      <c r="A2466" s="3">
        <v>45236</v>
      </c>
      <c r="B2466" s="11" t="str">
        <f t="shared" si="38"/>
        <v>Nov 2023</v>
      </c>
      <c r="C2466" t="s">
        <v>18</v>
      </c>
      <c r="D2466" t="s">
        <v>44</v>
      </c>
      <c r="E2466" t="s">
        <v>76</v>
      </c>
      <c r="F2466" t="s">
        <v>95</v>
      </c>
      <c r="G2466" t="str">
        <f>_xlfn.XLOOKUP(F2466,Product_Categories!A:A,Product_Categories!C:C,"Missing")</f>
        <v>Analytics</v>
      </c>
      <c r="H2466">
        <v>135362</v>
      </c>
      <c r="I2466">
        <v>6059</v>
      </c>
      <c r="J2466" s="5">
        <v>16027.32</v>
      </c>
      <c r="K2466">
        <v>348</v>
      </c>
      <c r="L2466" s="5">
        <v>10829.25</v>
      </c>
      <c r="M2466" s="4">
        <v>4.4800000000000004</v>
      </c>
      <c r="N2466" s="4">
        <v>5.74</v>
      </c>
      <c r="O2466" s="4">
        <v>2.65</v>
      </c>
      <c r="P2466" s="4">
        <v>46.06</v>
      </c>
      <c r="Q2466" s="4">
        <v>0.68</v>
      </c>
    </row>
    <row r="2467" spans="1:17" x14ac:dyDescent="0.3">
      <c r="A2467" s="3">
        <v>45236</v>
      </c>
      <c r="B2467" s="11" t="str">
        <f t="shared" si="38"/>
        <v>Nov 2023</v>
      </c>
      <c r="C2467" t="s">
        <v>18</v>
      </c>
      <c r="D2467" t="s">
        <v>71</v>
      </c>
      <c r="E2467" t="s">
        <v>73</v>
      </c>
      <c r="F2467" t="s">
        <v>99</v>
      </c>
      <c r="G2467" t="str">
        <f>_xlfn.XLOOKUP(F2467,Product_Categories!A:A,Product_Categories!C:C,"Missing")</f>
        <v>Planning</v>
      </c>
      <c r="H2467">
        <v>120949</v>
      </c>
      <c r="I2467">
        <v>17582</v>
      </c>
      <c r="J2467" s="5">
        <v>61312.71</v>
      </c>
      <c r="K2467">
        <v>3237</v>
      </c>
      <c r="L2467" s="5">
        <v>36904.949999999997</v>
      </c>
      <c r="M2467" s="4">
        <v>14.54</v>
      </c>
      <c r="N2467" s="4">
        <v>18.41</v>
      </c>
      <c r="O2467" s="4">
        <v>3.49</v>
      </c>
      <c r="P2467" s="4">
        <v>18.940000000000001</v>
      </c>
      <c r="Q2467" s="4">
        <v>0.6</v>
      </c>
    </row>
    <row r="2468" spans="1:17" x14ac:dyDescent="0.3">
      <c r="A2468" s="3">
        <v>45236</v>
      </c>
      <c r="B2468" s="11" t="str">
        <f t="shared" si="38"/>
        <v>Nov 2023</v>
      </c>
      <c r="C2468" t="s">
        <v>17</v>
      </c>
      <c r="D2468" t="s">
        <v>26</v>
      </c>
      <c r="E2468" t="s">
        <v>73</v>
      </c>
      <c r="F2468" t="s">
        <v>101</v>
      </c>
      <c r="G2468" t="str">
        <f>_xlfn.XLOOKUP(F2468,Product_Categories!A:A,Product_Categories!C:C,"Missing")</f>
        <v>Conversion</v>
      </c>
      <c r="H2468">
        <v>106637</v>
      </c>
      <c r="I2468">
        <v>10550</v>
      </c>
      <c r="J2468" s="5">
        <v>35020.67</v>
      </c>
      <c r="K2468">
        <v>674</v>
      </c>
      <c r="L2468" s="5">
        <v>13830.27</v>
      </c>
      <c r="M2468" s="4">
        <v>9.89</v>
      </c>
      <c r="N2468" s="4">
        <v>6.39</v>
      </c>
      <c r="O2468" s="4">
        <v>3.32</v>
      </c>
      <c r="P2468" s="4">
        <v>51.96</v>
      </c>
      <c r="Q2468" s="4">
        <v>0.39</v>
      </c>
    </row>
    <row r="2469" spans="1:17" x14ac:dyDescent="0.3">
      <c r="A2469" s="3">
        <v>45236</v>
      </c>
      <c r="B2469" s="11" t="str">
        <f t="shared" si="38"/>
        <v>Nov 2023</v>
      </c>
      <c r="C2469" t="s">
        <v>19</v>
      </c>
      <c r="D2469" t="s">
        <v>50</v>
      </c>
      <c r="E2469" t="s">
        <v>75</v>
      </c>
      <c r="F2469" t="s">
        <v>82</v>
      </c>
      <c r="G2469" t="str">
        <f>_xlfn.XLOOKUP(F2469,Product_Categories!A:A,Product_Categories!C:C,"Missing")</f>
        <v>Mobile Ads</v>
      </c>
      <c r="H2469">
        <v>38452</v>
      </c>
      <c r="I2469">
        <v>627</v>
      </c>
      <c r="J2469" s="5">
        <v>1709.26</v>
      </c>
      <c r="K2469">
        <v>69</v>
      </c>
      <c r="L2469" s="5">
        <v>582.03</v>
      </c>
      <c r="M2469" s="4">
        <v>1.63</v>
      </c>
      <c r="N2469" s="4">
        <v>11</v>
      </c>
      <c r="O2469" s="4">
        <v>2.73</v>
      </c>
      <c r="P2469">
        <v>24.77</v>
      </c>
      <c r="Q2469" s="4">
        <v>0.34</v>
      </c>
    </row>
    <row r="2470" spans="1:17" x14ac:dyDescent="0.3">
      <c r="A2470" s="3">
        <v>45237</v>
      </c>
      <c r="B2470" s="11" t="str">
        <f t="shared" si="38"/>
        <v>Nov 2023</v>
      </c>
      <c r="C2470" t="s">
        <v>21</v>
      </c>
      <c r="D2470" t="s">
        <v>43</v>
      </c>
      <c r="E2470" t="s">
        <v>76</v>
      </c>
      <c r="F2470" t="s">
        <v>104</v>
      </c>
      <c r="G2470" t="str">
        <f>_xlfn.XLOOKUP(F2470,Product_Categories!A:A,Product_Categories!C:C,"Missing")</f>
        <v>Surveys</v>
      </c>
      <c r="H2470">
        <v>77663</v>
      </c>
      <c r="I2470">
        <v>9414</v>
      </c>
      <c r="J2470" s="5">
        <v>4652</v>
      </c>
      <c r="K2470">
        <v>1751</v>
      </c>
      <c r="L2470" s="5">
        <v>210411.66</v>
      </c>
      <c r="M2470" s="4">
        <v>12.12</v>
      </c>
      <c r="N2470" s="4">
        <v>18.600000000000001</v>
      </c>
      <c r="O2470" s="4">
        <v>0.49</v>
      </c>
      <c r="P2470">
        <v>2.66</v>
      </c>
      <c r="Q2470" s="4">
        <v>45.23</v>
      </c>
    </row>
    <row r="2471" spans="1:17" x14ac:dyDescent="0.3">
      <c r="A2471" s="3">
        <v>45237</v>
      </c>
      <c r="B2471" s="11" t="str">
        <f t="shared" si="38"/>
        <v>Nov 2023</v>
      </c>
      <c r="C2471" t="s">
        <v>21</v>
      </c>
      <c r="D2471" t="s">
        <v>56</v>
      </c>
      <c r="E2471" t="s">
        <v>75</v>
      </c>
      <c r="F2471" t="s">
        <v>78</v>
      </c>
      <c r="G2471" t="str">
        <f>_xlfn.XLOOKUP(F2471,Product_Categories!A:A,Product_Categories!C:C,"Missing")</f>
        <v>Audience Analytics</v>
      </c>
      <c r="H2471">
        <v>142758</v>
      </c>
      <c r="I2471">
        <v>13079</v>
      </c>
      <c r="J2471" s="5">
        <v>5275.28</v>
      </c>
      <c r="K2471">
        <v>1034</v>
      </c>
      <c r="L2471" s="5">
        <v>192823.75</v>
      </c>
      <c r="M2471" s="4">
        <v>9.16</v>
      </c>
      <c r="N2471" s="4">
        <v>7.91</v>
      </c>
      <c r="O2471" s="4">
        <v>0.4</v>
      </c>
      <c r="P2471">
        <v>5.0999999999999996</v>
      </c>
      <c r="Q2471" s="4">
        <v>36.549999999999997</v>
      </c>
    </row>
    <row r="2472" spans="1:17" x14ac:dyDescent="0.3">
      <c r="A2472" s="3">
        <v>45237</v>
      </c>
      <c r="B2472" s="11" t="str">
        <f t="shared" si="38"/>
        <v>Nov 2023</v>
      </c>
      <c r="C2472" t="s">
        <v>19</v>
      </c>
      <c r="D2472" t="s">
        <v>52</v>
      </c>
      <c r="E2472" t="s">
        <v>76</v>
      </c>
      <c r="F2472" t="s">
        <v>79</v>
      </c>
      <c r="G2472" t="str">
        <f>_xlfn.XLOOKUP(F2472,Product_Categories!A:A,Product_Categories!C:C,"Missing")</f>
        <v>Email Marketing</v>
      </c>
      <c r="H2472">
        <v>83818</v>
      </c>
      <c r="I2472">
        <v>2117</v>
      </c>
      <c r="J2472" s="5">
        <v>1241.95</v>
      </c>
      <c r="K2472">
        <v>281</v>
      </c>
      <c r="L2472" s="5">
        <v>44910.46</v>
      </c>
      <c r="M2472" s="4">
        <v>2.5299999999999998</v>
      </c>
      <c r="N2472" s="4">
        <v>13.27</v>
      </c>
      <c r="O2472" s="4">
        <v>0.59</v>
      </c>
      <c r="P2472">
        <v>4.42</v>
      </c>
      <c r="Q2472" s="4">
        <v>36.159999999999997</v>
      </c>
    </row>
    <row r="2473" spans="1:17" x14ac:dyDescent="0.3">
      <c r="A2473" s="3">
        <v>45237</v>
      </c>
      <c r="B2473" s="11" t="str">
        <f t="shared" si="38"/>
        <v>Nov 2023</v>
      </c>
      <c r="C2473" t="s">
        <v>107</v>
      </c>
      <c r="D2473" t="s">
        <v>35</v>
      </c>
      <c r="E2473" t="s">
        <v>73</v>
      </c>
      <c r="F2473" t="s">
        <v>91</v>
      </c>
      <c r="G2473" t="str">
        <f>_xlfn.XLOOKUP(F2473,Product_Categories!A:A,Product_Categories!C:C,"Missing")</f>
        <v>Affiliate</v>
      </c>
      <c r="H2473">
        <v>34044</v>
      </c>
      <c r="I2473">
        <v>2561</v>
      </c>
      <c r="J2473" s="5">
        <v>1131.23</v>
      </c>
      <c r="K2473">
        <v>416</v>
      </c>
      <c r="L2473" s="5">
        <v>33664.980000000003</v>
      </c>
      <c r="M2473" s="4">
        <v>7.52</v>
      </c>
      <c r="N2473" s="4">
        <v>16.239999999999998</v>
      </c>
      <c r="O2473" s="4">
        <v>0.44</v>
      </c>
      <c r="P2473">
        <v>2.72</v>
      </c>
      <c r="Q2473" s="4">
        <v>29.76</v>
      </c>
    </row>
    <row r="2474" spans="1:17" x14ac:dyDescent="0.3">
      <c r="A2474" s="3">
        <v>45237</v>
      </c>
      <c r="B2474" s="11" t="str">
        <f t="shared" si="38"/>
        <v>Nov 2023</v>
      </c>
      <c r="C2474" t="s">
        <v>107</v>
      </c>
      <c r="D2474" t="s">
        <v>28</v>
      </c>
      <c r="E2474" t="s">
        <v>73</v>
      </c>
      <c r="F2474" t="s">
        <v>95</v>
      </c>
      <c r="G2474" t="str">
        <f>_xlfn.XLOOKUP(F2474,Product_Categories!A:A,Product_Categories!C:C,"Missing")</f>
        <v>Analytics</v>
      </c>
      <c r="H2474">
        <v>98200</v>
      </c>
      <c r="I2474">
        <v>7566</v>
      </c>
      <c r="J2474" s="5">
        <v>3093.83</v>
      </c>
      <c r="K2474">
        <v>1108</v>
      </c>
      <c r="L2474" s="5">
        <v>82448.17</v>
      </c>
      <c r="M2474" s="4">
        <v>7.7</v>
      </c>
      <c r="N2474" s="4">
        <v>14.64</v>
      </c>
      <c r="O2474" s="4">
        <v>0.41</v>
      </c>
      <c r="P2474">
        <v>2.79</v>
      </c>
      <c r="Q2474" s="4">
        <v>26.65</v>
      </c>
    </row>
    <row r="2475" spans="1:17" x14ac:dyDescent="0.3">
      <c r="A2475" s="3">
        <v>45237</v>
      </c>
      <c r="B2475" s="11" t="str">
        <f t="shared" si="38"/>
        <v>Nov 2023</v>
      </c>
      <c r="C2475" t="s">
        <v>17</v>
      </c>
      <c r="D2475" t="s">
        <v>23</v>
      </c>
      <c r="E2475" t="s">
        <v>74</v>
      </c>
      <c r="F2475" t="s">
        <v>101</v>
      </c>
      <c r="G2475" t="str">
        <f>_xlfn.XLOOKUP(F2475,Product_Categories!A:A,Product_Categories!C:C,"Missing")</f>
        <v>Conversion</v>
      </c>
      <c r="H2475">
        <v>59005</v>
      </c>
      <c r="I2475">
        <v>6259</v>
      </c>
      <c r="J2475" s="5">
        <v>4639.26</v>
      </c>
      <c r="K2475">
        <v>1214</v>
      </c>
      <c r="L2475" s="5">
        <v>119832.95</v>
      </c>
      <c r="M2475" s="4">
        <v>10.61</v>
      </c>
      <c r="N2475" s="4">
        <v>19.399999999999999</v>
      </c>
      <c r="O2475" s="4">
        <v>0.74</v>
      </c>
      <c r="P2475" s="4">
        <v>3.82</v>
      </c>
      <c r="Q2475" s="4">
        <v>25.83</v>
      </c>
    </row>
    <row r="2476" spans="1:17" x14ac:dyDescent="0.3">
      <c r="A2476" s="3">
        <v>45237</v>
      </c>
      <c r="B2476" s="11" t="str">
        <f t="shared" si="38"/>
        <v>Nov 2023</v>
      </c>
      <c r="C2476" t="s">
        <v>17</v>
      </c>
      <c r="D2476" t="s">
        <v>50</v>
      </c>
      <c r="E2476" t="s">
        <v>75</v>
      </c>
      <c r="F2476" t="s">
        <v>101</v>
      </c>
      <c r="G2476" t="str">
        <f>_xlfn.XLOOKUP(F2476,Product_Categories!A:A,Product_Categories!C:C,"Missing")</f>
        <v>Conversion</v>
      </c>
      <c r="H2476">
        <v>86929</v>
      </c>
      <c r="I2476">
        <v>11872</v>
      </c>
      <c r="J2476" s="5">
        <v>10710.61</v>
      </c>
      <c r="K2476">
        <v>1560</v>
      </c>
      <c r="L2476" s="5">
        <v>275332.55</v>
      </c>
      <c r="M2476" s="4">
        <v>13.66</v>
      </c>
      <c r="N2476" s="4">
        <v>13.14</v>
      </c>
      <c r="O2476" s="4">
        <v>0.9</v>
      </c>
      <c r="P2476" s="4">
        <v>6.87</v>
      </c>
      <c r="Q2476" s="4">
        <v>25.71</v>
      </c>
    </row>
    <row r="2477" spans="1:17" x14ac:dyDescent="0.3">
      <c r="A2477" s="3">
        <v>45237</v>
      </c>
      <c r="B2477" s="11" t="str">
        <f t="shared" si="38"/>
        <v>Nov 2023</v>
      </c>
      <c r="C2477" t="s">
        <v>108</v>
      </c>
      <c r="D2477" t="s">
        <v>61</v>
      </c>
      <c r="E2477" t="s">
        <v>76</v>
      </c>
      <c r="F2477" t="s">
        <v>82</v>
      </c>
      <c r="G2477" t="str">
        <f>_xlfn.XLOOKUP(F2477,Product_Categories!A:A,Product_Categories!C:C,"Missing")</f>
        <v>Mobile Ads</v>
      </c>
      <c r="H2477">
        <v>44983</v>
      </c>
      <c r="I2477">
        <v>4015</v>
      </c>
      <c r="J2477" s="5">
        <v>7775.36</v>
      </c>
      <c r="K2477">
        <v>763</v>
      </c>
      <c r="L2477" s="5">
        <v>152415.14000000001</v>
      </c>
      <c r="M2477" s="4">
        <v>8.93</v>
      </c>
      <c r="N2477" s="4">
        <v>19</v>
      </c>
      <c r="O2477" s="4">
        <v>1.94</v>
      </c>
      <c r="P2477">
        <v>10.19</v>
      </c>
      <c r="Q2477" s="4">
        <v>19.600000000000001</v>
      </c>
    </row>
    <row r="2478" spans="1:17" x14ac:dyDescent="0.3">
      <c r="A2478" s="3">
        <v>45237</v>
      </c>
      <c r="B2478" s="11" t="str">
        <f t="shared" si="38"/>
        <v>Nov 2023</v>
      </c>
      <c r="C2478" t="s">
        <v>18</v>
      </c>
      <c r="D2478" t="s">
        <v>27</v>
      </c>
      <c r="E2478" t="s">
        <v>75</v>
      </c>
      <c r="F2478" t="s">
        <v>78</v>
      </c>
      <c r="G2478" t="str">
        <f>_xlfn.XLOOKUP(F2478,Product_Categories!A:A,Product_Categories!C:C,"Missing")</f>
        <v>Audience Analytics</v>
      </c>
      <c r="H2478">
        <v>66683</v>
      </c>
      <c r="I2478">
        <v>4248</v>
      </c>
      <c r="J2478" s="5">
        <v>5154.21</v>
      </c>
      <c r="K2478">
        <v>903</v>
      </c>
      <c r="L2478" s="5">
        <v>94576.76</v>
      </c>
      <c r="M2478" s="4">
        <v>6.37</v>
      </c>
      <c r="N2478" s="4">
        <v>21.26</v>
      </c>
      <c r="O2478" s="4">
        <v>1.21</v>
      </c>
      <c r="P2478" s="4">
        <v>5.71</v>
      </c>
      <c r="Q2478" s="4">
        <v>18.350000000000001</v>
      </c>
    </row>
    <row r="2479" spans="1:17" x14ac:dyDescent="0.3">
      <c r="A2479" s="3">
        <v>45237</v>
      </c>
      <c r="B2479" s="11" t="str">
        <f t="shared" si="38"/>
        <v>Nov 2023</v>
      </c>
      <c r="C2479" t="s">
        <v>21</v>
      </c>
      <c r="D2479" t="s">
        <v>46</v>
      </c>
      <c r="E2479" t="s">
        <v>74</v>
      </c>
      <c r="F2479" t="s">
        <v>93</v>
      </c>
      <c r="G2479" t="str">
        <f>_xlfn.XLOOKUP(F2479,Product_Categories!A:A,Product_Categories!C:C,"Missing")</f>
        <v>Social Media</v>
      </c>
      <c r="H2479">
        <v>31191</v>
      </c>
      <c r="I2479">
        <v>4637</v>
      </c>
      <c r="J2479" s="5">
        <v>5417.85</v>
      </c>
      <c r="K2479">
        <v>600</v>
      </c>
      <c r="L2479" s="5">
        <v>96214.54</v>
      </c>
      <c r="M2479" s="4">
        <v>14.87</v>
      </c>
      <c r="N2479" s="4">
        <v>12.94</v>
      </c>
      <c r="O2479" s="4">
        <v>1.17</v>
      </c>
      <c r="P2479">
        <v>9.0299999999999994</v>
      </c>
      <c r="Q2479" s="4">
        <v>17.760000000000002</v>
      </c>
    </row>
    <row r="2480" spans="1:17" x14ac:dyDescent="0.3">
      <c r="A2480" s="3">
        <v>45237</v>
      </c>
      <c r="B2480" s="11" t="str">
        <f t="shared" si="38"/>
        <v>Nov 2023</v>
      </c>
      <c r="C2480" t="s">
        <v>107</v>
      </c>
      <c r="D2480" t="s">
        <v>60</v>
      </c>
      <c r="E2480" t="s">
        <v>76</v>
      </c>
      <c r="F2480" t="s">
        <v>91</v>
      </c>
      <c r="G2480" t="str">
        <f>_xlfn.XLOOKUP(F2480,Product_Categories!A:A,Product_Categories!C:C,"Missing")</f>
        <v>Affiliate</v>
      </c>
      <c r="H2480">
        <v>46742</v>
      </c>
      <c r="I2480">
        <v>573</v>
      </c>
      <c r="J2480" s="5">
        <v>690.94</v>
      </c>
      <c r="K2480">
        <v>40</v>
      </c>
      <c r="L2480" s="5">
        <v>7945.11</v>
      </c>
      <c r="M2480" s="4">
        <v>1.23</v>
      </c>
      <c r="N2480" s="4">
        <v>6.98</v>
      </c>
      <c r="O2480" s="4">
        <v>1.21</v>
      </c>
      <c r="P2480">
        <v>17.27</v>
      </c>
      <c r="Q2480" s="4">
        <v>11.5</v>
      </c>
    </row>
    <row r="2481" spans="1:17" x14ac:dyDescent="0.3">
      <c r="A2481" s="3">
        <v>45237</v>
      </c>
      <c r="B2481" s="11" t="str">
        <f t="shared" si="38"/>
        <v>Nov 2023</v>
      </c>
      <c r="C2481" t="s">
        <v>108</v>
      </c>
      <c r="D2481" t="s">
        <v>55</v>
      </c>
      <c r="E2481" t="s">
        <v>73</v>
      </c>
      <c r="F2481" t="s">
        <v>89</v>
      </c>
      <c r="G2481" t="str">
        <f>_xlfn.XLOOKUP(F2481,Product_Categories!A:A,Product_Categories!C:C,"Missing")</f>
        <v>Push Notifications</v>
      </c>
      <c r="H2481">
        <v>29154</v>
      </c>
      <c r="I2481">
        <v>3984</v>
      </c>
      <c r="J2481" s="5">
        <v>13596.79</v>
      </c>
      <c r="K2481">
        <v>855</v>
      </c>
      <c r="L2481" s="5">
        <v>153185.16</v>
      </c>
      <c r="M2481" s="4">
        <v>13.67</v>
      </c>
      <c r="N2481" s="4">
        <v>21.46</v>
      </c>
      <c r="O2481" s="4">
        <v>3.41</v>
      </c>
      <c r="P2481">
        <v>15.9</v>
      </c>
      <c r="Q2481" s="4">
        <v>11.27</v>
      </c>
    </row>
    <row r="2482" spans="1:17" x14ac:dyDescent="0.3">
      <c r="A2482" s="3">
        <v>45237</v>
      </c>
      <c r="B2482" s="11" t="str">
        <f t="shared" si="38"/>
        <v>Nov 2023</v>
      </c>
      <c r="C2482" t="s">
        <v>107</v>
      </c>
      <c r="D2482" t="s">
        <v>35</v>
      </c>
      <c r="E2482" t="s">
        <v>73</v>
      </c>
      <c r="F2482" t="s">
        <v>105</v>
      </c>
      <c r="G2482" t="str">
        <f>_xlfn.XLOOKUP(F2482,Product_Categories!A:A,Product_Categories!C:C,"Missing")</f>
        <v>Storage</v>
      </c>
      <c r="H2482">
        <v>6433</v>
      </c>
      <c r="I2482">
        <v>629</v>
      </c>
      <c r="J2482" s="5">
        <v>355.38</v>
      </c>
      <c r="K2482">
        <v>27</v>
      </c>
      <c r="L2482" s="5">
        <v>3891.72</v>
      </c>
      <c r="M2482" s="4">
        <v>9.7799999999999994</v>
      </c>
      <c r="N2482" s="4">
        <v>4.29</v>
      </c>
      <c r="O2482" s="4">
        <v>0.56000000000000005</v>
      </c>
      <c r="P2482">
        <v>13.16</v>
      </c>
      <c r="Q2482" s="4">
        <v>10.95</v>
      </c>
    </row>
    <row r="2483" spans="1:17" x14ac:dyDescent="0.3">
      <c r="A2483" s="3">
        <v>45237</v>
      </c>
      <c r="B2483" s="11" t="str">
        <f t="shared" si="38"/>
        <v>Nov 2023</v>
      </c>
      <c r="C2483" t="s">
        <v>17</v>
      </c>
      <c r="D2483" t="s">
        <v>33</v>
      </c>
      <c r="E2483" t="s">
        <v>73</v>
      </c>
      <c r="F2483" t="s">
        <v>97</v>
      </c>
      <c r="G2483" t="str">
        <f>_xlfn.XLOOKUP(F2483,Product_Categories!A:A,Product_Categories!C:C,"Missing")</f>
        <v>Webinars</v>
      </c>
      <c r="H2483">
        <v>40227</v>
      </c>
      <c r="I2483">
        <v>516</v>
      </c>
      <c r="J2483" s="5">
        <v>1173.72</v>
      </c>
      <c r="K2483">
        <v>69</v>
      </c>
      <c r="L2483" s="5">
        <v>12290.59</v>
      </c>
      <c r="M2483" s="4">
        <v>1.28</v>
      </c>
      <c r="N2483" s="4">
        <v>13.37</v>
      </c>
      <c r="O2483" s="4">
        <v>2.27</v>
      </c>
      <c r="P2483" s="4">
        <v>17.010000000000002</v>
      </c>
      <c r="Q2483" s="4">
        <v>10.47</v>
      </c>
    </row>
    <row r="2484" spans="1:17" x14ac:dyDescent="0.3">
      <c r="A2484" s="3">
        <v>45237</v>
      </c>
      <c r="B2484" s="11" t="str">
        <f t="shared" si="38"/>
        <v>Nov 2023</v>
      </c>
      <c r="C2484" t="s">
        <v>21</v>
      </c>
      <c r="D2484" t="s">
        <v>53</v>
      </c>
      <c r="E2484" t="s">
        <v>76</v>
      </c>
      <c r="F2484" t="s">
        <v>103</v>
      </c>
      <c r="G2484" t="str">
        <f>_xlfn.XLOOKUP(F2484,Product_Categories!A:A,Product_Categories!C:C,"Missing")</f>
        <v>Automation</v>
      </c>
      <c r="H2484">
        <v>66064</v>
      </c>
      <c r="I2484">
        <v>2866</v>
      </c>
      <c r="J2484" s="5">
        <v>1675.59</v>
      </c>
      <c r="K2484">
        <v>282</v>
      </c>
      <c r="L2484" s="5">
        <v>15454.8</v>
      </c>
      <c r="M2484" s="4">
        <v>4.34</v>
      </c>
      <c r="N2484" s="4">
        <v>9.84</v>
      </c>
      <c r="O2484" s="4">
        <v>0.57999999999999996</v>
      </c>
      <c r="P2484">
        <v>5.94</v>
      </c>
      <c r="Q2484" s="4">
        <v>9.2200000000000006</v>
      </c>
    </row>
    <row r="2485" spans="1:17" x14ac:dyDescent="0.3">
      <c r="A2485" s="3">
        <v>45237</v>
      </c>
      <c r="B2485" s="11" t="str">
        <f t="shared" si="38"/>
        <v>Nov 2023</v>
      </c>
      <c r="C2485" t="s">
        <v>19</v>
      </c>
      <c r="D2485" t="s">
        <v>62</v>
      </c>
      <c r="E2485" t="s">
        <v>73</v>
      </c>
      <c r="F2485" t="s">
        <v>101</v>
      </c>
      <c r="G2485" t="str">
        <f>_xlfn.XLOOKUP(F2485,Product_Categories!A:A,Product_Categories!C:C,"Missing")</f>
        <v>Conversion</v>
      </c>
      <c r="H2485">
        <v>120481</v>
      </c>
      <c r="I2485">
        <v>829</v>
      </c>
      <c r="J2485" s="5">
        <v>2358.0100000000002</v>
      </c>
      <c r="K2485">
        <v>173</v>
      </c>
      <c r="L2485" s="5">
        <v>21423.38</v>
      </c>
      <c r="M2485" s="4">
        <v>0.69</v>
      </c>
      <c r="N2485" s="4">
        <v>20.87</v>
      </c>
      <c r="O2485" s="4">
        <v>2.84</v>
      </c>
      <c r="P2485">
        <v>13.63</v>
      </c>
      <c r="Q2485" s="4">
        <v>9.09</v>
      </c>
    </row>
    <row r="2486" spans="1:17" x14ac:dyDescent="0.3">
      <c r="A2486" s="3">
        <v>45237</v>
      </c>
      <c r="B2486" s="11" t="str">
        <f t="shared" si="38"/>
        <v>Nov 2023</v>
      </c>
      <c r="C2486" t="s">
        <v>21</v>
      </c>
      <c r="D2486" t="s">
        <v>71</v>
      </c>
      <c r="E2486" t="s">
        <v>73</v>
      </c>
      <c r="F2486" t="s">
        <v>86</v>
      </c>
      <c r="G2486" t="str">
        <f>_xlfn.XLOOKUP(F2486,Product_Categories!A:A,Product_Categories!C:C,"Missing")</f>
        <v>Website Tools</v>
      </c>
      <c r="H2486">
        <v>133606</v>
      </c>
      <c r="I2486">
        <v>5480</v>
      </c>
      <c r="J2486" s="5">
        <v>8056.01</v>
      </c>
      <c r="K2486">
        <v>952</v>
      </c>
      <c r="L2486" s="5">
        <v>68350.47</v>
      </c>
      <c r="M2486" s="4">
        <v>4.0999999999999996</v>
      </c>
      <c r="N2486" s="4">
        <v>17.37</v>
      </c>
      <c r="O2486" s="4">
        <v>1.47</v>
      </c>
      <c r="P2486">
        <v>8.4600000000000009</v>
      </c>
      <c r="Q2486" s="4">
        <v>8.48</v>
      </c>
    </row>
    <row r="2487" spans="1:17" x14ac:dyDescent="0.3">
      <c r="A2487" s="3">
        <v>45237</v>
      </c>
      <c r="B2487" s="11" t="str">
        <f t="shared" si="38"/>
        <v>Nov 2023</v>
      </c>
      <c r="C2487" t="s">
        <v>18</v>
      </c>
      <c r="D2487" t="s">
        <v>52</v>
      </c>
      <c r="E2487" t="s">
        <v>74</v>
      </c>
      <c r="F2487" t="s">
        <v>104</v>
      </c>
      <c r="G2487" t="str">
        <f>_xlfn.XLOOKUP(F2487,Product_Categories!A:A,Product_Categories!C:C,"Missing")</f>
        <v>Surveys</v>
      </c>
      <c r="H2487">
        <v>84256</v>
      </c>
      <c r="I2487">
        <v>2002</v>
      </c>
      <c r="J2487" s="5">
        <v>2866.51</v>
      </c>
      <c r="K2487">
        <v>223</v>
      </c>
      <c r="L2487" s="5">
        <v>22311.35</v>
      </c>
      <c r="M2487" s="4">
        <v>2.38</v>
      </c>
      <c r="N2487" s="4">
        <v>11.14</v>
      </c>
      <c r="O2487" s="4">
        <v>1.43</v>
      </c>
      <c r="P2487" s="4">
        <v>12.85</v>
      </c>
      <c r="Q2487" s="4">
        <v>7.78</v>
      </c>
    </row>
    <row r="2488" spans="1:17" x14ac:dyDescent="0.3">
      <c r="A2488" s="3">
        <v>45237</v>
      </c>
      <c r="B2488" s="11" t="str">
        <f t="shared" si="38"/>
        <v>Nov 2023</v>
      </c>
      <c r="C2488" t="s">
        <v>107</v>
      </c>
      <c r="D2488" t="s">
        <v>29</v>
      </c>
      <c r="E2488" t="s">
        <v>73</v>
      </c>
      <c r="F2488" t="s">
        <v>86</v>
      </c>
      <c r="G2488" t="str">
        <f>_xlfn.XLOOKUP(F2488,Product_Categories!A:A,Product_Categories!C:C,"Missing")</f>
        <v>Website Tools</v>
      </c>
      <c r="H2488">
        <v>44857</v>
      </c>
      <c r="I2488">
        <v>5081</v>
      </c>
      <c r="J2488" s="5">
        <v>10620.9</v>
      </c>
      <c r="K2488">
        <v>799</v>
      </c>
      <c r="L2488" s="5">
        <v>80295.710000000006</v>
      </c>
      <c r="M2488" s="4">
        <v>11.33</v>
      </c>
      <c r="N2488" s="4">
        <v>15.73</v>
      </c>
      <c r="O2488" s="4">
        <v>2.09</v>
      </c>
      <c r="P2488">
        <v>13.29</v>
      </c>
      <c r="Q2488" s="4">
        <v>7.56</v>
      </c>
    </row>
    <row r="2489" spans="1:17" x14ac:dyDescent="0.3">
      <c r="A2489" s="3">
        <v>45237</v>
      </c>
      <c r="B2489" s="11" t="str">
        <f t="shared" si="38"/>
        <v>Nov 2023</v>
      </c>
      <c r="C2489" t="s">
        <v>18</v>
      </c>
      <c r="D2489" t="s">
        <v>36</v>
      </c>
      <c r="E2489" t="s">
        <v>75</v>
      </c>
      <c r="F2489" t="s">
        <v>85</v>
      </c>
      <c r="G2489" t="str">
        <f>_xlfn.XLOOKUP(F2489,Product_Categories!A:A,Product_Categories!C:C,"Missing")</f>
        <v>Budgeting</v>
      </c>
      <c r="H2489">
        <v>131919</v>
      </c>
      <c r="I2489">
        <v>10300</v>
      </c>
      <c r="J2489" s="5">
        <v>32982.21</v>
      </c>
      <c r="K2489">
        <v>1459</v>
      </c>
      <c r="L2489" s="5">
        <v>246949.72</v>
      </c>
      <c r="M2489" s="4">
        <v>7.81</v>
      </c>
      <c r="N2489" s="4">
        <v>14.17</v>
      </c>
      <c r="O2489" s="4">
        <v>3.2</v>
      </c>
      <c r="P2489" s="4">
        <v>22.61</v>
      </c>
      <c r="Q2489" s="4">
        <v>7.49</v>
      </c>
    </row>
    <row r="2490" spans="1:17" x14ac:dyDescent="0.3">
      <c r="A2490" s="3">
        <v>45237</v>
      </c>
      <c r="B2490" s="11" t="str">
        <f t="shared" si="38"/>
        <v>Nov 2023</v>
      </c>
      <c r="C2490" t="s">
        <v>19</v>
      </c>
      <c r="D2490" t="s">
        <v>38</v>
      </c>
      <c r="E2490" t="s">
        <v>74</v>
      </c>
      <c r="F2490" t="s">
        <v>95</v>
      </c>
      <c r="G2490" t="str">
        <f>_xlfn.XLOOKUP(F2490,Product_Categories!A:A,Product_Categories!C:C,"Missing")</f>
        <v>Analytics</v>
      </c>
      <c r="H2490">
        <v>117019</v>
      </c>
      <c r="I2490">
        <v>4483</v>
      </c>
      <c r="J2490" s="5">
        <v>3765.75</v>
      </c>
      <c r="K2490">
        <v>253</v>
      </c>
      <c r="L2490" s="5">
        <v>26553.33</v>
      </c>
      <c r="M2490" s="4">
        <v>3.83</v>
      </c>
      <c r="N2490" s="4">
        <v>5.64</v>
      </c>
      <c r="O2490" s="4">
        <v>0.84</v>
      </c>
      <c r="P2490">
        <v>14.88</v>
      </c>
      <c r="Q2490" s="4">
        <v>7.05</v>
      </c>
    </row>
    <row r="2491" spans="1:17" x14ac:dyDescent="0.3">
      <c r="A2491" s="3">
        <v>45237</v>
      </c>
      <c r="B2491" s="11" t="str">
        <f t="shared" si="38"/>
        <v>Nov 2023</v>
      </c>
      <c r="C2491" t="s">
        <v>17</v>
      </c>
      <c r="D2491" t="s">
        <v>49</v>
      </c>
      <c r="E2491" t="s">
        <v>75</v>
      </c>
      <c r="F2491" t="s">
        <v>80</v>
      </c>
      <c r="G2491" t="str">
        <f>_xlfn.XLOOKUP(F2491,Product_Categories!A:A,Product_Categories!C:C,"Missing")</f>
        <v>Feedback</v>
      </c>
      <c r="H2491">
        <v>88894</v>
      </c>
      <c r="I2491">
        <v>12011</v>
      </c>
      <c r="J2491" s="5">
        <v>35465.9</v>
      </c>
      <c r="K2491">
        <v>2581</v>
      </c>
      <c r="L2491" s="5">
        <v>246941.97</v>
      </c>
      <c r="M2491" s="4">
        <v>13.51</v>
      </c>
      <c r="N2491" s="4">
        <v>21.49</v>
      </c>
      <c r="O2491" s="4">
        <v>2.95</v>
      </c>
      <c r="P2491" s="4">
        <v>13.74</v>
      </c>
      <c r="Q2491" s="4">
        <v>6.96</v>
      </c>
    </row>
    <row r="2492" spans="1:17" x14ac:dyDescent="0.3">
      <c r="A2492" s="3">
        <v>45237</v>
      </c>
      <c r="B2492" s="11" t="str">
        <f t="shared" si="38"/>
        <v>Nov 2023</v>
      </c>
      <c r="C2492" t="s">
        <v>17</v>
      </c>
      <c r="D2492" t="s">
        <v>55</v>
      </c>
      <c r="E2492" t="s">
        <v>75</v>
      </c>
      <c r="F2492" t="s">
        <v>86</v>
      </c>
      <c r="G2492" t="str">
        <f>_xlfn.XLOOKUP(F2492,Product_Categories!A:A,Product_Categories!C:C,"Missing")</f>
        <v>Website Tools</v>
      </c>
      <c r="H2492">
        <v>130269</v>
      </c>
      <c r="I2492">
        <v>9113</v>
      </c>
      <c r="J2492" s="5">
        <v>18794.96</v>
      </c>
      <c r="K2492">
        <v>1977</v>
      </c>
      <c r="L2492" s="5">
        <v>122551.36</v>
      </c>
      <c r="M2492" s="4">
        <v>7</v>
      </c>
      <c r="N2492" s="4">
        <v>21.69</v>
      </c>
      <c r="O2492" s="4">
        <v>2.06</v>
      </c>
      <c r="P2492" s="4">
        <v>9.51</v>
      </c>
      <c r="Q2492" s="4">
        <v>6.52</v>
      </c>
    </row>
    <row r="2493" spans="1:17" x14ac:dyDescent="0.3">
      <c r="A2493" s="3">
        <v>45237</v>
      </c>
      <c r="B2493" s="11" t="str">
        <f t="shared" si="38"/>
        <v>Nov 2023</v>
      </c>
      <c r="C2493" t="s">
        <v>108</v>
      </c>
      <c r="D2493" t="s">
        <v>46</v>
      </c>
      <c r="E2493" t="s">
        <v>75</v>
      </c>
      <c r="F2493" t="s">
        <v>83</v>
      </c>
      <c r="G2493" t="str">
        <f>_xlfn.XLOOKUP(F2493,Product_Categories!A:A,Product_Categories!C:C,"Missing")</f>
        <v>UX</v>
      </c>
      <c r="H2493">
        <v>145481</v>
      </c>
      <c r="I2493">
        <v>21200</v>
      </c>
      <c r="J2493" s="5">
        <v>45570.84</v>
      </c>
      <c r="K2493">
        <v>4623</v>
      </c>
      <c r="L2493" s="5">
        <v>289013.15000000002</v>
      </c>
      <c r="M2493" s="4">
        <v>14.57</v>
      </c>
      <c r="N2493" s="4">
        <v>21.81</v>
      </c>
      <c r="O2493" s="4">
        <v>2.15</v>
      </c>
      <c r="P2493">
        <v>9.86</v>
      </c>
      <c r="Q2493" s="4">
        <v>6.34</v>
      </c>
    </row>
    <row r="2494" spans="1:17" x14ac:dyDescent="0.3">
      <c r="A2494" s="3">
        <v>45237</v>
      </c>
      <c r="B2494" s="11" t="str">
        <f t="shared" si="38"/>
        <v>Nov 2023</v>
      </c>
      <c r="C2494" t="s">
        <v>19</v>
      </c>
      <c r="D2494" t="s">
        <v>54</v>
      </c>
      <c r="E2494" t="s">
        <v>73</v>
      </c>
      <c r="F2494" t="s">
        <v>100</v>
      </c>
      <c r="G2494" t="str">
        <f>_xlfn.XLOOKUP(F2494,Product_Categories!A:A,Product_Categories!C:C,"Missing")</f>
        <v>Forms</v>
      </c>
      <c r="H2494">
        <v>75289</v>
      </c>
      <c r="I2494">
        <v>8923</v>
      </c>
      <c r="J2494" s="5">
        <v>28182.78</v>
      </c>
      <c r="K2494">
        <v>1111</v>
      </c>
      <c r="L2494" s="5">
        <v>161191.12</v>
      </c>
      <c r="M2494" s="4">
        <v>11.85</v>
      </c>
      <c r="N2494" s="4">
        <v>12.45</v>
      </c>
      <c r="O2494" s="4">
        <v>3.16</v>
      </c>
      <c r="P2494">
        <v>25.37</v>
      </c>
      <c r="Q2494" s="4">
        <v>5.72</v>
      </c>
    </row>
    <row r="2495" spans="1:17" x14ac:dyDescent="0.3">
      <c r="A2495" s="3">
        <v>45237</v>
      </c>
      <c r="B2495" s="11" t="str">
        <f t="shared" si="38"/>
        <v>Nov 2023</v>
      </c>
      <c r="C2495" t="s">
        <v>18</v>
      </c>
      <c r="D2495" t="s">
        <v>35</v>
      </c>
      <c r="E2495" t="s">
        <v>76</v>
      </c>
      <c r="F2495" t="s">
        <v>91</v>
      </c>
      <c r="G2495" t="str">
        <f>_xlfn.XLOOKUP(F2495,Product_Categories!A:A,Product_Categories!C:C,"Missing")</f>
        <v>Affiliate</v>
      </c>
      <c r="H2495">
        <v>13404</v>
      </c>
      <c r="I2495">
        <v>1808</v>
      </c>
      <c r="J2495" s="5">
        <v>7811.51</v>
      </c>
      <c r="K2495">
        <v>356</v>
      </c>
      <c r="L2495" s="5">
        <v>42046.62</v>
      </c>
      <c r="M2495" s="4">
        <v>13.49</v>
      </c>
      <c r="N2495" s="4">
        <v>19.690000000000001</v>
      </c>
      <c r="O2495" s="4">
        <v>4.32</v>
      </c>
      <c r="P2495" s="4">
        <v>21.94</v>
      </c>
      <c r="Q2495" s="4">
        <v>5.38</v>
      </c>
    </row>
    <row r="2496" spans="1:17" x14ac:dyDescent="0.3">
      <c r="A2496" s="3">
        <v>45237</v>
      </c>
      <c r="B2496" s="11" t="str">
        <f t="shared" si="38"/>
        <v>Nov 2023</v>
      </c>
      <c r="C2496" t="s">
        <v>108</v>
      </c>
      <c r="D2496" t="s">
        <v>30</v>
      </c>
      <c r="E2496" t="s">
        <v>76</v>
      </c>
      <c r="F2496" t="s">
        <v>105</v>
      </c>
      <c r="G2496" t="str">
        <f>_xlfn.XLOOKUP(F2496,Product_Categories!A:A,Product_Categories!C:C,"Missing")</f>
        <v>Storage</v>
      </c>
      <c r="H2496">
        <v>33330</v>
      </c>
      <c r="I2496">
        <v>4449</v>
      </c>
      <c r="J2496" s="5">
        <v>17664.53</v>
      </c>
      <c r="K2496">
        <v>958</v>
      </c>
      <c r="L2496" s="5">
        <v>93338.83</v>
      </c>
      <c r="M2496" s="4">
        <v>13.35</v>
      </c>
      <c r="N2496" s="4">
        <v>21.53</v>
      </c>
      <c r="O2496" s="4">
        <v>3.97</v>
      </c>
      <c r="P2496">
        <v>18.440000000000001</v>
      </c>
      <c r="Q2496" s="4">
        <v>5.28</v>
      </c>
    </row>
    <row r="2497" spans="1:17" x14ac:dyDescent="0.3">
      <c r="A2497" s="3">
        <v>45237</v>
      </c>
      <c r="B2497" s="11" t="str">
        <f t="shared" si="38"/>
        <v>Nov 2023</v>
      </c>
      <c r="C2497" t="s">
        <v>17</v>
      </c>
      <c r="D2497" t="s">
        <v>69</v>
      </c>
      <c r="E2497" t="s">
        <v>75</v>
      </c>
      <c r="F2497" t="s">
        <v>90</v>
      </c>
      <c r="G2497" t="str">
        <f>_xlfn.XLOOKUP(F2497,Product_Categories!A:A,Product_Categories!C:C,"Missing")</f>
        <v>Brand Monitoring</v>
      </c>
      <c r="H2497">
        <v>27949</v>
      </c>
      <c r="I2497">
        <v>515</v>
      </c>
      <c r="J2497" s="5">
        <v>1786.21</v>
      </c>
      <c r="K2497">
        <v>104</v>
      </c>
      <c r="L2497" s="5">
        <v>9321.9500000000007</v>
      </c>
      <c r="M2497" s="4">
        <v>1.84</v>
      </c>
      <c r="N2497" s="4">
        <v>20.190000000000001</v>
      </c>
      <c r="O2497" s="4">
        <v>3.47</v>
      </c>
      <c r="P2497" s="4">
        <v>17.18</v>
      </c>
      <c r="Q2497" s="4">
        <v>5.22</v>
      </c>
    </row>
    <row r="2498" spans="1:17" x14ac:dyDescent="0.3">
      <c r="A2498" s="3">
        <v>45237</v>
      </c>
      <c r="B2498" s="11" t="str">
        <f t="shared" ref="B2498:B2561" si="39">TEXT(A2498, "mmm yyyy")</f>
        <v>Nov 2023</v>
      </c>
      <c r="C2498" t="s">
        <v>21</v>
      </c>
      <c r="D2498" t="s">
        <v>65</v>
      </c>
      <c r="E2498" t="s">
        <v>76</v>
      </c>
      <c r="F2498" t="s">
        <v>95</v>
      </c>
      <c r="G2498" t="str">
        <f>_xlfn.XLOOKUP(F2498,Product_Categories!A:A,Product_Categories!C:C,"Missing")</f>
        <v>Analytics</v>
      </c>
      <c r="H2498">
        <v>31859</v>
      </c>
      <c r="I2498">
        <v>1702</v>
      </c>
      <c r="J2498" s="5">
        <v>3305.97</v>
      </c>
      <c r="K2498">
        <v>101</v>
      </c>
      <c r="L2498" s="5">
        <v>16955.36</v>
      </c>
      <c r="M2498" s="4">
        <v>5.34</v>
      </c>
      <c r="N2498" s="4">
        <v>5.93</v>
      </c>
      <c r="O2498" s="4">
        <v>1.94</v>
      </c>
      <c r="P2498">
        <v>32.729999999999997</v>
      </c>
      <c r="Q2498" s="4">
        <v>5.13</v>
      </c>
    </row>
    <row r="2499" spans="1:17" x14ac:dyDescent="0.3">
      <c r="A2499" s="3">
        <v>45237</v>
      </c>
      <c r="B2499" s="11" t="str">
        <f t="shared" si="39"/>
        <v>Nov 2023</v>
      </c>
      <c r="C2499" t="s">
        <v>21</v>
      </c>
      <c r="D2499" t="s">
        <v>24</v>
      </c>
      <c r="E2499" t="s">
        <v>75</v>
      </c>
      <c r="F2499" t="s">
        <v>105</v>
      </c>
      <c r="G2499" t="str">
        <f>_xlfn.XLOOKUP(F2499,Product_Categories!A:A,Product_Categories!C:C,"Missing")</f>
        <v>Storage</v>
      </c>
      <c r="H2499">
        <v>28917</v>
      </c>
      <c r="I2499">
        <v>3327</v>
      </c>
      <c r="J2499" s="5">
        <v>13097.33</v>
      </c>
      <c r="K2499">
        <v>701</v>
      </c>
      <c r="L2499" s="5">
        <v>64430.8</v>
      </c>
      <c r="M2499" s="4">
        <v>11.51</v>
      </c>
      <c r="N2499" s="4">
        <v>21.07</v>
      </c>
      <c r="O2499" s="4">
        <v>3.94</v>
      </c>
      <c r="P2499">
        <v>18.68</v>
      </c>
      <c r="Q2499" s="4">
        <v>4.92</v>
      </c>
    </row>
    <row r="2500" spans="1:17" x14ac:dyDescent="0.3">
      <c r="A2500" s="3">
        <v>45237</v>
      </c>
      <c r="B2500" s="11" t="str">
        <f t="shared" si="39"/>
        <v>Nov 2023</v>
      </c>
      <c r="C2500" t="s">
        <v>108</v>
      </c>
      <c r="D2500" t="s">
        <v>39</v>
      </c>
      <c r="E2500" t="s">
        <v>73</v>
      </c>
      <c r="F2500" t="s">
        <v>79</v>
      </c>
      <c r="G2500" t="str">
        <f>_xlfn.XLOOKUP(F2500,Product_Categories!A:A,Product_Categories!C:C,"Missing")</f>
        <v>Email Marketing</v>
      </c>
      <c r="H2500">
        <v>133941</v>
      </c>
      <c r="I2500">
        <v>15223</v>
      </c>
      <c r="J2500" s="5">
        <v>49486.52</v>
      </c>
      <c r="K2500">
        <v>2048</v>
      </c>
      <c r="L2500" s="5">
        <v>236490.61</v>
      </c>
      <c r="M2500" s="4">
        <v>11.37</v>
      </c>
      <c r="N2500" s="4">
        <v>13.45</v>
      </c>
      <c r="O2500" s="4">
        <v>3.25</v>
      </c>
      <c r="P2500">
        <v>24.16</v>
      </c>
      <c r="Q2500" s="4">
        <v>4.78</v>
      </c>
    </row>
    <row r="2501" spans="1:17" x14ac:dyDescent="0.3">
      <c r="A2501" s="3">
        <v>45237</v>
      </c>
      <c r="B2501" s="11" t="str">
        <f t="shared" si="39"/>
        <v>Nov 2023</v>
      </c>
      <c r="C2501" t="s">
        <v>108</v>
      </c>
      <c r="D2501" t="s">
        <v>56</v>
      </c>
      <c r="E2501" t="s">
        <v>76</v>
      </c>
      <c r="F2501" t="s">
        <v>78</v>
      </c>
      <c r="G2501" t="str">
        <f>_xlfn.XLOOKUP(F2501,Product_Categories!A:A,Product_Categories!C:C,"Missing")</f>
        <v>Audience Analytics</v>
      </c>
      <c r="H2501">
        <v>17800</v>
      </c>
      <c r="I2501">
        <v>609</v>
      </c>
      <c r="J2501" s="5">
        <v>2580.86</v>
      </c>
      <c r="K2501">
        <v>97</v>
      </c>
      <c r="L2501" s="5">
        <v>12180.68</v>
      </c>
      <c r="M2501" s="4">
        <v>3.42</v>
      </c>
      <c r="N2501" s="4">
        <v>15.93</v>
      </c>
      <c r="O2501" s="4">
        <v>4.24</v>
      </c>
      <c r="P2501">
        <v>26.61</v>
      </c>
      <c r="Q2501" s="4">
        <v>4.72</v>
      </c>
    </row>
    <row r="2502" spans="1:17" x14ac:dyDescent="0.3">
      <c r="A2502" s="3">
        <v>45237</v>
      </c>
      <c r="B2502" s="11" t="str">
        <f t="shared" si="39"/>
        <v>Nov 2023</v>
      </c>
      <c r="C2502" t="s">
        <v>19</v>
      </c>
      <c r="D2502" t="s">
        <v>27</v>
      </c>
      <c r="E2502" t="s">
        <v>75</v>
      </c>
      <c r="F2502" t="s">
        <v>101</v>
      </c>
      <c r="G2502" t="str">
        <f>_xlfn.XLOOKUP(F2502,Product_Categories!A:A,Product_Categories!C:C,"Missing")</f>
        <v>Conversion</v>
      </c>
      <c r="H2502">
        <v>102025</v>
      </c>
      <c r="I2502">
        <v>2225</v>
      </c>
      <c r="J2502" s="5">
        <v>4423.68</v>
      </c>
      <c r="K2502">
        <v>330</v>
      </c>
      <c r="L2502" s="5">
        <v>20366.84</v>
      </c>
      <c r="M2502" s="4">
        <v>2.1800000000000002</v>
      </c>
      <c r="N2502" s="4">
        <v>14.83</v>
      </c>
      <c r="O2502" s="4">
        <v>1.99</v>
      </c>
      <c r="P2502">
        <v>13.41</v>
      </c>
      <c r="Q2502" s="4">
        <v>4.5999999999999996</v>
      </c>
    </row>
    <row r="2503" spans="1:17" x14ac:dyDescent="0.3">
      <c r="A2503" s="3">
        <v>45237</v>
      </c>
      <c r="B2503" s="11" t="str">
        <f t="shared" si="39"/>
        <v>Nov 2023</v>
      </c>
      <c r="C2503" t="s">
        <v>17</v>
      </c>
      <c r="D2503" t="s">
        <v>45</v>
      </c>
      <c r="E2503" t="s">
        <v>76</v>
      </c>
      <c r="F2503" t="s">
        <v>80</v>
      </c>
      <c r="G2503" t="str">
        <f>_xlfn.XLOOKUP(F2503,Product_Categories!A:A,Product_Categories!C:C,"Missing")</f>
        <v>Feedback</v>
      </c>
      <c r="H2503">
        <v>87129</v>
      </c>
      <c r="I2503">
        <v>12803</v>
      </c>
      <c r="J2503" s="5">
        <v>36799.94</v>
      </c>
      <c r="K2503">
        <v>1254</v>
      </c>
      <c r="L2503" s="5">
        <v>164680.79999999999</v>
      </c>
      <c r="M2503" s="4">
        <v>14.69</v>
      </c>
      <c r="N2503" s="4">
        <v>9.7899999999999991</v>
      </c>
      <c r="O2503" s="4">
        <v>2.87</v>
      </c>
      <c r="P2503" s="4">
        <v>29.35</v>
      </c>
      <c r="Q2503" s="4">
        <v>4.4800000000000004</v>
      </c>
    </row>
    <row r="2504" spans="1:17" x14ac:dyDescent="0.3">
      <c r="A2504" s="3">
        <v>45237</v>
      </c>
      <c r="B2504" s="11" t="str">
        <f t="shared" si="39"/>
        <v>Nov 2023</v>
      </c>
      <c r="C2504" t="s">
        <v>17</v>
      </c>
      <c r="D2504" t="s">
        <v>37</v>
      </c>
      <c r="E2504" t="s">
        <v>73</v>
      </c>
      <c r="F2504" t="s">
        <v>105</v>
      </c>
      <c r="G2504" t="str">
        <f>_xlfn.XLOOKUP(F2504,Product_Categories!A:A,Product_Categories!C:C,"Missing")</f>
        <v>Storage</v>
      </c>
      <c r="H2504">
        <v>53200</v>
      </c>
      <c r="I2504">
        <v>7509</v>
      </c>
      <c r="J2504" s="5">
        <v>27595.66</v>
      </c>
      <c r="K2504">
        <v>1649</v>
      </c>
      <c r="L2504" s="5">
        <v>121018.14</v>
      </c>
      <c r="M2504" s="4">
        <v>14.11</v>
      </c>
      <c r="N2504" s="4">
        <v>21.96</v>
      </c>
      <c r="O2504" s="4">
        <v>3.68</v>
      </c>
      <c r="P2504" s="4">
        <v>16.73</v>
      </c>
      <c r="Q2504" s="4">
        <v>4.3899999999999997</v>
      </c>
    </row>
    <row r="2505" spans="1:17" x14ac:dyDescent="0.3">
      <c r="A2505" s="3">
        <v>45237</v>
      </c>
      <c r="B2505" s="11" t="str">
        <f t="shared" si="39"/>
        <v>Nov 2023</v>
      </c>
      <c r="C2505" t="s">
        <v>108</v>
      </c>
      <c r="D2505" t="s">
        <v>69</v>
      </c>
      <c r="E2505" t="s">
        <v>76</v>
      </c>
      <c r="F2505" t="s">
        <v>100</v>
      </c>
      <c r="G2505" t="str">
        <f>_xlfn.XLOOKUP(F2505,Product_Categories!A:A,Product_Categories!C:C,"Missing")</f>
        <v>Forms</v>
      </c>
      <c r="H2505">
        <v>107840</v>
      </c>
      <c r="I2505">
        <v>5651</v>
      </c>
      <c r="J2505" s="5">
        <v>9195.57</v>
      </c>
      <c r="K2505">
        <v>288</v>
      </c>
      <c r="L2505" s="5">
        <v>38006.78</v>
      </c>
      <c r="M2505" s="4">
        <v>5.24</v>
      </c>
      <c r="N2505" s="4">
        <v>5.0999999999999996</v>
      </c>
      <c r="O2505" s="4">
        <v>1.63</v>
      </c>
      <c r="P2505">
        <v>31.93</v>
      </c>
      <c r="Q2505" s="4">
        <v>4.13</v>
      </c>
    </row>
    <row r="2506" spans="1:17" x14ac:dyDescent="0.3">
      <c r="A2506" s="3">
        <v>45237</v>
      </c>
      <c r="B2506" s="11" t="str">
        <f t="shared" si="39"/>
        <v>Nov 2023</v>
      </c>
      <c r="C2506" t="s">
        <v>19</v>
      </c>
      <c r="D2506" t="s">
        <v>72</v>
      </c>
      <c r="E2506" t="s">
        <v>74</v>
      </c>
      <c r="F2506" t="s">
        <v>84</v>
      </c>
      <c r="G2506" t="str">
        <f>_xlfn.XLOOKUP(F2506,Product_Categories!A:A,Product_Categories!C:C,"Missing")</f>
        <v>Marketing Suite</v>
      </c>
      <c r="H2506">
        <v>142857</v>
      </c>
      <c r="I2506">
        <v>20922</v>
      </c>
      <c r="J2506" s="5">
        <v>70685.16</v>
      </c>
      <c r="K2506">
        <v>4265</v>
      </c>
      <c r="L2506" s="5">
        <v>274038.98</v>
      </c>
      <c r="M2506" s="4">
        <v>14.65</v>
      </c>
      <c r="N2506" s="4">
        <v>20.39</v>
      </c>
      <c r="O2506" s="4">
        <v>3.38</v>
      </c>
      <c r="P2506">
        <v>16.57</v>
      </c>
      <c r="Q2506" s="4">
        <v>3.88</v>
      </c>
    </row>
    <row r="2507" spans="1:17" x14ac:dyDescent="0.3">
      <c r="A2507" s="3">
        <v>45237</v>
      </c>
      <c r="B2507" s="11" t="str">
        <f t="shared" si="39"/>
        <v>Nov 2023</v>
      </c>
      <c r="C2507" t="s">
        <v>107</v>
      </c>
      <c r="D2507" t="s">
        <v>64</v>
      </c>
      <c r="E2507" t="s">
        <v>74</v>
      </c>
      <c r="F2507" t="s">
        <v>105</v>
      </c>
      <c r="G2507" t="str">
        <f>_xlfn.XLOOKUP(F2507,Product_Categories!A:A,Product_Categories!C:C,"Missing")</f>
        <v>Storage</v>
      </c>
      <c r="H2507">
        <v>80418</v>
      </c>
      <c r="I2507">
        <v>5571</v>
      </c>
      <c r="J2507" s="5">
        <v>6015.56</v>
      </c>
      <c r="K2507">
        <v>498</v>
      </c>
      <c r="L2507" s="5">
        <v>23114.18</v>
      </c>
      <c r="M2507" s="4">
        <v>6.93</v>
      </c>
      <c r="N2507" s="4">
        <v>8.94</v>
      </c>
      <c r="O2507" s="4">
        <v>1.08</v>
      </c>
      <c r="P2507">
        <v>12.08</v>
      </c>
      <c r="Q2507" s="4">
        <v>3.84</v>
      </c>
    </row>
    <row r="2508" spans="1:17" x14ac:dyDescent="0.3">
      <c r="A2508" s="3">
        <v>45237</v>
      </c>
      <c r="B2508" s="11" t="str">
        <f t="shared" si="39"/>
        <v>Nov 2023</v>
      </c>
      <c r="C2508" t="s">
        <v>18</v>
      </c>
      <c r="D2508" t="s">
        <v>65</v>
      </c>
      <c r="E2508" t="s">
        <v>74</v>
      </c>
      <c r="F2508" t="s">
        <v>80</v>
      </c>
      <c r="G2508" t="str">
        <f>_xlfn.XLOOKUP(F2508,Product_Categories!A:A,Product_Categories!C:C,"Missing")</f>
        <v>Feedback</v>
      </c>
      <c r="H2508">
        <v>113738</v>
      </c>
      <c r="I2508">
        <v>11622</v>
      </c>
      <c r="J2508" s="5">
        <v>26735.21</v>
      </c>
      <c r="K2508">
        <v>1703</v>
      </c>
      <c r="L2508" s="5">
        <v>99018.51</v>
      </c>
      <c r="M2508" s="4">
        <v>10.220000000000001</v>
      </c>
      <c r="N2508" s="4">
        <v>14.65</v>
      </c>
      <c r="O2508" s="4">
        <v>2.2999999999999998</v>
      </c>
      <c r="P2508" s="4">
        <v>15.7</v>
      </c>
      <c r="Q2508" s="4">
        <v>3.7</v>
      </c>
    </row>
    <row r="2509" spans="1:17" x14ac:dyDescent="0.3">
      <c r="A2509" s="3">
        <v>45237</v>
      </c>
      <c r="B2509" s="11" t="str">
        <f t="shared" si="39"/>
        <v>Nov 2023</v>
      </c>
      <c r="C2509" t="s">
        <v>18</v>
      </c>
      <c r="D2509" t="s">
        <v>71</v>
      </c>
      <c r="E2509" t="s">
        <v>76</v>
      </c>
      <c r="F2509" t="s">
        <v>97</v>
      </c>
      <c r="G2509" t="str">
        <f>_xlfn.XLOOKUP(F2509,Product_Categories!A:A,Product_Categories!C:C,"Missing")</f>
        <v>Webinars</v>
      </c>
      <c r="H2509">
        <v>16338</v>
      </c>
      <c r="I2509">
        <v>1765</v>
      </c>
      <c r="J2509" s="5">
        <v>7809.42</v>
      </c>
      <c r="K2509">
        <v>291</v>
      </c>
      <c r="L2509" s="5">
        <v>25188.91</v>
      </c>
      <c r="M2509" s="4">
        <v>10.8</v>
      </c>
      <c r="N2509" s="4">
        <v>16.489999999999998</v>
      </c>
      <c r="O2509" s="4">
        <v>4.42</v>
      </c>
      <c r="P2509">
        <v>26.84</v>
      </c>
      <c r="Q2509" s="4">
        <v>3.23</v>
      </c>
    </row>
    <row r="2510" spans="1:17" x14ac:dyDescent="0.3">
      <c r="A2510" s="3">
        <v>45237</v>
      </c>
      <c r="B2510" s="11" t="str">
        <f t="shared" si="39"/>
        <v>Nov 2023</v>
      </c>
      <c r="C2510" t="s">
        <v>108</v>
      </c>
      <c r="D2510" t="s">
        <v>32</v>
      </c>
      <c r="E2510" t="s">
        <v>75</v>
      </c>
      <c r="F2510" t="s">
        <v>92</v>
      </c>
      <c r="G2510" t="str">
        <f>_xlfn.XLOOKUP(F2510,Product_Categories!A:A,Product_Categories!C:C,"Missing")</f>
        <v>Design</v>
      </c>
      <c r="H2510">
        <v>145552</v>
      </c>
      <c r="I2510">
        <v>21751</v>
      </c>
      <c r="J2510" s="5">
        <v>41187.660000000003</v>
      </c>
      <c r="K2510">
        <v>1300</v>
      </c>
      <c r="L2510" s="5">
        <v>132506.35999999999</v>
      </c>
      <c r="M2510" s="4">
        <v>14.94</v>
      </c>
      <c r="N2510" s="4">
        <v>5.98</v>
      </c>
      <c r="O2510" s="4">
        <v>1.89</v>
      </c>
      <c r="P2510">
        <v>31.68</v>
      </c>
      <c r="Q2510" s="4">
        <v>3.22</v>
      </c>
    </row>
    <row r="2511" spans="1:17" x14ac:dyDescent="0.3">
      <c r="A2511" s="3">
        <v>45237</v>
      </c>
      <c r="B2511" s="11" t="str">
        <f t="shared" si="39"/>
        <v>Nov 2023</v>
      </c>
      <c r="C2511" t="s">
        <v>19</v>
      </c>
      <c r="D2511" t="s">
        <v>32</v>
      </c>
      <c r="E2511" t="s">
        <v>75</v>
      </c>
      <c r="F2511" t="s">
        <v>105</v>
      </c>
      <c r="G2511" t="str">
        <f>_xlfn.XLOOKUP(F2511,Product_Categories!A:A,Product_Categories!C:C,"Missing")</f>
        <v>Storage</v>
      </c>
      <c r="H2511">
        <v>122238</v>
      </c>
      <c r="I2511">
        <v>689</v>
      </c>
      <c r="J2511" s="5">
        <v>276.52999999999997</v>
      </c>
      <c r="K2511">
        <v>82</v>
      </c>
      <c r="L2511" s="5">
        <v>878.41</v>
      </c>
      <c r="M2511" s="4">
        <v>0.56000000000000005</v>
      </c>
      <c r="N2511" s="4">
        <v>11.9</v>
      </c>
      <c r="O2511" s="4">
        <v>0.4</v>
      </c>
      <c r="P2511">
        <v>3.37</v>
      </c>
      <c r="Q2511" s="4">
        <v>3.18</v>
      </c>
    </row>
    <row r="2512" spans="1:17" x14ac:dyDescent="0.3">
      <c r="A2512" s="3">
        <v>45237</v>
      </c>
      <c r="B2512" s="11" t="str">
        <f t="shared" si="39"/>
        <v>Nov 2023</v>
      </c>
      <c r="C2512" t="s">
        <v>19</v>
      </c>
      <c r="D2512" t="s">
        <v>32</v>
      </c>
      <c r="E2512" t="s">
        <v>73</v>
      </c>
      <c r="F2512" t="s">
        <v>77</v>
      </c>
      <c r="G2512" t="str">
        <f>_xlfn.XLOOKUP(F2512,Product_Categories!A:A,Product_Categories!C:C,"Missing")</f>
        <v>SEO</v>
      </c>
      <c r="H2512">
        <v>122484</v>
      </c>
      <c r="I2512">
        <v>10710</v>
      </c>
      <c r="J2512" s="5">
        <v>38549.43</v>
      </c>
      <c r="K2512">
        <v>1937</v>
      </c>
      <c r="L2512" s="5">
        <v>106561.54</v>
      </c>
      <c r="M2512" s="4">
        <v>8.74</v>
      </c>
      <c r="N2512" s="4">
        <v>18.09</v>
      </c>
      <c r="O2512" s="4">
        <v>3.6</v>
      </c>
      <c r="P2512">
        <v>19.899999999999999</v>
      </c>
      <c r="Q2512" s="4">
        <v>2.76</v>
      </c>
    </row>
    <row r="2513" spans="1:17" x14ac:dyDescent="0.3">
      <c r="A2513" s="3">
        <v>45237</v>
      </c>
      <c r="B2513" s="11" t="str">
        <f t="shared" si="39"/>
        <v>Nov 2023</v>
      </c>
      <c r="C2513" t="s">
        <v>17</v>
      </c>
      <c r="D2513" t="s">
        <v>64</v>
      </c>
      <c r="E2513" t="s">
        <v>76</v>
      </c>
      <c r="F2513" t="s">
        <v>98</v>
      </c>
      <c r="G2513" t="str">
        <f>_xlfn.XLOOKUP(F2513,Product_Categories!A:A,Product_Categories!C:C,"Missing")</f>
        <v>Video</v>
      </c>
      <c r="H2513">
        <v>113901</v>
      </c>
      <c r="I2513">
        <v>8172</v>
      </c>
      <c r="J2513" s="5">
        <v>32236.18</v>
      </c>
      <c r="K2513">
        <v>1093</v>
      </c>
      <c r="L2513" s="5">
        <v>86541.67</v>
      </c>
      <c r="M2513" s="4">
        <v>7.17</v>
      </c>
      <c r="N2513" s="4">
        <v>13.37</v>
      </c>
      <c r="O2513" s="4">
        <v>3.94</v>
      </c>
      <c r="P2513" s="4">
        <v>29.49</v>
      </c>
      <c r="Q2513" s="4">
        <v>2.68</v>
      </c>
    </row>
    <row r="2514" spans="1:17" x14ac:dyDescent="0.3">
      <c r="A2514" s="3">
        <v>45237</v>
      </c>
      <c r="B2514" s="11" t="str">
        <f t="shared" si="39"/>
        <v>Nov 2023</v>
      </c>
      <c r="C2514" t="s">
        <v>108</v>
      </c>
      <c r="D2514" t="s">
        <v>62</v>
      </c>
      <c r="E2514" t="s">
        <v>73</v>
      </c>
      <c r="F2514" t="s">
        <v>90</v>
      </c>
      <c r="G2514" t="str">
        <f>_xlfn.XLOOKUP(F2514,Product_Categories!A:A,Product_Categories!C:C,"Missing")</f>
        <v>Brand Monitoring</v>
      </c>
      <c r="H2514">
        <v>118592</v>
      </c>
      <c r="I2514">
        <v>2917</v>
      </c>
      <c r="J2514" s="5">
        <v>5520.89</v>
      </c>
      <c r="K2514">
        <v>423</v>
      </c>
      <c r="L2514" s="5">
        <v>14190.74</v>
      </c>
      <c r="M2514" s="4">
        <v>2.46</v>
      </c>
      <c r="N2514" s="4">
        <v>14.5</v>
      </c>
      <c r="O2514" s="4">
        <v>1.89</v>
      </c>
      <c r="P2514">
        <v>13.05</v>
      </c>
      <c r="Q2514" s="4">
        <v>2.57</v>
      </c>
    </row>
    <row r="2515" spans="1:17" x14ac:dyDescent="0.3">
      <c r="A2515" s="3">
        <v>45237</v>
      </c>
      <c r="B2515" s="11" t="str">
        <f t="shared" si="39"/>
        <v>Nov 2023</v>
      </c>
      <c r="C2515" t="s">
        <v>17</v>
      </c>
      <c r="D2515" t="s">
        <v>33</v>
      </c>
      <c r="E2515" t="s">
        <v>76</v>
      </c>
      <c r="F2515" t="s">
        <v>95</v>
      </c>
      <c r="G2515" t="str">
        <f>_xlfn.XLOOKUP(F2515,Product_Categories!A:A,Product_Categories!C:C,"Missing")</f>
        <v>Analytics</v>
      </c>
      <c r="H2515">
        <v>6744</v>
      </c>
      <c r="I2515">
        <v>682</v>
      </c>
      <c r="J2515" s="5">
        <v>2134.4699999999998</v>
      </c>
      <c r="K2515">
        <v>57</v>
      </c>
      <c r="L2515" s="5">
        <v>5399.04</v>
      </c>
      <c r="M2515" s="4">
        <v>10.11</v>
      </c>
      <c r="N2515" s="4">
        <v>8.36</v>
      </c>
      <c r="O2515" s="4">
        <v>3.13</v>
      </c>
      <c r="P2515" s="4">
        <v>37.450000000000003</v>
      </c>
      <c r="Q2515" s="4">
        <v>2.5299999999999998</v>
      </c>
    </row>
    <row r="2516" spans="1:17" x14ac:dyDescent="0.3">
      <c r="A2516" s="3">
        <v>45237</v>
      </c>
      <c r="B2516" s="11" t="str">
        <f t="shared" si="39"/>
        <v>Nov 2023</v>
      </c>
      <c r="C2516" t="s">
        <v>18</v>
      </c>
      <c r="D2516" t="s">
        <v>71</v>
      </c>
      <c r="E2516" t="s">
        <v>76</v>
      </c>
      <c r="F2516" t="s">
        <v>84</v>
      </c>
      <c r="G2516" t="str">
        <f>_xlfn.XLOOKUP(F2516,Product_Categories!A:A,Product_Categories!C:C,"Missing")</f>
        <v>Marketing Suite</v>
      </c>
      <c r="H2516">
        <v>24797</v>
      </c>
      <c r="I2516">
        <v>3151</v>
      </c>
      <c r="J2516" s="5">
        <v>10566.34</v>
      </c>
      <c r="K2516">
        <v>591</v>
      </c>
      <c r="L2516" s="5">
        <v>26062.720000000001</v>
      </c>
      <c r="M2516" s="4">
        <v>12.71</v>
      </c>
      <c r="N2516" s="4">
        <v>18.760000000000002</v>
      </c>
      <c r="O2516" s="4">
        <v>3.35</v>
      </c>
      <c r="P2516">
        <v>17.88</v>
      </c>
      <c r="Q2516" s="4">
        <v>2.4700000000000002</v>
      </c>
    </row>
    <row r="2517" spans="1:17" x14ac:dyDescent="0.3">
      <c r="A2517" s="3">
        <v>45237</v>
      </c>
      <c r="B2517" s="11" t="str">
        <f t="shared" si="39"/>
        <v>Nov 2023</v>
      </c>
      <c r="C2517" t="s">
        <v>21</v>
      </c>
      <c r="D2517" t="s">
        <v>26</v>
      </c>
      <c r="E2517" t="s">
        <v>74</v>
      </c>
      <c r="F2517" t="s">
        <v>99</v>
      </c>
      <c r="G2517" t="str">
        <f>_xlfn.XLOOKUP(F2517,Product_Categories!A:A,Product_Categories!C:C,"Missing")</f>
        <v>Planning</v>
      </c>
      <c r="H2517">
        <v>65321</v>
      </c>
      <c r="I2517">
        <v>3267</v>
      </c>
      <c r="J2517" s="5">
        <v>12027.74</v>
      </c>
      <c r="K2517">
        <v>621</v>
      </c>
      <c r="L2517" s="5">
        <v>26527.03</v>
      </c>
      <c r="M2517" s="4">
        <v>5</v>
      </c>
      <c r="N2517" s="4">
        <v>19.010000000000002</v>
      </c>
      <c r="O2517" s="4">
        <v>3.68</v>
      </c>
      <c r="P2517">
        <v>19.37</v>
      </c>
      <c r="Q2517" s="4">
        <v>2.21</v>
      </c>
    </row>
    <row r="2518" spans="1:17" x14ac:dyDescent="0.3">
      <c r="A2518" s="3">
        <v>45237</v>
      </c>
      <c r="B2518" s="11" t="str">
        <f t="shared" si="39"/>
        <v>Nov 2023</v>
      </c>
      <c r="C2518" t="s">
        <v>17</v>
      </c>
      <c r="D2518" t="s">
        <v>57</v>
      </c>
      <c r="E2518" t="s">
        <v>75</v>
      </c>
      <c r="F2518" t="s">
        <v>98</v>
      </c>
      <c r="G2518" t="str">
        <f>_xlfn.XLOOKUP(F2518,Product_Categories!A:A,Product_Categories!C:C,"Missing")</f>
        <v>Video</v>
      </c>
      <c r="H2518">
        <v>145841</v>
      </c>
      <c r="I2518">
        <v>11427</v>
      </c>
      <c r="J2518" s="5">
        <v>33217.86</v>
      </c>
      <c r="K2518">
        <v>382</v>
      </c>
      <c r="L2518" s="5">
        <v>66874.509999999995</v>
      </c>
      <c r="M2518" s="4">
        <v>7.84</v>
      </c>
      <c r="N2518" s="4">
        <v>3.34</v>
      </c>
      <c r="O2518" s="4">
        <v>2.91</v>
      </c>
      <c r="P2518" s="4">
        <v>86.96</v>
      </c>
      <c r="Q2518" s="4">
        <v>2.0099999999999998</v>
      </c>
    </row>
    <row r="2519" spans="1:17" x14ac:dyDescent="0.3">
      <c r="A2519" s="3">
        <v>45237</v>
      </c>
      <c r="B2519" s="11" t="str">
        <f t="shared" si="39"/>
        <v>Nov 2023</v>
      </c>
      <c r="C2519" t="s">
        <v>108</v>
      </c>
      <c r="D2519" t="s">
        <v>29</v>
      </c>
      <c r="E2519" t="s">
        <v>75</v>
      </c>
      <c r="F2519" t="s">
        <v>96</v>
      </c>
      <c r="G2519" t="str">
        <f>_xlfn.XLOOKUP(F2519,Product_Categories!A:A,Product_Categories!C:C,"Missing")</f>
        <v>Growth Tools</v>
      </c>
      <c r="H2519">
        <v>83738</v>
      </c>
      <c r="I2519">
        <v>8987</v>
      </c>
      <c r="J2519" s="5">
        <v>32538.81</v>
      </c>
      <c r="K2519">
        <v>981</v>
      </c>
      <c r="L2519" s="5">
        <v>61926.13</v>
      </c>
      <c r="M2519" s="4">
        <v>10.73</v>
      </c>
      <c r="N2519" s="4">
        <v>10.92</v>
      </c>
      <c r="O2519" s="4">
        <v>3.62</v>
      </c>
      <c r="P2519">
        <v>33.17</v>
      </c>
      <c r="Q2519" s="4">
        <v>1.9</v>
      </c>
    </row>
    <row r="2520" spans="1:17" x14ac:dyDescent="0.3">
      <c r="A2520" s="3">
        <v>45237</v>
      </c>
      <c r="B2520" s="11" t="str">
        <f t="shared" si="39"/>
        <v>Nov 2023</v>
      </c>
      <c r="C2520" t="s">
        <v>18</v>
      </c>
      <c r="D2520" t="s">
        <v>68</v>
      </c>
      <c r="E2520" t="s">
        <v>76</v>
      </c>
      <c r="F2520" t="s">
        <v>106</v>
      </c>
      <c r="G2520" t="str">
        <f>_xlfn.XLOOKUP(F2520,Product_Categories!A:A,Product_Categories!C:C,"Missing")</f>
        <v>Reporting</v>
      </c>
      <c r="H2520">
        <v>115259</v>
      </c>
      <c r="I2520">
        <v>5537</v>
      </c>
      <c r="J2520" s="5">
        <v>5674.7</v>
      </c>
      <c r="K2520">
        <v>311</v>
      </c>
      <c r="L2520" s="5">
        <v>9577.35</v>
      </c>
      <c r="M2520" s="4">
        <v>4.8</v>
      </c>
      <c r="N2520" s="4">
        <v>5.62</v>
      </c>
      <c r="O2520" s="4">
        <v>1.02</v>
      </c>
      <c r="P2520" s="4">
        <v>18.25</v>
      </c>
      <c r="Q2520" s="4">
        <v>1.69</v>
      </c>
    </row>
    <row r="2521" spans="1:17" x14ac:dyDescent="0.3">
      <c r="A2521" s="3">
        <v>45237</v>
      </c>
      <c r="B2521" s="11" t="str">
        <f t="shared" si="39"/>
        <v>Nov 2023</v>
      </c>
      <c r="C2521" t="s">
        <v>18</v>
      </c>
      <c r="D2521" t="s">
        <v>42</v>
      </c>
      <c r="E2521" t="s">
        <v>73</v>
      </c>
      <c r="F2521" t="s">
        <v>97</v>
      </c>
      <c r="G2521" t="str">
        <f>_xlfn.XLOOKUP(F2521,Product_Categories!A:A,Product_Categories!C:C,"Missing")</f>
        <v>Webinars</v>
      </c>
      <c r="H2521">
        <v>22030</v>
      </c>
      <c r="I2521">
        <v>1145</v>
      </c>
      <c r="J2521" s="5">
        <v>3644.99</v>
      </c>
      <c r="K2521">
        <v>156</v>
      </c>
      <c r="L2521" s="5">
        <v>5715.02</v>
      </c>
      <c r="M2521" s="4">
        <v>5.2</v>
      </c>
      <c r="N2521" s="4">
        <v>13.62</v>
      </c>
      <c r="O2521" s="4">
        <v>3.18</v>
      </c>
      <c r="P2521" s="4">
        <v>23.37</v>
      </c>
      <c r="Q2521" s="4">
        <v>1.57</v>
      </c>
    </row>
    <row r="2522" spans="1:17" x14ac:dyDescent="0.3">
      <c r="A2522" s="3">
        <v>45237</v>
      </c>
      <c r="B2522" s="11" t="str">
        <f t="shared" si="39"/>
        <v>Nov 2023</v>
      </c>
      <c r="C2522" t="s">
        <v>18</v>
      </c>
      <c r="D2522" t="s">
        <v>23</v>
      </c>
      <c r="E2522" t="s">
        <v>76</v>
      </c>
      <c r="F2522" t="s">
        <v>83</v>
      </c>
      <c r="G2522" t="str">
        <f>_xlfn.XLOOKUP(F2522,Product_Categories!A:A,Product_Categories!C:C,"Missing")</f>
        <v>UX</v>
      </c>
      <c r="H2522">
        <v>1048</v>
      </c>
      <c r="I2522">
        <v>27</v>
      </c>
      <c r="J2522" s="5">
        <v>105.49</v>
      </c>
      <c r="K2522">
        <v>4</v>
      </c>
      <c r="L2522" s="5">
        <v>152.78</v>
      </c>
      <c r="M2522" s="4">
        <v>2.58</v>
      </c>
      <c r="N2522" s="4">
        <v>14.81</v>
      </c>
      <c r="O2522" s="4">
        <v>3.91</v>
      </c>
      <c r="P2522" s="4">
        <v>26.37</v>
      </c>
      <c r="Q2522" s="4">
        <v>1.45</v>
      </c>
    </row>
    <row r="2523" spans="1:17" x14ac:dyDescent="0.3">
      <c r="A2523" s="3">
        <v>45237</v>
      </c>
      <c r="B2523" s="11" t="str">
        <f t="shared" si="39"/>
        <v>Nov 2023</v>
      </c>
      <c r="C2523" t="s">
        <v>107</v>
      </c>
      <c r="D2523" t="s">
        <v>31</v>
      </c>
      <c r="E2523" t="s">
        <v>74</v>
      </c>
      <c r="F2523" t="s">
        <v>79</v>
      </c>
      <c r="G2523" t="str">
        <f>_xlfn.XLOOKUP(F2523,Product_Categories!A:A,Product_Categories!C:C,"Missing")</f>
        <v>Email Marketing</v>
      </c>
      <c r="H2523">
        <v>133389</v>
      </c>
      <c r="I2523">
        <v>19222</v>
      </c>
      <c r="J2523" s="5">
        <v>66565.36</v>
      </c>
      <c r="K2523">
        <v>1658</v>
      </c>
      <c r="L2523" s="5">
        <v>87559</v>
      </c>
      <c r="M2523" s="4">
        <v>14.41</v>
      </c>
      <c r="N2523" s="4">
        <v>8.6300000000000008</v>
      </c>
      <c r="O2523" s="4">
        <v>3.46</v>
      </c>
      <c r="P2523">
        <v>40.15</v>
      </c>
      <c r="Q2523" s="4">
        <v>1.32</v>
      </c>
    </row>
    <row r="2524" spans="1:17" x14ac:dyDescent="0.3">
      <c r="A2524" s="3">
        <v>45237</v>
      </c>
      <c r="B2524" s="11" t="str">
        <f t="shared" si="39"/>
        <v>Nov 2023</v>
      </c>
      <c r="C2524" t="s">
        <v>21</v>
      </c>
      <c r="D2524" t="s">
        <v>26</v>
      </c>
      <c r="E2524" t="s">
        <v>74</v>
      </c>
      <c r="F2524" t="s">
        <v>78</v>
      </c>
      <c r="G2524" t="str">
        <f>_xlfn.XLOOKUP(F2524,Product_Categories!A:A,Product_Categories!C:C,"Missing")</f>
        <v>Audience Analytics</v>
      </c>
      <c r="H2524">
        <v>43543</v>
      </c>
      <c r="I2524">
        <v>5059</v>
      </c>
      <c r="J2524" s="5">
        <v>17492.57</v>
      </c>
      <c r="K2524">
        <v>329</v>
      </c>
      <c r="L2524" s="5">
        <v>20950.47</v>
      </c>
      <c r="M2524" s="4">
        <v>11.62</v>
      </c>
      <c r="N2524" s="4">
        <v>6.5</v>
      </c>
      <c r="O2524" s="4">
        <v>3.46</v>
      </c>
      <c r="P2524">
        <v>53.17</v>
      </c>
      <c r="Q2524" s="4">
        <v>1.2</v>
      </c>
    </row>
    <row r="2525" spans="1:17" x14ac:dyDescent="0.3">
      <c r="A2525" s="3">
        <v>45237</v>
      </c>
      <c r="B2525" s="11" t="str">
        <f t="shared" si="39"/>
        <v>Nov 2023</v>
      </c>
      <c r="C2525" t="s">
        <v>108</v>
      </c>
      <c r="D2525" t="s">
        <v>52</v>
      </c>
      <c r="E2525" t="s">
        <v>73</v>
      </c>
      <c r="F2525" t="s">
        <v>86</v>
      </c>
      <c r="G2525" t="str">
        <f>_xlfn.XLOOKUP(F2525,Product_Categories!A:A,Product_Categories!C:C,"Missing")</f>
        <v>Website Tools</v>
      </c>
      <c r="H2525">
        <v>35347</v>
      </c>
      <c r="I2525">
        <v>5000</v>
      </c>
      <c r="J2525" s="5">
        <v>19023.96</v>
      </c>
      <c r="K2525">
        <v>876</v>
      </c>
      <c r="L2525" s="5">
        <v>22272.66</v>
      </c>
      <c r="M2525" s="4">
        <v>14.15</v>
      </c>
      <c r="N2525" s="4">
        <v>17.52</v>
      </c>
      <c r="O2525" s="4">
        <v>3.8</v>
      </c>
      <c r="P2525">
        <v>21.72</v>
      </c>
      <c r="Q2525" s="4">
        <v>1.17</v>
      </c>
    </row>
    <row r="2526" spans="1:17" x14ac:dyDescent="0.3">
      <c r="A2526" s="3">
        <v>45237</v>
      </c>
      <c r="B2526" s="11" t="str">
        <f t="shared" si="39"/>
        <v>Nov 2023</v>
      </c>
      <c r="C2526" t="s">
        <v>107</v>
      </c>
      <c r="D2526" t="s">
        <v>25</v>
      </c>
      <c r="E2526" t="s">
        <v>76</v>
      </c>
      <c r="F2526" t="s">
        <v>96</v>
      </c>
      <c r="G2526" t="str">
        <f>_xlfn.XLOOKUP(F2526,Product_Categories!A:A,Product_Categories!C:C,"Missing")</f>
        <v>Growth Tools</v>
      </c>
      <c r="H2526">
        <v>27755</v>
      </c>
      <c r="I2526">
        <v>492</v>
      </c>
      <c r="J2526" s="5">
        <v>1662.86</v>
      </c>
      <c r="K2526">
        <v>27</v>
      </c>
      <c r="L2526" s="5">
        <v>1922.5</v>
      </c>
      <c r="M2526" s="4">
        <v>1.77</v>
      </c>
      <c r="N2526" s="4">
        <v>5.49</v>
      </c>
      <c r="O2526" s="4">
        <v>3.38</v>
      </c>
      <c r="P2526">
        <v>61.59</v>
      </c>
      <c r="Q2526" s="4">
        <v>1.1599999999999999</v>
      </c>
    </row>
    <row r="2527" spans="1:17" x14ac:dyDescent="0.3">
      <c r="A2527" s="3">
        <v>45237</v>
      </c>
      <c r="B2527" s="11" t="str">
        <f t="shared" si="39"/>
        <v>Nov 2023</v>
      </c>
      <c r="C2527" t="s">
        <v>108</v>
      </c>
      <c r="D2527" t="s">
        <v>45</v>
      </c>
      <c r="E2527" t="s">
        <v>74</v>
      </c>
      <c r="F2527" t="s">
        <v>90</v>
      </c>
      <c r="G2527" t="str">
        <f>_xlfn.XLOOKUP(F2527,Product_Categories!A:A,Product_Categories!C:C,"Missing")</f>
        <v>Brand Monitoring</v>
      </c>
      <c r="H2527">
        <v>90505</v>
      </c>
      <c r="I2527">
        <v>10834</v>
      </c>
      <c r="J2527" s="5">
        <v>45142.51</v>
      </c>
      <c r="K2527">
        <v>2282</v>
      </c>
      <c r="L2527" s="5">
        <v>48978.01</v>
      </c>
      <c r="M2527" s="4">
        <v>11.97</v>
      </c>
      <c r="N2527" s="4">
        <v>21.06</v>
      </c>
      <c r="O2527" s="4">
        <v>4.17</v>
      </c>
      <c r="P2527">
        <v>19.78</v>
      </c>
      <c r="Q2527" s="4">
        <v>1.08</v>
      </c>
    </row>
    <row r="2528" spans="1:17" x14ac:dyDescent="0.3">
      <c r="A2528" s="3">
        <v>45237</v>
      </c>
      <c r="B2528" s="11" t="str">
        <f t="shared" si="39"/>
        <v>Nov 2023</v>
      </c>
      <c r="C2528" t="s">
        <v>107</v>
      </c>
      <c r="D2528" t="s">
        <v>55</v>
      </c>
      <c r="E2528" t="s">
        <v>76</v>
      </c>
      <c r="F2528" t="s">
        <v>106</v>
      </c>
      <c r="G2528" t="str">
        <f>_xlfn.XLOOKUP(F2528,Product_Categories!A:A,Product_Categories!C:C,"Missing")</f>
        <v>Reporting</v>
      </c>
      <c r="H2528">
        <v>34699</v>
      </c>
      <c r="I2528">
        <v>1188</v>
      </c>
      <c r="J2528" s="5">
        <v>3298.34</v>
      </c>
      <c r="K2528">
        <v>54</v>
      </c>
      <c r="L2528" s="5">
        <v>2564.41</v>
      </c>
      <c r="M2528" s="4">
        <v>3.42</v>
      </c>
      <c r="N2528" s="4">
        <v>4.55</v>
      </c>
      <c r="O2528" s="4">
        <v>2.78</v>
      </c>
      <c r="P2528">
        <v>61.08</v>
      </c>
      <c r="Q2528" s="4">
        <v>0.78</v>
      </c>
    </row>
    <row r="2529" spans="1:17" x14ac:dyDescent="0.3">
      <c r="A2529" s="3">
        <v>45237</v>
      </c>
      <c r="B2529" s="11" t="str">
        <f t="shared" si="39"/>
        <v>Nov 2023</v>
      </c>
      <c r="C2529" t="s">
        <v>18</v>
      </c>
      <c r="D2529" t="s">
        <v>33</v>
      </c>
      <c r="E2529" t="s">
        <v>76</v>
      </c>
      <c r="F2529" t="s">
        <v>92</v>
      </c>
      <c r="G2529" t="str">
        <f>_xlfn.XLOOKUP(F2529,Product_Categories!A:A,Product_Categories!C:C,"Missing")</f>
        <v>Design</v>
      </c>
      <c r="H2529">
        <v>69845</v>
      </c>
      <c r="I2529">
        <v>4946</v>
      </c>
      <c r="J2529" s="5">
        <v>10250.76</v>
      </c>
      <c r="K2529">
        <v>615</v>
      </c>
      <c r="L2529" s="5">
        <v>7924.63</v>
      </c>
      <c r="M2529" s="4">
        <v>7.08</v>
      </c>
      <c r="N2529" s="4">
        <v>12.43</v>
      </c>
      <c r="O2529" s="4">
        <v>2.0699999999999998</v>
      </c>
      <c r="P2529" s="4">
        <v>16.670000000000002</v>
      </c>
      <c r="Q2529" s="4">
        <v>0.77</v>
      </c>
    </row>
    <row r="2530" spans="1:17" x14ac:dyDescent="0.3">
      <c r="A2530" s="3">
        <v>45237</v>
      </c>
      <c r="B2530" s="11" t="str">
        <f t="shared" si="39"/>
        <v>Nov 2023</v>
      </c>
      <c r="C2530" t="s">
        <v>21</v>
      </c>
      <c r="D2530" t="s">
        <v>44</v>
      </c>
      <c r="E2530" t="s">
        <v>75</v>
      </c>
      <c r="F2530" t="s">
        <v>102</v>
      </c>
      <c r="G2530" t="str">
        <f>_xlfn.XLOOKUP(F2530,Product_Categories!A:A,Product_Categories!C:C,"Missing")</f>
        <v>Website Tools</v>
      </c>
      <c r="H2530">
        <v>38849</v>
      </c>
      <c r="I2530">
        <v>1380</v>
      </c>
      <c r="J2530" s="5">
        <v>3463.09</v>
      </c>
      <c r="K2530">
        <v>197</v>
      </c>
      <c r="L2530" s="5">
        <v>2245.56</v>
      </c>
      <c r="M2530" s="4">
        <v>3.55</v>
      </c>
      <c r="N2530" s="4">
        <v>14.28</v>
      </c>
      <c r="O2530" s="4">
        <v>2.5099999999999998</v>
      </c>
      <c r="P2530">
        <v>17.579999999999998</v>
      </c>
      <c r="Q2530" s="4">
        <v>0.65</v>
      </c>
    </row>
    <row r="2531" spans="1:17" x14ac:dyDescent="0.3">
      <c r="A2531" s="3">
        <v>45237</v>
      </c>
      <c r="B2531" s="11" t="str">
        <f t="shared" si="39"/>
        <v>Nov 2023</v>
      </c>
      <c r="C2531" t="s">
        <v>17</v>
      </c>
      <c r="D2531" t="s">
        <v>65</v>
      </c>
      <c r="E2531" t="s">
        <v>75</v>
      </c>
      <c r="F2531" t="s">
        <v>93</v>
      </c>
      <c r="G2531" t="str">
        <f>_xlfn.XLOOKUP(F2531,Product_Categories!A:A,Product_Categories!C:C,"Missing")</f>
        <v>Social Media</v>
      </c>
      <c r="H2531">
        <v>145510</v>
      </c>
      <c r="I2531">
        <v>2106</v>
      </c>
      <c r="J2531" s="5">
        <v>5052.38</v>
      </c>
      <c r="K2531">
        <v>76</v>
      </c>
      <c r="L2531" s="5">
        <v>1308.52</v>
      </c>
      <c r="M2531" s="4">
        <v>1.45</v>
      </c>
      <c r="N2531" s="4">
        <v>3.61</v>
      </c>
      <c r="O2531" s="4">
        <v>2.4</v>
      </c>
      <c r="P2531" s="4">
        <v>66.48</v>
      </c>
      <c r="Q2531" s="4">
        <v>0.26</v>
      </c>
    </row>
    <row r="2532" spans="1:17" x14ac:dyDescent="0.3">
      <c r="A2532" s="3">
        <v>45237</v>
      </c>
      <c r="B2532" s="11" t="str">
        <f t="shared" si="39"/>
        <v>Nov 2023</v>
      </c>
      <c r="C2532" t="s">
        <v>18</v>
      </c>
      <c r="D2532" t="s">
        <v>42</v>
      </c>
      <c r="E2532" t="s">
        <v>76</v>
      </c>
      <c r="F2532" t="s">
        <v>96</v>
      </c>
      <c r="G2532" t="str">
        <f>_xlfn.XLOOKUP(F2532,Product_Categories!A:A,Product_Categories!C:C,"Missing")</f>
        <v>Growth Tools</v>
      </c>
      <c r="H2532">
        <v>23125</v>
      </c>
      <c r="I2532">
        <v>3312</v>
      </c>
      <c r="J2532" s="5">
        <v>12873.27</v>
      </c>
      <c r="K2532">
        <v>190</v>
      </c>
      <c r="L2532" s="5">
        <v>2053.38</v>
      </c>
      <c r="M2532" s="4">
        <v>14.32</v>
      </c>
      <c r="N2532" s="4">
        <v>5.74</v>
      </c>
      <c r="O2532" s="4">
        <v>3.89</v>
      </c>
      <c r="P2532" s="4">
        <v>67.75</v>
      </c>
      <c r="Q2532" s="4">
        <v>0.16</v>
      </c>
    </row>
    <row r="2533" spans="1:17" x14ac:dyDescent="0.3">
      <c r="A2533" s="3">
        <v>45237</v>
      </c>
      <c r="B2533" s="3" t="str">
        <f t="shared" si="39"/>
        <v>Nov 2023</v>
      </c>
      <c r="C2533" t="s">
        <v>17</v>
      </c>
      <c r="D2533" t="s">
        <v>59</v>
      </c>
      <c r="E2533" t="s">
        <v>73</v>
      </c>
      <c r="F2533" t="s">
        <v>105</v>
      </c>
      <c r="G2533" t="str">
        <f>_xlfn.XLOOKUP(F2533,Product_Categories!A:A,Product_Categories!C:C,"Missing")</f>
        <v>Storage</v>
      </c>
      <c r="H2533">
        <v>100664</v>
      </c>
      <c r="I2533">
        <v>6081</v>
      </c>
      <c r="J2533" s="5">
        <v>16263.03</v>
      </c>
      <c r="K2533">
        <v>271</v>
      </c>
      <c r="L2533" s="5">
        <v>1576.29</v>
      </c>
      <c r="M2533" s="4">
        <v>6.04</v>
      </c>
      <c r="N2533" s="4">
        <v>4.46</v>
      </c>
      <c r="O2533" s="4">
        <v>2.67</v>
      </c>
      <c r="P2533" s="4">
        <v>60.01</v>
      </c>
      <c r="Q2533" s="4">
        <v>0.1</v>
      </c>
    </row>
    <row r="2534" spans="1:17" x14ac:dyDescent="0.3">
      <c r="A2534" s="3">
        <v>45237</v>
      </c>
      <c r="B2534" s="3" t="str">
        <f t="shared" si="39"/>
        <v>Nov 2023</v>
      </c>
      <c r="C2534" t="s">
        <v>107</v>
      </c>
      <c r="D2534" t="s">
        <v>67</v>
      </c>
      <c r="E2534" t="s">
        <v>75</v>
      </c>
      <c r="F2534" t="s">
        <v>95</v>
      </c>
      <c r="G2534" t="str">
        <f>_xlfn.XLOOKUP(F2534,Product_Categories!A:A,Product_Categories!C:C,"Missing")</f>
        <v>Analytics</v>
      </c>
      <c r="H2534">
        <v>57614</v>
      </c>
      <c r="I2534">
        <v>4823</v>
      </c>
      <c r="J2534" s="5">
        <v>20645.72</v>
      </c>
      <c r="K2534">
        <v>276</v>
      </c>
      <c r="L2534" s="5">
        <v>1485.6</v>
      </c>
      <c r="M2534" s="4">
        <v>8.3699999999999992</v>
      </c>
      <c r="N2534" s="4">
        <v>5.72</v>
      </c>
      <c r="O2534" s="4">
        <v>4.28</v>
      </c>
      <c r="P2534">
        <v>74.8</v>
      </c>
      <c r="Q2534" s="4">
        <v>7.0000000000000007E-2</v>
      </c>
    </row>
    <row r="2535" spans="1:17" x14ac:dyDescent="0.3">
      <c r="A2535" s="3">
        <v>45238</v>
      </c>
      <c r="B2535" s="11" t="str">
        <f t="shared" si="39"/>
        <v>Nov 2023</v>
      </c>
      <c r="C2535" t="s">
        <v>108</v>
      </c>
      <c r="D2535" t="s">
        <v>70</v>
      </c>
      <c r="E2535" t="s">
        <v>75</v>
      </c>
      <c r="F2535" t="s">
        <v>98</v>
      </c>
      <c r="G2535" t="str">
        <f>_xlfn.XLOOKUP(F2535,Product_Categories!A:A,Product_Categories!C:C,"Missing")</f>
        <v>Video</v>
      </c>
      <c r="H2535">
        <v>115506</v>
      </c>
      <c r="I2535">
        <v>9643</v>
      </c>
      <c r="J2535" s="5">
        <v>8740.8799999999992</v>
      </c>
      <c r="K2535">
        <v>1832</v>
      </c>
      <c r="L2535" s="5">
        <v>311187.82</v>
      </c>
      <c r="M2535" s="4">
        <v>8.35</v>
      </c>
      <c r="N2535" s="4">
        <v>19</v>
      </c>
      <c r="O2535" s="4">
        <v>0.91</v>
      </c>
      <c r="P2535">
        <v>4.7699999999999996</v>
      </c>
      <c r="Q2535" s="4">
        <v>35.6</v>
      </c>
    </row>
    <row r="2536" spans="1:17" x14ac:dyDescent="0.3">
      <c r="A2536" s="3">
        <v>45238</v>
      </c>
      <c r="B2536" s="11" t="str">
        <f t="shared" si="39"/>
        <v>Nov 2023</v>
      </c>
      <c r="C2536" t="s">
        <v>19</v>
      </c>
      <c r="D2536" t="s">
        <v>69</v>
      </c>
      <c r="E2536" t="s">
        <v>74</v>
      </c>
      <c r="F2536" t="s">
        <v>92</v>
      </c>
      <c r="G2536" t="str">
        <f>_xlfn.XLOOKUP(F2536,Product_Categories!A:A,Product_Categories!C:C,"Missing")</f>
        <v>Design</v>
      </c>
      <c r="H2536">
        <v>118722</v>
      </c>
      <c r="I2536">
        <v>15411</v>
      </c>
      <c r="J2536" s="5">
        <v>6769.88</v>
      </c>
      <c r="K2536">
        <v>3292</v>
      </c>
      <c r="L2536" s="5">
        <v>235626.18</v>
      </c>
      <c r="M2536" s="4">
        <v>12.98</v>
      </c>
      <c r="N2536" s="4">
        <v>21.36</v>
      </c>
      <c r="O2536" s="4">
        <v>0.44</v>
      </c>
      <c r="P2536">
        <v>2.06</v>
      </c>
      <c r="Q2536" s="4">
        <v>34.81</v>
      </c>
    </row>
    <row r="2537" spans="1:17" x14ac:dyDescent="0.3">
      <c r="A2537" s="3">
        <v>45238</v>
      </c>
      <c r="B2537" s="11" t="str">
        <f t="shared" si="39"/>
        <v>Nov 2023</v>
      </c>
      <c r="C2537" t="s">
        <v>108</v>
      </c>
      <c r="D2537" t="s">
        <v>62</v>
      </c>
      <c r="E2537" t="s">
        <v>76</v>
      </c>
      <c r="F2537" t="s">
        <v>89</v>
      </c>
      <c r="G2537" t="str">
        <f>_xlfn.XLOOKUP(F2537,Product_Categories!A:A,Product_Categories!C:C,"Missing")</f>
        <v>Push Notifications</v>
      </c>
      <c r="H2537">
        <v>12020</v>
      </c>
      <c r="I2537">
        <v>1391</v>
      </c>
      <c r="J2537" s="5">
        <v>2185.63</v>
      </c>
      <c r="K2537">
        <v>285</v>
      </c>
      <c r="L2537" s="5">
        <v>52254.05</v>
      </c>
      <c r="M2537" s="4">
        <v>11.57</v>
      </c>
      <c r="N2537" s="4">
        <v>20.49</v>
      </c>
      <c r="O2537" s="4">
        <v>1.57</v>
      </c>
      <c r="P2537">
        <v>7.67</v>
      </c>
      <c r="Q2537" s="4">
        <v>23.91</v>
      </c>
    </row>
    <row r="2538" spans="1:17" x14ac:dyDescent="0.3">
      <c r="A2538" s="3">
        <v>45238</v>
      </c>
      <c r="B2538" s="11" t="str">
        <f t="shared" si="39"/>
        <v>Nov 2023</v>
      </c>
      <c r="C2538" t="s">
        <v>18</v>
      </c>
      <c r="D2538" t="s">
        <v>53</v>
      </c>
      <c r="E2538" t="s">
        <v>75</v>
      </c>
      <c r="F2538" t="s">
        <v>103</v>
      </c>
      <c r="G2538" t="str">
        <f>_xlfn.XLOOKUP(F2538,Product_Categories!A:A,Product_Categories!C:C,"Missing")</f>
        <v>Automation</v>
      </c>
      <c r="H2538">
        <v>24644</v>
      </c>
      <c r="I2538">
        <v>2746</v>
      </c>
      <c r="J2538" s="5">
        <v>2270.15</v>
      </c>
      <c r="K2538">
        <v>494</v>
      </c>
      <c r="L2538" s="5">
        <v>53749.41</v>
      </c>
      <c r="M2538" s="4">
        <v>11.14</v>
      </c>
      <c r="N2538" s="4">
        <v>17.989999999999998</v>
      </c>
      <c r="O2538" s="4">
        <v>0.83</v>
      </c>
      <c r="P2538" s="4">
        <v>4.5999999999999996</v>
      </c>
      <c r="Q2538" s="4">
        <v>23.68</v>
      </c>
    </row>
    <row r="2539" spans="1:17" x14ac:dyDescent="0.3">
      <c r="A2539" s="3">
        <v>45238</v>
      </c>
      <c r="B2539" s="11" t="str">
        <f t="shared" si="39"/>
        <v>Nov 2023</v>
      </c>
      <c r="C2539" t="s">
        <v>108</v>
      </c>
      <c r="D2539" t="s">
        <v>28</v>
      </c>
      <c r="E2539" t="s">
        <v>75</v>
      </c>
      <c r="F2539" t="s">
        <v>90</v>
      </c>
      <c r="G2539" t="str">
        <f>_xlfn.XLOOKUP(F2539,Product_Categories!A:A,Product_Categories!C:C,"Missing")</f>
        <v>Brand Monitoring</v>
      </c>
      <c r="H2539">
        <v>133300</v>
      </c>
      <c r="I2539">
        <v>10476</v>
      </c>
      <c r="J2539" s="5">
        <v>9226.4500000000007</v>
      </c>
      <c r="K2539">
        <v>1091</v>
      </c>
      <c r="L2539" s="5">
        <v>186812.65</v>
      </c>
      <c r="M2539" s="4">
        <v>7.86</v>
      </c>
      <c r="N2539" s="4">
        <v>10.41</v>
      </c>
      <c r="O2539" s="4">
        <v>0.88</v>
      </c>
      <c r="P2539">
        <v>8.4600000000000009</v>
      </c>
      <c r="Q2539" s="4">
        <v>20.25</v>
      </c>
    </row>
    <row r="2540" spans="1:17" x14ac:dyDescent="0.3">
      <c r="A2540" s="3">
        <v>45238</v>
      </c>
      <c r="B2540" s="11" t="str">
        <f t="shared" si="39"/>
        <v>Nov 2023</v>
      </c>
      <c r="C2540" t="s">
        <v>18</v>
      </c>
      <c r="D2540" t="s">
        <v>35</v>
      </c>
      <c r="E2540" t="s">
        <v>74</v>
      </c>
      <c r="F2540" t="s">
        <v>77</v>
      </c>
      <c r="G2540" t="str">
        <f>_xlfn.XLOOKUP(F2540,Product_Categories!A:A,Product_Categories!C:C,"Missing")</f>
        <v>SEO</v>
      </c>
      <c r="H2540">
        <v>101893</v>
      </c>
      <c r="I2540">
        <v>11791</v>
      </c>
      <c r="J2540" s="5">
        <v>17201.7</v>
      </c>
      <c r="K2540">
        <v>1430</v>
      </c>
      <c r="L2540" s="5">
        <v>283773.65000000002</v>
      </c>
      <c r="M2540" s="4">
        <v>11.57</v>
      </c>
      <c r="N2540" s="4">
        <v>12.13</v>
      </c>
      <c r="O2540" s="4">
        <v>1.46</v>
      </c>
      <c r="P2540" s="4">
        <v>12.03</v>
      </c>
      <c r="Q2540" s="4">
        <v>16.5</v>
      </c>
    </row>
    <row r="2541" spans="1:17" x14ac:dyDescent="0.3">
      <c r="A2541" s="3">
        <v>45238</v>
      </c>
      <c r="B2541" s="11" t="str">
        <f t="shared" si="39"/>
        <v>Nov 2023</v>
      </c>
      <c r="C2541" t="s">
        <v>19</v>
      </c>
      <c r="D2541" t="s">
        <v>24</v>
      </c>
      <c r="E2541" t="s">
        <v>76</v>
      </c>
      <c r="F2541" t="s">
        <v>104</v>
      </c>
      <c r="G2541" t="str">
        <f>_xlfn.XLOOKUP(F2541,Product_Categories!A:A,Product_Categories!C:C,"Missing")</f>
        <v>Surveys</v>
      </c>
      <c r="H2541">
        <v>50524</v>
      </c>
      <c r="I2541">
        <v>3836</v>
      </c>
      <c r="J2541" s="5">
        <v>3043.87</v>
      </c>
      <c r="K2541">
        <v>403</v>
      </c>
      <c r="L2541" s="5">
        <v>42468.71</v>
      </c>
      <c r="M2541" s="4">
        <v>7.59</v>
      </c>
      <c r="N2541" s="4">
        <v>10.51</v>
      </c>
      <c r="O2541" s="4">
        <v>0.79</v>
      </c>
      <c r="P2541">
        <v>7.55</v>
      </c>
      <c r="Q2541" s="4">
        <v>13.95</v>
      </c>
    </row>
    <row r="2542" spans="1:17" x14ac:dyDescent="0.3">
      <c r="A2542" s="3">
        <v>45238</v>
      </c>
      <c r="B2542" s="11" t="str">
        <f t="shared" si="39"/>
        <v>Nov 2023</v>
      </c>
      <c r="C2542" t="s">
        <v>21</v>
      </c>
      <c r="D2542" t="s">
        <v>33</v>
      </c>
      <c r="E2542" t="s">
        <v>74</v>
      </c>
      <c r="F2542" t="s">
        <v>103</v>
      </c>
      <c r="G2542" t="str">
        <f>_xlfn.XLOOKUP(F2542,Product_Categories!A:A,Product_Categories!C:C,"Missing")</f>
        <v>Automation</v>
      </c>
      <c r="H2542">
        <v>28165</v>
      </c>
      <c r="I2542">
        <v>3876</v>
      </c>
      <c r="J2542" s="5">
        <v>2433.12</v>
      </c>
      <c r="K2542">
        <v>334</v>
      </c>
      <c r="L2542" s="5">
        <v>33385.82</v>
      </c>
      <c r="M2542" s="4">
        <v>13.76</v>
      </c>
      <c r="N2542" s="4">
        <v>8.6199999999999992</v>
      </c>
      <c r="O2542" s="4">
        <v>0.63</v>
      </c>
      <c r="P2542">
        <v>7.28</v>
      </c>
      <c r="Q2542" s="4">
        <v>13.72</v>
      </c>
    </row>
    <row r="2543" spans="1:17" x14ac:dyDescent="0.3">
      <c r="A2543" s="3">
        <v>45238</v>
      </c>
      <c r="B2543" s="11" t="str">
        <f t="shared" si="39"/>
        <v>Nov 2023</v>
      </c>
      <c r="C2543" t="s">
        <v>107</v>
      </c>
      <c r="D2543" t="s">
        <v>37</v>
      </c>
      <c r="E2543" t="s">
        <v>76</v>
      </c>
      <c r="F2543" t="s">
        <v>85</v>
      </c>
      <c r="G2543" t="str">
        <f>_xlfn.XLOOKUP(F2543,Product_Categories!A:A,Product_Categories!C:C,"Missing")</f>
        <v>Budgeting</v>
      </c>
      <c r="H2543">
        <v>21973</v>
      </c>
      <c r="I2543">
        <v>3013</v>
      </c>
      <c r="J2543" s="5">
        <v>2106.4699999999998</v>
      </c>
      <c r="K2543">
        <v>523</v>
      </c>
      <c r="L2543" s="5">
        <v>28656.2</v>
      </c>
      <c r="M2543" s="4">
        <v>13.71</v>
      </c>
      <c r="N2543" s="4">
        <v>17.36</v>
      </c>
      <c r="O2543" s="4">
        <v>0.7</v>
      </c>
      <c r="P2543">
        <v>4.03</v>
      </c>
      <c r="Q2543" s="4">
        <v>13.6</v>
      </c>
    </row>
    <row r="2544" spans="1:17" x14ac:dyDescent="0.3">
      <c r="A2544" s="3">
        <v>45238</v>
      </c>
      <c r="B2544" s="11" t="str">
        <f t="shared" si="39"/>
        <v>Nov 2023</v>
      </c>
      <c r="C2544" t="s">
        <v>108</v>
      </c>
      <c r="D2544" t="s">
        <v>57</v>
      </c>
      <c r="E2544" t="s">
        <v>75</v>
      </c>
      <c r="F2544" t="s">
        <v>82</v>
      </c>
      <c r="G2544" t="str">
        <f>_xlfn.XLOOKUP(F2544,Product_Categories!A:A,Product_Categories!C:C,"Missing")</f>
        <v>Mobile Ads</v>
      </c>
      <c r="H2544">
        <v>46851</v>
      </c>
      <c r="I2544">
        <v>2410</v>
      </c>
      <c r="J2544" s="5">
        <v>5578.77</v>
      </c>
      <c r="K2544">
        <v>477</v>
      </c>
      <c r="L2544" s="5">
        <v>75488.66</v>
      </c>
      <c r="M2544" s="4">
        <v>5.14</v>
      </c>
      <c r="N2544" s="4">
        <v>19.79</v>
      </c>
      <c r="O2544" s="4">
        <v>2.31</v>
      </c>
      <c r="P2544">
        <v>11.7</v>
      </c>
      <c r="Q2544" s="4">
        <v>13.53</v>
      </c>
    </row>
    <row r="2545" spans="1:17" x14ac:dyDescent="0.3">
      <c r="A2545" s="3">
        <v>45238</v>
      </c>
      <c r="B2545" s="11" t="str">
        <f t="shared" si="39"/>
        <v>Nov 2023</v>
      </c>
      <c r="C2545" t="s">
        <v>108</v>
      </c>
      <c r="D2545" t="s">
        <v>67</v>
      </c>
      <c r="E2545" t="s">
        <v>73</v>
      </c>
      <c r="F2545" t="s">
        <v>78</v>
      </c>
      <c r="G2545" t="str">
        <f>_xlfn.XLOOKUP(F2545,Product_Categories!A:A,Product_Categories!C:C,"Missing")</f>
        <v>Audience Analytics</v>
      </c>
      <c r="H2545">
        <v>89446</v>
      </c>
      <c r="I2545">
        <v>10400</v>
      </c>
      <c r="J2545" s="5">
        <v>8908.64</v>
      </c>
      <c r="K2545">
        <v>1952</v>
      </c>
      <c r="L2545" s="5">
        <v>106136.4</v>
      </c>
      <c r="M2545" s="4">
        <v>11.63</v>
      </c>
      <c r="N2545" s="4">
        <v>18.77</v>
      </c>
      <c r="O2545" s="4">
        <v>0.86</v>
      </c>
      <c r="P2545">
        <v>4.5599999999999996</v>
      </c>
      <c r="Q2545" s="4">
        <v>11.91</v>
      </c>
    </row>
    <row r="2546" spans="1:17" x14ac:dyDescent="0.3">
      <c r="A2546" s="3">
        <v>45238</v>
      </c>
      <c r="B2546" s="11" t="str">
        <f t="shared" si="39"/>
        <v>Nov 2023</v>
      </c>
      <c r="C2546" t="s">
        <v>19</v>
      </c>
      <c r="D2546" t="s">
        <v>39</v>
      </c>
      <c r="E2546" t="s">
        <v>76</v>
      </c>
      <c r="F2546" t="s">
        <v>90</v>
      </c>
      <c r="G2546" t="str">
        <f>_xlfn.XLOOKUP(F2546,Product_Categories!A:A,Product_Categories!C:C,"Missing")</f>
        <v>Brand Monitoring</v>
      </c>
      <c r="H2546">
        <v>78118</v>
      </c>
      <c r="I2546">
        <v>8838</v>
      </c>
      <c r="J2546" s="5">
        <v>10293.200000000001</v>
      </c>
      <c r="K2546">
        <v>660</v>
      </c>
      <c r="L2546" s="5">
        <v>105356.81</v>
      </c>
      <c r="M2546" s="4">
        <v>11.31</v>
      </c>
      <c r="N2546" s="4">
        <v>7.47</v>
      </c>
      <c r="O2546" s="4">
        <v>1.1599999999999999</v>
      </c>
      <c r="P2546">
        <v>15.6</v>
      </c>
      <c r="Q2546" s="4">
        <v>10.24</v>
      </c>
    </row>
    <row r="2547" spans="1:17" x14ac:dyDescent="0.3">
      <c r="A2547" s="3">
        <v>45238</v>
      </c>
      <c r="B2547" s="11" t="str">
        <f t="shared" si="39"/>
        <v>Nov 2023</v>
      </c>
      <c r="C2547" t="s">
        <v>18</v>
      </c>
      <c r="D2547" t="s">
        <v>47</v>
      </c>
      <c r="E2547" t="s">
        <v>74</v>
      </c>
      <c r="F2547" t="s">
        <v>81</v>
      </c>
      <c r="G2547" t="str">
        <f>_xlfn.XLOOKUP(F2547,Product_Categories!A:A,Product_Categories!C:C,"Missing")</f>
        <v>Lead Management</v>
      </c>
      <c r="H2547">
        <v>72774</v>
      </c>
      <c r="I2547">
        <v>3991</v>
      </c>
      <c r="J2547" s="5">
        <v>11643.85</v>
      </c>
      <c r="K2547">
        <v>772</v>
      </c>
      <c r="L2547" s="5">
        <v>117248.75</v>
      </c>
      <c r="M2547" s="4">
        <v>5.48</v>
      </c>
      <c r="N2547" s="4">
        <v>19.34</v>
      </c>
      <c r="O2547" s="4">
        <v>2.92</v>
      </c>
      <c r="P2547" s="4">
        <v>15.08</v>
      </c>
      <c r="Q2547" s="4">
        <v>10.07</v>
      </c>
    </row>
    <row r="2548" spans="1:17" x14ac:dyDescent="0.3">
      <c r="A2548" s="3">
        <v>45238</v>
      </c>
      <c r="B2548" s="11" t="str">
        <f t="shared" si="39"/>
        <v>Nov 2023</v>
      </c>
      <c r="C2548" t="s">
        <v>18</v>
      </c>
      <c r="D2548" t="s">
        <v>55</v>
      </c>
      <c r="E2548" t="s">
        <v>74</v>
      </c>
      <c r="F2548" t="s">
        <v>100</v>
      </c>
      <c r="G2548" t="str">
        <f>_xlfn.XLOOKUP(F2548,Product_Categories!A:A,Product_Categories!C:C,"Missing")</f>
        <v>Forms</v>
      </c>
      <c r="H2548">
        <v>30538</v>
      </c>
      <c r="I2548">
        <v>1060</v>
      </c>
      <c r="J2548" s="5">
        <v>4312.43</v>
      </c>
      <c r="K2548">
        <v>218</v>
      </c>
      <c r="L2548" s="5">
        <v>42575.23</v>
      </c>
      <c r="M2548" s="4">
        <v>3.47</v>
      </c>
      <c r="N2548" s="4">
        <v>20.57</v>
      </c>
      <c r="O2548" s="4">
        <v>4.07</v>
      </c>
      <c r="P2548" s="4">
        <v>19.78</v>
      </c>
      <c r="Q2548" s="4">
        <v>9.8699999999999992</v>
      </c>
    </row>
    <row r="2549" spans="1:17" x14ac:dyDescent="0.3">
      <c r="A2549" s="3">
        <v>45238</v>
      </c>
      <c r="B2549" s="11" t="str">
        <f t="shared" si="39"/>
        <v>Nov 2023</v>
      </c>
      <c r="C2549" t="s">
        <v>107</v>
      </c>
      <c r="D2549" t="s">
        <v>41</v>
      </c>
      <c r="E2549" t="s">
        <v>74</v>
      </c>
      <c r="F2549" t="s">
        <v>87</v>
      </c>
      <c r="G2549" t="str">
        <f>_xlfn.XLOOKUP(F2549,Product_Categories!A:A,Product_Categories!C:C,"Missing")</f>
        <v>AdTech</v>
      </c>
      <c r="H2549">
        <v>47982</v>
      </c>
      <c r="I2549">
        <v>4151</v>
      </c>
      <c r="J2549" s="5">
        <v>5232.29</v>
      </c>
      <c r="K2549">
        <v>308</v>
      </c>
      <c r="L2549" s="5">
        <v>50246.77</v>
      </c>
      <c r="M2549" s="4">
        <v>8.65</v>
      </c>
      <c r="N2549" s="4">
        <v>7.42</v>
      </c>
      <c r="O2549" s="4">
        <v>1.26</v>
      </c>
      <c r="P2549">
        <v>16.989999999999998</v>
      </c>
      <c r="Q2549" s="4">
        <v>9.6</v>
      </c>
    </row>
    <row r="2550" spans="1:17" x14ac:dyDescent="0.3">
      <c r="A2550" s="3">
        <v>45238</v>
      </c>
      <c r="B2550" s="11" t="str">
        <f t="shared" si="39"/>
        <v>Nov 2023</v>
      </c>
      <c r="C2550" t="s">
        <v>21</v>
      </c>
      <c r="D2550" t="s">
        <v>61</v>
      </c>
      <c r="E2550" t="s">
        <v>76</v>
      </c>
      <c r="F2550" t="s">
        <v>99</v>
      </c>
      <c r="G2550" t="str">
        <f>_xlfn.XLOOKUP(F2550,Product_Categories!A:A,Product_Categories!C:C,"Missing")</f>
        <v>Planning</v>
      </c>
      <c r="H2550">
        <v>117005</v>
      </c>
      <c r="I2550">
        <v>17525</v>
      </c>
      <c r="J2550" s="5">
        <v>12300.32</v>
      </c>
      <c r="K2550">
        <v>2666</v>
      </c>
      <c r="L2550" s="5">
        <v>104015.4</v>
      </c>
      <c r="M2550" s="4">
        <v>14.98</v>
      </c>
      <c r="N2550" s="4">
        <v>15.21</v>
      </c>
      <c r="O2550" s="4">
        <v>0.7</v>
      </c>
      <c r="P2550">
        <v>4.6100000000000003</v>
      </c>
      <c r="Q2550" s="4">
        <v>8.4600000000000009</v>
      </c>
    </row>
    <row r="2551" spans="1:17" x14ac:dyDescent="0.3">
      <c r="A2551" s="3">
        <v>45238</v>
      </c>
      <c r="B2551" s="11" t="str">
        <f t="shared" si="39"/>
        <v>Nov 2023</v>
      </c>
      <c r="C2551" t="s">
        <v>19</v>
      </c>
      <c r="D2551" t="s">
        <v>57</v>
      </c>
      <c r="E2551" t="s">
        <v>74</v>
      </c>
      <c r="F2551" t="s">
        <v>103</v>
      </c>
      <c r="G2551" t="str">
        <f>_xlfn.XLOOKUP(F2551,Product_Categories!A:A,Product_Categories!C:C,"Missing")</f>
        <v>Automation</v>
      </c>
      <c r="H2551">
        <v>65343</v>
      </c>
      <c r="I2551">
        <v>5352</v>
      </c>
      <c r="J2551" s="5">
        <v>10846.59</v>
      </c>
      <c r="K2551">
        <v>704</v>
      </c>
      <c r="L2551" s="5">
        <v>89772.09</v>
      </c>
      <c r="M2551" s="4">
        <v>8.19</v>
      </c>
      <c r="N2551" s="4">
        <v>13.15</v>
      </c>
      <c r="O2551" s="4">
        <v>2.0299999999999998</v>
      </c>
      <c r="P2551">
        <v>15.41</v>
      </c>
      <c r="Q2551" s="4">
        <v>8.2799999999999994</v>
      </c>
    </row>
    <row r="2552" spans="1:17" x14ac:dyDescent="0.3">
      <c r="A2552" s="3">
        <v>45238</v>
      </c>
      <c r="B2552" s="11" t="str">
        <f t="shared" si="39"/>
        <v>Nov 2023</v>
      </c>
      <c r="C2552" t="s">
        <v>18</v>
      </c>
      <c r="D2552" t="s">
        <v>24</v>
      </c>
      <c r="E2552" t="s">
        <v>73</v>
      </c>
      <c r="F2552" t="s">
        <v>98</v>
      </c>
      <c r="G2552" t="str">
        <f>_xlfn.XLOOKUP(F2552,Product_Categories!A:A,Product_Categories!C:C,"Missing")</f>
        <v>Video</v>
      </c>
      <c r="H2552">
        <v>15172</v>
      </c>
      <c r="I2552">
        <v>1842</v>
      </c>
      <c r="J2552" s="5">
        <v>3997.88</v>
      </c>
      <c r="K2552">
        <v>330</v>
      </c>
      <c r="L2552" s="5">
        <v>31409.1</v>
      </c>
      <c r="M2552" s="4">
        <v>12.14</v>
      </c>
      <c r="N2552" s="4">
        <v>17.920000000000002</v>
      </c>
      <c r="O2552" s="4">
        <v>2.17</v>
      </c>
      <c r="P2552" s="4">
        <v>12.11</v>
      </c>
      <c r="Q2552" s="4">
        <v>7.86</v>
      </c>
    </row>
    <row r="2553" spans="1:17" x14ac:dyDescent="0.3">
      <c r="A2553" s="3">
        <v>45238</v>
      </c>
      <c r="B2553" s="11" t="str">
        <f t="shared" si="39"/>
        <v>Nov 2023</v>
      </c>
      <c r="C2553" t="s">
        <v>21</v>
      </c>
      <c r="D2553" t="s">
        <v>63</v>
      </c>
      <c r="E2553" t="s">
        <v>73</v>
      </c>
      <c r="F2553" t="s">
        <v>84</v>
      </c>
      <c r="G2553" t="str">
        <f>_xlfn.XLOOKUP(F2553,Product_Categories!A:A,Product_Categories!C:C,"Missing")</f>
        <v>Marketing Suite</v>
      </c>
      <c r="H2553">
        <v>1883</v>
      </c>
      <c r="I2553">
        <v>42</v>
      </c>
      <c r="J2553" s="5">
        <v>53.62</v>
      </c>
      <c r="K2553">
        <v>6</v>
      </c>
      <c r="L2553" s="5">
        <v>396.49</v>
      </c>
      <c r="M2553" s="4">
        <v>2.23</v>
      </c>
      <c r="N2553" s="4">
        <v>14.29</v>
      </c>
      <c r="O2553" s="4">
        <v>1.28</v>
      </c>
      <c r="P2553">
        <v>8.94</v>
      </c>
      <c r="Q2553" s="4">
        <v>7.39</v>
      </c>
    </row>
    <row r="2554" spans="1:17" x14ac:dyDescent="0.3">
      <c r="A2554" s="3">
        <v>45238</v>
      </c>
      <c r="B2554" s="11" t="str">
        <f t="shared" si="39"/>
        <v>Nov 2023</v>
      </c>
      <c r="C2554" t="s">
        <v>108</v>
      </c>
      <c r="D2554" t="s">
        <v>23</v>
      </c>
      <c r="E2554" t="s">
        <v>74</v>
      </c>
      <c r="F2554" t="s">
        <v>87</v>
      </c>
      <c r="G2554" t="str">
        <f>_xlfn.XLOOKUP(F2554,Product_Categories!A:A,Product_Categories!C:C,"Missing")</f>
        <v>AdTech</v>
      </c>
      <c r="H2554">
        <v>28054</v>
      </c>
      <c r="I2554">
        <v>535</v>
      </c>
      <c r="J2554" s="5">
        <v>2288.56</v>
      </c>
      <c r="K2554">
        <v>111</v>
      </c>
      <c r="L2554" s="5">
        <v>16773.77</v>
      </c>
      <c r="M2554" s="4">
        <v>1.91</v>
      </c>
      <c r="N2554" s="4">
        <v>20.75</v>
      </c>
      <c r="O2554" s="4">
        <v>4.28</v>
      </c>
      <c r="P2554">
        <v>20.62</v>
      </c>
      <c r="Q2554" s="4">
        <v>7.33</v>
      </c>
    </row>
    <row r="2555" spans="1:17" x14ac:dyDescent="0.3">
      <c r="A2555" s="3">
        <v>45238</v>
      </c>
      <c r="B2555" s="11" t="str">
        <f t="shared" si="39"/>
        <v>Nov 2023</v>
      </c>
      <c r="C2555" t="s">
        <v>17</v>
      </c>
      <c r="D2555" t="s">
        <v>29</v>
      </c>
      <c r="E2555" t="s">
        <v>73</v>
      </c>
      <c r="F2555" t="s">
        <v>80</v>
      </c>
      <c r="G2555" t="str">
        <f>_xlfn.XLOOKUP(F2555,Product_Categories!A:A,Product_Categories!C:C,"Missing")</f>
        <v>Feedback</v>
      </c>
      <c r="H2555">
        <v>132194</v>
      </c>
      <c r="I2555">
        <v>5365</v>
      </c>
      <c r="J2555" s="5">
        <v>17929.84</v>
      </c>
      <c r="K2555">
        <v>952</v>
      </c>
      <c r="L2555" s="5">
        <v>129773.64</v>
      </c>
      <c r="M2555" s="4">
        <v>4.0599999999999996</v>
      </c>
      <c r="N2555" s="4">
        <v>17.739999999999998</v>
      </c>
      <c r="O2555" s="4">
        <v>3.34</v>
      </c>
      <c r="P2555" s="4">
        <v>18.829999999999998</v>
      </c>
      <c r="Q2555" s="4">
        <v>7.24</v>
      </c>
    </row>
    <row r="2556" spans="1:17" x14ac:dyDescent="0.3">
      <c r="A2556" s="3">
        <v>45238</v>
      </c>
      <c r="B2556" s="11" t="str">
        <f t="shared" si="39"/>
        <v>Nov 2023</v>
      </c>
      <c r="C2556" t="s">
        <v>108</v>
      </c>
      <c r="D2556" t="s">
        <v>26</v>
      </c>
      <c r="E2556" t="s">
        <v>73</v>
      </c>
      <c r="F2556" t="s">
        <v>103</v>
      </c>
      <c r="G2556" t="str">
        <f>_xlfn.XLOOKUP(F2556,Product_Categories!A:A,Product_Categories!C:C,"Missing")</f>
        <v>Automation</v>
      </c>
      <c r="H2556">
        <v>24541</v>
      </c>
      <c r="I2556">
        <v>1116</v>
      </c>
      <c r="J2556" s="5">
        <v>4380.17</v>
      </c>
      <c r="K2556">
        <v>178</v>
      </c>
      <c r="L2556" s="5">
        <v>31455.38</v>
      </c>
      <c r="M2556" s="4">
        <v>4.55</v>
      </c>
      <c r="N2556" s="4">
        <v>15.95</v>
      </c>
      <c r="O2556" s="4">
        <v>3.92</v>
      </c>
      <c r="P2556">
        <v>24.61</v>
      </c>
      <c r="Q2556" s="4">
        <v>7.18</v>
      </c>
    </row>
    <row r="2557" spans="1:17" x14ac:dyDescent="0.3">
      <c r="A2557" s="3">
        <v>45238</v>
      </c>
      <c r="B2557" s="11" t="str">
        <f t="shared" si="39"/>
        <v>Nov 2023</v>
      </c>
      <c r="C2557" t="s">
        <v>21</v>
      </c>
      <c r="D2557" t="s">
        <v>54</v>
      </c>
      <c r="E2557" t="s">
        <v>74</v>
      </c>
      <c r="F2557" t="s">
        <v>101</v>
      </c>
      <c r="G2557" t="str">
        <f>_xlfn.XLOOKUP(F2557,Product_Categories!A:A,Product_Categories!C:C,"Missing")</f>
        <v>Conversion</v>
      </c>
      <c r="H2557">
        <v>109258</v>
      </c>
      <c r="I2557">
        <v>8747</v>
      </c>
      <c r="J2557" s="5">
        <v>17098.240000000002</v>
      </c>
      <c r="K2557">
        <v>1587</v>
      </c>
      <c r="L2557" s="5">
        <v>114354.07</v>
      </c>
      <c r="M2557" s="4">
        <v>8.01</v>
      </c>
      <c r="N2557" s="4">
        <v>18.14</v>
      </c>
      <c r="O2557" s="4">
        <v>1.95</v>
      </c>
      <c r="P2557">
        <v>10.77</v>
      </c>
      <c r="Q2557" s="4">
        <v>6.69</v>
      </c>
    </row>
    <row r="2558" spans="1:17" x14ac:dyDescent="0.3">
      <c r="A2558" s="3">
        <v>45238</v>
      </c>
      <c r="B2558" s="11" t="str">
        <f t="shared" si="39"/>
        <v>Nov 2023</v>
      </c>
      <c r="C2558" t="s">
        <v>21</v>
      </c>
      <c r="D2558" t="s">
        <v>46</v>
      </c>
      <c r="E2558" t="s">
        <v>73</v>
      </c>
      <c r="F2558" t="s">
        <v>78</v>
      </c>
      <c r="G2558" t="str">
        <f>_xlfn.XLOOKUP(F2558,Product_Categories!A:A,Product_Categories!C:C,"Missing")</f>
        <v>Audience Analytics</v>
      </c>
      <c r="H2558">
        <v>119777</v>
      </c>
      <c r="I2558">
        <v>7901</v>
      </c>
      <c r="J2558" s="5">
        <v>13614.04</v>
      </c>
      <c r="K2558">
        <v>1073</v>
      </c>
      <c r="L2558" s="5">
        <v>86683.71</v>
      </c>
      <c r="M2558" s="4">
        <v>6.6</v>
      </c>
      <c r="N2558" s="4">
        <v>13.58</v>
      </c>
      <c r="O2558" s="4">
        <v>1.72</v>
      </c>
      <c r="P2558">
        <v>12.69</v>
      </c>
      <c r="Q2558" s="4">
        <v>6.37</v>
      </c>
    </row>
    <row r="2559" spans="1:17" x14ac:dyDescent="0.3">
      <c r="A2559" s="3">
        <v>45238</v>
      </c>
      <c r="B2559" s="11" t="str">
        <f t="shared" si="39"/>
        <v>Nov 2023</v>
      </c>
      <c r="C2559" t="s">
        <v>108</v>
      </c>
      <c r="D2559" t="s">
        <v>46</v>
      </c>
      <c r="E2559" t="s">
        <v>76</v>
      </c>
      <c r="F2559" t="s">
        <v>79</v>
      </c>
      <c r="G2559" t="str">
        <f>_xlfn.XLOOKUP(F2559,Product_Categories!A:A,Product_Categories!C:C,"Missing")</f>
        <v>Email Marketing</v>
      </c>
      <c r="H2559">
        <v>43520</v>
      </c>
      <c r="I2559">
        <v>1608</v>
      </c>
      <c r="J2559" s="5">
        <v>3222.73</v>
      </c>
      <c r="K2559">
        <v>235</v>
      </c>
      <c r="L2559" s="5">
        <v>18535.18</v>
      </c>
      <c r="M2559" s="4">
        <v>3.69</v>
      </c>
      <c r="N2559" s="4">
        <v>14.61</v>
      </c>
      <c r="O2559" s="4">
        <v>2</v>
      </c>
      <c r="P2559">
        <v>13.71</v>
      </c>
      <c r="Q2559" s="4">
        <v>5.75</v>
      </c>
    </row>
    <row r="2560" spans="1:17" x14ac:dyDescent="0.3">
      <c r="A2560" s="3">
        <v>45238</v>
      </c>
      <c r="B2560" s="11" t="str">
        <f t="shared" si="39"/>
        <v>Nov 2023</v>
      </c>
      <c r="C2560" t="s">
        <v>19</v>
      </c>
      <c r="D2560" t="s">
        <v>45</v>
      </c>
      <c r="E2560" t="s">
        <v>74</v>
      </c>
      <c r="F2560" t="s">
        <v>91</v>
      </c>
      <c r="G2560" t="str">
        <f>_xlfn.XLOOKUP(F2560,Product_Categories!A:A,Product_Categories!C:C,"Missing")</f>
        <v>Affiliate</v>
      </c>
      <c r="H2560">
        <v>129784</v>
      </c>
      <c r="I2560">
        <v>11585</v>
      </c>
      <c r="J2560" s="5">
        <v>43334.29</v>
      </c>
      <c r="K2560">
        <v>1278</v>
      </c>
      <c r="L2560" s="5">
        <v>231505.05</v>
      </c>
      <c r="M2560" s="4">
        <v>8.93</v>
      </c>
      <c r="N2560" s="4">
        <v>11.03</v>
      </c>
      <c r="O2560" s="4">
        <v>3.74</v>
      </c>
      <c r="P2560">
        <v>33.909999999999997</v>
      </c>
      <c r="Q2560" s="4">
        <v>5.34</v>
      </c>
    </row>
    <row r="2561" spans="1:17" x14ac:dyDescent="0.3">
      <c r="A2561" s="3">
        <v>45238</v>
      </c>
      <c r="B2561" s="11" t="str">
        <f t="shared" si="39"/>
        <v>Nov 2023</v>
      </c>
      <c r="C2561" t="s">
        <v>108</v>
      </c>
      <c r="D2561" t="s">
        <v>48</v>
      </c>
      <c r="E2561" t="s">
        <v>73</v>
      </c>
      <c r="F2561" t="s">
        <v>84</v>
      </c>
      <c r="G2561" t="str">
        <f>_xlfn.XLOOKUP(F2561,Product_Categories!A:A,Product_Categories!C:C,"Missing")</f>
        <v>Marketing Suite</v>
      </c>
      <c r="H2561">
        <v>4655</v>
      </c>
      <c r="I2561">
        <v>126</v>
      </c>
      <c r="J2561" s="5">
        <v>135.77000000000001</v>
      </c>
      <c r="K2561">
        <v>12</v>
      </c>
      <c r="L2561" s="5">
        <v>677.73</v>
      </c>
      <c r="M2561" s="4">
        <v>2.71</v>
      </c>
      <c r="N2561" s="4">
        <v>9.52</v>
      </c>
      <c r="O2561" s="4">
        <v>1.08</v>
      </c>
      <c r="P2561">
        <v>11.31</v>
      </c>
      <c r="Q2561" s="4">
        <v>4.99</v>
      </c>
    </row>
    <row r="2562" spans="1:17" x14ac:dyDescent="0.3">
      <c r="A2562" s="3">
        <v>45238</v>
      </c>
      <c r="B2562" s="11" t="str">
        <f t="shared" ref="B2562:B2625" si="40">TEXT(A2562, "mmm yyyy")</f>
        <v>Nov 2023</v>
      </c>
      <c r="C2562" t="s">
        <v>18</v>
      </c>
      <c r="D2562" t="s">
        <v>56</v>
      </c>
      <c r="E2562" t="s">
        <v>74</v>
      </c>
      <c r="F2562" t="s">
        <v>88</v>
      </c>
      <c r="G2562" t="str">
        <f>_xlfn.XLOOKUP(F2562,Product_Categories!A:A,Product_Categories!C:C,"Missing")</f>
        <v>CRM</v>
      </c>
      <c r="H2562">
        <v>130526</v>
      </c>
      <c r="I2562">
        <v>1038</v>
      </c>
      <c r="J2562" s="5">
        <v>2987.78</v>
      </c>
      <c r="K2562">
        <v>85</v>
      </c>
      <c r="L2562" s="5">
        <v>14718.2</v>
      </c>
      <c r="M2562" s="4">
        <v>0.8</v>
      </c>
      <c r="N2562" s="4">
        <v>8.19</v>
      </c>
      <c r="O2562" s="4">
        <v>2.88</v>
      </c>
      <c r="P2562" s="4">
        <v>35.15</v>
      </c>
      <c r="Q2562" s="4">
        <v>4.93</v>
      </c>
    </row>
    <row r="2563" spans="1:17" x14ac:dyDescent="0.3">
      <c r="A2563" s="3">
        <v>45238</v>
      </c>
      <c r="B2563" s="11" t="str">
        <f t="shared" si="40"/>
        <v>Nov 2023</v>
      </c>
      <c r="C2563" t="s">
        <v>107</v>
      </c>
      <c r="D2563" t="s">
        <v>51</v>
      </c>
      <c r="E2563" t="s">
        <v>75</v>
      </c>
      <c r="F2563" t="s">
        <v>94</v>
      </c>
      <c r="G2563" t="str">
        <f>_xlfn.XLOOKUP(F2563,Product_Categories!A:A,Product_Categories!C:C,"Missing")</f>
        <v>SEO</v>
      </c>
      <c r="H2563">
        <v>60312</v>
      </c>
      <c r="I2563">
        <v>7014</v>
      </c>
      <c r="J2563" s="5">
        <v>16481.43</v>
      </c>
      <c r="K2563">
        <v>495</v>
      </c>
      <c r="L2563" s="5">
        <v>77118.62</v>
      </c>
      <c r="M2563" s="4">
        <v>11.63</v>
      </c>
      <c r="N2563" s="4">
        <v>7.06</v>
      </c>
      <c r="O2563" s="4">
        <v>2.35</v>
      </c>
      <c r="P2563">
        <v>33.299999999999997</v>
      </c>
      <c r="Q2563" s="4">
        <v>4.68</v>
      </c>
    </row>
    <row r="2564" spans="1:17" x14ac:dyDescent="0.3">
      <c r="A2564" s="3">
        <v>45238</v>
      </c>
      <c r="B2564" s="11" t="str">
        <f t="shared" si="40"/>
        <v>Nov 2023</v>
      </c>
      <c r="C2564" t="s">
        <v>17</v>
      </c>
      <c r="D2564" t="s">
        <v>54</v>
      </c>
      <c r="E2564" t="s">
        <v>74</v>
      </c>
      <c r="F2564" t="s">
        <v>99</v>
      </c>
      <c r="G2564" t="str">
        <f>_xlfn.XLOOKUP(F2564,Product_Categories!A:A,Product_Categories!C:C,"Missing")</f>
        <v>Planning</v>
      </c>
      <c r="H2564">
        <v>138464</v>
      </c>
      <c r="I2564">
        <v>18118</v>
      </c>
      <c r="J2564" s="5">
        <v>50562.51</v>
      </c>
      <c r="K2564">
        <v>3015</v>
      </c>
      <c r="L2564" s="5">
        <v>233808.71</v>
      </c>
      <c r="M2564" s="4">
        <v>13.08</v>
      </c>
      <c r="N2564" s="4">
        <v>16.64</v>
      </c>
      <c r="O2564" s="4">
        <v>2.79</v>
      </c>
      <c r="P2564" s="4">
        <v>16.77</v>
      </c>
      <c r="Q2564" s="4">
        <v>4.62</v>
      </c>
    </row>
    <row r="2565" spans="1:17" x14ac:dyDescent="0.3">
      <c r="A2565" s="3">
        <v>45238</v>
      </c>
      <c r="B2565" s="11" t="str">
        <f t="shared" si="40"/>
        <v>Nov 2023</v>
      </c>
      <c r="C2565" t="s">
        <v>19</v>
      </c>
      <c r="D2565" t="s">
        <v>43</v>
      </c>
      <c r="E2565" t="s">
        <v>76</v>
      </c>
      <c r="F2565" t="s">
        <v>101</v>
      </c>
      <c r="G2565" t="str">
        <f>_xlfn.XLOOKUP(F2565,Product_Categories!A:A,Product_Categories!C:C,"Missing")</f>
        <v>Conversion</v>
      </c>
      <c r="H2565">
        <v>53956</v>
      </c>
      <c r="I2565">
        <v>3317</v>
      </c>
      <c r="J2565" s="5">
        <v>8378.49</v>
      </c>
      <c r="K2565">
        <v>304</v>
      </c>
      <c r="L2565" s="5">
        <v>38432.93</v>
      </c>
      <c r="M2565" s="4">
        <v>6.15</v>
      </c>
      <c r="N2565" s="4">
        <v>9.16</v>
      </c>
      <c r="O2565" s="4">
        <v>2.5299999999999998</v>
      </c>
      <c r="P2565">
        <v>27.56</v>
      </c>
      <c r="Q2565" s="4">
        <v>4.59</v>
      </c>
    </row>
    <row r="2566" spans="1:17" x14ac:dyDescent="0.3">
      <c r="A2566" s="3">
        <v>45238</v>
      </c>
      <c r="B2566" s="11" t="str">
        <f t="shared" si="40"/>
        <v>Nov 2023</v>
      </c>
      <c r="C2566" t="s">
        <v>21</v>
      </c>
      <c r="D2566" t="s">
        <v>51</v>
      </c>
      <c r="E2566" t="s">
        <v>75</v>
      </c>
      <c r="F2566" t="s">
        <v>95</v>
      </c>
      <c r="G2566" t="str">
        <f>_xlfn.XLOOKUP(F2566,Product_Categories!A:A,Product_Categories!C:C,"Missing")</f>
        <v>Analytics</v>
      </c>
      <c r="H2566">
        <v>34058</v>
      </c>
      <c r="I2566">
        <v>500</v>
      </c>
      <c r="J2566" s="5">
        <v>531.24</v>
      </c>
      <c r="K2566">
        <v>17</v>
      </c>
      <c r="L2566" s="5">
        <v>2266.79</v>
      </c>
      <c r="M2566" s="4">
        <v>1.47</v>
      </c>
      <c r="N2566" s="4">
        <v>3.4</v>
      </c>
      <c r="O2566" s="4">
        <v>1.06</v>
      </c>
      <c r="P2566">
        <v>31.25</v>
      </c>
      <c r="Q2566" s="4">
        <v>4.2699999999999996</v>
      </c>
    </row>
    <row r="2567" spans="1:17" x14ac:dyDescent="0.3">
      <c r="A2567" s="3">
        <v>45238</v>
      </c>
      <c r="B2567" s="11" t="str">
        <f t="shared" si="40"/>
        <v>Nov 2023</v>
      </c>
      <c r="C2567" t="s">
        <v>17</v>
      </c>
      <c r="D2567" t="s">
        <v>65</v>
      </c>
      <c r="E2567" t="s">
        <v>75</v>
      </c>
      <c r="F2567" t="s">
        <v>101</v>
      </c>
      <c r="G2567" t="str">
        <f>_xlfn.XLOOKUP(F2567,Product_Categories!A:A,Product_Categories!C:C,"Missing")</f>
        <v>Conversion</v>
      </c>
      <c r="H2567">
        <v>15053</v>
      </c>
      <c r="I2567">
        <v>251</v>
      </c>
      <c r="J2567" s="5">
        <v>515.11</v>
      </c>
      <c r="K2567">
        <v>15</v>
      </c>
      <c r="L2567" s="5">
        <v>2107.73</v>
      </c>
      <c r="M2567" s="4">
        <v>1.67</v>
      </c>
      <c r="N2567" s="4">
        <v>5.98</v>
      </c>
      <c r="O2567" s="4">
        <v>2.0499999999999998</v>
      </c>
      <c r="P2567" s="4">
        <v>34.340000000000003</v>
      </c>
      <c r="Q2567" s="4">
        <v>4.09</v>
      </c>
    </row>
    <row r="2568" spans="1:17" x14ac:dyDescent="0.3">
      <c r="A2568" s="3">
        <v>45238</v>
      </c>
      <c r="B2568" s="11" t="str">
        <f t="shared" si="40"/>
        <v>Nov 2023</v>
      </c>
      <c r="C2568" t="s">
        <v>108</v>
      </c>
      <c r="D2568" t="s">
        <v>54</v>
      </c>
      <c r="E2568" t="s">
        <v>74</v>
      </c>
      <c r="F2568" t="s">
        <v>92</v>
      </c>
      <c r="G2568" t="str">
        <f>_xlfn.XLOOKUP(F2568,Product_Categories!A:A,Product_Categories!C:C,"Missing")</f>
        <v>Design</v>
      </c>
      <c r="H2568">
        <v>7636</v>
      </c>
      <c r="I2568">
        <v>950</v>
      </c>
      <c r="J2568" s="5">
        <v>2321.98</v>
      </c>
      <c r="K2568">
        <v>91</v>
      </c>
      <c r="L2568" s="5">
        <v>9415.59</v>
      </c>
      <c r="M2568" s="4">
        <v>12.44</v>
      </c>
      <c r="N2568" s="4">
        <v>9.58</v>
      </c>
      <c r="O2568" s="4">
        <v>2.44</v>
      </c>
      <c r="P2568">
        <v>25.52</v>
      </c>
      <c r="Q2568" s="4">
        <v>4.05</v>
      </c>
    </row>
    <row r="2569" spans="1:17" x14ac:dyDescent="0.3">
      <c r="A2569" s="3">
        <v>45238</v>
      </c>
      <c r="B2569" s="11" t="str">
        <f t="shared" si="40"/>
        <v>Nov 2023</v>
      </c>
      <c r="C2569" t="s">
        <v>21</v>
      </c>
      <c r="D2569" t="s">
        <v>42</v>
      </c>
      <c r="E2569" t="s">
        <v>73</v>
      </c>
      <c r="F2569" t="s">
        <v>105</v>
      </c>
      <c r="G2569" t="str">
        <f>_xlfn.XLOOKUP(F2569,Product_Categories!A:A,Product_Categories!C:C,"Missing")</f>
        <v>Storage</v>
      </c>
      <c r="H2569">
        <v>109338</v>
      </c>
      <c r="I2569">
        <v>10806</v>
      </c>
      <c r="J2569" s="5">
        <v>14647.01</v>
      </c>
      <c r="K2569">
        <v>868</v>
      </c>
      <c r="L2569" s="5">
        <v>57510.239999999998</v>
      </c>
      <c r="M2569" s="4">
        <v>9.8800000000000008</v>
      </c>
      <c r="N2569" s="4">
        <v>8.0299999999999994</v>
      </c>
      <c r="O2569" s="4">
        <v>1.36</v>
      </c>
      <c r="P2569">
        <v>16.87</v>
      </c>
      <c r="Q2569" s="4">
        <v>3.93</v>
      </c>
    </row>
    <row r="2570" spans="1:17" x14ac:dyDescent="0.3">
      <c r="A2570" s="3">
        <v>45238</v>
      </c>
      <c r="B2570" s="11" t="str">
        <f t="shared" si="40"/>
        <v>Nov 2023</v>
      </c>
      <c r="C2570" t="s">
        <v>18</v>
      </c>
      <c r="D2570" t="s">
        <v>33</v>
      </c>
      <c r="E2570" t="s">
        <v>74</v>
      </c>
      <c r="F2570" t="s">
        <v>105</v>
      </c>
      <c r="G2570" t="str">
        <f>_xlfn.XLOOKUP(F2570,Product_Categories!A:A,Product_Categories!C:C,"Missing")</f>
        <v>Storage</v>
      </c>
      <c r="H2570">
        <v>111046</v>
      </c>
      <c r="I2570">
        <v>12746</v>
      </c>
      <c r="J2570" s="5">
        <v>56583.96</v>
      </c>
      <c r="K2570">
        <v>2343</v>
      </c>
      <c r="L2570" s="5">
        <v>221976.5</v>
      </c>
      <c r="M2570" s="4">
        <v>11.48</v>
      </c>
      <c r="N2570" s="4">
        <v>18.38</v>
      </c>
      <c r="O2570" s="4">
        <v>4.4400000000000004</v>
      </c>
      <c r="P2570" s="4">
        <v>24.15</v>
      </c>
      <c r="Q2570" s="4">
        <v>3.92</v>
      </c>
    </row>
    <row r="2571" spans="1:17" x14ac:dyDescent="0.3">
      <c r="A2571" s="3">
        <v>45238</v>
      </c>
      <c r="B2571" s="11" t="str">
        <f t="shared" si="40"/>
        <v>Nov 2023</v>
      </c>
      <c r="C2571" t="s">
        <v>19</v>
      </c>
      <c r="D2571" t="s">
        <v>47</v>
      </c>
      <c r="E2571" t="s">
        <v>74</v>
      </c>
      <c r="F2571" t="s">
        <v>101</v>
      </c>
      <c r="G2571" t="str">
        <f>_xlfn.XLOOKUP(F2571,Product_Categories!A:A,Product_Categories!C:C,"Missing")</f>
        <v>Conversion</v>
      </c>
      <c r="H2571">
        <v>71121</v>
      </c>
      <c r="I2571">
        <v>4327</v>
      </c>
      <c r="J2571" s="5">
        <v>1793.76</v>
      </c>
      <c r="K2571">
        <v>634</v>
      </c>
      <c r="L2571" s="5">
        <v>6850.7</v>
      </c>
      <c r="M2571" s="4">
        <v>6.08</v>
      </c>
      <c r="N2571" s="4">
        <v>14.65</v>
      </c>
      <c r="O2571" s="4">
        <v>0.41</v>
      </c>
      <c r="P2571">
        <v>2.83</v>
      </c>
      <c r="Q2571" s="4">
        <v>3.82</v>
      </c>
    </row>
    <row r="2572" spans="1:17" x14ac:dyDescent="0.3">
      <c r="A2572" s="3">
        <v>45238</v>
      </c>
      <c r="B2572" s="11" t="str">
        <f t="shared" si="40"/>
        <v>Nov 2023</v>
      </c>
      <c r="C2572" t="s">
        <v>108</v>
      </c>
      <c r="D2572" t="s">
        <v>32</v>
      </c>
      <c r="E2572" t="s">
        <v>75</v>
      </c>
      <c r="F2572" t="s">
        <v>89</v>
      </c>
      <c r="G2572" t="str">
        <f>_xlfn.XLOOKUP(F2572,Product_Categories!A:A,Product_Categories!C:C,"Missing")</f>
        <v>Push Notifications</v>
      </c>
      <c r="H2572">
        <v>5361</v>
      </c>
      <c r="I2572">
        <v>681</v>
      </c>
      <c r="J2572" s="5">
        <v>1246.52</v>
      </c>
      <c r="K2572">
        <v>69</v>
      </c>
      <c r="L2572" s="5">
        <v>4748.51</v>
      </c>
      <c r="M2572" s="4">
        <v>12.7</v>
      </c>
      <c r="N2572" s="4">
        <v>10.130000000000001</v>
      </c>
      <c r="O2572" s="4">
        <v>1.83</v>
      </c>
      <c r="P2572">
        <v>18.07</v>
      </c>
      <c r="Q2572" s="4">
        <v>3.81</v>
      </c>
    </row>
    <row r="2573" spans="1:17" x14ac:dyDescent="0.3">
      <c r="A2573" s="3">
        <v>45238</v>
      </c>
      <c r="B2573" s="11" t="str">
        <f t="shared" si="40"/>
        <v>Nov 2023</v>
      </c>
      <c r="C2573" t="s">
        <v>21</v>
      </c>
      <c r="D2573" t="s">
        <v>38</v>
      </c>
      <c r="E2573" t="s">
        <v>74</v>
      </c>
      <c r="F2573" t="s">
        <v>103</v>
      </c>
      <c r="G2573" t="str">
        <f>_xlfn.XLOOKUP(F2573,Product_Categories!A:A,Product_Categories!C:C,"Missing")</f>
        <v>Automation</v>
      </c>
      <c r="H2573">
        <v>142942</v>
      </c>
      <c r="I2573">
        <v>15276</v>
      </c>
      <c r="J2573" s="5">
        <v>45949.43</v>
      </c>
      <c r="K2573">
        <v>1790</v>
      </c>
      <c r="L2573" s="5">
        <v>171986.98</v>
      </c>
      <c r="M2573" s="4">
        <v>10.69</v>
      </c>
      <c r="N2573" s="4">
        <v>11.72</v>
      </c>
      <c r="O2573" s="4">
        <v>3.01</v>
      </c>
      <c r="P2573">
        <v>25.67</v>
      </c>
      <c r="Q2573" s="4">
        <v>3.74</v>
      </c>
    </row>
    <row r="2574" spans="1:17" x14ac:dyDescent="0.3">
      <c r="A2574" s="3">
        <v>45238</v>
      </c>
      <c r="B2574" s="11" t="str">
        <f t="shared" si="40"/>
        <v>Nov 2023</v>
      </c>
      <c r="C2574" t="s">
        <v>107</v>
      </c>
      <c r="D2574" t="s">
        <v>45</v>
      </c>
      <c r="E2574" t="s">
        <v>75</v>
      </c>
      <c r="F2574" t="s">
        <v>101</v>
      </c>
      <c r="G2574" t="str">
        <f>_xlfn.XLOOKUP(F2574,Product_Categories!A:A,Product_Categories!C:C,"Missing")</f>
        <v>Conversion</v>
      </c>
      <c r="H2574">
        <v>104184</v>
      </c>
      <c r="I2574">
        <v>7878</v>
      </c>
      <c r="J2574" s="5">
        <v>17323.14</v>
      </c>
      <c r="K2574">
        <v>846</v>
      </c>
      <c r="L2574" s="5">
        <v>64446.39</v>
      </c>
      <c r="M2574" s="4">
        <v>7.56</v>
      </c>
      <c r="N2574" s="4">
        <v>10.74</v>
      </c>
      <c r="O2574" s="4">
        <v>2.2000000000000002</v>
      </c>
      <c r="P2574">
        <v>20.48</v>
      </c>
      <c r="Q2574" s="4">
        <v>3.72</v>
      </c>
    </row>
    <row r="2575" spans="1:17" x14ac:dyDescent="0.3">
      <c r="A2575" s="3">
        <v>45238</v>
      </c>
      <c r="B2575" s="11" t="str">
        <f t="shared" si="40"/>
        <v>Nov 2023</v>
      </c>
      <c r="C2575" t="s">
        <v>17</v>
      </c>
      <c r="D2575" t="s">
        <v>40</v>
      </c>
      <c r="E2575" t="s">
        <v>73</v>
      </c>
      <c r="F2575" t="s">
        <v>83</v>
      </c>
      <c r="G2575" t="str">
        <f>_xlfn.XLOOKUP(F2575,Product_Categories!A:A,Product_Categories!C:C,"Missing")</f>
        <v>UX</v>
      </c>
      <c r="H2575">
        <v>83873</v>
      </c>
      <c r="I2575">
        <v>4932</v>
      </c>
      <c r="J2575" s="5">
        <v>20591.810000000001</v>
      </c>
      <c r="K2575">
        <v>695</v>
      </c>
      <c r="L2575" s="5">
        <v>76432.44</v>
      </c>
      <c r="M2575" s="4">
        <v>5.88</v>
      </c>
      <c r="N2575" s="4">
        <v>14.09</v>
      </c>
      <c r="O2575" s="4">
        <v>4.18</v>
      </c>
      <c r="P2575" s="4">
        <v>29.63</v>
      </c>
      <c r="Q2575" s="4">
        <v>3.71</v>
      </c>
    </row>
    <row r="2576" spans="1:17" x14ac:dyDescent="0.3">
      <c r="A2576" s="3">
        <v>45238</v>
      </c>
      <c r="B2576" s="11" t="str">
        <f t="shared" si="40"/>
        <v>Nov 2023</v>
      </c>
      <c r="C2576" t="s">
        <v>19</v>
      </c>
      <c r="D2576" t="s">
        <v>49</v>
      </c>
      <c r="E2576" t="s">
        <v>75</v>
      </c>
      <c r="F2576" t="s">
        <v>80</v>
      </c>
      <c r="G2576" t="str">
        <f>_xlfn.XLOOKUP(F2576,Product_Categories!A:A,Product_Categories!C:C,"Missing")</f>
        <v>Feedback</v>
      </c>
      <c r="H2576">
        <v>69198</v>
      </c>
      <c r="I2576">
        <v>7451</v>
      </c>
      <c r="J2576" s="5">
        <v>26768.21</v>
      </c>
      <c r="K2576">
        <v>1021</v>
      </c>
      <c r="L2576" s="5">
        <v>85231.81</v>
      </c>
      <c r="M2576" s="4">
        <v>10.77</v>
      </c>
      <c r="N2576" s="4">
        <v>13.7</v>
      </c>
      <c r="O2576" s="4">
        <v>3.59</v>
      </c>
      <c r="P2576">
        <v>26.22</v>
      </c>
      <c r="Q2576" s="4">
        <v>3.18</v>
      </c>
    </row>
    <row r="2577" spans="1:17" x14ac:dyDescent="0.3">
      <c r="A2577" s="3">
        <v>45238</v>
      </c>
      <c r="B2577" s="11" t="str">
        <f t="shared" si="40"/>
        <v>Nov 2023</v>
      </c>
      <c r="C2577" t="s">
        <v>19</v>
      </c>
      <c r="D2577" t="s">
        <v>61</v>
      </c>
      <c r="E2577" t="s">
        <v>76</v>
      </c>
      <c r="F2577" t="s">
        <v>85</v>
      </c>
      <c r="G2577" t="str">
        <f>_xlfn.XLOOKUP(F2577,Product_Categories!A:A,Product_Categories!C:C,"Missing")</f>
        <v>Budgeting</v>
      </c>
      <c r="H2577">
        <v>110181</v>
      </c>
      <c r="I2577">
        <v>4202</v>
      </c>
      <c r="J2577" s="5">
        <v>9100.43</v>
      </c>
      <c r="K2577">
        <v>667</v>
      </c>
      <c r="L2577" s="5">
        <v>27689.27</v>
      </c>
      <c r="M2577" s="4">
        <v>3.81</v>
      </c>
      <c r="N2577" s="4">
        <v>15.87</v>
      </c>
      <c r="O2577" s="4">
        <v>2.17</v>
      </c>
      <c r="P2577">
        <v>13.64</v>
      </c>
      <c r="Q2577" s="4">
        <v>3.04</v>
      </c>
    </row>
    <row r="2578" spans="1:17" x14ac:dyDescent="0.3">
      <c r="A2578" s="3">
        <v>45238</v>
      </c>
      <c r="B2578" s="11" t="str">
        <f t="shared" si="40"/>
        <v>Nov 2023</v>
      </c>
      <c r="C2578" t="s">
        <v>21</v>
      </c>
      <c r="D2578" t="s">
        <v>27</v>
      </c>
      <c r="E2578" t="s">
        <v>76</v>
      </c>
      <c r="F2578" t="s">
        <v>87</v>
      </c>
      <c r="G2578" t="str">
        <f>_xlfn.XLOOKUP(F2578,Product_Categories!A:A,Product_Categories!C:C,"Missing")</f>
        <v>AdTech</v>
      </c>
      <c r="H2578">
        <v>56778</v>
      </c>
      <c r="I2578">
        <v>5316</v>
      </c>
      <c r="J2578" s="5">
        <v>20990.85</v>
      </c>
      <c r="K2578">
        <v>986</v>
      </c>
      <c r="L2578" s="5">
        <v>59799.62</v>
      </c>
      <c r="M2578" s="4">
        <v>9.36</v>
      </c>
      <c r="N2578" s="4">
        <v>18.55</v>
      </c>
      <c r="O2578" s="4">
        <v>3.95</v>
      </c>
      <c r="P2578">
        <v>21.29</v>
      </c>
      <c r="Q2578" s="4">
        <v>2.85</v>
      </c>
    </row>
    <row r="2579" spans="1:17" x14ac:dyDescent="0.3">
      <c r="A2579" s="3">
        <v>45238</v>
      </c>
      <c r="B2579" s="11" t="str">
        <f t="shared" si="40"/>
        <v>Nov 2023</v>
      </c>
      <c r="C2579" t="s">
        <v>19</v>
      </c>
      <c r="D2579" t="s">
        <v>60</v>
      </c>
      <c r="E2579" t="s">
        <v>76</v>
      </c>
      <c r="F2579" t="s">
        <v>81</v>
      </c>
      <c r="G2579" t="str">
        <f>_xlfn.XLOOKUP(F2579,Product_Categories!A:A,Product_Categories!C:C,"Missing")</f>
        <v>Lead Management</v>
      </c>
      <c r="H2579">
        <v>43263</v>
      </c>
      <c r="I2579">
        <v>1753</v>
      </c>
      <c r="J2579" s="5">
        <v>2534.39</v>
      </c>
      <c r="K2579">
        <v>84</v>
      </c>
      <c r="L2579" s="5">
        <v>6783.03</v>
      </c>
      <c r="M2579" s="4">
        <v>4.05</v>
      </c>
      <c r="N2579" s="4">
        <v>4.79</v>
      </c>
      <c r="O2579" s="4">
        <v>1.45</v>
      </c>
      <c r="P2579">
        <v>30.17</v>
      </c>
      <c r="Q2579" s="4">
        <v>2.68</v>
      </c>
    </row>
    <row r="2580" spans="1:17" x14ac:dyDescent="0.3">
      <c r="A2580" s="3">
        <v>45238</v>
      </c>
      <c r="B2580" s="11" t="str">
        <f t="shared" si="40"/>
        <v>Nov 2023</v>
      </c>
      <c r="C2580" t="s">
        <v>21</v>
      </c>
      <c r="D2580" t="s">
        <v>50</v>
      </c>
      <c r="E2580" t="s">
        <v>74</v>
      </c>
      <c r="F2580" t="s">
        <v>101</v>
      </c>
      <c r="G2580" t="str">
        <f>_xlfn.XLOOKUP(F2580,Product_Categories!A:A,Product_Categories!C:C,"Missing")</f>
        <v>Conversion</v>
      </c>
      <c r="H2580">
        <v>7774</v>
      </c>
      <c r="I2580">
        <v>1041</v>
      </c>
      <c r="J2580" s="5">
        <v>3878.29</v>
      </c>
      <c r="K2580">
        <v>62</v>
      </c>
      <c r="L2580" s="5">
        <v>10302.52</v>
      </c>
      <c r="M2580" s="4">
        <v>13.39</v>
      </c>
      <c r="N2580" s="4">
        <v>5.96</v>
      </c>
      <c r="O2580" s="4">
        <v>3.73</v>
      </c>
      <c r="P2580">
        <v>62.55</v>
      </c>
      <c r="Q2580" s="4">
        <v>2.66</v>
      </c>
    </row>
    <row r="2581" spans="1:17" x14ac:dyDescent="0.3">
      <c r="A2581" s="3">
        <v>45238</v>
      </c>
      <c r="B2581" s="11" t="str">
        <f t="shared" si="40"/>
        <v>Nov 2023</v>
      </c>
      <c r="C2581" t="s">
        <v>21</v>
      </c>
      <c r="D2581" t="s">
        <v>28</v>
      </c>
      <c r="E2581" t="s">
        <v>76</v>
      </c>
      <c r="F2581" t="s">
        <v>85</v>
      </c>
      <c r="G2581" t="str">
        <f>_xlfn.XLOOKUP(F2581,Product_Categories!A:A,Product_Categories!C:C,"Missing")</f>
        <v>Budgeting</v>
      </c>
      <c r="H2581">
        <v>46293</v>
      </c>
      <c r="I2581">
        <v>1695</v>
      </c>
      <c r="J2581" s="5">
        <v>2872.63</v>
      </c>
      <c r="K2581">
        <v>60</v>
      </c>
      <c r="L2581" s="5">
        <v>7469.27</v>
      </c>
      <c r="M2581" s="4">
        <v>3.66</v>
      </c>
      <c r="N2581" s="4">
        <v>3.54</v>
      </c>
      <c r="O2581" s="4">
        <v>1.69</v>
      </c>
      <c r="P2581">
        <v>47.88</v>
      </c>
      <c r="Q2581" s="4">
        <v>2.6</v>
      </c>
    </row>
    <row r="2582" spans="1:17" x14ac:dyDescent="0.3">
      <c r="A2582" s="3">
        <v>45238</v>
      </c>
      <c r="B2582" s="11" t="str">
        <f t="shared" si="40"/>
        <v>Nov 2023</v>
      </c>
      <c r="C2582" t="s">
        <v>107</v>
      </c>
      <c r="D2582" t="s">
        <v>65</v>
      </c>
      <c r="E2582" t="s">
        <v>74</v>
      </c>
      <c r="F2582" t="s">
        <v>95</v>
      </c>
      <c r="G2582" t="str">
        <f>_xlfn.XLOOKUP(F2582,Product_Categories!A:A,Product_Categories!C:C,"Missing")</f>
        <v>Analytics</v>
      </c>
      <c r="H2582">
        <v>124237</v>
      </c>
      <c r="I2582">
        <v>3707</v>
      </c>
      <c r="J2582" s="5">
        <v>8360.4500000000007</v>
      </c>
      <c r="K2582">
        <v>336</v>
      </c>
      <c r="L2582" s="5">
        <v>20245.68</v>
      </c>
      <c r="M2582" s="4">
        <v>2.98</v>
      </c>
      <c r="N2582" s="4">
        <v>9.06</v>
      </c>
      <c r="O2582" s="4">
        <v>2.2599999999999998</v>
      </c>
      <c r="P2582">
        <v>24.88</v>
      </c>
      <c r="Q2582" s="4">
        <v>2.42</v>
      </c>
    </row>
    <row r="2583" spans="1:17" x14ac:dyDescent="0.3">
      <c r="A2583" s="3">
        <v>45238</v>
      </c>
      <c r="B2583" s="11" t="str">
        <f t="shared" si="40"/>
        <v>Nov 2023</v>
      </c>
      <c r="C2583" t="s">
        <v>19</v>
      </c>
      <c r="D2583" t="s">
        <v>71</v>
      </c>
      <c r="E2583" t="s">
        <v>75</v>
      </c>
      <c r="F2583" t="s">
        <v>104</v>
      </c>
      <c r="G2583" t="str">
        <f>_xlfn.XLOOKUP(F2583,Product_Categories!A:A,Product_Categories!C:C,"Missing")</f>
        <v>Surveys</v>
      </c>
      <c r="H2583">
        <v>135387</v>
      </c>
      <c r="I2583">
        <v>13659</v>
      </c>
      <c r="J2583" s="5">
        <v>39516.699999999997</v>
      </c>
      <c r="K2583">
        <v>690</v>
      </c>
      <c r="L2583" s="5">
        <v>91716.76</v>
      </c>
      <c r="M2583" s="4">
        <v>10.09</v>
      </c>
      <c r="N2583" s="4">
        <v>5.05</v>
      </c>
      <c r="O2583" s="4">
        <v>2.89</v>
      </c>
      <c r="P2583">
        <v>57.27</v>
      </c>
      <c r="Q2583" s="4">
        <v>2.3199999999999998</v>
      </c>
    </row>
    <row r="2584" spans="1:17" x14ac:dyDescent="0.3">
      <c r="A2584" s="3">
        <v>45238</v>
      </c>
      <c r="B2584" s="11" t="str">
        <f t="shared" si="40"/>
        <v>Nov 2023</v>
      </c>
      <c r="C2584" t="s">
        <v>107</v>
      </c>
      <c r="D2584" t="s">
        <v>47</v>
      </c>
      <c r="E2584" t="s">
        <v>74</v>
      </c>
      <c r="F2584" t="s">
        <v>88</v>
      </c>
      <c r="G2584" t="str">
        <f>_xlfn.XLOOKUP(F2584,Product_Categories!A:A,Product_Categories!C:C,"Missing")</f>
        <v>CRM</v>
      </c>
      <c r="H2584">
        <v>117492</v>
      </c>
      <c r="I2584">
        <v>2610</v>
      </c>
      <c r="J2584" s="5">
        <v>4364.9799999999996</v>
      </c>
      <c r="K2584">
        <v>96</v>
      </c>
      <c r="L2584" s="5">
        <v>10055.07</v>
      </c>
      <c r="M2584" s="4">
        <v>2.2200000000000002</v>
      </c>
      <c r="N2584" s="4">
        <v>3.68</v>
      </c>
      <c r="O2584" s="4">
        <v>1.67</v>
      </c>
      <c r="P2584">
        <v>45.47</v>
      </c>
      <c r="Q2584" s="4">
        <v>2.2999999999999998</v>
      </c>
    </row>
    <row r="2585" spans="1:17" x14ac:dyDescent="0.3">
      <c r="A2585" s="3">
        <v>45238</v>
      </c>
      <c r="B2585" s="11" t="str">
        <f t="shared" si="40"/>
        <v>Nov 2023</v>
      </c>
      <c r="C2585" t="s">
        <v>17</v>
      </c>
      <c r="D2585" t="s">
        <v>40</v>
      </c>
      <c r="E2585" t="s">
        <v>76</v>
      </c>
      <c r="F2585" t="s">
        <v>101</v>
      </c>
      <c r="G2585" t="str">
        <f>_xlfn.XLOOKUP(F2585,Product_Categories!A:A,Product_Categories!C:C,"Missing")</f>
        <v>Conversion</v>
      </c>
      <c r="H2585">
        <v>17158</v>
      </c>
      <c r="I2585">
        <v>737</v>
      </c>
      <c r="J2585" s="5">
        <v>2959.09</v>
      </c>
      <c r="K2585">
        <v>146</v>
      </c>
      <c r="L2585" s="5">
        <v>6322.68</v>
      </c>
      <c r="M2585" s="4">
        <v>4.3</v>
      </c>
      <c r="N2585" s="4">
        <v>19.809999999999999</v>
      </c>
      <c r="O2585" s="4">
        <v>4.0199999999999996</v>
      </c>
      <c r="P2585" s="4">
        <v>20.27</v>
      </c>
      <c r="Q2585" s="4">
        <v>2.14</v>
      </c>
    </row>
    <row r="2586" spans="1:17" x14ac:dyDescent="0.3">
      <c r="A2586" s="3">
        <v>45238</v>
      </c>
      <c r="B2586" s="11" t="str">
        <f t="shared" si="40"/>
        <v>Nov 2023</v>
      </c>
      <c r="C2586" t="s">
        <v>21</v>
      </c>
      <c r="D2586" t="s">
        <v>59</v>
      </c>
      <c r="E2586" t="s">
        <v>75</v>
      </c>
      <c r="F2586" t="s">
        <v>96</v>
      </c>
      <c r="G2586" t="str">
        <f>_xlfn.XLOOKUP(F2586,Product_Categories!A:A,Product_Categories!C:C,"Missing")</f>
        <v>Growth Tools</v>
      </c>
      <c r="H2586">
        <v>40565</v>
      </c>
      <c r="I2586">
        <v>1815</v>
      </c>
      <c r="J2586" s="5">
        <v>7920.56</v>
      </c>
      <c r="K2586">
        <v>362</v>
      </c>
      <c r="L2586" s="5">
        <v>16898.93</v>
      </c>
      <c r="M2586" s="4">
        <v>4.47</v>
      </c>
      <c r="N2586" s="4">
        <v>19.940000000000001</v>
      </c>
      <c r="O2586" s="4">
        <v>4.3600000000000003</v>
      </c>
      <c r="P2586">
        <v>21.88</v>
      </c>
      <c r="Q2586" s="4">
        <v>2.13</v>
      </c>
    </row>
    <row r="2587" spans="1:17" x14ac:dyDescent="0.3">
      <c r="A2587" s="3">
        <v>45238</v>
      </c>
      <c r="B2587" s="11" t="str">
        <f t="shared" si="40"/>
        <v>Nov 2023</v>
      </c>
      <c r="C2587" t="s">
        <v>18</v>
      </c>
      <c r="D2587" t="s">
        <v>61</v>
      </c>
      <c r="E2587" t="s">
        <v>75</v>
      </c>
      <c r="F2587" t="s">
        <v>83</v>
      </c>
      <c r="G2587" t="str">
        <f>_xlfn.XLOOKUP(F2587,Product_Categories!A:A,Product_Categories!C:C,"Missing")</f>
        <v>UX</v>
      </c>
      <c r="H2587">
        <v>18357</v>
      </c>
      <c r="I2587">
        <v>1536</v>
      </c>
      <c r="J2587" s="5">
        <v>5646.25</v>
      </c>
      <c r="K2587">
        <v>56</v>
      </c>
      <c r="L2587" s="5">
        <v>11025.48</v>
      </c>
      <c r="M2587" s="4">
        <v>8.3699999999999992</v>
      </c>
      <c r="N2587" s="4">
        <v>3.65</v>
      </c>
      <c r="O2587" s="4">
        <v>3.68</v>
      </c>
      <c r="P2587" s="4">
        <v>100.83</v>
      </c>
      <c r="Q2587" s="4">
        <v>1.95</v>
      </c>
    </row>
    <row r="2588" spans="1:17" x14ac:dyDescent="0.3">
      <c r="A2588" s="3">
        <v>45238</v>
      </c>
      <c r="B2588" s="11" t="str">
        <f t="shared" si="40"/>
        <v>Nov 2023</v>
      </c>
      <c r="C2588" t="s">
        <v>107</v>
      </c>
      <c r="D2588" t="s">
        <v>33</v>
      </c>
      <c r="E2588" t="s">
        <v>74</v>
      </c>
      <c r="F2588" t="s">
        <v>95</v>
      </c>
      <c r="G2588" t="str">
        <f>_xlfn.XLOOKUP(F2588,Product_Categories!A:A,Product_Categories!C:C,"Missing")</f>
        <v>Analytics</v>
      </c>
      <c r="H2588">
        <v>77250</v>
      </c>
      <c r="I2588">
        <v>10790</v>
      </c>
      <c r="J2588" s="5">
        <v>10569.5</v>
      </c>
      <c r="K2588">
        <v>1136</v>
      </c>
      <c r="L2588" s="5">
        <v>20519.53</v>
      </c>
      <c r="M2588" s="4">
        <v>13.97</v>
      </c>
      <c r="N2588" s="4">
        <v>10.53</v>
      </c>
      <c r="O2588" s="4">
        <v>0.98</v>
      </c>
      <c r="P2588">
        <v>9.3000000000000007</v>
      </c>
      <c r="Q2588" s="4">
        <v>1.94</v>
      </c>
    </row>
    <row r="2589" spans="1:17" x14ac:dyDescent="0.3">
      <c r="A2589" s="3">
        <v>45238</v>
      </c>
      <c r="B2589" s="11" t="str">
        <f t="shared" si="40"/>
        <v>Nov 2023</v>
      </c>
      <c r="C2589" t="s">
        <v>108</v>
      </c>
      <c r="D2589" t="s">
        <v>46</v>
      </c>
      <c r="E2589" t="s">
        <v>73</v>
      </c>
      <c r="F2589" t="s">
        <v>95</v>
      </c>
      <c r="G2589" t="str">
        <f>_xlfn.XLOOKUP(F2589,Product_Categories!A:A,Product_Categories!C:C,"Missing")</f>
        <v>Analytics</v>
      </c>
      <c r="H2589">
        <v>76828</v>
      </c>
      <c r="I2589">
        <v>797</v>
      </c>
      <c r="J2589" s="5">
        <v>2352.61</v>
      </c>
      <c r="K2589">
        <v>54</v>
      </c>
      <c r="L2589" s="5">
        <v>4307.1499999999996</v>
      </c>
      <c r="M2589" s="4">
        <v>1.04</v>
      </c>
      <c r="N2589" s="4">
        <v>6.78</v>
      </c>
      <c r="O2589" s="4">
        <v>2.95</v>
      </c>
      <c r="P2589">
        <v>43.57</v>
      </c>
      <c r="Q2589" s="4">
        <v>1.83</v>
      </c>
    </row>
    <row r="2590" spans="1:17" x14ac:dyDescent="0.3">
      <c r="A2590" s="3">
        <v>45238</v>
      </c>
      <c r="B2590" s="11" t="str">
        <f t="shared" si="40"/>
        <v>Nov 2023</v>
      </c>
      <c r="C2590" t="s">
        <v>107</v>
      </c>
      <c r="D2590" t="s">
        <v>32</v>
      </c>
      <c r="E2590" t="s">
        <v>76</v>
      </c>
      <c r="F2590" t="s">
        <v>106</v>
      </c>
      <c r="G2590" t="str">
        <f>_xlfn.XLOOKUP(F2590,Product_Categories!A:A,Product_Categories!C:C,"Missing")</f>
        <v>Reporting</v>
      </c>
      <c r="H2590">
        <v>54217</v>
      </c>
      <c r="I2590">
        <v>3284</v>
      </c>
      <c r="J2590" s="5">
        <v>14160.55</v>
      </c>
      <c r="K2590">
        <v>186</v>
      </c>
      <c r="L2590" s="5">
        <v>25597.59</v>
      </c>
      <c r="M2590" s="4">
        <v>6.06</v>
      </c>
      <c r="N2590" s="4">
        <v>5.66</v>
      </c>
      <c r="O2590" s="4">
        <v>4.3099999999999996</v>
      </c>
      <c r="P2590">
        <v>76.13</v>
      </c>
      <c r="Q2590" s="4">
        <v>1.81</v>
      </c>
    </row>
    <row r="2591" spans="1:17" x14ac:dyDescent="0.3">
      <c r="A2591" s="3">
        <v>45238</v>
      </c>
      <c r="B2591" s="11" t="str">
        <f t="shared" si="40"/>
        <v>Nov 2023</v>
      </c>
      <c r="C2591" t="s">
        <v>107</v>
      </c>
      <c r="D2591" t="s">
        <v>25</v>
      </c>
      <c r="E2591" t="s">
        <v>76</v>
      </c>
      <c r="F2591" t="s">
        <v>87</v>
      </c>
      <c r="G2591" t="str">
        <f>_xlfn.XLOOKUP(F2591,Product_Categories!A:A,Product_Categories!C:C,"Missing")</f>
        <v>AdTech</v>
      </c>
      <c r="H2591">
        <v>52854</v>
      </c>
      <c r="I2591">
        <v>3351</v>
      </c>
      <c r="J2591" s="5">
        <v>10202.36</v>
      </c>
      <c r="K2591">
        <v>103</v>
      </c>
      <c r="L2591" s="5">
        <v>17655.2</v>
      </c>
      <c r="M2591" s="4">
        <v>6.34</v>
      </c>
      <c r="N2591" s="4">
        <v>3.07</v>
      </c>
      <c r="O2591" s="4">
        <v>3.04</v>
      </c>
      <c r="P2591">
        <v>99.05</v>
      </c>
      <c r="Q2591" s="4">
        <v>1.73</v>
      </c>
    </row>
    <row r="2592" spans="1:17" x14ac:dyDescent="0.3">
      <c r="A2592" s="3">
        <v>45238</v>
      </c>
      <c r="B2592" s="11" t="str">
        <f t="shared" si="40"/>
        <v>Nov 2023</v>
      </c>
      <c r="C2592" t="s">
        <v>19</v>
      </c>
      <c r="D2592" t="s">
        <v>38</v>
      </c>
      <c r="E2592" t="s">
        <v>75</v>
      </c>
      <c r="F2592" t="s">
        <v>104</v>
      </c>
      <c r="G2592" t="str">
        <f>_xlfn.XLOOKUP(F2592,Product_Categories!A:A,Product_Categories!C:C,"Missing")</f>
        <v>Surveys</v>
      </c>
      <c r="H2592">
        <v>64012</v>
      </c>
      <c r="I2592">
        <v>9365</v>
      </c>
      <c r="J2592" s="5">
        <v>12272.53</v>
      </c>
      <c r="K2592">
        <v>1121</v>
      </c>
      <c r="L2592" s="5">
        <v>18969.38</v>
      </c>
      <c r="M2592" s="4">
        <v>14.63</v>
      </c>
      <c r="N2592" s="4">
        <v>11.97</v>
      </c>
      <c r="O2592" s="4">
        <v>1.31</v>
      </c>
      <c r="P2592">
        <v>10.95</v>
      </c>
      <c r="Q2592" s="4">
        <v>1.55</v>
      </c>
    </row>
    <row r="2593" spans="1:17" x14ac:dyDescent="0.3">
      <c r="A2593" s="3">
        <v>45238</v>
      </c>
      <c r="B2593" s="11" t="str">
        <f t="shared" si="40"/>
        <v>Nov 2023</v>
      </c>
      <c r="C2593" t="s">
        <v>17</v>
      </c>
      <c r="D2593" t="s">
        <v>46</v>
      </c>
      <c r="E2593" t="s">
        <v>73</v>
      </c>
      <c r="F2593" t="s">
        <v>94</v>
      </c>
      <c r="G2593" t="str">
        <f>_xlfn.XLOOKUP(F2593,Product_Categories!A:A,Product_Categories!C:C,"Missing")</f>
        <v>SEO</v>
      </c>
      <c r="H2593">
        <v>57532</v>
      </c>
      <c r="I2593">
        <v>3009</v>
      </c>
      <c r="J2593" s="5">
        <v>4897.0600000000004</v>
      </c>
      <c r="K2593">
        <v>223</v>
      </c>
      <c r="L2593" s="5">
        <v>6754.09</v>
      </c>
      <c r="M2593" s="4">
        <v>5.23</v>
      </c>
      <c r="N2593" s="4">
        <v>7.41</v>
      </c>
      <c r="O2593" s="4">
        <v>1.63</v>
      </c>
      <c r="P2593" s="4">
        <v>21.96</v>
      </c>
      <c r="Q2593" s="4">
        <v>1.38</v>
      </c>
    </row>
    <row r="2594" spans="1:17" x14ac:dyDescent="0.3">
      <c r="A2594" s="3">
        <v>45238</v>
      </c>
      <c r="B2594" s="11" t="str">
        <f t="shared" si="40"/>
        <v>Nov 2023</v>
      </c>
      <c r="C2594" t="s">
        <v>18</v>
      </c>
      <c r="D2594" t="s">
        <v>64</v>
      </c>
      <c r="E2594" t="s">
        <v>75</v>
      </c>
      <c r="F2594" t="s">
        <v>78</v>
      </c>
      <c r="G2594" t="str">
        <f>_xlfn.XLOOKUP(F2594,Product_Categories!A:A,Product_Categories!C:C,"Missing")</f>
        <v>Audience Analytics</v>
      </c>
      <c r="H2594">
        <v>39232</v>
      </c>
      <c r="I2594">
        <v>5173</v>
      </c>
      <c r="J2594" s="5">
        <v>15095.16</v>
      </c>
      <c r="K2594">
        <v>340</v>
      </c>
      <c r="L2594" s="5">
        <v>20613.93</v>
      </c>
      <c r="M2594" s="4">
        <v>13.19</v>
      </c>
      <c r="N2594" s="4">
        <v>6.57</v>
      </c>
      <c r="O2594" s="4">
        <v>2.92</v>
      </c>
      <c r="P2594" s="4">
        <v>44.4</v>
      </c>
      <c r="Q2594" s="4">
        <v>1.37</v>
      </c>
    </row>
    <row r="2595" spans="1:17" x14ac:dyDescent="0.3">
      <c r="A2595" s="3">
        <v>45238</v>
      </c>
      <c r="B2595" s="11" t="str">
        <f t="shared" si="40"/>
        <v>Nov 2023</v>
      </c>
      <c r="C2595" t="s">
        <v>17</v>
      </c>
      <c r="D2595" t="s">
        <v>64</v>
      </c>
      <c r="E2595" t="s">
        <v>73</v>
      </c>
      <c r="F2595" t="s">
        <v>91</v>
      </c>
      <c r="G2595" t="str">
        <f>_xlfn.XLOOKUP(F2595,Product_Categories!A:A,Product_Categories!C:C,"Missing")</f>
        <v>Affiliate</v>
      </c>
      <c r="H2595">
        <v>129356</v>
      </c>
      <c r="I2595">
        <v>16601</v>
      </c>
      <c r="J2595" s="5">
        <v>44839.519999999997</v>
      </c>
      <c r="K2595">
        <v>2148</v>
      </c>
      <c r="L2595" s="5">
        <v>58812.09</v>
      </c>
      <c r="M2595" s="4">
        <v>12.83</v>
      </c>
      <c r="N2595" s="4">
        <v>12.94</v>
      </c>
      <c r="O2595" s="4">
        <v>2.7</v>
      </c>
      <c r="P2595" s="4">
        <v>20.88</v>
      </c>
      <c r="Q2595" s="4">
        <v>1.31</v>
      </c>
    </row>
    <row r="2596" spans="1:17" x14ac:dyDescent="0.3">
      <c r="A2596" s="3">
        <v>45238</v>
      </c>
      <c r="B2596" s="11" t="str">
        <f t="shared" si="40"/>
        <v>Nov 2023</v>
      </c>
      <c r="C2596" t="s">
        <v>17</v>
      </c>
      <c r="D2596" t="s">
        <v>24</v>
      </c>
      <c r="E2596" t="s">
        <v>75</v>
      </c>
      <c r="F2596" t="s">
        <v>77</v>
      </c>
      <c r="G2596" t="str">
        <f>_xlfn.XLOOKUP(F2596,Product_Categories!A:A,Product_Categories!C:C,"Missing")</f>
        <v>SEO</v>
      </c>
      <c r="H2596">
        <v>141682</v>
      </c>
      <c r="I2596">
        <v>8460</v>
      </c>
      <c r="J2596" s="5">
        <v>17727.23</v>
      </c>
      <c r="K2596">
        <v>317</v>
      </c>
      <c r="L2596" s="5">
        <v>18521.57</v>
      </c>
      <c r="M2596" s="4">
        <v>5.97</v>
      </c>
      <c r="N2596" s="4">
        <v>3.75</v>
      </c>
      <c r="O2596" s="4">
        <v>2.1</v>
      </c>
      <c r="P2596" s="4">
        <v>55.92</v>
      </c>
      <c r="Q2596" s="4">
        <v>1.04</v>
      </c>
    </row>
    <row r="2597" spans="1:17" x14ac:dyDescent="0.3">
      <c r="A2597" s="3">
        <v>45238</v>
      </c>
      <c r="B2597" s="11" t="str">
        <f t="shared" si="40"/>
        <v>Nov 2023</v>
      </c>
      <c r="C2597" t="s">
        <v>18</v>
      </c>
      <c r="D2597" t="s">
        <v>37</v>
      </c>
      <c r="E2597" t="s">
        <v>74</v>
      </c>
      <c r="F2597" t="s">
        <v>90</v>
      </c>
      <c r="G2597" t="str">
        <f>_xlfn.XLOOKUP(F2597,Product_Categories!A:A,Product_Categories!C:C,"Missing")</f>
        <v>Brand Monitoring</v>
      </c>
      <c r="H2597">
        <v>141656</v>
      </c>
      <c r="I2597">
        <v>5932</v>
      </c>
      <c r="J2597" s="5">
        <v>21161.57</v>
      </c>
      <c r="K2597">
        <v>477</v>
      </c>
      <c r="L2597" s="5">
        <v>21801.19</v>
      </c>
      <c r="M2597" s="4">
        <v>4.1900000000000004</v>
      </c>
      <c r="N2597" s="4">
        <v>8.0399999999999991</v>
      </c>
      <c r="O2597" s="4">
        <v>3.57</v>
      </c>
      <c r="P2597" s="4">
        <v>44.36</v>
      </c>
      <c r="Q2597" s="4">
        <v>1.03</v>
      </c>
    </row>
    <row r="2598" spans="1:17" x14ac:dyDescent="0.3">
      <c r="A2598" s="3">
        <v>45238</v>
      </c>
      <c r="B2598" s="11" t="str">
        <f t="shared" si="40"/>
        <v>Nov 2023</v>
      </c>
      <c r="C2598" t="s">
        <v>108</v>
      </c>
      <c r="D2598" t="s">
        <v>49</v>
      </c>
      <c r="E2598" t="s">
        <v>75</v>
      </c>
      <c r="F2598" t="s">
        <v>81</v>
      </c>
      <c r="G2598" t="str">
        <f>_xlfn.XLOOKUP(F2598,Product_Categories!A:A,Product_Categories!C:C,"Missing")</f>
        <v>Lead Management</v>
      </c>
      <c r="H2598">
        <v>42331</v>
      </c>
      <c r="I2598">
        <v>5799</v>
      </c>
      <c r="J2598" s="5">
        <v>11367.84</v>
      </c>
      <c r="K2598">
        <v>409</v>
      </c>
      <c r="L2598" s="5">
        <v>10198.540000000001</v>
      </c>
      <c r="M2598" s="4">
        <v>13.7</v>
      </c>
      <c r="N2598" s="4">
        <v>7.05</v>
      </c>
      <c r="O2598" s="4">
        <v>1.96</v>
      </c>
      <c r="P2598">
        <v>27.79</v>
      </c>
      <c r="Q2598" s="4">
        <v>0.9</v>
      </c>
    </row>
    <row r="2599" spans="1:17" x14ac:dyDescent="0.3">
      <c r="A2599" s="3">
        <v>45238</v>
      </c>
      <c r="B2599" s="11" t="str">
        <f t="shared" si="40"/>
        <v>Nov 2023</v>
      </c>
      <c r="C2599" t="s">
        <v>19</v>
      </c>
      <c r="D2599" t="s">
        <v>69</v>
      </c>
      <c r="E2599" t="s">
        <v>76</v>
      </c>
      <c r="F2599" t="s">
        <v>80</v>
      </c>
      <c r="G2599" t="str">
        <f>_xlfn.XLOOKUP(F2599,Product_Categories!A:A,Product_Categories!C:C,"Missing")</f>
        <v>Feedback</v>
      </c>
      <c r="H2599">
        <v>114723</v>
      </c>
      <c r="I2599">
        <v>11287</v>
      </c>
      <c r="J2599" s="5">
        <v>49986.75</v>
      </c>
      <c r="K2599">
        <v>1007</v>
      </c>
      <c r="L2599" s="5">
        <v>41611.360000000001</v>
      </c>
      <c r="M2599" s="4">
        <v>9.84</v>
      </c>
      <c r="N2599" s="4">
        <v>8.92</v>
      </c>
      <c r="O2599" s="4">
        <v>4.43</v>
      </c>
      <c r="P2599">
        <v>49.64</v>
      </c>
      <c r="Q2599" s="4">
        <v>0.83</v>
      </c>
    </row>
    <row r="2600" spans="1:17" x14ac:dyDescent="0.3">
      <c r="A2600" s="3">
        <v>45238</v>
      </c>
      <c r="B2600" s="11" t="str">
        <f t="shared" si="40"/>
        <v>Nov 2023</v>
      </c>
      <c r="C2600" t="s">
        <v>21</v>
      </c>
      <c r="D2600" t="s">
        <v>37</v>
      </c>
      <c r="E2600" t="s">
        <v>74</v>
      </c>
      <c r="F2600" t="s">
        <v>101</v>
      </c>
      <c r="G2600" t="str">
        <f>_xlfn.XLOOKUP(F2600,Product_Categories!A:A,Product_Categories!C:C,"Missing")</f>
        <v>Conversion</v>
      </c>
      <c r="H2600">
        <v>70665</v>
      </c>
      <c r="I2600">
        <v>5594</v>
      </c>
      <c r="J2600" s="5">
        <v>21102.54</v>
      </c>
      <c r="K2600">
        <v>217</v>
      </c>
      <c r="L2600" s="5">
        <v>13179.67</v>
      </c>
      <c r="M2600" s="4">
        <v>7.92</v>
      </c>
      <c r="N2600" s="4">
        <v>3.88</v>
      </c>
      <c r="O2600" s="4">
        <v>3.77</v>
      </c>
      <c r="P2600">
        <v>97.25</v>
      </c>
      <c r="Q2600" s="4">
        <v>0.62</v>
      </c>
    </row>
    <row r="2601" spans="1:17" x14ac:dyDescent="0.3">
      <c r="A2601" s="3">
        <v>45238</v>
      </c>
      <c r="B2601" s="11" t="str">
        <f t="shared" si="40"/>
        <v>Nov 2023</v>
      </c>
      <c r="C2601" t="s">
        <v>17</v>
      </c>
      <c r="D2601" t="s">
        <v>34</v>
      </c>
      <c r="E2601" t="s">
        <v>75</v>
      </c>
      <c r="F2601" t="s">
        <v>83</v>
      </c>
      <c r="G2601" t="str">
        <f>_xlfn.XLOOKUP(F2601,Product_Categories!A:A,Product_Categories!C:C,"Missing")</f>
        <v>UX</v>
      </c>
      <c r="H2601">
        <v>101395</v>
      </c>
      <c r="I2601">
        <v>9005</v>
      </c>
      <c r="J2601" s="5">
        <v>38971.08</v>
      </c>
      <c r="K2601">
        <v>1130</v>
      </c>
      <c r="L2601" s="5">
        <v>23920.23</v>
      </c>
      <c r="M2601" s="4">
        <v>8.8800000000000008</v>
      </c>
      <c r="N2601" s="4">
        <v>12.55</v>
      </c>
      <c r="O2601" s="4">
        <v>4.33</v>
      </c>
      <c r="P2601" s="4">
        <v>34.49</v>
      </c>
      <c r="Q2601" s="4">
        <v>0.61</v>
      </c>
    </row>
    <row r="2602" spans="1:17" x14ac:dyDescent="0.3">
      <c r="A2602" s="3">
        <v>45238</v>
      </c>
      <c r="B2602" s="11" t="str">
        <f t="shared" si="40"/>
        <v>Nov 2023</v>
      </c>
      <c r="C2602" t="s">
        <v>17</v>
      </c>
      <c r="D2602" t="s">
        <v>25</v>
      </c>
      <c r="E2602" t="s">
        <v>76</v>
      </c>
      <c r="F2602" t="s">
        <v>78</v>
      </c>
      <c r="G2602" t="str">
        <f>_xlfn.XLOOKUP(F2602,Product_Categories!A:A,Product_Categories!C:C,"Missing")</f>
        <v>Audience Analytics</v>
      </c>
      <c r="H2602">
        <v>120796</v>
      </c>
      <c r="I2602">
        <v>8308</v>
      </c>
      <c r="J2602" s="5">
        <v>25258.16</v>
      </c>
      <c r="K2602">
        <v>850</v>
      </c>
      <c r="L2602" s="5">
        <v>13294.22</v>
      </c>
      <c r="M2602" s="4">
        <v>6.88</v>
      </c>
      <c r="N2602" s="4">
        <v>10.23</v>
      </c>
      <c r="O2602" s="4">
        <v>3.04</v>
      </c>
      <c r="P2602" s="4">
        <v>29.72</v>
      </c>
      <c r="Q2602" s="4">
        <v>0.53</v>
      </c>
    </row>
    <row r="2603" spans="1:17" x14ac:dyDescent="0.3">
      <c r="A2603" s="3">
        <v>45238</v>
      </c>
      <c r="B2603" s="11" t="str">
        <f t="shared" si="40"/>
        <v>Nov 2023</v>
      </c>
      <c r="C2603" t="s">
        <v>107</v>
      </c>
      <c r="D2603" t="s">
        <v>71</v>
      </c>
      <c r="E2603" t="s">
        <v>73</v>
      </c>
      <c r="F2603" t="s">
        <v>100</v>
      </c>
      <c r="G2603" t="str">
        <f>_xlfn.XLOOKUP(F2603,Product_Categories!A:A,Product_Categories!C:C,"Missing")</f>
        <v>Forms</v>
      </c>
      <c r="H2603">
        <v>40786</v>
      </c>
      <c r="I2603">
        <v>5472</v>
      </c>
      <c r="J2603" s="5">
        <v>24489.59</v>
      </c>
      <c r="K2603">
        <v>597</v>
      </c>
      <c r="L2603" s="5">
        <v>8406.27</v>
      </c>
      <c r="M2603" s="4">
        <v>13.42</v>
      </c>
      <c r="N2603" s="4">
        <v>10.91</v>
      </c>
      <c r="O2603" s="4">
        <v>4.4800000000000004</v>
      </c>
      <c r="P2603">
        <v>41.02</v>
      </c>
      <c r="Q2603" s="4">
        <v>0.34</v>
      </c>
    </row>
    <row r="2604" spans="1:17" x14ac:dyDescent="0.3">
      <c r="A2604" s="3">
        <v>45238</v>
      </c>
      <c r="B2604" s="11" t="str">
        <f t="shared" si="40"/>
        <v>Nov 2023</v>
      </c>
      <c r="C2604" t="s">
        <v>19</v>
      </c>
      <c r="D2604" t="s">
        <v>48</v>
      </c>
      <c r="E2604" t="s">
        <v>73</v>
      </c>
      <c r="F2604" t="s">
        <v>95</v>
      </c>
      <c r="G2604" t="str">
        <f>_xlfn.XLOOKUP(F2604,Product_Categories!A:A,Product_Categories!C:C,"Missing")</f>
        <v>Analytics</v>
      </c>
      <c r="H2604">
        <v>112475</v>
      </c>
      <c r="I2604">
        <v>14411</v>
      </c>
      <c r="J2604" s="5">
        <v>40470.17</v>
      </c>
      <c r="K2604">
        <v>873</v>
      </c>
      <c r="L2604" s="5">
        <v>6956.4</v>
      </c>
      <c r="M2604" s="4">
        <v>12.81</v>
      </c>
      <c r="N2604" s="4">
        <v>6.06</v>
      </c>
      <c r="O2604" s="4">
        <v>2.81</v>
      </c>
      <c r="P2604">
        <v>46.36</v>
      </c>
      <c r="Q2604" s="4">
        <v>0.17</v>
      </c>
    </row>
    <row r="2605" spans="1:17" x14ac:dyDescent="0.3">
      <c r="A2605" s="3">
        <v>45239</v>
      </c>
      <c r="B2605" s="11" t="str">
        <f t="shared" si="40"/>
        <v>Nov 2023</v>
      </c>
      <c r="C2605" t="s">
        <v>21</v>
      </c>
      <c r="D2605" t="s">
        <v>48</v>
      </c>
      <c r="E2605" t="s">
        <v>73</v>
      </c>
      <c r="F2605" t="s">
        <v>96</v>
      </c>
      <c r="G2605" t="str">
        <f>_xlfn.XLOOKUP(F2605,Product_Categories!A:A,Product_Categories!C:C,"Missing")</f>
        <v>Growth Tools</v>
      </c>
      <c r="H2605">
        <v>47903</v>
      </c>
      <c r="I2605">
        <v>972</v>
      </c>
      <c r="J2605" s="5">
        <v>813.21</v>
      </c>
      <c r="K2605">
        <v>207</v>
      </c>
      <c r="L2605" s="5">
        <v>40567.18</v>
      </c>
      <c r="M2605" s="4">
        <v>2.0299999999999998</v>
      </c>
      <c r="N2605" s="4">
        <v>21.3</v>
      </c>
      <c r="O2605" s="4">
        <v>0.84</v>
      </c>
      <c r="P2605">
        <v>3.93</v>
      </c>
      <c r="Q2605" s="4">
        <v>49.89</v>
      </c>
    </row>
    <row r="2606" spans="1:17" x14ac:dyDescent="0.3">
      <c r="A2606" s="3">
        <v>45239</v>
      </c>
      <c r="B2606" s="11" t="str">
        <f t="shared" si="40"/>
        <v>Nov 2023</v>
      </c>
      <c r="C2606" t="s">
        <v>17</v>
      </c>
      <c r="D2606" t="s">
        <v>23</v>
      </c>
      <c r="E2606" t="s">
        <v>75</v>
      </c>
      <c r="F2606" t="s">
        <v>86</v>
      </c>
      <c r="G2606" t="str">
        <f>_xlfn.XLOOKUP(F2606,Product_Categories!A:A,Product_Categories!C:C,"Missing")</f>
        <v>Website Tools</v>
      </c>
      <c r="H2606">
        <v>54267</v>
      </c>
      <c r="I2606">
        <v>7697</v>
      </c>
      <c r="J2606" s="5">
        <v>3199.68</v>
      </c>
      <c r="K2606">
        <v>579</v>
      </c>
      <c r="L2606" s="5">
        <v>108850.43</v>
      </c>
      <c r="M2606" s="4">
        <v>14.18</v>
      </c>
      <c r="N2606" s="4">
        <v>7.52</v>
      </c>
      <c r="O2606" s="4">
        <v>0.42</v>
      </c>
      <c r="P2606" s="4">
        <v>5.53</v>
      </c>
      <c r="Q2606" s="4">
        <v>34.020000000000003</v>
      </c>
    </row>
    <row r="2607" spans="1:17" x14ac:dyDescent="0.3">
      <c r="A2607" s="3">
        <v>45239</v>
      </c>
      <c r="B2607" s="11" t="str">
        <f t="shared" si="40"/>
        <v>Nov 2023</v>
      </c>
      <c r="C2607" t="s">
        <v>18</v>
      </c>
      <c r="D2607" t="s">
        <v>33</v>
      </c>
      <c r="E2607" t="s">
        <v>73</v>
      </c>
      <c r="F2607" t="s">
        <v>79</v>
      </c>
      <c r="G2607" t="str">
        <f>_xlfn.XLOOKUP(F2607,Product_Categories!A:A,Product_Categories!C:C,"Missing")</f>
        <v>Email Marketing</v>
      </c>
      <c r="H2607">
        <v>58880</v>
      </c>
      <c r="I2607">
        <v>2378</v>
      </c>
      <c r="J2607" s="5">
        <v>2065.52</v>
      </c>
      <c r="K2607">
        <v>312</v>
      </c>
      <c r="L2607" s="5">
        <v>53760.43</v>
      </c>
      <c r="M2607" s="4">
        <v>4.04</v>
      </c>
      <c r="N2607" s="4">
        <v>13.12</v>
      </c>
      <c r="O2607" s="4">
        <v>0.87</v>
      </c>
      <c r="P2607" s="4">
        <v>6.62</v>
      </c>
      <c r="Q2607" s="4">
        <v>26.03</v>
      </c>
    </row>
    <row r="2608" spans="1:17" x14ac:dyDescent="0.3">
      <c r="A2608" s="3">
        <v>45239</v>
      </c>
      <c r="B2608" s="11" t="str">
        <f t="shared" si="40"/>
        <v>Nov 2023</v>
      </c>
      <c r="C2608" t="s">
        <v>108</v>
      </c>
      <c r="D2608" t="s">
        <v>48</v>
      </c>
      <c r="E2608" t="s">
        <v>75</v>
      </c>
      <c r="F2608" t="s">
        <v>87</v>
      </c>
      <c r="G2608" t="str">
        <f>_xlfn.XLOOKUP(F2608,Product_Categories!A:A,Product_Categories!C:C,"Missing")</f>
        <v>AdTech</v>
      </c>
      <c r="H2608">
        <v>12902</v>
      </c>
      <c r="I2608">
        <v>1761</v>
      </c>
      <c r="J2608" s="5">
        <v>1829.48</v>
      </c>
      <c r="K2608">
        <v>328</v>
      </c>
      <c r="L2608" s="5">
        <v>46598.42</v>
      </c>
      <c r="M2608" s="4">
        <v>13.65</v>
      </c>
      <c r="N2608" s="4">
        <v>18.63</v>
      </c>
      <c r="O2608" s="4">
        <v>1.04</v>
      </c>
      <c r="P2608">
        <v>5.58</v>
      </c>
      <c r="Q2608" s="4">
        <v>25.47</v>
      </c>
    </row>
    <row r="2609" spans="1:17" x14ac:dyDescent="0.3">
      <c r="A2609" s="3">
        <v>45239</v>
      </c>
      <c r="B2609" s="11" t="str">
        <f t="shared" si="40"/>
        <v>Nov 2023</v>
      </c>
      <c r="C2609" t="s">
        <v>108</v>
      </c>
      <c r="D2609" t="s">
        <v>62</v>
      </c>
      <c r="E2609" t="s">
        <v>73</v>
      </c>
      <c r="F2609" t="s">
        <v>98</v>
      </c>
      <c r="G2609" t="str">
        <f>_xlfn.XLOOKUP(F2609,Product_Categories!A:A,Product_Categories!C:C,"Missing")</f>
        <v>Video</v>
      </c>
      <c r="H2609">
        <v>118050</v>
      </c>
      <c r="I2609">
        <v>12878</v>
      </c>
      <c r="J2609" s="5">
        <v>11112.87</v>
      </c>
      <c r="K2609">
        <v>1550</v>
      </c>
      <c r="L2609" s="5">
        <v>262355.02</v>
      </c>
      <c r="M2609" s="4">
        <v>10.91</v>
      </c>
      <c r="N2609" s="4">
        <v>12.04</v>
      </c>
      <c r="O2609" s="4">
        <v>0.86</v>
      </c>
      <c r="P2609">
        <v>7.17</v>
      </c>
      <c r="Q2609" s="4">
        <v>23.61</v>
      </c>
    </row>
    <row r="2610" spans="1:17" x14ac:dyDescent="0.3">
      <c r="A2610" s="3">
        <v>45239</v>
      </c>
      <c r="B2610" s="11" t="str">
        <f t="shared" si="40"/>
        <v>Nov 2023</v>
      </c>
      <c r="C2610" t="s">
        <v>18</v>
      </c>
      <c r="D2610" t="s">
        <v>40</v>
      </c>
      <c r="E2610" t="s">
        <v>76</v>
      </c>
      <c r="F2610" t="s">
        <v>87</v>
      </c>
      <c r="G2610" t="str">
        <f>_xlfn.XLOOKUP(F2610,Product_Categories!A:A,Product_Categories!C:C,"Missing")</f>
        <v>AdTech</v>
      </c>
      <c r="H2610">
        <v>94233</v>
      </c>
      <c r="I2610">
        <v>1481</v>
      </c>
      <c r="J2610" s="5">
        <v>1655</v>
      </c>
      <c r="K2610">
        <v>294</v>
      </c>
      <c r="L2610" s="5">
        <v>36366.06</v>
      </c>
      <c r="M2610" s="4">
        <v>1.57</v>
      </c>
      <c r="N2610" s="4">
        <v>19.850000000000001</v>
      </c>
      <c r="O2610" s="4">
        <v>1.1200000000000001</v>
      </c>
      <c r="P2610" s="4">
        <v>5.63</v>
      </c>
      <c r="Q2610" s="4">
        <v>21.97</v>
      </c>
    </row>
    <row r="2611" spans="1:17" x14ac:dyDescent="0.3">
      <c r="A2611" s="3">
        <v>45239</v>
      </c>
      <c r="B2611" s="11" t="str">
        <f t="shared" si="40"/>
        <v>Nov 2023</v>
      </c>
      <c r="C2611" t="s">
        <v>107</v>
      </c>
      <c r="D2611" t="s">
        <v>26</v>
      </c>
      <c r="E2611" t="s">
        <v>76</v>
      </c>
      <c r="F2611" t="s">
        <v>80</v>
      </c>
      <c r="G2611" t="str">
        <f>_xlfn.XLOOKUP(F2611,Product_Categories!A:A,Product_Categories!C:C,"Missing")</f>
        <v>Feedback</v>
      </c>
      <c r="H2611">
        <v>102103</v>
      </c>
      <c r="I2611">
        <v>2156</v>
      </c>
      <c r="J2611" s="5">
        <v>1224.79</v>
      </c>
      <c r="K2611">
        <v>201</v>
      </c>
      <c r="L2611" s="5">
        <v>25540.7</v>
      </c>
      <c r="M2611" s="4">
        <v>2.11</v>
      </c>
      <c r="N2611" s="4">
        <v>9.32</v>
      </c>
      <c r="O2611" s="4">
        <v>0.56999999999999995</v>
      </c>
      <c r="P2611">
        <v>6.09</v>
      </c>
      <c r="Q2611" s="4">
        <v>20.85</v>
      </c>
    </row>
    <row r="2612" spans="1:17" x14ac:dyDescent="0.3">
      <c r="A2612" s="3">
        <v>45239</v>
      </c>
      <c r="B2612" s="11" t="str">
        <f t="shared" si="40"/>
        <v>Nov 2023</v>
      </c>
      <c r="C2612" t="s">
        <v>108</v>
      </c>
      <c r="D2612" t="s">
        <v>37</v>
      </c>
      <c r="E2612" t="s">
        <v>75</v>
      </c>
      <c r="F2612" t="s">
        <v>93</v>
      </c>
      <c r="G2612" t="str">
        <f>_xlfn.XLOOKUP(F2612,Product_Categories!A:A,Product_Categories!C:C,"Missing")</f>
        <v>Social Media</v>
      </c>
      <c r="H2612">
        <v>94614</v>
      </c>
      <c r="I2612">
        <v>5119</v>
      </c>
      <c r="J2612" s="5">
        <v>7478.41</v>
      </c>
      <c r="K2612">
        <v>974</v>
      </c>
      <c r="L2612" s="5">
        <v>144969.67000000001</v>
      </c>
      <c r="M2612" s="4">
        <v>5.41</v>
      </c>
      <c r="N2612" s="4">
        <v>19.03</v>
      </c>
      <c r="O2612" s="4">
        <v>1.46</v>
      </c>
      <c r="P2612">
        <v>7.68</v>
      </c>
      <c r="Q2612" s="4">
        <v>19.39</v>
      </c>
    </row>
    <row r="2613" spans="1:17" x14ac:dyDescent="0.3">
      <c r="A2613" s="3">
        <v>45239</v>
      </c>
      <c r="B2613" s="11" t="str">
        <f t="shared" si="40"/>
        <v>Nov 2023</v>
      </c>
      <c r="C2613" t="s">
        <v>21</v>
      </c>
      <c r="D2613" t="s">
        <v>39</v>
      </c>
      <c r="E2613" t="s">
        <v>76</v>
      </c>
      <c r="F2613" t="s">
        <v>79</v>
      </c>
      <c r="G2613" t="str">
        <f>_xlfn.XLOOKUP(F2613,Product_Categories!A:A,Product_Categories!C:C,"Missing")</f>
        <v>Email Marketing</v>
      </c>
      <c r="H2613">
        <v>119922</v>
      </c>
      <c r="I2613">
        <v>1046</v>
      </c>
      <c r="J2613" s="5">
        <v>1533.12</v>
      </c>
      <c r="K2613">
        <v>213</v>
      </c>
      <c r="L2613" s="5">
        <v>28815.9</v>
      </c>
      <c r="M2613" s="4">
        <v>0.87</v>
      </c>
      <c r="N2613" s="4">
        <v>20.36</v>
      </c>
      <c r="O2613" s="4">
        <v>1.47</v>
      </c>
      <c r="P2613">
        <v>7.2</v>
      </c>
      <c r="Q2613" s="4">
        <v>18.8</v>
      </c>
    </row>
    <row r="2614" spans="1:17" x14ac:dyDescent="0.3">
      <c r="A2614" s="3">
        <v>45239</v>
      </c>
      <c r="B2614" s="11" t="str">
        <f t="shared" si="40"/>
        <v>Nov 2023</v>
      </c>
      <c r="C2614" t="s">
        <v>21</v>
      </c>
      <c r="D2614" t="s">
        <v>58</v>
      </c>
      <c r="E2614" t="s">
        <v>73</v>
      </c>
      <c r="F2614" t="s">
        <v>91</v>
      </c>
      <c r="G2614" t="str">
        <f>_xlfn.XLOOKUP(F2614,Product_Categories!A:A,Product_Categories!C:C,"Missing")</f>
        <v>Affiliate</v>
      </c>
      <c r="H2614">
        <v>12239</v>
      </c>
      <c r="I2614">
        <v>1420</v>
      </c>
      <c r="J2614" s="5">
        <v>696.97</v>
      </c>
      <c r="K2614">
        <v>72</v>
      </c>
      <c r="L2614" s="5">
        <v>10471.42</v>
      </c>
      <c r="M2614" s="4">
        <v>11.6</v>
      </c>
      <c r="N2614" s="4">
        <v>5.07</v>
      </c>
      <c r="O2614" s="4">
        <v>0.49</v>
      </c>
      <c r="P2614">
        <v>9.68</v>
      </c>
      <c r="Q2614" s="4">
        <v>15.02</v>
      </c>
    </row>
    <row r="2615" spans="1:17" x14ac:dyDescent="0.3">
      <c r="A2615" s="3">
        <v>45239</v>
      </c>
      <c r="B2615" s="11" t="str">
        <f t="shared" si="40"/>
        <v>Nov 2023</v>
      </c>
      <c r="C2615" t="s">
        <v>18</v>
      </c>
      <c r="D2615" t="s">
        <v>29</v>
      </c>
      <c r="E2615" t="s">
        <v>75</v>
      </c>
      <c r="F2615" t="s">
        <v>104</v>
      </c>
      <c r="G2615" t="str">
        <f>_xlfn.XLOOKUP(F2615,Product_Categories!A:A,Product_Categories!C:C,"Missing")</f>
        <v>Surveys</v>
      </c>
      <c r="H2615">
        <v>86709</v>
      </c>
      <c r="I2615">
        <v>11545</v>
      </c>
      <c r="J2615" s="5">
        <v>9753.7099999999991</v>
      </c>
      <c r="K2615">
        <v>1285</v>
      </c>
      <c r="L2615" s="5">
        <v>122872.7</v>
      </c>
      <c r="M2615" s="4">
        <v>13.31</v>
      </c>
      <c r="N2615" s="4">
        <v>11.13</v>
      </c>
      <c r="O2615" s="4">
        <v>0.84</v>
      </c>
      <c r="P2615">
        <v>7.59</v>
      </c>
      <c r="Q2615" s="4">
        <v>12.6</v>
      </c>
    </row>
    <row r="2616" spans="1:17" x14ac:dyDescent="0.3">
      <c r="A2616" s="3">
        <v>45239</v>
      </c>
      <c r="B2616" s="11" t="str">
        <f t="shared" si="40"/>
        <v>Nov 2023</v>
      </c>
      <c r="C2616" t="s">
        <v>107</v>
      </c>
      <c r="D2616" t="s">
        <v>57</v>
      </c>
      <c r="E2616" t="s">
        <v>75</v>
      </c>
      <c r="F2616" t="s">
        <v>79</v>
      </c>
      <c r="G2616" t="str">
        <f>_xlfn.XLOOKUP(F2616,Product_Categories!A:A,Product_Categories!C:C,"Missing")</f>
        <v>Email Marketing</v>
      </c>
      <c r="H2616">
        <v>78300</v>
      </c>
      <c r="I2616">
        <v>6111</v>
      </c>
      <c r="J2616" s="5">
        <v>10183.86</v>
      </c>
      <c r="K2616">
        <v>654</v>
      </c>
      <c r="L2616" s="5">
        <v>126802.97</v>
      </c>
      <c r="M2616" s="4">
        <v>7.8</v>
      </c>
      <c r="N2616" s="4">
        <v>10.7</v>
      </c>
      <c r="O2616" s="4">
        <v>1.67</v>
      </c>
      <c r="P2616">
        <v>15.57</v>
      </c>
      <c r="Q2616" s="4">
        <v>12.45</v>
      </c>
    </row>
    <row r="2617" spans="1:17" x14ac:dyDescent="0.3">
      <c r="A2617" s="3">
        <v>45239</v>
      </c>
      <c r="B2617" s="11" t="str">
        <f t="shared" si="40"/>
        <v>Nov 2023</v>
      </c>
      <c r="C2617" t="s">
        <v>19</v>
      </c>
      <c r="D2617" t="s">
        <v>67</v>
      </c>
      <c r="E2617" t="s">
        <v>73</v>
      </c>
      <c r="F2617" t="s">
        <v>100</v>
      </c>
      <c r="G2617" t="str">
        <f>_xlfn.XLOOKUP(F2617,Product_Categories!A:A,Product_Categories!C:C,"Missing")</f>
        <v>Forms</v>
      </c>
      <c r="H2617">
        <v>2811</v>
      </c>
      <c r="I2617">
        <v>336</v>
      </c>
      <c r="J2617" s="5">
        <v>411.66</v>
      </c>
      <c r="K2617">
        <v>41</v>
      </c>
      <c r="L2617" s="5">
        <v>5061.3900000000003</v>
      </c>
      <c r="M2617" s="4">
        <v>11.95</v>
      </c>
      <c r="N2617" s="4">
        <v>12.2</v>
      </c>
      <c r="O2617" s="4">
        <v>1.23</v>
      </c>
      <c r="P2617">
        <v>10.039999999999999</v>
      </c>
      <c r="Q2617" s="4">
        <v>12.3</v>
      </c>
    </row>
    <row r="2618" spans="1:17" x14ac:dyDescent="0.3">
      <c r="A2618" s="3">
        <v>45239</v>
      </c>
      <c r="B2618" s="11" t="str">
        <f t="shared" si="40"/>
        <v>Nov 2023</v>
      </c>
      <c r="C2618" t="s">
        <v>17</v>
      </c>
      <c r="D2618" t="s">
        <v>41</v>
      </c>
      <c r="E2618" t="s">
        <v>76</v>
      </c>
      <c r="F2618" t="s">
        <v>92</v>
      </c>
      <c r="G2618" t="str">
        <f>_xlfn.XLOOKUP(F2618,Product_Categories!A:A,Product_Categories!C:C,"Missing")</f>
        <v>Design</v>
      </c>
      <c r="H2618">
        <v>29743</v>
      </c>
      <c r="I2618">
        <v>1359</v>
      </c>
      <c r="J2618" s="5">
        <v>679.09</v>
      </c>
      <c r="K2618">
        <v>207</v>
      </c>
      <c r="L2618" s="5">
        <v>8184.07</v>
      </c>
      <c r="M2618" s="4">
        <v>4.57</v>
      </c>
      <c r="N2618" s="4">
        <v>15.23</v>
      </c>
      <c r="O2618" s="4">
        <v>0.5</v>
      </c>
      <c r="P2618" s="4">
        <v>3.28</v>
      </c>
      <c r="Q2618" s="4">
        <v>12.05</v>
      </c>
    </row>
    <row r="2619" spans="1:17" x14ac:dyDescent="0.3">
      <c r="A2619" s="3">
        <v>45239</v>
      </c>
      <c r="B2619" s="11" t="str">
        <f t="shared" si="40"/>
        <v>Nov 2023</v>
      </c>
      <c r="C2619" t="s">
        <v>107</v>
      </c>
      <c r="D2619" t="s">
        <v>72</v>
      </c>
      <c r="E2619" t="s">
        <v>73</v>
      </c>
      <c r="F2619" t="s">
        <v>105</v>
      </c>
      <c r="G2619" t="str">
        <f>_xlfn.XLOOKUP(F2619,Product_Categories!A:A,Product_Categories!C:C,"Missing")</f>
        <v>Storage</v>
      </c>
      <c r="H2619">
        <v>19450</v>
      </c>
      <c r="I2619">
        <v>1562</v>
      </c>
      <c r="J2619" s="5">
        <v>2974.37</v>
      </c>
      <c r="K2619">
        <v>249</v>
      </c>
      <c r="L2619" s="5">
        <v>29903.22</v>
      </c>
      <c r="M2619" s="4">
        <v>8.0299999999999994</v>
      </c>
      <c r="N2619" s="4">
        <v>15.94</v>
      </c>
      <c r="O2619" s="4">
        <v>1.9</v>
      </c>
      <c r="P2619">
        <v>11.95</v>
      </c>
      <c r="Q2619" s="4">
        <v>10.050000000000001</v>
      </c>
    </row>
    <row r="2620" spans="1:17" x14ac:dyDescent="0.3">
      <c r="A2620" s="3">
        <v>45239</v>
      </c>
      <c r="B2620" s="11" t="str">
        <f t="shared" si="40"/>
        <v>Nov 2023</v>
      </c>
      <c r="C2620" t="s">
        <v>19</v>
      </c>
      <c r="D2620" t="s">
        <v>30</v>
      </c>
      <c r="E2620" t="s">
        <v>73</v>
      </c>
      <c r="F2620" t="s">
        <v>88</v>
      </c>
      <c r="G2620" t="str">
        <f>_xlfn.XLOOKUP(F2620,Product_Categories!A:A,Product_Categories!C:C,"Missing")</f>
        <v>CRM</v>
      </c>
      <c r="H2620">
        <v>140868</v>
      </c>
      <c r="I2620">
        <v>7949</v>
      </c>
      <c r="J2620" s="5">
        <v>33105.480000000003</v>
      </c>
      <c r="K2620">
        <v>1743</v>
      </c>
      <c r="L2620" s="5">
        <v>330031.39</v>
      </c>
      <c r="M2620" s="4">
        <v>5.64</v>
      </c>
      <c r="N2620" s="4">
        <v>21.93</v>
      </c>
      <c r="O2620" s="4">
        <v>4.16</v>
      </c>
      <c r="P2620">
        <v>18.989999999999998</v>
      </c>
      <c r="Q2620" s="4">
        <v>9.9700000000000006</v>
      </c>
    </row>
    <row r="2621" spans="1:17" x14ac:dyDescent="0.3">
      <c r="A2621" s="3">
        <v>45239</v>
      </c>
      <c r="B2621" s="11" t="str">
        <f t="shared" si="40"/>
        <v>Nov 2023</v>
      </c>
      <c r="C2621" t="s">
        <v>19</v>
      </c>
      <c r="D2621" t="s">
        <v>26</v>
      </c>
      <c r="E2621" t="s">
        <v>73</v>
      </c>
      <c r="F2621" t="s">
        <v>79</v>
      </c>
      <c r="G2621" t="str">
        <f>_xlfn.XLOOKUP(F2621,Product_Categories!A:A,Product_Categories!C:C,"Missing")</f>
        <v>Email Marketing</v>
      </c>
      <c r="H2621">
        <v>126542</v>
      </c>
      <c r="I2621">
        <v>14858</v>
      </c>
      <c r="J2621" s="5">
        <v>33685.339999999997</v>
      </c>
      <c r="K2621">
        <v>2224</v>
      </c>
      <c r="L2621" s="5">
        <v>321873</v>
      </c>
      <c r="M2621" s="4">
        <v>11.74</v>
      </c>
      <c r="N2621" s="4">
        <v>14.97</v>
      </c>
      <c r="O2621" s="4">
        <v>2.27</v>
      </c>
      <c r="P2621">
        <v>15.15</v>
      </c>
      <c r="Q2621" s="4">
        <v>9.56</v>
      </c>
    </row>
    <row r="2622" spans="1:17" x14ac:dyDescent="0.3">
      <c r="A2622" s="3">
        <v>45239</v>
      </c>
      <c r="B2622" s="11" t="str">
        <f t="shared" si="40"/>
        <v>Nov 2023</v>
      </c>
      <c r="C2622" t="s">
        <v>19</v>
      </c>
      <c r="D2622" t="s">
        <v>67</v>
      </c>
      <c r="E2622" t="s">
        <v>75</v>
      </c>
      <c r="F2622" t="s">
        <v>89</v>
      </c>
      <c r="G2622" t="str">
        <f>_xlfn.XLOOKUP(F2622,Product_Categories!A:A,Product_Categories!C:C,"Missing")</f>
        <v>Push Notifications</v>
      </c>
      <c r="H2622">
        <v>104668</v>
      </c>
      <c r="I2622">
        <v>11823</v>
      </c>
      <c r="J2622" s="5">
        <v>25041.45</v>
      </c>
      <c r="K2622">
        <v>1446</v>
      </c>
      <c r="L2622" s="5">
        <v>233511.5</v>
      </c>
      <c r="M2622" s="4">
        <v>11.3</v>
      </c>
      <c r="N2622" s="4">
        <v>12.23</v>
      </c>
      <c r="O2622" s="4">
        <v>2.12</v>
      </c>
      <c r="P2622">
        <v>17.32</v>
      </c>
      <c r="Q2622" s="4">
        <v>9.32</v>
      </c>
    </row>
    <row r="2623" spans="1:17" x14ac:dyDescent="0.3">
      <c r="A2623" s="3">
        <v>45239</v>
      </c>
      <c r="B2623" s="11" t="str">
        <f t="shared" si="40"/>
        <v>Nov 2023</v>
      </c>
      <c r="C2623" t="s">
        <v>19</v>
      </c>
      <c r="D2623" t="s">
        <v>27</v>
      </c>
      <c r="E2623" t="s">
        <v>75</v>
      </c>
      <c r="F2623" t="s">
        <v>94</v>
      </c>
      <c r="G2623" t="str">
        <f>_xlfn.XLOOKUP(F2623,Product_Categories!A:A,Product_Categories!C:C,"Missing")</f>
        <v>SEO</v>
      </c>
      <c r="H2623">
        <v>30167</v>
      </c>
      <c r="I2623">
        <v>1729</v>
      </c>
      <c r="J2623" s="5">
        <v>5090.6400000000003</v>
      </c>
      <c r="K2623">
        <v>270</v>
      </c>
      <c r="L2623" s="5">
        <v>42513.31</v>
      </c>
      <c r="M2623" s="4">
        <v>5.73</v>
      </c>
      <c r="N2623" s="4">
        <v>15.62</v>
      </c>
      <c r="O2623" s="4">
        <v>2.94</v>
      </c>
      <c r="P2623">
        <v>18.850000000000001</v>
      </c>
      <c r="Q2623" s="4">
        <v>8.35</v>
      </c>
    </row>
    <row r="2624" spans="1:17" x14ac:dyDescent="0.3">
      <c r="A2624" s="3">
        <v>45239</v>
      </c>
      <c r="B2624" s="11" t="str">
        <f t="shared" si="40"/>
        <v>Nov 2023</v>
      </c>
      <c r="C2624" t="s">
        <v>107</v>
      </c>
      <c r="D2624" t="s">
        <v>39</v>
      </c>
      <c r="E2624" t="s">
        <v>75</v>
      </c>
      <c r="F2624" t="s">
        <v>92</v>
      </c>
      <c r="G2624" t="str">
        <f>_xlfn.XLOOKUP(F2624,Product_Categories!A:A,Product_Categories!C:C,"Missing")</f>
        <v>Design</v>
      </c>
      <c r="H2624">
        <v>4725</v>
      </c>
      <c r="I2624">
        <v>75</v>
      </c>
      <c r="J2624" s="5">
        <v>61.12</v>
      </c>
      <c r="K2624">
        <v>7</v>
      </c>
      <c r="L2624" s="5">
        <v>497.04</v>
      </c>
      <c r="M2624" s="4">
        <v>1.59</v>
      </c>
      <c r="N2624" s="4">
        <v>9.33</v>
      </c>
      <c r="O2624" s="4">
        <v>0.81</v>
      </c>
      <c r="P2624">
        <v>8.73</v>
      </c>
      <c r="Q2624" s="4">
        <v>8.1300000000000008</v>
      </c>
    </row>
    <row r="2625" spans="1:17" x14ac:dyDescent="0.3">
      <c r="A2625" s="3">
        <v>45239</v>
      </c>
      <c r="B2625" s="11" t="str">
        <f t="shared" si="40"/>
        <v>Nov 2023</v>
      </c>
      <c r="C2625" t="s">
        <v>108</v>
      </c>
      <c r="D2625" t="s">
        <v>45</v>
      </c>
      <c r="E2625" t="s">
        <v>73</v>
      </c>
      <c r="F2625" t="s">
        <v>77</v>
      </c>
      <c r="G2625" t="str">
        <f>_xlfn.XLOOKUP(F2625,Product_Categories!A:A,Product_Categories!C:C,"Missing")</f>
        <v>SEO</v>
      </c>
      <c r="H2625">
        <v>149392</v>
      </c>
      <c r="I2625">
        <v>21020</v>
      </c>
      <c r="J2625" s="5">
        <v>38412.21</v>
      </c>
      <c r="K2625">
        <v>2051</v>
      </c>
      <c r="L2625" s="5">
        <v>305535.38</v>
      </c>
      <c r="M2625" s="4">
        <v>14.07</v>
      </c>
      <c r="N2625" s="4">
        <v>9.76</v>
      </c>
      <c r="O2625" s="4">
        <v>1.83</v>
      </c>
      <c r="P2625">
        <v>18.73</v>
      </c>
      <c r="Q2625" s="4">
        <v>7.95</v>
      </c>
    </row>
    <row r="2626" spans="1:17" x14ac:dyDescent="0.3">
      <c r="A2626" s="3">
        <v>45239</v>
      </c>
      <c r="B2626" s="11" t="str">
        <f t="shared" ref="B2626:B2689" si="41">TEXT(A2626, "mmm yyyy")</f>
        <v>Nov 2023</v>
      </c>
      <c r="C2626" t="s">
        <v>19</v>
      </c>
      <c r="D2626" t="s">
        <v>46</v>
      </c>
      <c r="E2626" t="s">
        <v>75</v>
      </c>
      <c r="F2626" t="s">
        <v>78</v>
      </c>
      <c r="G2626" t="str">
        <f>_xlfn.XLOOKUP(F2626,Product_Categories!A:A,Product_Categories!C:C,"Missing")</f>
        <v>Audience Analytics</v>
      </c>
      <c r="H2626">
        <v>135628</v>
      </c>
      <c r="I2626">
        <v>1961</v>
      </c>
      <c r="J2626" s="5">
        <v>1411.13</v>
      </c>
      <c r="K2626">
        <v>335</v>
      </c>
      <c r="L2626" s="5">
        <v>10582.31</v>
      </c>
      <c r="M2626" s="4">
        <v>1.45</v>
      </c>
      <c r="N2626" s="4">
        <v>17.079999999999998</v>
      </c>
      <c r="O2626" s="4">
        <v>0.72</v>
      </c>
      <c r="P2626">
        <v>4.21</v>
      </c>
      <c r="Q2626" s="4">
        <v>7.5</v>
      </c>
    </row>
    <row r="2627" spans="1:17" x14ac:dyDescent="0.3">
      <c r="A2627" s="3">
        <v>45239</v>
      </c>
      <c r="B2627" s="11" t="str">
        <f t="shared" si="41"/>
        <v>Nov 2023</v>
      </c>
      <c r="C2627" t="s">
        <v>17</v>
      </c>
      <c r="D2627" t="s">
        <v>51</v>
      </c>
      <c r="E2627" t="s">
        <v>74</v>
      </c>
      <c r="F2627" t="s">
        <v>105</v>
      </c>
      <c r="G2627" t="str">
        <f>_xlfn.XLOOKUP(F2627,Product_Categories!A:A,Product_Categories!C:C,"Missing")</f>
        <v>Storage</v>
      </c>
      <c r="H2627">
        <v>29566</v>
      </c>
      <c r="I2627">
        <v>2819</v>
      </c>
      <c r="J2627" s="5">
        <v>1987.84</v>
      </c>
      <c r="K2627">
        <v>354</v>
      </c>
      <c r="L2627" s="5">
        <v>14376.61</v>
      </c>
      <c r="M2627" s="4">
        <v>9.5299999999999994</v>
      </c>
      <c r="N2627" s="4">
        <v>12.56</v>
      </c>
      <c r="O2627" s="4">
        <v>0.71</v>
      </c>
      <c r="P2627" s="4">
        <v>5.62</v>
      </c>
      <c r="Q2627" s="4">
        <v>7.23</v>
      </c>
    </row>
    <row r="2628" spans="1:17" x14ac:dyDescent="0.3">
      <c r="A2628" s="3">
        <v>45239</v>
      </c>
      <c r="B2628" s="11" t="str">
        <f t="shared" si="41"/>
        <v>Nov 2023</v>
      </c>
      <c r="C2628" t="s">
        <v>21</v>
      </c>
      <c r="D2628" t="s">
        <v>61</v>
      </c>
      <c r="E2628" t="s">
        <v>73</v>
      </c>
      <c r="F2628" t="s">
        <v>83</v>
      </c>
      <c r="G2628" t="str">
        <f>_xlfn.XLOOKUP(F2628,Product_Categories!A:A,Product_Categories!C:C,"Missing")</f>
        <v>UX</v>
      </c>
      <c r="H2628">
        <v>102262</v>
      </c>
      <c r="I2628">
        <v>1779</v>
      </c>
      <c r="J2628" s="5">
        <v>7058.15</v>
      </c>
      <c r="K2628">
        <v>254</v>
      </c>
      <c r="L2628" s="5">
        <v>50285.03</v>
      </c>
      <c r="M2628" s="4">
        <v>1.74</v>
      </c>
      <c r="N2628" s="4">
        <v>14.28</v>
      </c>
      <c r="O2628" s="4">
        <v>3.97</v>
      </c>
      <c r="P2628">
        <v>27.79</v>
      </c>
      <c r="Q2628" s="4">
        <v>7.12</v>
      </c>
    </row>
    <row r="2629" spans="1:17" x14ac:dyDescent="0.3">
      <c r="A2629" s="3">
        <v>45239</v>
      </c>
      <c r="B2629" s="11" t="str">
        <f t="shared" si="41"/>
        <v>Nov 2023</v>
      </c>
      <c r="C2629" t="s">
        <v>17</v>
      </c>
      <c r="D2629" t="s">
        <v>38</v>
      </c>
      <c r="E2629" t="s">
        <v>73</v>
      </c>
      <c r="F2629" t="s">
        <v>101</v>
      </c>
      <c r="G2629" t="str">
        <f>_xlfn.XLOOKUP(F2629,Product_Categories!A:A,Product_Categories!C:C,"Missing")</f>
        <v>Conversion</v>
      </c>
      <c r="H2629">
        <v>71247</v>
      </c>
      <c r="I2629">
        <v>4026</v>
      </c>
      <c r="J2629" s="5">
        <v>12876.35</v>
      </c>
      <c r="K2629">
        <v>627</v>
      </c>
      <c r="L2629" s="5">
        <v>90593.88</v>
      </c>
      <c r="M2629" s="4">
        <v>5.65</v>
      </c>
      <c r="N2629" s="4">
        <v>15.57</v>
      </c>
      <c r="O2629" s="4">
        <v>3.2</v>
      </c>
      <c r="P2629" s="4">
        <v>20.54</v>
      </c>
      <c r="Q2629" s="4">
        <v>7.04</v>
      </c>
    </row>
    <row r="2630" spans="1:17" x14ac:dyDescent="0.3">
      <c r="A2630" s="3">
        <v>45239</v>
      </c>
      <c r="B2630" s="11" t="str">
        <f t="shared" si="41"/>
        <v>Nov 2023</v>
      </c>
      <c r="C2630" t="s">
        <v>18</v>
      </c>
      <c r="D2630" t="s">
        <v>60</v>
      </c>
      <c r="E2630" t="s">
        <v>74</v>
      </c>
      <c r="F2630" t="s">
        <v>98</v>
      </c>
      <c r="G2630" t="str">
        <f>_xlfn.XLOOKUP(F2630,Product_Categories!A:A,Product_Categories!C:C,"Missing")</f>
        <v>Video</v>
      </c>
      <c r="H2630">
        <v>94330</v>
      </c>
      <c r="I2630">
        <v>4944</v>
      </c>
      <c r="J2630" s="5">
        <v>10947.08</v>
      </c>
      <c r="K2630">
        <v>756</v>
      </c>
      <c r="L2630" s="5">
        <v>76624.02</v>
      </c>
      <c r="M2630" s="4">
        <v>5.24</v>
      </c>
      <c r="N2630" s="4">
        <v>15.29</v>
      </c>
      <c r="O2630" s="4">
        <v>2.21</v>
      </c>
      <c r="P2630" s="4">
        <v>14.48</v>
      </c>
      <c r="Q2630" s="4">
        <v>7</v>
      </c>
    </row>
    <row r="2631" spans="1:17" x14ac:dyDescent="0.3">
      <c r="A2631" s="3">
        <v>45239</v>
      </c>
      <c r="B2631" s="11" t="str">
        <f t="shared" si="41"/>
        <v>Nov 2023</v>
      </c>
      <c r="C2631" t="s">
        <v>21</v>
      </c>
      <c r="D2631" t="s">
        <v>32</v>
      </c>
      <c r="E2631" t="s">
        <v>76</v>
      </c>
      <c r="F2631" t="s">
        <v>91</v>
      </c>
      <c r="G2631" t="str">
        <f>_xlfn.XLOOKUP(F2631,Product_Categories!A:A,Product_Categories!C:C,"Missing")</f>
        <v>Affiliate</v>
      </c>
      <c r="H2631">
        <v>131344</v>
      </c>
      <c r="I2631">
        <v>9041</v>
      </c>
      <c r="J2631" s="5">
        <v>39191.17</v>
      </c>
      <c r="K2631">
        <v>1592</v>
      </c>
      <c r="L2631" s="5">
        <v>230999.92</v>
      </c>
      <c r="M2631" s="4">
        <v>6.88</v>
      </c>
      <c r="N2631" s="4">
        <v>17.61</v>
      </c>
      <c r="O2631" s="4">
        <v>4.33</v>
      </c>
      <c r="P2631">
        <v>24.62</v>
      </c>
      <c r="Q2631" s="4">
        <v>5.89</v>
      </c>
    </row>
    <row r="2632" spans="1:17" x14ac:dyDescent="0.3">
      <c r="A2632" s="3">
        <v>45239</v>
      </c>
      <c r="B2632" s="11" t="str">
        <f t="shared" si="41"/>
        <v>Nov 2023</v>
      </c>
      <c r="C2632" t="s">
        <v>107</v>
      </c>
      <c r="D2632" t="s">
        <v>25</v>
      </c>
      <c r="E2632" t="s">
        <v>75</v>
      </c>
      <c r="F2632" t="s">
        <v>83</v>
      </c>
      <c r="G2632" t="str">
        <f>_xlfn.XLOOKUP(F2632,Product_Categories!A:A,Product_Categories!C:C,"Missing")</f>
        <v>UX</v>
      </c>
      <c r="H2632">
        <v>12732</v>
      </c>
      <c r="I2632">
        <v>457</v>
      </c>
      <c r="J2632" s="5">
        <v>2051.67</v>
      </c>
      <c r="K2632">
        <v>74</v>
      </c>
      <c r="L2632" s="5">
        <v>11573.36</v>
      </c>
      <c r="M2632" s="4">
        <v>3.59</v>
      </c>
      <c r="N2632" s="4">
        <v>16.190000000000001</v>
      </c>
      <c r="O2632" s="4">
        <v>4.49</v>
      </c>
      <c r="P2632">
        <v>27.73</v>
      </c>
      <c r="Q2632" s="4">
        <v>5.64</v>
      </c>
    </row>
    <row r="2633" spans="1:17" x14ac:dyDescent="0.3">
      <c r="A2633" s="3">
        <v>45239</v>
      </c>
      <c r="B2633" s="11" t="str">
        <f t="shared" si="41"/>
        <v>Nov 2023</v>
      </c>
      <c r="C2633" t="s">
        <v>19</v>
      </c>
      <c r="D2633" t="s">
        <v>39</v>
      </c>
      <c r="E2633" t="s">
        <v>75</v>
      </c>
      <c r="F2633" t="s">
        <v>79</v>
      </c>
      <c r="G2633" t="str">
        <f>_xlfn.XLOOKUP(F2633,Product_Categories!A:A,Product_Categories!C:C,"Missing")</f>
        <v>Email Marketing</v>
      </c>
      <c r="H2633">
        <v>135150</v>
      </c>
      <c r="I2633">
        <v>19930</v>
      </c>
      <c r="J2633" s="5">
        <v>44728.41</v>
      </c>
      <c r="K2633">
        <v>3806</v>
      </c>
      <c r="L2633" s="5">
        <v>243150.67</v>
      </c>
      <c r="M2633" s="4">
        <v>14.75</v>
      </c>
      <c r="N2633" s="4">
        <v>19.100000000000001</v>
      </c>
      <c r="O2633" s="4">
        <v>2.2400000000000002</v>
      </c>
      <c r="P2633">
        <v>11.75</v>
      </c>
      <c r="Q2633" s="4">
        <v>5.44</v>
      </c>
    </row>
    <row r="2634" spans="1:17" x14ac:dyDescent="0.3">
      <c r="A2634" s="3">
        <v>45239</v>
      </c>
      <c r="B2634" s="11" t="str">
        <f t="shared" si="41"/>
        <v>Nov 2023</v>
      </c>
      <c r="C2634" t="s">
        <v>21</v>
      </c>
      <c r="D2634" t="s">
        <v>48</v>
      </c>
      <c r="E2634" t="s">
        <v>73</v>
      </c>
      <c r="F2634" t="s">
        <v>78</v>
      </c>
      <c r="G2634" t="str">
        <f>_xlfn.XLOOKUP(F2634,Product_Categories!A:A,Product_Categories!C:C,"Missing")</f>
        <v>Audience Analytics</v>
      </c>
      <c r="H2634">
        <v>123963</v>
      </c>
      <c r="I2634">
        <v>3933</v>
      </c>
      <c r="J2634" s="5">
        <v>6166.52</v>
      </c>
      <c r="K2634">
        <v>802</v>
      </c>
      <c r="L2634" s="5">
        <v>32694.25</v>
      </c>
      <c r="M2634" s="4">
        <v>3.17</v>
      </c>
      <c r="N2634" s="4">
        <v>20.39</v>
      </c>
      <c r="O2634" s="4">
        <v>1.57</v>
      </c>
      <c r="P2634">
        <v>7.69</v>
      </c>
      <c r="Q2634" s="4">
        <v>5.3</v>
      </c>
    </row>
    <row r="2635" spans="1:17" x14ac:dyDescent="0.3">
      <c r="A2635" s="3">
        <v>45239</v>
      </c>
      <c r="B2635" s="11" t="str">
        <f t="shared" si="41"/>
        <v>Nov 2023</v>
      </c>
      <c r="C2635" t="s">
        <v>21</v>
      </c>
      <c r="D2635" t="s">
        <v>44</v>
      </c>
      <c r="E2635" t="s">
        <v>76</v>
      </c>
      <c r="F2635" t="s">
        <v>96</v>
      </c>
      <c r="G2635" t="str">
        <f>_xlfn.XLOOKUP(F2635,Product_Categories!A:A,Product_Categories!C:C,"Missing")</f>
        <v>Growth Tools</v>
      </c>
      <c r="H2635">
        <v>46231</v>
      </c>
      <c r="I2635">
        <v>4322</v>
      </c>
      <c r="J2635" s="5">
        <v>6962.85</v>
      </c>
      <c r="K2635">
        <v>385</v>
      </c>
      <c r="L2635" s="5">
        <v>36885.040000000001</v>
      </c>
      <c r="M2635" s="4">
        <v>9.35</v>
      </c>
      <c r="N2635" s="4">
        <v>8.91</v>
      </c>
      <c r="O2635" s="4">
        <v>1.61</v>
      </c>
      <c r="P2635">
        <v>18.09</v>
      </c>
      <c r="Q2635" s="4">
        <v>5.3</v>
      </c>
    </row>
    <row r="2636" spans="1:17" x14ac:dyDescent="0.3">
      <c r="A2636" s="3">
        <v>45239</v>
      </c>
      <c r="B2636" s="11" t="str">
        <f t="shared" si="41"/>
        <v>Nov 2023</v>
      </c>
      <c r="C2636" t="s">
        <v>107</v>
      </c>
      <c r="D2636" t="s">
        <v>23</v>
      </c>
      <c r="E2636" t="s">
        <v>76</v>
      </c>
      <c r="F2636" t="s">
        <v>79</v>
      </c>
      <c r="G2636" t="str">
        <f>_xlfn.XLOOKUP(F2636,Product_Categories!A:A,Product_Categories!C:C,"Missing")</f>
        <v>Email Marketing</v>
      </c>
      <c r="H2636">
        <v>120109</v>
      </c>
      <c r="I2636">
        <v>9288</v>
      </c>
      <c r="J2636" s="5">
        <v>12620.14</v>
      </c>
      <c r="K2636">
        <v>679</v>
      </c>
      <c r="L2636" s="5">
        <v>64953.35</v>
      </c>
      <c r="M2636" s="4">
        <v>7.73</v>
      </c>
      <c r="N2636" s="4">
        <v>7.31</v>
      </c>
      <c r="O2636" s="4">
        <v>1.36</v>
      </c>
      <c r="P2636">
        <v>18.59</v>
      </c>
      <c r="Q2636" s="4">
        <v>5.15</v>
      </c>
    </row>
    <row r="2637" spans="1:17" x14ac:dyDescent="0.3">
      <c r="A2637" s="3">
        <v>45239</v>
      </c>
      <c r="B2637" s="11" t="str">
        <f t="shared" si="41"/>
        <v>Nov 2023</v>
      </c>
      <c r="C2637" t="s">
        <v>21</v>
      </c>
      <c r="D2637" t="s">
        <v>27</v>
      </c>
      <c r="E2637" t="s">
        <v>76</v>
      </c>
      <c r="F2637" t="s">
        <v>87</v>
      </c>
      <c r="G2637" t="str">
        <f>_xlfn.XLOOKUP(F2637,Product_Categories!A:A,Product_Categories!C:C,"Missing")</f>
        <v>AdTech</v>
      </c>
      <c r="H2637">
        <v>122725</v>
      </c>
      <c r="I2637">
        <v>4740</v>
      </c>
      <c r="J2637" s="5">
        <v>6210.44</v>
      </c>
      <c r="K2637">
        <v>786</v>
      </c>
      <c r="L2637" s="5">
        <v>31466.07</v>
      </c>
      <c r="M2637" s="4">
        <v>3.86</v>
      </c>
      <c r="N2637" s="4">
        <v>16.579999999999998</v>
      </c>
      <c r="O2637" s="4">
        <v>1.31</v>
      </c>
      <c r="P2637">
        <v>7.9</v>
      </c>
      <c r="Q2637" s="4">
        <v>5.07</v>
      </c>
    </row>
    <row r="2638" spans="1:17" x14ac:dyDescent="0.3">
      <c r="A2638" s="3">
        <v>45239</v>
      </c>
      <c r="B2638" s="11" t="str">
        <f t="shared" si="41"/>
        <v>Nov 2023</v>
      </c>
      <c r="C2638" t="s">
        <v>19</v>
      </c>
      <c r="D2638" t="s">
        <v>57</v>
      </c>
      <c r="E2638" t="s">
        <v>73</v>
      </c>
      <c r="F2638" t="s">
        <v>86</v>
      </c>
      <c r="G2638" t="str">
        <f>_xlfn.XLOOKUP(F2638,Product_Categories!A:A,Product_Categories!C:C,"Missing")</f>
        <v>Website Tools</v>
      </c>
      <c r="H2638">
        <v>20660</v>
      </c>
      <c r="I2638">
        <v>1734</v>
      </c>
      <c r="J2638" s="5">
        <v>3788.12</v>
      </c>
      <c r="K2638">
        <v>200</v>
      </c>
      <c r="L2638" s="5">
        <v>16615.78</v>
      </c>
      <c r="M2638" s="4">
        <v>8.39</v>
      </c>
      <c r="N2638" s="4">
        <v>11.53</v>
      </c>
      <c r="O2638" s="4">
        <v>2.1800000000000002</v>
      </c>
      <c r="P2638">
        <v>18.940000000000001</v>
      </c>
      <c r="Q2638" s="4">
        <v>4.3899999999999997</v>
      </c>
    </row>
    <row r="2639" spans="1:17" x14ac:dyDescent="0.3">
      <c r="A2639" s="3">
        <v>45239</v>
      </c>
      <c r="B2639" s="11" t="str">
        <f t="shared" si="41"/>
        <v>Nov 2023</v>
      </c>
      <c r="C2639" t="s">
        <v>19</v>
      </c>
      <c r="D2639" t="s">
        <v>44</v>
      </c>
      <c r="E2639" t="s">
        <v>74</v>
      </c>
      <c r="F2639" t="s">
        <v>102</v>
      </c>
      <c r="G2639" t="str">
        <f>_xlfn.XLOOKUP(F2639,Product_Categories!A:A,Product_Categories!C:C,"Missing")</f>
        <v>Website Tools</v>
      </c>
      <c r="H2639">
        <v>27029</v>
      </c>
      <c r="I2639">
        <v>163</v>
      </c>
      <c r="J2639" s="5">
        <v>520.78</v>
      </c>
      <c r="K2639">
        <v>13</v>
      </c>
      <c r="L2639" s="5">
        <v>2131.4899999999998</v>
      </c>
      <c r="M2639" s="4">
        <v>0.6</v>
      </c>
      <c r="N2639" s="4">
        <v>7.98</v>
      </c>
      <c r="O2639" s="4">
        <v>3.19</v>
      </c>
      <c r="P2639">
        <v>40.06</v>
      </c>
      <c r="Q2639" s="4">
        <v>4.09</v>
      </c>
    </row>
    <row r="2640" spans="1:17" x14ac:dyDescent="0.3">
      <c r="A2640" s="3">
        <v>45239</v>
      </c>
      <c r="B2640" s="11" t="str">
        <f t="shared" si="41"/>
        <v>Nov 2023</v>
      </c>
      <c r="C2640" t="s">
        <v>107</v>
      </c>
      <c r="D2640" t="s">
        <v>24</v>
      </c>
      <c r="E2640" t="s">
        <v>73</v>
      </c>
      <c r="F2640" t="s">
        <v>83</v>
      </c>
      <c r="G2640" t="str">
        <f>_xlfn.XLOOKUP(F2640,Product_Categories!A:A,Product_Categories!C:C,"Missing")</f>
        <v>UX</v>
      </c>
      <c r="H2640">
        <v>148682</v>
      </c>
      <c r="I2640">
        <v>13758</v>
      </c>
      <c r="J2640" s="5">
        <v>61396.41</v>
      </c>
      <c r="K2640">
        <v>1843</v>
      </c>
      <c r="L2640" s="5">
        <v>241699.69</v>
      </c>
      <c r="M2640" s="4">
        <v>9.25</v>
      </c>
      <c r="N2640" s="4">
        <v>13.4</v>
      </c>
      <c r="O2640" s="4">
        <v>4.46</v>
      </c>
      <c r="P2640">
        <v>33.31</v>
      </c>
      <c r="Q2640" s="4">
        <v>3.94</v>
      </c>
    </row>
    <row r="2641" spans="1:17" x14ac:dyDescent="0.3">
      <c r="A2641" s="3">
        <v>45239</v>
      </c>
      <c r="B2641" s="11" t="str">
        <f t="shared" si="41"/>
        <v>Nov 2023</v>
      </c>
      <c r="C2641" t="s">
        <v>19</v>
      </c>
      <c r="D2641" t="s">
        <v>51</v>
      </c>
      <c r="E2641" t="s">
        <v>74</v>
      </c>
      <c r="F2641" t="s">
        <v>104</v>
      </c>
      <c r="G2641" t="str">
        <f>_xlfn.XLOOKUP(F2641,Product_Categories!A:A,Product_Categories!C:C,"Missing")</f>
        <v>Surveys</v>
      </c>
      <c r="H2641">
        <v>141823</v>
      </c>
      <c r="I2641">
        <v>13127</v>
      </c>
      <c r="J2641" s="5">
        <v>37853.86</v>
      </c>
      <c r="K2641">
        <v>713</v>
      </c>
      <c r="L2641" s="5">
        <v>142111.82999999999</v>
      </c>
      <c r="M2641" s="4">
        <v>9.26</v>
      </c>
      <c r="N2641" s="4">
        <v>5.43</v>
      </c>
      <c r="O2641" s="4">
        <v>2.88</v>
      </c>
      <c r="P2641">
        <v>53.09</v>
      </c>
      <c r="Q2641" s="4">
        <v>3.75</v>
      </c>
    </row>
    <row r="2642" spans="1:17" x14ac:dyDescent="0.3">
      <c r="A2642" s="3">
        <v>45239</v>
      </c>
      <c r="B2642" s="11" t="str">
        <f t="shared" si="41"/>
        <v>Nov 2023</v>
      </c>
      <c r="C2642" t="s">
        <v>17</v>
      </c>
      <c r="D2642" t="s">
        <v>34</v>
      </c>
      <c r="E2642" t="s">
        <v>74</v>
      </c>
      <c r="F2642" t="s">
        <v>82</v>
      </c>
      <c r="G2642" t="str">
        <f>_xlfn.XLOOKUP(F2642,Product_Categories!A:A,Product_Categories!C:C,"Missing")</f>
        <v>Mobile Ads</v>
      </c>
      <c r="H2642">
        <v>73842</v>
      </c>
      <c r="I2642">
        <v>3377</v>
      </c>
      <c r="J2642" s="5">
        <v>8864.81</v>
      </c>
      <c r="K2642">
        <v>191</v>
      </c>
      <c r="L2642" s="5">
        <v>30832.83</v>
      </c>
      <c r="M2642" s="4">
        <v>4.57</v>
      </c>
      <c r="N2642" s="4">
        <v>5.66</v>
      </c>
      <c r="O2642" s="4">
        <v>2.63</v>
      </c>
      <c r="P2642" s="4">
        <v>46.41</v>
      </c>
      <c r="Q2642" s="4">
        <v>3.48</v>
      </c>
    </row>
    <row r="2643" spans="1:17" x14ac:dyDescent="0.3">
      <c r="A2643" s="3">
        <v>45239</v>
      </c>
      <c r="B2643" s="11" t="str">
        <f t="shared" si="41"/>
        <v>Nov 2023</v>
      </c>
      <c r="C2643" t="s">
        <v>17</v>
      </c>
      <c r="D2643" t="s">
        <v>44</v>
      </c>
      <c r="E2643" t="s">
        <v>75</v>
      </c>
      <c r="F2643" t="s">
        <v>90</v>
      </c>
      <c r="G2643" t="str">
        <f>_xlfn.XLOOKUP(F2643,Product_Categories!A:A,Product_Categories!C:C,"Missing")</f>
        <v>Brand Monitoring</v>
      </c>
      <c r="H2643">
        <v>128577</v>
      </c>
      <c r="I2643">
        <v>7179</v>
      </c>
      <c r="J2643" s="5">
        <v>20235.18</v>
      </c>
      <c r="K2643">
        <v>750</v>
      </c>
      <c r="L2643" s="5">
        <v>67730.710000000006</v>
      </c>
      <c r="M2643" s="4">
        <v>5.58</v>
      </c>
      <c r="N2643" s="4">
        <v>10.45</v>
      </c>
      <c r="O2643" s="4">
        <v>2.82</v>
      </c>
      <c r="P2643" s="4">
        <v>26.98</v>
      </c>
      <c r="Q2643" s="4">
        <v>3.35</v>
      </c>
    </row>
    <row r="2644" spans="1:17" x14ac:dyDescent="0.3">
      <c r="A2644" s="3">
        <v>45239</v>
      </c>
      <c r="B2644" s="11" t="str">
        <f t="shared" si="41"/>
        <v>Nov 2023</v>
      </c>
      <c r="C2644" t="s">
        <v>107</v>
      </c>
      <c r="D2644" t="s">
        <v>42</v>
      </c>
      <c r="E2644" t="s">
        <v>76</v>
      </c>
      <c r="F2644" t="s">
        <v>90</v>
      </c>
      <c r="G2644" t="str">
        <f>_xlfn.XLOOKUP(F2644,Product_Categories!A:A,Product_Categories!C:C,"Missing")</f>
        <v>Brand Monitoring</v>
      </c>
      <c r="H2644">
        <v>144651</v>
      </c>
      <c r="I2644">
        <v>16430</v>
      </c>
      <c r="J2644" s="5">
        <v>36366.61</v>
      </c>
      <c r="K2644">
        <v>1670</v>
      </c>
      <c r="L2644" s="5">
        <v>116803.59</v>
      </c>
      <c r="M2644" s="4">
        <v>11.36</v>
      </c>
      <c r="N2644" s="4">
        <v>10.16</v>
      </c>
      <c r="O2644" s="4">
        <v>2.21</v>
      </c>
      <c r="P2644">
        <v>21.78</v>
      </c>
      <c r="Q2644" s="4">
        <v>3.21</v>
      </c>
    </row>
    <row r="2645" spans="1:17" x14ac:dyDescent="0.3">
      <c r="A2645" s="3">
        <v>45239</v>
      </c>
      <c r="B2645" s="11" t="str">
        <f t="shared" si="41"/>
        <v>Nov 2023</v>
      </c>
      <c r="C2645" t="s">
        <v>19</v>
      </c>
      <c r="D2645" t="s">
        <v>60</v>
      </c>
      <c r="E2645" t="s">
        <v>75</v>
      </c>
      <c r="F2645" t="s">
        <v>103</v>
      </c>
      <c r="G2645" t="str">
        <f>_xlfn.XLOOKUP(F2645,Product_Categories!A:A,Product_Categories!C:C,"Missing")</f>
        <v>Automation</v>
      </c>
      <c r="H2645">
        <v>138042</v>
      </c>
      <c r="I2645">
        <v>13515</v>
      </c>
      <c r="J2645" s="5">
        <v>50478.57</v>
      </c>
      <c r="K2645">
        <v>1302</v>
      </c>
      <c r="L2645" s="5">
        <v>157653.45000000001</v>
      </c>
      <c r="M2645" s="4">
        <v>9.7899999999999991</v>
      </c>
      <c r="N2645" s="4">
        <v>9.6300000000000008</v>
      </c>
      <c r="O2645" s="4">
        <v>3.74</v>
      </c>
      <c r="P2645">
        <v>38.770000000000003</v>
      </c>
      <c r="Q2645" s="4">
        <v>3.12</v>
      </c>
    </row>
    <row r="2646" spans="1:17" x14ac:dyDescent="0.3">
      <c r="A2646" s="3">
        <v>45239</v>
      </c>
      <c r="B2646" s="11" t="str">
        <f t="shared" si="41"/>
        <v>Nov 2023</v>
      </c>
      <c r="C2646" t="s">
        <v>21</v>
      </c>
      <c r="D2646" t="s">
        <v>43</v>
      </c>
      <c r="E2646" t="s">
        <v>75</v>
      </c>
      <c r="F2646" t="s">
        <v>81</v>
      </c>
      <c r="G2646" t="str">
        <f>_xlfn.XLOOKUP(F2646,Product_Categories!A:A,Product_Categories!C:C,"Missing")</f>
        <v>Lead Management</v>
      </c>
      <c r="H2646">
        <v>119535</v>
      </c>
      <c r="I2646">
        <v>2165</v>
      </c>
      <c r="J2646" s="5">
        <v>7032.72</v>
      </c>
      <c r="K2646">
        <v>446</v>
      </c>
      <c r="L2646" s="5">
        <v>20785.05</v>
      </c>
      <c r="M2646" s="4">
        <v>1.81</v>
      </c>
      <c r="N2646" s="4">
        <v>20.6</v>
      </c>
      <c r="O2646" s="4">
        <v>3.25</v>
      </c>
      <c r="P2646">
        <v>15.77</v>
      </c>
      <c r="Q2646" s="4">
        <v>2.96</v>
      </c>
    </row>
    <row r="2647" spans="1:17" x14ac:dyDescent="0.3">
      <c r="A2647" s="3">
        <v>45239</v>
      </c>
      <c r="B2647" s="11" t="str">
        <f t="shared" si="41"/>
        <v>Nov 2023</v>
      </c>
      <c r="C2647" t="s">
        <v>17</v>
      </c>
      <c r="D2647" t="s">
        <v>24</v>
      </c>
      <c r="E2647" t="s">
        <v>76</v>
      </c>
      <c r="F2647" t="s">
        <v>106</v>
      </c>
      <c r="G2647" t="str">
        <f>_xlfn.XLOOKUP(F2647,Product_Categories!A:A,Product_Categories!C:C,"Missing")</f>
        <v>Reporting</v>
      </c>
      <c r="H2647">
        <v>121517</v>
      </c>
      <c r="I2647">
        <v>6033</v>
      </c>
      <c r="J2647" s="5">
        <v>19843.689999999999</v>
      </c>
      <c r="K2647">
        <v>412</v>
      </c>
      <c r="L2647" s="5">
        <v>56163.56</v>
      </c>
      <c r="M2647" s="4">
        <v>4.96</v>
      </c>
      <c r="N2647" s="4">
        <v>6.83</v>
      </c>
      <c r="O2647" s="4">
        <v>3.29</v>
      </c>
      <c r="P2647" s="4">
        <v>48.16</v>
      </c>
      <c r="Q2647" s="4">
        <v>2.83</v>
      </c>
    </row>
    <row r="2648" spans="1:17" x14ac:dyDescent="0.3">
      <c r="A2648" s="3">
        <v>45239</v>
      </c>
      <c r="B2648" s="11" t="str">
        <f t="shared" si="41"/>
        <v>Nov 2023</v>
      </c>
      <c r="C2648" t="s">
        <v>17</v>
      </c>
      <c r="D2648" t="s">
        <v>30</v>
      </c>
      <c r="E2648" t="s">
        <v>73</v>
      </c>
      <c r="F2648" t="s">
        <v>85</v>
      </c>
      <c r="G2648" t="str">
        <f>_xlfn.XLOOKUP(F2648,Product_Categories!A:A,Product_Categories!C:C,"Missing")</f>
        <v>Budgeting</v>
      </c>
      <c r="H2648">
        <v>99754</v>
      </c>
      <c r="I2648">
        <v>3260</v>
      </c>
      <c r="J2648" s="5">
        <v>10588.57</v>
      </c>
      <c r="K2648">
        <v>233</v>
      </c>
      <c r="L2648" s="5">
        <v>28212.6</v>
      </c>
      <c r="M2648" s="4">
        <v>3.27</v>
      </c>
      <c r="N2648" s="4">
        <v>7.15</v>
      </c>
      <c r="O2648" s="4">
        <v>3.25</v>
      </c>
      <c r="P2648" s="4">
        <v>45.44</v>
      </c>
      <c r="Q2648" s="4">
        <v>2.66</v>
      </c>
    </row>
    <row r="2649" spans="1:17" x14ac:dyDescent="0.3">
      <c r="A2649" s="3">
        <v>45239</v>
      </c>
      <c r="B2649" s="11" t="str">
        <f t="shared" si="41"/>
        <v>Nov 2023</v>
      </c>
      <c r="C2649" t="s">
        <v>19</v>
      </c>
      <c r="D2649" t="s">
        <v>62</v>
      </c>
      <c r="E2649" t="s">
        <v>75</v>
      </c>
      <c r="F2649" t="s">
        <v>98</v>
      </c>
      <c r="G2649" t="str">
        <f>_xlfn.XLOOKUP(F2649,Product_Categories!A:A,Product_Categories!C:C,"Missing")</f>
        <v>Video</v>
      </c>
      <c r="H2649">
        <v>72631</v>
      </c>
      <c r="I2649">
        <v>9790</v>
      </c>
      <c r="J2649" s="5">
        <v>31424.81</v>
      </c>
      <c r="K2649">
        <v>1062</v>
      </c>
      <c r="L2649" s="5">
        <v>80184.53</v>
      </c>
      <c r="M2649" s="4">
        <v>13.48</v>
      </c>
      <c r="N2649" s="4">
        <v>10.85</v>
      </c>
      <c r="O2649" s="4">
        <v>3.21</v>
      </c>
      <c r="P2649">
        <v>29.59</v>
      </c>
      <c r="Q2649" s="4">
        <v>2.5499999999999998</v>
      </c>
    </row>
    <row r="2650" spans="1:17" x14ac:dyDescent="0.3">
      <c r="A2650" s="3">
        <v>45239</v>
      </c>
      <c r="B2650" s="11" t="str">
        <f t="shared" si="41"/>
        <v>Nov 2023</v>
      </c>
      <c r="C2650" t="s">
        <v>21</v>
      </c>
      <c r="D2650" t="s">
        <v>66</v>
      </c>
      <c r="E2650" t="s">
        <v>76</v>
      </c>
      <c r="F2650" t="s">
        <v>94</v>
      </c>
      <c r="G2650" t="str">
        <f>_xlfn.XLOOKUP(F2650,Product_Categories!A:A,Product_Categories!C:C,"Missing")</f>
        <v>SEO</v>
      </c>
      <c r="H2650">
        <v>124988</v>
      </c>
      <c r="I2650">
        <v>6394</v>
      </c>
      <c r="J2650" s="5">
        <v>26110.69</v>
      </c>
      <c r="K2650">
        <v>593</v>
      </c>
      <c r="L2650" s="5">
        <v>64407.360000000001</v>
      </c>
      <c r="M2650" s="4">
        <v>5.12</v>
      </c>
      <c r="N2650" s="4">
        <v>9.27</v>
      </c>
      <c r="O2650" s="4">
        <v>4.08</v>
      </c>
      <c r="P2650">
        <v>44.03</v>
      </c>
      <c r="Q2650" s="4">
        <v>2.4700000000000002</v>
      </c>
    </row>
    <row r="2651" spans="1:17" x14ac:dyDescent="0.3">
      <c r="A2651" s="3">
        <v>45239</v>
      </c>
      <c r="B2651" s="11" t="str">
        <f t="shared" si="41"/>
        <v>Nov 2023</v>
      </c>
      <c r="C2651" t="s">
        <v>18</v>
      </c>
      <c r="D2651" t="s">
        <v>43</v>
      </c>
      <c r="E2651" t="s">
        <v>74</v>
      </c>
      <c r="F2651" t="s">
        <v>88</v>
      </c>
      <c r="G2651" t="str">
        <f>_xlfn.XLOOKUP(F2651,Product_Categories!A:A,Product_Categories!C:C,"Missing")</f>
        <v>CRM</v>
      </c>
      <c r="H2651">
        <v>58114</v>
      </c>
      <c r="I2651">
        <v>8020</v>
      </c>
      <c r="J2651" s="5">
        <v>18456.43</v>
      </c>
      <c r="K2651">
        <v>398</v>
      </c>
      <c r="L2651" s="5">
        <v>37520.92</v>
      </c>
      <c r="M2651" s="4">
        <v>13.8</v>
      </c>
      <c r="N2651" s="4">
        <v>4.96</v>
      </c>
      <c r="O2651" s="4">
        <v>2.2999999999999998</v>
      </c>
      <c r="P2651">
        <v>46.37</v>
      </c>
      <c r="Q2651" s="4">
        <v>2.0299999999999998</v>
      </c>
    </row>
    <row r="2652" spans="1:17" x14ac:dyDescent="0.3">
      <c r="A2652" s="3">
        <v>45239</v>
      </c>
      <c r="B2652" s="11" t="str">
        <f t="shared" si="41"/>
        <v>Nov 2023</v>
      </c>
      <c r="C2652" t="s">
        <v>107</v>
      </c>
      <c r="D2652" t="s">
        <v>39</v>
      </c>
      <c r="E2652" t="s">
        <v>76</v>
      </c>
      <c r="F2652" t="s">
        <v>102</v>
      </c>
      <c r="G2652" t="str">
        <f>_xlfn.XLOOKUP(F2652,Product_Categories!A:A,Product_Categories!C:C,"Missing")</f>
        <v>Website Tools</v>
      </c>
      <c r="H2652">
        <v>18028</v>
      </c>
      <c r="I2652">
        <v>356</v>
      </c>
      <c r="J2652" s="5">
        <v>942.65</v>
      </c>
      <c r="K2652">
        <v>54</v>
      </c>
      <c r="L2652" s="5">
        <v>1881.02</v>
      </c>
      <c r="M2652" s="4">
        <v>1.97</v>
      </c>
      <c r="N2652" s="4">
        <v>15.17</v>
      </c>
      <c r="O2652" s="4">
        <v>2.65</v>
      </c>
      <c r="P2652">
        <v>17.46</v>
      </c>
      <c r="Q2652" s="4">
        <v>2</v>
      </c>
    </row>
    <row r="2653" spans="1:17" x14ac:dyDescent="0.3">
      <c r="A2653" s="3">
        <v>45239</v>
      </c>
      <c r="B2653" s="11" t="str">
        <f t="shared" si="41"/>
        <v>Nov 2023</v>
      </c>
      <c r="C2653" t="s">
        <v>108</v>
      </c>
      <c r="D2653" t="s">
        <v>61</v>
      </c>
      <c r="E2653" t="s">
        <v>74</v>
      </c>
      <c r="F2653" t="s">
        <v>104</v>
      </c>
      <c r="G2653" t="str">
        <f>_xlfn.XLOOKUP(F2653,Product_Categories!A:A,Product_Categories!C:C,"Missing")</f>
        <v>Surveys</v>
      </c>
      <c r="H2653">
        <v>14139</v>
      </c>
      <c r="I2653">
        <v>770</v>
      </c>
      <c r="J2653" s="5">
        <v>3087.4</v>
      </c>
      <c r="K2653">
        <v>168</v>
      </c>
      <c r="L2653" s="5">
        <v>6120.32</v>
      </c>
      <c r="M2653" s="4">
        <v>5.45</v>
      </c>
      <c r="N2653" s="4">
        <v>21.82</v>
      </c>
      <c r="O2653" s="4">
        <v>4.01</v>
      </c>
      <c r="P2653">
        <v>18.38</v>
      </c>
      <c r="Q2653" s="4">
        <v>1.98</v>
      </c>
    </row>
    <row r="2654" spans="1:17" x14ac:dyDescent="0.3">
      <c r="A2654" s="3">
        <v>45239</v>
      </c>
      <c r="B2654" s="11" t="str">
        <f t="shared" si="41"/>
        <v>Nov 2023</v>
      </c>
      <c r="C2654" t="s">
        <v>17</v>
      </c>
      <c r="D2654" t="s">
        <v>37</v>
      </c>
      <c r="E2654" t="s">
        <v>75</v>
      </c>
      <c r="F2654" t="s">
        <v>103</v>
      </c>
      <c r="G2654" t="str">
        <f>_xlfn.XLOOKUP(F2654,Product_Categories!A:A,Product_Categories!C:C,"Missing")</f>
        <v>Automation</v>
      </c>
      <c r="H2654">
        <v>37061</v>
      </c>
      <c r="I2654">
        <v>4963</v>
      </c>
      <c r="J2654" s="5">
        <v>13762.93</v>
      </c>
      <c r="K2654">
        <v>745</v>
      </c>
      <c r="L2654" s="5">
        <v>26457.15</v>
      </c>
      <c r="M2654" s="4">
        <v>13.39</v>
      </c>
      <c r="N2654" s="4">
        <v>15.01</v>
      </c>
      <c r="O2654" s="4">
        <v>2.77</v>
      </c>
      <c r="P2654" s="4">
        <v>18.47</v>
      </c>
      <c r="Q2654" s="4">
        <v>1.92</v>
      </c>
    </row>
    <row r="2655" spans="1:17" x14ac:dyDescent="0.3">
      <c r="A2655" s="3">
        <v>45239</v>
      </c>
      <c r="B2655" s="11" t="str">
        <f t="shared" si="41"/>
        <v>Nov 2023</v>
      </c>
      <c r="C2655" t="s">
        <v>108</v>
      </c>
      <c r="D2655" t="s">
        <v>57</v>
      </c>
      <c r="E2655" t="s">
        <v>73</v>
      </c>
      <c r="F2655" t="s">
        <v>104</v>
      </c>
      <c r="G2655" t="str">
        <f>_xlfn.XLOOKUP(F2655,Product_Categories!A:A,Product_Categories!C:C,"Missing")</f>
        <v>Surveys</v>
      </c>
      <c r="H2655">
        <v>104285</v>
      </c>
      <c r="I2655">
        <v>8874</v>
      </c>
      <c r="J2655" s="5">
        <v>16137.98</v>
      </c>
      <c r="K2655">
        <v>314</v>
      </c>
      <c r="L2655" s="5">
        <v>29795.45</v>
      </c>
      <c r="M2655" s="4">
        <v>8.51</v>
      </c>
      <c r="N2655" s="4">
        <v>3.54</v>
      </c>
      <c r="O2655" s="4">
        <v>1.82</v>
      </c>
      <c r="P2655">
        <v>51.39</v>
      </c>
      <c r="Q2655" s="4">
        <v>1.85</v>
      </c>
    </row>
    <row r="2656" spans="1:17" x14ac:dyDescent="0.3">
      <c r="A2656" s="3">
        <v>45239</v>
      </c>
      <c r="B2656" s="11" t="str">
        <f t="shared" si="41"/>
        <v>Nov 2023</v>
      </c>
      <c r="C2656" t="s">
        <v>21</v>
      </c>
      <c r="D2656" t="s">
        <v>45</v>
      </c>
      <c r="E2656" t="s">
        <v>73</v>
      </c>
      <c r="F2656" t="s">
        <v>93</v>
      </c>
      <c r="G2656" t="str">
        <f>_xlfn.XLOOKUP(F2656,Product_Categories!A:A,Product_Categories!C:C,"Missing")</f>
        <v>Social Media</v>
      </c>
      <c r="H2656">
        <v>114199</v>
      </c>
      <c r="I2656">
        <v>13517</v>
      </c>
      <c r="J2656" s="5">
        <v>44228.959999999999</v>
      </c>
      <c r="K2656">
        <v>632</v>
      </c>
      <c r="L2656" s="5">
        <v>79739.539999999994</v>
      </c>
      <c r="M2656" s="4">
        <v>11.84</v>
      </c>
      <c r="N2656" s="4">
        <v>4.68</v>
      </c>
      <c r="O2656" s="4">
        <v>3.27</v>
      </c>
      <c r="P2656">
        <v>69.98</v>
      </c>
      <c r="Q2656" s="4">
        <v>1.8</v>
      </c>
    </row>
    <row r="2657" spans="1:17" x14ac:dyDescent="0.3">
      <c r="A2657" s="3">
        <v>45239</v>
      </c>
      <c r="B2657" s="11" t="str">
        <f t="shared" si="41"/>
        <v>Nov 2023</v>
      </c>
      <c r="C2657" t="s">
        <v>17</v>
      </c>
      <c r="D2657" t="s">
        <v>23</v>
      </c>
      <c r="E2657" t="s">
        <v>74</v>
      </c>
      <c r="F2657" t="s">
        <v>102</v>
      </c>
      <c r="G2657" t="str">
        <f>_xlfn.XLOOKUP(F2657,Product_Categories!A:A,Product_Categories!C:C,"Missing")</f>
        <v>Website Tools</v>
      </c>
      <c r="H2657">
        <v>53143</v>
      </c>
      <c r="I2657">
        <v>6393</v>
      </c>
      <c r="J2657" s="5">
        <v>9656.07</v>
      </c>
      <c r="K2657">
        <v>724</v>
      </c>
      <c r="L2657" s="5">
        <v>14696.47</v>
      </c>
      <c r="M2657" s="4">
        <v>12.03</v>
      </c>
      <c r="N2657" s="4">
        <v>11.32</v>
      </c>
      <c r="O2657" s="4">
        <v>1.51</v>
      </c>
      <c r="P2657" s="4">
        <v>13.34</v>
      </c>
      <c r="Q2657" s="4">
        <v>1.52</v>
      </c>
    </row>
    <row r="2658" spans="1:17" x14ac:dyDescent="0.3">
      <c r="A2658" s="3">
        <v>45239</v>
      </c>
      <c r="B2658" s="11" t="str">
        <f t="shared" si="41"/>
        <v>Nov 2023</v>
      </c>
      <c r="C2658" t="s">
        <v>108</v>
      </c>
      <c r="D2658" t="s">
        <v>71</v>
      </c>
      <c r="E2658" t="s">
        <v>74</v>
      </c>
      <c r="F2658" t="s">
        <v>87</v>
      </c>
      <c r="G2658" t="str">
        <f>_xlfn.XLOOKUP(F2658,Product_Categories!A:A,Product_Categories!C:C,"Missing")</f>
        <v>AdTech</v>
      </c>
      <c r="H2658">
        <v>142119</v>
      </c>
      <c r="I2658">
        <v>13360</v>
      </c>
      <c r="J2658" s="5">
        <v>8876.24</v>
      </c>
      <c r="K2658">
        <v>431</v>
      </c>
      <c r="L2658" s="5">
        <v>13132.96</v>
      </c>
      <c r="M2658" s="4">
        <v>9.4</v>
      </c>
      <c r="N2658" s="4">
        <v>3.23</v>
      </c>
      <c r="O2658" s="4">
        <v>0.66</v>
      </c>
      <c r="P2658">
        <v>20.59</v>
      </c>
      <c r="Q2658" s="4">
        <v>1.48</v>
      </c>
    </row>
    <row r="2659" spans="1:17" x14ac:dyDescent="0.3">
      <c r="A2659" s="3">
        <v>45239</v>
      </c>
      <c r="B2659" s="11" t="str">
        <f t="shared" si="41"/>
        <v>Nov 2023</v>
      </c>
      <c r="C2659" t="s">
        <v>107</v>
      </c>
      <c r="D2659" t="s">
        <v>60</v>
      </c>
      <c r="E2659" t="s">
        <v>74</v>
      </c>
      <c r="F2659" t="s">
        <v>77</v>
      </c>
      <c r="G2659" t="str">
        <f>_xlfn.XLOOKUP(F2659,Product_Categories!A:A,Product_Categories!C:C,"Missing")</f>
        <v>SEO</v>
      </c>
      <c r="H2659">
        <v>136953</v>
      </c>
      <c r="I2659">
        <v>8746</v>
      </c>
      <c r="J2659" s="5">
        <v>33502.519999999997</v>
      </c>
      <c r="K2659">
        <v>383</v>
      </c>
      <c r="L2659" s="5">
        <v>44650.55</v>
      </c>
      <c r="M2659" s="4">
        <v>6.39</v>
      </c>
      <c r="N2659" s="4">
        <v>4.38</v>
      </c>
      <c r="O2659" s="4">
        <v>3.83</v>
      </c>
      <c r="P2659">
        <v>87.47</v>
      </c>
      <c r="Q2659" s="4">
        <v>1.33</v>
      </c>
    </row>
    <row r="2660" spans="1:17" x14ac:dyDescent="0.3">
      <c r="A2660" s="3">
        <v>45239</v>
      </c>
      <c r="B2660" s="11" t="str">
        <f t="shared" si="41"/>
        <v>Nov 2023</v>
      </c>
      <c r="C2660" t="s">
        <v>108</v>
      </c>
      <c r="D2660" t="s">
        <v>43</v>
      </c>
      <c r="E2660" t="s">
        <v>73</v>
      </c>
      <c r="F2660" t="s">
        <v>85</v>
      </c>
      <c r="G2660" t="str">
        <f>_xlfn.XLOOKUP(F2660,Product_Categories!A:A,Product_Categories!C:C,"Missing")</f>
        <v>Budgeting</v>
      </c>
      <c r="H2660">
        <v>33684</v>
      </c>
      <c r="I2660">
        <v>4387</v>
      </c>
      <c r="J2660" s="5">
        <v>9963.35</v>
      </c>
      <c r="K2660">
        <v>480</v>
      </c>
      <c r="L2660" s="5">
        <v>11377.12</v>
      </c>
      <c r="M2660" s="4">
        <v>13.02</v>
      </c>
      <c r="N2660" s="4">
        <v>10.94</v>
      </c>
      <c r="O2660" s="4">
        <v>2.27</v>
      </c>
      <c r="P2660">
        <v>20.76</v>
      </c>
      <c r="Q2660" s="4">
        <v>1.1399999999999999</v>
      </c>
    </row>
    <row r="2661" spans="1:17" x14ac:dyDescent="0.3">
      <c r="A2661" s="3">
        <v>45239</v>
      </c>
      <c r="B2661" s="11" t="str">
        <f t="shared" si="41"/>
        <v>Nov 2023</v>
      </c>
      <c r="C2661" t="s">
        <v>19</v>
      </c>
      <c r="D2661" t="s">
        <v>24</v>
      </c>
      <c r="E2661" t="s">
        <v>74</v>
      </c>
      <c r="F2661" t="s">
        <v>92</v>
      </c>
      <c r="G2661" t="str">
        <f>_xlfn.XLOOKUP(F2661,Product_Categories!A:A,Product_Categories!C:C,"Missing")</f>
        <v>Design</v>
      </c>
      <c r="H2661">
        <v>88331</v>
      </c>
      <c r="I2661">
        <v>12034</v>
      </c>
      <c r="J2661" s="5">
        <v>35975.279999999999</v>
      </c>
      <c r="K2661">
        <v>1271</v>
      </c>
      <c r="L2661" s="5">
        <v>36177.360000000001</v>
      </c>
      <c r="M2661" s="4">
        <v>13.62</v>
      </c>
      <c r="N2661" s="4">
        <v>10.56</v>
      </c>
      <c r="O2661" s="4">
        <v>2.99</v>
      </c>
      <c r="P2661">
        <v>28.3</v>
      </c>
      <c r="Q2661" s="4">
        <v>1.01</v>
      </c>
    </row>
    <row r="2662" spans="1:17" x14ac:dyDescent="0.3">
      <c r="A2662" s="3">
        <v>45239</v>
      </c>
      <c r="B2662" s="11" t="str">
        <f t="shared" si="41"/>
        <v>Nov 2023</v>
      </c>
      <c r="C2662" t="s">
        <v>17</v>
      </c>
      <c r="D2662" t="s">
        <v>27</v>
      </c>
      <c r="E2662" t="s">
        <v>75</v>
      </c>
      <c r="F2662" t="s">
        <v>82</v>
      </c>
      <c r="G2662" t="str">
        <f>_xlfn.XLOOKUP(F2662,Product_Categories!A:A,Product_Categories!C:C,"Missing")</f>
        <v>Mobile Ads</v>
      </c>
      <c r="H2662">
        <v>136817</v>
      </c>
      <c r="I2662">
        <v>14037</v>
      </c>
      <c r="J2662" s="5">
        <v>53057.57</v>
      </c>
      <c r="K2662">
        <v>1479</v>
      </c>
      <c r="L2662" s="5">
        <v>52477.599999999999</v>
      </c>
      <c r="M2662" s="4">
        <v>10.26</v>
      </c>
      <c r="N2662" s="4">
        <v>10.54</v>
      </c>
      <c r="O2662" s="4">
        <v>3.78</v>
      </c>
      <c r="P2662" s="4">
        <v>35.869999999999997</v>
      </c>
      <c r="Q2662" s="4">
        <v>0.99</v>
      </c>
    </row>
    <row r="2663" spans="1:17" x14ac:dyDescent="0.3">
      <c r="A2663" s="3">
        <v>45239</v>
      </c>
      <c r="B2663" s="11" t="str">
        <f t="shared" si="41"/>
        <v>Nov 2023</v>
      </c>
      <c r="C2663" t="s">
        <v>19</v>
      </c>
      <c r="D2663" t="s">
        <v>24</v>
      </c>
      <c r="E2663" t="s">
        <v>73</v>
      </c>
      <c r="F2663" t="s">
        <v>96</v>
      </c>
      <c r="G2663" t="str">
        <f>_xlfn.XLOOKUP(F2663,Product_Categories!A:A,Product_Categories!C:C,"Missing")</f>
        <v>Growth Tools</v>
      </c>
      <c r="H2663">
        <v>114621</v>
      </c>
      <c r="I2663">
        <v>12470</v>
      </c>
      <c r="J2663" s="5">
        <v>46508.47</v>
      </c>
      <c r="K2663">
        <v>1223</v>
      </c>
      <c r="L2663" s="5">
        <v>46109.599999999999</v>
      </c>
      <c r="M2663" s="4">
        <v>10.88</v>
      </c>
      <c r="N2663" s="4">
        <v>9.81</v>
      </c>
      <c r="O2663" s="4">
        <v>3.73</v>
      </c>
      <c r="P2663">
        <v>38.03</v>
      </c>
      <c r="Q2663" s="4">
        <v>0.99</v>
      </c>
    </row>
    <row r="2664" spans="1:17" x14ac:dyDescent="0.3">
      <c r="A2664" s="3">
        <v>45239</v>
      </c>
      <c r="B2664" s="11" t="str">
        <f t="shared" si="41"/>
        <v>Nov 2023</v>
      </c>
      <c r="C2664" t="s">
        <v>19</v>
      </c>
      <c r="D2664" t="s">
        <v>64</v>
      </c>
      <c r="E2664" t="s">
        <v>76</v>
      </c>
      <c r="F2664" t="s">
        <v>99</v>
      </c>
      <c r="G2664" t="str">
        <f>_xlfn.XLOOKUP(F2664,Product_Categories!A:A,Product_Categories!C:C,"Missing")</f>
        <v>Planning</v>
      </c>
      <c r="H2664">
        <v>44543</v>
      </c>
      <c r="I2664">
        <v>5047</v>
      </c>
      <c r="J2664" s="5">
        <v>6805.61</v>
      </c>
      <c r="K2664">
        <v>471</v>
      </c>
      <c r="L2664" s="5">
        <v>5643.9</v>
      </c>
      <c r="M2664" s="4">
        <v>11.33</v>
      </c>
      <c r="N2664" s="4">
        <v>9.33</v>
      </c>
      <c r="O2664" s="4">
        <v>1.35</v>
      </c>
      <c r="P2664">
        <v>14.45</v>
      </c>
      <c r="Q2664" s="4">
        <v>0.83</v>
      </c>
    </row>
    <row r="2665" spans="1:17" x14ac:dyDescent="0.3">
      <c r="A2665" s="3">
        <v>45239</v>
      </c>
      <c r="B2665" s="11" t="str">
        <f t="shared" si="41"/>
        <v>Nov 2023</v>
      </c>
      <c r="C2665" t="s">
        <v>108</v>
      </c>
      <c r="D2665" t="s">
        <v>61</v>
      </c>
      <c r="E2665" t="s">
        <v>75</v>
      </c>
      <c r="F2665" t="s">
        <v>87</v>
      </c>
      <c r="G2665" t="str">
        <f>_xlfn.XLOOKUP(F2665,Product_Categories!A:A,Product_Categories!C:C,"Missing")</f>
        <v>AdTech</v>
      </c>
      <c r="H2665">
        <v>48154</v>
      </c>
      <c r="I2665">
        <v>5168</v>
      </c>
      <c r="J2665" s="5">
        <v>12756.63</v>
      </c>
      <c r="K2665">
        <v>264</v>
      </c>
      <c r="L2665" s="5">
        <v>9863.27</v>
      </c>
      <c r="M2665" s="4">
        <v>10.73</v>
      </c>
      <c r="N2665" s="4">
        <v>5.1100000000000003</v>
      </c>
      <c r="O2665" s="4">
        <v>2.4700000000000002</v>
      </c>
      <c r="P2665">
        <v>48.32</v>
      </c>
      <c r="Q2665" s="4">
        <v>0.77</v>
      </c>
    </row>
    <row r="2666" spans="1:17" x14ac:dyDescent="0.3">
      <c r="A2666" s="3">
        <v>45239</v>
      </c>
      <c r="B2666" s="11" t="str">
        <f t="shared" si="41"/>
        <v>Nov 2023</v>
      </c>
      <c r="C2666" t="s">
        <v>107</v>
      </c>
      <c r="D2666" t="s">
        <v>23</v>
      </c>
      <c r="E2666" t="s">
        <v>75</v>
      </c>
      <c r="F2666" t="s">
        <v>101</v>
      </c>
      <c r="G2666" t="str">
        <f>_xlfn.XLOOKUP(F2666,Product_Categories!A:A,Product_Categories!C:C,"Missing")</f>
        <v>Conversion</v>
      </c>
      <c r="H2666">
        <v>147997</v>
      </c>
      <c r="I2666">
        <v>10719</v>
      </c>
      <c r="J2666" s="5">
        <v>33329.15</v>
      </c>
      <c r="K2666">
        <v>370</v>
      </c>
      <c r="L2666" s="5">
        <v>19877.759999999998</v>
      </c>
      <c r="M2666" s="4">
        <v>7.24</v>
      </c>
      <c r="N2666" s="4">
        <v>3.45</v>
      </c>
      <c r="O2666" s="4">
        <v>3.11</v>
      </c>
      <c r="P2666">
        <v>90.08</v>
      </c>
      <c r="Q2666" s="4">
        <v>0.6</v>
      </c>
    </row>
    <row r="2667" spans="1:17" x14ac:dyDescent="0.3">
      <c r="A2667" s="3">
        <v>45239</v>
      </c>
      <c r="B2667" s="11" t="str">
        <f t="shared" si="41"/>
        <v>Nov 2023</v>
      </c>
      <c r="C2667" t="s">
        <v>108</v>
      </c>
      <c r="D2667" t="s">
        <v>27</v>
      </c>
      <c r="E2667" t="s">
        <v>74</v>
      </c>
      <c r="F2667" t="s">
        <v>82</v>
      </c>
      <c r="G2667" t="str">
        <f>_xlfn.XLOOKUP(F2667,Product_Categories!A:A,Product_Categories!C:C,"Missing")</f>
        <v>Mobile Ads</v>
      </c>
      <c r="H2667">
        <v>149698</v>
      </c>
      <c r="I2667">
        <v>8996</v>
      </c>
      <c r="J2667" s="5">
        <v>33082.29</v>
      </c>
      <c r="K2667">
        <v>935</v>
      </c>
      <c r="L2667" s="5">
        <v>13576.32</v>
      </c>
      <c r="M2667" s="4">
        <v>6.01</v>
      </c>
      <c r="N2667" s="4">
        <v>10.39</v>
      </c>
      <c r="O2667" s="4">
        <v>3.68</v>
      </c>
      <c r="P2667">
        <v>35.380000000000003</v>
      </c>
      <c r="Q2667" s="4">
        <v>0.41</v>
      </c>
    </row>
    <row r="2668" spans="1:17" x14ac:dyDescent="0.3">
      <c r="A2668" s="3">
        <v>45239</v>
      </c>
      <c r="B2668" s="11" t="str">
        <f t="shared" si="41"/>
        <v>Nov 2023</v>
      </c>
      <c r="C2668" t="s">
        <v>18</v>
      </c>
      <c r="D2668" t="s">
        <v>38</v>
      </c>
      <c r="E2668" t="s">
        <v>75</v>
      </c>
      <c r="F2668" t="s">
        <v>96</v>
      </c>
      <c r="G2668" t="str">
        <f>_xlfn.XLOOKUP(F2668,Product_Categories!A:A,Product_Categories!C:C,"Missing")</f>
        <v>Growth Tools</v>
      </c>
      <c r="H2668">
        <v>98994</v>
      </c>
      <c r="I2668">
        <v>7537</v>
      </c>
      <c r="J2668" s="5">
        <v>9710.7900000000009</v>
      </c>
      <c r="K2668">
        <v>469</v>
      </c>
      <c r="L2668" s="5">
        <v>2359.4299999999998</v>
      </c>
      <c r="M2668" s="4">
        <v>7.61</v>
      </c>
      <c r="N2668" s="4">
        <v>6.22</v>
      </c>
      <c r="O2668" s="4">
        <v>1.29</v>
      </c>
      <c r="P2668" s="4">
        <v>20.71</v>
      </c>
      <c r="Q2668" s="4">
        <v>0.24</v>
      </c>
    </row>
    <row r="2669" spans="1:17" x14ac:dyDescent="0.3">
      <c r="A2669" s="3">
        <v>45239</v>
      </c>
      <c r="B2669" s="11" t="str">
        <f t="shared" si="41"/>
        <v>Nov 2023</v>
      </c>
      <c r="C2669" t="s">
        <v>107</v>
      </c>
      <c r="D2669" t="s">
        <v>50</v>
      </c>
      <c r="E2669" t="s">
        <v>76</v>
      </c>
      <c r="F2669" t="s">
        <v>105</v>
      </c>
      <c r="G2669" t="str">
        <f>_xlfn.XLOOKUP(F2669,Product_Categories!A:A,Product_Categories!C:C,"Missing")</f>
        <v>Storage</v>
      </c>
      <c r="H2669">
        <v>100623</v>
      </c>
      <c r="I2669">
        <v>9842</v>
      </c>
      <c r="J2669" s="5">
        <v>34015.879999999997</v>
      </c>
      <c r="K2669">
        <v>437</v>
      </c>
      <c r="L2669" s="5">
        <v>7947.78</v>
      </c>
      <c r="M2669" s="4">
        <v>9.7799999999999994</v>
      </c>
      <c r="N2669" s="4">
        <v>4.4400000000000004</v>
      </c>
      <c r="O2669" s="4">
        <v>3.46</v>
      </c>
      <c r="P2669">
        <v>77.84</v>
      </c>
      <c r="Q2669" s="4">
        <v>0.23</v>
      </c>
    </row>
    <row r="2670" spans="1:17" x14ac:dyDescent="0.3">
      <c r="A2670" s="3">
        <v>45239</v>
      </c>
      <c r="B2670" s="3" t="str">
        <f t="shared" si="41"/>
        <v>Nov 2023</v>
      </c>
      <c r="C2670" t="s">
        <v>18</v>
      </c>
      <c r="D2670" t="s">
        <v>54</v>
      </c>
      <c r="E2670" t="s">
        <v>76</v>
      </c>
      <c r="F2670" t="s">
        <v>104</v>
      </c>
      <c r="G2670" t="str">
        <f>_xlfn.XLOOKUP(F2670,Product_Categories!A:A,Product_Categories!C:C,"Missing")</f>
        <v>Surveys</v>
      </c>
      <c r="H2670">
        <v>1641</v>
      </c>
      <c r="I2670">
        <v>18</v>
      </c>
      <c r="J2670" s="5">
        <v>32.479999999999997</v>
      </c>
      <c r="K2670">
        <v>0</v>
      </c>
      <c r="L2670" s="5">
        <v>0</v>
      </c>
      <c r="M2670" s="4">
        <v>1.1000000000000001</v>
      </c>
      <c r="N2670" s="4">
        <v>0</v>
      </c>
      <c r="O2670" s="4">
        <v>1.8</v>
      </c>
      <c r="Q2670" s="4">
        <v>0</v>
      </c>
    </row>
    <row r="2671" spans="1:17" x14ac:dyDescent="0.3">
      <c r="A2671" s="3">
        <v>45240</v>
      </c>
      <c r="B2671" s="11" t="str">
        <f t="shared" si="41"/>
        <v>Nov 2023</v>
      </c>
      <c r="C2671" t="s">
        <v>17</v>
      </c>
      <c r="D2671" t="s">
        <v>48</v>
      </c>
      <c r="E2671" t="s">
        <v>73</v>
      </c>
      <c r="F2671" t="s">
        <v>87</v>
      </c>
      <c r="G2671" t="str">
        <f>_xlfn.XLOOKUP(F2671,Product_Categories!A:A,Product_Categories!C:C,"Missing")</f>
        <v>AdTech</v>
      </c>
      <c r="H2671">
        <v>22282</v>
      </c>
      <c r="I2671">
        <v>2347</v>
      </c>
      <c r="J2671" s="5">
        <v>1538.22</v>
      </c>
      <c r="K2671">
        <v>297</v>
      </c>
      <c r="L2671" s="5">
        <v>59208.7</v>
      </c>
      <c r="M2671" s="4">
        <v>10.53</v>
      </c>
      <c r="N2671" s="4">
        <v>12.65</v>
      </c>
      <c r="O2671" s="4">
        <v>0.66</v>
      </c>
      <c r="P2671" s="4">
        <v>5.18</v>
      </c>
      <c r="Q2671" s="4">
        <v>38.49</v>
      </c>
    </row>
    <row r="2672" spans="1:17" x14ac:dyDescent="0.3">
      <c r="A2672" s="3">
        <v>45240</v>
      </c>
      <c r="B2672" s="11" t="str">
        <f t="shared" si="41"/>
        <v>Nov 2023</v>
      </c>
      <c r="C2672" t="s">
        <v>107</v>
      </c>
      <c r="D2672" t="s">
        <v>26</v>
      </c>
      <c r="E2672" t="s">
        <v>75</v>
      </c>
      <c r="F2672" t="s">
        <v>80</v>
      </c>
      <c r="G2672" t="str">
        <f>_xlfn.XLOOKUP(F2672,Product_Categories!A:A,Product_Categories!C:C,"Missing")</f>
        <v>Feedback</v>
      </c>
      <c r="H2672">
        <v>103560</v>
      </c>
      <c r="I2672">
        <v>14069</v>
      </c>
      <c r="J2672" s="5">
        <v>17199.43</v>
      </c>
      <c r="K2672">
        <v>2452</v>
      </c>
      <c r="L2672" s="5">
        <v>339628.91</v>
      </c>
      <c r="M2672" s="4">
        <v>13.59</v>
      </c>
      <c r="N2672" s="4">
        <v>17.43</v>
      </c>
      <c r="O2672" s="4">
        <v>1.22</v>
      </c>
      <c r="P2672">
        <v>7.01</v>
      </c>
      <c r="Q2672" s="4">
        <v>19.75</v>
      </c>
    </row>
    <row r="2673" spans="1:17" x14ac:dyDescent="0.3">
      <c r="A2673" s="3">
        <v>45240</v>
      </c>
      <c r="B2673" s="11" t="str">
        <f t="shared" si="41"/>
        <v>Nov 2023</v>
      </c>
      <c r="C2673" t="s">
        <v>17</v>
      </c>
      <c r="D2673" t="s">
        <v>63</v>
      </c>
      <c r="E2673" t="s">
        <v>73</v>
      </c>
      <c r="F2673" t="s">
        <v>105</v>
      </c>
      <c r="G2673" t="str">
        <f>_xlfn.XLOOKUP(F2673,Product_Categories!A:A,Product_Categories!C:C,"Missing")</f>
        <v>Storage</v>
      </c>
      <c r="H2673">
        <v>41784</v>
      </c>
      <c r="I2673">
        <v>3374</v>
      </c>
      <c r="J2673" s="5">
        <v>2105.38</v>
      </c>
      <c r="K2673">
        <v>725</v>
      </c>
      <c r="L2673" s="5">
        <v>35593.47</v>
      </c>
      <c r="M2673" s="4">
        <v>8.07</v>
      </c>
      <c r="N2673" s="4">
        <v>21.49</v>
      </c>
      <c r="O2673" s="4">
        <v>0.62</v>
      </c>
      <c r="P2673" s="4">
        <v>2.9</v>
      </c>
      <c r="Q2673" s="4">
        <v>16.91</v>
      </c>
    </row>
    <row r="2674" spans="1:17" x14ac:dyDescent="0.3">
      <c r="A2674" s="3">
        <v>45240</v>
      </c>
      <c r="B2674" s="11" t="str">
        <f t="shared" si="41"/>
        <v>Nov 2023</v>
      </c>
      <c r="C2674" t="s">
        <v>107</v>
      </c>
      <c r="D2674" t="s">
        <v>27</v>
      </c>
      <c r="E2674" t="s">
        <v>74</v>
      </c>
      <c r="F2674" t="s">
        <v>86</v>
      </c>
      <c r="G2674" t="str">
        <f>_xlfn.XLOOKUP(F2674,Product_Categories!A:A,Product_Categories!C:C,"Missing")</f>
        <v>Website Tools</v>
      </c>
      <c r="H2674">
        <v>12084</v>
      </c>
      <c r="I2674">
        <v>1702</v>
      </c>
      <c r="J2674" s="5">
        <v>3886.79</v>
      </c>
      <c r="K2674">
        <v>362</v>
      </c>
      <c r="L2674" s="5">
        <v>53859.88</v>
      </c>
      <c r="M2674" s="4">
        <v>14.08</v>
      </c>
      <c r="N2674" s="4">
        <v>21.27</v>
      </c>
      <c r="O2674" s="4">
        <v>2.2799999999999998</v>
      </c>
      <c r="P2674">
        <v>10.74</v>
      </c>
      <c r="Q2674" s="4">
        <v>13.86</v>
      </c>
    </row>
    <row r="2675" spans="1:17" x14ac:dyDescent="0.3">
      <c r="A2675" s="3">
        <v>45240</v>
      </c>
      <c r="B2675" s="11" t="str">
        <f t="shared" si="41"/>
        <v>Nov 2023</v>
      </c>
      <c r="C2675" t="s">
        <v>21</v>
      </c>
      <c r="D2675" t="s">
        <v>64</v>
      </c>
      <c r="E2675" t="s">
        <v>76</v>
      </c>
      <c r="F2675" t="s">
        <v>84</v>
      </c>
      <c r="G2675" t="str">
        <f>_xlfn.XLOOKUP(F2675,Product_Categories!A:A,Product_Categories!C:C,"Missing")</f>
        <v>Marketing Suite</v>
      </c>
      <c r="H2675">
        <v>46106</v>
      </c>
      <c r="I2675">
        <v>6004</v>
      </c>
      <c r="J2675" s="5">
        <v>3848.18</v>
      </c>
      <c r="K2675">
        <v>1267</v>
      </c>
      <c r="L2675" s="5">
        <v>52667.38</v>
      </c>
      <c r="M2675" s="4">
        <v>13.02</v>
      </c>
      <c r="N2675" s="4">
        <v>21.1</v>
      </c>
      <c r="O2675" s="4">
        <v>0.64</v>
      </c>
      <c r="P2675">
        <v>3.04</v>
      </c>
      <c r="Q2675" s="4">
        <v>13.69</v>
      </c>
    </row>
    <row r="2676" spans="1:17" x14ac:dyDescent="0.3">
      <c r="A2676" s="3">
        <v>45240</v>
      </c>
      <c r="B2676" s="11" t="str">
        <f t="shared" si="41"/>
        <v>Nov 2023</v>
      </c>
      <c r="C2676" t="s">
        <v>108</v>
      </c>
      <c r="D2676" t="s">
        <v>23</v>
      </c>
      <c r="E2676" t="s">
        <v>74</v>
      </c>
      <c r="F2676" t="s">
        <v>81</v>
      </c>
      <c r="G2676" t="str">
        <f>_xlfn.XLOOKUP(F2676,Product_Categories!A:A,Product_Categories!C:C,"Missing")</f>
        <v>Lead Management</v>
      </c>
      <c r="H2676">
        <v>105088</v>
      </c>
      <c r="I2676">
        <v>3541</v>
      </c>
      <c r="J2676" s="5">
        <v>8117.28</v>
      </c>
      <c r="K2676">
        <v>572</v>
      </c>
      <c r="L2676" s="5">
        <v>110485.58</v>
      </c>
      <c r="M2676" s="4">
        <v>3.37</v>
      </c>
      <c r="N2676" s="4">
        <v>16.149999999999999</v>
      </c>
      <c r="O2676" s="4">
        <v>2.29</v>
      </c>
      <c r="P2676">
        <v>14.19</v>
      </c>
      <c r="Q2676" s="4">
        <v>13.61</v>
      </c>
    </row>
    <row r="2677" spans="1:17" x14ac:dyDescent="0.3">
      <c r="A2677" s="3">
        <v>45240</v>
      </c>
      <c r="B2677" s="11" t="str">
        <f t="shared" si="41"/>
        <v>Nov 2023</v>
      </c>
      <c r="C2677" t="s">
        <v>108</v>
      </c>
      <c r="D2677" t="s">
        <v>55</v>
      </c>
      <c r="E2677" t="s">
        <v>75</v>
      </c>
      <c r="F2677" t="s">
        <v>99</v>
      </c>
      <c r="G2677" t="str">
        <f>_xlfn.XLOOKUP(F2677,Product_Categories!A:A,Product_Categories!C:C,"Missing")</f>
        <v>Planning</v>
      </c>
      <c r="H2677">
        <v>11715</v>
      </c>
      <c r="I2677">
        <v>1166</v>
      </c>
      <c r="J2677" s="5">
        <v>620.79</v>
      </c>
      <c r="K2677">
        <v>57</v>
      </c>
      <c r="L2677" s="5">
        <v>8322.74</v>
      </c>
      <c r="M2677" s="4">
        <v>9.9499999999999993</v>
      </c>
      <c r="N2677" s="4">
        <v>4.8899999999999997</v>
      </c>
      <c r="O2677" s="4">
        <v>0.53</v>
      </c>
      <c r="P2677">
        <v>10.89</v>
      </c>
      <c r="Q2677" s="4">
        <v>13.41</v>
      </c>
    </row>
    <row r="2678" spans="1:17" x14ac:dyDescent="0.3">
      <c r="A2678" s="3">
        <v>45240</v>
      </c>
      <c r="B2678" s="11" t="str">
        <f t="shared" si="41"/>
        <v>Nov 2023</v>
      </c>
      <c r="C2678" t="s">
        <v>17</v>
      </c>
      <c r="D2678" t="s">
        <v>51</v>
      </c>
      <c r="E2678" t="s">
        <v>76</v>
      </c>
      <c r="F2678" t="s">
        <v>79</v>
      </c>
      <c r="G2678" t="str">
        <f>_xlfn.XLOOKUP(F2678,Product_Categories!A:A,Product_Categories!C:C,"Missing")</f>
        <v>Email Marketing</v>
      </c>
      <c r="H2678">
        <v>140231</v>
      </c>
      <c r="I2678">
        <v>4399</v>
      </c>
      <c r="J2678" s="5">
        <v>7994.02</v>
      </c>
      <c r="K2678">
        <v>881</v>
      </c>
      <c r="L2678" s="5">
        <v>85829.24</v>
      </c>
      <c r="M2678" s="4">
        <v>3.14</v>
      </c>
      <c r="N2678" s="4">
        <v>20.03</v>
      </c>
      <c r="O2678" s="4">
        <v>1.82</v>
      </c>
      <c r="P2678" s="4">
        <v>9.07</v>
      </c>
      <c r="Q2678" s="4">
        <v>10.74</v>
      </c>
    </row>
    <row r="2679" spans="1:17" x14ac:dyDescent="0.3">
      <c r="A2679" s="3">
        <v>45240</v>
      </c>
      <c r="B2679" s="11" t="str">
        <f t="shared" si="41"/>
        <v>Nov 2023</v>
      </c>
      <c r="C2679" t="s">
        <v>17</v>
      </c>
      <c r="D2679" t="s">
        <v>41</v>
      </c>
      <c r="E2679" t="s">
        <v>75</v>
      </c>
      <c r="F2679" t="s">
        <v>87</v>
      </c>
      <c r="G2679" t="str">
        <f>_xlfn.XLOOKUP(F2679,Product_Categories!A:A,Product_Categories!C:C,"Missing")</f>
        <v>AdTech</v>
      </c>
      <c r="H2679">
        <v>144287</v>
      </c>
      <c r="I2679">
        <v>13253</v>
      </c>
      <c r="J2679" s="5">
        <v>11546.35</v>
      </c>
      <c r="K2679">
        <v>633</v>
      </c>
      <c r="L2679" s="5">
        <v>115444.79</v>
      </c>
      <c r="M2679" s="4">
        <v>9.19</v>
      </c>
      <c r="N2679" s="4">
        <v>4.78</v>
      </c>
      <c r="O2679" s="4">
        <v>0.87</v>
      </c>
      <c r="P2679" s="4">
        <v>18.239999999999998</v>
      </c>
      <c r="Q2679" s="4">
        <v>10</v>
      </c>
    </row>
    <row r="2680" spans="1:17" x14ac:dyDescent="0.3">
      <c r="A2680" s="3">
        <v>45240</v>
      </c>
      <c r="B2680" s="11" t="str">
        <f t="shared" si="41"/>
        <v>Nov 2023</v>
      </c>
      <c r="C2680" t="s">
        <v>17</v>
      </c>
      <c r="D2680" t="s">
        <v>52</v>
      </c>
      <c r="E2680" t="s">
        <v>75</v>
      </c>
      <c r="F2680" t="s">
        <v>97</v>
      </c>
      <c r="G2680" t="str">
        <f>_xlfn.XLOOKUP(F2680,Product_Categories!A:A,Product_Categories!C:C,"Missing")</f>
        <v>Webinars</v>
      </c>
      <c r="H2680">
        <v>16705</v>
      </c>
      <c r="I2680">
        <v>800</v>
      </c>
      <c r="J2680" s="5">
        <v>323.64999999999998</v>
      </c>
      <c r="K2680">
        <v>65</v>
      </c>
      <c r="L2680" s="5">
        <v>3086.77</v>
      </c>
      <c r="M2680" s="4">
        <v>4.79</v>
      </c>
      <c r="N2680" s="4">
        <v>8.1199999999999992</v>
      </c>
      <c r="O2680" s="4">
        <v>0.4</v>
      </c>
      <c r="P2680" s="4">
        <v>4.9800000000000004</v>
      </c>
      <c r="Q2680" s="4">
        <v>9.5399999999999991</v>
      </c>
    </row>
    <row r="2681" spans="1:17" x14ac:dyDescent="0.3">
      <c r="A2681" s="3">
        <v>45240</v>
      </c>
      <c r="B2681" s="11" t="str">
        <f t="shared" si="41"/>
        <v>Nov 2023</v>
      </c>
      <c r="C2681" t="s">
        <v>107</v>
      </c>
      <c r="D2681" t="s">
        <v>65</v>
      </c>
      <c r="E2681" t="s">
        <v>76</v>
      </c>
      <c r="F2681" t="s">
        <v>79</v>
      </c>
      <c r="G2681" t="str">
        <f>_xlfn.XLOOKUP(F2681,Product_Categories!A:A,Product_Categories!C:C,"Missing")</f>
        <v>Email Marketing</v>
      </c>
      <c r="H2681">
        <v>148295</v>
      </c>
      <c r="I2681">
        <v>9043</v>
      </c>
      <c r="J2681" s="5">
        <v>16208.55</v>
      </c>
      <c r="K2681">
        <v>841</v>
      </c>
      <c r="L2681" s="5">
        <v>150982.62</v>
      </c>
      <c r="M2681" s="4">
        <v>6.1</v>
      </c>
      <c r="N2681" s="4">
        <v>9.3000000000000007</v>
      </c>
      <c r="O2681" s="4">
        <v>1.79</v>
      </c>
      <c r="P2681">
        <v>19.27</v>
      </c>
      <c r="Q2681" s="4">
        <v>9.31</v>
      </c>
    </row>
    <row r="2682" spans="1:17" x14ac:dyDescent="0.3">
      <c r="A2682" s="3">
        <v>45240</v>
      </c>
      <c r="B2682" s="11" t="str">
        <f t="shared" si="41"/>
        <v>Nov 2023</v>
      </c>
      <c r="C2682" t="s">
        <v>21</v>
      </c>
      <c r="D2682" t="s">
        <v>37</v>
      </c>
      <c r="E2682" t="s">
        <v>76</v>
      </c>
      <c r="F2682" t="s">
        <v>104</v>
      </c>
      <c r="G2682" t="str">
        <f>_xlfn.XLOOKUP(F2682,Product_Categories!A:A,Product_Categories!C:C,"Missing")</f>
        <v>Surveys</v>
      </c>
      <c r="H2682">
        <v>118571</v>
      </c>
      <c r="I2682">
        <v>4958</v>
      </c>
      <c r="J2682" s="5">
        <v>7313.61</v>
      </c>
      <c r="K2682">
        <v>686</v>
      </c>
      <c r="L2682" s="5">
        <v>58373.8</v>
      </c>
      <c r="M2682" s="4">
        <v>4.18</v>
      </c>
      <c r="N2682" s="4">
        <v>13.84</v>
      </c>
      <c r="O2682" s="4">
        <v>1.48</v>
      </c>
      <c r="P2682">
        <v>10.66</v>
      </c>
      <c r="Q2682" s="4">
        <v>7.98</v>
      </c>
    </row>
    <row r="2683" spans="1:17" x14ac:dyDescent="0.3">
      <c r="A2683" s="3">
        <v>45240</v>
      </c>
      <c r="B2683" s="11" t="str">
        <f t="shared" si="41"/>
        <v>Nov 2023</v>
      </c>
      <c r="C2683" t="s">
        <v>19</v>
      </c>
      <c r="D2683" t="s">
        <v>62</v>
      </c>
      <c r="E2683" t="s">
        <v>73</v>
      </c>
      <c r="F2683" t="s">
        <v>88</v>
      </c>
      <c r="G2683" t="str">
        <f>_xlfn.XLOOKUP(F2683,Product_Categories!A:A,Product_Categories!C:C,"Missing")</f>
        <v>CRM</v>
      </c>
      <c r="H2683">
        <v>125460</v>
      </c>
      <c r="I2683">
        <v>16924</v>
      </c>
      <c r="J2683" s="5">
        <v>48087.3</v>
      </c>
      <c r="K2683">
        <v>3160</v>
      </c>
      <c r="L2683" s="5">
        <v>351841.58</v>
      </c>
      <c r="M2683" s="4">
        <v>13.49</v>
      </c>
      <c r="N2683" s="4">
        <v>18.670000000000002</v>
      </c>
      <c r="O2683" s="4">
        <v>2.84</v>
      </c>
      <c r="P2683">
        <v>15.22</v>
      </c>
      <c r="Q2683" s="4">
        <v>7.32</v>
      </c>
    </row>
    <row r="2684" spans="1:17" x14ac:dyDescent="0.3">
      <c r="A2684" s="3">
        <v>45240</v>
      </c>
      <c r="B2684" s="11" t="str">
        <f t="shared" si="41"/>
        <v>Nov 2023</v>
      </c>
      <c r="C2684" t="s">
        <v>108</v>
      </c>
      <c r="D2684" t="s">
        <v>72</v>
      </c>
      <c r="E2684" t="s">
        <v>75</v>
      </c>
      <c r="F2684" t="s">
        <v>87</v>
      </c>
      <c r="G2684" t="str">
        <f>_xlfn.XLOOKUP(F2684,Product_Categories!A:A,Product_Categories!C:C,"Missing")</f>
        <v>AdTech</v>
      </c>
      <c r="H2684">
        <v>23028</v>
      </c>
      <c r="I2684">
        <v>2887</v>
      </c>
      <c r="J2684" s="5">
        <v>4137.2</v>
      </c>
      <c r="K2684">
        <v>220</v>
      </c>
      <c r="L2684" s="5">
        <v>30095.63</v>
      </c>
      <c r="M2684" s="4">
        <v>12.54</v>
      </c>
      <c r="N2684" s="4">
        <v>7.62</v>
      </c>
      <c r="O2684" s="4">
        <v>1.43</v>
      </c>
      <c r="P2684">
        <v>18.809999999999999</v>
      </c>
      <c r="Q2684" s="4">
        <v>7.27</v>
      </c>
    </row>
    <row r="2685" spans="1:17" x14ac:dyDescent="0.3">
      <c r="A2685" s="3">
        <v>45240</v>
      </c>
      <c r="B2685" s="11" t="str">
        <f t="shared" si="41"/>
        <v>Nov 2023</v>
      </c>
      <c r="C2685" t="s">
        <v>21</v>
      </c>
      <c r="D2685" t="s">
        <v>62</v>
      </c>
      <c r="E2685" t="s">
        <v>74</v>
      </c>
      <c r="F2685" t="s">
        <v>77</v>
      </c>
      <c r="G2685" t="str">
        <f>_xlfn.XLOOKUP(F2685,Product_Categories!A:A,Product_Categories!C:C,"Missing")</f>
        <v>SEO</v>
      </c>
      <c r="H2685">
        <v>103204</v>
      </c>
      <c r="I2685">
        <v>4111</v>
      </c>
      <c r="J2685" s="5">
        <v>6971.75</v>
      </c>
      <c r="K2685">
        <v>721</v>
      </c>
      <c r="L2685" s="5">
        <v>49056.12</v>
      </c>
      <c r="M2685" s="4">
        <v>3.98</v>
      </c>
      <c r="N2685" s="4">
        <v>17.54</v>
      </c>
      <c r="O2685" s="4">
        <v>1.7</v>
      </c>
      <c r="P2685">
        <v>9.67</v>
      </c>
      <c r="Q2685" s="4">
        <v>7.04</v>
      </c>
    </row>
    <row r="2686" spans="1:17" x14ac:dyDescent="0.3">
      <c r="A2686" s="3">
        <v>45240</v>
      </c>
      <c r="B2686" s="11" t="str">
        <f t="shared" si="41"/>
        <v>Nov 2023</v>
      </c>
      <c r="C2686" t="s">
        <v>19</v>
      </c>
      <c r="D2686" t="s">
        <v>47</v>
      </c>
      <c r="E2686" t="s">
        <v>74</v>
      </c>
      <c r="F2686" t="s">
        <v>101</v>
      </c>
      <c r="G2686" t="str">
        <f>_xlfn.XLOOKUP(F2686,Product_Categories!A:A,Product_Categories!C:C,"Missing")</f>
        <v>Conversion</v>
      </c>
      <c r="H2686">
        <v>95801</v>
      </c>
      <c r="I2686">
        <v>8334</v>
      </c>
      <c r="J2686" s="5">
        <v>11054.27</v>
      </c>
      <c r="K2686">
        <v>1703</v>
      </c>
      <c r="L2686" s="5">
        <v>72004.02</v>
      </c>
      <c r="M2686" s="4">
        <v>8.6999999999999993</v>
      </c>
      <c r="N2686" s="4">
        <v>20.43</v>
      </c>
      <c r="O2686" s="4">
        <v>1.33</v>
      </c>
      <c r="P2686">
        <v>6.49</v>
      </c>
      <c r="Q2686" s="4">
        <v>6.51</v>
      </c>
    </row>
    <row r="2687" spans="1:17" x14ac:dyDescent="0.3">
      <c r="A2687" s="3">
        <v>45240</v>
      </c>
      <c r="B2687" s="11" t="str">
        <f t="shared" si="41"/>
        <v>Nov 2023</v>
      </c>
      <c r="C2687" t="s">
        <v>18</v>
      </c>
      <c r="D2687" t="s">
        <v>50</v>
      </c>
      <c r="E2687" t="s">
        <v>75</v>
      </c>
      <c r="F2687" t="s">
        <v>106</v>
      </c>
      <c r="G2687" t="str">
        <f>_xlfn.XLOOKUP(F2687,Product_Categories!A:A,Product_Categories!C:C,"Missing")</f>
        <v>Reporting</v>
      </c>
      <c r="H2687">
        <v>104127</v>
      </c>
      <c r="I2687">
        <v>7283</v>
      </c>
      <c r="J2687" s="5">
        <v>12148.06</v>
      </c>
      <c r="K2687">
        <v>913</v>
      </c>
      <c r="L2687" s="5">
        <v>64861.82</v>
      </c>
      <c r="M2687" s="4">
        <v>6.99</v>
      </c>
      <c r="N2687" s="4">
        <v>12.54</v>
      </c>
      <c r="O2687" s="4">
        <v>1.67</v>
      </c>
      <c r="P2687" s="4">
        <v>13.31</v>
      </c>
      <c r="Q2687" s="4">
        <v>5.34</v>
      </c>
    </row>
    <row r="2688" spans="1:17" x14ac:dyDescent="0.3">
      <c r="A2688" s="3">
        <v>45240</v>
      </c>
      <c r="B2688" s="11" t="str">
        <f t="shared" si="41"/>
        <v>Nov 2023</v>
      </c>
      <c r="C2688" t="s">
        <v>107</v>
      </c>
      <c r="D2688" t="s">
        <v>46</v>
      </c>
      <c r="E2688" t="s">
        <v>74</v>
      </c>
      <c r="F2688" t="s">
        <v>81</v>
      </c>
      <c r="G2688" t="str">
        <f>_xlfn.XLOOKUP(F2688,Product_Categories!A:A,Product_Categories!C:C,"Missing")</f>
        <v>Lead Management</v>
      </c>
      <c r="H2688">
        <v>99165</v>
      </c>
      <c r="I2688">
        <v>14154</v>
      </c>
      <c r="J2688" s="5">
        <v>47375.58</v>
      </c>
      <c r="K2688">
        <v>1431</v>
      </c>
      <c r="L2688" s="5">
        <v>235988.03</v>
      </c>
      <c r="M2688" s="4">
        <v>14.27</v>
      </c>
      <c r="N2688" s="4">
        <v>10.11</v>
      </c>
      <c r="O2688" s="4">
        <v>3.35</v>
      </c>
      <c r="P2688">
        <v>33.11</v>
      </c>
      <c r="Q2688" s="4">
        <v>4.9800000000000004</v>
      </c>
    </row>
    <row r="2689" spans="1:17" x14ac:dyDescent="0.3">
      <c r="A2689" s="3">
        <v>45240</v>
      </c>
      <c r="B2689" s="11" t="str">
        <f t="shared" si="41"/>
        <v>Nov 2023</v>
      </c>
      <c r="C2689" t="s">
        <v>18</v>
      </c>
      <c r="D2689" t="s">
        <v>54</v>
      </c>
      <c r="E2689" t="s">
        <v>74</v>
      </c>
      <c r="F2689" t="s">
        <v>87</v>
      </c>
      <c r="G2689" t="str">
        <f>_xlfn.XLOOKUP(F2689,Product_Categories!A:A,Product_Categories!C:C,"Missing")</f>
        <v>AdTech</v>
      </c>
      <c r="H2689">
        <v>148391</v>
      </c>
      <c r="I2689">
        <v>20595</v>
      </c>
      <c r="J2689" s="5">
        <v>40001.19</v>
      </c>
      <c r="K2689">
        <v>2598</v>
      </c>
      <c r="L2689" s="5">
        <v>196954.5</v>
      </c>
      <c r="M2689" s="4">
        <v>13.88</v>
      </c>
      <c r="N2689" s="4">
        <v>12.61</v>
      </c>
      <c r="O2689" s="4">
        <v>1.94</v>
      </c>
      <c r="P2689">
        <v>15.4</v>
      </c>
      <c r="Q2689" s="4">
        <v>4.92</v>
      </c>
    </row>
    <row r="2690" spans="1:17" x14ac:dyDescent="0.3">
      <c r="A2690" s="3">
        <v>45240</v>
      </c>
      <c r="B2690" s="11" t="str">
        <f t="shared" ref="B2690:B2753" si="42">TEXT(A2690, "mmm yyyy")</f>
        <v>Nov 2023</v>
      </c>
      <c r="C2690" t="s">
        <v>107</v>
      </c>
      <c r="D2690" t="s">
        <v>43</v>
      </c>
      <c r="E2690" t="s">
        <v>74</v>
      </c>
      <c r="F2690" t="s">
        <v>93</v>
      </c>
      <c r="G2690" t="str">
        <f>_xlfn.XLOOKUP(F2690,Product_Categories!A:A,Product_Categories!C:C,"Missing")</f>
        <v>Social Media</v>
      </c>
      <c r="H2690">
        <v>95755</v>
      </c>
      <c r="I2690">
        <v>12800</v>
      </c>
      <c r="J2690" s="5">
        <v>16526.47</v>
      </c>
      <c r="K2690">
        <v>644</v>
      </c>
      <c r="L2690" s="5">
        <v>80497.279999999999</v>
      </c>
      <c r="M2690" s="4">
        <v>13.37</v>
      </c>
      <c r="N2690" s="4">
        <v>5.03</v>
      </c>
      <c r="O2690" s="4">
        <v>1.29</v>
      </c>
      <c r="P2690">
        <v>25.66</v>
      </c>
      <c r="Q2690" s="4">
        <v>4.87</v>
      </c>
    </row>
    <row r="2691" spans="1:17" x14ac:dyDescent="0.3">
      <c r="A2691" s="3">
        <v>45240</v>
      </c>
      <c r="B2691" s="11" t="str">
        <f t="shared" si="42"/>
        <v>Nov 2023</v>
      </c>
      <c r="C2691" t="s">
        <v>17</v>
      </c>
      <c r="D2691" t="s">
        <v>47</v>
      </c>
      <c r="E2691" t="s">
        <v>75</v>
      </c>
      <c r="F2691" t="s">
        <v>101</v>
      </c>
      <c r="G2691" t="str">
        <f>_xlfn.XLOOKUP(F2691,Product_Categories!A:A,Product_Categories!C:C,"Missing")</f>
        <v>Conversion</v>
      </c>
      <c r="H2691">
        <v>75707</v>
      </c>
      <c r="I2691">
        <v>5950</v>
      </c>
      <c r="J2691" s="5">
        <v>8293.59</v>
      </c>
      <c r="K2691">
        <v>308</v>
      </c>
      <c r="L2691" s="5">
        <v>38213.839999999997</v>
      </c>
      <c r="M2691" s="4">
        <v>7.86</v>
      </c>
      <c r="N2691" s="4">
        <v>5.18</v>
      </c>
      <c r="O2691" s="4">
        <v>1.39</v>
      </c>
      <c r="P2691" s="4">
        <v>26.93</v>
      </c>
      <c r="Q2691" s="4">
        <v>4.6100000000000003</v>
      </c>
    </row>
    <row r="2692" spans="1:17" x14ac:dyDescent="0.3">
      <c r="A2692" s="3">
        <v>45240</v>
      </c>
      <c r="B2692" s="11" t="str">
        <f t="shared" si="42"/>
        <v>Nov 2023</v>
      </c>
      <c r="C2692" t="s">
        <v>18</v>
      </c>
      <c r="D2692" t="s">
        <v>29</v>
      </c>
      <c r="E2692" t="s">
        <v>73</v>
      </c>
      <c r="F2692" t="s">
        <v>91</v>
      </c>
      <c r="G2692" t="str">
        <f>_xlfn.XLOOKUP(F2692,Product_Categories!A:A,Product_Categories!C:C,"Missing")</f>
        <v>Affiliate</v>
      </c>
      <c r="H2692">
        <v>99600</v>
      </c>
      <c r="I2692">
        <v>6759</v>
      </c>
      <c r="J2692" s="5">
        <v>15649.88</v>
      </c>
      <c r="K2692">
        <v>1107</v>
      </c>
      <c r="L2692" s="5">
        <v>72203.570000000007</v>
      </c>
      <c r="M2692" s="4">
        <v>6.79</v>
      </c>
      <c r="N2692" s="4">
        <v>16.38</v>
      </c>
      <c r="O2692" s="4">
        <v>2.3199999999999998</v>
      </c>
      <c r="P2692" s="4">
        <v>14.14</v>
      </c>
      <c r="Q2692" s="4">
        <v>4.6100000000000003</v>
      </c>
    </row>
    <row r="2693" spans="1:17" x14ac:dyDescent="0.3">
      <c r="A2693" s="3">
        <v>45240</v>
      </c>
      <c r="B2693" s="11" t="str">
        <f t="shared" si="42"/>
        <v>Nov 2023</v>
      </c>
      <c r="C2693" t="s">
        <v>17</v>
      </c>
      <c r="D2693" t="s">
        <v>40</v>
      </c>
      <c r="E2693" t="s">
        <v>73</v>
      </c>
      <c r="F2693" t="s">
        <v>87</v>
      </c>
      <c r="G2693" t="str">
        <f>_xlfn.XLOOKUP(F2693,Product_Categories!A:A,Product_Categories!C:C,"Missing")</f>
        <v>AdTech</v>
      </c>
      <c r="H2693">
        <v>62017</v>
      </c>
      <c r="I2693">
        <v>2010</v>
      </c>
      <c r="J2693" s="5">
        <v>5530.15</v>
      </c>
      <c r="K2693">
        <v>142</v>
      </c>
      <c r="L2693" s="5">
        <v>24568.39</v>
      </c>
      <c r="M2693" s="4">
        <v>3.24</v>
      </c>
      <c r="N2693" s="4">
        <v>7.06</v>
      </c>
      <c r="O2693" s="4">
        <v>2.75</v>
      </c>
      <c r="P2693" s="4">
        <v>38.94</v>
      </c>
      <c r="Q2693" s="4">
        <v>4.4400000000000004</v>
      </c>
    </row>
    <row r="2694" spans="1:17" x14ac:dyDescent="0.3">
      <c r="A2694" s="3">
        <v>45240</v>
      </c>
      <c r="B2694" s="11" t="str">
        <f t="shared" si="42"/>
        <v>Nov 2023</v>
      </c>
      <c r="C2694" t="s">
        <v>108</v>
      </c>
      <c r="D2694" t="s">
        <v>41</v>
      </c>
      <c r="E2694" t="s">
        <v>76</v>
      </c>
      <c r="F2694" t="s">
        <v>103</v>
      </c>
      <c r="G2694" t="str">
        <f>_xlfn.XLOOKUP(F2694,Product_Categories!A:A,Product_Categories!C:C,"Missing")</f>
        <v>Automation</v>
      </c>
      <c r="H2694">
        <v>84449</v>
      </c>
      <c r="I2694">
        <v>1949</v>
      </c>
      <c r="J2694" s="5">
        <v>6541.99</v>
      </c>
      <c r="K2694">
        <v>351</v>
      </c>
      <c r="L2694" s="5">
        <v>28741.83</v>
      </c>
      <c r="M2694" s="4">
        <v>2.31</v>
      </c>
      <c r="N2694" s="4">
        <v>18.010000000000002</v>
      </c>
      <c r="O2694" s="4">
        <v>3.36</v>
      </c>
      <c r="P2694">
        <v>18.64</v>
      </c>
      <c r="Q2694" s="4">
        <v>4.3899999999999997</v>
      </c>
    </row>
    <row r="2695" spans="1:17" x14ac:dyDescent="0.3">
      <c r="A2695" s="3">
        <v>45240</v>
      </c>
      <c r="B2695" s="11" t="str">
        <f t="shared" si="42"/>
        <v>Nov 2023</v>
      </c>
      <c r="C2695" t="s">
        <v>21</v>
      </c>
      <c r="D2695" t="s">
        <v>63</v>
      </c>
      <c r="E2695" t="s">
        <v>76</v>
      </c>
      <c r="F2695" t="s">
        <v>100</v>
      </c>
      <c r="G2695" t="str">
        <f>_xlfn.XLOOKUP(F2695,Product_Categories!A:A,Product_Categories!C:C,"Missing")</f>
        <v>Forms</v>
      </c>
      <c r="H2695">
        <v>69152</v>
      </c>
      <c r="I2695">
        <v>9225</v>
      </c>
      <c r="J2695" s="5">
        <v>27782.09</v>
      </c>
      <c r="K2695">
        <v>700</v>
      </c>
      <c r="L2695" s="5">
        <v>121402.26</v>
      </c>
      <c r="M2695" s="4">
        <v>13.34</v>
      </c>
      <c r="N2695" s="4">
        <v>7.59</v>
      </c>
      <c r="O2695" s="4">
        <v>3.01</v>
      </c>
      <c r="P2695">
        <v>39.69</v>
      </c>
      <c r="Q2695" s="4">
        <v>4.37</v>
      </c>
    </row>
    <row r="2696" spans="1:17" x14ac:dyDescent="0.3">
      <c r="A2696" s="3">
        <v>45240</v>
      </c>
      <c r="B2696" s="11" t="str">
        <f t="shared" si="42"/>
        <v>Nov 2023</v>
      </c>
      <c r="C2696" t="s">
        <v>18</v>
      </c>
      <c r="D2696" t="s">
        <v>42</v>
      </c>
      <c r="E2696" t="s">
        <v>74</v>
      </c>
      <c r="F2696" t="s">
        <v>89</v>
      </c>
      <c r="G2696" t="str">
        <f>_xlfn.XLOOKUP(F2696,Product_Categories!A:A,Product_Categories!C:C,"Missing")</f>
        <v>Push Notifications</v>
      </c>
      <c r="H2696">
        <v>149070</v>
      </c>
      <c r="I2696">
        <v>6671</v>
      </c>
      <c r="J2696" s="5">
        <v>5774.24</v>
      </c>
      <c r="K2696">
        <v>344</v>
      </c>
      <c r="L2696" s="5">
        <v>25041.82</v>
      </c>
      <c r="M2696" s="4">
        <v>4.4800000000000004</v>
      </c>
      <c r="N2696" s="4">
        <v>5.16</v>
      </c>
      <c r="O2696" s="4">
        <v>0.87</v>
      </c>
      <c r="P2696" s="4">
        <v>16.79</v>
      </c>
      <c r="Q2696" s="4">
        <v>4.34</v>
      </c>
    </row>
    <row r="2697" spans="1:17" x14ac:dyDescent="0.3">
      <c r="A2697" s="3">
        <v>45240</v>
      </c>
      <c r="B2697" s="11" t="str">
        <f t="shared" si="42"/>
        <v>Nov 2023</v>
      </c>
      <c r="C2697" t="s">
        <v>17</v>
      </c>
      <c r="D2697" t="s">
        <v>67</v>
      </c>
      <c r="E2697" t="s">
        <v>76</v>
      </c>
      <c r="F2697" t="s">
        <v>103</v>
      </c>
      <c r="G2697" t="str">
        <f>_xlfn.XLOOKUP(F2697,Product_Categories!A:A,Product_Categories!C:C,"Missing")</f>
        <v>Automation</v>
      </c>
      <c r="H2697">
        <v>145271</v>
      </c>
      <c r="I2697">
        <v>4910</v>
      </c>
      <c r="J2697" s="5">
        <v>17734.37</v>
      </c>
      <c r="K2697">
        <v>995</v>
      </c>
      <c r="L2697" s="5">
        <v>76809.3</v>
      </c>
      <c r="M2697" s="4">
        <v>3.38</v>
      </c>
      <c r="N2697" s="4">
        <v>20.260000000000002</v>
      </c>
      <c r="O2697" s="4">
        <v>3.61</v>
      </c>
      <c r="P2697" s="4">
        <v>17.82</v>
      </c>
      <c r="Q2697" s="4">
        <v>4.33</v>
      </c>
    </row>
    <row r="2698" spans="1:17" x14ac:dyDescent="0.3">
      <c r="A2698" s="3">
        <v>45240</v>
      </c>
      <c r="B2698" s="11" t="str">
        <f t="shared" si="42"/>
        <v>Nov 2023</v>
      </c>
      <c r="C2698" t="s">
        <v>19</v>
      </c>
      <c r="D2698" t="s">
        <v>32</v>
      </c>
      <c r="E2698" t="s">
        <v>74</v>
      </c>
      <c r="F2698" t="s">
        <v>84</v>
      </c>
      <c r="G2698" t="str">
        <f>_xlfn.XLOOKUP(F2698,Product_Categories!A:A,Product_Categories!C:C,"Missing")</f>
        <v>Marketing Suite</v>
      </c>
      <c r="H2698">
        <v>103525</v>
      </c>
      <c r="I2698">
        <v>6769</v>
      </c>
      <c r="J2698" s="5">
        <v>29502.77</v>
      </c>
      <c r="K2698">
        <v>973</v>
      </c>
      <c r="L2698" s="5">
        <v>125470.26</v>
      </c>
      <c r="M2698" s="4">
        <v>6.54</v>
      </c>
      <c r="N2698" s="4">
        <v>14.37</v>
      </c>
      <c r="O2698" s="4">
        <v>4.3600000000000003</v>
      </c>
      <c r="P2698">
        <v>30.32</v>
      </c>
      <c r="Q2698" s="4">
        <v>4.25</v>
      </c>
    </row>
    <row r="2699" spans="1:17" x14ac:dyDescent="0.3">
      <c r="A2699" s="3">
        <v>45240</v>
      </c>
      <c r="B2699" s="11" t="str">
        <f t="shared" si="42"/>
        <v>Nov 2023</v>
      </c>
      <c r="C2699" t="s">
        <v>18</v>
      </c>
      <c r="D2699" t="s">
        <v>58</v>
      </c>
      <c r="E2699" t="s">
        <v>73</v>
      </c>
      <c r="F2699" t="s">
        <v>77</v>
      </c>
      <c r="G2699" t="str">
        <f>_xlfn.XLOOKUP(F2699,Product_Categories!A:A,Product_Categories!C:C,"Missing")</f>
        <v>SEO</v>
      </c>
      <c r="H2699">
        <v>47222</v>
      </c>
      <c r="I2699">
        <v>5756</v>
      </c>
      <c r="J2699" s="5">
        <v>23269.03</v>
      </c>
      <c r="K2699">
        <v>1103</v>
      </c>
      <c r="L2699" s="5">
        <v>98725.73</v>
      </c>
      <c r="M2699" s="4">
        <v>12.19</v>
      </c>
      <c r="N2699" s="4">
        <v>19.16</v>
      </c>
      <c r="O2699" s="4">
        <v>4.04</v>
      </c>
      <c r="P2699" s="4">
        <v>21.1</v>
      </c>
      <c r="Q2699" s="4">
        <v>4.24</v>
      </c>
    </row>
    <row r="2700" spans="1:17" x14ac:dyDescent="0.3">
      <c r="A2700" s="3">
        <v>45240</v>
      </c>
      <c r="B2700" s="11" t="str">
        <f t="shared" si="42"/>
        <v>Nov 2023</v>
      </c>
      <c r="C2700" t="s">
        <v>19</v>
      </c>
      <c r="D2700" t="s">
        <v>26</v>
      </c>
      <c r="E2700" t="s">
        <v>75</v>
      </c>
      <c r="F2700" t="s">
        <v>84</v>
      </c>
      <c r="G2700" t="str">
        <f>_xlfn.XLOOKUP(F2700,Product_Categories!A:A,Product_Categories!C:C,"Missing")</f>
        <v>Marketing Suite</v>
      </c>
      <c r="H2700">
        <v>136601</v>
      </c>
      <c r="I2700">
        <v>6940</v>
      </c>
      <c r="J2700" s="5">
        <v>19266.21</v>
      </c>
      <c r="K2700">
        <v>689</v>
      </c>
      <c r="L2700" s="5">
        <v>78777.56</v>
      </c>
      <c r="M2700" s="4">
        <v>5.08</v>
      </c>
      <c r="N2700" s="4">
        <v>9.93</v>
      </c>
      <c r="O2700" s="4">
        <v>2.78</v>
      </c>
      <c r="P2700">
        <v>27.96</v>
      </c>
      <c r="Q2700" s="4">
        <v>4.09</v>
      </c>
    </row>
    <row r="2701" spans="1:17" x14ac:dyDescent="0.3">
      <c r="A2701" s="3">
        <v>45240</v>
      </c>
      <c r="B2701" s="11" t="str">
        <f t="shared" si="42"/>
        <v>Nov 2023</v>
      </c>
      <c r="C2701" t="s">
        <v>17</v>
      </c>
      <c r="D2701" t="s">
        <v>38</v>
      </c>
      <c r="E2701" t="s">
        <v>74</v>
      </c>
      <c r="F2701" t="s">
        <v>88</v>
      </c>
      <c r="G2701" t="str">
        <f>_xlfn.XLOOKUP(F2701,Product_Categories!A:A,Product_Categories!C:C,"Missing")</f>
        <v>CRM</v>
      </c>
      <c r="H2701">
        <v>33568</v>
      </c>
      <c r="I2701">
        <v>1476</v>
      </c>
      <c r="J2701" s="5">
        <v>717.71</v>
      </c>
      <c r="K2701">
        <v>246</v>
      </c>
      <c r="L2701" s="5">
        <v>2788.38</v>
      </c>
      <c r="M2701" s="4">
        <v>4.4000000000000004</v>
      </c>
      <c r="N2701" s="4">
        <v>16.670000000000002</v>
      </c>
      <c r="O2701" s="4">
        <v>0.49</v>
      </c>
      <c r="P2701" s="4">
        <v>2.92</v>
      </c>
      <c r="Q2701" s="4">
        <v>3.89</v>
      </c>
    </row>
    <row r="2702" spans="1:17" x14ac:dyDescent="0.3">
      <c r="A2702" s="3">
        <v>45240</v>
      </c>
      <c r="B2702" s="11" t="str">
        <f t="shared" si="42"/>
        <v>Nov 2023</v>
      </c>
      <c r="C2702" t="s">
        <v>108</v>
      </c>
      <c r="D2702" t="s">
        <v>65</v>
      </c>
      <c r="E2702" t="s">
        <v>75</v>
      </c>
      <c r="F2702" t="s">
        <v>87</v>
      </c>
      <c r="G2702" t="str">
        <f>_xlfn.XLOOKUP(F2702,Product_Categories!A:A,Product_Categories!C:C,"Missing")</f>
        <v>AdTech</v>
      </c>
      <c r="H2702">
        <v>55841</v>
      </c>
      <c r="I2702">
        <v>1175</v>
      </c>
      <c r="J2702" s="5">
        <v>4107.0600000000004</v>
      </c>
      <c r="K2702">
        <v>189</v>
      </c>
      <c r="L2702" s="5">
        <v>15492.74</v>
      </c>
      <c r="M2702" s="4">
        <v>2.1</v>
      </c>
      <c r="N2702" s="4">
        <v>16.09</v>
      </c>
      <c r="O2702" s="4">
        <v>3.5</v>
      </c>
      <c r="P2702">
        <v>21.73</v>
      </c>
      <c r="Q2702" s="4">
        <v>3.77</v>
      </c>
    </row>
    <row r="2703" spans="1:17" x14ac:dyDescent="0.3">
      <c r="A2703" s="3">
        <v>45240</v>
      </c>
      <c r="B2703" s="11" t="str">
        <f t="shared" si="42"/>
        <v>Nov 2023</v>
      </c>
      <c r="C2703" t="s">
        <v>17</v>
      </c>
      <c r="D2703" t="s">
        <v>66</v>
      </c>
      <c r="E2703" t="s">
        <v>76</v>
      </c>
      <c r="F2703" t="s">
        <v>103</v>
      </c>
      <c r="G2703" t="str">
        <f>_xlfn.XLOOKUP(F2703,Product_Categories!A:A,Product_Categories!C:C,"Missing")</f>
        <v>Automation</v>
      </c>
      <c r="H2703">
        <v>80132</v>
      </c>
      <c r="I2703">
        <v>3482</v>
      </c>
      <c r="J2703" s="5">
        <v>11187.57</v>
      </c>
      <c r="K2703">
        <v>732</v>
      </c>
      <c r="L2703" s="5">
        <v>41921.06</v>
      </c>
      <c r="M2703" s="4">
        <v>4.3499999999999996</v>
      </c>
      <c r="N2703" s="4">
        <v>21.02</v>
      </c>
      <c r="O2703" s="4">
        <v>3.21</v>
      </c>
      <c r="P2703" s="4">
        <v>15.28</v>
      </c>
      <c r="Q2703" s="4">
        <v>3.75</v>
      </c>
    </row>
    <row r="2704" spans="1:17" x14ac:dyDescent="0.3">
      <c r="A2704" s="3">
        <v>45240</v>
      </c>
      <c r="B2704" s="11" t="str">
        <f t="shared" si="42"/>
        <v>Nov 2023</v>
      </c>
      <c r="C2704" t="s">
        <v>21</v>
      </c>
      <c r="D2704" t="s">
        <v>64</v>
      </c>
      <c r="E2704" t="s">
        <v>76</v>
      </c>
      <c r="F2704" t="s">
        <v>89</v>
      </c>
      <c r="G2704" t="str">
        <f>_xlfn.XLOOKUP(F2704,Product_Categories!A:A,Product_Categories!C:C,"Missing")</f>
        <v>Push Notifications</v>
      </c>
      <c r="H2704">
        <v>69368</v>
      </c>
      <c r="I2704">
        <v>5701</v>
      </c>
      <c r="J2704" s="5">
        <v>20360.12</v>
      </c>
      <c r="K2704">
        <v>450</v>
      </c>
      <c r="L2704" s="5">
        <v>67765.740000000005</v>
      </c>
      <c r="M2704" s="4">
        <v>8.2200000000000006</v>
      </c>
      <c r="N2704" s="4">
        <v>7.89</v>
      </c>
      <c r="O2704" s="4">
        <v>3.57</v>
      </c>
      <c r="P2704">
        <v>45.24</v>
      </c>
      <c r="Q2704" s="4">
        <v>3.33</v>
      </c>
    </row>
    <row r="2705" spans="1:17" x14ac:dyDescent="0.3">
      <c r="A2705" s="3">
        <v>45240</v>
      </c>
      <c r="B2705" s="11" t="str">
        <f t="shared" si="42"/>
        <v>Nov 2023</v>
      </c>
      <c r="C2705" t="s">
        <v>108</v>
      </c>
      <c r="D2705" t="s">
        <v>55</v>
      </c>
      <c r="E2705" t="s">
        <v>74</v>
      </c>
      <c r="F2705" t="s">
        <v>93</v>
      </c>
      <c r="G2705" t="str">
        <f>_xlfn.XLOOKUP(F2705,Product_Categories!A:A,Product_Categories!C:C,"Missing")</f>
        <v>Social Media</v>
      </c>
      <c r="H2705">
        <v>131112</v>
      </c>
      <c r="I2705">
        <v>12832</v>
      </c>
      <c r="J2705" s="5">
        <v>41969.63</v>
      </c>
      <c r="K2705">
        <v>848</v>
      </c>
      <c r="L2705" s="5">
        <v>132885.15</v>
      </c>
      <c r="M2705" s="4">
        <v>9.7899999999999991</v>
      </c>
      <c r="N2705" s="4">
        <v>6.61</v>
      </c>
      <c r="O2705" s="4">
        <v>3.27</v>
      </c>
      <c r="P2705">
        <v>49.49</v>
      </c>
      <c r="Q2705" s="4">
        <v>3.17</v>
      </c>
    </row>
    <row r="2706" spans="1:17" x14ac:dyDescent="0.3">
      <c r="A2706" s="3">
        <v>45240</v>
      </c>
      <c r="B2706" s="11" t="str">
        <f t="shared" si="42"/>
        <v>Nov 2023</v>
      </c>
      <c r="C2706" t="s">
        <v>108</v>
      </c>
      <c r="D2706" t="s">
        <v>38</v>
      </c>
      <c r="E2706" t="s">
        <v>73</v>
      </c>
      <c r="F2706" t="s">
        <v>96</v>
      </c>
      <c r="G2706" t="str">
        <f>_xlfn.XLOOKUP(F2706,Product_Categories!A:A,Product_Categories!C:C,"Missing")</f>
        <v>Growth Tools</v>
      </c>
      <c r="H2706">
        <v>89283</v>
      </c>
      <c r="I2706">
        <v>12305</v>
      </c>
      <c r="J2706" s="5">
        <v>46164.25</v>
      </c>
      <c r="K2706">
        <v>2328</v>
      </c>
      <c r="L2706" s="5">
        <v>141850.17000000001</v>
      </c>
      <c r="M2706" s="4">
        <v>13.78</v>
      </c>
      <c r="N2706" s="4">
        <v>18.920000000000002</v>
      </c>
      <c r="O2706" s="4">
        <v>3.75</v>
      </c>
      <c r="P2706">
        <v>19.829999999999998</v>
      </c>
      <c r="Q2706" s="4">
        <v>3.07</v>
      </c>
    </row>
    <row r="2707" spans="1:17" x14ac:dyDescent="0.3">
      <c r="A2707" s="3">
        <v>45240</v>
      </c>
      <c r="B2707" s="11" t="str">
        <f t="shared" si="42"/>
        <v>Nov 2023</v>
      </c>
      <c r="C2707" t="s">
        <v>21</v>
      </c>
      <c r="D2707" t="s">
        <v>60</v>
      </c>
      <c r="E2707" t="s">
        <v>73</v>
      </c>
      <c r="F2707" t="s">
        <v>90</v>
      </c>
      <c r="G2707" t="str">
        <f>_xlfn.XLOOKUP(F2707,Product_Categories!A:A,Product_Categories!C:C,"Missing")</f>
        <v>Brand Monitoring</v>
      </c>
      <c r="H2707">
        <v>126443</v>
      </c>
      <c r="I2707">
        <v>5374</v>
      </c>
      <c r="J2707" s="5">
        <v>7109.91</v>
      </c>
      <c r="K2707">
        <v>182</v>
      </c>
      <c r="L2707" s="5">
        <v>21393.39</v>
      </c>
      <c r="M2707" s="4">
        <v>4.25</v>
      </c>
      <c r="N2707" s="4">
        <v>3.39</v>
      </c>
      <c r="O2707" s="4">
        <v>1.32</v>
      </c>
      <c r="P2707">
        <v>39.07</v>
      </c>
      <c r="Q2707" s="4">
        <v>3.01</v>
      </c>
    </row>
    <row r="2708" spans="1:17" x14ac:dyDescent="0.3">
      <c r="A2708" s="3">
        <v>45240</v>
      </c>
      <c r="B2708" s="11" t="str">
        <f t="shared" si="42"/>
        <v>Nov 2023</v>
      </c>
      <c r="C2708" t="s">
        <v>107</v>
      </c>
      <c r="D2708" t="s">
        <v>27</v>
      </c>
      <c r="E2708" t="s">
        <v>73</v>
      </c>
      <c r="F2708" t="s">
        <v>80</v>
      </c>
      <c r="G2708" t="str">
        <f>_xlfn.XLOOKUP(F2708,Product_Categories!A:A,Product_Categories!C:C,"Missing")</f>
        <v>Feedback</v>
      </c>
      <c r="H2708">
        <v>87837</v>
      </c>
      <c r="I2708">
        <v>7103</v>
      </c>
      <c r="J2708" s="5">
        <v>22499.07</v>
      </c>
      <c r="K2708">
        <v>366</v>
      </c>
      <c r="L2708" s="5">
        <v>67331.69</v>
      </c>
      <c r="M2708" s="4">
        <v>8.09</v>
      </c>
      <c r="N2708" s="4">
        <v>5.15</v>
      </c>
      <c r="O2708" s="4">
        <v>3.17</v>
      </c>
      <c r="P2708">
        <v>61.47</v>
      </c>
      <c r="Q2708" s="4">
        <v>2.99</v>
      </c>
    </row>
    <row r="2709" spans="1:17" x14ac:dyDescent="0.3">
      <c r="A2709" s="3">
        <v>45240</v>
      </c>
      <c r="B2709" s="11" t="str">
        <f t="shared" si="42"/>
        <v>Nov 2023</v>
      </c>
      <c r="C2709" t="s">
        <v>21</v>
      </c>
      <c r="D2709" t="s">
        <v>57</v>
      </c>
      <c r="E2709" t="s">
        <v>75</v>
      </c>
      <c r="F2709" t="s">
        <v>97</v>
      </c>
      <c r="G2709" t="str">
        <f>_xlfn.XLOOKUP(F2709,Product_Categories!A:A,Product_Categories!C:C,"Missing")</f>
        <v>Webinars</v>
      </c>
      <c r="H2709">
        <v>79010</v>
      </c>
      <c r="I2709">
        <v>10421</v>
      </c>
      <c r="J2709" s="5">
        <v>29131.69</v>
      </c>
      <c r="K2709">
        <v>1012</v>
      </c>
      <c r="L2709" s="5">
        <v>79244.72</v>
      </c>
      <c r="M2709" s="4">
        <v>13.19</v>
      </c>
      <c r="N2709" s="4">
        <v>9.7100000000000009</v>
      </c>
      <c r="O2709" s="4">
        <v>2.8</v>
      </c>
      <c r="P2709">
        <v>28.79</v>
      </c>
      <c r="Q2709" s="4">
        <v>2.72</v>
      </c>
    </row>
    <row r="2710" spans="1:17" x14ac:dyDescent="0.3">
      <c r="A2710" s="3">
        <v>45240</v>
      </c>
      <c r="B2710" s="11" t="str">
        <f t="shared" si="42"/>
        <v>Nov 2023</v>
      </c>
      <c r="C2710" t="s">
        <v>21</v>
      </c>
      <c r="D2710" t="s">
        <v>49</v>
      </c>
      <c r="E2710" t="s">
        <v>73</v>
      </c>
      <c r="F2710" t="s">
        <v>78</v>
      </c>
      <c r="G2710" t="str">
        <f>_xlfn.XLOOKUP(F2710,Product_Categories!A:A,Product_Categories!C:C,"Missing")</f>
        <v>Audience Analytics</v>
      </c>
      <c r="H2710">
        <v>17585</v>
      </c>
      <c r="I2710">
        <v>2316</v>
      </c>
      <c r="J2710" s="5">
        <v>7548.29</v>
      </c>
      <c r="K2710">
        <v>294</v>
      </c>
      <c r="L2710" s="5">
        <v>19349.12</v>
      </c>
      <c r="M2710" s="4">
        <v>13.17</v>
      </c>
      <c r="N2710" s="4">
        <v>12.69</v>
      </c>
      <c r="O2710" s="4">
        <v>3.26</v>
      </c>
      <c r="P2710">
        <v>25.67</v>
      </c>
      <c r="Q2710" s="4">
        <v>2.56</v>
      </c>
    </row>
    <row r="2711" spans="1:17" x14ac:dyDescent="0.3">
      <c r="A2711" s="3">
        <v>45240</v>
      </c>
      <c r="B2711" s="11" t="str">
        <f t="shared" si="42"/>
        <v>Nov 2023</v>
      </c>
      <c r="C2711" t="s">
        <v>108</v>
      </c>
      <c r="D2711" t="s">
        <v>38</v>
      </c>
      <c r="E2711" t="s">
        <v>76</v>
      </c>
      <c r="F2711" t="s">
        <v>95</v>
      </c>
      <c r="G2711" t="str">
        <f>_xlfn.XLOOKUP(F2711,Product_Categories!A:A,Product_Categories!C:C,"Missing")</f>
        <v>Analytics</v>
      </c>
      <c r="H2711">
        <v>15397</v>
      </c>
      <c r="I2711">
        <v>1894</v>
      </c>
      <c r="J2711" s="5">
        <v>7883.86</v>
      </c>
      <c r="K2711">
        <v>185</v>
      </c>
      <c r="L2711" s="5">
        <v>17600.580000000002</v>
      </c>
      <c r="M2711" s="4">
        <v>12.3</v>
      </c>
      <c r="N2711" s="4">
        <v>9.77</v>
      </c>
      <c r="O2711" s="4">
        <v>4.16</v>
      </c>
      <c r="P2711">
        <v>42.62</v>
      </c>
      <c r="Q2711" s="4">
        <v>2.23</v>
      </c>
    </row>
    <row r="2712" spans="1:17" x14ac:dyDescent="0.3">
      <c r="A2712" s="3">
        <v>45240</v>
      </c>
      <c r="B2712" s="11" t="str">
        <f t="shared" si="42"/>
        <v>Nov 2023</v>
      </c>
      <c r="C2712" t="s">
        <v>107</v>
      </c>
      <c r="D2712" t="s">
        <v>49</v>
      </c>
      <c r="E2712" t="s">
        <v>75</v>
      </c>
      <c r="F2712" t="s">
        <v>92</v>
      </c>
      <c r="G2712" t="str">
        <f>_xlfn.XLOOKUP(F2712,Product_Categories!A:A,Product_Categories!C:C,"Missing")</f>
        <v>Design</v>
      </c>
      <c r="H2712">
        <v>118822</v>
      </c>
      <c r="I2712">
        <v>1660</v>
      </c>
      <c r="J2712" s="5">
        <v>3756.88</v>
      </c>
      <c r="K2712">
        <v>140</v>
      </c>
      <c r="L2712" s="5">
        <v>8195.6200000000008</v>
      </c>
      <c r="M2712" s="4">
        <v>1.4</v>
      </c>
      <c r="N2712" s="4">
        <v>8.43</v>
      </c>
      <c r="O2712" s="4">
        <v>2.2599999999999998</v>
      </c>
      <c r="P2712">
        <v>26.83</v>
      </c>
      <c r="Q2712" s="4">
        <v>2.1800000000000002</v>
      </c>
    </row>
    <row r="2713" spans="1:17" x14ac:dyDescent="0.3">
      <c r="A2713" s="3">
        <v>45240</v>
      </c>
      <c r="B2713" s="11" t="str">
        <f t="shared" si="42"/>
        <v>Nov 2023</v>
      </c>
      <c r="C2713" t="s">
        <v>17</v>
      </c>
      <c r="D2713" t="s">
        <v>28</v>
      </c>
      <c r="E2713" t="s">
        <v>74</v>
      </c>
      <c r="F2713" t="s">
        <v>95</v>
      </c>
      <c r="G2713" t="str">
        <f>_xlfn.XLOOKUP(F2713,Product_Categories!A:A,Product_Categories!C:C,"Missing")</f>
        <v>Analytics</v>
      </c>
      <c r="H2713">
        <v>81427</v>
      </c>
      <c r="I2713">
        <v>6112</v>
      </c>
      <c r="J2713" s="5">
        <v>27175.62</v>
      </c>
      <c r="K2713">
        <v>1059</v>
      </c>
      <c r="L2713" s="5">
        <v>56633.15</v>
      </c>
      <c r="M2713" s="4">
        <v>7.51</v>
      </c>
      <c r="N2713" s="4">
        <v>17.329999999999998</v>
      </c>
      <c r="O2713" s="4">
        <v>4.45</v>
      </c>
      <c r="P2713" s="4">
        <v>25.66</v>
      </c>
      <c r="Q2713" s="4">
        <v>2.08</v>
      </c>
    </row>
    <row r="2714" spans="1:17" x14ac:dyDescent="0.3">
      <c r="A2714" s="3">
        <v>45240</v>
      </c>
      <c r="B2714" s="11" t="str">
        <f t="shared" si="42"/>
        <v>Nov 2023</v>
      </c>
      <c r="C2714" t="s">
        <v>17</v>
      </c>
      <c r="D2714" t="s">
        <v>63</v>
      </c>
      <c r="E2714" t="s">
        <v>76</v>
      </c>
      <c r="F2714" t="s">
        <v>100</v>
      </c>
      <c r="G2714" t="str">
        <f>_xlfn.XLOOKUP(F2714,Product_Categories!A:A,Product_Categories!C:C,"Missing")</f>
        <v>Forms</v>
      </c>
      <c r="H2714">
        <v>36769</v>
      </c>
      <c r="I2714">
        <v>3424</v>
      </c>
      <c r="J2714" s="5">
        <v>7051.02</v>
      </c>
      <c r="K2714">
        <v>249</v>
      </c>
      <c r="L2714" s="5">
        <v>13728.3</v>
      </c>
      <c r="M2714" s="4">
        <v>9.31</v>
      </c>
      <c r="N2714" s="4">
        <v>7.27</v>
      </c>
      <c r="O2714" s="4">
        <v>2.06</v>
      </c>
      <c r="P2714" s="4">
        <v>28.32</v>
      </c>
      <c r="Q2714" s="4">
        <v>1.95</v>
      </c>
    </row>
    <row r="2715" spans="1:17" x14ac:dyDescent="0.3">
      <c r="A2715" s="3">
        <v>45240</v>
      </c>
      <c r="B2715" s="11" t="str">
        <f t="shared" si="42"/>
        <v>Nov 2023</v>
      </c>
      <c r="C2715" t="s">
        <v>17</v>
      </c>
      <c r="D2715" t="s">
        <v>42</v>
      </c>
      <c r="E2715" t="s">
        <v>76</v>
      </c>
      <c r="F2715" t="s">
        <v>99</v>
      </c>
      <c r="G2715" t="str">
        <f>_xlfn.XLOOKUP(F2715,Product_Categories!A:A,Product_Categories!C:C,"Missing")</f>
        <v>Planning</v>
      </c>
      <c r="H2715">
        <v>63730</v>
      </c>
      <c r="I2715">
        <v>5603</v>
      </c>
      <c r="J2715" s="5">
        <v>15743.61</v>
      </c>
      <c r="K2715">
        <v>364</v>
      </c>
      <c r="L2715" s="5">
        <v>27531.47</v>
      </c>
      <c r="M2715" s="4">
        <v>8.7899999999999991</v>
      </c>
      <c r="N2715" s="4">
        <v>6.5</v>
      </c>
      <c r="O2715" s="4">
        <v>2.81</v>
      </c>
      <c r="P2715" s="4">
        <v>43.25</v>
      </c>
      <c r="Q2715" s="4">
        <v>1.75</v>
      </c>
    </row>
    <row r="2716" spans="1:17" x14ac:dyDescent="0.3">
      <c r="A2716" s="3">
        <v>45240</v>
      </c>
      <c r="B2716" s="11" t="str">
        <f t="shared" si="42"/>
        <v>Nov 2023</v>
      </c>
      <c r="C2716" t="s">
        <v>18</v>
      </c>
      <c r="D2716" t="s">
        <v>46</v>
      </c>
      <c r="E2716" t="s">
        <v>74</v>
      </c>
      <c r="F2716" t="s">
        <v>86</v>
      </c>
      <c r="G2716" t="str">
        <f>_xlfn.XLOOKUP(F2716,Product_Categories!A:A,Product_Categories!C:C,"Missing")</f>
        <v>Website Tools</v>
      </c>
      <c r="H2716">
        <v>40143</v>
      </c>
      <c r="I2716">
        <v>1845</v>
      </c>
      <c r="J2716" s="5">
        <v>5832.09</v>
      </c>
      <c r="K2716">
        <v>61</v>
      </c>
      <c r="L2716" s="5">
        <v>9293.83</v>
      </c>
      <c r="M2716" s="4">
        <v>4.5999999999999996</v>
      </c>
      <c r="N2716" s="4">
        <v>3.31</v>
      </c>
      <c r="O2716" s="4">
        <v>3.16</v>
      </c>
      <c r="P2716" s="4">
        <v>95.61</v>
      </c>
      <c r="Q2716" s="4">
        <v>1.59</v>
      </c>
    </row>
    <row r="2717" spans="1:17" x14ac:dyDescent="0.3">
      <c r="A2717" s="3">
        <v>45240</v>
      </c>
      <c r="B2717" s="11" t="str">
        <f t="shared" si="42"/>
        <v>Nov 2023</v>
      </c>
      <c r="C2717" t="s">
        <v>18</v>
      </c>
      <c r="D2717" t="s">
        <v>67</v>
      </c>
      <c r="E2717" t="s">
        <v>76</v>
      </c>
      <c r="F2717" t="s">
        <v>99</v>
      </c>
      <c r="G2717" t="str">
        <f>_xlfn.XLOOKUP(F2717,Product_Categories!A:A,Product_Categories!C:C,"Missing")</f>
        <v>Planning</v>
      </c>
      <c r="H2717">
        <v>1075</v>
      </c>
      <c r="I2717">
        <v>91</v>
      </c>
      <c r="J2717" s="5">
        <v>130.88999999999999</v>
      </c>
      <c r="K2717">
        <v>19</v>
      </c>
      <c r="L2717" s="5">
        <v>201.08</v>
      </c>
      <c r="M2717" s="4">
        <v>8.4700000000000006</v>
      </c>
      <c r="N2717" s="4">
        <v>20.88</v>
      </c>
      <c r="O2717" s="4">
        <v>1.44</v>
      </c>
      <c r="P2717" s="4">
        <v>6.89</v>
      </c>
      <c r="Q2717" s="4">
        <v>1.54</v>
      </c>
    </row>
    <row r="2718" spans="1:17" x14ac:dyDescent="0.3">
      <c r="A2718" s="3">
        <v>45240</v>
      </c>
      <c r="B2718" s="11" t="str">
        <f t="shared" si="42"/>
        <v>Nov 2023</v>
      </c>
      <c r="C2718" t="s">
        <v>108</v>
      </c>
      <c r="D2718" t="s">
        <v>61</v>
      </c>
      <c r="E2718" t="s">
        <v>73</v>
      </c>
      <c r="F2718" t="s">
        <v>101</v>
      </c>
      <c r="G2718" t="str">
        <f>_xlfn.XLOOKUP(F2718,Product_Categories!A:A,Product_Categories!C:C,"Missing")</f>
        <v>Conversion</v>
      </c>
      <c r="H2718">
        <v>106533</v>
      </c>
      <c r="I2718">
        <v>4587</v>
      </c>
      <c r="J2718" s="5">
        <v>15452.12</v>
      </c>
      <c r="K2718">
        <v>837</v>
      </c>
      <c r="L2718" s="5">
        <v>23140</v>
      </c>
      <c r="M2718" s="4">
        <v>4.3099999999999996</v>
      </c>
      <c r="N2718" s="4">
        <v>18.25</v>
      </c>
      <c r="O2718" s="4">
        <v>3.37</v>
      </c>
      <c r="P2718">
        <v>18.46</v>
      </c>
      <c r="Q2718" s="4">
        <v>1.5</v>
      </c>
    </row>
    <row r="2719" spans="1:17" x14ac:dyDescent="0.3">
      <c r="A2719" s="3">
        <v>45240</v>
      </c>
      <c r="B2719" s="11" t="str">
        <f t="shared" si="42"/>
        <v>Nov 2023</v>
      </c>
      <c r="C2719" t="s">
        <v>18</v>
      </c>
      <c r="D2719" t="s">
        <v>60</v>
      </c>
      <c r="E2719" t="s">
        <v>73</v>
      </c>
      <c r="F2719" t="s">
        <v>91</v>
      </c>
      <c r="G2719" t="str">
        <f>_xlfn.XLOOKUP(F2719,Product_Categories!A:A,Product_Categories!C:C,"Missing")</f>
        <v>Affiliate</v>
      </c>
      <c r="H2719">
        <v>16373</v>
      </c>
      <c r="I2719">
        <v>2137</v>
      </c>
      <c r="J2719" s="5">
        <v>7201.97</v>
      </c>
      <c r="K2719">
        <v>228</v>
      </c>
      <c r="L2719" s="5">
        <v>10687.54</v>
      </c>
      <c r="M2719" s="4">
        <v>13.05</v>
      </c>
      <c r="N2719" s="4">
        <v>10.67</v>
      </c>
      <c r="O2719" s="4">
        <v>3.37</v>
      </c>
      <c r="P2719" s="4">
        <v>31.59</v>
      </c>
      <c r="Q2719" s="4">
        <v>1.48</v>
      </c>
    </row>
    <row r="2720" spans="1:17" x14ac:dyDescent="0.3">
      <c r="A2720" s="3">
        <v>45240</v>
      </c>
      <c r="B2720" s="11" t="str">
        <f t="shared" si="42"/>
        <v>Nov 2023</v>
      </c>
      <c r="C2720" t="s">
        <v>21</v>
      </c>
      <c r="D2720" t="s">
        <v>69</v>
      </c>
      <c r="E2720" t="s">
        <v>76</v>
      </c>
      <c r="F2720" t="s">
        <v>96</v>
      </c>
      <c r="G2720" t="str">
        <f>_xlfn.XLOOKUP(F2720,Product_Categories!A:A,Product_Categories!C:C,"Missing")</f>
        <v>Growth Tools</v>
      </c>
      <c r="H2720">
        <v>103821</v>
      </c>
      <c r="I2720">
        <v>10427</v>
      </c>
      <c r="J2720" s="5">
        <v>27642.74</v>
      </c>
      <c r="K2720">
        <v>533</v>
      </c>
      <c r="L2720" s="5">
        <v>40553.35</v>
      </c>
      <c r="M2720" s="4">
        <v>10.039999999999999</v>
      </c>
      <c r="N2720" s="4">
        <v>5.1100000000000003</v>
      </c>
      <c r="O2720" s="4">
        <v>2.65</v>
      </c>
      <c r="P2720">
        <v>51.86</v>
      </c>
      <c r="Q2720" s="4">
        <v>1.47</v>
      </c>
    </row>
    <row r="2721" spans="1:17" x14ac:dyDescent="0.3">
      <c r="A2721" s="3">
        <v>45240</v>
      </c>
      <c r="B2721" s="11" t="str">
        <f t="shared" si="42"/>
        <v>Nov 2023</v>
      </c>
      <c r="C2721" t="s">
        <v>21</v>
      </c>
      <c r="D2721" t="s">
        <v>23</v>
      </c>
      <c r="E2721" t="s">
        <v>74</v>
      </c>
      <c r="F2721" t="s">
        <v>87</v>
      </c>
      <c r="G2721" t="str">
        <f>_xlfn.XLOOKUP(F2721,Product_Categories!A:A,Product_Categories!C:C,"Missing")</f>
        <v>AdTech</v>
      </c>
      <c r="H2721">
        <v>115060</v>
      </c>
      <c r="I2721">
        <v>9851</v>
      </c>
      <c r="J2721" s="5">
        <v>22165.24</v>
      </c>
      <c r="K2721">
        <v>630</v>
      </c>
      <c r="L2721" s="5">
        <v>30590.89</v>
      </c>
      <c r="M2721" s="4">
        <v>8.56</v>
      </c>
      <c r="N2721" s="4">
        <v>6.4</v>
      </c>
      <c r="O2721" s="4">
        <v>2.25</v>
      </c>
      <c r="P2721">
        <v>35.18</v>
      </c>
      <c r="Q2721" s="4">
        <v>1.38</v>
      </c>
    </row>
    <row r="2722" spans="1:17" x14ac:dyDescent="0.3">
      <c r="A2722" s="3">
        <v>45240</v>
      </c>
      <c r="B2722" s="11" t="str">
        <f t="shared" si="42"/>
        <v>Nov 2023</v>
      </c>
      <c r="C2722" t="s">
        <v>107</v>
      </c>
      <c r="D2722" t="s">
        <v>25</v>
      </c>
      <c r="E2722" t="s">
        <v>75</v>
      </c>
      <c r="F2722" t="s">
        <v>100</v>
      </c>
      <c r="G2722" t="str">
        <f>_xlfn.XLOOKUP(F2722,Product_Categories!A:A,Product_Categories!C:C,"Missing")</f>
        <v>Forms</v>
      </c>
      <c r="H2722">
        <v>109757</v>
      </c>
      <c r="I2722">
        <v>4515</v>
      </c>
      <c r="J2722" s="5">
        <v>7603.22</v>
      </c>
      <c r="K2722">
        <v>186</v>
      </c>
      <c r="L2722" s="5">
        <v>10279.23</v>
      </c>
      <c r="M2722" s="4">
        <v>4.1100000000000003</v>
      </c>
      <c r="N2722" s="4">
        <v>4.12</v>
      </c>
      <c r="O2722" s="4">
        <v>1.68</v>
      </c>
      <c r="P2722">
        <v>40.880000000000003</v>
      </c>
      <c r="Q2722" s="4">
        <v>1.35</v>
      </c>
    </row>
    <row r="2723" spans="1:17" x14ac:dyDescent="0.3">
      <c r="A2723" s="3">
        <v>45240</v>
      </c>
      <c r="B2723" s="11" t="str">
        <f t="shared" si="42"/>
        <v>Nov 2023</v>
      </c>
      <c r="C2723" t="s">
        <v>108</v>
      </c>
      <c r="D2723" t="s">
        <v>24</v>
      </c>
      <c r="E2723" t="s">
        <v>76</v>
      </c>
      <c r="F2723" t="s">
        <v>102</v>
      </c>
      <c r="G2723" t="str">
        <f>_xlfn.XLOOKUP(F2723,Product_Categories!A:A,Product_Categories!C:C,"Missing")</f>
        <v>Website Tools</v>
      </c>
      <c r="H2723">
        <v>133557</v>
      </c>
      <c r="I2723">
        <v>3724</v>
      </c>
      <c r="J2723" s="5">
        <v>10005.040000000001</v>
      </c>
      <c r="K2723">
        <v>728</v>
      </c>
      <c r="L2723" s="5">
        <v>13508.34</v>
      </c>
      <c r="M2723" s="4">
        <v>2.79</v>
      </c>
      <c r="N2723" s="4">
        <v>19.55</v>
      </c>
      <c r="O2723" s="4">
        <v>2.69</v>
      </c>
      <c r="P2723">
        <v>13.74</v>
      </c>
      <c r="Q2723" s="4">
        <v>1.35</v>
      </c>
    </row>
    <row r="2724" spans="1:17" x14ac:dyDescent="0.3">
      <c r="A2724" s="3">
        <v>45240</v>
      </c>
      <c r="B2724" s="11" t="str">
        <f t="shared" si="42"/>
        <v>Nov 2023</v>
      </c>
      <c r="C2724" t="s">
        <v>108</v>
      </c>
      <c r="D2724" t="s">
        <v>72</v>
      </c>
      <c r="E2724" t="s">
        <v>74</v>
      </c>
      <c r="F2724" t="s">
        <v>79</v>
      </c>
      <c r="G2724" t="str">
        <f>_xlfn.XLOOKUP(F2724,Product_Categories!A:A,Product_Categories!C:C,"Missing")</f>
        <v>Email Marketing</v>
      </c>
      <c r="H2724">
        <v>107235</v>
      </c>
      <c r="I2724">
        <v>11108</v>
      </c>
      <c r="J2724" s="5">
        <v>16804.25</v>
      </c>
      <c r="K2724">
        <v>2052</v>
      </c>
      <c r="L2724" s="5">
        <v>22066.07</v>
      </c>
      <c r="M2724" s="4">
        <v>10.36</v>
      </c>
      <c r="N2724" s="4">
        <v>18.47</v>
      </c>
      <c r="O2724" s="4">
        <v>1.51</v>
      </c>
      <c r="P2724">
        <v>8.19</v>
      </c>
      <c r="Q2724" s="4">
        <v>1.31</v>
      </c>
    </row>
    <row r="2725" spans="1:17" x14ac:dyDescent="0.3">
      <c r="A2725" s="3">
        <v>45240</v>
      </c>
      <c r="B2725" s="11" t="str">
        <f t="shared" si="42"/>
        <v>Nov 2023</v>
      </c>
      <c r="C2725" t="s">
        <v>17</v>
      </c>
      <c r="D2725" t="s">
        <v>61</v>
      </c>
      <c r="E2725" t="s">
        <v>76</v>
      </c>
      <c r="F2725" t="s">
        <v>96</v>
      </c>
      <c r="G2725" t="str">
        <f>_xlfn.XLOOKUP(F2725,Product_Categories!A:A,Product_Categories!C:C,"Missing")</f>
        <v>Growth Tools</v>
      </c>
      <c r="H2725">
        <v>145679</v>
      </c>
      <c r="I2725">
        <v>11358</v>
      </c>
      <c r="J2725" s="5">
        <v>40174.5</v>
      </c>
      <c r="K2725">
        <v>1388</v>
      </c>
      <c r="L2725" s="5">
        <v>47371.63</v>
      </c>
      <c r="M2725" s="4">
        <v>7.8</v>
      </c>
      <c r="N2725" s="4">
        <v>12.22</v>
      </c>
      <c r="O2725" s="4">
        <v>3.54</v>
      </c>
      <c r="P2725" s="4">
        <v>28.94</v>
      </c>
      <c r="Q2725" s="4">
        <v>1.18</v>
      </c>
    </row>
    <row r="2726" spans="1:17" x14ac:dyDescent="0.3">
      <c r="A2726" s="3">
        <v>45240</v>
      </c>
      <c r="B2726" s="11" t="str">
        <f t="shared" si="42"/>
        <v>Nov 2023</v>
      </c>
      <c r="C2726" t="s">
        <v>107</v>
      </c>
      <c r="D2726" t="s">
        <v>67</v>
      </c>
      <c r="E2726" t="s">
        <v>73</v>
      </c>
      <c r="F2726" t="s">
        <v>102</v>
      </c>
      <c r="G2726" t="str">
        <f>_xlfn.XLOOKUP(F2726,Product_Categories!A:A,Product_Categories!C:C,"Missing")</f>
        <v>Website Tools</v>
      </c>
      <c r="H2726">
        <v>108395</v>
      </c>
      <c r="I2726">
        <v>5082</v>
      </c>
      <c r="J2726" s="5">
        <v>20440.849999999999</v>
      </c>
      <c r="K2726">
        <v>566</v>
      </c>
      <c r="L2726" s="5">
        <v>21783.1</v>
      </c>
      <c r="M2726" s="4">
        <v>4.6900000000000004</v>
      </c>
      <c r="N2726" s="4">
        <v>11.14</v>
      </c>
      <c r="O2726" s="4">
        <v>4.0199999999999996</v>
      </c>
      <c r="P2726">
        <v>36.11</v>
      </c>
      <c r="Q2726" s="4">
        <v>1.07</v>
      </c>
    </row>
    <row r="2727" spans="1:17" x14ac:dyDescent="0.3">
      <c r="A2727" s="3">
        <v>45240</v>
      </c>
      <c r="B2727" s="11" t="str">
        <f t="shared" si="42"/>
        <v>Nov 2023</v>
      </c>
      <c r="C2727" t="s">
        <v>108</v>
      </c>
      <c r="D2727" t="s">
        <v>31</v>
      </c>
      <c r="E2727" t="s">
        <v>75</v>
      </c>
      <c r="F2727" t="s">
        <v>78</v>
      </c>
      <c r="G2727" t="str">
        <f>_xlfn.XLOOKUP(F2727,Product_Categories!A:A,Product_Categories!C:C,"Missing")</f>
        <v>Audience Analytics</v>
      </c>
      <c r="H2727">
        <v>133603</v>
      </c>
      <c r="I2727">
        <v>8043</v>
      </c>
      <c r="J2727" s="5">
        <v>20320.169999999998</v>
      </c>
      <c r="K2727">
        <v>1375</v>
      </c>
      <c r="L2727" s="5">
        <v>19628.78</v>
      </c>
      <c r="M2727" s="4">
        <v>6.02</v>
      </c>
      <c r="N2727" s="4">
        <v>17.100000000000001</v>
      </c>
      <c r="O2727" s="4">
        <v>2.5299999999999998</v>
      </c>
      <c r="P2727">
        <v>14.78</v>
      </c>
      <c r="Q2727" s="4">
        <v>0.97</v>
      </c>
    </row>
    <row r="2728" spans="1:17" x14ac:dyDescent="0.3">
      <c r="A2728" s="3">
        <v>45240</v>
      </c>
      <c r="B2728" s="11" t="str">
        <f t="shared" si="42"/>
        <v>Nov 2023</v>
      </c>
      <c r="C2728" t="s">
        <v>21</v>
      </c>
      <c r="D2728" t="s">
        <v>28</v>
      </c>
      <c r="E2728" t="s">
        <v>76</v>
      </c>
      <c r="F2728" t="s">
        <v>78</v>
      </c>
      <c r="G2728" t="str">
        <f>_xlfn.XLOOKUP(F2728,Product_Categories!A:A,Product_Categories!C:C,"Missing")</f>
        <v>Audience Analytics</v>
      </c>
      <c r="H2728">
        <v>23236</v>
      </c>
      <c r="I2728">
        <v>1189</v>
      </c>
      <c r="J2728" s="5">
        <v>2882.92</v>
      </c>
      <c r="K2728">
        <v>161</v>
      </c>
      <c r="L2728" s="5">
        <v>1941.06</v>
      </c>
      <c r="M2728" s="4">
        <v>5.12</v>
      </c>
      <c r="N2728" s="4">
        <v>13.54</v>
      </c>
      <c r="O2728" s="4">
        <v>2.42</v>
      </c>
      <c r="P2728">
        <v>17.91</v>
      </c>
      <c r="Q2728" s="4">
        <v>0.67</v>
      </c>
    </row>
    <row r="2729" spans="1:17" x14ac:dyDescent="0.3">
      <c r="A2729" s="3">
        <v>45240</v>
      </c>
      <c r="B2729" s="11" t="str">
        <f t="shared" si="42"/>
        <v>Nov 2023</v>
      </c>
      <c r="C2729" t="s">
        <v>108</v>
      </c>
      <c r="D2729" t="s">
        <v>30</v>
      </c>
      <c r="E2729" t="s">
        <v>73</v>
      </c>
      <c r="F2729" t="s">
        <v>97</v>
      </c>
      <c r="G2729" t="str">
        <f>_xlfn.XLOOKUP(F2729,Product_Categories!A:A,Product_Categories!C:C,"Missing")</f>
        <v>Webinars</v>
      </c>
      <c r="H2729">
        <v>66320</v>
      </c>
      <c r="I2729">
        <v>4444</v>
      </c>
      <c r="J2729" s="5">
        <v>10070.11</v>
      </c>
      <c r="K2729">
        <v>241</v>
      </c>
      <c r="L2729" s="5">
        <v>2776.18</v>
      </c>
      <c r="M2729" s="4">
        <v>6.7</v>
      </c>
      <c r="N2729" s="4">
        <v>5.42</v>
      </c>
      <c r="O2729" s="4">
        <v>2.27</v>
      </c>
      <c r="P2729">
        <v>41.78</v>
      </c>
      <c r="Q2729" s="4">
        <v>0.28000000000000003</v>
      </c>
    </row>
    <row r="2730" spans="1:17" x14ac:dyDescent="0.3">
      <c r="A2730" s="3">
        <v>45240</v>
      </c>
      <c r="B2730" s="11" t="str">
        <f t="shared" si="42"/>
        <v>Nov 2023</v>
      </c>
      <c r="C2730" t="s">
        <v>107</v>
      </c>
      <c r="D2730" t="s">
        <v>60</v>
      </c>
      <c r="E2730" t="s">
        <v>76</v>
      </c>
      <c r="F2730" t="s">
        <v>78</v>
      </c>
      <c r="G2730" t="str">
        <f>_xlfn.XLOOKUP(F2730,Product_Categories!A:A,Product_Categories!C:C,"Missing")</f>
        <v>Audience Analytics</v>
      </c>
      <c r="H2730">
        <v>140398</v>
      </c>
      <c r="I2730">
        <v>7514</v>
      </c>
      <c r="J2730" s="5">
        <v>30942.03</v>
      </c>
      <c r="K2730">
        <v>332</v>
      </c>
      <c r="L2730" s="5">
        <v>4881.0600000000004</v>
      </c>
      <c r="M2730" s="4">
        <v>5.35</v>
      </c>
      <c r="N2730" s="4">
        <v>4.42</v>
      </c>
      <c r="O2730" s="4">
        <v>4.12</v>
      </c>
      <c r="P2730">
        <v>93.2</v>
      </c>
      <c r="Q2730" s="4">
        <v>0.16</v>
      </c>
    </row>
    <row r="2731" spans="1:17" x14ac:dyDescent="0.3">
      <c r="A2731" s="3">
        <v>45240</v>
      </c>
      <c r="B2731" s="11" t="str">
        <f t="shared" si="42"/>
        <v>Nov 2023</v>
      </c>
      <c r="C2731" t="s">
        <v>17</v>
      </c>
      <c r="D2731" t="s">
        <v>58</v>
      </c>
      <c r="E2731" t="s">
        <v>74</v>
      </c>
      <c r="F2731" t="s">
        <v>89</v>
      </c>
      <c r="G2731" t="str">
        <f>_xlfn.XLOOKUP(F2731,Product_Categories!A:A,Product_Categories!C:C,"Missing")</f>
        <v>Push Notifications</v>
      </c>
      <c r="H2731">
        <v>114823</v>
      </c>
      <c r="I2731">
        <v>6012</v>
      </c>
      <c r="J2731" s="5">
        <v>17769</v>
      </c>
      <c r="K2731">
        <v>244</v>
      </c>
      <c r="L2731" s="5">
        <v>2356.41</v>
      </c>
      <c r="M2731" s="4">
        <v>5.24</v>
      </c>
      <c r="N2731" s="4">
        <v>4.0599999999999996</v>
      </c>
      <c r="O2731" s="4">
        <v>2.96</v>
      </c>
      <c r="P2731" s="4">
        <v>72.819999999999993</v>
      </c>
      <c r="Q2731" s="4">
        <v>0.13</v>
      </c>
    </row>
    <row r="2732" spans="1:17" x14ac:dyDescent="0.3">
      <c r="A2732" s="3">
        <v>45241</v>
      </c>
      <c r="B2732" s="11" t="str">
        <f t="shared" si="42"/>
        <v>Nov 2023</v>
      </c>
      <c r="C2732" t="s">
        <v>18</v>
      </c>
      <c r="D2732" t="s">
        <v>48</v>
      </c>
      <c r="E2732" t="s">
        <v>74</v>
      </c>
      <c r="F2732" t="s">
        <v>87</v>
      </c>
      <c r="G2732" t="str">
        <f>_xlfn.XLOOKUP(F2732,Product_Categories!A:A,Product_Categories!C:C,"Missing")</f>
        <v>AdTech</v>
      </c>
      <c r="H2732">
        <v>47726</v>
      </c>
      <c r="I2732">
        <v>2015</v>
      </c>
      <c r="J2732" s="5">
        <v>1639.49</v>
      </c>
      <c r="K2732">
        <v>292</v>
      </c>
      <c r="L2732" s="5">
        <v>40171.96</v>
      </c>
      <c r="M2732" s="4">
        <v>4.22</v>
      </c>
      <c r="N2732" s="4">
        <v>14.49</v>
      </c>
      <c r="O2732" s="4">
        <v>0.81</v>
      </c>
      <c r="P2732" s="4">
        <v>5.61</v>
      </c>
      <c r="Q2732" s="4">
        <v>24.5</v>
      </c>
    </row>
    <row r="2733" spans="1:17" x14ac:dyDescent="0.3">
      <c r="A2733" s="3">
        <v>45241</v>
      </c>
      <c r="B2733" s="11" t="str">
        <f t="shared" si="42"/>
        <v>Nov 2023</v>
      </c>
      <c r="C2733" t="s">
        <v>107</v>
      </c>
      <c r="D2733" t="s">
        <v>24</v>
      </c>
      <c r="E2733" t="s">
        <v>75</v>
      </c>
      <c r="F2733" t="s">
        <v>77</v>
      </c>
      <c r="G2733" t="str">
        <f>_xlfn.XLOOKUP(F2733,Product_Categories!A:A,Product_Categories!C:C,"Missing")</f>
        <v>SEO</v>
      </c>
      <c r="H2733">
        <v>8485</v>
      </c>
      <c r="I2733">
        <v>100</v>
      </c>
      <c r="J2733" s="5">
        <v>138.82</v>
      </c>
      <c r="K2733">
        <v>18</v>
      </c>
      <c r="L2733" s="5">
        <v>3115.59</v>
      </c>
      <c r="M2733" s="4">
        <v>1.18</v>
      </c>
      <c r="N2733" s="4">
        <v>18</v>
      </c>
      <c r="O2733" s="4">
        <v>1.39</v>
      </c>
      <c r="P2733">
        <v>7.71</v>
      </c>
      <c r="Q2733" s="4">
        <v>22.44</v>
      </c>
    </row>
    <row r="2734" spans="1:17" x14ac:dyDescent="0.3">
      <c r="A2734" s="3">
        <v>45241</v>
      </c>
      <c r="B2734" s="11" t="str">
        <f t="shared" si="42"/>
        <v>Nov 2023</v>
      </c>
      <c r="C2734" t="s">
        <v>18</v>
      </c>
      <c r="D2734" t="s">
        <v>70</v>
      </c>
      <c r="E2734" t="s">
        <v>75</v>
      </c>
      <c r="F2734" t="s">
        <v>105</v>
      </c>
      <c r="G2734" t="str">
        <f>_xlfn.XLOOKUP(F2734,Product_Categories!A:A,Product_Categories!C:C,"Missing")</f>
        <v>Storage</v>
      </c>
      <c r="H2734">
        <v>91242</v>
      </c>
      <c r="I2734">
        <v>13231</v>
      </c>
      <c r="J2734" s="5">
        <v>6098.3</v>
      </c>
      <c r="K2734">
        <v>1606</v>
      </c>
      <c r="L2734" s="5">
        <v>112430.81</v>
      </c>
      <c r="M2734" s="4">
        <v>14.5</v>
      </c>
      <c r="N2734" s="4">
        <v>12.14</v>
      </c>
      <c r="O2734" s="4">
        <v>0.46</v>
      </c>
      <c r="P2734" s="4">
        <v>3.8</v>
      </c>
      <c r="Q2734" s="4">
        <v>18.440000000000001</v>
      </c>
    </row>
    <row r="2735" spans="1:17" x14ac:dyDescent="0.3">
      <c r="A2735" s="3">
        <v>45241</v>
      </c>
      <c r="B2735" s="11" t="str">
        <f t="shared" si="42"/>
        <v>Nov 2023</v>
      </c>
      <c r="C2735" t="s">
        <v>21</v>
      </c>
      <c r="D2735" t="s">
        <v>38</v>
      </c>
      <c r="E2735" t="s">
        <v>75</v>
      </c>
      <c r="F2735" t="s">
        <v>91</v>
      </c>
      <c r="G2735" t="str">
        <f>_xlfn.XLOOKUP(F2735,Product_Categories!A:A,Product_Categories!C:C,"Missing")</f>
        <v>Affiliate</v>
      </c>
      <c r="H2735">
        <v>77910</v>
      </c>
      <c r="I2735">
        <v>8206</v>
      </c>
      <c r="J2735" s="5">
        <v>6828.37</v>
      </c>
      <c r="K2735">
        <v>882</v>
      </c>
      <c r="L2735" s="5">
        <v>120346.67</v>
      </c>
      <c r="M2735" s="4">
        <v>10.53</v>
      </c>
      <c r="N2735" s="4">
        <v>10.75</v>
      </c>
      <c r="O2735" s="4">
        <v>0.83</v>
      </c>
      <c r="P2735">
        <v>7.74</v>
      </c>
      <c r="Q2735" s="4">
        <v>17.62</v>
      </c>
    </row>
    <row r="2736" spans="1:17" x14ac:dyDescent="0.3">
      <c r="A2736" s="3">
        <v>45241</v>
      </c>
      <c r="B2736" s="11" t="str">
        <f t="shared" si="42"/>
        <v>Nov 2023</v>
      </c>
      <c r="C2736" t="s">
        <v>107</v>
      </c>
      <c r="D2736" t="s">
        <v>63</v>
      </c>
      <c r="E2736" t="s">
        <v>73</v>
      </c>
      <c r="F2736" t="s">
        <v>89</v>
      </c>
      <c r="G2736" t="str">
        <f>_xlfn.XLOOKUP(F2736,Product_Categories!A:A,Product_Categories!C:C,"Missing")</f>
        <v>Push Notifications</v>
      </c>
      <c r="H2736">
        <v>29676</v>
      </c>
      <c r="I2736">
        <v>1371</v>
      </c>
      <c r="J2736" s="5">
        <v>2030.94</v>
      </c>
      <c r="K2736">
        <v>176</v>
      </c>
      <c r="L2736" s="5">
        <v>34093.94</v>
      </c>
      <c r="M2736" s="4">
        <v>4.62</v>
      </c>
      <c r="N2736" s="4">
        <v>12.84</v>
      </c>
      <c r="O2736" s="4">
        <v>1.48</v>
      </c>
      <c r="P2736">
        <v>11.54</v>
      </c>
      <c r="Q2736" s="4">
        <v>16.79</v>
      </c>
    </row>
    <row r="2737" spans="1:17" x14ac:dyDescent="0.3">
      <c r="A2737" s="3">
        <v>45241</v>
      </c>
      <c r="B2737" s="11" t="str">
        <f t="shared" si="42"/>
        <v>Nov 2023</v>
      </c>
      <c r="C2737" t="s">
        <v>107</v>
      </c>
      <c r="D2737" t="s">
        <v>39</v>
      </c>
      <c r="E2737" t="s">
        <v>74</v>
      </c>
      <c r="F2737" t="s">
        <v>85</v>
      </c>
      <c r="G2737" t="str">
        <f>_xlfn.XLOOKUP(F2737,Product_Categories!A:A,Product_Categories!C:C,"Missing")</f>
        <v>Budgeting</v>
      </c>
      <c r="H2737">
        <v>109451</v>
      </c>
      <c r="I2737">
        <v>10501</v>
      </c>
      <c r="J2737" s="5">
        <v>13039.56</v>
      </c>
      <c r="K2737">
        <v>1367</v>
      </c>
      <c r="L2737" s="5">
        <v>214686.6</v>
      </c>
      <c r="M2737" s="4">
        <v>9.59</v>
      </c>
      <c r="N2737" s="4">
        <v>13.02</v>
      </c>
      <c r="O2737" s="4">
        <v>1.24</v>
      </c>
      <c r="P2737">
        <v>9.5399999999999991</v>
      </c>
      <c r="Q2737" s="4">
        <v>16.46</v>
      </c>
    </row>
    <row r="2738" spans="1:17" x14ac:dyDescent="0.3">
      <c r="A2738" s="3">
        <v>45241</v>
      </c>
      <c r="B2738" s="11" t="str">
        <f t="shared" si="42"/>
        <v>Nov 2023</v>
      </c>
      <c r="C2738" t="s">
        <v>21</v>
      </c>
      <c r="D2738" t="s">
        <v>26</v>
      </c>
      <c r="E2738" t="s">
        <v>75</v>
      </c>
      <c r="F2738" t="s">
        <v>86</v>
      </c>
      <c r="G2738" t="str">
        <f>_xlfn.XLOOKUP(F2738,Product_Categories!A:A,Product_Categories!C:C,"Missing")</f>
        <v>Website Tools</v>
      </c>
      <c r="H2738">
        <v>19319</v>
      </c>
      <c r="I2738">
        <v>409</v>
      </c>
      <c r="J2738" s="5">
        <v>523.98</v>
      </c>
      <c r="K2738">
        <v>78</v>
      </c>
      <c r="L2738" s="5">
        <v>8088.04</v>
      </c>
      <c r="M2738" s="4">
        <v>2.12</v>
      </c>
      <c r="N2738" s="4">
        <v>19.07</v>
      </c>
      <c r="O2738" s="4">
        <v>1.28</v>
      </c>
      <c r="P2738">
        <v>6.72</v>
      </c>
      <c r="Q2738" s="4">
        <v>15.44</v>
      </c>
    </row>
    <row r="2739" spans="1:17" x14ac:dyDescent="0.3">
      <c r="A2739" s="3">
        <v>45241</v>
      </c>
      <c r="B2739" s="11" t="str">
        <f t="shared" si="42"/>
        <v>Nov 2023</v>
      </c>
      <c r="C2739" t="s">
        <v>19</v>
      </c>
      <c r="D2739" t="s">
        <v>62</v>
      </c>
      <c r="E2739" t="s">
        <v>74</v>
      </c>
      <c r="F2739" t="s">
        <v>95</v>
      </c>
      <c r="G2739" t="str">
        <f>_xlfn.XLOOKUP(F2739,Product_Categories!A:A,Product_Categories!C:C,"Missing")</f>
        <v>Analytics</v>
      </c>
      <c r="H2739">
        <v>56151</v>
      </c>
      <c r="I2739">
        <v>5902</v>
      </c>
      <c r="J2739" s="5">
        <v>3471.98</v>
      </c>
      <c r="K2739">
        <v>556</v>
      </c>
      <c r="L2739" s="5">
        <v>47423.51</v>
      </c>
      <c r="M2739" s="4">
        <v>10.51</v>
      </c>
      <c r="N2739" s="4">
        <v>9.42</v>
      </c>
      <c r="O2739" s="4">
        <v>0.59</v>
      </c>
      <c r="P2739">
        <v>6.24</v>
      </c>
      <c r="Q2739" s="4">
        <v>13.66</v>
      </c>
    </row>
    <row r="2740" spans="1:17" x14ac:dyDescent="0.3">
      <c r="A2740" s="3">
        <v>45241</v>
      </c>
      <c r="B2740" s="11" t="str">
        <f t="shared" si="42"/>
        <v>Nov 2023</v>
      </c>
      <c r="C2740" t="s">
        <v>18</v>
      </c>
      <c r="D2740" t="s">
        <v>62</v>
      </c>
      <c r="E2740" t="s">
        <v>76</v>
      </c>
      <c r="F2740" t="s">
        <v>89</v>
      </c>
      <c r="G2740" t="str">
        <f>_xlfn.XLOOKUP(F2740,Product_Categories!A:A,Product_Categories!C:C,"Missing")</f>
        <v>Push Notifications</v>
      </c>
      <c r="H2740">
        <v>70986</v>
      </c>
      <c r="I2740">
        <v>5715</v>
      </c>
      <c r="J2740" s="5">
        <v>8578.7000000000007</v>
      </c>
      <c r="K2740">
        <v>1014</v>
      </c>
      <c r="L2740" s="5">
        <v>114260.91</v>
      </c>
      <c r="M2740" s="4">
        <v>8.0500000000000007</v>
      </c>
      <c r="N2740" s="4">
        <v>17.739999999999998</v>
      </c>
      <c r="O2740" s="4">
        <v>1.5</v>
      </c>
      <c r="P2740" s="4">
        <v>8.4600000000000009</v>
      </c>
      <c r="Q2740" s="4">
        <v>13.32</v>
      </c>
    </row>
    <row r="2741" spans="1:17" x14ac:dyDescent="0.3">
      <c r="A2741" s="3">
        <v>45241</v>
      </c>
      <c r="B2741" s="11" t="str">
        <f t="shared" si="42"/>
        <v>Nov 2023</v>
      </c>
      <c r="C2741" t="s">
        <v>108</v>
      </c>
      <c r="D2741" t="s">
        <v>59</v>
      </c>
      <c r="E2741" t="s">
        <v>74</v>
      </c>
      <c r="F2741" t="s">
        <v>92</v>
      </c>
      <c r="G2741" t="str">
        <f>_xlfn.XLOOKUP(F2741,Product_Categories!A:A,Product_Categories!C:C,"Missing")</f>
        <v>Design</v>
      </c>
      <c r="H2741">
        <v>120070</v>
      </c>
      <c r="I2741">
        <v>1372</v>
      </c>
      <c r="J2741" s="5">
        <v>2737.53</v>
      </c>
      <c r="K2741">
        <v>185</v>
      </c>
      <c r="L2741" s="5">
        <v>36098.300000000003</v>
      </c>
      <c r="M2741" s="4">
        <v>1.1399999999999999</v>
      </c>
      <c r="N2741" s="4">
        <v>13.48</v>
      </c>
      <c r="O2741" s="4">
        <v>2</v>
      </c>
      <c r="P2741">
        <v>14.8</v>
      </c>
      <c r="Q2741" s="4">
        <v>13.19</v>
      </c>
    </row>
    <row r="2742" spans="1:17" x14ac:dyDescent="0.3">
      <c r="A2742" s="3">
        <v>45241</v>
      </c>
      <c r="B2742" s="11" t="str">
        <f t="shared" si="42"/>
        <v>Nov 2023</v>
      </c>
      <c r="C2742" t="s">
        <v>17</v>
      </c>
      <c r="D2742" t="s">
        <v>26</v>
      </c>
      <c r="E2742" t="s">
        <v>75</v>
      </c>
      <c r="F2742" t="s">
        <v>84</v>
      </c>
      <c r="G2742" t="str">
        <f>_xlfn.XLOOKUP(F2742,Product_Categories!A:A,Product_Categories!C:C,"Missing")</f>
        <v>Marketing Suite</v>
      </c>
      <c r="H2742">
        <v>69670</v>
      </c>
      <c r="I2742">
        <v>687</v>
      </c>
      <c r="J2742" s="5">
        <v>1880.01</v>
      </c>
      <c r="K2742">
        <v>120</v>
      </c>
      <c r="L2742" s="5">
        <v>21116.32</v>
      </c>
      <c r="M2742" s="4">
        <v>0.99</v>
      </c>
      <c r="N2742" s="4">
        <v>17.47</v>
      </c>
      <c r="O2742" s="4">
        <v>2.74</v>
      </c>
      <c r="P2742" s="4">
        <v>15.67</v>
      </c>
      <c r="Q2742" s="4">
        <v>11.23</v>
      </c>
    </row>
    <row r="2743" spans="1:17" x14ac:dyDescent="0.3">
      <c r="A2743" s="3">
        <v>45241</v>
      </c>
      <c r="B2743" s="11" t="str">
        <f t="shared" si="42"/>
        <v>Nov 2023</v>
      </c>
      <c r="C2743" t="s">
        <v>17</v>
      </c>
      <c r="D2743" t="s">
        <v>50</v>
      </c>
      <c r="E2743" t="s">
        <v>74</v>
      </c>
      <c r="F2743" t="s">
        <v>80</v>
      </c>
      <c r="G2743" t="str">
        <f>_xlfn.XLOOKUP(F2743,Product_Categories!A:A,Product_Categories!C:C,"Missing")</f>
        <v>Feedback</v>
      </c>
      <c r="H2743">
        <v>84500</v>
      </c>
      <c r="I2743">
        <v>7626</v>
      </c>
      <c r="J2743" s="5">
        <v>14090.73</v>
      </c>
      <c r="K2743">
        <v>1387</v>
      </c>
      <c r="L2743" s="5">
        <v>156958.43</v>
      </c>
      <c r="M2743" s="4">
        <v>9.02</v>
      </c>
      <c r="N2743" s="4">
        <v>18.190000000000001</v>
      </c>
      <c r="O2743" s="4">
        <v>1.85</v>
      </c>
      <c r="P2743" s="4">
        <v>10.16</v>
      </c>
      <c r="Q2743" s="4">
        <v>11.14</v>
      </c>
    </row>
    <row r="2744" spans="1:17" x14ac:dyDescent="0.3">
      <c r="A2744" s="3">
        <v>45241</v>
      </c>
      <c r="B2744" s="11" t="str">
        <f t="shared" si="42"/>
        <v>Nov 2023</v>
      </c>
      <c r="C2744" t="s">
        <v>107</v>
      </c>
      <c r="D2744" t="s">
        <v>31</v>
      </c>
      <c r="E2744" t="s">
        <v>74</v>
      </c>
      <c r="F2744" t="s">
        <v>80</v>
      </c>
      <c r="G2744" t="str">
        <f>_xlfn.XLOOKUP(F2744,Product_Categories!A:A,Product_Categories!C:C,"Missing")</f>
        <v>Feedback</v>
      </c>
      <c r="H2744">
        <v>80411</v>
      </c>
      <c r="I2744">
        <v>426</v>
      </c>
      <c r="J2744" s="5">
        <v>771.08</v>
      </c>
      <c r="K2744">
        <v>52</v>
      </c>
      <c r="L2744" s="5">
        <v>8561.0300000000007</v>
      </c>
      <c r="M2744" s="4">
        <v>0.53</v>
      </c>
      <c r="N2744" s="4">
        <v>12.21</v>
      </c>
      <c r="O2744" s="4">
        <v>1.81</v>
      </c>
      <c r="P2744">
        <v>14.83</v>
      </c>
      <c r="Q2744" s="4">
        <v>11.1</v>
      </c>
    </row>
    <row r="2745" spans="1:17" x14ac:dyDescent="0.3">
      <c r="A2745" s="3">
        <v>45241</v>
      </c>
      <c r="B2745" s="11" t="str">
        <f t="shared" si="42"/>
        <v>Nov 2023</v>
      </c>
      <c r="C2745" t="s">
        <v>107</v>
      </c>
      <c r="D2745" t="s">
        <v>42</v>
      </c>
      <c r="E2745" t="s">
        <v>76</v>
      </c>
      <c r="F2745" t="s">
        <v>79</v>
      </c>
      <c r="G2745" t="str">
        <f>_xlfn.XLOOKUP(F2745,Product_Categories!A:A,Product_Categories!C:C,"Missing")</f>
        <v>Email Marketing</v>
      </c>
      <c r="H2745">
        <v>69989</v>
      </c>
      <c r="I2745">
        <v>4458</v>
      </c>
      <c r="J2745" s="5">
        <v>3731.44</v>
      </c>
      <c r="K2745">
        <v>829</v>
      </c>
      <c r="L2745" s="5">
        <v>38448.39</v>
      </c>
      <c r="M2745" s="4">
        <v>6.37</v>
      </c>
      <c r="N2745" s="4">
        <v>18.600000000000001</v>
      </c>
      <c r="O2745" s="4">
        <v>0.84</v>
      </c>
      <c r="P2745">
        <v>4.5</v>
      </c>
      <c r="Q2745" s="4">
        <v>10.3</v>
      </c>
    </row>
    <row r="2746" spans="1:17" x14ac:dyDescent="0.3">
      <c r="A2746" s="3">
        <v>45241</v>
      </c>
      <c r="B2746" s="11" t="str">
        <f t="shared" si="42"/>
        <v>Nov 2023</v>
      </c>
      <c r="C2746" t="s">
        <v>108</v>
      </c>
      <c r="D2746" t="s">
        <v>67</v>
      </c>
      <c r="E2746" t="s">
        <v>76</v>
      </c>
      <c r="F2746" t="s">
        <v>88</v>
      </c>
      <c r="G2746" t="str">
        <f>_xlfn.XLOOKUP(F2746,Product_Categories!A:A,Product_Categories!C:C,"Missing")</f>
        <v>CRM</v>
      </c>
      <c r="H2746">
        <v>52565</v>
      </c>
      <c r="I2746">
        <v>6301</v>
      </c>
      <c r="J2746" s="5">
        <v>15467.9</v>
      </c>
      <c r="K2746">
        <v>1206</v>
      </c>
      <c r="L2746" s="5">
        <v>153890.84</v>
      </c>
      <c r="M2746" s="4">
        <v>11.99</v>
      </c>
      <c r="N2746" s="4">
        <v>19.14</v>
      </c>
      <c r="O2746" s="4">
        <v>2.4500000000000002</v>
      </c>
      <c r="P2746">
        <v>12.83</v>
      </c>
      <c r="Q2746" s="4">
        <v>9.9499999999999993</v>
      </c>
    </row>
    <row r="2747" spans="1:17" x14ac:dyDescent="0.3">
      <c r="A2747" s="3">
        <v>45241</v>
      </c>
      <c r="B2747" s="11" t="str">
        <f t="shared" si="42"/>
        <v>Nov 2023</v>
      </c>
      <c r="C2747" t="s">
        <v>19</v>
      </c>
      <c r="D2747" t="s">
        <v>42</v>
      </c>
      <c r="E2747" t="s">
        <v>75</v>
      </c>
      <c r="F2747" t="s">
        <v>88</v>
      </c>
      <c r="G2747" t="str">
        <f>_xlfn.XLOOKUP(F2747,Product_Categories!A:A,Product_Categories!C:C,"Missing")</f>
        <v>CRM</v>
      </c>
      <c r="H2747">
        <v>12923</v>
      </c>
      <c r="I2747">
        <v>1244</v>
      </c>
      <c r="J2747" s="5">
        <v>3864.47</v>
      </c>
      <c r="K2747">
        <v>210</v>
      </c>
      <c r="L2747" s="5">
        <v>37787.49</v>
      </c>
      <c r="M2747" s="4">
        <v>9.6300000000000008</v>
      </c>
      <c r="N2747" s="4">
        <v>16.88</v>
      </c>
      <c r="O2747" s="4">
        <v>3.11</v>
      </c>
      <c r="P2747">
        <v>18.399999999999999</v>
      </c>
      <c r="Q2747" s="4">
        <v>9.7799999999999994</v>
      </c>
    </row>
    <row r="2748" spans="1:17" x14ac:dyDescent="0.3">
      <c r="A2748" s="3">
        <v>45241</v>
      </c>
      <c r="B2748" s="11" t="str">
        <f t="shared" si="42"/>
        <v>Nov 2023</v>
      </c>
      <c r="C2748" t="s">
        <v>108</v>
      </c>
      <c r="D2748" t="s">
        <v>45</v>
      </c>
      <c r="E2748" t="s">
        <v>73</v>
      </c>
      <c r="F2748" t="s">
        <v>79</v>
      </c>
      <c r="G2748" t="str">
        <f>_xlfn.XLOOKUP(F2748,Product_Categories!A:A,Product_Categories!C:C,"Missing")</f>
        <v>Email Marketing</v>
      </c>
      <c r="H2748">
        <v>75533</v>
      </c>
      <c r="I2748">
        <v>10570</v>
      </c>
      <c r="J2748" s="5">
        <v>31627.77</v>
      </c>
      <c r="K2748">
        <v>1776</v>
      </c>
      <c r="L2748" s="5">
        <v>294224.92</v>
      </c>
      <c r="M2748" s="4">
        <v>13.99</v>
      </c>
      <c r="N2748" s="4">
        <v>16.8</v>
      </c>
      <c r="O2748" s="4">
        <v>2.99</v>
      </c>
      <c r="P2748">
        <v>17.809999999999999</v>
      </c>
      <c r="Q2748" s="4">
        <v>9.3000000000000007</v>
      </c>
    </row>
    <row r="2749" spans="1:17" x14ac:dyDescent="0.3">
      <c r="A2749" s="3">
        <v>45241</v>
      </c>
      <c r="B2749" s="11" t="str">
        <f t="shared" si="42"/>
        <v>Nov 2023</v>
      </c>
      <c r="C2749" t="s">
        <v>21</v>
      </c>
      <c r="D2749" t="s">
        <v>53</v>
      </c>
      <c r="E2749" t="s">
        <v>76</v>
      </c>
      <c r="F2749" t="s">
        <v>101</v>
      </c>
      <c r="G2749" t="str">
        <f>_xlfn.XLOOKUP(F2749,Product_Categories!A:A,Product_Categories!C:C,"Missing")</f>
        <v>Conversion</v>
      </c>
      <c r="H2749">
        <v>4673</v>
      </c>
      <c r="I2749">
        <v>264</v>
      </c>
      <c r="J2749" s="5">
        <v>1097.0899999999999</v>
      </c>
      <c r="K2749">
        <v>56</v>
      </c>
      <c r="L2749" s="5">
        <v>10087.59</v>
      </c>
      <c r="M2749" s="4">
        <v>5.65</v>
      </c>
      <c r="N2749" s="4">
        <v>21.21</v>
      </c>
      <c r="O2749" s="4">
        <v>4.16</v>
      </c>
      <c r="P2749">
        <v>19.59</v>
      </c>
      <c r="Q2749" s="4">
        <v>9.19</v>
      </c>
    </row>
    <row r="2750" spans="1:17" x14ac:dyDescent="0.3">
      <c r="A2750" s="3">
        <v>45241</v>
      </c>
      <c r="B2750" s="11" t="str">
        <f t="shared" si="42"/>
        <v>Nov 2023</v>
      </c>
      <c r="C2750" t="s">
        <v>107</v>
      </c>
      <c r="D2750" t="s">
        <v>69</v>
      </c>
      <c r="E2750" t="s">
        <v>76</v>
      </c>
      <c r="F2750" t="s">
        <v>85</v>
      </c>
      <c r="G2750" t="str">
        <f>_xlfn.XLOOKUP(F2750,Product_Categories!A:A,Product_Categories!C:C,"Missing")</f>
        <v>Budgeting</v>
      </c>
      <c r="H2750">
        <v>146975</v>
      </c>
      <c r="I2750">
        <v>16173</v>
      </c>
      <c r="J2750" s="5">
        <v>52542.080000000002</v>
      </c>
      <c r="K2750">
        <v>2618</v>
      </c>
      <c r="L2750" s="5">
        <v>463853.72</v>
      </c>
      <c r="M2750" s="4">
        <v>11</v>
      </c>
      <c r="N2750" s="4">
        <v>16.190000000000001</v>
      </c>
      <c r="O2750" s="4">
        <v>3.25</v>
      </c>
      <c r="P2750">
        <v>20.07</v>
      </c>
      <c r="Q2750" s="4">
        <v>8.83</v>
      </c>
    </row>
    <row r="2751" spans="1:17" x14ac:dyDescent="0.3">
      <c r="A2751" s="3">
        <v>45241</v>
      </c>
      <c r="B2751" s="11" t="str">
        <f t="shared" si="42"/>
        <v>Nov 2023</v>
      </c>
      <c r="C2751" t="s">
        <v>108</v>
      </c>
      <c r="D2751" t="s">
        <v>69</v>
      </c>
      <c r="E2751" t="s">
        <v>76</v>
      </c>
      <c r="F2751" t="s">
        <v>103</v>
      </c>
      <c r="G2751" t="str">
        <f>_xlfn.XLOOKUP(F2751,Product_Categories!A:A,Product_Categories!C:C,"Missing")</f>
        <v>Automation</v>
      </c>
      <c r="H2751">
        <v>9231</v>
      </c>
      <c r="I2751">
        <v>264</v>
      </c>
      <c r="J2751" s="5">
        <v>153.72999999999999</v>
      </c>
      <c r="K2751">
        <v>19</v>
      </c>
      <c r="L2751" s="5">
        <v>1355.66</v>
      </c>
      <c r="M2751" s="4">
        <v>2.86</v>
      </c>
      <c r="N2751" s="4">
        <v>7.2</v>
      </c>
      <c r="O2751" s="4">
        <v>0.57999999999999996</v>
      </c>
      <c r="P2751">
        <v>8.09</v>
      </c>
      <c r="Q2751" s="4">
        <v>8.82</v>
      </c>
    </row>
    <row r="2752" spans="1:17" x14ac:dyDescent="0.3">
      <c r="A2752" s="3">
        <v>45241</v>
      </c>
      <c r="B2752" s="11" t="str">
        <f t="shared" si="42"/>
        <v>Nov 2023</v>
      </c>
      <c r="C2752" t="s">
        <v>21</v>
      </c>
      <c r="D2752" t="s">
        <v>39</v>
      </c>
      <c r="E2752" t="s">
        <v>74</v>
      </c>
      <c r="F2752" t="s">
        <v>99</v>
      </c>
      <c r="G2752" t="str">
        <f>_xlfn.XLOOKUP(F2752,Product_Categories!A:A,Product_Categories!C:C,"Missing")</f>
        <v>Planning</v>
      </c>
      <c r="H2752">
        <v>138043</v>
      </c>
      <c r="I2752">
        <v>12558</v>
      </c>
      <c r="J2752" s="5">
        <v>39607.82</v>
      </c>
      <c r="K2752">
        <v>1916</v>
      </c>
      <c r="L2752" s="5">
        <v>332113.28999999998</v>
      </c>
      <c r="M2752" s="4">
        <v>9.1</v>
      </c>
      <c r="N2752" s="4">
        <v>15.26</v>
      </c>
      <c r="O2752" s="4">
        <v>3.15</v>
      </c>
      <c r="P2752">
        <v>20.67</v>
      </c>
      <c r="Q2752" s="4">
        <v>8.39</v>
      </c>
    </row>
    <row r="2753" spans="1:17" x14ac:dyDescent="0.3">
      <c r="A2753" s="3">
        <v>45241</v>
      </c>
      <c r="B2753" s="11" t="str">
        <f t="shared" si="42"/>
        <v>Nov 2023</v>
      </c>
      <c r="C2753" t="s">
        <v>17</v>
      </c>
      <c r="D2753" t="s">
        <v>45</v>
      </c>
      <c r="E2753" t="s">
        <v>74</v>
      </c>
      <c r="F2753" t="s">
        <v>96</v>
      </c>
      <c r="G2753" t="str">
        <f>_xlfn.XLOOKUP(F2753,Product_Categories!A:A,Product_Categories!C:C,"Missing")</f>
        <v>Growth Tools</v>
      </c>
      <c r="H2753">
        <v>96638</v>
      </c>
      <c r="I2753">
        <v>2162</v>
      </c>
      <c r="J2753" s="5">
        <v>3857.49</v>
      </c>
      <c r="K2753">
        <v>452</v>
      </c>
      <c r="L2753" s="5">
        <v>30747.11</v>
      </c>
      <c r="M2753" s="4">
        <v>2.2400000000000002</v>
      </c>
      <c r="N2753" s="4">
        <v>20.91</v>
      </c>
      <c r="O2753" s="4">
        <v>1.78</v>
      </c>
      <c r="P2753" s="4">
        <v>8.5299999999999994</v>
      </c>
      <c r="Q2753" s="4">
        <v>7.97</v>
      </c>
    </row>
    <row r="2754" spans="1:17" x14ac:dyDescent="0.3">
      <c r="A2754" s="3">
        <v>45241</v>
      </c>
      <c r="B2754" s="11" t="str">
        <f t="shared" ref="B2754:B2817" si="43">TEXT(A2754, "mmm yyyy")</f>
        <v>Nov 2023</v>
      </c>
      <c r="C2754" t="s">
        <v>19</v>
      </c>
      <c r="D2754" t="s">
        <v>49</v>
      </c>
      <c r="E2754" t="s">
        <v>76</v>
      </c>
      <c r="F2754" t="s">
        <v>88</v>
      </c>
      <c r="G2754" t="str">
        <f>_xlfn.XLOOKUP(F2754,Product_Categories!A:A,Product_Categories!C:C,"Missing")</f>
        <v>CRM</v>
      </c>
      <c r="H2754">
        <v>119195</v>
      </c>
      <c r="I2754">
        <v>12942</v>
      </c>
      <c r="J2754" s="5">
        <v>33512.51</v>
      </c>
      <c r="K2754">
        <v>2397</v>
      </c>
      <c r="L2754" s="5">
        <v>234834.69</v>
      </c>
      <c r="M2754" s="4">
        <v>10.86</v>
      </c>
      <c r="N2754" s="4">
        <v>18.52</v>
      </c>
      <c r="O2754" s="4">
        <v>2.59</v>
      </c>
      <c r="P2754">
        <v>13.98</v>
      </c>
      <c r="Q2754" s="4">
        <v>7.01</v>
      </c>
    </row>
    <row r="2755" spans="1:17" x14ac:dyDescent="0.3">
      <c r="A2755" s="3">
        <v>45241</v>
      </c>
      <c r="B2755" s="11" t="str">
        <f t="shared" si="43"/>
        <v>Nov 2023</v>
      </c>
      <c r="C2755" t="s">
        <v>108</v>
      </c>
      <c r="D2755" t="s">
        <v>38</v>
      </c>
      <c r="E2755" t="s">
        <v>76</v>
      </c>
      <c r="F2755" t="s">
        <v>103</v>
      </c>
      <c r="G2755" t="str">
        <f>_xlfn.XLOOKUP(F2755,Product_Categories!A:A,Product_Categories!C:C,"Missing")</f>
        <v>Automation</v>
      </c>
      <c r="H2755">
        <v>125982</v>
      </c>
      <c r="I2755">
        <v>17236</v>
      </c>
      <c r="J2755" s="5">
        <v>31599.32</v>
      </c>
      <c r="K2755">
        <v>1861</v>
      </c>
      <c r="L2755" s="5">
        <v>200187.97</v>
      </c>
      <c r="M2755" s="4">
        <v>13.68</v>
      </c>
      <c r="N2755" s="4">
        <v>10.8</v>
      </c>
      <c r="O2755" s="4">
        <v>1.83</v>
      </c>
      <c r="P2755">
        <v>16.98</v>
      </c>
      <c r="Q2755" s="4">
        <v>6.34</v>
      </c>
    </row>
    <row r="2756" spans="1:17" x14ac:dyDescent="0.3">
      <c r="A2756" s="3">
        <v>45241</v>
      </c>
      <c r="B2756" s="11" t="str">
        <f t="shared" si="43"/>
        <v>Nov 2023</v>
      </c>
      <c r="C2756" t="s">
        <v>18</v>
      </c>
      <c r="D2756" t="s">
        <v>63</v>
      </c>
      <c r="E2756" t="s">
        <v>73</v>
      </c>
      <c r="F2756" t="s">
        <v>106</v>
      </c>
      <c r="G2756" t="str">
        <f>_xlfn.XLOOKUP(F2756,Product_Categories!A:A,Product_Categories!C:C,"Missing")</f>
        <v>Reporting</v>
      </c>
      <c r="H2756">
        <v>14645</v>
      </c>
      <c r="I2756">
        <v>1714</v>
      </c>
      <c r="J2756" s="5">
        <v>3023.43</v>
      </c>
      <c r="K2756">
        <v>322</v>
      </c>
      <c r="L2756" s="5">
        <v>18850.400000000001</v>
      </c>
      <c r="M2756" s="4">
        <v>11.7</v>
      </c>
      <c r="N2756" s="4">
        <v>18.79</v>
      </c>
      <c r="O2756" s="4">
        <v>1.76</v>
      </c>
      <c r="P2756" s="4">
        <v>9.39</v>
      </c>
      <c r="Q2756" s="4">
        <v>6.23</v>
      </c>
    </row>
    <row r="2757" spans="1:17" x14ac:dyDescent="0.3">
      <c r="A2757" s="3">
        <v>45241</v>
      </c>
      <c r="B2757" s="11" t="str">
        <f t="shared" si="43"/>
        <v>Nov 2023</v>
      </c>
      <c r="C2757" t="s">
        <v>19</v>
      </c>
      <c r="D2757" t="s">
        <v>24</v>
      </c>
      <c r="E2757" t="s">
        <v>75</v>
      </c>
      <c r="F2757" t="s">
        <v>86</v>
      </c>
      <c r="G2757" t="str">
        <f>_xlfn.XLOOKUP(F2757,Product_Categories!A:A,Product_Categories!C:C,"Missing")</f>
        <v>Website Tools</v>
      </c>
      <c r="H2757">
        <v>117477</v>
      </c>
      <c r="I2757">
        <v>9255</v>
      </c>
      <c r="J2757" s="5">
        <v>15008.79</v>
      </c>
      <c r="K2757">
        <v>557</v>
      </c>
      <c r="L2757" s="5">
        <v>92951.02</v>
      </c>
      <c r="M2757" s="4">
        <v>7.88</v>
      </c>
      <c r="N2757" s="4">
        <v>6.02</v>
      </c>
      <c r="O2757" s="4">
        <v>1.62</v>
      </c>
      <c r="P2757">
        <v>26.95</v>
      </c>
      <c r="Q2757" s="4">
        <v>6.19</v>
      </c>
    </row>
    <row r="2758" spans="1:17" x14ac:dyDescent="0.3">
      <c r="A2758" s="3">
        <v>45241</v>
      </c>
      <c r="B2758" s="11" t="str">
        <f t="shared" si="43"/>
        <v>Nov 2023</v>
      </c>
      <c r="C2758" t="s">
        <v>17</v>
      </c>
      <c r="D2758" t="s">
        <v>62</v>
      </c>
      <c r="E2758" t="s">
        <v>75</v>
      </c>
      <c r="F2758" t="s">
        <v>103</v>
      </c>
      <c r="G2758" t="str">
        <f>_xlfn.XLOOKUP(F2758,Product_Categories!A:A,Product_Categories!C:C,"Missing")</f>
        <v>Automation</v>
      </c>
      <c r="H2758">
        <v>99019</v>
      </c>
      <c r="I2758">
        <v>859</v>
      </c>
      <c r="J2758" s="5">
        <v>3733.95</v>
      </c>
      <c r="K2758">
        <v>162</v>
      </c>
      <c r="L2758" s="5">
        <v>22795.83</v>
      </c>
      <c r="M2758" s="4">
        <v>0.87</v>
      </c>
      <c r="N2758" s="4">
        <v>18.86</v>
      </c>
      <c r="O2758" s="4">
        <v>4.3499999999999996</v>
      </c>
      <c r="P2758" s="4">
        <v>23.05</v>
      </c>
      <c r="Q2758" s="4">
        <v>6.11</v>
      </c>
    </row>
    <row r="2759" spans="1:17" x14ac:dyDescent="0.3">
      <c r="A2759" s="3">
        <v>45241</v>
      </c>
      <c r="B2759" s="11" t="str">
        <f t="shared" si="43"/>
        <v>Nov 2023</v>
      </c>
      <c r="C2759" t="s">
        <v>108</v>
      </c>
      <c r="D2759" t="s">
        <v>52</v>
      </c>
      <c r="E2759" t="s">
        <v>75</v>
      </c>
      <c r="F2759" t="s">
        <v>83</v>
      </c>
      <c r="G2759" t="str">
        <f>_xlfn.XLOOKUP(F2759,Product_Categories!A:A,Product_Categories!C:C,"Missing")</f>
        <v>UX</v>
      </c>
      <c r="H2759">
        <v>90228</v>
      </c>
      <c r="I2759">
        <v>12033</v>
      </c>
      <c r="J2759" s="5">
        <v>17599.93</v>
      </c>
      <c r="K2759">
        <v>546</v>
      </c>
      <c r="L2759" s="5">
        <v>104789.41</v>
      </c>
      <c r="M2759" s="4">
        <v>13.34</v>
      </c>
      <c r="N2759" s="4">
        <v>4.54</v>
      </c>
      <c r="O2759" s="4">
        <v>1.46</v>
      </c>
      <c r="P2759">
        <v>32.229999999999997</v>
      </c>
      <c r="Q2759" s="4">
        <v>5.95</v>
      </c>
    </row>
    <row r="2760" spans="1:17" x14ac:dyDescent="0.3">
      <c r="A2760" s="3">
        <v>45241</v>
      </c>
      <c r="B2760" s="11" t="str">
        <f t="shared" si="43"/>
        <v>Nov 2023</v>
      </c>
      <c r="C2760" t="s">
        <v>17</v>
      </c>
      <c r="D2760" t="s">
        <v>60</v>
      </c>
      <c r="E2760" t="s">
        <v>75</v>
      </c>
      <c r="F2760" t="s">
        <v>78</v>
      </c>
      <c r="G2760" t="str">
        <f>_xlfn.XLOOKUP(F2760,Product_Categories!A:A,Product_Categories!C:C,"Missing")</f>
        <v>Audience Analytics</v>
      </c>
      <c r="H2760">
        <v>110749</v>
      </c>
      <c r="I2760">
        <v>13996</v>
      </c>
      <c r="J2760" s="5">
        <v>41149.040000000001</v>
      </c>
      <c r="K2760">
        <v>1918</v>
      </c>
      <c r="L2760" s="5">
        <v>243201.9</v>
      </c>
      <c r="M2760" s="4">
        <v>12.64</v>
      </c>
      <c r="N2760" s="4">
        <v>13.7</v>
      </c>
      <c r="O2760" s="4">
        <v>2.94</v>
      </c>
      <c r="P2760" s="4">
        <v>21.45</v>
      </c>
      <c r="Q2760" s="4">
        <v>5.91</v>
      </c>
    </row>
    <row r="2761" spans="1:17" x14ac:dyDescent="0.3">
      <c r="A2761" s="3">
        <v>45241</v>
      </c>
      <c r="B2761" s="11" t="str">
        <f t="shared" si="43"/>
        <v>Nov 2023</v>
      </c>
      <c r="C2761" t="s">
        <v>107</v>
      </c>
      <c r="D2761" t="s">
        <v>52</v>
      </c>
      <c r="E2761" t="s">
        <v>75</v>
      </c>
      <c r="F2761" t="s">
        <v>105</v>
      </c>
      <c r="G2761" t="str">
        <f>_xlfn.XLOOKUP(F2761,Product_Categories!A:A,Product_Categories!C:C,"Missing")</f>
        <v>Storage</v>
      </c>
      <c r="H2761">
        <v>53741</v>
      </c>
      <c r="I2761">
        <v>7761</v>
      </c>
      <c r="J2761" s="5">
        <v>34167.49</v>
      </c>
      <c r="K2761">
        <v>1275</v>
      </c>
      <c r="L2761" s="5">
        <v>193989.01</v>
      </c>
      <c r="M2761" s="4">
        <v>14.44</v>
      </c>
      <c r="N2761" s="4">
        <v>16.43</v>
      </c>
      <c r="O2761" s="4">
        <v>4.4000000000000004</v>
      </c>
      <c r="P2761">
        <v>26.8</v>
      </c>
      <c r="Q2761" s="4">
        <v>5.68</v>
      </c>
    </row>
    <row r="2762" spans="1:17" x14ac:dyDescent="0.3">
      <c r="A2762" s="3">
        <v>45241</v>
      </c>
      <c r="B2762" s="11" t="str">
        <f t="shared" si="43"/>
        <v>Nov 2023</v>
      </c>
      <c r="C2762" t="s">
        <v>17</v>
      </c>
      <c r="D2762" t="s">
        <v>32</v>
      </c>
      <c r="E2762" t="s">
        <v>75</v>
      </c>
      <c r="F2762" t="s">
        <v>88</v>
      </c>
      <c r="G2762" t="str">
        <f>_xlfn.XLOOKUP(F2762,Product_Categories!A:A,Product_Categories!C:C,"Missing")</f>
        <v>CRM</v>
      </c>
      <c r="H2762">
        <v>31024</v>
      </c>
      <c r="I2762">
        <v>3998</v>
      </c>
      <c r="J2762" s="5">
        <v>9668.52</v>
      </c>
      <c r="K2762">
        <v>307</v>
      </c>
      <c r="L2762" s="5">
        <v>53662.44</v>
      </c>
      <c r="M2762" s="4">
        <v>12.89</v>
      </c>
      <c r="N2762" s="4">
        <v>7.68</v>
      </c>
      <c r="O2762" s="4">
        <v>2.42</v>
      </c>
      <c r="P2762" s="4">
        <v>31.49</v>
      </c>
      <c r="Q2762" s="4">
        <v>5.55</v>
      </c>
    </row>
    <row r="2763" spans="1:17" x14ac:dyDescent="0.3">
      <c r="A2763" s="3">
        <v>45241</v>
      </c>
      <c r="B2763" s="11" t="str">
        <f t="shared" si="43"/>
        <v>Nov 2023</v>
      </c>
      <c r="C2763" t="s">
        <v>18</v>
      </c>
      <c r="D2763" t="s">
        <v>35</v>
      </c>
      <c r="E2763" t="s">
        <v>73</v>
      </c>
      <c r="F2763" t="s">
        <v>93</v>
      </c>
      <c r="G2763" t="str">
        <f>_xlfn.XLOOKUP(F2763,Product_Categories!A:A,Product_Categories!C:C,"Missing")</f>
        <v>Social Media</v>
      </c>
      <c r="H2763">
        <v>41235</v>
      </c>
      <c r="I2763">
        <v>631</v>
      </c>
      <c r="J2763" s="5">
        <v>1695.24</v>
      </c>
      <c r="K2763">
        <v>53</v>
      </c>
      <c r="L2763" s="5">
        <v>8822.9500000000007</v>
      </c>
      <c r="M2763" s="4">
        <v>1.53</v>
      </c>
      <c r="N2763" s="4">
        <v>8.4</v>
      </c>
      <c r="O2763" s="4">
        <v>2.69</v>
      </c>
      <c r="P2763" s="4">
        <v>31.99</v>
      </c>
      <c r="Q2763" s="4">
        <v>5.2</v>
      </c>
    </row>
    <row r="2764" spans="1:17" x14ac:dyDescent="0.3">
      <c r="A2764" s="3">
        <v>45241</v>
      </c>
      <c r="B2764" s="11" t="str">
        <f t="shared" si="43"/>
        <v>Nov 2023</v>
      </c>
      <c r="C2764" t="s">
        <v>19</v>
      </c>
      <c r="D2764" t="s">
        <v>41</v>
      </c>
      <c r="E2764" t="s">
        <v>73</v>
      </c>
      <c r="F2764" t="s">
        <v>91</v>
      </c>
      <c r="G2764" t="str">
        <f>_xlfn.XLOOKUP(F2764,Product_Categories!A:A,Product_Categories!C:C,"Missing")</f>
        <v>Affiliate</v>
      </c>
      <c r="H2764">
        <v>82306</v>
      </c>
      <c r="I2764">
        <v>5900</v>
      </c>
      <c r="J2764" s="5">
        <v>11514.42</v>
      </c>
      <c r="K2764">
        <v>427</v>
      </c>
      <c r="L2764" s="5">
        <v>59270.74</v>
      </c>
      <c r="M2764" s="4">
        <v>7.17</v>
      </c>
      <c r="N2764" s="4">
        <v>7.24</v>
      </c>
      <c r="O2764" s="4">
        <v>1.95</v>
      </c>
      <c r="P2764">
        <v>26.97</v>
      </c>
      <c r="Q2764" s="4">
        <v>5.15</v>
      </c>
    </row>
    <row r="2765" spans="1:17" x14ac:dyDescent="0.3">
      <c r="A2765" s="3">
        <v>45241</v>
      </c>
      <c r="B2765" s="11" t="str">
        <f t="shared" si="43"/>
        <v>Nov 2023</v>
      </c>
      <c r="C2765" t="s">
        <v>17</v>
      </c>
      <c r="D2765" t="s">
        <v>54</v>
      </c>
      <c r="E2765" t="s">
        <v>73</v>
      </c>
      <c r="F2765" t="s">
        <v>77</v>
      </c>
      <c r="G2765" t="str">
        <f>_xlfn.XLOOKUP(F2765,Product_Categories!A:A,Product_Categories!C:C,"Missing")</f>
        <v>SEO</v>
      </c>
      <c r="H2765">
        <v>60135</v>
      </c>
      <c r="I2765">
        <v>4961</v>
      </c>
      <c r="J2765" s="5">
        <v>15716.61</v>
      </c>
      <c r="K2765">
        <v>542</v>
      </c>
      <c r="L2765" s="5">
        <v>79935.460000000006</v>
      </c>
      <c r="M2765" s="4">
        <v>8.25</v>
      </c>
      <c r="N2765" s="4">
        <v>10.93</v>
      </c>
      <c r="O2765" s="4">
        <v>3.17</v>
      </c>
      <c r="P2765" s="4">
        <v>29</v>
      </c>
      <c r="Q2765" s="4">
        <v>5.09</v>
      </c>
    </row>
    <row r="2766" spans="1:17" x14ac:dyDescent="0.3">
      <c r="A2766" s="3">
        <v>45241</v>
      </c>
      <c r="B2766" s="11" t="str">
        <f t="shared" si="43"/>
        <v>Nov 2023</v>
      </c>
      <c r="C2766" t="s">
        <v>21</v>
      </c>
      <c r="D2766" t="s">
        <v>56</v>
      </c>
      <c r="E2766" t="s">
        <v>74</v>
      </c>
      <c r="F2766" t="s">
        <v>100</v>
      </c>
      <c r="G2766" t="str">
        <f>_xlfn.XLOOKUP(F2766,Product_Categories!A:A,Product_Categories!C:C,"Missing")</f>
        <v>Forms</v>
      </c>
      <c r="H2766">
        <v>60694</v>
      </c>
      <c r="I2766">
        <v>1915</v>
      </c>
      <c r="J2766" s="5">
        <v>1736.68</v>
      </c>
      <c r="K2766">
        <v>234</v>
      </c>
      <c r="L2766" s="5">
        <v>8445.44</v>
      </c>
      <c r="M2766" s="4">
        <v>3.16</v>
      </c>
      <c r="N2766" s="4">
        <v>12.22</v>
      </c>
      <c r="O2766" s="4">
        <v>0.91</v>
      </c>
      <c r="P2766">
        <v>7.42</v>
      </c>
      <c r="Q2766" s="4">
        <v>4.8600000000000003</v>
      </c>
    </row>
    <row r="2767" spans="1:17" x14ac:dyDescent="0.3">
      <c r="A2767" s="3">
        <v>45241</v>
      </c>
      <c r="B2767" s="11" t="str">
        <f t="shared" si="43"/>
        <v>Nov 2023</v>
      </c>
      <c r="C2767" t="s">
        <v>19</v>
      </c>
      <c r="D2767" t="s">
        <v>37</v>
      </c>
      <c r="E2767" t="s">
        <v>76</v>
      </c>
      <c r="F2767" t="s">
        <v>105</v>
      </c>
      <c r="G2767" t="str">
        <f>_xlfn.XLOOKUP(F2767,Product_Categories!A:A,Product_Categories!C:C,"Missing")</f>
        <v>Storage</v>
      </c>
      <c r="H2767">
        <v>78491</v>
      </c>
      <c r="I2767">
        <v>504</v>
      </c>
      <c r="J2767" s="5">
        <v>1865.03</v>
      </c>
      <c r="K2767">
        <v>64</v>
      </c>
      <c r="L2767" s="5">
        <v>8871.43</v>
      </c>
      <c r="M2767" s="4">
        <v>0.64</v>
      </c>
      <c r="N2767" s="4">
        <v>12.7</v>
      </c>
      <c r="O2767" s="4">
        <v>3.7</v>
      </c>
      <c r="P2767">
        <v>29.14</v>
      </c>
      <c r="Q2767" s="4">
        <v>4.76</v>
      </c>
    </row>
    <row r="2768" spans="1:17" x14ac:dyDescent="0.3">
      <c r="A2768" s="3">
        <v>45241</v>
      </c>
      <c r="B2768" s="11" t="str">
        <f t="shared" si="43"/>
        <v>Nov 2023</v>
      </c>
      <c r="C2768" t="s">
        <v>21</v>
      </c>
      <c r="D2768" t="s">
        <v>33</v>
      </c>
      <c r="E2768" t="s">
        <v>76</v>
      </c>
      <c r="F2768" t="s">
        <v>97</v>
      </c>
      <c r="G2768" t="str">
        <f>_xlfn.XLOOKUP(F2768,Product_Categories!A:A,Product_Categories!C:C,"Missing")</f>
        <v>Webinars</v>
      </c>
      <c r="H2768">
        <v>13502</v>
      </c>
      <c r="I2768">
        <v>1355</v>
      </c>
      <c r="J2768" s="5">
        <v>1387.65</v>
      </c>
      <c r="K2768">
        <v>240</v>
      </c>
      <c r="L2768" s="5">
        <v>6466.25</v>
      </c>
      <c r="M2768" s="4">
        <v>10.039999999999999</v>
      </c>
      <c r="N2768" s="4">
        <v>17.71</v>
      </c>
      <c r="O2768" s="4">
        <v>1.02</v>
      </c>
      <c r="P2768">
        <v>5.78</v>
      </c>
      <c r="Q2768" s="4">
        <v>4.66</v>
      </c>
    </row>
    <row r="2769" spans="1:17" x14ac:dyDescent="0.3">
      <c r="A2769" s="3">
        <v>45241</v>
      </c>
      <c r="B2769" s="11" t="str">
        <f t="shared" si="43"/>
        <v>Nov 2023</v>
      </c>
      <c r="C2769" t="s">
        <v>21</v>
      </c>
      <c r="D2769" t="s">
        <v>41</v>
      </c>
      <c r="E2769" t="s">
        <v>75</v>
      </c>
      <c r="F2769" t="s">
        <v>104</v>
      </c>
      <c r="G2769" t="str">
        <f>_xlfn.XLOOKUP(F2769,Product_Categories!A:A,Product_Categories!C:C,"Missing")</f>
        <v>Surveys</v>
      </c>
      <c r="H2769">
        <v>54501</v>
      </c>
      <c r="I2769">
        <v>6684</v>
      </c>
      <c r="J2769" s="5">
        <v>24300.87</v>
      </c>
      <c r="K2769">
        <v>1179</v>
      </c>
      <c r="L2769" s="5">
        <v>111521.98</v>
      </c>
      <c r="M2769" s="4">
        <v>12.26</v>
      </c>
      <c r="N2769" s="4">
        <v>17.64</v>
      </c>
      <c r="O2769" s="4">
        <v>3.64</v>
      </c>
      <c r="P2769">
        <v>20.61</v>
      </c>
      <c r="Q2769" s="4">
        <v>4.59</v>
      </c>
    </row>
    <row r="2770" spans="1:17" x14ac:dyDescent="0.3">
      <c r="A2770" s="3">
        <v>45241</v>
      </c>
      <c r="B2770" s="11" t="str">
        <f t="shared" si="43"/>
        <v>Nov 2023</v>
      </c>
      <c r="C2770" t="s">
        <v>107</v>
      </c>
      <c r="D2770" t="s">
        <v>66</v>
      </c>
      <c r="E2770" t="s">
        <v>74</v>
      </c>
      <c r="F2770" t="s">
        <v>87</v>
      </c>
      <c r="G2770" t="str">
        <f>_xlfn.XLOOKUP(F2770,Product_Categories!A:A,Product_Categories!C:C,"Missing")</f>
        <v>AdTech</v>
      </c>
      <c r="H2770">
        <v>48059</v>
      </c>
      <c r="I2770">
        <v>5187</v>
      </c>
      <c r="J2770" s="5">
        <v>17213.509999999998</v>
      </c>
      <c r="K2770">
        <v>787</v>
      </c>
      <c r="L2770" s="5">
        <v>77193.67</v>
      </c>
      <c r="M2770" s="4">
        <v>10.79</v>
      </c>
      <c r="N2770" s="4">
        <v>15.17</v>
      </c>
      <c r="O2770" s="4">
        <v>3.32</v>
      </c>
      <c r="P2770">
        <v>21.87</v>
      </c>
      <c r="Q2770" s="4">
        <v>4.4800000000000004</v>
      </c>
    </row>
    <row r="2771" spans="1:17" x14ac:dyDescent="0.3">
      <c r="A2771" s="3">
        <v>45241</v>
      </c>
      <c r="B2771" s="11" t="str">
        <f t="shared" si="43"/>
        <v>Nov 2023</v>
      </c>
      <c r="C2771" t="s">
        <v>21</v>
      </c>
      <c r="D2771" t="s">
        <v>62</v>
      </c>
      <c r="E2771" t="s">
        <v>75</v>
      </c>
      <c r="F2771" t="s">
        <v>93</v>
      </c>
      <c r="G2771" t="str">
        <f>_xlfn.XLOOKUP(F2771,Product_Categories!A:A,Product_Categories!C:C,"Missing")</f>
        <v>Social Media</v>
      </c>
      <c r="H2771">
        <v>5571</v>
      </c>
      <c r="I2771">
        <v>71</v>
      </c>
      <c r="J2771" s="5">
        <v>199.5</v>
      </c>
      <c r="K2771">
        <v>12</v>
      </c>
      <c r="L2771" s="5">
        <v>830.6</v>
      </c>
      <c r="M2771" s="4">
        <v>1.27</v>
      </c>
      <c r="N2771" s="4">
        <v>16.899999999999999</v>
      </c>
      <c r="O2771" s="4">
        <v>2.81</v>
      </c>
      <c r="P2771">
        <v>16.62</v>
      </c>
      <c r="Q2771" s="4">
        <v>4.16</v>
      </c>
    </row>
    <row r="2772" spans="1:17" x14ac:dyDescent="0.3">
      <c r="A2772" s="3">
        <v>45241</v>
      </c>
      <c r="B2772" s="11" t="str">
        <f t="shared" si="43"/>
        <v>Nov 2023</v>
      </c>
      <c r="C2772" t="s">
        <v>107</v>
      </c>
      <c r="D2772" t="s">
        <v>40</v>
      </c>
      <c r="E2772" t="s">
        <v>75</v>
      </c>
      <c r="F2772" t="s">
        <v>97</v>
      </c>
      <c r="G2772" t="str">
        <f>_xlfn.XLOOKUP(F2772,Product_Categories!A:A,Product_Categories!C:C,"Missing")</f>
        <v>Webinars</v>
      </c>
      <c r="H2772">
        <v>9167</v>
      </c>
      <c r="I2772">
        <v>893</v>
      </c>
      <c r="J2772" s="5">
        <v>2340.13</v>
      </c>
      <c r="K2772">
        <v>64</v>
      </c>
      <c r="L2772" s="5">
        <v>9717.2000000000007</v>
      </c>
      <c r="M2772" s="4">
        <v>9.74</v>
      </c>
      <c r="N2772" s="4">
        <v>7.17</v>
      </c>
      <c r="O2772" s="4">
        <v>2.62</v>
      </c>
      <c r="P2772">
        <v>36.56</v>
      </c>
      <c r="Q2772" s="4">
        <v>4.1500000000000004</v>
      </c>
    </row>
    <row r="2773" spans="1:17" x14ac:dyDescent="0.3">
      <c r="A2773" s="3">
        <v>45241</v>
      </c>
      <c r="B2773" s="11" t="str">
        <f t="shared" si="43"/>
        <v>Nov 2023</v>
      </c>
      <c r="C2773" t="s">
        <v>21</v>
      </c>
      <c r="D2773" t="s">
        <v>56</v>
      </c>
      <c r="E2773" t="s">
        <v>76</v>
      </c>
      <c r="F2773" t="s">
        <v>79</v>
      </c>
      <c r="G2773" t="str">
        <f>_xlfn.XLOOKUP(F2773,Product_Categories!A:A,Product_Categories!C:C,"Missing")</f>
        <v>Email Marketing</v>
      </c>
      <c r="H2773">
        <v>58374</v>
      </c>
      <c r="I2773">
        <v>1628</v>
      </c>
      <c r="J2773" s="5">
        <v>7164.54</v>
      </c>
      <c r="K2773">
        <v>172</v>
      </c>
      <c r="L2773" s="5">
        <v>29147.88</v>
      </c>
      <c r="M2773" s="4">
        <v>2.79</v>
      </c>
      <c r="N2773" s="4">
        <v>10.57</v>
      </c>
      <c r="O2773" s="4">
        <v>4.4000000000000004</v>
      </c>
      <c r="P2773">
        <v>41.65</v>
      </c>
      <c r="Q2773" s="4">
        <v>4.07</v>
      </c>
    </row>
    <row r="2774" spans="1:17" x14ac:dyDescent="0.3">
      <c r="A2774" s="3">
        <v>45241</v>
      </c>
      <c r="B2774" s="11" t="str">
        <f t="shared" si="43"/>
        <v>Nov 2023</v>
      </c>
      <c r="C2774" t="s">
        <v>108</v>
      </c>
      <c r="D2774" t="s">
        <v>60</v>
      </c>
      <c r="E2774" t="s">
        <v>74</v>
      </c>
      <c r="F2774" t="s">
        <v>90</v>
      </c>
      <c r="G2774" t="str">
        <f>_xlfn.XLOOKUP(F2774,Product_Categories!A:A,Product_Categories!C:C,"Missing")</f>
        <v>Brand Monitoring</v>
      </c>
      <c r="H2774">
        <v>112541</v>
      </c>
      <c r="I2774">
        <v>15723</v>
      </c>
      <c r="J2774" s="5">
        <v>45326.53</v>
      </c>
      <c r="K2774">
        <v>1744</v>
      </c>
      <c r="L2774" s="5">
        <v>183082.78</v>
      </c>
      <c r="M2774" s="4">
        <v>13.97</v>
      </c>
      <c r="N2774" s="4">
        <v>11.09</v>
      </c>
      <c r="O2774" s="4">
        <v>2.88</v>
      </c>
      <c r="P2774">
        <v>25.99</v>
      </c>
      <c r="Q2774" s="4">
        <v>4.04</v>
      </c>
    </row>
    <row r="2775" spans="1:17" x14ac:dyDescent="0.3">
      <c r="A2775" s="3">
        <v>45241</v>
      </c>
      <c r="B2775" s="11" t="str">
        <f t="shared" si="43"/>
        <v>Nov 2023</v>
      </c>
      <c r="C2775" t="s">
        <v>17</v>
      </c>
      <c r="D2775" t="s">
        <v>57</v>
      </c>
      <c r="E2775" t="s">
        <v>76</v>
      </c>
      <c r="F2775" t="s">
        <v>83</v>
      </c>
      <c r="G2775" t="str">
        <f>_xlfn.XLOOKUP(F2775,Product_Categories!A:A,Product_Categories!C:C,"Missing")</f>
        <v>UX</v>
      </c>
      <c r="H2775">
        <v>3975</v>
      </c>
      <c r="I2775">
        <v>224</v>
      </c>
      <c r="J2775" s="5">
        <v>532.17999999999995</v>
      </c>
      <c r="K2775">
        <v>28</v>
      </c>
      <c r="L2775" s="5">
        <v>1865.01</v>
      </c>
      <c r="M2775" s="4">
        <v>5.64</v>
      </c>
      <c r="N2775" s="4">
        <v>12.5</v>
      </c>
      <c r="O2775" s="4">
        <v>2.38</v>
      </c>
      <c r="P2775" s="4">
        <v>19.010000000000002</v>
      </c>
      <c r="Q2775" s="4">
        <v>3.5</v>
      </c>
    </row>
    <row r="2776" spans="1:17" x14ac:dyDescent="0.3">
      <c r="A2776" s="3">
        <v>45241</v>
      </c>
      <c r="B2776" s="11" t="str">
        <f t="shared" si="43"/>
        <v>Nov 2023</v>
      </c>
      <c r="C2776" t="s">
        <v>108</v>
      </c>
      <c r="D2776" t="s">
        <v>42</v>
      </c>
      <c r="E2776" t="s">
        <v>76</v>
      </c>
      <c r="F2776" t="s">
        <v>105</v>
      </c>
      <c r="G2776" t="str">
        <f>_xlfn.XLOOKUP(F2776,Product_Categories!A:A,Product_Categories!C:C,"Missing")</f>
        <v>Storage</v>
      </c>
      <c r="H2776">
        <v>149243</v>
      </c>
      <c r="I2776">
        <v>21187</v>
      </c>
      <c r="J2776" s="5">
        <v>46190.77</v>
      </c>
      <c r="K2776">
        <v>1437</v>
      </c>
      <c r="L2776" s="5">
        <v>157420.26999999999</v>
      </c>
      <c r="M2776" s="4">
        <v>14.2</v>
      </c>
      <c r="N2776" s="4">
        <v>6.78</v>
      </c>
      <c r="O2776" s="4">
        <v>2.1800000000000002</v>
      </c>
      <c r="P2776">
        <v>32.14</v>
      </c>
      <c r="Q2776" s="4">
        <v>3.41</v>
      </c>
    </row>
    <row r="2777" spans="1:17" x14ac:dyDescent="0.3">
      <c r="A2777" s="3">
        <v>45241</v>
      </c>
      <c r="B2777" s="11" t="str">
        <f t="shared" si="43"/>
        <v>Nov 2023</v>
      </c>
      <c r="C2777" t="s">
        <v>19</v>
      </c>
      <c r="D2777" t="s">
        <v>26</v>
      </c>
      <c r="E2777" t="s">
        <v>75</v>
      </c>
      <c r="F2777" t="s">
        <v>92</v>
      </c>
      <c r="G2777" t="str">
        <f>_xlfn.XLOOKUP(F2777,Product_Categories!A:A,Product_Categories!C:C,"Missing")</f>
        <v>Design</v>
      </c>
      <c r="H2777">
        <v>87145</v>
      </c>
      <c r="I2777">
        <v>4981</v>
      </c>
      <c r="J2777" s="5">
        <v>19289.89</v>
      </c>
      <c r="K2777">
        <v>459</v>
      </c>
      <c r="L2777" s="5">
        <v>65122.57</v>
      </c>
      <c r="M2777" s="4">
        <v>5.72</v>
      </c>
      <c r="N2777" s="4">
        <v>9.2200000000000006</v>
      </c>
      <c r="O2777" s="4">
        <v>3.87</v>
      </c>
      <c r="P2777">
        <v>42.03</v>
      </c>
      <c r="Q2777" s="4">
        <v>3.38</v>
      </c>
    </row>
    <row r="2778" spans="1:17" x14ac:dyDescent="0.3">
      <c r="A2778" s="3">
        <v>45241</v>
      </c>
      <c r="B2778" s="11" t="str">
        <f t="shared" si="43"/>
        <v>Nov 2023</v>
      </c>
      <c r="C2778" t="s">
        <v>19</v>
      </c>
      <c r="D2778" t="s">
        <v>68</v>
      </c>
      <c r="E2778" t="s">
        <v>75</v>
      </c>
      <c r="F2778" t="s">
        <v>105</v>
      </c>
      <c r="G2778" t="str">
        <f>_xlfn.XLOOKUP(F2778,Product_Categories!A:A,Product_Categories!C:C,"Missing")</f>
        <v>Storage</v>
      </c>
      <c r="H2778">
        <v>74175</v>
      </c>
      <c r="I2778">
        <v>9133</v>
      </c>
      <c r="J2778" s="5">
        <v>15440.37</v>
      </c>
      <c r="K2778">
        <v>974</v>
      </c>
      <c r="L2778" s="5">
        <v>50891.12</v>
      </c>
      <c r="M2778" s="4">
        <v>12.31</v>
      </c>
      <c r="N2778" s="4">
        <v>10.66</v>
      </c>
      <c r="O2778" s="4">
        <v>1.69</v>
      </c>
      <c r="P2778">
        <v>15.85</v>
      </c>
      <c r="Q2778" s="4">
        <v>3.3</v>
      </c>
    </row>
    <row r="2779" spans="1:17" x14ac:dyDescent="0.3">
      <c r="A2779" s="3">
        <v>45241</v>
      </c>
      <c r="B2779" s="11" t="str">
        <f t="shared" si="43"/>
        <v>Nov 2023</v>
      </c>
      <c r="C2779" t="s">
        <v>17</v>
      </c>
      <c r="D2779" t="s">
        <v>47</v>
      </c>
      <c r="E2779" t="s">
        <v>75</v>
      </c>
      <c r="F2779" t="s">
        <v>98</v>
      </c>
      <c r="G2779" t="str">
        <f>_xlfn.XLOOKUP(F2779,Product_Categories!A:A,Product_Categories!C:C,"Missing")</f>
        <v>Video</v>
      </c>
      <c r="H2779">
        <v>65175</v>
      </c>
      <c r="I2779">
        <v>6677</v>
      </c>
      <c r="J2779" s="5">
        <v>23520.67</v>
      </c>
      <c r="K2779">
        <v>501</v>
      </c>
      <c r="L2779" s="5">
        <v>73648.100000000006</v>
      </c>
      <c r="M2779" s="4">
        <v>10.24</v>
      </c>
      <c r="N2779" s="4">
        <v>7.5</v>
      </c>
      <c r="O2779" s="4">
        <v>3.52</v>
      </c>
      <c r="P2779" s="4">
        <v>46.95</v>
      </c>
      <c r="Q2779" s="4">
        <v>3.13</v>
      </c>
    </row>
    <row r="2780" spans="1:17" x14ac:dyDescent="0.3">
      <c r="A2780" s="3">
        <v>45241</v>
      </c>
      <c r="B2780" s="11" t="str">
        <f t="shared" si="43"/>
        <v>Nov 2023</v>
      </c>
      <c r="C2780" t="s">
        <v>108</v>
      </c>
      <c r="D2780" t="s">
        <v>53</v>
      </c>
      <c r="E2780" t="s">
        <v>73</v>
      </c>
      <c r="F2780" t="s">
        <v>96</v>
      </c>
      <c r="G2780" t="str">
        <f>_xlfn.XLOOKUP(F2780,Product_Categories!A:A,Product_Categories!C:C,"Missing")</f>
        <v>Growth Tools</v>
      </c>
      <c r="H2780">
        <v>48654</v>
      </c>
      <c r="I2780">
        <v>3149</v>
      </c>
      <c r="J2780" s="5">
        <v>8346.58</v>
      </c>
      <c r="K2780">
        <v>278</v>
      </c>
      <c r="L2780" s="5">
        <v>25796.46</v>
      </c>
      <c r="M2780" s="4">
        <v>6.47</v>
      </c>
      <c r="N2780" s="4">
        <v>8.83</v>
      </c>
      <c r="O2780" s="4">
        <v>2.65</v>
      </c>
      <c r="P2780">
        <v>30.02</v>
      </c>
      <c r="Q2780" s="4">
        <v>3.09</v>
      </c>
    </row>
    <row r="2781" spans="1:17" x14ac:dyDescent="0.3">
      <c r="A2781" s="3">
        <v>45241</v>
      </c>
      <c r="B2781" s="11" t="str">
        <f t="shared" si="43"/>
        <v>Nov 2023</v>
      </c>
      <c r="C2781" t="s">
        <v>21</v>
      </c>
      <c r="D2781" t="s">
        <v>37</v>
      </c>
      <c r="E2781" t="s">
        <v>74</v>
      </c>
      <c r="F2781" t="s">
        <v>85</v>
      </c>
      <c r="G2781" t="str">
        <f>_xlfn.XLOOKUP(F2781,Product_Categories!A:A,Product_Categories!C:C,"Missing")</f>
        <v>Budgeting</v>
      </c>
      <c r="H2781">
        <v>91934</v>
      </c>
      <c r="I2781">
        <v>6901</v>
      </c>
      <c r="J2781" s="5">
        <v>8093.36</v>
      </c>
      <c r="K2781">
        <v>1129</v>
      </c>
      <c r="L2781" s="5">
        <v>23351.87</v>
      </c>
      <c r="M2781" s="4">
        <v>7.51</v>
      </c>
      <c r="N2781" s="4">
        <v>16.36</v>
      </c>
      <c r="O2781" s="4">
        <v>1.17</v>
      </c>
      <c r="P2781">
        <v>7.17</v>
      </c>
      <c r="Q2781" s="4">
        <v>2.89</v>
      </c>
    </row>
    <row r="2782" spans="1:17" x14ac:dyDescent="0.3">
      <c r="A2782" s="3">
        <v>45241</v>
      </c>
      <c r="B2782" s="11" t="str">
        <f t="shared" si="43"/>
        <v>Nov 2023</v>
      </c>
      <c r="C2782" t="s">
        <v>108</v>
      </c>
      <c r="D2782" t="s">
        <v>46</v>
      </c>
      <c r="E2782" t="s">
        <v>76</v>
      </c>
      <c r="F2782" t="s">
        <v>96</v>
      </c>
      <c r="G2782" t="str">
        <f>_xlfn.XLOOKUP(F2782,Product_Categories!A:A,Product_Categories!C:C,"Missing")</f>
        <v>Growth Tools</v>
      </c>
      <c r="H2782">
        <v>58138</v>
      </c>
      <c r="I2782">
        <v>5558</v>
      </c>
      <c r="J2782" s="5">
        <v>6556.85</v>
      </c>
      <c r="K2782">
        <v>709</v>
      </c>
      <c r="L2782" s="5">
        <v>17796.16</v>
      </c>
      <c r="M2782" s="4">
        <v>9.56</v>
      </c>
      <c r="N2782" s="4">
        <v>12.76</v>
      </c>
      <c r="O2782" s="4">
        <v>1.18</v>
      </c>
      <c r="P2782">
        <v>9.25</v>
      </c>
      <c r="Q2782" s="4">
        <v>2.71</v>
      </c>
    </row>
    <row r="2783" spans="1:17" x14ac:dyDescent="0.3">
      <c r="A2783" s="3">
        <v>45241</v>
      </c>
      <c r="B2783" s="11" t="str">
        <f t="shared" si="43"/>
        <v>Nov 2023</v>
      </c>
      <c r="C2783" t="s">
        <v>21</v>
      </c>
      <c r="D2783" t="s">
        <v>53</v>
      </c>
      <c r="E2783" t="s">
        <v>75</v>
      </c>
      <c r="F2783" t="s">
        <v>90</v>
      </c>
      <c r="G2783" t="str">
        <f>_xlfn.XLOOKUP(F2783,Product_Categories!A:A,Product_Categories!C:C,"Missing")</f>
        <v>Brand Monitoring</v>
      </c>
      <c r="H2783">
        <v>64568</v>
      </c>
      <c r="I2783">
        <v>4227</v>
      </c>
      <c r="J2783" s="5">
        <v>9672.5499999999993</v>
      </c>
      <c r="K2783">
        <v>600</v>
      </c>
      <c r="L2783" s="5">
        <v>26064.53</v>
      </c>
      <c r="M2783" s="4">
        <v>6.55</v>
      </c>
      <c r="N2783" s="4">
        <v>14.19</v>
      </c>
      <c r="O2783" s="4">
        <v>2.29</v>
      </c>
      <c r="P2783">
        <v>16.12</v>
      </c>
      <c r="Q2783" s="4">
        <v>2.69</v>
      </c>
    </row>
    <row r="2784" spans="1:17" x14ac:dyDescent="0.3">
      <c r="A2784" s="3">
        <v>45241</v>
      </c>
      <c r="B2784" s="11" t="str">
        <f t="shared" si="43"/>
        <v>Nov 2023</v>
      </c>
      <c r="C2784" t="s">
        <v>108</v>
      </c>
      <c r="D2784" t="s">
        <v>38</v>
      </c>
      <c r="E2784" t="s">
        <v>73</v>
      </c>
      <c r="F2784" t="s">
        <v>95</v>
      </c>
      <c r="G2784" t="str">
        <f>_xlfn.XLOOKUP(F2784,Product_Categories!A:A,Product_Categories!C:C,"Missing")</f>
        <v>Analytics</v>
      </c>
      <c r="H2784">
        <v>37238</v>
      </c>
      <c r="I2784">
        <v>3398</v>
      </c>
      <c r="J2784" s="5">
        <v>7194.41</v>
      </c>
      <c r="K2784">
        <v>157</v>
      </c>
      <c r="L2784" s="5">
        <v>19025.78</v>
      </c>
      <c r="M2784" s="4">
        <v>9.1300000000000008</v>
      </c>
      <c r="N2784" s="4">
        <v>4.62</v>
      </c>
      <c r="O2784" s="4">
        <v>2.12</v>
      </c>
      <c r="P2784">
        <v>45.82</v>
      </c>
      <c r="Q2784" s="4">
        <v>2.64</v>
      </c>
    </row>
    <row r="2785" spans="1:17" x14ac:dyDescent="0.3">
      <c r="A2785" s="3">
        <v>45241</v>
      </c>
      <c r="B2785" s="11" t="str">
        <f t="shared" si="43"/>
        <v>Nov 2023</v>
      </c>
      <c r="C2785" t="s">
        <v>108</v>
      </c>
      <c r="D2785" t="s">
        <v>58</v>
      </c>
      <c r="E2785" t="s">
        <v>73</v>
      </c>
      <c r="F2785" t="s">
        <v>87</v>
      </c>
      <c r="G2785" t="str">
        <f>_xlfn.XLOOKUP(F2785,Product_Categories!A:A,Product_Categories!C:C,"Missing")</f>
        <v>AdTech</v>
      </c>
      <c r="H2785">
        <v>47406</v>
      </c>
      <c r="I2785">
        <v>1699</v>
      </c>
      <c r="J2785" s="5">
        <v>3780.98</v>
      </c>
      <c r="K2785">
        <v>237</v>
      </c>
      <c r="L2785" s="5">
        <v>9034.81</v>
      </c>
      <c r="M2785" s="4">
        <v>3.58</v>
      </c>
      <c r="N2785" s="4">
        <v>13.95</v>
      </c>
      <c r="O2785" s="4">
        <v>2.23</v>
      </c>
      <c r="P2785">
        <v>15.95</v>
      </c>
      <c r="Q2785" s="4">
        <v>2.39</v>
      </c>
    </row>
    <row r="2786" spans="1:17" x14ac:dyDescent="0.3">
      <c r="A2786" s="3">
        <v>45241</v>
      </c>
      <c r="B2786" s="11" t="str">
        <f t="shared" si="43"/>
        <v>Nov 2023</v>
      </c>
      <c r="C2786" t="s">
        <v>18</v>
      </c>
      <c r="D2786" t="s">
        <v>46</v>
      </c>
      <c r="E2786" t="s">
        <v>74</v>
      </c>
      <c r="F2786" t="s">
        <v>94</v>
      </c>
      <c r="G2786" t="str">
        <f>_xlfn.XLOOKUP(F2786,Product_Categories!A:A,Product_Categories!C:C,"Missing")</f>
        <v>SEO</v>
      </c>
      <c r="H2786">
        <v>21738</v>
      </c>
      <c r="I2786">
        <v>1215</v>
      </c>
      <c r="J2786" s="5">
        <v>4656.71</v>
      </c>
      <c r="K2786">
        <v>51</v>
      </c>
      <c r="L2786" s="5">
        <v>9626.61</v>
      </c>
      <c r="M2786" s="4">
        <v>5.59</v>
      </c>
      <c r="N2786" s="4">
        <v>4.2</v>
      </c>
      <c r="O2786" s="4">
        <v>3.83</v>
      </c>
      <c r="P2786" s="4">
        <v>91.31</v>
      </c>
      <c r="Q2786" s="4">
        <v>2.0699999999999998</v>
      </c>
    </row>
    <row r="2787" spans="1:17" x14ac:dyDescent="0.3">
      <c r="A2787" s="3">
        <v>45241</v>
      </c>
      <c r="B2787" s="11" t="str">
        <f t="shared" si="43"/>
        <v>Nov 2023</v>
      </c>
      <c r="C2787" t="s">
        <v>107</v>
      </c>
      <c r="D2787" t="s">
        <v>56</v>
      </c>
      <c r="E2787" t="s">
        <v>73</v>
      </c>
      <c r="F2787" t="s">
        <v>89</v>
      </c>
      <c r="G2787" t="str">
        <f>_xlfn.XLOOKUP(F2787,Product_Categories!A:A,Product_Categories!C:C,"Missing")</f>
        <v>Push Notifications</v>
      </c>
      <c r="H2787">
        <v>77070</v>
      </c>
      <c r="I2787">
        <v>5983</v>
      </c>
      <c r="J2787" s="5">
        <v>19576.310000000001</v>
      </c>
      <c r="K2787">
        <v>214</v>
      </c>
      <c r="L2787" s="5">
        <v>38243.56</v>
      </c>
      <c r="M2787" s="4">
        <v>7.76</v>
      </c>
      <c r="N2787" s="4">
        <v>3.58</v>
      </c>
      <c r="O2787" s="4">
        <v>3.27</v>
      </c>
      <c r="P2787">
        <v>91.48</v>
      </c>
      <c r="Q2787" s="4">
        <v>1.95</v>
      </c>
    </row>
    <row r="2788" spans="1:17" x14ac:dyDescent="0.3">
      <c r="A2788" s="3">
        <v>45241</v>
      </c>
      <c r="B2788" s="11" t="str">
        <f t="shared" si="43"/>
        <v>Nov 2023</v>
      </c>
      <c r="C2788" t="s">
        <v>18</v>
      </c>
      <c r="D2788" t="s">
        <v>44</v>
      </c>
      <c r="E2788" t="s">
        <v>75</v>
      </c>
      <c r="F2788" t="s">
        <v>79</v>
      </c>
      <c r="G2788" t="str">
        <f>_xlfn.XLOOKUP(F2788,Product_Categories!A:A,Product_Categories!C:C,"Missing")</f>
        <v>Email Marketing</v>
      </c>
      <c r="H2788">
        <v>40345</v>
      </c>
      <c r="I2788">
        <v>3029</v>
      </c>
      <c r="J2788" s="5">
        <v>5330.83</v>
      </c>
      <c r="K2788">
        <v>195</v>
      </c>
      <c r="L2788" s="5">
        <v>10270.299999999999</v>
      </c>
      <c r="M2788" s="4">
        <v>7.51</v>
      </c>
      <c r="N2788" s="4">
        <v>6.44</v>
      </c>
      <c r="O2788" s="4">
        <v>1.76</v>
      </c>
      <c r="P2788" s="4">
        <v>27.34</v>
      </c>
      <c r="Q2788" s="4">
        <v>1.93</v>
      </c>
    </row>
    <row r="2789" spans="1:17" x14ac:dyDescent="0.3">
      <c r="A2789" s="3">
        <v>45241</v>
      </c>
      <c r="B2789" s="11" t="str">
        <f t="shared" si="43"/>
        <v>Nov 2023</v>
      </c>
      <c r="C2789" t="s">
        <v>18</v>
      </c>
      <c r="D2789" t="s">
        <v>60</v>
      </c>
      <c r="E2789" t="s">
        <v>75</v>
      </c>
      <c r="F2789" t="s">
        <v>91</v>
      </c>
      <c r="G2789" t="str">
        <f>_xlfn.XLOOKUP(F2789,Product_Categories!A:A,Product_Categories!C:C,"Missing")</f>
        <v>Affiliate</v>
      </c>
      <c r="H2789">
        <v>14015</v>
      </c>
      <c r="I2789">
        <v>707</v>
      </c>
      <c r="J2789" s="5">
        <v>693.96</v>
      </c>
      <c r="K2789">
        <v>49</v>
      </c>
      <c r="L2789" s="5">
        <v>1253.18</v>
      </c>
      <c r="M2789" s="4">
        <v>5.04</v>
      </c>
      <c r="N2789" s="4">
        <v>6.93</v>
      </c>
      <c r="O2789" s="4">
        <v>0.98</v>
      </c>
      <c r="P2789" s="4">
        <v>14.16</v>
      </c>
      <c r="Q2789" s="4">
        <v>1.81</v>
      </c>
    </row>
    <row r="2790" spans="1:17" x14ac:dyDescent="0.3">
      <c r="A2790" s="3">
        <v>45241</v>
      </c>
      <c r="B2790" s="11" t="str">
        <f t="shared" si="43"/>
        <v>Nov 2023</v>
      </c>
      <c r="C2790" t="s">
        <v>107</v>
      </c>
      <c r="D2790" t="s">
        <v>25</v>
      </c>
      <c r="E2790" t="s">
        <v>73</v>
      </c>
      <c r="F2790" t="s">
        <v>81</v>
      </c>
      <c r="G2790" t="str">
        <f>_xlfn.XLOOKUP(F2790,Product_Categories!A:A,Product_Categories!C:C,"Missing")</f>
        <v>Lead Management</v>
      </c>
      <c r="H2790">
        <v>40850</v>
      </c>
      <c r="I2790">
        <v>316</v>
      </c>
      <c r="J2790" s="5">
        <v>1130.3800000000001</v>
      </c>
      <c r="K2790">
        <v>24</v>
      </c>
      <c r="L2790" s="5">
        <v>1913.82</v>
      </c>
      <c r="M2790" s="4">
        <v>0.77</v>
      </c>
      <c r="N2790" s="4">
        <v>7.59</v>
      </c>
      <c r="O2790" s="4">
        <v>3.58</v>
      </c>
      <c r="P2790">
        <v>47.1</v>
      </c>
      <c r="Q2790" s="4">
        <v>1.69</v>
      </c>
    </row>
    <row r="2791" spans="1:17" x14ac:dyDescent="0.3">
      <c r="A2791" s="3">
        <v>45241</v>
      </c>
      <c r="B2791" s="11" t="str">
        <f t="shared" si="43"/>
        <v>Nov 2023</v>
      </c>
      <c r="C2791" t="s">
        <v>21</v>
      </c>
      <c r="D2791" t="s">
        <v>67</v>
      </c>
      <c r="E2791" t="s">
        <v>74</v>
      </c>
      <c r="F2791" t="s">
        <v>101</v>
      </c>
      <c r="G2791" t="str">
        <f>_xlfn.XLOOKUP(F2791,Product_Categories!A:A,Product_Categories!C:C,"Missing")</f>
        <v>Conversion</v>
      </c>
      <c r="H2791">
        <v>66068</v>
      </c>
      <c r="I2791">
        <v>9714</v>
      </c>
      <c r="J2791" s="5">
        <v>17208.22</v>
      </c>
      <c r="K2791">
        <v>828</v>
      </c>
      <c r="L2791" s="5">
        <v>27706.5</v>
      </c>
      <c r="M2791" s="4">
        <v>14.7</v>
      </c>
      <c r="N2791" s="4">
        <v>8.52</v>
      </c>
      <c r="O2791" s="4">
        <v>1.77</v>
      </c>
      <c r="P2791">
        <v>20.78</v>
      </c>
      <c r="Q2791" s="4">
        <v>1.61</v>
      </c>
    </row>
    <row r="2792" spans="1:17" x14ac:dyDescent="0.3">
      <c r="A2792" s="3">
        <v>45241</v>
      </c>
      <c r="B2792" s="11" t="str">
        <f t="shared" si="43"/>
        <v>Nov 2023</v>
      </c>
      <c r="C2792" t="s">
        <v>107</v>
      </c>
      <c r="D2792" t="s">
        <v>44</v>
      </c>
      <c r="E2792" t="s">
        <v>76</v>
      </c>
      <c r="F2792" t="s">
        <v>100</v>
      </c>
      <c r="G2792" t="str">
        <f>_xlfn.XLOOKUP(F2792,Product_Categories!A:A,Product_Categories!C:C,"Missing")</f>
        <v>Forms</v>
      </c>
      <c r="H2792">
        <v>69183</v>
      </c>
      <c r="I2792">
        <v>8164</v>
      </c>
      <c r="J2792" s="5">
        <v>28473.65</v>
      </c>
      <c r="K2792">
        <v>644</v>
      </c>
      <c r="L2792" s="5">
        <v>42178.17</v>
      </c>
      <c r="M2792" s="4">
        <v>11.8</v>
      </c>
      <c r="N2792" s="4">
        <v>7.89</v>
      </c>
      <c r="O2792" s="4">
        <v>3.49</v>
      </c>
      <c r="P2792">
        <v>44.21</v>
      </c>
      <c r="Q2792" s="4">
        <v>1.48</v>
      </c>
    </row>
    <row r="2793" spans="1:17" x14ac:dyDescent="0.3">
      <c r="A2793" s="3">
        <v>45241</v>
      </c>
      <c r="B2793" s="11" t="str">
        <f t="shared" si="43"/>
        <v>Nov 2023</v>
      </c>
      <c r="C2793" t="s">
        <v>19</v>
      </c>
      <c r="D2793" t="s">
        <v>54</v>
      </c>
      <c r="E2793" t="s">
        <v>74</v>
      </c>
      <c r="F2793" t="s">
        <v>102</v>
      </c>
      <c r="G2793" t="str">
        <f>_xlfn.XLOOKUP(F2793,Product_Categories!A:A,Product_Categories!C:C,"Missing")</f>
        <v>Website Tools</v>
      </c>
      <c r="H2793">
        <v>37926</v>
      </c>
      <c r="I2793">
        <v>2734</v>
      </c>
      <c r="J2793" s="5">
        <v>3570.91</v>
      </c>
      <c r="K2793">
        <v>465</v>
      </c>
      <c r="L2793" s="5">
        <v>4824.75</v>
      </c>
      <c r="M2793" s="4">
        <v>7.21</v>
      </c>
      <c r="N2793" s="4">
        <v>17.010000000000002</v>
      </c>
      <c r="O2793" s="4">
        <v>1.31</v>
      </c>
      <c r="P2793">
        <v>7.68</v>
      </c>
      <c r="Q2793" s="4">
        <v>1.35</v>
      </c>
    </row>
    <row r="2794" spans="1:17" x14ac:dyDescent="0.3">
      <c r="A2794" s="3">
        <v>45241</v>
      </c>
      <c r="B2794" s="11" t="str">
        <f t="shared" si="43"/>
        <v>Nov 2023</v>
      </c>
      <c r="C2794" t="s">
        <v>107</v>
      </c>
      <c r="D2794" t="s">
        <v>60</v>
      </c>
      <c r="E2794" t="s">
        <v>74</v>
      </c>
      <c r="F2794" t="s">
        <v>85</v>
      </c>
      <c r="G2794" t="str">
        <f>_xlfn.XLOOKUP(F2794,Product_Categories!A:A,Product_Categories!C:C,"Missing")</f>
        <v>Budgeting</v>
      </c>
      <c r="H2794">
        <v>68426</v>
      </c>
      <c r="I2794">
        <v>5286</v>
      </c>
      <c r="J2794" s="5">
        <v>19935.419999999998</v>
      </c>
      <c r="K2794">
        <v>342</v>
      </c>
      <c r="L2794" s="5">
        <v>24011.919999999998</v>
      </c>
      <c r="M2794" s="4">
        <v>7.73</v>
      </c>
      <c r="N2794" s="4">
        <v>6.47</v>
      </c>
      <c r="O2794" s="4">
        <v>3.77</v>
      </c>
      <c r="P2794">
        <v>58.29</v>
      </c>
      <c r="Q2794" s="4">
        <v>1.2</v>
      </c>
    </row>
    <row r="2795" spans="1:17" x14ac:dyDescent="0.3">
      <c r="A2795" s="3">
        <v>45241</v>
      </c>
      <c r="B2795" s="11" t="str">
        <f t="shared" si="43"/>
        <v>Nov 2023</v>
      </c>
      <c r="C2795" t="s">
        <v>21</v>
      </c>
      <c r="D2795" t="s">
        <v>68</v>
      </c>
      <c r="E2795" t="s">
        <v>74</v>
      </c>
      <c r="F2795" t="s">
        <v>83</v>
      </c>
      <c r="G2795" t="str">
        <f>_xlfn.XLOOKUP(F2795,Product_Categories!A:A,Product_Categories!C:C,"Missing")</f>
        <v>UX</v>
      </c>
      <c r="H2795">
        <v>90679</v>
      </c>
      <c r="I2795">
        <v>5032</v>
      </c>
      <c r="J2795" s="5">
        <v>5882.02</v>
      </c>
      <c r="K2795">
        <v>162</v>
      </c>
      <c r="L2795" s="5">
        <v>6305.63</v>
      </c>
      <c r="M2795" s="4">
        <v>5.55</v>
      </c>
      <c r="N2795" s="4">
        <v>3.22</v>
      </c>
      <c r="O2795" s="4">
        <v>1.17</v>
      </c>
      <c r="P2795">
        <v>36.31</v>
      </c>
      <c r="Q2795" s="4">
        <v>1.07</v>
      </c>
    </row>
    <row r="2796" spans="1:17" x14ac:dyDescent="0.3">
      <c r="A2796" s="3">
        <v>45241</v>
      </c>
      <c r="B2796" s="11" t="str">
        <f t="shared" si="43"/>
        <v>Nov 2023</v>
      </c>
      <c r="C2796" t="s">
        <v>18</v>
      </c>
      <c r="D2796" t="s">
        <v>23</v>
      </c>
      <c r="E2796" t="s">
        <v>74</v>
      </c>
      <c r="F2796" t="s">
        <v>98</v>
      </c>
      <c r="G2796" t="str">
        <f>_xlfn.XLOOKUP(F2796,Product_Categories!A:A,Product_Categories!C:C,"Missing")</f>
        <v>Video</v>
      </c>
      <c r="H2796">
        <v>80911</v>
      </c>
      <c r="I2796">
        <v>9186</v>
      </c>
      <c r="J2796" s="5">
        <v>37654.36</v>
      </c>
      <c r="K2796">
        <v>362</v>
      </c>
      <c r="L2796" s="5">
        <v>38807.03</v>
      </c>
      <c r="M2796" s="4">
        <v>11.35</v>
      </c>
      <c r="N2796" s="4">
        <v>3.94</v>
      </c>
      <c r="O2796" s="4">
        <v>4.0999999999999996</v>
      </c>
      <c r="P2796" s="4">
        <v>104.02</v>
      </c>
      <c r="Q2796" s="4">
        <v>1.03</v>
      </c>
    </row>
    <row r="2797" spans="1:17" x14ac:dyDescent="0.3">
      <c r="A2797" s="3">
        <v>45241</v>
      </c>
      <c r="B2797" s="11" t="str">
        <f t="shared" si="43"/>
        <v>Nov 2023</v>
      </c>
      <c r="C2797" t="s">
        <v>108</v>
      </c>
      <c r="D2797" t="s">
        <v>66</v>
      </c>
      <c r="E2797" t="s">
        <v>73</v>
      </c>
      <c r="F2797" t="s">
        <v>94</v>
      </c>
      <c r="G2797" t="str">
        <f>_xlfn.XLOOKUP(F2797,Product_Categories!A:A,Product_Categories!C:C,"Missing")</f>
        <v>SEO</v>
      </c>
      <c r="H2797">
        <v>118841</v>
      </c>
      <c r="I2797">
        <v>1977</v>
      </c>
      <c r="J2797" s="5">
        <v>8538.48</v>
      </c>
      <c r="K2797">
        <v>243</v>
      </c>
      <c r="L2797" s="5">
        <v>8446.11</v>
      </c>
      <c r="M2797" s="4">
        <v>1.66</v>
      </c>
      <c r="N2797" s="4">
        <v>12.29</v>
      </c>
      <c r="O2797" s="4">
        <v>4.32</v>
      </c>
      <c r="P2797">
        <v>35.14</v>
      </c>
      <c r="Q2797" s="4">
        <v>0.99</v>
      </c>
    </row>
    <row r="2798" spans="1:17" x14ac:dyDescent="0.3">
      <c r="A2798" s="3">
        <v>45241</v>
      </c>
      <c r="B2798" s="11" t="str">
        <f t="shared" si="43"/>
        <v>Nov 2023</v>
      </c>
      <c r="C2798" t="s">
        <v>108</v>
      </c>
      <c r="D2798" t="s">
        <v>49</v>
      </c>
      <c r="E2798" t="s">
        <v>74</v>
      </c>
      <c r="F2798" t="s">
        <v>88</v>
      </c>
      <c r="G2798" t="str">
        <f>_xlfn.XLOOKUP(F2798,Product_Categories!A:A,Product_Categories!C:C,"Missing")</f>
        <v>CRM</v>
      </c>
      <c r="H2798">
        <v>124759</v>
      </c>
      <c r="I2798">
        <v>14574</v>
      </c>
      <c r="J2798" s="5">
        <v>58564.91</v>
      </c>
      <c r="K2798">
        <v>482</v>
      </c>
      <c r="L2798" s="5">
        <v>54946.93</v>
      </c>
      <c r="M2798" s="4">
        <v>11.68</v>
      </c>
      <c r="N2798" s="4">
        <v>3.31</v>
      </c>
      <c r="O2798" s="4">
        <v>4.0199999999999996</v>
      </c>
      <c r="P2798">
        <v>121.5</v>
      </c>
      <c r="Q2798" s="4">
        <v>0.94</v>
      </c>
    </row>
    <row r="2799" spans="1:17" x14ac:dyDescent="0.3">
      <c r="A2799" s="3">
        <v>45241</v>
      </c>
      <c r="B2799" s="11" t="str">
        <f t="shared" si="43"/>
        <v>Nov 2023</v>
      </c>
      <c r="C2799" t="s">
        <v>17</v>
      </c>
      <c r="D2799" t="s">
        <v>66</v>
      </c>
      <c r="E2799" t="s">
        <v>73</v>
      </c>
      <c r="F2799" t="s">
        <v>94</v>
      </c>
      <c r="G2799" t="str">
        <f>_xlfn.XLOOKUP(F2799,Product_Categories!A:A,Product_Categories!C:C,"Missing")</f>
        <v>SEO</v>
      </c>
      <c r="H2799">
        <v>28420</v>
      </c>
      <c r="I2799">
        <v>801</v>
      </c>
      <c r="J2799" s="5">
        <v>1836.2</v>
      </c>
      <c r="K2799">
        <v>25</v>
      </c>
      <c r="L2799" s="5">
        <v>1327.56</v>
      </c>
      <c r="M2799" s="4">
        <v>2.82</v>
      </c>
      <c r="N2799" s="4">
        <v>3.12</v>
      </c>
      <c r="O2799" s="4">
        <v>2.29</v>
      </c>
      <c r="P2799" s="4">
        <v>73.45</v>
      </c>
      <c r="Q2799" s="4">
        <v>0.72</v>
      </c>
    </row>
    <row r="2800" spans="1:17" x14ac:dyDescent="0.3">
      <c r="A2800" s="3">
        <v>45241</v>
      </c>
      <c r="B2800" s="11" t="str">
        <f t="shared" si="43"/>
        <v>Nov 2023</v>
      </c>
      <c r="C2800" t="s">
        <v>107</v>
      </c>
      <c r="D2800" t="s">
        <v>30</v>
      </c>
      <c r="E2800" t="s">
        <v>75</v>
      </c>
      <c r="F2800" t="s">
        <v>101</v>
      </c>
      <c r="G2800" t="str">
        <f>_xlfn.XLOOKUP(F2800,Product_Categories!A:A,Product_Categories!C:C,"Missing")</f>
        <v>Conversion</v>
      </c>
      <c r="H2800">
        <v>130967</v>
      </c>
      <c r="I2800">
        <v>9534</v>
      </c>
      <c r="J2800" s="5">
        <v>6473.6</v>
      </c>
      <c r="K2800">
        <v>665</v>
      </c>
      <c r="L2800" s="5">
        <v>4371.88</v>
      </c>
      <c r="M2800" s="4">
        <v>7.28</v>
      </c>
      <c r="N2800" s="4">
        <v>6.98</v>
      </c>
      <c r="O2800" s="4">
        <v>0.68</v>
      </c>
      <c r="P2800">
        <v>9.73</v>
      </c>
      <c r="Q2800" s="4">
        <v>0.68</v>
      </c>
    </row>
    <row r="2801" spans="1:17" x14ac:dyDescent="0.3">
      <c r="A2801" s="3">
        <v>45241</v>
      </c>
      <c r="B2801" s="11" t="str">
        <f t="shared" si="43"/>
        <v>Nov 2023</v>
      </c>
      <c r="C2801" t="s">
        <v>108</v>
      </c>
      <c r="D2801" t="s">
        <v>55</v>
      </c>
      <c r="E2801" t="s">
        <v>75</v>
      </c>
      <c r="F2801" t="s">
        <v>105</v>
      </c>
      <c r="G2801" t="str">
        <f>_xlfn.XLOOKUP(F2801,Product_Categories!A:A,Product_Categories!C:C,"Missing")</f>
        <v>Storage</v>
      </c>
      <c r="H2801">
        <v>13302</v>
      </c>
      <c r="I2801">
        <v>1592</v>
      </c>
      <c r="J2801" s="5">
        <v>3630.26</v>
      </c>
      <c r="K2801">
        <v>49</v>
      </c>
      <c r="L2801" s="5">
        <v>2301.1999999999998</v>
      </c>
      <c r="M2801" s="4">
        <v>11.97</v>
      </c>
      <c r="N2801" s="4">
        <v>3.08</v>
      </c>
      <c r="O2801" s="4">
        <v>2.2799999999999998</v>
      </c>
      <c r="P2801">
        <v>74.09</v>
      </c>
      <c r="Q2801" s="4">
        <v>0.63</v>
      </c>
    </row>
    <row r="2802" spans="1:17" x14ac:dyDescent="0.3">
      <c r="A2802" s="3">
        <v>45241</v>
      </c>
      <c r="B2802" s="11" t="str">
        <f t="shared" si="43"/>
        <v>Nov 2023</v>
      </c>
      <c r="C2802" t="s">
        <v>108</v>
      </c>
      <c r="D2802" t="s">
        <v>53</v>
      </c>
      <c r="E2802" t="s">
        <v>74</v>
      </c>
      <c r="F2802" t="s">
        <v>99</v>
      </c>
      <c r="G2802" t="str">
        <f>_xlfn.XLOOKUP(F2802,Product_Categories!A:A,Product_Categories!C:C,"Missing")</f>
        <v>Planning</v>
      </c>
      <c r="H2802">
        <v>129184</v>
      </c>
      <c r="I2802">
        <v>17558</v>
      </c>
      <c r="J2802" s="5">
        <v>76845.960000000006</v>
      </c>
      <c r="K2802">
        <v>1719</v>
      </c>
      <c r="L2802" s="5">
        <v>46242.12</v>
      </c>
      <c r="M2802" s="4">
        <v>13.59</v>
      </c>
      <c r="N2802" s="4">
        <v>9.7899999999999991</v>
      </c>
      <c r="O2802" s="4">
        <v>4.38</v>
      </c>
      <c r="P2802">
        <v>44.7</v>
      </c>
      <c r="Q2802" s="4">
        <v>0.6</v>
      </c>
    </row>
    <row r="2803" spans="1:17" x14ac:dyDescent="0.3">
      <c r="A2803" s="3">
        <v>45241</v>
      </c>
      <c r="B2803" s="11" t="str">
        <f t="shared" si="43"/>
        <v>Nov 2023</v>
      </c>
      <c r="C2803" t="s">
        <v>19</v>
      </c>
      <c r="D2803" t="s">
        <v>28</v>
      </c>
      <c r="E2803" t="s">
        <v>75</v>
      </c>
      <c r="F2803" t="s">
        <v>101</v>
      </c>
      <c r="G2803" t="str">
        <f>_xlfn.XLOOKUP(F2803,Product_Categories!A:A,Product_Categories!C:C,"Missing")</f>
        <v>Conversion</v>
      </c>
      <c r="H2803">
        <v>9285</v>
      </c>
      <c r="I2803">
        <v>1250</v>
      </c>
      <c r="J2803" s="5">
        <v>5300.96</v>
      </c>
      <c r="K2803">
        <v>184</v>
      </c>
      <c r="L2803" s="5">
        <v>2813.55</v>
      </c>
      <c r="M2803" s="4">
        <v>13.46</v>
      </c>
      <c r="N2803" s="4">
        <v>14.72</v>
      </c>
      <c r="O2803" s="4">
        <v>4.24</v>
      </c>
      <c r="P2803">
        <v>28.81</v>
      </c>
      <c r="Q2803" s="4">
        <v>0.53</v>
      </c>
    </row>
    <row r="2804" spans="1:17" x14ac:dyDescent="0.3">
      <c r="A2804" s="3">
        <v>45241</v>
      </c>
      <c r="B2804" s="11" t="str">
        <f t="shared" si="43"/>
        <v>Nov 2023</v>
      </c>
      <c r="C2804" t="s">
        <v>19</v>
      </c>
      <c r="D2804" t="s">
        <v>57</v>
      </c>
      <c r="E2804" t="s">
        <v>74</v>
      </c>
      <c r="F2804" t="s">
        <v>77</v>
      </c>
      <c r="G2804" t="str">
        <f>_xlfn.XLOOKUP(F2804,Product_Categories!A:A,Product_Categories!C:C,"Missing")</f>
        <v>SEO</v>
      </c>
      <c r="H2804">
        <v>116174</v>
      </c>
      <c r="I2804">
        <v>2335</v>
      </c>
      <c r="J2804" s="5">
        <v>8894.7099999999991</v>
      </c>
      <c r="K2804">
        <v>372</v>
      </c>
      <c r="L2804" s="5">
        <v>4203.18</v>
      </c>
      <c r="M2804" s="4">
        <v>2.0099999999999998</v>
      </c>
      <c r="N2804" s="4">
        <v>15.93</v>
      </c>
      <c r="O2804" s="4">
        <v>3.81</v>
      </c>
      <c r="P2804">
        <v>23.91</v>
      </c>
      <c r="Q2804" s="4">
        <v>0.47</v>
      </c>
    </row>
    <row r="2805" spans="1:17" x14ac:dyDescent="0.3">
      <c r="A2805" s="3">
        <v>45241</v>
      </c>
      <c r="B2805" s="11" t="str">
        <f t="shared" si="43"/>
        <v>Nov 2023</v>
      </c>
      <c r="C2805" t="s">
        <v>108</v>
      </c>
      <c r="D2805" t="s">
        <v>45</v>
      </c>
      <c r="E2805" t="s">
        <v>73</v>
      </c>
      <c r="F2805" t="s">
        <v>103</v>
      </c>
      <c r="G2805" t="str">
        <f>_xlfn.XLOOKUP(F2805,Product_Categories!A:A,Product_Categories!C:C,"Missing")</f>
        <v>Automation</v>
      </c>
      <c r="H2805">
        <v>114297</v>
      </c>
      <c r="I2805">
        <v>15922</v>
      </c>
      <c r="J2805" s="5">
        <v>56210.67</v>
      </c>
      <c r="K2805">
        <v>1057</v>
      </c>
      <c r="L2805" s="5">
        <v>23316.19</v>
      </c>
      <c r="M2805" s="4">
        <v>13.93</v>
      </c>
      <c r="N2805" s="4">
        <v>6.64</v>
      </c>
      <c r="O2805" s="4">
        <v>3.53</v>
      </c>
      <c r="P2805">
        <v>53.18</v>
      </c>
      <c r="Q2805" s="4">
        <v>0.41</v>
      </c>
    </row>
    <row r="2806" spans="1:17" x14ac:dyDescent="0.3">
      <c r="A2806" s="3">
        <v>45241</v>
      </c>
      <c r="B2806" s="11" t="str">
        <f t="shared" si="43"/>
        <v>Nov 2023</v>
      </c>
      <c r="C2806" t="s">
        <v>18</v>
      </c>
      <c r="D2806" t="s">
        <v>47</v>
      </c>
      <c r="E2806" t="s">
        <v>76</v>
      </c>
      <c r="F2806" t="s">
        <v>86</v>
      </c>
      <c r="G2806" t="str">
        <f>_xlfn.XLOOKUP(F2806,Product_Categories!A:A,Product_Categories!C:C,"Missing")</f>
        <v>Website Tools</v>
      </c>
      <c r="H2806">
        <v>146364</v>
      </c>
      <c r="I2806">
        <v>4494</v>
      </c>
      <c r="J2806" s="5">
        <v>17692.71</v>
      </c>
      <c r="K2806">
        <v>470</v>
      </c>
      <c r="L2806" s="5">
        <v>2750.88</v>
      </c>
      <c r="M2806" s="4">
        <v>3.07</v>
      </c>
      <c r="N2806" s="4">
        <v>10.46</v>
      </c>
      <c r="O2806" s="4">
        <v>3.94</v>
      </c>
      <c r="P2806" s="4">
        <v>37.64</v>
      </c>
      <c r="Q2806" s="4">
        <v>0.16</v>
      </c>
    </row>
    <row r="2807" spans="1:17" x14ac:dyDescent="0.3">
      <c r="A2807" s="3">
        <v>45242</v>
      </c>
      <c r="B2807" s="11" t="str">
        <f t="shared" si="43"/>
        <v>Nov 2023</v>
      </c>
      <c r="C2807" t="s">
        <v>21</v>
      </c>
      <c r="D2807" t="s">
        <v>40</v>
      </c>
      <c r="E2807" t="s">
        <v>76</v>
      </c>
      <c r="F2807" t="s">
        <v>88</v>
      </c>
      <c r="G2807" t="str">
        <f>_xlfn.XLOOKUP(F2807,Product_Categories!A:A,Product_Categories!C:C,"Missing")</f>
        <v>CRM</v>
      </c>
      <c r="H2807">
        <v>54717</v>
      </c>
      <c r="I2807">
        <v>7563</v>
      </c>
      <c r="J2807" s="5">
        <v>3354.48</v>
      </c>
      <c r="K2807">
        <v>1648</v>
      </c>
      <c r="L2807" s="5">
        <v>162407.42000000001</v>
      </c>
      <c r="M2807" s="4">
        <v>13.82</v>
      </c>
      <c r="N2807" s="4">
        <v>21.79</v>
      </c>
      <c r="O2807" s="4">
        <v>0.44</v>
      </c>
      <c r="P2807">
        <v>2.04</v>
      </c>
      <c r="Q2807" s="4">
        <v>48.42</v>
      </c>
    </row>
    <row r="2808" spans="1:17" x14ac:dyDescent="0.3">
      <c r="A2808" s="3">
        <v>45242</v>
      </c>
      <c r="B2808" s="11" t="str">
        <f t="shared" si="43"/>
        <v>Nov 2023</v>
      </c>
      <c r="C2808" t="s">
        <v>18</v>
      </c>
      <c r="D2808" t="s">
        <v>59</v>
      </c>
      <c r="E2808" t="s">
        <v>73</v>
      </c>
      <c r="F2808" t="s">
        <v>96</v>
      </c>
      <c r="G2808" t="str">
        <f>_xlfn.XLOOKUP(F2808,Product_Categories!A:A,Product_Categories!C:C,"Missing")</f>
        <v>Growth Tools</v>
      </c>
      <c r="H2808">
        <v>50394</v>
      </c>
      <c r="I2808">
        <v>3493</v>
      </c>
      <c r="J2808" s="5">
        <v>3847.61</v>
      </c>
      <c r="K2808">
        <v>684</v>
      </c>
      <c r="L2808" s="5">
        <v>97441.05</v>
      </c>
      <c r="M2808" s="4">
        <v>6.93</v>
      </c>
      <c r="N2808" s="4">
        <v>19.579999999999998</v>
      </c>
      <c r="O2808" s="4">
        <v>1.1000000000000001</v>
      </c>
      <c r="P2808" s="4">
        <v>5.63</v>
      </c>
      <c r="Q2808" s="4">
        <v>25.33</v>
      </c>
    </row>
    <row r="2809" spans="1:17" x14ac:dyDescent="0.3">
      <c r="A2809" s="3">
        <v>45242</v>
      </c>
      <c r="B2809" s="11" t="str">
        <f t="shared" si="43"/>
        <v>Nov 2023</v>
      </c>
      <c r="C2809" t="s">
        <v>19</v>
      </c>
      <c r="D2809" t="s">
        <v>33</v>
      </c>
      <c r="E2809" t="s">
        <v>75</v>
      </c>
      <c r="F2809" t="s">
        <v>88</v>
      </c>
      <c r="G2809" t="str">
        <f>_xlfn.XLOOKUP(F2809,Product_Categories!A:A,Product_Categories!C:C,"Missing")</f>
        <v>CRM</v>
      </c>
      <c r="H2809">
        <v>20657</v>
      </c>
      <c r="I2809">
        <v>1939</v>
      </c>
      <c r="J2809" s="5">
        <v>3187.09</v>
      </c>
      <c r="K2809">
        <v>331</v>
      </c>
      <c r="L2809" s="5">
        <v>59492.65</v>
      </c>
      <c r="M2809" s="4">
        <v>9.39</v>
      </c>
      <c r="N2809" s="4">
        <v>17.07</v>
      </c>
      <c r="O2809" s="4">
        <v>1.64</v>
      </c>
      <c r="P2809">
        <v>9.6300000000000008</v>
      </c>
      <c r="Q2809" s="4">
        <v>18.670000000000002</v>
      </c>
    </row>
    <row r="2810" spans="1:17" x14ac:dyDescent="0.3">
      <c r="A2810" s="3">
        <v>45242</v>
      </c>
      <c r="B2810" s="11" t="str">
        <f t="shared" si="43"/>
        <v>Nov 2023</v>
      </c>
      <c r="C2810" t="s">
        <v>107</v>
      </c>
      <c r="D2810" t="s">
        <v>50</v>
      </c>
      <c r="E2810" t="s">
        <v>73</v>
      </c>
      <c r="F2810" t="s">
        <v>88</v>
      </c>
      <c r="G2810" t="str">
        <f>_xlfn.XLOOKUP(F2810,Product_Categories!A:A,Product_Categories!C:C,"Missing")</f>
        <v>CRM</v>
      </c>
      <c r="H2810">
        <v>84510</v>
      </c>
      <c r="I2810">
        <v>6729</v>
      </c>
      <c r="J2810" s="5">
        <v>5968.73</v>
      </c>
      <c r="K2810">
        <v>559</v>
      </c>
      <c r="L2810" s="5">
        <v>77570.399999999994</v>
      </c>
      <c r="M2810" s="4">
        <v>7.96</v>
      </c>
      <c r="N2810" s="4">
        <v>8.31</v>
      </c>
      <c r="O2810" s="4">
        <v>0.89</v>
      </c>
      <c r="P2810">
        <v>10.68</v>
      </c>
      <c r="Q2810" s="4">
        <v>13</v>
      </c>
    </row>
    <row r="2811" spans="1:17" x14ac:dyDescent="0.3">
      <c r="A2811" s="3">
        <v>45242</v>
      </c>
      <c r="B2811" s="11" t="str">
        <f t="shared" si="43"/>
        <v>Nov 2023</v>
      </c>
      <c r="C2811" t="s">
        <v>107</v>
      </c>
      <c r="D2811" t="s">
        <v>45</v>
      </c>
      <c r="E2811" t="s">
        <v>75</v>
      </c>
      <c r="F2811" t="s">
        <v>89</v>
      </c>
      <c r="G2811" t="str">
        <f>_xlfn.XLOOKUP(F2811,Product_Categories!A:A,Product_Categories!C:C,"Missing")</f>
        <v>Push Notifications</v>
      </c>
      <c r="H2811">
        <v>136918</v>
      </c>
      <c r="I2811">
        <v>17238</v>
      </c>
      <c r="J2811" s="5">
        <v>34374.43</v>
      </c>
      <c r="K2811">
        <v>2430</v>
      </c>
      <c r="L2811" s="5">
        <v>441384.64</v>
      </c>
      <c r="M2811" s="4">
        <v>12.59</v>
      </c>
      <c r="N2811" s="4">
        <v>14.1</v>
      </c>
      <c r="O2811" s="4">
        <v>1.99</v>
      </c>
      <c r="P2811">
        <v>14.15</v>
      </c>
      <c r="Q2811" s="4">
        <v>12.84</v>
      </c>
    </row>
    <row r="2812" spans="1:17" x14ac:dyDescent="0.3">
      <c r="A2812" s="3">
        <v>45242</v>
      </c>
      <c r="B2812" s="11" t="str">
        <f t="shared" si="43"/>
        <v>Nov 2023</v>
      </c>
      <c r="C2812" t="s">
        <v>107</v>
      </c>
      <c r="D2812" t="s">
        <v>71</v>
      </c>
      <c r="E2812" t="s">
        <v>75</v>
      </c>
      <c r="F2812" t="s">
        <v>102</v>
      </c>
      <c r="G2812" t="str">
        <f>_xlfn.XLOOKUP(F2812,Product_Categories!A:A,Product_Categories!C:C,"Missing")</f>
        <v>Website Tools</v>
      </c>
      <c r="H2812">
        <v>140164</v>
      </c>
      <c r="I2812">
        <v>14661</v>
      </c>
      <c r="J2812" s="5">
        <v>24089.87</v>
      </c>
      <c r="K2812">
        <v>1652</v>
      </c>
      <c r="L2812" s="5">
        <v>296777.32</v>
      </c>
      <c r="M2812" s="4">
        <v>10.46</v>
      </c>
      <c r="N2812" s="4">
        <v>11.27</v>
      </c>
      <c r="O2812" s="4">
        <v>1.64</v>
      </c>
      <c r="P2812">
        <v>14.58</v>
      </c>
      <c r="Q2812" s="4">
        <v>12.32</v>
      </c>
    </row>
    <row r="2813" spans="1:17" x14ac:dyDescent="0.3">
      <c r="A2813" s="3">
        <v>45242</v>
      </c>
      <c r="B2813" s="11" t="str">
        <f t="shared" si="43"/>
        <v>Nov 2023</v>
      </c>
      <c r="C2813" t="s">
        <v>108</v>
      </c>
      <c r="D2813" t="s">
        <v>42</v>
      </c>
      <c r="E2813" t="s">
        <v>74</v>
      </c>
      <c r="F2813" t="s">
        <v>79</v>
      </c>
      <c r="G2813" t="str">
        <f>_xlfn.XLOOKUP(F2813,Product_Categories!A:A,Product_Categories!C:C,"Missing")</f>
        <v>Email Marketing</v>
      </c>
      <c r="H2813">
        <v>124324</v>
      </c>
      <c r="I2813">
        <v>8780</v>
      </c>
      <c r="J2813" s="5">
        <v>22349.49</v>
      </c>
      <c r="K2813">
        <v>1694</v>
      </c>
      <c r="L2813" s="5">
        <v>245052.52</v>
      </c>
      <c r="M2813" s="4">
        <v>7.06</v>
      </c>
      <c r="N2813" s="4">
        <v>19.29</v>
      </c>
      <c r="O2813" s="4">
        <v>2.5499999999999998</v>
      </c>
      <c r="P2813">
        <v>13.19</v>
      </c>
      <c r="Q2813" s="4">
        <v>10.96</v>
      </c>
    </row>
    <row r="2814" spans="1:17" x14ac:dyDescent="0.3">
      <c r="A2814" s="3">
        <v>45242</v>
      </c>
      <c r="B2814" s="11" t="str">
        <f t="shared" si="43"/>
        <v>Nov 2023</v>
      </c>
      <c r="C2814" t="s">
        <v>21</v>
      </c>
      <c r="D2814" t="s">
        <v>67</v>
      </c>
      <c r="E2814" t="s">
        <v>73</v>
      </c>
      <c r="F2814" t="s">
        <v>104</v>
      </c>
      <c r="G2814" t="str">
        <f>_xlfn.XLOOKUP(F2814,Product_Categories!A:A,Product_Categories!C:C,"Missing")</f>
        <v>Surveys</v>
      </c>
      <c r="H2814">
        <v>127942</v>
      </c>
      <c r="I2814">
        <v>13131</v>
      </c>
      <c r="J2814" s="5">
        <v>32459.93</v>
      </c>
      <c r="K2814">
        <v>2011</v>
      </c>
      <c r="L2814" s="5">
        <v>350236.3</v>
      </c>
      <c r="M2814" s="4">
        <v>10.26</v>
      </c>
      <c r="N2814" s="4">
        <v>15.31</v>
      </c>
      <c r="O2814" s="4">
        <v>2.4700000000000002</v>
      </c>
      <c r="P2814">
        <v>16.14</v>
      </c>
      <c r="Q2814" s="4">
        <v>10.79</v>
      </c>
    </row>
    <row r="2815" spans="1:17" x14ac:dyDescent="0.3">
      <c r="A2815" s="3">
        <v>45242</v>
      </c>
      <c r="B2815" s="11" t="str">
        <f t="shared" si="43"/>
        <v>Nov 2023</v>
      </c>
      <c r="C2815" t="s">
        <v>18</v>
      </c>
      <c r="D2815" t="s">
        <v>66</v>
      </c>
      <c r="E2815" t="s">
        <v>75</v>
      </c>
      <c r="F2815" t="s">
        <v>101</v>
      </c>
      <c r="G2815" t="str">
        <f>_xlfn.XLOOKUP(F2815,Product_Categories!A:A,Product_Categories!C:C,"Missing")</f>
        <v>Conversion</v>
      </c>
      <c r="H2815">
        <v>81246</v>
      </c>
      <c r="I2815">
        <v>3587</v>
      </c>
      <c r="J2815" s="5">
        <v>4476.6899999999996</v>
      </c>
      <c r="K2815">
        <v>553</v>
      </c>
      <c r="L2815" s="5">
        <v>47647.76</v>
      </c>
      <c r="M2815" s="4">
        <v>4.41</v>
      </c>
      <c r="N2815" s="4">
        <v>15.42</v>
      </c>
      <c r="O2815" s="4">
        <v>1.25</v>
      </c>
      <c r="P2815" s="4">
        <v>8.1</v>
      </c>
      <c r="Q2815" s="4">
        <v>10.64</v>
      </c>
    </row>
    <row r="2816" spans="1:17" x14ac:dyDescent="0.3">
      <c r="A2816" s="3">
        <v>45242</v>
      </c>
      <c r="B2816" s="11" t="str">
        <f t="shared" si="43"/>
        <v>Nov 2023</v>
      </c>
      <c r="C2816" t="s">
        <v>17</v>
      </c>
      <c r="D2816" t="s">
        <v>23</v>
      </c>
      <c r="E2816" t="s">
        <v>76</v>
      </c>
      <c r="F2816" t="s">
        <v>99</v>
      </c>
      <c r="G2816" t="str">
        <f>_xlfn.XLOOKUP(F2816,Product_Categories!A:A,Product_Categories!C:C,"Missing")</f>
        <v>Planning</v>
      </c>
      <c r="H2816">
        <v>112703</v>
      </c>
      <c r="I2816">
        <v>13979</v>
      </c>
      <c r="J2816" s="5">
        <v>38065.96</v>
      </c>
      <c r="K2816">
        <v>2164</v>
      </c>
      <c r="L2816" s="5">
        <v>389921.12</v>
      </c>
      <c r="M2816" s="4">
        <v>12.4</v>
      </c>
      <c r="N2816" s="4">
        <v>15.48</v>
      </c>
      <c r="O2816" s="4">
        <v>2.72</v>
      </c>
      <c r="P2816" s="4">
        <v>17.59</v>
      </c>
      <c r="Q2816" s="4">
        <v>10.24</v>
      </c>
    </row>
    <row r="2817" spans="1:17" x14ac:dyDescent="0.3">
      <c r="A2817" s="3">
        <v>45242</v>
      </c>
      <c r="B2817" s="11" t="str">
        <f t="shared" si="43"/>
        <v>Nov 2023</v>
      </c>
      <c r="C2817" t="s">
        <v>108</v>
      </c>
      <c r="D2817" t="s">
        <v>38</v>
      </c>
      <c r="E2817" t="s">
        <v>73</v>
      </c>
      <c r="F2817" t="s">
        <v>96</v>
      </c>
      <c r="G2817" t="str">
        <f>_xlfn.XLOOKUP(F2817,Product_Categories!A:A,Product_Categories!C:C,"Missing")</f>
        <v>Growth Tools</v>
      </c>
      <c r="H2817">
        <v>6455</v>
      </c>
      <c r="I2817">
        <v>385</v>
      </c>
      <c r="J2817" s="5">
        <v>1151.68</v>
      </c>
      <c r="K2817">
        <v>72</v>
      </c>
      <c r="L2817" s="5">
        <v>11731.1</v>
      </c>
      <c r="M2817" s="4">
        <v>5.96</v>
      </c>
      <c r="N2817" s="4">
        <v>18.7</v>
      </c>
      <c r="O2817" s="4">
        <v>2.99</v>
      </c>
      <c r="P2817">
        <v>16</v>
      </c>
      <c r="Q2817" s="4">
        <v>10.19</v>
      </c>
    </row>
    <row r="2818" spans="1:17" x14ac:dyDescent="0.3">
      <c r="A2818" s="3">
        <v>45242</v>
      </c>
      <c r="B2818" s="11" t="str">
        <f t="shared" ref="B2818:B2881" si="44">TEXT(A2818, "mmm yyyy")</f>
        <v>Nov 2023</v>
      </c>
      <c r="C2818" t="s">
        <v>18</v>
      </c>
      <c r="D2818" t="s">
        <v>54</v>
      </c>
      <c r="E2818" t="s">
        <v>76</v>
      </c>
      <c r="F2818" t="s">
        <v>89</v>
      </c>
      <c r="G2818" t="str">
        <f>_xlfn.XLOOKUP(F2818,Product_Categories!A:A,Product_Categories!C:C,"Missing")</f>
        <v>Push Notifications</v>
      </c>
      <c r="H2818">
        <v>4949</v>
      </c>
      <c r="I2818">
        <v>216</v>
      </c>
      <c r="J2818" s="5">
        <v>476.19</v>
      </c>
      <c r="K2818">
        <v>39</v>
      </c>
      <c r="L2818" s="5">
        <v>4831.72</v>
      </c>
      <c r="M2818" s="4">
        <v>4.3600000000000003</v>
      </c>
      <c r="N2818" s="4">
        <v>18.059999999999999</v>
      </c>
      <c r="O2818" s="4">
        <v>2.2000000000000002</v>
      </c>
      <c r="P2818" s="4">
        <v>12.21</v>
      </c>
      <c r="Q2818" s="4">
        <v>10.15</v>
      </c>
    </row>
    <row r="2819" spans="1:17" x14ac:dyDescent="0.3">
      <c r="A2819" s="3">
        <v>45242</v>
      </c>
      <c r="B2819" s="11" t="str">
        <f t="shared" si="44"/>
        <v>Nov 2023</v>
      </c>
      <c r="C2819" t="s">
        <v>18</v>
      </c>
      <c r="D2819" t="s">
        <v>57</v>
      </c>
      <c r="E2819" t="s">
        <v>73</v>
      </c>
      <c r="F2819" t="s">
        <v>88</v>
      </c>
      <c r="G2819" t="str">
        <f>_xlfn.XLOOKUP(F2819,Product_Categories!A:A,Product_Categories!C:C,"Missing")</f>
        <v>CRM</v>
      </c>
      <c r="H2819">
        <v>14768</v>
      </c>
      <c r="I2819">
        <v>473</v>
      </c>
      <c r="J2819" s="5">
        <v>573.96</v>
      </c>
      <c r="K2819">
        <v>56</v>
      </c>
      <c r="L2819" s="5">
        <v>5648.42</v>
      </c>
      <c r="M2819" s="4">
        <v>3.2</v>
      </c>
      <c r="N2819" s="4">
        <v>11.84</v>
      </c>
      <c r="O2819" s="4">
        <v>1.21</v>
      </c>
      <c r="P2819" s="4">
        <v>10.25</v>
      </c>
      <c r="Q2819" s="4">
        <v>9.84</v>
      </c>
    </row>
    <row r="2820" spans="1:17" x14ac:dyDescent="0.3">
      <c r="A2820" s="3">
        <v>45242</v>
      </c>
      <c r="B2820" s="11" t="str">
        <f t="shared" si="44"/>
        <v>Nov 2023</v>
      </c>
      <c r="C2820" t="s">
        <v>21</v>
      </c>
      <c r="D2820" t="s">
        <v>42</v>
      </c>
      <c r="E2820" t="s">
        <v>73</v>
      </c>
      <c r="F2820" t="s">
        <v>95</v>
      </c>
      <c r="G2820" t="str">
        <f>_xlfn.XLOOKUP(F2820,Product_Categories!A:A,Product_Categories!C:C,"Missing")</f>
        <v>Analytics</v>
      </c>
      <c r="H2820">
        <v>79289</v>
      </c>
      <c r="I2820">
        <v>4053</v>
      </c>
      <c r="J2820" s="5">
        <v>15430.03</v>
      </c>
      <c r="K2820">
        <v>737</v>
      </c>
      <c r="L2820" s="5">
        <v>147180.67000000001</v>
      </c>
      <c r="M2820" s="4">
        <v>5.1100000000000003</v>
      </c>
      <c r="N2820" s="4">
        <v>18.18</v>
      </c>
      <c r="O2820" s="4">
        <v>3.81</v>
      </c>
      <c r="P2820">
        <v>20.94</v>
      </c>
      <c r="Q2820" s="4">
        <v>9.5399999999999991</v>
      </c>
    </row>
    <row r="2821" spans="1:17" x14ac:dyDescent="0.3">
      <c r="A2821" s="3">
        <v>45242</v>
      </c>
      <c r="B2821" s="11" t="str">
        <f t="shared" si="44"/>
        <v>Nov 2023</v>
      </c>
      <c r="C2821" t="s">
        <v>107</v>
      </c>
      <c r="D2821" t="s">
        <v>60</v>
      </c>
      <c r="E2821" t="s">
        <v>75</v>
      </c>
      <c r="F2821" t="s">
        <v>87</v>
      </c>
      <c r="G2821" t="str">
        <f>_xlfn.XLOOKUP(F2821,Product_Categories!A:A,Product_Categories!C:C,"Missing")</f>
        <v>AdTech</v>
      </c>
      <c r="H2821">
        <v>57072</v>
      </c>
      <c r="I2821">
        <v>7183</v>
      </c>
      <c r="J2821" s="5">
        <v>10638.17</v>
      </c>
      <c r="K2821">
        <v>501</v>
      </c>
      <c r="L2821" s="5">
        <v>93001.84</v>
      </c>
      <c r="M2821" s="4">
        <v>12.59</v>
      </c>
      <c r="N2821" s="4">
        <v>6.97</v>
      </c>
      <c r="O2821" s="4">
        <v>1.48</v>
      </c>
      <c r="P2821">
        <v>21.23</v>
      </c>
      <c r="Q2821" s="4">
        <v>8.74</v>
      </c>
    </row>
    <row r="2822" spans="1:17" x14ac:dyDescent="0.3">
      <c r="A2822" s="3">
        <v>45242</v>
      </c>
      <c r="B2822" s="11" t="str">
        <f t="shared" si="44"/>
        <v>Nov 2023</v>
      </c>
      <c r="C2822" t="s">
        <v>19</v>
      </c>
      <c r="D2822" t="s">
        <v>43</v>
      </c>
      <c r="E2822" t="s">
        <v>73</v>
      </c>
      <c r="F2822" t="s">
        <v>102</v>
      </c>
      <c r="G2822" t="str">
        <f>_xlfn.XLOOKUP(F2822,Product_Categories!A:A,Product_Categories!C:C,"Missing")</f>
        <v>Website Tools</v>
      </c>
      <c r="H2822">
        <v>45009</v>
      </c>
      <c r="I2822">
        <v>6739</v>
      </c>
      <c r="J2822" s="5">
        <v>12603.99</v>
      </c>
      <c r="K2822">
        <v>1349</v>
      </c>
      <c r="L2822" s="5">
        <v>107214.24</v>
      </c>
      <c r="M2822" s="4">
        <v>14.97</v>
      </c>
      <c r="N2822" s="4">
        <v>20.02</v>
      </c>
      <c r="O2822" s="4">
        <v>1.87</v>
      </c>
      <c r="P2822">
        <v>9.34</v>
      </c>
      <c r="Q2822" s="4">
        <v>8.51</v>
      </c>
    </row>
    <row r="2823" spans="1:17" x14ac:dyDescent="0.3">
      <c r="A2823" s="3">
        <v>45242</v>
      </c>
      <c r="B2823" s="11" t="str">
        <f t="shared" si="44"/>
        <v>Nov 2023</v>
      </c>
      <c r="C2823" t="s">
        <v>19</v>
      </c>
      <c r="D2823" t="s">
        <v>54</v>
      </c>
      <c r="E2823" t="s">
        <v>74</v>
      </c>
      <c r="F2823" t="s">
        <v>97</v>
      </c>
      <c r="G2823" t="str">
        <f>_xlfn.XLOOKUP(F2823,Product_Categories!A:A,Product_Categories!C:C,"Missing")</f>
        <v>Webinars</v>
      </c>
      <c r="H2823">
        <v>82680</v>
      </c>
      <c r="I2823">
        <v>2872</v>
      </c>
      <c r="J2823" s="5">
        <v>6578.33</v>
      </c>
      <c r="K2823">
        <v>337</v>
      </c>
      <c r="L2823" s="5">
        <v>54964.19</v>
      </c>
      <c r="M2823" s="4">
        <v>3.47</v>
      </c>
      <c r="N2823" s="4">
        <v>11.73</v>
      </c>
      <c r="O2823" s="4">
        <v>2.29</v>
      </c>
      <c r="P2823">
        <v>19.52</v>
      </c>
      <c r="Q2823" s="4">
        <v>8.36</v>
      </c>
    </row>
    <row r="2824" spans="1:17" x14ac:dyDescent="0.3">
      <c r="A2824" s="3">
        <v>45242</v>
      </c>
      <c r="B2824" s="11" t="str">
        <f t="shared" si="44"/>
        <v>Nov 2023</v>
      </c>
      <c r="C2824" t="s">
        <v>107</v>
      </c>
      <c r="D2824" t="s">
        <v>61</v>
      </c>
      <c r="E2824" t="s">
        <v>74</v>
      </c>
      <c r="F2824" t="s">
        <v>104</v>
      </c>
      <c r="G2824" t="str">
        <f>_xlfn.XLOOKUP(F2824,Product_Categories!A:A,Product_Categories!C:C,"Missing")</f>
        <v>Surveys</v>
      </c>
      <c r="H2824">
        <v>19207</v>
      </c>
      <c r="I2824">
        <v>1172</v>
      </c>
      <c r="J2824" s="5">
        <v>3005.45</v>
      </c>
      <c r="K2824">
        <v>152</v>
      </c>
      <c r="L2824" s="5">
        <v>23337.88</v>
      </c>
      <c r="M2824" s="4">
        <v>6.1</v>
      </c>
      <c r="N2824" s="4">
        <v>12.97</v>
      </c>
      <c r="O2824" s="4">
        <v>2.56</v>
      </c>
      <c r="P2824">
        <v>19.77</v>
      </c>
      <c r="Q2824" s="4">
        <v>7.77</v>
      </c>
    </row>
    <row r="2825" spans="1:17" x14ac:dyDescent="0.3">
      <c r="A2825" s="3">
        <v>45242</v>
      </c>
      <c r="B2825" s="11" t="str">
        <f t="shared" si="44"/>
        <v>Nov 2023</v>
      </c>
      <c r="C2825" t="s">
        <v>18</v>
      </c>
      <c r="D2825" t="s">
        <v>56</v>
      </c>
      <c r="E2825" t="s">
        <v>76</v>
      </c>
      <c r="F2825" t="s">
        <v>81</v>
      </c>
      <c r="G2825" t="str">
        <f>_xlfn.XLOOKUP(F2825,Product_Categories!A:A,Product_Categories!C:C,"Missing")</f>
        <v>Lead Management</v>
      </c>
      <c r="H2825">
        <v>38971</v>
      </c>
      <c r="I2825">
        <v>4241</v>
      </c>
      <c r="J2825" s="5">
        <v>7685.53</v>
      </c>
      <c r="K2825">
        <v>761</v>
      </c>
      <c r="L2825" s="5">
        <v>54101.440000000002</v>
      </c>
      <c r="M2825" s="4">
        <v>10.88</v>
      </c>
      <c r="N2825" s="4">
        <v>17.940000000000001</v>
      </c>
      <c r="O2825" s="4">
        <v>1.81</v>
      </c>
      <c r="P2825" s="4">
        <v>10.1</v>
      </c>
      <c r="Q2825" s="4">
        <v>7.04</v>
      </c>
    </row>
    <row r="2826" spans="1:17" x14ac:dyDescent="0.3">
      <c r="A2826" s="3">
        <v>45242</v>
      </c>
      <c r="B2826" s="11" t="str">
        <f t="shared" si="44"/>
        <v>Nov 2023</v>
      </c>
      <c r="C2826" t="s">
        <v>17</v>
      </c>
      <c r="D2826" t="s">
        <v>64</v>
      </c>
      <c r="E2826" t="s">
        <v>73</v>
      </c>
      <c r="F2826" t="s">
        <v>91</v>
      </c>
      <c r="G2826" t="str">
        <f>_xlfn.XLOOKUP(F2826,Product_Categories!A:A,Product_Categories!C:C,"Missing")</f>
        <v>Affiliate</v>
      </c>
      <c r="H2826">
        <v>28697</v>
      </c>
      <c r="I2826">
        <v>2531</v>
      </c>
      <c r="J2826" s="5">
        <v>7626.81</v>
      </c>
      <c r="K2826">
        <v>343</v>
      </c>
      <c r="L2826" s="5">
        <v>51095.9</v>
      </c>
      <c r="M2826" s="4">
        <v>8.82</v>
      </c>
      <c r="N2826" s="4">
        <v>13.55</v>
      </c>
      <c r="O2826" s="4">
        <v>3.01</v>
      </c>
      <c r="P2826" s="4">
        <v>22.24</v>
      </c>
      <c r="Q2826" s="4">
        <v>6.7</v>
      </c>
    </row>
    <row r="2827" spans="1:17" x14ac:dyDescent="0.3">
      <c r="A2827" s="3">
        <v>45242</v>
      </c>
      <c r="B2827" s="11" t="str">
        <f t="shared" si="44"/>
        <v>Nov 2023</v>
      </c>
      <c r="C2827" t="s">
        <v>17</v>
      </c>
      <c r="D2827" t="s">
        <v>62</v>
      </c>
      <c r="E2827" t="s">
        <v>74</v>
      </c>
      <c r="F2827" t="s">
        <v>81</v>
      </c>
      <c r="G2827" t="str">
        <f>_xlfn.XLOOKUP(F2827,Product_Categories!A:A,Product_Categories!C:C,"Missing")</f>
        <v>Lead Management</v>
      </c>
      <c r="H2827">
        <v>94063</v>
      </c>
      <c r="I2827">
        <v>3256</v>
      </c>
      <c r="J2827" s="5">
        <v>9669.9599999999991</v>
      </c>
      <c r="K2827">
        <v>319</v>
      </c>
      <c r="L2827" s="5">
        <v>63529.11</v>
      </c>
      <c r="M2827" s="4">
        <v>3.46</v>
      </c>
      <c r="N2827" s="4">
        <v>9.8000000000000007</v>
      </c>
      <c r="O2827" s="4">
        <v>2.97</v>
      </c>
      <c r="P2827" s="4">
        <v>30.31</v>
      </c>
      <c r="Q2827" s="4">
        <v>6.57</v>
      </c>
    </row>
    <row r="2828" spans="1:17" x14ac:dyDescent="0.3">
      <c r="A2828" s="3">
        <v>45242</v>
      </c>
      <c r="B2828" s="11" t="str">
        <f t="shared" si="44"/>
        <v>Nov 2023</v>
      </c>
      <c r="C2828" t="s">
        <v>17</v>
      </c>
      <c r="D2828" t="s">
        <v>43</v>
      </c>
      <c r="E2828" t="s">
        <v>76</v>
      </c>
      <c r="F2828" t="s">
        <v>99</v>
      </c>
      <c r="G2828" t="str">
        <f>_xlfn.XLOOKUP(F2828,Product_Categories!A:A,Product_Categories!C:C,"Missing")</f>
        <v>Planning</v>
      </c>
      <c r="H2828">
        <v>113241</v>
      </c>
      <c r="I2828">
        <v>3973</v>
      </c>
      <c r="J2828" s="5">
        <v>10854.76</v>
      </c>
      <c r="K2828">
        <v>774</v>
      </c>
      <c r="L2828" s="5">
        <v>69089.3</v>
      </c>
      <c r="M2828" s="4">
        <v>3.51</v>
      </c>
      <c r="N2828" s="4">
        <v>19.48</v>
      </c>
      <c r="O2828" s="4">
        <v>2.73</v>
      </c>
      <c r="P2828" s="4">
        <v>14.02</v>
      </c>
      <c r="Q2828" s="4">
        <v>6.36</v>
      </c>
    </row>
    <row r="2829" spans="1:17" x14ac:dyDescent="0.3">
      <c r="A2829" s="3">
        <v>45242</v>
      </c>
      <c r="B2829" s="11" t="str">
        <f t="shared" si="44"/>
        <v>Nov 2023</v>
      </c>
      <c r="C2829" t="s">
        <v>19</v>
      </c>
      <c r="D2829" t="s">
        <v>64</v>
      </c>
      <c r="E2829" t="s">
        <v>75</v>
      </c>
      <c r="F2829" t="s">
        <v>96</v>
      </c>
      <c r="G2829" t="str">
        <f>_xlfn.XLOOKUP(F2829,Product_Categories!A:A,Product_Categories!C:C,"Missing")</f>
        <v>Growth Tools</v>
      </c>
      <c r="H2829">
        <v>28632</v>
      </c>
      <c r="I2829">
        <v>2865</v>
      </c>
      <c r="J2829" s="5">
        <v>2967.81</v>
      </c>
      <c r="K2829">
        <v>231</v>
      </c>
      <c r="L2829" s="5">
        <v>18865.66</v>
      </c>
      <c r="M2829" s="4">
        <v>10.01</v>
      </c>
      <c r="N2829" s="4">
        <v>8.06</v>
      </c>
      <c r="O2829" s="4">
        <v>1.04</v>
      </c>
      <c r="P2829">
        <v>12.85</v>
      </c>
      <c r="Q2829" s="4">
        <v>6.36</v>
      </c>
    </row>
    <row r="2830" spans="1:17" x14ac:dyDescent="0.3">
      <c r="A2830" s="3">
        <v>45242</v>
      </c>
      <c r="B2830" s="11" t="str">
        <f t="shared" si="44"/>
        <v>Nov 2023</v>
      </c>
      <c r="C2830" t="s">
        <v>18</v>
      </c>
      <c r="D2830" t="s">
        <v>64</v>
      </c>
      <c r="E2830" t="s">
        <v>73</v>
      </c>
      <c r="F2830" t="s">
        <v>93</v>
      </c>
      <c r="G2830" t="str">
        <f>_xlfn.XLOOKUP(F2830,Product_Categories!A:A,Product_Categories!C:C,"Missing")</f>
        <v>Social Media</v>
      </c>
      <c r="H2830">
        <v>76814</v>
      </c>
      <c r="I2830">
        <v>1408</v>
      </c>
      <c r="J2830" s="5">
        <v>4522.93</v>
      </c>
      <c r="K2830">
        <v>156</v>
      </c>
      <c r="L2830" s="5">
        <v>27086.92</v>
      </c>
      <c r="M2830" s="4">
        <v>1.83</v>
      </c>
      <c r="N2830" s="4">
        <v>11.08</v>
      </c>
      <c r="O2830" s="4">
        <v>3.21</v>
      </c>
      <c r="P2830" s="4">
        <v>28.99</v>
      </c>
      <c r="Q2830" s="4">
        <v>5.99</v>
      </c>
    </row>
    <row r="2831" spans="1:17" x14ac:dyDescent="0.3">
      <c r="A2831" s="3">
        <v>45242</v>
      </c>
      <c r="B2831" s="11" t="str">
        <f t="shared" si="44"/>
        <v>Nov 2023</v>
      </c>
      <c r="C2831" t="s">
        <v>18</v>
      </c>
      <c r="D2831" t="s">
        <v>23</v>
      </c>
      <c r="E2831" t="s">
        <v>76</v>
      </c>
      <c r="F2831" t="s">
        <v>84</v>
      </c>
      <c r="G2831" t="str">
        <f>_xlfn.XLOOKUP(F2831,Product_Categories!A:A,Product_Categories!C:C,"Missing")</f>
        <v>Marketing Suite</v>
      </c>
      <c r="H2831">
        <v>141056</v>
      </c>
      <c r="I2831">
        <v>17554</v>
      </c>
      <c r="J2831" s="5">
        <v>41643.519999999997</v>
      </c>
      <c r="K2831">
        <v>2774</v>
      </c>
      <c r="L2831" s="5">
        <v>249165.99</v>
      </c>
      <c r="M2831" s="4">
        <v>12.44</v>
      </c>
      <c r="N2831" s="4">
        <v>15.8</v>
      </c>
      <c r="O2831" s="4">
        <v>2.37</v>
      </c>
      <c r="P2831" s="4">
        <v>15.01</v>
      </c>
      <c r="Q2831" s="4">
        <v>5.98</v>
      </c>
    </row>
    <row r="2832" spans="1:17" x14ac:dyDescent="0.3">
      <c r="A2832" s="3">
        <v>45242</v>
      </c>
      <c r="B2832" s="11" t="str">
        <f t="shared" si="44"/>
        <v>Nov 2023</v>
      </c>
      <c r="C2832" t="s">
        <v>21</v>
      </c>
      <c r="D2832" t="s">
        <v>67</v>
      </c>
      <c r="E2832" t="s">
        <v>76</v>
      </c>
      <c r="F2832" t="s">
        <v>83</v>
      </c>
      <c r="G2832" t="str">
        <f>_xlfn.XLOOKUP(F2832,Product_Categories!A:A,Product_Categories!C:C,"Missing")</f>
        <v>UX</v>
      </c>
      <c r="H2832">
        <v>107142</v>
      </c>
      <c r="I2832">
        <v>6155</v>
      </c>
      <c r="J2832" s="5">
        <v>6348.03</v>
      </c>
      <c r="K2832">
        <v>552</v>
      </c>
      <c r="L2832" s="5">
        <v>37984.300000000003</v>
      </c>
      <c r="M2832" s="4">
        <v>5.74</v>
      </c>
      <c r="N2832" s="4">
        <v>8.9700000000000006</v>
      </c>
      <c r="O2832" s="4">
        <v>1.03</v>
      </c>
      <c r="P2832">
        <v>11.5</v>
      </c>
      <c r="Q2832" s="4">
        <v>5.98</v>
      </c>
    </row>
    <row r="2833" spans="1:17" x14ac:dyDescent="0.3">
      <c r="A2833" s="3">
        <v>45242</v>
      </c>
      <c r="B2833" s="11" t="str">
        <f t="shared" si="44"/>
        <v>Nov 2023</v>
      </c>
      <c r="C2833" t="s">
        <v>21</v>
      </c>
      <c r="D2833" t="s">
        <v>29</v>
      </c>
      <c r="E2833" t="s">
        <v>73</v>
      </c>
      <c r="F2833" t="s">
        <v>105</v>
      </c>
      <c r="G2833" t="str">
        <f>_xlfn.XLOOKUP(F2833,Product_Categories!A:A,Product_Categories!C:C,"Missing")</f>
        <v>Storage</v>
      </c>
      <c r="H2833">
        <v>140595</v>
      </c>
      <c r="I2833">
        <v>9866</v>
      </c>
      <c r="J2833" s="5">
        <v>22974.38</v>
      </c>
      <c r="K2833">
        <v>903</v>
      </c>
      <c r="L2833" s="5">
        <v>135414.29</v>
      </c>
      <c r="M2833" s="4">
        <v>7.02</v>
      </c>
      <c r="N2833" s="4">
        <v>9.15</v>
      </c>
      <c r="O2833" s="4">
        <v>2.33</v>
      </c>
      <c r="P2833">
        <v>25.44</v>
      </c>
      <c r="Q2833" s="4">
        <v>5.89</v>
      </c>
    </row>
    <row r="2834" spans="1:17" x14ac:dyDescent="0.3">
      <c r="A2834" s="3">
        <v>45242</v>
      </c>
      <c r="B2834" s="11" t="str">
        <f t="shared" si="44"/>
        <v>Nov 2023</v>
      </c>
      <c r="C2834" t="s">
        <v>107</v>
      </c>
      <c r="D2834" t="s">
        <v>32</v>
      </c>
      <c r="E2834" t="s">
        <v>76</v>
      </c>
      <c r="F2834" t="s">
        <v>102</v>
      </c>
      <c r="G2834" t="str">
        <f>_xlfn.XLOOKUP(F2834,Product_Categories!A:A,Product_Categories!C:C,"Missing")</f>
        <v>Website Tools</v>
      </c>
      <c r="H2834">
        <v>135271</v>
      </c>
      <c r="I2834">
        <v>7991</v>
      </c>
      <c r="J2834" s="5">
        <v>15478.03</v>
      </c>
      <c r="K2834">
        <v>1388</v>
      </c>
      <c r="L2834" s="5">
        <v>86803.71</v>
      </c>
      <c r="M2834" s="4">
        <v>5.91</v>
      </c>
      <c r="N2834" s="4">
        <v>17.37</v>
      </c>
      <c r="O2834" s="4">
        <v>1.94</v>
      </c>
      <c r="P2834">
        <v>11.15</v>
      </c>
      <c r="Q2834" s="4">
        <v>5.61</v>
      </c>
    </row>
    <row r="2835" spans="1:17" x14ac:dyDescent="0.3">
      <c r="A2835" s="3">
        <v>45242</v>
      </c>
      <c r="B2835" s="11" t="str">
        <f t="shared" si="44"/>
        <v>Nov 2023</v>
      </c>
      <c r="C2835" t="s">
        <v>17</v>
      </c>
      <c r="D2835" t="s">
        <v>61</v>
      </c>
      <c r="E2835" t="s">
        <v>75</v>
      </c>
      <c r="F2835" t="s">
        <v>100</v>
      </c>
      <c r="G2835" t="str">
        <f>_xlfn.XLOOKUP(F2835,Product_Categories!A:A,Product_Categories!C:C,"Missing")</f>
        <v>Forms</v>
      </c>
      <c r="H2835">
        <v>80724</v>
      </c>
      <c r="I2835">
        <v>9041</v>
      </c>
      <c r="J2835" s="5">
        <v>16978.509999999998</v>
      </c>
      <c r="K2835">
        <v>1424</v>
      </c>
      <c r="L2835" s="5">
        <v>82272.41</v>
      </c>
      <c r="M2835" s="4">
        <v>11.2</v>
      </c>
      <c r="N2835" s="4">
        <v>15.75</v>
      </c>
      <c r="O2835" s="4">
        <v>1.88</v>
      </c>
      <c r="P2835" s="4">
        <v>11.92</v>
      </c>
      <c r="Q2835" s="4">
        <v>4.8499999999999996</v>
      </c>
    </row>
    <row r="2836" spans="1:17" x14ac:dyDescent="0.3">
      <c r="A2836" s="3">
        <v>45242</v>
      </c>
      <c r="B2836" s="11" t="str">
        <f t="shared" si="44"/>
        <v>Nov 2023</v>
      </c>
      <c r="C2836" t="s">
        <v>18</v>
      </c>
      <c r="D2836" t="s">
        <v>49</v>
      </c>
      <c r="E2836" t="s">
        <v>74</v>
      </c>
      <c r="F2836" t="s">
        <v>101</v>
      </c>
      <c r="G2836" t="str">
        <f>_xlfn.XLOOKUP(F2836,Product_Categories!A:A,Product_Categories!C:C,"Missing")</f>
        <v>Conversion</v>
      </c>
      <c r="H2836">
        <v>90008</v>
      </c>
      <c r="I2836">
        <v>2641</v>
      </c>
      <c r="J2836" s="5">
        <v>1161.07</v>
      </c>
      <c r="K2836">
        <v>116</v>
      </c>
      <c r="L2836" s="5">
        <v>5632.66</v>
      </c>
      <c r="M2836" s="4">
        <v>2.93</v>
      </c>
      <c r="N2836" s="4">
        <v>4.3899999999999997</v>
      </c>
      <c r="O2836" s="4">
        <v>0.44</v>
      </c>
      <c r="P2836">
        <v>10.01</v>
      </c>
      <c r="Q2836" s="4">
        <v>4.8499999999999996</v>
      </c>
    </row>
    <row r="2837" spans="1:17" x14ac:dyDescent="0.3">
      <c r="A2837" s="3">
        <v>45242</v>
      </c>
      <c r="B2837" s="11" t="str">
        <f t="shared" si="44"/>
        <v>Nov 2023</v>
      </c>
      <c r="C2837" t="s">
        <v>108</v>
      </c>
      <c r="D2837" t="s">
        <v>62</v>
      </c>
      <c r="E2837" t="s">
        <v>73</v>
      </c>
      <c r="F2837" t="s">
        <v>105</v>
      </c>
      <c r="G2837" t="str">
        <f>_xlfn.XLOOKUP(F2837,Product_Categories!A:A,Product_Categories!C:C,"Missing")</f>
        <v>Storage</v>
      </c>
      <c r="H2837">
        <v>6749</v>
      </c>
      <c r="I2837">
        <v>469</v>
      </c>
      <c r="J2837" s="5">
        <v>711.07</v>
      </c>
      <c r="K2837">
        <v>25</v>
      </c>
      <c r="L2837" s="5">
        <v>3401.13</v>
      </c>
      <c r="M2837" s="4">
        <v>6.95</v>
      </c>
      <c r="N2837" s="4">
        <v>5.33</v>
      </c>
      <c r="O2837" s="4">
        <v>1.52</v>
      </c>
      <c r="P2837">
        <v>28.44</v>
      </c>
      <c r="Q2837" s="4">
        <v>4.78</v>
      </c>
    </row>
    <row r="2838" spans="1:17" x14ac:dyDescent="0.3">
      <c r="A2838" s="3">
        <v>45242</v>
      </c>
      <c r="B2838" s="11" t="str">
        <f t="shared" si="44"/>
        <v>Nov 2023</v>
      </c>
      <c r="C2838" t="s">
        <v>19</v>
      </c>
      <c r="D2838" t="s">
        <v>69</v>
      </c>
      <c r="E2838" t="s">
        <v>76</v>
      </c>
      <c r="F2838" t="s">
        <v>105</v>
      </c>
      <c r="G2838" t="str">
        <f>_xlfn.XLOOKUP(F2838,Product_Categories!A:A,Product_Categories!C:C,"Missing")</f>
        <v>Storage</v>
      </c>
      <c r="H2838">
        <v>18006</v>
      </c>
      <c r="I2838">
        <v>1390</v>
      </c>
      <c r="J2838" s="5">
        <v>3645.97</v>
      </c>
      <c r="K2838">
        <v>121</v>
      </c>
      <c r="L2838" s="5">
        <v>16348.99</v>
      </c>
      <c r="M2838" s="4">
        <v>7.72</v>
      </c>
      <c r="N2838" s="4">
        <v>8.7100000000000009</v>
      </c>
      <c r="O2838" s="4">
        <v>2.62</v>
      </c>
      <c r="P2838">
        <v>30.13</v>
      </c>
      <c r="Q2838" s="4">
        <v>4.4800000000000004</v>
      </c>
    </row>
    <row r="2839" spans="1:17" x14ac:dyDescent="0.3">
      <c r="A2839" s="3">
        <v>45242</v>
      </c>
      <c r="B2839" s="11" t="str">
        <f t="shared" si="44"/>
        <v>Nov 2023</v>
      </c>
      <c r="C2839" t="s">
        <v>108</v>
      </c>
      <c r="D2839" t="s">
        <v>33</v>
      </c>
      <c r="E2839" t="s">
        <v>75</v>
      </c>
      <c r="F2839" t="s">
        <v>100</v>
      </c>
      <c r="G2839" t="str">
        <f>_xlfn.XLOOKUP(F2839,Product_Categories!A:A,Product_Categories!C:C,"Missing")</f>
        <v>Forms</v>
      </c>
      <c r="H2839">
        <v>99100</v>
      </c>
      <c r="I2839">
        <v>2583</v>
      </c>
      <c r="J2839" s="5">
        <v>6318.51</v>
      </c>
      <c r="K2839">
        <v>448</v>
      </c>
      <c r="L2839" s="5">
        <v>28244.93</v>
      </c>
      <c r="M2839" s="4">
        <v>2.61</v>
      </c>
      <c r="N2839" s="4">
        <v>17.34</v>
      </c>
      <c r="O2839" s="4">
        <v>2.4500000000000002</v>
      </c>
      <c r="P2839">
        <v>14.1</v>
      </c>
      <c r="Q2839" s="4">
        <v>4.47</v>
      </c>
    </row>
    <row r="2840" spans="1:17" x14ac:dyDescent="0.3">
      <c r="A2840" s="3">
        <v>45242</v>
      </c>
      <c r="B2840" s="11" t="str">
        <f t="shared" si="44"/>
        <v>Nov 2023</v>
      </c>
      <c r="C2840" t="s">
        <v>17</v>
      </c>
      <c r="D2840" t="s">
        <v>54</v>
      </c>
      <c r="E2840" t="s">
        <v>74</v>
      </c>
      <c r="F2840" t="s">
        <v>102</v>
      </c>
      <c r="G2840" t="str">
        <f>_xlfn.XLOOKUP(F2840,Product_Categories!A:A,Product_Categories!C:C,"Missing")</f>
        <v>Website Tools</v>
      </c>
      <c r="H2840">
        <v>68960</v>
      </c>
      <c r="I2840">
        <v>4329</v>
      </c>
      <c r="J2840" s="5">
        <v>7356.46</v>
      </c>
      <c r="K2840">
        <v>514</v>
      </c>
      <c r="L2840" s="5">
        <v>31193.64</v>
      </c>
      <c r="M2840" s="4">
        <v>6.28</v>
      </c>
      <c r="N2840" s="4">
        <v>11.87</v>
      </c>
      <c r="O2840" s="4">
        <v>1.7</v>
      </c>
      <c r="P2840" s="4">
        <v>14.31</v>
      </c>
      <c r="Q2840" s="4">
        <v>4.24</v>
      </c>
    </row>
    <row r="2841" spans="1:17" x14ac:dyDescent="0.3">
      <c r="A2841" s="3">
        <v>45242</v>
      </c>
      <c r="B2841" s="11" t="str">
        <f t="shared" si="44"/>
        <v>Nov 2023</v>
      </c>
      <c r="C2841" t="s">
        <v>19</v>
      </c>
      <c r="D2841" t="s">
        <v>38</v>
      </c>
      <c r="E2841" t="s">
        <v>75</v>
      </c>
      <c r="F2841" t="s">
        <v>87</v>
      </c>
      <c r="G2841" t="str">
        <f>_xlfn.XLOOKUP(F2841,Product_Categories!A:A,Product_Categories!C:C,"Missing")</f>
        <v>AdTech</v>
      </c>
      <c r="H2841">
        <v>100016</v>
      </c>
      <c r="I2841">
        <v>1415</v>
      </c>
      <c r="J2841" s="5">
        <v>4008.28</v>
      </c>
      <c r="K2841">
        <v>298</v>
      </c>
      <c r="L2841" s="5">
        <v>16720.28</v>
      </c>
      <c r="M2841" s="4">
        <v>1.41</v>
      </c>
      <c r="N2841" s="4">
        <v>21.06</v>
      </c>
      <c r="O2841" s="4">
        <v>2.83</v>
      </c>
      <c r="P2841">
        <v>13.45</v>
      </c>
      <c r="Q2841" s="4">
        <v>4.17</v>
      </c>
    </row>
    <row r="2842" spans="1:17" x14ac:dyDescent="0.3">
      <c r="A2842" s="3">
        <v>45242</v>
      </c>
      <c r="B2842" s="11" t="str">
        <f t="shared" si="44"/>
        <v>Nov 2023</v>
      </c>
      <c r="C2842" t="s">
        <v>107</v>
      </c>
      <c r="D2842" t="s">
        <v>51</v>
      </c>
      <c r="E2842" t="s">
        <v>76</v>
      </c>
      <c r="F2842" t="s">
        <v>94</v>
      </c>
      <c r="G2842" t="str">
        <f>_xlfn.XLOOKUP(F2842,Product_Categories!A:A,Product_Categories!C:C,"Missing")</f>
        <v>SEO</v>
      </c>
      <c r="H2842">
        <v>111911</v>
      </c>
      <c r="I2842">
        <v>9368</v>
      </c>
      <c r="J2842" s="5">
        <v>6184.21</v>
      </c>
      <c r="K2842">
        <v>1514</v>
      </c>
      <c r="L2842" s="5">
        <v>25816.06</v>
      </c>
      <c r="M2842" s="4">
        <v>8.3699999999999992</v>
      </c>
      <c r="N2842" s="4">
        <v>16.16</v>
      </c>
      <c r="O2842" s="4">
        <v>0.66</v>
      </c>
      <c r="P2842">
        <v>4.08</v>
      </c>
      <c r="Q2842" s="4">
        <v>4.17</v>
      </c>
    </row>
    <row r="2843" spans="1:17" x14ac:dyDescent="0.3">
      <c r="A2843" s="3">
        <v>45242</v>
      </c>
      <c r="B2843" s="11" t="str">
        <f t="shared" si="44"/>
        <v>Nov 2023</v>
      </c>
      <c r="C2843" t="s">
        <v>108</v>
      </c>
      <c r="D2843" t="s">
        <v>48</v>
      </c>
      <c r="E2843" t="s">
        <v>76</v>
      </c>
      <c r="F2843" t="s">
        <v>85</v>
      </c>
      <c r="G2843" t="str">
        <f>_xlfn.XLOOKUP(F2843,Product_Categories!A:A,Product_Categories!C:C,"Missing")</f>
        <v>Budgeting</v>
      </c>
      <c r="H2843">
        <v>27641</v>
      </c>
      <c r="I2843">
        <v>1526</v>
      </c>
      <c r="J2843" s="5">
        <v>4114.92</v>
      </c>
      <c r="K2843">
        <v>180</v>
      </c>
      <c r="L2843" s="5">
        <v>17039.27</v>
      </c>
      <c r="M2843" s="4">
        <v>5.52</v>
      </c>
      <c r="N2843" s="4">
        <v>11.8</v>
      </c>
      <c r="O2843" s="4">
        <v>2.7</v>
      </c>
      <c r="P2843">
        <v>22.86</v>
      </c>
      <c r="Q2843" s="4">
        <v>4.1399999999999997</v>
      </c>
    </row>
    <row r="2844" spans="1:17" x14ac:dyDescent="0.3">
      <c r="A2844" s="3">
        <v>45242</v>
      </c>
      <c r="B2844" s="11" t="str">
        <f t="shared" si="44"/>
        <v>Nov 2023</v>
      </c>
      <c r="C2844" t="s">
        <v>107</v>
      </c>
      <c r="D2844" t="s">
        <v>36</v>
      </c>
      <c r="E2844" t="s">
        <v>76</v>
      </c>
      <c r="F2844" t="s">
        <v>90</v>
      </c>
      <c r="G2844" t="str">
        <f>_xlfn.XLOOKUP(F2844,Product_Categories!A:A,Product_Categories!C:C,"Missing")</f>
        <v>Brand Monitoring</v>
      </c>
      <c r="H2844">
        <v>32844</v>
      </c>
      <c r="I2844">
        <v>3891</v>
      </c>
      <c r="J2844" s="5">
        <v>11826.4</v>
      </c>
      <c r="K2844">
        <v>357</v>
      </c>
      <c r="L2844" s="5">
        <v>48030.36</v>
      </c>
      <c r="M2844" s="4">
        <v>11.85</v>
      </c>
      <c r="N2844" s="4">
        <v>9.18</v>
      </c>
      <c r="O2844" s="4">
        <v>3.04</v>
      </c>
      <c r="P2844">
        <v>33.130000000000003</v>
      </c>
      <c r="Q2844" s="4">
        <v>4.0599999999999996</v>
      </c>
    </row>
    <row r="2845" spans="1:17" x14ac:dyDescent="0.3">
      <c r="A2845" s="3">
        <v>45242</v>
      </c>
      <c r="B2845" s="11" t="str">
        <f t="shared" si="44"/>
        <v>Nov 2023</v>
      </c>
      <c r="C2845" t="s">
        <v>17</v>
      </c>
      <c r="D2845" t="s">
        <v>31</v>
      </c>
      <c r="E2845" t="s">
        <v>75</v>
      </c>
      <c r="F2845" t="s">
        <v>83</v>
      </c>
      <c r="G2845" t="str">
        <f>_xlfn.XLOOKUP(F2845,Product_Categories!A:A,Product_Categories!C:C,"Missing")</f>
        <v>UX</v>
      </c>
      <c r="H2845">
        <v>17585</v>
      </c>
      <c r="I2845">
        <v>839</v>
      </c>
      <c r="J2845" s="5">
        <v>1555.21</v>
      </c>
      <c r="K2845">
        <v>115</v>
      </c>
      <c r="L2845" s="5">
        <v>6233.34</v>
      </c>
      <c r="M2845" s="4">
        <v>4.7699999999999996</v>
      </c>
      <c r="N2845" s="4">
        <v>13.71</v>
      </c>
      <c r="O2845" s="4">
        <v>1.85</v>
      </c>
      <c r="P2845" s="4">
        <v>13.52</v>
      </c>
      <c r="Q2845" s="4">
        <v>4.01</v>
      </c>
    </row>
    <row r="2846" spans="1:17" x14ac:dyDescent="0.3">
      <c r="A2846" s="3">
        <v>45242</v>
      </c>
      <c r="B2846" s="11" t="str">
        <f t="shared" si="44"/>
        <v>Nov 2023</v>
      </c>
      <c r="C2846" t="s">
        <v>19</v>
      </c>
      <c r="D2846" t="s">
        <v>41</v>
      </c>
      <c r="E2846" t="s">
        <v>75</v>
      </c>
      <c r="F2846" t="s">
        <v>88</v>
      </c>
      <c r="G2846" t="str">
        <f>_xlfn.XLOOKUP(F2846,Product_Categories!A:A,Product_Categories!C:C,"Missing")</f>
        <v>CRM</v>
      </c>
      <c r="H2846">
        <v>24207</v>
      </c>
      <c r="I2846">
        <v>1925</v>
      </c>
      <c r="J2846" s="5">
        <v>3976.52</v>
      </c>
      <c r="K2846">
        <v>74</v>
      </c>
      <c r="L2846" s="5">
        <v>14186.6</v>
      </c>
      <c r="M2846" s="4">
        <v>7.95</v>
      </c>
      <c r="N2846" s="4">
        <v>3.84</v>
      </c>
      <c r="O2846" s="4">
        <v>2.0699999999999998</v>
      </c>
      <c r="P2846">
        <v>53.74</v>
      </c>
      <c r="Q2846" s="4">
        <v>3.57</v>
      </c>
    </row>
    <row r="2847" spans="1:17" x14ac:dyDescent="0.3">
      <c r="A2847" s="3">
        <v>45242</v>
      </c>
      <c r="B2847" s="11" t="str">
        <f t="shared" si="44"/>
        <v>Nov 2023</v>
      </c>
      <c r="C2847" t="s">
        <v>17</v>
      </c>
      <c r="D2847" t="s">
        <v>54</v>
      </c>
      <c r="E2847" t="s">
        <v>73</v>
      </c>
      <c r="F2847" t="s">
        <v>105</v>
      </c>
      <c r="G2847" t="str">
        <f>_xlfn.XLOOKUP(F2847,Product_Categories!A:A,Product_Categories!C:C,"Missing")</f>
        <v>Storage</v>
      </c>
      <c r="H2847">
        <v>16370</v>
      </c>
      <c r="I2847">
        <v>2346</v>
      </c>
      <c r="J2847" s="5">
        <v>6768.95</v>
      </c>
      <c r="K2847">
        <v>172</v>
      </c>
      <c r="L2847" s="5">
        <v>23388.84</v>
      </c>
      <c r="M2847" s="4">
        <v>14.33</v>
      </c>
      <c r="N2847" s="4">
        <v>7.33</v>
      </c>
      <c r="O2847" s="4">
        <v>2.89</v>
      </c>
      <c r="P2847" s="4">
        <v>39.35</v>
      </c>
      <c r="Q2847" s="4">
        <v>3.46</v>
      </c>
    </row>
    <row r="2848" spans="1:17" x14ac:dyDescent="0.3">
      <c r="A2848" s="3">
        <v>45242</v>
      </c>
      <c r="B2848" s="11" t="str">
        <f t="shared" si="44"/>
        <v>Nov 2023</v>
      </c>
      <c r="C2848" t="s">
        <v>17</v>
      </c>
      <c r="D2848" t="s">
        <v>28</v>
      </c>
      <c r="E2848" t="s">
        <v>75</v>
      </c>
      <c r="F2848" t="s">
        <v>78</v>
      </c>
      <c r="G2848" t="str">
        <f>_xlfn.XLOOKUP(F2848,Product_Categories!A:A,Product_Categories!C:C,"Missing")</f>
        <v>Audience Analytics</v>
      </c>
      <c r="H2848">
        <v>16633</v>
      </c>
      <c r="I2848">
        <v>243</v>
      </c>
      <c r="J2848" s="5">
        <v>613.69000000000005</v>
      </c>
      <c r="K2848">
        <v>14</v>
      </c>
      <c r="L2848" s="5">
        <v>2083.19</v>
      </c>
      <c r="M2848" s="4">
        <v>1.46</v>
      </c>
      <c r="N2848" s="4">
        <v>5.76</v>
      </c>
      <c r="O2848" s="4">
        <v>2.5299999999999998</v>
      </c>
      <c r="P2848" s="4">
        <v>43.84</v>
      </c>
      <c r="Q2848" s="4">
        <v>3.39</v>
      </c>
    </row>
    <row r="2849" spans="1:17" x14ac:dyDescent="0.3">
      <c r="A2849" s="3">
        <v>45242</v>
      </c>
      <c r="B2849" s="11" t="str">
        <f t="shared" si="44"/>
        <v>Nov 2023</v>
      </c>
      <c r="C2849" t="s">
        <v>108</v>
      </c>
      <c r="D2849" t="s">
        <v>44</v>
      </c>
      <c r="E2849" t="s">
        <v>73</v>
      </c>
      <c r="F2849" t="s">
        <v>90</v>
      </c>
      <c r="G2849" t="str">
        <f>_xlfn.XLOOKUP(F2849,Product_Categories!A:A,Product_Categories!C:C,"Missing")</f>
        <v>Brand Monitoring</v>
      </c>
      <c r="H2849">
        <v>71887</v>
      </c>
      <c r="I2849">
        <v>5722</v>
      </c>
      <c r="J2849" s="5">
        <v>17455.2</v>
      </c>
      <c r="K2849">
        <v>311</v>
      </c>
      <c r="L2849" s="5">
        <v>57889.25</v>
      </c>
      <c r="M2849" s="4">
        <v>7.96</v>
      </c>
      <c r="N2849" s="4">
        <v>5.44</v>
      </c>
      <c r="O2849" s="4">
        <v>3.05</v>
      </c>
      <c r="P2849">
        <v>56.13</v>
      </c>
      <c r="Q2849" s="4">
        <v>3.32</v>
      </c>
    </row>
    <row r="2850" spans="1:17" x14ac:dyDescent="0.3">
      <c r="A2850" s="3">
        <v>45242</v>
      </c>
      <c r="B2850" s="11" t="str">
        <f t="shared" si="44"/>
        <v>Nov 2023</v>
      </c>
      <c r="C2850" t="s">
        <v>107</v>
      </c>
      <c r="D2850" t="s">
        <v>27</v>
      </c>
      <c r="E2850" t="s">
        <v>76</v>
      </c>
      <c r="F2850" t="s">
        <v>93</v>
      </c>
      <c r="G2850" t="str">
        <f>_xlfn.XLOOKUP(F2850,Product_Categories!A:A,Product_Categories!C:C,"Missing")</f>
        <v>Social Media</v>
      </c>
      <c r="H2850">
        <v>66520</v>
      </c>
      <c r="I2850">
        <v>6549</v>
      </c>
      <c r="J2850" s="5">
        <v>22801.17</v>
      </c>
      <c r="K2850">
        <v>603</v>
      </c>
      <c r="L2850" s="5">
        <v>71961.25</v>
      </c>
      <c r="M2850" s="4">
        <v>9.85</v>
      </c>
      <c r="N2850" s="4">
        <v>9.2100000000000009</v>
      </c>
      <c r="O2850" s="4">
        <v>3.48</v>
      </c>
      <c r="P2850">
        <v>37.81</v>
      </c>
      <c r="Q2850" s="4">
        <v>3.16</v>
      </c>
    </row>
    <row r="2851" spans="1:17" x14ac:dyDescent="0.3">
      <c r="A2851" s="3">
        <v>45242</v>
      </c>
      <c r="B2851" s="11" t="str">
        <f t="shared" si="44"/>
        <v>Nov 2023</v>
      </c>
      <c r="C2851" t="s">
        <v>19</v>
      </c>
      <c r="D2851" t="s">
        <v>41</v>
      </c>
      <c r="E2851" t="s">
        <v>73</v>
      </c>
      <c r="F2851" t="s">
        <v>96</v>
      </c>
      <c r="G2851" t="str">
        <f>_xlfn.XLOOKUP(F2851,Product_Categories!A:A,Product_Categories!C:C,"Missing")</f>
        <v>Growth Tools</v>
      </c>
      <c r="H2851">
        <v>78831</v>
      </c>
      <c r="I2851">
        <v>9398</v>
      </c>
      <c r="J2851" s="5">
        <v>25886.73</v>
      </c>
      <c r="K2851">
        <v>442</v>
      </c>
      <c r="L2851" s="5">
        <v>78926.27</v>
      </c>
      <c r="M2851" s="4">
        <v>11.92</v>
      </c>
      <c r="N2851" s="4">
        <v>4.7</v>
      </c>
      <c r="O2851" s="4">
        <v>2.75</v>
      </c>
      <c r="P2851">
        <v>58.57</v>
      </c>
      <c r="Q2851" s="4">
        <v>3.05</v>
      </c>
    </row>
    <row r="2852" spans="1:17" x14ac:dyDescent="0.3">
      <c r="A2852" s="3">
        <v>45242</v>
      </c>
      <c r="B2852" s="11" t="str">
        <f t="shared" si="44"/>
        <v>Nov 2023</v>
      </c>
      <c r="C2852" t="s">
        <v>21</v>
      </c>
      <c r="D2852" t="s">
        <v>37</v>
      </c>
      <c r="E2852" t="s">
        <v>73</v>
      </c>
      <c r="F2852" t="s">
        <v>91</v>
      </c>
      <c r="G2852" t="str">
        <f>_xlfn.XLOOKUP(F2852,Product_Categories!A:A,Product_Categories!C:C,"Missing")</f>
        <v>Affiliate</v>
      </c>
      <c r="H2852">
        <v>16809</v>
      </c>
      <c r="I2852">
        <v>297</v>
      </c>
      <c r="J2852" s="5">
        <v>743.35</v>
      </c>
      <c r="K2852">
        <v>17</v>
      </c>
      <c r="L2852" s="5">
        <v>1872.28</v>
      </c>
      <c r="M2852" s="4">
        <v>1.77</v>
      </c>
      <c r="N2852" s="4">
        <v>5.72</v>
      </c>
      <c r="O2852" s="4">
        <v>2.5</v>
      </c>
      <c r="P2852">
        <v>43.73</v>
      </c>
      <c r="Q2852" s="4">
        <v>2.52</v>
      </c>
    </row>
    <row r="2853" spans="1:17" x14ac:dyDescent="0.3">
      <c r="A2853" s="3">
        <v>45242</v>
      </c>
      <c r="B2853" s="11" t="str">
        <f t="shared" si="44"/>
        <v>Nov 2023</v>
      </c>
      <c r="C2853" t="s">
        <v>21</v>
      </c>
      <c r="D2853" t="s">
        <v>63</v>
      </c>
      <c r="E2853" t="s">
        <v>76</v>
      </c>
      <c r="F2853" t="s">
        <v>95</v>
      </c>
      <c r="G2853" t="str">
        <f>_xlfn.XLOOKUP(F2853,Product_Categories!A:A,Product_Categories!C:C,"Missing")</f>
        <v>Analytics</v>
      </c>
      <c r="H2853">
        <v>133832</v>
      </c>
      <c r="I2853">
        <v>7729</v>
      </c>
      <c r="J2853" s="5">
        <v>32347.3</v>
      </c>
      <c r="K2853">
        <v>720</v>
      </c>
      <c r="L2853" s="5">
        <v>79015.97</v>
      </c>
      <c r="M2853" s="4">
        <v>5.78</v>
      </c>
      <c r="N2853" s="4">
        <v>9.32</v>
      </c>
      <c r="O2853" s="4">
        <v>4.1900000000000004</v>
      </c>
      <c r="P2853">
        <v>44.93</v>
      </c>
      <c r="Q2853" s="4">
        <v>2.44</v>
      </c>
    </row>
    <row r="2854" spans="1:17" x14ac:dyDescent="0.3">
      <c r="A2854" s="3">
        <v>45242</v>
      </c>
      <c r="B2854" s="11" t="str">
        <f t="shared" si="44"/>
        <v>Nov 2023</v>
      </c>
      <c r="C2854" t="s">
        <v>17</v>
      </c>
      <c r="D2854" t="s">
        <v>51</v>
      </c>
      <c r="E2854" t="s">
        <v>75</v>
      </c>
      <c r="F2854" t="s">
        <v>106</v>
      </c>
      <c r="G2854" t="str">
        <f>_xlfn.XLOOKUP(F2854,Product_Categories!A:A,Product_Categories!C:C,"Missing")</f>
        <v>Reporting</v>
      </c>
      <c r="H2854">
        <v>106989</v>
      </c>
      <c r="I2854">
        <v>4707</v>
      </c>
      <c r="J2854" s="5">
        <v>17274.650000000001</v>
      </c>
      <c r="K2854">
        <v>418</v>
      </c>
      <c r="L2854" s="5">
        <v>39194.99</v>
      </c>
      <c r="M2854" s="4">
        <v>4.4000000000000004</v>
      </c>
      <c r="N2854" s="4">
        <v>8.8800000000000008</v>
      </c>
      <c r="O2854" s="4">
        <v>3.67</v>
      </c>
      <c r="P2854" s="4">
        <v>41.33</v>
      </c>
      <c r="Q2854" s="4">
        <v>2.27</v>
      </c>
    </row>
    <row r="2855" spans="1:17" x14ac:dyDescent="0.3">
      <c r="A2855" s="3">
        <v>45242</v>
      </c>
      <c r="B2855" s="11" t="str">
        <f t="shared" si="44"/>
        <v>Nov 2023</v>
      </c>
      <c r="C2855" t="s">
        <v>18</v>
      </c>
      <c r="D2855" t="s">
        <v>63</v>
      </c>
      <c r="E2855" t="s">
        <v>76</v>
      </c>
      <c r="F2855" t="s">
        <v>89</v>
      </c>
      <c r="G2855" t="str">
        <f>_xlfn.XLOOKUP(F2855,Product_Categories!A:A,Product_Categories!C:C,"Missing")</f>
        <v>Push Notifications</v>
      </c>
      <c r="H2855">
        <v>120518</v>
      </c>
      <c r="I2855">
        <v>2128</v>
      </c>
      <c r="J2855" s="5">
        <v>8931.07</v>
      </c>
      <c r="K2855">
        <v>248</v>
      </c>
      <c r="L2855" s="5">
        <v>18810.82</v>
      </c>
      <c r="M2855" s="4">
        <v>1.77</v>
      </c>
      <c r="N2855" s="4">
        <v>11.65</v>
      </c>
      <c r="O2855" s="4">
        <v>4.2</v>
      </c>
      <c r="P2855" s="4">
        <v>36.01</v>
      </c>
      <c r="Q2855" s="4">
        <v>2.11</v>
      </c>
    </row>
    <row r="2856" spans="1:17" x14ac:dyDescent="0.3">
      <c r="A2856" s="3">
        <v>45242</v>
      </c>
      <c r="B2856" s="11" t="str">
        <f t="shared" si="44"/>
        <v>Nov 2023</v>
      </c>
      <c r="C2856" t="s">
        <v>19</v>
      </c>
      <c r="D2856" t="s">
        <v>33</v>
      </c>
      <c r="E2856" t="s">
        <v>74</v>
      </c>
      <c r="F2856" t="s">
        <v>88</v>
      </c>
      <c r="G2856" t="str">
        <f>_xlfn.XLOOKUP(F2856,Product_Categories!A:A,Product_Categories!C:C,"Missing")</f>
        <v>CRM</v>
      </c>
      <c r="H2856">
        <v>106290</v>
      </c>
      <c r="I2856">
        <v>2777</v>
      </c>
      <c r="J2856" s="5">
        <v>3729.39</v>
      </c>
      <c r="K2856">
        <v>409</v>
      </c>
      <c r="L2856" s="5">
        <v>7422.39</v>
      </c>
      <c r="M2856" s="4">
        <v>2.61</v>
      </c>
      <c r="N2856" s="4">
        <v>14.73</v>
      </c>
      <c r="O2856" s="4">
        <v>1.34</v>
      </c>
      <c r="P2856">
        <v>9.1199999999999992</v>
      </c>
      <c r="Q2856" s="4">
        <v>1.99</v>
      </c>
    </row>
    <row r="2857" spans="1:17" x14ac:dyDescent="0.3">
      <c r="A2857" s="3">
        <v>45242</v>
      </c>
      <c r="B2857" s="11" t="str">
        <f t="shared" si="44"/>
        <v>Nov 2023</v>
      </c>
      <c r="C2857" t="s">
        <v>21</v>
      </c>
      <c r="D2857" t="s">
        <v>46</v>
      </c>
      <c r="E2857" t="s">
        <v>76</v>
      </c>
      <c r="F2857" t="s">
        <v>83</v>
      </c>
      <c r="G2857" t="str">
        <f>_xlfn.XLOOKUP(F2857,Product_Categories!A:A,Product_Categories!C:C,"Missing")</f>
        <v>UX</v>
      </c>
      <c r="H2857">
        <v>111956</v>
      </c>
      <c r="I2857">
        <v>2268</v>
      </c>
      <c r="J2857" s="5">
        <v>8946.34</v>
      </c>
      <c r="K2857">
        <v>284</v>
      </c>
      <c r="L2857" s="5">
        <v>16541.66</v>
      </c>
      <c r="M2857" s="4">
        <v>2.0299999999999998</v>
      </c>
      <c r="N2857" s="4">
        <v>12.52</v>
      </c>
      <c r="O2857" s="4">
        <v>3.94</v>
      </c>
      <c r="P2857">
        <v>31.5</v>
      </c>
      <c r="Q2857" s="4">
        <v>1.85</v>
      </c>
    </row>
    <row r="2858" spans="1:17" x14ac:dyDescent="0.3">
      <c r="A2858" s="3">
        <v>45242</v>
      </c>
      <c r="B2858" s="11" t="str">
        <f t="shared" si="44"/>
        <v>Nov 2023</v>
      </c>
      <c r="C2858" t="s">
        <v>19</v>
      </c>
      <c r="D2858" t="s">
        <v>33</v>
      </c>
      <c r="E2858" t="s">
        <v>74</v>
      </c>
      <c r="F2858" t="s">
        <v>79</v>
      </c>
      <c r="G2858" t="str">
        <f>_xlfn.XLOOKUP(F2858,Product_Categories!A:A,Product_Categories!C:C,"Missing")</f>
        <v>Email Marketing</v>
      </c>
      <c r="H2858">
        <v>144153</v>
      </c>
      <c r="I2858">
        <v>16815</v>
      </c>
      <c r="J2858" s="5">
        <v>31508.51</v>
      </c>
      <c r="K2858">
        <v>1077</v>
      </c>
      <c r="L2858" s="5">
        <v>48350.58</v>
      </c>
      <c r="M2858" s="4">
        <v>11.66</v>
      </c>
      <c r="N2858" s="4">
        <v>6.4</v>
      </c>
      <c r="O2858" s="4">
        <v>1.87</v>
      </c>
      <c r="P2858">
        <v>29.26</v>
      </c>
      <c r="Q2858" s="4">
        <v>1.53</v>
      </c>
    </row>
    <row r="2859" spans="1:17" x14ac:dyDescent="0.3">
      <c r="A2859" s="3">
        <v>45242</v>
      </c>
      <c r="B2859" s="11" t="str">
        <f t="shared" si="44"/>
        <v>Nov 2023</v>
      </c>
      <c r="C2859" t="s">
        <v>21</v>
      </c>
      <c r="D2859" t="s">
        <v>30</v>
      </c>
      <c r="E2859" t="s">
        <v>73</v>
      </c>
      <c r="F2859" t="s">
        <v>104</v>
      </c>
      <c r="G2859" t="str">
        <f>_xlfn.XLOOKUP(F2859,Product_Categories!A:A,Product_Categories!C:C,"Missing")</f>
        <v>Surveys</v>
      </c>
      <c r="H2859">
        <v>56668</v>
      </c>
      <c r="I2859">
        <v>8115</v>
      </c>
      <c r="J2859" s="5">
        <v>11179.73</v>
      </c>
      <c r="K2859">
        <v>443</v>
      </c>
      <c r="L2859" s="5">
        <v>13040.7</v>
      </c>
      <c r="M2859" s="4">
        <v>14.32</v>
      </c>
      <c r="N2859" s="4">
        <v>5.46</v>
      </c>
      <c r="O2859" s="4">
        <v>1.38</v>
      </c>
      <c r="P2859">
        <v>25.24</v>
      </c>
      <c r="Q2859" s="4">
        <v>1.17</v>
      </c>
    </row>
    <row r="2860" spans="1:17" x14ac:dyDescent="0.3">
      <c r="A2860" s="3">
        <v>45242</v>
      </c>
      <c r="B2860" s="11" t="str">
        <f t="shared" si="44"/>
        <v>Nov 2023</v>
      </c>
      <c r="C2860" t="s">
        <v>21</v>
      </c>
      <c r="D2860" t="s">
        <v>62</v>
      </c>
      <c r="E2860" t="s">
        <v>73</v>
      </c>
      <c r="F2860" t="s">
        <v>80</v>
      </c>
      <c r="G2860" t="str">
        <f>_xlfn.XLOOKUP(F2860,Product_Categories!A:A,Product_Categories!C:C,"Missing")</f>
        <v>Feedback</v>
      </c>
      <c r="H2860">
        <v>33722</v>
      </c>
      <c r="I2860">
        <v>3685</v>
      </c>
      <c r="J2860" s="5">
        <v>11224.3</v>
      </c>
      <c r="K2860">
        <v>193</v>
      </c>
      <c r="L2860" s="5">
        <v>12419.01</v>
      </c>
      <c r="M2860" s="4">
        <v>10.93</v>
      </c>
      <c r="N2860" s="4">
        <v>5.24</v>
      </c>
      <c r="O2860" s="4">
        <v>3.05</v>
      </c>
      <c r="P2860">
        <v>58.16</v>
      </c>
      <c r="Q2860" s="4">
        <v>1.1100000000000001</v>
      </c>
    </row>
    <row r="2861" spans="1:17" x14ac:dyDescent="0.3">
      <c r="A2861" s="3">
        <v>45242</v>
      </c>
      <c r="B2861" s="11" t="str">
        <f t="shared" si="44"/>
        <v>Nov 2023</v>
      </c>
      <c r="C2861" t="s">
        <v>108</v>
      </c>
      <c r="D2861" t="s">
        <v>70</v>
      </c>
      <c r="E2861" t="s">
        <v>75</v>
      </c>
      <c r="F2861" t="s">
        <v>95</v>
      </c>
      <c r="G2861" t="str">
        <f>_xlfn.XLOOKUP(F2861,Product_Categories!A:A,Product_Categories!C:C,"Missing")</f>
        <v>Analytics</v>
      </c>
      <c r="H2861">
        <v>99809</v>
      </c>
      <c r="I2861">
        <v>14970</v>
      </c>
      <c r="J2861" s="5">
        <v>55133</v>
      </c>
      <c r="K2861">
        <v>1183</v>
      </c>
      <c r="L2861" s="5">
        <v>59229.760000000002</v>
      </c>
      <c r="M2861" s="4">
        <v>15</v>
      </c>
      <c r="N2861" s="4">
        <v>7.9</v>
      </c>
      <c r="O2861" s="4">
        <v>3.68</v>
      </c>
      <c r="P2861">
        <v>46.6</v>
      </c>
      <c r="Q2861" s="4">
        <v>1.07</v>
      </c>
    </row>
    <row r="2862" spans="1:17" x14ac:dyDescent="0.3">
      <c r="A2862" s="3">
        <v>45242</v>
      </c>
      <c r="B2862" s="11" t="str">
        <f t="shared" si="44"/>
        <v>Nov 2023</v>
      </c>
      <c r="C2862" t="s">
        <v>17</v>
      </c>
      <c r="D2862" t="s">
        <v>42</v>
      </c>
      <c r="E2862" t="s">
        <v>76</v>
      </c>
      <c r="F2862" t="s">
        <v>100</v>
      </c>
      <c r="G2862" t="str">
        <f>_xlfn.XLOOKUP(F2862,Product_Categories!A:A,Product_Categories!C:C,"Missing")</f>
        <v>Forms</v>
      </c>
      <c r="H2862">
        <v>84759</v>
      </c>
      <c r="I2862">
        <v>8295</v>
      </c>
      <c r="J2862" s="5">
        <v>12141.74</v>
      </c>
      <c r="K2862">
        <v>382</v>
      </c>
      <c r="L2862" s="5">
        <v>10794.55</v>
      </c>
      <c r="M2862" s="4">
        <v>9.7899999999999991</v>
      </c>
      <c r="N2862" s="4">
        <v>4.6100000000000003</v>
      </c>
      <c r="O2862" s="4">
        <v>1.46</v>
      </c>
      <c r="P2862" s="4">
        <v>31.78</v>
      </c>
      <c r="Q2862" s="4">
        <v>0.89</v>
      </c>
    </row>
    <row r="2863" spans="1:17" x14ac:dyDescent="0.3">
      <c r="A2863" s="3">
        <v>45242</v>
      </c>
      <c r="B2863" s="11" t="str">
        <f t="shared" si="44"/>
        <v>Nov 2023</v>
      </c>
      <c r="C2863" t="s">
        <v>18</v>
      </c>
      <c r="D2863" t="s">
        <v>59</v>
      </c>
      <c r="E2863" t="s">
        <v>74</v>
      </c>
      <c r="F2863" t="s">
        <v>91</v>
      </c>
      <c r="G2863" t="str">
        <f>_xlfn.XLOOKUP(F2863,Product_Categories!A:A,Product_Categories!C:C,"Missing")</f>
        <v>Affiliate</v>
      </c>
      <c r="H2863">
        <v>109524</v>
      </c>
      <c r="I2863">
        <v>14075</v>
      </c>
      <c r="J2863" s="5">
        <v>35883.61</v>
      </c>
      <c r="K2863">
        <v>1034</v>
      </c>
      <c r="L2863" s="5">
        <v>29692.82</v>
      </c>
      <c r="M2863" s="4">
        <v>12.85</v>
      </c>
      <c r="N2863" s="4">
        <v>7.35</v>
      </c>
      <c r="O2863" s="4">
        <v>2.5499999999999998</v>
      </c>
      <c r="P2863" s="4">
        <v>34.700000000000003</v>
      </c>
      <c r="Q2863" s="4">
        <v>0.83</v>
      </c>
    </row>
    <row r="2864" spans="1:17" x14ac:dyDescent="0.3">
      <c r="A2864" s="3">
        <v>45242</v>
      </c>
      <c r="B2864" s="11" t="str">
        <f t="shared" si="44"/>
        <v>Nov 2023</v>
      </c>
      <c r="C2864" t="s">
        <v>17</v>
      </c>
      <c r="D2864" t="s">
        <v>68</v>
      </c>
      <c r="E2864" t="s">
        <v>75</v>
      </c>
      <c r="F2864" t="s">
        <v>103</v>
      </c>
      <c r="G2864" t="str">
        <f>_xlfn.XLOOKUP(F2864,Product_Categories!A:A,Product_Categories!C:C,"Missing")</f>
        <v>Automation</v>
      </c>
      <c r="H2864">
        <v>111009</v>
      </c>
      <c r="I2864">
        <v>8608</v>
      </c>
      <c r="J2864" s="5">
        <v>34998.480000000003</v>
      </c>
      <c r="K2864">
        <v>1762</v>
      </c>
      <c r="L2864" s="5">
        <v>27761.25</v>
      </c>
      <c r="M2864" s="4">
        <v>7.75</v>
      </c>
      <c r="N2864" s="4">
        <v>20.47</v>
      </c>
      <c r="O2864" s="4">
        <v>4.07</v>
      </c>
      <c r="P2864" s="4">
        <v>19.86</v>
      </c>
      <c r="Q2864" s="4">
        <v>0.79</v>
      </c>
    </row>
    <row r="2865" spans="1:17" x14ac:dyDescent="0.3">
      <c r="A2865" s="3">
        <v>45242</v>
      </c>
      <c r="B2865" s="11" t="str">
        <f t="shared" si="44"/>
        <v>Nov 2023</v>
      </c>
      <c r="C2865" t="s">
        <v>21</v>
      </c>
      <c r="D2865" t="s">
        <v>31</v>
      </c>
      <c r="E2865" t="s">
        <v>75</v>
      </c>
      <c r="F2865" t="s">
        <v>91</v>
      </c>
      <c r="G2865" t="str">
        <f>_xlfn.XLOOKUP(F2865,Product_Categories!A:A,Product_Categories!C:C,"Missing")</f>
        <v>Affiliate</v>
      </c>
      <c r="H2865">
        <v>123763</v>
      </c>
      <c r="I2865">
        <v>16953</v>
      </c>
      <c r="J2865" s="5">
        <v>49294.81</v>
      </c>
      <c r="K2865">
        <v>2687</v>
      </c>
      <c r="L2865" s="5">
        <v>16484.849999999999</v>
      </c>
      <c r="M2865" s="4">
        <v>13.7</v>
      </c>
      <c r="N2865" s="4">
        <v>15.85</v>
      </c>
      <c r="O2865" s="4">
        <v>2.91</v>
      </c>
      <c r="P2865">
        <v>18.350000000000001</v>
      </c>
      <c r="Q2865" s="4">
        <v>0.33</v>
      </c>
    </row>
    <row r="2866" spans="1:17" x14ac:dyDescent="0.3">
      <c r="A2866" s="3">
        <v>45242</v>
      </c>
      <c r="B2866" s="11" t="str">
        <f t="shared" si="44"/>
        <v>Nov 2023</v>
      </c>
      <c r="C2866" t="s">
        <v>18</v>
      </c>
      <c r="D2866" t="s">
        <v>31</v>
      </c>
      <c r="E2866" t="s">
        <v>75</v>
      </c>
      <c r="F2866" t="s">
        <v>100</v>
      </c>
      <c r="G2866" t="str">
        <f>_xlfn.XLOOKUP(F2866,Product_Categories!A:A,Product_Categories!C:C,"Missing")</f>
        <v>Forms</v>
      </c>
      <c r="H2866">
        <v>26154</v>
      </c>
      <c r="I2866">
        <v>1023</v>
      </c>
      <c r="J2866" s="5">
        <v>3458.37</v>
      </c>
      <c r="K2866">
        <v>104</v>
      </c>
      <c r="L2866" s="5">
        <v>684.43</v>
      </c>
      <c r="M2866" s="4">
        <v>3.91</v>
      </c>
      <c r="N2866" s="4">
        <v>10.17</v>
      </c>
      <c r="O2866" s="4">
        <v>3.38</v>
      </c>
      <c r="P2866" s="4">
        <v>33.25</v>
      </c>
      <c r="Q2866" s="4">
        <v>0.2</v>
      </c>
    </row>
    <row r="2867" spans="1:17" x14ac:dyDescent="0.3">
      <c r="A2867" s="3">
        <v>45243</v>
      </c>
      <c r="B2867" s="11" t="str">
        <f t="shared" si="44"/>
        <v>Nov 2023</v>
      </c>
      <c r="C2867" t="s">
        <v>19</v>
      </c>
      <c r="D2867" t="s">
        <v>53</v>
      </c>
      <c r="E2867" t="s">
        <v>74</v>
      </c>
      <c r="F2867" t="s">
        <v>80</v>
      </c>
      <c r="G2867" t="str">
        <f>_xlfn.XLOOKUP(F2867,Product_Categories!A:A,Product_Categories!C:C,"Missing")</f>
        <v>Feedback</v>
      </c>
      <c r="H2867">
        <v>143718</v>
      </c>
      <c r="I2867">
        <v>9754</v>
      </c>
      <c r="J2867" s="5">
        <v>8385.0400000000009</v>
      </c>
      <c r="K2867">
        <v>1607</v>
      </c>
      <c r="L2867" s="5">
        <v>319124.13</v>
      </c>
      <c r="M2867" s="4">
        <v>6.79</v>
      </c>
      <c r="N2867" s="4">
        <v>16.48</v>
      </c>
      <c r="O2867" s="4">
        <v>0.86</v>
      </c>
      <c r="P2867">
        <v>5.22</v>
      </c>
      <c r="Q2867" s="4">
        <v>38.06</v>
      </c>
    </row>
    <row r="2868" spans="1:17" x14ac:dyDescent="0.3">
      <c r="A2868" s="3">
        <v>45243</v>
      </c>
      <c r="B2868" s="11" t="str">
        <f t="shared" si="44"/>
        <v>Nov 2023</v>
      </c>
      <c r="C2868" t="s">
        <v>108</v>
      </c>
      <c r="D2868" t="s">
        <v>45</v>
      </c>
      <c r="E2868" t="s">
        <v>74</v>
      </c>
      <c r="F2868" t="s">
        <v>84</v>
      </c>
      <c r="G2868" t="str">
        <f>_xlfn.XLOOKUP(F2868,Product_Categories!A:A,Product_Categories!C:C,"Missing")</f>
        <v>Marketing Suite</v>
      </c>
      <c r="H2868">
        <v>148156</v>
      </c>
      <c r="I2868">
        <v>3781</v>
      </c>
      <c r="J2868" s="5">
        <v>3184.99</v>
      </c>
      <c r="K2868">
        <v>548</v>
      </c>
      <c r="L2868" s="5">
        <v>91240.73</v>
      </c>
      <c r="M2868" s="4">
        <v>2.5499999999999998</v>
      </c>
      <c r="N2868" s="4">
        <v>14.49</v>
      </c>
      <c r="O2868" s="4">
        <v>0.84</v>
      </c>
      <c r="P2868">
        <v>5.81</v>
      </c>
      <c r="Q2868" s="4">
        <v>28.65</v>
      </c>
    </row>
    <row r="2869" spans="1:17" x14ac:dyDescent="0.3">
      <c r="A2869" s="3">
        <v>45243</v>
      </c>
      <c r="B2869" s="11" t="str">
        <f t="shared" si="44"/>
        <v>Nov 2023</v>
      </c>
      <c r="C2869" t="s">
        <v>18</v>
      </c>
      <c r="D2869" t="s">
        <v>51</v>
      </c>
      <c r="E2869" t="s">
        <v>76</v>
      </c>
      <c r="F2869" t="s">
        <v>82</v>
      </c>
      <c r="G2869" t="str">
        <f>_xlfn.XLOOKUP(F2869,Product_Categories!A:A,Product_Categories!C:C,"Missing")</f>
        <v>Mobile Ads</v>
      </c>
      <c r="H2869">
        <v>109830</v>
      </c>
      <c r="I2869">
        <v>13559</v>
      </c>
      <c r="J2869" s="5">
        <v>11566.58</v>
      </c>
      <c r="K2869">
        <v>2543</v>
      </c>
      <c r="L2869" s="5">
        <v>311599.67</v>
      </c>
      <c r="M2869" s="4">
        <v>12.35</v>
      </c>
      <c r="N2869" s="4">
        <v>18.760000000000002</v>
      </c>
      <c r="O2869" s="4">
        <v>0.85</v>
      </c>
      <c r="P2869" s="4">
        <v>4.55</v>
      </c>
      <c r="Q2869" s="4">
        <v>26.94</v>
      </c>
    </row>
    <row r="2870" spans="1:17" x14ac:dyDescent="0.3">
      <c r="A2870" s="3">
        <v>45243</v>
      </c>
      <c r="B2870" s="11" t="str">
        <f t="shared" si="44"/>
        <v>Nov 2023</v>
      </c>
      <c r="C2870" t="s">
        <v>19</v>
      </c>
      <c r="D2870" t="s">
        <v>64</v>
      </c>
      <c r="E2870" t="s">
        <v>75</v>
      </c>
      <c r="F2870" t="s">
        <v>82</v>
      </c>
      <c r="G2870" t="str">
        <f>_xlfn.XLOOKUP(F2870,Product_Categories!A:A,Product_Categories!C:C,"Missing")</f>
        <v>Mobile Ads</v>
      </c>
      <c r="H2870">
        <v>83239</v>
      </c>
      <c r="I2870">
        <v>5870</v>
      </c>
      <c r="J2870" s="5">
        <v>2566.12</v>
      </c>
      <c r="K2870">
        <v>1060</v>
      </c>
      <c r="L2870" s="5">
        <v>64223.73</v>
      </c>
      <c r="M2870" s="4">
        <v>7.05</v>
      </c>
      <c r="N2870" s="4">
        <v>18.059999999999999</v>
      </c>
      <c r="O2870" s="4">
        <v>0.44</v>
      </c>
      <c r="P2870">
        <v>2.42</v>
      </c>
      <c r="Q2870" s="4">
        <v>25.03</v>
      </c>
    </row>
    <row r="2871" spans="1:17" x14ac:dyDescent="0.3">
      <c r="A2871" s="3">
        <v>45243</v>
      </c>
      <c r="B2871" s="11" t="str">
        <f t="shared" si="44"/>
        <v>Nov 2023</v>
      </c>
      <c r="C2871" t="s">
        <v>108</v>
      </c>
      <c r="D2871" t="s">
        <v>44</v>
      </c>
      <c r="E2871" t="s">
        <v>75</v>
      </c>
      <c r="F2871" t="s">
        <v>87</v>
      </c>
      <c r="G2871" t="str">
        <f>_xlfn.XLOOKUP(F2871,Product_Categories!A:A,Product_Categories!C:C,"Missing")</f>
        <v>AdTech</v>
      </c>
      <c r="H2871">
        <v>37202</v>
      </c>
      <c r="I2871">
        <v>1051</v>
      </c>
      <c r="J2871" s="5">
        <v>627.85</v>
      </c>
      <c r="K2871">
        <v>152</v>
      </c>
      <c r="L2871" s="5">
        <v>12932.9</v>
      </c>
      <c r="M2871" s="4">
        <v>2.83</v>
      </c>
      <c r="N2871" s="4">
        <v>14.46</v>
      </c>
      <c r="O2871" s="4">
        <v>0.6</v>
      </c>
      <c r="P2871">
        <v>4.13</v>
      </c>
      <c r="Q2871" s="4">
        <v>20.6</v>
      </c>
    </row>
    <row r="2872" spans="1:17" x14ac:dyDescent="0.3">
      <c r="A2872" s="3">
        <v>45243</v>
      </c>
      <c r="B2872" s="11" t="str">
        <f t="shared" si="44"/>
        <v>Nov 2023</v>
      </c>
      <c r="C2872" t="s">
        <v>21</v>
      </c>
      <c r="D2872" t="s">
        <v>71</v>
      </c>
      <c r="E2872" t="s">
        <v>76</v>
      </c>
      <c r="F2872" t="s">
        <v>99</v>
      </c>
      <c r="G2872" t="str">
        <f>_xlfn.XLOOKUP(F2872,Product_Categories!A:A,Product_Categories!C:C,"Missing")</f>
        <v>Planning</v>
      </c>
      <c r="H2872">
        <v>13893</v>
      </c>
      <c r="I2872">
        <v>1418</v>
      </c>
      <c r="J2872" s="5">
        <v>2342.04</v>
      </c>
      <c r="K2872">
        <v>224</v>
      </c>
      <c r="L2872" s="5">
        <v>41024.239999999998</v>
      </c>
      <c r="M2872" s="4">
        <v>10.210000000000001</v>
      </c>
      <c r="N2872" s="4">
        <v>15.8</v>
      </c>
      <c r="O2872" s="4">
        <v>1.65</v>
      </c>
      <c r="P2872">
        <v>10.46</v>
      </c>
      <c r="Q2872" s="4">
        <v>17.52</v>
      </c>
    </row>
    <row r="2873" spans="1:17" x14ac:dyDescent="0.3">
      <c r="A2873" s="3">
        <v>45243</v>
      </c>
      <c r="B2873" s="11" t="str">
        <f t="shared" si="44"/>
        <v>Nov 2023</v>
      </c>
      <c r="C2873" t="s">
        <v>107</v>
      </c>
      <c r="D2873" t="s">
        <v>71</v>
      </c>
      <c r="E2873" t="s">
        <v>74</v>
      </c>
      <c r="F2873" t="s">
        <v>85</v>
      </c>
      <c r="G2873" t="str">
        <f>_xlfn.XLOOKUP(F2873,Product_Categories!A:A,Product_Categories!C:C,"Missing")</f>
        <v>Budgeting</v>
      </c>
      <c r="H2873">
        <v>21179</v>
      </c>
      <c r="I2873">
        <v>1581</v>
      </c>
      <c r="J2873" s="5">
        <v>1593.17</v>
      </c>
      <c r="K2873">
        <v>177</v>
      </c>
      <c r="L2873" s="5">
        <v>26768.400000000001</v>
      </c>
      <c r="M2873" s="4">
        <v>7.46</v>
      </c>
      <c r="N2873" s="4">
        <v>11.2</v>
      </c>
      <c r="O2873" s="4">
        <v>1.01</v>
      </c>
      <c r="P2873">
        <v>9</v>
      </c>
      <c r="Q2873" s="4">
        <v>16.8</v>
      </c>
    </row>
    <row r="2874" spans="1:17" x14ac:dyDescent="0.3">
      <c r="A2874" s="3">
        <v>45243</v>
      </c>
      <c r="B2874" s="11" t="str">
        <f t="shared" si="44"/>
        <v>Nov 2023</v>
      </c>
      <c r="C2874" t="s">
        <v>18</v>
      </c>
      <c r="D2874" t="s">
        <v>66</v>
      </c>
      <c r="E2874" t="s">
        <v>76</v>
      </c>
      <c r="F2874" t="s">
        <v>95</v>
      </c>
      <c r="G2874" t="str">
        <f>_xlfn.XLOOKUP(F2874,Product_Categories!A:A,Product_Categories!C:C,"Missing")</f>
        <v>Analytics</v>
      </c>
      <c r="H2874">
        <v>65179</v>
      </c>
      <c r="I2874">
        <v>916</v>
      </c>
      <c r="J2874" s="5">
        <v>498.45</v>
      </c>
      <c r="K2874">
        <v>56</v>
      </c>
      <c r="L2874" s="5">
        <v>8228.19</v>
      </c>
      <c r="M2874" s="4">
        <v>1.41</v>
      </c>
      <c r="N2874" s="4">
        <v>6.11</v>
      </c>
      <c r="O2874" s="4">
        <v>0.54</v>
      </c>
      <c r="P2874" s="4">
        <v>8.9</v>
      </c>
      <c r="Q2874" s="4">
        <v>16.510000000000002</v>
      </c>
    </row>
    <row r="2875" spans="1:17" x14ac:dyDescent="0.3">
      <c r="A2875" s="3">
        <v>45243</v>
      </c>
      <c r="B2875" s="11" t="str">
        <f t="shared" si="44"/>
        <v>Nov 2023</v>
      </c>
      <c r="C2875" t="s">
        <v>107</v>
      </c>
      <c r="D2875" t="s">
        <v>58</v>
      </c>
      <c r="E2875" t="s">
        <v>76</v>
      </c>
      <c r="F2875" t="s">
        <v>102</v>
      </c>
      <c r="G2875" t="str">
        <f>_xlfn.XLOOKUP(F2875,Product_Categories!A:A,Product_Categories!C:C,"Missing")</f>
        <v>Website Tools</v>
      </c>
      <c r="H2875">
        <v>63552</v>
      </c>
      <c r="I2875">
        <v>7360</v>
      </c>
      <c r="J2875" s="5">
        <v>12592.73</v>
      </c>
      <c r="K2875">
        <v>1551</v>
      </c>
      <c r="L2875" s="5">
        <v>203027.64</v>
      </c>
      <c r="M2875" s="4">
        <v>11.58</v>
      </c>
      <c r="N2875" s="4">
        <v>21.07</v>
      </c>
      <c r="O2875" s="4">
        <v>1.71</v>
      </c>
      <c r="P2875">
        <v>8.1199999999999992</v>
      </c>
      <c r="Q2875" s="4">
        <v>16.12</v>
      </c>
    </row>
    <row r="2876" spans="1:17" x14ac:dyDescent="0.3">
      <c r="A2876" s="3">
        <v>45243</v>
      </c>
      <c r="B2876" s="11" t="str">
        <f t="shared" si="44"/>
        <v>Nov 2023</v>
      </c>
      <c r="C2876" t="s">
        <v>108</v>
      </c>
      <c r="D2876" t="s">
        <v>35</v>
      </c>
      <c r="E2876" t="s">
        <v>73</v>
      </c>
      <c r="F2876" t="s">
        <v>80</v>
      </c>
      <c r="G2876" t="str">
        <f>_xlfn.XLOOKUP(F2876,Product_Categories!A:A,Product_Categories!C:C,"Missing")</f>
        <v>Feedback</v>
      </c>
      <c r="H2876">
        <v>47438</v>
      </c>
      <c r="I2876">
        <v>3932</v>
      </c>
      <c r="J2876" s="5">
        <v>6992.02</v>
      </c>
      <c r="K2876">
        <v>846</v>
      </c>
      <c r="L2876" s="5">
        <v>96111.89</v>
      </c>
      <c r="M2876" s="4">
        <v>8.2899999999999991</v>
      </c>
      <c r="N2876" s="4">
        <v>21.52</v>
      </c>
      <c r="O2876" s="4">
        <v>1.78</v>
      </c>
      <c r="P2876">
        <v>8.26</v>
      </c>
      <c r="Q2876" s="4">
        <v>13.75</v>
      </c>
    </row>
    <row r="2877" spans="1:17" x14ac:dyDescent="0.3">
      <c r="A2877" s="3">
        <v>45243</v>
      </c>
      <c r="B2877" s="11" t="str">
        <f t="shared" si="44"/>
        <v>Nov 2023</v>
      </c>
      <c r="C2877" t="s">
        <v>108</v>
      </c>
      <c r="D2877" t="s">
        <v>65</v>
      </c>
      <c r="E2877" t="s">
        <v>76</v>
      </c>
      <c r="F2877" t="s">
        <v>91</v>
      </c>
      <c r="G2877" t="str">
        <f>_xlfn.XLOOKUP(F2877,Product_Categories!A:A,Product_Categories!C:C,"Missing")</f>
        <v>Affiliate</v>
      </c>
      <c r="H2877">
        <v>76363</v>
      </c>
      <c r="I2877">
        <v>4981</v>
      </c>
      <c r="J2877" s="5">
        <v>3696.8</v>
      </c>
      <c r="K2877">
        <v>281</v>
      </c>
      <c r="L2877" s="5">
        <v>49758.75</v>
      </c>
      <c r="M2877" s="4">
        <v>6.52</v>
      </c>
      <c r="N2877" s="4">
        <v>5.64</v>
      </c>
      <c r="O2877" s="4">
        <v>0.74</v>
      </c>
      <c r="P2877">
        <v>13.16</v>
      </c>
      <c r="Q2877" s="4">
        <v>13.46</v>
      </c>
    </row>
    <row r="2878" spans="1:17" x14ac:dyDescent="0.3">
      <c r="A2878" s="3">
        <v>45243</v>
      </c>
      <c r="B2878" s="11" t="str">
        <f t="shared" si="44"/>
        <v>Nov 2023</v>
      </c>
      <c r="C2878" t="s">
        <v>18</v>
      </c>
      <c r="D2878" t="s">
        <v>33</v>
      </c>
      <c r="E2878" t="s">
        <v>74</v>
      </c>
      <c r="F2878" t="s">
        <v>95</v>
      </c>
      <c r="G2878" t="str">
        <f>_xlfn.XLOOKUP(F2878,Product_Categories!A:A,Product_Categories!C:C,"Missing")</f>
        <v>Analytics</v>
      </c>
      <c r="H2878">
        <v>74887</v>
      </c>
      <c r="I2878">
        <v>3825</v>
      </c>
      <c r="J2878" s="5">
        <v>6391.6</v>
      </c>
      <c r="K2878">
        <v>658</v>
      </c>
      <c r="L2878" s="5">
        <v>74734.95</v>
      </c>
      <c r="M2878" s="4">
        <v>5.1100000000000003</v>
      </c>
      <c r="N2878" s="4">
        <v>17.2</v>
      </c>
      <c r="O2878" s="4">
        <v>1.67</v>
      </c>
      <c r="P2878">
        <v>9.7100000000000009</v>
      </c>
      <c r="Q2878" s="4">
        <v>11.69</v>
      </c>
    </row>
    <row r="2879" spans="1:17" x14ac:dyDescent="0.3">
      <c r="A2879" s="3">
        <v>45243</v>
      </c>
      <c r="B2879" s="11" t="str">
        <f t="shared" si="44"/>
        <v>Nov 2023</v>
      </c>
      <c r="C2879" t="s">
        <v>21</v>
      </c>
      <c r="D2879" t="s">
        <v>49</v>
      </c>
      <c r="E2879" t="s">
        <v>76</v>
      </c>
      <c r="F2879" t="s">
        <v>78</v>
      </c>
      <c r="G2879" t="str">
        <f>_xlfn.XLOOKUP(F2879,Product_Categories!A:A,Product_Categories!C:C,"Missing")</f>
        <v>Audience Analytics</v>
      </c>
      <c r="H2879">
        <v>52040</v>
      </c>
      <c r="I2879">
        <v>2351</v>
      </c>
      <c r="J2879" s="5">
        <v>4501.83</v>
      </c>
      <c r="K2879">
        <v>275</v>
      </c>
      <c r="L2879" s="5">
        <v>42912.97</v>
      </c>
      <c r="M2879" s="4">
        <v>4.5199999999999996</v>
      </c>
      <c r="N2879" s="4">
        <v>11.7</v>
      </c>
      <c r="O2879" s="4">
        <v>1.91</v>
      </c>
      <c r="P2879">
        <v>16.37</v>
      </c>
      <c r="Q2879" s="4">
        <v>9.5299999999999994</v>
      </c>
    </row>
    <row r="2880" spans="1:17" x14ac:dyDescent="0.3">
      <c r="A2880" s="3">
        <v>45243</v>
      </c>
      <c r="B2880" s="11" t="str">
        <f t="shared" si="44"/>
        <v>Nov 2023</v>
      </c>
      <c r="C2880" t="s">
        <v>21</v>
      </c>
      <c r="D2880" t="s">
        <v>28</v>
      </c>
      <c r="E2880" t="s">
        <v>76</v>
      </c>
      <c r="F2880" t="s">
        <v>97</v>
      </c>
      <c r="G2880" t="str">
        <f>_xlfn.XLOOKUP(F2880,Product_Categories!A:A,Product_Categories!C:C,"Missing")</f>
        <v>Webinars</v>
      </c>
      <c r="H2880">
        <v>86322</v>
      </c>
      <c r="I2880">
        <v>11990</v>
      </c>
      <c r="J2880" s="5">
        <v>43633.4</v>
      </c>
      <c r="K2880">
        <v>2311</v>
      </c>
      <c r="L2880" s="5">
        <v>413182.71999999997</v>
      </c>
      <c r="M2880" s="4">
        <v>13.89</v>
      </c>
      <c r="N2880" s="4">
        <v>19.27</v>
      </c>
      <c r="O2880" s="4">
        <v>3.64</v>
      </c>
      <c r="P2880">
        <v>18.88</v>
      </c>
      <c r="Q2880" s="4">
        <v>9.4700000000000006</v>
      </c>
    </row>
    <row r="2881" spans="1:17" x14ac:dyDescent="0.3">
      <c r="A2881" s="3">
        <v>45243</v>
      </c>
      <c r="B2881" s="11" t="str">
        <f t="shared" si="44"/>
        <v>Nov 2023</v>
      </c>
      <c r="C2881" t="s">
        <v>107</v>
      </c>
      <c r="D2881" t="s">
        <v>67</v>
      </c>
      <c r="E2881" t="s">
        <v>74</v>
      </c>
      <c r="F2881" t="s">
        <v>91</v>
      </c>
      <c r="G2881" t="str">
        <f>_xlfn.XLOOKUP(F2881,Product_Categories!A:A,Product_Categories!C:C,"Missing")</f>
        <v>Affiliate</v>
      </c>
      <c r="H2881">
        <v>54924</v>
      </c>
      <c r="I2881">
        <v>861</v>
      </c>
      <c r="J2881" s="5">
        <v>2267.79</v>
      </c>
      <c r="K2881">
        <v>116</v>
      </c>
      <c r="L2881" s="5">
        <v>20359.810000000001</v>
      </c>
      <c r="M2881" s="4">
        <v>1.57</v>
      </c>
      <c r="N2881" s="4">
        <v>13.47</v>
      </c>
      <c r="O2881" s="4">
        <v>2.63</v>
      </c>
      <c r="P2881">
        <v>19.55</v>
      </c>
      <c r="Q2881" s="4">
        <v>8.98</v>
      </c>
    </row>
    <row r="2882" spans="1:17" x14ac:dyDescent="0.3">
      <c r="A2882" s="3">
        <v>45243</v>
      </c>
      <c r="B2882" s="11" t="str">
        <f t="shared" ref="B2882:B2945" si="45">TEXT(A2882, "mmm yyyy")</f>
        <v>Nov 2023</v>
      </c>
      <c r="C2882" t="s">
        <v>108</v>
      </c>
      <c r="D2882" t="s">
        <v>49</v>
      </c>
      <c r="E2882" t="s">
        <v>75</v>
      </c>
      <c r="F2882" t="s">
        <v>102</v>
      </c>
      <c r="G2882" t="str">
        <f>_xlfn.XLOOKUP(F2882,Product_Categories!A:A,Product_Categories!C:C,"Missing")</f>
        <v>Website Tools</v>
      </c>
      <c r="H2882">
        <v>39891</v>
      </c>
      <c r="I2882">
        <v>1428</v>
      </c>
      <c r="J2882" s="5">
        <v>3394.84</v>
      </c>
      <c r="K2882">
        <v>151</v>
      </c>
      <c r="L2882" s="5">
        <v>29454.63</v>
      </c>
      <c r="M2882" s="4">
        <v>3.58</v>
      </c>
      <c r="N2882" s="4">
        <v>10.57</v>
      </c>
      <c r="O2882" s="4">
        <v>2.38</v>
      </c>
      <c r="P2882">
        <v>22.48</v>
      </c>
      <c r="Q2882" s="4">
        <v>8.68</v>
      </c>
    </row>
    <row r="2883" spans="1:17" x14ac:dyDescent="0.3">
      <c r="A2883" s="3">
        <v>45243</v>
      </c>
      <c r="B2883" s="11" t="str">
        <f t="shared" si="45"/>
        <v>Nov 2023</v>
      </c>
      <c r="C2883" t="s">
        <v>107</v>
      </c>
      <c r="D2883" t="s">
        <v>27</v>
      </c>
      <c r="E2883" t="s">
        <v>74</v>
      </c>
      <c r="F2883" t="s">
        <v>95</v>
      </c>
      <c r="G2883" t="str">
        <f>_xlfn.XLOOKUP(F2883,Product_Categories!A:A,Product_Categories!C:C,"Missing")</f>
        <v>Analytics</v>
      </c>
      <c r="H2883">
        <v>83963</v>
      </c>
      <c r="I2883">
        <v>12114</v>
      </c>
      <c r="J2883" s="5">
        <v>51437.86</v>
      </c>
      <c r="K2883">
        <v>2441</v>
      </c>
      <c r="L2883" s="5">
        <v>445289.51</v>
      </c>
      <c r="M2883" s="4">
        <v>14.43</v>
      </c>
      <c r="N2883" s="4">
        <v>20.149999999999999</v>
      </c>
      <c r="O2883" s="4">
        <v>4.25</v>
      </c>
      <c r="P2883">
        <v>21.07</v>
      </c>
      <c r="Q2883" s="4">
        <v>8.66</v>
      </c>
    </row>
    <row r="2884" spans="1:17" x14ac:dyDescent="0.3">
      <c r="A2884" s="3">
        <v>45243</v>
      </c>
      <c r="B2884" s="11" t="str">
        <f t="shared" si="45"/>
        <v>Nov 2023</v>
      </c>
      <c r="C2884" t="s">
        <v>21</v>
      </c>
      <c r="D2884" t="s">
        <v>55</v>
      </c>
      <c r="E2884" t="s">
        <v>76</v>
      </c>
      <c r="F2884" t="s">
        <v>79</v>
      </c>
      <c r="G2884" t="str">
        <f>_xlfn.XLOOKUP(F2884,Product_Categories!A:A,Product_Categories!C:C,"Missing")</f>
        <v>Email Marketing</v>
      </c>
      <c r="H2884">
        <v>82297</v>
      </c>
      <c r="I2884">
        <v>12197</v>
      </c>
      <c r="J2884" s="5">
        <v>9173.34</v>
      </c>
      <c r="K2884">
        <v>756</v>
      </c>
      <c r="L2884" s="5">
        <v>74516.83</v>
      </c>
      <c r="M2884" s="4">
        <v>14.82</v>
      </c>
      <c r="N2884" s="4">
        <v>6.2</v>
      </c>
      <c r="O2884" s="4">
        <v>0.75</v>
      </c>
      <c r="P2884">
        <v>12.13</v>
      </c>
      <c r="Q2884" s="4">
        <v>8.1199999999999992</v>
      </c>
    </row>
    <row r="2885" spans="1:17" x14ac:dyDescent="0.3">
      <c r="A2885" s="3">
        <v>45243</v>
      </c>
      <c r="B2885" s="11" t="str">
        <f t="shared" si="45"/>
        <v>Nov 2023</v>
      </c>
      <c r="C2885" t="s">
        <v>21</v>
      </c>
      <c r="D2885" t="s">
        <v>24</v>
      </c>
      <c r="E2885" t="s">
        <v>73</v>
      </c>
      <c r="F2885" t="s">
        <v>102</v>
      </c>
      <c r="G2885" t="str">
        <f>_xlfn.XLOOKUP(F2885,Product_Categories!A:A,Product_Categories!C:C,"Missing")</f>
        <v>Website Tools</v>
      </c>
      <c r="H2885">
        <v>78372</v>
      </c>
      <c r="I2885">
        <v>6477</v>
      </c>
      <c r="J2885" s="5">
        <v>17748.11</v>
      </c>
      <c r="K2885">
        <v>877</v>
      </c>
      <c r="L2885" s="5">
        <v>133494.6</v>
      </c>
      <c r="M2885" s="4">
        <v>8.26</v>
      </c>
      <c r="N2885" s="4">
        <v>13.54</v>
      </c>
      <c r="O2885" s="4">
        <v>2.74</v>
      </c>
      <c r="P2885">
        <v>20.239999999999998</v>
      </c>
      <c r="Q2885" s="4">
        <v>7.52</v>
      </c>
    </row>
    <row r="2886" spans="1:17" x14ac:dyDescent="0.3">
      <c r="A2886" s="3">
        <v>45243</v>
      </c>
      <c r="B2886" s="11" t="str">
        <f t="shared" si="45"/>
        <v>Nov 2023</v>
      </c>
      <c r="C2886" t="s">
        <v>21</v>
      </c>
      <c r="D2886" t="s">
        <v>23</v>
      </c>
      <c r="E2886" t="s">
        <v>74</v>
      </c>
      <c r="F2886" t="s">
        <v>81</v>
      </c>
      <c r="G2886" t="str">
        <f>_xlfn.XLOOKUP(F2886,Product_Categories!A:A,Product_Categories!C:C,"Missing")</f>
        <v>Lead Management</v>
      </c>
      <c r="H2886">
        <v>135582</v>
      </c>
      <c r="I2886">
        <v>8418</v>
      </c>
      <c r="J2886" s="5">
        <v>30068.639999999999</v>
      </c>
      <c r="K2886">
        <v>1579</v>
      </c>
      <c r="L2886" s="5">
        <v>218799.9</v>
      </c>
      <c r="M2886" s="4">
        <v>6.21</v>
      </c>
      <c r="N2886" s="4">
        <v>18.760000000000002</v>
      </c>
      <c r="O2886" s="4">
        <v>3.57</v>
      </c>
      <c r="P2886">
        <v>19.04</v>
      </c>
      <c r="Q2886" s="4">
        <v>7.28</v>
      </c>
    </row>
    <row r="2887" spans="1:17" x14ac:dyDescent="0.3">
      <c r="A2887" s="3">
        <v>45243</v>
      </c>
      <c r="B2887" s="11" t="str">
        <f t="shared" si="45"/>
        <v>Nov 2023</v>
      </c>
      <c r="C2887" t="s">
        <v>107</v>
      </c>
      <c r="D2887" t="s">
        <v>48</v>
      </c>
      <c r="E2887" t="s">
        <v>76</v>
      </c>
      <c r="F2887" t="s">
        <v>84</v>
      </c>
      <c r="G2887" t="str">
        <f>_xlfn.XLOOKUP(F2887,Product_Categories!A:A,Product_Categories!C:C,"Missing")</f>
        <v>Marketing Suite</v>
      </c>
      <c r="H2887">
        <v>64093</v>
      </c>
      <c r="I2887">
        <v>6433</v>
      </c>
      <c r="J2887" s="5">
        <v>22784.55</v>
      </c>
      <c r="K2887">
        <v>892</v>
      </c>
      <c r="L2887" s="5">
        <v>159744.76</v>
      </c>
      <c r="M2887" s="4">
        <v>10.039999999999999</v>
      </c>
      <c r="N2887" s="4">
        <v>13.87</v>
      </c>
      <c r="O2887" s="4">
        <v>3.54</v>
      </c>
      <c r="P2887">
        <v>25.54</v>
      </c>
      <c r="Q2887" s="4">
        <v>7.01</v>
      </c>
    </row>
    <row r="2888" spans="1:17" x14ac:dyDescent="0.3">
      <c r="A2888" s="3">
        <v>45243</v>
      </c>
      <c r="B2888" s="11" t="str">
        <f t="shared" si="45"/>
        <v>Nov 2023</v>
      </c>
      <c r="C2888" t="s">
        <v>17</v>
      </c>
      <c r="D2888" t="s">
        <v>39</v>
      </c>
      <c r="E2888" t="s">
        <v>73</v>
      </c>
      <c r="F2888" t="s">
        <v>78</v>
      </c>
      <c r="G2888" t="str">
        <f>_xlfn.XLOOKUP(F2888,Product_Categories!A:A,Product_Categories!C:C,"Missing")</f>
        <v>Audience Analytics</v>
      </c>
      <c r="H2888">
        <v>48200</v>
      </c>
      <c r="I2888">
        <v>2283</v>
      </c>
      <c r="J2888" s="5">
        <v>9438.2800000000007</v>
      </c>
      <c r="K2888">
        <v>395</v>
      </c>
      <c r="L2888" s="5">
        <v>63972.94</v>
      </c>
      <c r="M2888" s="4">
        <v>4.74</v>
      </c>
      <c r="N2888" s="4">
        <v>17.3</v>
      </c>
      <c r="O2888" s="4">
        <v>4.13</v>
      </c>
      <c r="P2888" s="4">
        <v>23.89</v>
      </c>
      <c r="Q2888" s="4">
        <v>6.78</v>
      </c>
    </row>
    <row r="2889" spans="1:17" x14ac:dyDescent="0.3">
      <c r="A2889" s="3">
        <v>45243</v>
      </c>
      <c r="B2889" s="11" t="str">
        <f t="shared" si="45"/>
        <v>Nov 2023</v>
      </c>
      <c r="C2889" t="s">
        <v>17</v>
      </c>
      <c r="D2889" t="s">
        <v>24</v>
      </c>
      <c r="E2889" t="s">
        <v>76</v>
      </c>
      <c r="F2889" t="s">
        <v>88</v>
      </c>
      <c r="G2889" t="str">
        <f>_xlfn.XLOOKUP(F2889,Product_Categories!A:A,Product_Categories!C:C,"Missing")</f>
        <v>CRM</v>
      </c>
      <c r="H2889">
        <v>100806</v>
      </c>
      <c r="I2889">
        <v>2612</v>
      </c>
      <c r="J2889" s="5">
        <v>9172.83</v>
      </c>
      <c r="K2889">
        <v>326</v>
      </c>
      <c r="L2889" s="5">
        <v>59592.18</v>
      </c>
      <c r="M2889" s="4">
        <v>2.59</v>
      </c>
      <c r="N2889" s="4">
        <v>12.48</v>
      </c>
      <c r="O2889" s="4">
        <v>3.51</v>
      </c>
      <c r="P2889" s="4">
        <v>28.14</v>
      </c>
      <c r="Q2889" s="4">
        <v>6.5</v>
      </c>
    </row>
    <row r="2890" spans="1:17" x14ac:dyDescent="0.3">
      <c r="A2890" s="3">
        <v>45243</v>
      </c>
      <c r="B2890" s="11" t="str">
        <f t="shared" si="45"/>
        <v>Nov 2023</v>
      </c>
      <c r="C2890" t="s">
        <v>18</v>
      </c>
      <c r="D2890" t="s">
        <v>66</v>
      </c>
      <c r="E2890" t="s">
        <v>74</v>
      </c>
      <c r="F2890" t="s">
        <v>94</v>
      </c>
      <c r="G2890" t="str">
        <f>_xlfn.XLOOKUP(F2890,Product_Categories!A:A,Product_Categories!C:C,"Missing")</f>
        <v>SEO</v>
      </c>
      <c r="H2890">
        <v>79694</v>
      </c>
      <c r="I2890">
        <v>521</v>
      </c>
      <c r="J2890" s="5">
        <v>1538.64</v>
      </c>
      <c r="K2890">
        <v>56</v>
      </c>
      <c r="L2890" s="5">
        <v>9669.61</v>
      </c>
      <c r="M2890" s="4">
        <v>0.65</v>
      </c>
      <c r="N2890" s="4">
        <v>10.75</v>
      </c>
      <c r="O2890" s="4">
        <v>2.95</v>
      </c>
      <c r="P2890" s="4">
        <v>27.48</v>
      </c>
      <c r="Q2890" s="4">
        <v>6.28</v>
      </c>
    </row>
    <row r="2891" spans="1:17" x14ac:dyDescent="0.3">
      <c r="A2891" s="3">
        <v>45243</v>
      </c>
      <c r="B2891" s="11" t="str">
        <f t="shared" si="45"/>
        <v>Nov 2023</v>
      </c>
      <c r="C2891" t="s">
        <v>19</v>
      </c>
      <c r="D2891" t="s">
        <v>54</v>
      </c>
      <c r="E2891" t="s">
        <v>73</v>
      </c>
      <c r="F2891" t="s">
        <v>92</v>
      </c>
      <c r="G2891" t="str">
        <f>_xlfn.XLOOKUP(F2891,Product_Categories!A:A,Product_Categories!C:C,"Missing")</f>
        <v>Design</v>
      </c>
      <c r="H2891">
        <v>3895</v>
      </c>
      <c r="I2891">
        <v>44</v>
      </c>
      <c r="J2891" s="5">
        <v>59.88</v>
      </c>
      <c r="K2891">
        <v>4</v>
      </c>
      <c r="L2891" s="5">
        <v>370.83</v>
      </c>
      <c r="M2891" s="4">
        <v>1.1299999999999999</v>
      </c>
      <c r="N2891" s="4">
        <v>9.09</v>
      </c>
      <c r="O2891" s="4">
        <v>1.36</v>
      </c>
      <c r="P2891">
        <v>14.97</v>
      </c>
      <c r="Q2891" s="4">
        <v>6.19</v>
      </c>
    </row>
    <row r="2892" spans="1:17" x14ac:dyDescent="0.3">
      <c r="A2892" s="3">
        <v>45243</v>
      </c>
      <c r="B2892" s="11" t="str">
        <f t="shared" si="45"/>
        <v>Nov 2023</v>
      </c>
      <c r="C2892" t="s">
        <v>17</v>
      </c>
      <c r="D2892" t="s">
        <v>55</v>
      </c>
      <c r="E2892" t="s">
        <v>74</v>
      </c>
      <c r="F2892" t="s">
        <v>77</v>
      </c>
      <c r="G2892" t="str">
        <f>_xlfn.XLOOKUP(F2892,Product_Categories!A:A,Product_Categories!C:C,"Missing")</f>
        <v>SEO</v>
      </c>
      <c r="H2892">
        <v>41421</v>
      </c>
      <c r="I2892">
        <v>2784</v>
      </c>
      <c r="J2892" s="5">
        <v>4263.09</v>
      </c>
      <c r="K2892">
        <v>490</v>
      </c>
      <c r="L2892" s="5">
        <v>24070.33</v>
      </c>
      <c r="M2892" s="4">
        <v>6.72</v>
      </c>
      <c r="N2892" s="4">
        <v>17.600000000000001</v>
      </c>
      <c r="O2892" s="4">
        <v>1.53</v>
      </c>
      <c r="P2892" s="4">
        <v>8.6999999999999993</v>
      </c>
      <c r="Q2892" s="4">
        <v>5.65</v>
      </c>
    </row>
    <row r="2893" spans="1:17" x14ac:dyDescent="0.3">
      <c r="A2893" s="3">
        <v>45243</v>
      </c>
      <c r="B2893" s="11" t="str">
        <f t="shared" si="45"/>
        <v>Nov 2023</v>
      </c>
      <c r="C2893" t="s">
        <v>107</v>
      </c>
      <c r="D2893" t="s">
        <v>52</v>
      </c>
      <c r="E2893" t="s">
        <v>75</v>
      </c>
      <c r="F2893" t="s">
        <v>84</v>
      </c>
      <c r="G2893" t="str">
        <f>_xlfn.XLOOKUP(F2893,Product_Categories!A:A,Product_Categories!C:C,"Missing")</f>
        <v>Marketing Suite</v>
      </c>
      <c r="H2893">
        <v>138679</v>
      </c>
      <c r="I2893">
        <v>20756</v>
      </c>
      <c r="J2893" s="5">
        <v>20809.13</v>
      </c>
      <c r="K2893">
        <v>3528</v>
      </c>
      <c r="L2893" s="5">
        <v>113178.54</v>
      </c>
      <c r="M2893" s="4">
        <v>14.97</v>
      </c>
      <c r="N2893" s="4">
        <v>17</v>
      </c>
      <c r="O2893" s="4">
        <v>1</v>
      </c>
      <c r="P2893">
        <v>5.9</v>
      </c>
      <c r="Q2893" s="4">
        <v>5.44</v>
      </c>
    </row>
    <row r="2894" spans="1:17" x14ac:dyDescent="0.3">
      <c r="A2894" s="3">
        <v>45243</v>
      </c>
      <c r="B2894" s="11" t="str">
        <f t="shared" si="45"/>
        <v>Nov 2023</v>
      </c>
      <c r="C2894" t="s">
        <v>107</v>
      </c>
      <c r="D2894" t="s">
        <v>54</v>
      </c>
      <c r="E2894" t="s">
        <v>73</v>
      </c>
      <c r="F2894" t="s">
        <v>84</v>
      </c>
      <c r="G2894" t="str">
        <f>_xlfn.XLOOKUP(F2894,Product_Categories!A:A,Product_Categories!C:C,"Missing")</f>
        <v>Marketing Suite</v>
      </c>
      <c r="H2894">
        <v>59624</v>
      </c>
      <c r="I2894">
        <v>1936</v>
      </c>
      <c r="J2894" s="5">
        <v>6280.31</v>
      </c>
      <c r="K2894">
        <v>207</v>
      </c>
      <c r="L2894" s="5">
        <v>32599.119999999999</v>
      </c>
      <c r="M2894" s="4">
        <v>3.25</v>
      </c>
      <c r="N2894" s="4">
        <v>10.69</v>
      </c>
      <c r="O2894" s="4">
        <v>3.24</v>
      </c>
      <c r="P2894">
        <v>30.34</v>
      </c>
      <c r="Q2894" s="4">
        <v>5.19</v>
      </c>
    </row>
    <row r="2895" spans="1:17" x14ac:dyDescent="0.3">
      <c r="A2895" s="3">
        <v>45243</v>
      </c>
      <c r="B2895" s="11" t="str">
        <f t="shared" si="45"/>
        <v>Nov 2023</v>
      </c>
      <c r="C2895" t="s">
        <v>107</v>
      </c>
      <c r="D2895" t="s">
        <v>23</v>
      </c>
      <c r="E2895" t="s">
        <v>76</v>
      </c>
      <c r="F2895" t="s">
        <v>82</v>
      </c>
      <c r="G2895" t="str">
        <f>_xlfn.XLOOKUP(F2895,Product_Categories!A:A,Product_Categories!C:C,"Missing")</f>
        <v>Mobile Ads</v>
      </c>
      <c r="H2895">
        <v>110507</v>
      </c>
      <c r="I2895">
        <v>13008</v>
      </c>
      <c r="J2895" s="5">
        <v>31932.68</v>
      </c>
      <c r="K2895">
        <v>2325</v>
      </c>
      <c r="L2895" s="5">
        <v>155300.9</v>
      </c>
      <c r="M2895" s="4">
        <v>11.77</v>
      </c>
      <c r="N2895" s="4">
        <v>17.87</v>
      </c>
      <c r="O2895" s="4">
        <v>2.4500000000000002</v>
      </c>
      <c r="P2895">
        <v>13.73</v>
      </c>
      <c r="Q2895" s="4">
        <v>4.8600000000000003</v>
      </c>
    </row>
    <row r="2896" spans="1:17" x14ac:dyDescent="0.3">
      <c r="A2896" s="3">
        <v>45243</v>
      </c>
      <c r="B2896" s="11" t="str">
        <f t="shared" si="45"/>
        <v>Nov 2023</v>
      </c>
      <c r="C2896" t="s">
        <v>19</v>
      </c>
      <c r="D2896" t="s">
        <v>56</v>
      </c>
      <c r="E2896" t="s">
        <v>74</v>
      </c>
      <c r="F2896" t="s">
        <v>92</v>
      </c>
      <c r="G2896" t="str">
        <f>_xlfn.XLOOKUP(F2896,Product_Categories!A:A,Product_Categories!C:C,"Missing")</f>
        <v>Design</v>
      </c>
      <c r="H2896">
        <v>48357</v>
      </c>
      <c r="I2896">
        <v>4061</v>
      </c>
      <c r="J2896" s="5">
        <v>9806.49</v>
      </c>
      <c r="K2896">
        <v>675</v>
      </c>
      <c r="L2896" s="5">
        <v>45039.28</v>
      </c>
      <c r="M2896" s="4">
        <v>8.4</v>
      </c>
      <c r="N2896" s="4">
        <v>16.62</v>
      </c>
      <c r="O2896" s="4">
        <v>2.41</v>
      </c>
      <c r="P2896">
        <v>14.53</v>
      </c>
      <c r="Q2896" s="4">
        <v>4.59</v>
      </c>
    </row>
    <row r="2897" spans="1:17" x14ac:dyDescent="0.3">
      <c r="A2897" s="3">
        <v>45243</v>
      </c>
      <c r="B2897" s="11" t="str">
        <f t="shared" si="45"/>
        <v>Nov 2023</v>
      </c>
      <c r="C2897" t="s">
        <v>19</v>
      </c>
      <c r="D2897" t="s">
        <v>58</v>
      </c>
      <c r="E2897" t="s">
        <v>74</v>
      </c>
      <c r="F2897" t="s">
        <v>79</v>
      </c>
      <c r="G2897" t="str">
        <f>_xlfn.XLOOKUP(F2897,Product_Categories!A:A,Product_Categories!C:C,"Missing")</f>
        <v>Email Marketing</v>
      </c>
      <c r="H2897">
        <v>118611</v>
      </c>
      <c r="I2897">
        <v>6273</v>
      </c>
      <c r="J2897" s="5">
        <v>13165.94</v>
      </c>
      <c r="K2897">
        <v>705</v>
      </c>
      <c r="L2897" s="5">
        <v>60074.080000000002</v>
      </c>
      <c r="M2897" s="4">
        <v>5.29</v>
      </c>
      <c r="N2897" s="4">
        <v>11.24</v>
      </c>
      <c r="O2897" s="4">
        <v>2.1</v>
      </c>
      <c r="P2897">
        <v>18.68</v>
      </c>
      <c r="Q2897" s="4">
        <v>4.5599999999999996</v>
      </c>
    </row>
    <row r="2898" spans="1:17" x14ac:dyDescent="0.3">
      <c r="A2898" s="3">
        <v>45243</v>
      </c>
      <c r="B2898" s="11" t="str">
        <f t="shared" si="45"/>
        <v>Nov 2023</v>
      </c>
      <c r="C2898" t="s">
        <v>107</v>
      </c>
      <c r="D2898" t="s">
        <v>68</v>
      </c>
      <c r="E2898" t="s">
        <v>75</v>
      </c>
      <c r="F2898" t="s">
        <v>99</v>
      </c>
      <c r="G2898" t="str">
        <f>_xlfn.XLOOKUP(F2898,Product_Categories!A:A,Product_Categories!C:C,"Missing")</f>
        <v>Planning</v>
      </c>
      <c r="H2898">
        <v>30303</v>
      </c>
      <c r="I2898">
        <v>2887</v>
      </c>
      <c r="J2898" s="5">
        <v>6889.34</v>
      </c>
      <c r="K2898">
        <v>183</v>
      </c>
      <c r="L2898" s="5">
        <v>29575.26</v>
      </c>
      <c r="M2898" s="4">
        <v>9.5299999999999994</v>
      </c>
      <c r="N2898" s="4">
        <v>6.34</v>
      </c>
      <c r="O2898" s="4">
        <v>2.39</v>
      </c>
      <c r="P2898">
        <v>37.65</v>
      </c>
      <c r="Q2898" s="4">
        <v>4.29</v>
      </c>
    </row>
    <row r="2899" spans="1:17" x14ac:dyDescent="0.3">
      <c r="A2899" s="3">
        <v>45243</v>
      </c>
      <c r="B2899" s="11" t="str">
        <f t="shared" si="45"/>
        <v>Nov 2023</v>
      </c>
      <c r="C2899" t="s">
        <v>108</v>
      </c>
      <c r="D2899" t="s">
        <v>42</v>
      </c>
      <c r="E2899" t="s">
        <v>73</v>
      </c>
      <c r="F2899" t="s">
        <v>77</v>
      </c>
      <c r="G2899" t="str">
        <f>_xlfn.XLOOKUP(F2899,Product_Categories!A:A,Product_Categories!C:C,"Missing")</f>
        <v>SEO</v>
      </c>
      <c r="H2899">
        <v>23997</v>
      </c>
      <c r="I2899">
        <v>2602</v>
      </c>
      <c r="J2899" s="5">
        <v>8635.82</v>
      </c>
      <c r="K2899">
        <v>340</v>
      </c>
      <c r="L2899" s="5">
        <v>34943.86</v>
      </c>
      <c r="M2899" s="4">
        <v>10.84</v>
      </c>
      <c r="N2899" s="4">
        <v>13.07</v>
      </c>
      <c r="O2899" s="4">
        <v>3.32</v>
      </c>
      <c r="P2899">
        <v>25.4</v>
      </c>
      <c r="Q2899" s="4">
        <v>4.05</v>
      </c>
    </row>
    <row r="2900" spans="1:17" x14ac:dyDescent="0.3">
      <c r="A2900" s="3">
        <v>45243</v>
      </c>
      <c r="B2900" s="11" t="str">
        <f t="shared" si="45"/>
        <v>Nov 2023</v>
      </c>
      <c r="C2900" t="s">
        <v>17</v>
      </c>
      <c r="D2900" t="s">
        <v>39</v>
      </c>
      <c r="E2900" t="s">
        <v>74</v>
      </c>
      <c r="F2900" t="s">
        <v>81</v>
      </c>
      <c r="G2900" t="str">
        <f>_xlfn.XLOOKUP(F2900,Product_Categories!A:A,Product_Categories!C:C,"Missing")</f>
        <v>Lead Management</v>
      </c>
      <c r="H2900">
        <v>137604</v>
      </c>
      <c r="I2900">
        <v>5384</v>
      </c>
      <c r="J2900" s="5">
        <v>13066.54</v>
      </c>
      <c r="K2900">
        <v>1097</v>
      </c>
      <c r="L2900" s="5">
        <v>50773.88</v>
      </c>
      <c r="M2900" s="4">
        <v>3.91</v>
      </c>
      <c r="N2900" s="4">
        <v>20.38</v>
      </c>
      <c r="O2900" s="4">
        <v>2.4300000000000002</v>
      </c>
      <c r="P2900" s="4">
        <v>11.91</v>
      </c>
      <c r="Q2900" s="4">
        <v>3.89</v>
      </c>
    </row>
    <row r="2901" spans="1:17" x14ac:dyDescent="0.3">
      <c r="A2901" s="3">
        <v>45243</v>
      </c>
      <c r="B2901" s="11" t="str">
        <f t="shared" si="45"/>
        <v>Nov 2023</v>
      </c>
      <c r="C2901" t="s">
        <v>107</v>
      </c>
      <c r="D2901" t="s">
        <v>69</v>
      </c>
      <c r="E2901" t="s">
        <v>75</v>
      </c>
      <c r="F2901" t="s">
        <v>100</v>
      </c>
      <c r="G2901" t="str">
        <f>_xlfn.XLOOKUP(F2901,Product_Categories!A:A,Product_Categories!C:C,"Missing")</f>
        <v>Forms</v>
      </c>
      <c r="H2901">
        <v>148032</v>
      </c>
      <c r="I2901">
        <v>14292</v>
      </c>
      <c r="J2901" s="5">
        <v>51368.21</v>
      </c>
      <c r="K2901">
        <v>2495</v>
      </c>
      <c r="L2901" s="5">
        <v>195072.36</v>
      </c>
      <c r="M2901" s="4">
        <v>9.65</v>
      </c>
      <c r="N2901" s="4">
        <v>17.46</v>
      </c>
      <c r="O2901" s="4">
        <v>3.59</v>
      </c>
      <c r="P2901">
        <v>20.59</v>
      </c>
      <c r="Q2901" s="4">
        <v>3.8</v>
      </c>
    </row>
    <row r="2902" spans="1:17" x14ac:dyDescent="0.3">
      <c r="A2902" s="3">
        <v>45243</v>
      </c>
      <c r="B2902" s="11" t="str">
        <f t="shared" si="45"/>
        <v>Nov 2023</v>
      </c>
      <c r="C2902" t="s">
        <v>21</v>
      </c>
      <c r="D2902" t="s">
        <v>67</v>
      </c>
      <c r="E2902" t="s">
        <v>75</v>
      </c>
      <c r="F2902" t="s">
        <v>95</v>
      </c>
      <c r="G2902" t="str">
        <f>_xlfn.XLOOKUP(F2902,Product_Categories!A:A,Product_Categories!C:C,"Missing")</f>
        <v>Analytics</v>
      </c>
      <c r="H2902">
        <v>100002</v>
      </c>
      <c r="I2902">
        <v>7883</v>
      </c>
      <c r="J2902" s="5">
        <v>24104.73</v>
      </c>
      <c r="K2902">
        <v>978</v>
      </c>
      <c r="L2902" s="5">
        <v>91228.22</v>
      </c>
      <c r="M2902" s="4">
        <v>7.88</v>
      </c>
      <c r="N2902" s="4">
        <v>12.41</v>
      </c>
      <c r="O2902" s="4">
        <v>3.06</v>
      </c>
      <c r="P2902">
        <v>24.65</v>
      </c>
      <c r="Q2902" s="4">
        <v>3.78</v>
      </c>
    </row>
    <row r="2903" spans="1:17" x14ac:dyDescent="0.3">
      <c r="A2903" s="3">
        <v>45243</v>
      </c>
      <c r="B2903" s="11" t="str">
        <f t="shared" si="45"/>
        <v>Nov 2023</v>
      </c>
      <c r="C2903" t="s">
        <v>107</v>
      </c>
      <c r="D2903" t="s">
        <v>53</v>
      </c>
      <c r="E2903" t="s">
        <v>73</v>
      </c>
      <c r="F2903" t="s">
        <v>92</v>
      </c>
      <c r="G2903" t="str">
        <f>_xlfn.XLOOKUP(F2903,Product_Categories!A:A,Product_Categories!C:C,"Missing")</f>
        <v>Design</v>
      </c>
      <c r="H2903">
        <v>104871</v>
      </c>
      <c r="I2903">
        <v>2163</v>
      </c>
      <c r="J2903" s="5">
        <v>2699.21</v>
      </c>
      <c r="K2903">
        <v>205</v>
      </c>
      <c r="L2903" s="5">
        <v>10162.17</v>
      </c>
      <c r="M2903" s="4">
        <v>2.06</v>
      </c>
      <c r="N2903" s="4">
        <v>9.48</v>
      </c>
      <c r="O2903" s="4">
        <v>1.25</v>
      </c>
      <c r="P2903">
        <v>13.17</v>
      </c>
      <c r="Q2903" s="4">
        <v>3.76</v>
      </c>
    </row>
    <row r="2904" spans="1:17" x14ac:dyDescent="0.3">
      <c r="A2904" s="3">
        <v>45243</v>
      </c>
      <c r="B2904" s="11" t="str">
        <f t="shared" si="45"/>
        <v>Nov 2023</v>
      </c>
      <c r="C2904" t="s">
        <v>17</v>
      </c>
      <c r="D2904" t="s">
        <v>26</v>
      </c>
      <c r="E2904" t="s">
        <v>73</v>
      </c>
      <c r="F2904" t="s">
        <v>79</v>
      </c>
      <c r="G2904" t="str">
        <f>_xlfn.XLOOKUP(F2904,Product_Categories!A:A,Product_Categories!C:C,"Missing")</f>
        <v>Email Marketing</v>
      </c>
      <c r="H2904">
        <v>142234</v>
      </c>
      <c r="I2904">
        <v>8597</v>
      </c>
      <c r="J2904" s="5">
        <v>19058.02</v>
      </c>
      <c r="K2904">
        <v>872</v>
      </c>
      <c r="L2904" s="5">
        <v>66822.58</v>
      </c>
      <c r="M2904" s="4">
        <v>6.04</v>
      </c>
      <c r="N2904" s="4">
        <v>10.14</v>
      </c>
      <c r="O2904" s="4">
        <v>2.2200000000000002</v>
      </c>
      <c r="P2904" s="4">
        <v>21.86</v>
      </c>
      <c r="Q2904" s="4">
        <v>3.51</v>
      </c>
    </row>
    <row r="2905" spans="1:17" x14ac:dyDescent="0.3">
      <c r="A2905" s="3">
        <v>45243</v>
      </c>
      <c r="B2905" s="11" t="str">
        <f t="shared" si="45"/>
        <v>Nov 2023</v>
      </c>
      <c r="C2905" t="s">
        <v>107</v>
      </c>
      <c r="D2905" t="s">
        <v>24</v>
      </c>
      <c r="E2905" t="s">
        <v>74</v>
      </c>
      <c r="F2905" t="s">
        <v>89</v>
      </c>
      <c r="G2905" t="str">
        <f>_xlfn.XLOOKUP(F2905,Product_Categories!A:A,Product_Categories!C:C,"Missing")</f>
        <v>Push Notifications</v>
      </c>
      <c r="H2905">
        <v>126011</v>
      </c>
      <c r="I2905">
        <v>17391</v>
      </c>
      <c r="J2905" s="5">
        <v>74550.759999999995</v>
      </c>
      <c r="K2905">
        <v>1422</v>
      </c>
      <c r="L2905" s="5">
        <v>260140.62</v>
      </c>
      <c r="M2905" s="4">
        <v>13.8</v>
      </c>
      <c r="N2905" s="4">
        <v>8.18</v>
      </c>
      <c r="O2905" s="4">
        <v>4.29</v>
      </c>
      <c r="P2905">
        <v>52.43</v>
      </c>
      <c r="Q2905" s="4">
        <v>3.49</v>
      </c>
    </row>
    <row r="2906" spans="1:17" x14ac:dyDescent="0.3">
      <c r="A2906" s="3">
        <v>45243</v>
      </c>
      <c r="B2906" s="11" t="str">
        <f t="shared" si="45"/>
        <v>Nov 2023</v>
      </c>
      <c r="C2906" t="s">
        <v>18</v>
      </c>
      <c r="D2906" t="s">
        <v>41</v>
      </c>
      <c r="E2906" t="s">
        <v>74</v>
      </c>
      <c r="F2906" t="s">
        <v>80</v>
      </c>
      <c r="G2906" t="str">
        <f>_xlfn.XLOOKUP(F2906,Product_Categories!A:A,Product_Categories!C:C,"Missing")</f>
        <v>Feedback</v>
      </c>
      <c r="H2906">
        <v>55888</v>
      </c>
      <c r="I2906">
        <v>3495</v>
      </c>
      <c r="J2906" s="5">
        <v>12052.62</v>
      </c>
      <c r="K2906">
        <v>490</v>
      </c>
      <c r="L2906" s="5">
        <v>39536.120000000003</v>
      </c>
      <c r="M2906" s="4">
        <v>6.25</v>
      </c>
      <c r="N2906" s="4">
        <v>14.02</v>
      </c>
      <c r="O2906" s="4">
        <v>3.45</v>
      </c>
      <c r="P2906" s="4">
        <v>24.6</v>
      </c>
      <c r="Q2906" s="4">
        <v>3.28</v>
      </c>
    </row>
    <row r="2907" spans="1:17" x14ac:dyDescent="0.3">
      <c r="A2907" s="3">
        <v>45243</v>
      </c>
      <c r="B2907" s="11" t="str">
        <f t="shared" si="45"/>
        <v>Nov 2023</v>
      </c>
      <c r="C2907" t="s">
        <v>17</v>
      </c>
      <c r="D2907" t="s">
        <v>54</v>
      </c>
      <c r="E2907" t="s">
        <v>74</v>
      </c>
      <c r="F2907" t="s">
        <v>101</v>
      </c>
      <c r="G2907" t="str">
        <f>_xlfn.XLOOKUP(F2907,Product_Categories!A:A,Product_Categories!C:C,"Missing")</f>
        <v>Conversion</v>
      </c>
      <c r="H2907">
        <v>55251</v>
      </c>
      <c r="I2907">
        <v>8261</v>
      </c>
      <c r="J2907" s="5">
        <v>28733.74</v>
      </c>
      <c r="K2907">
        <v>1259</v>
      </c>
      <c r="L2907" s="5">
        <v>93520.38</v>
      </c>
      <c r="M2907" s="4">
        <v>14.95</v>
      </c>
      <c r="N2907" s="4">
        <v>15.24</v>
      </c>
      <c r="O2907" s="4">
        <v>3.48</v>
      </c>
      <c r="P2907" s="4">
        <v>22.82</v>
      </c>
      <c r="Q2907" s="4">
        <v>3.25</v>
      </c>
    </row>
    <row r="2908" spans="1:17" x14ac:dyDescent="0.3">
      <c r="A2908" s="3">
        <v>45243</v>
      </c>
      <c r="B2908" s="11" t="str">
        <f t="shared" si="45"/>
        <v>Nov 2023</v>
      </c>
      <c r="C2908" t="s">
        <v>18</v>
      </c>
      <c r="D2908" t="s">
        <v>34</v>
      </c>
      <c r="E2908" t="s">
        <v>73</v>
      </c>
      <c r="F2908" t="s">
        <v>104</v>
      </c>
      <c r="G2908" t="str">
        <f>_xlfn.XLOOKUP(F2908,Product_Categories!A:A,Product_Categories!C:C,"Missing")</f>
        <v>Surveys</v>
      </c>
      <c r="H2908">
        <v>133286</v>
      </c>
      <c r="I2908">
        <v>9723</v>
      </c>
      <c r="J2908" s="5">
        <v>41304.959999999999</v>
      </c>
      <c r="K2908">
        <v>634</v>
      </c>
      <c r="L2908" s="5">
        <v>124079.33</v>
      </c>
      <c r="M2908" s="4">
        <v>7.29</v>
      </c>
      <c r="N2908" s="4">
        <v>6.52</v>
      </c>
      <c r="O2908" s="4">
        <v>4.25</v>
      </c>
      <c r="P2908" s="4">
        <v>65.150000000000006</v>
      </c>
      <c r="Q2908" s="4">
        <v>3</v>
      </c>
    </row>
    <row r="2909" spans="1:17" x14ac:dyDescent="0.3">
      <c r="A2909" s="3">
        <v>45243</v>
      </c>
      <c r="B2909" s="11" t="str">
        <f t="shared" si="45"/>
        <v>Nov 2023</v>
      </c>
      <c r="C2909" t="s">
        <v>18</v>
      </c>
      <c r="D2909" t="s">
        <v>59</v>
      </c>
      <c r="E2909" t="s">
        <v>76</v>
      </c>
      <c r="F2909" t="s">
        <v>105</v>
      </c>
      <c r="G2909" t="str">
        <f>_xlfn.XLOOKUP(F2909,Product_Categories!A:A,Product_Categories!C:C,"Missing")</f>
        <v>Storage</v>
      </c>
      <c r="H2909">
        <v>139082</v>
      </c>
      <c r="I2909">
        <v>2029</v>
      </c>
      <c r="J2909" s="5">
        <v>2607.9699999999998</v>
      </c>
      <c r="K2909">
        <v>110</v>
      </c>
      <c r="L2909" s="5">
        <v>7251.11</v>
      </c>
      <c r="M2909" s="4">
        <v>1.46</v>
      </c>
      <c r="N2909" s="4">
        <v>5.42</v>
      </c>
      <c r="O2909" s="4">
        <v>1.29</v>
      </c>
      <c r="P2909" s="4">
        <v>23.71</v>
      </c>
      <c r="Q2909" s="4">
        <v>2.78</v>
      </c>
    </row>
    <row r="2910" spans="1:17" x14ac:dyDescent="0.3">
      <c r="A2910" s="3">
        <v>45243</v>
      </c>
      <c r="B2910" s="11" t="str">
        <f t="shared" si="45"/>
        <v>Nov 2023</v>
      </c>
      <c r="C2910" t="s">
        <v>108</v>
      </c>
      <c r="D2910" t="s">
        <v>64</v>
      </c>
      <c r="E2910" t="s">
        <v>73</v>
      </c>
      <c r="F2910" t="s">
        <v>90</v>
      </c>
      <c r="G2910" t="str">
        <f>_xlfn.XLOOKUP(F2910,Product_Categories!A:A,Product_Categories!C:C,"Missing")</f>
        <v>Brand Monitoring</v>
      </c>
      <c r="H2910">
        <v>128830</v>
      </c>
      <c r="I2910">
        <v>15842</v>
      </c>
      <c r="J2910" s="5">
        <v>24298.92</v>
      </c>
      <c r="K2910">
        <v>638</v>
      </c>
      <c r="L2910" s="5">
        <v>67628.41</v>
      </c>
      <c r="M2910" s="4">
        <v>12.3</v>
      </c>
      <c r="N2910" s="4">
        <v>4.03</v>
      </c>
      <c r="O2910" s="4">
        <v>1.53</v>
      </c>
      <c r="P2910">
        <v>38.090000000000003</v>
      </c>
      <c r="Q2910" s="4">
        <v>2.78</v>
      </c>
    </row>
    <row r="2911" spans="1:17" x14ac:dyDescent="0.3">
      <c r="A2911" s="3">
        <v>45243</v>
      </c>
      <c r="B2911" s="11" t="str">
        <f t="shared" si="45"/>
        <v>Nov 2023</v>
      </c>
      <c r="C2911" t="s">
        <v>18</v>
      </c>
      <c r="D2911" t="s">
        <v>48</v>
      </c>
      <c r="E2911" t="s">
        <v>73</v>
      </c>
      <c r="F2911" t="s">
        <v>96</v>
      </c>
      <c r="G2911" t="str">
        <f>_xlfn.XLOOKUP(F2911,Product_Categories!A:A,Product_Categories!C:C,"Missing")</f>
        <v>Growth Tools</v>
      </c>
      <c r="H2911">
        <v>27665</v>
      </c>
      <c r="I2911">
        <v>3131</v>
      </c>
      <c r="J2911" s="5">
        <v>9862.57</v>
      </c>
      <c r="K2911">
        <v>476</v>
      </c>
      <c r="L2911" s="5">
        <v>25001.82</v>
      </c>
      <c r="M2911" s="4">
        <v>11.32</v>
      </c>
      <c r="N2911" s="4">
        <v>15.2</v>
      </c>
      <c r="O2911" s="4">
        <v>3.15</v>
      </c>
      <c r="P2911">
        <v>20.72</v>
      </c>
      <c r="Q2911" s="4">
        <v>2.54</v>
      </c>
    </row>
    <row r="2912" spans="1:17" x14ac:dyDescent="0.3">
      <c r="A2912" s="3">
        <v>45243</v>
      </c>
      <c r="B2912" s="11" t="str">
        <f t="shared" si="45"/>
        <v>Nov 2023</v>
      </c>
      <c r="C2912" t="s">
        <v>18</v>
      </c>
      <c r="D2912" t="s">
        <v>55</v>
      </c>
      <c r="E2912" t="s">
        <v>73</v>
      </c>
      <c r="F2912" t="s">
        <v>79</v>
      </c>
      <c r="G2912" t="str">
        <f>_xlfn.XLOOKUP(F2912,Product_Categories!A:A,Product_Categories!C:C,"Missing")</f>
        <v>Email Marketing</v>
      </c>
      <c r="H2912">
        <v>121911</v>
      </c>
      <c r="I2912">
        <v>12894</v>
      </c>
      <c r="J2912" s="5">
        <v>26373.83</v>
      </c>
      <c r="K2912">
        <v>858</v>
      </c>
      <c r="L2912" s="5">
        <v>63867.360000000001</v>
      </c>
      <c r="M2912" s="4">
        <v>10.58</v>
      </c>
      <c r="N2912" s="4">
        <v>6.65</v>
      </c>
      <c r="O2912" s="4">
        <v>2.0499999999999998</v>
      </c>
      <c r="P2912" s="4">
        <v>30.74</v>
      </c>
      <c r="Q2912" s="4">
        <v>2.42</v>
      </c>
    </row>
    <row r="2913" spans="1:17" x14ac:dyDescent="0.3">
      <c r="A2913" s="3">
        <v>45243</v>
      </c>
      <c r="B2913" s="11" t="str">
        <f t="shared" si="45"/>
        <v>Nov 2023</v>
      </c>
      <c r="C2913" t="s">
        <v>108</v>
      </c>
      <c r="D2913" t="s">
        <v>24</v>
      </c>
      <c r="E2913" t="s">
        <v>73</v>
      </c>
      <c r="F2913" t="s">
        <v>99</v>
      </c>
      <c r="G2913" t="str">
        <f>_xlfn.XLOOKUP(F2913,Product_Categories!A:A,Product_Categories!C:C,"Missing")</f>
        <v>Planning</v>
      </c>
      <c r="H2913">
        <v>81025</v>
      </c>
      <c r="I2913">
        <v>1536</v>
      </c>
      <c r="J2913" s="5">
        <v>5507.92</v>
      </c>
      <c r="K2913">
        <v>75</v>
      </c>
      <c r="L2913" s="5">
        <v>12974.81</v>
      </c>
      <c r="M2913" s="4">
        <v>1.9</v>
      </c>
      <c r="N2913" s="4">
        <v>4.88</v>
      </c>
      <c r="O2913" s="4">
        <v>3.59</v>
      </c>
      <c r="P2913">
        <v>73.44</v>
      </c>
      <c r="Q2913" s="4">
        <v>2.36</v>
      </c>
    </row>
    <row r="2914" spans="1:17" x14ac:dyDescent="0.3">
      <c r="A2914" s="3">
        <v>45243</v>
      </c>
      <c r="B2914" s="11" t="str">
        <f t="shared" si="45"/>
        <v>Nov 2023</v>
      </c>
      <c r="C2914" t="s">
        <v>17</v>
      </c>
      <c r="D2914" t="s">
        <v>51</v>
      </c>
      <c r="E2914" t="s">
        <v>73</v>
      </c>
      <c r="F2914" t="s">
        <v>104</v>
      </c>
      <c r="G2914" t="str">
        <f>_xlfn.XLOOKUP(F2914,Product_Categories!A:A,Product_Categories!C:C,"Missing")</f>
        <v>Surveys</v>
      </c>
      <c r="H2914">
        <v>126946</v>
      </c>
      <c r="I2914">
        <v>2904</v>
      </c>
      <c r="J2914" s="5">
        <v>7335.8</v>
      </c>
      <c r="K2914">
        <v>222</v>
      </c>
      <c r="L2914" s="5">
        <v>16613.87</v>
      </c>
      <c r="M2914" s="4">
        <v>2.29</v>
      </c>
      <c r="N2914" s="4">
        <v>7.64</v>
      </c>
      <c r="O2914" s="4">
        <v>2.5299999999999998</v>
      </c>
      <c r="P2914" s="4">
        <v>33.04</v>
      </c>
      <c r="Q2914" s="4">
        <v>2.2599999999999998</v>
      </c>
    </row>
    <row r="2915" spans="1:17" x14ac:dyDescent="0.3">
      <c r="A2915" s="3">
        <v>45243</v>
      </c>
      <c r="B2915" s="11" t="str">
        <f t="shared" si="45"/>
        <v>Nov 2023</v>
      </c>
      <c r="C2915" t="s">
        <v>19</v>
      </c>
      <c r="D2915" t="s">
        <v>57</v>
      </c>
      <c r="E2915" t="s">
        <v>76</v>
      </c>
      <c r="F2915" t="s">
        <v>103</v>
      </c>
      <c r="G2915" t="str">
        <f>_xlfn.XLOOKUP(F2915,Product_Categories!A:A,Product_Categories!C:C,"Missing")</f>
        <v>Automation</v>
      </c>
      <c r="H2915">
        <v>133388</v>
      </c>
      <c r="I2915">
        <v>14282</v>
      </c>
      <c r="J2915" s="5">
        <v>49827.73</v>
      </c>
      <c r="K2915">
        <v>606</v>
      </c>
      <c r="L2915" s="5">
        <v>93243.08</v>
      </c>
      <c r="M2915" s="4">
        <v>10.71</v>
      </c>
      <c r="N2915" s="4">
        <v>4.24</v>
      </c>
      <c r="O2915" s="4">
        <v>3.49</v>
      </c>
      <c r="P2915">
        <v>82.22</v>
      </c>
      <c r="Q2915" s="4">
        <v>1.87</v>
      </c>
    </row>
    <row r="2916" spans="1:17" x14ac:dyDescent="0.3">
      <c r="A2916" s="3">
        <v>45243</v>
      </c>
      <c r="B2916" s="11" t="str">
        <f t="shared" si="45"/>
        <v>Nov 2023</v>
      </c>
      <c r="C2916" t="s">
        <v>17</v>
      </c>
      <c r="D2916" t="s">
        <v>48</v>
      </c>
      <c r="E2916" t="s">
        <v>75</v>
      </c>
      <c r="F2916" t="s">
        <v>89</v>
      </c>
      <c r="G2916" t="str">
        <f>_xlfn.XLOOKUP(F2916,Product_Categories!A:A,Product_Categories!C:C,"Missing")</f>
        <v>Push Notifications</v>
      </c>
      <c r="H2916">
        <v>76673</v>
      </c>
      <c r="I2916">
        <v>2088</v>
      </c>
      <c r="J2916" s="5">
        <v>3973.17</v>
      </c>
      <c r="K2916">
        <v>210</v>
      </c>
      <c r="L2916" s="5">
        <v>7250.26</v>
      </c>
      <c r="M2916" s="4">
        <v>2.72</v>
      </c>
      <c r="N2916" s="4">
        <v>10.06</v>
      </c>
      <c r="O2916" s="4">
        <v>1.9</v>
      </c>
      <c r="P2916" s="4">
        <v>18.920000000000002</v>
      </c>
      <c r="Q2916" s="4">
        <v>1.82</v>
      </c>
    </row>
    <row r="2917" spans="1:17" x14ac:dyDescent="0.3">
      <c r="A2917" s="3">
        <v>45243</v>
      </c>
      <c r="B2917" s="11" t="str">
        <f t="shared" si="45"/>
        <v>Nov 2023</v>
      </c>
      <c r="C2917" t="s">
        <v>107</v>
      </c>
      <c r="D2917" t="s">
        <v>39</v>
      </c>
      <c r="E2917" t="s">
        <v>75</v>
      </c>
      <c r="F2917" t="s">
        <v>80</v>
      </c>
      <c r="G2917" t="str">
        <f>_xlfn.XLOOKUP(F2917,Product_Categories!A:A,Product_Categories!C:C,"Missing")</f>
        <v>Feedback</v>
      </c>
      <c r="H2917">
        <v>6271</v>
      </c>
      <c r="I2917">
        <v>48</v>
      </c>
      <c r="J2917" s="5">
        <v>204.77</v>
      </c>
      <c r="K2917">
        <v>4</v>
      </c>
      <c r="L2917" s="5">
        <v>335.25</v>
      </c>
      <c r="M2917" s="4">
        <v>0.77</v>
      </c>
      <c r="N2917" s="4">
        <v>8.33</v>
      </c>
      <c r="O2917" s="4">
        <v>4.2699999999999996</v>
      </c>
      <c r="P2917">
        <v>51.19</v>
      </c>
      <c r="Q2917" s="4">
        <v>1.64</v>
      </c>
    </row>
    <row r="2918" spans="1:17" x14ac:dyDescent="0.3">
      <c r="A2918" s="3">
        <v>45243</v>
      </c>
      <c r="B2918" s="11" t="str">
        <f t="shared" si="45"/>
        <v>Nov 2023</v>
      </c>
      <c r="C2918" t="s">
        <v>108</v>
      </c>
      <c r="D2918" t="s">
        <v>58</v>
      </c>
      <c r="E2918" t="s">
        <v>76</v>
      </c>
      <c r="F2918" t="s">
        <v>97</v>
      </c>
      <c r="G2918" t="str">
        <f>_xlfn.XLOOKUP(F2918,Product_Categories!A:A,Product_Categories!C:C,"Missing")</f>
        <v>Webinars</v>
      </c>
      <c r="H2918">
        <v>34941</v>
      </c>
      <c r="I2918">
        <v>5033</v>
      </c>
      <c r="J2918" s="5">
        <v>18925.810000000001</v>
      </c>
      <c r="K2918">
        <v>722</v>
      </c>
      <c r="L2918" s="5">
        <v>27398.66</v>
      </c>
      <c r="M2918" s="4">
        <v>14.4</v>
      </c>
      <c r="N2918" s="4">
        <v>14.35</v>
      </c>
      <c r="O2918" s="4">
        <v>3.76</v>
      </c>
      <c r="P2918">
        <v>26.21</v>
      </c>
      <c r="Q2918" s="4">
        <v>1.45</v>
      </c>
    </row>
    <row r="2919" spans="1:17" x14ac:dyDescent="0.3">
      <c r="A2919" s="3">
        <v>45243</v>
      </c>
      <c r="B2919" s="11" t="str">
        <f t="shared" si="45"/>
        <v>Nov 2023</v>
      </c>
      <c r="C2919" t="s">
        <v>18</v>
      </c>
      <c r="D2919" t="s">
        <v>66</v>
      </c>
      <c r="E2919" t="s">
        <v>76</v>
      </c>
      <c r="F2919" t="s">
        <v>103</v>
      </c>
      <c r="G2919" t="str">
        <f>_xlfn.XLOOKUP(F2919,Product_Categories!A:A,Product_Categories!C:C,"Missing")</f>
        <v>Automation</v>
      </c>
      <c r="H2919">
        <v>67966</v>
      </c>
      <c r="I2919">
        <v>9451</v>
      </c>
      <c r="J2919" s="5">
        <v>35797.14</v>
      </c>
      <c r="K2919">
        <v>883</v>
      </c>
      <c r="L2919" s="5">
        <v>51326.19</v>
      </c>
      <c r="M2919" s="4">
        <v>13.91</v>
      </c>
      <c r="N2919" s="4">
        <v>9.34</v>
      </c>
      <c r="O2919" s="4">
        <v>3.79</v>
      </c>
      <c r="P2919" s="4">
        <v>40.54</v>
      </c>
      <c r="Q2919" s="4">
        <v>1.43</v>
      </c>
    </row>
    <row r="2920" spans="1:17" x14ac:dyDescent="0.3">
      <c r="A2920" s="3">
        <v>45243</v>
      </c>
      <c r="B2920" s="11" t="str">
        <f t="shared" si="45"/>
        <v>Nov 2023</v>
      </c>
      <c r="C2920" t="s">
        <v>108</v>
      </c>
      <c r="D2920" t="s">
        <v>64</v>
      </c>
      <c r="E2920" t="s">
        <v>76</v>
      </c>
      <c r="F2920" t="s">
        <v>100</v>
      </c>
      <c r="G2920" t="str">
        <f>_xlfn.XLOOKUP(F2920,Product_Categories!A:A,Product_Categories!C:C,"Missing")</f>
        <v>Forms</v>
      </c>
      <c r="H2920">
        <v>101787</v>
      </c>
      <c r="I2920">
        <v>798</v>
      </c>
      <c r="J2920" s="5">
        <v>1141.8699999999999</v>
      </c>
      <c r="K2920">
        <v>64</v>
      </c>
      <c r="L2920" s="5">
        <v>1556.01</v>
      </c>
      <c r="M2920" s="4">
        <v>0.78</v>
      </c>
      <c r="N2920" s="4">
        <v>8.02</v>
      </c>
      <c r="O2920" s="4">
        <v>1.43</v>
      </c>
      <c r="P2920">
        <v>17.84</v>
      </c>
      <c r="Q2920" s="4">
        <v>1.36</v>
      </c>
    </row>
    <row r="2921" spans="1:17" x14ac:dyDescent="0.3">
      <c r="A2921" s="3">
        <v>45243</v>
      </c>
      <c r="B2921" s="11" t="str">
        <f t="shared" si="45"/>
        <v>Nov 2023</v>
      </c>
      <c r="C2921" t="s">
        <v>108</v>
      </c>
      <c r="D2921" t="s">
        <v>52</v>
      </c>
      <c r="E2921" t="s">
        <v>74</v>
      </c>
      <c r="F2921" t="s">
        <v>89</v>
      </c>
      <c r="G2921" t="str">
        <f>_xlfn.XLOOKUP(F2921,Product_Categories!A:A,Product_Categories!C:C,"Missing")</f>
        <v>Push Notifications</v>
      </c>
      <c r="H2921">
        <v>86124</v>
      </c>
      <c r="I2921">
        <v>4090</v>
      </c>
      <c r="J2921" s="5">
        <v>9377.02</v>
      </c>
      <c r="K2921">
        <v>668</v>
      </c>
      <c r="L2921" s="5">
        <v>12368.13</v>
      </c>
      <c r="M2921" s="4">
        <v>4.75</v>
      </c>
      <c r="N2921" s="4">
        <v>16.329999999999998</v>
      </c>
      <c r="O2921" s="4">
        <v>2.29</v>
      </c>
      <c r="P2921">
        <v>14.04</v>
      </c>
      <c r="Q2921" s="4">
        <v>1.32</v>
      </c>
    </row>
    <row r="2922" spans="1:17" x14ac:dyDescent="0.3">
      <c r="A2922" s="3">
        <v>45243</v>
      </c>
      <c r="B2922" s="11" t="str">
        <f t="shared" si="45"/>
        <v>Nov 2023</v>
      </c>
      <c r="C2922" t="s">
        <v>17</v>
      </c>
      <c r="D2922" t="s">
        <v>52</v>
      </c>
      <c r="E2922" t="s">
        <v>73</v>
      </c>
      <c r="F2922" t="s">
        <v>102</v>
      </c>
      <c r="G2922" t="str">
        <f>_xlfn.XLOOKUP(F2922,Product_Categories!A:A,Product_Categories!C:C,"Missing")</f>
        <v>Website Tools</v>
      </c>
      <c r="H2922">
        <v>125042</v>
      </c>
      <c r="I2922">
        <v>6410</v>
      </c>
      <c r="J2922" s="5">
        <v>24348.73</v>
      </c>
      <c r="K2922">
        <v>237</v>
      </c>
      <c r="L2922" s="5">
        <v>28741.61</v>
      </c>
      <c r="M2922" s="4">
        <v>5.13</v>
      </c>
      <c r="N2922" s="4">
        <v>3.7</v>
      </c>
      <c r="O2922" s="4">
        <v>3.8</v>
      </c>
      <c r="P2922" s="4">
        <v>102.74</v>
      </c>
      <c r="Q2922" s="4">
        <v>1.18</v>
      </c>
    </row>
    <row r="2923" spans="1:17" x14ac:dyDescent="0.3">
      <c r="A2923" s="3">
        <v>45243</v>
      </c>
      <c r="B2923" s="11" t="str">
        <f t="shared" si="45"/>
        <v>Nov 2023</v>
      </c>
      <c r="C2923" t="s">
        <v>18</v>
      </c>
      <c r="D2923" t="s">
        <v>71</v>
      </c>
      <c r="E2923" t="s">
        <v>75</v>
      </c>
      <c r="F2923" t="s">
        <v>91</v>
      </c>
      <c r="G2923" t="str">
        <f>_xlfn.XLOOKUP(F2923,Product_Categories!A:A,Product_Categories!C:C,"Missing")</f>
        <v>Affiliate</v>
      </c>
      <c r="H2923">
        <v>12509</v>
      </c>
      <c r="I2923">
        <v>547</v>
      </c>
      <c r="J2923" s="5">
        <v>1667.4</v>
      </c>
      <c r="K2923">
        <v>118</v>
      </c>
      <c r="L2923" s="5">
        <v>1718.72</v>
      </c>
      <c r="M2923" s="4">
        <v>4.37</v>
      </c>
      <c r="N2923" s="4">
        <v>21.57</v>
      </c>
      <c r="O2923" s="4">
        <v>3.05</v>
      </c>
      <c r="P2923" s="4">
        <v>14.13</v>
      </c>
      <c r="Q2923" s="4">
        <v>1.03</v>
      </c>
    </row>
    <row r="2924" spans="1:17" x14ac:dyDescent="0.3">
      <c r="A2924" s="3">
        <v>45243</v>
      </c>
      <c r="B2924" s="11" t="str">
        <f t="shared" si="45"/>
        <v>Nov 2023</v>
      </c>
      <c r="C2924" t="s">
        <v>108</v>
      </c>
      <c r="D2924" t="s">
        <v>67</v>
      </c>
      <c r="E2924" t="s">
        <v>73</v>
      </c>
      <c r="F2924" t="s">
        <v>79</v>
      </c>
      <c r="G2924" t="str">
        <f>_xlfn.XLOOKUP(F2924,Product_Categories!A:A,Product_Categories!C:C,"Missing")</f>
        <v>Email Marketing</v>
      </c>
      <c r="H2924">
        <v>121417</v>
      </c>
      <c r="I2924">
        <v>6026</v>
      </c>
      <c r="J2924" s="5">
        <v>19976.439999999999</v>
      </c>
      <c r="K2924">
        <v>873</v>
      </c>
      <c r="L2924" s="5">
        <v>12347.89</v>
      </c>
      <c r="M2924" s="4">
        <v>4.96</v>
      </c>
      <c r="N2924" s="4">
        <v>14.49</v>
      </c>
      <c r="O2924" s="4">
        <v>3.32</v>
      </c>
      <c r="P2924">
        <v>22.88</v>
      </c>
      <c r="Q2924" s="4">
        <v>0.62</v>
      </c>
    </row>
    <row r="2925" spans="1:17" x14ac:dyDescent="0.3">
      <c r="A2925" s="3">
        <v>45243</v>
      </c>
      <c r="B2925" s="11" t="str">
        <f t="shared" si="45"/>
        <v>Nov 2023</v>
      </c>
      <c r="C2925" t="s">
        <v>21</v>
      </c>
      <c r="D2925" t="s">
        <v>29</v>
      </c>
      <c r="E2925" t="s">
        <v>76</v>
      </c>
      <c r="F2925" t="s">
        <v>86</v>
      </c>
      <c r="G2925" t="str">
        <f>_xlfn.XLOOKUP(F2925,Product_Categories!A:A,Product_Categories!C:C,"Missing")</f>
        <v>Website Tools</v>
      </c>
      <c r="H2925">
        <v>2998</v>
      </c>
      <c r="I2925">
        <v>369</v>
      </c>
      <c r="J2925" s="5">
        <v>1645.06</v>
      </c>
      <c r="K2925">
        <v>63</v>
      </c>
      <c r="L2925" s="5">
        <v>733.19</v>
      </c>
      <c r="M2925" s="4">
        <v>12.31</v>
      </c>
      <c r="N2925" s="4">
        <v>17.07</v>
      </c>
      <c r="O2925" s="4">
        <v>4.46</v>
      </c>
      <c r="P2925">
        <v>26.11</v>
      </c>
      <c r="Q2925" s="4">
        <v>0.45</v>
      </c>
    </row>
    <row r="2926" spans="1:17" x14ac:dyDescent="0.3">
      <c r="A2926" s="3">
        <v>45243</v>
      </c>
      <c r="B2926" s="11" t="str">
        <f t="shared" si="45"/>
        <v>Nov 2023</v>
      </c>
      <c r="C2926" t="s">
        <v>18</v>
      </c>
      <c r="D2926" t="s">
        <v>26</v>
      </c>
      <c r="E2926" t="s">
        <v>75</v>
      </c>
      <c r="F2926" t="s">
        <v>98</v>
      </c>
      <c r="G2926" t="str">
        <f>_xlfn.XLOOKUP(F2926,Product_Categories!A:A,Product_Categories!C:C,"Missing")</f>
        <v>Video</v>
      </c>
      <c r="H2926">
        <v>110634</v>
      </c>
      <c r="I2926">
        <v>14090</v>
      </c>
      <c r="J2926" s="5">
        <v>44515.06</v>
      </c>
      <c r="K2926">
        <v>1238</v>
      </c>
      <c r="L2926" s="5">
        <v>14791.39</v>
      </c>
      <c r="M2926" s="4">
        <v>12.74</v>
      </c>
      <c r="N2926" s="4">
        <v>8.7899999999999991</v>
      </c>
      <c r="O2926" s="4">
        <v>3.16</v>
      </c>
      <c r="P2926" s="4">
        <v>35.96</v>
      </c>
      <c r="Q2926" s="4">
        <v>0.33</v>
      </c>
    </row>
    <row r="2927" spans="1:17" x14ac:dyDescent="0.3">
      <c r="A2927" s="3">
        <v>45243</v>
      </c>
      <c r="B2927" s="11" t="str">
        <f t="shared" si="45"/>
        <v>Nov 2023</v>
      </c>
      <c r="C2927" t="s">
        <v>108</v>
      </c>
      <c r="D2927" t="s">
        <v>23</v>
      </c>
      <c r="E2927" t="s">
        <v>76</v>
      </c>
      <c r="F2927" t="s">
        <v>102</v>
      </c>
      <c r="G2927" t="str">
        <f>_xlfn.XLOOKUP(F2927,Product_Categories!A:A,Product_Categories!C:C,"Missing")</f>
        <v>Website Tools</v>
      </c>
      <c r="H2927">
        <v>84599</v>
      </c>
      <c r="I2927">
        <v>9841</v>
      </c>
      <c r="J2927" s="5">
        <v>40185.129999999997</v>
      </c>
      <c r="K2927">
        <v>1188</v>
      </c>
      <c r="L2927" s="5">
        <v>6982.65</v>
      </c>
      <c r="M2927" s="4">
        <v>11.63</v>
      </c>
      <c r="N2927" s="4">
        <v>12.07</v>
      </c>
      <c r="O2927" s="4">
        <v>4.08</v>
      </c>
      <c r="P2927">
        <v>33.83</v>
      </c>
      <c r="Q2927" s="4">
        <v>0.17</v>
      </c>
    </row>
    <row r="2928" spans="1:17" x14ac:dyDescent="0.3">
      <c r="A2928" s="3">
        <v>45243</v>
      </c>
      <c r="B2928" s="11" t="str">
        <f t="shared" si="45"/>
        <v>Nov 2023</v>
      </c>
      <c r="C2928" t="s">
        <v>19</v>
      </c>
      <c r="D2928" t="s">
        <v>41</v>
      </c>
      <c r="E2928" t="s">
        <v>74</v>
      </c>
      <c r="F2928" t="s">
        <v>97</v>
      </c>
      <c r="G2928" t="str">
        <f>_xlfn.XLOOKUP(F2928,Product_Categories!A:A,Product_Categories!C:C,"Missing")</f>
        <v>Webinars</v>
      </c>
      <c r="H2928">
        <v>142673</v>
      </c>
      <c r="I2928">
        <v>1447</v>
      </c>
      <c r="J2928" s="5">
        <v>6219.85</v>
      </c>
      <c r="K2928">
        <v>119</v>
      </c>
      <c r="L2928" s="5">
        <v>970.57</v>
      </c>
      <c r="M2928" s="4">
        <v>1.01</v>
      </c>
      <c r="N2928" s="4">
        <v>8.2200000000000006</v>
      </c>
      <c r="O2928" s="4">
        <v>4.3</v>
      </c>
      <c r="P2928">
        <v>52.27</v>
      </c>
      <c r="Q2928" s="4">
        <v>0.16</v>
      </c>
    </row>
    <row r="2929" spans="1:17" x14ac:dyDescent="0.3">
      <c r="A2929" s="3">
        <v>45244</v>
      </c>
      <c r="B2929" s="11" t="str">
        <f t="shared" si="45"/>
        <v>Nov 2023</v>
      </c>
      <c r="C2929" t="s">
        <v>18</v>
      </c>
      <c r="D2929" t="s">
        <v>30</v>
      </c>
      <c r="E2929" t="s">
        <v>74</v>
      </c>
      <c r="F2929" t="s">
        <v>87</v>
      </c>
      <c r="G2929" t="str">
        <f>_xlfn.XLOOKUP(F2929,Product_Categories!A:A,Product_Categories!C:C,"Missing")</f>
        <v>AdTech</v>
      </c>
      <c r="H2929">
        <v>8632</v>
      </c>
      <c r="I2929">
        <v>744</v>
      </c>
      <c r="J2929" s="5">
        <v>555.9</v>
      </c>
      <c r="K2929">
        <v>150</v>
      </c>
      <c r="L2929" s="5">
        <v>27283.18</v>
      </c>
      <c r="M2929" s="4">
        <v>8.6199999999999992</v>
      </c>
      <c r="N2929" s="4">
        <v>20.16</v>
      </c>
      <c r="O2929" s="4">
        <v>0.75</v>
      </c>
      <c r="P2929" s="4">
        <v>3.71</v>
      </c>
      <c r="Q2929" s="4">
        <v>49.08</v>
      </c>
    </row>
    <row r="2930" spans="1:17" x14ac:dyDescent="0.3">
      <c r="A2930" s="3">
        <v>45244</v>
      </c>
      <c r="B2930" s="11" t="str">
        <f t="shared" si="45"/>
        <v>Nov 2023</v>
      </c>
      <c r="C2930" t="s">
        <v>21</v>
      </c>
      <c r="D2930" t="s">
        <v>37</v>
      </c>
      <c r="E2930" t="s">
        <v>74</v>
      </c>
      <c r="F2930" t="s">
        <v>81</v>
      </c>
      <c r="G2930" t="str">
        <f>_xlfn.XLOOKUP(F2930,Product_Categories!A:A,Product_Categories!C:C,"Missing")</f>
        <v>Lead Management</v>
      </c>
      <c r="H2930">
        <v>140730</v>
      </c>
      <c r="I2930">
        <v>10939</v>
      </c>
      <c r="J2930" s="5">
        <v>5640.65</v>
      </c>
      <c r="K2930">
        <v>1310</v>
      </c>
      <c r="L2930" s="5">
        <v>236158.91</v>
      </c>
      <c r="M2930" s="4">
        <v>7.77</v>
      </c>
      <c r="N2930" s="4">
        <v>11.98</v>
      </c>
      <c r="O2930" s="4">
        <v>0.52</v>
      </c>
      <c r="P2930">
        <v>4.3099999999999996</v>
      </c>
      <c r="Q2930" s="4">
        <v>41.87</v>
      </c>
    </row>
    <row r="2931" spans="1:17" x14ac:dyDescent="0.3">
      <c r="A2931" s="3">
        <v>45244</v>
      </c>
      <c r="B2931" s="11" t="str">
        <f t="shared" si="45"/>
        <v>Nov 2023</v>
      </c>
      <c r="C2931" t="s">
        <v>21</v>
      </c>
      <c r="D2931" t="s">
        <v>69</v>
      </c>
      <c r="E2931" t="s">
        <v>74</v>
      </c>
      <c r="F2931" t="s">
        <v>87</v>
      </c>
      <c r="G2931" t="str">
        <f>_xlfn.XLOOKUP(F2931,Product_Categories!A:A,Product_Categories!C:C,"Missing")</f>
        <v>AdTech</v>
      </c>
      <c r="H2931">
        <v>51974</v>
      </c>
      <c r="I2931">
        <v>3416</v>
      </c>
      <c r="J2931" s="5">
        <v>1456.06</v>
      </c>
      <c r="K2931">
        <v>569</v>
      </c>
      <c r="L2931" s="5">
        <v>48730.45</v>
      </c>
      <c r="M2931" s="4">
        <v>6.57</v>
      </c>
      <c r="N2931" s="4">
        <v>16.66</v>
      </c>
      <c r="O2931" s="4">
        <v>0.43</v>
      </c>
      <c r="P2931">
        <v>2.56</v>
      </c>
      <c r="Q2931" s="4">
        <v>33.47</v>
      </c>
    </row>
    <row r="2932" spans="1:17" x14ac:dyDescent="0.3">
      <c r="A2932" s="3">
        <v>45244</v>
      </c>
      <c r="B2932" s="11" t="str">
        <f t="shared" si="45"/>
        <v>Nov 2023</v>
      </c>
      <c r="C2932" t="s">
        <v>18</v>
      </c>
      <c r="D2932" t="s">
        <v>59</v>
      </c>
      <c r="E2932" t="s">
        <v>74</v>
      </c>
      <c r="F2932" t="s">
        <v>80</v>
      </c>
      <c r="G2932" t="str">
        <f>_xlfn.XLOOKUP(F2932,Product_Categories!A:A,Product_Categories!C:C,"Missing")</f>
        <v>Feedback</v>
      </c>
      <c r="H2932">
        <v>8588</v>
      </c>
      <c r="I2932">
        <v>906</v>
      </c>
      <c r="J2932" s="5">
        <v>509.91</v>
      </c>
      <c r="K2932">
        <v>171</v>
      </c>
      <c r="L2932" s="5">
        <v>15799.26</v>
      </c>
      <c r="M2932" s="4">
        <v>10.55</v>
      </c>
      <c r="N2932" s="4">
        <v>18.87</v>
      </c>
      <c r="O2932" s="4">
        <v>0.56000000000000005</v>
      </c>
      <c r="P2932" s="4">
        <v>2.98</v>
      </c>
      <c r="Q2932" s="4">
        <v>30.98</v>
      </c>
    </row>
    <row r="2933" spans="1:17" x14ac:dyDescent="0.3">
      <c r="A2933" s="3">
        <v>45244</v>
      </c>
      <c r="B2933" s="11" t="str">
        <f t="shared" si="45"/>
        <v>Nov 2023</v>
      </c>
      <c r="C2933" t="s">
        <v>17</v>
      </c>
      <c r="D2933" t="s">
        <v>71</v>
      </c>
      <c r="E2933" t="s">
        <v>74</v>
      </c>
      <c r="F2933" t="s">
        <v>96</v>
      </c>
      <c r="G2933" t="str">
        <f>_xlfn.XLOOKUP(F2933,Product_Categories!A:A,Product_Categories!C:C,"Missing")</f>
        <v>Growth Tools</v>
      </c>
      <c r="H2933">
        <v>51636</v>
      </c>
      <c r="I2933">
        <v>2129</v>
      </c>
      <c r="J2933" s="5">
        <v>1491.99</v>
      </c>
      <c r="K2933">
        <v>332</v>
      </c>
      <c r="L2933" s="5">
        <v>40204.019999999997</v>
      </c>
      <c r="M2933" s="4">
        <v>4.12</v>
      </c>
      <c r="N2933" s="4">
        <v>15.59</v>
      </c>
      <c r="O2933" s="4">
        <v>0.7</v>
      </c>
      <c r="P2933" s="4">
        <v>4.49</v>
      </c>
      <c r="Q2933" s="4">
        <v>26.95</v>
      </c>
    </row>
    <row r="2934" spans="1:17" x14ac:dyDescent="0.3">
      <c r="A2934" s="3">
        <v>45244</v>
      </c>
      <c r="B2934" s="11" t="str">
        <f t="shared" si="45"/>
        <v>Nov 2023</v>
      </c>
      <c r="C2934" t="s">
        <v>107</v>
      </c>
      <c r="D2934" t="s">
        <v>68</v>
      </c>
      <c r="E2934" t="s">
        <v>76</v>
      </c>
      <c r="F2934" t="s">
        <v>106</v>
      </c>
      <c r="G2934" t="str">
        <f>_xlfn.XLOOKUP(F2934,Product_Categories!A:A,Product_Categories!C:C,"Missing")</f>
        <v>Reporting</v>
      </c>
      <c r="H2934">
        <v>143288</v>
      </c>
      <c r="I2934">
        <v>15047</v>
      </c>
      <c r="J2934" s="5">
        <v>20271.96</v>
      </c>
      <c r="K2934">
        <v>3223</v>
      </c>
      <c r="L2934" s="5">
        <v>431025.77</v>
      </c>
      <c r="M2934" s="4">
        <v>10.5</v>
      </c>
      <c r="N2934" s="4">
        <v>21.42</v>
      </c>
      <c r="O2934" s="4">
        <v>1.35</v>
      </c>
      <c r="P2934">
        <v>6.29</v>
      </c>
      <c r="Q2934" s="4">
        <v>21.26</v>
      </c>
    </row>
    <row r="2935" spans="1:17" x14ac:dyDescent="0.3">
      <c r="A2935" s="3">
        <v>45244</v>
      </c>
      <c r="B2935" s="11" t="str">
        <f t="shared" si="45"/>
        <v>Nov 2023</v>
      </c>
      <c r="C2935" t="s">
        <v>21</v>
      </c>
      <c r="D2935" t="s">
        <v>69</v>
      </c>
      <c r="E2935" t="s">
        <v>75</v>
      </c>
      <c r="F2935" t="s">
        <v>92</v>
      </c>
      <c r="G2935" t="str">
        <f>_xlfn.XLOOKUP(F2935,Product_Categories!A:A,Product_Categories!C:C,"Missing")</f>
        <v>Design</v>
      </c>
      <c r="H2935">
        <v>27200</v>
      </c>
      <c r="I2935">
        <v>3707</v>
      </c>
      <c r="J2935" s="5">
        <v>2901.52</v>
      </c>
      <c r="K2935">
        <v>444</v>
      </c>
      <c r="L2935" s="5">
        <v>58702.55</v>
      </c>
      <c r="M2935" s="4">
        <v>13.63</v>
      </c>
      <c r="N2935" s="4">
        <v>11.98</v>
      </c>
      <c r="O2935" s="4">
        <v>0.78</v>
      </c>
      <c r="P2935">
        <v>6.53</v>
      </c>
      <c r="Q2935" s="4">
        <v>20.23</v>
      </c>
    </row>
    <row r="2936" spans="1:17" x14ac:dyDescent="0.3">
      <c r="A2936" s="3">
        <v>45244</v>
      </c>
      <c r="B2936" s="11" t="str">
        <f t="shared" si="45"/>
        <v>Nov 2023</v>
      </c>
      <c r="C2936" t="s">
        <v>17</v>
      </c>
      <c r="D2936" t="s">
        <v>53</v>
      </c>
      <c r="E2936" t="s">
        <v>76</v>
      </c>
      <c r="F2936" t="s">
        <v>89</v>
      </c>
      <c r="G2936" t="str">
        <f>_xlfn.XLOOKUP(F2936,Product_Categories!A:A,Product_Categories!C:C,"Missing")</f>
        <v>Push Notifications</v>
      </c>
      <c r="H2936">
        <v>113893</v>
      </c>
      <c r="I2936">
        <v>7797</v>
      </c>
      <c r="J2936" s="5">
        <v>10630.36</v>
      </c>
      <c r="K2936">
        <v>1278</v>
      </c>
      <c r="L2936" s="5">
        <v>210026.5</v>
      </c>
      <c r="M2936" s="4">
        <v>6.85</v>
      </c>
      <c r="N2936" s="4">
        <v>16.39</v>
      </c>
      <c r="O2936" s="4">
        <v>1.36</v>
      </c>
      <c r="P2936" s="4">
        <v>8.32</v>
      </c>
      <c r="Q2936" s="4">
        <v>19.760000000000002</v>
      </c>
    </row>
    <row r="2937" spans="1:17" x14ac:dyDescent="0.3">
      <c r="A2937" s="3">
        <v>45244</v>
      </c>
      <c r="B2937" s="11" t="str">
        <f t="shared" si="45"/>
        <v>Nov 2023</v>
      </c>
      <c r="C2937" t="s">
        <v>18</v>
      </c>
      <c r="D2937" t="s">
        <v>58</v>
      </c>
      <c r="E2937" t="s">
        <v>76</v>
      </c>
      <c r="F2937" t="s">
        <v>89</v>
      </c>
      <c r="G2937" t="str">
        <f>_xlfn.XLOOKUP(F2937,Product_Categories!A:A,Product_Categories!C:C,"Missing")</f>
        <v>Push Notifications</v>
      </c>
      <c r="H2937">
        <v>16063</v>
      </c>
      <c r="I2937">
        <v>1034</v>
      </c>
      <c r="J2937" s="5">
        <v>2002.23</v>
      </c>
      <c r="K2937">
        <v>212</v>
      </c>
      <c r="L2937" s="5">
        <v>35327.96</v>
      </c>
      <c r="M2937" s="4">
        <v>6.44</v>
      </c>
      <c r="N2937" s="4">
        <v>20.5</v>
      </c>
      <c r="O2937" s="4">
        <v>1.94</v>
      </c>
      <c r="P2937" s="4">
        <v>9.44</v>
      </c>
      <c r="Q2937" s="4">
        <v>17.64</v>
      </c>
    </row>
    <row r="2938" spans="1:17" x14ac:dyDescent="0.3">
      <c r="A2938" s="3">
        <v>45244</v>
      </c>
      <c r="B2938" s="11" t="str">
        <f t="shared" si="45"/>
        <v>Nov 2023</v>
      </c>
      <c r="C2938" t="s">
        <v>108</v>
      </c>
      <c r="D2938" t="s">
        <v>63</v>
      </c>
      <c r="E2938" t="s">
        <v>75</v>
      </c>
      <c r="F2938" t="s">
        <v>101</v>
      </c>
      <c r="G2938" t="str">
        <f>_xlfn.XLOOKUP(F2938,Product_Categories!A:A,Product_Categories!C:C,"Missing")</f>
        <v>Conversion</v>
      </c>
      <c r="H2938">
        <v>20063</v>
      </c>
      <c r="I2938">
        <v>907</v>
      </c>
      <c r="J2938" s="5">
        <v>715.11</v>
      </c>
      <c r="K2938">
        <v>177</v>
      </c>
      <c r="L2938" s="5">
        <v>10978.33</v>
      </c>
      <c r="M2938" s="4">
        <v>4.5199999999999996</v>
      </c>
      <c r="N2938" s="4">
        <v>19.510000000000002</v>
      </c>
      <c r="O2938" s="4">
        <v>0.79</v>
      </c>
      <c r="P2938">
        <v>4.04</v>
      </c>
      <c r="Q2938" s="4">
        <v>15.35</v>
      </c>
    </row>
    <row r="2939" spans="1:17" x14ac:dyDescent="0.3">
      <c r="A2939" s="3">
        <v>45244</v>
      </c>
      <c r="B2939" s="11" t="str">
        <f t="shared" si="45"/>
        <v>Nov 2023</v>
      </c>
      <c r="C2939" t="s">
        <v>108</v>
      </c>
      <c r="D2939" t="s">
        <v>64</v>
      </c>
      <c r="E2939" t="s">
        <v>73</v>
      </c>
      <c r="F2939" t="s">
        <v>86</v>
      </c>
      <c r="G2939" t="str">
        <f>_xlfn.XLOOKUP(F2939,Product_Categories!A:A,Product_Categories!C:C,"Missing")</f>
        <v>Website Tools</v>
      </c>
      <c r="H2939">
        <v>102021</v>
      </c>
      <c r="I2939">
        <v>5987</v>
      </c>
      <c r="J2939" s="5">
        <v>8334.08</v>
      </c>
      <c r="K2939">
        <v>956</v>
      </c>
      <c r="L2939" s="5">
        <v>117166.28</v>
      </c>
      <c r="M2939" s="4">
        <v>5.87</v>
      </c>
      <c r="N2939" s="4">
        <v>15.97</v>
      </c>
      <c r="O2939" s="4">
        <v>1.39</v>
      </c>
      <c r="P2939">
        <v>8.7200000000000006</v>
      </c>
      <c r="Q2939" s="4">
        <v>14.06</v>
      </c>
    </row>
    <row r="2940" spans="1:17" x14ac:dyDescent="0.3">
      <c r="A2940" s="3">
        <v>45244</v>
      </c>
      <c r="B2940" s="11" t="str">
        <f t="shared" si="45"/>
        <v>Nov 2023</v>
      </c>
      <c r="C2940" t="s">
        <v>21</v>
      </c>
      <c r="D2940" t="s">
        <v>51</v>
      </c>
      <c r="E2940" t="s">
        <v>73</v>
      </c>
      <c r="F2940" t="s">
        <v>81</v>
      </c>
      <c r="G2940" t="str">
        <f>_xlfn.XLOOKUP(F2940,Product_Categories!A:A,Product_Categories!C:C,"Missing")</f>
        <v>Lead Management</v>
      </c>
      <c r="H2940">
        <v>58262</v>
      </c>
      <c r="I2940">
        <v>3576</v>
      </c>
      <c r="J2940" s="5">
        <v>5036.46</v>
      </c>
      <c r="K2940">
        <v>568</v>
      </c>
      <c r="L2940" s="5">
        <v>70502.31</v>
      </c>
      <c r="M2940" s="4">
        <v>6.14</v>
      </c>
      <c r="N2940" s="4">
        <v>15.88</v>
      </c>
      <c r="O2940" s="4">
        <v>1.41</v>
      </c>
      <c r="P2940">
        <v>8.8699999999999992</v>
      </c>
      <c r="Q2940" s="4">
        <v>14</v>
      </c>
    </row>
    <row r="2941" spans="1:17" x14ac:dyDescent="0.3">
      <c r="A2941" s="3">
        <v>45244</v>
      </c>
      <c r="B2941" s="11" t="str">
        <f t="shared" si="45"/>
        <v>Nov 2023</v>
      </c>
      <c r="C2941" t="s">
        <v>19</v>
      </c>
      <c r="D2941" t="s">
        <v>57</v>
      </c>
      <c r="E2941" t="s">
        <v>73</v>
      </c>
      <c r="F2941" t="s">
        <v>84</v>
      </c>
      <c r="G2941" t="str">
        <f>_xlfn.XLOOKUP(F2941,Product_Categories!A:A,Product_Categories!C:C,"Missing")</f>
        <v>Marketing Suite</v>
      </c>
      <c r="H2941">
        <v>149148</v>
      </c>
      <c r="I2941">
        <v>14002</v>
      </c>
      <c r="J2941" s="5">
        <v>32478.39</v>
      </c>
      <c r="K2941">
        <v>2575</v>
      </c>
      <c r="L2941" s="5">
        <v>398309.17</v>
      </c>
      <c r="M2941" s="4">
        <v>9.39</v>
      </c>
      <c r="N2941" s="4">
        <v>18.39</v>
      </c>
      <c r="O2941" s="4">
        <v>2.3199999999999998</v>
      </c>
      <c r="P2941">
        <v>12.61</v>
      </c>
      <c r="Q2941" s="4">
        <v>12.26</v>
      </c>
    </row>
    <row r="2942" spans="1:17" x14ac:dyDescent="0.3">
      <c r="A2942" s="3">
        <v>45244</v>
      </c>
      <c r="B2942" s="11" t="str">
        <f t="shared" si="45"/>
        <v>Nov 2023</v>
      </c>
      <c r="C2942" t="s">
        <v>19</v>
      </c>
      <c r="D2942" t="s">
        <v>32</v>
      </c>
      <c r="E2942" t="s">
        <v>75</v>
      </c>
      <c r="F2942" t="s">
        <v>104</v>
      </c>
      <c r="G2942" t="str">
        <f>_xlfn.XLOOKUP(F2942,Product_Categories!A:A,Product_Categories!C:C,"Missing")</f>
        <v>Surveys</v>
      </c>
      <c r="H2942">
        <v>103344</v>
      </c>
      <c r="I2942">
        <v>1340</v>
      </c>
      <c r="J2942" s="5">
        <v>3689.42</v>
      </c>
      <c r="K2942">
        <v>269</v>
      </c>
      <c r="L2942" s="5">
        <v>42266.92</v>
      </c>
      <c r="M2942" s="4">
        <v>1.3</v>
      </c>
      <c r="N2942" s="4">
        <v>20.07</v>
      </c>
      <c r="O2942" s="4">
        <v>2.75</v>
      </c>
      <c r="P2942">
        <v>13.72</v>
      </c>
      <c r="Q2942" s="4">
        <v>11.46</v>
      </c>
    </row>
    <row r="2943" spans="1:17" x14ac:dyDescent="0.3">
      <c r="A2943" s="3">
        <v>45244</v>
      </c>
      <c r="B2943" s="11" t="str">
        <f t="shared" si="45"/>
        <v>Nov 2023</v>
      </c>
      <c r="C2943" t="s">
        <v>107</v>
      </c>
      <c r="D2943" t="s">
        <v>55</v>
      </c>
      <c r="E2943" t="s">
        <v>74</v>
      </c>
      <c r="F2943" t="s">
        <v>99</v>
      </c>
      <c r="G2943" t="str">
        <f>_xlfn.XLOOKUP(F2943,Product_Categories!A:A,Product_Categories!C:C,"Missing")</f>
        <v>Planning</v>
      </c>
      <c r="H2943">
        <v>139125</v>
      </c>
      <c r="I2943">
        <v>16895</v>
      </c>
      <c r="J2943" s="5">
        <v>72248.89</v>
      </c>
      <c r="K2943">
        <v>3709</v>
      </c>
      <c r="L2943" s="5">
        <v>724637.2</v>
      </c>
      <c r="M2943" s="4">
        <v>12.14</v>
      </c>
      <c r="N2943" s="4">
        <v>21.95</v>
      </c>
      <c r="O2943" s="4">
        <v>4.28</v>
      </c>
      <c r="P2943">
        <v>19.48</v>
      </c>
      <c r="Q2943" s="4">
        <v>10.029999999999999</v>
      </c>
    </row>
    <row r="2944" spans="1:17" x14ac:dyDescent="0.3">
      <c r="A2944" s="3">
        <v>45244</v>
      </c>
      <c r="B2944" s="11" t="str">
        <f t="shared" si="45"/>
        <v>Nov 2023</v>
      </c>
      <c r="C2944" t="s">
        <v>107</v>
      </c>
      <c r="D2944" t="s">
        <v>35</v>
      </c>
      <c r="E2944" t="s">
        <v>74</v>
      </c>
      <c r="F2944" t="s">
        <v>87</v>
      </c>
      <c r="G2944" t="str">
        <f>_xlfn.XLOOKUP(F2944,Product_Categories!A:A,Product_Categories!C:C,"Missing")</f>
        <v>AdTech</v>
      </c>
      <c r="H2944">
        <v>28638</v>
      </c>
      <c r="I2944">
        <v>1350</v>
      </c>
      <c r="J2944" s="5">
        <v>2857.14</v>
      </c>
      <c r="K2944">
        <v>154</v>
      </c>
      <c r="L2944" s="5">
        <v>28113.88</v>
      </c>
      <c r="M2944" s="4">
        <v>4.71</v>
      </c>
      <c r="N2944" s="4">
        <v>11.41</v>
      </c>
      <c r="O2944" s="4">
        <v>2.12</v>
      </c>
      <c r="P2944">
        <v>18.55</v>
      </c>
      <c r="Q2944" s="4">
        <v>9.84</v>
      </c>
    </row>
    <row r="2945" spans="1:17" x14ac:dyDescent="0.3">
      <c r="A2945" s="3">
        <v>45244</v>
      </c>
      <c r="B2945" s="11" t="str">
        <f t="shared" si="45"/>
        <v>Nov 2023</v>
      </c>
      <c r="C2945" t="s">
        <v>108</v>
      </c>
      <c r="D2945" t="s">
        <v>25</v>
      </c>
      <c r="E2945" t="s">
        <v>76</v>
      </c>
      <c r="F2945" t="s">
        <v>104</v>
      </c>
      <c r="G2945" t="str">
        <f>_xlfn.XLOOKUP(F2945,Product_Categories!A:A,Product_Categories!C:C,"Missing")</f>
        <v>Surveys</v>
      </c>
      <c r="H2945">
        <v>108113</v>
      </c>
      <c r="I2945">
        <v>15955</v>
      </c>
      <c r="J2945" s="5">
        <v>50151.91</v>
      </c>
      <c r="K2945">
        <v>2041</v>
      </c>
      <c r="L2945" s="5">
        <v>373423.53</v>
      </c>
      <c r="M2945" s="4">
        <v>14.76</v>
      </c>
      <c r="N2945" s="4">
        <v>12.79</v>
      </c>
      <c r="O2945" s="4">
        <v>3.14</v>
      </c>
      <c r="P2945">
        <v>24.57</v>
      </c>
      <c r="Q2945" s="4">
        <v>7.45</v>
      </c>
    </row>
    <row r="2946" spans="1:17" x14ac:dyDescent="0.3">
      <c r="A2946" s="3">
        <v>45244</v>
      </c>
      <c r="B2946" s="11" t="str">
        <f t="shared" ref="B2946:B3009" si="46">TEXT(A2946, "mmm yyyy")</f>
        <v>Nov 2023</v>
      </c>
      <c r="C2946" t="s">
        <v>18</v>
      </c>
      <c r="D2946" t="s">
        <v>67</v>
      </c>
      <c r="E2946" t="s">
        <v>76</v>
      </c>
      <c r="F2946" t="s">
        <v>77</v>
      </c>
      <c r="G2946" t="str">
        <f>_xlfn.XLOOKUP(F2946,Product_Categories!A:A,Product_Categories!C:C,"Missing")</f>
        <v>SEO</v>
      </c>
      <c r="H2946">
        <v>62906</v>
      </c>
      <c r="I2946">
        <v>1952</v>
      </c>
      <c r="J2946" s="5">
        <v>1777.19</v>
      </c>
      <c r="K2946">
        <v>397</v>
      </c>
      <c r="L2946" s="5">
        <v>12843.79</v>
      </c>
      <c r="M2946" s="4">
        <v>3.1</v>
      </c>
      <c r="N2946" s="4">
        <v>20.34</v>
      </c>
      <c r="O2946" s="4">
        <v>0.91</v>
      </c>
      <c r="P2946" s="4">
        <v>4.4800000000000004</v>
      </c>
      <c r="Q2946" s="4">
        <v>7.23</v>
      </c>
    </row>
    <row r="2947" spans="1:17" x14ac:dyDescent="0.3">
      <c r="A2947" s="3">
        <v>45244</v>
      </c>
      <c r="B2947" s="11" t="str">
        <f t="shared" si="46"/>
        <v>Nov 2023</v>
      </c>
      <c r="C2947" t="s">
        <v>107</v>
      </c>
      <c r="D2947" t="s">
        <v>64</v>
      </c>
      <c r="E2947" t="s">
        <v>74</v>
      </c>
      <c r="F2947" t="s">
        <v>94</v>
      </c>
      <c r="G2947" t="str">
        <f>_xlfn.XLOOKUP(F2947,Product_Categories!A:A,Product_Categories!C:C,"Missing")</f>
        <v>SEO</v>
      </c>
      <c r="H2947">
        <v>92367</v>
      </c>
      <c r="I2947">
        <v>12081</v>
      </c>
      <c r="J2947" s="5">
        <v>30883.16</v>
      </c>
      <c r="K2947">
        <v>1442</v>
      </c>
      <c r="L2947" s="5">
        <v>209255.23</v>
      </c>
      <c r="M2947" s="4">
        <v>13.08</v>
      </c>
      <c r="N2947" s="4">
        <v>11.94</v>
      </c>
      <c r="O2947" s="4">
        <v>2.56</v>
      </c>
      <c r="P2947">
        <v>21.42</v>
      </c>
      <c r="Q2947" s="4">
        <v>6.78</v>
      </c>
    </row>
    <row r="2948" spans="1:17" x14ac:dyDescent="0.3">
      <c r="A2948" s="3">
        <v>45244</v>
      </c>
      <c r="B2948" s="11" t="str">
        <f t="shared" si="46"/>
        <v>Nov 2023</v>
      </c>
      <c r="C2948" t="s">
        <v>21</v>
      </c>
      <c r="D2948" t="s">
        <v>50</v>
      </c>
      <c r="E2948" t="s">
        <v>73</v>
      </c>
      <c r="F2948" t="s">
        <v>89</v>
      </c>
      <c r="G2948" t="str">
        <f>_xlfn.XLOOKUP(F2948,Product_Categories!A:A,Product_Categories!C:C,"Missing")</f>
        <v>Push Notifications</v>
      </c>
      <c r="H2948">
        <v>137344</v>
      </c>
      <c r="I2948">
        <v>14802</v>
      </c>
      <c r="J2948" s="5">
        <v>62323.02</v>
      </c>
      <c r="K2948">
        <v>2458</v>
      </c>
      <c r="L2948" s="5">
        <v>384167.73</v>
      </c>
      <c r="M2948" s="4">
        <v>10.78</v>
      </c>
      <c r="N2948" s="4">
        <v>16.61</v>
      </c>
      <c r="O2948" s="4">
        <v>4.21</v>
      </c>
      <c r="P2948">
        <v>25.36</v>
      </c>
      <c r="Q2948" s="4">
        <v>6.16</v>
      </c>
    </row>
    <row r="2949" spans="1:17" x14ac:dyDescent="0.3">
      <c r="A2949" s="3">
        <v>45244</v>
      </c>
      <c r="B2949" s="11" t="str">
        <f t="shared" si="46"/>
        <v>Nov 2023</v>
      </c>
      <c r="C2949" t="s">
        <v>19</v>
      </c>
      <c r="D2949" t="s">
        <v>47</v>
      </c>
      <c r="E2949" t="s">
        <v>74</v>
      </c>
      <c r="F2949" t="s">
        <v>103</v>
      </c>
      <c r="G2949" t="str">
        <f>_xlfn.XLOOKUP(F2949,Product_Categories!A:A,Product_Categories!C:C,"Missing")</f>
        <v>Automation</v>
      </c>
      <c r="H2949">
        <v>69681</v>
      </c>
      <c r="I2949">
        <v>5126</v>
      </c>
      <c r="J2949" s="5">
        <v>6095.69</v>
      </c>
      <c r="K2949">
        <v>250</v>
      </c>
      <c r="L2949" s="5">
        <v>37488.86</v>
      </c>
      <c r="M2949" s="4">
        <v>7.36</v>
      </c>
      <c r="N2949" s="4">
        <v>4.88</v>
      </c>
      <c r="O2949" s="4">
        <v>1.19</v>
      </c>
      <c r="P2949">
        <v>24.38</v>
      </c>
      <c r="Q2949" s="4">
        <v>6.15</v>
      </c>
    </row>
    <row r="2950" spans="1:17" x14ac:dyDescent="0.3">
      <c r="A2950" s="3">
        <v>45244</v>
      </c>
      <c r="B2950" s="11" t="str">
        <f t="shared" si="46"/>
        <v>Nov 2023</v>
      </c>
      <c r="C2950" t="s">
        <v>21</v>
      </c>
      <c r="D2950" t="s">
        <v>58</v>
      </c>
      <c r="E2950" t="s">
        <v>74</v>
      </c>
      <c r="F2950" t="s">
        <v>98</v>
      </c>
      <c r="G2950" t="str">
        <f>_xlfn.XLOOKUP(F2950,Product_Categories!A:A,Product_Categories!C:C,"Missing")</f>
        <v>Video</v>
      </c>
      <c r="H2950">
        <v>116864</v>
      </c>
      <c r="I2950">
        <v>10376</v>
      </c>
      <c r="J2950" s="5">
        <v>37220.68</v>
      </c>
      <c r="K2950">
        <v>1278</v>
      </c>
      <c r="L2950" s="5">
        <v>213394.71</v>
      </c>
      <c r="M2950" s="4">
        <v>8.8800000000000008</v>
      </c>
      <c r="N2950" s="4">
        <v>12.32</v>
      </c>
      <c r="O2950" s="4">
        <v>3.59</v>
      </c>
      <c r="P2950">
        <v>29.12</v>
      </c>
      <c r="Q2950" s="4">
        <v>5.73</v>
      </c>
    </row>
    <row r="2951" spans="1:17" x14ac:dyDescent="0.3">
      <c r="A2951" s="3">
        <v>45244</v>
      </c>
      <c r="B2951" s="11" t="str">
        <f t="shared" si="46"/>
        <v>Nov 2023</v>
      </c>
      <c r="C2951" t="s">
        <v>17</v>
      </c>
      <c r="D2951" t="s">
        <v>69</v>
      </c>
      <c r="E2951" t="s">
        <v>75</v>
      </c>
      <c r="F2951" t="s">
        <v>80</v>
      </c>
      <c r="G2951" t="str">
        <f>_xlfn.XLOOKUP(F2951,Product_Categories!A:A,Product_Categories!C:C,"Missing")</f>
        <v>Feedback</v>
      </c>
      <c r="H2951">
        <v>118713</v>
      </c>
      <c r="I2951">
        <v>4957</v>
      </c>
      <c r="J2951" s="5">
        <v>21098</v>
      </c>
      <c r="K2951">
        <v>1001</v>
      </c>
      <c r="L2951" s="5">
        <v>115642.72</v>
      </c>
      <c r="M2951" s="4">
        <v>4.18</v>
      </c>
      <c r="N2951" s="4">
        <v>20.190000000000001</v>
      </c>
      <c r="O2951" s="4">
        <v>4.26</v>
      </c>
      <c r="P2951" s="4">
        <v>21.08</v>
      </c>
      <c r="Q2951" s="4">
        <v>5.48</v>
      </c>
    </row>
    <row r="2952" spans="1:17" x14ac:dyDescent="0.3">
      <c r="A2952" s="3">
        <v>45244</v>
      </c>
      <c r="B2952" s="11" t="str">
        <f t="shared" si="46"/>
        <v>Nov 2023</v>
      </c>
      <c r="C2952" t="s">
        <v>18</v>
      </c>
      <c r="D2952" t="s">
        <v>23</v>
      </c>
      <c r="E2952" t="s">
        <v>76</v>
      </c>
      <c r="F2952" t="s">
        <v>78</v>
      </c>
      <c r="G2952" t="str">
        <f>_xlfn.XLOOKUP(F2952,Product_Categories!A:A,Product_Categories!C:C,"Missing")</f>
        <v>Audience Analytics</v>
      </c>
      <c r="H2952">
        <v>80250</v>
      </c>
      <c r="I2952">
        <v>4745</v>
      </c>
      <c r="J2952" s="5">
        <v>10020.700000000001</v>
      </c>
      <c r="K2952">
        <v>413</v>
      </c>
      <c r="L2952" s="5">
        <v>54946.05</v>
      </c>
      <c r="M2952" s="4">
        <v>5.91</v>
      </c>
      <c r="N2952" s="4">
        <v>8.6999999999999993</v>
      </c>
      <c r="O2952" s="4">
        <v>2.11</v>
      </c>
      <c r="P2952" s="4">
        <v>24.26</v>
      </c>
      <c r="Q2952" s="4">
        <v>5.48</v>
      </c>
    </row>
    <row r="2953" spans="1:17" x14ac:dyDescent="0.3">
      <c r="A2953" s="3">
        <v>45244</v>
      </c>
      <c r="B2953" s="11" t="str">
        <f t="shared" si="46"/>
        <v>Nov 2023</v>
      </c>
      <c r="C2953" t="s">
        <v>107</v>
      </c>
      <c r="D2953" t="s">
        <v>54</v>
      </c>
      <c r="E2953" t="s">
        <v>73</v>
      </c>
      <c r="F2953" t="s">
        <v>90</v>
      </c>
      <c r="G2953" t="str">
        <f>_xlfn.XLOOKUP(F2953,Product_Categories!A:A,Product_Categories!C:C,"Missing")</f>
        <v>Brand Monitoring</v>
      </c>
      <c r="H2953">
        <v>8722</v>
      </c>
      <c r="I2953">
        <v>469</v>
      </c>
      <c r="J2953" s="5">
        <v>1413.17</v>
      </c>
      <c r="K2953">
        <v>61</v>
      </c>
      <c r="L2953" s="5">
        <v>7394.07</v>
      </c>
      <c r="M2953" s="4">
        <v>5.38</v>
      </c>
      <c r="N2953" s="4">
        <v>13.01</v>
      </c>
      <c r="O2953" s="4">
        <v>3.01</v>
      </c>
      <c r="P2953">
        <v>23.17</v>
      </c>
      <c r="Q2953" s="4">
        <v>5.23</v>
      </c>
    </row>
    <row r="2954" spans="1:17" x14ac:dyDescent="0.3">
      <c r="A2954" s="3">
        <v>45244</v>
      </c>
      <c r="B2954" s="11" t="str">
        <f t="shared" si="46"/>
        <v>Nov 2023</v>
      </c>
      <c r="C2954" t="s">
        <v>108</v>
      </c>
      <c r="D2954" t="s">
        <v>31</v>
      </c>
      <c r="E2954" t="s">
        <v>75</v>
      </c>
      <c r="F2954" t="s">
        <v>85</v>
      </c>
      <c r="G2954" t="str">
        <f>_xlfn.XLOOKUP(F2954,Product_Categories!A:A,Product_Categories!C:C,"Missing")</f>
        <v>Budgeting</v>
      </c>
      <c r="H2954">
        <v>46262</v>
      </c>
      <c r="I2954">
        <v>2473</v>
      </c>
      <c r="J2954" s="5">
        <v>7742.97</v>
      </c>
      <c r="K2954">
        <v>236</v>
      </c>
      <c r="L2954" s="5">
        <v>37809.089999999997</v>
      </c>
      <c r="M2954" s="4">
        <v>5.35</v>
      </c>
      <c r="N2954" s="4">
        <v>9.5399999999999991</v>
      </c>
      <c r="O2954" s="4">
        <v>3.13</v>
      </c>
      <c r="P2954">
        <v>32.81</v>
      </c>
      <c r="Q2954" s="4">
        <v>4.88</v>
      </c>
    </row>
    <row r="2955" spans="1:17" x14ac:dyDescent="0.3">
      <c r="A2955" s="3">
        <v>45244</v>
      </c>
      <c r="B2955" s="11" t="str">
        <f t="shared" si="46"/>
        <v>Nov 2023</v>
      </c>
      <c r="C2955" t="s">
        <v>18</v>
      </c>
      <c r="D2955" t="s">
        <v>39</v>
      </c>
      <c r="E2955" t="s">
        <v>76</v>
      </c>
      <c r="F2955" t="s">
        <v>84</v>
      </c>
      <c r="G2955" t="str">
        <f>_xlfn.XLOOKUP(F2955,Product_Categories!A:A,Product_Categories!C:C,"Missing")</f>
        <v>Marketing Suite</v>
      </c>
      <c r="H2955">
        <v>97058</v>
      </c>
      <c r="I2955">
        <v>11453</v>
      </c>
      <c r="J2955" s="5">
        <v>21248.32</v>
      </c>
      <c r="K2955">
        <v>2481</v>
      </c>
      <c r="L2955" s="5">
        <v>99860.58</v>
      </c>
      <c r="M2955" s="4">
        <v>11.8</v>
      </c>
      <c r="N2955" s="4">
        <v>21.66</v>
      </c>
      <c r="O2955" s="4">
        <v>1.86</v>
      </c>
      <c r="P2955" s="4">
        <v>8.56</v>
      </c>
      <c r="Q2955" s="4">
        <v>4.7</v>
      </c>
    </row>
    <row r="2956" spans="1:17" x14ac:dyDescent="0.3">
      <c r="A2956" s="3">
        <v>45244</v>
      </c>
      <c r="B2956" s="11" t="str">
        <f t="shared" si="46"/>
        <v>Nov 2023</v>
      </c>
      <c r="C2956" t="s">
        <v>107</v>
      </c>
      <c r="D2956" t="s">
        <v>25</v>
      </c>
      <c r="E2956" t="s">
        <v>76</v>
      </c>
      <c r="F2956" t="s">
        <v>99</v>
      </c>
      <c r="G2956" t="str">
        <f>_xlfn.XLOOKUP(F2956,Product_Categories!A:A,Product_Categories!C:C,"Missing")</f>
        <v>Planning</v>
      </c>
      <c r="H2956">
        <v>127367</v>
      </c>
      <c r="I2956">
        <v>3292</v>
      </c>
      <c r="J2956" s="5">
        <v>4193.03</v>
      </c>
      <c r="K2956">
        <v>318</v>
      </c>
      <c r="L2956" s="5">
        <v>19662.7</v>
      </c>
      <c r="M2956" s="4">
        <v>2.58</v>
      </c>
      <c r="N2956" s="4">
        <v>9.66</v>
      </c>
      <c r="O2956" s="4">
        <v>1.27</v>
      </c>
      <c r="P2956">
        <v>13.19</v>
      </c>
      <c r="Q2956" s="4">
        <v>4.6900000000000004</v>
      </c>
    </row>
    <row r="2957" spans="1:17" x14ac:dyDescent="0.3">
      <c r="A2957" s="3">
        <v>45244</v>
      </c>
      <c r="B2957" s="11" t="str">
        <f t="shared" si="46"/>
        <v>Nov 2023</v>
      </c>
      <c r="C2957" t="s">
        <v>108</v>
      </c>
      <c r="D2957" t="s">
        <v>26</v>
      </c>
      <c r="E2957" t="s">
        <v>74</v>
      </c>
      <c r="F2957" t="s">
        <v>105</v>
      </c>
      <c r="G2957" t="str">
        <f>_xlfn.XLOOKUP(F2957,Product_Categories!A:A,Product_Categories!C:C,"Missing")</f>
        <v>Storage</v>
      </c>
      <c r="H2957">
        <v>93438</v>
      </c>
      <c r="I2957">
        <v>4367</v>
      </c>
      <c r="J2957" s="5">
        <v>17019.3</v>
      </c>
      <c r="K2957">
        <v>412</v>
      </c>
      <c r="L2957" s="5">
        <v>79380.289999999994</v>
      </c>
      <c r="M2957" s="4">
        <v>4.67</v>
      </c>
      <c r="N2957" s="4">
        <v>9.43</v>
      </c>
      <c r="O2957" s="4">
        <v>3.9</v>
      </c>
      <c r="P2957">
        <v>41.31</v>
      </c>
      <c r="Q2957" s="4">
        <v>4.66</v>
      </c>
    </row>
    <row r="2958" spans="1:17" x14ac:dyDescent="0.3">
      <c r="A2958" s="3">
        <v>45244</v>
      </c>
      <c r="B2958" s="11" t="str">
        <f t="shared" si="46"/>
        <v>Nov 2023</v>
      </c>
      <c r="C2958" t="s">
        <v>17</v>
      </c>
      <c r="D2958" t="s">
        <v>57</v>
      </c>
      <c r="E2958" t="s">
        <v>73</v>
      </c>
      <c r="F2958" t="s">
        <v>100</v>
      </c>
      <c r="G2958" t="str">
        <f>_xlfn.XLOOKUP(F2958,Product_Categories!A:A,Product_Categories!C:C,"Missing")</f>
        <v>Forms</v>
      </c>
      <c r="H2958">
        <v>11546</v>
      </c>
      <c r="I2958">
        <v>1542</v>
      </c>
      <c r="J2958" s="5">
        <v>4699.75</v>
      </c>
      <c r="K2958">
        <v>130</v>
      </c>
      <c r="L2958" s="5">
        <v>21334.25</v>
      </c>
      <c r="M2958" s="4">
        <v>13.36</v>
      </c>
      <c r="N2958" s="4">
        <v>8.43</v>
      </c>
      <c r="O2958" s="4">
        <v>3.05</v>
      </c>
      <c r="P2958" s="4">
        <v>36.15</v>
      </c>
      <c r="Q2958" s="4">
        <v>4.54</v>
      </c>
    </row>
    <row r="2959" spans="1:17" x14ac:dyDescent="0.3">
      <c r="A2959" s="3">
        <v>45244</v>
      </c>
      <c r="B2959" s="11" t="str">
        <f t="shared" si="46"/>
        <v>Nov 2023</v>
      </c>
      <c r="C2959" t="s">
        <v>21</v>
      </c>
      <c r="D2959" t="s">
        <v>44</v>
      </c>
      <c r="E2959" t="s">
        <v>76</v>
      </c>
      <c r="F2959" t="s">
        <v>81</v>
      </c>
      <c r="G2959" t="str">
        <f>_xlfn.XLOOKUP(F2959,Product_Categories!A:A,Product_Categories!C:C,"Missing")</f>
        <v>Lead Management</v>
      </c>
      <c r="H2959">
        <v>123885</v>
      </c>
      <c r="I2959">
        <v>15576</v>
      </c>
      <c r="J2959" s="5">
        <v>37253.129999999997</v>
      </c>
      <c r="K2959">
        <v>1184</v>
      </c>
      <c r="L2959" s="5">
        <v>161512.14000000001</v>
      </c>
      <c r="M2959" s="4">
        <v>12.57</v>
      </c>
      <c r="N2959" s="4">
        <v>7.6</v>
      </c>
      <c r="O2959" s="4">
        <v>2.39</v>
      </c>
      <c r="P2959">
        <v>31.46</v>
      </c>
      <c r="Q2959" s="4">
        <v>4.34</v>
      </c>
    </row>
    <row r="2960" spans="1:17" x14ac:dyDescent="0.3">
      <c r="A2960" s="3">
        <v>45244</v>
      </c>
      <c r="B2960" s="11" t="str">
        <f t="shared" si="46"/>
        <v>Nov 2023</v>
      </c>
      <c r="C2960" t="s">
        <v>18</v>
      </c>
      <c r="D2960" t="s">
        <v>58</v>
      </c>
      <c r="E2960" t="s">
        <v>76</v>
      </c>
      <c r="F2960" t="s">
        <v>96</v>
      </c>
      <c r="G2960" t="str">
        <f>_xlfn.XLOOKUP(F2960,Product_Categories!A:A,Product_Categories!C:C,"Missing")</f>
        <v>Growth Tools</v>
      </c>
      <c r="H2960">
        <v>142148</v>
      </c>
      <c r="I2960">
        <v>1697</v>
      </c>
      <c r="J2960" s="5">
        <v>3516.57</v>
      </c>
      <c r="K2960">
        <v>278</v>
      </c>
      <c r="L2960" s="5">
        <v>13688.65</v>
      </c>
      <c r="M2960" s="4">
        <v>1.19</v>
      </c>
      <c r="N2960" s="4">
        <v>16.38</v>
      </c>
      <c r="O2960" s="4">
        <v>2.0699999999999998</v>
      </c>
      <c r="P2960" s="4">
        <v>12.65</v>
      </c>
      <c r="Q2960" s="4">
        <v>3.89</v>
      </c>
    </row>
    <row r="2961" spans="1:17" x14ac:dyDescent="0.3">
      <c r="A2961" s="3">
        <v>45244</v>
      </c>
      <c r="B2961" s="11" t="str">
        <f t="shared" si="46"/>
        <v>Nov 2023</v>
      </c>
      <c r="C2961" t="s">
        <v>108</v>
      </c>
      <c r="D2961" t="s">
        <v>28</v>
      </c>
      <c r="E2961" t="s">
        <v>76</v>
      </c>
      <c r="F2961" t="s">
        <v>92</v>
      </c>
      <c r="G2961" t="str">
        <f>_xlfn.XLOOKUP(F2961,Product_Categories!A:A,Product_Categories!C:C,"Missing")</f>
        <v>Design</v>
      </c>
      <c r="H2961">
        <v>56073</v>
      </c>
      <c r="I2961">
        <v>3040</v>
      </c>
      <c r="J2961" s="5">
        <v>6451.49</v>
      </c>
      <c r="K2961">
        <v>143</v>
      </c>
      <c r="L2961" s="5">
        <v>24866.68</v>
      </c>
      <c r="M2961" s="4">
        <v>5.42</v>
      </c>
      <c r="N2961" s="4">
        <v>4.7</v>
      </c>
      <c r="O2961" s="4">
        <v>2.12</v>
      </c>
      <c r="P2961">
        <v>45.12</v>
      </c>
      <c r="Q2961" s="4">
        <v>3.85</v>
      </c>
    </row>
    <row r="2962" spans="1:17" x14ac:dyDescent="0.3">
      <c r="A2962" s="3">
        <v>45244</v>
      </c>
      <c r="B2962" s="11" t="str">
        <f t="shared" si="46"/>
        <v>Nov 2023</v>
      </c>
      <c r="C2962" t="s">
        <v>17</v>
      </c>
      <c r="D2962" t="s">
        <v>28</v>
      </c>
      <c r="E2962" t="s">
        <v>76</v>
      </c>
      <c r="F2962" t="s">
        <v>81</v>
      </c>
      <c r="G2962" t="str">
        <f>_xlfn.XLOOKUP(F2962,Product_Categories!A:A,Product_Categories!C:C,"Missing")</f>
        <v>Lead Management</v>
      </c>
      <c r="H2962">
        <v>63879</v>
      </c>
      <c r="I2962">
        <v>7858</v>
      </c>
      <c r="J2962" s="5">
        <v>22964.22</v>
      </c>
      <c r="K2962">
        <v>692</v>
      </c>
      <c r="L2962" s="5">
        <v>87648.5</v>
      </c>
      <c r="M2962" s="4">
        <v>12.3</v>
      </c>
      <c r="N2962" s="4">
        <v>8.81</v>
      </c>
      <c r="O2962" s="4">
        <v>2.92</v>
      </c>
      <c r="P2962" s="4">
        <v>33.19</v>
      </c>
      <c r="Q2962" s="4">
        <v>3.82</v>
      </c>
    </row>
    <row r="2963" spans="1:17" x14ac:dyDescent="0.3">
      <c r="A2963" s="3">
        <v>45244</v>
      </c>
      <c r="B2963" s="11" t="str">
        <f t="shared" si="46"/>
        <v>Nov 2023</v>
      </c>
      <c r="C2963" t="s">
        <v>18</v>
      </c>
      <c r="D2963" t="s">
        <v>37</v>
      </c>
      <c r="E2963" t="s">
        <v>74</v>
      </c>
      <c r="F2963" t="s">
        <v>103</v>
      </c>
      <c r="G2963" t="str">
        <f>_xlfn.XLOOKUP(F2963,Product_Categories!A:A,Product_Categories!C:C,"Missing")</f>
        <v>Automation</v>
      </c>
      <c r="H2963">
        <v>27164</v>
      </c>
      <c r="I2963">
        <v>1032</v>
      </c>
      <c r="J2963" s="5">
        <v>2883.22</v>
      </c>
      <c r="K2963">
        <v>103</v>
      </c>
      <c r="L2963" s="5">
        <v>9531.39</v>
      </c>
      <c r="M2963" s="4">
        <v>3.8</v>
      </c>
      <c r="N2963" s="4">
        <v>9.98</v>
      </c>
      <c r="O2963" s="4">
        <v>2.79</v>
      </c>
      <c r="P2963" s="4">
        <v>27.99</v>
      </c>
      <c r="Q2963" s="4">
        <v>3.31</v>
      </c>
    </row>
    <row r="2964" spans="1:17" x14ac:dyDescent="0.3">
      <c r="A2964" s="3">
        <v>45244</v>
      </c>
      <c r="B2964" s="11" t="str">
        <f t="shared" si="46"/>
        <v>Nov 2023</v>
      </c>
      <c r="C2964" t="s">
        <v>108</v>
      </c>
      <c r="D2964" t="s">
        <v>56</v>
      </c>
      <c r="E2964" t="s">
        <v>76</v>
      </c>
      <c r="F2964" t="s">
        <v>96</v>
      </c>
      <c r="G2964" t="str">
        <f>_xlfn.XLOOKUP(F2964,Product_Categories!A:A,Product_Categories!C:C,"Missing")</f>
        <v>Growth Tools</v>
      </c>
      <c r="H2964">
        <v>141233</v>
      </c>
      <c r="I2964">
        <v>11159</v>
      </c>
      <c r="J2964" s="5">
        <v>17257.72</v>
      </c>
      <c r="K2964">
        <v>1150</v>
      </c>
      <c r="L2964" s="5">
        <v>54822.58</v>
      </c>
      <c r="M2964" s="4">
        <v>7.9</v>
      </c>
      <c r="N2964" s="4">
        <v>10.31</v>
      </c>
      <c r="O2964" s="4">
        <v>1.55</v>
      </c>
      <c r="P2964">
        <v>15.01</v>
      </c>
      <c r="Q2964" s="4">
        <v>3.18</v>
      </c>
    </row>
    <row r="2965" spans="1:17" x14ac:dyDescent="0.3">
      <c r="A2965" s="3">
        <v>45244</v>
      </c>
      <c r="B2965" s="11" t="str">
        <f t="shared" si="46"/>
        <v>Nov 2023</v>
      </c>
      <c r="C2965" t="s">
        <v>107</v>
      </c>
      <c r="D2965" t="s">
        <v>53</v>
      </c>
      <c r="E2965" t="s">
        <v>76</v>
      </c>
      <c r="F2965" t="s">
        <v>97</v>
      </c>
      <c r="G2965" t="str">
        <f>_xlfn.XLOOKUP(F2965,Product_Categories!A:A,Product_Categories!C:C,"Missing")</f>
        <v>Webinars</v>
      </c>
      <c r="H2965">
        <v>110901</v>
      </c>
      <c r="I2965">
        <v>8439</v>
      </c>
      <c r="J2965" s="5">
        <v>36111.839999999997</v>
      </c>
      <c r="K2965">
        <v>876</v>
      </c>
      <c r="L2965" s="5">
        <v>113661.05</v>
      </c>
      <c r="M2965" s="4">
        <v>7.61</v>
      </c>
      <c r="N2965" s="4">
        <v>10.38</v>
      </c>
      <c r="O2965" s="4">
        <v>4.28</v>
      </c>
      <c r="P2965">
        <v>41.22</v>
      </c>
      <c r="Q2965" s="4">
        <v>3.15</v>
      </c>
    </row>
    <row r="2966" spans="1:17" x14ac:dyDescent="0.3">
      <c r="A2966" s="3">
        <v>45244</v>
      </c>
      <c r="B2966" s="11" t="str">
        <f t="shared" si="46"/>
        <v>Nov 2023</v>
      </c>
      <c r="C2966" t="s">
        <v>19</v>
      </c>
      <c r="D2966" t="s">
        <v>32</v>
      </c>
      <c r="E2966" t="s">
        <v>76</v>
      </c>
      <c r="F2966" t="s">
        <v>90</v>
      </c>
      <c r="G2966" t="str">
        <f>_xlfn.XLOOKUP(F2966,Product_Categories!A:A,Product_Categories!C:C,"Missing")</f>
        <v>Brand Monitoring</v>
      </c>
      <c r="H2966">
        <v>42577</v>
      </c>
      <c r="I2966">
        <v>2214</v>
      </c>
      <c r="J2966" s="5">
        <v>5441.53</v>
      </c>
      <c r="K2966">
        <v>328</v>
      </c>
      <c r="L2966" s="5">
        <v>16490.14</v>
      </c>
      <c r="M2966" s="4">
        <v>5.2</v>
      </c>
      <c r="N2966" s="4">
        <v>14.81</v>
      </c>
      <c r="O2966" s="4">
        <v>2.46</v>
      </c>
      <c r="P2966">
        <v>16.59</v>
      </c>
      <c r="Q2966" s="4">
        <v>3.03</v>
      </c>
    </row>
    <row r="2967" spans="1:17" x14ac:dyDescent="0.3">
      <c r="A2967" s="3">
        <v>45244</v>
      </c>
      <c r="B2967" s="11" t="str">
        <f t="shared" si="46"/>
        <v>Nov 2023</v>
      </c>
      <c r="C2967" t="s">
        <v>19</v>
      </c>
      <c r="D2967" t="s">
        <v>25</v>
      </c>
      <c r="E2967" t="s">
        <v>76</v>
      </c>
      <c r="F2967" t="s">
        <v>87</v>
      </c>
      <c r="G2967" t="str">
        <f>_xlfn.XLOOKUP(F2967,Product_Categories!A:A,Product_Categories!C:C,"Missing")</f>
        <v>AdTech</v>
      </c>
      <c r="H2967">
        <v>145926</v>
      </c>
      <c r="I2967">
        <v>17082</v>
      </c>
      <c r="J2967" s="5">
        <v>68268.789999999994</v>
      </c>
      <c r="K2967">
        <v>1857</v>
      </c>
      <c r="L2967" s="5">
        <v>191113.12</v>
      </c>
      <c r="M2967" s="4">
        <v>11.71</v>
      </c>
      <c r="N2967" s="4">
        <v>10.87</v>
      </c>
      <c r="O2967" s="4">
        <v>4</v>
      </c>
      <c r="P2967">
        <v>36.76</v>
      </c>
      <c r="Q2967" s="4">
        <v>2.8</v>
      </c>
    </row>
    <row r="2968" spans="1:17" x14ac:dyDescent="0.3">
      <c r="A2968" s="3">
        <v>45244</v>
      </c>
      <c r="B2968" s="11" t="str">
        <f t="shared" si="46"/>
        <v>Nov 2023</v>
      </c>
      <c r="C2968" t="s">
        <v>21</v>
      </c>
      <c r="D2968" t="s">
        <v>28</v>
      </c>
      <c r="E2968" t="s">
        <v>75</v>
      </c>
      <c r="F2968" t="s">
        <v>88</v>
      </c>
      <c r="G2968" t="str">
        <f>_xlfn.XLOOKUP(F2968,Product_Categories!A:A,Product_Categories!C:C,"Missing")</f>
        <v>CRM</v>
      </c>
      <c r="H2968">
        <v>44422</v>
      </c>
      <c r="I2968">
        <v>1986</v>
      </c>
      <c r="J2968" s="5">
        <v>1014</v>
      </c>
      <c r="K2968">
        <v>197</v>
      </c>
      <c r="L2968" s="5">
        <v>2721.21</v>
      </c>
      <c r="M2968" s="4">
        <v>4.47</v>
      </c>
      <c r="N2968" s="4">
        <v>9.92</v>
      </c>
      <c r="O2968" s="4">
        <v>0.51</v>
      </c>
      <c r="P2968">
        <v>5.15</v>
      </c>
      <c r="Q2968" s="4">
        <v>2.68</v>
      </c>
    </row>
    <row r="2969" spans="1:17" x14ac:dyDescent="0.3">
      <c r="A2969" s="3">
        <v>45244</v>
      </c>
      <c r="B2969" s="11" t="str">
        <f t="shared" si="46"/>
        <v>Nov 2023</v>
      </c>
      <c r="C2969" t="s">
        <v>18</v>
      </c>
      <c r="D2969" t="s">
        <v>36</v>
      </c>
      <c r="E2969" t="s">
        <v>75</v>
      </c>
      <c r="F2969" t="s">
        <v>82</v>
      </c>
      <c r="G2969" t="str">
        <f>_xlfn.XLOOKUP(F2969,Product_Categories!A:A,Product_Categories!C:C,"Missing")</f>
        <v>Mobile Ads</v>
      </c>
      <c r="H2969">
        <v>29529</v>
      </c>
      <c r="I2969">
        <v>1629</v>
      </c>
      <c r="J2969" s="5">
        <v>1804.44</v>
      </c>
      <c r="K2969">
        <v>49</v>
      </c>
      <c r="L2969" s="5">
        <v>4553.38</v>
      </c>
      <c r="M2969" s="4">
        <v>5.52</v>
      </c>
      <c r="N2969" s="4">
        <v>3.01</v>
      </c>
      <c r="O2969" s="4">
        <v>1.1100000000000001</v>
      </c>
      <c r="P2969" s="4">
        <v>36.83</v>
      </c>
      <c r="Q2969" s="4">
        <v>2.52</v>
      </c>
    </row>
    <row r="2970" spans="1:17" x14ac:dyDescent="0.3">
      <c r="A2970" s="3">
        <v>45244</v>
      </c>
      <c r="B2970" s="11" t="str">
        <f t="shared" si="46"/>
        <v>Nov 2023</v>
      </c>
      <c r="C2970" t="s">
        <v>17</v>
      </c>
      <c r="D2970" t="s">
        <v>65</v>
      </c>
      <c r="E2970" t="s">
        <v>73</v>
      </c>
      <c r="F2970" t="s">
        <v>84</v>
      </c>
      <c r="G2970" t="str">
        <f>_xlfn.XLOOKUP(F2970,Product_Categories!A:A,Product_Categories!C:C,"Missing")</f>
        <v>Marketing Suite</v>
      </c>
      <c r="H2970">
        <v>136264</v>
      </c>
      <c r="I2970">
        <v>9761</v>
      </c>
      <c r="J2970" s="5">
        <v>23873.15</v>
      </c>
      <c r="K2970">
        <v>426</v>
      </c>
      <c r="L2970" s="5">
        <v>58986.05</v>
      </c>
      <c r="M2970" s="4">
        <v>7.16</v>
      </c>
      <c r="N2970" s="4">
        <v>4.3600000000000003</v>
      </c>
      <c r="O2970" s="4">
        <v>2.4500000000000002</v>
      </c>
      <c r="P2970" s="4">
        <v>56.04</v>
      </c>
      <c r="Q2970" s="4">
        <v>2.4700000000000002</v>
      </c>
    </row>
    <row r="2971" spans="1:17" x14ac:dyDescent="0.3">
      <c r="A2971" s="3">
        <v>45244</v>
      </c>
      <c r="B2971" s="11" t="str">
        <f t="shared" si="46"/>
        <v>Nov 2023</v>
      </c>
      <c r="C2971" t="s">
        <v>108</v>
      </c>
      <c r="D2971" t="s">
        <v>39</v>
      </c>
      <c r="E2971" t="s">
        <v>74</v>
      </c>
      <c r="F2971" t="s">
        <v>89</v>
      </c>
      <c r="G2971" t="str">
        <f>_xlfn.XLOOKUP(F2971,Product_Categories!A:A,Product_Categories!C:C,"Missing")</f>
        <v>Push Notifications</v>
      </c>
      <c r="H2971">
        <v>126722</v>
      </c>
      <c r="I2971">
        <v>11145</v>
      </c>
      <c r="J2971" s="5">
        <v>36540.160000000003</v>
      </c>
      <c r="K2971">
        <v>510</v>
      </c>
      <c r="L2971" s="5">
        <v>76813.8</v>
      </c>
      <c r="M2971" s="4">
        <v>8.7899999999999991</v>
      </c>
      <c r="N2971" s="4">
        <v>4.58</v>
      </c>
      <c r="O2971" s="4">
        <v>3.28</v>
      </c>
      <c r="P2971">
        <v>71.650000000000006</v>
      </c>
      <c r="Q2971" s="4">
        <v>2.1</v>
      </c>
    </row>
    <row r="2972" spans="1:17" x14ac:dyDescent="0.3">
      <c r="A2972" s="3">
        <v>45244</v>
      </c>
      <c r="B2972" s="11" t="str">
        <f t="shared" si="46"/>
        <v>Nov 2023</v>
      </c>
      <c r="C2972" t="s">
        <v>21</v>
      </c>
      <c r="D2972" t="s">
        <v>62</v>
      </c>
      <c r="E2972" t="s">
        <v>74</v>
      </c>
      <c r="F2972" t="s">
        <v>86</v>
      </c>
      <c r="G2972" t="str">
        <f>_xlfn.XLOOKUP(F2972,Product_Categories!A:A,Product_Categories!C:C,"Missing")</f>
        <v>Website Tools</v>
      </c>
      <c r="H2972">
        <v>109114</v>
      </c>
      <c r="I2972">
        <v>5000</v>
      </c>
      <c r="J2972" s="5">
        <v>10439.6</v>
      </c>
      <c r="K2972">
        <v>497</v>
      </c>
      <c r="L2972" s="5">
        <v>19202.75</v>
      </c>
      <c r="M2972" s="4">
        <v>4.58</v>
      </c>
      <c r="N2972" s="4">
        <v>9.94</v>
      </c>
      <c r="O2972" s="4">
        <v>2.09</v>
      </c>
      <c r="P2972">
        <v>21.01</v>
      </c>
      <c r="Q2972" s="4">
        <v>1.84</v>
      </c>
    </row>
    <row r="2973" spans="1:17" x14ac:dyDescent="0.3">
      <c r="A2973" s="3">
        <v>45244</v>
      </c>
      <c r="B2973" s="11" t="str">
        <f t="shared" si="46"/>
        <v>Nov 2023</v>
      </c>
      <c r="C2973" t="s">
        <v>21</v>
      </c>
      <c r="D2973" t="s">
        <v>37</v>
      </c>
      <c r="E2973" t="s">
        <v>75</v>
      </c>
      <c r="F2973" t="s">
        <v>81</v>
      </c>
      <c r="G2973" t="str">
        <f>_xlfn.XLOOKUP(F2973,Product_Categories!A:A,Product_Categories!C:C,"Missing")</f>
        <v>Lead Management</v>
      </c>
      <c r="H2973">
        <v>26964</v>
      </c>
      <c r="I2973">
        <v>1241</v>
      </c>
      <c r="J2973" s="5">
        <v>5579.26</v>
      </c>
      <c r="K2973">
        <v>114</v>
      </c>
      <c r="L2973" s="5">
        <v>9968.2800000000007</v>
      </c>
      <c r="M2973" s="4">
        <v>4.5999999999999996</v>
      </c>
      <c r="N2973" s="4">
        <v>9.19</v>
      </c>
      <c r="O2973" s="4">
        <v>4.5</v>
      </c>
      <c r="P2973">
        <v>48.94</v>
      </c>
      <c r="Q2973" s="4">
        <v>1.79</v>
      </c>
    </row>
    <row r="2974" spans="1:17" x14ac:dyDescent="0.3">
      <c r="A2974" s="3">
        <v>45244</v>
      </c>
      <c r="B2974" s="11" t="str">
        <f t="shared" si="46"/>
        <v>Nov 2023</v>
      </c>
      <c r="C2974" t="s">
        <v>107</v>
      </c>
      <c r="D2974" t="s">
        <v>71</v>
      </c>
      <c r="E2974" t="s">
        <v>75</v>
      </c>
      <c r="F2974" t="s">
        <v>92</v>
      </c>
      <c r="G2974" t="str">
        <f>_xlfn.XLOOKUP(F2974,Product_Categories!A:A,Product_Categories!C:C,"Missing")</f>
        <v>Design</v>
      </c>
      <c r="H2974">
        <v>19189</v>
      </c>
      <c r="I2974">
        <v>2351</v>
      </c>
      <c r="J2974" s="5">
        <v>9187.9699999999993</v>
      </c>
      <c r="K2974">
        <v>191</v>
      </c>
      <c r="L2974" s="5">
        <v>16181.9</v>
      </c>
      <c r="M2974" s="4">
        <v>12.25</v>
      </c>
      <c r="N2974" s="4">
        <v>8.1199999999999992</v>
      </c>
      <c r="O2974" s="4">
        <v>3.91</v>
      </c>
      <c r="P2974">
        <v>48.1</v>
      </c>
      <c r="Q2974" s="4">
        <v>1.76</v>
      </c>
    </row>
    <row r="2975" spans="1:17" x14ac:dyDescent="0.3">
      <c r="A2975" s="3">
        <v>45244</v>
      </c>
      <c r="B2975" s="11" t="str">
        <f t="shared" si="46"/>
        <v>Nov 2023</v>
      </c>
      <c r="C2975" t="s">
        <v>21</v>
      </c>
      <c r="D2975" t="s">
        <v>38</v>
      </c>
      <c r="E2975" t="s">
        <v>75</v>
      </c>
      <c r="F2975" t="s">
        <v>84</v>
      </c>
      <c r="G2975" t="str">
        <f>_xlfn.XLOOKUP(F2975,Product_Categories!A:A,Product_Categories!C:C,"Missing")</f>
        <v>Marketing Suite</v>
      </c>
      <c r="H2975">
        <v>40472</v>
      </c>
      <c r="I2975">
        <v>456</v>
      </c>
      <c r="J2975" s="5">
        <v>780.76</v>
      </c>
      <c r="K2975">
        <v>48</v>
      </c>
      <c r="L2975" s="5">
        <v>1124.67</v>
      </c>
      <c r="M2975" s="4">
        <v>1.1299999999999999</v>
      </c>
      <c r="N2975" s="4">
        <v>10.53</v>
      </c>
      <c r="O2975" s="4">
        <v>1.71</v>
      </c>
      <c r="P2975">
        <v>16.27</v>
      </c>
      <c r="Q2975" s="4">
        <v>1.44</v>
      </c>
    </row>
    <row r="2976" spans="1:17" x14ac:dyDescent="0.3">
      <c r="A2976" s="3">
        <v>45244</v>
      </c>
      <c r="B2976" s="11" t="str">
        <f t="shared" si="46"/>
        <v>Nov 2023</v>
      </c>
      <c r="C2976" t="s">
        <v>17</v>
      </c>
      <c r="D2976" t="s">
        <v>57</v>
      </c>
      <c r="E2976" t="s">
        <v>73</v>
      </c>
      <c r="F2976" t="s">
        <v>92</v>
      </c>
      <c r="G2976" t="str">
        <f>_xlfn.XLOOKUP(F2976,Product_Categories!A:A,Product_Categories!C:C,"Missing")</f>
        <v>Design</v>
      </c>
      <c r="H2976">
        <v>10777</v>
      </c>
      <c r="I2976">
        <v>1062</v>
      </c>
      <c r="J2976" s="5">
        <v>2647.93</v>
      </c>
      <c r="K2976">
        <v>56</v>
      </c>
      <c r="L2976" s="5">
        <v>3687.74</v>
      </c>
      <c r="M2976" s="4">
        <v>9.85</v>
      </c>
      <c r="N2976" s="4">
        <v>5.27</v>
      </c>
      <c r="O2976" s="4">
        <v>2.4900000000000002</v>
      </c>
      <c r="P2976" s="4">
        <v>47.28</v>
      </c>
      <c r="Q2976" s="4">
        <v>1.39</v>
      </c>
    </row>
    <row r="2977" spans="1:17" x14ac:dyDescent="0.3">
      <c r="A2977" s="3">
        <v>45244</v>
      </c>
      <c r="B2977" s="11" t="str">
        <f t="shared" si="46"/>
        <v>Nov 2023</v>
      </c>
      <c r="C2977" t="s">
        <v>17</v>
      </c>
      <c r="D2977" t="s">
        <v>35</v>
      </c>
      <c r="E2977" t="s">
        <v>76</v>
      </c>
      <c r="F2977" t="s">
        <v>83</v>
      </c>
      <c r="G2977" t="str">
        <f>_xlfn.XLOOKUP(F2977,Product_Categories!A:A,Product_Categories!C:C,"Missing")</f>
        <v>UX</v>
      </c>
      <c r="H2977">
        <v>112847</v>
      </c>
      <c r="I2977">
        <v>16066</v>
      </c>
      <c r="J2977" s="5">
        <v>34313.25</v>
      </c>
      <c r="K2977">
        <v>510</v>
      </c>
      <c r="L2977" s="5">
        <v>46546.06</v>
      </c>
      <c r="M2977" s="4">
        <v>14.24</v>
      </c>
      <c r="N2977" s="4">
        <v>3.17</v>
      </c>
      <c r="O2977" s="4">
        <v>2.14</v>
      </c>
      <c r="P2977" s="4">
        <v>67.28</v>
      </c>
      <c r="Q2977" s="4">
        <v>1.36</v>
      </c>
    </row>
    <row r="2978" spans="1:17" x14ac:dyDescent="0.3">
      <c r="A2978" s="3">
        <v>45244</v>
      </c>
      <c r="B2978" s="11" t="str">
        <f t="shared" si="46"/>
        <v>Nov 2023</v>
      </c>
      <c r="C2978" t="s">
        <v>17</v>
      </c>
      <c r="D2978" t="s">
        <v>68</v>
      </c>
      <c r="E2978" t="s">
        <v>74</v>
      </c>
      <c r="F2978" t="s">
        <v>100</v>
      </c>
      <c r="G2978" t="str">
        <f>_xlfn.XLOOKUP(F2978,Product_Categories!A:A,Product_Categories!C:C,"Missing")</f>
        <v>Forms</v>
      </c>
      <c r="H2978">
        <v>84173</v>
      </c>
      <c r="I2978">
        <v>7916</v>
      </c>
      <c r="J2978" s="5">
        <v>14011.21</v>
      </c>
      <c r="K2978">
        <v>1467</v>
      </c>
      <c r="L2978" s="5">
        <v>18309.560000000001</v>
      </c>
      <c r="M2978" s="4">
        <v>9.4</v>
      </c>
      <c r="N2978" s="4">
        <v>18.53</v>
      </c>
      <c r="O2978" s="4">
        <v>1.77</v>
      </c>
      <c r="P2978" s="4">
        <v>9.5500000000000007</v>
      </c>
      <c r="Q2978" s="4">
        <v>1.31</v>
      </c>
    </row>
    <row r="2979" spans="1:17" x14ac:dyDescent="0.3">
      <c r="A2979" s="3">
        <v>45244</v>
      </c>
      <c r="B2979" s="11" t="str">
        <f t="shared" si="46"/>
        <v>Nov 2023</v>
      </c>
      <c r="C2979" t="s">
        <v>108</v>
      </c>
      <c r="D2979" t="s">
        <v>36</v>
      </c>
      <c r="E2979" t="s">
        <v>73</v>
      </c>
      <c r="F2979" t="s">
        <v>102</v>
      </c>
      <c r="G2979" t="str">
        <f>_xlfn.XLOOKUP(F2979,Product_Categories!A:A,Product_Categories!C:C,"Missing")</f>
        <v>Website Tools</v>
      </c>
      <c r="H2979">
        <v>62157</v>
      </c>
      <c r="I2979">
        <v>3237</v>
      </c>
      <c r="J2979" s="5">
        <v>7815.07</v>
      </c>
      <c r="K2979">
        <v>489</v>
      </c>
      <c r="L2979" s="5">
        <v>9300.73</v>
      </c>
      <c r="M2979" s="4">
        <v>5.21</v>
      </c>
      <c r="N2979" s="4">
        <v>15.11</v>
      </c>
      <c r="O2979" s="4">
        <v>2.41</v>
      </c>
      <c r="P2979">
        <v>15.98</v>
      </c>
      <c r="Q2979" s="4">
        <v>1.19</v>
      </c>
    </row>
    <row r="2980" spans="1:17" x14ac:dyDescent="0.3">
      <c r="A2980" s="3">
        <v>45244</v>
      </c>
      <c r="B2980" s="11" t="str">
        <f t="shared" si="46"/>
        <v>Nov 2023</v>
      </c>
      <c r="C2980" t="s">
        <v>21</v>
      </c>
      <c r="D2980" t="s">
        <v>65</v>
      </c>
      <c r="E2980" t="s">
        <v>74</v>
      </c>
      <c r="F2980" t="s">
        <v>97</v>
      </c>
      <c r="G2980" t="str">
        <f>_xlfn.XLOOKUP(F2980,Product_Categories!A:A,Product_Categories!C:C,"Missing")</f>
        <v>Webinars</v>
      </c>
      <c r="H2980">
        <v>50398</v>
      </c>
      <c r="I2980">
        <v>2092</v>
      </c>
      <c r="J2980" s="5">
        <v>2423.73</v>
      </c>
      <c r="K2980">
        <v>155</v>
      </c>
      <c r="L2980" s="5">
        <v>2580.9699999999998</v>
      </c>
      <c r="M2980" s="4">
        <v>4.1500000000000004</v>
      </c>
      <c r="N2980" s="4">
        <v>7.41</v>
      </c>
      <c r="O2980" s="4">
        <v>1.1599999999999999</v>
      </c>
      <c r="P2980">
        <v>15.64</v>
      </c>
      <c r="Q2980" s="4">
        <v>1.06</v>
      </c>
    </row>
    <row r="2981" spans="1:17" x14ac:dyDescent="0.3">
      <c r="A2981" s="3">
        <v>45244</v>
      </c>
      <c r="B2981" s="11" t="str">
        <f t="shared" si="46"/>
        <v>Nov 2023</v>
      </c>
      <c r="C2981" t="s">
        <v>18</v>
      </c>
      <c r="D2981" t="s">
        <v>62</v>
      </c>
      <c r="E2981" t="s">
        <v>75</v>
      </c>
      <c r="F2981" t="s">
        <v>84</v>
      </c>
      <c r="G2981" t="str">
        <f>_xlfn.XLOOKUP(F2981,Product_Categories!A:A,Product_Categories!C:C,"Missing")</f>
        <v>Marketing Suite</v>
      </c>
      <c r="H2981">
        <v>63718</v>
      </c>
      <c r="I2981">
        <v>3269</v>
      </c>
      <c r="J2981" s="5">
        <v>9166.58</v>
      </c>
      <c r="K2981">
        <v>146</v>
      </c>
      <c r="L2981" s="5">
        <v>8071.56</v>
      </c>
      <c r="M2981" s="4">
        <v>5.13</v>
      </c>
      <c r="N2981" s="4">
        <v>4.47</v>
      </c>
      <c r="O2981" s="4">
        <v>2.8</v>
      </c>
      <c r="P2981" s="4">
        <v>62.78</v>
      </c>
      <c r="Q2981" s="4">
        <v>0.88</v>
      </c>
    </row>
    <row r="2982" spans="1:17" x14ac:dyDescent="0.3">
      <c r="A2982" s="3">
        <v>45244</v>
      </c>
      <c r="B2982" s="11" t="str">
        <f t="shared" si="46"/>
        <v>Nov 2023</v>
      </c>
      <c r="C2982" t="s">
        <v>17</v>
      </c>
      <c r="D2982" t="s">
        <v>48</v>
      </c>
      <c r="E2982" t="s">
        <v>73</v>
      </c>
      <c r="F2982" t="s">
        <v>90</v>
      </c>
      <c r="G2982" t="str">
        <f>_xlfn.XLOOKUP(F2982,Product_Categories!A:A,Product_Categories!C:C,"Missing")</f>
        <v>Brand Monitoring</v>
      </c>
      <c r="H2982">
        <v>82016</v>
      </c>
      <c r="I2982">
        <v>3814</v>
      </c>
      <c r="J2982" s="5">
        <v>8152.86</v>
      </c>
      <c r="K2982">
        <v>585</v>
      </c>
      <c r="L2982" s="5">
        <v>5742.34</v>
      </c>
      <c r="M2982" s="4">
        <v>4.6500000000000004</v>
      </c>
      <c r="N2982" s="4">
        <v>15.34</v>
      </c>
      <c r="O2982" s="4">
        <v>2.14</v>
      </c>
      <c r="P2982" s="4">
        <v>13.94</v>
      </c>
      <c r="Q2982" s="4">
        <v>0.7</v>
      </c>
    </row>
    <row r="2983" spans="1:17" x14ac:dyDescent="0.3">
      <c r="A2983" s="3">
        <v>45244</v>
      </c>
      <c r="B2983" s="11" t="str">
        <f t="shared" si="46"/>
        <v>Nov 2023</v>
      </c>
      <c r="C2983" t="s">
        <v>107</v>
      </c>
      <c r="D2983" t="s">
        <v>66</v>
      </c>
      <c r="E2983" t="s">
        <v>76</v>
      </c>
      <c r="F2983" t="s">
        <v>87</v>
      </c>
      <c r="G2983" t="str">
        <f>_xlfn.XLOOKUP(F2983,Product_Categories!A:A,Product_Categories!C:C,"Missing")</f>
        <v>AdTech</v>
      </c>
      <c r="H2983">
        <v>23011</v>
      </c>
      <c r="I2983">
        <v>3171</v>
      </c>
      <c r="J2983" s="5">
        <v>13563.46</v>
      </c>
      <c r="K2983">
        <v>234</v>
      </c>
      <c r="L2983" s="5">
        <v>7740.03</v>
      </c>
      <c r="M2983" s="4">
        <v>13.78</v>
      </c>
      <c r="N2983" s="4">
        <v>7.38</v>
      </c>
      <c r="O2983" s="4">
        <v>4.28</v>
      </c>
      <c r="P2983">
        <v>57.96</v>
      </c>
      <c r="Q2983" s="4">
        <v>0.56999999999999995</v>
      </c>
    </row>
    <row r="2984" spans="1:17" x14ac:dyDescent="0.3">
      <c r="A2984" s="3">
        <v>45244</v>
      </c>
      <c r="B2984" s="11" t="str">
        <f t="shared" si="46"/>
        <v>Nov 2023</v>
      </c>
      <c r="C2984" t="s">
        <v>107</v>
      </c>
      <c r="D2984" t="s">
        <v>70</v>
      </c>
      <c r="E2984" t="s">
        <v>73</v>
      </c>
      <c r="F2984" t="s">
        <v>80</v>
      </c>
      <c r="G2984" t="str">
        <f>_xlfn.XLOOKUP(F2984,Product_Categories!A:A,Product_Categories!C:C,"Missing")</f>
        <v>Feedback</v>
      </c>
      <c r="H2984">
        <v>82457</v>
      </c>
      <c r="I2984">
        <v>4362</v>
      </c>
      <c r="J2984" s="5">
        <v>16946.09</v>
      </c>
      <c r="K2984">
        <v>208</v>
      </c>
      <c r="L2984" s="5">
        <v>2738.44</v>
      </c>
      <c r="M2984" s="4">
        <v>5.29</v>
      </c>
      <c r="N2984" s="4">
        <v>4.7699999999999996</v>
      </c>
      <c r="O2984" s="4">
        <v>3.88</v>
      </c>
      <c r="P2984">
        <v>81.47</v>
      </c>
      <c r="Q2984" s="4">
        <v>0.16</v>
      </c>
    </row>
    <row r="2985" spans="1:17" x14ac:dyDescent="0.3">
      <c r="A2985" s="3">
        <v>45244</v>
      </c>
      <c r="B2985" s="11" t="str">
        <f t="shared" si="46"/>
        <v>Nov 2023</v>
      </c>
      <c r="C2985" t="s">
        <v>108</v>
      </c>
      <c r="D2985" t="s">
        <v>30</v>
      </c>
      <c r="E2985" t="s">
        <v>74</v>
      </c>
      <c r="F2985" t="s">
        <v>101</v>
      </c>
      <c r="G2985" t="str">
        <f>_xlfn.XLOOKUP(F2985,Product_Categories!A:A,Product_Categories!C:C,"Missing")</f>
        <v>Conversion</v>
      </c>
      <c r="H2985">
        <v>67226</v>
      </c>
      <c r="I2985">
        <v>4549</v>
      </c>
      <c r="J2985" s="5">
        <v>19492.849999999999</v>
      </c>
      <c r="K2985">
        <v>503</v>
      </c>
      <c r="L2985" s="5">
        <v>2857.33</v>
      </c>
      <c r="M2985" s="4">
        <v>6.77</v>
      </c>
      <c r="N2985" s="4">
        <v>11.06</v>
      </c>
      <c r="O2985" s="4">
        <v>4.29</v>
      </c>
      <c r="P2985">
        <v>38.75</v>
      </c>
      <c r="Q2985" s="4">
        <v>0.15</v>
      </c>
    </row>
    <row r="2986" spans="1:17" x14ac:dyDescent="0.3">
      <c r="A2986" s="3">
        <v>45245</v>
      </c>
      <c r="B2986" s="11" t="str">
        <f t="shared" si="46"/>
        <v>Nov 2023</v>
      </c>
      <c r="C2986" t="s">
        <v>108</v>
      </c>
      <c r="D2986" t="s">
        <v>41</v>
      </c>
      <c r="E2986" t="s">
        <v>73</v>
      </c>
      <c r="F2986" t="s">
        <v>100</v>
      </c>
      <c r="G2986" t="str">
        <f>_xlfn.XLOOKUP(F2986,Product_Categories!A:A,Product_Categories!C:C,"Missing")</f>
        <v>Forms</v>
      </c>
      <c r="H2986">
        <v>102781</v>
      </c>
      <c r="I2986">
        <v>12021</v>
      </c>
      <c r="J2986" s="5">
        <v>5246.97</v>
      </c>
      <c r="K2986">
        <v>2471</v>
      </c>
      <c r="L2986" s="5">
        <v>429407.1</v>
      </c>
      <c r="M2986" s="4">
        <v>11.7</v>
      </c>
      <c r="N2986" s="4">
        <v>20.56</v>
      </c>
      <c r="O2986" s="4">
        <v>0.44</v>
      </c>
      <c r="P2986">
        <v>2.12</v>
      </c>
      <c r="Q2986" s="4">
        <v>81.84</v>
      </c>
    </row>
    <row r="2987" spans="1:17" x14ac:dyDescent="0.3">
      <c r="A2987" s="3">
        <v>45245</v>
      </c>
      <c r="B2987" s="11" t="str">
        <f t="shared" si="46"/>
        <v>Nov 2023</v>
      </c>
      <c r="C2987" t="s">
        <v>108</v>
      </c>
      <c r="D2987" t="s">
        <v>71</v>
      </c>
      <c r="E2987" t="s">
        <v>74</v>
      </c>
      <c r="F2987" t="s">
        <v>87</v>
      </c>
      <c r="G2987" t="str">
        <f>_xlfn.XLOOKUP(F2987,Product_Categories!A:A,Product_Categories!C:C,"Missing")</f>
        <v>AdTech</v>
      </c>
      <c r="H2987">
        <v>74232</v>
      </c>
      <c r="I2987">
        <v>6366</v>
      </c>
      <c r="J2987" s="5">
        <v>3616.38</v>
      </c>
      <c r="K2987">
        <v>982</v>
      </c>
      <c r="L2987" s="5">
        <v>147112</v>
      </c>
      <c r="M2987" s="4">
        <v>8.58</v>
      </c>
      <c r="N2987" s="4">
        <v>15.43</v>
      </c>
      <c r="O2987" s="4">
        <v>0.56999999999999995</v>
      </c>
      <c r="P2987">
        <v>3.68</v>
      </c>
      <c r="Q2987" s="4">
        <v>40.68</v>
      </c>
    </row>
    <row r="2988" spans="1:17" x14ac:dyDescent="0.3">
      <c r="A2988" s="3">
        <v>45245</v>
      </c>
      <c r="B2988" s="11" t="str">
        <f t="shared" si="46"/>
        <v>Nov 2023</v>
      </c>
      <c r="C2988" t="s">
        <v>19</v>
      </c>
      <c r="D2988" t="s">
        <v>69</v>
      </c>
      <c r="E2988" t="s">
        <v>76</v>
      </c>
      <c r="F2988" t="s">
        <v>97</v>
      </c>
      <c r="G2988" t="str">
        <f>_xlfn.XLOOKUP(F2988,Product_Categories!A:A,Product_Categories!C:C,"Missing")</f>
        <v>Webinars</v>
      </c>
      <c r="H2988">
        <v>40610</v>
      </c>
      <c r="I2988">
        <v>4827</v>
      </c>
      <c r="J2988" s="5">
        <v>3613.65</v>
      </c>
      <c r="K2988">
        <v>679</v>
      </c>
      <c r="L2988" s="5">
        <v>112118.32</v>
      </c>
      <c r="M2988" s="4">
        <v>11.89</v>
      </c>
      <c r="N2988" s="4">
        <v>14.07</v>
      </c>
      <c r="O2988" s="4">
        <v>0.75</v>
      </c>
      <c r="P2988">
        <v>5.32</v>
      </c>
      <c r="Q2988" s="4">
        <v>31.03</v>
      </c>
    </row>
    <row r="2989" spans="1:17" x14ac:dyDescent="0.3">
      <c r="A2989" s="3">
        <v>45245</v>
      </c>
      <c r="B2989" s="11" t="str">
        <f t="shared" si="46"/>
        <v>Nov 2023</v>
      </c>
      <c r="C2989" t="s">
        <v>18</v>
      </c>
      <c r="D2989" t="s">
        <v>41</v>
      </c>
      <c r="E2989" t="s">
        <v>74</v>
      </c>
      <c r="F2989" t="s">
        <v>86</v>
      </c>
      <c r="G2989" t="str">
        <f>_xlfn.XLOOKUP(F2989,Product_Categories!A:A,Product_Categories!C:C,"Missing")</f>
        <v>Website Tools</v>
      </c>
      <c r="H2989">
        <v>103738</v>
      </c>
      <c r="I2989">
        <v>11641</v>
      </c>
      <c r="J2989" s="5">
        <v>13297.59</v>
      </c>
      <c r="K2989">
        <v>2470</v>
      </c>
      <c r="L2989" s="5">
        <v>319998.76</v>
      </c>
      <c r="M2989" s="4">
        <v>11.22</v>
      </c>
      <c r="N2989" s="4">
        <v>21.22</v>
      </c>
      <c r="O2989" s="4">
        <v>1.1399999999999999</v>
      </c>
      <c r="P2989" s="4">
        <v>5.38</v>
      </c>
      <c r="Q2989" s="4">
        <v>24.06</v>
      </c>
    </row>
    <row r="2990" spans="1:17" x14ac:dyDescent="0.3">
      <c r="A2990" s="3">
        <v>45245</v>
      </c>
      <c r="B2990" s="11" t="str">
        <f t="shared" si="46"/>
        <v>Nov 2023</v>
      </c>
      <c r="C2990" t="s">
        <v>19</v>
      </c>
      <c r="D2990" t="s">
        <v>49</v>
      </c>
      <c r="E2990" t="s">
        <v>74</v>
      </c>
      <c r="F2990" t="s">
        <v>103</v>
      </c>
      <c r="G2990" t="str">
        <f>_xlfn.XLOOKUP(F2990,Product_Categories!A:A,Product_Categories!C:C,"Missing")</f>
        <v>Automation</v>
      </c>
      <c r="H2990">
        <v>3658</v>
      </c>
      <c r="I2990">
        <v>53</v>
      </c>
      <c r="J2990" s="5">
        <v>65.739999999999995</v>
      </c>
      <c r="K2990">
        <v>11</v>
      </c>
      <c r="L2990" s="5">
        <v>1541.89</v>
      </c>
      <c r="M2990" s="4">
        <v>1.45</v>
      </c>
      <c r="N2990" s="4">
        <v>20.75</v>
      </c>
      <c r="O2990" s="4">
        <v>1.24</v>
      </c>
      <c r="P2990">
        <v>5.98</v>
      </c>
      <c r="Q2990" s="4">
        <v>23.45</v>
      </c>
    </row>
    <row r="2991" spans="1:17" x14ac:dyDescent="0.3">
      <c r="A2991" s="3">
        <v>45245</v>
      </c>
      <c r="B2991" s="11" t="str">
        <f t="shared" si="46"/>
        <v>Nov 2023</v>
      </c>
      <c r="C2991" t="s">
        <v>17</v>
      </c>
      <c r="D2991" t="s">
        <v>58</v>
      </c>
      <c r="E2991" t="s">
        <v>73</v>
      </c>
      <c r="F2991" t="s">
        <v>82</v>
      </c>
      <c r="G2991" t="str">
        <f>_xlfn.XLOOKUP(F2991,Product_Categories!A:A,Product_Categories!C:C,"Missing")</f>
        <v>Mobile Ads</v>
      </c>
      <c r="H2991">
        <v>14807</v>
      </c>
      <c r="I2991">
        <v>637</v>
      </c>
      <c r="J2991" s="5">
        <v>391.52</v>
      </c>
      <c r="K2991">
        <v>47</v>
      </c>
      <c r="L2991" s="5">
        <v>7584.54</v>
      </c>
      <c r="M2991" s="4">
        <v>4.3</v>
      </c>
      <c r="N2991" s="4">
        <v>7.38</v>
      </c>
      <c r="O2991" s="4">
        <v>0.61</v>
      </c>
      <c r="P2991" s="4">
        <v>8.33</v>
      </c>
      <c r="Q2991" s="4">
        <v>19.37</v>
      </c>
    </row>
    <row r="2992" spans="1:17" x14ac:dyDescent="0.3">
      <c r="A2992" s="3">
        <v>45245</v>
      </c>
      <c r="B2992" s="11" t="str">
        <f t="shared" si="46"/>
        <v>Nov 2023</v>
      </c>
      <c r="C2992" t="s">
        <v>17</v>
      </c>
      <c r="D2992" t="s">
        <v>28</v>
      </c>
      <c r="E2992" t="s">
        <v>75</v>
      </c>
      <c r="F2992" t="s">
        <v>105</v>
      </c>
      <c r="G2992" t="str">
        <f>_xlfn.XLOOKUP(F2992,Product_Categories!A:A,Product_Categories!C:C,"Missing")</f>
        <v>Storage</v>
      </c>
      <c r="H2992">
        <v>115160</v>
      </c>
      <c r="I2992">
        <v>16771</v>
      </c>
      <c r="J2992" s="5">
        <v>13165.12</v>
      </c>
      <c r="K2992">
        <v>2646</v>
      </c>
      <c r="L2992" s="5">
        <v>242191.8</v>
      </c>
      <c r="M2992" s="4">
        <v>14.56</v>
      </c>
      <c r="N2992" s="4">
        <v>15.78</v>
      </c>
      <c r="O2992" s="4">
        <v>0.78</v>
      </c>
      <c r="P2992" s="4">
        <v>4.9800000000000004</v>
      </c>
      <c r="Q2992" s="4">
        <v>18.399999999999999</v>
      </c>
    </row>
    <row r="2993" spans="1:17" x14ac:dyDescent="0.3">
      <c r="A2993" s="3">
        <v>45245</v>
      </c>
      <c r="B2993" s="11" t="str">
        <f t="shared" si="46"/>
        <v>Nov 2023</v>
      </c>
      <c r="C2993" t="s">
        <v>108</v>
      </c>
      <c r="D2993" t="s">
        <v>64</v>
      </c>
      <c r="E2993" t="s">
        <v>73</v>
      </c>
      <c r="F2993" t="s">
        <v>98</v>
      </c>
      <c r="G2993" t="str">
        <f>_xlfn.XLOOKUP(F2993,Product_Categories!A:A,Product_Categories!C:C,"Missing")</f>
        <v>Video</v>
      </c>
      <c r="H2993">
        <v>49269</v>
      </c>
      <c r="I2993">
        <v>4036</v>
      </c>
      <c r="J2993" s="5">
        <v>8710.66</v>
      </c>
      <c r="K2993">
        <v>745</v>
      </c>
      <c r="L2993" s="5">
        <v>133170.26</v>
      </c>
      <c r="M2993" s="4">
        <v>8.19</v>
      </c>
      <c r="N2993" s="4">
        <v>18.46</v>
      </c>
      <c r="O2993" s="4">
        <v>2.16</v>
      </c>
      <c r="P2993">
        <v>11.69</v>
      </c>
      <c r="Q2993" s="4">
        <v>15.29</v>
      </c>
    </row>
    <row r="2994" spans="1:17" x14ac:dyDescent="0.3">
      <c r="A2994" s="3">
        <v>45245</v>
      </c>
      <c r="B2994" s="11" t="str">
        <f t="shared" si="46"/>
        <v>Nov 2023</v>
      </c>
      <c r="C2994" t="s">
        <v>18</v>
      </c>
      <c r="D2994" t="s">
        <v>62</v>
      </c>
      <c r="E2994" t="s">
        <v>74</v>
      </c>
      <c r="F2994" t="s">
        <v>84</v>
      </c>
      <c r="G2994" t="str">
        <f>_xlfn.XLOOKUP(F2994,Product_Categories!A:A,Product_Categories!C:C,"Missing")</f>
        <v>Marketing Suite</v>
      </c>
      <c r="H2994">
        <v>146372</v>
      </c>
      <c r="I2994">
        <v>6985</v>
      </c>
      <c r="J2994" s="5">
        <v>4226.46</v>
      </c>
      <c r="K2994">
        <v>856</v>
      </c>
      <c r="L2994" s="5">
        <v>63609.49</v>
      </c>
      <c r="M2994" s="4">
        <v>4.7699999999999996</v>
      </c>
      <c r="N2994" s="4">
        <v>12.25</v>
      </c>
      <c r="O2994" s="4">
        <v>0.61</v>
      </c>
      <c r="P2994" s="4">
        <v>4.9400000000000004</v>
      </c>
      <c r="Q2994" s="4">
        <v>15.05</v>
      </c>
    </row>
    <row r="2995" spans="1:17" x14ac:dyDescent="0.3">
      <c r="A2995" s="3">
        <v>45245</v>
      </c>
      <c r="B2995" s="11" t="str">
        <f t="shared" si="46"/>
        <v>Nov 2023</v>
      </c>
      <c r="C2995" t="s">
        <v>107</v>
      </c>
      <c r="D2995" t="s">
        <v>57</v>
      </c>
      <c r="E2995" t="s">
        <v>74</v>
      </c>
      <c r="F2995" t="s">
        <v>103</v>
      </c>
      <c r="G2995" t="str">
        <f>_xlfn.XLOOKUP(F2995,Product_Categories!A:A,Product_Categories!C:C,"Missing")</f>
        <v>Automation</v>
      </c>
      <c r="H2995">
        <v>76255</v>
      </c>
      <c r="I2995">
        <v>8889</v>
      </c>
      <c r="J2995" s="5">
        <v>6859.64</v>
      </c>
      <c r="K2995">
        <v>768</v>
      </c>
      <c r="L2995" s="5">
        <v>101200.56</v>
      </c>
      <c r="M2995" s="4">
        <v>11.66</v>
      </c>
      <c r="N2995" s="4">
        <v>8.64</v>
      </c>
      <c r="O2995" s="4">
        <v>0.77</v>
      </c>
      <c r="P2995">
        <v>8.93</v>
      </c>
      <c r="Q2995" s="4">
        <v>14.75</v>
      </c>
    </row>
    <row r="2996" spans="1:17" x14ac:dyDescent="0.3">
      <c r="A2996" s="3">
        <v>45245</v>
      </c>
      <c r="B2996" s="11" t="str">
        <f t="shared" si="46"/>
        <v>Nov 2023</v>
      </c>
      <c r="C2996" t="s">
        <v>108</v>
      </c>
      <c r="D2996" t="s">
        <v>38</v>
      </c>
      <c r="E2996" t="s">
        <v>75</v>
      </c>
      <c r="F2996" t="s">
        <v>101</v>
      </c>
      <c r="G2996" t="str">
        <f>_xlfn.XLOOKUP(F2996,Product_Categories!A:A,Product_Categories!C:C,"Missing")</f>
        <v>Conversion</v>
      </c>
      <c r="H2996">
        <v>66040</v>
      </c>
      <c r="I2996">
        <v>8898</v>
      </c>
      <c r="J2996" s="5">
        <v>23728.86</v>
      </c>
      <c r="K2996">
        <v>1844</v>
      </c>
      <c r="L2996" s="5">
        <v>342353.04</v>
      </c>
      <c r="M2996" s="4">
        <v>13.47</v>
      </c>
      <c r="N2996" s="4">
        <v>20.72</v>
      </c>
      <c r="O2996" s="4">
        <v>2.67</v>
      </c>
      <c r="P2996">
        <v>12.87</v>
      </c>
      <c r="Q2996" s="4">
        <v>14.43</v>
      </c>
    </row>
    <row r="2997" spans="1:17" x14ac:dyDescent="0.3">
      <c r="A2997" s="3">
        <v>45245</v>
      </c>
      <c r="B2997" s="11" t="str">
        <f t="shared" si="46"/>
        <v>Nov 2023</v>
      </c>
      <c r="C2997" t="s">
        <v>21</v>
      </c>
      <c r="D2997" t="s">
        <v>40</v>
      </c>
      <c r="E2997" t="s">
        <v>73</v>
      </c>
      <c r="F2997" t="s">
        <v>81</v>
      </c>
      <c r="G2997" t="str">
        <f>_xlfn.XLOOKUP(F2997,Product_Categories!A:A,Product_Categories!C:C,"Missing")</f>
        <v>Lead Management</v>
      </c>
      <c r="H2997">
        <v>94569</v>
      </c>
      <c r="I2997">
        <v>11382</v>
      </c>
      <c r="J2997" s="5">
        <v>23751.919999999998</v>
      </c>
      <c r="K2997">
        <v>2470</v>
      </c>
      <c r="L2997" s="5">
        <v>339387.42</v>
      </c>
      <c r="M2997" s="4">
        <v>12.04</v>
      </c>
      <c r="N2997" s="4">
        <v>21.7</v>
      </c>
      <c r="O2997" s="4">
        <v>2.09</v>
      </c>
      <c r="P2997">
        <v>9.6199999999999992</v>
      </c>
      <c r="Q2997" s="4">
        <v>14.29</v>
      </c>
    </row>
    <row r="2998" spans="1:17" x14ac:dyDescent="0.3">
      <c r="A2998" s="3">
        <v>45245</v>
      </c>
      <c r="B2998" s="11" t="str">
        <f t="shared" si="46"/>
        <v>Nov 2023</v>
      </c>
      <c r="C2998" t="s">
        <v>18</v>
      </c>
      <c r="D2998" t="s">
        <v>29</v>
      </c>
      <c r="E2998" t="s">
        <v>76</v>
      </c>
      <c r="F2998" t="s">
        <v>99</v>
      </c>
      <c r="G2998" t="str">
        <f>_xlfn.XLOOKUP(F2998,Product_Categories!A:A,Product_Categories!C:C,"Missing")</f>
        <v>Planning</v>
      </c>
      <c r="H2998">
        <v>142371</v>
      </c>
      <c r="I2998">
        <v>16197</v>
      </c>
      <c r="J2998" s="5">
        <v>20740.099999999999</v>
      </c>
      <c r="K2998">
        <v>3053</v>
      </c>
      <c r="L2998" s="5">
        <v>265478.5</v>
      </c>
      <c r="M2998" s="4">
        <v>11.38</v>
      </c>
      <c r="N2998" s="4">
        <v>18.850000000000001</v>
      </c>
      <c r="O2998" s="4">
        <v>1.28</v>
      </c>
      <c r="P2998" s="4">
        <v>6.79</v>
      </c>
      <c r="Q2998" s="4">
        <v>12.8</v>
      </c>
    </row>
    <row r="2999" spans="1:17" x14ac:dyDescent="0.3">
      <c r="A2999" s="3">
        <v>45245</v>
      </c>
      <c r="B2999" s="11" t="str">
        <f t="shared" si="46"/>
        <v>Nov 2023</v>
      </c>
      <c r="C2999" t="s">
        <v>108</v>
      </c>
      <c r="D2999" t="s">
        <v>51</v>
      </c>
      <c r="E2999" t="s">
        <v>74</v>
      </c>
      <c r="F2999" t="s">
        <v>88</v>
      </c>
      <c r="G2999" t="str">
        <f>_xlfn.XLOOKUP(F2999,Product_Categories!A:A,Product_Categories!C:C,"Missing")</f>
        <v>CRM</v>
      </c>
      <c r="H2999">
        <v>14459</v>
      </c>
      <c r="I2999">
        <v>1207</v>
      </c>
      <c r="J2999" s="5">
        <v>1347.26</v>
      </c>
      <c r="K2999">
        <v>229</v>
      </c>
      <c r="L2999" s="5">
        <v>15771.97</v>
      </c>
      <c r="M2999" s="4">
        <v>8.35</v>
      </c>
      <c r="N2999" s="4">
        <v>18.97</v>
      </c>
      <c r="O2999" s="4">
        <v>1.1200000000000001</v>
      </c>
      <c r="P2999">
        <v>5.88</v>
      </c>
      <c r="Q2999" s="4">
        <v>11.71</v>
      </c>
    </row>
    <row r="3000" spans="1:17" x14ac:dyDescent="0.3">
      <c r="A3000" s="3">
        <v>45245</v>
      </c>
      <c r="B3000" s="11" t="str">
        <f t="shared" si="46"/>
        <v>Nov 2023</v>
      </c>
      <c r="C3000" t="s">
        <v>107</v>
      </c>
      <c r="D3000" t="s">
        <v>60</v>
      </c>
      <c r="E3000" t="s">
        <v>73</v>
      </c>
      <c r="F3000" t="s">
        <v>100</v>
      </c>
      <c r="G3000" t="str">
        <f>_xlfn.XLOOKUP(F3000,Product_Categories!A:A,Product_Categories!C:C,"Missing")</f>
        <v>Forms</v>
      </c>
      <c r="H3000">
        <v>120554</v>
      </c>
      <c r="I3000">
        <v>2378</v>
      </c>
      <c r="J3000" s="5">
        <v>3102.4</v>
      </c>
      <c r="K3000">
        <v>417</v>
      </c>
      <c r="L3000" s="5">
        <v>32072.9</v>
      </c>
      <c r="M3000" s="4">
        <v>1.97</v>
      </c>
      <c r="N3000" s="4">
        <v>17.54</v>
      </c>
      <c r="O3000" s="4">
        <v>1.3</v>
      </c>
      <c r="P3000">
        <v>7.44</v>
      </c>
      <c r="Q3000" s="4">
        <v>10.34</v>
      </c>
    </row>
    <row r="3001" spans="1:17" x14ac:dyDescent="0.3">
      <c r="A3001" s="3">
        <v>45245</v>
      </c>
      <c r="B3001" s="11" t="str">
        <f t="shared" si="46"/>
        <v>Nov 2023</v>
      </c>
      <c r="C3001" t="s">
        <v>19</v>
      </c>
      <c r="D3001" t="s">
        <v>69</v>
      </c>
      <c r="E3001" t="s">
        <v>73</v>
      </c>
      <c r="F3001" t="s">
        <v>95</v>
      </c>
      <c r="G3001" t="str">
        <f>_xlfn.XLOOKUP(F3001,Product_Categories!A:A,Product_Categories!C:C,"Missing")</f>
        <v>Analytics</v>
      </c>
      <c r="H3001">
        <v>65478</v>
      </c>
      <c r="I3001">
        <v>9718</v>
      </c>
      <c r="J3001" s="5">
        <v>21154.65</v>
      </c>
      <c r="K3001">
        <v>1389</v>
      </c>
      <c r="L3001" s="5">
        <v>217461.23</v>
      </c>
      <c r="M3001" s="4">
        <v>14.84</v>
      </c>
      <c r="N3001" s="4">
        <v>14.29</v>
      </c>
      <c r="O3001" s="4">
        <v>2.1800000000000002</v>
      </c>
      <c r="P3001">
        <v>15.23</v>
      </c>
      <c r="Q3001" s="4">
        <v>10.28</v>
      </c>
    </row>
    <row r="3002" spans="1:17" x14ac:dyDescent="0.3">
      <c r="A3002" s="3">
        <v>45245</v>
      </c>
      <c r="B3002" s="11" t="str">
        <f t="shared" si="46"/>
        <v>Nov 2023</v>
      </c>
      <c r="C3002" t="s">
        <v>18</v>
      </c>
      <c r="D3002" t="s">
        <v>57</v>
      </c>
      <c r="E3002" t="s">
        <v>74</v>
      </c>
      <c r="F3002" t="s">
        <v>78</v>
      </c>
      <c r="G3002" t="str">
        <f>_xlfn.XLOOKUP(F3002,Product_Categories!A:A,Product_Categories!C:C,"Missing")</f>
        <v>Audience Analytics</v>
      </c>
      <c r="H3002">
        <v>42739</v>
      </c>
      <c r="I3002">
        <v>306</v>
      </c>
      <c r="J3002" s="5">
        <v>454.3</v>
      </c>
      <c r="K3002">
        <v>39</v>
      </c>
      <c r="L3002" s="5">
        <v>4553.8</v>
      </c>
      <c r="M3002" s="4">
        <v>0.72</v>
      </c>
      <c r="N3002" s="4">
        <v>12.75</v>
      </c>
      <c r="O3002" s="4">
        <v>1.48</v>
      </c>
      <c r="P3002" s="4">
        <v>11.65</v>
      </c>
      <c r="Q3002" s="4">
        <v>10.02</v>
      </c>
    </row>
    <row r="3003" spans="1:17" x14ac:dyDescent="0.3">
      <c r="A3003" s="3">
        <v>45245</v>
      </c>
      <c r="B3003" s="11" t="str">
        <f t="shared" si="46"/>
        <v>Nov 2023</v>
      </c>
      <c r="C3003" t="s">
        <v>21</v>
      </c>
      <c r="D3003" t="s">
        <v>35</v>
      </c>
      <c r="E3003" t="s">
        <v>73</v>
      </c>
      <c r="F3003" t="s">
        <v>97</v>
      </c>
      <c r="G3003" t="str">
        <f>_xlfn.XLOOKUP(F3003,Product_Categories!A:A,Product_Categories!C:C,"Missing")</f>
        <v>Webinars</v>
      </c>
      <c r="H3003">
        <v>76506</v>
      </c>
      <c r="I3003">
        <v>10923</v>
      </c>
      <c r="J3003" s="5">
        <v>8584.99</v>
      </c>
      <c r="K3003">
        <v>1921</v>
      </c>
      <c r="L3003" s="5">
        <v>85838.09</v>
      </c>
      <c r="M3003" s="4">
        <v>14.28</v>
      </c>
      <c r="N3003" s="4">
        <v>17.59</v>
      </c>
      <c r="O3003" s="4">
        <v>0.79</v>
      </c>
      <c r="P3003">
        <v>4.47</v>
      </c>
      <c r="Q3003" s="4">
        <v>10</v>
      </c>
    </row>
    <row r="3004" spans="1:17" x14ac:dyDescent="0.3">
      <c r="A3004" s="3">
        <v>45245</v>
      </c>
      <c r="B3004" s="11" t="str">
        <f t="shared" si="46"/>
        <v>Nov 2023</v>
      </c>
      <c r="C3004" t="s">
        <v>19</v>
      </c>
      <c r="D3004" t="s">
        <v>65</v>
      </c>
      <c r="E3004" t="s">
        <v>73</v>
      </c>
      <c r="F3004" t="s">
        <v>91</v>
      </c>
      <c r="G3004" t="str">
        <f>_xlfn.XLOOKUP(F3004,Product_Categories!A:A,Product_Categories!C:C,"Missing")</f>
        <v>Affiliate</v>
      </c>
      <c r="H3004">
        <v>122704</v>
      </c>
      <c r="I3004">
        <v>9747</v>
      </c>
      <c r="J3004" s="5">
        <v>13880.24</v>
      </c>
      <c r="K3004">
        <v>1153</v>
      </c>
      <c r="L3004" s="5">
        <v>132504.99</v>
      </c>
      <c r="M3004" s="4">
        <v>7.94</v>
      </c>
      <c r="N3004" s="4">
        <v>11.83</v>
      </c>
      <c r="O3004" s="4">
        <v>1.42</v>
      </c>
      <c r="P3004">
        <v>12.04</v>
      </c>
      <c r="Q3004" s="4">
        <v>9.5500000000000007</v>
      </c>
    </row>
    <row r="3005" spans="1:17" x14ac:dyDescent="0.3">
      <c r="A3005" s="3">
        <v>45245</v>
      </c>
      <c r="B3005" s="11" t="str">
        <f t="shared" si="46"/>
        <v>Nov 2023</v>
      </c>
      <c r="C3005" t="s">
        <v>17</v>
      </c>
      <c r="D3005" t="s">
        <v>68</v>
      </c>
      <c r="E3005" t="s">
        <v>74</v>
      </c>
      <c r="F3005" t="s">
        <v>93</v>
      </c>
      <c r="G3005" t="str">
        <f>_xlfn.XLOOKUP(F3005,Product_Categories!A:A,Product_Categories!C:C,"Missing")</f>
        <v>Social Media</v>
      </c>
      <c r="H3005">
        <v>113872</v>
      </c>
      <c r="I3005">
        <v>11273</v>
      </c>
      <c r="J3005" s="5">
        <v>28131.599999999999</v>
      </c>
      <c r="K3005">
        <v>1292</v>
      </c>
      <c r="L3005" s="5">
        <v>250078.05</v>
      </c>
      <c r="M3005" s="4">
        <v>9.9</v>
      </c>
      <c r="N3005" s="4">
        <v>11.46</v>
      </c>
      <c r="O3005" s="4">
        <v>2.5</v>
      </c>
      <c r="P3005" s="4">
        <v>21.77</v>
      </c>
      <c r="Q3005" s="4">
        <v>8.89</v>
      </c>
    </row>
    <row r="3006" spans="1:17" x14ac:dyDescent="0.3">
      <c r="A3006" s="3">
        <v>45245</v>
      </c>
      <c r="B3006" s="11" t="str">
        <f t="shared" si="46"/>
        <v>Nov 2023</v>
      </c>
      <c r="C3006" t="s">
        <v>19</v>
      </c>
      <c r="D3006" t="s">
        <v>51</v>
      </c>
      <c r="E3006" t="s">
        <v>73</v>
      </c>
      <c r="F3006" t="s">
        <v>83</v>
      </c>
      <c r="G3006" t="str">
        <f>_xlfn.XLOOKUP(F3006,Product_Categories!A:A,Product_Categories!C:C,"Missing")</f>
        <v>UX</v>
      </c>
      <c r="H3006">
        <v>125223</v>
      </c>
      <c r="I3006">
        <v>18506</v>
      </c>
      <c r="J3006" s="5">
        <v>45512.7</v>
      </c>
      <c r="K3006">
        <v>3899</v>
      </c>
      <c r="L3006" s="5">
        <v>403470.9</v>
      </c>
      <c r="M3006" s="4">
        <v>14.78</v>
      </c>
      <c r="N3006" s="4">
        <v>21.07</v>
      </c>
      <c r="O3006" s="4">
        <v>2.46</v>
      </c>
      <c r="P3006">
        <v>11.67</v>
      </c>
      <c r="Q3006" s="4">
        <v>8.8699999999999992</v>
      </c>
    </row>
    <row r="3007" spans="1:17" x14ac:dyDescent="0.3">
      <c r="A3007" s="3">
        <v>45245</v>
      </c>
      <c r="B3007" s="11" t="str">
        <f t="shared" si="46"/>
        <v>Nov 2023</v>
      </c>
      <c r="C3007" t="s">
        <v>108</v>
      </c>
      <c r="D3007" t="s">
        <v>51</v>
      </c>
      <c r="E3007" t="s">
        <v>73</v>
      </c>
      <c r="F3007" t="s">
        <v>86</v>
      </c>
      <c r="G3007" t="str">
        <f>_xlfn.XLOOKUP(F3007,Product_Categories!A:A,Product_Categories!C:C,"Missing")</f>
        <v>Website Tools</v>
      </c>
      <c r="H3007">
        <v>38966</v>
      </c>
      <c r="I3007">
        <v>1924</v>
      </c>
      <c r="J3007" s="5">
        <v>5138.2299999999996</v>
      </c>
      <c r="K3007">
        <v>228</v>
      </c>
      <c r="L3007" s="5">
        <v>45552.35</v>
      </c>
      <c r="M3007" s="4">
        <v>4.9400000000000004</v>
      </c>
      <c r="N3007" s="4">
        <v>11.85</v>
      </c>
      <c r="O3007" s="4">
        <v>2.67</v>
      </c>
      <c r="P3007">
        <v>22.54</v>
      </c>
      <c r="Q3007" s="4">
        <v>8.8699999999999992</v>
      </c>
    </row>
    <row r="3008" spans="1:17" x14ac:dyDescent="0.3">
      <c r="A3008" s="3">
        <v>45245</v>
      </c>
      <c r="B3008" s="11" t="str">
        <f t="shared" si="46"/>
        <v>Nov 2023</v>
      </c>
      <c r="C3008" t="s">
        <v>18</v>
      </c>
      <c r="D3008" t="s">
        <v>53</v>
      </c>
      <c r="E3008" t="s">
        <v>76</v>
      </c>
      <c r="F3008" t="s">
        <v>91</v>
      </c>
      <c r="G3008" t="str">
        <f>_xlfn.XLOOKUP(F3008,Product_Categories!A:A,Product_Categories!C:C,"Missing")</f>
        <v>Affiliate</v>
      </c>
      <c r="H3008">
        <v>18337</v>
      </c>
      <c r="I3008">
        <v>2155</v>
      </c>
      <c r="J3008" s="5">
        <v>5589.64</v>
      </c>
      <c r="K3008">
        <v>391</v>
      </c>
      <c r="L3008" s="5">
        <v>47382.35</v>
      </c>
      <c r="M3008" s="4">
        <v>11.75</v>
      </c>
      <c r="N3008" s="4">
        <v>18.14</v>
      </c>
      <c r="O3008" s="4">
        <v>2.59</v>
      </c>
      <c r="P3008" s="4">
        <v>14.3</v>
      </c>
      <c r="Q3008" s="4">
        <v>8.48</v>
      </c>
    </row>
    <row r="3009" spans="1:17" x14ac:dyDescent="0.3">
      <c r="A3009" s="3">
        <v>45245</v>
      </c>
      <c r="B3009" s="11" t="str">
        <f t="shared" si="46"/>
        <v>Nov 2023</v>
      </c>
      <c r="C3009" t="s">
        <v>17</v>
      </c>
      <c r="D3009" t="s">
        <v>26</v>
      </c>
      <c r="E3009" t="s">
        <v>74</v>
      </c>
      <c r="F3009" t="s">
        <v>87</v>
      </c>
      <c r="G3009" t="str">
        <f>_xlfn.XLOOKUP(F3009,Product_Categories!A:A,Product_Categories!C:C,"Missing")</f>
        <v>AdTech</v>
      </c>
      <c r="H3009">
        <v>20753</v>
      </c>
      <c r="I3009">
        <v>2326</v>
      </c>
      <c r="J3009" s="5">
        <v>1061.49</v>
      </c>
      <c r="K3009">
        <v>179</v>
      </c>
      <c r="L3009" s="5">
        <v>8378.86</v>
      </c>
      <c r="M3009" s="4">
        <v>11.21</v>
      </c>
      <c r="N3009" s="4">
        <v>7.7</v>
      </c>
      <c r="O3009" s="4">
        <v>0.46</v>
      </c>
      <c r="P3009" s="4">
        <v>5.93</v>
      </c>
      <c r="Q3009" s="4">
        <v>7.89</v>
      </c>
    </row>
    <row r="3010" spans="1:17" x14ac:dyDescent="0.3">
      <c r="A3010" s="3">
        <v>45245</v>
      </c>
      <c r="B3010" s="11" t="str">
        <f t="shared" ref="B3010:B3073" si="47">TEXT(A3010, "mmm yyyy")</f>
        <v>Nov 2023</v>
      </c>
      <c r="C3010" t="s">
        <v>19</v>
      </c>
      <c r="D3010" t="s">
        <v>24</v>
      </c>
      <c r="E3010" t="s">
        <v>75</v>
      </c>
      <c r="F3010" t="s">
        <v>102</v>
      </c>
      <c r="G3010" t="str">
        <f>_xlfn.XLOOKUP(F3010,Product_Categories!A:A,Product_Categories!C:C,"Missing")</f>
        <v>Website Tools</v>
      </c>
      <c r="H3010">
        <v>45730</v>
      </c>
      <c r="I3010">
        <v>6001</v>
      </c>
      <c r="J3010" s="5">
        <v>2969.89</v>
      </c>
      <c r="K3010">
        <v>540</v>
      </c>
      <c r="L3010" s="5">
        <v>22148.34</v>
      </c>
      <c r="M3010" s="4">
        <v>13.12</v>
      </c>
      <c r="N3010" s="4">
        <v>9</v>
      </c>
      <c r="O3010" s="4">
        <v>0.49</v>
      </c>
      <c r="P3010">
        <v>5.5</v>
      </c>
      <c r="Q3010" s="4">
        <v>7.46</v>
      </c>
    </row>
    <row r="3011" spans="1:17" x14ac:dyDescent="0.3">
      <c r="A3011" s="3">
        <v>45245</v>
      </c>
      <c r="B3011" s="11" t="str">
        <f t="shared" si="47"/>
        <v>Nov 2023</v>
      </c>
      <c r="C3011" t="s">
        <v>21</v>
      </c>
      <c r="D3011" t="s">
        <v>59</v>
      </c>
      <c r="E3011" t="s">
        <v>76</v>
      </c>
      <c r="F3011" t="s">
        <v>86</v>
      </c>
      <c r="G3011" t="str">
        <f>_xlfn.XLOOKUP(F3011,Product_Categories!A:A,Product_Categories!C:C,"Missing")</f>
        <v>Website Tools</v>
      </c>
      <c r="H3011">
        <v>74224</v>
      </c>
      <c r="I3011">
        <v>5550</v>
      </c>
      <c r="J3011" s="5">
        <v>22353.7</v>
      </c>
      <c r="K3011">
        <v>919</v>
      </c>
      <c r="L3011" s="5">
        <v>160528.79</v>
      </c>
      <c r="M3011" s="4">
        <v>7.48</v>
      </c>
      <c r="N3011" s="4">
        <v>16.559999999999999</v>
      </c>
      <c r="O3011" s="4">
        <v>4.03</v>
      </c>
      <c r="P3011">
        <v>24.32</v>
      </c>
      <c r="Q3011" s="4">
        <v>7.18</v>
      </c>
    </row>
    <row r="3012" spans="1:17" x14ac:dyDescent="0.3">
      <c r="A3012" s="3">
        <v>45245</v>
      </c>
      <c r="B3012" s="11" t="str">
        <f t="shared" si="47"/>
        <v>Nov 2023</v>
      </c>
      <c r="C3012" t="s">
        <v>18</v>
      </c>
      <c r="D3012" t="s">
        <v>57</v>
      </c>
      <c r="E3012" t="s">
        <v>73</v>
      </c>
      <c r="F3012" t="s">
        <v>77</v>
      </c>
      <c r="G3012" t="str">
        <f>_xlfn.XLOOKUP(F3012,Product_Categories!A:A,Product_Categories!C:C,"Missing")</f>
        <v>SEO</v>
      </c>
      <c r="H3012">
        <v>8012</v>
      </c>
      <c r="I3012">
        <v>537</v>
      </c>
      <c r="J3012" s="5">
        <v>2069.9299999999998</v>
      </c>
      <c r="K3012">
        <v>98</v>
      </c>
      <c r="L3012" s="5">
        <v>14460.86</v>
      </c>
      <c r="M3012" s="4">
        <v>6.7</v>
      </c>
      <c r="N3012" s="4">
        <v>18.25</v>
      </c>
      <c r="O3012" s="4">
        <v>3.85</v>
      </c>
      <c r="P3012">
        <v>21.12</v>
      </c>
      <c r="Q3012" s="4">
        <v>6.99</v>
      </c>
    </row>
    <row r="3013" spans="1:17" x14ac:dyDescent="0.3">
      <c r="A3013" s="3">
        <v>45245</v>
      </c>
      <c r="B3013" s="11" t="str">
        <f t="shared" si="47"/>
        <v>Nov 2023</v>
      </c>
      <c r="C3013" t="s">
        <v>21</v>
      </c>
      <c r="D3013" t="s">
        <v>59</v>
      </c>
      <c r="E3013" t="s">
        <v>74</v>
      </c>
      <c r="F3013" t="s">
        <v>101</v>
      </c>
      <c r="G3013" t="str">
        <f>_xlfn.XLOOKUP(F3013,Product_Categories!A:A,Product_Categories!C:C,"Missing")</f>
        <v>Conversion</v>
      </c>
      <c r="H3013">
        <v>127694</v>
      </c>
      <c r="I3013">
        <v>11754</v>
      </c>
      <c r="J3013" s="5">
        <v>29818.53</v>
      </c>
      <c r="K3013">
        <v>1148</v>
      </c>
      <c r="L3013" s="5">
        <v>203377.79</v>
      </c>
      <c r="M3013" s="4">
        <v>9.1999999999999993</v>
      </c>
      <c r="N3013" s="4">
        <v>9.77</v>
      </c>
      <c r="O3013" s="4">
        <v>2.54</v>
      </c>
      <c r="P3013">
        <v>25.97</v>
      </c>
      <c r="Q3013" s="4">
        <v>6.82</v>
      </c>
    </row>
    <row r="3014" spans="1:17" x14ac:dyDescent="0.3">
      <c r="A3014" s="3">
        <v>45245</v>
      </c>
      <c r="B3014" s="11" t="str">
        <f t="shared" si="47"/>
        <v>Nov 2023</v>
      </c>
      <c r="C3014" t="s">
        <v>18</v>
      </c>
      <c r="D3014" t="s">
        <v>24</v>
      </c>
      <c r="E3014" t="s">
        <v>76</v>
      </c>
      <c r="F3014" t="s">
        <v>89</v>
      </c>
      <c r="G3014" t="str">
        <f>_xlfn.XLOOKUP(F3014,Product_Categories!A:A,Product_Categories!C:C,"Missing")</f>
        <v>Push Notifications</v>
      </c>
      <c r="H3014">
        <v>141865</v>
      </c>
      <c r="I3014">
        <v>19187</v>
      </c>
      <c r="J3014" s="5">
        <v>31624.36</v>
      </c>
      <c r="K3014">
        <v>2398</v>
      </c>
      <c r="L3014" s="5">
        <v>209485.96</v>
      </c>
      <c r="M3014" s="4">
        <v>13.52</v>
      </c>
      <c r="N3014" s="4">
        <v>12.5</v>
      </c>
      <c r="O3014" s="4">
        <v>1.65</v>
      </c>
      <c r="P3014" s="4">
        <v>13.19</v>
      </c>
      <c r="Q3014" s="4">
        <v>6.62</v>
      </c>
    </row>
    <row r="3015" spans="1:17" x14ac:dyDescent="0.3">
      <c r="A3015" s="3">
        <v>45245</v>
      </c>
      <c r="B3015" s="11" t="str">
        <f t="shared" si="47"/>
        <v>Nov 2023</v>
      </c>
      <c r="C3015" t="s">
        <v>18</v>
      </c>
      <c r="D3015" t="s">
        <v>64</v>
      </c>
      <c r="E3015" t="s">
        <v>75</v>
      </c>
      <c r="F3015" t="s">
        <v>82</v>
      </c>
      <c r="G3015" t="str">
        <f>_xlfn.XLOOKUP(F3015,Product_Categories!A:A,Product_Categories!C:C,"Missing")</f>
        <v>Mobile Ads</v>
      </c>
      <c r="H3015">
        <v>7530</v>
      </c>
      <c r="I3015">
        <v>107</v>
      </c>
      <c r="J3015" s="5">
        <v>356.33</v>
      </c>
      <c r="K3015">
        <v>13</v>
      </c>
      <c r="L3015" s="5">
        <v>2348.6999999999998</v>
      </c>
      <c r="M3015" s="4">
        <v>1.42</v>
      </c>
      <c r="N3015" s="4">
        <v>12.15</v>
      </c>
      <c r="O3015" s="4">
        <v>3.33</v>
      </c>
      <c r="P3015" s="4">
        <v>27.41</v>
      </c>
      <c r="Q3015" s="4">
        <v>6.59</v>
      </c>
    </row>
    <row r="3016" spans="1:17" x14ac:dyDescent="0.3">
      <c r="A3016" s="3">
        <v>45245</v>
      </c>
      <c r="B3016" s="11" t="str">
        <f t="shared" si="47"/>
        <v>Nov 2023</v>
      </c>
      <c r="C3016" t="s">
        <v>21</v>
      </c>
      <c r="D3016" t="s">
        <v>30</v>
      </c>
      <c r="E3016" t="s">
        <v>73</v>
      </c>
      <c r="F3016" t="s">
        <v>80</v>
      </c>
      <c r="G3016" t="str">
        <f>_xlfn.XLOOKUP(F3016,Product_Categories!A:A,Product_Categories!C:C,"Missing")</f>
        <v>Feedback</v>
      </c>
      <c r="H3016">
        <v>93599</v>
      </c>
      <c r="I3016">
        <v>7070</v>
      </c>
      <c r="J3016" s="5">
        <v>23644.49</v>
      </c>
      <c r="K3016">
        <v>848</v>
      </c>
      <c r="L3016" s="5">
        <v>153746.93</v>
      </c>
      <c r="M3016" s="4">
        <v>7.55</v>
      </c>
      <c r="N3016" s="4">
        <v>11.99</v>
      </c>
      <c r="O3016" s="4">
        <v>3.34</v>
      </c>
      <c r="P3016">
        <v>27.88</v>
      </c>
      <c r="Q3016" s="4">
        <v>6.5</v>
      </c>
    </row>
    <row r="3017" spans="1:17" x14ac:dyDescent="0.3">
      <c r="A3017" s="3">
        <v>45245</v>
      </c>
      <c r="B3017" s="11" t="str">
        <f t="shared" si="47"/>
        <v>Nov 2023</v>
      </c>
      <c r="C3017" t="s">
        <v>19</v>
      </c>
      <c r="D3017" t="s">
        <v>63</v>
      </c>
      <c r="E3017" t="s">
        <v>73</v>
      </c>
      <c r="F3017" t="s">
        <v>95</v>
      </c>
      <c r="G3017" t="str">
        <f>_xlfn.XLOOKUP(F3017,Product_Categories!A:A,Product_Categories!C:C,"Missing")</f>
        <v>Analytics</v>
      </c>
      <c r="H3017">
        <v>122340</v>
      </c>
      <c r="I3017">
        <v>11395</v>
      </c>
      <c r="J3017" s="5">
        <v>40353.379999999997</v>
      </c>
      <c r="K3017">
        <v>1943</v>
      </c>
      <c r="L3017" s="5">
        <v>260469.28</v>
      </c>
      <c r="M3017" s="4">
        <v>9.31</v>
      </c>
      <c r="N3017" s="4">
        <v>17.05</v>
      </c>
      <c r="O3017" s="4">
        <v>3.54</v>
      </c>
      <c r="P3017">
        <v>20.77</v>
      </c>
      <c r="Q3017" s="4">
        <v>6.45</v>
      </c>
    </row>
    <row r="3018" spans="1:17" x14ac:dyDescent="0.3">
      <c r="A3018" s="3">
        <v>45245</v>
      </c>
      <c r="B3018" s="11" t="str">
        <f t="shared" si="47"/>
        <v>Nov 2023</v>
      </c>
      <c r="C3018" t="s">
        <v>18</v>
      </c>
      <c r="D3018" t="s">
        <v>42</v>
      </c>
      <c r="E3018" t="s">
        <v>76</v>
      </c>
      <c r="F3018" t="s">
        <v>94</v>
      </c>
      <c r="G3018" t="str">
        <f>_xlfn.XLOOKUP(F3018,Product_Categories!A:A,Product_Categories!C:C,"Missing")</f>
        <v>SEO</v>
      </c>
      <c r="H3018">
        <v>54246</v>
      </c>
      <c r="I3018">
        <v>6812</v>
      </c>
      <c r="J3018" s="5">
        <v>19243.52</v>
      </c>
      <c r="K3018">
        <v>667</v>
      </c>
      <c r="L3018" s="5">
        <v>119642.77</v>
      </c>
      <c r="M3018" s="4">
        <v>12.56</v>
      </c>
      <c r="N3018" s="4">
        <v>9.7899999999999991</v>
      </c>
      <c r="O3018" s="4">
        <v>2.82</v>
      </c>
      <c r="P3018" s="4">
        <v>28.85</v>
      </c>
      <c r="Q3018" s="4">
        <v>6.22</v>
      </c>
    </row>
    <row r="3019" spans="1:17" x14ac:dyDescent="0.3">
      <c r="A3019" s="3">
        <v>45245</v>
      </c>
      <c r="B3019" s="11" t="str">
        <f t="shared" si="47"/>
        <v>Nov 2023</v>
      </c>
      <c r="C3019" t="s">
        <v>108</v>
      </c>
      <c r="D3019" t="s">
        <v>28</v>
      </c>
      <c r="E3019" t="s">
        <v>73</v>
      </c>
      <c r="F3019" t="s">
        <v>100</v>
      </c>
      <c r="G3019" t="str">
        <f>_xlfn.XLOOKUP(F3019,Product_Categories!A:A,Product_Categories!C:C,"Missing")</f>
        <v>Forms</v>
      </c>
      <c r="H3019">
        <v>99482</v>
      </c>
      <c r="I3019">
        <v>6669</v>
      </c>
      <c r="J3019" s="5">
        <v>19405.13</v>
      </c>
      <c r="K3019">
        <v>977</v>
      </c>
      <c r="L3019" s="5">
        <v>120524.69</v>
      </c>
      <c r="M3019" s="4">
        <v>6.7</v>
      </c>
      <c r="N3019" s="4">
        <v>14.65</v>
      </c>
      <c r="O3019" s="4">
        <v>2.91</v>
      </c>
      <c r="P3019">
        <v>19.86</v>
      </c>
      <c r="Q3019" s="4">
        <v>6.21</v>
      </c>
    </row>
    <row r="3020" spans="1:17" x14ac:dyDescent="0.3">
      <c r="A3020" s="3">
        <v>45245</v>
      </c>
      <c r="B3020" s="11" t="str">
        <f t="shared" si="47"/>
        <v>Nov 2023</v>
      </c>
      <c r="C3020" t="s">
        <v>19</v>
      </c>
      <c r="D3020" t="s">
        <v>43</v>
      </c>
      <c r="E3020" t="s">
        <v>75</v>
      </c>
      <c r="F3020" t="s">
        <v>98</v>
      </c>
      <c r="G3020" t="str">
        <f>_xlfn.XLOOKUP(F3020,Product_Categories!A:A,Product_Categories!C:C,"Missing")</f>
        <v>Video</v>
      </c>
      <c r="H3020">
        <v>145941</v>
      </c>
      <c r="I3020">
        <v>7754</v>
      </c>
      <c r="J3020" s="5">
        <v>21021.1</v>
      </c>
      <c r="K3020">
        <v>1302</v>
      </c>
      <c r="L3020" s="5">
        <v>128857.28</v>
      </c>
      <c r="M3020" s="4">
        <v>5.31</v>
      </c>
      <c r="N3020" s="4">
        <v>16.79</v>
      </c>
      <c r="O3020" s="4">
        <v>2.71</v>
      </c>
      <c r="P3020">
        <v>16.149999999999999</v>
      </c>
      <c r="Q3020" s="4">
        <v>6.13</v>
      </c>
    </row>
    <row r="3021" spans="1:17" x14ac:dyDescent="0.3">
      <c r="A3021" s="3">
        <v>45245</v>
      </c>
      <c r="B3021" s="11" t="str">
        <f t="shared" si="47"/>
        <v>Nov 2023</v>
      </c>
      <c r="C3021" t="s">
        <v>18</v>
      </c>
      <c r="D3021" t="s">
        <v>48</v>
      </c>
      <c r="E3021" t="s">
        <v>73</v>
      </c>
      <c r="F3021" t="s">
        <v>102</v>
      </c>
      <c r="G3021" t="str">
        <f>_xlfn.XLOOKUP(F3021,Product_Categories!A:A,Product_Categories!C:C,"Missing")</f>
        <v>Website Tools</v>
      </c>
      <c r="H3021">
        <v>26244</v>
      </c>
      <c r="I3021">
        <v>3570</v>
      </c>
      <c r="J3021" s="5">
        <v>7426.94</v>
      </c>
      <c r="K3021">
        <v>463</v>
      </c>
      <c r="L3021" s="5">
        <v>45392.66</v>
      </c>
      <c r="M3021" s="4">
        <v>13.6</v>
      </c>
      <c r="N3021" s="4">
        <v>12.97</v>
      </c>
      <c r="O3021" s="4">
        <v>2.08</v>
      </c>
      <c r="P3021" s="4">
        <v>16.04</v>
      </c>
      <c r="Q3021" s="4">
        <v>6.11</v>
      </c>
    </row>
    <row r="3022" spans="1:17" x14ac:dyDescent="0.3">
      <c r="A3022" s="3">
        <v>45245</v>
      </c>
      <c r="B3022" s="11" t="str">
        <f t="shared" si="47"/>
        <v>Nov 2023</v>
      </c>
      <c r="C3022" t="s">
        <v>108</v>
      </c>
      <c r="D3022" t="s">
        <v>31</v>
      </c>
      <c r="E3022" t="s">
        <v>73</v>
      </c>
      <c r="F3022" t="s">
        <v>90</v>
      </c>
      <c r="G3022" t="str">
        <f>_xlfn.XLOOKUP(F3022,Product_Categories!A:A,Product_Categories!C:C,"Missing")</f>
        <v>Brand Monitoring</v>
      </c>
      <c r="H3022">
        <v>22943</v>
      </c>
      <c r="I3022">
        <v>3234</v>
      </c>
      <c r="J3022" s="5">
        <v>3214.91</v>
      </c>
      <c r="K3022">
        <v>644</v>
      </c>
      <c r="L3022" s="5">
        <v>18836.91</v>
      </c>
      <c r="M3022" s="4">
        <v>14.1</v>
      </c>
      <c r="N3022" s="4">
        <v>19.91</v>
      </c>
      <c r="O3022" s="4">
        <v>0.99</v>
      </c>
      <c r="P3022">
        <v>4.99</v>
      </c>
      <c r="Q3022" s="4">
        <v>5.86</v>
      </c>
    </row>
    <row r="3023" spans="1:17" x14ac:dyDescent="0.3">
      <c r="A3023" s="3">
        <v>45245</v>
      </c>
      <c r="B3023" s="11" t="str">
        <f t="shared" si="47"/>
        <v>Nov 2023</v>
      </c>
      <c r="C3023" t="s">
        <v>19</v>
      </c>
      <c r="D3023" t="s">
        <v>31</v>
      </c>
      <c r="E3023" t="s">
        <v>75</v>
      </c>
      <c r="F3023" t="s">
        <v>100</v>
      </c>
      <c r="G3023" t="str">
        <f>_xlfn.XLOOKUP(F3023,Product_Categories!A:A,Product_Categories!C:C,"Missing")</f>
        <v>Forms</v>
      </c>
      <c r="H3023">
        <v>27349</v>
      </c>
      <c r="I3023">
        <v>793</v>
      </c>
      <c r="J3023" s="5">
        <v>1731.31</v>
      </c>
      <c r="K3023">
        <v>118</v>
      </c>
      <c r="L3023" s="5">
        <v>9458.1299999999992</v>
      </c>
      <c r="M3023" s="4">
        <v>2.9</v>
      </c>
      <c r="N3023" s="4">
        <v>14.88</v>
      </c>
      <c r="O3023" s="4">
        <v>2.1800000000000002</v>
      </c>
      <c r="P3023">
        <v>14.67</v>
      </c>
      <c r="Q3023" s="4">
        <v>5.46</v>
      </c>
    </row>
    <row r="3024" spans="1:17" x14ac:dyDescent="0.3">
      <c r="A3024" s="3">
        <v>45245</v>
      </c>
      <c r="B3024" s="11" t="str">
        <f t="shared" si="47"/>
        <v>Nov 2023</v>
      </c>
      <c r="C3024" t="s">
        <v>19</v>
      </c>
      <c r="D3024" t="s">
        <v>32</v>
      </c>
      <c r="E3024" t="s">
        <v>75</v>
      </c>
      <c r="F3024" t="s">
        <v>100</v>
      </c>
      <c r="G3024" t="str">
        <f>_xlfn.XLOOKUP(F3024,Product_Categories!A:A,Product_Categories!C:C,"Missing")</f>
        <v>Forms</v>
      </c>
      <c r="H3024">
        <v>66309</v>
      </c>
      <c r="I3024">
        <v>3513</v>
      </c>
      <c r="J3024" s="5">
        <v>11806.51</v>
      </c>
      <c r="K3024">
        <v>577</v>
      </c>
      <c r="L3024" s="5">
        <v>63056.55</v>
      </c>
      <c r="M3024" s="4">
        <v>5.3</v>
      </c>
      <c r="N3024" s="4">
        <v>16.420000000000002</v>
      </c>
      <c r="O3024" s="4">
        <v>3.36</v>
      </c>
      <c r="P3024">
        <v>20.46</v>
      </c>
      <c r="Q3024" s="4">
        <v>5.34</v>
      </c>
    </row>
    <row r="3025" spans="1:17" x14ac:dyDescent="0.3">
      <c r="A3025" s="3">
        <v>45245</v>
      </c>
      <c r="B3025" s="11" t="str">
        <f t="shared" si="47"/>
        <v>Nov 2023</v>
      </c>
      <c r="C3025" t="s">
        <v>17</v>
      </c>
      <c r="D3025" t="s">
        <v>34</v>
      </c>
      <c r="E3025" t="s">
        <v>74</v>
      </c>
      <c r="F3025" t="s">
        <v>105</v>
      </c>
      <c r="G3025" t="str">
        <f>_xlfn.XLOOKUP(F3025,Product_Categories!A:A,Product_Categories!C:C,"Missing")</f>
        <v>Storage</v>
      </c>
      <c r="H3025">
        <v>83361</v>
      </c>
      <c r="I3025">
        <v>3656</v>
      </c>
      <c r="J3025" s="5">
        <v>15136.04</v>
      </c>
      <c r="K3025">
        <v>549</v>
      </c>
      <c r="L3025" s="5">
        <v>79937.509999999995</v>
      </c>
      <c r="M3025" s="4">
        <v>4.3899999999999997</v>
      </c>
      <c r="N3025" s="4">
        <v>15.02</v>
      </c>
      <c r="O3025" s="4">
        <v>4.1399999999999997</v>
      </c>
      <c r="P3025" s="4">
        <v>27.57</v>
      </c>
      <c r="Q3025" s="4">
        <v>5.28</v>
      </c>
    </row>
    <row r="3026" spans="1:17" x14ac:dyDescent="0.3">
      <c r="A3026" s="3">
        <v>45245</v>
      </c>
      <c r="B3026" s="11" t="str">
        <f t="shared" si="47"/>
        <v>Nov 2023</v>
      </c>
      <c r="C3026" t="s">
        <v>18</v>
      </c>
      <c r="D3026" t="s">
        <v>49</v>
      </c>
      <c r="E3026" t="s">
        <v>74</v>
      </c>
      <c r="F3026" t="s">
        <v>86</v>
      </c>
      <c r="G3026" t="str">
        <f>_xlfn.XLOOKUP(F3026,Product_Categories!A:A,Product_Categories!C:C,"Missing")</f>
        <v>Website Tools</v>
      </c>
      <c r="H3026">
        <v>148371</v>
      </c>
      <c r="I3026">
        <v>6968</v>
      </c>
      <c r="J3026" s="5">
        <v>21712.03</v>
      </c>
      <c r="K3026">
        <v>1020</v>
      </c>
      <c r="L3026" s="5">
        <v>110716.52</v>
      </c>
      <c r="M3026" s="4">
        <v>4.7</v>
      </c>
      <c r="N3026" s="4">
        <v>14.64</v>
      </c>
      <c r="O3026" s="4">
        <v>3.12</v>
      </c>
      <c r="P3026" s="4">
        <v>21.29</v>
      </c>
      <c r="Q3026" s="4">
        <v>5.0999999999999996</v>
      </c>
    </row>
    <row r="3027" spans="1:17" x14ac:dyDescent="0.3">
      <c r="A3027" s="3">
        <v>45245</v>
      </c>
      <c r="B3027" s="11" t="str">
        <f t="shared" si="47"/>
        <v>Nov 2023</v>
      </c>
      <c r="C3027" t="s">
        <v>19</v>
      </c>
      <c r="D3027" t="s">
        <v>54</v>
      </c>
      <c r="E3027" t="s">
        <v>75</v>
      </c>
      <c r="F3027" t="s">
        <v>100</v>
      </c>
      <c r="G3027" t="str">
        <f>_xlfn.XLOOKUP(F3027,Product_Categories!A:A,Product_Categories!C:C,"Missing")</f>
        <v>Forms</v>
      </c>
      <c r="H3027">
        <v>14779</v>
      </c>
      <c r="I3027">
        <v>1142</v>
      </c>
      <c r="J3027" s="5">
        <v>4596.3500000000004</v>
      </c>
      <c r="K3027">
        <v>165</v>
      </c>
      <c r="L3027" s="5">
        <v>23144.06</v>
      </c>
      <c r="M3027" s="4">
        <v>7.73</v>
      </c>
      <c r="N3027" s="4">
        <v>14.45</v>
      </c>
      <c r="O3027" s="4">
        <v>4.0199999999999996</v>
      </c>
      <c r="P3027">
        <v>27.86</v>
      </c>
      <c r="Q3027" s="4">
        <v>5.04</v>
      </c>
    </row>
    <row r="3028" spans="1:17" x14ac:dyDescent="0.3">
      <c r="A3028" s="3">
        <v>45245</v>
      </c>
      <c r="B3028" s="11" t="str">
        <f t="shared" si="47"/>
        <v>Nov 2023</v>
      </c>
      <c r="C3028" t="s">
        <v>107</v>
      </c>
      <c r="D3028" t="s">
        <v>50</v>
      </c>
      <c r="E3028" t="s">
        <v>76</v>
      </c>
      <c r="F3028" t="s">
        <v>104</v>
      </c>
      <c r="G3028" t="str">
        <f>_xlfn.XLOOKUP(F3028,Product_Categories!A:A,Product_Categories!C:C,"Missing")</f>
        <v>Surveys</v>
      </c>
      <c r="H3028">
        <v>94102</v>
      </c>
      <c r="I3028">
        <v>13508</v>
      </c>
      <c r="J3028" s="5">
        <v>5631</v>
      </c>
      <c r="K3028">
        <v>2397</v>
      </c>
      <c r="L3028" s="5">
        <v>26606.69</v>
      </c>
      <c r="M3028" s="4">
        <v>14.35</v>
      </c>
      <c r="N3028" s="4">
        <v>17.75</v>
      </c>
      <c r="O3028" s="4">
        <v>0.42</v>
      </c>
      <c r="P3028">
        <v>2.35</v>
      </c>
      <c r="Q3028" s="4">
        <v>4.7300000000000004</v>
      </c>
    </row>
    <row r="3029" spans="1:17" x14ac:dyDescent="0.3">
      <c r="A3029" s="3">
        <v>45245</v>
      </c>
      <c r="B3029" s="11" t="str">
        <f t="shared" si="47"/>
        <v>Nov 2023</v>
      </c>
      <c r="C3029" t="s">
        <v>107</v>
      </c>
      <c r="D3029" t="s">
        <v>52</v>
      </c>
      <c r="E3029" t="s">
        <v>73</v>
      </c>
      <c r="F3029" t="s">
        <v>104</v>
      </c>
      <c r="G3029" t="str">
        <f>_xlfn.XLOOKUP(F3029,Product_Categories!A:A,Product_Categories!C:C,"Missing")</f>
        <v>Surveys</v>
      </c>
      <c r="H3029">
        <v>87704</v>
      </c>
      <c r="I3029">
        <v>12554</v>
      </c>
      <c r="J3029" s="5">
        <v>44400.43</v>
      </c>
      <c r="K3029">
        <v>2727</v>
      </c>
      <c r="L3029" s="5">
        <v>207447.34</v>
      </c>
      <c r="M3029" s="4">
        <v>14.31</v>
      </c>
      <c r="N3029" s="4">
        <v>21.72</v>
      </c>
      <c r="O3029" s="4">
        <v>3.54</v>
      </c>
      <c r="P3029">
        <v>16.28</v>
      </c>
      <c r="Q3029" s="4">
        <v>4.67</v>
      </c>
    </row>
    <row r="3030" spans="1:17" x14ac:dyDescent="0.3">
      <c r="A3030" s="3">
        <v>45245</v>
      </c>
      <c r="B3030" s="11" t="str">
        <f t="shared" si="47"/>
        <v>Nov 2023</v>
      </c>
      <c r="C3030" t="s">
        <v>18</v>
      </c>
      <c r="D3030" t="s">
        <v>58</v>
      </c>
      <c r="E3030" t="s">
        <v>74</v>
      </c>
      <c r="F3030" t="s">
        <v>106</v>
      </c>
      <c r="G3030" t="str">
        <f>_xlfn.XLOOKUP(F3030,Product_Categories!A:A,Product_Categories!C:C,"Missing")</f>
        <v>Reporting</v>
      </c>
      <c r="H3030">
        <v>117943</v>
      </c>
      <c r="I3030">
        <v>17011</v>
      </c>
      <c r="J3030" s="5">
        <v>55149.57</v>
      </c>
      <c r="K3030">
        <v>3100</v>
      </c>
      <c r="L3030" s="5">
        <v>255870.35</v>
      </c>
      <c r="M3030" s="4">
        <v>14.42</v>
      </c>
      <c r="N3030" s="4">
        <v>18.22</v>
      </c>
      <c r="O3030" s="4">
        <v>3.24</v>
      </c>
      <c r="P3030" s="4">
        <v>17.79</v>
      </c>
      <c r="Q3030" s="4">
        <v>4.6399999999999997</v>
      </c>
    </row>
    <row r="3031" spans="1:17" x14ac:dyDescent="0.3">
      <c r="A3031" s="3">
        <v>45245</v>
      </c>
      <c r="B3031" s="11" t="str">
        <f t="shared" si="47"/>
        <v>Nov 2023</v>
      </c>
      <c r="C3031" t="s">
        <v>19</v>
      </c>
      <c r="D3031" t="s">
        <v>50</v>
      </c>
      <c r="E3031" t="s">
        <v>73</v>
      </c>
      <c r="F3031" t="s">
        <v>82</v>
      </c>
      <c r="G3031" t="str">
        <f>_xlfn.XLOOKUP(F3031,Product_Categories!A:A,Product_Categories!C:C,"Missing")</f>
        <v>Mobile Ads</v>
      </c>
      <c r="H3031">
        <v>145364</v>
      </c>
      <c r="I3031">
        <v>6310</v>
      </c>
      <c r="J3031" s="5">
        <v>4500.37</v>
      </c>
      <c r="K3031">
        <v>1122</v>
      </c>
      <c r="L3031" s="5">
        <v>20885.11</v>
      </c>
      <c r="M3031" s="4">
        <v>4.34</v>
      </c>
      <c r="N3031" s="4">
        <v>17.78</v>
      </c>
      <c r="O3031" s="4">
        <v>0.71</v>
      </c>
      <c r="P3031">
        <v>4.01</v>
      </c>
      <c r="Q3031" s="4">
        <v>4.6399999999999997</v>
      </c>
    </row>
    <row r="3032" spans="1:17" x14ac:dyDescent="0.3">
      <c r="A3032" s="3">
        <v>45245</v>
      </c>
      <c r="B3032" s="11" t="str">
        <f t="shared" si="47"/>
        <v>Nov 2023</v>
      </c>
      <c r="C3032" t="s">
        <v>108</v>
      </c>
      <c r="D3032" t="s">
        <v>61</v>
      </c>
      <c r="E3032" t="s">
        <v>76</v>
      </c>
      <c r="F3032" t="s">
        <v>82</v>
      </c>
      <c r="G3032" t="str">
        <f>_xlfn.XLOOKUP(F3032,Product_Categories!A:A,Product_Categories!C:C,"Missing")</f>
        <v>Mobile Ads</v>
      </c>
      <c r="H3032">
        <v>94050</v>
      </c>
      <c r="I3032">
        <v>3053</v>
      </c>
      <c r="J3032" s="5">
        <v>7333.53</v>
      </c>
      <c r="K3032">
        <v>464</v>
      </c>
      <c r="L3032" s="5">
        <v>32348.799999999999</v>
      </c>
      <c r="M3032" s="4">
        <v>3.25</v>
      </c>
      <c r="N3032" s="4">
        <v>15.2</v>
      </c>
      <c r="O3032" s="4">
        <v>2.4</v>
      </c>
      <c r="P3032">
        <v>15.81</v>
      </c>
      <c r="Q3032" s="4">
        <v>4.41</v>
      </c>
    </row>
    <row r="3033" spans="1:17" x14ac:dyDescent="0.3">
      <c r="A3033" s="3">
        <v>45245</v>
      </c>
      <c r="B3033" s="11" t="str">
        <f t="shared" si="47"/>
        <v>Nov 2023</v>
      </c>
      <c r="C3033" t="s">
        <v>17</v>
      </c>
      <c r="D3033" t="s">
        <v>41</v>
      </c>
      <c r="E3033" t="s">
        <v>75</v>
      </c>
      <c r="F3033" t="s">
        <v>81</v>
      </c>
      <c r="G3033" t="str">
        <f>_xlfn.XLOOKUP(F3033,Product_Categories!A:A,Product_Categories!C:C,"Missing")</f>
        <v>Lead Management</v>
      </c>
      <c r="H3033">
        <v>9625</v>
      </c>
      <c r="I3033">
        <v>856</v>
      </c>
      <c r="J3033" s="5">
        <v>3462.44</v>
      </c>
      <c r="K3033">
        <v>118</v>
      </c>
      <c r="L3033" s="5">
        <v>15125.93</v>
      </c>
      <c r="M3033" s="4">
        <v>8.89</v>
      </c>
      <c r="N3033" s="4">
        <v>13.79</v>
      </c>
      <c r="O3033" s="4">
        <v>4.04</v>
      </c>
      <c r="P3033" s="4">
        <v>29.34</v>
      </c>
      <c r="Q3033" s="4">
        <v>4.37</v>
      </c>
    </row>
    <row r="3034" spans="1:17" x14ac:dyDescent="0.3">
      <c r="A3034" s="3">
        <v>45245</v>
      </c>
      <c r="B3034" s="11" t="str">
        <f t="shared" si="47"/>
        <v>Nov 2023</v>
      </c>
      <c r="C3034" t="s">
        <v>21</v>
      </c>
      <c r="D3034" t="s">
        <v>51</v>
      </c>
      <c r="E3034" t="s">
        <v>76</v>
      </c>
      <c r="F3034" t="s">
        <v>103</v>
      </c>
      <c r="G3034" t="str">
        <f>_xlfn.XLOOKUP(F3034,Product_Categories!A:A,Product_Categories!C:C,"Missing")</f>
        <v>Automation</v>
      </c>
      <c r="H3034">
        <v>93762</v>
      </c>
      <c r="I3034">
        <v>10602</v>
      </c>
      <c r="J3034" s="5">
        <v>24765.52</v>
      </c>
      <c r="K3034">
        <v>2225</v>
      </c>
      <c r="L3034" s="5">
        <v>99074.53</v>
      </c>
      <c r="M3034" s="4">
        <v>11.31</v>
      </c>
      <c r="N3034" s="4">
        <v>20.99</v>
      </c>
      <c r="O3034" s="4">
        <v>2.34</v>
      </c>
      <c r="P3034">
        <v>11.13</v>
      </c>
      <c r="Q3034" s="4">
        <v>4</v>
      </c>
    </row>
    <row r="3035" spans="1:17" x14ac:dyDescent="0.3">
      <c r="A3035" s="3">
        <v>45245</v>
      </c>
      <c r="B3035" s="11" t="str">
        <f t="shared" si="47"/>
        <v>Nov 2023</v>
      </c>
      <c r="C3035" t="s">
        <v>18</v>
      </c>
      <c r="D3035" t="s">
        <v>35</v>
      </c>
      <c r="E3035" t="s">
        <v>74</v>
      </c>
      <c r="F3035" t="s">
        <v>106</v>
      </c>
      <c r="G3035" t="str">
        <f>_xlfn.XLOOKUP(F3035,Product_Categories!A:A,Product_Categories!C:C,"Missing")</f>
        <v>Reporting</v>
      </c>
      <c r="H3035">
        <v>117710</v>
      </c>
      <c r="I3035">
        <v>13517</v>
      </c>
      <c r="J3035" s="5">
        <v>28638.74</v>
      </c>
      <c r="K3035">
        <v>1169</v>
      </c>
      <c r="L3035" s="5">
        <v>113107.28</v>
      </c>
      <c r="M3035" s="4">
        <v>11.48</v>
      </c>
      <c r="N3035" s="4">
        <v>8.65</v>
      </c>
      <c r="O3035" s="4">
        <v>2.12</v>
      </c>
      <c r="P3035" s="4">
        <v>24.5</v>
      </c>
      <c r="Q3035" s="4">
        <v>3.95</v>
      </c>
    </row>
    <row r="3036" spans="1:17" x14ac:dyDescent="0.3">
      <c r="A3036" s="3">
        <v>45245</v>
      </c>
      <c r="B3036" s="11" t="str">
        <f t="shared" si="47"/>
        <v>Nov 2023</v>
      </c>
      <c r="C3036" t="s">
        <v>108</v>
      </c>
      <c r="D3036" t="s">
        <v>63</v>
      </c>
      <c r="E3036" t="s">
        <v>74</v>
      </c>
      <c r="F3036" t="s">
        <v>95</v>
      </c>
      <c r="G3036" t="str">
        <f>_xlfn.XLOOKUP(F3036,Product_Categories!A:A,Product_Categories!C:C,"Missing")</f>
        <v>Analytics</v>
      </c>
      <c r="H3036">
        <v>131411</v>
      </c>
      <c r="I3036">
        <v>1626</v>
      </c>
      <c r="J3036" s="5">
        <v>5107.6499999999996</v>
      </c>
      <c r="K3036">
        <v>106</v>
      </c>
      <c r="L3036" s="5">
        <v>19619.73</v>
      </c>
      <c r="M3036" s="4">
        <v>1.24</v>
      </c>
      <c r="N3036" s="4">
        <v>6.52</v>
      </c>
      <c r="O3036" s="4">
        <v>3.14</v>
      </c>
      <c r="P3036">
        <v>48.19</v>
      </c>
      <c r="Q3036" s="4">
        <v>3.84</v>
      </c>
    </row>
    <row r="3037" spans="1:17" x14ac:dyDescent="0.3">
      <c r="A3037" s="3">
        <v>45245</v>
      </c>
      <c r="B3037" s="11" t="str">
        <f t="shared" si="47"/>
        <v>Nov 2023</v>
      </c>
      <c r="C3037" t="s">
        <v>107</v>
      </c>
      <c r="D3037" t="s">
        <v>65</v>
      </c>
      <c r="E3037" t="s">
        <v>75</v>
      </c>
      <c r="F3037" t="s">
        <v>87</v>
      </c>
      <c r="G3037" t="str">
        <f>_xlfn.XLOOKUP(F3037,Product_Categories!A:A,Product_Categories!C:C,"Missing")</f>
        <v>AdTech</v>
      </c>
      <c r="H3037">
        <v>76851</v>
      </c>
      <c r="I3037">
        <v>7925</v>
      </c>
      <c r="J3037" s="5">
        <v>19972.43</v>
      </c>
      <c r="K3037">
        <v>611</v>
      </c>
      <c r="L3037" s="5">
        <v>75316.55</v>
      </c>
      <c r="M3037" s="4">
        <v>10.31</v>
      </c>
      <c r="N3037" s="4">
        <v>7.71</v>
      </c>
      <c r="O3037" s="4">
        <v>2.52</v>
      </c>
      <c r="P3037">
        <v>32.69</v>
      </c>
      <c r="Q3037" s="4">
        <v>3.77</v>
      </c>
    </row>
    <row r="3038" spans="1:17" x14ac:dyDescent="0.3">
      <c r="A3038" s="3">
        <v>45245</v>
      </c>
      <c r="B3038" s="11" t="str">
        <f t="shared" si="47"/>
        <v>Nov 2023</v>
      </c>
      <c r="C3038" t="s">
        <v>17</v>
      </c>
      <c r="D3038" t="s">
        <v>23</v>
      </c>
      <c r="E3038" t="s">
        <v>75</v>
      </c>
      <c r="F3038" t="s">
        <v>86</v>
      </c>
      <c r="G3038" t="str">
        <f>_xlfn.XLOOKUP(F3038,Product_Categories!A:A,Product_Categories!C:C,"Missing")</f>
        <v>Website Tools</v>
      </c>
      <c r="H3038">
        <v>46537</v>
      </c>
      <c r="I3038">
        <v>3581</v>
      </c>
      <c r="J3038" s="5">
        <v>9426.24</v>
      </c>
      <c r="K3038">
        <v>222</v>
      </c>
      <c r="L3038" s="5">
        <v>34030.51</v>
      </c>
      <c r="M3038" s="4">
        <v>7.69</v>
      </c>
      <c r="N3038" s="4">
        <v>6.2</v>
      </c>
      <c r="O3038" s="4">
        <v>2.63</v>
      </c>
      <c r="P3038" s="4">
        <v>42.46</v>
      </c>
      <c r="Q3038" s="4">
        <v>3.61</v>
      </c>
    </row>
    <row r="3039" spans="1:17" x14ac:dyDescent="0.3">
      <c r="A3039" s="3">
        <v>45245</v>
      </c>
      <c r="B3039" s="11" t="str">
        <f t="shared" si="47"/>
        <v>Nov 2023</v>
      </c>
      <c r="C3039" t="s">
        <v>18</v>
      </c>
      <c r="D3039" t="s">
        <v>38</v>
      </c>
      <c r="E3039" t="s">
        <v>74</v>
      </c>
      <c r="F3039" t="s">
        <v>99</v>
      </c>
      <c r="G3039" t="str">
        <f>_xlfn.XLOOKUP(F3039,Product_Categories!A:A,Product_Categories!C:C,"Missing")</f>
        <v>Planning</v>
      </c>
      <c r="H3039">
        <v>35019</v>
      </c>
      <c r="I3039">
        <v>214</v>
      </c>
      <c r="J3039" s="5">
        <v>502.62</v>
      </c>
      <c r="K3039">
        <v>14</v>
      </c>
      <c r="L3039" s="5">
        <v>1782.74</v>
      </c>
      <c r="M3039" s="4">
        <v>0.61</v>
      </c>
      <c r="N3039" s="4">
        <v>6.54</v>
      </c>
      <c r="O3039" s="4">
        <v>2.35</v>
      </c>
      <c r="P3039" s="4">
        <v>35.9</v>
      </c>
      <c r="Q3039" s="4">
        <v>3.55</v>
      </c>
    </row>
    <row r="3040" spans="1:17" x14ac:dyDescent="0.3">
      <c r="A3040" s="3">
        <v>45245</v>
      </c>
      <c r="B3040" s="11" t="str">
        <f t="shared" si="47"/>
        <v>Nov 2023</v>
      </c>
      <c r="C3040" t="s">
        <v>18</v>
      </c>
      <c r="D3040" t="s">
        <v>39</v>
      </c>
      <c r="E3040" t="s">
        <v>73</v>
      </c>
      <c r="F3040" t="s">
        <v>98</v>
      </c>
      <c r="G3040" t="str">
        <f>_xlfn.XLOOKUP(F3040,Product_Categories!A:A,Product_Categories!C:C,"Missing")</f>
        <v>Video</v>
      </c>
      <c r="H3040">
        <v>38907</v>
      </c>
      <c r="I3040">
        <v>4893</v>
      </c>
      <c r="J3040" s="5">
        <v>14283.06</v>
      </c>
      <c r="K3040">
        <v>995</v>
      </c>
      <c r="L3040" s="5">
        <v>49982.68</v>
      </c>
      <c r="M3040" s="4">
        <v>12.58</v>
      </c>
      <c r="N3040" s="4">
        <v>20.34</v>
      </c>
      <c r="O3040" s="4">
        <v>2.92</v>
      </c>
      <c r="P3040" s="4">
        <v>14.35</v>
      </c>
      <c r="Q3040" s="4">
        <v>3.5</v>
      </c>
    </row>
    <row r="3041" spans="1:17" x14ac:dyDescent="0.3">
      <c r="A3041" s="3">
        <v>45245</v>
      </c>
      <c r="B3041" s="11" t="str">
        <f t="shared" si="47"/>
        <v>Nov 2023</v>
      </c>
      <c r="C3041" t="s">
        <v>21</v>
      </c>
      <c r="D3041" t="s">
        <v>55</v>
      </c>
      <c r="E3041" t="s">
        <v>74</v>
      </c>
      <c r="F3041" t="s">
        <v>93</v>
      </c>
      <c r="G3041" t="str">
        <f>_xlfn.XLOOKUP(F3041,Product_Categories!A:A,Product_Categories!C:C,"Missing")</f>
        <v>Social Media</v>
      </c>
      <c r="H3041">
        <v>120544</v>
      </c>
      <c r="I3041">
        <v>831</v>
      </c>
      <c r="J3041" s="5">
        <v>1718.96</v>
      </c>
      <c r="K3041">
        <v>73</v>
      </c>
      <c r="L3041" s="5">
        <v>5803.12</v>
      </c>
      <c r="M3041" s="4">
        <v>0.69</v>
      </c>
      <c r="N3041" s="4">
        <v>8.7799999999999994</v>
      </c>
      <c r="O3041" s="4">
        <v>2.0699999999999998</v>
      </c>
      <c r="P3041">
        <v>23.55</v>
      </c>
      <c r="Q3041" s="4">
        <v>3.38</v>
      </c>
    </row>
    <row r="3042" spans="1:17" x14ac:dyDescent="0.3">
      <c r="A3042" s="3">
        <v>45245</v>
      </c>
      <c r="B3042" s="11" t="str">
        <f t="shared" si="47"/>
        <v>Nov 2023</v>
      </c>
      <c r="C3042" t="s">
        <v>17</v>
      </c>
      <c r="D3042" t="s">
        <v>69</v>
      </c>
      <c r="E3042" t="s">
        <v>73</v>
      </c>
      <c r="F3042" t="s">
        <v>86</v>
      </c>
      <c r="G3042" t="str">
        <f>_xlfn.XLOOKUP(F3042,Product_Categories!A:A,Product_Categories!C:C,"Missing")</f>
        <v>Website Tools</v>
      </c>
      <c r="H3042">
        <v>69475</v>
      </c>
      <c r="I3042">
        <v>4592</v>
      </c>
      <c r="J3042" s="5">
        <v>18643.310000000001</v>
      </c>
      <c r="K3042">
        <v>850</v>
      </c>
      <c r="L3042" s="5">
        <v>60906.23</v>
      </c>
      <c r="M3042" s="4">
        <v>6.61</v>
      </c>
      <c r="N3042" s="4">
        <v>18.510000000000002</v>
      </c>
      <c r="O3042" s="4">
        <v>4.0599999999999996</v>
      </c>
      <c r="P3042" s="4">
        <v>21.93</v>
      </c>
      <c r="Q3042" s="4">
        <v>3.27</v>
      </c>
    </row>
    <row r="3043" spans="1:17" x14ac:dyDescent="0.3">
      <c r="A3043" s="3">
        <v>45245</v>
      </c>
      <c r="B3043" s="11" t="str">
        <f t="shared" si="47"/>
        <v>Nov 2023</v>
      </c>
      <c r="C3043" t="s">
        <v>18</v>
      </c>
      <c r="D3043" t="s">
        <v>34</v>
      </c>
      <c r="E3043" t="s">
        <v>73</v>
      </c>
      <c r="F3043" t="s">
        <v>88</v>
      </c>
      <c r="G3043" t="str">
        <f>_xlfn.XLOOKUP(F3043,Product_Categories!A:A,Product_Categories!C:C,"Missing")</f>
        <v>CRM</v>
      </c>
      <c r="H3043">
        <v>2893</v>
      </c>
      <c r="I3043">
        <v>228</v>
      </c>
      <c r="J3043" s="5">
        <v>686.06</v>
      </c>
      <c r="K3043">
        <v>35</v>
      </c>
      <c r="L3043" s="5">
        <v>2147.14</v>
      </c>
      <c r="M3043" s="4">
        <v>7.88</v>
      </c>
      <c r="N3043" s="4">
        <v>15.35</v>
      </c>
      <c r="O3043" s="4">
        <v>3.01</v>
      </c>
      <c r="P3043" s="4">
        <v>19.600000000000001</v>
      </c>
      <c r="Q3043" s="4">
        <v>3.13</v>
      </c>
    </row>
    <row r="3044" spans="1:17" x14ac:dyDescent="0.3">
      <c r="A3044" s="3">
        <v>45245</v>
      </c>
      <c r="B3044" s="11" t="str">
        <f t="shared" si="47"/>
        <v>Nov 2023</v>
      </c>
      <c r="C3044" t="s">
        <v>17</v>
      </c>
      <c r="D3044" t="s">
        <v>60</v>
      </c>
      <c r="E3044" t="s">
        <v>75</v>
      </c>
      <c r="F3044" t="s">
        <v>98</v>
      </c>
      <c r="G3044" t="str">
        <f>_xlfn.XLOOKUP(F3044,Product_Categories!A:A,Product_Categories!C:C,"Missing")</f>
        <v>Video</v>
      </c>
      <c r="H3044">
        <v>132225</v>
      </c>
      <c r="I3044">
        <v>16432</v>
      </c>
      <c r="J3044" s="5">
        <v>30839.279999999999</v>
      </c>
      <c r="K3044">
        <v>889</v>
      </c>
      <c r="L3044" s="5">
        <v>94978.48</v>
      </c>
      <c r="M3044" s="4">
        <v>12.43</v>
      </c>
      <c r="N3044" s="4">
        <v>5.41</v>
      </c>
      <c r="O3044" s="4">
        <v>1.88</v>
      </c>
      <c r="P3044" s="4">
        <v>34.69</v>
      </c>
      <c r="Q3044" s="4">
        <v>3.08</v>
      </c>
    </row>
    <row r="3045" spans="1:17" x14ac:dyDescent="0.3">
      <c r="A3045" s="3">
        <v>45245</v>
      </c>
      <c r="B3045" s="11" t="str">
        <f t="shared" si="47"/>
        <v>Nov 2023</v>
      </c>
      <c r="C3045" t="s">
        <v>17</v>
      </c>
      <c r="D3045" t="s">
        <v>70</v>
      </c>
      <c r="E3045" t="s">
        <v>73</v>
      </c>
      <c r="F3045" t="s">
        <v>99</v>
      </c>
      <c r="G3045" t="str">
        <f>_xlfn.XLOOKUP(F3045,Product_Categories!A:A,Product_Categories!C:C,"Missing")</f>
        <v>Planning</v>
      </c>
      <c r="H3045">
        <v>43598</v>
      </c>
      <c r="I3045">
        <v>4880</v>
      </c>
      <c r="J3045" s="5">
        <v>10999.98</v>
      </c>
      <c r="K3045">
        <v>354</v>
      </c>
      <c r="L3045" s="5">
        <v>33001.9</v>
      </c>
      <c r="M3045" s="4">
        <v>11.19</v>
      </c>
      <c r="N3045" s="4">
        <v>7.25</v>
      </c>
      <c r="O3045" s="4">
        <v>2.25</v>
      </c>
      <c r="P3045" s="4">
        <v>31.07</v>
      </c>
      <c r="Q3045" s="4">
        <v>3</v>
      </c>
    </row>
    <row r="3046" spans="1:17" x14ac:dyDescent="0.3">
      <c r="A3046" s="3">
        <v>45245</v>
      </c>
      <c r="B3046" s="11" t="str">
        <f t="shared" si="47"/>
        <v>Nov 2023</v>
      </c>
      <c r="C3046" t="s">
        <v>108</v>
      </c>
      <c r="D3046" t="s">
        <v>46</v>
      </c>
      <c r="E3046" t="s">
        <v>74</v>
      </c>
      <c r="F3046" t="s">
        <v>91</v>
      </c>
      <c r="G3046" t="str">
        <f>_xlfn.XLOOKUP(F3046,Product_Categories!A:A,Product_Categories!C:C,"Missing")</f>
        <v>Affiliate</v>
      </c>
      <c r="H3046">
        <v>143701</v>
      </c>
      <c r="I3046">
        <v>19230</v>
      </c>
      <c r="J3046" s="5">
        <v>68383.759999999995</v>
      </c>
      <c r="K3046">
        <v>1624</v>
      </c>
      <c r="L3046" s="5">
        <v>193025.04</v>
      </c>
      <c r="M3046" s="4">
        <v>13.38</v>
      </c>
      <c r="N3046" s="4">
        <v>8.4499999999999993</v>
      </c>
      <c r="O3046" s="4">
        <v>3.56</v>
      </c>
      <c r="P3046">
        <v>42.11</v>
      </c>
      <c r="Q3046" s="4">
        <v>2.82</v>
      </c>
    </row>
    <row r="3047" spans="1:17" x14ac:dyDescent="0.3">
      <c r="A3047" s="3">
        <v>45245</v>
      </c>
      <c r="B3047" s="11" t="str">
        <f t="shared" si="47"/>
        <v>Nov 2023</v>
      </c>
      <c r="C3047" t="s">
        <v>107</v>
      </c>
      <c r="D3047" t="s">
        <v>50</v>
      </c>
      <c r="E3047" t="s">
        <v>75</v>
      </c>
      <c r="F3047" t="s">
        <v>83</v>
      </c>
      <c r="G3047" t="str">
        <f>_xlfn.XLOOKUP(F3047,Product_Categories!A:A,Product_Categories!C:C,"Missing")</f>
        <v>UX</v>
      </c>
      <c r="H3047">
        <v>53225</v>
      </c>
      <c r="I3047">
        <v>337</v>
      </c>
      <c r="J3047" s="5">
        <v>406.64</v>
      </c>
      <c r="K3047">
        <v>17</v>
      </c>
      <c r="L3047" s="5">
        <v>1142.46</v>
      </c>
      <c r="M3047" s="4">
        <v>0.63</v>
      </c>
      <c r="N3047" s="4">
        <v>5.04</v>
      </c>
      <c r="O3047" s="4">
        <v>1.21</v>
      </c>
      <c r="P3047">
        <v>23.92</v>
      </c>
      <c r="Q3047" s="4">
        <v>2.81</v>
      </c>
    </row>
    <row r="3048" spans="1:17" x14ac:dyDescent="0.3">
      <c r="A3048" s="3">
        <v>45245</v>
      </c>
      <c r="B3048" s="11" t="str">
        <f t="shared" si="47"/>
        <v>Nov 2023</v>
      </c>
      <c r="C3048" t="s">
        <v>17</v>
      </c>
      <c r="D3048" t="s">
        <v>53</v>
      </c>
      <c r="E3048" t="s">
        <v>74</v>
      </c>
      <c r="F3048" t="s">
        <v>82</v>
      </c>
      <c r="G3048" t="str">
        <f>_xlfn.XLOOKUP(F3048,Product_Categories!A:A,Product_Categories!C:C,"Missing")</f>
        <v>Mobile Ads</v>
      </c>
      <c r="H3048">
        <v>90327</v>
      </c>
      <c r="I3048">
        <v>3021</v>
      </c>
      <c r="J3048" s="5">
        <v>9755.74</v>
      </c>
      <c r="K3048">
        <v>314</v>
      </c>
      <c r="L3048" s="5">
        <v>27027.89</v>
      </c>
      <c r="M3048" s="4">
        <v>3.34</v>
      </c>
      <c r="N3048" s="4">
        <v>10.39</v>
      </c>
      <c r="O3048" s="4">
        <v>3.23</v>
      </c>
      <c r="P3048" s="4">
        <v>31.07</v>
      </c>
      <c r="Q3048" s="4">
        <v>2.77</v>
      </c>
    </row>
    <row r="3049" spans="1:17" x14ac:dyDescent="0.3">
      <c r="A3049" s="3">
        <v>45245</v>
      </c>
      <c r="B3049" s="11" t="str">
        <f t="shared" si="47"/>
        <v>Nov 2023</v>
      </c>
      <c r="C3049" t="s">
        <v>17</v>
      </c>
      <c r="D3049" t="s">
        <v>37</v>
      </c>
      <c r="E3049" t="s">
        <v>75</v>
      </c>
      <c r="F3049" t="s">
        <v>91</v>
      </c>
      <c r="G3049" t="str">
        <f>_xlfn.XLOOKUP(F3049,Product_Categories!A:A,Product_Categories!C:C,"Missing")</f>
        <v>Affiliate</v>
      </c>
      <c r="H3049">
        <v>110546</v>
      </c>
      <c r="I3049">
        <v>13414</v>
      </c>
      <c r="J3049" s="5">
        <v>52741.35</v>
      </c>
      <c r="K3049">
        <v>752</v>
      </c>
      <c r="L3049" s="5">
        <v>143417.99</v>
      </c>
      <c r="M3049" s="4">
        <v>12.13</v>
      </c>
      <c r="N3049" s="4">
        <v>5.61</v>
      </c>
      <c r="O3049" s="4">
        <v>3.93</v>
      </c>
      <c r="P3049" s="4">
        <v>70.13</v>
      </c>
      <c r="Q3049" s="4">
        <v>2.72</v>
      </c>
    </row>
    <row r="3050" spans="1:17" x14ac:dyDescent="0.3">
      <c r="A3050" s="3">
        <v>45245</v>
      </c>
      <c r="B3050" s="11" t="str">
        <f t="shared" si="47"/>
        <v>Nov 2023</v>
      </c>
      <c r="C3050" t="s">
        <v>107</v>
      </c>
      <c r="D3050" t="s">
        <v>29</v>
      </c>
      <c r="E3050" t="s">
        <v>76</v>
      </c>
      <c r="F3050" t="s">
        <v>84</v>
      </c>
      <c r="G3050" t="str">
        <f>_xlfn.XLOOKUP(F3050,Product_Categories!A:A,Product_Categories!C:C,"Missing")</f>
        <v>Marketing Suite</v>
      </c>
      <c r="H3050">
        <v>55669</v>
      </c>
      <c r="I3050">
        <v>3430</v>
      </c>
      <c r="J3050" s="5">
        <v>10255.56</v>
      </c>
      <c r="K3050">
        <v>720</v>
      </c>
      <c r="L3050" s="5">
        <v>27503.79</v>
      </c>
      <c r="M3050" s="4">
        <v>6.16</v>
      </c>
      <c r="N3050" s="4">
        <v>20.99</v>
      </c>
      <c r="O3050" s="4">
        <v>2.99</v>
      </c>
      <c r="P3050">
        <v>14.24</v>
      </c>
      <c r="Q3050" s="4">
        <v>2.68</v>
      </c>
    </row>
    <row r="3051" spans="1:17" x14ac:dyDescent="0.3">
      <c r="A3051" s="3">
        <v>45245</v>
      </c>
      <c r="B3051" s="11" t="str">
        <f t="shared" si="47"/>
        <v>Nov 2023</v>
      </c>
      <c r="C3051" t="s">
        <v>19</v>
      </c>
      <c r="D3051" t="s">
        <v>34</v>
      </c>
      <c r="E3051" t="s">
        <v>76</v>
      </c>
      <c r="F3051" t="s">
        <v>93</v>
      </c>
      <c r="G3051" t="str">
        <f>_xlfn.XLOOKUP(F3051,Product_Categories!A:A,Product_Categories!C:C,"Missing")</f>
        <v>Social Media</v>
      </c>
      <c r="H3051">
        <v>49503</v>
      </c>
      <c r="I3051">
        <v>5470</v>
      </c>
      <c r="J3051" s="5">
        <v>5411.69</v>
      </c>
      <c r="K3051">
        <v>333</v>
      </c>
      <c r="L3051" s="5">
        <v>12238.51</v>
      </c>
      <c r="M3051" s="4">
        <v>11.05</v>
      </c>
      <c r="N3051" s="4">
        <v>6.09</v>
      </c>
      <c r="O3051" s="4">
        <v>0.99</v>
      </c>
      <c r="P3051">
        <v>16.25</v>
      </c>
      <c r="Q3051" s="4">
        <v>2.2599999999999998</v>
      </c>
    </row>
    <row r="3052" spans="1:17" x14ac:dyDescent="0.3">
      <c r="A3052" s="3">
        <v>45245</v>
      </c>
      <c r="B3052" s="11" t="str">
        <f t="shared" si="47"/>
        <v>Nov 2023</v>
      </c>
      <c r="C3052" t="s">
        <v>18</v>
      </c>
      <c r="D3052" t="s">
        <v>26</v>
      </c>
      <c r="E3052" t="s">
        <v>75</v>
      </c>
      <c r="F3052" t="s">
        <v>81</v>
      </c>
      <c r="G3052" t="str">
        <f>_xlfn.XLOOKUP(F3052,Product_Categories!A:A,Product_Categories!C:C,"Missing")</f>
        <v>Lead Management</v>
      </c>
      <c r="H3052">
        <v>120273</v>
      </c>
      <c r="I3052">
        <v>10689</v>
      </c>
      <c r="J3052" s="5">
        <v>47556.89</v>
      </c>
      <c r="K3052">
        <v>1077</v>
      </c>
      <c r="L3052" s="5">
        <v>101493.46</v>
      </c>
      <c r="M3052" s="4">
        <v>8.89</v>
      </c>
      <c r="N3052" s="4">
        <v>10.08</v>
      </c>
      <c r="O3052" s="4">
        <v>4.45</v>
      </c>
      <c r="P3052" s="4">
        <v>44.16</v>
      </c>
      <c r="Q3052" s="4">
        <v>2.13</v>
      </c>
    </row>
    <row r="3053" spans="1:17" x14ac:dyDescent="0.3">
      <c r="A3053" s="3">
        <v>45245</v>
      </c>
      <c r="B3053" s="11" t="str">
        <f t="shared" si="47"/>
        <v>Nov 2023</v>
      </c>
      <c r="C3053" t="s">
        <v>107</v>
      </c>
      <c r="D3053" t="s">
        <v>60</v>
      </c>
      <c r="E3053" t="s">
        <v>74</v>
      </c>
      <c r="F3053" t="s">
        <v>87</v>
      </c>
      <c r="G3053" t="str">
        <f>_xlfn.XLOOKUP(F3053,Product_Categories!A:A,Product_Categories!C:C,"Missing")</f>
        <v>AdTech</v>
      </c>
      <c r="H3053">
        <v>138359</v>
      </c>
      <c r="I3053">
        <v>3878</v>
      </c>
      <c r="J3053" s="5">
        <v>10658.07</v>
      </c>
      <c r="K3053">
        <v>519</v>
      </c>
      <c r="L3053" s="5">
        <v>21758.75</v>
      </c>
      <c r="M3053" s="4">
        <v>2.8</v>
      </c>
      <c r="N3053" s="4">
        <v>13.38</v>
      </c>
      <c r="O3053" s="4">
        <v>2.75</v>
      </c>
      <c r="P3053">
        <v>20.54</v>
      </c>
      <c r="Q3053" s="4">
        <v>2.04</v>
      </c>
    </row>
    <row r="3054" spans="1:17" x14ac:dyDescent="0.3">
      <c r="A3054" s="3">
        <v>45245</v>
      </c>
      <c r="B3054" s="11" t="str">
        <f t="shared" si="47"/>
        <v>Nov 2023</v>
      </c>
      <c r="C3054" t="s">
        <v>108</v>
      </c>
      <c r="D3054" t="s">
        <v>63</v>
      </c>
      <c r="E3054" t="s">
        <v>73</v>
      </c>
      <c r="F3054" t="s">
        <v>99</v>
      </c>
      <c r="G3054" t="str">
        <f>_xlfn.XLOOKUP(F3054,Product_Categories!A:A,Product_Categories!C:C,"Missing")</f>
        <v>Planning</v>
      </c>
      <c r="H3054">
        <v>103436</v>
      </c>
      <c r="I3054">
        <v>14239</v>
      </c>
      <c r="J3054" s="5">
        <v>15999.56</v>
      </c>
      <c r="K3054">
        <v>2095</v>
      </c>
      <c r="L3054" s="5">
        <v>30807.54</v>
      </c>
      <c r="M3054" s="4">
        <v>13.77</v>
      </c>
      <c r="N3054" s="4">
        <v>14.71</v>
      </c>
      <c r="O3054" s="4">
        <v>1.1200000000000001</v>
      </c>
      <c r="P3054">
        <v>7.64</v>
      </c>
      <c r="Q3054" s="4">
        <v>1.93</v>
      </c>
    </row>
    <row r="3055" spans="1:17" x14ac:dyDescent="0.3">
      <c r="A3055" s="3">
        <v>45245</v>
      </c>
      <c r="B3055" s="11" t="str">
        <f t="shared" si="47"/>
        <v>Nov 2023</v>
      </c>
      <c r="C3055" t="s">
        <v>21</v>
      </c>
      <c r="D3055" t="s">
        <v>67</v>
      </c>
      <c r="E3055" t="s">
        <v>73</v>
      </c>
      <c r="F3055" t="s">
        <v>83</v>
      </c>
      <c r="G3055" t="str">
        <f>_xlfn.XLOOKUP(F3055,Product_Categories!A:A,Product_Categories!C:C,"Missing")</f>
        <v>UX</v>
      </c>
      <c r="H3055">
        <v>107899</v>
      </c>
      <c r="I3055">
        <v>5067</v>
      </c>
      <c r="J3055" s="5">
        <v>16125.97</v>
      </c>
      <c r="K3055">
        <v>641</v>
      </c>
      <c r="L3055" s="5">
        <v>30994.720000000001</v>
      </c>
      <c r="M3055" s="4">
        <v>4.7</v>
      </c>
      <c r="N3055" s="4">
        <v>12.65</v>
      </c>
      <c r="O3055" s="4">
        <v>3.18</v>
      </c>
      <c r="P3055">
        <v>25.16</v>
      </c>
      <c r="Q3055" s="4">
        <v>1.92</v>
      </c>
    </row>
    <row r="3056" spans="1:17" x14ac:dyDescent="0.3">
      <c r="A3056" s="3">
        <v>45245</v>
      </c>
      <c r="B3056" s="11" t="str">
        <f t="shared" si="47"/>
        <v>Nov 2023</v>
      </c>
      <c r="C3056" t="s">
        <v>107</v>
      </c>
      <c r="D3056" t="s">
        <v>48</v>
      </c>
      <c r="E3056" t="s">
        <v>74</v>
      </c>
      <c r="F3056" t="s">
        <v>84</v>
      </c>
      <c r="G3056" t="str">
        <f>_xlfn.XLOOKUP(F3056,Product_Categories!A:A,Product_Categories!C:C,"Missing")</f>
        <v>Marketing Suite</v>
      </c>
      <c r="H3056">
        <v>92273</v>
      </c>
      <c r="I3056">
        <v>5743</v>
      </c>
      <c r="J3056" s="5">
        <v>17955.04</v>
      </c>
      <c r="K3056">
        <v>505</v>
      </c>
      <c r="L3056" s="5">
        <v>28821.01</v>
      </c>
      <c r="M3056" s="4">
        <v>6.22</v>
      </c>
      <c r="N3056" s="4">
        <v>8.7899999999999991</v>
      </c>
      <c r="O3056" s="4">
        <v>3.13</v>
      </c>
      <c r="P3056">
        <v>35.549999999999997</v>
      </c>
      <c r="Q3056" s="4">
        <v>1.61</v>
      </c>
    </row>
    <row r="3057" spans="1:17" x14ac:dyDescent="0.3">
      <c r="A3057" s="3">
        <v>45245</v>
      </c>
      <c r="B3057" s="11" t="str">
        <f t="shared" si="47"/>
        <v>Nov 2023</v>
      </c>
      <c r="C3057" t="s">
        <v>21</v>
      </c>
      <c r="D3057" t="s">
        <v>58</v>
      </c>
      <c r="E3057" t="s">
        <v>74</v>
      </c>
      <c r="F3057" t="s">
        <v>79</v>
      </c>
      <c r="G3057" t="str">
        <f>_xlfn.XLOOKUP(F3057,Product_Categories!A:A,Product_Categories!C:C,"Missing")</f>
        <v>Email Marketing</v>
      </c>
      <c r="H3057">
        <v>36698</v>
      </c>
      <c r="I3057">
        <v>4210</v>
      </c>
      <c r="J3057" s="5">
        <v>17422.13</v>
      </c>
      <c r="K3057">
        <v>479</v>
      </c>
      <c r="L3057" s="5">
        <v>25243.93</v>
      </c>
      <c r="M3057" s="4">
        <v>11.47</v>
      </c>
      <c r="N3057" s="4">
        <v>11.38</v>
      </c>
      <c r="O3057" s="4">
        <v>4.1399999999999997</v>
      </c>
      <c r="P3057">
        <v>36.369999999999997</v>
      </c>
      <c r="Q3057" s="4">
        <v>1.45</v>
      </c>
    </row>
    <row r="3058" spans="1:17" x14ac:dyDescent="0.3">
      <c r="A3058" s="3">
        <v>45245</v>
      </c>
      <c r="B3058" s="11" t="str">
        <f t="shared" si="47"/>
        <v>Nov 2023</v>
      </c>
      <c r="C3058" t="s">
        <v>18</v>
      </c>
      <c r="D3058" t="s">
        <v>65</v>
      </c>
      <c r="E3058" t="s">
        <v>75</v>
      </c>
      <c r="F3058" t="s">
        <v>101</v>
      </c>
      <c r="G3058" t="str">
        <f>_xlfn.XLOOKUP(F3058,Product_Categories!A:A,Product_Categories!C:C,"Missing")</f>
        <v>Conversion</v>
      </c>
      <c r="H3058">
        <v>103926</v>
      </c>
      <c r="I3058">
        <v>4914</v>
      </c>
      <c r="J3058" s="5">
        <v>4448.88</v>
      </c>
      <c r="K3058">
        <v>899</v>
      </c>
      <c r="L3058" s="5">
        <v>6115.22</v>
      </c>
      <c r="M3058" s="4">
        <v>4.7300000000000004</v>
      </c>
      <c r="N3058" s="4">
        <v>18.29</v>
      </c>
      <c r="O3058" s="4">
        <v>0.91</v>
      </c>
      <c r="P3058" s="4">
        <v>4.95</v>
      </c>
      <c r="Q3058" s="4">
        <v>1.37</v>
      </c>
    </row>
    <row r="3059" spans="1:17" x14ac:dyDescent="0.3">
      <c r="A3059" s="3">
        <v>45245</v>
      </c>
      <c r="B3059" s="11" t="str">
        <f t="shared" si="47"/>
        <v>Nov 2023</v>
      </c>
      <c r="C3059" t="s">
        <v>108</v>
      </c>
      <c r="D3059" t="s">
        <v>50</v>
      </c>
      <c r="E3059" t="s">
        <v>76</v>
      </c>
      <c r="F3059" t="s">
        <v>88</v>
      </c>
      <c r="G3059" t="str">
        <f>_xlfn.XLOOKUP(F3059,Product_Categories!A:A,Product_Categories!C:C,"Missing")</f>
        <v>CRM</v>
      </c>
      <c r="H3059">
        <v>112534</v>
      </c>
      <c r="I3059">
        <v>1721</v>
      </c>
      <c r="J3059" s="5">
        <v>4428</v>
      </c>
      <c r="K3059">
        <v>59</v>
      </c>
      <c r="L3059" s="5">
        <v>4303.45</v>
      </c>
      <c r="M3059" s="4">
        <v>1.53</v>
      </c>
      <c r="N3059" s="4">
        <v>3.43</v>
      </c>
      <c r="O3059" s="4">
        <v>2.57</v>
      </c>
      <c r="P3059">
        <v>75.05</v>
      </c>
      <c r="Q3059" s="4">
        <v>0.97</v>
      </c>
    </row>
    <row r="3060" spans="1:17" x14ac:dyDescent="0.3">
      <c r="A3060" s="3">
        <v>45245</v>
      </c>
      <c r="B3060" s="11" t="str">
        <f t="shared" si="47"/>
        <v>Nov 2023</v>
      </c>
      <c r="C3060" t="s">
        <v>108</v>
      </c>
      <c r="D3060" t="s">
        <v>70</v>
      </c>
      <c r="E3060" t="s">
        <v>76</v>
      </c>
      <c r="F3060" t="s">
        <v>89</v>
      </c>
      <c r="G3060" t="str">
        <f>_xlfn.XLOOKUP(F3060,Product_Categories!A:A,Product_Categories!C:C,"Missing")</f>
        <v>Push Notifications</v>
      </c>
      <c r="H3060">
        <v>21726</v>
      </c>
      <c r="I3060">
        <v>1914</v>
      </c>
      <c r="J3060" s="5">
        <v>5455.54</v>
      </c>
      <c r="K3060">
        <v>344</v>
      </c>
      <c r="L3060" s="5">
        <v>4955.22</v>
      </c>
      <c r="M3060" s="4">
        <v>8.81</v>
      </c>
      <c r="N3060" s="4">
        <v>17.97</v>
      </c>
      <c r="O3060" s="4">
        <v>2.85</v>
      </c>
      <c r="P3060">
        <v>15.86</v>
      </c>
      <c r="Q3060" s="4">
        <v>0.91</v>
      </c>
    </row>
    <row r="3061" spans="1:17" x14ac:dyDescent="0.3">
      <c r="A3061" s="3">
        <v>45245</v>
      </c>
      <c r="B3061" s="11" t="str">
        <f t="shared" si="47"/>
        <v>Nov 2023</v>
      </c>
      <c r="C3061" t="s">
        <v>21</v>
      </c>
      <c r="D3061" t="s">
        <v>41</v>
      </c>
      <c r="E3061" t="s">
        <v>74</v>
      </c>
      <c r="F3061" t="s">
        <v>100</v>
      </c>
      <c r="G3061" t="str">
        <f>_xlfn.XLOOKUP(F3061,Product_Categories!A:A,Product_Categories!C:C,"Missing")</f>
        <v>Forms</v>
      </c>
      <c r="H3061">
        <v>87137</v>
      </c>
      <c r="I3061">
        <v>8920</v>
      </c>
      <c r="J3061" s="5">
        <v>15246.57</v>
      </c>
      <c r="K3061">
        <v>337</v>
      </c>
      <c r="L3061" s="5">
        <v>13110.7</v>
      </c>
      <c r="M3061" s="4">
        <v>10.24</v>
      </c>
      <c r="N3061" s="4">
        <v>3.78</v>
      </c>
      <c r="O3061" s="4">
        <v>1.71</v>
      </c>
      <c r="P3061">
        <v>45.24</v>
      </c>
      <c r="Q3061" s="4">
        <v>0.86</v>
      </c>
    </row>
    <row r="3062" spans="1:17" x14ac:dyDescent="0.3">
      <c r="A3062" s="3">
        <v>45245</v>
      </c>
      <c r="B3062" s="11" t="str">
        <f t="shared" si="47"/>
        <v>Nov 2023</v>
      </c>
      <c r="C3062" t="s">
        <v>108</v>
      </c>
      <c r="D3062" t="s">
        <v>66</v>
      </c>
      <c r="E3062" t="s">
        <v>76</v>
      </c>
      <c r="F3062" t="s">
        <v>100</v>
      </c>
      <c r="G3062" t="str">
        <f>_xlfn.XLOOKUP(F3062,Product_Categories!A:A,Product_Categories!C:C,"Missing")</f>
        <v>Forms</v>
      </c>
      <c r="H3062">
        <v>66593</v>
      </c>
      <c r="I3062">
        <v>5669</v>
      </c>
      <c r="J3062" s="5">
        <v>14121.05</v>
      </c>
      <c r="K3062">
        <v>426</v>
      </c>
      <c r="L3062" s="5">
        <v>11747.1</v>
      </c>
      <c r="M3062" s="4">
        <v>8.51</v>
      </c>
      <c r="N3062" s="4">
        <v>7.51</v>
      </c>
      <c r="O3062" s="4">
        <v>2.4900000000000002</v>
      </c>
      <c r="P3062">
        <v>33.15</v>
      </c>
      <c r="Q3062" s="4">
        <v>0.83</v>
      </c>
    </row>
    <row r="3063" spans="1:17" x14ac:dyDescent="0.3">
      <c r="A3063" s="3">
        <v>45245</v>
      </c>
      <c r="B3063" s="11" t="str">
        <f t="shared" si="47"/>
        <v>Nov 2023</v>
      </c>
      <c r="C3063" t="s">
        <v>18</v>
      </c>
      <c r="D3063" t="s">
        <v>29</v>
      </c>
      <c r="E3063" t="s">
        <v>73</v>
      </c>
      <c r="F3063" t="s">
        <v>86</v>
      </c>
      <c r="G3063" t="str">
        <f>_xlfn.XLOOKUP(F3063,Product_Categories!A:A,Product_Categories!C:C,"Missing")</f>
        <v>Website Tools</v>
      </c>
      <c r="H3063">
        <v>97322</v>
      </c>
      <c r="I3063">
        <v>13102</v>
      </c>
      <c r="J3063" s="5">
        <v>44157.51</v>
      </c>
      <c r="K3063">
        <v>1551</v>
      </c>
      <c r="L3063" s="5">
        <v>33919.300000000003</v>
      </c>
      <c r="M3063" s="4">
        <v>13.46</v>
      </c>
      <c r="N3063" s="4">
        <v>11.84</v>
      </c>
      <c r="O3063" s="4">
        <v>3.37</v>
      </c>
      <c r="P3063">
        <v>28.47</v>
      </c>
      <c r="Q3063" s="4">
        <v>0.77</v>
      </c>
    </row>
    <row r="3064" spans="1:17" x14ac:dyDescent="0.3">
      <c r="A3064" s="3">
        <v>45245</v>
      </c>
      <c r="B3064" s="11" t="str">
        <f t="shared" si="47"/>
        <v>Nov 2023</v>
      </c>
      <c r="C3064" t="s">
        <v>21</v>
      </c>
      <c r="D3064" t="s">
        <v>60</v>
      </c>
      <c r="E3064" t="s">
        <v>74</v>
      </c>
      <c r="F3064" t="s">
        <v>89</v>
      </c>
      <c r="G3064" t="str">
        <f>_xlfn.XLOOKUP(F3064,Product_Categories!A:A,Product_Categories!C:C,"Missing")</f>
        <v>Push Notifications</v>
      </c>
      <c r="H3064">
        <v>74936</v>
      </c>
      <c r="I3064">
        <v>613</v>
      </c>
      <c r="J3064" s="5">
        <v>2524.54</v>
      </c>
      <c r="K3064">
        <v>51</v>
      </c>
      <c r="L3064" s="5">
        <v>538.48</v>
      </c>
      <c r="M3064" s="4">
        <v>0.82</v>
      </c>
      <c r="N3064" s="4">
        <v>8.32</v>
      </c>
      <c r="O3064" s="4">
        <v>4.12</v>
      </c>
      <c r="P3064">
        <v>49.5</v>
      </c>
      <c r="Q3064" s="4">
        <v>0.21</v>
      </c>
    </row>
    <row r="3065" spans="1:17" x14ac:dyDescent="0.3">
      <c r="A3065" s="3">
        <v>45245</v>
      </c>
      <c r="B3065" s="3" t="str">
        <f t="shared" si="47"/>
        <v>Nov 2023</v>
      </c>
      <c r="C3065" t="s">
        <v>108</v>
      </c>
      <c r="D3065" t="s">
        <v>69</v>
      </c>
      <c r="E3065" t="s">
        <v>74</v>
      </c>
      <c r="F3065" t="s">
        <v>79</v>
      </c>
      <c r="G3065" t="str">
        <f>_xlfn.XLOOKUP(F3065,Product_Categories!A:A,Product_Categories!C:C,"Missing")</f>
        <v>Email Marketing</v>
      </c>
      <c r="H3065">
        <v>80597</v>
      </c>
      <c r="I3065">
        <v>11950</v>
      </c>
      <c r="J3065" s="5">
        <v>52658.2</v>
      </c>
      <c r="K3065">
        <v>1109</v>
      </c>
      <c r="L3065" s="5">
        <v>5548.62</v>
      </c>
      <c r="M3065" s="4">
        <v>14.83</v>
      </c>
      <c r="N3065" s="4">
        <v>9.2799999999999994</v>
      </c>
      <c r="O3065" s="4">
        <v>4.41</v>
      </c>
      <c r="P3065">
        <v>47.48</v>
      </c>
      <c r="Q3065" s="4">
        <v>0.11</v>
      </c>
    </row>
    <row r="3066" spans="1:17" x14ac:dyDescent="0.3">
      <c r="A3066" s="3">
        <v>45246</v>
      </c>
      <c r="B3066" s="11" t="str">
        <f t="shared" si="47"/>
        <v>Nov 2023</v>
      </c>
      <c r="C3066" t="s">
        <v>107</v>
      </c>
      <c r="D3066" t="s">
        <v>64</v>
      </c>
      <c r="E3066" t="s">
        <v>75</v>
      </c>
      <c r="F3066" t="s">
        <v>92</v>
      </c>
      <c r="G3066" t="str">
        <f>_xlfn.XLOOKUP(F3066,Product_Categories!A:A,Product_Categories!C:C,"Missing")</f>
        <v>Design</v>
      </c>
      <c r="H3066">
        <v>36286</v>
      </c>
      <c r="I3066">
        <v>4072</v>
      </c>
      <c r="J3066" s="5">
        <v>2136.38</v>
      </c>
      <c r="K3066">
        <v>659</v>
      </c>
      <c r="L3066" s="5">
        <v>123399.21</v>
      </c>
      <c r="M3066" s="4">
        <v>11.22</v>
      </c>
      <c r="N3066" s="4">
        <v>16.18</v>
      </c>
      <c r="O3066" s="4">
        <v>0.52</v>
      </c>
      <c r="P3066">
        <v>3.24</v>
      </c>
      <c r="Q3066" s="4">
        <v>57.76</v>
      </c>
    </row>
    <row r="3067" spans="1:17" x14ac:dyDescent="0.3">
      <c r="A3067" s="3">
        <v>45246</v>
      </c>
      <c r="B3067" s="11" t="str">
        <f t="shared" si="47"/>
        <v>Nov 2023</v>
      </c>
      <c r="C3067" t="s">
        <v>19</v>
      </c>
      <c r="D3067" t="s">
        <v>23</v>
      </c>
      <c r="E3067" t="s">
        <v>74</v>
      </c>
      <c r="F3067" t="s">
        <v>86</v>
      </c>
      <c r="G3067" t="str">
        <f>_xlfn.XLOOKUP(F3067,Product_Categories!A:A,Product_Categories!C:C,"Missing")</f>
        <v>Website Tools</v>
      </c>
      <c r="H3067">
        <v>31756</v>
      </c>
      <c r="I3067">
        <v>966</v>
      </c>
      <c r="J3067" s="5">
        <v>741.18</v>
      </c>
      <c r="K3067">
        <v>190</v>
      </c>
      <c r="L3067" s="5">
        <v>34172.22</v>
      </c>
      <c r="M3067" s="4">
        <v>3.04</v>
      </c>
      <c r="N3067" s="4">
        <v>19.670000000000002</v>
      </c>
      <c r="O3067" s="4">
        <v>0.77</v>
      </c>
      <c r="P3067">
        <v>3.9</v>
      </c>
      <c r="Q3067" s="4">
        <v>46.11</v>
      </c>
    </row>
    <row r="3068" spans="1:17" x14ac:dyDescent="0.3">
      <c r="A3068" s="3">
        <v>45246</v>
      </c>
      <c r="B3068" s="11" t="str">
        <f t="shared" si="47"/>
        <v>Nov 2023</v>
      </c>
      <c r="C3068" t="s">
        <v>21</v>
      </c>
      <c r="D3068" t="s">
        <v>64</v>
      </c>
      <c r="E3068" t="s">
        <v>73</v>
      </c>
      <c r="F3068" t="s">
        <v>98</v>
      </c>
      <c r="G3068" t="str">
        <f>_xlfn.XLOOKUP(F3068,Product_Categories!A:A,Product_Categories!C:C,"Missing")</f>
        <v>Video</v>
      </c>
      <c r="H3068">
        <v>136778</v>
      </c>
      <c r="I3068">
        <v>19581</v>
      </c>
      <c r="J3068" s="5">
        <v>14687.23</v>
      </c>
      <c r="K3068">
        <v>3623</v>
      </c>
      <c r="L3068" s="5">
        <v>648336.47</v>
      </c>
      <c r="M3068" s="4">
        <v>14.32</v>
      </c>
      <c r="N3068" s="4">
        <v>18.5</v>
      </c>
      <c r="O3068" s="4">
        <v>0.75</v>
      </c>
      <c r="P3068">
        <v>4.05</v>
      </c>
      <c r="Q3068" s="4">
        <v>44.14</v>
      </c>
    </row>
    <row r="3069" spans="1:17" x14ac:dyDescent="0.3">
      <c r="A3069" s="3">
        <v>45246</v>
      </c>
      <c r="B3069" s="11" t="str">
        <f t="shared" si="47"/>
        <v>Nov 2023</v>
      </c>
      <c r="C3069" t="s">
        <v>108</v>
      </c>
      <c r="D3069" t="s">
        <v>27</v>
      </c>
      <c r="E3069" t="s">
        <v>76</v>
      </c>
      <c r="F3069" t="s">
        <v>82</v>
      </c>
      <c r="G3069" t="str">
        <f>_xlfn.XLOOKUP(F3069,Product_Categories!A:A,Product_Categories!C:C,"Missing")</f>
        <v>Mobile Ads</v>
      </c>
      <c r="H3069">
        <v>88784</v>
      </c>
      <c r="I3069">
        <v>8544</v>
      </c>
      <c r="J3069" s="5">
        <v>6660.88</v>
      </c>
      <c r="K3069">
        <v>1486</v>
      </c>
      <c r="L3069" s="5">
        <v>164121.10999999999</v>
      </c>
      <c r="M3069" s="4">
        <v>9.6199999999999992</v>
      </c>
      <c r="N3069" s="4">
        <v>17.39</v>
      </c>
      <c r="O3069" s="4">
        <v>0.78</v>
      </c>
      <c r="P3069">
        <v>4.4800000000000004</v>
      </c>
      <c r="Q3069" s="4">
        <v>24.64</v>
      </c>
    </row>
    <row r="3070" spans="1:17" x14ac:dyDescent="0.3">
      <c r="A3070" s="3">
        <v>45246</v>
      </c>
      <c r="B3070" s="11" t="str">
        <f t="shared" si="47"/>
        <v>Nov 2023</v>
      </c>
      <c r="C3070" t="s">
        <v>17</v>
      </c>
      <c r="D3070" t="s">
        <v>28</v>
      </c>
      <c r="E3070" t="s">
        <v>74</v>
      </c>
      <c r="F3070" t="s">
        <v>102</v>
      </c>
      <c r="G3070" t="str">
        <f>_xlfn.XLOOKUP(F3070,Product_Categories!A:A,Product_Categories!C:C,"Missing")</f>
        <v>Website Tools</v>
      </c>
      <c r="H3070">
        <v>144033</v>
      </c>
      <c r="I3070">
        <v>8621</v>
      </c>
      <c r="J3070" s="5">
        <v>6572.89</v>
      </c>
      <c r="K3070">
        <v>819</v>
      </c>
      <c r="L3070" s="5">
        <v>160826.82999999999</v>
      </c>
      <c r="M3070" s="4">
        <v>5.99</v>
      </c>
      <c r="N3070" s="4">
        <v>9.5</v>
      </c>
      <c r="O3070" s="4">
        <v>0.76</v>
      </c>
      <c r="P3070" s="4">
        <v>8.0299999999999994</v>
      </c>
      <c r="Q3070" s="4">
        <v>24.47</v>
      </c>
    </row>
    <row r="3071" spans="1:17" x14ac:dyDescent="0.3">
      <c r="A3071" s="3">
        <v>45246</v>
      </c>
      <c r="B3071" s="11" t="str">
        <f t="shared" si="47"/>
        <v>Nov 2023</v>
      </c>
      <c r="C3071" t="s">
        <v>108</v>
      </c>
      <c r="D3071" t="s">
        <v>29</v>
      </c>
      <c r="E3071" t="s">
        <v>76</v>
      </c>
      <c r="F3071" t="s">
        <v>106</v>
      </c>
      <c r="G3071" t="str">
        <f>_xlfn.XLOOKUP(F3071,Product_Categories!A:A,Product_Categories!C:C,"Missing")</f>
        <v>Reporting</v>
      </c>
      <c r="H3071">
        <v>105374</v>
      </c>
      <c r="I3071">
        <v>15417</v>
      </c>
      <c r="J3071" s="5">
        <v>12434.05</v>
      </c>
      <c r="K3071">
        <v>2867</v>
      </c>
      <c r="L3071" s="5">
        <v>297050.07</v>
      </c>
      <c r="M3071" s="4">
        <v>14.63</v>
      </c>
      <c r="N3071" s="4">
        <v>18.600000000000001</v>
      </c>
      <c r="O3071" s="4">
        <v>0.81</v>
      </c>
      <c r="P3071">
        <v>4.34</v>
      </c>
      <c r="Q3071" s="4">
        <v>23.89</v>
      </c>
    </row>
    <row r="3072" spans="1:17" x14ac:dyDescent="0.3">
      <c r="A3072" s="3">
        <v>45246</v>
      </c>
      <c r="B3072" s="11" t="str">
        <f t="shared" si="47"/>
        <v>Nov 2023</v>
      </c>
      <c r="C3072" t="s">
        <v>107</v>
      </c>
      <c r="D3072" t="s">
        <v>67</v>
      </c>
      <c r="E3072" t="s">
        <v>76</v>
      </c>
      <c r="F3072" t="s">
        <v>101</v>
      </c>
      <c r="G3072" t="str">
        <f>_xlfn.XLOOKUP(F3072,Product_Categories!A:A,Product_Categories!C:C,"Missing")</f>
        <v>Conversion</v>
      </c>
      <c r="H3072">
        <v>114189</v>
      </c>
      <c r="I3072">
        <v>5591</v>
      </c>
      <c r="J3072" s="5">
        <v>4375.7700000000004</v>
      </c>
      <c r="K3072">
        <v>498</v>
      </c>
      <c r="L3072" s="5">
        <v>77364.639999999999</v>
      </c>
      <c r="M3072" s="4">
        <v>4.9000000000000004</v>
      </c>
      <c r="N3072" s="4">
        <v>8.91</v>
      </c>
      <c r="O3072" s="4">
        <v>0.78</v>
      </c>
      <c r="P3072">
        <v>8.7899999999999991</v>
      </c>
      <c r="Q3072" s="4">
        <v>17.68</v>
      </c>
    </row>
    <row r="3073" spans="1:17" x14ac:dyDescent="0.3">
      <c r="A3073" s="3">
        <v>45246</v>
      </c>
      <c r="B3073" s="11" t="str">
        <f t="shared" si="47"/>
        <v>Nov 2023</v>
      </c>
      <c r="C3073" t="s">
        <v>21</v>
      </c>
      <c r="D3073" t="s">
        <v>61</v>
      </c>
      <c r="E3073" t="s">
        <v>73</v>
      </c>
      <c r="F3073" t="s">
        <v>84</v>
      </c>
      <c r="G3073" t="str">
        <f>_xlfn.XLOOKUP(F3073,Product_Categories!A:A,Product_Categories!C:C,"Missing")</f>
        <v>Marketing Suite</v>
      </c>
      <c r="H3073">
        <v>34948</v>
      </c>
      <c r="I3073">
        <v>4339</v>
      </c>
      <c r="J3073" s="5">
        <v>6812.81</v>
      </c>
      <c r="K3073">
        <v>829</v>
      </c>
      <c r="L3073" s="5">
        <v>118041.36</v>
      </c>
      <c r="M3073" s="4">
        <v>12.42</v>
      </c>
      <c r="N3073" s="4">
        <v>19.11</v>
      </c>
      <c r="O3073" s="4">
        <v>1.57</v>
      </c>
      <c r="P3073">
        <v>8.2200000000000006</v>
      </c>
      <c r="Q3073" s="4">
        <v>17.329999999999998</v>
      </c>
    </row>
    <row r="3074" spans="1:17" x14ac:dyDescent="0.3">
      <c r="A3074" s="3">
        <v>45246</v>
      </c>
      <c r="B3074" s="11" t="str">
        <f t="shared" ref="B3074:B3137" si="48">TEXT(A3074, "mmm yyyy")</f>
        <v>Nov 2023</v>
      </c>
      <c r="C3074" t="s">
        <v>108</v>
      </c>
      <c r="D3074" t="s">
        <v>23</v>
      </c>
      <c r="E3074" t="s">
        <v>74</v>
      </c>
      <c r="F3074" t="s">
        <v>90</v>
      </c>
      <c r="G3074" t="str">
        <f>_xlfn.XLOOKUP(F3074,Product_Categories!A:A,Product_Categories!C:C,"Missing")</f>
        <v>Brand Monitoring</v>
      </c>
      <c r="H3074">
        <v>115057</v>
      </c>
      <c r="I3074">
        <v>9298</v>
      </c>
      <c r="J3074" s="5">
        <v>6442.06</v>
      </c>
      <c r="K3074">
        <v>542</v>
      </c>
      <c r="L3074" s="5">
        <v>92496.41</v>
      </c>
      <c r="M3074" s="4">
        <v>8.08</v>
      </c>
      <c r="N3074" s="4">
        <v>5.83</v>
      </c>
      <c r="O3074" s="4">
        <v>0.69</v>
      </c>
      <c r="P3074">
        <v>11.89</v>
      </c>
      <c r="Q3074" s="4">
        <v>14.36</v>
      </c>
    </row>
    <row r="3075" spans="1:17" x14ac:dyDescent="0.3">
      <c r="A3075" s="3">
        <v>45246</v>
      </c>
      <c r="B3075" s="11" t="str">
        <f t="shared" si="48"/>
        <v>Nov 2023</v>
      </c>
      <c r="C3075" t="s">
        <v>108</v>
      </c>
      <c r="D3075" t="s">
        <v>58</v>
      </c>
      <c r="E3075" t="s">
        <v>73</v>
      </c>
      <c r="F3075" t="s">
        <v>77</v>
      </c>
      <c r="G3075" t="str">
        <f>_xlfn.XLOOKUP(F3075,Product_Categories!A:A,Product_Categories!C:C,"Missing")</f>
        <v>SEO</v>
      </c>
      <c r="H3075">
        <v>77743</v>
      </c>
      <c r="I3075">
        <v>3250</v>
      </c>
      <c r="J3075" s="5">
        <v>6071.17</v>
      </c>
      <c r="K3075">
        <v>501</v>
      </c>
      <c r="L3075" s="5">
        <v>82369.75</v>
      </c>
      <c r="M3075" s="4">
        <v>4.18</v>
      </c>
      <c r="N3075" s="4">
        <v>15.42</v>
      </c>
      <c r="O3075" s="4">
        <v>1.87</v>
      </c>
      <c r="P3075">
        <v>12.12</v>
      </c>
      <c r="Q3075" s="4">
        <v>13.57</v>
      </c>
    </row>
    <row r="3076" spans="1:17" x14ac:dyDescent="0.3">
      <c r="A3076" s="3">
        <v>45246</v>
      </c>
      <c r="B3076" s="11" t="str">
        <f t="shared" si="48"/>
        <v>Nov 2023</v>
      </c>
      <c r="C3076" t="s">
        <v>18</v>
      </c>
      <c r="D3076" t="s">
        <v>62</v>
      </c>
      <c r="E3076" t="s">
        <v>76</v>
      </c>
      <c r="F3076" t="s">
        <v>101</v>
      </c>
      <c r="G3076" t="str">
        <f>_xlfn.XLOOKUP(F3076,Product_Categories!A:A,Product_Categories!C:C,"Missing")</f>
        <v>Conversion</v>
      </c>
      <c r="H3076">
        <v>75775</v>
      </c>
      <c r="I3076">
        <v>3564</v>
      </c>
      <c r="J3076" s="5">
        <v>4153.5</v>
      </c>
      <c r="K3076">
        <v>382</v>
      </c>
      <c r="L3076" s="5">
        <v>56329.42</v>
      </c>
      <c r="M3076" s="4">
        <v>4.7</v>
      </c>
      <c r="N3076" s="4">
        <v>10.72</v>
      </c>
      <c r="O3076" s="4">
        <v>1.17</v>
      </c>
      <c r="P3076" s="4">
        <v>10.87</v>
      </c>
      <c r="Q3076" s="4">
        <v>13.56</v>
      </c>
    </row>
    <row r="3077" spans="1:17" x14ac:dyDescent="0.3">
      <c r="A3077" s="3">
        <v>45246</v>
      </c>
      <c r="B3077" s="11" t="str">
        <f t="shared" si="48"/>
        <v>Nov 2023</v>
      </c>
      <c r="C3077" t="s">
        <v>107</v>
      </c>
      <c r="D3077" t="s">
        <v>36</v>
      </c>
      <c r="E3077" t="s">
        <v>76</v>
      </c>
      <c r="F3077" t="s">
        <v>101</v>
      </c>
      <c r="G3077" t="str">
        <f>_xlfn.XLOOKUP(F3077,Product_Categories!A:A,Product_Categories!C:C,"Missing")</f>
        <v>Conversion</v>
      </c>
      <c r="H3077">
        <v>149617</v>
      </c>
      <c r="I3077">
        <v>6323</v>
      </c>
      <c r="J3077" s="5">
        <v>10478.67</v>
      </c>
      <c r="K3077">
        <v>750</v>
      </c>
      <c r="L3077" s="5">
        <v>139339.47</v>
      </c>
      <c r="M3077" s="4">
        <v>4.2300000000000004</v>
      </c>
      <c r="N3077" s="4">
        <v>11.86</v>
      </c>
      <c r="O3077" s="4">
        <v>1.66</v>
      </c>
      <c r="P3077">
        <v>13.97</v>
      </c>
      <c r="Q3077" s="4">
        <v>13.3</v>
      </c>
    </row>
    <row r="3078" spans="1:17" x14ac:dyDescent="0.3">
      <c r="A3078" s="3">
        <v>45246</v>
      </c>
      <c r="B3078" s="11" t="str">
        <f t="shared" si="48"/>
        <v>Nov 2023</v>
      </c>
      <c r="C3078" t="s">
        <v>107</v>
      </c>
      <c r="D3078" t="s">
        <v>67</v>
      </c>
      <c r="E3078" t="s">
        <v>74</v>
      </c>
      <c r="F3078" t="s">
        <v>97</v>
      </c>
      <c r="G3078" t="str">
        <f>_xlfn.XLOOKUP(F3078,Product_Categories!A:A,Product_Categories!C:C,"Missing")</f>
        <v>Webinars</v>
      </c>
      <c r="H3078">
        <v>48013</v>
      </c>
      <c r="I3078">
        <v>4227</v>
      </c>
      <c r="J3078" s="5">
        <v>5538.17</v>
      </c>
      <c r="K3078">
        <v>468</v>
      </c>
      <c r="L3078" s="5">
        <v>72980.84</v>
      </c>
      <c r="M3078" s="4">
        <v>8.8000000000000007</v>
      </c>
      <c r="N3078" s="4">
        <v>11.07</v>
      </c>
      <c r="O3078" s="4">
        <v>1.31</v>
      </c>
      <c r="P3078">
        <v>11.83</v>
      </c>
      <c r="Q3078" s="4">
        <v>13.18</v>
      </c>
    </row>
    <row r="3079" spans="1:17" x14ac:dyDescent="0.3">
      <c r="A3079" s="3">
        <v>45246</v>
      </c>
      <c r="B3079" s="11" t="str">
        <f t="shared" si="48"/>
        <v>Nov 2023</v>
      </c>
      <c r="C3079" t="s">
        <v>19</v>
      </c>
      <c r="D3079" t="s">
        <v>29</v>
      </c>
      <c r="E3079" t="s">
        <v>73</v>
      </c>
      <c r="F3079" t="s">
        <v>94</v>
      </c>
      <c r="G3079" t="str">
        <f>_xlfn.XLOOKUP(F3079,Product_Categories!A:A,Product_Categories!C:C,"Missing")</f>
        <v>SEO</v>
      </c>
      <c r="H3079">
        <v>85315</v>
      </c>
      <c r="I3079">
        <v>12682</v>
      </c>
      <c r="J3079" s="5">
        <v>34636.910000000003</v>
      </c>
      <c r="K3079">
        <v>2247</v>
      </c>
      <c r="L3079" s="5">
        <v>387635.55</v>
      </c>
      <c r="M3079" s="4">
        <v>14.86</v>
      </c>
      <c r="N3079" s="4">
        <v>17.72</v>
      </c>
      <c r="O3079" s="4">
        <v>2.73</v>
      </c>
      <c r="P3079">
        <v>15.41</v>
      </c>
      <c r="Q3079" s="4">
        <v>11.19</v>
      </c>
    </row>
    <row r="3080" spans="1:17" x14ac:dyDescent="0.3">
      <c r="A3080" s="3">
        <v>45246</v>
      </c>
      <c r="B3080" s="11" t="str">
        <f t="shared" si="48"/>
        <v>Nov 2023</v>
      </c>
      <c r="C3080" t="s">
        <v>17</v>
      </c>
      <c r="D3080" t="s">
        <v>54</v>
      </c>
      <c r="E3080" t="s">
        <v>73</v>
      </c>
      <c r="F3080" t="s">
        <v>77</v>
      </c>
      <c r="G3080" t="str">
        <f>_xlfn.XLOOKUP(F3080,Product_Categories!A:A,Product_Categories!C:C,"Missing")</f>
        <v>SEO</v>
      </c>
      <c r="H3080">
        <v>43532</v>
      </c>
      <c r="I3080">
        <v>1888</v>
      </c>
      <c r="J3080" s="5">
        <v>5879.37</v>
      </c>
      <c r="K3080">
        <v>348</v>
      </c>
      <c r="L3080" s="5">
        <v>54536.79</v>
      </c>
      <c r="M3080" s="4">
        <v>4.34</v>
      </c>
      <c r="N3080" s="4">
        <v>18.43</v>
      </c>
      <c r="O3080" s="4">
        <v>3.11</v>
      </c>
      <c r="P3080" s="4">
        <v>16.89</v>
      </c>
      <c r="Q3080" s="4">
        <v>9.2799999999999994</v>
      </c>
    </row>
    <row r="3081" spans="1:17" x14ac:dyDescent="0.3">
      <c r="A3081" s="3">
        <v>45246</v>
      </c>
      <c r="B3081" s="11" t="str">
        <f t="shared" si="48"/>
        <v>Nov 2023</v>
      </c>
      <c r="C3081" t="s">
        <v>19</v>
      </c>
      <c r="D3081" t="s">
        <v>42</v>
      </c>
      <c r="E3081" t="s">
        <v>73</v>
      </c>
      <c r="F3081" t="s">
        <v>104</v>
      </c>
      <c r="G3081" t="str">
        <f>_xlfn.XLOOKUP(F3081,Product_Categories!A:A,Product_Categories!C:C,"Missing")</f>
        <v>Surveys</v>
      </c>
      <c r="H3081">
        <v>128525</v>
      </c>
      <c r="I3081">
        <v>13848</v>
      </c>
      <c r="J3081" s="5">
        <v>7835.58</v>
      </c>
      <c r="K3081">
        <v>550</v>
      </c>
      <c r="L3081" s="5">
        <v>67973.33</v>
      </c>
      <c r="M3081" s="4">
        <v>10.77</v>
      </c>
      <c r="N3081" s="4">
        <v>3.97</v>
      </c>
      <c r="O3081" s="4">
        <v>0.56999999999999995</v>
      </c>
      <c r="P3081">
        <v>14.25</v>
      </c>
      <c r="Q3081" s="4">
        <v>8.67</v>
      </c>
    </row>
    <row r="3082" spans="1:17" x14ac:dyDescent="0.3">
      <c r="A3082" s="3">
        <v>45246</v>
      </c>
      <c r="B3082" s="11" t="str">
        <f t="shared" si="48"/>
        <v>Nov 2023</v>
      </c>
      <c r="C3082" t="s">
        <v>107</v>
      </c>
      <c r="D3082" t="s">
        <v>48</v>
      </c>
      <c r="E3082" t="s">
        <v>76</v>
      </c>
      <c r="F3082" t="s">
        <v>89</v>
      </c>
      <c r="G3082" t="str">
        <f>_xlfn.XLOOKUP(F3082,Product_Categories!A:A,Product_Categories!C:C,"Missing")</f>
        <v>Push Notifications</v>
      </c>
      <c r="H3082">
        <v>90992</v>
      </c>
      <c r="I3082">
        <v>6612</v>
      </c>
      <c r="J3082" s="5">
        <v>18081.98</v>
      </c>
      <c r="K3082">
        <v>835</v>
      </c>
      <c r="L3082" s="5">
        <v>152864.28</v>
      </c>
      <c r="M3082" s="4">
        <v>7.27</v>
      </c>
      <c r="N3082" s="4">
        <v>12.63</v>
      </c>
      <c r="O3082" s="4">
        <v>2.73</v>
      </c>
      <c r="P3082">
        <v>21.66</v>
      </c>
      <c r="Q3082" s="4">
        <v>8.4499999999999993</v>
      </c>
    </row>
    <row r="3083" spans="1:17" x14ac:dyDescent="0.3">
      <c r="A3083" s="3">
        <v>45246</v>
      </c>
      <c r="B3083" s="11" t="str">
        <f t="shared" si="48"/>
        <v>Nov 2023</v>
      </c>
      <c r="C3083" t="s">
        <v>19</v>
      </c>
      <c r="D3083" t="s">
        <v>38</v>
      </c>
      <c r="E3083" t="s">
        <v>74</v>
      </c>
      <c r="F3083" t="s">
        <v>80</v>
      </c>
      <c r="G3083" t="str">
        <f>_xlfn.XLOOKUP(F3083,Product_Categories!A:A,Product_Categories!C:C,"Missing")</f>
        <v>Feedback</v>
      </c>
      <c r="H3083">
        <v>86273</v>
      </c>
      <c r="I3083">
        <v>660</v>
      </c>
      <c r="J3083" s="5">
        <v>1739.46</v>
      </c>
      <c r="K3083">
        <v>111</v>
      </c>
      <c r="L3083" s="5">
        <v>14015.07</v>
      </c>
      <c r="M3083" s="4">
        <v>0.77</v>
      </c>
      <c r="N3083" s="4">
        <v>16.82</v>
      </c>
      <c r="O3083" s="4">
        <v>2.64</v>
      </c>
      <c r="P3083">
        <v>15.67</v>
      </c>
      <c r="Q3083" s="4">
        <v>8.06</v>
      </c>
    </row>
    <row r="3084" spans="1:17" x14ac:dyDescent="0.3">
      <c r="A3084" s="3">
        <v>45246</v>
      </c>
      <c r="B3084" s="11" t="str">
        <f t="shared" si="48"/>
        <v>Nov 2023</v>
      </c>
      <c r="C3084" t="s">
        <v>21</v>
      </c>
      <c r="D3084" t="s">
        <v>26</v>
      </c>
      <c r="E3084" t="s">
        <v>76</v>
      </c>
      <c r="F3084" t="s">
        <v>101</v>
      </c>
      <c r="G3084" t="str">
        <f>_xlfn.XLOOKUP(F3084,Product_Categories!A:A,Product_Categories!C:C,"Missing")</f>
        <v>Conversion</v>
      </c>
      <c r="H3084">
        <v>45810</v>
      </c>
      <c r="I3084">
        <v>1311</v>
      </c>
      <c r="J3084" s="5">
        <v>1621.24</v>
      </c>
      <c r="K3084">
        <v>178</v>
      </c>
      <c r="L3084" s="5">
        <v>13022.27</v>
      </c>
      <c r="M3084" s="4">
        <v>2.86</v>
      </c>
      <c r="N3084" s="4">
        <v>13.58</v>
      </c>
      <c r="O3084" s="4">
        <v>1.24</v>
      </c>
      <c r="P3084">
        <v>9.11</v>
      </c>
      <c r="Q3084" s="4">
        <v>8.0299999999999994</v>
      </c>
    </row>
    <row r="3085" spans="1:17" x14ac:dyDescent="0.3">
      <c r="A3085" s="3">
        <v>45246</v>
      </c>
      <c r="B3085" s="11" t="str">
        <f t="shared" si="48"/>
        <v>Nov 2023</v>
      </c>
      <c r="C3085" t="s">
        <v>17</v>
      </c>
      <c r="D3085" t="s">
        <v>62</v>
      </c>
      <c r="E3085" t="s">
        <v>76</v>
      </c>
      <c r="F3085" t="s">
        <v>80</v>
      </c>
      <c r="G3085" t="str">
        <f>_xlfn.XLOOKUP(F3085,Product_Categories!A:A,Product_Categories!C:C,"Missing")</f>
        <v>Feedback</v>
      </c>
      <c r="H3085">
        <v>86200</v>
      </c>
      <c r="I3085">
        <v>4487</v>
      </c>
      <c r="J3085" s="5">
        <v>8536.48</v>
      </c>
      <c r="K3085">
        <v>472</v>
      </c>
      <c r="L3085" s="5">
        <v>66370.8</v>
      </c>
      <c r="M3085" s="4">
        <v>5.21</v>
      </c>
      <c r="N3085" s="4">
        <v>10.52</v>
      </c>
      <c r="O3085" s="4">
        <v>1.9</v>
      </c>
      <c r="P3085" s="4">
        <v>18.09</v>
      </c>
      <c r="Q3085" s="4">
        <v>7.77</v>
      </c>
    </row>
    <row r="3086" spans="1:17" x14ac:dyDescent="0.3">
      <c r="A3086" s="3">
        <v>45246</v>
      </c>
      <c r="B3086" s="11" t="str">
        <f t="shared" si="48"/>
        <v>Nov 2023</v>
      </c>
      <c r="C3086" t="s">
        <v>18</v>
      </c>
      <c r="D3086" t="s">
        <v>34</v>
      </c>
      <c r="E3086" t="s">
        <v>76</v>
      </c>
      <c r="F3086" t="s">
        <v>77</v>
      </c>
      <c r="G3086" t="str">
        <f>_xlfn.XLOOKUP(F3086,Product_Categories!A:A,Product_Categories!C:C,"Missing")</f>
        <v>SEO</v>
      </c>
      <c r="H3086">
        <v>115861</v>
      </c>
      <c r="I3086">
        <v>7149</v>
      </c>
      <c r="J3086" s="5">
        <v>5203.96</v>
      </c>
      <c r="K3086">
        <v>336</v>
      </c>
      <c r="L3086" s="5">
        <v>40386.18</v>
      </c>
      <c r="M3086" s="4">
        <v>6.17</v>
      </c>
      <c r="N3086" s="4">
        <v>4.7</v>
      </c>
      <c r="O3086" s="4">
        <v>0.73</v>
      </c>
      <c r="P3086" s="4">
        <v>15.49</v>
      </c>
      <c r="Q3086" s="4">
        <v>7.76</v>
      </c>
    </row>
    <row r="3087" spans="1:17" x14ac:dyDescent="0.3">
      <c r="A3087" s="3">
        <v>45246</v>
      </c>
      <c r="B3087" s="11" t="str">
        <f t="shared" si="48"/>
        <v>Nov 2023</v>
      </c>
      <c r="C3087" t="s">
        <v>19</v>
      </c>
      <c r="D3087" t="s">
        <v>37</v>
      </c>
      <c r="E3087" t="s">
        <v>74</v>
      </c>
      <c r="F3087" t="s">
        <v>90</v>
      </c>
      <c r="G3087" t="str">
        <f>_xlfn.XLOOKUP(F3087,Product_Categories!A:A,Product_Categories!C:C,"Missing")</f>
        <v>Brand Monitoring</v>
      </c>
      <c r="H3087">
        <v>115561</v>
      </c>
      <c r="I3087">
        <v>7183</v>
      </c>
      <c r="J3087" s="5">
        <v>11904.84</v>
      </c>
      <c r="K3087">
        <v>770</v>
      </c>
      <c r="L3087" s="5">
        <v>90022.8</v>
      </c>
      <c r="M3087" s="4">
        <v>6.22</v>
      </c>
      <c r="N3087" s="4">
        <v>10.72</v>
      </c>
      <c r="O3087" s="4">
        <v>1.66</v>
      </c>
      <c r="P3087">
        <v>15.46</v>
      </c>
      <c r="Q3087" s="4">
        <v>7.56</v>
      </c>
    </row>
    <row r="3088" spans="1:17" x14ac:dyDescent="0.3">
      <c r="A3088" s="3">
        <v>45246</v>
      </c>
      <c r="B3088" s="11" t="str">
        <f t="shared" si="48"/>
        <v>Nov 2023</v>
      </c>
      <c r="C3088" t="s">
        <v>18</v>
      </c>
      <c r="D3088" t="s">
        <v>37</v>
      </c>
      <c r="E3088" t="s">
        <v>74</v>
      </c>
      <c r="F3088" t="s">
        <v>99</v>
      </c>
      <c r="G3088" t="str">
        <f>_xlfn.XLOOKUP(F3088,Product_Categories!A:A,Product_Categories!C:C,"Missing")</f>
        <v>Planning</v>
      </c>
      <c r="H3088">
        <v>144540</v>
      </c>
      <c r="I3088">
        <v>14713</v>
      </c>
      <c r="J3088" s="5">
        <v>27691.38</v>
      </c>
      <c r="K3088">
        <v>1964</v>
      </c>
      <c r="L3088" s="5">
        <v>196547.78</v>
      </c>
      <c r="M3088" s="4">
        <v>10.18</v>
      </c>
      <c r="N3088" s="4">
        <v>13.35</v>
      </c>
      <c r="O3088" s="4">
        <v>1.88</v>
      </c>
      <c r="P3088">
        <v>14.1</v>
      </c>
      <c r="Q3088" s="4">
        <v>7.1</v>
      </c>
    </row>
    <row r="3089" spans="1:17" x14ac:dyDescent="0.3">
      <c r="A3089" s="3">
        <v>45246</v>
      </c>
      <c r="B3089" s="11" t="str">
        <f t="shared" si="48"/>
        <v>Nov 2023</v>
      </c>
      <c r="C3089" t="s">
        <v>18</v>
      </c>
      <c r="D3089" t="s">
        <v>25</v>
      </c>
      <c r="E3089" t="s">
        <v>74</v>
      </c>
      <c r="F3089" t="s">
        <v>84</v>
      </c>
      <c r="G3089" t="str">
        <f>_xlfn.XLOOKUP(F3089,Product_Categories!A:A,Product_Categories!C:C,"Missing")</f>
        <v>Marketing Suite</v>
      </c>
      <c r="H3089">
        <v>119155</v>
      </c>
      <c r="I3089">
        <v>15185</v>
      </c>
      <c r="J3089" s="5">
        <v>41507.9</v>
      </c>
      <c r="K3089">
        <v>1558</v>
      </c>
      <c r="L3089" s="5">
        <v>291718.09000000003</v>
      </c>
      <c r="M3089" s="4">
        <v>12.74</v>
      </c>
      <c r="N3089" s="4">
        <v>10.26</v>
      </c>
      <c r="O3089" s="4">
        <v>2.73</v>
      </c>
      <c r="P3089" s="4">
        <v>26.64</v>
      </c>
      <c r="Q3089" s="4">
        <v>7.03</v>
      </c>
    </row>
    <row r="3090" spans="1:17" x14ac:dyDescent="0.3">
      <c r="A3090" s="3">
        <v>45246</v>
      </c>
      <c r="B3090" s="11" t="str">
        <f t="shared" si="48"/>
        <v>Nov 2023</v>
      </c>
      <c r="C3090" t="s">
        <v>107</v>
      </c>
      <c r="D3090" t="s">
        <v>42</v>
      </c>
      <c r="E3090" t="s">
        <v>74</v>
      </c>
      <c r="F3090" t="s">
        <v>94</v>
      </c>
      <c r="G3090" t="str">
        <f>_xlfn.XLOOKUP(F3090,Product_Categories!A:A,Product_Categories!C:C,"Missing")</f>
        <v>SEO</v>
      </c>
      <c r="H3090">
        <v>81866</v>
      </c>
      <c r="I3090">
        <v>4957</v>
      </c>
      <c r="J3090" s="5">
        <v>10928.7</v>
      </c>
      <c r="K3090">
        <v>546</v>
      </c>
      <c r="L3090" s="5">
        <v>73437.67</v>
      </c>
      <c r="M3090" s="4">
        <v>6.06</v>
      </c>
      <c r="N3090" s="4">
        <v>11.01</v>
      </c>
      <c r="O3090" s="4">
        <v>2.2000000000000002</v>
      </c>
      <c r="P3090">
        <v>20.02</v>
      </c>
      <c r="Q3090" s="4">
        <v>6.72</v>
      </c>
    </row>
    <row r="3091" spans="1:17" x14ac:dyDescent="0.3">
      <c r="A3091" s="3">
        <v>45246</v>
      </c>
      <c r="B3091" s="11" t="str">
        <f t="shared" si="48"/>
        <v>Nov 2023</v>
      </c>
      <c r="C3091" t="s">
        <v>21</v>
      </c>
      <c r="D3091" t="s">
        <v>47</v>
      </c>
      <c r="E3091" t="s">
        <v>76</v>
      </c>
      <c r="F3091" t="s">
        <v>94</v>
      </c>
      <c r="G3091" t="str">
        <f>_xlfn.XLOOKUP(F3091,Product_Categories!A:A,Product_Categories!C:C,"Missing")</f>
        <v>SEO</v>
      </c>
      <c r="H3091">
        <v>66852</v>
      </c>
      <c r="I3091">
        <v>2397</v>
      </c>
      <c r="J3091" s="5">
        <v>5030.68</v>
      </c>
      <c r="K3091">
        <v>312</v>
      </c>
      <c r="L3091" s="5">
        <v>32256.21</v>
      </c>
      <c r="M3091" s="4">
        <v>3.59</v>
      </c>
      <c r="N3091" s="4">
        <v>13.02</v>
      </c>
      <c r="O3091" s="4">
        <v>2.1</v>
      </c>
      <c r="P3091">
        <v>16.12</v>
      </c>
      <c r="Q3091" s="4">
        <v>6.41</v>
      </c>
    </row>
    <row r="3092" spans="1:17" x14ac:dyDescent="0.3">
      <c r="A3092" s="3">
        <v>45246</v>
      </c>
      <c r="B3092" s="11" t="str">
        <f t="shared" si="48"/>
        <v>Nov 2023</v>
      </c>
      <c r="C3092" t="s">
        <v>18</v>
      </c>
      <c r="D3092" t="s">
        <v>61</v>
      </c>
      <c r="E3092" t="s">
        <v>76</v>
      </c>
      <c r="F3092" t="s">
        <v>105</v>
      </c>
      <c r="G3092" t="str">
        <f>_xlfn.XLOOKUP(F3092,Product_Categories!A:A,Product_Categories!C:C,"Missing")</f>
        <v>Storage</v>
      </c>
      <c r="H3092">
        <v>103780</v>
      </c>
      <c r="I3092">
        <v>5960</v>
      </c>
      <c r="J3092" s="5">
        <v>17079.23</v>
      </c>
      <c r="K3092">
        <v>869</v>
      </c>
      <c r="L3092" s="5">
        <v>99320.03</v>
      </c>
      <c r="M3092" s="4">
        <v>5.74</v>
      </c>
      <c r="N3092" s="4">
        <v>14.58</v>
      </c>
      <c r="O3092" s="4">
        <v>2.87</v>
      </c>
      <c r="P3092" s="4">
        <v>19.649999999999999</v>
      </c>
      <c r="Q3092" s="4">
        <v>5.82</v>
      </c>
    </row>
    <row r="3093" spans="1:17" x14ac:dyDescent="0.3">
      <c r="A3093" s="3">
        <v>45246</v>
      </c>
      <c r="B3093" s="11" t="str">
        <f t="shared" si="48"/>
        <v>Nov 2023</v>
      </c>
      <c r="C3093" t="s">
        <v>21</v>
      </c>
      <c r="D3093" t="s">
        <v>24</v>
      </c>
      <c r="E3093" t="s">
        <v>76</v>
      </c>
      <c r="F3093" t="s">
        <v>88</v>
      </c>
      <c r="G3093" t="str">
        <f>_xlfn.XLOOKUP(F3093,Product_Categories!A:A,Product_Categories!C:C,"Missing")</f>
        <v>CRM</v>
      </c>
      <c r="H3093">
        <v>54020</v>
      </c>
      <c r="I3093">
        <v>1799</v>
      </c>
      <c r="J3093" s="5">
        <v>7310.81</v>
      </c>
      <c r="K3093">
        <v>276</v>
      </c>
      <c r="L3093" s="5">
        <v>41145.279999999999</v>
      </c>
      <c r="M3093" s="4">
        <v>3.33</v>
      </c>
      <c r="N3093" s="4">
        <v>15.34</v>
      </c>
      <c r="O3093" s="4">
        <v>4.0599999999999996</v>
      </c>
      <c r="P3093">
        <v>26.49</v>
      </c>
      <c r="Q3093" s="4">
        <v>5.63</v>
      </c>
    </row>
    <row r="3094" spans="1:17" x14ac:dyDescent="0.3">
      <c r="A3094" s="3">
        <v>45246</v>
      </c>
      <c r="B3094" s="11" t="str">
        <f t="shared" si="48"/>
        <v>Nov 2023</v>
      </c>
      <c r="C3094" t="s">
        <v>107</v>
      </c>
      <c r="D3094" t="s">
        <v>53</v>
      </c>
      <c r="E3094" t="s">
        <v>74</v>
      </c>
      <c r="F3094" t="s">
        <v>101</v>
      </c>
      <c r="G3094" t="str">
        <f>_xlfn.XLOOKUP(F3094,Product_Categories!A:A,Product_Categories!C:C,"Missing")</f>
        <v>Conversion</v>
      </c>
      <c r="H3094">
        <v>142188</v>
      </c>
      <c r="I3094">
        <v>4855</v>
      </c>
      <c r="J3094" s="5">
        <v>3561.36</v>
      </c>
      <c r="K3094">
        <v>458</v>
      </c>
      <c r="L3094" s="5">
        <v>19066.11</v>
      </c>
      <c r="M3094" s="4">
        <v>3.41</v>
      </c>
      <c r="N3094" s="4">
        <v>9.43</v>
      </c>
      <c r="O3094" s="4">
        <v>0.73</v>
      </c>
      <c r="P3094">
        <v>7.78</v>
      </c>
      <c r="Q3094" s="4">
        <v>5.35</v>
      </c>
    </row>
    <row r="3095" spans="1:17" x14ac:dyDescent="0.3">
      <c r="A3095" s="3">
        <v>45246</v>
      </c>
      <c r="B3095" s="11" t="str">
        <f t="shared" si="48"/>
        <v>Nov 2023</v>
      </c>
      <c r="C3095" t="s">
        <v>18</v>
      </c>
      <c r="D3095" t="s">
        <v>59</v>
      </c>
      <c r="E3095" t="s">
        <v>73</v>
      </c>
      <c r="F3095" t="s">
        <v>89</v>
      </c>
      <c r="G3095" t="str">
        <f>_xlfn.XLOOKUP(F3095,Product_Categories!A:A,Product_Categories!C:C,"Missing")</f>
        <v>Push Notifications</v>
      </c>
      <c r="H3095">
        <v>147341</v>
      </c>
      <c r="I3095">
        <v>6116</v>
      </c>
      <c r="J3095" s="5">
        <v>27046.3</v>
      </c>
      <c r="K3095">
        <v>896</v>
      </c>
      <c r="L3095" s="5">
        <v>143126.85</v>
      </c>
      <c r="M3095" s="4">
        <v>4.1500000000000004</v>
      </c>
      <c r="N3095" s="4">
        <v>14.65</v>
      </c>
      <c r="O3095" s="4">
        <v>4.42</v>
      </c>
      <c r="P3095" s="4">
        <v>30.19</v>
      </c>
      <c r="Q3095" s="4">
        <v>5.29</v>
      </c>
    </row>
    <row r="3096" spans="1:17" x14ac:dyDescent="0.3">
      <c r="A3096" s="3">
        <v>45246</v>
      </c>
      <c r="B3096" s="11" t="str">
        <f t="shared" si="48"/>
        <v>Nov 2023</v>
      </c>
      <c r="C3096" t="s">
        <v>21</v>
      </c>
      <c r="D3096" t="s">
        <v>51</v>
      </c>
      <c r="E3096" t="s">
        <v>76</v>
      </c>
      <c r="F3096" t="s">
        <v>87</v>
      </c>
      <c r="G3096" t="str">
        <f>_xlfn.XLOOKUP(F3096,Product_Categories!A:A,Product_Categories!C:C,"Missing")</f>
        <v>AdTech</v>
      </c>
      <c r="H3096">
        <v>139915</v>
      </c>
      <c r="I3096">
        <v>11096</v>
      </c>
      <c r="J3096" s="5">
        <v>21591.78</v>
      </c>
      <c r="K3096">
        <v>883</v>
      </c>
      <c r="L3096" s="5">
        <v>113685</v>
      </c>
      <c r="M3096" s="4">
        <v>7.93</v>
      </c>
      <c r="N3096" s="4">
        <v>7.96</v>
      </c>
      <c r="O3096" s="4">
        <v>1.95</v>
      </c>
      <c r="P3096">
        <v>24.45</v>
      </c>
      <c r="Q3096" s="4">
        <v>5.27</v>
      </c>
    </row>
    <row r="3097" spans="1:17" x14ac:dyDescent="0.3">
      <c r="A3097" s="3">
        <v>45246</v>
      </c>
      <c r="B3097" s="11" t="str">
        <f t="shared" si="48"/>
        <v>Nov 2023</v>
      </c>
      <c r="C3097" t="s">
        <v>18</v>
      </c>
      <c r="D3097" t="s">
        <v>69</v>
      </c>
      <c r="E3097" t="s">
        <v>74</v>
      </c>
      <c r="F3097" t="s">
        <v>102</v>
      </c>
      <c r="G3097" t="str">
        <f>_xlfn.XLOOKUP(F3097,Product_Categories!A:A,Product_Categories!C:C,"Missing")</f>
        <v>Website Tools</v>
      </c>
      <c r="H3097">
        <v>44728</v>
      </c>
      <c r="I3097">
        <v>5491</v>
      </c>
      <c r="J3097" s="5">
        <v>17485.7</v>
      </c>
      <c r="K3097">
        <v>797</v>
      </c>
      <c r="L3097" s="5">
        <v>91765.38</v>
      </c>
      <c r="M3097" s="4">
        <v>12.28</v>
      </c>
      <c r="N3097" s="4">
        <v>14.51</v>
      </c>
      <c r="O3097" s="4">
        <v>3.18</v>
      </c>
      <c r="P3097" s="4">
        <v>21.94</v>
      </c>
      <c r="Q3097" s="4">
        <v>5.25</v>
      </c>
    </row>
    <row r="3098" spans="1:17" x14ac:dyDescent="0.3">
      <c r="A3098" s="3">
        <v>45246</v>
      </c>
      <c r="B3098" s="11" t="str">
        <f t="shared" si="48"/>
        <v>Nov 2023</v>
      </c>
      <c r="C3098" t="s">
        <v>108</v>
      </c>
      <c r="D3098" t="s">
        <v>28</v>
      </c>
      <c r="E3098" t="s">
        <v>76</v>
      </c>
      <c r="F3098" t="s">
        <v>86</v>
      </c>
      <c r="G3098" t="str">
        <f>_xlfn.XLOOKUP(F3098,Product_Categories!A:A,Product_Categories!C:C,"Missing")</f>
        <v>Website Tools</v>
      </c>
      <c r="H3098">
        <v>78758</v>
      </c>
      <c r="I3098">
        <v>9184</v>
      </c>
      <c r="J3098" s="5">
        <v>23393.279999999999</v>
      </c>
      <c r="K3098">
        <v>654</v>
      </c>
      <c r="L3098" s="5">
        <v>121450.62</v>
      </c>
      <c r="M3098" s="4">
        <v>11.66</v>
      </c>
      <c r="N3098" s="4">
        <v>7.12</v>
      </c>
      <c r="O3098" s="4">
        <v>2.5499999999999998</v>
      </c>
      <c r="P3098">
        <v>35.770000000000003</v>
      </c>
      <c r="Q3098" s="4">
        <v>5.19</v>
      </c>
    </row>
    <row r="3099" spans="1:17" x14ac:dyDescent="0.3">
      <c r="A3099" s="3">
        <v>45246</v>
      </c>
      <c r="B3099" s="11" t="str">
        <f t="shared" si="48"/>
        <v>Nov 2023</v>
      </c>
      <c r="C3099" t="s">
        <v>17</v>
      </c>
      <c r="D3099" t="s">
        <v>28</v>
      </c>
      <c r="E3099" t="s">
        <v>74</v>
      </c>
      <c r="F3099" t="s">
        <v>106</v>
      </c>
      <c r="G3099" t="str">
        <f>_xlfn.XLOOKUP(F3099,Product_Categories!A:A,Product_Categories!C:C,"Missing")</f>
        <v>Reporting</v>
      </c>
      <c r="H3099">
        <v>122031</v>
      </c>
      <c r="I3099">
        <v>1197</v>
      </c>
      <c r="J3099" s="5">
        <v>864.44</v>
      </c>
      <c r="K3099">
        <v>126</v>
      </c>
      <c r="L3099" s="5">
        <v>3890.83</v>
      </c>
      <c r="M3099" s="4">
        <v>0.98</v>
      </c>
      <c r="N3099" s="4">
        <v>10.53</v>
      </c>
      <c r="O3099" s="4">
        <v>0.72</v>
      </c>
      <c r="P3099" s="4">
        <v>6.86</v>
      </c>
      <c r="Q3099" s="4">
        <v>4.5</v>
      </c>
    </row>
    <row r="3100" spans="1:17" x14ac:dyDescent="0.3">
      <c r="A3100" s="3">
        <v>45246</v>
      </c>
      <c r="B3100" s="11" t="str">
        <f t="shared" si="48"/>
        <v>Nov 2023</v>
      </c>
      <c r="C3100" t="s">
        <v>18</v>
      </c>
      <c r="D3100" t="s">
        <v>65</v>
      </c>
      <c r="E3100" t="s">
        <v>73</v>
      </c>
      <c r="F3100" t="s">
        <v>92</v>
      </c>
      <c r="G3100" t="str">
        <f>_xlfn.XLOOKUP(F3100,Product_Categories!A:A,Product_Categories!C:C,"Missing")</f>
        <v>Design</v>
      </c>
      <c r="H3100">
        <v>18947</v>
      </c>
      <c r="I3100">
        <v>1893</v>
      </c>
      <c r="J3100" s="5">
        <v>6984</v>
      </c>
      <c r="K3100">
        <v>412</v>
      </c>
      <c r="L3100" s="5">
        <v>29886.84</v>
      </c>
      <c r="M3100" s="4">
        <v>9.99</v>
      </c>
      <c r="N3100" s="4">
        <v>21.76</v>
      </c>
      <c r="O3100" s="4">
        <v>3.69</v>
      </c>
      <c r="P3100" s="4">
        <v>16.95</v>
      </c>
      <c r="Q3100" s="4">
        <v>4.28</v>
      </c>
    </row>
    <row r="3101" spans="1:17" x14ac:dyDescent="0.3">
      <c r="A3101" s="3">
        <v>45246</v>
      </c>
      <c r="B3101" s="11" t="str">
        <f t="shared" si="48"/>
        <v>Nov 2023</v>
      </c>
      <c r="C3101" t="s">
        <v>21</v>
      </c>
      <c r="D3101" t="s">
        <v>45</v>
      </c>
      <c r="E3101" t="s">
        <v>73</v>
      </c>
      <c r="F3101" t="s">
        <v>82</v>
      </c>
      <c r="G3101" t="str">
        <f>_xlfn.XLOOKUP(F3101,Product_Categories!A:A,Product_Categories!C:C,"Missing")</f>
        <v>Mobile Ads</v>
      </c>
      <c r="H3101">
        <v>57734</v>
      </c>
      <c r="I3101">
        <v>4147</v>
      </c>
      <c r="J3101" s="5">
        <v>3633.46</v>
      </c>
      <c r="K3101">
        <v>267</v>
      </c>
      <c r="L3101" s="5">
        <v>14142.63</v>
      </c>
      <c r="M3101" s="4">
        <v>7.18</v>
      </c>
      <c r="N3101" s="4">
        <v>6.44</v>
      </c>
      <c r="O3101" s="4">
        <v>0.88</v>
      </c>
      <c r="P3101">
        <v>13.61</v>
      </c>
      <c r="Q3101" s="4">
        <v>3.89</v>
      </c>
    </row>
    <row r="3102" spans="1:17" x14ac:dyDescent="0.3">
      <c r="A3102" s="3">
        <v>45246</v>
      </c>
      <c r="B3102" s="11" t="str">
        <f t="shared" si="48"/>
        <v>Nov 2023</v>
      </c>
      <c r="C3102" t="s">
        <v>108</v>
      </c>
      <c r="D3102" t="s">
        <v>38</v>
      </c>
      <c r="E3102" t="s">
        <v>73</v>
      </c>
      <c r="F3102" t="s">
        <v>105</v>
      </c>
      <c r="G3102" t="str">
        <f>_xlfn.XLOOKUP(F3102,Product_Categories!A:A,Product_Categories!C:C,"Missing")</f>
        <v>Storage</v>
      </c>
      <c r="H3102">
        <v>128443</v>
      </c>
      <c r="I3102">
        <v>725</v>
      </c>
      <c r="J3102" s="5">
        <v>2972.32</v>
      </c>
      <c r="K3102">
        <v>81</v>
      </c>
      <c r="L3102" s="5">
        <v>10893</v>
      </c>
      <c r="M3102" s="4">
        <v>0.56000000000000005</v>
      </c>
      <c r="N3102" s="4">
        <v>11.17</v>
      </c>
      <c r="O3102" s="4">
        <v>4.0999999999999996</v>
      </c>
      <c r="P3102">
        <v>36.700000000000003</v>
      </c>
      <c r="Q3102" s="4">
        <v>3.66</v>
      </c>
    </row>
    <row r="3103" spans="1:17" x14ac:dyDescent="0.3">
      <c r="A3103" s="3">
        <v>45246</v>
      </c>
      <c r="B3103" s="11" t="str">
        <f t="shared" si="48"/>
        <v>Nov 2023</v>
      </c>
      <c r="C3103" t="s">
        <v>107</v>
      </c>
      <c r="D3103" t="s">
        <v>68</v>
      </c>
      <c r="E3103" t="s">
        <v>75</v>
      </c>
      <c r="F3103" t="s">
        <v>83</v>
      </c>
      <c r="G3103" t="str">
        <f>_xlfn.XLOOKUP(F3103,Product_Categories!A:A,Product_Categories!C:C,"Missing")</f>
        <v>UX</v>
      </c>
      <c r="H3103">
        <v>18432</v>
      </c>
      <c r="I3103">
        <v>2230</v>
      </c>
      <c r="J3103" s="5">
        <v>8672.81</v>
      </c>
      <c r="K3103">
        <v>179</v>
      </c>
      <c r="L3103" s="5">
        <v>31306.63</v>
      </c>
      <c r="M3103" s="4">
        <v>12.1</v>
      </c>
      <c r="N3103" s="4">
        <v>8.0299999999999994</v>
      </c>
      <c r="O3103" s="4">
        <v>3.89</v>
      </c>
      <c r="P3103">
        <v>48.45</v>
      </c>
      <c r="Q3103" s="4">
        <v>3.61</v>
      </c>
    </row>
    <row r="3104" spans="1:17" x14ac:dyDescent="0.3">
      <c r="A3104" s="3">
        <v>45246</v>
      </c>
      <c r="B3104" s="11" t="str">
        <f t="shared" si="48"/>
        <v>Nov 2023</v>
      </c>
      <c r="C3104" t="s">
        <v>108</v>
      </c>
      <c r="D3104" t="s">
        <v>26</v>
      </c>
      <c r="E3104" t="s">
        <v>76</v>
      </c>
      <c r="F3104" t="s">
        <v>88</v>
      </c>
      <c r="G3104" t="str">
        <f>_xlfn.XLOOKUP(F3104,Product_Categories!A:A,Product_Categories!C:C,"Missing")</f>
        <v>CRM</v>
      </c>
      <c r="H3104">
        <v>106978</v>
      </c>
      <c r="I3104">
        <v>2255</v>
      </c>
      <c r="J3104" s="5">
        <v>8458.2000000000007</v>
      </c>
      <c r="K3104">
        <v>192</v>
      </c>
      <c r="L3104" s="5">
        <v>29671.46</v>
      </c>
      <c r="M3104" s="4">
        <v>2.11</v>
      </c>
      <c r="N3104" s="4">
        <v>8.51</v>
      </c>
      <c r="O3104" s="4">
        <v>3.75</v>
      </c>
      <c r="P3104">
        <v>44.05</v>
      </c>
      <c r="Q3104" s="4">
        <v>3.51</v>
      </c>
    </row>
    <row r="3105" spans="1:17" x14ac:dyDescent="0.3">
      <c r="A3105" s="3">
        <v>45246</v>
      </c>
      <c r="B3105" s="11" t="str">
        <f t="shared" si="48"/>
        <v>Nov 2023</v>
      </c>
      <c r="C3105" t="s">
        <v>18</v>
      </c>
      <c r="D3105" t="s">
        <v>66</v>
      </c>
      <c r="E3105" t="s">
        <v>73</v>
      </c>
      <c r="F3105" t="s">
        <v>89</v>
      </c>
      <c r="G3105" t="str">
        <f>_xlfn.XLOOKUP(F3105,Product_Categories!A:A,Product_Categories!C:C,"Missing")</f>
        <v>Push Notifications</v>
      </c>
      <c r="H3105">
        <v>31047</v>
      </c>
      <c r="I3105">
        <v>2396</v>
      </c>
      <c r="J3105" s="5">
        <v>4329.03</v>
      </c>
      <c r="K3105">
        <v>182</v>
      </c>
      <c r="L3105" s="5">
        <v>15052.84</v>
      </c>
      <c r="M3105" s="4">
        <v>7.72</v>
      </c>
      <c r="N3105" s="4">
        <v>7.6</v>
      </c>
      <c r="O3105" s="4">
        <v>1.81</v>
      </c>
      <c r="P3105" s="4">
        <v>23.79</v>
      </c>
      <c r="Q3105" s="4">
        <v>3.48</v>
      </c>
    </row>
    <row r="3106" spans="1:17" x14ac:dyDescent="0.3">
      <c r="A3106" s="3">
        <v>45246</v>
      </c>
      <c r="B3106" s="11" t="str">
        <f t="shared" si="48"/>
        <v>Nov 2023</v>
      </c>
      <c r="C3106" t="s">
        <v>21</v>
      </c>
      <c r="D3106" t="s">
        <v>39</v>
      </c>
      <c r="E3106" t="s">
        <v>74</v>
      </c>
      <c r="F3106" t="s">
        <v>78</v>
      </c>
      <c r="G3106" t="str">
        <f>_xlfn.XLOOKUP(F3106,Product_Categories!A:A,Product_Categories!C:C,"Missing")</f>
        <v>Audience Analytics</v>
      </c>
      <c r="H3106">
        <v>132615</v>
      </c>
      <c r="I3106">
        <v>7903</v>
      </c>
      <c r="J3106" s="5">
        <v>13832.51</v>
      </c>
      <c r="K3106">
        <v>250</v>
      </c>
      <c r="L3106" s="5">
        <v>47816.08</v>
      </c>
      <c r="M3106" s="4">
        <v>5.96</v>
      </c>
      <c r="N3106" s="4">
        <v>3.16</v>
      </c>
      <c r="O3106" s="4">
        <v>1.75</v>
      </c>
      <c r="P3106">
        <v>55.33</v>
      </c>
      <c r="Q3106" s="4">
        <v>3.46</v>
      </c>
    </row>
    <row r="3107" spans="1:17" x14ac:dyDescent="0.3">
      <c r="A3107" s="3">
        <v>45246</v>
      </c>
      <c r="B3107" s="11" t="str">
        <f t="shared" si="48"/>
        <v>Nov 2023</v>
      </c>
      <c r="C3107" t="s">
        <v>21</v>
      </c>
      <c r="D3107" t="s">
        <v>55</v>
      </c>
      <c r="E3107" t="s">
        <v>76</v>
      </c>
      <c r="F3107" t="s">
        <v>83</v>
      </c>
      <c r="G3107" t="str">
        <f>_xlfn.XLOOKUP(F3107,Product_Categories!A:A,Product_Categories!C:C,"Missing")</f>
        <v>UX</v>
      </c>
      <c r="H3107">
        <v>37628</v>
      </c>
      <c r="I3107">
        <v>5499</v>
      </c>
      <c r="J3107" s="5">
        <v>13521.09</v>
      </c>
      <c r="K3107">
        <v>1059</v>
      </c>
      <c r="L3107" s="5">
        <v>45629.02</v>
      </c>
      <c r="M3107" s="4">
        <v>14.61</v>
      </c>
      <c r="N3107" s="4">
        <v>19.260000000000002</v>
      </c>
      <c r="O3107" s="4">
        <v>2.46</v>
      </c>
      <c r="P3107">
        <v>12.77</v>
      </c>
      <c r="Q3107" s="4">
        <v>3.37</v>
      </c>
    </row>
    <row r="3108" spans="1:17" x14ac:dyDescent="0.3">
      <c r="A3108" s="3">
        <v>45246</v>
      </c>
      <c r="B3108" s="11" t="str">
        <f t="shared" si="48"/>
        <v>Nov 2023</v>
      </c>
      <c r="C3108" t="s">
        <v>19</v>
      </c>
      <c r="D3108" t="s">
        <v>55</v>
      </c>
      <c r="E3108" t="s">
        <v>76</v>
      </c>
      <c r="F3108" t="s">
        <v>97</v>
      </c>
      <c r="G3108" t="str">
        <f>_xlfn.XLOOKUP(F3108,Product_Categories!A:A,Product_Categories!C:C,"Missing")</f>
        <v>Webinars</v>
      </c>
      <c r="H3108">
        <v>69680</v>
      </c>
      <c r="I3108">
        <v>7398</v>
      </c>
      <c r="J3108" s="5">
        <v>27766.83</v>
      </c>
      <c r="K3108">
        <v>566</v>
      </c>
      <c r="L3108" s="5">
        <v>87913.76</v>
      </c>
      <c r="M3108" s="4">
        <v>10.62</v>
      </c>
      <c r="N3108" s="4">
        <v>7.65</v>
      </c>
      <c r="O3108" s="4">
        <v>3.75</v>
      </c>
      <c r="P3108">
        <v>49.06</v>
      </c>
      <c r="Q3108" s="4">
        <v>3.17</v>
      </c>
    </row>
    <row r="3109" spans="1:17" x14ac:dyDescent="0.3">
      <c r="A3109" s="3">
        <v>45246</v>
      </c>
      <c r="B3109" s="11" t="str">
        <f t="shared" si="48"/>
        <v>Nov 2023</v>
      </c>
      <c r="C3109" t="s">
        <v>17</v>
      </c>
      <c r="D3109" t="s">
        <v>56</v>
      </c>
      <c r="E3109" t="s">
        <v>73</v>
      </c>
      <c r="F3109" t="s">
        <v>94</v>
      </c>
      <c r="G3109" t="str">
        <f>_xlfn.XLOOKUP(F3109,Product_Categories!A:A,Product_Categories!C:C,"Missing")</f>
        <v>SEO</v>
      </c>
      <c r="H3109">
        <v>71893</v>
      </c>
      <c r="I3109">
        <v>782</v>
      </c>
      <c r="J3109" s="5">
        <v>3242.39</v>
      </c>
      <c r="K3109">
        <v>147</v>
      </c>
      <c r="L3109" s="5">
        <v>9264.86</v>
      </c>
      <c r="M3109" s="4">
        <v>1.0900000000000001</v>
      </c>
      <c r="N3109" s="4">
        <v>18.8</v>
      </c>
      <c r="O3109" s="4">
        <v>4.1500000000000004</v>
      </c>
      <c r="P3109" s="4">
        <v>22.06</v>
      </c>
      <c r="Q3109" s="4">
        <v>2.86</v>
      </c>
    </row>
    <row r="3110" spans="1:17" x14ac:dyDescent="0.3">
      <c r="A3110" s="3">
        <v>45246</v>
      </c>
      <c r="B3110" s="11" t="str">
        <f t="shared" si="48"/>
        <v>Nov 2023</v>
      </c>
      <c r="C3110" t="s">
        <v>108</v>
      </c>
      <c r="D3110" t="s">
        <v>45</v>
      </c>
      <c r="E3110" t="s">
        <v>75</v>
      </c>
      <c r="F3110" t="s">
        <v>98</v>
      </c>
      <c r="G3110" t="str">
        <f>_xlfn.XLOOKUP(F3110,Product_Categories!A:A,Product_Categories!C:C,"Missing")</f>
        <v>Video</v>
      </c>
      <c r="H3110">
        <v>136452</v>
      </c>
      <c r="I3110">
        <v>18720</v>
      </c>
      <c r="J3110" s="5">
        <v>58713.29</v>
      </c>
      <c r="K3110">
        <v>1871</v>
      </c>
      <c r="L3110" s="5">
        <v>160868.71</v>
      </c>
      <c r="M3110" s="4">
        <v>13.72</v>
      </c>
      <c r="N3110" s="4">
        <v>9.99</v>
      </c>
      <c r="O3110" s="4">
        <v>3.14</v>
      </c>
      <c r="P3110">
        <v>31.38</v>
      </c>
      <c r="Q3110" s="4">
        <v>2.74</v>
      </c>
    </row>
    <row r="3111" spans="1:17" x14ac:dyDescent="0.3">
      <c r="A3111" s="3">
        <v>45246</v>
      </c>
      <c r="B3111" s="11" t="str">
        <f t="shared" si="48"/>
        <v>Nov 2023</v>
      </c>
      <c r="C3111" t="s">
        <v>21</v>
      </c>
      <c r="D3111" t="s">
        <v>59</v>
      </c>
      <c r="E3111" t="s">
        <v>76</v>
      </c>
      <c r="F3111" t="s">
        <v>84</v>
      </c>
      <c r="G3111" t="str">
        <f>_xlfn.XLOOKUP(F3111,Product_Categories!A:A,Product_Categories!C:C,"Missing")</f>
        <v>Marketing Suite</v>
      </c>
      <c r="H3111">
        <v>89440</v>
      </c>
      <c r="I3111">
        <v>4820</v>
      </c>
      <c r="J3111" s="5">
        <v>17768.47</v>
      </c>
      <c r="K3111">
        <v>890</v>
      </c>
      <c r="L3111" s="5">
        <v>45082.5</v>
      </c>
      <c r="M3111" s="4">
        <v>5.39</v>
      </c>
      <c r="N3111" s="4">
        <v>18.46</v>
      </c>
      <c r="O3111" s="4">
        <v>3.69</v>
      </c>
      <c r="P3111">
        <v>19.96</v>
      </c>
      <c r="Q3111" s="4">
        <v>2.54</v>
      </c>
    </row>
    <row r="3112" spans="1:17" x14ac:dyDescent="0.3">
      <c r="A3112" s="3">
        <v>45246</v>
      </c>
      <c r="B3112" s="11" t="str">
        <f t="shared" si="48"/>
        <v>Nov 2023</v>
      </c>
      <c r="C3112" t="s">
        <v>107</v>
      </c>
      <c r="D3112" t="s">
        <v>48</v>
      </c>
      <c r="E3112" t="s">
        <v>73</v>
      </c>
      <c r="F3112" t="s">
        <v>100</v>
      </c>
      <c r="G3112" t="str">
        <f>_xlfn.XLOOKUP(F3112,Product_Categories!A:A,Product_Categories!C:C,"Missing")</f>
        <v>Forms</v>
      </c>
      <c r="H3112">
        <v>131600</v>
      </c>
      <c r="I3112">
        <v>18107</v>
      </c>
      <c r="J3112" s="5">
        <v>27757.87</v>
      </c>
      <c r="K3112">
        <v>2523</v>
      </c>
      <c r="L3112" s="5">
        <v>70252.759999999995</v>
      </c>
      <c r="M3112" s="4">
        <v>13.76</v>
      </c>
      <c r="N3112" s="4">
        <v>13.93</v>
      </c>
      <c r="O3112" s="4">
        <v>1.53</v>
      </c>
      <c r="P3112">
        <v>11</v>
      </c>
      <c r="Q3112" s="4">
        <v>2.5299999999999998</v>
      </c>
    </row>
    <row r="3113" spans="1:17" x14ac:dyDescent="0.3">
      <c r="A3113" s="3">
        <v>45246</v>
      </c>
      <c r="B3113" s="11" t="str">
        <f t="shared" si="48"/>
        <v>Nov 2023</v>
      </c>
      <c r="C3113" t="s">
        <v>108</v>
      </c>
      <c r="D3113" t="s">
        <v>51</v>
      </c>
      <c r="E3113" t="s">
        <v>73</v>
      </c>
      <c r="F3113" t="s">
        <v>87</v>
      </c>
      <c r="G3113" t="str">
        <f>_xlfn.XLOOKUP(F3113,Product_Categories!A:A,Product_Categories!C:C,"Missing")</f>
        <v>AdTech</v>
      </c>
      <c r="H3113">
        <v>36450</v>
      </c>
      <c r="I3113">
        <v>1960</v>
      </c>
      <c r="J3113" s="5">
        <v>6519.99</v>
      </c>
      <c r="K3113">
        <v>289</v>
      </c>
      <c r="L3113" s="5">
        <v>14570.55</v>
      </c>
      <c r="M3113" s="4">
        <v>5.38</v>
      </c>
      <c r="N3113" s="4">
        <v>14.74</v>
      </c>
      <c r="O3113" s="4">
        <v>3.33</v>
      </c>
      <c r="P3113">
        <v>22.56</v>
      </c>
      <c r="Q3113" s="4">
        <v>2.23</v>
      </c>
    </row>
    <row r="3114" spans="1:17" x14ac:dyDescent="0.3">
      <c r="A3114" s="3">
        <v>45246</v>
      </c>
      <c r="B3114" s="11" t="str">
        <f t="shared" si="48"/>
        <v>Nov 2023</v>
      </c>
      <c r="C3114" t="s">
        <v>21</v>
      </c>
      <c r="D3114" t="s">
        <v>33</v>
      </c>
      <c r="E3114" t="s">
        <v>74</v>
      </c>
      <c r="F3114" t="s">
        <v>81</v>
      </c>
      <c r="G3114" t="str">
        <f>_xlfn.XLOOKUP(F3114,Product_Categories!A:A,Product_Categories!C:C,"Missing")</f>
        <v>Lead Management</v>
      </c>
      <c r="H3114">
        <v>86412</v>
      </c>
      <c r="I3114">
        <v>4985</v>
      </c>
      <c r="J3114" s="5">
        <v>14425.97</v>
      </c>
      <c r="K3114">
        <v>171</v>
      </c>
      <c r="L3114" s="5">
        <v>29871.84</v>
      </c>
      <c r="M3114" s="4">
        <v>5.77</v>
      </c>
      <c r="N3114" s="4">
        <v>3.43</v>
      </c>
      <c r="O3114" s="4">
        <v>2.89</v>
      </c>
      <c r="P3114">
        <v>84.36</v>
      </c>
      <c r="Q3114" s="4">
        <v>2.0699999999999998</v>
      </c>
    </row>
    <row r="3115" spans="1:17" x14ac:dyDescent="0.3">
      <c r="A3115" s="3">
        <v>45246</v>
      </c>
      <c r="B3115" s="11" t="str">
        <f t="shared" si="48"/>
        <v>Nov 2023</v>
      </c>
      <c r="C3115" t="s">
        <v>21</v>
      </c>
      <c r="D3115" t="s">
        <v>39</v>
      </c>
      <c r="E3115" t="s">
        <v>73</v>
      </c>
      <c r="F3115" t="s">
        <v>83</v>
      </c>
      <c r="G3115" t="str">
        <f>_xlfn.XLOOKUP(F3115,Product_Categories!A:A,Product_Categories!C:C,"Missing")</f>
        <v>UX</v>
      </c>
      <c r="H3115">
        <v>31534</v>
      </c>
      <c r="I3115">
        <v>685</v>
      </c>
      <c r="J3115" s="5">
        <v>414.14</v>
      </c>
      <c r="K3115">
        <v>24</v>
      </c>
      <c r="L3115" s="5">
        <v>808.92</v>
      </c>
      <c r="M3115" s="4">
        <v>2.17</v>
      </c>
      <c r="N3115" s="4">
        <v>3.5</v>
      </c>
      <c r="O3115" s="4">
        <v>0.6</v>
      </c>
      <c r="P3115">
        <v>17.260000000000002</v>
      </c>
      <c r="Q3115" s="4">
        <v>1.95</v>
      </c>
    </row>
    <row r="3116" spans="1:17" x14ac:dyDescent="0.3">
      <c r="A3116" s="3">
        <v>45246</v>
      </c>
      <c r="B3116" s="11" t="str">
        <f t="shared" si="48"/>
        <v>Nov 2023</v>
      </c>
      <c r="C3116" t="s">
        <v>21</v>
      </c>
      <c r="D3116" t="s">
        <v>39</v>
      </c>
      <c r="E3116" t="s">
        <v>75</v>
      </c>
      <c r="F3116" t="s">
        <v>106</v>
      </c>
      <c r="G3116" t="str">
        <f>_xlfn.XLOOKUP(F3116,Product_Categories!A:A,Product_Categories!C:C,"Missing")</f>
        <v>Reporting</v>
      </c>
      <c r="H3116">
        <v>141573</v>
      </c>
      <c r="I3116">
        <v>20270</v>
      </c>
      <c r="J3116" s="5">
        <v>80961.83</v>
      </c>
      <c r="K3116">
        <v>1535</v>
      </c>
      <c r="L3116" s="5">
        <v>154093.56</v>
      </c>
      <c r="M3116" s="4">
        <v>14.32</v>
      </c>
      <c r="N3116" s="4">
        <v>7.57</v>
      </c>
      <c r="O3116" s="4">
        <v>3.99</v>
      </c>
      <c r="P3116">
        <v>52.74</v>
      </c>
      <c r="Q3116" s="4">
        <v>1.9</v>
      </c>
    </row>
    <row r="3117" spans="1:17" x14ac:dyDescent="0.3">
      <c r="A3117" s="3">
        <v>45246</v>
      </c>
      <c r="B3117" s="11" t="str">
        <f t="shared" si="48"/>
        <v>Nov 2023</v>
      </c>
      <c r="C3117" t="s">
        <v>108</v>
      </c>
      <c r="D3117" t="s">
        <v>28</v>
      </c>
      <c r="E3117" t="s">
        <v>76</v>
      </c>
      <c r="F3117" t="s">
        <v>100</v>
      </c>
      <c r="G3117" t="str">
        <f>_xlfn.XLOOKUP(F3117,Product_Categories!A:A,Product_Categories!C:C,"Missing")</f>
        <v>Forms</v>
      </c>
      <c r="H3117">
        <v>78099</v>
      </c>
      <c r="I3117">
        <v>8139</v>
      </c>
      <c r="J3117" s="5">
        <v>5432.88</v>
      </c>
      <c r="K3117">
        <v>305</v>
      </c>
      <c r="L3117" s="5">
        <v>9281.19</v>
      </c>
      <c r="M3117" s="4">
        <v>10.42</v>
      </c>
      <c r="N3117" s="4">
        <v>3.75</v>
      </c>
      <c r="O3117" s="4">
        <v>0.67</v>
      </c>
      <c r="P3117">
        <v>17.809999999999999</v>
      </c>
      <c r="Q3117" s="4">
        <v>1.71</v>
      </c>
    </row>
    <row r="3118" spans="1:17" x14ac:dyDescent="0.3">
      <c r="A3118" s="3">
        <v>45246</v>
      </c>
      <c r="B3118" s="11" t="str">
        <f t="shared" si="48"/>
        <v>Nov 2023</v>
      </c>
      <c r="C3118" t="s">
        <v>19</v>
      </c>
      <c r="D3118" t="s">
        <v>63</v>
      </c>
      <c r="E3118" t="s">
        <v>75</v>
      </c>
      <c r="F3118" t="s">
        <v>106</v>
      </c>
      <c r="G3118" t="str">
        <f>_xlfn.XLOOKUP(F3118,Product_Categories!A:A,Product_Categories!C:C,"Missing")</f>
        <v>Reporting</v>
      </c>
      <c r="H3118">
        <v>38757</v>
      </c>
      <c r="I3118">
        <v>555</v>
      </c>
      <c r="J3118" s="5">
        <v>1891.83</v>
      </c>
      <c r="K3118">
        <v>73</v>
      </c>
      <c r="L3118" s="5">
        <v>3191.83</v>
      </c>
      <c r="M3118" s="4">
        <v>1.43</v>
      </c>
      <c r="N3118" s="4">
        <v>13.15</v>
      </c>
      <c r="O3118" s="4">
        <v>3.41</v>
      </c>
      <c r="P3118">
        <v>25.92</v>
      </c>
      <c r="Q3118" s="4">
        <v>1.69</v>
      </c>
    </row>
    <row r="3119" spans="1:17" x14ac:dyDescent="0.3">
      <c r="A3119" s="3">
        <v>45246</v>
      </c>
      <c r="B3119" s="11" t="str">
        <f t="shared" si="48"/>
        <v>Nov 2023</v>
      </c>
      <c r="C3119" t="s">
        <v>19</v>
      </c>
      <c r="D3119" t="s">
        <v>49</v>
      </c>
      <c r="E3119" t="s">
        <v>76</v>
      </c>
      <c r="F3119" t="s">
        <v>102</v>
      </c>
      <c r="G3119" t="str">
        <f>_xlfn.XLOOKUP(F3119,Product_Categories!A:A,Product_Categories!C:C,"Missing")</f>
        <v>Website Tools</v>
      </c>
      <c r="H3119">
        <v>129586</v>
      </c>
      <c r="I3119">
        <v>9449</v>
      </c>
      <c r="J3119" s="5">
        <v>39264.58</v>
      </c>
      <c r="K3119">
        <v>1335</v>
      </c>
      <c r="L3119" s="5">
        <v>61373.89</v>
      </c>
      <c r="M3119" s="4">
        <v>7.29</v>
      </c>
      <c r="N3119" s="4">
        <v>14.13</v>
      </c>
      <c r="O3119" s="4">
        <v>4.16</v>
      </c>
      <c r="P3119">
        <v>29.41</v>
      </c>
      <c r="Q3119" s="4">
        <v>1.56</v>
      </c>
    </row>
    <row r="3120" spans="1:17" x14ac:dyDescent="0.3">
      <c r="A3120" s="3">
        <v>45246</v>
      </c>
      <c r="B3120" s="11" t="str">
        <f t="shared" si="48"/>
        <v>Nov 2023</v>
      </c>
      <c r="C3120" t="s">
        <v>108</v>
      </c>
      <c r="D3120" t="s">
        <v>23</v>
      </c>
      <c r="E3120" t="s">
        <v>73</v>
      </c>
      <c r="F3120" t="s">
        <v>97</v>
      </c>
      <c r="G3120" t="str">
        <f>_xlfn.XLOOKUP(F3120,Product_Categories!A:A,Product_Categories!C:C,"Missing")</f>
        <v>Webinars</v>
      </c>
      <c r="H3120">
        <v>113395</v>
      </c>
      <c r="I3120">
        <v>6530</v>
      </c>
      <c r="J3120" s="5">
        <v>24089.94</v>
      </c>
      <c r="K3120">
        <v>246</v>
      </c>
      <c r="L3120" s="5">
        <v>35020</v>
      </c>
      <c r="M3120" s="4">
        <v>5.76</v>
      </c>
      <c r="N3120" s="4">
        <v>3.77</v>
      </c>
      <c r="O3120" s="4">
        <v>3.69</v>
      </c>
      <c r="P3120">
        <v>97.93</v>
      </c>
      <c r="Q3120" s="4">
        <v>1.45</v>
      </c>
    </row>
    <row r="3121" spans="1:17" x14ac:dyDescent="0.3">
      <c r="A3121" s="3">
        <v>45246</v>
      </c>
      <c r="B3121" s="11" t="str">
        <f t="shared" si="48"/>
        <v>Nov 2023</v>
      </c>
      <c r="C3121" t="s">
        <v>108</v>
      </c>
      <c r="D3121" t="s">
        <v>40</v>
      </c>
      <c r="E3121" t="s">
        <v>75</v>
      </c>
      <c r="F3121" t="s">
        <v>100</v>
      </c>
      <c r="G3121" t="str">
        <f>_xlfn.XLOOKUP(F3121,Product_Categories!A:A,Product_Categories!C:C,"Missing")</f>
        <v>Forms</v>
      </c>
      <c r="H3121">
        <v>49296</v>
      </c>
      <c r="I3121">
        <v>3663</v>
      </c>
      <c r="J3121" s="5">
        <v>11147.1</v>
      </c>
      <c r="K3121">
        <v>462</v>
      </c>
      <c r="L3121" s="5">
        <v>15998.89</v>
      </c>
      <c r="M3121" s="4">
        <v>7.43</v>
      </c>
      <c r="N3121" s="4">
        <v>12.61</v>
      </c>
      <c r="O3121" s="4">
        <v>3.04</v>
      </c>
      <c r="P3121">
        <v>24.13</v>
      </c>
      <c r="Q3121" s="4">
        <v>1.44</v>
      </c>
    </row>
    <row r="3122" spans="1:17" x14ac:dyDescent="0.3">
      <c r="A3122" s="3">
        <v>45246</v>
      </c>
      <c r="B3122" s="11" t="str">
        <f t="shared" si="48"/>
        <v>Nov 2023</v>
      </c>
      <c r="C3122" t="s">
        <v>19</v>
      </c>
      <c r="D3122" t="s">
        <v>51</v>
      </c>
      <c r="E3122" t="s">
        <v>75</v>
      </c>
      <c r="F3122" t="s">
        <v>85</v>
      </c>
      <c r="G3122" t="str">
        <f>_xlfn.XLOOKUP(F3122,Product_Categories!A:A,Product_Categories!C:C,"Missing")</f>
        <v>Budgeting</v>
      </c>
      <c r="H3122">
        <v>13466</v>
      </c>
      <c r="I3122">
        <v>226</v>
      </c>
      <c r="J3122" s="5">
        <v>522.42999999999995</v>
      </c>
      <c r="K3122">
        <v>40</v>
      </c>
      <c r="L3122" s="5">
        <v>674.81</v>
      </c>
      <c r="M3122" s="4">
        <v>1.68</v>
      </c>
      <c r="N3122" s="4">
        <v>17.7</v>
      </c>
      <c r="O3122" s="4">
        <v>2.31</v>
      </c>
      <c r="P3122">
        <v>13.06</v>
      </c>
      <c r="Q3122" s="4">
        <v>1.29</v>
      </c>
    </row>
    <row r="3123" spans="1:17" x14ac:dyDescent="0.3">
      <c r="A3123" s="3">
        <v>45246</v>
      </c>
      <c r="B3123" s="11" t="str">
        <f t="shared" si="48"/>
        <v>Nov 2023</v>
      </c>
      <c r="C3123" t="s">
        <v>107</v>
      </c>
      <c r="D3123" t="s">
        <v>68</v>
      </c>
      <c r="E3123" t="s">
        <v>75</v>
      </c>
      <c r="F3123" t="s">
        <v>93</v>
      </c>
      <c r="G3123" t="str">
        <f>_xlfn.XLOOKUP(F3123,Product_Categories!A:A,Product_Categories!C:C,"Missing")</f>
        <v>Social Media</v>
      </c>
      <c r="H3123">
        <v>115964</v>
      </c>
      <c r="I3123">
        <v>12303</v>
      </c>
      <c r="J3123" s="5">
        <v>47969.83</v>
      </c>
      <c r="K3123">
        <v>826</v>
      </c>
      <c r="L3123" s="5">
        <v>57191.75</v>
      </c>
      <c r="M3123" s="4">
        <v>10.61</v>
      </c>
      <c r="N3123" s="4">
        <v>6.71</v>
      </c>
      <c r="O3123" s="4">
        <v>3.9</v>
      </c>
      <c r="P3123">
        <v>58.07</v>
      </c>
      <c r="Q3123" s="4">
        <v>1.19</v>
      </c>
    </row>
    <row r="3124" spans="1:17" x14ac:dyDescent="0.3">
      <c r="A3124" s="3">
        <v>45246</v>
      </c>
      <c r="B3124" s="11" t="str">
        <f t="shared" si="48"/>
        <v>Nov 2023</v>
      </c>
      <c r="C3124" t="s">
        <v>19</v>
      </c>
      <c r="D3124" t="s">
        <v>48</v>
      </c>
      <c r="E3124" t="s">
        <v>76</v>
      </c>
      <c r="F3124" t="s">
        <v>102</v>
      </c>
      <c r="G3124" t="str">
        <f>_xlfn.XLOOKUP(F3124,Product_Categories!A:A,Product_Categories!C:C,"Missing")</f>
        <v>Website Tools</v>
      </c>
      <c r="H3124">
        <v>31054</v>
      </c>
      <c r="I3124">
        <v>1446</v>
      </c>
      <c r="J3124" s="5">
        <v>3405.52</v>
      </c>
      <c r="K3124">
        <v>283</v>
      </c>
      <c r="L3124" s="5">
        <v>3757.04</v>
      </c>
      <c r="M3124" s="4">
        <v>4.66</v>
      </c>
      <c r="N3124" s="4">
        <v>19.57</v>
      </c>
      <c r="O3124" s="4">
        <v>2.36</v>
      </c>
      <c r="P3124">
        <v>12.03</v>
      </c>
      <c r="Q3124" s="4">
        <v>1.1000000000000001</v>
      </c>
    </row>
    <row r="3125" spans="1:17" x14ac:dyDescent="0.3">
      <c r="A3125" s="3">
        <v>45246</v>
      </c>
      <c r="B3125" s="11" t="str">
        <f t="shared" si="48"/>
        <v>Nov 2023</v>
      </c>
      <c r="C3125" t="s">
        <v>108</v>
      </c>
      <c r="D3125" t="s">
        <v>25</v>
      </c>
      <c r="E3125" t="s">
        <v>73</v>
      </c>
      <c r="F3125" t="s">
        <v>105</v>
      </c>
      <c r="G3125" t="str">
        <f>_xlfn.XLOOKUP(F3125,Product_Categories!A:A,Product_Categories!C:C,"Missing")</f>
        <v>Storage</v>
      </c>
      <c r="H3125">
        <v>22757</v>
      </c>
      <c r="I3125">
        <v>2626</v>
      </c>
      <c r="J3125" s="5">
        <v>4726.42</v>
      </c>
      <c r="K3125">
        <v>365</v>
      </c>
      <c r="L3125" s="5">
        <v>5182.6000000000004</v>
      </c>
      <c r="M3125" s="4">
        <v>11.54</v>
      </c>
      <c r="N3125" s="4">
        <v>13.9</v>
      </c>
      <c r="O3125" s="4">
        <v>1.8</v>
      </c>
      <c r="P3125">
        <v>12.95</v>
      </c>
      <c r="Q3125" s="4">
        <v>1.1000000000000001</v>
      </c>
    </row>
    <row r="3126" spans="1:17" x14ac:dyDescent="0.3">
      <c r="A3126" s="3">
        <v>45246</v>
      </c>
      <c r="B3126" s="11" t="str">
        <f t="shared" si="48"/>
        <v>Nov 2023</v>
      </c>
      <c r="C3126" t="s">
        <v>107</v>
      </c>
      <c r="D3126" t="s">
        <v>42</v>
      </c>
      <c r="E3126" t="s">
        <v>75</v>
      </c>
      <c r="F3126" t="s">
        <v>96</v>
      </c>
      <c r="G3126" t="str">
        <f>_xlfn.XLOOKUP(F3126,Product_Categories!A:A,Product_Categories!C:C,"Missing")</f>
        <v>Growth Tools</v>
      </c>
      <c r="H3126">
        <v>52931</v>
      </c>
      <c r="I3126">
        <v>3479</v>
      </c>
      <c r="J3126" s="5">
        <v>13258.85</v>
      </c>
      <c r="K3126">
        <v>164</v>
      </c>
      <c r="L3126" s="5">
        <v>12146.35</v>
      </c>
      <c r="M3126" s="4">
        <v>6.57</v>
      </c>
      <c r="N3126" s="4">
        <v>4.71</v>
      </c>
      <c r="O3126" s="4">
        <v>3.81</v>
      </c>
      <c r="P3126">
        <v>80.849999999999994</v>
      </c>
      <c r="Q3126" s="4">
        <v>0.92</v>
      </c>
    </row>
    <row r="3127" spans="1:17" x14ac:dyDescent="0.3">
      <c r="A3127" s="3">
        <v>45246</v>
      </c>
      <c r="B3127" s="11" t="str">
        <f t="shared" si="48"/>
        <v>Nov 2023</v>
      </c>
      <c r="C3127" t="s">
        <v>18</v>
      </c>
      <c r="D3127" t="s">
        <v>48</v>
      </c>
      <c r="E3127" t="s">
        <v>74</v>
      </c>
      <c r="F3127" t="s">
        <v>89</v>
      </c>
      <c r="G3127" t="str">
        <f>_xlfn.XLOOKUP(F3127,Product_Categories!A:A,Product_Categories!C:C,"Missing")</f>
        <v>Push Notifications</v>
      </c>
      <c r="H3127">
        <v>83938</v>
      </c>
      <c r="I3127">
        <v>6114</v>
      </c>
      <c r="J3127" s="5">
        <v>18654.71</v>
      </c>
      <c r="K3127">
        <v>1147</v>
      </c>
      <c r="L3127" s="5">
        <v>16755.79</v>
      </c>
      <c r="M3127" s="4">
        <v>7.28</v>
      </c>
      <c r="N3127" s="4">
        <v>18.760000000000002</v>
      </c>
      <c r="O3127" s="4">
        <v>3.05</v>
      </c>
      <c r="P3127" s="4">
        <v>16.260000000000002</v>
      </c>
      <c r="Q3127" s="4">
        <v>0.9</v>
      </c>
    </row>
    <row r="3128" spans="1:17" x14ac:dyDescent="0.3">
      <c r="A3128" s="3">
        <v>45246</v>
      </c>
      <c r="B3128" s="11" t="str">
        <f t="shared" si="48"/>
        <v>Nov 2023</v>
      </c>
      <c r="C3128" t="s">
        <v>19</v>
      </c>
      <c r="D3128" t="s">
        <v>27</v>
      </c>
      <c r="E3128" t="s">
        <v>73</v>
      </c>
      <c r="F3128" t="s">
        <v>86</v>
      </c>
      <c r="G3128" t="str">
        <f>_xlfn.XLOOKUP(F3128,Product_Categories!A:A,Product_Categories!C:C,"Missing")</f>
        <v>Website Tools</v>
      </c>
      <c r="H3128">
        <v>121006</v>
      </c>
      <c r="I3128">
        <v>5980</v>
      </c>
      <c r="J3128" s="5">
        <v>6337.08</v>
      </c>
      <c r="K3128">
        <v>756</v>
      </c>
      <c r="L3128" s="5">
        <v>5505.2</v>
      </c>
      <c r="M3128" s="4">
        <v>4.9400000000000004</v>
      </c>
      <c r="N3128" s="4">
        <v>12.64</v>
      </c>
      <c r="O3128" s="4">
        <v>1.06</v>
      </c>
      <c r="P3128">
        <v>8.3800000000000008</v>
      </c>
      <c r="Q3128" s="4">
        <v>0.87</v>
      </c>
    </row>
    <row r="3129" spans="1:17" x14ac:dyDescent="0.3">
      <c r="A3129" s="3">
        <v>45246</v>
      </c>
      <c r="B3129" s="11" t="str">
        <f t="shared" si="48"/>
        <v>Nov 2023</v>
      </c>
      <c r="C3129" t="s">
        <v>108</v>
      </c>
      <c r="D3129" t="s">
        <v>27</v>
      </c>
      <c r="E3129" t="s">
        <v>75</v>
      </c>
      <c r="F3129" t="s">
        <v>102</v>
      </c>
      <c r="G3129" t="str">
        <f>_xlfn.XLOOKUP(F3129,Product_Categories!A:A,Product_Categories!C:C,"Missing")</f>
        <v>Website Tools</v>
      </c>
      <c r="H3129">
        <v>25562</v>
      </c>
      <c r="I3129">
        <v>2121</v>
      </c>
      <c r="J3129" s="5">
        <v>7143.22</v>
      </c>
      <c r="K3129">
        <v>256</v>
      </c>
      <c r="L3129" s="5">
        <v>4373.45</v>
      </c>
      <c r="M3129" s="4">
        <v>8.3000000000000007</v>
      </c>
      <c r="N3129" s="4">
        <v>12.07</v>
      </c>
      <c r="O3129" s="4">
        <v>3.37</v>
      </c>
      <c r="P3129">
        <v>27.9</v>
      </c>
      <c r="Q3129" s="4">
        <v>0.61</v>
      </c>
    </row>
    <row r="3130" spans="1:17" x14ac:dyDescent="0.3">
      <c r="A3130" s="3">
        <v>45246</v>
      </c>
      <c r="B3130" s="11" t="str">
        <f t="shared" si="48"/>
        <v>Nov 2023</v>
      </c>
      <c r="C3130" t="s">
        <v>19</v>
      </c>
      <c r="D3130" t="s">
        <v>72</v>
      </c>
      <c r="E3130" t="s">
        <v>76</v>
      </c>
      <c r="F3130" t="s">
        <v>86</v>
      </c>
      <c r="G3130" t="str">
        <f>_xlfn.XLOOKUP(F3130,Product_Categories!A:A,Product_Categories!C:C,"Missing")</f>
        <v>Website Tools</v>
      </c>
      <c r="H3130">
        <v>57513</v>
      </c>
      <c r="I3130">
        <v>3557</v>
      </c>
      <c r="J3130" s="5">
        <v>11979.52</v>
      </c>
      <c r="K3130">
        <v>721</v>
      </c>
      <c r="L3130" s="5">
        <v>7124.98</v>
      </c>
      <c r="M3130" s="4">
        <v>6.18</v>
      </c>
      <c r="N3130" s="4">
        <v>20.27</v>
      </c>
      <c r="O3130" s="4">
        <v>3.37</v>
      </c>
      <c r="P3130">
        <v>16.62</v>
      </c>
      <c r="Q3130" s="4">
        <v>0.59</v>
      </c>
    </row>
    <row r="3131" spans="1:17" x14ac:dyDescent="0.3">
      <c r="A3131" s="3">
        <v>45246</v>
      </c>
      <c r="B3131" s="11" t="str">
        <f t="shared" si="48"/>
        <v>Nov 2023</v>
      </c>
      <c r="C3131" t="s">
        <v>18</v>
      </c>
      <c r="D3131" t="s">
        <v>50</v>
      </c>
      <c r="E3131" t="s">
        <v>75</v>
      </c>
      <c r="F3131" t="s">
        <v>86</v>
      </c>
      <c r="G3131" t="str">
        <f>_xlfn.XLOOKUP(F3131,Product_Categories!A:A,Product_Categories!C:C,"Missing")</f>
        <v>Website Tools</v>
      </c>
      <c r="H3131">
        <v>29134</v>
      </c>
      <c r="I3131">
        <v>2661</v>
      </c>
      <c r="J3131" s="5">
        <v>8971.0499999999993</v>
      </c>
      <c r="K3131">
        <v>304</v>
      </c>
      <c r="L3131" s="5">
        <v>5098.49</v>
      </c>
      <c r="M3131" s="4">
        <v>9.1300000000000008</v>
      </c>
      <c r="N3131" s="4">
        <v>11.42</v>
      </c>
      <c r="O3131" s="4">
        <v>3.37</v>
      </c>
      <c r="P3131">
        <v>29.51</v>
      </c>
      <c r="Q3131" s="4">
        <v>0.56999999999999995</v>
      </c>
    </row>
    <row r="3132" spans="1:17" x14ac:dyDescent="0.3">
      <c r="A3132" s="3">
        <v>45246</v>
      </c>
      <c r="B3132" s="11" t="str">
        <f t="shared" si="48"/>
        <v>Nov 2023</v>
      </c>
      <c r="C3132" t="s">
        <v>19</v>
      </c>
      <c r="D3132" t="s">
        <v>29</v>
      </c>
      <c r="E3132" t="s">
        <v>74</v>
      </c>
      <c r="F3132" t="s">
        <v>87</v>
      </c>
      <c r="G3132" t="str">
        <f>_xlfn.XLOOKUP(F3132,Product_Categories!A:A,Product_Categories!C:C,"Missing")</f>
        <v>AdTech</v>
      </c>
      <c r="H3132">
        <v>140423</v>
      </c>
      <c r="I3132">
        <v>13118</v>
      </c>
      <c r="J3132" s="5">
        <v>54771.68</v>
      </c>
      <c r="K3132">
        <v>658</v>
      </c>
      <c r="L3132" s="5">
        <v>30357.34</v>
      </c>
      <c r="M3132" s="4">
        <v>9.34</v>
      </c>
      <c r="N3132" s="4">
        <v>5.0199999999999996</v>
      </c>
      <c r="O3132" s="4">
        <v>4.18</v>
      </c>
      <c r="P3132">
        <v>83.24</v>
      </c>
      <c r="Q3132" s="4">
        <v>0.55000000000000004</v>
      </c>
    </row>
    <row r="3133" spans="1:17" x14ac:dyDescent="0.3">
      <c r="A3133" s="3">
        <v>45246</v>
      </c>
      <c r="B3133" s="11" t="str">
        <f t="shared" si="48"/>
        <v>Nov 2023</v>
      </c>
      <c r="C3133" t="s">
        <v>107</v>
      </c>
      <c r="D3133" t="s">
        <v>59</v>
      </c>
      <c r="E3133" t="s">
        <v>73</v>
      </c>
      <c r="F3133" t="s">
        <v>85</v>
      </c>
      <c r="G3133" t="str">
        <f>_xlfn.XLOOKUP(F3133,Product_Categories!A:A,Product_Categories!C:C,"Missing")</f>
        <v>Budgeting</v>
      </c>
      <c r="H3133">
        <v>105509</v>
      </c>
      <c r="I3133">
        <v>9914</v>
      </c>
      <c r="J3133" s="5">
        <v>13570.08</v>
      </c>
      <c r="K3133">
        <v>496</v>
      </c>
      <c r="L3133" s="5">
        <v>7332.85</v>
      </c>
      <c r="M3133" s="4">
        <v>9.4</v>
      </c>
      <c r="N3133" s="4">
        <v>5</v>
      </c>
      <c r="O3133" s="4">
        <v>1.37</v>
      </c>
      <c r="P3133">
        <v>27.36</v>
      </c>
      <c r="Q3133" s="4">
        <v>0.54</v>
      </c>
    </row>
    <row r="3134" spans="1:17" x14ac:dyDescent="0.3">
      <c r="A3134" s="3">
        <v>45246</v>
      </c>
      <c r="B3134" s="11" t="str">
        <f t="shared" si="48"/>
        <v>Nov 2023</v>
      </c>
      <c r="C3134" t="s">
        <v>17</v>
      </c>
      <c r="D3134" t="s">
        <v>46</v>
      </c>
      <c r="E3134" t="s">
        <v>76</v>
      </c>
      <c r="F3134" t="s">
        <v>82</v>
      </c>
      <c r="G3134" t="str">
        <f>_xlfn.XLOOKUP(F3134,Product_Categories!A:A,Product_Categories!C:C,"Missing")</f>
        <v>Mobile Ads</v>
      </c>
      <c r="H3134">
        <v>9488</v>
      </c>
      <c r="I3134">
        <v>794</v>
      </c>
      <c r="J3134" s="5">
        <v>3029</v>
      </c>
      <c r="K3134">
        <v>42</v>
      </c>
      <c r="L3134" s="5">
        <v>1272.92</v>
      </c>
      <c r="M3134" s="4">
        <v>8.3699999999999992</v>
      </c>
      <c r="N3134" s="4">
        <v>5.29</v>
      </c>
      <c r="O3134" s="4">
        <v>3.81</v>
      </c>
      <c r="P3134" s="4">
        <v>72.12</v>
      </c>
      <c r="Q3134" s="4">
        <v>0.42</v>
      </c>
    </row>
    <row r="3135" spans="1:17" x14ac:dyDescent="0.3">
      <c r="A3135" s="3">
        <v>45246</v>
      </c>
      <c r="B3135" s="11" t="str">
        <f t="shared" si="48"/>
        <v>Nov 2023</v>
      </c>
      <c r="C3135" t="s">
        <v>18</v>
      </c>
      <c r="D3135" t="s">
        <v>56</v>
      </c>
      <c r="E3135" t="s">
        <v>75</v>
      </c>
      <c r="F3135" t="s">
        <v>95</v>
      </c>
      <c r="G3135" t="str">
        <f>_xlfn.XLOOKUP(F3135,Product_Categories!A:A,Product_Categories!C:C,"Missing")</f>
        <v>Analytics</v>
      </c>
      <c r="H3135">
        <v>71536</v>
      </c>
      <c r="I3135">
        <v>6867</v>
      </c>
      <c r="J3135" s="5">
        <v>11808.3</v>
      </c>
      <c r="K3135">
        <v>527</v>
      </c>
      <c r="L3135" s="5">
        <v>3560.47</v>
      </c>
      <c r="M3135" s="4">
        <v>9.6</v>
      </c>
      <c r="N3135" s="4">
        <v>7.67</v>
      </c>
      <c r="O3135" s="4">
        <v>1.72</v>
      </c>
      <c r="P3135" s="4">
        <v>22.41</v>
      </c>
      <c r="Q3135" s="4">
        <v>0.3</v>
      </c>
    </row>
    <row r="3136" spans="1:17" x14ac:dyDescent="0.3">
      <c r="A3136" s="3">
        <v>45246</v>
      </c>
      <c r="B3136" s="11" t="str">
        <f t="shared" si="48"/>
        <v>Nov 2023</v>
      </c>
      <c r="C3136" t="s">
        <v>19</v>
      </c>
      <c r="D3136" t="s">
        <v>59</v>
      </c>
      <c r="E3136" t="s">
        <v>76</v>
      </c>
      <c r="F3136" t="s">
        <v>80</v>
      </c>
      <c r="G3136" t="str">
        <f>_xlfn.XLOOKUP(F3136,Product_Categories!A:A,Product_Categories!C:C,"Missing")</f>
        <v>Feedback</v>
      </c>
      <c r="H3136">
        <v>103121</v>
      </c>
      <c r="I3136">
        <v>15052</v>
      </c>
      <c r="J3136" s="5">
        <v>43990.79</v>
      </c>
      <c r="K3136">
        <v>921</v>
      </c>
      <c r="L3136" s="5">
        <v>8290.74</v>
      </c>
      <c r="M3136" s="4">
        <v>14.6</v>
      </c>
      <c r="N3136" s="4">
        <v>6.12</v>
      </c>
      <c r="O3136" s="4">
        <v>2.92</v>
      </c>
      <c r="P3136">
        <v>47.76</v>
      </c>
      <c r="Q3136" s="4">
        <v>0.19</v>
      </c>
    </row>
    <row r="3137" spans="1:17" x14ac:dyDescent="0.3">
      <c r="A3137" s="3">
        <v>45247</v>
      </c>
      <c r="B3137" s="11" t="str">
        <f t="shared" si="48"/>
        <v>Nov 2023</v>
      </c>
      <c r="C3137" t="s">
        <v>18</v>
      </c>
      <c r="D3137" t="s">
        <v>37</v>
      </c>
      <c r="E3137" t="s">
        <v>75</v>
      </c>
      <c r="F3137" t="s">
        <v>89</v>
      </c>
      <c r="G3137" t="str">
        <f>_xlfn.XLOOKUP(F3137,Product_Categories!A:A,Product_Categories!C:C,"Missing")</f>
        <v>Push Notifications</v>
      </c>
      <c r="H3137">
        <v>40384</v>
      </c>
      <c r="I3137">
        <v>1188</v>
      </c>
      <c r="J3137" s="5">
        <v>623.39</v>
      </c>
      <c r="K3137">
        <v>109</v>
      </c>
      <c r="L3137" s="5">
        <v>19848.57</v>
      </c>
      <c r="M3137" s="4">
        <v>2.94</v>
      </c>
      <c r="N3137" s="4">
        <v>9.18</v>
      </c>
      <c r="O3137" s="4">
        <v>0.52</v>
      </c>
      <c r="P3137" s="4">
        <v>5.72</v>
      </c>
      <c r="Q3137" s="4">
        <v>31.84</v>
      </c>
    </row>
    <row r="3138" spans="1:17" x14ac:dyDescent="0.3">
      <c r="A3138" s="3">
        <v>45247</v>
      </c>
      <c r="B3138" s="11" t="str">
        <f t="shared" ref="B3138:B3201" si="49">TEXT(A3138, "mmm yyyy")</f>
        <v>Nov 2023</v>
      </c>
      <c r="C3138" t="s">
        <v>107</v>
      </c>
      <c r="D3138" t="s">
        <v>61</v>
      </c>
      <c r="E3138" t="s">
        <v>76</v>
      </c>
      <c r="F3138" t="s">
        <v>81</v>
      </c>
      <c r="G3138" t="str">
        <f>_xlfn.XLOOKUP(F3138,Product_Categories!A:A,Product_Categories!C:C,"Missing")</f>
        <v>Lead Management</v>
      </c>
      <c r="H3138">
        <v>25705</v>
      </c>
      <c r="I3138">
        <v>1950</v>
      </c>
      <c r="J3138" s="5">
        <v>2090.52</v>
      </c>
      <c r="K3138">
        <v>306</v>
      </c>
      <c r="L3138" s="5">
        <v>42351.46</v>
      </c>
      <c r="M3138" s="4">
        <v>7.59</v>
      </c>
      <c r="N3138" s="4">
        <v>15.69</v>
      </c>
      <c r="O3138" s="4">
        <v>1.07</v>
      </c>
      <c r="P3138">
        <v>6.83</v>
      </c>
      <c r="Q3138" s="4">
        <v>20.260000000000002</v>
      </c>
    </row>
    <row r="3139" spans="1:17" x14ac:dyDescent="0.3">
      <c r="A3139" s="3">
        <v>45247</v>
      </c>
      <c r="B3139" s="11" t="str">
        <f t="shared" si="49"/>
        <v>Nov 2023</v>
      </c>
      <c r="C3139" t="s">
        <v>19</v>
      </c>
      <c r="D3139" t="s">
        <v>62</v>
      </c>
      <c r="E3139" t="s">
        <v>75</v>
      </c>
      <c r="F3139" t="s">
        <v>92</v>
      </c>
      <c r="G3139" t="str">
        <f>_xlfn.XLOOKUP(F3139,Product_Categories!A:A,Product_Categories!C:C,"Missing")</f>
        <v>Design</v>
      </c>
      <c r="H3139">
        <v>94879</v>
      </c>
      <c r="I3139">
        <v>7591</v>
      </c>
      <c r="J3139" s="5">
        <v>10219.11</v>
      </c>
      <c r="K3139">
        <v>1184</v>
      </c>
      <c r="L3139" s="5">
        <v>190003.89</v>
      </c>
      <c r="M3139" s="4">
        <v>8</v>
      </c>
      <c r="N3139" s="4">
        <v>15.6</v>
      </c>
      <c r="O3139" s="4">
        <v>1.35</v>
      </c>
      <c r="P3139">
        <v>8.6300000000000008</v>
      </c>
      <c r="Q3139" s="4">
        <v>18.59</v>
      </c>
    </row>
    <row r="3140" spans="1:17" x14ac:dyDescent="0.3">
      <c r="A3140" s="3">
        <v>45247</v>
      </c>
      <c r="B3140" s="11" t="str">
        <f t="shared" si="49"/>
        <v>Nov 2023</v>
      </c>
      <c r="C3140" t="s">
        <v>18</v>
      </c>
      <c r="D3140" t="s">
        <v>54</v>
      </c>
      <c r="E3140" t="s">
        <v>76</v>
      </c>
      <c r="F3140" t="s">
        <v>101</v>
      </c>
      <c r="G3140" t="str">
        <f>_xlfn.XLOOKUP(F3140,Product_Categories!A:A,Product_Categories!C:C,"Missing")</f>
        <v>Conversion</v>
      </c>
      <c r="H3140">
        <v>149391</v>
      </c>
      <c r="I3140">
        <v>2803</v>
      </c>
      <c r="J3140" s="5">
        <v>4785.54</v>
      </c>
      <c r="K3140">
        <v>612</v>
      </c>
      <c r="L3140" s="5">
        <v>84023.44</v>
      </c>
      <c r="M3140" s="4">
        <v>1.88</v>
      </c>
      <c r="N3140" s="4">
        <v>21.83</v>
      </c>
      <c r="O3140" s="4">
        <v>1.71</v>
      </c>
      <c r="P3140" s="4">
        <v>7.82</v>
      </c>
      <c r="Q3140" s="4">
        <v>17.559999999999999</v>
      </c>
    </row>
    <row r="3141" spans="1:17" x14ac:dyDescent="0.3">
      <c r="A3141" s="3">
        <v>45247</v>
      </c>
      <c r="B3141" s="11" t="str">
        <f t="shared" si="49"/>
        <v>Nov 2023</v>
      </c>
      <c r="C3141" t="s">
        <v>107</v>
      </c>
      <c r="D3141" t="s">
        <v>53</v>
      </c>
      <c r="E3141" t="s">
        <v>73</v>
      </c>
      <c r="F3141" t="s">
        <v>104</v>
      </c>
      <c r="G3141" t="str">
        <f>_xlfn.XLOOKUP(F3141,Product_Categories!A:A,Product_Categories!C:C,"Missing")</f>
        <v>Surveys</v>
      </c>
      <c r="H3141">
        <v>89409</v>
      </c>
      <c r="I3141">
        <v>3596</v>
      </c>
      <c r="J3141" s="5">
        <v>5578.59</v>
      </c>
      <c r="K3141">
        <v>517</v>
      </c>
      <c r="L3141" s="5">
        <v>93513.52</v>
      </c>
      <c r="M3141" s="4">
        <v>4.0199999999999996</v>
      </c>
      <c r="N3141" s="4">
        <v>14.38</v>
      </c>
      <c r="O3141" s="4">
        <v>1.55</v>
      </c>
      <c r="P3141">
        <v>10.79</v>
      </c>
      <c r="Q3141" s="4">
        <v>16.760000000000002</v>
      </c>
    </row>
    <row r="3142" spans="1:17" x14ac:dyDescent="0.3">
      <c r="A3142" s="3">
        <v>45247</v>
      </c>
      <c r="B3142" s="11" t="str">
        <f t="shared" si="49"/>
        <v>Nov 2023</v>
      </c>
      <c r="C3142" t="s">
        <v>108</v>
      </c>
      <c r="D3142" t="s">
        <v>33</v>
      </c>
      <c r="E3142" t="s">
        <v>76</v>
      </c>
      <c r="F3142" t="s">
        <v>97</v>
      </c>
      <c r="G3142" t="str">
        <f>_xlfn.XLOOKUP(F3142,Product_Categories!A:A,Product_Categories!C:C,"Missing")</f>
        <v>Webinars</v>
      </c>
      <c r="H3142">
        <v>137488</v>
      </c>
      <c r="I3142">
        <v>9088</v>
      </c>
      <c r="J3142" s="5">
        <v>20042.419999999998</v>
      </c>
      <c r="K3142">
        <v>1904</v>
      </c>
      <c r="L3142" s="5">
        <v>329356.63</v>
      </c>
      <c r="M3142" s="4">
        <v>6.61</v>
      </c>
      <c r="N3142" s="4">
        <v>20.95</v>
      </c>
      <c r="O3142" s="4">
        <v>2.21</v>
      </c>
      <c r="P3142">
        <v>10.53</v>
      </c>
      <c r="Q3142" s="4">
        <v>16.43</v>
      </c>
    </row>
    <row r="3143" spans="1:17" x14ac:dyDescent="0.3">
      <c r="A3143" s="3">
        <v>45247</v>
      </c>
      <c r="B3143" s="11" t="str">
        <f t="shared" si="49"/>
        <v>Nov 2023</v>
      </c>
      <c r="C3143" t="s">
        <v>108</v>
      </c>
      <c r="D3143" t="s">
        <v>61</v>
      </c>
      <c r="E3143" t="s">
        <v>74</v>
      </c>
      <c r="F3143" t="s">
        <v>102</v>
      </c>
      <c r="G3143" t="str">
        <f>_xlfn.XLOOKUP(F3143,Product_Categories!A:A,Product_Categories!C:C,"Missing")</f>
        <v>Website Tools</v>
      </c>
      <c r="H3143">
        <v>94782</v>
      </c>
      <c r="I3143">
        <v>11572</v>
      </c>
      <c r="J3143" s="5">
        <v>30718.84</v>
      </c>
      <c r="K3143">
        <v>2317</v>
      </c>
      <c r="L3143" s="5">
        <v>448637.06</v>
      </c>
      <c r="M3143" s="4">
        <v>12.21</v>
      </c>
      <c r="N3143" s="4">
        <v>20.02</v>
      </c>
      <c r="O3143" s="4">
        <v>2.65</v>
      </c>
      <c r="P3143">
        <v>13.26</v>
      </c>
      <c r="Q3143" s="4">
        <v>14.6</v>
      </c>
    </row>
    <row r="3144" spans="1:17" x14ac:dyDescent="0.3">
      <c r="A3144" s="3">
        <v>45247</v>
      </c>
      <c r="B3144" s="11" t="str">
        <f t="shared" si="49"/>
        <v>Nov 2023</v>
      </c>
      <c r="C3144" t="s">
        <v>19</v>
      </c>
      <c r="D3144" t="s">
        <v>57</v>
      </c>
      <c r="E3144" t="s">
        <v>75</v>
      </c>
      <c r="F3144" t="s">
        <v>92</v>
      </c>
      <c r="G3144" t="str">
        <f>_xlfn.XLOOKUP(F3144,Product_Categories!A:A,Product_Categories!C:C,"Missing")</f>
        <v>Design</v>
      </c>
      <c r="H3144">
        <v>99212</v>
      </c>
      <c r="I3144">
        <v>13896</v>
      </c>
      <c r="J3144" s="5">
        <v>43701.14</v>
      </c>
      <c r="K3144">
        <v>2824</v>
      </c>
      <c r="L3144" s="5">
        <v>549561.97</v>
      </c>
      <c r="M3144" s="4">
        <v>14.01</v>
      </c>
      <c r="N3144" s="4">
        <v>20.32</v>
      </c>
      <c r="O3144" s="4">
        <v>3.14</v>
      </c>
      <c r="P3144">
        <v>15.47</v>
      </c>
      <c r="Q3144" s="4">
        <v>12.58</v>
      </c>
    </row>
    <row r="3145" spans="1:17" x14ac:dyDescent="0.3">
      <c r="A3145" s="3">
        <v>45247</v>
      </c>
      <c r="B3145" s="11" t="str">
        <f t="shared" si="49"/>
        <v>Nov 2023</v>
      </c>
      <c r="C3145" t="s">
        <v>21</v>
      </c>
      <c r="D3145" t="s">
        <v>39</v>
      </c>
      <c r="E3145" t="s">
        <v>75</v>
      </c>
      <c r="F3145" t="s">
        <v>105</v>
      </c>
      <c r="G3145" t="str">
        <f>_xlfn.XLOOKUP(F3145,Product_Categories!A:A,Product_Categories!C:C,"Missing")</f>
        <v>Storage</v>
      </c>
      <c r="H3145">
        <v>45139</v>
      </c>
      <c r="I3145">
        <v>5212</v>
      </c>
      <c r="J3145" s="5">
        <v>12449.04</v>
      </c>
      <c r="K3145">
        <v>788</v>
      </c>
      <c r="L3145" s="5">
        <v>152195.69</v>
      </c>
      <c r="M3145" s="4">
        <v>11.55</v>
      </c>
      <c r="N3145" s="4">
        <v>15.12</v>
      </c>
      <c r="O3145" s="4">
        <v>2.39</v>
      </c>
      <c r="P3145">
        <v>15.8</v>
      </c>
      <c r="Q3145" s="4">
        <v>12.23</v>
      </c>
    </row>
    <row r="3146" spans="1:17" x14ac:dyDescent="0.3">
      <c r="A3146" s="3">
        <v>45247</v>
      </c>
      <c r="B3146" s="11" t="str">
        <f t="shared" si="49"/>
        <v>Nov 2023</v>
      </c>
      <c r="C3146" t="s">
        <v>18</v>
      </c>
      <c r="D3146" t="s">
        <v>40</v>
      </c>
      <c r="E3146" t="s">
        <v>76</v>
      </c>
      <c r="F3146" t="s">
        <v>96</v>
      </c>
      <c r="G3146" t="str">
        <f>_xlfn.XLOOKUP(F3146,Product_Categories!A:A,Product_Categories!C:C,"Missing")</f>
        <v>Growth Tools</v>
      </c>
      <c r="H3146">
        <v>136325</v>
      </c>
      <c r="I3146">
        <v>19136</v>
      </c>
      <c r="J3146" s="5">
        <v>47786.65</v>
      </c>
      <c r="K3146">
        <v>3121</v>
      </c>
      <c r="L3146" s="5">
        <v>536333.82999999996</v>
      </c>
      <c r="M3146" s="4">
        <v>14.04</v>
      </c>
      <c r="N3146" s="4">
        <v>16.309999999999999</v>
      </c>
      <c r="O3146" s="4">
        <v>2.5</v>
      </c>
      <c r="P3146">
        <v>15.31</v>
      </c>
      <c r="Q3146" s="4">
        <v>11.22</v>
      </c>
    </row>
    <row r="3147" spans="1:17" x14ac:dyDescent="0.3">
      <c r="A3147" s="3">
        <v>45247</v>
      </c>
      <c r="B3147" s="11" t="str">
        <f t="shared" si="49"/>
        <v>Nov 2023</v>
      </c>
      <c r="C3147" t="s">
        <v>19</v>
      </c>
      <c r="D3147" t="s">
        <v>48</v>
      </c>
      <c r="E3147" t="s">
        <v>76</v>
      </c>
      <c r="F3147" t="s">
        <v>77</v>
      </c>
      <c r="G3147" t="str">
        <f>_xlfn.XLOOKUP(F3147,Product_Categories!A:A,Product_Categories!C:C,"Missing")</f>
        <v>SEO</v>
      </c>
      <c r="H3147">
        <v>105939</v>
      </c>
      <c r="I3147">
        <v>7504</v>
      </c>
      <c r="J3147" s="5">
        <v>11530.82</v>
      </c>
      <c r="K3147">
        <v>1531</v>
      </c>
      <c r="L3147" s="5">
        <v>123471.08</v>
      </c>
      <c r="M3147" s="4">
        <v>7.08</v>
      </c>
      <c r="N3147" s="4">
        <v>20.399999999999999</v>
      </c>
      <c r="O3147" s="4">
        <v>1.54</v>
      </c>
      <c r="P3147">
        <v>7.53</v>
      </c>
      <c r="Q3147" s="4">
        <v>10.71</v>
      </c>
    </row>
    <row r="3148" spans="1:17" x14ac:dyDescent="0.3">
      <c r="A3148" s="3">
        <v>45247</v>
      </c>
      <c r="B3148" s="11" t="str">
        <f t="shared" si="49"/>
        <v>Nov 2023</v>
      </c>
      <c r="C3148" t="s">
        <v>21</v>
      </c>
      <c r="D3148" t="s">
        <v>57</v>
      </c>
      <c r="E3148" t="s">
        <v>76</v>
      </c>
      <c r="F3148" t="s">
        <v>88</v>
      </c>
      <c r="G3148" t="str">
        <f>_xlfn.XLOOKUP(F3148,Product_Categories!A:A,Product_Categories!C:C,"Missing")</f>
        <v>CRM</v>
      </c>
      <c r="H3148">
        <v>103120</v>
      </c>
      <c r="I3148">
        <v>5524</v>
      </c>
      <c r="J3148" s="5">
        <v>8236.43</v>
      </c>
      <c r="K3148">
        <v>993</v>
      </c>
      <c r="L3148" s="5">
        <v>77322.63</v>
      </c>
      <c r="M3148" s="4">
        <v>5.36</v>
      </c>
      <c r="N3148" s="4">
        <v>17.98</v>
      </c>
      <c r="O3148" s="4">
        <v>1.49</v>
      </c>
      <c r="P3148">
        <v>8.2899999999999991</v>
      </c>
      <c r="Q3148" s="4">
        <v>9.39</v>
      </c>
    </row>
    <row r="3149" spans="1:17" x14ac:dyDescent="0.3">
      <c r="A3149" s="3">
        <v>45247</v>
      </c>
      <c r="B3149" s="11" t="str">
        <f t="shared" si="49"/>
        <v>Nov 2023</v>
      </c>
      <c r="C3149" t="s">
        <v>108</v>
      </c>
      <c r="D3149" t="s">
        <v>27</v>
      </c>
      <c r="E3149" t="s">
        <v>74</v>
      </c>
      <c r="F3149" t="s">
        <v>104</v>
      </c>
      <c r="G3149" t="str">
        <f>_xlfn.XLOOKUP(F3149,Product_Categories!A:A,Product_Categories!C:C,"Missing")</f>
        <v>Surveys</v>
      </c>
      <c r="H3149">
        <v>21003</v>
      </c>
      <c r="I3149">
        <v>1164</v>
      </c>
      <c r="J3149" s="5">
        <v>2405.08</v>
      </c>
      <c r="K3149">
        <v>243</v>
      </c>
      <c r="L3149" s="5">
        <v>21381.24</v>
      </c>
      <c r="M3149" s="4">
        <v>5.54</v>
      </c>
      <c r="N3149" s="4">
        <v>20.88</v>
      </c>
      <c r="O3149" s="4">
        <v>2.0699999999999998</v>
      </c>
      <c r="P3149">
        <v>9.9</v>
      </c>
      <c r="Q3149" s="4">
        <v>8.89</v>
      </c>
    </row>
    <row r="3150" spans="1:17" x14ac:dyDescent="0.3">
      <c r="A3150" s="3">
        <v>45247</v>
      </c>
      <c r="B3150" s="11" t="str">
        <f t="shared" si="49"/>
        <v>Nov 2023</v>
      </c>
      <c r="C3150" t="s">
        <v>21</v>
      </c>
      <c r="D3150" t="s">
        <v>58</v>
      </c>
      <c r="E3150" t="s">
        <v>76</v>
      </c>
      <c r="F3150" t="s">
        <v>104</v>
      </c>
      <c r="G3150" t="str">
        <f>_xlfn.XLOOKUP(F3150,Product_Categories!A:A,Product_Categories!C:C,"Missing")</f>
        <v>Surveys</v>
      </c>
      <c r="H3150">
        <v>54632</v>
      </c>
      <c r="I3150">
        <v>3603</v>
      </c>
      <c r="J3150" s="5">
        <v>7158</v>
      </c>
      <c r="K3150">
        <v>348</v>
      </c>
      <c r="L3150" s="5">
        <v>61952.09</v>
      </c>
      <c r="M3150" s="4">
        <v>6.6</v>
      </c>
      <c r="N3150" s="4">
        <v>9.66</v>
      </c>
      <c r="O3150" s="4">
        <v>1.99</v>
      </c>
      <c r="P3150">
        <v>20.57</v>
      </c>
      <c r="Q3150" s="4">
        <v>8.65</v>
      </c>
    </row>
    <row r="3151" spans="1:17" x14ac:dyDescent="0.3">
      <c r="A3151" s="3">
        <v>45247</v>
      </c>
      <c r="B3151" s="11" t="str">
        <f t="shared" si="49"/>
        <v>Nov 2023</v>
      </c>
      <c r="C3151" t="s">
        <v>107</v>
      </c>
      <c r="D3151" t="s">
        <v>25</v>
      </c>
      <c r="E3151" t="s">
        <v>75</v>
      </c>
      <c r="F3151" t="s">
        <v>96</v>
      </c>
      <c r="G3151" t="str">
        <f>_xlfn.XLOOKUP(F3151,Product_Categories!A:A,Product_Categories!C:C,"Missing")</f>
        <v>Growth Tools</v>
      </c>
      <c r="H3151">
        <v>144334</v>
      </c>
      <c r="I3151">
        <v>7331</v>
      </c>
      <c r="J3151" s="5">
        <v>23737.51</v>
      </c>
      <c r="K3151">
        <v>1360</v>
      </c>
      <c r="L3151" s="5">
        <v>203290.52</v>
      </c>
      <c r="M3151" s="4">
        <v>5.08</v>
      </c>
      <c r="N3151" s="4">
        <v>18.55</v>
      </c>
      <c r="O3151" s="4">
        <v>3.24</v>
      </c>
      <c r="P3151">
        <v>17.45</v>
      </c>
      <c r="Q3151" s="4">
        <v>8.56</v>
      </c>
    </row>
    <row r="3152" spans="1:17" x14ac:dyDescent="0.3">
      <c r="A3152" s="3">
        <v>45247</v>
      </c>
      <c r="B3152" s="11" t="str">
        <f t="shared" si="49"/>
        <v>Nov 2023</v>
      </c>
      <c r="C3152" t="s">
        <v>18</v>
      </c>
      <c r="D3152" t="s">
        <v>32</v>
      </c>
      <c r="E3152" t="s">
        <v>75</v>
      </c>
      <c r="F3152" t="s">
        <v>92</v>
      </c>
      <c r="G3152" t="str">
        <f>_xlfn.XLOOKUP(F3152,Product_Categories!A:A,Product_Categories!C:C,"Missing")</f>
        <v>Design</v>
      </c>
      <c r="H3152">
        <v>107262</v>
      </c>
      <c r="I3152">
        <v>8233</v>
      </c>
      <c r="J3152" s="5">
        <v>19204.37</v>
      </c>
      <c r="K3152">
        <v>1742</v>
      </c>
      <c r="L3152" s="5">
        <v>156043.01999999999</v>
      </c>
      <c r="M3152" s="4">
        <v>7.68</v>
      </c>
      <c r="N3152" s="4">
        <v>21.16</v>
      </c>
      <c r="O3152" s="4">
        <v>2.33</v>
      </c>
      <c r="P3152" s="4">
        <v>11.02</v>
      </c>
      <c r="Q3152" s="4">
        <v>8.1300000000000008</v>
      </c>
    </row>
    <row r="3153" spans="1:17" x14ac:dyDescent="0.3">
      <c r="A3153" s="3">
        <v>45247</v>
      </c>
      <c r="B3153" s="11" t="str">
        <f t="shared" si="49"/>
        <v>Nov 2023</v>
      </c>
      <c r="C3153" t="s">
        <v>17</v>
      </c>
      <c r="D3153" t="s">
        <v>29</v>
      </c>
      <c r="E3153" t="s">
        <v>76</v>
      </c>
      <c r="F3153" t="s">
        <v>100</v>
      </c>
      <c r="G3153" t="str">
        <f>_xlfn.XLOOKUP(F3153,Product_Categories!A:A,Product_Categories!C:C,"Missing")</f>
        <v>Forms</v>
      </c>
      <c r="H3153">
        <v>49352</v>
      </c>
      <c r="I3153">
        <v>7252</v>
      </c>
      <c r="J3153" s="5">
        <v>17822.990000000002</v>
      </c>
      <c r="K3153">
        <v>844</v>
      </c>
      <c r="L3153" s="5">
        <v>128227.02</v>
      </c>
      <c r="M3153" s="4">
        <v>14.69</v>
      </c>
      <c r="N3153" s="4">
        <v>11.64</v>
      </c>
      <c r="O3153" s="4">
        <v>2.46</v>
      </c>
      <c r="P3153" s="4">
        <v>21.12</v>
      </c>
      <c r="Q3153" s="4">
        <v>7.19</v>
      </c>
    </row>
    <row r="3154" spans="1:17" x14ac:dyDescent="0.3">
      <c r="A3154" s="3">
        <v>45247</v>
      </c>
      <c r="B3154" s="11" t="str">
        <f t="shared" si="49"/>
        <v>Nov 2023</v>
      </c>
      <c r="C3154" t="s">
        <v>21</v>
      </c>
      <c r="D3154" t="s">
        <v>58</v>
      </c>
      <c r="E3154" t="s">
        <v>73</v>
      </c>
      <c r="F3154" t="s">
        <v>95</v>
      </c>
      <c r="G3154" t="str">
        <f>_xlfn.XLOOKUP(F3154,Product_Categories!A:A,Product_Categories!C:C,"Missing")</f>
        <v>Analytics</v>
      </c>
      <c r="H3154">
        <v>138841</v>
      </c>
      <c r="I3154">
        <v>16984</v>
      </c>
      <c r="J3154" s="5">
        <v>51456.37</v>
      </c>
      <c r="K3154">
        <v>2383</v>
      </c>
      <c r="L3154" s="5">
        <v>349188.27</v>
      </c>
      <c r="M3154" s="4">
        <v>12.23</v>
      </c>
      <c r="N3154" s="4">
        <v>14.03</v>
      </c>
      <c r="O3154" s="4">
        <v>3.03</v>
      </c>
      <c r="P3154">
        <v>21.59</v>
      </c>
      <c r="Q3154" s="4">
        <v>6.79</v>
      </c>
    </row>
    <row r="3155" spans="1:17" x14ac:dyDescent="0.3">
      <c r="A3155" s="3">
        <v>45247</v>
      </c>
      <c r="B3155" s="11" t="str">
        <f t="shared" si="49"/>
        <v>Nov 2023</v>
      </c>
      <c r="C3155" t="s">
        <v>21</v>
      </c>
      <c r="D3155" t="s">
        <v>63</v>
      </c>
      <c r="E3155" t="s">
        <v>74</v>
      </c>
      <c r="F3155" t="s">
        <v>96</v>
      </c>
      <c r="G3155" t="str">
        <f>_xlfn.XLOOKUP(F3155,Product_Categories!A:A,Product_Categories!C:C,"Missing")</f>
        <v>Growth Tools</v>
      </c>
      <c r="H3155">
        <v>86951</v>
      </c>
      <c r="I3155">
        <v>3603</v>
      </c>
      <c r="J3155" s="5">
        <v>13026.46</v>
      </c>
      <c r="K3155">
        <v>688</v>
      </c>
      <c r="L3155" s="5">
        <v>83720.03</v>
      </c>
      <c r="M3155" s="4">
        <v>4.1399999999999997</v>
      </c>
      <c r="N3155" s="4">
        <v>19.100000000000001</v>
      </c>
      <c r="O3155" s="4">
        <v>3.62</v>
      </c>
      <c r="P3155">
        <v>18.93</v>
      </c>
      <c r="Q3155" s="4">
        <v>6.43</v>
      </c>
    </row>
    <row r="3156" spans="1:17" x14ac:dyDescent="0.3">
      <c r="A3156" s="3">
        <v>45247</v>
      </c>
      <c r="B3156" s="11" t="str">
        <f t="shared" si="49"/>
        <v>Nov 2023</v>
      </c>
      <c r="C3156" t="s">
        <v>19</v>
      </c>
      <c r="D3156" t="s">
        <v>64</v>
      </c>
      <c r="E3156" t="s">
        <v>76</v>
      </c>
      <c r="F3156" t="s">
        <v>77</v>
      </c>
      <c r="G3156" t="str">
        <f>_xlfn.XLOOKUP(F3156,Product_Categories!A:A,Product_Categories!C:C,"Missing")</f>
        <v>SEO</v>
      </c>
      <c r="H3156">
        <v>69012</v>
      </c>
      <c r="I3156">
        <v>4146</v>
      </c>
      <c r="J3156" s="5">
        <v>14635.89</v>
      </c>
      <c r="K3156">
        <v>686</v>
      </c>
      <c r="L3156" s="5">
        <v>92055.82</v>
      </c>
      <c r="M3156" s="4">
        <v>6.01</v>
      </c>
      <c r="N3156" s="4">
        <v>16.55</v>
      </c>
      <c r="O3156" s="4">
        <v>3.53</v>
      </c>
      <c r="P3156">
        <v>21.34</v>
      </c>
      <c r="Q3156" s="4">
        <v>6.29</v>
      </c>
    </row>
    <row r="3157" spans="1:17" x14ac:dyDescent="0.3">
      <c r="A3157" s="3">
        <v>45247</v>
      </c>
      <c r="B3157" s="11" t="str">
        <f t="shared" si="49"/>
        <v>Nov 2023</v>
      </c>
      <c r="C3157" t="s">
        <v>107</v>
      </c>
      <c r="D3157" t="s">
        <v>69</v>
      </c>
      <c r="E3157" t="s">
        <v>76</v>
      </c>
      <c r="F3157" t="s">
        <v>94</v>
      </c>
      <c r="G3157" t="str">
        <f>_xlfn.XLOOKUP(F3157,Product_Categories!A:A,Product_Categories!C:C,"Missing")</f>
        <v>SEO</v>
      </c>
      <c r="H3157">
        <v>90315</v>
      </c>
      <c r="I3157">
        <v>510</v>
      </c>
      <c r="J3157" s="5">
        <v>845.8</v>
      </c>
      <c r="K3157">
        <v>64</v>
      </c>
      <c r="L3157" s="5">
        <v>5025.24</v>
      </c>
      <c r="M3157" s="4">
        <v>0.56000000000000005</v>
      </c>
      <c r="N3157" s="4">
        <v>12.55</v>
      </c>
      <c r="O3157" s="4">
        <v>1.66</v>
      </c>
      <c r="P3157">
        <v>13.22</v>
      </c>
      <c r="Q3157" s="4">
        <v>5.94</v>
      </c>
    </row>
    <row r="3158" spans="1:17" x14ac:dyDescent="0.3">
      <c r="A3158" s="3">
        <v>45247</v>
      </c>
      <c r="B3158" s="11" t="str">
        <f t="shared" si="49"/>
        <v>Nov 2023</v>
      </c>
      <c r="C3158" t="s">
        <v>18</v>
      </c>
      <c r="D3158" t="s">
        <v>30</v>
      </c>
      <c r="E3158" t="s">
        <v>73</v>
      </c>
      <c r="F3158" t="s">
        <v>90</v>
      </c>
      <c r="G3158" t="str">
        <f>_xlfn.XLOOKUP(F3158,Product_Categories!A:A,Product_Categories!C:C,"Missing")</f>
        <v>Brand Monitoring</v>
      </c>
      <c r="H3158">
        <v>69078</v>
      </c>
      <c r="I3158">
        <v>1748</v>
      </c>
      <c r="J3158" s="5">
        <v>3195.21</v>
      </c>
      <c r="K3158">
        <v>181</v>
      </c>
      <c r="L3158" s="5">
        <v>18951.18</v>
      </c>
      <c r="M3158" s="4">
        <v>2.5299999999999998</v>
      </c>
      <c r="N3158" s="4">
        <v>10.35</v>
      </c>
      <c r="O3158" s="4">
        <v>1.83</v>
      </c>
      <c r="P3158" s="4">
        <v>17.649999999999999</v>
      </c>
      <c r="Q3158" s="4">
        <v>5.93</v>
      </c>
    </row>
    <row r="3159" spans="1:17" x14ac:dyDescent="0.3">
      <c r="A3159" s="3">
        <v>45247</v>
      </c>
      <c r="B3159" s="11" t="str">
        <f t="shared" si="49"/>
        <v>Nov 2023</v>
      </c>
      <c r="C3159" t="s">
        <v>17</v>
      </c>
      <c r="D3159" t="s">
        <v>33</v>
      </c>
      <c r="E3159" t="s">
        <v>73</v>
      </c>
      <c r="F3159" t="s">
        <v>82</v>
      </c>
      <c r="G3159" t="str">
        <f>_xlfn.XLOOKUP(F3159,Product_Categories!A:A,Product_Categories!C:C,"Missing")</f>
        <v>Mobile Ads</v>
      </c>
      <c r="H3159">
        <v>90314</v>
      </c>
      <c r="I3159">
        <v>7703</v>
      </c>
      <c r="J3159" s="5">
        <v>12730.36</v>
      </c>
      <c r="K3159">
        <v>812</v>
      </c>
      <c r="L3159" s="5">
        <v>74870.05</v>
      </c>
      <c r="M3159" s="4">
        <v>8.5299999999999994</v>
      </c>
      <c r="N3159" s="4">
        <v>10.54</v>
      </c>
      <c r="O3159" s="4">
        <v>1.65</v>
      </c>
      <c r="P3159" s="4">
        <v>15.68</v>
      </c>
      <c r="Q3159" s="4">
        <v>5.88</v>
      </c>
    </row>
    <row r="3160" spans="1:17" x14ac:dyDescent="0.3">
      <c r="A3160" s="3">
        <v>45247</v>
      </c>
      <c r="B3160" s="11" t="str">
        <f t="shared" si="49"/>
        <v>Nov 2023</v>
      </c>
      <c r="C3160" t="s">
        <v>17</v>
      </c>
      <c r="D3160" t="s">
        <v>70</v>
      </c>
      <c r="E3160" t="s">
        <v>76</v>
      </c>
      <c r="F3160" t="s">
        <v>89</v>
      </c>
      <c r="G3160" t="str">
        <f>_xlfn.XLOOKUP(F3160,Product_Categories!A:A,Product_Categories!C:C,"Missing")</f>
        <v>Push Notifications</v>
      </c>
      <c r="H3160">
        <v>110200</v>
      </c>
      <c r="I3160">
        <v>9622</v>
      </c>
      <c r="J3160" s="5">
        <v>26702.87</v>
      </c>
      <c r="K3160">
        <v>1183</v>
      </c>
      <c r="L3160" s="5">
        <v>154648.06</v>
      </c>
      <c r="M3160" s="4">
        <v>8.73</v>
      </c>
      <c r="N3160" s="4">
        <v>12.29</v>
      </c>
      <c r="O3160" s="4">
        <v>2.78</v>
      </c>
      <c r="P3160" s="4">
        <v>22.57</v>
      </c>
      <c r="Q3160" s="4">
        <v>5.79</v>
      </c>
    </row>
    <row r="3161" spans="1:17" x14ac:dyDescent="0.3">
      <c r="A3161" s="3">
        <v>45247</v>
      </c>
      <c r="B3161" s="11" t="str">
        <f t="shared" si="49"/>
        <v>Nov 2023</v>
      </c>
      <c r="C3161" t="s">
        <v>107</v>
      </c>
      <c r="D3161" t="s">
        <v>57</v>
      </c>
      <c r="E3161" t="s">
        <v>76</v>
      </c>
      <c r="F3161" t="s">
        <v>78</v>
      </c>
      <c r="G3161" t="str">
        <f>_xlfn.XLOOKUP(F3161,Product_Categories!A:A,Product_Categories!C:C,"Missing")</f>
        <v>Audience Analytics</v>
      </c>
      <c r="H3161">
        <v>128010</v>
      </c>
      <c r="I3161">
        <v>16618</v>
      </c>
      <c r="J3161" s="5">
        <v>35376.089999999997</v>
      </c>
      <c r="K3161">
        <v>1569</v>
      </c>
      <c r="L3161" s="5">
        <v>192492.07</v>
      </c>
      <c r="M3161" s="4">
        <v>12.98</v>
      </c>
      <c r="N3161" s="4">
        <v>9.44</v>
      </c>
      <c r="O3161" s="4">
        <v>2.13</v>
      </c>
      <c r="P3161">
        <v>22.55</v>
      </c>
      <c r="Q3161" s="4">
        <v>5.44</v>
      </c>
    </row>
    <row r="3162" spans="1:17" x14ac:dyDescent="0.3">
      <c r="A3162" s="3">
        <v>45247</v>
      </c>
      <c r="B3162" s="11" t="str">
        <f t="shared" si="49"/>
        <v>Nov 2023</v>
      </c>
      <c r="C3162" t="s">
        <v>18</v>
      </c>
      <c r="D3162" t="s">
        <v>63</v>
      </c>
      <c r="E3162" t="s">
        <v>73</v>
      </c>
      <c r="F3162" t="s">
        <v>98</v>
      </c>
      <c r="G3162" t="str">
        <f>_xlfn.XLOOKUP(F3162,Product_Categories!A:A,Product_Categories!C:C,"Missing")</f>
        <v>Video</v>
      </c>
      <c r="H3162">
        <v>35483</v>
      </c>
      <c r="I3162">
        <v>379</v>
      </c>
      <c r="J3162" s="5">
        <v>1686.83</v>
      </c>
      <c r="K3162">
        <v>59</v>
      </c>
      <c r="L3162" s="5">
        <v>8131.49</v>
      </c>
      <c r="M3162" s="4">
        <v>1.07</v>
      </c>
      <c r="N3162" s="4">
        <v>15.57</v>
      </c>
      <c r="O3162" s="4">
        <v>4.45</v>
      </c>
      <c r="P3162" s="4">
        <v>28.59</v>
      </c>
      <c r="Q3162" s="4">
        <v>4.82</v>
      </c>
    </row>
    <row r="3163" spans="1:17" x14ac:dyDescent="0.3">
      <c r="A3163" s="3">
        <v>45247</v>
      </c>
      <c r="B3163" s="11" t="str">
        <f t="shared" si="49"/>
        <v>Nov 2023</v>
      </c>
      <c r="C3163" t="s">
        <v>21</v>
      </c>
      <c r="D3163" t="s">
        <v>70</v>
      </c>
      <c r="E3163" t="s">
        <v>74</v>
      </c>
      <c r="F3163" t="s">
        <v>100</v>
      </c>
      <c r="G3163" t="str">
        <f>_xlfn.XLOOKUP(F3163,Product_Categories!A:A,Product_Categories!C:C,"Missing")</f>
        <v>Forms</v>
      </c>
      <c r="H3163">
        <v>78113</v>
      </c>
      <c r="I3163">
        <v>8213</v>
      </c>
      <c r="J3163" s="5">
        <v>25416.42</v>
      </c>
      <c r="K3163">
        <v>934</v>
      </c>
      <c r="L3163" s="5">
        <v>121541.98</v>
      </c>
      <c r="M3163" s="4">
        <v>10.51</v>
      </c>
      <c r="N3163" s="4">
        <v>11.37</v>
      </c>
      <c r="O3163" s="4">
        <v>3.09</v>
      </c>
      <c r="P3163">
        <v>27.21</v>
      </c>
      <c r="Q3163" s="4">
        <v>4.78</v>
      </c>
    </row>
    <row r="3164" spans="1:17" x14ac:dyDescent="0.3">
      <c r="A3164" s="3">
        <v>45247</v>
      </c>
      <c r="B3164" s="11" t="str">
        <f t="shared" si="49"/>
        <v>Nov 2023</v>
      </c>
      <c r="C3164" t="s">
        <v>17</v>
      </c>
      <c r="D3164" t="s">
        <v>33</v>
      </c>
      <c r="E3164" t="s">
        <v>76</v>
      </c>
      <c r="F3164" t="s">
        <v>101</v>
      </c>
      <c r="G3164" t="str">
        <f>_xlfn.XLOOKUP(F3164,Product_Categories!A:A,Product_Categories!C:C,"Missing")</f>
        <v>Conversion</v>
      </c>
      <c r="H3164">
        <v>26004</v>
      </c>
      <c r="I3164">
        <v>2377</v>
      </c>
      <c r="J3164" s="5">
        <v>10654.93</v>
      </c>
      <c r="K3164">
        <v>267</v>
      </c>
      <c r="L3164" s="5">
        <v>49270.8</v>
      </c>
      <c r="M3164" s="4">
        <v>9.14</v>
      </c>
      <c r="N3164" s="4">
        <v>11.23</v>
      </c>
      <c r="O3164" s="4">
        <v>4.4800000000000004</v>
      </c>
      <c r="P3164" s="4">
        <v>39.909999999999997</v>
      </c>
      <c r="Q3164" s="4">
        <v>4.62</v>
      </c>
    </row>
    <row r="3165" spans="1:17" x14ac:dyDescent="0.3">
      <c r="A3165" s="3">
        <v>45247</v>
      </c>
      <c r="B3165" s="11" t="str">
        <f t="shared" si="49"/>
        <v>Nov 2023</v>
      </c>
      <c r="C3165" t="s">
        <v>18</v>
      </c>
      <c r="D3165" t="s">
        <v>48</v>
      </c>
      <c r="E3165" t="s">
        <v>75</v>
      </c>
      <c r="F3165" t="s">
        <v>77</v>
      </c>
      <c r="G3165" t="str">
        <f>_xlfn.XLOOKUP(F3165,Product_Categories!A:A,Product_Categories!C:C,"Missing")</f>
        <v>SEO</v>
      </c>
      <c r="H3165">
        <v>60176</v>
      </c>
      <c r="I3165">
        <v>454</v>
      </c>
      <c r="J3165" s="5">
        <v>1334.19</v>
      </c>
      <c r="K3165">
        <v>53</v>
      </c>
      <c r="L3165" s="5">
        <v>6126.65</v>
      </c>
      <c r="M3165" s="4">
        <v>0.75</v>
      </c>
      <c r="N3165" s="4">
        <v>11.67</v>
      </c>
      <c r="O3165" s="4">
        <v>2.94</v>
      </c>
      <c r="P3165" s="4">
        <v>25.17</v>
      </c>
      <c r="Q3165" s="4">
        <v>4.59</v>
      </c>
    </row>
    <row r="3166" spans="1:17" x14ac:dyDescent="0.3">
      <c r="A3166" s="3">
        <v>45247</v>
      </c>
      <c r="B3166" s="11" t="str">
        <f t="shared" si="49"/>
        <v>Nov 2023</v>
      </c>
      <c r="C3166" t="s">
        <v>18</v>
      </c>
      <c r="D3166" t="s">
        <v>42</v>
      </c>
      <c r="E3166" t="s">
        <v>74</v>
      </c>
      <c r="F3166" t="s">
        <v>106</v>
      </c>
      <c r="G3166" t="str">
        <f>_xlfn.XLOOKUP(F3166,Product_Categories!A:A,Product_Categories!C:C,"Missing")</f>
        <v>Reporting</v>
      </c>
      <c r="H3166">
        <v>20521</v>
      </c>
      <c r="I3166">
        <v>2778</v>
      </c>
      <c r="J3166" s="5">
        <v>11673.72</v>
      </c>
      <c r="K3166">
        <v>295</v>
      </c>
      <c r="L3166" s="5">
        <v>52689.65</v>
      </c>
      <c r="M3166" s="4">
        <v>13.54</v>
      </c>
      <c r="N3166" s="4">
        <v>10.62</v>
      </c>
      <c r="O3166" s="4">
        <v>4.2</v>
      </c>
      <c r="P3166" s="4">
        <v>39.57</v>
      </c>
      <c r="Q3166" s="4">
        <v>4.51</v>
      </c>
    </row>
    <row r="3167" spans="1:17" x14ac:dyDescent="0.3">
      <c r="A3167" s="3">
        <v>45247</v>
      </c>
      <c r="B3167" s="11" t="str">
        <f t="shared" si="49"/>
        <v>Nov 2023</v>
      </c>
      <c r="C3167" t="s">
        <v>17</v>
      </c>
      <c r="D3167" t="s">
        <v>61</v>
      </c>
      <c r="E3167" t="s">
        <v>75</v>
      </c>
      <c r="F3167" t="s">
        <v>99</v>
      </c>
      <c r="G3167" t="str">
        <f>_xlfn.XLOOKUP(F3167,Product_Categories!A:A,Product_Categories!C:C,"Missing")</f>
        <v>Planning</v>
      </c>
      <c r="H3167">
        <v>89876</v>
      </c>
      <c r="I3167">
        <v>2570</v>
      </c>
      <c r="J3167" s="5">
        <v>7299.76</v>
      </c>
      <c r="K3167">
        <v>150</v>
      </c>
      <c r="L3167" s="5">
        <v>29066.23</v>
      </c>
      <c r="M3167" s="4">
        <v>2.86</v>
      </c>
      <c r="N3167" s="4">
        <v>5.84</v>
      </c>
      <c r="O3167" s="4">
        <v>2.84</v>
      </c>
      <c r="P3167" s="4">
        <v>48.67</v>
      </c>
      <c r="Q3167" s="4">
        <v>3.98</v>
      </c>
    </row>
    <row r="3168" spans="1:17" x14ac:dyDescent="0.3">
      <c r="A3168" s="3">
        <v>45247</v>
      </c>
      <c r="B3168" s="11" t="str">
        <f t="shared" si="49"/>
        <v>Nov 2023</v>
      </c>
      <c r="C3168" t="s">
        <v>18</v>
      </c>
      <c r="D3168" t="s">
        <v>66</v>
      </c>
      <c r="E3168" t="s">
        <v>75</v>
      </c>
      <c r="F3168" t="s">
        <v>98</v>
      </c>
      <c r="G3168" t="str">
        <f>_xlfn.XLOOKUP(F3168,Product_Categories!A:A,Product_Categories!C:C,"Missing")</f>
        <v>Video</v>
      </c>
      <c r="H3168">
        <v>53435</v>
      </c>
      <c r="I3168">
        <v>298</v>
      </c>
      <c r="J3168" s="5">
        <v>609.92999999999995</v>
      </c>
      <c r="K3168">
        <v>19</v>
      </c>
      <c r="L3168" s="5">
        <v>2408.4</v>
      </c>
      <c r="M3168" s="4">
        <v>0.56000000000000005</v>
      </c>
      <c r="N3168" s="4">
        <v>6.38</v>
      </c>
      <c r="O3168" s="4">
        <v>2.0499999999999998</v>
      </c>
      <c r="P3168">
        <v>32.1</v>
      </c>
      <c r="Q3168" s="4">
        <v>3.95</v>
      </c>
    </row>
    <row r="3169" spans="1:17" x14ac:dyDescent="0.3">
      <c r="A3169" s="3">
        <v>45247</v>
      </c>
      <c r="B3169" s="11" t="str">
        <f t="shared" si="49"/>
        <v>Nov 2023</v>
      </c>
      <c r="C3169" t="s">
        <v>18</v>
      </c>
      <c r="D3169" t="s">
        <v>54</v>
      </c>
      <c r="E3169" t="s">
        <v>76</v>
      </c>
      <c r="F3169" t="s">
        <v>89</v>
      </c>
      <c r="G3169" t="str">
        <f>_xlfn.XLOOKUP(F3169,Product_Categories!A:A,Product_Categories!C:C,"Missing")</f>
        <v>Push Notifications</v>
      </c>
      <c r="H3169">
        <v>103122</v>
      </c>
      <c r="I3169">
        <v>8870</v>
      </c>
      <c r="J3169" s="5">
        <v>5658.97</v>
      </c>
      <c r="K3169">
        <v>1439</v>
      </c>
      <c r="L3169" s="5">
        <v>22017.86</v>
      </c>
      <c r="M3169" s="4">
        <v>8.6</v>
      </c>
      <c r="N3169" s="4">
        <v>16.22</v>
      </c>
      <c r="O3169" s="4">
        <v>0.64</v>
      </c>
      <c r="P3169" s="4">
        <v>3.93</v>
      </c>
      <c r="Q3169" s="4">
        <v>3.89</v>
      </c>
    </row>
    <row r="3170" spans="1:17" x14ac:dyDescent="0.3">
      <c r="A3170" s="3">
        <v>45247</v>
      </c>
      <c r="B3170" s="11" t="str">
        <f t="shared" si="49"/>
        <v>Nov 2023</v>
      </c>
      <c r="C3170" t="s">
        <v>21</v>
      </c>
      <c r="D3170" t="s">
        <v>31</v>
      </c>
      <c r="E3170" t="s">
        <v>74</v>
      </c>
      <c r="F3170" t="s">
        <v>93</v>
      </c>
      <c r="G3170" t="str">
        <f>_xlfn.XLOOKUP(F3170,Product_Categories!A:A,Product_Categories!C:C,"Missing")</f>
        <v>Social Media</v>
      </c>
      <c r="H3170">
        <v>22274</v>
      </c>
      <c r="I3170">
        <v>270</v>
      </c>
      <c r="J3170" s="5">
        <v>790.51</v>
      </c>
      <c r="K3170">
        <v>44</v>
      </c>
      <c r="L3170" s="5">
        <v>2865.07</v>
      </c>
      <c r="M3170" s="4">
        <v>1.21</v>
      </c>
      <c r="N3170" s="4">
        <v>16.3</v>
      </c>
      <c r="O3170" s="4">
        <v>2.93</v>
      </c>
      <c r="P3170">
        <v>17.97</v>
      </c>
      <c r="Q3170" s="4">
        <v>3.62</v>
      </c>
    </row>
    <row r="3171" spans="1:17" x14ac:dyDescent="0.3">
      <c r="A3171" s="3">
        <v>45247</v>
      </c>
      <c r="B3171" s="11" t="str">
        <f t="shared" si="49"/>
        <v>Nov 2023</v>
      </c>
      <c r="C3171" t="s">
        <v>17</v>
      </c>
      <c r="D3171" t="s">
        <v>72</v>
      </c>
      <c r="E3171" t="s">
        <v>74</v>
      </c>
      <c r="F3171" t="s">
        <v>82</v>
      </c>
      <c r="G3171" t="str">
        <f>_xlfn.XLOOKUP(F3171,Product_Categories!A:A,Product_Categories!C:C,"Missing")</f>
        <v>Mobile Ads</v>
      </c>
      <c r="H3171">
        <v>130861</v>
      </c>
      <c r="I3171">
        <v>18599</v>
      </c>
      <c r="J3171" s="5">
        <v>31301.56</v>
      </c>
      <c r="K3171">
        <v>3591</v>
      </c>
      <c r="L3171" s="5">
        <v>110168.1</v>
      </c>
      <c r="M3171" s="4">
        <v>14.21</v>
      </c>
      <c r="N3171" s="4">
        <v>19.309999999999999</v>
      </c>
      <c r="O3171" s="4">
        <v>1.68</v>
      </c>
      <c r="P3171" s="4">
        <v>8.7200000000000006</v>
      </c>
      <c r="Q3171" s="4">
        <v>3.52</v>
      </c>
    </row>
    <row r="3172" spans="1:17" x14ac:dyDescent="0.3">
      <c r="A3172" s="3">
        <v>45247</v>
      </c>
      <c r="B3172" s="11" t="str">
        <f t="shared" si="49"/>
        <v>Nov 2023</v>
      </c>
      <c r="C3172" t="s">
        <v>107</v>
      </c>
      <c r="D3172" t="s">
        <v>55</v>
      </c>
      <c r="E3172" t="s">
        <v>74</v>
      </c>
      <c r="F3172" t="s">
        <v>83</v>
      </c>
      <c r="G3172" t="str">
        <f>_xlfn.XLOOKUP(F3172,Product_Categories!A:A,Product_Categories!C:C,"Missing")</f>
        <v>UX</v>
      </c>
      <c r="H3172">
        <v>27268</v>
      </c>
      <c r="I3172">
        <v>1018</v>
      </c>
      <c r="J3172" s="5">
        <v>2288.11</v>
      </c>
      <c r="K3172">
        <v>165</v>
      </c>
      <c r="L3172" s="5">
        <v>7895.53</v>
      </c>
      <c r="M3172" s="4">
        <v>3.73</v>
      </c>
      <c r="N3172" s="4">
        <v>16.21</v>
      </c>
      <c r="O3172" s="4">
        <v>2.25</v>
      </c>
      <c r="P3172">
        <v>13.87</v>
      </c>
      <c r="Q3172" s="4">
        <v>3.45</v>
      </c>
    </row>
    <row r="3173" spans="1:17" x14ac:dyDescent="0.3">
      <c r="A3173" s="3">
        <v>45247</v>
      </c>
      <c r="B3173" s="11" t="str">
        <f t="shared" si="49"/>
        <v>Nov 2023</v>
      </c>
      <c r="C3173" t="s">
        <v>21</v>
      </c>
      <c r="D3173" t="s">
        <v>69</v>
      </c>
      <c r="E3173" t="s">
        <v>75</v>
      </c>
      <c r="F3173" t="s">
        <v>105</v>
      </c>
      <c r="G3173" t="str">
        <f>_xlfn.XLOOKUP(F3173,Product_Categories!A:A,Product_Categories!C:C,"Missing")</f>
        <v>Storage</v>
      </c>
      <c r="H3173">
        <v>51703</v>
      </c>
      <c r="I3173">
        <v>2694</v>
      </c>
      <c r="J3173" s="5">
        <v>10981.76</v>
      </c>
      <c r="K3173">
        <v>296</v>
      </c>
      <c r="L3173" s="5">
        <v>35589.83</v>
      </c>
      <c r="M3173" s="4">
        <v>5.21</v>
      </c>
      <c r="N3173" s="4">
        <v>10.99</v>
      </c>
      <c r="O3173" s="4">
        <v>4.08</v>
      </c>
      <c r="P3173">
        <v>37.1</v>
      </c>
      <c r="Q3173" s="4">
        <v>3.24</v>
      </c>
    </row>
    <row r="3174" spans="1:17" x14ac:dyDescent="0.3">
      <c r="A3174" s="3">
        <v>45247</v>
      </c>
      <c r="B3174" s="11" t="str">
        <f t="shared" si="49"/>
        <v>Nov 2023</v>
      </c>
      <c r="C3174" t="s">
        <v>18</v>
      </c>
      <c r="D3174" t="s">
        <v>26</v>
      </c>
      <c r="E3174" t="s">
        <v>73</v>
      </c>
      <c r="F3174" t="s">
        <v>77</v>
      </c>
      <c r="G3174" t="str">
        <f>_xlfn.XLOOKUP(F3174,Product_Categories!A:A,Product_Categories!C:C,"Missing")</f>
        <v>SEO</v>
      </c>
      <c r="H3174">
        <v>13823</v>
      </c>
      <c r="I3174">
        <v>1007</v>
      </c>
      <c r="J3174" s="5">
        <v>4475.17</v>
      </c>
      <c r="K3174">
        <v>111</v>
      </c>
      <c r="L3174" s="5">
        <v>13630.14</v>
      </c>
      <c r="M3174" s="4">
        <v>7.28</v>
      </c>
      <c r="N3174" s="4">
        <v>11.02</v>
      </c>
      <c r="O3174" s="4">
        <v>4.4400000000000004</v>
      </c>
      <c r="P3174" s="4">
        <v>40.32</v>
      </c>
      <c r="Q3174" s="4">
        <v>3.05</v>
      </c>
    </row>
    <row r="3175" spans="1:17" x14ac:dyDescent="0.3">
      <c r="A3175" s="3">
        <v>45247</v>
      </c>
      <c r="B3175" s="11" t="str">
        <f t="shared" si="49"/>
        <v>Nov 2023</v>
      </c>
      <c r="C3175" t="s">
        <v>17</v>
      </c>
      <c r="D3175" t="s">
        <v>33</v>
      </c>
      <c r="E3175" t="s">
        <v>74</v>
      </c>
      <c r="F3175" t="s">
        <v>91</v>
      </c>
      <c r="G3175" t="str">
        <f>_xlfn.XLOOKUP(F3175,Product_Categories!A:A,Product_Categories!C:C,"Missing")</f>
        <v>Affiliate</v>
      </c>
      <c r="H3175">
        <v>99686</v>
      </c>
      <c r="I3175">
        <v>5059</v>
      </c>
      <c r="J3175" s="5">
        <v>4235.18</v>
      </c>
      <c r="K3175">
        <v>504</v>
      </c>
      <c r="L3175" s="5">
        <v>12298.34</v>
      </c>
      <c r="M3175" s="4">
        <v>5.07</v>
      </c>
      <c r="N3175" s="4">
        <v>9.9600000000000009</v>
      </c>
      <c r="O3175" s="4">
        <v>0.84</v>
      </c>
      <c r="P3175" s="4">
        <v>8.4</v>
      </c>
      <c r="Q3175" s="4">
        <v>2.9</v>
      </c>
    </row>
    <row r="3176" spans="1:17" x14ac:dyDescent="0.3">
      <c r="A3176" s="3">
        <v>45247</v>
      </c>
      <c r="B3176" s="11" t="str">
        <f t="shared" si="49"/>
        <v>Nov 2023</v>
      </c>
      <c r="C3176" t="s">
        <v>108</v>
      </c>
      <c r="D3176" t="s">
        <v>60</v>
      </c>
      <c r="E3176" t="s">
        <v>76</v>
      </c>
      <c r="F3176" t="s">
        <v>91</v>
      </c>
      <c r="G3176" t="str">
        <f>_xlfn.XLOOKUP(F3176,Product_Categories!A:A,Product_Categories!C:C,"Missing")</f>
        <v>Affiliate</v>
      </c>
      <c r="H3176">
        <v>135073</v>
      </c>
      <c r="I3176">
        <v>14775</v>
      </c>
      <c r="J3176" s="5">
        <v>15871.28</v>
      </c>
      <c r="K3176">
        <v>2563</v>
      </c>
      <c r="L3176" s="5">
        <v>42904.29</v>
      </c>
      <c r="M3176" s="4">
        <v>10.94</v>
      </c>
      <c r="N3176" s="4">
        <v>17.350000000000001</v>
      </c>
      <c r="O3176" s="4">
        <v>1.07</v>
      </c>
      <c r="P3176">
        <v>6.19</v>
      </c>
      <c r="Q3176" s="4">
        <v>2.7</v>
      </c>
    </row>
    <row r="3177" spans="1:17" x14ac:dyDescent="0.3">
      <c r="A3177" s="3">
        <v>45247</v>
      </c>
      <c r="B3177" s="11" t="str">
        <f t="shared" si="49"/>
        <v>Nov 2023</v>
      </c>
      <c r="C3177" t="s">
        <v>108</v>
      </c>
      <c r="D3177" t="s">
        <v>33</v>
      </c>
      <c r="E3177" t="s">
        <v>75</v>
      </c>
      <c r="F3177" t="s">
        <v>83</v>
      </c>
      <c r="G3177" t="str">
        <f>_xlfn.XLOOKUP(F3177,Product_Categories!A:A,Product_Categories!C:C,"Missing")</f>
        <v>UX</v>
      </c>
      <c r="H3177">
        <v>147556</v>
      </c>
      <c r="I3177">
        <v>2443</v>
      </c>
      <c r="J3177" s="5">
        <v>10160.9</v>
      </c>
      <c r="K3177">
        <v>373</v>
      </c>
      <c r="L3177" s="5">
        <v>25600.91</v>
      </c>
      <c r="M3177" s="4">
        <v>1.66</v>
      </c>
      <c r="N3177" s="4">
        <v>15.27</v>
      </c>
      <c r="O3177" s="4">
        <v>4.16</v>
      </c>
      <c r="P3177">
        <v>27.24</v>
      </c>
      <c r="Q3177" s="4">
        <v>2.52</v>
      </c>
    </row>
    <row r="3178" spans="1:17" x14ac:dyDescent="0.3">
      <c r="A3178" s="3">
        <v>45247</v>
      </c>
      <c r="B3178" s="11" t="str">
        <f t="shared" si="49"/>
        <v>Nov 2023</v>
      </c>
      <c r="C3178" t="s">
        <v>19</v>
      </c>
      <c r="D3178" t="s">
        <v>69</v>
      </c>
      <c r="E3178" t="s">
        <v>76</v>
      </c>
      <c r="F3178" t="s">
        <v>105</v>
      </c>
      <c r="G3178" t="str">
        <f>_xlfn.XLOOKUP(F3178,Product_Categories!A:A,Product_Categories!C:C,"Missing")</f>
        <v>Storage</v>
      </c>
      <c r="H3178">
        <v>117555</v>
      </c>
      <c r="I3178">
        <v>6130</v>
      </c>
      <c r="J3178" s="5">
        <v>18354.03</v>
      </c>
      <c r="K3178">
        <v>1155</v>
      </c>
      <c r="L3178" s="5">
        <v>44313.55</v>
      </c>
      <c r="M3178" s="4">
        <v>5.21</v>
      </c>
      <c r="N3178" s="4">
        <v>18.84</v>
      </c>
      <c r="O3178" s="4">
        <v>2.99</v>
      </c>
      <c r="P3178">
        <v>15.89</v>
      </c>
      <c r="Q3178" s="4">
        <v>2.41</v>
      </c>
    </row>
    <row r="3179" spans="1:17" x14ac:dyDescent="0.3">
      <c r="A3179" s="3">
        <v>45247</v>
      </c>
      <c r="B3179" s="11" t="str">
        <f t="shared" si="49"/>
        <v>Nov 2023</v>
      </c>
      <c r="C3179" t="s">
        <v>18</v>
      </c>
      <c r="D3179" t="s">
        <v>69</v>
      </c>
      <c r="E3179" t="s">
        <v>76</v>
      </c>
      <c r="F3179" t="s">
        <v>106</v>
      </c>
      <c r="G3179" t="str">
        <f>_xlfn.XLOOKUP(F3179,Product_Categories!A:A,Product_Categories!C:C,"Missing")</f>
        <v>Reporting</v>
      </c>
      <c r="H3179">
        <v>149557</v>
      </c>
      <c r="I3179">
        <v>19973</v>
      </c>
      <c r="J3179" s="5">
        <v>67749.77</v>
      </c>
      <c r="K3179">
        <v>1224</v>
      </c>
      <c r="L3179" s="5">
        <v>141169.44</v>
      </c>
      <c r="M3179" s="4">
        <v>13.35</v>
      </c>
      <c r="N3179" s="4">
        <v>6.13</v>
      </c>
      <c r="O3179" s="4">
        <v>3.39</v>
      </c>
      <c r="P3179" s="4">
        <v>55.35</v>
      </c>
      <c r="Q3179" s="4">
        <v>2.08</v>
      </c>
    </row>
    <row r="3180" spans="1:17" x14ac:dyDescent="0.3">
      <c r="A3180" s="3">
        <v>45247</v>
      </c>
      <c r="B3180" s="11" t="str">
        <f t="shared" si="49"/>
        <v>Nov 2023</v>
      </c>
      <c r="C3180" t="s">
        <v>19</v>
      </c>
      <c r="D3180" t="s">
        <v>38</v>
      </c>
      <c r="E3180" t="s">
        <v>73</v>
      </c>
      <c r="F3180" t="s">
        <v>90</v>
      </c>
      <c r="G3180" t="str">
        <f>_xlfn.XLOOKUP(F3180,Product_Categories!A:A,Product_Categories!C:C,"Missing")</f>
        <v>Brand Monitoring</v>
      </c>
      <c r="H3180">
        <v>56724</v>
      </c>
      <c r="I3180">
        <v>777</v>
      </c>
      <c r="J3180" s="5">
        <v>1557.53</v>
      </c>
      <c r="K3180">
        <v>95</v>
      </c>
      <c r="L3180" s="5">
        <v>3188.37</v>
      </c>
      <c r="M3180" s="4">
        <v>1.37</v>
      </c>
      <c r="N3180" s="4">
        <v>12.23</v>
      </c>
      <c r="O3180" s="4">
        <v>2</v>
      </c>
      <c r="P3180">
        <v>16.399999999999999</v>
      </c>
      <c r="Q3180" s="4">
        <v>2.0499999999999998</v>
      </c>
    </row>
    <row r="3181" spans="1:17" x14ac:dyDescent="0.3">
      <c r="A3181" s="3">
        <v>45247</v>
      </c>
      <c r="B3181" s="11" t="str">
        <f t="shared" si="49"/>
        <v>Nov 2023</v>
      </c>
      <c r="C3181" t="s">
        <v>107</v>
      </c>
      <c r="D3181" t="s">
        <v>24</v>
      </c>
      <c r="E3181" t="s">
        <v>74</v>
      </c>
      <c r="F3181" t="s">
        <v>80</v>
      </c>
      <c r="G3181" t="str">
        <f>_xlfn.XLOOKUP(F3181,Product_Categories!A:A,Product_Categories!C:C,"Missing")</f>
        <v>Feedback</v>
      </c>
      <c r="H3181">
        <v>11093</v>
      </c>
      <c r="I3181">
        <v>588</v>
      </c>
      <c r="J3181" s="5">
        <v>1570.05</v>
      </c>
      <c r="K3181">
        <v>46</v>
      </c>
      <c r="L3181" s="5">
        <v>2993.09</v>
      </c>
      <c r="M3181" s="4">
        <v>5.3</v>
      </c>
      <c r="N3181" s="4">
        <v>7.82</v>
      </c>
      <c r="O3181" s="4">
        <v>2.67</v>
      </c>
      <c r="P3181">
        <v>34.130000000000003</v>
      </c>
      <c r="Q3181" s="4">
        <v>1.91</v>
      </c>
    </row>
    <row r="3182" spans="1:17" x14ac:dyDescent="0.3">
      <c r="A3182" s="3">
        <v>45247</v>
      </c>
      <c r="B3182" s="11" t="str">
        <f t="shared" si="49"/>
        <v>Nov 2023</v>
      </c>
      <c r="C3182" t="s">
        <v>19</v>
      </c>
      <c r="D3182" t="s">
        <v>52</v>
      </c>
      <c r="E3182" t="s">
        <v>75</v>
      </c>
      <c r="F3182" t="s">
        <v>83</v>
      </c>
      <c r="G3182" t="str">
        <f>_xlfn.XLOOKUP(F3182,Product_Categories!A:A,Product_Categories!C:C,"Missing")</f>
        <v>UX</v>
      </c>
      <c r="H3182">
        <v>141905</v>
      </c>
      <c r="I3182">
        <v>21087</v>
      </c>
      <c r="J3182" s="5">
        <v>69072.92</v>
      </c>
      <c r="K3182">
        <v>1468</v>
      </c>
      <c r="L3182" s="5">
        <v>123445.97</v>
      </c>
      <c r="M3182" s="4">
        <v>14.86</v>
      </c>
      <c r="N3182" s="4">
        <v>6.96</v>
      </c>
      <c r="O3182" s="4">
        <v>3.28</v>
      </c>
      <c r="P3182">
        <v>47.05</v>
      </c>
      <c r="Q3182" s="4">
        <v>1.79</v>
      </c>
    </row>
    <row r="3183" spans="1:17" x14ac:dyDescent="0.3">
      <c r="A3183" s="3">
        <v>45247</v>
      </c>
      <c r="B3183" s="11" t="str">
        <f t="shared" si="49"/>
        <v>Nov 2023</v>
      </c>
      <c r="C3183" t="s">
        <v>19</v>
      </c>
      <c r="D3183" t="s">
        <v>54</v>
      </c>
      <c r="E3183" t="s">
        <v>76</v>
      </c>
      <c r="F3183" t="s">
        <v>91</v>
      </c>
      <c r="G3183" t="str">
        <f>_xlfn.XLOOKUP(F3183,Product_Categories!A:A,Product_Categories!C:C,"Missing")</f>
        <v>Affiliate</v>
      </c>
      <c r="H3183">
        <v>92677</v>
      </c>
      <c r="I3183">
        <v>7453</v>
      </c>
      <c r="J3183" s="5">
        <v>9616.83</v>
      </c>
      <c r="K3183">
        <v>1276</v>
      </c>
      <c r="L3183" s="5">
        <v>17096.04</v>
      </c>
      <c r="M3183" s="4">
        <v>8.0399999999999991</v>
      </c>
      <c r="N3183" s="4">
        <v>17.12</v>
      </c>
      <c r="O3183" s="4">
        <v>1.29</v>
      </c>
      <c r="P3183">
        <v>7.54</v>
      </c>
      <c r="Q3183" s="4">
        <v>1.78</v>
      </c>
    </row>
    <row r="3184" spans="1:17" x14ac:dyDescent="0.3">
      <c r="A3184" s="3">
        <v>45247</v>
      </c>
      <c r="B3184" s="11" t="str">
        <f t="shared" si="49"/>
        <v>Nov 2023</v>
      </c>
      <c r="C3184" t="s">
        <v>17</v>
      </c>
      <c r="D3184" t="s">
        <v>38</v>
      </c>
      <c r="E3184" t="s">
        <v>74</v>
      </c>
      <c r="F3184" t="s">
        <v>78</v>
      </c>
      <c r="G3184" t="str">
        <f>_xlfn.XLOOKUP(F3184,Product_Categories!A:A,Product_Categories!C:C,"Missing")</f>
        <v>Audience Analytics</v>
      </c>
      <c r="H3184">
        <v>68440</v>
      </c>
      <c r="I3184">
        <v>5743</v>
      </c>
      <c r="J3184" s="5">
        <v>25273.18</v>
      </c>
      <c r="K3184">
        <v>575</v>
      </c>
      <c r="L3184" s="5">
        <v>42925.19</v>
      </c>
      <c r="M3184" s="4">
        <v>8.39</v>
      </c>
      <c r="N3184" s="4">
        <v>10.01</v>
      </c>
      <c r="O3184" s="4">
        <v>4.4000000000000004</v>
      </c>
      <c r="P3184" s="4">
        <v>43.95</v>
      </c>
      <c r="Q3184" s="4">
        <v>1.7</v>
      </c>
    </row>
    <row r="3185" spans="1:17" x14ac:dyDescent="0.3">
      <c r="A3185" s="3">
        <v>45247</v>
      </c>
      <c r="B3185" s="11" t="str">
        <f t="shared" si="49"/>
        <v>Nov 2023</v>
      </c>
      <c r="C3185" t="s">
        <v>107</v>
      </c>
      <c r="D3185" t="s">
        <v>32</v>
      </c>
      <c r="E3185" t="s">
        <v>74</v>
      </c>
      <c r="F3185" t="s">
        <v>85</v>
      </c>
      <c r="G3185" t="str">
        <f>_xlfn.XLOOKUP(F3185,Product_Categories!A:A,Product_Categories!C:C,"Missing")</f>
        <v>Budgeting</v>
      </c>
      <c r="H3185">
        <v>102728</v>
      </c>
      <c r="I3185">
        <v>13342</v>
      </c>
      <c r="J3185" s="5">
        <v>14667.44</v>
      </c>
      <c r="K3185">
        <v>1313</v>
      </c>
      <c r="L3185" s="5">
        <v>24974.34</v>
      </c>
      <c r="M3185" s="4">
        <v>12.99</v>
      </c>
      <c r="N3185" s="4">
        <v>9.84</v>
      </c>
      <c r="O3185" s="4">
        <v>1.1000000000000001</v>
      </c>
      <c r="P3185">
        <v>11.17</v>
      </c>
      <c r="Q3185" s="4">
        <v>1.7</v>
      </c>
    </row>
    <row r="3186" spans="1:17" x14ac:dyDescent="0.3">
      <c r="A3186" s="3">
        <v>45247</v>
      </c>
      <c r="B3186" s="11" t="str">
        <f t="shared" si="49"/>
        <v>Nov 2023</v>
      </c>
      <c r="C3186" t="s">
        <v>107</v>
      </c>
      <c r="D3186" t="s">
        <v>32</v>
      </c>
      <c r="E3186" t="s">
        <v>74</v>
      </c>
      <c r="F3186" t="s">
        <v>81</v>
      </c>
      <c r="G3186" t="str">
        <f>_xlfn.XLOOKUP(F3186,Product_Categories!A:A,Product_Categories!C:C,"Missing")</f>
        <v>Lead Management</v>
      </c>
      <c r="H3186">
        <v>6677</v>
      </c>
      <c r="I3186">
        <v>994</v>
      </c>
      <c r="J3186" s="5">
        <v>2466.3200000000002</v>
      </c>
      <c r="K3186">
        <v>34</v>
      </c>
      <c r="L3186" s="5">
        <v>3758.36</v>
      </c>
      <c r="M3186" s="4">
        <v>14.89</v>
      </c>
      <c r="N3186" s="4">
        <v>3.42</v>
      </c>
      <c r="O3186" s="4">
        <v>2.48</v>
      </c>
      <c r="P3186">
        <v>72.540000000000006</v>
      </c>
      <c r="Q3186" s="4">
        <v>1.52</v>
      </c>
    </row>
    <row r="3187" spans="1:17" x14ac:dyDescent="0.3">
      <c r="A3187" s="3">
        <v>45247</v>
      </c>
      <c r="B3187" s="11" t="str">
        <f t="shared" si="49"/>
        <v>Nov 2023</v>
      </c>
      <c r="C3187" t="s">
        <v>18</v>
      </c>
      <c r="D3187" t="s">
        <v>65</v>
      </c>
      <c r="E3187" t="s">
        <v>75</v>
      </c>
      <c r="F3187" t="s">
        <v>84</v>
      </c>
      <c r="G3187" t="str">
        <f>_xlfn.XLOOKUP(F3187,Product_Categories!A:A,Product_Categories!C:C,"Missing")</f>
        <v>Marketing Suite</v>
      </c>
      <c r="H3187">
        <v>43193</v>
      </c>
      <c r="I3187">
        <v>6126</v>
      </c>
      <c r="J3187" s="5">
        <v>22649.24</v>
      </c>
      <c r="K3187">
        <v>394</v>
      </c>
      <c r="L3187" s="5">
        <v>33206.6</v>
      </c>
      <c r="M3187" s="4">
        <v>14.18</v>
      </c>
      <c r="N3187" s="4">
        <v>6.43</v>
      </c>
      <c r="O3187" s="4">
        <v>3.7</v>
      </c>
      <c r="P3187" s="4">
        <v>57.49</v>
      </c>
      <c r="Q3187" s="4">
        <v>1.47</v>
      </c>
    </row>
    <row r="3188" spans="1:17" x14ac:dyDescent="0.3">
      <c r="A3188" s="3">
        <v>45247</v>
      </c>
      <c r="B3188" s="11" t="str">
        <f t="shared" si="49"/>
        <v>Nov 2023</v>
      </c>
      <c r="C3188" t="s">
        <v>21</v>
      </c>
      <c r="D3188" t="s">
        <v>66</v>
      </c>
      <c r="E3188" t="s">
        <v>73</v>
      </c>
      <c r="F3188" t="s">
        <v>90</v>
      </c>
      <c r="G3188" t="str">
        <f>_xlfn.XLOOKUP(F3188,Product_Categories!A:A,Product_Categories!C:C,"Missing")</f>
        <v>Brand Monitoring</v>
      </c>
      <c r="H3188">
        <v>140895</v>
      </c>
      <c r="I3188">
        <v>9410</v>
      </c>
      <c r="J3188" s="5">
        <v>34204.230000000003</v>
      </c>
      <c r="K3188">
        <v>1454</v>
      </c>
      <c r="L3188" s="5">
        <v>40419.440000000002</v>
      </c>
      <c r="M3188" s="4">
        <v>6.68</v>
      </c>
      <c r="N3188" s="4">
        <v>15.45</v>
      </c>
      <c r="O3188" s="4">
        <v>3.63</v>
      </c>
      <c r="P3188">
        <v>23.52</v>
      </c>
      <c r="Q3188" s="4">
        <v>1.18</v>
      </c>
    </row>
    <row r="3189" spans="1:17" x14ac:dyDescent="0.3">
      <c r="A3189" s="3">
        <v>45247</v>
      </c>
      <c r="B3189" s="11" t="str">
        <f t="shared" si="49"/>
        <v>Nov 2023</v>
      </c>
      <c r="C3189" t="s">
        <v>18</v>
      </c>
      <c r="D3189" t="s">
        <v>43</v>
      </c>
      <c r="E3189" t="s">
        <v>74</v>
      </c>
      <c r="F3189" t="s">
        <v>105</v>
      </c>
      <c r="G3189" t="str">
        <f>_xlfn.XLOOKUP(F3189,Product_Categories!A:A,Product_Categories!C:C,"Missing")</f>
        <v>Storage</v>
      </c>
      <c r="H3189">
        <v>99031</v>
      </c>
      <c r="I3189">
        <v>7547</v>
      </c>
      <c r="J3189" s="5">
        <v>24136.55</v>
      </c>
      <c r="K3189">
        <v>372</v>
      </c>
      <c r="L3189" s="5">
        <v>25678.66</v>
      </c>
      <c r="M3189" s="4">
        <v>7.62</v>
      </c>
      <c r="N3189" s="4">
        <v>4.93</v>
      </c>
      <c r="O3189" s="4">
        <v>3.2</v>
      </c>
      <c r="P3189" s="4">
        <v>64.88</v>
      </c>
      <c r="Q3189" s="4">
        <v>1.06</v>
      </c>
    </row>
    <row r="3190" spans="1:17" x14ac:dyDescent="0.3">
      <c r="A3190" s="3">
        <v>45247</v>
      </c>
      <c r="B3190" s="11" t="str">
        <f t="shared" si="49"/>
        <v>Nov 2023</v>
      </c>
      <c r="C3190" t="s">
        <v>108</v>
      </c>
      <c r="D3190" t="s">
        <v>66</v>
      </c>
      <c r="E3190" t="s">
        <v>75</v>
      </c>
      <c r="F3190" t="s">
        <v>87</v>
      </c>
      <c r="G3190" t="str">
        <f>_xlfn.XLOOKUP(F3190,Product_Categories!A:A,Product_Categories!C:C,"Missing")</f>
        <v>AdTech</v>
      </c>
      <c r="H3190">
        <v>149266</v>
      </c>
      <c r="I3190">
        <v>15998</v>
      </c>
      <c r="J3190" s="5">
        <v>39826.21</v>
      </c>
      <c r="K3190">
        <v>1054</v>
      </c>
      <c r="L3190" s="5">
        <v>41007.49</v>
      </c>
      <c r="M3190" s="4">
        <v>10.72</v>
      </c>
      <c r="N3190" s="4">
        <v>6.59</v>
      </c>
      <c r="O3190" s="4">
        <v>2.4900000000000002</v>
      </c>
      <c r="P3190">
        <v>37.79</v>
      </c>
      <c r="Q3190" s="4">
        <v>1.03</v>
      </c>
    </row>
    <row r="3191" spans="1:17" x14ac:dyDescent="0.3">
      <c r="A3191" s="3">
        <v>45247</v>
      </c>
      <c r="B3191" s="11" t="str">
        <f t="shared" si="49"/>
        <v>Nov 2023</v>
      </c>
      <c r="C3191" t="s">
        <v>17</v>
      </c>
      <c r="D3191" t="s">
        <v>24</v>
      </c>
      <c r="E3191" t="s">
        <v>75</v>
      </c>
      <c r="F3191" t="s">
        <v>92</v>
      </c>
      <c r="G3191" t="str">
        <f>_xlfn.XLOOKUP(F3191,Product_Categories!A:A,Product_Categories!C:C,"Missing")</f>
        <v>Design</v>
      </c>
      <c r="H3191">
        <v>22000</v>
      </c>
      <c r="I3191">
        <v>648</v>
      </c>
      <c r="J3191" s="5">
        <v>999.36</v>
      </c>
      <c r="K3191">
        <v>41</v>
      </c>
      <c r="L3191" s="5">
        <v>914.18</v>
      </c>
      <c r="M3191" s="4">
        <v>2.95</v>
      </c>
      <c r="N3191" s="4">
        <v>6.33</v>
      </c>
      <c r="O3191" s="4">
        <v>1.54</v>
      </c>
      <c r="P3191" s="4">
        <v>24.37</v>
      </c>
      <c r="Q3191" s="4">
        <v>0.91</v>
      </c>
    </row>
    <row r="3192" spans="1:17" x14ac:dyDescent="0.3">
      <c r="A3192" s="3">
        <v>45247</v>
      </c>
      <c r="B3192" s="3" t="str">
        <f t="shared" si="49"/>
        <v>Nov 2023</v>
      </c>
      <c r="C3192" t="s">
        <v>19</v>
      </c>
      <c r="D3192" t="s">
        <v>25</v>
      </c>
      <c r="E3192" t="s">
        <v>74</v>
      </c>
      <c r="F3192" t="s">
        <v>96</v>
      </c>
      <c r="G3192" t="str">
        <f>_xlfn.XLOOKUP(F3192,Product_Categories!A:A,Product_Categories!C:C,"Missing")</f>
        <v>Growth Tools</v>
      </c>
      <c r="H3192">
        <v>103836</v>
      </c>
      <c r="I3192">
        <v>8842</v>
      </c>
      <c r="J3192" s="5">
        <v>30890.46</v>
      </c>
      <c r="K3192">
        <v>329</v>
      </c>
      <c r="L3192" s="5">
        <v>3382.55</v>
      </c>
      <c r="M3192" s="4">
        <v>8.52</v>
      </c>
      <c r="N3192" s="4">
        <v>3.72</v>
      </c>
      <c r="O3192" s="4">
        <v>3.49</v>
      </c>
      <c r="P3192">
        <v>93.89</v>
      </c>
      <c r="Q3192" s="4">
        <v>0.11</v>
      </c>
    </row>
    <row r="3193" spans="1:17" x14ac:dyDescent="0.3">
      <c r="A3193" s="3">
        <v>45247</v>
      </c>
      <c r="B3193" s="3" t="str">
        <f t="shared" si="49"/>
        <v>Nov 2023</v>
      </c>
      <c r="C3193" t="s">
        <v>18</v>
      </c>
      <c r="D3193" t="s">
        <v>36</v>
      </c>
      <c r="E3193" t="s">
        <v>75</v>
      </c>
      <c r="F3193" t="s">
        <v>88</v>
      </c>
      <c r="G3193" t="str">
        <f>_xlfn.XLOOKUP(F3193,Product_Categories!A:A,Product_Categories!C:C,"Missing")</f>
        <v>CRM</v>
      </c>
      <c r="H3193">
        <v>32034</v>
      </c>
      <c r="I3193">
        <v>2360</v>
      </c>
      <c r="J3193" s="5">
        <v>7218.86</v>
      </c>
      <c r="K3193">
        <v>83</v>
      </c>
      <c r="L3193" s="5">
        <v>656.32</v>
      </c>
      <c r="M3193" s="4">
        <v>7.37</v>
      </c>
      <c r="N3193" s="4">
        <v>3.52</v>
      </c>
      <c r="O3193" s="4">
        <v>3.06</v>
      </c>
      <c r="P3193" s="4">
        <v>86.97</v>
      </c>
      <c r="Q3193" s="4">
        <v>0.09</v>
      </c>
    </row>
    <row r="3194" spans="1:17" x14ac:dyDescent="0.3">
      <c r="A3194" s="3">
        <v>45248</v>
      </c>
      <c r="B3194" s="11" t="str">
        <f t="shared" si="49"/>
        <v>Nov 2023</v>
      </c>
      <c r="C3194" t="s">
        <v>107</v>
      </c>
      <c r="D3194" t="s">
        <v>38</v>
      </c>
      <c r="E3194" t="s">
        <v>73</v>
      </c>
      <c r="F3194" t="s">
        <v>77</v>
      </c>
      <c r="G3194" t="str">
        <f>_xlfn.XLOOKUP(F3194,Product_Categories!A:A,Product_Categories!C:C,"Missing")</f>
        <v>SEO</v>
      </c>
      <c r="H3194">
        <v>132058</v>
      </c>
      <c r="I3194">
        <v>6287</v>
      </c>
      <c r="J3194" s="5">
        <v>3021.64</v>
      </c>
      <c r="K3194">
        <v>753</v>
      </c>
      <c r="L3194" s="5">
        <v>116621.05</v>
      </c>
      <c r="M3194" s="4">
        <v>4.76</v>
      </c>
      <c r="N3194" s="4">
        <v>11.98</v>
      </c>
      <c r="O3194" s="4">
        <v>0.48</v>
      </c>
      <c r="P3194">
        <v>4.01</v>
      </c>
      <c r="Q3194" s="4">
        <v>38.6</v>
      </c>
    </row>
    <row r="3195" spans="1:17" x14ac:dyDescent="0.3">
      <c r="A3195" s="3">
        <v>45248</v>
      </c>
      <c r="B3195" s="11" t="str">
        <f t="shared" si="49"/>
        <v>Nov 2023</v>
      </c>
      <c r="C3195" t="s">
        <v>18</v>
      </c>
      <c r="D3195" t="s">
        <v>61</v>
      </c>
      <c r="E3195" t="s">
        <v>73</v>
      </c>
      <c r="F3195" t="s">
        <v>87</v>
      </c>
      <c r="G3195" t="str">
        <f>_xlfn.XLOOKUP(F3195,Product_Categories!A:A,Product_Categories!C:C,"Missing")</f>
        <v>AdTech</v>
      </c>
      <c r="H3195">
        <v>102012</v>
      </c>
      <c r="I3195">
        <v>6066</v>
      </c>
      <c r="J3195" s="5">
        <v>5934.64</v>
      </c>
      <c r="K3195">
        <v>999</v>
      </c>
      <c r="L3195" s="5">
        <v>171468.57</v>
      </c>
      <c r="M3195" s="4">
        <v>5.95</v>
      </c>
      <c r="N3195" s="4">
        <v>16.47</v>
      </c>
      <c r="O3195" s="4">
        <v>0.98</v>
      </c>
      <c r="P3195" s="4">
        <v>5.94</v>
      </c>
      <c r="Q3195" s="4">
        <v>28.89</v>
      </c>
    </row>
    <row r="3196" spans="1:17" x14ac:dyDescent="0.3">
      <c r="A3196" s="3">
        <v>45248</v>
      </c>
      <c r="B3196" s="11" t="str">
        <f t="shared" si="49"/>
        <v>Nov 2023</v>
      </c>
      <c r="C3196" t="s">
        <v>21</v>
      </c>
      <c r="D3196" t="s">
        <v>36</v>
      </c>
      <c r="E3196" t="s">
        <v>76</v>
      </c>
      <c r="F3196" t="s">
        <v>77</v>
      </c>
      <c r="G3196" t="str">
        <f>_xlfn.XLOOKUP(F3196,Product_Categories!A:A,Product_Categories!C:C,"Missing")</f>
        <v>SEO</v>
      </c>
      <c r="H3196">
        <v>39198</v>
      </c>
      <c r="I3196">
        <v>449</v>
      </c>
      <c r="J3196" s="5">
        <v>346.17</v>
      </c>
      <c r="K3196">
        <v>54</v>
      </c>
      <c r="L3196" s="5">
        <v>8685.36</v>
      </c>
      <c r="M3196" s="4">
        <v>1.1499999999999999</v>
      </c>
      <c r="N3196" s="4">
        <v>12.03</v>
      </c>
      <c r="O3196" s="4">
        <v>0.77</v>
      </c>
      <c r="P3196">
        <v>6.41</v>
      </c>
      <c r="Q3196" s="4">
        <v>25.09</v>
      </c>
    </row>
    <row r="3197" spans="1:17" x14ac:dyDescent="0.3">
      <c r="A3197" s="3">
        <v>45248</v>
      </c>
      <c r="B3197" s="11" t="str">
        <f t="shared" si="49"/>
        <v>Nov 2023</v>
      </c>
      <c r="C3197" t="s">
        <v>108</v>
      </c>
      <c r="D3197" t="s">
        <v>39</v>
      </c>
      <c r="E3197" t="s">
        <v>75</v>
      </c>
      <c r="F3197" t="s">
        <v>104</v>
      </c>
      <c r="G3197" t="str">
        <f>_xlfn.XLOOKUP(F3197,Product_Categories!A:A,Product_Categories!C:C,"Missing")</f>
        <v>Surveys</v>
      </c>
      <c r="H3197">
        <v>142675</v>
      </c>
      <c r="I3197">
        <v>14224</v>
      </c>
      <c r="J3197" s="5">
        <v>22843.33</v>
      </c>
      <c r="K3197">
        <v>2924</v>
      </c>
      <c r="L3197" s="5">
        <v>529775.47</v>
      </c>
      <c r="M3197" s="4">
        <v>9.9700000000000006</v>
      </c>
      <c r="N3197" s="4">
        <v>20.56</v>
      </c>
      <c r="O3197" s="4">
        <v>1.61</v>
      </c>
      <c r="P3197">
        <v>7.81</v>
      </c>
      <c r="Q3197" s="4">
        <v>23.19</v>
      </c>
    </row>
    <row r="3198" spans="1:17" x14ac:dyDescent="0.3">
      <c r="A3198" s="3">
        <v>45248</v>
      </c>
      <c r="B3198" s="11" t="str">
        <f t="shared" si="49"/>
        <v>Nov 2023</v>
      </c>
      <c r="C3198" t="s">
        <v>17</v>
      </c>
      <c r="D3198" t="s">
        <v>34</v>
      </c>
      <c r="E3198" t="s">
        <v>75</v>
      </c>
      <c r="F3198" t="s">
        <v>106</v>
      </c>
      <c r="G3198" t="str">
        <f>_xlfn.XLOOKUP(F3198,Product_Categories!A:A,Product_Categories!C:C,"Missing")</f>
        <v>Reporting</v>
      </c>
      <c r="H3198">
        <v>148615</v>
      </c>
      <c r="I3198">
        <v>10030</v>
      </c>
      <c r="J3198" s="5">
        <v>11199.75</v>
      </c>
      <c r="K3198">
        <v>2182</v>
      </c>
      <c r="L3198" s="5">
        <v>249673.8</v>
      </c>
      <c r="M3198" s="4">
        <v>6.75</v>
      </c>
      <c r="N3198" s="4">
        <v>21.75</v>
      </c>
      <c r="O3198" s="4">
        <v>1.1200000000000001</v>
      </c>
      <c r="P3198" s="4">
        <v>5.13</v>
      </c>
      <c r="Q3198" s="4">
        <v>22.29</v>
      </c>
    </row>
    <row r="3199" spans="1:17" x14ac:dyDescent="0.3">
      <c r="A3199" s="3">
        <v>45248</v>
      </c>
      <c r="B3199" s="11" t="str">
        <f t="shared" si="49"/>
        <v>Nov 2023</v>
      </c>
      <c r="C3199" t="s">
        <v>19</v>
      </c>
      <c r="D3199" t="s">
        <v>56</v>
      </c>
      <c r="E3199" t="s">
        <v>73</v>
      </c>
      <c r="F3199" t="s">
        <v>101</v>
      </c>
      <c r="G3199" t="str">
        <f>_xlfn.XLOOKUP(F3199,Product_Categories!A:A,Product_Categories!C:C,"Missing")</f>
        <v>Conversion</v>
      </c>
      <c r="H3199">
        <v>142186</v>
      </c>
      <c r="I3199">
        <v>3666</v>
      </c>
      <c r="J3199" s="5">
        <v>7087.4</v>
      </c>
      <c r="K3199">
        <v>624</v>
      </c>
      <c r="L3199" s="5">
        <v>114601.65</v>
      </c>
      <c r="M3199" s="4">
        <v>2.58</v>
      </c>
      <c r="N3199" s="4">
        <v>17.02</v>
      </c>
      <c r="O3199" s="4">
        <v>1.93</v>
      </c>
      <c r="P3199">
        <v>11.36</v>
      </c>
      <c r="Q3199" s="4">
        <v>16.170000000000002</v>
      </c>
    </row>
    <row r="3200" spans="1:17" x14ac:dyDescent="0.3">
      <c r="A3200" s="3">
        <v>45248</v>
      </c>
      <c r="B3200" s="11" t="str">
        <f t="shared" si="49"/>
        <v>Nov 2023</v>
      </c>
      <c r="C3200" t="s">
        <v>18</v>
      </c>
      <c r="D3200" t="s">
        <v>57</v>
      </c>
      <c r="E3200" t="s">
        <v>75</v>
      </c>
      <c r="F3200" t="s">
        <v>94</v>
      </c>
      <c r="G3200" t="str">
        <f>_xlfn.XLOOKUP(F3200,Product_Categories!A:A,Product_Categories!C:C,"Missing")</f>
        <v>SEO</v>
      </c>
      <c r="H3200">
        <v>129973</v>
      </c>
      <c r="I3200">
        <v>7590</v>
      </c>
      <c r="J3200" s="5">
        <v>4453.4799999999996</v>
      </c>
      <c r="K3200">
        <v>660</v>
      </c>
      <c r="L3200" s="5">
        <v>71653.78</v>
      </c>
      <c r="M3200" s="4">
        <v>5.84</v>
      </c>
      <c r="N3200" s="4">
        <v>8.6999999999999993</v>
      </c>
      <c r="O3200" s="4">
        <v>0.59</v>
      </c>
      <c r="P3200" s="4">
        <v>6.75</v>
      </c>
      <c r="Q3200" s="4">
        <v>16.09</v>
      </c>
    </row>
    <row r="3201" spans="1:17" x14ac:dyDescent="0.3">
      <c r="A3201" s="3">
        <v>45248</v>
      </c>
      <c r="B3201" s="11" t="str">
        <f t="shared" si="49"/>
        <v>Nov 2023</v>
      </c>
      <c r="C3201" t="s">
        <v>108</v>
      </c>
      <c r="D3201" t="s">
        <v>46</v>
      </c>
      <c r="E3201" t="s">
        <v>74</v>
      </c>
      <c r="F3201" t="s">
        <v>97</v>
      </c>
      <c r="G3201" t="str">
        <f>_xlfn.XLOOKUP(F3201,Product_Categories!A:A,Product_Categories!C:C,"Missing")</f>
        <v>Webinars</v>
      </c>
      <c r="H3201">
        <v>83109</v>
      </c>
      <c r="I3201">
        <v>2149</v>
      </c>
      <c r="J3201" s="5">
        <v>2301.44</v>
      </c>
      <c r="K3201">
        <v>284</v>
      </c>
      <c r="L3201" s="5">
        <v>36025.050000000003</v>
      </c>
      <c r="M3201" s="4">
        <v>2.59</v>
      </c>
      <c r="N3201" s="4">
        <v>13.22</v>
      </c>
      <c r="O3201" s="4">
        <v>1.07</v>
      </c>
      <c r="P3201">
        <v>8.1</v>
      </c>
      <c r="Q3201" s="4">
        <v>15.65</v>
      </c>
    </row>
    <row r="3202" spans="1:17" x14ac:dyDescent="0.3">
      <c r="A3202" s="3">
        <v>45248</v>
      </c>
      <c r="B3202" s="11" t="str">
        <f t="shared" ref="B3202:B3265" si="50">TEXT(A3202, "mmm yyyy")</f>
        <v>Nov 2023</v>
      </c>
      <c r="C3202" t="s">
        <v>108</v>
      </c>
      <c r="D3202" t="s">
        <v>58</v>
      </c>
      <c r="E3202" t="s">
        <v>74</v>
      </c>
      <c r="F3202" t="s">
        <v>77</v>
      </c>
      <c r="G3202" t="str">
        <f>_xlfn.XLOOKUP(F3202,Product_Categories!A:A,Product_Categories!C:C,"Missing")</f>
        <v>SEO</v>
      </c>
      <c r="H3202">
        <v>81941</v>
      </c>
      <c r="I3202">
        <v>10515</v>
      </c>
      <c r="J3202" s="5">
        <v>6498.33</v>
      </c>
      <c r="K3202">
        <v>485</v>
      </c>
      <c r="L3202" s="5">
        <v>96128.14</v>
      </c>
      <c r="M3202" s="4">
        <v>12.83</v>
      </c>
      <c r="N3202" s="4">
        <v>4.6100000000000003</v>
      </c>
      <c r="O3202" s="4">
        <v>0.62</v>
      </c>
      <c r="P3202">
        <v>13.4</v>
      </c>
      <c r="Q3202" s="4">
        <v>14.79</v>
      </c>
    </row>
    <row r="3203" spans="1:17" x14ac:dyDescent="0.3">
      <c r="A3203" s="3">
        <v>45248</v>
      </c>
      <c r="B3203" s="11" t="str">
        <f t="shared" si="50"/>
        <v>Nov 2023</v>
      </c>
      <c r="C3203" t="s">
        <v>21</v>
      </c>
      <c r="D3203" t="s">
        <v>31</v>
      </c>
      <c r="E3203" t="s">
        <v>76</v>
      </c>
      <c r="F3203" t="s">
        <v>99</v>
      </c>
      <c r="G3203" t="str">
        <f>_xlfn.XLOOKUP(F3203,Product_Categories!A:A,Product_Categories!C:C,"Missing")</f>
        <v>Planning</v>
      </c>
      <c r="H3203">
        <v>20865</v>
      </c>
      <c r="I3203">
        <v>2583</v>
      </c>
      <c r="J3203" s="5">
        <v>5445.05</v>
      </c>
      <c r="K3203">
        <v>429</v>
      </c>
      <c r="L3203" s="5">
        <v>78791.600000000006</v>
      </c>
      <c r="M3203" s="4">
        <v>12.38</v>
      </c>
      <c r="N3203" s="4">
        <v>16.61</v>
      </c>
      <c r="O3203" s="4">
        <v>2.11</v>
      </c>
      <c r="P3203">
        <v>12.69</v>
      </c>
      <c r="Q3203" s="4">
        <v>14.47</v>
      </c>
    </row>
    <row r="3204" spans="1:17" x14ac:dyDescent="0.3">
      <c r="A3204" s="3">
        <v>45248</v>
      </c>
      <c r="B3204" s="11" t="str">
        <f t="shared" si="50"/>
        <v>Nov 2023</v>
      </c>
      <c r="C3204" t="s">
        <v>108</v>
      </c>
      <c r="D3204" t="s">
        <v>45</v>
      </c>
      <c r="E3204" t="s">
        <v>76</v>
      </c>
      <c r="F3204" t="s">
        <v>104</v>
      </c>
      <c r="G3204" t="str">
        <f>_xlfn.XLOOKUP(F3204,Product_Categories!A:A,Product_Categories!C:C,"Missing")</f>
        <v>Surveys</v>
      </c>
      <c r="H3204">
        <v>10823</v>
      </c>
      <c r="I3204">
        <v>818</v>
      </c>
      <c r="J3204" s="5">
        <v>450.7</v>
      </c>
      <c r="K3204">
        <v>117</v>
      </c>
      <c r="L3204" s="5">
        <v>6254.29</v>
      </c>
      <c r="M3204" s="4">
        <v>7.56</v>
      </c>
      <c r="N3204" s="4">
        <v>14.3</v>
      </c>
      <c r="O3204" s="4">
        <v>0.55000000000000004</v>
      </c>
      <c r="P3204">
        <v>3.85</v>
      </c>
      <c r="Q3204" s="4">
        <v>13.88</v>
      </c>
    </row>
    <row r="3205" spans="1:17" x14ac:dyDescent="0.3">
      <c r="A3205" s="3">
        <v>45248</v>
      </c>
      <c r="B3205" s="11" t="str">
        <f t="shared" si="50"/>
        <v>Nov 2023</v>
      </c>
      <c r="C3205" t="s">
        <v>19</v>
      </c>
      <c r="D3205" t="s">
        <v>25</v>
      </c>
      <c r="E3205" t="s">
        <v>74</v>
      </c>
      <c r="F3205" t="s">
        <v>86</v>
      </c>
      <c r="G3205" t="str">
        <f>_xlfn.XLOOKUP(F3205,Product_Categories!A:A,Product_Categories!C:C,"Missing")</f>
        <v>Website Tools</v>
      </c>
      <c r="H3205">
        <v>141405</v>
      </c>
      <c r="I3205">
        <v>9317</v>
      </c>
      <c r="J3205" s="5">
        <v>11593.98</v>
      </c>
      <c r="K3205">
        <v>1029</v>
      </c>
      <c r="L3205" s="5">
        <v>138357.81</v>
      </c>
      <c r="M3205" s="4">
        <v>6.59</v>
      </c>
      <c r="N3205" s="4">
        <v>11.04</v>
      </c>
      <c r="O3205" s="4">
        <v>1.24</v>
      </c>
      <c r="P3205">
        <v>11.27</v>
      </c>
      <c r="Q3205" s="4">
        <v>11.93</v>
      </c>
    </row>
    <row r="3206" spans="1:17" x14ac:dyDescent="0.3">
      <c r="A3206" s="3">
        <v>45248</v>
      </c>
      <c r="B3206" s="11" t="str">
        <f t="shared" si="50"/>
        <v>Nov 2023</v>
      </c>
      <c r="C3206" t="s">
        <v>18</v>
      </c>
      <c r="D3206" t="s">
        <v>57</v>
      </c>
      <c r="E3206" t="s">
        <v>76</v>
      </c>
      <c r="F3206" t="s">
        <v>106</v>
      </c>
      <c r="G3206" t="str">
        <f>_xlfn.XLOOKUP(F3206,Product_Categories!A:A,Product_Categories!C:C,"Missing")</f>
        <v>Reporting</v>
      </c>
      <c r="H3206">
        <v>129474</v>
      </c>
      <c r="I3206">
        <v>16359</v>
      </c>
      <c r="J3206" s="5">
        <v>8396.92</v>
      </c>
      <c r="K3206">
        <v>3082</v>
      </c>
      <c r="L3206" s="5">
        <v>99719.89</v>
      </c>
      <c r="M3206" s="4">
        <v>12.63</v>
      </c>
      <c r="N3206" s="4">
        <v>18.84</v>
      </c>
      <c r="O3206" s="4">
        <v>0.51</v>
      </c>
      <c r="P3206" s="4">
        <v>2.72</v>
      </c>
      <c r="Q3206" s="4">
        <v>11.88</v>
      </c>
    </row>
    <row r="3207" spans="1:17" x14ac:dyDescent="0.3">
      <c r="A3207" s="3">
        <v>45248</v>
      </c>
      <c r="B3207" s="11" t="str">
        <f t="shared" si="50"/>
        <v>Nov 2023</v>
      </c>
      <c r="C3207" t="s">
        <v>17</v>
      </c>
      <c r="D3207" t="s">
        <v>44</v>
      </c>
      <c r="E3207" t="s">
        <v>75</v>
      </c>
      <c r="F3207" t="s">
        <v>80</v>
      </c>
      <c r="G3207" t="str">
        <f>_xlfn.XLOOKUP(F3207,Product_Categories!A:A,Product_Categories!C:C,"Missing")</f>
        <v>Feedback</v>
      </c>
      <c r="H3207">
        <v>101554</v>
      </c>
      <c r="I3207">
        <v>13855</v>
      </c>
      <c r="J3207" s="5">
        <v>13451.9</v>
      </c>
      <c r="K3207">
        <v>1817</v>
      </c>
      <c r="L3207" s="5">
        <v>154742.34</v>
      </c>
      <c r="M3207" s="4">
        <v>13.64</v>
      </c>
      <c r="N3207" s="4">
        <v>13.11</v>
      </c>
      <c r="O3207" s="4">
        <v>0.97</v>
      </c>
      <c r="P3207" s="4">
        <v>7.4</v>
      </c>
      <c r="Q3207" s="4">
        <v>11.5</v>
      </c>
    </row>
    <row r="3208" spans="1:17" x14ac:dyDescent="0.3">
      <c r="A3208" s="3">
        <v>45248</v>
      </c>
      <c r="B3208" s="11" t="str">
        <f t="shared" si="50"/>
        <v>Nov 2023</v>
      </c>
      <c r="C3208" t="s">
        <v>108</v>
      </c>
      <c r="D3208" t="s">
        <v>25</v>
      </c>
      <c r="E3208" t="s">
        <v>74</v>
      </c>
      <c r="F3208" t="s">
        <v>89</v>
      </c>
      <c r="G3208" t="str">
        <f>_xlfn.XLOOKUP(F3208,Product_Categories!A:A,Product_Categories!C:C,"Missing")</f>
        <v>Push Notifications</v>
      </c>
      <c r="H3208">
        <v>79209</v>
      </c>
      <c r="I3208">
        <v>3017</v>
      </c>
      <c r="J3208" s="5">
        <v>8054.92</v>
      </c>
      <c r="K3208">
        <v>522</v>
      </c>
      <c r="L3208" s="5">
        <v>91974.59</v>
      </c>
      <c r="M3208" s="4">
        <v>3.81</v>
      </c>
      <c r="N3208" s="4">
        <v>17.3</v>
      </c>
      <c r="O3208" s="4">
        <v>2.67</v>
      </c>
      <c r="P3208">
        <v>15.43</v>
      </c>
      <c r="Q3208" s="4">
        <v>11.42</v>
      </c>
    </row>
    <row r="3209" spans="1:17" x14ac:dyDescent="0.3">
      <c r="A3209" s="3">
        <v>45248</v>
      </c>
      <c r="B3209" s="11" t="str">
        <f t="shared" si="50"/>
        <v>Nov 2023</v>
      </c>
      <c r="C3209" t="s">
        <v>21</v>
      </c>
      <c r="D3209" t="s">
        <v>33</v>
      </c>
      <c r="E3209" t="s">
        <v>75</v>
      </c>
      <c r="F3209" t="s">
        <v>105</v>
      </c>
      <c r="G3209" t="str">
        <f>_xlfn.XLOOKUP(F3209,Product_Categories!A:A,Product_Categories!C:C,"Missing")</f>
        <v>Storage</v>
      </c>
      <c r="H3209">
        <v>32788</v>
      </c>
      <c r="I3209">
        <v>3709</v>
      </c>
      <c r="J3209" s="5">
        <v>13344.17</v>
      </c>
      <c r="K3209">
        <v>658</v>
      </c>
      <c r="L3209" s="5">
        <v>127627.59</v>
      </c>
      <c r="M3209" s="4">
        <v>11.31</v>
      </c>
      <c r="N3209" s="4">
        <v>17.739999999999998</v>
      </c>
      <c r="O3209" s="4">
        <v>3.6</v>
      </c>
      <c r="P3209">
        <v>20.28</v>
      </c>
      <c r="Q3209" s="4">
        <v>9.56</v>
      </c>
    </row>
    <row r="3210" spans="1:17" x14ac:dyDescent="0.3">
      <c r="A3210" s="3">
        <v>45248</v>
      </c>
      <c r="B3210" s="11" t="str">
        <f t="shared" si="50"/>
        <v>Nov 2023</v>
      </c>
      <c r="C3210" t="s">
        <v>19</v>
      </c>
      <c r="D3210" t="s">
        <v>23</v>
      </c>
      <c r="E3210" t="s">
        <v>76</v>
      </c>
      <c r="F3210" t="s">
        <v>89</v>
      </c>
      <c r="G3210" t="str">
        <f>_xlfn.XLOOKUP(F3210,Product_Categories!A:A,Product_Categories!C:C,"Missing")</f>
        <v>Push Notifications</v>
      </c>
      <c r="H3210">
        <v>10629</v>
      </c>
      <c r="I3210">
        <v>1480</v>
      </c>
      <c r="J3210" s="5">
        <v>2635.66</v>
      </c>
      <c r="K3210">
        <v>245</v>
      </c>
      <c r="L3210" s="5">
        <v>24294.36</v>
      </c>
      <c r="M3210" s="4">
        <v>13.92</v>
      </c>
      <c r="N3210" s="4">
        <v>16.55</v>
      </c>
      <c r="O3210" s="4">
        <v>1.78</v>
      </c>
      <c r="P3210">
        <v>10.76</v>
      </c>
      <c r="Q3210" s="4">
        <v>9.2200000000000006</v>
      </c>
    </row>
    <row r="3211" spans="1:17" x14ac:dyDescent="0.3">
      <c r="A3211" s="3">
        <v>45248</v>
      </c>
      <c r="B3211" s="11" t="str">
        <f t="shared" si="50"/>
        <v>Nov 2023</v>
      </c>
      <c r="C3211" t="s">
        <v>17</v>
      </c>
      <c r="D3211" t="s">
        <v>28</v>
      </c>
      <c r="E3211" t="s">
        <v>74</v>
      </c>
      <c r="F3211" t="s">
        <v>99</v>
      </c>
      <c r="G3211" t="str">
        <f>_xlfn.XLOOKUP(F3211,Product_Categories!A:A,Product_Categories!C:C,"Missing")</f>
        <v>Planning</v>
      </c>
      <c r="H3211">
        <v>82976</v>
      </c>
      <c r="I3211">
        <v>723</v>
      </c>
      <c r="J3211" s="5">
        <v>1132.67</v>
      </c>
      <c r="K3211">
        <v>82</v>
      </c>
      <c r="L3211" s="5">
        <v>10277.52</v>
      </c>
      <c r="M3211" s="4">
        <v>0.87</v>
      </c>
      <c r="N3211" s="4">
        <v>11.34</v>
      </c>
      <c r="O3211" s="4">
        <v>1.57</v>
      </c>
      <c r="P3211" s="4">
        <v>13.81</v>
      </c>
      <c r="Q3211" s="4">
        <v>9.07</v>
      </c>
    </row>
    <row r="3212" spans="1:17" x14ac:dyDescent="0.3">
      <c r="A3212" s="3">
        <v>45248</v>
      </c>
      <c r="B3212" s="11" t="str">
        <f t="shared" si="50"/>
        <v>Nov 2023</v>
      </c>
      <c r="C3212" t="s">
        <v>21</v>
      </c>
      <c r="D3212" t="s">
        <v>25</v>
      </c>
      <c r="E3212" t="s">
        <v>75</v>
      </c>
      <c r="F3212" t="s">
        <v>100</v>
      </c>
      <c r="G3212" t="str">
        <f>_xlfn.XLOOKUP(F3212,Product_Categories!A:A,Product_Categories!C:C,"Missing")</f>
        <v>Forms</v>
      </c>
      <c r="H3212">
        <v>36055</v>
      </c>
      <c r="I3212">
        <v>1177</v>
      </c>
      <c r="J3212" s="5">
        <v>1716.87</v>
      </c>
      <c r="K3212">
        <v>156</v>
      </c>
      <c r="L3212" s="5">
        <v>15434.33</v>
      </c>
      <c r="M3212" s="4">
        <v>3.26</v>
      </c>
      <c r="N3212" s="4">
        <v>13.25</v>
      </c>
      <c r="O3212" s="4">
        <v>1.46</v>
      </c>
      <c r="P3212">
        <v>11.01</v>
      </c>
      <c r="Q3212" s="4">
        <v>8.99</v>
      </c>
    </row>
    <row r="3213" spans="1:17" x14ac:dyDescent="0.3">
      <c r="A3213" s="3">
        <v>45248</v>
      </c>
      <c r="B3213" s="11" t="str">
        <f t="shared" si="50"/>
        <v>Nov 2023</v>
      </c>
      <c r="C3213" t="s">
        <v>107</v>
      </c>
      <c r="D3213" t="s">
        <v>51</v>
      </c>
      <c r="E3213" t="s">
        <v>74</v>
      </c>
      <c r="F3213" t="s">
        <v>81</v>
      </c>
      <c r="G3213" t="str">
        <f>_xlfn.XLOOKUP(F3213,Product_Categories!A:A,Product_Categories!C:C,"Missing")</f>
        <v>Lead Management</v>
      </c>
      <c r="H3213">
        <v>82087</v>
      </c>
      <c r="I3213">
        <v>7616</v>
      </c>
      <c r="J3213" s="5">
        <v>10667.94</v>
      </c>
      <c r="K3213">
        <v>502</v>
      </c>
      <c r="L3213" s="5">
        <v>87316.160000000003</v>
      </c>
      <c r="M3213" s="4">
        <v>9.2799999999999994</v>
      </c>
      <c r="N3213" s="4">
        <v>6.59</v>
      </c>
      <c r="O3213" s="4">
        <v>1.4</v>
      </c>
      <c r="P3213">
        <v>21.25</v>
      </c>
      <c r="Q3213" s="4">
        <v>8.18</v>
      </c>
    </row>
    <row r="3214" spans="1:17" x14ac:dyDescent="0.3">
      <c r="A3214" s="3">
        <v>45248</v>
      </c>
      <c r="B3214" s="11" t="str">
        <f t="shared" si="50"/>
        <v>Nov 2023</v>
      </c>
      <c r="C3214" t="s">
        <v>19</v>
      </c>
      <c r="D3214" t="s">
        <v>47</v>
      </c>
      <c r="E3214" t="s">
        <v>75</v>
      </c>
      <c r="F3214" t="s">
        <v>85</v>
      </c>
      <c r="G3214" t="str">
        <f>_xlfn.XLOOKUP(F3214,Product_Categories!A:A,Product_Categories!C:C,"Missing")</f>
        <v>Budgeting</v>
      </c>
      <c r="H3214">
        <v>48497</v>
      </c>
      <c r="I3214">
        <v>6222</v>
      </c>
      <c r="J3214" s="5">
        <v>27505.48</v>
      </c>
      <c r="K3214">
        <v>1340</v>
      </c>
      <c r="L3214" s="5">
        <v>208507.14</v>
      </c>
      <c r="M3214" s="4">
        <v>12.83</v>
      </c>
      <c r="N3214" s="4">
        <v>21.54</v>
      </c>
      <c r="O3214" s="4">
        <v>4.42</v>
      </c>
      <c r="P3214">
        <v>20.53</v>
      </c>
      <c r="Q3214" s="4">
        <v>7.58</v>
      </c>
    </row>
    <row r="3215" spans="1:17" x14ac:dyDescent="0.3">
      <c r="A3215" s="3">
        <v>45248</v>
      </c>
      <c r="B3215" s="11" t="str">
        <f t="shared" si="50"/>
        <v>Nov 2023</v>
      </c>
      <c r="C3215" t="s">
        <v>17</v>
      </c>
      <c r="D3215" t="s">
        <v>60</v>
      </c>
      <c r="E3215" t="s">
        <v>76</v>
      </c>
      <c r="F3215" t="s">
        <v>77</v>
      </c>
      <c r="G3215" t="str">
        <f>_xlfn.XLOOKUP(F3215,Product_Categories!A:A,Product_Categories!C:C,"Missing")</f>
        <v>SEO</v>
      </c>
      <c r="H3215">
        <v>29808</v>
      </c>
      <c r="I3215">
        <v>1944</v>
      </c>
      <c r="J3215" s="5">
        <v>968.93</v>
      </c>
      <c r="K3215">
        <v>182</v>
      </c>
      <c r="L3215" s="5">
        <v>7194.65</v>
      </c>
      <c r="M3215" s="4">
        <v>6.52</v>
      </c>
      <c r="N3215" s="4">
        <v>9.36</v>
      </c>
      <c r="O3215" s="4">
        <v>0.5</v>
      </c>
      <c r="P3215" s="4">
        <v>5.32</v>
      </c>
      <c r="Q3215" s="4">
        <v>7.43</v>
      </c>
    </row>
    <row r="3216" spans="1:17" x14ac:dyDescent="0.3">
      <c r="A3216" s="3">
        <v>45248</v>
      </c>
      <c r="B3216" s="11" t="str">
        <f t="shared" si="50"/>
        <v>Nov 2023</v>
      </c>
      <c r="C3216" t="s">
        <v>21</v>
      </c>
      <c r="D3216" t="s">
        <v>40</v>
      </c>
      <c r="E3216" t="s">
        <v>76</v>
      </c>
      <c r="F3216" t="s">
        <v>88</v>
      </c>
      <c r="G3216" t="str">
        <f>_xlfn.XLOOKUP(F3216,Product_Categories!A:A,Product_Categories!C:C,"Missing")</f>
        <v>CRM</v>
      </c>
      <c r="H3216">
        <v>78336</v>
      </c>
      <c r="I3216">
        <v>1705</v>
      </c>
      <c r="J3216" s="5">
        <v>2171.83</v>
      </c>
      <c r="K3216">
        <v>80</v>
      </c>
      <c r="L3216" s="5">
        <v>14089.03</v>
      </c>
      <c r="M3216" s="4">
        <v>2.1800000000000002</v>
      </c>
      <c r="N3216" s="4">
        <v>4.6900000000000004</v>
      </c>
      <c r="O3216" s="4">
        <v>1.27</v>
      </c>
      <c r="P3216">
        <v>27.15</v>
      </c>
      <c r="Q3216" s="4">
        <v>6.49</v>
      </c>
    </row>
    <row r="3217" spans="1:17" x14ac:dyDescent="0.3">
      <c r="A3217" s="3">
        <v>45248</v>
      </c>
      <c r="B3217" s="11" t="str">
        <f t="shared" si="50"/>
        <v>Nov 2023</v>
      </c>
      <c r="C3217" t="s">
        <v>19</v>
      </c>
      <c r="D3217" t="s">
        <v>27</v>
      </c>
      <c r="E3217" t="s">
        <v>75</v>
      </c>
      <c r="F3217" t="s">
        <v>102</v>
      </c>
      <c r="G3217" t="str">
        <f>_xlfn.XLOOKUP(F3217,Product_Categories!A:A,Product_Categories!C:C,"Missing")</f>
        <v>Website Tools</v>
      </c>
      <c r="H3217">
        <v>72949</v>
      </c>
      <c r="I3217">
        <v>4707</v>
      </c>
      <c r="J3217" s="5">
        <v>4163.84</v>
      </c>
      <c r="K3217">
        <v>290</v>
      </c>
      <c r="L3217" s="5">
        <v>26661.22</v>
      </c>
      <c r="M3217" s="4">
        <v>6.45</v>
      </c>
      <c r="N3217" s="4">
        <v>6.16</v>
      </c>
      <c r="O3217" s="4">
        <v>0.88</v>
      </c>
      <c r="P3217">
        <v>14.36</v>
      </c>
      <c r="Q3217" s="4">
        <v>6.4</v>
      </c>
    </row>
    <row r="3218" spans="1:17" x14ac:dyDescent="0.3">
      <c r="A3218" s="3">
        <v>45248</v>
      </c>
      <c r="B3218" s="11" t="str">
        <f t="shared" si="50"/>
        <v>Nov 2023</v>
      </c>
      <c r="C3218" t="s">
        <v>107</v>
      </c>
      <c r="D3218" t="s">
        <v>53</v>
      </c>
      <c r="E3218" t="s">
        <v>73</v>
      </c>
      <c r="F3218" t="s">
        <v>88</v>
      </c>
      <c r="G3218" t="str">
        <f>_xlfn.XLOOKUP(F3218,Product_Categories!A:A,Product_Categories!C:C,"Missing")</f>
        <v>CRM</v>
      </c>
      <c r="H3218">
        <v>101941</v>
      </c>
      <c r="I3218">
        <v>15000</v>
      </c>
      <c r="J3218" s="5">
        <v>32509.17</v>
      </c>
      <c r="K3218">
        <v>2198</v>
      </c>
      <c r="L3218" s="5">
        <v>203992.49</v>
      </c>
      <c r="M3218" s="4">
        <v>14.71</v>
      </c>
      <c r="N3218" s="4">
        <v>14.65</v>
      </c>
      <c r="O3218" s="4">
        <v>2.17</v>
      </c>
      <c r="P3218">
        <v>14.79</v>
      </c>
      <c r="Q3218" s="4">
        <v>6.27</v>
      </c>
    </row>
    <row r="3219" spans="1:17" x14ac:dyDescent="0.3">
      <c r="A3219" s="3">
        <v>45248</v>
      </c>
      <c r="B3219" s="11" t="str">
        <f t="shared" si="50"/>
        <v>Nov 2023</v>
      </c>
      <c r="C3219" t="s">
        <v>108</v>
      </c>
      <c r="D3219" t="s">
        <v>30</v>
      </c>
      <c r="E3219" t="s">
        <v>73</v>
      </c>
      <c r="F3219" t="s">
        <v>80</v>
      </c>
      <c r="G3219" t="str">
        <f>_xlfn.XLOOKUP(F3219,Product_Categories!A:A,Product_Categories!C:C,"Missing")</f>
        <v>Feedback</v>
      </c>
      <c r="H3219">
        <v>126400</v>
      </c>
      <c r="I3219">
        <v>18028</v>
      </c>
      <c r="J3219" s="5">
        <v>78349.919999999998</v>
      </c>
      <c r="K3219">
        <v>3424</v>
      </c>
      <c r="L3219" s="5">
        <v>481633.6</v>
      </c>
      <c r="M3219" s="4">
        <v>14.26</v>
      </c>
      <c r="N3219" s="4">
        <v>18.989999999999998</v>
      </c>
      <c r="O3219" s="4">
        <v>4.3499999999999996</v>
      </c>
      <c r="P3219">
        <v>22.88</v>
      </c>
      <c r="Q3219" s="4">
        <v>6.15</v>
      </c>
    </row>
    <row r="3220" spans="1:17" x14ac:dyDescent="0.3">
      <c r="A3220" s="3">
        <v>45248</v>
      </c>
      <c r="B3220" s="11" t="str">
        <f t="shared" si="50"/>
        <v>Nov 2023</v>
      </c>
      <c r="C3220" t="s">
        <v>107</v>
      </c>
      <c r="D3220" t="s">
        <v>65</v>
      </c>
      <c r="E3220" t="s">
        <v>73</v>
      </c>
      <c r="F3220" t="s">
        <v>90</v>
      </c>
      <c r="G3220" t="str">
        <f>_xlfn.XLOOKUP(F3220,Product_Categories!A:A,Product_Categories!C:C,"Missing")</f>
        <v>Brand Monitoring</v>
      </c>
      <c r="H3220">
        <v>91151</v>
      </c>
      <c r="I3220">
        <v>3838</v>
      </c>
      <c r="J3220" s="5">
        <v>3177.65</v>
      </c>
      <c r="K3220">
        <v>629</v>
      </c>
      <c r="L3220" s="5">
        <v>19287.080000000002</v>
      </c>
      <c r="M3220" s="4">
        <v>4.21</v>
      </c>
      <c r="N3220" s="4">
        <v>16.39</v>
      </c>
      <c r="O3220" s="4">
        <v>0.83</v>
      </c>
      <c r="P3220">
        <v>5.05</v>
      </c>
      <c r="Q3220" s="4">
        <v>6.07</v>
      </c>
    </row>
    <row r="3221" spans="1:17" x14ac:dyDescent="0.3">
      <c r="A3221" s="3">
        <v>45248</v>
      </c>
      <c r="B3221" s="11" t="str">
        <f t="shared" si="50"/>
        <v>Nov 2023</v>
      </c>
      <c r="C3221" t="s">
        <v>19</v>
      </c>
      <c r="D3221" t="s">
        <v>45</v>
      </c>
      <c r="E3221" t="s">
        <v>74</v>
      </c>
      <c r="F3221" t="s">
        <v>79</v>
      </c>
      <c r="G3221" t="str">
        <f>_xlfn.XLOOKUP(F3221,Product_Categories!A:A,Product_Categories!C:C,"Missing")</f>
        <v>Email Marketing</v>
      </c>
      <c r="H3221">
        <v>90535</v>
      </c>
      <c r="I3221">
        <v>13134</v>
      </c>
      <c r="J3221" s="5">
        <v>56250.67</v>
      </c>
      <c r="K3221">
        <v>2100</v>
      </c>
      <c r="L3221" s="5">
        <v>337204.97</v>
      </c>
      <c r="M3221" s="4">
        <v>14.51</v>
      </c>
      <c r="N3221" s="4">
        <v>15.99</v>
      </c>
      <c r="O3221" s="4">
        <v>4.28</v>
      </c>
      <c r="P3221">
        <v>26.79</v>
      </c>
      <c r="Q3221" s="4">
        <v>5.99</v>
      </c>
    </row>
    <row r="3222" spans="1:17" x14ac:dyDescent="0.3">
      <c r="A3222" s="3">
        <v>45248</v>
      </c>
      <c r="B3222" s="11" t="str">
        <f t="shared" si="50"/>
        <v>Nov 2023</v>
      </c>
      <c r="C3222" t="s">
        <v>108</v>
      </c>
      <c r="D3222" t="s">
        <v>68</v>
      </c>
      <c r="E3222" t="s">
        <v>73</v>
      </c>
      <c r="F3222" t="s">
        <v>80</v>
      </c>
      <c r="G3222" t="str">
        <f>_xlfn.XLOOKUP(F3222,Product_Categories!A:A,Product_Categories!C:C,"Missing")</f>
        <v>Feedback</v>
      </c>
      <c r="H3222">
        <v>103657</v>
      </c>
      <c r="I3222">
        <v>8134</v>
      </c>
      <c r="J3222" s="5">
        <v>23481.599999999999</v>
      </c>
      <c r="K3222">
        <v>755</v>
      </c>
      <c r="L3222" s="5">
        <v>140093.29</v>
      </c>
      <c r="M3222" s="4">
        <v>7.85</v>
      </c>
      <c r="N3222" s="4">
        <v>9.2799999999999994</v>
      </c>
      <c r="O3222" s="4">
        <v>2.89</v>
      </c>
      <c r="P3222">
        <v>31.1</v>
      </c>
      <c r="Q3222" s="4">
        <v>5.97</v>
      </c>
    </row>
    <row r="3223" spans="1:17" x14ac:dyDescent="0.3">
      <c r="A3223" s="3">
        <v>45248</v>
      </c>
      <c r="B3223" s="11" t="str">
        <f t="shared" si="50"/>
        <v>Nov 2023</v>
      </c>
      <c r="C3223" t="s">
        <v>18</v>
      </c>
      <c r="D3223" t="s">
        <v>58</v>
      </c>
      <c r="E3223" t="s">
        <v>75</v>
      </c>
      <c r="F3223" t="s">
        <v>83</v>
      </c>
      <c r="G3223" t="str">
        <f>_xlfn.XLOOKUP(F3223,Product_Categories!A:A,Product_Categories!C:C,"Missing")</f>
        <v>UX</v>
      </c>
      <c r="H3223">
        <v>68582</v>
      </c>
      <c r="I3223">
        <v>1068</v>
      </c>
      <c r="J3223" s="5">
        <v>4022.75</v>
      </c>
      <c r="K3223">
        <v>132</v>
      </c>
      <c r="L3223" s="5">
        <v>22456.2</v>
      </c>
      <c r="M3223" s="4">
        <v>1.56</v>
      </c>
      <c r="N3223" s="4">
        <v>12.36</v>
      </c>
      <c r="O3223" s="4">
        <v>3.77</v>
      </c>
      <c r="P3223" s="4">
        <v>30.48</v>
      </c>
      <c r="Q3223" s="4">
        <v>5.58</v>
      </c>
    </row>
    <row r="3224" spans="1:17" x14ac:dyDescent="0.3">
      <c r="A3224" s="3">
        <v>45248</v>
      </c>
      <c r="B3224" s="11" t="str">
        <f t="shared" si="50"/>
        <v>Nov 2023</v>
      </c>
      <c r="C3224" t="s">
        <v>19</v>
      </c>
      <c r="D3224" t="s">
        <v>38</v>
      </c>
      <c r="E3224" t="s">
        <v>74</v>
      </c>
      <c r="F3224" t="s">
        <v>77</v>
      </c>
      <c r="G3224" t="str">
        <f>_xlfn.XLOOKUP(F3224,Product_Categories!A:A,Product_Categories!C:C,"Missing")</f>
        <v>SEO</v>
      </c>
      <c r="H3224">
        <v>35287</v>
      </c>
      <c r="I3224">
        <v>381</v>
      </c>
      <c r="J3224" s="5">
        <v>773.36</v>
      </c>
      <c r="K3224">
        <v>80</v>
      </c>
      <c r="L3224" s="5">
        <v>4294.54</v>
      </c>
      <c r="M3224" s="4">
        <v>1.08</v>
      </c>
      <c r="N3224" s="4">
        <v>21</v>
      </c>
      <c r="O3224" s="4">
        <v>2.0299999999999998</v>
      </c>
      <c r="P3224">
        <v>9.67</v>
      </c>
      <c r="Q3224" s="4">
        <v>5.55</v>
      </c>
    </row>
    <row r="3225" spans="1:17" x14ac:dyDescent="0.3">
      <c r="A3225" s="3">
        <v>45248</v>
      </c>
      <c r="B3225" s="11" t="str">
        <f t="shared" si="50"/>
        <v>Nov 2023</v>
      </c>
      <c r="C3225" t="s">
        <v>18</v>
      </c>
      <c r="D3225" t="s">
        <v>26</v>
      </c>
      <c r="E3225" t="s">
        <v>75</v>
      </c>
      <c r="F3225" t="s">
        <v>105</v>
      </c>
      <c r="G3225" t="str">
        <f>_xlfn.XLOOKUP(F3225,Product_Categories!A:A,Product_Categories!C:C,"Missing")</f>
        <v>Storage</v>
      </c>
      <c r="H3225">
        <v>115814</v>
      </c>
      <c r="I3225">
        <v>1918</v>
      </c>
      <c r="J3225" s="5">
        <v>3927.82</v>
      </c>
      <c r="K3225">
        <v>293</v>
      </c>
      <c r="L3225" s="5">
        <v>21503.3</v>
      </c>
      <c r="M3225" s="4">
        <v>1.66</v>
      </c>
      <c r="N3225" s="4">
        <v>15.28</v>
      </c>
      <c r="O3225" s="4">
        <v>2.0499999999999998</v>
      </c>
      <c r="P3225" s="4">
        <v>13.41</v>
      </c>
      <c r="Q3225" s="4">
        <v>5.47</v>
      </c>
    </row>
    <row r="3226" spans="1:17" x14ac:dyDescent="0.3">
      <c r="A3226" s="3">
        <v>45248</v>
      </c>
      <c r="B3226" s="11" t="str">
        <f t="shared" si="50"/>
        <v>Nov 2023</v>
      </c>
      <c r="C3226" t="s">
        <v>18</v>
      </c>
      <c r="D3226" t="s">
        <v>28</v>
      </c>
      <c r="E3226" t="s">
        <v>76</v>
      </c>
      <c r="F3226" t="s">
        <v>103</v>
      </c>
      <c r="G3226" t="str">
        <f>_xlfn.XLOOKUP(F3226,Product_Categories!A:A,Product_Categories!C:C,"Missing")</f>
        <v>Automation</v>
      </c>
      <c r="H3226">
        <v>79326</v>
      </c>
      <c r="I3226">
        <v>4249</v>
      </c>
      <c r="J3226" s="5">
        <v>5310.65</v>
      </c>
      <c r="K3226">
        <v>432</v>
      </c>
      <c r="L3226" s="5">
        <v>28837.49</v>
      </c>
      <c r="M3226" s="4">
        <v>5.36</v>
      </c>
      <c r="N3226" s="4">
        <v>10.17</v>
      </c>
      <c r="O3226" s="4">
        <v>1.25</v>
      </c>
      <c r="P3226" s="4">
        <v>12.29</v>
      </c>
      <c r="Q3226" s="4">
        <v>5.43</v>
      </c>
    </row>
    <row r="3227" spans="1:17" x14ac:dyDescent="0.3">
      <c r="A3227" s="3">
        <v>45248</v>
      </c>
      <c r="B3227" s="11" t="str">
        <f t="shared" si="50"/>
        <v>Nov 2023</v>
      </c>
      <c r="C3227" t="s">
        <v>108</v>
      </c>
      <c r="D3227" t="s">
        <v>31</v>
      </c>
      <c r="E3227" t="s">
        <v>73</v>
      </c>
      <c r="F3227" t="s">
        <v>90</v>
      </c>
      <c r="G3227" t="str">
        <f>_xlfn.XLOOKUP(F3227,Product_Categories!A:A,Product_Categories!C:C,"Missing")</f>
        <v>Brand Monitoring</v>
      </c>
      <c r="H3227">
        <v>20499</v>
      </c>
      <c r="I3227">
        <v>1933</v>
      </c>
      <c r="J3227" s="5">
        <v>4559.13</v>
      </c>
      <c r="K3227">
        <v>123</v>
      </c>
      <c r="L3227" s="5">
        <v>23688.95</v>
      </c>
      <c r="M3227" s="4">
        <v>9.43</v>
      </c>
      <c r="N3227" s="4">
        <v>6.36</v>
      </c>
      <c r="O3227" s="4">
        <v>2.36</v>
      </c>
      <c r="P3227">
        <v>37.07</v>
      </c>
      <c r="Q3227" s="4">
        <v>5.2</v>
      </c>
    </row>
    <row r="3228" spans="1:17" x14ac:dyDescent="0.3">
      <c r="A3228" s="3">
        <v>45248</v>
      </c>
      <c r="B3228" s="11" t="str">
        <f t="shared" si="50"/>
        <v>Nov 2023</v>
      </c>
      <c r="C3228" t="s">
        <v>18</v>
      </c>
      <c r="D3228" t="s">
        <v>45</v>
      </c>
      <c r="E3228" t="s">
        <v>76</v>
      </c>
      <c r="F3228" t="s">
        <v>100</v>
      </c>
      <c r="G3228" t="str">
        <f>_xlfn.XLOOKUP(F3228,Product_Categories!A:A,Product_Categories!C:C,"Missing")</f>
        <v>Forms</v>
      </c>
      <c r="H3228">
        <v>13922</v>
      </c>
      <c r="I3228">
        <v>916</v>
      </c>
      <c r="J3228" s="5">
        <v>1073.1099999999999</v>
      </c>
      <c r="K3228">
        <v>28</v>
      </c>
      <c r="L3228" s="5">
        <v>5436.51</v>
      </c>
      <c r="M3228" s="4">
        <v>6.58</v>
      </c>
      <c r="N3228" s="4">
        <v>3.06</v>
      </c>
      <c r="O3228" s="4">
        <v>1.17</v>
      </c>
      <c r="P3228" s="4">
        <v>38.33</v>
      </c>
      <c r="Q3228" s="4">
        <v>5.07</v>
      </c>
    </row>
    <row r="3229" spans="1:17" x14ac:dyDescent="0.3">
      <c r="A3229" s="3">
        <v>45248</v>
      </c>
      <c r="B3229" s="11" t="str">
        <f t="shared" si="50"/>
        <v>Nov 2023</v>
      </c>
      <c r="C3229" t="s">
        <v>19</v>
      </c>
      <c r="D3229" t="s">
        <v>62</v>
      </c>
      <c r="E3229" t="s">
        <v>74</v>
      </c>
      <c r="F3229" t="s">
        <v>91</v>
      </c>
      <c r="G3229" t="str">
        <f>_xlfn.XLOOKUP(F3229,Product_Categories!A:A,Product_Categories!C:C,"Missing")</f>
        <v>Affiliate</v>
      </c>
      <c r="H3229">
        <v>41560</v>
      </c>
      <c r="I3229">
        <v>1633</v>
      </c>
      <c r="J3229" s="5">
        <v>7005.71</v>
      </c>
      <c r="K3229">
        <v>227</v>
      </c>
      <c r="L3229" s="5">
        <v>34746.46</v>
      </c>
      <c r="M3229" s="4">
        <v>3.93</v>
      </c>
      <c r="N3229" s="4">
        <v>13.9</v>
      </c>
      <c r="O3229" s="4">
        <v>4.29</v>
      </c>
      <c r="P3229">
        <v>30.86</v>
      </c>
      <c r="Q3229" s="4">
        <v>4.96</v>
      </c>
    </row>
    <row r="3230" spans="1:17" x14ac:dyDescent="0.3">
      <c r="A3230" s="3">
        <v>45248</v>
      </c>
      <c r="B3230" s="11" t="str">
        <f t="shared" si="50"/>
        <v>Nov 2023</v>
      </c>
      <c r="C3230" t="s">
        <v>107</v>
      </c>
      <c r="D3230" t="s">
        <v>53</v>
      </c>
      <c r="E3230" t="s">
        <v>73</v>
      </c>
      <c r="F3230" t="s">
        <v>88</v>
      </c>
      <c r="G3230" t="str">
        <f>_xlfn.XLOOKUP(F3230,Product_Categories!A:A,Product_Categories!C:C,"Missing")</f>
        <v>CRM</v>
      </c>
      <c r="H3230">
        <v>109823</v>
      </c>
      <c r="I3230">
        <v>5125</v>
      </c>
      <c r="J3230" s="5">
        <v>9442.35</v>
      </c>
      <c r="K3230">
        <v>362</v>
      </c>
      <c r="L3230" s="5">
        <v>40255.78</v>
      </c>
      <c r="M3230" s="4">
        <v>4.67</v>
      </c>
      <c r="N3230" s="4">
        <v>7.06</v>
      </c>
      <c r="O3230" s="4">
        <v>1.84</v>
      </c>
      <c r="P3230">
        <v>26.08</v>
      </c>
      <c r="Q3230" s="4">
        <v>4.26</v>
      </c>
    </row>
    <row r="3231" spans="1:17" x14ac:dyDescent="0.3">
      <c r="A3231" s="3">
        <v>45248</v>
      </c>
      <c r="B3231" s="11" t="str">
        <f t="shared" si="50"/>
        <v>Nov 2023</v>
      </c>
      <c r="C3231" t="s">
        <v>17</v>
      </c>
      <c r="D3231" t="s">
        <v>29</v>
      </c>
      <c r="E3231" t="s">
        <v>75</v>
      </c>
      <c r="F3231" t="s">
        <v>96</v>
      </c>
      <c r="G3231" t="str">
        <f>_xlfn.XLOOKUP(F3231,Product_Categories!A:A,Product_Categories!C:C,"Missing")</f>
        <v>Growth Tools</v>
      </c>
      <c r="H3231">
        <v>134568</v>
      </c>
      <c r="I3231">
        <v>13663</v>
      </c>
      <c r="J3231" s="5">
        <v>34856.449999999997</v>
      </c>
      <c r="K3231">
        <v>2069</v>
      </c>
      <c r="L3231" s="5">
        <v>146712.29999999999</v>
      </c>
      <c r="M3231" s="4">
        <v>10.15</v>
      </c>
      <c r="N3231" s="4">
        <v>15.14</v>
      </c>
      <c r="O3231" s="4">
        <v>2.5499999999999998</v>
      </c>
      <c r="P3231" s="4">
        <v>16.850000000000001</v>
      </c>
      <c r="Q3231" s="4">
        <v>4.21</v>
      </c>
    </row>
    <row r="3232" spans="1:17" x14ac:dyDescent="0.3">
      <c r="A3232" s="3">
        <v>45248</v>
      </c>
      <c r="B3232" s="11" t="str">
        <f t="shared" si="50"/>
        <v>Nov 2023</v>
      </c>
      <c r="C3232" t="s">
        <v>108</v>
      </c>
      <c r="D3232" t="s">
        <v>70</v>
      </c>
      <c r="E3232" t="s">
        <v>73</v>
      </c>
      <c r="F3232" t="s">
        <v>89</v>
      </c>
      <c r="G3232" t="str">
        <f>_xlfn.XLOOKUP(F3232,Product_Categories!A:A,Product_Categories!C:C,"Missing")</f>
        <v>Push Notifications</v>
      </c>
      <c r="H3232">
        <v>48430</v>
      </c>
      <c r="I3232">
        <v>757</v>
      </c>
      <c r="J3232" s="5">
        <v>3080.6</v>
      </c>
      <c r="K3232">
        <v>92</v>
      </c>
      <c r="L3232" s="5">
        <v>12161.17</v>
      </c>
      <c r="M3232" s="4">
        <v>1.56</v>
      </c>
      <c r="N3232" s="4">
        <v>12.15</v>
      </c>
      <c r="O3232" s="4">
        <v>4.07</v>
      </c>
      <c r="P3232">
        <v>33.479999999999997</v>
      </c>
      <c r="Q3232" s="4">
        <v>3.95</v>
      </c>
    </row>
    <row r="3233" spans="1:17" x14ac:dyDescent="0.3">
      <c r="A3233" s="3">
        <v>45248</v>
      </c>
      <c r="B3233" s="11" t="str">
        <f t="shared" si="50"/>
        <v>Nov 2023</v>
      </c>
      <c r="C3233" t="s">
        <v>17</v>
      </c>
      <c r="D3233" t="s">
        <v>47</v>
      </c>
      <c r="E3233" t="s">
        <v>74</v>
      </c>
      <c r="F3233" t="s">
        <v>97</v>
      </c>
      <c r="G3233" t="str">
        <f>_xlfn.XLOOKUP(F3233,Product_Categories!A:A,Product_Categories!C:C,"Missing")</f>
        <v>Webinars</v>
      </c>
      <c r="H3233">
        <v>51224</v>
      </c>
      <c r="I3233">
        <v>7315</v>
      </c>
      <c r="J3233" s="5">
        <v>29626.35</v>
      </c>
      <c r="K3233">
        <v>852</v>
      </c>
      <c r="L3233" s="5">
        <v>107288.83</v>
      </c>
      <c r="M3233" s="4">
        <v>14.28</v>
      </c>
      <c r="N3233" s="4">
        <v>11.65</v>
      </c>
      <c r="O3233" s="4">
        <v>4.05</v>
      </c>
      <c r="P3233" s="4">
        <v>34.770000000000003</v>
      </c>
      <c r="Q3233" s="4">
        <v>3.62</v>
      </c>
    </row>
    <row r="3234" spans="1:17" x14ac:dyDescent="0.3">
      <c r="A3234" s="3">
        <v>45248</v>
      </c>
      <c r="B3234" s="11" t="str">
        <f t="shared" si="50"/>
        <v>Nov 2023</v>
      </c>
      <c r="C3234" t="s">
        <v>107</v>
      </c>
      <c r="D3234" t="s">
        <v>66</v>
      </c>
      <c r="E3234" t="s">
        <v>74</v>
      </c>
      <c r="F3234" t="s">
        <v>90</v>
      </c>
      <c r="G3234" t="str">
        <f>_xlfn.XLOOKUP(F3234,Product_Categories!A:A,Product_Categories!C:C,"Missing")</f>
        <v>Brand Monitoring</v>
      </c>
      <c r="H3234">
        <v>133020</v>
      </c>
      <c r="I3234">
        <v>14260</v>
      </c>
      <c r="J3234" s="5">
        <v>49034.36</v>
      </c>
      <c r="K3234">
        <v>989</v>
      </c>
      <c r="L3234" s="5">
        <v>168625.97</v>
      </c>
      <c r="M3234" s="4">
        <v>10.72</v>
      </c>
      <c r="N3234" s="4">
        <v>6.94</v>
      </c>
      <c r="O3234" s="4">
        <v>3.44</v>
      </c>
      <c r="P3234">
        <v>49.58</v>
      </c>
      <c r="Q3234" s="4">
        <v>3.44</v>
      </c>
    </row>
    <row r="3235" spans="1:17" x14ac:dyDescent="0.3">
      <c r="A3235" s="3">
        <v>45248</v>
      </c>
      <c r="B3235" s="11" t="str">
        <f t="shared" si="50"/>
        <v>Nov 2023</v>
      </c>
      <c r="C3235" t="s">
        <v>108</v>
      </c>
      <c r="D3235" t="s">
        <v>57</v>
      </c>
      <c r="E3235" t="s">
        <v>73</v>
      </c>
      <c r="F3235" t="s">
        <v>99</v>
      </c>
      <c r="G3235" t="str">
        <f>_xlfn.XLOOKUP(F3235,Product_Categories!A:A,Product_Categories!C:C,"Missing")</f>
        <v>Planning</v>
      </c>
      <c r="H3235">
        <v>104816</v>
      </c>
      <c r="I3235">
        <v>6743</v>
      </c>
      <c r="J3235" s="5">
        <v>4836.1000000000004</v>
      </c>
      <c r="K3235">
        <v>344</v>
      </c>
      <c r="L3235" s="5">
        <v>16247.23</v>
      </c>
      <c r="M3235" s="4">
        <v>6.43</v>
      </c>
      <c r="N3235" s="4">
        <v>5.0999999999999996</v>
      </c>
      <c r="O3235" s="4">
        <v>0.72</v>
      </c>
      <c r="P3235">
        <v>14.06</v>
      </c>
      <c r="Q3235" s="4">
        <v>3.36</v>
      </c>
    </row>
    <row r="3236" spans="1:17" x14ac:dyDescent="0.3">
      <c r="A3236" s="3">
        <v>45248</v>
      </c>
      <c r="B3236" s="11" t="str">
        <f t="shared" si="50"/>
        <v>Nov 2023</v>
      </c>
      <c r="C3236" t="s">
        <v>18</v>
      </c>
      <c r="D3236" t="s">
        <v>24</v>
      </c>
      <c r="E3236" t="s">
        <v>74</v>
      </c>
      <c r="F3236" t="s">
        <v>106</v>
      </c>
      <c r="G3236" t="str">
        <f>_xlfn.XLOOKUP(F3236,Product_Categories!A:A,Product_Categories!C:C,"Missing")</f>
        <v>Reporting</v>
      </c>
      <c r="H3236">
        <v>37456</v>
      </c>
      <c r="I3236">
        <v>5248</v>
      </c>
      <c r="J3236" s="5">
        <v>13131.36</v>
      </c>
      <c r="K3236">
        <v>462</v>
      </c>
      <c r="L3236" s="5">
        <v>43714.19</v>
      </c>
      <c r="M3236" s="4">
        <v>14.01</v>
      </c>
      <c r="N3236" s="4">
        <v>8.8000000000000007</v>
      </c>
      <c r="O3236" s="4">
        <v>2.5</v>
      </c>
      <c r="P3236" s="4">
        <v>28.42</v>
      </c>
      <c r="Q3236" s="4">
        <v>3.33</v>
      </c>
    </row>
    <row r="3237" spans="1:17" x14ac:dyDescent="0.3">
      <c r="A3237" s="3">
        <v>45248</v>
      </c>
      <c r="B3237" s="11" t="str">
        <f t="shared" si="50"/>
        <v>Nov 2023</v>
      </c>
      <c r="C3237" t="s">
        <v>107</v>
      </c>
      <c r="D3237" t="s">
        <v>57</v>
      </c>
      <c r="E3237" t="s">
        <v>75</v>
      </c>
      <c r="F3237" t="s">
        <v>106</v>
      </c>
      <c r="G3237" t="str">
        <f>_xlfn.XLOOKUP(F3237,Product_Categories!A:A,Product_Categories!C:C,"Missing")</f>
        <v>Reporting</v>
      </c>
      <c r="H3237">
        <v>11913</v>
      </c>
      <c r="I3237">
        <v>755</v>
      </c>
      <c r="J3237" s="5">
        <v>2264.86</v>
      </c>
      <c r="K3237">
        <v>83</v>
      </c>
      <c r="L3237" s="5">
        <v>7336.49</v>
      </c>
      <c r="M3237" s="4">
        <v>6.34</v>
      </c>
      <c r="N3237" s="4">
        <v>10.99</v>
      </c>
      <c r="O3237" s="4">
        <v>3</v>
      </c>
      <c r="P3237">
        <v>27.29</v>
      </c>
      <c r="Q3237" s="4">
        <v>3.24</v>
      </c>
    </row>
    <row r="3238" spans="1:17" x14ac:dyDescent="0.3">
      <c r="A3238" s="3">
        <v>45248</v>
      </c>
      <c r="B3238" s="11" t="str">
        <f t="shared" si="50"/>
        <v>Nov 2023</v>
      </c>
      <c r="C3238" t="s">
        <v>107</v>
      </c>
      <c r="D3238" t="s">
        <v>36</v>
      </c>
      <c r="E3238" t="s">
        <v>76</v>
      </c>
      <c r="F3238" t="s">
        <v>77</v>
      </c>
      <c r="G3238" t="str">
        <f>_xlfn.XLOOKUP(F3238,Product_Categories!A:A,Product_Categories!C:C,"Missing")</f>
        <v>SEO</v>
      </c>
      <c r="H3238">
        <v>41004</v>
      </c>
      <c r="I3238">
        <v>1482</v>
      </c>
      <c r="J3238" s="5">
        <v>6274.23</v>
      </c>
      <c r="K3238">
        <v>102</v>
      </c>
      <c r="L3238" s="5">
        <v>19033.46</v>
      </c>
      <c r="M3238" s="4">
        <v>3.61</v>
      </c>
      <c r="N3238" s="4">
        <v>6.88</v>
      </c>
      <c r="O3238" s="4">
        <v>4.2300000000000004</v>
      </c>
      <c r="P3238">
        <v>61.51</v>
      </c>
      <c r="Q3238" s="4">
        <v>3.03</v>
      </c>
    </row>
    <row r="3239" spans="1:17" x14ac:dyDescent="0.3">
      <c r="A3239" s="3">
        <v>45248</v>
      </c>
      <c r="B3239" s="11" t="str">
        <f t="shared" si="50"/>
        <v>Nov 2023</v>
      </c>
      <c r="C3239" t="s">
        <v>108</v>
      </c>
      <c r="D3239" t="s">
        <v>70</v>
      </c>
      <c r="E3239" t="s">
        <v>73</v>
      </c>
      <c r="F3239" t="s">
        <v>96</v>
      </c>
      <c r="G3239" t="str">
        <f>_xlfn.XLOOKUP(F3239,Product_Categories!A:A,Product_Categories!C:C,"Missing")</f>
        <v>Growth Tools</v>
      </c>
      <c r="H3239">
        <v>119912</v>
      </c>
      <c r="I3239">
        <v>5009</v>
      </c>
      <c r="J3239" s="5">
        <v>22269.11</v>
      </c>
      <c r="K3239">
        <v>469</v>
      </c>
      <c r="L3239" s="5">
        <v>66953.09</v>
      </c>
      <c r="M3239" s="4">
        <v>4.18</v>
      </c>
      <c r="N3239" s="4">
        <v>9.36</v>
      </c>
      <c r="O3239" s="4">
        <v>4.45</v>
      </c>
      <c r="P3239">
        <v>47.48</v>
      </c>
      <c r="Q3239" s="4">
        <v>3.01</v>
      </c>
    </row>
    <row r="3240" spans="1:17" x14ac:dyDescent="0.3">
      <c r="A3240" s="3">
        <v>45248</v>
      </c>
      <c r="B3240" s="11" t="str">
        <f t="shared" si="50"/>
        <v>Nov 2023</v>
      </c>
      <c r="C3240" t="s">
        <v>108</v>
      </c>
      <c r="D3240" t="s">
        <v>47</v>
      </c>
      <c r="E3240" t="s">
        <v>73</v>
      </c>
      <c r="F3240" t="s">
        <v>95</v>
      </c>
      <c r="G3240" t="str">
        <f>_xlfn.XLOOKUP(F3240,Product_Categories!A:A,Product_Categories!C:C,"Missing")</f>
        <v>Analytics</v>
      </c>
      <c r="H3240">
        <v>146632</v>
      </c>
      <c r="I3240">
        <v>10785</v>
      </c>
      <c r="J3240" s="5">
        <v>46008.81</v>
      </c>
      <c r="K3240">
        <v>925</v>
      </c>
      <c r="L3240" s="5">
        <v>126324.92</v>
      </c>
      <c r="M3240" s="4">
        <v>7.36</v>
      </c>
      <c r="N3240" s="4">
        <v>8.58</v>
      </c>
      <c r="O3240" s="4">
        <v>4.2699999999999996</v>
      </c>
      <c r="P3240">
        <v>49.74</v>
      </c>
      <c r="Q3240" s="4">
        <v>2.75</v>
      </c>
    </row>
    <row r="3241" spans="1:17" x14ac:dyDescent="0.3">
      <c r="A3241" s="3">
        <v>45248</v>
      </c>
      <c r="B3241" s="11" t="str">
        <f t="shared" si="50"/>
        <v>Nov 2023</v>
      </c>
      <c r="C3241" t="s">
        <v>108</v>
      </c>
      <c r="D3241" t="s">
        <v>43</v>
      </c>
      <c r="E3241" t="s">
        <v>74</v>
      </c>
      <c r="F3241" t="s">
        <v>100</v>
      </c>
      <c r="G3241" t="str">
        <f>_xlfn.XLOOKUP(F3241,Product_Categories!A:A,Product_Categories!C:C,"Missing")</f>
        <v>Forms</v>
      </c>
      <c r="H3241">
        <v>78456</v>
      </c>
      <c r="I3241">
        <v>2030</v>
      </c>
      <c r="J3241" s="5">
        <v>8574.4</v>
      </c>
      <c r="K3241">
        <v>170</v>
      </c>
      <c r="L3241" s="5">
        <v>22612.65</v>
      </c>
      <c r="M3241" s="4">
        <v>2.59</v>
      </c>
      <c r="N3241" s="4">
        <v>8.3699999999999992</v>
      </c>
      <c r="O3241" s="4">
        <v>4.22</v>
      </c>
      <c r="P3241">
        <v>50.44</v>
      </c>
      <c r="Q3241" s="4">
        <v>2.64</v>
      </c>
    </row>
    <row r="3242" spans="1:17" x14ac:dyDescent="0.3">
      <c r="A3242" s="3">
        <v>45248</v>
      </c>
      <c r="B3242" s="11" t="str">
        <f t="shared" si="50"/>
        <v>Nov 2023</v>
      </c>
      <c r="C3242" t="s">
        <v>107</v>
      </c>
      <c r="D3242" t="s">
        <v>49</v>
      </c>
      <c r="E3242" t="s">
        <v>76</v>
      </c>
      <c r="F3242" t="s">
        <v>88</v>
      </c>
      <c r="G3242" t="str">
        <f>_xlfn.XLOOKUP(F3242,Product_Categories!A:A,Product_Categories!C:C,"Missing")</f>
        <v>CRM</v>
      </c>
      <c r="H3242">
        <v>105911</v>
      </c>
      <c r="I3242">
        <v>7269</v>
      </c>
      <c r="J3242" s="5">
        <v>10978.09</v>
      </c>
      <c r="K3242">
        <v>439</v>
      </c>
      <c r="L3242" s="5">
        <v>28838.6</v>
      </c>
      <c r="M3242" s="4">
        <v>6.86</v>
      </c>
      <c r="N3242" s="4">
        <v>6.04</v>
      </c>
      <c r="O3242" s="4">
        <v>1.51</v>
      </c>
      <c r="P3242">
        <v>25.01</v>
      </c>
      <c r="Q3242" s="4">
        <v>2.63</v>
      </c>
    </row>
    <row r="3243" spans="1:17" x14ac:dyDescent="0.3">
      <c r="A3243" s="3">
        <v>45248</v>
      </c>
      <c r="B3243" s="11" t="str">
        <f t="shared" si="50"/>
        <v>Nov 2023</v>
      </c>
      <c r="C3243" t="s">
        <v>107</v>
      </c>
      <c r="D3243" t="s">
        <v>70</v>
      </c>
      <c r="E3243" t="s">
        <v>75</v>
      </c>
      <c r="F3243" t="s">
        <v>93</v>
      </c>
      <c r="G3243" t="str">
        <f>_xlfn.XLOOKUP(F3243,Product_Categories!A:A,Product_Categories!C:C,"Missing")</f>
        <v>Social Media</v>
      </c>
      <c r="H3243">
        <v>101899</v>
      </c>
      <c r="I3243">
        <v>4976</v>
      </c>
      <c r="J3243" s="5">
        <v>15868.66</v>
      </c>
      <c r="K3243">
        <v>368</v>
      </c>
      <c r="L3243" s="5">
        <v>41316.699999999997</v>
      </c>
      <c r="M3243" s="4">
        <v>4.88</v>
      </c>
      <c r="N3243" s="4">
        <v>7.4</v>
      </c>
      <c r="O3243" s="4">
        <v>3.19</v>
      </c>
      <c r="P3243">
        <v>43.12</v>
      </c>
      <c r="Q3243" s="4">
        <v>2.6</v>
      </c>
    </row>
    <row r="3244" spans="1:17" x14ac:dyDescent="0.3">
      <c r="A3244" s="3">
        <v>45248</v>
      </c>
      <c r="B3244" s="11" t="str">
        <f t="shared" si="50"/>
        <v>Nov 2023</v>
      </c>
      <c r="C3244" t="s">
        <v>18</v>
      </c>
      <c r="D3244" t="s">
        <v>47</v>
      </c>
      <c r="E3244" t="s">
        <v>75</v>
      </c>
      <c r="F3244" t="s">
        <v>98</v>
      </c>
      <c r="G3244" t="str">
        <f>_xlfn.XLOOKUP(F3244,Product_Categories!A:A,Product_Categories!C:C,"Missing")</f>
        <v>Video</v>
      </c>
      <c r="H3244">
        <v>18203</v>
      </c>
      <c r="I3244">
        <v>452</v>
      </c>
      <c r="J3244" s="5">
        <v>1178.7</v>
      </c>
      <c r="K3244">
        <v>26</v>
      </c>
      <c r="L3244" s="5">
        <v>2933.9</v>
      </c>
      <c r="M3244" s="4">
        <v>2.48</v>
      </c>
      <c r="N3244" s="4">
        <v>5.75</v>
      </c>
      <c r="O3244" s="4">
        <v>2.61</v>
      </c>
      <c r="P3244" s="4">
        <v>45.33</v>
      </c>
      <c r="Q3244" s="4">
        <v>2.4900000000000002</v>
      </c>
    </row>
    <row r="3245" spans="1:17" x14ac:dyDescent="0.3">
      <c r="A3245" s="3">
        <v>45248</v>
      </c>
      <c r="B3245" s="11" t="str">
        <f t="shared" si="50"/>
        <v>Nov 2023</v>
      </c>
      <c r="C3245" t="s">
        <v>107</v>
      </c>
      <c r="D3245" t="s">
        <v>49</v>
      </c>
      <c r="E3245" t="s">
        <v>76</v>
      </c>
      <c r="F3245" t="s">
        <v>102</v>
      </c>
      <c r="G3245" t="str">
        <f>_xlfn.XLOOKUP(F3245,Product_Categories!A:A,Product_Categories!C:C,"Missing")</f>
        <v>Website Tools</v>
      </c>
      <c r="H3245">
        <v>147746</v>
      </c>
      <c r="I3245">
        <v>22127</v>
      </c>
      <c r="J3245" s="5">
        <v>61326.6</v>
      </c>
      <c r="K3245">
        <v>911</v>
      </c>
      <c r="L3245" s="5">
        <v>143201.24</v>
      </c>
      <c r="M3245" s="4">
        <v>14.98</v>
      </c>
      <c r="N3245" s="4">
        <v>4.12</v>
      </c>
      <c r="O3245" s="4">
        <v>2.77</v>
      </c>
      <c r="P3245">
        <v>67.319999999999993</v>
      </c>
      <c r="Q3245" s="4">
        <v>2.34</v>
      </c>
    </row>
    <row r="3246" spans="1:17" x14ac:dyDescent="0.3">
      <c r="A3246" s="3">
        <v>45248</v>
      </c>
      <c r="B3246" s="11" t="str">
        <f t="shared" si="50"/>
        <v>Nov 2023</v>
      </c>
      <c r="C3246" t="s">
        <v>21</v>
      </c>
      <c r="D3246" t="s">
        <v>32</v>
      </c>
      <c r="E3246" t="s">
        <v>73</v>
      </c>
      <c r="F3246" t="s">
        <v>78</v>
      </c>
      <c r="G3246" t="str">
        <f>_xlfn.XLOOKUP(F3246,Product_Categories!A:A,Product_Categories!C:C,"Missing")</f>
        <v>Audience Analytics</v>
      </c>
      <c r="H3246">
        <v>119727</v>
      </c>
      <c r="I3246">
        <v>695</v>
      </c>
      <c r="J3246" s="5">
        <v>2758.82</v>
      </c>
      <c r="K3246">
        <v>58</v>
      </c>
      <c r="L3246" s="5">
        <v>5964.98</v>
      </c>
      <c r="M3246" s="4">
        <v>0.57999999999999996</v>
      </c>
      <c r="N3246" s="4">
        <v>8.35</v>
      </c>
      <c r="O3246" s="4">
        <v>3.97</v>
      </c>
      <c r="P3246">
        <v>47.57</v>
      </c>
      <c r="Q3246" s="4">
        <v>2.16</v>
      </c>
    </row>
    <row r="3247" spans="1:17" x14ac:dyDescent="0.3">
      <c r="A3247" s="3">
        <v>45248</v>
      </c>
      <c r="B3247" s="11" t="str">
        <f t="shared" si="50"/>
        <v>Nov 2023</v>
      </c>
      <c r="C3247" t="s">
        <v>107</v>
      </c>
      <c r="D3247" t="s">
        <v>29</v>
      </c>
      <c r="E3247" t="s">
        <v>75</v>
      </c>
      <c r="F3247" t="s">
        <v>84</v>
      </c>
      <c r="G3247" t="str">
        <f>_xlfn.XLOOKUP(F3247,Product_Categories!A:A,Product_Categories!C:C,"Missing")</f>
        <v>Marketing Suite</v>
      </c>
      <c r="H3247">
        <v>108556</v>
      </c>
      <c r="I3247">
        <v>7441</v>
      </c>
      <c r="J3247" s="5">
        <v>20162.57</v>
      </c>
      <c r="K3247">
        <v>639</v>
      </c>
      <c r="L3247" s="5">
        <v>40890.769999999997</v>
      </c>
      <c r="M3247" s="4">
        <v>6.85</v>
      </c>
      <c r="N3247" s="4">
        <v>8.59</v>
      </c>
      <c r="O3247" s="4">
        <v>2.71</v>
      </c>
      <c r="P3247">
        <v>31.55</v>
      </c>
      <c r="Q3247" s="4">
        <v>2.0299999999999998</v>
      </c>
    </row>
    <row r="3248" spans="1:17" x14ac:dyDescent="0.3">
      <c r="A3248" s="3">
        <v>45248</v>
      </c>
      <c r="B3248" s="11" t="str">
        <f t="shared" si="50"/>
        <v>Nov 2023</v>
      </c>
      <c r="C3248" t="s">
        <v>18</v>
      </c>
      <c r="D3248" t="s">
        <v>35</v>
      </c>
      <c r="E3248" t="s">
        <v>73</v>
      </c>
      <c r="F3248" t="s">
        <v>98</v>
      </c>
      <c r="G3248" t="str">
        <f>_xlfn.XLOOKUP(F3248,Product_Categories!A:A,Product_Categories!C:C,"Missing")</f>
        <v>Video</v>
      </c>
      <c r="H3248">
        <v>41390</v>
      </c>
      <c r="I3248">
        <v>5010</v>
      </c>
      <c r="J3248" s="5">
        <v>14832.22</v>
      </c>
      <c r="K3248">
        <v>595</v>
      </c>
      <c r="L3248" s="5">
        <v>28208.62</v>
      </c>
      <c r="M3248" s="4">
        <v>12.1</v>
      </c>
      <c r="N3248" s="4">
        <v>11.88</v>
      </c>
      <c r="O3248" s="4">
        <v>2.96</v>
      </c>
      <c r="P3248" s="4">
        <v>24.93</v>
      </c>
      <c r="Q3248" s="4">
        <v>1.9</v>
      </c>
    </row>
    <row r="3249" spans="1:17" x14ac:dyDescent="0.3">
      <c r="A3249" s="3">
        <v>45248</v>
      </c>
      <c r="B3249" s="11" t="str">
        <f t="shared" si="50"/>
        <v>Nov 2023</v>
      </c>
      <c r="C3249" t="s">
        <v>21</v>
      </c>
      <c r="D3249" t="s">
        <v>69</v>
      </c>
      <c r="E3249" t="s">
        <v>74</v>
      </c>
      <c r="F3249" t="s">
        <v>87</v>
      </c>
      <c r="G3249" t="str">
        <f>_xlfn.XLOOKUP(F3249,Product_Categories!A:A,Product_Categories!C:C,"Missing")</f>
        <v>AdTech</v>
      </c>
      <c r="H3249">
        <v>72293</v>
      </c>
      <c r="I3249">
        <v>3547</v>
      </c>
      <c r="J3249" s="5">
        <v>9452.6299999999992</v>
      </c>
      <c r="K3249">
        <v>320</v>
      </c>
      <c r="L3249" s="5">
        <v>16938.46</v>
      </c>
      <c r="M3249" s="4">
        <v>4.91</v>
      </c>
      <c r="N3249" s="4">
        <v>9.02</v>
      </c>
      <c r="O3249" s="4">
        <v>2.66</v>
      </c>
      <c r="P3249">
        <v>29.54</v>
      </c>
      <c r="Q3249" s="4">
        <v>1.79</v>
      </c>
    </row>
    <row r="3250" spans="1:17" x14ac:dyDescent="0.3">
      <c r="A3250" s="3">
        <v>45248</v>
      </c>
      <c r="B3250" s="11" t="str">
        <f t="shared" si="50"/>
        <v>Nov 2023</v>
      </c>
      <c r="C3250" t="s">
        <v>17</v>
      </c>
      <c r="D3250" t="s">
        <v>23</v>
      </c>
      <c r="E3250" t="s">
        <v>73</v>
      </c>
      <c r="F3250" t="s">
        <v>79</v>
      </c>
      <c r="G3250" t="str">
        <f>_xlfn.XLOOKUP(F3250,Product_Categories!A:A,Product_Categories!C:C,"Missing")</f>
        <v>Email Marketing</v>
      </c>
      <c r="H3250">
        <v>141413</v>
      </c>
      <c r="I3250">
        <v>4480</v>
      </c>
      <c r="J3250" s="5">
        <v>15686.49</v>
      </c>
      <c r="K3250">
        <v>538</v>
      </c>
      <c r="L3250" s="5">
        <v>26377.58</v>
      </c>
      <c r="M3250" s="4">
        <v>3.17</v>
      </c>
      <c r="N3250" s="4">
        <v>12.01</v>
      </c>
      <c r="O3250" s="4">
        <v>3.5</v>
      </c>
      <c r="P3250" s="4">
        <v>29.16</v>
      </c>
      <c r="Q3250" s="4">
        <v>1.68</v>
      </c>
    </row>
    <row r="3251" spans="1:17" x14ac:dyDescent="0.3">
      <c r="A3251" s="3">
        <v>45248</v>
      </c>
      <c r="B3251" s="11" t="str">
        <f t="shared" si="50"/>
        <v>Nov 2023</v>
      </c>
      <c r="C3251" t="s">
        <v>19</v>
      </c>
      <c r="D3251" t="s">
        <v>45</v>
      </c>
      <c r="E3251" t="s">
        <v>76</v>
      </c>
      <c r="F3251" t="s">
        <v>92</v>
      </c>
      <c r="G3251" t="str">
        <f>_xlfn.XLOOKUP(F3251,Product_Categories!A:A,Product_Categories!C:C,"Missing")</f>
        <v>Design</v>
      </c>
      <c r="H3251">
        <v>102301</v>
      </c>
      <c r="I3251">
        <v>6770</v>
      </c>
      <c r="J3251" s="5">
        <v>29087.82</v>
      </c>
      <c r="K3251">
        <v>248</v>
      </c>
      <c r="L3251" s="5">
        <v>37312.54</v>
      </c>
      <c r="M3251" s="4">
        <v>6.62</v>
      </c>
      <c r="N3251" s="4">
        <v>3.66</v>
      </c>
      <c r="O3251" s="4">
        <v>4.3</v>
      </c>
      <c r="P3251">
        <v>117.29</v>
      </c>
      <c r="Q3251" s="4">
        <v>1.28</v>
      </c>
    </row>
    <row r="3252" spans="1:17" x14ac:dyDescent="0.3">
      <c r="A3252" s="3">
        <v>45248</v>
      </c>
      <c r="B3252" s="11" t="str">
        <f t="shared" si="50"/>
        <v>Nov 2023</v>
      </c>
      <c r="C3252" t="s">
        <v>17</v>
      </c>
      <c r="D3252" t="s">
        <v>45</v>
      </c>
      <c r="E3252" t="s">
        <v>73</v>
      </c>
      <c r="F3252" t="s">
        <v>95</v>
      </c>
      <c r="G3252" t="str">
        <f>_xlfn.XLOOKUP(F3252,Product_Categories!A:A,Product_Categories!C:C,"Missing")</f>
        <v>Analytics</v>
      </c>
      <c r="H3252">
        <v>24406</v>
      </c>
      <c r="I3252">
        <v>694</v>
      </c>
      <c r="J3252" s="5">
        <v>2855.1</v>
      </c>
      <c r="K3252">
        <v>88</v>
      </c>
      <c r="L3252" s="5">
        <v>3078.34</v>
      </c>
      <c r="M3252" s="4">
        <v>2.84</v>
      </c>
      <c r="N3252" s="4">
        <v>12.68</v>
      </c>
      <c r="O3252" s="4">
        <v>4.1100000000000003</v>
      </c>
      <c r="P3252" s="4">
        <v>32.44</v>
      </c>
      <c r="Q3252" s="4">
        <v>1.08</v>
      </c>
    </row>
    <row r="3253" spans="1:17" x14ac:dyDescent="0.3">
      <c r="A3253" s="3">
        <v>45248</v>
      </c>
      <c r="B3253" s="11" t="str">
        <f t="shared" si="50"/>
        <v>Nov 2023</v>
      </c>
      <c r="C3253" t="s">
        <v>19</v>
      </c>
      <c r="D3253" t="s">
        <v>40</v>
      </c>
      <c r="E3253" t="s">
        <v>74</v>
      </c>
      <c r="F3253" t="s">
        <v>95</v>
      </c>
      <c r="G3253" t="str">
        <f>_xlfn.XLOOKUP(F3253,Product_Categories!A:A,Product_Categories!C:C,"Missing")</f>
        <v>Analytics</v>
      </c>
      <c r="H3253">
        <v>58310</v>
      </c>
      <c r="I3253">
        <v>7603</v>
      </c>
      <c r="J3253" s="5">
        <v>29766.19</v>
      </c>
      <c r="K3253">
        <v>1602</v>
      </c>
      <c r="L3253" s="5">
        <v>31748.09</v>
      </c>
      <c r="M3253" s="4">
        <v>13.04</v>
      </c>
      <c r="N3253" s="4">
        <v>21.07</v>
      </c>
      <c r="O3253" s="4">
        <v>3.92</v>
      </c>
      <c r="P3253">
        <v>18.579999999999998</v>
      </c>
      <c r="Q3253" s="4">
        <v>1.07</v>
      </c>
    </row>
    <row r="3254" spans="1:17" x14ac:dyDescent="0.3">
      <c r="A3254" s="3">
        <v>45248</v>
      </c>
      <c r="B3254" s="11" t="str">
        <f t="shared" si="50"/>
        <v>Nov 2023</v>
      </c>
      <c r="C3254" t="s">
        <v>18</v>
      </c>
      <c r="D3254" t="s">
        <v>24</v>
      </c>
      <c r="E3254" t="s">
        <v>74</v>
      </c>
      <c r="F3254" t="s">
        <v>96</v>
      </c>
      <c r="G3254" t="str">
        <f>_xlfn.XLOOKUP(F3254,Product_Categories!A:A,Product_Categories!C:C,"Missing")</f>
        <v>Growth Tools</v>
      </c>
      <c r="H3254">
        <v>109240</v>
      </c>
      <c r="I3254">
        <v>6982</v>
      </c>
      <c r="J3254" s="5">
        <v>7568.74</v>
      </c>
      <c r="K3254">
        <v>240</v>
      </c>
      <c r="L3254" s="5">
        <v>7442.24</v>
      </c>
      <c r="M3254" s="4">
        <v>6.39</v>
      </c>
      <c r="N3254" s="4">
        <v>3.44</v>
      </c>
      <c r="O3254" s="4">
        <v>1.08</v>
      </c>
      <c r="P3254" s="4">
        <v>31.54</v>
      </c>
      <c r="Q3254" s="4">
        <v>0.98</v>
      </c>
    </row>
    <row r="3255" spans="1:17" x14ac:dyDescent="0.3">
      <c r="A3255" s="3">
        <v>45248</v>
      </c>
      <c r="B3255" s="11" t="str">
        <f t="shared" si="50"/>
        <v>Nov 2023</v>
      </c>
      <c r="C3255" t="s">
        <v>19</v>
      </c>
      <c r="D3255" t="s">
        <v>35</v>
      </c>
      <c r="E3255" t="s">
        <v>73</v>
      </c>
      <c r="F3255" t="s">
        <v>106</v>
      </c>
      <c r="G3255" t="str">
        <f>_xlfn.XLOOKUP(F3255,Product_Categories!A:A,Product_Categories!C:C,"Missing")</f>
        <v>Reporting</v>
      </c>
      <c r="H3255">
        <v>137774</v>
      </c>
      <c r="I3255">
        <v>1827</v>
      </c>
      <c r="J3255" s="5">
        <v>3583.14</v>
      </c>
      <c r="K3255">
        <v>368</v>
      </c>
      <c r="L3255" s="5">
        <v>3345.74</v>
      </c>
      <c r="M3255" s="4">
        <v>1.33</v>
      </c>
      <c r="N3255" s="4">
        <v>20.14</v>
      </c>
      <c r="O3255" s="4">
        <v>1.96</v>
      </c>
      <c r="P3255">
        <v>9.74</v>
      </c>
      <c r="Q3255" s="4">
        <v>0.93</v>
      </c>
    </row>
    <row r="3256" spans="1:17" x14ac:dyDescent="0.3">
      <c r="A3256" s="3">
        <v>45248</v>
      </c>
      <c r="B3256" s="11" t="str">
        <f t="shared" si="50"/>
        <v>Nov 2023</v>
      </c>
      <c r="C3256" t="s">
        <v>107</v>
      </c>
      <c r="D3256" t="s">
        <v>56</v>
      </c>
      <c r="E3256" t="s">
        <v>76</v>
      </c>
      <c r="F3256" t="s">
        <v>82</v>
      </c>
      <c r="G3256" t="str">
        <f>_xlfn.XLOOKUP(F3256,Product_Categories!A:A,Product_Categories!C:C,"Missing")</f>
        <v>Mobile Ads</v>
      </c>
      <c r="H3256">
        <v>73898</v>
      </c>
      <c r="I3256">
        <v>9284</v>
      </c>
      <c r="J3256" s="5">
        <v>28931.61</v>
      </c>
      <c r="K3256">
        <v>338</v>
      </c>
      <c r="L3256" s="5">
        <v>26416.13</v>
      </c>
      <c r="M3256" s="4">
        <v>12.56</v>
      </c>
      <c r="N3256" s="4">
        <v>3.64</v>
      </c>
      <c r="O3256" s="4">
        <v>3.12</v>
      </c>
      <c r="P3256">
        <v>85.6</v>
      </c>
      <c r="Q3256" s="4">
        <v>0.91</v>
      </c>
    </row>
    <row r="3257" spans="1:17" x14ac:dyDescent="0.3">
      <c r="A3257" s="3">
        <v>45248</v>
      </c>
      <c r="B3257" s="11" t="str">
        <f t="shared" si="50"/>
        <v>Nov 2023</v>
      </c>
      <c r="C3257" t="s">
        <v>21</v>
      </c>
      <c r="D3257" t="s">
        <v>38</v>
      </c>
      <c r="E3257" t="s">
        <v>74</v>
      </c>
      <c r="F3257" t="s">
        <v>84</v>
      </c>
      <c r="G3257" t="str">
        <f>_xlfn.XLOOKUP(F3257,Product_Categories!A:A,Product_Categories!C:C,"Missing")</f>
        <v>Marketing Suite</v>
      </c>
      <c r="H3257">
        <v>144108</v>
      </c>
      <c r="I3257">
        <v>8242</v>
      </c>
      <c r="J3257" s="5">
        <v>23976.25</v>
      </c>
      <c r="K3257">
        <v>816</v>
      </c>
      <c r="L3257" s="5">
        <v>19153.04</v>
      </c>
      <c r="M3257" s="4">
        <v>5.72</v>
      </c>
      <c r="N3257" s="4">
        <v>9.9</v>
      </c>
      <c r="O3257" s="4">
        <v>2.91</v>
      </c>
      <c r="P3257">
        <v>29.38</v>
      </c>
      <c r="Q3257" s="4">
        <v>0.8</v>
      </c>
    </row>
    <row r="3258" spans="1:17" x14ac:dyDescent="0.3">
      <c r="A3258" s="3">
        <v>45248</v>
      </c>
      <c r="B3258" s="11" t="str">
        <f t="shared" si="50"/>
        <v>Nov 2023</v>
      </c>
      <c r="C3258" t="s">
        <v>21</v>
      </c>
      <c r="D3258" t="s">
        <v>63</v>
      </c>
      <c r="E3258" t="s">
        <v>75</v>
      </c>
      <c r="F3258" t="s">
        <v>88</v>
      </c>
      <c r="G3258" t="str">
        <f>_xlfn.XLOOKUP(F3258,Product_Categories!A:A,Product_Categories!C:C,"Missing")</f>
        <v>CRM</v>
      </c>
      <c r="H3258">
        <v>102680</v>
      </c>
      <c r="I3258">
        <v>6175</v>
      </c>
      <c r="J3258" s="5">
        <v>15771.1</v>
      </c>
      <c r="K3258">
        <v>189</v>
      </c>
      <c r="L3258" s="5">
        <v>12387.67</v>
      </c>
      <c r="M3258" s="4">
        <v>6.01</v>
      </c>
      <c r="N3258" s="4">
        <v>3.06</v>
      </c>
      <c r="O3258" s="4">
        <v>2.5499999999999998</v>
      </c>
      <c r="P3258">
        <v>83.44</v>
      </c>
      <c r="Q3258" s="4">
        <v>0.79</v>
      </c>
    </row>
    <row r="3259" spans="1:17" x14ac:dyDescent="0.3">
      <c r="A3259" s="3">
        <v>45248</v>
      </c>
      <c r="B3259" s="11" t="str">
        <f t="shared" si="50"/>
        <v>Nov 2023</v>
      </c>
      <c r="C3259" t="s">
        <v>21</v>
      </c>
      <c r="D3259" t="s">
        <v>44</v>
      </c>
      <c r="E3259" t="s">
        <v>73</v>
      </c>
      <c r="F3259" t="s">
        <v>85</v>
      </c>
      <c r="G3259" t="str">
        <f>_xlfn.XLOOKUP(F3259,Product_Categories!A:A,Product_Categories!C:C,"Missing")</f>
        <v>Budgeting</v>
      </c>
      <c r="H3259">
        <v>26319</v>
      </c>
      <c r="I3259">
        <v>2267</v>
      </c>
      <c r="J3259" s="5">
        <v>5974.83</v>
      </c>
      <c r="K3259">
        <v>85</v>
      </c>
      <c r="L3259" s="5">
        <v>2732.58</v>
      </c>
      <c r="M3259" s="4">
        <v>8.61</v>
      </c>
      <c r="N3259" s="4">
        <v>3.75</v>
      </c>
      <c r="O3259" s="4">
        <v>2.64</v>
      </c>
      <c r="P3259">
        <v>70.290000000000006</v>
      </c>
      <c r="Q3259" s="4">
        <v>0.46</v>
      </c>
    </row>
    <row r="3260" spans="1:17" x14ac:dyDescent="0.3">
      <c r="A3260" s="3">
        <v>45248</v>
      </c>
      <c r="B3260" s="11" t="str">
        <f t="shared" si="50"/>
        <v>Nov 2023</v>
      </c>
      <c r="C3260" t="s">
        <v>18</v>
      </c>
      <c r="D3260" t="s">
        <v>51</v>
      </c>
      <c r="E3260" t="s">
        <v>74</v>
      </c>
      <c r="F3260" t="s">
        <v>80</v>
      </c>
      <c r="G3260" t="str">
        <f>_xlfn.XLOOKUP(F3260,Product_Categories!A:A,Product_Categories!C:C,"Missing")</f>
        <v>Feedback</v>
      </c>
      <c r="H3260">
        <v>140207</v>
      </c>
      <c r="I3260">
        <v>7822</v>
      </c>
      <c r="J3260" s="5">
        <v>17630.400000000001</v>
      </c>
      <c r="K3260">
        <v>433</v>
      </c>
      <c r="L3260" s="5">
        <v>6214.31</v>
      </c>
      <c r="M3260" s="4">
        <v>5.58</v>
      </c>
      <c r="N3260" s="4">
        <v>5.54</v>
      </c>
      <c r="O3260" s="4">
        <v>2.25</v>
      </c>
      <c r="P3260" s="4">
        <v>40.72</v>
      </c>
      <c r="Q3260" s="4">
        <v>0.35</v>
      </c>
    </row>
    <row r="3261" spans="1:17" x14ac:dyDescent="0.3">
      <c r="A3261" s="3">
        <v>45248</v>
      </c>
      <c r="B3261" s="11" t="str">
        <f t="shared" si="50"/>
        <v>Nov 2023</v>
      </c>
      <c r="C3261" t="s">
        <v>18</v>
      </c>
      <c r="D3261" t="s">
        <v>63</v>
      </c>
      <c r="E3261" t="s">
        <v>73</v>
      </c>
      <c r="F3261" t="s">
        <v>85</v>
      </c>
      <c r="G3261" t="str">
        <f>_xlfn.XLOOKUP(F3261,Product_Categories!A:A,Product_Categories!C:C,"Missing")</f>
        <v>Budgeting</v>
      </c>
      <c r="H3261">
        <v>52359</v>
      </c>
      <c r="I3261">
        <v>2270</v>
      </c>
      <c r="J3261" s="5">
        <v>5743</v>
      </c>
      <c r="K3261">
        <v>262</v>
      </c>
      <c r="L3261" s="5">
        <v>1904.94</v>
      </c>
      <c r="M3261" s="4">
        <v>4.34</v>
      </c>
      <c r="N3261" s="4">
        <v>11.54</v>
      </c>
      <c r="O3261" s="4">
        <v>2.5299999999999998</v>
      </c>
      <c r="P3261" s="4">
        <v>21.92</v>
      </c>
      <c r="Q3261" s="4">
        <v>0.33</v>
      </c>
    </row>
    <row r="3262" spans="1:17" x14ac:dyDescent="0.3">
      <c r="A3262" s="3">
        <v>45248</v>
      </c>
      <c r="B3262" s="11" t="str">
        <f t="shared" si="50"/>
        <v>Nov 2023</v>
      </c>
      <c r="C3262" t="s">
        <v>19</v>
      </c>
      <c r="D3262" t="s">
        <v>64</v>
      </c>
      <c r="E3262" t="s">
        <v>73</v>
      </c>
      <c r="F3262" t="s">
        <v>101</v>
      </c>
      <c r="G3262" t="str">
        <f>_xlfn.XLOOKUP(F3262,Product_Categories!A:A,Product_Categories!C:C,"Missing")</f>
        <v>Conversion</v>
      </c>
      <c r="H3262">
        <v>30010</v>
      </c>
      <c r="I3262">
        <v>3321</v>
      </c>
      <c r="J3262" s="5">
        <v>7144.6</v>
      </c>
      <c r="K3262">
        <v>115</v>
      </c>
      <c r="L3262" s="5">
        <v>2054.62</v>
      </c>
      <c r="M3262" s="4">
        <v>11.07</v>
      </c>
      <c r="N3262" s="4">
        <v>3.46</v>
      </c>
      <c r="O3262" s="4">
        <v>2.15</v>
      </c>
      <c r="P3262">
        <v>62.13</v>
      </c>
      <c r="Q3262" s="4">
        <v>0.28999999999999998</v>
      </c>
    </row>
    <row r="3263" spans="1:17" x14ac:dyDescent="0.3">
      <c r="A3263" s="3">
        <v>45249</v>
      </c>
      <c r="B3263" s="11" t="str">
        <f t="shared" si="50"/>
        <v>Nov 2023</v>
      </c>
      <c r="C3263" t="s">
        <v>108</v>
      </c>
      <c r="D3263" t="s">
        <v>33</v>
      </c>
      <c r="E3263" t="s">
        <v>73</v>
      </c>
      <c r="F3263" t="s">
        <v>95</v>
      </c>
      <c r="G3263" t="str">
        <f>_xlfn.XLOOKUP(F3263,Product_Categories!A:A,Product_Categories!C:C,"Missing")</f>
        <v>Analytics</v>
      </c>
      <c r="H3263">
        <v>149198</v>
      </c>
      <c r="I3263">
        <v>5738</v>
      </c>
      <c r="J3263" s="5">
        <v>4050.79</v>
      </c>
      <c r="K3263">
        <v>1262</v>
      </c>
      <c r="L3263" s="5">
        <v>176408.72</v>
      </c>
      <c r="M3263" s="4">
        <v>3.85</v>
      </c>
      <c r="N3263" s="4">
        <v>21.99</v>
      </c>
      <c r="O3263" s="4">
        <v>0.71</v>
      </c>
      <c r="P3263">
        <v>3.21</v>
      </c>
      <c r="Q3263" s="4">
        <v>43.55</v>
      </c>
    </row>
    <row r="3264" spans="1:17" x14ac:dyDescent="0.3">
      <c r="A3264" s="3">
        <v>45249</v>
      </c>
      <c r="B3264" s="11" t="str">
        <f t="shared" si="50"/>
        <v>Nov 2023</v>
      </c>
      <c r="C3264" t="s">
        <v>107</v>
      </c>
      <c r="D3264" t="s">
        <v>47</v>
      </c>
      <c r="E3264" t="s">
        <v>76</v>
      </c>
      <c r="F3264" t="s">
        <v>105</v>
      </c>
      <c r="G3264" t="str">
        <f>_xlfn.XLOOKUP(F3264,Product_Categories!A:A,Product_Categories!C:C,"Missing")</f>
        <v>Storage</v>
      </c>
      <c r="H3264">
        <v>4703</v>
      </c>
      <c r="I3264">
        <v>613</v>
      </c>
      <c r="J3264" s="5">
        <v>311.27</v>
      </c>
      <c r="K3264">
        <v>124</v>
      </c>
      <c r="L3264" s="5">
        <v>8012.92</v>
      </c>
      <c r="M3264" s="4">
        <v>13.03</v>
      </c>
      <c r="N3264" s="4">
        <v>20.23</v>
      </c>
      <c r="O3264" s="4">
        <v>0.51</v>
      </c>
      <c r="P3264">
        <v>2.5099999999999998</v>
      </c>
      <c r="Q3264" s="4">
        <v>25.74</v>
      </c>
    </row>
    <row r="3265" spans="1:17" x14ac:dyDescent="0.3">
      <c r="A3265" s="3">
        <v>45249</v>
      </c>
      <c r="B3265" s="11" t="str">
        <f t="shared" si="50"/>
        <v>Nov 2023</v>
      </c>
      <c r="C3265" t="s">
        <v>21</v>
      </c>
      <c r="D3265" t="s">
        <v>51</v>
      </c>
      <c r="E3265" t="s">
        <v>75</v>
      </c>
      <c r="F3265" t="s">
        <v>90</v>
      </c>
      <c r="G3265" t="str">
        <f>_xlfn.XLOOKUP(F3265,Product_Categories!A:A,Product_Categories!C:C,"Missing")</f>
        <v>Brand Monitoring</v>
      </c>
      <c r="H3265">
        <v>1055</v>
      </c>
      <c r="I3265">
        <v>62</v>
      </c>
      <c r="J3265" s="5">
        <v>76.489999999999995</v>
      </c>
      <c r="K3265">
        <v>12</v>
      </c>
      <c r="L3265" s="5">
        <v>1806.22</v>
      </c>
      <c r="M3265" s="4">
        <v>5.88</v>
      </c>
      <c r="N3265" s="4">
        <v>19.350000000000001</v>
      </c>
      <c r="O3265" s="4">
        <v>1.23</v>
      </c>
      <c r="P3265">
        <v>6.37</v>
      </c>
      <c r="Q3265" s="4">
        <v>23.61</v>
      </c>
    </row>
    <row r="3266" spans="1:17" x14ac:dyDescent="0.3">
      <c r="A3266" s="3">
        <v>45249</v>
      </c>
      <c r="B3266" s="11" t="str">
        <f t="shared" ref="B3266:B3329" si="51">TEXT(A3266, "mmm yyyy")</f>
        <v>Nov 2023</v>
      </c>
      <c r="C3266" t="s">
        <v>18</v>
      </c>
      <c r="D3266" t="s">
        <v>28</v>
      </c>
      <c r="E3266" t="s">
        <v>75</v>
      </c>
      <c r="F3266" t="s">
        <v>87</v>
      </c>
      <c r="G3266" t="str">
        <f>_xlfn.XLOOKUP(F3266,Product_Categories!A:A,Product_Categories!C:C,"Missing")</f>
        <v>AdTech</v>
      </c>
      <c r="H3266">
        <v>43935</v>
      </c>
      <c r="I3266">
        <v>3725</v>
      </c>
      <c r="J3266" s="5">
        <v>5632.95</v>
      </c>
      <c r="K3266">
        <v>546</v>
      </c>
      <c r="L3266" s="5">
        <v>106771.18</v>
      </c>
      <c r="M3266" s="4">
        <v>8.48</v>
      </c>
      <c r="N3266" s="4">
        <v>14.66</v>
      </c>
      <c r="O3266" s="4">
        <v>1.51</v>
      </c>
      <c r="P3266" s="4">
        <v>10.32</v>
      </c>
      <c r="Q3266" s="4">
        <v>18.95</v>
      </c>
    </row>
    <row r="3267" spans="1:17" x14ac:dyDescent="0.3">
      <c r="A3267" s="3">
        <v>45249</v>
      </c>
      <c r="B3267" s="11" t="str">
        <f t="shared" si="51"/>
        <v>Nov 2023</v>
      </c>
      <c r="C3267" t="s">
        <v>107</v>
      </c>
      <c r="D3267" t="s">
        <v>67</v>
      </c>
      <c r="E3267" t="s">
        <v>74</v>
      </c>
      <c r="F3267" t="s">
        <v>102</v>
      </c>
      <c r="G3267" t="str">
        <f>_xlfn.XLOOKUP(F3267,Product_Categories!A:A,Product_Categories!C:C,"Missing")</f>
        <v>Website Tools</v>
      </c>
      <c r="H3267">
        <v>135043</v>
      </c>
      <c r="I3267">
        <v>19258</v>
      </c>
      <c r="J3267" s="5">
        <v>37998.31</v>
      </c>
      <c r="K3267">
        <v>3624</v>
      </c>
      <c r="L3267" s="5">
        <v>669328.25</v>
      </c>
      <c r="M3267" s="4">
        <v>14.26</v>
      </c>
      <c r="N3267" s="4">
        <v>18.82</v>
      </c>
      <c r="O3267" s="4">
        <v>1.97</v>
      </c>
      <c r="P3267">
        <v>10.49</v>
      </c>
      <c r="Q3267" s="4">
        <v>17.61</v>
      </c>
    </row>
    <row r="3268" spans="1:17" x14ac:dyDescent="0.3">
      <c r="A3268" s="3">
        <v>45249</v>
      </c>
      <c r="B3268" s="11" t="str">
        <f t="shared" si="51"/>
        <v>Nov 2023</v>
      </c>
      <c r="C3268" t="s">
        <v>18</v>
      </c>
      <c r="D3268" t="s">
        <v>65</v>
      </c>
      <c r="E3268" t="s">
        <v>74</v>
      </c>
      <c r="F3268" t="s">
        <v>90</v>
      </c>
      <c r="G3268" t="str">
        <f>_xlfn.XLOOKUP(F3268,Product_Categories!A:A,Product_Categories!C:C,"Missing")</f>
        <v>Brand Monitoring</v>
      </c>
      <c r="H3268">
        <v>53574</v>
      </c>
      <c r="I3268">
        <v>7033</v>
      </c>
      <c r="J3268" s="5">
        <v>8968.43</v>
      </c>
      <c r="K3268">
        <v>780</v>
      </c>
      <c r="L3268" s="5">
        <v>146795.04</v>
      </c>
      <c r="M3268" s="4">
        <v>13.13</v>
      </c>
      <c r="N3268" s="4">
        <v>11.09</v>
      </c>
      <c r="O3268" s="4">
        <v>1.28</v>
      </c>
      <c r="P3268" s="4">
        <v>11.5</v>
      </c>
      <c r="Q3268" s="4">
        <v>16.37</v>
      </c>
    </row>
    <row r="3269" spans="1:17" x14ac:dyDescent="0.3">
      <c r="A3269" s="3">
        <v>45249</v>
      </c>
      <c r="B3269" s="11" t="str">
        <f t="shared" si="51"/>
        <v>Nov 2023</v>
      </c>
      <c r="C3269" t="s">
        <v>107</v>
      </c>
      <c r="D3269" t="s">
        <v>68</v>
      </c>
      <c r="E3269" t="s">
        <v>76</v>
      </c>
      <c r="F3269" t="s">
        <v>102</v>
      </c>
      <c r="G3269" t="str">
        <f>_xlfn.XLOOKUP(F3269,Product_Categories!A:A,Product_Categories!C:C,"Missing")</f>
        <v>Website Tools</v>
      </c>
      <c r="H3269">
        <v>145803</v>
      </c>
      <c r="I3269">
        <v>5281</v>
      </c>
      <c r="J3269" s="5">
        <v>11796.07</v>
      </c>
      <c r="K3269">
        <v>1138</v>
      </c>
      <c r="L3269" s="5">
        <v>187635.52</v>
      </c>
      <c r="M3269" s="4">
        <v>3.62</v>
      </c>
      <c r="N3269" s="4">
        <v>21.55</v>
      </c>
      <c r="O3269" s="4">
        <v>2.23</v>
      </c>
      <c r="P3269">
        <v>10.37</v>
      </c>
      <c r="Q3269" s="4">
        <v>15.91</v>
      </c>
    </row>
    <row r="3270" spans="1:17" x14ac:dyDescent="0.3">
      <c r="A3270" s="3">
        <v>45249</v>
      </c>
      <c r="B3270" s="11" t="str">
        <f t="shared" si="51"/>
        <v>Nov 2023</v>
      </c>
      <c r="C3270" t="s">
        <v>17</v>
      </c>
      <c r="D3270" t="s">
        <v>65</v>
      </c>
      <c r="E3270" t="s">
        <v>73</v>
      </c>
      <c r="F3270" t="s">
        <v>101</v>
      </c>
      <c r="G3270" t="str">
        <f>_xlfn.XLOOKUP(F3270,Product_Categories!A:A,Product_Categories!C:C,"Missing")</f>
        <v>Conversion</v>
      </c>
      <c r="H3270">
        <v>134680</v>
      </c>
      <c r="I3270">
        <v>12057</v>
      </c>
      <c r="J3270" s="5">
        <v>17334.55</v>
      </c>
      <c r="K3270">
        <v>1393</v>
      </c>
      <c r="L3270" s="5">
        <v>267077.52</v>
      </c>
      <c r="M3270" s="4">
        <v>8.9499999999999993</v>
      </c>
      <c r="N3270" s="4">
        <v>11.55</v>
      </c>
      <c r="O3270" s="4">
        <v>1.44</v>
      </c>
      <c r="P3270" s="4">
        <v>12.44</v>
      </c>
      <c r="Q3270" s="4">
        <v>15.41</v>
      </c>
    </row>
    <row r="3271" spans="1:17" x14ac:dyDescent="0.3">
      <c r="A3271" s="3">
        <v>45249</v>
      </c>
      <c r="B3271" s="11" t="str">
        <f t="shared" si="51"/>
        <v>Nov 2023</v>
      </c>
      <c r="C3271" t="s">
        <v>108</v>
      </c>
      <c r="D3271" t="s">
        <v>47</v>
      </c>
      <c r="E3271" t="s">
        <v>74</v>
      </c>
      <c r="F3271" t="s">
        <v>93</v>
      </c>
      <c r="G3271" t="str">
        <f>_xlfn.XLOOKUP(F3271,Product_Categories!A:A,Product_Categories!C:C,"Missing")</f>
        <v>Social Media</v>
      </c>
      <c r="H3271">
        <v>26453</v>
      </c>
      <c r="I3271">
        <v>2909</v>
      </c>
      <c r="J3271" s="5">
        <v>5987.48</v>
      </c>
      <c r="K3271">
        <v>622</v>
      </c>
      <c r="L3271" s="5">
        <v>87335.79</v>
      </c>
      <c r="M3271" s="4">
        <v>11</v>
      </c>
      <c r="N3271" s="4">
        <v>21.38</v>
      </c>
      <c r="O3271" s="4">
        <v>2.06</v>
      </c>
      <c r="P3271">
        <v>9.6300000000000008</v>
      </c>
      <c r="Q3271" s="4">
        <v>14.59</v>
      </c>
    </row>
    <row r="3272" spans="1:17" x14ac:dyDescent="0.3">
      <c r="A3272" s="3">
        <v>45249</v>
      </c>
      <c r="B3272" s="11" t="str">
        <f t="shared" si="51"/>
        <v>Nov 2023</v>
      </c>
      <c r="C3272" t="s">
        <v>107</v>
      </c>
      <c r="D3272" t="s">
        <v>60</v>
      </c>
      <c r="E3272" t="s">
        <v>76</v>
      </c>
      <c r="F3272" t="s">
        <v>97</v>
      </c>
      <c r="G3272" t="str">
        <f>_xlfn.XLOOKUP(F3272,Product_Categories!A:A,Product_Categories!C:C,"Missing")</f>
        <v>Webinars</v>
      </c>
      <c r="H3272">
        <v>134930</v>
      </c>
      <c r="I3272">
        <v>2656</v>
      </c>
      <c r="J3272" s="5">
        <v>3420.51</v>
      </c>
      <c r="K3272">
        <v>293</v>
      </c>
      <c r="L3272" s="5">
        <v>49588.33</v>
      </c>
      <c r="M3272" s="4">
        <v>1.97</v>
      </c>
      <c r="N3272" s="4">
        <v>11.03</v>
      </c>
      <c r="O3272" s="4">
        <v>1.29</v>
      </c>
      <c r="P3272">
        <v>11.67</v>
      </c>
      <c r="Q3272" s="4">
        <v>14.5</v>
      </c>
    </row>
    <row r="3273" spans="1:17" x14ac:dyDescent="0.3">
      <c r="A3273" s="3">
        <v>45249</v>
      </c>
      <c r="B3273" s="11" t="str">
        <f t="shared" si="51"/>
        <v>Nov 2023</v>
      </c>
      <c r="C3273" t="s">
        <v>107</v>
      </c>
      <c r="D3273" t="s">
        <v>64</v>
      </c>
      <c r="E3273" t="s">
        <v>75</v>
      </c>
      <c r="F3273" t="s">
        <v>90</v>
      </c>
      <c r="G3273" t="str">
        <f>_xlfn.XLOOKUP(F3273,Product_Categories!A:A,Product_Categories!C:C,"Missing")</f>
        <v>Brand Monitoring</v>
      </c>
      <c r="H3273">
        <v>142011</v>
      </c>
      <c r="I3273">
        <v>13762</v>
      </c>
      <c r="J3273" s="5">
        <v>31038.15</v>
      </c>
      <c r="K3273">
        <v>2008</v>
      </c>
      <c r="L3273" s="5">
        <v>332005.03000000003</v>
      </c>
      <c r="M3273" s="4">
        <v>9.69</v>
      </c>
      <c r="N3273" s="4">
        <v>14.59</v>
      </c>
      <c r="O3273" s="4">
        <v>2.2599999999999998</v>
      </c>
      <c r="P3273">
        <v>15.46</v>
      </c>
      <c r="Q3273" s="4">
        <v>10.7</v>
      </c>
    </row>
    <row r="3274" spans="1:17" x14ac:dyDescent="0.3">
      <c r="A3274" s="3">
        <v>45249</v>
      </c>
      <c r="B3274" s="11" t="str">
        <f t="shared" si="51"/>
        <v>Nov 2023</v>
      </c>
      <c r="C3274" t="s">
        <v>17</v>
      </c>
      <c r="D3274" t="s">
        <v>28</v>
      </c>
      <c r="E3274" t="s">
        <v>75</v>
      </c>
      <c r="F3274" t="s">
        <v>97</v>
      </c>
      <c r="G3274" t="str">
        <f>_xlfn.XLOOKUP(F3274,Product_Categories!A:A,Product_Categories!C:C,"Missing")</f>
        <v>Webinars</v>
      </c>
      <c r="H3274">
        <v>123949</v>
      </c>
      <c r="I3274">
        <v>14066</v>
      </c>
      <c r="J3274" s="5">
        <v>52147.26</v>
      </c>
      <c r="K3274">
        <v>2715</v>
      </c>
      <c r="L3274" s="5">
        <v>541744.36</v>
      </c>
      <c r="M3274" s="4">
        <v>11.35</v>
      </c>
      <c r="N3274" s="4">
        <v>19.3</v>
      </c>
      <c r="O3274" s="4">
        <v>3.71</v>
      </c>
      <c r="P3274" s="4">
        <v>19.21</v>
      </c>
      <c r="Q3274" s="4">
        <v>10.39</v>
      </c>
    </row>
    <row r="3275" spans="1:17" x14ac:dyDescent="0.3">
      <c r="A3275" s="3">
        <v>45249</v>
      </c>
      <c r="B3275" s="11" t="str">
        <f t="shared" si="51"/>
        <v>Nov 2023</v>
      </c>
      <c r="C3275" t="s">
        <v>17</v>
      </c>
      <c r="D3275" t="s">
        <v>66</v>
      </c>
      <c r="E3275" t="s">
        <v>74</v>
      </c>
      <c r="F3275" t="s">
        <v>100</v>
      </c>
      <c r="G3275" t="str">
        <f>_xlfn.XLOOKUP(F3275,Product_Categories!A:A,Product_Categories!C:C,"Missing")</f>
        <v>Forms</v>
      </c>
      <c r="H3275">
        <v>49535</v>
      </c>
      <c r="I3275">
        <v>3323</v>
      </c>
      <c r="J3275" s="5">
        <v>11105.97</v>
      </c>
      <c r="K3275">
        <v>536</v>
      </c>
      <c r="L3275" s="5">
        <v>106286.08</v>
      </c>
      <c r="M3275" s="4">
        <v>6.71</v>
      </c>
      <c r="N3275" s="4">
        <v>16.13</v>
      </c>
      <c r="O3275" s="4">
        <v>3.34</v>
      </c>
      <c r="P3275" s="4">
        <v>20.72</v>
      </c>
      <c r="Q3275" s="4">
        <v>9.57</v>
      </c>
    </row>
    <row r="3276" spans="1:17" x14ac:dyDescent="0.3">
      <c r="A3276" s="3">
        <v>45249</v>
      </c>
      <c r="B3276" s="11" t="str">
        <f t="shared" si="51"/>
        <v>Nov 2023</v>
      </c>
      <c r="C3276" t="s">
        <v>108</v>
      </c>
      <c r="D3276" t="s">
        <v>65</v>
      </c>
      <c r="E3276" t="s">
        <v>76</v>
      </c>
      <c r="F3276" t="s">
        <v>106</v>
      </c>
      <c r="G3276" t="str">
        <f>_xlfn.XLOOKUP(F3276,Product_Categories!A:A,Product_Categories!C:C,"Missing")</f>
        <v>Reporting</v>
      </c>
      <c r="H3276">
        <v>66184</v>
      </c>
      <c r="I3276">
        <v>4681</v>
      </c>
      <c r="J3276" s="5">
        <v>7709.04</v>
      </c>
      <c r="K3276">
        <v>409</v>
      </c>
      <c r="L3276" s="5">
        <v>73600.77</v>
      </c>
      <c r="M3276" s="4">
        <v>7.07</v>
      </c>
      <c r="N3276" s="4">
        <v>8.74</v>
      </c>
      <c r="O3276" s="4">
        <v>1.65</v>
      </c>
      <c r="P3276">
        <v>18.850000000000001</v>
      </c>
      <c r="Q3276" s="4">
        <v>9.5500000000000007</v>
      </c>
    </row>
    <row r="3277" spans="1:17" x14ac:dyDescent="0.3">
      <c r="A3277" s="3">
        <v>45249</v>
      </c>
      <c r="B3277" s="11" t="str">
        <f t="shared" si="51"/>
        <v>Nov 2023</v>
      </c>
      <c r="C3277" t="s">
        <v>108</v>
      </c>
      <c r="D3277" t="s">
        <v>50</v>
      </c>
      <c r="E3277" t="s">
        <v>73</v>
      </c>
      <c r="F3277" t="s">
        <v>89</v>
      </c>
      <c r="G3277" t="str">
        <f>_xlfn.XLOOKUP(F3277,Product_Categories!A:A,Product_Categories!C:C,"Missing")</f>
        <v>Push Notifications</v>
      </c>
      <c r="H3277">
        <v>92159</v>
      </c>
      <c r="I3277">
        <v>6887</v>
      </c>
      <c r="J3277" s="5">
        <v>12057.93</v>
      </c>
      <c r="K3277">
        <v>874</v>
      </c>
      <c r="L3277" s="5">
        <v>107687</v>
      </c>
      <c r="M3277" s="4">
        <v>7.47</v>
      </c>
      <c r="N3277" s="4">
        <v>12.69</v>
      </c>
      <c r="O3277" s="4">
        <v>1.75</v>
      </c>
      <c r="P3277">
        <v>13.8</v>
      </c>
      <c r="Q3277" s="4">
        <v>8.93</v>
      </c>
    </row>
    <row r="3278" spans="1:17" x14ac:dyDescent="0.3">
      <c r="A3278" s="3">
        <v>45249</v>
      </c>
      <c r="B3278" s="11" t="str">
        <f t="shared" si="51"/>
        <v>Nov 2023</v>
      </c>
      <c r="C3278" t="s">
        <v>108</v>
      </c>
      <c r="D3278" t="s">
        <v>41</v>
      </c>
      <c r="E3278" t="s">
        <v>74</v>
      </c>
      <c r="F3278" t="s">
        <v>97</v>
      </c>
      <c r="G3278" t="str">
        <f>_xlfn.XLOOKUP(F3278,Product_Categories!A:A,Product_Categories!C:C,"Missing")</f>
        <v>Webinars</v>
      </c>
      <c r="H3278">
        <v>59260</v>
      </c>
      <c r="I3278">
        <v>2691</v>
      </c>
      <c r="J3278" s="5">
        <v>10674.18</v>
      </c>
      <c r="K3278">
        <v>559</v>
      </c>
      <c r="L3278" s="5">
        <v>95354.880000000005</v>
      </c>
      <c r="M3278" s="4">
        <v>4.54</v>
      </c>
      <c r="N3278" s="4">
        <v>20.77</v>
      </c>
      <c r="O3278" s="4">
        <v>3.97</v>
      </c>
      <c r="P3278">
        <v>19.100000000000001</v>
      </c>
      <c r="Q3278" s="4">
        <v>8.93</v>
      </c>
    </row>
    <row r="3279" spans="1:17" x14ac:dyDescent="0.3">
      <c r="A3279" s="3">
        <v>45249</v>
      </c>
      <c r="B3279" s="11" t="str">
        <f t="shared" si="51"/>
        <v>Nov 2023</v>
      </c>
      <c r="C3279" t="s">
        <v>108</v>
      </c>
      <c r="D3279" t="s">
        <v>58</v>
      </c>
      <c r="E3279" t="s">
        <v>75</v>
      </c>
      <c r="F3279" t="s">
        <v>105</v>
      </c>
      <c r="G3279" t="str">
        <f>_xlfn.XLOOKUP(F3279,Product_Categories!A:A,Product_Categories!C:C,"Missing")</f>
        <v>Storage</v>
      </c>
      <c r="H3279">
        <v>134446</v>
      </c>
      <c r="I3279">
        <v>4027</v>
      </c>
      <c r="J3279" s="5">
        <v>8591.9</v>
      </c>
      <c r="K3279">
        <v>687</v>
      </c>
      <c r="L3279" s="5">
        <v>74789.66</v>
      </c>
      <c r="M3279" s="4">
        <v>3</v>
      </c>
      <c r="N3279" s="4">
        <v>17.059999999999999</v>
      </c>
      <c r="O3279" s="4">
        <v>2.13</v>
      </c>
      <c r="P3279">
        <v>12.51</v>
      </c>
      <c r="Q3279" s="4">
        <v>8.6999999999999993</v>
      </c>
    </row>
    <row r="3280" spans="1:17" x14ac:dyDescent="0.3">
      <c r="A3280" s="3">
        <v>45249</v>
      </c>
      <c r="B3280" s="11" t="str">
        <f t="shared" si="51"/>
        <v>Nov 2023</v>
      </c>
      <c r="C3280" t="s">
        <v>21</v>
      </c>
      <c r="D3280" t="s">
        <v>60</v>
      </c>
      <c r="E3280" t="s">
        <v>73</v>
      </c>
      <c r="F3280" t="s">
        <v>94</v>
      </c>
      <c r="G3280" t="str">
        <f>_xlfn.XLOOKUP(F3280,Product_Categories!A:A,Product_Categories!C:C,"Missing")</f>
        <v>SEO</v>
      </c>
      <c r="H3280">
        <v>94077</v>
      </c>
      <c r="I3280">
        <v>2891</v>
      </c>
      <c r="J3280" s="5">
        <v>8629.69</v>
      </c>
      <c r="K3280">
        <v>573</v>
      </c>
      <c r="L3280" s="5">
        <v>73568.710000000006</v>
      </c>
      <c r="M3280" s="4">
        <v>3.07</v>
      </c>
      <c r="N3280" s="4">
        <v>19.82</v>
      </c>
      <c r="O3280" s="4">
        <v>2.99</v>
      </c>
      <c r="P3280">
        <v>15.06</v>
      </c>
      <c r="Q3280" s="4">
        <v>8.5299999999999994</v>
      </c>
    </row>
    <row r="3281" spans="1:17" x14ac:dyDescent="0.3">
      <c r="A3281" s="3">
        <v>45249</v>
      </c>
      <c r="B3281" s="11" t="str">
        <f t="shared" si="51"/>
        <v>Nov 2023</v>
      </c>
      <c r="C3281" t="s">
        <v>21</v>
      </c>
      <c r="D3281" t="s">
        <v>45</v>
      </c>
      <c r="E3281" t="s">
        <v>73</v>
      </c>
      <c r="F3281" t="s">
        <v>82</v>
      </c>
      <c r="G3281" t="str">
        <f>_xlfn.XLOOKUP(F3281,Product_Categories!A:A,Product_Categories!C:C,"Missing")</f>
        <v>Mobile Ads</v>
      </c>
      <c r="H3281">
        <v>73157</v>
      </c>
      <c r="I3281">
        <v>3109</v>
      </c>
      <c r="J3281" s="5">
        <v>7523.69</v>
      </c>
      <c r="K3281">
        <v>655</v>
      </c>
      <c r="L3281" s="5">
        <v>64079.37</v>
      </c>
      <c r="M3281" s="4">
        <v>4.25</v>
      </c>
      <c r="N3281" s="4">
        <v>21.07</v>
      </c>
      <c r="O3281" s="4">
        <v>2.42</v>
      </c>
      <c r="P3281">
        <v>11.49</v>
      </c>
      <c r="Q3281" s="4">
        <v>8.52</v>
      </c>
    </row>
    <row r="3282" spans="1:17" x14ac:dyDescent="0.3">
      <c r="A3282" s="3">
        <v>45249</v>
      </c>
      <c r="B3282" s="11" t="str">
        <f t="shared" si="51"/>
        <v>Nov 2023</v>
      </c>
      <c r="C3282" t="s">
        <v>107</v>
      </c>
      <c r="D3282" t="s">
        <v>57</v>
      </c>
      <c r="E3282" t="s">
        <v>75</v>
      </c>
      <c r="F3282" t="s">
        <v>81</v>
      </c>
      <c r="G3282" t="str">
        <f>_xlfn.XLOOKUP(F3282,Product_Categories!A:A,Product_Categories!C:C,"Missing")</f>
        <v>Lead Management</v>
      </c>
      <c r="H3282">
        <v>31520</v>
      </c>
      <c r="I3282">
        <v>1410</v>
      </c>
      <c r="J3282" s="5">
        <v>1847.82</v>
      </c>
      <c r="K3282">
        <v>196</v>
      </c>
      <c r="L3282" s="5">
        <v>15219.88</v>
      </c>
      <c r="M3282" s="4">
        <v>4.47</v>
      </c>
      <c r="N3282" s="4">
        <v>13.9</v>
      </c>
      <c r="O3282" s="4">
        <v>1.31</v>
      </c>
      <c r="P3282">
        <v>9.43</v>
      </c>
      <c r="Q3282" s="4">
        <v>8.24</v>
      </c>
    </row>
    <row r="3283" spans="1:17" x14ac:dyDescent="0.3">
      <c r="A3283" s="3">
        <v>45249</v>
      </c>
      <c r="B3283" s="11" t="str">
        <f t="shared" si="51"/>
        <v>Nov 2023</v>
      </c>
      <c r="C3283" t="s">
        <v>17</v>
      </c>
      <c r="D3283" t="s">
        <v>56</v>
      </c>
      <c r="E3283" t="s">
        <v>73</v>
      </c>
      <c r="F3283" t="s">
        <v>86</v>
      </c>
      <c r="G3283" t="str">
        <f>_xlfn.XLOOKUP(F3283,Product_Categories!A:A,Product_Categories!C:C,"Missing")</f>
        <v>Website Tools</v>
      </c>
      <c r="H3283">
        <v>64168</v>
      </c>
      <c r="I3283">
        <v>1181</v>
      </c>
      <c r="J3283" s="5">
        <v>2689.6</v>
      </c>
      <c r="K3283">
        <v>123</v>
      </c>
      <c r="L3283" s="5">
        <v>21411.439999999999</v>
      </c>
      <c r="M3283" s="4">
        <v>1.84</v>
      </c>
      <c r="N3283" s="4">
        <v>10.41</v>
      </c>
      <c r="O3283" s="4">
        <v>2.2799999999999998</v>
      </c>
      <c r="P3283" s="4">
        <v>21.87</v>
      </c>
      <c r="Q3283" s="4">
        <v>7.96</v>
      </c>
    </row>
    <row r="3284" spans="1:17" x14ac:dyDescent="0.3">
      <c r="A3284" s="3">
        <v>45249</v>
      </c>
      <c r="B3284" s="11" t="str">
        <f t="shared" si="51"/>
        <v>Nov 2023</v>
      </c>
      <c r="C3284" t="s">
        <v>108</v>
      </c>
      <c r="D3284" t="s">
        <v>32</v>
      </c>
      <c r="E3284" t="s">
        <v>75</v>
      </c>
      <c r="F3284" t="s">
        <v>102</v>
      </c>
      <c r="G3284" t="str">
        <f>_xlfn.XLOOKUP(F3284,Product_Categories!A:A,Product_Categories!C:C,"Missing")</f>
        <v>Website Tools</v>
      </c>
      <c r="H3284">
        <v>50361</v>
      </c>
      <c r="I3284">
        <v>6181</v>
      </c>
      <c r="J3284" s="5">
        <v>27559.66</v>
      </c>
      <c r="K3284">
        <v>1289</v>
      </c>
      <c r="L3284" s="5">
        <v>216566.7</v>
      </c>
      <c r="M3284" s="4">
        <v>12.27</v>
      </c>
      <c r="N3284" s="4">
        <v>20.85</v>
      </c>
      <c r="O3284" s="4">
        <v>4.46</v>
      </c>
      <c r="P3284">
        <v>21.38</v>
      </c>
      <c r="Q3284" s="4">
        <v>7.86</v>
      </c>
    </row>
    <row r="3285" spans="1:17" x14ac:dyDescent="0.3">
      <c r="A3285" s="3">
        <v>45249</v>
      </c>
      <c r="B3285" s="11" t="str">
        <f t="shared" si="51"/>
        <v>Nov 2023</v>
      </c>
      <c r="C3285" t="s">
        <v>18</v>
      </c>
      <c r="D3285" t="s">
        <v>34</v>
      </c>
      <c r="E3285" t="s">
        <v>74</v>
      </c>
      <c r="F3285" t="s">
        <v>84</v>
      </c>
      <c r="G3285" t="str">
        <f>_xlfn.XLOOKUP(F3285,Product_Categories!A:A,Product_Categories!C:C,"Missing")</f>
        <v>Marketing Suite</v>
      </c>
      <c r="H3285">
        <v>57884</v>
      </c>
      <c r="I3285">
        <v>8114</v>
      </c>
      <c r="J3285" s="5">
        <v>11581.46</v>
      </c>
      <c r="K3285">
        <v>1374</v>
      </c>
      <c r="L3285" s="5">
        <v>83137.72</v>
      </c>
      <c r="M3285" s="4">
        <v>14.02</v>
      </c>
      <c r="N3285" s="4">
        <v>16.93</v>
      </c>
      <c r="O3285" s="4">
        <v>1.43</v>
      </c>
      <c r="P3285">
        <v>8.43</v>
      </c>
      <c r="Q3285" s="4">
        <v>7.18</v>
      </c>
    </row>
    <row r="3286" spans="1:17" x14ac:dyDescent="0.3">
      <c r="A3286" s="3">
        <v>45249</v>
      </c>
      <c r="B3286" s="11" t="str">
        <f t="shared" si="51"/>
        <v>Nov 2023</v>
      </c>
      <c r="C3286" t="s">
        <v>107</v>
      </c>
      <c r="D3286" t="s">
        <v>65</v>
      </c>
      <c r="E3286" t="s">
        <v>73</v>
      </c>
      <c r="F3286" t="s">
        <v>84</v>
      </c>
      <c r="G3286" t="str">
        <f>_xlfn.XLOOKUP(F3286,Product_Categories!A:A,Product_Categories!C:C,"Missing")</f>
        <v>Marketing Suite</v>
      </c>
      <c r="H3286">
        <v>41996</v>
      </c>
      <c r="I3286">
        <v>4960</v>
      </c>
      <c r="J3286" s="5">
        <v>15281.8</v>
      </c>
      <c r="K3286">
        <v>550</v>
      </c>
      <c r="L3286" s="5">
        <v>107254.38</v>
      </c>
      <c r="M3286" s="4">
        <v>11.81</v>
      </c>
      <c r="N3286" s="4">
        <v>11.09</v>
      </c>
      <c r="O3286" s="4">
        <v>3.08</v>
      </c>
      <c r="P3286">
        <v>27.79</v>
      </c>
      <c r="Q3286" s="4">
        <v>7.02</v>
      </c>
    </row>
    <row r="3287" spans="1:17" x14ac:dyDescent="0.3">
      <c r="A3287" s="3">
        <v>45249</v>
      </c>
      <c r="B3287" s="11" t="str">
        <f t="shared" si="51"/>
        <v>Nov 2023</v>
      </c>
      <c r="C3287" t="s">
        <v>17</v>
      </c>
      <c r="D3287" t="s">
        <v>35</v>
      </c>
      <c r="E3287" t="s">
        <v>76</v>
      </c>
      <c r="F3287" t="s">
        <v>77</v>
      </c>
      <c r="G3287" t="str">
        <f>_xlfn.XLOOKUP(F3287,Product_Categories!A:A,Product_Categories!C:C,"Missing")</f>
        <v>SEO</v>
      </c>
      <c r="H3287">
        <v>148276</v>
      </c>
      <c r="I3287">
        <v>18236</v>
      </c>
      <c r="J3287" s="5">
        <v>77613.62</v>
      </c>
      <c r="K3287">
        <v>2794</v>
      </c>
      <c r="L3287" s="5">
        <v>534046.16</v>
      </c>
      <c r="M3287" s="4">
        <v>12.3</v>
      </c>
      <c r="N3287" s="4">
        <v>15.32</v>
      </c>
      <c r="O3287" s="4">
        <v>4.26</v>
      </c>
      <c r="P3287" s="4">
        <v>27.78</v>
      </c>
      <c r="Q3287" s="4">
        <v>6.88</v>
      </c>
    </row>
    <row r="3288" spans="1:17" x14ac:dyDescent="0.3">
      <c r="A3288" s="3">
        <v>45249</v>
      </c>
      <c r="B3288" s="11" t="str">
        <f t="shared" si="51"/>
        <v>Nov 2023</v>
      </c>
      <c r="C3288" t="s">
        <v>18</v>
      </c>
      <c r="D3288" t="s">
        <v>28</v>
      </c>
      <c r="E3288" t="s">
        <v>76</v>
      </c>
      <c r="F3288" t="s">
        <v>86</v>
      </c>
      <c r="G3288" t="str">
        <f>_xlfn.XLOOKUP(F3288,Product_Categories!A:A,Product_Categories!C:C,"Missing")</f>
        <v>Website Tools</v>
      </c>
      <c r="H3288">
        <v>14911</v>
      </c>
      <c r="I3288">
        <v>78</v>
      </c>
      <c r="J3288" s="5">
        <v>62.43</v>
      </c>
      <c r="K3288">
        <v>3</v>
      </c>
      <c r="L3288" s="5">
        <v>427.36</v>
      </c>
      <c r="M3288" s="4">
        <v>0.52</v>
      </c>
      <c r="N3288" s="4">
        <v>3.85</v>
      </c>
      <c r="O3288" s="4">
        <v>0.8</v>
      </c>
      <c r="P3288" s="4">
        <v>20.81</v>
      </c>
      <c r="Q3288" s="4">
        <v>6.85</v>
      </c>
    </row>
    <row r="3289" spans="1:17" x14ac:dyDescent="0.3">
      <c r="A3289" s="3">
        <v>45249</v>
      </c>
      <c r="B3289" s="11" t="str">
        <f t="shared" si="51"/>
        <v>Nov 2023</v>
      </c>
      <c r="C3289" t="s">
        <v>17</v>
      </c>
      <c r="D3289" t="s">
        <v>37</v>
      </c>
      <c r="E3289" t="s">
        <v>76</v>
      </c>
      <c r="F3289" t="s">
        <v>98</v>
      </c>
      <c r="G3289" t="str">
        <f>_xlfn.XLOOKUP(F3289,Product_Categories!A:A,Product_Categories!C:C,"Missing")</f>
        <v>Video</v>
      </c>
      <c r="H3289">
        <v>127924</v>
      </c>
      <c r="I3289">
        <v>3634</v>
      </c>
      <c r="J3289" s="5">
        <v>8482.24</v>
      </c>
      <c r="K3289">
        <v>491</v>
      </c>
      <c r="L3289" s="5">
        <v>57057.120000000003</v>
      </c>
      <c r="M3289" s="4">
        <v>2.84</v>
      </c>
      <c r="N3289" s="4">
        <v>13.51</v>
      </c>
      <c r="O3289" s="4">
        <v>2.33</v>
      </c>
      <c r="P3289" s="4">
        <v>17.28</v>
      </c>
      <c r="Q3289" s="4">
        <v>6.73</v>
      </c>
    </row>
    <row r="3290" spans="1:17" x14ac:dyDescent="0.3">
      <c r="A3290" s="3">
        <v>45249</v>
      </c>
      <c r="B3290" s="11" t="str">
        <f t="shared" si="51"/>
        <v>Nov 2023</v>
      </c>
      <c r="C3290" t="s">
        <v>21</v>
      </c>
      <c r="D3290" t="s">
        <v>35</v>
      </c>
      <c r="E3290" t="s">
        <v>74</v>
      </c>
      <c r="F3290" t="s">
        <v>88</v>
      </c>
      <c r="G3290" t="str">
        <f>_xlfn.XLOOKUP(F3290,Product_Categories!A:A,Product_Categories!C:C,"Missing")</f>
        <v>CRM</v>
      </c>
      <c r="H3290">
        <v>81307</v>
      </c>
      <c r="I3290">
        <v>2604</v>
      </c>
      <c r="J3290" s="5">
        <v>4628.88</v>
      </c>
      <c r="K3290">
        <v>387</v>
      </c>
      <c r="L3290" s="5">
        <v>31106.61</v>
      </c>
      <c r="M3290" s="4">
        <v>3.2</v>
      </c>
      <c r="N3290" s="4">
        <v>14.86</v>
      </c>
      <c r="O3290" s="4">
        <v>1.78</v>
      </c>
      <c r="P3290">
        <v>11.96</v>
      </c>
      <c r="Q3290" s="4">
        <v>6.72</v>
      </c>
    </row>
    <row r="3291" spans="1:17" x14ac:dyDescent="0.3">
      <c r="A3291" s="3">
        <v>45249</v>
      </c>
      <c r="B3291" s="11" t="str">
        <f t="shared" si="51"/>
        <v>Nov 2023</v>
      </c>
      <c r="C3291" t="s">
        <v>17</v>
      </c>
      <c r="D3291" t="s">
        <v>66</v>
      </c>
      <c r="E3291" t="s">
        <v>75</v>
      </c>
      <c r="F3291" t="s">
        <v>100</v>
      </c>
      <c r="G3291" t="str">
        <f>_xlfn.XLOOKUP(F3291,Product_Categories!A:A,Product_Categories!C:C,"Missing")</f>
        <v>Forms</v>
      </c>
      <c r="H3291">
        <v>34367</v>
      </c>
      <c r="I3291">
        <v>3800</v>
      </c>
      <c r="J3291" s="5">
        <v>9239.75</v>
      </c>
      <c r="K3291">
        <v>611</v>
      </c>
      <c r="L3291" s="5">
        <v>54862.5</v>
      </c>
      <c r="M3291" s="4">
        <v>11.06</v>
      </c>
      <c r="N3291" s="4">
        <v>16.079999999999998</v>
      </c>
      <c r="O3291" s="4">
        <v>2.4300000000000002</v>
      </c>
      <c r="P3291" s="4">
        <v>15.12</v>
      </c>
      <c r="Q3291" s="4">
        <v>5.94</v>
      </c>
    </row>
    <row r="3292" spans="1:17" x14ac:dyDescent="0.3">
      <c r="A3292" s="3">
        <v>45249</v>
      </c>
      <c r="B3292" s="11" t="str">
        <f t="shared" si="51"/>
        <v>Nov 2023</v>
      </c>
      <c r="C3292" t="s">
        <v>19</v>
      </c>
      <c r="D3292" t="s">
        <v>65</v>
      </c>
      <c r="E3292" t="s">
        <v>74</v>
      </c>
      <c r="F3292" t="s">
        <v>93</v>
      </c>
      <c r="G3292" t="str">
        <f>_xlfn.XLOOKUP(F3292,Product_Categories!A:A,Product_Categories!C:C,"Missing")</f>
        <v>Social Media</v>
      </c>
      <c r="H3292">
        <v>43562</v>
      </c>
      <c r="I3292">
        <v>1600</v>
      </c>
      <c r="J3292" s="5">
        <v>1345.01</v>
      </c>
      <c r="K3292">
        <v>286</v>
      </c>
      <c r="L3292" s="5">
        <v>7704.01</v>
      </c>
      <c r="M3292" s="4">
        <v>3.67</v>
      </c>
      <c r="N3292" s="4">
        <v>17.88</v>
      </c>
      <c r="O3292" s="4">
        <v>0.84</v>
      </c>
      <c r="P3292">
        <v>4.7</v>
      </c>
      <c r="Q3292" s="4">
        <v>5.73</v>
      </c>
    </row>
    <row r="3293" spans="1:17" x14ac:dyDescent="0.3">
      <c r="A3293" s="3">
        <v>45249</v>
      </c>
      <c r="B3293" s="11" t="str">
        <f t="shared" si="51"/>
        <v>Nov 2023</v>
      </c>
      <c r="C3293" t="s">
        <v>19</v>
      </c>
      <c r="D3293" t="s">
        <v>32</v>
      </c>
      <c r="E3293" t="s">
        <v>75</v>
      </c>
      <c r="F3293" t="s">
        <v>101</v>
      </c>
      <c r="G3293" t="str">
        <f>_xlfn.XLOOKUP(F3293,Product_Categories!A:A,Product_Categories!C:C,"Missing")</f>
        <v>Conversion</v>
      </c>
      <c r="H3293">
        <v>116450</v>
      </c>
      <c r="I3293">
        <v>879</v>
      </c>
      <c r="J3293" s="5">
        <v>1223.27</v>
      </c>
      <c r="K3293">
        <v>98</v>
      </c>
      <c r="L3293" s="5">
        <v>6834.08</v>
      </c>
      <c r="M3293" s="4">
        <v>0.75</v>
      </c>
      <c r="N3293" s="4">
        <v>11.15</v>
      </c>
      <c r="O3293" s="4">
        <v>1.39</v>
      </c>
      <c r="P3293">
        <v>12.48</v>
      </c>
      <c r="Q3293" s="4">
        <v>5.59</v>
      </c>
    </row>
    <row r="3294" spans="1:17" x14ac:dyDescent="0.3">
      <c r="A3294" s="3">
        <v>45249</v>
      </c>
      <c r="B3294" s="11" t="str">
        <f t="shared" si="51"/>
        <v>Nov 2023</v>
      </c>
      <c r="C3294" t="s">
        <v>19</v>
      </c>
      <c r="D3294" t="s">
        <v>45</v>
      </c>
      <c r="E3294" t="s">
        <v>73</v>
      </c>
      <c r="F3294" t="s">
        <v>86</v>
      </c>
      <c r="G3294" t="str">
        <f>_xlfn.XLOOKUP(F3294,Product_Categories!A:A,Product_Categories!C:C,"Missing")</f>
        <v>Website Tools</v>
      </c>
      <c r="H3294">
        <v>103723</v>
      </c>
      <c r="I3294">
        <v>3832</v>
      </c>
      <c r="J3294" s="5">
        <v>7724.79</v>
      </c>
      <c r="K3294">
        <v>550</v>
      </c>
      <c r="L3294" s="5">
        <v>42872.84</v>
      </c>
      <c r="M3294" s="4">
        <v>3.69</v>
      </c>
      <c r="N3294" s="4">
        <v>14.35</v>
      </c>
      <c r="O3294" s="4">
        <v>2.02</v>
      </c>
      <c r="P3294">
        <v>14.05</v>
      </c>
      <c r="Q3294" s="4">
        <v>5.55</v>
      </c>
    </row>
    <row r="3295" spans="1:17" x14ac:dyDescent="0.3">
      <c r="A3295" s="3">
        <v>45249</v>
      </c>
      <c r="B3295" s="11" t="str">
        <f t="shared" si="51"/>
        <v>Nov 2023</v>
      </c>
      <c r="C3295" t="s">
        <v>19</v>
      </c>
      <c r="D3295" t="s">
        <v>25</v>
      </c>
      <c r="E3295" t="s">
        <v>73</v>
      </c>
      <c r="F3295" t="s">
        <v>81</v>
      </c>
      <c r="G3295" t="str">
        <f>_xlfn.XLOOKUP(F3295,Product_Categories!A:A,Product_Categories!C:C,"Missing")</f>
        <v>Lead Management</v>
      </c>
      <c r="H3295">
        <v>112207</v>
      </c>
      <c r="I3295">
        <v>15281</v>
      </c>
      <c r="J3295" s="5">
        <v>57396.29</v>
      </c>
      <c r="K3295">
        <v>2565</v>
      </c>
      <c r="L3295" s="5">
        <v>317845.08</v>
      </c>
      <c r="M3295" s="4">
        <v>13.62</v>
      </c>
      <c r="N3295" s="4">
        <v>16.79</v>
      </c>
      <c r="O3295" s="4">
        <v>3.76</v>
      </c>
      <c r="P3295">
        <v>22.38</v>
      </c>
      <c r="Q3295" s="4">
        <v>5.54</v>
      </c>
    </row>
    <row r="3296" spans="1:17" x14ac:dyDescent="0.3">
      <c r="A3296" s="3">
        <v>45249</v>
      </c>
      <c r="B3296" s="11" t="str">
        <f t="shared" si="51"/>
        <v>Nov 2023</v>
      </c>
      <c r="C3296" t="s">
        <v>108</v>
      </c>
      <c r="D3296" t="s">
        <v>64</v>
      </c>
      <c r="E3296" t="s">
        <v>75</v>
      </c>
      <c r="F3296" t="s">
        <v>102</v>
      </c>
      <c r="G3296" t="str">
        <f>_xlfn.XLOOKUP(F3296,Product_Categories!A:A,Product_Categories!C:C,"Missing")</f>
        <v>Website Tools</v>
      </c>
      <c r="H3296">
        <v>9274</v>
      </c>
      <c r="I3296">
        <v>359</v>
      </c>
      <c r="J3296" s="5">
        <v>622.48</v>
      </c>
      <c r="K3296">
        <v>59</v>
      </c>
      <c r="L3296" s="5">
        <v>3037.71</v>
      </c>
      <c r="M3296" s="4">
        <v>3.87</v>
      </c>
      <c r="N3296" s="4">
        <v>16.43</v>
      </c>
      <c r="O3296" s="4">
        <v>1.73</v>
      </c>
      <c r="P3296">
        <v>10.55</v>
      </c>
      <c r="Q3296" s="4">
        <v>4.88</v>
      </c>
    </row>
    <row r="3297" spans="1:17" x14ac:dyDescent="0.3">
      <c r="A3297" s="3">
        <v>45249</v>
      </c>
      <c r="B3297" s="11" t="str">
        <f t="shared" si="51"/>
        <v>Nov 2023</v>
      </c>
      <c r="C3297" t="s">
        <v>19</v>
      </c>
      <c r="D3297" t="s">
        <v>28</v>
      </c>
      <c r="E3297" t="s">
        <v>73</v>
      </c>
      <c r="F3297" t="s">
        <v>80</v>
      </c>
      <c r="G3297" t="str">
        <f>_xlfn.XLOOKUP(F3297,Product_Categories!A:A,Product_Categories!C:C,"Missing")</f>
        <v>Feedback</v>
      </c>
      <c r="H3297">
        <v>50921</v>
      </c>
      <c r="I3297">
        <v>7308</v>
      </c>
      <c r="J3297" s="5">
        <v>14669.43</v>
      </c>
      <c r="K3297">
        <v>949</v>
      </c>
      <c r="L3297" s="5">
        <v>70484.47</v>
      </c>
      <c r="M3297" s="4">
        <v>14.35</v>
      </c>
      <c r="N3297" s="4">
        <v>12.99</v>
      </c>
      <c r="O3297" s="4">
        <v>2.0099999999999998</v>
      </c>
      <c r="P3297">
        <v>15.46</v>
      </c>
      <c r="Q3297" s="4">
        <v>4.8</v>
      </c>
    </row>
    <row r="3298" spans="1:17" x14ac:dyDescent="0.3">
      <c r="A3298" s="3">
        <v>45249</v>
      </c>
      <c r="B3298" s="11" t="str">
        <f t="shared" si="51"/>
        <v>Nov 2023</v>
      </c>
      <c r="C3298" t="s">
        <v>17</v>
      </c>
      <c r="D3298" t="s">
        <v>60</v>
      </c>
      <c r="E3298" t="s">
        <v>76</v>
      </c>
      <c r="F3298" t="s">
        <v>92</v>
      </c>
      <c r="G3298" t="str">
        <f>_xlfn.XLOOKUP(F3298,Product_Categories!A:A,Product_Categories!C:C,"Missing")</f>
        <v>Design</v>
      </c>
      <c r="H3298">
        <v>72522</v>
      </c>
      <c r="I3298">
        <v>858</v>
      </c>
      <c r="J3298" s="5">
        <v>3725.27</v>
      </c>
      <c r="K3298">
        <v>136</v>
      </c>
      <c r="L3298" s="5">
        <v>17424.09</v>
      </c>
      <c r="M3298" s="4">
        <v>1.18</v>
      </c>
      <c r="N3298" s="4">
        <v>15.85</v>
      </c>
      <c r="O3298" s="4">
        <v>4.34</v>
      </c>
      <c r="P3298" s="4">
        <v>27.39</v>
      </c>
      <c r="Q3298" s="4">
        <v>4.68</v>
      </c>
    </row>
    <row r="3299" spans="1:17" x14ac:dyDescent="0.3">
      <c r="A3299" s="3">
        <v>45249</v>
      </c>
      <c r="B3299" s="11" t="str">
        <f t="shared" si="51"/>
        <v>Nov 2023</v>
      </c>
      <c r="C3299" t="s">
        <v>21</v>
      </c>
      <c r="D3299" t="s">
        <v>28</v>
      </c>
      <c r="E3299" t="s">
        <v>76</v>
      </c>
      <c r="F3299" t="s">
        <v>81</v>
      </c>
      <c r="G3299" t="str">
        <f>_xlfn.XLOOKUP(F3299,Product_Categories!A:A,Product_Categories!C:C,"Missing")</f>
        <v>Lead Management</v>
      </c>
      <c r="H3299">
        <v>59247</v>
      </c>
      <c r="I3299">
        <v>7120</v>
      </c>
      <c r="J3299" s="5">
        <v>17256.48</v>
      </c>
      <c r="K3299">
        <v>880</v>
      </c>
      <c r="L3299" s="5">
        <v>78340.320000000007</v>
      </c>
      <c r="M3299" s="4">
        <v>12.02</v>
      </c>
      <c r="N3299" s="4">
        <v>12.36</v>
      </c>
      <c r="O3299" s="4">
        <v>2.42</v>
      </c>
      <c r="P3299">
        <v>19.61</v>
      </c>
      <c r="Q3299" s="4">
        <v>4.54</v>
      </c>
    </row>
    <row r="3300" spans="1:17" x14ac:dyDescent="0.3">
      <c r="A3300" s="3">
        <v>45249</v>
      </c>
      <c r="B3300" s="11" t="str">
        <f t="shared" si="51"/>
        <v>Nov 2023</v>
      </c>
      <c r="C3300" t="s">
        <v>108</v>
      </c>
      <c r="D3300" t="s">
        <v>38</v>
      </c>
      <c r="E3300" t="s">
        <v>76</v>
      </c>
      <c r="F3300" t="s">
        <v>98</v>
      </c>
      <c r="G3300" t="str">
        <f>_xlfn.XLOOKUP(F3300,Product_Categories!A:A,Product_Categories!C:C,"Missing")</f>
        <v>Video</v>
      </c>
      <c r="H3300">
        <v>148245</v>
      </c>
      <c r="I3300">
        <v>16566</v>
      </c>
      <c r="J3300" s="5">
        <v>74095.22</v>
      </c>
      <c r="K3300">
        <v>3239</v>
      </c>
      <c r="L3300" s="5">
        <v>277813.49</v>
      </c>
      <c r="M3300" s="4">
        <v>11.17</v>
      </c>
      <c r="N3300" s="4">
        <v>19.55</v>
      </c>
      <c r="O3300" s="4">
        <v>4.47</v>
      </c>
      <c r="P3300">
        <v>22.88</v>
      </c>
      <c r="Q3300" s="4">
        <v>3.75</v>
      </c>
    </row>
    <row r="3301" spans="1:17" x14ac:dyDescent="0.3">
      <c r="A3301" s="3">
        <v>45249</v>
      </c>
      <c r="B3301" s="11" t="str">
        <f t="shared" si="51"/>
        <v>Nov 2023</v>
      </c>
      <c r="C3301" t="s">
        <v>17</v>
      </c>
      <c r="D3301" t="s">
        <v>61</v>
      </c>
      <c r="E3301" t="s">
        <v>76</v>
      </c>
      <c r="F3301" t="s">
        <v>89</v>
      </c>
      <c r="G3301" t="str">
        <f>_xlfn.XLOOKUP(F3301,Product_Categories!A:A,Product_Categories!C:C,"Missing")</f>
        <v>Push Notifications</v>
      </c>
      <c r="H3301">
        <v>36791</v>
      </c>
      <c r="I3301">
        <v>474</v>
      </c>
      <c r="J3301" s="5">
        <v>1815.14</v>
      </c>
      <c r="K3301">
        <v>60</v>
      </c>
      <c r="L3301" s="5">
        <v>6465.99</v>
      </c>
      <c r="M3301" s="4">
        <v>1.29</v>
      </c>
      <c r="N3301" s="4">
        <v>12.66</v>
      </c>
      <c r="O3301" s="4">
        <v>3.83</v>
      </c>
      <c r="P3301" s="4">
        <v>30.25</v>
      </c>
      <c r="Q3301" s="4">
        <v>3.56</v>
      </c>
    </row>
    <row r="3302" spans="1:17" x14ac:dyDescent="0.3">
      <c r="A3302" s="3">
        <v>45249</v>
      </c>
      <c r="B3302" s="11" t="str">
        <f t="shared" si="51"/>
        <v>Nov 2023</v>
      </c>
      <c r="C3302" t="s">
        <v>21</v>
      </c>
      <c r="D3302" t="s">
        <v>56</v>
      </c>
      <c r="E3302" t="s">
        <v>73</v>
      </c>
      <c r="F3302" t="s">
        <v>99</v>
      </c>
      <c r="G3302" t="str">
        <f>_xlfn.XLOOKUP(F3302,Product_Categories!A:A,Product_Categories!C:C,"Missing")</f>
        <v>Planning</v>
      </c>
      <c r="H3302">
        <v>16876</v>
      </c>
      <c r="I3302">
        <v>1678</v>
      </c>
      <c r="J3302" s="5">
        <v>6126.14</v>
      </c>
      <c r="K3302">
        <v>251</v>
      </c>
      <c r="L3302" s="5">
        <v>21749.54</v>
      </c>
      <c r="M3302" s="4">
        <v>9.94</v>
      </c>
      <c r="N3302" s="4">
        <v>14.96</v>
      </c>
      <c r="O3302" s="4">
        <v>3.65</v>
      </c>
      <c r="P3302">
        <v>24.41</v>
      </c>
      <c r="Q3302" s="4">
        <v>3.55</v>
      </c>
    </row>
    <row r="3303" spans="1:17" x14ac:dyDescent="0.3">
      <c r="A3303" s="3">
        <v>45249</v>
      </c>
      <c r="B3303" s="11" t="str">
        <f t="shared" si="51"/>
        <v>Nov 2023</v>
      </c>
      <c r="C3303" t="s">
        <v>108</v>
      </c>
      <c r="D3303" t="s">
        <v>24</v>
      </c>
      <c r="E3303" t="s">
        <v>75</v>
      </c>
      <c r="F3303" t="s">
        <v>98</v>
      </c>
      <c r="G3303" t="str">
        <f>_xlfn.XLOOKUP(F3303,Product_Categories!A:A,Product_Categories!C:C,"Missing")</f>
        <v>Video</v>
      </c>
      <c r="H3303">
        <v>20687</v>
      </c>
      <c r="I3303">
        <v>2529</v>
      </c>
      <c r="J3303" s="5">
        <v>5128.92</v>
      </c>
      <c r="K3303">
        <v>305</v>
      </c>
      <c r="L3303" s="5">
        <v>16153.27</v>
      </c>
      <c r="M3303" s="4">
        <v>12.23</v>
      </c>
      <c r="N3303" s="4">
        <v>12.06</v>
      </c>
      <c r="O3303" s="4">
        <v>2.0299999999999998</v>
      </c>
      <c r="P3303">
        <v>16.82</v>
      </c>
      <c r="Q3303" s="4">
        <v>3.15</v>
      </c>
    </row>
    <row r="3304" spans="1:17" x14ac:dyDescent="0.3">
      <c r="A3304" s="3">
        <v>45249</v>
      </c>
      <c r="B3304" s="11" t="str">
        <f t="shared" si="51"/>
        <v>Nov 2023</v>
      </c>
      <c r="C3304" t="s">
        <v>108</v>
      </c>
      <c r="D3304" t="s">
        <v>60</v>
      </c>
      <c r="E3304" t="s">
        <v>76</v>
      </c>
      <c r="F3304" t="s">
        <v>100</v>
      </c>
      <c r="G3304" t="str">
        <f>_xlfn.XLOOKUP(F3304,Product_Categories!A:A,Product_Categories!C:C,"Missing")</f>
        <v>Forms</v>
      </c>
      <c r="H3304">
        <v>98761</v>
      </c>
      <c r="I3304">
        <v>2690</v>
      </c>
      <c r="J3304" s="5">
        <v>2540.15</v>
      </c>
      <c r="K3304">
        <v>124</v>
      </c>
      <c r="L3304" s="5">
        <v>7924.93</v>
      </c>
      <c r="M3304" s="4">
        <v>2.72</v>
      </c>
      <c r="N3304" s="4">
        <v>4.6100000000000003</v>
      </c>
      <c r="O3304" s="4">
        <v>0.94</v>
      </c>
      <c r="P3304">
        <v>20.49</v>
      </c>
      <c r="Q3304" s="4">
        <v>3.12</v>
      </c>
    </row>
    <row r="3305" spans="1:17" x14ac:dyDescent="0.3">
      <c r="A3305" s="3">
        <v>45249</v>
      </c>
      <c r="B3305" s="11" t="str">
        <f t="shared" si="51"/>
        <v>Nov 2023</v>
      </c>
      <c r="C3305" t="s">
        <v>18</v>
      </c>
      <c r="D3305" t="s">
        <v>50</v>
      </c>
      <c r="E3305" t="s">
        <v>76</v>
      </c>
      <c r="F3305" t="s">
        <v>92</v>
      </c>
      <c r="G3305" t="str">
        <f>_xlfn.XLOOKUP(F3305,Product_Categories!A:A,Product_Categories!C:C,"Missing")</f>
        <v>Design</v>
      </c>
      <c r="H3305">
        <v>67254</v>
      </c>
      <c r="I3305">
        <v>7542</v>
      </c>
      <c r="J3305" s="5">
        <v>15289.45</v>
      </c>
      <c r="K3305">
        <v>603</v>
      </c>
      <c r="L3305" s="5">
        <v>47168.01</v>
      </c>
      <c r="M3305" s="4">
        <v>11.21</v>
      </c>
      <c r="N3305" s="4">
        <v>8</v>
      </c>
      <c r="O3305" s="4">
        <v>2.0299999999999998</v>
      </c>
      <c r="P3305" s="4">
        <v>25.36</v>
      </c>
      <c r="Q3305" s="4">
        <v>3.09</v>
      </c>
    </row>
    <row r="3306" spans="1:17" x14ac:dyDescent="0.3">
      <c r="A3306" s="3">
        <v>45249</v>
      </c>
      <c r="B3306" s="11" t="str">
        <f t="shared" si="51"/>
        <v>Nov 2023</v>
      </c>
      <c r="C3306" t="s">
        <v>19</v>
      </c>
      <c r="D3306" t="s">
        <v>35</v>
      </c>
      <c r="E3306" t="s">
        <v>76</v>
      </c>
      <c r="F3306" t="s">
        <v>103</v>
      </c>
      <c r="G3306" t="str">
        <f>_xlfn.XLOOKUP(F3306,Product_Categories!A:A,Product_Categories!C:C,"Missing")</f>
        <v>Automation</v>
      </c>
      <c r="H3306">
        <v>72791</v>
      </c>
      <c r="I3306">
        <v>1290</v>
      </c>
      <c r="J3306" s="5">
        <v>5072.3599999999997</v>
      </c>
      <c r="K3306">
        <v>233</v>
      </c>
      <c r="L3306" s="5">
        <v>15501.53</v>
      </c>
      <c r="M3306" s="4">
        <v>1.77</v>
      </c>
      <c r="N3306" s="4">
        <v>18.059999999999999</v>
      </c>
      <c r="O3306" s="4">
        <v>3.93</v>
      </c>
      <c r="P3306">
        <v>21.77</v>
      </c>
      <c r="Q3306" s="4">
        <v>3.06</v>
      </c>
    </row>
    <row r="3307" spans="1:17" x14ac:dyDescent="0.3">
      <c r="A3307" s="3">
        <v>45249</v>
      </c>
      <c r="B3307" s="11" t="str">
        <f t="shared" si="51"/>
        <v>Nov 2023</v>
      </c>
      <c r="C3307" t="s">
        <v>108</v>
      </c>
      <c r="D3307" t="s">
        <v>42</v>
      </c>
      <c r="E3307" t="s">
        <v>74</v>
      </c>
      <c r="F3307" t="s">
        <v>106</v>
      </c>
      <c r="G3307" t="str">
        <f>_xlfn.XLOOKUP(F3307,Product_Categories!A:A,Product_Categories!C:C,"Missing")</f>
        <v>Reporting</v>
      </c>
      <c r="H3307">
        <v>37242</v>
      </c>
      <c r="I3307">
        <v>3421</v>
      </c>
      <c r="J3307" s="5">
        <v>7334.44</v>
      </c>
      <c r="K3307">
        <v>146</v>
      </c>
      <c r="L3307" s="5">
        <v>21786.93</v>
      </c>
      <c r="M3307" s="4">
        <v>9.19</v>
      </c>
      <c r="N3307" s="4">
        <v>4.2699999999999996</v>
      </c>
      <c r="O3307" s="4">
        <v>2.14</v>
      </c>
      <c r="P3307">
        <v>50.24</v>
      </c>
      <c r="Q3307" s="4">
        <v>2.97</v>
      </c>
    </row>
    <row r="3308" spans="1:17" x14ac:dyDescent="0.3">
      <c r="A3308" s="3">
        <v>45249</v>
      </c>
      <c r="B3308" s="11" t="str">
        <f t="shared" si="51"/>
        <v>Nov 2023</v>
      </c>
      <c r="C3308" t="s">
        <v>18</v>
      </c>
      <c r="D3308" t="s">
        <v>55</v>
      </c>
      <c r="E3308" t="s">
        <v>75</v>
      </c>
      <c r="F3308" t="s">
        <v>102</v>
      </c>
      <c r="G3308" t="str">
        <f>_xlfn.XLOOKUP(F3308,Product_Categories!A:A,Product_Categories!C:C,"Missing")</f>
        <v>Website Tools</v>
      </c>
      <c r="H3308">
        <v>104395</v>
      </c>
      <c r="I3308">
        <v>7365</v>
      </c>
      <c r="J3308" s="5">
        <v>12024.03</v>
      </c>
      <c r="K3308">
        <v>1020</v>
      </c>
      <c r="L3308" s="5">
        <v>34930.43</v>
      </c>
      <c r="M3308" s="4">
        <v>7.05</v>
      </c>
      <c r="N3308" s="4">
        <v>13.85</v>
      </c>
      <c r="O3308" s="4">
        <v>1.63</v>
      </c>
      <c r="P3308" s="4">
        <v>11.79</v>
      </c>
      <c r="Q3308" s="4">
        <v>2.91</v>
      </c>
    </row>
    <row r="3309" spans="1:17" x14ac:dyDescent="0.3">
      <c r="A3309" s="3">
        <v>45249</v>
      </c>
      <c r="B3309" s="11" t="str">
        <f t="shared" si="51"/>
        <v>Nov 2023</v>
      </c>
      <c r="C3309" t="s">
        <v>21</v>
      </c>
      <c r="D3309" t="s">
        <v>56</v>
      </c>
      <c r="E3309" t="s">
        <v>73</v>
      </c>
      <c r="F3309" t="s">
        <v>99</v>
      </c>
      <c r="G3309" t="str">
        <f>_xlfn.XLOOKUP(F3309,Product_Categories!A:A,Product_Categories!C:C,"Missing")</f>
        <v>Planning</v>
      </c>
      <c r="H3309">
        <v>135055</v>
      </c>
      <c r="I3309">
        <v>14947</v>
      </c>
      <c r="J3309" s="5">
        <v>48931.12</v>
      </c>
      <c r="K3309">
        <v>1196</v>
      </c>
      <c r="L3309" s="5">
        <v>142484.53</v>
      </c>
      <c r="M3309" s="4">
        <v>11.07</v>
      </c>
      <c r="N3309" s="4">
        <v>8</v>
      </c>
      <c r="O3309" s="4">
        <v>3.27</v>
      </c>
      <c r="P3309">
        <v>40.909999999999997</v>
      </c>
      <c r="Q3309" s="4">
        <v>2.91</v>
      </c>
    </row>
    <row r="3310" spans="1:17" x14ac:dyDescent="0.3">
      <c r="A3310" s="3">
        <v>45249</v>
      </c>
      <c r="B3310" s="11" t="str">
        <f t="shared" si="51"/>
        <v>Nov 2023</v>
      </c>
      <c r="C3310" t="s">
        <v>19</v>
      </c>
      <c r="D3310" t="s">
        <v>25</v>
      </c>
      <c r="E3310" t="s">
        <v>75</v>
      </c>
      <c r="F3310" t="s">
        <v>92</v>
      </c>
      <c r="G3310" t="str">
        <f>_xlfn.XLOOKUP(F3310,Product_Categories!A:A,Product_Categories!C:C,"Missing")</f>
        <v>Design</v>
      </c>
      <c r="H3310">
        <v>94800</v>
      </c>
      <c r="I3310">
        <v>12250</v>
      </c>
      <c r="J3310" s="5">
        <v>32622.9</v>
      </c>
      <c r="K3310">
        <v>476</v>
      </c>
      <c r="L3310" s="5">
        <v>92811.95</v>
      </c>
      <c r="M3310" s="4">
        <v>12.92</v>
      </c>
      <c r="N3310" s="4">
        <v>3.89</v>
      </c>
      <c r="O3310" s="4">
        <v>2.66</v>
      </c>
      <c r="P3310">
        <v>68.540000000000006</v>
      </c>
      <c r="Q3310" s="4">
        <v>2.84</v>
      </c>
    </row>
    <row r="3311" spans="1:17" x14ac:dyDescent="0.3">
      <c r="A3311" s="3">
        <v>45249</v>
      </c>
      <c r="B3311" s="11" t="str">
        <f t="shared" si="51"/>
        <v>Nov 2023</v>
      </c>
      <c r="C3311" t="s">
        <v>108</v>
      </c>
      <c r="D3311" t="s">
        <v>67</v>
      </c>
      <c r="E3311" t="s">
        <v>75</v>
      </c>
      <c r="F3311" t="s">
        <v>80</v>
      </c>
      <c r="G3311" t="str">
        <f>_xlfn.XLOOKUP(F3311,Product_Categories!A:A,Product_Categories!C:C,"Missing")</f>
        <v>Feedback</v>
      </c>
      <c r="H3311">
        <v>101270</v>
      </c>
      <c r="I3311">
        <v>7162</v>
      </c>
      <c r="J3311" s="5">
        <v>14633.71</v>
      </c>
      <c r="K3311">
        <v>1280</v>
      </c>
      <c r="L3311" s="5">
        <v>40800.89</v>
      </c>
      <c r="M3311" s="4">
        <v>7.07</v>
      </c>
      <c r="N3311" s="4">
        <v>17.87</v>
      </c>
      <c r="O3311" s="4">
        <v>2.04</v>
      </c>
      <c r="P3311">
        <v>11.43</v>
      </c>
      <c r="Q3311" s="4">
        <v>2.79</v>
      </c>
    </row>
    <row r="3312" spans="1:17" x14ac:dyDescent="0.3">
      <c r="A3312" s="3">
        <v>45249</v>
      </c>
      <c r="B3312" s="11" t="str">
        <f t="shared" si="51"/>
        <v>Nov 2023</v>
      </c>
      <c r="C3312" t="s">
        <v>21</v>
      </c>
      <c r="D3312" t="s">
        <v>66</v>
      </c>
      <c r="E3312" t="s">
        <v>74</v>
      </c>
      <c r="F3312" t="s">
        <v>101</v>
      </c>
      <c r="G3312" t="str">
        <f>_xlfn.XLOOKUP(F3312,Product_Categories!A:A,Product_Categories!C:C,"Missing")</f>
        <v>Conversion</v>
      </c>
      <c r="H3312">
        <v>102827</v>
      </c>
      <c r="I3312">
        <v>542</v>
      </c>
      <c r="J3312" s="5">
        <v>2290.29</v>
      </c>
      <c r="K3312">
        <v>40</v>
      </c>
      <c r="L3312" s="5">
        <v>5570.53</v>
      </c>
      <c r="M3312" s="4">
        <v>0.53</v>
      </c>
      <c r="N3312" s="4">
        <v>7.38</v>
      </c>
      <c r="O3312" s="4">
        <v>4.2300000000000004</v>
      </c>
      <c r="P3312">
        <v>57.26</v>
      </c>
      <c r="Q3312" s="4">
        <v>2.4300000000000002</v>
      </c>
    </row>
    <row r="3313" spans="1:17" x14ac:dyDescent="0.3">
      <c r="A3313" s="3">
        <v>45249</v>
      </c>
      <c r="B3313" s="11" t="str">
        <f t="shared" si="51"/>
        <v>Nov 2023</v>
      </c>
      <c r="C3313" t="s">
        <v>21</v>
      </c>
      <c r="D3313" t="s">
        <v>26</v>
      </c>
      <c r="E3313" t="s">
        <v>73</v>
      </c>
      <c r="F3313" t="s">
        <v>96</v>
      </c>
      <c r="G3313" t="str">
        <f>_xlfn.XLOOKUP(F3313,Product_Categories!A:A,Product_Categories!C:C,"Missing")</f>
        <v>Growth Tools</v>
      </c>
      <c r="H3313">
        <v>18605</v>
      </c>
      <c r="I3313">
        <v>1672</v>
      </c>
      <c r="J3313" s="5">
        <v>6012.1</v>
      </c>
      <c r="K3313">
        <v>120</v>
      </c>
      <c r="L3313" s="5">
        <v>13026.45</v>
      </c>
      <c r="M3313" s="4">
        <v>8.99</v>
      </c>
      <c r="N3313" s="4">
        <v>7.18</v>
      </c>
      <c r="O3313" s="4">
        <v>3.6</v>
      </c>
      <c r="P3313">
        <v>50.1</v>
      </c>
      <c r="Q3313" s="4">
        <v>2.17</v>
      </c>
    </row>
    <row r="3314" spans="1:17" x14ac:dyDescent="0.3">
      <c r="A3314" s="3">
        <v>45249</v>
      </c>
      <c r="B3314" s="11" t="str">
        <f t="shared" si="51"/>
        <v>Nov 2023</v>
      </c>
      <c r="C3314" t="s">
        <v>21</v>
      </c>
      <c r="D3314" t="s">
        <v>53</v>
      </c>
      <c r="E3314" t="s">
        <v>76</v>
      </c>
      <c r="F3314" t="s">
        <v>86</v>
      </c>
      <c r="G3314" t="str">
        <f>_xlfn.XLOOKUP(F3314,Product_Categories!A:A,Product_Categories!C:C,"Missing")</f>
        <v>Website Tools</v>
      </c>
      <c r="H3314">
        <v>35849</v>
      </c>
      <c r="I3314">
        <v>2432</v>
      </c>
      <c r="J3314" s="5">
        <v>6521.53</v>
      </c>
      <c r="K3314">
        <v>135</v>
      </c>
      <c r="L3314" s="5">
        <v>10184.32</v>
      </c>
      <c r="M3314" s="4">
        <v>6.78</v>
      </c>
      <c r="N3314" s="4">
        <v>5.55</v>
      </c>
      <c r="O3314" s="4">
        <v>2.68</v>
      </c>
      <c r="P3314">
        <v>48.31</v>
      </c>
      <c r="Q3314" s="4">
        <v>1.56</v>
      </c>
    </row>
    <row r="3315" spans="1:17" x14ac:dyDescent="0.3">
      <c r="A3315" s="3">
        <v>45249</v>
      </c>
      <c r="B3315" s="11" t="str">
        <f t="shared" si="51"/>
        <v>Nov 2023</v>
      </c>
      <c r="C3315" t="s">
        <v>19</v>
      </c>
      <c r="D3315" t="s">
        <v>66</v>
      </c>
      <c r="E3315" t="s">
        <v>75</v>
      </c>
      <c r="F3315" t="s">
        <v>102</v>
      </c>
      <c r="G3315" t="str">
        <f>_xlfn.XLOOKUP(F3315,Product_Categories!A:A,Product_Categories!C:C,"Missing")</f>
        <v>Website Tools</v>
      </c>
      <c r="H3315">
        <v>40311</v>
      </c>
      <c r="I3315">
        <v>842</v>
      </c>
      <c r="J3315" s="5">
        <v>3428.06</v>
      </c>
      <c r="K3315">
        <v>30</v>
      </c>
      <c r="L3315" s="5">
        <v>5199.6499999999996</v>
      </c>
      <c r="M3315" s="4">
        <v>2.09</v>
      </c>
      <c r="N3315" s="4">
        <v>3.56</v>
      </c>
      <c r="O3315" s="4">
        <v>4.07</v>
      </c>
      <c r="P3315">
        <v>114.27</v>
      </c>
      <c r="Q3315" s="4">
        <v>1.52</v>
      </c>
    </row>
    <row r="3316" spans="1:17" x14ac:dyDescent="0.3">
      <c r="A3316" s="3">
        <v>45249</v>
      </c>
      <c r="B3316" s="11" t="str">
        <f t="shared" si="51"/>
        <v>Nov 2023</v>
      </c>
      <c r="C3316" t="s">
        <v>107</v>
      </c>
      <c r="D3316" t="s">
        <v>34</v>
      </c>
      <c r="E3316" t="s">
        <v>75</v>
      </c>
      <c r="F3316" t="s">
        <v>78</v>
      </c>
      <c r="G3316" t="str">
        <f>_xlfn.XLOOKUP(F3316,Product_Categories!A:A,Product_Categories!C:C,"Missing")</f>
        <v>Audience Analytics</v>
      </c>
      <c r="H3316">
        <v>103530</v>
      </c>
      <c r="I3316">
        <v>3541</v>
      </c>
      <c r="J3316" s="5">
        <v>14317.81</v>
      </c>
      <c r="K3316">
        <v>562</v>
      </c>
      <c r="L3316" s="5">
        <v>21329.93</v>
      </c>
      <c r="M3316" s="4">
        <v>3.42</v>
      </c>
      <c r="N3316" s="4">
        <v>15.87</v>
      </c>
      <c r="O3316" s="4">
        <v>4.04</v>
      </c>
      <c r="P3316">
        <v>25.48</v>
      </c>
      <c r="Q3316" s="4">
        <v>1.49</v>
      </c>
    </row>
    <row r="3317" spans="1:17" x14ac:dyDescent="0.3">
      <c r="A3317" s="3">
        <v>45249</v>
      </c>
      <c r="B3317" s="11" t="str">
        <f t="shared" si="51"/>
        <v>Nov 2023</v>
      </c>
      <c r="C3317" t="s">
        <v>107</v>
      </c>
      <c r="D3317" t="s">
        <v>64</v>
      </c>
      <c r="E3317" t="s">
        <v>73</v>
      </c>
      <c r="F3317" t="s">
        <v>101</v>
      </c>
      <c r="G3317" t="str">
        <f>_xlfn.XLOOKUP(F3317,Product_Categories!A:A,Product_Categories!C:C,"Missing")</f>
        <v>Conversion</v>
      </c>
      <c r="H3317">
        <v>73739</v>
      </c>
      <c r="I3317">
        <v>7914</v>
      </c>
      <c r="J3317" s="5">
        <v>25877.68</v>
      </c>
      <c r="K3317">
        <v>1521</v>
      </c>
      <c r="L3317" s="5">
        <v>33521.49</v>
      </c>
      <c r="M3317" s="4">
        <v>10.73</v>
      </c>
      <c r="N3317" s="4">
        <v>19.22</v>
      </c>
      <c r="O3317" s="4">
        <v>3.27</v>
      </c>
      <c r="P3317">
        <v>17.010000000000002</v>
      </c>
      <c r="Q3317" s="4">
        <v>1.3</v>
      </c>
    </row>
    <row r="3318" spans="1:17" x14ac:dyDescent="0.3">
      <c r="A3318" s="3">
        <v>45249</v>
      </c>
      <c r="B3318" s="11" t="str">
        <f t="shared" si="51"/>
        <v>Nov 2023</v>
      </c>
      <c r="C3318" t="s">
        <v>18</v>
      </c>
      <c r="D3318" t="s">
        <v>44</v>
      </c>
      <c r="E3318" t="s">
        <v>74</v>
      </c>
      <c r="F3318" t="s">
        <v>83</v>
      </c>
      <c r="G3318" t="str">
        <f>_xlfn.XLOOKUP(F3318,Product_Categories!A:A,Product_Categories!C:C,"Missing")</f>
        <v>UX</v>
      </c>
      <c r="H3318">
        <v>19299</v>
      </c>
      <c r="I3318">
        <v>1449</v>
      </c>
      <c r="J3318" s="5">
        <v>3556.27</v>
      </c>
      <c r="K3318">
        <v>132</v>
      </c>
      <c r="L3318" s="5">
        <v>4061.84</v>
      </c>
      <c r="M3318" s="4">
        <v>7.51</v>
      </c>
      <c r="N3318" s="4">
        <v>9.11</v>
      </c>
      <c r="O3318" s="4">
        <v>2.4500000000000002</v>
      </c>
      <c r="P3318" s="4">
        <v>26.94</v>
      </c>
      <c r="Q3318" s="4">
        <v>1.1399999999999999</v>
      </c>
    </row>
    <row r="3319" spans="1:17" x14ac:dyDescent="0.3">
      <c r="A3319" s="3">
        <v>45249</v>
      </c>
      <c r="B3319" s="11" t="str">
        <f t="shared" si="51"/>
        <v>Nov 2023</v>
      </c>
      <c r="C3319" t="s">
        <v>21</v>
      </c>
      <c r="D3319" t="s">
        <v>34</v>
      </c>
      <c r="E3319" t="s">
        <v>76</v>
      </c>
      <c r="F3319" t="s">
        <v>85</v>
      </c>
      <c r="G3319" t="str">
        <f>_xlfn.XLOOKUP(F3319,Product_Categories!A:A,Product_Categories!C:C,"Missing")</f>
        <v>Budgeting</v>
      </c>
      <c r="H3319">
        <v>67042</v>
      </c>
      <c r="I3319">
        <v>5280</v>
      </c>
      <c r="J3319" s="5">
        <v>22893.34</v>
      </c>
      <c r="K3319">
        <v>358</v>
      </c>
      <c r="L3319" s="5">
        <v>25911.919999999998</v>
      </c>
      <c r="M3319" s="4">
        <v>7.88</v>
      </c>
      <c r="N3319" s="4">
        <v>6.78</v>
      </c>
      <c r="O3319" s="4">
        <v>4.34</v>
      </c>
      <c r="P3319">
        <v>63.95</v>
      </c>
      <c r="Q3319" s="4">
        <v>1.1299999999999999</v>
      </c>
    </row>
    <row r="3320" spans="1:17" x14ac:dyDescent="0.3">
      <c r="A3320" s="3">
        <v>45249</v>
      </c>
      <c r="B3320" s="11" t="str">
        <f t="shared" si="51"/>
        <v>Nov 2023</v>
      </c>
      <c r="C3320" t="s">
        <v>18</v>
      </c>
      <c r="D3320" t="s">
        <v>70</v>
      </c>
      <c r="E3320" t="s">
        <v>75</v>
      </c>
      <c r="F3320" t="s">
        <v>96</v>
      </c>
      <c r="G3320" t="str">
        <f>_xlfn.XLOOKUP(F3320,Product_Categories!A:A,Product_Categories!C:C,"Missing")</f>
        <v>Growth Tools</v>
      </c>
      <c r="H3320">
        <v>52503</v>
      </c>
      <c r="I3320">
        <v>752</v>
      </c>
      <c r="J3320" s="5">
        <v>1541.39</v>
      </c>
      <c r="K3320">
        <v>25</v>
      </c>
      <c r="L3320" s="5">
        <v>1730.91</v>
      </c>
      <c r="M3320" s="4">
        <v>1.43</v>
      </c>
      <c r="N3320" s="4">
        <v>3.32</v>
      </c>
      <c r="O3320" s="4">
        <v>2.0499999999999998</v>
      </c>
      <c r="P3320" s="4">
        <v>61.66</v>
      </c>
      <c r="Q3320" s="4">
        <v>1.1200000000000001</v>
      </c>
    </row>
    <row r="3321" spans="1:17" x14ac:dyDescent="0.3">
      <c r="A3321" s="3">
        <v>45249</v>
      </c>
      <c r="B3321" s="11" t="str">
        <f t="shared" si="51"/>
        <v>Nov 2023</v>
      </c>
      <c r="C3321" t="s">
        <v>21</v>
      </c>
      <c r="D3321" t="s">
        <v>67</v>
      </c>
      <c r="E3321" t="s">
        <v>74</v>
      </c>
      <c r="F3321" t="s">
        <v>84</v>
      </c>
      <c r="G3321" t="str">
        <f>_xlfn.XLOOKUP(F3321,Product_Categories!A:A,Product_Categories!C:C,"Missing")</f>
        <v>Marketing Suite</v>
      </c>
      <c r="H3321">
        <v>141197</v>
      </c>
      <c r="I3321">
        <v>15853</v>
      </c>
      <c r="J3321" s="5">
        <v>29378.05</v>
      </c>
      <c r="K3321">
        <v>1879</v>
      </c>
      <c r="L3321" s="5">
        <v>32923.040000000001</v>
      </c>
      <c r="M3321" s="4">
        <v>11.23</v>
      </c>
      <c r="N3321" s="4">
        <v>11.85</v>
      </c>
      <c r="O3321" s="4">
        <v>1.85</v>
      </c>
      <c r="P3321">
        <v>15.63</v>
      </c>
      <c r="Q3321" s="4">
        <v>1.1200000000000001</v>
      </c>
    </row>
    <row r="3322" spans="1:17" x14ac:dyDescent="0.3">
      <c r="A3322" s="3">
        <v>45249</v>
      </c>
      <c r="B3322" s="11" t="str">
        <f t="shared" si="51"/>
        <v>Nov 2023</v>
      </c>
      <c r="C3322" t="s">
        <v>18</v>
      </c>
      <c r="D3322" t="s">
        <v>34</v>
      </c>
      <c r="E3322" t="s">
        <v>74</v>
      </c>
      <c r="F3322" t="s">
        <v>96</v>
      </c>
      <c r="G3322" t="str">
        <f>_xlfn.XLOOKUP(F3322,Product_Categories!A:A,Product_Categories!C:C,"Missing")</f>
        <v>Growth Tools</v>
      </c>
      <c r="H3322">
        <v>48606</v>
      </c>
      <c r="I3322">
        <v>6321</v>
      </c>
      <c r="J3322" s="5">
        <v>24667.69</v>
      </c>
      <c r="K3322">
        <v>216</v>
      </c>
      <c r="L3322" s="5">
        <v>26752.36</v>
      </c>
      <c r="M3322" s="4">
        <v>13</v>
      </c>
      <c r="N3322" s="4">
        <v>3.42</v>
      </c>
      <c r="O3322" s="4">
        <v>3.9</v>
      </c>
      <c r="P3322" s="4">
        <v>114.2</v>
      </c>
      <c r="Q3322" s="4">
        <v>1.08</v>
      </c>
    </row>
    <row r="3323" spans="1:17" x14ac:dyDescent="0.3">
      <c r="A3323" s="3">
        <v>45249</v>
      </c>
      <c r="B3323" s="11" t="str">
        <f t="shared" si="51"/>
        <v>Nov 2023</v>
      </c>
      <c r="C3323" t="s">
        <v>21</v>
      </c>
      <c r="D3323" t="s">
        <v>49</v>
      </c>
      <c r="E3323" t="s">
        <v>73</v>
      </c>
      <c r="F3323" t="s">
        <v>106</v>
      </c>
      <c r="G3323" t="str">
        <f>_xlfn.XLOOKUP(F3323,Product_Categories!A:A,Product_Categories!C:C,"Missing")</f>
        <v>Reporting</v>
      </c>
      <c r="H3323">
        <v>139761</v>
      </c>
      <c r="I3323">
        <v>6085</v>
      </c>
      <c r="J3323" s="5">
        <v>18813.88</v>
      </c>
      <c r="K3323">
        <v>634</v>
      </c>
      <c r="L3323" s="5">
        <v>19973.55</v>
      </c>
      <c r="M3323" s="4">
        <v>4.3499999999999996</v>
      </c>
      <c r="N3323" s="4">
        <v>10.42</v>
      </c>
      <c r="O3323" s="4">
        <v>3.09</v>
      </c>
      <c r="P3323">
        <v>29.67</v>
      </c>
      <c r="Q3323" s="4">
        <v>1.06</v>
      </c>
    </row>
    <row r="3324" spans="1:17" x14ac:dyDescent="0.3">
      <c r="A3324" s="3">
        <v>45249</v>
      </c>
      <c r="B3324" s="11" t="str">
        <f t="shared" si="51"/>
        <v>Nov 2023</v>
      </c>
      <c r="C3324" t="s">
        <v>19</v>
      </c>
      <c r="D3324" t="s">
        <v>45</v>
      </c>
      <c r="E3324" t="s">
        <v>74</v>
      </c>
      <c r="F3324" t="s">
        <v>78</v>
      </c>
      <c r="G3324" t="str">
        <f>_xlfn.XLOOKUP(F3324,Product_Categories!A:A,Product_Categories!C:C,"Missing")</f>
        <v>Audience Analytics</v>
      </c>
      <c r="H3324">
        <v>48901</v>
      </c>
      <c r="I3324">
        <v>4485</v>
      </c>
      <c r="J3324" s="5">
        <v>5327.22</v>
      </c>
      <c r="K3324">
        <v>322</v>
      </c>
      <c r="L3324" s="5">
        <v>4583.01</v>
      </c>
      <c r="M3324" s="4">
        <v>9.17</v>
      </c>
      <c r="N3324" s="4">
        <v>7.18</v>
      </c>
      <c r="O3324" s="4">
        <v>1.19</v>
      </c>
      <c r="P3324">
        <v>16.54</v>
      </c>
      <c r="Q3324" s="4">
        <v>0.86</v>
      </c>
    </row>
    <row r="3325" spans="1:17" x14ac:dyDescent="0.3">
      <c r="A3325" s="3">
        <v>45249</v>
      </c>
      <c r="B3325" s="11" t="str">
        <f t="shared" si="51"/>
        <v>Nov 2023</v>
      </c>
      <c r="C3325" t="s">
        <v>19</v>
      </c>
      <c r="D3325" t="s">
        <v>47</v>
      </c>
      <c r="E3325" t="s">
        <v>75</v>
      </c>
      <c r="F3325" t="s">
        <v>84</v>
      </c>
      <c r="G3325" t="str">
        <f>_xlfn.XLOOKUP(F3325,Product_Categories!A:A,Product_Categories!C:C,"Missing")</f>
        <v>Marketing Suite</v>
      </c>
      <c r="H3325">
        <v>72913</v>
      </c>
      <c r="I3325">
        <v>493</v>
      </c>
      <c r="J3325" s="5">
        <v>1471.1</v>
      </c>
      <c r="K3325">
        <v>48</v>
      </c>
      <c r="L3325" s="5">
        <v>1224.56</v>
      </c>
      <c r="M3325" s="4">
        <v>0.68</v>
      </c>
      <c r="N3325" s="4">
        <v>9.74</v>
      </c>
      <c r="O3325" s="4">
        <v>2.98</v>
      </c>
      <c r="P3325">
        <v>30.65</v>
      </c>
      <c r="Q3325" s="4">
        <v>0.83</v>
      </c>
    </row>
    <row r="3326" spans="1:17" x14ac:dyDescent="0.3">
      <c r="A3326" s="3">
        <v>45249</v>
      </c>
      <c r="B3326" s="11" t="str">
        <f t="shared" si="51"/>
        <v>Nov 2023</v>
      </c>
      <c r="C3326" t="s">
        <v>107</v>
      </c>
      <c r="D3326" t="s">
        <v>27</v>
      </c>
      <c r="E3326" t="s">
        <v>74</v>
      </c>
      <c r="F3326" t="s">
        <v>77</v>
      </c>
      <c r="G3326" t="str">
        <f>_xlfn.XLOOKUP(F3326,Product_Categories!A:A,Product_Categories!C:C,"Missing")</f>
        <v>SEO</v>
      </c>
      <c r="H3326">
        <v>71564</v>
      </c>
      <c r="I3326">
        <v>3704</v>
      </c>
      <c r="J3326" s="5">
        <v>6727.92</v>
      </c>
      <c r="K3326">
        <v>707</v>
      </c>
      <c r="L3326" s="5">
        <v>5079.24</v>
      </c>
      <c r="M3326" s="4">
        <v>5.18</v>
      </c>
      <c r="N3326" s="4">
        <v>19.09</v>
      </c>
      <c r="O3326" s="4">
        <v>1.82</v>
      </c>
      <c r="P3326">
        <v>9.52</v>
      </c>
      <c r="Q3326" s="4">
        <v>0.75</v>
      </c>
    </row>
    <row r="3327" spans="1:17" x14ac:dyDescent="0.3">
      <c r="A3327" s="3">
        <v>45249</v>
      </c>
      <c r="B3327" s="11" t="str">
        <f t="shared" si="51"/>
        <v>Nov 2023</v>
      </c>
      <c r="C3327" t="s">
        <v>18</v>
      </c>
      <c r="D3327" t="s">
        <v>35</v>
      </c>
      <c r="E3327" t="s">
        <v>76</v>
      </c>
      <c r="F3327" t="s">
        <v>98</v>
      </c>
      <c r="G3327" t="str">
        <f>_xlfn.XLOOKUP(F3327,Product_Categories!A:A,Product_Categories!C:C,"Missing")</f>
        <v>Video</v>
      </c>
      <c r="H3327">
        <v>67033</v>
      </c>
      <c r="I3327">
        <v>5748</v>
      </c>
      <c r="J3327" s="5">
        <v>20847.61</v>
      </c>
      <c r="K3327">
        <v>515</v>
      </c>
      <c r="L3327" s="5">
        <v>11077.97</v>
      </c>
      <c r="M3327" s="4">
        <v>8.57</v>
      </c>
      <c r="N3327" s="4">
        <v>8.9600000000000009</v>
      </c>
      <c r="O3327" s="4">
        <v>3.63</v>
      </c>
      <c r="P3327" s="4">
        <v>40.479999999999997</v>
      </c>
      <c r="Q3327" s="4">
        <v>0.53</v>
      </c>
    </row>
    <row r="3328" spans="1:17" x14ac:dyDescent="0.3">
      <c r="A3328" s="3">
        <v>45249</v>
      </c>
      <c r="B3328" s="11" t="str">
        <f t="shared" si="51"/>
        <v>Nov 2023</v>
      </c>
      <c r="C3328" t="s">
        <v>108</v>
      </c>
      <c r="D3328" t="s">
        <v>59</v>
      </c>
      <c r="E3328" t="s">
        <v>74</v>
      </c>
      <c r="F3328" t="s">
        <v>92</v>
      </c>
      <c r="G3328" t="str">
        <f>_xlfn.XLOOKUP(F3328,Product_Categories!A:A,Product_Categories!C:C,"Missing")</f>
        <v>Design</v>
      </c>
      <c r="H3328">
        <v>37685</v>
      </c>
      <c r="I3328">
        <v>1722</v>
      </c>
      <c r="J3328" s="5">
        <v>5521.21</v>
      </c>
      <c r="K3328">
        <v>227</v>
      </c>
      <c r="L3328" s="5">
        <v>1780.69</v>
      </c>
      <c r="M3328" s="4">
        <v>4.57</v>
      </c>
      <c r="N3328" s="4">
        <v>13.18</v>
      </c>
      <c r="O3328" s="4">
        <v>3.21</v>
      </c>
      <c r="P3328">
        <v>24.32</v>
      </c>
      <c r="Q3328" s="4">
        <v>0.32</v>
      </c>
    </row>
    <row r="3329" spans="1:17" x14ac:dyDescent="0.3">
      <c r="A3329" s="3">
        <v>45249</v>
      </c>
      <c r="B3329" s="11" t="str">
        <f t="shared" si="51"/>
        <v>Nov 2023</v>
      </c>
      <c r="C3329" t="s">
        <v>108</v>
      </c>
      <c r="D3329" t="s">
        <v>45</v>
      </c>
      <c r="E3329" t="s">
        <v>73</v>
      </c>
      <c r="F3329" t="s">
        <v>79</v>
      </c>
      <c r="G3329" t="str">
        <f>_xlfn.XLOOKUP(F3329,Product_Categories!A:A,Product_Categories!C:C,"Missing")</f>
        <v>Email Marketing</v>
      </c>
      <c r="H3329">
        <v>84471</v>
      </c>
      <c r="I3329">
        <v>9976</v>
      </c>
      <c r="J3329" s="5">
        <v>15337.45</v>
      </c>
      <c r="K3329">
        <v>300</v>
      </c>
      <c r="L3329" s="5">
        <v>4902.18</v>
      </c>
      <c r="M3329" s="4">
        <v>11.81</v>
      </c>
      <c r="N3329" s="4">
        <v>3.01</v>
      </c>
      <c r="O3329" s="4">
        <v>1.54</v>
      </c>
      <c r="P3329">
        <v>51.12</v>
      </c>
      <c r="Q3329" s="4">
        <v>0.32</v>
      </c>
    </row>
    <row r="3330" spans="1:17" x14ac:dyDescent="0.3">
      <c r="A3330" s="3">
        <v>45250</v>
      </c>
      <c r="B3330" s="11" t="str">
        <f t="shared" ref="B3330:B3393" si="52">TEXT(A3330, "mmm yyyy")</f>
        <v>Nov 2023</v>
      </c>
      <c r="C3330" t="s">
        <v>18</v>
      </c>
      <c r="D3330" t="s">
        <v>50</v>
      </c>
      <c r="E3330" t="s">
        <v>75</v>
      </c>
      <c r="F3330" t="s">
        <v>105</v>
      </c>
      <c r="G3330" t="str">
        <f>_xlfn.XLOOKUP(F3330,Product_Categories!A:A,Product_Categories!C:C,"Missing")</f>
        <v>Storage</v>
      </c>
      <c r="H3330">
        <v>9784</v>
      </c>
      <c r="I3330">
        <v>738</v>
      </c>
      <c r="J3330" s="5">
        <v>555.34</v>
      </c>
      <c r="K3330">
        <v>140</v>
      </c>
      <c r="L3330" s="5">
        <v>20301.57</v>
      </c>
      <c r="M3330" s="4">
        <v>7.54</v>
      </c>
      <c r="N3330" s="4">
        <v>18.97</v>
      </c>
      <c r="O3330" s="4">
        <v>0.75</v>
      </c>
      <c r="P3330" s="4">
        <v>3.97</v>
      </c>
      <c r="Q3330" s="4">
        <v>36.56</v>
      </c>
    </row>
    <row r="3331" spans="1:17" x14ac:dyDescent="0.3">
      <c r="A3331" s="3">
        <v>45250</v>
      </c>
      <c r="B3331" s="11" t="str">
        <f t="shared" si="52"/>
        <v>Nov 2023</v>
      </c>
      <c r="C3331" t="s">
        <v>107</v>
      </c>
      <c r="D3331" t="s">
        <v>47</v>
      </c>
      <c r="E3331" t="s">
        <v>74</v>
      </c>
      <c r="F3331" t="s">
        <v>97</v>
      </c>
      <c r="G3331" t="str">
        <f>_xlfn.XLOOKUP(F3331,Product_Categories!A:A,Product_Categories!C:C,"Missing")</f>
        <v>Webinars</v>
      </c>
      <c r="H3331">
        <v>35548</v>
      </c>
      <c r="I3331">
        <v>1698</v>
      </c>
      <c r="J3331" s="5">
        <v>1054.8</v>
      </c>
      <c r="K3331">
        <v>218</v>
      </c>
      <c r="L3331" s="5">
        <v>35804.06</v>
      </c>
      <c r="M3331" s="4">
        <v>4.78</v>
      </c>
      <c r="N3331" s="4">
        <v>12.84</v>
      </c>
      <c r="O3331" s="4">
        <v>0.62</v>
      </c>
      <c r="P3331">
        <v>4.84</v>
      </c>
      <c r="Q3331" s="4">
        <v>33.94</v>
      </c>
    </row>
    <row r="3332" spans="1:17" x14ac:dyDescent="0.3">
      <c r="A3332" s="3">
        <v>45250</v>
      </c>
      <c r="B3332" s="11" t="str">
        <f t="shared" si="52"/>
        <v>Nov 2023</v>
      </c>
      <c r="C3332" t="s">
        <v>17</v>
      </c>
      <c r="D3332" t="s">
        <v>51</v>
      </c>
      <c r="E3332" t="s">
        <v>76</v>
      </c>
      <c r="F3332" t="s">
        <v>104</v>
      </c>
      <c r="G3332" t="str">
        <f>_xlfn.XLOOKUP(F3332,Product_Categories!A:A,Product_Categories!C:C,"Missing")</f>
        <v>Surveys</v>
      </c>
      <c r="H3332">
        <v>130331</v>
      </c>
      <c r="I3332">
        <v>9094</v>
      </c>
      <c r="J3332" s="5">
        <v>3902.2</v>
      </c>
      <c r="K3332">
        <v>1688</v>
      </c>
      <c r="L3332" s="5">
        <v>126879.96</v>
      </c>
      <c r="M3332" s="4">
        <v>6.98</v>
      </c>
      <c r="N3332" s="4">
        <v>18.559999999999999</v>
      </c>
      <c r="O3332" s="4">
        <v>0.43</v>
      </c>
      <c r="P3332" s="4">
        <v>2.31</v>
      </c>
      <c r="Q3332" s="4">
        <v>32.51</v>
      </c>
    </row>
    <row r="3333" spans="1:17" x14ac:dyDescent="0.3">
      <c r="A3333" s="3">
        <v>45250</v>
      </c>
      <c r="B3333" s="11" t="str">
        <f t="shared" si="52"/>
        <v>Nov 2023</v>
      </c>
      <c r="C3333" t="s">
        <v>18</v>
      </c>
      <c r="D3333" t="s">
        <v>38</v>
      </c>
      <c r="E3333" t="s">
        <v>74</v>
      </c>
      <c r="F3333" t="s">
        <v>92</v>
      </c>
      <c r="G3333" t="str">
        <f>_xlfn.XLOOKUP(F3333,Product_Categories!A:A,Product_Categories!C:C,"Missing")</f>
        <v>Design</v>
      </c>
      <c r="H3333">
        <v>26743</v>
      </c>
      <c r="I3333">
        <v>1848</v>
      </c>
      <c r="J3333" s="5">
        <v>1280.96</v>
      </c>
      <c r="K3333">
        <v>192</v>
      </c>
      <c r="L3333" s="5">
        <v>28725.62</v>
      </c>
      <c r="M3333" s="4">
        <v>6.91</v>
      </c>
      <c r="N3333" s="4">
        <v>10.39</v>
      </c>
      <c r="O3333" s="4">
        <v>0.69</v>
      </c>
      <c r="P3333" s="4">
        <v>6.67</v>
      </c>
      <c r="Q3333" s="4">
        <v>22.43</v>
      </c>
    </row>
    <row r="3334" spans="1:17" x14ac:dyDescent="0.3">
      <c r="A3334" s="3">
        <v>45250</v>
      </c>
      <c r="B3334" s="11" t="str">
        <f t="shared" si="52"/>
        <v>Nov 2023</v>
      </c>
      <c r="C3334" t="s">
        <v>21</v>
      </c>
      <c r="D3334" t="s">
        <v>37</v>
      </c>
      <c r="E3334" t="s">
        <v>75</v>
      </c>
      <c r="F3334" t="s">
        <v>85</v>
      </c>
      <c r="G3334" t="str">
        <f>_xlfn.XLOOKUP(F3334,Product_Categories!A:A,Product_Categories!C:C,"Missing")</f>
        <v>Budgeting</v>
      </c>
      <c r="H3334">
        <v>55806</v>
      </c>
      <c r="I3334">
        <v>5565</v>
      </c>
      <c r="J3334" s="5">
        <v>5362.07</v>
      </c>
      <c r="K3334">
        <v>1038</v>
      </c>
      <c r="L3334" s="5">
        <v>114999.03</v>
      </c>
      <c r="M3334" s="4">
        <v>9.9700000000000006</v>
      </c>
      <c r="N3334" s="4">
        <v>18.649999999999999</v>
      </c>
      <c r="O3334" s="4">
        <v>0.96</v>
      </c>
      <c r="P3334">
        <v>5.17</v>
      </c>
      <c r="Q3334" s="4">
        <v>21.45</v>
      </c>
    </row>
    <row r="3335" spans="1:17" x14ac:dyDescent="0.3">
      <c r="A3335" s="3">
        <v>45250</v>
      </c>
      <c r="B3335" s="11" t="str">
        <f t="shared" si="52"/>
        <v>Nov 2023</v>
      </c>
      <c r="C3335" t="s">
        <v>108</v>
      </c>
      <c r="D3335" t="s">
        <v>61</v>
      </c>
      <c r="E3335" t="s">
        <v>74</v>
      </c>
      <c r="F3335" t="s">
        <v>82</v>
      </c>
      <c r="G3335" t="str">
        <f>_xlfn.XLOOKUP(F3335,Product_Categories!A:A,Product_Categories!C:C,"Missing")</f>
        <v>Mobile Ads</v>
      </c>
      <c r="H3335">
        <v>39179</v>
      </c>
      <c r="I3335">
        <v>3759</v>
      </c>
      <c r="J3335" s="5">
        <v>1705.28</v>
      </c>
      <c r="K3335">
        <v>288</v>
      </c>
      <c r="L3335" s="5">
        <v>34653.5</v>
      </c>
      <c r="M3335" s="4">
        <v>9.59</v>
      </c>
      <c r="N3335" s="4">
        <v>7.66</v>
      </c>
      <c r="O3335" s="4">
        <v>0.45</v>
      </c>
      <c r="P3335">
        <v>5.92</v>
      </c>
      <c r="Q3335" s="4">
        <v>20.32</v>
      </c>
    </row>
    <row r="3336" spans="1:17" x14ac:dyDescent="0.3">
      <c r="A3336" s="3">
        <v>45250</v>
      </c>
      <c r="B3336" s="11" t="str">
        <f t="shared" si="52"/>
        <v>Nov 2023</v>
      </c>
      <c r="C3336" t="s">
        <v>21</v>
      </c>
      <c r="D3336" t="s">
        <v>70</v>
      </c>
      <c r="E3336" t="s">
        <v>75</v>
      </c>
      <c r="F3336" t="s">
        <v>82</v>
      </c>
      <c r="G3336" t="str">
        <f>_xlfn.XLOOKUP(F3336,Product_Categories!A:A,Product_Categories!C:C,"Missing")</f>
        <v>Mobile Ads</v>
      </c>
      <c r="H3336">
        <v>137788</v>
      </c>
      <c r="I3336">
        <v>11034</v>
      </c>
      <c r="J3336" s="5">
        <v>7534.83</v>
      </c>
      <c r="K3336">
        <v>1058</v>
      </c>
      <c r="L3336" s="5">
        <v>113156.34</v>
      </c>
      <c r="M3336" s="4">
        <v>8.01</v>
      </c>
      <c r="N3336" s="4">
        <v>9.59</v>
      </c>
      <c r="O3336" s="4">
        <v>0.68</v>
      </c>
      <c r="P3336">
        <v>7.12</v>
      </c>
      <c r="Q3336" s="4">
        <v>15.02</v>
      </c>
    </row>
    <row r="3337" spans="1:17" x14ac:dyDescent="0.3">
      <c r="A3337" s="3">
        <v>45250</v>
      </c>
      <c r="B3337" s="11" t="str">
        <f t="shared" si="52"/>
        <v>Nov 2023</v>
      </c>
      <c r="C3337" t="s">
        <v>107</v>
      </c>
      <c r="D3337" t="s">
        <v>23</v>
      </c>
      <c r="E3337" t="s">
        <v>75</v>
      </c>
      <c r="F3337" t="s">
        <v>85</v>
      </c>
      <c r="G3337" t="str">
        <f>_xlfn.XLOOKUP(F3337,Product_Categories!A:A,Product_Categories!C:C,"Missing")</f>
        <v>Budgeting</v>
      </c>
      <c r="H3337">
        <v>125789</v>
      </c>
      <c r="I3337">
        <v>16825</v>
      </c>
      <c r="J3337" s="5">
        <v>20317.349999999999</v>
      </c>
      <c r="K3337">
        <v>1910</v>
      </c>
      <c r="L3337" s="5">
        <v>288663.58</v>
      </c>
      <c r="M3337" s="4">
        <v>13.38</v>
      </c>
      <c r="N3337" s="4">
        <v>11.35</v>
      </c>
      <c r="O3337" s="4">
        <v>1.21</v>
      </c>
      <c r="P3337">
        <v>10.64</v>
      </c>
      <c r="Q3337" s="4">
        <v>14.21</v>
      </c>
    </row>
    <row r="3338" spans="1:17" x14ac:dyDescent="0.3">
      <c r="A3338" s="3">
        <v>45250</v>
      </c>
      <c r="B3338" s="11" t="str">
        <f t="shared" si="52"/>
        <v>Nov 2023</v>
      </c>
      <c r="C3338" t="s">
        <v>19</v>
      </c>
      <c r="D3338" t="s">
        <v>45</v>
      </c>
      <c r="E3338" t="s">
        <v>73</v>
      </c>
      <c r="F3338" t="s">
        <v>87</v>
      </c>
      <c r="G3338" t="str">
        <f>_xlfn.XLOOKUP(F3338,Product_Categories!A:A,Product_Categories!C:C,"Missing")</f>
        <v>AdTech</v>
      </c>
      <c r="H3338">
        <v>88492</v>
      </c>
      <c r="I3338">
        <v>9086</v>
      </c>
      <c r="J3338" s="5">
        <v>6199.52</v>
      </c>
      <c r="K3338">
        <v>475</v>
      </c>
      <c r="L3338" s="5">
        <v>87229.77</v>
      </c>
      <c r="M3338" s="4">
        <v>10.27</v>
      </c>
      <c r="N3338" s="4">
        <v>5.23</v>
      </c>
      <c r="O3338" s="4">
        <v>0.68</v>
      </c>
      <c r="P3338">
        <v>13.05</v>
      </c>
      <c r="Q3338" s="4">
        <v>14.07</v>
      </c>
    </row>
    <row r="3339" spans="1:17" x14ac:dyDescent="0.3">
      <c r="A3339" s="3">
        <v>45250</v>
      </c>
      <c r="B3339" s="11" t="str">
        <f t="shared" si="52"/>
        <v>Nov 2023</v>
      </c>
      <c r="C3339" t="s">
        <v>108</v>
      </c>
      <c r="D3339" t="s">
        <v>62</v>
      </c>
      <c r="E3339" t="s">
        <v>76</v>
      </c>
      <c r="F3339" t="s">
        <v>83</v>
      </c>
      <c r="G3339" t="str">
        <f>_xlfn.XLOOKUP(F3339,Product_Categories!A:A,Product_Categories!C:C,"Missing")</f>
        <v>UX</v>
      </c>
      <c r="H3339">
        <v>1956</v>
      </c>
      <c r="I3339">
        <v>67</v>
      </c>
      <c r="J3339" s="5">
        <v>165.79</v>
      </c>
      <c r="K3339">
        <v>13</v>
      </c>
      <c r="L3339" s="5">
        <v>2266.91</v>
      </c>
      <c r="M3339" s="4">
        <v>3.43</v>
      </c>
      <c r="N3339" s="4">
        <v>19.399999999999999</v>
      </c>
      <c r="O3339" s="4">
        <v>2.4700000000000002</v>
      </c>
      <c r="P3339">
        <v>12.75</v>
      </c>
      <c r="Q3339" s="4">
        <v>13.67</v>
      </c>
    </row>
    <row r="3340" spans="1:17" x14ac:dyDescent="0.3">
      <c r="A3340" s="3">
        <v>45250</v>
      </c>
      <c r="B3340" s="11" t="str">
        <f t="shared" si="52"/>
        <v>Nov 2023</v>
      </c>
      <c r="C3340" t="s">
        <v>17</v>
      </c>
      <c r="D3340" t="s">
        <v>66</v>
      </c>
      <c r="E3340" t="s">
        <v>73</v>
      </c>
      <c r="F3340" t="s">
        <v>103</v>
      </c>
      <c r="G3340" t="str">
        <f>_xlfn.XLOOKUP(F3340,Product_Categories!A:A,Product_Categories!C:C,"Missing")</f>
        <v>Automation</v>
      </c>
      <c r="H3340">
        <v>86454</v>
      </c>
      <c r="I3340">
        <v>6347</v>
      </c>
      <c r="J3340" s="5">
        <v>15298.05</v>
      </c>
      <c r="K3340">
        <v>1211</v>
      </c>
      <c r="L3340" s="5">
        <v>202513.84</v>
      </c>
      <c r="M3340" s="4">
        <v>7.34</v>
      </c>
      <c r="N3340" s="4">
        <v>19.079999999999998</v>
      </c>
      <c r="O3340" s="4">
        <v>2.41</v>
      </c>
      <c r="P3340" s="4">
        <v>12.63</v>
      </c>
      <c r="Q3340" s="4">
        <v>13.24</v>
      </c>
    </row>
    <row r="3341" spans="1:17" x14ac:dyDescent="0.3">
      <c r="A3341" s="3">
        <v>45250</v>
      </c>
      <c r="B3341" s="11" t="str">
        <f t="shared" si="52"/>
        <v>Nov 2023</v>
      </c>
      <c r="C3341" t="s">
        <v>21</v>
      </c>
      <c r="D3341" t="s">
        <v>57</v>
      </c>
      <c r="E3341" t="s">
        <v>76</v>
      </c>
      <c r="F3341" t="s">
        <v>97</v>
      </c>
      <c r="G3341" t="str">
        <f>_xlfn.XLOOKUP(F3341,Product_Categories!A:A,Product_Categories!C:C,"Missing")</f>
        <v>Webinars</v>
      </c>
      <c r="H3341">
        <v>66188</v>
      </c>
      <c r="I3341">
        <v>6336</v>
      </c>
      <c r="J3341" s="5">
        <v>9200.32</v>
      </c>
      <c r="K3341">
        <v>1119</v>
      </c>
      <c r="L3341" s="5">
        <v>115822.15</v>
      </c>
      <c r="M3341" s="4">
        <v>9.57</v>
      </c>
      <c r="N3341" s="4">
        <v>17.66</v>
      </c>
      <c r="O3341" s="4">
        <v>1.45</v>
      </c>
      <c r="P3341">
        <v>8.2200000000000006</v>
      </c>
      <c r="Q3341" s="4">
        <v>12.59</v>
      </c>
    </row>
    <row r="3342" spans="1:17" x14ac:dyDescent="0.3">
      <c r="A3342" s="3">
        <v>45250</v>
      </c>
      <c r="B3342" s="11" t="str">
        <f t="shared" si="52"/>
        <v>Nov 2023</v>
      </c>
      <c r="C3342" t="s">
        <v>21</v>
      </c>
      <c r="D3342" t="s">
        <v>61</v>
      </c>
      <c r="E3342" t="s">
        <v>75</v>
      </c>
      <c r="F3342" t="s">
        <v>86</v>
      </c>
      <c r="G3342" t="str">
        <f>_xlfn.XLOOKUP(F3342,Product_Categories!A:A,Product_Categories!C:C,"Missing")</f>
        <v>Website Tools</v>
      </c>
      <c r="H3342">
        <v>104302</v>
      </c>
      <c r="I3342">
        <v>8616</v>
      </c>
      <c r="J3342" s="5">
        <v>19263.2</v>
      </c>
      <c r="K3342">
        <v>1213</v>
      </c>
      <c r="L3342" s="5">
        <v>235695.11</v>
      </c>
      <c r="M3342" s="4">
        <v>8.26</v>
      </c>
      <c r="N3342" s="4">
        <v>14.08</v>
      </c>
      <c r="O3342" s="4">
        <v>2.2400000000000002</v>
      </c>
      <c r="P3342">
        <v>15.88</v>
      </c>
      <c r="Q3342" s="4">
        <v>12.24</v>
      </c>
    </row>
    <row r="3343" spans="1:17" x14ac:dyDescent="0.3">
      <c r="A3343" s="3">
        <v>45250</v>
      </c>
      <c r="B3343" s="11" t="str">
        <f t="shared" si="52"/>
        <v>Nov 2023</v>
      </c>
      <c r="C3343" t="s">
        <v>18</v>
      </c>
      <c r="D3343" t="s">
        <v>52</v>
      </c>
      <c r="E3343" t="s">
        <v>74</v>
      </c>
      <c r="F3343" t="s">
        <v>95</v>
      </c>
      <c r="G3343" t="str">
        <f>_xlfn.XLOOKUP(F3343,Product_Categories!A:A,Product_Categories!C:C,"Missing")</f>
        <v>Analytics</v>
      </c>
      <c r="H3343">
        <v>118220</v>
      </c>
      <c r="I3343">
        <v>8112</v>
      </c>
      <c r="J3343" s="5">
        <v>11029.99</v>
      </c>
      <c r="K3343">
        <v>878</v>
      </c>
      <c r="L3343" s="5">
        <v>126992.1</v>
      </c>
      <c r="M3343" s="4">
        <v>6.86</v>
      </c>
      <c r="N3343" s="4">
        <v>10.82</v>
      </c>
      <c r="O3343" s="4">
        <v>1.36</v>
      </c>
      <c r="P3343" s="4">
        <v>12.56</v>
      </c>
      <c r="Q3343" s="4">
        <v>11.51</v>
      </c>
    </row>
    <row r="3344" spans="1:17" x14ac:dyDescent="0.3">
      <c r="A3344" s="3">
        <v>45250</v>
      </c>
      <c r="B3344" s="11" t="str">
        <f t="shared" si="52"/>
        <v>Nov 2023</v>
      </c>
      <c r="C3344" t="s">
        <v>19</v>
      </c>
      <c r="D3344" t="s">
        <v>33</v>
      </c>
      <c r="E3344" t="s">
        <v>73</v>
      </c>
      <c r="F3344" t="s">
        <v>91</v>
      </c>
      <c r="G3344" t="str">
        <f>_xlfn.XLOOKUP(F3344,Product_Categories!A:A,Product_Categories!C:C,"Missing")</f>
        <v>Affiliate</v>
      </c>
      <c r="H3344">
        <v>107038</v>
      </c>
      <c r="I3344">
        <v>3409</v>
      </c>
      <c r="J3344" s="5">
        <v>9118.57</v>
      </c>
      <c r="K3344">
        <v>570</v>
      </c>
      <c r="L3344" s="5">
        <v>103326.95</v>
      </c>
      <c r="M3344" s="4">
        <v>3.18</v>
      </c>
      <c r="N3344" s="4">
        <v>16.72</v>
      </c>
      <c r="O3344" s="4">
        <v>2.67</v>
      </c>
      <c r="P3344">
        <v>16</v>
      </c>
      <c r="Q3344" s="4">
        <v>11.33</v>
      </c>
    </row>
    <row r="3345" spans="1:17" x14ac:dyDescent="0.3">
      <c r="A3345" s="3">
        <v>45250</v>
      </c>
      <c r="B3345" s="11" t="str">
        <f t="shared" si="52"/>
        <v>Nov 2023</v>
      </c>
      <c r="C3345" t="s">
        <v>19</v>
      </c>
      <c r="D3345" t="s">
        <v>34</v>
      </c>
      <c r="E3345" t="s">
        <v>73</v>
      </c>
      <c r="F3345" t="s">
        <v>80</v>
      </c>
      <c r="G3345" t="str">
        <f>_xlfn.XLOOKUP(F3345,Product_Categories!A:A,Product_Categories!C:C,"Missing")</f>
        <v>Feedback</v>
      </c>
      <c r="H3345">
        <v>58183</v>
      </c>
      <c r="I3345">
        <v>7728</v>
      </c>
      <c r="J3345" s="5">
        <v>13518.78</v>
      </c>
      <c r="K3345">
        <v>829</v>
      </c>
      <c r="L3345" s="5">
        <v>150648.92000000001</v>
      </c>
      <c r="M3345" s="4">
        <v>13.28</v>
      </c>
      <c r="N3345" s="4">
        <v>10.73</v>
      </c>
      <c r="O3345" s="4">
        <v>1.75</v>
      </c>
      <c r="P3345">
        <v>16.309999999999999</v>
      </c>
      <c r="Q3345" s="4">
        <v>11.14</v>
      </c>
    </row>
    <row r="3346" spans="1:17" x14ac:dyDescent="0.3">
      <c r="A3346" s="3">
        <v>45250</v>
      </c>
      <c r="B3346" s="11" t="str">
        <f t="shared" si="52"/>
        <v>Nov 2023</v>
      </c>
      <c r="C3346" t="s">
        <v>19</v>
      </c>
      <c r="D3346" t="s">
        <v>41</v>
      </c>
      <c r="E3346" t="s">
        <v>74</v>
      </c>
      <c r="F3346" t="s">
        <v>103</v>
      </c>
      <c r="G3346" t="str">
        <f>_xlfn.XLOOKUP(F3346,Product_Categories!A:A,Product_Categories!C:C,"Missing")</f>
        <v>Automation</v>
      </c>
      <c r="H3346">
        <v>46340</v>
      </c>
      <c r="I3346">
        <v>1206</v>
      </c>
      <c r="J3346" s="5">
        <v>2932.25</v>
      </c>
      <c r="K3346">
        <v>254</v>
      </c>
      <c r="L3346" s="5">
        <v>32226.91</v>
      </c>
      <c r="M3346" s="4">
        <v>2.6</v>
      </c>
      <c r="N3346" s="4">
        <v>21.06</v>
      </c>
      <c r="O3346" s="4">
        <v>2.4300000000000002</v>
      </c>
      <c r="P3346">
        <v>11.54</v>
      </c>
      <c r="Q3346" s="4">
        <v>10.99</v>
      </c>
    </row>
    <row r="3347" spans="1:17" x14ac:dyDescent="0.3">
      <c r="A3347" s="3">
        <v>45250</v>
      </c>
      <c r="B3347" s="11" t="str">
        <f t="shared" si="52"/>
        <v>Nov 2023</v>
      </c>
      <c r="C3347" t="s">
        <v>19</v>
      </c>
      <c r="D3347" t="s">
        <v>62</v>
      </c>
      <c r="E3347" t="s">
        <v>76</v>
      </c>
      <c r="F3347" t="s">
        <v>106</v>
      </c>
      <c r="G3347" t="str">
        <f>_xlfn.XLOOKUP(F3347,Product_Categories!A:A,Product_Categories!C:C,"Missing")</f>
        <v>Reporting</v>
      </c>
      <c r="H3347">
        <v>66531</v>
      </c>
      <c r="I3347">
        <v>4437</v>
      </c>
      <c r="J3347" s="5">
        <v>4573.83</v>
      </c>
      <c r="K3347">
        <v>956</v>
      </c>
      <c r="L3347" s="5">
        <v>49901.1</v>
      </c>
      <c r="M3347" s="4">
        <v>6.67</v>
      </c>
      <c r="N3347" s="4">
        <v>21.55</v>
      </c>
      <c r="O3347" s="4">
        <v>1.03</v>
      </c>
      <c r="P3347">
        <v>4.78</v>
      </c>
      <c r="Q3347" s="4">
        <v>10.91</v>
      </c>
    </row>
    <row r="3348" spans="1:17" x14ac:dyDescent="0.3">
      <c r="A3348" s="3">
        <v>45250</v>
      </c>
      <c r="B3348" s="11" t="str">
        <f t="shared" si="52"/>
        <v>Nov 2023</v>
      </c>
      <c r="C3348" t="s">
        <v>19</v>
      </c>
      <c r="D3348" t="s">
        <v>58</v>
      </c>
      <c r="E3348" t="s">
        <v>75</v>
      </c>
      <c r="F3348" t="s">
        <v>101</v>
      </c>
      <c r="G3348" t="str">
        <f>_xlfn.XLOOKUP(F3348,Product_Categories!A:A,Product_Categories!C:C,"Missing")</f>
        <v>Conversion</v>
      </c>
      <c r="H3348">
        <v>122221</v>
      </c>
      <c r="I3348">
        <v>11542</v>
      </c>
      <c r="J3348" s="5">
        <v>12783.94</v>
      </c>
      <c r="K3348">
        <v>1252</v>
      </c>
      <c r="L3348" s="5">
        <v>124051.56</v>
      </c>
      <c r="M3348" s="4">
        <v>9.44</v>
      </c>
      <c r="N3348" s="4">
        <v>10.85</v>
      </c>
      <c r="O3348" s="4">
        <v>1.1100000000000001</v>
      </c>
      <c r="P3348">
        <v>10.210000000000001</v>
      </c>
      <c r="Q3348" s="4">
        <v>9.6999999999999993</v>
      </c>
    </row>
    <row r="3349" spans="1:17" x14ac:dyDescent="0.3">
      <c r="A3349" s="3">
        <v>45250</v>
      </c>
      <c r="B3349" s="11" t="str">
        <f t="shared" si="52"/>
        <v>Nov 2023</v>
      </c>
      <c r="C3349" t="s">
        <v>21</v>
      </c>
      <c r="D3349" t="s">
        <v>53</v>
      </c>
      <c r="E3349" t="s">
        <v>74</v>
      </c>
      <c r="F3349" t="s">
        <v>96</v>
      </c>
      <c r="G3349" t="str">
        <f>_xlfn.XLOOKUP(F3349,Product_Categories!A:A,Product_Categories!C:C,"Missing")</f>
        <v>Growth Tools</v>
      </c>
      <c r="H3349">
        <v>48026</v>
      </c>
      <c r="I3349">
        <v>3257</v>
      </c>
      <c r="J3349" s="5">
        <v>4648.2299999999996</v>
      </c>
      <c r="K3349">
        <v>695</v>
      </c>
      <c r="L3349" s="5">
        <v>44908.38</v>
      </c>
      <c r="M3349" s="4">
        <v>6.78</v>
      </c>
      <c r="N3349" s="4">
        <v>21.34</v>
      </c>
      <c r="O3349" s="4">
        <v>1.43</v>
      </c>
      <c r="P3349">
        <v>6.69</v>
      </c>
      <c r="Q3349" s="4">
        <v>9.66</v>
      </c>
    </row>
    <row r="3350" spans="1:17" x14ac:dyDescent="0.3">
      <c r="A3350" s="3">
        <v>45250</v>
      </c>
      <c r="B3350" s="11" t="str">
        <f t="shared" si="52"/>
        <v>Nov 2023</v>
      </c>
      <c r="C3350" t="s">
        <v>108</v>
      </c>
      <c r="D3350" t="s">
        <v>58</v>
      </c>
      <c r="E3350" t="s">
        <v>73</v>
      </c>
      <c r="F3350" t="s">
        <v>80</v>
      </c>
      <c r="G3350" t="str">
        <f>_xlfn.XLOOKUP(F3350,Product_Categories!A:A,Product_Categories!C:C,"Missing")</f>
        <v>Feedback</v>
      </c>
      <c r="H3350">
        <v>18070</v>
      </c>
      <c r="I3350">
        <v>723</v>
      </c>
      <c r="J3350" s="5">
        <v>2472.5700000000002</v>
      </c>
      <c r="K3350">
        <v>136</v>
      </c>
      <c r="L3350" s="5">
        <v>23532.84</v>
      </c>
      <c r="M3350" s="4">
        <v>4</v>
      </c>
      <c r="N3350" s="4">
        <v>18.809999999999999</v>
      </c>
      <c r="O3350" s="4">
        <v>3.42</v>
      </c>
      <c r="P3350">
        <v>18.18</v>
      </c>
      <c r="Q3350" s="4">
        <v>9.52</v>
      </c>
    </row>
    <row r="3351" spans="1:17" x14ac:dyDescent="0.3">
      <c r="A3351" s="3">
        <v>45250</v>
      </c>
      <c r="B3351" s="11" t="str">
        <f t="shared" si="52"/>
        <v>Nov 2023</v>
      </c>
      <c r="C3351" t="s">
        <v>17</v>
      </c>
      <c r="D3351" t="s">
        <v>50</v>
      </c>
      <c r="E3351" t="s">
        <v>74</v>
      </c>
      <c r="F3351" t="s">
        <v>101</v>
      </c>
      <c r="G3351" t="str">
        <f>_xlfn.XLOOKUP(F3351,Product_Categories!A:A,Product_Categories!C:C,"Missing")</f>
        <v>Conversion</v>
      </c>
      <c r="H3351">
        <v>80199</v>
      </c>
      <c r="I3351">
        <v>6072</v>
      </c>
      <c r="J3351" s="5">
        <v>18666.05</v>
      </c>
      <c r="K3351">
        <v>1278</v>
      </c>
      <c r="L3351" s="5">
        <v>156078.25</v>
      </c>
      <c r="M3351" s="4">
        <v>7.57</v>
      </c>
      <c r="N3351" s="4">
        <v>21.05</v>
      </c>
      <c r="O3351" s="4">
        <v>3.07</v>
      </c>
      <c r="P3351" s="4">
        <v>14.61</v>
      </c>
      <c r="Q3351" s="4">
        <v>8.36</v>
      </c>
    </row>
    <row r="3352" spans="1:17" x14ac:dyDescent="0.3">
      <c r="A3352" s="3">
        <v>45250</v>
      </c>
      <c r="B3352" s="11" t="str">
        <f t="shared" si="52"/>
        <v>Nov 2023</v>
      </c>
      <c r="C3352" t="s">
        <v>19</v>
      </c>
      <c r="D3352" t="s">
        <v>62</v>
      </c>
      <c r="E3352" t="s">
        <v>73</v>
      </c>
      <c r="F3352" t="s">
        <v>106</v>
      </c>
      <c r="G3352" t="str">
        <f>_xlfn.XLOOKUP(F3352,Product_Categories!A:A,Product_Categories!C:C,"Missing")</f>
        <v>Reporting</v>
      </c>
      <c r="H3352">
        <v>84917</v>
      </c>
      <c r="I3352">
        <v>3330</v>
      </c>
      <c r="J3352" s="5">
        <v>4959.1899999999996</v>
      </c>
      <c r="K3352">
        <v>729</v>
      </c>
      <c r="L3352" s="5">
        <v>37129.14</v>
      </c>
      <c r="M3352" s="4">
        <v>3.92</v>
      </c>
      <c r="N3352" s="4">
        <v>21.89</v>
      </c>
      <c r="O3352" s="4">
        <v>1.49</v>
      </c>
      <c r="P3352">
        <v>6.8</v>
      </c>
      <c r="Q3352" s="4">
        <v>7.49</v>
      </c>
    </row>
    <row r="3353" spans="1:17" x14ac:dyDescent="0.3">
      <c r="A3353" s="3">
        <v>45250</v>
      </c>
      <c r="B3353" s="11" t="str">
        <f t="shared" si="52"/>
        <v>Nov 2023</v>
      </c>
      <c r="C3353" t="s">
        <v>108</v>
      </c>
      <c r="D3353" t="s">
        <v>57</v>
      </c>
      <c r="E3353" t="s">
        <v>74</v>
      </c>
      <c r="F3353" t="s">
        <v>99</v>
      </c>
      <c r="G3353" t="str">
        <f>_xlfn.XLOOKUP(F3353,Product_Categories!A:A,Product_Categories!C:C,"Missing")</f>
        <v>Planning</v>
      </c>
      <c r="H3353">
        <v>142447</v>
      </c>
      <c r="I3353">
        <v>8457</v>
      </c>
      <c r="J3353" s="5">
        <v>36014.239999999998</v>
      </c>
      <c r="K3353">
        <v>1547</v>
      </c>
      <c r="L3353" s="5">
        <v>264494.55</v>
      </c>
      <c r="M3353" s="4">
        <v>5.94</v>
      </c>
      <c r="N3353" s="4">
        <v>18.29</v>
      </c>
      <c r="O3353" s="4">
        <v>4.26</v>
      </c>
      <c r="P3353">
        <v>23.28</v>
      </c>
      <c r="Q3353" s="4">
        <v>7.34</v>
      </c>
    </row>
    <row r="3354" spans="1:17" x14ac:dyDescent="0.3">
      <c r="A3354" s="3">
        <v>45250</v>
      </c>
      <c r="B3354" s="11" t="str">
        <f t="shared" si="52"/>
        <v>Nov 2023</v>
      </c>
      <c r="C3354" t="s">
        <v>21</v>
      </c>
      <c r="D3354" t="s">
        <v>23</v>
      </c>
      <c r="E3354" t="s">
        <v>75</v>
      </c>
      <c r="F3354" t="s">
        <v>83</v>
      </c>
      <c r="G3354" t="str">
        <f>_xlfn.XLOOKUP(F3354,Product_Categories!A:A,Product_Categories!C:C,"Missing")</f>
        <v>UX</v>
      </c>
      <c r="H3354">
        <v>89425</v>
      </c>
      <c r="I3354">
        <v>8288</v>
      </c>
      <c r="J3354" s="5">
        <v>19603.75</v>
      </c>
      <c r="K3354">
        <v>1144</v>
      </c>
      <c r="L3354" s="5">
        <v>139962.78</v>
      </c>
      <c r="M3354" s="4">
        <v>9.27</v>
      </c>
      <c r="N3354" s="4">
        <v>13.8</v>
      </c>
      <c r="O3354" s="4">
        <v>2.37</v>
      </c>
      <c r="P3354">
        <v>17.14</v>
      </c>
      <c r="Q3354" s="4">
        <v>7.14</v>
      </c>
    </row>
    <row r="3355" spans="1:17" x14ac:dyDescent="0.3">
      <c r="A3355" s="3">
        <v>45250</v>
      </c>
      <c r="B3355" s="11" t="str">
        <f t="shared" si="52"/>
        <v>Nov 2023</v>
      </c>
      <c r="C3355" t="s">
        <v>19</v>
      </c>
      <c r="D3355" t="s">
        <v>44</v>
      </c>
      <c r="E3355" t="s">
        <v>73</v>
      </c>
      <c r="F3355" t="s">
        <v>106</v>
      </c>
      <c r="G3355" t="str">
        <f>_xlfn.XLOOKUP(F3355,Product_Categories!A:A,Product_Categories!C:C,"Missing")</f>
        <v>Reporting</v>
      </c>
      <c r="H3355">
        <v>8781</v>
      </c>
      <c r="I3355">
        <v>936</v>
      </c>
      <c r="J3355" s="5">
        <v>3611.95</v>
      </c>
      <c r="K3355">
        <v>133</v>
      </c>
      <c r="L3355" s="5">
        <v>21010.01</v>
      </c>
      <c r="M3355" s="4">
        <v>10.66</v>
      </c>
      <c r="N3355" s="4">
        <v>14.21</v>
      </c>
      <c r="O3355" s="4">
        <v>3.86</v>
      </c>
      <c r="P3355">
        <v>27.16</v>
      </c>
      <c r="Q3355" s="4">
        <v>5.82</v>
      </c>
    </row>
    <row r="3356" spans="1:17" x14ac:dyDescent="0.3">
      <c r="A3356" s="3">
        <v>45250</v>
      </c>
      <c r="B3356" s="11" t="str">
        <f t="shared" si="52"/>
        <v>Nov 2023</v>
      </c>
      <c r="C3356" t="s">
        <v>21</v>
      </c>
      <c r="D3356" t="s">
        <v>46</v>
      </c>
      <c r="E3356" t="s">
        <v>73</v>
      </c>
      <c r="F3356" t="s">
        <v>102</v>
      </c>
      <c r="G3356" t="str">
        <f>_xlfn.XLOOKUP(F3356,Product_Categories!A:A,Product_Categories!C:C,"Missing")</f>
        <v>Website Tools</v>
      </c>
      <c r="H3356">
        <v>13291</v>
      </c>
      <c r="I3356">
        <v>1248</v>
      </c>
      <c r="J3356" s="5">
        <v>3874.24</v>
      </c>
      <c r="K3356">
        <v>182</v>
      </c>
      <c r="L3356" s="5">
        <v>19761.57</v>
      </c>
      <c r="M3356" s="4">
        <v>9.39</v>
      </c>
      <c r="N3356" s="4">
        <v>14.58</v>
      </c>
      <c r="O3356" s="4">
        <v>3.1</v>
      </c>
      <c r="P3356">
        <v>21.29</v>
      </c>
      <c r="Q3356" s="4">
        <v>5.0999999999999996</v>
      </c>
    </row>
    <row r="3357" spans="1:17" x14ac:dyDescent="0.3">
      <c r="A3357" s="3">
        <v>45250</v>
      </c>
      <c r="B3357" s="11" t="str">
        <f t="shared" si="52"/>
        <v>Nov 2023</v>
      </c>
      <c r="C3357" t="s">
        <v>108</v>
      </c>
      <c r="D3357" t="s">
        <v>44</v>
      </c>
      <c r="E3357" t="s">
        <v>75</v>
      </c>
      <c r="F3357" t="s">
        <v>85</v>
      </c>
      <c r="G3357" t="str">
        <f>_xlfn.XLOOKUP(F3357,Product_Categories!A:A,Product_Categories!C:C,"Missing")</f>
        <v>Budgeting</v>
      </c>
      <c r="H3357">
        <v>58530</v>
      </c>
      <c r="I3357">
        <v>3838</v>
      </c>
      <c r="J3357" s="5">
        <v>9878.7900000000009</v>
      </c>
      <c r="K3357">
        <v>345</v>
      </c>
      <c r="L3357" s="5">
        <v>45997.09</v>
      </c>
      <c r="M3357" s="4">
        <v>6.56</v>
      </c>
      <c r="N3357" s="4">
        <v>8.99</v>
      </c>
      <c r="O3357" s="4">
        <v>2.57</v>
      </c>
      <c r="P3357">
        <v>28.63</v>
      </c>
      <c r="Q3357" s="4">
        <v>4.66</v>
      </c>
    </row>
    <row r="3358" spans="1:17" x14ac:dyDescent="0.3">
      <c r="A3358" s="3">
        <v>45250</v>
      </c>
      <c r="B3358" s="11" t="str">
        <f t="shared" si="52"/>
        <v>Nov 2023</v>
      </c>
      <c r="C3358" t="s">
        <v>18</v>
      </c>
      <c r="D3358" t="s">
        <v>37</v>
      </c>
      <c r="E3358" t="s">
        <v>76</v>
      </c>
      <c r="F3358" t="s">
        <v>101</v>
      </c>
      <c r="G3358" t="str">
        <f>_xlfn.XLOOKUP(F3358,Product_Categories!A:A,Product_Categories!C:C,"Missing")</f>
        <v>Conversion</v>
      </c>
      <c r="H3358">
        <v>49868</v>
      </c>
      <c r="I3358">
        <v>4072</v>
      </c>
      <c r="J3358" s="5">
        <v>17121.43</v>
      </c>
      <c r="K3358">
        <v>453</v>
      </c>
      <c r="L3358" s="5">
        <v>79099.88</v>
      </c>
      <c r="M3358" s="4">
        <v>8.17</v>
      </c>
      <c r="N3358" s="4">
        <v>11.12</v>
      </c>
      <c r="O3358" s="4">
        <v>4.2</v>
      </c>
      <c r="P3358" s="4">
        <v>37.799999999999997</v>
      </c>
      <c r="Q3358" s="4">
        <v>4.62</v>
      </c>
    </row>
    <row r="3359" spans="1:17" x14ac:dyDescent="0.3">
      <c r="A3359" s="3">
        <v>45250</v>
      </c>
      <c r="B3359" s="11" t="str">
        <f t="shared" si="52"/>
        <v>Nov 2023</v>
      </c>
      <c r="C3359" t="s">
        <v>18</v>
      </c>
      <c r="D3359" t="s">
        <v>65</v>
      </c>
      <c r="E3359" t="s">
        <v>75</v>
      </c>
      <c r="F3359" t="s">
        <v>78</v>
      </c>
      <c r="G3359" t="str">
        <f>_xlfn.XLOOKUP(F3359,Product_Categories!A:A,Product_Categories!C:C,"Missing")</f>
        <v>Audience Analytics</v>
      </c>
      <c r="H3359">
        <v>73856</v>
      </c>
      <c r="I3359">
        <v>6380</v>
      </c>
      <c r="J3359" s="5">
        <v>11387.02</v>
      </c>
      <c r="K3359">
        <v>278</v>
      </c>
      <c r="L3359" s="5">
        <v>52537.33</v>
      </c>
      <c r="M3359" s="4">
        <v>8.64</v>
      </c>
      <c r="N3359" s="4">
        <v>4.3600000000000003</v>
      </c>
      <c r="O3359" s="4">
        <v>1.78</v>
      </c>
      <c r="P3359" s="4">
        <v>40.96</v>
      </c>
      <c r="Q3359" s="4">
        <v>4.6100000000000003</v>
      </c>
    </row>
    <row r="3360" spans="1:17" x14ac:dyDescent="0.3">
      <c r="A3360" s="3">
        <v>45250</v>
      </c>
      <c r="B3360" s="11" t="str">
        <f t="shared" si="52"/>
        <v>Nov 2023</v>
      </c>
      <c r="C3360" t="s">
        <v>18</v>
      </c>
      <c r="D3360" t="s">
        <v>50</v>
      </c>
      <c r="E3360" t="s">
        <v>75</v>
      </c>
      <c r="F3360" t="s">
        <v>100</v>
      </c>
      <c r="G3360" t="str">
        <f>_xlfn.XLOOKUP(F3360,Product_Categories!A:A,Product_Categories!C:C,"Missing")</f>
        <v>Forms</v>
      </c>
      <c r="H3360">
        <v>100846</v>
      </c>
      <c r="I3360">
        <v>3495</v>
      </c>
      <c r="J3360" s="5">
        <v>3998.92</v>
      </c>
      <c r="K3360">
        <v>114</v>
      </c>
      <c r="L3360" s="5">
        <v>17727.240000000002</v>
      </c>
      <c r="M3360" s="4">
        <v>3.47</v>
      </c>
      <c r="N3360" s="4">
        <v>3.26</v>
      </c>
      <c r="O3360" s="4">
        <v>1.1399999999999999</v>
      </c>
      <c r="P3360" s="4">
        <v>35.08</v>
      </c>
      <c r="Q3360" s="4">
        <v>4.43</v>
      </c>
    </row>
    <row r="3361" spans="1:17" x14ac:dyDescent="0.3">
      <c r="A3361" s="3">
        <v>45250</v>
      </c>
      <c r="B3361" s="11" t="str">
        <f t="shared" si="52"/>
        <v>Nov 2023</v>
      </c>
      <c r="C3361" t="s">
        <v>19</v>
      </c>
      <c r="D3361" t="s">
        <v>66</v>
      </c>
      <c r="E3361" t="s">
        <v>76</v>
      </c>
      <c r="F3361" t="s">
        <v>87</v>
      </c>
      <c r="G3361" t="str">
        <f>_xlfn.XLOOKUP(F3361,Product_Categories!A:A,Product_Categories!C:C,"Missing")</f>
        <v>AdTech</v>
      </c>
      <c r="H3361">
        <v>124013</v>
      </c>
      <c r="I3361">
        <v>6726</v>
      </c>
      <c r="J3361" s="5">
        <v>27386.95</v>
      </c>
      <c r="K3361">
        <v>745</v>
      </c>
      <c r="L3361" s="5">
        <v>118458.18</v>
      </c>
      <c r="M3361" s="4">
        <v>5.42</v>
      </c>
      <c r="N3361" s="4">
        <v>11.08</v>
      </c>
      <c r="O3361" s="4">
        <v>4.07</v>
      </c>
      <c r="P3361">
        <v>36.76</v>
      </c>
      <c r="Q3361" s="4">
        <v>4.33</v>
      </c>
    </row>
    <row r="3362" spans="1:17" x14ac:dyDescent="0.3">
      <c r="A3362" s="3">
        <v>45250</v>
      </c>
      <c r="B3362" s="11" t="str">
        <f t="shared" si="52"/>
        <v>Nov 2023</v>
      </c>
      <c r="C3362" t="s">
        <v>17</v>
      </c>
      <c r="D3362" t="s">
        <v>66</v>
      </c>
      <c r="E3362" t="s">
        <v>73</v>
      </c>
      <c r="F3362" t="s">
        <v>89</v>
      </c>
      <c r="G3362" t="str">
        <f>_xlfn.XLOOKUP(F3362,Product_Categories!A:A,Product_Categories!C:C,"Missing")</f>
        <v>Push Notifications</v>
      </c>
      <c r="H3362">
        <v>38818</v>
      </c>
      <c r="I3362">
        <v>4858</v>
      </c>
      <c r="J3362" s="5">
        <v>17548.189999999999</v>
      </c>
      <c r="K3362">
        <v>401</v>
      </c>
      <c r="L3362" s="5">
        <v>75577.119999999995</v>
      </c>
      <c r="M3362" s="4">
        <v>12.51</v>
      </c>
      <c r="N3362" s="4">
        <v>8.25</v>
      </c>
      <c r="O3362" s="4">
        <v>3.61</v>
      </c>
      <c r="P3362" s="4">
        <v>43.76</v>
      </c>
      <c r="Q3362" s="4">
        <v>4.3099999999999996</v>
      </c>
    </row>
    <row r="3363" spans="1:17" x14ac:dyDescent="0.3">
      <c r="A3363" s="3">
        <v>45250</v>
      </c>
      <c r="B3363" s="11" t="str">
        <f t="shared" si="52"/>
        <v>Nov 2023</v>
      </c>
      <c r="C3363" t="s">
        <v>18</v>
      </c>
      <c r="D3363" t="s">
        <v>58</v>
      </c>
      <c r="E3363" t="s">
        <v>75</v>
      </c>
      <c r="F3363" t="s">
        <v>94</v>
      </c>
      <c r="G3363" t="str">
        <f>_xlfn.XLOOKUP(F3363,Product_Categories!A:A,Product_Categories!C:C,"Missing")</f>
        <v>SEO</v>
      </c>
      <c r="H3363">
        <v>79332</v>
      </c>
      <c r="I3363">
        <v>682</v>
      </c>
      <c r="J3363" s="5">
        <v>1345.91</v>
      </c>
      <c r="K3363">
        <v>38</v>
      </c>
      <c r="L3363" s="5">
        <v>5453.97</v>
      </c>
      <c r="M3363" s="4">
        <v>0.86</v>
      </c>
      <c r="N3363" s="4">
        <v>5.57</v>
      </c>
      <c r="O3363" s="4">
        <v>1.97</v>
      </c>
      <c r="P3363" s="4">
        <v>35.42</v>
      </c>
      <c r="Q3363" s="4">
        <v>4.05</v>
      </c>
    </row>
    <row r="3364" spans="1:17" x14ac:dyDescent="0.3">
      <c r="A3364" s="3">
        <v>45250</v>
      </c>
      <c r="B3364" s="11" t="str">
        <f t="shared" si="52"/>
        <v>Nov 2023</v>
      </c>
      <c r="C3364" t="s">
        <v>18</v>
      </c>
      <c r="D3364" t="s">
        <v>56</v>
      </c>
      <c r="E3364" t="s">
        <v>76</v>
      </c>
      <c r="F3364" t="s">
        <v>87</v>
      </c>
      <c r="G3364" t="str">
        <f>_xlfn.XLOOKUP(F3364,Product_Categories!A:A,Product_Categories!C:C,"Missing")</f>
        <v>AdTech</v>
      </c>
      <c r="H3364">
        <v>88118</v>
      </c>
      <c r="I3364">
        <v>7454</v>
      </c>
      <c r="J3364" s="5">
        <v>3088.9</v>
      </c>
      <c r="K3364">
        <v>280</v>
      </c>
      <c r="L3364" s="5">
        <v>12366.48</v>
      </c>
      <c r="M3364" s="4">
        <v>8.4600000000000009</v>
      </c>
      <c r="N3364" s="4">
        <v>3.76</v>
      </c>
      <c r="O3364" s="4">
        <v>0.41</v>
      </c>
      <c r="P3364" s="4">
        <v>11.03</v>
      </c>
      <c r="Q3364" s="4">
        <v>4</v>
      </c>
    </row>
    <row r="3365" spans="1:17" x14ac:dyDescent="0.3">
      <c r="A3365" s="3">
        <v>45250</v>
      </c>
      <c r="B3365" s="11" t="str">
        <f t="shared" si="52"/>
        <v>Nov 2023</v>
      </c>
      <c r="C3365" t="s">
        <v>21</v>
      </c>
      <c r="D3365" t="s">
        <v>56</v>
      </c>
      <c r="E3365" t="s">
        <v>75</v>
      </c>
      <c r="F3365" t="s">
        <v>82</v>
      </c>
      <c r="G3365" t="str">
        <f>_xlfn.XLOOKUP(F3365,Product_Categories!A:A,Product_Categories!C:C,"Missing")</f>
        <v>Mobile Ads</v>
      </c>
      <c r="H3365">
        <v>38279</v>
      </c>
      <c r="I3365">
        <v>5139</v>
      </c>
      <c r="J3365" s="5">
        <v>21765.71</v>
      </c>
      <c r="K3365">
        <v>814</v>
      </c>
      <c r="L3365" s="5">
        <v>86400.04</v>
      </c>
      <c r="M3365" s="4">
        <v>13.43</v>
      </c>
      <c r="N3365" s="4">
        <v>15.84</v>
      </c>
      <c r="O3365" s="4">
        <v>4.24</v>
      </c>
      <c r="P3365">
        <v>26.74</v>
      </c>
      <c r="Q3365" s="4">
        <v>3.97</v>
      </c>
    </row>
    <row r="3366" spans="1:17" x14ac:dyDescent="0.3">
      <c r="A3366" s="3">
        <v>45250</v>
      </c>
      <c r="B3366" s="11" t="str">
        <f t="shared" si="52"/>
        <v>Nov 2023</v>
      </c>
      <c r="C3366" t="s">
        <v>107</v>
      </c>
      <c r="D3366" t="s">
        <v>34</v>
      </c>
      <c r="E3366" t="s">
        <v>76</v>
      </c>
      <c r="F3366" t="s">
        <v>78</v>
      </c>
      <c r="G3366" t="str">
        <f>_xlfn.XLOOKUP(F3366,Product_Categories!A:A,Product_Categories!C:C,"Missing")</f>
        <v>Audience Analytics</v>
      </c>
      <c r="H3366">
        <v>20150</v>
      </c>
      <c r="I3366">
        <v>1581</v>
      </c>
      <c r="J3366" s="5">
        <v>5126.3500000000004</v>
      </c>
      <c r="K3366">
        <v>180</v>
      </c>
      <c r="L3366" s="5">
        <v>19287.47</v>
      </c>
      <c r="M3366" s="4">
        <v>7.85</v>
      </c>
      <c r="N3366" s="4">
        <v>11.39</v>
      </c>
      <c r="O3366" s="4">
        <v>3.24</v>
      </c>
      <c r="P3366">
        <v>28.48</v>
      </c>
      <c r="Q3366" s="4">
        <v>3.76</v>
      </c>
    </row>
    <row r="3367" spans="1:17" x14ac:dyDescent="0.3">
      <c r="A3367" s="3">
        <v>45250</v>
      </c>
      <c r="B3367" s="11" t="str">
        <f t="shared" si="52"/>
        <v>Nov 2023</v>
      </c>
      <c r="C3367" t="s">
        <v>21</v>
      </c>
      <c r="D3367" t="s">
        <v>72</v>
      </c>
      <c r="E3367" t="s">
        <v>76</v>
      </c>
      <c r="F3367" t="s">
        <v>85</v>
      </c>
      <c r="G3367" t="str">
        <f>_xlfn.XLOOKUP(F3367,Product_Categories!A:A,Product_Categories!C:C,"Missing")</f>
        <v>Budgeting</v>
      </c>
      <c r="H3367">
        <v>125792</v>
      </c>
      <c r="I3367">
        <v>1850</v>
      </c>
      <c r="J3367" s="5">
        <v>6715.79</v>
      </c>
      <c r="K3367">
        <v>293</v>
      </c>
      <c r="L3367" s="5">
        <v>24993.09</v>
      </c>
      <c r="M3367" s="4">
        <v>1.47</v>
      </c>
      <c r="N3367" s="4">
        <v>15.84</v>
      </c>
      <c r="O3367" s="4">
        <v>3.63</v>
      </c>
      <c r="P3367">
        <v>22.92</v>
      </c>
      <c r="Q3367" s="4">
        <v>3.72</v>
      </c>
    </row>
    <row r="3368" spans="1:17" x14ac:dyDescent="0.3">
      <c r="A3368" s="3">
        <v>45250</v>
      </c>
      <c r="B3368" s="11" t="str">
        <f t="shared" si="52"/>
        <v>Nov 2023</v>
      </c>
      <c r="C3368" t="s">
        <v>21</v>
      </c>
      <c r="D3368" t="s">
        <v>72</v>
      </c>
      <c r="E3368" t="s">
        <v>75</v>
      </c>
      <c r="F3368" t="s">
        <v>98</v>
      </c>
      <c r="G3368" t="str">
        <f>_xlfn.XLOOKUP(F3368,Product_Categories!A:A,Product_Categories!C:C,"Missing")</f>
        <v>Video</v>
      </c>
      <c r="H3368">
        <v>97697</v>
      </c>
      <c r="I3368">
        <v>11995</v>
      </c>
      <c r="J3368" s="5">
        <v>27660.62</v>
      </c>
      <c r="K3368">
        <v>590</v>
      </c>
      <c r="L3368" s="5">
        <v>100317.68</v>
      </c>
      <c r="M3368" s="4">
        <v>12.28</v>
      </c>
      <c r="N3368" s="4">
        <v>4.92</v>
      </c>
      <c r="O3368" s="4">
        <v>2.31</v>
      </c>
      <c r="P3368">
        <v>46.88</v>
      </c>
      <c r="Q3368" s="4">
        <v>3.63</v>
      </c>
    </row>
    <row r="3369" spans="1:17" x14ac:dyDescent="0.3">
      <c r="A3369" s="3">
        <v>45250</v>
      </c>
      <c r="B3369" s="11" t="str">
        <f t="shared" si="52"/>
        <v>Nov 2023</v>
      </c>
      <c r="C3369" t="s">
        <v>107</v>
      </c>
      <c r="D3369" t="s">
        <v>62</v>
      </c>
      <c r="E3369" t="s">
        <v>73</v>
      </c>
      <c r="F3369" t="s">
        <v>103</v>
      </c>
      <c r="G3369" t="str">
        <f>_xlfn.XLOOKUP(F3369,Product_Categories!A:A,Product_Categories!C:C,"Missing")</f>
        <v>Automation</v>
      </c>
      <c r="H3369">
        <v>118415</v>
      </c>
      <c r="I3369">
        <v>7700</v>
      </c>
      <c r="J3369" s="5">
        <v>31610.57</v>
      </c>
      <c r="K3369">
        <v>517</v>
      </c>
      <c r="L3369" s="5">
        <v>100552.88</v>
      </c>
      <c r="M3369" s="4">
        <v>6.5</v>
      </c>
      <c r="N3369" s="4">
        <v>6.71</v>
      </c>
      <c r="O3369" s="4">
        <v>4.1100000000000003</v>
      </c>
      <c r="P3369">
        <v>61.14</v>
      </c>
      <c r="Q3369" s="4">
        <v>3.18</v>
      </c>
    </row>
    <row r="3370" spans="1:17" x14ac:dyDescent="0.3">
      <c r="A3370" s="3">
        <v>45250</v>
      </c>
      <c r="B3370" s="11" t="str">
        <f t="shared" si="52"/>
        <v>Nov 2023</v>
      </c>
      <c r="C3370" t="s">
        <v>107</v>
      </c>
      <c r="D3370" t="s">
        <v>54</v>
      </c>
      <c r="E3370" t="s">
        <v>75</v>
      </c>
      <c r="F3370" t="s">
        <v>79</v>
      </c>
      <c r="G3370" t="str">
        <f>_xlfn.XLOOKUP(F3370,Product_Categories!A:A,Product_Categories!C:C,"Missing")</f>
        <v>Email Marketing</v>
      </c>
      <c r="H3370">
        <v>13587</v>
      </c>
      <c r="I3370">
        <v>1409</v>
      </c>
      <c r="J3370" s="5">
        <v>3204.24</v>
      </c>
      <c r="K3370">
        <v>178</v>
      </c>
      <c r="L3370" s="5">
        <v>10162.39</v>
      </c>
      <c r="M3370" s="4">
        <v>10.37</v>
      </c>
      <c r="N3370" s="4">
        <v>12.63</v>
      </c>
      <c r="O3370" s="4">
        <v>2.27</v>
      </c>
      <c r="P3370">
        <v>18</v>
      </c>
      <c r="Q3370" s="4">
        <v>3.17</v>
      </c>
    </row>
    <row r="3371" spans="1:17" x14ac:dyDescent="0.3">
      <c r="A3371" s="3">
        <v>45250</v>
      </c>
      <c r="B3371" s="11" t="str">
        <f t="shared" si="52"/>
        <v>Nov 2023</v>
      </c>
      <c r="C3371" t="s">
        <v>108</v>
      </c>
      <c r="D3371" t="s">
        <v>51</v>
      </c>
      <c r="E3371" t="s">
        <v>76</v>
      </c>
      <c r="F3371" t="s">
        <v>78</v>
      </c>
      <c r="G3371" t="str">
        <f>_xlfn.XLOOKUP(F3371,Product_Categories!A:A,Product_Categories!C:C,"Missing")</f>
        <v>Audience Analytics</v>
      </c>
      <c r="H3371">
        <v>125575</v>
      </c>
      <c r="I3371">
        <v>16835</v>
      </c>
      <c r="J3371" s="5">
        <v>63165.01</v>
      </c>
      <c r="K3371">
        <v>1008</v>
      </c>
      <c r="L3371" s="5">
        <v>195577.02</v>
      </c>
      <c r="M3371" s="4">
        <v>13.41</v>
      </c>
      <c r="N3371" s="4">
        <v>5.99</v>
      </c>
      <c r="O3371" s="4">
        <v>3.75</v>
      </c>
      <c r="P3371">
        <v>62.66</v>
      </c>
      <c r="Q3371" s="4">
        <v>3.1</v>
      </c>
    </row>
    <row r="3372" spans="1:17" x14ac:dyDescent="0.3">
      <c r="A3372" s="3">
        <v>45250</v>
      </c>
      <c r="B3372" s="11" t="str">
        <f t="shared" si="52"/>
        <v>Nov 2023</v>
      </c>
      <c r="C3372" t="s">
        <v>107</v>
      </c>
      <c r="D3372" t="s">
        <v>27</v>
      </c>
      <c r="E3372" t="s">
        <v>75</v>
      </c>
      <c r="F3372" t="s">
        <v>104</v>
      </c>
      <c r="G3372" t="str">
        <f>_xlfn.XLOOKUP(F3372,Product_Categories!A:A,Product_Categories!C:C,"Missing")</f>
        <v>Surveys</v>
      </c>
      <c r="H3372">
        <v>88297</v>
      </c>
      <c r="I3372">
        <v>589</v>
      </c>
      <c r="J3372" s="5">
        <v>1607.36</v>
      </c>
      <c r="K3372">
        <v>31</v>
      </c>
      <c r="L3372" s="5">
        <v>4777.3</v>
      </c>
      <c r="M3372" s="4">
        <v>0.67</v>
      </c>
      <c r="N3372" s="4">
        <v>5.26</v>
      </c>
      <c r="O3372" s="4">
        <v>2.73</v>
      </c>
      <c r="P3372">
        <v>51.85</v>
      </c>
      <c r="Q3372" s="4">
        <v>2.97</v>
      </c>
    </row>
    <row r="3373" spans="1:17" x14ac:dyDescent="0.3">
      <c r="A3373" s="3">
        <v>45250</v>
      </c>
      <c r="B3373" s="11" t="str">
        <f t="shared" si="52"/>
        <v>Nov 2023</v>
      </c>
      <c r="C3373" t="s">
        <v>19</v>
      </c>
      <c r="D3373" t="s">
        <v>23</v>
      </c>
      <c r="E3373" t="s">
        <v>75</v>
      </c>
      <c r="F3373" t="s">
        <v>105</v>
      </c>
      <c r="G3373" t="str">
        <f>_xlfn.XLOOKUP(F3373,Product_Categories!A:A,Product_Categories!C:C,"Missing")</f>
        <v>Storage</v>
      </c>
      <c r="H3373">
        <v>113501</v>
      </c>
      <c r="I3373">
        <v>15873</v>
      </c>
      <c r="J3373" s="5">
        <v>47065.55</v>
      </c>
      <c r="K3373">
        <v>1031</v>
      </c>
      <c r="L3373" s="5">
        <v>118259.11</v>
      </c>
      <c r="M3373" s="4">
        <v>13.98</v>
      </c>
      <c r="N3373" s="4">
        <v>6.5</v>
      </c>
      <c r="O3373" s="4">
        <v>2.97</v>
      </c>
      <c r="P3373">
        <v>45.65</v>
      </c>
      <c r="Q3373" s="4">
        <v>2.5099999999999998</v>
      </c>
    </row>
    <row r="3374" spans="1:17" x14ac:dyDescent="0.3">
      <c r="A3374" s="3">
        <v>45250</v>
      </c>
      <c r="B3374" s="11" t="str">
        <f t="shared" si="52"/>
        <v>Nov 2023</v>
      </c>
      <c r="C3374" t="s">
        <v>19</v>
      </c>
      <c r="D3374" t="s">
        <v>30</v>
      </c>
      <c r="E3374" t="s">
        <v>75</v>
      </c>
      <c r="F3374" t="s">
        <v>93</v>
      </c>
      <c r="G3374" t="str">
        <f>_xlfn.XLOOKUP(F3374,Product_Categories!A:A,Product_Categories!C:C,"Missing")</f>
        <v>Social Media</v>
      </c>
      <c r="H3374">
        <v>36214</v>
      </c>
      <c r="I3374">
        <v>2791</v>
      </c>
      <c r="J3374" s="5">
        <v>3797.74</v>
      </c>
      <c r="K3374">
        <v>186</v>
      </c>
      <c r="L3374" s="5">
        <v>9015.27</v>
      </c>
      <c r="M3374" s="4">
        <v>7.71</v>
      </c>
      <c r="N3374" s="4">
        <v>6.66</v>
      </c>
      <c r="O3374" s="4">
        <v>1.36</v>
      </c>
      <c r="P3374">
        <v>20.420000000000002</v>
      </c>
      <c r="Q3374" s="4">
        <v>2.37</v>
      </c>
    </row>
    <row r="3375" spans="1:17" x14ac:dyDescent="0.3">
      <c r="A3375" s="3">
        <v>45250</v>
      </c>
      <c r="B3375" s="11" t="str">
        <f t="shared" si="52"/>
        <v>Nov 2023</v>
      </c>
      <c r="C3375" t="s">
        <v>107</v>
      </c>
      <c r="D3375" t="s">
        <v>55</v>
      </c>
      <c r="E3375" t="s">
        <v>75</v>
      </c>
      <c r="F3375" t="s">
        <v>100</v>
      </c>
      <c r="G3375" t="str">
        <f>_xlfn.XLOOKUP(F3375,Product_Categories!A:A,Product_Categories!C:C,"Missing")</f>
        <v>Forms</v>
      </c>
      <c r="H3375">
        <v>68590</v>
      </c>
      <c r="I3375">
        <v>732</v>
      </c>
      <c r="J3375" s="5">
        <v>3020</v>
      </c>
      <c r="K3375">
        <v>123</v>
      </c>
      <c r="L3375" s="5">
        <v>7130.93</v>
      </c>
      <c r="M3375" s="4">
        <v>1.07</v>
      </c>
      <c r="N3375" s="4">
        <v>16.8</v>
      </c>
      <c r="O3375" s="4">
        <v>4.13</v>
      </c>
      <c r="P3375">
        <v>24.55</v>
      </c>
      <c r="Q3375" s="4">
        <v>2.36</v>
      </c>
    </row>
    <row r="3376" spans="1:17" x14ac:dyDescent="0.3">
      <c r="A3376" s="3">
        <v>45250</v>
      </c>
      <c r="B3376" s="11" t="str">
        <f t="shared" si="52"/>
        <v>Nov 2023</v>
      </c>
      <c r="C3376" t="s">
        <v>21</v>
      </c>
      <c r="D3376" t="s">
        <v>24</v>
      </c>
      <c r="E3376" t="s">
        <v>76</v>
      </c>
      <c r="F3376" t="s">
        <v>84</v>
      </c>
      <c r="G3376" t="str">
        <f>_xlfn.XLOOKUP(F3376,Product_Categories!A:A,Product_Categories!C:C,"Missing")</f>
        <v>Marketing Suite</v>
      </c>
      <c r="H3376">
        <v>57378</v>
      </c>
      <c r="I3376">
        <v>2398</v>
      </c>
      <c r="J3376" s="5">
        <v>10201.08</v>
      </c>
      <c r="K3376">
        <v>358</v>
      </c>
      <c r="L3376" s="5">
        <v>22169.7</v>
      </c>
      <c r="M3376" s="4">
        <v>4.18</v>
      </c>
      <c r="N3376" s="4">
        <v>14.93</v>
      </c>
      <c r="O3376" s="4">
        <v>4.25</v>
      </c>
      <c r="P3376">
        <v>28.49</v>
      </c>
      <c r="Q3376" s="4">
        <v>2.17</v>
      </c>
    </row>
    <row r="3377" spans="1:17" x14ac:dyDescent="0.3">
      <c r="A3377" s="3">
        <v>45250</v>
      </c>
      <c r="B3377" s="11" t="str">
        <f t="shared" si="52"/>
        <v>Nov 2023</v>
      </c>
      <c r="C3377" t="s">
        <v>107</v>
      </c>
      <c r="D3377" t="s">
        <v>48</v>
      </c>
      <c r="E3377" t="s">
        <v>76</v>
      </c>
      <c r="F3377" t="s">
        <v>100</v>
      </c>
      <c r="G3377" t="str">
        <f>_xlfn.XLOOKUP(F3377,Product_Categories!A:A,Product_Categories!C:C,"Missing")</f>
        <v>Forms</v>
      </c>
      <c r="H3377">
        <v>38393</v>
      </c>
      <c r="I3377">
        <v>2220</v>
      </c>
      <c r="J3377" s="5">
        <v>8328.2999999999993</v>
      </c>
      <c r="K3377">
        <v>107</v>
      </c>
      <c r="L3377" s="5">
        <v>14718.12</v>
      </c>
      <c r="M3377" s="4">
        <v>5.78</v>
      </c>
      <c r="N3377" s="4">
        <v>4.82</v>
      </c>
      <c r="O3377" s="4">
        <v>3.75</v>
      </c>
      <c r="P3377">
        <v>77.83</v>
      </c>
      <c r="Q3377" s="4">
        <v>1.77</v>
      </c>
    </row>
    <row r="3378" spans="1:17" x14ac:dyDescent="0.3">
      <c r="A3378" s="3">
        <v>45250</v>
      </c>
      <c r="B3378" s="11" t="str">
        <f t="shared" si="52"/>
        <v>Nov 2023</v>
      </c>
      <c r="C3378" t="s">
        <v>107</v>
      </c>
      <c r="D3378" t="s">
        <v>35</v>
      </c>
      <c r="E3378" t="s">
        <v>74</v>
      </c>
      <c r="F3378" t="s">
        <v>94</v>
      </c>
      <c r="G3378" t="str">
        <f>_xlfn.XLOOKUP(F3378,Product_Categories!A:A,Product_Categories!C:C,"Missing")</f>
        <v>SEO</v>
      </c>
      <c r="H3378">
        <v>20905</v>
      </c>
      <c r="I3378">
        <v>979</v>
      </c>
      <c r="J3378" s="5">
        <v>4330.95</v>
      </c>
      <c r="K3378">
        <v>111</v>
      </c>
      <c r="L3378" s="5">
        <v>6960.7</v>
      </c>
      <c r="M3378" s="4">
        <v>4.68</v>
      </c>
      <c r="N3378" s="4">
        <v>11.34</v>
      </c>
      <c r="O3378" s="4">
        <v>4.42</v>
      </c>
      <c r="P3378">
        <v>39.020000000000003</v>
      </c>
      <c r="Q3378" s="4">
        <v>1.61</v>
      </c>
    </row>
    <row r="3379" spans="1:17" x14ac:dyDescent="0.3">
      <c r="A3379" s="3">
        <v>45250</v>
      </c>
      <c r="B3379" s="11" t="str">
        <f t="shared" si="52"/>
        <v>Nov 2023</v>
      </c>
      <c r="C3379" t="s">
        <v>18</v>
      </c>
      <c r="D3379" t="s">
        <v>45</v>
      </c>
      <c r="E3379" t="s">
        <v>74</v>
      </c>
      <c r="F3379" t="s">
        <v>99</v>
      </c>
      <c r="G3379" t="str">
        <f>_xlfn.XLOOKUP(F3379,Product_Categories!A:A,Product_Categories!C:C,"Missing")</f>
        <v>Planning</v>
      </c>
      <c r="H3379">
        <v>131479</v>
      </c>
      <c r="I3379">
        <v>13575</v>
      </c>
      <c r="J3379" s="5">
        <v>15048.73</v>
      </c>
      <c r="K3379">
        <v>1295</v>
      </c>
      <c r="L3379" s="5">
        <v>22016.15</v>
      </c>
      <c r="M3379" s="4">
        <v>10.32</v>
      </c>
      <c r="N3379" s="4">
        <v>9.5399999999999991</v>
      </c>
      <c r="O3379" s="4">
        <v>1.1100000000000001</v>
      </c>
      <c r="P3379" s="4">
        <v>11.62</v>
      </c>
      <c r="Q3379" s="4">
        <v>1.46</v>
      </c>
    </row>
    <row r="3380" spans="1:17" x14ac:dyDescent="0.3">
      <c r="A3380" s="3">
        <v>45250</v>
      </c>
      <c r="B3380" s="11" t="str">
        <f t="shared" si="52"/>
        <v>Nov 2023</v>
      </c>
      <c r="C3380" t="s">
        <v>107</v>
      </c>
      <c r="D3380" t="s">
        <v>66</v>
      </c>
      <c r="E3380" t="s">
        <v>73</v>
      </c>
      <c r="F3380" t="s">
        <v>87</v>
      </c>
      <c r="G3380" t="str">
        <f>_xlfn.XLOOKUP(F3380,Product_Categories!A:A,Product_Categories!C:C,"Missing")</f>
        <v>AdTech</v>
      </c>
      <c r="H3380">
        <v>141370</v>
      </c>
      <c r="I3380">
        <v>18502</v>
      </c>
      <c r="J3380" s="5">
        <v>63101.440000000002</v>
      </c>
      <c r="K3380">
        <v>631</v>
      </c>
      <c r="L3380" s="5">
        <v>87673.17</v>
      </c>
      <c r="M3380" s="4">
        <v>13.09</v>
      </c>
      <c r="N3380" s="4">
        <v>3.41</v>
      </c>
      <c r="O3380" s="4">
        <v>3.41</v>
      </c>
      <c r="P3380">
        <v>100</v>
      </c>
      <c r="Q3380" s="4">
        <v>1.39</v>
      </c>
    </row>
    <row r="3381" spans="1:17" x14ac:dyDescent="0.3">
      <c r="A3381" s="3">
        <v>45250</v>
      </c>
      <c r="B3381" s="11" t="str">
        <f t="shared" si="52"/>
        <v>Nov 2023</v>
      </c>
      <c r="C3381" t="s">
        <v>17</v>
      </c>
      <c r="D3381" t="s">
        <v>27</v>
      </c>
      <c r="E3381" t="s">
        <v>76</v>
      </c>
      <c r="F3381" t="s">
        <v>93</v>
      </c>
      <c r="G3381" t="str">
        <f>_xlfn.XLOOKUP(F3381,Product_Categories!A:A,Product_Categories!C:C,"Missing")</f>
        <v>Social Media</v>
      </c>
      <c r="H3381">
        <v>40953</v>
      </c>
      <c r="I3381">
        <v>5298</v>
      </c>
      <c r="J3381" s="5">
        <v>8742.24</v>
      </c>
      <c r="K3381">
        <v>352</v>
      </c>
      <c r="L3381" s="5">
        <v>10619.45</v>
      </c>
      <c r="M3381" s="4">
        <v>12.94</v>
      </c>
      <c r="N3381" s="4">
        <v>6.64</v>
      </c>
      <c r="O3381" s="4">
        <v>1.65</v>
      </c>
      <c r="P3381" s="4">
        <v>24.84</v>
      </c>
      <c r="Q3381" s="4">
        <v>1.21</v>
      </c>
    </row>
    <row r="3382" spans="1:17" x14ac:dyDescent="0.3">
      <c r="A3382" s="3">
        <v>45250</v>
      </c>
      <c r="B3382" s="11" t="str">
        <f t="shared" si="52"/>
        <v>Nov 2023</v>
      </c>
      <c r="C3382" t="s">
        <v>21</v>
      </c>
      <c r="D3382" t="s">
        <v>70</v>
      </c>
      <c r="E3382" t="s">
        <v>74</v>
      </c>
      <c r="F3382" t="s">
        <v>78</v>
      </c>
      <c r="G3382" t="str">
        <f>_xlfn.XLOOKUP(F3382,Product_Categories!A:A,Product_Categories!C:C,"Missing")</f>
        <v>Audience Analytics</v>
      </c>
      <c r="H3382">
        <v>140181</v>
      </c>
      <c r="I3382">
        <v>7433</v>
      </c>
      <c r="J3382" s="5">
        <v>9616.1200000000008</v>
      </c>
      <c r="K3382">
        <v>581</v>
      </c>
      <c r="L3382" s="5">
        <v>11304.14</v>
      </c>
      <c r="M3382" s="4">
        <v>5.3</v>
      </c>
      <c r="N3382" s="4">
        <v>7.82</v>
      </c>
      <c r="O3382" s="4">
        <v>1.29</v>
      </c>
      <c r="P3382">
        <v>16.55</v>
      </c>
      <c r="Q3382" s="4">
        <v>1.18</v>
      </c>
    </row>
    <row r="3383" spans="1:17" x14ac:dyDescent="0.3">
      <c r="A3383" s="3">
        <v>45250</v>
      </c>
      <c r="B3383" s="11" t="str">
        <f t="shared" si="52"/>
        <v>Nov 2023</v>
      </c>
      <c r="C3383" t="s">
        <v>21</v>
      </c>
      <c r="D3383" t="s">
        <v>34</v>
      </c>
      <c r="E3383" t="s">
        <v>75</v>
      </c>
      <c r="F3383" t="s">
        <v>97</v>
      </c>
      <c r="G3383" t="str">
        <f>_xlfn.XLOOKUP(F3383,Product_Categories!A:A,Product_Categories!C:C,"Missing")</f>
        <v>Webinars</v>
      </c>
      <c r="H3383">
        <v>47098</v>
      </c>
      <c r="I3383">
        <v>2621</v>
      </c>
      <c r="J3383" s="5">
        <v>8178.6</v>
      </c>
      <c r="K3383">
        <v>143</v>
      </c>
      <c r="L3383" s="5">
        <v>7294.38</v>
      </c>
      <c r="M3383" s="4">
        <v>5.56</v>
      </c>
      <c r="N3383" s="4">
        <v>5.46</v>
      </c>
      <c r="O3383" s="4">
        <v>3.12</v>
      </c>
      <c r="P3383">
        <v>57.19</v>
      </c>
      <c r="Q3383" s="4">
        <v>0.89</v>
      </c>
    </row>
    <row r="3384" spans="1:17" x14ac:dyDescent="0.3">
      <c r="A3384" s="3">
        <v>45250</v>
      </c>
      <c r="B3384" s="11" t="str">
        <f t="shared" si="52"/>
        <v>Nov 2023</v>
      </c>
      <c r="C3384" t="s">
        <v>19</v>
      </c>
      <c r="D3384" t="s">
        <v>55</v>
      </c>
      <c r="E3384" t="s">
        <v>73</v>
      </c>
      <c r="F3384" t="s">
        <v>95</v>
      </c>
      <c r="G3384" t="str">
        <f>_xlfn.XLOOKUP(F3384,Product_Categories!A:A,Product_Categories!C:C,"Missing")</f>
        <v>Analytics</v>
      </c>
      <c r="H3384">
        <v>49940</v>
      </c>
      <c r="I3384">
        <v>7452</v>
      </c>
      <c r="J3384" s="5">
        <v>33413.83</v>
      </c>
      <c r="K3384">
        <v>1437</v>
      </c>
      <c r="L3384" s="5">
        <v>25071.4</v>
      </c>
      <c r="M3384" s="4">
        <v>14.92</v>
      </c>
      <c r="N3384" s="4">
        <v>19.28</v>
      </c>
      <c r="O3384" s="4">
        <v>4.4800000000000004</v>
      </c>
      <c r="P3384">
        <v>23.25</v>
      </c>
      <c r="Q3384" s="4">
        <v>0.75</v>
      </c>
    </row>
    <row r="3385" spans="1:17" x14ac:dyDescent="0.3">
      <c r="A3385" s="3">
        <v>45250</v>
      </c>
      <c r="B3385" s="11" t="str">
        <f t="shared" si="52"/>
        <v>Nov 2023</v>
      </c>
      <c r="C3385" t="s">
        <v>107</v>
      </c>
      <c r="D3385" t="s">
        <v>65</v>
      </c>
      <c r="E3385" t="s">
        <v>75</v>
      </c>
      <c r="F3385" t="s">
        <v>84</v>
      </c>
      <c r="G3385" t="str">
        <f>_xlfn.XLOOKUP(F3385,Product_Categories!A:A,Product_Categories!C:C,"Missing")</f>
        <v>Marketing Suite</v>
      </c>
      <c r="H3385">
        <v>138385</v>
      </c>
      <c r="I3385">
        <v>10297</v>
      </c>
      <c r="J3385" s="5">
        <v>35360.22</v>
      </c>
      <c r="K3385">
        <v>1314</v>
      </c>
      <c r="L3385" s="5">
        <v>24991.74</v>
      </c>
      <c r="M3385" s="4">
        <v>7.44</v>
      </c>
      <c r="N3385" s="4">
        <v>12.76</v>
      </c>
      <c r="O3385" s="4">
        <v>3.43</v>
      </c>
      <c r="P3385">
        <v>26.91</v>
      </c>
      <c r="Q3385" s="4">
        <v>0.71</v>
      </c>
    </row>
    <row r="3386" spans="1:17" x14ac:dyDescent="0.3">
      <c r="A3386" s="3">
        <v>45250</v>
      </c>
      <c r="B3386" s="11" t="str">
        <f t="shared" si="52"/>
        <v>Nov 2023</v>
      </c>
      <c r="C3386" t="s">
        <v>19</v>
      </c>
      <c r="D3386" t="s">
        <v>56</v>
      </c>
      <c r="E3386" t="s">
        <v>76</v>
      </c>
      <c r="F3386" t="s">
        <v>97</v>
      </c>
      <c r="G3386" t="str">
        <f>_xlfn.XLOOKUP(F3386,Product_Categories!A:A,Product_Categories!C:C,"Missing")</f>
        <v>Webinars</v>
      </c>
      <c r="H3386">
        <v>95171</v>
      </c>
      <c r="I3386">
        <v>4074</v>
      </c>
      <c r="J3386" s="5">
        <v>16869.39</v>
      </c>
      <c r="K3386">
        <v>136</v>
      </c>
      <c r="L3386" s="5">
        <v>10401.219999999999</v>
      </c>
      <c r="M3386" s="4">
        <v>4.28</v>
      </c>
      <c r="N3386" s="4">
        <v>3.34</v>
      </c>
      <c r="O3386" s="4">
        <v>4.1399999999999997</v>
      </c>
      <c r="P3386">
        <v>124.04</v>
      </c>
      <c r="Q3386" s="4">
        <v>0.62</v>
      </c>
    </row>
    <row r="3387" spans="1:17" x14ac:dyDescent="0.3">
      <c r="A3387" s="3">
        <v>45250</v>
      </c>
      <c r="B3387" s="11" t="str">
        <f t="shared" si="52"/>
        <v>Nov 2023</v>
      </c>
      <c r="C3387" t="s">
        <v>17</v>
      </c>
      <c r="D3387" t="s">
        <v>43</v>
      </c>
      <c r="E3387" t="s">
        <v>74</v>
      </c>
      <c r="F3387" t="s">
        <v>94</v>
      </c>
      <c r="G3387" t="str">
        <f>_xlfn.XLOOKUP(F3387,Product_Categories!A:A,Product_Categories!C:C,"Missing")</f>
        <v>SEO</v>
      </c>
      <c r="H3387">
        <v>68100</v>
      </c>
      <c r="I3387">
        <v>2895</v>
      </c>
      <c r="J3387" s="5">
        <v>6314.15</v>
      </c>
      <c r="K3387">
        <v>484</v>
      </c>
      <c r="L3387" s="5">
        <v>3274.53</v>
      </c>
      <c r="M3387" s="4">
        <v>4.25</v>
      </c>
      <c r="N3387" s="4">
        <v>16.72</v>
      </c>
      <c r="O3387" s="4">
        <v>2.1800000000000002</v>
      </c>
      <c r="P3387" s="4">
        <v>13.05</v>
      </c>
      <c r="Q3387" s="4">
        <v>0.52</v>
      </c>
    </row>
    <row r="3388" spans="1:17" x14ac:dyDescent="0.3">
      <c r="A3388" s="3">
        <v>45250</v>
      </c>
      <c r="B3388" s="11" t="str">
        <f t="shared" si="52"/>
        <v>Nov 2023</v>
      </c>
      <c r="C3388" t="s">
        <v>21</v>
      </c>
      <c r="D3388" t="s">
        <v>63</v>
      </c>
      <c r="E3388" t="s">
        <v>76</v>
      </c>
      <c r="F3388" t="s">
        <v>91</v>
      </c>
      <c r="G3388" t="str">
        <f>_xlfn.XLOOKUP(F3388,Product_Categories!A:A,Product_Categories!C:C,"Missing")</f>
        <v>Affiliate</v>
      </c>
      <c r="H3388">
        <v>80374</v>
      </c>
      <c r="I3388">
        <v>9672</v>
      </c>
      <c r="J3388" s="5">
        <v>23292.59</v>
      </c>
      <c r="K3388">
        <v>785</v>
      </c>
      <c r="L3388" s="5">
        <v>5984.09</v>
      </c>
      <c r="M3388" s="4">
        <v>12.03</v>
      </c>
      <c r="N3388" s="4">
        <v>8.1199999999999992</v>
      </c>
      <c r="O3388" s="4">
        <v>2.41</v>
      </c>
      <c r="P3388">
        <v>29.67</v>
      </c>
      <c r="Q3388" s="4">
        <v>0.26</v>
      </c>
    </row>
    <row r="3389" spans="1:17" x14ac:dyDescent="0.3">
      <c r="A3389" s="3">
        <v>45250</v>
      </c>
      <c r="B3389" s="11" t="str">
        <f t="shared" si="52"/>
        <v>Nov 2023</v>
      </c>
      <c r="C3389" t="s">
        <v>108</v>
      </c>
      <c r="D3389" t="s">
        <v>34</v>
      </c>
      <c r="E3389" t="s">
        <v>73</v>
      </c>
      <c r="F3389" t="s">
        <v>99</v>
      </c>
      <c r="G3389" t="str">
        <f>_xlfn.XLOOKUP(F3389,Product_Categories!A:A,Product_Categories!C:C,"Missing")</f>
        <v>Planning</v>
      </c>
      <c r="H3389">
        <v>23134</v>
      </c>
      <c r="I3389">
        <v>3350</v>
      </c>
      <c r="J3389" s="5">
        <v>9829.39</v>
      </c>
      <c r="K3389">
        <v>263</v>
      </c>
      <c r="L3389" s="5">
        <v>2602.59</v>
      </c>
      <c r="M3389" s="4">
        <v>14.48</v>
      </c>
      <c r="N3389" s="4">
        <v>7.85</v>
      </c>
      <c r="O3389" s="4">
        <v>2.93</v>
      </c>
      <c r="P3389">
        <v>37.369999999999997</v>
      </c>
      <c r="Q3389" s="4">
        <v>0.26</v>
      </c>
    </row>
    <row r="3390" spans="1:17" x14ac:dyDescent="0.3">
      <c r="A3390" s="3">
        <v>45250</v>
      </c>
      <c r="B3390" s="11" t="str">
        <f t="shared" si="52"/>
        <v>Nov 2023</v>
      </c>
      <c r="C3390" t="s">
        <v>19</v>
      </c>
      <c r="D3390" t="s">
        <v>70</v>
      </c>
      <c r="E3390" t="s">
        <v>74</v>
      </c>
      <c r="F3390" t="s">
        <v>81</v>
      </c>
      <c r="G3390" t="str">
        <f>_xlfn.XLOOKUP(F3390,Product_Categories!A:A,Product_Categories!C:C,"Missing")</f>
        <v>Lead Management</v>
      </c>
      <c r="H3390">
        <v>44033</v>
      </c>
      <c r="I3390">
        <v>3896</v>
      </c>
      <c r="J3390" s="5">
        <v>15148.94</v>
      </c>
      <c r="K3390">
        <v>231</v>
      </c>
      <c r="L3390" s="5">
        <v>1840.43</v>
      </c>
      <c r="M3390" s="4">
        <v>8.85</v>
      </c>
      <c r="N3390" s="4">
        <v>5.93</v>
      </c>
      <c r="O3390" s="4">
        <v>3.89</v>
      </c>
      <c r="P3390">
        <v>65.58</v>
      </c>
      <c r="Q3390" s="4">
        <v>0.12</v>
      </c>
    </row>
    <row r="3391" spans="1:17" x14ac:dyDescent="0.3">
      <c r="A3391" s="3">
        <v>45251</v>
      </c>
      <c r="B3391" s="11" t="str">
        <f t="shared" si="52"/>
        <v>Nov 2023</v>
      </c>
      <c r="C3391" t="s">
        <v>17</v>
      </c>
      <c r="D3391" t="s">
        <v>34</v>
      </c>
      <c r="E3391" t="s">
        <v>76</v>
      </c>
      <c r="F3391" t="s">
        <v>84</v>
      </c>
      <c r="G3391" t="str">
        <f>_xlfn.XLOOKUP(F3391,Product_Categories!A:A,Product_Categories!C:C,"Missing")</f>
        <v>Marketing Suite</v>
      </c>
      <c r="H3391">
        <v>110899</v>
      </c>
      <c r="I3391">
        <v>10871</v>
      </c>
      <c r="J3391" s="5">
        <v>5392.83</v>
      </c>
      <c r="K3391">
        <v>1214</v>
      </c>
      <c r="L3391" s="5">
        <v>213210.81</v>
      </c>
      <c r="M3391" s="4">
        <v>9.8000000000000007</v>
      </c>
      <c r="N3391" s="4">
        <v>11.17</v>
      </c>
      <c r="O3391" s="4">
        <v>0.5</v>
      </c>
      <c r="P3391" s="4">
        <v>4.4400000000000004</v>
      </c>
      <c r="Q3391" s="4">
        <v>39.54</v>
      </c>
    </row>
    <row r="3392" spans="1:17" x14ac:dyDescent="0.3">
      <c r="A3392" s="3">
        <v>45251</v>
      </c>
      <c r="B3392" s="11" t="str">
        <f t="shared" si="52"/>
        <v>Nov 2023</v>
      </c>
      <c r="C3392" t="s">
        <v>107</v>
      </c>
      <c r="D3392" t="s">
        <v>51</v>
      </c>
      <c r="E3392" t="s">
        <v>73</v>
      </c>
      <c r="F3392" t="s">
        <v>90</v>
      </c>
      <c r="G3392" t="str">
        <f>_xlfn.XLOOKUP(F3392,Product_Categories!A:A,Product_Categories!C:C,"Missing")</f>
        <v>Brand Monitoring</v>
      </c>
      <c r="H3392">
        <v>50197</v>
      </c>
      <c r="I3392">
        <v>2648</v>
      </c>
      <c r="J3392" s="5">
        <v>3383.5</v>
      </c>
      <c r="K3392">
        <v>549</v>
      </c>
      <c r="L3392" s="5">
        <v>97051.89</v>
      </c>
      <c r="M3392" s="4">
        <v>5.28</v>
      </c>
      <c r="N3392" s="4">
        <v>20.73</v>
      </c>
      <c r="O3392" s="4">
        <v>1.28</v>
      </c>
      <c r="P3392">
        <v>6.16</v>
      </c>
      <c r="Q3392" s="4">
        <v>28.68</v>
      </c>
    </row>
    <row r="3393" spans="1:17" x14ac:dyDescent="0.3">
      <c r="A3393" s="3">
        <v>45251</v>
      </c>
      <c r="B3393" s="11" t="str">
        <f t="shared" si="52"/>
        <v>Nov 2023</v>
      </c>
      <c r="C3393" t="s">
        <v>107</v>
      </c>
      <c r="D3393" t="s">
        <v>56</v>
      </c>
      <c r="E3393" t="s">
        <v>75</v>
      </c>
      <c r="F3393" t="s">
        <v>83</v>
      </c>
      <c r="G3393" t="str">
        <f>_xlfn.XLOOKUP(F3393,Product_Categories!A:A,Product_Categories!C:C,"Missing")</f>
        <v>UX</v>
      </c>
      <c r="H3393">
        <v>60866</v>
      </c>
      <c r="I3393">
        <v>5733</v>
      </c>
      <c r="J3393" s="5">
        <v>7636.5</v>
      </c>
      <c r="K3393">
        <v>1121</v>
      </c>
      <c r="L3393" s="5">
        <v>180636.65</v>
      </c>
      <c r="M3393" s="4">
        <v>9.42</v>
      </c>
      <c r="N3393" s="4">
        <v>19.55</v>
      </c>
      <c r="O3393" s="4">
        <v>1.33</v>
      </c>
      <c r="P3393">
        <v>6.81</v>
      </c>
      <c r="Q3393" s="4">
        <v>23.65</v>
      </c>
    </row>
    <row r="3394" spans="1:17" x14ac:dyDescent="0.3">
      <c r="A3394" s="3">
        <v>45251</v>
      </c>
      <c r="B3394" s="11" t="str">
        <f t="shared" ref="B3394:B3457" si="53">TEXT(A3394, "mmm yyyy")</f>
        <v>Nov 2023</v>
      </c>
      <c r="C3394" t="s">
        <v>19</v>
      </c>
      <c r="D3394" t="s">
        <v>54</v>
      </c>
      <c r="E3394" t="s">
        <v>73</v>
      </c>
      <c r="F3394" t="s">
        <v>85</v>
      </c>
      <c r="G3394" t="str">
        <f>_xlfn.XLOOKUP(F3394,Product_Categories!A:A,Product_Categories!C:C,"Missing")</f>
        <v>Budgeting</v>
      </c>
      <c r="H3394">
        <v>14599</v>
      </c>
      <c r="I3394">
        <v>1080</v>
      </c>
      <c r="J3394" s="5">
        <v>1626.84</v>
      </c>
      <c r="K3394">
        <v>179</v>
      </c>
      <c r="L3394" s="5">
        <v>34302.800000000003</v>
      </c>
      <c r="M3394" s="4">
        <v>7.4</v>
      </c>
      <c r="N3394" s="4">
        <v>16.57</v>
      </c>
      <c r="O3394" s="4">
        <v>1.51</v>
      </c>
      <c r="P3394">
        <v>9.09</v>
      </c>
      <c r="Q3394" s="4">
        <v>21.09</v>
      </c>
    </row>
    <row r="3395" spans="1:17" x14ac:dyDescent="0.3">
      <c r="A3395" s="3">
        <v>45251</v>
      </c>
      <c r="B3395" s="11" t="str">
        <f t="shared" si="53"/>
        <v>Nov 2023</v>
      </c>
      <c r="C3395" t="s">
        <v>18</v>
      </c>
      <c r="D3395" t="s">
        <v>40</v>
      </c>
      <c r="E3395" t="s">
        <v>76</v>
      </c>
      <c r="F3395" t="s">
        <v>78</v>
      </c>
      <c r="G3395" t="str">
        <f>_xlfn.XLOOKUP(F3395,Product_Categories!A:A,Product_Categories!C:C,"Missing")</f>
        <v>Audience Analytics</v>
      </c>
      <c r="H3395">
        <v>51531</v>
      </c>
      <c r="I3395">
        <v>5015</v>
      </c>
      <c r="J3395" s="5">
        <v>6554.98</v>
      </c>
      <c r="K3395">
        <v>795</v>
      </c>
      <c r="L3395" s="5">
        <v>123691.55</v>
      </c>
      <c r="M3395" s="4">
        <v>9.73</v>
      </c>
      <c r="N3395" s="4">
        <v>15.85</v>
      </c>
      <c r="O3395" s="4">
        <v>1.31</v>
      </c>
      <c r="P3395" s="4">
        <v>8.25</v>
      </c>
      <c r="Q3395" s="4">
        <v>18.87</v>
      </c>
    </row>
    <row r="3396" spans="1:17" x14ac:dyDescent="0.3">
      <c r="A3396" s="3">
        <v>45251</v>
      </c>
      <c r="B3396" s="11" t="str">
        <f t="shared" si="53"/>
        <v>Nov 2023</v>
      </c>
      <c r="C3396" t="s">
        <v>108</v>
      </c>
      <c r="D3396" t="s">
        <v>43</v>
      </c>
      <c r="E3396" t="s">
        <v>73</v>
      </c>
      <c r="F3396" t="s">
        <v>98</v>
      </c>
      <c r="G3396" t="str">
        <f>_xlfn.XLOOKUP(F3396,Product_Categories!A:A,Product_Categories!C:C,"Missing")</f>
        <v>Video</v>
      </c>
      <c r="H3396">
        <v>58829</v>
      </c>
      <c r="I3396">
        <v>8811</v>
      </c>
      <c r="J3396" s="5">
        <v>16468.37</v>
      </c>
      <c r="K3396">
        <v>1868</v>
      </c>
      <c r="L3396" s="5">
        <v>290957.05</v>
      </c>
      <c r="M3396" s="4">
        <v>14.98</v>
      </c>
      <c r="N3396" s="4">
        <v>21.2</v>
      </c>
      <c r="O3396" s="4">
        <v>1.87</v>
      </c>
      <c r="P3396">
        <v>8.82</v>
      </c>
      <c r="Q3396" s="4">
        <v>17.670000000000002</v>
      </c>
    </row>
    <row r="3397" spans="1:17" x14ac:dyDescent="0.3">
      <c r="A3397" s="3">
        <v>45251</v>
      </c>
      <c r="B3397" s="11" t="str">
        <f t="shared" si="53"/>
        <v>Nov 2023</v>
      </c>
      <c r="C3397" t="s">
        <v>107</v>
      </c>
      <c r="D3397" t="s">
        <v>43</v>
      </c>
      <c r="E3397" t="s">
        <v>74</v>
      </c>
      <c r="F3397" t="s">
        <v>96</v>
      </c>
      <c r="G3397" t="str">
        <f>_xlfn.XLOOKUP(F3397,Product_Categories!A:A,Product_Categories!C:C,"Missing")</f>
        <v>Growth Tools</v>
      </c>
      <c r="H3397">
        <v>39663</v>
      </c>
      <c r="I3397">
        <v>2452</v>
      </c>
      <c r="J3397" s="5">
        <v>1416.64</v>
      </c>
      <c r="K3397">
        <v>402</v>
      </c>
      <c r="L3397" s="5">
        <v>24829.71</v>
      </c>
      <c r="M3397" s="4">
        <v>6.18</v>
      </c>
      <c r="N3397" s="4">
        <v>16.39</v>
      </c>
      <c r="O3397" s="4">
        <v>0.57999999999999996</v>
      </c>
      <c r="P3397">
        <v>3.52</v>
      </c>
      <c r="Q3397" s="4">
        <v>17.53</v>
      </c>
    </row>
    <row r="3398" spans="1:17" x14ac:dyDescent="0.3">
      <c r="A3398" s="3">
        <v>45251</v>
      </c>
      <c r="B3398" s="11" t="str">
        <f t="shared" si="53"/>
        <v>Nov 2023</v>
      </c>
      <c r="C3398" t="s">
        <v>107</v>
      </c>
      <c r="D3398" t="s">
        <v>71</v>
      </c>
      <c r="E3398" t="s">
        <v>76</v>
      </c>
      <c r="F3398" t="s">
        <v>88</v>
      </c>
      <c r="G3398" t="str">
        <f>_xlfn.XLOOKUP(F3398,Product_Categories!A:A,Product_Categories!C:C,"Missing")</f>
        <v>CRM</v>
      </c>
      <c r="H3398">
        <v>122119</v>
      </c>
      <c r="I3398">
        <v>11418</v>
      </c>
      <c r="J3398" s="5">
        <v>27645.65</v>
      </c>
      <c r="K3398">
        <v>2160</v>
      </c>
      <c r="L3398" s="5">
        <v>389938.62</v>
      </c>
      <c r="M3398" s="4">
        <v>9.35</v>
      </c>
      <c r="N3398" s="4">
        <v>18.920000000000002</v>
      </c>
      <c r="O3398" s="4">
        <v>2.42</v>
      </c>
      <c r="P3398">
        <v>12.8</v>
      </c>
      <c r="Q3398" s="4">
        <v>14.1</v>
      </c>
    </row>
    <row r="3399" spans="1:17" x14ac:dyDescent="0.3">
      <c r="A3399" s="3">
        <v>45251</v>
      </c>
      <c r="B3399" s="11" t="str">
        <f t="shared" si="53"/>
        <v>Nov 2023</v>
      </c>
      <c r="C3399" t="s">
        <v>107</v>
      </c>
      <c r="D3399" t="s">
        <v>59</v>
      </c>
      <c r="E3399" t="s">
        <v>75</v>
      </c>
      <c r="F3399" t="s">
        <v>97</v>
      </c>
      <c r="G3399" t="str">
        <f>_xlfn.XLOOKUP(F3399,Product_Categories!A:A,Product_Categories!C:C,"Missing")</f>
        <v>Webinars</v>
      </c>
      <c r="H3399">
        <v>100790</v>
      </c>
      <c r="I3399">
        <v>9920</v>
      </c>
      <c r="J3399" s="5">
        <v>9572.4599999999991</v>
      </c>
      <c r="K3399">
        <v>718</v>
      </c>
      <c r="L3399" s="5">
        <v>129699.16</v>
      </c>
      <c r="M3399" s="4">
        <v>9.84</v>
      </c>
      <c r="N3399" s="4">
        <v>7.24</v>
      </c>
      <c r="O3399" s="4">
        <v>0.96</v>
      </c>
      <c r="P3399">
        <v>13.33</v>
      </c>
      <c r="Q3399" s="4">
        <v>13.55</v>
      </c>
    </row>
    <row r="3400" spans="1:17" x14ac:dyDescent="0.3">
      <c r="A3400" s="3">
        <v>45251</v>
      </c>
      <c r="B3400" s="11" t="str">
        <f t="shared" si="53"/>
        <v>Nov 2023</v>
      </c>
      <c r="C3400" t="s">
        <v>18</v>
      </c>
      <c r="D3400" t="s">
        <v>69</v>
      </c>
      <c r="E3400" t="s">
        <v>74</v>
      </c>
      <c r="F3400" t="s">
        <v>97</v>
      </c>
      <c r="G3400" t="str">
        <f>_xlfn.XLOOKUP(F3400,Product_Categories!A:A,Product_Categories!C:C,"Missing")</f>
        <v>Webinars</v>
      </c>
      <c r="H3400">
        <v>138139</v>
      </c>
      <c r="I3400">
        <v>9975</v>
      </c>
      <c r="J3400" s="5">
        <v>23225.08</v>
      </c>
      <c r="K3400">
        <v>1954</v>
      </c>
      <c r="L3400" s="5">
        <v>300419.32</v>
      </c>
      <c r="M3400" s="4">
        <v>7.22</v>
      </c>
      <c r="N3400" s="4">
        <v>19.59</v>
      </c>
      <c r="O3400" s="4">
        <v>2.33</v>
      </c>
      <c r="P3400" s="4">
        <v>11.89</v>
      </c>
      <c r="Q3400" s="4">
        <v>12.94</v>
      </c>
    </row>
    <row r="3401" spans="1:17" x14ac:dyDescent="0.3">
      <c r="A3401" s="3">
        <v>45251</v>
      </c>
      <c r="B3401" s="11" t="str">
        <f t="shared" si="53"/>
        <v>Nov 2023</v>
      </c>
      <c r="C3401" t="s">
        <v>17</v>
      </c>
      <c r="D3401" t="s">
        <v>34</v>
      </c>
      <c r="E3401" t="s">
        <v>76</v>
      </c>
      <c r="F3401" t="s">
        <v>89</v>
      </c>
      <c r="G3401" t="str">
        <f>_xlfn.XLOOKUP(F3401,Product_Categories!A:A,Product_Categories!C:C,"Missing")</f>
        <v>Push Notifications</v>
      </c>
      <c r="H3401">
        <v>65823</v>
      </c>
      <c r="I3401">
        <v>2788</v>
      </c>
      <c r="J3401" s="5">
        <v>6403.35</v>
      </c>
      <c r="K3401">
        <v>543</v>
      </c>
      <c r="L3401" s="5">
        <v>79711.3</v>
      </c>
      <c r="M3401" s="4">
        <v>4.24</v>
      </c>
      <c r="N3401" s="4">
        <v>19.48</v>
      </c>
      <c r="O3401" s="4">
        <v>2.2999999999999998</v>
      </c>
      <c r="P3401" s="4">
        <v>11.79</v>
      </c>
      <c r="Q3401" s="4">
        <v>12.45</v>
      </c>
    </row>
    <row r="3402" spans="1:17" x14ac:dyDescent="0.3">
      <c r="A3402" s="3">
        <v>45251</v>
      </c>
      <c r="B3402" s="11" t="str">
        <f t="shared" si="53"/>
        <v>Nov 2023</v>
      </c>
      <c r="C3402" t="s">
        <v>107</v>
      </c>
      <c r="D3402" t="s">
        <v>31</v>
      </c>
      <c r="E3402" t="s">
        <v>74</v>
      </c>
      <c r="F3402" t="s">
        <v>87</v>
      </c>
      <c r="G3402" t="str">
        <f>_xlfn.XLOOKUP(F3402,Product_Categories!A:A,Product_Categories!C:C,"Missing")</f>
        <v>AdTech</v>
      </c>
      <c r="H3402">
        <v>146874</v>
      </c>
      <c r="I3402">
        <v>12710</v>
      </c>
      <c r="J3402" s="5">
        <v>19604.75</v>
      </c>
      <c r="K3402">
        <v>1319</v>
      </c>
      <c r="L3402" s="5">
        <v>239737.53</v>
      </c>
      <c r="M3402" s="4">
        <v>8.65</v>
      </c>
      <c r="N3402" s="4">
        <v>10.38</v>
      </c>
      <c r="O3402" s="4">
        <v>1.54</v>
      </c>
      <c r="P3402">
        <v>14.86</v>
      </c>
      <c r="Q3402" s="4">
        <v>12.23</v>
      </c>
    </row>
    <row r="3403" spans="1:17" x14ac:dyDescent="0.3">
      <c r="A3403" s="3">
        <v>45251</v>
      </c>
      <c r="B3403" s="11" t="str">
        <f t="shared" si="53"/>
        <v>Nov 2023</v>
      </c>
      <c r="C3403" t="s">
        <v>17</v>
      </c>
      <c r="D3403" t="s">
        <v>50</v>
      </c>
      <c r="E3403" t="s">
        <v>76</v>
      </c>
      <c r="F3403" t="s">
        <v>86</v>
      </c>
      <c r="G3403" t="str">
        <f>_xlfn.XLOOKUP(F3403,Product_Categories!A:A,Product_Categories!C:C,"Missing")</f>
        <v>Website Tools</v>
      </c>
      <c r="H3403">
        <v>126915</v>
      </c>
      <c r="I3403">
        <v>5357</v>
      </c>
      <c r="J3403" s="5">
        <v>15166.94</v>
      </c>
      <c r="K3403">
        <v>1113</v>
      </c>
      <c r="L3403" s="5">
        <v>152741.32</v>
      </c>
      <c r="M3403" s="4">
        <v>4.22</v>
      </c>
      <c r="N3403" s="4">
        <v>20.78</v>
      </c>
      <c r="O3403" s="4">
        <v>2.83</v>
      </c>
      <c r="P3403" s="4">
        <v>13.63</v>
      </c>
      <c r="Q3403" s="4">
        <v>10.07</v>
      </c>
    </row>
    <row r="3404" spans="1:17" x14ac:dyDescent="0.3">
      <c r="A3404" s="3">
        <v>45251</v>
      </c>
      <c r="B3404" s="11" t="str">
        <f t="shared" si="53"/>
        <v>Nov 2023</v>
      </c>
      <c r="C3404" t="s">
        <v>107</v>
      </c>
      <c r="D3404" t="s">
        <v>65</v>
      </c>
      <c r="E3404" t="s">
        <v>73</v>
      </c>
      <c r="F3404" t="s">
        <v>84</v>
      </c>
      <c r="G3404" t="str">
        <f>_xlfn.XLOOKUP(F3404,Product_Categories!A:A,Product_Categories!C:C,"Missing")</f>
        <v>Marketing Suite</v>
      </c>
      <c r="H3404">
        <v>69388</v>
      </c>
      <c r="I3404">
        <v>1576</v>
      </c>
      <c r="J3404" s="5">
        <v>3377.64</v>
      </c>
      <c r="K3404">
        <v>329</v>
      </c>
      <c r="L3404" s="5">
        <v>33770.269999999997</v>
      </c>
      <c r="M3404" s="4">
        <v>2.27</v>
      </c>
      <c r="N3404" s="4">
        <v>20.88</v>
      </c>
      <c r="O3404" s="4">
        <v>2.14</v>
      </c>
      <c r="P3404">
        <v>10.27</v>
      </c>
      <c r="Q3404" s="4">
        <v>10</v>
      </c>
    </row>
    <row r="3405" spans="1:17" x14ac:dyDescent="0.3">
      <c r="A3405" s="3">
        <v>45251</v>
      </c>
      <c r="B3405" s="11" t="str">
        <f t="shared" si="53"/>
        <v>Nov 2023</v>
      </c>
      <c r="C3405" t="s">
        <v>18</v>
      </c>
      <c r="D3405" t="s">
        <v>66</v>
      </c>
      <c r="E3405" t="s">
        <v>74</v>
      </c>
      <c r="F3405" t="s">
        <v>95</v>
      </c>
      <c r="G3405" t="str">
        <f>_xlfn.XLOOKUP(F3405,Product_Categories!A:A,Product_Categories!C:C,"Missing")</f>
        <v>Analytics</v>
      </c>
      <c r="H3405">
        <v>35490</v>
      </c>
      <c r="I3405">
        <v>1063</v>
      </c>
      <c r="J3405" s="5">
        <v>3747.23</v>
      </c>
      <c r="K3405">
        <v>231</v>
      </c>
      <c r="L3405" s="5">
        <v>36190.620000000003</v>
      </c>
      <c r="M3405" s="4">
        <v>3</v>
      </c>
      <c r="N3405" s="4">
        <v>21.73</v>
      </c>
      <c r="O3405" s="4">
        <v>3.53</v>
      </c>
      <c r="P3405" s="4">
        <v>16.22</v>
      </c>
      <c r="Q3405" s="4">
        <v>9.66</v>
      </c>
    </row>
    <row r="3406" spans="1:17" x14ac:dyDescent="0.3">
      <c r="A3406" s="3">
        <v>45251</v>
      </c>
      <c r="B3406" s="11" t="str">
        <f t="shared" si="53"/>
        <v>Nov 2023</v>
      </c>
      <c r="C3406" t="s">
        <v>18</v>
      </c>
      <c r="D3406" t="s">
        <v>70</v>
      </c>
      <c r="E3406" t="s">
        <v>76</v>
      </c>
      <c r="F3406" t="s">
        <v>92</v>
      </c>
      <c r="G3406" t="str">
        <f>_xlfn.XLOOKUP(F3406,Product_Categories!A:A,Product_Categories!C:C,"Missing")</f>
        <v>Design</v>
      </c>
      <c r="H3406">
        <v>115292</v>
      </c>
      <c r="I3406">
        <v>13115</v>
      </c>
      <c r="J3406" s="5">
        <v>16239.65</v>
      </c>
      <c r="K3406">
        <v>2106</v>
      </c>
      <c r="L3406" s="5">
        <v>153962.62</v>
      </c>
      <c r="M3406" s="4">
        <v>11.38</v>
      </c>
      <c r="N3406" s="4">
        <v>16.059999999999999</v>
      </c>
      <c r="O3406" s="4">
        <v>1.24</v>
      </c>
      <c r="P3406">
        <v>7.71</v>
      </c>
      <c r="Q3406" s="4">
        <v>9.48</v>
      </c>
    </row>
    <row r="3407" spans="1:17" x14ac:dyDescent="0.3">
      <c r="A3407" s="3">
        <v>45251</v>
      </c>
      <c r="B3407" s="11" t="str">
        <f t="shared" si="53"/>
        <v>Nov 2023</v>
      </c>
      <c r="C3407" t="s">
        <v>107</v>
      </c>
      <c r="D3407" t="s">
        <v>45</v>
      </c>
      <c r="E3407" t="s">
        <v>76</v>
      </c>
      <c r="F3407" t="s">
        <v>89</v>
      </c>
      <c r="G3407" t="str">
        <f>_xlfn.XLOOKUP(F3407,Product_Categories!A:A,Product_Categories!C:C,"Missing")</f>
        <v>Push Notifications</v>
      </c>
      <c r="H3407">
        <v>146302</v>
      </c>
      <c r="I3407">
        <v>12821</v>
      </c>
      <c r="J3407" s="5">
        <v>30997.96</v>
      </c>
      <c r="K3407">
        <v>1646</v>
      </c>
      <c r="L3407" s="5">
        <v>290331.32</v>
      </c>
      <c r="M3407" s="4">
        <v>8.76</v>
      </c>
      <c r="N3407" s="4">
        <v>12.84</v>
      </c>
      <c r="O3407" s="4">
        <v>2.42</v>
      </c>
      <c r="P3407">
        <v>18.829999999999998</v>
      </c>
      <c r="Q3407" s="4">
        <v>9.3699999999999992</v>
      </c>
    </row>
    <row r="3408" spans="1:17" x14ac:dyDescent="0.3">
      <c r="A3408" s="3">
        <v>45251</v>
      </c>
      <c r="B3408" s="11" t="str">
        <f t="shared" si="53"/>
        <v>Nov 2023</v>
      </c>
      <c r="C3408" t="s">
        <v>108</v>
      </c>
      <c r="D3408" t="s">
        <v>30</v>
      </c>
      <c r="E3408" t="s">
        <v>73</v>
      </c>
      <c r="F3408" t="s">
        <v>99</v>
      </c>
      <c r="G3408" t="str">
        <f>_xlfn.XLOOKUP(F3408,Product_Categories!A:A,Product_Categories!C:C,"Missing")</f>
        <v>Planning</v>
      </c>
      <c r="H3408">
        <v>125291</v>
      </c>
      <c r="I3408">
        <v>17107</v>
      </c>
      <c r="J3408" s="5">
        <v>45566.239999999998</v>
      </c>
      <c r="K3408">
        <v>2765</v>
      </c>
      <c r="L3408" s="5">
        <v>417099.29</v>
      </c>
      <c r="M3408" s="4">
        <v>13.65</v>
      </c>
      <c r="N3408" s="4">
        <v>16.16</v>
      </c>
      <c r="O3408" s="4">
        <v>2.66</v>
      </c>
      <c r="P3408">
        <v>16.48</v>
      </c>
      <c r="Q3408" s="4">
        <v>9.15</v>
      </c>
    </row>
    <row r="3409" spans="1:17" x14ac:dyDescent="0.3">
      <c r="A3409" s="3">
        <v>45251</v>
      </c>
      <c r="B3409" s="11" t="str">
        <f t="shared" si="53"/>
        <v>Nov 2023</v>
      </c>
      <c r="C3409" t="s">
        <v>108</v>
      </c>
      <c r="D3409" t="s">
        <v>64</v>
      </c>
      <c r="E3409" t="s">
        <v>73</v>
      </c>
      <c r="F3409" t="s">
        <v>106</v>
      </c>
      <c r="G3409" t="str">
        <f>_xlfn.XLOOKUP(F3409,Product_Categories!A:A,Product_Categories!C:C,"Missing")</f>
        <v>Reporting</v>
      </c>
      <c r="H3409">
        <v>81941</v>
      </c>
      <c r="I3409">
        <v>8455</v>
      </c>
      <c r="J3409" s="5">
        <v>9965.24</v>
      </c>
      <c r="K3409">
        <v>452</v>
      </c>
      <c r="L3409" s="5">
        <v>84256.3</v>
      </c>
      <c r="M3409" s="4">
        <v>10.32</v>
      </c>
      <c r="N3409" s="4">
        <v>5.35</v>
      </c>
      <c r="O3409" s="4">
        <v>1.18</v>
      </c>
      <c r="P3409">
        <v>22.05</v>
      </c>
      <c r="Q3409" s="4">
        <v>8.4600000000000009</v>
      </c>
    </row>
    <row r="3410" spans="1:17" x14ac:dyDescent="0.3">
      <c r="A3410" s="3">
        <v>45251</v>
      </c>
      <c r="B3410" s="11" t="str">
        <f t="shared" si="53"/>
        <v>Nov 2023</v>
      </c>
      <c r="C3410" t="s">
        <v>19</v>
      </c>
      <c r="D3410" t="s">
        <v>65</v>
      </c>
      <c r="E3410" t="s">
        <v>74</v>
      </c>
      <c r="F3410" t="s">
        <v>82</v>
      </c>
      <c r="G3410" t="str">
        <f>_xlfn.XLOOKUP(F3410,Product_Categories!A:A,Product_Categories!C:C,"Missing")</f>
        <v>Mobile Ads</v>
      </c>
      <c r="H3410">
        <v>99931</v>
      </c>
      <c r="I3410">
        <v>1698</v>
      </c>
      <c r="J3410" s="5">
        <v>4794.3100000000004</v>
      </c>
      <c r="K3410">
        <v>206</v>
      </c>
      <c r="L3410" s="5">
        <v>40314.57</v>
      </c>
      <c r="M3410" s="4">
        <v>1.7</v>
      </c>
      <c r="N3410" s="4">
        <v>12.13</v>
      </c>
      <c r="O3410" s="4">
        <v>2.82</v>
      </c>
      <c r="P3410">
        <v>23.27</v>
      </c>
      <c r="Q3410" s="4">
        <v>8.41</v>
      </c>
    </row>
    <row r="3411" spans="1:17" x14ac:dyDescent="0.3">
      <c r="A3411" s="3">
        <v>45251</v>
      </c>
      <c r="B3411" s="11" t="str">
        <f t="shared" si="53"/>
        <v>Nov 2023</v>
      </c>
      <c r="C3411" t="s">
        <v>18</v>
      </c>
      <c r="D3411" t="s">
        <v>37</v>
      </c>
      <c r="E3411" t="s">
        <v>73</v>
      </c>
      <c r="F3411" t="s">
        <v>105</v>
      </c>
      <c r="G3411" t="str">
        <f>_xlfn.XLOOKUP(F3411,Product_Categories!A:A,Product_Categories!C:C,"Missing")</f>
        <v>Storage</v>
      </c>
      <c r="H3411">
        <v>9198</v>
      </c>
      <c r="I3411">
        <v>1352</v>
      </c>
      <c r="J3411" s="5">
        <v>3115.08</v>
      </c>
      <c r="K3411">
        <v>250</v>
      </c>
      <c r="L3411" s="5">
        <v>26004.48</v>
      </c>
      <c r="M3411" s="4">
        <v>14.7</v>
      </c>
      <c r="N3411" s="4">
        <v>18.489999999999998</v>
      </c>
      <c r="O3411" s="4">
        <v>2.2999999999999998</v>
      </c>
      <c r="P3411" s="4">
        <v>12.46</v>
      </c>
      <c r="Q3411" s="4">
        <v>8.35</v>
      </c>
    </row>
    <row r="3412" spans="1:17" x14ac:dyDescent="0.3">
      <c r="A3412" s="3">
        <v>45251</v>
      </c>
      <c r="B3412" s="11" t="str">
        <f t="shared" si="53"/>
        <v>Nov 2023</v>
      </c>
      <c r="C3412" t="s">
        <v>18</v>
      </c>
      <c r="D3412" t="s">
        <v>26</v>
      </c>
      <c r="E3412" t="s">
        <v>73</v>
      </c>
      <c r="F3412" t="s">
        <v>89</v>
      </c>
      <c r="G3412" t="str">
        <f>_xlfn.XLOOKUP(F3412,Product_Categories!A:A,Product_Categories!C:C,"Missing")</f>
        <v>Push Notifications</v>
      </c>
      <c r="H3412">
        <v>5341</v>
      </c>
      <c r="I3412">
        <v>740</v>
      </c>
      <c r="J3412" s="5">
        <v>723.1</v>
      </c>
      <c r="K3412">
        <v>53</v>
      </c>
      <c r="L3412" s="5">
        <v>6033.32</v>
      </c>
      <c r="M3412" s="4">
        <v>13.86</v>
      </c>
      <c r="N3412" s="4">
        <v>7.16</v>
      </c>
      <c r="O3412" s="4">
        <v>0.98</v>
      </c>
      <c r="P3412" s="4">
        <v>13.64</v>
      </c>
      <c r="Q3412" s="4">
        <v>8.34</v>
      </c>
    </row>
    <row r="3413" spans="1:17" x14ac:dyDescent="0.3">
      <c r="A3413" s="3">
        <v>45251</v>
      </c>
      <c r="B3413" s="11" t="str">
        <f t="shared" si="53"/>
        <v>Nov 2023</v>
      </c>
      <c r="C3413" t="s">
        <v>19</v>
      </c>
      <c r="D3413" t="s">
        <v>33</v>
      </c>
      <c r="E3413" t="s">
        <v>76</v>
      </c>
      <c r="F3413" t="s">
        <v>89</v>
      </c>
      <c r="G3413" t="str">
        <f>_xlfn.XLOOKUP(F3413,Product_Categories!A:A,Product_Categories!C:C,"Missing")</f>
        <v>Push Notifications</v>
      </c>
      <c r="H3413">
        <v>106031</v>
      </c>
      <c r="I3413">
        <v>14119</v>
      </c>
      <c r="J3413" s="5">
        <v>58364.82</v>
      </c>
      <c r="K3413">
        <v>2995</v>
      </c>
      <c r="L3413" s="5">
        <v>466578.84</v>
      </c>
      <c r="M3413" s="4">
        <v>13.32</v>
      </c>
      <c r="N3413" s="4">
        <v>21.21</v>
      </c>
      <c r="O3413" s="4">
        <v>4.13</v>
      </c>
      <c r="P3413">
        <v>19.489999999999998</v>
      </c>
      <c r="Q3413" s="4">
        <v>7.99</v>
      </c>
    </row>
    <row r="3414" spans="1:17" x14ac:dyDescent="0.3">
      <c r="A3414" s="3">
        <v>45251</v>
      </c>
      <c r="B3414" s="11" t="str">
        <f t="shared" si="53"/>
        <v>Nov 2023</v>
      </c>
      <c r="C3414" t="s">
        <v>18</v>
      </c>
      <c r="D3414" t="s">
        <v>45</v>
      </c>
      <c r="E3414" t="s">
        <v>74</v>
      </c>
      <c r="F3414" t="s">
        <v>89</v>
      </c>
      <c r="G3414" t="str">
        <f>_xlfn.XLOOKUP(F3414,Product_Categories!A:A,Product_Categories!C:C,"Missing")</f>
        <v>Push Notifications</v>
      </c>
      <c r="H3414">
        <v>37009</v>
      </c>
      <c r="I3414">
        <v>5234</v>
      </c>
      <c r="J3414" s="5">
        <v>12530.85</v>
      </c>
      <c r="K3414">
        <v>617</v>
      </c>
      <c r="L3414" s="5">
        <v>97540.92</v>
      </c>
      <c r="M3414" s="4">
        <v>14.14</v>
      </c>
      <c r="N3414" s="4">
        <v>11.79</v>
      </c>
      <c r="O3414" s="4">
        <v>2.39</v>
      </c>
      <c r="P3414" s="4">
        <v>20.309999999999999</v>
      </c>
      <c r="Q3414" s="4">
        <v>7.78</v>
      </c>
    </row>
    <row r="3415" spans="1:17" x14ac:dyDescent="0.3">
      <c r="A3415" s="3">
        <v>45251</v>
      </c>
      <c r="B3415" s="11" t="str">
        <f t="shared" si="53"/>
        <v>Nov 2023</v>
      </c>
      <c r="C3415" t="s">
        <v>108</v>
      </c>
      <c r="D3415" t="s">
        <v>42</v>
      </c>
      <c r="E3415" t="s">
        <v>73</v>
      </c>
      <c r="F3415" t="s">
        <v>81</v>
      </c>
      <c r="G3415" t="str">
        <f>_xlfn.XLOOKUP(F3415,Product_Categories!A:A,Product_Categories!C:C,"Missing")</f>
        <v>Lead Management</v>
      </c>
      <c r="H3415">
        <v>144716</v>
      </c>
      <c r="I3415">
        <v>9060</v>
      </c>
      <c r="J3415" s="5">
        <v>7764.52</v>
      </c>
      <c r="K3415">
        <v>577</v>
      </c>
      <c r="L3415" s="5">
        <v>59210.99</v>
      </c>
      <c r="M3415" s="4">
        <v>6.26</v>
      </c>
      <c r="N3415" s="4">
        <v>6.37</v>
      </c>
      <c r="O3415" s="4">
        <v>0.86</v>
      </c>
      <c r="P3415">
        <v>13.46</v>
      </c>
      <c r="Q3415" s="4">
        <v>7.63</v>
      </c>
    </row>
    <row r="3416" spans="1:17" x14ac:dyDescent="0.3">
      <c r="A3416" s="3">
        <v>45251</v>
      </c>
      <c r="B3416" s="11" t="str">
        <f t="shared" si="53"/>
        <v>Nov 2023</v>
      </c>
      <c r="C3416" t="s">
        <v>18</v>
      </c>
      <c r="D3416" t="s">
        <v>57</v>
      </c>
      <c r="E3416" t="s">
        <v>73</v>
      </c>
      <c r="F3416" t="s">
        <v>92</v>
      </c>
      <c r="G3416" t="str">
        <f>_xlfn.XLOOKUP(F3416,Product_Categories!A:A,Product_Categories!C:C,"Missing")</f>
        <v>Design</v>
      </c>
      <c r="H3416">
        <v>123164</v>
      </c>
      <c r="I3416">
        <v>5063</v>
      </c>
      <c r="J3416" s="5">
        <v>21521.34</v>
      </c>
      <c r="K3416">
        <v>930</v>
      </c>
      <c r="L3416" s="5">
        <v>153470.45000000001</v>
      </c>
      <c r="M3416" s="4">
        <v>4.1100000000000003</v>
      </c>
      <c r="N3416" s="4">
        <v>18.37</v>
      </c>
      <c r="O3416" s="4">
        <v>4.25</v>
      </c>
      <c r="P3416">
        <v>23.14</v>
      </c>
      <c r="Q3416" s="4">
        <v>7.13</v>
      </c>
    </row>
    <row r="3417" spans="1:17" x14ac:dyDescent="0.3">
      <c r="A3417" s="3">
        <v>45251</v>
      </c>
      <c r="B3417" s="11" t="str">
        <f t="shared" si="53"/>
        <v>Nov 2023</v>
      </c>
      <c r="C3417" t="s">
        <v>19</v>
      </c>
      <c r="D3417" t="s">
        <v>70</v>
      </c>
      <c r="E3417" t="s">
        <v>73</v>
      </c>
      <c r="F3417" t="s">
        <v>85</v>
      </c>
      <c r="G3417" t="str">
        <f>_xlfn.XLOOKUP(F3417,Product_Categories!A:A,Product_Categories!C:C,"Missing")</f>
        <v>Budgeting</v>
      </c>
      <c r="H3417">
        <v>63531</v>
      </c>
      <c r="I3417">
        <v>5497</v>
      </c>
      <c r="J3417" s="5">
        <v>3880.54</v>
      </c>
      <c r="K3417">
        <v>528</v>
      </c>
      <c r="L3417" s="5">
        <v>25894.77</v>
      </c>
      <c r="M3417" s="4">
        <v>8.65</v>
      </c>
      <c r="N3417" s="4">
        <v>9.61</v>
      </c>
      <c r="O3417" s="4">
        <v>0.71</v>
      </c>
      <c r="P3417">
        <v>7.35</v>
      </c>
      <c r="Q3417" s="4">
        <v>6.67</v>
      </c>
    </row>
    <row r="3418" spans="1:17" x14ac:dyDescent="0.3">
      <c r="A3418" s="3">
        <v>45251</v>
      </c>
      <c r="B3418" s="11" t="str">
        <f t="shared" si="53"/>
        <v>Nov 2023</v>
      </c>
      <c r="C3418" t="s">
        <v>19</v>
      </c>
      <c r="D3418" t="s">
        <v>36</v>
      </c>
      <c r="E3418" t="s">
        <v>73</v>
      </c>
      <c r="F3418" t="s">
        <v>94</v>
      </c>
      <c r="G3418" t="str">
        <f>_xlfn.XLOOKUP(F3418,Product_Categories!A:A,Product_Categories!C:C,"Missing")</f>
        <v>SEO</v>
      </c>
      <c r="H3418">
        <v>144137</v>
      </c>
      <c r="I3418">
        <v>20998</v>
      </c>
      <c r="J3418" s="5">
        <v>89626.75</v>
      </c>
      <c r="K3418">
        <v>2559</v>
      </c>
      <c r="L3418" s="5">
        <v>509330.8</v>
      </c>
      <c r="M3418" s="4">
        <v>14.57</v>
      </c>
      <c r="N3418" s="4">
        <v>12.19</v>
      </c>
      <c r="O3418" s="4">
        <v>4.2699999999999996</v>
      </c>
      <c r="P3418">
        <v>35.020000000000003</v>
      </c>
      <c r="Q3418" s="4">
        <v>5.68</v>
      </c>
    </row>
    <row r="3419" spans="1:17" x14ac:dyDescent="0.3">
      <c r="A3419" s="3">
        <v>45251</v>
      </c>
      <c r="B3419" s="11" t="str">
        <f t="shared" si="53"/>
        <v>Nov 2023</v>
      </c>
      <c r="C3419" t="s">
        <v>17</v>
      </c>
      <c r="D3419" t="s">
        <v>45</v>
      </c>
      <c r="E3419" t="s">
        <v>73</v>
      </c>
      <c r="F3419" t="s">
        <v>99</v>
      </c>
      <c r="G3419" t="str">
        <f>_xlfn.XLOOKUP(F3419,Product_Categories!A:A,Product_Categories!C:C,"Missing")</f>
        <v>Planning</v>
      </c>
      <c r="H3419">
        <v>129765</v>
      </c>
      <c r="I3419">
        <v>8764</v>
      </c>
      <c r="J3419" s="5">
        <v>17125.43</v>
      </c>
      <c r="K3419">
        <v>1786</v>
      </c>
      <c r="L3419" s="5">
        <v>96404.72</v>
      </c>
      <c r="M3419" s="4">
        <v>6.75</v>
      </c>
      <c r="N3419" s="4">
        <v>20.38</v>
      </c>
      <c r="O3419" s="4">
        <v>1.95</v>
      </c>
      <c r="P3419" s="4">
        <v>9.59</v>
      </c>
      <c r="Q3419" s="4">
        <v>5.63</v>
      </c>
    </row>
    <row r="3420" spans="1:17" x14ac:dyDescent="0.3">
      <c r="A3420" s="3">
        <v>45251</v>
      </c>
      <c r="B3420" s="11" t="str">
        <f t="shared" si="53"/>
        <v>Nov 2023</v>
      </c>
      <c r="C3420" t="s">
        <v>17</v>
      </c>
      <c r="D3420" t="s">
        <v>64</v>
      </c>
      <c r="E3420" t="s">
        <v>74</v>
      </c>
      <c r="F3420" t="s">
        <v>83</v>
      </c>
      <c r="G3420" t="str">
        <f>_xlfn.XLOOKUP(F3420,Product_Categories!A:A,Product_Categories!C:C,"Missing")</f>
        <v>UX</v>
      </c>
      <c r="H3420">
        <v>115135</v>
      </c>
      <c r="I3420">
        <v>10687</v>
      </c>
      <c r="J3420" s="5">
        <v>34589.99</v>
      </c>
      <c r="K3420">
        <v>1098</v>
      </c>
      <c r="L3420" s="5">
        <v>191572.8</v>
      </c>
      <c r="M3420" s="4">
        <v>9.2799999999999994</v>
      </c>
      <c r="N3420" s="4">
        <v>10.27</v>
      </c>
      <c r="O3420" s="4">
        <v>3.24</v>
      </c>
      <c r="P3420" s="4">
        <v>31.5</v>
      </c>
      <c r="Q3420" s="4">
        <v>5.54</v>
      </c>
    </row>
    <row r="3421" spans="1:17" x14ac:dyDescent="0.3">
      <c r="A3421" s="3">
        <v>45251</v>
      </c>
      <c r="B3421" s="11" t="str">
        <f t="shared" si="53"/>
        <v>Nov 2023</v>
      </c>
      <c r="C3421" t="s">
        <v>107</v>
      </c>
      <c r="D3421" t="s">
        <v>62</v>
      </c>
      <c r="E3421" t="s">
        <v>76</v>
      </c>
      <c r="F3421" t="s">
        <v>94</v>
      </c>
      <c r="G3421" t="str">
        <f>_xlfn.XLOOKUP(F3421,Product_Categories!A:A,Product_Categories!C:C,"Missing")</f>
        <v>SEO</v>
      </c>
      <c r="H3421">
        <v>55737</v>
      </c>
      <c r="I3421">
        <v>5726</v>
      </c>
      <c r="J3421" s="5">
        <v>5781.19</v>
      </c>
      <c r="K3421">
        <v>198</v>
      </c>
      <c r="L3421" s="5">
        <v>31600.42</v>
      </c>
      <c r="M3421" s="4">
        <v>10.27</v>
      </c>
      <c r="N3421" s="4">
        <v>3.46</v>
      </c>
      <c r="O3421" s="4">
        <v>1.01</v>
      </c>
      <c r="P3421">
        <v>29.2</v>
      </c>
      <c r="Q3421" s="4">
        <v>5.47</v>
      </c>
    </row>
    <row r="3422" spans="1:17" x14ac:dyDescent="0.3">
      <c r="A3422" s="3">
        <v>45251</v>
      </c>
      <c r="B3422" s="11" t="str">
        <f t="shared" si="53"/>
        <v>Nov 2023</v>
      </c>
      <c r="C3422" t="s">
        <v>21</v>
      </c>
      <c r="D3422" t="s">
        <v>51</v>
      </c>
      <c r="E3422" t="s">
        <v>74</v>
      </c>
      <c r="F3422" t="s">
        <v>99</v>
      </c>
      <c r="G3422" t="str">
        <f>_xlfn.XLOOKUP(F3422,Product_Categories!A:A,Product_Categories!C:C,"Missing")</f>
        <v>Planning</v>
      </c>
      <c r="H3422">
        <v>45891</v>
      </c>
      <c r="I3422">
        <v>4297</v>
      </c>
      <c r="J3422" s="5">
        <v>7172.15</v>
      </c>
      <c r="K3422">
        <v>258</v>
      </c>
      <c r="L3422" s="5">
        <v>37689.910000000003</v>
      </c>
      <c r="M3422" s="4">
        <v>9.36</v>
      </c>
      <c r="N3422" s="4">
        <v>6</v>
      </c>
      <c r="O3422" s="4">
        <v>1.67</v>
      </c>
      <c r="P3422">
        <v>27.8</v>
      </c>
      <c r="Q3422" s="4">
        <v>5.26</v>
      </c>
    </row>
    <row r="3423" spans="1:17" x14ac:dyDescent="0.3">
      <c r="A3423" s="3">
        <v>45251</v>
      </c>
      <c r="B3423" s="11" t="str">
        <f t="shared" si="53"/>
        <v>Nov 2023</v>
      </c>
      <c r="C3423" t="s">
        <v>17</v>
      </c>
      <c r="D3423" t="s">
        <v>45</v>
      </c>
      <c r="E3423" t="s">
        <v>75</v>
      </c>
      <c r="F3423" t="s">
        <v>92</v>
      </c>
      <c r="G3423" t="str">
        <f>_xlfn.XLOOKUP(F3423,Product_Categories!A:A,Product_Categories!C:C,"Missing")</f>
        <v>Design</v>
      </c>
      <c r="H3423">
        <v>59309</v>
      </c>
      <c r="I3423">
        <v>6965</v>
      </c>
      <c r="J3423" s="5">
        <v>15730.34</v>
      </c>
      <c r="K3423">
        <v>902</v>
      </c>
      <c r="L3423" s="5">
        <v>82035.759999999995</v>
      </c>
      <c r="M3423" s="4">
        <v>11.74</v>
      </c>
      <c r="N3423" s="4">
        <v>12.95</v>
      </c>
      <c r="O3423" s="4">
        <v>2.2599999999999998</v>
      </c>
      <c r="P3423" s="4">
        <v>17.440000000000001</v>
      </c>
      <c r="Q3423" s="4">
        <v>5.22</v>
      </c>
    </row>
    <row r="3424" spans="1:17" x14ac:dyDescent="0.3">
      <c r="A3424" s="3">
        <v>45251</v>
      </c>
      <c r="B3424" s="11" t="str">
        <f t="shared" si="53"/>
        <v>Nov 2023</v>
      </c>
      <c r="C3424" t="s">
        <v>107</v>
      </c>
      <c r="D3424" t="s">
        <v>63</v>
      </c>
      <c r="E3424" t="s">
        <v>76</v>
      </c>
      <c r="F3424" t="s">
        <v>78</v>
      </c>
      <c r="G3424" t="str">
        <f>_xlfn.XLOOKUP(F3424,Product_Categories!A:A,Product_Categories!C:C,"Missing")</f>
        <v>Audience Analytics</v>
      </c>
      <c r="H3424">
        <v>112153</v>
      </c>
      <c r="I3424">
        <v>16357</v>
      </c>
      <c r="J3424" s="5">
        <v>48953.7</v>
      </c>
      <c r="K3424">
        <v>3554</v>
      </c>
      <c r="L3424" s="5">
        <v>252633.31</v>
      </c>
      <c r="M3424" s="4">
        <v>14.58</v>
      </c>
      <c r="N3424" s="4">
        <v>21.73</v>
      </c>
      <c r="O3424" s="4">
        <v>2.99</v>
      </c>
      <c r="P3424">
        <v>13.77</v>
      </c>
      <c r="Q3424" s="4">
        <v>5.16</v>
      </c>
    </row>
    <row r="3425" spans="1:17" x14ac:dyDescent="0.3">
      <c r="A3425" s="3">
        <v>45251</v>
      </c>
      <c r="B3425" s="11" t="str">
        <f t="shared" si="53"/>
        <v>Nov 2023</v>
      </c>
      <c r="C3425" t="s">
        <v>21</v>
      </c>
      <c r="D3425" t="s">
        <v>65</v>
      </c>
      <c r="E3425" t="s">
        <v>73</v>
      </c>
      <c r="F3425" t="s">
        <v>89</v>
      </c>
      <c r="G3425" t="str">
        <f>_xlfn.XLOOKUP(F3425,Product_Categories!A:A,Product_Categories!C:C,"Missing")</f>
        <v>Push Notifications</v>
      </c>
      <c r="H3425">
        <v>86921</v>
      </c>
      <c r="I3425">
        <v>11081</v>
      </c>
      <c r="J3425" s="5">
        <v>10817.37</v>
      </c>
      <c r="K3425">
        <v>451</v>
      </c>
      <c r="L3425" s="5">
        <v>49381.88</v>
      </c>
      <c r="M3425" s="4">
        <v>12.75</v>
      </c>
      <c r="N3425" s="4">
        <v>4.07</v>
      </c>
      <c r="O3425" s="4">
        <v>0.98</v>
      </c>
      <c r="P3425">
        <v>23.99</v>
      </c>
      <c r="Q3425" s="4">
        <v>4.57</v>
      </c>
    </row>
    <row r="3426" spans="1:17" x14ac:dyDescent="0.3">
      <c r="A3426" s="3">
        <v>45251</v>
      </c>
      <c r="B3426" s="11" t="str">
        <f t="shared" si="53"/>
        <v>Nov 2023</v>
      </c>
      <c r="C3426" t="s">
        <v>19</v>
      </c>
      <c r="D3426" t="s">
        <v>28</v>
      </c>
      <c r="E3426" t="s">
        <v>73</v>
      </c>
      <c r="F3426" t="s">
        <v>101</v>
      </c>
      <c r="G3426" t="str">
        <f>_xlfn.XLOOKUP(F3426,Product_Categories!A:A,Product_Categories!C:C,"Missing")</f>
        <v>Conversion</v>
      </c>
      <c r="H3426">
        <v>52224</v>
      </c>
      <c r="I3426">
        <v>7645</v>
      </c>
      <c r="J3426" s="5">
        <v>33349.24</v>
      </c>
      <c r="K3426">
        <v>735</v>
      </c>
      <c r="L3426" s="5">
        <v>145748.26999999999</v>
      </c>
      <c r="M3426" s="4">
        <v>14.64</v>
      </c>
      <c r="N3426" s="4">
        <v>9.61</v>
      </c>
      <c r="O3426" s="4">
        <v>4.3600000000000003</v>
      </c>
      <c r="P3426">
        <v>45.37</v>
      </c>
      <c r="Q3426" s="4">
        <v>4.37</v>
      </c>
    </row>
    <row r="3427" spans="1:17" x14ac:dyDescent="0.3">
      <c r="A3427" s="3">
        <v>45251</v>
      </c>
      <c r="B3427" s="11" t="str">
        <f t="shared" si="53"/>
        <v>Nov 2023</v>
      </c>
      <c r="C3427" t="s">
        <v>108</v>
      </c>
      <c r="D3427" t="s">
        <v>64</v>
      </c>
      <c r="E3427" t="s">
        <v>76</v>
      </c>
      <c r="F3427" t="s">
        <v>81</v>
      </c>
      <c r="G3427" t="str">
        <f>_xlfn.XLOOKUP(F3427,Product_Categories!A:A,Product_Categories!C:C,"Missing")</f>
        <v>Lead Management</v>
      </c>
      <c r="H3427">
        <v>69351</v>
      </c>
      <c r="I3427">
        <v>4714</v>
      </c>
      <c r="J3427" s="5">
        <v>17705.509999999998</v>
      </c>
      <c r="K3427">
        <v>405</v>
      </c>
      <c r="L3427" s="5">
        <v>76084.570000000007</v>
      </c>
      <c r="M3427" s="4">
        <v>6.8</v>
      </c>
      <c r="N3427" s="4">
        <v>8.59</v>
      </c>
      <c r="O3427" s="4">
        <v>3.76</v>
      </c>
      <c r="P3427">
        <v>43.72</v>
      </c>
      <c r="Q3427" s="4">
        <v>4.3</v>
      </c>
    </row>
    <row r="3428" spans="1:17" x14ac:dyDescent="0.3">
      <c r="A3428" s="3">
        <v>45251</v>
      </c>
      <c r="B3428" s="11" t="str">
        <f t="shared" si="53"/>
        <v>Nov 2023</v>
      </c>
      <c r="C3428" t="s">
        <v>21</v>
      </c>
      <c r="D3428" t="s">
        <v>32</v>
      </c>
      <c r="E3428" t="s">
        <v>74</v>
      </c>
      <c r="F3428" t="s">
        <v>91</v>
      </c>
      <c r="G3428" t="str">
        <f>_xlfn.XLOOKUP(F3428,Product_Categories!A:A,Product_Categories!C:C,"Missing")</f>
        <v>Affiliate</v>
      </c>
      <c r="H3428">
        <v>141590</v>
      </c>
      <c r="I3428">
        <v>18486</v>
      </c>
      <c r="J3428" s="5">
        <v>30990.63</v>
      </c>
      <c r="K3428">
        <v>866</v>
      </c>
      <c r="L3428" s="5">
        <v>132630.23000000001</v>
      </c>
      <c r="M3428" s="4">
        <v>13.06</v>
      </c>
      <c r="N3428" s="4">
        <v>4.68</v>
      </c>
      <c r="O3428" s="4">
        <v>1.68</v>
      </c>
      <c r="P3428">
        <v>35.79</v>
      </c>
      <c r="Q3428" s="4">
        <v>4.28</v>
      </c>
    </row>
    <row r="3429" spans="1:17" x14ac:dyDescent="0.3">
      <c r="A3429" s="3">
        <v>45251</v>
      </c>
      <c r="B3429" s="11" t="str">
        <f t="shared" si="53"/>
        <v>Nov 2023</v>
      </c>
      <c r="C3429" t="s">
        <v>18</v>
      </c>
      <c r="D3429" t="s">
        <v>43</v>
      </c>
      <c r="E3429" t="s">
        <v>73</v>
      </c>
      <c r="F3429" t="s">
        <v>93</v>
      </c>
      <c r="G3429" t="str">
        <f>_xlfn.XLOOKUP(F3429,Product_Categories!A:A,Product_Categories!C:C,"Missing")</f>
        <v>Social Media</v>
      </c>
      <c r="H3429">
        <v>66887</v>
      </c>
      <c r="I3429">
        <v>7499</v>
      </c>
      <c r="J3429" s="5">
        <v>32513.1</v>
      </c>
      <c r="K3429">
        <v>1191</v>
      </c>
      <c r="L3429" s="5">
        <v>138465.03</v>
      </c>
      <c r="M3429" s="4">
        <v>11.21</v>
      </c>
      <c r="N3429" s="4">
        <v>15.88</v>
      </c>
      <c r="O3429" s="4">
        <v>4.34</v>
      </c>
      <c r="P3429" s="4">
        <v>27.3</v>
      </c>
      <c r="Q3429" s="4">
        <v>4.26</v>
      </c>
    </row>
    <row r="3430" spans="1:17" x14ac:dyDescent="0.3">
      <c r="A3430" s="3">
        <v>45251</v>
      </c>
      <c r="B3430" s="11" t="str">
        <f t="shared" si="53"/>
        <v>Nov 2023</v>
      </c>
      <c r="C3430" t="s">
        <v>108</v>
      </c>
      <c r="D3430" t="s">
        <v>35</v>
      </c>
      <c r="E3430" t="s">
        <v>74</v>
      </c>
      <c r="F3430" t="s">
        <v>77</v>
      </c>
      <c r="G3430" t="str">
        <f>_xlfn.XLOOKUP(F3430,Product_Categories!A:A,Product_Categories!C:C,"Missing")</f>
        <v>SEO</v>
      </c>
      <c r="H3430">
        <v>53158</v>
      </c>
      <c r="I3430">
        <v>2357</v>
      </c>
      <c r="J3430" s="5">
        <v>6355.13</v>
      </c>
      <c r="K3430">
        <v>257</v>
      </c>
      <c r="L3430" s="5">
        <v>26796.58</v>
      </c>
      <c r="M3430" s="4">
        <v>4.43</v>
      </c>
      <c r="N3430" s="4">
        <v>10.9</v>
      </c>
      <c r="O3430" s="4">
        <v>2.7</v>
      </c>
      <c r="P3430">
        <v>24.73</v>
      </c>
      <c r="Q3430" s="4">
        <v>4.22</v>
      </c>
    </row>
    <row r="3431" spans="1:17" x14ac:dyDescent="0.3">
      <c r="A3431" s="3">
        <v>45251</v>
      </c>
      <c r="B3431" s="11" t="str">
        <f t="shared" si="53"/>
        <v>Nov 2023</v>
      </c>
      <c r="C3431" t="s">
        <v>17</v>
      </c>
      <c r="D3431" t="s">
        <v>69</v>
      </c>
      <c r="E3431" t="s">
        <v>76</v>
      </c>
      <c r="F3431" t="s">
        <v>100</v>
      </c>
      <c r="G3431" t="str">
        <f>_xlfn.XLOOKUP(F3431,Product_Categories!A:A,Product_Categories!C:C,"Missing")</f>
        <v>Forms</v>
      </c>
      <c r="H3431">
        <v>32814</v>
      </c>
      <c r="I3431">
        <v>939</v>
      </c>
      <c r="J3431" s="5">
        <v>1275.76</v>
      </c>
      <c r="K3431">
        <v>32</v>
      </c>
      <c r="L3431" s="5">
        <v>5370.07</v>
      </c>
      <c r="M3431" s="4">
        <v>2.86</v>
      </c>
      <c r="N3431" s="4">
        <v>3.41</v>
      </c>
      <c r="O3431" s="4">
        <v>1.36</v>
      </c>
      <c r="P3431" s="4">
        <v>39.869999999999997</v>
      </c>
      <c r="Q3431" s="4">
        <v>4.21</v>
      </c>
    </row>
    <row r="3432" spans="1:17" x14ac:dyDescent="0.3">
      <c r="A3432" s="3">
        <v>45251</v>
      </c>
      <c r="B3432" s="11" t="str">
        <f t="shared" si="53"/>
        <v>Nov 2023</v>
      </c>
      <c r="C3432" t="s">
        <v>21</v>
      </c>
      <c r="D3432" t="s">
        <v>48</v>
      </c>
      <c r="E3432" t="s">
        <v>74</v>
      </c>
      <c r="F3432" t="s">
        <v>82</v>
      </c>
      <c r="G3432" t="str">
        <f>_xlfn.XLOOKUP(F3432,Product_Categories!A:A,Product_Categories!C:C,"Missing")</f>
        <v>Mobile Ads</v>
      </c>
      <c r="H3432">
        <v>61882</v>
      </c>
      <c r="I3432">
        <v>8065</v>
      </c>
      <c r="J3432" s="5">
        <v>20435.900000000001</v>
      </c>
      <c r="K3432">
        <v>718</v>
      </c>
      <c r="L3432" s="5">
        <v>83350.42</v>
      </c>
      <c r="M3432" s="4">
        <v>13.03</v>
      </c>
      <c r="N3432" s="4">
        <v>8.9</v>
      </c>
      <c r="O3432" s="4">
        <v>2.5299999999999998</v>
      </c>
      <c r="P3432">
        <v>28.46</v>
      </c>
      <c r="Q3432" s="4">
        <v>4.08</v>
      </c>
    </row>
    <row r="3433" spans="1:17" x14ac:dyDescent="0.3">
      <c r="A3433" s="3">
        <v>45251</v>
      </c>
      <c r="B3433" s="11" t="str">
        <f t="shared" si="53"/>
        <v>Nov 2023</v>
      </c>
      <c r="C3433" t="s">
        <v>17</v>
      </c>
      <c r="D3433" t="s">
        <v>51</v>
      </c>
      <c r="E3433" t="s">
        <v>75</v>
      </c>
      <c r="F3433" t="s">
        <v>83</v>
      </c>
      <c r="G3433" t="str">
        <f>_xlfn.XLOOKUP(F3433,Product_Categories!A:A,Product_Categories!C:C,"Missing")</f>
        <v>UX</v>
      </c>
      <c r="H3433">
        <v>47042</v>
      </c>
      <c r="I3433">
        <v>315</v>
      </c>
      <c r="J3433" s="5">
        <v>671.06</v>
      </c>
      <c r="K3433">
        <v>27</v>
      </c>
      <c r="L3433" s="5">
        <v>2693.79</v>
      </c>
      <c r="M3433" s="4">
        <v>0.67</v>
      </c>
      <c r="N3433" s="4">
        <v>8.57</v>
      </c>
      <c r="O3433" s="4">
        <v>2.13</v>
      </c>
      <c r="P3433" s="4">
        <v>24.85</v>
      </c>
      <c r="Q3433" s="4">
        <v>4.01</v>
      </c>
    </row>
    <row r="3434" spans="1:17" x14ac:dyDescent="0.3">
      <c r="A3434" s="3">
        <v>45251</v>
      </c>
      <c r="B3434" s="11" t="str">
        <f t="shared" si="53"/>
        <v>Nov 2023</v>
      </c>
      <c r="C3434" t="s">
        <v>21</v>
      </c>
      <c r="D3434" t="s">
        <v>32</v>
      </c>
      <c r="E3434" t="s">
        <v>76</v>
      </c>
      <c r="F3434" t="s">
        <v>88</v>
      </c>
      <c r="G3434" t="str">
        <f>_xlfn.XLOOKUP(F3434,Product_Categories!A:A,Product_Categories!C:C,"Missing")</f>
        <v>CRM</v>
      </c>
      <c r="H3434">
        <v>54892</v>
      </c>
      <c r="I3434">
        <v>7294</v>
      </c>
      <c r="J3434" s="5">
        <v>7088.81</v>
      </c>
      <c r="K3434">
        <v>394</v>
      </c>
      <c r="L3434" s="5">
        <v>25324.62</v>
      </c>
      <c r="M3434" s="4">
        <v>13.29</v>
      </c>
      <c r="N3434" s="4">
        <v>5.4</v>
      </c>
      <c r="O3434" s="4">
        <v>0.97</v>
      </c>
      <c r="P3434">
        <v>17.989999999999998</v>
      </c>
      <c r="Q3434" s="4">
        <v>3.57</v>
      </c>
    </row>
    <row r="3435" spans="1:17" x14ac:dyDescent="0.3">
      <c r="A3435" s="3">
        <v>45251</v>
      </c>
      <c r="B3435" s="11" t="str">
        <f t="shared" si="53"/>
        <v>Nov 2023</v>
      </c>
      <c r="C3435" t="s">
        <v>107</v>
      </c>
      <c r="D3435" t="s">
        <v>49</v>
      </c>
      <c r="E3435" t="s">
        <v>75</v>
      </c>
      <c r="F3435" t="s">
        <v>91</v>
      </c>
      <c r="G3435" t="str">
        <f>_xlfn.XLOOKUP(F3435,Product_Categories!A:A,Product_Categories!C:C,"Missing")</f>
        <v>Affiliate</v>
      </c>
      <c r="H3435">
        <v>135601</v>
      </c>
      <c r="I3435">
        <v>8056</v>
      </c>
      <c r="J3435" s="5">
        <v>15967.23</v>
      </c>
      <c r="K3435">
        <v>540</v>
      </c>
      <c r="L3435" s="5">
        <v>56637.09</v>
      </c>
      <c r="M3435" s="4">
        <v>5.94</v>
      </c>
      <c r="N3435" s="4">
        <v>6.7</v>
      </c>
      <c r="O3435" s="4">
        <v>1.98</v>
      </c>
      <c r="P3435">
        <v>29.57</v>
      </c>
      <c r="Q3435" s="4">
        <v>3.55</v>
      </c>
    </row>
    <row r="3436" spans="1:17" x14ac:dyDescent="0.3">
      <c r="A3436" s="3">
        <v>45251</v>
      </c>
      <c r="B3436" s="11" t="str">
        <f t="shared" si="53"/>
        <v>Nov 2023</v>
      </c>
      <c r="C3436" t="s">
        <v>107</v>
      </c>
      <c r="D3436" t="s">
        <v>51</v>
      </c>
      <c r="E3436" t="s">
        <v>73</v>
      </c>
      <c r="F3436" t="s">
        <v>81</v>
      </c>
      <c r="G3436" t="str">
        <f>_xlfn.XLOOKUP(F3436,Product_Categories!A:A,Product_Categories!C:C,"Missing")</f>
        <v>Lead Management</v>
      </c>
      <c r="H3436">
        <v>106231</v>
      </c>
      <c r="I3436">
        <v>2717</v>
      </c>
      <c r="J3436" s="5">
        <v>8971.07</v>
      </c>
      <c r="K3436">
        <v>537</v>
      </c>
      <c r="L3436" s="5">
        <v>31794.400000000001</v>
      </c>
      <c r="M3436" s="4">
        <v>2.56</v>
      </c>
      <c r="N3436" s="4">
        <v>19.760000000000002</v>
      </c>
      <c r="O3436" s="4">
        <v>3.3</v>
      </c>
      <c r="P3436">
        <v>16.71</v>
      </c>
      <c r="Q3436" s="4">
        <v>3.54</v>
      </c>
    </row>
    <row r="3437" spans="1:17" x14ac:dyDescent="0.3">
      <c r="A3437" s="3">
        <v>45251</v>
      </c>
      <c r="B3437" s="11" t="str">
        <f t="shared" si="53"/>
        <v>Nov 2023</v>
      </c>
      <c r="C3437" t="s">
        <v>21</v>
      </c>
      <c r="D3437" t="s">
        <v>55</v>
      </c>
      <c r="E3437" t="s">
        <v>75</v>
      </c>
      <c r="F3437" t="s">
        <v>88</v>
      </c>
      <c r="G3437" t="str">
        <f>_xlfn.XLOOKUP(F3437,Product_Categories!A:A,Product_Categories!C:C,"Missing")</f>
        <v>CRM</v>
      </c>
      <c r="H3437">
        <v>133094</v>
      </c>
      <c r="I3437">
        <v>10476</v>
      </c>
      <c r="J3437" s="5">
        <v>23930.68</v>
      </c>
      <c r="K3437">
        <v>1556</v>
      </c>
      <c r="L3437" s="5">
        <v>84206.95</v>
      </c>
      <c r="M3437" s="4">
        <v>7.87</v>
      </c>
      <c r="N3437" s="4">
        <v>14.85</v>
      </c>
      <c r="O3437" s="4">
        <v>2.2799999999999998</v>
      </c>
      <c r="P3437">
        <v>15.38</v>
      </c>
      <c r="Q3437" s="4">
        <v>3.52</v>
      </c>
    </row>
    <row r="3438" spans="1:17" x14ac:dyDescent="0.3">
      <c r="A3438" s="3">
        <v>45251</v>
      </c>
      <c r="B3438" s="11" t="str">
        <f t="shared" si="53"/>
        <v>Nov 2023</v>
      </c>
      <c r="C3438" t="s">
        <v>18</v>
      </c>
      <c r="D3438" t="s">
        <v>36</v>
      </c>
      <c r="E3438" t="s">
        <v>73</v>
      </c>
      <c r="F3438" t="s">
        <v>96</v>
      </c>
      <c r="G3438" t="str">
        <f>_xlfn.XLOOKUP(F3438,Product_Categories!A:A,Product_Categories!C:C,"Missing")</f>
        <v>Growth Tools</v>
      </c>
      <c r="H3438">
        <v>57975</v>
      </c>
      <c r="I3438">
        <v>4529</v>
      </c>
      <c r="J3438" s="5">
        <v>10433.73</v>
      </c>
      <c r="K3438">
        <v>353</v>
      </c>
      <c r="L3438" s="5">
        <v>36528.61</v>
      </c>
      <c r="M3438" s="4">
        <v>7.81</v>
      </c>
      <c r="N3438" s="4">
        <v>7.79</v>
      </c>
      <c r="O3438" s="4">
        <v>2.2999999999999998</v>
      </c>
      <c r="P3438" s="4">
        <v>29.56</v>
      </c>
      <c r="Q3438" s="4">
        <v>3.5</v>
      </c>
    </row>
    <row r="3439" spans="1:17" x14ac:dyDescent="0.3">
      <c r="A3439" s="3">
        <v>45251</v>
      </c>
      <c r="B3439" s="11" t="str">
        <f t="shared" si="53"/>
        <v>Nov 2023</v>
      </c>
      <c r="C3439" t="s">
        <v>19</v>
      </c>
      <c r="D3439" t="s">
        <v>46</v>
      </c>
      <c r="E3439" t="s">
        <v>73</v>
      </c>
      <c r="F3439" t="s">
        <v>96</v>
      </c>
      <c r="G3439" t="str">
        <f>_xlfn.XLOOKUP(F3439,Product_Categories!A:A,Product_Categories!C:C,"Missing")</f>
        <v>Growth Tools</v>
      </c>
      <c r="H3439">
        <v>10700</v>
      </c>
      <c r="I3439">
        <v>616</v>
      </c>
      <c r="J3439" s="5">
        <v>569.13</v>
      </c>
      <c r="K3439">
        <v>32</v>
      </c>
      <c r="L3439" s="5">
        <v>1916.78</v>
      </c>
      <c r="M3439" s="4">
        <v>5.76</v>
      </c>
      <c r="N3439" s="4">
        <v>5.19</v>
      </c>
      <c r="O3439" s="4">
        <v>0.92</v>
      </c>
      <c r="P3439">
        <v>17.79</v>
      </c>
      <c r="Q3439" s="4">
        <v>3.37</v>
      </c>
    </row>
    <row r="3440" spans="1:17" x14ac:dyDescent="0.3">
      <c r="A3440" s="3">
        <v>45251</v>
      </c>
      <c r="B3440" s="11" t="str">
        <f t="shared" si="53"/>
        <v>Nov 2023</v>
      </c>
      <c r="C3440" t="s">
        <v>19</v>
      </c>
      <c r="D3440" t="s">
        <v>52</v>
      </c>
      <c r="E3440" t="s">
        <v>76</v>
      </c>
      <c r="F3440" t="s">
        <v>104</v>
      </c>
      <c r="G3440" t="str">
        <f>_xlfn.XLOOKUP(F3440,Product_Categories!A:A,Product_Categories!C:C,"Missing")</f>
        <v>Surveys</v>
      </c>
      <c r="H3440">
        <v>64603</v>
      </c>
      <c r="I3440">
        <v>4322</v>
      </c>
      <c r="J3440" s="5">
        <v>17714.5</v>
      </c>
      <c r="K3440">
        <v>664</v>
      </c>
      <c r="L3440" s="5">
        <v>54899.05</v>
      </c>
      <c r="M3440" s="4">
        <v>6.69</v>
      </c>
      <c r="N3440" s="4">
        <v>15.36</v>
      </c>
      <c r="O3440" s="4">
        <v>4.0999999999999996</v>
      </c>
      <c r="P3440">
        <v>26.68</v>
      </c>
      <c r="Q3440" s="4">
        <v>3.1</v>
      </c>
    </row>
    <row r="3441" spans="1:17" x14ac:dyDescent="0.3">
      <c r="A3441" s="3">
        <v>45251</v>
      </c>
      <c r="B3441" s="11" t="str">
        <f t="shared" si="53"/>
        <v>Nov 2023</v>
      </c>
      <c r="C3441" t="s">
        <v>108</v>
      </c>
      <c r="D3441" t="s">
        <v>46</v>
      </c>
      <c r="E3441" t="s">
        <v>74</v>
      </c>
      <c r="F3441" t="s">
        <v>101</v>
      </c>
      <c r="G3441" t="str">
        <f>_xlfn.XLOOKUP(F3441,Product_Categories!A:A,Product_Categories!C:C,"Missing")</f>
        <v>Conversion</v>
      </c>
      <c r="H3441">
        <v>121445</v>
      </c>
      <c r="I3441">
        <v>10906</v>
      </c>
      <c r="J3441" s="5">
        <v>39063.279999999999</v>
      </c>
      <c r="K3441">
        <v>1318</v>
      </c>
      <c r="L3441" s="5">
        <v>116484.41</v>
      </c>
      <c r="M3441" s="4">
        <v>8.98</v>
      </c>
      <c r="N3441" s="4">
        <v>12.09</v>
      </c>
      <c r="O3441" s="4">
        <v>3.58</v>
      </c>
      <c r="P3441">
        <v>29.64</v>
      </c>
      <c r="Q3441" s="4">
        <v>2.98</v>
      </c>
    </row>
    <row r="3442" spans="1:17" x14ac:dyDescent="0.3">
      <c r="A3442" s="3">
        <v>45251</v>
      </c>
      <c r="B3442" s="11" t="str">
        <f t="shared" si="53"/>
        <v>Nov 2023</v>
      </c>
      <c r="C3442" t="s">
        <v>17</v>
      </c>
      <c r="D3442" t="s">
        <v>52</v>
      </c>
      <c r="E3442" t="s">
        <v>74</v>
      </c>
      <c r="F3442" t="s">
        <v>78</v>
      </c>
      <c r="G3442" t="str">
        <f>_xlfn.XLOOKUP(F3442,Product_Categories!A:A,Product_Categories!C:C,"Missing")</f>
        <v>Audience Analytics</v>
      </c>
      <c r="H3442">
        <v>133510</v>
      </c>
      <c r="I3442">
        <v>13164</v>
      </c>
      <c r="J3442" s="5">
        <v>13673.06</v>
      </c>
      <c r="K3442">
        <v>1763</v>
      </c>
      <c r="L3442" s="5">
        <v>38877.800000000003</v>
      </c>
      <c r="M3442" s="4">
        <v>9.86</v>
      </c>
      <c r="N3442" s="4">
        <v>13.39</v>
      </c>
      <c r="O3442" s="4">
        <v>1.04</v>
      </c>
      <c r="P3442" s="4">
        <v>7.76</v>
      </c>
      <c r="Q3442" s="4">
        <v>2.84</v>
      </c>
    </row>
    <row r="3443" spans="1:17" x14ac:dyDescent="0.3">
      <c r="A3443" s="3">
        <v>45251</v>
      </c>
      <c r="B3443" s="11" t="str">
        <f t="shared" si="53"/>
        <v>Nov 2023</v>
      </c>
      <c r="C3443" t="s">
        <v>18</v>
      </c>
      <c r="D3443" t="s">
        <v>71</v>
      </c>
      <c r="E3443" t="s">
        <v>76</v>
      </c>
      <c r="F3443" t="s">
        <v>103</v>
      </c>
      <c r="G3443" t="str">
        <f>_xlfn.XLOOKUP(F3443,Product_Categories!A:A,Product_Categories!C:C,"Missing")</f>
        <v>Automation</v>
      </c>
      <c r="H3443">
        <v>15838</v>
      </c>
      <c r="I3443">
        <v>1709</v>
      </c>
      <c r="J3443" s="5">
        <v>7344.3</v>
      </c>
      <c r="K3443">
        <v>130</v>
      </c>
      <c r="L3443" s="5">
        <v>19564.419999999998</v>
      </c>
      <c r="M3443" s="4">
        <v>10.79</v>
      </c>
      <c r="N3443" s="4">
        <v>7.61</v>
      </c>
      <c r="O3443" s="4">
        <v>4.3</v>
      </c>
      <c r="P3443" s="4">
        <v>56.49</v>
      </c>
      <c r="Q3443" s="4">
        <v>2.66</v>
      </c>
    </row>
    <row r="3444" spans="1:17" x14ac:dyDescent="0.3">
      <c r="A3444" s="3">
        <v>45251</v>
      </c>
      <c r="B3444" s="11" t="str">
        <f t="shared" si="53"/>
        <v>Nov 2023</v>
      </c>
      <c r="C3444" t="s">
        <v>108</v>
      </c>
      <c r="D3444" t="s">
        <v>58</v>
      </c>
      <c r="E3444" t="s">
        <v>75</v>
      </c>
      <c r="F3444" t="s">
        <v>78</v>
      </c>
      <c r="G3444" t="str">
        <f>_xlfn.XLOOKUP(F3444,Product_Categories!A:A,Product_Categories!C:C,"Missing")</f>
        <v>Audience Analytics</v>
      </c>
      <c r="H3444">
        <v>36694</v>
      </c>
      <c r="I3444">
        <v>1501</v>
      </c>
      <c r="J3444" s="5">
        <v>5688.64</v>
      </c>
      <c r="K3444">
        <v>62</v>
      </c>
      <c r="L3444" s="5">
        <v>11825.82</v>
      </c>
      <c r="M3444" s="4">
        <v>4.09</v>
      </c>
      <c r="N3444" s="4">
        <v>4.13</v>
      </c>
      <c r="O3444" s="4">
        <v>3.79</v>
      </c>
      <c r="P3444">
        <v>91.75</v>
      </c>
      <c r="Q3444" s="4">
        <v>2.08</v>
      </c>
    </row>
    <row r="3445" spans="1:17" x14ac:dyDescent="0.3">
      <c r="A3445" s="3">
        <v>45251</v>
      </c>
      <c r="B3445" s="11" t="str">
        <f t="shared" si="53"/>
        <v>Nov 2023</v>
      </c>
      <c r="C3445" t="s">
        <v>19</v>
      </c>
      <c r="D3445" t="s">
        <v>45</v>
      </c>
      <c r="E3445" t="s">
        <v>75</v>
      </c>
      <c r="F3445" t="s">
        <v>106</v>
      </c>
      <c r="G3445" t="str">
        <f>_xlfn.XLOOKUP(F3445,Product_Categories!A:A,Product_Categories!C:C,"Missing")</f>
        <v>Reporting</v>
      </c>
      <c r="H3445">
        <v>135388</v>
      </c>
      <c r="I3445">
        <v>12307</v>
      </c>
      <c r="J3445" s="5">
        <v>38843.79</v>
      </c>
      <c r="K3445">
        <v>456</v>
      </c>
      <c r="L3445" s="5">
        <v>78337.509999999995</v>
      </c>
      <c r="M3445" s="4">
        <v>9.09</v>
      </c>
      <c r="N3445" s="4">
        <v>3.71</v>
      </c>
      <c r="O3445" s="4">
        <v>3.16</v>
      </c>
      <c r="P3445">
        <v>85.18</v>
      </c>
      <c r="Q3445" s="4">
        <v>2.02</v>
      </c>
    </row>
    <row r="3446" spans="1:17" x14ac:dyDescent="0.3">
      <c r="A3446" s="3">
        <v>45251</v>
      </c>
      <c r="B3446" s="11" t="str">
        <f t="shared" si="53"/>
        <v>Nov 2023</v>
      </c>
      <c r="C3446" t="s">
        <v>21</v>
      </c>
      <c r="D3446" t="s">
        <v>53</v>
      </c>
      <c r="E3446" t="s">
        <v>73</v>
      </c>
      <c r="F3446" t="s">
        <v>104</v>
      </c>
      <c r="G3446" t="str">
        <f>_xlfn.XLOOKUP(F3446,Product_Categories!A:A,Product_Categories!C:C,"Missing")</f>
        <v>Surveys</v>
      </c>
      <c r="H3446">
        <v>53019</v>
      </c>
      <c r="I3446">
        <v>2720</v>
      </c>
      <c r="J3446" s="5">
        <v>2142</v>
      </c>
      <c r="K3446">
        <v>135</v>
      </c>
      <c r="L3446" s="5">
        <v>4267.6099999999997</v>
      </c>
      <c r="M3446" s="4">
        <v>5.13</v>
      </c>
      <c r="N3446" s="4">
        <v>4.96</v>
      </c>
      <c r="O3446" s="4">
        <v>0.79</v>
      </c>
      <c r="P3446">
        <v>15.87</v>
      </c>
      <c r="Q3446" s="4">
        <v>1.99</v>
      </c>
    </row>
    <row r="3447" spans="1:17" x14ac:dyDescent="0.3">
      <c r="A3447" s="3">
        <v>45251</v>
      </c>
      <c r="B3447" s="11" t="str">
        <f t="shared" si="53"/>
        <v>Nov 2023</v>
      </c>
      <c r="C3447" t="s">
        <v>18</v>
      </c>
      <c r="D3447" t="s">
        <v>55</v>
      </c>
      <c r="E3447" t="s">
        <v>76</v>
      </c>
      <c r="F3447" t="s">
        <v>81</v>
      </c>
      <c r="G3447" t="str">
        <f>_xlfn.XLOOKUP(F3447,Product_Categories!A:A,Product_Categories!C:C,"Missing")</f>
        <v>Lead Management</v>
      </c>
      <c r="H3447">
        <v>36894</v>
      </c>
      <c r="I3447">
        <v>4020</v>
      </c>
      <c r="J3447" s="5">
        <v>11210.43</v>
      </c>
      <c r="K3447">
        <v>230</v>
      </c>
      <c r="L3447" s="5">
        <v>21126.43</v>
      </c>
      <c r="M3447" s="4">
        <v>10.9</v>
      </c>
      <c r="N3447" s="4">
        <v>5.72</v>
      </c>
      <c r="O3447" s="4">
        <v>2.79</v>
      </c>
      <c r="P3447" s="4">
        <v>48.74</v>
      </c>
      <c r="Q3447" s="4">
        <v>1.88</v>
      </c>
    </row>
    <row r="3448" spans="1:17" x14ac:dyDescent="0.3">
      <c r="A3448" s="3">
        <v>45251</v>
      </c>
      <c r="B3448" s="11" t="str">
        <f t="shared" si="53"/>
        <v>Nov 2023</v>
      </c>
      <c r="C3448" t="s">
        <v>19</v>
      </c>
      <c r="D3448" t="s">
        <v>23</v>
      </c>
      <c r="E3448" t="s">
        <v>74</v>
      </c>
      <c r="F3448" t="s">
        <v>90</v>
      </c>
      <c r="G3448" t="str">
        <f>_xlfn.XLOOKUP(F3448,Product_Categories!A:A,Product_Categories!C:C,"Missing")</f>
        <v>Brand Monitoring</v>
      </c>
      <c r="H3448">
        <v>46427</v>
      </c>
      <c r="I3448">
        <v>5751</v>
      </c>
      <c r="J3448" s="5">
        <v>25066.28</v>
      </c>
      <c r="K3448">
        <v>369</v>
      </c>
      <c r="L3448" s="5">
        <v>44626.03</v>
      </c>
      <c r="M3448" s="4">
        <v>12.39</v>
      </c>
      <c r="N3448" s="4">
        <v>6.42</v>
      </c>
      <c r="O3448" s="4">
        <v>4.3600000000000003</v>
      </c>
      <c r="P3448">
        <v>67.930000000000007</v>
      </c>
      <c r="Q3448" s="4">
        <v>1.78</v>
      </c>
    </row>
    <row r="3449" spans="1:17" x14ac:dyDescent="0.3">
      <c r="A3449" s="3">
        <v>45251</v>
      </c>
      <c r="B3449" s="11" t="str">
        <f t="shared" si="53"/>
        <v>Nov 2023</v>
      </c>
      <c r="C3449" t="s">
        <v>21</v>
      </c>
      <c r="D3449" t="s">
        <v>37</v>
      </c>
      <c r="E3449" t="s">
        <v>75</v>
      </c>
      <c r="F3449" t="s">
        <v>78</v>
      </c>
      <c r="G3449" t="str">
        <f>_xlfn.XLOOKUP(F3449,Product_Categories!A:A,Product_Categories!C:C,"Missing")</f>
        <v>Audience Analytics</v>
      </c>
      <c r="H3449">
        <v>42907</v>
      </c>
      <c r="I3449">
        <v>3356</v>
      </c>
      <c r="J3449" s="5">
        <v>12896.12</v>
      </c>
      <c r="K3449">
        <v>195</v>
      </c>
      <c r="L3449" s="5">
        <v>21707.16</v>
      </c>
      <c r="M3449" s="4">
        <v>7.82</v>
      </c>
      <c r="N3449" s="4">
        <v>5.81</v>
      </c>
      <c r="O3449" s="4">
        <v>3.84</v>
      </c>
      <c r="P3449">
        <v>66.13</v>
      </c>
      <c r="Q3449" s="4">
        <v>1.68</v>
      </c>
    </row>
    <row r="3450" spans="1:17" x14ac:dyDescent="0.3">
      <c r="A3450" s="3">
        <v>45251</v>
      </c>
      <c r="B3450" s="11" t="str">
        <f t="shared" si="53"/>
        <v>Nov 2023</v>
      </c>
      <c r="C3450" t="s">
        <v>18</v>
      </c>
      <c r="D3450" t="s">
        <v>26</v>
      </c>
      <c r="E3450" t="s">
        <v>74</v>
      </c>
      <c r="F3450" t="s">
        <v>105</v>
      </c>
      <c r="G3450" t="str">
        <f>_xlfn.XLOOKUP(F3450,Product_Categories!A:A,Product_Categories!C:C,"Missing")</f>
        <v>Storage</v>
      </c>
      <c r="H3450">
        <v>10802</v>
      </c>
      <c r="I3450">
        <v>1391</v>
      </c>
      <c r="J3450" s="5">
        <v>3816.52</v>
      </c>
      <c r="K3450">
        <v>161</v>
      </c>
      <c r="L3450" s="5">
        <v>5502.84</v>
      </c>
      <c r="M3450" s="4">
        <v>12.88</v>
      </c>
      <c r="N3450" s="4">
        <v>11.57</v>
      </c>
      <c r="O3450" s="4">
        <v>2.74</v>
      </c>
      <c r="P3450" s="4">
        <v>23.71</v>
      </c>
      <c r="Q3450" s="4">
        <v>1.44</v>
      </c>
    </row>
    <row r="3451" spans="1:17" x14ac:dyDescent="0.3">
      <c r="A3451" s="3">
        <v>45251</v>
      </c>
      <c r="B3451" s="11" t="str">
        <f t="shared" si="53"/>
        <v>Nov 2023</v>
      </c>
      <c r="C3451" t="s">
        <v>107</v>
      </c>
      <c r="D3451" t="s">
        <v>43</v>
      </c>
      <c r="E3451" t="s">
        <v>75</v>
      </c>
      <c r="F3451" t="s">
        <v>105</v>
      </c>
      <c r="G3451" t="str">
        <f>_xlfn.XLOOKUP(F3451,Product_Categories!A:A,Product_Categories!C:C,"Missing")</f>
        <v>Storage</v>
      </c>
      <c r="H3451">
        <v>144309</v>
      </c>
      <c r="I3451">
        <v>751</v>
      </c>
      <c r="J3451" s="5">
        <v>1387.73</v>
      </c>
      <c r="K3451">
        <v>144</v>
      </c>
      <c r="L3451" s="5">
        <v>1487.13</v>
      </c>
      <c r="M3451" s="4">
        <v>0.52</v>
      </c>
      <c r="N3451" s="4">
        <v>19.170000000000002</v>
      </c>
      <c r="O3451" s="4">
        <v>1.85</v>
      </c>
      <c r="P3451">
        <v>9.64</v>
      </c>
      <c r="Q3451" s="4">
        <v>1.07</v>
      </c>
    </row>
    <row r="3452" spans="1:17" x14ac:dyDescent="0.3">
      <c r="A3452" s="3">
        <v>45251</v>
      </c>
      <c r="B3452" s="11" t="str">
        <f t="shared" si="53"/>
        <v>Nov 2023</v>
      </c>
      <c r="C3452" t="s">
        <v>18</v>
      </c>
      <c r="D3452" t="s">
        <v>58</v>
      </c>
      <c r="E3452" t="s">
        <v>73</v>
      </c>
      <c r="F3452" t="s">
        <v>81</v>
      </c>
      <c r="G3452" t="str">
        <f>_xlfn.XLOOKUP(F3452,Product_Categories!A:A,Product_Categories!C:C,"Missing")</f>
        <v>Lead Management</v>
      </c>
      <c r="H3452">
        <v>3807</v>
      </c>
      <c r="I3452">
        <v>360</v>
      </c>
      <c r="J3452" s="5">
        <v>356.09</v>
      </c>
      <c r="K3452">
        <v>46</v>
      </c>
      <c r="L3452" s="5">
        <v>294.76</v>
      </c>
      <c r="M3452" s="4">
        <v>9.4600000000000009</v>
      </c>
      <c r="N3452" s="4">
        <v>12.78</v>
      </c>
      <c r="O3452" s="4">
        <v>0.99</v>
      </c>
      <c r="P3452" s="4">
        <v>7.74</v>
      </c>
      <c r="Q3452" s="4">
        <v>0.83</v>
      </c>
    </row>
    <row r="3453" spans="1:17" x14ac:dyDescent="0.3">
      <c r="A3453" s="3">
        <v>45251</v>
      </c>
      <c r="B3453" s="11" t="str">
        <f t="shared" si="53"/>
        <v>Nov 2023</v>
      </c>
      <c r="C3453" t="s">
        <v>19</v>
      </c>
      <c r="D3453" t="s">
        <v>32</v>
      </c>
      <c r="E3453" t="s">
        <v>74</v>
      </c>
      <c r="F3453" t="s">
        <v>85</v>
      </c>
      <c r="G3453" t="str">
        <f>_xlfn.XLOOKUP(F3453,Product_Categories!A:A,Product_Categories!C:C,"Missing")</f>
        <v>Budgeting</v>
      </c>
      <c r="H3453">
        <v>58547</v>
      </c>
      <c r="I3453">
        <v>6413</v>
      </c>
      <c r="J3453" s="5">
        <v>26336.49</v>
      </c>
      <c r="K3453">
        <v>233</v>
      </c>
      <c r="L3453" s="5">
        <v>21497.19</v>
      </c>
      <c r="M3453" s="4">
        <v>10.95</v>
      </c>
      <c r="N3453" s="4">
        <v>3.63</v>
      </c>
      <c r="O3453" s="4">
        <v>4.1100000000000003</v>
      </c>
      <c r="P3453">
        <v>113.03</v>
      </c>
      <c r="Q3453" s="4">
        <v>0.82</v>
      </c>
    </row>
    <row r="3454" spans="1:17" x14ac:dyDescent="0.3">
      <c r="A3454" s="3">
        <v>45251</v>
      </c>
      <c r="B3454" s="11" t="str">
        <f t="shared" si="53"/>
        <v>Nov 2023</v>
      </c>
      <c r="C3454" t="s">
        <v>108</v>
      </c>
      <c r="D3454" t="s">
        <v>40</v>
      </c>
      <c r="E3454" t="s">
        <v>74</v>
      </c>
      <c r="F3454" t="s">
        <v>90</v>
      </c>
      <c r="G3454" t="str">
        <f>_xlfn.XLOOKUP(F3454,Product_Categories!A:A,Product_Categories!C:C,"Missing")</f>
        <v>Brand Monitoring</v>
      </c>
      <c r="H3454">
        <v>88950</v>
      </c>
      <c r="I3454">
        <v>12953</v>
      </c>
      <c r="J3454" s="5">
        <v>17893.22</v>
      </c>
      <c r="K3454">
        <v>1490</v>
      </c>
      <c r="L3454" s="5">
        <v>14050.02</v>
      </c>
      <c r="M3454" s="4">
        <v>14.56</v>
      </c>
      <c r="N3454" s="4">
        <v>11.5</v>
      </c>
      <c r="O3454" s="4">
        <v>1.38</v>
      </c>
      <c r="P3454">
        <v>12.01</v>
      </c>
      <c r="Q3454" s="4">
        <v>0.79</v>
      </c>
    </row>
    <row r="3455" spans="1:17" x14ac:dyDescent="0.3">
      <c r="A3455" s="3">
        <v>45251</v>
      </c>
      <c r="B3455" s="11" t="str">
        <f t="shared" si="53"/>
        <v>Nov 2023</v>
      </c>
      <c r="C3455" t="s">
        <v>21</v>
      </c>
      <c r="D3455" t="s">
        <v>57</v>
      </c>
      <c r="E3455" t="s">
        <v>76</v>
      </c>
      <c r="F3455" t="s">
        <v>86</v>
      </c>
      <c r="G3455" t="str">
        <f>_xlfn.XLOOKUP(F3455,Product_Categories!A:A,Product_Categories!C:C,"Missing")</f>
        <v>Website Tools</v>
      </c>
      <c r="H3455">
        <v>37363</v>
      </c>
      <c r="I3455">
        <v>5349</v>
      </c>
      <c r="J3455" s="5">
        <v>22161.03</v>
      </c>
      <c r="K3455">
        <v>218</v>
      </c>
      <c r="L3455" s="5">
        <v>11639.53</v>
      </c>
      <c r="M3455" s="4">
        <v>14.32</v>
      </c>
      <c r="N3455" s="4">
        <v>4.08</v>
      </c>
      <c r="O3455" s="4">
        <v>4.1399999999999997</v>
      </c>
      <c r="P3455">
        <v>101.66</v>
      </c>
      <c r="Q3455" s="4">
        <v>0.53</v>
      </c>
    </row>
    <row r="3456" spans="1:17" x14ac:dyDescent="0.3">
      <c r="A3456" s="3">
        <v>45251</v>
      </c>
      <c r="B3456" s="11" t="str">
        <f t="shared" si="53"/>
        <v>Nov 2023</v>
      </c>
      <c r="C3456" t="s">
        <v>17</v>
      </c>
      <c r="D3456" t="s">
        <v>63</v>
      </c>
      <c r="E3456" t="s">
        <v>74</v>
      </c>
      <c r="F3456" t="s">
        <v>94</v>
      </c>
      <c r="G3456" t="str">
        <f>_xlfn.XLOOKUP(F3456,Product_Categories!A:A,Product_Categories!C:C,"Missing")</f>
        <v>SEO</v>
      </c>
      <c r="H3456">
        <v>57095</v>
      </c>
      <c r="I3456">
        <v>5822</v>
      </c>
      <c r="J3456" s="5">
        <v>21392.87</v>
      </c>
      <c r="K3456">
        <v>1206</v>
      </c>
      <c r="L3456" s="5">
        <v>10765.82</v>
      </c>
      <c r="M3456" s="4">
        <v>10.199999999999999</v>
      </c>
      <c r="N3456" s="4">
        <v>20.71</v>
      </c>
      <c r="O3456" s="4">
        <v>3.67</v>
      </c>
      <c r="P3456" s="4">
        <v>17.739999999999998</v>
      </c>
      <c r="Q3456" s="4">
        <v>0.5</v>
      </c>
    </row>
    <row r="3457" spans="1:17" x14ac:dyDescent="0.3">
      <c r="A3457" s="3">
        <v>45251</v>
      </c>
      <c r="B3457" s="11" t="str">
        <f t="shared" si="53"/>
        <v>Nov 2023</v>
      </c>
      <c r="C3457" t="s">
        <v>19</v>
      </c>
      <c r="D3457" t="s">
        <v>54</v>
      </c>
      <c r="E3457" t="s">
        <v>73</v>
      </c>
      <c r="F3457" t="s">
        <v>82</v>
      </c>
      <c r="G3457" t="str">
        <f>_xlfn.XLOOKUP(F3457,Product_Categories!A:A,Product_Categories!C:C,"Missing")</f>
        <v>Mobile Ads</v>
      </c>
      <c r="H3457">
        <v>125308</v>
      </c>
      <c r="I3457">
        <v>18504</v>
      </c>
      <c r="J3457" s="5">
        <v>47084.35</v>
      </c>
      <c r="K3457">
        <v>1196</v>
      </c>
      <c r="L3457" s="5">
        <v>11132.7</v>
      </c>
      <c r="M3457" s="4">
        <v>14.77</v>
      </c>
      <c r="N3457" s="4">
        <v>6.46</v>
      </c>
      <c r="O3457" s="4">
        <v>2.54</v>
      </c>
      <c r="P3457">
        <v>39.369999999999997</v>
      </c>
      <c r="Q3457" s="4">
        <v>0.24</v>
      </c>
    </row>
    <row r="3458" spans="1:17" x14ac:dyDescent="0.3">
      <c r="A3458" s="3">
        <v>45252</v>
      </c>
      <c r="B3458" s="11" t="str">
        <f t="shared" ref="B3458:B3521" si="54">TEXT(A3458, "mmm yyyy")</f>
        <v>Nov 2023</v>
      </c>
      <c r="C3458" t="s">
        <v>21</v>
      </c>
      <c r="D3458" t="s">
        <v>54</v>
      </c>
      <c r="E3458" t="s">
        <v>75</v>
      </c>
      <c r="F3458" t="s">
        <v>96</v>
      </c>
      <c r="G3458" t="str">
        <f>_xlfn.XLOOKUP(F3458,Product_Categories!A:A,Product_Categories!C:C,"Missing")</f>
        <v>Growth Tools</v>
      </c>
      <c r="H3458">
        <v>69416</v>
      </c>
      <c r="I3458">
        <v>5712</v>
      </c>
      <c r="J3458" s="5">
        <v>3309.74</v>
      </c>
      <c r="K3458">
        <v>1210</v>
      </c>
      <c r="L3458" s="5">
        <v>225053.52</v>
      </c>
      <c r="M3458" s="4">
        <v>8.23</v>
      </c>
      <c r="N3458" s="4">
        <v>21.18</v>
      </c>
      <c r="O3458" s="4">
        <v>0.57999999999999996</v>
      </c>
      <c r="P3458">
        <v>2.74</v>
      </c>
      <c r="Q3458" s="4">
        <v>68</v>
      </c>
    </row>
    <row r="3459" spans="1:17" x14ac:dyDescent="0.3">
      <c r="A3459" s="3">
        <v>45252</v>
      </c>
      <c r="B3459" s="11" t="str">
        <f t="shared" si="54"/>
        <v>Nov 2023</v>
      </c>
      <c r="C3459" t="s">
        <v>19</v>
      </c>
      <c r="D3459" t="s">
        <v>64</v>
      </c>
      <c r="E3459" t="s">
        <v>75</v>
      </c>
      <c r="F3459" t="s">
        <v>79</v>
      </c>
      <c r="G3459" t="str">
        <f>_xlfn.XLOOKUP(F3459,Product_Categories!A:A,Product_Categories!C:C,"Missing")</f>
        <v>Email Marketing</v>
      </c>
      <c r="H3459">
        <v>132185</v>
      </c>
      <c r="I3459">
        <v>7799</v>
      </c>
      <c r="J3459" s="5">
        <v>6670.41</v>
      </c>
      <c r="K3459">
        <v>1672</v>
      </c>
      <c r="L3459" s="5">
        <v>195480.04</v>
      </c>
      <c r="M3459" s="4">
        <v>5.9</v>
      </c>
      <c r="N3459" s="4">
        <v>21.44</v>
      </c>
      <c r="O3459" s="4">
        <v>0.86</v>
      </c>
      <c r="P3459">
        <v>3.99</v>
      </c>
      <c r="Q3459" s="4">
        <v>29.31</v>
      </c>
    </row>
    <row r="3460" spans="1:17" x14ac:dyDescent="0.3">
      <c r="A3460" s="3">
        <v>45252</v>
      </c>
      <c r="B3460" s="11" t="str">
        <f t="shared" si="54"/>
        <v>Nov 2023</v>
      </c>
      <c r="C3460" t="s">
        <v>108</v>
      </c>
      <c r="D3460" t="s">
        <v>42</v>
      </c>
      <c r="E3460" t="s">
        <v>76</v>
      </c>
      <c r="F3460" t="s">
        <v>99</v>
      </c>
      <c r="G3460" t="str">
        <f>_xlfn.XLOOKUP(F3460,Product_Categories!A:A,Product_Categories!C:C,"Missing")</f>
        <v>Planning</v>
      </c>
      <c r="H3460">
        <v>91010</v>
      </c>
      <c r="I3460">
        <v>2792</v>
      </c>
      <c r="J3460" s="5">
        <v>2825.03</v>
      </c>
      <c r="K3460">
        <v>581</v>
      </c>
      <c r="L3460" s="5">
        <v>82002.58</v>
      </c>
      <c r="M3460" s="4">
        <v>3.07</v>
      </c>
      <c r="N3460" s="4">
        <v>20.81</v>
      </c>
      <c r="O3460" s="4">
        <v>1.01</v>
      </c>
      <c r="P3460">
        <v>4.8600000000000003</v>
      </c>
      <c r="Q3460" s="4">
        <v>29.03</v>
      </c>
    </row>
    <row r="3461" spans="1:17" x14ac:dyDescent="0.3">
      <c r="A3461" s="3">
        <v>45252</v>
      </c>
      <c r="B3461" s="11" t="str">
        <f t="shared" si="54"/>
        <v>Nov 2023</v>
      </c>
      <c r="C3461" t="s">
        <v>108</v>
      </c>
      <c r="D3461" t="s">
        <v>25</v>
      </c>
      <c r="E3461" t="s">
        <v>73</v>
      </c>
      <c r="F3461" t="s">
        <v>100</v>
      </c>
      <c r="G3461" t="str">
        <f>_xlfn.XLOOKUP(F3461,Product_Categories!A:A,Product_Categories!C:C,"Missing")</f>
        <v>Forms</v>
      </c>
      <c r="H3461">
        <v>43793</v>
      </c>
      <c r="I3461">
        <v>5903</v>
      </c>
      <c r="J3461" s="5">
        <v>3886.64</v>
      </c>
      <c r="K3461">
        <v>1204</v>
      </c>
      <c r="L3461" s="5">
        <v>103558.25</v>
      </c>
      <c r="M3461" s="4">
        <v>13.48</v>
      </c>
      <c r="N3461" s="4">
        <v>20.399999999999999</v>
      </c>
      <c r="O3461" s="4">
        <v>0.66</v>
      </c>
      <c r="P3461">
        <v>3.23</v>
      </c>
      <c r="Q3461" s="4">
        <v>26.64</v>
      </c>
    </row>
    <row r="3462" spans="1:17" x14ac:dyDescent="0.3">
      <c r="A3462" s="3">
        <v>45252</v>
      </c>
      <c r="B3462" s="11" t="str">
        <f t="shared" si="54"/>
        <v>Nov 2023</v>
      </c>
      <c r="C3462" t="s">
        <v>17</v>
      </c>
      <c r="D3462" t="s">
        <v>24</v>
      </c>
      <c r="E3462" t="s">
        <v>76</v>
      </c>
      <c r="F3462" t="s">
        <v>79</v>
      </c>
      <c r="G3462" t="str">
        <f>_xlfn.XLOOKUP(F3462,Product_Categories!A:A,Product_Categories!C:C,"Missing")</f>
        <v>Email Marketing</v>
      </c>
      <c r="H3462">
        <v>67845</v>
      </c>
      <c r="I3462">
        <v>6002</v>
      </c>
      <c r="J3462" s="5">
        <v>5504.27</v>
      </c>
      <c r="K3462">
        <v>843</v>
      </c>
      <c r="L3462" s="5">
        <v>130190.99</v>
      </c>
      <c r="M3462" s="4">
        <v>8.85</v>
      </c>
      <c r="N3462" s="4">
        <v>14.05</v>
      </c>
      <c r="O3462" s="4">
        <v>0.92</v>
      </c>
      <c r="P3462" s="4">
        <v>6.53</v>
      </c>
      <c r="Q3462" s="4">
        <v>23.65</v>
      </c>
    </row>
    <row r="3463" spans="1:17" x14ac:dyDescent="0.3">
      <c r="A3463" s="3">
        <v>45252</v>
      </c>
      <c r="B3463" s="11" t="str">
        <f t="shared" si="54"/>
        <v>Nov 2023</v>
      </c>
      <c r="C3463" t="s">
        <v>17</v>
      </c>
      <c r="D3463" t="s">
        <v>31</v>
      </c>
      <c r="E3463" t="s">
        <v>74</v>
      </c>
      <c r="F3463" t="s">
        <v>94</v>
      </c>
      <c r="G3463" t="str">
        <f>_xlfn.XLOOKUP(F3463,Product_Categories!A:A,Product_Categories!C:C,"Missing")</f>
        <v>SEO</v>
      </c>
      <c r="H3463">
        <v>80075</v>
      </c>
      <c r="I3463">
        <v>9902</v>
      </c>
      <c r="J3463" s="5">
        <v>10930.63</v>
      </c>
      <c r="K3463">
        <v>1816</v>
      </c>
      <c r="L3463" s="5">
        <v>254442.11</v>
      </c>
      <c r="M3463" s="4">
        <v>12.37</v>
      </c>
      <c r="N3463" s="4">
        <v>18.34</v>
      </c>
      <c r="O3463" s="4">
        <v>1.1000000000000001</v>
      </c>
      <c r="P3463" s="4">
        <v>6.02</v>
      </c>
      <c r="Q3463" s="4">
        <v>23.28</v>
      </c>
    </row>
    <row r="3464" spans="1:17" x14ac:dyDescent="0.3">
      <c r="A3464" s="3">
        <v>45252</v>
      </c>
      <c r="B3464" s="11" t="str">
        <f t="shared" si="54"/>
        <v>Nov 2023</v>
      </c>
      <c r="C3464" t="s">
        <v>17</v>
      </c>
      <c r="D3464" t="s">
        <v>29</v>
      </c>
      <c r="E3464" t="s">
        <v>75</v>
      </c>
      <c r="F3464" t="s">
        <v>97</v>
      </c>
      <c r="G3464" t="str">
        <f>_xlfn.XLOOKUP(F3464,Product_Categories!A:A,Product_Categories!C:C,"Missing")</f>
        <v>Webinars</v>
      </c>
      <c r="H3464">
        <v>28249</v>
      </c>
      <c r="I3464">
        <v>785</v>
      </c>
      <c r="J3464" s="5">
        <v>413.99</v>
      </c>
      <c r="K3464">
        <v>164</v>
      </c>
      <c r="L3464" s="5">
        <v>8517.99</v>
      </c>
      <c r="M3464" s="4">
        <v>2.78</v>
      </c>
      <c r="N3464" s="4">
        <v>20.89</v>
      </c>
      <c r="O3464" s="4">
        <v>0.53</v>
      </c>
      <c r="P3464" s="4">
        <v>2.52</v>
      </c>
      <c r="Q3464" s="4">
        <v>20.58</v>
      </c>
    </row>
    <row r="3465" spans="1:17" x14ac:dyDescent="0.3">
      <c r="A3465" s="3">
        <v>45252</v>
      </c>
      <c r="B3465" s="11" t="str">
        <f t="shared" si="54"/>
        <v>Nov 2023</v>
      </c>
      <c r="C3465" t="s">
        <v>18</v>
      </c>
      <c r="D3465" t="s">
        <v>31</v>
      </c>
      <c r="E3465" t="s">
        <v>74</v>
      </c>
      <c r="F3465" t="s">
        <v>97</v>
      </c>
      <c r="G3465" t="str">
        <f>_xlfn.XLOOKUP(F3465,Product_Categories!A:A,Product_Categories!C:C,"Missing")</f>
        <v>Webinars</v>
      </c>
      <c r="H3465">
        <v>49364</v>
      </c>
      <c r="I3465">
        <v>3063</v>
      </c>
      <c r="J3465" s="5">
        <v>2881.04</v>
      </c>
      <c r="K3465">
        <v>387</v>
      </c>
      <c r="L3465" s="5">
        <v>54190.01</v>
      </c>
      <c r="M3465" s="4">
        <v>6.2</v>
      </c>
      <c r="N3465" s="4">
        <v>12.63</v>
      </c>
      <c r="O3465" s="4">
        <v>0.94</v>
      </c>
      <c r="P3465" s="4">
        <v>7.44</v>
      </c>
      <c r="Q3465" s="4">
        <v>18.809999999999999</v>
      </c>
    </row>
    <row r="3466" spans="1:17" x14ac:dyDescent="0.3">
      <c r="A3466" s="3">
        <v>45252</v>
      </c>
      <c r="B3466" s="11" t="str">
        <f t="shared" si="54"/>
        <v>Nov 2023</v>
      </c>
      <c r="C3466" t="s">
        <v>21</v>
      </c>
      <c r="D3466" t="s">
        <v>60</v>
      </c>
      <c r="E3466" t="s">
        <v>75</v>
      </c>
      <c r="F3466" t="s">
        <v>84</v>
      </c>
      <c r="G3466" t="str">
        <f>_xlfn.XLOOKUP(F3466,Product_Categories!A:A,Product_Categories!C:C,"Missing")</f>
        <v>Marketing Suite</v>
      </c>
      <c r="H3466">
        <v>129583</v>
      </c>
      <c r="I3466">
        <v>1446</v>
      </c>
      <c r="J3466" s="5">
        <v>1825.72</v>
      </c>
      <c r="K3466">
        <v>241</v>
      </c>
      <c r="L3466" s="5">
        <v>32490.75</v>
      </c>
      <c r="M3466" s="4">
        <v>1.1200000000000001</v>
      </c>
      <c r="N3466" s="4">
        <v>16.670000000000002</v>
      </c>
      <c r="O3466" s="4">
        <v>1.26</v>
      </c>
      <c r="P3466">
        <v>7.58</v>
      </c>
      <c r="Q3466" s="4">
        <v>17.8</v>
      </c>
    </row>
    <row r="3467" spans="1:17" x14ac:dyDescent="0.3">
      <c r="A3467" s="3">
        <v>45252</v>
      </c>
      <c r="B3467" s="11" t="str">
        <f t="shared" si="54"/>
        <v>Nov 2023</v>
      </c>
      <c r="C3467" t="s">
        <v>19</v>
      </c>
      <c r="D3467" t="s">
        <v>28</v>
      </c>
      <c r="E3467" t="s">
        <v>75</v>
      </c>
      <c r="F3467" t="s">
        <v>99</v>
      </c>
      <c r="G3467" t="str">
        <f>_xlfn.XLOOKUP(F3467,Product_Categories!A:A,Product_Categories!C:C,"Missing")</f>
        <v>Planning</v>
      </c>
      <c r="H3467">
        <v>31948</v>
      </c>
      <c r="I3467">
        <v>1456</v>
      </c>
      <c r="J3467" s="5">
        <v>1942.34</v>
      </c>
      <c r="K3467">
        <v>266</v>
      </c>
      <c r="L3467" s="5">
        <v>34435.11</v>
      </c>
      <c r="M3467" s="4">
        <v>4.5599999999999996</v>
      </c>
      <c r="N3467" s="4">
        <v>18.27</v>
      </c>
      <c r="O3467" s="4">
        <v>1.33</v>
      </c>
      <c r="P3467">
        <v>7.3</v>
      </c>
      <c r="Q3467" s="4">
        <v>17.73</v>
      </c>
    </row>
    <row r="3468" spans="1:17" x14ac:dyDescent="0.3">
      <c r="A3468" s="3">
        <v>45252</v>
      </c>
      <c r="B3468" s="11" t="str">
        <f t="shared" si="54"/>
        <v>Nov 2023</v>
      </c>
      <c r="C3468" t="s">
        <v>19</v>
      </c>
      <c r="D3468" t="s">
        <v>37</v>
      </c>
      <c r="E3468" t="s">
        <v>75</v>
      </c>
      <c r="F3468" t="s">
        <v>101</v>
      </c>
      <c r="G3468" t="str">
        <f>_xlfn.XLOOKUP(F3468,Product_Categories!A:A,Product_Categories!C:C,"Missing")</f>
        <v>Conversion</v>
      </c>
      <c r="H3468">
        <v>72170</v>
      </c>
      <c r="I3468">
        <v>5284</v>
      </c>
      <c r="J3468" s="5">
        <v>6063.64</v>
      </c>
      <c r="K3468">
        <v>758</v>
      </c>
      <c r="L3468" s="5">
        <v>106241.87</v>
      </c>
      <c r="M3468" s="4">
        <v>7.32</v>
      </c>
      <c r="N3468" s="4">
        <v>14.35</v>
      </c>
      <c r="O3468" s="4">
        <v>1.1499999999999999</v>
      </c>
      <c r="P3468">
        <v>8</v>
      </c>
      <c r="Q3468" s="4">
        <v>17.52</v>
      </c>
    </row>
    <row r="3469" spans="1:17" x14ac:dyDescent="0.3">
      <c r="A3469" s="3">
        <v>45252</v>
      </c>
      <c r="B3469" s="11" t="str">
        <f t="shared" si="54"/>
        <v>Nov 2023</v>
      </c>
      <c r="C3469" t="s">
        <v>108</v>
      </c>
      <c r="D3469" t="s">
        <v>48</v>
      </c>
      <c r="E3469" t="s">
        <v>76</v>
      </c>
      <c r="F3469" t="s">
        <v>96</v>
      </c>
      <c r="G3469" t="str">
        <f>_xlfn.XLOOKUP(F3469,Product_Categories!A:A,Product_Categories!C:C,"Missing")</f>
        <v>Growth Tools</v>
      </c>
      <c r="H3469">
        <v>31093</v>
      </c>
      <c r="I3469">
        <v>1910</v>
      </c>
      <c r="J3469" s="5">
        <v>2691.69</v>
      </c>
      <c r="K3469">
        <v>331</v>
      </c>
      <c r="L3469" s="5">
        <v>42928.42</v>
      </c>
      <c r="M3469" s="4">
        <v>6.14</v>
      </c>
      <c r="N3469" s="4">
        <v>17.329999999999998</v>
      </c>
      <c r="O3469" s="4">
        <v>1.41</v>
      </c>
      <c r="P3469">
        <v>8.1300000000000008</v>
      </c>
      <c r="Q3469" s="4">
        <v>15.95</v>
      </c>
    </row>
    <row r="3470" spans="1:17" x14ac:dyDescent="0.3">
      <c r="A3470" s="3">
        <v>45252</v>
      </c>
      <c r="B3470" s="11" t="str">
        <f t="shared" si="54"/>
        <v>Nov 2023</v>
      </c>
      <c r="C3470" t="s">
        <v>108</v>
      </c>
      <c r="D3470" t="s">
        <v>42</v>
      </c>
      <c r="E3470" t="s">
        <v>76</v>
      </c>
      <c r="F3470" t="s">
        <v>105</v>
      </c>
      <c r="G3470" t="str">
        <f>_xlfn.XLOOKUP(F3470,Product_Categories!A:A,Product_Categories!C:C,"Missing")</f>
        <v>Storage</v>
      </c>
      <c r="H3470">
        <v>13598</v>
      </c>
      <c r="I3470">
        <v>1132</v>
      </c>
      <c r="J3470" s="5">
        <v>1319.87</v>
      </c>
      <c r="K3470">
        <v>147</v>
      </c>
      <c r="L3470" s="5">
        <v>20999.46</v>
      </c>
      <c r="M3470" s="4">
        <v>8.32</v>
      </c>
      <c r="N3470" s="4">
        <v>12.99</v>
      </c>
      <c r="O3470" s="4">
        <v>1.17</v>
      </c>
      <c r="P3470">
        <v>8.98</v>
      </c>
      <c r="Q3470" s="4">
        <v>15.91</v>
      </c>
    </row>
    <row r="3471" spans="1:17" x14ac:dyDescent="0.3">
      <c r="A3471" s="3">
        <v>45252</v>
      </c>
      <c r="B3471" s="11" t="str">
        <f t="shared" si="54"/>
        <v>Nov 2023</v>
      </c>
      <c r="C3471" t="s">
        <v>19</v>
      </c>
      <c r="D3471" t="s">
        <v>29</v>
      </c>
      <c r="E3471" t="s">
        <v>73</v>
      </c>
      <c r="F3471" t="s">
        <v>77</v>
      </c>
      <c r="G3471" t="str">
        <f>_xlfn.XLOOKUP(F3471,Product_Categories!A:A,Product_Categories!C:C,"Missing")</f>
        <v>SEO</v>
      </c>
      <c r="H3471">
        <v>145409</v>
      </c>
      <c r="I3471">
        <v>14011</v>
      </c>
      <c r="J3471" s="5">
        <v>32837</v>
      </c>
      <c r="K3471">
        <v>2136</v>
      </c>
      <c r="L3471" s="5">
        <v>388441.15</v>
      </c>
      <c r="M3471" s="4">
        <v>9.64</v>
      </c>
      <c r="N3471" s="4">
        <v>15.25</v>
      </c>
      <c r="O3471" s="4">
        <v>2.34</v>
      </c>
      <c r="P3471">
        <v>15.37</v>
      </c>
      <c r="Q3471" s="4">
        <v>11.83</v>
      </c>
    </row>
    <row r="3472" spans="1:17" x14ac:dyDescent="0.3">
      <c r="A3472" s="3">
        <v>45252</v>
      </c>
      <c r="B3472" s="11" t="str">
        <f t="shared" si="54"/>
        <v>Nov 2023</v>
      </c>
      <c r="C3472" t="s">
        <v>21</v>
      </c>
      <c r="D3472" t="s">
        <v>70</v>
      </c>
      <c r="E3472" t="s">
        <v>76</v>
      </c>
      <c r="F3472" t="s">
        <v>87</v>
      </c>
      <c r="G3472" t="str">
        <f>_xlfn.XLOOKUP(F3472,Product_Categories!A:A,Product_Categories!C:C,"Missing")</f>
        <v>AdTech</v>
      </c>
      <c r="H3472">
        <v>65756</v>
      </c>
      <c r="I3472">
        <v>5414</v>
      </c>
      <c r="J3472" s="5">
        <v>14080.19</v>
      </c>
      <c r="K3472">
        <v>943</v>
      </c>
      <c r="L3472" s="5">
        <v>154954.72</v>
      </c>
      <c r="M3472" s="4">
        <v>8.23</v>
      </c>
      <c r="N3472" s="4">
        <v>17.420000000000002</v>
      </c>
      <c r="O3472" s="4">
        <v>2.6</v>
      </c>
      <c r="P3472">
        <v>14.93</v>
      </c>
      <c r="Q3472" s="4">
        <v>11.01</v>
      </c>
    </row>
    <row r="3473" spans="1:17" x14ac:dyDescent="0.3">
      <c r="A3473" s="3">
        <v>45252</v>
      </c>
      <c r="B3473" s="11" t="str">
        <f t="shared" si="54"/>
        <v>Nov 2023</v>
      </c>
      <c r="C3473" t="s">
        <v>107</v>
      </c>
      <c r="D3473" t="s">
        <v>55</v>
      </c>
      <c r="E3473" t="s">
        <v>75</v>
      </c>
      <c r="F3473" t="s">
        <v>99</v>
      </c>
      <c r="G3473" t="str">
        <f>_xlfn.XLOOKUP(F3473,Product_Categories!A:A,Product_Categories!C:C,"Missing")</f>
        <v>Planning</v>
      </c>
      <c r="H3473">
        <v>39871</v>
      </c>
      <c r="I3473">
        <v>3983</v>
      </c>
      <c r="J3473" s="5">
        <v>3442.09</v>
      </c>
      <c r="K3473">
        <v>559</v>
      </c>
      <c r="L3473" s="5">
        <v>37514.620000000003</v>
      </c>
      <c r="M3473" s="4">
        <v>9.99</v>
      </c>
      <c r="N3473" s="4">
        <v>14.03</v>
      </c>
      <c r="O3473" s="4">
        <v>0.86</v>
      </c>
      <c r="P3473">
        <v>6.16</v>
      </c>
      <c r="Q3473" s="4">
        <v>10.9</v>
      </c>
    </row>
    <row r="3474" spans="1:17" x14ac:dyDescent="0.3">
      <c r="A3474" s="3">
        <v>45252</v>
      </c>
      <c r="B3474" s="11" t="str">
        <f t="shared" si="54"/>
        <v>Nov 2023</v>
      </c>
      <c r="C3474" t="s">
        <v>107</v>
      </c>
      <c r="D3474" t="s">
        <v>61</v>
      </c>
      <c r="E3474" t="s">
        <v>74</v>
      </c>
      <c r="F3474" t="s">
        <v>104</v>
      </c>
      <c r="G3474" t="str">
        <f>_xlfn.XLOOKUP(F3474,Product_Categories!A:A,Product_Categories!C:C,"Missing")</f>
        <v>Surveys</v>
      </c>
      <c r="H3474">
        <v>26159</v>
      </c>
      <c r="I3474">
        <v>3312</v>
      </c>
      <c r="J3474" s="5">
        <v>7850.41</v>
      </c>
      <c r="K3474">
        <v>503</v>
      </c>
      <c r="L3474" s="5">
        <v>80402.539999999994</v>
      </c>
      <c r="M3474" s="4">
        <v>12.66</v>
      </c>
      <c r="N3474" s="4">
        <v>15.19</v>
      </c>
      <c r="O3474" s="4">
        <v>2.37</v>
      </c>
      <c r="P3474">
        <v>15.61</v>
      </c>
      <c r="Q3474" s="4">
        <v>10.24</v>
      </c>
    </row>
    <row r="3475" spans="1:17" x14ac:dyDescent="0.3">
      <c r="A3475" s="3">
        <v>45252</v>
      </c>
      <c r="B3475" s="11" t="str">
        <f t="shared" si="54"/>
        <v>Nov 2023</v>
      </c>
      <c r="C3475" t="s">
        <v>18</v>
      </c>
      <c r="D3475" t="s">
        <v>70</v>
      </c>
      <c r="E3475" t="s">
        <v>76</v>
      </c>
      <c r="F3475" t="s">
        <v>102</v>
      </c>
      <c r="G3475" t="str">
        <f>_xlfn.XLOOKUP(F3475,Product_Categories!A:A,Product_Categories!C:C,"Missing")</f>
        <v>Website Tools</v>
      </c>
      <c r="H3475">
        <v>105190</v>
      </c>
      <c r="I3475">
        <v>12158</v>
      </c>
      <c r="J3475" s="5">
        <v>26170.240000000002</v>
      </c>
      <c r="K3475">
        <v>1812</v>
      </c>
      <c r="L3475" s="5">
        <v>266147.83</v>
      </c>
      <c r="M3475" s="4">
        <v>11.56</v>
      </c>
      <c r="N3475" s="4">
        <v>14.9</v>
      </c>
      <c r="O3475" s="4">
        <v>2.15</v>
      </c>
      <c r="P3475" s="4">
        <v>14.44</v>
      </c>
      <c r="Q3475" s="4">
        <v>10.17</v>
      </c>
    </row>
    <row r="3476" spans="1:17" x14ac:dyDescent="0.3">
      <c r="A3476" s="3">
        <v>45252</v>
      </c>
      <c r="B3476" s="11" t="str">
        <f t="shared" si="54"/>
        <v>Nov 2023</v>
      </c>
      <c r="C3476" t="s">
        <v>21</v>
      </c>
      <c r="D3476" t="s">
        <v>35</v>
      </c>
      <c r="E3476" t="s">
        <v>74</v>
      </c>
      <c r="F3476" t="s">
        <v>79</v>
      </c>
      <c r="G3476" t="str">
        <f>_xlfn.XLOOKUP(F3476,Product_Categories!A:A,Product_Categories!C:C,"Missing")</f>
        <v>Email Marketing</v>
      </c>
      <c r="H3476">
        <v>137382</v>
      </c>
      <c r="I3476">
        <v>2236</v>
      </c>
      <c r="J3476" s="5">
        <v>4649.2</v>
      </c>
      <c r="K3476">
        <v>273</v>
      </c>
      <c r="L3476" s="5">
        <v>42123.46</v>
      </c>
      <c r="M3476" s="4">
        <v>1.63</v>
      </c>
      <c r="N3476" s="4">
        <v>12.21</v>
      </c>
      <c r="O3476" s="4">
        <v>2.08</v>
      </c>
      <c r="P3476">
        <v>17.03</v>
      </c>
      <c r="Q3476" s="4">
        <v>9.06</v>
      </c>
    </row>
    <row r="3477" spans="1:17" x14ac:dyDescent="0.3">
      <c r="A3477" s="3">
        <v>45252</v>
      </c>
      <c r="B3477" s="11" t="str">
        <f t="shared" si="54"/>
        <v>Nov 2023</v>
      </c>
      <c r="C3477" t="s">
        <v>18</v>
      </c>
      <c r="D3477" t="s">
        <v>35</v>
      </c>
      <c r="E3477" t="s">
        <v>75</v>
      </c>
      <c r="F3477" t="s">
        <v>92</v>
      </c>
      <c r="G3477" t="str">
        <f>_xlfn.XLOOKUP(F3477,Product_Categories!A:A,Product_Categories!C:C,"Missing")</f>
        <v>Design</v>
      </c>
      <c r="H3477">
        <v>41141</v>
      </c>
      <c r="I3477">
        <v>3700</v>
      </c>
      <c r="J3477" s="5">
        <v>11707.49</v>
      </c>
      <c r="K3477">
        <v>676</v>
      </c>
      <c r="L3477" s="5">
        <v>90269.88</v>
      </c>
      <c r="M3477" s="4">
        <v>8.99</v>
      </c>
      <c r="N3477" s="4">
        <v>18.27</v>
      </c>
      <c r="O3477" s="4">
        <v>3.16</v>
      </c>
      <c r="P3477" s="4">
        <v>17.32</v>
      </c>
      <c r="Q3477" s="4">
        <v>7.71</v>
      </c>
    </row>
    <row r="3478" spans="1:17" x14ac:dyDescent="0.3">
      <c r="A3478" s="3">
        <v>45252</v>
      </c>
      <c r="B3478" s="11" t="str">
        <f t="shared" si="54"/>
        <v>Nov 2023</v>
      </c>
      <c r="C3478" t="s">
        <v>107</v>
      </c>
      <c r="D3478" t="s">
        <v>45</v>
      </c>
      <c r="E3478" t="s">
        <v>76</v>
      </c>
      <c r="F3478" t="s">
        <v>82</v>
      </c>
      <c r="G3478" t="str">
        <f>_xlfn.XLOOKUP(F3478,Product_Categories!A:A,Product_Categories!C:C,"Missing")</f>
        <v>Mobile Ads</v>
      </c>
      <c r="H3478">
        <v>26219</v>
      </c>
      <c r="I3478">
        <v>2025</v>
      </c>
      <c r="J3478" s="5">
        <v>8311.3799999999992</v>
      </c>
      <c r="K3478">
        <v>298</v>
      </c>
      <c r="L3478" s="5">
        <v>51199.199999999997</v>
      </c>
      <c r="M3478" s="4">
        <v>7.72</v>
      </c>
      <c r="N3478" s="4">
        <v>14.72</v>
      </c>
      <c r="O3478" s="4">
        <v>4.0999999999999996</v>
      </c>
      <c r="P3478">
        <v>27.89</v>
      </c>
      <c r="Q3478" s="4">
        <v>6.16</v>
      </c>
    </row>
    <row r="3479" spans="1:17" x14ac:dyDescent="0.3">
      <c r="A3479" s="3">
        <v>45252</v>
      </c>
      <c r="B3479" s="11" t="str">
        <f t="shared" si="54"/>
        <v>Nov 2023</v>
      </c>
      <c r="C3479" t="s">
        <v>21</v>
      </c>
      <c r="D3479" t="s">
        <v>49</v>
      </c>
      <c r="E3479" t="s">
        <v>74</v>
      </c>
      <c r="F3479" t="s">
        <v>77</v>
      </c>
      <c r="G3479" t="str">
        <f>_xlfn.XLOOKUP(F3479,Product_Categories!A:A,Product_Categories!C:C,"Missing")</f>
        <v>SEO</v>
      </c>
      <c r="H3479">
        <v>63604</v>
      </c>
      <c r="I3479">
        <v>6509</v>
      </c>
      <c r="J3479" s="5">
        <v>28417.08</v>
      </c>
      <c r="K3479">
        <v>1296</v>
      </c>
      <c r="L3479" s="5">
        <v>175057.63</v>
      </c>
      <c r="M3479" s="4">
        <v>10.23</v>
      </c>
      <c r="N3479" s="4">
        <v>19.91</v>
      </c>
      <c r="O3479" s="4">
        <v>4.37</v>
      </c>
      <c r="P3479">
        <v>21.93</v>
      </c>
      <c r="Q3479" s="4">
        <v>6.16</v>
      </c>
    </row>
    <row r="3480" spans="1:17" x14ac:dyDescent="0.3">
      <c r="A3480" s="3">
        <v>45252</v>
      </c>
      <c r="B3480" s="11" t="str">
        <f t="shared" si="54"/>
        <v>Nov 2023</v>
      </c>
      <c r="C3480" t="s">
        <v>19</v>
      </c>
      <c r="D3480" t="s">
        <v>50</v>
      </c>
      <c r="E3480" t="s">
        <v>74</v>
      </c>
      <c r="F3480" t="s">
        <v>82</v>
      </c>
      <c r="G3480" t="str">
        <f>_xlfn.XLOOKUP(F3480,Product_Categories!A:A,Product_Categories!C:C,"Missing")</f>
        <v>Mobile Ads</v>
      </c>
      <c r="H3480">
        <v>59847</v>
      </c>
      <c r="I3480">
        <v>3725</v>
      </c>
      <c r="J3480" s="5">
        <v>5381.7</v>
      </c>
      <c r="K3480">
        <v>222</v>
      </c>
      <c r="L3480" s="5">
        <v>31091.67</v>
      </c>
      <c r="M3480" s="4">
        <v>6.22</v>
      </c>
      <c r="N3480" s="4">
        <v>5.96</v>
      </c>
      <c r="O3480" s="4">
        <v>1.44</v>
      </c>
      <c r="P3480">
        <v>24.24</v>
      </c>
      <c r="Q3480" s="4">
        <v>5.78</v>
      </c>
    </row>
    <row r="3481" spans="1:17" x14ac:dyDescent="0.3">
      <c r="A3481" s="3">
        <v>45252</v>
      </c>
      <c r="B3481" s="11" t="str">
        <f t="shared" si="54"/>
        <v>Nov 2023</v>
      </c>
      <c r="C3481" t="s">
        <v>21</v>
      </c>
      <c r="D3481" t="s">
        <v>34</v>
      </c>
      <c r="E3481" t="s">
        <v>76</v>
      </c>
      <c r="F3481" t="s">
        <v>95</v>
      </c>
      <c r="G3481" t="str">
        <f>_xlfn.XLOOKUP(F3481,Product_Categories!A:A,Product_Categories!C:C,"Missing")</f>
        <v>Analytics</v>
      </c>
      <c r="H3481">
        <v>98404</v>
      </c>
      <c r="I3481">
        <v>720</v>
      </c>
      <c r="J3481" s="5">
        <v>534.63</v>
      </c>
      <c r="K3481">
        <v>90</v>
      </c>
      <c r="L3481" s="5">
        <v>3084.65</v>
      </c>
      <c r="M3481" s="4">
        <v>0.73</v>
      </c>
      <c r="N3481" s="4">
        <v>12.5</v>
      </c>
      <c r="O3481" s="4">
        <v>0.74</v>
      </c>
      <c r="P3481">
        <v>5.94</v>
      </c>
      <c r="Q3481" s="4">
        <v>5.77</v>
      </c>
    </row>
    <row r="3482" spans="1:17" x14ac:dyDescent="0.3">
      <c r="A3482" s="3">
        <v>45252</v>
      </c>
      <c r="B3482" s="11" t="str">
        <f t="shared" si="54"/>
        <v>Nov 2023</v>
      </c>
      <c r="C3482" t="s">
        <v>18</v>
      </c>
      <c r="D3482" t="s">
        <v>46</v>
      </c>
      <c r="E3482" t="s">
        <v>73</v>
      </c>
      <c r="F3482" t="s">
        <v>92</v>
      </c>
      <c r="G3482" t="str">
        <f>_xlfn.XLOOKUP(F3482,Product_Categories!A:A,Product_Categories!C:C,"Missing")</f>
        <v>Design</v>
      </c>
      <c r="H3482">
        <v>54171</v>
      </c>
      <c r="I3482">
        <v>1915</v>
      </c>
      <c r="J3482" s="5">
        <v>8382.56</v>
      </c>
      <c r="K3482">
        <v>300</v>
      </c>
      <c r="L3482" s="5">
        <v>47045.35</v>
      </c>
      <c r="M3482" s="4">
        <v>3.54</v>
      </c>
      <c r="N3482" s="4">
        <v>15.67</v>
      </c>
      <c r="O3482" s="4">
        <v>4.38</v>
      </c>
      <c r="P3482" s="4">
        <v>27.94</v>
      </c>
      <c r="Q3482" s="4">
        <v>5.61</v>
      </c>
    </row>
    <row r="3483" spans="1:17" x14ac:dyDescent="0.3">
      <c r="A3483" s="3">
        <v>45252</v>
      </c>
      <c r="B3483" s="11" t="str">
        <f t="shared" si="54"/>
        <v>Nov 2023</v>
      </c>
      <c r="C3483" t="s">
        <v>19</v>
      </c>
      <c r="D3483" t="s">
        <v>43</v>
      </c>
      <c r="E3483" t="s">
        <v>74</v>
      </c>
      <c r="F3483" t="s">
        <v>84</v>
      </c>
      <c r="G3483" t="str">
        <f>_xlfn.XLOOKUP(F3483,Product_Categories!A:A,Product_Categories!C:C,"Missing")</f>
        <v>Marketing Suite</v>
      </c>
      <c r="H3483">
        <v>102972</v>
      </c>
      <c r="I3483">
        <v>7946</v>
      </c>
      <c r="J3483" s="5">
        <v>22092.46</v>
      </c>
      <c r="K3483">
        <v>735</v>
      </c>
      <c r="L3483" s="5">
        <v>123982.48</v>
      </c>
      <c r="M3483" s="4">
        <v>7.72</v>
      </c>
      <c r="N3483" s="4">
        <v>9.25</v>
      </c>
      <c r="O3483" s="4">
        <v>2.78</v>
      </c>
      <c r="P3483">
        <v>30.06</v>
      </c>
      <c r="Q3483" s="4">
        <v>5.61</v>
      </c>
    </row>
    <row r="3484" spans="1:17" x14ac:dyDescent="0.3">
      <c r="A3484" s="3">
        <v>45252</v>
      </c>
      <c r="B3484" s="11" t="str">
        <f t="shared" si="54"/>
        <v>Nov 2023</v>
      </c>
      <c r="C3484" t="s">
        <v>108</v>
      </c>
      <c r="D3484" t="s">
        <v>61</v>
      </c>
      <c r="E3484" t="s">
        <v>76</v>
      </c>
      <c r="F3484" t="s">
        <v>86</v>
      </c>
      <c r="G3484" t="str">
        <f>_xlfn.XLOOKUP(F3484,Product_Categories!A:A,Product_Categories!C:C,"Missing")</f>
        <v>Website Tools</v>
      </c>
      <c r="H3484">
        <v>8781</v>
      </c>
      <c r="I3484">
        <v>48</v>
      </c>
      <c r="J3484" s="5">
        <v>208.24</v>
      </c>
      <c r="K3484">
        <v>10</v>
      </c>
      <c r="L3484" s="5">
        <v>1133.23</v>
      </c>
      <c r="M3484" s="4">
        <v>0.55000000000000004</v>
      </c>
      <c r="N3484" s="4">
        <v>20.83</v>
      </c>
      <c r="O3484" s="4">
        <v>4.34</v>
      </c>
      <c r="P3484">
        <v>20.82</v>
      </c>
      <c r="Q3484" s="4">
        <v>5.44</v>
      </c>
    </row>
    <row r="3485" spans="1:17" x14ac:dyDescent="0.3">
      <c r="A3485" s="3">
        <v>45252</v>
      </c>
      <c r="B3485" s="11" t="str">
        <f t="shared" si="54"/>
        <v>Nov 2023</v>
      </c>
      <c r="C3485" t="s">
        <v>19</v>
      </c>
      <c r="D3485" t="s">
        <v>31</v>
      </c>
      <c r="E3485" t="s">
        <v>75</v>
      </c>
      <c r="F3485" t="s">
        <v>92</v>
      </c>
      <c r="G3485" t="str">
        <f>_xlfn.XLOOKUP(F3485,Product_Categories!A:A,Product_Categories!C:C,"Missing")</f>
        <v>Design</v>
      </c>
      <c r="H3485">
        <v>99543</v>
      </c>
      <c r="I3485">
        <v>9391</v>
      </c>
      <c r="J3485" s="5">
        <v>39494.050000000003</v>
      </c>
      <c r="K3485">
        <v>1173</v>
      </c>
      <c r="L3485" s="5">
        <v>209218.66</v>
      </c>
      <c r="M3485" s="4">
        <v>9.43</v>
      </c>
      <c r="N3485" s="4">
        <v>12.49</v>
      </c>
      <c r="O3485" s="4">
        <v>4.21</v>
      </c>
      <c r="P3485">
        <v>33.67</v>
      </c>
      <c r="Q3485" s="4">
        <v>5.3</v>
      </c>
    </row>
    <row r="3486" spans="1:17" x14ac:dyDescent="0.3">
      <c r="A3486" s="3">
        <v>45252</v>
      </c>
      <c r="B3486" s="11" t="str">
        <f t="shared" si="54"/>
        <v>Nov 2023</v>
      </c>
      <c r="C3486" t="s">
        <v>18</v>
      </c>
      <c r="D3486" t="s">
        <v>29</v>
      </c>
      <c r="E3486" t="s">
        <v>75</v>
      </c>
      <c r="F3486" t="s">
        <v>90</v>
      </c>
      <c r="G3486" t="str">
        <f>_xlfn.XLOOKUP(F3486,Product_Categories!A:A,Product_Categories!C:C,"Missing")</f>
        <v>Brand Monitoring</v>
      </c>
      <c r="H3486">
        <v>78369</v>
      </c>
      <c r="I3486">
        <v>5041</v>
      </c>
      <c r="J3486" s="5">
        <v>13263.57</v>
      </c>
      <c r="K3486">
        <v>671</v>
      </c>
      <c r="L3486" s="5">
        <v>68405.09</v>
      </c>
      <c r="M3486" s="4">
        <v>6.43</v>
      </c>
      <c r="N3486" s="4">
        <v>13.31</v>
      </c>
      <c r="O3486" s="4">
        <v>2.63</v>
      </c>
      <c r="P3486" s="4">
        <v>19.77</v>
      </c>
      <c r="Q3486" s="4">
        <v>5.16</v>
      </c>
    </row>
    <row r="3487" spans="1:17" x14ac:dyDescent="0.3">
      <c r="A3487" s="3">
        <v>45252</v>
      </c>
      <c r="B3487" s="11" t="str">
        <f t="shared" si="54"/>
        <v>Nov 2023</v>
      </c>
      <c r="C3487" t="s">
        <v>107</v>
      </c>
      <c r="D3487" t="s">
        <v>63</v>
      </c>
      <c r="E3487" t="s">
        <v>73</v>
      </c>
      <c r="F3487" t="s">
        <v>82</v>
      </c>
      <c r="G3487" t="str">
        <f>_xlfn.XLOOKUP(F3487,Product_Categories!A:A,Product_Categories!C:C,"Missing")</f>
        <v>Mobile Ads</v>
      </c>
      <c r="H3487">
        <v>53071</v>
      </c>
      <c r="I3487">
        <v>7040</v>
      </c>
      <c r="J3487" s="5">
        <v>30353.69</v>
      </c>
      <c r="K3487">
        <v>980</v>
      </c>
      <c r="L3487" s="5">
        <v>148952.10999999999</v>
      </c>
      <c r="M3487" s="4">
        <v>13.27</v>
      </c>
      <c r="N3487" s="4">
        <v>13.92</v>
      </c>
      <c r="O3487" s="4">
        <v>4.3099999999999996</v>
      </c>
      <c r="P3487">
        <v>30.97</v>
      </c>
      <c r="Q3487" s="4">
        <v>4.91</v>
      </c>
    </row>
    <row r="3488" spans="1:17" x14ac:dyDescent="0.3">
      <c r="A3488" s="3">
        <v>45252</v>
      </c>
      <c r="B3488" s="11" t="str">
        <f t="shared" si="54"/>
        <v>Nov 2023</v>
      </c>
      <c r="C3488" t="s">
        <v>18</v>
      </c>
      <c r="D3488" t="s">
        <v>72</v>
      </c>
      <c r="E3488" t="s">
        <v>74</v>
      </c>
      <c r="F3488" t="s">
        <v>99</v>
      </c>
      <c r="G3488" t="str">
        <f>_xlfn.XLOOKUP(F3488,Product_Categories!A:A,Product_Categories!C:C,"Missing")</f>
        <v>Planning</v>
      </c>
      <c r="H3488">
        <v>27837</v>
      </c>
      <c r="I3488">
        <v>4067</v>
      </c>
      <c r="J3488" s="5">
        <v>16519.62</v>
      </c>
      <c r="K3488">
        <v>386</v>
      </c>
      <c r="L3488" s="5">
        <v>77064.350000000006</v>
      </c>
      <c r="M3488" s="4">
        <v>14.61</v>
      </c>
      <c r="N3488" s="4">
        <v>9.49</v>
      </c>
      <c r="O3488" s="4">
        <v>4.0599999999999996</v>
      </c>
      <c r="P3488" s="4">
        <v>42.8</v>
      </c>
      <c r="Q3488" s="4">
        <v>4.67</v>
      </c>
    </row>
    <row r="3489" spans="1:17" x14ac:dyDescent="0.3">
      <c r="A3489" s="3">
        <v>45252</v>
      </c>
      <c r="B3489" s="11" t="str">
        <f t="shared" si="54"/>
        <v>Nov 2023</v>
      </c>
      <c r="C3489" t="s">
        <v>18</v>
      </c>
      <c r="D3489" t="s">
        <v>53</v>
      </c>
      <c r="E3489" t="s">
        <v>75</v>
      </c>
      <c r="F3489" t="s">
        <v>92</v>
      </c>
      <c r="G3489" t="str">
        <f>_xlfn.XLOOKUP(F3489,Product_Categories!A:A,Product_Categories!C:C,"Missing")</f>
        <v>Design</v>
      </c>
      <c r="H3489">
        <v>40452</v>
      </c>
      <c r="I3489">
        <v>975</v>
      </c>
      <c r="J3489" s="5">
        <v>1920.91</v>
      </c>
      <c r="K3489">
        <v>66</v>
      </c>
      <c r="L3489" s="5">
        <v>8618.25</v>
      </c>
      <c r="M3489" s="4">
        <v>2.41</v>
      </c>
      <c r="N3489" s="4">
        <v>6.77</v>
      </c>
      <c r="O3489" s="4">
        <v>1.97</v>
      </c>
      <c r="P3489" s="4">
        <v>29.1</v>
      </c>
      <c r="Q3489" s="4">
        <v>4.49</v>
      </c>
    </row>
    <row r="3490" spans="1:17" x14ac:dyDescent="0.3">
      <c r="A3490" s="3">
        <v>45252</v>
      </c>
      <c r="B3490" s="11" t="str">
        <f t="shared" si="54"/>
        <v>Nov 2023</v>
      </c>
      <c r="C3490" t="s">
        <v>21</v>
      </c>
      <c r="D3490" t="s">
        <v>44</v>
      </c>
      <c r="E3490" t="s">
        <v>73</v>
      </c>
      <c r="F3490" t="s">
        <v>91</v>
      </c>
      <c r="G3490" t="str">
        <f>_xlfn.XLOOKUP(F3490,Product_Categories!A:A,Product_Categories!C:C,"Missing")</f>
        <v>Affiliate</v>
      </c>
      <c r="H3490">
        <v>37574</v>
      </c>
      <c r="I3490">
        <v>2956</v>
      </c>
      <c r="J3490" s="5">
        <v>9986.82</v>
      </c>
      <c r="K3490">
        <v>285</v>
      </c>
      <c r="L3490" s="5">
        <v>43044.88</v>
      </c>
      <c r="M3490" s="4">
        <v>7.87</v>
      </c>
      <c r="N3490" s="4">
        <v>9.64</v>
      </c>
      <c r="O3490" s="4">
        <v>3.38</v>
      </c>
      <c r="P3490">
        <v>35.04</v>
      </c>
      <c r="Q3490" s="4">
        <v>4.3099999999999996</v>
      </c>
    </row>
    <row r="3491" spans="1:17" x14ac:dyDescent="0.3">
      <c r="A3491" s="3">
        <v>45252</v>
      </c>
      <c r="B3491" s="11" t="str">
        <f t="shared" si="54"/>
        <v>Nov 2023</v>
      </c>
      <c r="C3491" t="s">
        <v>21</v>
      </c>
      <c r="D3491" t="s">
        <v>69</v>
      </c>
      <c r="E3491" t="s">
        <v>76</v>
      </c>
      <c r="F3491" t="s">
        <v>80</v>
      </c>
      <c r="G3491" t="str">
        <f>_xlfn.XLOOKUP(F3491,Product_Categories!A:A,Product_Categories!C:C,"Missing")</f>
        <v>Feedback</v>
      </c>
      <c r="H3491">
        <v>12502</v>
      </c>
      <c r="I3491">
        <v>1613</v>
      </c>
      <c r="J3491" s="5">
        <v>5605.42</v>
      </c>
      <c r="K3491">
        <v>224</v>
      </c>
      <c r="L3491" s="5">
        <v>22480.45</v>
      </c>
      <c r="M3491" s="4">
        <v>12.9</v>
      </c>
      <c r="N3491" s="4">
        <v>13.89</v>
      </c>
      <c r="O3491" s="4">
        <v>3.48</v>
      </c>
      <c r="P3491">
        <v>25.02</v>
      </c>
      <c r="Q3491" s="4">
        <v>4.01</v>
      </c>
    </row>
    <row r="3492" spans="1:17" x14ac:dyDescent="0.3">
      <c r="A3492" s="3">
        <v>45252</v>
      </c>
      <c r="B3492" s="11" t="str">
        <f t="shared" si="54"/>
        <v>Nov 2023</v>
      </c>
      <c r="C3492" t="s">
        <v>18</v>
      </c>
      <c r="D3492" t="s">
        <v>61</v>
      </c>
      <c r="E3492" t="s">
        <v>73</v>
      </c>
      <c r="F3492" t="s">
        <v>101</v>
      </c>
      <c r="G3492" t="str">
        <f>_xlfn.XLOOKUP(F3492,Product_Categories!A:A,Product_Categories!C:C,"Missing")</f>
        <v>Conversion</v>
      </c>
      <c r="H3492">
        <v>34264</v>
      </c>
      <c r="I3492">
        <v>704</v>
      </c>
      <c r="J3492" s="5">
        <v>548.80999999999995</v>
      </c>
      <c r="K3492">
        <v>116</v>
      </c>
      <c r="L3492" s="5">
        <v>2153.94</v>
      </c>
      <c r="M3492" s="4">
        <v>2.0499999999999998</v>
      </c>
      <c r="N3492" s="4">
        <v>16.48</v>
      </c>
      <c r="O3492" s="4">
        <v>0.78</v>
      </c>
      <c r="P3492" s="4">
        <v>4.7300000000000004</v>
      </c>
      <c r="Q3492" s="4">
        <v>3.92</v>
      </c>
    </row>
    <row r="3493" spans="1:17" x14ac:dyDescent="0.3">
      <c r="A3493" s="3">
        <v>45252</v>
      </c>
      <c r="B3493" s="11" t="str">
        <f t="shared" si="54"/>
        <v>Nov 2023</v>
      </c>
      <c r="C3493" t="s">
        <v>19</v>
      </c>
      <c r="D3493" t="s">
        <v>45</v>
      </c>
      <c r="E3493" t="s">
        <v>73</v>
      </c>
      <c r="F3493" t="s">
        <v>101</v>
      </c>
      <c r="G3493" t="str">
        <f>_xlfn.XLOOKUP(F3493,Product_Categories!A:A,Product_Categories!C:C,"Missing")</f>
        <v>Conversion</v>
      </c>
      <c r="H3493">
        <v>35060</v>
      </c>
      <c r="I3493">
        <v>4051</v>
      </c>
      <c r="J3493" s="5">
        <v>13593.62</v>
      </c>
      <c r="K3493">
        <v>889</v>
      </c>
      <c r="L3493" s="5">
        <v>49410.06</v>
      </c>
      <c r="M3493" s="4">
        <v>11.55</v>
      </c>
      <c r="N3493" s="4">
        <v>21.95</v>
      </c>
      <c r="O3493" s="4">
        <v>3.36</v>
      </c>
      <c r="P3493">
        <v>15.29</v>
      </c>
      <c r="Q3493" s="4">
        <v>3.63</v>
      </c>
    </row>
    <row r="3494" spans="1:17" x14ac:dyDescent="0.3">
      <c r="A3494" s="3">
        <v>45252</v>
      </c>
      <c r="B3494" s="11" t="str">
        <f t="shared" si="54"/>
        <v>Nov 2023</v>
      </c>
      <c r="C3494" t="s">
        <v>21</v>
      </c>
      <c r="D3494" t="s">
        <v>45</v>
      </c>
      <c r="E3494" t="s">
        <v>73</v>
      </c>
      <c r="F3494" t="s">
        <v>87</v>
      </c>
      <c r="G3494" t="str">
        <f>_xlfn.XLOOKUP(F3494,Product_Categories!A:A,Product_Categories!C:C,"Missing")</f>
        <v>AdTech</v>
      </c>
      <c r="H3494">
        <v>10546</v>
      </c>
      <c r="I3494">
        <v>1469</v>
      </c>
      <c r="J3494" s="5">
        <v>4160.63</v>
      </c>
      <c r="K3494">
        <v>231</v>
      </c>
      <c r="L3494" s="5">
        <v>15119.57</v>
      </c>
      <c r="M3494" s="4">
        <v>13.93</v>
      </c>
      <c r="N3494" s="4">
        <v>15.72</v>
      </c>
      <c r="O3494" s="4">
        <v>2.83</v>
      </c>
      <c r="P3494">
        <v>18.010000000000002</v>
      </c>
      <c r="Q3494" s="4">
        <v>3.63</v>
      </c>
    </row>
    <row r="3495" spans="1:17" x14ac:dyDescent="0.3">
      <c r="A3495" s="3">
        <v>45252</v>
      </c>
      <c r="B3495" s="11" t="str">
        <f t="shared" si="54"/>
        <v>Nov 2023</v>
      </c>
      <c r="C3495" t="s">
        <v>21</v>
      </c>
      <c r="D3495" t="s">
        <v>34</v>
      </c>
      <c r="E3495" t="s">
        <v>76</v>
      </c>
      <c r="F3495" t="s">
        <v>99</v>
      </c>
      <c r="G3495" t="str">
        <f>_xlfn.XLOOKUP(F3495,Product_Categories!A:A,Product_Categories!C:C,"Missing")</f>
        <v>Planning</v>
      </c>
      <c r="H3495">
        <v>142600</v>
      </c>
      <c r="I3495">
        <v>11748</v>
      </c>
      <c r="J3495" s="5">
        <v>16474.23</v>
      </c>
      <c r="K3495">
        <v>452</v>
      </c>
      <c r="L3495" s="5">
        <v>57080.42</v>
      </c>
      <c r="M3495" s="4">
        <v>8.24</v>
      </c>
      <c r="N3495" s="4">
        <v>3.85</v>
      </c>
      <c r="O3495" s="4">
        <v>1.4</v>
      </c>
      <c r="P3495">
        <v>36.450000000000003</v>
      </c>
      <c r="Q3495" s="4">
        <v>3.46</v>
      </c>
    </row>
    <row r="3496" spans="1:17" x14ac:dyDescent="0.3">
      <c r="A3496" s="3">
        <v>45252</v>
      </c>
      <c r="B3496" s="11" t="str">
        <f t="shared" si="54"/>
        <v>Nov 2023</v>
      </c>
      <c r="C3496" t="s">
        <v>19</v>
      </c>
      <c r="D3496" t="s">
        <v>44</v>
      </c>
      <c r="E3496" t="s">
        <v>73</v>
      </c>
      <c r="F3496" t="s">
        <v>102</v>
      </c>
      <c r="G3496" t="str">
        <f>_xlfn.XLOOKUP(F3496,Product_Categories!A:A,Product_Categories!C:C,"Missing")</f>
        <v>Website Tools</v>
      </c>
      <c r="H3496">
        <v>38101</v>
      </c>
      <c r="I3496">
        <v>4243</v>
      </c>
      <c r="J3496" s="5">
        <v>17937.73</v>
      </c>
      <c r="K3496">
        <v>295</v>
      </c>
      <c r="L3496" s="5">
        <v>58687.38</v>
      </c>
      <c r="M3496" s="4">
        <v>11.14</v>
      </c>
      <c r="N3496" s="4">
        <v>6.95</v>
      </c>
      <c r="O3496" s="4">
        <v>4.2300000000000004</v>
      </c>
      <c r="P3496">
        <v>60.81</v>
      </c>
      <c r="Q3496" s="4">
        <v>3.27</v>
      </c>
    </row>
    <row r="3497" spans="1:17" x14ac:dyDescent="0.3">
      <c r="A3497" s="3">
        <v>45252</v>
      </c>
      <c r="B3497" s="11" t="str">
        <f t="shared" si="54"/>
        <v>Nov 2023</v>
      </c>
      <c r="C3497" t="s">
        <v>107</v>
      </c>
      <c r="D3497" t="s">
        <v>48</v>
      </c>
      <c r="E3497" t="s">
        <v>75</v>
      </c>
      <c r="F3497" t="s">
        <v>92</v>
      </c>
      <c r="G3497" t="str">
        <f>_xlfn.XLOOKUP(F3497,Product_Categories!A:A,Product_Categories!C:C,"Missing")</f>
        <v>Design</v>
      </c>
      <c r="H3497">
        <v>101004</v>
      </c>
      <c r="I3497">
        <v>8782</v>
      </c>
      <c r="J3497" s="5">
        <v>33575.120000000003</v>
      </c>
      <c r="K3497">
        <v>633</v>
      </c>
      <c r="L3497" s="5">
        <v>109520.25</v>
      </c>
      <c r="M3497" s="4">
        <v>8.69</v>
      </c>
      <c r="N3497" s="4">
        <v>7.21</v>
      </c>
      <c r="O3497" s="4">
        <v>3.82</v>
      </c>
      <c r="P3497">
        <v>53.04</v>
      </c>
      <c r="Q3497" s="4">
        <v>3.26</v>
      </c>
    </row>
    <row r="3498" spans="1:17" x14ac:dyDescent="0.3">
      <c r="A3498" s="3">
        <v>45252</v>
      </c>
      <c r="B3498" s="11" t="str">
        <f t="shared" si="54"/>
        <v>Nov 2023</v>
      </c>
      <c r="C3498" t="s">
        <v>21</v>
      </c>
      <c r="D3498" t="s">
        <v>33</v>
      </c>
      <c r="E3498" t="s">
        <v>74</v>
      </c>
      <c r="F3498" t="s">
        <v>96</v>
      </c>
      <c r="G3498" t="str">
        <f>_xlfn.XLOOKUP(F3498,Product_Categories!A:A,Product_Categories!C:C,"Missing")</f>
        <v>Growth Tools</v>
      </c>
      <c r="H3498">
        <v>111956</v>
      </c>
      <c r="I3498">
        <v>2973</v>
      </c>
      <c r="J3498" s="5">
        <v>9557.39</v>
      </c>
      <c r="K3498">
        <v>258</v>
      </c>
      <c r="L3498" s="5">
        <v>29858.32</v>
      </c>
      <c r="M3498" s="4">
        <v>2.66</v>
      </c>
      <c r="N3498" s="4">
        <v>8.68</v>
      </c>
      <c r="O3498" s="4">
        <v>3.21</v>
      </c>
      <c r="P3498">
        <v>37.04</v>
      </c>
      <c r="Q3498" s="4">
        <v>3.12</v>
      </c>
    </row>
    <row r="3499" spans="1:17" x14ac:dyDescent="0.3">
      <c r="A3499" s="3">
        <v>45252</v>
      </c>
      <c r="B3499" s="11" t="str">
        <f t="shared" si="54"/>
        <v>Nov 2023</v>
      </c>
      <c r="C3499" t="s">
        <v>18</v>
      </c>
      <c r="D3499" t="s">
        <v>54</v>
      </c>
      <c r="E3499" t="s">
        <v>75</v>
      </c>
      <c r="F3499" t="s">
        <v>89</v>
      </c>
      <c r="G3499" t="str">
        <f>_xlfn.XLOOKUP(F3499,Product_Categories!A:A,Product_Categories!C:C,"Missing")</f>
        <v>Push Notifications</v>
      </c>
      <c r="H3499">
        <v>148412</v>
      </c>
      <c r="I3499">
        <v>7673</v>
      </c>
      <c r="J3499" s="5">
        <v>21271.09</v>
      </c>
      <c r="K3499">
        <v>339</v>
      </c>
      <c r="L3499" s="5">
        <v>64055.63</v>
      </c>
      <c r="M3499" s="4">
        <v>5.17</v>
      </c>
      <c r="N3499" s="4">
        <v>4.42</v>
      </c>
      <c r="O3499" s="4">
        <v>2.77</v>
      </c>
      <c r="P3499" s="4">
        <v>62.75</v>
      </c>
      <c r="Q3499" s="4">
        <v>3.01</v>
      </c>
    </row>
    <row r="3500" spans="1:17" x14ac:dyDescent="0.3">
      <c r="A3500" s="3">
        <v>45252</v>
      </c>
      <c r="B3500" s="11" t="str">
        <f t="shared" si="54"/>
        <v>Nov 2023</v>
      </c>
      <c r="C3500" t="s">
        <v>19</v>
      </c>
      <c r="D3500" t="s">
        <v>23</v>
      </c>
      <c r="E3500" t="s">
        <v>74</v>
      </c>
      <c r="F3500" t="s">
        <v>77</v>
      </c>
      <c r="G3500" t="str">
        <f>_xlfn.XLOOKUP(F3500,Product_Categories!A:A,Product_Categories!C:C,"Missing")</f>
        <v>SEO</v>
      </c>
      <c r="H3500">
        <v>114064</v>
      </c>
      <c r="I3500">
        <v>11730</v>
      </c>
      <c r="J3500" s="5">
        <v>40927.660000000003</v>
      </c>
      <c r="K3500">
        <v>899</v>
      </c>
      <c r="L3500" s="5">
        <v>122626.97</v>
      </c>
      <c r="M3500" s="4">
        <v>10.28</v>
      </c>
      <c r="N3500" s="4">
        <v>7.66</v>
      </c>
      <c r="O3500" s="4">
        <v>3.49</v>
      </c>
      <c r="P3500">
        <v>45.53</v>
      </c>
      <c r="Q3500" s="4">
        <v>3</v>
      </c>
    </row>
    <row r="3501" spans="1:17" x14ac:dyDescent="0.3">
      <c r="A3501" s="3">
        <v>45252</v>
      </c>
      <c r="B3501" s="11" t="str">
        <f t="shared" si="54"/>
        <v>Nov 2023</v>
      </c>
      <c r="C3501" t="s">
        <v>18</v>
      </c>
      <c r="D3501" t="s">
        <v>32</v>
      </c>
      <c r="E3501" t="s">
        <v>74</v>
      </c>
      <c r="F3501" t="s">
        <v>90</v>
      </c>
      <c r="G3501" t="str">
        <f>_xlfn.XLOOKUP(F3501,Product_Categories!A:A,Product_Categories!C:C,"Missing")</f>
        <v>Brand Monitoring</v>
      </c>
      <c r="H3501">
        <v>56541</v>
      </c>
      <c r="I3501">
        <v>7448</v>
      </c>
      <c r="J3501" s="5">
        <v>33448.339999999997</v>
      </c>
      <c r="K3501">
        <v>569</v>
      </c>
      <c r="L3501" s="5">
        <v>96296.8</v>
      </c>
      <c r="M3501" s="4">
        <v>13.17</v>
      </c>
      <c r="N3501" s="4">
        <v>7.64</v>
      </c>
      <c r="O3501" s="4">
        <v>4.49</v>
      </c>
      <c r="P3501" s="4">
        <v>58.78</v>
      </c>
      <c r="Q3501" s="4">
        <v>2.88</v>
      </c>
    </row>
    <row r="3502" spans="1:17" x14ac:dyDescent="0.3">
      <c r="A3502" s="3">
        <v>45252</v>
      </c>
      <c r="B3502" s="11" t="str">
        <f t="shared" si="54"/>
        <v>Nov 2023</v>
      </c>
      <c r="C3502" t="s">
        <v>21</v>
      </c>
      <c r="D3502" t="s">
        <v>64</v>
      </c>
      <c r="E3502" t="s">
        <v>73</v>
      </c>
      <c r="F3502" t="s">
        <v>90</v>
      </c>
      <c r="G3502" t="str">
        <f>_xlfn.XLOOKUP(F3502,Product_Categories!A:A,Product_Categories!C:C,"Missing")</f>
        <v>Brand Monitoring</v>
      </c>
      <c r="H3502">
        <v>39250</v>
      </c>
      <c r="I3502">
        <v>3018</v>
      </c>
      <c r="J3502" s="5">
        <v>6108.75</v>
      </c>
      <c r="K3502">
        <v>212</v>
      </c>
      <c r="L3502" s="5">
        <v>16696.86</v>
      </c>
      <c r="M3502" s="4">
        <v>7.69</v>
      </c>
      <c r="N3502" s="4">
        <v>7.02</v>
      </c>
      <c r="O3502" s="4">
        <v>2.02</v>
      </c>
      <c r="P3502">
        <v>28.81</v>
      </c>
      <c r="Q3502" s="4">
        <v>2.73</v>
      </c>
    </row>
    <row r="3503" spans="1:17" x14ac:dyDescent="0.3">
      <c r="A3503" s="3">
        <v>45252</v>
      </c>
      <c r="B3503" s="11" t="str">
        <f t="shared" si="54"/>
        <v>Nov 2023</v>
      </c>
      <c r="C3503" t="s">
        <v>21</v>
      </c>
      <c r="D3503" t="s">
        <v>45</v>
      </c>
      <c r="E3503" t="s">
        <v>76</v>
      </c>
      <c r="F3503" t="s">
        <v>95</v>
      </c>
      <c r="G3503" t="str">
        <f>_xlfn.XLOOKUP(F3503,Product_Categories!A:A,Product_Categories!C:C,"Missing")</f>
        <v>Analytics</v>
      </c>
      <c r="H3503">
        <v>42982</v>
      </c>
      <c r="I3503">
        <v>6052</v>
      </c>
      <c r="J3503" s="5">
        <v>22138.91</v>
      </c>
      <c r="K3503">
        <v>928</v>
      </c>
      <c r="L3503" s="5">
        <v>56123.82</v>
      </c>
      <c r="M3503" s="4">
        <v>14.08</v>
      </c>
      <c r="N3503" s="4">
        <v>15.33</v>
      </c>
      <c r="O3503" s="4">
        <v>3.66</v>
      </c>
      <c r="P3503">
        <v>23.86</v>
      </c>
      <c r="Q3503" s="4">
        <v>2.54</v>
      </c>
    </row>
    <row r="3504" spans="1:17" x14ac:dyDescent="0.3">
      <c r="A3504" s="3">
        <v>45252</v>
      </c>
      <c r="B3504" s="11" t="str">
        <f t="shared" si="54"/>
        <v>Nov 2023</v>
      </c>
      <c r="C3504" t="s">
        <v>17</v>
      </c>
      <c r="D3504" t="s">
        <v>68</v>
      </c>
      <c r="E3504" t="s">
        <v>75</v>
      </c>
      <c r="F3504" t="s">
        <v>85</v>
      </c>
      <c r="G3504" t="str">
        <f>_xlfn.XLOOKUP(F3504,Product_Categories!A:A,Product_Categories!C:C,"Missing")</f>
        <v>Budgeting</v>
      </c>
      <c r="H3504">
        <v>57307</v>
      </c>
      <c r="I3504">
        <v>6216</v>
      </c>
      <c r="J3504" s="5">
        <v>24752.61</v>
      </c>
      <c r="K3504">
        <v>336</v>
      </c>
      <c r="L3504" s="5">
        <v>58459.35</v>
      </c>
      <c r="M3504" s="4">
        <v>10.85</v>
      </c>
      <c r="N3504" s="4">
        <v>5.41</v>
      </c>
      <c r="O3504" s="4">
        <v>3.98</v>
      </c>
      <c r="P3504" s="4">
        <v>73.67</v>
      </c>
      <c r="Q3504" s="4">
        <v>2.36</v>
      </c>
    </row>
    <row r="3505" spans="1:17" x14ac:dyDescent="0.3">
      <c r="A3505" s="3">
        <v>45252</v>
      </c>
      <c r="B3505" s="11" t="str">
        <f t="shared" si="54"/>
        <v>Nov 2023</v>
      </c>
      <c r="C3505" t="s">
        <v>108</v>
      </c>
      <c r="D3505" t="s">
        <v>44</v>
      </c>
      <c r="E3505" t="s">
        <v>73</v>
      </c>
      <c r="F3505" t="s">
        <v>96</v>
      </c>
      <c r="G3505" t="str">
        <f>_xlfn.XLOOKUP(F3505,Product_Categories!A:A,Product_Categories!C:C,"Missing")</f>
        <v>Growth Tools</v>
      </c>
      <c r="H3505">
        <v>85173</v>
      </c>
      <c r="I3505">
        <v>11003</v>
      </c>
      <c r="J3505" s="5">
        <v>44049.01</v>
      </c>
      <c r="K3505">
        <v>1504</v>
      </c>
      <c r="L3505" s="5">
        <v>103003.92</v>
      </c>
      <c r="M3505" s="4">
        <v>12.92</v>
      </c>
      <c r="N3505" s="4">
        <v>13.67</v>
      </c>
      <c r="O3505" s="4">
        <v>4</v>
      </c>
      <c r="P3505">
        <v>29.29</v>
      </c>
      <c r="Q3505" s="4">
        <v>2.34</v>
      </c>
    </row>
    <row r="3506" spans="1:17" x14ac:dyDescent="0.3">
      <c r="A3506" s="3">
        <v>45252</v>
      </c>
      <c r="B3506" s="11" t="str">
        <f t="shared" si="54"/>
        <v>Nov 2023</v>
      </c>
      <c r="C3506" t="s">
        <v>21</v>
      </c>
      <c r="D3506" t="s">
        <v>69</v>
      </c>
      <c r="E3506" t="s">
        <v>74</v>
      </c>
      <c r="F3506" t="s">
        <v>97</v>
      </c>
      <c r="G3506" t="str">
        <f>_xlfn.XLOOKUP(F3506,Product_Categories!A:A,Product_Categories!C:C,"Missing")</f>
        <v>Webinars</v>
      </c>
      <c r="H3506">
        <v>137783</v>
      </c>
      <c r="I3506">
        <v>2088</v>
      </c>
      <c r="J3506" s="5">
        <v>5929.87</v>
      </c>
      <c r="K3506">
        <v>161</v>
      </c>
      <c r="L3506" s="5">
        <v>13684.21</v>
      </c>
      <c r="M3506" s="4">
        <v>1.52</v>
      </c>
      <c r="N3506" s="4">
        <v>7.71</v>
      </c>
      <c r="O3506" s="4">
        <v>2.84</v>
      </c>
      <c r="P3506">
        <v>36.83</v>
      </c>
      <c r="Q3506" s="4">
        <v>2.31</v>
      </c>
    </row>
    <row r="3507" spans="1:17" x14ac:dyDescent="0.3">
      <c r="A3507" s="3">
        <v>45252</v>
      </c>
      <c r="B3507" s="11" t="str">
        <f t="shared" si="54"/>
        <v>Nov 2023</v>
      </c>
      <c r="C3507" t="s">
        <v>17</v>
      </c>
      <c r="D3507" t="s">
        <v>65</v>
      </c>
      <c r="E3507" t="s">
        <v>76</v>
      </c>
      <c r="F3507" t="s">
        <v>82</v>
      </c>
      <c r="G3507" t="str">
        <f>_xlfn.XLOOKUP(F3507,Product_Categories!A:A,Product_Categories!C:C,"Missing")</f>
        <v>Mobile Ads</v>
      </c>
      <c r="H3507">
        <v>17322</v>
      </c>
      <c r="I3507">
        <v>773</v>
      </c>
      <c r="J3507" s="5">
        <v>3469.39</v>
      </c>
      <c r="K3507">
        <v>85</v>
      </c>
      <c r="L3507" s="5">
        <v>7906.74</v>
      </c>
      <c r="M3507" s="4">
        <v>4.46</v>
      </c>
      <c r="N3507" s="4">
        <v>11</v>
      </c>
      <c r="O3507" s="4">
        <v>4.49</v>
      </c>
      <c r="P3507" s="4">
        <v>40.82</v>
      </c>
      <c r="Q3507" s="4">
        <v>2.2799999999999998</v>
      </c>
    </row>
    <row r="3508" spans="1:17" x14ac:dyDescent="0.3">
      <c r="A3508" s="3">
        <v>45252</v>
      </c>
      <c r="B3508" s="11" t="str">
        <f t="shared" si="54"/>
        <v>Nov 2023</v>
      </c>
      <c r="C3508" t="s">
        <v>21</v>
      </c>
      <c r="D3508" t="s">
        <v>51</v>
      </c>
      <c r="E3508" t="s">
        <v>73</v>
      </c>
      <c r="F3508" t="s">
        <v>86</v>
      </c>
      <c r="G3508" t="str">
        <f>_xlfn.XLOOKUP(F3508,Product_Categories!A:A,Product_Categories!C:C,"Missing")</f>
        <v>Website Tools</v>
      </c>
      <c r="H3508">
        <v>31900</v>
      </c>
      <c r="I3508">
        <v>4720</v>
      </c>
      <c r="J3508" s="5">
        <v>19093.02</v>
      </c>
      <c r="K3508">
        <v>749</v>
      </c>
      <c r="L3508" s="5">
        <v>41963.89</v>
      </c>
      <c r="M3508" s="4">
        <v>14.8</v>
      </c>
      <c r="N3508" s="4">
        <v>15.87</v>
      </c>
      <c r="O3508" s="4">
        <v>4.05</v>
      </c>
      <c r="P3508">
        <v>25.49</v>
      </c>
      <c r="Q3508" s="4">
        <v>2.2000000000000002</v>
      </c>
    </row>
    <row r="3509" spans="1:17" x14ac:dyDescent="0.3">
      <c r="A3509" s="3">
        <v>45252</v>
      </c>
      <c r="B3509" s="11" t="str">
        <f t="shared" si="54"/>
        <v>Nov 2023</v>
      </c>
      <c r="C3509" t="s">
        <v>17</v>
      </c>
      <c r="D3509" t="s">
        <v>68</v>
      </c>
      <c r="E3509" t="s">
        <v>74</v>
      </c>
      <c r="F3509" t="s">
        <v>106</v>
      </c>
      <c r="G3509" t="str">
        <f>_xlfn.XLOOKUP(F3509,Product_Categories!A:A,Product_Categories!C:C,"Missing")</f>
        <v>Reporting</v>
      </c>
      <c r="H3509">
        <v>37499</v>
      </c>
      <c r="I3509">
        <v>5443</v>
      </c>
      <c r="J3509" s="5">
        <v>12268.97</v>
      </c>
      <c r="K3509">
        <v>310</v>
      </c>
      <c r="L3509" s="5">
        <v>25091.33</v>
      </c>
      <c r="M3509" s="4">
        <v>14.52</v>
      </c>
      <c r="N3509" s="4">
        <v>5.7</v>
      </c>
      <c r="O3509" s="4">
        <v>2.25</v>
      </c>
      <c r="P3509" s="4">
        <v>39.58</v>
      </c>
      <c r="Q3509" s="4">
        <v>2.0499999999999998</v>
      </c>
    </row>
    <row r="3510" spans="1:17" x14ac:dyDescent="0.3">
      <c r="A3510" s="3">
        <v>45252</v>
      </c>
      <c r="B3510" s="11" t="str">
        <f t="shared" si="54"/>
        <v>Nov 2023</v>
      </c>
      <c r="C3510" t="s">
        <v>107</v>
      </c>
      <c r="D3510" t="s">
        <v>63</v>
      </c>
      <c r="E3510" t="s">
        <v>76</v>
      </c>
      <c r="F3510" t="s">
        <v>88</v>
      </c>
      <c r="G3510" t="str">
        <f>_xlfn.XLOOKUP(F3510,Product_Categories!A:A,Product_Categories!C:C,"Missing")</f>
        <v>CRM</v>
      </c>
      <c r="H3510">
        <v>82196</v>
      </c>
      <c r="I3510">
        <v>4632</v>
      </c>
      <c r="J3510" s="5">
        <v>3886.26</v>
      </c>
      <c r="K3510">
        <v>718</v>
      </c>
      <c r="L3510" s="5">
        <v>7767.13</v>
      </c>
      <c r="M3510" s="4">
        <v>5.64</v>
      </c>
      <c r="N3510" s="4">
        <v>15.5</v>
      </c>
      <c r="O3510" s="4">
        <v>0.84</v>
      </c>
      <c r="P3510">
        <v>5.41</v>
      </c>
      <c r="Q3510" s="4">
        <v>2</v>
      </c>
    </row>
    <row r="3511" spans="1:17" x14ac:dyDescent="0.3">
      <c r="A3511" s="3">
        <v>45252</v>
      </c>
      <c r="B3511" s="11" t="str">
        <f t="shared" si="54"/>
        <v>Nov 2023</v>
      </c>
      <c r="C3511" t="s">
        <v>18</v>
      </c>
      <c r="D3511" t="s">
        <v>31</v>
      </c>
      <c r="E3511" t="s">
        <v>75</v>
      </c>
      <c r="F3511" t="s">
        <v>79</v>
      </c>
      <c r="G3511" t="str">
        <f>_xlfn.XLOOKUP(F3511,Product_Categories!A:A,Product_Categories!C:C,"Missing")</f>
        <v>Email Marketing</v>
      </c>
      <c r="H3511">
        <v>35791</v>
      </c>
      <c r="I3511">
        <v>3413</v>
      </c>
      <c r="J3511" s="5">
        <v>10689.01</v>
      </c>
      <c r="K3511">
        <v>456</v>
      </c>
      <c r="L3511" s="5">
        <v>20531.5</v>
      </c>
      <c r="M3511" s="4">
        <v>9.5399999999999991</v>
      </c>
      <c r="N3511" s="4">
        <v>13.36</v>
      </c>
      <c r="O3511" s="4">
        <v>3.13</v>
      </c>
      <c r="P3511" s="4">
        <v>23.44</v>
      </c>
      <c r="Q3511" s="4">
        <v>1.92</v>
      </c>
    </row>
    <row r="3512" spans="1:17" x14ac:dyDescent="0.3">
      <c r="A3512" s="3">
        <v>45252</v>
      </c>
      <c r="B3512" s="11" t="str">
        <f t="shared" si="54"/>
        <v>Nov 2023</v>
      </c>
      <c r="C3512" t="s">
        <v>19</v>
      </c>
      <c r="D3512" t="s">
        <v>56</v>
      </c>
      <c r="E3512" t="s">
        <v>74</v>
      </c>
      <c r="F3512" t="s">
        <v>103</v>
      </c>
      <c r="G3512" t="str">
        <f>_xlfn.XLOOKUP(F3512,Product_Categories!A:A,Product_Categories!C:C,"Missing")</f>
        <v>Automation</v>
      </c>
      <c r="H3512">
        <v>75401</v>
      </c>
      <c r="I3512">
        <v>3871</v>
      </c>
      <c r="J3512" s="5">
        <v>8900.59</v>
      </c>
      <c r="K3512">
        <v>224</v>
      </c>
      <c r="L3512" s="5">
        <v>16716.650000000001</v>
      </c>
      <c r="M3512" s="4">
        <v>5.13</v>
      </c>
      <c r="N3512" s="4">
        <v>5.79</v>
      </c>
      <c r="O3512" s="4">
        <v>2.2999999999999998</v>
      </c>
      <c r="P3512">
        <v>39.729999999999997</v>
      </c>
      <c r="Q3512" s="4">
        <v>1.88</v>
      </c>
    </row>
    <row r="3513" spans="1:17" x14ac:dyDescent="0.3">
      <c r="A3513" s="3">
        <v>45252</v>
      </c>
      <c r="B3513" s="11" t="str">
        <f t="shared" si="54"/>
        <v>Nov 2023</v>
      </c>
      <c r="C3513" t="s">
        <v>17</v>
      </c>
      <c r="D3513" t="s">
        <v>63</v>
      </c>
      <c r="E3513" t="s">
        <v>75</v>
      </c>
      <c r="F3513" t="s">
        <v>80</v>
      </c>
      <c r="G3513" t="str">
        <f>_xlfn.XLOOKUP(F3513,Product_Categories!A:A,Product_Categories!C:C,"Missing")</f>
        <v>Feedback</v>
      </c>
      <c r="H3513">
        <v>87794</v>
      </c>
      <c r="I3513">
        <v>2535</v>
      </c>
      <c r="J3513" s="5">
        <v>8176.61</v>
      </c>
      <c r="K3513">
        <v>323</v>
      </c>
      <c r="L3513" s="5">
        <v>14221.71</v>
      </c>
      <c r="M3513" s="4">
        <v>2.89</v>
      </c>
      <c r="N3513" s="4">
        <v>12.74</v>
      </c>
      <c r="O3513" s="4">
        <v>3.23</v>
      </c>
      <c r="P3513" s="4">
        <v>25.31</v>
      </c>
      <c r="Q3513" s="4">
        <v>1.74</v>
      </c>
    </row>
    <row r="3514" spans="1:17" x14ac:dyDescent="0.3">
      <c r="A3514" s="3">
        <v>45252</v>
      </c>
      <c r="B3514" s="11" t="str">
        <f t="shared" si="54"/>
        <v>Nov 2023</v>
      </c>
      <c r="C3514" t="s">
        <v>107</v>
      </c>
      <c r="D3514" t="s">
        <v>57</v>
      </c>
      <c r="E3514" t="s">
        <v>74</v>
      </c>
      <c r="F3514" t="s">
        <v>88</v>
      </c>
      <c r="G3514" t="str">
        <f>_xlfn.XLOOKUP(F3514,Product_Categories!A:A,Product_Categories!C:C,"Missing")</f>
        <v>CRM</v>
      </c>
      <c r="H3514">
        <v>21564</v>
      </c>
      <c r="I3514">
        <v>2489</v>
      </c>
      <c r="J3514" s="5">
        <v>9018.6</v>
      </c>
      <c r="K3514">
        <v>144</v>
      </c>
      <c r="L3514" s="5">
        <v>15476.18</v>
      </c>
      <c r="M3514" s="4">
        <v>11.54</v>
      </c>
      <c r="N3514" s="4">
        <v>5.79</v>
      </c>
      <c r="O3514" s="4">
        <v>3.62</v>
      </c>
      <c r="P3514">
        <v>62.63</v>
      </c>
      <c r="Q3514" s="4">
        <v>1.72</v>
      </c>
    </row>
    <row r="3515" spans="1:17" x14ac:dyDescent="0.3">
      <c r="A3515" s="3">
        <v>45252</v>
      </c>
      <c r="B3515" s="11" t="str">
        <f t="shared" si="54"/>
        <v>Nov 2023</v>
      </c>
      <c r="C3515" t="s">
        <v>17</v>
      </c>
      <c r="D3515" t="s">
        <v>39</v>
      </c>
      <c r="E3515" t="s">
        <v>76</v>
      </c>
      <c r="F3515" t="s">
        <v>87</v>
      </c>
      <c r="G3515" t="str">
        <f>_xlfn.XLOOKUP(F3515,Product_Categories!A:A,Product_Categories!C:C,"Missing")</f>
        <v>AdTech</v>
      </c>
      <c r="H3515">
        <v>120362</v>
      </c>
      <c r="I3515">
        <v>14390</v>
      </c>
      <c r="J3515" s="5">
        <v>42116.54</v>
      </c>
      <c r="K3515">
        <v>554</v>
      </c>
      <c r="L3515" s="5">
        <v>70023.75</v>
      </c>
      <c r="M3515" s="4">
        <v>11.96</v>
      </c>
      <c r="N3515" s="4">
        <v>3.85</v>
      </c>
      <c r="O3515" s="4">
        <v>2.93</v>
      </c>
      <c r="P3515" s="4">
        <v>76.02</v>
      </c>
      <c r="Q3515" s="4">
        <v>1.66</v>
      </c>
    </row>
    <row r="3516" spans="1:17" x14ac:dyDescent="0.3">
      <c r="A3516" s="3">
        <v>45252</v>
      </c>
      <c r="B3516" s="11" t="str">
        <f t="shared" si="54"/>
        <v>Nov 2023</v>
      </c>
      <c r="C3516" t="s">
        <v>19</v>
      </c>
      <c r="D3516" t="s">
        <v>59</v>
      </c>
      <c r="E3516" t="s">
        <v>75</v>
      </c>
      <c r="F3516" t="s">
        <v>105</v>
      </c>
      <c r="G3516" t="str">
        <f>_xlfn.XLOOKUP(F3516,Product_Categories!A:A,Product_Categories!C:C,"Missing")</f>
        <v>Storage</v>
      </c>
      <c r="H3516">
        <v>144876</v>
      </c>
      <c r="I3516">
        <v>8195</v>
      </c>
      <c r="J3516" s="5">
        <v>17860.18</v>
      </c>
      <c r="K3516">
        <v>651</v>
      </c>
      <c r="L3516" s="5">
        <v>25169.17</v>
      </c>
      <c r="M3516" s="4">
        <v>5.66</v>
      </c>
      <c r="N3516" s="4">
        <v>7.94</v>
      </c>
      <c r="O3516" s="4">
        <v>2.1800000000000002</v>
      </c>
      <c r="P3516">
        <v>27.43</v>
      </c>
      <c r="Q3516" s="4">
        <v>1.41</v>
      </c>
    </row>
    <row r="3517" spans="1:17" x14ac:dyDescent="0.3">
      <c r="A3517" s="3">
        <v>45252</v>
      </c>
      <c r="B3517" s="11" t="str">
        <f t="shared" si="54"/>
        <v>Nov 2023</v>
      </c>
      <c r="C3517" t="s">
        <v>108</v>
      </c>
      <c r="D3517" t="s">
        <v>70</v>
      </c>
      <c r="E3517" t="s">
        <v>73</v>
      </c>
      <c r="F3517" t="s">
        <v>89</v>
      </c>
      <c r="G3517" t="str">
        <f>_xlfn.XLOOKUP(F3517,Product_Categories!A:A,Product_Categories!C:C,"Missing")</f>
        <v>Push Notifications</v>
      </c>
      <c r="H3517">
        <v>4199</v>
      </c>
      <c r="I3517">
        <v>365</v>
      </c>
      <c r="J3517" s="5">
        <v>1636.24</v>
      </c>
      <c r="K3517">
        <v>26</v>
      </c>
      <c r="L3517" s="5">
        <v>2268.17</v>
      </c>
      <c r="M3517" s="4">
        <v>8.69</v>
      </c>
      <c r="N3517" s="4">
        <v>7.12</v>
      </c>
      <c r="O3517" s="4">
        <v>4.4800000000000004</v>
      </c>
      <c r="P3517">
        <v>62.93</v>
      </c>
      <c r="Q3517" s="4">
        <v>1.39</v>
      </c>
    </row>
    <row r="3518" spans="1:17" x14ac:dyDescent="0.3">
      <c r="A3518" s="3">
        <v>45252</v>
      </c>
      <c r="B3518" s="11" t="str">
        <f t="shared" si="54"/>
        <v>Nov 2023</v>
      </c>
      <c r="C3518" t="s">
        <v>107</v>
      </c>
      <c r="D3518" t="s">
        <v>24</v>
      </c>
      <c r="E3518" t="s">
        <v>73</v>
      </c>
      <c r="F3518" t="s">
        <v>104</v>
      </c>
      <c r="G3518" t="str">
        <f>_xlfn.XLOOKUP(F3518,Product_Categories!A:A,Product_Categories!C:C,"Missing")</f>
        <v>Surveys</v>
      </c>
      <c r="H3518">
        <v>37513</v>
      </c>
      <c r="I3518">
        <v>4032</v>
      </c>
      <c r="J3518" s="5">
        <v>17680.96</v>
      </c>
      <c r="K3518">
        <v>249</v>
      </c>
      <c r="L3518" s="5">
        <v>21174.01</v>
      </c>
      <c r="M3518" s="4">
        <v>10.75</v>
      </c>
      <c r="N3518" s="4">
        <v>6.18</v>
      </c>
      <c r="O3518" s="4">
        <v>4.3899999999999997</v>
      </c>
      <c r="P3518">
        <v>71.010000000000005</v>
      </c>
      <c r="Q3518" s="4">
        <v>1.2</v>
      </c>
    </row>
    <row r="3519" spans="1:17" x14ac:dyDescent="0.3">
      <c r="A3519" s="3">
        <v>45252</v>
      </c>
      <c r="B3519" s="11" t="str">
        <f t="shared" si="54"/>
        <v>Nov 2023</v>
      </c>
      <c r="C3519" t="s">
        <v>107</v>
      </c>
      <c r="D3519" t="s">
        <v>72</v>
      </c>
      <c r="E3519" t="s">
        <v>73</v>
      </c>
      <c r="F3519" t="s">
        <v>86</v>
      </c>
      <c r="G3519" t="str">
        <f>_xlfn.XLOOKUP(F3519,Product_Categories!A:A,Product_Categories!C:C,"Missing")</f>
        <v>Website Tools</v>
      </c>
      <c r="H3519">
        <v>40805</v>
      </c>
      <c r="I3519">
        <v>1361</v>
      </c>
      <c r="J3519" s="5">
        <v>2737.81</v>
      </c>
      <c r="K3519">
        <v>66</v>
      </c>
      <c r="L3519" s="5">
        <v>2559.13</v>
      </c>
      <c r="M3519" s="4">
        <v>3.34</v>
      </c>
      <c r="N3519" s="4">
        <v>4.8499999999999996</v>
      </c>
      <c r="O3519" s="4">
        <v>2.0099999999999998</v>
      </c>
      <c r="P3519">
        <v>41.48</v>
      </c>
      <c r="Q3519" s="4">
        <v>0.93</v>
      </c>
    </row>
    <row r="3520" spans="1:17" x14ac:dyDescent="0.3">
      <c r="A3520" s="3">
        <v>45252</v>
      </c>
      <c r="B3520" s="11" t="str">
        <f t="shared" si="54"/>
        <v>Nov 2023</v>
      </c>
      <c r="C3520" t="s">
        <v>21</v>
      </c>
      <c r="D3520" t="s">
        <v>64</v>
      </c>
      <c r="E3520" t="s">
        <v>73</v>
      </c>
      <c r="F3520" t="s">
        <v>101</v>
      </c>
      <c r="G3520" t="str">
        <f>_xlfn.XLOOKUP(F3520,Product_Categories!A:A,Product_Categories!C:C,"Missing")</f>
        <v>Conversion</v>
      </c>
      <c r="H3520">
        <v>88538</v>
      </c>
      <c r="I3520">
        <v>1254</v>
      </c>
      <c r="J3520" s="5">
        <v>4159.1000000000004</v>
      </c>
      <c r="K3520">
        <v>125</v>
      </c>
      <c r="L3520" s="5">
        <v>2904.63</v>
      </c>
      <c r="M3520" s="4">
        <v>1.42</v>
      </c>
      <c r="N3520" s="4">
        <v>9.9700000000000006</v>
      </c>
      <c r="O3520" s="4">
        <v>3.32</v>
      </c>
      <c r="P3520">
        <v>33.270000000000003</v>
      </c>
      <c r="Q3520" s="4">
        <v>0.7</v>
      </c>
    </row>
    <row r="3521" spans="1:17" x14ac:dyDescent="0.3">
      <c r="A3521" s="3">
        <v>45252</v>
      </c>
      <c r="B3521" s="11" t="str">
        <f t="shared" si="54"/>
        <v>Nov 2023</v>
      </c>
      <c r="C3521" t="s">
        <v>107</v>
      </c>
      <c r="D3521" t="s">
        <v>43</v>
      </c>
      <c r="E3521" t="s">
        <v>74</v>
      </c>
      <c r="F3521" t="s">
        <v>100</v>
      </c>
      <c r="G3521" t="str">
        <f>_xlfn.XLOOKUP(F3521,Product_Categories!A:A,Product_Categories!C:C,"Missing")</f>
        <v>Forms</v>
      </c>
      <c r="H3521">
        <v>139919</v>
      </c>
      <c r="I3521">
        <v>4682</v>
      </c>
      <c r="J3521" s="5">
        <v>20157.47</v>
      </c>
      <c r="K3521">
        <v>938</v>
      </c>
      <c r="L3521" s="5">
        <v>10718.2</v>
      </c>
      <c r="M3521" s="4">
        <v>3.35</v>
      </c>
      <c r="N3521" s="4">
        <v>20.03</v>
      </c>
      <c r="O3521" s="4">
        <v>4.3099999999999996</v>
      </c>
      <c r="P3521">
        <v>21.49</v>
      </c>
      <c r="Q3521" s="4">
        <v>0.53</v>
      </c>
    </row>
    <row r="3522" spans="1:17" x14ac:dyDescent="0.3">
      <c r="A3522" s="3">
        <v>45252</v>
      </c>
      <c r="B3522" s="11" t="str">
        <f t="shared" ref="B3522:B3585" si="55">TEXT(A3522, "mmm yyyy")</f>
        <v>Nov 2023</v>
      </c>
      <c r="C3522" t="s">
        <v>19</v>
      </c>
      <c r="D3522" t="s">
        <v>54</v>
      </c>
      <c r="E3522" t="s">
        <v>73</v>
      </c>
      <c r="F3522" t="s">
        <v>90</v>
      </c>
      <c r="G3522" t="str">
        <f>_xlfn.XLOOKUP(F3522,Product_Categories!A:A,Product_Categories!C:C,"Missing")</f>
        <v>Brand Monitoring</v>
      </c>
      <c r="H3522">
        <v>99500</v>
      </c>
      <c r="I3522">
        <v>1838</v>
      </c>
      <c r="J3522" s="5">
        <v>5415.86</v>
      </c>
      <c r="K3522">
        <v>151</v>
      </c>
      <c r="L3522" s="5">
        <v>1274.26</v>
      </c>
      <c r="M3522" s="4">
        <v>1.85</v>
      </c>
      <c r="N3522" s="4">
        <v>8.2200000000000006</v>
      </c>
      <c r="O3522" s="4">
        <v>2.95</v>
      </c>
      <c r="P3522">
        <v>35.869999999999997</v>
      </c>
      <c r="Q3522" s="4">
        <v>0.24</v>
      </c>
    </row>
    <row r="3523" spans="1:17" x14ac:dyDescent="0.3">
      <c r="A3523" s="3">
        <v>45253</v>
      </c>
      <c r="B3523" s="11" t="str">
        <f t="shared" si="55"/>
        <v>Nov 2023</v>
      </c>
      <c r="C3523" t="s">
        <v>19</v>
      </c>
      <c r="D3523" t="s">
        <v>69</v>
      </c>
      <c r="E3523" t="s">
        <v>76</v>
      </c>
      <c r="F3523" t="s">
        <v>81</v>
      </c>
      <c r="G3523" t="str">
        <f>_xlfn.XLOOKUP(F3523,Product_Categories!A:A,Product_Categories!C:C,"Missing")</f>
        <v>Lead Management</v>
      </c>
      <c r="H3523">
        <v>114236</v>
      </c>
      <c r="I3523">
        <v>3531</v>
      </c>
      <c r="J3523" s="5">
        <v>2604.54</v>
      </c>
      <c r="K3523">
        <v>697</v>
      </c>
      <c r="L3523" s="5">
        <v>127885.01</v>
      </c>
      <c r="M3523" s="4">
        <v>3.09</v>
      </c>
      <c r="N3523" s="4">
        <v>19.739999999999998</v>
      </c>
      <c r="O3523" s="4">
        <v>0.74</v>
      </c>
      <c r="P3523">
        <v>3.74</v>
      </c>
      <c r="Q3523" s="4">
        <v>49.1</v>
      </c>
    </row>
    <row r="3524" spans="1:17" x14ac:dyDescent="0.3">
      <c r="A3524" s="3">
        <v>45253</v>
      </c>
      <c r="B3524" s="11" t="str">
        <f t="shared" si="55"/>
        <v>Nov 2023</v>
      </c>
      <c r="C3524" t="s">
        <v>17</v>
      </c>
      <c r="D3524" t="s">
        <v>40</v>
      </c>
      <c r="E3524" t="s">
        <v>76</v>
      </c>
      <c r="F3524" t="s">
        <v>77</v>
      </c>
      <c r="G3524" t="str">
        <f>_xlfn.XLOOKUP(F3524,Product_Categories!A:A,Product_Categories!C:C,"Missing")</f>
        <v>SEO</v>
      </c>
      <c r="H3524">
        <v>94797</v>
      </c>
      <c r="I3524">
        <v>6671</v>
      </c>
      <c r="J3524" s="5">
        <v>5765.59</v>
      </c>
      <c r="K3524">
        <v>1448</v>
      </c>
      <c r="L3524" s="5">
        <v>244111.26</v>
      </c>
      <c r="M3524" s="4">
        <v>7.04</v>
      </c>
      <c r="N3524" s="4">
        <v>21.71</v>
      </c>
      <c r="O3524" s="4">
        <v>0.86</v>
      </c>
      <c r="P3524" s="4">
        <v>3.98</v>
      </c>
      <c r="Q3524" s="4">
        <v>42.34</v>
      </c>
    </row>
    <row r="3525" spans="1:17" x14ac:dyDescent="0.3">
      <c r="A3525" s="3">
        <v>45253</v>
      </c>
      <c r="B3525" s="11" t="str">
        <f t="shared" si="55"/>
        <v>Nov 2023</v>
      </c>
      <c r="C3525" t="s">
        <v>19</v>
      </c>
      <c r="D3525" t="s">
        <v>63</v>
      </c>
      <c r="E3525" t="s">
        <v>76</v>
      </c>
      <c r="F3525" t="s">
        <v>96</v>
      </c>
      <c r="G3525" t="str">
        <f>_xlfn.XLOOKUP(F3525,Product_Categories!A:A,Product_Categories!C:C,"Missing")</f>
        <v>Growth Tools</v>
      </c>
      <c r="H3525">
        <v>66275</v>
      </c>
      <c r="I3525">
        <v>5036</v>
      </c>
      <c r="J3525" s="5">
        <v>3857.94</v>
      </c>
      <c r="K3525">
        <v>865</v>
      </c>
      <c r="L3525" s="5">
        <v>147269.64000000001</v>
      </c>
      <c r="M3525" s="4">
        <v>7.6</v>
      </c>
      <c r="N3525" s="4">
        <v>17.18</v>
      </c>
      <c r="O3525" s="4">
        <v>0.77</v>
      </c>
      <c r="P3525">
        <v>4.46</v>
      </c>
      <c r="Q3525" s="4">
        <v>38.17</v>
      </c>
    </row>
    <row r="3526" spans="1:17" x14ac:dyDescent="0.3">
      <c r="A3526" s="3">
        <v>45253</v>
      </c>
      <c r="B3526" s="11" t="str">
        <f t="shared" si="55"/>
        <v>Nov 2023</v>
      </c>
      <c r="C3526" t="s">
        <v>18</v>
      </c>
      <c r="D3526" t="s">
        <v>38</v>
      </c>
      <c r="E3526" t="s">
        <v>75</v>
      </c>
      <c r="F3526" t="s">
        <v>86</v>
      </c>
      <c r="G3526" t="str">
        <f>_xlfn.XLOOKUP(F3526,Product_Categories!A:A,Product_Categories!C:C,"Missing")</f>
        <v>Website Tools</v>
      </c>
      <c r="H3526">
        <v>33858</v>
      </c>
      <c r="I3526">
        <v>3379</v>
      </c>
      <c r="J3526" s="5">
        <v>2405.73</v>
      </c>
      <c r="K3526">
        <v>488</v>
      </c>
      <c r="L3526" s="5">
        <v>91055.35</v>
      </c>
      <c r="M3526" s="4">
        <v>9.98</v>
      </c>
      <c r="N3526" s="4">
        <v>14.44</v>
      </c>
      <c r="O3526" s="4">
        <v>0.71</v>
      </c>
      <c r="P3526">
        <v>4.93</v>
      </c>
      <c r="Q3526" s="4">
        <v>37.85</v>
      </c>
    </row>
    <row r="3527" spans="1:17" x14ac:dyDescent="0.3">
      <c r="A3527" s="3">
        <v>45253</v>
      </c>
      <c r="B3527" s="11" t="str">
        <f t="shared" si="55"/>
        <v>Nov 2023</v>
      </c>
      <c r="C3527" t="s">
        <v>108</v>
      </c>
      <c r="D3527" t="s">
        <v>27</v>
      </c>
      <c r="E3527" t="s">
        <v>73</v>
      </c>
      <c r="F3527" t="s">
        <v>77</v>
      </c>
      <c r="G3527" t="str">
        <f>_xlfn.XLOOKUP(F3527,Product_Categories!A:A,Product_Categories!C:C,"Missing")</f>
        <v>SEO</v>
      </c>
      <c r="H3527">
        <v>8781</v>
      </c>
      <c r="I3527">
        <v>82</v>
      </c>
      <c r="J3527" s="5">
        <v>84.07</v>
      </c>
      <c r="K3527">
        <v>13</v>
      </c>
      <c r="L3527" s="5">
        <v>2126.1</v>
      </c>
      <c r="M3527" s="4">
        <v>0.93</v>
      </c>
      <c r="N3527" s="4">
        <v>15.85</v>
      </c>
      <c r="O3527" s="4">
        <v>1.03</v>
      </c>
      <c r="P3527">
        <v>6.47</v>
      </c>
      <c r="Q3527" s="4">
        <v>25.29</v>
      </c>
    </row>
    <row r="3528" spans="1:17" x14ac:dyDescent="0.3">
      <c r="A3528" s="3">
        <v>45253</v>
      </c>
      <c r="B3528" s="11" t="str">
        <f t="shared" si="55"/>
        <v>Nov 2023</v>
      </c>
      <c r="C3528" t="s">
        <v>108</v>
      </c>
      <c r="D3528" t="s">
        <v>59</v>
      </c>
      <c r="E3528" t="s">
        <v>76</v>
      </c>
      <c r="F3528" t="s">
        <v>84</v>
      </c>
      <c r="G3528" t="str">
        <f>_xlfn.XLOOKUP(F3528,Product_Categories!A:A,Product_Categories!C:C,"Missing")</f>
        <v>Marketing Suite</v>
      </c>
      <c r="H3528">
        <v>48976</v>
      </c>
      <c r="I3528">
        <v>1084</v>
      </c>
      <c r="J3528" s="5">
        <v>608.09</v>
      </c>
      <c r="K3528">
        <v>173</v>
      </c>
      <c r="L3528" s="5">
        <v>13853.08</v>
      </c>
      <c r="M3528" s="4">
        <v>2.21</v>
      </c>
      <c r="N3528" s="4">
        <v>15.96</v>
      </c>
      <c r="O3528" s="4">
        <v>0.56000000000000005</v>
      </c>
      <c r="P3528">
        <v>3.51</v>
      </c>
      <c r="Q3528" s="4">
        <v>22.78</v>
      </c>
    </row>
    <row r="3529" spans="1:17" x14ac:dyDescent="0.3">
      <c r="A3529" s="3">
        <v>45253</v>
      </c>
      <c r="B3529" s="11" t="str">
        <f t="shared" si="55"/>
        <v>Nov 2023</v>
      </c>
      <c r="C3529" t="s">
        <v>107</v>
      </c>
      <c r="D3529" t="s">
        <v>55</v>
      </c>
      <c r="E3529" t="s">
        <v>75</v>
      </c>
      <c r="F3529" t="s">
        <v>81</v>
      </c>
      <c r="G3529" t="str">
        <f>_xlfn.XLOOKUP(F3529,Product_Categories!A:A,Product_Categories!C:C,"Missing")</f>
        <v>Lead Management</v>
      </c>
      <c r="H3529">
        <v>11992</v>
      </c>
      <c r="I3529">
        <v>804</v>
      </c>
      <c r="J3529" s="5">
        <v>1108.02</v>
      </c>
      <c r="K3529">
        <v>140</v>
      </c>
      <c r="L3529" s="5">
        <v>24525.54</v>
      </c>
      <c r="M3529" s="4">
        <v>6.7</v>
      </c>
      <c r="N3529" s="4">
        <v>17.41</v>
      </c>
      <c r="O3529" s="4">
        <v>1.38</v>
      </c>
      <c r="P3529">
        <v>7.91</v>
      </c>
      <c r="Q3529" s="4">
        <v>22.13</v>
      </c>
    </row>
    <row r="3530" spans="1:17" x14ac:dyDescent="0.3">
      <c r="A3530" s="3">
        <v>45253</v>
      </c>
      <c r="B3530" s="11" t="str">
        <f t="shared" si="55"/>
        <v>Nov 2023</v>
      </c>
      <c r="C3530" t="s">
        <v>107</v>
      </c>
      <c r="D3530" t="s">
        <v>23</v>
      </c>
      <c r="E3530" t="s">
        <v>75</v>
      </c>
      <c r="F3530" t="s">
        <v>84</v>
      </c>
      <c r="G3530" t="str">
        <f>_xlfn.XLOOKUP(F3530,Product_Categories!A:A,Product_Categories!C:C,"Missing")</f>
        <v>Marketing Suite</v>
      </c>
      <c r="H3530">
        <v>76678</v>
      </c>
      <c r="I3530">
        <v>4961</v>
      </c>
      <c r="J3530" s="5">
        <v>9060.6</v>
      </c>
      <c r="K3530">
        <v>1073</v>
      </c>
      <c r="L3530" s="5">
        <v>199284.7</v>
      </c>
      <c r="M3530" s="4">
        <v>6.47</v>
      </c>
      <c r="N3530" s="4">
        <v>21.63</v>
      </c>
      <c r="O3530" s="4">
        <v>1.83</v>
      </c>
      <c r="P3530">
        <v>8.44</v>
      </c>
      <c r="Q3530" s="4">
        <v>21.99</v>
      </c>
    </row>
    <row r="3531" spans="1:17" x14ac:dyDescent="0.3">
      <c r="A3531" s="3">
        <v>45253</v>
      </c>
      <c r="B3531" s="11" t="str">
        <f t="shared" si="55"/>
        <v>Nov 2023</v>
      </c>
      <c r="C3531" t="s">
        <v>21</v>
      </c>
      <c r="D3531" t="s">
        <v>59</v>
      </c>
      <c r="E3531" t="s">
        <v>76</v>
      </c>
      <c r="F3531" t="s">
        <v>102</v>
      </c>
      <c r="G3531" t="str">
        <f>_xlfn.XLOOKUP(F3531,Product_Categories!A:A,Product_Categories!C:C,"Missing")</f>
        <v>Website Tools</v>
      </c>
      <c r="H3531">
        <v>49451</v>
      </c>
      <c r="I3531">
        <v>3057</v>
      </c>
      <c r="J3531" s="5">
        <v>3941.28</v>
      </c>
      <c r="K3531">
        <v>413</v>
      </c>
      <c r="L3531" s="5">
        <v>62379.97</v>
      </c>
      <c r="M3531" s="4">
        <v>6.18</v>
      </c>
      <c r="N3531" s="4">
        <v>13.51</v>
      </c>
      <c r="O3531" s="4">
        <v>1.29</v>
      </c>
      <c r="P3531">
        <v>9.5399999999999991</v>
      </c>
      <c r="Q3531" s="4">
        <v>15.83</v>
      </c>
    </row>
    <row r="3532" spans="1:17" x14ac:dyDescent="0.3">
      <c r="A3532" s="3">
        <v>45253</v>
      </c>
      <c r="B3532" s="11" t="str">
        <f t="shared" si="55"/>
        <v>Nov 2023</v>
      </c>
      <c r="C3532" t="s">
        <v>19</v>
      </c>
      <c r="D3532" t="s">
        <v>54</v>
      </c>
      <c r="E3532" t="s">
        <v>74</v>
      </c>
      <c r="F3532" t="s">
        <v>105</v>
      </c>
      <c r="G3532" t="str">
        <f>_xlfn.XLOOKUP(F3532,Product_Categories!A:A,Product_Categories!C:C,"Missing")</f>
        <v>Storage</v>
      </c>
      <c r="H3532">
        <v>71522</v>
      </c>
      <c r="I3532">
        <v>8702</v>
      </c>
      <c r="J3532" s="5">
        <v>9683.31</v>
      </c>
      <c r="K3532">
        <v>1075</v>
      </c>
      <c r="L3532" s="5">
        <v>149604.78</v>
      </c>
      <c r="M3532" s="4">
        <v>12.17</v>
      </c>
      <c r="N3532" s="4">
        <v>12.35</v>
      </c>
      <c r="O3532" s="4">
        <v>1.1100000000000001</v>
      </c>
      <c r="P3532">
        <v>9.01</v>
      </c>
      <c r="Q3532" s="4">
        <v>15.45</v>
      </c>
    </row>
    <row r="3533" spans="1:17" x14ac:dyDescent="0.3">
      <c r="A3533" s="3">
        <v>45253</v>
      </c>
      <c r="B3533" s="11" t="str">
        <f t="shared" si="55"/>
        <v>Nov 2023</v>
      </c>
      <c r="C3533" t="s">
        <v>21</v>
      </c>
      <c r="D3533" t="s">
        <v>57</v>
      </c>
      <c r="E3533" t="s">
        <v>75</v>
      </c>
      <c r="F3533" t="s">
        <v>91</v>
      </c>
      <c r="G3533" t="str">
        <f>_xlfn.XLOOKUP(F3533,Product_Categories!A:A,Product_Categories!C:C,"Missing")</f>
        <v>Affiliate</v>
      </c>
      <c r="H3533">
        <v>86618</v>
      </c>
      <c r="I3533">
        <v>5474</v>
      </c>
      <c r="J3533" s="5">
        <v>10746.64</v>
      </c>
      <c r="K3533">
        <v>1130</v>
      </c>
      <c r="L3533" s="5">
        <v>156460.99</v>
      </c>
      <c r="M3533" s="4">
        <v>6.32</v>
      </c>
      <c r="N3533" s="4">
        <v>20.64</v>
      </c>
      <c r="O3533" s="4">
        <v>1.96</v>
      </c>
      <c r="P3533">
        <v>9.51</v>
      </c>
      <c r="Q3533" s="4">
        <v>14.56</v>
      </c>
    </row>
    <row r="3534" spans="1:17" x14ac:dyDescent="0.3">
      <c r="A3534" s="3">
        <v>45253</v>
      </c>
      <c r="B3534" s="11" t="str">
        <f t="shared" si="55"/>
        <v>Nov 2023</v>
      </c>
      <c r="C3534" t="s">
        <v>108</v>
      </c>
      <c r="D3534" t="s">
        <v>61</v>
      </c>
      <c r="E3534" t="s">
        <v>75</v>
      </c>
      <c r="F3534" t="s">
        <v>77</v>
      </c>
      <c r="G3534" t="str">
        <f>_xlfn.XLOOKUP(F3534,Product_Categories!A:A,Product_Categories!C:C,"Missing")</f>
        <v>SEO</v>
      </c>
      <c r="H3534">
        <v>65315</v>
      </c>
      <c r="I3534">
        <v>2179</v>
      </c>
      <c r="J3534" s="5">
        <v>4989.1899999999996</v>
      </c>
      <c r="K3534">
        <v>418</v>
      </c>
      <c r="L3534" s="5">
        <v>70241.05</v>
      </c>
      <c r="M3534" s="4">
        <v>3.34</v>
      </c>
      <c r="N3534" s="4">
        <v>19.18</v>
      </c>
      <c r="O3534" s="4">
        <v>2.29</v>
      </c>
      <c r="P3534">
        <v>11.94</v>
      </c>
      <c r="Q3534" s="4">
        <v>14.08</v>
      </c>
    </row>
    <row r="3535" spans="1:17" x14ac:dyDescent="0.3">
      <c r="A3535" s="3">
        <v>45253</v>
      </c>
      <c r="B3535" s="11" t="str">
        <f t="shared" si="55"/>
        <v>Nov 2023</v>
      </c>
      <c r="C3535" t="s">
        <v>21</v>
      </c>
      <c r="D3535" t="s">
        <v>41</v>
      </c>
      <c r="E3535" t="s">
        <v>76</v>
      </c>
      <c r="F3535" t="s">
        <v>97</v>
      </c>
      <c r="G3535" t="str">
        <f>_xlfn.XLOOKUP(F3535,Product_Categories!A:A,Product_Categories!C:C,"Missing")</f>
        <v>Webinars</v>
      </c>
      <c r="H3535">
        <v>31293</v>
      </c>
      <c r="I3535">
        <v>687</v>
      </c>
      <c r="J3535" s="5">
        <v>1300.51</v>
      </c>
      <c r="K3535">
        <v>97</v>
      </c>
      <c r="L3535" s="5">
        <v>16887.04</v>
      </c>
      <c r="M3535" s="4">
        <v>2.2000000000000002</v>
      </c>
      <c r="N3535" s="4">
        <v>14.12</v>
      </c>
      <c r="O3535" s="4">
        <v>1.89</v>
      </c>
      <c r="P3535">
        <v>13.41</v>
      </c>
      <c r="Q3535" s="4">
        <v>12.98</v>
      </c>
    </row>
    <row r="3536" spans="1:17" x14ac:dyDescent="0.3">
      <c r="A3536" s="3">
        <v>45253</v>
      </c>
      <c r="B3536" s="11" t="str">
        <f t="shared" si="55"/>
        <v>Nov 2023</v>
      </c>
      <c r="C3536" t="s">
        <v>17</v>
      </c>
      <c r="D3536" t="s">
        <v>48</v>
      </c>
      <c r="E3536" t="s">
        <v>74</v>
      </c>
      <c r="F3536" t="s">
        <v>104</v>
      </c>
      <c r="G3536" t="str">
        <f>_xlfn.XLOOKUP(F3536,Product_Categories!A:A,Product_Categories!C:C,"Missing")</f>
        <v>Surveys</v>
      </c>
      <c r="H3536">
        <v>94922</v>
      </c>
      <c r="I3536">
        <v>9961</v>
      </c>
      <c r="J3536" s="5">
        <v>9175.2800000000007</v>
      </c>
      <c r="K3536">
        <v>973</v>
      </c>
      <c r="L3536" s="5">
        <v>117279.76</v>
      </c>
      <c r="M3536" s="4">
        <v>10.49</v>
      </c>
      <c r="N3536" s="4">
        <v>9.77</v>
      </c>
      <c r="O3536" s="4">
        <v>0.92</v>
      </c>
      <c r="P3536" s="4">
        <v>9.43</v>
      </c>
      <c r="Q3536" s="4">
        <v>12.78</v>
      </c>
    </row>
    <row r="3537" spans="1:17" x14ac:dyDescent="0.3">
      <c r="A3537" s="3">
        <v>45253</v>
      </c>
      <c r="B3537" s="11" t="str">
        <f t="shared" si="55"/>
        <v>Nov 2023</v>
      </c>
      <c r="C3537" t="s">
        <v>107</v>
      </c>
      <c r="D3537" t="s">
        <v>69</v>
      </c>
      <c r="E3537" t="s">
        <v>76</v>
      </c>
      <c r="F3537" t="s">
        <v>93</v>
      </c>
      <c r="G3537" t="str">
        <f>_xlfn.XLOOKUP(F3537,Product_Categories!A:A,Product_Categories!C:C,"Missing")</f>
        <v>Social Media</v>
      </c>
      <c r="H3537">
        <v>122341</v>
      </c>
      <c r="I3537">
        <v>10650</v>
      </c>
      <c r="J3537" s="5">
        <v>5834.55</v>
      </c>
      <c r="K3537">
        <v>492</v>
      </c>
      <c r="L3537" s="5">
        <v>70105.759999999995</v>
      </c>
      <c r="M3537" s="4">
        <v>8.7100000000000009</v>
      </c>
      <c r="N3537" s="4">
        <v>4.62</v>
      </c>
      <c r="O3537" s="4">
        <v>0.55000000000000004</v>
      </c>
      <c r="P3537">
        <v>11.86</v>
      </c>
      <c r="Q3537" s="4">
        <v>12.02</v>
      </c>
    </row>
    <row r="3538" spans="1:17" x14ac:dyDescent="0.3">
      <c r="A3538" s="3">
        <v>45253</v>
      </c>
      <c r="B3538" s="11" t="str">
        <f t="shared" si="55"/>
        <v>Nov 2023</v>
      </c>
      <c r="C3538" t="s">
        <v>19</v>
      </c>
      <c r="D3538" t="s">
        <v>48</v>
      </c>
      <c r="E3538" t="s">
        <v>75</v>
      </c>
      <c r="F3538" t="s">
        <v>100</v>
      </c>
      <c r="G3538" t="str">
        <f>_xlfn.XLOOKUP(F3538,Product_Categories!A:A,Product_Categories!C:C,"Missing")</f>
        <v>Forms</v>
      </c>
      <c r="H3538">
        <v>33529</v>
      </c>
      <c r="I3538">
        <v>1519</v>
      </c>
      <c r="J3538" s="5">
        <v>3390.48</v>
      </c>
      <c r="K3538">
        <v>169</v>
      </c>
      <c r="L3538" s="5">
        <v>32459.89</v>
      </c>
      <c r="M3538" s="4">
        <v>4.53</v>
      </c>
      <c r="N3538" s="4">
        <v>11.13</v>
      </c>
      <c r="O3538" s="4">
        <v>2.23</v>
      </c>
      <c r="P3538">
        <v>20.059999999999999</v>
      </c>
      <c r="Q3538" s="4">
        <v>9.57</v>
      </c>
    </row>
    <row r="3539" spans="1:17" x14ac:dyDescent="0.3">
      <c r="A3539" s="3">
        <v>45253</v>
      </c>
      <c r="B3539" s="11" t="str">
        <f t="shared" si="55"/>
        <v>Nov 2023</v>
      </c>
      <c r="C3539" t="s">
        <v>21</v>
      </c>
      <c r="D3539" t="s">
        <v>66</v>
      </c>
      <c r="E3539" t="s">
        <v>75</v>
      </c>
      <c r="F3539" t="s">
        <v>99</v>
      </c>
      <c r="G3539" t="str">
        <f>_xlfn.XLOOKUP(F3539,Product_Categories!A:A,Product_Categories!C:C,"Missing")</f>
        <v>Planning</v>
      </c>
      <c r="H3539">
        <v>76474</v>
      </c>
      <c r="I3539">
        <v>1655</v>
      </c>
      <c r="J3539" s="5">
        <v>2333.3000000000002</v>
      </c>
      <c r="K3539">
        <v>145</v>
      </c>
      <c r="L3539" s="5">
        <v>21840.83</v>
      </c>
      <c r="M3539" s="4">
        <v>2.16</v>
      </c>
      <c r="N3539" s="4">
        <v>8.76</v>
      </c>
      <c r="O3539" s="4">
        <v>1.41</v>
      </c>
      <c r="P3539">
        <v>16.09</v>
      </c>
      <c r="Q3539" s="4">
        <v>9.36</v>
      </c>
    </row>
    <row r="3540" spans="1:17" x14ac:dyDescent="0.3">
      <c r="A3540" s="3">
        <v>45253</v>
      </c>
      <c r="B3540" s="11" t="str">
        <f t="shared" si="55"/>
        <v>Nov 2023</v>
      </c>
      <c r="C3540" t="s">
        <v>19</v>
      </c>
      <c r="D3540" t="s">
        <v>59</v>
      </c>
      <c r="E3540" t="s">
        <v>74</v>
      </c>
      <c r="F3540" t="s">
        <v>90</v>
      </c>
      <c r="G3540" t="str">
        <f>_xlfn.XLOOKUP(F3540,Product_Categories!A:A,Product_Categories!C:C,"Missing")</f>
        <v>Brand Monitoring</v>
      </c>
      <c r="H3540">
        <v>38964</v>
      </c>
      <c r="I3540">
        <v>1781</v>
      </c>
      <c r="J3540" s="5">
        <v>5556.01</v>
      </c>
      <c r="K3540">
        <v>385</v>
      </c>
      <c r="L3540" s="5">
        <v>48975.63</v>
      </c>
      <c r="M3540" s="4">
        <v>4.57</v>
      </c>
      <c r="N3540" s="4">
        <v>21.62</v>
      </c>
      <c r="O3540" s="4">
        <v>3.12</v>
      </c>
      <c r="P3540">
        <v>14.43</v>
      </c>
      <c r="Q3540" s="4">
        <v>8.81</v>
      </c>
    </row>
    <row r="3541" spans="1:17" x14ac:dyDescent="0.3">
      <c r="A3541" s="3">
        <v>45253</v>
      </c>
      <c r="B3541" s="11" t="str">
        <f t="shared" si="55"/>
        <v>Nov 2023</v>
      </c>
      <c r="C3541" t="s">
        <v>107</v>
      </c>
      <c r="D3541" t="s">
        <v>49</v>
      </c>
      <c r="E3541" t="s">
        <v>73</v>
      </c>
      <c r="F3541" t="s">
        <v>79</v>
      </c>
      <c r="G3541" t="str">
        <f>_xlfn.XLOOKUP(F3541,Product_Categories!A:A,Product_Categories!C:C,"Missing")</f>
        <v>Email Marketing</v>
      </c>
      <c r="H3541">
        <v>145956</v>
      </c>
      <c r="I3541">
        <v>5685</v>
      </c>
      <c r="J3541" s="5">
        <v>4360.13</v>
      </c>
      <c r="K3541">
        <v>270</v>
      </c>
      <c r="L3541" s="5">
        <v>37827.800000000003</v>
      </c>
      <c r="M3541" s="4">
        <v>3.9</v>
      </c>
      <c r="N3541" s="4">
        <v>4.75</v>
      </c>
      <c r="O3541" s="4">
        <v>0.77</v>
      </c>
      <c r="P3541">
        <v>16.149999999999999</v>
      </c>
      <c r="Q3541" s="4">
        <v>8.68</v>
      </c>
    </row>
    <row r="3542" spans="1:17" x14ac:dyDescent="0.3">
      <c r="A3542" s="3">
        <v>45253</v>
      </c>
      <c r="B3542" s="11" t="str">
        <f t="shared" si="55"/>
        <v>Nov 2023</v>
      </c>
      <c r="C3542" t="s">
        <v>108</v>
      </c>
      <c r="D3542" t="s">
        <v>59</v>
      </c>
      <c r="E3542" t="s">
        <v>74</v>
      </c>
      <c r="F3542" t="s">
        <v>100</v>
      </c>
      <c r="G3542" t="str">
        <f>_xlfn.XLOOKUP(F3542,Product_Categories!A:A,Product_Categories!C:C,"Missing")</f>
        <v>Forms</v>
      </c>
      <c r="H3542">
        <v>98044</v>
      </c>
      <c r="I3542">
        <v>4482</v>
      </c>
      <c r="J3542" s="5">
        <v>4636.1099999999997</v>
      </c>
      <c r="K3542">
        <v>773</v>
      </c>
      <c r="L3542" s="5">
        <v>39102.07</v>
      </c>
      <c r="M3542" s="4">
        <v>4.57</v>
      </c>
      <c r="N3542" s="4">
        <v>17.25</v>
      </c>
      <c r="O3542" s="4">
        <v>1.03</v>
      </c>
      <c r="P3542">
        <v>6</v>
      </c>
      <c r="Q3542" s="4">
        <v>8.43</v>
      </c>
    </row>
    <row r="3543" spans="1:17" x14ac:dyDescent="0.3">
      <c r="A3543" s="3">
        <v>45253</v>
      </c>
      <c r="B3543" s="11" t="str">
        <f t="shared" si="55"/>
        <v>Nov 2023</v>
      </c>
      <c r="C3543" t="s">
        <v>21</v>
      </c>
      <c r="D3543" t="s">
        <v>41</v>
      </c>
      <c r="E3543" t="s">
        <v>76</v>
      </c>
      <c r="F3543" t="s">
        <v>90</v>
      </c>
      <c r="G3543" t="str">
        <f>_xlfn.XLOOKUP(F3543,Product_Categories!A:A,Product_Categories!C:C,"Missing")</f>
        <v>Brand Monitoring</v>
      </c>
      <c r="H3543">
        <v>32739</v>
      </c>
      <c r="I3543">
        <v>3912</v>
      </c>
      <c r="J3543" s="5">
        <v>1965.32</v>
      </c>
      <c r="K3543">
        <v>818</v>
      </c>
      <c r="L3543" s="5">
        <v>15265.6</v>
      </c>
      <c r="M3543" s="4">
        <v>11.95</v>
      </c>
      <c r="N3543" s="4">
        <v>20.91</v>
      </c>
      <c r="O3543" s="4">
        <v>0.5</v>
      </c>
      <c r="P3543">
        <v>2.4</v>
      </c>
      <c r="Q3543" s="4">
        <v>7.77</v>
      </c>
    </row>
    <row r="3544" spans="1:17" x14ac:dyDescent="0.3">
      <c r="A3544" s="3">
        <v>45253</v>
      </c>
      <c r="B3544" s="11" t="str">
        <f t="shared" si="55"/>
        <v>Nov 2023</v>
      </c>
      <c r="C3544" t="s">
        <v>18</v>
      </c>
      <c r="D3544" t="s">
        <v>34</v>
      </c>
      <c r="E3544" t="s">
        <v>73</v>
      </c>
      <c r="F3544" t="s">
        <v>81</v>
      </c>
      <c r="G3544" t="str">
        <f>_xlfn.XLOOKUP(F3544,Product_Categories!A:A,Product_Categories!C:C,"Missing")</f>
        <v>Lead Management</v>
      </c>
      <c r="H3544">
        <v>21988</v>
      </c>
      <c r="I3544">
        <v>520</v>
      </c>
      <c r="J3544" s="5">
        <v>2031.53</v>
      </c>
      <c r="K3544">
        <v>73</v>
      </c>
      <c r="L3544" s="5">
        <v>13021.23</v>
      </c>
      <c r="M3544" s="4">
        <v>2.36</v>
      </c>
      <c r="N3544" s="4">
        <v>14.04</v>
      </c>
      <c r="O3544" s="4">
        <v>3.91</v>
      </c>
      <c r="P3544" s="4">
        <v>27.83</v>
      </c>
      <c r="Q3544" s="4">
        <v>6.41</v>
      </c>
    </row>
    <row r="3545" spans="1:17" x14ac:dyDescent="0.3">
      <c r="A3545" s="3">
        <v>45253</v>
      </c>
      <c r="B3545" s="11" t="str">
        <f t="shared" si="55"/>
        <v>Nov 2023</v>
      </c>
      <c r="C3545" t="s">
        <v>18</v>
      </c>
      <c r="D3545" t="s">
        <v>28</v>
      </c>
      <c r="E3545" t="s">
        <v>75</v>
      </c>
      <c r="F3545" t="s">
        <v>93</v>
      </c>
      <c r="G3545" t="str">
        <f>_xlfn.XLOOKUP(F3545,Product_Categories!A:A,Product_Categories!C:C,"Missing")</f>
        <v>Social Media</v>
      </c>
      <c r="H3545">
        <v>147158</v>
      </c>
      <c r="I3545">
        <v>4100</v>
      </c>
      <c r="J3545" s="5">
        <v>10319.67</v>
      </c>
      <c r="K3545">
        <v>740</v>
      </c>
      <c r="L3545" s="5">
        <v>66130.31</v>
      </c>
      <c r="M3545" s="4">
        <v>2.79</v>
      </c>
      <c r="N3545" s="4">
        <v>18.05</v>
      </c>
      <c r="O3545" s="4">
        <v>2.52</v>
      </c>
      <c r="P3545" s="4">
        <v>13.95</v>
      </c>
      <c r="Q3545" s="4">
        <v>6.41</v>
      </c>
    </row>
    <row r="3546" spans="1:17" x14ac:dyDescent="0.3">
      <c r="A3546" s="3">
        <v>45253</v>
      </c>
      <c r="B3546" s="11" t="str">
        <f t="shared" si="55"/>
        <v>Nov 2023</v>
      </c>
      <c r="C3546" t="s">
        <v>21</v>
      </c>
      <c r="D3546" t="s">
        <v>61</v>
      </c>
      <c r="E3546" t="s">
        <v>75</v>
      </c>
      <c r="F3546" t="s">
        <v>79</v>
      </c>
      <c r="G3546" t="str">
        <f>_xlfn.XLOOKUP(F3546,Product_Categories!A:A,Product_Categories!C:C,"Missing")</f>
        <v>Email Marketing</v>
      </c>
      <c r="H3546">
        <v>22665</v>
      </c>
      <c r="I3546">
        <v>709</v>
      </c>
      <c r="J3546" s="5">
        <v>1709.93</v>
      </c>
      <c r="K3546">
        <v>149</v>
      </c>
      <c r="L3546" s="5">
        <v>10271.299999999999</v>
      </c>
      <c r="M3546" s="4">
        <v>3.13</v>
      </c>
      <c r="N3546" s="4">
        <v>21.02</v>
      </c>
      <c r="O3546" s="4">
        <v>2.41</v>
      </c>
      <c r="P3546">
        <v>11.48</v>
      </c>
      <c r="Q3546" s="4">
        <v>6.01</v>
      </c>
    </row>
    <row r="3547" spans="1:17" x14ac:dyDescent="0.3">
      <c r="A3547" s="3">
        <v>45253</v>
      </c>
      <c r="B3547" s="11" t="str">
        <f t="shared" si="55"/>
        <v>Nov 2023</v>
      </c>
      <c r="C3547" t="s">
        <v>107</v>
      </c>
      <c r="D3547" t="s">
        <v>42</v>
      </c>
      <c r="E3547" t="s">
        <v>76</v>
      </c>
      <c r="F3547" t="s">
        <v>81</v>
      </c>
      <c r="G3547" t="str">
        <f>_xlfn.XLOOKUP(F3547,Product_Categories!A:A,Product_Categories!C:C,"Missing")</f>
        <v>Lead Management</v>
      </c>
      <c r="H3547">
        <v>43698</v>
      </c>
      <c r="I3547">
        <v>2146</v>
      </c>
      <c r="J3547" s="5">
        <v>6519.6</v>
      </c>
      <c r="K3547">
        <v>240</v>
      </c>
      <c r="L3547" s="5">
        <v>38581.67</v>
      </c>
      <c r="M3547" s="4">
        <v>4.91</v>
      </c>
      <c r="N3547" s="4">
        <v>11.18</v>
      </c>
      <c r="O3547" s="4">
        <v>3.04</v>
      </c>
      <c r="P3547">
        <v>27.17</v>
      </c>
      <c r="Q3547" s="4">
        <v>5.92</v>
      </c>
    </row>
    <row r="3548" spans="1:17" x14ac:dyDescent="0.3">
      <c r="A3548" s="3">
        <v>45253</v>
      </c>
      <c r="B3548" s="11" t="str">
        <f t="shared" si="55"/>
        <v>Nov 2023</v>
      </c>
      <c r="C3548" t="s">
        <v>19</v>
      </c>
      <c r="D3548" t="s">
        <v>43</v>
      </c>
      <c r="E3548" t="s">
        <v>76</v>
      </c>
      <c r="F3548" t="s">
        <v>95</v>
      </c>
      <c r="G3548" t="str">
        <f>_xlfn.XLOOKUP(F3548,Product_Categories!A:A,Product_Categories!C:C,"Missing")</f>
        <v>Analytics</v>
      </c>
      <c r="H3548">
        <v>21004</v>
      </c>
      <c r="I3548">
        <v>977</v>
      </c>
      <c r="J3548" s="5">
        <v>1507.74</v>
      </c>
      <c r="K3548">
        <v>111</v>
      </c>
      <c r="L3548" s="5">
        <v>8280.42</v>
      </c>
      <c r="M3548" s="4">
        <v>4.6500000000000004</v>
      </c>
      <c r="N3548" s="4">
        <v>11.36</v>
      </c>
      <c r="O3548" s="4">
        <v>1.54</v>
      </c>
      <c r="P3548">
        <v>13.58</v>
      </c>
      <c r="Q3548" s="4">
        <v>5.49</v>
      </c>
    </row>
    <row r="3549" spans="1:17" x14ac:dyDescent="0.3">
      <c r="A3549" s="3">
        <v>45253</v>
      </c>
      <c r="B3549" s="11" t="str">
        <f t="shared" si="55"/>
        <v>Nov 2023</v>
      </c>
      <c r="C3549" t="s">
        <v>107</v>
      </c>
      <c r="D3549" t="s">
        <v>24</v>
      </c>
      <c r="E3549" t="s">
        <v>74</v>
      </c>
      <c r="F3549" t="s">
        <v>94</v>
      </c>
      <c r="G3549" t="str">
        <f>_xlfn.XLOOKUP(F3549,Product_Categories!A:A,Product_Categories!C:C,"Missing")</f>
        <v>SEO</v>
      </c>
      <c r="H3549">
        <v>54008</v>
      </c>
      <c r="I3549">
        <v>6091</v>
      </c>
      <c r="J3549" s="5">
        <v>8897.33</v>
      </c>
      <c r="K3549">
        <v>326</v>
      </c>
      <c r="L3549" s="5">
        <v>46073.66</v>
      </c>
      <c r="M3549" s="4">
        <v>11.28</v>
      </c>
      <c r="N3549" s="4">
        <v>5.35</v>
      </c>
      <c r="O3549" s="4">
        <v>1.46</v>
      </c>
      <c r="P3549">
        <v>27.29</v>
      </c>
      <c r="Q3549" s="4">
        <v>5.18</v>
      </c>
    </row>
    <row r="3550" spans="1:17" x14ac:dyDescent="0.3">
      <c r="A3550" s="3">
        <v>45253</v>
      </c>
      <c r="B3550" s="11" t="str">
        <f t="shared" si="55"/>
        <v>Nov 2023</v>
      </c>
      <c r="C3550" t="s">
        <v>19</v>
      </c>
      <c r="D3550" t="s">
        <v>40</v>
      </c>
      <c r="E3550" t="s">
        <v>73</v>
      </c>
      <c r="F3550" t="s">
        <v>103</v>
      </c>
      <c r="G3550" t="str">
        <f>_xlfn.XLOOKUP(F3550,Product_Categories!A:A,Product_Categories!C:C,"Missing")</f>
        <v>Automation</v>
      </c>
      <c r="H3550">
        <v>6377</v>
      </c>
      <c r="I3550">
        <v>847</v>
      </c>
      <c r="J3550" s="5">
        <v>3697.79</v>
      </c>
      <c r="K3550">
        <v>96</v>
      </c>
      <c r="L3550" s="5">
        <v>18270.28</v>
      </c>
      <c r="M3550" s="4">
        <v>13.28</v>
      </c>
      <c r="N3550" s="4">
        <v>11.33</v>
      </c>
      <c r="O3550" s="4">
        <v>4.37</v>
      </c>
      <c r="P3550">
        <v>38.520000000000003</v>
      </c>
      <c r="Q3550" s="4">
        <v>4.9400000000000004</v>
      </c>
    </row>
    <row r="3551" spans="1:17" x14ac:dyDescent="0.3">
      <c r="A3551" s="3">
        <v>45253</v>
      </c>
      <c r="B3551" s="11" t="str">
        <f t="shared" si="55"/>
        <v>Nov 2023</v>
      </c>
      <c r="C3551" t="s">
        <v>107</v>
      </c>
      <c r="D3551" t="s">
        <v>46</v>
      </c>
      <c r="E3551" t="s">
        <v>75</v>
      </c>
      <c r="F3551" t="s">
        <v>95</v>
      </c>
      <c r="G3551" t="str">
        <f>_xlfn.XLOOKUP(F3551,Product_Categories!A:A,Product_Categories!C:C,"Missing")</f>
        <v>Analytics</v>
      </c>
      <c r="H3551">
        <v>125100</v>
      </c>
      <c r="I3551">
        <v>3994</v>
      </c>
      <c r="J3551" s="5">
        <v>8425.4599999999991</v>
      </c>
      <c r="K3551">
        <v>470</v>
      </c>
      <c r="L3551" s="5">
        <v>39604.050000000003</v>
      </c>
      <c r="M3551" s="4">
        <v>3.19</v>
      </c>
      <c r="N3551" s="4">
        <v>11.77</v>
      </c>
      <c r="O3551" s="4">
        <v>2.11</v>
      </c>
      <c r="P3551">
        <v>17.93</v>
      </c>
      <c r="Q3551" s="4">
        <v>4.7</v>
      </c>
    </row>
    <row r="3552" spans="1:17" x14ac:dyDescent="0.3">
      <c r="A3552" s="3">
        <v>45253</v>
      </c>
      <c r="B3552" s="11" t="str">
        <f t="shared" si="55"/>
        <v>Nov 2023</v>
      </c>
      <c r="C3552" t="s">
        <v>18</v>
      </c>
      <c r="D3552" t="s">
        <v>51</v>
      </c>
      <c r="E3552" t="s">
        <v>76</v>
      </c>
      <c r="F3552" t="s">
        <v>101</v>
      </c>
      <c r="G3552" t="str">
        <f>_xlfn.XLOOKUP(F3552,Product_Categories!A:A,Product_Categories!C:C,"Missing")</f>
        <v>Conversion</v>
      </c>
      <c r="H3552">
        <v>44852</v>
      </c>
      <c r="I3552">
        <v>286</v>
      </c>
      <c r="J3552" s="5">
        <v>392.46</v>
      </c>
      <c r="K3552">
        <v>21</v>
      </c>
      <c r="L3552" s="5">
        <v>1833.11</v>
      </c>
      <c r="M3552" s="4">
        <v>0.64</v>
      </c>
      <c r="N3552" s="4">
        <v>7.34</v>
      </c>
      <c r="O3552" s="4">
        <v>1.37</v>
      </c>
      <c r="P3552" s="4">
        <v>18.690000000000001</v>
      </c>
      <c r="Q3552" s="4">
        <v>4.67</v>
      </c>
    </row>
    <row r="3553" spans="1:17" x14ac:dyDescent="0.3">
      <c r="A3553" s="3">
        <v>45253</v>
      </c>
      <c r="B3553" s="11" t="str">
        <f t="shared" si="55"/>
        <v>Nov 2023</v>
      </c>
      <c r="C3553" t="s">
        <v>17</v>
      </c>
      <c r="D3553" t="s">
        <v>56</v>
      </c>
      <c r="E3553" t="s">
        <v>74</v>
      </c>
      <c r="F3553" t="s">
        <v>86</v>
      </c>
      <c r="G3553" t="str">
        <f>_xlfn.XLOOKUP(F3553,Product_Categories!A:A,Product_Categories!C:C,"Missing")</f>
        <v>Website Tools</v>
      </c>
      <c r="H3553">
        <v>146282</v>
      </c>
      <c r="I3553">
        <v>17773</v>
      </c>
      <c r="J3553" s="5">
        <v>74821.399999999994</v>
      </c>
      <c r="K3553">
        <v>1901</v>
      </c>
      <c r="L3553" s="5">
        <v>345395.82</v>
      </c>
      <c r="M3553" s="4">
        <v>12.15</v>
      </c>
      <c r="N3553" s="4">
        <v>10.7</v>
      </c>
      <c r="O3553" s="4">
        <v>4.21</v>
      </c>
      <c r="P3553" s="4">
        <v>39.36</v>
      </c>
      <c r="Q3553" s="4">
        <v>4.62</v>
      </c>
    </row>
    <row r="3554" spans="1:17" x14ac:dyDescent="0.3">
      <c r="A3554" s="3">
        <v>45253</v>
      </c>
      <c r="B3554" s="11" t="str">
        <f t="shared" si="55"/>
        <v>Nov 2023</v>
      </c>
      <c r="C3554" t="s">
        <v>107</v>
      </c>
      <c r="D3554" t="s">
        <v>52</v>
      </c>
      <c r="E3554" t="s">
        <v>75</v>
      </c>
      <c r="F3554" t="s">
        <v>97</v>
      </c>
      <c r="G3554" t="str">
        <f>_xlfn.XLOOKUP(F3554,Product_Categories!A:A,Product_Categories!C:C,"Missing")</f>
        <v>Webinars</v>
      </c>
      <c r="H3554">
        <v>50843</v>
      </c>
      <c r="I3554">
        <v>4105</v>
      </c>
      <c r="J3554" s="5">
        <v>16522.93</v>
      </c>
      <c r="K3554">
        <v>841</v>
      </c>
      <c r="L3554" s="5">
        <v>71318.05</v>
      </c>
      <c r="M3554" s="4">
        <v>8.07</v>
      </c>
      <c r="N3554" s="4">
        <v>20.49</v>
      </c>
      <c r="O3554" s="4">
        <v>4.03</v>
      </c>
      <c r="P3554">
        <v>19.649999999999999</v>
      </c>
      <c r="Q3554" s="4">
        <v>4.32</v>
      </c>
    </row>
    <row r="3555" spans="1:17" x14ac:dyDescent="0.3">
      <c r="A3555" s="3">
        <v>45253</v>
      </c>
      <c r="B3555" s="11" t="str">
        <f t="shared" si="55"/>
        <v>Nov 2023</v>
      </c>
      <c r="C3555" t="s">
        <v>19</v>
      </c>
      <c r="D3555" t="s">
        <v>30</v>
      </c>
      <c r="E3555" t="s">
        <v>76</v>
      </c>
      <c r="F3555" t="s">
        <v>104</v>
      </c>
      <c r="G3555" t="str">
        <f>_xlfn.XLOOKUP(F3555,Product_Categories!A:A,Product_Categories!C:C,"Missing")</f>
        <v>Surveys</v>
      </c>
      <c r="H3555">
        <v>129185</v>
      </c>
      <c r="I3555">
        <v>16319</v>
      </c>
      <c r="J3555" s="5">
        <v>54474.22</v>
      </c>
      <c r="K3555">
        <v>1575</v>
      </c>
      <c r="L3555" s="5">
        <v>233399.86</v>
      </c>
      <c r="M3555" s="4">
        <v>12.63</v>
      </c>
      <c r="N3555" s="4">
        <v>9.65</v>
      </c>
      <c r="O3555" s="4">
        <v>3.34</v>
      </c>
      <c r="P3555">
        <v>34.590000000000003</v>
      </c>
      <c r="Q3555" s="4">
        <v>4.28</v>
      </c>
    </row>
    <row r="3556" spans="1:17" x14ac:dyDescent="0.3">
      <c r="A3556" s="3">
        <v>45253</v>
      </c>
      <c r="B3556" s="11" t="str">
        <f t="shared" si="55"/>
        <v>Nov 2023</v>
      </c>
      <c r="C3556" t="s">
        <v>18</v>
      </c>
      <c r="D3556" t="s">
        <v>33</v>
      </c>
      <c r="E3556" t="s">
        <v>73</v>
      </c>
      <c r="F3556" t="s">
        <v>93</v>
      </c>
      <c r="G3556" t="str">
        <f>_xlfn.XLOOKUP(F3556,Product_Categories!A:A,Product_Categories!C:C,"Missing")</f>
        <v>Social Media</v>
      </c>
      <c r="H3556">
        <v>138532</v>
      </c>
      <c r="I3556">
        <v>6264</v>
      </c>
      <c r="J3556" s="5">
        <v>14727.66</v>
      </c>
      <c r="K3556">
        <v>748</v>
      </c>
      <c r="L3556" s="5">
        <v>60395.99</v>
      </c>
      <c r="M3556" s="4">
        <v>4.5199999999999996</v>
      </c>
      <c r="N3556" s="4">
        <v>11.94</v>
      </c>
      <c r="O3556" s="4">
        <v>2.35</v>
      </c>
      <c r="P3556" s="4">
        <v>19.690000000000001</v>
      </c>
      <c r="Q3556" s="4">
        <v>4.0999999999999996</v>
      </c>
    </row>
    <row r="3557" spans="1:17" x14ac:dyDescent="0.3">
      <c r="A3557" s="3">
        <v>45253</v>
      </c>
      <c r="B3557" s="11" t="str">
        <f t="shared" si="55"/>
        <v>Nov 2023</v>
      </c>
      <c r="C3557" t="s">
        <v>21</v>
      </c>
      <c r="D3557" t="s">
        <v>39</v>
      </c>
      <c r="E3557" t="s">
        <v>75</v>
      </c>
      <c r="F3557" t="s">
        <v>80</v>
      </c>
      <c r="G3557" t="str">
        <f>_xlfn.XLOOKUP(F3557,Product_Categories!A:A,Product_Categories!C:C,"Missing")</f>
        <v>Feedback</v>
      </c>
      <c r="H3557">
        <v>106907</v>
      </c>
      <c r="I3557">
        <v>13679</v>
      </c>
      <c r="J3557" s="5">
        <v>21999.77</v>
      </c>
      <c r="K3557">
        <v>505</v>
      </c>
      <c r="L3557" s="5">
        <v>89161.600000000006</v>
      </c>
      <c r="M3557" s="4">
        <v>12.8</v>
      </c>
      <c r="N3557" s="4">
        <v>3.69</v>
      </c>
      <c r="O3557" s="4">
        <v>1.61</v>
      </c>
      <c r="P3557">
        <v>43.56</v>
      </c>
      <c r="Q3557" s="4">
        <v>4.05</v>
      </c>
    </row>
    <row r="3558" spans="1:17" x14ac:dyDescent="0.3">
      <c r="A3558" s="3">
        <v>45253</v>
      </c>
      <c r="B3558" s="11" t="str">
        <f t="shared" si="55"/>
        <v>Nov 2023</v>
      </c>
      <c r="C3558" t="s">
        <v>21</v>
      </c>
      <c r="D3558" t="s">
        <v>42</v>
      </c>
      <c r="E3558" t="s">
        <v>75</v>
      </c>
      <c r="F3558" t="s">
        <v>91</v>
      </c>
      <c r="G3558" t="str">
        <f>_xlfn.XLOOKUP(F3558,Product_Categories!A:A,Product_Categories!C:C,"Missing")</f>
        <v>Affiliate</v>
      </c>
      <c r="H3558">
        <v>67885</v>
      </c>
      <c r="I3558">
        <v>9076</v>
      </c>
      <c r="J3558" s="5">
        <v>36158.870000000003</v>
      </c>
      <c r="K3558">
        <v>1759</v>
      </c>
      <c r="L3558" s="5">
        <v>142822.47</v>
      </c>
      <c r="M3558" s="4">
        <v>13.37</v>
      </c>
      <c r="N3558" s="4">
        <v>19.38</v>
      </c>
      <c r="O3558" s="4">
        <v>3.98</v>
      </c>
      <c r="P3558">
        <v>20.56</v>
      </c>
      <c r="Q3558" s="4">
        <v>3.95</v>
      </c>
    </row>
    <row r="3559" spans="1:17" x14ac:dyDescent="0.3">
      <c r="A3559" s="3">
        <v>45253</v>
      </c>
      <c r="B3559" s="11" t="str">
        <f t="shared" si="55"/>
        <v>Nov 2023</v>
      </c>
      <c r="C3559" t="s">
        <v>18</v>
      </c>
      <c r="D3559" t="s">
        <v>33</v>
      </c>
      <c r="E3559" t="s">
        <v>75</v>
      </c>
      <c r="F3559" t="s">
        <v>88</v>
      </c>
      <c r="G3559" t="str">
        <f>_xlfn.XLOOKUP(F3559,Product_Categories!A:A,Product_Categories!C:C,"Missing")</f>
        <v>CRM</v>
      </c>
      <c r="H3559">
        <v>18163</v>
      </c>
      <c r="I3559">
        <v>530</v>
      </c>
      <c r="J3559" s="5">
        <v>1096.79</v>
      </c>
      <c r="K3559">
        <v>39</v>
      </c>
      <c r="L3559" s="5">
        <v>4262.16</v>
      </c>
      <c r="M3559" s="4">
        <v>2.92</v>
      </c>
      <c r="N3559" s="4">
        <v>7.36</v>
      </c>
      <c r="O3559" s="4">
        <v>2.0699999999999998</v>
      </c>
      <c r="P3559" s="4">
        <v>28.12</v>
      </c>
      <c r="Q3559" s="4">
        <v>3.89</v>
      </c>
    </row>
    <row r="3560" spans="1:17" x14ac:dyDescent="0.3">
      <c r="A3560" s="3">
        <v>45253</v>
      </c>
      <c r="B3560" s="11" t="str">
        <f t="shared" si="55"/>
        <v>Nov 2023</v>
      </c>
      <c r="C3560" t="s">
        <v>19</v>
      </c>
      <c r="D3560" t="s">
        <v>39</v>
      </c>
      <c r="E3560" t="s">
        <v>76</v>
      </c>
      <c r="F3560" t="s">
        <v>103</v>
      </c>
      <c r="G3560" t="str">
        <f>_xlfn.XLOOKUP(F3560,Product_Categories!A:A,Product_Categories!C:C,"Missing")</f>
        <v>Automation</v>
      </c>
      <c r="H3560">
        <v>110494</v>
      </c>
      <c r="I3560">
        <v>6611</v>
      </c>
      <c r="J3560" s="5">
        <v>19622.099999999999</v>
      </c>
      <c r="K3560">
        <v>581</v>
      </c>
      <c r="L3560" s="5">
        <v>72912.05</v>
      </c>
      <c r="M3560" s="4">
        <v>5.98</v>
      </c>
      <c r="N3560" s="4">
        <v>8.7899999999999991</v>
      </c>
      <c r="O3560" s="4">
        <v>2.97</v>
      </c>
      <c r="P3560">
        <v>33.770000000000003</v>
      </c>
      <c r="Q3560" s="4">
        <v>3.72</v>
      </c>
    </row>
    <row r="3561" spans="1:17" x14ac:dyDescent="0.3">
      <c r="A3561" s="3">
        <v>45253</v>
      </c>
      <c r="B3561" s="11" t="str">
        <f t="shared" si="55"/>
        <v>Nov 2023</v>
      </c>
      <c r="C3561" t="s">
        <v>17</v>
      </c>
      <c r="D3561" t="s">
        <v>54</v>
      </c>
      <c r="E3561" t="s">
        <v>73</v>
      </c>
      <c r="F3561" t="s">
        <v>100</v>
      </c>
      <c r="G3561" t="str">
        <f>_xlfn.XLOOKUP(F3561,Product_Categories!A:A,Product_Categories!C:C,"Missing")</f>
        <v>Forms</v>
      </c>
      <c r="H3561">
        <v>27013</v>
      </c>
      <c r="I3561">
        <v>361</v>
      </c>
      <c r="J3561" s="5">
        <v>1173.1199999999999</v>
      </c>
      <c r="K3561">
        <v>78</v>
      </c>
      <c r="L3561" s="5">
        <v>4027.93</v>
      </c>
      <c r="M3561" s="4">
        <v>1.34</v>
      </c>
      <c r="N3561" s="4">
        <v>21.61</v>
      </c>
      <c r="O3561" s="4">
        <v>3.25</v>
      </c>
      <c r="P3561" s="4">
        <v>15.04</v>
      </c>
      <c r="Q3561" s="4">
        <v>3.43</v>
      </c>
    </row>
    <row r="3562" spans="1:17" x14ac:dyDescent="0.3">
      <c r="A3562" s="3">
        <v>45253</v>
      </c>
      <c r="B3562" s="11" t="str">
        <f t="shared" si="55"/>
        <v>Nov 2023</v>
      </c>
      <c r="C3562" t="s">
        <v>107</v>
      </c>
      <c r="D3562" t="s">
        <v>43</v>
      </c>
      <c r="E3562" t="s">
        <v>74</v>
      </c>
      <c r="F3562" t="s">
        <v>81</v>
      </c>
      <c r="G3562" t="str">
        <f>_xlfn.XLOOKUP(F3562,Product_Categories!A:A,Product_Categories!C:C,"Missing")</f>
        <v>Lead Management</v>
      </c>
      <c r="H3562">
        <v>90246</v>
      </c>
      <c r="I3562">
        <v>674</v>
      </c>
      <c r="J3562" s="5">
        <v>1878.2</v>
      </c>
      <c r="K3562">
        <v>133</v>
      </c>
      <c r="L3562" s="5">
        <v>6307.14</v>
      </c>
      <c r="M3562" s="4">
        <v>0.75</v>
      </c>
      <c r="N3562" s="4">
        <v>19.73</v>
      </c>
      <c r="O3562" s="4">
        <v>2.79</v>
      </c>
      <c r="P3562">
        <v>14.12</v>
      </c>
      <c r="Q3562" s="4">
        <v>3.36</v>
      </c>
    </row>
    <row r="3563" spans="1:17" x14ac:dyDescent="0.3">
      <c r="A3563" s="3">
        <v>45253</v>
      </c>
      <c r="B3563" s="11" t="str">
        <f t="shared" si="55"/>
        <v>Nov 2023</v>
      </c>
      <c r="C3563" t="s">
        <v>19</v>
      </c>
      <c r="D3563" t="s">
        <v>39</v>
      </c>
      <c r="E3563" t="s">
        <v>73</v>
      </c>
      <c r="F3563" t="s">
        <v>95</v>
      </c>
      <c r="G3563" t="str">
        <f>_xlfn.XLOOKUP(F3563,Product_Categories!A:A,Product_Categories!C:C,"Missing")</f>
        <v>Analytics</v>
      </c>
      <c r="H3563">
        <v>10595</v>
      </c>
      <c r="I3563">
        <v>820</v>
      </c>
      <c r="J3563" s="5">
        <v>2711.57</v>
      </c>
      <c r="K3563">
        <v>58</v>
      </c>
      <c r="L3563" s="5">
        <v>8896.61</v>
      </c>
      <c r="M3563" s="4">
        <v>7.74</v>
      </c>
      <c r="N3563" s="4">
        <v>7.07</v>
      </c>
      <c r="O3563" s="4">
        <v>3.31</v>
      </c>
      <c r="P3563">
        <v>46.75</v>
      </c>
      <c r="Q3563" s="4">
        <v>3.28</v>
      </c>
    </row>
    <row r="3564" spans="1:17" x14ac:dyDescent="0.3">
      <c r="A3564" s="3">
        <v>45253</v>
      </c>
      <c r="B3564" s="11" t="str">
        <f t="shared" si="55"/>
        <v>Nov 2023</v>
      </c>
      <c r="C3564" t="s">
        <v>21</v>
      </c>
      <c r="D3564" t="s">
        <v>44</v>
      </c>
      <c r="E3564" t="s">
        <v>76</v>
      </c>
      <c r="F3564" t="s">
        <v>88</v>
      </c>
      <c r="G3564" t="str">
        <f>_xlfn.XLOOKUP(F3564,Product_Categories!A:A,Product_Categories!C:C,"Missing")</f>
        <v>CRM</v>
      </c>
      <c r="H3564">
        <v>118922</v>
      </c>
      <c r="I3564">
        <v>16035</v>
      </c>
      <c r="J3564" s="5">
        <v>34132.03</v>
      </c>
      <c r="K3564">
        <v>2188</v>
      </c>
      <c r="L3564" s="5">
        <v>108382.76</v>
      </c>
      <c r="M3564" s="4">
        <v>13.48</v>
      </c>
      <c r="N3564" s="4">
        <v>13.65</v>
      </c>
      <c r="O3564" s="4">
        <v>2.13</v>
      </c>
      <c r="P3564">
        <v>15.6</v>
      </c>
      <c r="Q3564" s="4">
        <v>3.18</v>
      </c>
    </row>
    <row r="3565" spans="1:17" x14ac:dyDescent="0.3">
      <c r="A3565" s="3">
        <v>45253</v>
      </c>
      <c r="B3565" s="11" t="str">
        <f t="shared" si="55"/>
        <v>Nov 2023</v>
      </c>
      <c r="C3565" t="s">
        <v>21</v>
      </c>
      <c r="D3565" t="s">
        <v>67</v>
      </c>
      <c r="E3565" t="s">
        <v>75</v>
      </c>
      <c r="F3565" t="s">
        <v>82</v>
      </c>
      <c r="G3565" t="str">
        <f>_xlfn.XLOOKUP(F3565,Product_Categories!A:A,Product_Categories!C:C,"Missing")</f>
        <v>Mobile Ads</v>
      </c>
      <c r="H3565">
        <v>24454</v>
      </c>
      <c r="I3565">
        <v>851</v>
      </c>
      <c r="J3565" s="5">
        <v>1705.69</v>
      </c>
      <c r="K3565">
        <v>175</v>
      </c>
      <c r="L3565" s="5">
        <v>5096.2299999999996</v>
      </c>
      <c r="M3565" s="4">
        <v>3.48</v>
      </c>
      <c r="N3565" s="4">
        <v>20.56</v>
      </c>
      <c r="O3565" s="4">
        <v>2</v>
      </c>
      <c r="P3565">
        <v>9.75</v>
      </c>
      <c r="Q3565" s="4">
        <v>2.99</v>
      </c>
    </row>
    <row r="3566" spans="1:17" x14ac:dyDescent="0.3">
      <c r="A3566" s="3">
        <v>45253</v>
      </c>
      <c r="B3566" s="11" t="str">
        <f t="shared" si="55"/>
        <v>Nov 2023</v>
      </c>
      <c r="C3566" t="s">
        <v>108</v>
      </c>
      <c r="D3566" t="s">
        <v>50</v>
      </c>
      <c r="E3566" t="s">
        <v>75</v>
      </c>
      <c r="F3566" t="s">
        <v>86</v>
      </c>
      <c r="G3566" t="str">
        <f>_xlfn.XLOOKUP(F3566,Product_Categories!A:A,Product_Categories!C:C,"Missing")</f>
        <v>Website Tools</v>
      </c>
      <c r="H3566">
        <v>80193</v>
      </c>
      <c r="I3566">
        <v>7504</v>
      </c>
      <c r="J3566" s="5">
        <v>27171.83</v>
      </c>
      <c r="K3566">
        <v>1175</v>
      </c>
      <c r="L3566" s="5">
        <v>78750.509999999995</v>
      </c>
      <c r="M3566" s="4">
        <v>9.36</v>
      </c>
      <c r="N3566" s="4">
        <v>15.66</v>
      </c>
      <c r="O3566" s="4">
        <v>3.62</v>
      </c>
      <c r="P3566">
        <v>23.12</v>
      </c>
      <c r="Q3566" s="4">
        <v>2.9</v>
      </c>
    </row>
    <row r="3567" spans="1:17" x14ac:dyDescent="0.3">
      <c r="A3567" s="3">
        <v>45253</v>
      </c>
      <c r="B3567" s="11" t="str">
        <f t="shared" si="55"/>
        <v>Nov 2023</v>
      </c>
      <c r="C3567" t="s">
        <v>18</v>
      </c>
      <c r="D3567" t="s">
        <v>51</v>
      </c>
      <c r="E3567" t="s">
        <v>73</v>
      </c>
      <c r="F3567" t="s">
        <v>104</v>
      </c>
      <c r="G3567" t="str">
        <f>_xlfn.XLOOKUP(F3567,Product_Categories!A:A,Product_Categories!C:C,"Missing")</f>
        <v>Surveys</v>
      </c>
      <c r="H3567">
        <v>112134</v>
      </c>
      <c r="I3567">
        <v>7778</v>
      </c>
      <c r="J3567" s="5">
        <v>27191</v>
      </c>
      <c r="K3567">
        <v>1342</v>
      </c>
      <c r="L3567" s="5">
        <v>76200.259999999995</v>
      </c>
      <c r="M3567" s="4">
        <v>6.94</v>
      </c>
      <c r="N3567" s="4">
        <v>17.25</v>
      </c>
      <c r="O3567" s="4">
        <v>3.5</v>
      </c>
      <c r="P3567" s="4">
        <v>20.260000000000002</v>
      </c>
      <c r="Q3567" s="4">
        <v>2.8</v>
      </c>
    </row>
    <row r="3568" spans="1:17" x14ac:dyDescent="0.3">
      <c r="A3568" s="3">
        <v>45253</v>
      </c>
      <c r="B3568" s="11" t="str">
        <f t="shared" si="55"/>
        <v>Nov 2023</v>
      </c>
      <c r="C3568" t="s">
        <v>17</v>
      </c>
      <c r="D3568" t="s">
        <v>69</v>
      </c>
      <c r="E3568" t="s">
        <v>73</v>
      </c>
      <c r="F3568" t="s">
        <v>97</v>
      </c>
      <c r="G3568" t="str">
        <f>_xlfn.XLOOKUP(F3568,Product_Categories!A:A,Product_Categories!C:C,"Missing")</f>
        <v>Webinars</v>
      </c>
      <c r="H3568">
        <v>126670</v>
      </c>
      <c r="I3568">
        <v>7759</v>
      </c>
      <c r="J3568" s="5">
        <v>29493.67</v>
      </c>
      <c r="K3568">
        <v>429</v>
      </c>
      <c r="L3568" s="5">
        <v>80395.429999999993</v>
      </c>
      <c r="M3568" s="4">
        <v>6.13</v>
      </c>
      <c r="N3568" s="4">
        <v>5.53</v>
      </c>
      <c r="O3568" s="4">
        <v>3.8</v>
      </c>
      <c r="P3568" s="4">
        <v>68.75</v>
      </c>
      <c r="Q3568" s="4">
        <v>2.73</v>
      </c>
    </row>
    <row r="3569" spans="1:17" x14ac:dyDescent="0.3">
      <c r="A3569" s="3">
        <v>45253</v>
      </c>
      <c r="B3569" s="11" t="str">
        <f t="shared" si="55"/>
        <v>Nov 2023</v>
      </c>
      <c r="C3569" t="s">
        <v>21</v>
      </c>
      <c r="D3569" t="s">
        <v>41</v>
      </c>
      <c r="E3569" t="s">
        <v>75</v>
      </c>
      <c r="F3569" t="s">
        <v>85</v>
      </c>
      <c r="G3569" t="str">
        <f>_xlfn.XLOOKUP(F3569,Product_Categories!A:A,Product_Categories!C:C,"Missing")</f>
        <v>Budgeting</v>
      </c>
      <c r="H3569">
        <v>10438</v>
      </c>
      <c r="I3569">
        <v>1142</v>
      </c>
      <c r="J3569" s="5">
        <v>3381.56</v>
      </c>
      <c r="K3569">
        <v>145</v>
      </c>
      <c r="L3569" s="5">
        <v>9210.6299999999992</v>
      </c>
      <c r="M3569" s="4">
        <v>10.94</v>
      </c>
      <c r="N3569" s="4">
        <v>12.7</v>
      </c>
      <c r="O3569" s="4">
        <v>2.96</v>
      </c>
      <c r="P3569">
        <v>23.32</v>
      </c>
      <c r="Q3569" s="4">
        <v>2.72</v>
      </c>
    </row>
    <row r="3570" spans="1:17" x14ac:dyDescent="0.3">
      <c r="A3570" s="3">
        <v>45253</v>
      </c>
      <c r="B3570" s="11" t="str">
        <f t="shared" si="55"/>
        <v>Nov 2023</v>
      </c>
      <c r="C3570" t="s">
        <v>19</v>
      </c>
      <c r="D3570" t="s">
        <v>67</v>
      </c>
      <c r="E3570" t="s">
        <v>76</v>
      </c>
      <c r="F3570" t="s">
        <v>104</v>
      </c>
      <c r="G3570" t="str">
        <f>_xlfn.XLOOKUP(F3570,Product_Categories!A:A,Product_Categories!C:C,"Missing")</f>
        <v>Surveys</v>
      </c>
      <c r="H3570">
        <v>92248</v>
      </c>
      <c r="I3570">
        <v>8864</v>
      </c>
      <c r="J3570" s="5">
        <v>36053.08</v>
      </c>
      <c r="K3570">
        <v>1679</v>
      </c>
      <c r="L3570" s="5">
        <v>91121.8</v>
      </c>
      <c r="M3570" s="4">
        <v>9.61</v>
      </c>
      <c r="N3570" s="4">
        <v>18.940000000000001</v>
      </c>
      <c r="O3570" s="4">
        <v>4.07</v>
      </c>
      <c r="P3570">
        <v>21.47</v>
      </c>
      <c r="Q3570" s="4">
        <v>2.5299999999999998</v>
      </c>
    </row>
    <row r="3571" spans="1:17" x14ac:dyDescent="0.3">
      <c r="A3571" s="3">
        <v>45253</v>
      </c>
      <c r="B3571" s="11" t="str">
        <f t="shared" si="55"/>
        <v>Nov 2023</v>
      </c>
      <c r="C3571" t="s">
        <v>18</v>
      </c>
      <c r="D3571" t="s">
        <v>69</v>
      </c>
      <c r="E3571" t="s">
        <v>76</v>
      </c>
      <c r="F3571" t="s">
        <v>105</v>
      </c>
      <c r="G3571" t="str">
        <f>_xlfn.XLOOKUP(F3571,Product_Categories!A:A,Product_Categories!C:C,"Missing")</f>
        <v>Storage</v>
      </c>
      <c r="H3571">
        <v>112963</v>
      </c>
      <c r="I3571">
        <v>15115</v>
      </c>
      <c r="J3571" s="5">
        <v>7629.21</v>
      </c>
      <c r="K3571">
        <v>1620</v>
      </c>
      <c r="L3571" s="5">
        <v>18019.14</v>
      </c>
      <c r="M3571" s="4">
        <v>13.38</v>
      </c>
      <c r="N3571" s="4">
        <v>10.72</v>
      </c>
      <c r="O3571" s="4">
        <v>0.5</v>
      </c>
      <c r="P3571">
        <v>4.71</v>
      </c>
      <c r="Q3571" s="4">
        <v>2.36</v>
      </c>
    </row>
    <row r="3572" spans="1:17" x14ac:dyDescent="0.3">
      <c r="A3572" s="3">
        <v>45253</v>
      </c>
      <c r="B3572" s="11" t="str">
        <f t="shared" si="55"/>
        <v>Nov 2023</v>
      </c>
      <c r="C3572" t="s">
        <v>108</v>
      </c>
      <c r="D3572" t="s">
        <v>61</v>
      </c>
      <c r="E3572" t="s">
        <v>74</v>
      </c>
      <c r="F3572" t="s">
        <v>97</v>
      </c>
      <c r="G3572" t="str">
        <f>_xlfn.XLOOKUP(F3572,Product_Categories!A:A,Product_Categories!C:C,"Missing")</f>
        <v>Webinars</v>
      </c>
      <c r="H3572">
        <v>59847</v>
      </c>
      <c r="I3572">
        <v>6724</v>
      </c>
      <c r="J3572" s="5">
        <v>20457.63</v>
      </c>
      <c r="K3572">
        <v>734</v>
      </c>
      <c r="L3572" s="5">
        <v>45460.72</v>
      </c>
      <c r="M3572" s="4">
        <v>11.24</v>
      </c>
      <c r="N3572" s="4">
        <v>10.92</v>
      </c>
      <c r="O3572" s="4">
        <v>3.04</v>
      </c>
      <c r="P3572">
        <v>27.87</v>
      </c>
      <c r="Q3572" s="4">
        <v>2.2200000000000002</v>
      </c>
    </row>
    <row r="3573" spans="1:17" x14ac:dyDescent="0.3">
      <c r="A3573" s="3">
        <v>45253</v>
      </c>
      <c r="B3573" s="11" t="str">
        <f t="shared" si="55"/>
        <v>Nov 2023</v>
      </c>
      <c r="C3573" t="s">
        <v>108</v>
      </c>
      <c r="D3573" t="s">
        <v>44</v>
      </c>
      <c r="E3573" t="s">
        <v>73</v>
      </c>
      <c r="F3573" t="s">
        <v>106</v>
      </c>
      <c r="G3573" t="str">
        <f>_xlfn.XLOOKUP(F3573,Product_Categories!A:A,Product_Categories!C:C,"Missing")</f>
        <v>Reporting</v>
      </c>
      <c r="H3573">
        <v>104516</v>
      </c>
      <c r="I3573">
        <v>6822</v>
      </c>
      <c r="J3573" s="5">
        <v>15142.41</v>
      </c>
      <c r="K3573">
        <v>972</v>
      </c>
      <c r="L3573" s="5">
        <v>28205.64</v>
      </c>
      <c r="M3573" s="4">
        <v>6.53</v>
      </c>
      <c r="N3573" s="4">
        <v>14.25</v>
      </c>
      <c r="O3573" s="4">
        <v>2.2200000000000002</v>
      </c>
      <c r="P3573">
        <v>15.58</v>
      </c>
      <c r="Q3573" s="4">
        <v>1.86</v>
      </c>
    </row>
    <row r="3574" spans="1:17" x14ac:dyDescent="0.3">
      <c r="A3574" s="3">
        <v>45253</v>
      </c>
      <c r="B3574" s="11" t="str">
        <f t="shared" si="55"/>
        <v>Nov 2023</v>
      </c>
      <c r="C3574" t="s">
        <v>19</v>
      </c>
      <c r="D3574" t="s">
        <v>62</v>
      </c>
      <c r="E3574" t="s">
        <v>73</v>
      </c>
      <c r="F3574" t="s">
        <v>100</v>
      </c>
      <c r="G3574" t="str">
        <f>_xlfn.XLOOKUP(F3574,Product_Categories!A:A,Product_Categories!C:C,"Missing")</f>
        <v>Forms</v>
      </c>
      <c r="H3574">
        <v>73337</v>
      </c>
      <c r="I3574">
        <v>3479</v>
      </c>
      <c r="J3574" s="5">
        <v>15428.13</v>
      </c>
      <c r="K3574">
        <v>297</v>
      </c>
      <c r="L3574" s="5">
        <v>27024.09</v>
      </c>
      <c r="M3574" s="4">
        <v>4.74</v>
      </c>
      <c r="N3574" s="4">
        <v>8.5399999999999991</v>
      </c>
      <c r="O3574" s="4">
        <v>4.43</v>
      </c>
      <c r="P3574">
        <v>51.95</v>
      </c>
      <c r="Q3574" s="4">
        <v>1.75</v>
      </c>
    </row>
    <row r="3575" spans="1:17" x14ac:dyDescent="0.3">
      <c r="A3575" s="3">
        <v>45253</v>
      </c>
      <c r="B3575" s="11" t="str">
        <f t="shared" si="55"/>
        <v>Nov 2023</v>
      </c>
      <c r="C3575" t="s">
        <v>21</v>
      </c>
      <c r="D3575" t="s">
        <v>51</v>
      </c>
      <c r="E3575" t="s">
        <v>75</v>
      </c>
      <c r="F3575" t="s">
        <v>83</v>
      </c>
      <c r="G3575" t="str">
        <f>_xlfn.XLOOKUP(F3575,Product_Categories!A:A,Product_Categories!C:C,"Missing")</f>
        <v>UX</v>
      </c>
      <c r="H3575">
        <v>96479</v>
      </c>
      <c r="I3575">
        <v>6827</v>
      </c>
      <c r="J3575" s="5">
        <v>25019.360000000001</v>
      </c>
      <c r="K3575">
        <v>1034</v>
      </c>
      <c r="L3575" s="5">
        <v>43398.46</v>
      </c>
      <c r="M3575" s="4">
        <v>7.08</v>
      </c>
      <c r="N3575" s="4">
        <v>15.15</v>
      </c>
      <c r="O3575" s="4">
        <v>3.66</v>
      </c>
      <c r="P3575">
        <v>24.2</v>
      </c>
      <c r="Q3575" s="4">
        <v>1.73</v>
      </c>
    </row>
    <row r="3576" spans="1:17" x14ac:dyDescent="0.3">
      <c r="A3576" s="3">
        <v>45253</v>
      </c>
      <c r="B3576" s="11" t="str">
        <f t="shared" si="55"/>
        <v>Nov 2023</v>
      </c>
      <c r="C3576" t="s">
        <v>18</v>
      </c>
      <c r="D3576" t="s">
        <v>40</v>
      </c>
      <c r="E3576" t="s">
        <v>74</v>
      </c>
      <c r="F3576" t="s">
        <v>99</v>
      </c>
      <c r="G3576" t="str">
        <f>_xlfn.XLOOKUP(F3576,Product_Categories!A:A,Product_Categories!C:C,"Missing")</f>
        <v>Planning</v>
      </c>
      <c r="H3576">
        <v>90316</v>
      </c>
      <c r="I3576">
        <v>12932</v>
      </c>
      <c r="J3576" s="5">
        <v>20115.54</v>
      </c>
      <c r="K3576">
        <v>1326</v>
      </c>
      <c r="L3576" s="5">
        <v>30324.89</v>
      </c>
      <c r="M3576" s="4">
        <v>14.32</v>
      </c>
      <c r="N3576" s="4">
        <v>10.25</v>
      </c>
      <c r="O3576" s="4">
        <v>1.56</v>
      </c>
      <c r="P3576" s="4">
        <v>15.17</v>
      </c>
      <c r="Q3576" s="4">
        <v>1.51</v>
      </c>
    </row>
    <row r="3577" spans="1:17" x14ac:dyDescent="0.3">
      <c r="A3577" s="3">
        <v>45253</v>
      </c>
      <c r="B3577" s="11" t="str">
        <f t="shared" si="55"/>
        <v>Nov 2023</v>
      </c>
      <c r="C3577" t="s">
        <v>21</v>
      </c>
      <c r="D3577" t="s">
        <v>54</v>
      </c>
      <c r="E3577" t="s">
        <v>74</v>
      </c>
      <c r="F3577" t="s">
        <v>89</v>
      </c>
      <c r="G3577" t="str">
        <f>_xlfn.XLOOKUP(F3577,Product_Categories!A:A,Product_Categories!C:C,"Missing")</f>
        <v>Push Notifications</v>
      </c>
      <c r="H3577">
        <v>107622</v>
      </c>
      <c r="I3577">
        <v>3707</v>
      </c>
      <c r="J3577" s="5">
        <v>6334.67</v>
      </c>
      <c r="K3577">
        <v>333</v>
      </c>
      <c r="L3577" s="5">
        <v>8753.74</v>
      </c>
      <c r="M3577" s="4">
        <v>3.44</v>
      </c>
      <c r="N3577" s="4">
        <v>8.98</v>
      </c>
      <c r="O3577" s="4">
        <v>1.71</v>
      </c>
      <c r="P3577">
        <v>19.02</v>
      </c>
      <c r="Q3577" s="4">
        <v>1.38</v>
      </c>
    </row>
    <row r="3578" spans="1:17" x14ac:dyDescent="0.3">
      <c r="A3578" s="3">
        <v>45253</v>
      </c>
      <c r="B3578" s="11" t="str">
        <f t="shared" si="55"/>
        <v>Nov 2023</v>
      </c>
      <c r="C3578" t="s">
        <v>18</v>
      </c>
      <c r="D3578" t="s">
        <v>48</v>
      </c>
      <c r="E3578" t="s">
        <v>75</v>
      </c>
      <c r="F3578" t="s">
        <v>101</v>
      </c>
      <c r="G3578" t="str">
        <f>_xlfn.XLOOKUP(F3578,Product_Categories!A:A,Product_Categories!C:C,"Missing")</f>
        <v>Conversion</v>
      </c>
      <c r="H3578">
        <v>31913</v>
      </c>
      <c r="I3578">
        <v>1646</v>
      </c>
      <c r="J3578" s="5">
        <v>1353.64</v>
      </c>
      <c r="K3578">
        <v>71</v>
      </c>
      <c r="L3578" s="5">
        <v>1660.25</v>
      </c>
      <c r="M3578" s="4">
        <v>5.16</v>
      </c>
      <c r="N3578" s="4">
        <v>4.3099999999999996</v>
      </c>
      <c r="O3578" s="4">
        <v>0.82</v>
      </c>
      <c r="P3578" s="4">
        <v>19.07</v>
      </c>
      <c r="Q3578" s="4">
        <v>1.23</v>
      </c>
    </row>
    <row r="3579" spans="1:17" x14ac:dyDescent="0.3">
      <c r="A3579" s="3">
        <v>45253</v>
      </c>
      <c r="B3579" s="11" t="str">
        <f t="shared" si="55"/>
        <v>Nov 2023</v>
      </c>
      <c r="C3579" t="s">
        <v>21</v>
      </c>
      <c r="D3579" t="s">
        <v>48</v>
      </c>
      <c r="E3579" t="s">
        <v>75</v>
      </c>
      <c r="F3579" t="s">
        <v>98</v>
      </c>
      <c r="G3579" t="str">
        <f>_xlfn.XLOOKUP(F3579,Product_Categories!A:A,Product_Categories!C:C,"Missing")</f>
        <v>Video</v>
      </c>
      <c r="H3579">
        <v>57658</v>
      </c>
      <c r="I3579">
        <v>7450</v>
      </c>
      <c r="J3579" s="5">
        <v>5582.57</v>
      </c>
      <c r="K3579">
        <v>757</v>
      </c>
      <c r="L3579" s="5">
        <v>5717.65</v>
      </c>
      <c r="M3579" s="4">
        <v>12.92</v>
      </c>
      <c r="N3579" s="4">
        <v>10.16</v>
      </c>
      <c r="O3579" s="4">
        <v>0.75</v>
      </c>
      <c r="P3579">
        <v>7.37</v>
      </c>
      <c r="Q3579" s="4">
        <v>1.02</v>
      </c>
    </row>
    <row r="3580" spans="1:17" x14ac:dyDescent="0.3">
      <c r="A3580" s="3">
        <v>45253</v>
      </c>
      <c r="B3580" s="11" t="str">
        <f t="shared" si="55"/>
        <v>Nov 2023</v>
      </c>
      <c r="C3580" t="s">
        <v>107</v>
      </c>
      <c r="D3580" t="s">
        <v>26</v>
      </c>
      <c r="E3580" t="s">
        <v>73</v>
      </c>
      <c r="F3580" t="s">
        <v>96</v>
      </c>
      <c r="G3580" t="str">
        <f>_xlfn.XLOOKUP(F3580,Product_Categories!A:A,Product_Categories!C:C,"Missing")</f>
        <v>Growth Tools</v>
      </c>
      <c r="H3580">
        <v>135551</v>
      </c>
      <c r="I3580">
        <v>7337</v>
      </c>
      <c r="J3580" s="5">
        <v>30703.05</v>
      </c>
      <c r="K3580">
        <v>288</v>
      </c>
      <c r="L3580" s="5">
        <v>26435.48</v>
      </c>
      <c r="M3580" s="4">
        <v>5.41</v>
      </c>
      <c r="N3580" s="4">
        <v>3.93</v>
      </c>
      <c r="O3580" s="4">
        <v>4.18</v>
      </c>
      <c r="P3580">
        <v>106.61</v>
      </c>
      <c r="Q3580" s="4">
        <v>0.86</v>
      </c>
    </row>
    <row r="3581" spans="1:17" x14ac:dyDescent="0.3">
      <c r="A3581" s="3">
        <v>45253</v>
      </c>
      <c r="B3581" s="11" t="str">
        <f t="shared" si="55"/>
        <v>Nov 2023</v>
      </c>
      <c r="C3581" t="s">
        <v>19</v>
      </c>
      <c r="D3581" t="s">
        <v>23</v>
      </c>
      <c r="E3581" t="s">
        <v>74</v>
      </c>
      <c r="F3581" t="s">
        <v>94</v>
      </c>
      <c r="G3581" t="str">
        <f>_xlfn.XLOOKUP(F3581,Product_Categories!A:A,Product_Categories!C:C,"Missing")</f>
        <v>SEO</v>
      </c>
      <c r="H3581">
        <v>64569</v>
      </c>
      <c r="I3581">
        <v>544</v>
      </c>
      <c r="J3581" s="5">
        <v>2313.37</v>
      </c>
      <c r="K3581">
        <v>82</v>
      </c>
      <c r="L3581" s="5">
        <v>1875.11</v>
      </c>
      <c r="M3581" s="4">
        <v>0.84</v>
      </c>
      <c r="N3581" s="4">
        <v>15.07</v>
      </c>
      <c r="O3581" s="4">
        <v>4.25</v>
      </c>
      <c r="P3581">
        <v>28.21</v>
      </c>
      <c r="Q3581" s="4">
        <v>0.81</v>
      </c>
    </row>
    <row r="3582" spans="1:17" x14ac:dyDescent="0.3">
      <c r="A3582" s="3">
        <v>45253</v>
      </c>
      <c r="B3582" s="11" t="str">
        <f t="shared" si="55"/>
        <v>Nov 2023</v>
      </c>
      <c r="C3582" t="s">
        <v>18</v>
      </c>
      <c r="D3582" t="s">
        <v>63</v>
      </c>
      <c r="E3582" t="s">
        <v>75</v>
      </c>
      <c r="F3582" t="s">
        <v>79</v>
      </c>
      <c r="G3582" t="str">
        <f>_xlfn.XLOOKUP(F3582,Product_Categories!A:A,Product_Categories!C:C,"Missing")</f>
        <v>Email Marketing</v>
      </c>
      <c r="H3582">
        <v>80872</v>
      </c>
      <c r="I3582">
        <v>6222</v>
      </c>
      <c r="J3582" s="5">
        <v>23527.65</v>
      </c>
      <c r="K3582">
        <v>662</v>
      </c>
      <c r="L3582" s="5">
        <v>16528.099999999999</v>
      </c>
      <c r="M3582" s="4">
        <v>7.69</v>
      </c>
      <c r="N3582" s="4">
        <v>10.64</v>
      </c>
      <c r="O3582" s="4">
        <v>3.78</v>
      </c>
      <c r="P3582" s="4">
        <v>35.54</v>
      </c>
      <c r="Q3582" s="4">
        <v>0.7</v>
      </c>
    </row>
    <row r="3583" spans="1:17" x14ac:dyDescent="0.3">
      <c r="A3583" s="3">
        <v>45253</v>
      </c>
      <c r="B3583" s="11" t="str">
        <f t="shared" si="55"/>
        <v>Nov 2023</v>
      </c>
      <c r="C3583" t="s">
        <v>19</v>
      </c>
      <c r="D3583" t="s">
        <v>60</v>
      </c>
      <c r="E3583" t="s">
        <v>76</v>
      </c>
      <c r="F3583" t="s">
        <v>98</v>
      </c>
      <c r="G3583" t="str">
        <f>_xlfn.XLOOKUP(F3583,Product_Categories!A:A,Product_Categories!C:C,"Missing")</f>
        <v>Video</v>
      </c>
      <c r="H3583">
        <v>60487</v>
      </c>
      <c r="I3583">
        <v>4333</v>
      </c>
      <c r="J3583" s="5">
        <v>6831.84</v>
      </c>
      <c r="K3583">
        <v>421</v>
      </c>
      <c r="L3583" s="5">
        <v>4478.5200000000004</v>
      </c>
      <c r="M3583" s="4">
        <v>7.16</v>
      </c>
      <c r="N3583" s="4">
        <v>9.7200000000000006</v>
      </c>
      <c r="O3583" s="4">
        <v>1.58</v>
      </c>
      <c r="P3583">
        <v>16.23</v>
      </c>
      <c r="Q3583" s="4">
        <v>0.66</v>
      </c>
    </row>
    <row r="3584" spans="1:17" x14ac:dyDescent="0.3">
      <c r="A3584" s="3">
        <v>45253</v>
      </c>
      <c r="B3584" s="11" t="str">
        <f t="shared" si="55"/>
        <v>Nov 2023</v>
      </c>
      <c r="C3584" t="s">
        <v>21</v>
      </c>
      <c r="D3584" t="s">
        <v>71</v>
      </c>
      <c r="E3584" t="s">
        <v>74</v>
      </c>
      <c r="F3584" t="s">
        <v>100</v>
      </c>
      <c r="G3584" t="str">
        <f>_xlfn.XLOOKUP(F3584,Product_Categories!A:A,Product_Categories!C:C,"Missing")</f>
        <v>Forms</v>
      </c>
      <c r="H3584">
        <v>62099</v>
      </c>
      <c r="I3584">
        <v>785</v>
      </c>
      <c r="J3584" s="5">
        <v>2724.59</v>
      </c>
      <c r="K3584">
        <v>31</v>
      </c>
      <c r="L3584" s="5">
        <v>1682.74</v>
      </c>
      <c r="M3584" s="4">
        <v>1.26</v>
      </c>
      <c r="N3584" s="4">
        <v>3.95</v>
      </c>
      <c r="O3584" s="4">
        <v>3.47</v>
      </c>
      <c r="P3584">
        <v>87.89</v>
      </c>
      <c r="Q3584" s="4">
        <v>0.62</v>
      </c>
    </row>
    <row r="3585" spans="1:17" x14ac:dyDescent="0.3">
      <c r="A3585" s="3">
        <v>45253</v>
      </c>
      <c r="B3585" s="11" t="str">
        <f t="shared" si="55"/>
        <v>Nov 2023</v>
      </c>
      <c r="C3585" t="s">
        <v>17</v>
      </c>
      <c r="D3585" t="s">
        <v>33</v>
      </c>
      <c r="E3585" t="s">
        <v>75</v>
      </c>
      <c r="F3585" t="s">
        <v>90</v>
      </c>
      <c r="G3585" t="str">
        <f>_xlfn.XLOOKUP(F3585,Product_Categories!A:A,Product_Categories!C:C,"Missing")</f>
        <v>Brand Monitoring</v>
      </c>
      <c r="H3585">
        <v>122011</v>
      </c>
      <c r="I3585">
        <v>15132</v>
      </c>
      <c r="J3585" s="5">
        <v>23515.99</v>
      </c>
      <c r="K3585">
        <v>655</v>
      </c>
      <c r="L3585" s="5">
        <v>10507.5</v>
      </c>
      <c r="M3585" s="4">
        <v>12.4</v>
      </c>
      <c r="N3585" s="4">
        <v>4.33</v>
      </c>
      <c r="O3585" s="4">
        <v>1.55</v>
      </c>
      <c r="P3585" s="4">
        <v>35.9</v>
      </c>
      <c r="Q3585" s="4">
        <v>0.45</v>
      </c>
    </row>
    <row r="3586" spans="1:17" x14ac:dyDescent="0.3">
      <c r="A3586" s="3">
        <v>45253</v>
      </c>
      <c r="B3586" s="11" t="str">
        <f t="shared" ref="B3586:B3649" si="56">TEXT(A3586, "mmm yyyy")</f>
        <v>Nov 2023</v>
      </c>
      <c r="C3586" t="s">
        <v>21</v>
      </c>
      <c r="D3586" t="s">
        <v>23</v>
      </c>
      <c r="E3586" t="s">
        <v>75</v>
      </c>
      <c r="F3586" t="s">
        <v>94</v>
      </c>
      <c r="G3586" t="str">
        <f>_xlfn.XLOOKUP(F3586,Product_Categories!A:A,Product_Categories!C:C,"Missing")</f>
        <v>SEO</v>
      </c>
      <c r="H3586">
        <v>80310</v>
      </c>
      <c r="I3586">
        <v>10422</v>
      </c>
      <c r="J3586" s="5">
        <v>33123.339999999997</v>
      </c>
      <c r="K3586">
        <v>709</v>
      </c>
      <c r="L3586" s="5">
        <v>13585.28</v>
      </c>
      <c r="M3586" s="4">
        <v>12.98</v>
      </c>
      <c r="N3586" s="4">
        <v>6.8</v>
      </c>
      <c r="O3586" s="4">
        <v>3.18</v>
      </c>
      <c r="P3586">
        <v>46.72</v>
      </c>
      <c r="Q3586" s="4">
        <v>0.41</v>
      </c>
    </row>
    <row r="3587" spans="1:17" x14ac:dyDescent="0.3">
      <c r="A3587" s="3">
        <v>45253</v>
      </c>
      <c r="B3587" s="11" t="str">
        <f t="shared" si="56"/>
        <v>Nov 2023</v>
      </c>
      <c r="C3587" t="s">
        <v>107</v>
      </c>
      <c r="D3587" t="s">
        <v>49</v>
      </c>
      <c r="E3587" t="s">
        <v>74</v>
      </c>
      <c r="F3587" t="s">
        <v>98</v>
      </c>
      <c r="G3587" t="str">
        <f>_xlfn.XLOOKUP(F3587,Product_Categories!A:A,Product_Categories!C:C,"Missing")</f>
        <v>Video</v>
      </c>
      <c r="H3587">
        <v>82685</v>
      </c>
      <c r="I3587">
        <v>8007</v>
      </c>
      <c r="J3587" s="5">
        <v>35255.4</v>
      </c>
      <c r="K3587">
        <v>419</v>
      </c>
      <c r="L3587" s="5">
        <v>13754.93</v>
      </c>
      <c r="M3587" s="4">
        <v>9.68</v>
      </c>
      <c r="N3587" s="4">
        <v>5.23</v>
      </c>
      <c r="O3587" s="4">
        <v>4.4000000000000004</v>
      </c>
      <c r="P3587">
        <v>84.14</v>
      </c>
      <c r="Q3587" s="4">
        <v>0.39</v>
      </c>
    </row>
    <row r="3588" spans="1:17" x14ac:dyDescent="0.3">
      <c r="A3588" s="3">
        <v>45253</v>
      </c>
      <c r="B3588" s="11" t="str">
        <f t="shared" si="56"/>
        <v>Nov 2023</v>
      </c>
      <c r="C3588" t="s">
        <v>107</v>
      </c>
      <c r="D3588" t="s">
        <v>65</v>
      </c>
      <c r="E3588" t="s">
        <v>76</v>
      </c>
      <c r="F3588" t="s">
        <v>86</v>
      </c>
      <c r="G3588" t="str">
        <f>_xlfn.XLOOKUP(F3588,Product_Categories!A:A,Product_Categories!C:C,"Missing")</f>
        <v>Website Tools</v>
      </c>
      <c r="H3588">
        <v>93521</v>
      </c>
      <c r="I3588">
        <v>3499</v>
      </c>
      <c r="J3588" s="5">
        <v>15139.03</v>
      </c>
      <c r="K3588">
        <v>345</v>
      </c>
      <c r="L3588" s="5">
        <v>4848.6499999999996</v>
      </c>
      <c r="M3588" s="4">
        <v>3.74</v>
      </c>
      <c r="N3588" s="4">
        <v>9.86</v>
      </c>
      <c r="O3588" s="4">
        <v>4.33</v>
      </c>
      <c r="P3588">
        <v>43.88</v>
      </c>
      <c r="Q3588" s="4">
        <v>0.32</v>
      </c>
    </row>
    <row r="3589" spans="1:17" x14ac:dyDescent="0.3">
      <c r="A3589" s="3">
        <v>45253</v>
      </c>
      <c r="B3589" s="11" t="str">
        <f t="shared" si="56"/>
        <v>Nov 2023</v>
      </c>
      <c r="C3589" t="s">
        <v>108</v>
      </c>
      <c r="D3589" t="s">
        <v>60</v>
      </c>
      <c r="E3589" t="s">
        <v>75</v>
      </c>
      <c r="F3589" t="s">
        <v>97</v>
      </c>
      <c r="G3589" t="str">
        <f>_xlfn.XLOOKUP(F3589,Product_Categories!A:A,Product_Categories!C:C,"Missing")</f>
        <v>Webinars</v>
      </c>
      <c r="H3589">
        <v>111021</v>
      </c>
      <c r="I3589">
        <v>14488</v>
      </c>
      <c r="J3589" s="5">
        <v>41082.089999999997</v>
      </c>
      <c r="K3589">
        <v>1172</v>
      </c>
      <c r="L3589" s="5">
        <v>12289.07</v>
      </c>
      <c r="M3589" s="4">
        <v>13.05</v>
      </c>
      <c r="N3589" s="4">
        <v>8.09</v>
      </c>
      <c r="O3589" s="4">
        <v>2.84</v>
      </c>
      <c r="P3589">
        <v>35.049999999999997</v>
      </c>
      <c r="Q3589" s="4">
        <v>0.3</v>
      </c>
    </row>
    <row r="3590" spans="1:17" x14ac:dyDescent="0.3">
      <c r="A3590" s="3">
        <v>45254</v>
      </c>
      <c r="B3590" s="11" t="str">
        <f t="shared" si="56"/>
        <v>Nov 2023</v>
      </c>
      <c r="C3590" t="s">
        <v>107</v>
      </c>
      <c r="D3590" t="s">
        <v>72</v>
      </c>
      <c r="E3590" t="s">
        <v>75</v>
      </c>
      <c r="F3590" t="s">
        <v>104</v>
      </c>
      <c r="G3590" t="str">
        <f>_xlfn.XLOOKUP(F3590,Product_Categories!A:A,Product_Categories!C:C,"Missing")</f>
        <v>Surveys</v>
      </c>
      <c r="H3590">
        <v>61765</v>
      </c>
      <c r="I3590">
        <v>3577</v>
      </c>
      <c r="J3590" s="5">
        <v>1840.3</v>
      </c>
      <c r="K3590">
        <v>769</v>
      </c>
      <c r="L3590" s="5">
        <v>126720.15</v>
      </c>
      <c r="M3590" s="4">
        <v>5.79</v>
      </c>
      <c r="N3590" s="4">
        <v>21.5</v>
      </c>
      <c r="O3590" s="4">
        <v>0.51</v>
      </c>
      <c r="P3590">
        <v>2.39</v>
      </c>
      <c r="Q3590" s="4">
        <v>68.86</v>
      </c>
    </row>
    <row r="3591" spans="1:17" x14ac:dyDescent="0.3">
      <c r="A3591" s="3">
        <v>45254</v>
      </c>
      <c r="B3591" s="11" t="str">
        <f t="shared" si="56"/>
        <v>Nov 2023</v>
      </c>
      <c r="C3591" t="s">
        <v>19</v>
      </c>
      <c r="D3591" t="s">
        <v>49</v>
      </c>
      <c r="E3591" t="s">
        <v>74</v>
      </c>
      <c r="F3591" t="s">
        <v>97</v>
      </c>
      <c r="G3591" t="str">
        <f>_xlfn.XLOOKUP(F3591,Product_Categories!A:A,Product_Categories!C:C,"Missing")</f>
        <v>Webinars</v>
      </c>
      <c r="H3591">
        <v>64794</v>
      </c>
      <c r="I3591">
        <v>976</v>
      </c>
      <c r="J3591" s="5">
        <v>420.09</v>
      </c>
      <c r="K3591">
        <v>198</v>
      </c>
      <c r="L3591" s="5">
        <v>16757.810000000001</v>
      </c>
      <c r="M3591" s="4">
        <v>1.51</v>
      </c>
      <c r="N3591" s="4">
        <v>20.29</v>
      </c>
      <c r="O3591" s="4">
        <v>0.43</v>
      </c>
      <c r="P3591">
        <v>2.12</v>
      </c>
      <c r="Q3591" s="4">
        <v>39.89</v>
      </c>
    </row>
    <row r="3592" spans="1:17" x14ac:dyDescent="0.3">
      <c r="A3592" s="3">
        <v>45254</v>
      </c>
      <c r="B3592" s="11" t="str">
        <f t="shared" si="56"/>
        <v>Nov 2023</v>
      </c>
      <c r="C3592" t="s">
        <v>18</v>
      </c>
      <c r="D3592" t="s">
        <v>41</v>
      </c>
      <c r="E3592" t="s">
        <v>75</v>
      </c>
      <c r="F3592" t="s">
        <v>104</v>
      </c>
      <c r="G3592" t="str">
        <f>_xlfn.XLOOKUP(F3592,Product_Categories!A:A,Product_Categories!C:C,"Missing")</f>
        <v>Surveys</v>
      </c>
      <c r="H3592">
        <v>144032</v>
      </c>
      <c r="I3592">
        <v>7740</v>
      </c>
      <c r="J3592" s="5">
        <v>12436.01</v>
      </c>
      <c r="K3592">
        <v>1515</v>
      </c>
      <c r="L3592" s="5">
        <v>243025.08</v>
      </c>
      <c r="M3592" s="4">
        <v>5.37</v>
      </c>
      <c r="N3592" s="4">
        <v>19.57</v>
      </c>
      <c r="O3592" s="4">
        <v>1.61</v>
      </c>
      <c r="P3592" s="4">
        <v>8.2100000000000009</v>
      </c>
      <c r="Q3592" s="4">
        <v>19.54</v>
      </c>
    </row>
    <row r="3593" spans="1:17" x14ac:dyDescent="0.3">
      <c r="A3593" s="3">
        <v>45254</v>
      </c>
      <c r="B3593" s="11" t="str">
        <f t="shared" si="56"/>
        <v>Nov 2023</v>
      </c>
      <c r="C3593" t="s">
        <v>19</v>
      </c>
      <c r="D3593" t="s">
        <v>35</v>
      </c>
      <c r="E3593" t="s">
        <v>74</v>
      </c>
      <c r="F3593" t="s">
        <v>87</v>
      </c>
      <c r="G3593" t="str">
        <f>_xlfn.XLOOKUP(F3593,Product_Categories!A:A,Product_Categories!C:C,"Missing")</f>
        <v>AdTech</v>
      </c>
      <c r="H3593">
        <v>85315</v>
      </c>
      <c r="I3593">
        <v>8487</v>
      </c>
      <c r="J3593" s="5">
        <v>13728.41</v>
      </c>
      <c r="K3593">
        <v>1753</v>
      </c>
      <c r="L3593" s="5">
        <v>261926.02</v>
      </c>
      <c r="M3593" s="4">
        <v>9.9499999999999993</v>
      </c>
      <c r="N3593" s="4">
        <v>20.66</v>
      </c>
      <c r="O3593" s="4">
        <v>1.62</v>
      </c>
      <c r="P3593">
        <v>7.83</v>
      </c>
      <c r="Q3593" s="4">
        <v>19.079999999999998</v>
      </c>
    </row>
    <row r="3594" spans="1:17" x14ac:dyDescent="0.3">
      <c r="A3594" s="3">
        <v>45254</v>
      </c>
      <c r="B3594" s="11" t="str">
        <f t="shared" si="56"/>
        <v>Nov 2023</v>
      </c>
      <c r="C3594" t="s">
        <v>19</v>
      </c>
      <c r="D3594" t="s">
        <v>50</v>
      </c>
      <c r="E3594" t="s">
        <v>75</v>
      </c>
      <c r="F3594" t="s">
        <v>83</v>
      </c>
      <c r="G3594" t="str">
        <f>_xlfn.XLOOKUP(F3594,Product_Categories!A:A,Product_Categories!C:C,"Missing")</f>
        <v>UX</v>
      </c>
      <c r="H3594">
        <v>125846</v>
      </c>
      <c r="I3594">
        <v>13628</v>
      </c>
      <c r="J3594" s="5">
        <v>11903.05</v>
      </c>
      <c r="K3594">
        <v>1885</v>
      </c>
      <c r="L3594" s="5">
        <v>218340.36</v>
      </c>
      <c r="M3594" s="4">
        <v>10.83</v>
      </c>
      <c r="N3594" s="4">
        <v>13.83</v>
      </c>
      <c r="O3594" s="4">
        <v>0.87</v>
      </c>
      <c r="P3594">
        <v>6.31</v>
      </c>
      <c r="Q3594" s="4">
        <v>18.34</v>
      </c>
    </row>
    <row r="3595" spans="1:17" x14ac:dyDescent="0.3">
      <c r="A3595" s="3">
        <v>45254</v>
      </c>
      <c r="B3595" s="11" t="str">
        <f t="shared" si="56"/>
        <v>Nov 2023</v>
      </c>
      <c r="C3595" t="s">
        <v>18</v>
      </c>
      <c r="D3595" t="s">
        <v>29</v>
      </c>
      <c r="E3595" t="s">
        <v>73</v>
      </c>
      <c r="F3595" t="s">
        <v>78</v>
      </c>
      <c r="G3595" t="str">
        <f>_xlfn.XLOOKUP(F3595,Product_Categories!A:A,Product_Categories!C:C,"Missing")</f>
        <v>Audience Analytics</v>
      </c>
      <c r="H3595">
        <v>59166</v>
      </c>
      <c r="I3595">
        <v>3237</v>
      </c>
      <c r="J3595" s="5">
        <v>6847.27</v>
      </c>
      <c r="K3595">
        <v>668</v>
      </c>
      <c r="L3595" s="5">
        <v>121974.53</v>
      </c>
      <c r="M3595" s="4">
        <v>5.47</v>
      </c>
      <c r="N3595" s="4">
        <v>20.64</v>
      </c>
      <c r="O3595" s="4">
        <v>2.12</v>
      </c>
      <c r="P3595" s="4">
        <v>10.25</v>
      </c>
      <c r="Q3595" s="4">
        <v>17.809999999999999</v>
      </c>
    </row>
    <row r="3596" spans="1:17" x14ac:dyDescent="0.3">
      <c r="A3596" s="3">
        <v>45254</v>
      </c>
      <c r="B3596" s="11" t="str">
        <f t="shared" si="56"/>
        <v>Nov 2023</v>
      </c>
      <c r="C3596" t="s">
        <v>18</v>
      </c>
      <c r="D3596" t="s">
        <v>34</v>
      </c>
      <c r="E3596" t="s">
        <v>75</v>
      </c>
      <c r="F3596" t="s">
        <v>77</v>
      </c>
      <c r="G3596" t="str">
        <f>_xlfn.XLOOKUP(F3596,Product_Categories!A:A,Product_Categories!C:C,"Missing")</f>
        <v>SEO</v>
      </c>
      <c r="H3596">
        <v>112173</v>
      </c>
      <c r="I3596">
        <v>14586</v>
      </c>
      <c r="J3596" s="5">
        <v>15261.44</v>
      </c>
      <c r="K3596">
        <v>1862</v>
      </c>
      <c r="L3596" s="5">
        <v>226129.45</v>
      </c>
      <c r="M3596" s="4">
        <v>13</v>
      </c>
      <c r="N3596" s="4">
        <v>12.77</v>
      </c>
      <c r="O3596" s="4">
        <v>1.05</v>
      </c>
      <c r="P3596">
        <v>8.1999999999999993</v>
      </c>
      <c r="Q3596" s="4">
        <v>14.82</v>
      </c>
    </row>
    <row r="3597" spans="1:17" x14ac:dyDescent="0.3">
      <c r="A3597" s="3">
        <v>45254</v>
      </c>
      <c r="B3597" s="11" t="str">
        <f t="shared" si="56"/>
        <v>Nov 2023</v>
      </c>
      <c r="C3597" t="s">
        <v>17</v>
      </c>
      <c r="D3597" t="s">
        <v>38</v>
      </c>
      <c r="E3597" t="s">
        <v>75</v>
      </c>
      <c r="F3597" t="s">
        <v>90</v>
      </c>
      <c r="G3597" t="str">
        <f>_xlfn.XLOOKUP(F3597,Product_Categories!A:A,Product_Categories!C:C,"Missing")</f>
        <v>Brand Monitoring</v>
      </c>
      <c r="H3597">
        <v>117987</v>
      </c>
      <c r="I3597">
        <v>12179</v>
      </c>
      <c r="J3597" s="5">
        <v>26266.17</v>
      </c>
      <c r="K3597">
        <v>2058</v>
      </c>
      <c r="L3597" s="5">
        <v>341158.66</v>
      </c>
      <c r="M3597" s="4">
        <v>10.32</v>
      </c>
      <c r="N3597" s="4">
        <v>16.899999999999999</v>
      </c>
      <c r="O3597" s="4">
        <v>2.16</v>
      </c>
      <c r="P3597" s="4">
        <v>12.76</v>
      </c>
      <c r="Q3597" s="4">
        <v>12.99</v>
      </c>
    </row>
    <row r="3598" spans="1:17" x14ac:dyDescent="0.3">
      <c r="A3598" s="3">
        <v>45254</v>
      </c>
      <c r="B3598" s="11" t="str">
        <f t="shared" si="56"/>
        <v>Nov 2023</v>
      </c>
      <c r="C3598" t="s">
        <v>19</v>
      </c>
      <c r="D3598" t="s">
        <v>50</v>
      </c>
      <c r="E3598" t="s">
        <v>75</v>
      </c>
      <c r="F3598" t="s">
        <v>105</v>
      </c>
      <c r="G3598" t="str">
        <f>_xlfn.XLOOKUP(F3598,Product_Categories!A:A,Product_Categories!C:C,"Missing")</f>
        <v>Storage</v>
      </c>
      <c r="H3598">
        <v>34900</v>
      </c>
      <c r="I3598">
        <v>4018</v>
      </c>
      <c r="J3598" s="5">
        <v>10904.04</v>
      </c>
      <c r="K3598">
        <v>774</v>
      </c>
      <c r="L3598" s="5">
        <v>138885.64000000001</v>
      </c>
      <c r="M3598" s="4">
        <v>11.51</v>
      </c>
      <c r="N3598" s="4">
        <v>19.260000000000002</v>
      </c>
      <c r="O3598" s="4">
        <v>2.71</v>
      </c>
      <c r="P3598">
        <v>14.09</v>
      </c>
      <c r="Q3598" s="4">
        <v>12.74</v>
      </c>
    </row>
    <row r="3599" spans="1:17" x14ac:dyDescent="0.3">
      <c r="A3599" s="3">
        <v>45254</v>
      </c>
      <c r="B3599" s="11" t="str">
        <f t="shared" si="56"/>
        <v>Nov 2023</v>
      </c>
      <c r="C3599" t="s">
        <v>21</v>
      </c>
      <c r="D3599" t="s">
        <v>26</v>
      </c>
      <c r="E3599" t="s">
        <v>75</v>
      </c>
      <c r="F3599" t="s">
        <v>94</v>
      </c>
      <c r="G3599" t="str">
        <f>_xlfn.XLOOKUP(F3599,Product_Categories!A:A,Product_Categories!C:C,"Missing")</f>
        <v>SEO</v>
      </c>
      <c r="H3599">
        <v>126931</v>
      </c>
      <c r="I3599">
        <v>7002</v>
      </c>
      <c r="J3599" s="5">
        <v>3338.82</v>
      </c>
      <c r="K3599">
        <v>238</v>
      </c>
      <c r="L3599" s="5">
        <v>42416.47</v>
      </c>
      <c r="M3599" s="4">
        <v>5.52</v>
      </c>
      <c r="N3599" s="4">
        <v>3.4</v>
      </c>
      <c r="O3599" s="4">
        <v>0.48</v>
      </c>
      <c r="P3599">
        <v>14.03</v>
      </c>
      <c r="Q3599" s="4">
        <v>12.7</v>
      </c>
    </row>
    <row r="3600" spans="1:17" x14ac:dyDescent="0.3">
      <c r="A3600" s="3">
        <v>45254</v>
      </c>
      <c r="B3600" s="11" t="str">
        <f t="shared" si="56"/>
        <v>Nov 2023</v>
      </c>
      <c r="C3600" t="s">
        <v>107</v>
      </c>
      <c r="D3600" t="s">
        <v>33</v>
      </c>
      <c r="E3600" t="s">
        <v>76</v>
      </c>
      <c r="F3600" t="s">
        <v>90</v>
      </c>
      <c r="G3600" t="str">
        <f>_xlfn.XLOOKUP(F3600,Product_Categories!A:A,Product_Categories!C:C,"Missing")</f>
        <v>Brand Monitoring</v>
      </c>
      <c r="H3600">
        <v>81451</v>
      </c>
      <c r="I3600">
        <v>3555</v>
      </c>
      <c r="J3600" s="5">
        <v>2135.7800000000002</v>
      </c>
      <c r="K3600">
        <v>165</v>
      </c>
      <c r="L3600" s="5">
        <v>26621.24</v>
      </c>
      <c r="M3600" s="4">
        <v>4.3600000000000003</v>
      </c>
      <c r="N3600" s="4">
        <v>4.6399999999999997</v>
      </c>
      <c r="O3600" s="4">
        <v>0.6</v>
      </c>
      <c r="P3600">
        <v>12.94</v>
      </c>
      <c r="Q3600" s="4">
        <v>12.46</v>
      </c>
    </row>
    <row r="3601" spans="1:17" x14ac:dyDescent="0.3">
      <c r="A3601" s="3">
        <v>45254</v>
      </c>
      <c r="B3601" s="11" t="str">
        <f t="shared" si="56"/>
        <v>Nov 2023</v>
      </c>
      <c r="C3601" t="s">
        <v>18</v>
      </c>
      <c r="D3601" t="s">
        <v>63</v>
      </c>
      <c r="E3601" t="s">
        <v>73</v>
      </c>
      <c r="F3601" t="s">
        <v>100</v>
      </c>
      <c r="G3601" t="str">
        <f>_xlfn.XLOOKUP(F3601,Product_Categories!A:A,Product_Categories!C:C,"Missing")</f>
        <v>Forms</v>
      </c>
      <c r="H3601">
        <v>91138</v>
      </c>
      <c r="I3601">
        <v>1268</v>
      </c>
      <c r="J3601" s="5">
        <v>774.08</v>
      </c>
      <c r="K3601">
        <v>129</v>
      </c>
      <c r="L3601" s="5">
        <v>9128.2199999999993</v>
      </c>
      <c r="M3601" s="4">
        <v>1.39</v>
      </c>
      <c r="N3601" s="4">
        <v>10.17</v>
      </c>
      <c r="O3601" s="4">
        <v>0.61</v>
      </c>
      <c r="P3601" s="4">
        <v>6</v>
      </c>
      <c r="Q3601" s="4">
        <v>11.79</v>
      </c>
    </row>
    <row r="3602" spans="1:17" x14ac:dyDescent="0.3">
      <c r="A3602" s="3">
        <v>45254</v>
      </c>
      <c r="B3602" s="11" t="str">
        <f t="shared" si="56"/>
        <v>Nov 2023</v>
      </c>
      <c r="C3602" t="s">
        <v>108</v>
      </c>
      <c r="D3602" t="s">
        <v>40</v>
      </c>
      <c r="E3602" t="s">
        <v>73</v>
      </c>
      <c r="F3602" t="s">
        <v>99</v>
      </c>
      <c r="G3602" t="str">
        <f>_xlfn.XLOOKUP(F3602,Product_Categories!A:A,Product_Categories!C:C,"Missing")</f>
        <v>Planning</v>
      </c>
      <c r="H3602">
        <v>89482</v>
      </c>
      <c r="I3602">
        <v>5649</v>
      </c>
      <c r="J3602" s="5">
        <v>10837.05</v>
      </c>
      <c r="K3602">
        <v>938</v>
      </c>
      <c r="L3602" s="5">
        <v>115921.09</v>
      </c>
      <c r="M3602" s="4">
        <v>6.31</v>
      </c>
      <c r="N3602" s="4">
        <v>16.600000000000001</v>
      </c>
      <c r="O3602" s="4">
        <v>1.92</v>
      </c>
      <c r="P3602">
        <v>11.55</v>
      </c>
      <c r="Q3602" s="4">
        <v>10.7</v>
      </c>
    </row>
    <row r="3603" spans="1:17" x14ac:dyDescent="0.3">
      <c r="A3603" s="3">
        <v>45254</v>
      </c>
      <c r="B3603" s="11" t="str">
        <f t="shared" si="56"/>
        <v>Nov 2023</v>
      </c>
      <c r="C3603" t="s">
        <v>19</v>
      </c>
      <c r="D3603" t="s">
        <v>30</v>
      </c>
      <c r="E3603" t="s">
        <v>73</v>
      </c>
      <c r="F3603" t="s">
        <v>77</v>
      </c>
      <c r="G3603" t="str">
        <f>_xlfn.XLOOKUP(F3603,Product_Categories!A:A,Product_Categories!C:C,"Missing")</f>
        <v>SEO</v>
      </c>
      <c r="H3603">
        <v>50071</v>
      </c>
      <c r="I3603">
        <v>4231</v>
      </c>
      <c r="J3603" s="5">
        <v>3304.15</v>
      </c>
      <c r="K3603">
        <v>430</v>
      </c>
      <c r="L3603" s="5">
        <v>28737.360000000001</v>
      </c>
      <c r="M3603" s="4">
        <v>8.4499999999999993</v>
      </c>
      <c r="N3603" s="4">
        <v>10.16</v>
      </c>
      <c r="O3603" s="4">
        <v>0.78</v>
      </c>
      <c r="P3603">
        <v>7.68</v>
      </c>
      <c r="Q3603" s="4">
        <v>8.6999999999999993</v>
      </c>
    </row>
    <row r="3604" spans="1:17" x14ac:dyDescent="0.3">
      <c r="A3604" s="3">
        <v>45254</v>
      </c>
      <c r="B3604" s="11" t="str">
        <f t="shared" si="56"/>
        <v>Nov 2023</v>
      </c>
      <c r="C3604" t="s">
        <v>17</v>
      </c>
      <c r="D3604" t="s">
        <v>40</v>
      </c>
      <c r="E3604" t="s">
        <v>75</v>
      </c>
      <c r="F3604" t="s">
        <v>103</v>
      </c>
      <c r="G3604" t="str">
        <f>_xlfn.XLOOKUP(F3604,Product_Categories!A:A,Product_Categories!C:C,"Missing")</f>
        <v>Automation</v>
      </c>
      <c r="H3604">
        <v>5019</v>
      </c>
      <c r="I3604">
        <v>707</v>
      </c>
      <c r="J3604" s="5">
        <v>1081.5899999999999</v>
      </c>
      <c r="K3604">
        <v>65</v>
      </c>
      <c r="L3604" s="5">
        <v>9207.75</v>
      </c>
      <c r="M3604" s="4">
        <v>14.09</v>
      </c>
      <c r="N3604" s="4">
        <v>9.19</v>
      </c>
      <c r="O3604" s="4">
        <v>1.53</v>
      </c>
      <c r="P3604" s="4">
        <v>16.64</v>
      </c>
      <c r="Q3604" s="4">
        <v>8.51</v>
      </c>
    </row>
    <row r="3605" spans="1:17" x14ac:dyDescent="0.3">
      <c r="A3605" s="3">
        <v>45254</v>
      </c>
      <c r="B3605" s="11" t="str">
        <f t="shared" si="56"/>
        <v>Nov 2023</v>
      </c>
      <c r="C3605" t="s">
        <v>21</v>
      </c>
      <c r="D3605" t="s">
        <v>37</v>
      </c>
      <c r="E3605" t="s">
        <v>75</v>
      </c>
      <c r="F3605" t="s">
        <v>96</v>
      </c>
      <c r="G3605" t="str">
        <f>_xlfn.XLOOKUP(F3605,Product_Categories!A:A,Product_Categories!C:C,"Missing")</f>
        <v>Growth Tools</v>
      </c>
      <c r="H3605">
        <v>126497</v>
      </c>
      <c r="I3605">
        <v>6225</v>
      </c>
      <c r="J3605" s="5">
        <v>7640.54</v>
      </c>
      <c r="K3605">
        <v>1157</v>
      </c>
      <c r="L3605" s="5">
        <v>63855.38</v>
      </c>
      <c r="M3605" s="4">
        <v>4.92</v>
      </c>
      <c r="N3605" s="4">
        <v>18.59</v>
      </c>
      <c r="O3605" s="4">
        <v>1.23</v>
      </c>
      <c r="P3605">
        <v>6.6</v>
      </c>
      <c r="Q3605" s="4">
        <v>8.36</v>
      </c>
    </row>
    <row r="3606" spans="1:17" x14ac:dyDescent="0.3">
      <c r="A3606" s="3">
        <v>45254</v>
      </c>
      <c r="B3606" s="11" t="str">
        <f t="shared" si="56"/>
        <v>Nov 2023</v>
      </c>
      <c r="C3606" t="s">
        <v>17</v>
      </c>
      <c r="D3606" t="s">
        <v>49</v>
      </c>
      <c r="E3606" t="s">
        <v>74</v>
      </c>
      <c r="F3606" t="s">
        <v>98</v>
      </c>
      <c r="G3606" t="str">
        <f>_xlfn.XLOOKUP(F3606,Product_Categories!A:A,Product_Categories!C:C,"Missing")</f>
        <v>Video</v>
      </c>
      <c r="H3606">
        <v>44821</v>
      </c>
      <c r="I3606">
        <v>2527</v>
      </c>
      <c r="J3606" s="5">
        <v>4959.75</v>
      </c>
      <c r="K3606">
        <v>273</v>
      </c>
      <c r="L3606" s="5">
        <v>40097.69</v>
      </c>
      <c r="M3606" s="4">
        <v>5.64</v>
      </c>
      <c r="N3606" s="4">
        <v>10.8</v>
      </c>
      <c r="O3606" s="4">
        <v>1.96</v>
      </c>
      <c r="P3606" s="4">
        <v>18.170000000000002</v>
      </c>
      <c r="Q3606" s="4">
        <v>8.08</v>
      </c>
    </row>
    <row r="3607" spans="1:17" x14ac:dyDescent="0.3">
      <c r="A3607" s="3">
        <v>45254</v>
      </c>
      <c r="B3607" s="11" t="str">
        <f t="shared" si="56"/>
        <v>Nov 2023</v>
      </c>
      <c r="C3607" t="s">
        <v>19</v>
      </c>
      <c r="D3607" t="s">
        <v>48</v>
      </c>
      <c r="E3607" t="s">
        <v>74</v>
      </c>
      <c r="F3607" t="s">
        <v>96</v>
      </c>
      <c r="G3607" t="str">
        <f>_xlfn.XLOOKUP(F3607,Product_Categories!A:A,Product_Categories!C:C,"Missing")</f>
        <v>Growth Tools</v>
      </c>
      <c r="H3607">
        <v>46915</v>
      </c>
      <c r="I3607">
        <v>4083</v>
      </c>
      <c r="J3607" s="5">
        <v>6613.67</v>
      </c>
      <c r="K3607">
        <v>575</v>
      </c>
      <c r="L3607" s="5">
        <v>52169.9</v>
      </c>
      <c r="M3607" s="4">
        <v>8.6999999999999993</v>
      </c>
      <c r="N3607" s="4">
        <v>14.08</v>
      </c>
      <c r="O3607" s="4">
        <v>1.62</v>
      </c>
      <c r="P3607">
        <v>11.5</v>
      </c>
      <c r="Q3607" s="4">
        <v>7.89</v>
      </c>
    </row>
    <row r="3608" spans="1:17" x14ac:dyDescent="0.3">
      <c r="A3608" s="3">
        <v>45254</v>
      </c>
      <c r="B3608" s="11" t="str">
        <f t="shared" si="56"/>
        <v>Nov 2023</v>
      </c>
      <c r="C3608" t="s">
        <v>17</v>
      </c>
      <c r="D3608" t="s">
        <v>71</v>
      </c>
      <c r="E3608" t="s">
        <v>73</v>
      </c>
      <c r="F3608" t="s">
        <v>86</v>
      </c>
      <c r="G3608" t="str">
        <f>_xlfn.XLOOKUP(F3608,Product_Categories!A:A,Product_Categories!C:C,"Missing")</f>
        <v>Website Tools</v>
      </c>
      <c r="H3608">
        <v>48254</v>
      </c>
      <c r="I3608">
        <v>1223</v>
      </c>
      <c r="J3608" s="5">
        <v>3854.58</v>
      </c>
      <c r="K3608">
        <v>180</v>
      </c>
      <c r="L3608" s="5">
        <v>26953.09</v>
      </c>
      <c r="M3608" s="4">
        <v>2.5299999999999998</v>
      </c>
      <c r="N3608" s="4">
        <v>14.72</v>
      </c>
      <c r="O3608" s="4">
        <v>3.15</v>
      </c>
      <c r="P3608" s="4">
        <v>21.41</v>
      </c>
      <c r="Q3608" s="4">
        <v>6.99</v>
      </c>
    </row>
    <row r="3609" spans="1:17" x14ac:dyDescent="0.3">
      <c r="A3609" s="3">
        <v>45254</v>
      </c>
      <c r="B3609" s="11" t="str">
        <f t="shared" si="56"/>
        <v>Nov 2023</v>
      </c>
      <c r="C3609" t="s">
        <v>108</v>
      </c>
      <c r="D3609" t="s">
        <v>47</v>
      </c>
      <c r="E3609" t="s">
        <v>76</v>
      </c>
      <c r="F3609" t="s">
        <v>80</v>
      </c>
      <c r="G3609" t="str">
        <f>_xlfn.XLOOKUP(F3609,Product_Categories!A:A,Product_Categories!C:C,"Missing")</f>
        <v>Feedback</v>
      </c>
      <c r="H3609">
        <v>89410</v>
      </c>
      <c r="I3609">
        <v>6321</v>
      </c>
      <c r="J3609" s="5">
        <v>14962.8</v>
      </c>
      <c r="K3609">
        <v>989</v>
      </c>
      <c r="L3609" s="5">
        <v>104545.53</v>
      </c>
      <c r="M3609" s="4">
        <v>7.07</v>
      </c>
      <c r="N3609" s="4">
        <v>15.65</v>
      </c>
      <c r="O3609" s="4">
        <v>2.37</v>
      </c>
      <c r="P3609">
        <v>15.13</v>
      </c>
      <c r="Q3609" s="4">
        <v>6.99</v>
      </c>
    </row>
    <row r="3610" spans="1:17" x14ac:dyDescent="0.3">
      <c r="A3610" s="3">
        <v>45254</v>
      </c>
      <c r="B3610" s="11" t="str">
        <f t="shared" si="56"/>
        <v>Nov 2023</v>
      </c>
      <c r="C3610" t="s">
        <v>17</v>
      </c>
      <c r="D3610" t="s">
        <v>62</v>
      </c>
      <c r="E3610" t="s">
        <v>73</v>
      </c>
      <c r="F3610" t="s">
        <v>93</v>
      </c>
      <c r="G3610" t="str">
        <f>_xlfn.XLOOKUP(F3610,Product_Categories!A:A,Product_Categories!C:C,"Missing")</f>
        <v>Social Media</v>
      </c>
      <c r="H3610">
        <v>116793</v>
      </c>
      <c r="I3610">
        <v>16193</v>
      </c>
      <c r="J3610" s="5">
        <v>56766.55</v>
      </c>
      <c r="K3610">
        <v>2737</v>
      </c>
      <c r="L3610" s="5">
        <v>392185.38</v>
      </c>
      <c r="M3610" s="4">
        <v>13.86</v>
      </c>
      <c r="N3610" s="4">
        <v>16.899999999999999</v>
      </c>
      <c r="O3610" s="4">
        <v>3.51</v>
      </c>
      <c r="P3610" s="4">
        <v>20.74</v>
      </c>
      <c r="Q3610" s="4">
        <v>6.91</v>
      </c>
    </row>
    <row r="3611" spans="1:17" x14ac:dyDescent="0.3">
      <c r="A3611" s="3">
        <v>45254</v>
      </c>
      <c r="B3611" s="11" t="str">
        <f t="shared" si="56"/>
        <v>Nov 2023</v>
      </c>
      <c r="C3611" t="s">
        <v>21</v>
      </c>
      <c r="D3611" t="s">
        <v>60</v>
      </c>
      <c r="E3611" t="s">
        <v>74</v>
      </c>
      <c r="F3611" t="s">
        <v>101</v>
      </c>
      <c r="G3611" t="str">
        <f>_xlfn.XLOOKUP(F3611,Product_Categories!A:A,Product_Categories!C:C,"Missing")</f>
        <v>Conversion</v>
      </c>
      <c r="H3611">
        <v>113954</v>
      </c>
      <c r="I3611">
        <v>858</v>
      </c>
      <c r="J3611" s="5">
        <v>2043.57</v>
      </c>
      <c r="K3611">
        <v>188</v>
      </c>
      <c r="L3611" s="5">
        <v>13735.11</v>
      </c>
      <c r="M3611" s="4">
        <v>0.75</v>
      </c>
      <c r="N3611" s="4">
        <v>21.91</v>
      </c>
      <c r="O3611" s="4">
        <v>2.38</v>
      </c>
      <c r="P3611">
        <v>10.87</v>
      </c>
      <c r="Q3611" s="4">
        <v>6.72</v>
      </c>
    </row>
    <row r="3612" spans="1:17" x14ac:dyDescent="0.3">
      <c r="A3612" s="3">
        <v>45254</v>
      </c>
      <c r="B3612" s="11" t="str">
        <f t="shared" si="56"/>
        <v>Nov 2023</v>
      </c>
      <c r="C3612" t="s">
        <v>18</v>
      </c>
      <c r="D3612" t="s">
        <v>50</v>
      </c>
      <c r="E3612" t="s">
        <v>73</v>
      </c>
      <c r="F3612" t="s">
        <v>102</v>
      </c>
      <c r="G3612" t="str">
        <f>_xlfn.XLOOKUP(F3612,Product_Categories!A:A,Product_Categories!C:C,"Missing")</f>
        <v>Website Tools</v>
      </c>
      <c r="H3612">
        <v>85302</v>
      </c>
      <c r="I3612">
        <v>672</v>
      </c>
      <c r="J3612" s="5">
        <v>1759.97</v>
      </c>
      <c r="K3612">
        <v>142</v>
      </c>
      <c r="L3612" s="5">
        <v>11544.46</v>
      </c>
      <c r="M3612" s="4">
        <v>0.79</v>
      </c>
      <c r="N3612" s="4">
        <v>21.13</v>
      </c>
      <c r="O3612" s="4">
        <v>2.62</v>
      </c>
      <c r="P3612" s="4">
        <v>12.39</v>
      </c>
      <c r="Q3612" s="4">
        <v>6.56</v>
      </c>
    </row>
    <row r="3613" spans="1:17" x14ac:dyDescent="0.3">
      <c r="A3613" s="3">
        <v>45254</v>
      </c>
      <c r="B3613" s="11" t="str">
        <f t="shared" si="56"/>
        <v>Nov 2023</v>
      </c>
      <c r="C3613" t="s">
        <v>108</v>
      </c>
      <c r="D3613" t="s">
        <v>25</v>
      </c>
      <c r="E3613" t="s">
        <v>74</v>
      </c>
      <c r="F3613" t="s">
        <v>88</v>
      </c>
      <c r="G3613" t="str">
        <f>_xlfn.XLOOKUP(F3613,Product_Categories!A:A,Product_Categories!C:C,"Missing")</f>
        <v>CRM</v>
      </c>
      <c r="H3613">
        <v>54437</v>
      </c>
      <c r="I3613">
        <v>719</v>
      </c>
      <c r="J3613" s="5">
        <v>2425.7399999999998</v>
      </c>
      <c r="K3613">
        <v>77</v>
      </c>
      <c r="L3613" s="5">
        <v>14512.59</v>
      </c>
      <c r="M3613" s="4">
        <v>1.32</v>
      </c>
      <c r="N3613" s="4">
        <v>10.71</v>
      </c>
      <c r="O3613" s="4">
        <v>3.37</v>
      </c>
      <c r="P3613">
        <v>31.5</v>
      </c>
      <c r="Q3613" s="4">
        <v>5.98</v>
      </c>
    </row>
    <row r="3614" spans="1:17" x14ac:dyDescent="0.3">
      <c r="A3614" s="3">
        <v>45254</v>
      </c>
      <c r="B3614" s="11" t="str">
        <f t="shared" si="56"/>
        <v>Nov 2023</v>
      </c>
      <c r="C3614" t="s">
        <v>107</v>
      </c>
      <c r="D3614" t="s">
        <v>68</v>
      </c>
      <c r="E3614" t="s">
        <v>76</v>
      </c>
      <c r="F3614" t="s">
        <v>89</v>
      </c>
      <c r="G3614" t="str">
        <f>_xlfn.XLOOKUP(F3614,Product_Categories!A:A,Product_Categories!C:C,"Missing")</f>
        <v>Push Notifications</v>
      </c>
      <c r="H3614">
        <v>114108</v>
      </c>
      <c r="I3614">
        <v>6765</v>
      </c>
      <c r="J3614" s="5">
        <v>23437.439999999999</v>
      </c>
      <c r="K3614">
        <v>1241</v>
      </c>
      <c r="L3614" s="5">
        <v>139823.46</v>
      </c>
      <c r="M3614" s="4">
        <v>5.93</v>
      </c>
      <c r="N3614" s="4">
        <v>18.34</v>
      </c>
      <c r="O3614" s="4">
        <v>3.46</v>
      </c>
      <c r="P3614">
        <v>18.89</v>
      </c>
      <c r="Q3614" s="4">
        <v>5.97</v>
      </c>
    </row>
    <row r="3615" spans="1:17" x14ac:dyDescent="0.3">
      <c r="A3615" s="3">
        <v>45254</v>
      </c>
      <c r="B3615" s="11" t="str">
        <f t="shared" si="56"/>
        <v>Nov 2023</v>
      </c>
      <c r="C3615" t="s">
        <v>21</v>
      </c>
      <c r="D3615" t="s">
        <v>41</v>
      </c>
      <c r="E3615" t="s">
        <v>74</v>
      </c>
      <c r="F3615" t="s">
        <v>81</v>
      </c>
      <c r="G3615" t="str">
        <f>_xlfn.XLOOKUP(F3615,Product_Categories!A:A,Product_Categories!C:C,"Missing")</f>
        <v>Lead Management</v>
      </c>
      <c r="H3615">
        <v>53877</v>
      </c>
      <c r="I3615">
        <v>1734</v>
      </c>
      <c r="J3615" s="5">
        <v>6383.38</v>
      </c>
      <c r="K3615">
        <v>189</v>
      </c>
      <c r="L3615" s="5">
        <v>34726.300000000003</v>
      </c>
      <c r="M3615" s="4">
        <v>3.22</v>
      </c>
      <c r="N3615" s="4">
        <v>10.9</v>
      </c>
      <c r="O3615" s="4">
        <v>3.68</v>
      </c>
      <c r="P3615">
        <v>33.770000000000003</v>
      </c>
      <c r="Q3615" s="4">
        <v>5.44</v>
      </c>
    </row>
    <row r="3616" spans="1:17" x14ac:dyDescent="0.3">
      <c r="A3616" s="3">
        <v>45254</v>
      </c>
      <c r="B3616" s="11" t="str">
        <f t="shared" si="56"/>
        <v>Nov 2023</v>
      </c>
      <c r="C3616" t="s">
        <v>108</v>
      </c>
      <c r="D3616" t="s">
        <v>37</v>
      </c>
      <c r="E3616" t="s">
        <v>73</v>
      </c>
      <c r="F3616" t="s">
        <v>87</v>
      </c>
      <c r="G3616" t="str">
        <f>_xlfn.XLOOKUP(F3616,Product_Categories!A:A,Product_Categories!C:C,"Missing")</f>
        <v>AdTech</v>
      </c>
      <c r="H3616">
        <v>22664</v>
      </c>
      <c r="I3616">
        <v>1418</v>
      </c>
      <c r="J3616" s="5">
        <v>4065.05</v>
      </c>
      <c r="K3616">
        <v>137</v>
      </c>
      <c r="L3616" s="5">
        <v>19364.25</v>
      </c>
      <c r="M3616" s="4">
        <v>6.26</v>
      </c>
      <c r="N3616" s="4">
        <v>9.66</v>
      </c>
      <c r="O3616" s="4">
        <v>2.87</v>
      </c>
      <c r="P3616">
        <v>29.67</v>
      </c>
      <c r="Q3616" s="4">
        <v>4.76</v>
      </c>
    </row>
    <row r="3617" spans="1:17" x14ac:dyDescent="0.3">
      <c r="A3617" s="3">
        <v>45254</v>
      </c>
      <c r="B3617" s="11" t="str">
        <f t="shared" si="56"/>
        <v>Nov 2023</v>
      </c>
      <c r="C3617" t="s">
        <v>108</v>
      </c>
      <c r="D3617" t="s">
        <v>45</v>
      </c>
      <c r="E3617" t="s">
        <v>74</v>
      </c>
      <c r="F3617" t="s">
        <v>85</v>
      </c>
      <c r="G3617" t="str">
        <f>_xlfn.XLOOKUP(F3617,Product_Categories!A:A,Product_Categories!C:C,"Missing")</f>
        <v>Budgeting</v>
      </c>
      <c r="H3617">
        <v>147026</v>
      </c>
      <c r="I3617">
        <v>17720</v>
      </c>
      <c r="J3617" s="5">
        <v>67316.95</v>
      </c>
      <c r="K3617">
        <v>2012</v>
      </c>
      <c r="L3617" s="5">
        <v>305592.21999999997</v>
      </c>
      <c r="M3617" s="4">
        <v>12.05</v>
      </c>
      <c r="N3617" s="4">
        <v>11.35</v>
      </c>
      <c r="O3617" s="4">
        <v>3.8</v>
      </c>
      <c r="P3617">
        <v>33.46</v>
      </c>
      <c r="Q3617" s="4">
        <v>4.54</v>
      </c>
    </row>
    <row r="3618" spans="1:17" x14ac:dyDescent="0.3">
      <c r="A3618" s="3">
        <v>45254</v>
      </c>
      <c r="B3618" s="11" t="str">
        <f t="shared" si="56"/>
        <v>Nov 2023</v>
      </c>
      <c r="C3618" t="s">
        <v>18</v>
      </c>
      <c r="D3618" t="s">
        <v>57</v>
      </c>
      <c r="E3618" t="s">
        <v>74</v>
      </c>
      <c r="F3618" t="s">
        <v>95</v>
      </c>
      <c r="G3618" t="str">
        <f>_xlfn.XLOOKUP(F3618,Product_Categories!A:A,Product_Categories!C:C,"Missing")</f>
        <v>Analytics</v>
      </c>
      <c r="H3618">
        <v>26869</v>
      </c>
      <c r="I3618">
        <v>724</v>
      </c>
      <c r="J3618" s="5">
        <v>1478.71</v>
      </c>
      <c r="K3618">
        <v>88</v>
      </c>
      <c r="L3618" s="5">
        <v>6543.6</v>
      </c>
      <c r="M3618" s="4">
        <v>2.69</v>
      </c>
      <c r="N3618" s="4">
        <v>12.15</v>
      </c>
      <c r="O3618" s="4">
        <v>2.04</v>
      </c>
      <c r="P3618">
        <v>16.8</v>
      </c>
      <c r="Q3618" s="4">
        <v>4.43</v>
      </c>
    </row>
    <row r="3619" spans="1:17" x14ac:dyDescent="0.3">
      <c r="A3619" s="3">
        <v>45254</v>
      </c>
      <c r="B3619" s="11" t="str">
        <f t="shared" si="56"/>
        <v>Nov 2023</v>
      </c>
      <c r="C3619" t="s">
        <v>19</v>
      </c>
      <c r="D3619" t="s">
        <v>49</v>
      </c>
      <c r="E3619" t="s">
        <v>73</v>
      </c>
      <c r="F3619" t="s">
        <v>99</v>
      </c>
      <c r="G3619" t="str">
        <f>_xlfn.XLOOKUP(F3619,Product_Categories!A:A,Product_Categories!C:C,"Missing")</f>
        <v>Planning</v>
      </c>
      <c r="H3619">
        <v>138567</v>
      </c>
      <c r="I3619">
        <v>15415</v>
      </c>
      <c r="J3619" s="5">
        <v>14070.69</v>
      </c>
      <c r="K3619">
        <v>1273</v>
      </c>
      <c r="L3619" s="5">
        <v>61293.64</v>
      </c>
      <c r="M3619" s="4">
        <v>11.12</v>
      </c>
      <c r="N3619" s="4">
        <v>8.26</v>
      </c>
      <c r="O3619" s="4">
        <v>0.91</v>
      </c>
      <c r="P3619">
        <v>11.05</v>
      </c>
      <c r="Q3619" s="4">
        <v>4.3600000000000003</v>
      </c>
    </row>
    <row r="3620" spans="1:17" x14ac:dyDescent="0.3">
      <c r="A3620" s="3">
        <v>45254</v>
      </c>
      <c r="B3620" s="11" t="str">
        <f t="shared" si="56"/>
        <v>Nov 2023</v>
      </c>
      <c r="C3620" t="s">
        <v>107</v>
      </c>
      <c r="D3620" t="s">
        <v>70</v>
      </c>
      <c r="E3620" t="s">
        <v>75</v>
      </c>
      <c r="F3620" t="s">
        <v>81</v>
      </c>
      <c r="G3620" t="str">
        <f>_xlfn.XLOOKUP(F3620,Product_Categories!A:A,Product_Categories!C:C,"Missing")</f>
        <v>Lead Management</v>
      </c>
      <c r="H3620">
        <v>12599</v>
      </c>
      <c r="I3620">
        <v>1638</v>
      </c>
      <c r="J3620" s="5">
        <v>6165.03</v>
      </c>
      <c r="K3620">
        <v>178</v>
      </c>
      <c r="L3620" s="5">
        <v>26243.1</v>
      </c>
      <c r="M3620" s="4">
        <v>13</v>
      </c>
      <c r="N3620" s="4">
        <v>10.87</v>
      </c>
      <c r="O3620" s="4">
        <v>3.76</v>
      </c>
      <c r="P3620">
        <v>34.64</v>
      </c>
      <c r="Q3620" s="4">
        <v>4.26</v>
      </c>
    </row>
    <row r="3621" spans="1:17" x14ac:dyDescent="0.3">
      <c r="A3621" s="3">
        <v>45254</v>
      </c>
      <c r="B3621" s="11" t="str">
        <f t="shared" si="56"/>
        <v>Nov 2023</v>
      </c>
      <c r="C3621" t="s">
        <v>108</v>
      </c>
      <c r="D3621" t="s">
        <v>71</v>
      </c>
      <c r="E3621" t="s">
        <v>74</v>
      </c>
      <c r="F3621" t="s">
        <v>87</v>
      </c>
      <c r="G3621" t="str">
        <f>_xlfn.XLOOKUP(F3621,Product_Categories!A:A,Product_Categories!C:C,"Missing")</f>
        <v>AdTech</v>
      </c>
      <c r="H3621">
        <v>129559</v>
      </c>
      <c r="I3621">
        <v>18069</v>
      </c>
      <c r="J3621" s="5">
        <v>52473.63</v>
      </c>
      <c r="K3621">
        <v>1448</v>
      </c>
      <c r="L3621" s="5">
        <v>220965.1</v>
      </c>
      <c r="M3621" s="4">
        <v>13.95</v>
      </c>
      <c r="N3621" s="4">
        <v>8.01</v>
      </c>
      <c r="O3621" s="4">
        <v>2.9</v>
      </c>
      <c r="P3621">
        <v>36.24</v>
      </c>
      <c r="Q3621" s="4">
        <v>4.21</v>
      </c>
    </row>
    <row r="3622" spans="1:17" x14ac:dyDescent="0.3">
      <c r="A3622" s="3">
        <v>45254</v>
      </c>
      <c r="B3622" s="11" t="str">
        <f t="shared" si="56"/>
        <v>Nov 2023</v>
      </c>
      <c r="C3622" t="s">
        <v>19</v>
      </c>
      <c r="D3622" t="s">
        <v>56</v>
      </c>
      <c r="E3622" t="s">
        <v>76</v>
      </c>
      <c r="F3622" t="s">
        <v>94</v>
      </c>
      <c r="G3622" t="str">
        <f>_xlfn.XLOOKUP(F3622,Product_Categories!A:A,Product_Categories!C:C,"Missing")</f>
        <v>SEO</v>
      </c>
      <c r="H3622">
        <v>128479</v>
      </c>
      <c r="I3622">
        <v>6674</v>
      </c>
      <c r="J3622" s="5">
        <v>18693.38</v>
      </c>
      <c r="K3622">
        <v>582</v>
      </c>
      <c r="L3622" s="5">
        <v>75238.720000000001</v>
      </c>
      <c r="M3622" s="4">
        <v>5.19</v>
      </c>
      <c r="N3622" s="4">
        <v>8.7200000000000006</v>
      </c>
      <c r="O3622" s="4">
        <v>2.8</v>
      </c>
      <c r="P3622">
        <v>32.119999999999997</v>
      </c>
      <c r="Q3622" s="4">
        <v>4.0199999999999996</v>
      </c>
    </row>
    <row r="3623" spans="1:17" x14ac:dyDescent="0.3">
      <c r="A3623" s="3">
        <v>45254</v>
      </c>
      <c r="B3623" s="11" t="str">
        <f t="shared" si="56"/>
        <v>Nov 2023</v>
      </c>
      <c r="C3623" t="s">
        <v>17</v>
      </c>
      <c r="D3623" t="s">
        <v>71</v>
      </c>
      <c r="E3623" t="s">
        <v>76</v>
      </c>
      <c r="F3623" t="s">
        <v>104</v>
      </c>
      <c r="G3623" t="str">
        <f>_xlfn.XLOOKUP(F3623,Product_Categories!A:A,Product_Categories!C:C,"Missing")</f>
        <v>Surveys</v>
      </c>
      <c r="H3623">
        <v>93784</v>
      </c>
      <c r="I3623">
        <v>1095</v>
      </c>
      <c r="J3623" s="5">
        <v>2879.74</v>
      </c>
      <c r="K3623">
        <v>103</v>
      </c>
      <c r="L3623" s="5">
        <v>10023.94</v>
      </c>
      <c r="M3623" s="4">
        <v>1.17</v>
      </c>
      <c r="N3623" s="4">
        <v>9.41</v>
      </c>
      <c r="O3623" s="4">
        <v>2.63</v>
      </c>
      <c r="P3623" s="4">
        <v>27.96</v>
      </c>
      <c r="Q3623" s="4">
        <v>3.48</v>
      </c>
    </row>
    <row r="3624" spans="1:17" x14ac:dyDescent="0.3">
      <c r="A3624" s="3">
        <v>45254</v>
      </c>
      <c r="B3624" s="11" t="str">
        <f t="shared" si="56"/>
        <v>Nov 2023</v>
      </c>
      <c r="C3624" t="s">
        <v>19</v>
      </c>
      <c r="D3624" t="s">
        <v>51</v>
      </c>
      <c r="E3624" t="s">
        <v>73</v>
      </c>
      <c r="F3624" t="s">
        <v>103</v>
      </c>
      <c r="G3624" t="str">
        <f>_xlfn.XLOOKUP(F3624,Product_Categories!A:A,Product_Categories!C:C,"Missing")</f>
        <v>Automation</v>
      </c>
      <c r="H3624">
        <v>103022</v>
      </c>
      <c r="I3624">
        <v>15048</v>
      </c>
      <c r="J3624" s="5">
        <v>10682.56</v>
      </c>
      <c r="K3624">
        <v>461</v>
      </c>
      <c r="L3624" s="5">
        <v>36525.17</v>
      </c>
      <c r="M3624" s="4">
        <v>14.61</v>
      </c>
      <c r="N3624" s="4">
        <v>3.06</v>
      </c>
      <c r="O3624" s="4">
        <v>0.71</v>
      </c>
      <c r="P3624">
        <v>23.17</v>
      </c>
      <c r="Q3624" s="4">
        <v>3.42</v>
      </c>
    </row>
    <row r="3625" spans="1:17" x14ac:dyDescent="0.3">
      <c r="A3625" s="3">
        <v>45254</v>
      </c>
      <c r="B3625" s="11" t="str">
        <f t="shared" si="56"/>
        <v>Nov 2023</v>
      </c>
      <c r="C3625" t="s">
        <v>107</v>
      </c>
      <c r="D3625" t="s">
        <v>36</v>
      </c>
      <c r="E3625" t="s">
        <v>73</v>
      </c>
      <c r="F3625" t="s">
        <v>93</v>
      </c>
      <c r="G3625" t="str">
        <f>_xlfn.XLOOKUP(F3625,Product_Categories!A:A,Product_Categories!C:C,"Missing")</f>
        <v>Social Media</v>
      </c>
      <c r="H3625">
        <v>117874</v>
      </c>
      <c r="I3625">
        <v>1063</v>
      </c>
      <c r="J3625" s="5">
        <v>3545.89</v>
      </c>
      <c r="K3625">
        <v>76</v>
      </c>
      <c r="L3625" s="5">
        <v>10774.64</v>
      </c>
      <c r="M3625" s="4">
        <v>0.9</v>
      </c>
      <c r="N3625" s="4">
        <v>7.15</v>
      </c>
      <c r="O3625" s="4">
        <v>3.34</v>
      </c>
      <c r="P3625">
        <v>46.66</v>
      </c>
      <c r="Q3625" s="4">
        <v>3.04</v>
      </c>
    </row>
    <row r="3626" spans="1:17" x14ac:dyDescent="0.3">
      <c r="A3626" s="3">
        <v>45254</v>
      </c>
      <c r="B3626" s="11" t="str">
        <f t="shared" si="56"/>
        <v>Nov 2023</v>
      </c>
      <c r="C3626" t="s">
        <v>21</v>
      </c>
      <c r="D3626" t="s">
        <v>45</v>
      </c>
      <c r="E3626" t="s">
        <v>74</v>
      </c>
      <c r="F3626" t="s">
        <v>97</v>
      </c>
      <c r="G3626" t="str">
        <f>_xlfn.XLOOKUP(F3626,Product_Categories!A:A,Product_Categories!C:C,"Missing")</f>
        <v>Webinars</v>
      </c>
      <c r="H3626">
        <v>84985</v>
      </c>
      <c r="I3626">
        <v>4556</v>
      </c>
      <c r="J3626" s="5">
        <v>18350.04</v>
      </c>
      <c r="K3626">
        <v>585</v>
      </c>
      <c r="L3626" s="5">
        <v>48701.19</v>
      </c>
      <c r="M3626" s="4">
        <v>5.36</v>
      </c>
      <c r="N3626" s="4">
        <v>12.84</v>
      </c>
      <c r="O3626" s="4">
        <v>4.03</v>
      </c>
      <c r="P3626">
        <v>31.37</v>
      </c>
      <c r="Q3626" s="4">
        <v>2.65</v>
      </c>
    </row>
    <row r="3627" spans="1:17" x14ac:dyDescent="0.3">
      <c r="A3627" s="3">
        <v>45254</v>
      </c>
      <c r="B3627" s="11" t="str">
        <f t="shared" si="56"/>
        <v>Nov 2023</v>
      </c>
      <c r="C3627" t="s">
        <v>17</v>
      </c>
      <c r="D3627" t="s">
        <v>66</v>
      </c>
      <c r="E3627" t="s">
        <v>75</v>
      </c>
      <c r="F3627" t="s">
        <v>99</v>
      </c>
      <c r="G3627" t="str">
        <f>_xlfn.XLOOKUP(F3627,Product_Categories!A:A,Product_Categories!C:C,"Missing")</f>
        <v>Planning</v>
      </c>
      <c r="H3627">
        <v>128808</v>
      </c>
      <c r="I3627">
        <v>7901</v>
      </c>
      <c r="J3627" s="5">
        <v>17695.43</v>
      </c>
      <c r="K3627">
        <v>593</v>
      </c>
      <c r="L3627" s="5">
        <v>46125.97</v>
      </c>
      <c r="M3627" s="4">
        <v>6.13</v>
      </c>
      <c r="N3627" s="4">
        <v>7.51</v>
      </c>
      <c r="O3627" s="4">
        <v>2.2400000000000002</v>
      </c>
      <c r="P3627" s="4">
        <v>29.84</v>
      </c>
      <c r="Q3627" s="4">
        <v>2.61</v>
      </c>
    </row>
    <row r="3628" spans="1:17" x14ac:dyDescent="0.3">
      <c r="A3628" s="3">
        <v>45254</v>
      </c>
      <c r="B3628" s="11" t="str">
        <f t="shared" si="56"/>
        <v>Nov 2023</v>
      </c>
      <c r="C3628" t="s">
        <v>21</v>
      </c>
      <c r="D3628" t="s">
        <v>29</v>
      </c>
      <c r="E3628" t="s">
        <v>75</v>
      </c>
      <c r="F3628" t="s">
        <v>106</v>
      </c>
      <c r="G3628" t="str">
        <f>_xlfn.XLOOKUP(F3628,Product_Categories!A:A,Product_Categories!C:C,"Missing")</f>
        <v>Reporting</v>
      </c>
      <c r="H3628">
        <v>13090</v>
      </c>
      <c r="I3628">
        <v>1581</v>
      </c>
      <c r="J3628" s="5">
        <v>6811.15</v>
      </c>
      <c r="K3628">
        <v>88</v>
      </c>
      <c r="L3628" s="5">
        <v>17234.46</v>
      </c>
      <c r="M3628" s="4">
        <v>12.08</v>
      </c>
      <c r="N3628" s="4">
        <v>5.57</v>
      </c>
      <c r="O3628" s="4">
        <v>4.3099999999999996</v>
      </c>
      <c r="P3628">
        <v>77.400000000000006</v>
      </c>
      <c r="Q3628" s="4">
        <v>2.5299999999999998</v>
      </c>
    </row>
    <row r="3629" spans="1:17" x14ac:dyDescent="0.3">
      <c r="A3629" s="3">
        <v>45254</v>
      </c>
      <c r="B3629" s="11" t="str">
        <f t="shared" si="56"/>
        <v>Nov 2023</v>
      </c>
      <c r="C3629" t="s">
        <v>17</v>
      </c>
      <c r="D3629" t="s">
        <v>45</v>
      </c>
      <c r="E3629" t="s">
        <v>73</v>
      </c>
      <c r="F3629" t="s">
        <v>95</v>
      </c>
      <c r="G3629" t="str">
        <f>_xlfn.XLOOKUP(F3629,Product_Categories!A:A,Product_Categories!C:C,"Missing")</f>
        <v>Analytics</v>
      </c>
      <c r="H3629">
        <v>83490</v>
      </c>
      <c r="I3629">
        <v>11317</v>
      </c>
      <c r="J3629" s="5">
        <v>33902.519999999997</v>
      </c>
      <c r="K3629">
        <v>1068</v>
      </c>
      <c r="L3629" s="5">
        <v>78066.39</v>
      </c>
      <c r="M3629" s="4">
        <v>13.55</v>
      </c>
      <c r="N3629" s="4">
        <v>9.44</v>
      </c>
      <c r="O3629" s="4">
        <v>3</v>
      </c>
      <c r="P3629" s="4">
        <v>31.74</v>
      </c>
      <c r="Q3629" s="4">
        <v>2.2999999999999998</v>
      </c>
    </row>
    <row r="3630" spans="1:17" x14ac:dyDescent="0.3">
      <c r="A3630" s="3">
        <v>45254</v>
      </c>
      <c r="B3630" s="11" t="str">
        <f t="shared" si="56"/>
        <v>Nov 2023</v>
      </c>
      <c r="C3630" t="s">
        <v>107</v>
      </c>
      <c r="D3630" t="s">
        <v>66</v>
      </c>
      <c r="E3630" t="s">
        <v>75</v>
      </c>
      <c r="F3630" t="s">
        <v>106</v>
      </c>
      <c r="G3630" t="str">
        <f>_xlfn.XLOOKUP(F3630,Product_Categories!A:A,Product_Categories!C:C,"Missing")</f>
        <v>Reporting</v>
      </c>
      <c r="H3630">
        <v>12723</v>
      </c>
      <c r="I3630">
        <v>1753</v>
      </c>
      <c r="J3630" s="5">
        <v>4836.16</v>
      </c>
      <c r="K3630">
        <v>97</v>
      </c>
      <c r="L3630" s="5">
        <v>10841.14</v>
      </c>
      <c r="M3630" s="4">
        <v>13.78</v>
      </c>
      <c r="N3630" s="4">
        <v>5.53</v>
      </c>
      <c r="O3630" s="4">
        <v>2.76</v>
      </c>
      <c r="P3630">
        <v>49.86</v>
      </c>
      <c r="Q3630" s="4">
        <v>2.2400000000000002</v>
      </c>
    </row>
    <row r="3631" spans="1:17" x14ac:dyDescent="0.3">
      <c r="A3631" s="3">
        <v>45254</v>
      </c>
      <c r="B3631" s="11" t="str">
        <f t="shared" si="56"/>
        <v>Nov 2023</v>
      </c>
      <c r="C3631" t="s">
        <v>17</v>
      </c>
      <c r="D3631" t="s">
        <v>43</v>
      </c>
      <c r="E3631" t="s">
        <v>75</v>
      </c>
      <c r="F3631" t="s">
        <v>85</v>
      </c>
      <c r="G3631" t="str">
        <f>_xlfn.XLOOKUP(F3631,Product_Categories!A:A,Product_Categories!C:C,"Missing")</f>
        <v>Budgeting</v>
      </c>
      <c r="H3631">
        <v>128248</v>
      </c>
      <c r="I3631">
        <v>2218</v>
      </c>
      <c r="J3631" s="5">
        <v>9859.5</v>
      </c>
      <c r="K3631">
        <v>224</v>
      </c>
      <c r="L3631" s="5">
        <v>17309.650000000001</v>
      </c>
      <c r="M3631" s="4">
        <v>1.73</v>
      </c>
      <c r="N3631" s="4">
        <v>10.1</v>
      </c>
      <c r="O3631" s="4">
        <v>4.45</v>
      </c>
      <c r="P3631" s="4">
        <v>44.02</v>
      </c>
      <c r="Q3631" s="4">
        <v>1.76</v>
      </c>
    </row>
    <row r="3632" spans="1:17" x14ac:dyDescent="0.3">
      <c r="A3632" s="3">
        <v>45254</v>
      </c>
      <c r="B3632" s="11" t="str">
        <f t="shared" si="56"/>
        <v>Nov 2023</v>
      </c>
      <c r="C3632" t="s">
        <v>17</v>
      </c>
      <c r="D3632" t="s">
        <v>66</v>
      </c>
      <c r="E3632" t="s">
        <v>76</v>
      </c>
      <c r="F3632" t="s">
        <v>81</v>
      </c>
      <c r="G3632" t="str">
        <f>_xlfn.XLOOKUP(F3632,Product_Categories!A:A,Product_Categories!C:C,"Missing")</f>
        <v>Lead Management</v>
      </c>
      <c r="H3632">
        <v>93061</v>
      </c>
      <c r="I3632">
        <v>1524</v>
      </c>
      <c r="J3632" s="5">
        <v>6116.05</v>
      </c>
      <c r="K3632">
        <v>68</v>
      </c>
      <c r="L3632" s="5">
        <v>9712.2199999999993</v>
      </c>
      <c r="M3632" s="4">
        <v>1.64</v>
      </c>
      <c r="N3632" s="4">
        <v>4.46</v>
      </c>
      <c r="O3632" s="4">
        <v>4.01</v>
      </c>
      <c r="P3632" s="4">
        <v>89.94</v>
      </c>
      <c r="Q3632" s="4">
        <v>1.59</v>
      </c>
    </row>
    <row r="3633" spans="1:17" x14ac:dyDescent="0.3">
      <c r="A3633" s="3">
        <v>45254</v>
      </c>
      <c r="B3633" s="11" t="str">
        <f t="shared" si="56"/>
        <v>Nov 2023</v>
      </c>
      <c r="C3633" t="s">
        <v>17</v>
      </c>
      <c r="D3633" t="s">
        <v>63</v>
      </c>
      <c r="E3633" t="s">
        <v>74</v>
      </c>
      <c r="F3633" t="s">
        <v>83</v>
      </c>
      <c r="G3633" t="str">
        <f>_xlfn.XLOOKUP(F3633,Product_Categories!A:A,Product_Categories!C:C,"Missing")</f>
        <v>UX</v>
      </c>
      <c r="H3633">
        <v>134015</v>
      </c>
      <c r="I3633">
        <v>10803</v>
      </c>
      <c r="J3633" s="5">
        <v>47608.42</v>
      </c>
      <c r="K3633">
        <v>1878</v>
      </c>
      <c r="L3633" s="5">
        <v>68595.7</v>
      </c>
      <c r="M3633" s="4">
        <v>8.06</v>
      </c>
      <c r="N3633" s="4">
        <v>17.38</v>
      </c>
      <c r="O3633" s="4">
        <v>4.41</v>
      </c>
      <c r="P3633" s="4">
        <v>25.35</v>
      </c>
      <c r="Q3633" s="4">
        <v>1.44</v>
      </c>
    </row>
    <row r="3634" spans="1:17" x14ac:dyDescent="0.3">
      <c r="A3634" s="3">
        <v>45254</v>
      </c>
      <c r="B3634" s="11" t="str">
        <f t="shared" si="56"/>
        <v>Nov 2023</v>
      </c>
      <c r="C3634" t="s">
        <v>18</v>
      </c>
      <c r="D3634" t="s">
        <v>44</v>
      </c>
      <c r="E3634" t="s">
        <v>75</v>
      </c>
      <c r="F3634" t="s">
        <v>87</v>
      </c>
      <c r="G3634" t="str">
        <f>_xlfn.XLOOKUP(F3634,Product_Categories!A:A,Product_Categories!C:C,"Missing")</f>
        <v>AdTech</v>
      </c>
      <c r="H3634">
        <v>35394</v>
      </c>
      <c r="I3634">
        <v>3875</v>
      </c>
      <c r="J3634" s="5">
        <v>13716.06</v>
      </c>
      <c r="K3634">
        <v>183</v>
      </c>
      <c r="L3634" s="5">
        <v>19252.66</v>
      </c>
      <c r="M3634" s="4">
        <v>10.95</v>
      </c>
      <c r="N3634" s="4">
        <v>4.72</v>
      </c>
      <c r="O3634" s="4">
        <v>3.54</v>
      </c>
      <c r="P3634" s="4">
        <v>74.95</v>
      </c>
      <c r="Q3634" s="4">
        <v>1.4</v>
      </c>
    </row>
    <row r="3635" spans="1:17" x14ac:dyDescent="0.3">
      <c r="A3635" s="3">
        <v>45254</v>
      </c>
      <c r="B3635" s="11" t="str">
        <f t="shared" si="56"/>
        <v>Nov 2023</v>
      </c>
      <c r="C3635" t="s">
        <v>19</v>
      </c>
      <c r="D3635" t="s">
        <v>28</v>
      </c>
      <c r="E3635" t="s">
        <v>74</v>
      </c>
      <c r="F3635" t="s">
        <v>78</v>
      </c>
      <c r="G3635" t="str">
        <f>_xlfn.XLOOKUP(F3635,Product_Categories!A:A,Product_Categories!C:C,"Missing")</f>
        <v>Audience Analytics</v>
      </c>
      <c r="H3635">
        <v>125101</v>
      </c>
      <c r="I3635">
        <v>13862</v>
      </c>
      <c r="J3635" s="5">
        <v>52157.03</v>
      </c>
      <c r="K3635">
        <v>2796</v>
      </c>
      <c r="L3635" s="5">
        <v>67645.929999999993</v>
      </c>
      <c r="M3635" s="4">
        <v>11.08</v>
      </c>
      <c r="N3635" s="4">
        <v>20.170000000000002</v>
      </c>
      <c r="O3635" s="4">
        <v>3.76</v>
      </c>
      <c r="P3635">
        <v>18.649999999999999</v>
      </c>
      <c r="Q3635" s="4">
        <v>1.3</v>
      </c>
    </row>
    <row r="3636" spans="1:17" x14ac:dyDescent="0.3">
      <c r="A3636" s="3">
        <v>45254</v>
      </c>
      <c r="B3636" s="11" t="str">
        <f t="shared" si="56"/>
        <v>Nov 2023</v>
      </c>
      <c r="C3636" t="s">
        <v>108</v>
      </c>
      <c r="D3636" t="s">
        <v>31</v>
      </c>
      <c r="E3636" t="s">
        <v>74</v>
      </c>
      <c r="F3636" t="s">
        <v>87</v>
      </c>
      <c r="G3636" t="str">
        <f>_xlfn.XLOOKUP(F3636,Product_Categories!A:A,Product_Categories!C:C,"Missing")</f>
        <v>AdTech</v>
      </c>
      <c r="H3636">
        <v>84096</v>
      </c>
      <c r="I3636">
        <v>1344</v>
      </c>
      <c r="J3636" s="5">
        <v>3393.4</v>
      </c>
      <c r="K3636">
        <v>62</v>
      </c>
      <c r="L3636" s="5">
        <v>4385.01</v>
      </c>
      <c r="M3636" s="4">
        <v>1.6</v>
      </c>
      <c r="N3636" s="4">
        <v>4.6100000000000003</v>
      </c>
      <c r="O3636" s="4">
        <v>2.52</v>
      </c>
      <c r="P3636">
        <v>54.73</v>
      </c>
      <c r="Q3636" s="4">
        <v>1.29</v>
      </c>
    </row>
    <row r="3637" spans="1:17" x14ac:dyDescent="0.3">
      <c r="A3637" s="3">
        <v>45254</v>
      </c>
      <c r="B3637" s="11" t="str">
        <f t="shared" si="56"/>
        <v>Nov 2023</v>
      </c>
      <c r="C3637" t="s">
        <v>108</v>
      </c>
      <c r="D3637" t="s">
        <v>31</v>
      </c>
      <c r="E3637" t="s">
        <v>75</v>
      </c>
      <c r="F3637" t="s">
        <v>95</v>
      </c>
      <c r="G3637" t="str">
        <f>_xlfn.XLOOKUP(F3637,Product_Categories!A:A,Product_Categories!C:C,"Missing")</f>
        <v>Analytics</v>
      </c>
      <c r="H3637">
        <v>61987</v>
      </c>
      <c r="I3637">
        <v>9182</v>
      </c>
      <c r="J3637" s="5">
        <v>29913.21</v>
      </c>
      <c r="K3637">
        <v>836</v>
      </c>
      <c r="L3637" s="5">
        <v>28843.91</v>
      </c>
      <c r="M3637" s="4">
        <v>14.81</v>
      </c>
      <c r="N3637" s="4">
        <v>9.1</v>
      </c>
      <c r="O3637" s="4">
        <v>3.26</v>
      </c>
      <c r="P3637">
        <v>35.78</v>
      </c>
      <c r="Q3637" s="4">
        <v>0.96</v>
      </c>
    </row>
    <row r="3638" spans="1:17" x14ac:dyDescent="0.3">
      <c r="A3638" s="3">
        <v>45254</v>
      </c>
      <c r="B3638" s="11" t="str">
        <f t="shared" si="56"/>
        <v>Nov 2023</v>
      </c>
      <c r="C3638" t="s">
        <v>17</v>
      </c>
      <c r="D3638" t="s">
        <v>34</v>
      </c>
      <c r="E3638" t="s">
        <v>73</v>
      </c>
      <c r="F3638" t="s">
        <v>106</v>
      </c>
      <c r="G3638" t="str">
        <f>_xlfn.XLOOKUP(F3638,Product_Categories!A:A,Product_Categories!C:C,"Missing")</f>
        <v>Reporting</v>
      </c>
      <c r="H3638">
        <v>111923</v>
      </c>
      <c r="I3638">
        <v>2092</v>
      </c>
      <c r="J3638" s="5">
        <v>6695.09</v>
      </c>
      <c r="K3638">
        <v>91</v>
      </c>
      <c r="L3638" s="5">
        <v>6115.22</v>
      </c>
      <c r="M3638" s="4">
        <v>1.87</v>
      </c>
      <c r="N3638" s="4">
        <v>4.3499999999999996</v>
      </c>
      <c r="O3638" s="4">
        <v>3.2</v>
      </c>
      <c r="P3638" s="4">
        <v>73.569999999999993</v>
      </c>
      <c r="Q3638" s="4">
        <v>0.91</v>
      </c>
    </row>
    <row r="3639" spans="1:17" x14ac:dyDescent="0.3">
      <c r="A3639" s="3">
        <v>45254</v>
      </c>
      <c r="B3639" s="11" t="str">
        <f t="shared" si="56"/>
        <v>Nov 2023</v>
      </c>
      <c r="C3639" t="s">
        <v>21</v>
      </c>
      <c r="D3639" t="s">
        <v>70</v>
      </c>
      <c r="E3639" t="s">
        <v>74</v>
      </c>
      <c r="F3639" t="s">
        <v>98</v>
      </c>
      <c r="G3639" t="str">
        <f>_xlfn.XLOOKUP(F3639,Product_Categories!A:A,Product_Categories!C:C,"Missing")</f>
        <v>Video</v>
      </c>
      <c r="H3639">
        <v>1324</v>
      </c>
      <c r="I3639">
        <v>34</v>
      </c>
      <c r="J3639" s="5">
        <v>110.93</v>
      </c>
      <c r="K3639">
        <v>1</v>
      </c>
      <c r="L3639" s="5">
        <v>73.760000000000005</v>
      </c>
      <c r="M3639" s="4">
        <v>2.57</v>
      </c>
      <c r="N3639" s="4">
        <v>2.94</v>
      </c>
      <c r="O3639" s="4">
        <v>3.26</v>
      </c>
      <c r="P3639">
        <v>110.93</v>
      </c>
      <c r="Q3639" s="4">
        <v>0.66</v>
      </c>
    </row>
    <row r="3640" spans="1:17" x14ac:dyDescent="0.3">
      <c r="A3640" s="3">
        <v>45254</v>
      </c>
      <c r="B3640" s="11" t="str">
        <f t="shared" si="56"/>
        <v>Nov 2023</v>
      </c>
      <c r="C3640" t="s">
        <v>18</v>
      </c>
      <c r="D3640" t="s">
        <v>53</v>
      </c>
      <c r="E3640" t="s">
        <v>75</v>
      </c>
      <c r="F3640" t="s">
        <v>104</v>
      </c>
      <c r="G3640" t="str">
        <f>_xlfn.XLOOKUP(F3640,Product_Categories!A:A,Product_Categories!C:C,"Missing")</f>
        <v>Surveys</v>
      </c>
      <c r="H3640">
        <v>131863</v>
      </c>
      <c r="I3640">
        <v>9590</v>
      </c>
      <c r="J3640" s="5">
        <v>36666.35</v>
      </c>
      <c r="K3640">
        <v>611</v>
      </c>
      <c r="L3640" s="5">
        <v>22019.02</v>
      </c>
      <c r="M3640" s="4">
        <v>7.27</v>
      </c>
      <c r="N3640" s="4">
        <v>6.37</v>
      </c>
      <c r="O3640" s="4">
        <v>3.82</v>
      </c>
      <c r="P3640">
        <v>60.01</v>
      </c>
      <c r="Q3640" s="4">
        <v>0.6</v>
      </c>
    </row>
    <row r="3641" spans="1:17" x14ac:dyDescent="0.3">
      <c r="A3641" s="3">
        <v>45254</v>
      </c>
      <c r="B3641" s="11" t="str">
        <f t="shared" si="56"/>
        <v>Nov 2023</v>
      </c>
      <c r="C3641" t="s">
        <v>18</v>
      </c>
      <c r="D3641" t="s">
        <v>36</v>
      </c>
      <c r="E3641" t="s">
        <v>73</v>
      </c>
      <c r="F3641" t="s">
        <v>87</v>
      </c>
      <c r="G3641" t="str">
        <f>_xlfn.XLOOKUP(F3641,Product_Categories!A:A,Product_Categories!C:C,"Missing")</f>
        <v>AdTech</v>
      </c>
      <c r="H3641">
        <v>74612</v>
      </c>
      <c r="I3641">
        <v>10297</v>
      </c>
      <c r="J3641" s="5">
        <v>20646.169999999998</v>
      </c>
      <c r="K3641">
        <v>1961</v>
      </c>
      <c r="L3641" s="5">
        <v>9897.11</v>
      </c>
      <c r="M3641" s="4">
        <v>13.8</v>
      </c>
      <c r="N3641" s="4">
        <v>19.04</v>
      </c>
      <c r="O3641" s="4">
        <v>2.0099999999999998</v>
      </c>
      <c r="P3641" s="4">
        <v>10.53</v>
      </c>
      <c r="Q3641" s="4">
        <v>0.48</v>
      </c>
    </row>
    <row r="3642" spans="1:17" x14ac:dyDescent="0.3">
      <c r="A3642" s="3">
        <v>45254</v>
      </c>
      <c r="B3642" s="11" t="str">
        <f t="shared" si="56"/>
        <v>Nov 2023</v>
      </c>
      <c r="C3642" t="s">
        <v>19</v>
      </c>
      <c r="D3642" t="s">
        <v>43</v>
      </c>
      <c r="E3642" t="s">
        <v>75</v>
      </c>
      <c r="F3642" t="s">
        <v>80</v>
      </c>
      <c r="G3642" t="str">
        <f>_xlfn.XLOOKUP(F3642,Product_Categories!A:A,Product_Categories!C:C,"Missing")</f>
        <v>Feedback</v>
      </c>
      <c r="H3642">
        <v>15176</v>
      </c>
      <c r="I3642">
        <v>306</v>
      </c>
      <c r="J3642" s="5">
        <v>1121.56</v>
      </c>
      <c r="K3642">
        <v>23</v>
      </c>
      <c r="L3642" s="5">
        <v>377.56</v>
      </c>
      <c r="M3642" s="4">
        <v>2.02</v>
      </c>
      <c r="N3642" s="4">
        <v>7.52</v>
      </c>
      <c r="O3642" s="4">
        <v>3.67</v>
      </c>
      <c r="P3642">
        <v>48.76</v>
      </c>
      <c r="Q3642" s="4">
        <v>0.34</v>
      </c>
    </row>
    <row r="3643" spans="1:17" x14ac:dyDescent="0.3">
      <c r="A3643" s="3">
        <v>45255</v>
      </c>
      <c r="B3643" s="11" t="str">
        <f t="shared" si="56"/>
        <v>Nov 2023</v>
      </c>
      <c r="C3643" t="s">
        <v>107</v>
      </c>
      <c r="D3643" t="s">
        <v>57</v>
      </c>
      <c r="E3643" t="s">
        <v>73</v>
      </c>
      <c r="F3643" t="s">
        <v>92</v>
      </c>
      <c r="G3643" t="str">
        <f>_xlfn.XLOOKUP(F3643,Product_Categories!A:A,Product_Categories!C:C,"Missing")</f>
        <v>Design</v>
      </c>
      <c r="H3643">
        <v>53274</v>
      </c>
      <c r="I3643">
        <v>7591</v>
      </c>
      <c r="J3643" s="5">
        <v>3341.75</v>
      </c>
      <c r="K3643">
        <v>1075</v>
      </c>
      <c r="L3643" s="5">
        <v>186906.25</v>
      </c>
      <c r="M3643" s="4">
        <v>14.25</v>
      </c>
      <c r="N3643" s="4">
        <v>14.16</v>
      </c>
      <c r="O3643" s="4">
        <v>0.44</v>
      </c>
      <c r="P3643">
        <v>3.11</v>
      </c>
      <c r="Q3643" s="4">
        <v>55.93</v>
      </c>
    </row>
    <row r="3644" spans="1:17" x14ac:dyDescent="0.3">
      <c r="A3644" s="3">
        <v>45255</v>
      </c>
      <c r="B3644" s="11" t="str">
        <f t="shared" si="56"/>
        <v>Nov 2023</v>
      </c>
      <c r="C3644" t="s">
        <v>107</v>
      </c>
      <c r="D3644" t="s">
        <v>64</v>
      </c>
      <c r="E3644" t="s">
        <v>76</v>
      </c>
      <c r="F3644" t="s">
        <v>99</v>
      </c>
      <c r="G3644" t="str">
        <f>_xlfn.XLOOKUP(F3644,Product_Categories!A:A,Product_Categories!C:C,"Missing")</f>
        <v>Planning</v>
      </c>
      <c r="H3644">
        <v>134034</v>
      </c>
      <c r="I3644">
        <v>9942</v>
      </c>
      <c r="J3644" s="5">
        <v>4151.0600000000004</v>
      </c>
      <c r="K3644">
        <v>2141</v>
      </c>
      <c r="L3644" s="5">
        <v>156654.84</v>
      </c>
      <c r="M3644" s="4">
        <v>7.42</v>
      </c>
      <c r="N3644" s="4">
        <v>21.53</v>
      </c>
      <c r="O3644" s="4">
        <v>0.42</v>
      </c>
      <c r="P3644">
        <v>1.94</v>
      </c>
      <c r="Q3644" s="4">
        <v>37.74</v>
      </c>
    </row>
    <row r="3645" spans="1:17" x14ac:dyDescent="0.3">
      <c r="A3645" s="3">
        <v>45255</v>
      </c>
      <c r="B3645" s="11" t="str">
        <f t="shared" si="56"/>
        <v>Nov 2023</v>
      </c>
      <c r="C3645" t="s">
        <v>107</v>
      </c>
      <c r="D3645" t="s">
        <v>38</v>
      </c>
      <c r="E3645" t="s">
        <v>73</v>
      </c>
      <c r="F3645" t="s">
        <v>84</v>
      </c>
      <c r="G3645" t="str">
        <f>_xlfn.XLOOKUP(F3645,Product_Categories!A:A,Product_Categories!C:C,"Missing")</f>
        <v>Marketing Suite</v>
      </c>
      <c r="H3645">
        <v>93281</v>
      </c>
      <c r="I3645">
        <v>5092</v>
      </c>
      <c r="J3645" s="5">
        <v>4833.0200000000004</v>
      </c>
      <c r="K3645">
        <v>961</v>
      </c>
      <c r="L3645" s="5">
        <v>169776.83</v>
      </c>
      <c r="M3645" s="4">
        <v>5.46</v>
      </c>
      <c r="N3645" s="4">
        <v>18.87</v>
      </c>
      <c r="O3645" s="4">
        <v>0.95</v>
      </c>
      <c r="P3645">
        <v>5.03</v>
      </c>
      <c r="Q3645" s="4">
        <v>35.130000000000003</v>
      </c>
    </row>
    <row r="3646" spans="1:17" x14ac:dyDescent="0.3">
      <c r="A3646" s="3">
        <v>45255</v>
      </c>
      <c r="B3646" s="11" t="str">
        <f t="shared" si="56"/>
        <v>Nov 2023</v>
      </c>
      <c r="C3646" t="s">
        <v>17</v>
      </c>
      <c r="D3646" t="s">
        <v>30</v>
      </c>
      <c r="E3646" t="s">
        <v>73</v>
      </c>
      <c r="F3646" t="s">
        <v>106</v>
      </c>
      <c r="G3646" t="str">
        <f>_xlfn.XLOOKUP(F3646,Product_Categories!A:A,Product_Categories!C:C,"Missing")</f>
        <v>Reporting</v>
      </c>
      <c r="H3646">
        <v>147499</v>
      </c>
      <c r="I3646">
        <v>19670</v>
      </c>
      <c r="J3646" s="5">
        <v>14860.62</v>
      </c>
      <c r="K3646">
        <v>2602</v>
      </c>
      <c r="L3646" s="5">
        <v>476373.61</v>
      </c>
      <c r="M3646" s="4">
        <v>13.34</v>
      </c>
      <c r="N3646" s="4">
        <v>13.23</v>
      </c>
      <c r="O3646" s="4">
        <v>0.76</v>
      </c>
      <c r="P3646" s="4">
        <v>5.71</v>
      </c>
      <c r="Q3646" s="4">
        <v>32.06</v>
      </c>
    </row>
    <row r="3647" spans="1:17" x14ac:dyDescent="0.3">
      <c r="A3647" s="3">
        <v>45255</v>
      </c>
      <c r="B3647" s="11" t="str">
        <f t="shared" si="56"/>
        <v>Nov 2023</v>
      </c>
      <c r="C3647" t="s">
        <v>19</v>
      </c>
      <c r="D3647" t="s">
        <v>68</v>
      </c>
      <c r="E3647" t="s">
        <v>75</v>
      </c>
      <c r="F3647" t="s">
        <v>88</v>
      </c>
      <c r="G3647" t="str">
        <f>_xlfn.XLOOKUP(F3647,Product_Categories!A:A,Product_Categories!C:C,"Missing")</f>
        <v>CRM</v>
      </c>
      <c r="H3647">
        <v>111852</v>
      </c>
      <c r="I3647">
        <v>8323</v>
      </c>
      <c r="J3647" s="5">
        <v>6878.48</v>
      </c>
      <c r="K3647">
        <v>1491</v>
      </c>
      <c r="L3647" s="5">
        <v>210145.36</v>
      </c>
      <c r="M3647" s="4">
        <v>7.44</v>
      </c>
      <c r="N3647" s="4">
        <v>17.91</v>
      </c>
      <c r="O3647" s="4">
        <v>0.83</v>
      </c>
      <c r="P3647">
        <v>4.6100000000000003</v>
      </c>
      <c r="Q3647" s="4">
        <v>30.55</v>
      </c>
    </row>
    <row r="3648" spans="1:17" x14ac:dyDescent="0.3">
      <c r="A3648" s="3">
        <v>45255</v>
      </c>
      <c r="B3648" s="11" t="str">
        <f t="shared" si="56"/>
        <v>Nov 2023</v>
      </c>
      <c r="C3648" t="s">
        <v>21</v>
      </c>
      <c r="D3648" t="s">
        <v>65</v>
      </c>
      <c r="E3648" t="s">
        <v>74</v>
      </c>
      <c r="F3648" t="s">
        <v>89</v>
      </c>
      <c r="G3648" t="str">
        <f>_xlfn.XLOOKUP(F3648,Product_Categories!A:A,Product_Categories!C:C,"Missing")</f>
        <v>Push Notifications</v>
      </c>
      <c r="H3648">
        <v>75816</v>
      </c>
      <c r="I3648">
        <v>7548</v>
      </c>
      <c r="J3648" s="5">
        <v>8448.7800000000007</v>
      </c>
      <c r="K3648">
        <v>1544</v>
      </c>
      <c r="L3648" s="5">
        <v>248732.6</v>
      </c>
      <c r="M3648" s="4">
        <v>9.9600000000000009</v>
      </c>
      <c r="N3648" s="4">
        <v>20.46</v>
      </c>
      <c r="O3648" s="4">
        <v>1.1200000000000001</v>
      </c>
      <c r="P3648">
        <v>5.47</v>
      </c>
      <c r="Q3648" s="4">
        <v>29.44</v>
      </c>
    </row>
    <row r="3649" spans="1:17" x14ac:dyDescent="0.3">
      <c r="A3649" s="3">
        <v>45255</v>
      </c>
      <c r="B3649" s="11" t="str">
        <f t="shared" si="56"/>
        <v>Nov 2023</v>
      </c>
      <c r="C3649" t="s">
        <v>17</v>
      </c>
      <c r="D3649" t="s">
        <v>43</v>
      </c>
      <c r="E3649" t="s">
        <v>73</v>
      </c>
      <c r="F3649" t="s">
        <v>100</v>
      </c>
      <c r="G3649" t="str">
        <f>_xlfn.XLOOKUP(F3649,Product_Categories!A:A,Product_Categories!C:C,"Missing")</f>
        <v>Forms</v>
      </c>
      <c r="H3649">
        <v>11572</v>
      </c>
      <c r="I3649">
        <v>1407</v>
      </c>
      <c r="J3649" s="5">
        <v>942.55</v>
      </c>
      <c r="K3649">
        <v>227</v>
      </c>
      <c r="L3649" s="5">
        <v>26450.04</v>
      </c>
      <c r="M3649" s="4">
        <v>12.16</v>
      </c>
      <c r="N3649" s="4">
        <v>16.13</v>
      </c>
      <c r="O3649" s="4">
        <v>0.67</v>
      </c>
      <c r="P3649" s="4">
        <v>4.1500000000000004</v>
      </c>
      <c r="Q3649" s="4">
        <v>28.06</v>
      </c>
    </row>
    <row r="3650" spans="1:17" x14ac:dyDescent="0.3">
      <c r="A3650" s="3">
        <v>45255</v>
      </c>
      <c r="B3650" s="11" t="str">
        <f t="shared" ref="B3650:B3713" si="57">TEXT(A3650, "mmm yyyy")</f>
        <v>Nov 2023</v>
      </c>
      <c r="C3650" t="s">
        <v>19</v>
      </c>
      <c r="D3650" t="s">
        <v>53</v>
      </c>
      <c r="E3650" t="s">
        <v>75</v>
      </c>
      <c r="F3650" t="s">
        <v>80</v>
      </c>
      <c r="G3650" t="str">
        <f>_xlfn.XLOOKUP(F3650,Product_Categories!A:A,Product_Categories!C:C,"Missing")</f>
        <v>Feedback</v>
      </c>
      <c r="H3650">
        <v>18650</v>
      </c>
      <c r="I3650">
        <v>2377</v>
      </c>
      <c r="J3650" s="5">
        <v>3489.99</v>
      </c>
      <c r="K3650">
        <v>349</v>
      </c>
      <c r="L3650" s="5">
        <v>64576.06</v>
      </c>
      <c r="M3650" s="4">
        <v>12.75</v>
      </c>
      <c r="N3650" s="4">
        <v>14.68</v>
      </c>
      <c r="O3650" s="4">
        <v>1.47</v>
      </c>
      <c r="P3650">
        <v>10</v>
      </c>
      <c r="Q3650" s="4">
        <v>18.5</v>
      </c>
    </row>
    <row r="3651" spans="1:17" x14ac:dyDescent="0.3">
      <c r="A3651" s="3">
        <v>45255</v>
      </c>
      <c r="B3651" s="11" t="str">
        <f t="shared" si="57"/>
        <v>Nov 2023</v>
      </c>
      <c r="C3651" t="s">
        <v>108</v>
      </c>
      <c r="D3651" t="s">
        <v>27</v>
      </c>
      <c r="E3651" t="s">
        <v>75</v>
      </c>
      <c r="F3651" t="s">
        <v>78</v>
      </c>
      <c r="G3651" t="str">
        <f>_xlfn.XLOOKUP(F3651,Product_Categories!A:A,Product_Categories!C:C,"Missing")</f>
        <v>Audience Analytics</v>
      </c>
      <c r="H3651">
        <v>33848</v>
      </c>
      <c r="I3651">
        <v>2213</v>
      </c>
      <c r="J3651" s="5">
        <v>3230.03</v>
      </c>
      <c r="K3651">
        <v>435</v>
      </c>
      <c r="L3651" s="5">
        <v>56675.41</v>
      </c>
      <c r="M3651" s="4">
        <v>6.54</v>
      </c>
      <c r="N3651" s="4">
        <v>19.66</v>
      </c>
      <c r="O3651" s="4">
        <v>1.46</v>
      </c>
      <c r="P3651">
        <v>7.43</v>
      </c>
      <c r="Q3651" s="4">
        <v>17.55</v>
      </c>
    </row>
    <row r="3652" spans="1:17" x14ac:dyDescent="0.3">
      <c r="A3652" s="3">
        <v>45255</v>
      </c>
      <c r="B3652" s="11" t="str">
        <f t="shared" si="57"/>
        <v>Nov 2023</v>
      </c>
      <c r="C3652" t="s">
        <v>107</v>
      </c>
      <c r="D3652" t="s">
        <v>61</v>
      </c>
      <c r="E3652" t="s">
        <v>75</v>
      </c>
      <c r="F3652" t="s">
        <v>93</v>
      </c>
      <c r="G3652" t="str">
        <f>_xlfn.XLOOKUP(F3652,Product_Categories!A:A,Product_Categories!C:C,"Missing")</f>
        <v>Social Media</v>
      </c>
      <c r="H3652">
        <v>62074</v>
      </c>
      <c r="I3652">
        <v>2529</v>
      </c>
      <c r="J3652" s="5">
        <v>3236.85</v>
      </c>
      <c r="K3652">
        <v>338</v>
      </c>
      <c r="L3652" s="5">
        <v>46433.3</v>
      </c>
      <c r="M3652" s="4">
        <v>4.07</v>
      </c>
      <c r="N3652" s="4">
        <v>13.36</v>
      </c>
      <c r="O3652" s="4">
        <v>1.28</v>
      </c>
      <c r="P3652">
        <v>9.58</v>
      </c>
      <c r="Q3652" s="4">
        <v>14.35</v>
      </c>
    </row>
    <row r="3653" spans="1:17" x14ac:dyDescent="0.3">
      <c r="A3653" s="3">
        <v>45255</v>
      </c>
      <c r="B3653" s="11" t="str">
        <f t="shared" si="57"/>
        <v>Nov 2023</v>
      </c>
      <c r="C3653" t="s">
        <v>18</v>
      </c>
      <c r="D3653" t="s">
        <v>45</v>
      </c>
      <c r="E3653" t="s">
        <v>75</v>
      </c>
      <c r="F3653" t="s">
        <v>81</v>
      </c>
      <c r="G3653" t="str">
        <f>_xlfn.XLOOKUP(F3653,Product_Categories!A:A,Product_Categories!C:C,"Missing")</f>
        <v>Lead Management</v>
      </c>
      <c r="H3653">
        <v>114050</v>
      </c>
      <c r="I3653">
        <v>3472</v>
      </c>
      <c r="J3653" s="5">
        <v>4907.38</v>
      </c>
      <c r="K3653">
        <v>746</v>
      </c>
      <c r="L3653" s="5">
        <v>61503.77</v>
      </c>
      <c r="M3653" s="4">
        <v>3.04</v>
      </c>
      <c r="N3653" s="4">
        <v>21.49</v>
      </c>
      <c r="O3653" s="4">
        <v>1.41</v>
      </c>
      <c r="P3653" s="4">
        <v>6.58</v>
      </c>
      <c r="Q3653" s="4">
        <v>12.53</v>
      </c>
    </row>
    <row r="3654" spans="1:17" x14ac:dyDescent="0.3">
      <c r="A3654" s="3">
        <v>45255</v>
      </c>
      <c r="B3654" s="11" t="str">
        <f t="shared" si="57"/>
        <v>Nov 2023</v>
      </c>
      <c r="C3654" t="s">
        <v>21</v>
      </c>
      <c r="D3654" t="s">
        <v>55</v>
      </c>
      <c r="E3654" t="s">
        <v>74</v>
      </c>
      <c r="F3654" t="s">
        <v>98</v>
      </c>
      <c r="G3654" t="str">
        <f>_xlfn.XLOOKUP(F3654,Product_Categories!A:A,Product_Categories!C:C,"Missing")</f>
        <v>Video</v>
      </c>
      <c r="H3654">
        <v>130559</v>
      </c>
      <c r="I3654">
        <v>16673</v>
      </c>
      <c r="J3654" s="5">
        <v>47552.5</v>
      </c>
      <c r="K3654">
        <v>3255</v>
      </c>
      <c r="L3654" s="5">
        <v>566984.99</v>
      </c>
      <c r="M3654" s="4">
        <v>12.77</v>
      </c>
      <c r="N3654" s="4">
        <v>19.52</v>
      </c>
      <c r="O3654" s="4">
        <v>2.85</v>
      </c>
      <c r="P3654">
        <v>14.61</v>
      </c>
      <c r="Q3654" s="4">
        <v>11.92</v>
      </c>
    </row>
    <row r="3655" spans="1:17" x14ac:dyDescent="0.3">
      <c r="A3655" s="3">
        <v>45255</v>
      </c>
      <c r="B3655" s="11" t="str">
        <f t="shared" si="57"/>
        <v>Nov 2023</v>
      </c>
      <c r="C3655" t="s">
        <v>108</v>
      </c>
      <c r="D3655" t="s">
        <v>67</v>
      </c>
      <c r="E3655" t="s">
        <v>76</v>
      </c>
      <c r="F3655" t="s">
        <v>88</v>
      </c>
      <c r="G3655" t="str">
        <f>_xlfn.XLOOKUP(F3655,Product_Categories!A:A,Product_Categories!C:C,"Missing")</f>
        <v>CRM</v>
      </c>
      <c r="H3655">
        <v>56003</v>
      </c>
      <c r="I3655">
        <v>6837</v>
      </c>
      <c r="J3655" s="5">
        <v>19806.759999999998</v>
      </c>
      <c r="K3655">
        <v>1155</v>
      </c>
      <c r="L3655" s="5">
        <v>226060.88</v>
      </c>
      <c r="M3655" s="4">
        <v>12.21</v>
      </c>
      <c r="N3655" s="4">
        <v>16.89</v>
      </c>
      <c r="O3655" s="4">
        <v>2.9</v>
      </c>
      <c r="P3655">
        <v>17.149999999999999</v>
      </c>
      <c r="Q3655" s="4">
        <v>11.41</v>
      </c>
    </row>
    <row r="3656" spans="1:17" x14ac:dyDescent="0.3">
      <c r="A3656" s="3">
        <v>45255</v>
      </c>
      <c r="B3656" s="11" t="str">
        <f t="shared" si="57"/>
        <v>Nov 2023</v>
      </c>
      <c r="C3656" t="s">
        <v>17</v>
      </c>
      <c r="D3656" t="s">
        <v>71</v>
      </c>
      <c r="E3656" t="s">
        <v>76</v>
      </c>
      <c r="F3656" t="s">
        <v>102</v>
      </c>
      <c r="G3656" t="str">
        <f>_xlfn.XLOOKUP(F3656,Product_Categories!A:A,Product_Categories!C:C,"Missing")</f>
        <v>Website Tools</v>
      </c>
      <c r="H3656">
        <v>98132</v>
      </c>
      <c r="I3656">
        <v>6869</v>
      </c>
      <c r="J3656" s="5">
        <v>17122.86</v>
      </c>
      <c r="K3656">
        <v>1023</v>
      </c>
      <c r="L3656" s="5">
        <v>189914.43</v>
      </c>
      <c r="M3656" s="4">
        <v>7</v>
      </c>
      <c r="N3656" s="4">
        <v>14.89</v>
      </c>
      <c r="O3656" s="4">
        <v>2.4900000000000002</v>
      </c>
      <c r="P3656" s="4">
        <v>16.739999999999998</v>
      </c>
      <c r="Q3656" s="4">
        <v>11.09</v>
      </c>
    </row>
    <row r="3657" spans="1:17" x14ac:dyDescent="0.3">
      <c r="A3657" s="3">
        <v>45255</v>
      </c>
      <c r="B3657" s="11" t="str">
        <f t="shared" si="57"/>
        <v>Nov 2023</v>
      </c>
      <c r="C3657" t="s">
        <v>17</v>
      </c>
      <c r="D3657" t="s">
        <v>58</v>
      </c>
      <c r="E3657" t="s">
        <v>76</v>
      </c>
      <c r="F3657" t="s">
        <v>90</v>
      </c>
      <c r="G3657" t="str">
        <f>_xlfn.XLOOKUP(F3657,Product_Categories!A:A,Product_Categories!C:C,"Missing")</f>
        <v>Brand Monitoring</v>
      </c>
      <c r="H3657">
        <v>142494</v>
      </c>
      <c r="I3657">
        <v>15714</v>
      </c>
      <c r="J3657" s="5">
        <v>14100.84</v>
      </c>
      <c r="K3657">
        <v>1375</v>
      </c>
      <c r="L3657" s="5">
        <v>149643.76</v>
      </c>
      <c r="M3657" s="4">
        <v>11.03</v>
      </c>
      <c r="N3657" s="4">
        <v>8.75</v>
      </c>
      <c r="O3657" s="4">
        <v>0.9</v>
      </c>
      <c r="P3657" s="4">
        <v>10.26</v>
      </c>
      <c r="Q3657" s="4">
        <v>10.61</v>
      </c>
    </row>
    <row r="3658" spans="1:17" x14ac:dyDescent="0.3">
      <c r="A3658" s="3">
        <v>45255</v>
      </c>
      <c r="B3658" s="11" t="str">
        <f t="shared" si="57"/>
        <v>Nov 2023</v>
      </c>
      <c r="C3658" t="s">
        <v>107</v>
      </c>
      <c r="D3658" t="s">
        <v>47</v>
      </c>
      <c r="E3658" t="s">
        <v>73</v>
      </c>
      <c r="F3658" t="s">
        <v>106</v>
      </c>
      <c r="G3658" t="str">
        <f>_xlfn.XLOOKUP(F3658,Product_Categories!A:A,Product_Categories!C:C,"Missing")</f>
        <v>Reporting</v>
      </c>
      <c r="H3658">
        <v>109369</v>
      </c>
      <c r="I3658">
        <v>15042</v>
      </c>
      <c r="J3658" s="5">
        <v>26027.79</v>
      </c>
      <c r="K3658">
        <v>2632</v>
      </c>
      <c r="L3658" s="5">
        <v>247390.72</v>
      </c>
      <c r="M3658" s="4">
        <v>13.75</v>
      </c>
      <c r="N3658" s="4">
        <v>17.5</v>
      </c>
      <c r="O3658" s="4">
        <v>1.73</v>
      </c>
      <c r="P3658">
        <v>9.89</v>
      </c>
      <c r="Q3658" s="4">
        <v>9.5</v>
      </c>
    </row>
    <row r="3659" spans="1:17" x14ac:dyDescent="0.3">
      <c r="A3659" s="3">
        <v>45255</v>
      </c>
      <c r="B3659" s="11" t="str">
        <f t="shared" si="57"/>
        <v>Nov 2023</v>
      </c>
      <c r="C3659" t="s">
        <v>17</v>
      </c>
      <c r="D3659" t="s">
        <v>38</v>
      </c>
      <c r="E3659" t="s">
        <v>73</v>
      </c>
      <c r="F3659" t="s">
        <v>92</v>
      </c>
      <c r="G3659" t="str">
        <f>_xlfn.XLOOKUP(F3659,Product_Categories!A:A,Product_Categories!C:C,"Missing")</f>
        <v>Design</v>
      </c>
      <c r="H3659">
        <v>72609</v>
      </c>
      <c r="I3659">
        <v>8304</v>
      </c>
      <c r="J3659" s="5">
        <v>16708.48</v>
      </c>
      <c r="K3659">
        <v>1181</v>
      </c>
      <c r="L3659" s="5">
        <v>158133.28</v>
      </c>
      <c r="M3659" s="4">
        <v>11.44</v>
      </c>
      <c r="N3659" s="4">
        <v>14.22</v>
      </c>
      <c r="O3659" s="4">
        <v>2.0099999999999998</v>
      </c>
      <c r="P3659" s="4">
        <v>14.15</v>
      </c>
      <c r="Q3659" s="4">
        <v>9.4600000000000009</v>
      </c>
    </row>
    <row r="3660" spans="1:17" x14ac:dyDescent="0.3">
      <c r="A3660" s="3">
        <v>45255</v>
      </c>
      <c r="B3660" s="11" t="str">
        <f t="shared" si="57"/>
        <v>Nov 2023</v>
      </c>
      <c r="C3660" t="s">
        <v>107</v>
      </c>
      <c r="D3660" t="s">
        <v>38</v>
      </c>
      <c r="E3660" t="s">
        <v>75</v>
      </c>
      <c r="F3660" t="s">
        <v>83</v>
      </c>
      <c r="G3660" t="str">
        <f>_xlfn.XLOOKUP(F3660,Product_Categories!A:A,Product_Categories!C:C,"Missing")</f>
        <v>UX</v>
      </c>
      <c r="H3660">
        <v>11735</v>
      </c>
      <c r="I3660">
        <v>116</v>
      </c>
      <c r="J3660" s="5">
        <v>116.54</v>
      </c>
      <c r="K3660">
        <v>7</v>
      </c>
      <c r="L3660" s="5">
        <v>1082.8</v>
      </c>
      <c r="M3660" s="4">
        <v>0.99</v>
      </c>
      <c r="N3660" s="4">
        <v>6.03</v>
      </c>
      <c r="O3660" s="4">
        <v>1</v>
      </c>
      <c r="P3660">
        <v>16.649999999999999</v>
      </c>
      <c r="Q3660" s="4">
        <v>9.2899999999999991</v>
      </c>
    </row>
    <row r="3661" spans="1:17" x14ac:dyDescent="0.3">
      <c r="A3661" s="3">
        <v>45255</v>
      </c>
      <c r="B3661" s="11" t="str">
        <f t="shared" si="57"/>
        <v>Nov 2023</v>
      </c>
      <c r="C3661" t="s">
        <v>107</v>
      </c>
      <c r="D3661" t="s">
        <v>30</v>
      </c>
      <c r="E3661" t="s">
        <v>73</v>
      </c>
      <c r="F3661" t="s">
        <v>105</v>
      </c>
      <c r="G3661" t="str">
        <f>_xlfn.XLOOKUP(F3661,Product_Categories!A:A,Product_Categories!C:C,"Missing")</f>
        <v>Storage</v>
      </c>
      <c r="H3661">
        <v>61773</v>
      </c>
      <c r="I3661">
        <v>3026</v>
      </c>
      <c r="J3661" s="5">
        <v>5597.71</v>
      </c>
      <c r="K3661">
        <v>443</v>
      </c>
      <c r="L3661" s="5">
        <v>44586.38</v>
      </c>
      <c r="M3661" s="4">
        <v>4.9000000000000004</v>
      </c>
      <c r="N3661" s="4">
        <v>14.64</v>
      </c>
      <c r="O3661" s="4">
        <v>1.85</v>
      </c>
      <c r="P3661">
        <v>12.64</v>
      </c>
      <c r="Q3661" s="4">
        <v>7.97</v>
      </c>
    </row>
    <row r="3662" spans="1:17" x14ac:dyDescent="0.3">
      <c r="A3662" s="3">
        <v>45255</v>
      </c>
      <c r="B3662" s="11" t="str">
        <f t="shared" si="57"/>
        <v>Nov 2023</v>
      </c>
      <c r="C3662" t="s">
        <v>108</v>
      </c>
      <c r="D3662" t="s">
        <v>62</v>
      </c>
      <c r="E3662" t="s">
        <v>76</v>
      </c>
      <c r="F3662" t="s">
        <v>92</v>
      </c>
      <c r="G3662" t="str">
        <f>_xlfn.XLOOKUP(F3662,Product_Categories!A:A,Product_Categories!C:C,"Missing")</f>
        <v>Design</v>
      </c>
      <c r="H3662">
        <v>62842</v>
      </c>
      <c r="I3662">
        <v>2071</v>
      </c>
      <c r="J3662" s="5">
        <v>2810.86</v>
      </c>
      <c r="K3662">
        <v>283</v>
      </c>
      <c r="L3662" s="5">
        <v>19145.29</v>
      </c>
      <c r="M3662" s="4">
        <v>3.3</v>
      </c>
      <c r="N3662" s="4">
        <v>13.66</v>
      </c>
      <c r="O3662" s="4">
        <v>1.36</v>
      </c>
      <c r="P3662">
        <v>9.93</v>
      </c>
      <c r="Q3662" s="4">
        <v>6.81</v>
      </c>
    </row>
    <row r="3663" spans="1:17" x14ac:dyDescent="0.3">
      <c r="A3663" s="3">
        <v>45255</v>
      </c>
      <c r="B3663" s="11" t="str">
        <f t="shared" si="57"/>
        <v>Nov 2023</v>
      </c>
      <c r="C3663" t="s">
        <v>18</v>
      </c>
      <c r="D3663" t="s">
        <v>48</v>
      </c>
      <c r="E3663" t="s">
        <v>74</v>
      </c>
      <c r="F3663" t="s">
        <v>95</v>
      </c>
      <c r="G3663" t="str">
        <f>_xlfn.XLOOKUP(F3663,Product_Categories!A:A,Product_Categories!C:C,"Missing")</f>
        <v>Analytics</v>
      </c>
      <c r="H3663">
        <v>23963</v>
      </c>
      <c r="I3663">
        <v>2440</v>
      </c>
      <c r="J3663" s="5">
        <v>9527.2000000000007</v>
      </c>
      <c r="K3663">
        <v>508</v>
      </c>
      <c r="L3663" s="5">
        <v>59993.15</v>
      </c>
      <c r="M3663" s="4">
        <v>10.18</v>
      </c>
      <c r="N3663" s="4">
        <v>20.82</v>
      </c>
      <c r="O3663" s="4">
        <v>3.9</v>
      </c>
      <c r="P3663" s="4">
        <v>18.75</v>
      </c>
      <c r="Q3663" s="4">
        <v>6.3</v>
      </c>
    </row>
    <row r="3664" spans="1:17" x14ac:dyDescent="0.3">
      <c r="A3664" s="3">
        <v>45255</v>
      </c>
      <c r="B3664" s="11" t="str">
        <f t="shared" si="57"/>
        <v>Nov 2023</v>
      </c>
      <c r="C3664" t="s">
        <v>19</v>
      </c>
      <c r="D3664" t="s">
        <v>54</v>
      </c>
      <c r="E3664" t="s">
        <v>76</v>
      </c>
      <c r="F3664" t="s">
        <v>77</v>
      </c>
      <c r="G3664" t="str">
        <f>_xlfn.XLOOKUP(F3664,Product_Categories!A:A,Product_Categories!C:C,"Missing")</f>
        <v>SEO</v>
      </c>
      <c r="H3664">
        <v>31091</v>
      </c>
      <c r="I3664">
        <v>2458</v>
      </c>
      <c r="J3664" s="5">
        <v>3312.5</v>
      </c>
      <c r="K3664">
        <v>261</v>
      </c>
      <c r="L3664" s="5">
        <v>20298.169999999998</v>
      </c>
      <c r="M3664" s="4">
        <v>7.91</v>
      </c>
      <c r="N3664" s="4">
        <v>10.62</v>
      </c>
      <c r="O3664" s="4">
        <v>1.35</v>
      </c>
      <c r="P3664">
        <v>12.69</v>
      </c>
      <c r="Q3664" s="4">
        <v>6.13</v>
      </c>
    </row>
    <row r="3665" spans="1:17" x14ac:dyDescent="0.3">
      <c r="A3665" s="3">
        <v>45255</v>
      </c>
      <c r="B3665" s="11" t="str">
        <f t="shared" si="57"/>
        <v>Nov 2023</v>
      </c>
      <c r="C3665" t="s">
        <v>21</v>
      </c>
      <c r="D3665" t="s">
        <v>33</v>
      </c>
      <c r="E3665" t="s">
        <v>74</v>
      </c>
      <c r="F3665" t="s">
        <v>83</v>
      </c>
      <c r="G3665" t="str">
        <f>_xlfn.XLOOKUP(F3665,Product_Categories!A:A,Product_Categories!C:C,"Missing")</f>
        <v>UX</v>
      </c>
      <c r="H3665">
        <v>117103</v>
      </c>
      <c r="I3665">
        <v>4248</v>
      </c>
      <c r="J3665" s="5">
        <v>14182.23</v>
      </c>
      <c r="K3665">
        <v>698</v>
      </c>
      <c r="L3665" s="5">
        <v>84765.67</v>
      </c>
      <c r="M3665" s="4">
        <v>3.63</v>
      </c>
      <c r="N3665" s="4">
        <v>16.43</v>
      </c>
      <c r="O3665" s="4">
        <v>3.34</v>
      </c>
      <c r="P3665">
        <v>20.32</v>
      </c>
      <c r="Q3665" s="4">
        <v>5.98</v>
      </c>
    </row>
    <row r="3666" spans="1:17" x14ac:dyDescent="0.3">
      <c r="A3666" s="3">
        <v>45255</v>
      </c>
      <c r="B3666" s="11" t="str">
        <f t="shared" si="57"/>
        <v>Nov 2023</v>
      </c>
      <c r="C3666" t="s">
        <v>107</v>
      </c>
      <c r="D3666" t="s">
        <v>72</v>
      </c>
      <c r="E3666" t="s">
        <v>76</v>
      </c>
      <c r="F3666" t="s">
        <v>89</v>
      </c>
      <c r="G3666" t="str">
        <f>_xlfn.XLOOKUP(F3666,Product_Categories!A:A,Product_Categories!C:C,"Missing")</f>
        <v>Push Notifications</v>
      </c>
      <c r="H3666">
        <v>53285</v>
      </c>
      <c r="I3666">
        <v>7025</v>
      </c>
      <c r="J3666" s="5">
        <v>21833.17</v>
      </c>
      <c r="K3666">
        <v>1330</v>
      </c>
      <c r="L3666" s="5">
        <v>129568.81</v>
      </c>
      <c r="M3666" s="4">
        <v>13.18</v>
      </c>
      <c r="N3666" s="4">
        <v>18.93</v>
      </c>
      <c r="O3666" s="4">
        <v>3.11</v>
      </c>
      <c r="P3666">
        <v>16.420000000000002</v>
      </c>
      <c r="Q3666" s="4">
        <v>5.93</v>
      </c>
    </row>
    <row r="3667" spans="1:17" x14ac:dyDescent="0.3">
      <c r="A3667" s="3">
        <v>45255</v>
      </c>
      <c r="B3667" s="11" t="str">
        <f t="shared" si="57"/>
        <v>Nov 2023</v>
      </c>
      <c r="C3667" t="s">
        <v>21</v>
      </c>
      <c r="D3667" t="s">
        <v>33</v>
      </c>
      <c r="E3667" t="s">
        <v>74</v>
      </c>
      <c r="F3667" t="s">
        <v>80</v>
      </c>
      <c r="G3667" t="str">
        <f>_xlfn.XLOOKUP(F3667,Product_Categories!A:A,Product_Categories!C:C,"Missing")</f>
        <v>Feedback</v>
      </c>
      <c r="H3667">
        <v>29107</v>
      </c>
      <c r="I3667">
        <v>1344</v>
      </c>
      <c r="J3667" s="5">
        <v>2098.42</v>
      </c>
      <c r="K3667">
        <v>62</v>
      </c>
      <c r="L3667" s="5">
        <v>11836.43</v>
      </c>
      <c r="M3667" s="4">
        <v>4.62</v>
      </c>
      <c r="N3667" s="4">
        <v>4.6100000000000003</v>
      </c>
      <c r="O3667" s="4">
        <v>1.56</v>
      </c>
      <c r="P3667">
        <v>33.85</v>
      </c>
      <c r="Q3667" s="4">
        <v>5.64</v>
      </c>
    </row>
    <row r="3668" spans="1:17" x14ac:dyDescent="0.3">
      <c r="A3668" s="3">
        <v>45255</v>
      </c>
      <c r="B3668" s="11" t="str">
        <f t="shared" si="57"/>
        <v>Nov 2023</v>
      </c>
      <c r="C3668" t="s">
        <v>17</v>
      </c>
      <c r="D3668" t="s">
        <v>25</v>
      </c>
      <c r="E3668" t="s">
        <v>76</v>
      </c>
      <c r="F3668" t="s">
        <v>88</v>
      </c>
      <c r="G3668" t="str">
        <f>_xlfn.XLOOKUP(F3668,Product_Categories!A:A,Product_Categories!C:C,"Missing")</f>
        <v>CRM</v>
      </c>
      <c r="H3668">
        <v>69730</v>
      </c>
      <c r="I3668">
        <v>7194</v>
      </c>
      <c r="J3668" s="5">
        <v>26568.66</v>
      </c>
      <c r="K3668">
        <v>983</v>
      </c>
      <c r="L3668" s="5">
        <v>146931.20000000001</v>
      </c>
      <c r="M3668" s="4">
        <v>10.32</v>
      </c>
      <c r="N3668" s="4">
        <v>13.66</v>
      </c>
      <c r="O3668" s="4">
        <v>3.69</v>
      </c>
      <c r="P3668" s="4">
        <v>27.03</v>
      </c>
      <c r="Q3668" s="4">
        <v>5.53</v>
      </c>
    </row>
    <row r="3669" spans="1:17" x14ac:dyDescent="0.3">
      <c r="A3669" s="3">
        <v>45255</v>
      </c>
      <c r="B3669" s="11" t="str">
        <f t="shared" si="57"/>
        <v>Nov 2023</v>
      </c>
      <c r="C3669" t="s">
        <v>107</v>
      </c>
      <c r="D3669" t="s">
        <v>37</v>
      </c>
      <c r="E3669" t="s">
        <v>74</v>
      </c>
      <c r="F3669" t="s">
        <v>82</v>
      </c>
      <c r="G3669" t="str">
        <f>_xlfn.XLOOKUP(F3669,Product_Categories!A:A,Product_Categories!C:C,"Missing")</f>
        <v>Mobile Ads</v>
      </c>
      <c r="H3669">
        <v>124972</v>
      </c>
      <c r="I3669">
        <v>5486</v>
      </c>
      <c r="J3669" s="5">
        <v>23203.47</v>
      </c>
      <c r="K3669">
        <v>875</v>
      </c>
      <c r="L3669" s="5">
        <v>117888.64</v>
      </c>
      <c r="M3669" s="4">
        <v>4.3899999999999997</v>
      </c>
      <c r="N3669" s="4">
        <v>15.95</v>
      </c>
      <c r="O3669" s="4">
        <v>4.2300000000000004</v>
      </c>
      <c r="P3669">
        <v>26.52</v>
      </c>
      <c r="Q3669" s="4">
        <v>5.08</v>
      </c>
    </row>
    <row r="3670" spans="1:17" x14ac:dyDescent="0.3">
      <c r="A3670" s="3">
        <v>45255</v>
      </c>
      <c r="B3670" s="11" t="str">
        <f t="shared" si="57"/>
        <v>Nov 2023</v>
      </c>
      <c r="C3670" t="s">
        <v>107</v>
      </c>
      <c r="D3670" t="s">
        <v>63</v>
      </c>
      <c r="E3670" t="s">
        <v>75</v>
      </c>
      <c r="F3670" t="s">
        <v>86</v>
      </c>
      <c r="G3670" t="str">
        <f>_xlfn.XLOOKUP(F3670,Product_Categories!A:A,Product_Categories!C:C,"Missing")</f>
        <v>Website Tools</v>
      </c>
      <c r="H3670">
        <v>91191</v>
      </c>
      <c r="I3670">
        <v>13312</v>
      </c>
      <c r="J3670" s="5">
        <v>21603.79</v>
      </c>
      <c r="K3670">
        <v>1029</v>
      </c>
      <c r="L3670" s="5">
        <v>102595.08</v>
      </c>
      <c r="M3670" s="4">
        <v>14.6</v>
      </c>
      <c r="N3670" s="4">
        <v>7.73</v>
      </c>
      <c r="O3670" s="4">
        <v>1.62</v>
      </c>
      <c r="P3670">
        <v>20.99</v>
      </c>
      <c r="Q3670" s="4">
        <v>4.75</v>
      </c>
    </row>
    <row r="3671" spans="1:17" x14ac:dyDescent="0.3">
      <c r="A3671" s="3">
        <v>45255</v>
      </c>
      <c r="B3671" s="11" t="str">
        <f t="shared" si="57"/>
        <v>Nov 2023</v>
      </c>
      <c r="C3671" t="s">
        <v>17</v>
      </c>
      <c r="D3671" t="s">
        <v>61</v>
      </c>
      <c r="E3671" t="s">
        <v>74</v>
      </c>
      <c r="F3671" t="s">
        <v>99</v>
      </c>
      <c r="G3671" t="str">
        <f>_xlfn.XLOOKUP(F3671,Product_Categories!A:A,Product_Categories!C:C,"Missing")</f>
        <v>Planning</v>
      </c>
      <c r="H3671">
        <v>140062</v>
      </c>
      <c r="I3671">
        <v>10804</v>
      </c>
      <c r="J3671" s="5">
        <v>13388.19</v>
      </c>
      <c r="K3671">
        <v>1537</v>
      </c>
      <c r="L3671" s="5">
        <v>63472.72</v>
      </c>
      <c r="M3671" s="4">
        <v>7.71</v>
      </c>
      <c r="N3671" s="4">
        <v>14.23</v>
      </c>
      <c r="O3671" s="4">
        <v>1.24</v>
      </c>
      <c r="P3671" s="4">
        <v>8.7100000000000009</v>
      </c>
      <c r="Q3671" s="4">
        <v>4.74</v>
      </c>
    </row>
    <row r="3672" spans="1:17" x14ac:dyDescent="0.3">
      <c r="A3672" s="3">
        <v>45255</v>
      </c>
      <c r="B3672" s="11" t="str">
        <f t="shared" si="57"/>
        <v>Nov 2023</v>
      </c>
      <c r="C3672" t="s">
        <v>21</v>
      </c>
      <c r="D3672" t="s">
        <v>67</v>
      </c>
      <c r="E3672" t="s">
        <v>75</v>
      </c>
      <c r="F3672" t="s">
        <v>87</v>
      </c>
      <c r="G3672" t="str">
        <f>_xlfn.XLOOKUP(F3672,Product_Categories!A:A,Product_Categories!C:C,"Missing")</f>
        <v>AdTech</v>
      </c>
      <c r="H3672">
        <v>149712</v>
      </c>
      <c r="I3672">
        <v>5908</v>
      </c>
      <c r="J3672" s="5">
        <v>13158.57</v>
      </c>
      <c r="K3672">
        <v>1063</v>
      </c>
      <c r="L3672" s="5">
        <v>56613.96</v>
      </c>
      <c r="M3672" s="4">
        <v>3.95</v>
      </c>
      <c r="N3672" s="4">
        <v>17.989999999999998</v>
      </c>
      <c r="O3672" s="4">
        <v>2.23</v>
      </c>
      <c r="P3672">
        <v>12.38</v>
      </c>
      <c r="Q3672" s="4">
        <v>4.3</v>
      </c>
    </row>
    <row r="3673" spans="1:17" x14ac:dyDescent="0.3">
      <c r="A3673" s="3">
        <v>45255</v>
      </c>
      <c r="B3673" s="11" t="str">
        <f t="shared" si="57"/>
        <v>Nov 2023</v>
      </c>
      <c r="C3673" t="s">
        <v>107</v>
      </c>
      <c r="D3673" t="s">
        <v>64</v>
      </c>
      <c r="E3673" t="s">
        <v>76</v>
      </c>
      <c r="F3673" t="s">
        <v>78</v>
      </c>
      <c r="G3673" t="str">
        <f>_xlfn.XLOOKUP(F3673,Product_Categories!A:A,Product_Categories!C:C,"Missing")</f>
        <v>Audience Analytics</v>
      </c>
      <c r="H3673">
        <v>146911</v>
      </c>
      <c r="I3673">
        <v>7719</v>
      </c>
      <c r="J3673" s="5">
        <v>16502.349999999999</v>
      </c>
      <c r="K3673">
        <v>1192</v>
      </c>
      <c r="L3673" s="5">
        <v>69454.02</v>
      </c>
      <c r="M3673" s="4">
        <v>5.25</v>
      </c>
      <c r="N3673" s="4">
        <v>15.44</v>
      </c>
      <c r="O3673" s="4">
        <v>2.14</v>
      </c>
      <c r="P3673">
        <v>13.84</v>
      </c>
      <c r="Q3673" s="4">
        <v>4.21</v>
      </c>
    </row>
    <row r="3674" spans="1:17" x14ac:dyDescent="0.3">
      <c r="A3674" s="3">
        <v>45255</v>
      </c>
      <c r="B3674" s="11" t="str">
        <f t="shared" si="57"/>
        <v>Nov 2023</v>
      </c>
      <c r="C3674" t="s">
        <v>21</v>
      </c>
      <c r="D3674" t="s">
        <v>51</v>
      </c>
      <c r="E3674" t="s">
        <v>75</v>
      </c>
      <c r="F3674" t="s">
        <v>89</v>
      </c>
      <c r="G3674" t="str">
        <f>_xlfn.XLOOKUP(F3674,Product_Categories!A:A,Product_Categories!C:C,"Missing")</f>
        <v>Push Notifications</v>
      </c>
      <c r="H3674">
        <v>41185</v>
      </c>
      <c r="I3674">
        <v>4658</v>
      </c>
      <c r="J3674" s="5">
        <v>8421.69</v>
      </c>
      <c r="K3674">
        <v>938</v>
      </c>
      <c r="L3674" s="5">
        <v>34574.17</v>
      </c>
      <c r="M3674" s="4">
        <v>11.31</v>
      </c>
      <c r="N3674" s="4">
        <v>20.14</v>
      </c>
      <c r="O3674" s="4">
        <v>1.81</v>
      </c>
      <c r="P3674">
        <v>8.98</v>
      </c>
      <c r="Q3674" s="4">
        <v>4.1100000000000003</v>
      </c>
    </row>
    <row r="3675" spans="1:17" x14ac:dyDescent="0.3">
      <c r="A3675" s="3">
        <v>45255</v>
      </c>
      <c r="B3675" s="11" t="str">
        <f t="shared" si="57"/>
        <v>Nov 2023</v>
      </c>
      <c r="C3675" t="s">
        <v>21</v>
      </c>
      <c r="D3675" t="s">
        <v>59</v>
      </c>
      <c r="E3675" t="s">
        <v>73</v>
      </c>
      <c r="F3675" t="s">
        <v>77</v>
      </c>
      <c r="G3675" t="str">
        <f>_xlfn.XLOOKUP(F3675,Product_Categories!A:A,Product_Categories!C:C,"Missing")</f>
        <v>SEO</v>
      </c>
      <c r="H3675">
        <v>42334</v>
      </c>
      <c r="I3675">
        <v>3298</v>
      </c>
      <c r="J3675" s="5">
        <v>7737.73</v>
      </c>
      <c r="K3675">
        <v>288</v>
      </c>
      <c r="L3675" s="5">
        <v>31759.23</v>
      </c>
      <c r="M3675" s="4">
        <v>7.79</v>
      </c>
      <c r="N3675" s="4">
        <v>8.73</v>
      </c>
      <c r="O3675" s="4">
        <v>2.35</v>
      </c>
      <c r="P3675">
        <v>26.87</v>
      </c>
      <c r="Q3675" s="4">
        <v>4.0999999999999996</v>
      </c>
    </row>
    <row r="3676" spans="1:17" x14ac:dyDescent="0.3">
      <c r="A3676" s="3">
        <v>45255</v>
      </c>
      <c r="B3676" s="11" t="str">
        <f t="shared" si="57"/>
        <v>Nov 2023</v>
      </c>
      <c r="C3676" t="s">
        <v>17</v>
      </c>
      <c r="D3676" t="s">
        <v>68</v>
      </c>
      <c r="E3676" t="s">
        <v>76</v>
      </c>
      <c r="F3676" t="s">
        <v>102</v>
      </c>
      <c r="G3676" t="str">
        <f>_xlfn.XLOOKUP(F3676,Product_Categories!A:A,Product_Categories!C:C,"Missing")</f>
        <v>Website Tools</v>
      </c>
      <c r="H3676">
        <v>64105</v>
      </c>
      <c r="I3676">
        <v>5740</v>
      </c>
      <c r="J3676" s="5">
        <v>19481.04</v>
      </c>
      <c r="K3676">
        <v>570</v>
      </c>
      <c r="L3676" s="5">
        <v>74093.320000000007</v>
      </c>
      <c r="M3676" s="4">
        <v>8.9499999999999993</v>
      </c>
      <c r="N3676" s="4">
        <v>9.93</v>
      </c>
      <c r="O3676" s="4">
        <v>3.39</v>
      </c>
      <c r="P3676" s="4">
        <v>34.18</v>
      </c>
      <c r="Q3676" s="4">
        <v>3.8</v>
      </c>
    </row>
    <row r="3677" spans="1:17" x14ac:dyDescent="0.3">
      <c r="A3677" s="3">
        <v>45255</v>
      </c>
      <c r="B3677" s="11" t="str">
        <f t="shared" si="57"/>
        <v>Nov 2023</v>
      </c>
      <c r="C3677" t="s">
        <v>21</v>
      </c>
      <c r="D3677" t="s">
        <v>26</v>
      </c>
      <c r="E3677" t="s">
        <v>75</v>
      </c>
      <c r="F3677" t="s">
        <v>85</v>
      </c>
      <c r="G3677" t="str">
        <f>_xlfn.XLOOKUP(F3677,Product_Categories!A:A,Product_Categories!C:C,"Missing")</f>
        <v>Budgeting</v>
      </c>
      <c r="H3677">
        <v>20085</v>
      </c>
      <c r="I3677">
        <v>104</v>
      </c>
      <c r="J3677" s="5">
        <v>288.72000000000003</v>
      </c>
      <c r="K3677">
        <v>20</v>
      </c>
      <c r="L3677" s="5">
        <v>962.98</v>
      </c>
      <c r="M3677" s="4">
        <v>0.52</v>
      </c>
      <c r="N3677" s="4">
        <v>19.23</v>
      </c>
      <c r="O3677" s="4">
        <v>2.78</v>
      </c>
      <c r="P3677">
        <v>14.44</v>
      </c>
      <c r="Q3677" s="4">
        <v>3.34</v>
      </c>
    </row>
    <row r="3678" spans="1:17" x14ac:dyDescent="0.3">
      <c r="A3678" s="3">
        <v>45255</v>
      </c>
      <c r="B3678" s="11" t="str">
        <f t="shared" si="57"/>
        <v>Nov 2023</v>
      </c>
      <c r="C3678" t="s">
        <v>19</v>
      </c>
      <c r="D3678" t="s">
        <v>44</v>
      </c>
      <c r="E3678" t="s">
        <v>73</v>
      </c>
      <c r="F3678" t="s">
        <v>87</v>
      </c>
      <c r="G3678" t="str">
        <f>_xlfn.XLOOKUP(F3678,Product_Categories!A:A,Product_Categories!C:C,"Missing")</f>
        <v>AdTech</v>
      </c>
      <c r="H3678">
        <v>47645</v>
      </c>
      <c r="I3678">
        <v>6629</v>
      </c>
      <c r="J3678" s="5">
        <v>17651.09</v>
      </c>
      <c r="K3678">
        <v>1194</v>
      </c>
      <c r="L3678" s="5">
        <v>55867.39</v>
      </c>
      <c r="M3678" s="4">
        <v>13.91</v>
      </c>
      <c r="N3678" s="4">
        <v>18.010000000000002</v>
      </c>
      <c r="O3678" s="4">
        <v>2.66</v>
      </c>
      <c r="P3678">
        <v>14.78</v>
      </c>
      <c r="Q3678" s="4">
        <v>3.17</v>
      </c>
    </row>
    <row r="3679" spans="1:17" x14ac:dyDescent="0.3">
      <c r="A3679" s="3">
        <v>45255</v>
      </c>
      <c r="B3679" s="11" t="str">
        <f t="shared" si="57"/>
        <v>Nov 2023</v>
      </c>
      <c r="C3679" t="s">
        <v>108</v>
      </c>
      <c r="D3679" t="s">
        <v>27</v>
      </c>
      <c r="E3679" t="s">
        <v>73</v>
      </c>
      <c r="F3679" t="s">
        <v>105</v>
      </c>
      <c r="G3679" t="str">
        <f>_xlfn.XLOOKUP(F3679,Product_Categories!A:A,Product_Categories!C:C,"Missing")</f>
        <v>Storage</v>
      </c>
      <c r="H3679">
        <v>140168</v>
      </c>
      <c r="I3679">
        <v>3852</v>
      </c>
      <c r="J3679" s="5">
        <v>8545.19</v>
      </c>
      <c r="K3679">
        <v>297</v>
      </c>
      <c r="L3679" s="5">
        <v>25880.51</v>
      </c>
      <c r="M3679" s="4">
        <v>2.75</v>
      </c>
      <c r="N3679" s="4">
        <v>7.71</v>
      </c>
      <c r="O3679" s="4">
        <v>2.2200000000000002</v>
      </c>
      <c r="P3679">
        <v>28.77</v>
      </c>
      <c r="Q3679" s="4">
        <v>3.03</v>
      </c>
    </row>
    <row r="3680" spans="1:17" x14ac:dyDescent="0.3">
      <c r="A3680" s="3">
        <v>45255</v>
      </c>
      <c r="B3680" s="11" t="str">
        <f t="shared" si="57"/>
        <v>Nov 2023</v>
      </c>
      <c r="C3680" t="s">
        <v>21</v>
      </c>
      <c r="D3680" t="s">
        <v>62</v>
      </c>
      <c r="E3680" t="s">
        <v>73</v>
      </c>
      <c r="F3680" t="s">
        <v>87</v>
      </c>
      <c r="G3680" t="str">
        <f>_xlfn.XLOOKUP(F3680,Product_Categories!A:A,Product_Categories!C:C,"Missing")</f>
        <v>AdTech</v>
      </c>
      <c r="H3680">
        <v>119279</v>
      </c>
      <c r="I3680">
        <v>10044</v>
      </c>
      <c r="J3680" s="5">
        <v>10873.7</v>
      </c>
      <c r="K3680">
        <v>808</v>
      </c>
      <c r="L3680" s="5">
        <v>25141.34</v>
      </c>
      <c r="M3680" s="4">
        <v>8.42</v>
      </c>
      <c r="N3680" s="4">
        <v>8.0399999999999991</v>
      </c>
      <c r="O3680" s="4">
        <v>1.08</v>
      </c>
      <c r="P3680">
        <v>13.46</v>
      </c>
      <c r="Q3680" s="4">
        <v>2.31</v>
      </c>
    </row>
    <row r="3681" spans="1:17" x14ac:dyDescent="0.3">
      <c r="A3681" s="3">
        <v>45255</v>
      </c>
      <c r="B3681" s="11" t="str">
        <f t="shared" si="57"/>
        <v>Nov 2023</v>
      </c>
      <c r="C3681" t="s">
        <v>107</v>
      </c>
      <c r="D3681" t="s">
        <v>27</v>
      </c>
      <c r="E3681" t="s">
        <v>76</v>
      </c>
      <c r="F3681" t="s">
        <v>86</v>
      </c>
      <c r="G3681" t="str">
        <f>_xlfn.XLOOKUP(F3681,Product_Categories!A:A,Product_Categories!C:C,"Missing")</f>
        <v>Website Tools</v>
      </c>
      <c r="H3681">
        <v>65489</v>
      </c>
      <c r="I3681">
        <v>5663</v>
      </c>
      <c r="J3681" s="5">
        <v>20591.61</v>
      </c>
      <c r="K3681">
        <v>433</v>
      </c>
      <c r="L3681" s="5">
        <v>46400.18</v>
      </c>
      <c r="M3681" s="4">
        <v>8.65</v>
      </c>
      <c r="N3681" s="4">
        <v>7.65</v>
      </c>
      <c r="O3681" s="4">
        <v>3.64</v>
      </c>
      <c r="P3681">
        <v>47.56</v>
      </c>
      <c r="Q3681" s="4">
        <v>2.25</v>
      </c>
    </row>
    <row r="3682" spans="1:17" x14ac:dyDescent="0.3">
      <c r="A3682" s="3">
        <v>45255</v>
      </c>
      <c r="B3682" s="11" t="str">
        <f t="shared" si="57"/>
        <v>Nov 2023</v>
      </c>
      <c r="C3682" t="s">
        <v>19</v>
      </c>
      <c r="D3682" t="s">
        <v>33</v>
      </c>
      <c r="E3682" t="s">
        <v>76</v>
      </c>
      <c r="F3682" t="s">
        <v>99</v>
      </c>
      <c r="G3682" t="str">
        <f>_xlfn.XLOOKUP(F3682,Product_Categories!A:A,Product_Categories!C:C,"Missing")</f>
        <v>Planning</v>
      </c>
      <c r="H3682">
        <v>104185</v>
      </c>
      <c r="I3682">
        <v>14685</v>
      </c>
      <c r="J3682" s="5">
        <v>18630.169999999998</v>
      </c>
      <c r="K3682">
        <v>1154</v>
      </c>
      <c r="L3682" s="5">
        <v>39301.39</v>
      </c>
      <c r="M3682" s="4">
        <v>14.1</v>
      </c>
      <c r="N3682" s="4">
        <v>7.86</v>
      </c>
      <c r="O3682" s="4">
        <v>1.27</v>
      </c>
      <c r="P3682">
        <v>16.14</v>
      </c>
      <c r="Q3682" s="4">
        <v>2.11</v>
      </c>
    </row>
    <row r="3683" spans="1:17" x14ac:dyDescent="0.3">
      <c r="A3683" s="3">
        <v>45255</v>
      </c>
      <c r="B3683" s="11" t="str">
        <f t="shared" si="57"/>
        <v>Nov 2023</v>
      </c>
      <c r="C3683" t="s">
        <v>107</v>
      </c>
      <c r="D3683" t="s">
        <v>29</v>
      </c>
      <c r="E3683" t="s">
        <v>74</v>
      </c>
      <c r="F3683" t="s">
        <v>104</v>
      </c>
      <c r="G3683" t="str">
        <f>_xlfn.XLOOKUP(F3683,Product_Categories!A:A,Product_Categories!C:C,"Missing")</f>
        <v>Surveys</v>
      </c>
      <c r="H3683">
        <v>3736</v>
      </c>
      <c r="I3683">
        <v>510</v>
      </c>
      <c r="J3683" s="5">
        <v>1305.1199999999999</v>
      </c>
      <c r="K3683">
        <v>70</v>
      </c>
      <c r="L3683" s="5">
        <v>2755.58</v>
      </c>
      <c r="M3683" s="4">
        <v>13.65</v>
      </c>
      <c r="N3683" s="4">
        <v>13.73</v>
      </c>
      <c r="O3683" s="4">
        <v>2.56</v>
      </c>
      <c r="P3683">
        <v>18.64</v>
      </c>
      <c r="Q3683" s="4">
        <v>2.11</v>
      </c>
    </row>
    <row r="3684" spans="1:17" x14ac:dyDescent="0.3">
      <c r="A3684" s="3">
        <v>45255</v>
      </c>
      <c r="B3684" s="11" t="str">
        <f t="shared" si="57"/>
        <v>Nov 2023</v>
      </c>
      <c r="C3684" t="s">
        <v>21</v>
      </c>
      <c r="D3684" t="s">
        <v>57</v>
      </c>
      <c r="E3684" t="s">
        <v>75</v>
      </c>
      <c r="F3684" t="s">
        <v>88</v>
      </c>
      <c r="G3684" t="str">
        <f>_xlfn.XLOOKUP(F3684,Product_Categories!A:A,Product_Categories!C:C,"Missing")</f>
        <v>CRM</v>
      </c>
      <c r="H3684">
        <v>67147</v>
      </c>
      <c r="I3684">
        <v>3764</v>
      </c>
      <c r="J3684" s="5">
        <v>10756</v>
      </c>
      <c r="K3684">
        <v>455</v>
      </c>
      <c r="L3684" s="5">
        <v>21182.37</v>
      </c>
      <c r="M3684" s="4">
        <v>5.61</v>
      </c>
      <c r="N3684" s="4">
        <v>12.09</v>
      </c>
      <c r="O3684" s="4">
        <v>2.86</v>
      </c>
      <c r="P3684">
        <v>23.64</v>
      </c>
      <c r="Q3684" s="4">
        <v>1.97</v>
      </c>
    </row>
    <row r="3685" spans="1:17" x14ac:dyDescent="0.3">
      <c r="A3685" s="3">
        <v>45255</v>
      </c>
      <c r="B3685" s="11" t="str">
        <f t="shared" si="57"/>
        <v>Nov 2023</v>
      </c>
      <c r="C3685" t="s">
        <v>19</v>
      </c>
      <c r="D3685" t="s">
        <v>38</v>
      </c>
      <c r="E3685" t="s">
        <v>75</v>
      </c>
      <c r="F3685" t="s">
        <v>86</v>
      </c>
      <c r="G3685" t="str">
        <f>_xlfn.XLOOKUP(F3685,Product_Categories!A:A,Product_Categories!C:C,"Missing")</f>
        <v>Website Tools</v>
      </c>
      <c r="H3685">
        <v>99974</v>
      </c>
      <c r="I3685">
        <v>673</v>
      </c>
      <c r="J3685" s="5">
        <v>1235.8399999999999</v>
      </c>
      <c r="K3685">
        <v>31</v>
      </c>
      <c r="L3685" s="5">
        <v>2098.4</v>
      </c>
      <c r="M3685" s="4">
        <v>0.67</v>
      </c>
      <c r="N3685" s="4">
        <v>4.6100000000000003</v>
      </c>
      <c r="O3685" s="4">
        <v>1.84</v>
      </c>
      <c r="P3685">
        <v>39.869999999999997</v>
      </c>
      <c r="Q3685" s="4">
        <v>1.7</v>
      </c>
    </row>
    <row r="3686" spans="1:17" x14ac:dyDescent="0.3">
      <c r="A3686" s="3">
        <v>45255</v>
      </c>
      <c r="B3686" s="11" t="str">
        <f t="shared" si="57"/>
        <v>Nov 2023</v>
      </c>
      <c r="C3686" t="s">
        <v>108</v>
      </c>
      <c r="D3686" t="s">
        <v>54</v>
      </c>
      <c r="E3686" t="s">
        <v>74</v>
      </c>
      <c r="F3686" t="s">
        <v>100</v>
      </c>
      <c r="G3686" t="str">
        <f>_xlfn.XLOOKUP(F3686,Product_Categories!A:A,Product_Categories!C:C,"Missing")</f>
        <v>Forms</v>
      </c>
      <c r="H3686">
        <v>108613</v>
      </c>
      <c r="I3686">
        <v>13282</v>
      </c>
      <c r="J3686" s="5">
        <v>41015.360000000001</v>
      </c>
      <c r="K3686">
        <v>817</v>
      </c>
      <c r="L3686" s="5">
        <v>65384.98</v>
      </c>
      <c r="M3686" s="4">
        <v>12.23</v>
      </c>
      <c r="N3686" s="4">
        <v>6.15</v>
      </c>
      <c r="O3686" s="4">
        <v>3.09</v>
      </c>
      <c r="P3686">
        <v>50.2</v>
      </c>
      <c r="Q3686" s="4">
        <v>1.59</v>
      </c>
    </row>
    <row r="3687" spans="1:17" x14ac:dyDescent="0.3">
      <c r="A3687" s="3">
        <v>45255</v>
      </c>
      <c r="B3687" s="11" t="str">
        <f t="shared" si="57"/>
        <v>Nov 2023</v>
      </c>
      <c r="C3687" t="s">
        <v>21</v>
      </c>
      <c r="D3687" t="s">
        <v>40</v>
      </c>
      <c r="E3687" t="s">
        <v>74</v>
      </c>
      <c r="F3687" t="s">
        <v>96</v>
      </c>
      <c r="G3687" t="str">
        <f>_xlfn.XLOOKUP(F3687,Product_Categories!A:A,Product_Categories!C:C,"Missing")</f>
        <v>Growth Tools</v>
      </c>
      <c r="H3687">
        <v>57238</v>
      </c>
      <c r="I3687">
        <v>6389</v>
      </c>
      <c r="J3687" s="5">
        <v>23997.84</v>
      </c>
      <c r="K3687">
        <v>588</v>
      </c>
      <c r="L3687" s="5">
        <v>37926.080000000002</v>
      </c>
      <c r="M3687" s="4">
        <v>11.16</v>
      </c>
      <c r="N3687" s="4">
        <v>9.1999999999999993</v>
      </c>
      <c r="O3687" s="4">
        <v>3.76</v>
      </c>
      <c r="P3687">
        <v>40.81</v>
      </c>
      <c r="Q3687" s="4">
        <v>1.58</v>
      </c>
    </row>
    <row r="3688" spans="1:17" x14ac:dyDescent="0.3">
      <c r="A3688" s="3">
        <v>45255</v>
      </c>
      <c r="B3688" s="11" t="str">
        <f t="shared" si="57"/>
        <v>Nov 2023</v>
      </c>
      <c r="C3688" t="s">
        <v>21</v>
      </c>
      <c r="D3688" t="s">
        <v>42</v>
      </c>
      <c r="E3688" t="s">
        <v>74</v>
      </c>
      <c r="F3688" t="s">
        <v>80</v>
      </c>
      <c r="G3688" t="str">
        <f>_xlfn.XLOOKUP(F3688,Product_Categories!A:A,Product_Categories!C:C,"Missing")</f>
        <v>Feedback</v>
      </c>
      <c r="H3688">
        <v>49210</v>
      </c>
      <c r="I3688">
        <v>4620</v>
      </c>
      <c r="J3688" s="5">
        <v>15590.43</v>
      </c>
      <c r="K3688">
        <v>148</v>
      </c>
      <c r="L3688" s="5">
        <v>24342.9</v>
      </c>
      <c r="M3688" s="4">
        <v>9.39</v>
      </c>
      <c r="N3688" s="4">
        <v>3.2</v>
      </c>
      <c r="O3688" s="4">
        <v>3.37</v>
      </c>
      <c r="P3688">
        <v>105.34</v>
      </c>
      <c r="Q3688" s="4">
        <v>1.56</v>
      </c>
    </row>
    <row r="3689" spans="1:17" x14ac:dyDescent="0.3">
      <c r="A3689" s="3">
        <v>45255</v>
      </c>
      <c r="B3689" s="11" t="str">
        <f t="shared" si="57"/>
        <v>Nov 2023</v>
      </c>
      <c r="C3689" t="s">
        <v>18</v>
      </c>
      <c r="D3689" t="s">
        <v>39</v>
      </c>
      <c r="E3689" t="s">
        <v>73</v>
      </c>
      <c r="F3689" t="s">
        <v>79</v>
      </c>
      <c r="G3689" t="str">
        <f>_xlfn.XLOOKUP(F3689,Product_Categories!A:A,Product_Categories!C:C,"Missing")</f>
        <v>Email Marketing</v>
      </c>
      <c r="H3689">
        <v>93677</v>
      </c>
      <c r="I3689">
        <v>1140</v>
      </c>
      <c r="J3689" s="5">
        <v>4423.07</v>
      </c>
      <c r="K3689">
        <v>36</v>
      </c>
      <c r="L3689" s="5">
        <v>6758.53</v>
      </c>
      <c r="M3689" s="4">
        <v>1.22</v>
      </c>
      <c r="N3689" s="4">
        <v>3.16</v>
      </c>
      <c r="O3689" s="4">
        <v>3.88</v>
      </c>
      <c r="P3689" s="4">
        <v>122.86</v>
      </c>
      <c r="Q3689" s="4">
        <v>1.53</v>
      </c>
    </row>
    <row r="3690" spans="1:17" x14ac:dyDescent="0.3">
      <c r="A3690" s="3">
        <v>45255</v>
      </c>
      <c r="B3690" s="11" t="str">
        <f t="shared" si="57"/>
        <v>Nov 2023</v>
      </c>
      <c r="C3690" t="s">
        <v>17</v>
      </c>
      <c r="D3690" t="s">
        <v>52</v>
      </c>
      <c r="E3690" t="s">
        <v>76</v>
      </c>
      <c r="F3690" t="s">
        <v>101</v>
      </c>
      <c r="G3690" t="str">
        <f>_xlfn.XLOOKUP(F3690,Product_Categories!A:A,Product_Categories!C:C,"Missing")</f>
        <v>Conversion</v>
      </c>
      <c r="H3690">
        <v>1790</v>
      </c>
      <c r="I3690">
        <v>167</v>
      </c>
      <c r="J3690" s="5">
        <v>231.68</v>
      </c>
      <c r="K3690">
        <v>17</v>
      </c>
      <c r="L3690" s="5">
        <v>352.13</v>
      </c>
      <c r="M3690" s="4">
        <v>9.33</v>
      </c>
      <c r="N3690" s="4">
        <v>10.18</v>
      </c>
      <c r="O3690" s="4">
        <v>1.39</v>
      </c>
      <c r="P3690" s="4">
        <v>13.63</v>
      </c>
      <c r="Q3690" s="4">
        <v>1.52</v>
      </c>
    </row>
    <row r="3691" spans="1:17" x14ac:dyDescent="0.3">
      <c r="A3691" s="3">
        <v>45255</v>
      </c>
      <c r="B3691" s="11" t="str">
        <f t="shared" si="57"/>
        <v>Nov 2023</v>
      </c>
      <c r="C3691" t="s">
        <v>108</v>
      </c>
      <c r="D3691" t="s">
        <v>60</v>
      </c>
      <c r="E3691" t="s">
        <v>74</v>
      </c>
      <c r="F3691" t="s">
        <v>90</v>
      </c>
      <c r="G3691" t="str">
        <f>_xlfn.XLOOKUP(F3691,Product_Categories!A:A,Product_Categories!C:C,"Missing")</f>
        <v>Brand Monitoring</v>
      </c>
      <c r="H3691">
        <v>126050</v>
      </c>
      <c r="I3691">
        <v>14764</v>
      </c>
      <c r="J3691" s="5">
        <v>59830.22</v>
      </c>
      <c r="K3691">
        <v>1399</v>
      </c>
      <c r="L3691" s="5">
        <v>82208.759999999995</v>
      </c>
      <c r="M3691" s="4">
        <v>11.71</v>
      </c>
      <c r="N3691" s="4">
        <v>9.48</v>
      </c>
      <c r="O3691" s="4">
        <v>4.05</v>
      </c>
      <c r="P3691">
        <v>42.77</v>
      </c>
      <c r="Q3691" s="4">
        <v>1.37</v>
      </c>
    </row>
    <row r="3692" spans="1:17" x14ac:dyDescent="0.3">
      <c r="A3692" s="3">
        <v>45255</v>
      </c>
      <c r="B3692" s="11" t="str">
        <f t="shared" si="57"/>
        <v>Nov 2023</v>
      </c>
      <c r="C3692" t="s">
        <v>19</v>
      </c>
      <c r="D3692" t="s">
        <v>68</v>
      </c>
      <c r="E3692" t="s">
        <v>74</v>
      </c>
      <c r="F3692" t="s">
        <v>86</v>
      </c>
      <c r="G3692" t="str">
        <f>_xlfn.XLOOKUP(F3692,Product_Categories!A:A,Product_Categories!C:C,"Missing")</f>
        <v>Website Tools</v>
      </c>
      <c r="H3692">
        <v>104782</v>
      </c>
      <c r="I3692">
        <v>7147</v>
      </c>
      <c r="J3692" s="5">
        <v>31733.82</v>
      </c>
      <c r="K3692">
        <v>291</v>
      </c>
      <c r="L3692" s="5">
        <v>42188.25</v>
      </c>
      <c r="M3692" s="4">
        <v>6.82</v>
      </c>
      <c r="N3692" s="4">
        <v>4.07</v>
      </c>
      <c r="O3692" s="4">
        <v>4.4400000000000004</v>
      </c>
      <c r="P3692">
        <v>109.05</v>
      </c>
      <c r="Q3692" s="4">
        <v>1.33</v>
      </c>
    </row>
    <row r="3693" spans="1:17" x14ac:dyDescent="0.3">
      <c r="A3693" s="3">
        <v>45255</v>
      </c>
      <c r="B3693" s="11" t="str">
        <f t="shared" si="57"/>
        <v>Nov 2023</v>
      </c>
      <c r="C3693" t="s">
        <v>107</v>
      </c>
      <c r="D3693" t="s">
        <v>27</v>
      </c>
      <c r="E3693" t="s">
        <v>76</v>
      </c>
      <c r="F3693" t="s">
        <v>78</v>
      </c>
      <c r="G3693" t="str">
        <f>_xlfn.XLOOKUP(F3693,Product_Categories!A:A,Product_Categories!C:C,"Missing")</f>
        <v>Audience Analytics</v>
      </c>
      <c r="H3693">
        <v>7721</v>
      </c>
      <c r="I3693">
        <v>116</v>
      </c>
      <c r="J3693" s="5">
        <v>340.75</v>
      </c>
      <c r="K3693">
        <v>4</v>
      </c>
      <c r="L3693" s="5">
        <v>430.54</v>
      </c>
      <c r="M3693" s="4">
        <v>1.5</v>
      </c>
      <c r="N3693" s="4">
        <v>3.45</v>
      </c>
      <c r="O3693" s="4">
        <v>2.94</v>
      </c>
      <c r="P3693">
        <v>85.19</v>
      </c>
      <c r="Q3693" s="4">
        <v>1.26</v>
      </c>
    </row>
    <row r="3694" spans="1:17" x14ac:dyDescent="0.3">
      <c r="A3694" s="3">
        <v>45255</v>
      </c>
      <c r="B3694" s="11" t="str">
        <f t="shared" si="57"/>
        <v>Nov 2023</v>
      </c>
      <c r="C3694" t="s">
        <v>19</v>
      </c>
      <c r="D3694" t="s">
        <v>29</v>
      </c>
      <c r="E3694" t="s">
        <v>73</v>
      </c>
      <c r="F3694" t="s">
        <v>92</v>
      </c>
      <c r="G3694" t="str">
        <f>_xlfn.XLOOKUP(F3694,Product_Categories!A:A,Product_Categories!C:C,"Missing")</f>
        <v>Design</v>
      </c>
      <c r="H3694">
        <v>140538</v>
      </c>
      <c r="I3694">
        <v>10518</v>
      </c>
      <c r="J3694" s="5">
        <v>36603.1</v>
      </c>
      <c r="K3694">
        <v>878</v>
      </c>
      <c r="L3694" s="5">
        <v>41896.43</v>
      </c>
      <c r="M3694" s="4">
        <v>7.48</v>
      </c>
      <c r="N3694" s="4">
        <v>8.35</v>
      </c>
      <c r="O3694" s="4">
        <v>3.48</v>
      </c>
      <c r="P3694">
        <v>41.69</v>
      </c>
      <c r="Q3694" s="4">
        <v>1.1399999999999999</v>
      </c>
    </row>
    <row r="3695" spans="1:17" x14ac:dyDescent="0.3">
      <c r="A3695" s="3">
        <v>45255</v>
      </c>
      <c r="B3695" s="11" t="str">
        <f t="shared" si="57"/>
        <v>Nov 2023</v>
      </c>
      <c r="C3695" t="s">
        <v>19</v>
      </c>
      <c r="D3695" t="s">
        <v>36</v>
      </c>
      <c r="E3695" t="s">
        <v>75</v>
      </c>
      <c r="F3695" t="s">
        <v>88</v>
      </c>
      <c r="G3695" t="str">
        <f>_xlfn.XLOOKUP(F3695,Product_Categories!A:A,Product_Categories!C:C,"Missing")</f>
        <v>CRM</v>
      </c>
      <c r="H3695">
        <v>145722</v>
      </c>
      <c r="I3695">
        <v>2886</v>
      </c>
      <c r="J3695" s="5">
        <v>11803.34</v>
      </c>
      <c r="K3695">
        <v>243</v>
      </c>
      <c r="L3695" s="5">
        <v>13483.81</v>
      </c>
      <c r="M3695" s="4">
        <v>1.98</v>
      </c>
      <c r="N3695" s="4">
        <v>8.42</v>
      </c>
      <c r="O3695" s="4">
        <v>4.09</v>
      </c>
      <c r="P3695">
        <v>48.57</v>
      </c>
      <c r="Q3695" s="4">
        <v>1.1399999999999999</v>
      </c>
    </row>
    <row r="3696" spans="1:17" x14ac:dyDescent="0.3">
      <c r="A3696" s="3">
        <v>45255</v>
      </c>
      <c r="B3696" s="11" t="str">
        <f t="shared" si="57"/>
        <v>Nov 2023</v>
      </c>
      <c r="C3696" t="s">
        <v>107</v>
      </c>
      <c r="D3696" t="s">
        <v>69</v>
      </c>
      <c r="E3696" t="s">
        <v>74</v>
      </c>
      <c r="F3696" t="s">
        <v>93</v>
      </c>
      <c r="G3696" t="str">
        <f>_xlfn.XLOOKUP(F3696,Product_Categories!A:A,Product_Categories!C:C,"Missing")</f>
        <v>Social Media</v>
      </c>
      <c r="H3696">
        <v>104743</v>
      </c>
      <c r="I3696">
        <v>11078</v>
      </c>
      <c r="J3696" s="5">
        <v>40041.83</v>
      </c>
      <c r="K3696">
        <v>370</v>
      </c>
      <c r="L3696" s="5">
        <v>44781.48</v>
      </c>
      <c r="M3696" s="4">
        <v>10.58</v>
      </c>
      <c r="N3696" s="4">
        <v>3.34</v>
      </c>
      <c r="O3696" s="4">
        <v>3.61</v>
      </c>
      <c r="P3696">
        <v>108.22</v>
      </c>
      <c r="Q3696" s="4">
        <v>1.1200000000000001</v>
      </c>
    </row>
    <row r="3697" spans="1:17" x14ac:dyDescent="0.3">
      <c r="A3697" s="3">
        <v>45255</v>
      </c>
      <c r="B3697" s="11" t="str">
        <f t="shared" si="57"/>
        <v>Nov 2023</v>
      </c>
      <c r="C3697" t="s">
        <v>108</v>
      </c>
      <c r="D3697" t="s">
        <v>62</v>
      </c>
      <c r="E3697" t="s">
        <v>75</v>
      </c>
      <c r="F3697" t="s">
        <v>102</v>
      </c>
      <c r="G3697" t="str">
        <f>_xlfn.XLOOKUP(F3697,Product_Categories!A:A,Product_Categories!C:C,"Missing")</f>
        <v>Website Tools</v>
      </c>
      <c r="H3697">
        <v>33353</v>
      </c>
      <c r="I3697">
        <v>2073</v>
      </c>
      <c r="J3697" s="5">
        <v>6489.31</v>
      </c>
      <c r="K3697">
        <v>140</v>
      </c>
      <c r="L3697" s="5">
        <v>7215.4</v>
      </c>
      <c r="M3697" s="4">
        <v>6.22</v>
      </c>
      <c r="N3697" s="4">
        <v>6.75</v>
      </c>
      <c r="O3697" s="4">
        <v>3.13</v>
      </c>
      <c r="P3697">
        <v>46.35</v>
      </c>
      <c r="Q3697" s="4">
        <v>1.1100000000000001</v>
      </c>
    </row>
    <row r="3698" spans="1:17" x14ac:dyDescent="0.3">
      <c r="A3698" s="3">
        <v>45255</v>
      </c>
      <c r="B3698" s="11" t="str">
        <f t="shared" si="57"/>
        <v>Nov 2023</v>
      </c>
      <c r="C3698" t="s">
        <v>108</v>
      </c>
      <c r="D3698" t="s">
        <v>61</v>
      </c>
      <c r="E3698" t="s">
        <v>75</v>
      </c>
      <c r="F3698" t="s">
        <v>78</v>
      </c>
      <c r="G3698" t="str">
        <f>_xlfn.XLOOKUP(F3698,Product_Categories!A:A,Product_Categories!C:C,"Missing")</f>
        <v>Audience Analytics</v>
      </c>
      <c r="H3698">
        <v>92146</v>
      </c>
      <c r="I3698">
        <v>4030</v>
      </c>
      <c r="J3698" s="5">
        <v>15613.76</v>
      </c>
      <c r="K3698">
        <v>230</v>
      </c>
      <c r="L3698" s="5">
        <v>16848.29</v>
      </c>
      <c r="M3698" s="4">
        <v>4.37</v>
      </c>
      <c r="N3698" s="4">
        <v>5.71</v>
      </c>
      <c r="O3698" s="4">
        <v>3.87</v>
      </c>
      <c r="P3698">
        <v>67.89</v>
      </c>
      <c r="Q3698" s="4">
        <v>1.08</v>
      </c>
    </row>
    <row r="3699" spans="1:17" x14ac:dyDescent="0.3">
      <c r="A3699" s="3">
        <v>45255</v>
      </c>
      <c r="B3699" s="11" t="str">
        <f t="shared" si="57"/>
        <v>Nov 2023</v>
      </c>
      <c r="C3699" t="s">
        <v>18</v>
      </c>
      <c r="D3699" t="s">
        <v>55</v>
      </c>
      <c r="E3699" t="s">
        <v>73</v>
      </c>
      <c r="F3699" t="s">
        <v>77</v>
      </c>
      <c r="G3699" t="str">
        <f>_xlfn.XLOOKUP(F3699,Product_Categories!A:A,Product_Categories!C:C,"Missing")</f>
        <v>SEO</v>
      </c>
      <c r="H3699">
        <v>107592</v>
      </c>
      <c r="I3699">
        <v>1794</v>
      </c>
      <c r="J3699" s="5">
        <v>4849.8500000000004</v>
      </c>
      <c r="K3699">
        <v>58</v>
      </c>
      <c r="L3699" s="5">
        <v>4948.57</v>
      </c>
      <c r="M3699" s="4">
        <v>1.67</v>
      </c>
      <c r="N3699" s="4">
        <v>3.23</v>
      </c>
      <c r="O3699" s="4">
        <v>2.7</v>
      </c>
      <c r="P3699" s="4">
        <v>83.62</v>
      </c>
      <c r="Q3699" s="4">
        <v>1.02</v>
      </c>
    </row>
    <row r="3700" spans="1:17" x14ac:dyDescent="0.3">
      <c r="A3700" s="3">
        <v>45255</v>
      </c>
      <c r="B3700" s="11" t="str">
        <f t="shared" si="57"/>
        <v>Nov 2023</v>
      </c>
      <c r="C3700" t="s">
        <v>107</v>
      </c>
      <c r="D3700" t="s">
        <v>24</v>
      </c>
      <c r="E3700" t="s">
        <v>75</v>
      </c>
      <c r="F3700" t="s">
        <v>105</v>
      </c>
      <c r="G3700" t="str">
        <f>_xlfn.XLOOKUP(F3700,Product_Categories!A:A,Product_Categories!C:C,"Missing")</f>
        <v>Storage</v>
      </c>
      <c r="H3700">
        <v>68689</v>
      </c>
      <c r="I3700">
        <v>2978</v>
      </c>
      <c r="J3700" s="5">
        <v>12104.41</v>
      </c>
      <c r="K3700">
        <v>143</v>
      </c>
      <c r="L3700" s="5">
        <v>12188.08</v>
      </c>
      <c r="M3700" s="4">
        <v>4.34</v>
      </c>
      <c r="N3700" s="4">
        <v>4.8</v>
      </c>
      <c r="O3700" s="4">
        <v>4.0599999999999996</v>
      </c>
      <c r="P3700">
        <v>84.65</v>
      </c>
      <c r="Q3700" s="4">
        <v>1.01</v>
      </c>
    </row>
    <row r="3701" spans="1:17" x14ac:dyDescent="0.3">
      <c r="A3701" s="3">
        <v>45255</v>
      </c>
      <c r="B3701" s="11" t="str">
        <f t="shared" si="57"/>
        <v>Nov 2023</v>
      </c>
      <c r="C3701" t="s">
        <v>17</v>
      </c>
      <c r="D3701" t="s">
        <v>46</v>
      </c>
      <c r="E3701" t="s">
        <v>75</v>
      </c>
      <c r="F3701" t="s">
        <v>86</v>
      </c>
      <c r="G3701" t="str">
        <f>_xlfn.XLOOKUP(F3701,Product_Categories!A:A,Product_Categories!C:C,"Missing")</f>
        <v>Website Tools</v>
      </c>
      <c r="H3701">
        <v>145529</v>
      </c>
      <c r="I3701">
        <v>8073</v>
      </c>
      <c r="J3701" s="5">
        <v>15533.51</v>
      </c>
      <c r="K3701">
        <v>244</v>
      </c>
      <c r="L3701" s="5">
        <v>15484.51</v>
      </c>
      <c r="M3701" s="4">
        <v>5.55</v>
      </c>
      <c r="N3701" s="4">
        <v>3.02</v>
      </c>
      <c r="O3701" s="4">
        <v>1.92</v>
      </c>
      <c r="P3701" s="4">
        <v>63.66</v>
      </c>
      <c r="Q3701" s="4">
        <v>1</v>
      </c>
    </row>
    <row r="3702" spans="1:17" x14ac:dyDescent="0.3">
      <c r="A3702" s="3">
        <v>45255</v>
      </c>
      <c r="B3702" s="11" t="str">
        <f t="shared" si="57"/>
        <v>Nov 2023</v>
      </c>
      <c r="C3702" t="s">
        <v>17</v>
      </c>
      <c r="D3702" t="s">
        <v>27</v>
      </c>
      <c r="E3702" t="s">
        <v>76</v>
      </c>
      <c r="F3702" t="s">
        <v>79</v>
      </c>
      <c r="G3702" t="str">
        <f>_xlfn.XLOOKUP(F3702,Product_Categories!A:A,Product_Categories!C:C,"Missing")</f>
        <v>Email Marketing</v>
      </c>
      <c r="H3702">
        <v>116968</v>
      </c>
      <c r="I3702">
        <v>15538</v>
      </c>
      <c r="J3702" s="5">
        <v>66220.05</v>
      </c>
      <c r="K3702">
        <v>2649</v>
      </c>
      <c r="L3702" s="5">
        <v>57988.87</v>
      </c>
      <c r="M3702" s="4">
        <v>13.28</v>
      </c>
      <c r="N3702" s="4">
        <v>17.05</v>
      </c>
      <c r="O3702" s="4">
        <v>4.26</v>
      </c>
      <c r="P3702" s="4">
        <v>25</v>
      </c>
      <c r="Q3702" s="4">
        <v>0.88</v>
      </c>
    </row>
    <row r="3703" spans="1:17" x14ac:dyDescent="0.3">
      <c r="A3703" s="3">
        <v>45255</v>
      </c>
      <c r="B3703" s="11" t="str">
        <f t="shared" si="57"/>
        <v>Nov 2023</v>
      </c>
      <c r="C3703" t="s">
        <v>108</v>
      </c>
      <c r="D3703" t="s">
        <v>29</v>
      </c>
      <c r="E3703" t="s">
        <v>76</v>
      </c>
      <c r="F3703" t="s">
        <v>97</v>
      </c>
      <c r="G3703" t="str">
        <f>_xlfn.XLOOKUP(F3703,Product_Categories!A:A,Product_Categories!C:C,"Missing")</f>
        <v>Webinars</v>
      </c>
      <c r="H3703">
        <v>39912</v>
      </c>
      <c r="I3703">
        <v>842</v>
      </c>
      <c r="J3703" s="5">
        <v>706.6</v>
      </c>
      <c r="K3703">
        <v>44</v>
      </c>
      <c r="L3703" s="5">
        <v>499.02</v>
      </c>
      <c r="M3703" s="4">
        <v>2.11</v>
      </c>
      <c r="N3703" s="4">
        <v>5.23</v>
      </c>
      <c r="O3703" s="4">
        <v>0.84</v>
      </c>
      <c r="P3703">
        <v>16.059999999999999</v>
      </c>
      <c r="Q3703" s="4">
        <v>0.71</v>
      </c>
    </row>
    <row r="3704" spans="1:17" x14ac:dyDescent="0.3">
      <c r="A3704" s="3">
        <v>45255</v>
      </c>
      <c r="B3704" s="11" t="str">
        <f t="shared" si="57"/>
        <v>Nov 2023</v>
      </c>
      <c r="C3704" t="s">
        <v>108</v>
      </c>
      <c r="D3704" t="s">
        <v>32</v>
      </c>
      <c r="E3704" t="s">
        <v>76</v>
      </c>
      <c r="F3704" t="s">
        <v>80</v>
      </c>
      <c r="G3704" t="str">
        <f>_xlfn.XLOOKUP(F3704,Product_Categories!A:A,Product_Categories!C:C,"Missing")</f>
        <v>Feedback</v>
      </c>
      <c r="H3704">
        <v>29260</v>
      </c>
      <c r="I3704">
        <v>1696</v>
      </c>
      <c r="J3704" s="5">
        <v>7524.29</v>
      </c>
      <c r="K3704">
        <v>84</v>
      </c>
      <c r="L3704" s="5">
        <v>3040.3</v>
      </c>
      <c r="M3704" s="4">
        <v>5.8</v>
      </c>
      <c r="N3704" s="4">
        <v>4.95</v>
      </c>
      <c r="O3704" s="4">
        <v>4.4400000000000004</v>
      </c>
      <c r="P3704">
        <v>89.57</v>
      </c>
      <c r="Q3704" s="4">
        <v>0.4</v>
      </c>
    </row>
    <row r="3705" spans="1:17" x14ac:dyDescent="0.3">
      <c r="A3705" s="3">
        <v>45255</v>
      </c>
      <c r="B3705" s="11" t="str">
        <f t="shared" si="57"/>
        <v>Nov 2023</v>
      </c>
      <c r="C3705" t="s">
        <v>107</v>
      </c>
      <c r="D3705" t="s">
        <v>37</v>
      </c>
      <c r="E3705" t="s">
        <v>76</v>
      </c>
      <c r="F3705" t="s">
        <v>103</v>
      </c>
      <c r="G3705" t="str">
        <f>_xlfn.XLOOKUP(F3705,Product_Categories!A:A,Product_Categories!C:C,"Missing")</f>
        <v>Automation</v>
      </c>
      <c r="H3705">
        <v>141303</v>
      </c>
      <c r="I3705">
        <v>6228</v>
      </c>
      <c r="J3705" s="5">
        <v>12806.11</v>
      </c>
      <c r="K3705">
        <v>763</v>
      </c>
      <c r="L3705" s="5">
        <v>3825.04</v>
      </c>
      <c r="M3705" s="4">
        <v>4.41</v>
      </c>
      <c r="N3705" s="4">
        <v>12.25</v>
      </c>
      <c r="O3705" s="4">
        <v>2.06</v>
      </c>
      <c r="P3705">
        <v>16.78</v>
      </c>
      <c r="Q3705" s="4">
        <v>0.3</v>
      </c>
    </row>
    <row r="3706" spans="1:17" x14ac:dyDescent="0.3">
      <c r="A3706" s="3">
        <v>45256</v>
      </c>
      <c r="B3706" s="11" t="str">
        <f t="shared" si="57"/>
        <v>Nov 2023</v>
      </c>
      <c r="C3706" t="s">
        <v>17</v>
      </c>
      <c r="D3706" t="s">
        <v>40</v>
      </c>
      <c r="E3706" t="s">
        <v>74</v>
      </c>
      <c r="F3706" t="s">
        <v>78</v>
      </c>
      <c r="G3706" t="str">
        <f>_xlfn.XLOOKUP(F3706,Product_Categories!A:A,Product_Categories!C:C,"Missing")</f>
        <v>Audience Analytics</v>
      </c>
      <c r="H3706">
        <v>133078</v>
      </c>
      <c r="I3706">
        <v>6416</v>
      </c>
      <c r="J3706" s="5">
        <v>5338.09</v>
      </c>
      <c r="K3706">
        <v>1145</v>
      </c>
      <c r="L3706" s="5">
        <v>149547.42000000001</v>
      </c>
      <c r="M3706" s="4">
        <v>4.82</v>
      </c>
      <c r="N3706" s="4">
        <v>17.850000000000001</v>
      </c>
      <c r="O3706" s="4">
        <v>0.83</v>
      </c>
      <c r="P3706" s="4">
        <v>4.66</v>
      </c>
      <c r="Q3706" s="4">
        <v>28.02</v>
      </c>
    </row>
    <row r="3707" spans="1:17" x14ac:dyDescent="0.3">
      <c r="A3707" s="3">
        <v>45256</v>
      </c>
      <c r="B3707" s="11" t="str">
        <f t="shared" si="57"/>
        <v>Nov 2023</v>
      </c>
      <c r="C3707" t="s">
        <v>107</v>
      </c>
      <c r="D3707" t="s">
        <v>34</v>
      </c>
      <c r="E3707" t="s">
        <v>74</v>
      </c>
      <c r="F3707" t="s">
        <v>90</v>
      </c>
      <c r="G3707" t="str">
        <f>_xlfn.XLOOKUP(F3707,Product_Categories!A:A,Product_Categories!C:C,"Missing")</f>
        <v>Brand Monitoring</v>
      </c>
      <c r="H3707">
        <v>99620</v>
      </c>
      <c r="I3707">
        <v>14718</v>
      </c>
      <c r="J3707" s="5">
        <v>23497.79</v>
      </c>
      <c r="K3707">
        <v>2813</v>
      </c>
      <c r="L3707" s="5">
        <v>561267.81999999995</v>
      </c>
      <c r="M3707" s="4">
        <v>14.77</v>
      </c>
      <c r="N3707" s="4">
        <v>19.11</v>
      </c>
      <c r="O3707" s="4">
        <v>1.6</v>
      </c>
      <c r="P3707">
        <v>8.35</v>
      </c>
      <c r="Q3707" s="4">
        <v>23.89</v>
      </c>
    </row>
    <row r="3708" spans="1:17" x14ac:dyDescent="0.3">
      <c r="A3708" s="3">
        <v>45256</v>
      </c>
      <c r="B3708" s="11" t="str">
        <f t="shared" si="57"/>
        <v>Nov 2023</v>
      </c>
      <c r="C3708" t="s">
        <v>108</v>
      </c>
      <c r="D3708" t="s">
        <v>58</v>
      </c>
      <c r="E3708" t="s">
        <v>74</v>
      </c>
      <c r="F3708" t="s">
        <v>91</v>
      </c>
      <c r="G3708" t="str">
        <f>_xlfn.XLOOKUP(F3708,Product_Categories!A:A,Product_Categories!C:C,"Missing")</f>
        <v>Affiliate</v>
      </c>
      <c r="H3708">
        <v>117410</v>
      </c>
      <c r="I3708">
        <v>14377</v>
      </c>
      <c r="J3708" s="5">
        <v>15972.26</v>
      </c>
      <c r="K3708">
        <v>2287</v>
      </c>
      <c r="L3708" s="5">
        <v>306577.62</v>
      </c>
      <c r="M3708" s="4">
        <v>12.25</v>
      </c>
      <c r="N3708" s="4">
        <v>15.91</v>
      </c>
      <c r="O3708" s="4">
        <v>1.1100000000000001</v>
      </c>
      <c r="P3708">
        <v>6.98</v>
      </c>
      <c r="Q3708" s="4">
        <v>19.190000000000001</v>
      </c>
    </row>
    <row r="3709" spans="1:17" x14ac:dyDescent="0.3">
      <c r="A3709" s="3">
        <v>45256</v>
      </c>
      <c r="B3709" s="11" t="str">
        <f t="shared" si="57"/>
        <v>Nov 2023</v>
      </c>
      <c r="C3709" t="s">
        <v>17</v>
      </c>
      <c r="D3709" t="s">
        <v>31</v>
      </c>
      <c r="E3709" t="s">
        <v>75</v>
      </c>
      <c r="F3709" t="s">
        <v>87</v>
      </c>
      <c r="G3709" t="str">
        <f>_xlfn.XLOOKUP(F3709,Product_Categories!A:A,Product_Categories!C:C,"Missing")</f>
        <v>AdTech</v>
      </c>
      <c r="H3709">
        <v>58894</v>
      </c>
      <c r="I3709">
        <v>3858</v>
      </c>
      <c r="J3709" s="5">
        <v>7504.4</v>
      </c>
      <c r="K3709">
        <v>757</v>
      </c>
      <c r="L3709" s="5">
        <v>137420.71</v>
      </c>
      <c r="M3709" s="4">
        <v>6.55</v>
      </c>
      <c r="N3709" s="4">
        <v>19.62</v>
      </c>
      <c r="O3709" s="4">
        <v>1.95</v>
      </c>
      <c r="P3709" s="4">
        <v>9.91</v>
      </c>
      <c r="Q3709" s="4">
        <v>18.309999999999999</v>
      </c>
    </row>
    <row r="3710" spans="1:17" x14ac:dyDescent="0.3">
      <c r="A3710" s="3">
        <v>45256</v>
      </c>
      <c r="B3710" s="11" t="str">
        <f t="shared" si="57"/>
        <v>Nov 2023</v>
      </c>
      <c r="C3710" t="s">
        <v>107</v>
      </c>
      <c r="D3710" t="s">
        <v>49</v>
      </c>
      <c r="E3710" t="s">
        <v>73</v>
      </c>
      <c r="F3710" t="s">
        <v>86</v>
      </c>
      <c r="G3710" t="str">
        <f>_xlfn.XLOOKUP(F3710,Product_Categories!A:A,Product_Categories!C:C,"Missing")</f>
        <v>Website Tools</v>
      </c>
      <c r="H3710">
        <v>8050</v>
      </c>
      <c r="I3710">
        <v>797</v>
      </c>
      <c r="J3710" s="5">
        <v>1707.8</v>
      </c>
      <c r="K3710">
        <v>146</v>
      </c>
      <c r="L3710" s="5">
        <v>26891.5</v>
      </c>
      <c r="M3710" s="4">
        <v>9.9</v>
      </c>
      <c r="N3710" s="4">
        <v>18.32</v>
      </c>
      <c r="O3710" s="4">
        <v>2.14</v>
      </c>
      <c r="P3710">
        <v>11.7</v>
      </c>
      <c r="Q3710" s="4">
        <v>15.75</v>
      </c>
    </row>
    <row r="3711" spans="1:17" x14ac:dyDescent="0.3">
      <c r="A3711" s="3">
        <v>45256</v>
      </c>
      <c r="B3711" s="11" t="str">
        <f t="shared" si="57"/>
        <v>Nov 2023</v>
      </c>
      <c r="C3711" t="s">
        <v>18</v>
      </c>
      <c r="D3711" t="s">
        <v>64</v>
      </c>
      <c r="E3711" t="s">
        <v>74</v>
      </c>
      <c r="F3711" t="s">
        <v>81</v>
      </c>
      <c r="G3711" t="str">
        <f>_xlfn.XLOOKUP(F3711,Product_Categories!A:A,Product_Categories!C:C,"Missing")</f>
        <v>Lead Management</v>
      </c>
      <c r="H3711">
        <v>97037</v>
      </c>
      <c r="I3711">
        <v>3829</v>
      </c>
      <c r="J3711" s="5">
        <v>2806.16</v>
      </c>
      <c r="K3711">
        <v>571</v>
      </c>
      <c r="L3711" s="5">
        <v>40307.97</v>
      </c>
      <c r="M3711" s="4">
        <v>3.95</v>
      </c>
      <c r="N3711" s="4">
        <v>14.91</v>
      </c>
      <c r="O3711" s="4">
        <v>0.73</v>
      </c>
      <c r="P3711" s="4">
        <v>4.91</v>
      </c>
      <c r="Q3711" s="4">
        <v>14.36</v>
      </c>
    </row>
    <row r="3712" spans="1:17" x14ac:dyDescent="0.3">
      <c r="A3712" s="3">
        <v>45256</v>
      </c>
      <c r="B3712" s="11" t="str">
        <f t="shared" si="57"/>
        <v>Nov 2023</v>
      </c>
      <c r="C3712" t="s">
        <v>21</v>
      </c>
      <c r="D3712" t="s">
        <v>24</v>
      </c>
      <c r="E3712" t="s">
        <v>76</v>
      </c>
      <c r="F3712" t="s">
        <v>80</v>
      </c>
      <c r="G3712" t="str">
        <f>_xlfn.XLOOKUP(F3712,Product_Categories!A:A,Product_Categories!C:C,"Missing")</f>
        <v>Feedback</v>
      </c>
      <c r="H3712">
        <v>11628</v>
      </c>
      <c r="I3712">
        <v>300</v>
      </c>
      <c r="J3712" s="5">
        <v>455.01</v>
      </c>
      <c r="K3712">
        <v>42</v>
      </c>
      <c r="L3712" s="5">
        <v>6375.64</v>
      </c>
      <c r="M3712" s="4">
        <v>2.58</v>
      </c>
      <c r="N3712" s="4">
        <v>14</v>
      </c>
      <c r="O3712" s="4">
        <v>1.52</v>
      </c>
      <c r="P3712">
        <v>10.83</v>
      </c>
      <c r="Q3712" s="4">
        <v>14.01</v>
      </c>
    </row>
    <row r="3713" spans="1:17" x14ac:dyDescent="0.3">
      <c r="A3713" s="3">
        <v>45256</v>
      </c>
      <c r="B3713" s="11" t="str">
        <f t="shared" si="57"/>
        <v>Nov 2023</v>
      </c>
      <c r="C3713" t="s">
        <v>19</v>
      </c>
      <c r="D3713" t="s">
        <v>63</v>
      </c>
      <c r="E3713" t="s">
        <v>73</v>
      </c>
      <c r="F3713" t="s">
        <v>90</v>
      </c>
      <c r="G3713" t="str">
        <f>_xlfn.XLOOKUP(F3713,Product_Categories!A:A,Product_Categories!C:C,"Missing")</f>
        <v>Brand Monitoring</v>
      </c>
      <c r="H3713">
        <v>80476</v>
      </c>
      <c r="I3713">
        <v>4742</v>
      </c>
      <c r="J3713" s="5">
        <v>10860.69</v>
      </c>
      <c r="K3713">
        <v>894</v>
      </c>
      <c r="L3713" s="5">
        <v>119437.09</v>
      </c>
      <c r="M3713" s="4">
        <v>5.89</v>
      </c>
      <c r="N3713" s="4">
        <v>18.850000000000001</v>
      </c>
      <c r="O3713" s="4">
        <v>2.29</v>
      </c>
      <c r="P3713">
        <v>12.15</v>
      </c>
      <c r="Q3713" s="4">
        <v>11</v>
      </c>
    </row>
    <row r="3714" spans="1:17" x14ac:dyDescent="0.3">
      <c r="A3714" s="3">
        <v>45256</v>
      </c>
      <c r="B3714" s="11" t="str">
        <f t="shared" ref="B3714:B3777" si="58">TEXT(A3714, "mmm yyyy")</f>
        <v>Nov 2023</v>
      </c>
      <c r="C3714" t="s">
        <v>19</v>
      </c>
      <c r="D3714" t="s">
        <v>34</v>
      </c>
      <c r="E3714" t="s">
        <v>74</v>
      </c>
      <c r="F3714" t="s">
        <v>100</v>
      </c>
      <c r="G3714" t="str">
        <f>_xlfn.XLOOKUP(F3714,Product_Categories!A:A,Product_Categories!C:C,"Missing")</f>
        <v>Forms</v>
      </c>
      <c r="H3714">
        <v>17560</v>
      </c>
      <c r="I3714">
        <v>2628</v>
      </c>
      <c r="J3714" s="5">
        <v>5695.07</v>
      </c>
      <c r="K3714">
        <v>441</v>
      </c>
      <c r="L3714" s="5">
        <v>61833.68</v>
      </c>
      <c r="M3714" s="4">
        <v>14.97</v>
      </c>
      <c r="N3714" s="4">
        <v>16.78</v>
      </c>
      <c r="O3714" s="4">
        <v>2.17</v>
      </c>
      <c r="P3714">
        <v>12.91</v>
      </c>
      <c r="Q3714" s="4">
        <v>10.86</v>
      </c>
    </row>
    <row r="3715" spans="1:17" x14ac:dyDescent="0.3">
      <c r="A3715" s="3">
        <v>45256</v>
      </c>
      <c r="B3715" s="11" t="str">
        <f t="shared" si="58"/>
        <v>Nov 2023</v>
      </c>
      <c r="C3715" t="s">
        <v>19</v>
      </c>
      <c r="D3715" t="s">
        <v>31</v>
      </c>
      <c r="E3715" t="s">
        <v>74</v>
      </c>
      <c r="F3715" t="s">
        <v>84</v>
      </c>
      <c r="G3715" t="str">
        <f>_xlfn.XLOOKUP(F3715,Product_Categories!A:A,Product_Categories!C:C,"Missing")</f>
        <v>Marketing Suite</v>
      </c>
      <c r="H3715">
        <v>15679</v>
      </c>
      <c r="I3715">
        <v>1938</v>
      </c>
      <c r="J3715" s="5">
        <v>5126.38</v>
      </c>
      <c r="K3715">
        <v>384</v>
      </c>
      <c r="L3715" s="5">
        <v>55294.879999999997</v>
      </c>
      <c r="M3715" s="4">
        <v>12.36</v>
      </c>
      <c r="N3715" s="4">
        <v>19.809999999999999</v>
      </c>
      <c r="O3715" s="4">
        <v>2.65</v>
      </c>
      <c r="P3715">
        <v>13.35</v>
      </c>
      <c r="Q3715" s="4">
        <v>10.79</v>
      </c>
    </row>
    <row r="3716" spans="1:17" x14ac:dyDescent="0.3">
      <c r="A3716" s="3">
        <v>45256</v>
      </c>
      <c r="B3716" s="11" t="str">
        <f t="shared" si="58"/>
        <v>Nov 2023</v>
      </c>
      <c r="C3716" t="s">
        <v>108</v>
      </c>
      <c r="D3716" t="s">
        <v>45</v>
      </c>
      <c r="E3716" t="s">
        <v>76</v>
      </c>
      <c r="F3716" t="s">
        <v>90</v>
      </c>
      <c r="G3716" t="str">
        <f>_xlfn.XLOOKUP(F3716,Product_Categories!A:A,Product_Categories!C:C,"Missing")</f>
        <v>Brand Monitoring</v>
      </c>
      <c r="H3716">
        <v>146128</v>
      </c>
      <c r="I3716">
        <v>17467</v>
      </c>
      <c r="J3716" s="5">
        <v>18001.84</v>
      </c>
      <c r="K3716">
        <v>2743</v>
      </c>
      <c r="L3716" s="5">
        <v>188093.77</v>
      </c>
      <c r="M3716" s="4">
        <v>11.95</v>
      </c>
      <c r="N3716" s="4">
        <v>15.7</v>
      </c>
      <c r="O3716" s="4">
        <v>1.03</v>
      </c>
      <c r="P3716">
        <v>6.56</v>
      </c>
      <c r="Q3716" s="4">
        <v>10.45</v>
      </c>
    </row>
    <row r="3717" spans="1:17" x14ac:dyDescent="0.3">
      <c r="A3717" s="3">
        <v>45256</v>
      </c>
      <c r="B3717" s="11" t="str">
        <f t="shared" si="58"/>
        <v>Nov 2023</v>
      </c>
      <c r="C3717" t="s">
        <v>18</v>
      </c>
      <c r="D3717" t="s">
        <v>59</v>
      </c>
      <c r="E3717" t="s">
        <v>76</v>
      </c>
      <c r="F3717" t="s">
        <v>93</v>
      </c>
      <c r="G3717" t="str">
        <f>_xlfn.XLOOKUP(F3717,Product_Categories!A:A,Product_Categories!C:C,"Missing")</f>
        <v>Social Media</v>
      </c>
      <c r="H3717">
        <v>57182</v>
      </c>
      <c r="I3717">
        <v>5949</v>
      </c>
      <c r="J3717" s="5">
        <v>18495.34</v>
      </c>
      <c r="K3717">
        <v>1252</v>
      </c>
      <c r="L3717" s="5">
        <v>184403.69</v>
      </c>
      <c r="M3717" s="4">
        <v>10.4</v>
      </c>
      <c r="N3717" s="4">
        <v>21.05</v>
      </c>
      <c r="O3717" s="4">
        <v>3.11</v>
      </c>
      <c r="P3717" s="4">
        <v>14.77</v>
      </c>
      <c r="Q3717" s="4">
        <v>9.9700000000000006</v>
      </c>
    </row>
    <row r="3718" spans="1:17" x14ac:dyDescent="0.3">
      <c r="A3718" s="3">
        <v>45256</v>
      </c>
      <c r="B3718" s="11" t="str">
        <f t="shared" si="58"/>
        <v>Nov 2023</v>
      </c>
      <c r="C3718" t="s">
        <v>21</v>
      </c>
      <c r="D3718" t="s">
        <v>40</v>
      </c>
      <c r="E3718" t="s">
        <v>73</v>
      </c>
      <c r="F3718" t="s">
        <v>87</v>
      </c>
      <c r="G3718" t="str">
        <f>_xlfn.XLOOKUP(F3718,Product_Categories!A:A,Product_Categories!C:C,"Missing")</f>
        <v>AdTech</v>
      </c>
      <c r="H3718">
        <v>18324</v>
      </c>
      <c r="I3718">
        <v>502</v>
      </c>
      <c r="J3718" s="5">
        <v>538.04999999999995</v>
      </c>
      <c r="K3718">
        <v>70</v>
      </c>
      <c r="L3718" s="5">
        <v>4901.8500000000004</v>
      </c>
      <c r="M3718" s="4">
        <v>2.74</v>
      </c>
      <c r="N3718" s="4">
        <v>13.94</v>
      </c>
      <c r="O3718" s="4">
        <v>1.07</v>
      </c>
      <c r="P3718">
        <v>7.69</v>
      </c>
      <c r="Q3718" s="4">
        <v>9.11</v>
      </c>
    </row>
    <row r="3719" spans="1:17" x14ac:dyDescent="0.3">
      <c r="A3719" s="3">
        <v>45256</v>
      </c>
      <c r="B3719" s="11" t="str">
        <f t="shared" si="58"/>
        <v>Nov 2023</v>
      </c>
      <c r="C3719" t="s">
        <v>108</v>
      </c>
      <c r="D3719" t="s">
        <v>67</v>
      </c>
      <c r="E3719" t="s">
        <v>74</v>
      </c>
      <c r="F3719" t="s">
        <v>93</v>
      </c>
      <c r="G3719" t="str">
        <f>_xlfn.XLOOKUP(F3719,Product_Categories!A:A,Product_Categories!C:C,"Missing")</f>
        <v>Social Media</v>
      </c>
      <c r="H3719">
        <v>102682</v>
      </c>
      <c r="I3719">
        <v>8342</v>
      </c>
      <c r="J3719" s="5">
        <v>9274.9599999999991</v>
      </c>
      <c r="K3719">
        <v>1114</v>
      </c>
      <c r="L3719" s="5">
        <v>82515.81</v>
      </c>
      <c r="M3719" s="4">
        <v>8.1199999999999992</v>
      </c>
      <c r="N3719" s="4">
        <v>13.35</v>
      </c>
      <c r="O3719" s="4">
        <v>1.1100000000000001</v>
      </c>
      <c r="P3719">
        <v>8.33</v>
      </c>
      <c r="Q3719" s="4">
        <v>8.9</v>
      </c>
    </row>
    <row r="3720" spans="1:17" x14ac:dyDescent="0.3">
      <c r="A3720" s="3">
        <v>45256</v>
      </c>
      <c r="B3720" s="11" t="str">
        <f t="shared" si="58"/>
        <v>Nov 2023</v>
      </c>
      <c r="C3720" t="s">
        <v>107</v>
      </c>
      <c r="D3720" t="s">
        <v>71</v>
      </c>
      <c r="E3720" t="s">
        <v>75</v>
      </c>
      <c r="F3720" t="s">
        <v>96</v>
      </c>
      <c r="G3720" t="str">
        <f>_xlfn.XLOOKUP(F3720,Product_Categories!A:A,Product_Categories!C:C,"Missing")</f>
        <v>Growth Tools</v>
      </c>
      <c r="H3720">
        <v>21726</v>
      </c>
      <c r="I3720">
        <v>3185</v>
      </c>
      <c r="J3720" s="5">
        <v>4199.79</v>
      </c>
      <c r="K3720">
        <v>435</v>
      </c>
      <c r="L3720" s="5">
        <v>36143.49</v>
      </c>
      <c r="M3720" s="4">
        <v>14.66</v>
      </c>
      <c r="N3720" s="4">
        <v>13.66</v>
      </c>
      <c r="O3720" s="4">
        <v>1.32</v>
      </c>
      <c r="P3720">
        <v>9.65</v>
      </c>
      <c r="Q3720" s="4">
        <v>8.61</v>
      </c>
    </row>
    <row r="3721" spans="1:17" x14ac:dyDescent="0.3">
      <c r="A3721" s="3">
        <v>45256</v>
      </c>
      <c r="B3721" s="11" t="str">
        <f t="shared" si="58"/>
        <v>Nov 2023</v>
      </c>
      <c r="C3721" t="s">
        <v>19</v>
      </c>
      <c r="D3721" t="s">
        <v>68</v>
      </c>
      <c r="E3721" t="s">
        <v>75</v>
      </c>
      <c r="F3721" t="s">
        <v>80</v>
      </c>
      <c r="G3721" t="str">
        <f>_xlfn.XLOOKUP(F3721,Product_Categories!A:A,Product_Categories!C:C,"Missing")</f>
        <v>Feedback</v>
      </c>
      <c r="H3721">
        <v>46651</v>
      </c>
      <c r="I3721">
        <v>1632</v>
      </c>
      <c r="J3721" s="5">
        <v>5868.51</v>
      </c>
      <c r="K3721">
        <v>298</v>
      </c>
      <c r="L3721" s="5">
        <v>49264.84</v>
      </c>
      <c r="M3721" s="4">
        <v>3.5</v>
      </c>
      <c r="N3721" s="4">
        <v>18.260000000000002</v>
      </c>
      <c r="O3721" s="4">
        <v>3.6</v>
      </c>
      <c r="P3721">
        <v>19.690000000000001</v>
      </c>
      <c r="Q3721" s="4">
        <v>8.39</v>
      </c>
    </row>
    <row r="3722" spans="1:17" x14ac:dyDescent="0.3">
      <c r="A3722" s="3">
        <v>45256</v>
      </c>
      <c r="B3722" s="11" t="str">
        <f t="shared" si="58"/>
        <v>Nov 2023</v>
      </c>
      <c r="C3722" t="s">
        <v>19</v>
      </c>
      <c r="D3722" t="s">
        <v>34</v>
      </c>
      <c r="E3722" t="s">
        <v>73</v>
      </c>
      <c r="F3722" t="s">
        <v>89</v>
      </c>
      <c r="G3722" t="str">
        <f>_xlfn.XLOOKUP(F3722,Product_Categories!A:A,Product_Categories!C:C,"Missing")</f>
        <v>Push Notifications</v>
      </c>
      <c r="H3722">
        <v>116916</v>
      </c>
      <c r="I3722">
        <v>10186</v>
      </c>
      <c r="J3722" s="5">
        <v>37475.550000000003</v>
      </c>
      <c r="K3722">
        <v>2203</v>
      </c>
      <c r="L3722" s="5">
        <v>314116.52</v>
      </c>
      <c r="M3722" s="4">
        <v>8.7100000000000009</v>
      </c>
      <c r="N3722" s="4">
        <v>21.63</v>
      </c>
      <c r="O3722" s="4">
        <v>3.68</v>
      </c>
      <c r="P3722">
        <v>17.010000000000002</v>
      </c>
      <c r="Q3722" s="4">
        <v>8.3800000000000008</v>
      </c>
    </row>
    <row r="3723" spans="1:17" x14ac:dyDescent="0.3">
      <c r="A3723" s="3">
        <v>45256</v>
      </c>
      <c r="B3723" s="11" t="str">
        <f t="shared" si="58"/>
        <v>Nov 2023</v>
      </c>
      <c r="C3723" t="s">
        <v>108</v>
      </c>
      <c r="D3723" t="s">
        <v>54</v>
      </c>
      <c r="E3723" t="s">
        <v>76</v>
      </c>
      <c r="F3723" t="s">
        <v>96</v>
      </c>
      <c r="G3723" t="str">
        <f>_xlfn.XLOOKUP(F3723,Product_Categories!A:A,Product_Categories!C:C,"Missing")</f>
        <v>Growth Tools</v>
      </c>
      <c r="H3723">
        <v>40129</v>
      </c>
      <c r="I3723">
        <v>1127</v>
      </c>
      <c r="J3723" s="5">
        <v>2192.75</v>
      </c>
      <c r="K3723">
        <v>123</v>
      </c>
      <c r="L3723" s="5">
        <v>18148.53</v>
      </c>
      <c r="M3723" s="4">
        <v>2.81</v>
      </c>
      <c r="N3723" s="4">
        <v>10.91</v>
      </c>
      <c r="O3723" s="4">
        <v>1.95</v>
      </c>
      <c r="P3723">
        <v>17.829999999999998</v>
      </c>
      <c r="Q3723" s="4">
        <v>8.2799999999999994</v>
      </c>
    </row>
    <row r="3724" spans="1:17" x14ac:dyDescent="0.3">
      <c r="A3724" s="3">
        <v>45256</v>
      </c>
      <c r="B3724" s="11" t="str">
        <f t="shared" si="58"/>
        <v>Nov 2023</v>
      </c>
      <c r="C3724" t="s">
        <v>21</v>
      </c>
      <c r="D3724" t="s">
        <v>34</v>
      </c>
      <c r="E3724" t="s">
        <v>76</v>
      </c>
      <c r="F3724" t="s">
        <v>85</v>
      </c>
      <c r="G3724" t="str">
        <f>_xlfn.XLOOKUP(F3724,Product_Categories!A:A,Product_Categories!C:C,"Missing")</f>
        <v>Budgeting</v>
      </c>
      <c r="H3724">
        <v>104473</v>
      </c>
      <c r="I3724">
        <v>8984</v>
      </c>
      <c r="J3724" s="5">
        <v>9011.5499999999993</v>
      </c>
      <c r="K3724">
        <v>945</v>
      </c>
      <c r="L3724" s="5">
        <v>73695.199999999997</v>
      </c>
      <c r="M3724" s="4">
        <v>8.6</v>
      </c>
      <c r="N3724" s="4">
        <v>10.52</v>
      </c>
      <c r="O3724" s="4">
        <v>1</v>
      </c>
      <c r="P3724">
        <v>9.5399999999999991</v>
      </c>
      <c r="Q3724" s="4">
        <v>8.18</v>
      </c>
    </row>
    <row r="3725" spans="1:17" x14ac:dyDescent="0.3">
      <c r="A3725" s="3">
        <v>45256</v>
      </c>
      <c r="B3725" s="11" t="str">
        <f t="shared" si="58"/>
        <v>Nov 2023</v>
      </c>
      <c r="C3725" t="s">
        <v>108</v>
      </c>
      <c r="D3725" t="s">
        <v>62</v>
      </c>
      <c r="E3725" t="s">
        <v>74</v>
      </c>
      <c r="F3725" t="s">
        <v>81</v>
      </c>
      <c r="G3725" t="str">
        <f>_xlfn.XLOOKUP(F3725,Product_Categories!A:A,Product_Categories!C:C,"Missing")</f>
        <v>Lead Management</v>
      </c>
      <c r="H3725">
        <v>144642</v>
      </c>
      <c r="I3725">
        <v>18318</v>
      </c>
      <c r="J3725" s="5">
        <v>61869.67</v>
      </c>
      <c r="K3725">
        <v>3864</v>
      </c>
      <c r="L3725" s="5">
        <v>464027.41</v>
      </c>
      <c r="M3725" s="4">
        <v>12.66</v>
      </c>
      <c r="N3725" s="4">
        <v>21.09</v>
      </c>
      <c r="O3725" s="4">
        <v>3.38</v>
      </c>
      <c r="P3725">
        <v>16.010000000000002</v>
      </c>
      <c r="Q3725" s="4">
        <v>7.5</v>
      </c>
    </row>
    <row r="3726" spans="1:17" x14ac:dyDescent="0.3">
      <c r="A3726" s="3">
        <v>45256</v>
      </c>
      <c r="B3726" s="11" t="str">
        <f t="shared" si="58"/>
        <v>Nov 2023</v>
      </c>
      <c r="C3726" t="s">
        <v>18</v>
      </c>
      <c r="D3726" t="s">
        <v>25</v>
      </c>
      <c r="E3726" t="s">
        <v>76</v>
      </c>
      <c r="F3726" t="s">
        <v>80</v>
      </c>
      <c r="G3726" t="str">
        <f>_xlfn.XLOOKUP(F3726,Product_Categories!A:A,Product_Categories!C:C,"Missing")</f>
        <v>Feedback</v>
      </c>
      <c r="H3726">
        <v>134048</v>
      </c>
      <c r="I3726">
        <v>2233</v>
      </c>
      <c r="J3726" s="5">
        <v>2326.08</v>
      </c>
      <c r="K3726">
        <v>173</v>
      </c>
      <c r="L3726" s="5">
        <v>17345.169999999998</v>
      </c>
      <c r="M3726" s="4">
        <v>1.67</v>
      </c>
      <c r="N3726" s="4">
        <v>7.75</v>
      </c>
      <c r="O3726" s="4">
        <v>1.04</v>
      </c>
      <c r="P3726" s="4">
        <v>13.45</v>
      </c>
      <c r="Q3726" s="4">
        <v>7.46</v>
      </c>
    </row>
    <row r="3727" spans="1:17" x14ac:dyDescent="0.3">
      <c r="A3727" s="3">
        <v>45256</v>
      </c>
      <c r="B3727" s="11" t="str">
        <f t="shared" si="58"/>
        <v>Nov 2023</v>
      </c>
      <c r="C3727" t="s">
        <v>21</v>
      </c>
      <c r="D3727" t="s">
        <v>60</v>
      </c>
      <c r="E3727" t="s">
        <v>75</v>
      </c>
      <c r="F3727" t="s">
        <v>86</v>
      </c>
      <c r="G3727" t="str">
        <f>_xlfn.XLOOKUP(F3727,Product_Categories!A:A,Product_Categories!C:C,"Missing")</f>
        <v>Website Tools</v>
      </c>
      <c r="H3727">
        <v>45182</v>
      </c>
      <c r="I3727">
        <v>1208</v>
      </c>
      <c r="J3727" s="5">
        <v>544.47</v>
      </c>
      <c r="K3727">
        <v>60</v>
      </c>
      <c r="L3727" s="5">
        <v>3971.1</v>
      </c>
      <c r="M3727" s="4">
        <v>2.67</v>
      </c>
      <c r="N3727" s="4">
        <v>4.97</v>
      </c>
      <c r="O3727" s="4">
        <v>0.45</v>
      </c>
      <c r="P3727">
        <v>9.07</v>
      </c>
      <c r="Q3727" s="4">
        <v>7.29</v>
      </c>
    </row>
    <row r="3728" spans="1:17" x14ac:dyDescent="0.3">
      <c r="A3728" s="3">
        <v>45256</v>
      </c>
      <c r="B3728" s="11" t="str">
        <f t="shared" si="58"/>
        <v>Nov 2023</v>
      </c>
      <c r="C3728" t="s">
        <v>18</v>
      </c>
      <c r="D3728" t="s">
        <v>28</v>
      </c>
      <c r="E3728" t="s">
        <v>74</v>
      </c>
      <c r="F3728" t="s">
        <v>78</v>
      </c>
      <c r="G3728" t="str">
        <f>_xlfn.XLOOKUP(F3728,Product_Categories!A:A,Product_Categories!C:C,"Missing")</f>
        <v>Audience Analytics</v>
      </c>
      <c r="H3728">
        <v>138729</v>
      </c>
      <c r="I3728">
        <v>17717</v>
      </c>
      <c r="J3728" s="5">
        <v>60280.91</v>
      </c>
      <c r="K3728">
        <v>2588</v>
      </c>
      <c r="L3728" s="5">
        <v>426909.05</v>
      </c>
      <c r="M3728" s="4">
        <v>12.77</v>
      </c>
      <c r="N3728" s="4">
        <v>14.61</v>
      </c>
      <c r="O3728" s="4">
        <v>3.4</v>
      </c>
      <c r="P3728" s="4">
        <v>23.29</v>
      </c>
      <c r="Q3728" s="4">
        <v>7.08</v>
      </c>
    </row>
    <row r="3729" spans="1:17" x14ac:dyDescent="0.3">
      <c r="A3729" s="3">
        <v>45256</v>
      </c>
      <c r="B3729" s="11" t="str">
        <f t="shared" si="58"/>
        <v>Nov 2023</v>
      </c>
      <c r="C3729" t="s">
        <v>108</v>
      </c>
      <c r="D3729" t="s">
        <v>51</v>
      </c>
      <c r="E3729" t="s">
        <v>75</v>
      </c>
      <c r="F3729" t="s">
        <v>98</v>
      </c>
      <c r="G3729" t="str">
        <f>_xlfn.XLOOKUP(F3729,Product_Categories!A:A,Product_Categories!C:C,"Missing")</f>
        <v>Video</v>
      </c>
      <c r="H3729">
        <v>109173</v>
      </c>
      <c r="I3729">
        <v>1486</v>
      </c>
      <c r="J3729" s="5">
        <v>2532.62</v>
      </c>
      <c r="K3729">
        <v>134</v>
      </c>
      <c r="L3729" s="5">
        <v>17838.59</v>
      </c>
      <c r="M3729" s="4">
        <v>1.36</v>
      </c>
      <c r="N3729" s="4">
        <v>9.02</v>
      </c>
      <c r="O3729" s="4">
        <v>1.7</v>
      </c>
      <c r="P3729">
        <v>18.899999999999999</v>
      </c>
      <c r="Q3729" s="4">
        <v>7.04</v>
      </c>
    </row>
    <row r="3730" spans="1:17" x14ac:dyDescent="0.3">
      <c r="A3730" s="3">
        <v>45256</v>
      </c>
      <c r="B3730" s="11" t="str">
        <f t="shared" si="58"/>
        <v>Nov 2023</v>
      </c>
      <c r="C3730" t="s">
        <v>108</v>
      </c>
      <c r="D3730" t="s">
        <v>63</v>
      </c>
      <c r="E3730" t="s">
        <v>74</v>
      </c>
      <c r="F3730" t="s">
        <v>90</v>
      </c>
      <c r="G3730" t="str">
        <f>_xlfn.XLOOKUP(F3730,Product_Categories!A:A,Product_Categories!C:C,"Missing")</f>
        <v>Brand Monitoring</v>
      </c>
      <c r="H3730">
        <v>105673</v>
      </c>
      <c r="I3730">
        <v>9151</v>
      </c>
      <c r="J3730" s="5">
        <v>20264.080000000002</v>
      </c>
      <c r="K3730">
        <v>1305</v>
      </c>
      <c r="L3730" s="5">
        <v>134210.17000000001</v>
      </c>
      <c r="M3730" s="4">
        <v>8.66</v>
      </c>
      <c r="N3730" s="4">
        <v>14.26</v>
      </c>
      <c r="O3730" s="4">
        <v>2.21</v>
      </c>
      <c r="P3730">
        <v>15.53</v>
      </c>
      <c r="Q3730" s="4">
        <v>6.62</v>
      </c>
    </row>
    <row r="3731" spans="1:17" x14ac:dyDescent="0.3">
      <c r="A3731" s="3">
        <v>45256</v>
      </c>
      <c r="B3731" s="11" t="str">
        <f t="shared" si="58"/>
        <v>Nov 2023</v>
      </c>
      <c r="C3731" t="s">
        <v>17</v>
      </c>
      <c r="D3731" t="s">
        <v>68</v>
      </c>
      <c r="E3731" t="s">
        <v>76</v>
      </c>
      <c r="F3731" t="s">
        <v>86</v>
      </c>
      <c r="G3731" t="str">
        <f>_xlfn.XLOOKUP(F3731,Product_Categories!A:A,Product_Categories!C:C,"Missing")</f>
        <v>Website Tools</v>
      </c>
      <c r="H3731">
        <v>137642</v>
      </c>
      <c r="I3731">
        <v>9424</v>
      </c>
      <c r="J3731" s="5">
        <v>14462.94</v>
      </c>
      <c r="K3731">
        <v>1282</v>
      </c>
      <c r="L3731" s="5">
        <v>93157.11</v>
      </c>
      <c r="M3731" s="4">
        <v>6.85</v>
      </c>
      <c r="N3731" s="4">
        <v>13.6</v>
      </c>
      <c r="O3731" s="4">
        <v>1.53</v>
      </c>
      <c r="P3731" s="4">
        <v>11.28</v>
      </c>
      <c r="Q3731" s="4">
        <v>6.44</v>
      </c>
    </row>
    <row r="3732" spans="1:17" x14ac:dyDescent="0.3">
      <c r="A3732" s="3">
        <v>45256</v>
      </c>
      <c r="B3732" s="11" t="str">
        <f t="shared" si="58"/>
        <v>Nov 2023</v>
      </c>
      <c r="C3732" t="s">
        <v>107</v>
      </c>
      <c r="D3732" t="s">
        <v>24</v>
      </c>
      <c r="E3732" t="s">
        <v>73</v>
      </c>
      <c r="F3732" t="s">
        <v>99</v>
      </c>
      <c r="G3732" t="str">
        <f>_xlfn.XLOOKUP(F3732,Product_Categories!A:A,Product_Categories!C:C,"Missing")</f>
        <v>Planning</v>
      </c>
      <c r="H3732">
        <v>49681</v>
      </c>
      <c r="I3732">
        <v>3381</v>
      </c>
      <c r="J3732" s="5">
        <v>7195.23</v>
      </c>
      <c r="K3732">
        <v>284</v>
      </c>
      <c r="L3732" s="5">
        <v>45401.69</v>
      </c>
      <c r="M3732" s="4">
        <v>6.81</v>
      </c>
      <c r="N3732" s="4">
        <v>8.4</v>
      </c>
      <c r="O3732" s="4">
        <v>2.13</v>
      </c>
      <c r="P3732">
        <v>25.34</v>
      </c>
      <c r="Q3732" s="4">
        <v>6.31</v>
      </c>
    </row>
    <row r="3733" spans="1:17" x14ac:dyDescent="0.3">
      <c r="A3733" s="3">
        <v>45256</v>
      </c>
      <c r="B3733" s="11" t="str">
        <f t="shared" si="58"/>
        <v>Nov 2023</v>
      </c>
      <c r="C3733" t="s">
        <v>21</v>
      </c>
      <c r="D3733" t="s">
        <v>61</v>
      </c>
      <c r="E3733" t="s">
        <v>73</v>
      </c>
      <c r="F3733" t="s">
        <v>98</v>
      </c>
      <c r="G3733" t="str">
        <f>_xlfn.XLOOKUP(F3733,Product_Categories!A:A,Product_Categories!C:C,"Missing")</f>
        <v>Video</v>
      </c>
      <c r="H3733">
        <v>97563</v>
      </c>
      <c r="I3733">
        <v>11029</v>
      </c>
      <c r="J3733" s="5">
        <v>45206.33</v>
      </c>
      <c r="K3733">
        <v>1485</v>
      </c>
      <c r="L3733" s="5">
        <v>257091</v>
      </c>
      <c r="M3733" s="4">
        <v>11.3</v>
      </c>
      <c r="N3733" s="4">
        <v>13.46</v>
      </c>
      <c r="O3733" s="4">
        <v>4.0999999999999996</v>
      </c>
      <c r="P3733">
        <v>30.44</v>
      </c>
      <c r="Q3733" s="4">
        <v>5.69</v>
      </c>
    </row>
    <row r="3734" spans="1:17" x14ac:dyDescent="0.3">
      <c r="A3734" s="3">
        <v>45256</v>
      </c>
      <c r="B3734" s="11" t="str">
        <f t="shared" si="58"/>
        <v>Nov 2023</v>
      </c>
      <c r="C3734" t="s">
        <v>108</v>
      </c>
      <c r="D3734" t="s">
        <v>28</v>
      </c>
      <c r="E3734" t="s">
        <v>74</v>
      </c>
      <c r="F3734" t="s">
        <v>102</v>
      </c>
      <c r="G3734" t="str">
        <f>_xlfn.XLOOKUP(F3734,Product_Categories!A:A,Product_Categories!C:C,"Missing")</f>
        <v>Website Tools</v>
      </c>
      <c r="H3734">
        <v>106717</v>
      </c>
      <c r="I3734">
        <v>1607</v>
      </c>
      <c r="J3734" s="5">
        <v>950.92</v>
      </c>
      <c r="K3734">
        <v>85</v>
      </c>
      <c r="L3734" s="5">
        <v>5334.37</v>
      </c>
      <c r="M3734" s="4">
        <v>1.51</v>
      </c>
      <c r="N3734" s="4">
        <v>5.29</v>
      </c>
      <c r="O3734" s="4">
        <v>0.59</v>
      </c>
      <c r="P3734">
        <v>11.19</v>
      </c>
      <c r="Q3734" s="4">
        <v>5.61</v>
      </c>
    </row>
    <row r="3735" spans="1:17" x14ac:dyDescent="0.3">
      <c r="A3735" s="3">
        <v>45256</v>
      </c>
      <c r="B3735" s="11" t="str">
        <f t="shared" si="58"/>
        <v>Nov 2023</v>
      </c>
      <c r="C3735" t="s">
        <v>19</v>
      </c>
      <c r="D3735" t="s">
        <v>24</v>
      </c>
      <c r="E3735" t="s">
        <v>74</v>
      </c>
      <c r="F3735" t="s">
        <v>83</v>
      </c>
      <c r="G3735" t="str">
        <f>_xlfn.XLOOKUP(F3735,Product_Categories!A:A,Product_Categories!C:C,"Missing")</f>
        <v>UX</v>
      </c>
      <c r="H3735">
        <v>37323</v>
      </c>
      <c r="I3735">
        <v>2040</v>
      </c>
      <c r="J3735" s="5">
        <v>6402.33</v>
      </c>
      <c r="K3735">
        <v>435</v>
      </c>
      <c r="L3735" s="5">
        <v>35280.400000000001</v>
      </c>
      <c r="M3735" s="4">
        <v>5.47</v>
      </c>
      <c r="N3735" s="4">
        <v>21.32</v>
      </c>
      <c r="O3735" s="4">
        <v>3.14</v>
      </c>
      <c r="P3735">
        <v>14.72</v>
      </c>
      <c r="Q3735" s="4">
        <v>5.51</v>
      </c>
    </row>
    <row r="3736" spans="1:17" x14ac:dyDescent="0.3">
      <c r="A3736" s="3">
        <v>45256</v>
      </c>
      <c r="B3736" s="11" t="str">
        <f t="shared" si="58"/>
        <v>Nov 2023</v>
      </c>
      <c r="C3736" t="s">
        <v>107</v>
      </c>
      <c r="D3736" t="s">
        <v>57</v>
      </c>
      <c r="E3736" t="s">
        <v>75</v>
      </c>
      <c r="F3736" t="s">
        <v>102</v>
      </c>
      <c r="G3736" t="str">
        <f>_xlfn.XLOOKUP(F3736,Product_Categories!A:A,Product_Categories!C:C,"Missing")</f>
        <v>Website Tools</v>
      </c>
      <c r="H3736">
        <v>26305</v>
      </c>
      <c r="I3736">
        <v>2196</v>
      </c>
      <c r="J3736" s="5">
        <v>8873.4599999999991</v>
      </c>
      <c r="K3736">
        <v>329</v>
      </c>
      <c r="L3736" s="5">
        <v>48004.74</v>
      </c>
      <c r="M3736" s="4">
        <v>8.35</v>
      </c>
      <c r="N3736" s="4">
        <v>14.98</v>
      </c>
      <c r="O3736" s="4">
        <v>4.04</v>
      </c>
      <c r="P3736">
        <v>26.97</v>
      </c>
      <c r="Q3736" s="4">
        <v>5.41</v>
      </c>
    </row>
    <row r="3737" spans="1:17" x14ac:dyDescent="0.3">
      <c r="A3737" s="3">
        <v>45256</v>
      </c>
      <c r="B3737" s="11" t="str">
        <f t="shared" si="58"/>
        <v>Nov 2023</v>
      </c>
      <c r="C3737" t="s">
        <v>107</v>
      </c>
      <c r="D3737" t="s">
        <v>51</v>
      </c>
      <c r="E3737" t="s">
        <v>74</v>
      </c>
      <c r="F3737" t="s">
        <v>90</v>
      </c>
      <c r="G3737" t="str">
        <f>_xlfn.XLOOKUP(F3737,Product_Categories!A:A,Product_Categories!C:C,"Missing")</f>
        <v>Brand Monitoring</v>
      </c>
      <c r="H3737">
        <v>108562</v>
      </c>
      <c r="I3737">
        <v>927</v>
      </c>
      <c r="J3737" s="5">
        <v>2574.31</v>
      </c>
      <c r="K3737">
        <v>175</v>
      </c>
      <c r="L3737" s="5">
        <v>13840.51</v>
      </c>
      <c r="M3737" s="4">
        <v>0.85</v>
      </c>
      <c r="N3737" s="4">
        <v>18.88</v>
      </c>
      <c r="O3737" s="4">
        <v>2.78</v>
      </c>
      <c r="P3737">
        <v>14.71</v>
      </c>
      <c r="Q3737" s="4">
        <v>5.38</v>
      </c>
    </row>
    <row r="3738" spans="1:17" x14ac:dyDescent="0.3">
      <c r="A3738" s="3">
        <v>45256</v>
      </c>
      <c r="B3738" s="11" t="str">
        <f t="shared" si="58"/>
        <v>Nov 2023</v>
      </c>
      <c r="C3738" t="s">
        <v>108</v>
      </c>
      <c r="D3738" t="s">
        <v>45</v>
      </c>
      <c r="E3738" t="s">
        <v>73</v>
      </c>
      <c r="F3738" t="s">
        <v>78</v>
      </c>
      <c r="G3738" t="str">
        <f>_xlfn.XLOOKUP(F3738,Product_Categories!A:A,Product_Categories!C:C,"Missing")</f>
        <v>Audience Analytics</v>
      </c>
      <c r="H3738">
        <v>2986</v>
      </c>
      <c r="I3738">
        <v>103</v>
      </c>
      <c r="J3738" s="5">
        <v>143.51</v>
      </c>
      <c r="K3738">
        <v>8</v>
      </c>
      <c r="L3738" s="5">
        <v>750.92</v>
      </c>
      <c r="M3738" s="4">
        <v>3.45</v>
      </c>
      <c r="N3738" s="4">
        <v>7.77</v>
      </c>
      <c r="O3738" s="4">
        <v>1.39</v>
      </c>
      <c r="P3738">
        <v>17.940000000000001</v>
      </c>
      <c r="Q3738" s="4">
        <v>5.23</v>
      </c>
    </row>
    <row r="3739" spans="1:17" x14ac:dyDescent="0.3">
      <c r="A3739" s="3">
        <v>45256</v>
      </c>
      <c r="B3739" s="11" t="str">
        <f t="shared" si="58"/>
        <v>Nov 2023</v>
      </c>
      <c r="C3739" t="s">
        <v>17</v>
      </c>
      <c r="D3739" t="s">
        <v>50</v>
      </c>
      <c r="E3739" t="s">
        <v>76</v>
      </c>
      <c r="F3739" t="s">
        <v>97</v>
      </c>
      <c r="G3739" t="str">
        <f>_xlfn.XLOOKUP(F3739,Product_Categories!A:A,Product_Categories!C:C,"Missing")</f>
        <v>Webinars</v>
      </c>
      <c r="H3739">
        <v>25042</v>
      </c>
      <c r="I3739">
        <v>3165</v>
      </c>
      <c r="J3739" s="5">
        <v>3468.48</v>
      </c>
      <c r="K3739">
        <v>106</v>
      </c>
      <c r="L3739" s="5">
        <v>16634.05</v>
      </c>
      <c r="M3739" s="4">
        <v>12.64</v>
      </c>
      <c r="N3739" s="4">
        <v>3.35</v>
      </c>
      <c r="O3739" s="4">
        <v>1.1000000000000001</v>
      </c>
      <c r="P3739" s="4">
        <v>32.72</v>
      </c>
      <c r="Q3739" s="4">
        <v>4.8</v>
      </c>
    </row>
    <row r="3740" spans="1:17" x14ac:dyDescent="0.3">
      <c r="A3740" s="3">
        <v>45256</v>
      </c>
      <c r="B3740" s="11" t="str">
        <f t="shared" si="58"/>
        <v>Nov 2023</v>
      </c>
      <c r="C3740" t="s">
        <v>108</v>
      </c>
      <c r="D3740" t="s">
        <v>36</v>
      </c>
      <c r="E3740" t="s">
        <v>76</v>
      </c>
      <c r="F3740" t="s">
        <v>104</v>
      </c>
      <c r="G3740" t="str">
        <f>_xlfn.XLOOKUP(F3740,Product_Categories!A:A,Product_Categories!C:C,"Missing")</f>
        <v>Surveys</v>
      </c>
      <c r="H3740">
        <v>66476</v>
      </c>
      <c r="I3740">
        <v>6509</v>
      </c>
      <c r="J3740" s="5">
        <v>23472.85</v>
      </c>
      <c r="K3740">
        <v>897</v>
      </c>
      <c r="L3740" s="5">
        <v>109168.94</v>
      </c>
      <c r="M3740" s="4">
        <v>9.7899999999999991</v>
      </c>
      <c r="N3740" s="4">
        <v>13.78</v>
      </c>
      <c r="O3740" s="4">
        <v>3.61</v>
      </c>
      <c r="P3740">
        <v>26.17</v>
      </c>
      <c r="Q3740" s="4">
        <v>4.6500000000000004</v>
      </c>
    </row>
    <row r="3741" spans="1:17" x14ac:dyDescent="0.3">
      <c r="A3741" s="3">
        <v>45256</v>
      </c>
      <c r="B3741" s="11" t="str">
        <f t="shared" si="58"/>
        <v>Nov 2023</v>
      </c>
      <c r="C3741" t="s">
        <v>18</v>
      </c>
      <c r="D3741" t="s">
        <v>44</v>
      </c>
      <c r="E3741" t="s">
        <v>74</v>
      </c>
      <c r="F3741" t="s">
        <v>90</v>
      </c>
      <c r="G3741" t="str">
        <f>_xlfn.XLOOKUP(F3741,Product_Categories!A:A,Product_Categories!C:C,"Missing")</f>
        <v>Brand Monitoring</v>
      </c>
      <c r="H3741">
        <v>45713</v>
      </c>
      <c r="I3741">
        <v>2705</v>
      </c>
      <c r="J3741" s="5">
        <v>4774.16</v>
      </c>
      <c r="K3741">
        <v>171</v>
      </c>
      <c r="L3741" s="5">
        <v>21104.31</v>
      </c>
      <c r="M3741" s="4">
        <v>5.92</v>
      </c>
      <c r="N3741" s="4">
        <v>6.32</v>
      </c>
      <c r="O3741" s="4">
        <v>1.76</v>
      </c>
      <c r="P3741" s="4">
        <v>27.92</v>
      </c>
      <c r="Q3741" s="4">
        <v>4.42</v>
      </c>
    </row>
    <row r="3742" spans="1:17" x14ac:dyDescent="0.3">
      <c r="A3742" s="3">
        <v>45256</v>
      </c>
      <c r="B3742" s="11" t="str">
        <f t="shared" si="58"/>
        <v>Nov 2023</v>
      </c>
      <c r="C3742" t="s">
        <v>21</v>
      </c>
      <c r="D3742" t="s">
        <v>30</v>
      </c>
      <c r="E3742" t="s">
        <v>73</v>
      </c>
      <c r="F3742" t="s">
        <v>104</v>
      </c>
      <c r="G3742" t="str">
        <f>_xlfn.XLOOKUP(F3742,Product_Categories!A:A,Product_Categories!C:C,"Missing")</f>
        <v>Surveys</v>
      </c>
      <c r="H3742">
        <v>104389</v>
      </c>
      <c r="I3742">
        <v>11989</v>
      </c>
      <c r="J3742" s="5">
        <v>20026.78</v>
      </c>
      <c r="K3742">
        <v>1996</v>
      </c>
      <c r="L3742" s="5">
        <v>85994.559999999998</v>
      </c>
      <c r="M3742" s="4">
        <v>11.48</v>
      </c>
      <c r="N3742" s="4">
        <v>16.649999999999999</v>
      </c>
      <c r="O3742" s="4">
        <v>1.67</v>
      </c>
      <c r="P3742">
        <v>10.029999999999999</v>
      </c>
      <c r="Q3742" s="4">
        <v>4.29</v>
      </c>
    </row>
    <row r="3743" spans="1:17" x14ac:dyDescent="0.3">
      <c r="A3743" s="3">
        <v>45256</v>
      </c>
      <c r="B3743" s="11" t="str">
        <f t="shared" si="58"/>
        <v>Nov 2023</v>
      </c>
      <c r="C3743" t="s">
        <v>19</v>
      </c>
      <c r="D3743" t="s">
        <v>47</v>
      </c>
      <c r="E3743" t="s">
        <v>74</v>
      </c>
      <c r="F3743" t="s">
        <v>95</v>
      </c>
      <c r="G3743" t="str">
        <f>_xlfn.XLOOKUP(F3743,Product_Categories!A:A,Product_Categories!C:C,"Missing")</f>
        <v>Analytics</v>
      </c>
      <c r="H3743">
        <v>78810</v>
      </c>
      <c r="I3743">
        <v>7369</v>
      </c>
      <c r="J3743" s="5">
        <v>20318.650000000001</v>
      </c>
      <c r="K3743">
        <v>1174</v>
      </c>
      <c r="L3743" s="5">
        <v>83625</v>
      </c>
      <c r="M3743" s="4">
        <v>9.35</v>
      </c>
      <c r="N3743" s="4">
        <v>15.93</v>
      </c>
      <c r="O3743" s="4">
        <v>2.76</v>
      </c>
      <c r="P3743">
        <v>17.309999999999999</v>
      </c>
      <c r="Q3743" s="4">
        <v>4.12</v>
      </c>
    </row>
    <row r="3744" spans="1:17" x14ac:dyDescent="0.3">
      <c r="A3744" s="3">
        <v>45256</v>
      </c>
      <c r="B3744" s="11" t="str">
        <f t="shared" si="58"/>
        <v>Nov 2023</v>
      </c>
      <c r="C3744" t="s">
        <v>108</v>
      </c>
      <c r="D3744" t="s">
        <v>68</v>
      </c>
      <c r="E3744" t="s">
        <v>76</v>
      </c>
      <c r="F3744" t="s">
        <v>85</v>
      </c>
      <c r="G3744" t="str">
        <f>_xlfn.XLOOKUP(F3744,Product_Categories!A:A,Product_Categories!C:C,"Missing")</f>
        <v>Budgeting</v>
      </c>
      <c r="H3744">
        <v>40177</v>
      </c>
      <c r="I3744">
        <v>4572</v>
      </c>
      <c r="J3744" s="5">
        <v>11632.96</v>
      </c>
      <c r="K3744">
        <v>376</v>
      </c>
      <c r="L3744" s="5">
        <v>44865.84</v>
      </c>
      <c r="M3744" s="4">
        <v>11.38</v>
      </c>
      <c r="N3744" s="4">
        <v>8.2200000000000006</v>
      </c>
      <c r="O3744" s="4">
        <v>2.54</v>
      </c>
      <c r="P3744">
        <v>30.94</v>
      </c>
      <c r="Q3744" s="4">
        <v>3.86</v>
      </c>
    </row>
    <row r="3745" spans="1:17" x14ac:dyDescent="0.3">
      <c r="A3745" s="3">
        <v>45256</v>
      </c>
      <c r="B3745" s="11" t="str">
        <f t="shared" si="58"/>
        <v>Nov 2023</v>
      </c>
      <c r="C3745" t="s">
        <v>108</v>
      </c>
      <c r="D3745" t="s">
        <v>56</v>
      </c>
      <c r="E3745" t="s">
        <v>74</v>
      </c>
      <c r="F3745" t="s">
        <v>102</v>
      </c>
      <c r="G3745" t="str">
        <f>_xlfn.XLOOKUP(F3745,Product_Categories!A:A,Product_Categories!C:C,"Missing")</f>
        <v>Website Tools</v>
      </c>
      <c r="H3745">
        <v>25587</v>
      </c>
      <c r="I3745">
        <v>776</v>
      </c>
      <c r="J3745" s="5">
        <v>3141.49</v>
      </c>
      <c r="K3745">
        <v>146</v>
      </c>
      <c r="L3745" s="5">
        <v>10666.94</v>
      </c>
      <c r="M3745" s="4">
        <v>3.03</v>
      </c>
      <c r="N3745" s="4">
        <v>18.809999999999999</v>
      </c>
      <c r="O3745" s="4">
        <v>4.05</v>
      </c>
      <c r="P3745">
        <v>21.52</v>
      </c>
      <c r="Q3745" s="4">
        <v>3.4</v>
      </c>
    </row>
    <row r="3746" spans="1:17" x14ac:dyDescent="0.3">
      <c r="A3746" s="3">
        <v>45256</v>
      </c>
      <c r="B3746" s="11" t="str">
        <f t="shared" si="58"/>
        <v>Nov 2023</v>
      </c>
      <c r="C3746" t="s">
        <v>18</v>
      </c>
      <c r="D3746" t="s">
        <v>35</v>
      </c>
      <c r="E3746" t="s">
        <v>76</v>
      </c>
      <c r="F3746" t="s">
        <v>85</v>
      </c>
      <c r="G3746" t="str">
        <f>_xlfn.XLOOKUP(F3746,Product_Categories!A:A,Product_Categories!C:C,"Missing")</f>
        <v>Budgeting</v>
      </c>
      <c r="H3746">
        <v>92593</v>
      </c>
      <c r="I3746">
        <v>2674</v>
      </c>
      <c r="J3746" s="5">
        <v>4921.66</v>
      </c>
      <c r="K3746">
        <v>214</v>
      </c>
      <c r="L3746" s="5">
        <v>15669.73</v>
      </c>
      <c r="M3746" s="4">
        <v>2.89</v>
      </c>
      <c r="N3746" s="4">
        <v>8</v>
      </c>
      <c r="O3746" s="4">
        <v>1.84</v>
      </c>
      <c r="P3746" s="4">
        <v>23</v>
      </c>
      <c r="Q3746" s="4">
        <v>3.18</v>
      </c>
    </row>
    <row r="3747" spans="1:17" x14ac:dyDescent="0.3">
      <c r="A3747" s="3">
        <v>45256</v>
      </c>
      <c r="B3747" s="11" t="str">
        <f t="shared" si="58"/>
        <v>Nov 2023</v>
      </c>
      <c r="C3747" t="s">
        <v>21</v>
      </c>
      <c r="D3747" t="s">
        <v>50</v>
      </c>
      <c r="E3747" t="s">
        <v>74</v>
      </c>
      <c r="F3747" t="s">
        <v>85</v>
      </c>
      <c r="G3747" t="str">
        <f>_xlfn.XLOOKUP(F3747,Product_Categories!A:A,Product_Categories!C:C,"Missing")</f>
        <v>Budgeting</v>
      </c>
      <c r="H3747">
        <v>61421</v>
      </c>
      <c r="I3747">
        <v>8891</v>
      </c>
      <c r="J3747" s="5">
        <v>16679.02</v>
      </c>
      <c r="K3747">
        <v>1389</v>
      </c>
      <c r="L3747" s="5">
        <v>52454.26</v>
      </c>
      <c r="M3747" s="4">
        <v>14.48</v>
      </c>
      <c r="N3747" s="4">
        <v>15.62</v>
      </c>
      <c r="O3747" s="4">
        <v>1.88</v>
      </c>
      <c r="P3747">
        <v>12.01</v>
      </c>
      <c r="Q3747" s="4">
        <v>3.14</v>
      </c>
    </row>
    <row r="3748" spans="1:17" x14ac:dyDescent="0.3">
      <c r="A3748" s="3">
        <v>45256</v>
      </c>
      <c r="B3748" s="11" t="str">
        <f t="shared" si="58"/>
        <v>Nov 2023</v>
      </c>
      <c r="C3748" t="s">
        <v>18</v>
      </c>
      <c r="D3748" t="s">
        <v>30</v>
      </c>
      <c r="E3748" t="s">
        <v>75</v>
      </c>
      <c r="F3748" t="s">
        <v>105</v>
      </c>
      <c r="G3748" t="str">
        <f>_xlfn.XLOOKUP(F3748,Product_Categories!A:A,Product_Categories!C:C,"Missing")</f>
        <v>Storage</v>
      </c>
      <c r="H3748">
        <v>24409</v>
      </c>
      <c r="I3748">
        <v>1309</v>
      </c>
      <c r="J3748" s="5">
        <v>5761.8</v>
      </c>
      <c r="K3748">
        <v>256</v>
      </c>
      <c r="L3748" s="5">
        <v>17722.55</v>
      </c>
      <c r="M3748" s="4">
        <v>5.36</v>
      </c>
      <c r="N3748" s="4">
        <v>19.559999999999999</v>
      </c>
      <c r="O3748" s="4">
        <v>4.4000000000000004</v>
      </c>
      <c r="P3748" s="4">
        <v>22.51</v>
      </c>
      <c r="Q3748" s="4">
        <v>3.08</v>
      </c>
    </row>
    <row r="3749" spans="1:17" x14ac:dyDescent="0.3">
      <c r="A3749" s="3">
        <v>45256</v>
      </c>
      <c r="B3749" s="11" t="str">
        <f t="shared" si="58"/>
        <v>Nov 2023</v>
      </c>
      <c r="C3749" t="s">
        <v>107</v>
      </c>
      <c r="D3749" t="s">
        <v>71</v>
      </c>
      <c r="E3749" t="s">
        <v>74</v>
      </c>
      <c r="F3749" t="s">
        <v>105</v>
      </c>
      <c r="G3749" t="str">
        <f>_xlfn.XLOOKUP(F3749,Product_Categories!A:A,Product_Categories!C:C,"Missing")</f>
        <v>Storage</v>
      </c>
      <c r="H3749">
        <v>130755</v>
      </c>
      <c r="I3749">
        <v>18537</v>
      </c>
      <c r="J3749" s="5">
        <v>74427.42</v>
      </c>
      <c r="K3749">
        <v>3707</v>
      </c>
      <c r="L3749" s="5">
        <v>227448.8</v>
      </c>
      <c r="M3749" s="4">
        <v>14.18</v>
      </c>
      <c r="N3749" s="4">
        <v>20</v>
      </c>
      <c r="O3749" s="4">
        <v>4.0199999999999996</v>
      </c>
      <c r="P3749">
        <v>20.079999999999998</v>
      </c>
      <c r="Q3749" s="4">
        <v>3.06</v>
      </c>
    </row>
    <row r="3750" spans="1:17" x14ac:dyDescent="0.3">
      <c r="A3750" s="3">
        <v>45256</v>
      </c>
      <c r="B3750" s="11" t="str">
        <f t="shared" si="58"/>
        <v>Nov 2023</v>
      </c>
      <c r="C3750" t="s">
        <v>17</v>
      </c>
      <c r="D3750" t="s">
        <v>26</v>
      </c>
      <c r="E3750" t="s">
        <v>76</v>
      </c>
      <c r="F3750" t="s">
        <v>104</v>
      </c>
      <c r="G3750" t="str">
        <f>_xlfn.XLOOKUP(F3750,Product_Categories!A:A,Product_Categories!C:C,"Missing")</f>
        <v>Surveys</v>
      </c>
      <c r="H3750">
        <v>93358</v>
      </c>
      <c r="I3750">
        <v>12753</v>
      </c>
      <c r="J3750" s="5">
        <v>42436.04</v>
      </c>
      <c r="K3750">
        <v>1855</v>
      </c>
      <c r="L3750" s="5">
        <v>121182.85</v>
      </c>
      <c r="M3750" s="4">
        <v>13.66</v>
      </c>
      <c r="N3750" s="4">
        <v>14.55</v>
      </c>
      <c r="O3750" s="4">
        <v>3.33</v>
      </c>
      <c r="P3750" s="4">
        <v>22.88</v>
      </c>
      <c r="Q3750" s="4">
        <v>2.86</v>
      </c>
    </row>
    <row r="3751" spans="1:17" x14ac:dyDescent="0.3">
      <c r="A3751" s="3">
        <v>45256</v>
      </c>
      <c r="B3751" s="11" t="str">
        <f t="shared" si="58"/>
        <v>Nov 2023</v>
      </c>
      <c r="C3751" t="s">
        <v>19</v>
      </c>
      <c r="D3751" t="s">
        <v>41</v>
      </c>
      <c r="E3751" t="s">
        <v>74</v>
      </c>
      <c r="F3751" t="s">
        <v>100</v>
      </c>
      <c r="G3751" t="str">
        <f>_xlfn.XLOOKUP(F3751,Product_Categories!A:A,Product_Categories!C:C,"Missing")</f>
        <v>Forms</v>
      </c>
      <c r="H3751">
        <v>61667</v>
      </c>
      <c r="I3751">
        <v>8983</v>
      </c>
      <c r="J3751" s="5">
        <v>25591.61</v>
      </c>
      <c r="K3751">
        <v>674</v>
      </c>
      <c r="L3751" s="5">
        <v>68707.899999999994</v>
      </c>
      <c r="M3751" s="4">
        <v>14.57</v>
      </c>
      <c r="N3751" s="4">
        <v>7.5</v>
      </c>
      <c r="O3751" s="4">
        <v>2.85</v>
      </c>
      <c r="P3751">
        <v>37.97</v>
      </c>
      <c r="Q3751" s="4">
        <v>2.68</v>
      </c>
    </row>
    <row r="3752" spans="1:17" x14ac:dyDescent="0.3">
      <c r="A3752" s="3">
        <v>45256</v>
      </c>
      <c r="B3752" s="11" t="str">
        <f t="shared" si="58"/>
        <v>Nov 2023</v>
      </c>
      <c r="C3752" t="s">
        <v>19</v>
      </c>
      <c r="D3752" t="s">
        <v>58</v>
      </c>
      <c r="E3752" t="s">
        <v>73</v>
      </c>
      <c r="F3752" t="s">
        <v>98</v>
      </c>
      <c r="G3752" t="str">
        <f>_xlfn.XLOOKUP(F3752,Product_Categories!A:A,Product_Categories!C:C,"Missing")</f>
        <v>Video</v>
      </c>
      <c r="H3752">
        <v>3454</v>
      </c>
      <c r="I3752">
        <v>91</v>
      </c>
      <c r="J3752" s="5">
        <v>165.54</v>
      </c>
      <c r="K3752">
        <v>3</v>
      </c>
      <c r="L3752" s="5">
        <v>435.89</v>
      </c>
      <c r="M3752" s="4">
        <v>2.63</v>
      </c>
      <c r="N3752" s="4">
        <v>3.3</v>
      </c>
      <c r="O3752" s="4">
        <v>1.82</v>
      </c>
      <c r="P3752">
        <v>55.18</v>
      </c>
      <c r="Q3752" s="4">
        <v>2.63</v>
      </c>
    </row>
    <row r="3753" spans="1:17" x14ac:dyDescent="0.3">
      <c r="A3753" s="3">
        <v>45256</v>
      </c>
      <c r="B3753" s="11" t="str">
        <f t="shared" si="58"/>
        <v>Nov 2023</v>
      </c>
      <c r="C3753" t="s">
        <v>21</v>
      </c>
      <c r="D3753" t="s">
        <v>30</v>
      </c>
      <c r="E3753" t="s">
        <v>76</v>
      </c>
      <c r="F3753" t="s">
        <v>78</v>
      </c>
      <c r="G3753" t="str">
        <f>_xlfn.XLOOKUP(F3753,Product_Categories!A:A,Product_Categories!C:C,"Missing")</f>
        <v>Audience Analytics</v>
      </c>
      <c r="H3753">
        <v>103970</v>
      </c>
      <c r="I3753">
        <v>14334</v>
      </c>
      <c r="J3753" s="5">
        <v>49710.81</v>
      </c>
      <c r="K3753">
        <v>2979</v>
      </c>
      <c r="L3753" s="5">
        <v>127074.03</v>
      </c>
      <c r="M3753" s="4">
        <v>13.79</v>
      </c>
      <c r="N3753" s="4">
        <v>20.78</v>
      </c>
      <c r="O3753" s="4">
        <v>3.47</v>
      </c>
      <c r="P3753">
        <v>16.690000000000001</v>
      </c>
      <c r="Q3753" s="4">
        <v>2.56</v>
      </c>
    </row>
    <row r="3754" spans="1:17" x14ac:dyDescent="0.3">
      <c r="A3754" s="3">
        <v>45256</v>
      </c>
      <c r="B3754" s="11" t="str">
        <f t="shared" si="58"/>
        <v>Nov 2023</v>
      </c>
      <c r="C3754" t="s">
        <v>18</v>
      </c>
      <c r="D3754" t="s">
        <v>69</v>
      </c>
      <c r="E3754" t="s">
        <v>73</v>
      </c>
      <c r="F3754" t="s">
        <v>91</v>
      </c>
      <c r="G3754" t="str">
        <f>_xlfn.XLOOKUP(F3754,Product_Categories!A:A,Product_Categories!C:C,"Missing")</f>
        <v>Affiliate</v>
      </c>
      <c r="H3754">
        <v>139001</v>
      </c>
      <c r="I3754">
        <v>3266</v>
      </c>
      <c r="J3754" s="5">
        <v>7100.58</v>
      </c>
      <c r="K3754">
        <v>176</v>
      </c>
      <c r="L3754" s="5">
        <v>18126.89</v>
      </c>
      <c r="M3754" s="4">
        <v>2.35</v>
      </c>
      <c r="N3754" s="4">
        <v>5.39</v>
      </c>
      <c r="O3754" s="4">
        <v>2.17</v>
      </c>
      <c r="P3754" s="4">
        <v>40.340000000000003</v>
      </c>
      <c r="Q3754" s="4">
        <v>2.5499999999999998</v>
      </c>
    </row>
    <row r="3755" spans="1:17" x14ac:dyDescent="0.3">
      <c r="A3755" s="3">
        <v>45256</v>
      </c>
      <c r="B3755" s="11" t="str">
        <f t="shared" si="58"/>
        <v>Nov 2023</v>
      </c>
      <c r="C3755" t="s">
        <v>21</v>
      </c>
      <c r="D3755" t="s">
        <v>44</v>
      </c>
      <c r="E3755" t="s">
        <v>73</v>
      </c>
      <c r="F3755" t="s">
        <v>83</v>
      </c>
      <c r="G3755" t="str">
        <f>_xlfn.XLOOKUP(F3755,Product_Categories!A:A,Product_Categories!C:C,"Missing")</f>
        <v>UX</v>
      </c>
      <c r="H3755">
        <v>36578</v>
      </c>
      <c r="I3755">
        <v>1468</v>
      </c>
      <c r="J3755" s="5">
        <v>2173.0100000000002</v>
      </c>
      <c r="K3755">
        <v>112</v>
      </c>
      <c r="L3755" s="5">
        <v>5166.6899999999996</v>
      </c>
      <c r="M3755" s="4">
        <v>4.01</v>
      </c>
      <c r="N3755" s="4">
        <v>7.63</v>
      </c>
      <c r="O3755" s="4">
        <v>1.48</v>
      </c>
      <c r="P3755">
        <v>19.399999999999999</v>
      </c>
      <c r="Q3755" s="4">
        <v>2.38</v>
      </c>
    </row>
    <row r="3756" spans="1:17" x14ac:dyDescent="0.3">
      <c r="A3756" s="3">
        <v>45256</v>
      </c>
      <c r="B3756" s="11" t="str">
        <f t="shared" si="58"/>
        <v>Nov 2023</v>
      </c>
      <c r="C3756" t="s">
        <v>17</v>
      </c>
      <c r="D3756" t="s">
        <v>47</v>
      </c>
      <c r="E3756" t="s">
        <v>74</v>
      </c>
      <c r="F3756" t="s">
        <v>101</v>
      </c>
      <c r="G3756" t="str">
        <f>_xlfn.XLOOKUP(F3756,Product_Categories!A:A,Product_Categories!C:C,"Missing")</f>
        <v>Conversion</v>
      </c>
      <c r="H3756">
        <v>78132</v>
      </c>
      <c r="I3756">
        <v>2442</v>
      </c>
      <c r="J3756" s="5">
        <v>7796.29</v>
      </c>
      <c r="K3756">
        <v>157</v>
      </c>
      <c r="L3756" s="5">
        <v>16862.88</v>
      </c>
      <c r="M3756" s="4">
        <v>3.13</v>
      </c>
      <c r="N3756" s="4">
        <v>6.43</v>
      </c>
      <c r="O3756" s="4">
        <v>3.19</v>
      </c>
      <c r="P3756" s="4">
        <v>49.66</v>
      </c>
      <c r="Q3756" s="4">
        <v>2.16</v>
      </c>
    </row>
    <row r="3757" spans="1:17" x14ac:dyDescent="0.3">
      <c r="A3757" s="3">
        <v>45256</v>
      </c>
      <c r="B3757" s="11" t="str">
        <f t="shared" si="58"/>
        <v>Nov 2023</v>
      </c>
      <c r="C3757" t="s">
        <v>21</v>
      </c>
      <c r="D3757" t="s">
        <v>36</v>
      </c>
      <c r="E3757" t="s">
        <v>73</v>
      </c>
      <c r="F3757" t="s">
        <v>96</v>
      </c>
      <c r="G3757" t="str">
        <f>_xlfn.XLOOKUP(F3757,Product_Categories!A:A,Product_Categories!C:C,"Missing")</f>
        <v>Growth Tools</v>
      </c>
      <c r="H3757">
        <v>84025</v>
      </c>
      <c r="I3757">
        <v>9330</v>
      </c>
      <c r="J3757" s="5">
        <v>21356.13</v>
      </c>
      <c r="K3757">
        <v>503</v>
      </c>
      <c r="L3757" s="5">
        <v>45608.53</v>
      </c>
      <c r="M3757" s="4">
        <v>11.1</v>
      </c>
      <c r="N3757" s="4">
        <v>5.39</v>
      </c>
      <c r="O3757" s="4">
        <v>2.29</v>
      </c>
      <c r="P3757">
        <v>42.46</v>
      </c>
      <c r="Q3757" s="4">
        <v>2.14</v>
      </c>
    </row>
    <row r="3758" spans="1:17" x14ac:dyDescent="0.3">
      <c r="A3758" s="3">
        <v>45256</v>
      </c>
      <c r="B3758" s="11" t="str">
        <f t="shared" si="58"/>
        <v>Nov 2023</v>
      </c>
      <c r="C3758" t="s">
        <v>108</v>
      </c>
      <c r="D3758" t="s">
        <v>62</v>
      </c>
      <c r="E3758" t="s">
        <v>74</v>
      </c>
      <c r="F3758" t="s">
        <v>87</v>
      </c>
      <c r="G3758" t="str">
        <f>_xlfn.XLOOKUP(F3758,Product_Categories!A:A,Product_Categories!C:C,"Missing")</f>
        <v>AdTech</v>
      </c>
      <c r="H3758">
        <v>84606</v>
      </c>
      <c r="I3758">
        <v>7747</v>
      </c>
      <c r="J3758" s="5">
        <v>23368.77</v>
      </c>
      <c r="K3758">
        <v>571</v>
      </c>
      <c r="L3758" s="5">
        <v>44418.91</v>
      </c>
      <c r="M3758" s="4">
        <v>9.16</v>
      </c>
      <c r="N3758" s="4">
        <v>7.37</v>
      </c>
      <c r="O3758" s="4">
        <v>3.02</v>
      </c>
      <c r="P3758">
        <v>40.93</v>
      </c>
      <c r="Q3758" s="4">
        <v>1.9</v>
      </c>
    </row>
    <row r="3759" spans="1:17" x14ac:dyDescent="0.3">
      <c r="A3759" s="3">
        <v>45256</v>
      </c>
      <c r="B3759" s="11" t="str">
        <f t="shared" si="58"/>
        <v>Nov 2023</v>
      </c>
      <c r="C3759" t="s">
        <v>19</v>
      </c>
      <c r="D3759" t="s">
        <v>41</v>
      </c>
      <c r="E3759" t="s">
        <v>76</v>
      </c>
      <c r="F3759" t="s">
        <v>98</v>
      </c>
      <c r="G3759" t="str">
        <f>_xlfn.XLOOKUP(F3759,Product_Categories!A:A,Product_Categories!C:C,"Missing")</f>
        <v>Video</v>
      </c>
      <c r="H3759">
        <v>80537</v>
      </c>
      <c r="I3759">
        <v>1251</v>
      </c>
      <c r="J3759" s="5">
        <v>713.15</v>
      </c>
      <c r="K3759">
        <v>61</v>
      </c>
      <c r="L3759" s="5">
        <v>1344.14</v>
      </c>
      <c r="M3759" s="4">
        <v>1.55</v>
      </c>
      <c r="N3759" s="4">
        <v>4.88</v>
      </c>
      <c r="O3759" s="4">
        <v>0.56999999999999995</v>
      </c>
      <c r="P3759">
        <v>11.69</v>
      </c>
      <c r="Q3759" s="4">
        <v>1.88</v>
      </c>
    </row>
    <row r="3760" spans="1:17" x14ac:dyDescent="0.3">
      <c r="A3760" s="3">
        <v>45256</v>
      </c>
      <c r="B3760" s="11" t="str">
        <f t="shared" si="58"/>
        <v>Nov 2023</v>
      </c>
      <c r="C3760" t="s">
        <v>17</v>
      </c>
      <c r="D3760" t="s">
        <v>65</v>
      </c>
      <c r="E3760" t="s">
        <v>73</v>
      </c>
      <c r="F3760" t="s">
        <v>77</v>
      </c>
      <c r="G3760" t="str">
        <f>_xlfn.XLOOKUP(F3760,Product_Categories!A:A,Product_Categories!C:C,"Missing")</f>
        <v>SEO</v>
      </c>
      <c r="H3760">
        <v>68826</v>
      </c>
      <c r="I3760">
        <v>6646</v>
      </c>
      <c r="J3760" s="5">
        <v>17452.77</v>
      </c>
      <c r="K3760">
        <v>362</v>
      </c>
      <c r="L3760" s="5">
        <v>28339.22</v>
      </c>
      <c r="M3760" s="4">
        <v>9.66</v>
      </c>
      <c r="N3760" s="4">
        <v>5.45</v>
      </c>
      <c r="O3760" s="4">
        <v>2.63</v>
      </c>
      <c r="P3760" s="4">
        <v>48.21</v>
      </c>
      <c r="Q3760" s="4">
        <v>1.62</v>
      </c>
    </row>
    <row r="3761" spans="1:17" x14ac:dyDescent="0.3">
      <c r="A3761" s="3">
        <v>45256</v>
      </c>
      <c r="B3761" s="11" t="str">
        <f t="shared" si="58"/>
        <v>Nov 2023</v>
      </c>
      <c r="C3761" t="s">
        <v>108</v>
      </c>
      <c r="D3761" t="s">
        <v>55</v>
      </c>
      <c r="E3761" t="s">
        <v>76</v>
      </c>
      <c r="F3761" t="s">
        <v>80</v>
      </c>
      <c r="G3761" t="str">
        <f>_xlfn.XLOOKUP(F3761,Product_Categories!A:A,Product_Categories!C:C,"Missing")</f>
        <v>Feedback</v>
      </c>
      <c r="H3761">
        <v>19805</v>
      </c>
      <c r="I3761">
        <v>1968</v>
      </c>
      <c r="J3761" s="5">
        <v>6062.32</v>
      </c>
      <c r="K3761">
        <v>154</v>
      </c>
      <c r="L3761" s="5">
        <v>8171.34</v>
      </c>
      <c r="M3761" s="4">
        <v>9.94</v>
      </c>
      <c r="N3761" s="4">
        <v>7.83</v>
      </c>
      <c r="O3761" s="4">
        <v>3.08</v>
      </c>
      <c r="P3761">
        <v>39.369999999999997</v>
      </c>
      <c r="Q3761" s="4">
        <v>1.35</v>
      </c>
    </row>
    <row r="3762" spans="1:17" x14ac:dyDescent="0.3">
      <c r="A3762" s="3">
        <v>45256</v>
      </c>
      <c r="B3762" s="11" t="str">
        <f t="shared" si="58"/>
        <v>Nov 2023</v>
      </c>
      <c r="C3762" t="s">
        <v>21</v>
      </c>
      <c r="D3762" t="s">
        <v>50</v>
      </c>
      <c r="E3762" t="s">
        <v>74</v>
      </c>
      <c r="F3762" t="s">
        <v>82</v>
      </c>
      <c r="G3762" t="str">
        <f>_xlfn.XLOOKUP(F3762,Product_Categories!A:A,Product_Categories!C:C,"Missing")</f>
        <v>Mobile Ads</v>
      </c>
      <c r="H3762">
        <v>37624</v>
      </c>
      <c r="I3762">
        <v>588</v>
      </c>
      <c r="J3762" s="5">
        <v>1826.46</v>
      </c>
      <c r="K3762">
        <v>121</v>
      </c>
      <c r="L3762" s="5">
        <v>2362.89</v>
      </c>
      <c r="M3762" s="4">
        <v>1.56</v>
      </c>
      <c r="N3762" s="4">
        <v>20.58</v>
      </c>
      <c r="O3762" s="4">
        <v>3.11</v>
      </c>
      <c r="P3762">
        <v>15.09</v>
      </c>
      <c r="Q3762" s="4">
        <v>1.29</v>
      </c>
    </row>
    <row r="3763" spans="1:17" x14ac:dyDescent="0.3">
      <c r="A3763" s="3">
        <v>45256</v>
      </c>
      <c r="B3763" s="11" t="str">
        <f t="shared" si="58"/>
        <v>Nov 2023</v>
      </c>
      <c r="C3763" t="s">
        <v>108</v>
      </c>
      <c r="D3763" t="s">
        <v>67</v>
      </c>
      <c r="E3763" t="s">
        <v>74</v>
      </c>
      <c r="F3763" t="s">
        <v>89</v>
      </c>
      <c r="G3763" t="str">
        <f>_xlfn.XLOOKUP(F3763,Product_Categories!A:A,Product_Categories!C:C,"Missing")</f>
        <v>Push Notifications</v>
      </c>
      <c r="H3763">
        <v>15945</v>
      </c>
      <c r="I3763">
        <v>1523</v>
      </c>
      <c r="J3763" s="5">
        <v>5993.96</v>
      </c>
      <c r="K3763">
        <v>91</v>
      </c>
      <c r="L3763" s="5">
        <v>7209.87</v>
      </c>
      <c r="M3763" s="4">
        <v>9.5500000000000007</v>
      </c>
      <c r="N3763" s="4">
        <v>5.98</v>
      </c>
      <c r="O3763" s="4">
        <v>3.94</v>
      </c>
      <c r="P3763">
        <v>65.87</v>
      </c>
      <c r="Q3763" s="4">
        <v>1.2</v>
      </c>
    </row>
    <row r="3764" spans="1:17" x14ac:dyDescent="0.3">
      <c r="A3764" s="3">
        <v>45256</v>
      </c>
      <c r="B3764" s="11" t="str">
        <f t="shared" si="58"/>
        <v>Nov 2023</v>
      </c>
      <c r="C3764" t="s">
        <v>19</v>
      </c>
      <c r="D3764" t="s">
        <v>35</v>
      </c>
      <c r="E3764" t="s">
        <v>76</v>
      </c>
      <c r="F3764" t="s">
        <v>92</v>
      </c>
      <c r="G3764" t="str">
        <f>_xlfn.XLOOKUP(F3764,Product_Categories!A:A,Product_Categories!C:C,"Missing")</f>
        <v>Design</v>
      </c>
      <c r="H3764">
        <v>121265</v>
      </c>
      <c r="I3764">
        <v>11175</v>
      </c>
      <c r="J3764" s="5">
        <v>33298.379999999997</v>
      </c>
      <c r="K3764">
        <v>1346</v>
      </c>
      <c r="L3764" s="5">
        <v>39508.120000000003</v>
      </c>
      <c r="M3764" s="4">
        <v>9.2200000000000006</v>
      </c>
      <c r="N3764" s="4">
        <v>12.04</v>
      </c>
      <c r="O3764" s="4">
        <v>2.98</v>
      </c>
      <c r="P3764">
        <v>24.74</v>
      </c>
      <c r="Q3764" s="4">
        <v>1.19</v>
      </c>
    </row>
    <row r="3765" spans="1:17" x14ac:dyDescent="0.3">
      <c r="A3765" s="3">
        <v>45256</v>
      </c>
      <c r="B3765" s="11" t="str">
        <f t="shared" si="58"/>
        <v>Nov 2023</v>
      </c>
      <c r="C3765" t="s">
        <v>17</v>
      </c>
      <c r="D3765" t="s">
        <v>35</v>
      </c>
      <c r="E3765" t="s">
        <v>75</v>
      </c>
      <c r="F3765" t="s">
        <v>86</v>
      </c>
      <c r="G3765" t="str">
        <f>_xlfn.XLOOKUP(F3765,Product_Categories!A:A,Product_Categories!C:C,"Missing")</f>
        <v>Website Tools</v>
      </c>
      <c r="H3765">
        <v>112449</v>
      </c>
      <c r="I3765">
        <v>10471</v>
      </c>
      <c r="J3765" s="5">
        <v>26198.68</v>
      </c>
      <c r="K3765">
        <v>773</v>
      </c>
      <c r="L3765" s="5">
        <v>30473.95</v>
      </c>
      <c r="M3765" s="4">
        <v>9.31</v>
      </c>
      <c r="N3765" s="4">
        <v>7.38</v>
      </c>
      <c r="O3765" s="4">
        <v>2.5</v>
      </c>
      <c r="P3765" s="4">
        <v>33.89</v>
      </c>
      <c r="Q3765" s="4">
        <v>1.1599999999999999</v>
      </c>
    </row>
    <row r="3766" spans="1:17" x14ac:dyDescent="0.3">
      <c r="A3766" s="3">
        <v>45256</v>
      </c>
      <c r="B3766" s="11" t="str">
        <f t="shared" si="58"/>
        <v>Nov 2023</v>
      </c>
      <c r="C3766" t="s">
        <v>18</v>
      </c>
      <c r="D3766" t="s">
        <v>53</v>
      </c>
      <c r="E3766" t="s">
        <v>76</v>
      </c>
      <c r="F3766" t="s">
        <v>89</v>
      </c>
      <c r="G3766" t="str">
        <f>_xlfn.XLOOKUP(F3766,Product_Categories!A:A,Product_Categories!C:C,"Missing")</f>
        <v>Push Notifications</v>
      </c>
      <c r="H3766">
        <v>91066</v>
      </c>
      <c r="I3766">
        <v>12810</v>
      </c>
      <c r="J3766" s="5">
        <v>35907.629999999997</v>
      </c>
      <c r="K3766">
        <v>1109</v>
      </c>
      <c r="L3766" s="5">
        <v>37796.21</v>
      </c>
      <c r="M3766" s="4">
        <v>14.07</v>
      </c>
      <c r="N3766" s="4">
        <v>8.66</v>
      </c>
      <c r="O3766" s="4">
        <v>2.8</v>
      </c>
      <c r="P3766" s="4">
        <v>32.380000000000003</v>
      </c>
      <c r="Q3766" s="4">
        <v>1.05</v>
      </c>
    </row>
    <row r="3767" spans="1:17" x14ac:dyDescent="0.3">
      <c r="A3767" s="3">
        <v>45256</v>
      </c>
      <c r="B3767" s="11" t="str">
        <f t="shared" si="58"/>
        <v>Nov 2023</v>
      </c>
      <c r="C3767" t="s">
        <v>17</v>
      </c>
      <c r="D3767" t="s">
        <v>24</v>
      </c>
      <c r="E3767" t="s">
        <v>75</v>
      </c>
      <c r="F3767" t="s">
        <v>99</v>
      </c>
      <c r="G3767" t="str">
        <f>_xlfn.XLOOKUP(F3767,Product_Categories!A:A,Product_Categories!C:C,"Missing")</f>
        <v>Planning</v>
      </c>
      <c r="H3767">
        <v>147001</v>
      </c>
      <c r="I3767">
        <v>1604</v>
      </c>
      <c r="J3767" s="5">
        <v>4527.55</v>
      </c>
      <c r="K3767">
        <v>254</v>
      </c>
      <c r="L3767" s="5">
        <v>2091.6</v>
      </c>
      <c r="M3767" s="4">
        <v>1.0900000000000001</v>
      </c>
      <c r="N3767" s="4">
        <v>15.84</v>
      </c>
      <c r="O3767" s="4">
        <v>2.82</v>
      </c>
      <c r="P3767" s="4">
        <v>17.82</v>
      </c>
      <c r="Q3767" s="4">
        <v>0.46</v>
      </c>
    </row>
    <row r="3768" spans="1:17" x14ac:dyDescent="0.3">
      <c r="A3768" s="3">
        <v>45256</v>
      </c>
      <c r="B3768" s="11" t="str">
        <f t="shared" si="58"/>
        <v>Nov 2023</v>
      </c>
      <c r="C3768" t="s">
        <v>107</v>
      </c>
      <c r="D3768" t="s">
        <v>52</v>
      </c>
      <c r="E3768" t="s">
        <v>74</v>
      </c>
      <c r="F3768" t="s">
        <v>86</v>
      </c>
      <c r="G3768" t="str">
        <f>_xlfn.XLOOKUP(F3768,Product_Categories!A:A,Product_Categories!C:C,"Missing")</f>
        <v>Website Tools</v>
      </c>
      <c r="H3768">
        <v>25395</v>
      </c>
      <c r="I3768">
        <v>1840</v>
      </c>
      <c r="J3768" s="5">
        <v>6805.99</v>
      </c>
      <c r="K3768">
        <v>257</v>
      </c>
      <c r="L3768" s="5">
        <v>3152.15</v>
      </c>
      <c r="M3768" s="4">
        <v>7.25</v>
      </c>
      <c r="N3768" s="4">
        <v>13.97</v>
      </c>
      <c r="O3768" s="4">
        <v>3.7</v>
      </c>
      <c r="P3768">
        <v>26.48</v>
      </c>
      <c r="Q3768" s="4">
        <v>0.46</v>
      </c>
    </row>
    <row r="3769" spans="1:17" x14ac:dyDescent="0.3">
      <c r="A3769" s="3">
        <v>45256</v>
      </c>
      <c r="B3769" s="11" t="str">
        <f t="shared" si="58"/>
        <v>Nov 2023</v>
      </c>
      <c r="C3769" t="s">
        <v>108</v>
      </c>
      <c r="D3769" t="s">
        <v>59</v>
      </c>
      <c r="E3769" t="s">
        <v>73</v>
      </c>
      <c r="F3769" t="s">
        <v>96</v>
      </c>
      <c r="G3769" t="str">
        <f>_xlfn.XLOOKUP(F3769,Product_Categories!A:A,Product_Categories!C:C,"Missing")</f>
        <v>Growth Tools</v>
      </c>
      <c r="H3769">
        <v>55454</v>
      </c>
      <c r="I3769">
        <v>1124</v>
      </c>
      <c r="J3769" s="5">
        <v>2748.47</v>
      </c>
      <c r="K3769">
        <v>47</v>
      </c>
      <c r="L3769" s="5">
        <v>1063.43</v>
      </c>
      <c r="M3769" s="4">
        <v>2.0299999999999998</v>
      </c>
      <c r="N3769" s="4">
        <v>4.18</v>
      </c>
      <c r="O3769" s="4">
        <v>2.4500000000000002</v>
      </c>
      <c r="P3769">
        <v>58.48</v>
      </c>
      <c r="Q3769" s="4">
        <v>0.39</v>
      </c>
    </row>
    <row r="3770" spans="1:17" x14ac:dyDescent="0.3">
      <c r="A3770" s="3">
        <v>45256</v>
      </c>
      <c r="B3770" s="11" t="str">
        <f t="shared" si="58"/>
        <v>Nov 2023</v>
      </c>
      <c r="C3770" t="s">
        <v>107</v>
      </c>
      <c r="D3770" t="s">
        <v>25</v>
      </c>
      <c r="E3770" t="s">
        <v>73</v>
      </c>
      <c r="F3770" t="s">
        <v>85</v>
      </c>
      <c r="G3770" t="str">
        <f>_xlfn.XLOOKUP(F3770,Product_Categories!A:A,Product_Categories!C:C,"Missing")</f>
        <v>Budgeting</v>
      </c>
      <c r="H3770">
        <v>94574</v>
      </c>
      <c r="I3770">
        <v>5257</v>
      </c>
      <c r="J3770" s="5">
        <v>15483.43</v>
      </c>
      <c r="K3770">
        <v>559</v>
      </c>
      <c r="L3770" s="5">
        <v>5580.54</v>
      </c>
      <c r="M3770" s="4">
        <v>5.56</v>
      </c>
      <c r="N3770" s="4">
        <v>10.63</v>
      </c>
      <c r="O3770" s="4">
        <v>2.95</v>
      </c>
      <c r="P3770">
        <v>27.7</v>
      </c>
      <c r="Q3770" s="4">
        <v>0.36</v>
      </c>
    </row>
    <row r="3771" spans="1:17" x14ac:dyDescent="0.3">
      <c r="A3771" s="3">
        <v>45256</v>
      </c>
      <c r="B3771" s="11" t="str">
        <f t="shared" si="58"/>
        <v>Nov 2023</v>
      </c>
      <c r="C3771" t="s">
        <v>18</v>
      </c>
      <c r="D3771" t="s">
        <v>30</v>
      </c>
      <c r="E3771" t="s">
        <v>73</v>
      </c>
      <c r="F3771" t="s">
        <v>100</v>
      </c>
      <c r="G3771" t="str">
        <f>_xlfn.XLOOKUP(F3771,Product_Categories!A:A,Product_Categories!C:C,"Missing")</f>
        <v>Forms</v>
      </c>
      <c r="H3771">
        <v>132958</v>
      </c>
      <c r="I3771">
        <v>7909</v>
      </c>
      <c r="J3771" s="5">
        <v>21895.26</v>
      </c>
      <c r="K3771">
        <v>896</v>
      </c>
      <c r="L3771" s="5">
        <v>7510.68</v>
      </c>
      <c r="M3771" s="4">
        <v>5.95</v>
      </c>
      <c r="N3771" s="4">
        <v>11.33</v>
      </c>
      <c r="O3771" s="4">
        <v>2.77</v>
      </c>
      <c r="P3771">
        <v>24.44</v>
      </c>
      <c r="Q3771" s="4">
        <v>0.34</v>
      </c>
    </row>
    <row r="3772" spans="1:17" x14ac:dyDescent="0.3">
      <c r="A3772" s="3">
        <v>45257</v>
      </c>
      <c r="B3772" s="11" t="str">
        <f t="shared" si="58"/>
        <v>Nov 2023</v>
      </c>
      <c r="C3772" t="s">
        <v>19</v>
      </c>
      <c r="D3772" t="s">
        <v>66</v>
      </c>
      <c r="E3772" t="s">
        <v>75</v>
      </c>
      <c r="F3772" t="s">
        <v>98</v>
      </c>
      <c r="G3772" t="str">
        <f>_xlfn.XLOOKUP(F3772,Product_Categories!A:A,Product_Categories!C:C,"Missing")</f>
        <v>Video</v>
      </c>
      <c r="H3772">
        <v>39359</v>
      </c>
      <c r="I3772">
        <v>2078</v>
      </c>
      <c r="J3772" s="5">
        <v>1449.02</v>
      </c>
      <c r="K3772">
        <v>454</v>
      </c>
      <c r="L3772" s="5">
        <v>79293.09</v>
      </c>
      <c r="M3772" s="4">
        <v>5.28</v>
      </c>
      <c r="N3772" s="4">
        <v>21.85</v>
      </c>
      <c r="O3772" s="4">
        <v>0.7</v>
      </c>
      <c r="P3772">
        <v>3.19</v>
      </c>
      <c r="Q3772" s="4">
        <v>54.72</v>
      </c>
    </row>
    <row r="3773" spans="1:17" x14ac:dyDescent="0.3">
      <c r="A3773" s="3">
        <v>45257</v>
      </c>
      <c r="B3773" s="11" t="str">
        <f t="shared" si="58"/>
        <v>Nov 2023</v>
      </c>
      <c r="C3773" t="s">
        <v>17</v>
      </c>
      <c r="D3773" t="s">
        <v>30</v>
      </c>
      <c r="E3773" t="s">
        <v>75</v>
      </c>
      <c r="F3773" t="s">
        <v>97</v>
      </c>
      <c r="G3773" t="str">
        <f>_xlfn.XLOOKUP(F3773,Product_Categories!A:A,Product_Categories!C:C,"Missing")</f>
        <v>Webinars</v>
      </c>
      <c r="H3773">
        <v>82374</v>
      </c>
      <c r="I3773">
        <v>10804</v>
      </c>
      <c r="J3773" s="5">
        <v>5263.76</v>
      </c>
      <c r="K3773">
        <v>2119</v>
      </c>
      <c r="L3773" s="5">
        <v>229154.47</v>
      </c>
      <c r="M3773" s="4">
        <v>13.12</v>
      </c>
      <c r="N3773" s="4">
        <v>19.61</v>
      </c>
      <c r="O3773" s="4">
        <v>0.49</v>
      </c>
      <c r="P3773" s="4">
        <v>2.48</v>
      </c>
      <c r="Q3773" s="4">
        <v>43.53</v>
      </c>
    </row>
    <row r="3774" spans="1:17" x14ac:dyDescent="0.3">
      <c r="A3774" s="3">
        <v>45257</v>
      </c>
      <c r="B3774" s="11" t="str">
        <f t="shared" si="58"/>
        <v>Nov 2023</v>
      </c>
      <c r="C3774" t="s">
        <v>17</v>
      </c>
      <c r="D3774" t="s">
        <v>41</v>
      </c>
      <c r="E3774" t="s">
        <v>73</v>
      </c>
      <c r="F3774" t="s">
        <v>89</v>
      </c>
      <c r="G3774" t="str">
        <f>_xlfn.XLOOKUP(F3774,Product_Categories!A:A,Product_Categories!C:C,"Missing")</f>
        <v>Push Notifications</v>
      </c>
      <c r="H3774">
        <v>134367</v>
      </c>
      <c r="I3774">
        <v>2624</v>
      </c>
      <c r="J3774" s="5">
        <v>1228.1099999999999</v>
      </c>
      <c r="K3774">
        <v>408</v>
      </c>
      <c r="L3774" s="5">
        <v>49970.879999999997</v>
      </c>
      <c r="M3774" s="4">
        <v>1.95</v>
      </c>
      <c r="N3774" s="4">
        <v>15.55</v>
      </c>
      <c r="O3774" s="4">
        <v>0.47</v>
      </c>
      <c r="P3774" s="4">
        <v>3.01</v>
      </c>
      <c r="Q3774" s="4">
        <v>40.69</v>
      </c>
    </row>
    <row r="3775" spans="1:17" x14ac:dyDescent="0.3">
      <c r="A3775" s="3">
        <v>45257</v>
      </c>
      <c r="B3775" s="11" t="str">
        <f t="shared" si="58"/>
        <v>Nov 2023</v>
      </c>
      <c r="C3775" t="s">
        <v>17</v>
      </c>
      <c r="D3775" t="s">
        <v>68</v>
      </c>
      <c r="E3775" t="s">
        <v>75</v>
      </c>
      <c r="F3775" t="s">
        <v>96</v>
      </c>
      <c r="G3775" t="str">
        <f>_xlfn.XLOOKUP(F3775,Product_Categories!A:A,Product_Categories!C:C,"Missing")</f>
        <v>Growth Tools</v>
      </c>
      <c r="H3775">
        <v>94539</v>
      </c>
      <c r="I3775">
        <v>9621</v>
      </c>
      <c r="J3775" s="5">
        <v>4351.95</v>
      </c>
      <c r="K3775">
        <v>1881</v>
      </c>
      <c r="L3775" s="5">
        <v>173266.82</v>
      </c>
      <c r="M3775" s="4">
        <v>10.18</v>
      </c>
      <c r="N3775" s="4">
        <v>19.55</v>
      </c>
      <c r="O3775" s="4">
        <v>0.45</v>
      </c>
      <c r="P3775" s="4">
        <v>2.31</v>
      </c>
      <c r="Q3775" s="4">
        <v>39.81</v>
      </c>
    </row>
    <row r="3776" spans="1:17" x14ac:dyDescent="0.3">
      <c r="A3776" s="3">
        <v>45257</v>
      </c>
      <c r="B3776" s="11" t="str">
        <f t="shared" si="58"/>
        <v>Nov 2023</v>
      </c>
      <c r="C3776" t="s">
        <v>21</v>
      </c>
      <c r="D3776" t="s">
        <v>33</v>
      </c>
      <c r="E3776" t="s">
        <v>76</v>
      </c>
      <c r="F3776" t="s">
        <v>92</v>
      </c>
      <c r="G3776" t="str">
        <f>_xlfn.XLOOKUP(F3776,Product_Categories!A:A,Product_Categories!C:C,"Missing")</f>
        <v>Design</v>
      </c>
      <c r="H3776">
        <v>6896</v>
      </c>
      <c r="I3776">
        <v>950</v>
      </c>
      <c r="J3776" s="5">
        <v>868.32</v>
      </c>
      <c r="K3776">
        <v>200</v>
      </c>
      <c r="L3776" s="5">
        <v>30068.22</v>
      </c>
      <c r="M3776" s="4">
        <v>13.78</v>
      </c>
      <c r="N3776" s="4">
        <v>21.05</v>
      </c>
      <c r="O3776" s="4">
        <v>0.91</v>
      </c>
      <c r="P3776">
        <v>4.34</v>
      </c>
      <c r="Q3776" s="4">
        <v>34.630000000000003</v>
      </c>
    </row>
    <row r="3777" spans="1:17" x14ac:dyDescent="0.3">
      <c r="A3777" s="3">
        <v>45257</v>
      </c>
      <c r="B3777" s="11" t="str">
        <f t="shared" si="58"/>
        <v>Nov 2023</v>
      </c>
      <c r="C3777" t="s">
        <v>19</v>
      </c>
      <c r="D3777" t="s">
        <v>53</v>
      </c>
      <c r="E3777" t="s">
        <v>76</v>
      </c>
      <c r="F3777" t="s">
        <v>100</v>
      </c>
      <c r="G3777" t="str">
        <f>_xlfn.XLOOKUP(F3777,Product_Categories!A:A,Product_Categories!C:C,"Missing")</f>
        <v>Forms</v>
      </c>
      <c r="H3777">
        <v>88241</v>
      </c>
      <c r="I3777">
        <v>3002</v>
      </c>
      <c r="J3777" s="5">
        <v>1841.19</v>
      </c>
      <c r="K3777">
        <v>340</v>
      </c>
      <c r="L3777" s="5">
        <v>55179.97</v>
      </c>
      <c r="M3777" s="4">
        <v>3.4</v>
      </c>
      <c r="N3777" s="4">
        <v>11.33</v>
      </c>
      <c r="O3777" s="4">
        <v>0.61</v>
      </c>
      <c r="P3777">
        <v>5.42</v>
      </c>
      <c r="Q3777" s="4">
        <v>29.97</v>
      </c>
    </row>
    <row r="3778" spans="1:17" x14ac:dyDescent="0.3">
      <c r="A3778" s="3">
        <v>45257</v>
      </c>
      <c r="B3778" s="11" t="str">
        <f t="shared" ref="B3778:B3841" si="59">TEXT(A3778, "mmm yyyy")</f>
        <v>Nov 2023</v>
      </c>
      <c r="C3778" t="s">
        <v>108</v>
      </c>
      <c r="D3778" t="s">
        <v>39</v>
      </c>
      <c r="E3778" t="s">
        <v>75</v>
      </c>
      <c r="F3778" t="s">
        <v>89</v>
      </c>
      <c r="G3778" t="str">
        <f>_xlfn.XLOOKUP(F3778,Product_Categories!A:A,Product_Categories!C:C,"Missing")</f>
        <v>Push Notifications</v>
      </c>
      <c r="H3778">
        <v>50431</v>
      </c>
      <c r="I3778">
        <v>4306</v>
      </c>
      <c r="J3778" s="5">
        <v>4008.33</v>
      </c>
      <c r="K3778">
        <v>682</v>
      </c>
      <c r="L3778" s="5">
        <v>115690.33</v>
      </c>
      <c r="M3778" s="4">
        <v>8.5399999999999991</v>
      </c>
      <c r="N3778" s="4">
        <v>15.84</v>
      </c>
      <c r="O3778" s="4">
        <v>0.93</v>
      </c>
      <c r="P3778">
        <v>5.88</v>
      </c>
      <c r="Q3778" s="4">
        <v>28.86</v>
      </c>
    </row>
    <row r="3779" spans="1:17" x14ac:dyDescent="0.3">
      <c r="A3779" s="3">
        <v>45257</v>
      </c>
      <c r="B3779" s="11" t="str">
        <f t="shared" si="59"/>
        <v>Nov 2023</v>
      </c>
      <c r="C3779" t="s">
        <v>18</v>
      </c>
      <c r="D3779" t="s">
        <v>62</v>
      </c>
      <c r="E3779" t="s">
        <v>73</v>
      </c>
      <c r="F3779" t="s">
        <v>96</v>
      </c>
      <c r="G3779" t="str">
        <f>_xlfn.XLOOKUP(F3779,Product_Categories!A:A,Product_Categories!C:C,"Missing")</f>
        <v>Growth Tools</v>
      </c>
      <c r="H3779">
        <v>60878</v>
      </c>
      <c r="I3779">
        <v>331</v>
      </c>
      <c r="J3779" s="5">
        <v>468.87</v>
      </c>
      <c r="K3779">
        <v>68</v>
      </c>
      <c r="L3779" s="5">
        <v>12700.1</v>
      </c>
      <c r="M3779" s="4">
        <v>0.54</v>
      </c>
      <c r="N3779" s="4">
        <v>20.54</v>
      </c>
      <c r="O3779" s="4">
        <v>1.42</v>
      </c>
      <c r="P3779" s="4">
        <v>6.9</v>
      </c>
      <c r="Q3779" s="4">
        <v>27.09</v>
      </c>
    </row>
    <row r="3780" spans="1:17" x14ac:dyDescent="0.3">
      <c r="A3780" s="3">
        <v>45257</v>
      </c>
      <c r="B3780" s="11" t="str">
        <f t="shared" si="59"/>
        <v>Nov 2023</v>
      </c>
      <c r="C3780" t="s">
        <v>17</v>
      </c>
      <c r="D3780" t="s">
        <v>37</v>
      </c>
      <c r="E3780" t="s">
        <v>76</v>
      </c>
      <c r="F3780" t="s">
        <v>94</v>
      </c>
      <c r="G3780" t="str">
        <f>_xlfn.XLOOKUP(F3780,Product_Categories!A:A,Product_Categories!C:C,"Missing")</f>
        <v>SEO</v>
      </c>
      <c r="H3780">
        <v>140209</v>
      </c>
      <c r="I3780">
        <v>9050</v>
      </c>
      <c r="J3780" s="5">
        <v>11400.56</v>
      </c>
      <c r="K3780">
        <v>1950</v>
      </c>
      <c r="L3780" s="5">
        <v>255240.38</v>
      </c>
      <c r="M3780" s="4">
        <v>6.45</v>
      </c>
      <c r="N3780" s="4">
        <v>21.55</v>
      </c>
      <c r="O3780" s="4">
        <v>1.26</v>
      </c>
      <c r="P3780" s="4">
        <v>5.85</v>
      </c>
      <c r="Q3780" s="4">
        <v>22.39</v>
      </c>
    </row>
    <row r="3781" spans="1:17" x14ac:dyDescent="0.3">
      <c r="A3781" s="3">
        <v>45257</v>
      </c>
      <c r="B3781" s="11" t="str">
        <f t="shared" si="59"/>
        <v>Nov 2023</v>
      </c>
      <c r="C3781" t="s">
        <v>18</v>
      </c>
      <c r="D3781" t="s">
        <v>41</v>
      </c>
      <c r="E3781" t="s">
        <v>73</v>
      </c>
      <c r="F3781" t="s">
        <v>82</v>
      </c>
      <c r="G3781" t="str">
        <f>_xlfn.XLOOKUP(F3781,Product_Categories!A:A,Product_Categories!C:C,"Missing")</f>
        <v>Mobile Ads</v>
      </c>
      <c r="H3781">
        <v>106389</v>
      </c>
      <c r="I3781">
        <v>3685</v>
      </c>
      <c r="J3781" s="5">
        <v>5194.71</v>
      </c>
      <c r="K3781">
        <v>763</v>
      </c>
      <c r="L3781" s="5">
        <v>116253.93</v>
      </c>
      <c r="M3781" s="4">
        <v>3.46</v>
      </c>
      <c r="N3781" s="4">
        <v>20.71</v>
      </c>
      <c r="O3781" s="4">
        <v>1.41</v>
      </c>
      <c r="P3781">
        <v>6.81</v>
      </c>
      <c r="Q3781" s="4">
        <v>22.38</v>
      </c>
    </row>
    <row r="3782" spans="1:17" x14ac:dyDescent="0.3">
      <c r="A3782" s="3">
        <v>45257</v>
      </c>
      <c r="B3782" s="11" t="str">
        <f t="shared" si="59"/>
        <v>Nov 2023</v>
      </c>
      <c r="C3782" t="s">
        <v>17</v>
      </c>
      <c r="D3782" t="s">
        <v>35</v>
      </c>
      <c r="E3782" t="s">
        <v>75</v>
      </c>
      <c r="F3782" t="s">
        <v>87</v>
      </c>
      <c r="G3782" t="str">
        <f>_xlfn.XLOOKUP(F3782,Product_Categories!A:A,Product_Categories!C:C,"Missing")</f>
        <v>AdTech</v>
      </c>
      <c r="H3782">
        <v>127403</v>
      </c>
      <c r="I3782">
        <v>12951</v>
      </c>
      <c r="J3782" s="5">
        <v>13819.61</v>
      </c>
      <c r="K3782">
        <v>1779</v>
      </c>
      <c r="L3782" s="5">
        <v>276576.23</v>
      </c>
      <c r="M3782" s="4">
        <v>10.17</v>
      </c>
      <c r="N3782" s="4">
        <v>13.74</v>
      </c>
      <c r="O3782" s="4">
        <v>1.07</v>
      </c>
      <c r="P3782" s="4">
        <v>7.77</v>
      </c>
      <c r="Q3782" s="4">
        <v>20.010000000000002</v>
      </c>
    </row>
    <row r="3783" spans="1:17" x14ac:dyDescent="0.3">
      <c r="A3783" s="3">
        <v>45257</v>
      </c>
      <c r="B3783" s="11" t="str">
        <f t="shared" si="59"/>
        <v>Nov 2023</v>
      </c>
      <c r="C3783" t="s">
        <v>107</v>
      </c>
      <c r="D3783" t="s">
        <v>67</v>
      </c>
      <c r="E3783" t="s">
        <v>73</v>
      </c>
      <c r="F3783" t="s">
        <v>93</v>
      </c>
      <c r="G3783" t="str">
        <f>_xlfn.XLOOKUP(F3783,Product_Categories!A:A,Product_Categories!C:C,"Missing")</f>
        <v>Social Media</v>
      </c>
      <c r="H3783">
        <v>32363</v>
      </c>
      <c r="I3783">
        <v>4842</v>
      </c>
      <c r="J3783" s="5">
        <v>2626.42</v>
      </c>
      <c r="K3783">
        <v>919</v>
      </c>
      <c r="L3783" s="5">
        <v>46794.34</v>
      </c>
      <c r="M3783" s="4">
        <v>14.96</v>
      </c>
      <c r="N3783" s="4">
        <v>18.98</v>
      </c>
      <c r="O3783" s="4">
        <v>0.54</v>
      </c>
      <c r="P3783">
        <v>2.86</v>
      </c>
      <c r="Q3783" s="4">
        <v>17.82</v>
      </c>
    </row>
    <row r="3784" spans="1:17" x14ac:dyDescent="0.3">
      <c r="A3784" s="3">
        <v>45257</v>
      </c>
      <c r="B3784" s="11" t="str">
        <f t="shared" si="59"/>
        <v>Nov 2023</v>
      </c>
      <c r="C3784" t="s">
        <v>19</v>
      </c>
      <c r="D3784" t="s">
        <v>24</v>
      </c>
      <c r="E3784" t="s">
        <v>73</v>
      </c>
      <c r="F3784" t="s">
        <v>84</v>
      </c>
      <c r="G3784" t="str">
        <f>_xlfn.XLOOKUP(F3784,Product_Categories!A:A,Product_Categories!C:C,"Missing")</f>
        <v>Marketing Suite</v>
      </c>
      <c r="H3784">
        <v>148320</v>
      </c>
      <c r="I3784">
        <v>18579</v>
      </c>
      <c r="J3784" s="5">
        <v>11977.02</v>
      </c>
      <c r="K3784">
        <v>1155</v>
      </c>
      <c r="L3784" s="5">
        <v>185016.41</v>
      </c>
      <c r="M3784" s="4">
        <v>12.53</v>
      </c>
      <c r="N3784" s="4">
        <v>6.22</v>
      </c>
      <c r="O3784" s="4">
        <v>0.64</v>
      </c>
      <c r="P3784">
        <v>10.37</v>
      </c>
      <c r="Q3784" s="4">
        <v>15.45</v>
      </c>
    </row>
    <row r="3785" spans="1:17" x14ac:dyDescent="0.3">
      <c r="A3785" s="3">
        <v>45257</v>
      </c>
      <c r="B3785" s="11" t="str">
        <f t="shared" si="59"/>
        <v>Nov 2023</v>
      </c>
      <c r="C3785" t="s">
        <v>107</v>
      </c>
      <c r="D3785" t="s">
        <v>59</v>
      </c>
      <c r="E3785" t="s">
        <v>75</v>
      </c>
      <c r="F3785" t="s">
        <v>101</v>
      </c>
      <c r="G3785" t="str">
        <f>_xlfn.XLOOKUP(F3785,Product_Categories!A:A,Product_Categories!C:C,"Missing")</f>
        <v>Conversion</v>
      </c>
      <c r="H3785">
        <v>3238</v>
      </c>
      <c r="I3785">
        <v>46</v>
      </c>
      <c r="J3785" s="5">
        <v>114.56</v>
      </c>
      <c r="K3785">
        <v>9</v>
      </c>
      <c r="L3785" s="5">
        <v>1762.99</v>
      </c>
      <c r="M3785" s="4">
        <v>1.42</v>
      </c>
      <c r="N3785" s="4">
        <v>19.57</v>
      </c>
      <c r="O3785" s="4">
        <v>2.4900000000000002</v>
      </c>
      <c r="P3785">
        <v>12.73</v>
      </c>
      <c r="Q3785" s="4">
        <v>15.39</v>
      </c>
    </row>
    <row r="3786" spans="1:17" x14ac:dyDescent="0.3">
      <c r="A3786" s="3">
        <v>45257</v>
      </c>
      <c r="B3786" s="11" t="str">
        <f t="shared" si="59"/>
        <v>Nov 2023</v>
      </c>
      <c r="C3786" t="s">
        <v>17</v>
      </c>
      <c r="D3786" t="s">
        <v>47</v>
      </c>
      <c r="E3786" t="s">
        <v>73</v>
      </c>
      <c r="F3786" t="s">
        <v>79</v>
      </c>
      <c r="G3786" t="str">
        <f>_xlfn.XLOOKUP(F3786,Product_Categories!A:A,Product_Categories!C:C,"Missing")</f>
        <v>Email Marketing</v>
      </c>
      <c r="H3786">
        <v>37898</v>
      </c>
      <c r="I3786">
        <v>2555</v>
      </c>
      <c r="J3786" s="5">
        <v>2515.7399999999998</v>
      </c>
      <c r="K3786">
        <v>508</v>
      </c>
      <c r="L3786" s="5">
        <v>36802.620000000003</v>
      </c>
      <c r="M3786" s="4">
        <v>6.74</v>
      </c>
      <c r="N3786" s="4">
        <v>19.88</v>
      </c>
      <c r="O3786" s="4">
        <v>0.98</v>
      </c>
      <c r="P3786" s="4">
        <v>4.95</v>
      </c>
      <c r="Q3786" s="4">
        <v>14.63</v>
      </c>
    </row>
    <row r="3787" spans="1:17" x14ac:dyDescent="0.3">
      <c r="A3787" s="3">
        <v>45257</v>
      </c>
      <c r="B3787" s="11" t="str">
        <f t="shared" si="59"/>
        <v>Nov 2023</v>
      </c>
      <c r="C3787" t="s">
        <v>108</v>
      </c>
      <c r="D3787" t="s">
        <v>45</v>
      </c>
      <c r="E3787" t="s">
        <v>76</v>
      </c>
      <c r="F3787" t="s">
        <v>101</v>
      </c>
      <c r="G3787" t="str">
        <f>_xlfn.XLOOKUP(F3787,Product_Categories!A:A,Product_Categories!C:C,"Missing")</f>
        <v>Conversion</v>
      </c>
      <c r="H3787">
        <v>100655</v>
      </c>
      <c r="I3787">
        <v>7198</v>
      </c>
      <c r="J3787" s="5">
        <v>10903.26</v>
      </c>
      <c r="K3787">
        <v>1164</v>
      </c>
      <c r="L3787" s="5">
        <v>157490.94</v>
      </c>
      <c r="M3787" s="4">
        <v>7.15</v>
      </c>
      <c r="N3787" s="4">
        <v>16.170000000000002</v>
      </c>
      <c r="O3787" s="4">
        <v>1.51</v>
      </c>
      <c r="P3787">
        <v>9.3699999999999992</v>
      </c>
      <c r="Q3787" s="4">
        <v>14.44</v>
      </c>
    </row>
    <row r="3788" spans="1:17" x14ac:dyDescent="0.3">
      <c r="A3788" s="3">
        <v>45257</v>
      </c>
      <c r="B3788" s="11" t="str">
        <f t="shared" si="59"/>
        <v>Nov 2023</v>
      </c>
      <c r="C3788" t="s">
        <v>21</v>
      </c>
      <c r="D3788" t="s">
        <v>56</v>
      </c>
      <c r="E3788" t="s">
        <v>74</v>
      </c>
      <c r="F3788" t="s">
        <v>102</v>
      </c>
      <c r="G3788" t="str">
        <f>_xlfn.XLOOKUP(F3788,Product_Categories!A:A,Product_Categories!C:C,"Missing")</f>
        <v>Website Tools</v>
      </c>
      <c r="H3788">
        <v>65303</v>
      </c>
      <c r="I3788">
        <v>7123</v>
      </c>
      <c r="J3788" s="5">
        <v>15450.38</v>
      </c>
      <c r="K3788">
        <v>1382</v>
      </c>
      <c r="L3788" s="5">
        <v>192919.91</v>
      </c>
      <c r="M3788" s="4">
        <v>10.91</v>
      </c>
      <c r="N3788" s="4">
        <v>19.399999999999999</v>
      </c>
      <c r="O3788" s="4">
        <v>2.17</v>
      </c>
      <c r="P3788">
        <v>11.18</v>
      </c>
      <c r="Q3788" s="4">
        <v>12.49</v>
      </c>
    </row>
    <row r="3789" spans="1:17" x14ac:dyDescent="0.3">
      <c r="A3789" s="3">
        <v>45257</v>
      </c>
      <c r="B3789" s="11" t="str">
        <f t="shared" si="59"/>
        <v>Nov 2023</v>
      </c>
      <c r="C3789" t="s">
        <v>108</v>
      </c>
      <c r="D3789" t="s">
        <v>41</v>
      </c>
      <c r="E3789" t="s">
        <v>75</v>
      </c>
      <c r="F3789" t="s">
        <v>84</v>
      </c>
      <c r="G3789" t="str">
        <f>_xlfn.XLOOKUP(F3789,Product_Categories!A:A,Product_Categories!C:C,"Missing")</f>
        <v>Marketing Suite</v>
      </c>
      <c r="H3789">
        <v>99295</v>
      </c>
      <c r="I3789">
        <v>1034</v>
      </c>
      <c r="J3789" s="5">
        <v>1151.71</v>
      </c>
      <c r="K3789">
        <v>80</v>
      </c>
      <c r="L3789" s="5">
        <v>14291.36</v>
      </c>
      <c r="M3789" s="4">
        <v>1.04</v>
      </c>
      <c r="N3789" s="4">
        <v>7.74</v>
      </c>
      <c r="O3789" s="4">
        <v>1.1100000000000001</v>
      </c>
      <c r="P3789">
        <v>14.4</v>
      </c>
      <c r="Q3789" s="4">
        <v>12.41</v>
      </c>
    </row>
    <row r="3790" spans="1:17" x14ac:dyDescent="0.3">
      <c r="A3790" s="3">
        <v>45257</v>
      </c>
      <c r="B3790" s="11" t="str">
        <f t="shared" si="59"/>
        <v>Nov 2023</v>
      </c>
      <c r="C3790" t="s">
        <v>107</v>
      </c>
      <c r="D3790" t="s">
        <v>23</v>
      </c>
      <c r="E3790" t="s">
        <v>76</v>
      </c>
      <c r="F3790" t="s">
        <v>99</v>
      </c>
      <c r="G3790" t="str">
        <f>_xlfn.XLOOKUP(F3790,Product_Categories!A:A,Product_Categories!C:C,"Missing")</f>
        <v>Planning</v>
      </c>
      <c r="H3790">
        <v>109523</v>
      </c>
      <c r="I3790">
        <v>11811</v>
      </c>
      <c r="J3790" s="5">
        <v>29875.19</v>
      </c>
      <c r="K3790">
        <v>2552</v>
      </c>
      <c r="L3790" s="5">
        <v>358548.18</v>
      </c>
      <c r="M3790" s="4">
        <v>10.78</v>
      </c>
      <c r="N3790" s="4">
        <v>21.61</v>
      </c>
      <c r="O3790" s="4">
        <v>2.5299999999999998</v>
      </c>
      <c r="P3790">
        <v>11.71</v>
      </c>
      <c r="Q3790" s="4">
        <v>12</v>
      </c>
    </row>
    <row r="3791" spans="1:17" x14ac:dyDescent="0.3">
      <c r="A3791" s="3">
        <v>45257</v>
      </c>
      <c r="B3791" s="11" t="str">
        <f t="shared" si="59"/>
        <v>Nov 2023</v>
      </c>
      <c r="C3791" t="s">
        <v>19</v>
      </c>
      <c r="D3791" t="s">
        <v>53</v>
      </c>
      <c r="E3791" t="s">
        <v>76</v>
      </c>
      <c r="F3791" t="s">
        <v>93</v>
      </c>
      <c r="G3791" t="str">
        <f>_xlfn.XLOOKUP(F3791,Product_Categories!A:A,Product_Categories!C:C,"Missing")</f>
        <v>Social Media</v>
      </c>
      <c r="H3791">
        <v>62175</v>
      </c>
      <c r="I3791">
        <v>928</v>
      </c>
      <c r="J3791" s="5">
        <v>2636.97</v>
      </c>
      <c r="K3791">
        <v>155</v>
      </c>
      <c r="L3791" s="5">
        <v>29817.78</v>
      </c>
      <c r="M3791" s="4">
        <v>1.49</v>
      </c>
      <c r="N3791" s="4">
        <v>16.7</v>
      </c>
      <c r="O3791" s="4">
        <v>2.84</v>
      </c>
      <c r="P3791">
        <v>17.010000000000002</v>
      </c>
      <c r="Q3791" s="4">
        <v>11.31</v>
      </c>
    </row>
    <row r="3792" spans="1:17" x14ac:dyDescent="0.3">
      <c r="A3792" s="3">
        <v>45257</v>
      </c>
      <c r="B3792" s="11" t="str">
        <f t="shared" si="59"/>
        <v>Nov 2023</v>
      </c>
      <c r="C3792" t="s">
        <v>21</v>
      </c>
      <c r="D3792" t="s">
        <v>64</v>
      </c>
      <c r="E3792" t="s">
        <v>75</v>
      </c>
      <c r="F3792" t="s">
        <v>101</v>
      </c>
      <c r="G3792" t="str">
        <f>_xlfn.XLOOKUP(F3792,Product_Categories!A:A,Product_Categories!C:C,"Missing")</f>
        <v>Conversion</v>
      </c>
      <c r="H3792">
        <v>146493</v>
      </c>
      <c r="I3792">
        <v>9579</v>
      </c>
      <c r="J3792" s="5">
        <v>21915.84</v>
      </c>
      <c r="K3792">
        <v>1488</v>
      </c>
      <c r="L3792" s="5">
        <v>232443.24</v>
      </c>
      <c r="M3792" s="4">
        <v>6.54</v>
      </c>
      <c r="N3792" s="4">
        <v>15.53</v>
      </c>
      <c r="O3792" s="4">
        <v>2.29</v>
      </c>
      <c r="P3792">
        <v>14.73</v>
      </c>
      <c r="Q3792" s="4">
        <v>10.61</v>
      </c>
    </row>
    <row r="3793" spans="1:17" x14ac:dyDescent="0.3">
      <c r="A3793" s="3">
        <v>45257</v>
      </c>
      <c r="B3793" s="11" t="str">
        <f t="shared" si="59"/>
        <v>Nov 2023</v>
      </c>
      <c r="C3793" t="s">
        <v>19</v>
      </c>
      <c r="D3793" t="s">
        <v>41</v>
      </c>
      <c r="E3793" t="s">
        <v>73</v>
      </c>
      <c r="F3793" t="s">
        <v>94</v>
      </c>
      <c r="G3793" t="str">
        <f>_xlfn.XLOOKUP(F3793,Product_Categories!A:A,Product_Categories!C:C,"Missing")</f>
        <v>SEO</v>
      </c>
      <c r="H3793">
        <v>134627</v>
      </c>
      <c r="I3793">
        <v>18903</v>
      </c>
      <c r="J3793" s="5">
        <v>36064.58</v>
      </c>
      <c r="K3793">
        <v>3030</v>
      </c>
      <c r="L3793" s="5">
        <v>371205.83</v>
      </c>
      <c r="M3793" s="4">
        <v>14.04</v>
      </c>
      <c r="N3793" s="4">
        <v>16.03</v>
      </c>
      <c r="O3793" s="4">
        <v>1.91</v>
      </c>
      <c r="P3793">
        <v>11.9</v>
      </c>
      <c r="Q3793" s="4">
        <v>10.29</v>
      </c>
    </row>
    <row r="3794" spans="1:17" x14ac:dyDescent="0.3">
      <c r="A3794" s="3">
        <v>45257</v>
      </c>
      <c r="B3794" s="11" t="str">
        <f t="shared" si="59"/>
        <v>Nov 2023</v>
      </c>
      <c r="C3794" t="s">
        <v>107</v>
      </c>
      <c r="D3794" t="s">
        <v>40</v>
      </c>
      <c r="E3794" t="s">
        <v>73</v>
      </c>
      <c r="F3794" t="s">
        <v>97</v>
      </c>
      <c r="G3794" t="str">
        <f>_xlfn.XLOOKUP(F3794,Product_Categories!A:A,Product_Categories!C:C,"Missing")</f>
        <v>Webinars</v>
      </c>
      <c r="H3794">
        <v>103805</v>
      </c>
      <c r="I3794">
        <v>4255</v>
      </c>
      <c r="J3794" s="5">
        <v>5048.9399999999996</v>
      </c>
      <c r="K3794">
        <v>255</v>
      </c>
      <c r="L3794" s="5">
        <v>48678.46</v>
      </c>
      <c r="M3794" s="4">
        <v>4.0999999999999996</v>
      </c>
      <c r="N3794" s="4">
        <v>5.99</v>
      </c>
      <c r="O3794" s="4">
        <v>1.19</v>
      </c>
      <c r="P3794">
        <v>19.8</v>
      </c>
      <c r="Q3794" s="4">
        <v>9.64</v>
      </c>
    </row>
    <row r="3795" spans="1:17" x14ac:dyDescent="0.3">
      <c r="A3795" s="3">
        <v>45257</v>
      </c>
      <c r="B3795" s="11" t="str">
        <f t="shared" si="59"/>
        <v>Nov 2023</v>
      </c>
      <c r="C3795" t="s">
        <v>18</v>
      </c>
      <c r="D3795" t="s">
        <v>62</v>
      </c>
      <c r="E3795" t="s">
        <v>73</v>
      </c>
      <c r="F3795" t="s">
        <v>94</v>
      </c>
      <c r="G3795" t="str">
        <f>_xlfn.XLOOKUP(F3795,Product_Categories!A:A,Product_Categories!C:C,"Missing")</f>
        <v>SEO</v>
      </c>
      <c r="H3795">
        <v>149114</v>
      </c>
      <c r="I3795">
        <v>21798</v>
      </c>
      <c r="J3795" s="5">
        <v>29331.79</v>
      </c>
      <c r="K3795">
        <v>3854</v>
      </c>
      <c r="L3795" s="5">
        <v>274016.07</v>
      </c>
      <c r="M3795" s="4">
        <v>14.62</v>
      </c>
      <c r="N3795" s="4">
        <v>17.68</v>
      </c>
      <c r="O3795" s="4">
        <v>1.35</v>
      </c>
      <c r="P3795" s="4">
        <v>7.61</v>
      </c>
      <c r="Q3795" s="4">
        <v>9.34</v>
      </c>
    </row>
    <row r="3796" spans="1:17" x14ac:dyDescent="0.3">
      <c r="A3796" s="3">
        <v>45257</v>
      </c>
      <c r="B3796" s="11" t="str">
        <f t="shared" si="59"/>
        <v>Nov 2023</v>
      </c>
      <c r="C3796" t="s">
        <v>19</v>
      </c>
      <c r="D3796" t="s">
        <v>46</v>
      </c>
      <c r="E3796" t="s">
        <v>75</v>
      </c>
      <c r="F3796" t="s">
        <v>82</v>
      </c>
      <c r="G3796" t="str">
        <f>_xlfn.XLOOKUP(F3796,Product_Categories!A:A,Product_Categories!C:C,"Missing")</f>
        <v>Mobile Ads</v>
      </c>
      <c r="H3796">
        <v>76195</v>
      </c>
      <c r="I3796">
        <v>7649</v>
      </c>
      <c r="J3796" s="5">
        <v>5083.08</v>
      </c>
      <c r="K3796">
        <v>797</v>
      </c>
      <c r="L3796" s="5">
        <v>47281.31</v>
      </c>
      <c r="M3796" s="4">
        <v>10.039999999999999</v>
      </c>
      <c r="N3796" s="4">
        <v>10.42</v>
      </c>
      <c r="O3796" s="4">
        <v>0.66</v>
      </c>
      <c r="P3796">
        <v>6.38</v>
      </c>
      <c r="Q3796" s="4">
        <v>9.3000000000000007</v>
      </c>
    </row>
    <row r="3797" spans="1:17" x14ac:dyDescent="0.3">
      <c r="A3797" s="3">
        <v>45257</v>
      </c>
      <c r="B3797" s="11" t="str">
        <f t="shared" si="59"/>
        <v>Nov 2023</v>
      </c>
      <c r="C3797" t="s">
        <v>18</v>
      </c>
      <c r="D3797" t="s">
        <v>43</v>
      </c>
      <c r="E3797" t="s">
        <v>74</v>
      </c>
      <c r="F3797" t="s">
        <v>84</v>
      </c>
      <c r="G3797" t="str">
        <f>_xlfn.XLOOKUP(F3797,Product_Categories!A:A,Product_Categories!C:C,"Missing")</f>
        <v>Marketing Suite</v>
      </c>
      <c r="H3797">
        <v>73484</v>
      </c>
      <c r="I3797">
        <v>9745</v>
      </c>
      <c r="J3797" s="5">
        <v>39367.75</v>
      </c>
      <c r="K3797">
        <v>2065</v>
      </c>
      <c r="L3797" s="5">
        <v>359728.3</v>
      </c>
      <c r="M3797" s="4">
        <v>13.26</v>
      </c>
      <c r="N3797" s="4">
        <v>21.19</v>
      </c>
      <c r="O3797" s="4">
        <v>4.04</v>
      </c>
      <c r="P3797" s="4">
        <v>19.059999999999999</v>
      </c>
      <c r="Q3797" s="4">
        <v>9.14</v>
      </c>
    </row>
    <row r="3798" spans="1:17" x14ac:dyDescent="0.3">
      <c r="A3798" s="3">
        <v>45257</v>
      </c>
      <c r="B3798" s="11" t="str">
        <f t="shared" si="59"/>
        <v>Nov 2023</v>
      </c>
      <c r="C3798" t="s">
        <v>107</v>
      </c>
      <c r="D3798" t="s">
        <v>37</v>
      </c>
      <c r="E3798" t="s">
        <v>75</v>
      </c>
      <c r="F3798" t="s">
        <v>91</v>
      </c>
      <c r="G3798" t="str">
        <f>_xlfn.XLOOKUP(F3798,Product_Categories!A:A,Product_Categories!C:C,"Missing")</f>
        <v>Affiliate</v>
      </c>
      <c r="H3798">
        <v>146246</v>
      </c>
      <c r="I3798">
        <v>2104</v>
      </c>
      <c r="J3798" s="5">
        <v>6335.92</v>
      </c>
      <c r="K3798">
        <v>396</v>
      </c>
      <c r="L3798" s="5">
        <v>53327.33</v>
      </c>
      <c r="M3798" s="4">
        <v>1.44</v>
      </c>
      <c r="N3798" s="4">
        <v>18.82</v>
      </c>
      <c r="O3798" s="4">
        <v>3.01</v>
      </c>
      <c r="P3798">
        <v>16</v>
      </c>
      <c r="Q3798" s="4">
        <v>8.42</v>
      </c>
    </row>
    <row r="3799" spans="1:17" x14ac:dyDescent="0.3">
      <c r="A3799" s="3">
        <v>45257</v>
      </c>
      <c r="B3799" s="11" t="str">
        <f t="shared" si="59"/>
        <v>Nov 2023</v>
      </c>
      <c r="C3799" t="s">
        <v>21</v>
      </c>
      <c r="D3799" t="s">
        <v>34</v>
      </c>
      <c r="E3799" t="s">
        <v>75</v>
      </c>
      <c r="F3799" t="s">
        <v>78</v>
      </c>
      <c r="G3799" t="str">
        <f>_xlfn.XLOOKUP(F3799,Product_Categories!A:A,Product_Categories!C:C,"Missing")</f>
        <v>Audience Analytics</v>
      </c>
      <c r="H3799">
        <v>65640</v>
      </c>
      <c r="I3799">
        <v>3401</v>
      </c>
      <c r="J3799" s="5">
        <v>7111.2</v>
      </c>
      <c r="K3799">
        <v>560</v>
      </c>
      <c r="L3799" s="5">
        <v>59233.760000000002</v>
      </c>
      <c r="M3799" s="4">
        <v>5.18</v>
      </c>
      <c r="N3799" s="4">
        <v>16.47</v>
      </c>
      <c r="O3799" s="4">
        <v>2.09</v>
      </c>
      <c r="P3799">
        <v>12.7</v>
      </c>
      <c r="Q3799" s="4">
        <v>8.33</v>
      </c>
    </row>
    <row r="3800" spans="1:17" x14ac:dyDescent="0.3">
      <c r="A3800" s="3">
        <v>45257</v>
      </c>
      <c r="B3800" s="11" t="str">
        <f t="shared" si="59"/>
        <v>Nov 2023</v>
      </c>
      <c r="C3800" t="s">
        <v>18</v>
      </c>
      <c r="D3800" t="s">
        <v>67</v>
      </c>
      <c r="E3800" t="s">
        <v>74</v>
      </c>
      <c r="F3800" t="s">
        <v>90</v>
      </c>
      <c r="G3800" t="str">
        <f>_xlfn.XLOOKUP(F3800,Product_Categories!A:A,Product_Categories!C:C,"Missing")</f>
        <v>Brand Monitoring</v>
      </c>
      <c r="H3800">
        <v>117380</v>
      </c>
      <c r="I3800">
        <v>9994</v>
      </c>
      <c r="J3800" s="5">
        <v>20692.439999999999</v>
      </c>
      <c r="K3800">
        <v>1040</v>
      </c>
      <c r="L3800" s="5">
        <v>169418.05</v>
      </c>
      <c r="M3800" s="4">
        <v>8.51</v>
      </c>
      <c r="N3800" s="4">
        <v>10.41</v>
      </c>
      <c r="O3800" s="4">
        <v>2.0699999999999998</v>
      </c>
      <c r="P3800">
        <v>19.899999999999999</v>
      </c>
      <c r="Q3800" s="4">
        <v>8.19</v>
      </c>
    </row>
    <row r="3801" spans="1:17" x14ac:dyDescent="0.3">
      <c r="A3801" s="3">
        <v>45257</v>
      </c>
      <c r="B3801" s="11" t="str">
        <f t="shared" si="59"/>
        <v>Nov 2023</v>
      </c>
      <c r="C3801" t="s">
        <v>19</v>
      </c>
      <c r="D3801" t="s">
        <v>36</v>
      </c>
      <c r="E3801" t="s">
        <v>75</v>
      </c>
      <c r="F3801" t="s">
        <v>78</v>
      </c>
      <c r="G3801" t="str">
        <f>_xlfn.XLOOKUP(F3801,Product_Categories!A:A,Product_Categories!C:C,"Missing")</f>
        <v>Audience Analytics</v>
      </c>
      <c r="H3801">
        <v>138236</v>
      </c>
      <c r="I3801">
        <v>10788</v>
      </c>
      <c r="J3801" s="5">
        <v>40341.760000000002</v>
      </c>
      <c r="K3801">
        <v>2002</v>
      </c>
      <c r="L3801" s="5">
        <v>321663.46000000002</v>
      </c>
      <c r="M3801" s="4">
        <v>7.8</v>
      </c>
      <c r="N3801" s="4">
        <v>18.559999999999999</v>
      </c>
      <c r="O3801" s="4">
        <v>3.74</v>
      </c>
      <c r="P3801">
        <v>20.149999999999999</v>
      </c>
      <c r="Q3801" s="4">
        <v>7.97</v>
      </c>
    </row>
    <row r="3802" spans="1:17" x14ac:dyDescent="0.3">
      <c r="A3802" s="3">
        <v>45257</v>
      </c>
      <c r="B3802" s="11" t="str">
        <f t="shared" si="59"/>
        <v>Nov 2023</v>
      </c>
      <c r="C3802" t="s">
        <v>18</v>
      </c>
      <c r="D3802" t="s">
        <v>45</v>
      </c>
      <c r="E3802" t="s">
        <v>74</v>
      </c>
      <c r="F3802" t="s">
        <v>100</v>
      </c>
      <c r="G3802" t="str">
        <f>_xlfn.XLOOKUP(F3802,Product_Categories!A:A,Product_Categories!C:C,"Missing")</f>
        <v>Forms</v>
      </c>
      <c r="H3802">
        <v>55996</v>
      </c>
      <c r="I3802">
        <v>5778</v>
      </c>
      <c r="J3802" s="5">
        <v>18842.05</v>
      </c>
      <c r="K3802">
        <v>761</v>
      </c>
      <c r="L3802" s="5">
        <v>135168.56</v>
      </c>
      <c r="M3802" s="4">
        <v>10.32</v>
      </c>
      <c r="N3802" s="4">
        <v>13.17</v>
      </c>
      <c r="O3802" s="4">
        <v>3.26</v>
      </c>
      <c r="P3802" s="4">
        <v>24.76</v>
      </c>
      <c r="Q3802" s="4">
        <v>7.17</v>
      </c>
    </row>
    <row r="3803" spans="1:17" x14ac:dyDescent="0.3">
      <c r="A3803" s="3">
        <v>45257</v>
      </c>
      <c r="B3803" s="11" t="str">
        <f t="shared" si="59"/>
        <v>Nov 2023</v>
      </c>
      <c r="C3803" t="s">
        <v>17</v>
      </c>
      <c r="D3803" t="s">
        <v>25</v>
      </c>
      <c r="E3803" t="s">
        <v>75</v>
      </c>
      <c r="F3803" t="s">
        <v>85</v>
      </c>
      <c r="G3803" t="str">
        <f>_xlfn.XLOOKUP(F3803,Product_Categories!A:A,Product_Categories!C:C,"Missing")</f>
        <v>Budgeting</v>
      </c>
      <c r="H3803">
        <v>110935</v>
      </c>
      <c r="I3803">
        <v>12896</v>
      </c>
      <c r="J3803" s="5">
        <v>16044.4</v>
      </c>
      <c r="K3803">
        <v>1175</v>
      </c>
      <c r="L3803" s="5">
        <v>112529.7</v>
      </c>
      <c r="M3803" s="4">
        <v>11.62</v>
      </c>
      <c r="N3803" s="4">
        <v>9.11</v>
      </c>
      <c r="O3803" s="4">
        <v>1.24</v>
      </c>
      <c r="P3803" s="4">
        <v>13.65</v>
      </c>
      <c r="Q3803" s="4">
        <v>7.01</v>
      </c>
    </row>
    <row r="3804" spans="1:17" x14ac:dyDescent="0.3">
      <c r="A3804" s="3">
        <v>45257</v>
      </c>
      <c r="B3804" s="11" t="str">
        <f t="shared" si="59"/>
        <v>Nov 2023</v>
      </c>
      <c r="C3804" t="s">
        <v>107</v>
      </c>
      <c r="D3804" t="s">
        <v>70</v>
      </c>
      <c r="E3804" t="s">
        <v>73</v>
      </c>
      <c r="F3804" t="s">
        <v>79</v>
      </c>
      <c r="G3804" t="str">
        <f>_xlfn.XLOOKUP(F3804,Product_Categories!A:A,Product_Categories!C:C,"Missing")</f>
        <v>Email Marketing</v>
      </c>
      <c r="H3804">
        <v>119559</v>
      </c>
      <c r="I3804">
        <v>14668</v>
      </c>
      <c r="J3804" s="5">
        <v>37035.919999999998</v>
      </c>
      <c r="K3804">
        <v>1702</v>
      </c>
      <c r="L3804" s="5">
        <v>244359.48</v>
      </c>
      <c r="M3804" s="4">
        <v>12.27</v>
      </c>
      <c r="N3804" s="4">
        <v>11.6</v>
      </c>
      <c r="O3804" s="4">
        <v>2.52</v>
      </c>
      <c r="P3804">
        <v>21.76</v>
      </c>
      <c r="Q3804" s="4">
        <v>6.6</v>
      </c>
    </row>
    <row r="3805" spans="1:17" x14ac:dyDescent="0.3">
      <c r="A3805" s="3">
        <v>45257</v>
      </c>
      <c r="B3805" s="11" t="str">
        <f t="shared" si="59"/>
        <v>Nov 2023</v>
      </c>
      <c r="C3805" t="s">
        <v>107</v>
      </c>
      <c r="D3805" t="s">
        <v>54</v>
      </c>
      <c r="E3805" t="s">
        <v>75</v>
      </c>
      <c r="F3805" t="s">
        <v>105</v>
      </c>
      <c r="G3805" t="str">
        <f>_xlfn.XLOOKUP(F3805,Product_Categories!A:A,Product_Categories!C:C,"Missing")</f>
        <v>Storage</v>
      </c>
      <c r="H3805">
        <v>75996</v>
      </c>
      <c r="I3805">
        <v>11241</v>
      </c>
      <c r="J3805" s="5">
        <v>21464</v>
      </c>
      <c r="K3805">
        <v>1087</v>
      </c>
      <c r="L3805" s="5">
        <v>140554.98000000001</v>
      </c>
      <c r="M3805" s="4">
        <v>14.79</v>
      </c>
      <c r="N3805" s="4">
        <v>9.67</v>
      </c>
      <c r="O3805" s="4">
        <v>1.91</v>
      </c>
      <c r="P3805">
        <v>19.75</v>
      </c>
      <c r="Q3805" s="4">
        <v>6.55</v>
      </c>
    </row>
    <row r="3806" spans="1:17" x14ac:dyDescent="0.3">
      <c r="A3806" s="3">
        <v>45257</v>
      </c>
      <c r="B3806" s="11" t="str">
        <f t="shared" si="59"/>
        <v>Nov 2023</v>
      </c>
      <c r="C3806" t="s">
        <v>18</v>
      </c>
      <c r="D3806" t="s">
        <v>71</v>
      </c>
      <c r="E3806" t="s">
        <v>76</v>
      </c>
      <c r="F3806" t="s">
        <v>82</v>
      </c>
      <c r="G3806" t="str">
        <f>_xlfn.XLOOKUP(F3806,Product_Categories!A:A,Product_Categories!C:C,"Missing")</f>
        <v>Mobile Ads</v>
      </c>
      <c r="H3806">
        <v>117146</v>
      </c>
      <c r="I3806">
        <v>16648</v>
      </c>
      <c r="J3806" s="5">
        <v>36892.67</v>
      </c>
      <c r="K3806">
        <v>2395</v>
      </c>
      <c r="L3806" s="5">
        <v>234436.89</v>
      </c>
      <c r="M3806" s="4">
        <v>14.21</v>
      </c>
      <c r="N3806" s="4">
        <v>14.39</v>
      </c>
      <c r="O3806" s="4">
        <v>2.2200000000000002</v>
      </c>
      <c r="P3806" s="4">
        <v>15.4</v>
      </c>
      <c r="Q3806" s="4">
        <v>6.35</v>
      </c>
    </row>
    <row r="3807" spans="1:17" x14ac:dyDescent="0.3">
      <c r="A3807" s="3">
        <v>45257</v>
      </c>
      <c r="B3807" s="11" t="str">
        <f t="shared" si="59"/>
        <v>Nov 2023</v>
      </c>
      <c r="C3807" t="s">
        <v>18</v>
      </c>
      <c r="D3807" t="s">
        <v>51</v>
      </c>
      <c r="E3807" t="s">
        <v>75</v>
      </c>
      <c r="F3807" t="s">
        <v>78</v>
      </c>
      <c r="G3807" t="str">
        <f>_xlfn.XLOOKUP(F3807,Product_Categories!A:A,Product_Categories!C:C,"Missing")</f>
        <v>Audience Analytics</v>
      </c>
      <c r="H3807">
        <v>66227</v>
      </c>
      <c r="I3807">
        <v>1582</v>
      </c>
      <c r="J3807" s="5">
        <v>2638.77</v>
      </c>
      <c r="K3807">
        <v>82</v>
      </c>
      <c r="L3807" s="5">
        <v>16173.88</v>
      </c>
      <c r="M3807" s="4">
        <v>2.39</v>
      </c>
      <c r="N3807" s="4">
        <v>5.18</v>
      </c>
      <c r="O3807" s="4">
        <v>1.67</v>
      </c>
      <c r="P3807" s="4">
        <v>32.18</v>
      </c>
      <c r="Q3807" s="4">
        <v>6.13</v>
      </c>
    </row>
    <row r="3808" spans="1:17" x14ac:dyDescent="0.3">
      <c r="A3808" s="3">
        <v>45257</v>
      </c>
      <c r="B3808" s="11" t="str">
        <f t="shared" si="59"/>
        <v>Nov 2023</v>
      </c>
      <c r="C3808" t="s">
        <v>107</v>
      </c>
      <c r="D3808" t="s">
        <v>56</v>
      </c>
      <c r="E3808" t="s">
        <v>73</v>
      </c>
      <c r="F3808" t="s">
        <v>90</v>
      </c>
      <c r="G3808" t="str">
        <f>_xlfn.XLOOKUP(F3808,Product_Categories!A:A,Product_Categories!C:C,"Missing")</f>
        <v>Brand Monitoring</v>
      </c>
      <c r="H3808">
        <v>12643</v>
      </c>
      <c r="I3808">
        <v>1228</v>
      </c>
      <c r="J3808" s="5">
        <v>3966.52</v>
      </c>
      <c r="K3808">
        <v>189</v>
      </c>
      <c r="L3808" s="5">
        <v>22576.880000000001</v>
      </c>
      <c r="M3808" s="4">
        <v>9.7100000000000009</v>
      </c>
      <c r="N3808" s="4">
        <v>15.39</v>
      </c>
      <c r="O3808" s="4">
        <v>3.23</v>
      </c>
      <c r="P3808">
        <v>20.99</v>
      </c>
      <c r="Q3808" s="4">
        <v>5.69</v>
      </c>
    </row>
    <row r="3809" spans="1:17" x14ac:dyDescent="0.3">
      <c r="A3809" s="3">
        <v>45257</v>
      </c>
      <c r="B3809" s="11" t="str">
        <f t="shared" si="59"/>
        <v>Nov 2023</v>
      </c>
      <c r="C3809" t="s">
        <v>17</v>
      </c>
      <c r="D3809" t="s">
        <v>59</v>
      </c>
      <c r="E3809" t="s">
        <v>73</v>
      </c>
      <c r="F3809" t="s">
        <v>93</v>
      </c>
      <c r="G3809" t="str">
        <f>_xlfn.XLOOKUP(F3809,Product_Categories!A:A,Product_Categories!C:C,"Missing")</f>
        <v>Social Media</v>
      </c>
      <c r="H3809">
        <v>51333</v>
      </c>
      <c r="I3809">
        <v>7016</v>
      </c>
      <c r="J3809" s="5">
        <v>24631.3</v>
      </c>
      <c r="K3809">
        <v>1006</v>
      </c>
      <c r="L3809" s="5">
        <v>133351.22</v>
      </c>
      <c r="M3809" s="4">
        <v>13.67</v>
      </c>
      <c r="N3809" s="4">
        <v>14.34</v>
      </c>
      <c r="O3809" s="4">
        <v>3.51</v>
      </c>
      <c r="P3809" s="4">
        <v>24.48</v>
      </c>
      <c r="Q3809" s="4">
        <v>5.41</v>
      </c>
    </row>
    <row r="3810" spans="1:17" x14ac:dyDescent="0.3">
      <c r="A3810" s="3">
        <v>45257</v>
      </c>
      <c r="B3810" s="11" t="str">
        <f t="shared" si="59"/>
        <v>Nov 2023</v>
      </c>
      <c r="C3810" t="s">
        <v>18</v>
      </c>
      <c r="D3810" t="s">
        <v>56</v>
      </c>
      <c r="E3810" t="s">
        <v>76</v>
      </c>
      <c r="F3810" t="s">
        <v>80</v>
      </c>
      <c r="G3810" t="str">
        <f>_xlfn.XLOOKUP(F3810,Product_Categories!A:A,Product_Categories!C:C,"Missing")</f>
        <v>Feedback</v>
      </c>
      <c r="H3810">
        <v>74451</v>
      </c>
      <c r="I3810">
        <v>10652</v>
      </c>
      <c r="J3810" s="5">
        <v>38893.370000000003</v>
      </c>
      <c r="K3810">
        <v>1490</v>
      </c>
      <c r="L3810" s="5">
        <v>195379.38</v>
      </c>
      <c r="M3810" s="4">
        <v>14.31</v>
      </c>
      <c r="N3810" s="4">
        <v>13.99</v>
      </c>
      <c r="O3810" s="4">
        <v>3.65</v>
      </c>
      <c r="P3810" s="4">
        <v>26.1</v>
      </c>
      <c r="Q3810" s="4">
        <v>5.0199999999999996</v>
      </c>
    </row>
    <row r="3811" spans="1:17" x14ac:dyDescent="0.3">
      <c r="A3811" s="3">
        <v>45257</v>
      </c>
      <c r="B3811" s="11" t="str">
        <f t="shared" si="59"/>
        <v>Nov 2023</v>
      </c>
      <c r="C3811" t="s">
        <v>18</v>
      </c>
      <c r="D3811" t="s">
        <v>28</v>
      </c>
      <c r="E3811" t="s">
        <v>76</v>
      </c>
      <c r="F3811" t="s">
        <v>105</v>
      </c>
      <c r="G3811" t="str">
        <f>_xlfn.XLOOKUP(F3811,Product_Categories!A:A,Product_Categories!C:C,"Missing")</f>
        <v>Storage</v>
      </c>
      <c r="H3811">
        <v>3218</v>
      </c>
      <c r="I3811">
        <v>357</v>
      </c>
      <c r="J3811" s="5">
        <v>497.28</v>
      </c>
      <c r="K3811">
        <v>22</v>
      </c>
      <c r="L3811" s="5">
        <v>2382.9899999999998</v>
      </c>
      <c r="M3811" s="4">
        <v>11.09</v>
      </c>
      <c r="N3811" s="4">
        <v>6.16</v>
      </c>
      <c r="O3811" s="4">
        <v>1.39</v>
      </c>
      <c r="P3811" s="4">
        <v>22.6</v>
      </c>
      <c r="Q3811" s="4">
        <v>4.79</v>
      </c>
    </row>
    <row r="3812" spans="1:17" x14ac:dyDescent="0.3">
      <c r="A3812" s="3">
        <v>45257</v>
      </c>
      <c r="B3812" s="11" t="str">
        <f t="shared" si="59"/>
        <v>Nov 2023</v>
      </c>
      <c r="C3812" t="s">
        <v>107</v>
      </c>
      <c r="D3812" t="s">
        <v>34</v>
      </c>
      <c r="E3812" t="s">
        <v>74</v>
      </c>
      <c r="F3812" t="s">
        <v>95</v>
      </c>
      <c r="G3812" t="str">
        <f>_xlfn.XLOOKUP(F3812,Product_Categories!A:A,Product_Categories!C:C,"Missing")</f>
        <v>Analytics</v>
      </c>
      <c r="H3812">
        <v>6909</v>
      </c>
      <c r="I3812">
        <v>1026</v>
      </c>
      <c r="J3812" s="5">
        <v>3809.71</v>
      </c>
      <c r="K3812">
        <v>122</v>
      </c>
      <c r="L3812" s="5">
        <v>17826.93</v>
      </c>
      <c r="M3812" s="4">
        <v>14.85</v>
      </c>
      <c r="N3812" s="4">
        <v>11.89</v>
      </c>
      <c r="O3812" s="4">
        <v>3.71</v>
      </c>
      <c r="P3812">
        <v>31.23</v>
      </c>
      <c r="Q3812" s="4">
        <v>4.68</v>
      </c>
    </row>
    <row r="3813" spans="1:17" x14ac:dyDescent="0.3">
      <c r="A3813" s="3">
        <v>45257</v>
      </c>
      <c r="B3813" s="11" t="str">
        <f t="shared" si="59"/>
        <v>Nov 2023</v>
      </c>
      <c r="C3813" t="s">
        <v>107</v>
      </c>
      <c r="D3813" t="s">
        <v>64</v>
      </c>
      <c r="E3813" t="s">
        <v>75</v>
      </c>
      <c r="F3813" t="s">
        <v>78</v>
      </c>
      <c r="G3813" t="str">
        <f>_xlfn.XLOOKUP(F3813,Product_Categories!A:A,Product_Categories!C:C,"Missing")</f>
        <v>Audience Analytics</v>
      </c>
      <c r="H3813">
        <v>59018</v>
      </c>
      <c r="I3813">
        <v>7494</v>
      </c>
      <c r="J3813" s="5">
        <v>4896.8999999999996</v>
      </c>
      <c r="K3813">
        <v>680</v>
      </c>
      <c r="L3813" s="5">
        <v>22278.85</v>
      </c>
      <c r="M3813" s="4">
        <v>12.7</v>
      </c>
      <c r="N3813" s="4">
        <v>9.07</v>
      </c>
      <c r="O3813" s="4">
        <v>0.65</v>
      </c>
      <c r="P3813">
        <v>7.2</v>
      </c>
      <c r="Q3813" s="4">
        <v>4.55</v>
      </c>
    </row>
    <row r="3814" spans="1:17" x14ac:dyDescent="0.3">
      <c r="A3814" s="3">
        <v>45257</v>
      </c>
      <c r="B3814" s="11" t="str">
        <f t="shared" si="59"/>
        <v>Nov 2023</v>
      </c>
      <c r="C3814" t="s">
        <v>107</v>
      </c>
      <c r="D3814" t="s">
        <v>41</v>
      </c>
      <c r="E3814" t="s">
        <v>73</v>
      </c>
      <c r="F3814" t="s">
        <v>99</v>
      </c>
      <c r="G3814" t="str">
        <f>_xlfn.XLOOKUP(F3814,Product_Categories!A:A,Product_Categories!C:C,"Missing")</f>
        <v>Planning</v>
      </c>
      <c r="H3814">
        <v>55114</v>
      </c>
      <c r="I3814">
        <v>8246</v>
      </c>
      <c r="J3814" s="5">
        <v>17021.34</v>
      </c>
      <c r="K3814">
        <v>579</v>
      </c>
      <c r="L3814" s="5">
        <v>73895.199999999997</v>
      </c>
      <c r="M3814" s="4">
        <v>14.96</v>
      </c>
      <c r="N3814" s="4">
        <v>7.02</v>
      </c>
      <c r="O3814" s="4">
        <v>2.06</v>
      </c>
      <c r="P3814">
        <v>29.4</v>
      </c>
      <c r="Q3814" s="4">
        <v>4.34</v>
      </c>
    </row>
    <row r="3815" spans="1:17" x14ac:dyDescent="0.3">
      <c r="A3815" s="3">
        <v>45257</v>
      </c>
      <c r="B3815" s="11" t="str">
        <f t="shared" si="59"/>
        <v>Nov 2023</v>
      </c>
      <c r="C3815" t="s">
        <v>21</v>
      </c>
      <c r="D3815" t="s">
        <v>54</v>
      </c>
      <c r="E3815" t="s">
        <v>73</v>
      </c>
      <c r="F3815" t="s">
        <v>102</v>
      </c>
      <c r="G3815" t="str">
        <f>_xlfn.XLOOKUP(F3815,Product_Categories!A:A,Product_Categories!C:C,"Missing")</f>
        <v>Website Tools</v>
      </c>
      <c r="H3815">
        <v>48887</v>
      </c>
      <c r="I3815">
        <v>4689</v>
      </c>
      <c r="J3815" s="5">
        <v>18953.91</v>
      </c>
      <c r="K3815">
        <v>709</v>
      </c>
      <c r="L3815" s="5">
        <v>81777.59</v>
      </c>
      <c r="M3815" s="4">
        <v>9.59</v>
      </c>
      <c r="N3815" s="4">
        <v>15.12</v>
      </c>
      <c r="O3815" s="4">
        <v>4.04</v>
      </c>
      <c r="P3815">
        <v>26.73</v>
      </c>
      <c r="Q3815" s="4">
        <v>4.3099999999999996</v>
      </c>
    </row>
    <row r="3816" spans="1:17" x14ac:dyDescent="0.3">
      <c r="A3816" s="3">
        <v>45257</v>
      </c>
      <c r="B3816" s="11" t="str">
        <f t="shared" si="59"/>
        <v>Nov 2023</v>
      </c>
      <c r="C3816" t="s">
        <v>108</v>
      </c>
      <c r="D3816" t="s">
        <v>28</v>
      </c>
      <c r="E3816" t="s">
        <v>73</v>
      </c>
      <c r="F3816" t="s">
        <v>86</v>
      </c>
      <c r="G3816" t="str">
        <f>_xlfn.XLOOKUP(F3816,Product_Categories!A:A,Product_Categories!C:C,"Missing")</f>
        <v>Website Tools</v>
      </c>
      <c r="H3816">
        <v>141841</v>
      </c>
      <c r="I3816">
        <v>18649</v>
      </c>
      <c r="J3816" s="5">
        <v>40378.589999999997</v>
      </c>
      <c r="K3816">
        <v>2107</v>
      </c>
      <c r="L3816" s="5">
        <v>166395.47</v>
      </c>
      <c r="M3816" s="4">
        <v>13.15</v>
      </c>
      <c r="N3816" s="4">
        <v>11.3</v>
      </c>
      <c r="O3816" s="4">
        <v>2.17</v>
      </c>
      <c r="P3816">
        <v>19.16</v>
      </c>
      <c r="Q3816" s="4">
        <v>4.12</v>
      </c>
    </row>
    <row r="3817" spans="1:17" x14ac:dyDescent="0.3">
      <c r="A3817" s="3">
        <v>45257</v>
      </c>
      <c r="B3817" s="11" t="str">
        <f t="shared" si="59"/>
        <v>Nov 2023</v>
      </c>
      <c r="C3817" t="s">
        <v>21</v>
      </c>
      <c r="D3817" t="s">
        <v>25</v>
      </c>
      <c r="E3817" t="s">
        <v>76</v>
      </c>
      <c r="F3817" t="s">
        <v>96</v>
      </c>
      <c r="G3817" t="str">
        <f>_xlfn.XLOOKUP(F3817,Product_Categories!A:A,Product_Categories!C:C,"Missing")</f>
        <v>Growth Tools</v>
      </c>
      <c r="H3817">
        <v>85677</v>
      </c>
      <c r="I3817">
        <v>11116</v>
      </c>
      <c r="J3817" s="5">
        <v>29873.21</v>
      </c>
      <c r="K3817">
        <v>1101</v>
      </c>
      <c r="L3817" s="5">
        <v>109087.7</v>
      </c>
      <c r="M3817" s="4">
        <v>12.97</v>
      </c>
      <c r="N3817" s="4">
        <v>9.9</v>
      </c>
      <c r="O3817" s="4">
        <v>2.69</v>
      </c>
      <c r="P3817">
        <v>27.13</v>
      </c>
      <c r="Q3817" s="4">
        <v>3.65</v>
      </c>
    </row>
    <row r="3818" spans="1:17" x14ac:dyDescent="0.3">
      <c r="A3818" s="3">
        <v>45257</v>
      </c>
      <c r="B3818" s="11" t="str">
        <f t="shared" si="59"/>
        <v>Nov 2023</v>
      </c>
      <c r="C3818" t="s">
        <v>21</v>
      </c>
      <c r="D3818" t="s">
        <v>70</v>
      </c>
      <c r="E3818" t="s">
        <v>76</v>
      </c>
      <c r="F3818" t="s">
        <v>87</v>
      </c>
      <c r="G3818" t="str">
        <f>_xlfn.XLOOKUP(F3818,Product_Categories!A:A,Product_Categories!C:C,"Missing")</f>
        <v>AdTech</v>
      </c>
      <c r="H3818">
        <v>49484</v>
      </c>
      <c r="I3818">
        <v>7120</v>
      </c>
      <c r="J3818" s="5">
        <v>14743.16</v>
      </c>
      <c r="K3818">
        <v>1185</v>
      </c>
      <c r="L3818" s="5">
        <v>53574.49</v>
      </c>
      <c r="M3818" s="4">
        <v>14.39</v>
      </c>
      <c r="N3818" s="4">
        <v>16.64</v>
      </c>
      <c r="O3818" s="4">
        <v>2.0699999999999998</v>
      </c>
      <c r="P3818">
        <v>12.44</v>
      </c>
      <c r="Q3818" s="4">
        <v>3.63</v>
      </c>
    </row>
    <row r="3819" spans="1:17" x14ac:dyDescent="0.3">
      <c r="A3819" s="3">
        <v>45257</v>
      </c>
      <c r="B3819" s="11" t="str">
        <f t="shared" si="59"/>
        <v>Nov 2023</v>
      </c>
      <c r="C3819" t="s">
        <v>17</v>
      </c>
      <c r="D3819" t="s">
        <v>41</v>
      </c>
      <c r="E3819" t="s">
        <v>73</v>
      </c>
      <c r="F3819" t="s">
        <v>97</v>
      </c>
      <c r="G3819" t="str">
        <f>_xlfn.XLOOKUP(F3819,Product_Categories!A:A,Product_Categories!C:C,"Missing")</f>
        <v>Webinars</v>
      </c>
      <c r="H3819">
        <v>64168</v>
      </c>
      <c r="I3819">
        <v>5910</v>
      </c>
      <c r="J3819" s="5">
        <v>19346.68</v>
      </c>
      <c r="K3819">
        <v>497</v>
      </c>
      <c r="L3819" s="5">
        <v>63616.12</v>
      </c>
      <c r="M3819" s="4">
        <v>9.2100000000000009</v>
      </c>
      <c r="N3819" s="4">
        <v>8.41</v>
      </c>
      <c r="O3819" s="4">
        <v>3.27</v>
      </c>
      <c r="P3819" s="4">
        <v>38.93</v>
      </c>
      <c r="Q3819" s="4">
        <v>3.29</v>
      </c>
    </row>
    <row r="3820" spans="1:17" x14ac:dyDescent="0.3">
      <c r="A3820" s="3">
        <v>45257</v>
      </c>
      <c r="B3820" s="11" t="str">
        <f t="shared" si="59"/>
        <v>Nov 2023</v>
      </c>
      <c r="C3820" t="s">
        <v>17</v>
      </c>
      <c r="D3820" t="s">
        <v>57</v>
      </c>
      <c r="E3820" t="s">
        <v>73</v>
      </c>
      <c r="F3820" t="s">
        <v>98</v>
      </c>
      <c r="G3820" t="str">
        <f>_xlfn.XLOOKUP(F3820,Product_Categories!A:A,Product_Categories!C:C,"Missing")</f>
        <v>Video</v>
      </c>
      <c r="H3820">
        <v>34383</v>
      </c>
      <c r="I3820">
        <v>1951</v>
      </c>
      <c r="J3820" s="5">
        <v>5857.78</v>
      </c>
      <c r="K3820">
        <v>127</v>
      </c>
      <c r="L3820" s="5">
        <v>19193.13</v>
      </c>
      <c r="M3820" s="4">
        <v>5.67</v>
      </c>
      <c r="N3820" s="4">
        <v>6.51</v>
      </c>
      <c r="O3820" s="4">
        <v>3</v>
      </c>
      <c r="P3820" s="4">
        <v>46.12</v>
      </c>
      <c r="Q3820" s="4">
        <v>3.28</v>
      </c>
    </row>
    <row r="3821" spans="1:17" x14ac:dyDescent="0.3">
      <c r="A3821" s="3">
        <v>45257</v>
      </c>
      <c r="B3821" s="11" t="str">
        <f t="shared" si="59"/>
        <v>Nov 2023</v>
      </c>
      <c r="C3821" t="s">
        <v>107</v>
      </c>
      <c r="D3821" t="s">
        <v>47</v>
      </c>
      <c r="E3821" t="s">
        <v>76</v>
      </c>
      <c r="F3821" t="s">
        <v>99</v>
      </c>
      <c r="G3821" t="str">
        <f>_xlfn.XLOOKUP(F3821,Product_Categories!A:A,Product_Categories!C:C,"Missing")</f>
        <v>Planning</v>
      </c>
      <c r="H3821">
        <v>130628</v>
      </c>
      <c r="I3821">
        <v>15340</v>
      </c>
      <c r="J3821" s="5">
        <v>15518.19</v>
      </c>
      <c r="K3821">
        <v>682</v>
      </c>
      <c r="L3821" s="5">
        <v>44396.73</v>
      </c>
      <c r="M3821" s="4">
        <v>11.74</v>
      </c>
      <c r="N3821" s="4">
        <v>4.45</v>
      </c>
      <c r="O3821" s="4">
        <v>1.01</v>
      </c>
      <c r="P3821">
        <v>22.75</v>
      </c>
      <c r="Q3821" s="4">
        <v>2.86</v>
      </c>
    </row>
    <row r="3822" spans="1:17" x14ac:dyDescent="0.3">
      <c r="A3822" s="3">
        <v>45257</v>
      </c>
      <c r="B3822" s="11" t="str">
        <f t="shared" si="59"/>
        <v>Nov 2023</v>
      </c>
      <c r="C3822" t="s">
        <v>108</v>
      </c>
      <c r="D3822" t="s">
        <v>42</v>
      </c>
      <c r="E3822" t="s">
        <v>73</v>
      </c>
      <c r="F3822" t="s">
        <v>78</v>
      </c>
      <c r="G3822" t="str">
        <f>_xlfn.XLOOKUP(F3822,Product_Categories!A:A,Product_Categories!C:C,"Missing")</f>
        <v>Audience Analytics</v>
      </c>
      <c r="H3822">
        <v>141098</v>
      </c>
      <c r="I3822">
        <v>10687</v>
      </c>
      <c r="J3822" s="5">
        <v>16614.55</v>
      </c>
      <c r="K3822">
        <v>1352</v>
      </c>
      <c r="L3822" s="5">
        <v>46494.42</v>
      </c>
      <c r="M3822" s="4">
        <v>7.57</v>
      </c>
      <c r="N3822" s="4">
        <v>12.65</v>
      </c>
      <c r="O3822" s="4">
        <v>1.55</v>
      </c>
      <c r="P3822">
        <v>12.29</v>
      </c>
      <c r="Q3822" s="4">
        <v>2.8</v>
      </c>
    </row>
    <row r="3823" spans="1:17" x14ac:dyDescent="0.3">
      <c r="A3823" s="3">
        <v>45257</v>
      </c>
      <c r="B3823" s="11" t="str">
        <f t="shared" si="59"/>
        <v>Nov 2023</v>
      </c>
      <c r="C3823" t="s">
        <v>17</v>
      </c>
      <c r="D3823" t="s">
        <v>42</v>
      </c>
      <c r="E3823" t="s">
        <v>74</v>
      </c>
      <c r="F3823" t="s">
        <v>95</v>
      </c>
      <c r="G3823" t="str">
        <f>_xlfn.XLOOKUP(F3823,Product_Categories!A:A,Product_Categories!C:C,"Missing")</f>
        <v>Analytics</v>
      </c>
      <c r="H3823">
        <v>70048</v>
      </c>
      <c r="I3823">
        <v>3424</v>
      </c>
      <c r="J3823" s="5">
        <v>10668.24</v>
      </c>
      <c r="K3823">
        <v>205</v>
      </c>
      <c r="L3823" s="5">
        <v>28532.5</v>
      </c>
      <c r="M3823" s="4">
        <v>4.8899999999999997</v>
      </c>
      <c r="N3823" s="4">
        <v>5.99</v>
      </c>
      <c r="O3823" s="4">
        <v>3.12</v>
      </c>
      <c r="P3823" s="4">
        <v>52.04</v>
      </c>
      <c r="Q3823" s="4">
        <v>2.67</v>
      </c>
    </row>
    <row r="3824" spans="1:17" x14ac:dyDescent="0.3">
      <c r="A3824" s="3">
        <v>45257</v>
      </c>
      <c r="B3824" s="11" t="str">
        <f t="shared" si="59"/>
        <v>Nov 2023</v>
      </c>
      <c r="C3824" t="s">
        <v>19</v>
      </c>
      <c r="D3824" t="s">
        <v>25</v>
      </c>
      <c r="E3824" t="s">
        <v>75</v>
      </c>
      <c r="F3824" t="s">
        <v>101</v>
      </c>
      <c r="G3824" t="str">
        <f>_xlfn.XLOOKUP(F3824,Product_Categories!A:A,Product_Categories!C:C,"Missing")</f>
        <v>Conversion</v>
      </c>
      <c r="H3824">
        <v>56210</v>
      </c>
      <c r="I3824">
        <v>2675</v>
      </c>
      <c r="J3824" s="5">
        <v>11799.95</v>
      </c>
      <c r="K3824">
        <v>302</v>
      </c>
      <c r="L3824" s="5">
        <v>29296.63</v>
      </c>
      <c r="M3824" s="4">
        <v>4.76</v>
      </c>
      <c r="N3824" s="4">
        <v>11.29</v>
      </c>
      <c r="O3824" s="4">
        <v>4.41</v>
      </c>
      <c r="P3824">
        <v>39.07</v>
      </c>
      <c r="Q3824" s="4">
        <v>2.48</v>
      </c>
    </row>
    <row r="3825" spans="1:17" x14ac:dyDescent="0.3">
      <c r="A3825" s="3">
        <v>45257</v>
      </c>
      <c r="B3825" s="11" t="str">
        <f t="shared" si="59"/>
        <v>Nov 2023</v>
      </c>
      <c r="C3825" t="s">
        <v>19</v>
      </c>
      <c r="D3825" t="s">
        <v>41</v>
      </c>
      <c r="E3825" t="s">
        <v>75</v>
      </c>
      <c r="F3825" t="s">
        <v>83</v>
      </c>
      <c r="G3825" t="str">
        <f>_xlfn.XLOOKUP(F3825,Product_Categories!A:A,Product_Categories!C:C,"Missing")</f>
        <v>UX</v>
      </c>
      <c r="H3825">
        <v>45855</v>
      </c>
      <c r="I3825">
        <v>2506</v>
      </c>
      <c r="J3825" s="5">
        <v>9187.75</v>
      </c>
      <c r="K3825">
        <v>354</v>
      </c>
      <c r="L3825" s="5">
        <v>19271.77</v>
      </c>
      <c r="M3825" s="4">
        <v>5.47</v>
      </c>
      <c r="N3825" s="4">
        <v>14.13</v>
      </c>
      <c r="O3825" s="4">
        <v>3.67</v>
      </c>
      <c r="P3825">
        <v>25.95</v>
      </c>
      <c r="Q3825" s="4">
        <v>2.1</v>
      </c>
    </row>
    <row r="3826" spans="1:17" x14ac:dyDescent="0.3">
      <c r="A3826" s="3">
        <v>45257</v>
      </c>
      <c r="B3826" s="11" t="str">
        <f t="shared" si="59"/>
        <v>Nov 2023</v>
      </c>
      <c r="C3826" t="s">
        <v>107</v>
      </c>
      <c r="D3826" t="s">
        <v>52</v>
      </c>
      <c r="E3826" t="s">
        <v>73</v>
      </c>
      <c r="F3826" t="s">
        <v>101</v>
      </c>
      <c r="G3826" t="str">
        <f>_xlfn.XLOOKUP(F3826,Product_Categories!A:A,Product_Categories!C:C,"Missing")</f>
        <v>Conversion</v>
      </c>
      <c r="H3826">
        <v>147579</v>
      </c>
      <c r="I3826">
        <v>19096</v>
      </c>
      <c r="J3826" s="5">
        <v>64985.64</v>
      </c>
      <c r="K3826">
        <v>1945</v>
      </c>
      <c r="L3826" s="5">
        <v>134366.24</v>
      </c>
      <c r="M3826" s="4">
        <v>12.94</v>
      </c>
      <c r="N3826" s="4">
        <v>10.19</v>
      </c>
      <c r="O3826" s="4">
        <v>3.4</v>
      </c>
      <c r="P3826">
        <v>33.409999999999997</v>
      </c>
      <c r="Q3826" s="4">
        <v>2.0699999999999998</v>
      </c>
    </row>
    <row r="3827" spans="1:17" x14ac:dyDescent="0.3">
      <c r="A3827" s="3">
        <v>45257</v>
      </c>
      <c r="B3827" s="11" t="str">
        <f t="shared" si="59"/>
        <v>Nov 2023</v>
      </c>
      <c r="C3827" t="s">
        <v>18</v>
      </c>
      <c r="D3827" t="s">
        <v>27</v>
      </c>
      <c r="E3827" t="s">
        <v>73</v>
      </c>
      <c r="F3827" t="s">
        <v>97</v>
      </c>
      <c r="G3827" t="str">
        <f>_xlfn.XLOOKUP(F3827,Product_Categories!A:A,Product_Categories!C:C,"Missing")</f>
        <v>Webinars</v>
      </c>
      <c r="H3827">
        <v>148294</v>
      </c>
      <c r="I3827">
        <v>21384</v>
      </c>
      <c r="J3827" s="5">
        <v>80487.05</v>
      </c>
      <c r="K3827">
        <v>4111</v>
      </c>
      <c r="L3827" s="5">
        <v>158593.67000000001</v>
      </c>
      <c r="M3827" s="4">
        <v>14.42</v>
      </c>
      <c r="N3827" s="4">
        <v>19.22</v>
      </c>
      <c r="O3827" s="4">
        <v>3.76</v>
      </c>
      <c r="P3827" s="4">
        <v>19.579999999999998</v>
      </c>
      <c r="Q3827" s="4">
        <v>1.97</v>
      </c>
    </row>
    <row r="3828" spans="1:17" x14ac:dyDescent="0.3">
      <c r="A3828" s="3">
        <v>45257</v>
      </c>
      <c r="B3828" s="11" t="str">
        <f t="shared" si="59"/>
        <v>Nov 2023</v>
      </c>
      <c r="C3828" t="s">
        <v>21</v>
      </c>
      <c r="D3828" t="s">
        <v>63</v>
      </c>
      <c r="E3828" t="s">
        <v>76</v>
      </c>
      <c r="F3828" t="s">
        <v>94</v>
      </c>
      <c r="G3828" t="str">
        <f>_xlfn.XLOOKUP(F3828,Product_Categories!A:A,Product_Categories!C:C,"Missing")</f>
        <v>SEO</v>
      </c>
      <c r="H3828">
        <v>95823</v>
      </c>
      <c r="I3828">
        <v>1472</v>
      </c>
      <c r="J3828" s="5">
        <v>3739.79</v>
      </c>
      <c r="K3828">
        <v>49</v>
      </c>
      <c r="L3828" s="5">
        <v>7206.88</v>
      </c>
      <c r="M3828" s="4">
        <v>1.54</v>
      </c>
      <c r="N3828" s="4">
        <v>3.33</v>
      </c>
      <c r="O3828" s="4">
        <v>2.54</v>
      </c>
      <c r="P3828">
        <v>76.319999999999993</v>
      </c>
      <c r="Q3828" s="4">
        <v>1.93</v>
      </c>
    </row>
    <row r="3829" spans="1:17" x14ac:dyDescent="0.3">
      <c r="A3829" s="3">
        <v>45257</v>
      </c>
      <c r="B3829" s="11" t="str">
        <f t="shared" si="59"/>
        <v>Nov 2023</v>
      </c>
      <c r="C3829" t="s">
        <v>18</v>
      </c>
      <c r="D3829" t="s">
        <v>43</v>
      </c>
      <c r="E3829" t="s">
        <v>75</v>
      </c>
      <c r="F3829" t="s">
        <v>102</v>
      </c>
      <c r="G3829" t="str">
        <f>_xlfn.XLOOKUP(F3829,Product_Categories!A:A,Product_Categories!C:C,"Missing")</f>
        <v>Website Tools</v>
      </c>
      <c r="H3829">
        <v>103891</v>
      </c>
      <c r="I3829">
        <v>4175</v>
      </c>
      <c r="J3829" s="5">
        <v>18644.96</v>
      </c>
      <c r="K3829">
        <v>281</v>
      </c>
      <c r="L3829" s="5">
        <v>32940.629999999997</v>
      </c>
      <c r="M3829" s="4">
        <v>4.0199999999999996</v>
      </c>
      <c r="N3829" s="4">
        <v>6.73</v>
      </c>
      <c r="O3829" s="4">
        <v>4.47</v>
      </c>
      <c r="P3829" s="4">
        <v>66.349999999999994</v>
      </c>
      <c r="Q3829" s="4">
        <v>1.77</v>
      </c>
    </row>
    <row r="3830" spans="1:17" x14ac:dyDescent="0.3">
      <c r="A3830" s="3">
        <v>45257</v>
      </c>
      <c r="B3830" s="11" t="str">
        <f t="shared" si="59"/>
        <v>Nov 2023</v>
      </c>
      <c r="C3830" t="s">
        <v>18</v>
      </c>
      <c r="D3830" t="s">
        <v>43</v>
      </c>
      <c r="E3830" t="s">
        <v>74</v>
      </c>
      <c r="F3830" t="s">
        <v>83</v>
      </c>
      <c r="G3830" t="str">
        <f>_xlfn.XLOOKUP(F3830,Product_Categories!A:A,Product_Categories!C:C,"Missing")</f>
        <v>UX</v>
      </c>
      <c r="H3830">
        <v>61737</v>
      </c>
      <c r="I3830">
        <v>9250</v>
      </c>
      <c r="J3830" s="5">
        <v>25666.92</v>
      </c>
      <c r="K3830">
        <v>351</v>
      </c>
      <c r="L3830" s="5">
        <v>41915.43</v>
      </c>
      <c r="M3830" s="4">
        <v>14.98</v>
      </c>
      <c r="N3830" s="4">
        <v>3.79</v>
      </c>
      <c r="O3830" s="4">
        <v>2.77</v>
      </c>
      <c r="P3830" s="4">
        <v>73.13</v>
      </c>
      <c r="Q3830" s="4">
        <v>1.63</v>
      </c>
    </row>
    <row r="3831" spans="1:17" x14ac:dyDescent="0.3">
      <c r="A3831" s="3">
        <v>45257</v>
      </c>
      <c r="B3831" s="11" t="str">
        <f t="shared" si="59"/>
        <v>Nov 2023</v>
      </c>
      <c r="C3831" t="s">
        <v>21</v>
      </c>
      <c r="D3831" t="s">
        <v>65</v>
      </c>
      <c r="E3831" t="s">
        <v>74</v>
      </c>
      <c r="F3831" t="s">
        <v>98</v>
      </c>
      <c r="G3831" t="str">
        <f>_xlfn.XLOOKUP(F3831,Product_Categories!A:A,Product_Categories!C:C,"Missing")</f>
        <v>Video</v>
      </c>
      <c r="H3831">
        <v>28899</v>
      </c>
      <c r="I3831">
        <v>271</v>
      </c>
      <c r="J3831" s="5">
        <v>1077.01</v>
      </c>
      <c r="K3831">
        <v>44</v>
      </c>
      <c r="L3831" s="5">
        <v>1685.08</v>
      </c>
      <c r="M3831" s="4">
        <v>0.94</v>
      </c>
      <c r="N3831" s="4">
        <v>16.239999999999998</v>
      </c>
      <c r="O3831" s="4">
        <v>3.97</v>
      </c>
      <c r="P3831">
        <v>24.48</v>
      </c>
      <c r="Q3831" s="4">
        <v>1.56</v>
      </c>
    </row>
    <row r="3832" spans="1:17" x14ac:dyDescent="0.3">
      <c r="A3832" s="3">
        <v>45257</v>
      </c>
      <c r="B3832" s="11" t="str">
        <f t="shared" si="59"/>
        <v>Nov 2023</v>
      </c>
      <c r="C3832" t="s">
        <v>19</v>
      </c>
      <c r="D3832" t="s">
        <v>57</v>
      </c>
      <c r="E3832" t="s">
        <v>73</v>
      </c>
      <c r="F3832" t="s">
        <v>105</v>
      </c>
      <c r="G3832" t="str">
        <f>_xlfn.XLOOKUP(F3832,Product_Categories!A:A,Product_Categories!C:C,"Missing")</f>
        <v>Storage</v>
      </c>
      <c r="H3832">
        <v>56540</v>
      </c>
      <c r="I3832">
        <v>5706</v>
      </c>
      <c r="J3832" s="5">
        <v>23454.400000000001</v>
      </c>
      <c r="K3832">
        <v>364</v>
      </c>
      <c r="L3832" s="5">
        <v>36120.1</v>
      </c>
      <c r="M3832" s="4">
        <v>10.09</v>
      </c>
      <c r="N3832" s="4">
        <v>6.38</v>
      </c>
      <c r="O3832" s="4">
        <v>4.1100000000000003</v>
      </c>
      <c r="P3832">
        <v>64.44</v>
      </c>
      <c r="Q3832" s="4">
        <v>1.54</v>
      </c>
    </row>
    <row r="3833" spans="1:17" x14ac:dyDescent="0.3">
      <c r="A3833" s="3">
        <v>45257</v>
      </c>
      <c r="B3833" s="11" t="str">
        <f t="shared" si="59"/>
        <v>Nov 2023</v>
      </c>
      <c r="C3833" t="s">
        <v>108</v>
      </c>
      <c r="D3833" t="s">
        <v>55</v>
      </c>
      <c r="E3833" t="s">
        <v>73</v>
      </c>
      <c r="F3833" t="s">
        <v>87</v>
      </c>
      <c r="G3833" t="str">
        <f>_xlfn.XLOOKUP(F3833,Product_Categories!A:A,Product_Categories!C:C,"Missing")</f>
        <v>AdTech</v>
      </c>
      <c r="H3833">
        <v>39300</v>
      </c>
      <c r="I3833">
        <v>5325</v>
      </c>
      <c r="J3833" s="5">
        <v>8433.73</v>
      </c>
      <c r="K3833">
        <v>484</v>
      </c>
      <c r="L3833" s="5">
        <v>11940.74</v>
      </c>
      <c r="M3833" s="4">
        <v>13.55</v>
      </c>
      <c r="N3833" s="4">
        <v>9.09</v>
      </c>
      <c r="O3833" s="4">
        <v>1.58</v>
      </c>
      <c r="P3833">
        <v>17.43</v>
      </c>
      <c r="Q3833" s="4">
        <v>1.42</v>
      </c>
    </row>
    <row r="3834" spans="1:17" x14ac:dyDescent="0.3">
      <c r="A3834" s="3">
        <v>45257</v>
      </c>
      <c r="B3834" s="11" t="str">
        <f t="shared" si="59"/>
        <v>Nov 2023</v>
      </c>
      <c r="C3834" t="s">
        <v>108</v>
      </c>
      <c r="D3834" t="s">
        <v>35</v>
      </c>
      <c r="E3834" t="s">
        <v>73</v>
      </c>
      <c r="F3834" t="s">
        <v>102</v>
      </c>
      <c r="G3834" t="str">
        <f>_xlfn.XLOOKUP(F3834,Product_Categories!A:A,Product_Categories!C:C,"Missing")</f>
        <v>Website Tools</v>
      </c>
      <c r="H3834">
        <v>121035</v>
      </c>
      <c r="I3834">
        <v>8478</v>
      </c>
      <c r="J3834" s="5">
        <v>30415.99</v>
      </c>
      <c r="K3834">
        <v>873</v>
      </c>
      <c r="L3834" s="5">
        <v>42090.37</v>
      </c>
      <c r="M3834" s="4">
        <v>7</v>
      </c>
      <c r="N3834" s="4">
        <v>10.3</v>
      </c>
      <c r="O3834" s="4">
        <v>3.59</v>
      </c>
      <c r="P3834">
        <v>34.840000000000003</v>
      </c>
      <c r="Q3834" s="4">
        <v>1.38</v>
      </c>
    </row>
    <row r="3835" spans="1:17" x14ac:dyDescent="0.3">
      <c r="A3835" s="3">
        <v>45257</v>
      </c>
      <c r="B3835" s="11" t="str">
        <f t="shared" si="59"/>
        <v>Nov 2023</v>
      </c>
      <c r="C3835" t="s">
        <v>19</v>
      </c>
      <c r="D3835" t="s">
        <v>37</v>
      </c>
      <c r="E3835" t="s">
        <v>74</v>
      </c>
      <c r="F3835" t="s">
        <v>93</v>
      </c>
      <c r="G3835" t="str">
        <f>_xlfn.XLOOKUP(F3835,Product_Categories!A:A,Product_Categories!C:C,"Missing")</f>
        <v>Social Media</v>
      </c>
      <c r="H3835">
        <v>66571</v>
      </c>
      <c r="I3835">
        <v>1879</v>
      </c>
      <c r="J3835" s="5">
        <v>6749.51</v>
      </c>
      <c r="K3835">
        <v>163</v>
      </c>
      <c r="L3835" s="5">
        <v>7522.37</v>
      </c>
      <c r="M3835" s="4">
        <v>2.82</v>
      </c>
      <c r="N3835" s="4">
        <v>8.67</v>
      </c>
      <c r="O3835" s="4">
        <v>3.59</v>
      </c>
      <c r="P3835">
        <v>41.41</v>
      </c>
      <c r="Q3835" s="4">
        <v>1.1100000000000001</v>
      </c>
    </row>
    <row r="3836" spans="1:17" x14ac:dyDescent="0.3">
      <c r="A3836" s="3">
        <v>45257</v>
      </c>
      <c r="B3836" s="11" t="str">
        <f t="shared" si="59"/>
        <v>Nov 2023</v>
      </c>
      <c r="C3836" t="s">
        <v>18</v>
      </c>
      <c r="D3836" t="s">
        <v>23</v>
      </c>
      <c r="E3836" t="s">
        <v>73</v>
      </c>
      <c r="F3836" t="s">
        <v>93</v>
      </c>
      <c r="G3836" t="str">
        <f>_xlfn.XLOOKUP(F3836,Product_Categories!A:A,Product_Categories!C:C,"Missing")</f>
        <v>Social Media</v>
      </c>
      <c r="H3836">
        <v>133888</v>
      </c>
      <c r="I3836">
        <v>10435</v>
      </c>
      <c r="J3836" s="5">
        <v>29169.18</v>
      </c>
      <c r="K3836">
        <v>2137</v>
      </c>
      <c r="L3836" s="5">
        <v>31170.09</v>
      </c>
      <c r="M3836" s="4">
        <v>7.79</v>
      </c>
      <c r="N3836" s="4">
        <v>20.48</v>
      </c>
      <c r="O3836" s="4">
        <v>2.8</v>
      </c>
      <c r="P3836" s="4">
        <v>13.65</v>
      </c>
      <c r="Q3836" s="4">
        <v>1.07</v>
      </c>
    </row>
    <row r="3837" spans="1:17" x14ac:dyDescent="0.3">
      <c r="A3837" s="3">
        <v>45257</v>
      </c>
      <c r="B3837" s="11" t="str">
        <f t="shared" si="59"/>
        <v>Nov 2023</v>
      </c>
      <c r="C3837" t="s">
        <v>108</v>
      </c>
      <c r="D3837" t="s">
        <v>60</v>
      </c>
      <c r="E3837" t="s">
        <v>74</v>
      </c>
      <c r="F3837" t="s">
        <v>106</v>
      </c>
      <c r="G3837" t="str">
        <f>_xlfn.XLOOKUP(F3837,Product_Categories!A:A,Product_Categories!C:C,"Missing")</f>
        <v>Reporting</v>
      </c>
      <c r="H3837">
        <v>43494</v>
      </c>
      <c r="I3837">
        <v>1638</v>
      </c>
      <c r="J3837" s="5">
        <v>6367.95</v>
      </c>
      <c r="K3837">
        <v>69</v>
      </c>
      <c r="L3837" s="5">
        <v>5824.92</v>
      </c>
      <c r="M3837" s="4">
        <v>3.77</v>
      </c>
      <c r="N3837" s="4">
        <v>4.21</v>
      </c>
      <c r="O3837" s="4">
        <v>3.89</v>
      </c>
      <c r="P3837">
        <v>92.29</v>
      </c>
      <c r="Q3837" s="4">
        <v>0.91</v>
      </c>
    </row>
    <row r="3838" spans="1:17" x14ac:dyDescent="0.3">
      <c r="A3838" s="3">
        <v>45257</v>
      </c>
      <c r="B3838" s="11" t="str">
        <f t="shared" si="59"/>
        <v>Nov 2023</v>
      </c>
      <c r="C3838" t="s">
        <v>19</v>
      </c>
      <c r="D3838" t="s">
        <v>61</v>
      </c>
      <c r="E3838" t="s">
        <v>74</v>
      </c>
      <c r="F3838" t="s">
        <v>102</v>
      </c>
      <c r="G3838" t="str">
        <f>_xlfn.XLOOKUP(F3838,Product_Categories!A:A,Product_Categories!C:C,"Missing")</f>
        <v>Website Tools</v>
      </c>
      <c r="H3838">
        <v>115211</v>
      </c>
      <c r="I3838">
        <v>3287</v>
      </c>
      <c r="J3838" s="5">
        <v>13226.66</v>
      </c>
      <c r="K3838">
        <v>312</v>
      </c>
      <c r="L3838" s="5">
        <v>9166.92</v>
      </c>
      <c r="M3838" s="4">
        <v>2.85</v>
      </c>
      <c r="N3838" s="4">
        <v>9.49</v>
      </c>
      <c r="O3838" s="4">
        <v>4.0199999999999996</v>
      </c>
      <c r="P3838">
        <v>42.39</v>
      </c>
      <c r="Q3838" s="4">
        <v>0.69</v>
      </c>
    </row>
    <row r="3839" spans="1:17" x14ac:dyDescent="0.3">
      <c r="A3839" s="3">
        <v>45257</v>
      </c>
      <c r="B3839" s="11" t="str">
        <f t="shared" si="59"/>
        <v>Nov 2023</v>
      </c>
      <c r="C3839" t="s">
        <v>107</v>
      </c>
      <c r="D3839" t="s">
        <v>33</v>
      </c>
      <c r="E3839" t="s">
        <v>76</v>
      </c>
      <c r="F3839" t="s">
        <v>89</v>
      </c>
      <c r="G3839" t="str">
        <f>_xlfn.XLOOKUP(F3839,Product_Categories!A:A,Product_Categories!C:C,"Missing")</f>
        <v>Push Notifications</v>
      </c>
      <c r="H3839">
        <v>17685</v>
      </c>
      <c r="I3839">
        <v>2279</v>
      </c>
      <c r="J3839" s="5">
        <v>6313.28</v>
      </c>
      <c r="K3839">
        <v>227</v>
      </c>
      <c r="L3839" s="5">
        <v>4216.84</v>
      </c>
      <c r="M3839" s="4">
        <v>12.89</v>
      </c>
      <c r="N3839" s="4">
        <v>9.9600000000000009</v>
      </c>
      <c r="O3839" s="4">
        <v>2.77</v>
      </c>
      <c r="P3839">
        <v>27.81</v>
      </c>
      <c r="Q3839" s="4">
        <v>0.67</v>
      </c>
    </row>
    <row r="3840" spans="1:17" x14ac:dyDescent="0.3">
      <c r="A3840" s="3">
        <v>45257</v>
      </c>
      <c r="B3840" s="11" t="str">
        <f t="shared" si="59"/>
        <v>Nov 2023</v>
      </c>
      <c r="C3840" t="s">
        <v>19</v>
      </c>
      <c r="D3840" t="s">
        <v>31</v>
      </c>
      <c r="E3840" t="s">
        <v>73</v>
      </c>
      <c r="F3840" t="s">
        <v>88</v>
      </c>
      <c r="G3840" t="str">
        <f>_xlfn.XLOOKUP(F3840,Product_Categories!A:A,Product_Categories!C:C,"Missing")</f>
        <v>CRM</v>
      </c>
      <c r="H3840">
        <v>7651</v>
      </c>
      <c r="I3840">
        <v>39</v>
      </c>
      <c r="J3840" s="5">
        <v>138.02000000000001</v>
      </c>
      <c r="K3840">
        <v>6</v>
      </c>
      <c r="L3840" s="5">
        <v>41.39</v>
      </c>
      <c r="M3840" s="4">
        <v>0.51</v>
      </c>
      <c r="N3840" s="4">
        <v>15.38</v>
      </c>
      <c r="O3840" s="4">
        <v>3.54</v>
      </c>
      <c r="P3840">
        <v>23</v>
      </c>
      <c r="Q3840" s="4">
        <v>0.3</v>
      </c>
    </row>
    <row r="3841" spans="1:17" x14ac:dyDescent="0.3">
      <c r="A3841" s="3">
        <v>45257</v>
      </c>
      <c r="B3841" s="11" t="str">
        <f t="shared" si="59"/>
        <v>Nov 2023</v>
      </c>
      <c r="C3841" t="s">
        <v>19</v>
      </c>
      <c r="D3841" t="s">
        <v>57</v>
      </c>
      <c r="E3841" t="s">
        <v>73</v>
      </c>
      <c r="F3841" t="s">
        <v>100</v>
      </c>
      <c r="G3841" t="str">
        <f>_xlfn.XLOOKUP(F3841,Product_Categories!A:A,Product_Categories!C:C,"Missing")</f>
        <v>Forms</v>
      </c>
      <c r="H3841">
        <v>99210</v>
      </c>
      <c r="I3841">
        <v>8600</v>
      </c>
      <c r="J3841" s="5">
        <v>31560.59</v>
      </c>
      <c r="K3841">
        <v>473</v>
      </c>
      <c r="L3841" s="5">
        <v>9071.52</v>
      </c>
      <c r="M3841" s="4">
        <v>8.67</v>
      </c>
      <c r="N3841" s="4">
        <v>5.5</v>
      </c>
      <c r="O3841" s="4">
        <v>3.67</v>
      </c>
      <c r="P3841">
        <v>66.72</v>
      </c>
      <c r="Q3841" s="4">
        <v>0.28999999999999998</v>
      </c>
    </row>
    <row r="3842" spans="1:17" x14ac:dyDescent="0.3">
      <c r="A3842" s="3">
        <v>45257</v>
      </c>
      <c r="B3842" s="11" t="str">
        <f t="shared" ref="B3842:B3905" si="60">TEXT(A3842, "mmm yyyy")</f>
        <v>Nov 2023</v>
      </c>
      <c r="C3842" t="s">
        <v>108</v>
      </c>
      <c r="D3842" t="s">
        <v>30</v>
      </c>
      <c r="E3842" t="s">
        <v>73</v>
      </c>
      <c r="F3842" t="s">
        <v>94</v>
      </c>
      <c r="G3842" t="str">
        <f>_xlfn.XLOOKUP(F3842,Product_Categories!A:A,Product_Categories!C:C,"Missing")</f>
        <v>SEO</v>
      </c>
      <c r="H3842">
        <v>53723</v>
      </c>
      <c r="I3842">
        <v>692</v>
      </c>
      <c r="J3842" s="5">
        <v>877.36</v>
      </c>
      <c r="K3842">
        <v>40</v>
      </c>
      <c r="L3842" s="5">
        <v>250.26</v>
      </c>
      <c r="M3842" s="4">
        <v>1.29</v>
      </c>
      <c r="N3842" s="4">
        <v>5.78</v>
      </c>
      <c r="O3842" s="4">
        <v>1.27</v>
      </c>
      <c r="P3842">
        <v>21.93</v>
      </c>
      <c r="Q3842" s="4">
        <v>0.28999999999999998</v>
      </c>
    </row>
    <row r="3843" spans="1:17" x14ac:dyDescent="0.3">
      <c r="A3843" s="3">
        <v>45257</v>
      </c>
      <c r="B3843" s="11" t="str">
        <f t="shared" si="60"/>
        <v>Nov 2023</v>
      </c>
      <c r="C3843" t="s">
        <v>21</v>
      </c>
      <c r="D3843" t="s">
        <v>58</v>
      </c>
      <c r="E3843" t="s">
        <v>76</v>
      </c>
      <c r="F3843" t="s">
        <v>101</v>
      </c>
      <c r="G3843" t="str">
        <f>_xlfn.XLOOKUP(F3843,Product_Categories!A:A,Product_Categories!C:C,"Missing")</f>
        <v>Conversion</v>
      </c>
      <c r="H3843">
        <v>118825</v>
      </c>
      <c r="I3843">
        <v>10593</v>
      </c>
      <c r="J3843" s="5">
        <v>44722.5</v>
      </c>
      <c r="K3843">
        <v>534</v>
      </c>
      <c r="L3843" s="5">
        <v>12493.13</v>
      </c>
      <c r="M3843" s="4">
        <v>8.91</v>
      </c>
      <c r="N3843" s="4">
        <v>5.04</v>
      </c>
      <c r="O3843" s="4">
        <v>4.22</v>
      </c>
      <c r="P3843">
        <v>83.75</v>
      </c>
      <c r="Q3843" s="4">
        <v>0.28000000000000003</v>
      </c>
    </row>
    <row r="3844" spans="1:17" x14ac:dyDescent="0.3">
      <c r="A3844" s="3">
        <v>45257</v>
      </c>
      <c r="B3844" s="11" t="str">
        <f t="shared" si="60"/>
        <v>Nov 2023</v>
      </c>
      <c r="C3844" t="s">
        <v>18</v>
      </c>
      <c r="D3844" t="s">
        <v>42</v>
      </c>
      <c r="E3844" t="s">
        <v>76</v>
      </c>
      <c r="F3844" t="s">
        <v>90</v>
      </c>
      <c r="G3844" t="str">
        <f>_xlfn.XLOOKUP(F3844,Product_Categories!A:A,Product_Categories!C:C,"Missing")</f>
        <v>Brand Monitoring</v>
      </c>
      <c r="H3844">
        <v>94135</v>
      </c>
      <c r="I3844">
        <v>8493</v>
      </c>
      <c r="J3844" s="5">
        <v>32901.17</v>
      </c>
      <c r="K3844">
        <v>966</v>
      </c>
      <c r="L3844" s="5">
        <v>8212.7199999999993</v>
      </c>
      <c r="M3844" s="4">
        <v>9.02</v>
      </c>
      <c r="N3844" s="4">
        <v>11.37</v>
      </c>
      <c r="O3844" s="4">
        <v>3.87</v>
      </c>
      <c r="P3844" s="4">
        <v>34.06</v>
      </c>
      <c r="Q3844" s="4">
        <v>0.25</v>
      </c>
    </row>
    <row r="3845" spans="1:17" x14ac:dyDescent="0.3">
      <c r="A3845" s="3">
        <v>45258</v>
      </c>
      <c r="B3845" s="11" t="str">
        <f t="shared" si="60"/>
        <v>Nov 2023</v>
      </c>
      <c r="C3845" t="s">
        <v>18</v>
      </c>
      <c r="D3845" t="s">
        <v>46</v>
      </c>
      <c r="E3845" t="s">
        <v>74</v>
      </c>
      <c r="F3845" t="s">
        <v>83</v>
      </c>
      <c r="G3845" t="str">
        <f>_xlfn.XLOOKUP(F3845,Product_Categories!A:A,Product_Categories!C:C,"Missing")</f>
        <v>UX</v>
      </c>
      <c r="H3845">
        <v>86376</v>
      </c>
      <c r="I3845">
        <v>10622</v>
      </c>
      <c r="J3845" s="5">
        <v>4443.9799999999996</v>
      </c>
      <c r="K3845">
        <v>1330</v>
      </c>
      <c r="L3845" s="5">
        <v>189449.27</v>
      </c>
      <c r="M3845" s="4">
        <v>12.3</v>
      </c>
      <c r="N3845" s="4">
        <v>12.52</v>
      </c>
      <c r="O3845" s="4">
        <v>0.42</v>
      </c>
      <c r="P3845" s="4">
        <v>3.34</v>
      </c>
      <c r="Q3845" s="4">
        <v>42.63</v>
      </c>
    </row>
    <row r="3846" spans="1:17" x14ac:dyDescent="0.3">
      <c r="A3846" s="3">
        <v>45258</v>
      </c>
      <c r="B3846" s="11" t="str">
        <f t="shared" si="60"/>
        <v>Nov 2023</v>
      </c>
      <c r="C3846" t="s">
        <v>21</v>
      </c>
      <c r="D3846" t="s">
        <v>57</v>
      </c>
      <c r="E3846" t="s">
        <v>75</v>
      </c>
      <c r="F3846" t="s">
        <v>106</v>
      </c>
      <c r="G3846" t="str">
        <f>_xlfn.XLOOKUP(F3846,Product_Categories!A:A,Product_Categories!C:C,"Missing")</f>
        <v>Reporting</v>
      </c>
      <c r="H3846">
        <v>148235</v>
      </c>
      <c r="I3846">
        <v>8615</v>
      </c>
      <c r="J3846" s="5">
        <v>6397.1</v>
      </c>
      <c r="K3846">
        <v>1308</v>
      </c>
      <c r="L3846" s="5">
        <v>147448.07999999999</v>
      </c>
      <c r="M3846" s="4">
        <v>5.81</v>
      </c>
      <c r="N3846" s="4">
        <v>15.18</v>
      </c>
      <c r="O3846" s="4">
        <v>0.74</v>
      </c>
      <c r="P3846">
        <v>4.8899999999999997</v>
      </c>
      <c r="Q3846" s="4">
        <v>23.05</v>
      </c>
    </row>
    <row r="3847" spans="1:17" x14ac:dyDescent="0.3">
      <c r="A3847" s="3">
        <v>45258</v>
      </c>
      <c r="B3847" s="11" t="str">
        <f t="shared" si="60"/>
        <v>Nov 2023</v>
      </c>
      <c r="C3847" t="s">
        <v>17</v>
      </c>
      <c r="D3847" t="s">
        <v>39</v>
      </c>
      <c r="E3847" t="s">
        <v>75</v>
      </c>
      <c r="F3847" t="s">
        <v>99</v>
      </c>
      <c r="G3847" t="str">
        <f>_xlfn.XLOOKUP(F3847,Product_Categories!A:A,Product_Categories!C:C,"Missing")</f>
        <v>Planning</v>
      </c>
      <c r="H3847">
        <v>146207</v>
      </c>
      <c r="I3847">
        <v>19925</v>
      </c>
      <c r="J3847" s="5">
        <v>15427.44</v>
      </c>
      <c r="K3847">
        <v>1806</v>
      </c>
      <c r="L3847" s="5">
        <v>343613.32</v>
      </c>
      <c r="M3847" s="4">
        <v>13.63</v>
      </c>
      <c r="N3847" s="4">
        <v>9.06</v>
      </c>
      <c r="O3847" s="4">
        <v>0.77</v>
      </c>
      <c r="P3847" s="4">
        <v>8.5399999999999991</v>
      </c>
      <c r="Q3847" s="4">
        <v>22.27</v>
      </c>
    </row>
    <row r="3848" spans="1:17" x14ac:dyDescent="0.3">
      <c r="A3848" s="3">
        <v>45258</v>
      </c>
      <c r="B3848" s="11" t="str">
        <f t="shared" si="60"/>
        <v>Nov 2023</v>
      </c>
      <c r="C3848" t="s">
        <v>19</v>
      </c>
      <c r="D3848" t="s">
        <v>35</v>
      </c>
      <c r="E3848" t="s">
        <v>73</v>
      </c>
      <c r="F3848" t="s">
        <v>91</v>
      </c>
      <c r="G3848" t="str">
        <f>_xlfn.XLOOKUP(F3848,Product_Categories!A:A,Product_Categories!C:C,"Missing")</f>
        <v>Affiliate</v>
      </c>
      <c r="H3848">
        <v>15304</v>
      </c>
      <c r="I3848">
        <v>1911</v>
      </c>
      <c r="J3848" s="5">
        <v>1360.66</v>
      </c>
      <c r="K3848">
        <v>183</v>
      </c>
      <c r="L3848" s="5">
        <v>30271.48</v>
      </c>
      <c r="M3848" s="4">
        <v>12.49</v>
      </c>
      <c r="N3848" s="4">
        <v>9.58</v>
      </c>
      <c r="O3848" s="4">
        <v>0.71</v>
      </c>
      <c r="P3848">
        <v>7.44</v>
      </c>
      <c r="Q3848" s="4">
        <v>22.25</v>
      </c>
    </row>
    <row r="3849" spans="1:17" x14ac:dyDescent="0.3">
      <c r="A3849" s="3">
        <v>45258</v>
      </c>
      <c r="B3849" s="11" t="str">
        <f t="shared" si="60"/>
        <v>Nov 2023</v>
      </c>
      <c r="C3849" t="s">
        <v>107</v>
      </c>
      <c r="D3849" t="s">
        <v>32</v>
      </c>
      <c r="E3849" t="s">
        <v>76</v>
      </c>
      <c r="F3849" t="s">
        <v>99</v>
      </c>
      <c r="G3849" t="str">
        <f>_xlfn.XLOOKUP(F3849,Product_Categories!A:A,Product_Categories!C:C,"Missing")</f>
        <v>Planning</v>
      </c>
      <c r="H3849">
        <v>123768</v>
      </c>
      <c r="I3849">
        <v>1405</v>
      </c>
      <c r="J3849" s="5">
        <v>732.61</v>
      </c>
      <c r="K3849">
        <v>255</v>
      </c>
      <c r="L3849" s="5">
        <v>16107.6</v>
      </c>
      <c r="M3849" s="4">
        <v>1.1399999999999999</v>
      </c>
      <c r="N3849" s="4">
        <v>18.149999999999999</v>
      </c>
      <c r="O3849" s="4">
        <v>0.52</v>
      </c>
      <c r="P3849">
        <v>2.87</v>
      </c>
      <c r="Q3849" s="4">
        <v>21.99</v>
      </c>
    </row>
    <row r="3850" spans="1:17" x14ac:dyDescent="0.3">
      <c r="A3850" s="3">
        <v>45258</v>
      </c>
      <c r="B3850" s="11" t="str">
        <f t="shared" si="60"/>
        <v>Nov 2023</v>
      </c>
      <c r="C3850" t="s">
        <v>17</v>
      </c>
      <c r="D3850" t="s">
        <v>40</v>
      </c>
      <c r="E3850" t="s">
        <v>76</v>
      </c>
      <c r="F3850" t="s">
        <v>78</v>
      </c>
      <c r="G3850" t="str">
        <f>_xlfn.XLOOKUP(F3850,Product_Categories!A:A,Product_Categories!C:C,"Missing")</f>
        <v>Audience Analytics</v>
      </c>
      <c r="H3850">
        <v>31234</v>
      </c>
      <c r="I3850">
        <v>2869</v>
      </c>
      <c r="J3850" s="5">
        <v>1991.42</v>
      </c>
      <c r="K3850">
        <v>209</v>
      </c>
      <c r="L3850" s="5">
        <v>39007.89</v>
      </c>
      <c r="M3850" s="4">
        <v>9.19</v>
      </c>
      <c r="N3850" s="4">
        <v>7.28</v>
      </c>
      <c r="O3850" s="4">
        <v>0.69</v>
      </c>
      <c r="P3850" s="4">
        <v>9.5299999999999994</v>
      </c>
      <c r="Q3850" s="4">
        <v>19.59</v>
      </c>
    </row>
    <row r="3851" spans="1:17" x14ac:dyDescent="0.3">
      <c r="A3851" s="3">
        <v>45258</v>
      </c>
      <c r="B3851" s="11" t="str">
        <f t="shared" si="60"/>
        <v>Nov 2023</v>
      </c>
      <c r="C3851" t="s">
        <v>107</v>
      </c>
      <c r="D3851" t="s">
        <v>26</v>
      </c>
      <c r="E3851" t="s">
        <v>74</v>
      </c>
      <c r="F3851" t="s">
        <v>81</v>
      </c>
      <c r="G3851" t="str">
        <f>_xlfn.XLOOKUP(F3851,Product_Categories!A:A,Product_Categories!C:C,"Missing")</f>
        <v>Lead Management</v>
      </c>
      <c r="H3851">
        <v>142950</v>
      </c>
      <c r="I3851">
        <v>11305</v>
      </c>
      <c r="J3851" s="5">
        <v>5511.72</v>
      </c>
      <c r="K3851">
        <v>617</v>
      </c>
      <c r="L3851" s="5">
        <v>100665.63</v>
      </c>
      <c r="M3851" s="4">
        <v>7.91</v>
      </c>
      <c r="N3851" s="4">
        <v>5.46</v>
      </c>
      <c r="O3851" s="4">
        <v>0.49</v>
      </c>
      <c r="P3851">
        <v>8.93</v>
      </c>
      <c r="Q3851" s="4">
        <v>18.260000000000002</v>
      </c>
    </row>
    <row r="3852" spans="1:17" x14ac:dyDescent="0.3">
      <c r="A3852" s="3">
        <v>45258</v>
      </c>
      <c r="B3852" s="11" t="str">
        <f t="shared" si="60"/>
        <v>Nov 2023</v>
      </c>
      <c r="C3852" t="s">
        <v>108</v>
      </c>
      <c r="D3852" t="s">
        <v>37</v>
      </c>
      <c r="E3852" t="s">
        <v>75</v>
      </c>
      <c r="F3852" t="s">
        <v>91</v>
      </c>
      <c r="G3852" t="str">
        <f>_xlfn.XLOOKUP(F3852,Product_Categories!A:A,Product_Categories!C:C,"Missing")</f>
        <v>Affiliate</v>
      </c>
      <c r="H3852">
        <v>132546</v>
      </c>
      <c r="I3852">
        <v>15295</v>
      </c>
      <c r="J3852" s="5">
        <v>10062.34</v>
      </c>
      <c r="K3852">
        <v>1524</v>
      </c>
      <c r="L3852" s="5">
        <v>178716.62</v>
      </c>
      <c r="M3852" s="4">
        <v>11.54</v>
      </c>
      <c r="N3852" s="4">
        <v>9.9600000000000009</v>
      </c>
      <c r="O3852" s="4">
        <v>0.66</v>
      </c>
      <c r="P3852">
        <v>6.6</v>
      </c>
      <c r="Q3852" s="4">
        <v>17.760000000000002</v>
      </c>
    </row>
    <row r="3853" spans="1:17" x14ac:dyDescent="0.3">
      <c r="A3853" s="3">
        <v>45258</v>
      </c>
      <c r="B3853" s="11" t="str">
        <f t="shared" si="60"/>
        <v>Nov 2023</v>
      </c>
      <c r="C3853" t="s">
        <v>21</v>
      </c>
      <c r="D3853" t="s">
        <v>28</v>
      </c>
      <c r="E3853" t="s">
        <v>76</v>
      </c>
      <c r="F3853" t="s">
        <v>85</v>
      </c>
      <c r="G3853" t="str">
        <f>_xlfn.XLOOKUP(F3853,Product_Categories!A:A,Product_Categories!C:C,"Missing")</f>
        <v>Budgeting</v>
      </c>
      <c r="H3853">
        <v>49764</v>
      </c>
      <c r="I3853">
        <v>5568</v>
      </c>
      <c r="J3853" s="5">
        <v>2734.91</v>
      </c>
      <c r="K3853">
        <v>230</v>
      </c>
      <c r="L3853" s="5">
        <v>42518.58</v>
      </c>
      <c r="M3853" s="4">
        <v>11.19</v>
      </c>
      <c r="N3853" s="4">
        <v>4.13</v>
      </c>
      <c r="O3853" s="4">
        <v>0.49</v>
      </c>
      <c r="P3853">
        <v>11.89</v>
      </c>
      <c r="Q3853" s="4">
        <v>15.55</v>
      </c>
    </row>
    <row r="3854" spans="1:17" x14ac:dyDescent="0.3">
      <c r="A3854" s="3">
        <v>45258</v>
      </c>
      <c r="B3854" s="11" t="str">
        <f t="shared" si="60"/>
        <v>Nov 2023</v>
      </c>
      <c r="C3854" t="s">
        <v>21</v>
      </c>
      <c r="D3854" t="s">
        <v>43</v>
      </c>
      <c r="E3854" t="s">
        <v>73</v>
      </c>
      <c r="F3854" t="s">
        <v>92</v>
      </c>
      <c r="G3854" t="str">
        <f>_xlfn.XLOOKUP(F3854,Product_Categories!A:A,Product_Categories!C:C,"Missing")</f>
        <v>Design</v>
      </c>
      <c r="H3854">
        <v>44175</v>
      </c>
      <c r="I3854">
        <v>6552</v>
      </c>
      <c r="J3854" s="5">
        <v>11842.89</v>
      </c>
      <c r="K3854">
        <v>1074</v>
      </c>
      <c r="L3854" s="5">
        <v>143067.41</v>
      </c>
      <c r="M3854" s="4">
        <v>14.83</v>
      </c>
      <c r="N3854" s="4">
        <v>16.39</v>
      </c>
      <c r="O3854" s="4">
        <v>1.81</v>
      </c>
      <c r="P3854">
        <v>11.03</v>
      </c>
      <c r="Q3854" s="4">
        <v>12.08</v>
      </c>
    </row>
    <row r="3855" spans="1:17" x14ac:dyDescent="0.3">
      <c r="A3855" s="3">
        <v>45258</v>
      </c>
      <c r="B3855" s="11" t="str">
        <f t="shared" si="60"/>
        <v>Nov 2023</v>
      </c>
      <c r="C3855" t="s">
        <v>18</v>
      </c>
      <c r="D3855" t="s">
        <v>41</v>
      </c>
      <c r="E3855" t="s">
        <v>76</v>
      </c>
      <c r="F3855" t="s">
        <v>87</v>
      </c>
      <c r="G3855" t="str">
        <f>_xlfn.XLOOKUP(F3855,Product_Categories!A:A,Product_Categories!C:C,"Missing")</f>
        <v>AdTech</v>
      </c>
      <c r="H3855">
        <v>32217</v>
      </c>
      <c r="I3855">
        <v>715</v>
      </c>
      <c r="J3855" s="5">
        <v>1958.09</v>
      </c>
      <c r="K3855">
        <v>144</v>
      </c>
      <c r="L3855" s="5">
        <v>22736.45</v>
      </c>
      <c r="M3855" s="4">
        <v>2.2200000000000002</v>
      </c>
      <c r="N3855" s="4">
        <v>20.14</v>
      </c>
      <c r="O3855" s="4">
        <v>2.74</v>
      </c>
      <c r="P3855" s="4">
        <v>13.6</v>
      </c>
      <c r="Q3855" s="4">
        <v>11.61</v>
      </c>
    </row>
    <row r="3856" spans="1:17" x14ac:dyDescent="0.3">
      <c r="A3856" s="3">
        <v>45258</v>
      </c>
      <c r="B3856" s="11" t="str">
        <f t="shared" si="60"/>
        <v>Nov 2023</v>
      </c>
      <c r="C3856" t="s">
        <v>108</v>
      </c>
      <c r="D3856" t="s">
        <v>59</v>
      </c>
      <c r="E3856" t="s">
        <v>75</v>
      </c>
      <c r="F3856" t="s">
        <v>77</v>
      </c>
      <c r="G3856" t="str">
        <f>_xlfn.XLOOKUP(F3856,Product_Categories!A:A,Product_Categories!C:C,"Missing")</f>
        <v>SEO</v>
      </c>
      <c r="H3856">
        <v>91970</v>
      </c>
      <c r="I3856">
        <v>11824</v>
      </c>
      <c r="J3856" s="5">
        <v>32732.75</v>
      </c>
      <c r="K3856">
        <v>2301</v>
      </c>
      <c r="L3856" s="5">
        <v>360843.59</v>
      </c>
      <c r="M3856" s="4">
        <v>12.86</v>
      </c>
      <c r="N3856" s="4">
        <v>19.46</v>
      </c>
      <c r="O3856" s="4">
        <v>2.77</v>
      </c>
      <c r="P3856">
        <v>14.23</v>
      </c>
      <c r="Q3856" s="4">
        <v>11.02</v>
      </c>
    </row>
    <row r="3857" spans="1:17" x14ac:dyDescent="0.3">
      <c r="A3857" s="3">
        <v>45258</v>
      </c>
      <c r="B3857" s="11" t="str">
        <f t="shared" si="60"/>
        <v>Nov 2023</v>
      </c>
      <c r="C3857" t="s">
        <v>108</v>
      </c>
      <c r="D3857" t="s">
        <v>59</v>
      </c>
      <c r="E3857" t="s">
        <v>75</v>
      </c>
      <c r="F3857" t="s">
        <v>106</v>
      </c>
      <c r="G3857" t="str">
        <f>_xlfn.XLOOKUP(F3857,Product_Categories!A:A,Product_Categories!C:C,"Missing")</f>
        <v>Reporting</v>
      </c>
      <c r="H3857">
        <v>64980</v>
      </c>
      <c r="I3857">
        <v>1672</v>
      </c>
      <c r="J3857" s="5">
        <v>5562.29</v>
      </c>
      <c r="K3857">
        <v>308</v>
      </c>
      <c r="L3857" s="5">
        <v>57700.25</v>
      </c>
      <c r="M3857" s="4">
        <v>2.57</v>
      </c>
      <c r="N3857" s="4">
        <v>18.420000000000002</v>
      </c>
      <c r="O3857" s="4">
        <v>3.33</v>
      </c>
      <c r="P3857">
        <v>18.059999999999999</v>
      </c>
      <c r="Q3857" s="4">
        <v>10.37</v>
      </c>
    </row>
    <row r="3858" spans="1:17" x14ac:dyDescent="0.3">
      <c r="A3858" s="3">
        <v>45258</v>
      </c>
      <c r="B3858" s="11" t="str">
        <f t="shared" si="60"/>
        <v>Nov 2023</v>
      </c>
      <c r="C3858" t="s">
        <v>21</v>
      </c>
      <c r="D3858" t="s">
        <v>56</v>
      </c>
      <c r="E3858" t="s">
        <v>74</v>
      </c>
      <c r="F3858" t="s">
        <v>81</v>
      </c>
      <c r="G3858" t="str">
        <f>_xlfn.XLOOKUP(F3858,Product_Categories!A:A,Product_Categories!C:C,"Missing")</f>
        <v>Lead Management</v>
      </c>
      <c r="H3858">
        <v>135615</v>
      </c>
      <c r="I3858">
        <v>20059</v>
      </c>
      <c r="J3858" s="5">
        <v>12558.15</v>
      </c>
      <c r="K3858">
        <v>1968</v>
      </c>
      <c r="L3858" s="5">
        <v>124084.26</v>
      </c>
      <c r="M3858" s="4">
        <v>14.79</v>
      </c>
      <c r="N3858" s="4">
        <v>9.81</v>
      </c>
      <c r="O3858" s="4">
        <v>0.63</v>
      </c>
      <c r="P3858">
        <v>6.38</v>
      </c>
      <c r="Q3858" s="4">
        <v>9.8800000000000008</v>
      </c>
    </row>
    <row r="3859" spans="1:17" x14ac:dyDescent="0.3">
      <c r="A3859" s="3">
        <v>45258</v>
      </c>
      <c r="B3859" s="11" t="str">
        <f t="shared" si="60"/>
        <v>Nov 2023</v>
      </c>
      <c r="C3859" t="s">
        <v>19</v>
      </c>
      <c r="D3859" t="s">
        <v>32</v>
      </c>
      <c r="E3859" t="s">
        <v>76</v>
      </c>
      <c r="F3859" t="s">
        <v>97</v>
      </c>
      <c r="G3859" t="str">
        <f>_xlfn.XLOOKUP(F3859,Product_Categories!A:A,Product_Categories!C:C,"Missing")</f>
        <v>Webinars</v>
      </c>
      <c r="H3859">
        <v>105203</v>
      </c>
      <c r="I3859">
        <v>14620</v>
      </c>
      <c r="J3859" s="5">
        <v>15505.25</v>
      </c>
      <c r="K3859">
        <v>2097</v>
      </c>
      <c r="L3859" s="5">
        <v>150278.88</v>
      </c>
      <c r="M3859" s="4">
        <v>13.9</v>
      </c>
      <c r="N3859" s="4">
        <v>14.34</v>
      </c>
      <c r="O3859" s="4">
        <v>1.06</v>
      </c>
      <c r="P3859">
        <v>7.39</v>
      </c>
      <c r="Q3859" s="4">
        <v>9.69</v>
      </c>
    </row>
    <row r="3860" spans="1:17" x14ac:dyDescent="0.3">
      <c r="A3860" s="3">
        <v>45258</v>
      </c>
      <c r="B3860" s="11" t="str">
        <f t="shared" si="60"/>
        <v>Nov 2023</v>
      </c>
      <c r="C3860" t="s">
        <v>18</v>
      </c>
      <c r="D3860" t="s">
        <v>65</v>
      </c>
      <c r="E3860" t="s">
        <v>73</v>
      </c>
      <c r="F3860" t="s">
        <v>82</v>
      </c>
      <c r="G3860" t="str">
        <f>_xlfn.XLOOKUP(F3860,Product_Categories!A:A,Product_Categories!C:C,"Missing")</f>
        <v>Mobile Ads</v>
      </c>
      <c r="H3860">
        <v>91079</v>
      </c>
      <c r="I3860">
        <v>13481</v>
      </c>
      <c r="J3860" s="5">
        <v>10287.75</v>
      </c>
      <c r="K3860">
        <v>1150</v>
      </c>
      <c r="L3860" s="5">
        <v>89260.85</v>
      </c>
      <c r="M3860" s="4">
        <v>14.8</v>
      </c>
      <c r="N3860" s="4">
        <v>8.5299999999999994</v>
      </c>
      <c r="O3860" s="4">
        <v>0.76</v>
      </c>
      <c r="P3860" s="4">
        <v>8.9499999999999993</v>
      </c>
      <c r="Q3860" s="4">
        <v>8.68</v>
      </c>
    </row>
    <row r="3861" spans="1:17" x14ac:dyDescent="0.3">
      <c r="A3861" s="3">
        <v>45258</v>
      </c>
      <c r="B3861" s="11" t="str">
        <f t="shared" si="60"/>
        <v>Nov 2023</v>
      </c>
      <c r="C3861" t="s">
        <v>107</v>
      </c>
      <c r="D3861" t="s">
        <v>42</v>
      </c>
      <c r="E3861" t="s">
        <v>76</v>
      </c>
      <c r="F3861" t="s">
        <v>91</v>
      </c>
      <c r="G3861" t="str">
        <f>_xlfn.XLOOKUP(F3861,Product_Categories!A:A,Product_Categories!C:C,"Missing")</f>
        <v>Affiliate</v>
      </c>
      <c r="H3861">
        <v>65248</v>
      </c>
      <c r="I3861">
        <v>3741</v>
      </c>
      <c r="J3861" s="5">
        <v>11666.65</v>
      </c>
      <c r="K3861">
        <v>513</v>
      </c>
      <c r="L3861" s="5">
        <v>94995.11</v>
      </c>
      <c r="M3861" s="4">
        <v>5.73</v>
      </c>
      <c r="N3861" s="4">
        <v>13.71</v>
      </c>
      <c r="O3861" s="4">
        <v>3.12</v>
      </c>
      <c r="P3861">
        <v>22.74</v>
      </c>
      <c r="Q3861" s="4">
        <v>8.14</v>
      </c>
    </row>
    <row r="3862" spans="1:17" x14ac:dyDescent="0.3">
      <c r="A3862" s="3">
        <v>45258</v>
      </c>
      <c r="B3862" s="11" t="str">
        <f t="shared" si="60"/>
        <v>Nov 2023</v>
      </c>
      <c r="C3862" t="s">
        <v>107</v>
      </c>
      <c r="D3862" t="s">
        <v>36</v>
      </c>
      <c r="E3862" t="s">
        <v>73</v>
      </c>
      <c r="F3862" t="s">
        <v>87</v>
      </c>
      <c r="G3862" t="str">
        <f>_xlfn.XLOOKUP(F3862,Product_Categories!A:A,Product_Categories!C:C,"Missing")</f>
        <v>AdTech</v>
      </c>
      <c r="H3862">
        <v>142095</v>
      </c>
      <c r="I3862">
        <v>8065</v>
      </c>
      <c r="J3862" s="5">
        <v>12886.17</v>
      </c>
      <c r="K3862">
        <v>577</v>
      </c>
      <c r="L3862" s="5">
        <v>95576.71</v>
      </c>
      <c r="M3862" s="4">
        <v>5.68</v>
      </c>
      <c r="N3862" s="4">
        <v>7.15</v>
      </c>
      <c r="O3862" s="4">
        <v>1.6</v>
      </c>
      <c r="P3862">
        <v>22.33</v>
      </c>
      <c r="Q3862" s="4">
        <v>7.42</v>
      </c>
    </row>
    <row r="3863" spans="1:17" x14ac:dyDescent="0.3">
      <c r="A3863" s="3">
        <v>45258</v>
      </c>
      <c r="B3863" s="11" t="str">
        <f t="shared" si="60"/>
        <v>Nov 2023</v>
      </c>
      <c r="C3863" t="s">
        <v>108</v>
      </c>
      <c r="D3863" t="s">
        <v>63</v>
      </c>
      <c r="E3863" t="s">
        <v>75</v>
      </c>
      <c r="F3863" t="s">
        <v>86</v>
      </c>
      <c r="G3863" t="str">
        <f>_xlfn.XLOOKUP(F3863,Product_Categories!A:A,Product_Categories!C:C,"Missing")</f>
        <v>Website Tools</v>
      </c>
      <c r="H3863">
        <v>96086</v>
      </c>
      <c r="I3863">
        <v>1125</v>
      </c>
      <c r="J3863" s="5">
        <v>2670.91</v>
      </c>
      <c r="K3863">
        <v>105</v>
      </c>
      <c r="L3863" s="5">
        <v>19678.28</v>
      </c>
      <c r="M3863" s="4">
        <v>1.17</v>
      </c>
      <c r="N3863" s="4">
        <v>9.33</v>
      </c>
      <c r="O3863" s="4">
        <v>2.37</v>
      </c>
      <c r="P3863">
        <v>25.44</v>
      </c>
      <c r="Q3863" s="4">
        <v>7.37</v>
      </c>
    </row>
    <row r="3864" spans="1:17" x14ac:dyDescent="0.3">
      <c r="A3864" s="3">
        <v>45258</v>
      </c>
      <c r="B3864" s="11" t="str">
        <f t="shared" si="60"/>
        <v>Nov 2023</v>
      </c>
      <c r="C3864" t="s">
        <v>108</v>
      </c>
      <c r="D3864" t="s">
        <v>64</v>
      </c>
      <c r="E3864" t="s">
        <v>73</v>
      </c>
      <c r="F3864" t="s">
        <v>94</v>
      </c>
      <c r="G3864" t="str">
        <f>_xlfn.XLOOKUP(F3864,Product_Categories!A:A,Product_Categories!C:C,"Missing")</f>
        <v>SEO</v>
      </c>
      <c r="H3864">
        <v>93967</v>
      </c>
      <c r="I3864">
        <v>13375</v>
      </c>
      <c r="J3864" s="5">
        <v>54191.07</v>
      </c>
      <c r="K3864">
        <v>2077</v>
      </c>
      <c r="L3864" s="5">
        <v>383732.85</v>
      </c>
      <c r="M3864" s="4">
        <v>14.23</v>
      </c>
      <c r="N3864" s="4">
        <v>15.53</v>
      </c>
      <c r="O3864" s="4">
        <v>4.05</v>
      </c>
      <c r="P3864">
        <v>26.09</v>
      </c>
      <c r="Q3864" s="4">
        <v>7.08</v>
      </c>
    </row>
    <row r="3865" spans="1:17" x14ac:dyDescent="0.3">
      <c r="A3865" s="3">
        <v>45258</v>
      </c>
      <c r="B3865" s="11" t="str">
        <f t="shared" si="60"/>
        <v>Nov 2023</v>
      </c>
      <c r="C3865" t="s">
        <v>108</v>
      </c>
      <c r="D3865" t="s">
        <v>54</v>
      </c>
      <c r="E3865" t="s">
        <v>76</v>
      </c>
      <c r="F3865" t="s">
        <v>90</v>
      </c>
      <c r="G3865" t="str">
        <f>_xlfn.XLOOKUP(F3865,Product_Categories!A:A,Product_Categories!C:C,"Missing")</f>
        <v>Brand Monitoring</v>
      </c>
      <c r="H3865">
        <v>66858</v>
      </c>
      <c r="I3865">
        <v>6093</v>
      </c>
      <c r="J3865" s="5">
        <v>9412.67</v>
      </c>
      <c r="K3865">
        <v>349</v>
      </c>
      <c r="L3865" s="5">
        <v>65793.679999999993</v>
      </c>
      <c r="M3865" s="4">
        <v>9.11</v>
      </c>
      <c r="N3865" s="4">
        <v>5.73</v>
      </c>
      <c r="O3865" s="4">
        <v>1.54</v>
      </c>
      <c r="P3865">
        <v>26.97</v>
      </c>
      <c r="Q3865" s="4">
        <v>6.99</v>
      </c>
    </row>
    <row r="3866" spans="1:17" x14ac:dyDescent="0.3">
      <c r="A3866" s="3">
        <v>45258</v>
      </c>
      <c r="B3866" s="11" t="str">
        <f t="shared" si="60"/>
        <v>Nov 2023</v>
      </c>
      <c r="C3866" t="s">
        <v>21</v>
      </c>
      <c r="D3866" t="s">
        <v>33</v>
      </c>
      <c r="E3866" t="s">
        <v>73</v>
      </c>
      <c r="F3866" t="s">
        <v>86</v>
      </c>
      <c r="G3866" t="str">
        <f>_xlfn.XLOOKUP(F3866,Product_Categories!A:A,Product_Categories!C:C,"Missing")</f>
        <v>Website Tools</v>
      </c>
      <c r="H3866">
        <v>5293</v>
      </c>
      <c r="I3866">
        <v>141</v>
      </c>
      <c r="J3866" s="5">
        <v>281.66000000000003</v>
      </c>
      <c r="K3866">
        <v>13</v>
      </c>
      <c r="L3866" s="5">
        <v>1912.74</v>
      </c>
      <c r="M3866" s="4">
        <v>2.66</v>
      </c>
      <c r="N3866" s="4">
        <v>9.2200000000000006</v>
      </c>
      <c r="O3866" s="4">
        <v>2</v>
      </c>
      <c r="P3866">
        <v>21.67</v>
      </c>
      <c r="Q3866" s="4">
        <v>6.79</v>
      </c>
    </row>
    <row r="3867" spans="1:17" x14ac:dyDescent="0.3">
      <c r="A3867" s="3">
        <v>45258</v>
      </c>
      <c r="B3867" s="11" t="str">
        <f t="shared" si="60"/>
        <v>Nov 2023</v>
      </c>
      <c r="C3867" t="s">
        <v>108</v>
      </c>
      <c r="D3867" t="s">
        <v>39</v>
      </c>
      <c r="E3867" t="s">
        <v>73</v>
      </c>
      <c r="F3867" t="s">
        <v>95</v>
      </c>
      <c r="G3867" t="str">
        <f>_xlfn.XLOOKUP(F3867,Product_Categories!A:A,Product_Categories!C:C,"Missing")</f>
        <v>Analytics</v>
      </c>
      <c r="H3867">
        <v>49526</v>
      </c>
      <c r="I3867">
        <v>6850</v>
      </c>
      <c r="J3867" s="5">
        <v>12326.88</v>
      </c>
      <c r="K3867">
        <v>1224</v>
      </c>
      <c r="L3867" s="5">
        <v>71452.13</v>
      </c>
      <c r="M3867" s="4">
        <v>13.83</v>
      </c>
      <c r="N3867" s="4">
        <v>17.87</v>
      </c>
      <c r="O3867" s="4">
        <v>1.8</v>
      </c>
      <c r="P3867">
        <v>10.07</v>
      </c>
      <c r="Q3867" s="4">
        <v>5.8</v>
      </c>
    </row>
    <row r="3868" spans="1:17" x14ac:dyDescent="0.3">
      <c r="A3868" s="3">
        <v>45258</v>
      </c>
      <c r="B3868" s="11" t="str">
        <f t="shared" si="60"/>
        <v>Nov 2023</v>
      </c>
      <c r="C3868" t="s">
        <v>108</v>
      </c>
      <c r="D3868" t="s">
        <v>71</v>
      </c>
      <c r="E3868" t="s">
        <v>74</v>
      </c>
      <c r="F3868" t="s">
        <v>98</v>
      </c>
      <c r="G3868" t="str">
        <f>_xlfn.XLOOKUP(F3868,Product_Categories!A:A,Product_Categories!C:C,"Missing")</f>
        <v>Video</v>
      </c>
      <c r="H3868">
        <v>77817</v>
      </c>
      <c r="I3868">
        <v>10314</v>
      </c>
      <c r="J3868" s="5">
        <v>13643.77</v>
      </c>
      <c r="K3868">
        <v>1087</v>
      </c>
      <c r="L3868" s="5">
        <v>78664.070000000007</v>
      </c>
      <c r="M3868" s="4">
        <v>13.25</v>
      </c>
      <c r="N3868" s="4">
        <v>10.54</v>
      </c>
      <c r="O3868" s="4">
        <v>1.32</v>
      </c>
      <c r="P3868">
        <v>12.55</v>
      </c>
      <c r="Q3868" s="4">
        <v>5.77</v>
      </c>
    </row>
    <row r="3869" spans="1:17" x14ac:dyDescent="0.3">
      <c r="A3869" s="3">
        <v>45258</v>
      </c>
      <c r="B3869" s="11" t="str">
        <f t="shared" si="60"/>
        <v>Nov 2023</v>
      </c>
      <c r="C3869" t="s">
        <v>21</v>
      </c>
      <c r="D3869" t="s">
        <v>62</v>
      </c>
      <c r="E3869" t="s">
        <v>74</v>
      </c>
      <c r="F3869" t="s">
        <v>96</v>
      </c>
      <c r="G3869" t="str">
        <f>_xlfn.XLOOKUP(F3869,Product_Categories!A:A,Product_Categories!C:C,"Missing")</f>
        <v>Growth Tools</v>
      </c>
      <c r="H3869">
        <v>26472</v>
      </c>
      <c r="I3869">
        <v>2791</v>
      </c>
      <c r="J3869" s="5">
        <v>9911.84</v>
      </c>
      <c r="K3869">
        <v>384</v>
      </c>
      <c r="L3869" s="5">
        <v>56640.46</v>
      </c>
      <c r="M3869" s="4">
        <v>10.54</v>
      </c>
      <c r="N3869" s="4">
        <v>13.76</v>
      </c>
      <c r="O3869" s="4">
        <v>3.55</v>
      </c>
      <c r="P3869">
        <v>25.81</v>
      </c>
      <c r="Q3869" s="4">
        <v>5.71</v>
      </c>
    </row>
    <row r="3870" spans="1:17" x14ac:dyDescent="0.3">
      <c r="A3870" s="3">
        <v>45258</v>
      </c>
      <c r="B3870" s="11" t="str">
        <f t="shared" si="60"/>
        <v>Nov 2023</v>
      </c>
      <c r="C3870" t="s">
        <v>17</v>
      </c>
      <c r="D3870" t="s">
        <v>36</v>
      </c>
      <c r="E3870" t="s">
        <v>74</v>
      </c>
      <c r="F3870" t="s">
        <v>105</v>
      </c>
      <c r="G3870" t="str">
        <f>_xlfn.XLOOKUP(F3870,Product_Categories!A:A,Product_Categories!C:C,"Missing")</f>
        <v>Storage</v>
      </c>
      <c r="H3870">
        <v>12154</v>
      </c>
      <c r="I3870">
        <v>1549</v>
      </c>
      <c r="J3870" s="5">
        <v>2903.86</v>
      </c>
      <c r="K3870">
        <v>248</v>
      </c>
      <c r="L3870" s="5">
        <v>16368.66</v>
      </c>
      <c r="M3870" s="4">
        <v>12.74</v>
      </c>
      <c r="N3870" s="4">
        <v>16.010000000000002</v>
      </c>
      <c r="O3870" s="4">
        <v>1.87</v>
      </c>
      <c r="P3870" s="4">
        <v>11.71</v>
      </c>
      <c r="Q3870" s="4">
        <v>5.64</v>
      </c>
    </row>
    <row r="3871" spans="1:17" x14ac:dyDescent="0.3">
      <c r="A3871" s="3">
        <v>45258</v>
      </c>
      <c r="B3871" s="11" t="str">
        <f t="shared" si="60"/>
        <v>Nov 2023</v>
      </c>
      <c r="C3871" t="s">
        <v>17</v>
      </c>
      <c r="D3871" t="s">
        <v>23</v>
      </c>
      <c r="E3871" t="s">
        <v>73</v>
      </c>
      <c r="F3871" t="s">
        <v>104</v>
      </c>
      <c r="G3871" t="str">
        <f>_xlfn.XLOOKUP(F3871,Product_Categories!A:A,Product_Categories!C:C,"Missing")</f>
        <v>Surveys</v>
      </c>
      <c r="H3871">
        <v>24940</v>
      </c>
      <c r="I3871">
        <v>587</v>
      </c>
      <c r="J3871" s="5">
        <v>1048.9100000000001</v>
      </c>
      <c r="K3871">
        <v>121</v>
      </c>
      <c r="L3871" s="5">
        <v>5904.81</v>
      </c>
      <c r="M3871" s="4">
        <v>2.35</v>
      </c>
      <c r="N3871" s="4">
        <v>20.61</v>
      </c>
      <c r="O3871" s="4">
        <v>1.79</v>
      </c>
      <c r="P3871" s="4">
        <v>8.67</v>
      </c>
      <c r="Q3871" s="4">
        <v>5.63</v>
      </c>
    </row>
    <row r="3872" spans="1:17" x14ac:dyDescent="0.3">
      <c r="A3872" s="3">
        <v>45258</v>
      </c>
      <c r="B3872" s="11" t="str">
        <f t="shared" si="60"/>
        <v>Nov 2023</v>
      </c>
      <c r="C3872" t="s">
        <v>18</v>
      </c>
      <c r="D3872" t="s">
        <v>59</v>
      </c>
      <c r="E3872" t="s">
        <v>73</v>
      </c>
      <c r="F3872" t="s">
        <v>89</v>
      </c>
      <c r="G3872" t="str">
        <f>_xlfn.XLOOKUP(F3872,Product_Categories!A:A,Product_Categories!C:C,"Missing")</f>
        <v>Push Notifications</v>
      </c>
      <c r="H3872">
        <v>55205</v>
      </c>
      <c r="I3872">
        <v>6650</v>
      </c>
      <c r="J3872" s="5">
        <v>14431.2</v>
      </c>
      <c r="K3872">
        <v>771</v>
      </c>
      <c r="L3872" s="5">
        <v>80964.33</v>
      </c>
      <c r="M3872" s="4">
        <v>12.05</v>
      </c>
      <c r="N3872" s="4">
        <v>11.59</v>
      </c>
      <c r="O3872" s="4">
        <v>2.17</v>
      </c>
      <c r="P3872" s="4">
        <v>18.72</v>
      </c>
      <c r="Q3872" s="4">
        <v>5.61</v>
      </c>
    </row>
    <row r="3873" spans="1:17" x14ac:dyDescent="0.3">
      <c r="A3873" s="3">
        <v>45258</v>
      </c>
      <c r="B3873" s="11" t="str">
        <f t="shared" si="60"/>
        <v>Nov 2023</v>
      </c>
      <c r="C3873" t="s">
        <v>17</v>
      </c>
      <c r="D3873" t="s">
        <v>65</v>
      </c>
      <c r="E3873" t="s">
        <v>74</v>
      </c>
      <c r="F3873" t="s">
        <v>84</v>
      </c>
      <c r="G3873" t="str">
        <f>_xlfn.XLOOKUP(F3873,Product_Categories!A:A,Product_Categories!C:C,"Missing")</f>
        <v>Marketing Suite</v>
      </c>
      <c r="H3873">
        <v>76334</v>
      </c>
      <c r="I3873">
        <v>7588</v>
      </c>
      <c r="J3873" s="5">
        <v>22352.78</v>
      </c>
      <c r="K3873">
        <v>735</v>
      </c>
      <c r="L3873" s="5">
        <v>124275.47</v>
      </c>
      <c r="M3873" s="4">
        <v>9.94</v>
      </c>
      <c r="N3873" s="4">
        <v>9.69</v>
      </c>
      <c r="O3873" s="4">
        <v>2.95</v>
      </c>
      <c r="P3873" s="4">
        <v>30.41</v>
      </c>
      <c r="Q3873" s="4">
        <v>5.56</v>
      </c>
    </row>
    <row r="3874" spans="1:17" x14ac:dyDescent="0.3">
      <c r="A3874" s="3">
        <v>45258</v>
      </c>
      <c r="B3874" s="11" t="str">
        <f t="shared" si="60"/>
        <v>Nov 2023</v>
      </c>
      <c r="C3874" t="s">
        <v>17</v>
      </c>
      <c r="D3874" t="s">
        <v>65</v>
      </c>
      <c r="E3874" t="s">
        <v>73</v>
      </c>
      <c r="F3874" t="s">
        <v>103</v>
      </c>
      <c r="G3874" t="str">
        <f>_xlfn.XLOOKUP(F3874,Product_Categories!A:A,Product_Categories!C:C,"Missing")</f>
        <v>Automation</v>
      </c>
      <c r="H3874">
        <v>19567</v>
      </c>
      <c r="I3874">
        <v>2725</v>
      </c>
      <c r="J3874" s="5">
        <v>1191.6500000000001</v>
      </c>
      <c r="K3874">
        <v>120</v>
      </c>
      <c r="L3874" s="5">
        <v>6458.39</v>
      </c>
      <c r="M3874" s="4">
        <v>13.93</v>
      </c>
      <c r="N3874" s="4">
        <v>4.4000000000000004</v>
      </c>
      <c r="O3874" s="4">
        <v>0.44</v>
      </c>
      <c r="P3874" s="4">
        <v>9.93</v>
      </c>
      <c r="Q3874" s="4">
        <v>5.42</v>
      </c>
    </row>
    <row r="3875" spans="1:17" x14ac:dyDescent="0.3">
      <c r="A3875" s="3">
        <v>45258</v>
      </c>
      <c r="B3875" s="11" t="str">
        <f t="shared" si="60"/>
        <v>Nov 2023</v>
      </c>
      <c r="C3875" t="s">
        <v>18</v>
      </c>
      <c r="D3875" t="s">
        <v>28</v>
      </c>
      <c r="E3875" t="s">
        <v>76</v>
      </c>
      <c r="F3875" t="s">
        <v>103</v>
      </c>
      <c r="G3875" t="str">
        <f>_xlfn.XLOOKUP(F3875,Product_Categories!A:A,Product_Categories!C:C,"Missing")</f>
        <v>Automation</v>
      </c>
      <c r="H3875">
        <v>145901</v>
      </c>
      <c r="I3875">
        <v>20334</v>
      </c>
      <c r="J3875" s="5">
        <v>10769.32</v>
      </c>
      <c r="K3875">
        <v>3597</v>
      </c>
      <c r="L3875" s="5">
        <v>54495.33</v>
      </c>
      <c r="M3875" s="4">
        <v>13.94</v>
      </c>
      <c r="N3875" s="4">
        <v>17.690000000000001</v>
      </c>
      <c r="O3875" s="4">
        <v>0.53</v>
      </c>
      <c r="P3875" s="4">
        <v>2.99</v>
      </c>
      <c r="Q3875" s="4">
        <v>5.0599999999999996</v>
      </c>
    </row>
    <row r="3876" spans="1:17" x14ac:dyDescent="0.3">
      <c r="A3876" s="3">
        <v>45258</v>
      </c>
      <c r="B3876" s="11" t="str">
        <f t="shared" si="60"/>
        <v>Nov 2023</v>
      </c>
      <c r="C3876" t="s">
        <v>108</v>
      </c>
      <c r="D3876" t="s">
        <v>41</v>
      </c>
      <c r="E3876" t="s">
        <v>73</v>
      </c>
      <c r="F3876" t="s">
        <v>95</v>
      </c>
      <c r="G3876" t="str">
        <f>_xlfn.XLOOKUP(F3876,Product_Categories!A:A,Product_Categories!C:C,"Missing")</f>
        <v>Analytics</v>
      </c>
      <c r="H3876">
        <v>41675</v>
      </c>
      <c r="I3876">
        <v>3661</v>
      </c>
      <c r="J3876" s="5">
        <v>5167.05</v>
      </c>
      <c r="K3876">
        <v>694</v>
      </c>
      <c r="L3876" s="5">
        <v>22856.73</v>
      </c>
      <c r="M3876" s="4">
        <v>8.7799999999999994</v>
      </c>
      <c r="N3876" s="4">
        <v>18.96</v>
      </c>
      <c r="O3876" s="4">
        <v>1.41</v>
      </c>
      <c r="P3876">
        <v>7.45</v>
      </c>
      <c r="Q3876" s="4">
        <v>4.42</v>
      </c>
    </row>
    <row r="3877" spans="1:17" x14ac:dyDescent="0.3">
      <c r="A3877" s="3">
        <v>45258</v>
      </c>
      <c r="B3877" s="11" t="str">
        <f t="shared" si="60"/>
        <v>Nov 2023</v>
      </c>
      <c r="C3877" t="s">
        <v>18</v>
      </c>
      <c r="D3877" t="s">
        <v>46</v>
      </c>
      <c r="E3877" t="s">
        <v>73</v>
      </c>
      <c r="F3877" t="s">
        <v>90</v>
      </c>
      <c r="G3877" t="str">
        <f>_xlfn.XLOOKUP(F3877,Product_Categories!A:A,Product_Categories!C:C,"Missing")</f>
        <v>Brand Monitoring</v>
      </c>
      <c r="H3877">
        <v>135807</v>
      </c>
      <c r="I3877">
        <v>9689</v>
      </c>
      <c r="J3877" s="5">
        <v>17412.400000000001</v>
      </c>
      <c r="K3877">
        <v>1151</v>
      </c>
      <c r="L3877" s="5">
        <v>75650.710000000006</v>
      </c>
      <c r="M3877" s="4">
        <v>7.13</v>
      </c>
      <c r="N3877" s="4">
        <v>11.88</v>
      </c>
      <c r="O3877" s="4">
        <v>1.8</v>
      </c>
      <c r="P3877">
        <v>15.13</v>
      </c>
      <c r="Q3877" s="4">
        <v>4.34</v>
      </c>
    </row>
    <row r="3878" spans="1:17" x14ac:dyDescent="0.3">
      <c r="A3878" s="3">
        <v>45258</v>
      </c>
      <c r="B3878" s="11" t="str">
        <f t="shared" si="60"/>
        <v>Nov 2023</v>
      </c>
      <c r="C3878" t="s">
        <v>108</v>
      </c>
      <c r="D3878" t="s">
        <v>59</v>
      </c>
      <c r="E3878" t="s">
        <v>74</v>
      </c>
      <c r="F3878" t="s">
        <v>105</v>
      </c>
      <c r="G3878" t="str">
        <f>_xlfn.XLOOKUP(F3878,Product_Categories!A:A,Product_Categories!C:C,"Missing")</f>
        <v>Storage</v>
      </c>
      <c r="H3878">
        <v>84340</v>
      </c>
      <c r="I3878">
        <v>7597</v>
      </c>
      <c r="J3878" s="5">
        <v>30041.95</v>
      </c>
      <c r="K3878">
        <v>696</v>
      </c>
      <c r="L3878" s="5">
        <v>130279.12</v>
      </c>
      <c r="M3878" s="4">
        <v>9.01</v>
      </c>
      <c r="N3878" s="4">
        <v>9.16</v>
      </c>
      <c r="O3878" s="4">
        <v>3.95</v>
      </c>
      <c r="P3878">
        <v>43.16</v>
      </c>
      <c r="Q3878" s="4">
        <v>4.34</v>
      </c>
    </row>
    <row r="3879" spans="1:17" x14ac:dyDescent="0.3">
      <c r="A3879" s="3">
        <v>45258</v>
      </c>
      <c r="B3879" s="11" t="str">
        <f t="shared" si="60"/>
        <v>Nov 2023</v>
      </c>
      <c r="C3879" t="s">
        <v>107</v>
      </c>
      <c r="D3879" t="s">
        <v>69</v>
      </c>
      <c r="E3879" t="s">
        <v>75</v>
      </c>
      <c r="F3879" t="s">
        <v>92</v>
      </c>
      <c r="G3879" t="str">
        <f>_xlfn.XLOOKUP(F3879,Product_Categories!A:A,Product_Categories!C:C,"Missing")</f>
        <v>Design</v>
      </c>
      <c r="H3879">
        <v>83663</v>
      </c>
      <c r="I3879">
        <v>920</v>
      </c>
      <c r="J3879" s="5">
        <v>1644.17</v>
      </c>
      <c r="K3879">
        <v>53</v>
      </c>
      <c r="L3879" s="5">
        <v>6812.41</v>
      </c>
      <c r="M3879" s="4">
        <v>1.1000000000000001</v>
      </c>
      <c r="N3879" s="4">
        <v>5.76</v>
      </c>
      <c r="O3879" s="4">
        <v>1.79</v>
      </c>
      <c r="P3879">
        <v>31.02</v>
      </c>
      <c r="Q3879" s="4">
        <v>4.1399999999999997</v>
      </c>
    </row>
    <row r="3880" spans="1:17" x14ac:dyDescent="0.3">
      <c r="A3880" s="3">
        <v>45258</v>
      </c>
      <c r="B3880" s="11" t="str">
        <f t="shared" si="60"/>
        <v>Nov 2023</v>
      </c>
      <c r="C3880" t="s">
        <v>107</v>
      </c>
      <c r="D3880" t="s">
        <v>58</v>
      </c>
      <c r="E3880" t="s">
        <v>75</v>
      </c>
      <c r="F3880" t="s">
        <v>103</v>
      </c>
      <c r="G3880" t="str">
        <f>_xlfn.XLOOKUP(F3880,Product_Categories!A:A,Product_Categories!C:C,"Missing")</f>
        <v>Automation</v>
      </c>
      <c r="H3880">
        <v>104684</v>
      </c>
      <c r="I3880">
        <v>7446</v>
      </c>
      <c r="J3880" s="5">
        <v>27660.48</v>
      </c>
      <c r="K3880">
        <v>1331</v>
      </c>
      <c r="L3880" s="5">
        <v>114246.39999999999</v>
      </c>
      <c r="M3880" s="4">
        <v>7.11</v>
      </c>
      <c r="N3880" s="4">
        <v>17.88</v>
      </c>
      <c r="O3880" s="4">
        <v>3.71</v>
      </c>
      <c r="P3880">
        <v>20.78</v>
      </c>
      <c r="Q3880" s="4">
        <v>4.13</v>
      </c>
    </row>
    <row r="3881" spans="1:17" x14ac:dyDescent="0.3">
      <c r="A3881" s="3">
        <v>45258</v>
      </c>
      <c r="B3881" s="11" t="str">
        <f t="shared" si="60"/>
        <v>Nov 2023</v>
      </c>
      <c r="C3881" t="s">
        <v>107</v>
      </c>
      <c r="D3881" t="s">
        <v>35</v>
      </c>
      <c r="E3881" t="s">
        <v>76</v>
      </c>
      <c r="F3881" t="s">
        <v>78</v>
      </c>
      <c r="G3881" t="str">
        <f>_xlfn.XLOOKUP(F3881,Product_Categories!A:A,Product_Categories!C:C,"Missing")</f>
        <v>Audience Analytics</v>
      </c>
      <c r="H3881">
        <v>3634</v>
      </c>
      <c r="I3881">
        <v>407</v>
      </c>
      <c r="J3881" s="5">
        <v>1389.15</v>
      </c>
      <c r="K3881">
        <v>88</v>
      </c>
      <c r="L3881" s="5">
        <v>5506.15</v>
      </c>
      <c r="M3881" s="4">
        <v>11.2</v>
      </c>
      <c r="N3881" s="4">
        <v>21.62</v>
      </c>
      <c r="O3881" s="4">
        <v>3.41</v>
      </c>
      <c r="P3881">
        <v>15.79</v>
      </c>
      <c r="Q3881" s="4">
        <v>3.96</v>
      </c>
    </row>
    <row r="3882" spans="1:17" x14ac:dyDescent="0.3">
      <c r="A3882" s="3">
        <v>45258</v>
      </c>
      <c r="B3882" s="11" t="str">
        <f t="shared" si="60"/>
        <v>Nov 2023</v>
      </c>
      <c r="C3882" t="s">
        <v>107</v>
      </c>
      <c r="D3882" t="s">
        <v>69</v>
      </c>
      <c r="E3882" t="s">
        <v>76</v>
      </c>
      <c r="F3882" t="s">
        <v>94</v>
      </c>
      <c r="G3882" t="str">
        <f>_xlfn.XLOOKUP(F3882,Product_Categories!A:A,Product_Categories!C:C,"Missing")</f>
        <v>SEO</v>
      </c>
      <c r="H3882">
        <v>55455</v>
      </c>
      <c r="I3882">
        <v>5514</v>
      </c>
      <c r="J3882" s="5">
        <v>12170.44</v>
      </c>
      <c r="K3882">
        <v>582</v>
      </c>
      <c r="L3882" s="5">
        <v>44339.67</v>
      </c>
      <c r="M3882" s="4">
        <v>9.94</v>
      </c>
      <c r="N3882" s="4">
        <v>10.55</v>
      </c>
      <c r="O3882" s="4">
        <v>2.21</v>
      </c>
      <c r="P3882">
        <v>20.91</v>
      </c>
      <c r="Q3882" s="4">
        <v>3.64</v>
      </c>
    </row>
    <row r="3883" spans="1:17" x14ac:dyDescent="0.3">
      <c r="A3883" s="3">
        <v>45258</v>
      </c>
      <c r="B3883" s="11" t="str">
        <f t="shared" si="60"/>
        <v>Nov 2023</v>
      </c>
      <c r="C3883" t="s">
        <v>108</v>
      </c>
      <c r="D3883" t="s">
        <v>61</v>
      </c>
      <c r="E3883" t="s">
        <v>75</v>
      </c>
      <c r="F3883" t="s">
        <v>104</v>
      </c>
      <c r="G3883" t="str">
        <f>_xlfn.XLOOKUP(F3883,Product_Categories!A:A,Product_Categories!C:C,"Missing")</f>
        <v>Surveys</v>
      </c>
      <c r="H3883">
        <v>17218</v>
      </c>
      <c r="I3883">
        <v>1182</v>
      </c>
      <c r="J3883" s="5">
        <v>3356.81</v>
      </c>
      <c r="K3883">
        <v>109</v>
      </c>
      <c r="L3883" s="5">
        <v>11092.45</v>
      </c>
      <c r="M3883" s="4">
        <v>6.86</v>
      </c>
      <c r="N3883" s="4">
        <v>9.2200000000000006</v>
      </c>
      <c r="O3883" s="4">
        <v>2.84</v>
      </c>
      <c r="P3883">
        <v>30.8</v>
      </c>
      <c r="Q3883" s="4">
        <v>3.3</v>
      </c>
    </row>
    <row r="3884" spans="1:17" x14ac:dyDescent="0.3">
      <c r="A3884" s="3">
        <v>45258</v>
      </c>
      <c r="B3884" s="11" t="str">
        <f t="shared" si="60"/>
        <v>Nov 2023</v>
      </c>
      <c r="C3884" t="s">
        <v>108</v>
      </c>
      <c r="D3884" t="s">
        <v>38</v>
      </c>
      <c r="E3884" t="s">
        <v>76</v>
      </c>
      <c r="F3884" t="s">
        <v>90</v>
      </c>
      <c r="G3884" t="str">
        <f>_xlfn.XLOOKUP(F3884,Product_Categories!A:A,Product_Categories!C:C,"Missing")</f>
        <v>Brand Monitoring</v>
      </c>
      <c r="H3884">
        <v>105673</v>
      </c>
      <c r="I3884">
        <v>14100</v>
      </c>
      <c r="J3884" s="5">
        <v>22574.31</v>
      </c>
      <c r="K3884">
        <v>786</v>
      </c>
      <c r="L3884" s="5">
        <v>73919.94</v>
      </c>
      <c r="M3884" s="4">
        <v>13.34</v>
      </c>
      <c r="N3884" s="4">
        <v>5.57</v>
      </c>
      <c r="O3884" s="4">
        <v>1.6</v>
      </c>
      <c r="P3884">
        <v>28.72</v>
      </c>
      <c r="Q3884" s="4">
        <v>3.27</v>
      </c>
    </row>
    <row r="3885" spans="1:17" x14ac:dyDescent="0.3">
      <c r="A3885" s="3">
        <v>45258</v>
      </c>
      <c r="B3885" s="11" t="str">
        <f t="shared" si="60"/>
        <v>Nov 2023</v>
      </c>
      <c r="C3885" t="s">
        <v>21</v>
      </c>
      <c r="D3885" t="s">
        <v>33</v>
      </c>
      <c r="E3885" t="s">
        <v>73</v>
      </c>
      <c r="F3885" t="s">
        <v>80</v>
      </c>
      <c r="G3885" t="str">
        <f>_xlfn.XLOOKUP(F3885,Product_Categories!A:A,Product_Categories!C:C,"Missing")</f>
        <v>Feedback</v>
      </c>
      <c r="H3885">
        <v>73789</v>
      </c>
      <c r="I3885">
        <v>449</v>
      </c>
      <c r="J3885" s="5">
        <v>644.44000000000005</v>
      </c>
      <c r="K3885">
        <v>14</v>
      </c>
      <c r="L3885" s="5">
        <v>2021.59</v>
      </c>
      <c r="M3885" s="4">
        <v>0.61</v>
      </c>
      <c r="N3885" s="4">
        <v>3.12</v>
      </c>
      <c r="O3885" s="4">
        <v>1.44</v>
      </c>
      <c r="P3885">
        <v>46.03</v>
      </c>
      <c r="Q3885" s="4">
        <v>3.14</v>
      </c>
    </row>
    <row r="3886" spans="1:17" x14ac:dyDescent="0.3">
      <c r="A3886" s="3">
        <v>45258</v>
      </c>
      <c r="B3886" s="11" t="str">
        <f t="shared" si="60"/>
        <v>Nov 2023</v>
      </c>
      <c r="C3886" t="s">
        <v>107</v>
      </c>
      <c r="D3886" t="s">
        <v>43</v>
      </c>
      <c r="E3886" t="s">
        <v>73</v>
      </c>
      <c r="F3886" t="s">
        <v>101</v>
      </c>
      <c r="G3886" t="str">
        <f>_xlfn.XLOOKUP(F3886,Product_Categories!A:A,Product_Categories!C:C,"Missing")</f>
        <v>Conversion</v>
      </c>
      <c r="H3886">
        <v>146072</v>
      </c>
      <c r="I3886">
        <v>13661</v>
      </c>
      <c r="J3886" s="5">
        <v>36797.279999999999</v>
      </c>
      <c r="K3886">
        <v>660</v>
      </c>
      <c r="L3886" s="5">
        <v>106120.12</v>
      </c>
      <c r="M3886" s="4">
        <v>9.35</v>
      </c>
      <c r="N3886" s="4">
        <v>4.83</v>
      </c>
      <c r="O3886" s="4">
        <v>2.69</v>
      </c>
      <c r="P3886">
        <v>55.75</v>
      </c>
      <c r="Q3886" s="4">
        <v>2.88</v>
      </c>
    </row>
    <row r="3887" spans="1:17" x14ac:dyDescent="0.3">
      <c r="A3887" s="3">
        <v>45258</v>
      </c>
      <c r="B3887" s="11" t="str">
        <f t="shared" si="60"/>
        <v>Nov 2023</v>
      </c>
      <c r="C3887" t="s">
        <v>107</v>
      </c>
      <c r="D3887" t="s">
        <v>29</v>
      </c>
      <c r="E3887" t="s">
        <v>75</v>
      </c>
      <c r="F3887" t="s">
        <v>79</v>
      </c>
      <c r="G3887" t="str">
        <f>_xlfn.XLOOKUP(F3887,Product_Categories!A:A,Product_Categories!C:C,"Missing")</f>
        <v>Email Marketing</v>
      </c>
      <c r="H3887">
        <v>110799</v>
      </c>
      <c r="I3887">
        <v>3368</v>
      </c>
      <c r="J3887" s="5">
        <v>6048.99</v>
      </c>
      <c r="K3887">
        <v>304</v>
      </c>
      <c r="L3887" s="5">
        <v>17012.650000000001</v>
      </c>
      <c r="M3887" s="4">
        <v>3.04</v>
      </c>
      <c r="N3887" s="4">
        <v>9.0299999999999994</v>
      </c>
      <c r="O3887" s="4">
        <v>1.8</v>
      </c>
      <c r="P3887">
        <v>19.899999999999999</v>
      </c>
      <c r="Q3887" s="4">
        <v>2.81</v>
      </c>
    </row>
    <row r="3888" spans="1:17" x14ac:dyDescent="0.3">
      <c r="A3888" s="3">
        <v>45258</v>
      </c>
      <c r="B3888" s="11" t="str">
        <f t="shared" si="60"/>
        <v>Nov 2023</v>
      </c>
      <c r="C3888" t="s">
        <v>108</v>
      </c>
      <c r="D3888" t="s">
        <v>29</v>
      </c>
      <c r="E3888" t="s">
        <v>74</v>
      </c>
      <c r="F3888" t="s">
        <v>88</v>
      </c>
      <c r="G3888" t="str">
        <f>_xlfn.XLOOKUP(F3888,Product_Categories!A:A,Product_Categories!C:C,"Missing")</f>
        <v>CRM</v>
      </c>
      <c r="H3888">
        <v>124631</v>
      </c>
      <c r="I3888">
        <v>2459</v>
      </c>
      <c r="J3888" s="5">
        <v>8663.51</v>
      </c>
      <c r="K3888">
        <v>119</v>
      </c>
      <c r="L3888" s="5">
        <v>23384.9</v>
      </c>
      <c r="M3888" s="4">
        <v>1.97</v>
      </c>
      <c r="N3888" s="4">
        <v>4.84</v>
      </c>
      <c r="O3888" s="4">
        <v>3.52</v>
      </c>
      <c r="P3888">
        <v>72.8</v>
      </c>
      <c r="Q3888" s="4">
        <v>2.7</v>
      </c>
    </row>
    <row r="3889" spans="1:17" x14ac:dyDescent="0.3">
      <c r="A3889" s="3">
        <v>45258</v>
      </c>
      <c r="B3889" s="11" t="str">
        <f t="shared" si="60"/>
        <v>Nov 2023</v>
      </c>
      <c r="C3889" t="s">
        <v>108</v>
      </c>
      <c r="D3889" t="s">
        <v>55</v>
      </c>
      <c r="E3889" t="s">
        <v>76</v>
      </c>
      <c r="F3889" t="s">
        <v>88</v>
      </c>
      <c r="G3889" t="str">
        <f>_xlfn.XLOOKUP(F3889,Product_Categories!A:A,Product_Categories!C:C,"Missing")</f>
        <v>CRM</v>
      </c>
      <c r="H3889">
        <v>126748</v>
      </c>
      <c r="I3889">
        <v>18802</v>
      </c>
      <c r="J3889" s="5">
        <v>65121.03</v>
      </c>
      <c r="K3889">
        <v>995</v>
      </c>
      <c r="L3889" s="5">
        <v>159412.34</v>
      </c>
      <c r="M3889" s="4">
        <v>14.83</v>
      </c>
      <c r="N3889" s="4">
        <v>5.29</v>
      </c>
      <c r="O3889" s="4">
        <v>3.46</v>
      </c>
      <c r="P3889">
        <v>65.45</v>
      </c>
      <c r="Q3889" s="4">
        <v>2.4500000000000002</v>
      </c>
    </row>
    <row r="3890" spans="1:17" x14ac:dyDescent="0.3">
      <c r="A3890" s="3">
        <v>45258</v>
      </c>
      <c r="B3890" s="11" t="str">
        <f t="shared" si="60"/>
        <v>Nov 2023</v>
      </c>
      <c r="C3890" t="s">
        <v>21</v>
      </c>
      <c r="D3890" t="s">
        <v>45</v>
      </c>
      <c r="E3890" t="s">
        <v>74</v>
      </c>
      <c r="F3890" t="s">
        <v>78</v>
      </c>
      <c r="G3890" t="str">
        <f>_xlfn.XLOOKUP(F3890,Product_Categories!A:A,Product_Categories!C:C,"Missing")</f>
        <v>Audience Analytics</v>
      </c>
      <c r="H3890">
        <v>11147</v>
      </c>
      <c r="I3890">
        <v>1432</v>
      </c>
      <c r="J3890" s="5">
        <v>3541.57</v>
      </c>
      <c r="K3890">
        <v>186</v>
      </c>
      <c r="L3890" s="5">
        <v>8340.86</v>
      </c>
      <c r="M3890" s="4">
        <v>12.85</v>
      </c>
      <c r="N3890" s="4">
        <v>12.99</v>
      </c>
      <c r="O3890" s="4">
        <v>2.4700000000000002</v>
      </c>
      <c r="P3890">
        <v>19.04</v>
      </c>
      <c r="Q3890" s="4">
        <v>2.36</v>
      </c>
    </row>
    <row r="3891" spans="1:17" x14ac:dyDescent="0.3">
      <c r="A3891" s="3">
        <v>45258</v>
      </c>
      <c r="B3891" s="11" t="str">
        <f t="shared" si="60"/>
        <v>Nov 2023</v>
      </c>
      <c r="C3891" t="s">
        <v>18</v>
      </c>
      <c r="D3891" t="s">
        <v>27</v>
      </c>
      <c r="E3891" t="s">
        <v>76</v>
      </c>
      <c r="F3891" t="s">
        <v>94</v>
      </c>
      <c r="G3891" t="str">
        <f>_xlfn.XLOOKUP(F3891,Product_Categories!A:A,Product_Categories!C:C,"Missing")</f>
        <v>SEO</v>
      </c>
      <c r="H3891">
        <v>142470</v>
      </c>
      <c r="I3891">
        <v>5309</v>
      </c>
      <c r="J3891" s="5">
        <v>23883.39</v>
      </c>
      <c r="K3891">
        <v>332</v>
      </c>
      <c r="L3891" s="5">
        <v>51609.919999999998</v>
      </c>
      <c r="M3891" s="4">
        <v>3.73</v>
      </c>
      <c r="N3891" s="4">
        <v>6.25</v>
      </c>
      <c r="O3891" s="4">
        <v>4.5</v>
      </c>
      <c r="P3891" s="4">
        <v>71.94</v>
      </c>
      <c r="Q3891" s="4">
        <v>2.16</v>
      </c>
    </row>
    <row r="3892" spans="1:17" x14ac:dyDescent="0.3">
      <c r="A3892" s="3">
        <v>45258</v>
      </c>
      <c r="B3892" s="11" t="str">
        <f t="shared" si="60"/>
        <v>Nov 2023</v>
      </c>
      <c r="C3892" t="s">
        <v>108</v>
      </c>
      <c r="D3892" t="s">
        <v>36</v>
      </c>
      <c r="E3892" t="s">
        <v>75</v>
      </c>
      <c r="F3892" t="s">
        <v>94</v>
      </c>
      <c r="G3892" t="str">
        <f>_xlfn.XLOOKUP(F3892,Product_Categories!A:A,Product_Categories!C:C,"Missing")</f>
        <v>SEO</v>
      </c>
      <c r="H3892">
        <v>83642</v>
      </c>
      <c r="I3892">
        <v>1376</v>
      </c>
      <c r="J3892" s="5">
        <v>4264.1099999999997</v>
      </c>
      <c r="K3892">
        <v>216</v>
      </c>
      <c r="L3892" s="5">
        <v>8214.8700000000008</v>
      </c>
      <c r="M3892" s="4">
        <v>1.65</v>
      </c>
      <c r="N3892" s="4">
        <v>15.7</v>
      </c>
      <c r="O3892" s="4">
        <v>3.1</v>
      </c>
      <c r="P3892">
        <v>19.739999999999998</v>
      </c>
      <c r="Q3892" s="4">
        <v>1.93</v>
      </c>
    </row>
    <row r="3893" spans="1:17" x14ac:dyDescent="0.3">
      <c r="A3893" s="3">
        <v>45258</v>
      </c>
      <c r="B3893" s="11" t="str">
        <f t="shared" si="60"/>
        <v>Nov 2023</v>
      </c>
      <c r="C3893" t="s">
        <v>18</v>
      </c>
      <c r="D3893" t="s">
        <v>33</v>
      </c>
      <c r="E3893" t="s">
        <v>74</v>
      </c>
      <c r="F3893" t="s">
        <v>84</v>
      </c>
      <c r="G3893" t="str">
        <f>_xlfn.XLOOKUP(F3893,Product_Categories!A:A,Product_Categories!C:C,"Missing")</f>
        <v>Marketing Suite</v>
      </c>
      <c r="H3893">
        <v>19046</v>
      </c>
      <c r="I3893">
        <v>1901</v>
      </c>
      <c r="J3893" s="5">
        <v>5999.86</v>
      </c>
      <c r="K3893">
        <v>58</v>
      </c>
      <c r="L3893" s="5">
        <v>11428.9</v>
      </c>
      <c r="M3893" s="4">
        <v>9.98</v>
      </c>
      <c r="N3893" s="4">
        <v>3.05</v>
      </c>
      <c r="O3893" s="4">
        <v>3.16</v>
      </c>
      <c r="P3893" s="4">
        <v>103.45</v>
      </c>
      <c r="Q3893" s="4">
        <v>1.9</v>
      </c>
    </row>
    <row r="3894" spans="1:17" x14ac:dyDescent="0.3">
      <c r="A3894" s="3">
        <v>45258</v>
      </c>
      <c r="B3894" s="11" t="str">
        <f t="shared" si="60"/>
        <v>Nov 2023</v>
      </c>
      <c r="C3894" t="s">
        <v>108</v>
      </c>
      <c r="D3894" t="s">
        <v>50</v>
      </c>
      <c r="E3894" t="s">
        <v>76</v>
      </c>
      <c r="F3894" t="s">
        <v>99</v>
      </c>
      <c r="G3894" t="str">
        <f>_xlfn.XLOOKUP(F3894,Product_Categories!A:A,Product_Categories!C:C,"Missing")</f>
        <v>Planning</v>
      </c>
      <c r="H3894">
        <v>117049</v>
      </c>
      <c r="I3894">
        <v>7029</v>
      </c>
      <c r="J3894" s="5">
        <v>17008.580000000002</v>
      </c>
      <c r="K3894">
        <v>251</v>
      </c>
      <c r="L3894" s="5">
        <v>30279.84</v>
      </c>
      <c r="M3894" s="4">
        <v>6.01</v>
      </c>
      <c r="N3894" s="4">
        <v>3.57</v>
      </c>
      <c r="O3894" s="4">
        <v>2.42</v>
      </c>
      <c r="P3894">
        <v>67.760000000000005</v>
      </c>
      <c r="Q3894" s="4">
        <v>1.78</v>
      </c>
    </row>
    <row r="3895" spans="1:17" x14ac:dyDescent="0.3">
      <c r="A3895" s="3">
        <v>45258</v>
      </c>
      <c r="B3895" s="11" t="str">
        <f t="shared" si="60"/>
        <v>Nov 2023</v>
      </c>
      <c r="C3895" t="s">
        <v>107</v>
      </c>
      <c r="D3895" t="s">
        <v>25</v>
      </c>
      <c r="E3895" t="s">
        <v>73</v>
      </c>
      <c r="F3895" t="s">
        <v>103</v>
      </c>
      <c r="G3895" t="str">
        <f>_xlfn.XLOOKUP(F3895,Product_Categories!A:A,Product_Categories!C:C,"Missing")</f>
        <v>Automation</v>
      </c>
      <c r="H3895">
        <v>79825</v>
      </c>
      <c r="I3895">
        <v>4880</v>
      </c>
      <c r="J3895" s="5">
        <v>21289.31</v>
      </c>
      <c r="K3895">
        <v>224</v>
      </c>
      <c r="L3895" s="5">
        <v>36883.620000000003</v>
      </c>
      <c r="M3895" s="4">
        <v>6.11</v>
      </c>
      <c r="N3895" s="4">
        <v>4.59</v>
      </c>
      <c r="O3895" s="4">
        <v>4.3600000000000003</v>
      </c>
      <c r="P3895">
        <v>95.04</v>
      </c>
      <c r="Q3895" s="4">
        <v>1.73</v>
      </c>
    </row>
    <row r="3896" spans="1:17" x14ac:dyDescent="0.3">
      <c r="A3896" s="3">
        <v>45258</v>
      </c>
      <c r="B3896" s="11" t="str">
        <f t="shared" si="60"/>
        <v>Nov 2023</v>
      </c>
      <c r="C3896" t="s">
        <v>17</v>
      </c>
      <c r="D3896" t="s">
        <v>46</v>
      </c>
      <c r="E3896" t="s">
        <v>75</v>
      </c>
      <c r="F3896" t="s">
        <v>105</v>
      </c>
      <c r="G3896" t="str">
        <f>_xlfn.XLOOKUP(F3896,Product_Categories!A:A,Product_Categories!C:C,"Missing")</f>
        <v>Storage</v>
      </c>
      <c r="H3896">
        <v>87472</v>
      </c>
      <c r="I3896">
        <v>4215</v>
      </c>
      <c r="J3896" s="5">
        <v>15166.4</v>
      </c>
      <c r="K3896">
        <v>504</v>
      </c>
      <c r="L3896" s="5">
        <v>24876.89</v>
      </c>
      <c r="M3896" s="4">
        <v>4.82</v>
      </c>
      <c r="N3896" s="4">
        <v>11.96</v>
      </c>
      <c r="O3896" s="4">
        <v>3.6</v>
      </c>
      <c r="P3896" s="4">
        <v>30.09</v>
      </c>
      <c r="Q3896" s="4">
        <v>1.64</v>
      </c>
    </row>
    <row r="3897" spans="1:17" x14ac:dyDescent="0.3">
      <c r="A3897" s="3">
        <v>45258</v>
      </c>
      <c r="B3897" s="11" t="str">
        <f t="shared" si="60"/>
        <v>Nov 2023</v>
      </c>
      <c r="C3897" t="s">
        <v>108</v>
      </c>
      <c r="D3897" t="s">
        <v>66</v>
      </c>
      <c r="E3897" t="s">
        <v>74</v>
      </c>
      <c r="F3897" t="s">
        <v>86</v>
      </c>
      <c r="G3897" t="str">
        <f>_xlfn.XLOOKUP(F3897,Product_Categories!A:A,Product_Categories!C:C,"Missing")</f>
        <v>Website Tools</v>
      </c>
      <c r="H3897">
        <v>142983</v>
      </c>
      <c r="I3897">
        <v>6341</v>
      </c>
      <c r="J3897" s="5">
        <v>22886.19</v>
      </c>
      <c r="K3897">
        <v>252</v>
      </c>
      <c r="L3897" s="5">
        <v>33702.28</v>
      </c>
      <c r="M3897" s="4">
        <v>4.43</v>
      </c>
      <c r="N3897" s="4">
        <v>3.97</v>
      </c>
      <c r="O3897" s="4">
        <v>3.61</v>
      </c>
      <c r="P3897">
        <v>90.82</v>
      </c>
      <c r="Q3897" s="4">
        <v>1.47</v>
      </c>
    </row>
    <row r="3898" spans="1:17" x14ac:dyDescent="0.3">
      <c r="A3898" s="3">
        <v>45258</v>
      </c>
      <c r="B3898" s="11" t="str">
        <f t="shared" si="60"/>
        <v>Nov 2023</v>
      </c>
      <c r="C3898" t="s">
        <v>21</v>
      </c>
      <c r="D3898" t="s">
        <v>26</v>
      </c>
      <c r="E3898" t="s">
        <v>76</v>
      </c>
      <c r="F3898" t="s">
        <v>103</v>
      </c>
      <c r="G3898" t="str">
        <f>_xlfn.XLOOKUP(F3898,Product_Categories!A:A,Product_Categories!C:C,"Missing")</f>
        <v>Automation</v>
      </c>
      <c r="H3898">
        <v>18537</v>
      </c>
      <c r="I3898">
        <v>608</v>
      </c>
      <c r="J3898" s="5">
        <v>2384.04</v>
      </c>
      <c r="K3898">
        <v>55</v>
      </c>
      <c r="L3898" s="5">
        <v>3372.46</v>
      </c>
      <c r="M3898" s="4">
        <v>3.28</v>
      </c>
      <c r="N3898" s="4">
        <v>9.0500000000000007</v>
      </c>
      <c r="O3898" s="4">
        <v>3.92</v>
      </c>
      <c r="P3898">
        <v>43.35</v>
      </c>
      <c r="Q3898" s="4">
        <v>1.41</v>
      </c>
    </row>
    <row r="3899" spans="1:17" x14ac:dyDescent="0.3">
      <c r="A3899" s="3">
        <v>45258</v>
      </c>
      <c r="B3899" s="11" t="str">
        <f t="shared" si="60"/>
        <v>Nov 2023</v>
      </c>
      <c r="C3899" t="s">
        <v>17</v>
      </c>
      <c r="D3899" t="s">
        <v>53</v>
      </c>
      <c r="E3899" t="s">
        <v>75</v>
      </c>
      <c r="F3899" t="s">
        <v>81</v>
      </c>
      <c r="G3899" t="str">
        <f>_xlfn.XLOOKUP(F3899,Product_Categories!A:A,Product_Categories!C:C,"Missing")</f>
        <v>Lead Management</v>
      </c>
      <c r="H3899">
        <v>81003</v>
      </c>
      <c r="I3899">
        <v>10527</v>
      </c>
      <c r="J3899" s="5">
        <v>45045.81</v>
      </c>
      <c r="K3899">
        <v>1062</v>
      </c>
      <c r="L3899" s="5">
        <v>61378.51</v>
      </c>
      <c r="M3899" s="4">
        <v>13</v>
      </c>
      <c r="N3899" s="4">
        <v>10.09</v>
      </c>
      <c r="O3899" s="4">
        <v>4.28</v>
      </c>
      <c r="P3899" s="4">
        <v>42.42</v>
      </c>
      <c r="Q3899" s="4">
        <v>1.36</v>
      </c>
    </row>
    <row r="3900" spans="1:17" x14ac:dyDescent="0.3">
      <c r="A3900" s="3">
        <v>45258</v>
      </c>
      <c r="B3900" s="11" t="str">
        <f t="shared" si="60"/>
        <v>Nov 2023</v>
      </c>
      <c r="C3900" t="s">
        <v>17</v>
      </c>
      <c r="D3900" t="s">
        <v>23</v>
      </c>
      <c r="E3900" t="s">
        <v>73</v>
      </c>
      <c r="F3900" t="s">
        <v>91</v>
      </c>
      <c r="G3900" t="str">
        <f>_xlfn.XLOOKUP(F3900,Product_Categories!A:A,Product_Categories!C:C,"Missing")</f>
        <v>Affiliate</v>
      </c>
      <c r="H3900">
        <v>16433</v>
      </c>
      <c r="I3900">
        <v>1968</v>
      </c>
      <c r="J3900" s="5">
        <v>7158.47</v>
      </c>
      <c r="K3900">
        <v>93</v>
      </c>
      <c r="L3900" s="5">
        <v>9431.31</v>
      </c>
      <c r="M3900" s="4">
        <v>11.98</v>
      </c>
      <c r="N3900" s="4">
        <v>4.7300000000000004</v>
      </c>
      <c r="O3900" s="4">
        <v>3.64</v>
      </c>
      <c r="P3900" s="4">
        <v>76.97</v>
      </c>
      <c r="Q3900" s="4">
        <v>1.32</v>
      </c>
    </row>
    <row r="3901" spans="1:17" x14ac:dyDescent="0.3">
      <c r="A3901" s="3">
        <v>45258</v>
      </c>
      <c r="B3901" s="11" t="str">
        <f t="shared" si="60"/>
        <v>Nov 2023</v>
      </c>
      <c r="C3901" t="s">
        <v>108</v>
      </c>
      <c r="D3901" t="s">
        <v>39</v>
      </c>
      <c r="E3901" t="s">
        <v>76</v>
      </c>
      <c r="F3901" t="s">
        <v>93</v>
      </c>
      <c r="G3901" t="str">
        <f>_xlfn.XLOOKUP(F3901,Product_Categories!A:A,Product_Categories!C:C,"Missing")</f>
        <v>Social Media</v>
      </c>
      <c r="H3901">
        <v>79937</v>
      </c>
      <c r="I3901">
        <v>4129</v>
      </c>
      <c r="J3901" s="5">
        <v>16074.06</v>
      </c>
      <c r="K3901">
        <v>141</v>
      </c>
      <c r="L3901" s="5">
        <v>17899.13</v>
      </c>
      <c r="M3901" s="4">
        <v>5.17</v>
      </c>
      <c r="N3901" s="4">
        <v>3.41</v>
      </c>
      <c r="O3901" s="4">
        <v>3.89</v>
      </c>
      <c r="P3901">
        <v>114</v>
      </c>
      <c r="Q3901" s="4">
        <v>1.1100000000000001</v>
      </c>
    </row>
    <row r="3902" spans="1:17" x14ac:dyDescent="0.3">
      <c r="A3902" s="3">
        <v>45258</v>
      </c>
      <c r="B3902" s="11" t="str">
        <f t="shared" si="60"/>
        <v>Nov 2023</v>
      </c>
      <c r="C3902" t="s">
        <v>21</v>
      </c>
      <c r="D3902" t="s">
        <v>70</v>
      </c>
      <c r="E3902" t="s">
        <v>74</v>
      </c>
      <c r="F3902" t="s">
        <v>94</v>
      </c>
      <c r="G3902" t="str">
        <f>_xlfn.XLOOKUP(F3902,Product_Categories!A:A,Product_Categories!C:C,"Missing")</f>
        <v>SEO</v>
      </c>
      <c r="H3902">
        <v>130276</v>
      </c>
      <c r="I3902">
        <v>19169</v>
      </c>
      <c r="J3902" s="5">
        <v>59517.22</v>
      </c>
      <c r="K3902">
        <v>1869</v>
      </c>
      <c r="L3902" s="5">
        <v>62591</v>
      </c>
      <c r="M3902" s="4">
        <v>14.71</v>
      </c>
      <c r="N3902" s="4">
        <v>9.75</v>
      </c>
      <c r="O3902" s="4">
        <v>3.1</v>
      </c>
      <c r="P3902">
        <v>31.84</v>
      </c>
      <c r="Q3902" s="4">
        <v>1.05</v>
      </c>
    </row>
    <row r="3903" spans="1:17" x14ac:dyDescent="0.3">
      <c r="A3903" s="3">
        <v>45258</v>
      </c>
      <c r="B3903" s="11" t="str">
        <f t="shared" si="60"/>
        <v>Nov 2023</v>
      </c>
      <c r="C3903" t="s">
        <v>21</v>
      </c>
      <c r="D3903" t="s">
        <v>48</v>
      </c>
      <c r="E3903" t="s">
        <v>74</v>
      </c>
      <c r="F3903" t="s">
        <v>97</v>
      </c>
      <c r="G3903" t="str">
        <f>_xlfn.XLOOKUP(F3903,Product_Categories!A:A,Product_Categories!C:C,"Missing")</f>
        <v>Webinars</v>
      </c>
      <c r="H3903">
        <v>140131</v>
      </c>
      <c r="I3903">
        <v>6072</v>
      </c>
      <c r="J3903" s="5">
        <v>25565.599999999999</v>
      </c>
      <c r="K3903">
        <v>940</v>
      </c>
      <c r="L3903" s="5">
        <v>25652.57</v>
      </c>
      <c r="M3903" s="4">
        <v>4.33</v>
      </c>
      <c r="N3903" s="4">
        <v>15.48</v>
      </c>
      <c r="O3903" s="4">
        <v>4.21</v>
      </c>
      <c r="P3903">
        <v>27.2</v>
      </c>
      <c r="Q3903" s="4">
        <v>1</v>
      </c>
    </row>
    <row r="3904" spans="1:17" x14ac:dyDescent="0.3">
      <c r="A3904" s="3">
        <v>45258</v>
      </c>
      <c r="B3904" s="11" t="str">
        <f t="shared" si="60"/>
        <v>Nov 2023</v>
      </c>
      <c r="C3904" t="s">
        <v>17</v>
      </c>
      <c r="D3904" t="s">
        <v>65</v>
      </c>
      <c r="E3904" t="s">
        <v>76</v>
      </c>
      <c r="F3904" t="s">
        <v>105</v>
      </c>
      <c r="G3904" t="str">
        <f>_xlfn.XLOOKUP(F3904,Product_Categories!A:A,Product_Categories!C:C,"Missing")</f>
        <v>Storage</v>
      </c>
      <c r="H3904">
        <v>129608</v>
      </c>
      <c r="I3904">
        <v>16366</v>
      </c>
      <c r="J3904" s="5">
        <v>71931.86</v>
      </c>
      <c r="K3904">
        <v>3524</v>
      </c>
      <c r="L3904" s="5">
        <v>62476.88</v>
      </c>
      <c r="M3904" s="4">
        <v>12.63</v>
      </c>
      <c r="N3904" s="4">
        <v>21.53</v>
      </c>
      <c r="O3904" s="4">
        <v>4.4000000000000004</v>
      </c>
      <c r="P3904" s="4">
        <v>20.41</v>
      </c>
      <c r="Q3904" s="4">
        <v>0.87</v>
      </c>
    </row>
    <row r="3905" spans="1:17" x14ac:dyDescent="0.3">
      <c r="A3905" s="3">
        <v>45258</v>
      </c>
      <c r="B3905" s="11" t="str">
        <f t="shared" si="60"/>
        <v>Nov 2023</v>
      </c>
      <c r="C3905" t="s">
        <v>19</v>
      </c>
      <c r="D3905" t="s">
        <v>40</v>
      </c>
      <c r="E3905" t="s">
        <v>75</v>
      </c>
      <c r="F3905" t="s">
        <v>95</v>
      </c>
      <c r="G3905" t="str">
        <f>_xlfn.XLOOKUP(F3905,Product_Categories!A:A,Product_Categories!C:C,"Missing")</f>
        <v>Analytics</v>
      </c>
      <c r="H3905">
        <v>39987</v>
      </c>
      <c r="I3905">
        <v>5745</v>
      </c>
      <c r="J3905" s="5">
        <v>22726.44</v>
      </c>
      <c r="K3905">
        <v>966</v>
      </c>
      <c r="L3905" s="5">
        <v>19030.13</v>
      </c>
      <c r="M3905" s="4">
        <v>14.37</v>
      </c>
      <c r="N3905" s="4">
        <v>16.809999999999999</v>
      </c>
      <c r="O3905" s="4">
        <v>3.96</v>
      </c>
      <c r="P3905">
        <v>23.53</v>
      </c>
      <c r="Q3905" s="4">
        <v>0.84</v>
      </c>
    </row>
    <row r="3906" spans="1:17" x14ac:dyDescent="0.3">
      <c r="A3906" s="3">
        <v>45258</v>
      </c>
      <c r="B3906" s="11" t="str">
        <f t="shared" ref="B3906:B3969" si="61">TEXT(A3906, "mmm yyyy")</f>
        <v>Nov 2023</v>
      </c>
      <c r="C3906" t="s">
        <v>18</v>
      </c>
      <c r="D3906" t="s">
        <v>26</v>
      </c>
      <c r="E3906" t="s">
        <v>73</v>
      </c>
      <c r="F3906" t="s">
        <v>78</v>
      </c>
      <c r="G3906" t="str">
        <f>_xlfn.XLOOKUP(F3906,Product_Categories!A:A,Product_Categories!C:C,"Missing")</f>
        <v>Audience Analytics</v>
      </c>
      <c r="H3906">
        <v>44412</v>
      </c>
      <c r="I3906">
        <v>4844</v>
      </c>
      <c r="J3906" s="5">
        <v>15439.06</v>
      </c>
      <c r="K3906">
        <v>910</v>
      </c>
      <c r="L3906" s="5">
        <v>11931.2</v>
      </c>
      <c r="M3906" s="4">
        <v>10.91</v>
      </c>
      <c r="N3906" s="4">
        <v>18.79</v>
      </c>
      <c r="O3906" s="4">
        <v>3.19</v>
      </c>
      <c r="P3906" s="4">
        <v>16.97</v>
      </c>
      <c r="Q3906" s="4">
        <v>0.77</v>
      </c>
    </row>
    <row r="3907" spans="1:17" x14ac:dyDescent="0.3">
      <c r="A3907" s="3">
        <v>45258</v>
      </c>
      <c r="B3907" s="11" t="str">
        <f t="shared" si="61"/>
        <v>Nov 2023</v>
      </c>
      <c r="C3907" t="s">
        <v>107</v>
      </c>
      <c r="D3907" t="s">
        <v>32</v>
      </c>
      <c r="E3907" t="s">
        <v>76</v>
      </c>
      <c r="F3907" t="s">
        <v>78</v>
      </c>
      <c r="G3907" t="str">
        <f>_xlfn.XLOOKUP(F3907,Product_Categories!A:A,Product_Categories!C:C,"Missing")</f>
        <v>Audience Analytics</v>
      </c>
      <c r="H3907">
        <v>7355</v>
      </c>
      <c r="I3907">
        <v>354</v>
      </c>
      <c r="J3907" s="5">
        <v>1046.6400000000001</v>
      </c>
      <c r="K3907">
        <v>59</v>
      </c>
      <c r="L3907" s="5">
        <v>745.81</v>
      </c>
      <c r="M3907" s="4">
        <v>4.8099999999999996</v>
      </c>
      <c r="N3907" s="4">
        <v>16.670000000000002</v>
      </c>
      <c r="O3907" s="4">
        <v>2.96</v>
      </c>
      <c r="P3907">
        <v>17.739999999999998</v>
      </c>
      <c r="Q3907" s="4">
        <v>0.71</v>
      </c>
    </row>
    <row r="3908" spans="1:17" x14ac:dyDescent="0.3">
      <c r="A3908" s="3">
        <v>45258</v>
      </c>
      <c r="B3908" s="11" t="str">
        <f t="shared" si="61"/>
        <v>Nov 2023</v>
      </c>
      <c r="C3908" t="s">
        <v>107</v>
      </c>
      <c r="D3908" t="s">
        <v>25</v>
      </c>
      <c r="E3908" t="s">
        <v>75</v>
      </c>
      <c r="F3908" t="s">
        <v>104</v>
      </c>
      <c r="G3908" t="str">
        <f>_xlfn.XLOOKUP(F3908,Product_Categories!A:A,Product_Categories!C:C,"Missing")</f>
        <v>Surveys</v>
      </c>
      <c r="H3908">
        <v>103214</v>
      </c>
      <c r="I3908">
        <v>10232</v>
      </c>
      <c r="J3908" s="5">
        <v>29749.68</v>
      </c>
      <c r="K3908">
        <v>1643</v>
      </c>
      <c r="L3908" s="5">
        <v>20491.05</v>
      </c>
      <c r="M3908" s="4">
        <v>9.91</v>
      </c>
      <c r="N3908" s="4">
        <v>16.059999999999999</v>
      </c>
      <c r="O3908" s="4">
        <v>2.91</v>
      </c>
      <c r="P3908">
        <v>18.11</v>
      </c>
      <c r="Q3908" s="4">
        <v>0.69</v>
      </c>
    </row>
    <row r="3909" spans="1:17" x14ac:dyDescent="0.3">
      <c r="A3909" s="3">
        <v>45258</v>
      </c>
      <c r="B3909" s="11" t="str">
        <f t="shared" si="61"/>
        <v>Nov 2023</v>
      </c>
      <c r="C3909" t="s">
        <v>21</v>
      </c>
      <c r="D3909" t="s">
        <v>66</v>
      </c>
      <c r="E3909" t="s">
        <v>74</v>
      </c>
      <c r="F3909" t="s">
        <v>79</v>
      </c>
      <c r="G3909" t="str">
        <f>_xlfn.XLOOKUP(F3909,Product_Categories!A:A,Product_Categories!C:C,"Missing")</f>
        <v>Email Marketing</v>
      </c>
      <c r="H3909">
        <v>130329</v>
      </c>
      <c r="I3909">
        <v>17378</v>
      </c>
      <c r="J3909" s="5">
        <v>48724.4</v>
      </c>
      <c r="K3909">
        <v>3324</v>
      </c>
      <c r="L3909" s="5">
        <v>23356.34</v>
      </c>
      <c r="M3909" s="4">
        <v>13.33</v>
      </c>
      <c r="N3909" s="4">
        <v>19.13</v>
      </c>
      <c r="O3909" s="4">
        <v>2.8</v>
      </c>
      <c r="P3909">
        <v>14.66</v>
      </c>
      <c r="Q3909" s="4">
        <v>0.48</v>
      </c>
    </row>
    <row r="3910" spans="1:17" x14ac:dyDescent="0.3">
      <c r="A3910" s="3">
        <v>45258</v>
      </c>
      <c r="B3910" s="11" t="str">
        <f t="shared" si="61"/>
        <v>Nov 2023</v>
      </c>
      <c r="C3910" t="s">
        <v>107</v>
      </c>
      <c r="D3910" t="s">
        <v>71</v>
      </c>
      <c r="E3910" t="s">
        <v>76</v>
      </c>
      <c r="F3910" t="s">
        <v>85</v>
      </c>
      <c r="G3910" t="str">
        <f>_xlfn.XLOOKUP(F3910,Product_Categories!A:A,Product_Categories!C:C,"Missing")</f>
        <v>Budgeting</v>
      </c>
      <c r="H3910">
        <v>77194</v>
      </c>
      <c r="I3910">
        <v>11273</v>
      </c>
      <c r="J3910" s="5">
        <v>33597.33</v>
      </c>
      <c r="K3910">
        <v>2211</v>
      </c>
      <c r="L3910" s="5">
        <v>11525.61</v>
      </c>
      <c r="M3910" s="4">
        <v>14.6</v>
      </c>
      <c r="N3910" s="4">
        <v>19.61</v>
      </c>
      <c r="O3910" s="4">
        <v>2.98</v>
      </c>
      <c r="P3910">
        <v>15.2</v>
      </c>
      <c r="Q3910" s="4">
        <v>0.34</v>
      </c>
    </row>
    <row r="3911" spans="1:17" x14ac:dyDescent="0.3">
      <c r="A3911" s="3">
        <v>45258</v>
      </c>
      <c r="B3911" s="11" t="str">
        <f t="shared" si="61"/>
        <v>Nov 2023</v>
      </c>
      <c r="C3911" t="s">
        <v>17</v>
      </c>
      <c r="D3911" t="s">
        <v>34</v>
      </c>
      <c r="E3911" t="s">
        <v>76</v>
      </c>
      <c r="F3911" t="s">
        <v>102</v>
      </c>
      <c r="G3911" t="str">
        <f>_xlfn.XLOOKUP(F3911,Product_Categories!A:A,Product_Categories!C:C,"Missing")</f>
        <v>Website Tools</v>
      </c>
      <c r="H3911">
        <v>26747</v>
      </c>
      <c r="I3911">
        <v>2729</v>
      </c>
      <c r="J3911" s="5">
        <v>10396</v>
      </c>
      <c r="K3911">
        <v>159</v>
      </c>
      <c r="L3911" s="5">
        <v>1991.53</v>
      </c>
      <c r="M3911" s="4">
        <v>10.199999999999999</v>
      </c>
      <c r="N3911" s="4">
        <v>5.83</v>
      </c>
      <c r="O3911" s="4">
        <v>3.81</v>
      </c>
      <c r="P3911" s="4">
        <v>65.38</v>
      </c>
      <c r="Q3911" s="4">
        <v>0.19</v>
      </c>
    </row>
    <row r="3912" spans="1:17" x14ac:dyDescent="0.3">
      <c r="A3912" s="3">
        <v>45258</v>
      </c>
      <c r="B3912" s="11" t="str">
        <f t="shared" si="61"/>
        <v>Nov 2023</v>
      </c>
      <c r="C3912" t="s">
        <v>19</v>
      </c>
      <c r="D3912" t="s">
        <v>31</v>
      </c>
      <c r="E3912" t="s">
        <v>74</v>
      </c>
      <c r="F3912" t="s">
        <v>90</v>
      </c>
      <c r="G3912" t="str">
        <f>_xlfn.XLOOKUP(F3912,Product_Categories!A:A,Product_Categories!C:C,"Missing")</f>
        <v>Brand Monitoring</v>
      </c>
      <c r="H3912">
        <v>93163</v>
      </c>
      <c r="I3912">
        <v>9165</v>
      </c>
      <c r="J3912" s="5">
        <v>30459.52</v>
      </c>
      <c r="K3912">
        <v>757</v>
      </c>
      <c r="L3912" s="5">
        <v>3875.29</v>
      </c>
      <c r="M3912" s="4">
        <v>9.84</v>
      </c>
      <c r="N3912" s="4">
        <v>8.26</v>
      </c>
      <c r="O3912" s="4">
        <v>3.32</v>
      </c>
      <c r="P3912">
        <v>40.24</v>
      </c>
      <c r="Q3912" s="4">
        <v>0.13</v>
      </c>
    </row>
    <row r="3913" spans="1:17" x14ac:dyDescent="0.3">
      <c r="A3913" s="3">
        <v>45259</v>
      </c>
      <c r="B3913" s="11" t="str">
        <f t="shared" si="61"/>
        <v>Nov 2023</v>
      </c>
      <c r="C3913" t="s">
        <v>108</v>
      </c>
      <c r="D3913" t="s">
        <v>55</v>
      </c>
      <c r="E3913" t="s">
        <v>74</v>
      </c>
      <c r="F3913" t="s">
        <v>79</v>
      </c>
      <c r="G3913" t="str">
        <f>_xlfn.XLOOKUP(F3913,Product_Categories!A:A,Product_Categories!C:C,"Missing")</f>
        <v>Email Marketing</v>
      </c>
      <c r="H3913">
        <v>106440</v>
      </c>
      <c r="I3913">
        <v>6170</v>
      </c>
      <c r="J3913" s="5">
        <v>5906.9</v>
      </c>
      <c r="K3913">
        <v>1269</v>
      </c>
      <c r="L3913" s="5">
        <v>185465.16</v>
      </c>
      <c r="M3913" s="4">
        <v>5.8</v>
      </c>
      <c r="N3913" s="4">
        <v>20.57</v>
      </c>
      <c r="O3913" s="4">
        <v>0.96</v>
      </c>
      <c r="P3913">
        <v>4.6500000000000004</v>
      </c>
      <c r="Q3913" s="4">
        <v>31.4</v>
      </c>
    </row>
    <row r="3914" spans="1:17" x14ac:dyDescent="0.3">
      <c r="A3914" s="3">
        <v>45259</v>
      </c>
      <c r="B3914" s="11" t="str">
        <f t="shared" si="61"/>
        <v>Nov 2023</v>
      </c>
      <c r="C3914" t="s">
        <v>21</v>
      </c>
      <c r="D3914" t="s">
        <v>46</v>
      </c>
      <c r="E3914" t="s">
        <v>73</v>
      </c>
      <c r="F3914" t="s">
        <v>96</v>
      </c>
      <c r="G3914" t="str">
        <f>_xlfn.XLOOKUP(F3914,Product_Categories!A:A,Product_Categories!C:C,"Missing")</f>
        <v>Growth Tools</v>
      </c>
      <c r="H3914">
        <v>119978</v>
      </c>
      <c r="I3914">
        <v>11297</v>
      </c>
      <c r="J3914" s="5">
        <v>9420.61</v>
      </c>
      <c r="K3914">
        <v>1562</v>
      </c>
      <c r="L3914" s="5">
        <v>186999.4</v>
      </c>
      <c r="M3914" s="4">
        <v>9.42</v>
      </c>
      <c r="N3914" s="4">
        <v>13.83</v>
      </c>
      <c r="O3914" s="4">
        <v>0.83</v>
      </c>
      <c r="P3914">
        <v>6.03</v>
      </c>
      <c r="Q3914" s="4">
        <v>19.850000000000001</v>
      </c>
    </row>
    <row r="3915" spans="1:17" x14ac:dyDescent="0.3">
      <c r="A3915" s="3">
        <v>45259</v>
      </c>
      <c r="B3915" s="11" t="str">
        <f t="shared" si="61"/>
        <v>Nov 2023</v>
      </c>
      <c r="C3915" t="s">
        <v>18</v>
      </c>
      <c r="D3915" t="s">
        <v>52</v>
      </c>
      <c r="E3915" t="s">
        <v>76</v>
      </c>
      <c r="F3915" t="s">
        <v>96</v>
      </c>
      <c r="G3915" t="str">
        <f>_xlfn.XLOOKUP(F3915,Product_Categories!A:A,Product_Categories!C:C,"Missing")</f>
        <v>Growth Tools</v>
      </c>
      <c r="H3915">
        <v>131357</v>
      </c>
      <c r="I3915">
        <v>5696</v>
      </c>
      <c r="J3915" s="5">
        <v>7183.89</v>
      </c>
      <c r="K3915">
        <v>1019</v>
      </c>
      <c r="L3915" s="5">
        <v>141381.29</v>
      </c>
      <c r="M3915" s="4">
        <v>4.34</v>
      </c>
      <c r="N3915" s="4">
        <v>17.89</v>
      </c>
      <c r="O3915" s="4">
        <v>1.26</v>
      </c>
      <c r="P3915">
        <v>7.05</v>
      </c>
      <c r="Q3915" s="4">
        <v>19.68</v>
      </c>
    </row>
    <row r="3916" spans="1:17" x14ac:dyDescent="0.3">
      <c r="A3916" s="3">
        <v>45259</v>
      </c>
      <c r="B3916" s="11" t="str">
        <f t="shared" si="61"/>
        <v>Nov 2023</v>
      </c>
      <c r="C3916" t="s">
        <v>108</v>
      </c>
      <c r="D3916" t="s">
        <v>50</v>
      </c>
      <c r="E3916" t="s">
        <v>73</v>
      </c>
      <c r="F3916" t="s">
        <v>93</v>
      </c>
      <c r="G3916" t="str">
        <f>_xlfn.XLOOKUP(F3916,Product_Categories!A:A,Product_Categories!C:C,"Missing")</f>
        <v>Social Media</v>
      </c>
      <c r="H3916">
        <v>13170</v>
      </c>
      <c r="I3916">
        <v>828</v>
      </c>
      <c r="J3916" s="5">
        <v>779.1</v>
      </c>
      <c r="K3916">
        <v>98</v>
      </c>
      <c r="L3916" s="5">
        <v>15326.68</v>
      </c>
      <c r="M3916" s="4">
        <v>6.29</v>
      </c>
      <c r="N3916" s="4">
        <v>11.84</v>
      </c>
      <c r="O3916" s="4">
        <v>0.94</v>
      </c>
      <c r="P3916">
        <v>7.95</v>
      </c>
      <c r="Q3916" s="4">
        <v>19.670000000000002</v>
      </c>
    </row>
    <row r="3917" spans="1:17" x14ac:dyDescent="0.3">
      <c r="A3917" s="3">
        <v>45259</v>
      </c>
      <c r="B3917" s="11" t="str">
        <f t="shared" si="61"/>
        <v>Nov 2023</v>
      </c>
      <c r="C3917" t="s">
        <v>19</v>
      </c>
      <c r="D3917" t="s">
        <v>61</v>
      </c>
      <c r="E3917" t="s">
        <v>74</v>
      </c>
      <c r="F3917" t="s">
        <v>94</v>
      </c>
      <c r="G3917" t="str">
        <f>_xlfn.XLOOKUP(F3917,Product_Categories!A:A,Product_Categories!C:C,"Missing")</f>
        <v>SEO</v>
      </c>
      <c r="H3917">
        <v>117930</v>
      </c>
      <c r="I3917">
        <v>5654</v>
      </c>
      <c r="J3917" s="5">
        <v>4505.84</v>
      </c>
      <c r="K3917">
        <v>728</v>
      </c>
      <c r="L3917" s="5">
        <v>78707.679999999993</v>
      </c>
      <c r="M3917" s="4">
        <v>4.79</v>
      </c>
      <c r="N3917" s="4">
        <v>12.88</v>
      </c>
      <c r="O3917" s="4">
        <v>0.8</v>
      </c>
      <c r="P3917">
        <v>6.19</v>
      </c>
      <c r="Q3917" s="4">
        <v>17.47</v>
      </c>
    </row>
    <row r="3918" spans="1:17" x14ac:dyDescent="0.3">
      <c r="A3918" s="3">
        <v>45259</v>
      </c>
      <c r="B3918" s="11" t="str">
        <f t="shared" si="61"/>
        <v>Nov 2023</v>
      </c>
      <c r="C3918" t="s">
        <v>17</v>
      </c>
      <c r="D3918" t="s">
        <v>66</v>
      </c>
      <c r="E3918" t="s">
        <v>73</v>
      </c>
      <c r="F3918" t="s">
        <v>80</v>
      </c>
      <c r="G3918" t="str">
        <f>_xlfn.XLOOKUP(F3918,Product_Categories!A:A,Product_Categories!C:C,"Missing")</f>
        <v>Feedback</v>
      </c>
      <c r="H3918">
        <v>40539</v>
      </c>
      <c r="I3918">
        <v>5863</v>
      </c>
      <c r="J3918" s="5">
        <v>10563.23</v>
      </c>
      <c r="K3918">
        <v>880</v>
      </c>
      <c r="L3918" s="5">
        <v>164336.01999999999</v>
      </c>
      <c r="M3918" s="4">
        <v>14.46</v>
      </c>
      <c r="N3918" s="4">
        <v>15.01</v>
      </c>
      <c r="O3918" s="4">
        <v>1.8</v>
      </c>
      <c r="P3918" s="4">
        <v>12</v>
      </c>
      <c r="Q3918" s="4">
        <v>15.56</v>
      </c>
    </row>
    <row r="3919" spans="1:17" x14ac:dyDescent="0.3">
      <c r="A3919" s="3">
        <v>45259</v>
      </c>
      <c r="B3919" s="11" t="str">
        <f t="shared" si="61"/>
        <v>Nov 2023</v>
      </c>
      <c r="C3919" t="s">
        <v>21</v>
      </c>
      <c r="D3919" t="s">
        <v>70</v>
      </c>
      <c r="E3919" t="s">
        <v>73</v>
      </c>
      <c r="F3919" t="s">
        <v>89</v>
      </c>
      <c r="G3919" t="str">
        <f>_xlfn.XLOOKUP(F3919,Product_Categories!A:A,Product_Categories!C:C,"Missing")</f>
        <v>Push Notifications</v>
      </c>
      <c r="H3919">
        <v>142302</v>
      </c>
      <c r="I3919">
        <v>8508</v>
      </c>
      <c r="J3919" s="5">
        <v>13655.06</v>
      </c>
      <c r="K3919">
        <v>1350</v>
      </c>
      <c r="L3919" s="5">
        <v>191718.56</v>
      </c>
      <c r="M3919" s="4">
        <v>5.98</v>
      </c>
      <c r="N3919" s="4">
        <v>15.87</v>
      </c>
      <c r="O3919" s="4">
        <v>1.6</v>
      </c>
      <c r="P3919">
        <v>10.11</v>
      </c>
      <c r="Q3919" s="4">
        <v>14.04</v>
      </c>
    </row>
    <row r="3920" spans="1:17" x14ac:dyDescent="0.3">
      <c r="A3920" s="3">
        <v>45259</v>
      </c>
      <c r="B3920" s="11" t="str">
        <f t="shared" si="61"/>
        <v>Nov 2023</v>
      </c>
      <c r="C3920" t="s">
        <v>107</v>
      </c>
      <c r="D3920" t="s">
        <v>48</v>
      </c>
      <c r="E3920" t="s">
        <v>74</v>
      </c>
      <c r="F3920" t="s">
        <v>89</v>
      </c>
      <c r="G3920" t="str">
        <f>_xlfn.XLOOKUP(F3920,Product_Categories!A:A,Product_Categories!C:C,"Missing")</f>
        <v>Push Notifications</v>
      </c>
      <c r="H3920">
        <v>95886</v>
      </c>
      <c r="I3920">
        <v>3121</v>
      </c>
      <c r="J3920" s="5">
        <v>9267.59</v>
      </c>
      <c r="K3920">
        <v>681</v>
      </c>
      <c r="L3920" s="5">
        <v>121733.42</v>
      </c>
      <c r="M3920" s="4">
        <v>3.25</v>
      </c>
      <c r="N3920" s="4">
        <v>21.82</v>
      </c>
      <c r="O3920" s="4">
        <v>2.97</v>
      </c>
      <c r="P3920">
        <v>13.61</v>
      </c>
      <c r="Q3920" s="4">
        <v>13.14</v>
      </c>
    </row>
    <row r="3921" spans="1:17" x14ac:dyDescent="0.3">
      <c r="A3921" s="3">
        <v>45259</v>
      </c>
      <c r="B3921" s="11" t="str">
        <f t="shared" si="61"/>
        <v>Nov 2023</v>
      </c>
      <c r="C3921" t="s">
        <v>18</v>
      </c>
      <c r="D3921" t="s">
        <v>25</v>
      </c>
      <c r="E3921" t="s">
        <v>74</v>
      </c>
      <c r="F3921" t="s">
        <v>82</v>
      </c>
      <c r="G3921" t="str">
        <f>_xlfn.XLOOKUP(F3921,Product_Categories!A:A,Product_Categories!C:C,"Missing")</f>
        <v>Mobile Ads</v>
      </c>
      <c r="H3921">
        <v>66498</v>
      </c>
      <c r="I3921">
        <v>7870</v>
      </c>
      <c r="J3921" s="5">
        <v>14613.75</v>
      </c>
      <c r="K3921">
        <v>1094</v>
      </c>
      <c r="L3921" s="5">
        <v>183186.04</v>
      </c>
      <c r="M3921" s="4">
        <v>11.83</v>
      </c>
      <c r="N3921" s="4">
        <v>13.9</v>
      </c>
      <c r="O3921" s="4">
        <v>1.86</v>
      </c>
      <c r="P3921" s="4">
        <v>13.36</v>
      </c>
      <c r="Q3921" s="4">
        <v>12.54</v>
      </c>
    </row>
    <row r="3922" spans="1:17" x14ac:dyDescent="0.3">
      <c r="A3922" s="3">
        <v>45259</v>
      </c>
      <c r="B3922" s="11" t="str">
        <f t="shared" si="61"/>
        <v>Nov 2023</v>
      </c>
      <c r="C3922" t="s">
        <v>18</v>
      </c>
      <c r="D3922" t="s">
        <v>71</v>
      </c>
      <c r="E3922" t="s">
        <v>73</v>
      </c>
      <c r="F3922" t="s">
        <v>106</v>
      </c>
      <c r="G3922" t="str">
        <f>_xlfn.XLOOKUP(F3922,Product_Categories!A:A,Product_Categories!C:C,"Missing")</f>
        <v>Reporting</v>
      </c>
      <c r="H3922">
        <v>12764</v>
      </c>
      <c r="I3922">
        <v>678</v>
      </c>
      <c r="J3922" s="5">
        <v>2006.98</v>
      </c>
      <c r="K3922">
        <v>126</v>
      </c>
      <c r="L3922" s="5">
        <v>23646.54</v>
      </c>
      <c r="M3922" s="4">
        <v>5.31</v>
      </c>
      <c r="N3922" s="4">
        <v>18.579999999999998</v>
      </c>
      <c r="O3922" s="4">
        <v>2.96</v>
      </c>
      <c r="P3922" s="4">
        <v>15.93</v>
      </c>
      <c r="Q3922" s="4">
        <v>11.78</v>
      </c>
    </row>
    <row r="3923" spans="1:17" x14ac:dyDescent="0.3">
      <c r="A3923" s="3">
        <v>45259</v>
      </c>
      <c r="B3923" s="11" t="str">
        <f t="shared" si="61"/>
        <v>Nov 2023</v>
      </c>
      <c r="C3923" t="s">
        <v>108</v>
      </c>
      <c r="D3923" t="s">
        <v>68</v>
      </c>
      <c r="E3923" t="s">
        <v>75</v>
      </c>
      <c r="F3923" t="s">
        <v>90</v>
      </c>
      <c r="G3923" t="str">
        <f>_xlfn.XLOOKUP(F3923,Product_Categories!A:A,Product_Categories!C:C,"Missing")</f>
        <v>Brand Monitoring</v>
      </c>
      <c r="H3923">
        <v>27664</v>
      </c>
      <c r="I3923">
        <v>3366</v>
      </c>
      <c r="J3923" s="5">
        <v>3783.44</v>
      </c>
      <c r="K3923">
        <v>279</v>
      </c>
      <c r="L3923" s="5">
        <v>42938.32</v>
      </c>
      <c r="M3923" s="4">
        <v>12.17</v>
      </c>
      <c r="N3923" s="4">
        <v>8.2899999999999991</v>
      </c>
      <c r="O3923" s="4">
        <v>1.1200000000000001</v>
      </c>
      <c r="P3923">
        <v>13.56</v>
      </c>
      <c r="Q3923" s="4">
        <v>11.35</v>
      </c>
    </row>
    <row r="3924" spans="1:17" x14ac:dyDescent="0.3">
      <c r="A3924" s="3">
        <v>45259</v>
      </c>
      <c r="B3924" s="11" t="str">
        <f t="shared" si="61"/>
        <v>Nov 2023</v>
      </c>
      <c r="C3924" t="s">
        <v>21</v>
      </c>
      <c r="D3924" t="s">
        <v>58</v>
      </c>
      <c r="E3924" t="s">
        <v>73</v>
      </c>
      <c r="F3924" t="s">
        <v>78</v>
      </c>
      <c r="G3924" t="str">
        <f>_xlfn.XLOOKUP(F3924,Product_Categories!A:A,Product_Categories!C:C,"Missing")</f>
        <v>Audience Analytics</v>
      </c>
      <c r="H3924">
        <v>77199</v>
      </c>
      <c r="I3924">
        <v>2345</v>
      </c>
      <c r="J3924" s="5">
        <v>1912.85</v>
      </c>
      <c r="K3924">
        <v>209</v>
      </c>
      <c r="L3924" s="5">
        <v>20004.5</v>
      </c>
      <c r="M3924" s="4">
        <v>3.04</v>
      </c>
      <c r="N3924" s="4">
        <v>8.91</v>
      </c>
      <c r="O3924" s="4">
        <v>0.82</v>
      </c>
      <c r="P3924">
        <v>9.15</v>
      </c>
      <c r="Q3924" s="4">
        <v>10.46</v>
      </c>
    </row>
    <row r="3925" spans="1:17" x14ac:dyDescent="0.3">
      <c r="A3925" s="3">
        <v>45259</v>
      </c>
      <c r="B3925" s="11" t="str">
        <f t="shared" si="61"/>
        <v>Nov 2023</v>
      </c>
      <c r="C3925" t="s">
        <v>17</v>
      </c>
      <c r="D3925" t="s">
        <v>41</v>
      </c>
      <c r="E3925" t="s">
        <v>76</v>
      </c>
      <c r="F3925" t="s">
        <v>80</v>
      </c>
      <c r="G3925" t="str">
        <f>_xlfn.XLOOKUP(F3925,Product_Categories!A:A,Product_Categories!C:C,"Missing")</f>
        <v>Feedback</v>
      </c>
      <c r="H3925">
        <v>12508</v>
      </c>
      <c r="I3925">
        <v>500</v>
      </c>
      <c r="J3925" s="5">
        <v>626.88</v>
      </c>
      <c r="K3925">
        <v>38</v>
      </c>
      <c r="L3925" s="5">
        <v>6161.76</v>
      </c>
      <c r="M3925" s="4">
        <v>4</v>
      </c>
      <c r="N3925" s="4">
        <v>7.6</v>
      </c>
      <c r="O3925" s="4">
        <v>1.25</v>
      </c>
      <c r="P3925" s="4">
        <v>16.5</v>
      </c>
      <c r="Q3925" s="4">
        <v>9.83</v>
      </c>
    </row>
    <row r="3926" spans="1:17" x14ac:dyDescent="0.3">
      <c r="A3926" s="3">
        <v>45259</v>
      </c>
      <c r="B3926" s="11" t="str">
        <f t="shared" si="61"/>
        <v>Nov 2023</v>
      </c>
      <c r="C3926" t="s">
        <v>17</v>
      </c>
      <c r="D3926" t="s">
        <v>29</v>
      </c>
      <c r="E3926" t="s">
        <v>76</v>
      </c>
      <c r="F3926" t="s">
        <v>78</v>
      </c>
      <c r="G3926" t="str">
        <f>_xlfn.XLOOKUP(F3926,Product_Categories!A:A,Product_Categories!C:C,"Missing")</f>
        <v>Audience Analytics</v>
      </c>
      <c r="H3926">
        <v>58314</v>
      </c>
      <c r="I3926">
        <v>5300</v>
      </c>
      <c r="J3926" s="5">
        <v>3129.37</v>
      </c>
      <c r="K3926">
        <v>770</v>
      </c>
      <c r="L3926" s="5">
        <v>29454.2</v>
      </c>
      <c r="M3926" s="4">
        <v>9.09</v>
      </c>
      <c r="N3926" s="4">
        <v>14.53</v>
      </c>
      <c r="O3926" s="4">
        <v>0.59</v>
      </c>
      <c r="P3926" s="4">
        <v>4.0599999999999996</v>
      </c>
      <c r="Q3926" s="4">
        <v>9.41</v>
      </c>
    </row>
    <row r="3927" spans="1:17" x14ac:dyDescent="0.3">
      <c r="A3927" s="3">
        <v>45259</v>
      </c>
      <c r="B3927" s="11" t="str">
        <f t="shared" si="61"/>
        <v>Nov 2023</v>
      </c>
      <c r="C3927" t="s">
        <v>19</v>
      </c>
      <c r="D3927" t="s">
        <v>65</v>
      </c>
      <c r="E3927" t="s">
        <v>73</v>
      </c>
      <c r="F3927" t="s">
        <v>97</v>
      </c>
      <c r="G3927" t="str">
        <f>_xlfn.XLOOKUP(F3927,Product_Categories!A:A,Product_Categories!C:C,"Missing")</f>
        <v>Webinars</v>
      </c>
      <c r="H3927">
        <v>4484</v>
      </c>
      <c r="I3927">
        <v>600</v>
      </c>
      <c r="J3927" s="5">
        <v>1953.05</v>
      </c>
      <c r="K3927">
        <v>120</v>
      </c>
      <c r="L3927" s="5">
        <v>17193.810000000001</v>
      </c>
      <c r="M3927" s="4">
        <v>13.38</v>
      </c>
      <c r="N3927" s="4">
        <v>20</v>
      </c>
      <c r="O3927" s="4">
        <v>3.26</v>
      </c>
      <c r="P3927">
        <v>16.28</v>
      </c>
      <c r="Q3927" s="4">
        <v>8.8000000000000007</v>
      </c>
    </row>
    <row r="3928" spans="1:17" x14ac:dyDescent="0.3">
      <c r="A3928" s="3">
        <v>45259</v>
      </c>
      <c r="B3928" s="11" t="str">
        <f t="shared" si="61"/>
        <v>Nov 2023</v>
      </c>
      <c r="C3928" t="s">
        <v>17</v>
      </c>
      <c r="D3928" t="s">
        <v>27</v>
      </c>
      <c r="E3928" t="s">
        <v>75</v>
      </c>
      <c r="F3928" t="s">
        <v>91</v>
      </c>
      <c r="G3928" t="str">
        <f>_xlfn.XLOOKUP(F3928,Product_Categories!A:A,Product_Categories!C:C,"Missing")</f>
        <v>Affiliate</v>
      </c>
      <c r="H3928">
        <v>101393</v>
      </c>
      <c r="I3928">
        <v>3519</v>
      </c>
      <c r="J3928" s="5">
        <v>14072.84</v>
      </c>
      <c r="K3928">
        <v>693</v>
      </c>
      <c r="L3928" s="5">
        <v>121110.62</v>
      </c>
      <c r="M3928" s="4">
        <v>3.47</v>
      </c>
      <c r="N3928" s="4">
        <v>19.690000000000001</v>
      </c>
      <c r="O3928" s="4">
        <v>4</v>
      </c>
      <c r="P3928" s="4">
        <v>20.309999999999999</v>
      </c>
      <c r="Q3928" s="4">
        <v>8.61</v>
      </c>
    </row>
    <row r="3929" spans="1:17" x14ac:dyDescent="0.3">
      <c r="A3929" s="3">
        <v>45259</v>
      </c>
      <c r="B3929" s="11" t="str">
        <f t="shared" si="61"/>
        <v>Nov 2023</v>
      </c>
      <c r="C3929" t="s">
        <v>108</v>
      </c>
      <c r="D3929" t="s">
        <v>59</v>
      </c>
      <c r="E3929" t="s">
        <v>74</v>
      </c>
      <c r="F3929" t="s">
        <v>89</v>
      </c>
      <c r="G3929" t="str">
        <f>_xlfn.XLOOKUP(F3929,Product_Categories!A:A,Product_Categories!C:C,"Missing")</f>
        <v>Push Notifications</v>
      </c>
      <c r="H3929">
        <v>139400</v>
      </c>
      <c r="I3929">
        <v>8781</v>
      </c>
      <c r="J3929" s="5">
        <v>39315.11</v>
      </c>
      <c r="K3929">
        <v>1683</v>
      </c>
      <c r="L3929" s="5">
        <v>328099.01</v>
      </c>
      <c r="M3929" s="4">
        <v>6.3</v>
      </c>
      <c r="N3929" s="4">
        <v>19.170000000000002</v>
      </c>
      <c r="O3929" s="4">
        <v>4.4800000000000004</v>
      </c>
      <c r="P3929">
        <v>23.36</v>
      </c>
      <c r="Q3929" s="4">
        <v>8.35</v>
      </c>
    </row>
    <row r="3930" spans="1:17" x14ac:dyDescent="0.3">
      <c r="A3930" s="3">
        <v>45259</v>
      </c>
      <c r="B3930" s="11" t="str">
        <f t="shared" si="61"/>
        <v>Nov 2023</v>
      </c>
      <c r="C3930" t="s">
        <v>21</v>
      </c>
      <c r="D3930" t="s">
        <v>65</v>
      </c>
      <c r="E3930" t="s">
        <v>74</v>
      </c>
      <c r="F3930" t="s">
        <v>98</v>
      </c>
      <c r="G3930" t="str">
        <f>_xlfn.XLOOKUP(F3930,Product_Categories!A:A,Product_Categories!C:C,"Missing")</f>
        <v>Video</v>
      </c>
      <c r="H3930">
        <v>18505</v>
      </c>
      <c r="I3930">
        <v>173</v>
      </c>
      <c r="J3930" s="5">
        <v>489.62</v>
      </c>
      <c r="K3930">
        <v>23</v>
      </c>
      <c r="L3930" s="5">
        <v>3886.2</v>
      </c>
      <c r="M3930" s="4">
        <v>0.93</v>
      </c>
      <c r="N3930" s="4">
        <v>13.29</v>
      </c>
      <c r="O3930" s="4">
        <v>2.83</v>
      </c>
      <c r="P3930">
        <v>21.29</v>
      </c>
      <c r="Q3930" s="4">
        <v>7.94</v>
      </c>
    </row>
    <row r="3931" spans="1:17" x14ac:dyDescent="0.3">
      <c r="A3931" s="3">
        <v>45259</v>
      </c>
      <c r="B3931" s="11" t="str">
        <f t="shared" si="61"/>
        <v>Nov 2023</v>
      </c>
      <c r="C3931" t="s">
        <v>108</v>
      </c>
      <c r="D3931" t="s">
        <v>46</v>
      </c>
      <c r="E3931" t="s">
        <v>76</v>
      </c>
      <c r="F3931" t="s">
        <v>95</v>
      </c>
      <c r="G3931" t="str">
        <f>_xlfn.XLOOKUP(F3931,Product_Categories!A:A,Product_Categories!C:C,"Missing")</f>
        <v>Analytics</v>
      </c>
      <c r="H3931">
        <v>46361</v>
      </c>
      <c r="I3931">
        <v>6180</v>
      </c>
      <c r="J3931" s="5">
        <v>7829.55</v>
      </c>
      <c r="K3931">
        <v>481</v>
      </c>
      <c r="L3931" s="5">
        <v>62148.24</v>
      </c>
      <c r="M3931" s="4">
        <v>13.33</v>
      </c>
      <c r="N3931" s="4">
        <v>7.78</v>
      </c>
      <c r="O3931" s="4">
        <v>1.27</v>
      </c>
      <c r="P3931">
        <v>16.28</v>
      </c>
      <c r="Q3931" s="4">
        <v>7.94</v>
      </c>
    </row>
    <row r="3932" spans="1:17" x14ac:dyDescent="0.3">
      <c r="A3932" s="3">
        <v>45259</v>
      </c>
      <c r="B3932" s="11" t="str">
        <f t="shared" si="61"/>
        <v>Nov 2023</v>
      </c>
      <c r="C3932" t="s">
        <v>108</v>
      </c>
      <c r="D3932" t="s">
        <v>23</v>
      </c>
      <c r="E3932" t="s">
        <v>73</v>
      </c>
      <c r="F3932" t="s">
        <v>89</v>
      </c>
      <c r="G3932" t="str">
        <f>_xlfn.XLOOKUP(F3932,Product_Categories!A:A,Product_Categories!C:C,"Missing")</f>
        <v>Push Notifications</v>
      </c>
      <c r="H3932">
        <v>88390</v>
      </c>
      <c r="I3932">
        <v>6749</v>
      </c>
      <c r="J3932" s="5">
        <v>14115.87</v>
      </c>
      <c r="K3932">
        <v>1197</v>
      </c>
      <c r="L3932" s="5">
        <v>100026.85</v>
      </c>
      <c r="M3932" s="4">
        <v>7.64</v>
      </c>
      <c r="N3932" s="4">
        <v>17.739999999999998</v>
      </c>
      <c r="O3932" s="4">
        <v>2.09</v>
      </c>
      <c r="P3932">
        <v>11.79</v>
      </c>
      <c r="Q3932" s="4">
        <v>7.09</v>
      </c>
    </row>
    <row r="3933" spans="1:17" x14ac:dyDescent="0.3">
      <c r="A3933" s="3">
        <v>45259</v>
      </c>
      <c r="B3933" s="11" t="str">
        <f t="shared" si="61"/>
        <v>Nov 2023</v>
      </c>
      <c r="C3933" t="s">
        <v>21</v>
      </c>
      <c r="D3933" t="s">
        <v>57</v>
      </c>
      <c r="E3933" t="s">
        <v>74</v>
      </c>
      <c r="F3933" t="s">
        <v>80</v>
      </c>
      <c r="G3933" t="str">
        <f>_xlfn.XLOOKUP(F3933,Product_Categories!A:A,Product_Categories!C:C,"Missing")</f>
        <v>Feedback</v>
      </c>
      <c r="H3933">
        <v>11539</v>
      </c>
      <c r="I3933">
        <v>559</v>
      </c>
      <c r="J3933" s="5">
        <v>1276.74</v>
      </c>
      <c r="K3933">
        <v>58</v>
      </c>
      <c r="L3933" s="5">
        <v>8551.4699999999993</v>
      </c>
      <c r="M3933" s="4">
        <v>4.84</v>
      </c>
      <c r="N3933" s="4">
        <v>10.38</v>
      </c>
      <c r="O3933" s="4">
        <v>2.2799999999999998</v>
      </c>
      <c r="P3933">
        <v>22.01</v>
      </c>
      <c r="Q3933" s="4">
        <v>6.7</v>
      </c>
    </row>
    <row r="3934" spans="1:17" x14ac:dyDescent="0.3">
      <c r="A3934" s="3">
        <v>45259</v>
      </c>
      <c r="B3934" s="11" t="str">
        <f t="shared" si="61"/>
        <v>Nov 2023</v>
      </c>
      <c r="C3934" t="s">
        <v>17</v>
      </c>
      <c r="D3934" t="s">
        <v>44</v>
      </c>
      <c r="E3934" t="s">
        <v>73</v>
      </c>
      <c r="F3934" t="s">
        <v>94</v>
      </c>
      <c r="G3934" t="str">
        <f>_xlfn.XLOOKUP(F3934,Product_Categories!A:A,Product_Categories!C:C,"Missing")</f>
        <v>SEO</v>
      </c>
      <c r="H3934">
        <v>9556</v>
      </c>
      <c r="I3934">
        <v>1101</v>
      </c>
      <c r="J3934" s="5">
        <v>1059.33</v>
      </c>
      <c r="K3934">
        <v>145</v>
      </c>
      <c r="L3934" s="5">
        <v>6809.83</v>
      </c>
      <c r="M3934" s="4">
        <v>11.52</v>
      </c>
      <c r="N3934" s="4">
        <v>13.17</v>
      </c>
      <c r="O3934" s="4">
        <v>0.96</v>
      </c>
      <c r="P3934" s="4">
        <v>7.31</v>
      </c>
      <c r="Q3934" s="4">
        <v>6.43</v>
      </c>
    </row>
    <row r="3935" spans="1:17" x14ac:dyDescent="0.3">
      <c r="A3935" s="3">
        <v>45259</v>
      </c>
      <c r="B3935" s="11" t="str">
        <f t="shared" si="61"/>
        <v>Nov 2023</v>
      </c>
      <c r="C3935" t="s">
        <v>107</v>
      </c>
      <c r="D3935" t="s">
        <v>56</v>
      </c>
      <c r="E3935" t="s">
        <v>73</v>
      </c>
      <c r="F3935" t="s">
        <v>106</v>
      </c>
      <c r="G3935" t="str">
        <f>_xlfn.XLOOKUP(F3935,Product_Categories!A:A,Product_Categories!C:C,"Missing")</f>
        <v>Reporting</v>
      </c>
      <c r="H3935">
        <v>42727</v>
      </c>
      <c r="I3935">
        <v>3328</v>
      </c>
      <c r="J3935" s="5">
        <v>2034.11</v>
      </c>
      <c r="K3935">
        <v>239</v>
      </c>
      <c r="L3935" s="5">
        <v>12603.57</v>
      </c>
      <c r="M3935" s="4">
        <v>7.79</v>
      </c>
      <c r="N3935" s="4">
        <v>7.18</v>
      </c>
      <c r="O3935" s="4">
        <v>0.61</v>
      </c>
      <c r="P3935">
        <v>8.51</v>
      </c>
      <c r="Q3935" s="4">
        <v>6.2</v>
      </c>
    </row>
    <row r="3936" spans="1:17" x14ac:dyDescent="0.3">
      <c r="A3936" s="3">
        <v>45259</v>
      </c>
      <c r="B3936" s="11" t="str">
        <f t="shared" si="61"/>
        <v>Nov 2023</v>
      </c>
      <c r="C3936" t="s">
        <v>21</v>
      </c>
      <c r="D3936" t="s">
        <v>39</v>
      </c>
      <c r="E3936" t="s">
        <v>76</v>
      </c>
      <c r="F3936" t="s">
        <v>95</v>
      </c>
      <c r="G3936" t="str">
        <f>_xlfn.XLOOKUP(F3936,Product_Categories!A:A,Product_Categories!C:C,"Missing")</f>
        <v>Analytics</v>
      </c>
      <c r="H3936">
        <v>115800</v>
      </c>
      <c r="I3936">
        <v>5152</v>
      </c>
      <c r="J3936" s="5">
        <v>11268.97</v>
      </c>
      <c r="K3936">
        <v>1063</v>
      </c>
      <c r="L3936" s="5">
        <v>66634.41</v>
      </c>
      <c r="M3936" s="4">
        <v>4.45</v>
      </c>
      <c r="N3936" s="4">
        <v>20.63</v>
      </c>
      <c r="O3936" s="4">
        <v>2.19</v>
      </c>
      <c r="P3936">
        <v>10.6</v>
      </c>
      <c r="Q3936" s="4">
        <v>5.91</v>
      </c>
    </row>
    <row r="3937" spans="1:17" x14ac:dyDescent="0.3">
      <c r="A3937" s="3">
        <v>45259</v>
      </c>
      <c r="B3937" s="11" t="str">
        <f t="shared" si="61"/>
        <v>Nov 2023</v>
      </c>
      <c r="C3937" t="s">
        <v>21</v>
      </c>
      <c r="D3937" t="s">
        <v>25</v>
      </c>
      <c r="E3937" t="s">
        <v>74</v>
      </c>
      <c r="F3937" t="s">
        <v>95</v>
      </c>
      <c r="G3937" t="str">
        <f>_xlfn.XLOOKUP(F3937,Product_Categories!A:A,Product_Categories!C:C,"Missing")</f>
        <v>Analytics</v>
      </c>
      <c r="H3937">
        <v>112678</v>
      </c>
      <c r="I3937">
        <v>13547</v>
      </c>
      <c r="J3937" s="5">
        <v>14184.38</v>
      </c>
      <c r="K3937">
        <v>865</v>
      </c>
      <c r="L3937" s="5">
        <v>81266.59</v>
      </c>
      <c r="M3937" s="4">
        <v>12.02</v>
      </c>
      <c r="N3937" s="4">
        <v>6.39</v>
      </c>
      <c r="O3937" s="4">
        <v>1.05</v>
      </c>
      <c r="P3937">
        <v>16.399999999999999</v>
      </c>
      <c r="Q3937" s="4">
        <v>5.73</v>
      </c>
    </row>
    <row r="3938" spans="1:17" x14ac:dyDescent="0.3">
      <c r="A3938" s="3">
        <v>45259</v>
      </c>
      <c r="B3938" s="11" t="str">
        <f t="shared" si="61"/>
        <v>Nov 2023</v>
      </c>
      <c r="C3938" t="s">
        <v>19</v>
      </c>
      <c r="D3938" t="s">
        <v>37</v>
      </c>
      <c r="E3938" t="s">
        <v>75</v>
      </c>
      <c r="F3938" t="s">
        <v>89</v>
      </c>
      <c r="G3938" t="str">
        <f>_xlfn.XLOOKUP(F3938,Product_Categories!A:A,Product_Categories!C:C,"Missing")</f>
        <v>Push Notifications</v>
      </c>
      <c r="H3938">
        <v>32668</v>
      </c>
      <c r="I3938">
        <v>1076</v>
      </c>
      <c r="J3938" s="5">
        <v>1015.15</v>
      </c>
      <c r="K3938">
        <v>115</v>
      </c>
      <c r="L3938" s="5">
        <v>5670.42</v>
      </c>
      <c r="M3938" s="4">
        <v>3.29</v>
      </c>
      <c r="N3938" s="4">
        <v>10.69</v>
      </c>
      <c r="O3938" s="4">
        <v>0.94</v>
      </c>
      <c r="P3938">
        <v>8.83</v>
      </c>
      <c r="Q3938" s="4">
        <v>5.59</v>
      </c>
    </row>
    <row r="3939" spans="1:17" x14ac:dyDescent="0.3">
      <c r="A3939" s="3">
        <v>45259</v>
      </c>
      <c r="B3939" s="11" t="str">
        <f t="shared" si="61"/>
        <v>Nov 2023</v>
      </c>
      <c r="C3939" t="s">
        <v>21</v>
      </c>
      <c r="D3939" t="s">
        <v>49</v>
      </c>
      <c r="E3939" t="s">
        <v>74</v>
      </c>
      <c r="F3939" t="s">
        <v>95</v>
      </c>
      <c r="G3939" t="str">
        <f>_xlfn.XLOOKUP(F3939,Product_Categories!A:A,Product_Categories!C:C,"Missing")</f>
        <v>Analytics</v>
      </c>
      <c r="H3939">
        <v>60203</v>
      </c>
      <c r="I3939">
        <v>7600</v>
      </c>
      <c r="J3939" s="5">
        <v>18395.810000000001</v>
      </c>
      <c r="K3939">
        <v>815</v>
      </c>
      <c r="L3939" s="5">
        <v>101774.71</v>
      </c>
      <c r="M3939" s="4">
        <v>12.62</v>
      </c>
      <c r="N3939" s="4">
        <v>10.72</v>
      </c>
      <c r="O3939" s="4">
        <v>2.42</v>
      </c>
      <c r="P3939">
        <v>22.57</v>
      </c>
      <c r="Q3939" s="4">
        <v>5.53</v>
      </c>
    </row>
    <row r="3940" spans="1:17" x14ac:dyDescent="0.3">
      <c r="A3940" s="3">
        <v>45259</v>
      </c>
      <c r="B3940" s="11" t="str">
        <f t="shared" si="61"/>
        <v>Nov 2023</v>
      </c>
      <c r="C3940" t="s">
        <v>108</v>
      </c>
      <c r="D3940" t="s">
        <v>66</v>
      </c>
      <c r="E3940" t="s">
        <v>74</v>
      </c>
      <c r="F3940" t="s">
        <v>104</v>
      </c>
      <c r="G3940" t="str">
        <f>_xlfn.XLOOKUP(F3940,Product_Categories!A:A,Product_Categories!C:C,"Missing")</f>
        <v>Surveys</v>
      </c>
      <c r="H3940">
        <v>135517</v>
      </c>
      <c r="I3940">
        <v>11986</v>
      </c>
      <c r="J3940" s="5">
        <v>26929.01</v>
      </c>
      <c r="K3940">
        <v>1772</v>
      </c>
      <c r="L3940" s="5">
        <v>148491.85999999999</v>
      </c>
      <c r="M3940" s="4">
        <v>8.84</v>
      </c>
      <c r="N3940" s="4">
        <v>14.78</v>
      </c>
      <c r="O3940" s="4">
        <v>2.25</v>
      </c>
      <c r="P3940">
        <v>15.2</v>
      </c>
      <c r="Q3940" s="4">
        <v>5.51</v>
      </c>
    </row>
    <row r="3941" spans="1:17" x14ac:dyDescent="0.3">
      <c r="A3941" s="3">
        <v>45259</v>
      </c>
      <c r="B3941" s="11" t="str">
        <f t="shared" si="61"/>
        <v>Nov 2023</v>
      </c>
      <c r="C3941" t="s">
        <v>19</v>
      </c>
      <c r="D3941" t="s">
        <v>40</v>
      </c>
      <c r="E3941" t="s">
        <v>76</v>
      </c>
      <c r="F3941" t="s">
        <v>85</v>
      </c>
      <c r="G3941" t="str">
        <f>_xlfn.XLOOKUP(F3941,Product_Categories!A:A,Product_Categories!C:C,"Missing")</f>
        <v>Budgeting</v>
      </c>
      <c r="H3941">
        <v>115662</v>
      </c>
      <c r="I3941">
        <v>7932</v>
      </c>
      <c r="J3941" s="5">
        <v>12493.88</v>
      </c>
      <c r="K3941">
        <v>381</v>
      </c>
      <c r="L3941" s="5">
        <v>68164.14</v>
      </c>
      <c r="M3941" s="4">
        <v>6.86</v>
      </c>
      <c r="N3941" s="4">
        <v>4.8</v>
      </c>
      <c r="O3941" s="4">
        <v>1.58</v>
      </c>
      <c r="P3941">
        <v>32.79</v>
      </c>
      <c r="Q3941" s="4">
        <v>5.46</v>
      </c>
    </row>
    <row r="3942" spans="1:17" x14ac:dyDescent="0.3">
      <c r="A3942" s="3">
        <v>45259</v>
      </c>
      <c r="B3942" s="11" t="str">
        <f t="shared" si="61"/>
        <v>Nov 2023</v>
      </c>
      <c r="C3942" t="s">
        <v>21</v>
      </c>
      <c r="D3942" t="s">
        <v>37</v>
      </c>
      <c r="E3942" t="s">
        <v>73</v>
      </c>
      <c r="F3942" t="s">
        <v>86</v>
      </c>
      <c r="G3942" t="str">
        <f>_xlfn.XLOOKUP(F3942,Product_Categories!A:A,Product_Categories!C:C,"Missing")</f>
        <v>Website Tools</v>
      </c>
      <c r="H3942">
        <v>58409</v>
      </c>
      <c r="I3942">
        <v>2091</v>
      </c>
      <c r="J3942" s="5">
        <v>6769.1</v>
      </c>
      <c r="K3942">
        <v>159</v>
      </c>
      <c r="L3942" s="5">
        <v>30048.33</v>
      </c>
      <c r="M3942" s="4">
        <v>3.58</v>
      </c>
      <c r="N3942" s="4">
        <v>7.6</v>
      </c>
      <c r="O3942" s="4">
        <v>3.24</v>
      </c>
      <c r="P3942">
        <v>42.57</v>
      </c>
      <c r="Q3942" s="4">
        <v>4.4400000000000004</v>
      </c>
    </row>
    <row r="3943" spans="1:17" x14ac:dyDescent="0.3">
      <c r="A3943" s="3">
        <v>45259</v>
      </c>
      <c r="B3943" s="11" t="str">
        <f t="shared" si="61"/>
        <v>Nov 2023</v>
      </c>
      <c r="C3943" t="s">
        <v>17</v>
      </c>
      <c r="D3943" t="s">
        <v>61</v>
      </c>
      <c r="E3943" t="s">
        <v>73</v>
      </c>
      <c r="F3943" t="s">
        <v>87</v>
      </c>
      <c r="G3943" t="str">
        <f>_xlfn.XLOOKUP(F3943,Product_Categories!A:A,Product_Categories!C:C,"Missing")</f>
        <v>AdTech</v>
      </c>
      <c r="H3943">
        <v>38517</v>
      </c>
      <c r="I3943">
        <v>261</v>
      </c>
      <c r="J3943" s="5">
        <v>606.03</v>
      </c>
      <c r="K3943">
        <v>22</v>
      </c>
      <c r="L3943" s="5">
        <v>2676.95</v>
      </c>
      <c r="M3943" s="4">
        <v>0.68</v>
      </c>
      <c r="N3943" s="4">
        <v>8.43</v>
      </c>
      <c r="O3943" s="4">
        <v>2.3199999999999998</v>
      </c>
      <c r="P3943" s="4">
        <v>27.55</v>
      </c>
      <c r="Q3943" s="4">
        <v>4.42</v>
      </c>
    </row>
    <row r="3944" spans="1:17" x14ac:dyDescent="0.3">
      <c r="A3944" s="3">
        <v>45259</v>
      </c>
      <c r="B3944" s="11" t="str">
        <f t="shared" si="61"/>
        <v>Nov 2023</v>
      </c>
      <c r="C3944" t="s">
        <v>17</v>
      </c>
      <c r="D3944" t="s">
        <v>66</v>
      </c>
      <c r="E3944" t="s">
        <v>76</v>
      </c>
      <c r="F3944" t="s">
        <v>101</v>
      </c>
      <c r="G3944" t="str">
        <f>_xlfn.XLOOKUP(F3944,Product_Categories!A:A,Product_Categories!C:C,"Missing")</f>
        <v>Conversion</v>
      </c>
      <c r="H3944">
        <v>57610</v>
      </c>
      <c r="I3944">
        <v>2973</v>
      </c>
      <c r="J3944" s="5">
        <v>6996.63</v>
      </c>
      <c r="K3944">
        <v>216</v>
      </c>
      <c r="L3944" s="5">
        <v>28056.85</v>
      </c>
      <c r="M3944" s="4">
        <v>5.16</v>
      </c>
      <c r="N3944" s="4">
        <v>7.27</v>
      </c>
      <c r="O3944" s="4">
        <v>2.35</v>
      </c>
      <c r="P3944" s="4">
        <v>32.39</v>
      </c>
      <c r="Q3944" s="4">
        <v>4.01</v>
      </c>
    </row>
    <row r="3945" spans="1:17" x14ac:dyDescent="0.3">
      <c r="A3945" s="3">
        <v>45259</v>
      </c>
      <c r="B3945" s="11" t="str">
        <f t="shared" si="61"/>
        <v>Nov 2023</v>
      </c>
      <c r="C3945" t="s">
        <v>21</v>
      </c>
      <c r="D3945" t="s">
        <v>47</v>
      </c>
      <c r="E3945" t="s">
        <v>76</v>
      </c>
      <c r="F3945" t="s">
        <v>99</v>
      </c>
      <c r="G3945" t="str">
        <f>_xlfn.XLOOKUP(F3945,Product_Categories!A:A,Product_Categories!C:C,"Missing")</f>
        <v>Planning</v>
      </c>
      <c r="H3945">
        <v>21667</v>
      </c>
      <c r="I3945">
        <v>576</v>
      </c>
      <c r="J3945" s="5">
        <v>1672.07</v>
      </c>
      <c r="K3945">
        <v>42</v>
      </c>
      <c r="L3945" s="5">
        <v>6345.74</v>
      </c>
      <c r="M3945" s="4">
        <v>2.66</v>
      </c>
      <c r="N3945" s="4">
        <v>7.29</v>
      </c>
      <c r="O3945" s="4">
        <v>2.9</v>
      </c>
      <c r="P3945">
        <v>39.81</v>
      </c>
      <c r="Q3945" s="4">
        <v>3.8</v>
      </c>
    </row>
    <row r="3946" spans="1:17" x14ac:dyDescent="0.3">
      <c r="A3946" s="3">
        <v>45259</v>
      </c>
      <c r="B3946" s="11" t="str">
        <f t="shared" si="61"/>
        <v>Nov 2023</v>
      </c>
      <c r="C3946" t="s">
        <v>19</v>
      </c>
      <c r="D3946" t="s">
        <v>61</v>
      </c>
      <c r="E3946" t="s">
        <v>75</v>
      </c>
      <c r="F3946" t="s">
        <v>82</v>
      </c>
      <c r="G3946" t="str">
        <f>_xlfn.XLOOKUP(F3946,Product_Categories!A:A,Product_Categories!C:C,"Missing")</f>
        <v>Mobile Ads</v>
      </c>
      <c r="H3946">
        <v>128900</v>
      </c>
      <c r="I3946">
        <v>16186</v>
      </c>
      <c r="J3946" s="5">
        <v>47293.04</v>
      </c>
      <c r="K3946">
        <v>2629</v>
      </c>
      <c r="L3946" s="5">
        <v>164086.41</v>
      </c>
      <c r="M3946" s="4">
        <v>12.56</v>
      </c>
      <c r="N3946" s="4">
        <v>16.239999999999998</v>
      </c>
      <c r="O3946" s="4">
        <v>2.92</v>
      </c>
      <c r="P3946">
        <v>17.989999999999998</v>
      </c>
      <c r="Q3946" s="4">
        <v>3.47</v>
      </c>
    </row>
    <row r="3947" spans="1:17" x14ac:dyDescent="0.3">
      <c r="A3947" s="3">
        <v>45259</v>
      </c>
      <c r="B3947" s="11" t="str">
        <f t="shared" si="61"/>
        <v>Nov 2023</v>
      </c>
      <c r="C3947" t="s">
        <v>19</v>
      </c>
      <c r="D3947" t="s">
        <v>23</v>
      </c>
      <c r="E3947" t="s">
        <v>73</v>
      </c>
      <c r="F3947" t="s">
        <v>86</v>
      </c>
      <c r="G3947" t="str">
        <f>_xlfn.XLOOKUP(F3947,Product_Categories!A:A,Product_Categories!C:C,"Missing")</f>
        <v>Website Tools</v>
      </c>
      <c r="H3947">
        <v>125371</v>
      </c>
      <c r="I3947">
        <v>18470</v>
      </c>
      <c r="J3947" s="5">
        <v>54702.22</v>
      </c>
      <c r="K3947">
        <v>2311</v>
      </c>
      <c r="L3947" s="5">
        <v>184474.4</v>
      </c>
      <c r="M3947" s="4">
        <v>14.73</v>
      </c>
      <c r="N3947" s="4">
        <v>12.51</v>
      </c>
      <c r="O3947" s="4">
        <v>2.96</v>
      </c>
      <c r="P3947">
        <v>23.67</v>
      </c>
      <c r="Q3947" s="4">
        <v>3.37</v>
      </c>
    </row>
    <row r="3948" spans="1:17" x14ac:dyDescent="0.3">
      <c r="A3948" s="3">
        <v>45259</v>
      </c>
      <c r="B3948" s="11" t="str">
        <f t="shared" si="61"/>
        <v>Nov 2023</v>
      </c>
      <c r="C3948" t="s">
        <v>19</v>
      </c>
      <c r="D3948" t="s">
        <v>45</v>
      </c>
      <c r="E3948" t="s">
        <v>75</v>
      </c>
      <c r="F3948" t="s">
        <v>106</v>
      </c>
      <c r="G3948" t="str">
        <f>_xlfn.XLOOKUP(F3948,Product_Categories!A:A,Product_Categories!C:C,"Missing")</f>
        <v>Reporting</v>
      </c>
      <c r="H3948">
        <v>108769</v>
      </c>
      <c r="I3948">
        <v>5825</v>
      </c>
      <c r="J3948" s="5">
        <v>18526.62</v>
      </c>
      <c r="K3948">
        <v>687</v>
      </c>
      <c r="L3948" s="5">
        <v>62065.1</v>
      </c>
      <c r="M3948" s="4">
        <v>5.36</v>
      </c>
      <c r="N3948" s="4">
        <v>11.79</v>
      </c>
      <c r="O3948" s="4">
        <v>3.18</v>
      </c>
      <c r="P3948">
        <v>26.97</v>
      </c>
      <c r="Q3948" s="4">
        <v>3.35</v>
      </c>
    </row>
    <row r="3949" spans="1:17" x14ac:dyDescent="0.3">
      <c r="A3949" s="3">
        <v>45259</v>
      </c>
      <c r="B3949" s="11" t="str">
        <f t="shared" si="61"/>
        <v>Nov 2023</v>
      </c>
      <c r="C3949" t="s">
        <v>18</v>
      </c>
      <c r="D3949" t="s">
        <v>72</v>
      </c>
      <c r="E3949" t="s">
        <v>76</v>
      </c>
      <c r="F3949" t="s">
        <v>102</v>
      </c>
      <c r="G3949" t="str">
        <f>_xlfn.XLOOKUP(F3949,Product_Categories!A:A,Product_Categories!C:C,"Missing")</f>
        <v>Website Tools</v>
      </c>
      <c r="H3949">
        <v>3150</v>
      </c>
      <c r="I3949">
        <v>140</v>
      </c>
      <c r="J3949" s="5">
        <v>558.24</v>
      </c>
      <c r="K3949">
        <v>24</v>
      </c>
      <c r="L3949" s="5">
        <v>1815</v>
      </c>
      <c r="M3949" s="4">
        <v>4.4400000000000004</v>
      </c>
      <c r="N3949" s="4">
        <v>17.14</v>
      </c>
      <c r="O3949" s="4">
        <v>3.99</v>
      </c>
      <c r="P3949" s="4">
        <v>23.26</v>
      </c>
      <c r="Q3949" s="4">
        <v>3.25</v>
      </c>
    </row>
    <row r="3950" spans="1:17" x14ac:dyDescent="0.3">
      <c r="A3950" s="3">
        <v>45259</v>
      </c>
      <c r="B3950" s="11" t="str">
        <f t="shared" si="61"/>
        <v>Nov 2023</v>
      </c>
      <c r="C3950" t="s">
        <v>107</v>
      </c>
      <c r="D3950" t="s">
        <v>52</v>
      </c>
      <c r="E3950" t="s">
        <v>73</v>
      </c>
      <c r="F3950" t="s">
        <v>77</v>
      </c>
      <c r="G3950" t="str">
        <f>_xlfn.XLOOKUP(F3950,Product_Categories!A:A,Product_Categories!C:C,"Missing")</f>
        <v>SEO</v>
      </c>
      <c r="H3950">
        <v>13997</v>
      </c>
      <c r="I3950">
        <v>1228</v>
      </c>
      <c r="J3950" s="5">
        <v>1190.83</v>
      </c>
      <c r="K3950">
        <v>100</v>
      </c>
      <c r="L3950" s="5">
        <v>3772.53</v>
      </c>
      <c r="M3950" s="4">
        <v>8.77</v>
      </c>
      <c r="N3950" s="4">
        <v>8.14</v>
      </c>
      <c r="O3950" s="4">
        <v>0.97</v>
      </c>
      <c r="P3950">
        <v>11.91</v>
      </c>
      <c r="Q3950" s="4">
        <v>3.17</v>
      </c>
    </row>
    <row r="3951" spans="1:17" x14ac:dyDescent="0.3">
      <c r="A3951" s="3">
        <v>45259</v>
      </c>
      <c r="B3951" s="11" t="str">
        <f t="shared" si="61"/>
        <v>Nov 2023</v>
      </c>
      <c r="C3951" t="s">
        <v>18</v>
      </c>
      <c r="D3951" t="s">
        <v>29</v>
      </c>
      <c r="E3951" t="s">
        <v>75</v>
      </c>
      <c r="F3951" t="s">
        <v>104</v>
      </c>
      <c r="G3951" t="str">
        <f>_xlfn.XLOOKUP(F3951,Product_Categories!A:A,Product_Categories!C:C,"Missing")</f>
        <v>Surveys</v>
      </c>
      <c r="H3951">
        <v>61865</v>
      </c>
      <c r="I3951">
        <v>8752</v>
      </c>
      <c r="J3951" s="5">
        <v>24628.63</v>
      </c>
      <c r="K3951">
        <v>780</v>
      </c>
      <c r="L3951" s="5">
        <v>72296.31</v>
      </c>
      <c r="M3951" s="4">
        <v>14.15</v>
      </c>
      <c r="N3951" s="4">
        <v>8.91</v>
      </c>
      <c r="O3951" s="4">
        <v>2.81</v>
      </c>
      <c r="P3951" s="4">
        <v>31.58</v>
      </c>
      <c r="Q3951" s="4">
        <v>2.94</v>
      </c>
    </row>
    <row r="3952" spans="1:17" x14ac:dyDescent="0.3">
      <c r="A3952" s="3">
        <v>45259</v>
      </c>
      <c r="B3952" s="11" t="str">
        <f t="shared" si="61"/>
        <v>Nov 2023</v>
      </c>
      <c r="C3952" t="s">
        <v>21</v>
      </c>
      <c r="D3952" t="s">
        <v>29</v>
      </c>
      <c r="E3952" t="s">
        <v>74</v>
      </c>
      <c r="F3952" t="s">
        <v>77</v>
      </c>
      <c r="G3952" t="str">
        <f>_xlfn.XLOOKUP(F3952,Product_Categories!A:A,Product_Categories!C:C,"Missing")</f>
        <v>SEO</v>
      </c>
      <c r="H3952">
        <v>56938</v>
      </c>
      <c r="I3952">
        <v>3625</v>
      </c>
      <c r="J3952" s="5">
        <v>8764.09</v>
      </c>
      <c r="K3952">
        <v>487</v>
      </c>
      <c r="L3952" s="5">
        <v>25171.18</v>
      </c>
      <c r="M3952" s="4">
        <v>6.37</v>
      </c>
      <c r="N3952" s="4">
        <v>13.43</v>
      </c>
      <c r="O3952" s="4">
        <v>2.42</v>
      </c>
      <c r="P3952">
        <v>18</v>
      </c>
      <c r="Q3952" s="4">
        <v>2.87</v>
      </c>
    </row>
    <row r="3953" spans="1:17" x14ac:dyDescent="0.3">
      <c r="A3953" s="3">
        <v>45259</v>
      </c>
      <c r="B3953" s="11" t="str">
        <f t="shared" si="61"/>
        <v>Nov 2023</v>
      </c>
      <c r="C3953" t="s">
        <v>21</v>
      </c>
      <c r="D3953" t="s">
        <v>30</v>
      </c>
      <c r="E3953" t="s">
        <v>73</v>
      </c>
      <c r="F3953" t="s">
        <v>95</v>
      </c>
      <c r="G3953" t="str">
        <f>_xlfn.XLOOKUP(F3953,Product_Categories!A:A,Product_Categories!C:C,"Missing")</f>
        <v>Analytics</v>
      </c>
      <c r="H3953">
        <v>129064</v>
      </c>
      <c r="I3953">
        <v>2853</v>
      </c>
      <c r="J3953" s="5">
        <v>8126.15</v>
      </c>
      <c r="K3953">
        <v>133</v>
      </c>
      <c r="L3953" s="5">
        <v>20531.419999999998</v>
      </c>
      <c r="M3953" s="4">
        <v>2.21</v>
      </c>
      <c r="N3953" s="4">
        <v>4.66</v>
      </c>
      <c r="O3953" s="4">
        <v>2.85</v>
      </c>
      <c r="P3953">
        <v>61.1</v>
      </c>
      <c r="Q3953" s="4">
        <v>2.5299999999999998</v>
      </c>
    </row>
    <row r="3954" spans="1:17" x14ac:dyDescent="0.3">
      <c r="A3954" s="3">
        <v>45259</v>
      </c>
      <c r="B3954" s="11" t="str">
        <f t="shared" si="61"/>
        <v>Nov 2023</v>
      </c>
      <c r="C3954" t="s">
        <v>108</v>
      </c>
      <c r="D3954" t="s">
        <v>40</v>
      </c>
      <c r="E3954" t="s">
        <v>74</v>
      </c>
      <c r="F3954" t="s">
        <v>104</v>
      </c>
      <c r="G3954" t="str">
        <f>_xlfn.XLOOKUP(F3954,Product_Categories!A:A,Product_Categories!C:C,"Missing")</f>
        <v>Surveys</v>
      </c>
      <c r="H3954">
        <v>8353</v>
      </c>
      <c r="I3954">
        <v>396</v>
      </c>
      <c r="J3954" s="5">
        <v>1359.44</v>
      </c>
      <c r="K3954">
        <v>22</v>
      </c>
      <c r="L3954" s="5">
        <v>3445.85</v>
      </c>
      <c r="M3954" s="4">
        <v>4.74</v>
      </c>
      <c r="N3954" s="4">
        <v>5.56</v>
      </c>
      <c r="O3954" s="4">
        <v>3.43</v>
      </c>
      <c r="P3954">
        <v>61.79</v>
      </c>
      <c r="Q3954" s="4">
        <v>2.5299999999999998</v>
      </c>
    </row>
    <row r="3955" spans="1:17" x14ac:dyDescent="0.3">
      <c r="A3955" s="3">
        <v>45259</v>
      </c>
      <c r="B3955" s="11" t="str">
        <f t="shared" si="61"/>
        <v>Nov 2023</v>
      </c>
      <c r="C3955" t="s">
        <v>108</v>
      </c>
      <c r="D3955" t="s">
        <v>51</v>
      </c>
      <c r="E3955" t="s">
        <v>73</v>
      </c>
      <c r="F3955" t="s">
        <v>106</v>
      </c>
      <c r="G3955" t="str">
        <f>_xlfn.XLOOKUP(F3955,Product_Categories!A:A,Product_Categories!C:C,"Missing")</f>
        <v>Reporting</v>
      </c>
      <c r="H3955">
        <v>79972</v>
      </c>
      <c r="I3955">
        <v>7669</v>
      </c>
      <c r="J3955" s="5">
        <v>14534.2</v>
      </c>
      <c r="K3955">
        <v>377</v>
      </c>
      <c r="L3955" s="5">
        <v>35777.870000000003</v>
      </c>
      <c r="M3955" s="4">
        <v>9.59</v>
      </c>
      <c r="N3955" s="4">
        <v>4.92</v>
      </c>
      <c r="O3955" s="4">
        <v>1.9</v>
      </c>
      <c r="P3955">
        <v>38.549999999999997</v>
      </c>
      <c r="Q3955" s="4">
        <v>2.46</v>
      </c>
    </row>
    <row r="3956" spans="1:17" x14ac:dyDescent="0.3">
      <c r="A3956" s="3">
        <v>45259</v>
      </c>
      <c r="B3956" s="11" t="str">
        <f t="shared" si="61"/>
        <v>Nov 2023</v>
      </c>
      <c r="C3956" t="s">
        <v>19</v>
      </c>
      <c r="D3956" t="s">
        <v>52</v>
      </c>
      <c r="E3956" t="s">
        <v>76</v>
      </c>
      <c r="F3956" t="s">
        <v>85</v>
      </c>
      <c r="G3956" t="str">
        <f>_xlfn.XLOOKUP(F3956,Product_Categories!A:A,Product_Categories!C:C,"Missing")</f>
        <v>Budgeting</v>
      </c>
      <c r="H3956">
        <v>117472</v>
      </c>
      <c r="I3956">
        <v>630</v>
      </c>
      <c r="J3956" s="5">
        <v>1220.78</v>
      </c>
      <c r="K3956">
        <v>32</v>
      </c>
      <c r="L3956" s="5">
        <v>2757.01</v>
      </c>
      <c r="M3956" s="4">
        <v>0.54</v>
      </c>
      <c r="N3956" s="4">
        <v>5.08</v>
      </c>
      <c r="O3956" s="4">
        <v>1.94</v>
      </c>
      <c r="P3956">
        <v>38.15</v>
      </c>
      <c r="Q3956" s="4">
        <v>2.2599999999999998</v>
      </c>
    </row>
    <row r="3957" spans="1:17" x14ac:dyDescent="0.3">
      <c r="A3957" s="3">
        <v>45259</v>
      </c>
      <c r="B3957" s="11" t="str">
        <f t="shared" si="61"/>
        <v>Nov 2023</v>
      </c>
      <c r="C3957" t="s">
        <v>107</v>
      </c>
      <c r="D3957" t="s">
        <v>43</v>
      </c>
      <c r="E3957" t="s">
        <v>73</v>
      </c>
      <c r="F3957" t="s">
        <v>94</v>
      </c>
      <c r="G3957" t="str">
        <f>_xlfn.XLOOKUP(F3957,Product_Categories!A:A,Product_Categories!C:C,"Missing")</f>
        <v>SEO</v>
      </c>
      <c r="H3957">
        <v>131734</v>
      </c>
      <c r="I3957">
        <v>14392</v>
      </c>
      <c r="J3957" s="5">
        <v>54383.9</v>
      </c>
      <c r="K3957">
        <v>2424</v>
      </c>
      <c r="L3957" s="5">
        <v>120417.92</v>
      </c>
      <c r="M3957" s="4">
        <v>10.93</v>
      </c>
      <c r="N3957" s="4">
        <v>16.84</v>
      </c>
      <c r="O3957" s="4">
        <v>3.78</v>
      </c>
      <c r="P3957">
        <v>22.44</v>
      </c>
      <c r="Q3957" s="4">
        <v>2.21</v>
      </c>
    </row>
    <row r="3958" spans="1:17" x14ac:dyDescent="0.3">
      <c r="A3958" s="3">
        <v>45259</v>
      </c>
      <c r="B3958" s="11" t="str">
        <f t="shared" si="61"/>
        <v>Nov 2023</v>
      </c>
      <c r="C3958" t="s">
        <v>107</v>
      </c>
      <c r="D3958" t="s">
        <v>72</v>
      </c>
      <c r="E3958" t="s">
        <v>75</v>
      </c>
      <c r="F3958" t="s">
        <v>80</v>
      </c>
      <c r="G3958" t="str">
        <f>_xlfn.XLOOKUP(F3958,Product_Categories!A:A,Product_Categories!C:C,"Missing")</f>
        <v>Feedback</v>
      </c>
      <c r="H3958">
        <v>149541</v>
      </c>
      <c r="I3958">
        <v>12497</v>
      </c>
      <c r="J3958" s="5">
        <v>49611.47</v>
      </c>
      <c r="K3958">
        <v>1206</v>
      </c>
      <c r="L3958" s="5">
        <v>105494.12</v>
      </c>
      <c r="M3958" s="4">
        <v>8.36</v>
      </c>
      <c r="N3958" s="4">
        <v>9.65</v>
      </c>
      <c r="O3958" s="4">
        <v>3.97</v>
      </c>
      <c r="P3958">
        <v>41.14</v>
      </c>
      <c r="Q3958" s="4">
        <v>2.13</v>
      </c>
    </row>
    <row r="3959" spans="1:17" x14ac:dyDescent="0.3">
      <c r="A3959" s="3">
        <v>45259</v>
      </c>
      <c r="B3959" s="11" t="str">
        <f t="shared" si="61"/>
        <v>Nov 2023</v>
      </c>
      <c r="C3959" t="s">
        <v>107</v>
      </c>
      <c r="D3959" t="s">
        <v>37</v>
      </c>
      <c r="E3959" t="s">
        <v>76</v>
      </c>
      <c r="F3959" t="s">
        <v>89</v>
      </c>
      <c r="G3959" t="str">
        <f>_xlfn.XLOOKUP(F3959,Product_Categories!A:A,Product_Categories!C:C,"Missing")</f>
        <v>Push Notifications</v>
      </c>
      <c r="H3959">
        <v>124498</v>
      </c>
      <c r="I3959">
        <v>13606</v>
      </c>
      <c r="J3959" s="5">
        <v>22197.85</v>
      </c>
      <c r="K3959">
        <v>2356</v>
      </c>
      <c r="L3959" s="5">
        <v>45727.53</v>
      </c>
      <c r="M3959" s="4">
        <v>10.93</v>
      </c>
      <c r="N3959" s="4">
        <v>17.32</v>
      </c>
      <c r="O3959" s="4">
        <v>1.63</v>
      </c>
      <c r="P3959">
        <v>9.42</v>
      </c>
      <c r="Q3959" s="4">
        <v>2.06</v>
      </c>
    </row>
    <row r="3960" spans="1:17" x14ac:dyDescent="0.3">
      <c r="A3960" s="3">
        <v>45259</v>
      </c>
      <c r="B3960" s="11" t="str">
        <f t="shared" si="61"/>
        <v>Nov 2023</v>
      </c>
      <c r="C3960" t="s">
        <v>107</v>
      </c>
      <c r="D3960" t="s">
        <v>27</v>
      </c>
      <c r="E3960" t="s">
        <v>76</v>
      </c>
      <c r="F3960" t="s">
        <v>104</v>
      </c>
      <c r="G3960" t="str">
        <f>_xlfn.XLOOKUP(F3960,Product_Categories!A:A,Product_Categories!C:C,"Missing")</f>
        <v>Surveys</v>
      </c>
      <c r="H3960">
        <v>63434</v>
      </c>
      <c r="I3960">
        <v>1241</v>
      </c>
      <c r="J3960" s="5">
        <v>3317.2</v>
      </c>
      <c r="K3960">
        <v>114</v>
      </c>
      <c r="L3960" s="5">
        <v>5473.23</v>
      </c>
      <c r="M3960" s="4">
        <v>1.96</v>
      </c>
      <c r="N3960" s="4">
        <v>9.19</v>
      </c>
      <c r="O3960" s="4">
        <v>2.67</v>
      </c>
      <c r="P3960">
        <v>29.1</v>
      </c>
      <c r="Q3960" s="4">
        <v>1.65</v>
      </c>
    </row>
    <row r="3961" spans="1:17" x14ac:dyDescent="0.3">
      <c r="A3961" s="3">
        <v>45259</v>
      </c>
      <c r="B3961" s="11" t="str">
        <f t="shared" si="61"/>
        <v>Nov 2023</v>
      </c>
      <c r="C3961" t="s">
        <v>108</v>
      </c>
      <c r="D3961" t="s">
        <v>72</v>
      </c>
      <c r="E3961" t="s">
        <v>73</v>
      </c>
      <c r="F3961" t="s">
        <v>86</v>
      </c>
      <c r="G3961" t="str">
        <f>_xlfn.XLOOKUP(F3961,Product_Categories!A:A,Product_Categories!C:C,"Missing")</f>
        <v>Website Tools</v>
      </c>
      <c r="H3961">
        <v>98242</v>
      </c>
      <c r="I3961">
        <v>13102</v>
      </c>
      <c r="J3961" s="5">
        <v>30556.77</v>
      </c>
      <c r="K3961">
        <v>998</v>
      </c>
      <c r="L3961" s="5">
        <v>48323.73</v>
      </c>
      <c r="M3961" s="4">
        <v>13.34</v>
      </c>
      <c r="N3961" s="4">
        <v>7.62</v>
      </c>
      <c r="O3961" s="4">
        <v>2.33</v>
      </c>
      <c r="P3961">
        <v>30.62</v>
      </c>
      <c r="Q3961" s="4">
        <v>1.58</v>
      </c>
    </row>
    <row r="3962" spans="1:17" x14ac:dyDescent="0.3">
      <c r="A3962" s="3">
        <v>45259</v>
      </c>
      <c r="B3962" s="11" t="str">
        <f t="shared" si="61"/>
        <v>Nov 2023</v>
      </c>
      <c r="C3962" t="s">
        <v>18</v>
      </c>
      <c r="D3962" t="s">
        <v>59</v>
      </c>
      <c r="E3962" t="s">
        <v>75</v>
      </c>
      <c r="F3962" t="s">
        <v>84</v>
      </c>
      <c r="G3962" t="str">
        <f>_xlfn.XLOOKUP(F3962,Product_Categories!A:A,Product_Categories!C:C,"Missing")</f>
        <v>Marketing Suite</v>
      </c>
      <c r="H3962">
        <v>102324</v>
      </c>
      <c r="I3962">
        <v>6323</v>
      </c>
      <c r="J3962" s="5">
        <v>17805.66</v>
      </c>
      <c r="K3962">
        <v>520</v>
      </c>
      <c r="L3962" s="5">
        <v>20367.740000000002</v>
      </c>
      <c r="M3962" s="4">
        <v>6.18</v>
      </c>
      <c r="N3962" s="4">
        <v>8.2200000000000006</v>
      </c>
      <c r="O3962" s="4">
        <v>2.82</v>
      </c>
      <c r="P3962" s="4">
        <v>34.24</v>
      </c>
      <c r="Q3962" s="4">
        <v>1.1399999999999999</v>
      </c>
    </row>
    <row r="3963" spans="1:17" x14ac:dyDescent="0.3">
      <c r="A3963" s="3">
        <v>45259</v>
      </c>
      <c r="B3963" s="11" t="str">
        <f t="shared" si="61"/>
        <v>Nov 2023</v>
      </c>
      <c r="C3963" t="s">
        <v>107</v>
      </c>
      <c r="D3963" t="s">
        <v>42</v>
      </c>
      <c r="E3963" t="s">
        <v>75</v>
      </c>
      <c r="F3963" t="s">
        <v>81</v>
      </c>
      <c r="G3963" t="str">
        <f>_xlfn.XLOOKUP(F3963,Product_Categories!A:A,Product_Categories!C:C,"Missing")</f>
        <v>Lead Management</v>
      </c>
      <c r="H3963">
        <v>11519</v>
      </c>
      <c r="I3963">
        <v>370</v>
      </c>
      <c r="J3963" s="5">
        <v>692.41</v>
      </c>
      <c r="K3963">
        <v>13</v>
      </c>
      <c r="L3963" s="5">
        <v>782.38</v>
      </c>
      <c r="M3963" s="4">
        <v>3.21</v>
      </c>
      <c r="N3963" s="4">
        <v>3.51</v>
      </c>
      <c r="O3963" s="4">
        <v>1.87</v>
      </c>
      <c r="P3963">
        <v>53.26</v>
      </c>
      <c r="Q3963" s="4">
        <v>1.1299999999999999</v>
      </c>
    </row>
    <row r="3964" spans="1:17" x14ac:dyDescent="0.3">
      <c r="A3964" s="3">
        <v>45259</v>
      </c>
      <c r="B3964" s="11" t="str">
        <f t="shared" si="61"/>
        <v>Nov 2023</v>
      </c>
      <c r="C3964" t="s">
        <v>107</v>
      </c>
      <c r="D3964" t="s">
        <v>52</v>
      </c>
      <c r="E3964" t="s">
        <v>74</v>
      </c>
      <c r="F3964" t="s">
        <v>77</v>
      </c>
      <c r="G3964" t="str">
        <f>_xlfn.XLOOKUP(F3964,Product_Categories!A:A,Product_Categories!C:C,"Missing")</f>
        <v>SEO</v>
      </c>
      <c r="H3964">
        <v>28818</v>
      </c>
      <c r="I3964">
        <v>2789</v>
      </c>
      <c r="J3964" s="5">
        <v>7976.73</v>
      </c>
      <c r="K3964">
        <v>475</v>
      </c>
      <c r="L3964" s="5">
        <v>7634.32</v>
      </c>
      <c r="M3964" s="4">
        <v>9.68</v>
      </c>
      <c r="N3964" s="4">
        <v>17.03</v>
      </c>
      <c r="O3964" s="4">
        <v>2.86</v>
      </c>
      <c r="P3964">
        <v>16.79</v>
      </c>
      <c r="Q3964" s="4">
        <v>0.96</v>
      </c>
    </row>
    <row r="3965" spans="1:17" x14ac:dyDescent="0.3">
      <c r="A3965" s="3">
        <v>45259</v>
      </c>
      <c r="B3965" s="11" t="str">
        <f t="shared" si="61"/>
        <v>Nov 2023</v>
      </c>
      <c r="C3965" t="s">
        <v>18</v>
      </c>
      <c r="D3965" t="s">
        <v>37</v>
      </c>
      <c r="E3965" t="s">
        <v>76</v>
      </c>
      <c r="F3965" t="s">
        <v>105</v>
      </c>
      <c r="G3965" t="str">
        <f>_xlfn.XLOOKUP(F3965,Product_Categories!A:A,Product_Categories!C:C,"Missing")</f>
        <v>Storage</v>
      </c>
      <c r="H3965">
        <v>126079</v>
      </c>
      <c r="I3965">
        <v>13508</v>
      </c>
      <c r="J3965" s="5">
        <v>32658</v>
      </c>
      <c r="K3965">
        <v>647</v>
      </c>
      <c r="L3965" s="5">
        <v>24896.77</v>
      </c>
      <c r="M3965" s="4">
        <v>10.71</v>
      </c>
      <c r="N3965" s="4">
        <v>4.79</v>
      </c>
      <c r="O3965" s="4">
        <v>2.42</v>
      </c>
      <c r="P3965" s="4">
        <v>50.48</v>
      </c>
      <c r="Q3965" s="4">
        <v>0.76</v>
      </c>
    </row>
    <row r="3966" spans="1:17" x14ac:dyDescent="0.3">
      <c r="A3966" s="3">
        <v>45259</v>
      </c>
      <c r="B3966" s="11" t="str">
        <f t="shared" si="61"/>
        <v>Nov 2023</v>
      </c>
      <c r="C3966" t="s">
        <v>17</v>
      </c>
      <c r="D3966" t="s">
        <v>42</v>
      </c>
      <c r="E3966" t="s">
        <v>74</v>
      </c>
      <c r="F3966" t="s">
        <v>85</v>
      </c>
      <c r="G3966" t="str">
        <f>_xlfn.XLOOKUP(F3966,Product_Categories!A:A,Product_Categories!C:C,"Missing")</f>
        <v>Budgeting</v>
      </c>
      <c r="H3966">
        <v>21916</v>
      </c>
      <c r="I3966">
        <v>2675</v>
      </c>
      <c r="J3966" s="5">
        <v>10897.88</v>
      </c>
      <c r="K3966">
        <v>241</v>
      </c>
      <c r="L3966" s="5">
        <v>6376.89</v>
      </c>
      <c r="M3966" s="4">
        <v>12.21</v>
      </c>
      <c r="N3966" s="4">
        <v>9.01</v>
      </c>
      <c r="O3966" s="4">
        <v>4.07</v>
      </c>
      <c r="P3966" s="4">
        <v>45.22</v>
      </c>
      <c r="Q3966" s="4">
        <v>0.59</v>
      </c>
    </row>
    <row r="3967" spans="1:17" x14ac:dyDescent="0.3">
      <c r="A3967" s="3">
        <v>45259</v>
      </c>
      <c r="B3967" s="11" t="str">
        <f t="shared" si="61"/>
        <v>Nov 2023</v>
      </c>
      <c r="C3967" t="s">
        <v>108</v>
      </c>
      <c r="D3967" t="s">
        <v>60</v>
      </c>
      <c r="E3967" t="s">
        <v>73</v>
      </c>
      <c r="F3967" t="s">
        <v>96</v>
      </c>
      <c r="G3967" t="str">
        <f>_xlfn.XLOOKUP(F3967,Product_Categories!A:A,Product_Categories!C:C,"Missing")</f>
        <v>Growth Tools</v>
      </c>
      <c r="H3967">
        <v>99786</v>
      </c>
      <c r="I3967">
        <v>7077</v>
      </c>
      <c r="J3967" s="5">
        <v>12214.28</v>
      </c>
      <c r="K3967">
        <v>256</v>
      </c>
      <c r="L3967" s="5">
        <v>7087.48</v>
      </c>
      <c r="M3967" s="4">
        <v>7.09</v>
      </c>
      <c r="N3967" s="4">
        <v>3.62</v>
      </c>
      <c r="O3967" s="4">
        <v>1.73</v>
      </c>
      <c r="P3967">
        <v>47.71</v>
      </c>
      <c r="Q3967" s="4">
        <v>0.57999999999999996</v>
      </c>
    </row>
    <row r="3968" spans="1:17" x14ac:dyDescent="0.3">
      <c r="A3968" s="3">
        <v>45259</v>
      </c>
      <c r="B3968" s="11" t="str">
        <f t="shared" si="61"/>
        <v>Nov 2023</v>
      </c>
      <c r="C3968" t="s">
        <v>19</v>
      </c>
      <c r="D3968" t="s">
        <v>60</v>
      </c>
      <c r="E3968" t="s">
        <v>76</v>
      </c>
      <c r="F3968" t="s">
        <v>93</v>
      </c>
      <c r="G3968" t="str">
        <f>_xlfn.XLOOKUP(F3968,Product_Categories!A:A,Product_Categories!C:C,"Missing")</f>
        <v>Social Media</v>
      </c>
      <c r="H3968">
        <v>25455</v>
      </c>
      <c r="I3968">
        <v>2734</v>
      </c>
      <c r="J3968" s="5">
        <v>10357.99</v>
      </c>
      <c r="K3968">
        <v>261</v>
      </c>
      <c r="L3968" s="5">
        <v>5658.32</v>
      </c>
      <c r="M3968" s="4">
        <v>10.74</v>
      </c>
      <c r="N3968" s="4">
        <v>9.5500000000000007</v>
      </c>
      <c r="O3968" s="4">
        <v>3.79</v>
      </c>
      <c r="P3968">
        <v>39.69</v>
      </c>
      <c r="Q3968" s="4">
        <v>0.55000000000000004</v>
      </c>
    </row>
    <row r="3969" spans="1:17" x14ac:dyDescent="0.3">
      <c r="A3969" s="3">
        <v>45259</v>
      </c>
      <c r="B3969" s="11" t="str">
        <f t="shared" si="61"/>
        <v>Nov 2023</v>
      </c>
      <c r="C3969" t="s">
        <v>17</v>
      </c>
      <c r="D3969" t="s">
        <v>60</v>
      </c>
      <c r="E3969" t="s">
        <v>74</v>
      </c>
      <c r="F3969" t="s">
        <v>79</v>
      </c>
      <c r="G3969" t="str">
        <f>_xlfn.XLOOKUP(F3969,Product_Categories!A:A,Product_Categories!C:C,"Missing")</f>
        <v>Email Marketing</v>
      </c>
      <c r="H3969">
        <v>116071</v>
      </c>
      <c r="I3969">
        <v>16235</v>
      </c>
      <c r="J3969" s="5">
        <v>41612.1</v>
      </c>
      <c r="K3969">
        <v>1285</v>
      </c>
      <c r="L3969" s="5">
        <v>19662.05</v>
      </c>
      <c r="M3969" s="4">
        <v>13.99</v>
      </c>
      <c r="N3969" s="4">
        <v>7.91</v>
      </c>
      <c r="O3969" s="4">
        <v>2.56</v>
      </c>
      <c r="P3969" s="4">
        <v>32.380000000000003</v>
      </c>
      <c r="Q3969" s="4">
        <v>0.47</v>
      </c>
    </row>
    <row r="3970" spans="1:17" x14ac:dyDescent="0.3">
      <c r="A3970" s="3">
        <v>45259</v>
      </c>
      <c r="B3970" s="11" t="str">
        <f t="shared" ref="B3970:B4033" si="62">TEXT(A3970, "mmm yyyy")</f>
        <v>Nov 2023</v>
      </c>
      <c r="C3970" t="s">
        <v>18</v>
      </c>
      <c r="D3970" t="s">
        <v>65</v>
      </c>
      <c r="E3970" t="s">
        <v>75</v>
      </c>
      <c r="F3970" t="s">
        <v>89</v>
      </c>
      <c r="G3970" t="str">
        <f>_xlfn.XLOOKUP(F3970,Product_Categories!A:A,Product_Categories!C:C,"Missing")</f>
        <v>Push Notifications</v>
      </c>
      <c r="H3970">
        <v>6776</v>
      </c>
      <c r="I3970">
        <v>191</v>
      </c>
      <c r="J3970" s="5">
        <v>606.35</v>
      </c>
      <c r="K3970">
        <v>25</v>
      </c>
      <c r="L3970" s="5">
        <v>215.02</v>
      </c>
      <c r="M3970" s="4">
        <v>2.82</v>
      </c>
      <c r="N3970" s="4">
        <v>13.09</v>
      </c>
      <c r="O3970" s="4">
        <v>3.17</v>
      </c>
      <c r="P3970" s="4">
        <v>24.25</v>
      </c>
      <c r="Q3970" s="4">
        <v>0.35</v>
      </c>
    </row>
    <row r="3971" spans="1:17" x14ac:dyDescent="0.3">
      <c r="A3971" s="3">
        <v>45260</v>
      </c>
      <c r="B3971" s="11" t="str">
        <f t="shared" si="62"/>
        <v>Nov 2023</v>
      </c>
      <c r="C3971" t="s">
        <v>21</v>
      </c>
      <c r="D3971" t="s">
        <v>66</v>
      </c>
      <c r="E3971" t="s">
        <v>73</v>
      </c>
      <c r="F3971" t="s">
        <v>85</v>
      </c>
      <c r="G3971" t="str">
        <f>_xlfn.XLOOKUP(F3971,Product_Categories!A:A,Product_Categories!C:C,"Missing")</f>
        <v>Budgeting</v>
      </c>
      <c r="H3971">
        <v>33228</v>
      </c>
      <c r="I3971">
        <v>3789</v>
      </c>
      <c r="J3971" s="5">
        <v>1649.76</v>
      </c>
      <c r="K3971">
        <v>582</v>
      </c>
      <c r="L3971" s="5">
        <v>74492.33</v>
      </c>
      <c r="M3971" s="4">
        <v>11.4</v>
      </c>
      <c r="N3971" s="4">
        <v>15.36</v>
      </c>
      <c r="O3971" s="4">
        <v>0.44</v>
      </c>
      <c r="P3971">
        <v>2.83</v>
      </c>
      <c r="Q3971" s="4">
        <v>45.15</v>
      </c>
    </row>
    <row r="3972" spans="1:17" x14ac:dyDescent="0.3">
      <c r="A3972" s="3">
        <v>45260</v>
      </c>
      <c r="B3972" s="11" t="str">
        <f t="shared" si="62"/>
        <v>Nov 2023</v>
      </c>
      <c r="C3972" t="s">
        <v>17</v>
      </c>
      <c r="D3972" t="s">
        <v>31</v>
      </c>
      <c r="E3972" t="s">
        <v>76</v>
      </c>
      <c r="F3972" t="s">
        <v>94</v>
      </c>
      <c r="G3972" t="str">
        <f>_xlfn.XLOOKUP(F3972,Product_Categories!A:A,Product_Categories!C:C,"Missing")</f>
        <v>SEO</v>
      </c>
      <c r="H3972">
        <v>139887</v>
      </c>
      <c r="I3972">
        <v>5566</v>
      </c>
      <c r="J3972" s="5">
        <v>4129.16</v>
      </c>
      <c r="K3972">
        <v>1148</v>
      </c>
      <c r="L3972" s="5">
        <v>135519.95000000001</v>
      </c>
      <c r="M3972" s="4">
        <v>3.98</v>
      </c>
      <c r="N3972" s="4">
        <v>20.63</v>
      </c>
      <c r="O3972" s="4">
        <v>0.74</v>
      </c>
      <c r="P3972" s="4">
        <v>3.6</v>
      </c>
      <c r="Q3972" s="4">
        <v>32.82</v>
      </c>
    </row>
    <row r="3973" spans="1:17" x14ac:dyDescent="0.3">
      <c r="A3973" s="3">
        <v>45260</v>
      </c>
      <c r="B3973" s="11" t="str">
        <f t="shared" si="62"/>
        <v>Nov 2023</v>
      </c>
      <c r="C3973" t="s">
        <v>19</v>
      </c>
      <c r="D3973" t="s">
        <v>25</v>
      </c>
      <c r="E3973" t="s">
        <v>74</v>
      </c>
      <c r="F3973" t="s">
        <v>105</v>
      </c>
      <c r="G3973" t="str">
        <f>_xlfn.XLOOKUP(F3973,Product_Categories!A:A,Product_Categories!C:C,"Missing")</f>
        <v>Storage</v>
      </c>
      <c r="H3973">
        <v>103223</v>
      </c>
      <c r="I3973">
        <v>7279</v>
      </c>
      <c r="J3973" s="5">
        <v>8653.9</v>
      </c>
      <c r="K3973">
        <v>1454</v>
      </c>
      <c r="L3973" s="5">
        <v>280757.42</v>
      </c>
      <c r="M3973" s="4">
        <v>7.05</v>
      </c>
      <c r="N3973" s="4">
        <v>19.98</v>
      </c>
      <c r="O3973" s="4">
        <v>1.19</v>
      </c>
      <c r="P3973">
        <v>5.95</v>
      </c>
      <c r="Q3973" s="4">
        <v>32.44</v>
      </c>
    </row>
    <row r="3974" spans="1:17" x14ac:dyDescent="0.3">
      <c r="A3974" s="3">
        <v>45260</v>
      </c>
      <c r="B3974" s="11" t="str">
        <f t="shared" si="62"/>
        <v>Nov 2023</v>
      </c>
      <c r="C3974" t="s">
        <v>19</v>
      </c>
      <c r="D3974" t="s">
        <v>41</v>
      </c>
      <c r="E3974" t="s">
        <v>74</v>
      </c>
      <c r="F3974" t="s">
        <v>101</v>
      </c>
      <c r="G3974" t="str">
        <f>_xlfn.XLOOKUP(F3974,Product_Categories!A:A,Product_Categories!C:C,"Missing")</f>
        <v>Conversion</v>
      </c>
      <c r="H3974">
        <v>119510</v>
      </c>
      <c r="I3974">
        <v>12366</v>
      </c>
      <c r="J3974" s="5">
        <v>9771.27</v>
      </c>
      <c r="K3974">
        <v>1335</v>
      </c>
      <c r="L3974" s="5">
        <v>251939.31</v>
      </c>
      <c r="M3974" s="4">
        <v>10.35</v>
      </c>
      <c r="N3974" s="4">
        <v>10.8</v>
      </c>
      <c r="O3974" s="4">
        <v>0.79</v>
      </c>
      <c r="P3974">
        <v>7.32</v>
      </c>
      <c r="Q3974" s="4">
        <v>25.78</v>
      </c>
    </row>
    <row r="3975" spans="1:17" x14ac:dyDescent="0.3">
      <c r="A3975" s="3">
        <v>45260</v>
      </c>
      <c r="B3975" s="11" t="str">
        <f t="shared" si="62"/>
        <v>Nov 2023</v>
      </c>
      <c r="C3975" t="s">
        <v>107</v>
      </c>
      <c r="D3975" t="s">
        <v>35</v>
      </c>
      <c r="E3975" t="s">
        <v>76</v>
      </c>
      <c r="F3975" t="s">
        <v>81</v>
      </c>
      <c r="G3975" t="str">
        <f>_xlfn.XLOOKUP(F3975,Product_Categories!A:A,Product_Categories!C:C,"Missing")</f>
        <v>Lead Management</v>
      </c>
      <c r="H3975">
        <v>17339</v>
      </c>
      <c r="I3975">
        <v>666</v>
      </c>
      <c r="J3975" s="5">
        <v>887.78</v>
      </c>
      <c r="K3975">
        <v>118</v>
      </c>
      <c r="L3975" s="5">
        <v>22740.38</v>
      </c>
      <c r="M3975" s="4">
        <v>3.84</v>
      </c>
      <c r="N3975" s="4">
        <v>17.72</v>
      </c>
      <c r="O3975" s="4">
        <v>1.33</v>
      </c>
      <c r="P3975">
        <v>7.52</v>
      </c>
      <c r="Q3975" s="4">
        <v>25.61</v>
      </c>
    </row>
    <row r="3976" spans="1:17" x14ac:dyDescent="0.3">
      <c r="A3976" s="3">
        <v>45260</v>
      </c>
      <c r="B3976" s="11" t="str">
        <f t="shared" si="62"/>
        <v>Nov 2023</v>
      </c>
      <c r="C3976" t="s">
        <v>21</v>
      </c>
      <c r="D3976" t="s">
        <v>30</v>
      </c>
      <c r="E3976" t="s">
        <v>75</v>
      </c>
      <c r="F3976" t="s">
        <v>85</v>
      </c>
      <c r="G3976" t="str">
        <f>_xlfn.XLOOKUP(F3976,Product_Categories!A:A,Product_Categories!C:C,"Missing")</f>
        <v>Budgeting</v>
      </c>
      <c r="H3976">
        <v>113749</v>
      </c>
      <c r="I3976">
        <v>4033</v>
      </c>
      <c r="J3976" s="5">
        <v>2985.23</v>
      </c>
      <c r="K3976">
        <v>637</v>
      </c>
      <c r="L3976" s="5">
        <v>75409.64</v>
      </c>
      <c r="M3976" s="4">
        <v>3.55</v>
      </c>
      <c r="N3976" s="4">
        <v>15.79</v>
      </c>
      <c r="O3976" s="4">
        <v>0.74</v>
      </c>
      <c r="P3976">
        <v>4.6900000000000004</v>
      </c>
      <c r="Q3976" s="4">
        <v>25.26</v>
      </c>
    </row>
    <row r="3977" spans="1:17" x14ac:dyDescent="0.3">
      <c r="A3977" s="3">
        <v>45260</v>
      </c>
      <c r="B3977" s="11" t="str">
        <f t="shared" si="62"/>
        <v>Nov 2023</v>
      </c>
      <c r="C3977" t="s">
        <v>21</v>
      </c>
      <c r="D3977" t="s">
        <v>32</v>
      </c>
      <c r="E3977" t="s">
        <v>76</v>
      </c>
      <c r="F3977" t="s">
        <v>101</v>
      </c>
      <c r="G3977" t="str">
        <f>_xlfn.XLOOKUP(F3977,Product_Categories!A:A,Product_Categories!C:C,"Missing")</f>
        <v>Conversion</v>
      </c>
      <c r="H3977">
        <v>131145</v>
      </c>
      <c r="I3977">
        <v>1324</v>
      </c>
      <c r="J3977" s="5">
        <v>2144.35</v>
      </c>
      <c r="K3977">
        <v>276</v>
      </c>
      <c r="L3977" s="5">
        <v>52972.58</v>
      </c>
      <c r="M3977" s="4">
        <v>1.01</v>
      </c>
      <c r="N3977" s="4">
        <v>20.85</v>
      </c>
      <c r="O3977" s="4">
        <v>1.62</v>
      </c>
      <c r="P3977">
        <v>7.77</v>
      </c>
      <c r="Q3977" s="4">
        <v>24.7</v>
      </c>
    </row>
    <row r="3978" spans="1:17" x14ac:dyDescent="0.3">
      <c r="A3978" s="3">
        <v>45260</v>
      </c>
      <c r="B3978" s="11" t="str">
        <f t="shared" si="62"/>
        <v>Nov 2023</v>
      </c>
      <c r="C3978" t="s">
        <v>108</v>
      </c>
      <c r="D3978" t="s">
        <v>67</v>
      </c>
      <c r="E3978" t="s">
        <v>76</v>
      </c>
      <c r="F3978" t="s">
        <v>80</v>
      </c>
      <c r="G3978" t="str">
        <f>_xlfn.XLOOKUP(F3978,Product_Categories!A:A,Product_Categories!C:C,"Missing")</f>
        <v>Feedback</v>
      </c>
      <c r="H3978">
        <v>90042</v>
      </c>
      <c r="I3978">
        <v>11385</v>
      </c>
      <c r="J3978" s="5">
        <v>10035.39</v>
      </c>
      <c r="K3978">
        <v>2098</v>
      </c>
      <c r="L3978" s="5">
        <v>241295.54</v>
      </c>
      <c r="M3978" s="4">
        <v>12.64</v>
      </c>
      <c r="N3978" s="4">
        <v>18.43</v>
      </c>
      <c r="O3978" s="4">
        <v>0.88</v>
      </c>
      <c r="P3978">
        <v>4.78</v>
      </c>
      <c r="Q3978" s="4">
        <v>24.04</v>
      </c>
    </row>
    <row r="3979" spans="1:17" x14ac:dyDescent="0.3">
      <c r="A3979" s="3">
        <v>45260</v>
      </c>
      <c r="B3979" s="11" t="str">
        <f t="shared" si="62"/>
        <v>Nov 2023</v>
      </c>
      <c r="C3979" t="s">
        <v>21</v>
      </c>
      <c r="D3979" t="s">
        <v>40</v>
      </c>
      <c r="E3979" t="s">
        <v>73</v>
      </c>
      <c r="F3979" t="s">
        <v>98</v>
      </c>
      <c r="G3979" t="str">
        <f>_xlfn.XLOOKUP(F3979,Product_Categories!A:A,Product_Categories!C:C,"Missing")</f>
        <v>Video</v>
      </c>
      <c r="H3979">
        <v>79234</v>
      </c>
      <c r="I3979">
        <v>11073</v>
      </c>
      <c r="J3979" s="5">
        <v>14430.6</v>
      </c>
      <c r="K3979">
        <v>2291</v>
      </c>
      <c r="L3979" s="5">
        <v>340536.88</v>
      </c>
      <c r="M3979" s="4">
        <v>13.98</v>
      </c>
      <c r="N3979" s="4">
        <v>20.69</v>
      </c>
      <c r="O3979" s="4">
        <v>1.3</v>
      </c>
      <c r="P3979">
        <v>6.3</v>
      </c>
      <c r="Q3979" s="4">
        <v>23.6</v>
      </c>
    </row>
    <row r="3980" spans="1:17" x14ac:dyDescent="0.3">
      <c r="A3980" s="3">
        <v>45260</v>
      </c>
      <c r="B3980" s="11" t="str">
        <f t="shared" si="62"/>
        <v>Nov 2023</v>
      </c>
      <c r="C3980" t="s">
        <v>19</v>
      </c>
      <c r="D3980" t="s">
        <v>57</v>
      </c>
      <c r="E3980" t="s">
        <v>74</v>
      </c>
      <c r="F3980" t="s">
        <v>94</v>
      </c>
      <c r="G3980" t="str">
        <f>_xlfn.XLOOKUP(F3980,Product_Categories!A:A,Product_Categories!C:C,"Missing")</f>
        <v>SEO</v>
      </c>
      <c r="H3980">
        <v>12727</v>
      </c>
      <c r="I3980">
        <v>1640</v>
      </c>
      <c r="J3980" s="5">
        <v>1663.62</v>
      </c>
      <c r="K3980">
        <v>343</v>
      </c>
      <c r="L3980" s="5">
        <v>35657.42</v>
      </c>
      <c r="M3980" s="4">
        <v>12.89</v>
      </c>
      <c r="N3980" s="4">
        <v>20.91</v>
      </c>
      <c r="O3980" s="4">
        <v>1.01</v>
      </c>
      <c r="P3980">
        <v>4.8499999999999996</v>
      </c>
      <c r="Q3980" s="4">
        <v>21.43</v>
      </c>
    </row>
    <row r="3981" spans="1:17" x14ac:dyDescent="0.3">
      <c r="A3981" s="3">
        <v>45260</v>
      </c>
      <c r="B3981" s="11" t="str">
        <f t="shared" si="62"/>
        <v>Nov 2023</v>
      </c>
      <c r="C3981" t="s">
        <v>108</v>
      </c>
      <c r="D3981" t="s">
        <v>44</v>
      </c>
      <c r="E3981" t="s">
        <v>73</v>
      </c>
      <c r="F3981" t="s">
        <v>88</v>
      </c>
      <c r="G3981" t="str">
        <f>_xlfn.XLOOKUP(F3981,Product_Categories!A:A,Product_Categories!C:C,"Missing")</f>
        <v>CRM</v>
      </c>
      <c r="H3981">
        <v>28404</v>
      </c>
      <c r="I3981">
        <v>2489</v>
      </c>
      <c r="J3981" s="5">
        <v>4669.76</v>
      </c>
      <c r="K3981">
        <v>467</v>
      </c>
      <c r="L3981" s="5">
        <v>70177.52</v>
      </c>
      <c r="M3981" s="4">
        <v>8.76</v>
      </c>
      <c r="N3981" s="4">
        <v>18.760000000000002</v>
      </c>
      <c r="O3981" s="4">
        <v>1.88</v>
      </c>
      <c r="P3981">
        <v>10</v>
      </c>
      <c r="Q3981" s="4">
        <v>15.03</v>
      </c>
    </row>
    <row r="3982" spans="1:17" x14ac:dyDescent="0.3">
      <c r="A3982" s="3">
        <v>45260</v>
      </c>
      <c r="B3982" s="11" t="str">
        <f t="shared" si="62"/>
        <v>Nov 2023</v>
      </c>
      <c r="C3982" t="s">
        <v>17</v>
      </c>
      <c r="D3982" t="s">
        <v>58</v>
      </c>
      <c r="E3982" t="s">
        <v>74</v>
      </c>
      <c r="F3982" t="s">
        <v>82</v>
      </c>
      <c r="G3982" t="str">
        <f>_xlfn.XLOOKUP(F3982,Product_Categories!A:A,Product_Categories!C:C,"Missing")</f>
        <v>Mobile Ads</v>
      </c>
      <c r="H3982">
        <v>37405</v>
      </c>
      <c r="I3982">
        <v>5473</v>
      </c>
      <c r="J3982" s="5">
        <v>5228.82</v>
      </c>
      <c r="K3982">
        <v>404</v>
      </c>
      <c r="L3982" s="5">
        <v>70433.3</v>
      </c>
      <c r="M3982" s="4">
        <v>14.63</v>
      </c>
      <c r="N3982" s="4">
        <v>7.38</v>
      </c>
      <c r="O3982" s="4">
        <v>0.96</v>
      </c>
      <c r="P3982" s="4">
        <v>12.94</v>
      </c>
      <c r="Q3982" s="4">
        <v>13.47</v>
      </c>
    </row>
    <row r="3983" spans="1:17" x14ac:dyDescent="0.3">
      <c r="A3983" s="3">
        <v>45260</v>
      </c>
      <c r="B3983" s="11" t="str">
        <f t="shared" si="62"/>
        <v>Nov 2023</v>
      </c>
      <c r="C3983" t="s">
        <v>107</v>
      </c>
      <c r="D3983" t="s">
        <v>47</v>
      </c>
      <c r="E3983" t="s">
        <v>74</v>
      </c>
      <c r="F3983" t="s">
        <v>93</v>
      </c>
      <c r="G3983" t="str">
        <f>_xlfn.XLOOKUP(F3983,Product_Categories!A:A,Product_Categories!C:C,"Missing")</f>
        <v>Social Media</v>
      </c>
      <c r="H3983">
        <v>61695</v>
      </c>
      <c r="I3983">
        <v>987</v>
      </c>
      <c r="J3983" s="5">
        <v>1212.06</v>
      </c>
      <c r="K3983">
        <v>152</v>
      </c>
      <c r="L3983" s="5">
        <v>13905.38</v>
      </c>
      <c r="M3983" s="4">
        <v>1.6</v>
      </c>
      <c r="N3983" s="4">
        <v>15.4</v>
      </c>
      <c r="O3983" s="4">
        <v>1.23</v>
      </c>
      <c r="P3983">
        <v>7.97</v>
      </c>
      <c r="Q3983" s="4">
        <v>11.47</v>
      </c>
    </row>
    <row r="3984" spans="1:17" x14ac:dyDescent="0.3">
      <c r="A3984" s="3">
        <v>45260</v>
      </c>
      <c r="B3984" s="11" t="str">
        <f t="shared" si="62"/>
        <v>Nov 2023</v>
      </c>
      <c r="C3984" t="s">
        <v>19</v>
      </c>
      <c r="D3984" t="s">
        <v>60</v>
      </c>
      <c r="E3984" t="s">
        <v>73</v>
      </c>
      <c r="F3984" t="s">
        <v>78</v>
      </c>
      <c r="G3984" t="str">
        <f>_xlfn.XLOOKUP(F3984,Product_Categories!A:A,Product_Categories!C:C,"Missing")</f>
        <v>Audience Analytics</v>
      </c>
      <c r="H3984">
        <v>37847</v>
      </c>
      <c r="I3984">
        <v>4461</v>
      </c>
      <c r="J3984" s="5">
        <v>7789.26</v>
      </c>
      <c r="K3984">
        <v>533</v>
      </c>
      <c r="L3984" s="5">
        <v>85675.61</v>
      </c>
      <c r="M3984" s="4">
        <v>11.79</v>
      </c>
      <c r="N3984" s="4">
        <v>11.95</v>
      </c>
      <c r="O3984" s="4">
        <v>1.75</v>
      </c>
      <c r="P3984">
        <v>14.61</v>
      </c>
      <c r="Q3984" s="4">
        <v>11</v>
      </c>
    </row>
    <row r="3985" spans="1:17" x14ac:dyDescent="0.3">
      <c r="A3985" s="3">
        <v>45260</v>
      </c>
      <c r="B3985" s="11" t="str">
        <f t="shared" si="62"/>
        <v>Nov 2023</v>
      </c>
      <c r="C3985" t="s">
        <v>108</v>
      </c>
      <c r="D3985" t="s">
        <v>37</v>
      </c>
      <c r="E3985" t="s">
        <v>74</v>
      </c>
      <c r="F3985" t="s">
        <v>91</v>
      </c>
      <c r="G3985" t="str">
        <f>_xlfn.XLOOKUP(F3985,Product_Categories!A:A,Product_Categories!C:C,"Missing")</f>
        <v>Affiliate</v>
      </c>
      <c r="H3985">
        <v>79567</v>
      </c>
      <c r="I3985">
        <v>9249</v>
      </c>
      <c r="J3985" s="5">
        <v>8685.4699999999993</v>
      </c>
      <c r="K3985">
        <v>678</v>
      </c>
      <c r="L3985" s="5">
        <v>92770.19</v>
      </c>
      <c r="M3985" s="4">
        <v>11.62</v>
      </c>
      <c r="N3985" s="4">
        <v>7.33</v>
      </c>
      <c r="O3985" s="4">
        <v>0.94</v>
      </c>
      <c r="P3985">
        <v>12.81</v>
      </c>
      <c r="Q3985" s="4">
        <v>10.68</v>
      </c>
    </row>
    <row r="3986" spans="1:17" x14ac:dyDescent="0.3">
      <c r="A3986" s="3">
        <v>45260</v>
      </c>
      <c r="B3986" s="11" t="str">
        <f t="shared" si="62"/>
        <v>Nov 2023</v>
      </c>
      <c r="C3986" t="s">
        <v>21</v>
      </c>
      <c r="D3986" t="s">
        <v>68</v>
      </c>
      <c r="E3986" t="s">
        <v>74</v>
      </c>
      <c r="F3986" t="s">
        <v>88</v>
      </c>
      <c r="G3986" t="str">
        <f>_xlfn.XLOOKUP(F3986,Product_Categories!A:A,Product_Categories!C:C,"Missing")</f>
        <v>CRM</v>
      </c>
      <c r="H3986">
        <v>31375</v>
      </c>
      <c r="I3986">
        <v>2195</v>
      </c>
      <c r="J3986" s="5">
        <v>3224.91</v>
      </c>
      <c r="K3986">
        <v>445</v>
      </c>
      <c r="L3986" s="5">
        <v>34313.35</v>
      </c>
      <c r="M3986" s="4">
        <v>7</v>
      </c>
      <c r="N3986" s="4">
        <v>20.27</v>
      </c>
      <c r="O3986" s="4">
        <v>1.47</v>
      </c>
      <c r="P3986">
        <v>7.25</v>
      </c>
      <c r="Q3986" s="4">
        <v>10.64</v>
      </c>
    </row>
    <row r="3987" spans="1:17" x14ac:dyDescent="0.3">
      <c r="A3987" s="3">
        <v>45260</v>
      </c>
      <c r="B3987" s="11" t="str">
        <f t="shared" si="62"/>
        <v>Nov 2023</v>
      </c>
      <c r="C3987" t="s">
        <v>108</v>
      </c>
      <c r="D3987" t="s">
        <v>50</v>
      </c>
      <c r="E3987" t="s">
        <v>74</v>
      </c>
      <c r="F3987" t="s">
        <v>95</v>
      </c>
      <c r="G3987" t="str">
        <f>_xlfn.XLOOKUP(F3987,Product_Categories!A:A,Product_Categories!C:C,"Missing")</f>
        <v>Analytics</v>
      </c>
      <c r="H3987">
        <v>137698</v>
      </c>
      <c r="I3987">
        <v>12068</v>
      </c>
      <c r="J3987" s="5">
        <v>17851.86</v>
      </c>
      <c r="K3987">
        <v>1426</v>
      </c>
      <c r="L3987" s="5">
        <v>180829.09</v>
      </c>
      <c r="M3987" s="4">
        <v>8.76</v>
      </c>
      <c r="N3987" s="4">
        <v>11.82</v>
      </c>
      <c r="O3987" s="4">
        <v>1.48</v>
      </c>
      <c r="P3987">
        <v>12.52</v>
      </c>
      <c r="Q3987" s="4">
        <v>10.130000000000001</v>
      </c>
    </row>
    <row r="3988" spans="1:17" x14ac:dyDescent="0.3">
      <c r="A3988" s="3">
        <v>45260</v>
      </c>
      <c r="B3988" s="11" t="str">
        <f t="shared" si="62"/>
        <v>Nov 2023</v>
      </c>
      <c r="C3988" t="s">
        <v>21</v>
      </c>
      <c r="D3988" t="s">
        <v>41</v>
      </c>
      <c r="E3988" t="s">
        <v>74</v>
      </c>
      <c r="F3988" t="s">
        <v>85</v>
      </c>
      <c r="G3988" t="str">
        <f>_xlfn.XLOOKUP(F3988,Product_Categories!A:A,Product_Categories!C:C,"Missing")</f>
        <v>Budgeting</v>
      </c>
      <c r="H3988">
        <v>49406</v>
      </c>
      <c r="I3988">
        <v>4918</v>
      </c>
      <c r="J3988" s="5">
        <v>6677.66</v>
      </c>
      <c r="K3988">
        <v>395</v>
      </c>
      <c r="L3988" s="5">
        <v>67292.92</v>
      </c>
      <c r="M3988" s="4">
        <v>9.9499999999999993</v>
      </c>
      <c r="N3988" s="4">
        <v>8.0299999999999994</v>
      </c>
      <c r="O3988" s="4">
        <v>1.36</v>
      </c>
      <c r="P3988">
        <v>16.91</v>
      </c>
      <c r="Q3988" s="4">
        <v>10.08</v>
      </c>
    </row>
    <row r="3989" spans="1:17" x14ac:dyDescent="0.3">
      <c r="A3989" s="3">
        <v>45260</v>
      </c>
      <c r="B3989" s="11" t="str">
        <f t="shared" si="62"/>
        <v>Nov 2023</v>
      </c>
      <c r="C3989" t="s">
        <v>18</v>
      </c>
      <c r="D3989" t="s">
        <v>42</v>
      </c>
      <c r="E3989" t="s">
        <v>75</v>
      </c>
      <c r="F3989" t="s">
        <v>102</v>
      </c>
      <c r="G3989" t="str">
        <f>_xlfn.XLOOKUP(F3989,Product_Categories!A:A,Product_Categories!C:C,"Missing")</f>
        <v>Website Tools</v>
      </c>
      <c r="H3989">
        <v>80253</v>
      </c>
      <c r="I3989">
        <v>7656</v>
      </c>
      <c r="J3989" s="5">
        <v>14290.99</v>
      </c>
      <c r="K3989">
        <v>1457</v>
      </c>
      <c r="L3989" s="5">
        <v>136074.26</v>
      </c>
      <c r="M3989" s="4">
        <v>9.5399999999999991</v>
      </c>
      <c r="N3989" s="4">
        <v>19.03</v>
      </c>
      <c r="O3989" s="4">
        <v>1.87</v>
      </c>
      <c r="P3989" s="4">
        <v>9.81</v>
      </c>
      <c r="Q3989" s="4">
        <v>9.52</v>
      </c>
    </row>
    <row r="3990" spans="1:17" x14ac:dyDescent="0.3">
      <c r="A3990" s="3">
        <v>45260</v>
      </c>
      <c r="B3990" s="11" t="str">
        <f t="shared" si="62"/>
        <v>Nov 2023</v>
      </c>
      <c r="C3990" t="s">
        <v>17</v>
      </c>
      <c r="D3990" t="s">
        <v>52</v>
      </c>
      <c r="E3990" t="s">
        <v>76</v>
      </c>
      <c r="F3990" t="s">
        <v>102</v>
      </c>
      <c r="G3990" t="str">
        <f>_xlfn.XLOOKUP(F3990,Product_Categories!A:A,Product_Categories!C:C,"Missing")</f>
        <v>Website Tools</v>
      </c>
      <c r="H3990">
        <v>18936</v>
      </c>
      <c r="I3990">
        <v>484</v>
      </c>
      <c r="J3990" s="5">
        <v>884.05</v>
      </c>
      <c r="K3990">
        <v>55</v>
      </c>
      <c r="L3990" s="5">
        <v>8306.16</v>
      </c>
      <c r="M3990" s="4">
        <v>2.56</v>
      </c>
      <c r="N3990" s="4">
        <v>11.36</v>
      </c>
      <c r="O3990" s="4">
        <v>1.83</v>
      </c>
      <c r="P3990" s="4">
        <v>16.07</v>
      </c>
      <c r="Q3990" s="4">
        <v>9.4</v>
      </c>
    </row>
    <row r="3991" spans="1:17" x14ac:dyDescent="0.3">
      <c r="A3991" s="3">
        <v>45260</v>
      </c>
      <c r="B3991" s="11" t="str">
        <f t="shared" si="62"/>
        <v>Nov 2023</v>
      </c>
      <c r="C3991" t="s">
        <v>19</v>
      </c>
      <c r="D3991" t="s">
        <v>50</v>
      </c>
      <c r="E3991" t="s">
        <v>73</v>
      </c>
      <c r="F3991" t="s">
        <v>94</v>
      </c>
      <c r="G3991" t="str">
        <f>_xlfn.XLOOKUP(F3991,Product_Categories!A:A,Product_Categories!C:C,"Missing")</f>
        <v>SEO</v>
      </c>
      <c r="H3991">
        <v>80600</v>
      </c>
      <c r="I3991">
        <v>10906</v>
      </c>
      <c r="J3991" s="5">
        <v>12286.83</v>
      </c>
      <c r="K3991">
        <v>932</v>
      </c>
      <c r="L3991" s="5">
        <v>104860.09</v>
      </c>
      <c r="M3991" s="4">
        <v>13.53</v>
      </c>
      <c r="N3991" s="4">
        <v>8.5500000000000007</v>
      </c>
      <c r="O3991" s="4">
        <v>1.1299999999999999</v>
      </c>
      <c r="P3991">
        <v>13.18</v>
      </c>
      <c r="Q3991" s="4">
        <v>8.5299999999999994</v>
      </c>
    </row>
    <row r="3992" spans="1:17" x14ac:dyDescent="0.3">
      <c r="A3992" s="3">
        <v>45260</v>
      </c>
      <c r="B3992" s="11" t="str">
        <f t="shared" si="62"/>
        <v>Nov 2023</v>
      </c>
      <c r="C3992" t="s">
        <v>17</v>
      </c>
      <c r="D3992" t="s">
        <v>55</v>
      </c>
      <c r="E3992" t="s">
        <v>75</v>
      </c>
      <c r="F3992" t="s">
        <v>93</v>
      </c>
      <c r="G3992" t="str">
        <f>_xlfn.XLOOKUP(F3992,Product_Categories!A:A,Product_Categories!C:C,"Missing")</f>
        <v>Social Media</v>
      </c>
      <c r="H3992">
        <v>135782</v>
      </c>
      <c r="I3992">
        <v>12850</v>
      </c>
      <c r="J3992" s="5">
        <v>10467.65</v>
      </c>
      <c r="K3992">
        <v>590</v>
      </c>
      <c r="L3992" s="5">
        <v>83596.5</v>
      </c>
      <c r="M3992" s="4">
        <v>9.4600000000000009</v>
      </c>
      <c r="N3992" s="4">
        <v>4.59</v>
      </c>
      <c r="O3992" s="4">
        <v>0.81</v>
      </c>
      <c r="P3992" s="4">
        <v>17.739999999999998</v>
      </c>
      <c r="Q3992" s="4">
        <v>7.99</v>
      </c>
    </row>
    <row r="3993" spans="1:17" x14ac:dyDescent="0.3">
      <c r="A3993" s="3">
        <v>45260</v>
      </c>
      <c r="B3993" s="11" t="str">
        <f t="shared" si="62"/>
        <v>Nov 2023</v>
      </c>
      <c r="C3993" t="s">
        <v>21</v>
      </c>
      <c r="D3993" t="s">
        <v>57</v>
      </c>
      <c r="E3993" t="s">
        <v>75</v>
      </c>
      <c r="F3993" t="s">
        <v>98</v>
      </c>
      <c r="G3993" t="str">
        <f>_xlfn.XLOOKUP(F3993,Product_Categories!A:A,Product_Categories!C:C,"Missing")</f>
        <v>Video</v>
      </c>
      <c r="H3993">
        <v>80481</v>
      </c>
      <c r="I3993">
        <v>11656</v>
      </c>
      <c r="J3993" s="5">
        <v>29367.86</v>
      </c>
      <c r="K3993">
        <v>1617</v>
      </c>
      <c r="L3993" s="5">
        <v>218123.41</v>
      </c>
      <c r="M3993" s="4">
        <v>14.48</v>
      </c>
      <c r="N3993" s="4">
        <v>13.87</v>
      </c>
      <c r="O3993" s="4">
        <v>2.52</v>
      </c>
      <c r="P3993">
        <v>18.16</v>
      </c>
      <c r="Q3993" s="4">
        <v>7.43</v>
      </c>
    </row>
    <row r="3994" spans="1:17" x14ac:dyDescent="0.3">
      <c r="A3994" s="3">
        <v>45260</v>
      </c>
      <c r="B3994" s="11" t="str">
        <f t="shared" si="62"/>
        <v>Nov 2023</v>
      </c>
      <c r="C3994" t="s">
        <v>21</v>
      </c>
      <c r="D3994" t="s">
        <v>28</v>
      </c>
      <c r="E3994" t="s">
        <v>74</v>
      </c>
      <c r="F3994" t="s">
        <v>82</v>
      </c>
      <c r="G3994" t="str">
        <f>_xlfn.XLOOKUP(F3994,Product_Categories!A:A,Product_Categories!C:C,"Missing")</f>
        <v>Mobile Ads</v>
      </c>
      <c r="H3994">
        <v>71390</v>
      </c>
      <c r="I3994">
        <v>3574</v>
      </c>
      <c r="J3994" s="5">
        <v>2544.11</v>
      </c>
      <c r="K3994">
        <v>484</v>
      </c>
      <c r="L3994" s="5">
        <v>18773.05</v>
      </c>
      <c r="M3994" s="4">
        <v>5.01</v>
      </c>
      <c r="N3994" s="4">
        <v>13.54</v>
      </c>
      <c r="O3994" s="4">
        <v>0.71</v>
      </c>
      <c r="P3994">
        <v>5.26</v>
      </c>
      <c r="Q3994" s="4">
        <v>7.38</v>
      </c>
    </row>
    <row r="3995" spans="1:17" x14ac:dyDescent="0.3">
      <c r="A3995" s="3">
        <v>45260</v>
      </c>
      <c r="B3995" s="11" t="str">
        <f t="shared" si="62"/>
        <v>Nov 2023</v>
      </c>
      <c r="C3995" t="s">
        <v>19</v>
      </c>
      <c r="D3995" t="s">
        <v>46</v>
      </c>
      <c r="E3995" t="s">
        <v>73</v>
      </c>
      <c r="F3995" t="s">
        <v>80</v>
      </c>
      <c r="G3995" t="str">
        <f>_xlfn.XLOOKUP(F3995,Product_Categories!A:A,Product_Categories!C:C,"Missing")</f>
        <v>Feedback</v>
      </c>
      <c r="H3995">
        <v>98410</v>
      </c>
      <c r="I3995">
        <v>880</v>
      </c>
      <c r="J3995" s="5">
        <v>1406.91</v>
      </c>
      <c r="K3995">
        <v>92</v>
      </c>
      <c r="L3995" s="5">
        <v>10364.26</v>
      </c>
      <c r="M3995" s="4">
        <v>0.89</v>
      </c>
      <c r="N3995" s="4">
        <v>10.45</v>
      </c>
      <c r="O3995" s="4">
        <v>1.6</v>
      </c>
      <c r="P3995">
        <v>15.29</v>
      </c>
      <c r="Q3995" s="4">
        <v>7.37</v>
      </c>
    </row>
    <row r="3996" spans="1:17" x14ac:dyDescent="0.3">
      <c r="A3996" s="3">
        <v>45260</v>
      </c>
      <c r="B3996" s="11" t="str">
        <f t="shared" si="62"/>
        <v>Nov 2023</v>
      </c>
      <c r="C3996" t="s">
        <v>108</v>
      </c>
      <c r="D3996" t="s">
        <v>33</v>
      </c>
      <c r="E3996" t="s">
        <v>73</v>
      </c>
      <c r="F3996" t="s">
        <v>95</v>
      </c>
      <c r="G3996" t="str">
        <f>_xlfn.XLOOKUP(F3996,Product_Categories!A:A,Product_Categories!C:C,"Missing")</f>
        <v>Analytics</v>
      </c>
      <c r="H3996">
        <v>17177</v>
      </c>
      <c r="I3996">
        <v>2172</v>
      </c>
      <c r="J3996" s="5">
        <v>3677.03</v>
      </c>
      <c r="K3996">
        <v>264</v>
      </c>
      <c r="L3996" s="5">
        <v>26475.11</v>
      </c>
      <c r="M3996" s="4">
        <v>12.64</v>
      </c>
      <c r="N3996" s="4">
        <v>12.15</v>
      </c>
      <c r="O3996" s="4">
        <v>1.69</v>
      </c>
      <c r="P3996">
        <v>13.93</v>
      </c>
      <c r="Q3996" s="4">
        <v>7.2</v>
      </c>
    </row>
    <row r="3997" spans="1:17" x14ac:dyDescent="0.3">
      <c r="A3997" s="3">
        <v>45260</v>
      </c>
      <c r="B3997" s="11" t="str">
        <f t="shared" si="62"/>
        <v>Nov 2023</v>
      </c>
      <c r="C3997" t="s">
        <v>18</v>
      </c>
      <c r="D3997" t="s">
        <v>38</v>
      </c>
      <c r="E3997" t="s">
        <v>75</v>
      </c>
      <c r="F3997" t="s">
        <v>96</v>
      </c>
      <c r="G3997" t="str">
        <f>_xlfn.XLOOKUP(F3997,Product_Categories!A:A,Product_Categories!C:C,"Missing")</f>
        <v>Growth Tools</v>
      </c>
      <c r="H3997">
        <v>147200</v>
      </c>
      <c r="I3997">
        <v>10729</v>
      </c>
      <c r="J3997" s="5">
        <v>43368.08</v>
      </c>
      <c r="K3997">
        <v>1884</v>
      </c>
      <c r="L3997" s="5">
        <v>307711.34000000003</v>
      </c>
      <c r="M3997" s="4">
        <v>7.29</v>
      </c>
      <c r="N3997" s="4">
        <v>17.559999999999999</v>
      </c>
      <c r="O3997" s="4">
        <v>4.04</v>
      </c>
      <c r="P3997" s="4">
        <v>23.02</v>
      </c>
      <c r="Q3997" s="4">
        <v>7.1</v>
      </c>
    </row>
    <row r="3998" spans="1:17" x14ac:dyDescent="0.3">
      <c r="A3998" s="3">
        <v>45260</v>
      </c>
      <c r="B3998" s="11" t="str">
        <f t="shared" si="62"/>
        <v>Nov 2023</v>
      </c>
      <c r="C3998" t="s">
        <v>17</v>
      </c>
      <c r="D3998" t="s">
        <v>46</v>
      </c>
      <c r="E3998" t="s">
        <v>76</v>
      </c>
      <c r="F3998" t="s">
        <v>95</v>
      </c>
      <c r="G3998" t="str">
        <f>_xlfn.XLOOKUP(F3998,Product_Categories!A:A,Product_Categories!C:C,"Missing")</f>
        <v>Analytics</v>
      </c>
      <c r="H3998">
        <v>31772</v>
      </c>
      <c r="I3998">
        <v>461</v>
      </c>
      <c r="J3998" s="5">
        <v>1222.8399999999999</v>
      </c>
      <c r="K3998">
        <v>65</v>
      </c>
      <c r="L3998" s="5">
        <v>8598.33</v>
      </c>
      <c r="M3998" s="4">
        <v>1.45</v>
      </c>
      <c r="N3998" s="4">
        <v>14.1</v>
      </c>
      <c r="O3998" s="4">
        <v>2.65</v>
      </c>
      <c r="P3998" s="4">
        <v>18.809999999999999</v>
      </c>
      <c r="Q3998" s="4">
        <v>7.03</v>
      </c>
    </row>
    <row r="3999" spans="1:17" x14ac:dyDescent="0.3">
      <c r="A3999" s="3">
        <v>45260</v>
      </c>
      <c r="B3999" s="11" t="str">
        <f t="shared" si="62"/>
        <v>Nov 2023</v>
      </c>
      <c r="C3999" t="s">
        <v>19</v>
      </c>
      <c r="D3999" t="s">
        <v>69</v>
      </c>
      <c r="E3999" t="s">
        <v>74</v>
      </c>
      <c r="F3999" t="s">
        <v>103</v>
      </c>
      <c r="G3999" t="str">
        <f>_xlfn.XLOOKUP(F3999,Product_Categories!A:A,Product_Categories!C:C,"Missing")</f>
        <v>Automation</v>
      </c>
      <c r="H3999">
        <v>89861</v>
      </c>
      <c r="I3999">
        <v>10306</v>
      </c>
      <c r="J3999" s="5">
        <v>19710.73</v>
      </c>
      <c r="K3999">
        <v>1709</v>
      </c>
      <c r="L3999" s="5">
        <v>131675.63</v>
      </c>
      <c r="M3999" s="4">
        <v>11.47</v>
      </c>
      <c r="N3999" s="4">
        <v>16.579999999999998</v>
      </c>
      <c r="O3999" s="4">
        <v>1.91</v>
      </c>
      <c r="P3999">
        <v>11.53</v>
      </c>
      <c r="Q3999" s="4">
        <v>6.68</v>
      </c>
    </row>
    <row r="4000" spans="1:17" x14ac:dyDescent="0.3">
      <c r="A4000" s="3">
        <v>45260</v>
      </c>
      <c r="B4000" s="11" t="str">
        <f t="shared" si="62"/>
        <v>Nov 2023</v>
      </c>
      <c r="C4000" t="s">
        <v>108</v>
      </c>
      <c r="D4000" t="s">
        <v>41</v>
      </c>
      <c r="E4000" t="s">
        <v>75</v>
      </c>
      <c r="F4000" t="s">
        <v>89</v>
      </c>
      <c r="G4000" t="str">
        <f>_xlfn.XLOOKUP(F4000,Product_Categories!A:A,Product_Categories!C:C,"Missing")</f>
        <v>Push Notifications</v>
      </c>
      <c r="H4000">
        <v>56891</v>
      </c>
      <c r="I4000">
        <v>419</v>
      </c>
      <c r="J4000" s="5">
        <v>1272.8699999999999</v>
      </c>
      <c r="K4000">
        <v>66</v>
      </c>
      <c r="L4000" s="5">
        <v>7431.18</v>
      </c>
      <c r="M4000" s="4">
        <v>0.74</v>
      </c>
      <c r="N4000" s="4">
        <v>15.75</v>
      </c>
      <c r="O4000" s="4">
        <v>3.04</v>
      </c>
      <c r="P4000">
        <v>19.29</v>
      </c>
      <c r="Q4000" s="4">
        <v>5.84</v>
      </c>
    </row>
    <row r="4001" spans="1:17" x14ac:dyDescent="0.3">
      <c r="A4001" s="3">
        <v>45260</v>
      </c>
      <c r="B4001" s="11" t="str">
        <f t="shared" si="62"/>
        <v>Nov 2023</v>
      </c>
      <c r="C4001" t="s">
        <v>18</v>
      </c>
      <c r="D4001" t="s">
        <v>35</v>
      </c>
      <c r="E4001" t="s">
        <v>75</v>
      </c>
      <c r="F4001" t="s">
        <v>98</v>
      </c>
      <c r="G4001" t="str">
        <f>_xlfn.XLOOKUP(F4001,Product_Categories!A:A,Product_Categories!C:C,"Missing")</f>
        <v>Video</v>
      </c>
      <c r="H4001">
        <v>9174</v>
      </c>
      <c r="I4001">
        <v>763</v>
      </c>
      <c r="J4001" s="5">
        <v>2466.61</v>
      </c>
      <c r="K4001">
        <v>83</v>
      </c>
      <c r="L4001" s="5">
        <v>14237.24</v>
      </c>
      <c r="M4001" s="4">
        <v>8.32</v>
      </c>
      <c r="N4001" s="4">
        <v>10.88</v>
      </c>
      <c r="O4001" s="4">
        <v>3.23</v>
      </c>
      <c r="P4001" s="4">
        <v>29.72</v>
      </c>
      <c r="Q4001" s="4">
        <v>5.77</v>
      </c>
    </row>
    <row r="4002" spans="1:17" x14ac:dyDescent="0.3">
      <c r="A4002" s="3">
        <v>45260</v>
      </c>
      <c r="B4002" s="11" t="str">
        <f t="shared" si="62"/>
        <v>Nov 2023</v>
      </c>
      <c r="C4002" t="s">
        <v>19</v>
      </c>
      <c r="D4002" t="s">
        <v>48</v>
      </c>
      <c r="E4002" t="s">
        <v>76</v>
      </c>
      <c r="F4002" t="s">
        <v>85</v>
      </c>
      <c r="G4002" t="str">
        <f>_xlfn.XLOOKUP(F4002,Product_Categories!A:A,Product_Categories!C:C,"Missing")</f>
        <v>Budgeting</v>
      </c>
      <c r="H4002">
        <v>23872</v>
      </c>
      <c r="I4002">
        <v>1704</v>
      </c>
      <c r="J4002" s="5">
        <v>3755.91</v>
      </c>
      <c r="K4002">
        <v>107</v>
      </c>
      <c r="L4002" s="5">
        <v>20740.89</v>
      </c>
      <c r="M4002" s="4">
        <v>7.14</v>
      </c>
      <c r="N4002" s="4">
        <v>6.28</v>
      </c>
      <c r="O4002" s="4">
        <v>2.2000000000000002</v>
      </c>
      <c r="P4002">
        <v>35.1</v>
      </c>
      <c r="Q4002" s="4">
        <v>5.52</v>
      </c>
    </row>
    <row r="4003" spans="1:17" x14ac:dyDescent="0.3">
      <c r="A4003" s="3">
        <v>45260</v>
      </c>
      <c r="B4003" s="11" t="str">
        <f t="shared" si="62"/>
        <v>Nov 2023</v>
      </c>
      <c r="C4003" t="s">
        <v>17</v>
      </c>
      <c r="D4003" t="s">
        <v>25</v>
      </c>
      <c r="E4003" t="s">
        <v>76</v>
      </c>
      <c r="F4003" t="s">
        <v>87</v>
      </c>
      <c r="G4003" t="str">
        <f>_xlfn.XLOOKUP(F4003,Product_Categories!A:A,Product_Categories!C:C,"Missing")</f>
        <v>AdTech</v>
      </c>
      <c r="H4003">
        <v>75901</v>
      </c>
      <c r="I4003">
        <v>2148</v>
      </c>
      <c r="J4003" s="5">
        <v>8062.87</v>
      </c>
      <c r="K4003">
        <v>404</v>
      </c>
      <c r="L4003" s="5">
        <v>41998.31</v>
      </c>
      <c r="M4003" s="4">
        <v>2.83</v>
      </c>
      <c r="N4003" s="4">
        <v>18.809999999999999</v>
      </c>
      <c r="O4003" s="4">
        <v>3.75</v>
      </c>
      <c r="P4003" s="4">
        <v>19.96</v>
      </c>
      <c r="Q4003" s="4">
        <v>5.21</v>
      </c>
    </row>
    <row r="4004" spans="1:17" x14ac:dyDescent="0.3">
      <c r="A4004" s="3">
        <v>45260</v>
      </c>
      <c r="B4004" s="11" t="str">
        <f t="shared" si="62"/>
        <v>Nov 2023</v>
      </c>
      <c r="C4004" t="s">
        <v>19</v>
      </c>
      <c r="D4004" t="s">
        <v>46</v>
      </c>
      <c r="E4004" t="s">
        <v>75</v>
      </c>
      <c r="F4004" t="s">
        <v>88</v>
      </c>
      <c r="G4004" t="str">
        <f>_xlfn.XLOOKUP(F4004,Product_Categories!A:A,Product_Categories!C:C,"Missing")</f>
        <v>CRM</v>
      </c>
      <c r="H4004">
        <v>88257</v>
      </c>
      <c r="I4004">
        <v>1829</v>
      </c>
      <c r="J4004" s="5">
        <v>7940.14</v>
      </c>
      <c r="K4004">
        <v>315</v>
      </c>
      <c r="L4004" s="5">
        <v>40344.879999999997</v>
      </c>
      <c r="M4004" s="4">
        <v>2.0699999999999998</v>
      </c>
      <c r="N4004" s="4">
        <v>17.22</v>
      </c>
      <c r="O4004" s="4">
        <v>4.34</v>
      </c>
      <c r="P4004">
        <v>25.21</v>
      </c>
      <c r="Q4004" s="4">
        <v>5.08</v>
      </c>
    </row>
    <row r="4005" spans="1:17" x14ac:dyDescent="0.3">
      <c r="A4005" s="3">
        <v>45260</v>
      </c>
      <c r="B4005" s="11" t="str">
        <f t="shared" si="62"/>
        <v>Nov 2023</v>
      </c>
      <c r="C4005" t="s">
        <v>107</v>
      </c>
      <c r="D4005" t="s">
        <v>43</v>
      </c>
      <c r="E4005" t="s">
        <v>74</v>
      </c>
      <c r="F4005" t="s">
        <v>103</v>
      </c>
      <c r="G4005" t="str">
        <f>_xlfn.XLOOKUP(F4005,Product_Categories!A:A,Product_Categories!C:C,"Missing")</f>
        <v>Automation</v>
      </c>
      <c r="H4005">
        <v>21303</v>
      </c>
      <c r="I4005">
        <v>2254</v>
      </c>
      <c r="J4005" s="5">
        <v>3251.64</v>
      </c>
      <c r="K4005">
        <v>77</v>
      </c>
      <c r="L4005" s="5">
        <v>14616.03</v>
      </c>
      <c r="M4005" s="4">
        <v>10.58</v>
      </c>
      <c r="N4005" s="4">
        <v>3.42</v>
      </c>
      <c r="O4005" s="4">
        <v>1.44</v>
      </c>
      <c r="P4005">
        <v>42.23</v>
      </c>
      <c r="Q4005" s="4">
        <v>4.49</v>
      </c>
    </row>
    <row r="4006" spans="1:17" x14ac:dyDescent="0.3">
      <c r="A4006" s="3">
        <v>45260</v>
      </c>
      <c r="B4006" s="11" t="str">
        <f t="shared" si="62"/>
        <v>Nov 2023</v>
      </c>
      <c r="C4006" t="s">
        <v>17</v>
      </c>
      <c r="D4006" t="s">
        <v>68</v>
      </c>
      <c r="E4006" t="s">
        <v>75</v>
      </c>
      <c r="F4006" t="s">
        <v>92</v>
      </c>
      <c r="G4006" t="str">
        <f>_xlfn.XLOOKUP(F4006,Product_Categories!A:A,Product_Categories!C:C,"Missing")</f>
        <v>Design</v>
      </c>
      <c r="H4006">
        <v>85060</v>
      </c>
      <c r="I4006">
        <v>4550</v>
      </c>
      <c r="J4006" s="5">
        <v>11507.78</v>
      </c>
      <c r="K4006">
        <v>307</v>
      </c>
      <c r="L4006" s="5">
        <v>49736.77</v>
      </c>
      <c r="M4006" s="4">
        <v>5.35</v>
      </c>
      <c r="N4006" s="4">
        <v>6.75</v>
      </c>
      <c r="O4006" s="4">
        <v>2.5299999999999998</v>
      </c>
      <c r="P4006" s="4">
        <v>37.479999999999997</v>
      </c>
      <c r="Q4006" s="4">
        <v>4.32</v>
      </c>
    </row>
    <row r="4007" spans="1:17" x14ac:dyDescent="0.3">
      <c r="A4007" s="3">
        <v>45260</v>
      </c>
      <c r="B4007" s="11" t="str">
        <f t="shared" si="62"/>
        <v>Nov 2023</v>
      </c>
      <c r="C4007" t="s">
        <v>18</v>
      </c>
      <c r="D4007" t="s">
        <v>65</v>
      </c>
      <c r="E4007" t="s">
        <v>75</v>
      </c>
      <c r="F4007" t="s">
        <v>84</v>
      </c>
      <c r="G4007" t="str">
        <f>_xlfn.XLOOKUP(F4007,Product_Categories!A:A,Product_Categories!C:C,"Missing")</f>
        <v>Marketing Suite</v>
      </c>
      <c r="H4007">
        <v>33778</v>
      </c>
      <c r="I4007">
        <v>2984</v>
      </c>
      <c r="J4007" s="5">
        <v>12081.37</v>
      </c>
      <c r="K4007">
        <v>458</v>
      </c>
      <c r="L4007" s="5">
        <v>44734.27</v>
      </c>
      <c r="M4007" s="4">
        <v>8.83</v>
      </c>
      <c r="N4007" s="4">
        <v>15.35</v>
      </c>
      <c r="O4007" s="4">
        <v>4.05</v>
      </c>
      <c r="P4007" s="4">
        <v>26.38</v>
      </c>
      <c r="Q4007" s="4">
        <v>3.7</v>
      </c>
    </row>
    <row r="4008" spans="1:17" x14ac:dyDescent="0.3">
      <c r="A4008" s="3">
        <v>45260</v>
      </c>
      <c r="B4008" s="11" t="str">
        <f t="shared" si="62"/>
        <v>Nov 2023</v>
      </c>
      <c r="C4008" t="s">
        <v>18</v>
      </c>
      <c r="D4008" t="s">
        <v>30</v>
      </c>
      <c r="E4008" t="s">
        <v>74</v>
      </c>
      <c r="F4008" t="s">
        <v>81</v>
      </c>
      <c r="G4008" t="str">
        <f>_xlfn.XLOOKUP(F4008,Product_Categories!A:A,Product_Categories!C:C,"Missing")</f>
        <v>Lead Management</v>
      </c>
      <c r="H4008">
        <v>131588</v>
      </c>
      <c r="I4008">
        <v>9167</v>
      </c>
      <c r="J4008" s="5">
        <v>15265.73</v>
      </c>
      <c r="K4008">
        <v>1332</v>
      </c>
      <c r="L4008" s="5">
        <v>54754.77</v>
      </c>
      <c r="M4008" s="4">
        <v>6.97</v>
      </c>
      <c r="N4008" s="4">
        <v>14.53</v>
      </c>
      <c r="O4008" s="4">
        <v>1.67</v>
      </c>
      <c r="P4008" s="4">
        <v>11.46</v>
      </c>
      <c r="Q4008" s="4">
        <v>3.59</v>
      </c>
    </row>
    <row r="4009" spans="1:17" x14ac:dyDescent="0.3">
      <c r="A4009" s="3">
        <v>45260</v>
      </c>
      <c r="B4009" s="11" t="str">
        <f t="shared" si="62"/>
        <v>Nov 2023</v>
      </c>
      <c r="C4009" t="s">
        <v>17</v>
      </c>
      <c r="D4009" t="s">
        <v>69</v>
      </c>
      <c r="E4009" t="s">
        <v>76</v>
      </c>
      <c r="F4009" t="s">
        <v>88</v>
      </c>
      <c r="G4009" t="str">
        <f>_xlfn.XLOOKUP(F4009,Product_Categories!A:A,Product_Categories!C:C,"Missing")</f>
        <v>CRM</v>
      </c>
      <c r="H4009">
        <v>39716</v>
      </c>
      <c r="I4009">
        <v>5824</v>
      </c>
      <c r="J4009" s="5">
        <v>4762.6400000000003</v>
      </c>
      <c r="K4009">
        <v>183</v>
      </c>
      <c r="L4009" s="5">
        <v>16387.400000000001</v>
      </c>
      <c r="M4009" s="4">
        <v>14.66</v>
      </c>
      <c r="N4009" s="4">
        <v>3.14</v>
      </c>
      <c r="O4009" s="4">
        <v>0.82</v>
      </c>
      <c r="P4009" s="4">
        <v>26.03</v>
      </c>
      <c r="Q4009" s="4">
        <v>3.44</v>
      </c>
    </row>
    <row r="4010" spans="1:17" x14ac:dyDescent="0.3">
      <c r="A4010" s="3">
        <v>45260</v>
      </c>
      <c r="B4010" s="11" t="str">
        <f t="shared" si="62"/>
        <v>Nov 2023</v>
      </c>
      <c r="C4010" t="s">
        <v>108</v>
      </c>
      <c r="D4010" t="s">
        <v>30</v>
      </c>
      <c r="E4010" t="s">
        <v>75</v>
      </c>
      <c r="F4010" t="s">
        <v>95</v>
      </c>
      <c r="G4010" t="str">
        <f>_xlfn.XLOOKUP(F4010,Product_Categories!A:A,Product_Categories!C:C,"Missing")</f>
        <v>Analytics</v>
      </c>
      <c r="H4010">
        <v>140363</v>
      </c>
      <c r="I4010">
        <v>13792</v>
      </c>
      <c r="J4010" s="5">
        <v>59646.37</v>
      </c>
      <c r="K4010">
        <v>2323</v>
      </c>
      <c r="L4010" s="5">
        <v>201143.72</v>
      </c>
      <c r="M4010" s="4">
        <v>9.83</v>
      </c>
      <c r="N4010" s="4">
        <v>16.84</v>
      </c>
      <c r="O4010" s="4">
        <v>4.32</v>
      </c>
      <c r="P4010">
        <v>25.68</v>
      </c>
      <c r="Q4010" s="4">
        <v>3.37</v>
      </c>
    </row>
    <row r="4011" spans="1:17" x14ac:dyDescent="0.3">
      <c r="A4011" s="3">
        <v>45260</v>
      </c>
      <c r="B4011" s="11" t="str">
        <f t="shared" si="62"/>
        <v>Nov 2023</v>
      </c>
      <c r="C4011" t="s">
        <v>19</v>
      </c>
      <c r="D4011" t="s">
        <v>43</v>
      </c>
      <c r="E4011" t="s">
        <v>75</v>
      </c>
      <c r="F4011" t="s">
        <v>87</v>
      </c>
      <c r="G4011" t="str">
        <f>_xlfn.XLOOKUP(F4011,Product_Categories!A:A,Product_Categories!C:C,"Missing")</f>
        <v>AdTech</v>
      </c>
      <c r="H4011">
        <v>101363</v>
      </c>
      <c r="I4011">
        <v>6513</v>
      </c>
      <c r="J4011" s="5">
        <v>21829.96</v>
      </c>
      <c r="K4011">
        <v>433</v>
      </c>
      <c r="L4011" s="5">
        <v>71559.710000000006</v>
      </c>
      <c r="M4011" s="4">
        <v>6.43</v>
      </c>
      <c r="N4011" s="4">
        <v>6.65</v>
      </c>
      <c r="O4011" s="4">
        <v>3.35</v>
      </c>
      <c r="P4011">
        <v>50.42</v>
      </c>
      <c r="Q4011" s="4">
        <v>3.28</v>
      </c>
    </row>
    <row r="4012" spans="1:17" x14ac:dyDescent="0.3">
      <c r="A4012" s="3">
        <v>45260</v>
      </c>
      <c r="B4012" s="11" t="str">
        <f t="shared" si="62"/>
        <v>Nov 2023</v>
      </c>
      <c r="C4012" t="s">
        <v>17</v>
      </c>
      <c r="D4012" t="s">
        <v>57</v>
      </c>
      <c r="E4012" t="s">
        <v>73</v>
      </c>
      <c r="F4012" t="s">
        <v>89</v>
      </c>
      <c r="G4012" t="str">
        <f>_xlfn.XLOOKUP(F4012,Product_Categories!A:A,Product_Categories!C:C,"Missing")</f>
        <v>Push Notifications</v>
      </c>
      <c r="H4012">
        <v>25448</v>
      </c>
      <c r="I4012">
        <v>3220</v>
      </c>
      <c r="J4012" s="5">
        <v>7475.69</v>
      </c>
      <c r="K4012">
        <v>350</v>
      </c>
      <c r="L4012" s="5">
        <v>20410.03</v>
      </c>
      <c r="M4012" s="4">
        <v>12.65</v>
      </c>
      <c r="N4012" s="4">
        <v>10.87</v>
      </c>
      <c r="O4012" s="4">
        <v>2.3199999999999998</v>
      </c>
      <c r="P4012" s="4">
        <v>21.36</v>
      </c>
      <c r="Q4012" s="4">
        <v>2.73</v>
      </c>
    </row>
    <row r="4013" spans="1:17" x14ac:dyDescent="0.3">
      <c r="A4013" s="3">
        <v>45260</v>
      </c>
      <c r="B4013" s="11" t="str">
        <f t="shared" si="62"/>
        <v>Nov 2023</v>
      </c>
      <c r="C4013" t="s">
        <v>17</v>
      </c>
      <c r="D4013" t="s">
        <v>28</v>
      </c>
      <c r="E4013" t="s">
        <v>75</v>
      </c>
      <c r="F4013" t="s">
        <v>95</v>
      </c>
      <c r="G4013" t="str">
        <f>_xlfn.XLOOKUP(F4013,Product_Categories!A:A,Product_Categories!C:C,"Missing")</f>
        <v>Analytics</v>
      </c>
      <c r="H4013">
        <v>26478</v>
      </c>
      <c r="I4013">
        <v>634</v>
      </c>
      <c r="J4013" s="5">
        <v>2308.4499999999998</v>
      </c>
      <c r="K4013">
        <v>34</v>
      </c>
      <c r="L4013" s="5">
        <v>5435.62</v>
      </c>
      <c r="M4013" s="4">
        <v>2.39</v>
      </c>
      <c r="N4013" s="4">
        <v>5.36</v>
      </c>
      <c r="O4013" s="4">
        <v>3.64</v>
      </c>
      <c r="P4013" s="4">
        <v>67.900000000000006</v>
      </c>
      <c r="Q4013" s="4">
        <v>2.35</v>
      </c>
    </row>
    <row r="4014" spans="1:17" x14ac:dyDescent="0.3">
      <c r="A4014" s="3">
        <v>45260</v>
      </c>
      <c r="B4014" s="11" t="str">
        <f t="shared" si="62"/>
        <v>Nov 2023</v>
      </c>
      <c r="C4014" t="s">
        <v>108</v>
      </c>
      <c r="D4014" t="s">
        <v>55</v>
      </c>
      <c r="E4014" t="s">
        <v>73</v>
      </c>
      <c r="F4014" t="s">
        <v>78</v>
      </c>
      <c r="G4014" t="str">
        <f>_xlfn.XLOOKUP(F4014,Product_Categories!A:A,Product_Categories!C:C,"Missing")</f>
        <v>Audience Analytics</v>
      </c>
      <c r="H4014">
        <v>93383</v>
      </c>
      <c r="I4014">
        <v>1327</v>
      </c>
      <c r="J4014" s="5">
        <v>4923.5600000000004</v>
      </c>
      <c r="K4014">
        <v>83</v>
      </c>
      <c r="L4014" s="5">
        <v>10667.3</v>
      </c>
      <c r="M4014" s="4">
        <v>1.42</v>
      </c>
      <c r="N4014" s="4">
        <v>6.25</v>
      </c>
      <c r="O4014" s="4">
        <v>3.71</v>
      </c>
      <c r="P4014">
        <v>59.32</v>
      </c>
      <c r="Q4014" s="4">
        <v>2.17</v>
      </c>
    </row>
    <row r="4015" spans="1:17" x14ac:dyDescent="0.3">
      <c r="A4015" s="3">
        <v>45260</v>
      </c>
      <c r="B4015" s="11" t="str">
        <f t="shared" si="62"/>
        <v>Nov 2023</v>
      </c>
      <c r="C4015" t="s">
        <v>21</v>
      </c>
      <c r="D4015" t="s">
        <v>60</v>
      </c>
      <c r="E4015" t="s">
        <v>73</v>
      </c>
      <c r="F4015" t="s">
        <v>99</v>
      </c>
      <c r="G4015" t="str">
        <f>_xlfn.XLOOKUP(F4015,Product_Categories!A:A,Product_Categories!C:C,"Missing")</f>
        <v>Planning</v>
      </c>
      <c r="H4015">
        <v>144540</v>
      </c>
      <c r="I4015">
        <v>5993</v>
      </c>
      <c r="J4015" s="5">
        <v>10285.06</v>
      </c>
      <c r="K4015">
        <v>524</v>
      </c>
      <c r="L4015" s="5">
        <v>20180.77</v>
      </c>
      <c r="M4015" s="4">
        <v>4.1500000000000004</v>
      </c>
      <c r="N4015" s="4">
        <v>8.74</v>
      </c>
      <c r="O4015" s="4">
        <v>1.72</v>
      </c>
      <c r="P4015">
        <v>19.63</v>
      </c>
      <c r="Q4015" s="4">
        <v>1.96</v>
      </c>
    </row>
    <row r="4016" spans="1:17" x14ac:dyDescent="0.3">
      <c r="A4016" s="3">
        <v>45260</v>
      </c>
      <c r="B4016" s="11" t="str">
        <f t="shared" si="62"/>
        <v>Nov 2023</v>
      </c>
      <c r="C4016" t="s">
        <v>17</v>
      </c>
      <c r="D4016" t="s">
        <v>52</v>
      </c>
      <c r="E4016" t="s">
        <v>74</v>
      </c>
      <c r="F4016" t="s">
        <v>86</v>
      </c>
      <c r="G4016" t="str">
        <f>_xlfn.XLOOKUP(F4016,Product_Categories!A:A,Product_Categories!C:C,"Missing")</f>
        <v>Website Tools</v>
      </c>
      <c r="H4016">
        <v>41515</v>
      </c>
      <c r="I4016">
        <v>3442</v>
      </c>
      <c r="J4016" s="5">
        <v>14357.99</v>
      </c>
      <c r="K4016">
        <v>329</v>
      </c>
      <c r="L4016" s="5">
        <v>23903.78</v>
      </c>
      <c r="M4016" s="4">
        <v>8.2899999999999991</v>
      </c>
      <c r="N4016" s="4">
        <v>9.56</v>
      </c>
      <c r="O4016" s="4">
        <v>4.17</v>
      </c>
      <c r="P4016" s="4">
        <v>43.64</v>
      </c>
      <c r="Q4016" s="4">
        <v>1.66</v>
      </c>
    </row>
    <row r="4017" spans="1:17" x14ac:dyDescent="0.3">
      <c r="A4017" s="3">
        <v>45260</v>
      </c>
      <c r="B4017" s="11" t="str">
        <f t="shared" si="62"/>
        <v>Nov 2023</v>
      </c>
      <c r="C4017" t="s">
        <v>18</v>
      </c>
      <c r="D4017" t="s">
        <v>47</v>
      </c>
      <c r="E4017" t="s">
        <v>73</v>
      </c>
      <c r="F4017" t="s">
        <v>90</v>
      </c>
      <c r="G4017" t="str">
        <f>_xlfn.XLOOKUP(F4017,Product_Categories!A:A,Product_Categories!C:C,"Missing")</f>
        <v>Brand Monitoring</v>
      </c>
      <c r="H4017">
        <v>71765</v>
      </c>
      <c r="I4017">
        <v>6487</v>
      </c>
      <c r="J4017" s="5">
        <v>6296.74</v>
      </c>
      <c r="K4017">
        <v>198</v>
      </c>
      <c r="L4017" s="5">
        <v>10460.65</v>
      </c>
      <c r="M4017" s="4">
        <v>9.0399999999999991</v>
      </c>
      <c r="N4017" s="4">
        <v>3.05</v>
      </c>
      <c r="O4017" s="4">
        <v>0.97</v>
      </c>
      <c r="P4017" s="4">
        <v>31.8</v>
      </c>
      <c r="Q4017" s="4">
        <v>1.66</v>
      </c>
    </row>
    <row r="4018" spans="1:17" x14ac:dyDescent="0.3">
      <c r="A4018" s="3">
        <v>45260</v>
      </c>
      <c r="B4018" s="11" t="str">
        <f t="shared" si="62"/>
        <v>Nov 2023</v>
      </c>
      <c r="C4018" t="s">
        <v>21</v>
      </c>
      <c r="D4018" t="s">
        <v>30</v>
      </c>
      <c r="E4018" t="s">
        <v>76</v>
      </c>
      <c r="F4018" t="s">
        <v>94</v>
      </c>
      <c r="G4018" t="str">
        <f>_xlfn.XLOOKUP(F4018,Product_Categories!A:A,Product_Categories!C:C,"Missing")</f>
        <v>SEO</v>
      </c>
      <c r="H4018">
        <v>38715</v>
      </c>
      <c r="I4018">
        <v>2277</v>
      </c>
      <c r="J4018" s="5">
        <v>8595.33</v>
      </c>
      <c r="K4018">
        <v>442</v>
      </c>
      <c r="L4018" s="5">
        <v>14087.56</v>
      </c>
      <c r="M4018" s="4">
        <v>5.88</v>
      </c>
      <c r="N4018" s="4">
        <v>19.41</v>
      </c>
      <c r="O4018" s="4">
        <v>3.77</v>
      </c>
      <c r="P4018">
        <v>19.45</v>
      </c>
      <c r="Q4018" s="4">
        <v>1.64</v>
      </c>
    </row>
    <row r="4019" spans="1:17" x14ac:dyDescent="0.3">
      <c r="A4019" s="3">
        <v>45260</v>
      </c>
      <c r="B4019" s="11" t="str">
        <f t="shared" si="62"/>
        <v>Nov 2023</v>
      </c>
      <c r="C4019" t="s">
        <v>21</v>
      </c>
      <c r="D4019" t="s">
        <v>40</v>
      </c>
      <c r="E4019" t="s">
        <v>73</v>
      </c>
      <c r="F4019" t="s">
        <v>83</v>
      </c>
      <c r="G4019" t="str">
        <f>_xlfn.XLOOKUP(F4019,Product_Categories!A:A,Product_Categories!C:C,"Missing")</f>
        <v>UX</v>
      </c>
      <c r="H4019">
        <v>93681</v>
      </c>
      <c r="I4019">
        <v>8544</v>
      </c>
      <c r="J4019" s="5">
        <v>23021.77</v>
      </c>
      <c r="K4019">
        <v>422</v>
      </c>
      <c r="L4019" s="5">
        <v>36809.72</v>
      </c>
      <c r="M4019" s="4">
        <v>9.1199999999999992</v>
      </c>
      <c r="N4019" s="4">
        <v>4.9400000000000004</v>
      </c>
      <c r="O4019" s="4">
        <v>2.69</v>
      </c>
      <c r="P4019">
        <v>54.55</v>
      </c>
      <c r="Q4019" s="4">
        <v>1.6</v>
      </c>
    </row>
    <row r="4020" spans="1:17" x14ac:dyDescent="0.3">
      <c r="A4020" s="3">
        <v>45260</v>
      </c>
      <c r="B4020" s="11" t="str">
        <f t="shared" si="62"/>
        <v>Nov 2023</v>
      </c>
      <c r="C4020" t="s">
        <v>107</v>
      </c>
      <c r="D4020" t="s">
        <v>67</v>
      </c>
      <c r="E4020" t="s">
        <v>73</v>
      </c>
      <c r="F4020" t="s">
        <v>99</v>
      </c>
      <c r="G4020" t="str">
        <f>_xlfn.XLOOKUP(F4020,Product_Categories!A:A,Product_Categories!C:C,"Missing")</f>
        <v>Planning</v>
      </c>
      <c r="H4020">
        <v>49390</v>
      </c>
      <c r="I4020">
        <v>6930</v>
      </c>
      <c r="J4020" s="5">
        <v>20903.45</v>
      </c>
      <c r="K4020">
        <v>243</v>
      </c>
      <c r="L4020" s="5">
        <v>32601.26</v>
      </c>
      <c r="M4020" s="4">
        <v>14.03</v>
      </c>
      <c r="N4020" s="4">
        <v>3.51</v>
      </c>
      <c r="O4020" s="4">
        <v>3.02</v>
      </c>
      <c r="P4020">
        <v>86.02</v>
      </c>
      <c r="Q4020" s="4">
        <v>1.56</v>
      </c>
    </row>
    <row r="4021" spans="1:17" x14ac:dyDescent="0.3">
      <c r="A4021" s="3">
        <v>45260</v>
      </c>
      <c r="B4021" s="11" t="str">
        <f t="shared" si="62"/>
        <v>Nov 2023</v>
      </c>
      <c r="C4021" t="s">
        <v>18</v>
      </c>
      <c r="D4021" t="s">
        <v>66</v>
      </c>
      <c r="E4021" t="s">
        <v>73</v>
      </c>
      <c r="F4021" t="s">
        <v>92</v>
      </c>
      <c r="G4021" t="str">
        <f>_xlfn.XLOOKUP(F4021,Product_Categories!A:A,Product_Categories!C:C,"Missing")</f>
        <v>Design</v>
      </c>
      <c r="H4021">
        <v>130359</v>
      </c>
      <c r="I4021">
        <v>14617</v>
      </c>
      <c r="J4021" s="5">
        <v>18523.650000000001</v>
      </c>
      <c r="K4021">
        <v>1531</v>
      </c>
      <c r="L4021" s="5">
        <v>26802.26</v>
      </c>
      <c r="M4021" s="4">
        <v>11.21</v>
      </c>
      <c r="N4021" s="4">
        <v>10.47</v>
      </c>
      <c r="O4021" s="4">
        <v>1.27</v>
      </c>
      <c r="P4021" s="4">
        <v>12.1</v>
      </c>
      <c r="Q4021" s="4">
        <v>1.45</v>
      </c>
    </row>
    <row r="4022" spans="1:17" x14ac:dyDescent="0.3">
      <c r="A4022" s="3">
        <v>45260</v>
      </c>
      <c r="B4022" s="11" t="str">
        <f t="shared" si="62"/>
        <v>Nov 2023</v>
      </c>
      <c r="C4022" t="s">
        <v>107</v>
      </c>
      <c r="D4022" t="s">
        <v>68</v>
      </c>
      <c r="E4022" t="s">
        <v>73</v>
      </c>
      <c r="F4022" t="s">
        <v>92</v>
      </c>
      <c r="G4022" t="str">
        <f>_xlfn.XLOOKUP(F4022,Product_Categories!A:A,Product_Categories!C:C,"Missing")</f>
        <v>Design</v>
      </c>
      <c r="H4022">
        <v>47703</v>
      </c>
      <c r="I4022">
        <v>4391</v>
      </c>
      <c r="J4022" s="5">
        <v>14927.7</v>
      </c>
      <c r="K4022">
        <v>178</v>
      </c>
      <c r="L4022" s="5">
        <v>20336.47</v>
      </c>
      <c r="M4022" s="4">
        <v>9.1999999999999993</v>
      </c>
      <c r="N4022" s="4">
        <v>4.05</v>
      </c>
      <c r="O4022" s="4">
        <v>3.4</v>
      </c>
      <c r="P4022">
        <v>83.86</v>
      </c>
      <c r="Q4022" s="4">
        <v>1.36</v>
      </c>
    </row>
    <row r="4023" spans="1:17" x14ac:dyDescent="0.3">
      <c r="A4023" s="3">
        <v>45260</v>
      </c>
      <c r="B4023" s="11" t="str">
        <f t="shared" si="62"/>
        <v>Nov 2023</v>
      </c>
      <c r="C4023" t="s">
        <v>107</v>
      </c>
      <c r="D4023" t="s">
        <v>36</v>
      </c>
      <c r="E4023" t="s">
        <v>76</v>
      </c>
      <c r="F4023" t="s">
        <v>78</v>
      </c>
      <c r="G4023" t="str">
        <f>_xlfn.XLOOKUP(F4023,Product_Categories!A:A,Product_Categories!C:C,"Missing")</f>
        <v>Audience Analytics</v>
      </c>
      <c r="H4023">
        <v>49246</v>
      </c>
      <c r="I4023">
        <v>2779</v>
      </c>
      <c r="J4023" s="5">
        <v>11297.81</v>
      </c>
      <c r="K4023">
        <v>112</v>
      </c>
      <c r="L4023" s="5">
        <v>13477.92</v>
      </c>
      <c r="M4023" s="4">
        <v>5.64</v>
      </c>
      <c r="N4023" s="4">
        <v>4.03</v>
      </c>
      <c r="O4023" s="4">
        <v>4.07</v>
      </c>
      <c r="P4023">
        <v>100.87</v>
      </c>
      <c r="Q4023" s="4">
        <v>1.19</v>
      </c>
    </row>
    <row r="4024" spans="1:17" x14ac:dyDescent="0.3">
      <c r="A4024" s="3">
        <v>45260</v>
      </c>
      <c r="B4024" s="11" t="str">
        <f t="shared" si="62"/>
        <v>Nov 2023</v>
      </c>
      <c r="C4024" t="s">
        <v>21</v>
      </c>
      <c r="D4024" t="s">
        <v>68</v>
      </c>
      <c r="E4024" t="s">
        <v>75</v>
      </c>
      <c r="F4024" t="s">
        <v>90</v>
      </c>
      <c r="G4024" t="str">
        <f>_xlfn.XLOOKUP(F4024,Product_Categories!A:A,Product_Categories!C:C,"Missing")</f>
        <v>Brand Monitoring</v>
      </c>
      <c r="H4024">
        <v>26527</v>
      </c>
      <c r="I4024">
        <v>2316</v>
      </c>
      <c r="J4024" s="5">
        <v>9919.2999999999993</v>
      </c>
      <c r="K4024">
        <v>333</v>
      </c>
      <c r="L4024" s="5">
        <v>11235</v>
      </c>
      <c r="M4024" s="4">
        <v>8.73</v>
      </c>
      <c r="N4024" s="4">
        <v>14.38</v>
      </c>
      <c r="O4024" s="4">
        <v>4.28</v>
      </c>
      <c r="P4024">
        <v>29.79</v>
      </c>
      <c r="Q4024" s="4">
        <v>1.1299999999999999</v>
      </c>
    </row>
    <row r="4025" spans="1:17" x14ac:dyDescent="0.3">
      <c r="A4025" s="3">
        <v>45260</v>
      </c>
      <c r="B4025" s="11" t="str">
        <f t="shared" si="62"/>
        <v>Nov 2023</v>
      </c>
      <c r="C4025" t="s">
        <v>107</v>
      </c>
      <c r="D4025" t="s">
        <v>37</v>
      </c>
      <c r="E4025" t="s">
        <v>74</v>
      </c>
      <c r="F4025" t="s">
        <v>96</v>
      </c>
      <c r="G4025" t="str">
        <f>_xlfn.XLOOKUP(F4025,Product_Categories!A:A,Product_Categories!C:C,"Missing")</f>
        <v>Growth Tools</v>
      </c>
      <c r="H4025">
        <v>96555</v>
      </c>
      <c r="I4025">
        <v>4685</v>
      </c>
      <c r="J4025" s="5">
        <v>10183.11</v>
      </c>
      <c r="K4025">
        <v>995</v>
      </c>
      <c r="L4025" s="5">
        <v>11127.16</v>
      </c>
      <c r="M4025" s="4">
        <v>4.8499999999999996</v>
      </c>
      <c r="N4025" s="4">
        <v>21.24</v>
      </c>
      <c r="O4025" s="4">
        <v>2.17</v>
      </c>
      <c r="P4025">
        <v>10.23</v>
      </c>
      <c r="Q4025" s="4">
        <v>1.0900000000000001</v>
      </c>
    </row>
    <row r="4026" spans="1:17" x14ac:dyDescent="0.3">
      <c r="A4026" s="3">
        <v>45260</v>
      </c>
      <c r="B4026" s="11" t="str">
        <f t="shared" si="62"/>
        <v>Nov 2023</v>
      </c>
      <c r="C4026" t="s">
        <v>107</v>
      </c>
      <c r="D4026" t="s">
        <v>61</v>
      </c>
      <c r="E4026" t="s">
        <v>73</v>
      </c>
      <c r="F4026" t="s">
        <v>106</v>
      </c>
      <c r="G4026" t="str">
        <f>_xlfn.XLOOKUP(F4026,Product_Categories!A:A,Product_Categories!C:C,"Missing")</f>
        <v>Reporting</v>
      </c>
      <c r="H4026">
        <v>9942</v>
      </c>
      <c r="I4026">
        <v>219</v>
      </c>
      <c r="J4026" s="5">
        <v>290.36</v>
      </c>
      <c r="K4026">
        <v>17</v>
      </c>
      <c r="L4026" s="5">
        <v>309.20999999999998</v>
      </c>
      <c r="M4026" s="4">
        <v>2.2000000000000002</v>
      </c>
      <c r="N4026" s="4">
        <v>7.76</v>
      </c>
      <c r="O4026" s="4">
        <v>1.33</v>
      </c>
      <c r="P4026">
        <v>17.079999999999998</v>
      </c>
      <c r="Q4026" s="4">
        <v>1.06</v>
      </c>
    </row>
    <row r="4027" spans="1:17" x14ac:dyDescent="0.3">
      <c r="A4027" s="3">
        <v>45260</v>
      </c>
      <c r="B4027" s="11" t="str">
        <f t="shared" si="62"/>
        <v>Nov 2023</v>
      </c>
      <c r="C4027" t="s">
        <v>17</v>
      </c>
      <c r="D4027" t="s">
        <v>54</v>
      </c>
      <c r="E4027" t="s">
        <v>74</v>
      </c>
      <c r="F4027" t="s">
        <v>78</v>
      </c>
      <c r="G4027" t="str">
        <f>_xlfn.XLOOKUP(F4027,Product_Categories!A:A,Product_Categories!C:C,"Missing")</f>
        <v>Audience Analytics</v>
      </c>
      <c r="H4027">
        <v>28958</v>
      </c>
      <c r="I4027">
        <v>1212</v>
      </c>
      <c r="J4027" s="5">
        <v>2282.92</v>
      </c>
      <c r="K4027">
        <v>145</v>
      </c>
      <c r="L4027" s="5">
        <v>2015.72</v>
      </c>
      <c r="M4027" s="4">
        <v>4.1900000000000004</v>
      </c>
      <c r="N4027" s="4">
        <v>11.96</v>
      </c>
      <c r="O4027" s="4">
        <v>1.88</v>
      </c>
      <c r="P4027" s="4">
        <v>15.74</v>
      </c>
      <c r="Q4027" s="4">
        <v>0.88</v>
      </c>
    </row>
    <row r="4028" spans="1:17" x14ac:dyDescent="0.3">
      <c r="A4028" s="3">
        <v>45260</v>
      </c>
      <c r="B4028" s="11" t="str">
        <f t="shared" si="62"/>
        <v>Nov 2023</v>
      </c>
      <c r="C4028" t="s">
        <v>17</v>
      </c>
      <c r="D4028" t="s">
        <v>23</v>
      </c>
      <c r="E4028" t="s">
        <v>75</v>
      </c>
      <c r="F4028" t="s">
        <v>100</v>
      </c>
      <c r="G4028" t="str">
        <f>_xlfn.XLOOKUP(F4028,Product_Categories!A:A,Product_Categories!C:C,"Missing")</f>
        <v>Forms</v>
      </c>
      <c r="H4028">
        <v>35264</v>
      </c>
      <c r="I4028">
        <v>4945</v>
      </c>
      <c r="J4028" s="5">
        <v>9744.33</v>
      </c>
      <c r="K4028">
        <v>833</v>
      </c>
      <c r="L4028" s="5">
        <v>7469.1</v>
      </c>
      <c r="M4028" s="4">
        <v>14.02</v>
      </c>
      <c r="N4028" s="4">
        <v>16.850000000000001</v>
      </c>
      <c r="O4028" s="4">
        <v>1.97</v>
      </c>
      <c r="P4028" s="4">
        <v>11.7</v>
      </c>
      <c r="Q4028" s="4">
        <v>0.77</v>
      </c>
    </row>
    <row r="4029" spans="1:17" x14ac:dyDescent="0.3">
      <c r="A4029" s="3">
        <v>45260</v>
      </c>
      <c r="B4029" s="11" t="str">
        <f t="shared" si="62"/>
        <v>Nov 2023</v>
      </c>
      <c r="C4029" t="s">
        <v>19</v>
      </c>
      <c r="D4029" t="s">
        <v>42</v>
      </c>
      <c r="E4029" t="s">
        <v>76</v>
      </c>
      <c r="F4029" t="s">
        <v>89</v>
      </c>
      <c r="G4029" t="str">
        <f>_xlfn.XLOOKUP(F4029,Product_Categories!A:A,Product_Categories!C:C,"Missing")</f>
        <v>Push Notifications</v>
      </c>
      <c r="H4029">
        <v>10937</v>
      </c>
      <c r="I4029">
        <v>931</v>
      </c>
      <c r="J4029" s="5">
        <v>2580.39</v>
      </c>
      <c r="K4029">
        <v>103</v>
      </c>
      <c r="L4029" s="5">
        <v>1966.87</v>
      </c>
      <c r="M4029" s="4">
        <v>8.51</v>
      </c>
      <c r="N4029" s="4">
        <v>11.06</v>
      </c>
      <c r="O4029" s="4">
        <v>2.77</v>
      </c>
      <c r="P4029">
        <v>25.05</v>
      </c>
      <c r="Q4029" s="4">
        <v>0.76</v>
      </c>
    </row>
    <row r="4030" spans="1:17" x14ac:dyDescent="0.3">
      <c r="A4030" s="3">
        <v>45260</v>
      </c>
      <c r="B4030" s="11" t="str">
        <f t="shared" si="62"/>
        <v>Nov 2023</v>
      </c>
      <c r="C4030" t="s">
        <v>17</v>
      </c>
      <c r="D4030" t="s">
        <v>48</v>
      </c>
      <c r="E4030" t="s">
        <v>75</v>
      </c>
      <c r="F4030" t="s">
        <v>99</v>
      </c>
      <c r="G4030" t="str">
        <f>_xlfn.XLOOKUP(F4030,Product_Categories!A:A,Product_Categories!C:C,"Missing")</f>
        <v>Planning</v>
      </c>
      <c r="H4030">
        <v>101551</v>
      </c>
      <c r="I4030">
        <v>11169</v>
      </c>
      <c r="J4030" s="5">
        <v>47000.41</v>
      </c>
      <c r="K4030">
        <v>1248</v>
      </c>
      <c r="L4030" s="5">
        <v>35234.07</v>
      </c>
      <c r="M4030" s="4">
        <v>11</v>
      </c>
      <c r="N4030" s="4">
        <v>11.17</v>
      </c>
      <c r="O4030" s="4">
        <v>4.21</v>
      </c>
      <c r="P4030" s="4">
        <v>37.659999999999997</v>
      </c>
      <c r="Q4030" s="4">
        <v>0.75</v>
      </c>
    </row>
    <row r="4031" spans="1:17" x14ac:dyDescent="0.3">
      <c r="A4031" s="3">
        <v>45260</v>
      </c>
      <c r="B4031" s="11" t="str">
        <f t="shared" si="62"/>
        <v>Nov 2023</v>
      </c>
      <c r="C4031" t="s">
        <v>18</v>
      </c>
      <c r="D4031" t="s">
        <v>23</v>
      </c>
      <c r="E4031" t="s">
        <v>75</v>
      </c>
      <c r="F4031" t="s">
        <v>83</v>
      </c>
      <c r="G4031" t="str">
        <f>_xlfn.XLOOKUP(F4031,Product_Categories!A:A,Product_Categories!C:C,"Missing")</f>
        <v>UX</v>
      </c>
      <c r="H4031">
        <v>53341</v>
      </c>
      <c r="I4031">
        <v>4355</v>
      </c>
      <c r="J4031" s="5">
        <v>12278.82</v>
      </c>
      <c r="K4031">
        <v>377</v>
      </c>
      <c r="L4031" s="5">
        <v>4462.8</v>
      </c>
      <c r="M4031" s="4">
        <v>8.16</v>
      </c>
      <c r="N4031" s="4">
        <v>8.66</v>
      </c>
      <c r="O4031" s="4">
        <v>2.82</v>
      </c>
      <c r="P4031" s="4">
        <v>32.57</v>
      </c>
      <c r="Q4031" s="4">
        <v>0.36</v>
      </c>
    </row>
    <row r="4032" spans="1:17" x14ac:dyDescent="0.3">
      <c r="A4032" s="3">
        <v>45261</v>
      </c>
      <c r="B4032" s="11" t="str">
        <f t="shared" si="62"/>
        <v>Dec 2023</v>
      </c>
      <c r="C4032" t="s">
        <v>21</v>
      </c>
      <c r="D4032" t="s">
        <v>41</v>
      </c>
      <c r="E4032" t="s">
        <v>74</v>
      </c>
      <c r="F4032" t="s">
        <v>105</v>
      </c>
      <c r="G4032" t="str">
        <f>_xlfn.XLOOKUP(F4032,Product_Categories!A:A,Product_Categories!C:C,"Missing")</f>
        <v>Storage</v>
      </c>
      <c r="H4032">
        <v>113670</v>
      </c>
      <c r="I4032">
        <v>10933</v>
      </c>
      <c r="J4032" s="5">
        <v>4377.57</v>
      </c>
      <c r="K4032">
        <v>2241</v>
      </c>
      <c r="L4032" s="5">
        <v>370785.1</v>
      </c>
      <c r="M4032" s="4">
        <v>9.6199999999999992</v>
      </c>
      <c r="N4032" s="4">
        <v>20.5</v>
      </c>
      <c r="O4032" s="4">
        <v>0.4</v>
      </c>
      <c r="P4032">
        <v>1.95</v>
      </c>
      <c r="Q4032" s="4">
        <v>84.7</v>
      </c>
    </row>
    <row r="4033" spans="1:17" x14ac:dyDescent="0.3">
      <c r="A4033" s="3">
        <v>45261</v>
      </c>
      <c r="B4033" s="11" t="str">
        <f t="shared" si="62"/>
        <v>Dec 2023</v>
      </c>
      <c r="C4033" t="s">
        <v>21</v>
      </c>
      <c r="D4033" t="s">
        <v>64</v>
      </c>
      <c r="E4033" t="s">
        <v>75</v>
      </c>
      <c r="F4033" t="s">
        <v>92</v>
      </c>
      <c r="G4033" t="str">
        <f>_xlfn.XLOOKUP(F4033,Product_Categories!A:A,Product_Categories!C:C,"Missing")</f>
        <v>Design</v>
      </c>
      <c r="H4033">
        <v>1872</v>
      </c>
      <c r="I4033">
        <v>83</v>
      </c>
      <c r="J4033" s="5">
        <v>67.55</v>
      </c>
      <c r="K4033">
        <v>17</v>
      </c>
      <c r="L4033" s="5">
        <v>2977.75</v>
      </c>
      <c r="M4033" s="4">
        <v>4.43</v>
      </c>
      <c r="N4033" s="4">
        <v>20.48</v>
      </c>
      <c r="O4033" s="4">
        <v>0.81</v>
      </c>
      <c r="P4033">
        <v>3.97</v>
      </c>
      <c r="Q4033" s="4">
        <v>44.08</v>
      </c>
    </row>
    <row r="4034" spans="1:17" x14ac:dyDescent="0.3">
      <c r="A4034" s="3">
        <v>45261</v>
      </c>
      <c r="B4034" s="11" t="str">
        <f t="shared" ref="B4034:B4097" si="63">TEXT(A4034, "mmm yyyy")</f>
        <v>Dec 2023</v>
      </c>
      <c r="C4034" t="s">
        <v>17</v>
      </c>
      <c r="D4034" t="s">
        <v>51</v>
      </c>
      <c r="E4034" t="s">
        <v>74</v>
      </c>
      <c r="F4034" t="s">
        <v>95</v>
      </c>
      <c r="G4034" t="str">
        <f>_xlfn.XLOOKUP(F4034,Product_Categories!A:A,Product_Categories!C:C,"Missing")</f>
        <v>Analytics</v>
      </c>
      <c r="H4034">
        <v>40946</v>
      </c>
      <c r="I4034">
        <v>6068</v>
      </c>
      <c r="J4034" s="5">
        <v>3425.07</v>
      </c>
      <c r="K4034">
        <v>1181</v>
      </c>
      <c r="L4034" s="5">
        <v>139171.04999999999</v>
      </c>
      <c r="M4034" s="4">
        <v>14.82</v>
      </c>
      <c r="N4034" s="4">
        <v>19.46</v>
      </c>
      <c r="O4034" s="4">
        <v>0.56000000000000005</v>
      </c>
      <c r="P4034" s="4">
        <v>2.9</v>
      </c>
      <c r="Q4034" s="4">
        <v>40.630000000000003</v>
      </c>
    </row>
    <row r="4035" spans="1:17" x14ac:dyDescent="0.3">
      <c r="A4035" s="3">
        <v>45261</v>
      </c>
      <c r="B4035" s="11" t="str">
        <f t="shared" si="63"/>
        <v>Dec 2023</v>
      </c>
      <c r="C4035" t="s">
        <v>108</v>
      </c>
      <c r="D4035" t="s">
        <v>63</v>
      </c>
      <c r="E4035" t="s">
        <v>73</v>
      </c>
      <c r="F4035" t="s">
        <v>100</v>
      </c>
      <c r="G4035" t="str">
        <f>_xlfn.XLOOKUP(F4035,Product_Categories!A:A,Product_Categories!C:C,"Missing")</f>
        <v>Forms</v>
      </c>
      <c r="H4035">
        <v>53701</v>
      </c>
      <c r="I4035">
        <v>7302</v>
      </c>
      <c r="J4035" s="5">
        <v>6436.03</v>
      </c>
      <c r="K4035">
        <v>1514</v>
      </c>
      <c r="L4035" s="5">
        <v>237697.96</v>
      </c>
      <c r="M4035" s="4">
        <v>13.6</v>
      </c>
      <c r="N4035" s="4">
        <v>20.73</v>
      </c>
      <c r="O4035" s="4">
        <v>0.88</v>
      </c>
      <c r="P4035">
        <v>4.25</v>
      </c>
      <c r="Q4035" s="4">
        <v>36.93</v>
      </c>
    </row>
    <row r="4036" spans="1:17" x14ac:dyDescent="0.3">
      <c r="A4036" s="3">
        <v>45261</v>
      </c>
      <c r="B4036" s="11" t="str">
        <f t="shared" si="63"/>
        <v>Dec 2023</v>
      </c>
      <c r="C4036" t="s">
        <v>18</v>
      </c>
      <c r="D4036" t="s">
        <v>47</v>
      </c>
      <c r="E4036" t="s">
        <v>76</v>
      </c>
      <c r="F4036" t="s">
        <v>103</v>
      </c>
      <c r="G4036" t="str">
        <f>_xlfn.XLOOKUP(F4036,Product_Categories!A:A,Product_Categories!C:C,"Missing")</f>
        <v>Automation</v>
      </c>
      <c r="H4036">
        <v>130836</v>
      </c>
      <c r="I4036">
        <v>11754</v>
      </c>
      <c r="J4036" s="5">
        <v>15056.54</v>
      </c>
      <c r="K4036">
        <v>2338</v>
      </c>
      <c r="L4036" s="5">
        <v>464573.15</v>
      </c>
      <c r="M4036" s="4">
        <v>8.98</v>
      </c>
      <c r="N4036" s="4">
        <v>19.89</v>
      </c>
      <c r="O4036" s="4">
        <v>1.28</v>
      </c>
      <c r="P4036" s="4">
        <v>6.44</v>
      </c>
      <c r="Q4036" s="4">
        <v>30.86</v>
      </c>
    </row>
    <row r="4037" spans="1:17" x14ac:dyDescent="0.3">
      <c r="A4037" s="3">
        <v>45261</v>
      </c>
      <c r="B4037" s="11" t="str">
        <f t="shared" si="63"/>
        <v>Dec 2023</v>
      </c>
      <c r="C4037" t="s">
        <v>21</v>
      </c>
      <c r="D4037" t="s">
        <v>68</v>
      </c>
      <c r="E4037" t="s">
        <v>74</v>
      </c>
      <c r="F4037" t="s">
        <v>100</v>
      </c>
      <c r="G4037" t="str">
        <f>_xlfn.XLOOKUP(F4037,Product_Categories!A:A,Product_Categories!C:C,"Missing")</f>
        <v>Forms</v>
      </c>
      <c r="H4037">
        <v>42231</v>
      </c>
      <c r="I4037">
        <v>437</v>
      </c>
      <c r="J4037" s="5">
        <v>344.88</v>
      </c>
      <c r="K4037">
        <v>61</v>
      </c>
      <c r="L4037" s="5">
        <v>10578.91</v>
      </c>
      <c r="M4037" s="4">
        <v>1.03</v>
      </c>
      <c r="N4037" s="4">
        <v>13.96</v>
      </c>
      <c r="O4037" s="4">
        <v>0.79</v>
      </c>
      <c r="P4037">
        <v>5.65</v>
      </c>
      <c r="Q4037" s="4">
        <v>30.67</v>
      </c>
    </row>
    <row r="4038" spans="1:17" x14ac:dyDescent="0.3">
      <c r="A4038" s="3">
        <v>45261</v>
      </c>
      <c r="B4038" s="11" t="str">
        <f t="shared" si="63"/>
        <v>Dec 2023</v>
      </c>
      <c r="C4038" t="s">
        <v>19</v>
      </c>
      <c r="D4038" t="s">
        <v>23</v>
      </c>
      <c r="E4038" t="s">
        <v>74</v>
      </c>
      <c r="F4038" t="s">
        <v>99</v>
      </c>
      <c r="G4038" t="str">
        <f>_xlfn.XLOOKUP(F4038,Product_Categories!A:A,Product_Categories!C:C,"Missing")</f>
        <v>Planning</v>
      </c>
      <c r="H4038">
        <v>68814</v>
      </c>
      <c r="I4038">
        <v>6144</v>
      </c>
      <c r="J4038" s="5">
        <v>5200.37</v>
      </c>
      <c r="K4038">
        <v>720</v>
      </c>
      <c r="L4038" s="5">
        <v>114179.2</v>
      </c>
      <c r="M4038" s="4">
        <v>8.93</v>
      </c>
      <c r="N4038" s="4">
        <v>11.72</v>
      </c>
      <c r="O4038" s="4">
        <v>0.85</v>
      </c>
      <c r="P4038">
        <v>7.22</v>
      </c>
      <c r="Q4038" s="4">
        <v>21.96</v>
      </c>
    </row>
    <row r="4039" spans="1:17" x14ac:dyDescent="0.3">
      <c r="A4039" s="3">
        <v>45261</v>
      </c>
      <c r="B4039" s="11" t="str">
        <f t="shared" si="63"/>
        <v>Dec 2023</v>
      </c>
      <c r="C4039" t="s">
        <v>19</v>
      </c>
      <c r="D4039" t="s">
        <v>40</v>
      </c>
      <c r="E4039" t="s">
        <v>74</v>
      </c>
      <c r="F4039" t="s">
        <v>81</v>
      </c>
      <c r="G4039" t="str">
        <f>_xlfn.XLOOKUP(F4039,Product_Categories!A:A,Product_Categories!C:C,"Missing")</f>
        <v>Lead Management</v>
      </c>
      <c r="H4039">
        <v>9484</v>
      </c>
      <c r="I4039">
        <v>1036</v>
      </c>
      <c r="J4039" s="5">
        <v>499.37</v>
      </c>
      <c r="K4039">
        <v>222</v>
      </c>
      <c r="L4039" s="5">
        <v>10703.38</v>
      </c>
      <c r="M4039" s="4">
        <v>10.92</v>
      </c>
      <c r="N4039" s="4">
        <v>21.43</v>
      </c>
      <c r="O4039" s="4">
        <v>0.48</v>
      </c>
      <c r="P4039">
        <v>2.25</v>
      </c>
      <c r="Q4039" s="4">
        <v>21.43</v>
      </c>
    </row>
    <row r="4040" spans="1:17" x14ac:dyDescent="0.3">
      <c r="A4040" s="3">
        <v>45261</v>
      </c>
      <c r="B4040" s="11" t="str">
        <f t="shared" si="63"/>
        <v>Dec 2023</v>
      </c>
      <c r="C4040" t="s">
        <v>108</v>
      </c>
      <c r="D4040" t="s">
        <v>64</v>
      </c>
      <c r="E4040" t="s">
        <v>75</v>
      </c>
      <c r="F4040" t="s">
        <v>77</v>
      </c>
      <c r="G4040" t="str">
        <f>_xlfn.XLOOKUP(F4040,Product_Categories!A:A,Product_Categories!C:C,"Missing")</f>
        <v>SEO</v>
      </c>
      <c r="H4040">
        <v>93597</v>
      </c>
      <c r="I4040">
        <v>5027</v>
      </c>
      <c r="J4040" s="5">
        <v>2985.83</v>
      </c>
      <c r="K4040">
        <v>637</v>
      </c>
      <c r="L4040" s="5">
        <v>62075.45</v>
      </c>
      <c r="M4040" s="4">
        <v>5.37</v>
      </c>
      <c r="N4040" s="4">
        <v>12.67</v>
      </c>
      <c r="O4040" s="4">
        <v>0.59</v>
      </c>
      <c r="P4040">
        <v>4.6900000000000004</v>
      </c>
      <c r="Q4040" s="4">
        <v>20.79</v>
      </c>
    </row>
    <row r="4041" spans="1:17" x14ac:dyDescent="0.3">
      <c r="A4041" s="3">
        <v>45261</v>
      </c>
      <c r="B4041" s="11" t="str">
        <f t="shared" si="63"/>
        <v>Dec 2023</v>
      </c>
      <c r="C4041" t="s">
        <v>107</v>
      </c>
      <c r="D4041" t="s">
        <v>25</v>
      </c>
      <c r="E4041" t="s">
        <v>73</v>
      </c>
      <c r="F4041" t="s">
        <v>88</v>
      </c>
      <c r="G4041" t="str">
        <f>_xlfn.XLOOKUP(F4041,Product_Categories!A:A,Product_Categories!C:C,"Missing")</f>
        <v>CRM</v>
      </c>
      <c r="H4041">
        <v>97747</v>
      </c>
      <c r="I4041">
        <v>8801</v>
      </c>
      <c r="J4041" s="5">
        <v>10609.9</v>
      </c>
      <c r="K4041">
        <v>1029</v>
      </c>
      <c r="L4041" s="5">
        <v>180292.6</v>
      </c>
      <c r="M4041" s="4">
        <v>9</v>
      </c>
      <c r="N4041" s="4">
        <v>11.69</v>
      </c>
      <c r="O4041" s="4">
        <v>1.21</v>
      </c>
      <c r="P4041">
        <v>10.31</v>
      </c>
      <c r="Q4041" s="4">
        <v>16.989999999999998</v>
      </c>
    </row>
    <row r="4042" spans="1:17" x14ac:dyDescent="0.3">
      <c r="A4042" s="3">
        <v>45261</v>
      </c>
      <c r="B4042" s="11" t="str">
        <f t="shared" si="63"/>
        <v>Dec 2023</v>
      </c>
      <c r="C4042" t="s">
        <v>18</v>
      </c>
      <c r="D4042" t="s">
        <v>43</v>
      </c>
      <c r="E4042" t="s">
        <v>73</v>
      </c>
      <c r="F4042" t="s">
        <v>86</v>
      </c>
      <c r="G4042" t="str">
        <f>_xlfn.XLOOKUP(F4042,Product_Categories!A:A,Product_Categories!C:C,"Missing")</f>
        <v>Website Tools</v>
      </c>
      <c r="H4042">
        <v>78539</v>
      </c>
      <c r="I4042">
        <v>2781</v>
      </c>
      <c r="J4042" s="5">
        <v>4855.8100000000004</v>
      </c>
      <c r="K4042">
        <v>543</v>
      </c>
      <c r="L4042" s="5">
        <v>81733.38</v>
      </c>
      <c r="M4042" s="4">
        <v>3.54</v>
      </c>
      <c r="N4042" s="4">
        <v>19.53</v>
      </c>
      <c r="O4042" s="4">
        <v>1.75</v>
      </c>
      <c r="P4042" s="4">
        <v>8.94</v>
      </c>
      <c r="Q4042" s="4">
        <v>16.829999999999998</v>
      </c>
    </row>
    <row r="4043" spans="1:17" x14ac:dyDescent="0.3">
      <c r="A4043" s="3">
        <v>45261</v>
      </c>
      <c r="B4043" s="11" t="str">
        <f t="shared" si="63"/>
        <v>Dec 2023</v>
      </c>
      <c r="C4043" t="s">
        <v>18</v>
      </c>
      <c r="D4043" t="s">
        <v>28</v>
      </c>
      <c r="E4043" t="s">
        <v>73</v>
      </c>
      <c r="F4043" t="s">
        <v>93</v>
      </c>
      <c r="G4043" t="str">
        <f>_xlfn.XLOOKUP(F4043,Product_Categories!A:A,Product_Categories!C:C,"Missing")</f>
        <v>Social Media</v>
      </c>
      <c r="H4043">
        <v>109381</v>
      </c>
      <c r="I4043">
        <v>2211</v>
      </c>
      <c r="J4043" s="5">
        <v>1086.98</v>
      </c>
      <c r="K4043">
        <v>138</v>
      </c>
      <c r="L4043" s="5">
        <v>15890.09</v>
      </c>
      <c r="M4043" s="4">
        <v>2.02</v>
      </c>
      <c r="N4043" s="4">
        <v>6.24</v>
      </c>
      <c r="O4043" s="4">
        <v>0.49</v>
      </c>
      <c r="P4043" s="4">
        <v>7.88</v>
      </c>
      <c r="Q4043" s="4">
        <v>14.62</v>
      </c>
    </row>
    <row r="4044" spans="1:17" x14ac:dyDescent="0.3">
      <c r="A4044" s="3">
        <v>45261</v>
      </c>
      <c r="B4044" s="11" t="str">
        <f t="shared" si="63"/>
        <v>Dec 2023</v>
      </c>
      <c r="C4044" t="s">
        <v>21</v>
      </c>
      <c r="D4044" t="s">
        <v>39</v>
      </c>
      <c r="E4044" t="s">
        <v>75</v>
      </c>
      <c r="F4044" t="s">
        <v>81</v>
      </c>
      <c r="G4044" t="str">
        <f>_xlfn.XLOOKUP(F4044,Product_Categories!A:A,Product_Categories!C:C,"Missing")</f>
        <v>Lead Management</v>
      </c>
      <c r="H4044">
        <v>20267</v>
      </c>
      <c r="I4044">
        <v>252</v>
      </c>
      <c r="J4044" s="5">
        <v>455.89</v>
      </c>
      <c r="K4044">
        <v>38</v>
      </c>
      <c r="L4044" s="5">
        <v>6221.63</v>
      </c>
      <c r="M4044" s="4">
        <v>1.24</v>
      </c>
      <c r="N4044" s="4">
        <v>15.08</v>
      </c>
      <c r="O4044" s="4">
        <v>1.81</v>
      </c>
      <c r="P4044">
        <v>12</v>
      </c>
      <c r="Q4044" s="4">
        <v>13.65</v>
      </c>
    </row>
    <row r="4045" spans="1:17" x14ac:dyDescent="0.3">
      <c r="A4045" s="3">
        <v>45261</v>
      </c>
      <c r="B4045" s="11" t="str">
        <f t="shared" si="63"/>
        <v>Dec 2023</v>
      </c>
      <c r="C4045" t="s">
        <v>21</v>
      </c>
      <c r="D4045" t="s">
        <v>39</v>
      </c>
      <c r="E4045" t="s">
        <v>73</v>
      </c>
      <c r="F4045" t="s">
        <v>77</v>
      </c>
      <c r="G4045" t="str">
        <f>_xlfn.XLOOKUP(F4045,Product_Categories!A:A,Product_Categories!C:C,"Missing")</f>
        <v>SEO</v>
      </c>
      <c r="H4045">
        <v>134610</v>
      </c>
      <c r="I4045">
        <v>17017</v>
      </c>
      <c r="J4045" s="5">
        <v>44234.42</v>
      </c>
      <c r="K4045">
        <v>3121</v>
      </c>
      <c r="L4045" s="5">
        <v>534933.28</v>
      </c>
      <c r="M4045" s="4">
        <v>12.64</v>
      </c>
      <c r="N4045" s="4">
        <v>18.34</v>
      </c>
      <c r="O4045" s="4">
        <v>2.6</v>
      </c>
      <c r="P4045">
        <v>14.17</v>
      </c>
      <c r="Q4045" s="4">
        <v>12.09</v>
      </c>
    </row>
    <row r="4046" spans="1:17" x14ac:dyDescent="0.3">
      <c r="A4046" s="3">
        <v>45261</v>
      </c>
      <c r="B4046" s="11" t="str">
        <f t="shared" si="63"/>
        <v>Dec 2023</v>
      </c>
      <c r="C4046" t="s">
        <v>21</v>
      </c>
      <c r="D4046" t="s">
        <v>41</v>
      </c>
      <c r="E4046" t="s">
        <v>74</v>
      </c>
      <c r="F4046" t="s">
        <v>95</v>
      </c>
      <c r="G4046" t="str">
        <f>_xlfn.XLOOKUP(F4046,Product_Categories!A:A,Product_Categories!C:C,"Missing")</f>
        <v>Analytics</v>
      </c>
      <c r="H4046">
        <v>146175</v>
      </c>
      <c r="I4046">
        <v>8232</v>
      </c>
      <c r="J4046" s="5">
        <v>23232.38</v>
      </c>
      <c r="K4046">
        <v>1671</v>
      </c>
      <c r="L4046" s="5">
        <v>265076.63</v>
      </c>
      <c r="M4046" s="4">
        <v>5.63</v>
      </c>
      <c r="N4046" s="4">
        <v>20.3</v>
      </c>
      <c r="O4046" s="4">
        <v>2.82</v>
      </c>
      <c r="P4046">
        <v>13.9</v>
      </c>
      <c r="Q4046" s="4">
        <v>11.41</v>
      </c>
    </row>
    <row r="4047" spans="1:17" x14ac:dyDescent="0.3">
      <c r="A4047" s="3">
        <v>45261</v>
      </c>
      <c r="B4047" s="11" t="str">
        <f t="shared" si="63"/>
        <v>Dec 2023</v>
      </c>
      <c r="C4047" t="s">
        <v>21</v>
      </c>
      <c r="D4047" t="s">
        <v>23</v>
      </c>
      <c r="E4047" t="s">
        <v>74</v>
      </c>
      <c r="F4047" t="s">
        <v>98</v>
      </c>
      <c r="G4047" t="str">
        <f>_xlfn.XLOOKUP(F4047,Product_Categories!A:A,Product_Categories!C:C,"Missing")</f>
        <v>Video</v>
      </c>
      <c r="H4047">
        <v>91376</v>
      </c>
      <c r="I4047">
        <v>11290</v>
      </c>
      <c r="J4047" s="5">
        <v>9573.74</v>
      </c>
      <c r="K4047">
        <v>1229</v>
      </c>
      <c r="L4047" s="5">
        <v>108724.8</v>
      </c>
      <c r="M4047" s="4">
        <v>12.36</v>
      </c>
      <c r="N4047" s="4">
        <v>10.89</v>
      </c>
      <c r="O4047" s="4">
        <v>0.85</v>
      </c>
      <c r="P4047">
        <v>7.79</v>
      </c>
      <c r="Q4047" s="4">
        <v>11.36</v>
      </c>
    </row>
    <row r="4048" spans="1:17" x14ac:dyDescent="0.3">
      <c r="A4048" s="3">
        <v>45261</v>
      </c>
      <c r="B4048" s="11" t="str">
        <f t="shared" si="63"/>
        <v>Dec 2023</v>
      </c>
      <c r="C4048" t="s">
        <v>19</v>
      </c>
      <c r="D4048" t="s">
        <v>55</v>
      </c>
      <c r="E4048" t="s">
        <v>73</v>
      </c>
      <c r="F4048" t="s">
        <v>91</v>
      </c>
      <c r="G4048" t="str">
        <f>_xlfn.XLOOKUP(F4048,Product_Categories!A:A,Product_Categories!C:C,"Missing")</f>
        <v>Affiliate</v>
      </c>
      <c r="H4048">
        <v>125145</v>
      </c>
      <c r="I4048">
        <v>8542</v>
      </c>
      <c r="J4048" s="5">
        <v>18593.39</v>
      </c>
      <c r="K4048">
        <v>1725</v>
      </c>
      <c r="L4048" s="5">
        <v>202439.37</v>
      </c>
      <c r="M4048" s="4">
        <v>6.83</v>
      </c>
      <c r="N4048" s="4">
        <v>20.190000000000001</v>
      </c>
      <c r="O4048" s="4">
        <v>2.1800000000000002</v>
      </c>
      <c r="P4048">
        <v>10.78</v>
      </c>
      <c r="Q4048" s="4">
        <v>10.89</v>
      </c>
    </row>
    <row r="4049" spans="1:17" x14ac:dyDescent="0.3">
      <c r="A4049" s="3">
        <v>45261</v>
      </c>
      <c r="B4049" s="11" t="str">
        <f t="shared" si="63"/>
        <v>Dec 2023</v>
      </c>
      <c r="C4049" t="s">
        <v>107</v>
      </c>
      <c r="D4049" t="s">
        <v>40</v>
      </c>
      <c r="E4049" t="s">
        <v>75</v>
      </c>
      <c r="F4049" t="s">
        <v>90</v>
      </c>
      <c r="G4049" t="str">
        <f>_xlfn.XLOOKUP(F4049,Product_Categories!A:A,Product_Categories!C:C,"Missing")</f>
        <v>Brand Monitoring</v>
      </c>
      <c r="H4049">
        <v>96040</v>
      </c>
      <c r="I4049">
        <v>7742</v>
      </c>
      <c r="J4049" s="5">
        <v>25886.78</v>
      </c>
      <c r="K4049">
        <v>1550</v>
      </c>
      <c r="L4049" s="5">
        <v>241443.35</v>
      </c>
      <c r="M4049" s="4">
        <v>8.06</v>
      </c>
      <c r="N4049" s="4">
        <v>20.02</v>
      </c>
      <c r="O4049" s="4">
        <v>3.34</v>
      </c>
      <c r="P4049">
        <v>16.7</v>
      </c>
      <c r="Q4049" s="4">
        <v>9.33</v>
      </c>
    </row>
    <row r="4050" spans="1:17" x14ac:dyDescent="0.3">
      <c r="A4050" s="3">
        <v>45261</v>
      </c>
      <c r="B4050" s="11" t="str">
        <f t="shared" si="63"/>
        <v>Dec 2023</v>
      </c>
      <c r="C4050" t="s">
        <v>19</v>
      </c>
      <c r="D4050" t="s">
        <v>42</v>
      </c>
      <c r="E4050" t="s">
        <v>73</v>
      </c>
      <c r="F4050" t="s">
        <v>89</v>
      </c>
      <c r="G4050" t="str">
        <f>_xlfn.XLOOKUP(F4050,Product_Categories!A:A,Product_Categories!C:C,"Missing")</f>
        <v>Push Notifications</v>
      </c>
      <c r="H4050">
        <v>12446</v>
      </c>
      <c r="I4050">
        <v>290</v>
      </c>
      <c r="J4050" s="5">
        <v>841.66</v>
      </c>
      <c r="K4050">
        <v>63</v>
      </c>
      <c r="L4050" s="5">
        <v>7631.34</v>
      </c>
      <c r="M4050" s="4">
        <v>2.33</v>
      </c>
      <c r="N4050" s="4">
        <v>21.72</v>
      </c>
      <c r="O4050" s="4">
        <v>2.9</v>
      </c>
      <c r="P4050">
        <v>13.36</v>
      </c>
      <c r="Q4050" s="4">
        <v>9.07</v>
      </c>
    </row>
    <row r="4051" spans="1:17" x14ac:dyDescent="0.3">
      <c r="A4051" s="3">
        <v>45261</v>
      </c>
      <c r="B4051" s="11" t="str">
        <f t="shared" si="63"/>
        <v>Dec 2023</v>
      </c>
      <c r="C4051" t="s">
        <v>108</v>
      </c>
      <c r="D4051" t="s">
        <v>27</v>
      </c>
      <c r="E4051" t="s">
        <v>73</v>
      </c>
      <c r="F4051" t="s">
        <v>95</v>
      </c>
      <c r="G4051" t="str">
        <f>_xlfn.XLOOKUP(F4051,Product_Categories!A:A,Product_Categories!C:C,"Missing")</f>
        <v>Analytics</v>
      </c>
      <c r="H4051">
        <v>138368</v>
      </c>
      <c r="I4051">
        <v>14984</v>
      </c>
      <c r="J4051" s="5">
        <v>64109.66</v>
      </c>
      <c r="K4051">
        <v>3203</v>
      </c>
      <c r="L4051" s="5">
        <v>532525.06000000006</v>
      </c>
      <c r="M4051" s="4">
        <v>10.83</v>
      </c>
      <c r="N4051" s="4">
        <v>21.38</v>
      </c>
      <c r="O4051" s="4">
        <v>4.28</v>
      </c>
      <c r="P4051">
        <v>20.02</v>
      </c>
      <c r="Q4051" s="4">
        <v>8.31</v>
      </c>
    </row>
    <row r="4052" spans="1:17" x14ac:dyDescent="0.3">
      <c r="A4052" s="3">
        <v>45261</v>
      </c>
      <c r="B4052" s="11" t="str">
        <f t="shared" si="63"/>
        <v>Dec 2023</v>
      </c>
      <c r="C4052" t="s">
        <v>17</v>
      </c>
      <c r="D4052" t="s">
        <v>41</v>
      </c>
      <c r="E4052" t="s">
        <v>73</v>
      </c>
      <c r="F4052" t="s">
        <v>100</v>
      </c>
      <c r="G4052" t="str">
        <f>_xlfn.XLOOKUP(F4052,Product_Categories!A:A,Product_Categories!C:C,"Missing")</f>
        <v>Forms</v>
      </c>
      <c r="H4052">
        <v>80385</v>
      </c>
      <c r="I4052">
        <v>4615</v>
      </c>
      <c r="J4052" s="5">
        <v>11965.21</v>
      </c>
      <c r="K4052">
        <v>1011</v>
      </c>
      <c r="L4052" s="5">
        <v>98606.92</v>
      </c>
      <c r="M4052" s="4">
        <v>5.74</v>
      </c>
      <c r="N4052" s="4">
        <v>21.91</v>
      </c>
      <c r="O4052" s="4">
        <v>2.59</v>
      </c>
      <c r="P4052" s="4">
        <v>11.84</v>
      </c>
      <c r="Q4052" s="4">
        <v>8.24</v>
      </c>
    </row>
    <row r="4053" spans="1:17" x14ac:dyDescent="0.3">
      <c r="A4053" s="3">
        <v>45261</v>
      </c>
      <c r="B4053" s="11" t="str">
        <f t="shared" si="63"/>
        <v>Dec 2023</v>
      </c>
      <c r="C4053" t="s">
        <v>19</v>
      </c>
      <c r="D4053" t="s">
        <v>56</v>
      </c>
      <c r="E4053" t="s">
        <v>73</v>
      </c>
      <c r="F4053" t="s">
        <v>105</v>
      </c>
      <c r="G4053" t="str">
        <f>_xlfn.XLOOKUP(F4053,Product_Categories!A:A,Product_Categories!C:C,"Missing")</f>
        <v>Storage</v>
      </c>
      <c r="H4053">
        <v>102615</v>
      </c>
      <c r="I4053">
        <v>11508</v>
      </c>
      <c r="J4053" s="5">
        <v>47908.85</v>
      </c>
      <c r="K4053">
        <v>2277</v>
      </c>
      <c r="L4053" s="5">
        <v>385228.17</v>
      </c>
      <c r="M4053" s="4">
        <v>11.21</v>
      </c>
      <c r="N4053" s="4">
        <v>19.79</v>
      </c>
      <c r="O4053" s="4">
        <v>4.16</v>
      </c>
      <c r="P4053">
        <v>21.04</v>
      </c>
      <c r="Q4053" s="4">
        <v>8.0399999999999991</v>
      </c>
    </row>
    <row r="4054" spans="1:17" x14ac:dyDescent="0.3">
      <c r="A4054" s="3">
        <v>45261</v>
      </c>
      <c r="B4054" s="11" t="str">
        <f t="shared" si="63"/>
        <v>Dec 2023</v>
      </c>
      <c r="C4054" t="s">
        <v>19</v>
      </c>
      <c r="D4054" t="s">
        <v>41</v>
      </c>
      <c r="E4054" t="s">
        <v>73</v>
      </c>
      <c r="F4054" t="s">
        <v>91</v>
      </c>
      <c r="G4054" t="str">
        <f>_xlfn.XLOOKUP(F4054,Product_Categories!A:A,Product_Categories!C:C,"Missing")</f>
        <v>Affiliate</v>
      </c>
      <c r="H4054">
        <v>139304</v>
      </c>
      <c r="I4054">
        <v>10294</v>
      </c>
      <c r="J4054" s="5">
        <v>17122.2</v>
      </c>
      <c r="K4054">
        <v>1300</v>
      </c>
      <c r="L4054" s="5">
        <v>133775.15</v>
      </c>
      <c r="M4054" s="4">
        <v>7.39</v>
      </c>
      <c r="N4054" s="4">
        <v>12.63</v>
      </c>
      <c r="O4054" s="4">
        <v>1.66</v>
      </c>
      <c r="P4054">
        <v>13.17</v>
      </c>
      <c r="Q4054" s="4">
        <v>7.81</v>
      </c>
    </row>
    <row r="4055" spans="1:17" x14ac:dyDescent="0.3">
      <c r="A4055" s="3">
        <v>45261</v>
      </c>
      <c r="B4055" s="11" t="str">
        <f t="shared" si="63"/>
        <v>Dec 2023</v>
      </c>
      <c r="C4055" t="s">
        <v>108</v>
      </c>
      <c r="D4055" t="s">
        <v>23</v>
      </c>
      <c r="E4055" t="s">
        <v>73</v>
      </c>
      <c r="F4055" t="s">
        <v>93</v>
      </c>
      <c r="G4055" t="str">
        <f>_xlfn.XLOOKUP(F4055,Product_Categories!A:A,Product_Categories!C:C,"Missing")</f>
        <v>Social Media</v>
      </c>
      <c r="H4055">
        <v>95500</v>
      </c>
      <c r="I4055">
        <v>8098</v>
      </c>
      <c r="J4055" s="5">
        <v>15917.87</v>
      </c>
      <c r="K4055">
        <v>627</v>
      </c>
      <c r="L4055" s="5">
        <v>123630.12</v>
      </c>
      <c r="M4055" s="4">
        <v>8.48</v>
      </c>
      <c r="N4055" s="4">
        <v>7.74</v>
      </c>
      <c r="O4055" s="4">
        <v>1.97</v>
      </c>
      <c r="P4055">
        <v>25.39</v>
      </c>
      <c r="Q4055" s="4">
        <v>7.77</v>
      </c>
    </row>
    <row r="4056" spans="1:17" x14ac:dyDescent="0.3">
      <c r="A4056" s="3">
        <v>45261</v>
      </c>
      <c r="B4056" s="11" t="str">
        <f t="shared" si="63"/>
        <v>Dec 2023</v>
      </c>
      <c r="C4056" t="s">
        <v>17</v>
      </c>
      <c r="D4056" t="s">
        <v>24</v>
      </c>
      <c r="E4056" t="s">
        <v>73</v>
      </c>
      <c r="F4056" t="s">
        <v>96</v>
      </c>
      <c r="G4056" t="str">
        <f>_xlfn.XLOOKUP(F4056,Product_Categories!A:A,Product_Categories!C:C,"Missing")</f>
        <v>Growth Tools</v>
      </c>
      <c r="H4056">
        <v>91387</v>
      </c>
      <c r="I4056">
        <v>12657</v>
      </c>
      <c r="J4056" s="5">
        <v>7141.62</v>
      </c>
      <c r="K4056">
        <v>1080</v>
      </c>
      <c r="L4056" s="5">
        <v>49108.12</v>
      </c>
      <c r="M4056" s="4">
        <v>13.85</v>
      </c>
      <c r="N4056" s="4">
        <v>8.5299999999999994</v>
      </c>
      <c r="O4056" s="4">
        <v>0.56000000000000005</v>
      </c>
      <c r="P4056" s="4">
        <v>6.61</v>
      </c>
      <c r="Q4056" s="4">
        <v>6.88</v>
      </c>
    </row>
    <row r="4057" spans="1:17" x14ac:dyDescent="0.3">
      <c r="A4057" s="3">
        <v>45261</v>
      </c>
      <c r="B4057" s="11" t="str">
        <f t="shared" si="63"/>
        <v>Dec 2023</v>
      </c>
      <c r="C4057" t="s">
        <v>17</v>
      </c>
      <c r="D4057" t="s">
        <v>67</v>
      </c>
      <c r="E4057" t="s">
        <v>76</v>
      </c>
      <c r="F4057" t="s">
        <v>102</v>
      </c>
      <c r="G4057" t="str">
        <f>_xlfn.XLOOKUP(F4057,Product_Categories!A:A,Product_Categories!C:C,"Missing")</f>
        <v>Website Tools</v>
      </c>
      <c r="H4057">
        <v>93488</v>
      </c>
      <c r="I4057">
        <v>2175</v>
      </c>
      <c r="J4057" s="5">
        <v>2621.57</v>
      </c>
      <c r="K4057">
        <v>458</v>
      </c>
      <c r="L4057" s="5">
        <v>17963.16</v>
      </c>
      <c r="M4057" s="4">
        <v>2.33</v>
      </c>
      <c r="N4057" s="4">
        <v>21.06</v>
      </c>
      <c r="O4057" s="4">
        <v>1.21</v>
      </c>
      <c r="P4057" s="4">
        <v>5.72</v>
      </c>
      <c r="Q4057" s="4">
        <v>6.85</v>
      </c>
    </row>
    <row r="4058" spans="1:17" x14ac:dyDescent="0.3">
      <c r="A4058" s="3">
        <v>45261</v>
      </c>
      <c r="B4058" s="11" t="str">
        <f t="shared" si="63"/>
        <v>Dec 2023</v>
      </c>
      <c r="C4058" t="s">
        <v>19</v>
      </c>
      <c r="D4058" t="s">
        <v>41</v>
      </c>
      <c r="E4058" t="s">
        <v>76</v>
      </c>
      <c r="F4058" t="s">
        <v>105</v>
      </c>
      <c r="G4058" t="str">
        <f>_xlfn.XLOOKUP(F4058,Product_Categories!A:A,Product_Categories!C:C,"Missing")</f>
        <v>Storage</v>
      </c>
      <c r="H4058">
        <v>47664</v>
      </c>
      <c r="I4058">
        <v>1229</v>
      </c>
      <c r="J4058" s="5">
        <v>1336.85</v>
      </c>
      <c r="K4058">
        <v>47</v>
      </c>
      <c r="L4058" s="5">
        <v>8503.24</v>
      </c>
      <c r="M4058" s="4">
        <v>2.58</v>
      </c>
      <c r="N4058" s="4">
        <v>3.82</v>
      </c>
      <c r="O4058" s="4">
        <v>1.0900000000000001</v>
      </c>
      <c r="P4058">
        <v>28.44</v>
      </c>
      <c r="Q4058" s="4">
        <v>6.36</v>
      </c>
    </row>
    <row r="4059" spans="1:17" x14ac:dyDescent="0.3">
      <c r="A4059" s="3">
        <v>45261</v>
      </c>
      <c r="B4059" s="11" t="str">
        <f t="shared" si="63"/>
        <v>Dec 2023</v>
      </c>
      <c r="C4059" t="s">
        <v>107</v>
      </c>
      <c r="D4059" t="s">
        <v>66</v>
      </c>
      <c r="E4059" t="s">
        <v>73</v>
      </c>
      <c r="F4059" t="s">
        <v>81</v>
      </c>
      <c r="G4059" t="str">
        <f>_xlfn.XLOOKUP(F4059,Product_Categories!A:A,Product_Categories!C:C,"Missing")</f>
        <v>Lead Management</v>
      </c>
      <c r="H4059">
        <v>31748</v>
      </c>
      <c r="I4059">
        <v>3139</v>
      </c>
      <c r="J4059" s="5">
        <v>8467.59</v>
      </c>
      <c r="K4059">
        <v>396</v>
      </c>
      <c r="L4059" s="5">
        <v>52181.73</v>
      </c>
      <c r="M4059" s="4">
        <v>9.89</v>
      </c>
      <c r="N4059" s="4">
        <v>12.62</v>
      </c>
      <c r="O4059" s="4">
        <v>2.7</v>
      </c>
      <c r="P4059">
        <v>21.38</v>
      </c>
      <c r="Q4059" s="4">
        <v>6.16</v>
      </c>
    </row>
    <row r="4060" spans="1:17" x14ac:dyDescent="0.3">
      <c r="A4060" s="3">
        <v>45261</v>
      </c>
      <c r="B4060" s="11" t="str">
        <f t="shared" si="63"/>
        <v>Dec 2023</v>
      </c>
      <c r="C4060" t="s">
        <v>108</v>
      </c>
      <c r="D4060" t="s">
        <v>71</v>
      </c>
      <c r="E4060" t="s">
        <v>76</v>
      </c>
      <c r="F4060" t="s">
        <v>94</v>
      </c>
      <c r="G4060" t="str">
        <f>_xlfn.XLOOKUP(F4060,Product_Categories!A:A,Product_Categories!C:C,"Missing")</f>
        <v>SEO</v>
      </c>
      <c r="H4060">
        <v>36837</v>
      </c>
      <c r="I4060">
        <v>5122</v>
      </c>
      <c r="J4060" s="5">
        <v>16795.939999999999</v>
      </c>
      <c r="K4060">
        <v>1059</v>
      </c>
      <c r="L4060" s="5">
        <v>102887.15</v>
      </c>
      <c r="M4060" s="4">
        <v>13.9</v>
      </c>
      <c r="N4060" s="4">
        <v>20.68</v>
      </c>
      <c r="O4060" s="4">
        <v>3.28</v>
      </c>
      <c r="P4060">
        <v>15.86</v>
      </c>
      <c r="Q4060" s="4">
        <v>6.13</v>
      </c>
    </row>
    <row r="4061" spans="1:17" x14ac:dyDescent="0.3">
      <c r="A4061" s="3">
        <v>45261</v>
      </c>
      <c r="B4061" s="11" t="str">
        <f t="shared" si="63"/>
        <v>Dec 2023</v>
      </c>
      <c r="C4061" t="s">
        <v>17</v>
      </c>
      <c r="D4061" t="s">
        <v>56</v>
      </c>
      <c r="E4061" t="s">
        <v>76</v>
      </c>
      <c r="F4061" t="s">
        <v>90</v>
      </c>
      <c r="G4061" t="str">
        <f>_xlfn.XLOOKUP(F4061,Product_Categories!A:A,Product_Categories!C:C,"Missing")</f>
        <v>Brand Monitoring</v>
      </c>
      <c r="H4061">
        <v>15304</v>
      </c>
      <c r="I4061">
        <v>1754</v>
      </c>
      <c r="J4061" s="5">
        <v>6412.54</v>
      </c>
      <c r="K4061">
        <v>217</v>
      </c>
      <c r="L4061" s="5">
        <v>38946.239999999998</v>
      </c>
      <c r="M4061" s="4">
        <v>11.46</v>
      </c>
      <c r="N4061" s="4">
        <v>12.37</v>
      </c>
      <c r="O4061" s="4">
        <v>3.66</v>
      </c>
      <c r="P4061" s="4">
        <v>29.55</v>
      </c>
      <c r="Q4061" s="4">
        <v>6.07</v>
      </c>
    </row>
    <row r="4062" spans="1:17" x14ac:dyDescent="0.3">
      <c r="A4062" s="3">
        <v>45261</v>
      </c>
      <c r="B4062" s="11" t="str">
        <f t="shared" si="63"/>
        <v>Dec 2023</v>
      </c>
      <c r="C4062" t="s">
        <v>17</v>
      </c>
      <c r="D4062" t="s">
        <v>35</v>
      </c>
      <c r="E4062" t="s">
        <v>76</v>
      </c>
      <c r="F4062" t="s">
        <v>86</v>
      </c>
      <c r="G4062" t="str">
        <f>_xlfn.XLOOKUP(F4062,Product_Categories!A:A,Product_Categories!C:C,"Missing")</f>
        <v>Website Tools</v>
      </c>
      <c r="H4062">
        <v>5101</v>
      </c>
      <c r="I4062">
        <v>316</v>
      </c>
      <c r="J4062" s="5">
        <v>739.78</v>
      </c>
      <c r="K4062">
        <v>60</v>
      </c>
      <c r="L4062" s="5">
        <v>4278.05</v>
      </c>
      <c r="M4062" s="4">
        <v>6.19</v>
      </c>
      <c r="N4062" s="4">
        <v>18.989999999999998</v>
      </c>
      <c r="O4062" s="4">
        <v>2.34</v>
      </c>
      <c r="P4062" s="4">
        <v>12.33</v>
      </c>
      <c r="Q4062" s="4">
        <v>5.78</v>
      </c>
    </row>
    <row r="4063" spans="1:17" x14ac:dyDescent="0.3">
      <c r="A4063" s="3">
        <v>45261</v>
      </c>
      <c r="B4063" s="11" t="str">
        <f t="shared" si="63"/>
        <v>Dec 2023</v>
      </c>
      <c r="C4063" t="s">
        <v>21</v>
      </c>
      <c r="D4063" t="s">
        <v>24</v>
      </c>
      <c r="E4063" t="s">
        <v>74</v>
      </c>
      <c r="F4063" t="s">
        <v>80</v>
      </c>
      <c r="G4063" t="str">
        <f>_xlfn.XLOOKUP(F4063,Product_Categories!A:A,Product_Categories!C:C,"Missing")</f>
        <v>Feedback</v>
      </c>
      <c r="H4063">
        <v>58926</v>
      </c>
      <c r="I4063">
        <v>2828</v>
      </c>
      <c r="J4063" s="5">
        <v>8055.32</v>
      </c>
      <c r="K4063">
        <v>539</v>
      </c>
      <c r="L4063" s="5">
        <v>43201.49</v>
      </c>
      <c r="M4063" s="4">
        <v>4.8</v>
      </c>
      <c r="N4063" s="4">
        <v>19.059999999999999</v>
      </c>
      <c r="O4063" s="4">
        <v>2.85</v>
      </c>
      <c r="P4063">
        <v>14.94</v>
      </c>
      <c r="Q4063" s="4">
        <v>5.36</v>
      </c>
    </row>
    <row r="4064" spans="1:17" x14ac:dyDescent="0.3">
      <c r="A4064" s="3">
        <v>45261</v>
      </c>
      <c r="B4064" s="11" t="str">
        <f t="shared" si="63"/>
        <v>Dec 2023</v>
      </c>
      <c r="C4064" t="s">
        <v>107</v>
      </c>
      <c r="D4064" t="s">
        <v>27</v>
      </c>
      <c r="E4064" t="s">
        <v>75</v>
      </c>
      <c r="F4064" t="s">
        <v>79</v>
      </c>
      <c r="G4064" t="str">
        <f>_xlfn.XLOOKUP(F4064,Product_Categories!A:A,Product_Categories!C:C,"Missing")</f>
        <v>Email Marketing</v>
      </c>
      <c r="H4064">
        <v>70777</v>
      </c>
      <c r="I4064">
        <v>6469</v>
      </c>
      <c r="J4064" s="5">
        <v>25320.799999999999</v>
      </c>
      <c r="K4064">
        <v>1254</v>
      </c>
      <c r="L4064" s="5">
        <v>133140.15</v>
      </c>
      <c r="M4064" s="4">
        <v>9.14</v>
      </c>
      <c r="N4064" s="4">
        <v>19.38</v>
      </c>
      <c r="O4064" s="4">
        <v>3.91</v>
      </c>
      <c r="P4064">
        <v>20.190000000000001</v>
      </c>
      <c r="Q4064" s="4">
        <v>5.26</v>
      </c>
    </row>
    <row r="4065" spans="1:17" x14ac:dyDescent="0.3">
      <c r="A4065" s="3">
        <v>45261</v>
      </c>
      <c r="B4065" s="11" t="str">
        <f t="shared" si="63"/>
        <v>Dec 2023</v>
      </c>
      <c r="C4065" t="s">
        <v>107</v>
      </c>
      <c r="D4065" t="s">
        <v>37</v>
      </c>
      <c r="E4065" t="s">
        <v>74</v>
      </c>
      <c r="F4065" t="s">
        <v>82</v>
      </c>
      <c r="G4065" t="str">
        <f>_xlfn.XLOOKUP(F4065,Product_Categories!A:A,Product_Categories!C:C,"Missing")</f>
        <v>Mobile Ads</v>
      </c>
      <c r="H4065">
        <v>146998</v>
      </c>
      <c r="I4065">
        <v>8960</v>
      </c>
      <c r="J4065" s="5">
        <v>26821.34</v>
      </c>
      <c r="K4065">
        <v>1181</v>
      </c>
      <c r="L4065" s="5">
        <v>132349.15</v>
      </c>
      <c r="M4065" s="4">
        <v>6.1</v>
      </c>
      <c r="N4065" s="4">
        <v>13.18</v>
      </c>
      <c r="O4065" s="4">
        <v>2.99</v>
      </c>
      <c r="P4065">
        <v>22.71</v>
      </c>
      <c r="Q4065" s="4">
        <v>4.93</v>
      </c>
    </row>
    <row r="4066" spans="1:17" x14ac:dyDescent="0.3">
      <c r="A4066" s="3">
        <v>45261</v>
      </c>
      <c r="B4066" s="11" t="str">
        <f t="shared" si="63"/>
        <v>Dec 2023</v>
      </c>
      <c r="C4066" t="s">
        <v>17</v>
      </c>
      <c r="D4066" t="s">
        <v>29</v>
      </c>
      <c r="E4066" t="s">
        <v>74</v>
      </c>
      <c r="F4066" t="s">
        <v>85</v>
      </c>
      <c r="G4066" t="str">
        <f>_xlfn.XLOOKUP(F4066,Product_Categories!A:A,Product_Categories!C:C,"Missing")</f>
        <v>Budgeting</v>
      </c>
      <c r="H4066">
        <v>83361</v>
      </c>
      <c r="I4066">
        <v>1864</v>
      </c>
      <c r="J4066" s="5">
        <v>7551.37</v>
      </c>
      <c r="K4066">
        <v>266</v>
      </c>
      <c r="L4066" s="5">
        <v>36555.040000000001</v>
      </c>
      <c r="M4066" s="4">
        <v>2.2400000000000002</v>
      </c>
      <c r="N4066" s="4">
        <v>14.27</v>
      </c>
      <c r="O4066" s="4">
        <v>4.05</v>
      </c>
      <c r="P4066" s="4">
        <v>28.39</v>
      </c>
      <c r="Q4066" s="4">
        <v>4.84</v>
      </c>
    </row>
    <row r="4067" spans="1:17" x14ac:dyDescent="0.3">
      <c r="A4067" s="3">
        <v>45261</v>
      </c>
      <c r="B4067" s="11" t="str">
        <f t="shared" si="63"/>
        <v>Dec 2023</v>
      </c>
      <c r="C4067" t="s">
        <v>107</v>
      </c>
      <c r="D4067" t="s">
        <v>53</v>
      </c>
      <c r="E4067" t="s">
        <v>73</v>
      </c>
      <c r="F4067" t="s">
        <v>82</v>
      </c>
      <c r="G4067" t="str">
        <f>_xlfn.XLOOKUP(F4067,Product_Categories!A:A,Product_Categories!C:C,"Missing")</f>
        <v>Mobile Ads</v>
      </c>
      <c r="H4067">
        <v>29888</v>
      </c>
      <c r="I4067">
        <v>2219</v>
      </c>
      <c r="J4067" s="5">
        <v>1455.33</v>
      </c>
      <c r="K4067">
        <v>332</v>
      </c>
      <c r="L4067" s="5">
        <v>6755.49</v>
      </c>
      <c r="M4067" s="4">
        <v>7.42</v>
      </c>
      <c r="N4067" s="4">
        <v>14.96</v>
      </c>
      <c r="O4067" s="4">
        <v>0.66</v>
      </c>
      <c r="P4067">
        <v>4.38</v>
      </c>
      <c r="Q4067" s="4">
        <v>4.6399999999999997</v>
      </c>
    </row>
    <row r="4068" spans="1:17" x14ac:dyDescent="0.3">
      <c r="A4068" s="3">
        <v>45261</v>
      </c>
      <c r="B4068" s="11" t="str">
        <f t="shared" si="63"/>
        <v>Dec 2023</v>
      </c>
      <c r="C4068" t="s">
        <v>17</v>
      </c>
      <c r="D4068" t="s">
        <v>45</v>
      </c>
      <c r="E4068" t="s">
        <v>75</v>
      </c>
      <c r="F4068" t="s">
        <v>85</v>
      </c>
      <c r="G4068" t="str">
        <f>_xlfn.XLOOKUP(F4068,Product_Categories!A:A,Product_Categories!C:C,"Missing")</f>
        <v>Budgeting</v>
      </c>
      <c r="H4068">
        <v>31896</v>
      </c>
      <c r="I4068">
        <v>1065</v>
      </c>
      <c r="J4068" s="5">
        <v>4546.96</v>
      </c>
      <c r="K4068">
        <v>229</v>
      </c>
      <c r="L4068" s="5">
        <v>17946.86</v>
      </c>
      <c r="M4068" s="4">
        <v>3.34</v>
      </c>
      <c r="N4068" s="4">
        <v>21.5</v>
      </c>
      <c r="O4068" s="4">
        <v>4.2699999999999996</v>
      </c>
      <c r="P4068" s="4">
        <v>19.86</v>
      </c>
      <c r="Q4068" s="4">
        <v>3.95</v>
      </c>
    </row>
    <row r="4069" spans="1:17" x14ac:dyDescent="0.3">
      <c r="A4069" s="3">
        <v>45261</v>
      </c>
      <c r="B4069" s="11" t="str">
        <f t="shared" si="63"/>
        <v>Dec 2023</v>
      </c>
      <c r="C4069" t="s">
        <v>19</v>
      </c>
      <c r="D4069" t="s">
        <v>42</v>
      </c>
      <c r="E4069" t="s">
        <v>73</v>
      </c>
      <c r="F4069" t="s">
        <v>92</v>
      </c>
      <c r="G4069" t="str">
        <f>_xlfn.XLOOKUP(F4069,Product_Categories!A:A,Product_Categories!C:C,"Missing")</f>
        <v>Design</v>
      </c>
      <c r="H4069">
        <v>113727</v>
      </c>
      <c r="I4069">
        <v>10807</v>
      </c>
      <c r="J4069" s="5">
        <v>22496</v>
      </c>
      <c r="K4069">
        <v>622</v>
      </c>
      <c r="L4069" s="5">
        <v>86751.26</v>
      </c>
      <c r="M4069" s="4">
        <v>9.5</v>
      </c>
      <c r="N4069" s="4">
        <v>5.76</v>
      </c>
      <c r="O4069" s="4">
        <v>2.08</v>
      </c>
      <c r="P4069">
        <v>36.17</v>
      </c>
      <c r="Q4069" s="4">
        <v>3.86</v>
      </c>
    </row>
    <row r="4070" spans="1:17" x14ac:dyDescent="0.3">
      <c r="A4070" s="3">
        <v>45261</v>
      </c>
      <c r="B4070" s="11" t="str">
        <f t="shared" si="63"/>
        <v>Dec 2023</v>
      </c>
      <c r="C4070" t="s">
        <v>17</v>
      </c>
      <c r="D4070" t="s">
        <v>23</v>
      </c>
      <c r="E4070" t="s">
        <v>76</v>
      </c>
      <c r="F4070" t="s">
        <v>81</v>
      </c>
      <c r="G4070" t="str">
        <f>_xlfn.XLOOKUP(F4070,Product_Categories!A:A,Product_Categories!C:C,"Missing")</f>
        <v>Lead Management</v>
      </c>
      <c r="H4070">
        <v>115684</v>
      </c>
      <c r="I4070">
        <v>5682</v>
      </c>
      <c r="J4070" s="5">
        <v>4286.93</v>
      </c>
      <c r="K4070">
        <v>172</v>
      </c>
      <c r="L4070" s="5">
        <v>15939.03</v>
      </c>
      <c r="M4070" s="4">
        <v>4.91</v>
      </c>
      <c r="N4070" s="4">
        <v>3.03</v>
      </c>
      <c r="O4070" s="4">
        <v>0.75</v>
      </c>
      <c r="P4070" s="4">
        <v>24.92</v>
      </c>
      <c r="Q4070" s="4">
        <v>3.72</v>
      </c>
    </row>
    <row r="4071" spans="1:17" x14ac:dyDescent="0.3">
      <c r="A4071" s="3">
        <v>45261</v>
      </c>
      <c r="B4071" s="11" t="str">
        <f t="shared" si="63"/>
        <v>Dec 2023</v>
      </c>
      <c r="C4071" t="s">
        <v>21</v>
      </c>
      <c r="D4071" t="s">
        <v>25</v>
      </c>
      <c r="E4071" t="s">
        <v>75</v>
      </c>
      <c r="F4071" t="s">
        <v>97</v>
      </c>
      <c r="G4071" t="str">
        <f>_xlfn.XLOOKUP(F4071,Product_Categories!A:A,Product_Categories!C:C,"Missing")</f>
        <v>Webinars</v>
      </c>
      <c r="H4071">
        <v>35679</v>
      </c>
      <c r="I4071">
        <v>1076</v>
      </c>
      <c r="J4071" s="5">
        <v>2546.27</v>
      </c>
      <c r="K4071">
        <v>51</v>
      </c>
      <c r="L4071" s="5">
        <v>9152.06</v>
      </c>
      <c r="M4071" s="4">
        <v>3.02</v>
      </c>
      <c r="N4071" s="4">
        <v>4.74</v>
      </c>
      <c r="O4071" s="4">
        <v>2.37</v>
      </c>
      <c r="P4071">
        <v>49.93</v>
      </c>
      <c r="Q4071" s="4">
        <v>3.59</v>
      </c>
    </row>
    <row r="4072" spans="1:17" x14ac:dyDescent="0.3">
      <c r="A4072" s="3">
        <v>45261</v>
      </c>
      <c r="B4072" s="11" t="str">
        <f t="shared" si="63"/>
        <v>Dec 2023</v>
      </c>
      <c r="C4072" t="s">
        <v>21</v>
      </c>
      <c r="D4072" t="s">
        <v>60</v>
      </c>
      <c r="E4072" t="s">
        <v>76</v>
      </c>
      <c r="F4072" t="s">
        <v>97</v>
      </c>
      <c r="G4072" t="str">
        <f>_xlfn.XLOOKUP(F4072,Product_Categories!A:A,Product_Categories!C:C,"Missing")</f>
        <v>Webinars</v>
      </c>
      <c r="H4072">
        <v>124570</v>
      </c>
      <c r="I4072">
        <v>5515</v>
      </c>
      <c r="J4072" s="5">
        <v>11679.51</v>
      </c>
      <c r="K4072">
        <v>547</v>
      </c>
      <c r="L4072" s="5">
        <v>39926.18</v>
      </c>
      <c r="M4072" s="4">
        <v>4.43</v>
      </c>
      <c r="N4072" s="4">
        <v>9.92</v>
      </c>
      <c r="O4072" s="4">
        <v>2.12</v>
      </c>
      <c r="P4072">
        <v>21.35</v>
      </c>
      <c r="Q4072" s="4">
        <v>3.42</v>
      </c>
    </row>
    <row r="4073" spans="1:17" x14ac:dyDescent="0.3">
      <c r="A4073" s="3">
        <v>45261</v>
      </c>
      <c r="B4073" s="11" t="str">
        <f t="shared" si="63"/>
        <v>Dec 2023</v>
      </c>
      <c r="C4073" t="s">
        <v>21</v>
      </c>
      <c r="D4073" t="s">
        <v>70</v>
      </c>
      <c r="E4073" t="s">
        <v>74</v>
      </c>
      <c r="F4073" t="s">
        <v>91</v>
      </c>
      <c r="G4073" t="str">
        <f>_xlfn.XLOOKUP(F4073,Product_Categories!A:A,Product_Categories!C:C,"Missing")</f>
        <v>Affiliate</v>
      </c>
      <c r="H4073">
        <v>53066</v>
      </c>
      <c r="I4073">
        <v>1107</v>
      </c>
      <c r="J4073" s="5">
        <v>3669.53</v>
      </c>
      <c r="K4073">
        <v>178</v>
      </c>
      <c r="L4073" s="5">
        <v>11736.57</v>
      </c>
      <c r="M4073" s="4">
        <v>2.09</v>
      </c>
      <c r="N4073" s="4">
        <v>16.079999999999998</v>
      </c>
      <c r="O4073" s="4">
        <v>3.31</v>
      </c>
      <c r="P4073">
        <v>20.62</v>
      </c>
      <c r="Q4073" s="4">
        <v>3.2</v>
      </c>
    </row>
    <row r="4074" spans="1:17" x14ac:dyDescent="0.3">
      <c r="A4074" s="3">
        <v>45261</v>
      </c>
      <c r="B4074" s="11" t="str">
        <f t="shared" si="63"/>
        <v>Dec 2023</v>
      </c>
      <c r="C4074" t="s">
        <v>107</v>
      </c>
      <c r="D4074" t="s">
        <v>39</v>
      </c>
      <c r="E4074" t="s">
        <v>74</v>
      </c>
      <c r="F4074" t="s">
        <v>96</v>
      </c>
      <c r="G4074" t="str">
        <f>_xlfn.XLOOKUP(F4074,Product_Categories!A:A,Product_Categories!C:C,"Missing")</f>
        <v>Growth Tools</v>
      </c>
      <c r="H4074">
        <v>117301</v>
      </c>
      <c r="I4074">
        <v>13642</v>
      </c>
      <c r="J4074" s="5">
        <v>28370.94</v>
      </c>
      <c r="K4074">
        <v>879</v>
      </c>
      <c r="L4074" s="5">
        <v>84480.97</v>
      </c>
      <c r="M4074" s="4">
        <v>11.63</v>
      </c>
      <c r="N4074" s="4">
        <v>6.44</v>
      </c>
      <c r="O4074" s="4">
        <v>2.08</v>
      </c>
      <c r="P4074">
        <v>32.28</v>
      </c>
      <c r="Q4074" s="4">
        <v>2.98</v>
      </c>
    </row>
    <row r="4075" spans="1:17" x14ac:dyDescent="0.3">
      <c r="A4075" s="3">
        <v>45261</v>
      </c>
      <c r="B4075" s="11" t="str">
        <f t="shared" si="63"/>
        <v>Dec 2023</v>
      </c>
      <c r="C4075" t="s">
        <v>21</v>
      </c>
      <c r="D4075" t="s">
        <v>40</v>
      </c>
      <c r="E4075" t="s">
        <v>73</v>
      </c>
      <c r="F4075" t="s">
        <v>100</v>
      </c>
      <c r="G4075" t="str">
        <f>_xlfn.XLOOKUP(F4075,Product_Categories!A:A,Product_Categories!C:C,"Missing")</f>
        <v>Forms</v>
      </c>
      <c r="H4075">
        <v>34142</v>
      </c>
      <c r="I4075">
        <v>4032</v>
      </c>
      <c r="J4075" s="5">
        <v>15343.07</v>
      </c>
      <c r="K4075">
        <v>326</v>
      </c>
      <c r="L4075" s="5">
        <v>45300.15</v>
      </c>
      <c r="M4075" s="4">
        <v>11.81</v>
      </c>
      <c r="N4075" s="4">
        <v>8.09</v>
      </c>
      <c r="O4075" s="4">
        <v>3.81</v>
      </c>
      <c r="P4075">
        <v>47.06</v>
      </c>
      <c r="Q4075" s="4">
        <v>2.95</v>
      </c>
    </row>
    <row r="4076" spans="1:17" x14ac:dyDescent="0.3">
      <c r="A4076" s="3">
        <v>45261</v>
      </c>
      <c r="B4076" s="11" t="str">
        <f t="shared" si="63"/>
        <v>Dec 2023</v>
      </c>
      <c r="C4076" t="s">
        <v>107</v>
      </c>
      <c r="D4076" t="s">
        <v>68</v>
      </c>
      <c r="E4076" t="s">
        <v>75</v>
      </c>
      <c r="F4076" t="s">
        <v>84</v>
      </c>
      <c r="G4076" t="str">
        <f>_xlfn.XLOOKUP(F4076,Product_Categories!A:A,Product_Categories!C:C,"Missing")</f>
        <v>Marketing Suite</v>
      </c>
      <c r="H4076">
        <v>18668</v>
      </c>
      <c r="I4076">
        <v>1587</v>
      </c>
      <c r="J4076" s="5">
        <v>6832.57</v>
      </c>
      <c r="K4076">
        <v>200</v>
      </c>
      <c r="L4076" s="5">
        <v>18527.07</v>
      </c>
      <c r="M4076" s="4">
        <v>8.5</v>
      </c>
      <c r="N4076" s="4">
        <v>12.6</v>
      </c>
      <c r="O4076" s="4">
        <v>4.3099999999999996</v>
      </c>
      <c r="P4076">
        <v>34.159999999999997</v>
      </c>
      <c r="Q4076" s="4">
        <v>2.71</v>
      </c>
    </row>
    <row r="4077" spans="1:17" x14ac:dyDescent="0.3">
      <c r="A4077" s="3">
        <v>45261</v>
      </c>
      <c r="B4077" s="11" t="str">
        <f t="shared" si="63"/>
        <v>Dec 2023</v>
      </c>
      <c r="C4077" t="s">
        <v>21</v>
      </c>
      <c r="D4077" t="s">
        <v>24</v>
      </c>
      <c r="E4077" t="s">
        <v>76</v>
      </c>
      <c r="F4077" t="s">
        <v>99</v>
      </c>
      <c r="G4077" t="str">
        <f>_xlfn.XLOOKUP(F4077,Product_Categories!A:A,Product_Categories!C:C,"Missing")</f>
        <v>Planning</v>
      </c>
      <c r="H4077">
        <v>81361</v>
      </c>
      <c r="I4077">
        <v>10296</v>
      </c>
      <c r="J4077" s="5">
        <v>17788.57</v>
      </c>
      <c r="K4077">
        <v>2220</v>
      </c>
      <c r="L4077" s="5">
        <v>45218.53</v>
      </c>
      <c r="M4077" s="4">
        <v>12.65</v>
      </c>
      <c r="N4077" s="4">
        <v>21.56</v>
      </c>
      <c r="O4077" s="4">
        <v>1.73</v>
      </c>
      <c r="P4077">
        <v>8.01</v>
      </c>
      <c r="Q4077" s="4">
        <v>2.54</v>
      </c>
    </row>
    <row r="4078" spans="1:17" x14ac:dyDescent="0.3">
      <c r="A4078" s="3">
        <v>45261</v>
      </c>
      <c r="B4078" s="11" t="str">
        <f t="shared" si="63"/>
        <v>Dec 2023</v>
      </c>
      <c r="C4078" t="s">
        <v>21</v>
      </c>
      <c r="D4078" t="s">
        <v>23</v>
      </c>
      <c r="E4078" t="s">
        <v>75</v>
      </c>
      <c r="F4078" t="s">
        <v>85</v>
      </c>
      <c r="G4078" t="str">
        <f>_xlfn.XLOOKUP(F4078,Product_Categories!A:A,Product_Categories!C:C,"Missing")</f>
        <v>Budgeting</v>
      </c>
      <c r="H4078">
        <v>60610</v>
      </c>
      <c r="I4078">
        <v>4758</v>
      </c>
      <c r="J4078" s="5">
        <v>11533.59</v>
      </c>
      <c r="K4078">
        <v>203</v>
      </c>
      <c r="L4078" s="5">
        <v>26318.54</v>
      </c>
      <c r="M4078" s="4">
        <v>7.85</v>
      </c>
      <c r="N4078" s="4">
        <v>4.2699999999999996</v>
      </c>
      <c r="O4078" s="4">
        <v>2.42</v>
      </c>
      <c r="P4078">
        <v>56.82</v>
      </c>
      <c r="Q4078" s="4">
        <v>2.2799999999999998</v>
      </c>
    </row>
    <row r="4079" spans="1:17" x14ac:dyDescent="0.3">
      <c r="A4079" s="3">
        <v>45261</v>
      </c>
      <c r="B4079" s="11" t="str">
        <f t="shared" si="63"/>
        <v>Dec 2023</v>
      </c>
      <c r="C4079" t="s">
        <v>18</v>
      </c>
      <c r="D4079" t="s">
        <v>50</v>
      </c>
      <c r="E4079" t="s">
        <v>75</v>
      </c>
      <c r="F4079" t="s">
        <v>83</v>
      </c>
      <c r="G4079" t="str">
        <f>_xlfn.XLOOKUP(F4079,Product_Categories!A:A,Product_Categories!C:C,"Missing")</f>
        <v>UX</v>
      </c>
      <c r="H4079">
        <v>9011</v>
      </c>
      <c r="I4079">
        <v>634</v>
      </c>
      <c r="J4079" s="5">
        <v>515.5</v>
      </c>
      <c r="K4079">
        <v>104</v>
      </c>
      <c r="L4079" s="5">
        <v>1152.23</v>
      </c>
      <c r="M4079" s="4">
        <v>7.04</v>
      </c>
      <c r="N4079" s="4">
        <v>16.399999999999999</v>
      </c>
      <c r="O4079" s="4">
        <v>0.81</v>
      </c>
      <c r="P4079" s="4">
        <v>4.96</v>
      </c>
      <c r="Q4079" s="4">
        <v>2.2400000000000002</v>
      </c>
    </row>
    <row r="4080" spans="1:17" x14ac:dyDescent="0.3">
      <c r="A4080" s="3">
        <v>45261</v>
      </c>
      <c r="B4080" s="11" t="str">
        <f t="shared" si="63"/>
        <v>Dec 2023</v>
      </c>
      <c r="C4080" t="s">
        <v>21</v>
      </c>
      <c r="D4080" t="s">
        <v>72</v>
      </c>
      <c r="E4080" t="s">
        <v>73</v>
      </c>
      <c r="F4080" t="s">
        <v>106</v>
      </c>
      <c r="G4080" t="str">
        <f>_xlfn.XLOOKUP(F4080,Product_Categories!A:A,Product_Categories!C:C,"Missing")</f>
        <v>Reporting</v>
      </c>
      <c r="H4080">
        <v>29080</v>
      </c>
      <c r="I4080">
        <v>3663</v>
      </c>
      <c r="J4080" s="5">
        <v>15800.76</v>
      </c>
      <c r="K4080">
        <v>199</v>
      </c>
      <c r="L4080" s="5">
        <v>32937.620000000003</v>
      </c>
      <c r="M4080" s="4">
        <v>12.6</v>
      </c>
      <c r="N4080" s="4">
        <v>5.43</v>
      </c>
      <c r="O4080" s="4">
        <v>4.3099999999999996</v>
      </c>
      <c r="P4080">
        <v>79.400000000000006</v>
      </c>
      <c r="Q4080" s="4">
        <v>2.08</v>
      </c>
    </row>
    <row r="4081" spans="1:17" x14ac:dyDescent="0.3">
      <c r="A4081" s="3">
        <v>45261</v>
      </c>
      <c r="B4081" s="11" t="str">
        <f t="shared" si="63"/>
        <v>Dec 2023</v>
      </c>
      <c r="C4081" t="s">
        <v>17</v>
      </c>
      <c r="D4081" t="s">
        <v>62</v>
      </c>
      <c r="E4081" t="s">
        <v>75</v>
      </c>
      <c r="F4081" t="s">
        <v>98</v>
      </c>
      <c r="G4081" t="str">
        <f>_xlfn.XLOOKUP(F4081,Product_Categories!A:A,Product_Categories!C:C,"Missing")</f>
        <v>Video</v>
      </c>
      <c r="H4081">
        <v>30555</v>
      </c>
      <c r="I4081">
        <v>3190</v>
      </c>
      <c r="J4081" s="5">
        <v>12510.61</v>
      </c>
      <c r="K4081">
        <v>149</v>
      </c>
      <c r="L4081" s="5">
        <v>25877.43</v>
      </c>
      <c r="M4081" s="4">
        <v>10.44</v>
      </c>
      <c r="N4081" s="4">
        <v>4.67</v>
      </c>
      <c r="O4081" s="4">
        <v>3.92</v>
      </c>
      <c r="P4081" s="4">
        <v>83.96</v>
      </c>
      <c r="Q4081" s="4">
        <v>2.0699999999999998</v>
      </c>
    </row>
    <row r="4082" spans="1:17" x14ac:dyDescent="0.3">
      <c r="A4082" s="3">
        <v>45261</v>
      </c>
      <c r="B4082" s="11" t="str">
        <f t="shared" si="63"/>
        <v>Dec 2023</v>
      </c>
      <c r="C4082" t="s">
        <v>19</v>
      </c>
      <c r="D4082" t="s">
        <v>67</v>
      </c>
      <c r="E4082" t="s">
        <v>76</v>
      </c>
      <c r="F4082" t="s">
        <v>95</v>
      </c>
      <c r="G4082" t="str">
        <f>_xlfn.XLOOKUP(F4082,Product_Categories!A:A,Product_Categories!C:C,"Missing")</f>
        <v>Analytics</v>
      </c>
      <c r="H4082">
        <v>120591</v>
      </c>
      <c r="I4082">
        <v>5180</v>
      </c>
      <c r="J4082" s="5">
        <v>4747.5200000000004</v>
      </c>
      <c r="K4082">
        <v>375</v>
      </c>
      <c r="L4082" s="5">
        <v>9636.83</v>
      </c>
      <c r="M4082" s="4">
        <v>4.3</v>
      </c>
      <c r="N4082" s="4">
        <v>7.24</v>
      </c>
      <c r="O4082" s="4">
        <v>0.92</v>
      </c>
      <c r="P4082">
        <v>12.66</v>
      </c>
      <c r="Q4082" s="4">
        <v>2.0299999999999998</v>
      </c>
    </row>
    <row r="4083" spans="1:17" x14ac:dyDescent="0.3">
      <c r="A4083" s="3">
        <v>45261</v>
      </c>
      <c r="B4083" s="11" t="str">
        <f t="shared" si="63"/>
        <v>Dec 2023</v>
      </c>
      <c r="C4083" t="s">
        <v>107</v>
      </c>
      <c r="D4083" t="s">
        <v>52</v>
      </c>
      <c r="E4083" t="s">
        <v>73</v>
      </c>
      <c r="F4083" t="s">
        <v>92</v>
      </c>
      <c r="G4083" t="str">
        <f>_xlfn.XLOOKUP(F4083,Product_Categories!A:A,Product_Categories!C:C,"Missing")</f>
        <v>Design</v>
      </c>
      <c r="H4083">
        <v>2242</v>
      </c>
      <c r="I4083">
        <v>112</v>
      </c>
      <c r="J4083" s="5">
        <v>414.56</v>
      </c>
      <c r="K4083">
        <v>14</v>
      </c>
      <c r="L4083" s="5">
        <v>819.7</v>
      </c>
      <c r="M4083" s="4">
        <v>5</v>
      </c>
      <c r="N4083" s="4">
        <v>12.5</v>
      </c>
      <c r="O4083" s="4">
        <v>3.7</v>
      </c>
      <c r="P4083">
        <v>29.61</v>
      </c>
      <c r="Q4083" s="4">
        <v>1.98</v>
      </c>
    </row>
    <row r="4084" spans="1:17" x14ac:dyDescent="0.3">
      <c r="A4084" s="3">
        <v>45261</v>
      </c>
      <c r="B4084" s="11" t="str">
        <f t="shared" si="63"/>
        <v>Dec 2023</v>
      </c>
      <c r="C4084" t="s">
        <v>18</v>
      </c>
      <c r="D4084" t="s">
        <v>59</v>
      </c>
      <c r="E4084" t="s">
        <v>73</v>
      </c>
      <c r="F4084" t="s">
        <v>105</v>
      </c>
      <c r="G4084" t="str">
        <f>_xlfn.XLOOKUP(F4084,Product_Categories!A:A,Product_Categories!C:C,"Missing")</f>
        <v>Storage</v>
      </c>
      <c r="H4084">
        <v>88799</v>
      </c>
      <c r="I4084">
        <v>2451</v>
      </c>
      <c r="J4084" s="5">
        <v>3528.35</v>
      </c>
      <c r="K4084">
        <v>114</v>
      </c>
      <c r="L4084" s="5">
        <v>6610.75</v>
      </c>
      <c r="M4084" s="4">
        <v>2.76</v>
      </c>
      <c r="N4084" s="4">
        <v>4.6500000000000004</v>
      </c>
      <c r="O4084" s="4">
        <v>1.44</v>
      </c>
      <c r="P4084" s="4">
        <v>30.95</v>
      </c>
      <c r="Q4084" s="4">
        <v>1.87</v>
      </c>
    </row>
    <row r="4085" spans="1:17" x14ac:dyDescent="0.3">
      <c r="A4085" s="3">
        <v>45261</v>
      </c>
      <c r="B4085" s="11" t="str">
        <f t="shared" si="63"/>
        <v>Dec 2023</v>
      </c>
      <c r="C4085" t="s">
        <v>108</v>
      </c>
      <c r="D4085" t="s">
        <v>51</v>
      </c>
      <c r="E4085" t="s">
        <v>75</v>
      </c>
      <c r="F4085" t="s">
        <v>99</v>
      </c>
      <c r="G4085" t="str">
        <f>_xlfn.XLOOKUP(F4085,Product_Categories!A:A,Product_Categories!C:C,"Missing")</f>
        <v>Planning</v>
      </c>
      <c r="H4085">
        <v>99454</v>
      </c>
      <c r="I4085">
        <v>10548</v>
      </c>
      <c r="J4085" s="5">
        <v>41677.96</v>
      </c>
      <c r="K4085">
        <v>1687</v>
      </c>
      <c r="L4085" s="5">
        <v>70517.210000000006</v>
      </c>
      <c r="M4085" s="4">
        <v>10.61</v>
      </c>
      <c r="N4085" s="4">
        <v>15.99</v>
      </c>
      <c r="O4085" s="4">
        <v>3.95</v>
      </c>
      <c r="P4085">
        <v>24.71</v>
      </c>
      <c r="Q4085" s="4">
        <v>1.69</v>
      </c>
    </row>
    <row r="4086" spans="1:17" x14ac:dyDescent="0.3">
      <c r="A4086" s="3">
        <v>45261</v>
      </c>
      <c r="B4086" s="11" t="str">
        <f t="shared" si="63"/>
        <v>Dec 2023</v>
      </c>
      <c r="C4086" t="s">
        <v>21</v>
      </c>
      <c r="D4086" t="s">
        <v>46</v>
      </c>
      <c r="E4086" t="s">
        <v>73</v>
      </c>
      <c r="F4086" t="s">
        <v>81</v>
      </c>
      <c r="G4086" t="str">
        <f>_xlfn.XLOOKUP(F4086,Product_Categories!A:A,Product_Categories!C:C,"Missing")</f>
        <v>Lead Management</v>
      </c>
      <c r="H4086">
        <v>37789</v>
      </c>
      <c r="I4086">
        <v>2684</v>
      </c>
      <c r="J4086" s="5">
        <v>11495.66</v>
      </c>
      <c r="K4086">
        <v>474</v>
      </c>
      <c r="L4086" s="5">
        <v>13180.65</v>
      </c>
      <c r="M4086" s="4">
        <v>7.1</v>
      </c>
      <c r="N4086" s="4">
        <v>17.66</v>
      </c>
      <c r="O4086" s="4">
        <v>4.28</v>
      </c>
      <c r="P4086">
        <v>24.25</v>
      </c>
      <c r="Q4086" s="4">
        <v>1.1499999999999999</v>
      </c>
    </row>
    <row r="4087" spans="1:17" x14ac:dyDescent="0.3">
      <c r="A4087" s="3">
        <v>45261</v>
      </c>
      <c r="B4087" s="11" t="str">
        <f t="shared" si="63"/>
        <v>Dec 2023</v>
      </c>
      <c r="C4087" t="s">
        <v>17</v>
      </c>
      <c r="D4087" t="s">
        <v>71</v>
      </c>
      <c r="E4087" t="s">
        <v>73</v>
      </c>
      <c r="F4087" t="s">
        <v>96</v>
      </c>
      <c r="G4087" t="str">
        <f>_xlfn.XLOOKUP(F4087,Product_Categories!A:A,Product_Categories!C:C,"Missing")</f>
        <v>Growth Tools</v>
      </c>
      <c r="H4087">
        <v>84654</v>
      </c>
      <c r="I4087">
        <v>7875</v>
      </c>
      <c r="J4087" s="5">
        <v>15701</v>
      </c>
      <c r="K4087">
        <v>595</v>
      </c>
      <c r="L4087" s="5">
        <v>13993.35</v>
      </c>
      <c r="M4087" s="4">
        <v>9.3000000000000007</v>
      </c>
      <c r="N4087" s="4">
        <v>7.56</v>
      </c>
      <c r="O4087" s="4">
        <v>1.99</v>
      </c>
      <c r="P4087" s="4">
        <v>26.39</v>
      </c>
      <c r="Q4087" s="4">
        <v>0.89</v>
      </c>
    </row>
    <row r="4088" spans="1:17" x14ac:dyDescent="0.3">
      <c r="A4088" s="3">
        <v>45261</v>
      </c>
      <c r="B4088" s="11" t="str">
        <f t="shared" si="63"/>
        <v>Dec 2023</v>
      </c>
      <c r="C4088" t="s">
        <v>19</v>
      </c>
      <c r="D4088" t="s">
        <v>34</v>
      </c>
      <c r="E4088" t="s">
        <v>74</v>
      </c>
      <c r="F4088" t="s">
        <v>94</v>
      </c>
      <c r="G4088" t="str">
        <f>_xlfn.XLOOKUP(F4088,Product_Categories!A:A,Product_Categories!C:C,"Missing")</f>
        <v>SEO</v>
      </c>
      <c r="H4088">
        <v>142732</v>
      </c>
      <c r="I4088">
        <v>19891</v>
      </c>
      <c r="J4088" s="5">
        <v>51670.9</v>
      </c>
      <c r="K4088">
        <v>2542</v>
      </c>
      <c r="L4088" s="5">
        <v>33538.199999999997</v>
      </c>
      <c r="M4088" s="4">
        <v>13.94</v>
      </c>
      <c r="N4088" s="4">
        <v>12.78</v>
      </c>
      <c r="O4088" s="4">
        <v>2.6</v>
      </c>
      <c r="P4088">
        <v>20.329999999999998</v>
      </c>
      <c r="Q4088" s="4">
        <v>0.65</v>
      </c>
    </row>
    <row r="4089" spans="1:17" x14ac:dyDescent="0.3">
      <c r="A4089" s="3">
        <v>45261</v>
      </c>
      <c r="B4089" s="11" t="str">
        <f t="shared" si="63"/>
        <v>Dec 2023</v>
      </c>
      <c r="C4089" t="s">
        <v>21</v>
      </c>
      <c r="D4089" t="s">
        <v>34</v>
      </c>
      <c r="E4089" t="s">
        <v>73</v>
      </c>
      <c r="F4089" t="s">
        <v>79</v>
      </c>
      <c r="G4089" t="str">
        <f>_xlfn.XLOOKUP(F4089,Product_Categories!A:A,Product_Categories!C:C,"Missing")</f>
        <v>Email Marketing</v>
      </c>
      <c r="H4089">
        <v>118768</v>
      </c>
      <c r="I4089">
        <v>5321</v>
      </c>
      <c r="J4089" s="5">
        <v>21122.41</v>
      </c>
      <c r="K4089">
        <v>270</v>
      </c>
      <c r="L4089" s="5">
        <v>12280.1</v>
      </c>
      <c r="M4089" s="4">
        <v>4.4800000000000004</v>
      </c>
      <c r="N4089" s="4">
        <v>5.07</v>
      </c>
      <c r="O4089" s="4">
        <v>3.97</v>
      </c>
      <c r="P4089">
        <v>78.23</v>
      </c>
      <c r="Q4089" s="4">
        <v>0.57999999999999996</v>
      </c>
    </row>
    <row r="4090" spans="1:17" x14ac:dyDescent="0.3">
      <c r="A4090" s="3">
        <v>45261</v>
      </c>
      <c r="B4090" s="11" t="str">
        <f t="shared" si="63"/>
        <v>Dec 2023</v>
      </c>
      <c r="C4090" t="s">
        <v>19</v>
      </c>
      <c r="D4090" t="s">
        <v>43</v>
      </c>
      <c r="E4090" t="s">
        <v>74</v>
      </c>
      <c r="F4090" t="s">
        <v>104</v>
      </c>
      <c r="G4090" t="str">
        <f>_xlfn.XLOOKUP(F4090,Product_Categories!A:A,Product_Categories!C:C,"Missing")</f>
        <v>Surveys</v>
      </c>
      <c r="H4090">
        <v>56872</v>
      </c>
      <c r="I4090">
        <v>368</v>
      </c>
      <c r="J4090" s="5">
        <v>581.48</v>
      </c>
      <c r="K4090">
        <v>13</v>
      </c>
      <c r="L4090" s="5">
        <v>303.56</v>
      </c>
      <c r="M4090" s="4">
        <v>0.65</v>
      </c>
      <c r="N4090" s="4">
        <v>3.53</v>
      </c>
      <c r="O4090" s="4">
        <v>1.58</v>
      </c>
      <c r="P4090">
        <v>44.73</v>
      </c>
      <c r="Q4090" s="4">
        <v>0.52</v>
      </c>
    </row>
    <row r="4091" spans="1:17" x14ac:dyDescent="0.3">
      <c r="A4091" s="3">
        <v>45261</v>
      </c>
      <c r="B4091" s="11" t="str">
        <f t="shared" si="63"/>
        <v>Dec 2023</v>
      </c>
      <c r="C4091" t="s">
        <v>108</v>
      </c>
      <c r="D4091" t="s">
        <v>28</v>
      </c>
      <c r="E4091" t="s">
        <v>76</v>
      </c>
      <c r="F4091" t="s">
        <v>100</v>
      </c>
      <c r="G4091" t="str">
        <f>_xlfn.XLOOKUP(F4091,Product_Categories!A:A,Product_Categories!C:C,"Missing")</f>
        <v>Forms</v>
      </c>
      <c r="H4091">
        <v>85016</v>
      </c>
      <c r="I4091">
        <v>2102</v>
      </c>
      <c r="J4091" s="5">
        <v>5888.67</v>
      </c>
      <c r="K4091">
        <v>146</v>
      </c>
      <c r="L4091" s="5">
        <v>2556.39</v>
      </c>
      <c r="M4091" s="4">
        <v>2.4700000000000002</v>
      </c>
      <c r="N4091" s="4">
        <v>6.95</v>
      </c>
      <c r="O4091" s="4">
        <v>2.8</v>
      </c>
      <c r="P4091">
        <v>40.33</v>
      </c>
      <c r="Q4091" s="4">
        <v>0.43</v>
      </c>
    </row>
    <row r="4092" spans="1:17" x14ac:dyDescent="0.3">
      <c r="A4092" s="3">
        <v>45262</v>
      </c>
      <c r="B4092" s="11" t="str">
        <f t="shared" si="63"/>
        <v>Dec 2023</v>
      </c>
      <c r="C4092" t="s">
        <v>17</v>
      </c>
      <c r="D4092" t="s">
        <v>49</v>
      </c>
      <c r="E4092" t="s">
        <v>74</v>
      </c>
      <c r="F4092" t="s">
        <v>93</v>
      </c>
      <c r="G4092" t="str">
        <f>_xlfn.XLOOKUP(F4092,Product_Categories!A:A,Product_Categories!C:C,"Missing")</f>
        <v>Social Media</v>
      </c>
      <c r="H4092">
        <v>102821</v>
      </c>
      <c r="I4092">
        <v>9507</v>
      </c>
      <c r="J4092" s="5">
        <v>6909.99</v>
      </c>
      <c r="K4092">
        <v>1519</v>
      </c>
      <c r="L4092" s="5">
        <v>283825.91999999998</v>
      </c>
      <c r="M4092" s="4">
        <v>9.25</v>
      </c>
      <c r="N4092" s="4">
        <v>15.98</v>
      </c>
      <c r="O4092" s="4">
        <v>0.73</v>
      </c>
      <c r="P4092" s="4">
        <v>4.55</v>
      </c>
      <c r="Q4092" s="4">
        <v>41.07</v>
      </c>
    </row>
    <row r="4093" spans="1:17" x14ac:dyDescent="0.3">
      <c r="A4093" s="3">
        <v>45262</v>
      </c>
      <c r="B4093" s="11" t="str">
        <f t="shared" si="63"/>
        <v>Dec 2023</v>
      </c>
      <c r="C4093" t="s">
        <v>21</v>
      </c>
      <c r="D4093" t="s">
        <v>32</v>
      </c>
      <c r="E4093" t="s">
        <v>75</v>
      </c>
      <c r="F4093" t="s">
        <v>91</v>
      </c>
      <c r="G4093" t="str">
        <f>_xlfn.XLOOKUP(F4093,Product_Categories!A:A,Product_Categories!C:C,"Missing")</f>
        <v>Affiliate</v>
      </c>
      <c r="H4093">
        <v>69494</v>
      </c>
      <c r="I4093">
        <v>6255</v>
      </c>
      <c r="J4093" s="5">
        <v>3372.85</v>
      </c>
      <c r="K4093">
        <v>658</v>
      </c>
      <c r="L4093" s="5">
        <v>123554.1</v>
      </c>
      <c r="M4093" s="4">
        <v>9</v>
      </c>
      <c r="N4093" s="4">
        <v>10.52</v>
      </c>
      <c r="O4093" s="4">
        <v>0.54</v>
      </c>
      <c r="P4093">
        <v>5.13</v>
      </c>
      <c r="Q4093" s="4">
        <v>36.630000000000003</v>
      </c>
    </row>
    <row r="4094" spans="1:17" x14ac:dyDescent="0.3">
      <c r="A4094" s="3">
        <v>45262</v>
      </c>
      <c r="B4094" s="11" t="str">
        <f t="shared" si="63"/>
        <v>Dec 2023</v>
      </c>
      <c r="C4094" t="s">
        <v>107</v>
      </c>
      <c r="D4094" t="s">
        <v>59</v>
      </c>
      <c r="E4094" t="s">
        <v>76</v>
      </c>
      <c r="F4094" t="s">
        <v>101</v>
      </c>
      <c r="G4094" t="str">
        <f>_xlfn.XLOOKUP(F4094,Product_Categories!A:A,Product_Categories!C:C,"Missing")</f>
        <v>Conversion</v>
      </c>
      <c r="H4094">
        <v>77825</v>
      </c>
      <c r="I4094">
        <v>7623</v>
      </c>
      <c r="J4094" s="5">
        <v>7153.28</v>
      </c>
      <c r="K4094">
        <v>1421</v>
      </c>
      <c r="L4094" s="5">
        <v>222843.76</v>
      </c>
      <c r="M4094" s="4">
        <v>9.8000000000000007</v>
      </c>
      <c r="N4094" s="4">
        <v>18.64</v>
      </c>
      <c r="O4094" s="4">
        <v>0.94</v>
      </c>
      <c r="P4094">
        <v>5.03</v>
      </c>
      <c r="Q4094" s="4">
        <v>31.15</v>
      </c>
    </row>
    <row r="4095" spans="1:17" x14ac:dyDescent="0.3">
      <c r="A4095" s="3">
        <v>45262</v>
      </c>
      <c r="B4095" s="11" t="str">
        <f t="shared" si="63"/>
        <v>Dec 2023</v>
      </c>
      <c r="C4095" t="s">
        <v>108</v>
      </c>
      <c r="D4095" t="s">
        <v>32</v>
      </c>
      <c r="E4095" t="s">
        <v>74</v>
      </c>
      <c r="F4095" t="s">
        <v>77</v>
      </c>
      <c r="G4095" t="str">
        <f>_xlfn.XLOOKUP(F4095,Product_Categories!A:A,Product_Categories!C:C,"Missing")</f>
        <v>SEO</v>
      </c>
      <c r="H4095">
        <v>126511</v>
      </c>
      <c r="I4095">
        <v>1139</v>
      </c>
      <c r="J4095" s="5">
        <v>1172.54</v>
      </c>
      <c r="K4095">
        <v>207</v>
      </c>
      <c r="L4095" s="5">
        <v>35755.54</v>
      </c>
      <c r="M4095" s="4">
        <v>0.9</v>
      </c>
      <c r="N4095" s="4">
        <v>18.170000000000002</v>
      </c>
      <c r="O4095" s="4">
        <v>1.03</v>
      </c>
      <c r="P4095">
        <v>5.66</v>
      </c>
      <c r="Q4095" s="4">
        <v>30.49</v>
      </c>
    </row>
    <row r="4096" spans="1:17" x14ac:dyDescent="0.3">
      <c r="A4096" s="3">
        <v>45262</v>
      </c>
      <c r="B4096" s="11" t="str">
        <f t="shared" si="63"/>
        <v>Dec 2023</v>
      </c>
      <c r="C4096" t="s">
        <v>19</v>
      </c>
      <c r="D4096" t="s">
        <v>33</v>
      </c>
      <c r="E4096" t="s">
        <v>75</v>
      </c>
      <c r="F4096" t="s">
        <v>88</v>
      </c>
      <c r="G4096" t="str">
        <f>_xlfn.XLOOKUP(F4096,Product_Categories!A:A,Product_Categories!C:C,"Missing")</f>
        <v>CRM</v>
      </c>
      <c r="H4096">
        <v>65694</v>
      </c>
      <c r="I4096">
        <v>2511</v>
      </c>
      <c r="J4096" s="5">
        <v>2483.2600000000002</v>
      </c>
      <c r="K4096">
        <v>510</v>
      </c>
      <c r="L4096" s="5">
        <v>69077.38</v>
      </c>
      <c r="M4096" s="4">
        <v>3.82</v>
      </c>
      <c r="N4096" s="4">
        <v>20.309999999999999</v>
      </c>
      <c r="O4096" s="4">
        <v>0.99</v>
      </c>
      <c r="P4096">
        <v>4.87</v>
      </c>
      <c r="Q4096" s="4">
        <v>27.82</v>
      </c>
    </row>
    <row r="4097" spans="1:17" x14ac:dyDescent="0.3">
      <c r="A4097" s="3">
        <v>45262</v>
      </c>
      <c r="B4097" s="11" t="str">
        <f t="shared" si="63"/>
        <v>Dec 2023</v>
      </c>
      <c r="C4097" t="s">
        <v>17</v>
      </c>
      <c r="D4097" t="s">
        <v>67</v>
      </c>
      <c r="E4097" t="s">
        <v>73</v>
      </c>
      <c r="F4097" t="s">
        <v>78</v>
      </c>
      <c r="G4097" t="str">
        <f>_xlfn.XLOOKUP(F4097,Product_Categories!A:A,Product_Categories!C:C,"Missing")</f>
        <v>Audience Analytics</v>
      </c>
      <c r="H4097">
        <v>124907</v>
      </c>
      <c r="I4097">
        <v>7439</v>
      </c>
      <c r="J4097" s="5">
        <v>5522.36</v>
      </c>
      <c r="K4097">
        <v>1321</v>
      </c>
      <c r="L4097" s="5">
        <v>150447.14000000001</v>
      </c>
      <c r="M4097" s="4">
        <v>5.96</v>
      </c>
      <c r="N4097" s="4">
        <v>17.760000000000002</v>
      </c>
      <c r="O4097" s="4">
        <v>0.74</v>
      </c>
      <c r="P4097" s="4">
        <v>4.18</v>
      </c>
      <c r="Q4097" s="4">
        <v>27.24</v>
      </c>
    </row>
    <row r="4098" spans="1:17" x14ac:dyDescent="0.3">
      <c r="A4098" s="3">
        <v>45262</v>
      </c>
      <c r="B4098" s="11" t="str">
        <f t="shared" ref="B4098:B4161" si="64">TEXT(A4098, "mmm yyyy")</f>
        <v>Dec 2023</v>
      </c>
      <c r="C4098" t="s">
        <v>107</v>
      </c>
      <c r="D4098" t="s">
        <v>31</v>
      </c>
      <c r="E4098" t="s">
        <v>76</v>
      </c>
      <c r="F4098" t="s">
        <v>97</v>
      </c>
      <c r="G4098" t="str">
        <f>_xlfn.XLOOKUP(F4098,Product_Categories!A:A,Product_Categories!C:C,"Missing")</f>
        <v>Webinars</v>
      </c>
      <c r="H4098">
        <v>3089</v>
      </c>
      <c r="I4098">
        <v>69</v>
      </c>
      <c r="J4098" s="5">
        <v>37.6</v>
      </c>
      <c r="K4098">
        <v>5</v>
      </c>
      <c r="L4098" s="5">
        <v>988.76</v>
      </c>
      <c r="M4098" s="4">
        <v>2.23</v>
      </c>
      <c r="N4098" s="4">
        <v>7.25</v>
      </c>
      <c r="O4098" s="4">
        <v>0.54</v>
      </c>
      <c r="P4098">
        <v>7.52</v>
      </c>
      <c r="Q4098" s="4">
        <v>26.3</v>
      </c>
    </row>
    <row r="4099" spans="1:17" x14ac:dyDescent="0.3">
      <c r="A4099" s="3">
        <v>45262</v>
      </c>
      <c r="B4099" s="11" t="str">
        <f t="shared" si="64"/>
        <v>Dec 2023</v>
      </c>
      <c r="C4099" t="s">
        <v>17</v>
      </c>
      <c r="D4099" t="s">
        <v>60</v>
      </c>
      <c r="E4099" t="s">
        <v>74</v>
      </c>
      <c r="F4099" t="s">
        <v>86</v>
      </c>
      <c r="G4099" t="str">
        <f>_xlfn.XLOOKUP(F4099,Product_Categories!A:A,Product_Categories!C:C,"Missing")</f>
        <v>Website Tools</v>
      </c>
      <c r="H4099">
        <v>105766</v>
      </c>
      <c r="I4099">
        <v>12588</v>
      </c>
      <c r="J4099" s="5">
        <v>9649.77</v>
      </c>
      <c r="K4099">
        <v>1376</v>
      </c>
      <c r="L4099" s="5">
        <v>242765.02</v>
      </c>
      <c r="M4099" s="4">
        <v>11.9</v>
      </c>
      <c r="N4099" s="4">
        <v>10.93</v>
      </c>
      <c r="O4099" s="4">
        <v>0.77</v>
      </c>
      <c r="P4099" s="4">
        <v>7.01</v>
      </c>
      <c r="Q4099" s="4">
        <v>25.16</v>
      </c>
    </row>
    <row r="4100" spans="1:17" x14ac:dyDescent="0.3">
      <c r="A4100" s="3">
        <v>45262</v>
      </c>
      <c r="B4100" s="11" t="str">
        <f t="shared" si="64"/>
        <v>Dec 2023</v>
      </c>
      <c r="C4100" t="s">
        <v>107</v>
      </c>
      <c r="D4100" t="s">
        <v>26</v>
      </c>
      <c r="E4100" t="s">
        <v>76</v>
      </c>
      <c r="F4100" t="s">
        <v>106</v>
      </c>
      <c r="G4100" t="str">
        <f>_xlfn.XLOOKUP(F4100,Product_Categories!A:A,Product_Categories!C:C,"Missing")</f>
        <v>Reporting</v>
      </c>
      <c r="H4100">
        <v>43009</v>
      </c>
      <c r="I4100">
        <v>3360</v>
      </c>
      <c r="J4100" s="5">
        <v>3067.02</v>
      </c>
      <c r="K4100">
        <v>577</v>
      </c>
      <c r="L4100" s="5">
        <v>69997.460000000006</v>
      </c>
      <c r="M4100" s="4">
        <v>7.81</v>
      </c>
      <c r="N4100" s="4">
        <v>17.170000000000002</v>
      </c>
      <c r="O4100" s="4">
        <v>0.91</v>
      </c>
      <c r="P4100">
        <v>5.32</v>
      </c>
      <c r="Q4100" s="4">
        <v>22.82</v>
      </c>
    </row>
    <row r="4101" spans="1:17" x14ac:dyDescent="0.3">
      <c r="A4101" s="3">
        <v>45262</v>
      </c>
      <c r="B4101" s="11" t="str">
        <f t="shared" si="64"/>
        <v>Dec 2023</v>
      </c>
      <c r="C4101" t="s">
        <v>107</v>
      </c>
      <c r="D4101" t="s">
        <v>55</v>
      </c>
      <c r="E4101" t="s">
        <v>73</v>
      </c>
      <c r="F4101" t="s">
        <v>104</v>
      </c>
      <c r="G4101" t="str">
        <f>_xlfn.XLOOKUP(F4101,Product_Categories!A:A,Product_Categories!C:C,"Missing")</f>
        <v>Surveys</v>
      </c>
      <c r="H4101">
        <v>125144</v>
      </c>
      <c r="I4101">
        <v>4705</v>
      </c>
      <c r="J4101" s="5">
        <v>2254.5700000000002</v>
      </c>
      <c r="K4101">
        <v>353</v>
      </c>
      <c r="L4101" s="5">
        <v>49943.91</v>
      </c>
      <c r="M4101" s="4">
        <v>3.76</v>
      </c>
      <c r="N4101" s="4">
        <v>7.5</v>
      </c>
      <c r="O4101" s="4">
        <v>0.48</v>
      </c>
      <c r="P4101">
        <v>6.39</v>
      </c>
      <c r="Q4101" s="4">
        <v>22.15</v>
      </c>
    </row>
    <row r="4102" spans="1:17" x14ac:dyDescent="0.3">
      <c r="A4102" s="3">
        <v>45262</v>
      </c>
      <c r="B4102" s="11" t="str">
        <f t="shared" si="64"/>
        <v>Dec 2023</v>
      </c>
      <c r="C4102" t="s">
        <v>18</v>
      </c>
      <c r="D4102" t="s">
        <v>67</v>
      </c>
      <c r="E4102" t="s">
        <v>75</v>
      </c>
      <c r="F4102" t="s">
        <v>80</v>
      </c>
      <c r="G4102" t="str">
        <f>_xlfn.XLOOKUP(F4102,Product_Categories!A:A,Product_Categories!C:C,"Missing")</f>
        <v>Feedback</v>
      </c>
      <c r="H4102">
        <v>13006</v>
      </c>
      <c r="I4102">
        <v>1740</v>
      </c>
      <c r="J4102" s="5">
        <v>2442.48</v>
      </c>
      <c r="K4102">
        <v>242</v>
      </c>
      <c r="L4102" s="5">
        <v>37469.14</v>
      </c>
      <c r="M4102" s="4">
        <v>13.38</v>
      </c>
      <c r="N4102" s="4">
        <v>13.91</v>
      </c>
      <c r="O4102" s="4">
        <v>1.4</v>
      </c>
      <c r="P4102" s="4">
        <v>10.09</v>
      </c>
      <c r="Q4102" s="4">
        <v>15.34</v>
      </c>
    </row>
    <row r="4103" spans="1:17" x14ac:dyDescent="0.3">
      <c r="A4103" s="3">
        <v>45262</v>
      </c>
      <c r="B4103" s="11" t="str">
        <f t="shared" si="64"/>
        <v>Dec 2023</v>
      </c>
      <c r="C4103" t="s">
        <v>17</v>
      </c>
      <c r="D4103" t="s">
        <v>60</v>
      </c>
      <c r="E4103" t="s">
        <v>73</v>
      </c>
      <c r="F4103" t="s">
        <v>81</v>
      </c>
      <c r="G4103" t="str">
        <f>_xlfn.XLOOKUP(F4103,Product_Categories!A:A,Product_Categories!C:C,"Missing")</f>
        <v>Lead Management</v>
      </c>
      <c r="H4103">
        <v>13760</v>
      </c>
      <c r="I4103">
        <v>151</v>
      </c>
      <c r="J4103" s="5">
        <v>259.79000000000002</v>
      </c>
      <c r="K4103">
        <v>20</v>
      </c>
      <c r="L4103" s="5">
        <v>3445.95</v>
      </c>
      <c r="M4103" s="4">
        <v>1.1000000000000001</v>
      </c>
      <c r="N4103" s="4">
        <v>13.25</v>
      </c>
      <c r="O4103" s="4">
        <v>1.72</v>
      </c>
      <c r="P4103" s="4">
        <v>12.99</v>
      </c>
      <c r="Q4103" s="4">
        <v>13.26</v>
      </c>
    </row>
    <row r="4104" spans="1:17" x14ac:dyDescent="0.3">
      <c r="A4104" s="3">
        <v>45262</v>
      </c>
      <c r="B4104" s="11" t="str">
        <f t="shared" si="64"/>
        <v>Dec 2023</v>
      </c>
      <c r="C4104" t="s">
        <v>108</v>
      </c>
      <c r="D4104" t="s">
        <v>25</v>
      </c>
      <c r="E4104" t="s">
        <v>76</v>
      </c>
      <c r="F4104" t="s">
        <v>106</v>
      </c>
      <c r="G4104" t="str">
        <f>_xlfn.XLOOKUP(F4104,Product_Categories!A:A,Product_Categories!C:C,"Missing")</f>
        <v>Reporting</v>
      </c>
      <c r="H4104">
        <v>67395</v>
      </c>
      <c r="I4104">
        <v>9636</v>
      </c>
      <c r="J4104" s="5">
        <v>24841.68</v>
      </c>
      <c r="K4104">
        <v>2032</v>
      </c>
      <c r="L4104" s="5">
        <v>313092.68</v>
      </c>
      <c r="M4104" s="4">
        <v>14.3</v>
      </c>
      <c r="N4104" s="4">
        <v>21.09</v>
      </c>
      <c r="O4104" s="4">
        <v>2.58</v>
      </c>
      <c r="P4104">
        <v>12.23</v>
      </c>
      <c r="Q4104" s="4">
        <v>12.6</v>
      </c>
    </row>
    <row r="4105" spans="1:17" x14ac:dyDescent="0.3">
      <c r="A4105" s="3">
        <v>45262</v>
      </c>
      <c r="B4105" s="11" t="str">
        <f t="shared" si="64"/>
        <v>Dec 2023</v>
      </c>
      <c r="C4105" t="s">
        <v>19</v>
      </c>
      <c r="D4105" t="s">
        <v>54</v>
      </c>
      <c r="E4105" t="s">
        <v>76</v>
      </c>
      <c r="F4105" t="s">
        <v>101</v>
      </c>
      <c r="G4105" t="str">
        <f>_xlfn.XLOOKUP(F4105,Product_Categories!A:A,Product_Categories!C:C,"Missing")</f>
        <v>Conversion</v>
      </c>
      <c r="H4105">
        <v>147411</v>
      </c>
      <c r="I4105">
        <v>2293</v>
      </c>
      <c r="J4105" s="5">
        <v>4191.67</v>
      </c>
      <c r="K4105">
        <v>390</v>
      </c>
      <c r="L4105" s="5">
        <v>51767.24</v>
      </c>
      <c r="M4105" s="4">
        <v>1.56</v>
      </c>
      <c r="N4105" s="4">
        <v>17.010000000000002</v>
      </c>
      <c r="O4105" s="4">
        <v>1.83</v>
      </c>
      <c r="P4105">
        <v>10.75</v>
      </c>
      <c r="Q4105" s="4">
        <v>12.35</v>
      </c>
    </row>
    <row r="4106" spans="1:17" x14ac:dyDescent="0.3">
      <c r="A4106" s="3">
        <v>45262</v>
      </c>
      <c r="B4106" s="11" t="str">
        <f t="shared" si="64"/>
        <v>Dec 2023</v>
      </c>
      <c r="C4106" t="s">
        <v>108</v>
      </c>
      <c r="D4106" t="s">
        <v>41</v>
      </c>
      <c r="E4106" t="s">
        <v>74</v>
      </c>
      <c r="F4106" t="s">
        <v>106</v>
      </c>
      <c r="G4106" t="str">
        <f>_xlfn.XLOOKUP(F4106,Product_Categories!A:A,Product_Categories!C:C,"Missing")</f>
        <v>Reporting</v>
      </c>
      <c r="H4106">
        <v>35303</v>
      </c>
      <c r="I4106">
        <v>4517</v>
      </c>
      <c r="J4106" s="5">
        <v>15982.58</v>
      </c>
      <c r="K4106">
        <v>945</v>
      </c>
      <c r="L4106" s="5">
        <v>183789.77</v>
      </c>
      <c r="M4106" s="4">
        <v>12.79</v>
      </c>
      <c r="N4106" s="4">
        <v>20.92</v>
      </c>
      <c r="O4106" s="4">
        <v>3.54</v>
      </c>
      <c r="P4106">
        <v>16.91</v>
      </c>
      <c r="Q4106" s="4">
        <v>11.5</v>
      </c>
    </row>
    <row r="4107" spans="1:17" x14ac:dyDescent="0.3">
      <c r="A4107" s="3">
        <v>45262</v>
      </c>
      <c r="B4107" s="11" t="str">
        <f t="shared" si="64"/>
        <v>Dec 2023</v>
      </c>
      <c r="C4107" t="s">
        <v>17</v>
      </c>
      <c r="D4107" t="s">
        <v>34</v>
      </c>
      <c r="E4107" t="s">
        <v>74</v>
      </c>
      <c r="F4107" t="s">
        <v>77</v>
      </c>
      <c r="G4107" t="str">
        <f>_xlfn.XLOOKUP(F4107,Product_Categories!A:A,Product_Categories!C:C,"Missing")</f>
        <v>SEO</v>
      </c>
      <c r="H4107">
        <v>144277</v>
      </c>
      <c r="I4107">
        <v>12034</v>
      </c>
      <c r="J4107" s="5">
        <v>38231.21</v>
      </c>
      <c r="K4107">
        <v>1967</v>
      </c>
      <c r="L4107" s="5">
        <v>376515.49</v>
      </c>
      <c r="M4107" s="4">
        <v>8.34</v>
      </c>
      <c r="N4107" s="4">
        <v>16.350000000000001</v>
      </c>
      <c r="O4107" s="4">
        <v>3.18</v>
      </c>
      <c r="P4107" s="4">
        <v>19.440000000000001</v>
      </c>
      <c r="Q4107" s="4">
        <v>9.85</v>
      </c>
    </row>
    <row r="4108" spans="1:17" x14ac:dyDescent="0.3">
      <c r="A4108" s="3">
        <v>45262</v>
      </c>
      <c r="B4108" s="11" t="str">
        <f t="shared" si="64"/>
        <v>Dec 2023</v>
      </c>
      <c r="C4108" t="s">
        <v>19</v>
      </c>
      <c r="D4108" t="s">
        <v>59</v>
      </c>
      <c r="E4108" t="s">
        <v>76</v>
      </c>
      <c r="F4108" t="s">
        <v>81</v>
      </c>
      <c r="G4108" t="str">
        <f>_xlfn.XLOOKUP(F4108,Product_Categories!A:A,Product_Categories!C:C,"Missing")</f>
        <v>Lead Management</v>
      </c>
      <c r="H4108">
        <v>106904</v>
      </c>
      <c r="I4108">
        <v>6786</v>
      </c>
      <c r="J4108" s="5">
        <v>15813.26</v>
      </c>
      <c r="K4108">
        <v>1358</v>
      </c>
      <c r="L4108" s="5">
        <v>155067.82999999999</v>
      </c>
      <c r="M4108" s="4">
        <v>6.35</v>
      </c>
      <c r="N4108" s="4">
        <v>20.010000000000002</v>
      </c>
      <c r="O4108" s="4">
        <v>2.33</v>
      </c>
      <c r="P4108">
        <v>11.64</v>
      </c>
      <c r="Q4108" s="4">
        <v>9.81</v>
      </c>
    </row>
    <row r="4109" spans="1:17" x14ac:dyDescent="0.3">
      <c r="A4109" s="3">
        <v>45262</v>
      </c>
      <c r="B4109" s="11" t="str">
        <f t="shared" si="64"/>
        <v>Dec 2023</v>
      </c>
      <c r="C4109" t="s">
        <v>17</v>
      </c>
      <c r="D4109" t="s">
        <v>40</v>
      </c>
      <c r="E4109" t="s">
        <v>76</v>
      </c>
      <c r="F4109" t="s">
        <v>81</v>
      </c>
      <c r="G4109" t="str">
        <f>_xlfn.XLOOKUP(F4109,Product_Categories!A:A,Product_Categories!C:C,"Missing")</f>
        <v>Lead Management</v>
      </c>
      <c r="H4109">
        <v>126546</v>
      </c>
      <c r="I4109">
        <v>14184</v>
      </c>
      <c r="J4109" s="5">
        <v>9383.5300000000007</v>
      </c>
      <c r="K4109">
        <v>1469</v>
      </c>
      <c r="L4109" s="5">
        <v>88344.58</v>
      </c>
      <c r="M4109" s="4">
        <v>11.21</v>
      </c>
      <c r="N4109" s="4">
        <v>10.36</v>
      </c>
      <c r="O4109" s="4">
        <v>0.66</v>
      </c>
      <c r="P4109" s="4">
        <v>6.39</v>
      </c>
      <c r="Q4109" s="4">
        <v>9.41</v>
      </c>
    </row>
    <row r="4110" spans="1:17" x14ac:dyDescent="0.3">
      <c r="A4110" s="3">
        <v>45262</v>
      </c>
      <c r="B4110" s="11" t="str">
        <f t="shared" si="64"/>
        <v>Dec 2023</v>
      </c>
      <c r="C4110" t="s">
        <v>21</v>
      </c>
      <c r="D4110" t="s">
        <v>52</v>
      </c>
      <c r="E4110" t="s">
        <v>74</v>
      </c>
      <c r="F4110" t="s">
        <v>106</v>
      </c>
      <c r="G4110" t="str">
        <f>_xlfn.XLOOKUP(F4110,Product_Categories!A:A,Product_Categories!C:C,"Missing")</f>
        <v>Reporting</v>
      </c>
      <c r="H4110">
        <v>84117</v>
      </c>
      <c r="I4110">
        <v>10801</v>
      </c>
      <c r="J4110" s="5">
        <v>7298.42</v>
      </c>
      <c r="K4110">
        <v>541</v>
      </c>
      <c r="L4110" s="5">
        <v>62373.74</v>
      </c>
      <c r="M4110" s="4">
        <v>12.84</v>
      </c>
      <c r="N4110" s="4">
        <v>5.01</v>
      </c>
      <c r="O4110" s="4">
        <v>0.68</v>
      </c>
      <c r="P4110">
        <v>13.49</v>
      </c>
      <c r="Q4110" s="4">
        <v>8.5500000000000007</v>
      </c>
    </row>
    <row r="4111" spans="1:17" x14ac:dyDescent="0.3">
      <c r="A4111" s="3">
        <v>45262</v>
      </c>
      <c r="B4111" s="11" t="str">
        <f t="shared" si="64"/>
        <v>Dec 2023</v>
      </c>
      <c r="C4111" t="s">
        <v>18</v>
      </c>
      <c r="D4111" t="s">
        <v>30</v>
      </c>
      <c r="E4111" t="s">
        <v>74</v>
      </c>
      <c r="F4111" t="s">
        <v>106</v>
      </c>
      <c r="G4111" t="str">
        <f>_xlfn.XLOOKUP(F4111,Product_Categories!A:A,Product_Categories!C:C,"Missing")</f>
        <v>Reporting</v>
      </c>
      <c r="H4111">
        <v>24185</v>
      </c>
      <c r="I4111">
        <v>1141</v>
      </c>
      <c r="J4111" s="5">
        <v>2891.92</v>
      </c>
      <c r="K4111">
        <v>119</v>
      </c>
      <c r="L4111" s="5">
        <v>22870.13</v>
      </c>
      <c r="M4111" s="4">
        <v>4.72</v>
      </c>
      <c r="N4111" s="4">
        <v>10.43</v>
      </c>
      <c r="O4111" s="4">
        <v>2.5299999999999998</v>
      </c>
      <c r="P4111" s="4">
        <v>24.3</v>
      </c>
      <c r="Q4111" s="4">
        <v>7.91</v>
      </c>
    </row>
    <row r="4112" spans="1:17" x14ac:dyDescent="0.3">
      <c r="A4112" s="3">
        <v>45262</v>
      </c>
      <c r="B4112" s="11" t="str">
        <f t="shared" si="64"/>
        <v>Dec 2023</v>
      </c>
      <c r="C4112" t="s">
        <v>107</v>
      </c>
      <c r="D4112" t="s">
        <v>29</v>
      </c>
      <c r="E4112" t="s">
        <v>76</v>
      </c>
      <c r="F4112" t="s">
        <v>105</v>
      </c>
      <c r="G4112" t="str">
        <f>_xlfn.XLOOKUP(F4112,Product_Categories!A:A,Product_Categories!C:C,"Missing")</f>
        <v>Storage</v>
      </c>
      <c r="H4112">
        <v>123835</v>
      </c>
      <c r="I4112">
        <v>15154</v>
      </c>
      <c r="J4112" s="5">
        <v>14875.28</v>
      </c>
      <c r="K4112">
        <v>2487</v>
      </c>
      <c r="L4112" s="5">
        <v>111038.71</v>
      </c>
      <c r="M4112" s="4">
        <v>12.24</v>
      </c>
      <c r="N4112" s="4">
        <v>16.41</v>
      </c>
      <c r="O4112" s="4">
        <v>0.98</v>
      </c>
      <c r="P4112">
        <v>5.98</v>
      </c>
      <c r="Q4112" s="4">
        <v>7.46</v>
      </c>
    </row>
    <row r="4113" spans="1:17" x14ac:dyDescent="0.3">
      <c r="A4113" s="3">
        <v>45262</v>
      </c>
      <c r="B4113" s="11" t="str">
        <f t="shared" si="64"/>
        <v>Dec 2023</v>
      </c>
      <c r="C4113" t="s">
        <v>19</v>
      </c>
      <c r="D4113" t="s">
        <v>36</v>
      </c>
      <c r="E4113" t="s">
        <v>73</v>
      </c>
      <c r="F4113" t="s">
        <v>87</v>
      </c>
      <c r="G4113" t="str">
        <f>_xlfn.XLOOKUP(F4113,Product_Categories!A:A,Product_Categories!C:C,"Missing")</f>
        <v>AdTech</v>
      </c>
      <c r="H4113">
        <v>15957</v>
      </c>
      <c r="I4113">
        <v>1643</v>
      </c>
      <c r="J4113" s="5">
        <v>5344.23</v>
      </c>
      <c r="K4113">
        <v>276</v>
      </c>
      <c r="L4113" s="5">
        <v>36439.949999999997</v>
      </c>
      <c r="M4113" s="4">
        <v>10.3</v>
      </c>
      <c r="N4113" s="4">
        <v>16.8</v>
      </c>
      <c r="O4113" s="4">
        <v>3.25</v>
      </c>
      <c r="P4113">
        <v>19.36</v>
      </c>
      <c r="Q4113" s="4">
        <v>6.82</v>
      </c>
    </row>
    <row r="4114" spans="1:17" x14ac:dyDescent="0.3">
      <c r="A4114" s="3">
        <v>45262</v>
      </c>
      <c r="B4114" s="11" t="str">
        <f t="shared" si="64"/>
        <v>Dec 2023</v>
      </c>
      <c r="C4114" t="s">
        <v>17</v>
      </c>
      <c r="D4114" t="s">
        <v>24</v>
      </c>
      <c r="E4114" t="s">
        <v>74</v>
      </c>
      <c r="F4114" t="s">
        <v>78</v>
      </c>
      <c r="G4114" t="str">
        <f>_xlfn.XLOOKUP(F4114,Product_Categories!A:A,Product_Categories!C:C,"Missing")</f>
        <v>Audience Analytics</v>
      </c>
      <c r="H4114">
        <v>73097</v>
      </c>
      <c r="I4114">
        <v>2019</v>
      </c>
      <c r="J4114" s="5">
        <v>2098.91</v>
      </c>
      <c r="K4114">
        <v>82</v>
      </c>
      <c r="L4114" s="5">
        <v>14260.16</v>
      </c>
      <c r="M4114" s="4">
        <v>2.76</v>
      </c>
      <c r="N4114" s="4">
        <v>4.0599999999999996</v>
      </c>
      <c r="O4114" s="4">
        <v>1.04</v>
      </c>
      <c r="P4114" s="4">
        <v>25.6</v>
      </c>
      <c r="Q4114" s="4">
        <v>6.79</v>
      </c>
    </row>
    <row r="4115" spans="1:17" x14ac:dyDescent="0.3">
      <c r="A4115" s="3">
        <v>45262</v>
      </c>
      <c r="B4115" s="11" t="str">
        <f t="shared" si="64"/>
        <v>Dec 2023</v>
      </c>
      <c r="C4115" t="s">
        <v>18</v>
      </c>
      <c r="D4115" t="s">
        <v>45</v>
      </c>
      <c r="E4115" t="s">
        <v>76</v>
      </c>
      <c r="F4115" t="s">
        <v>82</v>
      </c>
      <c r="G4115" t="str">
        <f>_xlfn.XLOOKUP(F4115,Product_Categories!A:A,Product_Categories!C:C,"Missing")</f>
        <v>Mobile Ads</v>
      </c>
      <c r="H4115">
        <v>2723</v>
      </c>
      <c r="I4115">
        <v>161</v>
      </c>
      <c r="J4115" s="5">
        <v>712.94</v>
      </c>
      <c r="K4115">
        <v>25</v>
      </c>
      <c r="L4115" s="5">
        <v>4788.18</v>
      </c>
      <c r="M4115" s="4">
        <v>5.91</v>
      </c>
      <c r="N4115" s="4">
        <v>15.53</v>
      </c>
      <c r="O4115" s="4">
        <v>4.43</v>
      </c>
      <c r="P4115" s="4">
        <v>28.52</v>
      </c>
      <c r="Q4115" s="4">
        <v>6.72</v>
      </c>
    </row>
    <row r="4116" spans="1:17" x14ac:dyDescent="0.3">
      <c r="A4116" s="3">
        <v>45262</v>
      </c>
      <c r="B4116" s="11" t="str">
        <f t="shared" si="64"/>
        <v>Dec 2023</v>
      </c>
      <c r="C4116" t="s">
        <v>108</v>
      </c>
      <c r="D4116" t="s">
        <v>72</v>
      </c>
      <c r="E4116" t="s">
        <v>74</v>
      </c>
      <c r="F4116" t="s">
        <v>105</v>
      </c>
      <c r="G4116" t="str">
        <f>_xlfn.XLOOKUP(F4116,Product_Categories!A:A,Product_Categories!C:C,"Missing")</f>
        <v>Storage</v>
      </c>
      <c r="H4116">
        <v>55075</v>
      </c>
      <c r="I4116">
        <v>2502</v>
      </c>
      <c r="J4116" s="5">
        <v>3674.26</v>
      </c>
      <c r="K4116">
        <v>229</v>
      </c>
      <c r="L4116" s="5">
        <v>24383.3</v>
      </c>
      <c r="M4116" s="4">
        <v>4.54</v>
      </c>
      <c r="N4116" s="4">
        <v>9.15</v>
      </c>
      <c r="O4116" s="4">
        <v>1.47</v>
      </c>
      <c r="P4116">
        <v>16.04</v>
      </c>
      <c r="Q4116" s="4">
        <v>6.64</v>
      </c>
    </row>
    <row r="4117" spans="1:17" x14ac:dyDescent="0.3">
      <c r="A4117" s="3">
        <v>45262</v>
      </c>
      <c r="B4117" s="11" t="str">
        <f t="shared" si="64"/>
        <v>Dec 2023</v>
      </c>
      <c r="C4117" t="s">
        <v>21</v>
      </c>
      <c r="D4117" t="s">
        <v>64</v>
      </c>
      <c r="E4117" t="s">
        <v>76</v>
      </c>
      <c r="F4117" t="s">
        <v>78</v>
      </c>
      <c r="G4117" t="str">
        <f>_xlfn.XLOOKUP(F4117,Product_Categories!A:A,Product_Categories!C:C,"Missing")</f>
        <v>Audience Analytics</v>
      </c>
      <c r="H4117">
        <v>71202</v>
      </c>
      <c r="I4117">
        <v>6915</v>
      </c>
      <c r="J4117" s="5">
        <v>22916.73</v>
      </c>
      <c r="K4117">
        <v>1365</v>
      </c>
      <c r="L4117" s="5">
        <v>150802.13</v>
      </c>
      <c r="M4117" s="4">
        <v>9.7100000000000009</v>
      </c>
      <c r="N4117" s="4">
        <v>19.739999999999998</v>
      </c>
      <c r="O4117" s="4">
        <v>3.31</v>
      </c>
      <c r="P4117">
        <v>16.79</v>
      </c>
      <c r="Q4117" s="4">
        <v>6.58</v>
      </c>
    </row>
    <row r="4118" spans="1:17" x14ac:dyDescent="0.3">
      <c r="A4118" s="3">
        <v>45262</v>
      </c>
      <c r="B4118" s="11" t="str">
        <f t="shared" si="64"/>
        <v>Dec 2023</v>
      </c>
      <c r="C4118" t="s">
        <v>19</v>
      </c>
      <c r="D4118" t="s">
        <v>54</v>
      </c>
      <c r="E4118" t="s">
        <v>73</v>
      </c>
      <c r="F4118" t="s">
        <v>90</v>
      </c>
      <c r="G4118" t="str">
        <f>_xlfn.XLOOKUP(F4118,Product_Categories!A:A,Product_Categories!C:C,"Missing")</f>
        <v>Brand Monitoring</v>
      </c>
      <c r="H4118">
        <v>112776</v>
      </c>
      <c r="I4118">
        <v>7341</v>
      </c>
      <c r="J4118" s="5">
        <v>16370.21</v>
      </c>
      <c r="K4118">
        <v>1403</v>
      </c>
      <c r="L4118" s="5">
        <v>99457.22</v>
      </c>
      <c r="M4118" s="4">
        <v>6.51</v>
      </c>
      <c r="N4118" s="4">
        <v>19.11</v>
      </c>
      <c r="O4118" s="4">
        <v>2.23</v>
      </c>
      <c r="P4118">
        <v>11.67</v>
      </c>
      <c r="Q4118" s="4">
        <v>6.08</v>
      </c>
    </row>
    <row r="4119" spans="1:17" x14ac:dyDescent="0.3">
      <c r="A4119" s="3">
        <v>45262</v>
      </c>
      <c r="B4119" s="11" t="str">
        <f t="shared" si="64"/>
        <v>Dec 2023</v>
      </c>
      <c r="C4119" t="s">
        <v>108</v>
      </c>
      <c r="D4119" t="s">
        <v>67</v>
      </c>
      <c r="E4119" t="s">
        <v>76</v>
      </c>
      <c r="F4119" t="s">
        <v>100</v>
      </c>
      <c r="G4119" t="str">
        <f>_xlfn.XLOOKUP(F4119,Product_Categories!A:A,Product_Categories!C:C,"Missing")</f>
        <v>Forms</v>
      </c>
      <c r="H4119">
        <v>115266</v>
      </c>
      <c r="I4119">
        <v>1351</v>
      </c>
      <c r="J4119" s="5">
        <v>3583.51</v>
      </c>
      <c r="K4119">
        <v>128</v>
      </c>
      <c r="L4119" s="5">
        <v>20989.59</v>
      </c>
      <c r="M4119" s="4">
        <v>1.17</v>
      </c>
      <c r="N4119" s="4">
        <v>9.4700000000000006</v>
      </c>
      <c r="O4119" s="4">
        <v>2.65</v>
      </c>
      <c r="P4119">
        <v>28</v>
      </c>
      <c r="Q4119" s="4">
        <v>5.86</v>
      </c>
    </row>
    <row r="4120" spans="1:17" x14ac:dyDescent="0.3">
      <c r="A4120" s="3">
        <v>45262</v>
      </c>
      <c r="B4120" s="11" t="str">
        <f t="shared" si="64"/>
        <v>Dec 2023</v>
      </c>
      <c r="C4120" t="s">
        <v>21</v>
      </c>
      <c r="D4120" t="s">
        <v>51</v>
      </c>
      <c r="E4120" t="s">
        <v>73</v>
      </c>
      <c r="F4120" t="s">
        <v>90</v>
      </c>
      <c r="G4120" t="str">
        <f>_xlfn.XLOOKUP(F4120,Product_Categories!A:A,Product_Categories!C:C,"Missing")</f>
        <v>Brand Monitoring</v>
      </c>
      <c r="H4120">
        <v>76095</v>
      </c>
      <c r="I4120">
        <v>3594</v>
      </c>
      <c r="J4120" s="5">
        <v>12915.72</v>
      </c>
      <c r="K4120">
        <v>637</v>
      </c>
      <c r="L4120" s="5">
        <v>64174.81</v>
      </c>
      <c r="M4120" s="4">
        <v>4.72</v>
      </c>
      <c r="N4120" s="4">
        <v>17.72</v>
      </c>
      <c r="O4120" s="4">
        <v>3.59</v>
      </c>
      <c r="P4120">
        <v>20.28</v>
      </c>
      <c r="Q4120" s="4">
        <v>4.97</v>
      </c>
    </row>
    <row r="4121" spans="1:17" x14ac:dyDescent="0.3">
      <c r="A4121" s="3">
        <v>45262</v>
      </c>
      <c r="B4121" s="11" t="str">
        <f t="shared" si="64"/>
        <v>Dec 2023</v>
      </c>
      <c r="C4121" t="s">
        <v>17</v>
      </c>
      <c r="D4121" t="s">
        <v>40</v>
      </c>
      <c r="E4121" t="s">
        <v>73</v>
      </c>
      <c r="F4121" t="s">
        <v>82</v>
      </c>
      <c r="G4121" t="str">
        <f>_xlfn.XLOOKUP(F4121,Product_Categories!A:A,Product_Categories!C:C,"Missing")</f>
        <v>Mobile Ads</v>
      </c>
      <c r="H4121">
        <v>16179</v>
      </c>
      <c r="I4121">
        <v>2044</v>
      </c>
      <c r="J4121" s="5">
        <v>5613.83</v>
      </c>
      <c r="K4121">
        <v>449</v>
      </c>
      <c r="L4121" s="5">
        <v>27359.86</v>
      </c>
      <c r="M4121" s="4">
        <v>12.63</v>
      </c>
      <c r="N4121" s="4">
        <v>21.97</v>
      </c>
      <c r="O4121" s="4">
        <v>2.75</v>
      </c>
      <c r="P4121" s="4">
        <v>12.5</v>
      </c>
      <c r="Q4121" s="4">
        <v>4.87</v>
      </c>
    </row>
    <row r="4122" spans="1:17" x14ac:dyDescent="0.3">
      <c r="A4122" s="3">
        <v>45262</v>
      </c>
      <c r="B4122" s="11" t="str">
        <f t="shared" si="64"/>
        <v>Dec 2023</v>
      </c>
      <c r="C4122" t="s">
        <v>21</v>
      </c>
      <c r="D4122" t="s">
        <v>41</v>
      </c>
      <c r="E4122" t="s">
        <v>73</v>
      </c>
      <c r="F4122" t="s">
        <v>77</v>
      </c>
      <c r="G4122" t="str">
        <f>_xlfn.XLOOKUP(F4122,Product_Categories!A:A,Product_Categories!C:C,"Missing")</f>
        <v>SEO</v>
      </c>
      <c r="H4122">
        <v>6428</v>
      </c>
      <c r="I4122">
        <v>752</v>
      </c>
      <c r="J4122" s="5">
        <v>2091</v>
      </c>
      <c r="K4122">
        <v>79</v>
      </c>
      <c r="L4122" s="5">
        <v>10193.43</v>
      </c>
      <c r="M4122" s="4">
        <v>11.7</v>
      </c>
      <c r="N4122" s="4">
        <v>10.51</v>
      </c>
      <c r="O4122" s="4">
        <v>2.78</v>
      </c>
      <c r="P4122">
        <v>26.47</v>
      </c>
      <c r="Q4122" s="4">
        <v>4.87</v>
      </c>
    </row>
    <row r="4123" spans="1:17" x14ac:dyDescent="0.3">
      <c r="A4123" s="3">
        <v>45262</v>
      </c>
      <c r="B4123" s="11" t="str">
        <f t="shared" si="64"/>
        <v>Dec 2023</v>
      </c>
      <c r="C4123" t="s">
        <v>107</v>
      </c>
      <c r="D4123" t="s">
        <v>66</v>
      </c>
      <c r="E4123" t="s">
        <v>75</v>
      </c>
      <c r="F4123" t="s">
        <v>102</v>
      </c>
      <c r="G4123" t="str">
        <f>_xlfn.XLOOKUP(F4123,Product_Categories!A:A,Product_Categories!C:C,"Missing")</f>
        <v>Website Tools</v>
      </c>
      <c r="H4123">
        <v>11688</v>
      </c>
      <c r="I4123">
        <v>804</v>
      </c>
      <c r="J4123" s="5">
        <v>2119.79</v>
      </c>
      <c r="K4123">
        <v>142</v>
      </c>
      <c r="L4123" s="5">
        <v>10151.799999999999</v>
      </c>
      <c r="M4123" s="4">
        <v>6.88</v>
      </c>
      <c r="N4123" s="4">
        <v>17.66</v>
      </c>
      <c r="O4123" s="4">
        <v>2.64</v>
      </c>
      <c r="P4123">
        <v>14.93</v>
      </c>
      <c r="Q4123" s="4">
        <v>4.79</v>
      </c>
    </row>
    <row r="4124" spans="1:17" x14ac:dyDescent="0.3">
      <c r="A4124" s="3">
        <v>45262</v>
      </c>
      <c r="B4124" s="11" t="str">
        <f t="shared" si="64"/>
        <v>Dec 2023</v>
      </c>
      <c r="C4124" t="s">
        <v>17</v>
      </c>
      <c r="D4124" t="s">
        <v>62</v>
      </c>
      <c r="E4124" t="s">
        <v>74</v>
      </c>
      <c r="F4124" t="s">
        <v>100</v>
      </c>
      <c r="G4124" t="str">
        <f>_xlfn.XLOOKUP(F4124,Product_Categories!A:A,Product_Categories!C:C,"Missing")</f>
        <v>Forms</v>
      </c>
      <c r="H4124">
        <v>63726</v>
      </c>
      <c r="I4124">
        <v>1594</v>
      </c>
      <c r="J4124" s="5">
        <v>6252.24</v>
      </c>
      <c r="K4124">
        <v>199</v>
      </c>
      <c r="L4124" s="5">
        <v>27184.23</v>
      </c>
      <c r="M4124" s="4">
        <v>2.5</v>
      </c>
      <c r="N4124" s="4">
        <v>12.48</v>
      </c>
      <c r="O4124" s="4">
        <v>3.92</v>
      </c>
      <c r="P4124" s="4">
        <v>31.42</v>
      </c>
      <c r="Q4124" s="4">
        <v>4.3499999999999996</v>
      </c>
    </row>
    <row r="4125" spans="1:17" x14ac:dyDescent="0.3">
      <c r="A4125" s="3">
        <v>45262</v>
      </c>
      <c r="B4125" s="11" t="str">
        <f t="shared" si="64"/>
        <v>Dec 2023</v>
      </c>
      <c r="C4125" t="s">
        <v>19</v>
      </c>
      <c r="D4125" t="s">
        <v>69</v>
      </c>
      <c r="E4125" t="s">
        <v>76</v>
      </c>
      <c r="F4125" t="s">
        <v>84</v>
      </c>
      <c r="G4125" t="str">
        <f>_xlfn.XLOOKUP(F4125,Product_Categories!A:A,Product_Categories!C:C,"Missing")</f>
        <v>Marketing Suite</v>
      </c>
      <c r="H4125">
        <v>54950</v>
      </c>
      <c r="I4125">
        <v>712</v>
      </c>
      <c r="J4125" s="5">
        <v>3031.64</v>
      </c>
      <c r="K4125">
        <v>97</v>
      </c>
      <c r="L4125" s="5">
        <v>12945.78</v>
      </c>
      <c r="M4125" s="4">
        <v>1.3</v>
      </c>
      <c r="N4125" s="4">
        <v>13.62</v>
      </c>
      <c r="O4125" s="4">
        <v>4.26</v>
      </c>
      <c r="P4125">
        <v>31.25</v>
      </c>
      <c r="Q4125" s="4">
        <v>4.2699999999999996</v>
      </c>
    </row>
    <row r="4126" spans="1:17" x14ac:dyDescent="0.3">
      <c r="A4126" s="3">
        <v>45262</v>
      </c>
      <c r="B4126" s="11" t="str">
        <f t="shared" si="64"/>
        <v>Dec 2023</v>
      </c>
      <c r="C4126" t="s">
        <v>108</v>
      </c>
      <c r="D4126" t="s">
        <v>53</v>
      </c>
      <c r="E4126" t="s">
        <v>73</v>
      </c>
      <c r="F4126" t="s">
        <v>102</v>
      </c>
      <c r="G4126" t="str">
        <f>_xlfn.XLOOKUP(F4126,Product_Categories!A:A,Product_Categories!C:C,"Missing")</f>
        <v>Website Tools</v>
      </c>
      <c r="H4126">
        <v>10775</v>
      </c>
      <c r="I4126">
        <v>1022</v>
      </c>
      <c r="J4126" s="5">
        <v>1692.72</v>
      </c>
      <c r="K4126">
        <v>88</v>
      </c>
      <c r="L4126" s="5">
        <v>7228.72</v>
      </c>
      <c r="M4126" s="4">
        <v>9.48</v>
      </c>
      <c r="N4126" s="4">
        <v>8.61</v>
      </c>
      <c r="O4126" s="4">
        <v>1.66</v>
      </c>
      <c r="P4126">
        <v>19.239999999999998</v>
      </c>
      <c r="Q4126" s="4">
        <v>4.2699999999999996</v>
      </c>
    </row>
    <row r="4127" spans="1:17" x14ac:dyDescent="0.3">
      <c r="A4127" s="3">
        <v>45262</v>
      </c>
      <c r="B4127" s="11" t="str">
        <f t="shared" si="64"/>
        <v>Dec 2023</v>
      </c>
      <c r="C4127" t="s">
        <v>107</v>
      </c>
      <c r="D4127" t="s">
        <v>39</v>
      </c>
      <c r="E4127" t="s">
        <v>74</v>
      </c>
      <c r="F4127" t="s">
        <v>102</v>
      </c>
      <c r="G4127" t="str">
        <f>_xlfn.XLOOKUP(F4127,Product_Categories!A:A,Product_Categories!C:C,"Missing")</f>
        <v>Website Tools</v>
      </c>
      <c r="H4127">
        <v>87162</v>
      </c>
      <c r="I4127">
        <v>6754</v>
      </c>
      <c r="J4127" s="5">
        <v>8591.2099999999991</v>
      </c>
      <c r="K4127">
        <v>1016</v>
      </c>
      <c r="L4127" s="5">
        <v>36037.9</v>
      </c>
      <c r="M4127" s="4">
        <v>7.75</v>
      </c>
      <c r="N4127" s="4">
        <v>15.04</v>
      </c>
      <c r="O4127" s="4">
        <v>1.27</v>
      </c>
      <c r="P4127">
        <v>8.4600000000000009</v>
      </c>
      <c r="Q4127" s="4">
        <v>4.1900000000000004</v>
      </c>
    </row>
    <row r="4128" spans="1:17" x14ac:dyDescent="0.3">
      <c r="A4128" s="3">
        <v>45262</v>
      </c>
      <c r="B4128" s="11" t="str">
        <f t="shared" si="64"/>
        <v>Dec 2023</v>
      </c>
      <c r="C4128" t="s">
        <v>21</v>
      </c>
      <c r="D4128" t="s">
        <v>31</v>
      </c>
      <c r="E4128" t="s">
        <v>73</v>
      </c>
      <c r="F4128" t="s">
        <v>93</v>
      </c>
      <c r="G4128" t="str">
        <f>_xlfn.XLOOKUP(F4128,Product_Categories!A:A,Product_Categories!C:C,"Missing")</f>
        <v>Social Media</v>
      </c>
      <c r="H4128">
        <v>84762</v>
      </c>
      <c r="I4128">
        <v>7570</v>
      </c>
      <c r="J4128" s="5">
        <v>30834.83</v>
      </c>
      <c r="K4128">
        <v>1025</v>
      </c>
      <c r="L4128" s="5">
        <v>125763.82</v>
      </c>
      <c r="M4128" s="4">
        <v>8.93</v>
      </c>
      <c r="N4128" s="4">
        <v>13.54</v>
      </c>
      <c r="O4128" s="4">
        <v>4.07</v>
      </c>
      <c r="P4128">
        <v>30.08</v>
      </c>
      <c r="Q4128" s="4">
        <v>4.08</v>
      </c>
    </row>
    <row r="4129" spans="1:17" x14ac:dyDescent="0.3">
      <c r="A4129" s="3">
        <v>45262</v>
      </c>
      <c r="B4129" s="11" t="str">
        <f t="shared" si="64"/>
        <v>Dec 2023</v>
      </c>
      <c r="C4129" t="s">
        <v>107</v>
      </c>
      <c r="D4129" t="s">
        <v>36</v>
      </c>
      <c r="E4129" t="s">
        <v>74</v>
      </c>
      <c r="F4129" t="s">
        <v>106</v>
      </c>
      <c r="G4129" t="str">
        <f>_xlfn.XLOOKUP(F4129,Product_Categories!A:A,Product_Categories!C:C,"Missing")</f>
        <v>Reporting</v>
      </c>
      <c r="H4129">
        <v>24636</v>
      </c>
      <c r="I4129">
        <v>2695</v>
      </c>
      <c r="J4129" s="5">
        <v>6443.26</v>
      </c>
      <c r="K4129">
        <v>176</v>
      </c>
      <c r="L4129" s="5">
        <v>24860.75</v>
      </c>
      <c r="M4129" s="4">
        <v>10.94</v>
      </c>
      <c r="N4129" s="4">
        <v>6.53</v>
      </c>
      <c r="O4129" s="4">
        <v>2.39</v>
      </c>
      <c r="P4129">
        <v>36.61</v>
      </c>
      <c r="Q4129" s="4">
        <v>3.86</v>
      </c>
    </row>
    <row r="4130" spans="1:17" x14ac:dyDescent="0.3">
      <c r="A4130" s="3">
        <v>45262</v>
      </c>
      <c r="B4130" s="11" t="str">
        <f t="shared" si="64"/>
        <v>Dec 2023</v>
      </c>
      <c r="C4130" t="s">
        <v>19</v>
      </c>
      <c r="D4130" t="s">
        <v>59</v>
      </c>
      <c r="E4130" t="s">
        <v>73</v>
      </c>
      <c r="F4130" t="s">
        <v>102</v>
      </c>
      <c r="G4130" t="str">
        <f>_xlfn.XLOOKUP(F4130,Product_Categories!A:A,Product_Categories!C:C,"Missing")</f>
        <v>Website Tools</v>
      </c>
      <c r="H4130">
        <v>90844</v>
      </c>
      <c r="I4130">
        <v>10669</v>
      </c>
      <c r="J4130" s="5">
        <v>44962.99</v>
      </c>
      <c r="K4130">
        <v>1047</v>
      </c>
      <c r="L4130" s="5">
        <v>169707.11</v>
      </c>
      <c r="M4130" s="4">
        <v>11.74</v>
      </c>
      <c r="N4130" s="4">
        <v>9.81</v>
      </c>
      <c r="O4130" s="4">
        <v>4.21</v>
      </c>
      <c r="P4130">
        <v>42.94</v>
      </c>
      <c r="Q4130" s="4">
        <v>3.77</v>
      </c>
    </row>
    <row r="4131" spans="1:17" x14ac:dyDescent="0.3">
      <c r="A4131" s="3">
        <v>45262</v>
      </c>
      <c r="B4131" s="11" t="str">
        <f t="shared" si="64"/>
        <v>Dec 2023</v>
      </c>
      <c r="C4131" t="s">
        <v>108</v>
      </c>
      <c r="D4131" t="s">
        <v>59</v>
      </c>
      <c r="E4131" t="s">
        <v>73</v>
      </c>
      <c r="F4131" t="s">
        <v>99</v>
      </c>
      <c r="G4131" t="str">
        <f>_xlfn.XLOOKUP(F4131,Product_Categories!A:A,Product_Categories!C:C,"Missing")</f>
        <v>Planning</v>
      </c>
      <c r="H4131">
        <v>122121</v>
      </c>
      <c r="I4131">
        <v>931</v>
      </c>
      <c r="J4131" s="5">
        <v>1255.1300000000001</v>
      </c>
      <c r="K4131">
        <v>87</v>
      </c>
      <c r="L4131" s="5">
        <v>4527.68</v>
      </c>
      <c r="M4131" s="4">
        <v>0.76</v>
      </c>
      <c r="N4131" s="4">
        <v>9.34</v>
      </c>
      <c r="O4131" s="4">
        <v>1.35</v>
      </c>
      <c r="P4131">
        <v>14.43</v>
      </c>
      <c r="Q4131" s="4">
        <v>3.61</v>
      </c>
    </row>
    <row r="4132" spans="1:17" x14ac:dyDescent="0.3">
      <c r="A4132" s="3">
        <v>45262</v>
      </c>
      <c r="B4132" s="11" t="str">
        <f t="shared" si="64"/>
        <v>Dec 2023</v>
      </c>
      <c r="C4132" t="s">
        <v>107</v>
      </c>
      <c r="D4132" t="s">
        <v>42</v>
      </c>
      <c r="E4132" t="s">
        <v>75</v>
      </c>
      <c r="F4132" t="s">
        <v>105</v>
      </c>
      <c r="G4132" t="str">
        <f>_xlfn.XLOOKUP(F4132,Product_Categories!A:A,Product_Categories!C:C,"Missing")</f>
        <v>Storage</v>
      </c>
      <c r="H4132">
        <v>129863</v>
      </c>
      <c r="I4132">
        <v>12995</v>
      </c>
      <c r="J4132" s="5">
        <v>12730.39</v>
      </c>
      <c r="K4132">
        <v>622</v>
      </c>
      <c r="L4132" s="5">
        <v>44958.64</v>
      </c>
      <c r="M4132" s="4">
        <v>10.01</v>
      </c>
      <c r="N4132" s="4">
        <v>4.79</v>
      </c>
      <c r="O4132" s="4">
        <v>0.98</v>
      </c>
      <c r="P4132">
        <v>20.47</v>
      </c>
      <c r="Q4132" s="4">
        <v>3.53</v>
      </c>
    </row>
    <row r="4133" spans="1:17" x14ac:dyDescent="0.3">
      <c r="A4133" s="3">
        <v>45262</v>
      </c>
      <c r="B4133" s="11" t="str">
        <f t="shared" si="64"/>
        <v>Dec 2023</v>
      </c>
      <c r="C4133" t="s">
        <v>108</v>
      </c>
      <c r="D4133" t="s">
        <v>71</v>
      </c>
      <c r="E4133" t="s">
        <v>74</v>
      </c>
      <c r="F4133" t="s">
        <v>88</v>
      </c>
      <c r="G4133" t="str">
        <f>_xlfn.XLOOKUP(F4133,Product_Categories!A:A,Product_Categories!C:C,"Missing")</f>
        <v>CRM</v>
      </c>
      <c r="H4133">
        <v>59959</v>
      </c>
      <c r="I4133">
        <v>6799</v>
      </c>
      <c r="J4133" s="5">
        <v>25277.94</v>
      </c>
      <c r="K4133">
        <v>624</v>
      </c>
      <c r="L4133" s="5">
        <v>88920.49</v>
      </c>
      <c r="M4133" s="4">
        <v>11.34</v>
      </c>
      <c r="N4133" s="4">
        <v>9.18</v>
      </c>
      <c r="O4133" s="4">
        <v>3.72</v>
      </c>
      <c r="P4133">
        <v>40.51</v>
      </c>
      <c r="Q4133" s="4">
        <v>3.52</v>
      </c>
    </row>
    <row r="4134" spans="1:17" x14ac:dyDescent="0.3">
      <c r="A4134" s="3">
        <v>45262</v>
      </c>
      <c r="B4134" s="11" t="str">
        <f t="shared" si="64"/>
        <v>Dec 2023</v>
      </c>
      <c r="C4134" t="s">
        <v>19</v>
      </c>
      <c r="D4134" t="s">
        <v>51</v>
      </c>
      <c r="E4134" t="s">
        <v>74</v>
      </c>
      <c r="F4134" t="s">
        <v>94</v>
      </c>
      <c r="G4134" t="str">
        <f>_xlfn.XLOOKUP(F4134,Product_Categories!A:A,Product_Categories!C:C,"Missing")</f>
        <v>SEO</v>
      </c>
      <c r="H4134">
        <v>72568</v>
      </c>
      <c r="I4134">
        <v>2091</v>
      </c>
      <c r="J4134" s="5">
        <v>8671.5499999999993</v>
      </c>
      <c r="K4134">
        <v>208</v>
      </c>
      <c r="L4134" s="5">
        <v>28239.77</v>
      </c>
      <c r="M4134" s="4">
        <v>2.88</v>
      </c>
      <c r="N4134" s="4">
        <v>9.9499999999999993</v>
      </c>
      <c r="O4134" s="4">
        <v>4.1500000000000004</v>
      </c>
      <c r="P4134">
        <v>41.69</v>
      </c>
      <c r="Q4134" s="4">
        <v>3.26</v>
      </c>
    </row>
    <row r="4135" spans="1:17" x14ac:dyDescent="0.3">
      <c r="A4135" s="3">
        <v>45262</v>
      </c>
      <c r="B4135" s="11" t="str">
        <f t="shared" si="64"/>
        <v>Dec 2023</v>
      </c>
      <c r="C4135" t="s">
        <v>21</v>
      </c>
      <c r="D4135" t="s">
        <v>29</v>
      </c>
      <c r="E4135" t="s">
        <v>73</v>
      </c>
      <c r="F4135" t="s">
        <v>95</v>
      </c>
      <c r="G4135" t="str">
        <f>_xlfn.XLOOKUP(F4135,Product_Categories!A:A,Product_Categories!C:C,"Missing")</f>
        <v>Analytics</v>
      </c>
      <c r="H4135">
        <v>22748</v>
      </c>
      <c r="I4135">
        <v>1350</v>
      </c>
      <c r="J4135" s="5">
        <v>6035.32</v>
      </c>
      <c r="K4135">
        <v>215</v>
      </c>
      <c r="L4135" s="5">
        <v>18851.150000000001</v>
      </c>
      <c r="M4135" s="4">
        <v>5.93</v>
      </c>
      <c r="N4135" s="4">
        <v>15.93</v>
      </c>
      <c r="O4135" s="4">
        <v>4.47</v>
      </c>
      <c r="P4135">
        <v>28.07</v>
      </c>
      <c r="Q4135" s="4">
        <v>3.12</v>
      </c>
    </row>
    <row r="4136" spans="1:17" x14ac:dyDescent="0.3">
      <c r="A4136" s="3">
        <v>45262</v>
      </c>
      <c r="B4136" s="11" t="str">
        <f t="shared" si="64"/>
        <v>Dec 2023</v>
      </c>
      <c r="C4136" t="s">
        <v>21</v>
      </c>
      <c r="D4136" t="s">
        <v>53</v>
      </c>
      <c r="E4136" t="s">
        <v>75</v>
      </c>
      <c r="F4136" t="s">
        <v>94</v>
      </c>
      <c r="G4136" t="str">
        <f>_xlfn.XLOOKUP(F4136,Product_Categories!A:A,Product_Categories!C:C,"Missing")</f>
        <v>SEO</v>
      </c>
      <c r="H4136">
        <v>52450</v>
      </c>
      <c r="I4136">
        <v>3760</v>
      </c>
      <c r="J4136" s="5">
        <v>2766.96</v>
      </c>
      <c r="K4136">
        <v>125</v>
      </c>
      <c r="L4136" s="5">
        <v>8617</v>
      </c>
      <c r="M4136" s="4">
        <v>7.17</v>
      </c>
      <c r="N4136" s="4">
        <v>3.32</v>
      </c>
      <c r="O4136" s="4">
        <v>0.74</v>
      </c>
      <c r="P4136">
        <v>22.14</v>
      </c>
      <c r="Q4136" s="4">
        <v>3.11</v>
      </c>
    </row>
    <row r="4137" spans="1:17" x14ac:dyDescent="0.3">
      <c r="A4137" s="3">
        <v>45262</v>
      </c>
      <c r="B4137" s="11" t="str">
        <f t="shared" si="64"/>
        <v>Dec 2023</v>
      </c>
      <c r="C4137" t="s">
        <v>17</v>
      </c>
      <c r="D4137" t="s">
        <v>49</v>
      </c>
      <c r="E4137" t="s">
        <v>73</v>
      </c>
      <c r="F4137" t="s">
        <v>81</v>
      </c>
      <c r="G4137" t="str">
        <f>_xlfn.XLOOKUP(F4137,Product_Categories!A:A,Product_Categories!C:C,"Missing")</f>
        <v>Lead Management</v>
      </c>
      <c r="H4137">
        <v>88427</v>
      </c>
      <c r="I4137">
        <v>7142</v>
      </c>
      <c r="J4137" s="5">
        <v>11628.74</v>
      </c>
      <c r="K4137">
        <v>318</v>
      </c>
      <c r="L4137" s="5">
        <v>32633.71</v>
      </c>
      <c r="M4137" s="4">
        <v>8.08</v>
      </c>
      <c r="N4137" s="4">
        <v>4.45</v>
      </c>
      <c r="O4137" s="4">
        <v>1.63</v>
      </c>
      <c r="P4137" s="4">
        <v>36.57</v>
      </c>
      <c r="Q4137" s="4">
        <v>2.81</v>
      </c>
    </row>
    <row r="4138" spans="1:17" x14ac:dyDescent="0.3">
      <c r="A4138" s="3">
        <v>45262</v>
      </c>
      <c r="B4138" s="11" t="str">
        <f t="shared" si="64"/>
        <v>Dec 2023</v>
      </c>
      <c r="C4138" t="s">
        <v>108</v>
      </c>
      <c r="D4138" t="s">
        <v>67</v>
      </c>
      <c r="E4138" t="s">
        <v>75</v>
      </c>
      <c r="F4138" t="s">
        <v>89</v>
      </c>
      <c r="G4138" t="str">
        <f>_xlfn.XLOOKUP(F4138,Product_Categories!A:A,Product_Categories!C:C,"Missing")</f>
        <v>Push Notifications</v>
      </c>
      <c r="H4138">
        <v>32788</v>
      </c>
      <c r="I4138">
        <v>4839</v>
      </c>
      <c r="J4138" s="5">
        <v>18126.13</v>
      </c>
      <c r="K4138">
        <v>1017</v>
      </c>
      <c r="L4138" s="5">
        <v>47200.31</v>
      </c>
      <c r="M4138" s="4">
        <v>14.76</v>
      </c>
      <c r="N4138" s="4">
        <v>21.02</v>
      </c>
      <c r="O4138" s="4">
        <v>3.75</v>
      </c>
      <c r="P4138">
        <v>17.82</v>
      </c>
      <c r="Q4138" s="4">
        <v>2.6</v>
      </c>
    </row>
    <row r="4139" spans="1:17" x14ac:dyDescent="0.3">
      <c r="A4139" s="3">
        <v>45262</v>
      </c>
      <c r="B4139" s="11" t="str">
        <f t="shared" si="64"/>
        <v>Dec 2023</v>
      </c>
      <c r="C4139" t="s">
        <v>107</v>
      </c>
      <c r="D4139" t="s">
        <v>49</v>
      </c>
      <c r="E4139" t="s">
        <v>73</v>
      </c>
      <c r="F4139" t="s">
        <v>93</v>
      </c>
      <c r="G4139" t="str">
        <f>_xlfn.XLOOKUP(F4139,Product_Categories!A:A,Product_Categories!C:C,"Missing")</f>
        <v>Social Media</v>
      </c>
      <c r="H4139">
        <v>58403</v>
      </c>
      <c r="I4139">
        <v>5577</v>
      </c>
      <c r="J4139" s="5">
        <v>16328.57</v>
      </c>
      <c r="K4139">
        <v>459</v>
      </c>
      <c r="L4139" s="5">
        <v>42185.14</v>
      </c>
      <c r="M4139" s="4">
        <v>9.5500000000000007</v>
      </c>
      <c r="N4139" s="4">
        <v>8.23</v>
      </c>
      <c r="O4139" s="4">
        <v>2.93</v>
      </c>
      <c r="P4139">
        <v>35.57</v>
      </c>
      <c r="Q4139" s="4">
        <v>2.58</v>
      </c>
    </row>
    <row r="4140" spans="1:17" x14ac:dyDescent="0.3">
      <c r="A4140" s="3">
        <v>45262</v>
      </c>
      <c r="B4140" s="11" t="str">
        <f t="shared" si="64"/>
        <v>Dec 2023</v>
      </c>
      <c r="C4140" t="s">
        <v>19</v>
      </c>
      <c r="D4140" t="s">
        <v>31</v>
      </c>
      <c r="E4140" t="s">
        <v>75</v>
      </c>
      <c r="F4140" t="s">
        <v>77</v>
      </c>
      <c r="G4140" t="str">
        <f>_xlfn.XLOOKUP(F4140,Product_Categories!A:A,Product_Categories!C:C,"Missing")</f>
        <v>SEO</v>
      </c>
      <c r="H4140">
        <v>8262</v>
      </c>
      <c r="I4140">
        <v>472</v>
      </c>
      <c r="J4140" s="5">
        <v>1426.05</v>
      </c>
      <c r="K4140">
        <v>96</v>
      </c>
      <c r="L4140" s="5">
        <v>3319.95</v>
      </c>
      <c r="M4140" s="4">
        <v>5.71</v>
      </c>
      <c r="N4140" s="4">
        <v>20.34</v>
      </c>
      <c r="O4140" s="4">
        <v>3.02</v>
      </c>
      <c r="P4140">
        <v>14.85</v>
      </c>
      <c r="Q4140" s="4">
        <v>2.33</v>
      </c>
    </row>
    <row r="4141" spans="1:17" x14ac:dyDescent="0.3">
      <c r="A4141" s="3">
        <v>45262</v>
      </c>
      <c r="B4141" s="11" t="str">
        <f t="shared" si="64"/>
        <v>Dec 2023</v>
      </c>
      <c r="C4141" t="s">
        <v>21</v>
      </c>
      <c r="D4141" t="s">
        <v>30</v>
      </c>
      <c r="E4141" t="s">
        <v>74</v>
      </c>
      <c r="F4141" t="s">
        <v>105</v>
      </c>
      <c r="G4141" t="str">
        <f>_xlfn.XLOOKUP(F4141,Product_Categories!A:A,Product_Categories!C:C,"Missing")</f>
        <v>Storage</v>
      </c>
      <c r="H4141">
        <v>148668</v>
      </c>
      <c r="I4141">
        <v>21939</v>
      </c>
      <c r="J4141" s="5">
        <v>42230.74</v>
      </c>
      <c r="K4141">
        <v>4438</v>
      </c>
      <c r="L4141" s="5">
        <v>97828.47</v>
      </c>
      <c r="M4141" s="4">
        <v>14.76</v>
      </c>
      <c r="N4141" s="4">
        <v>20.23</v>
      </c>
      <c r="O4141" s="4">
        <v>1.92</v>
      </c>
      <c r="P4141">
        <v>9.52</v>
      </c>
      <c r="Q4141" s="4">
        <v>2.3199999999999998</v>
      </c>
    </row>
    <row r="4142" spans="1:17" x14ac:dyDescent="0.3">
      <c r="A4142" s="3">
        <v>45262</v>
      </c>
      <c r="B4142" s="11" t="str">
        <f t="shared" si="64"/>
        <v>Dec 2023</v>
      </c>
      <c r="C4142" t="s">
        <v>107</v>
      </c>
      <c r="D4142" t="s">
        <v>50</v>
      </c>
      <c r="E4142" t="s">
        <v>76</v>
      </c>
      <c r="F4142" t="s">
        <v>95</v>
      </c>
      <c r="G4142" t="str">
        <f>_xlfn.XLOOKUP(F4142,Product_Categories!A:A,Product_Categories!C:C,"Missing")</f>
        <v>Analytics</v>
      </c>
      <c r="H4142">
        <v>20510</v>
      </c>
      <c r="I4142">
        <v>1347</v>
      </c>
      <c r="J4142" s="5">
        <v>3450.27</v>
      </c>
      <c r="K4142">
        <v>45</v>
      </c>
      <c r="L4142" s="5">
        <v>4583.25</v>
      </c>
      <c r="M4142" s="4">
        <v>6.57</v>
      </c>
      <c r="N4142" s="4">
        <v>3.34</v>
      </c>
      <c r="O4142" s="4">
        <v>2.56</v>
      </c>
      <c r="P4142">
        <v>76.67</v>
      </c>
      <c r="Q4142" s="4">
        <v>1.33</v>
      </c>
    </row>
    <row r="4143" spans="1:17" x14ac:dyDescent="0.3">
      <c r="A4143" s="3">
        <v>45262</v>
      </c>
      <c r="B4143" s="11" t="str">
        <f t="shared" si="64"/>
        <v>Dec 2023</v>
      </c>
      <c r="C4143" t="s">
        <v>18</v>
      </c>
      <c r="D4143" t="s">
        <v>37</v>
      </c>
      <c r="E4143" t="s">
        <v>75</v>
      </c>
      <c r="F4143" t="s">
        <v>84</v>
      </c>
      <c r="G4143" t="str">
        <f>_xlfn.XLOOKUP(F4143,Product_Categories!A:A,Product_Categories!C:C,"Missing")</f>
        <v>Marketing Suite</v>
      </c>
      <c r="H4143">
        <v>15296</v>
      </c>
      <c r="I4143">
        <v>1319</v>
      </c>
      <c r="J4143" s="5">
        <v>2679.71</v>
      </c>
      <c r="K4143">
        <v>208</v>
      </c>
      <c r="L4143" s="5">
        <v>3296.7</v>
      </c>
      <c r="M4143" s="4">
        <v>8.6199999999999992</v>
      </c>
      <c r="N4143" s="4">
        <v>15.77</v>
      </c>
      <c r="O4143" s="4">
        <v>2.0299999999999998</v>
      </c>
      <c r="P4143" s="4">
        <v>12.88</v>
      </c>
      <c r="Q4143" s="4">
        <v>1.23</v>
      </c>
    </row>
    <row r="4144" spans="1:17" x14ac:dyDescent="0.3">
      <c r="A4144" s="3">
        <v>45262</v>
      </c>
      <c r="B4144" s="11" t="str">
        <f t="shared" si="64"/>
        <v>Dec 2023</v>
      </c>
      <c r="C4144" t="s">
        <v>21</v>
      </c>
      <c r="D4144" t="s">
        <v>39</v>
      </c>
      <c r="E4144" t="s">
        <v>75</v>
      </c>
      <c r="F4144" t="s">
        <v>79</v>
      </c>
      <c r="G4144" t="str">
        <f>_xlfn.XLOOKUP(F4144,Product_Categories!A:A,Product_Categories!C:C,"Missing")</f>
        <v>Email Marketing</v>
      </c>
      <c r="H4144">
        <v>142389</v>
      </c>
      <c r="I4144">
        <v>5545</v>
      </c>
      <c r="J4144" s="5">
        <v>22747.89</v>
      </c>
      <c r="K4144">
        <v>219</v>
      </c>
      <c r="L4144" s="5">
        <v>26601.52</v>
      </c>
      <c r="M4144" s="4">
        <v>3.89</v>
      </c>
      <c r="N4144" s="4">
        <v>3.95</v>
      </c>
      <c r="O4144" s="4">
        <v>4.0999999999999996</v>
      </c>
      <c r="P4144">
        <v>103.87</v>
      </c>
      <c r="Q4144" s="4">
        <v>1.17</v>
      </c>
    </row>
    <row r="4145" spans="1:17" x14ac:dyDescent="0.3">
      <c r="A4145" s="3">
        <v>45262</v>
      </c>
      <c r="B4145" s="11" t="str">
        <f t="shared" si="64"/>
        <v>Dec 2023</v>
      </c>
      <c r="C4145" t="s">
        <v>108</v>
      </c>
      <c r="D4145" t="s">
        <v>56</v>
      </c>
      <c r="E4145" t="s">
        <v>76</v>
      </c>
      <c r="F4145" t="s">
        <v>105</v>
      </c>
      <c r="G4145" t="str">
        <f>_xlfn.XLOOKUP(F4145,Product_Categories!A:A,Product_Categories!C:C,"Missing")</f>
        <v>Storage</v>
      </c>
      <c r="H4145">
        <v>28062</v>
      </c>
      <c r="I4145">
        <v>1787</v>
      </c>
      <c r="J4145" s="5">
        <v>5479.15</v>
      </c>
      <c r="K4145">
        <v>371</v>
      </c>
      <c r="L4145" s="5">
        <v>5404.06</v>
      </c>
      <c r="M4145" s="4">
        <v>6.37</v>
      </c>
      <c r="N4145" s="4">
        <v>20.76</v>
      </c>
      <c r="O4145" s="4">
        <v>3.07</v>
      </c>
      <c r="P4145">
        <v>14.77</v>
      </c>
      <c r="Q4145" s="4">
        <v>0.99</v>
      </c>
    </row>
    <row r="4146" spans="1:17" x14ac:dyDescent="0.3">
      <c r="A4146" s="3">
        <v>45262</v>
      </c>
      <c r="B4146" s="11" t="str">
        <f t="shared" si="64"/>
        <v>Dec 2023</v>
      </c>
      <c r="C4146" t="s">
        <v>17</v>
      </c>
      <c r="D4146" t="s">
        <v>39</v>
      </c>
      <c r="E4146" t="s">
        <v>76</v>
      </c>
      <c r="F4146" t="s">
        <v>85</v>
      </c>
      <c r="G4146" t="str">
        <f>_xlfn.XLOOKUP(F4146,Product_Categories!A:A,Product_Categories!C:C,"Missing")</f>
        <v>Budgeting</v>
      </c>
      <c r="H4146">
        <v>44084</v>
      </c>
      <c r="I4146">
        <v>4477</v>
      </c>
      <c r="J4146" s="5">
        <v>16891.25</v>
      </c>
      <c r="K4146">
        <v>145</v>
      </c>
      <c r="L4146" s="5">
        <v>16050.48</v>
      </c>
      <c r="M4146" s="4">
        <v>10.16</v>
      </c>
      <c r="N4146" s="4">
        <v>3.24</v>
      </c>
      <c r="O4146" s="4">
        <v>3.77</v>
      </c>
      <c r="P4146" s="4">
        <v>116.49</v>
      </c>
      <c r="Q4146" s="4">
        <v>0.95</v>
      </c>
    </row>
    <row r="4147" spans="1:17" x14ac:dyDescent="0.3">
      <c r="A4147" s="3">
        <v>45262</v>
      </c>
      <c r="B4147" s="11" t="str">
        <f t="shared" si="64"/>
        <v>Dec 2023</v>
      </c>
      <c r="C4147" t="s">
        <v>107</v>
      </c>
      <c r="D4147" t="s">
        <v>64</v>
      </c>
      <c r="E4147" t="s">
        <v>73</v>
      </c>
      <c r="F4147" t="s">
        <v>96</v>
      </c>
      <c r="G4147" t="str">
        <f>_xlfn.XLOOKUP(F4147,Product_Categories!A:A,Product_Categories!C:C,"Missing")</f>
        <v>Growth Tools</v>
      </c>
      <c r="H4147">
        <v>80269</v>
      </c>
      <c r="I4147">
        <v>4680</v>
      </c>
      <c r="J4147" s="5">
        <v>18448.25</v>
      </c>
      <c r="K4147">
        <v>166</v>
      </c>
      <c r="L4147" s="5">
        <v>15065.17</v>
      </c>
      <c r="M4147" s="4">
        <v>5.83</v>
      </c>
      <c r="N4147" s="4">
        <v>3.55</v>
      </c>
      <c r="O4147" s="4">
        <v>3.94</v>
      </c>
      <c r="P4147">
        <v>111.13</v>
      </c>
      <c r="Q4147" s="4">
        <v>0.82</v>
      </c>
    </row>
    <row r="4148" spans="1:17" x14ac:dyDescent="0.3">
      <c r="A4148" s="3">
        <v>45263</v>
      </c>
      <c r="B4148" s="11" t="str">
        <f t="shared" si="64"/>
        <v>Dec 2023</v>
      </c>
      <c r="C4148" t="s">
        <v>17</v>
      </c>
      <c r="D4148" t="s">
        <v>58</v>
      </c>
      <c r="E4148" t="s">
        <v>76</v>
      </c>
      <c r="F4148" t="s">
        <v>105</v>
      </c>
      <c r="G4148" t="str">
        <f>_xlfn.XLOOKUP(F4148,Product_Categories!A:A,Product_Categories!C:C,"Missing")</f>
        <v>Storage</v>
      </c>
      <c r="H4148">
        <v>85830</v>
      </c>
      <c r="I4148">
        <v>3162</v>
      </c>
      <c r="J4148" s="5">
        <v>1267.74</v>
      </c>
      <c r="K4148">
        <v>644</v>
      </c>
      <c r="L4148" s="5">
        <v>109194.38</v>
      </c>
      <c r="M4148" s="4">
        <v>3.68</v>
      </c>
      <c r="N4148" s="4">
        <v>20.37</v>
      </c>
      <c r="O4148" s="4">
        <v>0.4</v>
      </c>
      <c r="P4148" s="4">
        <v>1.97</v>
      </c>
      <c r="Q4148" s="4">
        <v>86.13</v>
      </c>
    </row>
    <row r="4149" spans="1:17" x14ac:dyDescent="0.3">
      <c r="A4149" s="3">
        <v>45263</v>
      </c>
      <c r="B4149" s="11" t="str">
        <f t="shared" si="64"/>
        <v>Dec 2023</v>
      </c>
      <c r="C4149" t="s">
        <v>21</v>
      </c>
      <c r="D4149" t="s">
        <v>61</v>
      </c>
      <c r="E4149" t="s">
        <v>75</v>
      </c>
      <c r="F4149" t="s">
        <v>105</v>
      </c>
      <c r="G4149" t="str">
        <f>_xlfn.XLOOKUP(F4149,Product_Categories!A:A,Product_Categories!C:C,"Missing")</f>
        <v>Storage</v>
      </c>
      <c r="H4149">
        <v>148112</v>
      </c>
      <c r="I4149">
        <v>1689</v>
      </c>
      <c r="J4149" s="5">
        <v>953.12</v>
      </c>
      <c r="K4149">
        <v>353</v>
      </c>
      <c r="L4149" s="5">
        <v>57563.11</v>
      </c>
      <c r="M4149" s="4">
        <v>1.1399999999999999</v>
      </c>
      <c r="N4149" s="4">
        <v>20.9</v>
      </c>
      <c r="O4149" s="4">
        <v>0.56000000000000005</v>
      </c>
      <c r="P4149">
        <v>2.7</v>
      </c>
      <c r="Q4149" s="4">
        <v>60.39</v>
      </c>
    </row>
    <row r="4150" spans="1:17" x14ac:dyDescent="0.3">
      <c r="A4150" s="3">
        <v>45263</v>
      </c>
      <c r="B4150" s="11" t="str">
        <f t="shared" si="64"/>
        <v>Dec 2023</v>
      </c>
      <c r="C4150" t="s">
        <v>19</v>
      </c>
      <c r="D4150" t="s">
        <v>38</v>
      </c>
      <c r="E4150" t="s">
        <v>73</v>
      </c>
      <c r="F4150" t="s">
        <v>103</v>
      </c>
      <c r="G4150" t="str">
        <f>_xlfn.XLOOKUP(F4150,Product_Categories!A:A,Product_Categories!C:C,"Missing")</f>
        <v>Automation</v>
      </c>
      <c r="H4150">
        <v>79750</v>
      </c>
      <c r="I4150">
        <v>10778</v>
      </c>
      <c r="J4150" s="5">
        <v>5988.19</v>
      </c>
      <c r="K4150">
        <v>2274</v>
      </c>
      <c r="L4150" s="5">
        <v>306064.46000000002</v>
      </c>
      <c r="M4150" s="4">
        <v>13.51</v>
      </c>
      <c r="N4150" s="4">
        <v>21.1</v>
      </c>
      <c r="O4150" s="4">
        <v>0.56000000000000005</v>
      </c>
      <c r="P4150">
        <v>2.63</v>
      </c>
      <c r="Q4150" s="4">
        <v>51.11</v>
      </c>
    </row>
    <row r="4151" spans="1:17" x14ac:dyDescent="0.3">
      <c r="A4151" s="3">
        <v>45263</v>
      </c>
      <c r="B4151" s="11" t="str">
        <f t="shared" si="64"/>
        <v>Dec 2023</v>
      </c>
      <c r="C4151" t="s">
        <v>107</v>
      </c>
      <c r="D4151" t="s">
        <v>63</v>
      </c>
      <c r="E4151" t="s">
        <v>75</v>
      </c>
      <c r="F4151" t="s">
        <v>89</v>
      </c>
      <c r="G4151" t="str">
        <f>_xlfn.XLOOKUP(F4151,Product_Categories!A:A,Product_Categories!C:C,"Missing")</f>
        <v>Push Notifications</v>
      </c>
      <c r="H4151">
        <v>51691</v>
      </c>
      <c r="I4151">
        <v>5652</v>
      </c>
      <c r="J4151" s="5">
        <v>3374.81</v>
      </c>
      <c r="K4151">
        <v>1106</v>
      </c>
      <c r="L4151" s="5">
        <v>147393.10999999999</v>
      </c>
      <c r="M4151" s="4">
        <v>10.93</v>
      </c>
      <c r="N4151" s="4">
        <v>19.57</v>
      </c>
      <c r="O4151" s="4">
        <v>0.6</v>
      </c>
      <c r="P4151">
        <v>3.05</v>
      </c>
      <c r="Q4151" s="4">
        <v>43.67</v>
      </c>
    </row>
    <row r="4152" spans="1:17" x14ac:dyDescent="0.3">
      <c r="A4152" s="3">
        <v>45263</v>
      </c>
      <c r="B4152" s="11" t="str">
        <f t="shared" si="64"/>
        <v>Dec 2023</v>
      </c>
      <c r="C4152" t="s">
        <v>17</v>
      </c>
      <c r="D4152" t="s">
        <v>56</v>
      </c>
      <c r="E4152" t="s">
        <v>76</v>
      </c>
      <c r="F4152" t="s">
        <v>77</v>
      </c>
      <c r="G4152" t="str">
        <f>_xlfn.XLOOKUP(F4152,Product_Categories!A:A,Product_Categories!C:C,"Missing")</f>
        <v>SEO</v>
      </c>
      <c r="H4152">
        <v>122275</v>
      </c>
      <c r="I4152">
        <v>12751</v>
      </c>
      <c r="J4152" s="5">
        <v>13601.87</v>
      </c>
      <c r="K4152">
        <v>2589</v>
      </c>
      <c r="L4152" s="5">
        <v>428207.04</v>
      </c>
      <c r="M4152" s="4">
        <v>10.43</v>
      </c>
      <c r="N4152" s="4">
        <v>20.3</v>
      </c>
      <c r="O4152" s="4">
        <v>1.07</v>
      </c>
      <c r="P4152" s="4">
        <v>5.25</v>
      </c>
      <c r="Q4152" s="4">
        <v>31.48</v>
      </c>
    </row>
    <row r="4153" spans="1:17" x14ac:dyDescent="0.3">
      <c r="A4153" s="3">
        <v>45263</v>
      </c>
      <c r="B4153" s="11" t="str">
        <f t="shared" si="64"/>
        <v>Dec 2023</v>
      </c>
      <c r="C4153" t="s">
        <v>17</v>
      </c>
      <c r="D4153" t="s">
        <v>70</v>
      </c>
      <c r="E4153" t="s">
        <v>75</v>
      </c>
      <c r="F4153" t="s">
        <v>81</v>
      </c>
      <c r="G4153" t="str">
        <f>_xlfn.XLOOKUP(F4153,Product_Categories!A:A,Product_Categories!C:C,"Missing")</f>
        <v>Lead Management</v>
      </c>
      <c r="H4153">
        <v>138839</v>
      </c>
      <c r="I4153">
        <v>6763</v>
      </c>
      <c r="J4153" s="5">
        <v>5327.09</v>
      </c>
      <c r="K4153">
        <v>1177</v>
      </c>
      <c r="L4153" s="5">
        <v>144974.26</v>
      </c>
      <c r="M4153" s="4">
        <v>4.87</v>
      </c>
      <c r="N4153" s="4">
        <v>17.399999999999999</v>
      </c>
      <c r="O4153" s="4">
        <v>0.79</v>
      </c>
      <c r="P4153" s="4">
        <v>4.53</v>
      </c>
      <c r="Q4153" s="4">
        <v>27.21</v>
      </c>
    </row>
    <row r="4154" spans="1:17" x14ac:dyDescent="0.3">
      <c r="A4154" s="3">
        <v>45263</v>
      </c>
      <c r="B4154" s="11" t="str">
        <f t="shared" si="64"/>
        <v>Dec 2023</v>
      </c>
      <c r="C4154" t="s">
        <v>108</v>
      </c>
      <c r="D4154" t="s">
        <v>23</v>
      </c>
      <c r="E4154" t="s">
        <v>73</v>
      </c>
      <c r="F4154" t="s">
        <v>83</v>
      </c>
      <c r="G4154" t="str">
        <f>_xlfn.XLOOKUP(F4154,Product_Categories!A:A,Product_Categories!C:C,"Missing")</f>
        <v>UX</v>
      </c>
      <c r="H4154">
        <v>46215</v>
      </c>
      <c r="I4154">
        <v>6730</v>
      </c>
      <c r="J4154" s="5">
        <v>4296.76</v>
      </c>
      <c r="K4154">
        <v>762</v>
      </c>
      <c r="L4154" s="5">
        <v>83575.97</v>
      </c>
      <c r="M4154" s="4">
        <v>14.56</v>
      </c>
      <c r="N4154" s="4">
        <v>11.32</v>
      </c>
      <c r="O4154" s="4">
        <v>0.64</v>
      </c>
      <c r="P4154">
        <v>5.64</v>
      </c>
      <c r="Q4154" s="4">
        <v>19.45</v>
      </c>
    </row>
    <row r="4155" spans="1:17" x14ac:dyDescent="0.3">
      <c r="A4155" s="3">
        <v>45263</v>
      </c>
      <c r="B4155" s="11" t="str">
        <f t="shared" si="64"/>
        <v>Dec 2023</v>
      </c>
      <c r="C4155" t="s">
        <v>107</v>
      </c>
      <c r="D4155" t="s">
        <v>36</v>
      </c>
      <c r="E4155" t="s">
        <v>74</v>
      </c>
      <c r="F4155" t="s">
        <v>82</v>
      </c>
      <c r="G4155" t="str">
        <f>_xlfn.XLOOKUP(F4155,Product_Categories!A:A,Product_Categories!C:C,"Missing")</f>
        <v>Mobile Ads</v>
      </c>
      <c r="H4155">
        <v>28584</v>
      </c>
      <c r="I4155">
        <v>3879</v>
      </c>
      <c r="J4155" s="5">
        <v>4958.9799999999996</v>
      </c>
      <c r="K4155">
        <v>608</v>
      </c>
      <c r="L4155" s="5">
        <v>90592.22</v>
      </c>
      <c r="M4155" s="4">
        <v>13.57</v>
      </c>
      <c r="N4155" s="4">
        <v>15.67</v>
      </c>
      <c r="O4155" s="4">
        <v>1.28</v>
      </c>
      <c r="P4155">
        <v>8.16</v>
      </c>
      <c r="Q4155" s="4">
        <v>18.27</v>
      </c>
    </row>
    <row r="4156" spans="1:17" x14ac:dyDescent="0.3">
      <c r="A4156" s="3">
        <v>45263</v>
      </c>
      <c r="B4156" s="11" t="str">
        <f t="shared" si="64"/>
        <v>Dec 2023</v>
      </c>
      <c r="C4156" t="s">
        <v>19</v>
      </c>
      <c r="D4156" t="s">
        <v>66</v>
      </c>
      <c r="E4156" t="s">
        <v>73</v>
      </c>
      <c r="F4156" t="s">
        <v>89</v>
      </c>
      <c r="G4156" t="str">
        <f>_xlfn.XLOOKUP(F4156,Product_Categories!A:A,Product_Categories!C:C,"Missing")</f>
        <v>Push Notifications</v>
      </c>
      <c r="H4156">
        <v>137227</v>
      </c>
      <c r="I4156">
        <v>1010</v>
      </c>
      <c r="J4156" s="5">
        <v>1124.8</v>
      </c>
      <c r="K4156">
        <v>124</v>
      </c>
      <c r="L4156" s="5">
        <v>20511.759999999998</v>
      </c>
      <c r="M4156" s="4">
        <v>0.74</v>
      </c>
      <c r="N4156" s="4">
        <v>12.28</v>
      </c>
      <c r="O4156" s="4">
        <v>1.1100000000000001</v>
      </c>
      <c r="P4156">
        <v>9.07</v>
      </c>
      <c r="Q4156" s="4">
        <v>18.239999999999998</v>
      </c>
    </row>
    <row r="4157" spans="1:17" x14ac:dyDescent="0.3">
      <c r="A4157" s="3">
        <v>45263</v>
      </c>
      <c r="B4157" s="11" t="str">
        <f t="shared" si="64"/>
        <v>Dec 2023</v>
      </c>
      <c r="C4157" t="s">
        <v>17</v>
      </c>
      <c r="D4157" t="s">
        <v>53</v>
      </c>
      <c r="E4157" t="s">
        <v>75</v>
      </c>
      <c r="F4157" t="s">
        <v>77</v>
      </c>
      <c r="G4157" t="str">
        <f>_xlfn.XLOOKUP(F4157,Product_Categories!A:A,Product_Categories!C:C,"Missing")</f>
        <v>SEO</v>
      </c>
      <c r="H4157">
        <v>23085</v>
      </c>
      <c r="I4157">
        <v>3250</v>
      </c>
      <c r="J4157" s="5">
        <v>5408.79</v>
      </c>
      <c r="K4157">
        <v>634</v>
      </c>
      <c r="L4157" s="5">
        <v>97635.14</v>
      </c>
      <c r="M4157" s="4">
        <v>14.08</v>
      </c>
      <c r="N4157" s="4">
        <v>19.510000000000002</v>
      </c>
      <c r="O4157" s="4">
        <v>1.66</v>
      </c>
      <c r="P4157" s="4">
        <v>8.5299999999999994</v>
      </c>
      <c r="Q4157" s="4">
        <v>18.05</v>
      </c>
    </row>
    <row r="4158" spans="1:17" x14ac:dyDescent="0.3">
      <c r="A4158" s="3">
        <v>45263</v>
      </c>
      <c r="B4158" s="11" t="str">
        <f t="shared" si="64"/>
        <v>Dec 2023</v>
      </c>
      <c r="C4158" t="s">
        <v>107</v>
      </c>
      <c r="D4158" t="s">
        <v>28</v>
      </c>
      <c r="E4158" t="s">
        <v>75</v>
      </c>
      <c r="F4158" t="s">
        <v>86</v>
      </c>
      <c r="G4158" t="str">
        <f>_xlfn.XLOOKUP(F4158,Product_Categories!A:A,Product_Categories!C:C,"Missing")</f>
        <v>Website Tools</v>
      </c>
      <c r="H4158">
        <v>89694</v>
      </c>
      <c r="I4158">
        <v>13053</v>
      </c>
      <c r="J4158" s="5">
        <v>6949.33</v>
      </c>
      <c r="K4158">
        <v>1223</v>
      </c>
      <c r="L4158" s="5">
        <v>122069.5</v>
      </c>
      <c r="M4158" s="4">
        <v>14.55</v>
      </c>
      <c r="N4158" s="4">
        <v>9.3699999999999992</v>
      </c>
      <c r="O4158" s="4">
        <v>0.53</v>
      </c>
      <c r="P4158">
        <v>5.68</v>
      </c>
      <c r="Q4158" s="4">
        <v>17.57</v>
      </c>
    </row>
    <row r="4159" spans="1:17" x14ac:dyDescent="0.3">
      <c r="A4159" s="3">
        <v>45263</v>
      </c>
      <c r="B4159" s="11" t="str">
        <f t="shared" si="64"/>
        <v>Dec 2023</v>
      </c>
      <c r="C4159" t="s">
        <v>17</v>
      </c>
      <c r="D4159" t="s">
        <v>55</v>
      </c>
      <c r="E4159" t="s">
        <v>75</v>
      </c>
      <c r="F4159" t="s">
        <v>85</v>
      </c>
      <c r="G4159" t="str">
        <f>_xlfn.XLOOKUP(F4159,Product_Categories!A:A,Product_Categories!C:C,"Missing")</f>
        <v>Budgeting</v>
      </c>
      <c r="H4159">
        <v>55967</v>
      </c>
      <c r="I4159">
        <v>1633</v>
      </c>
      <c r="J4159" s="5">
        <v>965.77</v>
      </c>
      <c r="K4159">
        <v>290</v>
      </c>
      <c r="L4159" s="5">
        <v>15733.74</v>
      </c>
      <c r="M4159" s="4">
        <v>2.92</v>
      </c>
      <c r="N4159" s="4">
        <v>17.760000000000002</v>
      </c>
      <c r="O4159" s="4">
        <v>0.59</v>
      </c>
      <c r="P4159" s="4">
        <v>3.33</v>
      </c>
      <c r="Q4159" s="4">
        <v>16.29</v>
      </c>
    </row>
    <row r="4160" spans="1:17" x14ac:dyDescent="0.3">
      <c r="A4160" s="3">
        <v>45263</v>
      </c>
      <c r="B4160" s="11" t="str">
        <f t="shared" si="64"/>
        <v>Dec 2023</v>
      </c>
      <c r="C4160" t="s">
        <v>107</v>
      </c>
      <c r="D4160" t="s">
        <v>68</v>
      </c>
      <c r="E4160" t="s">
        <v>76</v>
      </c>
      <c r="F4160" t="s">
        <v>97</v>
      </c>
      <c r="G4160" t="str">
        <f>_xlfn.XLOOKUP(F4160,Product_Categories!A:A,Product_Categories!C:C,"Missing")</f>
        <v>Webinars</v>
      </c>
      <c r="H4160">
        <v>52018</v>
      </c>
      <c r="I4160">
        <v>2121</v>
      </c>
      <c r="J4160" s="5">
        <v>4269.09</v>
      </c>
      <c r="K4160">
        <v>446</v>
      </c>
      <c r="L4160" s="5">
        <v>68455.98</v>
      </c>
      <c r="M4160" s="4">
        <v>4.08</v>
      </c>
      <c r="N4160" s="4">
        <v>21.03</v>
      </c>
      <c r="O4160" s="4">
        <v>2.0099999999999998</v>
      </c>
      <c r="P4160">
        <v>9.57</v>
      </c>
      <c r="Q4160" s="4">
        <v>16.04</v>
      </c>
    </row>
    <row r="4161" spans="1:17" x14ac:dyDescent="0.3">
      <c r="A4161" s="3">
        <v>45263</v>
      </c>
      <c r="B4161" s="11" t="str">
        <f t="shared" si="64"/>
        <v>Dec 2023</v>
      </c>
      <c r="C4161" t="s">
        <v>108</v>
      </c>
      <c r="D4161" t="s">
        <v>33</v>
      </c>
      <c r="E4161" t="s">
        <v>74</v>
      </c>
      <c r="F4161" t="s">
        <v>86</v>
      </c>
      <c r="G4161" t="str">
        <f>_xlfn.XLOOKUP(F4161,Product_Categories!A:A,Product_Categories!C:C,"Missing")</f>
        <v>Website Tools</v>
      </c>
      <c r="H4161">
        <v>70835</v>
      </c>
      <c r="I4161">
        <v>3506</v>
      </c>
      <c r="J4161" s="5">
        <v>4652.08</v>
      </c>
      <c r="K4161">
        <v>476</v>
      </c>
      <c r="L4161" s="5">
        <v>73398.899999999994</v>
      </c>
      <c r="M4161" s="4">
        <v>4.95</v>
      </c>
      <c r="N4161" s="4">
        <v>13.58</v>
      </c>
      <c r="O4161" s="4">
        <v>1.33</v>
      </c>
      <c r="P4161">
        <v>9.77</v>
      </c>
      <c r="Q4161" s="4">
        <v>15.78</v>
      </c>
    </row>
    <row r="4162" spans="1:17" x14ac:dyDescent="0.3">
      <c r="A4162" s="3">
        <v>45263</v>
      </c>
      <c r="B4162" s="11" t="str">
        <f t="shared" ref="B4162:B4225" si="65">TEXT(A4162, "mmm yyyy")</f>
        <v>Dec 2023</v>
      </c>
      <c r="C4162" t="s">
        <v>18</v>
      </c>
      <c r="D4162" t="s">
        <v>35</v>
      </c>
      <c r="E4162" t="s">
        <v>75</v>
      </c>
      <c r="F4162" t="s">
        <v>79</v>
      </c>
      <c r="G4162" t="str">
        <f>_xlfn.XLOOKUP(F4162,Product_Categories!A:A,Product_Categories!C:C,"Missing")</f>
        <v>Email Marketing</v>
      </c>
      <c r="H4162">
        <v>70035</v>
      </c>
      <c r="I4162">
        <v>5479</v>
      </c>
      <c r="J4162" s="5">
        <v>13990.77</v>
      </c>
      <c r="K4162">
        <v>1178</v>
      </c>
      <c r="L4162" s="5">
        <v>215260.1</v>
      </c>
      <c r="M4162" s="4">
        <v>7.82</v>
      </c>
      <c r="N4162" s="4">
        <v>21.5</v>
      </c>
      <c r="O4162" s="4">
        <v>2.5499999999999998</v>
      </c>
      <c r="P4162" s="4">
        <v>11.88</v>
      </c>
      <c r="Q4162" s="4">
        <v>15.39</v>
      </c>
    </row>
    <row r="4163" spans="1:17" x14ac:dyDescent="0.3">
      <c r="A4163" s="3">
        <v>45263</v>
      </c>
      <c r="B4163" s="11" t="str">
        <f t="shared" si="65"/>
        <v>Dec 2023</v>
      </c>
      <c r="C4163" t="s">
        <v>108</v>
      </c>
      <c r="D4163" t="s">
        <v>30</v>
      </c>
      <c r="E4163" t="s">
        <v>76</v>
      </c>
      <c r="F4163" t="s">
        <v>95</v>
      </c>
      <c r="G4163" t="str">
        <f>_xlfn.XLOOKUP(F4163,Product_Categories!A:A,Product_Categories!C:C,"Missing")</f>
        <v>Analytics</v>
      </c>
      <c r="H4163">
        <v>49910</v>
      </c>
      <c r="I4163">
        <v>2206</v>
      </c>
      <c r="J4163" s="5">
        <v>3395.3</v>
      </c>
      <c r="K4163">
        <v>336</v>
      </c>
      <c r="L4163" s="5">
        <v>52163.79</v>
      </c>
      <c r="M4163" s="4">
        <v>4.42</v>
      </c>
      <c r="N4163" s="4">
        <v>15.23</v>
      </c>
      <c r="O4163" s="4">
        <v>1.54</v>
      </c>
      <c r="P4163">
        <v>10.11</v>
      </c>
      <c r="Q4163" s="4">
        <v>15.36</v>
      </c>
    </row>
    <row r="4164" spans="1:17" x14ac:dyDescent="0.3">
      <c r="A4164" s="3">
        <v>45263</v>
      </c>
      <c r="B4164" s="11" t="str">
        <f t="shared" si="65"/>
        <v>Dec 2023</v>
      </c>
      <c r="C4164" t="s">
        <v>21</v>
      </c>
      <c r="D4164" t="s">
        <v>47</v>
      </c>
      <c r="E4164" t="s">
        <v>76</v>
      </c>
      <c r="F4164" t="s">
        <v>93</v>
      </c>
      <c r="G4164" t="str">
        <f>_xlfn.XLOOKUP(F4164,Product_Categories!A:A,Product_Categories!C:C,"Missing")</f>
        <v>Social Media</v>
      </c>
      <c r="H4164">
        <v>63132</v>
      </c>
      <c r="I4164">
        <v>6313</v>
      </c>
      <c r="J4164" s="5">
        <v>9517.01</v>
      </c>
      <c r="K4164">
        <v>608</v>
      </c>
      <c r="L4164" s="5">
        <v>120684.32</v>
      </c>
      <c r="M4164" s="4">
        <v>10</v>
      </c>
      <c r="N4164" s="4">
        <v>9.6300000000000008</v>
      </c>
      <c r="O4164" s="4">
        <v>1.51</v>
      </c>
      <c r="P4164">
        <v>15.65</v>
      </c>
      <c r="Q4164" s="4">
        <v>12.68</v>
      </c>
    </row>
    <row r="4165" spans="1:17" x14ac:dyDescent="0.3">
      <c r="A4165" s="3">
        <v>45263</v>
      </c>
      <c r="B4165" s="11" t="str">
        <f t="shared" si="65"/>
        <v>Dec 2023</v>
      </c>
      <c r="C4165" t="s">
        <v>17</v>
      </c>
      <c r="D4165" t="s">
        <v>39</v>
      </c>
      <c r="E4165" t="s">
        <v>73</v>
      </c>
      <c r="F4165" t="s">
        <v>95</v>
      </c>
      <c r="G4165" t="str">
        <f>_xlfn.XLOOKUP(F4165,Product_Categories!A:A,Product_Categories!C:C,"Missing")</f>
        <v>Analytics</v>
      </c>
      <c r="H4165">
        <v>32720</v>
      </c>
      <c r="I4165">
        <v>4236</v>
      </c>
      <c r="J4165" s="5">
        <v>9145</v>
      </c>
      <c r="K4165">
        <v>731</v>
      </c>
      <c r="L4165" s="5">
        <v>111211.31</v>
      </c>
      <c r="M4165" s="4">
        <v>12.95</v>
      </c>
      <c r="N4165" s="4">
        <v>17.260000000000002</v>
      </c>
      <c r="O4165" s="4">
        <v>2.16</v>
      </c>
      <c r="P4165" s="4">
        <v>12.51</v>
      </c>
      <c r="Q4165" s="4">
        <v>12.16</v>
      </c>
    </row>
    <row r="4166" spans="1:17" x14ac:dyDescent="0.3">
      <c r="A4166" s="3">
        <v>45263</v>
      </c>
      <c r="B4166" s="11" t="str">
        <f t="shared" si="65"/>
        <v>Dec 2023</v>
      </c>
      <c r="C4166" t="s">
        <v>18</v>
      </c>
      <c r="D4166" t="s">
        <v>24</v>
      </c>
      <c r="E4166" t="s">
        <v>73</v>
      </c>
      <c r="F4166" t="s">
        <v>88</v>
      </c>
      <c r="G4166" t="str">
        <f>_xlfn.XLOOKUP(F4166,Product_Categories!A:A,Product_Categories!C:C,"Missing")</f>
        <v>CRM</v>
      </c>
      <c r="H4166">
        <v>83107</v>
      </c>
      <c r="I4166">
        <v>5090</v>
      </c>
      <c r="J4166" s="5">
        <v>5373.23</v>
      </c>
      <c r="K4166">
        <v>537</v>
      </c>
      <c r="L4166" s="5">
        <v>63416.33</v>
      </c>
      <c r="M4166" s="4">
        <v>6.12</v>
      </c>
      <c r="N4166" s="4">
        <v>10.55</v>
      </c>
      <c r="O4166" s="4">
        <v>1.06</v>
      </c>
      <c r="P4166" s="4">
        <v>10.01</v>
      </c>
      <c r="Q4166" s="4">
        <v>11.8</v>
      </c>
    </row>
    <row r="4167" spans="1:17" x14ac:dyDescent="0.3">
      <c r="A4167" s="3">
        <v>45263</v>
      </c>
      <c r="B4167" s="11" t="str">
        <f t="shared" si="65"/>
        <v>Dec 2023</v>
      </c>
      <c r="C4167" t="s">
        <v>108</v>
      </c>
      <c r="D4167" t="s">
        <v>57</v>
      </c>
      <c r="E4167" t="s">
        <v>73</v>
      </c>
      <c r="F4167" t="s">
        <v>89</v>
      </c>
      <c r="G4167" t="str">
        <f>_xlfn.XLOOKUP(F4167,Product_Categories!A:A,Product_Categories!C:C,"Missing")</f>
        <v>Push Notifications</v>
      </c>
      <c r="H4167">
        <v>70775</v>
      </c>
      <c r="I4167">
        <v>5116</v>
      </c>
      <c r="J4167" s="5">
        <v>15256.86</v>
      </c>
      <c r="K4167">
        <v>976</v>
      </c>
      <c r="L4167" s="5">
        <v>165187.41</v>
      </c>
      <c r="M4167" s="4">
        <v>7.23</v>
      </c>
      <c r="N4167" s="4">
        <v>19.079999999999998</v>
      </c>
      <c r="O4167" s="4">
        <v>2.98</v>
      </c>
      <c r="P4167">
        <v>15.63</v>
      </c>
      <c r="Q4167" s="4">
        <v>10.83</v>
      </c>
    </row>
    <row r="4168" spans="1:17" x14ac:dyDescent="0.3">
      <c r="A4168" s="3">
        <v>45263</v>
      </c>
      <c r="B4168" s="11" t="str">
        <f t="shared" si="65"/>
        <v>Dec 2023</v>
      </c>
      <c r="C4168" t="s">
        <v>108</v>
      </c>
      <c r="D4168" t="s">
        <v>60</v>
      </c>
      <c r="E4168" t="s">
        <v>74</v>
      </c>
      <c r="F4168" t="s">
        <v>106</v>
      </c>
      <c r="G4168" t="str">
        <f>_xlfn.XLOOKUP(F4168,Product_Categories!A:A,Product_Categories!C:C,"Missing")</f>
        <v>Reporting</v>
      </c>
      <c r="H4168">
        <v>144019</v>
      </c>
      <c r="I4168">
        <v>18502</v>
      </c>
      <c r="J4168" s="5">
        <v>15416.04</v>
      </c>
      <c r="K4168">
        <v>955</v>
      </c>
      <c r="L4168" s="5">
        <v>162936.69</v>
      </c>
      <c r="M4168" s="4">
        <v>12.85</v>
      </c>
      <c r="N4168" s="4">
        <v>5.16</v>
      </c>
      <c r="O4168" s="4">
        <v>0.83</v>
      </c>
      <c r="P4168">
        <v>16.14</v>
      </c>
      <c r="Q4168" s="4">
        <v>10.57</v>
      </c>
    </row>
    <row r="4169" spans="1:17" x14ac:dyDescent="0.3">
      <c r="A4169" s="3">
        <v>45263</v>
      </c>
      <c r="B4169" s="11" t="str">
        <f t="shared" si="65"/>
        <v>Dec 2023</v>
      </c>
      <c r="C4169" t="s">
        <v>19</v>
      </c>
      <c r="D4169" t="s">
        <v>28</v>
      </c>
      <c r="E4169" t="s">
        <v>76</v>
      </c>
      <c r="F4169" t="s">
        <v>103</v>
      </c>
      <c r="G4169" t="str">
        <f>_xlfn.XLOOKUP(F4169,Product_Categories!A:A,Product_Categories!C:C,"Missing")</f>
        <v>Automation</v>
      </c>
      <c r="H4169">
        <v>21141</v>
      </c>
      <c r="I4169">
        <v>1617</v>
      </c>
      <c r="J4169" s="5">
        <v>6720.61</v>
      </c>
      <c r="K4169">
        <v>342</v>
      </c>
      <c r="L4169" s="5">
        <v>63536.24</v>
      </c>
      <c r="M4169" s="4">
        <v>7.65</v>
      </c>
      <c r="N4169" s="4">
        <v>21.15</v>
      </c>
      <c r="O4169" s="4">
        <v>4.16</v>
      </c>
      <c r="P4169">
        <v>19.649999999999999</v>
      </c>
      <c r="Q4169" s="4">
        <v>9.4499999999999993</v>
      </c>
    </row>
    <row r="4170" spans="1:17" x14ac:dyDescent="0.3">
      <c r="A4170" s="3">
        <v>45263</v>
      </c>
      <c r="B4170" s="11" t="str">
        <f t="shared" si="65"/>
        <v>Dec 2023</v>
      </c>
      <c r="C4170" t="s">
        <v>17</v>
      </c>
      <c r="D4170" t="s">
        <v>66</v>
      </c>
      <c r="E4170" t="s">
        <v>74</v>
      </c>
      <c r="F4170" t="s">
        <v>96</v>
      </c>
      <c r="G4170" t="str">
        <f>_xlfn.XLOOKUP(F4170,Product_Categories!A:A,Product_Categories!C:C,"Missing")</f>
        <v>Growth Tools</v>
      </c>
      <c r="H4170">
        <v>110611</v>
      </c>
      <c r="I4170">
        <v>11674</v>
      </c>
      <c r="J4170" s="5">
        <v>38203.25</v>
      </c>
      <c r="K4170">
        <v>2021</v>
      </c>
      <c r="L4170" s="5">
        <v>354094.53</v>
      </c>
      <c r="M4170" s="4">
        <v>10.55</v>
      </c>
      <c r="N4170" s="4">
        <v>17.309999999999999</v>
      </c>
      <c r="O4170" s="4">
        <v>3.27</v>
      </c>
      <c r="P4170" s="4">
        <v>18.899999999999999</v>
      </c>
      <c r="Q4170" s="4">
        <v>9.27</v>
      </c>
    </row>
    <row r="4171" spans="1:17" x14ac:dyDescent="0.3">
      <c r="A4171" s="3">
        <v>45263</v>
      </c>
      <c r="B4171" s="11" t="str">
        <f t="shared" si="65"/>
        <v>Dec 2023</v>
      </c>
      <c r="C4171" t="s">
        <v>108</v>
      </c>
      <c r="D4171" t="s">
        <v>52</v>
      </c>
      <c r="E4171" t="s">
        <v>75</v>
      </c>
      <c r="F4171" t="s">
        <v>77</v>
      </c>
      <c r="G4171" t="str">
        <f>_xlfn.XLOOKUP(F4171,Product_Categories!A:A,Product_Categories!C:C,"Missing")</f>
        <v>SEO</v>
      </c>
      <c r="H4171">
        <v>114934</v>
      </c>
      <c r="I4171">
        <v>3126</v>
      </c>
      <c r="J4171" s="5">
        <v>9429.1200000000008</v>
      </c>
      <c r="K4171">
        <v>553</v>
      </c>
      <c r="L4171" s="5">
        <v>84852.38</v>
      </c>
      <c r="M4171" s="4">
        <v>2.72</v>
      </c>
      <c r="N4171" s="4">
        <v>17.690000000000001</v>
      </c>
      <c r="O4171" s="4">
        <v>3.02</v>
      </c>
      <c r="P4171">
        <v>17.05</v>
      </c>
      <c r="Q4171" s="4">
        <v>9</v>
      </c>
    </row>
    <row r="4172" spans="1:17" x14ac:dyDescent="0.3">
      <c r="A4172" s="3">
        <v>45263</v>
      </c>
      <c r="B4172" s="11" t="str">
        <f t="shared" si="65"/>
        <v>Dec 2023</v>
      </c>
      <c r="C4172" t="s">
        <v>19</v>
      </c>
      <c r="D4172" t="s">
        <v>71</v>
      </c>
      <c r="E4172" t="s">
        <v>73</v>
      </c>
      <c r="F4172" t="s">
        <v>98</v>
      </c>
      <c r="G4172" t="str">
        <f>_xlfn.XLOOKUP(F4172,Product_Categories!A:A,Product_Categories!C:C,"Missing")</f>
        <v>Video</v>
      </c>
      <c r="H4172">
        <v>27610</v>
      </c>
      <c r="I4172">
        <v>2739</v>
      </c>
      <c r="J4172" s="5">
        <v>11216.08</v>
      </c>
      <c r="K4172">
        <v>514</v>
      </c>
      <c r="L4172" s="5">
        <v>96632.49</v>
      </c>
      <c r="M4172" s="4">
        <v>9.92</v>
      </c>
      <c r="N4172" s="4">
        <v>18.77</v>
      </c>
      <c r="O4172" s="4">
        <v>4.09</v>
      </c>
      <c r="P4172">
        <v>21.82</v>
      </c>
      <c r="Q4172" s="4">
        <v>8.6199999999999992</v>
      </c>
    </row>
    <row r="4173" spans="1:17" x14ac:dyDescent="0.3">
      <c r="A4173" s="3">
        <v>45263</v>
      </c>
      <c r="B4173" s="11" t="str">
        <f t="shared" si="65"/>
        <v>Dec 2023</v>
      </c>
      <c r="C4173" t="s">
        <v>21</v>
      </c>
      <c r="D4173" t="s">
        <v>71</v>
      </c>
      <c r="E4173" t="s">
        <v>75</v>
      </c>
      <c r="F4173" t="s">
        <v>102</v>
      </c>
      <c r="G4173" t="str">
        <f>_xlfn.XLOOKUP(F4173,Product_Categories!A:A,Product_Categories!C:C,"Missing")</f>
        <v>Website Tools</v>
      </c>
      <c r="H4173">
        <v>58397</v>
      </c>
      <c r="I4173">
        <v>7663</v>
      </c>
      <c r="J4173" s="5">
        <v>17398.57</v>
      </c>
      <c r="K4173">
        <v>758</v>
      </c>
      <c r="L4173" s="5">
        <v>149139.35</v>
      </c>
      <c r="M4173" s="4">
        <v>13.12</v>
      </c>
      <c r="N4173" s="4">
        <v>9.89</v>
      </c>
      <c r="O4173" s="4">
        <v>2.27</v>
      </c>
      <c r="P4173">
        <v>22.95</v>
      </c>
      <c r="Q4173" s="4">
        <v>8.57</v>
      </c>
    </row>
    <row r="4174" spans="1:17" x14ac:dyDescent="0.3">
      <c r="A4174" s="3">
        <v>45263</v>
      </c>
      <c r="B4174" s="11" t="str">
        <f t="shared" si="65"/>
        <v>Dec 2023</v>
      </c>
      <c r="C4174" t="s">
        <v>107</v>
      </c>
      <c r="D4174" t="s">
        <v>72</v>
      </c>
      <c r="E4174" t="s">
        <v>76</v>
      </c>
      <c r="F4174" t="s">
        <v>90</v>
      </c>
      <c r="G4174" t="str">
        <f>_xlfn.XLOOKUP(F4174,Product_Categories!A:A,Product_Categories!C:C,"Missing")</f>
        <v>Brand Monitoring</v>
      </c>
      <c r="H4174">
        <v>138087</v>
      </c>
      <c r="I4174">
        <v>1154</v>
      </c>
      <c r="J4174" s="5">
        <v>4366.04</v>
      </c>
      <c r="K4174">
        <v>219</v>
      </c>
      <c r="L4174" s="5">
        <v>32968.339999999997</v>
      </c>
      <c r="M4174" s="4">
        <v>0.84</v>
      </c>
      <c r="N4174" s="4">
        <v>18.98</v>
      </c>
      <c r="O4174" s="4">
        <v>3.78</v>
      </c>
      <c r="P4174">
        <v>19.940000000000001</v>
      </c>
      <c r="Q4174" s="4">
        <v>7.55</v>
      </c>
    </row>
    <row r="4175" spans="1:17" x14ac:dyDescent="0.3">
      <c r="A4175" s="3">
        <v>45263</v>
      </c>
      <c r="B4175" s="11" t="str">
        <f t="shared" si="65"/>
        <v>Dec 2023</v>
      </c>
      <c r="C4175" t="s">
        <v>19</v>
      </c>
      <c r="D4175" t="s">
        <v>72</v>
      </c>
      <c r="E4175" t="s">
        <v>75</v>
      </c>
      <c r="F4175" t="s">
        <v>95</v>
      </c>
      <c r="G4175" t="str">
        <f>_xlfn.XLOOKUP(F4175,Product_Categories!A:A,Product_Categories!C:C,"Missing")</f>
        <v>Analytics</v>
      </c>
      <c r="H4175">
        <v>119220</v>
      </c>
      <c r="I4175">
        <v>7204</v>
      </c>
      <c r="J4175" s="5">
        <v>22008.74</v>
      </c>
      <c r="K4175">
        <v>1538</v>
      </c>
      <c r="L4175" s="5">
        <v>160756.69</v>
      </c>
      <c r="M4175" s="4">
        <v>6.04</v>
      </c>
      <c r="N4175" s="4">
        <v>21.35</v>
      </c>
      <c r="O4175" s="4">
        <v>3.06</v>
      </c>
      <c r="P4175">
        <v>14.31</v>
      </c>
      <c r="Q4175" s="4">
        <v>7.3</v>
      </c>
    </row>
    <row r="4176" spans="1:17" x14ac:dyDescent="0.3">
      <c r="A4176" s="3">
        <v>45263</v>
      </c>
      <c r="B4176" s="11" t="str">
        <f t="shared" si="65"/>
        <v>Dec 2023</v>
      </c>
      <c r="C4176" t="s">
        <v>18</v>
      </c>
      <c r="D4176" t="s">
        <v>42</v>
      </c>
      <c r="E4176" t="s">
        <v>75</v>
      </c>
      <c r="F4176" t="s">
        <v>93</v>
      </c>
      <c r="G4176" t="str">
        <f>_xlfn.XLOOKUP(F4176,Product_Categories!A:A,Product_Categories!C:C,"Missing")</f>
        <v>Social Media</v>
      </c>
      <c r="H4176">
        <v>16106</v>
      </c>
      <c r="I4176">
        <v>1185</v>
      </c>
      <c r="J4176" s="5">
        <v>3475.23</v>
      </c>
      <c r="K4176">
        <v>138</v>
      </c>
      <c r="L4176" s="5">
        <v>24750</v>
      </c>
      <c r="M4176" s="4">
        <v>7.36</v>
      </c>
      <c r="N4176" s="4">
        <v>11.65</v>
      </c>
      <c r="O4176" s="4">
        <v>2.93</v>
      </c>
      <c r="P4176" s="4">
        <v>25.18</v>
      </c>
      <c r="Q4176" s="4">
        <v>7.12</v>
      </c>
    </row>
    <row r="4177" spans="1:17" x14ac:dyDescent="0.3">
      <c r="A4177" s="3">
        <v>45263</v>
      </c>
      <c r="B4177" s="11" t="str">
        <f t="shared" si="65"/>
        <v>Dec 2023</v>
      </c>
      <c r="C4177" t="s">
        <v>19</v>
      </c>
      <c r="D4177" t="s">
        <v>36</v>
      </c>
      <c r="E4177" t="s">
        <v>73</v>
      </c>
      <c r="F4177" t="s">
        <v>98</v>
      </c>
      <c r="G4177" t="str">
        <f>_xlfn.XLOOKUP(F4177,Product_Categories!A:A,Product_Categories!C:C,"Missing")</f>
        <v>Video</v>
      </c>
      <c r="H4177">
        <v>42372</v>
      </c>
      <c r="I4177">
        <v>4798</v>
      </c>
      <c r="J4177" s="5">
        <v>20167.04</v>
      </c>
      <c r="K4177">
        <v>733</v>
      </c>
      <c r="L4177" s="5">
        <v>142353.93</v>
      </c>
      <c r="M4177" s="4">
        <v>11.32</v>
      </c>
      <c r="N4177" s="4">
        <v>15.28</v>
      </c>
      <c r="O4177" s="4">
        <v>4.2</v>
      </c>
      <c r="P4177">
        <v>27.51</v>
      </c>
      <c r="Q4177" s="4">
        <v>7.06</v>
      </c>
    </row>
    <row r="4178" spans="1:17" x14ac:dyDescent="0.3">
      <c r="A4178" s="3">
        <v>45263</v>
      </c>
      <c r="B4178" s="11" t="str">
        <f t="shared" si="65"/>
        <v>Dec 2023</v>
      </c>
      <c r="C4178" t="s">
        <v>21</v>
      </c>
      <c r="D4178" t="s">
        <v>62</v>
      </c>
      <c r="E4178" t="s">
        <v>73</v>
      </c>
      <c r="F4178" t="s">
        <v>93</v>
      </c>
      <c r="G4178" t="str">
        <f>_xlfn.XLOOKUP(F4178,Product_Categories!A:A,Product_Categories!C:C,"Missing")</f>
        <v>Social Media</v>
      </c>
      <c r="H4178">
        <v>110314</v>
      </c>
      <c r="I4178">
        <v>11572</v>
      </c>
      <c r="J4178" s="5">
        <v>27263.99</v>
      </c>
      <c r="K4178">
        <v>2496</v>
      </c>
      <c r="L4178" s="5">
        <v>175377.86</v>
      </c>
      <c r="M4178" s="4">
        <v>10.49</v>
      </c>
      <c r="N4178" s="4">
        <v>21.57</v>
      </c>
      <c r="O4178" s="4">
        <v>2.36</v>
      </c>
      <c r="P4178">
        <v>10.92</v>
      </c>
      <c r="Q4178" s="4">
        <v>6.43</v>
      </c>
    </row>
    <row r="4179" spans="1:17" x14ac:dyDescent="0.3">
      <c r="A4179" s="3">
        <v>45263</v>
      </c>
      <c r="B4179" s="11" t="str">
        <f t="shared" si="65"/>
        <v>Dec 2023</v>
      </c>
      <c r="C4179" t="s">
        <v>17</v>
      </c>
      <c r="D4179" t="s">
        <v>58</v>
      </c>
      <c r="E4179" t="s">
        <v>75</v>
      </c>
      <c r="F4179" t="s">
        <v>97</v>
      </c>
      <c r="G4179" t="str">
        <f>_xlfn.XLOOKUP(F4179,Product_Categories!A:A,Product_Categories!C:C,"Missing")</f>
        <v>Webinars</v>
      </c>
      <c r="H4179">
        <v>74056</v>
      </c>
      <c r="I4179">
        <v>7437</v>
      </c>
      <c r="J4179" s="5">
        <v>5112.5200000000004</v>
      </c>
      <c r="K4179">
        <v>781</v>
      </c>
      <c r="L4179" s="5">
        <v>31589.01</v>
      </c>
      <c r="M4179" s="4">
        <v>10.039999999999999</v>
      </c>
      <c r="N4179" s="4">
        <v>10.5</v>
      </c>
      <c r="O4179" s="4">
        <v>0.69</v>
      </c>
      <c r="P4179" s="4">
        <v>6.55</v>
      </c>
      <c r="Q4179" s="4">
        <v>6.18</v>
      </c>
    </row>
    <row r="4180" spans="1:17" x14ac:dyDescent="0.3">
      <c r="A4180" s="3">
        <v>45263</v>
      </c>
      <c r="B4180" s="11" t="str">
        <f t="shared" si="65"/>
        <v>Dec 2023</v>
      </c>
      <c r="C4180" t="s">
        <v>17</v>
      </c>
      <c r="D4180" t="s">
        <v>69</v>
      </c>
      <c r="E4180" t="s">
        <v>73</v>
      </c>
      <c r="F4180" t="s">
        <v>102</v>
      </c>
      <c r="G4180" t="str">
        <f>_xlfn.XLOOKUP(F4180,Product_Categories!A:A,Product_Categories!C:C,"Missing")</f>
        <v>Website Tools</v>
      </c>
      <c r="H4180">
        <v>35784</v>
      </c>
      <c r="I4180">
        <v>1051</v>
      </c>
      <c r="J4180" s="5">
        <v>1238.8499999999999</v>
      </c>
      <c r="K4180">
        <v>123</v>
      </c>
      <c r="L4180" s="5">
        <v>7481.42</v>
      </c>
      <c r="M4180" s="4">
        <v>2.94</v>
      </c>
      <c r="N4180" s="4">
        <v>11.7</v>
      </c>
      <c r="O4180" s="4">
        <v>1.18</v>
      </c>
      <c r="P4180" s="4">
        <v>10.07</v>
      </c>
      <c r="Q4180" s="4">
        <v>6.04</v>
      </c>
    </row>
    <row r="4181" spans="1:17" x14ac:dyDescent="0.3">
      <c r="A4181" s="3">
        <v>45263</v>
      </c>
      <c r="B4181" s="11" t="str">
        <f t="shared" si="65"/>
        <v>Dec 2023</v>
      </c>
      <c r="C4181" t="s">
        <v>18</v>
      </c>
      <c r="D4181" t="s">
        <v>71</v>
      </c>
      <c r="E4181" t="s">
        <v>76</v>
      </c>
      <c r="F4181" t="s">
        <v>106</v>
      </c>
      <c r="G4181" t="str">
        <f>_xlfn.XLOOKUP(F4181,Product_Categories!A:A,Product_Categories!C:C,"Missing")</f>
        <v>Reporting</v>
      </c>
      <c r="H4181">
        <v>24456</v>
      </c>
      <c r="I4181">
        <v>210</v>
      </c>
      <c r="J4181" s="5">
        <v>408.46</v>
      </c>
      <c r="K4181">
        <v>42</v>
      </c>
      <c r="L4181" s="5">
        <v>2459.2800000000002</v>
      </c>
      <c r="M4181" s="4">
        <v>0.86</v>
      </c>
      <c r="N4181" s="4">
        <v>20</v>
      </c>
      <c r="O4181" s="4">
        <v>1.95</v>
      </c>
      <c r="P4181" s="4">
        <v>9.73</v>
      </c>
      <c r="Q4181" s="4">
        <v>6.02</v>
      </c>
    </row>
    <row r="4182" spans="1:17" x14ac:dyDescent="0.3">
      <c r="A4182" s="3">
        <v>45263</v>
      </c>
      <c r="B4182" s="11" t="str">
        <f t="shared" si="65"/>
        <v>Dec 2023</v>
      </c>
      <c r="C4182" t="s">
        <v>21</v>
      </c>
      <c r="D4182" t="s">
        <v>59</v>
      </c>
      <c r="E4182" t="s">
        <v>76</v>
      </c>
      <c r="F4182" t="s">
        <v>92</v>
      </c>
      <c r="G4182" t="str">
        <f>_xlfn.XLOOKUP(F4182,Product_Categories!A:A,Product_Categories!C:C,"Missing")</f>
        <v>Design</v>
      </c>
      <c r="H4182">
        <v>128466</v>
      </c>
      <c r="I4182">
        <v>10409</v>
      </c>
      <c r="J4182" s="5">
        <v>28148.1</v>
      </c>
      <c r="K4182">
        <v>1501</v>
      </c>
      <c r="L4182" s="5">
        <v>168095.62</v>
      </c>
      <c r="M4182" s="4">
        <v>8.1</v>
      </c>
      <c r="N4182" s="4">
        <v>14.42</v>
      </c>
      <c r="O4182" s="4">
        <v>2.7</v>
      </c>
      <c r="P4182">
        <v>18.75</v>
      </c>
      <c r="Q4182" s="4">
        <v>5.97</v>
      </c>
    </row>
    <row r="4183" spans="1:17" x14ac:dyDescent="0.3">
      <c r="A4183" s="3">
        <v>45263</v>
      </c>
      <c r="B4183" s="11" t="str">
        <f t="shared" si="65"/>
        <v>Dec 2023</v>
      </c>
      <c r="C4183" t="s">
        <v>18</v>
      </c>
      <c r="D4183" t="s">
        <v>66</v>
      </c>
      <c r="E4183" t="s">
        <v>75</v>
      </c>
      <c r="F4183" t="s">
        <v>81</v>
      </c>
      <c r="G4183" t="str">
        <f>_xlfn.XLOOKUP(F4183,Product_Categories!A:A,Product_Categories!C:C,"Missing")</f>
        <v>Lead Management</v>
      </c>
      <c r="H4183">
        <v>138428</v>
      </c>
      <c r="I4183">
        <v>19201</v>
      </c>
      <c r="J4183" s="5">
        <v>59380.3</v>
      </c>
      <c r="K4183">
        <v>2167</v>
      </c>
      <c r="L4183" s="5">
        <v>344624.16</v>
      </c>
      <c r="M4183" s="4">
        <v>13.87</v>
      </c>
      <c r="N4183" s="4">
        <v>11.29</v>
      </c>
      <c r="O4183" s="4">
        <v>3.09</v>
      </c>
      <c r="P4183" s="4">
        <v>27.4</v>
      </c>
      <c r="Q4183" s="4">
        <v>5.8</v>
      </c>
    </row>
    <row r="4184" spans="1:17" x14ac:dyDescent="0.3">
      <c r="A4184" s="3">
        <v>45263</v>
      </c>
      <c r="B4184" s="11" t="str">
        <f t="shared" si="65"/>
        <v>Dec 2023</v>
      </c>
      <c r="C4184" t="s">
        <v>17</v>
      </c>
      <c r="D4184" t="s">
        <v>59</v>
      </c>
      <c r="E4184" t="s">
        <v>75</v>
      </c>
      <c r="F4184" t="s">
        <v>86</v>
      </c>
      <c r="G4184" t="str">
        <f>_xlfn.XLOOKUP(F4184,Product_Categories!A:A,Product_Categories!C:C,"Missing")</f>
        <v>Website Tools</v>
      </c>
      <c r="H4184">
        <v>37655</v>
      </c>
      <c r="I4184">
        <v>3101</v>
      </c>
      <c r="J4184" s="5">
        <v>8823.01</v>
      </c>
      <c r="K4184">
        <v>308</v>
      </c>
      <c r="L4184" s="5">
        <v>50014.85</v>
      </c>
      <c r="M4184" s="4">
        <v>8.24</v>
      </c>
      <c r="N4184" s="4">
        <v>9.93</v>
      </c>
      <c r="O4184" s="4">
        <v>2.85</v>
      </c>
      <c r="P4184" s="4">
        <v>28.65</v>
      </c>
      <c r="Q4184" s="4">
        <v>5.67</v>
      </c>
    </row>
    <row r="4185" spans="1:17" x14ac:dyDescent="0.3">
      <c r="A4185" s="3">
        <v>45263</v>
      </c>
      <c r="B4185" s="11" t="str">
        <f t="shared" si="65"/>
        <v>Dec 2023</v>
      </c>
      <c r="C4185" t="s">
        <v>21</v>
      </c>
      <c r="D4185" t="s">
        <v>57</v>
      </c>
      <c r="E4185" t="s">
        <v>74</v>
      </c>
      <c r="F4185" t="s">
        <v>88</v>
      </c>
      <c r="G4185" t="str">
        <f>_xlfn.XLOOKUP(F4185,Product_Categories!A:A,Product_Categories!C:C,"Missing")</f>
        <v>CRM</v>
      </c>
      <c r="H4185">
        <v>72864</v>
      </c>
      <c r="I4185">
        <v>651</v>
      </c>
      <c r="J4185" s="5">
        <v>1939.9</v>
      </c>
      <c r="K4185">
        <v>102</v>
      </c>
      <c r="L4185" s="5">
        <v>10199.299999999999</v>
      </c>
      <c r="M4185" s="4">
        <v>0.89</v>
      </c>
      <c r="N4185" s="4">
        <v>15.67</v>
      </c>
      <c r="O4185" s="4">
        <v>2.98</v>
      </c>
      <c r="P4185">
        <v>19.02</v>
      </c>
      <c r="Q4185" s="4">
        <v>5.26</v>
      </c>
    </row>
    <row r="4186" spans="1:17" x14ac:dyDescent="0.3">
      <c r="A4186" s="3">
        <v>45263</v>
      </c>
      <c r="B4186" s="11" t="str">
        <f t="shared" si="65"/>
        <v>Dec 2023</v>
      </c>
      <c r="C4186" t="s">
        <v>107</v>
      </c>
      <c r="D4186" t="s">
        <v>29</v>
      </c>
      <c r="E4186" t="s">
        <v>76</v>
      </c>
      <c r="F4186" t="s">
        <v>100</v>
      </c>
      <c r="G4186" t="str">
        <f>_xlfn.XLOOKUP(F4186,Product_Categories!A:A,Product_Categories!C:C,"Missing")</f>
        <v>Forms</v>
      </c>
      <c r="H4186">
        <v>140510</v>
      </c>
      <c r="I4186">
        <v>2688</v>
      </c>
      <c r="J4186" s="5">
        <v>10958.46</v>
      </c>
      <c r="K4186">
        <v>387</v>
      </c>
      <c r="L4186" s="5">
        <v>54590.55</v>
      </c>
      <c r="M4186" s="4">
        <v>1.91</v>
      </c>
      <c r="N4186" s="4">
        <v>14.4</v>
      </c>
      <c r="O4186" s="4">
        <v>4.08</v>
      </c>
      <c r="P4186">
        <v>28.32</v>
      </c>
      <c r="Q4186" s="4">
        <v>4.9800000000000004</v>
      </c>
    </row>
    <row r="4187" spans="1:17" x14ac:dyDescent="0.3">
      <c r="A4187" s="3">
        <v>45263</v>
      </c>
      <c r="B4187" s="11" t="str">
        <f t="shared" si="65"/>
        <v>Dec 2023</v>
      </c>
      <c r="C4187" t="s">
        <v>107</v>
      </c>
      <c r="D4187" t="s">
        <v>34</v>
      </c>
      <c r="E4187" t="s">
        <v>76</v>
      </c>
      <c r="F4187" t="s">
        <v>101</v>
      </c>
      <c r="G4187" t="str">
        <f>_xlfn.XLOOKUP(F4187,Product_Categories!A:A,Product_Categories!C:C,"Missing")</f>
        <v>Conversion</v>
      </c>
      <c r="H4187">
        <v>86300</v>
      </c>
      <c r="I4187">
        <v>1644</v>
      </c>
      <c r="J4187" s="5">
        <v>6006.29</v>
      </c>
      <c r="K4187">
        <v>182</v>
      </c>
      <c r="L4187" s="5">
        <v>29342.41</v>
      </c>
      <c r="M4187" s="4">
        <v>1.9</v>
      </c>
      <c r="N4187" s="4">
        <v>11.07</v>
      </c>
      <c r="O4187" s="4">
        <v>3.65</v>
      </c>
      <c r="P4187">
        <v>33</v>
      </c>
      <c r="Q4187" s="4">
        <v>4.8899999999999997</v>
      </c>
    </row>
    <row r="4188" spans="1:17" x14ac:dyDescent="0.3">
      <c r="A4188" s="3">
        <v>45263</v>
      </c>
      <c r="B4188" s="11" t="str">
        <f t="shared" si="65"/>
        <v>Dec 2023</v>
      </c>
      <c r="C4188" t="s">
        <v>18</v>
      </c>
      <c r="D4188" t="s">
        <v>42</v>
      </c>
      <c r="E4188" t="s">
        <v>76</v>
      </c>
      <c r="F4188" t="s">
        <v>79</v>
      </c>
      <c r="G4188" t="str">
        <f>_xlfn.XLOOKUP(F4188,Product_Categories!A:A,Product_Categories!C:C,"Missing")</f>
        <v>Email Marketing</v>
      </c>
      <c r="H4188">
        <v>104481</v>
      </c>
      <c r="I4188">
        <v>10679</v>
      </c>
      <c r="J4188" s="5">
        <v>45046.080000000002</v>
      </c>
      <c r="K4188">
        <v>1127</v>
      </c>
      <c r="L4188" s="5">
        <v>215074.6</v>
      </c>
      <c r="M4188" s="4">
        <v>10.220000000000001</v>
      </c>
      <c r="N4188" s="4">
        <v>10.55</v>
      </c>
      <c r="O4188" s="4">
        <v>4.22</v>
      </c>
      <c r="P4188" s="4">
        <v>39.97</v>
      </c>
      <c r="Q4188" s="4">
        <v>4.7699999999999996</v>
      </c>
    </row>
    <row r="4189" spans="1:17" x14ac:dyDescent="0.3">
      <c r="A4189" s="3">
        <v>45263</v>
      </c>
      <c r="B4189" s="11" t="str">
        <f t="shared" si="65"/>
        <v>Dec 2023</v>
      </c>
      <c r="C4189" t="s">
        <v>108</v>
      </c>
      <c r="D4189" t="s">
        <v>28</v>
      </c>
      <c r="E4189" t="s">
        <v>75</v>
      </c>
      <c r="F4189" t="s">
        <v>83</v>
      </c>
      <c r="G4189" t="str">
        <f>_xlfn.XLOOKUP(F4189,Product_Categories!A:A,Product_Categories!C:C,"Missing")</f>
        <v>UX</v>
      </c>
      <c r="H4189">
        <v>128045</v>
      </c>
      <c r="I4189">
        <v>1326</v>
      </c>
      <c r="J4189" s="5">
        <v>1967.82</v>
      </c>
      <c r="K4189">
        <v>101</v>
      </c>
      <c r="L4189" s="5">
        <v>8777.4500000000007</v>
      </c>
      <c r="M4189" s="4">
        <v>1.04</v>
      </c>
      <c r="N4189" s="4">
        <v>7.62</v>
      </c>
      <c r="O4189" s="4">
        <v>1.48</v>
      </c>
      <c r="P4189">
        <v>19.48</v>
      </c>
      <c r="Q4189" s="4">
        <v>4.46</v>
      </c>
    </row>
    <row r="4190" spans="1:17" x14ac:dyDescent="0.3">
      <c r="A4190" s="3">
        <v>45263</v>
      </c>
      <c r="B4190" s="11" t="str">
        <f t="shared" si="65"/>
        <v>Dec 2023</v>
      </c>
      <c r="C4190" t="s">
        <v>18</v>
      </c>
      <c r="D4190" t="s">
        <v>40</v>
      </c>
      <c r="E4190" t="s">
        <v>75</v>
      </c>
      <c r="F4190" t="s">
        <v>105</v>
      </c>
      <c r="G4190" t="str">
        <f>_xlfn.XLOOKUP(F4190,Product_Categories!A:A,Product_Categories!C:C,"Missing")</f>
        <v>Storage</v>
      </c>
      <c r="H4190">
        <v>54154</v>
      </c>
      <c r="I4190">
        <v>5869</v>
      </c>
      <c r="J4190" s="5">
        <v>8928.8700000000008</v>
      </c>
      <c r="K4190">
        <v>311</v>
      </c>
      <c r="L4190" s="5">
        <v>35277.1</v>
      </c>
      <c r="M4190" s="4">
        <v>10.84</v>
      </c>
      <c r="N4190" s="4">
        <v>5.3</v>
      </c>
      <c r="O4190" s="4">
        <v>1.52</v>
      </c>
      <c r="P4190" s="4">
        <v>28.71</v>
      </c>
      <c r="Q4190" s="4">
        <v>3.95</v>
      </c>
    </row>
    <row r="4191" spans="1:17" x14ac:dyDescent="0.3">
      <c r="A4191" s="3">
        <v>45263</v>
      </c>
      <c r="B4191" s="11" t="str">
        <f t="shared" si="65"/>
        <v>Dec 2023</v>
      </c>
      <c r="C4191" t="s">
        <v>107</v>
      </c>
      <c r="D4191" t="s">
        <v>37</v>
      </c>
      <c r="E4191" t="s">
        <v>76</v>
      </c>
      <c r="F4191" t="s">
        <v>87</v>
      </c>
      <c r="G4191" t="str">
        <f>_xlfn.XLOOKUP(F4191,Product_Categories!A:A,Product_Categories!C:C,"Missing")</f>
        <v>AdTech</v>
      </c>
      <c r="H4191">
        <v>37893</v>
      </c>
      <c r="I4191">
        <v>3716</v>
      </c>
      <c r="J4191" s="5">
        <v>12901.8</v>
      </c>
      <c r="K4191">
        <v>479</v>
      </c>
      <c r="L4191" s="5">
        <v>50062.94</v>
      </c>
      <c r="M4191" s="4">
        <v>9.81</v>
      </c>
      <c r="N4191" s="4">
        <v>12.89</v>
      </c>
      <c r="O4191" s="4">
        <v>3.47</v>
      </c>
      <c r="P4191">
        <v>26.93</v>
      </c>
      <c r="Q4191" s="4">
        <v>3.88</v>
      </c>
    </row>
    <row r="4192" spans="1:17" x14ac:dyDescent="0.3">
      <c r="A4192" s="3">
        <v>45263</v>
      </c>
      <c r="B4192" s="11" t="str">
        <f t="shared" si="65"/>
        <v>Dec 2023</v>
      </c>
      <c r="C4192" t="s">
        <v>108</v>
      </c>
      <c r="D4192" t="s">
        <v>26</v>
      </c>
      <c r="E4192" t="s">
        <v>76</v>
      </c>
      <c r="F4192" t="s">
        <v>96</v>
      </c>
      <c r="G4192" t="str">
        <f>_xlfn.XLOOKUP(F4192,Product_Categories!A:A,Product_Categories!C:C,"Missing")</f>
        <v>Growth Tools</v>
      </c>
      <c r="H4192">
        <v>70119</v>
      </c>
      <c r="I4192">
        <v>7087</v>
      </c>
      <c r="J4192" s="5">
        <v>14939.4</v>
      </c>
      <c r="K4192">
        <v>1379</v>
      </c>
      <c r="L4192" s="5">
        <v>56946.63</v>
      </c>
      <c r="M4192" s="4">
        <v>10.11</v>
      </c>
      <c r="N4192" s="4">
        <v>19.46</v>
      </c>
      <c r="O4192" s="4">
        <v>2.11</v>
      </c>
      <c r="P4192">
        <v>10.83</v>
      </c>
      <c r="Q4192" s="4">
        <v>3.81</v>
      </c>
    </row>
    <row r="4193" spans="1:17" x14ac:dyDescent="0.3">
      <c r="A4193" s="3">
        <v>45263</v>
      </c>
      <c r="B4193" s="11" t="str">
        <f t="shared" si="65"/>
        <v>Dec 2023</v>
      </c>
      <c r="C4193" t="s">
        <v>108</v>
      </c>
      <c r="D4193" t="s">
        <v>50</v>
      </c>
      <c r="E4193" t="s">
        <v>75</v>
      </c>
      <c r="F4193" t="s">
        <v>99</v>
      </c>
      <c r="G4193" t="str">
        <f>_xlfn.XLOOKUP(F4193,Product_Categories!A:A,Product_Categories!C:C,"Missing")</f>
        <v>Planning</v>
      </c>
      <c r="H4193">
        <v>77068</v>
      </c>
      <c r="I4193">
        <v>9985</v>
      </c>
      <c r="J4193" s="5">
        <v>17081.97</v>
      </c>
      <c r="K4193">
        <v>351</v>
      </c>
      <c r="L4193" s="5">
        <v>64604.66</v>
      </c>
      <c r="M4193" s="4">
        <v>12.96</v>
      </c>
      <c r="N4193" s="4">
        <v>3.52</v>
      </c>
      <c r="O4193" s="4">
        <v>1.71</v>
      </c>
      <c r="P4193">
        <v>48.67</v>
      </c>
      <c r="Q4193" s="4">
        <v>3.78</v>
      </c>
    </row>
    <row r="4194" spans="1:17" x14ac:dyDescent="0.3">
      <c r="A4194" s="3">
        <v>45263</v>
      </c>
      <c r="B4194" s="11" t="str">
        <f t="shared" si="65"/>
        <v>Dec 2023</v>
      </c>
      <c r="C4194" t="s">
        <v>21</v>
      </c>
      <c r="D4194" t="s">
        <v>33</v>
      </c>
      <c r="E4194" t="s">
        <v>73</v>
      </c>
      <c r="F4194" t="s">
        <v>98</v>
      </c>
      <c r="G4194" t="str">
        <f>_xlfn.XLOOKUP(F4194,Product_Categories!A:A,Product_Categories!C:C,"Missing")</f>
        <v>Video</v>
      </c>
      <c r="H4194">
        <v>75044</v>
      </c>
      <c r="I4194">
        <v>3055</v>
      </c>
      <c r="J4194" s="5">
        <v>12027.52</v>
      </c>
      <c r="K4194">
        <v>433</v>
      </c>
      <c r="L4194" s="5">
        <v>42582.92</v>
      </c>
      <c r="M4194" s="4">
        <v>4.07</v>
      </c>
      <c r="N4194" s="4">
        <v>14.17</v>
      </c>
      <c r="O4194" s="4">
        <v>3.94</v>
      </c>
      <c r="P4194">
        <v>27.78</v>
      </c>
      <c r="Q4194" s="4">
        <v>3.54</v>
      </c>
    </row>
    <row r="4195" spans="1:17" x14ac:dyDescent="0.3">
      <c r="A4195" s="3">
        <v>45263</v>
      </c>
      <c r="B4195" s="11" t="str">
        <f t="shared" si="65"/>
        <v>Dec 2023</v>
      </c>
      <c r="C4195" t="s">
        <v>17</v>
      </c>
      <c r="D4195" t="s">
        <v>59</v>
      </c>
      <c r="E4195" t="s">
        <v>74</v>
      </c>
      <c r="F4195" t="s">
        <v>90</v>
      </c>
      <c r="G4195" t="str">
        <f>_xlfn.XLOOKUP(F4195,Product_Categories!A:A,Product_Categories!C:C,"Missing")</f>
        <v>Brand Monitoring</v>
      </c>
      <c r="H4195">
        <v>78431</v>
      </c>
      <c r="I4195">
        <v>10952</v>
      </c>
      <c r="J4195" s="5">
        <v>33167.620000000003</v>
      </c>
      <c r="K4195">
        <v>977</v>
      </c>
      <c r="L4195" s="5">
        <v>104966.01</v>
      </c>
      <c r="M4195" s="4">
        <v>13.96</v>
      </c>
      <c r="N4195" s="4">
        <v>8.92</v>
      </c>
      <c r="O4195" s="4">
        <v>3.03</v>
      </c>
      <c r="P4195" s="4">
        <v>33.950000000000003</v>
      </c>
      <c r="Q4195" s="4">
        <v>3.16</v>
      </c>
    </row>
    <row r="4196" spans="1:17" x14ac:dyDescent="0.3">
      <c r="A4196" s="3">
        <v>45263</v>
      </c>
      <c r="B4196" s="11" t="str">
        <f t="shared" si="65"/>
        <v>Dec 2023</v>
      </c>
      <c r="C4196" t="s">
        <v>108</v>
      </c>
      <c r="D4196" t="s">
        <v>39</v>
      </c>
      <c r="E4196" t="s">
        <v>75</v>
      </c>
      <c r="F4196" t="s">
        <v>98</v>
      </c>
      <c r="G4196" t="str">
        <f>_xlfn.XLOOKUP(F4196,Product_Categories!A:A,Product_Categories!C:C,"Missing")</f>
        <v>Video</v>
      </c>
      <c r="H4196">
        <v>102456</v>
      </c>
      <c r="I4196">
        <v>10350</v>
      </c>
      <c r="J4196" s="5">
        <v>10469.23</v>
      </c>
      <c r="K4196">
        <v>344</v>
      </c>
      <c r="L4196" s="5">
        <v>28345.69</v>
      </c>
      <c r="M4196" s="4">
        <v>10.1</v>
      </c>
      <c r="N4196" s="4">
        <v>3.32</v>
      </c>
      <c r="O4196" s="4">
        <v>1.01</v>
      </c>
      <c r="P4196">
        <v>30.43</v>
      </c>
      <c r="Q4196" s="4">
        <v>2.71</v>
      </c>
    </row>
    <row r="4197" spans="1:17" x14ac:dyDescent="0.3">
      <c r="A4197" s="3">
        <v>45263</v>
      </c>
      <c r="B4197" s="11" t="str">
        <f t="shared" si="65"/>
        <v>Dec 2023</v>
      </c>
      <c r="C4197" t="s">
        <v>17</v>
      </c>
      <c r="D4197" t="s">
        <v>62</v>
      </c>
      <c r="E4197" t="s">
        <v>73</v>
      </c>
      <c r="F4197" t="s">
        <v>94</v>
      </c>
      <c r="G4197" t="str">
        <f>_xlfn.XLOOKUP(F4197,Product_Categories!A:A,Product_Categories!C:C,"Missing")</f>
        <v>SEO</v>
      </c>
      <c r="H4197">
        <v>58255</v>
      </c>
      <c r="I4197">
        <v>2377</v>
      </c>
      <c r="J4197" s="5">
        <v>9328.65</v>
      </c>
      <c r="K4197">
        <v>147</v>
      </c>
      <c r="L4197" s="5">
        <v>25213.27</v>
      </c>
      <c r="M4197" s="4">
        <v>4.08</v>
      </c>
      <c r="N4197" s="4">
        <v>6.18</v>
      </c>
      <c r="O4197" s="4">
        <v>3.92</v>
      </c>
      <c r="P4197" s="4">
        <v>63.46</v>
      </c>
      <c r="Q4197" s="4">
        <v>2.7</v>
      </c>
    </row>
    <row r="4198" spans="1:17" x14ac:dyDescent="0.3">
      <c r="A4198" s="3">
        <v>45263</v>
      </c>
      <c r="B4198" s="11" t="str">
        <f t="shared" si="65"/>
        <v>Dec 2023</v>
      </c>
      <c r="C4198" t="s">
        <v>108</v>
      </c>
      <c r="D4198" t="s">
        <v>69</v>
      </c>
      <c r="E4198" t="s">
        <v>76</v>
      </c>
      <c r="F4198" t="s">
        <v>97</v>
      </c>
      <c r="G4198" t="str">
        <f>_xlfn.XLOOKUP(F4198,Product_Categories!A:A,Product_Categories!C:C,"Missing")</f>
        <v>Webinars</v>
      </c>
      <c r="H4198">
        <v>144339</v>
      </c>
      <c r="I4198">
        <v>5180</v>
      </c>
      <c r="J4198" s="5">
        <v>12519.11</v>
      </c>
      <c r="K4198">
        <v>301</v>
      </c>
      <c r="L4198" s="5">
        <v>31089.59</v>
      </c>
      <c r="M4198" s="4">
        <v>3.59</v>
      </c>
      <c r="N4198" s="4">
        <v>5.81</v>
      </c>
      <c r="O4198" s="4">
        <v>2.42</v>
      </c>
      <c r="P4198">
        <v>41.59</v>
      </c>
      <c r="Q4198" s="4">
        <v>2.48</v>
      </c>
    </row>
    <row r="4199" spans="1:17" x14ac:dyDescent="0.3">
      <c r="A4199" s="3">
        <v>45263</v>
      </c>
      <c r="B4199" s="11" t="str">
        <f t="shared" si="65"/>
        <v>Dec 2023</v>
      </c>
      <c r="C4199" t="s">
        <v>107</v>
      </c>
      <c r="D4199" t="s">
        <v>66</v>
      </c>
      <c r="E4199" t="s">
        <v>74</v>
      </c>
      <c r="F4199" t="s">
        <v>95</v>
      </c>
      <c r="G4199" t="str">
        <f>_xlfn.XLOOKUP(F4199,Product_Categories!A:A,Product_Categories!C:C,"Missing")</f>
        <v>Analytics</v>
      </c>
      <c r="H4199">
        <v>26392</v>
      </c>
      <c r="I4199">
        <v>2542</v>
      </c>
      <c r="J4199" s="5">
        <v>7235.77</v>
      </c>
      <c r="K4199">
        <v>397</v>
      </c>
      <c r="L4199" s="5">
        <v>17439.41</v>
      </c>
      <c r="M4199" s="4">
        <v>9.6300000000000008</v>
      </c>
      <c r="N4199" s="4">
        <v>15.62</v>
      </c>
      <c r="O4199" s="4">
        <v>2.85</v>
      </c>
      <c r="P4199">
        <v>18.23</v>
      </c>
      <c r="Q4199" s="4">
        <v>2.41</v>
      </c>
    </row>
    <row r="4200" spans="1:17" x14ac:dyDescent="0.3">
      <c r="A4200" s="3">
        <v>45263</v>
      </c>
      <c r="B4200" s="11" t="str">
        <f t="shared" si="65"/>
        <v>Dec 2023</v>
      </c>
      <c r="C4200" t="s">
        <v>107</v>
      </c>
      <c r="D4200" t="s">
        <v>23</v>
      </c>
      <c r="E4200" t="s">
        <v>75</v>
      </c>
      <c r="F4200" t="s">
        <v>78</v>
      </c>
      <c r="G4200" t="str">
        <f>_xlfn.XLOOKUP(F4200,Product_Categories!A:A,Product_Categories!C:C,"Missing")</f>
        <v>Audience Analytics</v>
      </c>
      <c r="H4200">
        <v>104865</v>
      </c>
      <c r="I4200">
        <v>7282</v>
      </c>
      <c r="J4200" s="5">
        <v>29767.8</v>
      </c>
      <c r="K4200">
        <v>714</v>
      </c>
      <c r="L4200" s="5">
        <v>70471.820000000007</v>
      </c>
      <c r="M4200" s="4">
        <v>6.94</v>
      </c>
      <c r="N4200" s="4">
        <v>9.8000000000000007</v>
      </c>
      <c r="O4200" s="4">
        <v>4.09</v>
      </c>
      <c r="P4200">
        <v>41.69</v>
      </c>
      <c r="Q4200" s="4">
        <v>2.37</v>
      </c>
    </row>
    <row r="4201" spans="1:17" x14ac:dyDescent="0.3">
      <c r="A4201" s="3">
        <v>45263</v>
      </c>
      <c r="B4201" s="11" t="str">
        <f t="shared" si="65"/>
        <v>Dec 2023</v>
      </c>
      <c r="C4201" t="s">
        <v>19</v>
      </c>
      <c r="D4201" t="s">
        <v>70</v>
      </c>
      <c r="E4201" t="s">
        <v>76</v>
      </c>
      <c r="F4201" t="s">
        <v>82</v>
      </c>
      <c r="G4201" t="str">
        <f>_xlfn.XLOOKUP(F4201,Product_Categories!A:A,Product_Categories!C:C,"Missing")</f>
        <v>Mobile Ads</v>
      </c>
      <c r="H4201">
        <v>49984</v>
      </c>
      <c r="I4201">
        <v>1254</v>
      </c>
      <c r="J4201" s="5">
        <v>3676.09</v>
      </c>
      <c r="K4201">
        <v>182</v>
      </c>
      <c r="L4201" s="5">
        <v>8482.57</v>
      </c>
      <c r="M4201" s="4">
        <v>2.5099999999999998</v>
      </c>
      <c r="N4201" s="4">
        <v>14.51</v>
      </c>
      <c r="O4201" s="4">
        <v>2.93</v>
      </c>
      <c r="P4201">
        <v>20.2</v>
      </c>
      <c r="Q4201" s="4">
        <v>2.31</v>
      </c>
    </row>
    <row r="4202" spans="1:17" x14ac:dyDescent="0.3">
      <c r="A4202" s="3">
        <v>45263</v>
      </c>
      <c r="B4202" s="11" t="str">
        <f t="shared" si="65"/>
        <v>Dec 2023</v>
      </c>
      <c r="C4202" t="s">
        <v>19</v>
      </c>
      <c r="D4202" t="s">
        <v>69</v>
      </c>
      <c r="E4202" t="s">
        <v>76</v>
      </c>
      <c r="F4202" t="s">
        <v>98</v>
      </c>
      <c r="G4202" t="str">
        <f>_xlfn.XLOOKUP(F4202,Product_Categories!A:A,Product_Categories!C:C,"Missing")</f>
        <v>Video</v>
      </c>
      <c r="H4202">
        <v>98032</v>
      </c>
      <c r="I4202">
        <v>1190</v>
      </c>
      <c r="J4202" s="5">
        <v>3909.75</v>
      </c>
      <c r="K4202">
        <v>128</v>
      </c>
      <c r="L4202" s="5">
        <v>8307.92</v>
      </c>
      <c r="M4202" s="4">
        <v>1.21</v>
      </c>
      <c r="N4202" s="4">
        <v>10.76</v>
      </c>
      <c r="O4202" s="4">
        <v>3.29</v>
      </c>
      <c r="P4202">
        <v>30.54</v>
      </c>
      <c r="Q4202" s="4">
        <v>2.12</v>
      </c>
    </row>
    <row r="4203" spans="1:17" x14ac:dyDescent="0.3">
      <c r="A4203" s="3">
        <v>45263</v>
      </c>
      <c r="B4203" s="11" t="str">
        <f t="shared" si="65"/>
        <v>Dec 2023</v>
      </c>
      <c r="C4203" t="s">
        <v>17</v>
      </c>
      <c r="D4203" t="s">
        <v>39</v>
      </c>
      <c r="E4203" t="s">
        <v>73</v>
      </c>
      <c r="F4203" t="s">
        <v>105</v>
      </c>
      <c r="G4203" t="str">
        <f>_xlfn.XLOOKUP(F4203,Product_Categories!A:A,Product_Categories!C:C,"Missing")</f>
        <v>Storage</v>
      </c>
      <c r="H4203">
        <v>27249</v>
      </c>
      <c r="I4203">
        <v>3858</v>
      </c>
      <c r="J4203" s="5">
        <v>9744.6200000000008</v>
      </c>
      <c r="K4203">
        <v>373</v>
      </c>
      <c r="L4203" s="5">
        <v>18889.189999999999</v>
      </c>
      <c r="M4203" s="4">
        <v>14.16</v>
      </c>
      <c r="N4203" s="4">
        <v>9.67</v>
      </c>
      <c r="O4203" s="4">
        <v>2.5299999999999998</v>
      </c>
      <c r="P4203" s="4">
        <v>26.12</v>
      </c>
      <c r="Q4203" s="4">
        <v>1.94</v>
      </c>
    </row>
    <row r="4204" spans="1:17" x14ac:dyDescent="0.3">
      <c r="A4204" s="3">
        <v>45263</v>
      </c>
      <c r="B4204" s="11" t="str">
        <f t="shared" si="65"/>
        <v>Dec 2023</v>
      </c>
      <c r="C4204" t="s">
        <v>107</v>
      </c>
      <c r="D4204" t="s">
        <v>64</v>
      </c>
      <c r="E4204" t="s">
        <v>74</v>
      </c>
      <c r="F4204" t="s">
        <v>96</v>
      </c>
      <c r="G4204" t="str">
        <f>_xlfn.XLOOKUP(F4204,Product_Categories!A:A,Product_Categories!C:C,"Missing")</f>
        <v>Growth Tools</v>
      </c>
      <c r="H4204">
        <v>145952</v>
      </c>
      <c r="I4204">
        <v>16315</v>
      </c>
      <c r="J4204" s="5">
        <v>16946.560000000001</v>
      </c>
      <c r="K4204">
        <v>1324</v>
      </c>
      <c r="L4204" s="5">
        <v>32401.29</v>
      </c>
      <c r="M4204" s="4">
        <v>11.18</v>
      </c>
      <c r="N4204" s="4">
        <v>8.1199999999999992</v>
      </c>
      <c r="O4204" s="4">
        <v>1.04</v>
      </c>
      <c r="P4204">
        <v>12.8</v>
      </c>
      <c r="Q4204" s="4">
        <v>1.91</v>
      </c>
    </row>
    <row r="4205" spans="1:17" x14ac:dyDescent="0.3">
      <c r="A4205" s="3">
        <v>45263</v>
      </c>
      <c r="B4205" s="11" t="str">
        <f t="shared" si="65"/>
        <v>Dec 2023</v>
      </c>
      <c r="C4205" t="s">
        <v>19</v>
      </c>
      <c r="D4205" t="s">
        <v>67</v>
      </c>
      <c r="E4205" t="s">
        <v>73</v>
      </c>
      <c r="F4205" t="s">
        <v>90</v>
      </c>
      <c r="G4205" t="str">
        <f>_xlfn.XLOOKUP(F4205,Product_Categories!A:A,Product_Categories!C:C,"Missing")</f>
        <v>Brand Monitoring</v>
      </c>
      <c r="H4205">
        <v>1022</v>
      </c>
      <c r="I4205">
        <v>107</v>
      </c>
      <c r="J4205" s="5">
        <v>358.54</v>
      </c>
      <c r="K4205">
        <v>14</v>
      </c>
      <c r="L4205" s="5">
        <v>679.77</v>
      </c>
      <c r="M4205" s="4">
        <v>10.47</v>
      </c>
      <c r="N4205" s="4">
        <v>13.08</v>
      </c>
      <c r="O4205" s="4">
        <v>3.35</v>
      </c>
      <c r="P4205">
        <v>25.61</v>
      </c>
      <c r="Q4205" s="4">
        <v>1.9</v>
      </c>
    </row>
    <row r="4206" spans="1:17" x14ac:dyDescent="0.3">
      <c r="A4206" s="3">
        <v>45263</v>
      </c>
      <c r="B4206" s="11" t="str">
        <f t="shared" si="65"/>
        <v>Dec 2023</v>
      </c>
      <c r="C4206" t="s">
        <v>107</v>
      </c>
      <c r="D4206" t="s">
        <v>47</v>
      </c>
      <c r="E4206" t="s">
        <v>75</v>
      </c>
      <c r="F4206" t="s">
        <v>95</v>
      </c>
      <c r="G4206" t="str">
        <f>_xlfn.XLOOKUP(F4206,Product_Categories!A:A,Product_Categories!C:C,"Missing")</f>
        <v>Analytics</v>
      </c>
      <c r="H4206">
        <v>4905</v>
      </c>
      <c r="I4206">
        <v>593</v>
      </c>
      <c r="J4206" s="5">
        <v>2349.54</v>
      </c>
      <c r="K4206">
        <v>96</v>
      </c>
      <c r="L4206" s="5">
        <v>3962.86</v>
      </c>
      <c r="M4206" s="4">
        <v>12.09</v>
      </c>
      <c r="N4206" s="4">
        <v>16.190000000000001</v>
      </c>
      <c r="O4206" s="4">
        <v>3.96</v>
      </c>
      <c r="P4206">
        <v>24.47</v>
      </c>
      <c r="Q4206" s="4">
        <v>1.69</v>
      </c>
    </row>
    <row r="4207" spans="1:17" x14ac:dyDescent="0.3">
      <c r="A4207" s="3">
        <v>45263</v>
      </c>
      <c r="B4207" s="11" t="str">
        <f t="shared" si="65"/>
        <v>Dec 2023</v>
      </c>
      <c r="C4207" t="s">
        <v>108</v>
      </c>
      <c r="D4207" t="s">
        <v>65</v>
      </c>
      <c r="E4207" t="s">
        <v>74</v>
      </c>
      <c r="F4207" t="s">
        <v>98</v>
      </c>
      <c r="G4207" t="str">
        <f>_xlfn.XLOOKUP(F4207,Product_Categories!A:A,Product_Categories!C:C,"Missing")</f>
        <v>Video</v>
      </c>
      <c r="H4207">
        <v>27651</v>
      </c>
      <c r="I4207">
        <v>1911</v>
      </c>
      <c r="J4207" s="5">
        <v>7924.11</v>
      </c>
      <c r="K4207">
        <v>227</v>
      </c>
      <c r="L4207" s="5">
        <v>13411.25</v>
      </c>
      <c r="M4207" s="4">
        <v>6.91</v>
      </c>
      <c r="N4207" s="4">
        <v>11.88</v>
      </c>
      <c r="O4207" s="4">
        <v>4.1500000000000004</v>
      </c>
      <c r="P4207">
        <v>34.909999999999997</v>
      </c>
      <c r="Q4207" s="4">
        <v>1.69</v>
      </c>
    </row>
    <row r="4208" spans="1:17" x14ac:dyDescent="0.3">
      <c r="A4208" s="3">
        <v>45263</v>
      </c>
      <c r="B4208" s="11" t="str">
        <f t="shared" si="65"/>
        <v>Dec 2023</v>
      </c>
      <c r="C4208" t="s">
        <v>107</v>
      </c>
      <c r="D4208" t="s">
        <v>62</v>
      </c>
      <c r="E4208" t="s">
        <v>76</v>
      </c>
      <c r="F4208" t="s">
        <v>87</v>
      </c>
      <c r="G4208" t="str">
        <f>_xlfn.XLOOKUP(F4208,Product_Categories!A:A,Product_Categories!C:C,"Missing")</f>
        <v>AdTech</v>
      </c>
      <c r="H4208">
        <v>128674</v>
      </c>
      <c r="I4208">
        <v>10998</v>
      </c>
      <c r="J4208" s="5">
        <v>40556.17</v>
      </c>
      <c r="K4208">
        <v>771</v>
      </c>
      <c r="L4208" s="5">
        <v>63807.38</v>
      </c>
      <c r="M4208" s="4">
        <v>8.5500000000000007</v>
      </c>
      <c r="N4208" s="4">
        <v>7.01</v>
      </c>
      <c r="O4208" s="4">
        <v>3.69</v>
      </c>
      <c r="P4208">
        <v>52.6</v>
      </c>
      <c r="Q4208" s="4">
        <v>1.57</v>
      </c>
    </row>
    <row r="4209" spans="1:17" x14ac:dyDescent="0.3">
      <c r="A4209" s="3">
        <v>45263</v>
      </c>
      <c r="B4209" s="11" t="str">
        <f t="shared" si="65"/>
        <v>Dec 2023</v>
      </c>
      <c r="C4209" t="s">
        <v>18</v>
      </c>
      <c r="D4209" t="s">
        <v>71</v>
      </c>
      <c r="E4209" t="s">
        <v>76</v>
      </c>
      <c r="F4209" t="s">
        <v>105</v>
      </c>
      <c r="G4209" t="str">
        <f>_xlfn.XLOOKUP(F4209,Product_Categories!A:A,Product_Categories!C:C,"Missing")</f>
        <v>Storage</v>
      </c>
      <c r="H4209">
        <v>113226</v>
      </c>
      <c r="I4209">
        <v>16180</v>
      </c>
      <c r="J4209" s="5">
        <v>42184.37</v>
      </c>
      <c r="K4209">
        <v>2551</v>
      </c>
      <c r="L4209" s="5">
        <v>62231.67</v>
      </c>
      <c r="M4209" s="4">
        <v>14.29</v>
      </c>
      <c r="N4209" s="4">
        <v>15.77</v>
      </c>
      <c r="O4209" s="4">
        <v>2.61</v>
      </c>
      <c r="P4209" s="4">
        <v>16.54</v>
      </c>
      <c r="Q4209" s="4">
        <v>1.48</v>
      </c>
    </row>
    <row r="4210" spans="1:17" x14ac:dyDescent="0.3">
      <c r="A4210" s="3">
        <v>45263</v>
      </c>
      <c r="B4210" s="11" t="str">
        <f t="shared" si="65"/>
        <v>Dec 2023</v>
      </c>
      <c r="C4210" t="s">
        <v>21</v>
      </c>
      <c r="D4210" t="s">
        <v>41</v>
      </c>
      <c r="E4210" t="s">
        <v>74</v>
      </c>
      <c r="F4210" t="s">
        <v>106</v>
      </c>
      <c r="G4210" t="str">
        <f>_xlfn.XLOOKUP(F4210,Product_Categories!A:A,Product_Categories!C:C,"Missing")</f>
        <v>Reporting</v>
      </c>
      <c r="H4210">
        <v>44183</v>
      </c>
      <c r="I4210">
        <v>515</v>
      </c>
      <c r="J4210" s="5">
        <v>1849.32</v>
      </c>
      <c r="K4210">
        <v>111</v>
      </c>
      <c r="L4210" s="5">
        <v>2470.3200000000002</v>
      </c>
      <c r="M4210" s="4">
        <v>1.17</v>
      </c>
      <c r="N4210" s="4">
        <v>21.55</v>
      </c>
      <c r="O4210" s="4">
        <v>3.59</v>
      </c>
      <c r="P4210">
        <v>16.66</v>
      </c>
      <c r="Q4210" s="4">
        <v>1.34</v>
      </c>
    </row>
    <row r="4211" spans="1:17" x14ac:dyDescent="0.3">
      <c r="A4211" s="3">
        <v>45263</v>
      </c>
      <c r="B4211" s="11" t="str">
        <f t="shared" si="65"/>
        <v>Dec 2023</v>
      </c>
      <c r="C4211" t="s">
        <v>17</v>
      </c>
      <c r="D4211" t="s">
        <v>45</v>
      </c>
      <c r="E4211" t="s">
        <v>76</v>
      </c>
      <c r="F4211" t="s">
        <v>88</v>
      </c>
      <c r="G4211" t="str">
        <f>_xlfn.XLOOKUP(F4211,Product_Categories!A:A,Product_Categories!C:C,"Missing")</f>
        <v>CRM</v>
      </c>
      <c r="H4211">
        <v>85358</v>
      </c>
      <c r="I4211">
        <v>12100</v>
      </c>
      <c r="J4211" s="5">
        <v>51063.199999999997</v>
      </c>
      <c r="K4211">
        <v>838</v>
      </c>
      <c r="L4211" s="5">
        <v>62726.57</v>
      </c>
      <c r="M4211" s="4">
        <v>14.18</v>
      </c>
      <c r="N4211" s="4">
        <v>6.93</v>
      </c>
      <c r="O4211" s="4">
        <v>4.22</v>
      </c>
      <c r="P4211" s="4">
        <v>60.93</v>
      </c>
      <c r="Q4211" s="4">
        <v>1.23</v>
      </c>
    </row>
    <row r="4212" spans="1:17" x14ac:dyDescent="0.3">
      <c r="A4212" s="3">
        <v>45263</v>
      </c>
      <c r="B4212" s="11" t="str">
        <f t="shared" si="65"/>
        <v>Dec 2023</v>
      </c>
      <c r="C4212" t="s">
        <v>19</v>
      </c>
      <c r="D4212" t="s">
        <v>40</v>
      </c>
      <c r="E4212" t="s">
        <v>75</v>
      </c>
      <c r="F4212" t="s">
        <v>95</v>
      </c>
      <c r="G4212" t="str">
        <f>_xlfn.XLOOKUP(F4212,Product_Categories!A:A,Product_Categories!C:C,"Missing")</f>
        <v>Analytics</v>
      </c>
      <c r="H4212">
        <v>86899</v>
      </c>
      <c r="I4212">
        <v>1610</v>
      </c>
      <c r="J4212" s="5">
        <v>3531.76</v>
      </c>
      <c r="K4212">
        <v>55</v>
      </c>
      <c r="L4212" s="5">
        <v>3994.51</v>
      </c>
      <c r="M4212" s="4">
        <v>1.85</v>
      </c>
      <c r="N4212" s="4">
        <v>3.42</v>
      </c>
      <c r="O4212" s="4">
        <v>2.19</v>
      </c>
      <c r="P4212">
        <v>64.209999999999994</v>
      </c>
      <c r="Q4212" s="4">
        <v>1.1299999999999999</v>
      </c>
    </row>
    <row r="4213" spans="1:17" x14ac:dyDescent="0.3">
      <c r="A4213" s="3">
        <v>45263</v>
      </c>
      <c r="B4213" s="11" t="str">
        <f t="shared" si="65"/>
        <v>Dec 2023</v>
      </c>
      <c r="C4213" t="s">
        <v>17</v>
      </c>
      <c r="D4213" t="s">
        <v>44</v>
      </c>
      <c r="E4213" t="s">
        <v>74</v>
      </c>
      <c r="F4213" t="s">
        <v>83</v>
      </c>
      <c r="G4213" t="str">
        <f>_xlfn.XLOOKUP(F4213,Product_Categories!A:A,Product_Categories!C:C,"Missing")</f>
        <v>UX</v>
      </c>
      <c r="H4213">
        <v>24910</v>
      </c>
      <c r="I4213">
        <v>1605</v>
      </c>
      <c r="J4213" s="5">
        <v>3813.77</v>
      </c>
      <c r="K4213">
        <v>69</v>
      </c>
      <c r="L4213" s="5">
        <v>4087.42</v>
      </c>
      <c r="M4213" s="4">
        <v>6.44</v>
      </c>
      <c r="N4213" s="4">
        <v>4.3</v>
      </c>
      <c r="O4213" s="4">
        <v>2.38</v>
      </c>
      <c r="P4213" s="4">
        <v>55.27</v>
      </c>
      <c r="Q4213" s="4">
        <v>1.07</v>
      </c>
    </row>
    <row r="4214" spans="1:17" x14ac:dyDescent="0.3">
      <c r="A4214" s="3">
        <v>45263</v>
      </c>
      <c r="B4214" s="11" t="str">
        <f t="shared" si="65"/>
        <v>Dec 2023</v>
      </c>
      <c r="C4214" t="s">
        <v>107</v>
      </c>
      <c r="D4214" t="s">
        <v>26</v>
      </c>
      <c r="E4214" t="s">
        <v>74</v>
      </c>
      <c r="F4214" t="s">
        <v>89</v>
      </c>
      <c r="G4214" t="str">
        <f>_xlfn.XLOOKUP(F4214,Product_Categories!A:A,Product_Categories!C:C,"Missing")</f>
        <v>Push Notifications</v>
      </c>
      <c r="H4214">
        <v>22305</v>
      </c>
      <c r="I4214">
        <v>212</v>
      </c>
      <c r="J4214" s="5">
        <v>377.11</v>
      </c>
      <c r="K4214">
        <v>29</v>
      </c>
      <c r="L4214" s="5">
        <v>385.98</v>
      </c>
      <c r="M4214" s="4">
        <v>0.95</v>
      </c>
      <c r="N4214" s="4">
        <v>13.68</v>
      </c>
      <c r="O4214" s="4">
        <v>1.78</v>
      </c>
      <c r="P4214">
        <v>13</v>
      </c>
      <c r="Q4214" s="4">
        <v>1.02</v>
      </c>
    </row>
    <row r="4215" spans="1:17" x14ac:dyDescent="0.3">
      <c r="A4215" s="3">
        <v>45263</v>
      </c>
      <c r="B4215" s="11" t="str">
        <f t="shared" si="65"/>
        <v>Dec 2023</v>
      </c>
      <c r="C4215" t="s">
        <v>18</v>
      </c>
      <c r="D4215" t="s">
        <v>51</v>
      </c>
      <c r="E4215" t="s">
        <v>76</v>
      </c>
      <c r="F4215" t="s">
        <v>92</v>
      </c>
      <c r="G4215" t="str">
        <f>_xlfn.XLOOKUP(F4215,Product_Categories!A:A,Product_Categories!C:C,"Missing")</f>
        <v>Design</v>
      </c>
      <c r="H4215">
        <v>61124</v>
      </c>
      <c r="I4215">
        <v>4858</v>
      </c>
      <c r="J4215" s="5">
        <v>15776.95</v>
      </c>
      <c r="K4215">
        <v>196</v>
      </c>
      <c r="L4215" s="5">
        <v>11855.14</v>
      </c>
      <c r="M4215" s="4">
        <v>7.95</v>
      </c>
      <c r="N4215" s="4">
        <v>4.03</v>
      </c>
      <c r="O4215" s="4">
        <v>3.25</v>
      </c>
      <c r="P4215" s="4">
        <v>80.489999999999995</v>
      </c>
      <c r="Q4215" s="4">
        <v>0.75</v>
      </c>
    </row>
    <row r="4216" spans="1:17" x14ac:dyDescent="0.3">
      <c r="A4216" s="3">
        <v>45263</v>
      </c>
      <c r="B4216" s="11" t="str">
        <f t="shared" si="65"/>
        <v>Dec 2023</v>
      </c>
      <c r="C4216" t="s">
        <v>18</v>
      </c>
      <c r="D4216" t="s">
        <v>30</v>
      </c>
      <c r="E4216" t="s">
        <v>74</v>
      </c>
      <c r="F4216" t="s">
        <v>89</v>
      </c>
      <c r="G4216" t="str">
        <f>_xlfn.XLOOKUP(F4216,Product_Categories!A:A,Product_Categories!C:C,"Missing")</f>
        <v>Push Notifications</v>
      </c>
      <c r="H4216">
        <v>117119</v>
      </c>
      <c r="I4216">
        <v>6174</v>
      </c>
      <c r="J4216" s="5">
        <v>15985.86</v>
      </c>
      <c r="K4216">
        <v>257</v>
      </c>
      <c r="L4216" s="5">
        <v>11746.3</v>
      </c>
      <c r="M4216" s="4">
        <v>5.27</v>
      </c>
      <c r="N4216" s="4">
        <v>4.16</v>
      </c>
      <c r="O4216" s="4">
        <v>2.59</v>
      </c>
      <c r="P4216" s="4">
        <v>62.2</v>
      </c>
      <c r="Q4216" s="4">
        <v>0.73</v>
      </c>
    </row>
    <row r="4217" spans="1:17" x14ac:dyDescent="0.3">
      <c r="A4217" s="3">
        <v>45263</v>
      </c>
      <c r="B4217" s="11" t="str">
        <f t="shared" si="65"/>
        <v>Dec 2023</v>
      </c>
      <c r="C4217" t="s">
        <v>17</v>
      </c>
      <c r="D4217" t="s">
        <v>63</v>
      </c>
      <c r="E4217" t="s">
        <v>74</v>
      </c>
      <c r="F4217" t="s">
        <v>87</v>
      </c>
      <c r="G4217" t="str">
        <f>_xlfn.XLOOKUP(F4217,Product_Categories!A:A,Product_Categories!C:C,"Missing")</f>
        <v>AdTech</v>
      </c>
      <c r="H4217">
        <v>29644</v>
      </c>
      <c r="I4217">
        <v>2659</v>
      </c>
      <c r="J4217" s="5">
        <v>10887.93</v>
      </c>
      <c r="K4217">
        <v>102</v>
      </c>
      <c r="L4217" s="5">
        <v>6098.36</v>
      </c>
      <c r="M4217" s="4">
        <v>8.9700000000000006</v>
      </c>
      <c r="N4217" s="4">
        <v>3.84</v>
      </c>
      <c r="O4217" s="4">
        <v>4.09</v>
      </c>
      <c r="P4217" s="4">
        <v>106.74</v>
      </c>
      <c r="Q4217" s="4">
        <v>0.56000000000000005</v>
      </c>
    </row>
    <row r="4218" spans="1:17" x14ac:dyDescent="0.3">
      <c r="A4218" s="3">
        <v>45263</v>
      </c>
      <c r="B4218" s="11" t="str">
        <f t="shared" si="65"/>
        <v>Dec 2023</v>
      </c>
      <c r="C4218" t="s">
        <v>108</v>
      </c>
      <c r="D4218" t="s">
        <v>44</v>
      </c>
      <c r="E4218" t="s">
        <v>74</v>
      </c>
      <c r="F4218" t="s">
        <v>97</v>
      </c>
      <c r="G4218" t="str">
        <f>_xlfn.XLOOKUP(F4218,Product_Categories!A:A,Product_Categories!C:C,"Missing")</f>
        <v>Webinars</v>
      </c>
      <c r="H4218">
        <v>52226</v>
      </c>
      <c r="I4218">
        <v>6025</v>
      </c>
      <c r="J4218" s="5">
        <v>21209.31</v>
      </c>
      <c r="K4218">
        <v>658</v>
      </c>
      <c r="L4218" s="5">
        <v>11806.26</v>
      </c>
      <c r="M4218" s="4">
        <v>11.54</v>
      </c>
      <c r="N4218" s="4">
        <v>10.92</v>
      </c>
      <c r="O4218" s="4">
        <v>3.52</v>
      </c>
      <c r="P4218">
        <v>32.229999999999997</v>
      </c>
      <c r="Q4218" s="4">
        <v>0.56000000000000005</v>
      </c>
    </row>
    <row r="4219" spans="1:17" x14ac:dyDescent="0.3">
      <c r="A4219" s="3">
        <v>45263</v>
      </c>
      <c r="B4219" s="11" t="str">
        <f t="shared" si="65"/>
        <v>Dec 2023</v>
      </c>
      <c r="C4219" t="s">
        <v>18</v>
      </c>
      <c r="D4219" t="s">
        <v>49</v>
      </c>
      <c r="E4219" t="s">
        <v>74</v>
      </c>
      <c r="F4219" t="s">
        <v>99</v>
      </c>
      <c r="G4219" t="str">
        <f>_xlfn.XLOOKUP(F4219,Product_Categories!A:A,Product_Categories!C:C,"Missing")</f>
        <v>Planning</v>
      </c>
      <c r="H4219">
        <v>65023</v>
      </c>
      <c r="I4219">
        <v>3776</v>
      </c>
      <c r="J4219" s="5">
        <v>15139.6</v>
      </c>
      <c r="K4219">
        <v>207</v>
      </c>
      <c r="L4219" s="5">
        <v>5968.98</v>
      </c>
      <c r="M4219" s="4">
        <v>5.81</v>
      </c>
      <c r="N4219" s="4">
        <v>5.48</v>
      </c>
      <c r="O4219" s="4">
        <v>4.01</v>
      </c>
      <c r="P4219">
        <v>73.14</v>
      </c>
      <c r="Q4219" s="4">
        <v>0.39</v>
      </c>
    </row>
    <row r="4220" spans="1:17" x14ac:dyDescent="0.3">
      <c r="A4220" s="3">
        <v>45263</v>
      </c>
      <c r="B4220" s="11" t="str">
        <f t="shared" si="65"/>
        <v>Dec 2023</v>
      </c>
      <c r="C4220" t="s">
        <v>18</v>
      </c>
      <c r="D4220" t="s">
        <v>62</v>
      </c>
      <c r="E4220" t="s">
        <v>76</v>
      </c>
      <c r="F4220" t="s">
        <v>85</v>
      </c>
      <c r="G4220" t="str">
        <f>_xlfn.XLOOKUP(F4220,Product_Categories!A:A,Product_Categories!C:C,"Missing")</f>
        <v>Budgeting</v>
      </c>
      <c r="H4220">
        <v>11420</v>
      </c>
      <c r="I4220">
        <v>177</v>
      </c>
      <c r="J4220" s="5">
        <v>678</v>
      </c>
      <c r="K4220">
        <v>11</v>
      </c>
      <c r="L4220" s="5">
        <v>206.9</v>
      </c>
      <c r="M4220" s="4">
        <v>1.55</v>
      </c>
      <c r="N4220" s="4">
        <v>6.21</v>
      </c>
      <c r="O4220" s="4">
        <v>3.83</v>
      </c>
      <c r="P4220" s="4">
        <v>61.64</v>
      </c>
      <c r="Q4220" s="4">
        <v>0.31</v>
      </c>
    </row>
    <row r="4221" spans="1:17" x14ac:dyDescent="0.3">
      <c r="A4221" s="3">
        <v>45263</v>
      </c>
      <c r="B4221" s="11" t="str">
        <f t="shared" si="65"/>
        <v>Dec 2023</v>
      </c>
      <c r="C4221" t="s">
        <v>17</v>
      </c>
      <c r="D4221" t="s">
        <v>57</v>
      </c>
      <c r="E4221" t="s">
        <v>74</v>
      </c>
      <c r="F4221" t="s">
        <v>97</v>
      </c>
      <c r="G4221" t="str">
        <f>_xlfn.XLOOKUP(F4221,Product_Categories!A:A,Product_Categories!C:C,"Missing")</f>
        <v>Webinars</v>
      </c>
      <c r="H4221">
        <v>61205</v>
      </c>
      <c r="I4221">
        <v>1401</v>
      </c>
      <c r="J4221" s="5">
        <v>1743.57</v>
      </c>
      <c r="K4221">
        <v>42</v>
      </c>
      <c r="L4221" s="5">
        <v>531.58000000000004</v>
      </c>
      <c r="M4221" s="4">
        <v>2.29</v>
      </c>
      <c r="N4221" s="4">
        <v>3</v>
      </c>
      <c r="O4221" s="4">
        <v>1.24</v>
      </c>
      <c r="P4221" s="4">
        <v>41.51</v>
      </c>
      <c r="Q4221" s="4">
        <v>0.3</v>
      </c>
    </row>
    <row r="4222" spans="1:17" x14ac:dyDescent="0.3">
      <c r="A4222" s="3">
        <v>45264</v>
      </c>
      <c r="B4222" s="11" t="str">
        <f t="shared" si="65"/>
        <v>Dec 2023</v>
      </c>
      <c r="C4222" t="s">
        <v>19</v>
      </c>
      <c r="D4222" t="s">
        <v>72</v>
      </c>
      <c r="E4222" t="s">
        <v>76</v>
      </c>
      <c r="F4222" t="s">
        <v>92</v>
      </c>
      <c r="G4222" t="str">
        <f>_xlfn.XLOOKUP(F4222,Product_Categories!A:A,Product_Categories!C:C,"Missing")</f>
        <v>Design</v>
      </c>
      <c r="H4222">
        <v>135049</v>
      </c>
      <c r="I4222">
        <v>8549</v>
      </c>
      <c r="J4222" s="5">
        <v>4451.59</v>
      </c>
      <c r="K4222">
        <v>1480</v>
      </c>
      <c r="L4222" s="5">
        <v>287971.75</v>
      </c>
      <c r="M4222" s="4">
        <v>6.33</v>
      </c>
      <c r="N4222" s="4">
        <v>17.309999999999999</v>
      </c>
      <c r="O4222" s="4">
        <v>0.52</v>
      </c>
      <c r="P4222">
        <v>3.01</v>
      </c>
      <c r="Q4222" s="4">
        <v>64.69</v>
      </c>
    </row>
    <row r="4223" spans="1:17" x14ac:dyDescent="0.3">
      <c r="A4223" s="3">
        <v>45264</v>
      </c>
      <c r="B4223" s="11" t="str">
        <f t="shared" si="65"/>
        <v>Dec 2023</v>
      </c>
      <c r="C4223" t="s">
        <v>18</v>
      </c>
      <c r="D4223" t="s">
        <v>25</v>
      </c>
      <c r="E4223" t="s">
        <v>76</v>
      </c>
      <c r="F4223" t="s">
        <v>84</v>
      </c>
      <c r="G4223" t="str">
        <f>_xlfn.XLOOKUP(F4223,Product_Categories!A:A,Product_Categories!C:C,"Missing")</f>
        <v>Marketing Suite</v>
      </c>
      <c r="H4223">
        <v>47659</v>
      </c>
      <c r="I4223">
        <v>3527</v>
      </c>
      <c r="J4223" s="5">
        <v>2055.31</v>
      </c>
      <c r="K4223">
        <v>756</v>
      </c>
      <c r="L4223" s="5">
        <v>109342.02</v>
      </c>
      <c r="M4223" s="4">
        <v>7.4</v>
      </c>
      <c r="N4223" s="4">
        <v>21.43</v>
      </c>
      <c r="O4223" s="4">
        <v>0.57999999999999996</v>
      </c>
      <c r="P4223" s="4">
        <v>2.72</v>
      </c>
      <c r="Q4223" s="4">
        <v>53.2</v>
      </c>
    </row>
    <row r="4224" spans="1:17" x14ac:dyDescent="0.3">
      <c r="A4224" s="3">
        <v>45264</v>
      </c>
      <c r="B4224" s="11" t="str">
        <f t="shared" si="65"/>
        <v>Dec 2023</v>
      </c>
      <c r="C4224" t="s">
        <v>21</v>
      </c>
      <c r="D4224" t="s">
        <v>67</v>
      </c>
      <c r="E4224" t="s">
        <v>74</v>
      </c>
      <c r="F4224" t="s">
        <v>80</v>
      </c>
      <c r="G4224" t="str">
        <f>_xlfn.XLOOKUP(F4224,Product_Categories!A:A,Product_Categories!C:C,"Missing")</f>
        <v>Feedback</v>
      </c>
      <c r="H4224">
        <v>17497</v>
      </c>
      <c r="I4224">
        <v>2102</v>
      </c>
      <c r="J4224" s="5">
        <v>1442.61</v>
      </c>
      <c r="K4224">
        <v>324</v>
      </c>
      <c r="L4224" s="5">
        <v>44401.58</v>
      </c>
      <c r="M4224" s="4">
        <v>12.01</v>
      </c>
      <c r="N4224" s="4">
        <v>15.41</v>
      </c>
      <c r="O4224" s="4">
        <v>0.69</v>
      </c>
      <c r="P4224">
        <v>4.45</v>
      </c>
      <c r="Q4224" s="4">
        <v>30.78</v>
      </c>
    </row>
    <row r="4225" spans="1:17" x14ac:dyDescent="0.3">
      <c r="A4225" s="3">
        <v>45264</v>
      </c>
      <c r="B4225" s="11" t="str">
        <f t="shared" si="65"/>
        <v>Dec 2023</v>
      </c>
      <c r="C4225" t="s">
        <v>18</v>
      </c>
      <c r="D4225" t="s">
        <v>50</v>
      </c>
      <c r="E4225" t="s">
        <v>75</v>
      </c>
      <c r="F4225" t="s">
        <v>78</v>
      </c>
      <c r="G4225" t="str">
        <f>_xlfn.XLOOKUP(F4225,Product_Categories!A:A,Product_Categories!C:C,"Missing")</f>
        <v>Audience Analytics</v>
      </c>
      <c r="H4225">
        <v>24640</v>
      </c>
      <c r="I4225">
        <v>3547</v>
      </c>
      <c r="J4225" s="5">
        <v>5211.66</v>
      </c>
      <c r="K4225">
        <v>566</v>
      </c>
      <c r="L4225" s="5">
        <v>106656.94</v>
      </c>
      <c r="M4225" s="4">
        <v>14.4</v>
      </c>
      <c r="N4225" s="4">
        <v>15.96</v>
      </c>
      <c r="O4225" s="4">
        <v>1.47</v>
      </c>
      <c r="P4225" s="4">
        <v>9.2100000000000009</v>
      </c>
      <c r="Q4225" s="4">
        <v>20.47</v>
      </c>
    </row>
    <row r="4226" spans="1:17" x14ac:dyDescent="0.3">
      <c r="A4226" s="3">
        <v>45264</v>
      </c>
      <c r="B4226" s="11" t="str">
        <f t="shared" ref="B4226:B4289" si="66">TEXT(A4226, "mmm yyyy")</f>
        <v>Dec 2023</v>
      </c>
      <c r="C4226" t="s">
        <v>108</v>
      </c>
      <c r="D4226" t="s">
        <v>26</v>
      </c>
      <c r="E4226" t="s">
        <v>76</v>
      </c>
      <c r="F4226" t="s">
        <v>78</v>
      </c>
      <c r="G4226" t="str">
        <f>_xlfn.XLOOKUP(F4226,Product_Categories!A:A,Product_Categories!C:C,"Missing")</f>
        <v>Audience Analytics</v>
      </c>
      <c r="H4226">
        <v>5760</v>
      </c>
      <c r="I4226">
        <v>520</v>
      </c>
      <c r="J4226" s="5">
        <v>878.53</v>
      </c>
      <c r="K4226">
        <v>99</v>
      </c>
      <c r="L4226" s="5">
        <v>14293.32</v>
      </c>
      <c r="M4226" s="4">
        <v>9.0299999999999994</v>
      </c>
      <c r="N4226" s="4">
        <v>19.04</v>
      </c>
      <c r="O4226" s="4">
        <v>1.69</v>
      </c>
      <c r="P4226">
        <v>8.8699999999999992</v>
      </c>
      <c r="Q4226" s="4">
        <v>16.27</v>
      </c>
    </row>
    <row r="4227" spans="1:17" x14ac:dyDescent="0.3">
      <c r="A4227" s="3">
        <v>45264</v>
      </c>
      <c r="B4227" s="11" t="str">
        <f t="shared" si="66"/>
        <v>Dec 2023</v>
      </c>
      <c r="C4227" t="s">
        <v>21</v>
      </c>
      <c r="D4227" t="s">
        <v>37</v>
      </c>
      <c r="E4227" t="s">
        <v>73</v>
      </c>
      <c r="F4227" t="s">
        <v>96</v>
      </c>
      <c r="G4227" t="str">
        <f>_xlfn.XLOOKUP(F4227,Product_Categories!A:A,Product_Categories!C:C,"Missing")</f>
        <v>Growth Tools</v>
      </c>
      <c r="H4227">
        <v>19887</v>
      </c>
      <c r="I4227">
        <v>915</v>
      </c>
      <c r="J4227" s="5">
        <v>402.32</v>
      </c>
      <c r="K4227">
        <v>76</v>
      </c>
      <c r="L4227" s="5">
        <v>6005.42</v>
      </c>
      <c r="M4227" s="4">
        <v>4.5999999999999996</v>
      </c>
      <c r="N4227" s="4">
        <v>8.31</v>
      </c>
      <c r="O4227" s="4">
        <v>0.44</v>
      </c>
      <c r="P4227">
        <v>5.29</v>
      </c>
      <c r="Q4227" s="4">
        <v>14.93</v>
      </c>
    </row>
    <row r="4228" spans="1:17" x14ac:dyDescent="0.3">
      <c r="A4228" s="3">
        <v>45264</v>
      </c>
      <c r="B4228" s="11" t="str">
        <f t="shared" si="66"/>
        <v>Dec 2023</v>
      </c>
      <c r="C4228" t="s">
        <v>17</v>
      </c>
      <c r="D4228" t="s">
        <v>31</v>
      </c>
      <c r="E4228" t="s">
        <v>73</v>
      </c>
      <c r="F4228" t="s">
        <v>81</v>
      </c>
      <c r="G4228" t="str">
        <f>_xlfn.XLOOKUP(F4228,Product_Categories!A:A,Product_Categories!C:C,"Missing")</f>
        <v>Lead Management</v>
      </c>
      <c r="H4228">
        <v>142614</v>
      </c>
      <c r="I4228">
        <v>5715</v>
      </c>
      <c r="J4228" s="5">
        <v>19014.98</v>
      </c>
      <c r="K4228">
        <v>1064</v>
      </c>
      <c r="L4228" s="5">
        <v>172125.31</v>
      </c>
      <c r="M4228" s="4">
        <v>4.01</v>
      </c>
      <c r="N4228" s="4">
        <v>18.62</v>
      </c>
      <c r="O4228" s="4">
        <v>3.33</v>
      </c>
      <c r="P4228" s="4">
        <v>17.87</v>
      </c>
      <c r="Q4228" s="4">
        <v>9.0500000000000007</v>
      </c>
    </row>
    <row r="4229" spans="1:17" x14ac:dyDescent="0.3">
      <c r="A4229" s="3">
        <v>45264</v>
      </c>
      <c r="B4229" s="11" t="str">
        <f t="shared" si="66"/>
        <v>Dec 2023</v>
      </c>
      <c r="C4229" t="s">
        <v>19</v>
      </c>
      <c r="D4229" t="s">
        <v>51</v>
      </c>
      <c r="E4229" t="s">
        <v>73</v>
      </c>
      <c r="F4229" t="s">
        <v>90</v>
      </c>
      <c r="G4229" t="str">
        <f>_xlfn.XLOOKUP(F4229,Product_Categories!A:A,Product_Categories!C:C,"Missing")</f>
        <v>Brand Monitoring</v>
      </c>
      <c r="H4229">
        <v>51608</v>
      </c>
      <c r="I4229">
        <v>4306</v>
      </c>
      <c r="J4229" s="5">
        <v>6910.08</v>
      </c>
      <c r="K4229">
        <v>355</v>
      </c>
      <c r="L4229" s="5">
        <v>61955.71</v>
      </c>
      <c r="M4229" s="4">
        <v>8.34</v>
      </c>
      <c r="N4229" s="4">
        <v>8.24</v>
      </c>
      <c r="O4229" s="4">
        <v>1.6</v>
      </c>
      <c r="P4229">
        <v>19.47</v>
      </c>
      <c r="Q4229" s="4">
        <v>8.9700000000000006</v>
      </c>
    </row>
    <row r="4230" spans="1:17" x14ac:dyDescent="0.3">
      <c r="A4230" s="3">
        <v>45264</v>
      </c>
      <c r="B4230" s="11" t="str">
        <f t="shared" si="66"/>
        <v>Dec 2023</v>
      </c>
      <c r="C4230" t="s">
        <v>21</v>
      </c>
      <c r="D4230" t="s">
        <v>27</v>
      </c>
      <c r="E4230" t="s">
        <v>76</v>
      </c>
      <c r="F4230" t="s">
        <v>87</v>
      </c>
      <c r="G4230" t="str">
        <f>_xlfn.XLOOKUP(F4230,Product_Categories!A:A,Product_Categories!C:C,"Missing")</f>
        <v>AdTech</v>
      </c>
      <c r="H4230">
        <v>13770</v>
      </c>
      <c r="I4230">
        <v>1881</v>
      </c>
      <c r="J4230" s="5">
        <v>3910.95</v>
      </c>
      <c r="K4230">
        <v>240</v>
      </c>
      <c r="L4230" s="5">
        <v>33739.54</v>
      </c>
      <c r="M4230" s="4">
        <v>13.66</v>
      </c>
      <c r="N4230" s="4">
        <v>12.76</v>
      </c>
      <c r="O4230" s="4">
        <v>2.08</v>
      </c>
      <c r="P4230">
        <v>16.3</v>
      </c>
      <c r="Q4230" s="4">
        <v>8.6300000000000008</v>
      </c>
    </row>
    <row r="4231" spans="1:17" x14ac:dyDescent="0.3">
      <c r="A4231" s="3">
        <v>45264</v>
      </c>
      <c r="B4231" s="11" t="str">
        <f t="shared" si="66"/>
        <v>Dec 2023</v>
      </c>
      <c r="C4231" t="s">
        <v>107</v>
      </c>
      <c r="D4231" t="s">
        <v>68</v>
      </c>
      <c r="E4231" t="s">
        <v>73</v>
      </c>
      <c r="F4231" t="s">
        <v>94</v>
      </c>
      <c r="G4231" t="str">
        <f>_xlfn.XLOOKUP(F4231,Product_Categories!A:A,Product_Categories!C:C,"Missing")</f>
        <v>SEO</v>
      </c>
      <c r="H4231">
        <v>97808</v>
      </c>
      <c r="I4231">
        <v>13331</v>
      </c>
      <c r="J4231" s="5">
        <v>26799.69</v>
      </c>
      <c r="K4231">
        <v>1194</v>
      </c>
      <c r="L4231" s="5">
        <v>227632.52</v>
      </c>
      <c r="M4231" s="4">
        <v>13.63</v>
      </c>
      <c r="N4231" s="4">
        <v>8.9600000000000009</v>
      </c>
      <c r="O4231" s="4">
        <v>2.0099999999999998</v>
      </c>
      <c r="P4231">
        <v>22.45</v>
      </c>
      <c r="Q4231" s="4">
        <v>8.49</v>
      </c>
    </row>
    <row r="4232" spans="1:17" x14ac:dyDescent="0.3">
      <c r="A4232" s="3">
        <v>45264</v>
      </c>
      <c r="B4232" s="11" t="str">
        <f t="shared" si="66"/>
        <v>Dec 2023</v>
      </c>
      <c r="C4232" t="s">
        <v>17</v>
      </c>
      <c r="D4232" t="s">
        <v>43</v>
      </c>
      <c r="E4232" t="s">
        <v>75</v>
      </c>
      <c r="F4232" t="s">
        <v>92</v>
      </c>
      <c r="G4232" t="str">
        <f>_xlfn.XLOOKUP(F4232,Product_Categories!A:A,Product_Categories!C:C,"Missing")</f>
        <v>Design</v>
      </c>
      <c r="H4232">
        <v>14468</v>
      </c>
      <c r="I4232">
        <v>1332</v>
      </c>
      <c r="J4232" s="5">
        <v>3349.03</v>
      </c>
      <c r="K4232">
        <v>272</v>
      </c>
      <c r="L4232" s="5">
        <v>27718.94</v>
      </c>
      <c r="M4232" s="4">
        <v>9.2100000000000009</v>
      </c>
      <c r="N4232" s="4">
        <v>20.420000000000002</v>
      </c>
      <c r="O4232" s="4">
        <v>2.5099999999999998</v>
      </c>
      <c r="P4232" s="4">
        <v>12.31</v>
      </c>
      <c r="Q4232" s="4">
        <v>8.2799999999999994</v>
      </c>
    </row>
    <row r="4233" spans="1:17" x14ac:dyDescent="0.3">
      <c r="A4233" s="3">
        <v>45264</v>
      </c>
      <c r="B4233" s="11" t="str">
        <f t="shared" si="66"/>
        <v>Dec 2023</v>
      </c>
      <c r="C4233" t="s">
        <v>19</v>
      </c>
      <c r="D4233" t="s">
        <v>54</v>
      </c>
      <c r="E4233" t="s">
        <v>75</v>
      </c>
      <c r="F4233" t="s">
        <v>79</v>
      </c>
      <c r="G4233" t="str">
        <f>_xlfn.XLOOKUP(F4233,Product_Categories!A:A,Product_Categories!C:C,"Missing")</f>
        <v>Email Marketing</v>
      </c>
      <c r="H4233">
        <v>44211</v>
      </c>
      <c r="I4233">
        <v>2320</v>
      </c>
      <c r="J4233" s="5">
        <v>5151.9399999999996</v>
      </c>
      <c r="K4233">
        <v>270</v>
      </c>
      <c r="L4233" s="5">
        <v>42143.73</v>
      </c>
      <c r="M4233" s="4">
        <v>5.25</v>
      </c>
      <c r="N4233" s="4">
        <v>11.64</v>
      </c>
      <c r="O4233" s="4">
        <v>2.2200000000000002</v>
      </c>
      <c r="P4233">
        <v>19.079999999999998</v>
      </c>
      <c r="Q4233" s="4">
        <v>8.18</v>
      </c>
    </row>
    <row r="4234" spans="1:17" x14ac:dyDescent="0.3">
      <c r="A4234" s="3">
        <v>45264</v>
      </c>
      <c r="B4234" s="11" t="str">
        <f t="shared" si="66"/>
        <v>Dec 2023</v>
      </c>
      <c r="C4234" t="s">
        <v>107</v>
      </c>
      <c r="D4234" t="s">
        <v>58</v>
      </c>
      <c r="E4234" t="s">
        <v>73</v>
      </c>
      <c r="F4234" t="s">
        <v>96</v>
      </c>
      <c r="G4234" t="str">
        <f>_xlfn.XLOOKUP(F4234,Product_Categories!A:A,Product_Categories!C:C,"Missing")</f>
        <v>Growth Tools</v>
      </c>
      <c r="H4234">
        <v>76994</v>
      </c>
      <c r="I4234">
        <v>9803</v>
      </c>
      <c r="J4234" s="5">
        <v>22622.97</v>
      </c>
      <c r="K4234">
        <v>1756</v>
      </c>
      <c r="L4234" s="5">
        <v>174049.84</v>
      </c>
      <c r="M4234" s="4">
        <v>12.73</v>
      </c>
      <c r="N4234" s="4">
        <v>17.91</v>
      </c>
      <c r="O4234" s="4">
        <v>2.31</v>
      </c>
      <c r="P4234">
        <v>12.88</v>
      </c>
      <c r="Q4234" s="4">
        <v>7.69</v>
      </c>
    </row>
    <row r="4235" spans="1:17" x14ac:dyDescent="0.3">
      <c r="A4235" s="3">
        <v>45264</v>
      </c>
      <c r="B4235" s="11" t="str">
        <f t="shared" si="66"/>
        <v>Dec 2023</v>
      </c>
      <c r="C4235" t="s">
        <v>18</v>
      </c>
      <c r="D4235" t="s">
        <v>33</v>
      </c>
      <c r="E4235" t="s">
        <v>73</v>
      </c>
      <c r="F4235" t="s">
        <v>77</v>
      </c>
      <c r="G4235" t="str">
        <f>_xlfn.XLOOKUP(F4235,Product_Categories!A:A,Product_Categories!C:C,"Missing")</f>
        <v>SEO</v>
      </c>
      <c r="H4235">
        <v>36319</v>
      </c>
      <c r="I4235">
        <v>2629</v>
      </c>
      <c r="J4235" s="5">
        <v>11308.59</v>
      </c>
      <c r="K4235">
        <v>550</v>
      </c>
      <c r="L4235" s="5">
        <v>86363.03</v>
      </c>
      <c r="M4235" s="4">
        <v>7.24</v>
      </c>
      <c r="N4235" s="4">
        <v>20.92</v>
      </c>
      <c r="O4235" s="4">
        <v>4.3</v>
      </c>
      <c r="P4235" s="4">
        <v>20.56</v>
      </c>
      <c r="Q4235" s="4">
        <v>7.64</v>
      </c>
    </row>
    <row r="4236" spans="1:17" x14ac:dyDescent="0.3">
      <c r="A4236" s="3">
        <v>45264</v>
      </c>
      <c r="B4236" s="11" t="str">
        <f t="shared" si="66"/>
        <v>Dec 2023</v>
      </c>
      <c r="C4236" t="s">
        <v>21</v>
      </c>
      <c r="D4236" t="s">
        <v>38</v>
      </c>
      <c r="E4236" t="s">
        <v>73</v>
      </c>
      <c r="F4236" t="s">
        <v>99</v>
      </c>
      <c r="G4236" t="str">
        <f>_xlfn.XLOOKUP(F4236,Product_Categories!A:A,Product_Categories!C:C,"Missing")</f>
        <v>Planning</v>
      </c>
      <c r="H4236">
        <v>107220</v>
      </c>
      <c r="I4236">
        <v>11234</v>
      </c>
      <c r="J4236" s="5">
        <v>36870.42</v>
      </c>
      <c r="K4236">
        <v>1473</v>
      </c>
      <c r="L4236" s="5">
        <v>281073.03000000003</v>
      </c>
      <c r="M4236" s="4">
        <v>10.48</v>
      </c>
      <c r="N4236" s="4">
        <v>13.11</v>
      </c>
      <c r="O4236" s="4">
        <v>3.28</v>
      </c>
      <c r="P4236">
        <v>25.03</v>
      </c>
      <c r="Q4236" s="4">
        <v>7.62</v>
      </c>
    </row>
    <row r="4237" spans="1:17" x14ac:dyDescent="0.3">
      <c r="A4237" s="3">
        <v>45264</v>
      </c>
      <c r="B4237" s="11" t="str">
        <f t="shared" si="66"/>
        <v>Dec 2023</v>
      </c>
      <c r="C4237" t="s">
        <v>17</v>
      </c>
      <c r="D4237" t="s">
        <v>48</v>
      </c>
      <c r="E4237" t="s">
        <v>74</v>
      </c>
      <c r="F4237" t="s">
        <v>93</v>
      </c>
      <c r="G4237" t="str">
        <f>_xlfn.XLOOKUP(F4237,Product_Categories!A:A,Product_Categories!C:C,"Missing")</f>
        <v>Social Media</v>
      </c>
      <c r="H4237">
        <v>95485</v>
      </c>
      <c r="I4237">
        <v>13409</v>
      </c>
      <c r="J4237" s="5">
        <v>47495.22</v>
      </c>
      <c r="K4237">
        <v>2078</v>
      </c>
      <c r="L4237" s="5">
        <v>344241.05</v>
      </c>
      <c r="M4237" s="4">
        <v>14.04</v>
      </c>
      <c r="N4237" s="4">
        <v>15.5</v>
      </c>
      <c r="O4237" s="4">
        <v>3.54</v>
      </c>
      <c r="P4237" s="4">
        <v>22.86</v>
      </c>
      <c r="Q4237" s="4">
        <v>7.25</v>
      </c>
    </row>
    <row r="4238" spans="1:17" x14ac:dyDescent="0.3">
      <c r="A4238" s="3">
        <v>45264</v>
      </c>
      <c r="B4238" s="11" t="str">
        <f t="shared" si="66"/>
        <v>Dec 2023</v>
      </c>
      <c r="C4238" t="s">
        <v>21</v>
      </c>
      <c r="D4238" t="s">
        <v>48</v>
      </c>
      <c r="E4238" t="s">
        <v>76</v>
      </c>
      <c r="F4238" t="s">
        <v>77</v>
      </c>
      <c r="G4238" t="str">
        <f>_xlfn.XLOOKUP(F4238,Product_Categories!A:A,Product_Categories!C:C,"Missing")</f>
        <v>SEO</v>
      </c>
      <c r="H4238">
        <v>112371</v>
      </c>
      <c r="I4238">
        <v>16675</v>
      </c>
      <c r="J4238" s="5">
        <v>66414.52</v>
      </c>
      <c r="K4238">
        <v>2505</v>
      </c>
      <c r="L4238" s="5">
        <v>433149.11</v>
      </c>
      <c r="M4238" s="4">
        <v>14.84</v>
      </c>
      <c r="N4238" s="4">
        <v>15.02</v>
      </c>
      <c r="O4238" s="4">
        <v>3.98</v>
      </c>
      <c r="P4238">
        <v>26.51</v>
      </c>
      <c r="Q4238" s="4">
        <v>6.52</v>
      </c>
    </row>
    <row r="4239" spans="1:17" x14ac:dyDescent="0.3">
      <c r="A4239" s="3">
        <v>45264</v>
      </c>
      <c r="B4239" s="11" t="str">
        <f t="shared" si="66"/>
        <v>Dec 2023</v>
      </c>
      <c r="C4239" t="s">
        <v>107</v>
      </c>
      <c r="D4239" t="s">
        <v>47</v>
      </c>
      <c r="E4239" t="s">
        <v>76</v>
      </c>
      <c r="F4239" t="s">
        <v>80</v>
      </c>
      <c r="G4239" t="str">
        <f>_xlfn.XLOOKUP(F4239,Product_Categories!A:A,Product_Categories!C:C,"Missing")</f>
        <v>Feedback</v>
      </c>
      <c r="H4239">
        <v>128531</v>
      </c>
      <c r="I4239">
        <v>15100</v>
      </c>
      <c r="J4239" s="5">
        <v>46194.96</v>
      </c>
      <c r="K4239">
        <v>2208</v>
      </c>
      <c r="L4239" s="5">
        <v>298642.28999999998</v>
      </c>
      <c r="M4239" s="4">
        <v>11.75</v>
      </c>
      <c r="N4239" s="4">
        <v>14.62</v>
      </c>
      <c r="O4239" s="4">
        <v>3.06</v>
      </c>
      <c r="P4239">
        <v>20.92</v>
      </c>
      <c r="Q4239" s="4">
        <v>6.46</v>
      </c>
    </row>
    <row r="4240" spans="1:17" x14ac:dyDescent="0.3">
      <c r="A4240" s="3">
        <v>45264</v>
      </c>
      <c r="B4240" s="11" t="str">
        <f t="shared" si="66"/>
        <v>Dec 2023</v>
      </c>
      <c r="C4240" t="s">
        <v>17</v>
      </c>
      <c r="D4240" t="s">
        <v>69</v>
      </c>
      <c r="E4240" t="s">
        <v>75</v>
      </c>
      <c r="F4240" t="s">
        <v>77</v>
      </c>
      <c r="G4240" t="str">
        <f>_xlfn.XLOOKUP(F4240,Product_Categories!A:A,Product_Categories!C:C,"Missing")</f>
        <v>SEO</v>
      </c>
      <c r="H4240">
        <v>37280</v>
      </c>
      <c r="I4240">
        <v>4276</v>
      </c>
      <c r="J4240" s="5">
        <v>9464.52</v>
      </c>
      <c r="K4240">
        <v>702</v>
      </c>
      <c r="L4240" s="5">
        <v>56791.76</v>
      </c>
      <c r="M4240" s="4">
        <v>11.47</v>
      </c>
      <c r="N4240" s="4">
        <v>16.420000000000002</v>
      </c>
      <c r="O4240" s="4">
        <v>2.21</v>
      </c>
      <c r="P4240" s="4">
        <v>13.48</v>
      </c>
      <c r="Q4240" s="4">
        <v>6</v>
      </c>
    </row>
    <row r="4241" spans="1:17" x14ac:dyDescent="0.3">
      <c r="A4241" s="3">
        <v>45264</v>
      </c>
      <c r="B4241" s="11" t="str">
        <f t="shared" si="66"/>
        <v>Dec 2023</v>
      </c>
      <c r="C4241" t="s">
        <v>107</v>
      </c>
      <c r="D4241" t="s">
        <v>52</v>
      </c>
      <c r="E4241" t="s">
        <v>75</v>
      </c>
      <c r="F4241" t="s">
        <v>91</v>
      </c>
      <c r="G4241" t="str">
        <f>_xlfn.XLOOKUP(F4241,Product_Categories!A:A,Product_Categories!C:C,"Missing")</f>
        <v>Affiliate</v>
      </c>
      <c r="H4241">
        <v>90482</v>
      </c>
      <c r="I4241">
        <v>1943</v>
      </c>
      <c r="J4241" s="5">
        <v>7805.35</v>
      </c>
      <c r="K4241">
        <v>285</v>
      </c>
      <c r="L4241" s="5">
        <v>45688.45</v>
      </c>
      <c r="M4241" s="4">
        <v>2.15</v>
      </c>
      <c r="N4241" s="4">
        <v>14.67</v>
      </c>
      <c r="O4241" s="4">
        <v>4.0199999999999996</v>
      </c>
      <c r="P4241">
        <v>27.39</v>
      </c>
      <c r="Q4241" s="4">
        <v>5.85</v>
      </c>
    </row>
    <row r="4242" spans="1:17" x14ac:dyDescent="0.3">
      <c r="A4242" s="3">
        <v>45264</v>
      </c>
      <c r="B4242" s="11" t="str">
        <f t="shared" si="66"/>
        <v>Dec 2023</v>
      </c>
      <c r="C4242" t="s">
        <v>19</v>
      </c>
      <c r="D4242" t="s">
        <v>58</v>
      </c>
      <c r="E4242" t="s">
        <v>73</v>
      </c>
      <c r="F4242" t="s">
        <v>89</v>
      </c>
      <c r="G4242" t="str">
        <f>_xlfn.XLOOKUP(F4242,Product_Categories!A:A,Product_Categories!C:C,"Missing")</f>
        <v>Push Notifications</v>
      </c>
      <c r="H4242">
        <v>145309</v>
      </c>
      <c r="I4242">
        <v>6324</v>
      </c>
      <c r="J4242" s="5">
        <v>24205.82</v>
      </c>
      <c r="K4242">
        <v>1275</v>
      </c>
      <c r="L4242" s="5">
        <v>140385.92000000001</v>
      </c>
      <c r="M4242" s="4">
        <v>4.3499999999999996</v>
      </c>
      <c r="N4242" s="4">
        <v>20.16</v>
      </c>
      <c r="O4242" s="4">
        <v>3.83</v>
      </c>
      <c r="P4242">
        <v>18.98</v>
      </c>
      <c r="Q4242" s="4">
        <v>5.8</v>
      </c>
    </row>
    <row r="4243" spans="1:17" x14ac:dyDescent="0.3">
      <c r="A4243" s="3">
        <v>45264</v>
      </c>
      <c r="B4243" s="11" t="str">
        <f t="shared" si="66"/>
        <v>Dec 2023</v>
      </c>
      <c r="C4243" t="s">
        <v>18</v>
      </c>
      <c r="D4243" t="s">
        <v>44</v>
      </c>
      <c r="E4243" t="s">
        <v>73</v>
      </c>
      <c r="F4243" t="s">
        <v>97</v>
      </c>
      <c r="G4243" t="str">
        <f>_xlfn.XLOOKUP(F4243,Product_Categories!A:A,Product_Categories!C:C,"Missing")</f>
        <v>Webinars</v>
      </c>
      <c r="H4243">
        <v>49303</v>
      </c>
      <c r="I4243">
        <v>2025</v>
      </c>
      <c r="J4243" s="5">
        <v>2757.3</v>
      </c>
      <c r="K4243">
        <v>134</v>
      </c>
      <c r="L4243" s="5">
        <v>15688.37</v>
      </c>
      <c r="M4243" s="4">
        <v>4.1100000000000003</v>
      </c>
      <c r="N4243" s="4">
        <v>6.62</v>
      </c>
      <c r="O4243" s="4">
        <v>1.36</v>
      </c>
      <c r="P4243" s="4">
        <v>20.58</v>
      </c>
      <c r="Q4243" s="4">
        <v>5.69</v>
      </c>
    </row>
    <row r="4244" spans="1:17" x14ac:dyDescent="0.3">
      <c r="A4244" s="3">
        <v>45264</v>
      </c>
      <c r="B4244" s="11" t="str">
        <f t="shared" si="66"/>
        <v>Dec 2023</v>
      </c>
      <c r="C4244" t="s">
        <v>18</v>
      </c>
      <c r="D4244" t="s">
        <v>54</v>
      </c>
      <c r="E4244" t="s">
        <v>74</v>
      </c>
      <c r="F4244" t="s">
        <v>100</v>
      </c>
      <c r="G4244" t="str">
        <f>_xlfn.XLOOKUP(F4244,Product_Categories!A:A,Product_Categories!C:C,"Missing")</f>
        <v>Forms</v>
      </c>
      <c r="H4244">
        <v>79652</v>
      </c>
      <c r="I4244">
        <v>2527</v>
      </c>
      <c r="J4244" s="5">
        <v>5601.38</v>
      </c>
      <c r="K4244">
        <v>155</v>
      </c>
      <c r="L4244" s="5">
        <v>30457.3</v>
      </c>
      <c r="M4244" s="4">
        <v>3.17</v>
      </c>
      <c r="N4244" s="4">
        <v>6.13</v>
      </c>
      <c r="O4244" s="4">
        <v>2.2200000000000002</v>
      </c>
      <c r="P4244" s="4">
        <v>36.14</v>
      </c>
      <c r="Q4244" s="4">
        <v>5.44</v>
      </c>
    </row>
    <row r="4245" spans="1:17" x14ac:dyDescent="0.3">
      <c r="A4245" s="3">
        <v>45264</v>
      </c>
      <c r="B4245" s="11" t="str">
        <f t="shared" si="66"/>
        <v>Dec 2023</v>
      </c>
      <c r="C4245" t="s">
        <v>108</v>
      </c>
      <c r="D4245" t="s">
        <v>50</v>
      </c>
      <c r="E4245" t="s">
        <v>73</v>
      </c>
      <c r="F4245" t="s">
        <v>88</v>
      </c>
      <c r="G4245" t="str">
        <f>_xlfn.XLOOKUP(F4245,Product_Categories!A:A,Product_Categories!C:C,"Missing")</f>
        <v>CRM</v>
      </c>
      <c r="H4245">
        <v>86013</v>
      </c>
      <c r="I4245">
        <v>7370</v>
      </c>
      <c r="J4245" s="5">
        <v>17836.5</v>
      </c>
      <c r="K4245">
        <v>1407</v>
      </c>
      <c r="L4245" s="5">
        <v>92396.53</v>
      </c>
      <c r="M4245" s="4">
        <v>8.57</v>
      </c>
      <c r="N4245" s="4">
        <v>19.09</v>
      </c>
      <c r="O4245" s="4">
        <v>2.42</v>
      </c>
      <c r="P4245">
        <v>12.68</v>
      </c>
      <c r="Q4245" s="4">
        <v>5.18</v>
      </c>
    </row>
    <row r="4246" spans="1:17" x14ac:dyDescent="0.3">
      <c r="A4246" s="3">
        <v>45264</v>
      </c>
      <c r="B4246" s="11" t="str">
        <f t="shared" si="66"/>
        <v>Dec 2023</v>
      </c>
      <c r="C4246" t="s">
        <v>107</v>
      </c>
      <c r="D4246" t="s">
        <v>40</v>
      </c>
      <c r="E4246" t="s">
        <v>76</v>
      </c>
      <c r="F4246" t="s">
        <v>84</v>
      </c>
      <c r="G4246" t="str">
        <f>_xlfn.XLOOKUP(F4246,Product_Categories!A:A,Product_Categories!C:C,"Missing")</f>
        <v>Marketing Suite</v>
      </c>
      <c r="H4246">
        <v>73316</v>
      </c>
      <c r="I4246">
        <v>1415</v>
      </c>
      <c r="J4246" s="5">
        <v>1148.8599999999999</v>
      </c>
      <c r="K4246">
        <v>112</v>
      </c>
      <c r="L4246" s="5">
        <v>5929.67</v>
      </c>
      <c r="M4246" s="4">
        <v>1.93</v>
      </c>
      <c r="N4246" s="4">
        <v>7.92</v>
      </c>
      <c r="O4246" s="4">
        <v>0.81</v>
      </c>
      <c r="P4246">
        <v>10.26</v>
      </c>
      <c r="Q4246" s="4">
        <v>5.16</v>
      </c>
    </row>
    <row r="4247" spans="1:17" x14ac:dyDescent="0.3">
      <c r="A4247" s="3">
        <v>45264</v>
      </c>
      <c r="B4247" s="11" t="str">
        <f t="shared" si="66"/>
        <v>Dec 2023</v>
      </c>
      <c r="C4247" t="s">
        <v>21</v>
      </c>
      <c r="D4247" t="s">
        <v>70</v>
      </c>
      <c r="E4247" t="s">
        <v>74</v>
      </c>
      <c r="F4247" t="s">
        <v>79</v>
      </c>
      <c r="G4247" t="str">
        <f>_xlfn.XLOOKUP(F4247,Product_Categories!A:A,Product_Categories!C:C,"Missing")</f>
        <v>Email Marketing</v>
      </c>
      <c r="H4247">
        <v>75137</v>
      </c>
      <c r="I4247">
        <v>9359</v>
      </c>
      <c r="J4247" s="5">
        <v>18669.43</v>
      </c>
      <c r="K4247">
        <v>476</v>
      </c>
      <c r="L4247" s="5">
        <v>94272.54</v>
      </c>
      <c r="M4247" s="4">
        <v>12.46</v>
      </c>
      <c r="N4247" s="4">
        <v>5.09</v>
      </c>
      <c r="O4247" s="4">
        <v>1.99</v>
      </c>
      <c r="P4247">
        <v>39.22</v>
      </c>
      <c r="Q4247" s="4">
        <v>5.05</v>
      </c>
    </row>
    <row r="4248" spans="1:17" x14ac:dyDescent="0.3">
      <c r="A4248" s="3">
        <v>45264</v>
      </c>
      <c r="B4248" s="11" t="str">
        <f t="shared" si="66"/>
        <v>Dec 2023</v>
      </c>
      <c r="C4248" t="s">
        <v>17</v>
      </c>
      <c r="D4248" t="s">
        <v>63</v>
      </c>
      <c r="E4248" t="s">
        <v>76</v>
      </c>
      <c r="F4248" t="s">
        <v>100</v>
      </c>
      <c r="G4248" t="str">
        <f>_xlfn.XLOOKUP(F4248,Product_Categories!A:A,Product_Categories!C:C,"Missing")</f>
        <v>Forms</v>
      </c>
      <c r="H4248">
        <v>21672</v>
      </c>
      <c r="I4248">
        <v>1400</v>
      </c>
      <c r="J4248" s="5">
        <v>3013.77</v>
      </c>
      <c r="K4248">
        <v>129</v>
      </c>
      <c r="L4248" s="5">
        <v>14838.25</v>
      </c>
      <c r="M4248" s="4">
        <v>6.46</v>
      </c>
      <c r="N4248" s="4">
        <v>9.2100000000000009</v>
      </c>
      <c r="O4248" s="4">
        <v>2.15</v>
      </c>
      <c r="P4248" s="4">
        <v>23.36</v>
      </c>
      <c r="Q4248" s="4">
        <v>4.92</v>
      </c>
    </row>
    <row r="4249" spans="1:17" x14ac:dyDescent="0.3">
      <c r="A4249" s="3">
        <v>45264</v>
      </c>
      <c r="B4249" s="11" t="str">
        <f t="shared" si="66"/>
        <v>Dec 2023</v>
      </c>
      <c r="C4249" t="s">
        <v>21</v>
      </c>
      <c r="D4249" t="s">
        <v>69</v>
      </c>
      <c r="E4249" t="s">
        <v>74</v>
      </c>
      <c r="F4249" t="s">
        <v>85</v>
      </c>
      <c r="G4249" t="str">
        <f>_xlfn.XLOOKUP(F4249,Product_Categories!A:A,Product_Categories!C:C,"Missing")</f>
        <v>Budgeting</v>
      </c>
      <c r="H4249">
        <v>143948</v>
      </c>
      <c r="I4249">
        <v>18807</v>
      </c>
      <c r="J4249" s="5">
        <v>33244.44</v>
      </c>
      <c r="K4249">
        <v>1468</v>
      </c>
      <c r="L4249" s="5">
        <v>162932.89000000001</v>
      </c>
      <c r="M4249" s="4">
        <v>13.07</v>
      </c>
      <c r="N4249" s="4">
        <v>7.81</v>
      </c>
      <c r="O4249" s="4">
        <v>1.77</v>
      </c>
      <c r="P4249">
        <v>22.65</v>
      </c>
      <c r="Q4249" s="4">
        <v>4.9000000000000004</v>
      </c>
    </row>
    <row r="4250" spans="1:17" x14ac:dyDescent="0.3">
      <c r="A4250" s="3">
        <v>45264</v>
      </c>
      <c r="B4250" s="11" t="str">
        <f t="shared" si="66"/>
        <v>Dec 2023</v>
      </c>
      <c r="C4250" t="s">
        <v>107</v>
      </c>
      <c r="D4250" t="s">
        <v>54</v>
      </c>
      <c r="E4250" t="s">
        <v>76</v>
      </c>
      <c r="F4250" t="s">
        <v>103</v>
      </c>
      <c r="G4250" t="str">
        <f>_xlfn.XLOOKUP(F4250,Product_Categories!A:A,Product_Categories!C:C,"Missing")</f>
        <v>Automation</v>
      </c>
      <c r="H4250">
        <v>128983</v>
      </c>
      <c r="I4250">
        <v>10141</v>
      </c>
      <c r="J4250" s="5">
        <v>34479.06</v>
      </c>
      <c r="K4250">
        <v>857</v>
      </c>
      <c r="L4250" s="5">
        <v>168513.94</v>
      </c>
      <c r="M4250" s="4">
        <v>7.86</v>
      </c>
      <c r="N4250" s="4">
        <v>8.4499999999999993</v>
      </c>
      <c r="O4250" s="4">
        <v>3.4</v>
      </c>
      <c r="P4250">
        <v>40.229999999999997</v>
      </c>
      <c r="Q4250" s="4">
        <v>4.8899999999999997</v>
      </c>
    </row>
    <row r="4251" spans="1:17" x14ac:dyDescent="0.3">
      <c r="A4251" s="3">
        <v>45264</v>
      </c>
      <c r="B4251" s="11" t="str">
        <f t="shared" si="66"/>
        <v>Dec 2023</v>
      </c>
      <c r="C4251" t="s">
        <v>19</v>
      </c>
      <c r="D4251" t="s">
        <v>35</v>
      </c>
      <c r="E4251" t="s">
        <v>75</v>
      </c>
      <c r="F4251" t="s">
        <v>94</v>
      </c>
      <c r="G4251" t="str">
        <f>_xlfn.XLOOKUP(F4251,Product_Categories!A:A,Product_Categories!C:C,"Missing")</f>
        <v>SEO</v>
      </c>
      <c r="H4251">
        <v>87308</v>
      </c>
      <c r="I4251">
        <v>8412</v>
      </c>
      <c r="J4251" s="5">
        <v>32445.53</v>
      </c>
      <c r="K4251">
        <v>1688</v>
      </c>
      <c r="L4251" s="5">
        <v>155884.59</v>
      </c>
      <c r="M4251" s="4">
        <v>9.6300000000000008</v>
      </c>
      <c r="N4251" s="4">
        <v>20.07</v>
      </c>
      <c r="O4251" s="4">
        <v>3.86</v>
      </c>
      <c r="P4251">
        <v>19.22</v>
      </c>
      <c r="Q4251" s="4">
        <v>4.8</v>
      </c>
    </row>
    <row r="4252" spans="1:17" x14ac:dyDescent="0.3">
      <c r="A4252" s="3">
        <v>45264</v>
      </c>
      <c r="B4252" s="11" t="str">
        <f t="shared" si="66"/>
        <v>Dec 2023</v>
      </c>
      <c r="C4252" t="s">
        <v>108</v>
      </c>
      <c r="D4252" t="s">
        <v>67</v>
      </c>
      <c r="E4252" t="s">
        <v>76</v>
      </c>
      <c r="F4252" t="s">
        <v>93</v>
      </c>
      <c r="G4252" t="str">
        <f>_xlfn.XLOOKUP(F4252,Product_Categories!A:A,Product_Categories!C:C,"Missing")</f>
        <v>Social Media</v>
      </c>
      <c r="H4252">
        <v>77555</v>
      </c>
      <c r="I4252">
        <v>8860</v>
      </c>
      <c r="J4252" s="5">
        <v>24040.5</v>
      </c>
      <c r="K4252">
        <v>616</v>
      </c>
      <c r="L4252" s="5">
        <v>108552.47</v>
      </c>
      <c r="M4252" s="4">
        <v>11.42</v>
      </c>
      <c r="N4252" s="4">
        <v>6.95</v>
      </c>
      <c r="O4252" s="4">
        <v>2.71</v>
      </c>
      <c r="P4252">
        <v>39.03</v>
      </c>
      <c r="Q4252" s="4">
        <v>4.5199999999999996</v>
      </c>
    </row>
    <row r="4253" spans="1:17" x14ac:dyDescent="0.3">
      <c r="A4253" s="3">
        <v>45264</v>
      </c>
      <c r="B4253" s="11" t="str">
        <f t="shared" si="66"/>
        <v>Dec 2023</v>
      </c>
      <c r="C4253" t="s">
        <v>17</v>
      </c>
      <c r="D4253" t="s">
        <v>37</v>
      </c>
      <c r="E4253" t="s">
        <v>75</v>
      </c>
      <c r="F4253" t="s">
        <v>93</v>
      </c>
      <c r="G4253" t="str">
        <f>_xlfn.XLOOKUP(F4253,Product_Categories!A:A,Product_Categories!C:C,"Missing")</f>
        <v>Social Media</v>
      </c>
      <c r="H4253">
        <v>111510</v>
      </c>
      <c r="I4253">
        <v>9411</v>
      </c>
      <c r="J4253" s="5">
        <v>35299.919999999998</v>
      </c>
      <c r="K4253">
        <v>1091</v>
      </c>
      <c r="L4253" s="5">
        <v>142372.94</v>
      </c>
      <c r="M4253" s="4">
        <v>8.44</v>
      </c>
      <c r="N4253" s="4">
        <v>11.59</v>
      </c>
      <c r="O4253" s="4">
        <v>3.75</v>
      </c>
      <c r="P4253" s="4">
        <v>32.36</v>
      </c>
      <c r="Q4253" s="4">
        <v>4.03</v>
      </c>
    </row>
    <row r="4254" spans="1:17" x14ac:dyDescent="0.3">
      <c r="A4254" s="3">
        <v>45264</v>
      </c>
      <c r="B4254" s="11" t="str">
        <f t="shared" si="66"/>
        <v>Dec 2023</v>
      </c>
      <c r="C4254" t="s">
        <v>21</v>
      </c>
      <c r="D4254" t="s">
        <v>45</v>
      </c>
      <c r="E4254" t="s">
        <v>74</v>
      </c>
      <c r="F4254" t="s">
        <v>102</v>
      </c>
      <c r="G4254" t="str">
        <f>_xlfn.XLOOKUP(F4254,Product_Categories!A:A,Product_Categories!C:C,"Missing")</f>
        <v>Website Tools</v>
      </c>
      <c r="H4254">
        <v>51112</v>
      </c>
      <c r="I4254">
        <v>2074</v>
      </c>
      <c r="J4254" s="5">
        <v>3643.56</v>
      </c>
      <c r="K4254">
        <v>258</v>
      </c>
      <c r="L4254" s="5">
        <v>13749.72</v>
      </c>
      <c r="M4254" s="4">
        <v>4.0599999999999996</v>
      </c>
      <c r="N4254" s="4">
        <v>12.44</v>
      </c>
      <c r="O4254" s="4">
        <v>1.76</v>
      </c>
      <c r="P4254">
        <v>14.12</v>
      </c>
      <c r="Q4254" s="4">
        <v>3.77</v>
      </c>
    </row>
    <row r="4255" spans="1:17" x14ac:dyDescent="0.3">
      <c r="A4255" s="3">
        <v>45264</v>
      </c>
      <c r="B4255" s="11" t="str">
        <f t="shared" si="66"/>
        <v>Dec 2023</v>
      </c>
      <c r="C4255" t="s">
        <v>19</v>
      </c>
      <c r="D4255" t="s">
        <v>72</v>
      </c>
      <c r="E4255" t="s">
        <v>73</v>
      </c>
      <c r="F4255" t="s">
        <v>97</v>
      </c>
      <c r="G4255" t="str">
        <f>_xlfn.XLOOKUP(F4255,Product_Categories!A:A,Product_Categories!C:C,"Missing")</f>
        <v>Webinars</v>
      </c>
      <c r="H4255">
        <v>49454</v>
      </c>
      <c r="I4255">
        <v>5802</v>
      </c>
      <c r="J4255" s="5">
        <v>20215.66</v>
      </c>
      <c r="K4255">
        <v>1167</v>
      </c>
      <c r="L4255" s="5">
        <v>75755.48</v>
      </c>
      <c r="M4255" s="4">
        <v>11.73</v>
      </c>
      <c r="N4255" s="4">
        <v>20.11</v>
      </c>
      <c r="O4255" s="4">
        <v>3.48</v>
      </c>
      <c r="P4255">
        <v>17.32</v>
      </c>
      <c r="Q4255" s="4">
        <v>3.75</v>
      </c>
    </row>
    <row r="4256" spans="1:17" x14ac:dyDescent="0.3">
      <c r="A4256" s="3">
        <v>45264</v>
      </c>
      <c r="B4256" s="11" t="str">
        <f t="shared" si="66"/>
        <v>Dec 2023</v>
      </c>
      <c r="C4256" t="s">
        <v>21</v>
      </c>
      <c r="D4256" t="s">
        <v>53</v>
      </c>
      <c r="E4256" t="s">
        <v>73</v>
      </c>
      <c r="F4256" t="s">
        <v>83</v>
      </c>
      <c r="G4256" t="str">
        <f>_xlfn.XLOOKUP(F4256,Product_Categories!A:A,Product_Categories!C:C,"Missing")</f>
        <v>UX</v>
      </c>
      <c r="H4256">
        <v>112810</v>
      </c>
      <c r="I4256">
        <v>4331</v>
      </c>
      <c r="J4256" s="5">
        <v>10359.68</v>
      </c>
      <c r="K4256">
        <v>507</v>
      </c>
      <c r="L4256" s="5">
        <v>36991.47</v>
      </c>
      <c r="M4256" s="4">
        <v>3.84</v>
      </c>
      <c r="N4256" s="4">
        <v>11.71</v>
      </c>
      <c r="O4256" s="4">
        <v>2.39</v>
      </c>
      <c r="P4256">
        <v>20.43</v>
      </c>
      <c r="Q4256" s="4">
        <v>3.57</v>
      </c>
    </row>
    <row r="4257" spans="1:17" x14ac:dyDescent="0.3">
      <c r="A4257" s="3">
        <v>45264</v>
      </c>
      <c r="B4257" s="11" t="str">
        <f t="shared" si="66"/>
        <v>Dec 2023</v>
      </c>
      <c r="C4257" t="s">
        <v>18</v>
      </c>
      <c r="D4257" t="s">
        <v>28</v>
      </c>
      <c r="E4257" t="s">
        <v>74</v>
      </c>
      <c r="F4257" t="s">
        <v>97</v>
      </c>
      <c r="G4257" t="str">
        <f>_xlfn.XLOOKUP(F4257,Product_Categories!A:A,Product_Categories!C:C,"Missing")</f>
        <v>Webinars</v>
      </c>
      <c r="H4257">
        <v>32174</v>
      </c>
      <c r="I4257">
        <v>3519</v>
      </c>
      <c r="J4257" s="5">
        <v>13437.72</v>
      </c>
      <c r="K4257">
        <v>369</v>
      </c>
      <c r="L4257" s="5">
        <v>42443.3</v>
      </c>
      <c r="M4257" s="4">
        <v>10.94</v>
      </c>
      <c r="N4257" s="4">
        <v>10.49</v>
      </c>
      <c r="O4257" s="4">
        <v>3.82</v>
      </c>
      <c r="P4257">
        <v>36.42</v>
      </c>
      <c r="Q4257" s="4">
        <v>3.16</v>
      </c>
    </row>
    <row r="4258" spans="1:17" x14ac:dyDescent="0.3">
      <c r="A4258" s="3">
        <v>45264</v>
      </c>
      <c r="B4258" s="11" t="str">
        <f t="shared" si="66"/>
        <v>Dec 2023</v>
      </c>
      <c r="C4258" t="s">
        <v>21</v>
      </c>
      <c r="D4258" t="s">
        <v>25</v>
      </c>
      <c r="E4258" t="s">
        <v>75</v>
      </c>
      <c r="F4258" t="s">
        <v>98</v>
      </c>
      <c r="G4258" t="str">
        <f>_xlfn.XLOOKUP(F4258,Product_Categories!A:A,Product_Categories!C:C,"Missing")</f>
        <v>Video</v>
      </c>
      <c r="H4258">
        <v>103675</v>
      </c>
      <c r="I4258">
        <v>2188</v>
      </c>
      <c r="J4258" s="5">
        <v>7841.55</v>
      </c>
      <c r="K4258">
        <v>380</v>
      </c>
      <c r="L4258" s="5">
        <v>24690.31</v>
      </c>
      <c r="M4258" s="4">
        <v>2.11</v>
      </c>
      <c r="N4258" s="4">
        <v>17.37</v>
      </c>
      <c r="O4258" s="4">
        <v>3.58</v>
      </c>
      <c r="P4258">
        <v>20.64</v>
      </c>
      <c r="Q4258" s="4">
        <v>3.15</v>
      </c>
    </row>
    <row r="4259" spans="1:17" x14ac:dyDescent="0.3">
      <c r="A4259" s="3">
        <v>45264</v>
      </c>
      <c r="B4259" s="11" t="str">
        <f t="shared" si="66"/>
        <v>Dec 2023</v>
      </c>
      <c r="C4259" t="s">
        <v>19</v>
      </c>
      <c r="D4259" t="s">
        <v>63</v>
      </c>
      <c r="E4259" t="s">
        <v>74</v>
      </c>
      <c r="F4259" t="s">
        <v>84</v>
      </c>
      <c r="G4259" t="str">
        <f>_xlfn.XLOOKUP(F4259,Product_Categories!A:A,Product_Categories!C:C,"Missing")</f>
        <v>Marketing Suite</v>
      </c>
      <c r="H4259">
        <v>45946</v>
      </c>
      <c r="I4259">
        <v>4536</v>
      </c>
      <c r="J4259" s="5">
        <v>14592.6</v>
      </c>
      <c r="K4259">
        <v>356</v>
      </c>
      <c r="L4259" s="5">
        <v>43470.71</v>
      </c>
      <c r="M4259" s="4">
        <v>9.8699999999999992</v>
      </c>
      <c r="N4259" s="4">
        <v>7.85</v>
      </c>
      <c r="O4259" s="4">
        <v>3.22</v>
      </c>
      <c r="P4259">
        <v>40.99</v>
      </c>
      <c r="Q4259" s="4">
        <v>2.98</v>
      </c>
    </row>
    <row r="4260" spans="1:17" x14ac:dyDescent="0.3">
      <c r="A4260" s="3">
        <v>45264</v>
      </c>
      <c r="B4260" s="11" t="str">
        <f t="shared" si="66"/>
        <v>Dec 2023</v>
      </c>
      <c r="C4260" t="s">
        <v>19</v>
      </c>
      <c r="D4260" t="s">
        <v>24</v>
      </c>
      <c r="E4260" t="s">
        <v>76</v>
      </c>
      <c r="F4260" t="s">
        <v>93</v>
      </c>
      <c r="G4260" t="str">
        <f>_xlfn.XLOOKUP(F4260,Product_Categories!A:A,Product_Categories!C:C,"Missing")</f>
        <v>Social Media</v>
      </c>
      <c r="H4260">
        <v>63829</v>
      </c>
      <c r="I4260">
        <v>6698</v>
      </c>
      <c r="J4260" s="5">
        <v>11964.33</v>
      </c>
      <c r="K4260">
        <v>1432</v>
      </c>
      <c r="L4260" s="5">
        <v>35503.94</v>
      </c>
      <c r="M4260" s="4">
        <v>10.49</v>
      </c>
      <c r="N4260" s="4">
        <v>21.38</v>
      </c>
      <c r="O4260" s="4">
        <v>1.79</v>
      </c>
      <c r="P4260">
        <v>8.35</v>
      </c>
      <c r="Q4260" s="4">
        <v>2.97</v>
      </c>
    </row>
    <row r="4261" spans="1:17" x14ac:dyDescent="0.3">
      <c r="A4261" s="3">
        <v>45264</v>
      </c>
      <c r="B4261" s="11" t="str">
        <f t="shared" si="66"/>
        <v>Dec 2023</v>
      </c>
      <c r="C4261" t="s">
        <v>21</v>
      </c>
      <c r="D4261" t="s">
        <v>52</v>
      </c>
      <c r="E4261" t="s">
        <v>74</v>
      </c>
      <c r="F4261" t="s">
        <v>77</v>
      </c>
      <c r="G4261" t="str">
        <f>_xlfn.XLOOKUP(F4261,Product_Categories!A:A,Product_Categories!C:C,"Missing")</f>
        <v>SEO</v>
      </c>
      <c r="H4261">
        <v>125484</v>
      </c>
      <c r="I4261">
        <v>11183</v>
      </c>
      <c r="J4261" s="5">
        <v>38783.08</v>
      </c>
      <c r="K4261">
        <v>663</v>
      </c>
      <c r="L4261" s="5">
        <v>115124.6</v>
      </c>
      <c r="M4261" s="4">
        <v>8.91</v>
      </c>
      <c r="N4261" s="4">
        <v>5.93</v>
      </c>
      <c r="O4261" s="4">
        <v>3.47</v>
      </c>
      <c r="P4261">
        <v>58.5</v>
      </c>
      <c r="Q4261" s="4">
        <v>2.97</v>
      </c>
    </row>
    <row r="4262" spans="1:17" x14ac:dyDescent="0.3">
      <c r="A4262" s="3">
        <v>45264</v>
      </c>
      <c r="B4262" s="11" t="str">
        <f t="shared" si="66"/>
        <v>Dec 2023</v>
      </c>
      <c r="C4262" t="s">
        <v>17</v>
      </c>
      <c r="D4262" t="s">
        <v>67</v>
      </c>
      <c r="E4262" t="s">
        <v>74</v>
      </c>
      <c r="F4262" t="s">
        <v>100</v>
      </c>
      <c r="G4262" t="str">
        <f>_xlfn.XLOOKUP(F4262,Product_Categories!A:A,Product_Categories!C:C,"Missing")</f>
        <v>Forms</v>
      </c>
      <c r="H4262">
        <v>129065</v>
      </c>
      <c r="I4262">
        <v>4991</v>
      </c>
      <c r="J4262" s="5">
        <v>20404.48</v>
      </c>
      <c r="K4262">
        <v>513</v>
      </c>
      <c r="L4262" s="5">
        <v>56939.31</v>
      </c>
      <c r="M4262" s="4">
        <v>3.87</v>
      </c>
      <c r="N4262" s="4">
        <v>10.28</v>
      </c>
      <c r="O4262" s="4">
        <v>4.09</v>
      </c>
      <c r="P4262" s="4">
        <v>39.770000000000003</v>
      </c>
      <c r="Q4262" s="4">
        <v>2.79</v>
      </c>
    </row>
    <row r="4263" spans="1:17" x14ac:dyDescent="0.3">
      <c r="A4263" s="3">
        <v>45264</v>
      </c>
      <c r="B4263" s="11" t="str">
        <f t="shared" si="66"/>
        <v>Dec 2023</v>
      </c>
      <c r="C4263" t="s">
        <v>107</v>
      </c>
      <c r="D4263" t="s">
        <v>60</v>
      </c>
      <c r="E4263" t="s">
        <v>76</v>
      </c>
      <c r="F4263" t="s">
        <v>77</v>
      </c>
      <c r="G4263" t="str">
        <f>_xlfn.XLOOKUP(F4263,Product_Categories!A:A,Product_Categories!C:C,"Missing")</f>
        <v>SEO</v>
      </c>
      <c r="H4263">
        <v>53299</v>
      </c>
      <c r="I4263">
        <v>7222</v>
      </c>
      <c r="J4263" s="5">
        <v>26271.81</v>
      </c>
      <c r="K4263">
        <v>482</v>
      </c>
      <c r="L4263" s="5">
        <v>71340.759999999995</v>
      </c>
      <c r="M4263" s="4">
        <v>13.55</v>
      </c>
      <c r="N4263" s="4">
        <v>6.67</v>
      </c>
      <c r="O4263" s="4">
        <v>3.64</v>
      </c>
      <c r="P4263">
        <v>54.51</v>
      </c>
      <c r="Q4263" s="4">
        <v>2.72</v>
      </c>
    </row>
    <row r="4264" spans="1:17" x14ac:dyDescent="0.3">
      <c r="A4264" s="3">
        <v>45264</v>
      </c>
      <c r="B4264" s="11" t="str">
        <f t="shared" si="66"/>
        <v>Dec 2023</v>
      </c>
      <c r="C4264" t="s">
        <v>17</v>
      </c>
      <c r="D4264" t="s">
        <v>41</v>
      </c>
      <c r="E4264" t="s">
        <v>76</v>
      </c>
      <c r="F4264" t="s">
        <v>77</v>
      </c>
      <c r="G4264" t="str">
        <f>_xlfn.XLOOKUP(F4264,Product_Categories!A:A,Product_Categories!C:C,"Missing")</f>
        <v>SEO</v>
      </c>
      <c r="H4264">
        <v>139007</v>
      </c>
      <c r="I4264">
        <v>5613</v>
      </c>
      <c r="J4264" s="5">
        <v>24492.94</v>
      </c>
      <c r="K4264">
        <v>1190</v>
      </c>
      <c r="L4264" s="5">
        <v>63412.92</v>
      </c>
      <c r="M4264" s="4">
        <v>4.04</v>
      </c>
      <c r="N4264" s="4">
        <v>21.2</v>
      </c>
      <c r="O4264" s="4">
        <v>4.3600000000000003</v>
      </c>
      <c r="P4264" s="4">
        <v>20.58</v>
      </c>
      <c r="Q4264" s="4">
        <v>2.59</v>
      </c>
    </row>
    <row r="4265" spans="1:17" x14ac:dyDescent="0.3">
      <c r="A4265" s="3">
        <v>45264</v>
      </c>
      <c r="B4265" s="11" t="str">
        <f t="shared" si="66"/>
        <v>Dec 2023</v>
      </c>
      <c r="C4265" t="s">
        <v>108</v>
      </c>
      <c r="D4265" t="s">
        <v>24</v>
      </c>
      <c r="E4265" t="s">
        <v>73</v>
      </c>
      <c r="F4265" t="s">
        <v>88</v>
      </c>
      <c r="G4265" t="str">
        <f>_xlfn.XLOOKUP(F4265,Product_Categories!A:A,Product_Categories!C:C,"Missing")</f>
        <v>CRM</v>
      </c>
      <c r="H4265">
        <v>84472</v>
      </c>
      <c r="I4265">
        <v>10967</v>
      </c>
      <c r="J4265" s="5">
        <v>44313.9</v>
      </c>
      <c r="K4265">
        <v>657</v>
      </c>
      <c r="L4265" s="5">
        <v>94926.27</v>
      </c>
      <c r="M4265" s="4">
        <v>12.98</v>
      </c>
      <c r="N4265" s="4">
        <v>5.99</v>
      </c>
      <c r="O4265" s="4">
        <v>4.04</v>
      </c>
      <c r="P4265">
        <v>67.45</v>
      </c>
      <c r="Q4265" s="4">
        <v>2.14</v>
      </c>
    </row>
    <row r="4266" spans="1:17" x14ac:dyDescent="0.3">
      <c r="A4266" s="3">
        <v>45264</v>
      </c>
      <c r="B4266" s="11" t="str">
        <f t="shared" si="66"/>
        <v>Dec 2023</v>
      </c>
      <c r="C4266" t="s">
        <v>108</v>
      </c>
      <c r="D4266" t="s">
        <v>58</v>
      </c>
      <c r="E4266" t="s">
        <v>73</v>
      </c>
      <c r="F4266" t="s">
        <v>94</v>
      </c>
      <c r="G4266" t="str">
        <f>_xlfn.XLOOKUP(F4266,Product_Categories!A:A,Product_Categories!C:C,"Missing")</f>
        <v>SEO</v>
      </c>
      <c r="H4266">
        <v>132952</v>
      </c>
      <c r="I4266">
        <v>19164</v>
      </c>
      <c r="J4266" s="5">
        <v>62312.45</v>
      </c>
      <c r="K4266">
        <v>2028</v>
      </c>
      <c r="L4266" s="5">
        <v>121253.71</v>
      </c>
      <c r="M4266" s="4">
        <v>14.41</v>
      </c>
      <c r="N4266" s="4">
        <v>10.58</v>
      </c>
      <c r="O4266" s="4">
        <v>3.25</v>
      </c>
      <c r="P4266">
        <v>30.73</v>
      </c>
      <c r="Q4266" s="4">
        <v>1.95</v>
      </c>
    </row>
    <row r="4267" spans="1:17" x14ac:dyDescent="0.3">
      <c r="A4267" s="3">
        <v>45264</v>
      </c>
      <c r="B4267" s="11" t="str">
        <f t="shared" si="66"/>
        <v>Dec 2023</v>
      </c>
      <c r="C4267" t="s">
        <v>18</v>
      </c>
      <c r="D4267" t="s">
        <v>31</v>
      </c>
      <c r="E4267" t="s">
        <v>76</v>
      </c>
      <c r="F4267" t="s">
        <v>82</v>
      </c>
      <c r="G4267" t="str">
        <f>_xlfn.XLOOKUP(F4267,Product_Categories!A:A,Product_Categories!C:C,"Missing")</f>
        <v>Mobile Ads</v>
      </c>
      <c r="H4267">
        <v>121323</v>
      </c>
      <c r="I4267">
        <v>7577</v>
      </c>
      <c r="J4267" s="5">
        <v>32972.47</v>
      </c>
      <c r="K4267">
        <v>1003</v>
      </c>
      <c r="L4267" s="5">
        <v>61319.91</v>
      </c>
      <c r="M4267" s="4">
        <v>6.25</v>
      </c>
      <c r="N4267" s="4">
        <v>13.24</v>
      </c>
      <c r="O4267" s="4">
        <v>4.3499999999999996</v>
      </c>
      <c r="P4267" s="4">
        <v>32.869999999999997</v>
      </c>
      <c r="Q4267" s="4">
        <v>1.86</v>
      </c>
    </row>
    <row r="4268" spans="1:17" x14ac:dyDescent="0.3">
      <c r="A4268" s="3">
        <v>45264</v>
      </c>
      <c r="B4268" s="11" t="str">
        <f t="shared" si="66"/>
        <v>Dec 2023</v>
      </c>
      <c r="C4268" t="s">
        <v>19</v>
      </c>
      <c r="D4268" t="s">
        <v>65</v>
      </c>
      <c r="E4268" t="s">
        <v>74</v>
      </c>
      <c r="F4268" t="s">
        <v>91</v>
      </c>
      <c r="G4268" t="str">
        <f>_xlfn.XLOOKUP(F4268,Product_Categories!A:A,Product_Categories!C:C,"Missing")</f>
        <v>Affiliate</v>
      </c>
      <c r="H4268">
        <v>138693</v>
      </c>
      <c r="I4268">
        <v>17387</v>
      </c>
      <c r="J4268" s="5">
        <v>55397.81</v>
      </c>
      <c r="K4268">
        <v>1301</v>
      </c>
      <c r="L4268" s="5">
        <v>102146.45</v>
      </c>
      <c r="M4268" s="4">
        <v>12.54</v>
      </c>
      <c r="N4268" s="4">
        <v>7.48</v>
      </c>
      <c r="O4268" s="4">
        <v>3.19</v>
      </c>
      <c r="P4268">
        <v>42.58</v>
      </c>
      <c r="Q4268" s="4">
        <v>1.84</v>
      </c>
    </row>
    <row r="4269" spans="1:17" x14ac:dyDescent="0.3">
      <c r="A4269" s="3">
        <v>45264</v>
      </c>
      <c r="B4269" s="11" t="str">
        <f t="shared" si="66"/>
        <v>Dec 2023</v>
      </c>
      <c r="C4269" t="s">
        <v>18</v>
      </c>
      <c r="D4269" t="s">
        <v>60</v>
      </c>
      <c r="E4269" t="s">
        <v>76</v>
      </c>
      <c r="F4269" t="s">
        <v>79</v>
      </c>
      <c r="G4269" t="str">
        <f>_xlfn.XLOOKUP(F4269,Product_Categories!A:A,Product_Categories!C:C,"Missing")</f>
        <v>Email Marketing</v>
      </c>
      <c r="H4269">
        <v>18658</v>
      </c>
      <c r="I4269">
        <v>1954</v>
      </c>
      <c r="J4269" s="5">
        <v>8302.2999999999993</v>
      </c>
      <c r="K4269">
        <v>326</v>
      </c>
      <c r="L4269" s="5">
        <v>13737.35</v>
      </c>
      <c r="M4269" s="4">
        <v>10.47</v>
      </c>
      <c r="N4269" s="4">
        <v>16.68</v>
      </c>
      <c r="O4269" s="4">
        <v>4.25</v>
      </c>
      <c r="P4269" s="4">
        <v>25.47</v>
      </c>
      <c r="Q4269" s="4">
        <v>1.65</v>
      </c>
    </row>
    <row r="4270" spans="1:17" x14ac:dyDescent="0.3">
      <c r="A4270" s="3">
        <v>45264</v>
      </c>
      <c r="B4270" s="11" t="str">
        <f t="shared" si="66"/>
        <v>Dec 2023</v>
      </c>
      <c r="C4270" t="s">
        <v>107</v>
      </c>
      <c r="D4270" t="s">
        <v>61</v>
      </c>
      <c r="E4270" t="s">
        <v>76</v>
      </c>
      <c r="F4270" t="s">
        <v>91</v>
      </c>
      <c r="G4270" t="str">
        <f>_xlfn.XLOOKUP(F4270,Product_Categories!A:A,Product_Categories!C:C,"Missing")</f>
        <v>Affiliate</v>
      </c>
      <c r="H4270">
        <v>52306</v>
      </c>
      <c r="I4270">
        <v>6752</v>
      </c>
      <c r="J4270" s="5">
        <v>16985.82</v>
      </c>
      <c r="K4270">
        <v>508</v>
      </c>
      <c r="L4270" s="5">
        <v>21676.799999999999</v>
      </c>
      <c r="M4270" s="4">
        <v>12.91</v>
      </c>
      <c r="N4270" s="4">
        <v>7.52</v>
      </c>
      <c r="O4270" s="4">
        <v>2.52</v>
      </c>
      <c r="P4270">
        <v>33.44</v>
      </c>
      <c r="Q4270" s="4">
        <v>1.28</v>
      </c>
    </row>
    <row r="4271" spans="1:17" x14ac:dyDescent="0.3">
      <c r="A4271" s="3">
        <v>45264</v>
      </c>
      <c r="B4271" s="11" t="str">
        <f t="shared" si="66"/>
        <v>Dec 2023</v>
      </c>
      <c r="C4271" t="s">
        <v>107</v>
      </c>
      <c r="D4271" t="s">
        <v>36</v>
      </c>
      <c r="E4271" t="s">
        <v>75</v>
      </c>
      <c r="F4271" t="s">
        <v>78</v>
      </c>
      <c r="G4271" t="str">
        <f>_xlfn.XLOOKUP(F4271,Product_Categories!A:A,Product_Categories!C:C,"Missing")</f>
        <v>Audience Analytics</v>
      </c>
      <c r="H4271">
        <v>113816</v>
      </c>
      <c r="I4271">
        <v>13131</v>
      </c>
      <c r="J4271" s="5">
        <v>55748.31</v>
      </c>
      <c r="K4271">
        <v>1365</v>
      </c>
      <c r="L4271" s="5">
        <v>70963.820000000007</v>
      </c>
      <c r="M4271" s="4">
        <v>11.54</v>
      </c>
      <c r="N4271" s="4">
        <v>10.4</v>
      </c>
      <c r="O4271" s="4">
        <v>4.25</v>
      </c>
      <c r="P4271">
        <v>40.840000000000003</v>
      </c>
      <c r="Q4271" s="4">
        <v>1.27</v>
      </c>
    </row>
    <row r="4272" spans="1:17" x14ac:dyDescent="0.3">
      <c r="A4272" s="3">
        <v>45264</v>
      </c>
      <c r="B4272" s="11" t="str">
        <f t="shared" si="66"/>
        <v>Dec 2023</v>
      </c>
      <c r="C4272" t="s">
        <v>107</v>
      </c>
      <c r="D4272" t="s">
        <v>41</v>
      </c>
      <c r="E4272" t="s">
        <v>74</v>
      </c>
      <c r="F4272" t="s">
        <v>86</v>
      </c>
      <c r="G4272" t="str">
        <f>_xlfn.XLOOKUP(F4272,Product_Categories!A:A,Product_Categories!C:C,"Missing")</f>
        <v>Website Tools</v>
      </c>
      <c r="H4272">
        <v>96739</v>
      </c>
      <c r="I4272">
        <v>7723</v>
      </c>
      <c r="J4272" s="5">
        <v>24828.59</v>
      </c>
      <c r="K4272">
        <v>478</v>
      </c>
      <c r="L4272" s="5">
        <v>27894.3</v>
      </c>
      <c r="M4272" s="4">
        <v>7.98</v>
      </c>
      <c r="N4272" s="4">
        <v>6.19</v>
      </c>
      <c r="O4272" s="4">
        <v>3.21</v>
      </c>
      <c r="P4272">
        <v>51.94</v>
      </c>
      <c r="Q4272" s="4">
        <v>1.1200000000000001</v>
      </c>
    </row>
    <row r="4273" spans="1:17" x14ac:dyDescent="0.3">
      <c r="A4273" s="3">
        <v>45264</v>
      </c>
      <c r="B4273" s="11" t="str">
        <f t="shared" si="66"/>
        <v>Dec 2023</v>
      </c>
      <c r="C4273" t="s">
        <v>18</v>
      </c>
      <c r="D4273" t="s">
        <v>51</v>
      </c>
      <c r="E4273" t="s">
        <v>75</v>
      </c>
      <c r="F4273" t="s">
        <v>90</v>
      </c>
      <c r="G4273" t="str">
        <f>_xlfn.XLOOKUP(F4273,Product_Categories!A:A,Product_Categories!C:C,"Missing")</f>
        <v>Brand Monitoring</v>
      </c>
      <c r="H4273">
        <v>127814</v>
      </c>
      <c r="I4273">
        <v>13935</v>
      </c>
      <c r="J4273" s="5">
        <v>49147.06</v>
      </c>
      <c r="K4273">
        <v>951</v>
      </c>
      <c r="L4273" s="5">
        <v>48185.19</v>
      </c>
      <c r="M4273" s="4">
        <v>10.9</v>
      </c>
      <c r="N4273" s="4">
        <v>6.82</v>
      </c>
      <c r="O4273" s="4">
        <v>3.53</v>
      </c>
      <c r="P4273" s="4">
        <v>51.68</v>
      </c>
      <c r="Q4273" s="4">
        <v>0.98</v>
      </c>
    </row>
    <row r="4274" spans="1:17" x14ac:dyDescent="0.3">
      <c r="A4274" s="3">
        <v>45264</v>
      </c>
      <c r="B4274" s="11" t="str">
        <f t="shared" si="66"/>
        <v>Dec 2023</v>
      </c>
      <c r="C4274" t="s">
        <v>19</v>
      </c>
      <c r="D4274" t="s">
        <v>63</v>
      </c>
      <c r="E4274" t="s">
        <v>76</v>
      </c>
      <c r="F4274" t="s">
        <v>94</v>
      </c>
      <c r="G4274" t="str">
        <f>_xlfn.XLOOKUP(F4274,Product_Categories!A:A,Product_Categories!C:C,"Missing")</f>
        <v>SEO</v>
      </c>
      <c r="H4274">
        <v>88635</v>
      </c>
      <c r="I4274">
        <v>5249</v>
      </c>
      <c r="J4274" s="5">
        <v>19540.349999999999</v>
      </c>
      <c r="K4274">
        <v>724</v>
      </c>
      <c r="L4274" s="5">
        <v>18959.03</v>
      </c>
      <c r="M4274" s="4">
        <v>5.92</v>
      </c>
      <c r="N4274" s="4">
        <v>13.79</v>
      </c>
      <c r="O4274" s="4">
        <v>3.72</v>
      </c>
      <c r="P4274">
        <v>26.99</v>
      </c>
      <c r="Q4274" s="4">
        <v>0.97</v>
      </c>
    </row>
    <row r="4275" spans="1:17" x14ac:dyDescent="0.3">
      <c r="A4275" s="3">
        <v>45264</v>
      </c>
      <c r="B4275" s="11" t="str">
        <f t="shared" si="66"/>
        <v>Dec 2023</v>
      </c>
      <c r="C4275" t="s">
        <v>17</v>
      </c>
      <c r="D4275" t="s">
        <v>31</v>
      </c>
      <c r="E4275" t="s">
        <v>74</v>
      </c>
      <c r="F4275" t="s">
        <v>101</v>
      </c>
      <c r="G4275" t="str">
        <f>_xlfn.XLOOKUP(F4275,Product_Categories!A:A,Product_Categories!C:C,"Missing")</f>
        <v>Conversion</v>
      </c>
      <c r="H4275">
        <v>95666</v>
      </c>
      <c r="I4275">
        <v>3090</v>
      </c>
      <c r="J4275" s="5">
        <v>5084.0200000000004</v>
      </c>
      <c r="K4275">
        <v>147</v>
      </c>
      <c r="L4275" s="5">
        <v>4858.9799999999996</v>
      </c>
      <c r="M4275" s="4">
        <v>3.23</v>
      </c>
      <c r="N4275" s="4">
        <v>4.76</v>
      </c>
      <c r="O4275" s="4">
        <v>1.65</v>
      </c>
      <c r="P4275" s="4">
        <v>34.590000000000003</v>
      </c>
      <c r="Q4275" s="4">
        <v>0.96</v>
      </c>
    </row>
    <row r="4276" spans="1:17" x14ac:dyDescent="0.3">
      <c r="A4276" s="3">
        <v>45264</v>
      </c>
      <c r="B4276" s="11" t="str">
        <f t="shared" si="66"/>
        <v>Dec 2023</v>
      </c>
      <c r="C4276" t="s">
        <v>18</v>
      </c>
      <c r="D4276" t="s">
        <v>54</v>
      </c>
      <c r="E4276" t="s">
        <v>74</v>
      </c>
      <c r="F4276" t="s">
        <v>80</v>
      </c>
      <c r="G4276" t="str">
        <f>_xlfn.XLOOKUP(F4276,Product_Categories!A:A,Product_Categories!C:C,"Missing")</f>
        <v>Feedback</v>
      </c>
      <c r="H4276">
        <v>106460</v>
      </c>
      <c r="I4276">
        <v>12262</v>
      </c>
      <c r="J4276" s="5">
        <v>29258.9</v>
      </c>
      <c r="K4276">
        <v>1620</v>
      </c>
      <c r="L4276" s="5">
        <v>26909.99</v>
      </c>
      <c r="M4276" s="4">
        <v>11.52</v>
      </c>
      <c r="N4276" s="4">
        <v>13.21</v>
      </c>
      <c r="O4276" s="4">
        <v>2.39</v>
      </c>
      <c r="P4276">
        <v>18.059999999999999</v>
      </c>
      <c r="Q4276" s="4">
        <v>0.92</v>
      </c>
    </row>
    <row r="4277" spans="1:17" x14ac:dyDescent="0.3">
      <c r="A4277" s="3">
        <v>45264</v>
      </c>
      <c r="B4277" s="11" t="str">
        <f t="shared" si="66"/>
        <v>Dec 2023</v>
      </c>
      <c r="C4277" t="s">
        <v>108</v>
      </c>
      <c r="D4277" t="s">
        <v>53</v>
      </c>
      <c r="E4277" t="s">
        <v>75</v>
      </c>
      <c r="F4277" t="s">
        <v>96</v>
      </c>
      <c r="G4277" t="str">
        <f>_xlfn.XLOOKUP(F4277,Product_Categories!A:A,Product_Categories!C:C,"Missing")</f>
        <v>Growth Tools</v>
      </c>
      <c r="H4277">
        <v>37052</v>
      </c>
      <c r="I4277">
        <v>225</v>
      </c>
      <c r="J4277" s="5">
        <v>440.72</v>
      </c>
      <c r="K4277">
        <v>7</v>
      </c>
      <c r="L4277" s="5">
        <v>359.6</v>
      </c>
      <c r="M4277" s="4">
        <v>0.61</v>
      </c>
      <c r="N4277" s="4">
        <v>3.11</v>
      </c>
      <c r="O4277" s="4">
        <v>1.96</v>
      </c>
      <c r="P4277">
        <v>62.96</v>
      </c>
      <c r="Q4277" s="4">
        <v>0.82</v>
      </c>
    </row>
    <row r="4278" spans="1:17" x14ac:dyDescent="0.3">
      <c r="A4278" s="3">
        <v>45264</v>
      </c>
      <c r="B4278" s="11" t="str">
        <f t="shared" si="66"/>
        <v>Dec 2023</v>
      </c>
      <c r="C4278" t="s">
        <v>107</v>
      </c>
      <c r="D4278" t="s">
        <v>71</v>
      </c>
      <c r="E4278" t="s">
        <v>74</v>
      </c>
      <c r="F4278" t="s">
        <v>95</v>
      </c>
      <c r="G4278" t="str">
        <f>_xlfn.XLOOKUP(F4278,Product_Categories!A:A,Product_Categories!C:C,"Missing")</f>
        <v>Analytics</v>
      </c>
      <c r="H4278">
        <v>60303</v>
      </c>
      <c r="I4278">
        <v>6793</v>
      </c>
      <c r="J4278" s="5">
        <v>16754.27</v>
      </c>
      <c r="K4278">
        <v>218</v>
      </c>
      <c r="L4278" s="5">
        <v>12203.42</v>
      </c>
      <c r="M4278" s="4">
        <v>11.26</v>
      </c>
      <c r="N4278" s="4">
        <v>3.21</v>
      </c>
      <c r="O4278" s="4">
        <v>2.4700000000000002</v>
      </c>
      <c r="P4278">
        <v>76.849999999999994</v>
      </c>
      <c r="Q4278" s="4">
        <v>0.73</v>
      </c>
    </row>
    <row r="4279" spans="1:17" x14ac:dyDescent="0.3">
      <c r="A4279" s="3">
        <v>45264</v>
      </c>
      <c r="B4279" s="11" t="str">
        <f t="shared" si="66"/>
        <v>Dec 2023</v>
      </c>
      <c r="C4279" t="s">
        <v>17</v>
      </c>
      <c r="D4279" t="s">
        <v>27</v>
      </c>
      <c r="E4279" t="s">
        <v>76</v>
      </c>
      <c r="F4279" t="s">
        <v>93</v>
      </c>
      <c r="G4279" t="str">
        <f>_xlfn.XLOOKUP(F4279,Product_Categories!A:A,Product_Categories!C:C,"Missing")</f>
        <v>Social Media</v>
      </c>
      <c r="H4279">
        <v>81379</v>
      </c>
      <c r="I4279">
        <v>9101</v>
      </c>
      <c r="J4279" s="5">
        <v>35834.9</v>
      </c>
      <c r="K4279">
        <v>647</v>
      </c>
      <c r="L4279" s="5">
        <v>15310.83</v>
      </c>
      <c r="M4279" s="4">
        <v>11.18</v>
      </c>
      <c r="N4279" s="4">
        <v>7.11</v>
      </c>
      <c r="O4279" s="4">
        <v>3.94</v>
      </c>
      <c r="P4279" s="4">
        <v>55.39</v>
      </c>
      <c r="Q4279" s="4">
        <v>0.43</v>
      </c>
    </row>
    <row r="4280" spans="1:17" x14ac:dyDescent="0.3">
      <c r="A4280" s="3">
        <v>45264</v>
      </c>
      <c r="B4280" s="11" t="str">
        <f t="shared" si="66"/>
        <v>Dec 2023</v>
      </c>
      <c r="C4280" t="s">
        <v>21</v>
      </c>
      <c r="D4280" t="s">
        <v>25</v>
      </c>
      <c r="E4280" t="s">
        <v>74</v>
      </c>
      <c r="F4280" t="s">
        <v>91</v>
      </c>
      <c r="G4280" t="str">
        <f>_xlfn.XLOOKUP(F4280,Product_Categories!A:A,Product_Categories!C:C,"Missing")</f>
        <v>Affiliate</v>
      </c>
      <c r="H4280">
        <v>116088</v>
      </c>
      <c r="I4280">
        <v>10648</v>
      </c>
      <c r="J4280" s="5">
        <v>44122.23</v>
      </c>
      <c r="K4280">
        <v>613</v>
      </c>
      <c r="L4280" s="5">
        <v>10207.049999999999</v>
      </c>
      <c r="M4280" s="4">
        <v>9.17</v>
      </c>
      <c r="N4280" s="4">
        <v>5.76</v>
      </c>
      <c r="O4280" s="4">
        <v>4.1399999999999997</v>
      </c>
      <c r="P4280">
        <v>71.98</v>
      </c>
      <c r="Q4280" s="4">
        <v>0.23</v>
      </c>
    </row>
    <row r="4281" spans="1:17" x14ac:dyDescent="0.3">
      <c r="A4281" s="3">
        <v>45264</v>
      </c>
      <c r="B4281" s="11" t="str">
        <f t="shared" si="66"/>
        <v>Dec 2023</v>
      </c>
      <c r="C4281" t="s">
        <v>21</v>
      </c>
      <c r="D4281" t="s">
        <v>44</v>
      </c>
      <c r="E4281" t="s">
        <v>75</v>
      </c>
      <c r="F4281" t="s">
        <v>102</v>
      </c>
      <c r="G4281" t="str">
        <f>_xlfn.XLOOKUP(F4281,Product_Categories!A:A,Product_Categories!C:C,"Missing")</f>
        <v>Website Tools</v>
      </c>
      <c r="H4281">
        <v>9225</v>
      </c>
      <c r="I4281">
        <v>138</v>
      </c>
      <c r="J4281" s="5">
        <v>388.13</v>
      </c>
      <c r="K4281">
        <v>8</v>
      </c>
      <c r="L4281" s="5">
        <v>87.58</v>
      </c>
      <c r="M4281" s="4">
        <v>1.5</v>
      </c>
      <c r="N4281" s="4">
        <v>5.8</v>
      </c>
      <c r="O4281" s="4">
        <v>2.81</v>
      </c>
      <c r="P4281">
        <v>48.52</v>
      </c>
      <c r="Q4281" s="4">
        <v>0.23</v>
      </c>
    </row>
    <row r="4282" spans="1:17" x14ac:dyDescent="0.3">
      <c r="A4282" s="3">
        <v>45264</v>
      </c>
      <c r="B4282" s="3" t="str">
        <f t="shared" si="66"/>
        <v>Dec 2023</v>
      </c>
      <c r="C4282" t="s">
        <v>21</v>
      </c>
      <c r="D4282" t="s">
        <v>49</v>
      </c>
      <c r="E4282" t="s">
        <v>73</v>
      </c>
      <c r="F4282" t="s">
        <v>92</v>
      </c>
      <c r="G4282" t="str">
        <f>_xlfn.XLOOKUP(F4282,Product_Categories!A:A,Product_Categories!C:C,"Missing")</f>
        <v>Design</v>
      </c>
      <c r="H4282">
        <v>44038</v>
      </c>
      <c r="I4282">
        <v>495</v>
      </c>
      <c r="J4282" s="5">
        <v>2214.25</v>
      </c>
      <c r="K4282">
        <v>17</v>
      </c>
      <c r="L4282" s="5">
        <v>251.27</v>
      </c>
      <c r="M4282" s="4">
        <v>1.1200000000000001</v>
      </c>
      <c r="N4282" s="4">
        <v>3.43</v>
      </c>
      <c r="O4282" s="4">
        <v>4.47</v>
      </c>
      <c r="P4282">
        <v>130.25</v>
      </c>
      <c r="Q4282" s="4">
        <v>0.11</v>
      </c>
    </row>
    <row r="4283" spans="1:17" x14ac:dyDescent="0.3">
      <c r="A4283" s="3">
        <v>45265</v>
      </c>
      <c r="B4283" s="11" t="str">
        <f t="shared" si="66"/>
        <v>Dec 2023</v>
      </c>
      <c r="C4283" t="s">
        <v>107</v>
      </c>
      <c r="D4283" t="s">
        <v>40</v>
      </c>
      <c r="E4283" t="s">
        <v>75</v>
      </c>
      <c r="F4283" t="s">
        <v>78</v>
      </c>
      <c r="G4283" t="str">
        <f>_xlfn.XLOOKUP(F4283,Product_Categories!A:A,Product_Categories!C:C,"Missing")</f>
        <v>Audience Analytics</v>
      </c>
      <c r="H4283">
        <v>138328</v>
      </c>
      <c r="I4283">
        <v>10760</v>
      </c>
      <c r="J4283" s="5">
        <v>7771.29</v>
      </c>
      <c r="K4283">
        <v>1822</v>
      </c>
      <c r="L4283" s="5">
        <v>326054.75</v>
      </c>
      <c r="M4283" s="4">
        <v>7.78</v>
      </c>
      <c r="N4283" s="4">
        <v>16.93</v>
      </c>
      <c r="O4283" s="4">
        <v>0.72</v>
      </c>
      <c r="P4283">
        <v>4.2699999999999996</v>
      </c>
      <c r="Q4283" s="4">
        <v>41.96</v>
      </c>
    </row>
    <row r="4284" spans="1:17" x14ac:dyDescent="0.3">
      <c r="A4284" s="3">
        <v>45265</v>
      </c>
      <c r="B4284" s="11" t="str">
        <f t="shared" si="66"/>
        <v>Dec 2023</v>
      </c>
      <c r="C4284" t="s">
        <v>107</v>
      </c>
      <c r="D4284" t="s">
        <v>71</v>
      </c>
      <c r="E4284" t="s">
        <v>74</v>
      </c>
      <c r="F4284" t="s">
        <v>77</v>
      </c>
      <c r="G4284" t="str">
        <f>_xlfn.XLOOKUP(F4284,Product_Categories!A:A,Product_Categories!C:C,"Missing")</f>
        <v>SEO</v>
      </c>
      <c r="H4284">
        <v>101008</v>
      </c>
      <c r="I4284">
        <v>12541</v>
      </c>
      <c r="J4284" s="5">
        <v>20905.810000000001</v>
      </c>
      <c r="K4284">
        <v>2498</v>
      </c>
      <c r="L4284" s="5">
        <v>471026.3</v>
      </c>
      <c r="M4284" s="4">
        <v>12.42</v>
      </c>
      <c r="N4284" s="4">
        <v>19.920000000000002</v>
      </c>
      <c r="O4284" s="4">
        <v>1.67</v>
      </c>
      <c r="P4284">
        <v>8.3699999999999992</v>
      </c>
      <c r="Q4284" s="4">
        <v>22.53</v>
      </c>
    </row>
    <row r="4285" spans="1:17" x14ac:dyDescent="0.3">
      <c r="A4285" s="3">
        <v>45265</v>
      </c>
      <c r="B4285" s="11" t="str">
        <f t="shared" si="66"/>
        <v>Dec 2023</v>
      </c>
      <c r="C4285" t="s">
        <v>21</v>
      </c>
      <c r="D4285" t="s">
        <v>24</v>
      </c>
      <c r="E4285" t="s">
        <v>74</v>
      </c>
      <c r="F4285" t="s">
        <v>93</v>
      </c>
      <c r="G4285" t="str">
        <f>_xlfn.XLOOKUP(F4285,Product_Categories!A:A,Product_Categories!C:C,"Missing")</f>
        <v>Social Media</v>
      </c>
      <c r="H4285">
        <v>138943</v>
      </c>
      <c r="I4285">
        <v>14074</v>
      </c>
      <c r="J4285" s="5">
        <v>11620.46</v>
      </c>
      <c r="K4285">
        <v>2200</v>
      </c>
      <c r="L4285" s="5">
        <v>205914.74</v>
      </c>
      <c r="M4285" s="4">
        <v>10.130000000000001</v>
      </c>
      <c r="N4285" s="4">
        <v>15.63</v>
      </c>
      <c r="O4285" s="4">
        <v>0.83</v>
      </c>
      <c r="P4285">
        <v>5.28</v>
      </c>
      <c r="Q4285" s="4">
        <v>17.72</v>
      </c>
    </row>
    <row r="4286" spans="1:17" x14ac:dyDescent="0.3">
      <c r="A4286" s="3">
        <v>45265</v>
      </c>
      <c r="B4286" s="11" t="str">
        <f t="shared" si="66"/>
        <v>Dec 2023</v>
      </c>
      <c r="C4286" t="s">
        <v>18</v>
      </c>
      <c r="D4286" t="s">
        <v>42</v>
      </c>
      <c r="E4286" t="s">
        <v>73</v>
      </c>
      <c r="F4286" t="s">
        <v>96</v>
      </c>
      <c r="G4286" t="str">
        <f>_xlfn.XLOOKUP(F4286,Product_Categories!A:A,Product_Categories!C:C,"Missing")</f>
        <v>Growth Tools</v>
      </c>
      <c r="H4286">
        <v>57483</v>
      </c>
      <c r="I4286">
        <v>5945</v>
      </c>
      <c r="J4286" s="5">
        <v>8010.68</v>
      </c>
      <c r="K4286">
        <v>753</v>
      </c>
      <c r="L4286" s="5">
        <v>134127.76999999999</v>
      </c>
      <c r="M4286" s="4">
        <v>10.34</v>
      </c>
      <c r="N4286" s="4">
        <v>12.67</v>
      </c>
      <c r="O4286" s="4">
        <v>1.35</v>
      </c>
      <c r="P4286" s="4">
        <v>10.64</v>
      </c>
      <c r="Q4286" s="4">
        <v>16.739999999999998</v>
      </c>
    </row>
    <row r="4287" spans="1:17" x14ac:dyDescent="0.3">
      <c r="A4287" s="3">
        <v>45265</v>
      </c>
      <c r="B4287" s="11" t="str">
        <f t="shared" si="66"/>
        <v>Dec 2023</v>
      </c>
      <c r="C4287" t="s">
        <v>108</v>
      </c>
      <c r="D4287" t="s">
        <v>62</v>
      </c>
      <c r="E4287" t="s">
        <v>74</v>
      </c>
      <c r="F4287" t="s">
        <v>106</v>
      </c>
      <c r="G4287" t="str">
        <f>_xlfn.XLOOKUP(F4287,Product_Categories!A:A,Product_Categories!C:C,"Missing")</f>
        <v>Reporting</v>
      </c>
      <c r="H4287">
        <v>67611</v>
      </c>
      <c r="I4287">
        <v>6712</v>
      </c>
      <c r="J4287" s="5">
        <v>7099.9</v>
      </c>
      <c r="K4287">
        <v>815</v>
      </c>
      <c r="L4287" s="5">
        <v>115156.43</v>
      </c>
      <c r="M4287" s="4">
        <v>9.93</v>
      </c>
      <c r="N4287" s="4">
        <v>12.14</v>
      </c>
      <c r="O4287" s="4">
        <v>1.06</v>
      </c>
      <c r="P4287">
        <v>8.7100000000000009</v>
      </c>
      <c r="Q4287" s="4">
        <v>16.22</v>
      </c>
    </row>
    <row r="4288" spans="1:17" x14ac:dyDescent="0.3">
      <c r="A4288" s="3">
        <v>45265</v>
      </c>
      <c r="B4288" s="11" t="str">
        <f t="shared" si="66"/>
        <v>Dec 2023</v>
      </c>
      <c r="C4288" t="s">
        <v>108</v>
      </c>
      <c r="D4288" t="s">
        <v>25</v>
      </c>
      <c r="E4288" t="s">
        <v>75</v>
      </c>
      <c r="F4288" t="s">
        <v>83</v>
      </c>
      <c r="G4288" t="str">
        <f>_xlfn.XLOOKUP(F4288,Product_Categories!A:A,Product_Categories!C:C,"Missing")</f>
        <v>UX</v>
      </c>
      <c r="H4288">
        <v>9853</v>
      </c>
      <c r="I4288">
        <v>1160</v>
      </c>
      <c r="J4288" s="5">
        <v>2035.54</v>
      </c>
      <c r="K4288">
        <v>240</v>
      </c>
      <c r="L4288" s="5">
        <v>30082.49</v>
      </c>
      <c r="M4288" s="4">
        <v>11.77</v>
      </c>
      <c r="N4288" s="4">
        <v>20.69</v>
      </c>
      <c r="O4288" s="4">
        <v>1.75</v>
      </c>
      <c r="P4288">
        <v>8.48</v>
      </c>
      <c r="Q4288" s="4">
        <v>14.78</v>
      </c>
    </row>
    <row r="4289" spans="1:17" x14ac:dyDescent="0.3">
      <c r="A4289" s="3">
        <v>45265</v>
      </c>
      <c r="B4289" s="11" t="str">
        <f t="shared" si="66"/>
        <v>Dec 2023</v>
      </c>
      <c r="C4289" t="s">
        <v>108</v>
      </c>
      <c r="D4289" t="s">
        <v>32</v>
      </c>
      <c r="E4289" t="s">
        <v>74</v>
      </c>
      <c r="F4289" t="s">
        <v>99</v>
      </c>
      <c r="G4289" t="str">
        <f>_xlfn.XLOOKUP(F4289,Product_Categories!A:A,Product_Categories!C:C,"Missing")</f>
        <v>Planning</v>
      </c>
      <c r="H4289">
        <v>11932</v>
      </c>
      <c r="I4289">
        <v>617</v>
      </c>
      <c r="J4289" s="5">
        <v>1310.3699999999999</v>
      </c>
      <c r="K4289">
        <v>127</v>
      </c>
      <c r="L4289" s="5">
        <v>18145.939999999999</v>
      </c>
      <c r="M4289" s="4">
        <v>5.17</v>
      </c>
      <c r="N4289" s="4">
        <v>20.58</v>
      </c>
      <c r="O4289" s="4">
        <v>2.12</v>
      </c>
      <c r="P4289">
        <v>10.32</v>
      </c>
      <c r="Q4289" s="4">
        <v>13.85</v>
      </c>
    </row>
    <row r="4290" spans="1:17" x14ac:dyDescent="0.3">
      <c r="A4290" s="3">
        <v>45265</v>
      </c>
      <c r="B4290" s="11" t="str">
        <f t="shared" ref="B4290:B4353" si="67">TEXT(A4290, "mmm yyyy")</f>
        <v>Dec 2023</v>
      </c>
      <c r="C4290" t="s">
        <v>21</v>
      </c>
      <c r="D4290" t="s">
        <v>62</v>
      </c>
      <c r="E4290" t="s">
        <v>73</v>
      </c>
      <c r="F4290" t="s">
        <v>100</v>
      </c>
      <c r="G4290" t="str">
        <f>_xlfn.XLOOKUP(F4290,Product_Categories!A:A,Product_Categories!C:C,"Missing")</f>
        <v>Forms</v>
      </c>
      <c r="H4290">
        <v>58305</v>
      </c>
      <c r="I4290">
        <v>5436</v>
      </c>
      <c r="J4290" s="5">
        <v>8064.49</v>
      </c>
      <c r="K4290">
        <v>744</v>
      </c>
      <c r="L4290" s="5">
        <v>106518.14</v>
      </c>
      <c r="M4290" s="4">
        <v>9.32</v>
      </c>
      <c r="N4290" s="4">
        <v>13.69</v>
      </c>
      <c r="O4290" s="4">
        <v>1.48</v>
      </c>
      <c r="P4290">
        <v>10.84</v>
      </c>
      <c r="Q4290" s="4">
        <v>13.21</v>
      </c>
    </row>
    <row r="4291" spans="1:17" x14ac:dyDescent="0.3">
      <c r="A4291" s="3">
        <v>45265</v>
      </c>
      <c r="B4291" s="11" t="str">
        <f t="shared" si="67"/>
        <v>Dec 2023</v>
      </c>
      <c r="C4291" t="s">
        <v>108</v>
      </c>
      <c r="D4291" t="s">
        <v>45</v>
      </c>
      <c r="E4291" t="s">
        <v>74</v>
      </c>
      <c r="F4291" t="s">
        <v>80</v>
      </c>
      <c r="G4291" t="str">
        <f>_xlfn.XLOOKUP(F4291,Product_Categories!A:A,Product_Categories!C:C,"Missing")</f>
        <v>Feedback</v>
      </c>
      <c r="H4291">
        <v>102662</v>
      </c>
      <c r="I4291">
        <v>6046</v>
      </c>
      <c r="J4291" s="5">
        <v>12940.07</v>
      </c>
      <c r="K4291">
        <v>1284</v>
      </c>
      <c r="L4291" s="5">
        <v>148009.22</v>
      </c>
      <c r="M4291" s="4">
        <v>5.89</v>
      </c>
      <c r="N4291" s="4">
        <v>21.24</v>
      </c>
      <c r="O4291" s="4">
        <v>2.14</v>
      </c>
      <c r="P4291">
        <v>10.08</v>
      </c>
      <c r="Q4291" s="4">
        <v>11.44</v>
      </c>
    </row>
    <row r="4292" spans="1:17" x14ac:dyDescent="0.3">
      <c r="A4292" s="3">
        <v>45265</v>
      </c>
      <c r="B4292" s="11" t="str">
        <f t="shared" si="67"/>
        <v>Dec 2023</v>
      </c>
      <c r="C4292" t="s">
        <v>18</v>
      </c>
      <c r="D4292" t="s">
        <v>57</v>
      </c>
      <c r="E4292" t="s">
        <v>76</v>
      </c>
      <c r="F4292" t="s">
        <v>104</v>
      </c>
      <c r="G4292" t="str">
        <f>_xlfn.XLOOKUP(F4292,Product_Categories!A:A,Product_Categories!C:C,"Missing")</f>
        <v>Surveys</v>
      </c>
      <c r="H4292">
        <v>85778</v>
      </c>
      <c r="I4292">
        <v>9984</v>
      </c>
      <c r="J4292" s="5">
        <v>36863.599999999999</v>
      </c>
      <c r="K4292">
        <v>1967</v>
      </c>
      <c r="L4292" s="5">
        <v>369497.04</v>
      </c>
      <c r="M4292" s="4">
        <v>11.64</v>
      </c>
      <c r="N4292" s="4">
        <v>19.7</v>
      </c>
      <c r="O4292" s="4">
        <v>3.69</v>
      </c>
      <c r="P4292" s="4">
        <v>18.739999999999998</v>
      </c>
      <c r="Q4292" s="4">
        <v>10.02</v>
      </c>
    </row>
    <row r="4293" spans="1:17" x14ac:dyDescent="0.3">
      <c r="A4293" s="3">
        <v>45265</v>
      </c>
      <c r="B4293" s="11" t="str">
        <f t="shared" si="67"/>
        <v>Dec 2023</v>
      </c>
      <c r="C4293" t="s">
        <v>19</v>
      </c>
      <c r="D4293" t="s">
        <v>26</v>
      </c>
      <c r="E4293" t="s">
        <v>76</v>
      </c>
      <c r="F4293" t="s">
        <v>94</v>
      </c>
      <c r="G4293" t="str">
        <f>_xlfn.XLOOKUP(F4293,Product_Categories!A:A,Product_Categories!C:C,"Missing")</f>
        <v>SEO</v>
      </c>
      <c r="H4293">
        <v>134404</v>
      </c>
      <c r="I4293">
        <v>7802</v>
      </c>
      <c r="J4293" s="5">
        <v>28508.71</v>
      </c>
      <c r="K4293">
        <v>1327</v>
      </c>
      <c r="L4293" s="5">
        <v>246109.48</v>
      </c>
      <c r="M4293" s="4">
        <v>5.8</v>
      </c>
      <c r="N4293" s="4">
        <v>17.010000000000002</v>
      </c>
      <c r="O4293" s="4">
        <v>3.65</v>
      </c>
      <c r="P4293">
        <v>21.48</v>
      </c>
      <c r="Q4293" s="4">
        <v>8.6300000000000008</v>
      </c>
    </row>
    <row r="4294" spans="1:17" x14ac:dyDescent="0.3">
      <c r="A4294" s="3">
        <v>45265</v>
      </c>
      <c r="B4294" s="11" t="str">
        <f t="shared" si="67"/>
        <v>Dec 2023</v>
      </c>
      <c r="C4294" t="s">
        <v>108</v>
      </c>
      <c r="D4294" t="s">
        <v>31</v>
      </c>
      <c r="E4294" t="s">
        <v>75</v>
      </c>
      <c r="F4294" t="s">
        <v>80</v>
      </c>
      <c r="G4294" t="str">
        <f>_xlfn.XLOOKUP(F4294,Product_Categories!A:A,Product_Categories!C:C,"Missing")</f>
        <v>Feedback</v>
      </c>
      <c r="H4294">
        <v>131555</v>
      </c>
      <c r="I4294">
        <v>16915</v>
      </c>
      <c r="J4294" s="5">
        <v>10119.06</v>
      </c>
      <c r="K4294">
        <v>1228</v>
      </c>
      <c r="L4294" s="5">
        <v>86002.75</v>
      </c>
      <c r="M4294" s="4">
        <v>12.86</v>
      </c>
      <c r="N4294" s="4">
        <v>7.26</v>
      </c>
      <c r="O4294" s="4">
        <v>0.6</v>
      </c>
      <c r="P4294">
        <v>8.24</v>
      </c>
      <c r="Q4294" s="4">
        <v>8.5</v>
      </c>
    </row>
    <row r="4295" spans="1:17" x14ac:dyDescent="0.3">
      <c r="A4295" s="3">
        <v>45265</v>
      </c>
      <c r="B4295" s="11" t="str">
        <f t="shared" si="67"/>
        <v>Dec 2023</v>
      </c>
      <c r="C4295" t="s">
        <v>21</v>
      </c>
      <c r="D4295" t="s">
        <v>31</v>
      </c>
      <c r="E4295" t="s">
        <v>75</v>
      </c>
      <c r="F4295" t="s">
        <v>95</v>
      </c>
      <c r="G4295" t="str">
        <f>_xlfn.XLOOKUP(F4295,Product_Categories!A:A,Product_Categories!C:C,"Missing")</f>
        <v>Analytics</v>
      </c>
      <c r="H4295">
        <v>50526</v>
      </c>
      <c r="I4295">
        <v>274</v>
      </c>
      <c r="J4295" s="5">
        <v>908.33</v>
      </c>
      <c r="K4295">
        <v>37</v>
      </c>
      <c r="L4295" s="5">
        <v>6949.38</v>
      </c>
      <c r="M4295" s="4">
        <v>0.54</v>
      </c>
      <c r="N4295" s="4">
        <v>13.5</v>
      </c>
      <c r="O4295" s="4">
        <v>3.32</v>
      </c>
      <c r="P4295">
        <v>24.55</v>
      </c>
      <c r="Q4295" s="4">
        <v>7.65</v>
      </c>
    </row>
    <row r="4296" spans="1:17" x14ac:dyDescent="0.3">
      <c r="A4296" s="3">
        <v>45265</v>
      </c>
      <c r="B4296" s="11" t="str">
        <f t="shared" si="67"/>
        <v>Dec 2023</v>
      </c>
      <c r="C4296" t="s">
        <v>19</v>
      </c>
      <c r="D4296" t="s">
        <v>28</v>
      </c>
      <c r="E4296" t="s">
        <v>75</v>
      </c>
      <c r="F4296" t="s">
        <v>104</v>
      </c>
      <c r="G4296" t="str">
        <f>_xlfn.XLOOKUP(F4296,Product_Categories!A:A,Product_Categories!C:C,"Missing")</f>
        <v>Surveys</v>
      </c>
      <c r="H4296">
        <v>145139</v>
      </c>
      <c r="I4296">
        <v>16776</v>
      </c>
      <c r="J4296" s="5">
        <v>9003.83</v>
      </c>
      <c r="K4296">
        <v>1954</v>
      </c>
      <c r="L4296" s="5">
        <v>67292.19</v>
      </c>
      <c r="M4296" s="4">
        <v>11.56</v>
      </c>
      <c r="N4296" s="4">
        <v>11.65</v>
      </c>
      <c r="O4296" s="4">
        <v>0.54</v>
      </c>
      <c r="P4296">
        <v>4.6100000000000003</v>
      </c>
      <c r="Q4296" s="4">
        <v>7.47</v>
      </c>
    </row>
    <row r="4297" spans="1:17" x14ac:dyDescent="0.3">
      <c r="A4297" s="3">
        <v>45265</v>
      </c>
      <c r="B4297" s="11" t="str">
        <f t="shared" si="67"/>
        <v>Dec 2023</v>
      </c>
      <c r="C4297" t="s">
        <v>108</v>
      </c>
      <c r="D4297" t="s">
        <v>71</v>
      </c>
      <c r="E4297" t="s">
        <v>76</v>
      </c>
      <c r="F4297" t="s">
        <v>89</v>
      </c>
      <c r="G4297" t="str">
        <f>_xlfn.XLOOKUP(F4297,Product_Categories!A:A,Product_Categories!C:C,"Missing")</f>
        <v>Push Notifications</v>
      </c>
      <c r="H4297">
        <v>74858</v>
      </c>
      <c r="I4297">
        <v>7373</v>
      </c>
      <c r="J4297" s="5">
        <v>26107.42</v>
      </c>
      <c r="K4297">
        <v>1348</v>
      </c>
      <c r="L4297" s="5">
        <v>187982.03</v>
      </c>
      <c r="M4297" s="4">
        <v>9.85</v>
      </c>
      <c r="N4297" s="4">
        <v>18.28</v>
      </c>
      <c r="O4297" s="4">
        <v>3.54</v>
      </c>
      <c r="P4297">
        <v>19.37</v>
      </c>
      <c r="Q4297" s="4">
        <v>7.2</v>
      </c>
    </row>
    <row r="4298" spans="1:17" x14ac:dyDescent="0.3">
      <c r="A4298" s="3">
        <v>45265</v>
      </c>
      <c r="B4298" s="11" t="str">
        <f t="shared" si="67"/>
        <v>Dec 2023</v>
      </c>
      <c r="C4298" t="s">
        <v>18</v>
      </c>
      <c r="D4298" t="s">
        <v>28</v>
      </c>
      <c r="E4298" t="s">
        <v>73</v>
      </c>
      <c r="F4298" t="s">
        <v>101</v>
      </c>
      <c r="G4298" t="str">
        <f>_xlfn.XLOOKUP(F4298,Product_Categories!A:A,Product_Categories!C:C,"Missing")</f>
        <v>Conversion</v>
      </c>
      <c r="H4298">
        <v>29039</v>
      </c>
      <c r="I4298">
        <v>2860</v>
      </c>
      <c r="J4298" s="5">
        <v>11128.51</v>
      </c>
      <c r="K4298">
        <v>416</v>
      </c>
      <c r="L4298" s="5">
        <v>71289.39</v>
      </c>
      <c r="M4298" s="4">
        <v>9.85</v>
      </c>
      <c r="N4298" s="4">
        <v>14.55</v>
      </c>
      <c r="O4298" s="4">
        <v>3.89</v>
      </c>
      <c r="P4298" s="4">
        <v>26.75</v>
      </c>
      <c r="Q4298" s="4">
        <v>6.41</v>
      </c>
    </row>
    <row r="4299" spans="1:17" x14ac:dyDescent="0.3">
      <c r="A4299" s="3">
        <v>45265</v>
      </c>
      <c r="B4299" s="11" t="str">
        <f t="shared" si="67"/>
        <v>Dec 2023</v>
      </c>
      <c r="C4299" t="s">
        <v>108</v>
      </c>
      <c r="D4299" t="s">
        <v>66</v>
      </c>
      <c r="E4299" t="s">
        <v>75</v>
      </c>
      <c r="F4299" t="s">
        <v>94</v>
      </c>
      <c r="G4299" t="str">
        <f>_xlfn.XLOOKUP(F4299,Product_Categories!A:A,Product_Categories!C:C,"Missing")</f>
        <v>SEO</v>
      </c>
      <c r="H4299">
        <v>115779</v>
      </c>
      <c r="I4299">
        <v>12753</v>
      </c>
      <c r="J4299" s="5">
        <v>57259.47</v>
      </c>
      <c r="K4299">
        <v>2592</v>
      </c>
      <c r="L4299" s="5">
        <v>359014.67</v>
      </c>
      <c r="M4299" s="4">
        <v>11.01</v>
      </c>
      <c r="N4299" s="4">
        <v>20.32</v>
      </c>
      <c r="O4299" s="4">
        <v>4.49</v>
      </c>
      <c r="P4299">
        <v>22.09</v>
      </c>
      <c r="Q4299" s="4">
        <v>6.27</v>
      </c>
    </row>
    <row r="4300" spans="1:17" x14ac:dyDescent="0.3">
      <c r="A4300" s="3">
        <v>45265</v>
      </c>
      <c r="B4300" s="11" t="str">
        <f t="shared" si="67"/>
        <v>Dec 2023</v>
      </c>
      <c r="C4300" t="s">
        <v>17</v>
      </c>
      <c r="D4300" t="s">
        <v>45</v>
      </c>
      <c r="E4300" t="s">
        <v>74</v>
      </c>
      <c r="F4300" t="s">
        <v>99</v>
      </c>
      <c r="G4300" t="str">
        <f>_xlfn.XLOOKUP(F4300,Product_Categories!A:A,Product_Categories!C:C,"Missing")</f>
        <v>Planning</v>
      </c>
      <c r="H4300">
        <v>5981</v>
      </c>
      <c r="I4300">
        <v>869</v>
      </c>
      <c r="J4300" s="5">
        <v>1914.35</v>
      </c>
      <c r="K4300">
        <v>72</v>
      </c>
      <c r="L4300" s="5">
        <v>11568.04</v>
      </c>
      <c r="M4300" s="4">
        <v>14.53</v>
      </c>
      <c r="N4300" s="4">
        <v>8.2899999999999991</v>
      </c>
      <c r="O4300" s="4">
        <v>2.2000000000000002</v>
      </c>
      <c r="P4300" s="4">
        <v>26.59</v>
      </c>
      <c r="Q4300" s="4">
        <v>6.04</v>
      </c>
    </row>
    <row r="4301" spans="1:17" x14ac:dyDescent="0.3">
      <c r="A4301" s="3">
        <v>45265</v>
      </c>
      <c r="B4301" s="11" t="str">
        <f t="shared" si="67"/>
        <v>Dec 2023</v>
      </c>
      <c r="C4301" t="s">
        <v>107</v>
      </c>
      <c r="D4301" t="s">
        <v>31</v>
      </c>
      <c r="E4301" t="s">
        <v>73</v>
      </c>
      <c r="F4301" t="s">
        <v>95</v>
      </c>
      <c r="G4301" t="str">
        <f>_xlfn.XLOOKUP(F4301,Product_Categories!A:A,Product_Categories!C:C,"Missing")</f>
        <v>Analytics</v>
      </c>
      <c r="H4301">
        <v>68902</v>
      </c>
      <c r="I4301">
        <v>2919</v>
      </c>
      <c r="J4301" s="5">
        <v>9236.2099999999991</v>
      </c>
      <c r="K4301">
        <v>445</v>
      </c>
      <c r="L4301" s="5">
        <v>55737.03</v>
      </c>
      <c r="M4301" s="4">
        <v>4.24</v>
      </c>
      <c r="N4301" s="4">
        <v>15.24</v>
      </c>
      <c r="O4301" s="4">
        <v>3.16</v>
      </c>
      <c r="P4301">
        <v>20.76</v>
      </c>
      <c r="Q4301" s="4">
        <v>6.03</v>
      </c>
    </row>
    <row r="4302" spans="1:17" x14ac:dyDescent="0.3">
      <c r="A4302" s="3">
        <v>45265</v>
      </c>
      <c r="B4302" s="11" t="str">
        <f t="shared" si="67"/>
        <v>Dec 2023</v>
      </c>
      <c r="C4302" t="s">
        <v>19</v>
      </c>
      <c r="D4302" t="s">
        <v>53</v>
      </c>
      <c r="E4302" t="s">
        <v>76</v>
      </c>
      <c r="F4302" t="s">
        <v>81</v>
      </c>
      <c r="G4302" t="str">
        <f>_xlfn.XLOOKUP(F4302,Product_Categories!A:A,Product_Categories!C:C,"Missing")</f>
        <v>Lead Management</v>
      </c>
      <c r="H4302">
        <v>58770</v>
      </c>
      <c r="I4302">
        <v>5837</v>
      </c>
      <c r="J4302" s="5">
        <v>18508.2</v>
      </c>
      <c r="K4302">
        <v>868</v>
      </c>
      <c r="L4302" s="5">
        <v>109758.33</v>
      </c>
      <c r="M4302" s="4">
        <v>9.93</v>
      </c>
      <c r="N4302" s="4">
        <v>14.87</v>
      </c>
      <c r="O4302" s="4">
        <v>3.17</v>
      </c>
      <c r="P4302">
        <v>21.32</v>
      </c>
      <c r="Q4302" s="4">
        <v>5.93</v>
      </c>
    </row>
    <row r="4303" spans="1:17" x14ac:dyDescent="0.3">
      <c r="A4303" s="3">
        <v>45265</v>
      </c>
      <c r="B4303" s="11" t="str">
        <f t="shared" si="67"/>
        <v>Dec 2023</v>
      </c>
      <c r="C4303" t="s">
        <v>21</v>
      </c>
      <c r="D4303" t="s">
        <v>65</v>
      </c>
      <c r="E4303" t="s">
        <v>73</v>
      </c>
      <c r="F4303" t="s">
        <v>80</v>
      </c>
      <c r="G4303" t="str">
        <f>_xlfn.XLOOKUP(F4303,Product_Categories!A:A,Product_Categories!C:C,"Missing")</f>
        <v>Feedback</v>
      </c>
      <c r="H4303">
        <v>79732</v>
      </c>
      <c r="I4303">
        <v>11951</v>
      </c>
      <c r="J4303" s="5">
        <v>51472.73</v>
      </c>
      <c r="K4303">
        <v>1989</v>
      </c>
      <c r="L4303" s="5">
        <v>299455.81</v>
      </c>
      <c r="M4303" s="4">
        <v>14.99</v>
      </c>
      <c r="N4303" s="4">
        <v>16.64</v>
      </c>
      <c r="O4303" s="4">
        <v>4.3099999999999996</v>
      </c>
      <c r="P4303">
        <v>25.88</v>
      </c>
      <c r="Q4303" s="4">
        <v>5.82</v>
      </c>
    </row>
    <row r="4304" spans="1:17" x14ac:dyDescent="0.3">
      <c r="A4304" s="3">
        <v>45265</v>
      </c>
      <c r="B4304" s="11" t="str">
        <f t="shared" si="67"/>
        <v>Dec 2023</v>
      </c>
      <c r="C4304" t="s">
        <v>18</v>
      </c>
      <c r="D4304" t="s">
        <v>67</v>
      </c>
      <c r="E4304" t="s">
        <v>74</v>
      </c>
      <c r="F4304" t="s">
        <v>103</v>
      </c>
      <c r="G4304" t="str">
        <f>_xlfn.XLOOKUP(F4304,Product_Categories!A:A,Product_Categories!C:C,"Missing")</f>
        <v>Automation</v>
      </c>
      <c r="H4304">
        <v>74826</v>
      </c>
      <c r="I4304">
        <v>5961</v>
      </c>
      <c r="J4304" s="5">
        <v>22278.25</v>
      </c>
      <c r="K4304">
        <v>996</v>
      </c>
      <c r="L4304" s="5">
        <v>124439.54</v>
      </c>
      <c r="M4304" s="4">
        <v>7.97</v>
      </c>
      <c r="N4304" s="4">
        <v>16.71</v>
      </c>
      <c r="O4304" s="4">
        <v>3.74</v>
      </c>
      <c r="P4304" s="4">
        <v>22.37</v>
      </c>
      <c r="Q4304" s="4">
        <v>5.59</v>
      </c>
    </row>
    <row r="4305" spans="1:17" x14ac:dyDescent="0.3">
      <c r="A4305" s="3">
        <v>45265</v>
      </c>
      <c r="B4305" s="11" t="str">
        <f t="shared" si="67"/>
        <v>Dec 2023</v>
      </c>
      <c r="C4305" t="s">
        <v>17</v>
      </c>
      <c r="D4305" t="s">
        <v>36</v>
      </c>
      <c r="E4305" t="s">
        <v>75</v>
      </c>
      <c r="F4305" t="s">
        <v>101</v>
      </c>
      <c r="G4305" t="str">
        <f>_xlfn.XLOOKUP(F4305,Product_Categories!A:A,Product_Categories!C:C,"Missing")</f>
        <v>Conversion</v>
      </c>
      <c r="H4305">
        <v>44134</v>
      </c>
      <c r="I4305">
        <v>2180</v>
      </c>
      <c r="J4305" s="5">
        <v>7923.95</v>
      </c>
      <c r="K4305">
        <v>250</v>
      </c>
      <c r="L4305" s="5">
        <v>40171.040000000001</v>
      </c>
      <c r="M4305" s="4">
        <v>4.9400000000000004</v>
      </c>
      <c r="N4305" s="4">
        <v>11.47</v>
      </c>
      <c r="O4305" s="4">
        <v>3.63</v>
      </c>
      <c r="P4305" s="4">
        <v>31.7</v>
      </c>
      <c r="Q4305" s="4">
        <v>5.07</v>
      </c>
    </row>
    <row r="4306" spans="1:17" x14ac:dyDescent="0.3">
      <c r="A4306" s="3">
        <v>45265</v>
      </c>
      <c r="B4306" s="11" t="str">
        <f t="shared" si="67"/>
        <v>Dec 2023</v>
      </c>
      <c r="C4306" t="s">
        <v>21</v>
      </c>
      <c r="D4306" t="s">
        <v>42</v>
      </c>
      <c r="E4306" t="s">
        <v>75</v>
      </c>
      <c r="F4306" t="s">
        <v>84</v>
      </c>
      <c r="G4306" t="str">
        <f>_xlfn.XLOOKUP(F4306,Product_Categories!A:A,Product_Categories!C:C,"Missing")</f>
        <v>Marketing Suite</v>
      </c>
      <c r="H4306">
        <v>10598</v>
      </c>
      <c r="I4306">
        <v>582</v>
      </c>
      <c r="J4306" s="5">
        <v>1632.44</v>
      </c>
      <c r="K4306">
        <v>127</v>
      </c>
      <c r="L4306" s="5">
        <v>8103.98</v>
      </c>
      <c r="M4306" s="4">
        <v>5.49</v>
      </c>
      <c r="N4306" s="4">
        <v>21.82</v>
      </c>
      <c r="O4306" s="4">
        <v>2.8</v>
      </c>
      <c r="P4306">
        <v>12.85</v>
      </c>
      <c r="Q4306" s="4">
        <v>4.96</v>
      </c>
    </row>
    <row r="4307" spans="1:17" x14ac:dyDescent="0.3">
      <c r="A4307" s="3">
        <v>45265</v>
      </c>
      <c r="B4307" s="11" t="str">
        <f t="shared" si="67"/>
        <v>Dec 2023</v>
      </c>
      <c r="C4307" t="s">
        <v>107</v>
      </c>
      <c r="D4307" t="s">
        <v>55</v>
      </c>
      <c r="E4307" t="s">
        <v>76</v>
      </c>
      <c r="F4307" t="s">
        <v>91</v>
      </c>
      <c r="G4307" t="str">
        <f>_xlfn.XLOOKUP(F4307,Product_Categories!A:A,Product_Categories!C:C,"Missing")</f>
        <v>Affiliate</v>
      </c>
      <c r="H4307">
        <v>103252</v>
      </c>
      <c r="I4307">
        <v>2894</v>
      </c>
      <c r="J4307" s="5">
        <v>4547.6499999999996</v>
      </c>
      <c r="K4307">
        <v>202</v>
      </c>
      <c r="L4307" s="5">
        <v>22300.44</v>
      </c>
      <c r="M4307" s="4">
        <v>2.8</v>
      </c>
      <c r="N4307" s="4">
        <v>6.98</v>
      </c>
      <c r="O4307" s="4">
        <v>1.57</v>
      </c>
      <c r="P4307">
        <v>22.51</v>
      </c>
      <c r="Q4307" s="4">
        <v>4.9000000000000004</v>
      </c>
    </row>
    <row r="4308" spans="1:17" x14ac:dyDescent="0.3">
      <c r="A4308" s="3">
        <v>45265</v>
      </c>
      <c r="B4308" s="11" t="str">
        <f t="shared" si="67"/>
        <v>Dec 2023</v>
      </c>
      <c r="C4308" t="s">
        <v>19</v>
      </c>
      <c r="D4308" t="s">
        <v>24</v>
      </c>
      <c r="E4308" t="s">
        <v>73</v>
      </c>
      <c r="F4308" t="s">
        <v>90</v>
      </c>
      <c r="G4308" t="str">
        <f>_xlfn.XLOOKUP(F4308,Product_Categories!A:A,Product_Categories!C:C,"Missing")</f>
        <v>Brand Monitoring</v>
      </c>
      <c r="H4308">
        <v>39631</v>
      </c>
      <c r="I4308">
        <v>4200</v>
      </c>
      <c r="J4308" s="5">
        <v>10414.219999999999</v>
      </c>
      <c r="K4308">
        <v>318</v>
      </c>
      <c r="L4308" s="5">
        <v>50959.29</v>
      </c>
      <c r="M4308" s="4">
        <v>10.6</v>
      </c>
      <c r="N4308" s="4">
        <v>7.57</v>
      </c>
      <c r="O4308" s="4">
        <v>2.48</v>
      </c>
      <c r="P4308">
        <v>32.75</v>
      </c>
      <c r="Q4308" s="4">
        <v>4.8899999999999997</v>
      </c>
    </row>
    <row r="4309" spans="1:17" x14ac:dyDescent="0.3">
      <c r="A4309" s="3">
        <v>45265</v>
      </c>
      <c r="B4309" s="11" t="str">
        <f t="shared" si="67"/>
        <v>Dec 2023</v>
      </c>
      <c r="C4309" t="s">
        <v>108</v>
      </c>
      <c r="D4309" t="s">
        <v>25</v>
      </c>
      <c r="E4309" t="s">
        <v>75</v>
      </c>
      <c r="F4309" t="s">
        <v>97</v>
      </c>
      <c r="G4309" t="str">
        <f>_xlfn.XLOOKUP(F4309,Product_Categories!A:A,Product_Categories!C:C,"Missing")</f>
        <v>Webinars</v>
      </c>
      <c r="H4309">
        <v>21378</v>
      </c>
      <c r="I4309">
        <v>2788</v>
      </c>
      <c r="J4309" s="5">
        <v>5763.17</v>
      </c>
      <c r="K4309">
        <v>140</v>
      </c>
      <c r="L4309" s="5">
        <v>27941.02</v>
      </c>
      <c r="M4309" s="4">
        <v>13.04</v>
      </c>
      <c r="N4309" s="4">
        <v>5.0199999999999996</v>
      </c>
      <c r="O4309" s="4">
        <v>2.0699999999999998</v>
      </c>
      <c r="P4309">
        <v>41.17</v>
      </c>
      <c r="Q4309" s="4">
        <v>4.8499999999999996</v>
      </c>
    </row>
    <row r="4310" spans="1:17" x14ac:dyDescent="0.3">
      <c r="A4310" s="3">
        <v>45265</v>
      </c>
      <c r="B4310" s="11" t="str">
        <f t="shared" si="67"/>
        <v>Dec 2023</v>
      </c>
      <c r="C4310" t="s">
        <v>21</v>
      </c>
      <c r="D4310" t="s">
        <v>34</v>
      </c>
      <c r="E4310" t="s">
        <v>74</v>
      </c>
      <c r="F4310" t="s">
        <v>106</v>
      </c>
      <c r="G4310" t="str">
        <f>_xlfn.XLOOKUP(F4310,Product_Categories!A:A,Product_Categories!C:C,"Missing")</f>
        <v>Reporting</v>
      </c>
      <c r="H4310">
        <v>119779</v>
      </c>
      <c r="I4310">
        <v>5576</v>
      </c>
      <c r="J4310" s="5">
        <v>23075.29</v>
      </c>
      <c r="K4310">
        <v>649</v>
      </c>
      <c r="L4310" s="5">
        <v>104960.48</v>
      </c>
      <c r="M4310" s="4">
        <v>4.66</v>
      </c>
      <c r="N4310" s="4">
        <v>11.64</v>
      </c>
      <c r="O4310" s="4">
        <v>4.1399999999999997</v>
      </c>
      <c r="P4310">
        <v>35.56</v>
      </c>
      <c r="Q4310" s="4">
        <v>4.55</v>
      </c>
    </row>
    <row r="4311" spans="1:17" x14ac:dyDescent="0.3">
      <c r="A4311" s="3">
        <v>45265</v>
      </c>
      <c r="B4311" s="11" t="str">
        <f t="shared" si="67"/>
        <v>Dec 2023</v>
      </c>
      <c r="C4311" t="s">
        <v>108</v>
      </c>
      <c r="D4311" t="s">
        <v>65</v>
      </c>
      <c r="E4311" t="s">
        <v>76</v>
      </c>
      <c r="F4311" t="s">
        <v>83</v>
      </c>
      <c r="G4311" t="str">
        <f>_xlfn.XLOOKUP(F4311,Product_Categories!A:A,Product_Categories!C:C,"Missing")</f>
        <v>UX</v>
      </c>
      <c r="H4311">
        <v>76219</v>
      </c>
      <c r="I4311">
        <v>11213</v>
      </c>
      <c r="J4311" s="5">
        <v>28955.5</v>
      </c>
      <c r="K4311">
        <v>1797</v>
      </c>
      <c r="L4311" s="5">
        <v>130653.8</v>
      </c>
      <c r="M4311" s="4">
        <v>14.71</v>
      </c>
      <c r="N4311" s="4">
        <v>16.03</v>
      </c>
      <c r="O4311" s="4">
        <v>2.58</v>
      </c>
      <c r="P4311">
        <v>16.11</v>
      </c>
      <c r="Q4311" s="4">
        <v>4.51</v>
      </c>
    </row>
    <row r="4312" spans="1:17" x14ac:dyDescent="0.3">
      <c r="A4312" s="3">
        <v>45265</v>
      </c>
      <c r="B4312" s="11" t="str">
        <f t="shared" si="67"/>
        <v>Dec 2023</v>
      </c>
      <c r="C4312" t="s">
        <v>108</v>
      </c>
      <c r="D4312" t="s">
        <v>68</v>
      </c>
      <c r="E4312" t="s">
        <v>75</v>
      </c>
      <c r="F4312" t="s">
        <v>79</v>
      </c>
      <c r="G4312" t="str">
        <f>_xlfn.XLOOKUP(F4312,Product_Categories!A:A,Product_Categories!C:C,"Missing")</f>
        <v>Email Marketing</v>
      </c>
      <c r="H4312">
        <v>127842</v>
      </c>
      <c r="I4312">
        <v>18857</v>
      </c>
      <c r="J4312" s="5">
        <v>25799.51</v>
      </c>
      <c r="K4312">
        <v>1880</v>
      </c>
      <c r="L4312" s="5">
        <v>110188.04</v>
      </c>
      <c r="M4312" s="4">
        <v>14.75</v>
      </c>
      <c r="N4312" s="4">
        <v>9.9700000000000006</v>
      </c>
      <c r="O4312" s="4">
        <v>1.37</v>
      </c>
      <c r="P4312">
        <v>13.72</v>
      </c>
      <c r="Q4312" s="4">
        <v>4.2699999999999996</v>
      </c>
    </row>
    <row r="4313" spans="1:17" x14ac:dyDescent="0.3">
      <c r="A4313" s="3">
        <v>45265</v>
      </c>
      <c r="B4313" s="11" t="str">
        <f t="shared" si="67"/>
        <v>Dec 2023</v>
      </c>
      <c r="C4313" t="s">
        <v>108</v>
      </c>
      <c r="D4313" t="s">
        <v>44</v>
      </c>
      <c r="E4313" t="s">
        <v>75</v>
      </c>
      <c r="F4313" t="s">
        <v>98</v>
      </c>
      <c r="G4313" t="str">
        <f>_xlfn.XLOOKUP(F4313,Product_Categories!A:A,Product_Categories!C:C,"Missing")</f>
        <v>Video</v>
      </c>
      <c r="H4313">
        <v>12479</v>
      </c>
      <c r="I4313">
        <v>1843</v>
      </c>
      <c r="J4313" s="5">
        <v>8060.5</v>
      </c>
      <c r="K4313">
        <v>375</v>
      </c>
      <c r="L4313" s="5">
        <v>33707.300000000003</v>
      </c>
      <c r="M4313" s="4">
        <v>14.77</v>
      </c>
      <c r="N4313" s="4">
        <v>20.350000000000001</v>
      </c>
      <c r="O4313" s="4">
        <v>4.37</v>
      </c>
      <c r="P4313">
        <v>21.49</v>
      </c>
      <c r="Q4313" s="4">
        <v>4.18</v>
      </c>
    </row>
    <row r="4314" spans="1:17" x14ac:dyDescent="0.3">
      <c r="A4314" s="3">
        <v>45265</v>
      </c>
      <c r="B4314" s="11" t="str">
        <f t="shared" si="67"/>
        <v>Dec 2023</v>
      </c>
      <c r="C4314" t="s">
        <v>18</v>
      </c>
      <c r="D4314" t="s">
        <v>54</v>
      </c>
      <c r="E4314" t="s">
        <v>73</v>
      </c>
      <c r="F4314" t="s">
        <v>80</v>
      </c>
      <c r="G4314" t="str">
        <f>_xlfn.XLOOKUP(F4314,Product_Categories!A:A,Product_Categories!C:C,"Missing")</f>
        <v>Feedback</v>
      </c>
      <c r="H4314">
        <v>135555</v>
      </c>
      <c r="I4314">
        <v>10610</v>
      </c>
      <c r="J4314" s="5">
        <v>32419.99</v>
      </c>
      <c r="K4314">
        <v>1331</v>
      </c>
      <c r="L4314" s="5">
        <v>134302.17000000001</v>
      </c>
      <c r="M4314" s="4">
        <v>7.83</v>
      </c>
      <c r="N4314" s="4">
        <v>12.54</v>
      </c>
      <c r="O4314" s="4">
        <v>3.06</v>
      </c>
      <c r="P4314" s="4">
        <v>24.36</v>
      </c>
      <c r="Q4314" s="4">
        <v>4.1399999999999997</v>
      </c>
    </row>
    <row r="4315" spans="1:17" x14ac:dyDescent="0.3">
      <c r="A4315" s="3">
        <v>45265</v>
      </c>
      <c r="B4315" s="11" t="str">
        <f t="shared" si="67"/>
        <v>Dec 2023</v>
      </c>
      <c r="C4315" t="s">
        <v>19</v>
      </c>
      <c r="D4315" t="s">
        <v>50</v>
      </c>
      <c r="E4315" t="s">
        <v>74</v>
      </c>
      <c r="F4315" t="s">
        <v>83</v>
      </c>
      <c r="G4315" t="str">
        <f>_xlfn.XLOOKUP(F4315,Product_Categories!A:A,Product_Categories!C:C,"Missing")</f>
        <v>UX</v>
      </c>
      <c r="H4315">
        <v>108053</v>
      </c>
      <c r="I4315">
        <v>9032</v>
      </c>
      <c r="J4315" s="5">
        <v>25893.360000000001</v>
      </c>
      <c r="K4315">
        <v>1315</v>
      </c>
      <c r="L4315" s="5">
        <v>106114.31</v>
      </c>
      <c r="M4315" s="4">
        <v>8.36</v>
      </c>
      <c r="N4315" s="4">
        <v>14.56</v>
      </c>
      <c r="O4315" s="4">
        <v>2.87</v>
      </c>
      <c r="P4315">
        <v>19.690000000000001</v>
      </c>
      <c r="Q4315" s="4">
        <v>4.0999999999999996</v>
      </c>
    </row>
    <row r="4316" spans="1:17" x14ac:dyDescent="0.3">
      <c r="A4316" s="3">
        <v>45265</v>
      </c>
      <c r="B4316" s="11" t="str">
        <f t="shared" si="67"/>
        <v>Dec 2023</v>
      </c>
      <c r="C4316" t="s">
        <v>19</v>
      </c>
      <c r="D4316" t="s">
        <v>46</v>
      </c>
      <c r="E4316" t="s">
        <v>76</v>
      </c>
      <c r="F4316" t="s">
        <v>101</v>
      </c>
      <c r="G4316" t="str">
        <f>_xlfn.XLOOKUP(F4316,Product_Categories!A:A,Product_Categories!C:C,"Missing")</f>
        <v>Conversion</v>
      </c>
      <c r="H4316">
        <v>104016</v>
      </c>
      <c r="I4316">
        <v>2161</v>
      </c>
      <c r="J4316" s="5">
        <v>9123.17</v>
      </c>
      <c r="K4316">
        <v>250</v>
      </c>
      <c r="L4316" s="5">
        <v>37054.300000000003</v>
      </c>
      <c r="M4316" s="4">
        <v>2.08</v>
      </c>
      <c r="N4316" s="4">
        <v>11.57</v>
      </c>
      <c r="O4316" s="4">
        <v>4.22</v>
      </c>
      <c r="P4316">
        <v>36.49</v>
      </c>
      <c r="Q4316" s="4">
        <v>4.0599999999999996</v>
      </c>
    </row>
    <row r="4317" spans="1:17" x14ac:dyDescent="0.3">
      <c r="A4317" s="3">
        <v>45265</v>
      </c>
      <c r="B4317" s="11" t="str">
        <f t="shared" si="67"/>
        <v>Dec 2023</v>
      </c>
      <c r="C4317" t="s">
        <v>19</v>
      </c>
      <c r="D4317" t="s">
        <v>69</v>
      </c>
      <c r="E4317" t="s">
        <v>74</v>
      </c>
      <c r="F4317" t="s">
        <v>92</v>
      </c>
      <c r="G4317" t="str">
        <f>_xlfn.XLOOKUP(F4317,Product_Categories!A:A,Product_Categories!C:C,"Missing")</f>
        <v>Design</v>
      </c>
      <c r="H4317">
        <v>47330</v>
      </c>
      <c r="I4317">
        <v>2240</v>
      </c>
      <c r="J4317" s="5">
        <v>9350.92</v>
      </c>
      <c r="K4317">
        <v>456</v>
      </c>
      <c r="L4317" s="5">
        <v>37142.69</v>
      </c>
      <c r="M4317" s="4">
        <v>4.7300000000000004</v>
      </c>
      <c r="N4317" s="4">
        <v>20.36</v>
      </c>
      <c r="O4317" s="4">
        <v>4.17</v>
      </c>
      <c r="P4317">
        <v>20.51</v>
      </c>
      <c r="Q4317" s="4">
        <v>3.97</v>
      </c>
    </row>
    <row r="4318" spans="1:17" x14ac:dyDescent="0.3">
      <c r="A4318" s="3">
        <v>45265</v>
      </c>
      <c r="B4318" s="11" t="str">
        <f t="shared" si="67"/>
        <v>Dec 2023</v>
      </c>
      <c r="C4318" t="s">
        <v>108</v>
      </c>
      <c r="D4318" t="s">
        <v>60</v>
      </c>
      <c r="E4318" t="s">
        <v>76</v>
      </c>
      <c r="F4318" t="s">
        <v>105</v>
      </c>
      <c r="G4318" t="str">
        <f>_xlfn.XLOOKUP(F4318,Product_Categories!A:A,Product_Categories!C:C,"Missing")</f>
        <v>Storage</v>
      </c>
      <c r="H4318">
        <v>116206</v>
      </c>
      <c r="I4318">
        <v>3736</v>
      </c>
      <c r="J4318" s="5">
        <v>11917.57</v>
      </c>
      <c r="K4318">
        <v>388</v>
      </c>
      <c r="L4318" s="5">
        <v>44558.74</v>
      </c>
      <c r="M4318" s="4">
        <v>3.21</v>
      </c>
      <c r="N4318" s="4">
        <v>10.39</v>
      </c>
      <c r="O4318" s="4">
        <v>3.19</v>
      </c>
      <c r="P4318">
        <v>30.72</v>
      </c>
      <c r="Q4318" s="4">
        <v>3.74</v>
      </c>
    </row>
    <row r="4319" spans="1:17" x14ac:dyDescent="0.3">
      <c r="A4319" s="3">
        <v>45265</v>
      </c>
      <c r="B4319" s="11" t="str">
        <f t="shared" si="67"/>
        <v>Dec 2023</v>
      </c>
      <c r="C4319" t="s">
        <v>19</v>
      </c>
      <c r="D4319" t="s">
        <v>64</v>
      </c>
      <c r="E4319" t="s">
        <v>76</v>
      </c>
      <c r="F4319" t="s">
        <v>93</v>
      </c>
      <c r="G4319" t="str">
        <f>_xlfn.XLOOKUP(F4319,Product_Categories!A:A,Product_Categories!C:C,"Missing")</f>
        <v>Social Media</v>
      </c>
      <c r="H4319">
        <v>115372</v>
      </c>
      <c r="I4319">
        <v>12692</v>
      </c>
      <c r="J4319" s="5">
        <v>25145.4</v>
      </c>
      <c r="K4319">
        <v>557</v>
      </c>
      <c r="L4319" s="5">
        <v>91059.67</v>
      </c>
      <c r="M4319" s="4">
        <v>11</v>
      </c>
      <c r="N4319" s="4">
        <v>4.3899999999999997</v>
      </c>
      <c r="O4319" s="4">
        <v>1.98</v>
      </c>
      <c r="P4319">
        <v>45.14</v>
      </c>
      <c r="Q4319" s="4">
        <v>3.62</v>
      </c>
    </row>
    <row r="4320" spans="1:17" x14ac:dyDescent="0.3">
      <c r="A4320" s="3">
        <v>45265</v>
      </c>
      <c r="B4320" s="11" t="str">
        <f t="shared" si="67"/>
        <v>Dec 2023</v>
      </c>
      <c r="C4320" t="s">
        <v>108</v>
      </c>
      <c r="D4320" t="s">
        <v>25</v>
      </c>
      <c r="E4320" t="s">
        <v>74</v>
      </c>
      <c r="F4320" t="s">
        <v>85</v>
      </c>
      <c r="G4320" t="str">
        <f>_xlfn.XLOOKUP(F4320,Product_Categories!A:A,Product_Categories!C:C,"Missing")</f>
        <v>Budgeting</v>
      </c>
      <c r="H4320">
        <v>113521</v>
      </c>
      <c r="I4320">
        <v>3705</v>
      </c>
      <c r="J4320" s="5">
        <v>15173.26</v>
      </c>
      <c r="K4320">
        <v>474</v>
      </c>
      <c r="L4320" s="5">
        <v>54553.7</v>
      </c>
      <c r="M4320" s="4">
        <v>3.26</v>
      </c>
      <c r="N4320" s="4">
        <v>12.79</v>
      </c>
      <c r="O4320" s="4">
        <v>4.0999999999999996</v>
      </c>
      <c r="P4320">
        <v>32.01</v>
      </c>
      <c r="Q4320" s="4">
        <v>3.6</v>
      </c>
    </row>
    <row r="4321" spans="1:17" x14ac:dyDescent="0.3">
      <c r="A4321" s="3">
        <v>45265</v>
      </c>
      <c r="B4321" s="11" t="str">
        <f t="shared" si="67"/>
        <v>Dec 2023</v>
      </c>
      <c r="C4321" t="s">
        <v>108</v>
      </c>
      <c r="D4321" t="s">
        <v>64</v>
      </c>
      <c r="E4321" t="s">
        <v>75</v>
      </c>
      <c r="F4321" t="s">
        <v>92</v>
      </c>
      <c r="G4321" t="str">
        <f>_xlfn.XLOOKUP(F4321,Product_Categories!A:A,Product_Categories!C:C,"Missing")</f>
        <v>Design</v>
      </c>
      <c r="H4321">
        <v>39497</v>
      </c>
      <c r="I4321">
        <v>3401</v>
      </c>
      <c r="J4321" s="5">
        <v>10218.549999999999</v>
      </c>
      <c r="K4321">
        <v>245</v>
      </c>
      <c r="L4321" s="5">
        <v>36671.79</v>
      </c>
      <c r="M4321" s="4">
        <v>8.61</v>
      </c>
      <c r="N4321" s="4">
        <v>7.2</v>
      </c>
      <c r="O4321" s="4">
        <v>3</v>
      </c>
      <c r="P4321">
        <v>41.71</v>
      </c>
      <c r="Q4321" s="4">
        <v>3.59</v>
      </c>
    </row>
    <row r="4322" spans="1:17" x14ac:dyDescent="0.3">
      <c r="A4322" s="3">
        <v>45265</v>
      </c>
      <c r="B4322" s="11" t="str">
        <f t="shared" si="67"/>
        <v>Dec 2023</v>
      </c>
      <c r="C4322" t="s">
        <v>107</v>
      </c>
      <c r="D4322" t="s">
        <v>24</v>
      </c>
      <c r="E4322" t="s">
        <v>75</v>
      </c>
      <c r="F4322" t="s">
        <v>78</v>
      </c>
      <c r="G4322" t="str">
        <f>_xlfn.XLOOKUP(F4322,Product_Categories!A:A,Product_Categories!C:C,"Missing")</f>
        <v>Audience Analytics</v>
      </c>
      <c r="H4322">
        <v>65144</v>
      </c>
      <c r="I4322">
        <v>2969</v>
      </c>
      <c r="J4322" s="5">
        <v>8976.0400000000009</v>
      </c>
      <c r="K4322">
        <v>267</v>
      </c>
      <c r="L4322" s="5">
        <v>24798</v>
      </c>
      <c r="M4322" s="4">
        <v>4.5599999999999996</v>
      </c>
      <c r="N4322" s="4">
        <v>8.99</v>
      </c>
      <c r="O4322" s="4">
        <v>3.02</v>
      </c>
      <c r="P4322">
        <v>33.619999999999997</v>
      </c>
      <c r="Q4322" s="4">
        <v>2.76</v>
      </c>
    </row>
    <row r="4323" spans="1:17" x14ac:dyDescent="0.3">
      <c r="A4323" s="3">
        <v>45265</v>
      </c>
      <c r="B4323" s="11" t="str">
        <f t="shared" si="67"/>
        <v>Dec 2023</v>
      </c>
      <c r="C4323" t="s">
        <v>107</v>
      </c>
      <c r="D4323" t="s">
        <v>41</v>
      </c>
      <c r="E4323" t="s">
        <v>75</v>
      </c>
      <c r="F4323" t="s">
        <v>87</v>
      </c>
      <c r="G4323" t="str">
        <f>_xlfn.XLOOKUP(F4323,Product_Categories!A:A,Product_Categories!C:C,"Missing")</f>
        <v>AdTech</v>
      </c>
      <c r="H4323">
        <v>106714</v>
      </c>
      <c r="I4323">
        <v>11412</v>
      </c>
      <c r="J4323" s="5">
        <v>49529.64</v>
      </c>
      <c r="K4323">
        <v>672</v>
      </c>
      <c r="L4323" s="5">
        <v>116409.46</v>
      </c>
      <c r="M4323" s="4">
        <v>10.69</v>
      </c>
      <c r="N4323" s="4">
        <v>5.89</v>
      </c>
      <c r="O4323" s="4">
        <v>4.34</v>
      </c>
      <c r="P4323">
        <v>73.7</v>
      </c>
      <c r="Q4323" s="4">
        <v>2.35</v>
      </c>
    </row>
    <row r="4324" spans="1:17" x14ac:dyDescent="0.3">
      <c r="A4324" s="3">
        <v>45265</v>
      </c>
      <c r="B4324" s="11" t="str">
        <f t="shared" si="67"/>
        <v>Dec 2023</v>
      </c>
      <c r="C4324" t="s">
        <v>21</v>
      </c>
      <c r="D4324" t="s">
        <v>30</v>
      </c>
      <c r="E4324" t="s">
        <v>74</v>
      </c>
      <c r="F4324" t="s">
        <v>94</v>
      </c>
      <c r="G4324" t="str">
        <f>_xlfn.XLOOKUP(F4324,Product_Categories!A:A,Product_Categories!C:C,"Missing")</f>
        <v>SEO</v>
      </c>
      <c r="H4324">
        <v>137846</v>
      </c>
      <c r="I4324">
        <v>5649</v>
      </c>
      <c r="J4324" s="5">
        <v>23802.78</v>
      </c>
      <c r="K4324">
        <v>367</v>
      </c>
      <c r="L4324" s="5">
        <v>51573.38</v>
      </c>
      <c r="M4324" s="4">
        <v>4.0999999999999996</v>
      </c>
      <c r="N4324" s="4">
        <v>6.5</v>
      </c>
      <c r="O4324" s="4">
        <v>4.21</v>
      </c>
      <c r="P4324">
        <v>64.86</v>
      </c>
      <c r="Q4324" s="4">
        <v>2.17</v>
      </c>
    </row>
    <row r="4325" spans="1:17" x14ac:dyDescent="0.3">
      <c r="A4325" s="3">
        <v>45265</v>
      </c>
      <c r="B4325" s="11" t="str">
        <f t="shared" si="67"/>
        <v>Dec 2023</v>
      </c>
      <c r="C4325" t="s">
        <v>19</v>
      </c>
      <c r="D4325" t="s">
        <v>24</v>
      </c>
      <c r="E4325" t="s">
        <v>76</v>
      </c>
      <c r="F4325" t="s">
        <v>105</v>
      </c>
      <c r="G4325" t="str">
        <f>_xlfn.XLOOKUP(F4325,Product_Categories!A:A,Product_Categories!C:C,"Missing")</f>
        <v>Storage</v>
      </c>
      <c r="H4325">
        <v>101141</v>
      </c>
      <c r="I4325">
        <v>5246</v>
      </c>
      <c r="J4325" s="5">
        <v>22277.41</v>
      </c>
      <c r="K4325">
        <v>233</v>
      </c>
      <c r="L4325" s="5">
        <v>44838.7</v>
      </c>
      <c r="M4325" s="4">
        <v>5.19</v>
      </c>
      <c r="N4325" s="4">
        <v>4.4400000000000004</v>
      </c>
      <c r="O4325" s="4">
        <v>4.25</v>
      </c>
      <c r="P4325">
        <v>95.61</v>
      </c>
      <c r="Q4325" s="4">
        <v>2.0099999999999998</v>
      </c>
    </row>
    <row r="4326" spans="1:17" x14ac:dyDescent="0.3">
      <c r="A4326" s="3">
        <v>45265</v>
      </c>
      <c r="B4326" s="11" t="str">
        <f t="shared" si="67"/>
        <v>Dec 2023</v>
      </c>
      <c r="C4326" t="s">
        <v>21</v>
      </c>
      <c r="D4326" t="s">
        <v>37</v>
      </c>
      <c r="E4326" t="s">
        <v>74</v>
      </c>
      <c r="F4326" t="s">
        <v>104</v>
      </c>
      <c r="G4326" t="str">
        <f>_xlfn.XLOOKUP(F4326,Product_Categories!A:A,Product_Categories!C:C,"Missing")</f>
        <v>Surveys</v>
      </c>
      <c r="H4326">
        <v>2059</v>
      </c>
      <c r="I4326">
        <v>244</v>
      </c>
      <c r="J4326" s="5">
        <v>423.24</v>
      </c>
      <c r="K4326">
        <v>14</v>
      </c>
      <c r="L4326" s="5">
        <v>770.85</v>
      </c>
      <c r="M4326" s="4">
        <v>11.85</v>
      </c>
      <c r="N4326" s="4">
        <v>5.74</v>
      </c>
      <c r="O4326" s="4">
        <v>1.73</v>
      </c>
      <c r="P4326">
        <v>30.23</v>
      </c>
      <c r="Q4326" s="4">
        <v>1.82</v>
      </c>
    </row>
    <row r="4327" spans="1:17" x14ac:dyDescent="0.3">
      <c r="A4327" s="3">
        <v>45265</v>
      </c>
      <c r="B4327" s="11" t="str">
        <f t="shared" si="67"/>
        <v>Dec 2023</v>
      </c>
      <c r="C4327" t="s">
        <v>21</v>
      </c>
      <c r="D4327" t="s">
        <v>39</v>
      </c>
      <c r="E4327" t="s">
        <v>73</v>
      </c>
      <c r="F4327" t="s">
        <v>99</v>
      </c>
      <c r="G4327" t="str">
        <f>_xlfn.XLOOKUP(F4327,Product_Categories!A:A,Product_Categories!C:C,"Missing")</f>
        <v>Planning</v>
      </c>
      <c r="H4327">
        <v>138692</v>
      </c>
      <c r="I4327">
        <v>3790</v>
      </c>
      <c r="J4327" s="5">
        <v>14759.34</v>
      </c>
      <c r="K4327">
        <v>350</v>
      </c>
      <c r="L4327" s="5">
        <v>26795.52</v>
      </c>
      <c r="M4327" s="4">
        <v>2.73</v>
      </c>
      <c r="N4327" s="4">
        <v>9.23</v>
      </c>
      <c r="O4327" s="4">
        <v>3.89</v>
      </c>
      <c r="P4327">
        <v>42.17</v>
      </c>
      <c r="Q4327" s="4">
        <v>1.82</v>
      </c>
    </row>
    <row r="4328" spans="1:17" x14ac:dyDescent="0.3">
      <c r="A4328" s="3">
        <v>45265</v>
      </c>
      <c r="B4328" s="11" t="str">
        <f t="shared" si="67"/>
        <v>Dec 2023</v>
      </c>
      <c r="C4328" t="s">
        <v>107</v>
      </c>
      <c r="D4328" t="s">
        <v>62</v>
      </c>
      <c r="E4328" t="s">
        <v>73</v>
      </c>
      <c r="F4328" t="s">
        <v>105</v>
      </c>
      <c r="G4328" t="str">
        <f>_xlfn.XLOOKUP(F4328,Product_Categories!A:A,Product_Categories!C:C,"Missing")</f>
        <v>Storage</v>
      </c>
      <c r="H4328">
        <v>44874</v>
      </c>
      <c r="I4328">
        <v>3962</v>
      </c>
      <c r="J4328" s="5">
        <v>15282.05</v>
      </c>
      <c r="K4328">
        <v>315</v>
      </c>
      <c r="L4328" s="5">
        <v>27130.07</v>
      </c>
      <c r="M4328" s="4">
        <v>8.83</v>
      </c>
      <c r="N4328" s="4">
        <v>7.95</v>
      </c>
      <c r="O4328" s="4">
        <v>3.86</v>
      </c>
      <c r="P4328">
        <v>48.51</v>
      </c>
      <c r="Q4328" s="4">
        <v>1.78</v>
      </c>
    </row>
    <row r="4329" spans="1:17" x14ac:dyDescent="0.3">
      <c r="A4329" s="3">
        <v>45265</v>
      </c>
      <c r="B4329" s="11" t="str">
        <f t="shared" si="67"/>
        <v>Dec 2023</v>
      </c>
      <c r="C4329" t="s">
        <v>18</v>
      </c>
      <c r="D4329" t="s">
        <v>56</v>
      </c>
      <c r="E4329" t="s">
        <v>76</v>
      </c>
      <c r="F4329" t="s">
        <v>80</v>
      </c>
      <c r="G4329" t="str">
        <f>_xlfn.XLOOKUP(F4329,Product_Categories!A:A,Product_Categories!C:C,"Missing")</f>
        <v>Feedback</v>
      </c>
      <c r="H4329">
        <v>26762</v>
      </c>
      <c r="I4329">
        <v>1962</v>
      </c>
      <c r="J4329" s="5">
        <v>7834.35</v>
      </c>
      <c r="K4329">
        <v>224</v>
      </c>
      <c r="L4329" s="5">
        <v>13564.81</v>
      </c>
      <c r="M4329" s="4">
        <v>7.33</v>
      </c>
      <c r="N4329" s="4">
        <v>11.42</v>
      </c>
      <c r="O4329" s="4">
        <v>3.99</v>
      </c>
      <c r="P4329" s="4">
        <v>34.97</v>
      </c>
      <c r="Q4329" s="4">
        <v>1.73</v>
      </c>
    </row>
    <row r="4330" spans="1:17" x14ac:dyDescent="0.3">
      <c r="A4330" s="3">
        <v>45265</v>
      </c>
      <c r="B4330" s="11" t="str">
        <f t="shared" si="67"/>
        <v>Dec 2023</v>
      </c>
      <c r="C4330" t="s">
        <v>21</v>
      </c>
      <c r="D4330" t="s">
        <v>48</v>
      </c>
      <c r="E4330" t="s">
        <v>76</v>
      </c>
      <c r="F4330" t="s">
        <v>81</v>
      </c>
      <c r="G4330" t="str">
        <f>_xlfn.XLOOKUP(F4330,Product_Categories!A:A,Product_Categories!C:C,"Missing")</f>
        <v>Lead Management</v>
      </c>
      <c r="H4330">
        <v>25176</v>
      </c>
      <c r="I4330">
        <v>750</v>
      </c>
      <c r="J4330" s="5">
        <v>2171.0500000000002</v>
      </c>
      <c r="K4330">
        <v>29</v>
      </c>
      <c r="L4330" s="5">
        <v>3252.58</v>
      </c>
      <c r="M4330" s="4">
        <v>2.98</v>
      </c>
      <c r="N4330" s="4">
        <v>3.87</v>
      </c>
      <c r="O4330" s="4">
        <v>2.89</v>
      </c>
      <c r="P4330">
        <v>74.86</v>
      </c>
      <c r="Q4330" s="4">
        <v>1.5</v>
      </c>
    </row>
    <row r="4331" spans="1:17" x14ac:dyDescent="0.3">
      <c r="A4331" s="3">
        <v>45265</v>
      </c>
      <c r="B4331" s="11" t="str">
        <f t="shared" si="67"/>
        <v>Dec 2023</v>
      </c>
      <c r="C4331" t="s">
        <v>17</v>
      </c>
      <c r="D4331" t="s">
        <v>54</v>
      </c>
      <c r="E4331" t="s">
        <v>75</v>
      </c>
      <c r="F4331" t="s">
        <v>102</v>
      </c>
      <c r="G4331" t="str">
        <f>_xlfn.XLOOKUP(F4331,Product_Categories!A:A,Product_Categories!C:C,"Missing")</f>
        <v>Website Tools</v>
      </c>
      <c r="H4331">
        <v>50828</v>
      </c>
      <c r="I4331">
        <v>7509</v>
      </c>
      <c r="J4331" s="5">
        <v>19187.97</v>
      </c>
      <c r="K4331">
        <v>470</v>
      </c>
      <c r="L4331" s="5">
        <v>27306.97</v>
      </c>
      <c r="M4331" s="4">
        <v>14.77</v>
      </c>
      <c r="N4331" s="4">
        <v>6.26</v>
      </c>
      <c r="O4331" s="4">
        <v>2.56</v>
      </c>
      <c r="P4331" s="4">
        <v>40.83</v>
      </c>
      <c r="Q4331" s="4">
        <v>1.42</v>
      </c>
    </row>
    <row r="4332" spans="1:17" x14ac:dyDescent="0.3">
      <c r="A4332" s="3">
        <v>45265</v>
      </c>
      <c r="B4332" s="11" t="str">
        <f t="shared" si="67"/>
        <v>Dec 2023</v>
      </c>
      <c r="C4332" t="s">
        <v>21</v>
      </c>
      <c r="D4332" t="s">
        <v>52</v>
      </c>
      <c r="E4332" t="s">
        <v>74</v>
      </c>
      <c r="F4332" t="s">
        <v>93</v>
      </c>
      <c r="G4332" t="str">
        <f>_xlfn.XLOOKUP(F4332,Product_Categories!A:A,Product_Categories!C:C,"Missing")</f>
        <v>Social Media</v>
      </c>
      <c r="H4332">
        <v>111159</v>
      </c>
      <c r="I4332">
        <v>8983</v>
      </c>
      <c r="J4332" s="5">
        <v>38929.360000000001</v>
      </c>
      <c r="K4332">
        <v>886</v>
      </c>
      <c r="L4332" s="5">
        <v>55384.39</v>
      </c>
      <c r="M4332" s="4">
        <v>8.08</v>
      </c>
      <c r="N4332" s="4">
        <v>9.86</v>
      </c>
      <c r="O4332" s="4">
        <v>4.33</v>
      </c>
      <c r="P4332">
        <v>43.94</v>
      </c>
      <c r="Q4332" s="4">
        <v>1.42</v>
      </c>
    </row>
    <row r="4333" spans="1:17" x14ac:dyDescent="0.3">
      <c r="A4333" s="3">
        <v>45265</v>
      </c>
      <c r="B4333" s="11" t="str">
        <f t="shared" si="67"/>
        <v>Dec 2023</v>
      </c>
      <c r="C4333" t="s">
        <v>107</v>
      </c>
      <c r="D4333" t="s">
        <v>26</v>
      </c>
      <c r="E4333" t="s">
        <v>73</v>
      </c>
      <c r="F4333" t="s">
        <v>92</v>
      </c>
      <c r="G4333" t="str">
        <f>_xlfn.XLOOKUP(F4333,Product_Categories!A:A,Product_Categories!C:C,"Missing")</f>
        <v>Design</v>
      </c>
      <c r="H4333">
        <v>126299</v>
      </c>
      <c r="I4333">
        <v>14708</v>
      </c>
      <c r="J4333" s="5">
        <v>48920.89</v>
      </c>
      <c r="K4333">
        <v>2753</v>
      </c>
      <c r="L4333" s="5">
        <v>67697.38</v>
      </c>
      <c r="M4333" s="4">
        <v>11.65</v>
      </c>
      <c r="N4333" s="4">
        <v>18.72</v>
      </c>
      <c r="O4333" s="4">
        <v>3.33</v>
      </c>
      <c r="P4333">
        <v>17.77</v>
      </c>
      <c r="Q4333" s="4">
        <v>1.38</v>
      </c>
    </row>
    <row r="4334" spans="1:17" x14ac:dyDescent="0.3">
      <c r="A4334" s="3">
        <v>45265</v>
      </c>
      <c r="B4334" s="11" t="str">
        <f t="shared" si="67"/>
        <v>Dec 2023</v>
      </c>
      <c r="C4334" t="s">
        <v>19</v>
      </c>
      <c r="D4334" t="s">
        <v>24</v>
      </c>
      <c r="E4334" t="s">
        <v>76</v>
      </c>
      <c r="F4334" t="s">
        <v>77</v>
      </c>
      <c r="G4334" t="str">
        <f>_xlfn.XLOOKUP(F4334,Product_Categories!A:A,Product_Categories!C:C,"Missing")</f>
        <v>SEO</v>
      </c>
      <c r="H4334">
        <v>43096</v>
      </c>
      <c r="I4334">
        <v>1799</v>
      </c>
      <c r="J4334" s="5">
        <v>7178.67</v>
      </c>
      <c r="K4334">
        <v>211</v>
      </c>
      <c r="L4334" s="5">
        <v>9703.07</v>
      </c>
      <c r="M4334" s="4">
        <v>4.17</v>
      </c>
      <c r="N4334" s="4">
        <v>11.73</v>
      </c>
      <c r="O4334" s="4">
        <v>3.99</v>
      </c>
      <c r="P4334">
        <v>34.020000000000003</v>
      </c>
      <c r="Q4334" s="4">
        <v>1.35</v>
      </c>
    </row>
    <row r="4335" spans="1:17" x14ac:dyDescent="0.3">
      <c r="A4335" s="3">
        <v>45265</v>
      </c>
      <c r="B4335" s="11" t="str">
        <f t="shared" si="67"/>
        <v>Dec 2023</v>
      </c>
      <c r="C4335" t="s">
        <v>21</v>
      </c>
      <c r="D4335" t="s">
        <v>33</v>
      </c>
      <c r="E4335" t="s">
        <v>76</v>
      </c>
      <c r="F4335" t="s">
        <v>103</v>
      </c>
      <c r="G4335" t="str">
        <f>_xlfn.XLOOKUP(F4335,Product_Categories!A:A,Product_Categories!C:C,"Missing")</f>
        <v>Automation</v>
      </c>
      <c r="H4335">
        <v>39362</v>
      </c>
      <c r="I4335">
        <v>4225</v>
      </c>
      <c r="J4335" s="5">
        <v>16853.77</v>
      </c>
      <c r="K4335">
        <v>238</v>
      </c>
      <c r="L4335" s="5">
        <v>19706.68</v>
      </c>
      <c r="M4335" s="4">
        <v>10.73</v>
      </c>
      <c r="N4335" s="4">
        <v>5.63</v>
      </c>
      <c r="O4335" s="4">
        <v>3.99</v>
      </c>
      <c r="P4335">
        <v>70.81</v>
      </c>
      <c r="Q4335" s="4">
        <v>1.17</v>
      </c>
    </row>
    <row r="4336" spans="1:17" x14ac:dyDescent="0.3">
      <c r="A4336" s="3">
        <v>45265</v>
      </c>
      <c r="B4336" s="11" t="str">
        <f t="shared" si="67"/>
        <v>Dec 2023</v>
      </c>
      <c r="C4336" t="s">
        <v>17</v>
      </c>
      <c r="D4336" t="s">
        <v>43</v>
      </c>
      <c r="E4336" t="s">
        <v>74</v>
      </c>
      <c r="F4336" t="s">
        <v>77</v>
      </c>
      <c r="G4336" t="str">
        <f>_xlfn.XLOOKUP(F4336,Product_Categories!A:A,Product_Categories!C:C,"Missing")</f>
        <v>SEO</v>
      </c>
      <c r="H4336">
        <v>42237</v>
      </c>
      <c r="I4336">
        <v>5813</v>
      </c>
      <c r="J4336" s="5">
        <v>6304.17</v>
      </c>
      <c r="K4336">
        <v>308</v>
      </c>
      <c r="L4336" s="5">
        <v>6669.63</v>
      </c>
      <c r="M4336" s="4">
        <v>13.76</v>
      </c>
      <c r="N4336" s="4">
        <v>5.3</v>
      </c>
      <c r="O4336" s="4">
        <v>1.08</v>
      </c>
      <c r="P4336" s="4">
        <v>20.47</v>
      </c>
      <c r="Q4336" s="4">
        <v>1.06</v>
      </c>
    </row>
    <row r="4337" spans="1:17" x14ac:dyDescent="0.3">
      <c r="A4337" s="3">
        <v>45265</v>
      </c>
      <c r="B4337" s="11" t="str">
        <f t="shared" si="67"/>
        <v>Dec 2023</v>
      </c>
      <c r="C4337" t="s">
        <v>17</v>
      </c>
      <c r="D4337" t="s">
        <v>42</v>
      </c>
      <c r="E4337" t="s">
        <v>73</v>
      </c>
      <c r="F4337" t="s">
        <v>83</v>
      </c>
      <c r="G4337" t="str">
        <f>_xlfn.XLOOKUP(F4337,Product_Categories!A:A,Product_Categories!C:C,"Missing")</f>
        <v>UX</v>
      </c>
      <c r="H4337">
        <v>89490</v>
      </c>
      <c r="I4337">
        <v>1702</v>
      </c>
      <c r="J4337" s="5">
        <v>5708.29</v>
      </c>
      <c r="K4337">
        <v>142</v>
      </c>
      <c r="L4337" s="5">
        <v>5813.31</v>
      </c>
      <c r="M4337" s="4">
        <v>1.9</v>
      </c>
      <c r="N4337" s="4">
        <v>8.34</v>
      </c>
      <c r="O4337" s="4">
        <v>3.35</v>
      </c>
      <c r="P4337" s="4">
        <v>40.200000000000003</v>
      </c>
      <c r="Q4337" s="4">
        <v>1.02</v>
      </c>
    </row>
    <row r="4338" spans="1:17" x14ac:dyDescent="0.3">
      <c r="A4338" s="3">
        <v>45265</v>
      </c>
      <c r="B4338" s="11" t="str">
        <f t="shared" si="67"/>
        <v>Dec 2023</v>
      </c>
      <c r="C4338" t="s">
        <v>19</v>
      </c>
      <c r="D4338" t="s">
        <v>46</v>
      </c>
      <c r="E4338" t="s">
        <v>73</v>
      </c>
      <c r="F4338" t="s">
        <v>105</v>
      </c>
      <c r="G4338" t="str">
        <f>_xlfn.XLOOKUP(F4338,Product_Categories!A:A,Product_Categories!C:C,"Missing")</f>
        <v>Storage</v>
      </c>
      <c r="H4338">
        <v>148455</v>
      </c>
      <c r="I4338">
        <v>4529</v>
      </c>
      <c r="J4338" s="5">
        <v>18858.73</v>
      </c>
      <c r="K4338">
        <v>347</v>
      </c>
      <c r="L4338" s="5">
        <v>18254.740000000002</v>
      </c>
      <c r="M4338" s="4">
        <v>3.05</v>
      </c>
      <c r="N4338" s="4">
        <v>7.66</v>
      </c>
      <c r="O4338" s="4">
        <v>4.16</v>
      </c>
      <c r="P4338">
        <v>54.35</v>
      </c>
      <c r="Q4338" s="4">
        <v>0.97</v>
      </c>
    </row>
    <row r="4339" spans="1:17" x14ac:dyDescent="0.3">
      <c r="A4339" s="3">
        <v>45265</v>
      </c>
      <c r="B4339" s="11" t="str">
        <f t="shared" si="67"/>
        <v>Dec 2023</v>
      </c>
      <c r="C4339" t="s">
        <v>19</v>
      </c>
      <c r="D4339" t="s">
        <v>69</v>
      </c>
      <c r="E4339" t="s">
        <v>74</v>
      </c>
      <c r="F4339" t="s">
        <v>84</v>
      </c>
      <c r="G4339" t="str">
        <f>_xlfn.XLOOKUP(F4339,Product_Categories!A:A,Product_Categories!C:C,"Missing")</f>
        <v>Marketing Suite</v>
      </c>
      <c r="H4339">
        <v>105558</v>
      </c>
      <c r="I4339">
        <v>15362</v>
      </c>
      <c r="J4339" s="5">
        <v>50602.96</v>
      </c>
      <c r="K4339">
        <v>1441</v>
      </c>
      <c r="L4339" s="5">
        <v>48555.58</v>
      </c>
      <c r="M4339" s="4">
        <v>14.55</v>
      </c>
      <c r="N4339" s="4">
        <v>9.3800000000000008</v>
      </c>
      <c r="O4339" s="4">
        <v>3.29</v>
      </c>
      <c r="P4339">
        <v>35.119999999999997</v>
      </c>
      <c r="Q4339" s="4">
        <v>0.96</v>
      </c>
    </row>
    <row r="4340" spans="1:17" x14ac:dyDescent="0.3">
      <c r="A4340" s="3">
        <v>45265</v>
      </c>
      <c r="B4340" s="11" t="str">
        <f t="shared" si="67"/>
        <v>Dec 2023</v>
      </c>
      <c r="C4340" t="s">
        <v>18</v>
      </c>
      <c r="D4340" t="s">
        <v>29</v>
      </c>
      <c r="E4340" t="s">
        <v>75</v>
      </c>
      <c r="F4340" t="s">
        <v>99</v>
      </c>
      <c r="G4340" t="str">
        <f>_xlfn.XLOOKUP(F4340,Product_Categories!A:A,Product_Categories!C:C,"Missing")</f>
        <v>Planning</v>
      </c>
      <c r="H4340">
        <v>36096</v>
      </c>
      <c r="I4340">
        <v>1853</v>
      </c>
      <c r="J4340" s="5">
        <v>2014.67</v>
      </c>
      <c r="K4340">
        <v>148</v>
      </c>
      <c r="L4340" s="5">
        <v>1771.7</v>
      </c>
      <c r="M4340" s="4">
        <v>5.13</v>
      </c>
      <c r="N4340" s="4">
        <v>7.99</v>
      </c>
      <c r="O4340" s="4">
        <v>1.0900000000000001</v>
      </c>
      <c r="P4340" s="4">
        <v>13.61</v>
      </c>
      <c r="Q4340" s="4">
        <v>0.88</v>
      </c>
    </row>
    <row r="4341" spans="1:17" x14ac:dyDescent="0.3">
      <c r="A4341" s="3">
        <v>45265</v>
      </c>
      <c r="B4341" s="11" t="str">
        <f t="shared" si="67"/>
        <v>Dec 2023</v>
      </c>
      <c r="C4341" t="s">
        <v>108</v>
      </c>
      <c r="D4341" t="s">
        <v>36</v>
      </c>
      <c r="E4341" t="s">
        <v>73</v>
      </c>
      <c r="F4341" t="s">
        <v>89</v>
      </c>
      <c r="G4341" t="str">
        <f>_xlfn.XLOOKUP(F4341,Product_Categories!A:A,Product_Categories!C:C,"Missing")</f>
        <v>Push Notifications</v>
      </c>
      <c r="H4341">
        <v>141833</v>
      </c>
      <c r="I4341">
        <v>13376</v>
      </c>
      <c r="J4341" s="5">
        <v>53056.46</v>
      </c>
      <c r="K4341">
        <v>1103</v>
      </c>
      <c r="L4341" s="5">
        <v>46806.89</v>
      </c>
      <c r="M4341" s="4">
        <v>9.43</v>
      </c>
      <c r="N4341" s="4">
        <v>8.25</v>
      </c>
      <c r="O4341" s="4">
        <v>3.97</v>
      </c>
      <c r="P4341">
        <v>48.1</v>
      </c>
      <c r="Q4341" s="4">
        <v>0.88</v>
      </c>
    </row>
    <row r="4342" spans="1:17" x14ac:dyDescent="0.3">
      <c r="A4342" s="3">
        <v>45265</v>
      </c>
      <c r="B4342" s="11" t="str">
        <f t="shared" si="67"/>
        <v>Dec 2023</v>
      </c>
      <c r="C4342" t="s">
        <v>107</v>
      </c>
      <c r="D4342" t="s">
        <v>64</v>
      </c>
      <c r="E4342" t="s">
        <v>74</v>
      </c>
      <c r="F4342" t="s">
        <v>87</v>
      </c>
      <c r="G4342" t="str">
        <f>_xlfn.XLOOKUP(F4342,Product_Categories!A:A,Product_Categories!C:C,"Missing")</f>
        <v>AdTech</v>
      </c>
      <c r="H4342">
        <v>49216</v>
      </c>
      <c r="I4342">
        <v>6243</v>
      </c>
      <c r="J4342" s="5">
        <v>19872.16</v>
      </c>
      <c r="K4342">
        <v>267</v>
      </c>
      <c r="L4342" s="5">
        <v>12194.15</v>
      </c>
      <c r="M4342" s="4">
        <v>12.68</v>
      </c>
      <c r="N4342" s="4">
        <v>4.28</v>
      </c>
      <c r="O4342" s="4">
        <v>3.18</v>
      </c>
      <c r="P4342">
        <v>74.430000000000007</v>
      </c>
      <c r="Q4342" s="4">
        <v>0.61</v>
      </c>
    </row>
    <row r="4343" spans="1:17" x14ac:dyDescent="0.3">
      <c r="A4343" s="3">
        <v>45265</v>
      </c>
      <c r="B4343" s="11" t="str">
        <f t="shared" si="67"/>
        <v>Dec 2023</v>
      </c>
      <c r="C4343" t="s">
        <v>108</v>
      </c>
      <c r="D4343" t="s">
        <v>71</v>
      </c>
      <c r="E4343" t="s">
        <v>74</v>
      </c>
      <c r="F4343" t="s">
        <v>97</v>
      </c>
      <c r="G4343" t="str">
        <f>_xlfn.XLOOKUP(F4343,Product_Categories!A:A,Product_Categories!C:C,"Missing")</f>
        <v>Webinars</v>
      </c>
      <c r="H4343">
        <v>67817</v>
      </c>
      <c r="I4343">
        <v>9136</v>
      </c>
      <c r="J4343" s="5">
        <v>29240.04</v>
      </c>
      <c r="K4343">
        <v>948</v>
      </c>
      <c r="L4343" s="5">
        <v>15328.08</v>
      </c>
      <c r="M4343" s="4">
        <v>13.47</v>
      </c>
      <c r="N4343" s="4">
        <v>10.38</v>
      </c>
      <c r="O4343" s="4">
        <v>3.2</v>
      </c>
      <c r="P4343">
        <v>30.84</v>
      </c>
      <c r="Q4343" s="4">
        <v>0.52</v>
      </c>
    </row>
    <row r="4344" spans="1:17" x14ac:dyDescent="0.3">
      <c r="A4344" s="3">
        <v>45265</v>
      </c>
      <c r="B4344" s="11" t="str">
        <f t="shared" si="67"/>
        <v>Dec 2023</v>
      </c>
      <c r="C4344" t="s">
        <v>108</v>
      </c>
      <c r="D4344" t="s">
        <v>63</v>
      </c>
      <c r="E4344" t="s">
        <v>76</v>
      </c>
      <c r="F4344" t="s">
        <v>77</v>
      </c>
      <c r="G4344" t="str">
        <f>_xlfn.XLOOKUP(F4344,Product_Categories!A:A,Product_Categories!C:C,"Missing")</f>
        <v>SEO</v>
      </c>
      <c r="H4344">
        <v>83078</v>
      </c>
      <c r="I4344">
        <v>3271</v>
      </c>
      <c r="J4344" s="5">
        <v>7958.33</v>
      </c>
      <c r="K4344">
        <v>165</v>
      </c>
      <c r="L4344" s="5">
        <v>4005.26</v>
      </c>
      <c r="M4344" s="4">
        <v>3.94</v>
      </c>
      <c r="N4344" s="4">
        <v>5.04</v>
      </c>
      <c r="O4344" s="4">
        <v>2.4300000000000002</v>
      </c>
      <c r="P4344">
        <v>48.23</v>
      </c>
      <c r="Q4344" s="4">
        <v>0.5</v>
      </c>
    </row>
    <row r="4345" spans="1:17" x14ac:dyDescent="0.3">
      <c r="A4345" s="3">
        <v>45265</v>
      </c>
      <c r="B4345" s="11" t="str">
        <f t="shared" si="67"/>
        <v>Dec 2023</v>
      </c>
      <c r="C4345" t="s">
        <v>17</v>
      </c>
      <c r="D4345" t="s">
        <v>68</v>
      </c>
      <c r="E4345" t="s">
        <v>76</v>
      </c>
      <c r="F4345" t="s">
        <v>90</v>
      </c>
      <c r="G4345" t="str">
        <f>_xlfn.XLOOKUP(F4345,Product_Categories!A:A,Product_Categories!C:C,"Missing")</f>
        <v>Brand Monitoring</v>
      </c>
      <c r="H4345">
        <v>104795</v>
      </c>
      <c r="I4345">
        <v>909</v>
      </c>
      <c r="J4345" s="5">
        <v>2935.34</v>
      </c>
      <c r="K4345">
        <v>81</v>
      </c>
      <c r="L4345" s="5">
        <v>1285.43</v>
      </c>
      <c r="M4345" s="4">
        <v>0.87</v>
      </c>
      <c r="N4345" s="4">
        <v>8.91</v>
      </c>
      <c r="O4345" s="4">
        <v>3.23</v>
      </c>
      <c r="P4345" s="4">
        <v>36.24</v>
      </c>
      <c r="Q4345" s="4">
        <v>0.44</v>
      </c>
    </row>
    <row r="4346" spans="1:17" x14ac:dyDescent="0.3">
      <c r="A4346" s="3">
        <v>45266</v>
      </c>
      <c r="B4346" s="11" t="str">
        <f t="shared" si="67"/>
        <v>Dec 2023</v>
      </c>
      <c r="C4346" t="s">
        <v>18</v>
      </c>
      <c r="D4346" t="s">
        <v>51</v>
      </c>
      <c r="E4346" t="s">
        <v>74</v>
      </c>
      <c r="F4346" t="s">
        <v>104</v>
      </c>
      <c r="G4346" t="str">
        <f>_xlfn.XLOOKUP(F4346,Product_Categories!A:A,Product_Categories!C:C,"Missing")</f>
        <v>Surveys</v>
      </c>
      <c r="H4346">
        <v>46019</v>
      </c>
      <c r="I4346">
        <v>1560</v>
      </c>
      <c r="J4346" s="5">
        <v>1041.3699999999999</v>
      </c>
      <c r="K4346">
        <v>301</v>
      </c>
      <c r="L4346" s="5">
        <v>52479.57</v>
      </c>
      <c r="M4346" s="4">
        <v>3.39</v>
      </c>
      <c r="N4346" s="4">
        <v>19.29</v>
      </c>
      <c r="O4346" s="4">
        <v>0.67</v>
      </c>
      <c r="P4346" s="4">
        <v>3.46</v>
      </c>
      <c r="Q4346" s="4">
        <v>50.39</v>
      </c>
    </row>
    <row r="4347" spans="1:17" x14ac:dyDescent="0.3">
      <c r="A4347" s="3">
        <v>45266</v>
      </c>
      <c r="B4347" s="11" t="str">
        <f t="shared" si="67"/>
        <v>Dec 2023</v>
      </c>
      <c r="C4347" t="s">
        <v>18</v>
      </c>
      <c r="D4347" t="s">
        <v>27</v>
      </c>
      <c r="E4347" t="s">
        <v>73</v>
      </c>
      <c r="F4347" t="s">
        <v>104</v>
      </c>
      <c r="G4347" t="str">
        <f>_xlfn.XLOOKUP(F4347,Product_Categories!A:A,Product_Categories!C:C,"Missing")</f>
        <v>Surveys</v>
      </c>
      <c r="H4347">
        <v>145597</v>
      </c>
      <c r="I4347">
        <v>925</v>
      </c>
      <c r="J4347" s="5">
        <v>495.07</v>
      </c>
      <c r="K4347">
        <v>177</v>
      </c>
      <c r="L4347" s="5">
        <v>24494.12</v>
      </c>
      <c r="M4347" s="4">
        <v>0.64</v>
      </c>
      <c r="N4347" s="4">
        <v>19.14</v>
      </c>
      <c r="O4347" s="4">
        <v>0.54</v>
      </c>
      <c r="P4347" s="4">
        <v>2.8</v>
      </c>
      <c r="Q4347" s="4">
        <v>49.48</v>
      </c>
    </row>
    <row r="4348" spans="1:17" x14ac:dyDescent="0.3">
      <c r="A4348" s="3">
        <v>45266</v>
      </c>
      <c r="B4348" s="11" t="str">
        <f t="shared" si="67"/>
        <v>Dec 2023</v>
      </c>
      <c r="C4348" t="s">
        <v>17</v>
      </c>
      <c r="D4348" t="s">
        <v>36</v>
      </c>
      <c r="E4348" t="s">
        <v>76</v>
      </c>
      <c r="F4348" t="s">
        <v>105</v>
      </c>
      <c r="G4348" t="str">
        <f>_xlfn.XLOOKUP(F4348,Product_Categories!A:A,Product_Categories!C:C,"Missing")</f>
        <v>Storage</v>
      </c>
      <c r="H4348">
        <v>94015</v>
      </c>
      <c r="I4348">
        <v>3568</v>
      </c>
      <c r="J4348" s="5">
        <v>2497.9699999999998</v>
      </c>
      <c r="K4348">
        <v>516</v>
      </c>
      <c r="L4348" s="5">
        <v>69815.570000000007</v>
      </c>
      <c r="M4348" s="4">
        <v>3.8</v>
      </c>
      <c r="N4348" s="4">
        <v>14.46</v>
      </c>
      <c r="O4348" s="4">
        <v>0.7</v>
      </c>
      <c r="P4348" s="4">
        <v>4.84</v>
      </c>
      <c r="Q4348" s="4">
        <v>27.95</v>
      </c>
    </row>
    <row r="4349" spans="1:17" x14ac:dyDescent="0.3">
      <c r="A4349" s="3">
        <v>45266</v>
      </c>
      <c r="B4349" s="11" t="str">
        <f t="shared" si="67"/>
        <v>Dec 2023</v>
      </c>
      <c r="C4349" t="s">
        <v>108</v>
      </c>
      <c r="D4349" t="s">
        <v>24</v>
      </c>
      <c r="E4349" t="s">
        <v>76</v>
      </c>
      <c r="F4349" t="s">
        <v>82</v>
      </c>
      <c r="G4349" t="str">
        <f>_xlfn.XLOOKUP(F4349,Product_Categories!A:A,Product_Categories!C:C,"Missing")</f>
        <v>Mobile Ads</v>
      </c>
      <c r="H4349">
        <v>141019</v>
      </c>
      <c r="I4349">
        <v>20248</v>
      </c>
      <c r="J4349" s="5">
        <v>20459.75</v>
      </c>
      <c r="K4349">
        <v>2802</v>
      </c>
      <c r="L4349" s="5">
        <v>518491.44</v>
      </c>
      <c r="M4349" s="4">
        <v>14.36</v>
      </c>
      <c r="N4349" s="4">
        <v>13.84</v>
      </c>
      <c r="O4349" s="4">
        <v>1.01</v>
      </c>
      <c r="P4349">
        <v>7.3</v>
      </c>
      <c r="Q4349" s="4">
        <v>25.34</v>
      </c>
    </row>
    <row r="4350" spans="1:17" x14ac:dyDescent="0.3">
      <c r="A4350" s="3">
        <v>45266</v>
      </c>
      <c r="B4350" s="11" t="str">
        <f t="shared" si="67"/>
        <v>Dec 2023</v>
      </c>
      <c r="C4350" t="s">
        <v>108</v>
      </c>
      <c r="D4350" t="s">
        <v>57</v>
      </c>
      <c r="E4350" t="s">
        <v>74</v>
      </c>
      <c r="F4350" t="s">
        <v>77</v>
      </c>
      <c r="G4350" t="str">
        <f>_xlfn.XLOOKUP(F4350,Product_Categories!A:A,Product_Categories!C:C,"Missing")</f>
        <v>SEO</v>
      </c>
      <c r="H4350">
        <v>147265</v>
      </c>
      <c r="I4350">
        <v>6984</v>
      </c>
      <c r="J4350" s="5">
        <v>10810.71</v>
      </c>
      <c r="K4350">
        <v>1170</v>
      </c>
      <c r="L4350" s="5">
        <v>215897.7</v>
      </c>
      <c r="M4350" s="4">
        <v>4.74</v>
      </c>
      <c r="N4350" s="4">
        <v>16.75</v>
      </c>
      <c r="O4350" s="4">
        <v>1.55</v>
      </c>
      <c r="P4350">
        <v>9.24</v>
      </c>
      <c r="Q4350" s="4">
        <v>19.97</v>
      </c>
    </row>
    <row r="4351" spans="1:17" x14ac:dyDescent="0.3">
      <c r="A4351" s="3">
        <v>45266</v>
      </c>
      <c r="B4351" s="11" t="str">
        <f t="shared" si="67"/>
        <v>Dec 2023</v>
      </c>
      <c r="C4351" t="s">
        <v>107</v>
      </c>
      <c r="D4351" t="s">
        <v>53</v>
      </c>
      <c r="E4351" t="s">
        <v>76</v>
      </c>
      <c r="F4351" t="s">
        <v>90</v>
      </c>
      <c r="G4351" t="str">
        <f>_xlfn.XLOOKUP(F4351,Product_Categories!A:A,Product_Categories!C:C,"Missing")</f>
        <v>Brand Monitoring</v>
      </c>
      <c r="H4351">
        <v>16941</v>
      </c>
      <c r="I4351">
        <v>2475</v>
      </c>
      <c r="J4351" s="5">
        <v>2829.01</v>
      </c>
      <c r="K4351">
        <v>495</v>
      </c>
      <c r="L4351" s="5">
        <v>56221.03</v>
      </c>
      <c r="M4351" s="4">
        <v>14.61</v>
      </c>
      <c r="N4351" s="4">
        <v>20</v>
      </c>
      <c r="O4351" s="4">
        <v>1.1399999999999999</v>
      </c>
      <c r="P4351">
        <v>5.72</v>
      </c>
      <c r="Q4351" s="4">
        <v>19.87</v>
      </c>
    </row>
    <row r="4352" spans="1:17" x14ac:dyDescent="0.3">
      <c r="A4352" s="3">
        <v>45266</v>
      </c>
      <c r="B4352" s="11" t="str">
        <f t="shared" si="67"/>
        <v>Dec 2023</v>
      </c>
      <c r="C4352" t="s">
        <v>107</v>
      </c>
      <c r="D4352" t="s">
        <v>62</v>
      </c>
      <c r="E4352" t="s">
        <v>74</v>
      </c>
      <c r="F4352" t="s">
        <v>90</v>
      </c>
      <c r="G4352" t="str">
        <f>_xlfn.XLOOKUP(F4352,Product_Categories!A:A,Product_Categories!C:C,"Missing")</f>
        <v>Brand Monitoring</v>
      </c>
      <c r="H4352">
        <v>76622</v>
      </c>
      <c r="I4352">
        <v>8259</v>
      </c>
      <c r="J4352" s="5">
        <v>9806.77</v>
      </c>
      <c r="K4352">
        <v>1131</v>
      </c>
      <c r="L4352" s="5">
        <v>169499.83</v>
      </c>
      <c r="M4352" s="4">
        <v>10.78</v>
      </c>
      <c r="N4352" s="4">
        <v>13.69</v>
      </c>
      <c r="O4352" s="4">
        <v>1.19</v>
      </c>
      <c r="P4352">
        <v>8.67</v>
      </c>
      <c r="Q4352" s="4">
        <v>17.28</v>
      </c>
    </row>
    <row r="4353" spans="1:17" x14ac:dyDescent="0.3">
      <c r="A4353" s="3">
        <v>45266</v>
      </c>
      <c r="B4353" s="11" t="str">
        <f t="shared" si="67"/>
        <v>Dec 2023</v>
      </c>
      <c r="C4353" t="s">
        <v>107</v>
      </c>
      <c r="D4353" t="s">
        <v>46</v>
      </c>
      <c r="E4353" t="s">
        <v>75</v>
      </c>
      <c r="F4353" t="s">
        <v>99</v>
      </c>
      <c r="G4353" t="str">
        <f>_xlfn.XLOOKUP(F4353,Product_Categories!A:A,Product_Categories!C:C,"Missing")</f>
        <v>Planning</v>
      </c>
      <c r="H4353">
        <v>144319</v>
      </c>
      <c r="I4353">
        <v>8516</v>
      </c>
      <c r="J4353" s="5">
        <v>16908</v>
      </c>
      <c r="K4353">
        <v>1686</v>
      </c>
      <c r="L4353" s="5">
        <v>289141.18</v>
      </c>
      <c r="M4353" s="4">
        <v>5.9</v>
      </c>
      <c r="N4353" s="4">
        <v>19.8</v>
      </c>
      <c r="O4353" s="4">
        <v>1.99</v>
      </c>
      <c r="P4353">
        <v>10.029999999999999</v>
      </c>
      <c r="Q4353" s="4">
        <v>17.100000000000001</v>
      </c>
    </row>
    <row r="4354" spans="1:17" x14ac:dyDescent="0.3">
      <c r="A4354" s="3">
        <v>45266</v>
      </c>
      <c r="B4354" s="11" t="str">
        <f t="shared" ref="B4354:B4417" si="68">TEXT(A4354, "mmm yyyy")</f>
        <v>Dec 2023</v>
      </c>
      <c r="C4354" t="s">
        <v>18</v>
      </c>
      <c r="D4354" t="s">
        <v>45</v>
      </c>
      <c r="E4354" t="s">
        <v>76</v>
      </c>
      <c r="F4354" t="s">
        <v>103</v>
      </c>
      <c r="G4354" t="str">
        <f>_xlfn.XLOOKUP(F4354,Product_Categories!A:A,Product_Categories!C:C,"Missing")</f>
        <v>Automation</v>
      </c>
      <c r="H4354">
        <v>83965</v>
      </c>
      <c r="I4354">
        <v>4191</v>
      </c>
      <c r="J4354" s="5">
        <v>5805.89</v>
      </c>
      <c r="K4354">
        <v>411</v>
      </c>
      <c r="L4354" s="5">
        <v>75360.84</v>
      </c>
      <c r="M4354" s="4">
        <v>4.99</v>
      </c>
      <c r="N4354" s="4">
        <v>9.81</v>
      </c>
      <c r="O4354" s="4">
        <v>1.39</v>
      </c>
      <c r="P4354" s="4">
        <v>14.13</v>
      </c>
      <c r="Q4354" s="4">
        <v>12.98</v>
      </c>
    </row>
    <row r="4355" spans="1:17" x14ac:dyDescent="0.3">
      <c r="A4355" s="3">
        <v>45266</v>
      </c>
      <c r="B4355" s="11" t="str">
        <f t="shared" si="68"/>
        <v>Dec 2023</v>
      </c>
      <c r="C4355" t="s">
        <v>18</v>
      </c>
      <c r="D4355" t="s">
        <v>65</v>
      </c>
      <c r="E4355" t="s">
        <v>76</v>
      </c>
      <c r="F4355" t="s">
        <v>98</v>
      </c>
      <c r="G4355" t="str">
        <f>_xlfn.XLOOKUP(F4355,Product_Categories!A:A,Product_Categories!C:C,"Missing")</f>
        <v>Video</v>
      </c>
      <c r="H4355">
        <v>46979</v>
      </c>
      <c r="I4355">
        <v>5761</v>
      </c>
      <c r="J4355" s="5">
        <v>7416.81</v>
      </c>
      <c r="K4355">
        <v>1051</v>
      </c>
      <c r="L4355" s="5">
        <v>87158.91</v>
      </c>
      <c r="M4355" s="4">
        <v>12.26</v>
      </c>
      <c r="N4355" s="4">
        <v>18.239999999999998</v>
      </c>
      <c r="O4355" s="4">
        <v>1.29</v>
      </c>
      <c r="P4355" s="4">
        <v>7.06</v>
      </c>
      <c r="Q4355" s="4">
        <v>11.75</v>
      </c>
    </row>
    <row r="4356" spans="1:17" x14ac:dyDescent="0.3">
      <c r="A4356" s="3">
        <v>45266</v>
      </c>
      <c r="B4356" s="11" t="str">
        <f t="shared" si="68"/>
        <v>Dec 2023</v>
      </c>
      <c r="C4356" t="s">
        <v>19</v>
      </c>
      <c r="D4356" t="s">
        <v>72</v>
      </c>
      <c r="E4356" t="s">
        <v>73</v>
      </c>
      <c r="F4356" t="s">
        <v>87</v>
      </c>
      <c r="G4356" t="str">
        <f>_xlfn.XLOOKUP(F4356,Product_Categories!A:A,Product_Categories!C:C,"Missing")</f>
        <v>AdTech</v>
      </c>
      <c r="H4356">
        <v>128497</v>
      </c>
      <c r="I4356">
        <v>663</v>
      </c>
      <c r="J4356" s="5">
        <v>1032.8599999999999</v>
      </c>
      <c r="K4356">
        <v>93</v>
      </c>
      <c r="L4356" s="5">
        <v>11263.48</v>
      </c>
      <c r="M4356" s="4">
        <v>0.52</v>
      </c>
      <c r="N4356" s="4">
        <v>14.03</v>
      </c>
      <c r="O4356" s="4">
        <v>1.56</v>
      </c>
      <c r="P4356">
        <v>11.11</v>
      </c>
      <c r="Q4356" s="4">
        <v>10.91</v>
      </c>
    </row>
    <row r="4357" spans="1:17" x14ac:dyDescent="0.3">
      <c r="A4357" s="3">
        <v>45266</v>
      </c>
      <c r="B4357" s="11" t="str">
        <f t="shared" si="68"/>
        <v>Dec 2023</v>
      </c>
      <c r="C4357" t="s">
        <v>107</v>
      </c>
      <c r="D4357" t="s">
        <v>40</v>
      </c>
      <c r="E4357" t="s">
        <v>75</v>
      </c>
      <c r="F4357" t="s">
        <v>99</v>
      </c>
      <c r="G4357" t="str">
        <f>_xlfn.XLOOKUP(F4357,Product_Categories!A:A,Product_Categories!C:C,"Missing")</f>
        <v>Planning</v>
      </c>
      <c r="H4357">
        <v>138739</v>
      </c>
      <c r="I4357">
        <v>12251</v>
      </c>
      <c r="J4357" s="5">
        <v>19318.990000000002</v>
      </c>
      <c r="K4357">
        <v>1910</v>
      </c>
      <c r="L4357" s="5">
        <v>196669.71</v>
      </c>
      <c r="M4357" s="4">
        <v>8.83</v>
      </c>
      <c r="N4357" s="4">
        <v>15.59</v>
      </c>
      <c r="O4357" s="4">
        <v>1.58</v>
      </c>
      <c r="P4357">
        <v>10.11</v>
      </c>
      <c r="Q4357" s="4">
        <v>10.18</v>
      </c>
    </row>
    <row r="4358" spans="1:17" x14ac:dyDescent="0.3">
      <c r="A4358" s="3">
        <v>45266</v>
      </c>
      <c r="B4358" s="11" t="str">
        <f t="shared" si="68"/>
        <v>Dec 2023</v>
      </c>
      <c r="C4358" t="s">
        <v>108</v>
      </c>
      <c r="D4358" t="s">
        <v>53</v>
      </c>
      <c r="E4358" t="s">
        <v>73</v>
      </c>
      <c r="F4358" t="s">
        <v>80</v>
      </c>
      <c r="G4358" t="str">
        <f>_xlfn.XLOOKUP(F4358,Product_Categories!A:A,Product_Categories!C:C,"Missing")</f>
        <v>Feedback</v>
      </c>
      <c r="H4358">
        <v>8706</v>
      </c>
      <c r="I4358">
        <v>975</v>
      </c>
      <c r="J4358" s="5">
        <v>1439.61</v>
      </c>
      <c r="K4358">
        <v>161</v>
      </c>
      <c r="L4358" s="5">
        <v>14580.18</v>
      </c>
      <c r="M4358" s="4">
        <v>11.2</v>
      </c>
      <c r="N4358" s="4">
        <v>16.510000000000002</v>
      </c>
      <c r="O4358" s="4">
        <v>1.48</v>
      </c>
      <c r="P4358">
        <v>8.94</v>
      </c>
      <c r="Q4358" s="4">
        <v>10.130000000000001</v>
      </c>
    </row>
    <row r="4359" spans="1:17" x14ac:dyDescent="0.3">
      <c r="A4359" s="3">
        <v>45266</v>
      </c>
      <c r="B4359" s="11" t="str">
        <f t="shared" si="68"/>
        <v>Dec 2023</v>
      </c>
      <c r="C4359" t="s">
        <v>17</v>
      </c>
      <c r="D4359" t="s">
        <v>70</v>
      </c>
      <c r="E4359" t="s">
        <v>75</v>
      </c>
      <c r="F4359" t="s">
        <v>101</v>
      </c>
      <c r="G4359" t="str">
        <f>_xlfn.XLOOKUP(F4359,Product_Categories!A:A,Product_Categories!C:C,"Missing")</f>
        <v>Conversion</v>
      </c>
      <c r="H4359">
        <v>118983</v>
      </c>
      <c r="I4359">
        <v>14822</v>
      </c>
      <c r="J4359" s="5">
        <v>27065.24</v>
      </c>
      <c r="K4359">
        <v>2354</v>
      </c>
      <c r="L4359" s="5">
        <v>271457.94</v>
      </c>
      <c r="M4359" s="4">
        <v>12.46</v>
      </c>
      <c r="N4359" s="4">
        <v>15.88</v>
      </c>
      <c r="O4359" s="4">
        <v>1.83</v>
      </c>
      <c r="P4359" s="4">
        <v>11.5</v>
      </c>
      <c r="Q4359" s="4">
        <v>10.029999999999999</v>
      </c>
    </row>
    <row r="4360" spans="1:17" x14ac:dyDescent="0.3">
      <c r="A4360" s="3">
        <v>45266</v>
      </c>
      <c r="B4360" s="11" t="str">
        <f t="shared" si="68"/>
        <v>Dec 2023</v>
      </c>
      <c r="C4360" t="s">
        <v>18</v>
      </c>
      <c r="D4360" t="s">
        <v>48</v>
      </c>
      <c r="E4360" t="s">
        <v>73</v>
      </c>
      <c r="F4360" t="s">
        <v>88</v>
      </c>
      <c r="G4360" t="str">
        <f>_xlfn.XLOOKUP(F4360,Product_Categories!A:A,Product_Categories!C:C,"Missing")</f>
        <v>CRM</v>
      </c>
      <c r="H4360">
        <v>2219</v>
      </c>
      <c r="I4360">
        <v>173</v>
      </c>
      <c r="J4360" s="5">
        <v>398.87</v>
      </c>
      <c r="K4360">
        <v>37</v>
      </c>
      <c r="L4360" s="5">
        <v>3745.61</v>
      </c>
      <c r="M4360" s="4">
        <v>7.8</v>
      </c>
      <c r="N4360" s="4">
        <v>21.39</v>
      </c>
      <c r="O4360" s="4">
        <v>2.31</v>
      </c>
      <c r="P4360" s="4">
        <v>10.78</v>
      </c>
      <c r="Q4360" s="4">
        <v>9.39</v>
      </c>
    </row>
    <row r="4361" spans="1:17" x14ac:dyDescent="0.3">
      <c r="A4361" s="3">
        <v>45266</v>
      </c>
      <c r="B4361" s="11" t="str">
        <f t="shared" si="68"/>
        <v>Dec 2023</v>
      </c>
      <c r="C4361" t="s">
        <v>17</v>
      </c>
      <c r="D4361" t="s">
        <v>26</v>
      </c>
      <c r="E4361" t="s">
        <v>76</v>
      </c>
      <c r="F4361" t="s">
        <v>101</v>
      </c>
      <c r="G4361" t="str">
        <f>_xlfn.XLOOKUP(F4361,Product_Categories!A:A,Product_Categories!C:C,"Missing")</f>
        <v>Conversion</v>
      </c>
      <c r="H4361">
        <v>69623</v>
      </c>
      <c r="I4361">
        <v>6706</v>
      </c>
      <c r="J4361" s="5">
        <v>13768.52</v>
      </c>
      <c r="K4361">
        <v>1159</v>
      </c>
      <c r="L4361" s="5">
        <v>125870.1</v>
      </c>
      <c r="M4361" s="4">
        <v>9.6300000000000008</v>
      </c>
      <c r="N4361" s="4">
        <v>17.28</v>
      </c>
      <c r="O4361" s="4">
        <v>2.0499999999999998</v>
      </c>
      <c r="P4361" s="4">
        <v>11.88</v>
      </c>
      <c r="Q4361" s="4">
        <v>9.14</v>
      </c>
    </row>
    <row r="4362" spans="1:17" x14ac:dyDescent="0.3">
      <c r="A4362" s="3">
        <v>45266</v>
      </c>
      <c r="B4362" s="11" t="str">
        <f t="shared" si="68"/>
        <v>Dec 2023</v>
      </c>
      <c r="C4362" t="s">
        <v>18</v>
      </c>
      <c r="D4362" t="s">
        <v>46</v>
      </c>
      <c r="E4362" t="s">
        <v>75</v>
      </c>
      <c r="F4362" t="s">
        <v>94</v>
      </c>
      <c r="G4362" t="str">
        <f>_xlfn.XLOOKUP(F4362,Product_Categories!A:A,Product_Categories!C:C,"Missing")</f>
        <v>SEO</v>
      </c>
      <c r="H4362">
        <v>60675</v>
      </c>
      <c r="I4362">
        <v>1591</v>
      </c>
      <c r="J4362" s="5">
        <v>1868.81</v>
      </c>
      <c r="K4362">
        <v>307</v>
      </c>
      <c r="L4362" s="5">
        <v>16875.7</v>
      </c>
      <c r="M4362" s="4">
        <v>2.62</v>
      </c>
      <c r="N4362" s="4">
        <v>19.3</v>
      </c>
      <c r="O4362" s="4">
        <v>1.17</v>
      </c>
      <c r="P4362" s="4">
        <v>6.09</v>
      </c>
      <c r="Q4362" s="4">
        <v>9.0299999999999994</v>
      </c>
    </row>
    <row r="4363" spans="1:17" x14ac:dyDescent="0.3">
      <c r="A4363" s="3">
        <v>45266</v>
      </c>
      <c r="B4363" s="11" t="str">
        <f t="shared" si="68"/>
        <v>Dec 2023</v>
      </c>
      <c r="C4363" t="s">
        <v>18</v>
      </c>
      <c r="D4363" t="s">
        <v>36</v>
      </c>
      <c r="E4363" t="s">
        <v>75</v>
      </c>
      <c r="F4363" t="s">
        <v>101</v>
      </c>
      <c r="G4363" t="str">
        <f>_xlfn.XLOOKUP(F4363,Product_Categories!A:A,Product_Categories!C:C,"Missing")</f>
        <v>Conversion</v>
      </c>
      <c r="H4363">
        <v>5599</v>
      </c>
      <c r="I4363">
        <v>767</v>
      </c>
      <c r="J4363" s="5">
        <v>397.97</v>
      </c>
      <c r="K4363">
        <v>135</v>
      </c>
      <c r="L4363" s="5">
        <v>3579.56</v>
      </c>
      <c r="M4363" s="4">
        <v>13.7</v>
      </c>
      <c r="N4363" s="4">
        <v>17.600000000000001</v>
      </c>
      <c r="O4363" s="4">
        <v>0.52</v>
      </c>
      <c r="P4363">
        <v>2.95</v>
      </c>
      <c r="Q4363" s="4">
        <v>8.99</v>
      </c>
    </row>
    <row r="4364" spans="1:17" x14ac:dyDescent="0.3">
      <c r="A4364" s="3">
        <v>45266</v>
      </c>
      <c r="B4364" s="11" t="str">
        <f t="shared" si="68"/>
        <v>Dec 2023</v>
      </c>
      <c r="C4364" t="s">
        <v>17</v>
      </c>
      <c r="D4364" t="s">
        <v>59</v>
      </c>
      <c r="E4364" t="s">
        <v>74</v>
      </c>
      <c r="F4364" t="s">
        <v>78</v>
      </c>
      <c r="G4364" t="str">
        <f>_xlfn.XLOOKUP(F4364,Product_Categories!A:A,Product_Categories!C:C,"Missing")</f>
        <v>Audience Analytics</v>
      </c>
      <c r="H4364">
        <v>77461</v>
      </c>
      <c r="I4364">
        <v>2691</v>
      </c>
      <c r="J4364" s="5">
        <v>6450.43</v>
      </c>
      <c r="K4364">
        <v>529</v>
      </c>
      <c r="L4364" s="5">
        <v>57034</v>
      </c>
      <c r="M4364" s="4">
        <v>3.47</v>
      </c>
      <c r="N4364" s="4">
        <v>19.66</v>
      </c>
      <c r="O4364" s="4">
        <v>2.4</v>
      </c>
      <c r="P4364" s="4">
        <v>12.19</v>
      </c>
      <c r="Q4364" s="4">
        <v>8.84</v>
      </c>
    </row>
    <row r="4365" spans="1:17" x14ac:dyDescent="0.3">
      <c r="A4365" s="3">
        <v>45266</v>
      </c>
      <c r="B4365" s="11" t="str">
        <f t="shared" si="68"/>
        <v>Dec 2023</v>
      </c>
      <c r="C4365" t="s">
        <v>18</v>
      </c>
      <c r="D4365" t="s">
        <v>31</v>
      </c>
      <c r="E4365" t="s">
        <v>76</v>
      </c>
      <c r="F4365" t="s">
        <v>97</v>
      </c>
      <c r="G4365" t="str">
        <f>_xlfn.XLOOKUP(F4365,Product_Categories!A:A,Product_Categories!C:C,"Missing")</f>
        <v>Webinars</v>
      </c>
      <c r="H4365">
        <v>44605</v>
      </c>
      <c r="I4365">
        <v>5071</v>
      </c>
      <c r="J4365" s="5">
        <v>4853.62</v>
      </c>
      <c r="K4365">
        <v>216</v>
      </c>
      <c r="L4365" s="5">
        <v>42192.480000000003</v>
      </c>
      <c r="M4365" s="4">
        <v>11.37</v>
      </c>
      <c r="N4365" s="4">
        <v>4.26</v>
      </c>
      <c r="O4365" s="4">
        <v>0.96</v>
      </c>
      <c r="P4365" s="4">
        <v>22.47</v>
      </c>
      <c r="Q4365" s="4">
        <v>8.69</v>
      </c>
    </row>
    <row r="4366" spans="1:17" x14ac:dyDescent="0.3">
      <c r="A4366" s="3">
        <v>45266</v>
      </c>
      <c r="B4366" s="11" t="str">
        <f t="shared" si="68"/>
        <v>Dec 2023</v>
      </c>
      <c r="C4366" t="s">
        <v>107</v>
      </c>
      <c r="D4366" t="s">
        <v>42</v>
      </c>
      <c r="E4366" t="s">
        <v>74</v>
      </c>
      <c r="F4366" t="s">
        <v>86</v>
      </c>
      <c r="G4366" t="str">
        <f>_xlfn.XLOOKUP(F4366,Product_Categories!A:A,Product_Categories!C:C,"Missing")</f>
        <v>Website Tools</v>
      </c>
      <c r="H4366">
        <v>91764</v>
      </c>
      <c r="I4366">
        <v>9753</v>
      </c>
      <c r="J4366" s="5">
        <v>7879.61</v>
      </c>
      <c r="K4366">
        <v>456</v>
      </c>
      <c r="L4366" s="5">
        <v>67333.7</v>
      </c>
      <c r="M4366" s="4">
        <v>10.63</v>
      </c>
      <c r="N4366" s="4">
        <v>4.68</v>
      </c>
      <c r="O4366" s="4">
        <v>0.81</v>
      </c>
      <c r="P4366">
        <v>17.28</v>
      </c>
      <c r="Q4366" s="4">
        <v>8.5500000000000007</v>
      </c>
    </row>
    <row r="4367" spans="1:17" x14ac:dyDescent="0.3">
      <c r="A4367" s="3">
        <v>45266</v>
      </c>
      <c r="B4367" s="11" t="str">
        <f t="shared" si="68"/>
        <v>Dec 2023</v>
      </c>
      <c r="C4367" t="s">
        <v>107</v>
      </c>
      <c r="D4367" t="s">
        <v>29</v>
      </c>
      <c r="E4367" t="s">
        <v>75</v>
      </c>
      <c r="F4367" t="s">
        <v>106</v>
      </c>
      <c r="G4367" t="str">
        <f>_xlfn.XLOOKUP(F4367,Product_Categories!A:A,Product_Categories!C:C,"Missing")</f>
        <v>Reporting</v>
      </c>
      <c r="H4367">
        <v>49382</v>
      </c>
      <c r="I4367">
        <v>2884</v>
      </c>
      <c r="J4367" s="5">
        <v>4974.18</v>
      </c>
      <c r="K4367">
        <v>339</v>
      </c>
      <c r="L4367" s="5">
        <v>37562.75</v>
      </c>
      <c r="M4367" s="4">
        <v>5.84</v>
      </c>
      <c r="N4367" s="4">
        <v>11.75</v>
      </c>
      <c r="O4367" s="4">
        <v>1.72</v>
      </c>
      <c r="P4367">
        <v>14.67</v>
      </c>
      <c r="Q4367" s="4">
        <v>7.55</v>
      </c>
    </row>
    <row r="4368" spans="1:17" x14ac:dyDescent="0.3">
      <c r="A4368" s="3">
        <v>45266</v>
      </c>
      <c r="B4368" s="11" t="str">
        <f t="shared" si="68"/>
        <v>Dec 2023</v>
      </c>
      <c r="C4368" t="s">
        <v>21</v>
      </c>
      <c r="D4368" t="s">
        <v>55</v>
      </c>
      <c r="E4368" t="s">
        <v>74</v>
      </c>
      <c r="F4368" t="s">
        <v>103</v>
      </c>
      <c r="G4368" t="str">
        <f>_xlfn.XLOOKUP(F4368,Product_Categories!A:A,Product_Categories!C:C,"Missing")</f>
        <v>Automation</v>
      </c>
      <c r="H4368">
        <v>84738</v>
      </c>
      <c r="I4368">
        <v>9817</v>
      </c>
      <c r="J4368" s="5">
        <v>14776.89</v>
      </c>
      <c r="K4368">
        <v>1104</v>
      </c>
      <c r="L4368" s="5">
        <v>110452.57</v>
      </c>
      <c r="M4368" s="4">
        <v>11.59</v>
      </c>
      <c r="N4368" s="4">
        <v>11.25</v>
      </c>
      <c r="O4368" s="4">
        <v>1.51</v>
      </c>
      <c r="P4368">
        <v>13.38</v>
      </c>
      <c r="Q4368" s="4">
        <v>7.47</v>
      </c>
    </row>
    <row r="4369" spans="1:17" x14ac:dyDescent="0.3">
      <c r="A4369" s="3">
        <v>45266</v>
      </c>
      <c r="B4369" s="11" t="str">
        <f t="shared" si="68"/>
        <v>Dec 2023</v>
      </c>
      <c r="C4369" t="s">
        <v>17</v>
      </c>
      <c r="D4369" t="s">
        <v>51</v>
      </c>
      <c r="E4369" t="s">
        <v>74</v>
      </c>
      <c r="F4369" t="s">
        <v>97</v>
      </c>
      <c r="G4369" t="str">
        <f>_xlfn.XLOOKUP(F4369,Product_Categories!A:A,Product_Categories!C:C,"Missing")</f>
        <v>Webinars</v>
      </c>
      <c r="H4369">
        <v>5251</v>
      </c>
      <c r="I4369">
        <v>78</v>
      </c>
      <c r="J4369" s="5">
        <v>207</v>
      </c>
      <c r="K4369">
        <v>8</v>
      </c>
      <c r="L4369" s="5">
        <v>1409.29</v>
      </c>
      <c r="M4369" s="4">
        <v>1.49</v>
      </c>
      <c r="N4369" s="4">
        <v>10.26</v>
      </c>
      <c r="O4369" s="4">
        <v>2.65</v>
      </c>
      <c r="P4369" s="4">
        <v>25.88</v>
      </c>
      <c r="Q4369" s="4">
        <v>6.81</v>
      </c>
    </row>
    <row r="4370" spans="1:17" x14ac:dyDescent="0.3">
      <c r="A4370" s="3">
        <v>45266</v>
      </c>
      <c r="B4370" s="11" t="str">
        <f t="shared" si="68"/>
        <v>Dec 2023</v>
      </c>
      <c r="C4370" t="s">
        <v>108</v>
      </c>
      <c r="D4370" t="s">
        <v>37</v>
      </c>
      <c r="E4370" t="s">
        <v>74</v>
      </c>
      <c r="F4370" t="s">
        <v>106</v>
      </c>
      <c r="G4370" t="str">
        <f>_xlfn.XLOOKUP(F4370,Product_Categories!A:A,Product_Categories!C:C,"Missing")</f>
        <v>Reporting</v>
      </c>
      <c r="H4370">
        <v>105595</v>
      </c>
      <c r="I4370">
        <v>11319</v>
      </c>
      <c r="J4370" s="5">
        <v>24849.47</v>
      </c>
      <c r="K4370">
        <v>971</v>
      </c>
      <c r="L4370" s="5">
        <v>166386.96</v>
      </c>
      <c r="M4370" s="4">
        <v>10.72</v>
      </c>
      <c r="N4370" s="4">
        <v>8.58</v>
      </c>
      <c r="O4370" s="4">
        <v>2.2000000000000002</v>
      </c>
      <c r="P4370">
        <v>25.59</v>
      </c>
      <c r="Q4370" s="4">
        <v>6.7</v>
      </c>
    </row>
    <row r="4371" spans="1:17" x14ac:dyDescent="0.3">
      <c r="A4371" s="3">
        <v>45266</v>
      </c>
      <c r="B4371" s="11" t="str">
        <f t="shared" si="68"/>
        <v>Dec 2023</v>
      </c>
      <c r="C4371" t="s">
        <v>18</v>
      </c>
      <c r="D4371" t="s">
        <v>70</v>
      </c>
      <c r="E4371" t="s">
        <v>73</v>
      </c>
      <c r="F4371" t="s">
        <v>87</v>
      </c>
      <c r="G4371" t="str">
        <f>_xlfn.XLOOKUP(F4371,Product_Categories!A:A,Product_Categories!C:C,"Missing")</f>
        <v>AdTech</v>
      </c>
      <c r="H4371">
        <v>31479</v>
      </c>
      <c r="I4371">
        <v>3086</v>
      </c>
      <c r="J4371" s="5">
        <v>7205.63</v>
      </c>
      <c r="K4371">
        <v>624</v>
      </c>
      <c r="L4371" s="5">
        <v>47312.86</v>
      </c>
      <c r="M4371" s="4">
        <v>9.8000000000000007</v>
      </c>
      <c r="N4371" s="4">
        <v>20.22</v>
      </c>
      <c r="O4371" s="4">
        <v>2.33</v>
      </c>
      <c r="P4371" s="4">
        <v>11.55</v>
      </c>
      <c r="Q4371" s="4">
        <v>6.57</v>
      </c>
    </row>
    <row r="4372" spans="1:17" x14ac:dyDescent="0.3">
      <c r="A4372" s="3">
        <v>45266</v>
      </c>
      <c r="B4372" s="11" t="str">
        <f t="shared" si="68"/>
        <v>Dec 2023</v>
      </c>
      <c r="C4372" t="s">
        <v>108</v>
      </c>
      <c r="D4372" t="s">
        <v>34</v>
      </c>
      <c r="E4372" t="s">
        <v>76</v>
      </c>
      <c r="F4372" t="s">
        <v>96</v>
      </c>
      <c r="G4372" t="str">
        <f>_xlfn.XLOOKUP(F4372,Product_Categories!A:A,Product_Categories!C:C,"Missing")</f>
        <v>Growth Tools</v>
      </c>
      <c r="H4372">
        <v>37034</v>
      </c>
      <c r="I4372">
        <v>5511</v>
      </c>
      <c r="J4372" s="5">
        <v>9574.86</v>
      </c>
      <c r="K4372">
        <v>380</v>
      </c>
      <c r="L4372" s="5">
        <v>62857.41</v>
      </c>
      <c r="M4372" s="4">
        <v>14.88</v>
      </c>
      <c r="N4372" s="4">
        <v>6.9</v>
      </c>
      <c r="O4372" s="4">
        <v>1.74</v>
      </c>
      <c r="P4372">
        <v>25.2</v>
      </c>
      <c r="Q4372" s="4">
        <v>6.56</v>
      </c>
    </row>
    <row r="4373" spans="1:17" x14ac:dyDescent="0.3">
      <c r="A4373" s="3">
        <v>45266</v>
      </c>
      <c r="B4373" s="11" t="str">
        <f t="shared" si="68"/>
        <v>Dec 2023</v>
      </c>
      <c r="C4373" t="s">
        <v>19</v>
      </c>
      <c r="D4373" t="s">
        <v>25</v>
      </c>
      <c r="E4373" t="s">
        <v>73</v>
      </c>
      <c r="F4373" t="s">
        <v>104</v>
      </c>
      <c r="G4373" t="str">
        <f>_xlfn.XLOOKUP(F4373,Product_Categories!A:A,Product_Categories!C:C,"Missing")</f>
        <v>Surveys</v>
      </c>
      <c r="H4373">
        <v>138644</v>
      </c>
      <c r="I4373">
        <v>20470</v>
      </c>
      <c r="J4373" s="5">
        <v>80177.820000000007</v>
      </c>
      <c r="K4373">
        <v>3182</v>
      </c>
      <c r="L4373" s="5">
        <v>471967.36</v>
      </c>
      <c r="M4373" s="4">
        <v>14.76</v>
      </c>
      <c r="N4373" s="4">
        <v>15.54</v>
      </c>
      <c r="O4373" s="4">
        <v>3.92</v>
      </c>
      <c r="P4373">
        <v>25.2</v>
      </c>
      <c r="Q4373" s="4">
        <v>5.89</v>
      </c>
    </row>
    <row r="4374" spans="1:17" x14ac:dyDescent="0.3">
      <c r="A4374" s="3">
        <v>45266</v>
      </c>
      <c r="B4374" s="11" t="str">
        <f t="shared" si="68"/>
        <v>Dec 2023</v>
      </c>
      <c r="C4374" t="s">
        <v>19</v>
      </c>
      <c r="D4374" t="s">
        <v>72</v>
      </c>
      <c r="E4374" t="s">
        <v>76</v>
      </c>
      <c r="F4374" t="s">
        <v>98</v>
      </c>
      <c r="G4374" t="str">
        <f>_xlfn.XLOOKUP(F4374,Product_Categories!A:A,Product_Categories!C:C,"Missing")</f>
        <v>Video</v>
      </c>
      <c r="H4374">
        <v>35998</v>
      </c>
      <c r="I4374">
        <v>229</v>
      </c>
      <c r="J4374" s="5">
        <v>992.01</v>
      </c>
      <c r="K4374">
        <v>29</v>
      </c>
      <c r="L4374" s="5">
        <v>5703.96</v>
      </c>
      <c r="M4374" s="4">
        <v>0.64</v>
      </c>
      <c r="N4374" s="4">
        <v>12.66</v>
      </c>
      <c r="O4374" s="4">
        <v>4.33</v>
      </c>
      <c r="P4374">
        <v>34.21</v>
      </c>
      <c r="Q4374" s="4">
        <v>5.75</v>
      </c>
    </row>
    <row r="4375" spans="1:17" x14ac:dyDescent="0.3">
      <c r="A4375" s="3">
        <v>45266</v>
      </c>
      <c r="B4375" s="11" t="str">
        <f t="shared" si="68"/>
        <v>Dec 2023</v>
      </c>
      <c r="C4375" t="s">
        <v>19</v>
      </c>
      <c r="D4375" t="s">
        <v>33</v>
      </c>
      <c r="E4375" t="s">
        <v>74</v>
      </c>
      <c r="F4375" t="s">
        <v>85</v>
      </c>
      <c r="G4375" t="str">
        <f>_xlfn.XLOOKUP(F4375,Product_Categories!A:A,Product_Categories!C:C,"Missing")</f>
        <v>Budgeting</v>
      </c>
      <c r="H4375">
        <v>39766</v>
      </c>
      <c r="I4375">
        <v>2905</v>
      </c>
      <c r="J4375" s="5">
        <v>9391.18</v>
      </c>
      <c r="K4375">
        <v>528</v>
      </c>
      <c r="L4375" s="5">
        <v>53432.87</v>
      </c>
      <c r="M4375" s="4">
        <v>7.31</v>
      </c>
      <c r="N4375" s="4">
        <v>18.18</v>
      </c>
      <c r="O4375" s="4">
        <v>3.23</v>
      </c>
      <c r="P4375">
        <v>17.79</v>
      </c>
      <c r="Q4375" s="4">
        <v>5.69</v>
      </c>
    </row>
    <row r="4376" spans="1:17" x14ac:dyDescent="0.3">
      <c r="A4376" s="3">
        <v>45266</v>
      </c>
      <c r="B4376" s="11" t="str">
        <f t="shared" si="68"/>
        <v>Dec 2023</v>
      </c>
      <c r="C4376" t="s">
        <v>108</v>
      </c>
      <c r="D4376" t="s">
        <v>62</v>
      </c>
      <c r="E4376" t="s">
        <v>76</v>
      </c>
      <c r="F4376" t="s">
        <v>90</v>
      </c>
      <c r="G4376" t="str">
        <f>_xlfn.XLOOKUP(F4376,Product_Categories!A:A,Product_Categories!C:C,"Missing")</f>
        <v>Brand Monitoring</v>
      </c>
      <c r="H4376">
        <v>121757</v>
      </c>
      <c r="I4376">
        <v>16923</v>
      </c>
      <c r="J4376" s="5">
        <v>59886.75</v>
      </c>
      <c r="K4376">
        <v>3193</v>
      </c>
      <c r="L4376" s="5">
        <v>337875.89</v>
      </c>
      <c r="M4376" s="4">
        <v>13.9</v>
      </c>
      <c r="N4376" s="4">
        <v>18.87</v>
      </c>
      <c r="O4376" s="4">
        <v>3.54</v>
      </c>
      <c r="P4376">
        <v>18.760000000000002</v>
      </c>
      <c r="Q4376" s="4">
        <v>5.64</v>
      </c>
    </row>
    <row r="4377" spans="1:17" x14ac:dyDescent="0.3">
      <c r="A4377" s="3">
        <v>45266</v>
      </c>
      <c r="B4377" s="11" t="str">
        <f t="shared" si="68"/>
        <v>Dec 2023</v>
      </c>
      <c r="C4377" t="s">
        <v>108</v>
      </c>
      <c r="D4377" t="s">
        <v>38</v>
      </c>
      <c r="E4377" t="s">
        <v>74</v>
      </c>
      <c r="F4377" t="s">
        <v>103</v>
      </c>
      <c r="G4377" t="str">
        <f>_xlfn.XLOOKUP(F4377,Product_Categories!A:A,Product_Categories!C:C,"Missing")</f>
        <v>Automation</v>
      </c>
      <c r="H4377">
        <v>7735</v>
      </c>
      <c r="I4377">
        <v>574</v>
      </c>
      <c r="J4377" s="5">
        <v>974.44</v>
      </c>
      <c r="K4377">
        <v>73</v>
      </c>
      <c r="L4377" s="5">
        <v>5430.12</v>
      </c>
      <c r="M4377" s="4">
        <v>7.42</v>
      </c>
      <c r="N4377" s="4">
        <v>12.72</v>
      </c>
      <c r="O4377" s="4">
        <v>1.7</v>
      </c>
      <c r="P4377">
        <v>13.35</v>
      </c>
      <c r="Q4377" s="4">
        <v>5.57</v>
      </c>
    </row>
    <row r="4378" spans="1:17" x14ac:dyDescent="0.3">
      <c r="A4378" s="3">
        <v>45266</v>
      </c>
      <c r="B4378" s="11" t="str">
        <f t="shared" si="68"/>
        <v>Dec 2023</v>
      </c>
      <c r="C4378" t="s">
        <v>19</v>
      </c>
      <c r="D4378" t="s">
        <v>35</v>
      </c>
      <c r="E4378" t="s">
        <v>75</v>
      </c>
      <c r="F4378" t="s">
        <v>102</v>
      </c>
      <c r="G4378" t="str">
        <f>_xlfn.XLOOKUP(F4378,Product_Categories!A:A,Product_Categories!C:C,"Missing")</f>
        <v>Website Tools</v>
      </c>
      <c r="H4378">
        <v>48021</v>
      </c>
      <c r="I4378">
        <v>241</v>
      </c>
      <c r="J4378" s="5">
        <v>850.49</v>
      </c>
      <c r="K4378">
        <v>41</v>
      </c>
      <c r="L4378" s="5">
        <v>4280.2299999999996</v>
      </c>
      <c r="M4378" s="4">
        <v>0.5</v>
      </c>
      <c r="N4378" s="4">
        <v>17.010000000000002</v>
      </c>
      <c r="O4378" s="4">
        <v>3.53</v>
      </c>
      <c r="P4378">
        <v>20.74</v>
      </c>
      <c r="Q4378" s="4">
        <v>5.03</v>
      </c>
    </row>
    <row r="4379" spans="1:17" x14ac:dyDescent="0.3">
      <c r="A4379" s="3">
        <v>45266</v>
      </c>
      <c r="B4379" s="11" t="str">
        <f t="shared" si="68"/>
        <v>Dec 2023</v>
      </c>
      <c r="C4379" t="s">
        <v>17</v>
      </c>
      <c r="D4379" t="s">
        <v>31</v>
      </c>
      <c r="E4379" t="s">
        <v>73</v>
      </c>
      <c r="F4379" t="s">
        <v>100</v>
      </c>
      <c r="G4379" t="str">
        <f>_xlfn.XLOOKUP(F4379,Product_Categories!A:A,Product_Categories!C:C,"Missing")</f>
        <v>Forms</v>
      </c>
      <c r="H4379">
        <v>83934</v>
      </c>
      <c r="I4379">
        <v>6901</v>
      </c>
      <c r="J4379" s="5">
        <v>9620.8799999999992</v>
      </c>
      <c r="K4379">
        <v>560</v>
      </c>
      <c r="L4379" s="5">
        <v>43999.43</v>
      </c>
      <c r="M4379" s="4">
        <v>8.2200000000000006</v>
      </c>
      <c r="N4379" s="4">
        <v>8.11</v>
      </c>
      <c r="O4379" s="4">
        <v>1.39</v>
      </c>
      <c r="P4379" s="4">
        <v>17.18</v>
      </c>
      <c r="Q4379" s="4">
        <v>4.57</v>
      </c>
    </row>
    <row r="4380" spans="1:17" x14ac:dyDescent="0.3">
      <c r="A4380" s="3">
        <v>45266</v>
      </c>
      <c r="B4380" s="11" t="str">
        <f t="shared" si="68"/>
        <v>Dec 2023</v>
      </c>
      <c r="C4380" t="s">
        <v>21</v>
      </c>
      <c r="D4380" t="s">
        <v>57</v>
      </c>
      <c r="E4380" t="s">
        <v>76</v>
      </c>
      <c r="F4380" t="s">
        <v>77</v>
      </c>
      <c r="G4380" t="str">
        <f>_xlfn.XLOOKUP(F4380,Product_Categories!A:A,Product_Categories!C:C,"Missing")</f>
        <v>SEO</v>
      </c>
      <c r="H4380">
        <v>35046</v>
      </c>
      <c r="I4380">
        <v>564</v>
      </c>
      <c r="J4380" s="5">
        <v>2394.7199999999998</v>
      </c>
      <c r="K4380">
        <v>55</v>
      </c>
      <c r="L4380" s="5">
        <v>10371.94</v>
      </c>
      <c r="M4380" s="4">
        <v>1.61</v>
      </c>
      <c r="N4380" s="4">
        <v>9.75</v>
      </c>
      <c r="O4380" s="4">
        <v>4.25</v>
      </c>
      <c r="P4380">
        <v>43.54</v>
      </c>
      <c r="Q4380" s="4">
        <v>4.33</v>
      </c>
    </row>
    <row r="4381" spans="1:17" x14ac:dyDescent="0.3">
      <c r="A4381" s="3">
        <v>45266</v>
      </c>
      <c r="B4381" s="11" t="str">
        <f t="shared" si="68"/>
        <v>Dec 2023</v>
      </c>
      <c r="C4381" t="s">
        <v>108</v>
      </c>
      <c r="D4381" t="s">
        <v>56</v>
      </c>
      <c r="E4381" t="s">
        <v>73</v>
      </c>
      <c r="F4381" t="s">
        <v>91</v>
      </c>
      <c r="G4381" t="str">
        <f>_xlfn.XLOOKUP(F4381,Product_Categories!A:A,Product_Categories!C:C,"Missing")</f>
        <v>Affiliate</v>
      </c>
      <c r="H4381">
        <v>97869</v>
      </c>
      <c r="I4381">
        <v>11445</v>
      </c>
      <c r="J4381" s="5">
        <v>18036.23</v>
      </c>
      <c r="K4381">
        <v>820</v>
      </c>
      <c r="L4381" s="5">
        <v>75663.09</v>
      </c>
      <c r="M4381" s="4">
        <v>11.69</v>
      </c>
      <c r="N4381" s="4">
        <v>7.16</v>
      </c>
      <c r="O4381" s="4">
        <v>1.58</v>
      </c>
      <c r="P4381">
        <v>22</v>
      </c>
      <c r="Q4381" s="4">
        <v>4.2</v>
      </c>
    </row>
    <row r="4382" spans="1:17" x14ac:dyDescent="0.3">
      <c r="A4382" s="3">
        <v>45266</v>
      </c>
      <c r="B4382" s="11" t="str">
        <f t="shared" si="68"/>
        <v>Dec 2023</v>
      </c>
      <c r="C4382" t="s">
        <v>21</v>
      </c>
      <c r="D4382" t="s">
        <v>25</v>
      </c>
      <c r="E4382" t="s">
        <v>75</v>
      </c>
      <c r="F4382" t="s">
        <v>91</v>
      </c>
      <c r="G4382" t="str">
        <f>_xlfn.XLOOKUP(F4382,Product_Categories!A:A,Product_Categories!C:C,"Missing")</f>
        <v>Affiliate</v>
      </c>
      <c r="H4382">
        <v>85108</v>
      </c>
      <c r="I4382">
        <v>12288</v>
      </c>
      <c r="J4382" s="5">
        <v>52645.87</v>
      </c>
      <c r="K4382">
        <v>2030</v>
      </c>
      <c r="L4382" s="5">
        <v>214978.26</v>
      </c>
      <c r="M4382" s="4">
        <v>14.44</v>
      </c>
      <c r="N4382" s="4">
        <v>16.52</v>
      </c>
      <c r="O4382" s="4">
        <v>4.28</v>
      </c>
      <c r="P4382">
        <v>25.93</v>
      </c>
      <c r="Q4382" s="4">
        <v>4.08</v>
      </c>
    </row>
    <row r="4383" spans="1:17" x14ac:dyDescent="0.3">
      <c r="A4383" s="3">
        <v>45266</v>
      </c>
      <c r="B4383" s="11" t="str">
        <f t="shared" si="68"/>
        <v>Dec 2023</v>
      </c>
      <c r="C4383" t="s">
        <v>108</v>
      </c>
      <c r="D4383" t="s">
        <v>52</v>
      </c>
      <c r="E4383" t="s">
        <v>74</v>
      </c>
      <c r="F4383" t="s">
        <v>103</v>
      </c>
      <c r="G4383" t="str">
        <f>_xlfn.XLOOKUP(F4383,Product_Categories!A:A,Product_Categories!C:C,"Missing")</f>
        <v>Automation</v>
      </c>
      <c r="H4383">
        <v>95231</v>
      </c>
      <c r="I4383">
        <v>4732</v>
      </c>
      <c r="J4383" s="5">
        <v>14874.26</v>
      </c>
      <c r="K4383">
        <v>664</v>
      </c>
      <c r="L4383" s="5">
        <v>60153.84</v>
      </c>
      <c r="M4383" s="4">
        <v>4.97</v>
      </c>
      <c r="N4383" s="4">
        <v>14.03</v>
      </c>
      <c r="O4383" s="4">
        <v>3.14</v>
      </c>
      <c r="P4383">
        <v>22.4</v>
      </c>
      <c r="Q4383" s="4">
        <v>4.04</v>
      </c>
    </row>
    <row r="4384" spans="1:17" x14ac:dyDescent="0.3">
      <c r="A4384" s="3">
        <v>45266</v>
      </c>
      <c r="B4384" s="11" t="str">
        <f t="shared" si="68"/>
        <v>Dec 2023</v>
      </c>
      <c r="C4384" t="s">
        <v>108</v>
      </c>
      <c r="D4384" t="s">
        <v>43</v>
      </c>
      <c r="E4384" t="s">
        <v>76</v>
      </c>
      <c r="F4384" t="s">
        <v>79</v>
      </c>
      <c r="G4384" t="str">
        <f>_xlfn.XLOOKUP(F4384,Product_Categories!A:A,Product_Categories!C:C,"Missing")</f>
        <v>Email Marketing</v>
      </c>
      <c r="H4384">
        <v>25312</v>
      </c>
      <c r="I4384">
        <v>278</v>
      </c>
      <c r="J4384" s="5">
        <v>942.92</v>
      </c>
      <c r="K4384">
        <v>42</v>
      </c>
      <c r="L4384" s="5">
        <v>3680.21</v>
      </c>
      <c r="M4384" s="4">
        <v>1.1000000000000001</v>
      </c>
      <c r="N4384" s="4">
        <v>15.11</v>
      </c>
      <c r="O4384" s="4">
        <v>3.39</v>
      </c>
      <c r="P4384">
        <v>22.45</v>
      </c>
      <c r="Q4384" s="4">
        <v>3.9</v>
      </c>
    </row>
    <row r="4385" spans="1:17" x14ac:dyDescent="0.3">
      <c r="A4385" s="3">
        <v>45266</v>
      </c>
      <c r="B4385" s="11" t="str">
        <f t="shared" si="68"/>
        <v>Dec 2023</v>
      </c>
      <c r="C4385" t="s">
        <v>21</v>
      </c>
      <c r="D4385" t="s">
        <v>50</v>
      </c>
      <c r="E4385" t="s">
        <v>73</v>
      </c>
      <c r="F4385" t="s">
        <v>102</v>
      </c>
      <c r="G4385" t="str">
        <f>_xlfn.XLOOKUP(F4385,Product_Categories!A:A,Product_Categories!C:C,"Missing")</f>
        <v>Website Tools</v>
      </c>
      <c r="H4385">
        <v>2303</v>
      </c>
      <c r="I4385">
        <v>26</v>
      </c>
      <c r="J4385" s="5">
        <v>30.35</v>
      </c>
      <c r="K4385">
        <v>1</v>
      </c>
      <c r="L4385" s="5">
        <v>113.44</v>
      </c>
      <c r="M4385" s="4">
        <v>1.1299999999999999</v>
      </c>
      <c r="N4385" s="4">
        <v>3.85</v>
      </c>
      <c r="O4385" s="4">
        <v>1.17</v>
      </c>
      <c r="P4385">
        <v>30.35</v>
      </c>
      <c r="Q4385" s="4">
        <v>3.74</v>
      </c>
    </row>
    <row r="4386" spans="1:17" x14ac:dyDescent="0.3">
      <c r="A4386" s="3">
        <v>45266</v>
      </c>
      <c r="B4386" s="11" t="str">
        <f t="shared" si="68"/>
        <v>Dec 2023</v>
      </c>
      <c r="C4386" t="s">
        <v>19</v>
      </c>
      <c r="D4386" t="s">
        <v>36</v>
      </c>
      <c r="E4386" t="s">
        <v>75</v>
      </c>
      <c r="F4386" t="s">
        <v>85</v>
      </c>
      <c r="G4386" t="str">
        <f>_xlfn.XLOOKUP(F4386,Product_Categories!A:A,Product_Categories!C:C,"Missing")</f>
        <v>Budgeting</v>
      </c>
      <c r="H4386">
        <v>124272</v>
      </c>
      <c r="I4386">
        <v>9601</v>
      </c>
      <c r="J4386" s="5">
        <v>42282.879999999997</v>
      </c>
      <c r="K4386">
        <v>2015</v>
      </c>
      <c r="L4386" s="5">
        <v>150951.45000000001</v>
      </c>
      <c r="M4386" s="4">
        <v>7.73</v>
      </c>
      <c r="N4386" s="4">
        <v>20.99</v>
      </c>
      <c r="O4386" s="4">
        <v>4.4000000000000004</v>
      </c>
      <c r="P4386">
        <v>20.98</v>
      </c>
      <c r="Q4386" s="4">
        <v>3.57</v>
      </c>
    </row>
    <row r="4387" spans="1:17" x14ac:dyDescent="0.3">
      <c r="A4387" s="3">
        <v>45266</v>
      </c>
      <c r="B4387" s="11" t="str">
        <f t="shared" si="68"/>
        <v>Dec 2023</v>
      </c>
      <c r="C4387" t="s">
        <v>18</v>
      </c>
      <c r="D4387" t="s">
        <v>27</v>
      </c>
      <c r="E4387" t="s">
        <v>74</v>
      </c>
      <c r="F4387" t="s">
        <v>84</v>
      </c>
      <c r="G4387" t="str">
        <f>_xlfn.XLOOKUP(F4387,Product_Categories!A:A,Product_Categories!C:C,"Missing")</f>
        <v>Marketing Suite</v>
      </c>
      <c r="H4387">
        <v>109056</v>
      </c>
      <c r="I4387">
        <v>5527</v>
      </c>
      <c r="J4387" s="5">
        <v>14077.58</v>
      </c>
      <c r="K4387">
        <v>675</v>
      </c>
      <c r="L4387" s="5">
        <v>49957.85</v>
      </c>
      <c r="M4387" s="4">
        <v>5.07</v>
      </c>
      <c r="N4387" s="4">
        <v>12.21</v>
      </c>
      <c r="O4387" s="4">
        <v>2.5499999999999998</v>
      </c>
      <c r="P4387" s="4">
        <v>20.86</v>
      </c>
      <c r="Q4387" s="4">
        <v>3.55</v>
      </c>
    </row>
    <row r="4388" spans="1:17" x14ac:dyDescent="0.3">
      <c r="A4388" s="3">
        <v>45266</v>
      </c>
      <c r="B4388" s="11" t="str">
        <f t="shared" si="68"/>
        <v>Dec 2023</v>
      </c>
      <c r="C4388" t="s">
        <v>19</v>
      </c>
      <c r="D4388" t="s">
        <v>70</v>
      </c>
      <c r="E4388" t="s">
        <v>75</v>
      </c>
      <c r="F4388" t="s">
        <v>91</v>
      </c>
      <c r="G4388" t="str">
        <f>_xlfn.XLOOKUP(F4388,Product_Categories!A:A,Product_Categories!C:C,"Missing")</f>
        <v>Affiliate</v>
      </c>
      <c r="H4388">
        <v>85991</v>
      </c>
      <c r="I4388">
        <v>10697</v>
      </c>
      <c r="J4388" s="5">
        <v>36985.29</v>
      </c>
      <c r="K4388">
        <v>743</v>
      </c>
      <c r="L4388" s="5">
        <v>130654.51</v>
      </c>
      <c r="M4388" s="4">
        <v>12.44</v>
      </c>
      <c r="N4388" s="4">
        <v>6.95</v>
      </c>
      <c r="O4388" s="4">
        <v>3.46</v>
      </c>
      <c r="P4388">
        <v>49.78</v>
      </c>
      <c r="Q4388" s="4">
        <v>3.53</v>
      </c>
    </row>
    <row r="4389" spans="1:17" x14ac:dyDescent="0.3">
      <c r="A4389" s="3">
        <v>45266</v>
      </c>
      <c r="B4389" s="11" t="str">
        <f t="shared" si="68"/>
        <v>Dec 2023</v>
      </c>
      <c r="C4389" t="s">
        <v>18</v>
      </c>
      <c r="D4389" t="s">
        <v>28</v>
      </c>
      <c r="E4389" t="s">
        <v>73</v>
      </c>
      <c r="F4389" t="s">
        <v>97</v>
      </c>
      <c r="G4389" t="str">
        <f>_xlfn.XLOOKUP(F4389,Product_Categories!A:A,Product_Categories!C:C,"Missing")</f>
        <v>Webinars</v>
      </c>
      <c r="H4389">
        <v>67488</v>
      </c>
      <c r="I4389">
        <v>5754</v>
      </c>
      <c r="J4389" s="5">
        <v>16836.52</v>
      </c>
      <c r="K4389">
        <v>691</v>
      </c>
      <c r="L4389" s="5">
        <v>56230.11</v>
      </c>
      <c r="M4389" s="4">
        <v>8.5299999999999994</v>
      </c>
      <c r="N4389" s="4">
        <v>12.01</v>
      </c>
      <c r="O4389" s="4">
        <v>2.93</v>
      </c>
      <c r="P4389" s="4">
        <v>24.37</v>
      </c>
      <c r="Q4389" s="4">
        <v>3.34</v>
      </c>
    </row>
    <row r="4390" spans="1:17" x14ac:dyDescent="0.3">
      <c r="A4390" s="3">
        <v>45266</v>
      </c>
      <c r="B4390" s="11" t="str">
        <f t="shared" si="68"/>
        <v>Dec 2023</v>
      </c>
      <c r="C4390" t="s">
        <v>107</v>
      </c>
      <c r="D4390" t="s">
        <v>25</v>
      </c>
      <c r="E4390" t="s">
        <v>73</v>
      </c>
      <c r="F4390" t="s">
        <v>95</v>
      </c>
      <c r="G4390" t="str">
        <f>_xlfn.XLOOKUP(F4390,Product_Categories!A:A,Product_Categories!C:C,"Missing")</f>
        <v>Analytics</v>
      </c>
      <c r="H4390">
        <v>78314</v>
      </c>
      <c r="I4390">
        <v>9769</v>
      </c>
      <c r="J4390" s="5">
        <v>30003.25</v>
      </c>
      <c r="K4390">
        <v>606</v>
      </c>
      <c r="L4390" s="5">
        <v>96245.06</v>
      </c>
      <c r="M4390" s="4">
        <v>12.47</v>
      </c>
      <c r="N4390" s="4">
        <v>6.2</v>
      </c>
      <c r="O4390" s="4">
        <v>3.07</v>
      </c>
      <c r="P4390">
        <v>49.51</v>
      </c>
      <c r="Q4390" s="4">
        <v>3.21</v>
      </c>
    </row>
    <row r="4391" spans="1:17" x14ac:dyDescent="0.3">
      <c r="A4391" s="3">
        <v>45266</v>
      </c>
      <c r="B4391" s="11" t="str">
        <f t="shared" si="68"/>
        <v>Dec 2023</v>
      </c>
      <c r="C4391" t="s">
        <v>21</v>
      </c>
      <c r="D4391" t="s">
        <v>31</v>
      </c>
      <c r="E4391" t="s">
        <v>75</v>
      </c>
      <c r="F4391" t="s">
        <v>90</v>
      </c>
      <c r="G4391" t="str">
        <f>_xlfn.XLOOKUP(F4391,Product_Categories!A:A,Product_Categories!C:C,"Missing")</f>
        <v>Brand Monitoring</v>
      </c>
      <c r="H4391">
        <v>51694</v>
      </c>
      <c r="I4391">
        <v>2450</v>
      </c>
      <c r="J4391" s="5">
        <v>10830.69</v>
      </c>
      <c r="K4391">
        <v>360</v>
      </c>
      <c r="L4391" s="5">
        <v>31331.96</v>
      </c>
      <c r="M4391" s="4">
        <v>4.74</v>
      </c>
      <c r="N4391" s="4">
        <v>14.69</v>
      </c>
      <c r="O4391" s="4">
        <v>4.42</v>
      </c>
      <c r="P4391">
        <v>30.09</v>
      </c>
      <c r="Q4391" s="4">
        <v>2.89</v>
      </c>
    </row>
    <row r="4392" spans="1:17" x14ac:dyDescent="0.3">
      <c r="A4392" s="3">
        <v>45266</v>
      </c>
      <c r="B4392" s="11" t="str">
        <f t="shared" si="68"/>
        <v>Dec 2023</v>
      </c>
      <c r="C4392" t="s">
        <v>107</v>
      </c>
      <c r="D4392" t="s">
        <v>26</v>
      </c>
      <c r="E4392" t="s">
        <v>75</v>
      </c>
      <c r="F4392" t="s">
        <v>95</v>
      </c>
      <c r="G4392" t="str">
        <f>_xlfn.XLOOKUP(F4392,Product_Categories!A:A,Product_Categories!C:C,"Missing")</f>
        <v>Analytics</v>
      </c>
      <c r="H4392">
        <v>112406</v>
      </c>
      <c r="I4392">
        <v>3049</v>
      </c>
      <c r="J4392" s="5">
        <v>3621.04</v>
      </c>
      <c r="K4392">
        <v>153</v>
      </c>
      <c r="L4392" s="5">
        <v>10004.290000000001</v>
      </c>
      <c r="M4392" s="4">
        <v>2.71</v>
      </c>
      <c r="N4392" s="4">
        <v>5.0199999999999996</v>
      </c>
      <c r="O4392" s="4">
        <v>1.19</v>
      </c>
      <c r="P4392">
        <v>23.67</v>
      </c>
      <c r="Q4392" s="4">
        <v>2.76</v>
      </c>
    </row>
    <row r="4393" spans="1:17" x14ac:dyDescent="0.3">
      <c r="A4393" s="3">
        <v>45266</v>
      </c>
      <c r="B4393" s="11" t="str">
        <f t="shared" si="68"/>
        <v>Dec 2023</v>
      </c>
      <c r="C4393" t="s">
        <v>21</v>
      </c>
      <c r="D4393" t="s">
        <v>28</v>
      </c>
      <c r="E4393" t="s">
        <v>74</v>
      </c>
      <c r="F4393" t="s">
        <v>90</v>
      </c>
      <c r="G4393" t="str">
        <f>_xlfn.XLOOKUP(F4393,Product_Categories!A:A,Product_Categories!C:C,"Missing")</f>
        <v>Brand Monitoring</v>
      </c>
      <c r="H4393">
        <v>97100</v>
      </c>
      <c r="I4393">
        <v>12470</v>
      </c>
      <c r="J4393" s="5">
        <v>49851.7</v>
      </c>
      <c r="K4393">
        <v>1005</v>
      </c>
      <c r="L4393" s="5">
        <v>126874.52</v>
      </c>
      <c r="M4393" s="4">
        <v>12.84</v>
      </c>
      <c r="N4393" s="4">
        <v>8.06</v>
      </c>
      <c r="O4393" s="4">
        <v>4</v>
      </c>
      <c r="P4393">
        <v>49.6</v>
      </c>
      <c r="Q4393" s="4">
        <v>2.5499999999999998</v>
      </c>
    </row>
    <row r="4394" spans="1:17" x14ac:dyDescent="0.3">
      <c r="A4394" s="3">
        <v>45266</v>
      </c>
      <c r="B4394" s="11" t="str">
        <f t="shared" si="68"/>
        <v>Dec 2023</v>
      </c>
      <c r="C4394" t="s">
        <v>21</v>
      </c>
      <c r="D4394" t="s">
        <v>41</v>
      </c>
      <c r="E4394" t="s">
        <v>75</v>
      </c>
      <c r="F4394" t="s">
        <v>103</v>
      </c>
      <c r="G4394" t="str">
        <f>_xlfn.XLOOKUP(F4394,Product_Categories!A:A,Product_Categories!C:C,"Missing")</f>
        <v>Automation</v>
      </c>
      <c r="H4394">
        <v>83766</v>
      </c>
      <c r="I4394">
        <v>10978</v>
      </c>
      <c r="J4394" s="5">
        <v>47972.15</v>
      </c>
      <c r="K4394">
        <v>1658</v>
      </c>
      <c r="L4394" s="5">
        <v>121670.45</v>
      </c>
      <c r="M4394" s="4">
        <v>13.11</v>
      </c>
      <c r="N4394" s="4">
        <v>15.1</v>
      </c>
      <c r="O4394" s="4">
        <v>4.37</v>
      </c>
      <c r="P4394">
        <v>28.93</v>
      </c>
      <c r="Q4394" s="4">
        <v>2.54</v>
      </c>
    </row>
    <row r="4395" spans="1:17" x14ac:dyDescent="0.3">
      <c r="A4395" s="3">
        <v>45266</v>
      </c>
      <c r="B4395" s="11" t="str">
        <f t="shared" si="68"/>
        <v>Dec 2023</v>
      </c>
      <c r="C4395" t="s">
        <v>17</v>
      </c>
      <c r="D4395" t="s">
        <v>71</v>
      </c>
      <c r="E4395" t="s">
        <v>74</v>
      </c>
      <c r="F4395" t="s">
        <v>99</v>
      </c>
      <c r="G4395" t="str">
        <f>_xlfn.XLOOKUP(F4395,Product_Categories!A:A,Product_Categories!C:C,"Missing")</f>
        <v>Planning</v>
      </c>
      <c r="H4395">
        <v>14181</v>
      </c>
      <c r="I4395">
        <v>1237</v>
      </c>
      <c r="J4395" s="5">
        <v>3991.56</v>
      </c>
      <c r="K4395">
        <v>225</v>
      </c>
      <c r="L4395" s="5">
        <v>9906.59</v>
      </c>
      <c r="M4395" s="4">
        <v>8.7200000000000006</v>
      </c>
      <c r="N4395" s="4">
        <v>18.190000000000001</v>
      </c>
      <c r="O4395" s="4">
        <v>3.23</v>
      </c>
      <c r="P4395" s="4">
        <v>17.739999999999998</v>
      </c>
      <c r="Q4395" s="4">
        <v>2.48</v>
      </c>
    </row>
    <row r="4396" spans="1:17" x14ac:dyDescent="0.3">
      <c r="A4396" s="3">
        <v>45266</v>
      </c>
      <c r="B4396" s="11" t="str">
        <f t="shared" si="68"/>
        <v>Dec 2023</v>
      </c>
      <c r="C4396" t="s">
        <v>19</v>
      </c>
      <c r="D4396" t="s">
        <v>60</v>
      </c>
      <c r="E4396" t="s">
        <v>76</v>
      </c>
      <c r="F4396" t="s">
        <v>89</v>
      </c>
      <c r="G4396" t="str">
        <f>_xlfn.XLOOKUP(F4396,Product_Categories!A:A,Product_Categories!C:C,"Missing")</f>
        <v>Push Notifications</v>
      </c>
      <c r="H4396">
        <v>34442</v>
      </c>
      <c r="I4396">
        <v>3599</v>
      </c>
      <c r="J4396" s="5">
        <v>11489.98</v>
      </c>
      <c r="K4396">
        <v>260</v>
      </c>
      <c r="L4396" s="5">
        <v>28431.1</v>
      </c>
      <c r="M4396" s="4">
        <v>10.45</v>
      </c>
      <c r="N4396" s="4">
        <v>7.22</v>
      </c>
      <c r="O4396" s="4">
        <v>3.19</v>
      </c>
      <c r="P4396">
        <v>44.19</v>
      </c>
      <c r="Q4396" s="4">
        <v>2.4700000000000002</v>
      </c>
    </row>
    <row r="4397" spans="1:17" x14ac:dyDescent="0.3">
      <c r="A4397" s="3">
        <v>45266</v>
      </c>
      <c r="B4397" s="11" t="str">
        <f t="shared" si="68"/>
        <v>Dec 2023</v>
      </c>
      <c r="C4397" t="s">
        <v>21</v>
      </c>
      <c r="D4397" t="s">
        <v>24</v>
      </c>
      <c r="E4397" t="s">
        <v>74</v>
      </c>
      <c r="F4397" t="s">
        <v>81</v>
      </c>
      <c r="G4397" t="str">
        <f>_xlfn.XLOOKUP(F4397,Product_Categories!A:A,Product_Categories!C:C,"Missing")</f>
        <v>Lead Management</v>
      </c>
      <c r="H4397">
        <v>69067</v>
      </c>
      <c r="I4397">
        <v>6280</v>
      </c>
      <c r="J4397" s="5">
        <v>16534.669999999998</v>
      </c>
      <c r="K4397">
        <v>294</v>
      </c>
      <c r="L4397" s="5">
        <v>38184.86</v>
      </c>
      <c r="M4397" s="4">
        <v>9.09</v>
      </c>
      <c r="N4397" s="4">
        <v>4.68</v>
      </c>
      <c r="O4397" s="4">
        <v>2.63</v>
      </c>
      <c r="P4397">
        <v>56.24</v>
      </c>
      <c r="Q4397" s="4">
        <v>2.31</v>
      </c>
    </row>
    <row r="4398" spans="1:17" x14ac:dyDescent="0.3">
      <c r="A4398" s="3">
        <v>45266</v>
      </c>
      <c r="B4398" s="11" t="str">
        <f t="shared" si="68"/>
        <v>Dec 2023</v>
      </c>
      <c r="C4398" t="s">
        <v>107</v>
      </c>
      <c r="D4398" t="s">
        <v>31</v>
      </c>
      <c r="E4398" t="s">
        <v>76</v>
      </c>
      <c r="F4398" t="s">
        <v>95</v>
      </c>
      <c r="G4398" t="str">
        <f>_xlfn.XLOOKUP(F4398,Product_Categories!A:A,Product_Categories!C:C,"Missing")</f>
        <v>Analytics</v>
      </c>
      <c r="H4398">
        <v>123601</v>
      </c>
      <c r="I4398">
        <v>7909</v>
      </c>
      <c r="J4398" s="5">
        <v>31971.48</v>
      </c>
      <c r="K4398">
        <v>561</v>
      </c>
      <c r="L4398" s="5">
        <v>73353.33</v>
      </c>
      <c r="M4398" s="4">
        <v>6.4</v>
      </c>
      <c r="N4398" s="4">
        <v>7.09</v>
      </c>
      <c r="O4398" s="4">
        <v>4.04</v>
      </c>
      <c r="P4398">
        <v>56.99</v>
      </c>
      <c r="Q4398" s="4">
        <v>2.29</v>
      </c>
    </row>
    <row r="4399" spans="1:17" x14ac:dyDescent="0.3">
      <c r="A4399" s="3">
        <v>45266</v>
      </c>
      <c r="B4399" s="11" t="str">
        <f t="shared" si="68"/>
        <v>Dec 2023</v>
      </c>
      <c r="C4399" t="s">
        <v>21</v>
      </c>
      <c r="D4399" t="s">
        <v>40</v>
      </c>
      <c r="E4399" t="s">
        <v>73</v>
      </c>
      <c r="F4399" t="s">
        <v>102</v>
      </c>
      <c r="G4399" t="str">
        <f>_xlfn.XLOOKUP(F4399,Product_Categories!A:A,Product_Categories!C:C,"Missing")</f>
        <v>Website Tools</v>
      </c>
      <c r="H4399">
        <v>76315</v>
      </c>
      <c r="I4399">
        <v>9100</v>
      </c>
      <c r="J4399" s="5">
        <v>5553.51</v>
      </c>
      <c r="K4399">
        <v>404</v>
      </c>
      <c r="L4399" s="5">
        <v>11357.97</v>
      </c>
      <c r="M4399" s="4">
        <v>11.92</v>
      </c>
      <c r="N4399" s="4">
        <v>4.4400000000000004</v>
      </c>
      <c r="O4399" s="4">
        <v>0.61</v>
      </c>
      <c r="P4399">
        <v>13.75</v>
      </c>
      <c r="Q4399" s="4">
        <v>2.0499999999999998</v>
      </c>
    </row>
    <row r="4400" spans="1:17" x14ac:dyDescent="0.3">
      <c r="A4400" s="3">
        <v>45266</v>
      </c>
      <c r="B4400" s="11" t="str">
        <f t="shared" si="68"/>
        <v>Dec 2023</v>
      </c>
      <c r="C4400" t="s">
        <v>21</v>
      </c>
      <c r="D4400" t="s">
        <v>40</v>
      </c>
      <c r="E4400" t="s">
        <v>73</v>
      </c>
      <c r="F4400" t="s">
        <v>90</v>
      </c>
      <c r="G4400" t="str">
        <f>_xlfn.XLOOKUP(F4400,Product_Categories!A:A,Product_Categories!C:C,"Missing")</f>
        <v>Brand Monitoring</v>
      </c>
      <c r="H4400">
        <v>31211</v>
      </c>
      <c r="I4400">
        <v>517</v>
      </c>
      <c r="J4400" s="5">
        <v>1540.48</v>
      </c>
      <c r="K4400">
        <v>25</v>
      </c>
      <c r="L4400" s="5">
        <v>3081.27</v>
      </c>
      <c r="M4400" s="4">
        <v>1.66</v>
      </c>
      <c r="N4400" s="4">
        <v>4.84</v>
      </c>
      <c r="O4400" s="4">
        <v>2.98</v>
      </c>
      <c r="P4400">
        <v>61.62</v>
      </c>
      <c r="Q4400" s="4">
        <v>2</v>
      </c>
    </row>
    <row r="4401" spans="1:17" x14ac:dyDescent="0.3">
      <c r="A4401" s="3">
        <v>45266</v>
      </c>
      <c r="B4401" s="11" t="str">
        <f t="shared" si="68"/>
        <v>Dec 2023</v>
      </c>
      <c r="C4401" t="s">
        <v>107</v>
      </c>
      <c r="D4401" t="s">
        <v>54</v>
      </c>
      <c r="E4401" t="s">
        <v>73</v>
      </c>
      <c r="F4401" t="s">
        <v>97</v>
      </c>
      <c r="G4401" t="str">
        <f>_xlfn.XLOOKUP(F4401,Product_Categories!A:A,Product_Categories!C:C,"Missing")</f>
        <v>Webinars</v>
      </c>
      <c r="H4401">
        <v>48134</v>
      </c>
      <c r="I4401">
        <v>2974</v>
      </c>
      <c r="J4401" s="5">
        <v>7743.79</v>
      </c>
      <c r="K4401">
        <v>435</v>
      </c>
      <c r="L4401" s="5">
        <v>14856.87</v>
      </c>
      <c r="M4401" s="4">
        <v>6.18</v>
      </c>
      <c r="N4401" s="4">
        <v>14.63</v>
      </c>
      <c r="O4401" s="4">
        <v>2.6</v>
      </c>
      <c r="P4401">
        <v>17.8</v>
      </c>
      <c r="Q4401" s="4">
        <v>1.92</v>
      </c>
    </row>
    <row r="4402" spans="1:17" x14ac:dyDescent="0.3">
      <c r="A4402" s="3">
        <v>45266</v>
      </c>
      <c r="B4402" s="11" t="str">
        <f t="shared" si="68"/>
        <v>Dec 2023</v>
      </c>
      <c r="C4402" t="s">
        <v>21</v>
      </c>
      <c r="D4402" t="s">
        <v>44</v>
      </c>
      <c r="E4402" t="s">
        <v>75</v>
      </c>
      <c r="F4402" t="s">
        <v>95</v>
      </c>
      <c r="G4402" t="str">
        <f>_xlfn.XLOOKUP(F4402,Product_Categories!A:A,Product_Categories!C:C,"Missing")</f>
        <v>Analytics</v>
      </c>
      <c r="H4402">
        <v>88195</v>
      </c>
      <c r="I4402">
        <v>3112</v>
      </c>
      <c r="J4402" s="5">
        <v>10850.96</v>
      </c>
      <c r="K4402">
        <v>100</v>
      </c>
      <c r="L4402" s="5">
        <v>18326.75</v>
      </c>
      <c r="M4402" s="4">
        <v>3.53</v>
      </c>
      <c r="N4402" s="4">
        <v>3.21</v>
      </c>
      <c r="O4402" s="4">
        <v>3.49</v>
      </c>
      <c r="P4402">
        <v>108.51</v>
      </c>
      <c r="Q4402" s="4">
        <v>1.69</v>
      </c>
    </row>
    <row r="4403" spans="1:17" x14ac:dyDescent="0.3">
      <c r="A4403" s="3">
        <v>45266</v>
      </c>
      <c r="B4403" s="11" t="str">
        <f t="shared" si="68"/>
        <v>Dec 2023</v>
      </c>
      <c r="C4403" t="s">
        <v>108</v>
      </c>
      <c r="D4403" t="s">
        <v>66</v>
      </c>
      <c r="E4403" t="s">
        <v>75</v>
      </c>
      <c r="F4403" t="s">
        <v>94</v>
      </c>
      <c r="G4403" t="str">
        <f>_xlfn.XLOOKUP(F4403,Product_Categories!A:A,Product_Categories!C:C,"Missing")</f>
        <v>SEO</v>
      </c>
      <c r="H4403">
        <v>146785</v>
      </c>
      <c r="I4403">
        <v>18386</v>
      </c>
      <c r="J4403" s="5">
        <v>48012.14</v>
      </c>
      <c r="K4403">
        <v>587</v>
      </c>
      <c r="L4403" s="5">
        <v>80421.3</v>
      </c>
      <c r="M4403" s="4">
        <v>12.53</v>
      </c>
      <c r="N4403" s="4">
        <v>3.19</v>
      </c>
      <c r="O4403" s="4">
        <v>2.61</v>
      </c>
      <c r="P4403">
        <v>81.790000000000006</v>
      </c>
      <c r="Q4403" s="4">
        <v>1.68</v>
      </c>
    </row>
    <row r="4404" spans="1:17" x14ac:dyDescent="0.3">
      <c r="A4404" s="3">
        <v>45266</v>
      </c>
      <c r="B4404" s="11" t="str">
        <f t="shared" si="68"/>
        <v>Dec 2023</v>
      </c>
      <c r="C4404" t="s">
        <v>17</v>
      </c>
      <c r="D4404" t="s">
        <v>45</v>
      </c>
      <c r="E4404" t="s">
        <v>74</v>
      </c>
      <c r="F4404" t="s">
        <v>87</v>
      </c>
      <c r="G4404" t="str">
        <f>_xlfn.XLOOKUP(F4404,Product_Categories!A:A,Product_Categories!C:C,"Missing")</f>
        <v>AdTech</v>
      </c>
      <c r="H4404">
        <v>79339</v>
      </c>
      <c r="I4404">
        <v>10369</v>
      </c>
      <c r="J4404" s="5">
        <v>30771.7</v>
      </c>
      <c r="K4404">
        <v>1629</v>
      </c>
      <c r="L4404" s="5">
        <v>48259.58</v>
      </c>
      <c r="M4404" s="4">
        <v>13.07</v>
      </c>
      <c r="N4404" s="4">
        <v>15.71</v>
      </c>
      <c r="O4404" s="4">
        <v>2.97</v>
      </c>
      <c r="P4404" s="4">
        <v>18.89</v>
      </c>
      <c r="Q4404" s="4">
        <v>1.57</v>
      </c>
    </row>
    <row r="4405" spans="1:17" x14ac:dyDescent="0.3">
      <c r="A4405" s="3">
        <v>45266</v>
      </c>
      <c r="B4405" s="11" t="str">
        <f t="shared" si="68"/>
        <v>Dec 2023</v>
      </c>
      <c r="C4405" t="s">
        <v>18</v>
      </c>
      <c r="D4405" t="s">
        <v>70</v>
      </c>
      <c r="E4405" t="s">
        <v>73</v>
      </c>
      <c r="F4405" t="s">
        <v>84</v>
      </c>
      <c r="G4405" t="str">
        <f>_xlfn.XLOOKUP(F4405,Product_Categories!A:A,Product_Categories!C:C,"Missing")</f>
        <v>Marketing Suite</v>
      </c>
      <c r="H4405">
        <v>88728</v>
      </c>
      <c r="I4405">
        <v>10177</v>
      </c>
      <c r="J4405" s="5">
        <v>29544.89</v>
      </c>
      <c r="K4405">
        <v>1009</v>
      </c>
      <c r="L4405" s="5">
        <v>46350.14</v>
      </c>
      <c r="M4405" s="4">
        <v>11.47</v>
      </c>
      <c r="N4405" s="4">
        <v>9.91</v>
      </c>
      <c r="O4405" s="4">
        <v>2.9</v>
      </c>
      <c r="P4405" s="4">
        <v>29.28</v>
      </c>
      <c r="Q4405" s="4">
        <v>1.57</v>
      </c>
    </row>
    <row r="4406" spans="1:17" x14ac:dyDescent="0.3">
      <c r="A4406" s="3">
        <v>45266</v>
      </c>
      <c r="B4406" s="11" t="str">
        <f t="shared" si="68"/>
        <v>Dec 2023</v>
      </c>
      <c r="C4406" t="s">
        <v>18</v>
      </c>
      <c r="D4406" t="s">
        <v>29</v>
      </c>
      <c r="E4406" t="s">
        <v>76</v>
      </c>
      <c r="F4406" t="s">
        <v>100</v>
      </c>
      <c r="G4406" t="str">
        <f>_xlfn.XLOOKUP(F4406,Product_Categories!A:A,Product_Categories!C:C,"Missing")</f>
        <v>Forms</v>
      </c>
      <c r="H4406">
        <v>133328</v>
      </c>
      <c r="I4406">
        <v>8308</v>
      </c>
      <c r="J4406" s="5">
        <v>36812.46</v>
      </c>
      <c r="K4406">
        <v>635</v>
      </c>
      <c r="L4406" s="5">
        <v>49779.09</v>
      </c>
      <c r="M4406" s="4">
        <v>6.23</v>
      </c>
      <c r="N4406" s="4">
        <v>7.64</v>
      </c>
      <c r="O4406" s="4">
        <v>4.43</v>
      </c>
      <c r="P4406">
        <v>57.97</v>
      </c>
      <c r="Q4406" s="4">
        <v>1.35</v>
      </c>
    </row>
    <row r="4407" spans="1:17" x14ac:dyDescent="0.3">
      <c r="A4407" s="3">
        <v>45266</v>
      </c>
      <c r="B4407" s="11" t="str">
        <f t="shared" si="68"/>
        <v>Dec 2023</v>
      </c>
      <c r="C4407" t="s">
        <v>17</v>
      </c>
      <c r="D4407" t="s">
        <v>63</v>
      </c>
      <c r="E4407" t="s">
        <v>75</v>
      </c>
      <c r="F4407" t="s">
        <v>84</v>
      </c>
      <c r="G4407" t="str">
        <f>_xlfn.XLOOKUP(F4407,Product_Categories!A:A,Product_Categories!C:C,"Missing")</f>
        <v>Marketing Suite</v>
      </c>
      <c r="H4407">
        <v>3997</v>
      </c>
      <c r="I4407">
        <v>154</v>
      </c>
      <c r="J4407" s="5">
        <v>95.59</v>
      </c>
      <c r="K4407">
        <v>10</v>
      </c>
      <c r="L4407" s="5">
        <v>125.97</v>
      </c>
      <c r="M4407" s="4">
        <v>3.85</v>
      </c>
      <c r="N4407" s="4">
        <v>6.49</v>
      </c>
      <c r="O4407" s="4">
        <v>0.62</v>
      </c>
      <c r="P4407" s="4">
        <v>9.56</v>
      </c>
      <c r="Q4407" s="4">
        <v>1.32</v>
      </c>
    </row>
    <row r="4408" spans="1:17" x14ac:dyDescent="0.3">
      <c r="A4408" s="3">
        <v>45266</v>
      </c>
      <c r="B4408" s="11" t="str">
        <f t="shared" si="68"/>
        <v>Dec 2023</v>
      </c>
      <c r="C4408" t="s">
        <v>19</v>
      </c>
      <c r="D4408" t="s">
        <v>64</v>
      </c>
      <c r="E4408" t="s">
        <v>76</v>
      </c>
      <c r="F4408" t="s">
        <v>97</v>
      </c>
      <c r="G4408" t="str">
        <f>_xlfn.XLOOKUP(F4408,Product_Categories!A:A,Product_Categories!C:C,"Missing")</f>
        <v>Webinars</v>
      </c>
      <c r="H4408">
        <v>34405</v>
      </c>
      <c r="I4408">
        <v>4024</v>
      </c>
      <c r="J4408" s="5">
        <v>16896.12</v>
      </c>
      <c r="K4408">
        <v>168</v>
      </c>
      <c r="L4408" s="5">
        <v>21405.32</v>
      </c>
      <c r="M4408" s="4">
        <v>11.7</v>
      </c>
      <c r="N4408" s="4">
        <v>4.17</v>
      </c>
      <c r="O4408" s="4">
        <v>4.2</v>
      </c>
      <c r="P4408">
        <v>100.57</v>
      </c>
      <c r="Q4408" s="4">
        <v>1.27</v>
      </c>
    </row>
    <row r="4409" spans="1:17" x14ac:dyDescent="0.3">
      <c r="A4409" s="3">
        <v>45266</v>
      </c>
      <c r="B4409" s="11" t="str">
        <f t="shared" si="68"/>
        <v>Dec 2023</v>
      </c>
      <c r="C4409" t="s">
        <v>107</v>
      </c>
      <c r="D4409" t="s">
        <v>52</v>
      </c>
      <c r="E4409" t="s">
        <v>75</v>
      </c>
      <c r="F4409" t="s">
        <v>98</v>
      </c>
      <c r="G4409" t="str">
        <f>_xlfn.XLOOKUP(F4409,Product_Categories!A:A,Product_Categories!C:C,"Missing")</f>
        <v>Video</v>
      </c>
      <c r="H4409">
        <v>73389</v>
      </c>
      <c r="I4409">
        <v>4808</v>
      </c>
      <c r="J4409" s="5">
        <v>8538.5400000000009</v>
      </c>
      <c r="K4409">
        <v>464</v>
      </c>
      <c r="L4409" s="5">
        <v>10583.99</v>
      </c>
      <c r="M4409" s="4">
        <v>6.55</v>
      </c>
      <c r="N4409" s="4">
        <v>9.65</v>
      </c>
      <c r="O4409" s="4">
        <v>1.78</v>
      </c>
      <c r="P4409">
        <v>18.399999999999999</v>
      </c>
      <c r="Q4409" s="4">
        <v>1.24</v>
      </c>
    </row>
    <row r="4410" spans="1:17" x14ac:dyDescent="0.3">
      <c r="A4410" s="3">
        <v>45266</v>
      </c>
      <c r="B4410" s="11" t="str">
        <f t="shared" si="68"/>
        <v>Dec 2023</v>
      </c>
      <c r="C4410" t="s">
        <v>107</v>
      </c>
      <c r="D4410" t="s">
        <v>25</v>
      </c>
      <c r="E4410" t="s">
        <v>76</v>
      </c>
      <c r="F4410" t="s">
        <v>94</v>
      </c>
      <c r="G4410" t="str">
        <f>_xlfn.XLOOKUP(F4410,Product_Categories!A:A,Product_Categories!C:C,"Missing")</f>
        <v>SEO</v>
      </c>
      <c r="H4410">
        <v>4163</v>
      </c>
      <c r="I4410">
        <v>96</v>
      </c>
      <c r="J4410" s="5">
        <v>187.02</v>
      </c>
      <c r="K4410">
        <v>12</v>
      </c>
      <c r="L4410" s="5">
        <v>230.24</v>
      </c>
      <c r="M4410" s="4">
        <v>2.31</v>
      </c>
      <c r="N4410" s="4">
        <v>12.5</v>
      </c>
      <c r="O4410" s="4">
        <v>1.95</v>
      </c>
      <c r="P4410">
        <v>15.58</v>
      </c>
      <c r="Q4410" s="4">
        <v>1.23</v>
      </c>
    </row>
    <row r="4411" spans="1:17" x14ac:dyDescent="0.3">
      <c r="A4411" s="3">
        <v>45266</v>
      </c>
      <c r="B4411" s="11" t="str">
        <f t="shared" si="68"/>
        <v>Dec 2023</v>
      </c>
      <c r="C4411" t="s">
        <v>18</v>
      </c>
      <c r="D4411" t="s">
        <v>66</v>
      </c>
      <c r="E4411" t="s">
        <v>74</v>
      </c>
      <c r="F4411" t="s">
        <v>83</v>
      </c>
      <c r="G4411" t="str">
        <f>_xlfn.XLOOKUP(F4411,Product_Categories!A:A,Product_Categories!C:C,"Missing")</f>
        <v>UX</v>
      </c>
      <c r="H4411">
        <v>115312</v>
      </c>
      <c r="I4411">
        <v>11788</v>
      </c>
      <c r="J4411" s="5">
        <v>47941.78</v>
      </c>
      <c r="K4411">
        <v>481</v>
      </c>
      <c r="L4411" s="5">
        <v>58397.24</v>
      </c>
      <c r="M4411" s="4">
        <v>10.220000000000001</v>
      </c>
      <c r="N4411" s="4">
        <v>4.08</v>
      </c>
      <c r="O4411" s="4">
        <v>4.07</v>
      </c>
      <c r="P4411">
        <v>99.67</v>
      </c>
      <c r="Q4411" s="4">
        <v>1.22</v>
      </c>
    </row>
    <row r="4412" spans="1:17" x14ac:dyDescent="0.3">
      <c r="A4412" s="3">
        <v>45266</v>
      </c>
      <c r="B4412" s="11" t="str">
        <f t="shared" si="68"/>
        <v>Dec 2023</v>
      </c>
      <c r="C4412" t="s">
        <v>108</v>
      </c>
      <c r="D4412" t="s">
        <v>40</v>
      </c>
      <c r="E4412" t="s">
        <v>74</v>
      </c>
      <c r="F4412" t="s">
        <v>80</v>
      </c>
      <c r="G4412" t="str">
        <f>_xlfn.XLOOKUP(F4412,Product_Categories!A:A,Product_Categories!C:C,"Missing")</f>
        <v>Feedback</v>
      </c>
      <c r="H4412">
        <v>109419</v>
      </c>
      <c r="I4412">
        <v>12487</v>
      </c>
      <c r="J4412" s="5">
        <v>55298.15</v>
      </c>
      <c r="K4412">
        <v>502</v>
      </c>
      <c r="L4412" s="5">
        <v>65315.94</v>
      </c>
      <c r="M4412" s="4">
        <v>11.41</v>
      </c>
      <c r="N4412" s="4">
        <v>4.0199999999999996</v>
      </c>
      <c r="O4412" s="4">
        <v>4.43</v>
      </c>
      <c r="P4412">
        <v>110.16</v>
      </c>
      <c r="Q4412" s="4">
        <v>1.18</v>
      </c>
    </row>
    <row r="4413" spans="1:17" x14ac:dyDescent="0.3">
      <c r="A4413" s="3">
        <v>45266</v>
      </c>
      <c r="B4413" s="11" t="str">
        <f t="shared" si="68"/>
        <v>Dec 2023</v>
      </c>
      <c r="C4413" t="s">
        <v>107</v>
      </c>
      <c r="D4413" t="s">
        <v>27</v>
      </c>
      <c r="E4413" t="s">
        <v>76</v>
      </c>
      <c r="F4413" t="s">
        <v>101</v>
      </c>
      <c r="G4413" t="str">
        <f>_xlfn.XLOOKUP(F4413,Product_Categories!A:A,Product_Categories!C:C,"Missing")</f>
        <v>Conversion</v>
      </c>
      <c r="H4413">
        <v>40451</v>
      </c>
      <c r="I4413">
        <v>1810</v>
      </c>
      <c r="J4413" s="5">
        <v>4084.98</v>
      </c>
      <c r="K4413">
        <v>55</v>
      </c>
      <c r="L4413" s="5">
        <v>4020.52</v>
      </c>
      <c r="M4413" s="4">
        <v>4.47</v>
      </c>
      <c r="N4413" s="4">
        <v>3.04</v>
      </c>
      <c r="O4413" s="4">
        <v>2.2599999999999998</v>
      </c>
      <c r="P4413">
        <v>74.27</v>
      </c>
      <c r="Q4413" s="4">
        <v>0.98</v>
      </c>
    </row>
    <row r="4414" spans="1:17" x14ac:dyDescent="0.3">
      <c r="A4414" s="3">
        <v>45266</v>
      </c>
      <c r="B4414" s="11" t="str">
        <f t="shared" si="68"/>
        <v>Dec 2023</v>
      </c>
      <c r="C4414" t="s">
        <v>107</v>
      </c>
      <c r="D4414" t="s">
        <v>60</v>
      </c>
      <c r="E4414" t="s">
        <v>73</v>
      </c>
      <c r="F4414" t="s">
        <v>80</v>
      </c>
      <c r="G4414" t="str">
        <f>_xlfn.XLOOKUP(F4414,Product_Categories!A:A,Product_Categories!C:C,"Missing")</f>
        <v>Feedback</v>
      </c>
      <c r="H4414">
        <v>102476</v>
      </c>
      <c r="I4414">
        <v>8530</v>
      </c>
      <c r="J4414" s="5">
        <v>29903.63</v>
      </c>
      <c r="K4414">
        <v>267</v>
      </c>
      <c r="L4414" s="5">
        <v>27193.96</v>
      </c>
      <c r="M4414" s="4">
        <v>8.32</v>
      </c>
      <c r="N4414" s="4">
        <v>3.13</v>
      </c>
      <c r="O4414" s="4">
        <v>3.51</v>
      </c>
      <c r="P4414">
        <v>112</v>
      </c>
      <c r="Q4414" s="4">
        <v>0.91</v>
      </c>
    </row>
    <row r="4415" spans="1:17" x14ac:dyDescent="0.3">
      <c r="A4415" s="3">
        <v>45266</v>
      </c>
      <c r="B4415" s="11" t="str">
        <f t="shared" si="68"/>
        <v>Dec 2023</v>
      </c>
      <c r="C4415" t="s">
        <v>19</v>
      </c>
      <c r="D4415" t="s">
        <v>43</v>
      </c>
      <c r="E4415" t="s">
        <v>73</v>
      </c>
      <c r="F4415" t="s">
        <v>85</v>
      </c>
      <c r="G4415" t="str">
        <f>_xlfn.XLOOKUP(F4415,Product_Categories!A:A,Product_Categories!C:C,"Missing")</f>
        <v>Budgeting</v>
      </c>
      <c r="H4415">
        <v>38170</v>
      </c>
      <c r="I4415">
        <v>2262</v>
      </c>
      <c r="J4415" s="5">
        <v>8775.52</v>
      </c>
      <c r="K4415">
        <v>137</v>
      </c>
      <c r="L4415" s="5">
        <v>7921.72</v>
      </c>
      <c r="M4415" s="4">
        <v>5.93</v>
      </c>
      <c r="N4415" s="4">
        <v>6.06</v>
      </c>
      <c r="O4415" s="4">
        <v>3.88</v>
      </c>
      <c r="P4415">
        <v>64.05</v>
      </c>
      <c r="Q4415" s="4">
        <v>0.9</v>
      </c>
    </row>
    <row r="4416" spans="1:17" x14ac:dyDescent="0.3">
      <c r="A4416" s="3">
        <v>45266</v>
      </c>
      <c r="B4416" s="11" t="str">
        <f t="shared" si="68"/>
        <v>Dec 2023</v>
      </c>
      <c r="C4416" t="s">
        <v>17</v>
      </c>
      <c r="D4416" t="s">
        <v>26</v>
      </c>
      <c r="E4416" t="s">
        <v>74</v>
      </c>
      <c r="F4416" t="s">
        <v>95</v>
      </c>
      <c r="G4416" t="str">
        <f>_xlfn.XLOOKUP(F4416,Product_Categories!A:A,Product_Categories!C:C,"Missing")</f>
        <v>Analytics</v>
      </c>
      <c r="H4416">
        <v>2790</v>
      </c>
      <c r="I4416">
        <v>314</v>
      </c>
      <c r="J4416" s="5">
        <v>341.64</v>
      </c>
      <c r="K4416">
        <v>16</v>
      </c>
      <c r="L4416" s="5">
        <v>290.93</v>
      </c>
      <c r="M4416" s="4">
        <v>11.25</v>
      </c>
      <c r="N4416" s="4">
        <v>5.0999999999999996</v>
      </c>
      <c r="O4416" s="4">
        <v>1.0900000000000001</v>
      </c>
      <c r="P4416" s="4">
        <v>21.35</v>
      </c>
      <c r="Q4416" s="4">
        <v>0.85</v>
      </c>
    </row>
    <row r="4417" spans="1:17" x14ac:dyDescent="0.3">
      <c r="A4417" s="3">
        <v>45266</v>
      </c>
      <c r="B4417" s="11" t="str">
        <f t="shared" si="68"/>
        <v>Dec 2023</v>
      </c>
      <c r="C4417" t="s">
        <v>19</v>
      </c>
      <c r="D4417" t="s">
        <v>65</v>
      </c>
      <c r="E4417" t="s">
        <v>73</v>
      </c>
      <c r="F4417" t="s">
        <v>106</v>
      </c>
      <c r="G4417" t="str">
        <f>_xlfn.XLOOKUP(F4417,Product_Categories!A:A,Product_Categories!C:C,"Missing")</f>
        <v>Reporting</v>
      </c>
      <c r="H4417">
        <v>95053</v>
      </c>
      <c r="I4417">
        <v>7583</v>
      </c>
      <c r="J4417" s="5">
        <v>26230.13</v>
      </c>
      <c r="K4417">
        <v>401</v>
      </c>
      <c r="L4417" s="5">
        <v>19333.73</v>
      </c>
      <c r="M4417" s="4">
        <v>7.98</v>
      </c>
      <c r="N4417" s="4">
        <v>5.29</v>
      </c>
      <c r="O4417" s="4">
        <v>3.46</v>
      </c>
      <c r="P4417">
        <v>65.41</v>
      </c>
      <c r="Q4417" s="4">
        <v>0.74</v>
      </c>
    </row>
    <row r="4418" spans="1:17" x14ac:dyDescent="0.3">
      <c r="A4418" s="3">
        <v>45266</v>
      </c>
      <c r="B4418" s="11" t="str">
        <f t="shared" ref="B4418:B4481" si="69">TEXT(A4418, "mmm yyyy")</f>
        <v>Dec 2023</v>
      </c>
      <c r="C4418" t="s">
        <v>108</v>
      </c>
      <c r="D4418" t="s">
        <v>38</v>
      </c>
      <c r="E4418" t="s">
        <v>73</v>
      </c>
      <c r="F4418" t="s">
        <v>99</v>
      </c>
      <c r="G4418" t="str">
        <f>_xlfn.XLOOKUP(F4418,Product_Categories!A:A,Product_Categories!C:C,"Missing")</f>
        <v>Planning</v>
      </c>
      <c r="H4418">
        <v>31910</v>
      </c>
      <c r="I4418">
        <v>2772</v>
      </c>
      <c r="J4418" s="5">
        <v>10507.11</v>
      </c>
      <c r="K4418">
        <v>298</v>
      </c>
      <c r="L4418" s="5">
        <v>6530.7</v>
      </c>
      <c r="M4418" s="4">
        <v>8.69</v>
      </c>
      <c r="N4418" s="4">
        <v>10.75</v>
      </c>
      <c r="O4418" s="4">
        <v>3.79</v>
      </c>
      <c r="P4418">
        <v>35.26</v>
      </c>
      <c r="Q4418" s="4">
        <v>0.62</v>
      </c>
    </row>
    <row r="4419" spans="1:17" x14ac:dyDescent="0.3">
      <c r="A4419" s="3">
        <v>45266</v>
      </c>
      <c r="B4419" s="11" t="str">
        <f t="shared" si="69"/>
        <v>Dec 2023</v>
      </c>
      <c r="C4419" t="s">
        <v>19</v>
      </c>
      <c r="D4419" t="s">
        <v>63</v>
      </c>
      <c r="E4419" t="s">
        <v>76</v>
      </c>
      <c r="F4419" t="s">
        <v>106</v>
      </c>
      <c r="G4419" t="str">
        <f>_xlfn.XLOOKUP(F4419,Product_Categories!A:A,Product_Categories!C:C,"Missing")</f>
        <v>Reporting</v>
      </c>
      <c r="H4419">
        <v>14760</v>
      </c>
      <c r="I4419">
        <v>1552</v>
      </c>
      <c r="J4419" s="5">
        <v>6548.25</v>
      </c>
      <c r="K4419">
        <v>81</v>
      </c>
      <c r="L4419" s="5">
        <v>1374.39</v>
      </c>
      <c r="M4419" s="4">
        <v>10.51</v>
      </c>
      <c r="N4419" s="4">
        <v>5.22</v>
      </c>
      <c r="O4419" s="4">
        <v>4.22</v>
      </c>
      <c r="P4419">
        <v>80.84</v>
      </c>
      <c r="Q4419" s="4">
        <v>0.21</v>
      </c>
    </row>
    <row r="4420" spans="1:17" x14ac:dyDescent="0.3">
      <c r="A4420" s="3">
        <v>45267</v>
      </c>
      <c r="B4420" s="11" t="str">
        <f t="shared" si="69"/>
        <v>Dec 2023</v>
      </c>
      <c r="C4420" t="s">
        <v>17</v>
      </c>
      <c r="D4420" t="s">
        <v>42</v>
      </c>
      <c r="E4420" t="s">
        <v>75</v>
      </c>
      <c r="F4420" t="s">
        <v>100</v>
      </c>
      <c r="G4420" t="str">
        <f>_xlfn.XLOOKUP(F4420,Product_Categories!A:A,Product_Categories!C:C,"Missing")</f>
        <v>Forms</v>
      </c>
      <c r="H4420">
        <v>125410</v>
      </c>
      <c r="I4420">
        <v>12366</v>
      </c>
      <c r="J4420" s="5">
        <v>7257.59</v>
      </c>
      <c r="K4420">
        <v>2593</v>
      </c>
      <c r="L4420" s="5">
        <v>438793.29</v>
      </c>
      <c r="M4420" s="4">
        <v>9.86</v>
      </c>
      <c r="N4420" s="4">
        <v>20.97</v>
      </c>
      <c r="O4420" s="4">
        <v>0.59</v>
      </c>
      <c r="P4420" s="4">
        <v>2.8</v>
      </c>
      <c r="Q4420" s="4">
        <v>60.46</v>
      </c>
    </row>
    <row r="4421" spans="1:17" x14ac:dyDescent="0.3">
      <c r="A4421" s="3">
        <v>45267</v>
      </c>
      <c r="B4421" s="11" t="str">
        <f t="shared" si="69"/>
        <v>Dec 2023</v>
      </c>
      <c r="C4421" t="s">
        <v>17</v>
      </c>
      <c r="D4421" t="s">
        <v>29</v>
      </c>
      <c r="E4421" t="s">
        <v>74</v>
      </c>
      <c r="F4421" t="s">
        <v>86</v>
      </c>
      <c r="G4421" t="str">
        <f>_xlfn.XLOOKUP(F4421,Product_Categories!A:A,Product_Categories!C:C,"Missing")</f>
        <v>Website Tools</v>
      </c>
      <c r="H4421">
        <v>3987</v>
      </c>
      <c r="I4421">
        <v>130</v>
      </c>
      <c r="J4421" s="5">
        <v>84.63</v>
      </c>
      <c r="K4421">
        <v>18</v>
      </c>
      <c r="L4421" s="5">
        <v>3562.15</v>
      </c>
      <c r="M4421" s="4">
        <v>3.26</v>
      </c>
      <c r="N4421" s="4">
        <v>13.85</v>
      </c>
      <c r="O4421" s="4">
        <v>0.65</v>
      </c>
      <c r="P4421" s="4">
        <v>4.7</v>
      </c>
      <c r="Q4421" s="4">
        <v>42.09</v>
      </c>
    </row>
    <row r="4422" spans="1:17" x14ac:dyDescent="0.3">
      <c r="A4422" s="3">
        <v>45267</v>
      </c>
      <c r="B4422" s="11" t="str">
        <f t="shared" si="69"/>
        <v>Dec 2023</v>
      </c>
      <c r="C4422" t="s">
        <v>108</v>
      </c>
      <c r="D4422" t="s">
        <v>57</v>
      </c>
      <c r="E4422" t="s">
        <v>74</v>
      </c>
      <c r="F4422" t="s">
        <v>90</v>
      </c>
      <c r="G4422" t="str">
        <f>_xlfn.XLOOKUP(F4422,Product_Categories!A:A,Product_Categories!C:C,"Missing")</f>
        <v>Brand Monitoring</v>
      </c>
      <c r="H4422">
        <v>14997</v>
      </c>
      <c r="I4422">
        <v>948</v>
      </c>
      <c r="J4422" s="5">
        <v>946.43</v>
      </c>
      <c r="K4422">
        <v>187</v>
      </c>
      <c r="L4422" s="5">
        <v>29926.82</v>
      </c>
      <c r="M4422" s="4">
        <v>6.32</v>
      </c>
      <c r="N4422" s="4">
        <v>19.73</v>
      </c>
      <c r="O4422" s="4">
        <v>1</v>
      </c>
      <c r="P4422">
        <v>5.0599999999999996</v>
      </c>
      <c r="Q4422" s="4">
        <v>31.62</v>
      </c>
    </row>
    <row r="4423" spans="1:17" x14ac:dyDescent="0.3">
      <c r="A4423" s="3">
        <v>45267</v>
      </c>
      <c r="B4423" s="11" t="str">
        <f t="shared" si="69"/>
        <v>Dec 2023</v>
      </c>
      <c r="C4423" t="s">
        <v>108</v>
      </c>
      <c r="D4423" t="s">
        <v>34</v>
      </c>
      <c r="E4423" t="s">
        <v>73</v>
      </c>
      <c r="F4423" t="s">
        <v>81</v>
      </c>
      <c r="G4423" t="str">
        <f>_xlfn.XLOOKUP(F4423,Product_Categories!A:A,Product_Categories!C:C,"Missing")</f>
        <v>Lead Management</v>
      </c>
      <c r="H4423">
        <v>18562</v>
      </c>
      <c r="I4423">
        <v>2274</v>
      </c>
      <c r="J4423" s="5">
        <v>2278.2600000000002</v>
      </c>
      <c r="K4423">
        <v>391</v>
      </c>
      <c r="L4423" s="5">
        <v>64063.6</v>
      </c>
      <c r="M4423" s="4">
        <v>12.25</v>
      </c>
      <c r="N4423" s="4">
        <v>17.190000000000001</v>
      </c>
      <c r="O4423" s="4">
        <v>1</v>
      </c>
      <c r="P4423">
        <v>5.83</v>
      </c>
      <c r="Q4423" s="4">
        <v>28.12</v>
      </c>
    </row>
    <row r="4424" spans="1:17" x14ac:dyDescent="0.3">
      <c r="A4424" s="3">
        <v>45267</v>
      </c>
      <c r="B4424" s="11" t="str">
        <f t="shared" si="69"/>
        <v>Dec 2023</v>
      </c>
      <c r="C4424" t="s">
        <v>21</v>
      </c>
      <c r="D4424" t="s">
        <v>25</v>
      </c>
      <c r="E4424" t="s">
        <v>76</v>
      </c>
      <c r="F4424" t="s">
        <v>77</v>
      </c>
      <c r="G4424" t="str">
        <f>_xlfn.XLOOKUP(F4424,Product_Categories!A:A,Product_Categories!C:C,"Missing")</f>
        <v>SEO</v>
      </c>
      <c r="H4424">
        <v>147110</v>
      </c>
      <c r="I4424">
        <v>19883</v>
      </c>
      <c r="J4424" s="5">
        <v>16114.57</v>
      </c>
      <c r="K4424">
        <v>2462</v>
      </c>
      <c r="L4424" s="5">
        <v>427698.08</v>
      </c>
      <c r="M4424" s="4">
        <v>13.52</v>
      </c>
      <c r="N4424" s="4">
        <v>12.38</v>
      </c>
      <c r="O4424" s="4">
        <v>0.81</v>
      </c>
      <c r="P4424">
        <v>6.55</v>
      </c>
      <c r="Q4424" s="4">
        <v>26.54</v>
      </c>
    </row>
    <row r="4425" spans="1:17" x14ac:dyDescent="0.3">
      <c r="A4425" s="3">
        <v>45267</v>
      </c>
      <c r="B4425" s="11" t="str">
        <f t="shared" si="69"/>
        <v>Dec 2023</v>
      </c>
      <c r="C4425" t="s">
        <v>21</v>
      </c>
      <c r="D4425" t="s">
        <v>28</v>
      </c>
      <c r="E4425" t="s">
        <v>74</v>
      </c>
      <c r="F4425" t="s">
        <v>100</v>
      </c>
      <c r="G4425" t="str">
        <f>_xlfn.XLOOKUP(F4425,Product_Categories!A:A,Product_Categories!C:C,"Missing")</f>
        <v>Forms</v>
      </c>
      <c r="H4425">
        <v>140863</v>
      </c>
      <c r="I4425">
        <v>19642</v>
      </c>
      <c r="J4425" s="5">
        <v>17217.46</v>
      </c>
      <c r="K4425">
        <v>3492</v>
      </c>
      <c r="L4425" s="5">
        <v>411197.97</v>
      </c>
      <c r="M4425" s="4">
        <v>13.94</v>
      </c>
      <c r="N4425" s="4">
        <v>17.78</v>
      </c>
      <c r="O4425" s="4">
        <v>0.88</v>
      </c>
      <c r="P4425">
        <v>4.93</v>
      </c>
      <c r="Q4425" s="4">
        <v>23.88</v>
      </c>
    </row>
    <row r="4426" spans="1:17" x14ac:dyDescent="0.3">
      <c r="A4426" s="3">
        <v>45267</v>
      </c>
      <c r="B4426" s="11" t="str">
        <f t="shared" si="69"/>
        <v>Dec 2023</v>
      </c>
      <c r="C4426" t="s">
        <v>18</v>
      </c>
      <c r="D4426" t="s">
        <v>62</v>
      </c>
      <c r="E4426" t="s">
        <v>73</v>
      </c>
      <c r="F4426" t="s">
        <v>103</v>
      </c>
      <c r="G4426" t="str">
        <f>_xlfn.XLOOKUP(F4426,Product_Categories!A:A,Product_Categories!C:C,"Missing")</f>
        <v>Automation</v>
      </c>
      <c r="H4426">
        <v>64453</v>
      </c>
      <c r="I4426">
        <v>670</v>
      </c>
      <c r="J4426" s="5">
        <v>340.38</v>
      </c>
      <c r="K4426">
        <v>114</v>
      </c>
      <c r="L4426" s="5">
        <v>7639.36</v>
      </c>
      <c r="M4426" s="4">
        <v>1.04</v>
      </c>
      <c r="N4426" s="4">
        <v>17.010000000000002</v>
      </c>
      <c r="O4426" s="4">
        <v>0.51</v>
      </c>
      <c r="P4426" s="4">
        <v>2.99</v>
      </c>
      <c r="Q4426" s="4">
        <v>22.44</v>
      </c>
    </row>
    <row r="4427" spans="1:17" x14ac:dyDescent="0.3">
      <c r="A4427" s="3">
        <v>45267</v>
      </c>
      <c r="B4427" s="11" t="str">
        <f t="shared" si="69"/>
        <v>Dec 2023</v>
      </c>
      <c r="C4427" t="s">
        <v>17</v>
      </c>
      <c r="D4427" t="s">
        <v>43</v>
      </c>
      <c r="E4427" t="s">
        <v>75</v>
      </c>
      <c r="F4427" t="s">
        <v>88</v>
      </c>
      <c r="G4427" t="str">
        <f>_xlfn.XLOOKUP(F4427,Product_Categories!A:A,Product_Categories!C:C,"Missing")</f>
        <v>CRM</v>
      </c>
      <c r="H4427">
        <v>122463</v>
      </c>
      <c r="I4427">
        <v>775</v>
      </c>
      <c r="J4427" s="5">
        <v>949.95</v>
      </c>
      <c r="K4427">
        <v>164</v>
      </c>
      <c r="L4427" s="5">
        <v>20436.59</v>
      </c>
      <c r="M4427" s="4">
        <v>0.63</v>
      </c>
      <c r="N4427" s="4">
        <v>21.16</v>
      </c>
      <c r="O4427" s="4">
        <v>1.23</v>
      </c>
      <c r="P4427" s="4">
        <v>5.79</v>
      </c>
      <c r="Q4427" s="4">
        <v>21.51</v>
      </c>
    </row>
    <row r="4428" spans="1:17" x14ac:dyDescent="0.3">
      <c r="A4428" s="3">
        <v>45267</v>
      </c>
      <c r="B4428" s="11" t="str">
        <f t="shared" si="69"/>
        <v>Dec 2023</v>
      </c>
      <c r="C4428" t="s">
        <v>17</v>
      </c>
      <c r="D4428" t="s">
        <v>39</v>
      </c>
      <c r="E4428" t="s">
        <v>74</v>
      </c>
      <c r="F4428" t="s">
        <v>94</v>
      </c>
      <c r="G4428" t="str">
        <f>_xlfn.XLOOKUP(F4428,Product_Categories!A:A,Product_Categories!C:C,"Missing")</f>
        <v>SEO</v>
      </c>
      <c r="H4428">
        <v>44287</v>
      </c>
      <c r="I4428">
        <v>6267</v>
      </c>
      <c r="J4428" s="5">
        <v>12427.59</v>
      </c>
      <c r="K4428">
        <v>1332</v>
      </c>
      <c r="L4428" s="5">
        <v>241815.78</v>
      </c>
      <c r="M4428" s="4">
        <v>14.15</v>
      </c>
      <c r="N4428" s="4">
        <v>21.25</v>
      </c>
      <c r="O4428" s="4">
        <v>1.98</v>
      </c>
      <c r="P4428" s="4">
        <v>9.33</v>
      </c>
      <c r="Q4428" s="4">
        <v>19.46</v>
      </c>
    </row>
    <row r="4429" spans="1:17" x14ac:dyDescent="0.3">
      <c r="A4429" s="3">
        <v>45267</v>
      </c>
      <c r="B4429" s="11" t="str">
        <f t="shared" si="69"/>
        <v>Dec 2023</v>
      </c>
      <c r="C4429" t="s">
        <v>107</v>
      </c>
      <c r="D4429" t="s">
        <v>72</v>
      </c>
      <c r="E4429" t="s">
        <v>76</v>
      </c>
      <c r="F4429" t="s">
        <v>105</v>
      </c>
      <c r="G4429" t="str">
        <f>_xlfn.XLOOKUP(F4429,Product_Categories!A:A,Product_Categories!C:C,"Missing")</f>
        <v>Storage</v>
      </c>
      <c r="H4429">
        <v>39268</v>
      </c>
      <c r="I4429">
        <v>3706</v>
      </c>
      <c r="J4429" s="5">
        <v>3264.57</v>
      </c>
      <c r="K4429">
        <v>383</v>
      </c>
      <c r="L4429" s="5">
        <v>56725.41</v>
      </c>
      <c r="M4429" s="4">
        <v>9.44</v>
      </c>
      <c r="N4429" s="4">
        <v>10.33</v>
      </c>
      <c r="O4429" s="4">
        <v>0.88</v>
      </c>
      <c r="P4429">
        <v>8.52</v>
      </c>
      <c r="Q4429" s="4">
        <v>17.38</v>
      </c>
    </row>
    <row r="4430" spans="1:17" x14ac:dyDescent="0.3">
      <c r="A4430" s="3">
        <v>45267</v>
      </c>
      <c r="B4430" s="11" t="str">
        <f t="shared" si="69"/>
        <v>Dec 2023</v>
      </c>
      <c r="C4430" t="s">
        <v>107</v>
      </c>
      <c r="D4430" t="s">
        <v>38</v>
      </c>
      <c r="E4430" t="s">
        <v>74</v>
      </c>
      <c r="F4430" t="s">
        <v>94</v>
      </c>
      <c r="G4430" t="str">
        <f>_xlfn.XLOOKUP(F4430,Product_Categories!A:A,Product_Categories!C:C,"Missing")</f>
        <v>SEO</v>
      </c>
      <c r="H4430">
        <v>56072</v>
      </c>
      <c r="I4430">
        <v>5518</v>
      </c>
      <c r="J4430" s="5">
        <v>9161.85</v>
      </c>
      <c r="K4430">
        <v>1044</v>
      </c>
      <c r="L4430" s="5">
        <v>148116.44</v>
      </c>
      <c r="M4430" s="4">
        <v>9.84</v>
      </c>
      <c r="N4430" s="4">
        <v>18.920000000000002</v>
      </c>
      <c r="O4430" s="4">
        <v>1.66</v>
      </c>
      <c r="P4430">
        <v>8.7799999999999994</v>
      </c>
      <c r="Q4430" s="4">
        <v>16.170000000000002</v>
      </c>
    </row>
    <row r="4431" spans="1:17" x14ac:dyDescent="0.3">
      <c r="A4431" s="3">
        <v>45267</v>
      </c>
      <c r="B4431" s="11" t="str">
        <f t="shared" si="69"/>
        <v>Dec 2023</v>
      </c>
      <c r="C4431" t="s">
        <v>107</v>
      </c>
      <c r="D4431" t="s">
        <v>52</v>
      </c>
      <c r="E4431" t="s">
        <v>74</v>
      </c>
      <c r="F4431" t="s">
        <v>79</v>
      </c>
      <c r="G4431" t="str">
        <f>_xlfn.XLOOKUP(F4431,Product_Categories!A:A,Product_Categories!C:C,"Missing")</f>
        <v>Email Marketing</v>
      </c>
      <c r="H4431">
        <v>52295</v>
      </c>
      <c r="I4431">
        <v>4724</v>
      </c>
      <c r="J4431" s="5">
        <v>7882.2</v>
      </c>
      <c r="K4431">
        <v>746</v>
      </c>
      <c r="L4431" s="5">
        <v>126630.07</v>
      </c>
      <c r="M4431" s="4">
        <v>9.0299999999999994</v>
      </c>
      <c r="N4431" s="4">
        <v>15.79</v>
      </c>
      <c r="O4431" s="4">
        <v>1.67</v>
      </c>
      <c r="P4431">
        <v>10.57</v>
      </c>
      <c r="Q4431" s="4">
        <v>16.07</v>
      </c>
    </row>
    <row r="4432" spans="1:17" x14ac:dyDescent="0.3">
      <c r="A4432" s="3">
        <v>45267</v>
      </c>
      <c r="B4432" s="11" t="str">
        <f t="shared" si="69"/>
        <v>Dec 2023</v>
      </c>
      <c r="C4432" t="s">
        <v>107</v>
      </c>
      <c r="D4432" t="s">
        <v>58</v>
      </c>
      <c r="E4432" t="s">
        <v>75</v>
      </c>
      <c r="F4432" t="s">
        <v>95</v>
      </c>
      <c r="G4432" t="str">
        <f>_xlfn.XLOOKUP(F4432,Product_Categories!A:A,Product_Categories!C:C,"Missing")</f>
        <v>Analytics</v>
      </c>
      <c r="H4432">
        <v>85145</v>
      </c>
      <c r="I4432">
        <v>4421</v>
      </c>
      <c r="J4432" s="5">
        <v>3645.41</v>
      </c>
      <c r="K4432">
        <v>817</v>
      </c>
      <c r="L4432" s="5">
        <v>51380.5</v>
      </c>
      <c r="M4432" s="4">
        <v>5.19</v>
      </c>
      <c r="N4432" s="4">
        <v>18.48</v>
      </c>
      <c r="O4432" s="4">
        <v>0.82</v>
      </c>
      <c r="P4432">
        <v>4.46</v>
      </c>
      <c r="Q4432" s="4">
        <v>14.09</v>
      </c>
    </row>
    <row r="4433" spans="1:17" x14ac:dyDescent="0.3">
      <c r="A4433" s="3">
        <v>45267</v>
      </c>
      <c r="B4433" s="11" t="str">
        <f t="shared" si="69"/>
        <v>Dec 2023</v>
      </c>
      <c r="C4433" t="s">
        <v>108</v>
      </c>
      <c r="D4433" t="s">
        <v>23</v>
      </c>
      <c r="E4433" t="s">
        <v>75</v>
      </c>
      <c r="F4433" t="s">
        <v>93</v>
      </c>
      <c r="G4433" t="str">
        <f>_xlfn.XLOOKUP(F4433,Product_Categories!A:A,Product_Categories!C:C,"Missing")</f>
        <v>Social Media</v>
      </c>
      <c r="H4433">
        <v>115243</v>
      </c>
      <c r="I4433">
        <v>7802</v>
      </c>
      <c r="J4433" s="5">
        <v>5702.27</v>
      </c>
      <c r="K4433">
        <v>1381</v>
      </c>
      <c r="L4433" s="5">
        <v>75063.98</v>
      </c>
      <c r="M4433" s="4">
        <v>6.77</v>
      </c>
      <c r="N4433" s="4">
        <v>17.7</v>
      </c>
      <c r="O4433" s="4">
        <v>0.73</v>
      </c>
      <c r="P4433">
        <v>4.13</v>
      </c>
      <c r="Q4433" s="4">
        <v>13.16</v>
      </c>
    </row>
    <row r="4434" spans="1:17" x14ac:dyDescent="0.3">
      <c r="A4434" s="3">
        <v>45267</v>
      </c>
      <c r="B4434" s="11" t="str">
        <f t="shared" si="69"/>
        <v>Dec 2023</v>
      </c>
      <c r="C4434" t="s">
        <v>107</v>
      </c>
      <c r="D4434" t="s">
        <v>35</v>
      </c>
      <c r="E4434" t="s">
        <v>75</v>
      </c>
      <c r="F4434" t="s">
        <v>83</v>
      </c>
      <c r="G4434" t="str">
        <f>_xlfn.XLOOKUP(F4434,Product_Categories!A:A,Product_Categories!C:C,"Missing")</f>
        <v>UX</v>
      </c>
      <c r="H4434">
        <v>47746</v>
      </c>
      <c r="I4434">
        <v>3303</v>
      </c>
      <c r="J4434" s="5">
        <v>4246.88</v>
      </c>
      <c r="K4434">
        <v>287</v>
      </c>
      <c r="L4434" s="5">
        <v>55559.78</v>
      </c>
      <c r="M4434" s="4">
        <v>6.92</v>
      </c>
      <c r="N4434" s="4">
        <v>8.69</v>
      </c>
      <c r="O4434" s="4">
        <v>1.29</v>
      </c>
      <c r="P4434">
        <v>14.8</v>
      </c>
      <c r="Q4434" s="4">
        <v>13.08</v>
      </c>
    </row>
    <row r="4435" spans="1:17" x14ac:dyDescent="0.3">
      <c r="A4435" s="3">
        <v>45267</v>
      </c>
      <c r="B4435" s="11" t="str">
        <f t="shared" si="69"/>
        <v>Dec 2023</v>
      </c>
      <c r="C4435" t="s">
        <v>19</v>
      </c>
      <c r="D4435" t="s">
        <v>43</v>
      </c>
      <c r="E4435" t="s">
        <v>74</v>
      </c>
      <c r="F4435" t="s">
        <v>104</v>
      </c>
      <c r="G4435" t="str">
        <f>_xlfn.XLOOKUP(F4435,Product_Categories!A:A,Product_Categories!C:C,"Missing")</f>
        <v>Surveys</v>
      </c>
      <c r="H4435">
        <v>77951</v>
      </c>
      <c r="I4435">
        <v>3808</v>
      </c>
      <c r="J4435" s="5">
        <v>11512.95</v>
      </c>
      <c r="K4435">
        <v>714</v>
      </c>
      <c r="L4435" s="5">
        <v>142531.46</v>
      </c>
      <c r="M4435" s="4">
        <v>4.8899999999999997</v>
      </c>
      <c r="N4435" s="4">
        <v>18.75</v>
      </c>
      <c r="O4435" s="4">
        <v>3.02</v>
      </c>
      <c r="P4435">
        <v>16.12</v>
      </c>
      <c r="Q4435" s="4">
        <v>12.38</v>
      </c>
    </row>
    <row r="4436" spans="1:17" x14ac:dyDescent="0.3">
      <c r="A4436" s="3">
        <v>45267</v>
      </c>
      <c r="B4436" s="11" t="str">
        <f t="shared" si="69"/>
        <v>Dec 2023</v>
      </c>
      <c r="C4436" t="s">
        <v>18</v>
      </c>
      <c r="D4436" t="s">
        <v>48</v>
      </c>
      <c r="E4436" t="s">
        <v>75</v>
      </c>
      <c r="F4436" t="s">
        <v>77</v>
      </c>
      <c r="G4436" t="str">
        <f>_xlfn.XLOOKUP(F4436,Product_Categories!A:A,Product_Categories!C:C,"Missing")</f>
        <v>SEO</v>
      </c>
      <c r="H4436">
        <v>72695</v>
      </c>
      <c r="I4436">
        <v>6594</v>
      </c>
      <c r="J4436" s="5">
        <v>16257.32</v>
      </c>
      <c r="K4436">
        <v>1007</v>
      </c>
      <c r="L4436" s="5">
        <v>196077.41</v>
      </c>
      <c r="M4436" s="4">
        <v>9.07</v>
      </c>
      <c r="N4436" s="4">
        <v>15.27</v>
      </c>
      <c r="O4436" s="4">
        <v>2.4700000000000002</v>
      </c>
      <c r="P4436" s="4">
        <v>16.14</v>
      </c>
      <c r="Q4436" s="4">
        <v>12.06</v>
      </c>
    </row>
    <row r="4437" spans="1:17" x14ac:dyDescent="0.3">
      <c r="A4437" s="3">
        <v>45267</v>
      </c>
      <c r="B4437" s="11" t="str">
        <f t="shared" si="69"/>
        <v>Dec 2023</v>
      </c>
      <c r="C4437" t="s">
        <v>107</v>
      </c>
      <c r="D4437" t="s">
        <v>53</v>
      </c>
      <c r="E4437" t="s">
        <v>73</v>
      </c>
      <c r="F4437" t="s">
        <v>86</v>
      </c>
      <c r="G4437" t="str">
        <f>_xlfn.XLOOKUP(F4437,Product_Categories!A:A,Product_Categories!C:C,"Missing")</f>
        <v>Website Tools</v>
      </c>
      <c r="H4437">
        <v>93263</v>
      </c>
      <c r="I4437">
        <v>4053</v>
      </c>
      <c r="J4437" s="5">
        <v>9124.3799999999992</v>
      </c>
      <c r="K4437">
        <v>713</v>
      </c>
      <c r="L4437" s="5">
        <v>109511.05</v>
      </c>
      <c r="M4437" s="4">
        <v>4.3499999999999996</v>
      </c>
      <c r="N4437" s="4">
        <v>17.59</v>
      </c>
      <c r="O4437" s="4">
        <v>2.25</v>
      </c>
      <c r="P4437">
        <v>12.8</v>
      </c>
      <c r="Q4437" s="4">
        <v>12</v>
      </c>
    </row>
    <row r="4438" spans="1:17" x14ac:dyDescent="0.3">
      <c r="A4438" s="3">
        <v>45267</v>
      </c>
      <c r="B4438" s="11" t="str">
        <f t="shared" si="69"/>
        <v>Dec 2023</v>
      </c>
      <c r="C4438" t="s">
        <v>107</v>
      </c>
      <c r="D4438" t="s">
        <v>59</v>
      </c>
      <c r="E4438" t="s">
        <v>75</v>
      </c>
      <c r="F4438" t="s">
        <v>81</v>
      </c>
      <c r="G4438" t="str">
        <f>_xlfn.XLOOKUP(F4438,Product_Categories!A:A,Product_Categories!C:C,"Missing")</f>
        <v>Lead Management</v>
      </c>
      <c r="H4438">
        <v>98827</v>
      </c>
      <c r="I4438">
        <v>2263</v>
      </c>
      <c r="J4438" s="5">
        <v>3241.25</v>
      </c>
      <c r="K4438">
        <v>309</v>
      </c>
      <c r="L4438" s="5">
        <v>36684.959999999999</v>
      </c>
      <c r="M4438" s="4">
        <v>2.29</v>
      </c>
      <c r="N4438" s="4">
        <v>13.65</v>
      </c>
      <c r="O4438" s="4">
        <v>1.43</v>
      </c>
      <c r="P4438">
        <v>10.49</v>
      </c>
      <c r="Q4438" s="4">
        <v>11.32</v>
      </c>
    </row>
    <row r="4439" spans="1:17" x14ac:dyDescent="0.3">
      <c r="A4439" s="3">
        <v>45267</v>
      </c>
      <c r="B4439" s="11" t="str">
        <f t="shared" si="69"/>
        <v>Dec 2023</v>
      </c>
      <c r="C4439" t="s">
        <v>19</v>
      </c>
      <c r="D4439" t="s">
        <v>63</v>
      </c>
      <c r="E4439" t="s">
        <v>74</v>
      </c>
      <c r="F4439" t="s">
        <v>87</v>
      </c>
      <c r="G4439" t="str">
        <f>_xlfn.XLOOKUP(F4439,Product_Categories!A:A,Product_Categories!C:C,"Missing")</f>
        <v>AdTech</v>
      </c>
      <c r="H4439">
        <v>75167</v>
      </c>
      <c r="I4439">
        <v>2720</v>
      </c>
      <c r="J4439" s="5">
        <v>7240.33</v>
      </c>
      <c r="K4439">
        <v>392</v>
      </c>
      <c r="L4439" s="5">
        <v>78296.639999999999</v>
      </c>
      <c r="M4439" s="4">
        <v>3.62</v>
      </c>
      <c r="N4439" s="4">
        <v>14.41</v>
      </c>
      <c r="O4439" s="4">
        <v>2.66</v>
      </c>
      <c r="P4439">
        <v>18.47</v>
      </c>
      <c r="Q4439" s="4">
        <v>10.81</v>
      </c>
    </row>
    <row r="4440" spans="1:17" x14ac:dyDescent="0.3">
      <c r="A4440" s="3">
        <v>45267</v>
      </c>
      <c r="B4440" s="11" t="str">
        <f t="shared" si="69"/>
        <v>Dec 2023</v>
      </c>
      <c r="C4440" t="s">
        <v>17</v>
      </c>
      <c r="D4440" t="s">
        <v>49</v>
      </c>
      <c r="E4440" t="s">
        <v>74</v>
      </c>
      <c r="F4440" t="s">
        <v>99</v>
      </c>
      <c r="G4440" t="str">
        <f>_xlfn.XLOOKUP(F4440,Product_Categories!A:A,Product_Categories!C:C,"Missing")</f>
        <v>Planning</v>
      </c>
      <c r="H4440">
        <v>12696</v>
      </c>
      <c r="I4440">
        <v>1174</v>
      </c>
      <c r="J4440" s="5">
        <v>1258.67</v>
      </c>
      <c r="K4440">
        <v>199</v>
      </c>
      <c r="L4440" s="5">
        <v>12684.28</v>
      </c>
      <c r="M4440" s="4">
        <v>9.25</v>
      </c>
      <c r="N4440" s="4">
        <v>16.95</v>
      </c>
      <c r="O4440" s="4">
        <v>1.07</v>
      </c>
      <c r="P4440" s="4">
        <v>6.32</v>
      </c>
      <c r="Q4440" s="4">
        <v>10.08</v>
      </c>
    </row>
    <row r="4441" spans="1:17" x14ac:dyDescent="0.3">
      <c r="A4441" s="3">
        <v>45267</v>
      </c>
      <c r="B4441" s="11" t="str">
        <f t="shared" si="69"/>
        <v>Dec 2023</v>
      </c>
      <c r="C4441" t="s">
        <v>17</v>
      </c>
      <c r="D4441" t="s">
        <v>25</v>
      </c>
      <c r="E4441" t="s">
        <v>76</v>
      </c>
      <c r="F4441" t="s">
        <v>90</v>
      </c>
      <c r="G4441" t="str">
        <f>_xlfn.XLOOKUP(F4441,Product_Categories!A:A,Product_Categories!C:C,"Missing")</f>
        <v>Brand Monitoring</v>
      </c>
      <c r="H4441">
        <v>62190</v>
      </c>
      <c r="I4441">
        <v>1664</v>
      </c>
      <c r="J4441" s="5">
        <v>2880.67</v>
      </c>
      <c r="K4441">
        <v>283</v>
      </c>
      <c r="L4441" s="5">
        <v>27684.06</v>
      </c>
      <c r="M4441" s="4">
        <v>2.68</v>
      </c>
      <c r="N4441" s="4">
        <v>17.010000000000002</v>
      </c>
      <c r="O4441" s="4">
        <v>1.73</v>
      </c>
      <c r="P4441" s="4">
        <v>10.18</v>
      </c>
      <c r="Q4441" s="4">
        <v>9.61</v>
      </c>
    </row>
    <row r="4442" spans="1:17" x14ac:dyDescent="0.3">
      <c r="A4442" s="3">
        <v>45267</v>
      </c>
      <c r="B4442" s="11" t="str">
        <f t="shared" si="69"/>
        <v>Dec 2023</v>
      </c>
      <c r="C4442" t="s">
        <v>18</v>
      </c>
      <c r="D4442" t="s">
        <v>24</v>
      </c>
      <c r="E4442" t="s">
        <v>73</v>
      </c>
      <c r="F4442" t="s">
        <v>103</v>
      </c>
      <c r="G4442" t="str">
        <f>_xlfn.XLOOKUP(F4442,Product_Categories!A:A,Product_Categories!C:C,"Missing")</f>
        <v>Automation</v>
      </c>
      <c r="H4442">
        <v>68695</v>
      </c>
      <c r="I4442">
        <v>6607</v>
      </c>
      <c r="J4442" s="5">
        <v>23289.02</v>
      </c>
      <c r="K4442">
        <v>1298</v>
      </c>
      <c r="L4442" s="5">
        <v>222175.05</v>
      </c>
      <c r="M4442" s="4">
        <v>9.6199999999999992</v>
      </c>
      <c r="N4442" s="4">
        <v>19.649999999999999</v>
      </c>
      <c r="O4442" s="4">
        <v>3.52</v>
      </c>
      <c r="P4442" s="4">
        <v>17.940000000000001</v>
      </c>
      <c r="Q4442" s="4">
        <v>9.5399999999999991</v>
      </c>
    </row>
    <row r="4443" spans="1:17" x14ac:dyDescent="0.3">
      <c r="A4443" s="3">
        <v>45267</v>
      </c>
      <c r="B4443" s="11" t="str">
        <f t="shared" si="69"/>
        <v>Dec 2023</v>
      </c>
      <c r="C4443" t="s">
        <v>19</v>
      </c>
      <c r="D4443" t="s">
        <v>34</v>
      </c>
      <c r="E4443" t="s">
        <v>73</v>
      </c>
      <c r="F4443" t="s">
        <v>85</v>
      </c>
      <c r="G4443" t="str">
        <f>_xlfn.XLOOKUP(F4443,Product_Categories!A:A,Product_Categories!C:C,"Missing")</f>
        <v>Budgeting</v>
      </c>
      <c r="H4443">
        <v>47157</v>
      </c>
      <c r="I4443">
        <v>4967</v>
      </c>
      <c r="J4443" s="5">
        <v>20113.39</v>
      </c>
      <c r="K4443">
        <v>973</v>
      </c>
      <c r="L4443" s="5">
        <v>190425.79</v>
      </c>
      <c r="M4443" s="4">
        <v>10.53</v>
      </c>
      <c r="N4443" s="4">
        <v>19.59</v>
      </c>
      <c r="O4443" s="4">
        <v>4.05</v>
      </c>
      <c r="P4443">
        <v>20.67</v>
      </c>
      <c r="Q4443" s="4">
        <v>9.4700000000000006</v>
      </c>
    </row>
    <row r="4444" spans="1:17" x14ac:dyDescent="0.3">
      <c r="A4444" s="3">
        <v>45267</v>
      </c>
      <c r="B4444" s="11" t="str">
        <f t="shared" si="69"/>
        <v>Dec 2023</v>
      </c>
      <c r="C4444" t="s">
        <v>19</v>
      </c>
      <c r="D4444" t="s">
        <v>34</v>
      </c>
      <c r="E4444" t="s">
        <v>74</v>
      </c>
      <c r="F4444" t="s">
        <v>85</v>
      </c>
      <c r="G4444" t="str">
        <f>_xlfn.XLOOKUP(F4444,Product_Categories!A:A,Product_Categories!C:C,"Missing")</f>
        <v>Budgeting</v>
      </c>
      <c r="H4444">
        <v>97760</v>
      </c>
      <c r="I4444">
        <v>8424</v>
      </c>
      <c r="J4444" s="5">
        <v>17731.84</v>
      </c>
      <c r="K4444">
        <v>1674</v>
      </c>
      <c r="L4444" s="5">
        <v>165872.26999999999</v>
      </c>
      <c r="M4444" s="4">
        <v>8.6199999999999992</v>
      </c>
      <c r="N4444" s="4">
        <v>19.87</v>
      </c>
      <c r="O4444" s="4">
        <v>2.1</v>
      </c>
      <c r="P4444">
        <v>10.59</v>
      </c>
      <c r="Q4444" s="4">
        <v>9.35</v>
      </c>
    </row>
    <row r="4445" spans="1:17" x14ac:dyDescent="0.3">
      <c r="A4445" s="3">
        <v>45267</v>
      </c>
      <c r="B4445" s="11" t="str">
        <f t="shared" si="69"/>
        <v>Dec 2023</v>
      </c>
      <c r="C4445" t="s">
        <v>108</v>
      </c>
      <c r="D4445" t="s">
        <v>46</v>
      </c>
      <c r="E4445" t="s">
        <v>76</v>
      </c>
      <c r="F4445" t="s">
        <v>99</v>
      </c>
      <c r="G4445" t="str">
        <f>_xlfn.XLOOKUP(F4445,Product_Categories!A:A,Product_Categories!C:C,"Missing")</f>
        <v>Planning</v>
      </c>
      <c r="H4445">
        <v>48940</v>
      </c>
      <c r="I4445">
        <v>4687</v>
      </c>
      <c r="J4445" s="5">
        <v>13114.34</v>
      </c>
      <c r="K4445">
        <v>721</v>
      </c>
      <c r="L4445" s="5">
        <v>112536.07</v>
      </c>
      <c r="M4445" s="4">
        <v>9.58</v>
      </c>
      <c r="N4445" s="4">
        <v>15.38</v>
      </c>
      <c r="O4445" s="4">
        <v>2.8</v>
      </c>
      <c r="P4445">
        <v>18.190000000000001</v>
      </c>
      <c r="Q4445" s="4">
        <v>8.58</v>
      </c>
    </row>
    <row r="4446" spans="1:17" x14ac:dyDescent="0.3">
      <c r="A4446" s="3">
        <v>45267</v>
      </c>
      <c r="B4446" s="11" t="str">
        <f t="shared" si="69"/>
        <v>Dec 2023</v>
      </c>
      <c r="C4446" t="s">
        <v>18</v>
      </c>
      <c r="D4446" t="s">
        <v>53</v>
      </c>
      <c r="E4446" t="s">
        <v>74</v>
      </c>
      <c r="F4446" t="s">
        <v>105</v>
      </c>
      <c r="G4446" t="str">
        <f>_xlfn.XLOOKUP(F4446,Product_Categories!A:A,Product_Categories!C:C,"Missing")</f>
        <v>Storage</v>
      </c>
      <c r="H4446">
        <v>28244</v>
      </c>
      <c r="I4446">
        <v>2537</v>
      </c>
      <c r="J4446" s="5">
        <v>3936.46</v>
      </c>
      <c r="K4446">
        <v>514</v>
      </c>
      <c r="L4446" s="5">
        <v>33050.949999999997</v>
      </c>
      <c r="M4446" s="4">
        <v>8.98</v>
      </c>
      <c r="N4446" s="4">
        <v>20.260000000000002</v>
      </c>
      <c r="O4446" s="4">
        <v>1.55</v>
      </c>
      <c r="P4446" s="4">
        <v>7.66</v>
      </c>
      <c r="Q4446" s="4">
        <v>8.4</v>
      </c>
    </row>
    <row r="4447" spans="1:17" x14ac:dyDescent="0.3">
      <c r="A4447" s="3">
        <v>45267</v>
      </c>
      <c r="B4447" s="11" t="str">
        <f t="shared" si="69"/>
        <v>Dec 2023</v>
      </c>
      <c r="C4447" t="s">
        <v>18</v>
      </c>
      <c r="D4447" t="s">
        <v>64</v>
      </c>
      <c r="E4447" t="s">
        <v>76</v>
      </c>
      <c r="F4447" t="s">
        <v>95</v>
      </c>
      <c r="G4447" t="str">
        <f>_xlfn.XLOOKUP(F4447,Product_Categories!A:A,Product_Categories!C:C,"Missing")</f>
        <v>Analytics</v>
      </c>
      <c r="H4447">
        <v>103599</v>
      </c>
      <c r="I4447">
        <v>6581</v>
      </c>
      <c r="J4447" s="5">
        <v>21861.5</v>
      </c>
      <c r="K4447">
        <v>1345</v>
      </c>
      <c r="L4447" s="5">
        <v>181598.45</v>
      </c>
      <c r="M4447" s="4">
        <v>6.35</v>
      </c>
      <c r="N4447" s="4">
        <v>20.440000000000001</v>
      </c>
      <c r="O4447" s="4">
        <v>3.32</v>
      </c>
      <c r="P4447">
        <v>16.25</v>
      </c>
      <c r="Q4447" s="4">
        <v>8.31</v>
      </c>
    </row>
    <row r="4448" spans="1:17" x14ac:dyDescent="0.3">
      <c r="A4448" s="3">
        <v>45267</v>
      </c>
      <c r="B4448" s="11" t="str">
        <f t="shared" si="69"/>
        <v>Dec 2023</v>
      </c>
      <c r="C4448" t="s">
        <v>19</v>
      </c>
      <c r="D4448" t="s">
        <v>61</v>
      </c>
      <c r="E4448" t="s">
        <v>73</v>
      </c>
      <c r="F4448" t="s">
        <v>79</v>
      </c>
      <c r="G4448" t="str">
        <f>_xlfn.XLOOKUP(F4448,Product_Categories!A:A,Product_Categories!C:C,"Missing")</f>
        <v>Email Marketing</v>
      </c>
      <c r="H4448">
        <v>118988</v>
      </c>
      <c r="I4448">
        <v>2460</v>
      </c>
      <c r="J4448" s="5">
        <v>6500.12</v>
      </c>
      <c r="K4448">
        <v>430</v>
      </c>
      <c r="L4448" s="5">
        <v>50402.9</v>
      </c>
      <c r="M4448" s="4">
        <v>2.0699999999999998</v>
      </c>
      <c r="N4448" s="4">
        <v>17.48</v>
      </c>
      <c r="O4448" s="4">
        <v>2.64</v>
      </c>
      <c r="P4448">
        <v>15.12</v>
      </c>
      <c r="Q4448" s="4">
        <v>7.75</v>
      </c>
    </row>
    <row r="4449" spans="1:17" x14ac:dyDescent="0.3">
      <c r="A4449" s="3">
        <v>45267</v>
      </c>
      <c r="B4449" s="11" t="str">
        <f t="shared" si="69"/>
        <v>Dec 2023</v>
      </c>
      <c r="C4449" t="s">
        <v>107</v>
      </c>
      <c r="D4449" t="s">
        <v>28</v>
      </c>
      <c r="E4449" t="s">
        <v>74</v>
      </c>
      <c r="F4449" t="s">
        <v>90</v>
      </c>
      <c r="G4449" t="str">
        <f>_xlfn.XLOOKUP(F4449,Product_Categories!A:A,Product_Categories!C:C,"Missing")</f>
        <v>Brand Monitoring</v>
      </c>
      <c r="H4449">
        <v>60958</v>
      </c>
      <c r="I4449">
        <v>3780</v>
      </c>
      <c r="J4449" s="5">
        <v>9072.44</v>
      </c>
      <c r="K4449">
        <v>364</v>
      </c>
      <c r="L4449" s="5">
        <v>68326.06</v>
      </c>
      <c r="M4449" s="4">
        <v>6.2</v>
      </c>
      <c r="N4449" s="4">
        <v>9.6300000000000008</v>
      </c>
      <c r="O4449" s="4">
        <v>2.4</v>
      </c>
      <c r="P4449">
        <v>24.92</v>
      </c>
      <c r="Q4449" s="4">
        <v>7.53</v>
      </c>
    </row>
    <row r="4450" spans="1:17" x14ac:dyDescent="0.3">
      <c r="A4450" s="3">
        <v>45267</v>
      </c>
      <c r="B4450" s="11" t="str">
        <f t="shared" si="69"/>
        <v>Dec 2023</v>
      </c>
      <c r="C4450" t="s">
        <v>108</v>
      </c>
      <c r="D4450" t="s">
        <v>47</v>
      </c>
      <c r="E4450" t="s">
        <v>76</v>
      </c>
      <c r="F4450" t="s">
        <v>78</v>
      </c>
      <c r="G4450" t="str">
        <f>_xlfn.XLOOKUP(F4450,Product_Categories!A:A,Product_Categories!C:C,"Missing")</f>
        <v>Audience Analytics</v>
      </c>
      <c r="H4450">
        <v>3168</v>
      </c>
      <c r="I4450">
        <v>336</v>
      </c>
      <c r="J4450" s="5">
        <v>945.66</v>
      </c>
      <c r="K4450">
        <v>54</v>
      </c>
      <c r="L4450" s="5">
        <v>6731.06</v>
      </c>
      <c r="M4450" s="4">
        <v>10.61</v>
      </c>
      <c r="N4450" s="4">
        <v>16.07</v>
      </c>
      <c r="O4450" s="4">
        <v>2.81</v>
      </c>
      <c r="P4450">
        <v>17.510000000000002</v>
      </c>
      <c r="Q4450" s="4">
        <v>7.12</v>
      </c>
    </row>
    <row r="4451" spans="1:17" x14ac:dyDescent="0.3">
      <c r="A4451" s="3">
        <v>45267</v>
      </c>
      <c r="B4451" s="11" t="str">
        <f t="shared" si="69"/>
        <v>Dec 2023</v>
      </c>
      <c r="C4451" t="s">
        <v>19</v>
      </c>
      <c r="D4451" t="s">
        <v>65</v>
      </c>
      <c r="E4451" t="s">
        <v>73</v>
      </c>
      <c r="F4451" t="s">
        <v>78</v>
      </c>
      <c r="G4451" t="str">
        <f>_xlfn.XLOOKUP(F4451,Product_Categories!A:A,Product_Categories!C:C,"Missing")</f>
        <v>Audience Analytics</v>
      </c>
      <c r="H4451">
        <v>77072</v>
      </c>
      <c r="I4451">
        <v>1303</v>
      </c>
      <c r="J4451" s="5">
        <v>2275.39</v>
      </c>
      <c r="K4451">
        <v>144</v>
      </c>
      <c r="L4451" s="5">
        <v>15957.87</v>
      </c>
      <c r="M4451" s="4">
        <v>1.69</v>
      </c>
      <c r="N4451" s="4">
        <v>11.05</v>
      </c>
      <c r="O4451" s="4">
        <v>1.75</v>
      </c>
      <c r="P4451">
        <v>15.8</v>
      </c>
      <c r="Q4451" s="4">
        <v>7.01</v>
      </c>
    </row>
    <row r="4452" spans="1:17" x14ac:dyDescent="0.3">
      <c r="A4452" s="3">
        <v>45267</v>
      </c>
      <c r="B4452" s="11" t="str">
        <f t="shared" si="69"/>
        <v>Dec 2023</v>
      </c>
      <c r="C4452" t="s">
        <v>107</v>
      </c>
      <c r="D4452" t="s">
        <v>64</v>
      </c>
      <c r="E4452" t="s">
        <v>74</v>
      </c>
      <c r="F4452" t="s">
        <v>89</v>
      </c>
      <c r="G4452" t="str">
        <f>_xlfn.XLOOKUP(F4452,Product_Categories!A:A,Product_Categories!C:C,"Missing")</f>
        <v>Push Notifications</v>
      </c>
      <c r="H4452">
        <v>116238</v>
      </c>
      <c r="I4452">
        <v>9079</v>
      </c>
      <c r="J4452" s="5">
        <v>22716.84</v>
      </c>
      <c r="K4452">
        <v>897</v>
      </c>
      <c r="L4452" s="5">
        <v>155719.37</v>
      </c>
      <c r="M4452" s="4">
        <v>7.81</v>
      </c>
      <c r="N4452" s="4">
        <v>9.8800000000000008</v>
      </c>
      <c r="O4452" s="4">
        <v>2.5</v>
      </c>
      <c r="P4452">
        <v>25.33</v>
      </c>
      <c r="Q4452" s="4">
        <v>6.85</v>
      </c>
    </row>
    <row r="4453" spans="1:17" x14ac:dyDescent="0.3">
      <c r="A4453" s="3">
        <v>45267</v>
      </c>
      <c r="B4453" s="11" t="str">
        <f t="shared" si="69"/>
        <v>Dec 2023</v>
      </c>
      <c r="C4453" t="s">
        <v>17</v>
      </c>
      <c r="D4453" t="s">
        <v>42</v>
      </c>
      <c r="E4453" t="s">
        <v>73</v>
      </c>
      <c r="F4453" t="s">
        <v>99</v>
      </c>
      <c r="G4453" t="str">
        <f>_xlfn.XLOOKUP(F4453,Product_Categories!A:A,Product_Categories!C:C,"Missing")</f>
        <v>Planning</v>
      </c>
      <c r="H4453">
        <v>142289</v>
      </c>
      <c r="I4453">
        <v>14162</v>
      </c>
      <c r="J4453" s="5">
        <v>18686.82</v>
      </c>
      <c r="K4453">
        <v>2341</v>
      </c>
      <c r="L4453" s="5">
        <v>120008.02</v>
      </c>
      <c r="M4453" s="4">
        <v>9.9499999999999993</v>
      </c>
      <c r="N4453" s="4">
        <v>16.53</v>
      </c>
      <c r="O4453" s="4">
        <v>1.32</v>
      </c>
      <c r="P4453" s="4">
        <v>7.98</v>
      </c>
      <c r="Q4453" s="4">
        <v>6.42</v>
      </c>
    </row>
    <row r="4454" spans="1:17" x14ac:dyDescent="0.3">
      <c r="A4454" s="3">
        <v>45267</v>
      </c>
      <c r="B4454" s="11" t="str">
        <f t="shared" si="69"/>
        <v>Dec 2023</v>
      </c>
      <c r="C4454" t="s">
        <v>18</v>
      </c>
      <c r="D4454" t="s">
        <v>67</v>
      </c>
      <c r="E4454" t="s">
        <v>74</v>
      </c>
      <c r="F4454" t="s">
        <v>103</v>
      </c>
      <c r="G4454" t="str">
        <f>_xlfn.XLOOKUP(F4454,Product_Categories!A:A,Product_Categories!C:C,"Missing")</f>
        <v>Automation</v>
      </c>
      <c r="H4454">
        <v>78508</v>
      </c>
      <c r="I4454">
        <v>9148</v>
      </c>
      <c r="J4454" s="5">
        <v>19744.150000000001</v>
      </c>
      <c r="K4454">
        <v>1592</v>
      </c>
      <c r="L4454" s="5">
        <v>123382.52</v>
      </c>
      <c r="M4454" s="4">
        <v>11.65</v>
      </c>
      <c r="N4454" s="4">
        <v>17.399999999999999</v>
      </c>
      <c r="O4454" s="4">
        <v>2.16</v>
      </c>
      <c r="P4454" s="4">
        <v>12.4</v>
      </c>
      <c r="Q4454" s="4">
        <v>6.25</v>
      </c>
    </row>
    <row r="4455" spans="1:17" x14ac:dyDescent="0.3">
      <c r="A4455" s="3">
        <v>45267</v>
      </c>
      <c r="B4455" s="11" t="str">
        <f t="shared" si="69"/>
        <v>Dec 2023</v>
      </c>
      <c r="C4455" t="s">
        <v>17</v>
      </c>
      <c r="D4455" t="s">
        <v>70</v>
      </c>
      <c r="E4455" t="s">
        <v>76</v>
      </c>
      <c r="F4455" t="s">
        <v>101</v>
      </c>
      <c r="G4455" t="str">
        <f>_xlfn.XLOOKUP(F4455,Product_Categories!A:A,Product_Categories!C:C,"Missing")</f>
        <v>Conversion</v>
      </c>
      <c r="H4455">
        <v>103346</v>
      </c>
      <c r="I4455">
        <v>8313</v>
      </c>
      <c r="J4455" s="5">
        <v>29648.36</v>
      </c>
      <c r="K4455">
        <v>1070</v>
      </c>
      <c r="L4455" s="5">
        <v>183157.67</v>
      </c>
      <c r="M4455" s="4">
        <v>8.0399999999999991</v>
      </c>
      <c r="N4455" s="4">
        <v>12.87</v>
      </c>
      <c r="O4455" s="4">
        <v>3.57</v>
      </c>
      <c r="P4455" s="4">
        <v>27.71</v>
      </c>
      <c r="Q4455" s="4">
        <v>6.18</v>
      </c>
    </row>
    <row r="4456" spans="1:17" x14ac:dyDescent="0.3">
      <c r="A4456" s="3">
        <v>45267</v>
      </c>
      <c r="B4456" s="11" t="str">
        <f t="shared" si="69"/>
        <v>Dec 2023</v>
      </c>
      <c r="C4456" t="s">
        <v>18</v>
      </c>
      <c r="D4456" t="s">
        <v>33</v>
      </c>
      <c r="E4456" t="s">
        <v>74</v>
      </c>
      <c r="F4456" t="s">
        <v>93</v>
      </c>
      <c r="G4456" t="str">
        <f>_xlfn.XLOOKUP(F4456,Product_Categories!A:A,Product_Categories!C:C,"Missing")</f>
        <v>Social Media</v>
      </c>
      <c r="H4456">
        <v>52493</v>
      </c>
      <c r="I4456">
        <v>1899</v>
      </c>
      <c r="J4456" s="5">
        <v>2876.28</v>
      </c>
      <c r="K4456">
        <v>118</v>
      </c>
      <c r="L4456" s="5">
        <v>17121.77</v>
      </c>
      <c r="M4456" s="4">
        <v>3.62</v>
      </c>
      <c r="N4456" s="4">
        <v>6.21</v>
      </c>
      <c r="O4456" s="4">
        <v>1.51</v>
      </c>
      <c r="P4456" s="4">
        <v>24.38</v>
      </c>
      <c r="Q4456" s="4">
        <v>5.95</v>
      </c>
    </row>
    <row r="4457" spans="1:17" x14ac:dyDescent="0.3">
      <c r="A4457" s="3">
        <v>45267</v>
      </c>
      <c r="B4457" s="11" t="str">
        <f t="shared" si="69"/>
        <v>Dec 2023</v>
      </c>
      <c r="C4457" t="s">
        <v>107</v>
      </c>
      <c r="D4457" t="s">
        <v>63</v>
      </c>
      <c r="E4457" t="s">
        <v>73</v>
      </c>
      <c r="F4457" t="s">
        <v>81</v>
      </c>
      <c r="G4457" t="str">
        <f>_xlfn.XLOOKUP(F4457,Product_Categories!A:A,Product_Categories!C:C,"Missing")</f>
        <v>Lead Management</v>
      </c>
      <c r="H4457">
        <v>107073</v>
      </c>
      <c r="I4457">
        <v>9495</v>
      </c>
      <c r="J4457" s="5">
        <v>10136.129999999999</v>
      </c>
      <c r="K4457">
        <v>554</v>
      </c>
      <c r="L4457" s="5">
        <v>57022.33</v>
      </c>
      <c r="M4457" s="4">
        <v>8.8699999999999992</v>
      </c>
      <c r="N4457" s="4">
        <v>5.83</v>
      </c>
      <c r="O4457" s="4">
        <v>1.07</v>
      </c>
      <c r="P4457">
        <v>18.3</v>
      </c>
      <c r="Q4457" s="4">
        <v>5.63</v>
      </c>
    </row>
    <row r="4458" spans="1:17" x14ac:dyDescent="0.3">
      <c r="A4458" s="3">
        <v>45267</v>
      </c>
      <c r="B4458" s="11" t="str">
        <f t="shared" si="69"/>
        <v>Dec 2023</v>
      </c>
      <c r="C4458" t="s">
        <v>19</v>
      </c>
      <c r="D4458" t="s">
        <v>70</v>
      </c>
      <c r="E4458" t="s">
        <v>75</v>
      </c>
      <c r="F4458" t="s">
        <v>104</v>
      </c>
      <c r="G4458" t="str">
        <f>_xlfn.XLOOKUP(F4458,Product_Categories!A:A,Product_Categories!C:C,"Missing")</f>
        <v>Surveys</v>
      </c>
      <c r="H4458">
        <v>144989</v>
      </c>
      <c r="I4458">
        <v>2305</v>
      </c>
      <c r="J4458" s="5">
        <v>4972.41</v>
      </c>
      <c r="K4458">
        <v>173</v>
      </c>
      <c r="L4458" s="5">
        <v>22132.44</v>
      </c>
      <c r="M4458" s="4">
        <v>1.59</v>
      </c>
      <c r="N4458" s="4">
        <v>7.51</v>
      </c>
      <c r="O4458" s="4">
        <v>2.16</v>
      </c>
      <c r="P4458">
        <v>28.74</v>
      </c>
      <c r="Q4458" s="4">
        <v>4.45</v>
      </c>
    </row>
    <row r="4459" spans="1:17" x14ac:dyDescent="0.3">
      <c r="A4459" s="3">
        <v>45267</v>
      </c>
      <c r="B4459" s="11" t="str">
        <f t="shared" si="69"/>
        <v>Dec 2023</v>
      </c>
      <c r="C4459" t="s">
        <v>108</v>
      </c>
      <c r="D4459" t="s">
        <v>62</v>
      </c>
      <c r="E4459" t="s">
        <v>75</v>
      </c>
      <c r="F4459" t="s">
        <v>98</v>
      </c>
      <c r="G4459" t="str">
        <f>_xlfn.XLOOKUP(F4459,Product_Categories!A:A,Product_Categories!C:C,"Missing")</f>
        <v>Video</v>
      </c>
      <c r="H4459">
        <v>114964</v>
      </c>
      <c r="I4459">
        <v>4272</v>
      </c>
      <c r="J4459" s="5">
        <v>11014.93</v>
      </c>
      <c r="K4459">
        <v>362</v>
      </c>
      <c r="L4459" s="5">
        <v>48512.02</v>
      </c>
      <c r="M4459" s="4">
        <v>3.72</v>
      </c>
      <c r="N4459" s="4">
        <v>8.4700000000000006</v>
      </c>
      <c r="O4459" s="4">
        <v>2.58</v>
      </c>
      <c r="P4459">
        <v>30.43</v>
      </c>
      <c r="Q4459" s="4">
        <v>4.4000000000000004</v>
      </c>
    </row>
    <row r="4460" spans="1:17" x14ac:dyDescent="0.3">
      <c r="A4460" s="3">
        <v>45267</v>
      </c>
      <c r="B4460" s="11" t="str">
        <f t="shared" si="69"/>
        <v>Dec 2023</v>
      </c>
      <c r="C4460" t="s">
        <v>107</v>
      </c>
      <c r="D4460" t="s">
        <v>39</v>
      </c>
      <c r="E4460" t="s">
        <v>73</v>
      </c>
      <c r="F4460" t="s">
        <v>103</v>
      </c>
      <c r="G4460" t="str">
        <f>_xlfn.XLOOKUP(F4460,Product_Categories!A:A,Product_Categories!C:C,"Missing")</f>
        <v>Automation</v>
      </c>
      <c r="H4460">
        <v>124464</v>
      </c>
      <c r="I4460">
        <v>17689</v>
      </c>
      <c r="J4460" s="5">
        <v>75651.05</v>
      </c>
      <c r="K4460">
        <v>1564</v>
      </c>
      <c r="L4460" s="5">
        <v>254850.1</v>
      </c>
      <c r="M4460" s="4">
        <v>14.21</v>
      </c>
      <c r="N4460" s="4">
        <v>8.84</v>
      </c>
      <c r="O4460" s="4">
        <v>4.28</v>
      </c>
      <c r="P4460">
        <v>48.37</v>
      </c>
      <c r="Q4460" s="4">
        <v>3.37</v>
      </c>
    </row>
    <row r="4461" spans="1:17" x14ac:dyDescent="0.3">
      <c r="A4461" s="3">
        <v>45267</v>
      </c>
      <c r="B4461" s="11" t="str">
        <f t="shared" si="69"/>
        <v>Dec 2023</v>
      </c>
      <c r="C4461" t="s">
        <v>17</v>
      </c>
      <c r="D4461" t="s">
        <v>71</v>
      </c>
      <c r="E4461" t="s">
        <v>74</v>
      </c>
      <c r="F4461" t="s">
        <v>83</v>
      </c>
      <c r="G4461" t="str">
        <f>_xlfn.XLOOKUP(F4461,Product_Categories!A:A,Product_Categories!C:C,"Missing")</f>
        <v>UX</v>
      </c>
      <c r="H4461">
        <v>36110</v>
      </c>
      <c r="I4461">
        <v>1957</v>
      </c>
      <c r="J4461" s="5">
        <v>4842.24</v>
      </c>
      <c r="K4461">
        <v>118</v>
      </c>
      <c r="L4461" s="5">
        <v>15732.93</v>
      </c>
      <c r="M4461" s="4">
        <v>5.42</v>
      </c>
      <c r="N4461" s="4">
        <v>6.03</v>
      </c>
      <c r="O4461" s="4">
        <v>2.4700000000000002</v>
      </c>
      <c r="P4461" s="4">
        <v>41.04</v>
      </c>
      <c r="Q4461" s="4">
        <v>3.25</v>
      </c>
    </row>
    <row r="4462" spans="1:17" x14ac:dyDescent="0.3">
      <c r="A4462" s="3">
        <v>45267</v>
      </c>
      <c r="B4462" s="11" t="str">
        <f t="shared" si="69"/>
        <v>Dec 2023</v>
      </c>
      <c r="C4462" t="s">
        <v>107</v>
      </c>
      <c r="D4462" t="s">
        <v>29</v>
      </c>
      <c r="E4462" t="s">
        <v>75</v>
      </c>
      <c r="F4462" t="s">
        <v>89</v>
      </c>
      <c r="G4462" t="str">
        <f>_xlfn.XLOOKUP(F4462,Product_Categories!A:A,Product_Categories!C:C,"Missing")</f>
        <v>Push Notifications</v>
      </c>
      <c r="H4462">
        <v>79548</v>
      </c>
      <c r="I4462">
        <v>5935</v>
      </c>
      <c r="J4462" s="5">
        <v>16281.11</v>
      </c>
      <c r="K4462">
        <v>808</v>
      </c>
      <c r="L4462" s="5">
        <v>52417.53</v>
      </c>
      <c r="M4462" s="4">
        <v>7.46</v>
      </c>
      <c r="N4462" s="4">
        <v>13.61</v>
      </c>
      <c r="O4462" s="4">
        <v>2.74</v>
      </c>
      <c r="P4462">
        <v>20.149999999999999</v>
      </c>
      <c r="Q4462" s="4">
        <v>3.22</v>
      </c>
    </row>
    <row r="4463" spans="1:17" x14ac:dyDescent="0.3">
      <c r="A4463" s="3">
        <v>45267</v>
      </c>
      <c r="B4463" s="11" t="str">
        <f t="shared" si="69"/>
        <v>Dec 2023</v>
      </c>
      <c r="C4463" t="s">
        <v>107</v>
      </c>
      <c r="D4463" t="s">
        <v>71</v>
      </c>
      <c r="E4463" t="s">
        <v>76</v>
      </c>
      <c r="F4463" t="s">
        <v>94</v>
      </c>
      <c r="G4463" t="str">
        <f>_xlfn.XLOOKUP(F4463,Product_Categories!A:A,Product_Categories!C:C,"Missing")</f>
        <v>SEO</v>
      </c>
      <c r="H4463">
        <v>81382</v>
      </c>
      <c r="I4463">
        <v>5292</v>
      </c>
      <c r="J4463" s="5">
        <v>22065.42</v>
      </c>
      <c r="K4463">
        <v>362</v>
      </c>
      <c r="L4463" s="5">
        <v>67724.17</v>
      </c>
      <c r="M4463" s="4">
        <v>6.5</v>
      </c>
      <c r="N4463" s="4">
        <v>6.84</v>
      </c>
      <c r="O4463" s="4">
        <v>4.17</v>
      </c>
      <c r="P4463">
        <v>60.95</v>
      </c>
      <c r="Q4463" s="4">
        <v>3.07</v>
      </c>
    </row>
    <row r="4464" spans="1:17" x14ac:dyDescent="0.3">
      <c r="A4464" s="3">
        <v>45267</v>
      </c>
      <c r="B4464" s="11" t="str">
        <f t="shared" si="69"/>
        <v>Dec 2023</v>
      </c>
      <c r="C4464" t="s">
        <v>19</v>
      </c>
      <c r="D4464" t="s">
        <v>44</v>
      </c>
      <c r="E4464" t="s">
        <v>76</v>
      </c>
      <c r="F4464" t="s">
        <v>97</v>
      </c>
      <c r="G4464" t="str">
        <f>_xlfn.XLOOKUP(F4464,Product_Categories!A:A,Product_Categories!C:C,"Missing")</f>
        <v>Webinars</v>
      </c>
      <c r="H4464">
        <v>104489</v>
      </c>
      <c r="I4464">
        <v>14249</v>
      </c>
      <c r="J4464" s="5">
        <v>26721.31</v>
      </c>
      <c r="K4464">
        <v>598</v>
      </c>
      <c r="L4464" s="5">
        <v>73025.58</v>
      </c>
      <c r="M4464" s="4">
        <v>13.64</v>
      </c>
      <c r="N4464" s="4">
        <v>4.2</v>
      </c>
      <c r="O4464" s="4">
        <v>1.88</v>
      </c>
      <c r="P4464">
        <v>44.68</v>
      </c>
      <c r="Q4464" s="4">
        <v>2.73</v>
      </c>
    </row>
    <row r="4465" spans="1:17" x14ac:dyDescent="0.3">
      <c r="A4465" s="3">
        <v>45267</v>
      </c>
      <c r="B4465" s="11" t="str">
        <f t="shared" si="69"/>
        <v>Dec 2023</v>
      </c>
      <c r="C4465" t="s">
        <v>18</v>
      </c>
      <c r="D4465" t="s">
        <v>51</v>
      </c>
      <c r="E4465" t="s">
        <v>75</v>
      </c>
      <c r="F4465" t="s">
        <v>90</v>
      </c>
      <c r="G4465" t="str">
        <f>_xlfn.XLOOKUP(F4465,Product_Categories!A:A,Product_Categories!C:C,"Missing")</f>
        <v>Brand Monitoring</v>
      </c>
      <c r="H4465">
        <v>53363</v>
      </c>
      <c r="I4465">
        <v>2355</v>
      </c>
      <c r="J4465" s="5">
        <v>8361.49</v>
      </c>
      <c r="K4465">
        <v>466</v>
      </c>
      <c r="L4465" s="5">
        <v>22460.17</v>
      </c>
      <c r="M4465" s="4">
        <v>4.41</v>
      </c>
      <c r="N4465" s="4">
        <v>19.79</v>
      </c>
      <c r="O4465" s="4">
        <v>3.55</v>
      </c>
      <c r="P4465" s="4">
        <v>17.940000000000001</v>
      </c>
      <c r="Q4465" s="4">
        <v>2.69</v>
      </c>
    </row>
    <row r="4466" spans="1:17" x14ac:dyDescent="0.3">
      <c r="A4466" s="3">
        <v>45267</v>
      </c>
      <c r="B4466" s="11" t="str">
        <f t="shared" si="69"/>
        <v>Dec 2023</v>
      </c>
      <c r="C4466" t="s">
        <v>108</v>
      </c>
      <c r="D4466" t="s">
        <v>45</v>
      </c>
      <c r="E4466" t="s">
        <v>74</v>
      </c>
      <c r="F4466" t="s">
        <v>95</v>
      </c>
      <c r="G4466" t="str">
        <f>_xlfn.XLOOKUP(F4466,Product_Categories!A:A,Product_Categories!C:C,"Missing")</f>
        <v>Analytics</v>
      </c>
      <c r="H4466">
        <v>100684</v>
      </c>
      <c r="I4466">
        <v>4780</v>
      </c>
      <c r="J4466" s="5">
        <v>3549.67</v>
      </c>
      <c r="K4466">
        <v>586</v>
      </c>
      <c r="L4466" s="5">
        <v>9190.98</v>
      </c>
      <c r="M4466" s="4">
        <v>4.75</v>
      </c>
      <c r="N4466" s="4">
        <v>12.26</v>
      </c>
      <c r="O4466" s="4">
        <v>0.74</v>
      </c>
      <c r="P4466">
        <v>6.06</v>
      </c>
      <c r="Q4466" s="4">
        <v>2.59</v>
      </c>
    </row>
    <row r="4467" spans="1:17" x14ac:dyDescent="0.3">
      <c r="A4467" s="3">
        <v>45267</v>
      </c>
      <c r="B4467" s="11" t="str">
        <f t="shared" si="69"/>
        <v>Dec 2023</v>
      </c>
      <c r="C4467" t="s">
        <v>17</v>
      </c>
      <c r="D4467" t="s">
        <v>55</v>
      </c>
      <c r="E4467" t="s">
        <v>73</v>
      </c>
      <c r="F4467" t="s">
        <v>92</v>
      </c>
      <c r="G4467" t="str">
        <f>_xlfn.XLOOKUP(F4467,Product_Categories!A:A,Product_Categories!C:C,"Missing")</f>
        <v>Design</v>
      </c>
      <c r="H4467">
        <v>56318</v>
      </c>
      <c r="I4467">
        <v>1443</v>
      </c>
      <c r="J4467" s="5">
        <v>1295.3499999999999</v>
      </c>
      <c r="K4467">
        <v>126</v>
      </c>
      <c r="L4467" s="5">
        <v>3112.7</v>
      </c>
      <c r="M4467" s="4">
        <v>2.56</v>
      </c>
      <c r="N4467" s="4">
        <v>8.73</v>
      </c>
      <c r="O4467" s="4">
        <v>0.9</v>
      </c>
      <c r="P4467" s="4">
        <v>10.28</v>
      </c>
      <c r="Q4467" s="4">
        <v>2.4</v>
      </c>
    </row>
    <row r="4468" spans="1:17" x14ac:dyDescent="0.3">
      <c r="A4468" s="3">
        <v>45267</v>
      </c>
      <c r="B4468" s="11" t="str">
        <f t="shared" si="69"/>
        <v>Dec 2023</v>
      </c>
      <c r="C4468" t="s">
        <v>19</v>
      </c>
      <c r="D4468" t="s">
        <v>38</v>
      </c>
      <c r="E4468" t="s">
        <v>73</v>
      </c>
      <c r="F4468" t="s">
        <v>98</v>
      </c>
      <c r="G4468" t="str">
        <f>_xlfn.XLOOKUP(F4468,Product_Categories!A:A,Product_Categories!C:C,"Missing")</f>
        <v>Video</v>
      </c>
      <c r="H4468">
        <v>62286</v>
      </c>
      <c r="I4468">
        <v>394</v>
      </c>
      <c r="J4468" s="5">
        <v>529.26</v>
      </c>
      <c r="K4468">
        <v>43</v>
      </c>
      <c r="L4468" s="5">
        <v>1233.07</v>
      </c>
      <c r="M4468" s="4">
        <v>0.63</v>
      </c>
      <c r="N4468" s="4">
        <v>10.91</v>
      </c>
      <c r="O4468" s="4">
        <v>1.34</v>
      </c>
      <c r="P4468">
        <v>12.31</v>
      </c>
      <c r="Q4468" s="4">
        <v>2.33</v>
      </c>
    </row>
    <row r="4469" spans="1:17" x14ac:dyDescent="0.3">
      <c r="A4469" s="3">
        <v>45267</v>
      </c>
      <c r="B4469" s="11" t="str">
        <f t="shared" si="69"/>
        <v>Dec 2023</v>
      </c>
      <c r="C4469" t="s">
        <v>108</v>
      </c>
      <c r="D4469" t="s">
        <v>35</v>
      </c>
      <c r="E4469" t="s">
        <v>73</v>
      </c>
      <c r="F4469" t="s">
        <v>99</v>
      </c>
      <c r="G4469" t="str">
        <f>_xlfn.XLOOKUP(F4469,Product_Categories!A:A,Product_Categories!C:C,"Missing")</f>
        <v>Planning</v>
      </c>
      <c r="H4469">
        <v>38917</v>
      </c>
      <c r="I4469">
        <v>2447</v>
      </c>
      <c r="J4469" s="5">
        <v>8852.34</v>
      </c>
      <c r="K4469">
        <v>331</v>
      </c>
      <c r="L4469" s="5">
        <v>19859.34</v>
      </c>
      <c r="M4469" s="4">
        <v>6.29</v>
      </c>
      <c r="N4469" s="4">
        <v>13.53</v>
      </c>
      <c r="O4469" s="4">
        <v>3.62</v>
      </c>
      <c r="P4469">
        <v>26.74</v>
      </c>
      <c r="Q4469" s="4">
        <v>2.2400000000000002</v>
      </c>
    </row>
    <row r="4470" spans="1:17" x14ac:dyDescent="0.3">
      <c r="A4470" s="3">
        <v>45267</v>
      </c>
      <c r="B4470" s="11" t="str">
        <f t="shared" si="69"/>
        <v>Dec 2023</v>
      </c>
      <c r="C4470" t="s">
        <v>108</v>
      </c>
      <c r="D4470" t="s">
        <v>38</v>
      </c>
      <c r="E4470" t="s">
        <v>74</v>
      </c>
      <c r="F4470" t="s">
        <v>78</v>
      </c>
      <c r="G4470" t="str">
        <f>_xlfn.XLOOKUP(F4470,Product_Categories!A:A,Product_Categories!C:C,"Missing")</f>
        <v>Audience Analytics</v>
      </c>
      <c r="H4470">
        <v>123110</v>
      </c>
      <c r="I4470">
        <v>12210</v>
      </c>
      <c r="J4470" s="5">
        <v>25608.720000000001</v>
      </c>
      <c r="K4470">
        <v>402</v>
      </c>
      <c r="L4470" s="5">
        <v>56039.58</v>
      </c>
      <c r="M4470" s="4">
        <v>9.92</v>
      </c>
      <c r="N4470" s="4">
        <v>3.29</v>
      </c>
      <c r="O4470" s="4">
        <v>2.1</v>
      </c>
      <c r="P4470">
        <v>63.7</v>
      </c>
      <c r="Q4470" s="4">
        <v>2.19</v>
      </c>
    </row>
    <row r="4471" spans="1:17" x14ac:dyDescent="0.3">
      <c r="A4471" s="3">
        <v>45267</v>
      </c>
      <c r="B4471" s="11" t="str">
        <f t="shared" si="69"/>
        <v>Dec 2023</v>
      </c>
      <c r="C4471" t="s">
        <v>107</v>
      </c>
      <c r="D4471" t="s">
        <v>56</v>
      </c>
      <c r="E4471" t="s">
        <v>73</v>
      </c>
      <c r="F4471" t="s">
        <v>97</v>
      </c>
      <c r="G4471" t="str">
        <f>_xlfn.XLOOKUP(F4471,Product_Categories!A:A,Product_Categories!C:C,"Missing")</f>
        <v>Webinars</v>
      </c>
      <c r="H4471">
        <v>47534</v>
      </c>
      <c r="I4471">
        <v>1344</v>
      </c>
      <c r="J4471" s="5">
        <v>1584.63</v>
      </c>
      <c r="K4471">
        <v>223</v>
      </c>
      <c r="L4471" s="5">
        <v>3306.55</v>
      </c>
      <c r="M4471" s="4">
        <v>2.83</v>
      </c>
      <c r="N4471" s="4">
        <v>16.59</v>
      </c>
      <c r="O4471" s="4">
        <v>1.18</v>
      </c>
      <c r="P4471">
        <v>7.11</v>
      </c>
      <c r="Q4471" s="4">
        <v>2.09</v>
      </c>
    </row>
    <row r="4472" spans="1:17" x14ac:dyDescent="0.3">
      <c r="A4472" s="3">
        <v>45267</v>
      </c>
      <c r="B4472" s="11" t="str">
        <f t="shared" si="69"/>
        <v>Dec 2023</v>
      </c>
      <c r="C4472" t="s">
        <v>18</v>
      </c>
      <c r="D4472" t="s">
        <v>37</v>
      </c>
      <c r="E4472" t="s">
        <v>74</v>
      </c>
      <c r="F4472" t="s">
        <v>106</v>
      </c>
      <c r="G4472" t="str">
        <f>_xlfn.XLOOKUP(F4472,Product_Categories!A:A,Product_Categories!C:C,"Missing")</f>
        <v>Reporting</v>
      </c>
      <c r="H4472">
        <v>134904</v>
      </c>
      <c r="I4472">
        <v>810</v>
      </c>
      <c r="J4472" s="5">
        <v>1121.46</v>
      </c>
      <c r="K4472">
        <v>39</v>
      </c>
      <c r="L4472" s="5">
        <v>2173.91</v>
      </c>
      <c r="M4472" s="4">
        <v>0.6</v>
      </c>
      <c r="N4472" s="4">
        <v>4.8099999999999996</v>
      </c>
      <c r="O4472" s="4">
        <v>1.38</v>
      </c>
      <c r="P4472" s="4">
        <v>28.76</v>
      </c>
      <c r="Q4472" s="4">
        <v>1.94</v>
      </c>
    </row>
    <row r="4473" spans="1:17" x14ac:dyDescent="0.3">
      <c r="A4473" s="3">
        <v>45267</v>
      </c>
      <c r="B4473" s="11" t="str">
        <f t="shared" si="69"/>
        <v>Dec 2023</v>
      </c>
      <c r="C4473" t="s">
        <v>108</v>
      </c>
      <c r="D4473" t="s">
        <v>28</v>
      </c>
      <c r="E4473" t="s">
        <v>75</v>
      </c>
      <c r="F4473" t="s">
        <v>93</v>
      </c>
      <c r="G4473" t="str">
        <f>_xlfn.XLOOKUP(F4473,Product_Categories!A:A,Product_Categories!C:C,"Missing")</f>
        <v>Social Media</v>
      </c>
      <c r="H4473">
        <v>113724</v>
      </c>
      <c r="I4473">
        <v>9613</v>
      </c>
      <c r="J4473" s="5">
        <v>40253.35</v>
      </c>
      <c r="K4473">
        <v>1780</v>
      </c>
      <c r="L4473" s="5">
        <v>75417.850000000006</v>
      </c>
      <c r="M4473" s="4">
        <v>8.4499999999999993</v>
      </c>
      <c r="N4473" s="4">
        <v>18.52</v>
      </c>
      <c r="O4473" s="4">
        <v>4.1900000000000004</v>
      </c>
      <c r="P4473">
        <v>22.61</v>
      </c>
      <c r="Q4473" s="4">
        <v>1.87</v>
      </c>
    </row>
    <row r="4474" spans="1:17" x14ac:dyDescent="0.3">
      <c r="A4474" s="3">
        <v>45267</v>
      </c>
      <c r="B4474" s="11" t="str">
        <f t="shared" si="69"/>
        <v>Dec 2023</v>
      </c>
      <c r="C4474" t="s">
        <v>108</v>
      </c>
      <c r="D4474" t="s">
        <v>49</v>
      </c>
      <c r="E4474" t="s">
        <v>76</v>
      </c>
      <c r="F4474" t="s">
        <v>90</v>
      </c>
      <c r="G4474" t="str">
        <f>_xlfn.XLOOKUP(F4474,Product_Categories!A:A,Product_Categories!C:C,"Missing")</f>
        <v>Brand Monitoring</v>
      </c>
      <c r="H4474">
        <v>99705</v>
      </c>
      <c r="I4474">
        <v>9451</v>
      </c>
      <c r="J4474" s="5">
        <v>40359.839999999997</v>
      </c>
      <c r="K4474">
        <v>1581</v>
      </c>
      <c r="L4474" s="5">
        <v>74045</v>
      </c>
      <c r="M4474" s="4">
        <v>9.48</v>
      </c>
      <c r="N4474" s="4">
        <v>16.73</v>
      </c>
      <c r="O4474" s="4">
        <v>4.2699999999999996</v>
      </c>
      <c r="P4474">
        <v>25.53</v>
      </c>
      <c r="Q4474" s="4">
        <v>1.83</v>
      </c>
    </row>
    <row r="4475" spans="1:17" x14ac:dyDescent="0.3">
      <c r="A4475" s="3">
        <v>45267</v>
      </c>
      <c r="B4475" s="11" t="str">
        <f t="shared" si="69"/>
        <v>Dec 2023</v>
      </c>
      <c r="C4475" t="s">
        <v>17</v>
      </c>
      <c r="D4475" t="s">
        <v>43</v>
      </c>
      <c r="E4475" t="s">
        <v>74</v>
      </c>
      <c r="F4475" t="s">
        <v>83</v>
      </c>
      <c r="G4475" t="str">
        <f>_xlfn.XLOOKUP(F4475,Product_Categories!A:A,Product_Categories!C:C,"Missing")</f>
        <v>UX</v>
      </c>
      <c r="H4475">
        <v>124074</v>
      </c>
      <c r="I4475">
        <v>18325</v>
      </c>
      <c r="J4475" s="5">
        <v>57512.5</v>
      </c>
      <c r="K4475">
        <v>2759</v>
      </c>
      <c r="L4475" s="5">
        <v>103079.56</v>
      </c>
      <c r="M4475" s="4">
        <v>14.77</v>
      </c>
      <c r="N4475" s="4">
        <v>15.06</v>
      </c>
      <c r="O4475" s="4">
        <v>3.14</v>
      </c>
      <c r="P4475" s="4">
        <v>20.85</v>
      </c>
      <c r="Q4475" s="4">
        <v>1.79</v>
      </c>
    </row>
    <row r="4476" spans="1:17" x14ac:dyDescent="0.3">
      <c r="A4476" s="3">
        <v>45267</v>
      </c>
      <c r="B4476" s="11" t="str">
        <f t="shared" si="69"/>
        <v>Dec 2023</v>
      </c>
      <c r="C4476" t="s">
        <v>19</v>
      </c>
      <c r="D4476" t="s">
        <v>30</v>
      </c>
      <c r="E4476" t="s">
        <v>75</v>
      </c>
      <c r="F4476" t="s">
        <v>89</v>
      </c>
      <c r="G4476" t="str">
        <f>_xlfn.XLOOKUP(F4476,Product_Categories!A:A,Product_Categories!C:C,"Missing")</f>
        <v>Push Notifications</v>
      </c>
      <c r="H4476">
        <v>20671</v>
      </c>
      <c r="I4476">
        <v>458</v>
      </c>
      <c r="J4476" s="5">
        <v>818.86</v>
      </c>
      <c r="K4476">
        <v>36</v>
      </c>
      <c r="L4476" s="5">
        <v>1421.26</v>
      </c>
      <c r="M4476" s="4">
        <v>2.2200000000000002</v>
      </c>
      <c r="N4476" s="4">
        <v>7.86</v>
      </c>
      <c r="O4476" s="4">
        <v>1.79</v>
      </c>
      <c r="P4476">
        <v>22.75</v>
      </c>
      <c r="Q4476" s="4">
        <v>1.74</v>
      </c>
    </row>
    <row r="4477" spans="1:17" x14ac:dyDescent="0.3">
      <c r="A4477" s="3">
        <v>45267</v>
      </c>
      <c r="B4477" s="11" t="str">
        <f t="shared" si="69"/>
        <v>Dec 2023</v>
      </c>
      <c r="C4477" t="s">
        <v>18</v>
      </c>
      <c r="D4477" t="s">
        <v>48</v>
      </c>
      <c r="E4477" t="s">
        <v>75</v>
      </c>
      <c r="F4477" t="s">
        <v>94</v>
      </c>
      <c r="G4477" t="str">
        <f>_xlfn.XLOOKUP(F4477,Product_Categories!A:A,Product_Categories!C:C,"Missing")</f>
        <v>SEO</v>
      </c>
      <c r="H4477">
        <v>17798</v>
      </c>
      <c r="I4477">
        <v>1606</v>
      </c>
      <c r="J4477" s="5">
        <v>3943.9</v>
      </c>
      <c r="K4477">
        <v>314</v>
      </c>
      <c r="L4477" s="5">
        <v>6713.42</v>
      </c>
      <c r="M4477" s="4">
        <v>9.02</v>
      </c>
      <c r="N4477" s="4">
        <v>19.55</v>
      </c>
      <c r="O4477" s="4">
        <v>2.46</v>
      </c>
      <c r="P4477" s="4">
        <v>12.56</v>
      </c>
      <c r="Q4477" s="4">
        <v>1.7</v>
      </c>
    </row>
    <row r="4478" spans="1:17" x14ac:dyDescent="0.3">
      <c r="A4478" s="3">
        <v>45267</v>
      </c>
      <c r="B4478" s="11" t="str">
        <f t="shared" si="69"/>
        <v>Dec 2023</v>
      </c>
      <c r="C4478" t="s">
        <v>21</v>
      </c>
      <c r="D4478" t="s">
        <v>69</v>
      </c>
      <c r="E4478" t="s">
        <v>75</v>
      </c>
      <c r="F4478" t="s">
        <v>90</v>
      </c>
      <c r="G4478" t="str">
        <f>_xlfn.XLOOKUP(F4478,Product_Categories!A:A,Product_Categories!C:C,"Missing")</f>
        <v>Brand Monitoring</v>
      </c>
      <c r="H4478">
        <v>29020</v>
      </c>
      <c r="I4478">
        <v>3885</v>
      </c>
      <c r="J4478" s="5">
        <v>16097.15</v>
      </c>
      <c r="K4478">
        <v>127</v>
      </c>
      <c r="L4478" s="5">
        <v>24850.03</v>
      </c>
      <c r="M4478" s="4">
        <v>13.39</v>
      </c>
      <c r="N4478" s="4">
        <v>3.27</v>
      </c>
      <c r="O4478" s="4">
        <v>4.1399999999999997</v>
      </c>
      <c r="P4478">
        <v>126.75</v>
      </c>
      <c r="Q4478" s="4">
        <v>1.54</v>
      </c>
    </row>
    <row r="4479" spans="1:17" x14ac:dyDescent="0.3">
      <c r="A4479" s="3">
        <v>45267</v>
      </c>
      <c r="B4479" s="11" t="str">
        <f t="shared" si="69"/>
        <v>Dec 2023</v>
      </c>
      <c r="C4479" t="s">
        <v>108</v>
      </c>
      <c r="D4479" t="s">
        <v>28</v>
      </c>
      <c r="E4479" t="s">
        <v>76</v>
      </c>
      <c r="F4479" t="s">
        <v>82</v>
      </c>
      <c r="G4479" t="str">
        <f>_xlfn.XLOOKUP(F4479,Product_Categories!A:A,Product_Categories!C:C,"Missing")</f>
        <v>Mobile Ads</v>
      </c>
      <c r="H4479">
        <v>125184</v>
      </c>
      <c r="I4479">
        <v>8699</v>
      </c>
      <c r="J4479" s="5">
        <v>10745.77</v>
      </c>
      <c r="K4479">
        <v>1789</v>
      </c>
      <c r="L4479" s="5">
        <v>15911.24</v>
      </c>
      <c r="M4479" s="4">
        <v>6.95</v>
      </c>
      <c r="N4479" s="4">
        <v>20.57</v>
      </c>
      <c r="O4479" s="4">
        <v>1.24</v>
      </c>
      <c r="P4479">
        <v>6.01</v>
      </c>
      <c r="Q4479" s="4">
        <v>1.48</v>
      </c>
    </row>
    <row r="4480" spans="1:17" x14ac:dyDescent="0.3">
      <c r="A4480" s="3">
        <v>45267</v>
      </c>
      <c r="B4480" s="11" t="str">
        <f t="shared" si="69"/>
        <v>Dec 2023</v>
      </c>
      <c r="C4480" t="s">
        <v>21</v>
      </c>
      <c r="D4480" t="s">
        <v>53</v>
      </c>
      <c r="E4480" t="s">
        <v>75</v>
      </c>
      <c r="F4480" t="s">
        <v>102</v>
      </c>
      <c r="G4480" t="str">
        <f>_xlfn.XLOOKUP(F4480,Product_Categories!A:A,Product_Categories!C:C,"Missing")</f>
        <v>Website Tools</v>
      </c>
      <c r="H4480">
        <v>131377</v>
      </c>
      <c r="I4480">
        <v>1003</v>
      </c>
      <c r="J4480" s="5">
        <v>4186.87</v>
      </c>
      <c r="K4480">
        <v>125</v>
      </c>
      <c r="L4480" s="5">
        <v>6151.98</v>
      </c>
      <c r="M4480" s="4">
        <v>0.76</v>
      </c>
      <c r="N4480" s="4">
        <v>12.46</v>
      </c>
      <c r="O4480" s="4">
        <v>4.17</v>
      </c>
      <c r="P4480">
        <v>33.49</v>
      </c>
      <c r="Q4480" s="4">
        <v>1.47</v>
      </c>
    </row>
    <row r="4481" spans="1:17" x14ac:dyDescent="0.3">
      <c r="A4481" s="3">
        <v>45267</v>
      </c>
      <c r="B4481" s="11" t="str">
        <f t="shared" si="69"/>
        <v>Dec 2023</v>
      </c>
      <c r="C4481" t="s">
        <v>107</v>
      </c>
      <c r="D4481" t="s">
        <v>41</v>
      </c>
      <c r="E4481" t="s">
        <v>75</v>
      </c>
      <c r="F4481" t="s">
        <v>77</v>
      </c>
      <c r="G4481" t="str">
        <f>_xlfn.XLOOKUP(F4481,Product_Categories!A:A,Product_Categories!C:C,"Missing")</f>
        <v>SEO</v>
      </c>
      <c r="H4481">
        <v>96412</v>
      </c>
      <c r="I4481">
        <v>10791</v>
      </c>
      <c r="J4481" s="5">
        <v>38951.089999999997</v>
      </c>
      <c r="K4481">
        <v>647</v>
      </c>
      <c r="L4481" s="5">
        <v>56094.47</v>
      </c>
      <c r="M4481" s="4">
        <v>11.19</v>
      </c>
      <c r="N4481" s="4">
        <v>6</v>
      </c>
      <c r="O4481" s="4">
        <v>3.61</v>
      </c>
      <c r="P4481">
        <v>60.2</v>
      </c>
      <c r="Q4481" s="4">
        <v>1.44</v>
      </c>
    </row>
    <row r="4482" spans="1:17" x14ac:dyDescent="0.3">
      <c r="A4482" s="3">
        <v>45267</v>
      </c>
      <c r="B4482" s="11" t="str">
        <f t="shared" ref="B4482:B4545" si="70">TEXT(A4482, "mmm yyyy")</f>
        <v>Dec 2023</v>
      </c>
      <c r="C4482" t="s">
        <v>18</v>
      </c>
      <c r="D4482" t="s">
        <v>58</v>
      </c>
      <c r="E4482" t="s">
        <v>76</v>
      </c>
      <c r="F4482" t="s">
        <v>92</v>
      </c>
      <c r="G4482" t="str">
        <f>_xlfn.XLOOKUP(F4482,Product_Categories!A:A,Product_Categories!C:C,"Missing")</f>
        <v>Design</v>
      </c>
      <c r="H4482">
        <v>37282</v>
      </c>
      <c r="I4482">
        <v>5323</v>
      </c>
      <c r="J4482" s="5">
        <v>23926.22</v>
      </c>
      <c r="K4482">
        <v>535</v>
      </c>
      <c r="L4482" s="5">
        <v>33847.629999999997</v>
      </c>
      <c r="M4482" s="4">
        <v>14.28</v>
      </c>
      <c r="N4482" s="4">
        <v>10.050000000000001</v>
      </c>
      <c r="O4482" s="4">
        <v>4.49</v>
      </c>
      <c r="P4482" s="4">
        <v>44.72</v>
      </c>
      <c r="Q4482" s="4">
        <v>1.41</v>
      </c>
    </row>
    <row r="4483" spans="1:17" x14ac:dyDescent="0.3">
      <c r="A4483" s="3">
        <v>45267</v>
      </c>
      <c r="B4483" s="11" t="str">
        <f t="shared" si="70"/>
        <v>Dec 2023</v>
      </c>
      <c r="C4483" t="s">
        <v>107</v>
      </c>
      <c r="D4483" t="s">
        <v>33</v>
      </c>
      <c r="E4483" t="s">
        <v>76</v>
      </c>
      <c r="F4483" t="s">
        <v>83</v>
      </c>
      <c r="G4483" t="str">
        <f>_xlfn.XLOOKUP(F4483,Product_Categories!A:A,Product_Categories!C:C,"Missing")</f>
        <v>UX</v>
      </c>
      <c r="H4483">
        <v>53992</v>
      </c>
      <c r="I4483">
        <v>4969</v>
      </c>
      <c r="J4483" s="5">
        <v>13735.28</v>
      </c>
      <c r="K4483">
        <v>422</v>
      </c>
      <c r="L4483" s="5">
        <v>19194.34</v>
      </c>
      <c r="M4483" s="4">
        <v>9.1999999999999993</v>
      </c>
      <c r="N4483" s="4">
        <v>8.49</v>
      </c>
      <c r="O4483" s="4">
        <v>2.76</v>
      </c>
      <c r="P4483">
        <v>32.549999999999997</v>
      </c>
      <c r="Q4483" s="4">
        <v>1.4</v>
      </c>
    </row>
    <row r="4484" spans="1:17" x14ac:dyDescent="0.3">
      <c r="A4484" s="3">
        <v>45267</v>
      </c>
      <c r="B4484" s="11" t="str">
        <f t="shared" si="70"/>
        <v>Dec 2023</v>
      </c>
      <c r="C4484" t="s">
        <v>108</v>
      </c>
      <c r="D4484" t="s">
        <v>62</v>
      </c>
      <c r="E4484" t="s">
        <v>75</v>
      </c>
      <c r="F4484" t="s">
        <v>87</v>
      </c>
      <c r="G4484" t="str">
        <f>_xlfn.XLOOKUP(F4484,Product_Categories!A:A,Product_Categories!C:C,"Missing")</f>
        <v>AdTech</v>
      </c>
      <c r="H4484">
        <v>108098</v>
      </c>
      <c r="I4484">
        <v>12141</v>
      </c>
      <c r="J4484" s="5">
        <v>16903.25</v>
      </c>
      <c r="K4484">
        <v>603</v>
      </c>
      <c r="L4484" s="5">
        <v>23665.599999999999</v>
      </c>
      <c r="M4484" s="4">
        <v>11.23</v>
      </c>
      <c r="N4484" s="4">
        <v>4.97</v>
      </c>
      <c r="O4484" s="4">
        <v>1.39</v>
      </c>
      <c r="P4484">
        <v>28.03</v>
      </c>
      <c r="Q4484" s="4">
        <v>1.4</v>
      </c>
    </row>
    <row r="4485" spans="1:17" x14ac:dyDescent="0.3">
      <c r="A4485" s="3">
        <v>45267</v>
      </c>
      <c r="B4485" s="11" t="str">
        <f t="shared" si="70"/>
        <v>Dec 2023</v>
      </c>
      <c r="C4485" t="s">
        <v>108</v>
      </c>
      <c r="D4485" t="s">
        <v>53</v>
      </c>
      <c r="E4485" t="s">
        <v>73</v>
      </c>
      <c r="F4485" t="s">
        <v>84</v>
      </c>
      <c r="G4485" t="str">
        <f>_xlfn.XLOOKUP(F4485,Product_Categories!A:A,Product_Categories!C:C,"Missing")</f>
        <v>Marketing Suite</v>
      </c>
      <c r="H4485">
        <v>86646</v>
      </c>
      <c r="I4485">
        <v>6276</v>
      </c>
      <c r="J4485" s="5">
        <v>26590.71</v>
      </c>
      <c r="K4485">
        <v>1051</v>
      </c>
      <c r="L4485" s="5">
        <v>34934.019999999997</v>
      </c>
      <c r="M4485" s="4">
        <v>7.24</v>
      </c>
      <c r="N4485" s="4">
        <v>16.75</v>
      </c>
      <c r="O4485" s="4">
        <v>4.24</v>
      </c>
      <c r="P4485">
        <v>25.3</v>
      </c>
      <c r="Q4485" s="4">
        <v>1.31</v>
      </c>
    </row>
    <row r="4486" spans="1:17" x14ac:dyDescent="0.3">
      <c r="A4486" s="3">
        <v>45267</v>
      </c>
      <c r="B4486" s="11" t="str">
        <f t="shared" si="70"/>
        <v>Dec 2023</v>
      </c>
      <c r="C4486" t="s">
        <v>107</v>
      </c>
      <c r="D4486" t="s">
        <v>32</v>
      </c>
      <c r="E4486" t="s">
        <v>73</v>
      </c>
      <c r="F4486" t="s">
        <v>93</v>
      </c>
      <c r="G4486" t="str">
        <f>_xlfn.XLOOKUP(F4486,Product_Categories!A:A,Product_Categories!C:C,"Missing")</f>
        <v>Social Media</v>
      </c>
      <c r="H4486">
        <v>110740</v>
      </c>
      <c r="I4486">
        <v>7151</v>
      </c>
      <c r="J4486" s="5">
        <v>25771.73</v>
      </c>
      <c r="K4486">
        <v>234</v>
      </c>
      <c r="L4486" s="5">
        <v>31308.25</v>
      </c>
      <c r="M4486" s="4">
        <v>6.46</v>
      </c>
      <c r="N4486" s="4">
        <v>3.27</v>
      </c>
      <c r="O4486" s="4">
        <v>3.6</v>
      </c>
      <c r="P4486">
        <v>110.14</v>
      </c>
      <c r="Q4486" s="4">
        <v>1.21</v>
      </c>
    </row>
    <row r="4487" spans="1:17" x14ac:dyDescent="0.3">
      <c r="A4487" s="3">
        <v>45267</v>
      </c>
      <c r="B4487" s="11" t="str">
        <f t="shared" si="70"/>
        <v>Dec 2023</v>
      </c>
      <c r="C4487" t="s">
        <v>18</v>
      </c>
      <c r="D4487" t="s">
        <v>43</v>
      </c>
      <c r="E4487" t="s">
        <v>74</v>
      </c>
      <c r="F4487" t="s">
        <v>84</v>
      </c>
      <c r="G4487" t="str">
        <f>_xlfn.XLOOKUP(F4487,Product_Categories!A:A,Product_Categories!C:C,"Missing")</f>
        <v>Marketing Suite</v>
      </c>
      <c r="H4487">
        <v>78600</v>
      </c>
      <c r="I4487">
        <v>6503</v>
      </c>
      <c r="J4487" s="5">
        <v>14576.52</v>
      </c>
      <c r="K4487">
        <v>738</v>
      </c>
      <c r="L4487" s="5">
        <v>16805.57</v>
      </c>
      <c r="M4487" s="4">
        <v>8.27</v>
      </c>
      <c r="N4487" s="4">
        <v>11.35</v>
      </c>
      <c r="O4487" s="4">
        <v>2.2400000000000002</v>
      </c>
      <c r="P4487" s="4">
        <v>19.75</v>
      </c>
      <c r="Q4487" s="4">
        <v>1.1499999999999999</v>
      </c>
    </row>
    <row r="4488" spans="1:17" x14ac:dyDescent="0.3">
      <c r="A4488" s="3">
        <v>45267</v>
      </c>
      <c r="B4488" s="11" t="str">
        <f t="shared" si="70"/>
        <v>Dec 2023</v>
      </c>
      <c r="C4488" t="s">
        <v>18</v>
      </c>
      <c r="D4488" t="s">
        <v>62</v>
      </c>
      <c r="E4488" t="s">
        <v>73</v>
      </c>
      <c r="F4488" t="s">
        <v>93</v>
      </c>
      <c r="G4488" t="str">
        <f>_xlfn.XLOOKUP(F4488,Product_Categories!A:A,Product_Categories!C:C,"Missing")</f>
        <v>Social Media</v>
      </c>
      <c r="H4488">
        <v>58826</v>
      </c>
      <c r="I4488">
        <v>7383</v>
      </c>
      <c r="J4488" s="5">
        <v>3421.86</v>
      </c>
      <c r="K4488">
        <v>604</v>
      </c>
      <c r="L4488" s="5">
        <v>3309.1</v>
      </c>
      <c r="M4488" s="4">
        <v>12.55</v>
      </c>
      <c r="N4488" s="4">
        <v>8.18</v>
      </c>
      <c r="O4488" s="4">
        <v>0.46</v>
      </c>
      <c r="P4488" s="4">
        <v>5.67</v>
      </c>
      <c r="Q4488" s="4">
        <v>0.97</v>
      </c>
    </row>
    <row r="4489" spans="1:17" x14ac:dyDescent="0.3">
      <c r="A4489" s="3">
        <v>45267</v>
      </c>
      <c r="B4489" s="11" t="str">
        <f t="shared" si="70"/>
        <v>Dec 2023</v>
      </c>
      <c r="C4489" t="s">
        <v>17</v>
      </c>
      <c r="D4489" t="s">
        <v>50</v>
      </c>
      <c r="E4489" t="s">
        <v>76</v>
      </c>
      <c r="F4489" t="s">
        <v>90</v>
      </c>
      <c r="G4489" t="str">
        <f>_xlfn.XLOOKUP(F4489,Product_Categories!A:A,Product_Categories!C:C,"Missing")</f>
        <v>Brand Monitoring</v>
      </c>
      <c r="H4489">
        <v>46677</v>
      </c>
      <c r="I4489">
        <v>1903</v>
      </c>
      <c r="J4489" s="5">
        <v>6541.96</v>
      </c>
      <c r="K4489">
        <v>171</v>
      </c>
      <c r="L4489" s="5">
        <v>4252.6000000000004</v>
      </c>
      <c r="M4489" s="4">
        <v>4.08</v>
      </c>
      <c r="N4489" s="4">
        <v>8.99</v>
      </c>
      <c r="O4489" s="4">
        <v>3.44</v>
      </c>
      <c r="P4489" s="4">
        <v>38.26</v>
      </c>
      <c r="Q4489" s="4">
        <v>0.65</v>
      </c>
    </row>
    <row r="4490" spans="1:17" x14ac:dyDescent="0.3">
      <c r="A4490" s="3">
        <v>45267</v>
      </c>
      <c r="B4490" s="11" t="str">
        <f t="shared" si="70"/>
        <v>Dec 2023</v>
      </c>
      <c r="C4490" t="s">
        <v>21</v>
      </c>
      <c r="D4490" t="s">
        <v>72</v>
      </c>
      <c r="E4490" t="s">
        <v>73</v>
      </c>
      <c r="F4490" t="s">
        <v>90</v>
      </c>
      <c r="G4490" t="str">
        <f>_xlfn.XLOOKUP(F4490,Product_Categories!A:A,Product_Categories!C:C,"Missing")</f>
        <v>Brand Monitoring</v>
      </c>
      <c r="H4490">
        <v>81503</v>
      </c>
      <c r="I4490">
        <v>3139</v>
      </c>
      <c r="J4490" s="5">
        <v>12781.78</v>
      </c>
      <c r="K4490">
        <v>620</v>
      </c>
      <c r="L4490" s="5">
        <v>7906.21</v>
      </c>
      <c r="M4490" s="4">
        <v>3.85</v>
      </c>
      <c r="N4490" s="4">
        <v>19.75</v>
      </c>
      <c r="O4490" s="4">
        <v>4.07</v>
      </c>
      <c r="P4490">
        <v>20.62</v>
      </c>
      <c r="Q4490" s="4">
        <v>0.62</v>
      </c>
    </row>
    <row r="4491" spans="1:17" x14ac:dyDescent="0.3">
      <c r="A4491" s="3">
        <v>45267</v>
      </c>
      <c r="B4491" s="11" t="str">
        <f t="shared" si="70"/>
        <v>Dec 2023</v>
      </c>
      <c r="C4491" t="s">
        <v>18</v>
      </c>
      <c r="D4491" t="s">
        <v>51</v>
      </c>
      <c r="E4491" t="s">
        <v>75</v>
      </c>
      <c r="F4491" t="s">
        <v>87</v>
      </c>
      <c r="G4491" t="str">
        <f>_xlfn.XLOOKUP(F4491,Product_Categories!A:A,Product_Categories!C:C,"Missing")</f>
        <v>AdTech</v>
      </c>
      <c r="H4491">
        <v>144802</v>
      </c>
      <c r="I4491">
        <v>20231</v>
      </c>
      <c r="J4491" s="5">
        <v>80612.759999999995</v>
      </c>
      <c r="K4491">
        <v>1124</v>
      </c>
      <c r="L4491" s="5">
        <v>43492.04</v>
      </c>
      <c r="M4491" s="4">
        <v>13.97</v>
      </c>
      <c r="N4491" s="4">
        <v>5.56</v>
      </c>
      <c r="O4491" s="4">
        <v>3.98</v>
      </c>
      <c r="P4491" s="4">
        <v>71.72</v>
      </c>
      <c r="Q4491" s="4">
        <v>0.54</v>
      </c>
    </row>
    <row r="4492" spans="1:17" x14ac:dyDescent="0.3">
      <c r="A4492" s="3">
        <v>45267</v>
      </c>
      <c r="B4492" s="11" t="str">
        <f t="shared" si="70"/>
        <v>Dec 2023</v>
      </c>
      <c r="C4492" t="s">
        <v>107</v>
      </c>
      <c r="D4492" t="s">
        <v>46</v>
      </c>
      <c r="E4492" t="s">
        <v>73</v>
      </c>
      <c r="F4492" t="s">
        <v>79</v>
      </c>
      <c r="G4492" t="str">
        <f>_xlfn.XLOOKUP(F4492,Product_Categories!A:A,Product_Categories!C:C,"Missing")</f>
        <v>Email Marketing</v>
      </c>
      <c r="H4492">
        <v>89137</v>
      </c>
      <c r="I4492">
        <v>3167</v>
      </c>
      <c r="J4492" s="5">
        <v>5493.35</v>
      </c>
      <c r="K4492">
        <v>107</v>
      </c>
      <c r="L4492" s="5">
        <v>2796.24</v>
      </c>
      <c r="M4492" s="4">
        <v>3.55</v>
      </c>
      <c r="N4492" s="4">
        <v>3.38</v>
      </c>
      <c r="O4492" s="4">
        <v>1.73</v>
      </c>
      <c r="P4492">
        <v>51.34</v>
      </c>
      <c r="Q4492" s="4">
        <v>0.51</v>
      </c>
    </row>
    <row r="4493" spans="1:17" x14ac:dyDescent="0.3">
      <c r="A4493" s="3">
        <v>45267</v>
      </c>
      <c r="B4493" s="11" t="str">
        <f t="shared" si="70"/>
        <v>Dec 2023</v>
      </c>
      <c r="C4493" t="s">
        <v>108</v>
      </c>
      <c r="D4493" t="s">
        <v>33</v>
      </c>
      <c r="E4493" t="s">
        <v>76</v>
      </c>
      <c r="F4493" t="s">
        <v>84</v>
      </c>
      <c r="G4493" t="str">
        <f>_xlfn.XLOOKUP(F4493,Product_Categories!A:A,Product_Categories!C:C,"Missing")</f>
        <v>Marketing Suite</v>
      </c>
      <c r="H4493">
        <v>117029</v>
      </c>
      <c r="I4493">
        <v>1193</v>
      </c>
      <c r="J4493" s="5">
        <v>5160.6899999999996</v>
      </c>
      <c r="K4493">
        <v>86</v>
      </c>
      <c r="L4493" s="5">
        <v>2468.59</v>
      </c>
      <c r="M4493" s="4">
        <v>1.02</v>
      </c>
      <c r="N4493" s="4">
        <v>7.21</v>
      </c>
      <c r="O4493" s="4">
        <v>4.33</v>
      </c>
      <c r="P4493">
        <v>60.01</v>
      </c>
      <c r="Q4493" s="4">
        <v>0.48</v>
      </c>
    </row>
    <row r="4494" spans="1:17" x14ac:dyDescent="0.3">
      <c r="A4494" s="3">
        <v>45267</v>
      </c>
      <c r="B4494" s="11" t="str">
        <f t="shared" si="70"/>
        <v>Dec 2023</v>
      </c>
      <c r="C4494" t="s">
        <v>18</v>
      </c>
      <c r="D4494" t="s">
        <v>70</v>
      </c>
      <c r="E4494" t="s">
        <v>73</v>
      </c>
      <c r="F4494" t="s">
        <v>92</v>
      </c>
      <c r="G4494" t="str">
        <f>_xlfn.XLOOKUP(F4494,Product_Categories!A:A,Product_Categories!C:C,"Missing")</f>
        <v>Design</v>
      </c>
      <c r="H4494">
        <v>105645</v>
      </c>
      <c r="I4494">
        <v>7112</v>
      </c>
      <c r="J4494" s="5">
        <v>21552.48</v>
      </c>
      <c r="K4494">
        <v>1318</v>
      </c>
      <c r="L4494" s="5">
        <v>8042.65</v>
      </c>
      <c r="M4494" s="4">
        <v>6.73</v>
      </c>
      <c r="N4494" s="4">
        <v>18.53</v>
      </c>
      <c r="O4494" s="4">
        <v>3.03</v>
      </c>
      <c r="P4494" s="4">
        <v>16.350000000000001</v>
      </c>
      <c r="Q4494" s="4">
        <v>0.37</v>
      </c>
    </row>
    <row r="4495" spans="1:17" x14ac:dyDescent="0.3">
      <c r="A4495" s="3">
        <v>45267</v>
      </c>
      <c r="B4495" s="11" t="str">
        <f t="shared" si="70"/>
        <v>Dec 2023</v>
      </c>
      <c r="C4495" t="s">
        <v>21</v>
      </c>
      <c r="D4495" t="s">
        <v>44</v>
      </c>
      <c r="E4495" t="s">
        <v>73</v>
      </c>
      <c r="F4495" t="s">
        <v>93</v>
      </c>
      <c r="G4495" t="str">
        <f>_xlfn.XLOOKUP(F4495,Product_Categories!A:A,Product_Categories!C:C,"Missing")</f>
        <v>Social Media</v>
      </c>
      <c r="H4495">
        <v>18509</v>
      </c>
      <c r="I4495">
        <v>1527</v>
      </c>
      <c r="J4495" s="5">
        <v>4835.67</v>
      </c>
      <c r="K4495">
        <v>257</v>
      </c>
      <c r="L4495" s="5">
        <v>1706.04</v>
      </c>
      <c r="M4495" s="4">
        <v>8.25</v>
      </c>
      <c r="N4495" s="4">
        <v>16.829999999999998</v>
      </c>
      <c r="O4495" s="4">
        <v>3.17</v>
      </c>
      <c r="P4495">
        <v>18.82</v>
      </c>
      <c r="Q4495" s="4">
        <v>0.35</v>
      </c>
    </row>
    <row r="4496" spans="1:17" x14ac:dyDescent="0.3">
      <c r="A4496" s="3">
        <v>45267</v>
      </c>
      <c r="B4496" s="11" t="str">
        <f t="shared" si="70"/>
        <v>Dec 2023</v>
      </c>
      <c r="C4496" t="s">
        <v>19</v>
      </c>
      <c r="D4496" t="s">
        <v>30</v>
      </c>
      <c r="E4496" t="s">
        <v>75</v>
      </c>
      <c r="F4496" t="s">
        <v>94</v>
      </c>
      <c r="G4496" t="str">
        <f>_xlfn.XLOOKUP(F4496,Product_Categories!A:A,Product_Categories!C:C,"Missing")</f>
        <v>SEO</v>
      </c>
      <c r="H4496">
        <v>107531</v>
      </c>
      <c r="I4496">
        <v>7780</v>
      </c>
      <c r="J4496" s="5">
        <v>31862.23</v>
      </c>
      <c r="K4496">
        <v>564</v>
      </c>
      <c r="L4496" s="5">
        <v>6286.81</v>
      </c>
      <c r="M4496" s="4">
        <v>7.24</v>
      </c>
      <c r="N4496" s="4">
        <v>7.25</v>
      </c>
      <c r="O4496" s="4">
        <v>4.0999999999999996</v>
      </c>
      <c r="P4496">
        <v>56.49</v>
      </c>
      <c r="Q4496" s="4">
        <v>0.2</v>
      </c>
    </row>
    <row r="4497" spans="1:17" x14ac:dyDescent="0.3">
      <c r="A4497" s="3">
        <v>45267</v>
      </c>
      <c r="B4497" s="11" t="str">
        <f t="shared" si="70"/>
        <v>Dec 2023</v>
      </c>
      <c r="C4497" t="s">
        <v>17</v>
      </c>
      <c r="D4497" t="s">
        <v>59</v>
      </c>
      <c r="E4497" t="s">
        <v>76</v>
      </c>
      <c r="F4497" t="s">
        <v>79</v>
      </c>
      <c r="G4497" t="str">
        <f>_xlfn.XLOOKUP(F4497,Product_Categories!A:A,Product_Categories!C:C,"Missing")</f>
        <v>Email Marketing</v>
      </c>
      <c r="H4497">
        <v>1850</v>
      </c>
      <c r="I4497">
        <v>86</v>
      </c>
      <c r="J4497" s="5">
        <v>242.73</v>
      </c>
      <c r="K4497">
        <v>3</v>
      </c>
      <c r="L4497" s="5">
        <v>36.85</v>
      </c>
      <c r="M4497" s="4">
        <v>4.6500000000000004</v>
      </c>
      <c r="N4497" s="4">
        <v>3.49</v>
      </c>
      <c r="O4497" s="4">
        <v>2.82</v>
      </c>
      <c r="P4497" s="4">
        <v>80.91</v>
      </c>
      <c r="Q4497" s="4">
        <v>0.15</v>
      </c>
    </row>
    <row r="4498" spans="1:17" x14ac:dyDescent="0.3">
      <c r="A4498" s="3">
        <v>45268</v>
      </c>
      <c r="B4498" s="11" t="str">
        <f t="shared" si="70"/>
        <v>Dec 2023</v>
      </c>
      <c r="C4498" t="s">
        <v>108</v>
      </c>
      <c r="D4498" t="s">
        <v>27</v>
      </c>
      <c r="E4498" t="s">
        <v>75</v>
      </c>
      <c r="F4498" t="s">
        <v>96</v>
      </c>
      <c r="G4498" t="str">
        <f>_xlfn.XLOOKUP(F4498,Product_Categories!A:A,Product_Categories!C:C,"Missing")</f>
        <v>Growth Tools</v>
      </c>
      <c r="H4498">
        <v>97060</v>
      </c>
      <c r="I4498">
        <v>11551</v>
      </c>
      <c r="J4498" s="5">
        <v>8854.81</v>
      </c>
      <c r="K4498">
        <v>2276</v>
      </c>
      <c r="L4498" s="5">
        <v>276074.53000000003</v>
      </c>
      <c r="M4498" s="4">
        <v>11.9</v>
      </c>
      <c r="N4498" s="4">
        <v>19.7</v>
      </c>
      <c r="O4498" s="4">
        <v>0.77</v>
      </c>
      <c r="P4498">
        <v>3.89</v>
      </c>
      <c r="Q4498" s="4">
        <v>31.18</v>
      </c>
    </row>
    <row r="4499" spans="1:17" x14ac:dyDescent="0.3">
      <c r="A4499" s="3">
        <v>45268</v>
      </c>
      <c r="B4499" s="11" t="str">
        <f t="shared" si="70"/>
        <v>Dec 2023</v>
      </c>
      <c r="C4499" t="s">
        <v>108</v>
      </c>
      <c r="D4499" t="s">
        <v>28</v>
      </c>
      <c r="E4499" t="s">
        <v>75</v>
      </c>
      <c r="F4499" t="s">
        <v>79</v>
      </c>
      <c r="G4499" t="str">
        <f>_xlfn.XLOOKUP(F4499,Product_Categories!A:A,Product_Categories!C:C,"Missing")</f>
        <v>Email Marketing</v>
      </c>
      <c r="H4499">
        <v>115227</v>
      </c>
      <c r="I4499">
        <v>6818</v>
      </c>
      <c r="J4499" s="5">
        <v>5904.5</v>
      </c>
      <c r="K4499">
        <v>1269</v>
      </c>
      <c r="L4499" s="5">
        <v>179834.66</v>
      </c>
      <c r="M4499" s="4">
        <v>5.92</v>
      </c>
      <c r="N4499" s="4">
        <v>18.61</v>
      </c>
      <c r="O4499" s="4">
        <v>0.87</v>
      </c>
      <c r="P4499">
        <v>4.6500000000000004</v>
      </c>
      <c r="Q4499" s="4">
        <v>30.46</v>
      </c>
    </row>
    <row r="4500" spans="1:17" x14ac:dyDescent="0.3">
      <c r="A4500" s="3">
        <v>45268</v>
      </c>
      <c r="B4500" s="11" t="str">
        <f t="shared" si="70"/>
        <v>Dec 2023</v>
      </c>
      <c r="C4500" t="s">
        <v>108</v>
      </c>
      <c r="D4500" t="s">
        <v>69</v>
      </c>
      <c r="E4500" t="s">
        <v>76</v>
      </c>
      <c r="F4500" t="s">
        <v>87</v>
      </c>
      <c r="G4500" t="str">
        <f>_xlfn.XLOOKUP(F4500,Product_Categories!A:A,Product_Categories!C:C,"Missing")</f>
        <v>AdTech</v>
      </c>
      <c r="H4500">
        <v>132322</v>
      </c>
      <c r="I4500">
        <v>11838</v>
      </c>
      <c r="J4500" s="5">
        <v>5879.04</v>
      </c>
      <c r="K4500">
        <v>2309</v>
      </c>
      <c r="L4500" s="5">
        <v>169346.23</v>
      </c>
      <c r="M4500" s="4">
        <v>8.9499999999999993</v>
      </c>
      <c r="N4500" s="4">
        <v>19.5</v>
      </c>
      <c r="O4500" s="4">
        <v>0.5</v>
      </c>
      <c r="P4500">
        <v>2.5499999999999998</v>
      </c>
      <c r="Q4500" s="4">
        <v>28.81</v>
      </c>
    </row>
    <row r="4501" spans="1:17" x14ac:dyDescent="0.3">
      <c r="A4501" s="3">
        <v>45268</v>
      </c>
      <c r="B4501" s="11" t="str">
        <f t="shared" si="70"/>
        <v>Dec 2023</v>
      </c>
      <c r="C4501" t="s">
        <v>108</v>
      </c>
      <c r="D4501" t="s">
        <v>60</v>
      </c>
      <c r="E4501" t="s">
        <v>75</v>
      </c>
      <c r="F4501" t="s">
        <v>104</v>
      </c>
      <c r="G4501" t="str">
        <f>_xlfn.XLOOKUP(F4501,Product_Categories!A:A,Product_Categories!C:C,"Missing")</f>
        <v>Surveys</v>
      </c>
      <c r="H4501">
        <v>83608</v>
      </c>
      <c r="I4501">
        <v>10189</v>
      </c>
      <c r="J4501" s="5">
        <v>6963.02</v>
      </c>
      <c r="K4501">
        <v>1540</v>
      </c>
      <c r="L4501" s="5">
        <v>199932.52</v>
      </c>
      <c r="M4501" s="4">
        <v>12.19</v>
      </c>
      <c r="N4501" s="4">
        <v>15.11</v>
      </c>
      <c r="O4501" s="4">
        <v>0.68</v>
      </c>
      <c r="P4501">
        <v>4.5199999999999996</v>
      </c>
      <c r="Q4501" s="4">
        <v>28.71</v>
      </c>
    </row>
    <row r="4502" spans="1:17" x14ac:dyDescent="0.3">
      <c r="A4502" s="3">
        <v>45268</v>
      </c>
      <c r="B4502" s="11" t="str">
        <f t="shared" si="70"/>
        <v>Dec 2023</v>
      </c>
      <c r="C4502" t="s">
        <v>19</v>
      </c>
      <c r="D4502" t="s">
        <v>48</v>
      </c>
      <c r="E4502" t="s">
        <v>76</v>
      </c>
      <c r="F4502" t="s">
        <v>85</v>
      </c>
      <c r="G4502" t="str">
        <f>_xlfn.XLOOKUP(F4502,Product_Categories!A:A,Product_Categories!C:C,"Missing")</f>
        <v>Budgeting</v>
      </c>
      <c r="H4502">
        <v>86003</v>
      </c>
      <c r="I4502">
        <v>7579</v>
      </c>
      <c r="J4502" s="5">
        <v>4196.43</v>
      </c>
      <c r="K4502">
        <v>766</v>
      </c>
      <c r="L4502" s="5">
        <v>88290.18</v>
      </c>
      <c r="M4502" s="4">
        <v>8.81</v>
      </c>
      <c r="N4502" s="4">
        <v>10.11</v>
      </c>
      <c r="O4502" s="4">
        <v>0.55000000000000004</v>
      </c>
      <c r="P4502">
        <v>5.48</v>
      </c>
      <c r="Q4502" s="4">
        <v>21.04</v>
      </c>
    </row>
    <row r="4503" spans="1:17" x14ac:dyDescent="0.3">
      <c r="A4503" s="3">
        <v>45268</v>
      </c>
      <c r="B4503" s="11" t="str">
        <f t="shared" si="70"/>
        <v>Dec 2023</v>
      </c>
      <c r="C4503" t="s">
        <v>21</v>
      </c>
      <c r="D4503" t="s">
        <v>55</v>
      </c>
      <c r="E4503" t="s">
        <v>74</v>
      </c>
      <c r="F4503" t="s">
        <v>97</v>
      </c>
      <c r="G4503" t="str">
        <f>_xlfn.XLOOKUP(F4503,Product_Categories!A:A,Product_Categories!C:C,"Missing")</f>
        <v>Webinars</v>
      </c>
      <c r="H4503">
        <v>27610</v>
      </c>
      <c r="I4503">
        <v>2759</v>
      </c>
      <c r="J4503" s="5">
        <v>1580.34</v>
      </c>
      <c r="K4503">
        <v>241</v>
      </c>
      <c r="L4503" s="5">
        <v>32878.31</v>
      </c>
      <c r="M4503" s="4">
        <v>9.99</v>
      </c>
      <c r="N4503" s="4">
        <v>8.74</v>
      </c>
      <c r="O4503" s="4">
        <v>0.56999999999999995</v>
      </c>
      <c r="P4503">
        <v>6.56</v>
      </c>
      <c r="Q4503" s="4">
        <v>20.8</v>
      </c>
    </row>
    <row r="4504" spans="1:17" x14ac:dyDescent="0.3">
      <c r="A4504" s="3">
        <v>45268</v>
      </c>
      <c r="B4504" s="11" t="str">
        <f t="shared" si="70"/>
        <v>Dec 2023</v>
      </c>
      <c r="C4504" t="s">
        <v>21</v>
      </c>
      <c r="D4504" t="s">
        <v>30</v>
      </c>
      <c r="E4504" t="s">
        <v>74</v>
      </c>
      <c r="F4504" t="s">
        <v>93</v>
      </c>
      <c r="G4504" t="str">
        <f>_xlfn.XLOOKUP(F4504,Product_Categories!A:A,Product_Categories!C:C,"Missing")</f>
        <v>Social Media</v>
      </c>
      <c r="H4504">
        <v>141305</v>
      </c>
      <c r="I4504">
        <v>17401</v>
      </c>
      <c r="J4504" s="5">
        <v>13148.02</v>
      </c>
      <c r="K4504">
        <v>2528</v>
      </c>
      <c r="L4504" s="5">
        <v>250810.81</v>
      </c>
      <c r="M4504" s="4">
        <v>12.31</v>
      </c>
      <c r="N4504" s="4">
        <v>14.53</v>
      </c>
      <c r="O4504" s="4">
        <v>0.76</v>
      </c>
      <c r="P4504">
        <v>5.2</v>
      </c>
      <c r="Q4504" s="4">
        <v>19.079999999999998</v>
      </c>
    </row>
    <row r="4505" spans="1:17" x14ac:dyDescent="0.3">
      <c r="A4505" s="3">
        <v>45268</v>
      </c>
      <c r="B4505" s="11" t="str">
        <f t="shared" si="70"/>
        <v>Dec 2023</v>
      </c>
      <c r="C4505" t="s">
        <v>19</v>
      </c>
      <c r="D4505" t="s">
        <v>40</v>
      </c>
      <c r="E4505" t="s">
        <v>75</v>
      </c>
      <c r="F4505" t="s">
        <v>106</v>
      </c>
      <c r="G4505" t="str">
        <f>_xlfn.XLOOKUP(F4505,Product_Categories!A:A,Product_Categories!C:C,"Missing")</f>
        <v>Reporting</v>
      </c>
      <c r="H4505">
        <v>34182</v>
      </c>
      <c r="I4505">
        <v>5024</v>
      </c>
      <c r="J4505" s="5">
        <v>11343.43</v>
      </c>
      <c r="K4505">
        <v>1045</v>
      </c>
      <c r="L4505" s="5">
        <v>191549.43</v>
      </c>
      <c r="M4505" s="4">
        <v>14.7</v>
      </c>
      <c r="N4505" s="4">
        <v>20.8</v>
      </c>
      <c r="O4505" s="4">
        <v>2.2599999999999998</v>
      </c>
      <c r="P4505">
        <v>10.85</v>
      </c>
      <c r="Q4505" s="4">
        <v>16.89</v>
      </c>
    </row>
    <row r="4506" spans="1:17" x14ac:dyDescent="0.3">
      <c r="A4506" s="3">
        <v>45268</v>
      </c>
      <c r="B4506" s="11" t="str">
        <f t="shared" si="70"/>
        <v>Dec 2023</v>
      </c>
      <c r="C4506" t="s">
        <v>18</v>
      </c>
      <c r="D4506" t="s">
        <v>23</v>
      </c>
      <c r="E4506" t="s">
        <v>76</v>
      </c>
      <c r="F4506" t="s">
        <v>85</v>
      </c>
      <c r="G4506" t="str">
        <f>_xlfn.XLOOKUP(F4506,Product_Categories!A:A,Product_Categories!C:C,"Missing")</f>
        <v>Budgeting</v>
      </c>
      <c r="H4506">
        <v>63164</v>
      </c>
      <c r="I4506">
        <v>3591</v>
      </c>
      <c r="J4506" s="5">
        <v>5717.05</v>
      </c>
      <c r="K4506">
        <v>527</v>
      </c>
      <c r="L4506" s="5">
        <v>95408.78</v>
      </c>
      <c r="M4506" s="4">
        <v>5.69</v>
      </c>
      <c r="N4506" s="4">
        <v>14.68</v>
      </c>
      <c r="O4506" s="4">
        <v>1.59</v>
      </c>
      <c r="P4506" s="4">
        <v>10.85</v>
      </c>
      <c r="Q4506" s="4">
        <v>16.690000000000001</v>
      </c>
    </row>
    <row r="4507" spans="1:17" x14ac:dyDescent="0.3">
      <c r="A4507" s="3">
        <v>45268</v>
      </c>
      <c r="B4507" s="11" t="str">
        <f t="shared" si="70"/>
        <v>Dec 2023</v>
      </c>
      <c r="C4507" t="s">
        <v>17</v>
      </c>
      <c r="D4507" t="s">
        <v>58</v>
      </c>
      <c r="E4507" t="s">
        <v>75</v>
      </c>
      <c r="F4507" t="s">
        <v>99</v>
      </c>
      <c r="G4507" t="str">
        <f>_xlfn.XLOOKUP(F4507,Product_Categories!A:A,Product_Categories!C:C,"Missing")</f>
        <v>Planning</v>
      </c>
      <c r="H4507">
        <v>14510</v>
      </c>
      <c r="I4507">
        <v>1369</v>
      </c>
      <c r="J4507" s="5">
        <v>773.99</v>
      </c>
      <c r="K4507">
        <v>125</v>
      </c>
      <c r="L4507" s="5">
        <v>12046.08</v>
      </c>
      <c r="M4507" s="4">
        <v>9.43</v>
      </c>
      <c r="N4507" s="4">
        <v>9.1300000000000008</v>
      </c>
      <c r="O4507" s="4">
        <v>0.56999999999999995</v>
      </c>
      <c r="P4507" s="4">
        <v>6.19</v>
      </c>
      <c r="Q4507" s="4">
        <v>15.56</v>
      </c>
    </row>
    <row r="4508" spans="1:17" x14ac:dyDescent="0.3">
      <c r="A4508" s="3">
        <v>45268</v>
      </c>
      <c r="B4508" s="11" t="str">
        <f t="shared" si="70"/>
        <v>Dec 2023</v>
      </c>
      <c r="C4508" t="s">
        <v>17</v>
      </c>
      <c r="D4508" t="s">
        <v>60</v>
      </c>
      <c r="E4508" t="s">
        <v>76</v>
      </c>
      <c r="F4508" t="s">
        <v>104</v>
      </c>
      <c r="G4508" t="str">
        <f>_xlfn.XLOOKUP(F4508,Product_Categories!A:A,Product_Categories!C:C,"Missing")</f>
        <v>Surveys</v>
      </c>
      <c r="H4508">
        <v>30938</v>
      </c>
      <c r="I4508">
        <v>2640</v>
      </c>
      <c r="J4508" s="5">
        <v>2944.77</v>
      </c>
      <c r="K4508">
        <v>269</v>
      </c>
      <c r="L4508" s="5">
        <v>45572.160000000003</v>
      </c>
      <c r="M4508" s="4">
        <v>8.5299999999999994</v>
      </c>
      <c r="N4508" s="4">
        <v>10.19</v>
      </c>
      <c r="O4508" s="4">
        <v>1.1200000000000001</v>
      </c>
      <c r="P4508" s="4">
        <v>10.95</v>
      </c>
      <c r="Q4508" s="4">
        <v>15.48</v>
      </c>
    </row>
    <row r="4509" spans="1:17" x14ac:dyDescent="0.3">
      <c r="A4509" s="3">
        <v>45268</v>
      </c>
      <c r="B4509" s="11" t="str">
        <f t="shared" si="70"/>
        <v>Dec 2023</v>
      </c>
      <c r="C4509" t="s">
        <v>18</v>
      </c>
      <c r="D4509" t="s">
        <v>49</v>
      </c>
      <c r="E4509" t="s">
        <v>73</v>
      </c>
      <c r="F4509" t="s">
        <v>92</v>
      </c>
      <c r="G4509" t="str">
        <f>_xlfn.XLOOKUP(F4509,Product_Categories!A:A,Product_Categories!C:C,"Missing")</f>
        <v>Design</v>
      </c>
      <c r="H4509">
        <v>71864</v>
      </c>
      <c r="I4509">
        <v>8412</v>
      </c>
      <c r="J4509" s="5">
        <v>11976.1</v>
      </c>
      <c r="K4509">
        <v>1225</v>
      </c>
      <c r="L4509" s="5">
        <v>170416.78</v>
      </c>
      <c r="M4509" s="4">
        <v>11.71</v>
      </c>
      <c r="N4509" s="4">
        <v>14.56</v>
      </c>
      <c r="O4509" s="4">
        <v>1.42</v>
      </c>
      <c r="P4509" s="4">
        <v>9.7799999999999994</v>
      </c>
      <c r="Q4509" s="4">
        <v>14.23</v>
      </c>
    </row>
    <row r="4510" spans="1:17" x14ac:dyDescent="0.3">
      <c r="A4510" s="3">
        <v>45268</v>
      </c>
      <c r="B4510" s="11" t="str">
        <f t="shared" si="70"/>
        <v>Dec 2023</v>
      </c>
      <c r="C4510" t="s">
        <v>108</v>
      </c>
      <c r="D4510" t="s">
        <v>34</v>
      </c>
      <c r="E4510" t="s">
        <v>75</v>
      </c>
      <c r="F4510" t="s">
        <v>101</v>
      </c>
      <c r="G4510" t="str">
        <f>_xlfn.XLOOKUP(F4510,Product_Categories!A:A,Product_Categories!C:C,"Missing")</f>
        <v>Conversion</v>
      </c>
      <c r="H4510">
        <v>32106</v>
      </c>
      <c r="I4510">
        <v>3268</v>
      </c>
      <c r="J4510" s="5">
        <v>9582.11</v>
      </c>
      <c r="K4510">
        <v>673</v>
      </c>
      <c r="L4510" s="5">
        <v>133764.98000000001</v>
      </c>
      <c r="M4510" s="4">
        <v>10.18</v>
      </c>
      <c r="N4510" s="4">
        <v>20.59</v>
      </c>
      <c r="O4510" s="4">
        <v>2.93</v>
      </c>
      <c r="P4510">
        <v>14.24</v>
      </c>
      <c r="Q4510" s="4">
        <v>13.96</v>
      </c>
    </row>
    <row r="4511" spans="1:17" x14ac:dyDescent="0.3">
      <c r="A4511" s="3">
        <v>45268</v>
      </c>
      <c r="B4511" s="11" t="str">
        <f t="shared" si="70"/>
        <v>Dec 2023</v>
      </c>
      <c r="C4511" t="s">
        <v>19</v>
      </c>
      <c r="D4511" t="s">
        <v>41</v>
      </c>
      <c r="E4511" t="s">
        <v>74</v>
      </c>
      <c r="F4511" t="s">
        <v>88</v>
      </c>
      <c r="G4511" t="str">
        <f>_xlfn.XLOOKUP(F4511,Product_Categories!A:A,Product_Categories!C:C,"Missing")</f>
        <v>CRM</v>
      </c>
      <c r="H4511">
        <v>78689</v>
      </c>
      <c r="I4511">
        <v>6639</v>
      </c>
      <c r="J4511" s="5">
        <v>8519.9599999999991</v>
      </c>
      <c r="K4511">
        <v>1284</v>
      </c>
      <c r="L4511" s="5">
        <v>118026.54</v>
      </c>
      <c r="M4511" s="4">
        <v>8.44</v>
      </c>
      <c r="N4511" s="4">
        <v>19.34</v>
      </c>
      <c r="O4511" s="4">
        <v>1.28</v>
      </c>
      <c r="P4511">
        <v>6.64</v>
      </c>
      <c r="Q4511" s="4">
        <v>13.85</v>
      </c>
    </row>
    <row r="4512" spans="1:17" x14ac:dyDescent="0.3">
      <c r="A4512" s="3">
        <v>45268</v>
      </c>
      <c r="B4512" s="11" t="str">
        <f t="shared" si="70"/>
        <v>Dec 2023</v>
      </c>
      <c r="C4512" t="s">
        <v>107</v>
      </c>
      <c r="D4512" t="s">
        <v>46</v>
      </c>
      <c r="E4512" t="s">
        <v>74</v>
      </c>
      <c r="F4512" t="s">
        <v>102</v>
      </c>
      <c r="G4512" t="str">
        <f>_xlfn.XLOOKUP(F4512,Product_Categories!A:A,Product_Categories!C:C,"Missing")</f>
        <v>Website Tools</v>
      </c>
      <c r="H4512">
        <v>122972</v>
      </c>
      <c r="I4512">
        <v>8194</v>
      </c>
      <c r="J4512" s="5">
        <v>7421.71</v>
      </c>
      <c r="K4512">
        <v>1663</v>
      </c>
      <c r="L4512" s="5">
        <v>97804.15</v>
      </c>
      <c r="M4512" s="4">
        <v>6.66</v>
      </c>
      <c r="N4512" s="4">
        <v>20.3</v>
      </c>
      <c r="O4512" s="4">
        <v>0.91</v>
      </c>
      <c r="P4512">
        <v>4.46</v>
      </c>
      <c r="Q4512" s="4">
        <v>13.18</v>
      </c>
    </row>
    <row r="4513" spans="1:17" x14ac:dyDescent="0.3">
      <c r="A4513" s="3">
        <v>45268</v>
      </c>
      <c r="B4513" s="11" t="str">
        <f t="shared" si="70"/>
        <v>Dec 2023</v>
      </c>
      <c r="C4513" t="s">
        <v>21</v>
      </c>
      <c r="D4513" t="s">
        <v>58</v>
      </c>
      <c r="E4513" t="s">
        <v>73</v>
      </c>
      <c r="F4513" t="s">
        <v>100</v>
      </c>
      <c r="G4513" t="str">
        <f>_xlfn.XLOOKUP(F4513,Product_Categories!A:A,Product_Categories!C:C,"Missing")</f>
        <v>Forms</v>
      </c>
      <c r="H4513">
        <v>16915</v>
      </c>
      <c r="I4513">
        <v>124</v>
      </c>
      <c r="J4513" s="5">
        <v>116.63</v>
      </c>
      <c r="K4513">
        <v>9</v>
      </c>
      <c r="L4513" s="5">
        <v>1310.42</v>
      </c>
      <c r="M4513" s="4">
        <v>0.73</v>
      </c>
      <c r="N4513" s="4">
        <v>7.26</v>
      </c>
      <c r="O4513" s="4">
        <v>0.94</v>
      </c>
      <c r="P4513">
        <v>12.96</v>
      </c>
      <c r="Q4513" s="4">
        <v>11.24</v>
      </c>
    </row>
    <row r="4514" spans="1:17" x14ac:dyDescent="0.3">
      <c r="A4514" s="3">
        <v>45268</v>
      </c>
      <c r="B4514" s="11" t="str">
        <f t="shared" si="70"/>
        <v>Dec 2023</v>
      </c>
      <c r="C4514" t="s">
        <v>17</v>
      </c>
      <c r="D4514" t="s">
        <v>45</v>
      </c>
      <c r="E4514" t="s">
        <v>73</v>
      </c>
      <c r="F4514" t="s">
        <v>90</v>
      </c>
      <c r="G4514" t="str">
        <f>_xlfn.XLOOKUP(F4514,Product_Categories!A:A,Product_Categories!C:C,"Missing")</f>
        <v>Brand Monitoring</v>
      </c>
      <c r="H4514">
        <v>64216</v>
      </c>
      <c r="I4514">
        <v>784</v>
      </c>
      <c r="J4514" s="5">
        <v>1176.67</v>
      </c>
      <c r="K4514">
        <v>120</v>
      </c>
      <c r="L4514" s="5">
        <v>13086.64</v>
      </c>
      <c r="M4514" s="4">
        <v>1.22</v>
      </c>
      <c r="N4514" s="4">
        <v>15.31</v>
      </c>
      <c r="O4514" s="4">
        <v>1.5</v>
      </c>
      <c r="P4514" s="4">
        <v>9.81</v>
      </c>
      <c r="Q4514" s="4">
        <v>11.12</v>
      </c>
    </row>
    <row r="4515" spans="1:17" x14ac:dyDescent="0.3">
      <c r="A4515" s="3">
        <v>45268</v>
      </c>
      <c r="B4515" s="11" t="str">
        <f t="shared" si="70"/>
        <v>Dec 2023</v>
      </c>
      <c r="C4515" t="s">
        <v>21</v>
      </c>
      <c r="D4515" t="s">
        <v>29</v>
      </c>
      <c r="E4515" t="s">
        <v>74</v>
      </c>
      <c r="F4515" t="s">
        <v>100</v>
      </c>
      <c r="G4515" t="str">
        <f>_xlfn.XLOOKUP(F4515,Product_Categories!A:A,Product_Categories!C:C,"Missing")</f>
        <v>Forms</v>
      </c>
      <c r="H4515">
        <v>76409</v>
      </c>
      <c r="I4515">
        <v>8395</v>
      </c>
      <c r="J4515" s="5">
        <v>15889.12</v>
      </c>
      <c r="K4515">
        <v>1043</v>
      </c>
      <c r="L4515" s="5">
        <v>153610.16</v>
      </c>
      <c r="M4515" s="4">
        <v>10.99</v>
      </c>
      <c r="N4515" s="4">
        <v>12.42</v>
      </c>
      <c r="O4515" s="4">
        <v>1.89</v>
      </c>
      <c r="P4515">
        <v>15.23</v>
      </c>
      <c r="Q4515" s="4">
        <v>9.67</v>
      </c>
    </row>
    <row r="4516" spans="1:17" x14ac:dyDescent="0.3">
      <c r="A4516" s="3">
        <v>45268</v>
      </c>
      <c r="B4516" s="11" t="str">
        <f t="shared" si="70"/>
        <v>Dec 2023</v>
      </c>
      <c r="C4516" t="s">
        <v>108</v>
      </c>
      <c r="D4516" t="s">
        <v>26</v>
      </c>
      <c r="E4516" t="s">
        <v>76</v>
      </c>
      <c r="F4516" t="s">
        <v>78</v>
      </c>
      <c r="G4516" t="str">
        <f>_xlfn.XLOOKUP(F4516,Product_Categories!A:A,Product_Categories!C:C,"Missing")</f>
        <v>Audience Analytics</v>
      </c>
      <c r="H4516">
        <v>62124</v>
      </c>
      <c r="I4516">
        <v>1083</v>
      </c>
      <c r="J4516" s="5">
        <v>2111.92</v>
      </c>
      <c r="K4516">
        <v>218</v>
      </c>
      <c r="L4516" s="5">
        <v>20320.439999999999</v>
      </c>
      <c r="M4516" s="4">
        <v>1.74</v>
      </c>
      <c r="N4516" s="4">
        <v>20.13</v>
      </c>
      <c r="O4516" s="4">
        <v>1.95</v>
      </c>
      <c r="P4516">
        <v>9.69</v>
      </c>
      <c r="Q4516" s="4">
        <v>9.6199999999999992</v>
      </c>
    </row>
    <row r="4517" spans="1:17" x14ac:dyDescent="0.3">
      <c r="A4517" s="3">
        <v>45268</v>
      </c>
      <c r="B4517" s="11" t="str">
        <f t="shared" si="70"/>
        <v>Dec 2023</v>
      </c>
      <c r="C4517" t="s">
        <v>21</v>
      </c>
      <c r="D4517" t="s">
        <v>43</v>
      </c>
      <c r="E4517" t="s">
        <v>73</v>
      </c>
      <c r="F4517" t="s">
        <v>98</v>
      </c>
      <c r="G4517" t="str">
        <f>_xlfn.XLOOKUP(F4517,Product_Categories!A:A,Product_Categories!C:C,"Missing")</f>
        <v>Video</v>
      </c>
      <c r="H4517">
        <v>88363</v>
      </c>
      <c r="I4517">
        <v>9093</v>
      </c>
      <c r="J4517" s="5">
        <v>8056.71</v>
      </c>
      <c r="K4517">
        <v>1468</v>
      </c>
      <c r="L4517" s="5">
        <v>75691.570000000007</v>
      </c>
      <c r="M4517" s="4">
        <v>10.29</v>
      </c>
      <c r="N4517" s="4">
        <v>16.14</v>
      </c>
      <c r="O4517" s="4">
        <v>0.89</v>
      </c>
      <c r="P4517">
        <v>5.49</v>
      </c>
      <c r="Q4517" s="4">
        <v>9.39</v>
      </c>
    </row>
    <row r="4518" spans="1:17" x14ac:dyDescent="0.3">
      <c r="A4518" s="3">
        <v>45268</v>
      </c>
      <c r="B4518" s="11" t="str">
        <f t="shared" si="70"/>
        <v>Dec 2023</v>
      </c>
      <c r="C4518" t="s">
        <v>19</v>
      </c>
      <c r="D4518" t="s">
        <v>37</v>
      </c>
      <c r="E4518" t="s">
        <v>75</v>
      </c>
      <c r="F4518" t="s">
        <v>103</v>
      </c>
      <c r="G4518" t="str">
        <f>_xlfn.XLOOKUP(F4518,Product_Categories!A:A,Product_Categories!C:C,"Missing")</f>
        <v>Automation</v>
      </c>
      <c r="H4518">
        <v>125192</v>
      </c>
      <c r="I4518">
        <v>5173</v>
      </c>
      <c r="J4518" s="5">
        <v>9571.74</v>
      </c>
      <c r="K4518">
        <v>882</v>
      </c>
      <c r="L4518" s="5">
        <v>89413.64</v>
      </c>
      <c r="M4518" s="4">
        <v>4.13</v>
      </c>
      <c r="N4518" s="4">
        <v>17.05</v>
      </c>
      <c r="O4518" s="4">
        <v>1.85</v>
      </c>
      <c r="P4518">
        <v>10.85</v>
      </c>
      <c r="Q4518" s="4">
        <v>9.34</v>
      </c>
    </row>
    <row r="4519" spans="1:17" x14ac:dyDescent="0.3">
      <c r="A4519" s="3">
        <v>45268</v>
      </c>
      <c r="B4519" s="11" t="str">
        <f t="shared" si="70"/>
        <v>Dec 2023</v>
      </c>
      <c r="C4519" t="s">
        <v>108</v>
      </c>
      <c r="D4519" t="s">
        <v>47</v>
      </c>
      <c r="E4519" t="s">
        <v>76</v>
      </c>
      <c r="F4519" t="s">
        <v>94</v>
      </c>
      <c r="G4519" t="str">
        <f>_xlfn.XLOOKUP(F4519,Product_Categories!A:A,Product_Categories!C:C,"Missing")</f>
        <v>SEO</v>
      </c>
      <c r="H4519">
        <v>26921</v>
      </c>
      <c r="I4519">
        <v>3999</v>
      </c>
      <c r="J4519" s="5">
        <v>5456.63</v>
      </c>
      <c r="K4519">
        <v>323</v>
      </c>
      <c r="L4519" s="5">
        <v>48833.1</v>
      </c>
      <c r="M4519" s="4">
        <v>14.85</v>
      </c>
      <c r="N4519" s="4">
        <v>8.08</v>
      </c>
      <c r="O4519" s="4">
        <v>1.36</v>
      </c>
      <c r="P4519">
        <v>16.89</v>
      </c>
      <c r="Q4519" s="4">
        <v>8.9499999999999993</v>
      </c>
    </row>
    <row r="4520" spans="1:17" x14ac:dyDescent="0.3">
      <c r="A4520" s="3">
        <v>45268</v>
      </c>
      <c r="B4520" s="11" t="str">
        <f t="shared" si="70"/>
        <v>Dec 2023</v>
      </c>
      <c r="C4520" t="s">
        <v>18</v>
      </c>
      <c r="D4520" t="s">
        <v>68</v>
      </c>
      <c r="E4520" t="s">
        <v>74</v>
      </c>
      <c r="F4520" t="s">
        <v>105</v>
      </c>
      <c r="G4520" t="str">
        <f>_xlfn.XLOOKUP(F4520,Product_Categories!A:A,Product_Categories!C:C,"Missing")</f>
        <v>Storage</v>
      </c>
      <c r="H4520">
        <v>15690</v>
      </c>
      <c r="I4520">
        <v>783</v>
      </c>
      <c r="J4520" s="5">
        <v>3202.42</v>
      </c>
      <c r="K4520">
        <v>125</v>
      </c>
      <c r="L4520" s="5">
        <v>24658.12</v>
      </c>
      <c r="M4520" s="4">
        <v>4.99</v>
      </c>
      <c r="N4520" s="4">
        <v>15.96</v>
      </c>
      <c r="O4520" s="4">
        <v>4.09</v>
      </c>
      <c r="P4520" s="4">
        <v>25.62</v>
      </c>
      <c r="Q4520" s="4">
        <v>7.7</v>
      </c>
    </row>
    <row r="4521" spans="1:17" x14ac:dyDescent="0.3">
      <c r="A4521" s="3">
        <v>45268</v>
      </c>
      <c r="B4521" s="11" t="str">
        <f t="shared" si="70"/>
        <v>Dec 2023</v>
      </c>
      <c r="C4521" t="s">
        <v>19</v>
      </c>
      <c r="D4521" t="s">
        <v>50</v>
      </c>
      <c r="E4521" t="s">
        <v>75</v>
      </c>
      <c r="F4521" t="s">
        <v>89</v>
      </c>
      <c r="G4521" t="str">
        <f>_xlfn.XLOOKUP(F4521,Product_Categories!A:A,Product_Categories!C:C,"Missing")</f>
        <v>Push Notifications</v>
      </c>
      <c r="H4521">
        <v>50950</v>
      </c>
      <c r="I4521">
        <v>943</v>
      </c>
      <c r="J4521" s="5">
        <v>4002.99</v>
      </c>
      <c r="K4521">
        <v>176</v>
      </c>
      <c r="L4521" s="5">
        <v>30309.599999999999</v>
      </c>
      <c r="M4521" s="4">
        <v>1.85</v>
      </c>
      <c r="N4521" s="4">
        <v>18.66</v>
      </c>
      <c r="O4521" s="4">
        <v>4.24</v>
      </c>
      <c r="P4521">
        <v>22.74</v>
      </c>
      <c r="Q4521" s="4">
        <v>7.57</v>
      </c>
    </row>
    <row r="4522" spans="1:17" x14ac:dyDescent="0.3">
      <c r="A4522" s="3">
        <v>45268</v>
      </c>
      <c r="B4522" s="11" t="str">
        <f t="shared" si="70"/>
        <v>Dec 2023</v>
      </c>
      <c r="C4522" t="s">
        <v>17</v>
      </c>
      <c r="D4522" t="s">
        <v>58</v>
      </c>
      <c r="E4522" t="s">
        <v>75</v>
      </c>
      <c r="F4522" t="s">
        <v>83</v>
      </c>
      <c r="G4522" t="str">
        <f>_xlfn.XLOOKUP(F4522,Product_Categories!A:A,Product_Categories!C:C,"Missing")</f>
        <v>UX</v>
      </c>
      <c r="H4522">
        <v>118109</v>
      </c>
      <c r="I4522">
        <v>9365</v>
      </c>
      <c r="J4522" s="5">
        <v>17139.919999999998</v>
      </c>
      <c r="K4522">
        <v>947</v>
      </c>
      <c r="L4522" s="5">
        <v>119473.02</v>
      </c>
      <c r="M4522" s="4">
        <v>7.93</v>
      </c>
      <c r="N4522" s="4">
        <v>10.11</v>
      </c>
      <c r="O4522" s="4">
        <v>1.83</v>
      </c>
      <c r="P4522" s="4">
        <v>18.100000000000001</v>
      </c>
      <c r="Q4522" s="4">
        <v>6.97</v>
      </c>
    </row>
    <row r="4523" spans="1:17" x14ac:dyDescent="0.3">
      <c r="A4523" s="3">
        <v>45268</v>
      </c>
      <c r="B4523" s="11" t="str">
        <f t="shared" si="70"/>
        <v>Dec 2023</v>
      </c>
      <c r="C4523" t="s">
        <v>18</v>
      </c>
      <c r="D4523" t="s">
        <v>51</v>
      </c>
      <c r="E4523" t="s">
        <v>74</v>
      </c>
      <c r="F4523" t="s">
        <v>104</v>
      </c>
      <c r="G4523" t="str">
        <f>_xlfn.XLOOKUP(F4523,Product_Categories!A:A,Product_Categories!C:C,"Missing")</f>
        <v>Surveys</v>
      </c>
      <c r="H4523">
        <v>123498</v>
      </c>
      <c r="I4523">
        <v>12390</v>
      </c>
      <c r="J4523" s="5">
        <v>49158.39</v>
      </c>
      <c r="K4523">
        <v>2472</v>
      </c>
      <c r="L4523" s="5">
        <v>322668.65000000002</v>
      </c>
      <c r="M4523" s="4">
        <v>10.029999999999999</v>
      </c>
      <c r="N4523" s="4">
        <v>19.95</v>
      </c>
      <c r="O4523" s="4">
        <v>3.97</v>
      </c>
      <c r="P4523">
        <v>19.89</v>
      </c>
      <c r="Q4523" s="4">
        <v>6.56</v>
      </c>
    </row>
    <row r="4524" spans="1:17" x14ac:dyDescent="0.3">
      <c r="A4524" s="3">
        <v>45268</v>
      </c>
      <c r="B4524" s="11" t="str">
        <f t="shared" si="70"/>
        <v>Dec 2023</v>
      </c>
      <c r="C4524" t="s">
        <v>21</v>
      </c>
      <c r="D4524" t="s">
        <v>54</v>
      </c>
      <c r="E4524" t="s">
        <v>74</v>
      </c>
      <c r="F4524" t="s">
        <v>104</v>
      </c>
      <c r="G4524" t="str">
        <f>_xlfn.XLOOKUP(F4524,Product_Categories!A:A,Product_Categories!C:C,"Missing")</f>
        <v>Surveys</v>
      </c>
      <c r="H4524">
        <v>99180</v>
      </c>
      <c r="I4524">
        <v>14510</v>
      </c>
      <c r="J4524" s="5">
        <v>43336.89</v>
      </c>
      <c r="K4524">
        <v>1673</v>
      </c>
      <c r="L4524" s="5">
        <v>278335.06</v>
      </c>
      <c r="M4524" s="4">
        <v>14.63</v>
      </c>
      <c r="N4524" s="4">
        <v>11.53</v>
      </c>
      <c r="O4524" s="4">
        <v>2.99</v>
      </c>
      <c r="P4524">
        <v>25.9</v>
      </c>
      <c r="Q4524" s="4">
        <v>6.42</v>
      </c>
    </row>
    <row r="4525" spans="1:17" x14ac:dyDescent="0.3">
      <c r="A4525" s="3">
        <v>45268</v>
      </c>
      <c r="B4525" s="11" t="str">
        <f t="shared" si="70"/>
        <v>Dec 2023</v>
      </c>
      <c r="C4525" t="s">
        <v>21</v>
      </c>
      <c r="D4525" t="s">
        <v>41</v>
      </c>
      <c r="E4525" t="s">
        <v>73</v>
      </c>
      <c r="F4525" t="s">
        <v>92</v>
      </c>
      <c r="G4525" t="str">
        <f>_xlfn.XLOOKUP(F4525,Product_Categories!A:A,Product_Categories!C:C,"Missing")</f>
        <v>Design</v>
      </c>
      <c r="H4525">
        <v>53216</v>
      </c>
      <c r="I4525">
        <v>489</v>
      </c>
      <c r="J4525" s="5">
        <v>1655.33</v>
      </c>
      <c r="K4525">
        <v>102</v>
      </c>
      <c r="L4525" s="5">
        <v>10445.61</v>
      </c>
      <c r="M4525" s="4">
        <v>0.92</v>
      </c>
      <c r="N4525" s="4">
        <v>20.86</v>
      </c>
      <c r="O4525" s="4">
        <v>3.39</v>
      </c>
      <c r="P4525">
        <v>16.23</v>
      </c>
      <c r="Q4525" s="4">
        <v>6.31</v>
      </c>
    </row>
    <row r="4526" spans="1:17" x14ac:dyDescent="0.3">
      <c r="A4526" s="3">
        <v>45268</v>
      </c>
      <c r="B4526" s="11" t="str">
        <f t="shared" si="70"/>
        <v>Dec 2023</v>
      </c>
      <c r="C4526" t="s">
        <v>108</v>
      </c>
      <c r="D4526" t="s">
        <v>45</v>
      </c>
      <c r="E4526" t="s">
        <v>76</v>
      </c>
      <c r="F4526" t="s">
        <v>105</v>
      </c>
      <c r="G4526" t="str">
        <f>_xlfn.XLOOKUP(F4526,Product_Categories!A:A,Product_Categories!C:C,"Missing")</f>
        <v>Storage</v>
      </c>
      <c r="H4526">
        <v>99005</v>
      </c>
      <c r="I4526">
        <v>8087</v>
      </c>
      <c r="J4526" s="5">
        <v>22313.07</v>
      </c>
      <c r="K4526">
        <v>1697</v>
      </c>
      <c r="L4526" s="5">
        <v>140716.06</v>
      </c>
      <c r="M4526" s="4">
        <v>8.17</v>
      </c>
      <c r="N4526" s="4">
        <v>20.98</v>
      </c>
      <c r="O4526" s="4">
        <v>2.76</v>
      </c>
      <c r="P4526">
        <v>13.15</v>
      </c>
      <c r="Q4526" s="4">
        <v>6.31</v>
      </c>
    </row>
    <row r="4527" spans="1:17" x14ac:dyDescent="0.3">
      <c r="A4527" s="3">
        <v>45268</v>
      </c>
      <c r="B4527" s="11" t="str">
        <f t="shared" si="70"/>
        <v>Dec 2023</v>
      </c>
      <c r="C4527" t="s">
        <v>21</v>
      </c>
      <c r="D4527" t="s">
        <v>50</v>
      </c>
      <c r="E4527" t="s">
        <v>76</v>
      </c>
      <c r="F4527" t="s">
        <v>88</v>
      </c>
      <c r="G4527" t="str">
        <f>_xlfn.XLOOKUP(F4527,Product_Categories!A:A,Product_Categories!C:C,"Missing")</f>
        <v>CRM</v>
      </c>
      <c r="H4527">
        <v>74771</v>
      </c>
      <c r="I4527">
        <v>835</v>
      </c>
      <c r="J4527" s="5">
        <v>802.26</v>
      </c>
      <c r="K4527">
        <v>102</v>
      </c>
      <c r="L4527" s="5">
        <v>4643.71</v>
      </c>
      <c r="M4527" s="4">
        <v>1.1200000000000001</v>
      </c>
      <c r="N4527" s="4">
        <v>12.22</v>
      </c>
      <c r="O4527" s="4">
        <v>0.96</v>
      </c>
      <c r="P4527">
        <v>7.87</v>
      </c>
      <c r="Q4527" s="4">
        <v>5.79</v>
      </c>
    </row>
    <row r="4528" spans="1:17" x14ac:dyDescent="0.3">
      <c r="A4528" s="3">
        <v>45268</v>
      </c>
      <c r="B4528" s="11" t="str">
        <f t="shared" si="70"/>
        <v>Dec 2023</v>
      </c>
      <c r="C4528" t="s">
        <v>18</v>
      </c>
      <c r="D4528" t="s">
        <v>25</v>
      </c>
      <c r="E4528" t="s">
        <v>73</v>
      </c>
      <c r="F4528" t="s">
        <v>89</v>
      </c>
      <c r="G4528" t="str">
        <f>_xlfn.XLOOKUP(F4528,Product_Categories!A:A,Product_Categories!C:C,"Missing")</f>
        <v>Push Notifications</v>
      </c>
      <c r="H4528">
        <v>55193</v>
      </c>
      <c r="I4528">
        <v>4964</v>
      </c>
      <c r="J4528" s="5">
        <v>21851.14</v>
      </c>
      <c r="K4528">
        <v>650</v>
      </c>
      <c r="L4528" s="5">
        <v>117999.54</v>
      </c>
      <c r="M4528" s="4">
        <v>8.99</v>
      </c>
      <c r="N4528" s="4">
        <v>13.09</v>
      </c>
      <c r="O4528" s="4">
        <v>4.4000000000000004</v>
      </c>
      <c r="P4528" s="4">
        <v>33.619999999999997</v>
      </c>
      <c r="Q4528" s="4">
        <v>5.4</v>
      </c>
    </row>
    <row r="4529" spans="1:17" x14ac:dyDescent="0.3">
      <c r="A4529" s="3">
        <v>45268</v>
      </c>
      <c r="B4529" s="11" t="str">
        <f t="shared" si="70"/>
        <v>Dec 2023</v>
      </c>
      <c r="C4529" t="s">
        <v>19</v>
      </c>
      <c r="D4529" t="s">
        <v>33</v>
      </c>
      <c r="E4529" t="s">
        <v>74</v>
      </c>
      <c r="F4529" t="s">
        <v>94</v>
      </c>
      <c r="G4529" t="str">
        <f>_xlfn.XLOOKUP(F4529,Product_Categories!A:A,Product_Categories!C:C,"Missing")</f>
        <v>SEO</v>
      </c>
      <c r="H4529">
        <v>29850</v>
      </c>
      <c r="I4529">
        <v>836</v>
      </c>
      <c r="J4529" s="5">
        <v>1505.52</v>
      </c>
      <c r="K4529">
        <v>50</v>
      </c>
      <c r="L4529" s="5">
        <v>7724.52</v>
      </c>
      <c r="M4529" s="4">
        <v>2.8</v>
      </c>
      <c r="N4529" s="4">
        <v>5.98</v>
      </c>
      <c r="O4529" s="4">
        <v>1.8</v>
      </c>
      <c r="P4529">
        <v>30.11</v>
      </c>
      <c r="Q4529" s="4">
        <v>5.13</v>
      </c>
    </row>
    <row r="4530" spans="1:17" x14ac:dyDescent="0.3">
      <c r="A4530" s="3">
        <v>45268</v>
      </c>
      <c r="B4530" s="11" t="str">
        <f t="shared" si="70"/>
        <v>Dec 2023</v>
      </c>
      <c r="C4530" t="s">
        <v>18</v>
      </c>
      <c r="D4530" t="s">
        <v>31</v>
      </c>
      <c r="E4530" t="s">
        <v>74</v>
      </c>
      <c r="F4530" t="s">
        <v>78</v>
      </c>
      <c r="G4530" t="str">
        <f>_xlfn.XLOOKUP(F4530,Product_Categories!A:A,Product_Categories!C:C,"Missing")</f>
        <v>Audience Analytics</v>
      </c>
      <c r="H4530">
        <v>77377</v>
      </c>
      <c r="I4530">
        <v>1710</v>
      </c>
      <c r="J4530" s="5">
        <v>6525.63</v>
      </c>
      <c r="K4530">
        <v>280</v>
      </c>
      <c r="L4530" s="5">
        <v>32922.86</v>
      </c>
      <c r="M4530" s="4">
        <v>2.21</v>
      </c>
      <c r="N4530" s="4">
        <v>16.37</v>
      </c>
      <c r="O4530" s="4">
        <v>3.82</v>
      </c>
      <c r="P4530" s="4">
        <v>23.31</v>
      </c>
      <c r="Q4530" s="4">
        <v>5.05</v>
      </c>
    </row>
    <row r="4531" spans="1:17" x14ac:dyDescent="0.3">
      <c r="A4531" s="3">
        <v>45268</v>
      </c>
      <c r="B4531" s="11" t="str">
        <f t="shared" si="70"/>
        <v>Dec 2023</v>
      </c>
      <c r="C4531" t="s">
        <v>107</v>
      </c>
      <c r="D4531" t="s">
        <v>57</v>
      </c>
      <c r="E4531" t="s">
        <v>75</v>
      </c>
      <c r="F4531" t="s">
        <v>99</v>
      </c>
      <c r="G4531" t="str">
        <f>_xlfn.XLOOKUP(F4531,Product_Categories!A:A,Product_Categories!C:C,"Missing")</f>
        <v>Planning</v>
      </c>
      <c r="H4531">
        <v>110290</v>
      </c>
      <c r="I4531">
        <v>7854</v>
      </c>
      <c r="J4531" s="5">
        <v>7969.92</v>
      </c>
      <c r="K4531">
        <v>890</v>
      </c>
      <c r="L4531" s="5">
        <v>38818.61</v>
      </c>
      <c r="M4531" s="4">
        <v>7.12</v>
      </c>
      <c r="N4531" s="4">
        <v>11.33</v>
      </c>
      <c r="O4531" s="4">
        <v>1.01</v>
      </c>
      <c r="P4531">
        <v>8.9499999999999993</v>
      </c>
      <c r="Q4531" s="4">
        <v>4.87</v>
      </c>
    </row>
    <row r="4532" spans="1:17" x14ac:dyDescent="0.3">
      <c r="A4532" s="3">
        <v>45268</v>
      </c>
      <c r="B4532" s="11" t="str">
        <f t="shared" si="70"/>
        <v>Dec 2023</v>
      </c>
      <c r="C4532" t="s">
        <v>17</v>
      </c>
      <c r="D4532" t="s">
        <v>72</v>
      </c>
      <c r="E4532" t="s">
        <v>73</v>
      </c>
      <c r="F4532" t="s">
        <v>89</v>
      </c>
      <c r="G4532" t="str">
        <f>_xlfn.XLOOKUP(F4532,Product_Categories!A:A,Product_Categories!C:C,"Missing")</f>
        <v>Push Notifications</v>
      </c>
      <c r="H4532">
        <v>93914</v>
      </c>
      <c r="I4532">
        <v>5209</v>
      </c>
      <c r="J4532" s="5">
        <v>21209.89</v>
      </c>
      <c r="K4532">
        <v>1112</v>
      </c>
      <c r="L4532" s="5">
        <v>101715.34</v>
      </c>
      <c r="M4532" s="4">
        <v>5.55</v>
      </c>
      <c r="N4532" s="4">
        <v>21.35</v>
      </c>
      <c r="O4532" s="4">
        <v>4.07</v>
      </c>
      <c r="P4532" s="4">
        <v>19.07</v>
      </c>
      <c r="Q4532" s="4">
        <v>4.8</v>
      </c>
    </row>
    <row r="4533" spans="1:17" x14ac:dyDescent="0.3">
      <c r="A4533" s="3">
        <v>45268</v>
      </c>
      <c r="B4533" s="11" t="str">
        <f t="shared" si="70"/>
        <v>Dec 2023</v>
      </c>
      <c r="C4533" t="s">
        <v>18</v>
      </c>
      <c r="D4533" t="s">
        <v>31</v>
      </c>
      <c r="E4533" t="s">
        <v>75</v>
      </c>
      <c r="F4533" t="s">
        <v>87</v>
      </c>
      <c r="G4533" t="str">
        <f>_xlfn.XLOOKUP(F4533,Product_Categories!A:A,Product_Categories!C:C,"Missing")</f>
        <v>AdTech</v>
      </c>
      <c r="H4533">
        <v>74954</v>
      </c>
      <c r="I4533">
        <v>809</v>
      </c>
      <c r="J4533" s="5">
        <v>1425.84</v>
      </c>
      <c r="K4533">
        <v>96</v>
      </c>
      <c r="L4533" s="5">
        <v>6367.77</v>
      </c>
      <c r="M4533" s="4">
        <v>1.08</v>
      </c>
      <c r="N4533" s="4">
        <v>11.87</v>
      </c>
      <c r="O4533" s="4">
        <v>1.76</v>
      </c>
      <c r="P4533" s="4">
        <v>14.85</v>
      </c>
      <c r="Q4533" s="4">
        <v>4.47</v>
      </c>
    </row>
    <row r="4534" spans="1:17" x14ac:dyDescent="0.3">
      <c r="A4534" s="3">
        <v>45268</v>
      </c>
      <c r="B4534" s="11" t="str">
        <f t="shared" si="70"/>
        <v>Dec 2023</v>
      </c>
      <c r="C4534" t="s">
        <v>17</v>
      </c>
      <c r="D4534" t="s">
        <v>43</v>
      </c>
      <c r="E4534" t="s">
        <v>74</v>
      </c>
      <c r="F4534" t="s">
        <v>79</v>
      </c>
      <c r="G4534" t="str">
        <f>_xlfn.XLOOKUP(F4534,Product_Categories!A:A,Product_Categories!C:C,"Missing")</f>
        <v>Email Marketing</v>
      </c>
      <c r="H4534">
        <v>66055</v>
      </c>
      <c r="I4534">
        <v>1754</v>
      </c>
      <c r="J4534" s="5">
        <v>3683.33</v>
      </c>
      <c r="K4534">
        <v>81</v>
      </c>
      <c r="L4534" s="5">
        <v>16150.63</v>
      </c>
      <c r="M4534" s="4">
        <v>2.66</v>
      </c>
      <c r="N4534" s="4">
        <v>4.62</v>
      </c>
      <c r="O4534" s="4">
        <v>2.1</v>
      </c>
      <c r="P4534" s="4">
        <v>45.47</v>
      </c>
      <c r="Q4534" s="4">
        <v>4.38</v>
      </c>
    </row>
    <row r="4535" spans="1:17" x14ac:dyDescent="0.3">
      <c r="A4535" s="3">
        <v>45268</v>
      </c>
      <c r="B4535" s="11" t="str">
        <f t="shared" si="70"/>
        <v>Dec 2023</v>
      </c>
      <c r="C4535" t="s">
        <v>108</v>
      </c>
      <c r="D4535" t="s">
        <v>35</v>
      </c>
      <c r="E4535" t="s">
        <v>74</v>
      </c>
      <c r="F4535" t="s">
        <v>95</v>
      </c>
      <c r="G4535" t="str">
        <f>_xlfn.XLOOKUP(F4535,Product_Categories!A:A,Product_Categories!C:C,"Missing")</f>
        <v>Analytics</v>
      </c>
      <c r="H4535">
        <v>59196</v>
      </c>
      <c r="I4535">
        <v>3067</v>
      </c>
      <c r="J4535" s="5">
        <v>4412.2</v>
      </c>
      <c r="K4535">
        <v>186</v>
      </c>
      <c r="L4535" s="5">
        <v>18579.78</v>
      </c>
      <c r="M4535" s="4">
        <v>5.18</v>
      </c>
      <c r="N4535" s="4">
        <v>6.06</v>
      </c>
      <c r="O4535" s="4">
        <v>1.44</v>
      </c>
      <c r="P4535">
        <v>23.72</v>
      </c>
      <c r="Q4535" s="4">
        <v>4.21</v>
      </c>
    </row>
    <row r="4536" spans="1:17" x14ac:dyDescent="0.3">
      <c r="A4536" s="3">
        <v>45268</v>
      </c>
      <c r="B4536" s="11" t="str">
        <f t="shared" si="70"/>
        <v>Dec 2023</v>
      </c>
      <c r="C4536" t="s">
        <v>108</v>
      </c>
      <c r="D4536" t="s">
        <v>59</v>
      </c>
      <c r="E4536" t="s">
        <v>75</v>
      </c>
      <c r="F4536" t="s">
        <v>81</v>
      </c>
      <c r="G4536" t="str">
        <f>_xlfn.XLOOKUP(F4536,Product_Categories!A:A,Product_Categories!C:C,"Missing")</f>
        <v>Lead Management</v>
      </c>
      <c r="H4536">
        <v>38965</v>
      </c>
      <c r="I4536">
        <v>2965</v>
      </c>
      <c r="J4536" s="5">
        <v>10737.09</v>
      </c>
      <c r="K4536">
        <v>546</v>
      </c>
      <c r="L4536" s="5">
        <v>45053.599999999999</v>
      </c>
      <c r="M4536" s="4">
        <v>7.61</v>
      </c>
      <c r="N4536" s="4">
        <v>18.41</v>
      </c>
      <c r="O4536" s="4">
        <v>3.62</v>
      </c>
      <c r="P4536">
        <v>19.66</v>
      </c>
      <c r="Q4536" s="4">
        <v>4.2</v>
      </c>
    </row>
    <row r="4537" spans="1:17" x14ac:dyDescent="0.3">
      <c r="A4537" s="3">
        <v>45268</v>
      </c>
      <c r="B4537" s="11" t="str">
        <f t="shared" si="70"/>
        <v>Dec 2023</v>
      </c>
      <c r="C4537" t="s">
        <v>107</v>
      </c>
      <c r="D4537" t="s">
        <v>47</v>
      </c>
      <c r="E4537" t="s">
        <v>75</v>
      </c>
      <c r="F4537" t="s">
        <v>78</v>
      </c>
      <c r="G4537" t="str">
        <f>_xlfn.XLOOKUP(F4537,Product_Categories!A:A,Product_Categories!C:C,"Missing")</f>
        <v>Audience Analytics</v>
      </c>
      <c r="H4537">
        <v>77265</v>
      </c>
      <c r="I4537">
        <v>1369</v>
      </c>
      <c r="J4537" s="5">
        <v>2448.96</v>
      </c>
      <c r="K4537">
        <v>80</v>
      </c>
      <c r="L4537" s="5">
        <v>9830.18</v>
      </c>
      <c r="M4537" s="4">
        <v>1.77</v>
      </c>
      <c r="N4537" s="4">
        <v>5.84</v>
      </c>
      <c r="O4537" s="4">
        <v>1.79</v>
      </c>
      <c r="P4537">
        <v>30.61</v>
      </c>
      <c r="Q4537" s="4">
        <v>4.01</v>
      </c>
    </row>
    <row r="4538" spans="1:17" x14ac:dyDescent="0.3">
      <c r="A4538" s="3">
        <v>45268</v>
      </c>
      <c r="B4538" s="11" t="str">
        <f t="shared" si="70"/>
        <v>Dec 2023</v>
      </c>
      <c r="C4538" t="s">
        <v>17</v>
      </c>
      <c r="D4538" t="s">
        <v>69</v>
      </c>
      <c r="E4538" t="s">
        <v>73</v>
      </c>
      <c r="F4538" t="s">
        <v>89</v>
      </c>
      <c r="G4538" t="str">
        <f>_xlfn.XLOOKUP(F4538,Product_Categories!A:A,Product_Categories!C:C,"Missing")</f>
        <v>Push Notifications</v>
      </c>
      <c r="H4538">
        <v>79939</v>
      </c>
      <c r="I4538">
        <v>8321</v>
      </c>
      <c r="J4538" s="5">
        <v>23582.6</v>
      </c>
      <c r="K4538">
        <v>1443</v>
      </c>
      <c r="L4538" s="5">
        <v>94293.13</v>
      </c>
      <c r="M4538" s="4">
        <v>10.41</v>
      </c>
      <c r="N4538" s="4">
        <v>17.34</v>
      </c>
      <c r="O4538" s="4">
        <v>2.83</v>
      </c>
      <c r="P4538" s="4">
        <v>16.34</v>
      </c>
      <c r="Q4538" s="4">
        <v>4</v>
      </c>
    </row>
    <row r="4539" spans="1:17" x14ac:dyDescent="0.3">
      <c r="A4539" s="3">
        <v>45268</v>
      </c>
      <c r="B4539" s="11" t="str">
        <f t="shared" si="70"/>
        <v>Dec 2023</v>
      </c>
      <c r="C4539" t="s">
        <v>19</v>
      </c>
      <c r="D4539" t="s">
        <v>31</v>
      </c>
      <c r="E4539" t="s">
        <v>76</v>
      </c>
      <c r="F4539" t="s">
        <v>87</v>
      </c>
      <c r="G4539" t="str">
        <f>_xlfn.XLOOKUP(F4539,Product_Categories!A:A,Product_Categories!C:C,"Missing")</f>
        <v>AdTech</v>
      </c>
      <c r="H4539">
        <v>17648</v>
      </c>
      <c r="I4539">
        <v>98</v>
      </c>
      <c r="J4539" s="5">
        <v>114.76</v>
      </c>
      <c r="K4539">
        <v>3</v>
      </c>
      <c r="L4539" s="5">
        <v>436.11</v>
      </c>
      <c r="M4539" s="4">
        <v>0.56000000000000005</v>
      </c>
      <c r="N4539" s="4">
        <v>3.06</v>
      </c>
      <c r="O4539" s="4">
        <v>1.17</v>
      </c>
      <c r="P4539">
        <v>38.25</v>
      </c>
      <c r="Q4539" s="4">
        <v>3.8</v>
      </c>
    </row>
    <row r="4540" spans="1:17" x14ac:dyDescent="0.3">
      <c r="A4540" s="3">
        <v>45268</v>
      </c>
      <c r="B4540" s="11" t="str">
        <f t="shared" si="70"/>
        <v>Dec 2023</v>
      </c>
      <c r="C4540" t="s">
        <v>21</v>
      </c>
      <c r="D4540" t="s">
        <v>49</v>
      </c>
      <c r="E4540" t="s">
        <v>75</v>
      </c>
      <c r="F4540" t="s">
        <v>78</v>
      </c>
      <c r="G4540" t="str">
        <f>_xlfn.XLOOKUP(F4540,Product_Categories!A:A,Product_Categories!C:C,"Missing")</f>
        <v>Audience Analytics</v>
      </c>
      <c r="H4540">
        <v>44565</v>
      </c>
      <c r="I4540">
        <v>262</v>
      </c>
      <c r="J4540" s="5">
        <v>963.57</v>
      </c>
      <c r="K4540">
        <v>28</v>
      </c>
      <c r="L4540" s="5">
        <v>3647.38</v>
      </c>
      <c r="M4540" s="4">
        <v>0.59</v>
      </c>
      <c r="N4540" s="4">
        <v>10.69</v>
      </c>
      <c r="O4540" s="4">
        <v>3.68</v>
      </c>
      <c r="P4540">
        <v>34.409999999999997</v>
      </c>
      <c r="Q4540" s="4">
        <v>3.79</v>
      </c>
    </row>
    <row r="4541" spans="1:17" x14ac:dyDescent="0.3">
      <c r="A4541" s="3">
        <v>45268</v>
      </c>
      <c r="B4541" s="11" t="str">
        <f t="shared" si="70"/>
        <v>Dec 2023</v>
      </c>
      <c r="C4541" t="s">
        <v>17</v>
      </c>
      <c r="D4541" t="s">
        <v>31</v>
      </c>
      <c r="E4541" t="s">
        <v>73</v>
      </c>
      <c r="F4541" t="s">
        <v>105</v>
      </c>
      <c r="G4541" t="str">
        <f>_xlfn.XLOOKUP(F4541,Product_Categories!A:A,Product_Categories!C:C,"Missing")</f>
        <v>Storage</v>
      </c>
      <c r="H4541">
        <v>40056</v>
      </c>
      <c r="I4541">
        <v>423</v>
      </c>
      <c r="J4541" s="5">
        <v>1733.13</v>
      </c>
      <c r="K4541">
        <v>49</v>
      </c>
      <c r="L4541" s="5">
        <v>6333.46</v>
      </c>
      <c r="M4541" s="4">
        <v>1.06</v>
      </c>
      <c r="N4541" s="4">
        <v>11.58</v>
      </c>
      <c r="O4541" s="4">
        <v>4.0999999999999996</v>
      </c>
      <c r="P4541" s="4">
        <v>35.369999999999997</v>
      </c>
      <c r="Q4541" s="4">
        <v>3.65</v>
      </c>
    </row>
    <row r="4542" spans="1:17" x14ac:dyDescent="0.3">
      <c r="A4542" s="3">
        <v>45268</v>
      </c>
      <c r="B4542" s="11" t="str">
        <f t="shared" si="70"/>
        <v>Dec 2023</v>
      </c>
      <c r="C4542" t="s">
        <v>17</v>
      </c>
      <c r="D4542" t="s">
        <v>69</v>
      </c>
      <c r="E4542" t="s">
        <v>76</v>
      </c>
      <c r="F4542" t="s">
        <v>102</v>
      </c>
      <c r="G4542" t="str">
        <f>_xlfn.XLOOKUP(F4542,Product_Categories!A:A,Product_Categories!C:C,"Missing")</f>
        <v>Website Tools</v>
      </c>
      <c r="H4542">
        <v>125575</v>
      </c>
      <c r="I4542">
        <v>9909</v>
      </c>
      <c r="J4542" s="5">
        <v>27740.94</v>
      </c>
      <c r="K4542">
        <v>973</v>
      </c>
      <c r="L4542" s="5">
        <v>95057.25</v>
      </c>
      <c r="M4542" s="4">
        <v>7.89</v>
      </c>
      <c r="N4542" s="4">
        <v>9.82</v>
      </c>
      <c r="O4542" s="4">
        <v>2.8</v>
      </c>
      <c r="P4542" s="4">
        <v>28.51</v>
      </c>
      <c r="Q4542" s="4">
        <v>3.43</v>
      </c>
    </row>
    <row r="4543" spans="1:17" x14ac:dyDescent="0.3">
      <c r="A4543" s="3">
        <v>45268</v>
      </c>
      <c r="B4543" s="11" t="str">
        <f t="shared" si="70"/>
        <v>Dec 2023</v>
      </c>
      <c r="C4543" t="s">
        <v>19</v>
      </c>
      <c r="D4543" t="s">
        <v>70</v>
      </c>
      <c r="E4543" t="s">
        <v>76</v>
      </c>
      <c r="F4543" t="s">
        <v>95</v>
      </c>
      <c r="G4543" t="str">
        <f>_xlfn.XLOOKUP(F4543,Product_Categories!A:A,Product_Categories!C:C,"Missing")</f>
        <v>Analytics</v>
      </c>
      <c r="H4543">
        <v>17005</v>
      </c>
      <c r="I4543">
        <v>258</v>
      </c>
      <c r="J4543" s="5">
        <v>1106.21</v>
      </c>
      <c r="K4543">
        <v>35</v>
      </c>
      <c r="L4543" s="5">
        <v>3640.87</v>
      </c>
      <c r="M4543" s="4">
        <v>1.52</v>
      </c>
      <c r="N4543" s="4">
        <v>13.57</v>
      </c>
      <c r="O4543" s="4">
        <v>4.29</v>
      </c>
      <c r="P4543">
        <v>31.61</v>
      </c>
      <c r="Q4543" s="4">
        <v>3.29</v>
      </c>
    </row>
    <row r="4544" spans="1:17" x14ac:dyDescent="0.3">
      <c r="A4544" s="3">
        <v>45268</v>
      </c>
      <c r="B4544" s="11" t="str">
        <f t="shared" si="70"/>
        <v>Dec 2023</v>
      </c>
      <c r="C4544" t="s">
        <v>107</v>
      </c>
      <c r="D4544" t="s">
        <v>48</v>
      </c>
      <c r="E4544" t="s">
        <v>73</v>
      </c>
      <c r="F4544" t="s">
        <v>87</v>
      </c>
      <c r="G4544" t="str">
        <f>_xlfn.XLOOKUP(F4544,Product_Categories!A:A,Product_Categories!C:C,"Missing")</f>
        <v>AdTech</v>
      </c>
      <c r="H4544">
        <v>50028</v>
      </c>
      <c r="I4544">
        <v>6391</v>
      </c>
      <c r="J4544" s="5">
        <v>6012.69</v>
      </c>
      <c r="K4544">
        <v>234</v>
      </c>
      <c r="L4544" s="5">
        <v>19195.919999999998</v>
      </c>
      <c r="M4544" s="4">
        <v>12.77</v>
      </c>
      <c r="N4544" s="4">
        <v>3.66</v>
      </c>
      <c r="O4544" s="4">
        <v>0.94</v>
      </c>
      <c r="P4544">
        <v>25.7</v>
      </c>
      <c r="Q4544" s="4">
        <v>3.19</v>
      </c>
    </row>
    <row r="4545" spans="1:17" x14ac:dyDescent="0.3">
      <c r="A4545" s="3">
        <v>45268</v>
      </c>
      <c r="B4545" s="11" t="str">
        <f t="shared" si="70"/>
        <v>Dec 2023</v>
      </c>
      <c r="C4545" t="s">
        <v>17</v>
      </c>
      <c r="D4545" t="s">
        <v>31</v>
      </c>
      <c r="E4545" t="s">
        <v>75</v>
      </c>
      <c r="F4545" t="s">
        <v>83</v>
      </c>
      <c r="G4545" t="str">
        <f>_xlfn.XLOOKUP(F4545,Product_Categories!A:A,Product_Categories!C:C,"Missing")</f>
        <v>UX</v>
      </c>
      <c r="H4545">
        <v>141763</v>
      </c>
      <c r="I4545">
        <v>18532</v>
      </c>
      <c r="J4545" s="5">
        <v>76801.91</v>
      </c>
      <c r="K4545">
        <v>2356</v>
      </c>
      <c r="L4545" s="5">
        <v>242186.62</v>
      </c>
      <c r="M4545" s="4">
        <v>13.07</v>
      </c>
      <c r="N4545" s="4">
        <v>12.71</v>
      </c>
      <c r="O4545" s="4">
        <v>4.1399999999999997</v>
      </c>
      <c r="P4545" s="4">
        <v>32.6</v>
      </c>
      <c r="Q4545" s="4">
        <v>3.15</v>
      </c>
    </row>
    <row r="4546" spans="1:17" x14ac:dyDescent="0.3">
      <c r="A4546" s="3">
        <v>45268</v>
      </c>
      <c r="B4546" s="11" t="str">
        <f t="shared" ref="B4546:B4609" si="71">TEXT(A4546, "mmm yyyy")</f>
        <v>Dec 2023</v>
      </c>
      <c r="C4546" t="s">
        <v>107</v>
      </c>
      <c r="D4546" t="s">
        <v>53</v>
      </c>
      <c r="E4546" t="s">
        <v>75</v>
      </c>
      <c r="F4546" t="s">
        <v>89</v>
      </c>
      <c r="G4546" t="str">
        <f>_xlfn.XLOOKUP(F4546,Product_Categories!A:A,Product_Categories!C:C,"Missing")</f>
        <v>Push Notifications</v>
      </c>
      <c r="H4546">
        <v>143278</v>
      </c>
      <c r="I4546">
        <v>10211</v>
      </c>
      <c r="J4546" s="5">
        <v>38187.15</v>
      </c>
      <c r="K4546">
        <v>910</v>
      </c>
      <c r="L4546" s="5">
        <v>106649.09</v>
      </c>
      <c r="M4546" s="4">
        <v>7.13</v>
      </c>
      <c r="N4546" s="4">
        <v>8.91</v>
      </c>
      <c r="O4546" s="4">
        <v>3.74</v>
      </c>
      <c r="P4546">
        <v>41.96</v>
      </c>
      <c r="Q4546" s="4">
        <v>2.79</v>
      </c>
    </row>
    <row r="4547" spans="1:17" x14ac:dyDescent="0.3">
      <c r="A4547" s="3">
        <v>45268</v>
      </c>
      <c r="B4547" s="11" t="str">
        <f t="shared" si="71"/>
        <v>Dec 2023</v>
      </c>
      <c r="C4547" t="s">
        <v>18</v>
      </c>
      <c r="D4547" t="s">
        <v>71</v>
      </c>
      <c r="E4547" t="s">
        <v>76</v>
      </c>
      <c r="F4547" t="s">
        <v>83</v>
      </c>
      <c r="G4547" t="str">
        <f>_xlfn.XLOOKUP(F4547,Product_Categories!A:A,Product_Categories!C:C,"Missing")</f>
        <v>UX</v>
      </c>
      <c r="H4547">
        <v>103362</v>
      </c>
      <c r="I4547">
        <v>1599</v>
      </c>
      <c r="J4547" s="5">
        <v>6381.82</v>
      </c>
      <c r="K4547">
        <v>207</v>
      </c>
      <c r="L4547" s="5">
        <v>17514.689999999999</v>
      </c>
      <c r="M4547" s="4">
        <v>1.55</v>
      </c>
      <c r="N4547" s="4">
        <v>12.95</v>
      </c>
      <c r="O4547" s="4">
        <v>3.99</v>
      </c>
      <c r="P4547" s="4">
        <v>30.83</v>
      </c>
      <c r="Q4547" s="4">
        <v>2.74</v>
      </c>
    </row>
    <row r="4548" spans="1:17" x14ac:dyDescent="0.3">
      <c r="A4548" s="3">
        <v>45268</v>
      </c>
      <c r="B4548" s="11" t="str">
        <f t="shared" si="71"/>
        <v>Dec 2023</v>
      </c>
      <c r="C4548" t="s">
        <v>19</v>
      </c>
      <c r="D4548" t="s">
        <v>33</v>
      </c>
      <c r="E4548" t="s">
        <v>75</v>
      </c>
      <c r="F4548" t="s">
        <v>86</v>
      </c>
      <c r="G4548" t="str">
        <f>_xlfn.XLOOKUP(F4548,Product_Categories!A:A,Product_Categories!C:C,"Missing")</f>
        <v>Website Tools</v>
      </c>
      <c r="H4548">
        <v>23343</v>
      </c>
      <c r="I4548">
        <v>2738</v>
      </c>
      <c r="J4548" s="5">
        <v>8636.39</v>
      </c>
      <c r="K4548">
        <v>233</v>
      </c>
      <c r="L4548" s="5">
        <v>23414.07</v>
      </c>
      <c r="M4548" s="4">
        <v>11.73</v>
      </c>
      <c r="N4548" s="4">
        <v>8.51</v>
      </c>
      <c r="O4548" s="4">
        <v>3.15</v>
      </c>
      <c r="P4548">
        <v>37.07</v>
      </c>
      <c r="Q4548" s="4">
        <v>2.71</v>
      </c>
    </row>
    <row r="4549" spans="1:17" x14ac:dyDescent="0.3">
      <c r="A4549" s="3">
        <v>45268</v>
      </c>
      <c r="B4549" s="11" t="str">
        <f t="shared" si="71"/>
        <v>Dec 2023</v>
      </c>
      <c r="C4549" t="s">
        <v>108</v>
      </c>
      <c r="D4549" t="s">
        <v>48</v>
      </c>
      <c r="E4549" t="s">
        <v>73</v>
      </c>
      <c r="F4549" t="s">
        <v>101</v>
      </c>
      <c r="G4549" t="str">
        <f>_xlfn.XLOOKUP(F4549,Product_Categories!A:A,Product_Categories!C:C,"Missing")</f>
        <v>Conversion</v>
      </c>
      <c r="H4549">
        <v>81545</v>
      </c>
      <c r="I4549">
        <v>10090</v>
      </c>
      <c r="J4549" s="5">
        <v>35566.639999999999</v>
      </c>
      <c r="K4549">
        <v>1755</v>
      </c>
      <c r="L4549" s="5">
        <v>94938.1</v>
      </c>
      <c r="M4549" s="4">
        <v>12.37</v>
      </c>
      <c r="N4549" s="4">
        <v>17.39</v>
      </c>
      <c r="O4549" s="4">
        <v>3.52</v>
      </c>
      <c r="P4549">
        <v>20.27</v>
      </c>
      <c r="Q4549" s="4">
        <v>2.67</v>
      </c>
    </row>
    <row r="4550" spans="1:17" x14ac:dyDescent="0.3">
      <c r="A4550" s="3">
        <v>45268</v>
      </c>
      <c r="B4550" s="11" t="str">
        <f t="shared" si="71"/>
        <v>Dec 2023</v>
      </c>
      <c r="C4550" t="s">
        <v>18</v>
      </c>
      <c r="D4550" t="s">
        <v>44</v>
      </c>
      <c r="E4550" t="s">
        <v>75</v>
      </c>
      <c r="F4550" t="s">
        <v>91</v>
      </c>
      <c r="G4550" t="str">
        <f>_xlfn.XLOOKUP(F4550,Product_Categories!A:A,Product_Categories!C:C,"Missing")</f>
        <v>Affiliate</v>
      </c>
      <c r="H4550">
        <v>132525</v>
      </c>
      <c r="I4550">
        <v>12709</v>
      </c>
      <c r="J4550" s="5">
        <v>14139.72</v>
      </c>
      <c r="K4550">
        <v>535</v>
      </c>
      <c r="L4550" s="5">
        <v>37139.57</v>
      </c>
      <c r="M4550" s="4">
        <v>9.59</v>
      </c>
      <c r="N4550" s="4">
        <v>4.21</v>
      </c>
      <c r="O4550" s="4">
        <v>1.1100000000000001</v>
      </c>
      <c r="P4550" s="4">
        <v>26.43</v>
      </c>
      <c r="Q4550" s="4">
        <v>2.63</v>
      </c>
    </row>
    <row r="4551" spans="1:17" x14ac:dyDescent="0.3">
      <c r="A4551" s="3">
        <v>45268</v>
      </c>
      <c r="B4551" s="11" t="str">
        <f t="shared" si="71"/>
        <v>Dec 2023</v>
      </c>
      <c r="C4551" t="s">
        <v>108</v>
      </c>
      <c r="D4551" t="s">
        <v>36</v>
      </c>
      <c r="E4551" t="s">
        <v>76</v>
      </c>
      <c r="F4551" t="s">
        <v>86</v>
      </c>
      <c r="G4551" t="str">
        <f>_xlfn.XLOOKUP(F4551,Product_Categories!A:A,Product_Categories!C:C,"Missing")</f>
        <v>Website Tools</v>
      </c>
      <c r="H4551">
        <v>14113</v>
      </c>
      <c r="I4551">
        <v>858</v>
      </c>
      <c r="J4551" s="5">
        <v>3563.82</v>
      </c>
      <c r="K4551">
        <v>85</v>
      </c>
      <c r="L4551" s="5">
        <v>9107.57</v>
      </c>
      <c r="M4551" s="4">
        <v>6.08</v>
      </c>
      <c r="N4551" s="4">
        <v>9.91</v>
      </c>
      <c r="O4551" s="4">
        <v>4.1500000000000004</v>
      </c>
      <c r="P4551">
        <v>41.93</v>
      </c>
      <c r="Q4551" s="4">
        <v>2.56</v>
      </c>
    </row>
    <row r="4552" spans="1:17" x14ac:dyDescent="0.3">
      <c r="A4552" s="3">
        <v>45268</v>
      </c>
      <c r="B4552" s="11" t="str">
        <f t="shared" si="71"/>
        <v>Dec 2023</v>
      </c>
      <c r="C4552" t="s">
        <v>17</v>
      </c>
      <c r="D4552" t="s">
        <v>28</v>
      </c>
      <c r="E4552" t="s">
        <v>74</v>
      </c>
      <c r="F4552" t="s">
        <v>83</v>
      </c>
      <c r="G4552" t="str">
        <f>_xlfn.XLOOKUP(F4552,Product_Categories!A:A,Product_Categories!C:C,"Missing")</f>
        <v>UX</v>
      </c>
      <c r="H4552">
        <v>134100</v>
      </c>
      <c r="I4552">
        <v>5658</v>
      </c>
      <c r="J4552" s="5">
        <v>17438.61</v>
      </c>
      <c r="K4552">
        <v>382</v>
      </c>
      <c r="L4552" s="5">
        <v>44021.45</v>
      </c>
      <c r="M4552" s="4">
        <v>4.22</v>
      </c>
      <c r="N4552" s="4">
        <v>6.75</v>
      </c>
      <c r="O4552" s="4">
        <v>3.08</v>
      </c>
      <c r="P4552" s="4">
        <v>45.65</v>
      </c>
      <c r="Q4552" s="4">
        <v>2.52</v>
      </c>
    </row>
    <row r="4553" spans="1:17" x14ac:dyDescent="0.3">
      <c r="A4553" s="3">
        <v>45268</v>
      </c>
      <c r="B4553" s="11" t="str">
        <f t="shared" si="71"/>
        <v>Dec 2023</v>
      </c>
      <c r="C4553" t="s">
        <v>21</v>
      </c>
      <c r="D4553" t="s">
        <v>24</v>
      </c>
      <c r="E4553" t="s">
        <v>74</v>
      </c>
      <c r="F4553" t="s">
        <v>96</v>
      </c>
      <c r="G4553" t="str">
        <f>_xlfn.XLOOKUP(F4553,Product_Categories!A:A,Product_Categories!C:C,"Missing")</f>
        <v>Growth Tools</v>
      </c>
      <c r="H4553">
        <v>81756</v>
      </c>
      <c r="I4553">
        <v>553</v>
      </c>
      <c r="J4553" s="5">
        <v>1984.7</v>
      </c>
      <c r="K4553">
        <v>37</v>
      </c>
      <c r="L4553" s="5">
        <v>4411.5200000000004</v>
      </c>
      <c r="M4553" s="4">
        <v>0.68</v>
      </c>
      <c r="N4553" s="4">
        <v>6.69</v>
      </c>
      <c r="O4553" s="4">
        <v>3.59</v>
      </c>
      <c r="P4553">
        <v>53.64</v>
      </c>
      <c r="Q4553" s="4">
        <v>2.2200000000000002</v>
      </c>
    </row>
    <row r="4554" spans="1:17" x14ac:dyDescent="0.3">
      <c r="A4554" s="3">
        <v>45268</v>
      </c>
      <c r="B4554" s="11" t="str">
        <f t="shared" si="71"/>
        <v>Dec 2023</v>
      </c>
      <c r="C4554" t="s">
        <v>21</v>
      </c>
      <c r="D4554" t="s">
        <v>41</v>
      </c>
      <c r="E4554" t="s">
        <v>73</v>
      </c>
      <c r="F4554" t="s">
        <v>93</v>
      </c>
      <c r="G4554" t="str">
        <f>_xlfn.XLOOKUP(F4554,Product_Categories!A:A,Product_Categories!C:C,"Missing")</f>
        <v>Social Media</v>
      </c>
      <c r="H4554">
        <v>54136</v>
      </c>
      <c r="I4554">
        <v>6533</v>
      </c>
      <c r="J4554" s="5">
        <v>21006.65</v>
      </c>
      <c r="K4554">
        <v>1419</v>
      </c>
      <c r="L4554" s="5">
        <v>45251.23</v>
      </c>
      <c r="M4554" s="4">
        <v>12.07</v>
      </c>
      <c r="N4554" s="4">
        <v>21.72</v>
      </c>
      <c r="O4554" s="4">
        <v>3.22</v>
      </c>
      <c r="P4554">
        <v>14.8</v>
      </c>
      <c r="Q4554" s="4">
        <v>2.15</v>
      </c>
    </row>
    <row r="4555" spans="1:17" x14ac:dyDescent="0.3">
      <c r="A4555" s="3">
        <v>45268</v>
      </c>
      <c r="B4555" s="11" t="str">
        <f t="shared" si="71"/>
        <v>Dec 2023</v>
      </c>
      <c r="C4555" t="s">
        <v>21</v>
      </c>
      <c r="D4555" t="s">
        <v>61</v>
      </c>
      <c r="E4555" t="s">
        <v>74</v>
      </c>
      <c r="F4555" t="s">
        <v>87</v>
      </c>
      <c r="G4555" t="str">
        <f>_xlfn.XLOOKUP(F4555,Product_Categories!A:A,Product_Categories!C:C,"Missing")</f>
        <v>AdTech</v>
      </c>
      <c r="H4555">
        <v>62870</v>
      </c>
      <c r="I4555">
        <v>4774</v>
      </c>
      <c r="J4555" s="5">
        <v>9284.1200000000008</v>
      </c>
      <c r="K4555">
        <v>452</v>
      </c>
      <c r="L4555" s="5">
        <v>17497.25</v>
      </c>
      <c r="M4555" s="4">
        <v>7.59</v>
      </c>
      <c r="N4555" s="4">
        <v>9.4700000000000006</v>
      </c>
      <c r="O4555" s="4">
        <v>1.94</v>
      </c>
      <c r="P4555">
        <v>20.54</v>
      </c>
      <c r="Q4555" s="4">
        <v>1.88</v>
      </c>
    </row>
    <row r="4556" spans="1:17" x14ac:dyDescent="0.3">
      <c r="A4556" s="3">
        <v>45268</v>
      </c>
      <c r="B4556" s="11" t="str">
        <f t="shared" si="71"/>
        <v>Dec 2023</v>
      </c>
      <c r="C4556" t="s">
        <v>108</v>
      </c>
      <c r="D4556" t="s">
        <v>54</v>
      </c>
      <c r="E4556" t="s">
        <v>75</v>
      </c>
      <c r="F4556" t="s">
        <v>82</v>
      </c>
      <c r="G4556" t="str">
        <f>_xlfn.XLOOKUP(F4556,Product_Categories!A:A,Product_Categories!C:C,"Missing")</f>
        <v>Mobile Ads</v>
      </c>
      <c r="H4556">
        <v>95903</v>
      </c>
      <c r="I4556">
        <v>12773</v>
      </c>
      <c r="J4556" s="5">
        <v>26238.22</v>
      </c>
      <c r="K4556">
        <v>2068</v>
      </c>
      <c r="L4556" s="5">
        <v>45311.81</v>
      </c>
      <c r="M4556" s="4">
        <v>13.32</v>
      </c>
      <c r="N4556" s="4">
        <v>16.190000000000001</v>
      </c>
      <c r="O4556" s="4">
        <v>2.0499999999999998</v>
      </c>
      <c r="P4556">
        <v>12.69</v>
      </c>
      <c r="Q4556" s="4">
        <v>1.73</v>
      </c>
    </row>
    <row r="4557" spans="1:17" x14ac:dyDescent="0.3">
      <c r="A4557" s="3">
        <v>45268</v>
      </c>
      <c r="B4557" s="11" t="str">
        <f t="shared" si="71"/>
        <v>Dec 2023</v>
      </c>
      <c r="C4557" t="s">
        <v>17</v>
      </c>
      <c r="D4557" t="s">
        <v>40</v>
      </c>
      <c r="E4557" t="s">
        <v>75</v>
      </c>
      <c r="F4557" t="s">
        <v>94</v>
      </c>
      <c r="G4557" t="str">
        <f>_xlfn.XLOOKUP(F4557,Product_Categories!A:A,Product_Categories!C:C,"Missing")</f>
        <v>SEO</v>
      </c>
      <c r="H4557">
        <v>54361</v>
      </c>
      <c r="I4557">
        <v>6487</v>
      </c>
      <c r="J4557" s="5">
        <v>16352.45</v>
      </c>
      <c r="K4557">
        <v>737</v>
      </c>
      <c r="L4557" s="5">
        <v>24876.14</v>
      </c>
      <c r="M4557" s="4">
        <v>11.93</v>
      </c>
      <c r="N4557" s="4">
        <v>11.36</v>
      </c>
      <c r="O4557" s="4">
        <v>2.52</v>
      </c>
      <c r="P4557" s="4">
        <v>22.19</v>
      </c>
      <c r="Q4557" s="4">
        <v>1.52</v>
      </c>
    </row>
    <row r="4558" spans="1:17" x14ac:dyDescent="0.3">
      <c r="A4558" s="3">
        <v>45268</v>
      </c>
      <c r="B4558" s="11" t="str">
        <f t="shared" si="71"/>
        <v>Dec 2023</v>
      </c>
      <c r="C4558" t="s">
        <v>19</v>
      </c>
      <c r="D4558" t="s">
        <v>26</v>
      </c>
      <c r="E4558" t="s">
        <v>74</v>
      </c>
      <c r="F4558" t="s">
        <v>105</v>
      </c>
      <c r="G4558" t="str">
        <f>_xlfn.XLOOKUP(F4558,Product_Categories!A:A,Product_Categories!C:C,"Missing")</f>
        <v>Storage</v>
      </c>
      <c r="H4558">
        <v>137334</v>
      </c>
      <c r="I4558">
        <v>5950</v>
      </c>
      <c r="J4558" s="5">
        <v>10574.24</v>
      </c>
      <c r="K4558">
        <v>1131</v>
      </c>
      <c r="L4558" s="5">
        <v>11673.15</v>
      </c>
      <c r="M4558" s="4">
        <v>4.33</v>
      </c>
      <c r="N4558" s="4">
        <v>19.010000000000002</v>
      </c>
      <c r="O4558" s="4">
        <v>1.78</v>
      </c>
      <c r="P4558">
        <v>9.35</v>
      </c>
      <c r="Q4558" s="4">
        <v>1.1000000000000001</v>
      </c>
    </row>
    <row r="4559" spans="1:17" x14ac:dyDescent="0.3">
      <c r="A4559" s="3">
        <v>45268</v>
      </c>
      <c r="B4559" s="11" t="str">
        <f t="shared" si="71"/>
        <v>Dec 2023</v>
      </c>
      <c r="C4559" t="s">
        <v>107</v>
      </c>
      <c r="D4559" t="s">
        <v>46</v>
      </c>
      <c r="E4559" t="s">
        <v>75</v>
      </c>
      <c r="F4559" t="s">
        <v>84</v>
      </c>
      <c r="G4559" t="str">
        <f>_xlfn.XLOOKUP(F4559,Product_Categories!A:A,Product_Categories!C:C,"Missing")</f>
        <v>Marketing Suite</v>
      </c>
      <c r="H4559">
        <v>39669</v>
      </c>
      <c r="I4559">
        <v>1100</v>
      </c>
      <c r="J4559" s="5">
        <v>4847.3999999999996</v>
      </c>
      <c r="K4559">
        <v>47</v>
      </c>
      <c r="L4559" s="5">
        <v>5129.1899999999996</v>
      </c>
      <c r="M4559" s="4">
        <v>2.77</v>
      </c>
      <c r="N4559" s="4">
        <v>4.2699999999999996</v>
      </c>
      <c r="O4559" s="4">
        <v>4.41</v>
      </c>
      <c r="P4559">
        <v>103.14</v>
      </c>
      <c r="Q4559" s="4">
        <v>1.06</v>
      </c>
    </row>
    <row r="4560" spans="1:17" x14ac:dyDescent="0.3">
      <c r="A4560" s="3">
        <v>45268</v>
      </c>
      <c r="B4560" s="11" t="str">
        <f t="shared" si="71"/>
        <v>Dec 2023</v>
      </c>
      <c r="C4560" t="s">
        <v>21</v>
      </c>
      <c r="D4560" t="s">
        <v>35</v>
      </c>
      <c r="E4560" t="s">
        <v>74</v>
      </c>
      <c r="F4560" t="s">
        <v>102</v>
      </c>
      <c r="G4560" t="str">
        <f>_xlfn.XLOOKUP(F4560,Product_Categories!A:A,Product_Categories!C:C,"Missing")</f>
        <v>Website Tools</v>
      </c>
      <c r="H4560">
        <v>60914</v>
      </c>
      <c r="I4560">
        <v>7432</v>
      </c>
      <c r="J4560" s="5">
        <v>15686.53</v>
      </c>
      <c r="K4560">
        <v>589</v>
      </c>
      <c r="L4560" s="5">
        <v>16500.2</v>
      </c>
      <c r="M4560" s="4">
        <v>12.2</v>
      </c>
      <c r="N4560" s="4">
        <v>7.93</v>
      </c>
      <c r="O4560" s="4">
        <v>2.11</v>
      </c>
      <c r="P4560">
        <v>26.63</v>
      </c>
      <c r="Q4560" s="4">
        <v>1.05</v>
      </c>
    </row>
    <row r="4561" spans="1:17" x14ac:dyDescent="0.3">
      <c r="A4561" s="3">
        <v>45268</v>
      </c>
      <c r="B4561" s="11" t="str">
        <f t="shared" si="71"/>
        <v>Dec 2023</v>
      </c>
      <c r="C4561" t="s">
        <v>18</v>
      </c>
      <c r="D4561" t="s">
        <v>43</v>
      </c>
      <c r="E4561" t="s">
        <v>76</v>
      </c>
      <c r="F4561" t="s">
        <v>79</v>
      </c>
      <c r="G4561" t="str">
        <f>_xlfn.XLOOKUP(F4561,Product_Categories!A:A,Product_Categories!C:C,"Missing")</f>
        <v>Email Marketing</v>
      </c>
      <c r="H4561">
        <v>140445</v>
      </c>
      <c r="I4561">
        <v>8203</v>
      </c>
      <c r="J4561" s="5">
        <v>27261.98</v>
      </c>
      <c r="K4561">
        <v>308</v>
      </c>
      <c r="L4561" s="5">
        <v>24748.12</v>
      </c>
      <c r="M4561" s="4">
        <v>5.84</v>
      </c>
      <c r="N4561" s="4">
        <v>3.75</v>
      </c>
      <c r="O4561" s="4">
        <v>3.32</v>
      </c>
      <c r="P4561" s="4">
        <v>88.51</v>
      </c>
      <c r="Q4561" s="4">
        <v>0.91</v>
      </c>
    </row>
    <row r="4562" spans="1:17" x14ac:dyDescent="0.3">
      <c r="A4562" s="3">
        <v>45268</v>
      </c>
      <c r="B4562" s="11" t="str">
        <f t="shared" si="71"/>
        <v>Dec 2023</v>
      </c>
      <c r="C4562" t="s">
        <v>17</v>
      </c>
      <c r="D4562" t="s">
        <v>60</v>
      </c>
      <c r="E4562" t="s">
        <v>75</v>
      </c>
      <c r="F4562" t="s">
        <v>96</v>
      </c>
      <c r="G4562" t="str">
        <f>_xlfn.XLOOKUP(F4562,Product_Categories!A:A,Product_Categories!C:C,"Missing")</f>
        <v>Growth Tools</v>
      </c>
      <c r="H4562">
        <v>37396</v>
      </c>
      <c r="I4562">
        <v>981</v>
      </c>
      <c r="J4562" s="5">
        <v>2990.39</v>
      </c>
      <c r="K4562">
        <v>72</v>
      </c>
      <c r="L4562" s="5">
        <v>2560.92</v>
      </c>
      <c r="M4562" s="4">
        <v>2.62</v>
      </c>
      <c r="N4562" s="4">
        <v>7.34</v>
      </c>
      <c r="O4562" s="4">
        <v>3.05</v>
      </c>
      <c r="P4562" s="4">
        <v>41.53</v>
      </c>
      <c r="Q4562" s="4">
        <v>0.86</v>
      </c>
    </row>
    <row r="4563" spans="1:17" x14ac:dyDescent="0.3">
      <c r="A4563" s="3">
        <v>45268</v>
      </c>
      <c r="B4563" s="11" t="str">
        <f t="shared" si="71"/>
        <v>Dec 2023</v>
      </c>
      <c r="C4563" t="s">
        <v>17</v>
      </c>
      <c r="D4563" t="s">
        <v>25</v>
      </c>
      <c r="E4563" t="s">
        <v>75</v>
      </c>
      <c r="F4563" t="s">
        <v>89</v>
      </c>
      <c r="G4563" t="str">
        <f>_xlfn.XLOOKUP(F4563,Product_Categories!A:A,Product_Categories!C:C,"Missing")</f>
        <v>Push Notifications</v>
      </c>
      <c r="H4563">
        <v>137125</v>
      </c>
      <c r="I4563">
        <v>18667</v>
      </c>
      <c r="J4563" s="5">
        <v>70026.86</v>
      </c>
      <c r="K4563">
        <v>3245</v>
      </c>
      <c r="L4563" s="5">
        <v>51410.78</v>
      </c>
      <c r="M4563" s="4">
        <v>13.61</v>
      </c>
      <c r="N4563" s="4">
        <v>17.38</v>
      </c>
      <c r="O4563" s="4">
        <v>3.75</v>
      </c>
      <c r="P4563" s="4">
        <v>21.58</v>
      </c>
      <c r="Q4563" s="4">
        <v>0.73</v>
      </c>
    </row>
    <row r="4564" spans="1:17" x14ac:dyDescent="0.3">
      <c r="A4564" s="3">
        <v>45268</v>
      </c>
      <c r="B4564" s="11" t="str">
        <f t="shared" si="71"/>
        <v>Dec 2023</v>
      </c>
      <c r="C4564" t="s">
        <v>108</v>
      </c>
      <c r="D4564" t="s">
        <v>62</v>
      </c>
      <c r="E4564" t="s">
        <v>75</v>
      </c>
      <c r="F4564" t="s">
        <v>99</v>
      </c>
      <c r="G4564" t="str">
        <f>_xlfn.XLOOKUP(F4564,Product_Categories!A:A,Product_Categories!C:C,"Missing")</f>
        <v>Planning</v>
      </c>
      <c r="H4564">
        <v>85033</v>
      </c>
      <c r="I4564">
        <v>1516</v>
      </c>
      <c r="J4564" s="5">
        <v>5211.32</v>
      </c>
      <c r="K4564">
        <v>108</v>
      </c>
      <c r="L4564" s="5">
        <v>2597.5100000000002</v>
      </c>
      <c r="M4564" s="4">
        <v>1.78</v>
      </c>
      <c r="N4564" s="4">
        <v>7.12</v>
      </c>
      <c r="O4564" s="4">
        <v>3.44</v>
      </c>
      <c r="P4564">
        <v>48.25</v>
      </c>
      <c r="Q4564" s="4">
        <v>0.5</v>
      </c>
    </row>
    <row r="4565" spans="1:17" x14ac:dyDescent="0.3">
      <c r="A4565" s="3">
        <v>45269</v>
      </c>
      <c r="B4565" s="11" t="str">
        <f t="shared" si="71"/>
        <v>Dec 2023</v>
      </c>
      <c r="C4565" t="s">
        <v>19</v>
      </c>
      <c r="D4565" t="s">
        <v>52</v>
      </c>
      <c r="E4565" t="s">
        <v>76</v>
      </c>
      <c r="F4565" t="s">
        <v>80</v>
      </c>
      <c r="G4565" t="str">
        <f>_xlfn.XLOOKUP(F4565,Product_Categories!A:A,Product_Categories!C:C,"Missing")</f>
        <v>Feedback</v>
      </c>
      <c r="H4565">
        <v>100498</v>
      </c>
      <c r="I4565">
        <v>11182</v>
      </c>
      <c r="J4565" s="5">
        <v>5434.65</v>
      </c>
      <c r="K4565">
        <v>1176</v>
      </c>
      <c r="L4565" s="5">
        <v>210007.05</v>
      </c>
      <c r="M4565" s="4">
        <v>11.13</v>
      </c>
      <c r="N4565" s="4">
        <v>10.52</v>
      </c>
      <c r="O4565" s="4">
        <v>0.49</v>
      </c>
      <c r="P4565">
        <v>4.62</v>
      </c>
      <c r="Q4565" s="4">
        <v>38.64</v>
      </c>
    </row>
    <row r="4566" spans="1:17" x14ac:dyDescent="0.3">
      <c r="A4566" s="3">
        <v>45269</v>
      </c>
      <c r="B4566" s="11" t="str">
        <f t="shared" si="71"/>
        <v>Dec 2023</v>
      </c>
      <c r="C4566" t="s">
        <v>17</v>
      </c>
      <c r="D4566" t="s">
        <v>46</v>
      </c>
      <c r="E4566" t="s">
        <v>74</v>
      </c>
      <c r="F4566" t="s">
        <v>93</v>
      </c>
      <c r="G4566" t="str">
        <f>_xlfn.XLOOKUP(F4566,Product_Categories!A:A,Product_Categories!C:C,"Missing")</f>
        <v>Social Media</v>
      </c>
      <c r="H4566">
        <v>106515</v>
      </c>
      <c r="I4566">
        <v>3221</v>
      </c>
      <c r="J4566" s="5">
        <v>2587.8200000000002</v>
      </c>
      <c r="K4566">
        <v>500</v>
      </c>
      <c r="L4566" s="5">
        <v>77026.33</v>
      </c>
      <c r="M4566" s="4">
        <v>3.02</v>
      </c>
      <c r="N4566" s="4">
        <v>15.52</v>
      </c>
      <c r="O4566" s="4">
        <v>0.8</v>
      </c>
      <c r="P4566" s="4">
        <v>5.18</v>
      </c>
      <c r="Q4566" s="4">
        <v>29.76</v>
      </c>
    </row>
    <row r="4567" spans="1:17" x14ac:dyDescent="0.3">
      <c r="A4567" s="3">
        <v>45269</v>
      </c>
      <c r="B4567" s="11" t="str">
        <f t="shared" si="71"/>
        <v>Dec 2023</v>
      </c>
      <c r="C4567" t="s">
        <v>19</v>
      </c>
      <c r="D4567" t="s">
        <v>60</v>
      </c>
      <c r="E4567" t="s">
        <v>76</v>
      </c>
      <c r="F4567" t="s">
        <v>106</v>
      </c>
      <c r="G4567" t="str">
        <f>_xlfn.XLOOKUP(F4567,Product_Categories!A:A,Product_Categories!C:C,"Missing")</f>
        <v>Reporting</v>
      </c>
      <c r="H4567">
        <v>134362</v>
      </c>
      <c r="I4567">
        <v>15908</v>
      </c>
      <c r="J4567" s="5">
        <v>17798.169999999998</v>
      </c>
      <c r="K4567">
        <v>2842</v>
      </c>
      <c r="L4567" s="5">
        <v>382086.92</v>
      </c>
      <c r="M4567" s="4">
        <v>11.84</v>
      </c>
      <c r="N4567" s="4">
        <v>17.87</v>
      </c>
      <c r="O4567" s="4">
        <v>1.1200000000000001</v>
      </c>
      <c r="P4567">
        <v>6.26</v>
      </c>
      <c r="Q4567" s="4">
        <v>21.47</v>
      </c>
    </row>
    <row r="4568" spans="1:17" x14ac:dyDescent="0.3">
      <c r="A4568" s="3">
        <v>45269</v>
      </c>
      <c r="B4568" s="11" t="str">
        <f t="shared" si="71"/>
        <v>Dec 2023</v>
      </c>
      <c r="C4568" t="s">
        <v>21</v>
      </c>
      <c r="D4568" t="s">
        <v>49</v>
      </c>
      <c r="E4568" t="s">
        <v>76</v>
      </c>
      <c r="F4568" t="s">
        <v>93</v>
      </c>
      <c r="G4568" t="str">
        <f>_xlfn.XLOOKUP(F4568,Product_Categories!A:A,Product_Categories!C:C,"Missing")</f>
        <v>Social Media</v>
      </c>
      <c r="H4568">
        <v>40295</v>
      </c>
      <c r="I4568">
        <v>1112</v>
      </c>
      <c r="J4568" s="5">
        <v>1229.4000000000001</v>
      </c>
      <c r="K4568">
        <v>208</v>
      </c>
      <c r="L4568" s="5">
        <v>25868.38</v>
      </c>
      <c r="M4568" s="4">
        <v>2.76</v>
      </c>
      <c r="N4568" s="4">
        <v>18.71</v>
      </c>
      <c r="O4568" s="4">
        <v>1.1100000000000001</v>
      </c>
      <c r="P4568">
        <v>5.91</v>
      </c>
      <c r="Q4568" s="4">
        <v>21.04</v>
      </c>
    </row>
    <row r="4569" spans="1:17" x14ac:dyDescent="0.3">
      <c r="A4569" s="3">
        <v>45269</v>
      </c>
      <c r="B4569" s="11" t="str">
        <f t="shared" si="71"/>
        <v>Dec 2023</v>
      </c>
      <c r="C4569" t="s">
        <v>19</v>
      </c>
      <c r="D4569" t="s">
        <v>71</v>
      </c>
      <c r="E4569" t="s">
        <v>74</v>
      </c>
      <c r="F4569" t="s">
        <v>104</v>
      </c>
      <c r="G4569" t="str">
        <f>_xlfn.XLOOKUP(F4569,Product_Categories!A:A,Product_Categories!C:C,"Missing")</f>
        <v>Surveys</v>
      </c>
      <c r="H4569">
        <v>35857</v>
      </c>
      <c r="I4569">
        <v>2691</v>
      </c>
      <c r="J4569" s="5">
        <v>4176.2700000000004</v>
      </c>
      <c r="K4569">
        <v>447</v>
      </c>
      <c r="L4569" s="5">
        <v>79454.679999999993</v>
      </c>
      <c r="M4569" s="4">
        <v>7.5</v>
      </c>
      <c r="N4569" s="4">
        <v>16.61</v>
      </c>
      <c r="O4569" s="4">
        <v>1.55</v>
      </c>
      <c r="P4569">
        <v>9.34</v>
      </c>
      <c r="Q4569" s="4">
        <v>19.03</v>
      </c>
    </row>
    <row r="4570" spans="1:17" x14ac:dyDescent="0.3">
      <c r="A4570" s="3">
        <v>45269</v>
      </c>
      <c r="B4570" s="11" t="str">
        <f t="shared" si="71"/>
        <v>Dec 2023</v>
      </c>
      <c r="C4570" t="s">
        <v>19</v>
      </c>
      <c r="D4570" t="s">
        <v>42</v>
      </c>
      <c r="E4570" t="s">
        <v>76</v>
      </c>
      <c r="F4570" t="s">
        <v>89</v>
      </c>
      <c r="G4570" t="str">
        <f>_xlfn.XLOOKUP(F4570,Product_Categories!A:A,Product_Categories!C:C,"Missing")</f>
        <v>Push Notifications</v>
      </c>
      <c r="H4570">
        <v>84105</v>
      </c>
      <c r="I4570">
        <v>9689</v>
      </c>
      <c r="J4570" s="5">
        <v>21545.35</v>
      </c>
      <c r="K4570">
        <v>1627</v>
      </c>
      <c r="L4570" s="5">
        <v>224600.82</v>
      </c>
      <c r="M4570" s="4">
        <v>11.52</v>
      </c>
      <c r="N4570" s="4">
        <v>16.79</v>
      </c>
      <c r="O4570" s="4">
        <v>2.2200000000000002</v>
      </c>
      <c r="P4570">
        <v>13.24</v>
      </c>
      <c r="Q4570" s="4">
        <v>10.42</v>
      </c>
    </row>
    <row r="4571" spans="1:17" x14ac:dyDescent="0.3">
      <c r="A4571" s="3">
        <v>45269</v>
      </c>
      <c r="B4571" s="11" t="str">
        <f t="shared" si="71"/>
        <v>Dec 2023</v>
      </c>
      <c r="C4571" t="s">
        <v>18</v>
      </c>
      <c r="D4571" t="s">
        <v>24</v>
      </c>
      <c r="E4571" t="s">
        <v>73</v>
      </c>
      <c r="F4571" t="s">
        <v>101</v>
      </c>
      <c r="G4571" t="str">
        <f>_xlfn.XLOOKUP(F4571,Product_Categories!A:A,Product_Categories!C:C,"Missing")</f>
        <v>Conversion</v>
      </c>
      <c r="H4571">
        <v>137395</v>
      </c>
      <c r="I4571">
        <v>2023</v>
      </c>
      <c r="J4571" s="5">
        <v>5733.57</v>
      </c>
      <c r="K4571">
        <v>357</v>
      </c>
      <c r="L4571" s="5">
        <v>59441.03</v>
      </c>
      <c r="M4571" s="4">
        <v>1.47</v>
      </c>
      <c r="N4571" s="4">
        <v>17.649999999999999</v>
      </c>
      <c r="O4571" s="4">
        <v>2.83</v>
      </c>
      <c r="P4571" s="4">
        <v>16.059999999999999</v>
      </c>
      <c r="Q4571" s="4">
        <v>10.37</v>
      </c>
    </row>
    <row r="4572" spans="1:17" x14ac:dyDescent="0.3">
      <c r="A4572" s="3">
        <v>45269</v>
      </c>
      <c r="B4572" s="11" t="str">
        <f t="shared" si="71"/>
        <v>Dec 2023</v>
      </c>
      <c r="C4572" t="s">
        <v>108</v>
      </c>
      <c r="D4572" t="s">
        <v>45</v>
      </c>
      <c r="E4572" t="s">
        <v>75</v>
      </c>
      <c r="F4572" t="s">
        <v>99</v>
      </c>
      <c r="G4572" t="str">
        <f>_xlfn.XLOOKUP(F4572,Product_Categories!A:A,Product_Categories!C:C,"Missing")</f>
        <v>Planning</v>
      </c>
      <c r="H4572">
        <v>57828</v>
      </c>
      <c r="I4572">
        <v>3549</v>
      </c>
      <c r="J4572" s="5">
        <v>3045.02</v>
      </c>
      <c r="K4572">
        <v>183</v>
      </c>
      <c r="L4572" s="5">
        <v>30428.7</v>
      </c>
      <c r="M4572" s="4">
        <v>6.14</v>
      </c>
      <c r="N4572" s="4">
        <v>5.16</v>
      </c>
      <c r="O4572" s="4">
        <v>0.86</v>
      </c>
      <c r="P4572">
        <v>16.64</v>
      </c>
      <c r="Q4572" s="4">
        <v>9.99</v>
      </c>
    </row>
    <row r="4573" spans="1:17" x14ac:dyDescent="0.3">
      <c r="A4573" s="3">
        <v>45269</v>
      </c>
      <c r="B4573" s="11" t="str">
        <f t="shared" si="71"/>
        <v>Dec 2023</v>
      </c>
      <c r="C4573" t="s">
        <v>17</v>
      </c>
      <c r="D4573" t="s">
        <v>67</v>
      </c>
      <c r="E4573" t="s">
        <v>73</v>
      </c>
      <c r="F4573" t="s">
        <v>96</v>
      </c>
      <c r="G4573" t="str">
        <f>_xlfn.XLOOKUP(F4573,Product_Categories!A:A,Product_Categories!C:C,"Missing")</f>
        <v>Growth Tools</v>
      </c>
      <c r="H4573">
        <v>119687</v>
      </c>
      <c r="I4573">
        <v>16969</v>
      </c>
      <c r="J4573" s="5">
        <v>42981.54</v>
      </c>
      <c r="K4573">
        <v>2692</v>
      </c>
      <c r="L4573" s="5">
        <v>422134.13</v>
      </c>
      <c r="M4573" s="4">
        <v>14.18</v>
      </c>
      <c r="N4573" s="4">
        <v>15.86</v>
      </c>
      <c r="O4573" s="4">
        <v>2.5299999999999998</v>
      </c>
      <c r="P4573" s="4">
        <v>15.97</v>
      </c>
      <c r="Q4573" s="4">
        <v>9.82</v>
      </c>
    </row>
    <row r="4574" spans="1:17" x14ac:dyDescent="0.3">
      <c r="A4574" s="3">
        <v>45269</v>
      </c>
      <c r="B4574" s="11" t="str">
        <f t="shared" si="71"/>
        <v>Dec 2023</v>
      </c>
      <c r="C4574" t="s">
        <v>21</v>
      </c>
      <c r="D4574" t="s">
        <v>65</v>
      </c>
      <c r="E4574" t="s">
        <v>73</v>
      </c>
      <c r="F4574" t="s">
        <v>101</v>
      </c>
      <c r="G4574" t="str">
        <f>_xlfn.XLOOKUP(F4574,Product_Categories!A:A,Product_Categories!C:C,"Missing")</f>
        <v>Conversion</v>
      </c>
      <c r="H4574">
        <v>147130</v>
      </c>
      <c r="I4574">
        <v>15459</v>
      </c>
      <c r="J4574" s="5">
        <v>49932.65</v>
      </c>
      <c r="K4574">
        <v>3211</v>
      </c>
      <c r="L4574" s="5">
        <v>472007.72</v>
      </c>
      <c r="M4574" s="4">
        <v>10.51</v>
      </c>
      <c r="N4574" s="4">
        <v>20.77</v>
      </c>
      <c r="O4574" s="4">
        <v>3.23</v>
      </c>
      <c r="P4574">
        <v>15.55</v>
      </c>
      <c r="Q4574" s="4">
        <v>9.4499999999999993</v>
      </c>
    </row>
    <row r="4575" spans="1:17" x14ac:dyDescent="0.3">
      <c r="A4575" s="3">
        <v>45269</v>
      </c>
      <c r="B4575" s="11" t="str">
        <f t="shared" si="71"/>
        <v>Dec 2023</v>
      </c>
      <c r="C4575" t="s">
        <v>21</v>
      </c>
      <c r="D4575" t="s">
        <v>23</v>
      </c>
      <c r="E4575" t="s">
        <v>76</v>
      </c>
      <c r="F4575" t="s">
        <v>100</v>
      </c>
      <c r="G4575" t="str">
        <f>_xlfn.XLOOKUP(F4575,Product_Categories!A:A,Product_Categories!C:C,"Missing")</f>
        <v>Forms</v>
      </c>
      <c r="H4575">
        <v>71310</v>
      </c>
      <c r="I4575">
        <v>5437</v>
      </c>
      <c r="J4575" s="5">
        <v>17491.22</v>
      </c>
      <c r="K4575">
        <v>1116</v>
      </c>
      <c r="L4575" s="5">
        <v>165281.49</v>
      </c>
      <c r="M4575" s="4">
        <v>7.62</v>
      </c>
      <c r="N4575" s="4">
        <v>20.53</v>
      </c>
      <c r="O4575" s="4">
        <v>3.22</v>
      </c>
      <c r="P4575">
        <v>15.67</v>
      </c>
      <c r="Q4575" s="4">
        <v>9.4499999999999993</v>
      </c>
    </row>
    <row r="4576" spans="1:17" x14ac:dyDescent="0.3">
      <c r="A4576" s="3">
        <v>45269</v>
      </c>
      <c r="B4576" s="11" t="str">
        <f t="shared" si="71"/>
        <v>Dec 2023</v>
      </c>
      <c r="C4576" t="s">
        <v>18</v>
      </c>
      <c r="D4576" t="s">
        <v>64</v>
      </c>
      <c r="E4576" t="s">
        <v>74</v>
      </c>
      <c r="F4576" t="s">
        <v>88</v>
      </c>
      <c r="G4576" t="str">
        <f>_xlfn.XLOOKUP(F4576,Product_Categories!A:A,Product_Categories!C:C,"Missing")</f>
        <v>CRM</v>
      </c>
      <c r="H4576">
        <v>112647</v>
      </c>
      <c r="I4576">
        <v>7368</v>
      </c>
      <c r="J4576" s="5">
        <v>13630.18</v>
      </c>
      <c r="K4576">
        <v>955</v>
      </c>
      <c r="L4576" s="5">
        <v>116442.99</v>
      </c>
      <c r="M4576" s="4">
        <v>6.54</v>
      </c>
      <c r="N4576" s="4">
        <v>12.96</v>
      </c>
      <c r="O4576" s="4">
        <v>1.85</v>
      </c>
      <c r="P4576" s="4">
        <v>14.27</v>
      </c>
      <c r="Q4576" s="4">
        <v>8.5399999999999991</v>
      </c>
    </row>
    <row r="4577" spans="1:17" x14ac:dyDescent="0.3">
      <c r="A4577" s="3">
        <v>45269</v>
      </c>
      <c r="B4577" s="11" t="str">
        <f t="shared" si="71"/>
        <v>Dec 2023</v>
      </c>
      <c r="C4577" t="s">
        <v>21</v>
      </c>
      <c r="D4577" t="s">
        <v>68</v>
      </c>
      <c r="E4577" t="s">
        <v>73</v>
      </c>
      <c r="F4577" t="s">
        <v>91</v>
      </c>
      <c r="G4577" t="str">
        <f>_xlfn.XLOOKUP(F4577,Product_Categories!A:A,Product_Categories!C:C,"Missing")</f>
        <v>Affiliate</v>
      </c>
      <c r="H4577">
        <v>142889</v>
      </c>
      <c r="I4577">
        <v>8947</v>
      </c>
      <c r="J4577" s="5">
        <v>17259.939999999999</v>
      </c>
      <c r="K4577">
        <v>967</v>
      </c>
      <c r="L4577" s="5">
        <v>138722.44</v>
      </c>
      <c r="M4577" s="4">
        <v>6.26</v>
      </c>
      <c r="N4577" s="4">
        <v>10.81</v>
      </c>
      <c r="O4577" s="4">
        <v>1.93</v>
      </c>
      <c r="P4577">
        <v>17.850000000000001</v>
      </c>
      <c r="Q4577" s="4">
        <v>8.0399999999999991</v>
      </c>
    </row>
    <row r="4578" spans="1:17" x14ac:dyDescent="0.3">
      <c r="A4578" s="3">
        <v>45269</v>
      </c>
      <c r="B4578" s="11" t="str">
        <f t="shared" si="71"/>
        <v>Dec 2023</v>
      </c>
      <c r="C4578" t="s">
        <v>108</v>
      </c>
      <c r="D4578" t="s">
        <v>45</v>
      </c>
      <c r="E4578" t="s">
        <v>73</v>
      </c>
      <c r="F4578" t="s">
        <v>93</v>
      </c>
      <c r="G4578" t="str">
        <f>_xlfn.XLOOKUP(F4578,Product_Categories!A:A,Product_Categories!C:C,"Missing")</f>
        <v>Social Media</v>
      </c>
      <c r="H4578">
        <v>102219</v>
      </c>
      <c r="I4578">
        <v>4643</v>
      </c>
      <c r="J4578" s="5">
        <v>6241.44</v>
      </c>
      <c r="K4578">
        <v>799</v>
      </c>
      <c r="L4578" s="5">
        <v>49887.32</v>
      </c>
      <c r="M4578" s="4">
        <v>4.54</v>
      </c>
      <c r="N4578" s="4">
        <v>17.21</v>
      </c>
      <c r="O4578" s="4">
        <v>1.34</v>
      </c>
      <c r="P4578">
        <v>7.81</v>
      </c>
      <c r="Q4578" s="4">
        <v>7.99</v>
      </c>
    </row>
    <row r="4579" spans="1:17" x14ac:dyDescent="0.3">
      <c r="A4579" s="3">
        <v>45269</v>
      </c>
      <c r="B4579" s="11" t="str">
        <f t="shared" si="71"/>
        <v>Dec 2023</v>
      </c>
      <c r="C4579" t="s">
        <v>21</v>
      </c>
      <c r="D4579" t="s">
        <v>39</v>
      </c>
      <c r="E4579" t="s">
        <v>73</v>
      </c>
      <c r="F4579" t="s">
        <v>78</v>
      </c>
      <c r="G4579" t="str">
        <f>_xlfn.XLOOKUP(F4579,Product_Categories!A:A,Product_Categories!C:C,"Missing")</f>
        <v>Audience Analytics</v>
      </c>
      <c r="H4579">
        <v>127967</v>
      </c>
      <c r="I4579">
        <v>16613</v>
      </c>
      <c r="J4579" s="5">
        <v>64097.2</v>
      </c>
      <c r="K4579">
        <v>3261</v>
      </c>
      <c r="L4579" s="5">
        <v>505228.1</v>
      </c>
      <c r="M4579" s="4">
        <v>12.98</v>
      </c>
      <c r="N4579" s="4">
        <v>19.63</v>
      </c>
      <c r="O4579" s="4">
        <v>3.86</v>
      </c>
      <c r="P4579">
        <v>19.66</v>
      </c>
      <c r="Q4579" s="4">
        <v>7.88</v>
      </c>
    </row>
    <row r="4580" spans="1:17" x14ac:dyDescent="0.3">
      <c r="A4580" s="3">
        <v>45269</v>
      </c>
      <c r="B4580" s="11" t="str">
        <f t="shared" si="71"/>
        <v>Dec 2023</v>
      </c>
      <c r="C4580" t="s">
        <v>108</v>
      </c>
      <c r="D4580" t="s">
        <v>65</v>
      </c>
      <c r="E4580" t="s">
        <v>74</v>
      </c>
      <c r="F4580" t="s">
        <v>90</v>
      </c>
      <c r="G4580" t="str">
        <f>_xlfn.XLOOKUP(F4580,Product_Categories!A:A,Product_Categories!C:C,"Missing")</f>
        <v>Brand Monitoring</v>
      </c>
      <c r="H4580">
        <v>113267</v>
      </c>
      <c r="I4580">
        <v>14773</v>
      </c>
      <c r="J4580" s="5">
        <v>49977.54</v>
      </c>
      <c r="K4580">
        <v>2307</v>
      </c>
      <c r="L4580" s="5">
        <v>366627.41</v>
      </c>
      <c r="M4580" s="4">
        <v>13.04</v>
      </c>
      <c r="N4580" s="4">
        <v>15.62</v>
      </c>
      <c r="O4580" s="4">
        <v>3.38</v>
      </c>
      <c r="P4580">
        <v>21.66</v>
      </c>
      <c r="Q4580" s="4">
        <v>7.34</v>
      </c>
    </row>
    <row r="4581" spans="1:17" x14ac:dyDescent="0.3">
      <c r="A4581" s="3">
        <v>45269</v>
      </c>
      <c r="B4581" s="11" t="str">
        <f t="shared" si="71"/>
        <v>Dec 2023</v>
      </c>
      <c r="C4581" t="s">
        <v>18</v>
      </c>
      <c r="D4581" t="s">
        <v>23</v>
      </c>
      <c r="E4581" t="s">
        <v>74</v>
      </c>
      <c r="F4581" t="s">
        <v>89</v>
      </c>
      <c r="G4581" t="str">
        <f>_xlfn.XLOOKUP(F4581,Product_Categories!A:A,Product_Categories!C:C,"Missing")</f>
        <v>Push Notifications</v>
      </c>
      <c r="H4581">
        <v>120678</v>
      </c>
      <c r="I4581">
        <v>5199</v>
      </c>
      <c r="J4581" s="5">
        <v>12831.79</v>
      </c>
      <c r="K4581">
        <v>890</v>
      </c>
      <c r="L4581" s="5">
        <v>91783.69</v>
      </c>
      <c r="M4581" s="4">
        <v>4.3099999999999996</v>
      </c>
      <c r="N4581" s="4">
        <v>17.12</v>
      </c>
      <c r="O4581" s="4">
        <v>2.4700000000000002</v>
      </c>
      <c r="P4581" s="4">
        <v>14.42</v>
      </c>
      <c r="Q4581" s="4">
        <v>7.15</v>
      </c>
    </row>
    <row r="4582" spans="1:17" x14ac:dyDescent="0.3">
      <c r="A4582" s="3">
        <v>45269</v>
      </c>
      <c r="B4582" s="11" t="str">
        <f t="shared" si="71"/>
        <v>Dec 2023</v>
      </c>
      <c r="C4582" t="s">
        <v>17</v>
      </c>
      <c r="D4582" t="s">
        <v>31</v>
      </c>
      <c r="E4582" t="s">
        <v>74</v>
      </c>
      <c r="F4582" t="s">
        <v>85</v>
      </c>
      <c r="G4582" t="str">
        <f>_xlfn.XLOOKUP(F4582,Product_Categories!A:A,Product_Categories!C:C,"Missing")</f>
        <v>Budgeting</v>
      </c>
      <c r="H4582">
        <v>43024</v>
      </c>
      <c r="I4582">
        <v>3336</v>
      </c>
      <c r="J4582" s="5">
        <v>10784.03</v>
      </c>
      <c r="K4582">
        <v>541</v>
      </c>
      <c r="L4582" s="5">
        <v>71133.17</v>
      </c>
      <c r="M4582" s="4">
        <v>7.75</v>
      </c>
      <c r="N4582" s="4">
        <v>16.22</v>
      </c>
      <c r="O4582" s="4">
        <v>3.23</v>
      </c>
      <c r="P4582" s="4">
        <v>19.93</v>
      </c>
      <c r="Q4582" s="4">
        <v>6.6</v>
      </c>
    </row>
    <row r="4583" spans="1:17" x14ac:dyDescent="0.3">
      <c r="A4583" s="3">
        <v>45269</v>
      </c>
      <c r="B4583" s="11" t="str">
        <f t="shared" si="71"/>
        <v>Dec 2023</v>
      </c>
      <c r="C4583" t="s">
        <v>107</v>
      </c>
      <c r="D4583" t="s">
        <v>44</v>
      </c>
      <c r="E4583" t="s">
        <v>73</v>
      </c>
      <c r="F4583" t="s">
        <v>104</v>
      </c>
      <c r="G4583" t="str">
        <f>_xlfn.XLOOKUP(F4583,Product_Categories!A:A,Product_Categories!C:C,"Missing")</f>
        <v>Surveys</v>
      </c>
      <c r="H4583">
        <v>50347</v>
      </c>
      <c r="I4583">
        <v>4641</v>
      </c>
      <c r="J4583" s="5">
        <v>9636.43</v>
      </c>
      <c r="K4583">
        <v>934</v>
      </c>
      <c r="L4583" s="5">
        <v>58527.5</v>
      </c>
      <c r="M4583" s="4">
        <v>9.2200000000000006</v>
      </c>
      <c r="N4583" s="4">
        <v>20.12</v>
      </c>
      <c r="O4583" s="4">
        <v>2.08</v>
      </c>
      <c r="P4583">
        <v>10.32</v>
      </c>
      <c r="Q4583" s="4">
        <v>6.07</v>
      </c>
    </row>
    <row r="4584" spans="1:17" x14ac:dyDescent="0.3">
      <c r="A4584" s="3">
        <v>45269</v>
      </c>
      <c r="B4584" s="11" t="str">
        <f t="shared" si="71"/>
        <v>Dec 2023</v>
      </c>
      <c r="C4584" t="s">
        <v>18</v>
      </c>
      <c r="D4584" t="s">
        <v>52</v>
      </c>
      <c r="E4584" t="s">
        <v>74</v>
      </c>
      <c r="F4584" t="s">
        <v>90</v>
      </c>
      <c r="G4584" t="str">
        <f>_xlfn.XLOOKUP(F4584,Product_Categories!A:A,Product_Categories!C:C,"Missing")</f>
        <v>Brand Monitoring</v>
      </c>
      <c r="H4584">
        <v>31841</v>
      </c>
      <c r="I4584">
        <v>2735</v>
      </c>
      <c r="J4584" s="5">
        <v>1728.85</v>
      </c>
      <c r="K4584">
        <v>170</v>
      </c>
      <c r="L4584" s="5">
        <v>10307.620000000001</v>
      </c>
      <c r="M4584" s="4">
        <v>8.59</v>
      </c>
      <c r="N4584" s="4">
        <v>6.22</v>
      </c>
      <c r="O4584" s="4">
        <v>0.63</v>
      </c>
      <c r="P4584" s="4">
        <v>10.17</v>
      </c>
      <c r="Q4584" s="4">
        <v>5.96</v>
      </c>
    </row>
    <row r="4585" spans="1:17" x14ac:dyDescent="0.3">
      <c r="A4585" s="3">
        <v>45269</v>
      </c>
      <c r="B4585" s="11" t="str">
        <f t="shared" si="71"/>
        <v>Dec 2023</v>
      </c>
      <c r="C4585" t="s">
        <v>21</v>
      </c>
      <c r="D4585" t="s">
        <v>67</v>
      </c>
      <c r="E4585" t="s">
        <v>76</v>
      </c>
      <c r="F4585" t="s">
        <v>95</v>
      </c>
      <c r="G4585" t="str">
        <f>_xlfn.XLOOKUP(F4585,Product_Categories!A:A,Product_Categories!C:C,"Missing")</f>
        <v>Analytics</v>
      </c>
      <c r="H4585">
        <v>26908</v>
      </c>
      <c r="I4585">
        <v>3898</v>
      </c>
      <c r="J4585" s="5">
        <v>3469.12</v>
      </c>
      <c r="K4585">
        <v>412</v>
      </c>
      <c r="L4585" s="5">
        <v>20050.71</v>
      </c>
      <c r="M4585" s="4">
        <v>14.49</v>
      </c>
      <c r="N4585" s="4">
        <v>10.57</v>
      </c>
      <c r="O4585" s="4">
        <v>0.89</v>
      </c>
      <c r="P4585">
        <v>8.42</v>
      </c>
      <c r="Q4585" s="4">
        <v>5.78</v>
      </c>
    </row>
    <row r="4586" spans="1:17" x14ac:dyDescent="0.3">
      <c r="A4586" s="3">
        <v>45269</v>
      </c>
      <c r="B4586" s="11" t="str">
        <f t="shared" si="71"/>
        <v>Dec 2023</v>
      </c>
      <c r="C4586" t="s">
        <v>21</v>
      </c>
      <c r="D4586" t="s">
        <v>66</v>
      </c>
      <c r="E4586" t="s">
        <v>76</v>
      </c>
      <c r="F4586" t="s">
        <v>101</v>
      </c>
      <c r="G4586" t="str">
        <f>_xlfn.XLOOKUP(F4586,Product_Categories!A:A,Product_Categories!C:C,"Missing")</f>
        <v>Conversion</v>
      </c>
      <c r="H4586">
        <v>2763</v>
      </c>
      <c r="I4586">
        <v>258</v>
      </c>
      <c r="J4586" s="5">
        <v>1087.19</v>
      </c>
      <c r="K4586">
        <v>43</v>
      </c>
      <c r="L4586" s="5">
        <v>6277.89</v>
      </c>
      <c r="M4586" s="4">
        <v>9.34</v>
      </c>
      <c r="N4586" s="4">
        <v>16.670000000000002</v>
      </c>
      <c r="O4586" s="4">
        <v>4.21</v>
      </c>
      <c r="P4586">
        <v>25.28</v>
      </c>
      <c r="Q4586" s="4">
        <v>5.77</v>
      </c>
    </row>
    <row r="4587" spans="1:17" x14ac:dyDescent="0.3">
      <c r="A4587" s="3">
        <v>45269</v>
      </c>
      <c r="B4587" s="11" t="str">
        <f t="shared" si="71"/>
        <v>Dec 2023</v>
      </c>
      <c r="C4587" t="s">
        <v>18</v>
      </c>
      <c r="D4587" t="s">
        <v>46</v>
      </c>
      <c r="E4587" t="s">
        <v>75</v>
      </c>
      <c r="F4587" t="s">
        <v>97</v>
      </c>
      <c r="G4587" t="str">
        <f>_xlfn.XLOOKUP(F4587,Product_Categories!A:A,Product_Categories!C:C,"Missing")</f>
        <v>Webinars</v>
      </c>
      <c r="H4587">
        <v>119690</v>
      </c>
      <c r="I4587">
        <v>9437</v>
      </c>
      <c r="J4587" s="5">
        <v>24372.240000000002</v>
      </c>
      <c r="K4587">
        <v>763</v>
      </c>
      <c r="L4587" s="5">
        <v>139446.94</v>
      </c>
      <c r="M4587" s="4">
        <v>7.88</v>
      </c>
      <c r="N4587" s="4">
        <v>8.09</v>
      </c>
      <c r="O4587" s="4">
        <v>2.58</v>
      </c>
      <c r="P4587" s="4">
        <v>31.94</v>
      </c>
      <c r="Q4587" s="4">
        <v>5.72</v>
      </c>
    </row>
    <row r="4588" spans="1:17" x14ac:dyDescent="0.3">
      <c r="A4588" s="3">
        <v>45269</v>
      </c>
      <c r="B4588" s="11" t="str">
        <f t="shared" si="71"/>
        <v>Dec 2023</v>
      </c>
      <c r="C4588" t="s">
        <v>19</v>
      </c>
      <c r="D4588" t="s">
        <v>70</v>
      </c>
      <c r="E4588" t="s">
        <v>76</v>
      </c>
      <c r="F4588" t="s">
        <v>78</v>
      </c>
      <c r="G4588" t="str">
        <f>_xlfn.XLOOKUP(F4588,Product_Categories!A:A,Product_Categories!C:C,"Missing")</f>
        <v>Audience Analytics</v>
      </c>
      <c r="H4588">
        <v>28242</v>
      </c>
      <c r="I4588">
        <v>2660</v>
      </c>
      <c r="J4588" s="5">
        <v>11243.79</v>
      </c>
      <c r="K4588">
        <v>550</v>
      </c>
      <c r="L4588" s="5">
        <v>64107.15</v>
      </c>
      <c r="M4588" s="4">
        <v>9.42</v>
      </c>
      <c r="N4588" s="4">
        <v>20.68</v>
      </c>
      <c r="O4588" s="4">
        <v>4.2300000000000004</v>
      </c>
      <c r="P4588">
        <v>20.440000000000001</v>
      </c>
      <c r="Q4588" s="4">
        <v>5.7</v>
      </c>
    </row>
    <row r="4589" spans="1:17" x14ac:dyDescent="0.3">
      <c r="A4589" s="3">
        <v>45269</v>
      </c>
      <c r="B4589" s="11" t="str">
        <f t="shared" si="71"/>
        <v>Dec 2023</v>
      </c>
      <c r="C4589" t="s">
        <v>21</v>
      </c>
      <c r="D4589" t="s">
        <v>65</v>
      </c>
      <c r="E4589" t="s">
        <v>73</v>
      </c>
      <c r="F4589" t="s">
        <v>101</v>
      </c>
      <c r="G4589" t="str">
        <f>_xlfn.XLOOKUP(F4589,Product_Categories!A:A,Product_Categories!C:C,"Missing")</f>
        <v>Conversion</v>
      </c>
      <c r="H4589">
        <v>103392</v>
      </c>
      <c r="I4589">
        <v>4465</v>
      </c>
      <c r="J4589" s="5">
        <v>14505.52</v>
      </c>
      <c r="K4589">
        <v>481</v>
      </c>
      <c r="L4589" s="5">
        <v>80638.64</v>
      </c>
      <c r="M4589" s="4">
        <v>4.32</v>
      </c>
      <c r="N4589" s="4">
        <v>10.77</v>
      </c>
      <c r="O4589" s="4">
        <v>3.25</v>
      </c>
      <c r="P4589">
        <v>30.16</v>
      </c>
      <c r="Q4589" s="4">
        <v>5.56</v>
      </c>
    </row>
    <row r="4590" spans="1:17" x14ac:dyDescent="0.3">
      <c r="A4590" s="3">
        <v>45269</v>
      </c>
      <c r="B4590" s="11" t="str">
        <f t="shared" si="71"/>
        <v>Dec 2023</v>
      </c>
      <c r="C4590" t="s">
        <v>107</v>
      </c>
      <c r="D4590" t="s">
        <v>31</v>
      </c>
      <c r="E4590" t="s">
        <v>75</v>
      </c>
      <c r="F4590" t="s">
        <v>95</v>
      </c>
      <c r="G4590" t="str">
        <f>_xlfn.XLOOKUP(F4590,Product_Categories!A:A,Product_Categories!C:C,"Missing")</f>
        <v>Analytics</v>
      </c>
      <c r="H4590">
        <v>46178</v>
      </c>
      <c r="I4590">
        <v>3383</v>
      </c>
      <c r="J4590" s="5">
        <v>4209.8500000000004</v>
      </c>
      <c r="K4590">
        <v>392</v>
      </c>
      <c r="L4590" s="5">
        <v>23191.21</v>
      </c>
      <c r="M4590" s="4">
        <v>7.33</v>
      </c>
      <c r="N4590" s="4">
        <v>11.59</v>
      </c>
      <c r="O4590" s="4">
        <v>1.24</v>
      </c>
      <c r="P4590">
        <v>10.74</v>
      </c>
      <c r="Q4590" s="4">
        <v>5.51</v>
      </c>
    </row>
    <row r="4591" spans="1:17" x14ac:dyDescent="0.3">
      <c r="A4591" s="3">
        <v>45269</v>
      </c>
      <c r="B4591" s="11" t="str">
        <f t="shared" si="71"/>
        <v>Dec 2023</v>
      </c>
      <c r="C4591" t="s">
        <v>108</v>
      </c>
      <c r="D4591" t="s">
        <v>62</v>
      </c>
      <c r="E4591" t="s">
        <v>74</v>
      </c>
      <c r="F4591" t="s">
        <v>95</v>
      </c>
      <c r="G4591" t="str">
        <f>_xlfn.XLOOKUP(F4591,Product_Categories!A:A,Product_Categories!C:C,"Missing")</f>
        <v>Analytics</v>
      </c>
      <c r="H4591">
        <v>4570</v>
      </c>
      <c r="I4591">
        <v>527</v>
      </c>
      <c r="J4591" s="5">
        <v>544.62</v>
      </c>
      <c r="K4591">
        <v>23</v>
      </c>
      <c r="L4591" s="5">
        <v>2944.04</v>
      </c>
      <c r="M4591" s="4">
        <v>11.53</v>
      </c>
      <c r="N4591" s="4">
        <v>4.3600000000000003</v>
      </c>
      <c r="O4591" s="4">
        <v>1.03</v>
      </c>
      <c r="P4591">
        <v>23.68</v>
      </c>
      <c r="Q4591" s="4">
        <v>5.41</v>
      </c>
    </row>
    <row r="4592" spans="1:17" x14ac:dyDescent="0.3">
      <c r="A4592" s="3">
        <v>45269</v>
      </c>
      <c r="B4592" s="11" t="str">
        <f t="shared" si="71"/>
        <v>Dec 2023</v>
      </c>
      <c r="C4592" t="s">
        <v>17</v>
      </c>
      <c r="D4592" t="s">
        <v>71</v>
      </c>
      <c r="E4592" t="s">
        <v>74</v>
      </c>
      <c r="F4592" t="s">
        <v>88</v>
      </c>
      <c r="G4592" t="str">
        <f>_xlfn.XLOOKUP(F4592,Product_Categories!A:A,Product_Categories!C:C,"Missing")</f>
        <v>CRM</v>
      </c>
      <c r="H4592">
        <v>48294</v>
      </c>
      <c r="I4592">
        <v>4282</v>
      </c>
      <c r="J4592" s="5">
        <v>7982.49</v>
      </c>
      <c r="K4592">
        <v>769</v>
      </c>
      <c r="L4592" s="5">
        <v>41483.910000000003</v>
      </c>
      <c r="M4592" s="4">
        <v>8.8699999999999992</v>
      </c>
      <c r="N4592" s="4">
        <v>17.96</v>
      </c>
      <c r="O4592" s="4">
        <v>1.86</v>
      </c>
      <c r="P4592" s="4">
        <v>10.38</v>
      </c>
      <c r="Q4592" s="4">
        <v>5.2</v>
      </c>
    </row>
    <row r="4593" spans="1:17" x14ac:dyDescent="0.3">
      <c r="A4593" s="3">
        <v>45269</v>
      </c>
      <c r="B4593" s="11" t="str">
        <f t="shared" si="71"/>
        <v>Dec 2023</v>
      </c>
      <c r="C4593" t="s">
        <v>17</v>
      </c>
      <c r="D4593" t="s">
        <v>37</v>
      </c>
      <c r="E4593" t="s">
        <v>73</v>
      </c>
      <c r="F4593" t="s">
        <v>94</v>
      </c>
      <c r="G4593" t="str">
        <f>_xlfn.XLOOKUP(F4593,Product_Categories!A:A,Product_Categories!C:C,"Missing")</f>
        <v>SEO</v>
      </c>
      <c r="H4593">
        <v>88012</v>
      </c>
      <c r="I4593">
        <v>9452</v>
      </c>
      <c r="J4593" s="5">
        <v>27912.01</v>
      </c>
      <c r="K4593">
        <v>2061</v>
      </c>
      <c r="L4593" s="5">
        <v>135647.79</v>
      </c>
      <c r="M4593" s="4">
        <v>10.74</v>
      </c>
      <c r="N4593" s="4">
        <v>21.8</v>
      </c>
      <c r="O4593" s="4">
        <v>2.95</v>
      </c>
      <c r="P4593" s="4">
        <v>13.54</v>
      </c>
      <c r="Q4593" s="4">
        <v>4.8600000000000003</v>
      </c>
    </row>
    <row r="4594" spans="1:17" x14ac:dyDescent="0.3">
      <c r="A4594" s="3">
        <v>45269</v>
      </c>
      <c r="B4594" s="11" t="str">
        <f t="shared" si="71"/>
        <v>Dec 2023</v>
      </c>
      <c r="C4594" t="s">
        <v>19</v>
      </c>
      <c r="D4594" t="s">
        <v>30</v>
      </c>
      <c r="E4594" t="s">
        <v>76</v>
      </c>
      <c r="F4594" t="s">
        <v>80</v>
      </c>
      <c r="G4594" t="str">
        <f>_xlfn.XLOOKUP(F4594,Product_Categories!A:A,Product_Categories!C:C,"Missing")</f>
        <v>Feedback</v>
      </c>
      <c r="H4594">
        <v>42104</v>
      </c>
      <c r="I4594">
        <v>5240</v>
      </c>
      <c r="J4594" s="5">
        <v>21258.17</v>
      </c>
      <c r="K4594">
        <v>1093</v>
      </c>
      <c r="L4594" s="5">
        <v>100769.8</v>
      </c>
      <c r="M4594" s="4">
        <v>12.45</v>
      </c>
      <c r="N4594" s="4">
        <v>20.86</v>
      </c>
      <c r="O4594" s="4">
        <v>4.0599999999999996</v>
      </c>
      <c r="P4594">
        <v>19.45</v>
      </c>
      <c r="Q4594" s="4">
        <v>4.74</v>
      </c>
    </row>
    <row r="4595" spans="1:17" x14ac:dyDescent="0.3">
      <c r="A4595" s="3">
        <v>45269</v>
      </c>
      <c r="B4595" s="11" t="str">
        <f t="shared" si="71"/>
        <v>Dec 2023</v>
      </c>
      <c r="C4595" t="s">
        <v>108</v>
      </c>
      <c r="D4595" t="s">
        <v>47</v>
      </c>
      <c r="E4595" t="s">
        <v>74</v>
      </c>
      <c r="F4595" t="s">
        <v>101</v>
      </c>
      <c r="G4595" t="str">
        <f>_xlfn.XLOOKUP(F4595,Product_Categories!A:A,Product_Categories!C:C,"Missing")</f>
        <v>Conversion</v>
      </c>
      <c r="H4595">
        <v>12431</v>
      </c>
      <c r="I4595">
        <v>1577</v>
      </c>
      <c r="J4595" s="5">
        <v>6729.52</v>
      </c>
      <c r="K4595">
        <v>336</v>
      </c>
      <c r="L4595" s="5">
        <v>30561.78</v>
      </c>
      <c r="M4595" s="4">
        <v>12.69</v>
      </c>
      <c r="N4595" s="4">
        <v>21.31</v>
      </c>
      <c r="O4595" s="4">
        <v>4.2699999999999996</v>
      </c>
      <c r="P4595">
        <v>20.03</v>
      </c>
      <c r="Q4595" s="4">
        <v>4.54</v>
      </c>
    </row>
    <row r="4596" spans="1:17" x14ac:dyDescent="0.3">
      <c r="A4596" s="3">
        <v>45269</v>
      </c>
      <c r="B4596" s="11" t="str">
        <f t="shared" si="71"/>
        <v>Dec 2023</v>
      </c>
      <c r="C4596" t="s">
        <v>19</v>
      </c>
      <c r="D4596" t="s">
        <v>57</v>
      </c>
      <c r="E4596" t="s">
        <v>73</v>
      </c>
      <c r="F4596" t="s">
        <v>85</v>
      </c>
      <c r="G4596" t="str">
        <f>_xlfn.XLOOKUP(F4596,Product_Categories!A:A,Product_Categories!C:C,"Missing")</f>
        <v>Budgeting</v>
      </c>
      <c r="H4596">
        <v>88429</v>
      </c>
      <c r="I4596">
        <v>12150</v>
      </c>
      <c r="J4596" s="5">
        <v>44277.85</v>
      </c>
      <c r="K4596">
        <v>1069</v>
      </c>
      <c r="L4596" s="5">
        <v>198125.33</v>
      </c>
      <c r="M4596" s="4">
        <v>13.74</v>
      </c>
      <c r="N4596" s="4">
        <v>8.8000000000000007</v>
      </c>
      <c r="O4596" s="4">
        <v>3.64</v>
      </c>
      <c r="P4596">
        <v>41.42</v>
      </c>
      <c r="Q4596" s="4">
        <v>4.47</v>
      </c>
    </row>
    <row r="4597" spans="1:17" x14ac:dyDescent="0.3">
      <c r="A4597" s="3">
        <v>45269</v>
      </c>
      <c r="B4597" s="11" t="str">
        <f t="shared" si="71"/>
        <v>Dec 2023</v>
      </c>
      <c r="C4597" t="s">
        <v>17</v>
      </c>
      <c r="D4597" t="s">
        <v>53</v>
      </c>
      <c r="E4597" t="s">
        <v>73</v>
      </c>
      <c r="F4597" t="s">
        <v>101</v>
      </c>
      <c r="G4597" t="str">
        <f>_xlfn.XLOOKUP(F4597,Product_Categories!A:A,Product_Categories!C:C,"Missing")</f>
        <v>Conversion</v>
      </c>
      <c r="H4597">
        <v>132542</v>
      </c>
      <c r="I4597">
        <v>13971</v>
      </c>
      <c r="J4597" s="5">
        <v>30215.33</v>
      </c>
      <c r="K4597">
        <v>2205</v>
      </c>
      <c r="L4597" s="5">
        <v>129432.02</v>
      </c>
      <c r="M4597" s="4">
        <v>10.54</v>
      </c>
      <c r="N4597" s="4">
        <v>15.78</v>
      </c>
      <c r="O4597" s="4">
        <v>2.16</v>
      </c>
      <c r="P4597" s="4">
        <v>13.7</v>
      </c>
      <c r="Q4597" s="4">
        <v>4.28</v>
      </c>
    </row>
    <row r="4598" spans="1:17" x14ac:dyDescent="0.3">
      <c r="A4598" s="3">
        <v>45269</v>
      </c>
      <c r="B4598" s="11" t="str">
        <f t="shared" si="71"/>
        <v>Dec 2023</v>
      </c>
      <c r="C4598" t="s">
        <v>19</v>
      </c>
      <c r="D4598" t="s">
        <v>35</v>
      </c>
      <c r="E4598" t="s">
        <v>75</v>
      </c>
      <c r="F4598" t="s">
        <v>98</v>
      </c>
      <c r="G4598" t="str">
        <f>_xlfn.XLOOKUP(F4598,Product_Categories!A:A,Product_Categories!C:C,"Missing")</f>
        <v>Video</v>
      </c>
      <c r="H4598">
        <v>53796</v>
      </c>
      <c r="I4598">
        <v>5805</v>
      </c>
      <c r="J4598" s="5">
        <v>10957.51</v>
      </c>
      <c r="K4598">
        <v>268</v>
      </c>
      <c r="L4598" s="5">
        <v>45367.29</v>
      </c>
      <c r="M4598" s="4">
        <v>10.79</v>
      </c>
      <c r="N4598" s="4">
        <v>4.62</v>
      </c>
      <c r="O4598" s="4">
        <v>1.89</v>
      </c>
      <c r="P4598">
        <v>40.89</v>
      </c>
      <c r="Q4598" s="4">
        <v>4.1399999999999997</v>
      </c>
    </row>
    <row r="4599" spans="1:17" x14ac:dyDescent="0.3">
      <c r="A4599" s="3">
        <v>45269</v>
      </c>
      <c r="B4599" s="11" t="str">
        <f t="shared" si="71"/>
        <v>Dec 2023</v>
      </c>
      <c r="C4599" t="s">
        <v>21</v>
      </c>
      <c r="D4599" t="s">
        <v>33</v>
      </c>
      <c r="E4599" t="s">
        <v>76</v>
      </c>
      <c r="F4599" t="s">
        <v>80</v>
      </c>
      <c r="G4599" t="str">
        <f>_xlfn.XLOOKUP(F4599,Product_Categories!A:A,Product_Categories!C:C,"Missing")</f>
        <v>Feedback</v>
      </c>
      <c r="H4599">
        <v>138094</v>
      </c>
      <c r="I4599">
        <v>8042</v>
      </c>
      <c r="J4599" s="5">
        <v>28769.87</v>
      </c>
      <c r="K4599">
        <v>1622</v>
      </c>
      <c r="L4599" s="5">
        <v>97402.21</v>
      </c>
      <c r="M4599" s="4">
        <v>5.82</v>
      </c>
      <c r="N4599" s="4">
        <v>20.170000000000002</v>
      </c>
      <c r="O4599" s="4">
        <v>3.58</v>
      </c>
      <c r="P4599">
        <v>17.739999999999998</v>
      </c>
      <c r="Q4599" s="4">
        <v>3.39</v>
      </c>
    </row>
    <row r="4600" spans="1:17" x14ac:dyDescent="0.3">
      <c r="A4600" s="3">
        <v>45269</v>
      </c>
      <c r="B4600" s="11" t="str">
        <f t="shared" si="71"/>
        <v>Dec 2023</v>
      </c>
      <c r="C4600" t="s">
        <v>17</v>
      </c>
      <c r="D4600" t="s">
        <v>52</v>
      </c>
      <c r="E4600" t="s">
        <v>76</v>
      </c>
      <c r="F4600" t="s">
        <v>98</v>
      </c>
      <c r="G4600" t="str">
        <f>_xlfn.XLOOKUP(F4600,Product_Categories!A:A,Product_Categories!C:C,"Missing")</f>
        <v>Video</v>
      </c>
      <c r="H4600">
        <v>142184</v>
      </c>
      <c r="I4600">
        <v>3881</v>
      </c>
      <c r="J4600" s="5">
        <v>15653.25</v>
      </c>
      <c r="K4600">
        <v>454</v>
      </c>
      <c r="L4600" s="5">
        <v>52253.21</v>
      </c>
      <c r="M4600" s="4">
        <v>2.73</v>
      </c>
      <c r="N4600" s="4">
        <v>11.7</v>
      </c>
      <c r="O4600" s="4">
        <v>4.03</v>
      </c>
      <c r="P4600" s="4">
        <v>34.479999999999997</v>
      </c>
      <c r="Q4600" s="4">
        <v>3.34</v>
      </c>
    </row>
    <row r="4601" spans="1:17" x14ac:dyDescent="0.3">
      <c r="A4601" s="3">
        <v>45269</v>
      </c>
      <c r="B4601" s="11" t="str">
        <f t="shared" si="71"/>
        <v>Dec 2023</v>
      </c>
      <c r="C4601" t="s">
        <v>107</v>
      </c>
      <c r="D4601" t="s">
        <v>72</v>
      </c>
      <c r="E4601" t="s">
        <v>76</v>
      </c>
      <c r="F4601" t="s">
        <v>105</v>
      </c>
      <c r="G4601" t="str">
        <f>_xlfn.XLOOKUP(F4601,Product_Categories!A:A,Product_Categories!C:C,"Missing")</f>
        <v>Storage</v>
      </c>
      <c r="H4601">
        <v>112223</v>
      </c>
      <c r="I4601">
        <v>14206</v>
      </c>
      <c r="J4601" s="5">
        <v>47906.21</v>
      </c>
      <c r="K4601">
        <v>1093</v>
      </c>
      <c r="L4601" s="5">
        <v>158962.04</v>
      </c>
      <c r="M4601" s="4">
        <v>12.66</v>
      </c>
      <c r="N4601" s="4">
        <v>7.69</v>
      </c>
      <c r="O4601" s="4">
        <v>3.37</v>
      </c>
      <c r="P4601">
        <v>43.83</v>
      </c>
      <c r="Q4601" s="4">
        <v>3.32</v>
      </c>
    </row>
    <row r="4602" spans="1:17" x14ac:dyDescent="0.3">
      <c r="A4602" s="3">
        <v>45269</v>
      </c>
      <c r="B4602" s="11" t="str">
        <f t="shared" si="71"/>
        <v>Dec 2023</v>
      </c>
      <c r="C4602" t="s">
        <v>107</v>
      </c>
      <c r="D4602" t="s">
        <v>60</v>
      </c>
      <c r="E4602" t="s">
        <v>74</v>
      </c>
      <c r="F4602" t="s">
        <v>92</v>
      </c>
      <c r="G4602" t="str">
        <f>_xlfn.XLOOKUP(F4602,Product_Categories!A:A,Product_Categories!C:C,"Missing")</f>
        <v>Design</v>
      </c>
      <c r="H4602">
        <v>23545</v>
      </c>
      <c r="I4602">
        <v>1607</v>
      </c>
      <c r="J4602" s="5">
        <v>4797.84</v>
      </c>
      <c r="K4602">
        <v>100</v>
      </c>
      <c r="L4602" s="5">
        <v>15408.75</v>
      </c>
      <c r="M4602" s="4">
        <v>6.83</v>
      </c>
      <c r="N4602" s="4">
        <v>6.22</v>
      </c>
      <c r="O4602" s="4">
        <v>2.99</v>
      </c>
      <c r="P4602">
        <v>47.98</v>
      </c>
      <c r="Q4602" s="4">
        <v>3.21</v>
      </c>
    </row>
    <row r="4603" spans="1:17" x14ac:dyDescent="0.3">
      <c r="A4603" s="3">
        <v>45269</v>
      </c>
      <c r="B4603" s="11" t="str">
        <f t="shared" si="71"/>
        <v>Dec 2023</v>
      </c>
      <c r="C4603" t="s">
        <v>21</v>
      </c>
      <c r="D4603" t="s">
        <v>35</v>
      </c>
      <c r="E4603" t="s">
        <v>74</v>
      </c>
      <c r="F4603" t="s">
        <v>90</v>
      </c>
      <c r="G4603" t="str">
        <f>_xlfn.XLOOKUP(F4603,Product_Categories!A:A,Product_Categories!C:C,"Missing")</f>
        <v>Brand Monitoring</v>
      </c>
      <c r="H4603">
        <v>39304</v>
      </c>
      <c r="I4603">
        <v>3212</v>
      </c>
      <c r="J4603" s="5">
        <v>5938.05</v>
      </c>
      <c r="K4603">
        <v>132</v>
      </c>
      <c r="L4603" s="5">
        <v>18219.28</v>
      </c>
      <c r="M4603" s="4">
        <v>8.17</v>
      </c>
      <c r="N4603" s="4">
        <v>4.1100000000000003</v>
      </c>
      <c r="O4603" s="4">
        <v>1.85</v>
      </c>
      <c r="P4603">
        <v>44.99</v>
      </c>
      <c r="Q4603" s="4">
        <v>3.07</v>
      </c>
    </row>
    <row r="4604" spans="1:17" x14ac:dyDescent="0.3">
      <c r="A4604" s="3">
        <v>45269</v>
      </c>
      <c r="B4604" s="11" t="str">
        <f t="shared" si="71"/>
        <v>Dec 2023</v>
      </c>
      <c r="C4604" t="s">
        <v>19</v>
      </c>
      <c r="D4604" t="s">
        <v>67</v>
      </c>
      <c r="E4604" t="s">
        <v>73</v>
      </c>
      <c r="F4604" t="s">
        <v>86</v>
      </c>
      <c r="G4604" t="str">
        <f>_xlfn.XLOOKUP(F4604,Product_Categories!A:A,Product_Categories!C:C,"Missing")</f>
        <v>Website Tools</v>
      </c>
      <c r="H4604">
        <v>111866</v>
      </c>
      <c r="I4604">
        <v>617</v>
      </c>
      <c r="J4604" s="5">
        <v>524.4</v>
      </c>
      <c r="K4604">
        <v>59</v>
      </c>
      <c r="L4604" s="5">
        <v>1256.8399999999999</v>
      </c>
      <c r="M4604" s="4">
        <v>0.55000000000000004</v>
      </c>
      <c r="N4604" s="4">
        <v>9.56</v>
      </c>
      <c r="O4604" s="4">
        <v>0.85</v>
      </c>
      <c r="P4604">
        <v>8.89</v>
      </c>
      <c r="Q4604" s="4">
        <v>2.4</v>
      </c>
    </row>
    <row r="4605" spans="1:17" x14ac:dyDescent="0.3">
      <c r="A4605" s="3">
        <v>45269</v>
      </c>
      <c r="B4605" s="11" t="str">
        <f t="shared" si="71"/>
        <v>Dec 2023</v>
      </c>
      <c r="C4605" t="s">
        <v>17</v>
      </c>
      <c r="D4605" t="s">
        <v>44</v>
      </c>
      <c r="E4605" t="s">
        <v>73</v>
      </c>
      <c r="F4605" t="s">
        <v>92</v>
      </c>
      <c r="G4605" t="str">
        <f>_xlfn.XLOOKUP(F4605,Product_Categories!A:A,Product_Categories!C:C,"Missing")</f>
        <v>Design</v>
      </c>
      <c r="H4605">
        <v>119946</v>
      </c>
      <c r="I4605">
        <v>11449</v>
      </c>
      <c r="J4605" s="5">
        <v>25785.98</v>
      </c>
      <c r="K4605">
        <v>1619</v>
      </c>
      <c r="L4605" s="5">
        <v>61137.93</v>
      </c>
      <c r="M4605" s="4">
        <v>9.5500000000000007</v>
      </c>
      <c r="N4605" s="4">
        <v>14.14</v>
      </c>
      <c r="O4605" s="4">
        <v>2.25</v>
      </c>
      <c r="P4605" s="4">
        <v>15.93</v>
      </c>
      <c r="Q4605" s="4">
        <v>2.37</v>
      </c>
    </row>
    <row r="4606" spans="1:17" x14ac:dyDescent="0.3">
      <c r="A4606" s="3">
        <v>45269</v>
      </c>
      <c r="B4606" s="11" t="str">
        <f t="shared" si="71"/>
        <v>Dec 2023</v>
      </c>
      <c r="C4606" t="s">
        <v>17</v>
      </c>
      <c r="D4606" t="s">
        <v>45</v>
      </c>
      <c r="E4606" t="s">
        <v>75</v>
      </c>
      <c r="F4606" t="s">
        <v>91</v>
      </c>
      <c r="G4606" t="str">
        <f>_xlfn.XLOOKUP(F4606,Product_Categories!A:A,Product_Categories!C:C,"Missing")</f>
        <v>Affiliate</v>
      </c>
      <c r="H4606">
        <v>41749</v>
      </c>
      <c r="I4606">
        <v>3686</v>
      </c>
      <c r="J4606" s="5">
        <v>14196.62</v>
      </c>
      <c r="K4606">
        <v>208</v>
      </c>
      <c r="L4606" s="5">
        <v>33296.04</v>
      </c>
      <c r="M4606" s="4">
        <v>8.83</v>
      </c>
      <c r="N4606" s="4">
        <v>5.64</v>
      </c>
      <c r="O4606" s="4">
        <v>3.85</v>
      </c>
      <c r="P4606" s="4">
        <v>68.25</v>
      </c>
      <c r="Q4606" s="4">
        <v>2.35</v>
      </c>
    </row>
    <row r="4607" spans="1:17" x14ac:dyDescent="0.3">
      <c r="A4607" s="3">
        <v>45269</v>
      </c>
      <c r="B4607" s="11" t="str">
        <f t="shared" si="71"/>
        <v>Dec 2023</v>
      </c>
      <c r="C4607" t="s">
        <v>18</v>
      </c>
      <c r="D4607" t="s">
        <v>69</v>
      </c>
      <c r="E4607" t="s">
        <v>75</v>
      </c>
      <c r="F4607" t="s">
        <v>82</v>
      </c>
      <c r="G4607" t="str">
        <f>_xlfn.XLOOKUP(F4607,Product_Categories!A:A,Product_Categories!C:C,"Missing")</f>
        <v>Mobile Ads</v>
      </c>
      <c r="H4607">
        <v>95002</v>
      </c>
      <c r="I4607">
        <v>4217</v>
      </c>
      <c r="J4607" s="5">
        <v>7771.13</v>
      </c>
      <c r="K4607">
        <v>202</v>
      </c>
      <c r="L4607" s="5">
        <v>17873.96</v>
      </c>
      <c r="M4607" s="4">
        <v>4.4400000000000004</v>
      </c>
      <c r="N4607" s="4">
        <v>4.79</v>
      </c>
      <c r="O4607" s="4">
        <v>1.84</v>
      </c>
      <c r="P4607" s="4">
        <v>38.47</v>
      </c>
      <c r="Q4607" s="4">
        <v>2.2999999999999998</v>
      </c>
    </row>
    <row r="4608" spans="1:17" x14ac:dyDescent="0.3">
      <c r="A4608" s="3">
        <v>45269</v>
      </c>
      <c r="B4608" s="11" t="str">
        <f t="shared" si="71"/>
        <v>Dec 2023</v>
      </c>
      <c r="C4608" t="s">
        <v>17</v>
      </c>
      <c r="D4608" t="s">
        <v>62</v>
      </c>
      <c r="E4608" t="s">
        <v>74</v>
      </c>
      <c r="F4608" t="s">
        <v>94</v>
      </c>
      <c r="G4608" t="str">
        <f>_xlfn.XLOOKUP(F4608,Product_Categories!A:A,Product_Categories!C:C,"Missing")</f>
        <v>SEO</v>
      </c>
      <c r="H4608">
        <v>22386</v>
      </c>
      <c r="I4608">
        <v>2479</v>
      </c>
      <c r="J4608" s="5">
        <v>10818.52</v>
      </c>
      <c r="K4608">
        <v>180</v>
      </c>
      <c r="L4608" s="5">
        <v>24172.959999999999</v>
      </c>
      <c r="M4608" s="4">
        <v>11.07</v>
      </c>
      <c r="N4608" s="4">
        <v>7.26</v>
      </c>
      <c r="O4608" s="4">
        <v>4.3600000000000003</v>
      </c>
      <c r="P4608" s="4">
        <v>60.1</v>
      </c>
      <c r="Q4608" s="4">
        <v>2.23</v>
      </c>
    </row>
    <row r="4609" spans="1:17" x14ac:dyDescent="0.3">
      <c r="A4609" s="3">
        <v>45269</v>
      </c>
      <c r="B4609" s="11" t="str">
        <f t="shared" si="71"/>
        <v>Dec 2023</v>
      </c>
      <c r="C4609" t="s">
        <v>108</v>
      </c>
      <c r="D4609" t="s">
        <v>49</v>
      </c>
      <c r="E4609" t="s">
        <v>74</v>
      </c>
      <c r="F4609" t="s">
        <v>103</v>
      </c>
      <c r="G4609" t="str">
        <f>_xlfn.XLOOKUP(F4609,Product_Categories!A:A,Product_Categories!C:C,"Missing")</f>
        <v>Automation</v>
      </c>
      <c r="H4609">
        <v>48044</v>
      </c>
      <c r="I4609">
        <v>1910</v>
      </c>
      <c r="J4609" s="5">
        <v>5065.54</v>
      </c>
      <c r="K4609">
        <v>99</v>
      </c>
      <c r="L4609" s="5">
        <v>11175.63</v>
      </c>
      <c r="M4609" s="4">
        <v>3.98</v>
      </c>
      <c r="N4609" s="4">
        <v>5.18</v>
      </c>
      <c r="O4609" s="4">
        <v>2.65</v>
      </c>
      <c r="P4609">
        <v>51.17</v>
      </c>
      <c r="Q4609" s="4">
        <v>2.21</v>
      </c>
    </row>
    <row r="4610" spans="1:17" x14ac:dyDescent="0.3">
      <c r="A4610" s="3">
        <v>45269</v>
      </c>
      <c r="B4610" s="11" t="str">
        <f t="shared" ref="B4610:B4673" si="72">TEXT(A4610, "mmm yyyy")</f>
        <v>Dec 2023</v>
      </c>
      <c r="C4610" t="s">
        <v>108</v>
      </c>
      <c r="D4610" t="s">
        <v>72</v>
      </c>
      <c r="E4610" t="s">
        <v>73</v>
      </c>
      <c r="F4610" t="s">
        <v>96</v>
      </c>
      <c r="G4610" t="str">
        <f>_xlfn.XLOOKUP(F4610,Product_Categories!A:A,Product_Categories!C:C,"Missing")</f>
        <v>Growth Tools</v>
      </c>
      <c r="H4610">
        <v>15528</v>
      </c>
      <c r="I4610">
        <v>362</v>
      </c>
      <c r="J4610" s="5">
        <v>1078.8699999999999</v>
      </c>
      <c r="K4610">
        <v>53</v>
      </c>
      <c r="L4610" s="5">
        <v>2318</v>
      </c>
      <c r="M4610" s="4">
        <v>2.33</v>
      </c>
      <c r="N4610" s="4">
        <v>14.64</v>
      </c>
      <c r="O4610" s="4">
        <v>2.98</v>
      </c>
      <c r="P4610">
        <v>20.36</v>
      </c>
      <c r="Q4610" s="4">
        <v>2.15</v>
      </c>
    </row>
    <row r="4611" spans="1:17" x14ac:dyDescent="0.3">
      <c r="A4611" s="3">
        <v>45269</v>
      </c>
      <c r="B4611" s="11" t="str">
        <f t="shared" si="72"/>
        <v>Dec 2023</v>
      </c>
      <c r="C4611" t="s">
        <v>107</v>
      </c>
      <c r="D4611" t="s">
        <v>67</v>
      </c>
      <c r="E4611" t="s">
        <v>74</v>
      </c>
      <c r="F4611" t="s">
        <v>91</v>
      </c>
      <c r="G4611" t="str">
        <f>_xlfn.XLOOKUP(F4611,Product_Categories!A:A,Product_Categories!C:C,"Missing")</f>
        <v>Affiliate</v>
      </c>
      <c r="H4611">
        <v>75688</v>
      </c>
      <c r="I4611">
        <v>629</v>
      </c>
      <c r="J4611" s="5">
        <v>1363.53</v>
      </c>
      <c r="K4611">
        <v>69</v>
      </c>
      <c r="L4611" s="5">
        <v>2841.51</v>
      </c>
      <c r="M4611" s="4">
        <v>0.83</v>
      </c>
      <c r="N4611" s="4">
        <v>10.97</v>
      </c>
      <c r="O4611" s="4">
        <v>2.17</v>
      </c>
      <c r="P4611">
        <v>19.760000000000002</v>
      </c>
      <c r="Q4611" s="4">
        <v>2.08</v>
      </c>
    </row>
    <row r="4612" spans="1:17" x14ac:dyDescent="0.3">
      <c r="A4612" s="3">
        <v>45269</v>
      </c>
      <c r="B4612" s="11" t="str">
        <f t="shared" si="72"/>
        <v>Dec 2023</v>
      </c>
      <c r="C4612" t="s">
        <v>107</v>
      </c>
      <c r="D4612" t="s">
        <v>37</v>
      </c>
      <c r="E4612" t="s">
        <v>74</v>
      </c>
      <c r="F4612" t="s">
        <v>101</v>
      </c>
      <c r="G4612" t="str">
        <f>_xlfn.XLOOKUP(F4612,Product_Categories!A:A,Product_Categories!C:C,"Missing")</f>
        <v>Conversion</v>
      </c>
      <c r="H4612">
        <v>9848</v>
      </c>
      <c r="I4612">
        <v>114</v>
      </c>
      <c r="J4612" s="5">
        <v>424.6</v>
      </c>
      <c r="K4612">
        <v>12</v>
      </c>
      <c r="L4612" s="5">
        <v>858.36</v>
      </c>
      <c r="M4612" s="4">
        <v>1.1599999999999999</v>
      </c>
      <c r="N4612" s="4">
        <v>10.53</v>
      </c>
      <c r="O4612" s="4">
        <v>3.72</v>
      </c>
      <c r="P4612">
        <v>35.380000000000003</v>
      </c>
      <c r="Q4612" s="4">
        <v>2.02</v>
      </c>
    </row>
    <row r="4613" spans="1:17" x14ac:dyDescent="0.3">
      <c r="A4613" s="3">
        <v>45269</v>
      </c>
      <c r="B4613" s="11" t="str">
        <f t="shared" si="72"/>
        <v>Dec 2023</v>
      </c>
      <c r="C4613" t="s">
        <v>108</v>
      </c>
      <c r="D4613" t="s">
        <v>60</v>
      </c>
      <c r="E4613" t="s">
        <v>75</v>
      </c>
      <c r="F4613" t="s">
        <v>83</v>
      </c>
      <c r="G4613" t="str">
        <f>_xlfn.XLOOKUP(F4613,Product_Categories!A:A,Product_Categories!C:C,"Missing")</f>
        <v>UX</v>
      </c>
      <c r="H4613">
        <v>61535</v>
      </c>
      <c r="I4613">
        <v>2192</v>
      </c>
      <c r="J4613" s="5">
        <v>7940.23</v>
      </c>
      <c r="K4613">
        <v>276</v>
      </c>
      <c r="L4613" s="5">
        <v>15034.68</v>
      </c>
      <c r="M4613" s="4">
        <v>3.56</v>
      </c>
      <c r="N4613" s="4">
        <v>12.59</v>
      </c>
      <c r="O4613" s="4">
        <v>3.62</v>
      </c>
      <c r="P4613">
        <v>28.77</v>
      </c>
      <c r="Q4613" s="4">
        <v>1.89</v>
      </c>
    </row>
    <row r="4614" spans="1:17" x14ac:dyDescent="0.3">
      <c r="A4614" s="3">
        <v>45269</v>
      </c>
      <c r="B4614" s="11" t="str">
        <f t="shared" si="72"/>
        <v>Dec 2023</v>
      </c>
      <c r="C4614" t="s">
        <v>18</v>
      </c>
      <c r="D4614" t="s">
        <v>23</v>
      </c>
      <c r="E4614" t="s">
        <v>75</v>
      </c>
      <c r="F4614" t="s">
        <v>106</v>
      </c>
      <c r="G4614" t="str">
        <f>_xlfn.XLOOKUP(F4614,Product_Categories!A:A,Product_Categories!C:C,"Missing")</f>
        <v>Reporting</v>
      </c>
      <c r="H4614">
        <v>104666</v>
      </c>
      <c r="I4614">
        <v>14026</v>
      </c>
      <c r="J4614" s="5">
        <v>45882.64</v>
      </c>
      <c r="K4614">
        <v>958</v>
      </c>
      <c r="L4614" s="5">
        <v>85070.73</v>
      </c>
      <c r="M4614" s="4">
        <v>13.4</v>
      </c>
      <c r="N4614" s="4">
        <v>6.83</v>
      </c>
      <c r="O4614" s="4">
        <v>3.27</v>
      </c>
      <c r="P4614" s="4">
        <v>47.89</v>
      </c>
      <c r="Q4614" s="4">
        <v>1.85</v>
      </c>
    </row>
    <row r="4615" spans="1:17" x14ac:dyDescent="0.3">
      <c r="A4615" s="3">
        <v>45269</v>
      </c>
      <c r="B4615" s="11" t="str">
        <f t="shared" si="72"/>
        <v>Dec 2023</v>
      </c>
      <c r="C4615" t="s">
        <v>18</v>
      </c>
      <c r="D4615" t="s">
        <v>37</v>
      </c>
      <c r="E4615" t="s">
        <v>75</v>
      </c>
      <c r="F4615" t="s">
        <v>82</v>
      </c>
      <c r="G4615" t="str">
        <f>_xlfn.XLOOKUP(F4615,Product_Categories!A:A,Product_Categories!C:C,"Missing")</f>
        <v>Mobile Ads</v>
      </c>
      <c r="H4615">
        <v>79924</v>
      </c>
      <c r="I4615">
        <v>9880</v>
      </c>
      <c r="J4615" s="5">
        <v>40930.080000000002</v>
      </c>
      <c r="K4615">
        <v>675</v>
      </c>
      <c r="L4615" s="5">
        <v>74840.789999999994</v>
      </c>
      <c r="M4615" s="4">
        <v>12.36</v>
      </c>
      <c r="N4615" s="4">
        <v>6.83</v>
      </c>
      <c r="O4615" s="4">
        <v>4.1399999999999997</v>
      </c>
      <c r="P4615">
        <v>60.64</v>
      </c>
      <c r="Q4615" s="4">
        <v>1.83</v>
      </c>
    </row>
    <row r="4616" spans="1:17" x14ac:dyDescent="0.3">
      <c r="A4616" s="3">
        <v>45269</v>
      </c>
      <c r="B4616" s="11" t="str">
        <f t="shared" si="72"/>
        <v>Dec 2023</v>
      </c>
      <c r="C4616" t="s">
        <v>17</v>
      </c>
      <c r="D4616" t="s">
        <v>62</v>
      </c>
      <c r="E4616" t="s">
        <v>74</v>
      </c>
      <c r="F4616" t="s">
        <v>104</v>
      </c>
      <c r="G4616" t="str">
        <f>_xlfn.XLOOKUP(F4616,Product_Categories!A:A,Product_Categories!C:C,"Missing")</f>
        <v>Surveys</v>
      </c>
      <c r="H4616">
        <v>113544</v>
      </c>
      <c r="I4616">
        <v>6061</v>
      </c>
      <c r="J4616" s="5">
        <v>10288.68</v>
      </c>
      <c r="K4616">
        <v>1073</v>
      </c>
      <c r="L4616" s="5">
        <v>16260.37</v>
      </c>
      <c r="M4616" s="4">
        <v>5.34</v>
      </c>
      <c r="N4616" s="4">
        <v>17.7</v>
      </c>
      <c r="O4616" s="4">
        <v>1.7</v>
      </c>
      <c r="P4616" s="4">
        <v>9.59</v>
      </c>
      <c r="Q4616" s="4">
        <v>1.58</v>
      </c>
    </row>
    <row r="4617" spans="1:17" x14ac:dyDescent="0.3">
      <c r="A4617" s="3">
        <v>45269</v>
      </c>
      <c r="B4617" s="11" t="str">
        <f t="shared" si="72"/>
        <v>Dec 2023</v>
      </c>
      <c r="C4617" t="s">
        <v>18</v>
      </c>
      <c r="D4617" t="s">
        <v>72</v>
      </c>
      <c r="E4617" t="s">
        <v>74</v>
      </c>
      <c r="F4617" t="s">
        <v>85</v>
      </c>
      <c r="G4617" t="str">
        <f>_xlfn.XLOOKUP(F4617,Product_Categories!A:A,Product_Categories!C:C,"Missing")</f>
        <v>Budgeting</v>
      </c>
      <c r="H4617">
        <v>89300</v>
      </c>
      <c r="I4617">
        <v>11970</v>
      </c>
      <c r="J4617" s="5">
        <v>50337.94</v>
      </c>
      <c r="K4617">
        <v>900</v>
      </c>
      <c r="L4617" s="5">
        <v>78887.06</v>
      </c>
      <c r="M4617" s="4">
        <v>13.4</v>
      </c>
      <c r="N4617" s="4">
        <v>7.52</v>
      </c>
      <c r="O4617" s="4">
        <v>4.21</v>
      </c>
      <c r="P4617">
        <v>55.93</v>
      </c>
      <c r="Q4617" s="4">
        <v>1.57</v>
      </c>
    </row>
    <row r="4618" spans="1:17" x14ac:dyDescent="0.3">
      <c r="A4618" s="3">
        <v>45269</v>
      </c>
      <c r="B4618" s="11" t="str">
        <f t="shared" si="72"/>
        <v>Dec 2023</v>
      </c>
      <c r="C4618" t="s">
        <v>21</v>
      </c>
      <c r="D4618" t="s">
        <v>46</v>
      </c>
      <c r="E4618" t="s">
        <v>75</v>
      </c>
      <c r="F4618" t="s">
        <v>85</v>
      </c>
      <c r="G4618" t="str">
        <f>_xlfn.XLOOKUP(F4618,Product_Categories!A:A,Product_Categories!C:C,"Missing")</f>
        <v>Budgeting</v>
      </c>
      <c r="H4618">
        <v>74347</v>
      </c>
      <c r="I4618">
        <v>6211</v>
      </c>
      <c r="J4618" s="5">
        <v>17743.060000000001</v>
      </c>
      <c r="K4618">
        <v>711</v>
      </c>
      <c r="L4618" s="5">
        <v>23747.06</v>
      </c>
      <c r="M4618" s="4">
        <v>8.35</v>
      </c>
      <c r="N4618" s="4">
        <v>11.45</v>
      </c>
      <c r="O4618" s="4">
        <v>2.86</v>
      </c>
      <c r="P4618">
        <v>24.96</v>
      </c>
      <c r="Q4618" s="4">
        <v>1.34</v>
      </c>
    </row>
    <row r="4619" spans="1:17" x14ac:dyDescent="0.3">
      <c r="A4619" s="3">
        <v>45269</v>
      </c>
      <c r="B4619" s="11" t="str">
        <f t="shared" si="72"/>
        <v>Dec 2023</v>
      </c>
      <c r="C4619" t="s">
        <v>21</v>
      </c>
      <c r="D4619" t="s">
        <v>51</v>
      </c>
      <c r="E4619" t="s">
        <v>76</v>
      </c>
      <c r="F4619" t="s">
        <v>102</v>
      </c>
      <c r="G4619" t="str">
        <f>_xlfn.XLOOKUP(F4619,Product_Categories!A:A,Product_Categories!C:C,"Missing")</f>
        <v>Website Tools</v>
      </c>
      <c r="H4619">
        <v>127719</v>
      </c>
      <c r="I4619">
        <v>14225</v>
      </c>
      <c r="J4619" s="5">
        <v>41756.32</v>
      </c>
      <c r="K4619">
        <v>658</v>
      </c>
      <c r="L4619" s="5">
        <v>42770.720000000001</v>
      </c>
      <c r="M4619" s="4">
        <v>11.14</v>
      </c>
      <c r="N4619" s="4">
        <v>4.63</v>
      </c>
      <c r="O4619" s="4">
        <v>2.94</v>
      </c>
      <c r="P4619">
        <v>63.46</v>
      </c>
      <c r="Q4619" s="4">
        <v>1.02</v>
      </c>
    </row>
    <row r="4620" spans="1:17" x14ac:dyDescent="0.3">
      <c r="A4620" s="3">
        <v>45269</v>
      </c>
      <c r="B4620" s="11" t="str">
        <f t="shared" si="72"/>
        <v>Dec 2023</v>
      </c>
      <c r="C4620" t="s">
        <v>18</v>
      </c>
      <c r="D4620" t="s">
        <v>72</v>
      </c>
      <c r="E4620" t="s">
        <v>76</v>
      </c>
      <c r="F4620" t="s">
        <v>91</v>
      </c>
      <c r="G4620" t="str">
        <f>_xlfn.XLOOKUP(F4620,Product_Categories!A:A,Product_Categories!C:C,"Missing")</f>
        <v>Affiliate</v>
      </c>
      <c r="H4620">
        <v>142710</v>
      </c>
      <c r="I4620">
        <v>4903</v>
      </c>
      <c r="J4620" s="5">
        <v>19854.560000000001</v>
      </c>
      <c r="K4620">
        <v>947</v>
      </c>
      <c r="L4620" s="5">
        <v>18903.86</v>
      </c>
      <c r="M4620" s="4">
        <v>3.44</v>
      </c>
      <c r="N4620" s="4">
        <v>19.309999999999999</v>
      </c>
      <c r="O4620" s="4">
        <v>4.05</v>
      </c>
      <c r="P4620" s="4">
        <v>20.97</v>
      </c>
      <c r="Q4620" s="4">
        <v>0.95</v>
      </c>
    </row>
    <row r="4621" spans="1:17" x14ac:dyDescent="0.3">
      <c r="A4621" s="3">
        <v>45269</v>
      </c>
      <c r="B4621" s="11" t="str">
        <f t="shared" si="72"/>
        <v>Dec 2023</v>
      </c>
      <c r="C4621" t="s">
        <v>107</v>
      </c>
      <c r="D4621" t="s">
        <v>34</v>
      </c>
      <c r="E4621" t="s">
        <v>73</v>
      </c>
      <c r="F4621" t="s">
        <v>82</v>
      </c>
      <c r="G4621" t="str">
        <f>_xlfn.XLOOKUP(F4621,Product_Categories!A:A,Product_Categories!C:C,"Missing")</f>
        <v>Mobile Ads</v>
      </c>
      <c r="H4621">
        <v>15337</v>
      </c>
      <c r="I4621">
        <v>1481</v>
      </c>
      <c r="J4621" s="5">
        <v>5427.48</v>
      </c>
      <c r="K4621">
        <v>170</v>
      </c>
      <c r="L4621" s="5">
        <v>4869.53</v>
      </c>
      <c r="M4621" s="4">
        <v>9.66</v>
      </c>
      <c r="N4621" s="4">
        <v>11.48</v>
      </c>
      <c r="O4621" s="4">
        <v>3.66</v>
      </c>
      <c r="P4621">
        <v>31.93</v>
      </c>
      <c r="Q4621" s="4">
        <v>0.9</v>
      </c>
    </row>
    <row r="4622" spans="1:17" x14ac:dyDescent="0.3">
      <c r="A4622" s="3">
        <v>45269</v>
      </c>
      <c r="B4622" s="11" t="str">
        <f t="shared" si="72"/>
        <v>Dec 2023</v>
      </c>
      <c r="C4622" t="s">
        <v>21</v>
      </c>
      <c r="D4622" t="s">
        <v>67</v>
      </c>
      <c r="E4622" t="s">
        <v>74</v>
      </c>
      <c r="F4622" t="s">
        <v>83</v>
      </c>
      <c r="G4622" t="str">
        <f>_xlfn.XLOOKUP(F4622,Product_Categories!A:A,Product_Categories!C:C,"Missing")</f>
        <v>UX</v>
      </c>
      <c r="H4622">
        <v>18296</v>
      </c>
      <c r="I4622">
        <v>909</v>
      </c>
      <c r="J4622" s="5">
        <v>1284.0999999999999</v>
      </c>
      <c r="K4622">
        <v>183</v>
      </c>
      <c r="L4622" s="5">
        <v>978.23</v>
      </c>
      <c r="M4622" s="4">
        <v>4.97</v>
      </c>
      <c r="N4622" s="4">
        <v>20.13</v>
      </c>
      <c r="O4622" s="4">
        <v>1.41</v>
      </c>
      <c r="P4622">
        <v>7.02</v>
      </c>
      <c r="Q4622" s="4">
        <v>0.76</v>
      </c>
    </row>
    <row r="4623" spans="1:17" x14ac:dyDescent="0.3">
      <c r="A4623" s="3">
        <v>45269</v>
      </c>
      <c r="B4623" s="11" t="str">
        <f t="shared" si="72"/>
        <v>Dec 2023</v>
      </c>
      <c r="C4623" t="s">
        <v>19</v>
      </c>
      <c r="D4623" t="s">
        <v>51</v>
      </c>
      <c r="E4623" t="s">
        <v>73</v>
      </c>
      <c r="F4623" t="s">
        <v>92</v>
      </c>
      <c r="G4623" t="str">
        <f>_xlfn.XLOOKUP(F4623,Product_Categories!A:A,Product_Categories!C:C,"Missing")</f>
        <v>Design</v>
      </c>
      <c r="H4623">
        <v>42774</v>
      </c>
      <c r="I4623">
        <v>544</v>
      </c>
      <c r="J4623" s="5">
        <v>1753.26</v>
      </c>
      <c r="K4623">
        <v>23</v>
      </c>
      <c r="L4623" s="5">
        <v>1026.75</v>
      </c>
      <c r="M4623" s="4">
        <v>1.27</v>
      </c>
      <c r="N4623" s="4">
        <v>4.2300000000000004</v>
      </c>
      <c r="O4623" s="4">
        <v>3.22</v>
      </c>
      <c r="P4623">
        <v>76.23</v>
      </c>
      <c r="Q4623" s="4">
        <v>0.59</v>
      </c>
    </row>
    <row r="4624" spans="1:17" x14ac:dyDescent="0.3">
      <c r="A4624" s="3">
        <v>45269</v>
      </c>
      <c r="B4624" s="11" t="str">
        <f t="shared" si="72"/>
        <v>Dec 2023</v>
      </c>
      <c r="C4624" t="s">
        <v>108</v>
      </c>
      <c r="D4624" t="s">
        <v>65</v>
      </c>
      <c r="E4624" t="s">
        <v>75</v>
      </c>
      <c r="F4624" t="s">
        <v>100</v>
      </c>
      <c r="G4624" t="str">
        <f>_xlfn.XLOOKUP(F4624,Product_Categories!A:A,Product_Categories!C:C,"Missing")</f>
        <v>Forms</v>
      </c>
      <c r="H4624">
        <v>26401</v>
      </c>
      <c r="I4624">
        <v>158</v>
      </c>
      <c r="J4624" s="5">
        <v>560.46</v>
      </c>
      <c r="K4624">
        <v>10</v>
      </c>
      <c r="L4624" s="5">
        <v>152.29</v>
      </c>
      <c r="M4624" s="4">
        <v>0.6</v>
      </c>
      <c r="N4624" s="4">
        <v>6.33</v>
      </c>
      <c r="O4624" s="4">
        <v>3.55</v>
      </c>
      <c r="P4624">
        <v>56.05</v>
      </c>
      <c r="Q4624" s="4">
        <v>0.27</v>
      </c>
    </row>
    <row r="4625" spans="1:17" x14ac:dyDescent="0.3">
      <c r="A4625" s="3">
        <v>45269</v>
      </c>
      <c r="B4625" s="11" t="str">
        <f t="shared" si="72"/>
        <v>Dec 2023</v>
      </c>
      <c r="C4625" t="s">
        <v>17</v>
      </c>
      <c r="D4625" t="s">
        <v>61</v>
      </c>
      <c r="E4625" t="s">
        <v>74</v>
      </c>
      <c r="F4625" t="s">
        <v>95</v>
      </c>
      <c r="G4625" t="str">
        <f>_xlfn.XLOOKUP(F4625,Product_Categories!A:A,Product_Categories!C:C,"Missing")</f>
        <v>Analytics</v>
      </c>
      <c r="H4625">
        <v>58520</v>
      </c>
      <c r="I4625">
        <v>6750</v>
      </c>
      <c r="J4625" s="5">
        <v>20030.650000000001</v>
      </c>
      <c r="K4625">
        <v>370</v>
      </c>
      <c r="L4625" s="5">
        <v>4196.76</v>
      </c>
      <c r="M4625" s="4">
        <v>11.53</v>
      </c>
      <c r="N4625" s="4">
        <v>5.48</v>
      </c>
      <c r="O4625" s="4">
        <v>2.97</v>
      </c>
      <c r="P4625" s="4">
        <v>54.14</v>
      </c>
      <c r="Q4625" s="4">
        <v>0.21</v>
      </c>
    </row>
    <row r="4626" spans="1:17" x14ac:dyDescent="0.3">
      <c r="A4626" s="3">
        <v>45270</v>
      </c>
      <c r="B4626" s="11" t="str">
        <f t="shared" si="72"/>
        <v>Dec 2023</v>
      </c>
      <c r="C4626" t="s">
        <v>107</v>
      </c>
      <c r="D4626" t="s">
        <v>33</v>
      </c>
      <c r="E4626" t="s">
        <v>74</v>
      </c>
      <c r="F4626" t="s">
        <v>103</v>
      </c>
      <c r="G4626" t="str">
        <f>_xlfn.XLOOKUP(F4626,Product_Categories!A:A,Product_Categories!C:C,"Missing")</f>
        <v>Automation</v>
      </c>
      <c r="H4626">
        <v>113970</v>
      </c>
      <c r="I4626">
        <v>4409</v>
      </c>
      <c r="J4626" s="5">
        <v>2825.13</v>
      </c>
      <c r="K4626">
        <v>679</v>
      </c>
      <c r="L4626" s="5">
        <v>101397.58</v>
      </c>
      <c r="M4626" s="4">
        <v>3.87</v>
      </c>
      <c r="N4626" s="4">
        <v>15.4</v>
      </c>
      <c r="O4626" s="4">
        <v>0.64</v>
      </c>
      <c r="P4626">
        <v>4.16</v>
      </c>
      <c r="Q4626" s="4">
        <v>35.89</v>
      </c>
    </row>
    <row r="4627" spans="1:17" x14ac:dyDescent="0.3">
      <c r="A4627" s="3">
        <v>45270</v>
      </c>
      <c r="B4627" s="11" t="str">
        <f t="shared" si="72"/>
        <v>Dec 2023</v>
      </c>
      <c r="C4627" t="s">
        <v>108</v>
      </c>
      <c r="D4627" t="s">
        <v>61</v>
      </c>
      <c r="E4627" t="s">
        <v>73</v>
      </c>
      <c r="F4627" t="s">
        <v>91</v>
      </c>
      <c r="G4627" t="str">
        <f>_xlfn.XLOOKUP(F4627,Product_Categories!A:A,Product_Categories!C:C,"Missing")</f>
        <v>Affiliate</v>
      </c>
      <c r="H4627">
        <v>134448</v>
      </c>
      <c r="I4627">
        <v>3474</v>
      </c>
      <c r="J4627" s="5">
        <v>1762.88</v>
      </c>
      <c r="K4627">
        <v>446</v>
      </c>
      <c r="L4627" s="5">
        <v>52801.05</v>
      </c>
      <c r="M4627" s="4">
        <v>2.58</v>
      </c>
      <c r="N4627" s="4">
        <v>12.84</v>
      </c>
      <c r="O4627" s="4">
        <v>0.51</v>
      </c>
      <c r="P4627">
        <v>3.95</v>
      </c>
      <c r="Q4627" s="4">
        <v>29.95</v>
      </c>
    </row>
    <row r="4628" spans="1:17" x14ac:dyDescent="0.3">
      <c r="A4628" s="3">
        <v>45270</v>
      </c>
      <c r="B4628" s="11" t="str">
        <f t="shared" si="72"/>
        <v>Dec 2023</v>
      </c>
      <c r="C4628" t="s">
        <v>18</v>
      </c>
      <c r="D4628" t="s">
        <v>52</v>
      </c>
      <c r="E4628" t="s">
        <v>75</v>
      </c>
      <c r="F4628" t="s">
        <v>84</v>
      </c>
      <c r="G4628" t="str">
        <f>_xlfn.XLOOKUP(F4628,Product_Categories!A:A,Product_Categories!C:C,"Missing")</f>
        <v>Marketing Suite</v>
      </c>
      <c r="H4628">
        <v>115327</v>
      </c>
      <c r="I4628">
        <v>9076</v>
      </c>
      <c r="J4628" s="5">
        <v>4522.5600000000004</v>
      </c>
      <c r="K4628">
        <v>812</v>
      </c>
      <c r="L4628" s="5">
        <v>133877.92000000001</v>
      </c>
      <c r="M4628" s="4">
        <v>7.87</v>
      </c>
      <c r="N4628" s="4">
        <v>8.9499999999999993</v>
      </c>
      <c r="O4628" s="4">
        <v>0.5</v>
      </c>
      <c r="P4628" s="4">
        <v>5.57</v>
      </c>
      <c r="Q4628" s="4">
        <v>29.6</v>
      </c>
    </row>
    <row r="4629" spans="1:17" x14ac:dyDescent="0.3">
      <c r="A4629" s="3">
        <v>45270</v>
      </c>
      <c r="B4629" s="11" t="str">
        <f t="shared" si="72"/>
        <v>Dec 2023</v>
      </c>
      <c r="C4629" t="s">
        <v>17</v>
      </c>
      <c r="D4629" t="s">
        <v>49</v>
      </c>
      <c r="E4629" t="s">
        <v>74</v>
      </c>
      <c r="F4629" t="s">
        <v>84</v>
      </c>
      <c r="G4629" t="str">
        <f>_xlfn.XLOOKUP(F4629,Product_Categories!A:A,Product_Categories!C:C,"Missing")</f>
        <v>Marketing Suite</v>
      </c>
      <c r="H4629">
        <v>105369</v>
      </c>
      <c r="I4629">
        <v>11840</v>
      </c>
      <c r="J4629" s="5">
        <v>11670.52</v>
      </c>
      <c r="K4629">
        <v>2050</v>
      </c>
      <c r="L4629" s="5">
        <v>317626.88</v>
      </c>
      <c r="M4629" s="4">
        <v>11.24</v>
      </c>
      <c r="N4629" s="4">
        <v>17.309999999999999</v>
      </c>
      <c r="O4629" s="4">
        <v>0.99</v>
      </c>
      <c r="P4629" s="4">
        <v>5.69</v>
      </c>
      <c r="Q4629" s="4">
        <v>27.22</v>
      </c>
    </row>
    <row r="4630" spans="1:17" x14ac:dyDescent="0.3">
      <c r="A4630" s="3">
        <v>45270</v>
      </c>
      <c r="B4630" s="11" t="str">
        <f t="shared" si="72"/>
        <v>Dec 2023</v>
      </c>
      <c r="C4630" t="s">
        <v>108</v>
      </c>
      <c r="D4630" t="s">
        <v>41</v>
      </c>
      <c r="E4630" t="s">
        <v>74</v>
      </c>
      <c r="F4630" t="s">
        <v>90</v>
      </c>
      <c r="G4630" t="str">
        <f>_xlfn.XLOOKUP(F4630,Product_Categories!A:A,Product_Categories!C:C,"Missing")</f>
        <v>Brand Monitoring</v>
      </c>
      <c r="H4630">
        <v>127864</v>
      </c>
      <c r="I4630">
        <v>15167</v>
      </c>
      <c r="J4630" s="5">
        <v>13201.46</v>
      </c>
      <c r="K4630">
        <v>2754</v>
      </c>
      <c r="L4630" s="5">
        <v>345593.54</v>
      </c>
      <c r="M4630" s="4">
        <v>11.86</v>
      </c>
      <c r="N4630" s="4">
        <v>18.16</v>
      </c>
      <c r="O4630" s="4">
        <v>0.87</v>
      </c>
      <c r="P4630">
        <v>4.79</v>
      </c>
      <c r="Q4630" s="4">
        <v>26.18</v>
      </c>
    </row>
    <row r="4631" spans="1:17" x14ac:dyDescent="0.3">
      <c r="A4631" s="3">
        <v>45270</v>
      </c>
      <c r="B4631" s="11" t="str">
        <f t="shared" si="72"/>
        <v>Dec 2023</v>
      </c>
      <c r="C4631" t="s">
        <v>18</v>
      </c>
      <c r="D4631" t="s">
        <v>23</v>
      </c>
      <c r="E4631" t="s">
        <v>75</v>
      </c>
      <c r="F4631" t="s">
        <v>91</v>
      </c>
      <c r="G4631" t="str">
        <f>_xlfn.XLOOKUP(F4631,Product_Categories!A:A,Product_Categories!C:C,"Missing")</f>
        <v>Affiliate</v>
      </c>
      <c r="H4631">
        <v>132400</v>
      </c>
      <c r="I4631">
        <v>14608</v>
      </c>
      <c r="J4631" s="5">
        <v>11565.13</v>
      </c>
      <c r="K4631">
        <v>1537</v>
      </c>
      <c r="L4631" s="5">
        <v>302377.21000000002</v>
      </c>
      <c r="M4631" s="4">
        <v>11.03</v>
      </c>
      <c r="N4631" s="4">
        <v>10.52</v>
      </c>
      <c r="O4631" s="4">
        <v>0.79</v>
      </c>
      <c r="P4631" s="4">
        <v>7.52</v>
      </c>
      <c r="Q4631" s="4">
        <v>26.15</v>
      </c>
    </row>
    <row r="4632" spans="1:17" x14ac:dyDescent="0.3">
      <c r="A4632" s="3">
        <v>45270</v>
      </c>
      <c r="B4632" s="11" t="str">
        <f t="shared" si="72"/>
        <v>Dec 2023</v>
      </c>
      <c r="C4632" t="s">
        <v>19</v>
      </c>
      <c r="D4632" t="s">
        <v>68</v>
      </c>
      <c r="E4632" t="s">
        <v>73</v>
      </c>
      <c r="F4632" t="s">
        <v>92</v>
      </c>
      <c r="G4632" t="str">
        <f>_xlfn.XLOOKUP(F4632,Product_Categories!A:A,Product_Categories!C:C,"Missing")</f>
        <v>Design</v>
      </c>
      <c r="H4632">
        <v>126697</v>
      </c>
      <c r="I4632">
        <v>10522</v>
      </c>
      <c r="J4632" s="5">
        <v>11900.41</v>
      </c>
      <c r="K4632">
        <v>2130</v>
      </c>
      <c r="L4632" s="5">
        <v>279628.63</v>
      </c>
      <c r="M4632" s="4">
        <v>8.3000000000000007</v>
      </c>
      <c r="N4632" s="4">
        <v>20.239999999999998</v>
      </c>
      <c r="O4632" s="4">
        <v>1.1299999999999999</v>
      </c>
      <c r="P4632">
        <v>5.59</v>
      </c>
      <c r="Q4632" s="4">
        <v>23.5</v>
      </c>
    </row>
    <row r="4633" spans="1:17" x14ac:dyDescent="0.3">
      <c r="A4633" s="3">
        <v>45270</v>
      </c>
      <c r="B4633" s="11" t="str">
        <f t="shared" si="72"/>
        <v>Dec 2023</v>
      </c>
      <c r="C4633" t="s">
        <v>18</v>
      </c>
      <c r="D4633" t="s">
        <v>61</v>
      </c>
      <c r="E4633" t="s">
        <v>75</v>
      </c>
      <c r="F4633" t="s">
        <v>104</v>
      </c>
      <c r="G4633" t="str">
        <f>_xlfn.XLOOKUP(F4633,Product_Categories!A:A,Product_Categories!C:C,"Missing")</f>
        <v>Surveys</v>
      </c>
      <c r="H4633">
        <v>74655</v>
      </c>
      <c r="I4633">
        <v>6302</v>
      </c>
      <c r="J4633" s="5">
        <v>4671</v>
      </c>
      <c r="K4633">
        <v>1284</v>
      </c>
      <c r="L4633" s="5">
        <v>107639.3</v>
      </c>
      <c r="M4633" s="4">
        <v>8.44</v>
      </c>
      <c r="N4633" s="4">
        <v>20.37</v>
      </c>
      <c r="O4633" s="4">
        <v>0.74</v>
      </c>
      <c r="P4633" s="4">
        <v>3.64</v>
      </c>
      <c r="Q4633" s="4">
        <v>23.04</v>
      </c>
    </row>
    <row r="4634" spans="1:17" x14ac:dyDescent="0.3">
      <c r="A4634" s="3">
        <v>45270</v>
      </c>
      <c r="B4634" s="11" t="str">
        <f t="shared" si="72"/>
        <v>Dec 2023</v>
      </c>
      <c r="C4634" t="s">
        <v>108</v>
      </c>
      <c r="D4634" t="s">
        <v>32</v>
      </c>
      <c r="E4634" t="s">
        <v>74</v>
      </c>
      <c r="F4634" t="s">
        <v>78</v>
      </c>
      <c r="G4634" t="str">
        <f>_xlfn.XLOOKUP(F4634,Product_Categories!A:A,Product_Categories!C:C,"Missing")</f>
        <v>Audience Analytics</v>
      </c>
      <c r="H4634">
        <v>142875</v>
      </c>
      <c r="I4634">
        <v>6195</v>
      </c>
      <c r="J4634" s="5">
        <v>5960.87</v>
      </c>
      <c r="K4634">
        <v>634</v>
      </c>
      <c r="L4634" s="5">
        <v>125159.82</v>
      </c>
      <c r="M4634" s="4">
        <v>4.34</v>
      </c>
      <c r="N4634" s="4">
        <v>10.23</v>
      </c>
      <c r="O4634" s="4">
        <v>0.96</v>
      </c>
      <c r="P4634">
        <v>9.4</v>
      </c>
      <c r="Q4634" s="4">
        <v>21</v>
      </c>
    </row>
    <row r="4635" spans="1:17" x14ac:dyDescent="0.3">
      <c r="A4635" s="3">
        <v>45270</v>
      </c>
      <c r="B4635" s="11" t="str">
        <f t="shared" si="72"/>
        <v>Dec 2023</v>
      </c>
      <c r="C4635" t="s">
        <v>17</v>
      </c>
      <c r="D4635" t="s">
        <v>55</v>
      </c>
      <c r="E4635" t="s">
        <v>73</v>
      </c>
      <c r="F4635" t="s">
        <v>79</v>
      </c>
      <c r="G4635" t="str">
        <f>_xlfn.XLOOKUP(F4635,Product_Categories!A:A,Product_Categories!C:C,"Missing")</f>
        <v>Email Marketing</v>
      </c>
      <c r="H4635">
        <v>41664</v>
      </c>
      <c r="I4635">
        <v>3535</v>
      </c>
      <c r="J4635" s="5">
        <v>3633.6</v>
      </c>
      <c r="K4635">
        <v>595</v>
      </c>
      <c r="L4635" s="5">
        <v>72619.17</v>
      </c>
      <c r="M4635" s="4">
        <v>8.48</v>
      </c>
      <c r="N4635" s="4">
        <v>16.829999999999998</v>
      </c>
      <c r="O4635" s="4">
        <v>1.03</v>
      </c>
      <c r="P4635" s="4">
        <v>6.11</v>
      </c>
      <c r="Q4635" s="4">
        <v>19.989999999999998</v>
      </c>
    </row>
    <row r="4636" spans="1:17" x14ac:dyDescent="0.3">
      <c r="A4636" s="3">
        <v>45270</v>
      </c>
      <c r="B4636" s="11" t="str">
        <f t="shared" si="72"/>
        <v>Dec 2023</v>
      </c>
      <c r="C4636" t="s">
        <v>21</v>
      </c>
      <c r="D4636" t="s">
        <v>29</v>
      </c>
      <c r="E4636" t="s">
        <v>74</v>
      </c>
      <c r="F4636" t="s">
        <v>94</v>
      </c>
      <c r="G4636" t="str">
        <f>_xlfn.XLOOKUP(F4636,Product_Categories!A:A,Product_Categories!C:C,"Missing")</f>
        <v>SEO</v>
      </c>
      <c r="H4636">
        <v>119490</v>
      </c>
      <c r="I4636">
        <v>13372</v>
      </c>
      <c r="J4636" s="5">
        <v>6151.95</v>
      </c>
      <c r="K4636">
        <v>1641</v>
      </c>
      <c r="L4636" s="5">
        <v>112434.61</v>
      </c>
      <c r="M4636" s="4">
        <v>11.19</v>
      </c>
      <c r="N4636" s="4">
        <v>12.27</v>
      </c>
      <c r="O4636" s="4">
        <v>0.46</v>
      </c>
      <c r="P4636">
        <v>3.75</v>
      </c>
      <c r="Q4636" s="4">
        <v>18.28</v>
      </c>
    </row>
    <row r="4637" spans="1:17" x14ac:dyDescent="0.3">
      <c r="A4637" s="3">
        <v>45270</v>
      </c>
      <c r="B4637" s="11" t="str">
        <f t="shared" si="72"/>
        <v>Dec 2023</v>
      </c>
      <c r="C4637" t="s">
        <v>19</v>
      </c>
      <c r="D4637" t="s">
        <v>37</v>
      </c>
      <c r="E4637" t="s">
        <v>74</v>
      </c>
      <c r="F4637" t="s">
        <v>85</v>
      </c>
      <c r="G4637" t="str">
        <f>_xlfn.XLOOKUP(F4637,Product_Categories!A:A,Product_Categories!C:C,"Missing")</f>
        <v>Budgeting</v>
      </c>
      <c r="H4637">
        <v>14565</v>
      </c>
      <c r="I4637">
        <v>299</v>
      </c>
      <c r="J4637" s="5">
        <v>365.69</v>
      </c>
      <c r="K4637">
        <v>60</v>
      </c>
      <c r="L4637" s="5">
        <v>6112.46</v>
      </c>
      <c r="M4637" s="4">
        <v>2.0499999999999998</v>
      </c>
      <c r="N4637" s="4">
        <v>20.07</v>
      </c>
      <c r="O4637" s="4">
        <v>1.22</v>
      </c>
      <c r="P4637">
        <v>6.09</v>
      </c>
      <c r="Q4637" s="4">
        <v>16.71</v>
      </c>
    </row>
    <row r="4638" spans="1:17" x14ac:dyDescent="0.3">
      <c r="A4638" s="3">
        <v>45270</v>
      </c>
      <c r="B4638" s="11" t="str">
        <f t="shared" si="72"/>
        <v>Dec 2023</v>
      </c>
      <c r="C4638" t="s">
        <v>18</v>
      </c>
      <c r="D4638" t="s">
        <v>29</v>
      </c>
      <c r="E4638" t="s">
        <v>76</v>
      </c>
      <c r="F4638" t="s">
        <v>94</v>
      </c>
      <c r="G4638" t="str">
        <f>_xlfn.XLOOKUP(F4638,Product_Categories!A:A,Product_Categories!C:C,"Missing")</f>
        <v>SEO</v>
      </c>
      <c r="H4638">
        <v>86232</v>
      </c>
      <c r="I4638">
        <v>4042</v>
      </c>
      <c r="J4638" s="5">
        <v>4090.5</v>
      </c>
      <c r="K4638">
        <v>306</v>
      </c>
      <c r="L4638" s="5">
        <v>57388.61</v>
      </c>
      <c r="M4638" s="4">
        <v>4.6900000000000004</v>
      </c>
      <c r="N4638" s="4">
        <v>7.57</v>
      </c>
      <c r="O4638" s="4">
        <v>1.01</v>
      </c>
      <c r="P4638" s="4">
        <v>13.37</v>
      </c>
      <c r="Q4638" s="4">
        <v>14.03</v>
      </c>
    </row>
    <row r="4639" spans="1:17" x14ac:dyDescent="0.3">
      <c r="A4639" s="3">
        <v>45270</v>
      </c>
      <c r="B4639" s="11" t="str">
        <f t="shared" si="72"/>
        <v>Dec 2023</v>
      </c>
      <c r="C4639" t="s">
        <v>19</v>
      </c>
      <c r="D4639" t="s">
        <v>49</v>
      </c>
      <c r="E4639" t="s">
        <v>74</v>
      </c>
      <c r="F4639" t="s">
        <v>83</v>
      </c>
      <c r="G4639" t="str">
        <f>_xlfn.XLOOKUP(F4639,Product_Categories!A:A,Product_Categories!C:C,"Missing")</f>
        <v>UX</v>
      </c>
      <c r="H4639">
        <v>101165</v>
      </c>
      <c r="I4639">
        <v>5879</v>
      </c>
      <c r="J4639" s="5">
        <v>13286.81</v>
      </c>
      <c r="K4639">
        <v>971</v>
      </c>
      <c r="L4639" s="5">
        <v>182300.24</v>
      </c>
      <c r="M4639" s="4">
        <v>5.81</v>
      </c>
      <c r="N4639" s="4">
        <v>16.52</v>
      </c>
      <c r="O4639" s="4">
        <v>2.2599999999999998</v>
      </c>
      <c r="P4639">
        <v>13.68</v>
      </c>
      <c r="Q4639" s="4">
        <v>13.72</v>
      </c>
    </row>
    <row r="4640" spans="1:17" x14ac:dyDescent="0.3">
      <c r="A4640" s="3">
        <v>45270</v>
      </c>
      <c r="B4640" s="11" t="str">
        <f t="shared" si="72"/>
        <v>Dec 2023</v>
      </c>
      <c r="C4640" t="s">
        <v>18</v>
      </c>
      <c r="D4640" t="s">
        <v>35</v>
      </c>
      <c r="E4640" t="s">
        <v>76</v>
      </c>
      <c r="F4640" t="s">
        <v>95</v>
      </c>
      <c r="G4640" t="str">
        <f>_xlfn.XLOOKUP(F4640,Product_Categories!A:A,Product_Categories!C:C,"Missing")</f>
        <v>Analytics</v>
      </c>
      <c r="H4640">
        <v>44192</v>
      </c>
      <c r="I4640">
        <v>5279</v>
      </c>
      <c r="J4640" s="5">
        <v>5749.99</v>
      </c>
      <c r="K4640">
        <v>504</v>
      </c>
      <c r="L4640" s="5">
        <v>77337.759999999995</v>
      </c>
      <c r="M4640" s="4">
        <v>11.95</v>
      </c>
      <c r="N4640" s="4">
        <v>9.5500000000000007</v>
      </c>
      <c r="O4640" s="4">
        <v>1.0900000000000001</v>
      </c>
      <c r="P4640" s="4">
        <v>11.41</v>
      </c>
      <c r="Q4640" s="4">
        <v>13.45</v>
      </c>
    </row>
    <row r="4641" spans="1:17" x14ac:dyDescent="0.3">
      <c r="A4641" s="3">
        <v>45270</v>
      </c>
      <c r="B4641" s="11" t="str">
        <f t="shared" si="72"/>
        <v>Dec 2023</v>
      </c>
      <c r="C4641" t="s">
        <v>107</v>
      </c>
      <c r="D4641" t="s">
        <v>52</v>
      </c>
      <c r="E4641" t="s">
        <v>73</v>
      </c>
      <c r="F4641" t="s">
        <v>87</v>
      </c>
      <c r="G4641" t="str">
        <f>_xlfn.XLOOKUP(F4641,Product_Categories!A:A,Product_Categories!C:C,"Missing")</f>
        <v>AdTech</v>
      </c>
      <c r="H4641">
        <v>90834</v>
      </c>
      <c r="I4641">
        <v>8900</v>
      </c>
      <c r="J4641" s="5">
        <v>8830</v>
      </c>
      <c r="K4641">
        <v>1338</v>
      </c>
      <c r="L4641" s="5">
        <v>112323.49</v>
      </c>
      <c r="M4641" s="4">
        <v>9.8000000000000007</v>
      </c>
      <c r="N4641" s="4">
        <v>15.03</v>
      </c>
      <c r="O4641" s="4">
        <v>0.99</v>
      </c>
      <c r="P4641">
        <v>6.6</v>
      </c>
      <c r="Q4641" s="4">
        <v>12.72</v>
      </c>
    </row>
    <row r="4642" spans="1:17" x14ac:dyDescent="0.3">
      <c r="A4642" s="3">
        <v>45270</v>
      </c>
      <c r="B4642" s="11" t="str">
        <f t="shared" si="72"/>
        <v>Dec 2023</v>
      </c>
      <c r="C4642" t="s">
        <v>18</v>
      </c>
      <c r="D4642" t="s">
        <v>25</v>
      </c>
      <c r="E4642" t="s">
        <v>73</v>
      </c>
      <c r="F4642" t="s">
        <v>98</v>
      </c>
      <c r="G4642" t="str">
        <f>_xlfn.XLOOKUP(F4642,Product_Categories!A:A,Product_Categories!C:C,"Missing")</f>
        <v>Video</v>
      </c>
      <c r="H4642">
        <v>32288</v>
      </c>
      <c r="I4642">
        <v>2342</v>
      </c>
      <c r="J4642" s="5">
        <v>1490.69</v>
      </c>
      <c r="K4642">
        <v>153</v>
      </c>
      <c r="L4642" s="5">
        <v>17487.78</v>
      </c>
      <c r="M4642" s="4">
        <v>7.25</v>
      </c>
      <c r="N4642" s="4">
        <v>6.53</v>
      </c>
      <c r="O4642" s="4">
        <v>0.64</v>
      </c>
      <c r="P4642">
        <v>9.74</v>
      </c>
      <c r="Q4642" s="4">
        <v>11.73</v>
      </c>
    </row>
    <row r="4643" spans="1:17" x14ac:dyDescent="0.3">
      <c r="A4643" s="3">
        <v>45270</v>
      </c>
      <c r="B4643" s="11" t="str">
        <f t="shared" si="72"/>
        <v>Dec 2023</v>
      </c>
      <c r="C4643" t="s">
        <v>21</v>
      </c>
      <c r="D4643" t="s">
        <v>33</v>
      </c>
      <c r="E4643" t="s">
        <v>73</v>
      </c>
      <c r="F4643" t="s">
        <v>83</v>
      </c>
      <c r="G4643" t="str">
        <f>_xlfn.XLOOKUP(F4643,Product_Categories!A:A,Product_Categories!C:C,"Missing")</f>
        <v>UX</v>
      </c>
      <c r="H4643">
        <v>129165</v>
      </c>
      <c r="I4643">
        <v>15861</v>
      </c>
      <c r="J4643" s="5">
        <v>49228.59</v>
      </c>
      <c r="K4643">
        <v>3421</v>
      </c>
      <c r="L4643" s="5">
        <v>564004.55000000005</v>
      </c>
      <c r="M4643" s="4">
        <v>12.28</v>
      </c>
      <c r="N4643" s="4">
        <v>21.57</v>
      </c>
      <c r="O4643" s="4">
        <v>3.1</v>
      </c>
      <c r="P4643">
        <v>14.39</v>
      </c>
      <c r="Q4643" s="4">
        <v>11.46</v>
      </c>
    </row>
    <row r="4644" spans="1:17" x14ac:dyDescent="0.3">
      <c r="A4644" s="3">
        <v>45270</v>
      </c>
      <c r="B4644" s="11" t="str">
        <f t="shared" si="72"/>
        <v>Dec 2023</v>
      </c>
      <c r="C4644" t="s">
        <v>21</v>
      </c>
      <c r="D4644" t="s">
        <v>44</v>
      </c>
      <c r="E4644" t="s">
        <v>74</v>
      </c>
      <c r="F4644" t="s">
        <v>88</v>
      </c>
      <c r="G4644" t="str">
        <f>_xlfn.XLOOKUP(F4644,Product_Categories!A:A,Product_Categories!C:C,"Missing")</f>
        <v>CRM</v>
      </c>
      <c r="H4644">
        <v>133377</v>
      </c>
      <c r="I4644">
        <v>9898</v>
      </c>
      <c r="J4644" s="5">
        <v>20012.95</v>
      </c>
      <c r="K4644">
        <v>1211</v>
      </c>
      <c r="L4644" s="5">
        <v>228037.56</v>
      </c>
      <c r="M4644" s="4">
        <v>7.42</v>
      </c>
      <c r="N4644" s="4">
        <v>12.23</v>
      </c>
      <c r="O4644" s="4">
        <v>2.02</v>
      </c>
      <c r="P4644">
        <v>16.53</v>
      </c>
      <c r="Q4644" s="4">
        <v>11.39</v>
      </c>
    </row>
    <row r="4645" spans="1:17" x14ac:dyDescent="0.3">
      <c r="A4645" s="3">
        <v>45270</v>
      </c>
      <c r="B4645" s="11" t="str">
        <f t="shared" si="72"/>
        <v>Dec 2023</v>
      </c>
      <c r="C4645" t="s">
        <v>108</v>
      </c>
      <c r="D4645" t="s">
        <v>65</v>
      </c>
      <c r="E4645" t="s">
        <v>74</v>
      </c>
      <c r="F4645" t="s">
        <v>106</v>
      </c>
      <c r="G4645" t="str">
        <f>_xlfn.XLOOKUP(F4645,Product_Categories!A:A,Product_Categories!C:C,"Missing")</f>
        <v>Reporting</v>
      </c>
      <c r="H4645">
        <v>68758</v>
      </c>
      <c r="I4645">
        <v>9885</v>
      </c>
      <c r="J4645" s="5">
        <v>28318.09</v>
      </c>
      <c r="K4645">
        <v>1479</v>
      </c>
      <c r="L4645" s="5">
        <v>276981.77</v>
      </c>
      <c r="M4645" s="4">
        <v>14.38</v>
      </c>
      <c r="N4645" s="4">
        <v>14.96</v>
      </c>
      <c r="O4645" s="4">
        <v>2.86</v>
      </c>
      <c r="P4645">
        <v>19.149999999999999</v>
      </c>
      <c r="Q4645" s="4">
        <v>9.7799999999999994</v>
      </c>
    </row>
    <row r="4646" spans="1:17" x14ac:dyDescent="0.3">
      <c r="A4646" s="3">
        <v>45270</v>
      </c>
      <c r="B4646" s="11" t="str">
        <f t="shared" si="72"/>
        <v>Dec 2023</v>
      </c>
      <c r="C4646" t="s">
        <v>17</v>
      </c>
      <c r="D4646" t="s">
        <v>25</v>
      </c>
      <c r="E4646" t="s">
        <v>74</v>
      </c>
      <c r="F4646" t="s">
        <v>85</v>
      </c>
      <c r="G4646" t="str">
        <f>_xlfn.XLOOKUP(F4646,Product_Categories!A:A,Product_Categories!C:C,"Missing")</f>
        <v>Budgeting</v>
      </c>
      <c r="H4646">
        <v>34080</v>
      </c>
      <c r="I4646">
        <v>1837</v>
      </c>
      <c r="J4646" s="5">
        <v>880.37</v>
      </c>
      <c r="K4646">
        <v>98</v>
      </c>
      <c r="L4646" s="5">
        <v>8394.7099999999991</v>
      </c>
      <c r="M4646" s="4">
        <v>5.39</v>
      </c>
      <c r="N4646" s="4">
        <v>5.33</v>
      </c>
      <c r="O4646" s="4">
        <v>0.48</v>
      </c>
      <c r="P4646" s="4">
        <v>8.98</v>
      </c>
      <c r="Q4646" s="4">
        <v>9.5399999999999991</v>
      </c>
    </row>
    <row r="4647" spans="1:17" x14ac:dyDescent="0.3">
      <c r="A4647" s="3">
        <v>45270</v>
      </c>
      <c r="B4647" s="11" t="str">
        <f t="shared" si="72"/>
        <v>Dec 2023</v>
      </c>
      <c r="C4647" t="s">
        <v>107</v>
      </c>
      <c r="D4647" t="s">
        <v>67</v>
      </c>
      <c r="E4647" t="s">
        <v>75</v>
      </c>
      <c r="F4647" t="s">
        <v>80</v>
      </c>
      <c r="G4647" t="str">
        <f>_xlfn.XLOOKUP(F4647,Product_Categories!A:A,Product_Categories!C:C,"Missing")</f>
        <v>Feedback</v>
      </c>
      <c r="H4647">
        <v>76456</v>
      </c>
      <c r="I4647">
        <v>4030</v>
      </c>
      <c r="J4647" s="5">
        <v>5992.88</v>
      </c>
      <c r="K4647">
        <v>829</v>
      </c>
      <c r="L4647" s="5">
        <v>51184.91</v>
      </c>
      <c r="M4647" s="4">
        <v>5.27</v>
      </c>
      <c r="N4647" s="4">
        <v>20.57</v>
      </c>
      <c r="O4647" s="4">
        <v>1.49</v>
      </c>
      <c r="P4647">
        <v>7.23</v>
      </c>
      <c r="Q4647" s="4">
        <v>8.5399999999999991</v>
      </c>
    </row>
    <row r="4648" spans="1:17" x14ac:dyDescent="0.3">
      <c r="A4648" s="3">
        <v>45270</v>
      </c>
      <c r="B4648" s="11" t="str">
        <f t="shared" si="72"/>
        <v>Dec 2023</v>
      </c>
      <c r="C4648" t="s">
        <v>107</v>
      </c>
      <c r="D4648" t="s">
        <v>57</v>
      </c>
      <c r="E4648" t="s">
        <v>74</v>
      </c>
      <c r="F4648" t="s">
        <v>93</v>
      </c>
      <c r="G4648" t="str">
        <f>_xlfn.XLOOKUP(F4648,Product_Categories!A:A,Product_Categories!C:C,"Missing")</f>
        <v>Social Media</v>
      </c>
      <c r="H4648">
        <v>110391</v>
      </c>
      <c r="I4648">
        <v>15545</v>
      </c>
      <c r="J4648" s="5">
        <v>57515.28</v>
      </c>
      <c r="K4648">
        <v>2625</v>
      </c>
      <c r="L4648" s="5">
        <v>415904.22</v>
      </c>
      <c r="M4648" s="4">
        <v>14.08</v>
      </c>
      <c r="N4648" s="4">
        <v>16.89</v>
      </c>
      <c r="O4648" s="4">
        <v>3.7</v>
      </c>
      <c r="P4648">
        <v>21.91</v>
      </c>
      <c r="Q4648" s="4">
        <v>7.23</v>
      </c>
    </row>
    <row r="4649" spans="1:17" x14ac:dyDescent="0.3">
      <c r="A4649" s="3">
        <v>45270</v>
      </c>
      <c r="B4649" s="11" t="str">
        <f t="shared" si="72"/>
        <v>Dec 2023</v>
      </c>
      <c r="C4649" t="s">
        <v>17</v>
      </c>
      <c r="D4649" t="s">
        <v>37</v>
      </c>
      <c r="E4649" t="s">
        <v>74</v>
      </c>
      <c r="F4649" t="s">
        <v>81</v>
      </c>
      <c r="G4649" t="str">
        <f>_xlfn.XLOOKUP(F4649,Product_Categories!A:A,Product_Categories!C:C,"Missing")</f>
        <v>Lead Management</v>
      </c>
      <c r="H4649">
        <v>80382</v>
      </c>
      <c r="I4649">
        <v>8624</v>
      </c>
      <c r="J4649" s="5">
        <v>18568.900000000001</v>
      </c>
      <c r="K4649">
        <v>983</v>
      </c>
      <c r="L4649" s="5">
        <v>129380.35</v>
      </c>
      <c r="M4649" s="4">
        <v>10.73</v>
      </c>
      <c r="N4649" s="4">
        <v>11.4</v>
      </c>
      <c r="O4649" s="4">
        <v>2.15</v>
      </c>
      <c r="P4649" s="4">
        <v>18.89</v>
      </c>
      <c r="Q4649" s="4">
        <v>6.97</v>
      </c>
    </row>
    <row r="4650" spans="1:17" x14ac:dyDescent="0.3">
      <c r="A4650" s="3">
        <v>45270</v>
      </c>
      <c r="B4650" s="11" t="str">
        <f t="shared" si="72"/>
        <v>Dec 2023</v>
      </c>
      <c r="C4650" t="s">
        <v>107</v>
      </c>
      <c r="D4650" t="s">
        <v>68</v>
      </c>
      <c r="E4650" t="s">
        <v>74</v>
      </c>
      <c r="F4650" t="s">
        <v>83</v>
      </c>
      <c r="G4650" t="str">
        <f>_xlfn.XLOOKUP(F4650,Product_Categories!A:A,Product_Categories!C:C,"Missing")</f>
        <v>UX</v>
      </c>
      <c r="H4650">
        <v>66195</v>
      </c>
      <c r="I4650">
        <v>5231</v>
      </c>
      <c r="J4650" s="5">
        <v>8367.57</v>
      </c>
      <c r="K4650">
        <v>510</v>
      </c>
      <c r="L4650" s="5">
        <v>54475.76</v>
      </c>
      <c r="M4650" s="4">
        <v>7.9</v>
      </c>
      <c r="N4650" s="4">
        <v>9.75</v>
      </c>
      <c r="O4650" s="4">
        <v>1.6</v>
      </c>
      <c r="P4650">
        <v>16.41</v>
      </c>
      <c r="Q4650" s="4">
        <v>6.51</v>
      </c>
    </row>
    <row r="4651" spans="1:17" x14ac:dyDescent="0.3">
      <c r="A4651" s="3">
        <v>45270</v>
      </c>
      <c r="B4651" s="11" t="str">
        <f t="shared" si="72"/>
        <v>Dec 2023</v>
      </c>
      <c r="C4651" t="s">
        <v>18</v>
      </c>
      <c r="D4651" t="s">
        <v>23</v>
      </c>
      <c r="E4651" t="s">
        <v>75</v>
      </c>
      <c r="F4651" t="s">
        <v>103</v>
      </c>
      <c r="G4651" t="str">
        <f>_xlfn.XLOOKUP(F4651,Product_Categories!A:A,Product_Categories!C:C,"Missing")</f>
        <v>Automation</v>
      </c>
      <c r="H4651">
        <v>76121</v>
      </c>
      <c r="I4651">
        <v>5110</v>
      </c>
      <c r="J4651" s="5">
        <v>9552.16</v>
      </c>
      <c r="K4651">
        <v>581</v>
      </c>
      <c r="L4651" s="5">
        <v>61756.4</v>
      </c>
      <c r="M4651" s="4">
        <v>6.71</v>
      </c>
      <c r="N4651" s="4">
        <v>11.37</v>
      </c>
      <c r="O4651" s="4">
        <v>1.87</v>
      </c>
      <c r="P4651" s="4">
        <v>16.440000000000001</v>
      </c>
      <c r="Q4651" s="4">
        <v>6.47</v>
      </c>
    </row>
    <row r="4652" spans="1:17" x14ac:dyDescent="0.3">
      <c r="A4652" s="3">
        <v>45270</v>
      </c>
      <c r="B4652" s="11" t="str">
        <f t="shared" si="72"/>
        <v>Dec 2023</v>
      </c>
      <c r="C4652" t="s">
        <v>21</v>
      </c>
      <c r="D4652" t="s">
        <v>53</v>
      </c>
      <c r="E4652" t="s">
        <v>75</v>
      </c>
      <c r="F4652" t="s">
        <v>78</v>
      </c>
      <c r="G4652" t="str">
        <f>_xlfn.XLOOKUP(F4652,Product_Categories!A:A,Product_Categories!C:C,"Missing")</f>
        <v>Audience Analytics</v>
      </c>
      <c r="H4652">
        <v>101634</v>
      </c>
      <c r="I4652">
        <v>7079</v>
      </c>
      <c r="J4652" s="5">
        <v>29979.66</v>
      </c>
      <c r="K4652">
        <v>1098</v>
      </c>
      <c r="L4652" s="5">
        <v>192895.68</v>
      </c>
      <c r="M4652" s="4">
        <v>6.97</v>
      </c>
      <c r="N4652" s="4">
        <v>15.51</v>
      </c>
      <c r="O4652" s="4">
        <v>4.24</v>
      </c>
      <c r="P4652">
        <v>27.3</v>
      </c>
      <c r="Q4652" s="4">
        <v>6.43</v>
      </c>
    </row>
    <row r="4653" spans="1:17" x14ac:dyDescent="0.3">
      <c r="A4653" s="3">
        <v>45270</v>
      </c>
      <c r="B4653" s="11" t="str">
        <f t="shared" si="72"/>
        <v>Dec 2023</v>
      </c>
      <c r="C4653" t="s">
        <v>18</v>
      </c>
      <c r="D4653" t="s">
        <v>66</v>
      </c>
      <c r="E4653" t="s">
        <v>75</v>
      </c>
      <c r="F4653" t="s">
        <v>84</v>
      </c>
      <c r="G4653" t="str">
        <f>_xlfn.XLOOKUP(F4653,Product_Categories!A:A,Product_Categories!C:C,"Missing")</f>
        <v>Marketing Suite</v>
      </c>
      <c r="H4653">
        <v>119503</v>
      </c>
      <c r="I4653">
        <v>11312</v>
      </c>
      <c r="J4653" s="5">
        <v>9770.2800000000007</v>
      </c>
      <c r="K4653">
        <v>675</v>
      </c>
      <c r="L4653" s="5">
        <v>60899.56</v>
      </c>
      <c r="M4653" s="4">
        <v>9.4700000000000006</v>
      </c>
      <c r="N4653" s="4">
        <v>5.97</v>
      </c>
      <c r="O4653" s="4">
        <v>0.86</v>
      </c>
      <c r="P4653" s="4">
        <v>14.47</v>
      </c>
      <c r="Q4653" s="4">
        <v>6.23</v>
      </c>
    </row>
    <row r="4654" spans="1:17" x14ac:dyDescent="0.3">
      <c r="A4654" s="3">
        <v>45270</v>
      </c>
      <c r="B4654" s="11" t="str">
        <f t="shared" si="72"/>
        <v>Dec 2023</v>
      </c>
      <c r="C4654" t="s">
        <v>17</v>
      </c>
      <c r="D4654" t="s">
        <v>48</v>
      </c>
      <c r="E4654" t="s">
        <v>74</v>
      </c>
      <c r="F4654" t="s">
        <v>81</v>
      </c>
      <c r="G4654" t="str">
        <f>_xlfn.XLOOKUP(F4654,Product_Categories!A:A,Product_Categories!C:C,"Missing")</f>
        <v>Lead Management</v>
      </c>
      <c r="H4654">
        <v>9570</v>
      </c>
      <c r="I4654">
        <v>606</v>
      </c>
      <c r="J4654" s="5">
        <v>369.67</v>
      </c>
      <c r="K4654">
        <v>75</v>
      </c>
      <c r="L4654" s="5">
        <v>2178.5300000000002</v>
      </c>
      <c r="M4654" s="4">
        <v>6.33</v>
      </c>
      <c r="N4654" s="4">
        <v>12.38</v>
      </c>
      <c r="O4654" s="4">
        <v>0.61</v>
      </c>
      <c r="P4654" s="4">
        <v>4.93</v>
      </c>
      <c r="Q4654" s="4">
        <v>5.89</v>
      </c>
    </row>
    <row r="4655" spans="1:17" x14ac:dyDescent="0.3">
      <c r="A4655" s="3">
        <v>45270</v>
      </c>
      <c r="B4655" s="11" t="str">
        <f t="shared" si="72"/>
        <v>Dec 2023</v>
      </c>
      <c r="C4655" t="s">
        <v>108</v>
      </c>
      <c r="D4655" t="s">
        <v>45</v>
      </c>
      <c r="E4655" t="s">
        <v>75</v>
      </c>
      <c r="F4655" t="s">
        <v>100</v>
      </c>
      <c r="G4655" t="str">
        <f>_xlfn.XLOOKUP(F4655,Product_Categories!A:A,Product_Categories!C:C,"Missing")</f>
        <v>Forms</v>
      </c>
      <c r="H4655">
        <v>21915</v>
      </c>
      <c r="I4655">
        <v>1916</v>
      </c>
      <c r="J4655" s="5">
        <v>4994.7299999999996</v>
      </c>
      <c r="K4655">
        <v>150</v>
      </c>
      <c r="L4655" s="5">
        <v>28823.38</v>
      </c>
      <c r="M4655" s="4">
        <v>8.74</v>
      </c>
      <c r="N4655" s="4">
        <v>7.83</v>
      </c>
      <c r="O4655" s="4">
        <v>2.61</v>
      </c>
      <c r="P4655">
        <v>33.299999999999997</v>
      </c>
      <c r="Q4655" s="4">
        <v>5.77</v>
      </c>
    </row>
    <row r="4656" spans="1:17" x14ac:dyDescent="0.3">
      <c r="A4656" s="3">
        <v>45270</v>
      </c>
      <c r="B4656" s="11" t="str">
        <f t="shared" si="72"/>
        <v>Dec 2023</v>
      </c>
      <c r="C4656" t="s">
        <v>21</v>
      </c>
      <c r="D4656" t="s">
        <v>23</v>
      </c>
      <c r="E4656" t="s">
        <v>75</v>
      </c>
      <c r="F4656" t="s">
        <v>94</v>
      </c>
      <c r="G4656" t="str">
        <f>_xlfn.XLOOKUP(F4656,Product_Categories!A:A,Product_Categories!C:C,"Missing")</f>
        <v>SEO</v>
      </c>
      <c r="H4656">
        <v>120522</v>
      </c>
      <c r="I4656">
        <v>4167</v>
      </c>
      <c r="J4656" s="5">
        <v>10104.530000000001</v>
      </c>
      <c r="K4656">
        <v>487</v>
      </c>
      <c r="L4656" s="5">
        <v>58017.31</v>
      </c>
      <c r="M4656" s="4">
        <v>3.46</v>
      </c>
      <c r="N4656" s="4">
        <v>11.69</v>
      </c>
      <c r="O4656" s="4">
        <v>2.42</v>
      </c>
      <c r="P4656">
        <v>20.75</v>
      </c>
      <c r="Q4656" s="4">
        <v>5.74</v>
      </c>
    </row>
    <row r="4657" spans="1:17" x14ac:dyDescent="0.3">
      <c r="A4657" s="3">
        <v>45270</v>
      </c>
      <c r="B4657" s="11" t="str">
        <f t="shared" si="72"/>
        <v>Dec 2023</v>
      </c>
      <c r="C4657" t="s">
        <v>17</v>
      </c>
      <c r="D4657" t="s">
        <v>36</v>
      </c>
      <c r="E4657" t="s">
        <v>76</v>
      </c>
      <c r="F4657" t="s">
        <v>104</v>
      </c>
      <c r="G4657" t="str">
        <f>_xlfn.XLOOKUP(F4657,Product_Categories!A:A,Product_Categories!C:C,"Missing")</f>
        <v>Surveys</v>
      </c>
      <c r="H4657">
        <v>139783</v>
      </c>
      <c r="I4657">
        <v>9451</v>
      </c>
      <c r="J4657" s="5">
        <v>34073.660000000003</v>
      </c>
      <c r="K4657">
        <v>1152</v>
      </c>
      <c r="L4657" s="5">
        <v>184127.41</v>
      </c>
      <c r="M4657" s="4">
        <v>6.76</v>
      </c>
      <c r="N4657" s="4">
        <v>12.19</v>
      </c>
      <c r="O4657" s="4">
        <v>3.61</v>
      </c>
      <c r="P4657" s="4">
        <v>29.58</v>
      </c>
      <c r="Q4657" s="4">
        <v>5.4</v>
      </c>
    </row>
    <row r="4658" spans="1:17" x14ac:dyDescent="0.3">
      <c r="A4658" s="3">
        <v>45270</v>
      </c>
      <c r="B4658" s="11" t="str">
        <f t="shared" si="72"/>
        <v>Dec 2023</v>
      </c>
      <c r="C4658" t="s">
        <v>17</v>
      </c>
      <c r="D4658" t="s">
        <v>29</v>
      </c>
      <c r="E4658" t="s">
        <v>76</v>
      </c>
      <c r="F4658" t="s">
        <v>80</v>
      </c>
      <c r="G4658" t="str">
        <f>_xlfn.XLOOKUP(F4658,Product_Categories!A:A,Product_Categories!C:C,"Missing")</f>
        <v>Feedback</v>
      </c>
      <c r="H4658">
        <v>112037</v>
      </c>
      <c r="I4658">
        <v>10757</v>
      </c>
      <c r="J4658" s="5">
        <v>19073.38</v>
      </c>
      <c r="K4658">
        <v>607</v>
      </c>
      <c r="L4658" s="5">
        <v>97019.79</v>
      </c>
      <c r="M4658" s="4">
        <v>9.6</v>
      </c>
      <c r="N4658" s="4">
        <v>5.64</v>
      </c>
      <c r="O4658" s="4">
        <v>1.77</v>
      </c>
      <c r="P4658" s="4">
        <v>31.42</v>
      </c>
      <c r="Q4658" s="4">
        <v>5.09</v>
      </c>
    </row>
    <row r="4659" spans="1:17" x14ac:dyDescent="0.3">
      <c r="A4659" s="3">
        <v>45270</v>
      </c>
      <c r="B4659" s="11" t="str">
        <f t="shared" si="72"/>
        <v>Dec 2023</v>
      </c>
      <c r="C4659" t="s">
        <v>17</v>
      </c>
      <c r="D4659" t="s">
        <v>33</v>
      </c>
      <c r="E4659" t="s">
        <v>73</v>
      </c>
      <c r="F4659" t="s">
        <v>83</v>
      </c>
      <c r="G4659" t="str">
        <f>_xlfn.XLOOKUP(F4659,Product_Categories!A:A,Product_Categories!C:C,"Missing")</f>
        <v>UX</v>
      </c>
      <c r="H4659">
        <v>46141</v>
      </c>
      <c r="I4659">
        <v>4784</v>
      </c>
      <c r="J4659" s="5">
        <v>4292.1400000000003</v>
      </c>
      <c r="K4659">
        <v>246</v>
      </c>
      <c r="L4659" s="5">
        <v>20943.78</v>
      </c>
      <c r="M4659" s="4">
        <v>10.37</v>
      </c>
      <c r="N4659" s="4">
        <v>5.14</v>
      </c>
      <c r="O4659" s="4">
        <v>0.9</v>
      </c>
      <c r="P4659" s="4">
        <v>17.45</v>
      </c>
      <c r="Q4659" s="4">
        <v>4.88</v>
      </c>
    </row>
    <row r="4660" spans="1:17" x14ac:dyDescent="0.3">
      <c r="A4660" s="3">
        <v>45270</v>
      </c>
      <c r="B4660" s="11" t="str">
        <f t="shared" si="72"/>
        <v>Dec 2023</v>
      </c>
      <c r="C4660" t="s">
        <v>21</v>
      </c>
      <c r="D4660" t="s">
        <v>55</v>
      </c>
      <c r="E4660" t="s">
        <v>76</v>
      </c>
      <c r="F4660" t="s">
        <v>100</v>
      </c>
      <c r="G4660" t="str">
        <f>_xlfn.XLOOKUP(F4660,Product_Categories!A:A,Product_Categories!C:C,"Missing")</f>
        <v>Forms</v>
      </c>
      <c r="H4660">
        <v>126296</v>
      </c>
      <c r="I4660">
        <v>9961</v>
      </c>
      <c r="J4660" s="5">
        <v>23409.43</v>
      </c>
      <c r="K4660">
        <v>950</v>
      </c>
      <c r="L4660" s="5">
        <v>111837.98</v>
      </c>
      <c r="M4660" s="4">
        <v>7.89</v>
      </c>
      <c r="N4660" s="4">
        <v>9.5399999999999991</v>
      </c>
      <c r="O4660" s="4">
        <v>2.35</v>
      </c>
      <c r="P4660">
        <v>24.64</v>
      </c>
      <c r="Q4660" s="4">
        <v>4.78</v>
      </c>
    </row>
    <row r="4661" spans="1:17" x14ac:dyDescent="0.3">
      <c r="A4661" s="3">
        <v>45270</v>
      </c>
      <c r="B4661" s="11" t="str">
        <f t="shared" si="72"/>
        <v>Dec 2023</v>
      </c>
      <c r="C4661" t="s">
        <v>107</v>
      </c>
      <c r="D4661" t="s">
        <v>53</v>
      </c>
      <c r="E4661" t="s">
        <v>73</v>
      </c>
      <c r="F4661" t="s">
        <v>98</v>
      </c>
      <c r="G4661" t="str">
        <f>_xlfn.XLOOKUP(F4661,Product_Categories!A:A,Product_Categories!C:C,"Missing")</f>
        <v>Video</v>
      </c>
      <c r="H4661">
        <v>29293</v>
      </c>
      <c r="I4661">
        <v>730</v>
      </c>
      <c r="J4661" s="5">
        <v>1606.61</v>
      </c>
      <c r="K4661">
        <v>42</v>
      </c>
      <c r="L4661" s="5">
        <v>7594.62</v>
      </c>
      <c r="M4661" s="4">
        <v>2.4900000000000002</v>
      </c>
      <c r="N4661" s="4">
        <v>5.75</v>
      </c>
      <c r="O4661" s="4">
        <v>2.2000000000000002</v>
      </c>
      <c r="P4661">
        <v>38.25</v>
      </c>
      <c r="Q4661" s="4">
        <v>4.7300000000000004</v>
      </c>
    </row>
    <row r="4662" spans="1:17" x14ac:dyDescent="0.3">
      <c r="A4662" s="3">
        <v>45270</v>
      </c>
      <c r="B4662" s="11" t="str">
        <f t="shared" si="72"/>
        <v>Dec 2023</v>
      </c>
      <c r="C4662" t="s">
        <v>18</v>
      </c>
      <c r="D4662" t="s">
        <v>54</v>
      </c>
      <c r="E4662" t="s">
        <v>76</v>
      </c>
      <c r="F4662" t="s">
        <v>81</v>
      </c>
      <c r="G4662" t="str">
        <f>_xlfn.XLOOKUP(F4662,Product_Categories!A:A,Product_Categories!C:C,"Missing")</f>
        <v>Lead Management</v>
      </c>
      <c r="H4662">
        <v>66074</v>
      </c>
      <c r="I4662">
        <v>3816</v>
      </c>
      <c r="J4662" s="5">
        <v>14563.48</v>
      </c>
      <c r="K4662">
        <v>443</v>
      </c>
      <c r="L4662" s="5">
        <v>64374.05</v>
      </c>
      <c r="M4662" s="4">
        <v>5.78</v>
      </c>
      <c r="N4662" s="4">
        <v>11.61</v>
      </c>
      <c r="O4662" s="4">
        <v>3.82</v>
      </c>
      <c r="P4662" s="4">
        <v>32.869999999999997</v>
      </c>
      <c r="Q4662" s="4">
        <v>4.42</v>
      </c>
    </row>
    <row r="4663" spans="1:17" x14ac:dyDescent="0.3">
      <c r="A4663" s="3">
        <v>45270</v>
      </c>
      <c r="B4663" s="11" t="str">
        <f t="shared" si="72"/>
        <v>Dec 2023</v>
      </c>
      <c r="C4663" t="s">
        <v>21</v>
      </c>
      <c r="D4663" t="s">
        <v>34</v>
      </c>
      <c r="E4663" t="s">
        <v>74</v>
      </c>
      <c r="F4663" t="s">
        <v>93</v>
      </c>
      <c r="G4663" t="str">
        <f>_xlfn.XLOOKUP(F4663,Product_Categories!A:A,Product_Categories!C:C,"Missing")</f>
        <v>Social Media</v>
      </c>
      <c r="H4663">
        <v>47780</v>
      </c>
      <c r="I4663">
        <v>707</v>
      </c>
      <c r="J4663" s="5">
        <v>1975.12</v>
      </c>
      <c r="K4663">
        <v>84</v>
      </c>
      <c r="L4663" s="5">
        <v>8455.08</v>
      </c>
      <c r="M4663" s="4">
        <v>1.48</v>
      </c>
      <c r="N4663" s="4">
        <v>11.88</v>
      </c>
      <c r="O4663" s="4">
        <v>2.79</v>
      </c>
      <c r="P4663">
        <v>23.51</v>
      </c>
      <c r="Q4663" s="4">
        <v>4.28</v>
      </c>
    </row>
    <row r="4664" spans="1:17" x14ac:dyDescent="0.3">
      <c r="A4664" s="3">
        <v>45270</v>
      </c>
      <c r="B4664" s="11" t="str">
        <f t="shared" si="72"/>
        <v>Dec 2023</v>
      </c>
      <c r="C4664" t="s">
        <v>19</v>
      </c>
      <c r="D4664" t="s">
        <v>25</v>
      </c>
      <c r="E4664" t="s">
        <v>75</v>
      </c>
      <c r="F4664" t="s">
        <v>84</v>
      </c>
      <c r="G4664" t="str">
        <f>_xlfn.XLOOKUP(F4664,Product_Categories!A:A,Product_Categories!C:C,"Missing")</f>
        <v>Marketing Suite</v>
      </c>
      <c r="H4664">
        <v>13266</v>
      </c>
      <c r="I4664">
        <v>1238</v>
      </c>
      <c r="J4664" s="5">
        <v>2358.75</v>
      </c>
      <c r="K4664">
        <v>195</v>
      </c>
      <c r="L4664" s="5">
        <v>9984.49</v>
      </c>
      <c r="M4664" s="4">
        <v>9.33</v>
      </c>
      <c r="N4664" s="4">
        <v>15.75</v>
      </c>
      <c r="O4664" s="4">
        <v>1.91</v>
      </c>
      <c r="P4664">
        <v>12.1</v>
      </c>
      <c r="Q4664" s="4">
        <v>4.2300000000000004</v>
      </c>
    </row>
    <row r="4665" spans="1:17" x14ac:dyDescent="0.3">
      <c r="A4665" s="3">
        <v>45270</v>
      </c>
      <c r="B4665" s="11" t="str">
        <f t="shared" si="72"/>
        <v>Dec 2023</v>
      </c>
      <c r="C4665" t="s">
        <v>18</v>
      </c>
      <c r="D4665" t="s">
        <v>70</v>
      </c>
      <c r="E4665" t="s">
        <v>75</v>
      </c>
      <c r="F4665" t="s">
        <v>91</v>
      </c>
      <c r="G4665" t="str">
        <f>_xlfn.XLOOKUP(F4665,Product_Categories!A:A,Product_Categories!C:C,"Missing")</f>
        <v>Affiliate</v>
      </c>
      <c r="H4665">
        <v>23765</v>
      </c>
      <c r="I4665">
        <v>807</v>
      </c>
      <c r="J4665" s="5">
        <v>1124.53</v>
      </c>
      <c r="K4665">
        <v>87</v>
      </c>
      <c r="L4665" s="5">
        <v>4383.2700000000004</v>
      </c>
      <c r="M4665" s="4">
        <v>3.4</v>
      </c>
      <c r="N4665" s="4">
        <v>10.78</v>
      </c>
      <c r="O4665" s="4">
        <v>1.39</v>
      </c>
      <c r="P4665" s="4">
        <v>12.93</v>
      </c>
      <c r="Q4665" s="4">
        <v>3.9</v>
      </c>
    </row>
    <row r="4666" spans="1:17" x14ac:dyDescent="0.3">
      <c r="A4666" s="3">
        <v>45270</v>
      </c>
      <c r="B4666" s="11" t="str">
        <f t="shared" si="72"/>
        <v>Dec 2023</v>
      </c>
      <c r="C4666" t="s">
        <v>108</v>
      </c>
      <c r="D4666" t="s">
        <v>45</v>
      </c>
      <c r="E4666" t="s">
        <v>75</v>
      </c>
      <c r="F4666" t="s">
        <v>103</v>
      </c>
      <c r="G4666" t="str">
        <f>_xlfn.XLOOKUP(F4666,Product_Categories!A:A,Product_Categories!C:C,"Missing")</f>
        <v>Automation</v>
      </c>
      <c r="H4666">
        <v>119803</v>
      </c>
      <c r="I4666">
        <v>1585</v>
      </c>
      <c r="J4666" s="5">
        <v>6260.29</v>
      </c>
      <c r="K4666">
        <v>265</v>
      </c>
      <c r="L4666" s="5">
        <v>24385.200000000001</v>
      </c>
      <c r="M4666" s="4">
        <v>1.32</v>
      </c>
      <c r="N4666" s="4">
        <v>16.72</v>
      </c>
      <c r="O4666" s="4">
        <v>3.95</v>
      </c>
      <c r="P4666">
        <v>23.62</v>
      </c>
      <c r="Q4666" s="4">
        <v>3.9</v>
      </c>
    </row>
    <row r="4667" spans="1:17" x14ac:dyDescent="0.3">
      <c r="A4667" s="3">
        <v>45270</v>
      </c>
      <c r="B4667" s="11" t="str">
        <f t="shared" si="72"/>
        <v>Dec 2023</v>
      </c>
      <c r="C4667" t="s">
        <v>17</v>
      </c>
      <c r="D4667" t="s">
        <v>37</v>
      </c>
      <c r="E4667" t="s">
        <v>74</v>
      </c>
      <c r="F4667" t="s">
        <v>100</v>
      </c>
      <c r="G4667" t="str">
        <f>_xlfn.XLOOKUP(F4667,Product_Categories!A:A,Product_Categories!C:C,"Missing")</f>
        <v>Forms</v>
      </c>
      <c r="H4667">
        <v>147928</v>
      </c>
      <c r="I4667">
        <v>2700</v>
      </c>
      <c r="J4667" s="5">
        <v>8006.3</v>
      </c>
      <c r="K4667">
        <v>363</v>
      </c>
      <c r="L4667" s="5">
        <v>30650.37</v>
      </c>
      <c r="M4667" s="4">
        <v>1.83</v>
      </c>
      <c r="N4667" s="4">
        <v>13.44</v>
      </c>
      <c r="O4667" s="4">
        <v>2.97</v>
      </c>
      <c r="P4667" s="4">
        <v>22.06</v>
      </c>
      <c r="Q4667" s="4">
        <v>3.83</v>
      </c>
    </row>
    <row r="4668" spans="1:17" x14ac:dyDescent="0.3">
      <c r="A4668" s="3">
        <v>45270</v>
      </c>
      <c r="B4668" s="11" t="str">
        <f t="shared" si="72"/>
        <v>Dec 2023</v>
      </c>
      <c r="C4668" t="s">
        <v>19</v>
      </c>
      <c r="D4668" t="s">
        <v>40</v>
      </c>
      <c r="E4668" t="s">
        <v>73</v>
      </c>
      <c r="F4668" t="s">
        <v>79</v>
      </c>
      <c r="G4668" t="str">
        <f>_xlfn.XLOOKUP(F4668,Product_Categories!A:A,Product_Categories!C:C,"Missing")</f>
        <v>Email Marketing</v>
      </c>
      <c r="H4668">
        <v>5973</v>
      </c>
      <c r="I4668">
        <v>350</v>
      </c>
      <c r="J4668" s="5">
        <v>1300.55</v>
      </c>
      <c r="K4668">
        <v>28</v>
      </c>
      <c r="L4668" s="5">
        <v>4956.0200000000004</v>
      </c>
      <c r="M4668" s="4">
        <v>5.86</v>
      </c>
      <c r="N4668" s="4">
        <v>8</v>
      </c>
      <c r="O4668" s="4">
        <v>3.72</v>
      </c>
      <c r="P4668">
        <v>46.45</v>
      </c>
      <c r="Q4668" s="4">
        <v>3.81</v>
      </c>
    </row>
    <row r="4669" spans="1:17" x14ac:dyDescent="0.3">
      <c r="A4669" s="3">
        <v>45270</v>
      </c>
      <c r="B4669" s="11" t="str">
        <f t="shared" si="72"/>
        <v>Dec 2023</v>
      </c>
      <c r="C4669" t="s">
        <v>17</v>
      </c>
      <c r="D4669" t="s">
        <v>71</v>
      </c>
      <c r="E4669" t="s">
        <v>74</v>
      </c>
      <c r="F4669" t="s">
        <v>105</v>
      </c>
      <c r="G4669" t="str">
        <f>_xlfn.XLOOKUP(F4669,Product_Categories!A:A,Product_Categories!C:C,"Missing")</f>
        <v>Storage</v>
      </c>
      <c r="H4669">
        <v>50060</v>
      </c>
      <c r="I4669">
        <v>4701</v>
      </c>
      <c r="J4669" s="5">
        <v>18625.759999999998</v>
      </c>
      <c r="K4669">
        <v>732</v>
      </c>
      <c r="L4669" s="5">
        <v>65616.14</v>
      </c>
      <c r="M4669" s="4">
        <v>9.39</v>
      </c>
      <c r="N4669" s="4">
        <v>15.57</v>
      </c>
      <c r="O4669" s="4">
        <v>3.96</v>
      </c>
      <c r="P4669" s="4">
        <v>25.45</v>
      </c>
      <c r="Q4669" s="4">
        <v>3.52</v>
      </c>
    </row>
    <row r="4670" spans="1:17" x14ac:dyDescent="0.3">
      <c r="A4670" s="3">
        <v>45270</v>
      </c>
      <c r="B4670" s="11" t="str">
        <f t="shared" si="72"/>
        <v>Dec 2023</v>
      </c>
      <c r="C4670" t="s">
        <v>21</v>
      </c>
      <c r="D4670" t="s">
        <v>46</v>
      </c>
      <c r="E4670" t="s">
        <v>76</v>
      </c>
      <c r="F4670" t="s">
        <v>88</v>
      </c>
      <c r="G4670" t="str">
        <f>_xlfn.XLOOKUP(F4670,Product_Categories!A:A,Product_Categories!C:C,"Missing")</f>
        <v>CRM</v>
      </c>
      <c r="H4670">
        <v>122419</v>
      </c>
      <c r="I4670">
        <v>3079</v>
      </c>
      <c r="J4670" s="5">
        <v>4863.09</v>
      </c>
      <c r="K4670">
        <v>168</v>
      </c>
      <c r="L4670" s="5">
        <v>16910.189999999999</v>
      </c>
      <c r="M4670" s="4">
        <v>2.52</v>
      </c>
      <c r="N4670" s="4">
        <v>5.46</v>
      </c>
      <c r="O4670" s="4">
        <v>1.58</v>
      </c>
      <c r="P4670">
        <v>28.95</v>
      </c>
      <c r="Q4670" s="4">
        <v>3.48</v>
      </c>
    </row>
    <row r="4671" spans="1:17" x14ac:dyDescent="0.3">
      <c r="A4671" s="3">
        <v>45270</v>
      </c>
      <c r="B4671" s="11" t="str">
        <f t="shared" si="72"/>
        <v>Dec 2023</v>
      </c>
      <c r="C4671" t="s">
        <v>18</v>
      </c>
      <c r="D4671" t="s">
        <v>64</v>
      </c>
      <c r="E4671" t="s">
        <v>75</v>
      </c>
      <c r="F4671" t="s">
        <v>104</v>
      </c>
      <c r="G4671" t="str">
        <f>_xlfn.XLOOKUP(F4671,Product_Categories!A:A,Product_Categories!C:C,"Missing")</f>
        <v>Surveys</v>
      </c>
      <c r="H4671">
        <v>53195</v>
      </c>
      <c r="I4671">
        <v>4311</v>
      </c>
      <c r="J4671" s="5">
        <v>15972.24</v>
      </c>
      <c r="K4671">
        <v>418</v>
      </c>
      <c r="L4671" s="5">
        <v>54436.51</v>
      </c>
      <c r="M4671" s="4">
        <v>8.1</v>
      </c>
      <c r="N4671" s="4">
        <v>9.6999999999999993</v>
      </c>
      <c r="O4671" s="4">
        <v>3.7</v>
      </c>
      <c r="P4671" s="4">
        <v>38.21</v>
      </c>
      <c r="Q4671" s="4">
        <v>3.41</v>
      </c>
    </row>
    <row r="4672" spans="1:17" x14ac:dyDescent="0.3">
      <c r="A4672" s="3">
        <v>45270</v>
      </c>
      <c r="B4672" s="11" t="str">
        <f t="shared" si="72"/>
        <v>Dec 2023</v>
      </c>
      <c r="C4672" t="s">
        <v>17</v>
      </c>
      <c r="D4672" t="s">
        <v>46</v>
      </c>
      <c r="E4672" t="s">
        <v>73</v>
      </c>
      <c r="F4672" t="s">
        <v>82</v>
      </c>
      <c r="G4672" t="str">
        <f>_xlfn.XLOOKUP(F4672,Product_Categories!A:A,Product_Categories!C:C,"Missing")</f>
        <v>Mobile Ads</v>
      </c>
      <c r="H4672">
        <v>114947</v>
      </c>
      <c r="I4672">
        <v>15830</v>
      </c>
      <c r="J4672" s="5">
        <v>23575.79</v>
      </c>
      <c r="K4672">
        <v>3169</v>
      </c>
      <c r="L4672" s="5">
        <v>79787.929999999993</v>
      </c>
      <c r="M4672" s="4">
        <v>13.77</v>
      </c>
      <c r="N4672" s="4">
        <v>20.02</v>
      </c>
      <c r="O4672" s="4">
        <v>1.49</v>
      </c>
      <c r="P4672" s="4">
        <v>7.44</v>
      </c>
      <c r="Q4672" s="4">
        <v>3.38</v>
      </c>
    </row>
    <row r="4673" spans="1:17" x14ac:dyDescent="0.3">
      <c r="A4673" s="3">
        <v>45270</v>
      </c>
      <c r="B4673" s="11" t="str">
        <f t="shared" si="72"/>
        <v>Dec 2023</v>
      </c>
      <c r="C4673" t="s">
        <v>17</v>
      </c>
      <c r="D4673" t="s">
        <v>66</v>
      </c>
      <c r="E4673" t="s">
        <v>74</v>
      </c>
      <c r="F4673" t="s">
        <v>95</v>
      </c>
      <c r="G4673" t="str">
        <f>_xlfn.XLOOKUP(F4673,Product_Categories!A:A,Product_Categories!C:C,"Missing")</f>
        <v>Analytics</v>
      </c>
      <c r="H4673">
        <v>86492</v>
      </c>
      <c r="I4673">
        <v>1126</v>
      </c>
      <c r="J4673" s="5">
        <v>1365.09</v>
      </c>
      <c r="K4673">
        <v>35</v>
      </c>
      <c r="L4673" s="5">
        <v>4456.04</v>
      </c>
      <c r="M4673" s="4">
        <v>1.3</v>
      </c>
      <c r="N4673" s="4">
        <v>3.11</v>
      </c>
      <c r="O4673" s="4">
        <v>1.21</v>
      </c>
      <c r="P4673" s="4">
        <v>39</v>
      </c>
      <c r="Q4673" s="4">
        <v>3.26</v>
      </c>
    </row>
    <row r="4674" spans="1:17" x14ac:dyDescent="0.3">
      <c r="A4674" s="3">
        <v>45270</v>
      </c>
      <c r="B4674" s="11" t="str">
        <f t="shared" ref="B4674:B4737" si="73">TEXT(A4674, "mmm yyyy")</f>
        <v>Dec 2023</v>
      </c>
      <c r="C4674" t="s">
        <v>107</v>
      </c>
      <c r="D4674" t="s">
        <v>40</v>
      </c>
      <c r="E4674" t="s">
        <v>76</v>
      </c>
      <c r="F4674" t="s">
        <v>79</v>
      </c>
      <c r="G4674" t="str">
        <f>_xlfn.XLOOKUP(F4674,Product_Categories!A:A,Product_Categories!C:C,"Missing")</f>
        <v>Email Marketing</v>
      </c>
      <c r="H4674">
        <v>67332</v>
      </c>
      <c r="I4674">
        <v>9511</v>
      </c>
      <c r="J4674" s="5">
        <v>19240.099999999999</v>
      </c>
      <c r="K4674">
        <v>1182</v>
      </c>
      <c r="L4674" s="5">
        <v>62514.51</v>
      </c>
      <c r="M4674" s="4">
        <v>14.13</v>
      </c>
      <c r="N4674" s="4">
        <v>12.43</v>
      </c>
      <c r="O4674" s="4">
        <v>2.02</v>
      </c>
      <c r="P4674">
        <v>16.28</v>
      </c>
      <c r="Q4674" s="4">
        <v>3.25</v>
      </c>
    </row>
    <row r="4675" spans="1:17" x14ac:dyDescent="0.3">
      <c r="A4675" s="3">
        <v>45270</v>
      </c>
      <c r="B4675" s="11" t="str">
        <f t="shared" si="73"/>
        <v>Dec 2023</v>
      </c>
      <c r="C4675" t="s">
        <v>108</v>
      </c>
      <c r="D4675" t="s">
        <v>48</v>
      </c>
      <c r="E4675" t="s">
        <v>74</v>
      </c>
      <c r="F4675" t="s">
        <v>89</v>
      </c>
      <c r="G4675" t="str">
        <f>_xlfn.XLOOKUP(F4675,Product_Categories!A:A,Product_Categories!C:C,"Missing")</f>
        <v>Push Notifications</v>
      </c>
      <c r="H4675">
        <v>107595</v>
      </c>
      <c r="I4675">
        <v>2875</v>
      </c>
      <c r="J4675" s="5">
        <v>10084.58</v>
      </c>
      <c r="K4675">
        <v>396</v>
      </c>
      <c r="L4675" s="5">
        <v>31840.06</v>
      </c>
      <c r="M4675" s="4">
        <v>2.67</v>
      </c>
      <c r="N4675" s="4">
        <v>13.77</v>
      </c>
      <c r="O4675" s="4">
        <v>3.51</v>
      </c>
      <c r="P4675">
        <v>25.47</v>
      </c>
      <c r="Q4675" s="4">
        <v>3.16</v>
      </c>
    </row>
    <row r="4676" spans="1:17" x14ac:dyDescent="0.3">
      <c r="A4676" s="3">
        <v>45270</v>
      </c>
      <c r="B4676" s="11" t="str">
        <f t="shared" si="73"/>
        <v>Dec 2023</v>
      </c>
      <c r="C4676" t="s">
        <v>21</v>
      </c>
      <c r="D4676" t="s">
        <v>35</v>
      </c>
      <c r="E4676" t="s">
        <v>74</v>
      </c>
      <c r="F4676" t="s">
        <v>78</v>
      </c>
      <c r="G4676" t="str">
        <f>_xlfn.XLOOKUP(F4676,Product_Categories!A:A,Product_Categories!C:C,"Missing")</f>
        <v>Audience Analytics</v>
      </c>
      <c r="H4676">
        <v>20950</v>
      </c>
      <c r="I4676">
        <v>1383</v>
      </c>
      <c r="J4676" s="5">
        <v>3086.48</v>
      </c>
      <c r="K4676">
        <v>71</v>
      </c>
      <c r="L4676" s="5">
        <v>9204.34</v>
      </c>
      <c r="M4676" s="4">
        <v>6.6</v>
      </c>
      <c r="N4676" s="4">
        <v>5.13</v>
      </c>
      <c r="O4676" s="4">
        <v>2.23</v>
      </c>
      <c r="P4676">
        <v>43.47</v>
      </c>
      <c r="Q4676" s="4">
        <v>2.98</v>
      </c>
    </row>
    <row r="4677" spans="1:17" x14ac:dyDescent="0.3">
      <c r="A4677" s="3">
        <v>45270</v>
      </c>
      <c r="B4677" s="11" t="str">
        <f t="shared" si="73"/>
        <v>Dec 2023</v>
      </c>
      <c r="C4677" t="s">
        <v>17</v>
      </c>
      <c r="D4677" t="s">
        <v>35</v>
      </c>
      <c r="E4677" t="s">
        <v>74</v>
      </c>
      <c r="F4677" t="s">
        <v>90</v>
      </c>
      <c r="G4677" t="str">
        <f>_xlfn.XLOOKUP(F4677,Product_Categories!A:A,Product_Categories!C:C,"Missing")</f>
        <v>Brand Monitoring</v>
      </c>
      <c r="H4677">
        <v>104758</v>
      </c>
      <c r="I4677">
        <v>12714</v>
      </c>
      <c r="J4677" s="5">
        <v>34905.01</v>
      </c>
      <c r="K4677">
        <v>1619</v>
      </c>
      <c r="L4677" s="5">
        <v>100750.89</v>
      </c>
      <c r="M4677" s="4">
        <v>12.14</v>
      </c>
      <c r="N4677" s="4">
        <v>12.73</v>
      </c>
      <c r="O4677" s="4">
        <v>2.75</v>
      </c>
      <c r="P4677" s="4">
        <v>21.56</v>
      </c>
      <c r="Q4677" s="4">
        <v>2.89</v>
      </c>
    </row>
    <row r="4678" spans="1:17" x14ac:dyDescent="0.3">
      <c r="A4678" s="3">
        <v>45270</v>
      </c>
      <c r="B4678" s="11" t="str">
        <f t="shared" si="73"/>
        <v>Dec 2023</v>
      </c>
      <c r="C4678" t="s">
        <v>107</v>
      </c>
      <c r="D4678" t="s">
        <v>51</v>
      </c>
      <c r="E4678" t="s">
        <v>73</v>
      </c>
      <c r="F4678" t="s">
        <v>86</v>
      </c>
      <c r="G4678" t="str">
        <f>_xlfn.XLOOKUP(F4678,Product_Categories!A:A,Product_Categories!C:C,"Missing")</f>
        <v>Website Tools</v>
      </c>
      <c r="H4678">
        <v>115542</v>
      </c>
      <c r="I4678">
        <v>7717</v>
      </c>
      <c r="J4678" s="5">
        <v>29823.89</v>
      </c>
      <c r="K4678">
        <v>1277</v>
      </c>
      <c r="L4678" s="5">
        <v>76901.88</v>
      </c>
      <c r="M4678" s="4">
        <v>6.68</v>
      </c>
      <c r="N4678" s="4">
        <v>16.55</v>
      </c>
      <c r="O4678" s="4">
        <v>3.86</v>
      </c>
      <c r="P4678">
        <v>23.35</v>
      </c>
      <c r="Q4678" s="4">
        <v>2.58</v>
      </c>
    </row>
    <row r="4679" spans="1:17" x14ac:dyDescent="0.3">
      <c r="A4679" s="3">
        <v>45270</v>
      </c>
      <c r="B4679" s="11" t="str">
        <f t="shared" si="73"/>
        <v>Dec 2023</v>
      </c>
      <c r="C4679" t="s">
        <v>17</v>
      </c>
      <c r="D4679" t="s">
        <v>55</v>
      </c>
      <c r="E4679" t="s">
        <v>76</v>
      </c>
      <c r="F4679" t="s">
        <v>97</v>
      </c>
      <c r="G4679" t="str">
        <f>_xlfn.XLOOKUP(F4679,Product_Categories!A:A,Product_Categories!C:C,"Missing")</f>
        <v>Webinars</v>
      </c>
      <c r="H4679">
        <v>1743</v>
      </c>
      <c r="I4679">
        <v>39</v>
      </c>
      <c r="J4679" s="5">
        <v>157.69999999999999</v>
      </c>
      <c r="K4679">
        <v>4</v>
      </c>
      <c r="L4679" s="5">
        <v>370.49</v>
      </c>
      <c r="M4679" s="4">
        <v>2.2400000000000002</v>
      </c>
      <c r="N4679" s="4">
        <v>10.26</v>
      </c>
      <c r="O4679" s="4">
        <v>4.04</v>
      </c>
      <c r="P4679" s="4">
        <v>39.42</v>
      </c>
      <c r="Q4679" s="4">
        <v>2.35</v>
      </c>
    </row>
    <row r="4680" spans="1:17" x14ac:dyDescent="0.3">
      <c r="A4680" s="3">
        <v>45270</v>
      </c>
      <c r="B4680" s="11" t="str">
        <f t="shared" si="73"/>
        <v>Dec 2023</v>
      </c>
      <c r="C4680" t="s">
        <v>21</v>
      </c>
      <c r="D4680" t="s">
        <v>40</v>
      </c>
      <c r="E4680" t="s">
        <v>73</v>
      </c>
      <c r="F4680" t="s">
        <v>84</v>
      </c>
      <c r="G4680" t="str">
        <f>_xlfn.XLOOKUP(F4680,Product_Categories!A:A,Product_Categories!C:C,"Missing")</f>
        <v>Marketing Suite</v>
      </c>
      <c r="H4680">
        <v>58182</v>
      </c>
      <c r="I4680">
        <v>5725</v>
      </c>
      <c r="J4680" s="5">
        <v>15536.54</v>
      </c>
      <c r="K4680">
        <v>248</v>
      </c>
      <c r="L4680" s="5">
        <v>36562.720000000001</v>
      </c>
      <c r="M4680" s="4">
        <v>9.84</v>
      </c>
      <c r="N4680" s="4">
        <v>4.33</v>
      </c>
      <c r="O4680" s="4">
        <v>2.71</v>
      </c>
      <c r="P4680">
        <v>62.65</v>
      </c>
      <c r="Q4680" s="4">
        <v>2.35</v>
      </c>
    </row>
    <row r="4681" spans="1:17" x14ac:dyDescent="0.3">
      <c r="A4681" s="3">
        <v>45270</v>
      </c>
      <c r="B4681" s="11" t="str">
        <f t="shared" si="73"/>
        <v>Dec 2023</v>
      </c>
      <c r="C4681" t="s">
        <v>107</v>
      </c>
      <c r="D4681" t="s">
        <v>67</v>
      </c>
      <c r="E4681" t="s">
        <v>74</v>
      </c>
      <c r="F4681" t="s">
        <v>105</v>
      </c>
      <c r="G4681" t="str">
        <f>_xlfn.XLOOKUP(F4681,Product_Categories!A:A,Product_Categories!C:C,"Missing")</f>
        <v>Storage</v>
      </c>
      <c r="H4681">
        <v>49683</v>
      </c>
      <c r="I4681">
        <v>4567</v>
      </c>
      <c r="J4681" s="5">
        <v>9882.0499999999993</v>
      </c>
      <c r="K4681">
        <v>142</v>
      </c>
      <c r="L4681" s="5">
        <v>23073.09</v>
      </c>
      <c r="M4681" s="4">
        <v>9.19</v>
      </c>
      <c r="N4681" s="4">
        <v>3.11</v>
      </c>
      <c r="O4681" s="4">
        <v>2.16</v>
      </c>
      <c r="P4681">
        <v>69.59</v>
      </c>
      <c r="Q4681" s="4">
        <v>2.33</v>
      </c>
    </row>
    <row r="4682" spans="1:17" x14ac:dyDescent="0.3">
      <c r="A4682" s="3">
        <v>45270</v>
      </c>
      <c r="B4682" s="11" t="str">
        <f t="shared" si="73"/>
        <v>Dec 2023</v>
      </c>
      <c r="C4682" t="s">
        <v>18</v>
      </c>
      <c r="D4682" t="s">
        <v>57</v>
      </c>
      <c r="E4682" t="s">
        <v>76</v>
      </c>
      <c r="F4682" t="s">
        <v>81</v>
      </c>
      <c r="G4682" t="str">
        <f>_xlfn.XLOOKUP(F4682,Product_Categories!A:A,Product_Categories!C:C,"Missing")</f>
        <v>Lead Management</v>
      </c>
      <c r="H4682">
        <v>119867</v>
      </c>
      <c r="I4682">
        <v>14340</v>
      </c>
      <c r="J4682" s="5">
        <v>34551.61</v>
      </c>
      <c r="K4682">
        <v>666</v>
      </c>
      <c r="L4682" s="5">
        <v>80270.89</v>
      </c>
      <c r="M4682" s="4">
        <v>11.96</v>
      </c>
      <c r="N4682" s="4">
        <v>4.6399999999999997</v>
      </c>
      <c r="O4682" s="4">
        <v>2.41</v>
      </c>
      <c r="P4682" s="4">
        <v>51.88</v>
      </c>
      <c r="Q4682" s="4">
        <v>2.3199999999999998</v>
      </c>
    </row>
    <row r="4683" spans="1:17" x14ac:dyDescent="0.3">
      <c r="A4683" s="3">
        <v>45270</v>
      </c>
      <c r="B4683" s="11" t="str">
        <f t="shared" si="73"/>
        <v>Dec 2023</v>
      </c>
      <c r="C4683" t="s">
        <v>17</v>
      </c>
      <c r="D4683" t="s">
        <v>47</v>
      </c>
      <c r="E4683" t="s">
        <v>76</v>
      </c>
      <c r="F4683" t="s">
        <v>87</v>
      </c>
      <c r="G4683" t="str">
        <f>_xlfn.XLOOKUP(F4683,Product_Categories!A:A,Product_Categories!C:C,"Missing")</f>
        <v>AdTech</v>
      </c>
      <c r="H4683">
        <v>34182</v>
      </c>
      <c r="I4683">
        <v>1039</v>
      </c>
      <c r="J4683" s="5">
        <v>3354.95</v>
      </c>
      <c r="K4683">
        <v>70</v>
      </c>
      <c r="L4683" s="5">
        <v>7664.05</v>
      </c>
      <c r="M4683" s="4">
        <v>3.04</v>
      </c>
      <c r="N4683" s="4">
        <v>6.74</v>
      </c>
      <c r="O4683" s="4">
        <v>3.23</v>
      </c>
      <c r="P4683" s="4">
        <v>47.93</v>
      </c>
      <c r="Q4683" s="4">
        <v>2.2799999999999998</v>
      </c>
    </row>
    <row r="4684" spans="1:17" x14ac:dyDescent="0.3">
      <c r="A4684" s="3">
        <v>45270</v>
      </c>
      <c r="B4684" s="11" t="str">
        <f t="shared" si="73"/>
        <v>Dec 2023</v>
      </c>
      <c r="C4684" t="s">
        <v>18</v>
      </c>
      <c r="D4684" t="s">
        <v>56</v>
      </c>
      <c r="E4684" t="s">
        <v>73</v>
      </c>
      <c r="F4684" t="s">
        <v>95</v>
      </c>
      <c r="G4684" t="str">
        <f>_xlfn.XLOOKUP(F4684,Product_Categories!A:A,Product_Categories!C:C,"Missing")</f>
        <v>Analytics</v>
      </c>
      <c r="H4684">
        <v>111868</v>
      </c>
      <c r="I4684">
        <v>8091</v>
      </c>
      <c r="J4684" s="5">
        <v>20357.849999999999</v>
      </c>
      <c r="K4684">
        <v>754</v>
      </c>
      <c r="L4684" s="5">
        <v>44448.78</v>
      </c>
      <c r="M4684" s="4">
        <v>7.23</v>
      </c>
      <c r="N4684" s="4">
        <v>9.32</v>
      </c>
      <c r="O4684" s="4">
        <v>2.52</v>
      </c>
      <c r="P4684" s="4">
        <v>27</v>
      </c>
      <c r="Q4684" s="4">
        <v>2.1800000000000002</v>
      </c>
    </row>
    <row r="4685" spans="1:17" x14ac:dyDescent="0.3">
      <c r="A4685" s="3">
        <v>45270</v>
      </c>
      <c r="B4685" s="11" t="str">
        <f t="shared" si="73"/>
        <v>Dec 2023</v>
      </c>
      <c r="C4685" t="s">
        <v>19</v>
      </c>
      <c r="D4685" t="s">
        <v>23</v>
      </c>
      <c r="E4685" t="s">
        <v>74</v>
      </c>
      <c r="F4685" t="s">
        <v>96</v>
      </c>
      <c r="G4685" t="str">
        <f>_xlfn.XLOOKUP(F4685,Product_Categories!A:A,Product_Categories!C:C,"Missing")</f>
        <v>Growth Tools</v>
      </c>
      <c r="H4685">
        <v>42400</v>
      </c>
      <c r="I4685">
        <v>5043</v>
      </c>
      <c r="J4685" s="5">
        <v>17918.55</v>
      </c>
      <c r="K4685">
        <v>486</v>
      </c>
      <c r="L4685" s="5">
        <v>37670.160000000003</v>
      </c>
      <c r="M4685" s="4">
        <v>11.89</v>
      </c>
      <c r="N4685" s="4">
        <v>9.64</v>
      </c>
      <c r="O4685" s="4">
        <v>3.55</v>
      </c>
      <c r="P4685">
        <v>36.869999999999997</v>
      </c>
      <c r="Q4685" s="4">
        <v>2.1</v>
      </c>
    </row>
    <row r="4686" spans="1:17" x14ac:dyDescent="0.3">
      <c r="A4686" s="3">
        <v>45270</v>
      </c>
      <c r="B4686" s="11" t="str">
        <f t="shared" si="73"/>
        <v>Dec 2023</v>
      </c>
      <c r="C4686" t="s">
        <v>107</v>
      </c>
      <c r="D4686" t="s">
        <v>60</v>
      </c>
      <c r="E4686" t="s">
        <v>76</v>
      </c>
      <c r="F4686" t="s">
        <v>82</v>
      </c>
      <c r="G4686" t="str">
        <f>_xlfn.XLOOKUP(F4686,Product_Categories!A:A,Product_Categories!C:C,"Missing")</f>
        <v>Mobile Ads</v>
      </c>
      <c r="H4686">
        <v>60324</v>
      </c>
      <c r="I4686">
        <v>6897</v>
      </c>
      <c r="J4686" s="5">
        <v>9427.9</v>
      </c>
      <c r="K4686">
        <v>238</v>
      </c>
      <c r="L4686" s="5">
        <v>19627.330000000002</v>
      </c>
      <c r="M4686" s="4">
        <v>11.43</v>
      </c>
      <c r="N4686" s="4">
        <v>3.45</v>
      </c>
      <c r="O4686" s="4">
        <v>1.37</v>
      </c>
      <c r="P4686">
        <v>39.61</v>
      </c>
      <c r="Q4686" s="4">
        <v>2.08</v>
      </c>
    </row>
    <row r="4687" spans="1:17" x14ac:dyDescent="0.3">
      <c r="A4687" s="3">
        <v>45270</v>
      </c>
      <c r="B4687" s="11" t="str">
        <f t="shared" si="73"/>
        <v>Dec 2023</v>
      </c>
      <c r="C4687" t="s">
        <v>21</v>
      </c>
      <c r="D4687" t="s">
        <v>25</v>
      </c>
      <c r="E4687" t="s">
        <v>75</v>
      </c>
      <c r="F4687" t="s">
        <v>101</v>
      </c>
      <c r="G4687" t="str">
        <f>_xlfn.XLOOKUP(F4687,Product_Categories!A:A,Product_Categories!C:C,"Missing")</f>
        <v>Conversion</v>
      </c>
      <c r="H4687">
        <v>119303</v>
      </c>
      <c r="I4687">
        <v>17236</v>
      </c>
      <c r="J4687" s="5">
        <v>59628.01</v>
      </c>
      <c r="K4687">
        <v>1921</v>
      </c>
      <c r="L4687" s="5">
        <v>121653.59</v>
      </c>
      <c r="M4687" s="4">
        <v>14.45</v>
      </c>
      <c r="N4687" s="4">
        <v>11.15</v>
      </c>
      <c r="O4687" s="4">
        <v>3.46</v>
      </c>
      <c r="P4687">
        <v>31.04</v>
      </c>
      <c r="Q4687" s="4">
        <v>2.04</v>
      </c>
    </row>
    <row r="4688" spans="1:17" x14ac:dyDescent="0.3">
      <c r="A4688" s="3">
        <v>45270</v>
      </c>
      <c r="B4688" s="11" t="str">
        <f t="shared" si="73"/>
        <v>Dec 2023</v>
      </c>
      <c r="C4688" t="s">
        <v>21</v>
      </c>
      <c r="D4688" t="s">
        <v>29</v>
      </c>
      <c r="E4688" t="s">
        <v>73</v>
      </c>
      <c r="F4688" t="s">
        <v>81</v>
      </c>
      <c r="G4688" t="str">
        <f>_xlfn.XLOOKUP(F4688,Product_Categories!A:A,Product_Categories!C:C,"Missing")</f>
        <v>Lead Management</v>
      </c>
      <c r="H4688">
        <v>38192</v>
      </c>
      <c r="I4688">
        <v>5573</v>
      </c>
      <c r="J4688" s="5">
        <v>17110.3</v>
      </c>
      <c r="K4688">
        <v>376</v>
      </c>
      <c r="L4688" s="5">
        <v>34719.97</v>
      </c>
      <c r="M4688" s="4">
        <v>14.59</v>
      </c>
      <c r="N4688" s="4">
        <v>6.75</v>
      </c>
      <c r="O4688" s="4">
        <v>3.07</v>
      </c>
      <c r="P4688">
        <v>45.51</v>
      </c>
      <c r="Q4688" s="4">
        <v>2.0299999999999998</v>
      </c>
    </row>
    <row r="4689" spans="1:17" x14ac:dyDescent="0.3">
      <c r="A4689" s="3">
        <v>45270</v>
      </c>
      <c r="B4689" s="11" t="str">
        <f t="shared" si="73"/>
        <v>Dec 2023</v>
      </c>
      <c r="C4689" t="s">
        <v>108</v>
      </c>
      <c r="D4689" t="s">
        <v>27</v>
      </c>
      <c r="E4689" t="s">
        <v>73</v>
      </c>
      <c r="F4689" t="s">
        <v>91</v>
      </c>
      <c r="G4689" t="str">
        <f>_xlfn.XLOOKUP(F4689,Product_Categories!A:A,Product_Categories!C:C,"Missing")</f>
        <v>Affiliate</v>
      </c>
      <c r="H4689">
        <v>28434</v>
      </c>
      <c r="I4689">
        <v>4033</v>
      </c>
      <c r="J4689" s="5">
        <v>11841.34</v>
      </c>
      <c r="K4689">
        <v>739</v>
      </c>
      <c r="L4689" s="5">
        <v>21147.78</v>
      </c>
      <c r="M4689" s="4">
        <v>14.18</v>
      </c>
      <c r="N4689" s="4">
        <v>18.32</v>
      </c>
      <c r="O4689" s="4">
        <v>2.94</v>
      </c>
      <c r="P4689">
        <v>16.02</v>
      </c>
      <c r="Q4689" s="4">
        <v>1.79</v>
      </c>
    </row>
    <row r="4690" spans="1:17" x14ac:dyDescent="0.3">
      <c r="A4690" s="3">
        <v>45270</v>
      </c>
      <c r="B4690" s="11" t="str">
        <f t="shared" si="73"/>
        <v>Dec 2023</v>
      </c>
      <c r="C4690" t="s">
        <v>107</v>
      </c>
      <c r="D4690" t="s">
        <v>54</v>
      </c>
      <c r="E4690" t="s">
        <v>74</v>
      </c>
      <c r="F4690" t="s">
        <v>105</v>
      </c>
      <c r="G4690" t="str">
        <f>_xlfn.XLOOKUP(F4690,Product_Categories!A:A,Product_Categories!C:C,"Missing")</f>
        <v>Storage</v>
      </c>
      <c r="H4690">
        <v>5154</v>
      </c>
      <c r="I4690">
        <v>220</v>
      </c>
      <c r="J4690" s="5">
        <v>272.37</v>
      </c>
      <c r="K4690">
        <v>21</v>
      </c>
      <c r="L4690" s="5">
        <v>409.53</v>
      </c>
      <c r="M4690" s="4">
        <v>4.2699999999999996</v>
      </c>
      <c r="N4690" s="4">
        <v>9.5500000000000007</v>
      </c>
      <c r="O4690" s="4">
        <v>1.24</v>
      </c>
      <c r="P4690">
        <v>12.97</v>
      </c>
      <c r="Q4690" s="4">
        <v>1.5</v>
      </c>
    </row>
    <row r="4691" spans="1:17" x14ac:dyDescent="0.3">
      <c r="A4691" s="3">
        <v>45270</v>
      </c>
      <c r="B4691" s="11" t="str">
        <f t="shared" si="73"/>
        <v>Dec 2023</v>
      </c>
      <c r="C4691" t="s">
        <v>108</v>
      </c>
      <c r="D4691" t="s">
        <v>45</v>
      </c>
      <c r="E4691" t="s">
        <v>76</v>
      </c>
      <c r="F4691" t="s">
        <v>102</v>
      </c>
      <c r="G4691" t="str">
        <f>_xlfn.XLOOKUP(F4691,Product_Categories!A:A,Product_Categories!C:C,"Missing")</f>
        <v>Website Tools</v>
      </c>
      <c r="H4691">
        <v>127507</v>
      </c>
      <c r="I4691">
        <v>671</v>
      </c>
      <c r="J4691" s="5">
        <v>2673.19</v>
      </c>
      <c r="K4691">
        <v>30</v>
      </c>
      <c r="L4691" s="5">
        <v>3983.3</v>
      </c>
      <c r="M4691" s="4">
        <v>0.53</v>
      </c>
      <c r="N4691" s="4">
        <v>4.47</v>
      </c>
      <c r="O4691" s="4">
        <v>3.98</v>
      </c>
      <c r="P4691">
        <v>89.11</v>
      </c>
      <c r="Q4691" s="4">
        <v>1.49</v>
      </c>
    </row>
    <row r="4692" spans="1:17" x14ac:dyDescent="0.3">
      <c r="A4692" s="3">
        <v>45270</v>
      </c>
      <c r="B4692" s="11" t="str">
        <f t="shared" si="73"/>
        <v>Dec 2023</v>
      </c>
      <c r="C4692" t="s">
        <v>21</v>
      </c>
      <c r="D4692" t="s">
        <v>50</v>
      </c>
      <c r="E4692" t="s">
        <v>73</v>
      </c>
      <c r="F4692" t="s">
        <v>82</v>
      </c>
      <c r="G4692" t="str">
        <f>_xlfn.XLOOKUP(F4692,Product_Categories!A:A,Product_Categories!C:C,"Missing")</f>
        <v>Mobile Ads</v>
      </c>
      <c r="H4692">
        <v>51641</v>
      </c>
      <c r="I4692">
        <v>3823</v>
      </c>
      <c r="J4692" s="5">
        <v>14321.29</v>
      </c>
      <c r="K4692">
        <v>608</v>
      </c>
      <c r="L4692" s="5">
        <v>21217.64</v>
      </c>
      <c r="M4692" s="4">
        <v>7.4</v>
      </c>
      <c r="N4692" s="4">
        <v>15.9</v>
      </c>
      <c r="O4692" s="4">
        <v>3.75</v>
      </c>
      <c r="P4692">
        <v>23.55</v>
      </c>
      <c r="Q4692" s="4">
        <v>1.48</v>
      </c>
    </row>
    <row r="4693" spans="1:17" x14ac:dyDescent="0.3">
      <c r="A4693" s="3">
        <v>45270</v>
      </c>
      <c r="B4693" s="11" t="str">
        <f t="shared" si="73"/>
        <v>Dec 2023</v>
      </c>
      <c r="C4693" t="s">
        <v>107</v>
      </c>
      <c r="D4693" t="s">
        <v>44</v>
      </c>
      <c r="E4693" t="s">
        <v>74</v>
      </c>
      <c r="F4693" t="s">
        <v>87</v>
      </c>
      <c r="G4693" t="str">
        <f>_xlfn.XLOOKUP(F4693,Product_Categories!A:A,Product_Categories!C:C,"Missing")</f>
        <v>AdTech</v>
      </c>
      <c r="H4693">
        <v>21852</v>
      </c>
      <c r="I4693">
        <v>3166</v>
      </c>
      <c r="J4693" s="5">
        <v>7803.71</v>
      </c>
      <c r="K4693">
        <v>260</v>
      </c>
      <c r="L4693" s="5">
        <v>11101.02</v>
      </c>
      <c r="M4693" s="4">
        <v>14.49</v>
      </c>
      <c r="N4693" s="4">
        <v>8.2100000000000009</v>
      </c>
      <c r="O4693" s="4">
        <v>2.46</v>
      </c>
      <c r="P4693">
        <v>30.01</v>
      </c>
      <c r="Q4693" s="4">
        <v>1.42</v>
      </c>
    </row>
    <row r="4694" spans="1:17" x14ac:dyDescent="0.3">
      <c r="A4694" s="3">
        <v>45270</v>
      </c>
      <c r="B4694" s="11" t="str">
        <f t="shared" si="73"/>
        <v>Dec 2023</v>
      </c>
      <c r="C4694" t="s">
        <v>17</v>
      </c>
      <c r="D4694" t="s">
        <v>59</v>
      </c>
      <c r="E4694" t="s">
        <v>73</v>
      </c>
      <c r="F4694" t="s">
        <v>86</v>
      </c>
      <c r="G4694" t="str">
        <f>_xlfn.XLOOKUP(F4694,Product_Categories!A:A,Product_Categories!C:C,"Missing")</f>
        <v>Website Tools</v>
      </c>
      <c r="H4694">
        <v>115017</v>
      </c>
      <c r="I4694">
        <v>10495</v>
      </c>
      <c r="J4694" s="5">
        <v>35991.06</v>
      </c>
      <c r="K4694">
        <v>379</v>
      </c>
      <c r="L4694" s="5">
        <v>50577.53</v>
      </c>
      <c r="M4694" s="4">
        <v>9.1199999999999992</v>
      </c>
      <c r="N4694" s="4">
        <v>3.61</v>
      </c>
      <c r="O4694" s="4">
        <v>3.43</v>
      </c>
      <c r="P4694" s="4">
        <v>94.96</v>
      </c>
      <c r="Q4694" s="4">
        <v>1.41</v>
      </c>
    </row>
    <row r="4695" spans="1:17" x14ac:dyDescent="0.3">
      <c r="A4695" s="3">
        <v>45270</v>
      </c>
      <c r="B4695" s="11" t="str">
        <f t="shared" si="73"/>
        <v>Dec 2023</v>
      </c>
      <c r="C4695" t="s">
        <v>107</v>
      </c>
      <c r="D4695" t="s">
        <v>62</v>
      </c>
      <c r="E4695" t="s">
        <v>75</v>
      </c>
      <c r="F4695" t="s">
        <v>79</v>
      </c>
      <c r="G4695" t="str">
        <f>_xlfn.XLOOKUP(F4695,Product_Categories!A:A,Product_Categories!C:C,"Missing")</f>
        <v>Email Marketing</v>
      </c>
      <c r="H4695">
        <v>27484</v>
      </c>
      <c r="I4695">
        <v>1643</v>
      </c>
      <c r="J4695" s="5">
        <v>7353.57</v>
      </c>
      <c r="K4695">
        <v>64</v>
      </c>
      <c r="L4695" s="5">
        <v>9014.4</v>
      </c>
      <c r="M4695" s="4">
        <v>5.98</v>
      </c>
      <c r="N4695" s="4">
        <v>3.9</v>
      </c>
      <c r="O4695" s="4">
        <v>4.4800000000000004</v>
      </c>
      <c r="P4695">
        <v>114.9</v>
      </c>
      <c r="Q4695" s="4">
        <v>1.23</v>
      </c>
    </row>
    <row r="4696" spans="1:17" x14ac:dyDescent="0.3">
      <c r="A4696" s="3">
        <v>45270</v>
      </c>
      <c r="B4696" s="11" t="str">
        <f t="shared" si="73"/>
        <v>Dec 2023</v>
      </c>
      <c r="C4696" t="s">
        <v>21</v>
      </c>
      <c r="D4696" t="s">
        <v>32</v>
      </c>
      <c r="E4696" t="s">
        <v>74</v>
      </c>
      <c r="F4696" t="s">
        <v>80</v>
      </c>
      <c r="G4696" t="str">
        <f>_xlfn.XLOOKUP(F4696,Product_Categories!A:A,Product_Categories!C:C,"Missing")</f>
        <v>Feedback</v>
      </c>
      <c r="H4696">
        <v>114025</v>
      </c>
      <c r="I4696">
        <v>14386</v>
      </c>
      <c r="J4696" s="5">
        <v>43577.919999999998</v>
      </c>
      <c r="K4696">
        <v>1392</v>
      </c>
      <c r="L4696" s="5">
        <v>51940.45</v>
      </c>
      <c r="M4696" s="4">
        <v>12.62</v>
      </c>
      <c r="N4696" s="4">
        <v>9.68</v>
      </c>
      <c r="O4696" s="4">
        <v>3.03</v>
      </c>
      <c r="P4696">
        <v>31.31</v>
      </c>
      <c r="Q4696" s="4">
        <v>1.19</v>
      </c>
    </row>
    <row r="4697" spans="1:17" x14ac:dyDescent="0.3">
      <c r="A4697" s="3">
        <v>45270</v>
      </c>
      <c r="B4697" s="11" t="str">
        <f t="shared" si="73"/>
        <v>Dec 2023</v>
      </c>
      <c r="C4697" t="s">
        <v>108</v>
      </c>
      <c r="D4697" t="s">
        <v>40</v>
      </c>
      <c r="E4697" t="s">
        <v>76</v>
      </c>
      <c r="F4697" t="s">
        <v>101</v>
      </c>
      <c r="G4697" t="str">
        <f>_xlfn.XLOOKUP(F4697,Product_Categories!A:A,Product_Categories!C:C,"Missing")</f>
        <v>Conversion</v>
      </c>
      <c r="H4697">
        <v>76799</v>
      </c>
      <c r="I4697">
        <v>2702</v>
      </c>
      <c r="J4697" s="5">
        <v>8874.01</v>
      </c>
      <c r="K4697">
        <v>533</v>
      </c>
      <c r="L4697" s="5">
        <v>10461.86</v>
      </c>
      <c r="M4697" s="4">
        <v>3.52</v>
      </c>
      <c r="N4697" s="4">
        <v>19.73</v>
      </c>
      <c r="O4697" s="4">
        <v>3.28</v>
      </c>
      <c r="P4697">
        <v>16.649999999999999</v>
      </c>
      <c r="Q4697" s="4">
        <v>1.18</v>
      </c>
    </row>
    <row r="4698" spans="1:17" x14ac:dyDescent="0.3">
      <c r="A4698" s="3">
        <v>45270</v>
      </c>
      <c r="B4698" s="11" t="str">
        <f t="shared" si="73"/>
        <v>Dec 2023</v>
      </c>
      <c r="C4698" t="s">
        <v>17</v>
      </c>
      <c r="D4698" t="s">
        <v>40</v>
      </c>
      <c r="E4698" t="s">
        <v>74</v>
      </c>
      <c r="F4698" t="s">
        <v>101</v>
      </c>
      <c r="G4698" t="str">
        <f>_xlfn.XLOOKUP(F4698,Product_Categories!A:A,Product_Categories!C:C,"Missing")</f>
        <v>Conversion</v>
      </c>
      <c r="H4698">
        <v>19300</v>
      </c>
      <c r="I4698">
        <v>2792</v>
      </c>
      <c r="J4698" s="5">
        <v>7529.16</v>
      </c>
      <c r="K4698">
        <v>580</v>
      </c>
      <c r="L4698" s="5">
        <v>8810.3700000000008</v>
      </c>
      <c r="M4698" s="4">
        <v>14.47</v>
      </c>
      <c r="N4698" s="4">
        <v>20.77</v>
      </c>
      <c r="O4698" s="4">
        <v>2.7</v>
      </c>
      <c r="P4698" s="4">
        <v>12.98</v>
      </c>
      <c r="Q4698" s="4">
        <v>1.17</v>
      </c>
    </row>
    <row r="4699" spans="1:17" x14ac:dyDescent="0.3">
      <c r="A4699" s="3">
        <v>45270</v>
      </c>
      <c r="B4699" s="11" t="str">
        <f t="shared" si="73"/>
        <v>Dec 2023</v>
      </c>
      <c r="C4699" t="s">
        <v>19</v>
      </c>
      <c r="D4699" t="s">
        <v>36</v>
      </c>
      <c r="E4699" t="s">
        <v>76</v>
      </c>
      <c r="F4699" t="s">
        <v>101</v>
      </c>
      <c r="G4699" t="str">
        <f>_xlfn.XLOOKUP(F4699,Product_Categories!A:A,Product_Categories!C:C,"Missing")</f>
        <v>Conversion</v>
      </c>
      <c r="H4699">
        <v>76188</v>
      </c>
      <c r="I4699">
        <v>10011</v>
      </c>
      <c r="J4699" s="5">
        <v>35098.089999999997</v>
      </c>
      <c r="K4699">
        <v>1674</v>
      </c>
      <c r="L4699" s="5">
        <v>36705.620000000003</v>
      </c>
      <c r="M4699" s="4">
        <v>13.14</v>
      </c>
      <c r="N4699" s="4">
        <v>16.72</v>
      </c>
      <c r="O4699" s="4">
        <v>3.51</v>
      </c>
      <c r="P4699">
        <v>20.97</v>
      </c>
      <c r="Q4699" s="4">
        <v>1.05</v>
      </c>
    </row>
    <row r="4700" spans="1:17" x14ac:dyDescent="0.3">
      <c r="A4700" s="3">
        <v>45270</v>
      </c>
      <c r="B4700" s="11" t="str">
        <f t="shared" si="73"/>
        <v>Dec 2023</v>
      </c>
      <c r="C4700" t="s">
        <v>108</v>
      </c>
      <c r="D4700" t="s">
        <v>65</v>
      </c>
      <c r="E4700" t="s">
        <v>74</v>
      </c>
      <c r="F4700" t="s">
        <v>101</v>
      </c>
      <c r="G4700" t="str">
        <f>_xlfn.XLOOKUP(F4700,Product_Categories!A:A,Product_Categories!C:C,"Missing")</f>
        <v>Conversion</v>
      </c>
      <c r="H4700">
        <v>140118</v>
      </c>
      <c r="I4700">
        <v>6873</v>
      </c>
      <c r="J4700" s="5">
        <v>19293.72</v>
      </c>
      <c r="K4700">
        <v>227</v>
      </c>
      <c r="L4700" s="5">
        <v>19229.04</v>
      </c>
      <c r="M4700" s="4">
        <v>4.91</v>
      </c>
      <c r="N4700" s="4">
        <v>3.3</v>
      </c>
      <c r="O4700" s="4">
        <v>2.81</v>
      </c>
      <c r="P4700">
        <v>84.99</v>
      </c>
      <c r="Q4700" s="4">
        <v>1</v>
      </c>
    </row>
    <row r="4701" spans="1:17" x14ac:dyDescent="0.3">
      <c r="A4701" s="3">
        <v>45270</v>
      </c>
      <c r="B4701" s="11" t="str">
        <f t="shared" si="73"/>
        <v>Dec 2023</v>
      </c>
      <c r="C4701" t="s">
        <v>19</v>
      </c>
      <c r="D4701" t="s">
        <v>65</v>
      </c>
      <c r="E4701" t="s">
        <v>74</v>
      </c>
      <c r="F4701" t="s">
        <v>85</v>
      </c>
      <c r="G4701" t="str">
        <f>_xlfn.XLOOKUP(F4701,Product_Categories!A:A,Product_Categories!C:C,"Missing")</f>
        <v>Budgeting</v>
      </c>
      <c r="H4701">
        <v>21488</v>
      </c>
      <c r="I4701">
        <v>2307</v>
      </c>
      <c r="J4701" s="5">
        <v>6274.61</v>
      </c>
      <c r="K4701">
        <v>474</v>
      </c>
      <c r="L4701" s="5">
        <v>4721.5</v>
      </c>
      <c r="M4701" s="4">
        <v>10.74</v>
      </c>
      <c r="N4701" s="4">
        <v>20.55</v>
      </c>
      <c r="O4701" s="4">
        <v>2.72</v>
      </c>
      <c r="P4701">
        <v>13.24</v>
      </c>
      <c r="Q4701" s="4">
        <v>0.75</v>
      </c>
    </row>
    <row r="4702" spans="1:17" x14ac:dyDescent="0.3">
      <c r="A4702" s="3">
        <v>45270</v>
      </c>
      <c r="B4702" s="11" t="str">
        <f t="shared" si="73"/>
        <v>Dec 2023</v>
      </c>
      <c r="C4702" t="s">
        <v>107</v>
      </c>
      <c r="D4702" t="s">
        <v>46</v>
      </c>
      <c r="E4702" t="s">
        <v>76</v>
      </c>
      <c r="F4702" t="s">
        <v>104</v>
      </c>
      <c r="G4702" t="str">
        <f>_xlfn.XLOOKUP(F4702,Product_Categories!A:A,Product_Categories!C:C,"Missing")</f>
        <v>Surveys</v>
      </c>
      <c r="H4702">
        <v>35017</v>
      </c>
      <c r="I4702">
        <v>704</v>
      </c>
      <c r="J4702" s="5">
        <v>2375.3200000000002</v>
      </c>
      <c r="K4702">
        <v>52</v>
      </c>
      <c r="L4702" s="5">
        <v>1657.22</v>
      </c>
      <c r="M4702" s="4">
        <v>2.0099999999999998</v>
      </c>
      <c r="N4702" s="4">
        <v>7.39</v>
      </c>
      <c r="O4702" s="4">
        <v>3.37</v>
      </c>
      <c r="P4702">
        <v>45.68</v>
      </c>
      <c r="Q4702" s="4">
        <v>0.7</v>
      </c>
    </row>
    <row r="4703" spans="1:17" x14ac:dyDescent="0.3">
      <c r="A4703" s="3">
        <v>45270</v>
      </c>
      <c r="B4703" s="11" t="str">
        <f t="shared" si="73"/>
        <v>Dec 2023</v>
      </c>
      <c r="C4703" t="s">
        <v>108</v>
      </c>
      <c r="D4703" t="s">
        <v>35</v>
      </c>
      <c r="E4703" t="s">
        <v>74</v>
      </c>
      <c r="F4703" t="s">
        <v>80</v>
      </c>
      <c r="G4703" t="str">
        <f>_xlfn.XLOOKUP(F4703,Product_Categories!A:A,Product_Categories!C:C,"Missing")</f>
        <v>Feedback</v>
      </c>
      <c r="H4703">
        <v>129916</v>
      </c>
      <c r="I4703">
        <v>18526</v>
      </c>
      <c r="J4703" s="5">
        <v>64593.38</v>
      </c>
      <c r="K4703">
        <v>1449</v>
      </c>
      <c r="L4703" s="5">
        <v>41336.769999999997</v>
      </c>
      <c r="M4703" s="4">
        <v>14.26</v>
      </c>
      <c r="N4703" s="4">
        <v>7.82</v>
      </c>
      <c r="O4703" s="4">
        <v>3.49</v>
      </c>
      <c r="P4703">
        <v>44.58</v>
      </c>
      <c r="Q4703" s="4">
        <v>0.64</v>
      </c>
    </row>
    <row r="4704" spans="1:17" x14ac:dyDescent="0.3">
      <c r="A4704" s="3">
        <v>45270</v>
      </c>
      <c r="B4704" s="11" t="str">
        <f t="shared" si="73"/>
        <v>Dec 2023</v>
      </c>
      <c r="C4704" t="s">
        <v>107</v>
      </c>
      <c r="D4704" t="s">
        <v>55</v>
      </c>
      <c r="E4704" t="s">
        <v>73</v>
      </c>
      <c r="F4704" t="s">
        <v>90</v>
      </c>
      <c r="G4704" t="str">
        <f>_xlfn.XLOOKUP(F4704,Product_Categories!A:A,Product_Categories!C:C,"Missing")</f>
        <v>Brand Monitoring</v>
      </c>
      <c r="H4704">
        <v>90428</v>
      </c>
      <c r="I4704">
        <v>6536</v>
      </c>
      <c r="J4704" s="5">
        <v>22886.26</v>
      </c>
      <c r="K4704">
        <v>921</v>
      </c>
      <c r="L4704" s="5">
        <v>14267.41</v>
      </c>
      <c r="M4704" s="4">
        <v>7.23</v>
      </c>
      <c r="N4704" s="4">
        <v>14.09</v>
      </c>
      <c r="O4704" s="4">
        <v>3.5</v>
      </c>
      <c r="P4704">
        <v>24.85</v>
      </c>
      <c r="Q4704" s="4">
        <v>0.62</v>
      </c>
    </row>
    <row r="4705" spans="1:17" x14ac:dyDescent="0.3">
      <c r="A4705" s="3">
        <v>45270</v>
      </c>
      <c r="B4705" s="11" t="str">
        <f t="shared" si="73"/>
        <v>Dec 2023</v>
      </c>
      <c r="C4705" t="s">
        <v>19</v>
      </c>
      <c r="D4705" t="s">
        <v>68</v>
      </c>
      <c r="E4705" t="s">
        <v>74</v>
      </c>
      <c r="F4705" t="s">
        <v>100</v>
      </c>
      <c r="G4705" t="str">
        <f>_xlfn.XLOOKUP(F4705,Product_Categories!A:A,Product_Categories!C:C,"Missing")</f>
        <v>Forms</v>
      </c>
      <c r="H4705">
        <v>33365</v>
      </c>
      <c r="I4705">
        <v>2539</v>
      </c>
      <c r="J4705" s="5">
        <v>8110.55</v>
      </c>
      <c r="K4705">
        <v>117</v>
      </c>
      <c r="L4705" s="5">
        <v>4660.4799999999996</v>
      </c>
      <c r="M4705" s="4">
        <v>7.61</v>
      </c>
      <c r="N4705" s="4">
        <v>4.6100000000000003</v>
      </c>
      <c r="O4705" s="4">
        <v>3.19</v>
      </c>
      <c r="P4705">
        <v>69.319999999999993</v>
      </c>
      <c r="Q4705" s="4">
        <v>0.56999999999999995</v>
      </c>
    </row>
    <row r="4706" spans="1:17" x14ac:dyDescent="0.3">
      <c r="A4706" s="3">
        <v>45270</v>
      </c>
      <c r="B4706" s="11" t="str">
        <f t="shared" si="73"/>
        <v>Dec 2023</v>
      </c>
      <c r="C4706" t="s">
        <v>17</v>
      </c>
      <c r="D4706" t="s">
        <v>25</v>
      </c>
      <c r="E4706" t="s">
        <v>76</v>
      </c>
      <c r="F4706" t="s">
        <v>104</v>
      </c>
      <c r="G4706" t="str">
        <f>_xlfn.XLOOKUP(F4706,Product_Categories!A:A,Product_Categories!C:C,"Missing")</f>
        <v>Surveys</v>
      </c>
      <c r="H4706">
        <v>145399</v>
      </c>
      <c r="I4706">
        <v>18083</v>
      </c>
      <c r="J4706" s="5">
        <v>48469.34</v>
      </c>
      <c r="K4706">
        <v>3220</v>
      </c>
      <c r="L4706" s="5">
        <v>26272.23</v>
      </c>
      <c r="M4706" s="4">
        <v>12.44</v>
      </c>
      <c r="N4706" s="4">
        <v>17.809999999999999</v>
      </c>
      <c r="O4706" s="4">
        <v>2.68</v>
      </c>
      <c r="P4706" s="4">
        <v>15.05</v>
      </c>
      <c r="Q4706" s="4">
        <v>0.54</v>
      </c>
    </row>
    <row r="4707" spans="1:17" x14ac:dyDescent="0.3">
      <c r="A4707" s="3">
        <v>45270</v>
      </c>
      <c r="B4707" s="11" t="str">
        <f t="shared" si="73"/>
        <v>Dec 2023</v>
      </c>
      <c r="C4707" t="s">
        <v>17</v>
      </c>
      <c r="D4707" t="s">
        <v>70</v>
      </c>
      <c r="E4707" t="s">
        <v>73</v>
      </c>
      <c r="F4707" t="s">
        <v>97</v>
      </c>
      <c r="G4707" t="str">
        <f>_xlfn.XLOOKUP(F4707,Product_Categories!A:A,Product_Categories!C:C,"Missing")</f>
        <v>Webinars</v>
      </c>
      <c r="H4707">
        <v>63716</v>
      </c>
      <c r="I4707">
        <v>1783</v>
      </c>
      <c r="J4707" s="5">
        <v>7152.63</v>
      </c>
      <c r="K4707">
        <v>348</v>
      </c>
      <c r="L4707" s="5">
        <v>3724.72</v>
      </c>
      <c r="M4707" s="4">
        <v>2.8</v>
      </c>
      <c r="N4707" s="4">
        <v>19.52</v>
      </c>
      <c r="O4707" s="4">
        <v>4.01</v>
      </c>
      <c r="P4707" s="4">
        <v>20.55</v>
      </c>
      <c r="Q4707" s="4">
        <v>0.52</v>
      </c>
    </row>
    <row r="4708" spans="1:17" x14ac:dyDescent="0.3">
      <c r="A4708" s="3">
        <v>45270</v>
      </c>
      <c r="B4708" s="11" t="str">
        <f t="shared" si="73"/>
        <v>Dec 2023</v>
      </c>
      <c r="C4708" t="s">
        <v>21</v>
      </c>
      <c r="D4708" t="s">
        <v>64</v>
      </c>
      <c r="E4708" t="s">
        <v>73</v>
      </c>
      <c r="F4708" t="s">
        <v>105</v>
      </c>
      <c r="G4708" t="str">
        <f>_xlfn.XLOOKUP(F4708,Product_Categories!A:A,Product_Categories!C:C,"Missing")</f>
        <v>Storage</v>
      </c>
      <c r="H4708">
        <v>13865</v>
      </c>
      <c r="I4708">
        <v>1103</v>
      </c>
      <c r="J4708" s="5">
        <v>1428.02</v>
      </c>
      <c r="K4708">
        <v>136</v>
      </c>
      <c r="L4708" s="5">
        <v>703.38</v>
      </c>
      <c r="M4708" s="4">
        <v>7.96</v>
      </c>
      <c r="N4708" s="4">
        <v>12.33</v>
      </c>
      <c r="O4708" s="4">
        <v>1.29</v>
      </c>
      <c r="P4708">
        <v>10.5</v>
      </c>
      <c r="Q4708" s="4">
        <v>0.49</v>
      </c>
    </row>
    <row r="4709" spans="1:17" x14ac:dyDescent="0.3">
      <c r="A4709" s="3">
        <v>45270</v>
      </c>
      <c r="B4709" s="11" t="str">
        <f t="shared" si="73"/>
        <v>Dec 2023</v>
      </c>
      <c r="C4709" t="s">
        <v>18</v>
      </c>
      <c r="D4709" t="s">
        <v>51</v>
      </c>
      <c r="E4709" t="s">
        <v>74</v>
      </c>
      <c r="F4709" t="s">
        <v>85</v>
      </c>
      <c r="G4709" t="str">
        <f>_xlfn.XLOOKUP(F4709,Product_Categories!A:A,Product_Categories!C:C,"Missing")</f>
        <v>Budgeting</v>
      </c>
      <c r="H4709">
        <v>55554</v>
      </c>
      <c r="I4709">
        <v>4481</v>
      </c>
      <c r="J4709" s="5">
        <v>11702.94</v>
      </c>
      <c r="K4709">
        <v>575</v>
      </c>
      <c r="L4709" s="5">
        <v>3858.87</v>
      </c>
      <c r="M4709" s="4">
        <v>8.07</v>
      </c>
      <c r="N4709" s="4">
        <v>12.83</v>
      </c>
      <c r="O4709" s="4">
        <v>2.61</v>
      </c>
      <c r="P4709" s="4">
        <v>20.350000000000001</v>
      </c>
      <c r="Q4709" s="4">
        <v>0.33</v>
      </c>
    </row>
    <row r="4710" spans="1:17" x14ac:dyDescent="0.3">
      <c r="A4710" s="3">
        <v>45270</v>
      </c>
      <c r="B4710" s="11" t="str">
        <f t="shared" si="73"/>
        <v>Dec 2023</v>
      </c>
      <c r="C4710" t="s">
        <v>107</v>
      </c>
      <c r="D4710" t="s">
        <v>36</v>
      </c>
      <c r="E4710" t="s">
        <v>75</v>
      </c>
      <c r="F4710" t="s">
        <v>84</v>
      </c>
      <c r="G4710" t="str">
        <f>_xlfn.XLOOKUP(F4710,Product_Categories!A:A,Product_Categories!C:C,"Missing")</f>
        <v>Marketing Suite</v>
      </c>
      <c r="H4710">
        <v>88906</v>
      </c>
      <c r="I4710">
        <v>2429</v>
      </c>
      <c r="J4710" s="5">
        <v>9046.3700000000008</v>
      </c>
      <c r="K4710">
        <v>104</v>
      </c>
      <c r="L4710" s="5">
        <v>2437.9699999999998</v>
      </c>
      <c r="M4710" s="4">
        <v>2.73</v>
      </c>
      <c r="N4710" s="4">
        <v>4.28</v>
      </c>
      <c r="O4710" s="4">
        <v>3.72</v>
      </c>
      <c r="P4710">
        <v>86.98</v>
      </c>
      <c r="Q4710" s="4">
        <v>0.27</v>
      </c>
    </row>
    <row r="4711" spans="1:17" x14ac:dyDescent="0.3">
      <c r="A4711" s="3">
        <v>45270</v>
      </c>
      <c r="B4711" s="11" t="str">
        <f t="shared" si="73"/>
        <v>Dec 2023</v>
      </c>
      <c r="C4711" t="s">
        <v>19</v>
      </c>
      <c r="D4711" t="s">
        <v>67</v>
      </c>
      <c r="E4711" t="s">
        <v>76</v>
      </c>
      <c r="F4711" t="s">
        <v>83</v>
      </c>
      <c r="G4711" t="str">
        <f>_xlfn.XLOOKUP(F4711,Product_Categories!A:A,Product_Categories!C:C,"Missing")</f>
        <v>UX</v>
      </c>
      <c r="H4711">
        <v>121312</v>
      </c>
      <c r="I4711">
        <v>8989</v>
      </c>
      <c r="J4711" s="5">
        <v>39116.68</v>
      </c>
      <c r="K4711">
        <v>945</v>
      </c>
      <c r="L4711" s="5">
        <v>9570.41</v>
      </c>
      <c r="M4711" s="4">
        <v>7.41</v>
      </c>
      <c r="N4711" s="4">
        <v>10.51</v>
      </c>
      <c r="O4711" s="4">
        <v>4.3499999999999996</v>
      </c>
      <c r="P4711">
        <v>41.39</v>
      </c>
      <c r="Q4711" s="4">
        <v>0.24</v>
      </c>
    </row>
    <row r="4712" spans="1:17" x14ac:dyDescent="0.3">
      <c r="A4712" s="3">
        <v>45270</v>
      </c>
      <c r="B4712" s="3" t="str">
        <f t="shared" si="73"/>
        <v>Dec 2023</v>
      </c>
      <c r="C4712" t="s">
        <v>21</v>
      </c>
      <c r="D4712" t="s">
        <v>25</v>
      </c>
      <c r="E4712" t="s">
        <v>73</v>
      </c>
      <c r="F4712" t="s">
        <v>100</v>
      </c>
      <c r="G4712" t="str">
        <f>_xlfn.XLOOKUP(F4712,Product_Categories!A:A,Product_Categories!C:C,"Missing")</f>
        <v>Forms</v>
      </c>
      <c r="H4712">
        <v>29244</v>
      </c>
      <c r="I4712">
        <v>3403</v>
      </c>
      <c r="J4712" s="5">
        <v>6605.41</v>
      </c>
      <c r="K4712">
        <v>114</v>
      </c>
      <c r="L4712" s="5">
        <v>705.51</v>
      </c>
      <c r="M4712" s="4">
        <v>11.64</v>
      </c>
      <c r="N4712" s="4">
        <v>3.35</v>
      </c>
      <c r="O4712" s="4">
        <v>1.94</v>
      </c>
      <c r="P4712">
        <v>57.94</v>
      </c>
      <c r="Q4712" s="4">
        <v>0.11</v>
      </c>
    </row>
    <row r="4713" spans="1:17" x14ac:dyDescent="0.3">
      <c r="A4713" s="3">
        <v>45271</v>
      </c>
      <c r="B4713" s="11" t="str">
        <f t="shared" si="73"/>
        <v>Dec 2023</v>
      </c>
      <c r="C4713" t="s">
        <v>108</v>
      </c>
      <c r="D4713" t="s">
        <v>52</v>
      </c>
      <c r="E4713" t="s">
        <v>75</v>
      </c>
      <c r="F4713" t="s">
        <v>99</v>
      </c>
      <c r="G4713" t="str">
        <f>_xlfn.XLOOKUP(F4713,Product_Categories!A:A,Product_Categories!C:C,"Missing")</f>
        <v>Planning</v>
      </c>
      <c r="H4713">
        <v>128736</v>
      </c>
      <c r="I4713">
        <v>9352</v>
      </c>
      <c r="J4713" s="5">
        <v>5997.55</v>
      </c>
      <c r="K4713">
        <v>1922</v>
      </c>
      <c r="L4713" s="5">
        <v>327018.40999999997</v>
      </c>
      <c r="M4713" s="4">
        <v>7.26</v>
      </c>
      <c r="N4713" s="4">
        <v>20.55</v>
      </c>
      <c r="O4713" s="4">
        <v>0.64</v>
      </c>
      <c r="P4713">
        <v>3.12</v>
      </c>
      <c r="Q4713" s="4">
        <v>54.53</v>
      </c>
    </row>
    <row r="4714" spans="1:17" x14ac:dyDescent="0.3">
      <c r="A4714" s="3">
        <v>45271</v>
      </c>
      <c r="B4714" s="11" t="str">
        <f t="shared" si="73"/>
        <v>Dec 2023</v>
      </c>
      <c r="C4714" t="s">
        <v>19</v>
      </c>
      <c r="D4714" t="s">
        <v>68</v>
      </c>
      <c r="E4714" t="s">
        <v>74</v>
      </c>
      <c r="F4714" t="s">
        <v>82</v>
      </c>
      <c r="G4714" t="str">
        <f>_xlfn.XLOOKUP(F4714,Product_Categories!A:A,Product_Categories!C:C,"Missing")</f>
        <v>Mobile Ads</v>
      </c>
      <c r="H4714">
        <v>36197</v>
      </c>
      <c r="I4714">
        <v>2790</v>
      </c>
      <c r="J4714" s="5">
        <v>1806.94</v>
      </c>
      <c r="K4714">
        <v>405</v>
      </c>
      <c r="L4714" s="5">
        <v>65862.58</v>
      </c>
      <c r="M4714" s="4">
        <v>7.71</v>
      </c>
      <c r="N4714" s="4">
        <v>14.52</v>
      </c>
      <c r="O4714" s="4">
        <v>0.65</v>
      </c>
      <c r="P4714">
        <v>4.46</v>
      </c>
      <c r="Q4714" s="4">
        <v>36.450000000000003</v>
      </c>
    </row>
    <row r="4715" spans="1:17" x14ac:dyDescent="0.3">
      <c r="A4715" s="3">
        <v>45271</v>
      </c>
      <c r="B4715" s="11" t="str">
        <f t="shared" si="73"/>
        <v>Dec 2023</v>
      </c>
      <c r="C4715" t="s">
        <v>18</v>
      </c>
      <c r="D4715" t="s">
        <v>56</v>
      </c>
      <c r="E4715" t="s">
        <v>74</v>
      </c>
      <c r="F4715" t="s">
        <v>83</v>
      </c>
      <c r="G4715" t="str">
        <f>_xlfn.XLOOKUP(F4715,Product_Categories!A:A,Product_Categories!C:C,"Missing")</f>
        <v>UX</v>
      </c>
      <c r="H4715">
        <v>135064</v>
      </c>
      <c r="I4715">
        <v>2853</v>
      </c>
      <c r="J4715" s="5">
        <v>1513.66</v>
      </c>
      <c r="K4715">
        <v>441</v>
      </c>
      <c r="L4715" s="5">
        <v>54683.360000000001</v>
      </c>
      <c r="M4715" s="4">
        <v>2.11</v>
      </c>
      <c r="N4715" s="4">
        <v>15.46</v>
      </c>
      <c r="O4715" s="4">
        <v>0.53</v>
      </c>
      <c r="P4715">
        <v>3.43</v>
      </c>
      <c r="Q4715" s="4">
        <v>36.130000000000003</v>
      </c>
    </row>
    <row r="4716" spans="1:17" x14ac:dyDescent="0.3">
      <c r="A4716" s="3">
        <v>45271</v>
      </c>
      <c r="B4716" s="11" t="str">
        <f t="shared" si="73"/>
        <v>Dec 2023</v>
      </c>
      <c r="C4716" t="s">
        <v>21</v>
      </c>
      <c r="D4716" t="s">
        <v>51</v>
      </c>
      <c r="E4716" t="s">
        <v>76</v>
      </c>
      <c r="F4716" t="s">
        <v>102</v>
      </c>
      <c r="G4716" t="str">
        <f>_xlfn.XLOOKUP(F4716,Product_Categories!A:A,Product_Categories!C:C,"Missing")</f>
        <v>Website Tools</v>
      </c>
      <c r="H4716">
        <v>41117</v>
      </c>
      <c r="I4716">
        <v>5032</v>
      </c>
      <c r="J4716" s="5">
        <v>2858.9</v>
      </c>
      <c r="K4716">
        <v>1038</v>
      </c>
      <c r="L4716" s="5">
        <v>72164.83</v>
      </c>
      <c r="M4716" s="4">
        <v>12.24</v>
      </c>
      <c r="N4716" s="4">
        <v>20.63</v>
      </c>
      <c r="O4716" s="4">
        <v>0.56999999999999995</v>
      </c>
      <c r="P4716">
        <v>2.75</v>
      </c>
      <c r="Q4716" s="4">
        <v>25.24</v>
      </c>
    </row>
    <row r="4717" spans="1:17" x14ac:dyDescent="0.3">
      <c r="A4717" s="3">
        <v>45271</v>
      </c>
      <c r="B4717" s="11" t="str">
        <f t="shared" si="73"/>
        <v>Dec 2023</v>
      </c>
      <c r="C4717" t="s">
        <v>108</v>
      </c>
      <c r="D4717" t="s">
        <v>45</v>
      </c>
      <c r="E4717" t="s">
        <v>73</v>
      </c>
      <c r="F4717" t="s">
        <v>98</v>
      </c>
      <c r="G4717" t="str">
        <f>_xlfn.XLOOKUP(F4717,Product_Categories!A:A,Product_Categories!C:C,"Missing")</f>
        <v>Video</v>
      </c>
      <c r="H4717">
        <v>68394</v>
      </c>
      <c r="I4717">
        <v>10117</v>
      </c>
      <c r="J4717" s="5">
        <v>4679.21</v>
      </c>
      <c r="K4717">
        <v>1705</v>
      </c>
      <c r="L4717" s="5">
        <v>99273.66</v>
      </c>
      <c r="M4717" s="4">
        <v>14.79</v>
      </c>
      <c r="N4717" s="4">
        <v>16.850000000000001</v>
      </c>
      <c r="O4717" s="4">
        <v>0.46</v>
      </c>
      <c r="P4717">
        <v>2.74</v>
      </c>
      <c r="Q4717" s="4">
        <v>21.22</v>
      </c>
    </row>
    <row r="4718" spans="1:17" x14ac:dyDescent="0.3">
      <c r="A4718" s="3">
        <v>45271</v>
      </c>
      <c r="B4718" s="11" t="str">
        <f t="shared" si="73"/>
        <v>Dec 2023</v>
      </c>
      <c r="C4718" t="s">
        <v>17</v>
      </c>
      <c r="D4718" t="s">
        <v>28</v>
      </c>
      <c r="E4718" t="s">
        <v>74</v>
      </c>
      <c r="F4718" t="s">
        <v>95</v>
      </c>
      <c r="G4718" t="str">
        <f>_xlfn.XLOOKUP(F4718,Product_Categories!A:A,Product_Categories!C:C,"Missing")</f>
        <v>Analytics</v>
      </c>
      <c r="H4718">
        <v>107985</v>
      </c>
      <c r="I4718">
        <v>3678</v>
      </c>
      <c r="J4718" s="5">
        <v>3118.88</v>
      </c>
      <c r="K4718">
        <v>707</v>
      </c>
      <c r="L4718" s="5">
        <v>64078.39</v>
      </c>
      <c r="M4718" s="4">
        <v>3.41</v>
      </c>
      <c r="N4718" s="4">
        <v>19.22</v>
      </c>
      <c r="O4718" s="4">
        <v>0.85</v>
      </c>
      <c r="P4718" s="4">
        <v>4.41</v>
      </c>
      <c r="Q4718" s="4">
        <v>20.55</v>
      </c>
    </row>
    <row r="4719" spans="1:17" x14ac:dyDescent="0.3">
      <c r="A4719" s="3">
        <v>45271</v>
      </c>
      <c r="B4719" s="11" t="str">
        <f t="shared" si="73"/>
        <v>Dec 2023</v>
      </c>
      <c r="C4719" t="s">
        <v>18</v>
      </c>
      <c r="D4719" t="s">
        <v>43</v>
      </c>
      <c r="E4719" t="s">
        <v>73</v>
      </c>
      <c r="F4719" t="s">
        <v>84</v>
      </c>
      <c r="G4719" t="str">
        <f>_xlfn.XLOOKUP(F4719,Product_Categories!A:A,Product_Categories!C:C,"Missing")</f>
        <v>Marketing Suite</v>
      </c>
      <c r="H4719">
        <v>138994</v>
      </c>
      <c r="I4719">
        <v>19508</v>
      </c>
      <c r="J4719" s="5">
        <v>25409.77</v>
      </c>
      <c r="K4719">
        <v>3685</v>
      </c>
      <c r="L4719" s="5">
        <v>514235.42</v>
      </c>
      <c r="M4719" s="4">
        <v>14.04</v>
      </c>
      <c r="N4719" s="4">
        <v>18.89</v>
      </c>
      <c r="O4719" s="4">
        <v>1.3</v>
      </c>
      <c r="P4719" s="4">
        <v>6.9</v>
      </c>
      <c r="Q4719" s="4">
        <v>20.239999999999998</v>
      </c>
    </row>
    <row r="4720" spans="1:17" x14ac:dyDescent="0.3">
      <c r="A4720" s="3">
        <v>45271</v>
      </c>
      <c r="B4720" s="11" t="str">
        <f t="shared" si="73"/>
        <v>Dec 2023</v>
      </c>
      <c r="C4720" t="s">
        <v>19</v>
      </c>
      <c r="D4720" t="s">
        <v>66</v>
      </c>
      <c r="E4720" t="s">
        <v>75</v>
      </c>
      <c r="F4720" t="s">
        <v>81</v>
      </c>
      <c r="G4720" t="str">
        <f>_xlfn.XLOOKUP(F4720,Product_Categories!A:A,Product_Categories!C:C,"Missing")</f>
        <v>Lead Management</v>
      </c>
      <c r="H4720">
        <v>146877</v>
      </c>
      <c r="I4720">
        <v>5052</v>
      </c>
      <c r="J4720" s="5">
        <v>8085.89</v>
      </c>
      <c r="K4720">
        <v>817</v>
      </c>
      <c r="L4720" s="5">
        <v>151409.88</v>
      </c>
      <c r="M4720" s="4">
        <v>3.44</v>
      </c>
      <c r="N4720" s="4">
        <v>16.170000000000002</v>
      </c>
      <c r="O4720" s="4">
        <v>1.6</v>
      </c>
      <c r="P4720">
        <v>9.9</v>
      </c>
      <c r="Q4720" s="4">
        <v>18.73</v>
      </c>
    </row>
    <row r="4721" spans="1:17" x14ac:dyDescent="0.3">
      <c r="A4721" s="3">
        <v>45271</v>
      </c>
      <c r="B4721" s="11" t="str">
        <f t="shared" si="73"/>
        <v>Dec 2023</v>
      </c>
      <c r="C4721" t="s">
        <v>108</v>
      </c>
      <c r="D4721" t="s">
        <v>37</v>
      </c>
      <c r="E4721" t="s">
        <v>74</v>
      </c>
      <c r="F4721" t="s">
        <v>91</v>
      </c>
      <c r="G4721" t="str">
        <f>_xlfn.XLOOKUP(F4721,Product_Categories!A:A,Product_Categories!C:C,"Missing")</f>
        <v>Affiliate</v>
      </c>
      <c r="H4721">
        <v>95454</v>
      </c>
      <c r="I4721">
        <v>12127</v>
      </c>
      <c r="J4721" s="5">
        <v>13986.45</v>
      </c>
      <c r="K4721">
        <v>2388</v>
      </c>
      <c r="L4721" s="5">
        <v>257005.78</v>
      </c>
      <c r="M4721" s="4">
        <v>12.7</v>
      </c>
      <c r="N4721" s="4">
        <v>19.690000000000001</v>
      </c>
      <c r="O4721" s="4">
        <v>1.1499999999999999</v>
      </c>
      <c r="P4721">
        <v>5.86</v>
      </c>
      <c r="Q4721" s="4">
        <v>18.38</v>
      </c>
    </row>
    <row r="4722" spans="1:17" x14ac:dyDescent="0.3">
      <c r="A4722" s="3">
        <v>45271</v>
      </c>
      <c r="B4722" s="11" t="str">
        <f t="shared" si="73"/>
        <v>Dec 2023</v>
      </c>
      <c r="C4722" t="s">
        <v>107</v>
      </c>
      <c r="D4722" t="s">
        <v>62</v>
      </c>
      <c r="E4722" t="s">
        <v>76</v>
      </c>
      <c r="F4722" t="s">
        <v>92</v>
      </c>
      <c r="G4722" t="str">
        <f>_xlfn.XLOOKUP(F4722,Product_Categories!A:A,Product_Categories!C:C,"Missing")</f>
        <v>Design</v>
      </c>
      <c r="H4722">
        <v>18993</v>
      </c>
      <c r="I4722">
        <v>1495</v>
      </c>
      <c r="J4722" s="5">
        <v>955.55</v>
      </c>
      <c r="K4722">
        <v>88</v>
      </c>
      <c r="L4722" s="5">
        <v>16701.8</v>
      </c>
      <c r="M4722" s="4">
        <v>7.87</v>
      </c>
      <c r="N4722" s="4">
        <v>5.89</v>
      </c>
      <c r="O4722" s="4">
        <v>0.64</v>
      </c>
      <c r="P4722">
        <v>10.86</v>
      </c>
      <c r="Q4722" s="4">
        <v>17.48</v>
      </c>
    </row>
    <row r="4723" spans="1:17" x14ac:dyDescent="0.3">
      <c r="A4723" s="3">
        <v>45271</v>
      </c>
      <c r="B4723" s="11" t="str">
        <f t="shared" si="73"/>
        <v>Dec 2023</v>
      </c>
      <c r="C4723" t="s">
        <v>18</v>
      </c>
      <c r="D4723" t="s">
        <v>68</v>
      </c>
      <c r="E4723" t="s">
        <v>74</v>
      </c>
      <c r="F4723" t="s">
        <v>77</v>
      </c>
      <c r="G4723" t="str">
        <f>_xlfn.XLOOKUP(F4723,Product_Categories!A:A,Product_Categories!C:C,"Missing")</f>
        <v>SEO</v>
      </c>
      <c r="H4723">
        <v>16637</v>
      </c>
      <c r="I4723">
        <v>265</v>
      </c>
      <c r="J4723" s="5">
        <v>608.87</v>
      </c>
      <c r="K4723">
        <v>57</v>
      </c>
      <c r="L4723" s="5">
        <v>8839.11</v>
      </c>
      <c r="M4723" s="4">
        <v>1.59</v>
      </c>
      <c r="N4723" s="4">
        <v>21.51</v>
      </c>
      <c r="O4723" s="4">
        <v>2.2999999999999998</v>
      </c>
      <c r="P4723" s="4">
        <v>10.68</v>
      </c>
      <c r="Q4723" s="4">
        <v>14.52</v>
      </c>
    </row>
    <row r="4724" spans="1:17" x14ac:dyDescent="0.3">
      <c r="A4724" s="3">
        <v>45271</v>
      </c>
      <c r="B4724" s="11" t="str">
        <f t="shared" si="73"/>
        <v>Dec 2023</v>
      </c>
      <c r="C4724" t="s">
        <v>21</v>
      </c>
      <c r="D4724" t="s">
        <v>54</v>
      </c>
      <c r="E4724" t="s">
        <v>74</v>
      </c>
      <c r="F4724" t="s">
        <v>95</v>
      </c>
      <c r="G4724" t="str">
        <f>_xlfn.XLOOKUP(F4724,Product_Categories!A:A,Product_Categories!C:C,"Missing")</f>
        <v>Analytics</v>
      </c>
      <c r="H4724">
        <v>130723</v>
      </c>
      <c r="I4724">
        <v>16774</v>
      </c>
      <c r="J4724" s="5">
        <v>24192.04</v>
      </c>
      <c r="K4724">
        <v>2003</v>
      </c>
      <c r="L4724" s="5">
        <v>303552.87</v>
      </c>
      <c r="M4724" s="4">
        <v>12.83</v>
      </c>
      <c r="N4724" s="4">
        <v>11.94</v>
      </c>
      <c r="O4724" s="4">
        <v>1.44</v>
      </c>
      <c r="P4724">
        <v>12.08</v>
      </c>
      <c r="Q4724" s="4">
        <v>12.55</v>
      </c>
    </row>
    <row r="4725" spans="1:17" x14ac:dyDescent="0.3">
      <c r="A4725" s="3">
        <v>45271</v>
      </c>
      <c r="B4725" s="11" t="str">
        <f t="shared" si="73"/>
        <v>Dec 2023</v>
      </c>
      <c r="C4725" t="s">
        <v>17</v>
      </c>
      <c r="D4725" t="s">
        <v>56</v>
      </c>
      <c r="E4725" t="s">
        <v>73</v>
      </c>
      <c r="F4725" t="s">
        <v>95</v>
      </c>
      <c r="G4725" t="str">
        <f>_xlfn.XLOOKUP(F4725,Product_Categories!A:A,Product_Categories!C:C,"Missing")</f>
        <v>Analytics</v>
      </c>
      <c r="H4725">
        <v>116927</v>
      </c>
      <c r="I4725">
        <v>13385</v>
      </c>
      <c r="J4725" s="5">
        <v>30627.72</v>
      </c>
      <c r="K4725">
        <v>2542</v>
      </c>
      <c r="L4725" s="5">
        <v>373815.54</v>
      </c>
      <c r="M4725" s="4">
        <v>11.45</v>
      </c>
      <c r="N4725" s="4">
        <v>18.989999999999998</v>
      </c>
      <c r="O4725" s="4">
        <v>2.29</v>
      </c>
      <c r="P4725" s="4">
        <v>12.05</v>
      </c>
      <c r="Q4725" s="4">
        <v>12.21</v>
      </c>
    </row>
    <row r="4726" spans="1:17" x14ac:dyDescent="0.3">
      <c r="A4726" s="3">
        <v>45271</v>
      </c>
      <c r="B4726" s="11" t="str">
        <f t="shared" si="73"/>
        <v>Dec 2023</v>
      </c>
      <c r="C4726" t="s">
        <v>18</v>
      </c>
      <c r="D4726" t="s">
        <v>40</v>
      </c>
      <c r="E4726" t="s">
        <v>73</v>
      </c>
      <c r="F4726" t="s">
        <v>77</v>
      </c>
      <c r="G4726" t="str">
        <f>_xlfn.XLOOKUP(F4726,Product_Categories!A:A,Product_Categories!C:C,"Missing")</f>
        <v>SEO</v>
      </c>
      <c r="H4726">
        <v>106012</v>
      </c>
      <c r="I4726">
        <v>15787</v>
      </c>
      <c r="J4726" s="5">
        <v>50289.7</v>
      </c>
      <c r="K4726">
        <v>3283</v>
      </c>
      <c r="L4726" s="5">
        <v>545815.36</v>
      </c>
      <c r="M4726" s="4">
        <v>14.89</v>
      </c>
      <c r="N4726" s="4">
        <v>20.8</v>
      </c>
      <c r="O4726" s="4">
        <v>3.19</v>
      </c>
      <c r="P4726" s="4">
        <v>15.32</v>
      </c>
      <c r="Q4726" s="4">
        <v>10.85</v>
      </c>
    </row>
    <row r="4727" spans="1:17" x14ac:dyDescent="0.3">
      <c r="A4727" s="3">
        <v>45271</v>
      </c>
      <c r="B4727" s="11" t="str">
        <f t="shared" si="73"/>
        <v>Dec 2023</v>
      </c>
      <c r="C4727" t="s">
        <v>18</v>
      </c>
      <c r="D4727" t="s">
        <v>26</v>
      </c>
      <c r="E4727" t="s">
        <v>73</v>
      </c>
      <c r="F4727" t="s">
        <v>101</v>
      </c>
      <c r="G4727" t="str">
        <f>_xlfn.XLOOKUP(F4727,Product_Categories!A:A,Product_Categories!C:C,"Missing")</f>
        <v>Conversion</v>
      </c>
      <c r="H4727">
        <v>131838</v>
      </c>
      <c r="I4727">
        <v>3606</v>
      </c>
      <c r="J4727" s="5">
        <v>8142.39</v>
      </c>
      <c r="K4727">
        <v>706</v>
      </c>
      <c r="L4727" s="5">
        <v>82078.009999999995</v>
      </c>
      <c r="M4727" s="4">
        <v>2.74</v>
      </c>
      <c r="N4727" s="4">
        <v>19.579999999999998</v>
      </c>
      <c r="O4727" s="4">
        <v>2.2599999999999998</v>
      </c>
      <c r="P4727">
        <v>11.53</v>
      </c>
      <c r="Q4727" s="4">
        <v>10.08</v>
      </c>
    </row>
    <row r="4728" spans="1:17" x14ac:dyDescent="0.3">
      <c r="A4728" s="3">
        <v>45271</v>
      </c>
      <c r="B4728" s="11" t="str">
        <f t="shared" si="73"/>
        <v>Dec 2023</v>
      </c>
      <c r="C4728" t="s">
        <v>21</v>
      </c>
      <c r="D4728" t="s">
        <v>59</v>
      </c>
      <c r="E4728" t="s">
        <v>74</v>
      </c>
      <c r="F4728" t="s">
        <v>95</v>
      </c>
      <c r="G4728" t="str">
        <f>_xlfn.XLOOKUP(F4728,Product_Categories!A:A,Product_Categories!C:C,"Missing")</f>
        <v>Analytics</v>
      </c>
      <c r="H4728">
        <v>117673</v>
      </c>
      <c r="I4728">
        <v>7668</v>
      </c>
      <c r="J4728" s="5">
        <v>6798.08</v>
      </c>
      <c r="K4728">
        <v>638</v>
      </c>
      <c r="L4728" s="5">
        <v>66061.31</v>
      </c>
      <c r="M4728" s="4">
        <v>6.52</v>
      </c>
      <c r="N4728" s="4">
        <v>8.32</v>
      </c>
      <c r="O4728" s="4">
        <v>0.89</v>
      </c>
      <c r="P4728">
        <v>10.66</v>
      </c>
      <c r="Q4728" s="4">
        <v>9.7200000000000006</v>
      </c>
    </row>
    <row r="4729" spans="1:17" x14ac:dyDescent="0.3">
      <c r="A4729" s="3">
        <v>45271</v>
      </c>
      <c r="B4729" s="11" t="str">
        <f t="shared" si="73"/>
        <v>Dec 2023</v>
      </c>
      <c r="C4729" t="s">
        <v>108</v>
      </c>
      <c r="D4729" t="s">
        <v>50</v>
      </c>
      <c r="E4729" t="s">
        <v>75</v>
      </c>
      <c r="F4729" t="s">
        <v>96</v>
      </c>
      <c r="G4729" t="str">
        <f>_xlfn.XLOOKUP(F4729,Product_Categories!A:A,Product_Categories!C:C,"Missing")</f>
        <v>Growth Tools</v>
      </c>
      <c r="H4729">
        <v>30222</v>
      </c>
      <c r="I4729">
        <v>1384</v>
      </c>
      <c r="J4729" s="5">
        <v>2002.44</v>
      </c>
      <c r="K4729">
        <v>145</v>
      </c>
      <c r="L4729" s="5">
        <v>18853.43</v>
      </c>
      <c r="M4729" s="4">
        <v>4.58</v>
      </c>
      <c r="N4729" s="4">
        <v>10.48</v>
      </c>
      <c r="O4729" s="4">
        <v>1.45</v>
      </c>
      <c r="P4729">
        <v>13.81</v>
      </c>
      <c r="Q4729" s="4">
        <v>9.42</v>
      </c>
    </row>
    <row r="4730" spans="1:17" x14ac:dyDescent="0.3">
      <c r="A4730" s="3">
        <v>45271</v>
      </c>
      <c r="B4730" s="11" t="str">
        <f t="shared" si="73"/>
        <v>Dec 2023</v>
      </c>
      <c r="C4730" t="s">
        <v>108</v>
      </c>
      <c r="D4730" t="s">
        <v>29</v>
      </c>
      <c r="E4730" t="s">
        <v>76</v>
      </c>
      <c r="F4730" t="s">
        <v>105</v>
      </c>
      <c r="G4730" t="str">
        <f>_xlfn.XLOOKUP(F4730,Product_Categories!A:A,Product_Categories!C:C,"Missing")</f>
        <v>Storage</v>
      </c>
      <c r="H4730">
        <v>46497</v>
      </c>
      <c r="I4730">
        <v>6581</v>
      </c>
      <c r="J4730" s="5">
        <v>18024.39</v>
      </c>
      <c r="K4730">
        <v>1190</v>
      </c>
      <c r="L4730" s="5">
        <v>169554.23</v>
      </c>
      <c r="M4730" s="4">
        <v>14.15</v>
      </c>
      <c r="N4730" s="4">
        <v>18.079999999999998</v>
      </c>
      <c r="O4730" s="4">
        <v>2.74</v>
      </c>
      <c r="P4730">
        <v>15.15</v>
      </c>
      <c r="Q4730" s="4">
        <v>9.41</v>
      </c>
    </row>
    <row r="4731" spans="1:17" x14ac:dyDescent="0.3">
      <c r="A4731" s="3">
        <v>45271</v>
      </c>
      <c r="B4731" s="11" t="str">
        <f t="shared" si="73"/>
        <v>Dec 2023</v>
      </c>
      <c r="C4731" t="s">
        <v>19</v>
      </c>
      <c r="D4731" t="s">
        <v>64</v>
      </c>
      <c r="E4731" t="s">
        <v>73</v>
      </c>
      <c r="F4731" t="s">
        <v>103</v>
      </c>
      <c r="G4731" t="str">
        <f>_xlfn.XLOOKUP(F4731,Product_Categories!A:A,Product_Categories!C:C,"Missing")</f>
        <v>Automation</v>
      </c>
      <c r="H4731">
        <v>101529</v>
      </c>
      <c r="I4731">
        <v>7998</v>
      </c>
      <c r="J4731" s="5">
        <v>33429.82</v>
      </c>
      <c r="K4731">
        <v>1546</v>
      </c>
      <c r="L4731" s="5">
        <v>299780.09999999998</v>
      </c>
      <c r="M4731" s="4">
        <v>7.88</v>
      </c>
      <c r="N4731" s="4">
        <v>19.329999999999998</v>
      </c>
      <c r="O4731" s="4">
        <v>4.18</v>
      </c>
      <c r="P4731">
        <v>21.62</v>
      </c>
      <c r="Q4731" s="4">
        <v>8.9700000000000006</v>
      </c>
    </row>
    <row r="4732" spans="1:17" x14ac:dyDescent="0.3">
      <c r="A4732" s="3">
        <v>45271</v>
      </c>
      <c r="B4732" s="11" t="str">
        <f t="shared" si="73"/>
        <v>Dec 2023</v>
      </c>
      <c r="C4732" t="s">
        <v>17</v>
      </c>
      <c r="D4732" t="s">
        <v>48</v>
      </c>
      <c r="E4732" t="s">
        <v>75</v>
      </c>
      <c r="F4732" t="s">
        <v>81</v>
      </c>
      <c r="G4732" t="str">
        <f>_xlfn.XLOOKUP(F4732,Product_Categories!A:A,Product_Categories!C:C,"Missing")</f>
        <v>Lead Management</v>
      </c>
      <c r="H4732">
        <v>99580</v>
      </c>
      <c r="I4732">
        <v>14927</v>
      </c>
      <c r="J4732" s="5">
        <v>18910.54</v>
      </c>
      <c r="K4732">
        <v>1199</v>
      </c>
      <c r="L4732" s="5">
        <v>160974.93</v>
      </c>
      <c r="M4732" s="4">
        <v>14.99</v>
      </c>
      <c r="N4732" s="4">
        <v>8.0299999999999994</v>
      </c>
      <c r="O4732" s="4">
        <v>1.27</v>
      </c>
      <c r="P4732" s="4">
        <v>15.77</v>
      </c>
      <c r="Q4732" s="4">
        <v>8.51</v>
      </c>
    </row>
    <row r="4733" spans="1:17" x14ac:dyDescent="0.3">
      <c r="A4733" s="3">
        <v>45271</v>
      </c>
      <c r="B4733" s="11" t="str">
        <f t="shared" si="73"/>
        <v>Dec 2023</v>
      </c>
      <c r="C4733" t="s">
        <v>19</v>
      </c>
      <c r="D4733" t="s">
        <v>57</v>
      </c>
      <c r="E4733" t="s">
        <v>74</v>
      </c>
      <c r="F4733" t="s">
        <v>96</v>
      </c>
      <c r="G4733" t="str">
        <f>_xlfn.XLOOKUP(F4733,Product_Categories!A:A,Product_Categories!C:C,"Missing")</f>
        <v>Growth Tools</v>
      </c>
      <c r="H4733">
        <v>58482</v>
      </c>
      <c r="I4733">
        <v>1912</v>
      </c>
      <c r="J4733" s="5">
        <v>4061.56</v>
      </c>
      <c r="K4733">
        <v>271</v>
      </c>
      <c r="L4733" s="5">
        <v>33263.72</v>
      </c>
      <c r="M4733" s="4">
        <v>3.27</v>
      </c>
      <c r="N4733" s="4">
        <v>14.17</v>
      </c>
      <c r="O4733" s="4">
        <v>2.12</v>
      </c>
      <c r="P4733">
        <v>14.99</v>
      </c>
      <c r="Q4733" s="4">
        <v>8.19</v>
      </c>
    </row>
    <row r="4734" spans="1:17" x14ac:dyDescent="0.3">
      <c r="A4734" s="3">
        <v>45271</v>
      </c>
      <c r="B4734" s="11" t="str">
        <f t="shared" si="73"/>
        <v>Dec 2023</v>
      </c>
      <c r="C4734" t="s">
        <v>19</v>
      </c>
      <c r="D4734" t="s">
        <v>41</v>
      </c>
      <c r="E4734" t="s">
        <v>73</v>
      </c>
      <c r="F4734" t="s">
        <v>106</v>
      </c>
      <c r="G4734" t="str">
        <f>_xlfn.XLOOKUP(F4734,Product_Categories!A:A,Product_Categories!C:C,"Missing")</f>
        <v>Reporting</v>
      </c>
      <c r="H4734">
        <v>131865</v>
      </c>
      <c r="I4734">
        <v>4106</v>
      </c>
      <c r="J4734" s="5">
        <v>12196.82</v>
      </c>
      <c r="K4734">
        <v>623</v>
      </c>
      <c r="L4734" s="5">
        <v>97160.75</v>
      </c>
      <c r="M4734" s="4">
        <v>3.11</v>
      </c>
      <c r="N4734" s="4">
        <v>15.17</v>
      </c>
      <c r="O4734" s="4">
        <v>2.97</v>
      </c>
      <c r="P4734">
        <v>19.579999999999998</v>
      </c>
      <c r="Q4734" s="4">
        <v>7.97</v>
      </c>
    </row>
    <row r="4735" spans="1:17" x14ac:dyDescent="0.3">
      <c r="A4735" s="3">
        <v>45271</v>
      </c>
      <c r="B4735" s="11" t="str">
        <f t="shared" si="73"/>
        <v>Dec 2023</v>
      </c>
      <c r="C4735" t="s">
        <v>17</v>
      </c>
      <c r="D4735" t="s">
        <v>32</v>
      </c>
      <c r="E4735" t="s">
        <v>75</v>
      </c>
      <c r="F4735" t="s">
        <v>82</v>
      </c>
      <c r="G4735" t="str">
        <f>_xlfn.XLOOKUP(F4735,Product_Categories!A:A,Product_Categories!C:C,"Missing")</f>
        <v>Mobile Ads</v>
      </c>
      <c r="H4735">
        <v>90217</v>
      </c>
      <c r="I4735">
        <v>8554</v>
      </c>
      <c r="J4735" s="5">
        <v>19676.990000000002</v>
      </c>
      <c r="K4735">
        <v>873</v>
      </c>
      <c r="L4735" s="5">
        <v>151334.6</v>
      </c>
      <c r="M4735" s="4">
        <v>9.48</v>
      </c>
      <c r="N4735" s="4">
        <v>10.210000000000001</v>
      </c>
      <c r="O4735" s="4">
        <v>2.2999999999999998</v>
      </c>
      <c r="P4735" s="4">
        <v>22.54</v>
      </c>
      <c r="Q4735" s="4">
        <v>7.69</v>
      </c>
    </row>
    <row r="4736" spans="1:17" x14ac:dyDescent="0.3">
      <c r="A4736" s="3">
        <v>45271</v>
      </c>
      <c r="B4736" s="11" t="str">
        <f t="shared" si="73"/>
        <v>Dec 2023</v>
      </c>
      <c r="C4736" t="s">
        <v>19</v>
      </c>
      <c r="D4736" t="s">
        <v>62</v>
      </c>
      <c r="E4736" t="s">
        <v>73</v>
      </c>
      <c r="F4736" t="s">
        <v>80</v>
      </c>
      <c r="G4736" t="str">
        <f>_xlfn.XLOOKUP(F4736,Product_Categories!A:A,Product_Categories!C:C,"Missing")</f>
        <v>Feedback</v>
      </c>
      <c r="H4736">
        <v>3071</v>
      </c>
      <c r="I4736">
        <v>229</v>
      </c>
      <c r="J4736" s="5">
        <v>659.36</v>
      </c>
      <c r="K4736">
        <v>27</v>
      </c>
      <c r="L4736" s="5">
        <v>5054.49</v>
      </c>
      <c r="M4736" s="4">
        <v>7.46</v>
      </c>
      <c r="N4736" s="4">
        <v>11.79</v>
      </c>
      <c r="O4736" s="4">
        <v>2.88</v>
      </c>
      <c r="P4736">
        <v>24.42</v>
      </c>
      <c r="Q4736" s="4">
        <v>7.67</v>
      </c>
    </row>
    <row r="4737" spans="1:17" x14ac:dyDescent="0.3">
      <c r="A4737" s="3">
        <v>45271</v>
      </c>
      <c r="B4737" s="11" t="str">
        <f t="shared" si="73"/>
        <v>Dec 2023</v>
      </c>
      <c r="C4737" t="s">
        <v>19</v>
      </c>
      <c r="D4737" t="s">
        <v>61</v>
      </c>
      <c r="E4737" t="s">
        <v>75</v>
      </c>
      <c r="F4737" t="s">
        <v>85</v>
      </c>
      <c r="G4737" t="str">
        <f>_xlfn.XLOOKUP(F4737,Product_Categories!A:A,Product_Categories!C:C,"Missing")</f>
        <v>Budgeting</v>
      </c>
      <c r="H4737">
        <v>96309</v>
      </c>
      <c r="I4737">
        <v>1304</v>
      </c>
      <c r="J4737" s="5">
        <v>5014.75</v>
      </c>
      <c r="K4737">
        <v>272</v>
      </c>
      <c r="L4737" s="5">
        <v>37248.35</v>
      </c>
      <c r="M4737" s="4">
        <v>1.35</v>
      </c>
      <c r="N4737" s="4">
        <v>20.86</v>
      </c>
      <c r="O4737" s="4">
        <v>3.85</v>
      </c>
      <c r="P4737">
        <v>18.440000000000001</v>
      </c>
      <c r="Q4737" s="4">
        <v>7.43</v>
      </c>
    </row>
    <row r="4738" spans="1:17" x14ac:dyDescent="0.3">
      <c r="A4738" s="3">
        <v>45271</v>
      </c>
      <c r="B4738" s="11" t="str">
        <f t="shared" ref="B4738:B4801" si="74">TEXT(A4738, "mmm yyyy")</f>
        <v>Dec 2023</v>
      </c>
      <c r="C4738" t="s">
        <v>17</v>
      </c>
      <c r="D4738" t="s">
        <v>63</v>
      </c>
      <c r="E4738" t="s">
        <v>76</v>
      </c>
      <c r="F4738" t="s">
        <v>105</v>
      </c>
      <c r="G4738" t="str">
        <f>_xlfn.XLOOKUP(F4738,Product_Categories!A:A,Product_Categories!C:C,"Missing")</f>
        <v>Storage</v>
      </c>
      <c r="H4738">
        <v>23995</v>
      </c>
      <c r="I4738">
        <v>2923</v>
      </c>
      <c r="J4738" s="5">
        <v>2118.9499999999998</v>
      </c>
      <c r="K4738">
        <v>194</v>
      </c>
      <c r="L4738" s="5">
        <v>15581.32</v>
      </c>
      <c r="M4738" s="4">
        <v>12.18</v>
      </c>
      <c r="N4738" s="4">
        <v>6.64</v>
      </c>
      <c r="O4738" s="4">
        <v>0.72</v>
      </c>
      <c r="P4738" s="4">
        <v>10.92</v>
      </c>
      <c r="Q4738" s="4">
        <v>7.35</v>
      </c>
    </row>
    <row r="4739" spans="1:17" x14ac:dyDescent="0.3">
      <c r="A4739" s="3">
        <v>45271</v>
      </c>
      <c r="B4739" s="11" t="str">
        <f t="shared" si="74"/>
        <v>Dec 2023</v>
      </c>
      <c r="C4739" t="s">
        <v>108</v>
      </c>
      <c r="D4739" t="s">
        <v>54</v>
      </c>
      <c r="E4739" t="s">
        <v>73</v>
      </c>
      <c r="F4739" t="s">
        <v>105</v>
      </c>
      <c r="G4739" t="str">
        <f>_xlfn.XLOOKUP(F4739,Product_Categories!A:A,Product_Categories!C:C,"Missing")</f>
        <v>Storage</v>
      </c>
      <c r="H4739">
        <v>77686</v>
      </c>
      <c r="I4739">
        <v>8506</v>
      </c>
      <c r="J4739" s="5">
        <v>19778.57</v>
      </c>
      <c r="K4739">
        <v>1111</v>
      </c>
      <c r="L4739" s="5">
        <v>143006</v>
      </c>
      <c r="M4739" s="4">
        <v>10.95</v>
      </c>
      <c r="N4739" s="4">
        <v>13.06</v>
      </c>
      <c r="O4739" s="4">
        <v>2.33</v>
      </c>
      <c r="P4739">
        <v>17.8</v>
      </c>
      <c r="Q4739" s="4">
        <v>7.23</v>
      </c>
    </row>
    <row r="4740" spans="1:17" x14ac:dyDescent="0.3">
      <c r="A4740" s="3">
        <v>45271</v>
      </c>
      <c r="B4740" s="11" t="str">
        <f t="shared" si="74"/>
        <v>Dec 2023</v>
      </c>
      <c r="C4740" t="s">
        <v>17</v>
      </c>
      <c r="D4740" t="s">
        <v>52</v>
      </c>
      <c r="E4740" t="s">
        <v>75</v>
      </c>
      <c r="F4740" t="s">
        <v>85</v>
      </c>
      <c r="G4740" t="str">
        <f>_xlfn.XLOOKUP(F4740,Product_Categories!A:A,Product_Categories!C:C,"Missing")</f>
        <v>Budgeting</v>
      </c>
      <c r="H4740">
        <v>19198</v>
      </c>
      <c r="I4740">
        <v>2322</v>
      </c>
      <c r="J4740" s="5">
        <v>2628.58</v>
      </c>
      <c r="K4740">
        <v>357</v>
      </c>
      <c r="L4740" s="5">
        <v>18366.09</v>
      </c>
      <c r="M4740" s="4">
        <v>12.1</v>
      </c>
      <c r="N4740" s="4">
        <v>15.37</v>
      </c>
      <c r="O4740" s="4">
        <v>1.1299999999999999</v>
      </c>
      <c r="P4740" s="4">
        <v>7.36</v>
      </c>
      <c r="Q4740" s="4">
        <v>6.99</v>
      </c>
    </row>
    <row r="4741" spans="1:17" x14ac:dyDescent="0.3">
      <c r="A4741" s="3">
        <v>45271</v>
      </c>
      <c r="B4741" s="11" t="str">
        <f t="shared" si="74"/>
        <v>Dec 2023</v>
      </c>
      <c r="C4741" t="s">
        <v>18</v>
      </c>
      <c r="D4741" t="s">
        <v>67</v>
      </c>
      <c r="E4741" t="s">
        <v>75</v>
      </c>
      <c r="F4741" t="s">
        <v>82</v>
      </c>
      <c r="G4741" t="str">
        <f>_xlfn.XLOOKUP(F4741,Product_Categories!A:A,Product_Categories!C:C,"Missing")</f>
        <v>Mobile Ads</v>
      </c>
      <c r="H4741">
        <v>21148</v>
      </c>
      <c r="I4741">
        <v>1367</v>
      </c>
      <c r="J4741" s="5">
        <v>1910.81</v>
      </c>
      <c r="K4741">
        <v>74</v>
      </c>
      <c r="L4741" s="5">
        <v>12742.5</v>
      </c>
      <c r="M4741" s="4">
        <v>6.46</v>
      </c>
      <c r="N4741" s="4">
        <v>5.41</v>
      </c>
      <c r="O4741" s="4">
        <v>1.4</v>
      </c>
      <c r="P4741" s="4">
        <v>25.82</v>
      </c>
      <c r="Q4741" s="4">
        <v>6.67</v>
      </c>
    </row>
    <row r="4742" spans="1:17" x14ac:dyDescent="0.3">
      <c r="A4742" s="3">
        <v>45271</v>
      </c>
      <c r="B4742" s="11" t="str">
        <f t="shared" si="74"/>
        <v>Dec 2023</v>
      </c>
      <c r="C4742" t="s">
        <v>19</v>
      </c>
      <c r="D4742" t="s">
        <v>69</v>
      </c>
      <c r="E4742" t="s">
        <v>76</v>
      </c>
      <c r="F4742" t="s">
        <v>88</v>
      </c>
      <c r="G4742" t="str">
        <f>_xlfn.XLOOKUP(F4742,Product_Categories!A:A,Product_Categories!C:C,"Missing")</f>
        <v>CRM</v>
      </c>
      <c r="H4742">
        <v>148051</v>
      </c>
      <c r="I4742">
        <v>3852</v>
      </c>
      <c r="J4742" s="5">
        <v>4454.49</v>
      </c>
      <c r="K4742">
        <v>161</v>
      </c>
      <c r="L4742" s="5">
        <v>28697.91</v>
      </c>
      <c r="M4742" s="4">
        <v>2.6</v>
      </c>
      <c r="N4742" s="4">
        <v>4.18</v>
      </c>
      <c r="O4742" s="4">
        <v>1.1599999999999999</v>
      </c>
      <c r="P4742">
        <v>27.67</v>
      </c>
      <c r="Q4742" s="4">
        <v>6.44</v>
      </c>
    </row>
    <row r="4743" spans="1:17" x14ac:dyDescent="0.3">
      <c r="A4743" s="3">
        <v>45271</v>
      </c>
      <c r="B4743" s="11" t="str">
        <f t="shared" si="74"/>
        <v>Dec 2023</v>
      </c>
      <c r="C4743" t="s">
        <v>108</v>
      </c>
      <c r="D4743" t="s">
        <v>69</v>
      </c>
      <c r="E4743" t="s">
        <v>76</v>
      </c>
      <c r="F4743" t="s">
        <v>81</v>
      </c>
      <c r="G4743" t="str">
        <f>_xlfn.XLOOKUP(F4743,Product_Categories!A:A,Product_Categories!C:C,"Missing")</f>
        <v>Lead Management</v>
      </c>
      <c r="H4743">
        <v>55688</v>
      </c>
      <c r="I4743">
        <v>1544</v>
      </c>
      <c r="J4743" s="5">
        <v>3163.27</v>
      </c>
      <c r="K4743">
        <v>150</v>
      </c>
      <c r="L4743" s="5">
        <v>19602.150000000001</v>
      </c>
      <c r="M4743" s="4">
        <v>2.77</v>
      </c>
      <c r="N4743" s="4">
        <v>9.7200000000000006</v>
      </c>
      <c r="O4743" s="4">
        <v>2.0499999999999998</v>
      </c>
      <c r="P4743">
        <v>21.09</v>
      </c>
      <c r="Q4743" s="4">
        <v>6.2</v>
      </c>
    </row>
    <row r="4744" spans="1:17" x14ac:dyDescent="0.3">
      <c r="A4744" s="3">
        <v>45271</v>
      </c>
      <c r="B4744" s="11" t="str">
        <f t="shared" si="74"/>
        <v>Dec 2023</v>
      </c>
      <c r="C4744" t="s">
        <v>21</v>
      </c>
      <c r="D4744" t="s">
        <v>47</v>
      </c>
      <c r="E4744" t="s">
        <v>76</v>
      </c>
      <c r="F4744" t="s">
        <v>106</v>
      </c>
      <c r="G4744" t="str">
        <f>_xlfn.XLOOKUP(F4744,Product_Categories!A:A,Product_Categories!C:C,"Missing")</f>
        <v>Reporting</v>
      </c>
      <c r="H4744">
        <v>19423</v>
      </c>
      <c r="I4744">
        <v>316</v>
      </c>
      <c r="J4744" s="5">
        <v>1297.7</v>
      </c>
      <c r="K4744">
        <v>65</v>
      </c>
      <c r="L4744" s="5">
        <v>7839.85</v>
      </c>
      <c r="M4744" s="4">
        <v>1.63</v>
      </c>
      <c r="N4744" s="4">
        <v>20.57</v>
      </c>
      <c r="O4744" s="4">
        <v>4.1100000000000003</v>
      </c>
      <c r="P4744">
        <v>19.96</v>
      </c>
      <c r="Q4744" s="4">
        <v>6.04</v>
      </c>
    </row>
    <row r="4745" spans="1:17" x14ac:dyDescent="0.3">
      <c r="A4745" s="3">
        <v>45271</v>
      </c>
      <c r="B4745" s="11" t="str">
        <f t="shared" si="74"/>
        <v>Dec 2023</v>
      </c>
      <c r="C4745" t="s">
        <v>21</v>
      </c>
      <c r="D4745" t="s">
        <v>27</v>
      </c>
      <c r="E4745" t="s">
        <v>73</v>
      </c>
      <c r="F4745" t="s">
        <v>105</v>
      </c>
      <c r="G4745" t="str">
        <f>_xlfn.XLOOKUP(F4745,Product_Categories!A:A,Product_Categories!C:C,"Missing")</f>
        <v>Storage</v>
      </c>
      <c r="H4745">
        <v>58761</v>
      </c>
      <c r="I4745">
        <v>7968</v>
      </c>
      <c r="J4745" s="5">
        <v>34337.730000000003</v>
      </c>
      <c r="K4745">
        <v>1352</v>
      </c>
      <c r="L4745" s="5">
        <v>198343.12</v>
      </c>
      <c r="M4745" s="4">
        <v>13.56</v>
      </c>
      <c r="N4745" s="4">
        <v>16.97</v>
      </c>
      <c r="O4745" s="4">
        <v>4.3099999999999996</v>
      </c>
      <c r="P4745">
        <v>25.4</v>
      </c>
      <c r="Q4745" s="4">
        <v>5.78</v>
      </c>
    </row>
    <row r="4746" spans="1:17" x14ac:dyDescent="0.3">
      <c r="A4746" s="3">
        <v>45271</v>
      </c>
      <c r="B4746" s="11" t="str">
        <f t="shared" si="74"/>
        <v>Dec 2023</v>
      </c>
      <c r="C4746" t="s">
        <v>17</v>
      </c>
      <c r="D4746" t="s">
        <v>54</v>
      </c>
      <c r="E4746" t="s">
        <v>75</v>
      </c>
      <c r="F4746" t="s">
        <v>88</v>
      </c>
      <c r="G4746" t="str">
        <f>_xlfn.XLOOKUP(F4746,Product_Categories!A:A,Product_Categories!C:C,"Missing")</f>
        <v>CRM</v>
      </c>
      <c r="H4746">
        <v>49100</v>
      </c>
      <c r="I4746">
        <v>5216</v>
      </c>
      <c r="J4746" s="5">
        <v>13551.14</v>
      </c>
      <c r="K4746">
        <v>463</v>
      </c>
      <c r="L4746" s="5">
        <v>75788.479999999996</v>
      </c>
      <c r="M4746" s="4">
        <v>10.62</v>
      </c>
      <c r="N4746" s="4">
        <v>8.8800000000000008</v>
      </c>
      <c r="O4746" s="4">
        <v>2.6</v>
      </c>
      <c r="P4746" s="4">
        <v>29.27</v>
      </c>
      <c r="Q4746" s="4">
        <v>5.59</v>
      </c>
    </row>
    <row r="4747" spans="1:17" x14ac:dyDescent="0.3">
      <c r="A4747" s="3">
        <v>45271</v>
      </c>
      <c r="B4747" s="11" t="str">
        <f t="shared" si="74"/>
        <v>Dec 2023</v>
      </c>
      <c r="C4747" t="s">
        <v>108</v>
      </c>
      <c r="D4747" t="s">
        <v>72</v>
      </c>
      <c r="E4747" t="s">
        <v>73</v>
      </c>
      <c r="F4747" t="s">
        <v>79</v>
      </c>
      <c r="G4747" t="str">
        <f>_xlfn.XLOOKUP(F4747,Product_Categories!A:A,Product_Categories!C:C,"Missing")</f>
        <v>Email Marketing</v>
      </c>
      <c r="H4747">
        <v>73725</v>
      </c>
      <c r="I4747">
        <v>3515</v>
      </c>
      <c r="J4747" s="5">
        <v>10274.08</v>
      </c>
      <c r="K4747">
        <v>618</v>
      </c>
      <c r="L4747" s="5">
        <v>57311.839999999997</v>
      </c>
      <c r="M4747" s="4">
        <v>4.7699999999999996</v>
      </c>
      <c r="N4747" s="4">
        <v>17.579999999999998</v>
      </c>
      <c r="O4747" s="4">
        <v>2.92</v>
      </c>
      <c r="P4747">
        <v>16.62</v>
      </c>
      <c r="Q4747" s="4">
        <v>5.58</v>
      </c>
    </row>
    <row r="4748" spans="1:17" x14ac:dyDescent="0.3">
      <c r="A4748" s="3">
        <v>45271</v>
      </c>
      <c r="B4748" s="11" t="str">
        <f t="shared" si="74"/>
        <v>Dec 2023</v>
      </c>
      <c r="C4748" t="s">
        <v>21</v>
      </c>
      <c r="D4748" t="s">
        <v>57</v>
      </c>
      <c r="E4748" t="s">
        <v>75</v>
      </c>
      <c r="F4748" t="s">
        <v>101</v>
      </c>
      <c r="G4748" t="str">
        <f>_xlfn.XLOOKUP(F4748,Product_Categories!A:A,Product_Categories!C:C,"Missing")</f>
        <v>Conversion</v>
      </c>
      <c r="H4748">
        <v>115266</v>
      </c>
      <c r="I4748">
        <v>6379</v>
      </c>
      <c r="J4748" s="5">
        <v>13934.3</v>
      </c>
      <c r="K4748">
        <v>477</v>
      </c>
      <c r="L4748" s="5">
        <v>72362.94</v>
      </c>
      <c r="M4748" s="4">
        <v>5.53</v>
      </c>
      <c r="N4748" s="4">
        <v>7.48</v>
      </c>
      <c r="O4748" s="4">
        <v>2.1800000000000002</v>
      </c>
      <c r="P4748">
        <v>29.21</v>
      </c>
      <c r="Q4748" s="4">
        <v>5.19</v>
      </c>
    </row>
    <row r="4749" spans="1:17" x14ac:dyDescent="0.3">
      <c r="A4749" s="3">
        <v>45271</v>
      </c>
      <c r="B4749" s="11" t="str">
        <f t="shared" si="74"/>
        <v>Dec 2023</v>
      </c>
      <c r="C4749" t="s">
        <v>19</v>
      </c>
      <c r="D4749" t="s">
        <v>53</v>
      </c>
      <c r="E4749" t="s">
        <v>73</v>
      </c>
      <c r="F4749" t="s">
        <v>106</v>
      </c>
      <c r="G4749" t="str">
        <f>_xlfn.XLOOKUP(F4749,Product_Categories!A:A,Product_Categories!C:C,"Missing")</f>
        <v>Reporting</v>
      </c>
      <c r="H4749">
        <v>65578</v>
      </c>
      <c r="I4749">
        <v>1667</v>
      </c>
      <c r="J4749" s="5">
        <v>5340.13</v>
      </c>
      <c r="K4749">
        <v>148</v>
      </c>
      <c r="L4749" s="5">
        <v>26989.279999999999</v>
      </c>
      <c r="M4749" s="4">
        <v>2.54</v>
      </c>
      <c r="N4749" s="4">
        <v>8.8800000000000008</v>
      </c>
      <c r="O4749" s="4">
        <v>3.2</v>
      </c>
      <c r="P4749">
        <v>36.08</v>
      </c>
      <c r="Q4749" s="4">
        <v>5.05</v>
      </c>
    </row>
    <row r="4750" spans="1:17" x14ac:dyDescent="0.3">
      <c r="A4750" s="3">
        <v>45271</v>
      </c>
      <c r="B4750" s="11" t="str">
        <f t="shared" si="74"/>
        <v>Dec 2023</v>
      </c>
      <c r="C4750" t="s">
        <v>107</v>
      </c>
      <c r="D4750" t="s">
        <v>47</v>
      </c>
      <c r="E4750" t="s">
        <v>75</v>
      </c>
      <c r="F4750" t="s">
        <v>104</v>
      </c>
      <c r="G4750" t="str">
        <f>_xlfn.XLOOKUP(F4750,Product_Categories!A:A,Product_Categories!C:C,"Missing")</f>
        <v>Surveys</v>
      </c>
      <c r="H4750">
        <v>40344</v>
      </c>
      <c r="I4750">
        <v>1630</v>
      </c>
      <c r="J4750" s="5">
        <v>3953.98</v>
      </c>
      <c r="K4750">
        <v>198</v>
      </c>
      <c r="L4750" s="5">
        <v>18501.86</v>
      </c>
      <c r="M4750" s="4">
        <v>4.04</v>
      </c>
      <c r="N4750" s="4">
        <v>12.15</v>
      </c>
      <c r="O4750" s="4">
        <v>2.4300000000000002</v>
      </c>
      <c r="P4750">
        <v>19.97</v>
      </c>
      <c r="Q4750" s="4">
        <v>4.68</v>
      </c>
    </row>
    <row r="4751" spans="1:17" x14ac:dyDescent="0.3">
      <c r="A4751" s="3">
        <v>45271</v>
      </c>
      <c r="B4751" s="11" t="str">
        <f t="shared" si="74"/>
        <v>Dec 2023</v>
      </c>
      <c r="C4751" t="s">
        <v>19</v>
      </c>
      <c r="D4751" t="s">
        <v>63</v>
      </c>
      <c r="E4751" t="s">
        <v>74</v>
      </c>
      <c r="F4751" t="s">
        <v>90</v>
      </c>
      <c r="G4751" t="str">
        <f>_xlfn.XLOOKUP(F4751,Product_Categories!A:A,Product_Categories!C:C,"Missing")</f>
        <v>Brand Monitoring</v>
      </c>
      <c r="H4751">
        <v>113054</v>
      </c>
      <c r="I4751">
        <v>16543</v>
      </c>
      <c r="J4751" s="5">
        <v>50580.82</v>
      </c>
      <c r="K4751">
        <v>1855</v>
      </c>
      <c r="L4751" s="5">
        <v>236458.03</v>
      </c>
      <c r="M4751" s="4">
        <v>14.63</v>
      </c>
      <c r="N4751" s="4">
        <v>11.21</v>
      </c>
      <c r="O4751" s="4">
        <v>3.06</v>
      </c>
      <c r="P4751">
        <v>27.27</v>
      </c>
      <c r="Q4751" s="4">
        <v>4.67</v>
      </c>
    </row>
    <row r="4752" spans="1:17" x14ac:dyDescent="0.3">
      <c r="A4752" s="3">
        <v>45271</v>
      </c>
      <c r="B4752" s="11" t="str">
        <f t="shared" si="74"/>
        <v>Dec 2023</v>
      </c>
      <c r="C4752" t="s">
        <v>18</v>
      </c>
      <c r="D4752" t="s">
        <v>49</v>
      </c>
      <c r="E4752" t="s">
        <v>76</v>
      </c>
      <c r="F4752" t="s">
        <v>100</v>
      </c>
      <c r="G4752" t="str">
        <f>_xlfn.XLOOKUP(F4752,Product_Categories!A:A,Product_Categories!C:C,"Missing")</f>
        <v>Forms</v>
      </c>
      <c r="H4752">
        <v>144482</v>
      </c>
      <c r="I4752">
        <v>4942</v>
      </c>
      <c r="J4752" s="5">
        <v>19482.47</v>
      </c>
      <c r="K4752">
        <v>450</v>
      </c>
      <c r="L4752" s="5">
        <v>89084.31</v>
      </c>
      <c r="M4752" s="4">
        <v>3.42</v>
      </c>
      <c r="N4752" s="4">
        <v>9.11</v>
      </c>
      <c r="O4752" s="4">
        <v>3.94</v>
      </c>
      <c r="P4752" s="4">
        <v>43.29</v>
      </c>
      <c r="Q4752" s="4">
        <v>4.57</v>
      </c>
    </row>
    <row r="4753" spans="1:17" x14ac:dyDescent="0.3">
      <c r="A4753" s="3">
        <v>45271</v>
      </c>
      <c r="B4753" s="11" t="str">
        <f t="shared" si="74"/>
        <v>Dec 2023</v>
      </c>
      <c r="C4753" t="s">
        <v>19</v>
      </c>
      <c r="D4753" t="s">
        <v>28</v>
      </c>
      <c r="E4753" t="s">
        <v>75</v>
      </c>
      <c r="F4753" t="s">
        <v>96</v>
      </c>
      <c r="G4753" t="str">
        <f>_xlfn.XLOOKUP(F4753,Product_Categories!A:A,Product_Categories!C:C,"Missing")</f>
        <v>Growth Tools</v>
      </c>
      <c r="H4753">
        <v>39833</v>
      </c>
      <c r="I4753">
        <v>4352</v>
      </c>
      <c r="J4753" s="5">
        <v>6948.37</v>
      </c>
      <c r="K4753">
        <v>170</v>
      </c>
      <c r="L4753" s="5">
        <v>30776.2</v>
      </c>
      <c r="M4753" s="4">
        <v>10.93</v>
      </c>
      <c r="N4753" s="4">
        <v>3.91</v>
      </c>
      <c r="O4753" s="4">
        <v>1.6</v>
      </c>
      <c r="P4753">
        <v>40.869999999999997</v>
      </c>
      <c r="Q4753" s="4">
        <v>4.43</v>
      </c>
    </row>
    <row r="4754" spans="1:17" x14ac:dyDescent="0.3">
      <c r="A4754" s="3">
        <v>45271</v>
      </c>
      <c r="B4754" s="11" t="str">
        <f t="shared" si="74"/>
        <v>Dec 2023</v>
      </c>
      <c r="C4754" t="s">
        <v>19</v>
      </c>
      <c r="D4754" t="s">
        <v>27</v>
      </c>
      <c r="E4754" t="s">
        <v>76</v>
      </c>
      <c r="F4754" t="s">
        <v>92</v>
      </c>
      <c r="G4754" t="str">
        <f>_xlfn.XLOOKUP(F4754,Product_Categories!A:A,Product_Categories!C:C,"Missing")</f>
        <v>Design</v>
      </c>
      <c r="H4754">
        <v>117155</v>
      </c>
      <c r="I4754">
        <v>14043</v>
      </c>
      <c r="J4754" s="5">
        <v>9189.5400000000009</v>
      </c>
      <c r="K4754">
        <v>639</v>
      </c>
      <c r="L4754" s="5">
        <v>40388.86</v>
      </c>
      <c r="M4754" s="4">
        <v>11.99</v>
      </c>
      <c r="N4754" s="4">
        <v>4.55</v>
      </c>
      <c r="O4754" s="4">
        <v>0.65</v>
      </c>
      <c r="P4754">
        <v>14.38</v>
      </c>
      <c r="Q4754" s="4">
        <v>4.4000000000000004</v>
      </c>
    </row>
    <row r="4755" spans="1:17" x14ac:dyDescent="0.3">
      <c r="A4755" s="3">
        <v>45271</v>
      </c>
      <c r="B4755" s="11" t="str">
        <f t="shared" si="74"/>
        <v>Dec 2023</v>
      </c>
      <c r="C4755" t="s">
        <v>18</v>
      </c>
      <c r="D4755" t="s">
        <v>47</v>
      </c>
      <c r="E4755" t="s">
        <v>73</v>
      </c>
      <c r="F4755" t="s">
        <v>86</v>
      </c>
      <c r="G4755" t="str">
        <f>_xlfn.XLOOKUP(F4755,Product_Categories!A:A,Product_Categories!C:C,"Missing")</f>
        <v>Website Tools</v>
      </c>
      <c r="H4755">
        <v>22488</v>
      </c>
      <c r="I4755">
        <v>1261</v>
      </c>
      <c r="J4755" s="5">
        <v>3373.34</v>
      </c>
      <c r="K4755">
        <v>82</v>
      </c>
      <c r="L4755" s="5">
        <v>14156.05</v>
      </c>
      <c r="M4755" s="4">
        <v>5.61</v>
      </c>
      <c r="N4755" s="4">
        <v>6.5</v>
      </c>
      <c r="O4755" s="4">
        <v>2.68</v>
      </c>
      <c r="P4755" s="4">
        <v>41.14</v>
      </c>
      <c r="Q4755" s="4">
        <v>4.2</v>
      </c>
    </row>
    <row r="4756" spans="1:17" x14ac:dyDescent="0.3">
      <c r="A4756" s="3">
        <v>45271</v>
      </c>
      <c r="B4756" s="11" t="str">
        <f t="shared" si="74"/>
        <v>Dec 2023</v>
      </c>
      <c r="C4756" t="s">
        <v>21</v>
      </c>
      <c r="D4756" t="s">
        <v>47</v>
      </c>
      <c r="E4756" t="s">
        <v>73</v>
      </c>
      <c r="F4756" t="s">
        <v>94</v>
      </c>
      <c r="G4756" t="str">
        <f>_xlfn.XLOOKUP(F4756,Product_Categories!A:A,Product_Categories!C:C,"Missing")</f>
        <v>SEO</v>
      </c>
      <c r="H4756">
        <v>108791</v>
      </c>
      <c r="I4756">
        <v>8629</v>
      </c>
      <c r="J4756" s="5">
        <v>33955.589999999997</v>
      </c>
      <c r="K4756">
        <v>1345</v>
      </c>
      <c r="L4756" s="5">
        <v>140148.53</v>
      </c>
      <c r="M4756" s="4">
        <v>7.93</v>
      </c>
      <c r="N4756" s="4">
        <v>15.59</v>
      </c>
      <c r="O4756" s="4">
        <v>3.94</v>
      </c>
      <c r="P4756">
        <v>25.25</v>
      </c>
      <c r="Q4756" s="4">
        <v>4.13</v>
      </c>
    </row>
    <row r="4757" spans="1:17" x14ac:dyDescent="0.3">
      <c r="A4757" s="3">
        <v>45271</v>
      </c>
      <c r="B4757" s="11" t="str">
        <f t="shared" si="74"/>
        <v>Dec 2023</v>
      </c>
      <c r="C4757" t="s">
        <v>21</v>
      </c>
      <c r="D4757" t="s">
        <v>48</v>
      </c>
      <c r="E4757" t="s">
        <v>74</v>
      </c>
      <c r="F4757" t="s">
        <v>96</v>
      </c>
      <c r="G4757" t="str">
        <f>_xlfn.XLOOKUP(F4757,Product_Categories!A:A,Product_Categories!C:C,"Missing")</f>
        <v>Growth Tools</v>
      </c>
      <c r="H4757">
        <v>108882</v>
      </c>
      <c r="I4757">
        <v>3135</v>
      </c>
      <c r="J4757" s="5">
        <v>6295.34</v>
      </c>
      <c r="K4757">
        <v>526</v>
      </c>
      <c r="L4757" s="5">
        <v>24929.21</v>
      </c>
      <c r="M4757" s="4">
        <v>2.88</v>
      </c>
      <c r="N4757" s="4">
        <v>16.78</v>
      </c>
      <c r="O4757" s="4">
        <v>2.0099999999999998</v>
      </c>
      <c r="P4757">
        <v>11.97</v>
      </c>
      <c r="Q4757" s="4">
        <v>3.96</v>
      </c>
    </row>
    <row r="4758" spans="1:17" x14ac:dyDescent="0.3">
      <c r="A4758" s="3">
        <v>45271</v>
      </c>
      <c r="B4758" s="11" t="str">
        <f t="shared" si="74"/>
        <v>Dec 2023</v>
      </c>
      <c r="C4758" t="s">
        <v>108</v>
      </c>
      <c r="D4758" t="s">
        <v>25</v>
      </c>
      <c r="E4758" t="s">
        <v>75</v>
      </c>
      <c r="F4758" t="s">
        <v>92</v>
      </c>
      <c r="G4758" t="str">
        <f>_xlfn.XLOOKUP(F4758,Product_Categories!A:A,Product_Categories!C:C,"Missing")</f>
        <v>Design</v>
      </c>
      <c r="H4758">
        <v>80107</v>
      </c>
      <c r="I4758">
        <v>7916</v>
      </c>
      <c r="J4758" s="5">
        <v>26672.27</v>
      </c>
      <c r="K4758">
        <v>1345</v>
      </c>
      <c r="L4758" s="5">
        <v>105097.8</v>
      </c>
      <c r="M4758" s="4">
        <v>9.8800000000000008</v>
      </c>
      <c r="N4758" s="4">
        <v>16.989999999999998</v>
      </c>
      <c r="O4758" s="4">
        <v>3.37</v>
      </c>
      <c r="P4758">
        <v>19.829999999999998</v>
      </c>
      <c r="Q4758" s="4">
        <v>3.94</v>
      </c>
    </row>
    <row r="4759" spans="1:17" x14ac:dyDescent="0.3">
      <c r="A4759" s="3">
        <v>45271</v>
      </c>
      <c r="B4759" s="11" t="str">
        <f t="shared" si="74"/>
        <v>Dec 2023</v>
      </c>
      <c r="C4759" t="s">
        <v>19</v>
      </c>
      <c r="D4759" t="s">
        <v>39</v>
      </c>
      <c r="E4759" t="s">
        <v>73</v>
      </c>
      <c r="F4759" t="s">
        <v>88</v>
      </c>
      <c r="G4759" t="str">
        <f>_xlfn.XLOOKUP(F4759,Product_Categories!A:A,Product_Categories!C:C,"Missing")</f>
        <v>CRM</v>
      </c>
      <c r="H4759">
        <v>129477</v>
      </c>
      <c r="I4759">
        <v>12291</v>
      </c>
      <c r="J4759" s="5">
        <v>16990.830000000002</v>
      </c>
      <c r="K4759">
        <v>1383</v>
      </c>
      <c r="L4759" s="5">
        <v>63603.11</v>
      </c>
      <c r="M4759" s="4">
        <v>9.49</v>
      </c>
      <c r="N4759" s="4">
        <v>11.25</v>
      </c>
      <c r="O4759" s="4">
        <v>1.38</v>
      </c>
      <c r="P4759">
        <v>12.29</v>
      </c>
      <c r="Q4759" s="4">
        <v>3.74</v>
      </c>
    </row>
    <row r="4760" spans="1:17" x14ac:dyDescent="0.3">
      <c r="A4760" s="3">
        <v>45271</v>
      </c>
      <c r="B4760" s="11" t="str">
        <f t="shared" si="74"/>
        <v>Dec 2023</v>
      </c>
      <c r="C4760" t="s">
        <v>108</v>
      </c>
      <c r="D4760" t="s">
        <v>27</v>
      </c>
      <c r="E4760" t="s">
        <v>76</v>
      </c>
      <c r="F4760" t="s">
        <v>101</v>
      </c>
      <c r="G4760" t="str">
        <f>_xlfn.XLOOKUP(F4760,Product_Categories!A:A,Product_Categories!C:C,"Missing")</f>
        <v>Conversion</v>
      </c>
      <c r="H4760">
        <v>147009</v>
      </c>
      <c r="I4760">
        <v>10703</v>
      </c>
      <c r="J4760" s="5">
        <v>12374.5</v>
      </c>
      <c r="K4760">
        <v>760</v>
      </c>
      <c r="L4760" s="5">
        <v>46043.14</v>
      </c>
      <c r="M4760" s="4">
        <v>7.28</v>
      </c>
      <c r="N4760" s="4">
        <v>7.1</v>
      </c>
      <c r="O4760" s="4">
        <v>1.1599999999999999</v>
      </c>
      <c r="P4760">
        <v>16.28</v>
      </c>
      <c r="Q4760" s="4">
        <v>3.72</v>
      </c>
    </row>
    <row r="4761" spans="1:17" x14ac:dyDescent="0.3">
      <c r="A4761" s="3">
        <v>45271</v>
      </c>
      <c r="B4761" s="11" t="str">
        <f t="shared" si="74"/>
        <v>Dec 2023</v>
      </c>
      <c r="C4761" t="s">
        <v>107</v>
      </c>
      <c r="D4761" t="s">
        <v>69</v>
      </c>
      <c r="E4761" t="s">
        <v>75</v>
      </c>
      <c r="F4761" t="s">
        <v>77</v>
      </c>
      <c r="G4761" t="str">
        <f>_xlfn.XLOOKUP(F4761,Product_Categories!A:A,Product_Categories!C:C,"Missing")</f>
        <v>SEO</v>
      </c>
      <c r="H4761">
        <v>4980</v>
      </c>
      <c r="I4761">
        <v>626</v>
      </c>
      <c r="J4761" s="5">
        <v>1652.57</v>
      </c>
      <c r="K4761">
        <v>75</v>
      </c>
      <c r="L4761" s="5">
        <v>5995.1</v>
      </c>
      <c r="M4761" s="4">
        <v>12.57</v>
      </c>
      <c r="N4761" s="4">
        <v>11.98</v>
      </c>
      <c r="O4761" s="4">
        <v>2.64</v>
      </c>
      <c r="P4761">
        <v>22.03</v>
      </c>
      <c r="Q4761" s="4">
        <v>3.63</v>
      </c>
    </row>
    <row r="4762" spans="1:17" x14ac:dyDescent="0.3">
      <c r="A4762" s="3">
        <v>45271</v>
      </c>
      <c r="B4762" s="11" t="str">
        <f t="shared" si="74"/>
        <v>Dec 2023</v>
      </c>
      <c r="C4762" t="s">
        <v>108</v>
      </c>
      <c r="D4762" t="s">
        <v>67</v>
      </c>
      <c r="E4762" t="s">
        <v>74</v>
      </c>
      <c r="F4762" t="s">
        <v>100</v>
      </c>
      <c r="G4762" t="str">
        <f>_xlfn.XLOOKUP(F4762,Product_Categories!A:A,Product_Categories!C:C,"Missing")</f>
        <v>Forms</v>
      </c>
      <c r="H4762">
        <v>87009</v>
      </c>
      <c r="I4762">
        <v>3431</v>
      </c>
      <c r="J4762" s="5">
        <v>6890.82</v>
      </c>
      <c r="K4762">
        <v>319</v>
      </c>
      <c r="L4762" s="5">
        <v>21433.98</v>
      </c>
      <c r="M4762" s="4">
        <v>3.94</v>
      </c>
      <c r="N4762" s="4">
        <v>9.3000000000000007</v>
      </c>
      <c r="O4762" s="4">
        <v>2.0099999999999998</v>
      </c>
      <c r="P4762">
        <v>21.6</v>
      </c>
      <c r="Q4762" s="4">
        <v>3.11</v>
      </c>
    </row>
    <row r="4763" spans="1:17" x14ac:dyDescent="0.3">
      <c r="A4763" s="3">
        <v>45271</v>
      </c>
      <c r="B4763" s="11" t="str">
        <f t="shared" si="74"/>
        <v>Dec 2023</v>
      </c>
      <c r="C4763" t="s">
        <v>19</v>
      </c>
      <c r="D4763" t="s">
        <v>72</v>
      </c>
      <c r="E4763" t="s">
        <v>74</v>
      </c>
      <c r="F4763" t="s">
        <v>99</v>
      </c>
      <c r="G4763" t="str">
        <f>_xlfn.XLOOKUP(F4763,Product_Categories!A:A,Product_Categories!C:C,"Missing")</f>
        <v>Planning</v>
      </c>
      <c r="H4763">
        <v>6185</v>
      </c>
      <c r="I4763">
        <v>885</v>
      </c>
      <c r="J4763" s="5">
        <v>1312.32</v>
      </c>
      <c r="K4763">
        <v>41</v>
      </c>
      <c r="L4763" s="5">
        <v>4007.18</v>
      </c>
      <c r="M4763" s="4">
        <v>14.31</v>
      </c>
      <c r="N4763" s="4">
        <v>4.63</v>
      </c>
      <c r="O4763" s="4">
        <v>1.48</v>
      </c>
      <c r="P4763">
        <v>32.01</v>
      </c>
      <c r="Q4763" s="4">
        <v>3.05</v>
      </c>
    </row>
    <row r="4764" spans="1:17" x14ac:dyDescent="0.3">
      <c r="A4764" s="3">
        <v>45271</v>
      </c>
      <c r="B4764" s="11" t="str">
        <f t="shared" si="74"/>
        <v>Dec 2023</v>
      </c>
      <c r="C4764" t="s">
        <v>19</v>
      </c>
      <c r="D4764" t="s">
        <v>30</v>
      </c>
      <c r="E4764" t="s">
        <v>74</v>
      </c>
      <c r="F4764" t="s">
        <v>80</v>
      </c>
      <c r="G4764" t="str">
        <f>_xlfn.XLOOKUP(F4764,Product_Categories!A:A,Product_Categories!C:C,"Missing")</f>
        <v>Feedback</v>
      </c>
      <c r="H4764">
        <v>18868</v>
      </c>
      <c r="I4764">
        <v>2596</v>
      </c>
      <c r="J4764" s="5">
        <v>6798.44</v>
      </c>
      <c r="K4764">
        <v>326</v>
      </c>
      <c r="L4764" s="5">
        <v>20107.39</v>
      </c>
      <c r="M4764" s="4">
        <v>13.76</v>
      </c>
      <c r="N4764" s="4">
        <v>12.56</v>
      </c>
      <c r="O4764" s="4">
        <v>2.62</v>
      </c>
      <c r="P4764">
        <v>20.85</v>
      </c>
      <c r="Q4764" s="4">
        <v>2.96</v>
      </c>
    </row>
    <row r="4765" spans="1:17" x14ac:dyDescent="0.3">
      <c r="A4765" s="3">
        <v>45271</v>
      </c>
      <c r="B4765" s="11" t="str">
        <f t="shared" si="74"/>
        <v>Dec 2023</v>
      </c>
      <c r="C4765" t="s">
        <v>17</v>
      </c>
      <c r="D4765" t="s">
        <v>39</v>
      </c>
      <c r="E4765" t="s">
        <v>75</v>
      </c>
      <c r="F4765" t="s">
        <v>80</v>
      </c>
      <c r="G4765" t="str">
        <f>_xlfn.XLOOKUP(F4765,Product_Categories!A:A,Product_Categories!C:C,"Missing")</f>
        <v>Feedback</v>
      </c>
      <c r="H4765">
        <v>41024</v>
      </c>
      <c r="I4765">
        <v>3750</v>
      </c>
      <c r="J4765" s="5">
        <v>2878.4</v>
      </c>
      <c r="K4765">
        <v>352</v>
      </c>
      <c r="L4765" s="5">
        <v>7917.07</v>
      </c>
      <c r="M4765" s="4">
        <v>9.14</v>
      </c>
      <c r="N4765" s="4">
        <v>9.39</v>
      </c>
      <c r="O4765" s="4">
        <v>0.77</v>
      </c>
      <c r="P4765" s="4">
        <v>8.18</v>
      </c>
      <c r="Q4765" s="4">
        <v>2.75</v>
      </c>
    </row>
    <row r="4766" spans="1:17" x14ac:dyDescent="0.3">
      <c r="A4766" s="3">
        <v>45271</v>
      </c>
      <c r="B4766" s="11" t="str">
        <f t="shared" si="74"/>
        <v>Dec 2023</v>
      </c>
      <c r="C4766" t="s">
        <v>107</v>
      </c>
      <c r="D4766" t="s">
        <v>46</v>
      </c>
      <c r="E4766" t="s">
        <v>75</v>
      </c>
      <c r="F4766" t="s">
        <v>99</v>
      </c>
      <c r="G4766" t="str">
        <f>_xlfn.XLOOKUP(F4766,Product_Categories!A:A,Product_Categories!C:C,"Missing")</f>
        <v>Planning</v>
      </c>
      <c r="H4766">
        <v>36866</v>
      </c>
      <c r="I4766">
        <v>216</v>
      </c>
      <c r="J4766" s="5">
        <v>443.33</v>
      </c>
      <c r="K4766">
        <v>8</v>
      </c>
      <c r="L4766" s="5">
        <v>1090.6600000000001</v>
      </c>
      <c r="M4766" s="4">
        <v>0.59</v>
      </c>
      <c r="N4766" s="4">
        <v>3.7</v>
      </c>
      <c r="O4766" s="4">
        <v>2.0499999999999998</v>
      </c>
      <c r="P4766">
        <v>55.42</v>
      </c>
      <c r="Q4766" s="4">
        <v>2.46</v>
      </c>
    </row>
    <row r="4767" spans="1:17" x14ac:dyDescent="0.3">
      <c r="A4767" s="3">
        <v>45271</v>
      </c>
      <c r="B4767" s="11" t="str">
        <f t="shared" si="74"/>
        <v>Dec 2023</v>
      </c>
      <c r="C4767" t="s">
        <v>19</v>
      </c>
      <c r="D4767" t="s">
        <v>33</v>
      </c>
      <c r="E4767" t="s">
        <v>73</v>
      </c>
      <c r="F4767" t="s">
        <v>85</v>
      </c>
      <c r="G4767" t="str">
        <f>_xlfn.XLOOKUP(F4767,Product_Categories!A:A,Product_Categories!C:C,"Missing")</f>
        <v>Budgeting</v>
      </c>
      <c r="H4767">
        <v>95126</v>
      </c>
      <c r="I4767">
        <v>13169</v>
      </c>
      <c r="J4767" s="5">
        <v>48760.33</v>
      </c>
      <c r="K4767">
        <v>748</v>
      </c>
      <c r="L4767" s="5">
        <v>115953.67</v>
      </c>
      <c r="M4767" s="4">
        <v>13.84</v>
      </c>
      <c r="N4767" s="4">
        <v>5.68</v>
      </c>
      <c r="O4767" s="4">
        <v>3.7</v>
      </c>
      <c r="P4767">
        <v>65.19</v>
      </c>
      <c r="Q4767" s="4">
        <v>2.38</v>
      </c>
    </row>
    <row r="4768" spans="1:17" x14ac:dyDescent="0.3">
      <c r="A4768" s="3">
        <v>45271</v>
      </c>
      <c r="B4768" s="11" t="str">
        <f t="shared" si="74"/>
        <v>Dec 2023</v>
      </c>
      <c r="C4768" t="s">
        <v>17</v>
      </c>
      <c r="D4768" t="s">
        <v>24</v>
      </c>
      <c r="E4768" t="s">
        <v>75</v>
      </c>
      <c r="F4768" t="s">
        <v>82</v>
      </c>
      <c r="G4768" t="str">
        <f>_xlfn.XLOOKUP(F4768,Product_Categories!A:A,Product_Categories!C:C,"Missing")</f>
        <v>Mobile Ads</v>
      </c>
      <c r="H4768">
        <v>82513</v>
      </c>
      <c r="I4768">
        <v>11562</v>
      </c>
      <c r="J4768" s="5">
        <v>17844.5</v>
      </c>
      <c r="K4768">
        <v>2434</v>
      </c>
      <c r="L4768" s="5">
        <v>42196.36</v>
      </c>
      <c r="M4768" s="4">
        <v>14.01</v>
      </c>
      <c r="N4768" s="4">
        <v>21.05</v>
      </c>
      <c r="O4768" s="4">
        <v>1.54</v>
      </c>
      <c r="P4768" s="4">
        <v>7.33</v>
      </c>
      <c r="Q4768" s="4">
        <v>2.36</v>
      </c>
    </row>
    <row r="4769" spans="1:17" x14ac:dyDescent="0.3">
      <c r="A4769" s="3">
        <v>45271</v>
      </c>
      <c r="B4769" s="11" t="str">
        <f t="shared" si="74"/>
        <v>Dec 2023</v>
      </c>
      <c r="C4769" t="s">
        <v>21</v>
      </c>
      <c r="D4769" t="s">
        <v>35</v>
      </c>
      <c r="E4769" t="s">
        <v>75</v>
      </c>
      <c r="F4769" t="s">
        <v>104</v>
      </c>
      <c r="G4769" t="str">
        <f>_xlfn.XLOOKUP(F4769,Product_Categories!A:A,Product_Categories!C:C,"Missing")</f>
        <v>Surveys</v>
      </c>
      <c r="H4769">
        <v>116920</v>
      </c>
      <c r="I4769">
        <v>2921</v>
      </c>
      <c r="J4769" s="5">
        <v>7246.84</v>
      </c>
      <c r="K4769">
        <v>139</v>
      </c>
      <c r="L4769" s="5">
        <v>16661.62</v>
      </c>
      <c r="M4769" s="4">
        <v>2.5</v>
      </c>
      <c r="N4769" s="4">
        <v>4.76</v>
      </c>
      <c r="O4769" s="4">
        <v>2.48</v>
      </c>
      <c r="P4769">
        <v>52.14</v>
      </c>
      <c r="Q4769" s="4">
        <v>2.2999999999999998</v>
      </c>
    </row>
    <row r="4770" spans="1:17" x14ac:dyDescent="0.3">
      <c r="A4770" s="3">
        <v>45271</v>
      </c>
      <c r="B4770" s="11" t="str">
        <f t="shared" si="74"/>
        <v>Dec 2023</v>
      </c>
      <c r="C4770" t="s">
        <v>21</v>
      </c>
      <c r="D4770" t="s">
        <v>58</v>
      </c>
      <c r="E4770" t="s">
        <v>76</v>
      </c>
      <c r="F4770" t="s">
        <v>83</v>
      </c>
      <c r="G4770" t="str">
        <f>_xlfn.XLOOKUP(F4770,Product_Categories!A:A,Product_Categories!C:C,"Missing")</f>
        <v>UX</v>
      </c>
      <c r="H4770">
        <v>9791</v>
      </c>
      <c r="I4770">
        <v>336</v>
      </c>
      <c r="J4770" s="5">
        <v>514.23</v>
      </c>
      <c r="K4770">
        <v>10</v>
      </c>
      <c r="L4770" s="5">
        <v>1161.79</v>
      </c>
      <c r="M4770" s="4">
        <v>3.43</v>
      </c>
      <c r="N4770" s="4">
        <v>2.98</v>
      </c>
      <c r="O4770" s="4">
        <v>1.53</v>
      </c>
      <c r="P4770">
        <v>51.42</v>
      </c>
      <c r="Q4770" s="4">
        <v>2.2599999999999998</v>
      </c>
    </row>
    <row r="4771" spans="1:17" x14ac:dyDescent="0.3">
      <c r="A4771" s="3">
        <v>45271</v>
      </c>
      <c r="B4771" s="11" t="str">
        <f t="shared" si="74"/>
        <v>Dec 2023</v>
      </c>
      <c r="C4771" t="s">
        <v>17</v>
      </c>
      <c r="D4771" t="s">
        <v>32</v>
      </c>
      <c r="E4771" t="s">
        <v>76</v>
      </c>
      <c r="F4771" t="s">
        <v>89</v>
      </c>
      <c r="G4771" t="str">
        <f>_xlfn.XLOOKUP(F4771,Product_Categories!A:A,Product_Categories!C:C,"Missing")</f>
        <v>Push Notifications</v>
      </c>
      <c r="H4771">
        <v>100385</v>
      </c>
      <c r="I4771">
        <v>5442</v>
      </c>
      <c r="J4771" s="5">
        <v>20357.34</v>
      </c>
      <c r="K4771">
        <v>246</v>
      </c>
      <c r="L4771" s="5">
        <v>44154.35</v>
      </c>
      <c r="M4771" s="4">
        <v>5.42</v>
      </c>
      <c r="N4771" s="4">
        <v>4.5199999999999996</v>
      </c>
      <c r="O4771" s="4">
        <v>3.74</v>
      </c>
      <c r="P4771" s="4">
        <v>82.75</v>
      </c>
      <c r="Q4771" s="4">
        <v>2.17</v>
      </c>
    </row>
    <row r="4772" spans="1:17" x14ac:dyDescent="0.3">
      <c r="A4772" s="3">
        <v>45271</v>
      </c>
      <c r="B4772" s="11" t="str">
        <f t="shared" si="74"/>
        <v>Dec 2023</v>
      </c>
      <c r="C4772" t="s">
        <v>19</v>
      </c>
      <c r="D4772" t="s">
        <v>36</v>
      </c>
      <c r="E4772" t="s">
        <v>76</v>
      </c>
      <c r="F4772" t="s">
        <v>100</v>
      </c>
      <c r="G4772" t="str">
        <f>_xlfn.XLOOKUP(F4772,Product_Categories!A:A,Product_Categories!C:C,"Missing")</f>
        <v>Forms</v>
      </c>
      <c r="H4772">
        <v>68737</v>
      </c>
      <c r="I4772">
        <v>9958</v>
      </c>
      <c r="J4772" s="5">
        <v>39730.25</v>
      </c>
      <c r="K4772">
        <v>1956</v>
      </c>
      <c r="L4772" s="5">
        <v>76935.490000000005</v>
      </c>
      <c r="M4772" s="4">
        <v>14.49</v>
      </c>
      <c r="N4772" s="4">
        <v>19.64</v>
      </c>
      <c r="O4772" s="4">
        <v>3.99</v>
      </c>
      <c r="P4772">
        <v>20.309999999999999</v>
      </c>
      <c r="Q4772" s="4">
        <v>1.94</v>
      </c>
    </row>
    <row r="4773" spans="1:17" x14ac:dyDescent="0.3">
      <c r="A4773" s="3">
        <v>45271</v>
      </c>
      <c r="B4773" s="11" t="str">
        <f t="shared" si="74"/>
        <v>Dec 2023</v>
      </c>
      <c r="C4773" t="s">
        <v>107</v>
      </c>
      <c r="D4773" t="s">
        <v>37</v>
      </c>
      <c r="E4773" t="s">
        <v>74</v>
      </c>
      <c r="F4773" t="s">
        <v>81</v>
      </c>
      <c r="G4773" t="str">
        <f>_xlfn.XLOOKUP(F4773,Product_Categories!A:A,Product_Categories!C:C,"Missing")</f>
        <v>Lead Management</v>
      </c>
      <c r="H4773">
        <v>57738</v>
      </c>
      <c r="I4773">
        <v>3549</v>
      </c>
      <c r="J4773" s="5">
        <v>11163.63</v>
      </c>
      <c r="K4773">
        <v>178</v>
      </c>
      <c r="L4773" s="5">
        <v>17859.82</v>
      </c>
      <c r="M4773" s="4">
        <v>6.15</v>
      </c>
      <c r="N4773" s="4">
        <v>5.0199999999999996</v>
      </c>
      <c r="O4773" s="4">
        <v>3.15</v>
      </c>
      <c r="P4773">
        <v>62.72</v>
      </c>
      <c r="Q4773" s="4">
        <v>1.6</v>
      </c>
    </row>
    <row r="4774" spans="1:17" x14ac:dyDescent="0.3">
      <c r="A4774" s="3">
        <v>45271</v>
      </c>
      <c r="B4774" s="11" t="str">
        <f t="shared" si="74"/>
        <v>Dec 2023</v>
      </c>
      <c r="C4774" t="s">
        <v>107</v>
      </c>
      <c r="D4774" t="s">
        <v>31</v>
      </c>
      <c r="E4774" t="s">
        <v>75</v>
      </c>
      <c r="F4774" t="s">
        <v>88</v>
      </c>
      <c r="G4774" t="str">
        <f>_xlfn.XLOOKUP(F4774,Product_Categories!A:A,Product_Categories!C:C,"Missing")</f>
        <v>CRM</v>
      </c>
      <c r="H4774">
        <v>128456</v>
      </c>
      <c r="I4774">
        <v>14797</v>
      </c>
      <c r="J4774" s="5">
        <v>56737.760000000002</v>
      </c>
      <c r="K4774">
        <v>710</v>
      </c>
      <c r="L4774" s="5">
        <v>81493.09</v>
      </c>
      <c r="M4774" s="4">
        <v>11.52</v>
      </c>
      <c r="N4774" s="4">
        <v>4.8</v>
      </c>
      <c r="O4774" s="4">
        <v>3.83</v>
      </c>
      <c r="P4774">
        <v>79.91</v>
      </c>
      <c r="Q4774" s="4">
        <v>1.44</v>
      </c>
    </row>
    <row r="4775" spans="1:17" x14ac:dyDescent="0.3">
      <c r="A4775" s="3">
        <v>45271</v>
      </c>
      <c r="B4775" s="11" t="str">
        <f t="shared" si="74"/>
        <v>Dec 2023</v>
      </c>
      <c r="C4775" t="s">
        <v>21</v>
      </c>
      <c r="D4775" t="s">
        <v>45</v>
      </c>
      <c r="E4775" t="s">
        <v>73</v>
      </c>
      <c r="F4775" t="s">
        <v>106</v>
      </c>
      <c r="G4775" t="str">
        <f>_xlfn.XLOOKUP(F4775,Product_Categories!A:A,Product_Categories!C:C,"Missing")</f>
        <v>Reporting</v>
      </c>
      <c r="H4775">
        <v>125829</v>
      </c>
      <c r="I4775">
        <v>15633</v>
      </c>
      <c r="J4775" s="5">
        <v>19972.169999999998</v>
      </c>
      <c r="K4775">
        <v>545</v>
      </c>
      <c r="L4775" s="5">
        <v>25865.18</v>
      </c>
      <c r="M4775" s="4">
        <v>12.42</v>
      </c>
      <c r="N4775" s="4">
        <v>3.49</v>
      </c>
      <c r="O4775" s="4">
        <v>1.28</v>
      </c>
      <c r="P4775">
        <v>36.65</v>
      </c>
      <c r="Q4775" s="4">
        <v>1.3</v>
      </c>
    </row>
    <row r="4776" spans="1:17" x14ac:dyDescent="0.3">
      <c r="A4776" s="3">
        <v>45271</v>
      </c>
      <c r="B4776" s="11" t="str">
        <f t="shared" si="74"/>
        <v>Dec 2023</v>
      </c>
      <c r="C4776" t="s">
        <v>17</v>
      </c>
      <c r="D4776" t="s">
        <v>54</v>
      </c>
      <c r="E4776" t="s">
        <v>75</v>
      </c>
      <c r="F4776" t="s">
        <v>106</v>
      </c>
      <c r="G4776" t="str">
        <f>_xlfn.XLOOKUP(F4776,Product_Categories!A:A,Product_Categories!C:C,"Missing")</f>
        <v>Reporting</v>
      </c>
      <c r="H4776">
        <v>31116</v>
      </c>
      <c r="I4776">
        <v>1606</v>
      </c>
      <c r="J4776" s="5">
        <v>6226.42</v>
      </c>
      <c r="K4776">
        <v>270</v>
      </c>
      <c r="L4776" s="5">
        <v>6372.77</v>
      </c>
      <c r="M4776" s="4">
        <v>5.16</v>
      </c>
      <c r="N4776" s="4">
        <v>16.809999999999999</v>
      </c>
      <c r="O4776" s="4">
        <v>3.88</v>
      </c>
      <c r="P4776" s="4">
        <v>23.06</v>
      </c>
      <c r="Q4776" s="4">
        <v>1.02</v>
      </c>
    </row>
    <row r="4777" spans="1:17" x14ac:dyDescent="0.3">
      <c r="A4777" s="3">
        <v>45271</v>
      </c>
      <c r="B4777" s="11" t="str">
        <f t="shared" si="74"/>
        <v>Dec 2023</v>
      </c>
      <c r="C4777" t="s">
        <v>21</v>
      </c>
      <c r="D4777" t="s">
        <v>55</v>
      </c>
      <c r="E4777" t="s">
        <v>76</v>
      </c>
      <c r="F4777" t="s">
        <v>103</v>
      </c>
      <c r="G4777" t="str">
        <f>_xlfn.XLOOKUP(F4777,Product_Categories!A:A,Product_Categories!C:C,"Missing")</f>
        <v>Automation</v>
      </c>
      <c r="H4777">
        <v>130855</v>
      </c>
      <c r="I4777">
        <v>10062</v>
      </c>
      <c r="J4777" s="5">
        <v>8431.23</v>
      </c>
      <c r="K4777">
        <v>584</v>
      </c>
      <c r="L4777" s="5">
        <v>8235.43</v>
      </c>
      <c r="M4777" s="4">
        <v>7.69</v>
      </c>
      <c r="N4777" s="4">
        <v>5.8</v>
      </c>
      <c r="O4777" s="4">
        <v>0.84</v>
      </c>
      <c r="P4777">
        <v>14.44</v>
      </c>
      <c r="Q4777" s="4">
        <v>0.98</v>
      </c>
    </row>
    <row r="4778" spans="1:17" x14ac:dyDescent="0.3">
      <c r="A4778" s="3">
        <v>45271</v>
      </c>
      <c r="B4778" s="11" t="str">
        <f t="shared" si="74"/>
        <v>Dec 2023</v>
      </c>
      <c r="C4778" t="s">
        <v>108</v>
      </c>
      <c r="D4778" t="s">
        <v>35</v>
      </c>
      <c r="E4778" t="s">
        <v>76</v>
      </c>
      <c r="F4778" t="s">
        <v>86</v>
      </c>
      <c r="G4778" t="str">
        <f>_xlfn.XLOOKUP(F4778,Product_Categories!A:A,Product_Categories!C:C,"Missing")</f>
        <v>Website Tools</v>
      </c>
      <c r="H4778">
        <v>46154</v>
      </c>
      <c r="I4778">
        <v>3950</v>
      </c>
      <c r="J4778" s="5">
        <v>6061.73</v>
      </c>
      <c r="K4778">
        <v>150</v>
      </c>
      <c r="L4778" s="5">
        <v>5882.06</v>
      </c>
      <c r="M4778" s="4">
        <v>8.56</v>
      </c>
      <c r="N4778" s="4">
        <v>3.8</v>
      </c>
      <c r="O4778" s="4">
        <v>1.53</v>
      </c>
      <c r="P4778">
        <v>40.409999999999997</v>
      </c>
      <c r="Q4778" s="4">
        <v>0.97</v>
      </c>
    </row>
    <row r="4779" spans="1:17" x14ac:dyDescent="0.3">
      <c r="A4779" s="3">
        <v>45271</v>
      </c>
      <c r="B4779" s="11" t="str">
        <f t="shared" si="74"/>
        <v>Dec 2023</v>
      </c>
      <c r="C4779" t="s">
        <v>17</v>
      </c>
      <c r="D4779" t="s">
        <v>40</v>
      </c>
      <c r="E4779" t="s">
        <v>74</v>
      </c>
      <c r="F4779" t="s">
        <v>106</v>
      </c>
      <c r="G4779" t="str">
        <f>_xlfn.XLOOKUP(F4779,Product_Categories!A:A,Product_Categories!C:C,"Missing")</f>
        <v>Reporting</v>
      </c>
      <c r="H4779">
        <v>65623</v>
      </c>
      <c r="I4779">
        <v>2327</v>
      </c>
      <c r="J4779" s="5">
        <v>8012.59</v>
      </c>
      <c r="K4779">
        <v>80</v>
      </c>
      <c r="L4779" s="5">
        <v>5935.38</v>
      </c>
      <c r="M4779" s="4">
        <v>3.55</v>
      </c>
      <c r="N4779" s="4">
        <v>3.44</v>
      </c>
      <c r="O4779" s="4">
        <v>3.44</v>
      </c>
      <c r="P4779" s="4">
        <v>100.16</v>
      </c>
      <c r="Q4779" s="4">
        <v>0.74</v>
      </c>
    </row>
    <row r="4780" spans="1:17" x14ac:dyDescent="0.3">
      <c r="A4780" s="3">
        <v>45271</v>
      </c>
      <c r="B4780" s="11" t="str">
        <f t="shared" si="74"/>
        <v>Dec 2023</v>
      </c>
      <c r="C4780" t="s">
        <v>107</v>
      </c>
      <c r="D4780" t="s">
        <v>62</v>
      </c>
      <c r="E4780" t="s">
        <v>73</v>
      </c>
      <c r="F4780" t="s">
        <v>100</v>
      </c>
      <c r="G4780" t="str">
        <f>_xlfn.XLOOKUP(F4780,Product_Categories!A:A,Product_Categories!C:C,"Missing")</f>
        <v>Forms</v>
      </c>
      <c r="H4780">
        <v>28574</v>
      </c>
      <c r="I4780">
        <v>1821</v>
      </c>
      <c r="J4780" s="5">
        <v>4980.4799999999996</v>
      </c>
      <c r="K4780">
        <v>234</v>
      </c>
      <c r="L4780" s="5">
        <v>2958.21</v>
      </c>
      <c r="M4780" s="4">
        <v>6.37</v>
      </c>
      <c r="N4780" s="4">
        <v>12.85</v>
      </c>
      <c r="O4780" s="4">
        <v>2.74</v>
      </c>
      <c r="P4780">
        <v>21.28</v>
      </c>
      <c r="Q4780" s="4">
        <v>0.59</v>
      </c>
    </row>
    <row r="4781" spans="1:17" x14ac:dyDescent="0.3">
      <c r="A4781" s="3">
        <v>45271</v>
      </c>
      <c r="B4781" s="11" t="str">
        <f t="shared" si="74"/>
        <v>Dec 2023</v>
      </c>
      <c r="C4781" t="s">
        <v>21</v>
      </c>
      <c r="D4781" t="s">
        <v>41</v>
      </c>
      <c r="E4781" t="s">
        <v>73</v>
      </c>
      <c r="F4781" t="s">
        <v>99</v>
      </c>
      <c r="G4781" t="str">
        <f>_xlfn.XLOOKUP(F4781,Product_Categories!A:A,Product_Categories!C:C,"Missing")</f>
        <v>Planning</v>
      </c>
      <c r="H4781">
        <v>17517</v>
      </c>
      <c r="I4781">
        <v>1882</v>
      </c>
      <c r="J4781" s="5">
        <v>8015.14</v>
      </c>
      <c r="K4781">
        <v>87</v>
      </c>
      <c r="L4781" s="5">
        <v>2434.52</v>
      </c>
      <c r="M4781" s="4">
        <v>10.74</v>
      </c>
      <c r="N4781" s="4">
        <v>4.62</v>
      </c>
      <c r="O4781" s="4">
        <v>4.26</v>
      </c>
      <c r="P4781">
        <v>92.13</v>
      </c>
      <c r="Q4781" s="4">
        <v>0.3</v>
      </c>
    </row>
    <row r="4782" spans="1:17" x14ac:dyDescent="0.3">
      <c r="A4782" s="3">
        <v>45271</v>
      </c>
      <c r="B4782" s="11" t="str">
        <f t="shared" si="74"/>
        <v>Dec 2023</v>
      </c>
      <c r="C4782" t="s">
        <v>17</v>
      </c>
      <c r="D4782" t="s">
        <v>64</v>
      </c>
      <c r="E4782" t="s">
        <v>76</v>
      </c>
      <c r="F4782" t="s">
        <v>89</v>
      </c>
      <c r="G4782" t="str">
        <f>_xlfn.XLOOKUP(F4782,Product_Categories!A:A,Product_Categories!C:C,"Missing")</f>
        <v>Push Notifications</v>
      </c>
      <c r="H4782">
        <v>87051</v>
      </c>
      <c r="I4782">
        <v>3351</v>
      </c>
      <c r="J4782" s="5">
        <v>10571.6</v>
      </c>
      <c r="K4782">
        <v>113</v>
      </c>
      <c r="L4782" s="5">
        <v>2859.03</v>
      </c>
      <c r="M4782" s="4">
        <v>3.85</v>
      </c>
      <c r="N4782" s="4">
        <v>3.37</v>
      </c>
      <c r="O4782" s="4">
        <v>3.15</v>
      </c>
      <c r="P4782" s="4">
        <v>93.55</v>
      </c>
      <c r="Q4782" s="4">
        <v>0.27</v>
      </c>
    </row>
    <row r="4783" spans="1:17" x14ac:dyDescent="0.3">
      <c r="A4783" s="3">
        <v>45271</v>
      </c>
      <c r="B4783" s="11" t="str">
        <f t="shared" si="74"/>
        <v>Dec 2023</v>
      </c>
      <c r="C4783" t="s">
        <v>17</v>
      </c>
      <c r="D4783" t="s">
        <v>43</v>
      </c>
      <c r="E4783" t="s">
        <v>75</v>
      </c>
      <c r="F4783" t="s">
        <v>84</v>
      </c>
      <c r="G4783" t="str">
        <f>_xlfn.XLOOKUP(F4783,Product_Categories!A:A,Product_Categories!C:C,"Missing")</f>
        <v>Marketing Suite</v>
      </c>
      <c r="H4783">
        <v>136164</v>
      </c>
      <c r="I4783">
        <v>19151</v>
      </c>
      <c r="J4783" s="5">
        <v>79286.12</v>
      </c>
      <c r="K4783">
        <v>1336</v>
      </c>
      <c r="L4783" s="5">
        <v>16949.07</v>
      </c>
      <c r="M4783" s="4">
        <v>14.06</v>
      </c>
      <c r="N4783" s="4">
        <v>6.98</v>
      </c>
      <c r="O4783" s="4">
        <v>4.1399999999999997</v>
      </c>
      <c r="P4783" s="4">
        <v>59.35</v>
      </c>
      <c r="Q4783" s="4">
        <v>0.21</v>
      </c>
    </row>
    <row r="4784" spans="1:17" x14ac:dyDescent="0.3">
      <c r="A4784" s="3">
        <v>45272</v>
      </c>
      <c r="B4784" s="11" t="str">
        <f t="shared" si="74"/>
        <v>Dec 2023</v>
      </c>
      <c r="C4784" t="s">
        <v>21</v>
      </c>
      <c r="D4784" t="s">
        <v>60</v>
      </c>
      <c r="E4784" t="s">
        <v>74</v>
      </c>
      <c r="F4784" t="s">
        <v>79</v>
      </c>
      <c r="G4784" t="str">
        <f>_xlfn.XLOOKUP(F4784,Product_Categories!A:A,Product_Categories!C:C,"Missing")</f>
        <v>Email Marketing</v>
      </c>
      <c r="H4784">
        <v>80498</v>
      </c>
      <c r="I4784">
        <v>5452</v>
      </c>
      <c r="J4784" s="5">
        <v>2216.36</v>
      </c>
      <c r="K4784">
        <v>1031</v>
      </c>
      <c r="L4784" s="5">
        <v>125714.48</v>
      </c>
      <c r="M4784" s="4">
        <v>6.77</v>
      </c>
      <c r="N4784" s="4">
        <v>18.91</v>
      </c>
      <c r="O4784" s="4">
        <v>0.41</v>
      </c>
      <c r="P4784">
        <v>2.15</v>
      </c>
      <c r="Q4784" s="4">
        <v>56.72</v>
      </c>
    </row>
    <row r="4785" spans="1:17" x14ac:dyDescent="0.3">
      <c r="A4785" s="3">
        <v>45272</v>
      </c>
      <c r="B4785" s="11" t="str">
        <f t="shared" si="74"/>
        <v>Dec 2023</v>
      </c>
      <c r="C4785" t="s">
        <v>107</v>
      </c>
      <c r="D4785" t="s">
        <v>41</v>
      </c>
      <c r="E4785" t="s">
        <v>76</v>
      </c>
      <c r="F4785" t="s">
        <v>82</v>
      </c>
      <c r="G4785" t="str">
        <f>_xlfn.XLOOKUP(F4785,Product_Categories!A:A,Product_Categories!C:C,"Missing")</f>
        <v>Mobile Ads</v>
      </c>
      <c r="H4785">
        <v>92054</v>
      </c>
      <c r="I4785">
        <v>10634</v>
      </c>
      <c r="J4785" s="5">
        <v>6914.37</v>
      </c>
      <c r="K4785">
        <v>2334</v>
      </c>
      <c r="L4785" s="5">
        <v>249560.26</v>
      </c>
      <c r="M4785" s="4">
        <v>11.55</v>
      </c>
      <c r="N4785" s="4">
        <v>21.95</v>
      </c>
      <c r="O4785" s="4">
        <v>0.65</v>
      </c>
      <c r="P4785">
        <v>2.96</v>
      </c>
      <c r="Q4785" s="4">
        <v>36.090000000000003</v>
      </c>
    </row>
    <row r="4786" spans="1:17" x14ac:dyDescent="0.3">
      <c r="A4786" s="3">
        <v>45272</v>
      </c>
      <c r="B4786" s="11" t="str">
        <f t="shared" si="74"/>
        <v>Dec 2023</v>
      </c>
      <c r="C4786" t="s">
        <v>107</v>
      </c>
      <c r="D4786" t="s">
        <v>58</v>
      </c>
      <c r="E4786" t="s">
        <v>74</v>
      </c>
      <c r="F4786" t="s">
        <v>94</v>
      </c>
      <c r="G4786" t="str">
        <f>_xlfn.XLOOKUP(F4786,Product_Categories!A:A,Product_Categories!C:C,"Missing")</f>
        <v>SEO</v>
      </c>
      <c r="H4786">
        <v>72979</v>
      </c>
      <c r="I4786">
        <v>5742</v>
      </c>
      <c r="J4786" s="5">
        <v>5411.33</v>
      </c>
      <c r="K4786">
        <v>1156</v>
      </c>
      <c r="L4786" s="5">
        <v>174808.08</v>
      </c>
      <c r="M4786" s="4">
        <v>7.87</v>
      </c>
      <c r="N4786" s="4">
        <v>20.13</v>
      </c>
      <c r="O4786" s="4">
        <v>0.94</v>
      </c>
      <c r="P4786">
        <v>4.68</v>
      </c>
      <c r="Q4786" s="4">
        <v>32.299999999999997</v>
      </c>
    </row>
    <row r="4787" spans="1:17" x14ac:dyDescent="0.3">
      <c r="A4787" s="3">
        <v>45272</v>
      </c>
      <c r="B4787" s="11" t="str">
        <f t="shared" si="74"/>
        <v>Dec 2023</v>
      </c>
      <c r="C4787" t="s">
        <v>108</v>
      </c>
      <c r="D4787" t="s">
        <v>61</v>
      </c>
      <c r="E4787" t="s">
        <v>75</v>
      </c>
      <c r="F4787" t="s">
        <v>77</v>
      </c>
      <c r="G4787" t="str">
        <f>_xlfn.XLOOKUP(F4787,Product_Categories!A:A,Product_Categories!C:C,"Missing")</f>
        <v>SEO</v>
      </c>
      <c r="H4787">
        <v>106310</v>
      </c>
      <c r="I4787">
        <v>10215</v>
      </c>
      <c r="J4787" s="5">
        <v>8082.58</v>
      </c>
      <c r="K4787">
        <v>1359</v>
      </c>
      <c r="L4787" s="5">
        <v>241220.19</v>
      </c>
      <c r="M4787" s="4">
        <v>9.61</v>
      </c>
      <c r="N4787" s="4">
        <v>13.3</v>
      </c>
      <c r="O4787" s="4">
        <v>0.79</v>
      </c>
      <c r="P4787">
        <v>5.95</v>
      </c>
      <c r="Q4787" s="4">
        <v>29.84</v>
      </c>
    </row>
    <row r="4788" spans="1:17" x14ac:dyDescent="0.3">
      <c r="A4788" s="3">
        <v>45272</v>
      </c>
      <c r="B4788" s="11" t="str">
        <f t="shared" si="74"/>
        <v>Dec 2023</v>
      </c>
      <c r="C4788" t="s">
        <v>21</v>
      </c>
      <c r="D4788" t="s">
        <v>68</v>
      </c>
      <c r="E4788" t="s">
        <v>74</v>
      </c>
      <c r="F4788" t="s">
        <v>78</v>
      </c>
      <c r="G4788" t="str">
        <f>_xlfn.XLOOKUP(F4788,Product_Categories!A:A,Product_Categories!C:C,"Missing")</f>
        <v>Audience Analytics</v>
      </c>
      <c r="H4788">
        <v>119838</v>
      </c>
      <c r="I4788">
        <v>6380</v>
      </c>
      <c r="J4788" s="5">
        <v>10056.26</v>
      </c>
      <c r="K4788">
        <v>1117</v>
      </c>
      <c r="L4788" s="5">
        <v>209054.58</v>
      </c>
      <c r="M4788" s="4">
        <v>5.32</v>
      </c>
      <c r="N4788" s="4">
        <v>17.510000000000002</v>
      </c>
      <c r="O4788" s="4">
        <v>1.58</v>
      </c>
      <c r="P4788">
        <v>9</v>
      </c>
      <c r="Q4788" s="4">
        <v>20.79</v>
      </c>
    </row>
    <row r="4789" spans="1:17" x14ac:dyDescent="0.3">
      <c r="A4789" s="3">
        <v>45272</v>
      </c>
      <c r="B4789" s="11" t="str">
        <f t="shared" si="74"/>
        <v>Dec 2023</v>
      </c>
      <c r="C4789" t="s">
        <v>21</v>
      </c>
      <c r="D4789" t="s">
        <v>31</v>
      </c>
      <c r="E4789" t="s">
        <v>76</v>
      </c>
      <c r="F4789" t="s">
        <v>101</v>
      </c>
      <c r="G4789" t="str">
        <f>_xlfn.XLOOKUP(F4789,Product_Categories!A:A,Product_Categories!C:C,"Missing")</f>
        <v>Conversion</v>
      </c>
      <c r="H4789">
        <v>12668</v>
      </c>
      <c r="I4789">
        <v>1714</v>
      </c>
      <c r="J4789" s="5">
        <v>1884.26</v>
      </c>
      <c r="K4789">
        <v>189</v>
      </c>
      <c r="L4789" s="5">
        <v>36344.910000000003</v>
      </c>
      <c r="M4789" s="4">
        <v>13.53</v>
      </c>
      <c r="N4789" s="4">
        <v>11.03</v>
      </c>
      <c r="O4789" s="4">
        <v>1.1000000000000001</v>
      </c>
      <c r="P4789">
        <v>9.9700000000000006</v>
      </c>
      <c r="Q4789" s="4">
        <v>19.29</v>
      </c>
    </row>
    <row r="4790" spans="1:17" x14ac:dyDescent="0.3">
      <c r="A4790" s="3">
        <v>45272</v>
      </c>
      <c r="B4790" s="11" t="str">
        <f t="shared" si="74"/>
        <v>Dec 2023</v>
      </c>
      <c r="C4790" t="s">
        <v>18</v>
      </c>
      <c r="D4790" t="s">
        <v>49</v>
      </c>
      <c r="E4790" t="s">
        <v>73</v>
      </c>
      <c r="F4790" t="s">
        <v>93</v>
      </c>
      <c r="G4790" t="str">
        <f>_xlfn.XLOOKUP(F4790,Product_Categories!A:A,Product_Categories!C:C,"Missing")</f>
        <v>Social Media</v>
      </c>
      <c r="H4790">
        <v>93474</v>
      </c>
      <c r="I4790">
        <v>4710</v>
      </c>
      <c r="J4790" s="5">
        <v>9302.52</v>
      </c>
      <c r="K4790">
        <v>955</v>
      </c>
      <c r="L4790" s="5">
        <v>160627.34</v>
      </c>
      <c r="M4790" s="4">
        <v>5.04</v>
      </c>
      <c r="N4790" s="4">
        <v>20.28</v>
      </c>
      <c r="O4790" s="4">
        <v>1.98</v>
      </c>
      <c r="P4790">
        <v>9.74</v>
      </c>
      <c r="Q4790" s="4">
        <v>17.27</v>
      </c>
    </row>
    <row r="4791" spans="1:17" x14ac:dyDescent="0.3">
      <c r="A4791" s="3">
        <v>45272</v>
      </c>
      <c r="B4791" s="11" t="str">
        <f t="shared" si="74"/>
        <v>Dec 2023</v>
      </c>
      <c r="C4791" t="s">
        <v>19</v>
      </c>
      <c r="D4791" t="s">
        <v>41</v>
      </c>
      <c r="E4791" t="s">
        <v>76</v>
      </c>
      <c r="F4791" t="s">
        <v>87</v>
      </c>
      <c r="G4791" t="str">
        <f>_xlfn.XLOOKUP(F4791,Product_Categories!A:A,Product_Categories!C:C,"Missing")</f>
        <v>AdTech</v>
      </c>
      <c r="H4791">
        <v>55318</v>
      </c>
      <c r="I4791">
        <v>2007</v>
      </c>
      <c r="J4791" s="5">
        <v>4129.13</v>
      </c>
      <c r="K4791">
        <v>356</v>
      </c>
      <c r="L4791" s="5">
        <v>67966.899999999994</v>
      </c>
      <c r="M4791" s="4">
        <v>3.63</v>
      </c>
      <c r="N4791" s="4">
        <v>17.739999999999998</v>
      </c>
      <c r="O4791" s="4">
        <v>2.06</v>
      </c>
      <c r="P4791">
        <v>11.6</v>
      </c>
      <c r="Q4791" s="4">
        <v>16.46</v>
      </c>
    </row>
    <row r="4792" spans="1:17" x14ac:dyDescent="0.3">
      <c r="A4792" s="3">
        <v>45272</v>
      </c>
      <c r="B4792" s="11" t="str">
        <f t="shared" si="74"/>
        <v>Dec 2023</v>
      </c>
      <c r="C4792" t="s">
        <v>107</v>
      </c>
      <c r="D4792" t="s">
        <v>25</v>
      </c>
      <c r="E4792" t="s">
        <v>76</v>
      </c>
      <c r="F4792" t="s">
        <v>101</v>
      </c>
      <c r="G4792" t="str">
        <f>_xlfn.XLOOKUP(F4792,Product_Categories!A:A,Product_Categories!C:C,"Missing")</f>
        <v>Conversion</v>
      </c>
      <c r="H4792">
        <v>106863</v>
      </c>
      <c r="I4792">
        <v>12217</v>
      </c>
      <c r="J4792" s="5">
        <v>28629.77</v>
      </c>
      <c r="K4792">
        <v>2452</v>
      </c>
      <c r="L4792" s="5">
        <v>393544.53</v>
      </c>
      <c r="M4792" s="4">
        <v>11.43</v>
      </c>
      <c r="N4792" s="4">
        <v>20.07</v>
      </c>
      <c r="O4792" s="4">
        <v>2.34</v>
      </c>
      <c r="P4792">
        <v>11.68</v>
      </c>
      <c r="Q4792" s="4">
        <v>13.75</v>
      </c>
    </row>
    <row r="4793" spans="1:17" x14ac:dyDescent="0.3">
      <c r="A4793" s="3">
        <v>45272</v>
      </c>
      <c r="B4793" s="11" t="str">
        <f t="shared" si="74"/>
        <v>Dec 2023</v>
      </c>
      <c r="C4793" t="s">
        <v>108</v>
      </c>
      <c r="D4793" t="s">
        <v>29</v>
      </c>
      <c r="E4793" t="s">
        <v>76</v>
      </c>
      <c r="F4793" t="s">
        <v>101</v>
      </c>
      <c r="G4793" t="str">
        <f>_xlfn.XLOOKUP(F4793,Product_Categories!A:A,Product_Categories!C:C,"Missing")</f>
        <v>Conversion</v>
      </c>
      <c r="H4793">
        <v>12197</v>
      </c>
      <c r="I4793">
        <v>493</v>
      </c>
      <c r="J4793" s="5">
        <v>220.99</v>
      </c>
      <c r="K4793">
        <v>96</v>
      </c>
      <c r="L4793" s="5">
        <v>3023.7</v>
      </c>
      <c r="M4793" s="4">
        <v>4.04</v>
      </c>
      <c r="N4793" s="4">
        <v>19.47</v>
      </c>
      <c r="O4793" s="4">
        <v>0.45</v>
      </c>
      <c r="P4793">
        <v>2.2999999999999998</v>
      </c>
      <c r="Q4793" s="4">
        <v>13.68</v>
      </c>
    </row>
    <row r="4794" spans="1:17" x14ac:dyDescent="0.3">
      <c r="A4794" s="3">
        <v>45272</v>
      </c>
      <c r="B4794" s="11" t="str">
        <f t="shared" si="74"/>
        <v>Dec 2023</v>
      </c>
      <c r="C4794" t="s">
        <v>18</v>
      </c>
      <c r="D4794" t="s">
        <v>23</v>
      </c>
      <c r="E4794" t="s">
        <v>75</v>
      </c>
      <c r="F4794" t="s">
        <v>97</v>
      </c>
      <c r="G4794" t="str">
        <f>_xlfn.XLOOKUP(F4794,Product_Categories!A:A,Product_Categories!C:C,"Missing")</f>
        <v>Webinars</v>
      </c>
      <c r="H4794">
        <v>23676</v>
      </c>
      <c r="I4794">
        <v>1107</v>
      </c>
      <c r="J4794" s="5">
        <v>1170.3900000000001</v>
      </c>
      <c r="K4794">
        <v>147</v>
      </c>
      <c r="L4794" s="5">
        <v>15993.67</v>
      </c>
      <c r="M4794" s="4">
        <v>4.68</v>
      </c>
      <c r="N4794" s="4">
        <v>13.28</v>
      </c>
      <c r="O4794" s="4">
        <v>1.06</v>
      </c>
      <c r="P4794" s="4">
        <v>7.96</v>
      </c>
      <c r="Q4794" s="4">
        <v>13.67</v>
      </c>
    </row>
    <row r="4795" spans="1:17" x14ac:dyDescent="0.3">
      <c r="A4795" s="3">
        <v>45272</v>
      </c>
      <c r="B4795" s="11" t="str">
        <f t="shared" si="74"/>
        <v>Dec 2023</v>
      </c>
      <c r="C4795" t="s">
        <v>19</v>
      </c>
      <c r="D4795" t="s">
        <v>40</v>
      </c>
      <c r="E4795" t="s">
        <v>76</v>
      </c>
      <c r="F4795" t="s">
        <v>96</v>
      </c>
      <c r="G4795" t="str">
        <f>_xlfn.XLOOKUP(F4795,Product_Categories!A:A,Product_Categories!C:C,"Missing")</f>
        <v>Growth Tools</v>
      </c>
      <c r="H4795">
        <v>80996</v>
      </c>
      <c r="I4795">
        <v>3251</v>
      </c>
      <c r="J4795" s="5">
        <v>5000.82</v>
      </c>
      <c r="K4795">
        <v>652</v>
      </c>
      <c r="L4795" s="5">
        <v>62650.03</v>
      </c>
      <c r="M4795" s="4">
        <v>4.01</v>
      </c>
      <c r="N4795" s="4">
        <v>20.059999999999999</v>
      </c>
      <c r="O4795" s="4">
        <v>1.54</v>
      </c>
      <c r="P4795">
        <v>7.67</v>
      </c>
      <c r="Q4795" s="4">
        <v>12.53</v>
      </c>
    </row>
    <row r="4796" spans="1:17" x14ac:dyDescent="0.3">
      <c r="A4796" s="3">
        <v>45272</v>
      </c>
      <c r="B4796" s="11" t="str">
        <f t="shared" si="74"/>
        <v>Dec 2023</v>
      </c>
      <c r="C4796" t="s">
        <v>107</v>
      </c>
      <c r="D4796" t="s">
        <v>40</v>
      </c>
      <c r="E4796" t="s">
        <v>76</v>
      </c>
      <c r="F4796" t="s">
        <v>95</v>
      </c>
      <c r="G4796" t="str">
        <f>_xlfn.XLOOKUP(F4796,Product_Categories!A:A,Product_Categories!C:C,"Missing")</f>
        <v>Analytics</v>
      </c>
      <c r="H4796">
        <v>135794</v>
      </c>
      <c r="I4796">
        <v>2819</v>
      </c>
      <c r="J4796" s="5">
        <v>4475.2</v>
      </c>
      <c r="K4796">
        <v>464</v>
      </c>
      <c r="L4796" s="5">
        <v>55548.29</v>
      </c>
      <c r="M4796" s="4">
        <v>2.08</v>
      </c>
      <c r="N4796" s="4">
        <v>16.46</v>
      </c>
      <c r="O4796" s="4">
        <v>1.59</v>
      </c>
      <c r="P4796">
        <v>9.64</v>
      </c>
      <c r="Q4796" s="4">
        <v>12.41</v>
      </c>
    </row>
    <row r="4797" spans="1:17" x14ac:dyDescent="0.3">
      <c r="A4797" s="3">
        <v>45272</v>
      </c>
      <c r="B4797" s="11" t="str">
        <f t="shared" si="74"/>
        <v>Dec 2023</v>
      </c>
      <c r="C4797" t="s">
        <v>17</v>
      </c>
      <c r="D4797" t="s">
        <v>55</v>
      </c>
      <c r="E4797" t="s">
        <v>73</v>
      </c>
      <c r="F4797" t="s">
        <v>87</v>
      </c>
      <c r="G4797" t="str">
        <f>_xlfn.XLOOKUP(F4797,Product_Categories!A:A,Product_Categories!C:C,"Missing")</f>
        <v>AdTech</v>
      </c>
      <c r="H4797">
        <v>102335</v>
      </c>
      <c r="I4797">
        <v>11246</v>
      </c>
      <c r="J4797" s="5">
        <v>29196.78</v>
      </c>
      <c r="K4797">
        <v>2123</v>
      </c>
      <c r="L4797" s="5">
        <v>350657.46</v>
      </c>
      <c r="M4797" s="4">
        <v>10.99</v>
      </c>
      <c r="N4797" s="4">
        <v>18.88</v>
      </c>
      <c r="O4797" s="4">
        <v>2.6</v>
      </c>
      <c r="P4797" s="4">
        <v>13.75</v>
      </c>
      <c r="Q4797" s="4">
        <v>12.01</v>
      </c>
    </row>
    <row r="4798" spans="1:17" x14ac:dyDescent="0.3">
      <c r="A4798" s="3">
        <v>45272</v>
      </c>
      <c r="B4798" s="11" t="str">
        <f t="shared" si="74"/>
        <v>Dec 2023</v>
      </c>
      <c r="C4798" t="s">
        <v>21</v>
      </c>
      <c r="D4798" t="s">
        <v>26</v>
      </c>
      <c r="E4798" t="s">
        <v>73</v>
      </c>
      <c r="F4798" t="s">
        <v>104</v>
      </c>
      <c r="G4798" t="str">
        <f>_xlfn.XLOOKUP(F4798,Product_Categories!A:A,Product_Categories!C:C,"Missing")</f>
        <v>Surveys</v>
      </c>
      <c r="H4798">
        <v>73659</v>
      </c>
      <c r="I4798">
        <v>2148</v>
      </c>
      <c r="J4798" s="5">
        <v>2600.0700000000002</v>
      </c>
      <c r="K4798">
        <v>235</v>
      </c>
      <c r="L4798" s="5">
        <v>29765.18</v>
      </c>
      <c r="M4798" s="4">
        <v>2.92</v>
      </c>
      <c r="N4798" s="4">
        <v>10.94</v>
      </c>
      <c r="O4798" s="4">
        <v>1.21</v>
      </c>
      <c r="P4798">
        <v>11.06</v>
      </c>
      <c r="Q4798" s="4">
        <v>11.45</v>
      </c>
    </row>
    <row r="4799" spans="1:17" x14ac:dyDescent="0.3">
      <c r="A4799" s="3">
        <v>45272</v>
      </c>
      <c r="B4799" s="11" t="str">
        <f t="shared" si="74"/>
        <v>Dec 2023</v>
      </c>
      <c r="C4799" t="s">
        <v>19</v>
      </c>
      <c r="D4799" t="s">
        <v>68</v>
      </c>
      <c r="E4799" t="s">
        <v>73</v>
      </c>
      <c r="F4799" t="s">
        <v>81</v>
      </c>
      <c r="G4799" t="str">
        <f>_xlfn.XLOOKUP(F4799,Product_Categories!A:A,Product_Categories!C:C,"Missing")</f>
        <v>Lead Management</v>
      </c>
      <c r="H4799">
        <v>86873</v>
      </c>
      <c r="I4799">
        <v>4984</v>
      </c>
      <c r="J4799" s="5">
        <v>7316.51</v>
      </c>
      <c r="K4799">
        <v>961</v>
      </c>
      <c r="L4799" s="5">
        <v>75013.119999999995</v>
      </c>
      <c r="M4799" s="4">
        <v>5.74</v>
      </c>
      <c r="N4799" s="4">
        <v>19.28</v>
      </c>
      <c r="O4799" s="4">
        <v>1.47</v>
      </c>
      <c r="P4799">
        <v>7.61</v>
      </c>
      <c r="Q4799" s="4">
        <v>10.25</v>
      </c>
    </row>
    <row r="4800" spans="1:17" x14ac:dyDescent="0.3">
      <c r="A4800" s="3">
        <v>45272</v>
      </c>
      <c r="B4800" s="11" t="str">
        <f t="shared" si="74"/>
        <v>Dec 2023</v>
      </c>
      <c r="C4800" t="s">
        <v>19</v>
      </c>
      <c r="D4800" t="s">
        <v>26</v>
      </c>
      <c r="E4800" t="s">
        <v>74</v>
      </c>
      <c r="F4800" t="s">
        <v>106</v>
      </c>
      <c r="G4800" t="str">
        <f>_xlfn.XLOOKUP(F4800,Product_Categories!A:A,Product_Categories!C:C,"Missing")</f>
        <v>Reporting</v>
      </c>
      <c r="H4800">
        <v>6575</v>
      </c>
      <c r="I4800">
        <v>343</v>
      </c>
      <c r="J4800" s="5">
        <v>761.58</v>
      </c>
      <c r="K4800">
        <v>60</v>
      </c>
      <c r="L4800" s="5">
        <v>7617.09</v>
      </c>
      <c r="M4800" s="4">
        <v>5.22</v>
      </c>
      <c r="N4800" s="4">
        <v>17.489999999999998</v>
      </c>
      <c r="O4800" s="4">
        <v>2.2200000000000002</v>
      </c>
      <c r="P4800">
        <v>12.69</v>
      </c>
      <c r="Q4800" s="4">
        <v>10</v>
      </c>
    </row>
    <row r="4801" spans="1:17" x14ac:dyDescent="0.3">
      <c r="A4801" s="3">
        <v>45272</v>
      </c>
      <c r="B4801" s="11" t="str">
        <f t="shared" si="74"/>
        <v>Dec 2023</v>
      </c>
      <c r="C4801" t="s">
        <v>107</v>
      </c>
      <c r="D4801" t="s">
        <v>26</v>
      </c>
      <c r="E4801" t="s">
        <v>73</v>
      </c>
      <c r="F4801" t="s">
        <v>95</v>
      </c>
      <c r="G4801" t="str">
        <f>_xlfn.XLOOKUP(F4801,Product_Categories!A:A,Product_Categories!C:C,"Missing")</f>
        <v>Analytics</v>
      </c>
      <c r="H4801">
        <v>54252</v>
      </c>
      <c r="I4801">
        <v>3082</v>
      </c>
      <c r="J4801" s="5">
        <v>5478.64</v>
      </c>
      <c r="K4801">
        <v>384</v>
      </c>
      <c r="L4801" s="5">
        <v>54523.17</v>
      </c>
      <c r="M4801" s="4">
        <v>5.68</v>
      </c>
      <c r="N4801" s="4">
        <v>12.46</v>
      </c>
      <c r="O4801" s="4">
        <v>1.78</v>
      </c>
      <c r="P4801">
        <v>14.27</v>
      </c>
      <c r="Q4801" s="4">
        <v>9.9499999999999993</v>
      </c>
    </row>
    <row r="4802" spans="1:17" x14ac:dyDescent="0.3">
      <c r="A4802" s="3">
        <v>45272</v>
      </c>
      <c r="B4802" s="11" t="str">
        <f t="shared" ref="B4802:B4865" si="75">TEXT(A4802, "mmm yyyy")</f>
        <v>Dec 2023</v>
      </c>
      <c r="C4802" t="s">
        <v>108</v>
      </c>
      <c r="D4802" t="s">
        <v>43</v>
      </c>
      <c r="E4802" t="s">
        <v>73</v>
      </c>
      <c r="F4802" t="s">
        <v>88</v>
      </c>
      <c r="G4802" t="str">
        <f>_xlfn.XLOOKUP(F4802,Product_Categories!A:A,Product_Categories!C:C,"Missing")</f>
        <v>CRM</v>
      </c>
      <c r="H4802">
        <v>115835</v>
      </c>
      <c r="I4802">
        <v>13424</v>
      </c>
      <c r="J4802" s="5">
        <v>40778.29</v>
      </c>
      <c r="K4802">
        <v>2660</v>
      </c>
      <c r="L4802" s="5">
        <v>402316.13</v>
      </c>
      <c r="M4802" s="4">
        <v>11.59</v>
      </c>
      <c r="N4802" s="4">
        <v>19.82</v>
      </c>
      <c r="O4802" s="4">
        <v>3.04</v>
      </c>
      <c r="P4802">
        <v>15.33</v>
      </c>
      <c r="Q4802" s="4">
        <v>9.8699999999999992</v>
      </c>
    </row>
    <row r="4803" spans="1:17" x14ac:dyDescent="0.3">
      <c r="A4803" s="3">
        <v>45272</v>
      </c>
      <c r="B4803" s="11" t="str">
        <f t="shared" si="75"/>
        <v>Dec 2023</v>
      </c>
      <c r="C4803" t="s">
        <v>17</v>
      </c>
      <c r="D4803" t="s">
        <v>67</v>
      </c>
      <c r="E4803" t="s">
        <v>76</v>
      </c>
      <c r="F4803" t="s">
        <v>98</v>
      </c>
      <c r="G4803" t="str">
        <f>_xlfn.XLOOKUP(F4803,Product_Categories!A:A,Product_Categories!C:C,"Missing")</f>
        <v>Video</v>
      </c>
      <c r="H4803">
        <v>98740</v>
      </c>
      <c r="I4803">
        <v>10546</v>
      </c>
      <c r="J4803" s="5">
        <v>11642.2</v>
      </c>
      <c r="K4803">
        <v>1318</v>
      </c>
      <c r="L4803" s="5">
        <v>112467.35</v>
      </c>
      <c r="M4803" s="4">
        <v>10.68</v>
      </c>
      <c r="N4803" s="4">
        <v>12.5</v>
      </c>
      <c r="O4803" s="4">
        <v>1.1000000000000001</v>
      </c>
      <c r="P4803" s="4">
        <v>8.83</v>
      </c>
      <c r="Q4803" s="4">
        <v>9.66</v>
      </c>
    </row>
    <row r="4804" spans="1:17" x14ac:dyDescent="0.3">
      <c r="A4804" s="3">
        <v>45272</v>
      </c>
      <c r="B4804" s="11" t="str">
        <f t="shared" si="75"/>
        <v>Dec 2023</v>
      </c>
      <c r="C4804" t="s">
        <v>107</v>
      </c>
      <c r="D4804" t="s">
        <v>54</v>
      </c>
      <c r="E4804" t="s">
        <v>76</v>
      </c>
      <c r="F4804" t="s">
        <v>84</v>
      </c>
      <c r="G4804" t="str">
        <f>_xlfn.XLOOKUP(F4804,Product_Categories!A:A,Product_Categories!C:C,"Missing")</f>
        <v>Marketing Suite</v>
      </c>
      <c r="H4804">
        <v>115851</v>
      </c>
      <c r="I4804">
        <v>15251</v>
      </c>
      <c r="J4804" s="5">
        <v>19364.73</v>
      </c>
      <c r="K4804">
        <v>1309</v>
      </c>
      <c r="L4804" s="5">
        <v>186905.65</v>
      </c>
      <c r="M4804" s="4">
        <v>13.16</v>
      </c>
      <c r="N4804" s="4">
        <v>8.58</v>
      </c>
      <c r="O4804" s="4">
        <v>1.27</v>
      </c>
      <c r="P4804">
        <v>14.79</v>
      </c>
      <c r="Q4804" s="4">
        <v>9.65</v>
      </c>
    </row>
    <row r="4805" spans="1:17" x14ac:dyDescent="0.3">
      <c r="A4805" s="3">
        <v>45272</v>
      </c>
      <c r="B4805" s="11" t="str">
        <f t="shared" si="75"/>
        <v>Dec 2023</v>
      </c>
      <c r="C4805" t="s">
        <v>17</v>
      </c>
      <c r="D4805" t="s">
        <v>72</v>
      </c>
      <c r="E4805" t="s">
        <v>75</v>
      </c>
      <c r="F4805" t="s">
        <v>86</v>
      </c>
      <c r="G4805" t="str">
        <f>_xlfn.XLOOKUP(F4805,Product_Categories!A:A,Product_Categories!C:C,"Missing")</f>
        <v>Website Tools</v>
      </c>
      <c r="H4805">
        <v>137025</v>
      </c>
      <c r="I4805">
        <v>17893</v>
      </c>
      <c r="J4805" s="5">
        <v>28390.86</v>
      </c>
      <c r="K4805">
        <v>2126</v>
      </c>
      <c r="L4805" s="5">
        <v>267410.5</v>
      </c>
      <c r="M4805" s="4">
        <v>13.06</v>
      </c>
      <c r="N4805" s="4">
        <v>11.88</v>
      </c>
      <c r="O4805" s="4">
        <v>1.59</v>
      </c>
      <c r="P4805" s="4">
        <v>13.35</v>
      </c>
      <c r="Q4805" s="4">
        <v>9.42</v>
      </c>
    </row>
    <row r="4806" spans="1:17" x14ac:dyDescent="0.3">
      <c r="A4806" s="3">
        <v>45272</v>
      </c>
      <c r="B4806" s="11" t="str">
        <f t="shared" si="75"/>
        <v>Dec 2023</v>
      </c>
      <c r="C4806" t="s">
        <v>18</v>
      </c>
      <c r="D4806" t="s">
        <v>30</v>
      </c>
      <c r="E4806" t="s">
        <v>73</v>
      </c>
      <c r="F4806" t="s">
        <v>88</v>
      </c>
      <c r="G4806" t="str">
        <f>_xlfn.XLOOKUP(F4806,Product_Categories!A:A,Product_Categories!C:C,"Missing")</f>
        <v>CRM</v>
      </c>
      <c r="H4806">
        <v>72267</v>
      </c>
      <c r="I4806">
        <v>6380</v>
      </c>
      <c r="J4806" s="5">
        <v>20748.560000000001</v>
      </c>
      <c r="K4806">
        <v>1311</v>
      </c>
      <c r="L4806" s="5">
        <v>188674.97</v>
      </c>
      <c r="M4806" s="4">
        <v>8.83</v>
      </c>
      <c r="N4806" s="4">
        <v>20.55</v>
      </c>
      <c r="O4806" s="4">
        <v>3.25</v>
      </c>
      <c r="P4806" s="4">
        <v>15.83</v>
      </c>
      <c r="Q4806" s="4">
        <v>9.09</v>
      </c>
    </row>
    <row r="4807" spans="1:17" x14ac:dyDescent="0.3">
      <c r="A4807" s="3">
        <v>45272</v>
      </c>
      <c r="B4807" s="11" t="str">
        <f t="shared" si="75"/>
        <v>Dec 2023</v>
      </c>
      <c r="C4807" t="s">
        <v>17</v>
      </c>
      <c r="D4807" t="s">
        <v>63</v>
      </c>
      <c r="E4807" t="s">
        <v>73</v>
      </c>
      <c r="F4807" t="s">
        <v>89</v>
      </c>
      <c r="G4807" t="str">
        <f>_xlfn.XLOOKUP(F4807,Product_Categories!A:A,Product_Categories!C:C,"Missing")</f>
        <v>Push Notifications</v>
      </c>
      <c r="H4807">
        <v>85309</v>
      </c>
      <c r="I4807">
        <v>11182</v>
      </c>
      <c r="J4807" s="5">
        <v>12755.26</v>
      </c>
      <c r="K4807">
        <v>2348</v>
      </c>
      <c r="L4807" s="5">
        <v>111906.81</v>
      </c>
      <c r="M4807" s="4">
        <v>13.11</v>
      </c>
      <c r="N4807" s="4">
        <v>21</v>
      </c>
      <c r="O4807" s="4">
        <v>1.1399999999999999</v>
      </c>
      <c r="P4807" s="4">
        <v>5.43</v>
      </c>
      <c r="Q4807" s="4">
        <v>8.77</v>
      </c>
    </row>
    <row r="4808" spans="1:17" x14ac:dyDescent="0.3">
      <c r="A4808" s="3">
        <v>45272</v>
      </c>
      <c r="B4808" s="11" t="str">
        <f t="shared" si="75"/>
        <v>Dec 2023</v>
      </c>
      <c r="C4808" t="s">
        <v>19</v>
      </c>
      <c r="D4808" t="s">
        <v>61</v>
      </c>
      <c r="E4808" t="s">
        <v>75</v>
      </c>
      <c r="F4808" t="s">
        <v>91</v>
      </c>
      <c r="G4808" t="str">
        <f>_xlfn.XLOOKUP(F4808,Product_Categories!A:A,Product_Categories!C:C,"Missing")</f>
        <v>Affiliate</v>
      </c>
      <c r="H4808">
        <v>63791</v>
      </c>
      <c r="I4808">
        <v>8411</v>
      </c>
      <c r="J4808" s="5">
        <v>8637.36</v>
      </c>
      <c r="K4808">
        <v>1317</v>
      </c>
      <c r="L4808" s="5">
        <v>74913.759999999995</v>
      </c>
      <c r="M4808" s="4">
        <v>13.19</v>
      </c>
      <c r="N4808" s="4">
        <v>15.66</v>
      </c>
      <c r="O4808" s="4">
        <v>1.03</v>
      </c>
      <c r="P4808">
        <v>6.56</v>
      </c>
      <c r="Q4808" s="4">
        <v>8.67</v>
      </c>
    </row>
    <row r="4809" spans="1:17" x14ac:dyDescent="0.3">
      <c r="A4809" s="3">
        <v>45272</v>
      </c>
      <c r="B4809" s="11" t="str">
        <f t="shared" si="75"/>
        <v>Dec 2023</v>
      </c>
      <c r="C4809" t="s">
        <v>21</v>
      </c>
      <c r="D4809" t="s">
        <v>25</v>
      </c>
      <c r="E4809" t="s">
        <v>74</v>
      </c>
      <c r="F4809" t="s">
        <v>99</v>
      </c>
      <c r="G4809" t="str">
        <f>_xlfn.XLOOKUP(F4809,Product_Categories!A:A,Product_Categories!C:C,"Missing")</f>
        <v>Planning</v>
      </c>
      <c r="H4809">
        <v>27311</v>
      </c>
      <c r="I4809">
        <v>3090</v>
      </c>
      <c r="J4809" s="5">
        <v>5273.28</v>
      </c>
      <c r="K4809">
        <v>225</v>
      </c>
      <c r="L4809" s="5">
        <v>43450.559999999998</v>
      </c>
      <c r="M4809" s="4">
        <v>11.31</v>
      </c>
      <c r="N4809" s="4">
        <v>7.28</v>
      </c>
      <c r="O4809" s="4">
        <v>1.71</v>
      </c>
      <c r="P4809">
        <v>23.44</v>
      </c>
      <c r="Q4809" s="4">
        <v>8.24</v>
      </c>
    </row>
    <row r="4810" spans="1:17" x14ac:dyDescent="0.3">
      <c r="A4810" s="3">
        <v>45272</v>
      </c>
      <c r="B4810" s="11" t="str">
        <f t="shared" si="75"/>
        <v>Dec 2023</v>
      </c>
      <c r="C4810" t="s">
        <v>18</v>
      </c>
      <c r="D4810" t="s">
        <v>35</v>
      </c>
      <c r="E4810" t="s">
        <v>76</v>
      </c>
      <c r="F4810" t="s">
        <v>103</v>
      </c>
      <c r="G4810" t="str">
        <f>_xlfn.XLOOKUP(F4810,Product_Categories!A:A,Product_Categories!C:C,"Missing")</f>
        <v>Automation</v>
      </c>
      <c r="H4810">
        <v>145072</v>
      </c>
      <c r="I4810">
        <v>11684</v>
      </c>
      <c r="J4810" s="5">
        <v>28031.71</v>
      </c>
      <c r="K4810">
        <v>1634</v>
      </c>
      <c r="L4810" s="5">
        <v>227779.27</v>
      </c>
      <c r="M4810" s="4">
        <v>8.0500000000000007</v>
      </c>
      <c r="N4810" s="4">
        <v>13.98</v>
      </c>
      <c r="O4810" s="4">
        <v>2.4</v>
      </c>
      <c r="P4810" s="4">
        <v>17.16</v>
      </c>
      <c r="Q4810" s="4">
        <v>8.1300000000000008</v>
      </c>
    </row>
    <row r="4811" spans="1:17" x14ac:dyDescent="0.3">
      <c r="A4811" s="3">
        <v>45272</v>
      </c>
      <c r="B4811" s="11" t="str">
        <f t="shared" si="75"/>
        <v>Dec 2023</v>
      </c>
      <c r="C4811" t="s">
        <v>107</v>
      </c>
      <c r="D4811" t="s">
        <v>25</v>
      </c>
      <c r="E4811" t="s">
        <v>75</v>
      </c>
      <c r="F4811" t="s">
        <v>84</v>
      </c>
      <c r="G4811" t="str">
        <f>_xlfn.XLOOKUP(F4811,Product_Categories!A:A,Product_Categories!C:C,"Missing")</f>
        <v>Marketing Suite</v>
      </c>
      <c r="H4811">
        <v>131213</v>
      </c>
      <c r="I4811">
        <v>4830</v>
      </c>
      <c r="J4811" s="5">
        <v>6484.58</v>
      </c>
      <c r="K4811">
        <v>622</v>
      </c>
      <c r="L4811" s="5">
        <v>52750.69</v>
      </c>
      <c r="M4811" s="4">
        <v>3.68</v>
      </c>
      <c r="N4811" s="4">
        <v>12.88</v>
      </c>
      <c r="O4811" s="4">
        <v>1.34</v>
      </c>
      <c r="P4811">
        <v>10.43</v>
      </c>
      <c r="Q4811" s="4">
        <v>8.1300000000000008</v>
      </c>
    </row>
    <row r="4812" spans="1:17" x14ac:dyDescent="0.3">
      <c r="A4812" s="3">
        <v>45272</v>
      </c>
      <c r="B4812" s="11" t="str">
        <f t="shared" si="75"/>
        <v>Dec 2023</v>
      </c>
      <c r="C4812" t="s">
        <v>18</v>
      </c>
      <c r="D4812" t="s">
        <v>59</v>
      </c>
      <c r="E4812" t="s">
        <v>75</v>
      </c>
      <c r="F4812" t="s">
        <v>99</v>
      </c>
      <c r="G4812" t="str">
        <f>_xlfn.XLOOKUP(F4812,Product_Categories!A:A,Product_Categories!C:C,"Missing")</f>
        <v>Planning</v>
      </c>
      <c r="H4812">
        <v>136835</v>
      </c>
      <c r="I4812">
        <v>17761</v>
      </c>
      <c r="J4812" s="5">
        <v>14212.37</v>
      </c>
      <c r="K4812">
        <v>1344</v>
      </c>
      <c r="L4812" s="5">
        <v>113265.56</v>
      </c>
      <c r="M4812" s="4">
        <v>12.98</v>
      </c>
      <c r="N4812" s="4">
        <v>7.57</v>
      </c>
      <c r="O4812" s="4">
        <v>0.8</v>
      </c>
      <c r="P4812">
        <v>10.57</v>
      </c>
      <c r="Q4812" s="4">
        <v>7.97</v>
      </c>
    </row>
    <row r="4813" spans="1:17" x14ac:dyDescent="0.3">
      <c r="A4813" s="3">
        <v>45272</v>
      </c>
      <c r="B4813" s="11" t="str">
        <f t="shared" si="75"/>
        <v>Dec 2023</v>
      </c>
      <c r="C4813" t="s">
        <v>19</v>
      </c>
      <c r="D4813" t="s">
        <v>40</v>
      </c>
      <c r="E4813" t="s">
        <v>74</v>
      </c>
      <c r="F4813" t="s">
        <v>93</v>
      </c>
      <c r="G4813" t="str">
        <f>_xlfn.XLOOKUP(F4813,Product_Categories!A:A,Product_Categories!C:C,"Missing")</f>
        <v>Social Media</v>
      </c>
      <c r="H4813">
        <v>54407</v>
      </c>
      <c r="I4813">
        <v>2393</v>
      </c>
      <c r="J4813" s="5">
        <v>3348.9</v>
      </c>
      <c r="K4813">
        <v>206</v>
      </c>
      <c r="L4813" s="5">
        <v>24216.21</v>
      </c>
      <c r="M4813" s="4">
        <v>4.4000000000000004</v>
      </c>
      <c r="N4813" s="4">
        <v>8.61</v>
      </c>
      <c r="O4813" s="4">
        <v>1.4</v>
      </c>
      <c r="P4813">
        <v>16.260000000000002</v>
      </c>
      <c r="Q4813" s="4">
        <v>7.23</v>
      </c>
    </row>
    <row r="4814" spans="1:17" x14ac:dyDescent="0.3">
      <c r="A4814" s="3">
        <v>45272</v>
      </c>
      <c r="B4814" s="11" t="str">
        <f t="shared" si="75"/>
        <v>Dec 2023</v>
      </c>
      <c r="C4814" t="s">
        <v>17</v>
      </c>
      <c r="D4814" t="s">
        <v>66</v>
      </c>
      <c r="E4814" t="s">
        <v>73</v>
      </c>
      <c r="F4814" t="s">
        <v>91</v>
      </c>
      <c r="G4814" t="str">
        <f>_xlfn.XLOOKUP(F4814,Product_Categories!A:A,Product_Categories!C:C,"Missing")</f>
        <v>Affiliate</v>
      </c>
      <c r="H4814">
        <v>23228</v>
      </c>
      <c r="I4814">
        <v>890</v>
      </c>
      <c r="J4814" s="5">
        <v>795.95</v>
      </c>
      <c r="K4814">
        <v>39</v>
      </c>
      <c r="L4814" s="5">
        <v>5490.28</v>
      </c>
      <c r="M4814" s="4">
        <v>3.83</v>
      </c>
      <c r="N4814" s="4">
        <v>4.38</v>
      </c>
      <c r="O4814" s="4">
        <v>0.89</v>
      </c>
      <c r="P4814" s="4">
        <v>20.41</v>
      </c>
      <c r="Q4814" s="4">
        <v>6.9</v>
      </c>
    </row>
    <row r="4815" spans="1:17" x14ac:dyDescent="0.3">
      <c r="A4815" s="3">
        <v>45272</v>
      </c>
      <c r="B4815" s="11" t="str">
        <f t="shared" si="75"/>
        <v>Dec 2023</v>
      </c>
      <c r="C4815" t="s">
        <v>107</v>
      </c>
      <c r="D4815" t="s">
        <v>68</v>
      </c>
      <c r="E4815" t="s">
        <v>75</v>
      </c>
      <c r="F4815" t="s">
        <v>87</v>
      </c>
      <c r="G4815" t="str">
        <f>_xlfn.XLOOKUP(F4815,Product_Categories!A:A,Product_Categories!C:C,"Missing")</f>
        <v>AdTech</v>
      </c>
      <c r="H4815">
        <v>40517</v>
      </c>
      <c r="I4815">
        <v>2902</v>
      </c>
      <c r="J4815" s="5">
        <v>11950.21</v>
      </c>
      <c r="K4815">
        <v>567</v>
      </c>
      <c r="L4815" s="5">
        <v>82286.990000000005</v>
      </c>
      <c r="M4815" s="4">
        <v>7.16</v>
      </c>
      <c r="N4815" s="4">
        <v>19.54</v>
      </c>
      <c r="O4815" s="4">
        <v>4.12</v>
      </c>
      <c r="P4815">
        <v>21.08</v>
      </c>
      <c r="Q4815" s="4">
        <v>6.89</v>
      </c>
    </row>
    <row r="4816" spans="1:17" x14ac:dyDescent="0.3">
      <c r="A4816" s="3">
        <v>45272</v>
      </c>
      <c r="B4816" s="11" t="str">
        <f t="shared" si="75"/>
        <v>Dec 2023</v>
      </c>
      <c r="C4816" t="s">
        <v>107</v>
      </c>
      <c r="D4816" t="s">
        <v>71</v>
      </c>
      <c r="E4816" t="s">
        <v>75</v>
      </c>
      <c r="F4816" t="s">
        <v>106</v>
      </c>
      <c r="G4816" t="str">
        <f>_xlfn.XLOOKUP(F4816,Product_Categories!A:A,Product_Categories!C:C,"Missing")</f>
        <v>Reporting</v>
      </c>
      <c r="H4816">
        <v>112797</v>
      </c>
      <c r="I4816">
        <v>12561</v>
      </c>
      <c r="J4816" s="5">
        <v>20980.79</v>
      </c>
      <c r="K4816">
        <v>855</v>
      </c>
      <c r="L4816" s="5">
        <v>138929.79999999999</v>
      </c>
      <c r="M4816" s="4">
        <v>11.14</v>
      </c>
      <c r="N4816" s="4">
        <v>6.81</v>
      </c>
      <c r="O4816" s="4">
        <v>1.67</v>
      </c>
      <c r="P4816">
        <v>24.54</v>
      </c>
      <c r="Q4816" s="4">
        <v>6.62</v>
      </c>
    </row>
    <row r="4817" spans="1:17" x14ac:dyDescent="0.3">
      <c r="A4817" s="3">
        <v>45272</v>
      </c>
      <c r="B4817" s="11" t="str">
        <f t="shared" si="75"/>
        <v>Dec 2023</v>
      </c>
      <c r="C4817" t="s">
        <v>19</v>
      </c>
      <c r="D4817" t="s">
        <v>47</v>
      </c>
      <c r="E4817" t="s">
        <v>76</v>
      </c>
      <c r="F4817" t="s">
        <v>103</v>
      </c>
      <c r="G4817" t="str">
        <f>_xlfn.XLOOKUP(F4817,Product_Categories!A:A,Product_Categories!C:C,"Missing")</f>
        <v>Automation</v>
      </c>
      <c r="H4817">
        <v>134779</v>
      </c>
      <c r="I4817">
        <v>1709</v>
      </c>
      <c r="J4817" s="5">
        <v>3301.5</v>
      </c>
      <c r="K4817">
        <v>285</v>
      </c>
      <c r="L4817" s="5">
        <v>19595.71</v>
      </c>
      <c r="M4817" s="4">
        <v>1.27</v>
      </c>
      <c r="N4817" s="4">
        <v>16.68</v>
      </c>
      <c r="O4817" s="4">
        <v>1.93</v>
      </c>
      <c r="P4817">
        <v>11.58</v>
      </c>
      <c r="Q4817" s="4">
        <v>5.94</v>
      </c>
    </row>
    <row r="4818" spans="1:17" x14ac:dyDescent="0.3">
      <c r="A4818" s="3">
        <v>45272</v>
      </c>
      <c r="B4818" s="11" t="str">
        <f t="shared" si="75"/>
        <v>Dec 2023</v>
      </c>
      <c r="C4818" t="s">
        <v>108</v>
      </c>
      <c r="D4818" t="s">
        <v>43</v>
      </c>
      <c r="E4818" t="s">
        <v>73</v>
      </c>
      <c r="F4818" t="s">
        <v>86</v>
      </c>
      <c r="G4818" t="str">
        <f>_xlfn.XLOOKUP(F4818,Product_Categories!A:A,Product_Categories!C:C,"Missing")</f>
        <v>Website Tools</v>
      </c>
      <c r="H4818">
        <v>72378</v>
      </c>
      <c r="I4818">
        <v>1534</v>
      </c>
      <c r="J4818" s="5">
        <v>1468.41</v>
      </c>
      <c r="K4818">
        <v>151</v>
      </c>
      <c r="L4818" s="5">
        <v>8374.2000000000007</v>
      </c>
      <c r="M4818" s="4">
        <v>2.12</v>
      </c>
      <c r="N4818" s="4">
        <v>9.84</v>
      </c>
      <c r="O4818" s="4">
        <v>0.96</v>
      </c>
      <c r="P4818">
        <v>9.7200000000000006</v>
      </c>
      <c r="Q4818" s="4">
        <v>5.7</v>
      </c>
    </row>
    <row r="4819" spans="1:17" x14ac:dyDescent="0.3">
      <c r="A4819" s="3">
        <v>45272</v>
      </c>
      <c r="B4819" s="11" t="str">
        <f t="shared" si="75"/>
        <v>Dec 2023</v>
      </c>
      <c r="C4819" t="s">
        <v>107</v>
      </c>
      <c r="D4819" t="s">
        <v>49</v>
      </c>
      <c r="E4819" t="s">
        <v>74</v>
      </c>
      <c r="F4819" t="s">
        <v>84</v>
      </c>
      <c r="G4819" t="str">
        <f>_xlfn.XLOOKUP(F4819,Product_Categories!A:A,Product_Categories!C:C,"Missing")</f>
        <v>Marketing Suite</v>
      </c>
      <c r="H4819">
        <v>129143</v>
      </c>
      <c r="I4819">
        <v>16498</v>
      </c>
      <c r="J4819" s="5">
        <v>64823.23</v>
      </c>
      <c r="K4819">
        <v>2436</v>
      </c>
      <c r="L4819" s="5">
        <v>365563.49</v>
      </c>
      <c r="M4819" s="4">
        <v>12.77</v>
      </c>
      <c r="N4819" s="4">
        <v>14.77</v>
      </c>
      <c r="O4819" s="4">
        <v>3.93</v>
      </c>
      <c r="P4819">
        <v>26.61</v>
      </c>
      <c r="Q4819" s="4">
        <v>5.64</v>
      </c>
    </row>
    <row r="4820" spans="1:17" x14ac:dyDescent="0.3">
      <c r="A4820" s="3">
        <v>45272</v>
      </c>
      <c r="B4820" s="11" t="str">
        <f t="shared" si="75"/>
        <v>Dec 2023</v>
      </c>
      <c r="C4820" t="s">
        <v>18</v>
      </c>
      <c r="D4820" t="s">
        <v>41</v>
      </c>
      <c r="E4820" t="s">
        <v>74</v>
      </c>
      <c r="F4820" t="s">
        <v>86</v>
      </c>
      <c r="G4820" t="str">
        <f>_xlfn.XLOOKUP(F4820,Product_Categories!A:A,Product_Categories!C:C,"Missing")</f>
        <v>Website Tools</v>
      </c>
      <c r="H4820">
        <v>31863</v>
      </c>
      <c r="I4820">
        <v>2229</v>
      </c>
      <c r="J4820" s="5">
        <v>3399.43</v>
      </c>
      <c r="K4820">
        <v>233</v>
      </c>
      <c r="L4820" s="5">
        <v>18783.07</v>
      </c>
      <c r="M4820" s="4">
        <v>7</v>
      </c>
      <c r="N4820" s="4">
        <v>10.45</v>
      </c>
      <c r="O4820" s="4">
        <v>1.53</v>
      </c>
      <c r="P4820" s="4">
        <v>14.59</v>
      </c>
      <c r="Q4820" s="4">
        <v>5.53</v>
      </c>
    </row>
    <row r="4821" spans="1:17" x14ac:dyDescent="0.3">
      <c r="A4821" s="3">
        <v>45272</v>
      </c>
      <c r="B4821" s="11" t="str">
        <f t="shared" si="75"/>
        <v>Dec 2023</v>
      </c>
      <c r="C4821" t="s">
        <v>19</v>
      </c>
      <c r="D4821" t="s">
        <v>42</v>
      </c>
      <c r="E4821" t="s">
        <v>76</v>
      </c>
      <c r="F4821" t="s">
        <v>96</v>
      </c>
      <c r="G4821" t="str">
        <f>_xlfn.XLOOKUP(F4821,Product_Categories!A:A,Product_Categories!C:C,"Missing")</f>
        <v>Growth Tools</v>
      </c>
      <c r="H4821">
        <v>142764</v>
      </c>
      <c r="I4821">
        <v>10147</v>
      </c>
      <c r="J4821" s="5">
        <v>33760.74</v>
      </c>
      <c r="K4821">
        <v>1832</v>
      </c>
      <c r="L4821" s="5">
        <v>185672.43</v>
      </c>
      <c r="M4821" s="4">
        <v>7.11</v>
      </c>
      <c r="N4821" s="4">
        <v>18.05</v>
      </c>
      <c r="O4821" s="4">
        <v>3.33</v>
      </c>
      <c r="P4821">
        <v>18.43</v>
      </c>
      <c r="Q4821" s="4">
        <v>5.5</v>
      </c>
    </row>
    <row r="4822" spans="1:17" x14ac:dyDescent="0.3">
      <c r="A4822" s="3">
        <v>45272</v>
      </c>
      <c r="B4822" s="11" t="str">
        <f t="shared" si="75"/>
        <v>Dec 2023</v>
      </c>
      <c r="C4822" t="s">
        <v>108</v>
      </c>
      <c r="D4822" t="s">
        <v>63</v>
      </c>
      <c r="E4822" t="s">
        <v>74</v>
      </c>
      <c r="F4822" t="s">
        <v>106</v>
      </c>
      <c r="G4822" t="str">
        <f>_xlfn.XLOOKUP(F4822,Product_Categories!A:A,Product_Categories!C:C,"Missing")</f>
        <v>Reporting</v>
      </c>
      <c r="H4822">
        <v>120562</v>
      </c>
      <c r="I4822">
        <v>3874</v>
      </c>
      <c r="J4822" s="5">
        <v>16159.53</v>
      </c>
      <c r="K4822">
        <v>695</v>
      </c>
      <c r="L4822" s="5">
        <v>88419.47</v>
      </c>
      <c r="M4822" s="4">
        <v>3.21</v>
      </c>
      <c r="N4822" s="4">
        <v>17.940000000000001</v>
      </c>
      <c r="O4822" s="4">
        <v>4.17</v>
      </c>
      <c r="P4822">
        <v>23.25</v>
      </c>
      <c r="Q4822" s="4">
        <v>5.47</v>
      </c>
    </row>
    <row r="4823" spans="1:17" x14ac:dyDescent="0.3">
      <c r="A4823" s="3">
        <v>45272</v>
      </c>
      <c r="B4823" s="11" t="str">
        <f t="shared" si="75"/>
        <v>Dec 2023</v>
      </c>
      <c r="C4823" t="s">
        <v>18</v>
      </c>
      <c r="D4823" t="s">
        <v>32</v>
      </c>
      <c r="E4823" t="s">
        <v>76</v>
      </c>
      <c r="F4823" t="s">
        <v>104</v>
      </c>
      <c r="G4823" t="str">
        <f>_xlfn.XLOOKUP(F4823,Product_Categories!A:A,Product_Categories!C:C,"Missing")</f>
        <v>Surveys</v>
      </c>
      <c r="H4823">
        <v>93568</v>
      </c>
      <c r="I4823">
        <v>6499</v>
      </c>
      <c r="J4823" s="5">
        <v>23246.17</v>
      </c>
      <c r="K4823">
        <v>1108</v>
      </c>
      <c r="L4823" s="5">
        <v>121811.27</v>
      </c>
      <c r="M4823" s="4">
        <v>6.95</v>
      </c>
      <c r="N4823" s="4">
        <v>17.05</v>
      </c>
      <c r="O4823" s="4">
        <v>3.58</v>
      </c>
      <c r="P4823" s="4">
        <v>20.98</v>
      </c>
      <c r="Q4823" s="4">
        <v>5.24</v>
      </c>
    </row>
    <row r="4824" spans="1:17" x14ac:dyDescent="0.3">
      <c r="A4824" s="3">
        <v>45272</v>
      </c>
      <c r="B4824" s="11" t="str">
        <f t="shared" si="75"/>
        <v>Dec 2023</v>
      </c>
      <c r="C4824" t="s">
        <v>108</v>
      </c>
      <c r="D4824" t="s">
        <v>50</v>
      </c>
      <c r="E4824" t="s">
        <v>74</v>
      </c>
      <c r="F4824" t="s">
        <v>103</v>
      </c>
      <c r="G4824" t="str">
        <f>_xlfn.XLOOKUP(F4824,Product_Categories!A:A,Product_Categories!C:C,"Missing")</f>
        <v>Automation</v>
      </c>
      <c r="H4824">
        <v>128796</v>
      </c>
      <c r="I4824">
        <v>9264</v>
      </c>
      <c r="J4824" s="5">
        <v>25825.89</v>
      </c>
      <c r="K4824">
        <v>683</v>
      </c>
      <c r="L4824" s="5">
        <v>135339.51</v>
      </c>
      <c r="M4824" s="4">
        <v>7.19</v>
      </c>
      <c r="N4824" s="4">
        <v>7.37</v>
      </c>
      <c r="O4824" s="4">
        <v>2.79</v>
      </c>
      <c r="P4824">
        <v>37.81</v>
      </c>
      <c r="Q4824" s="4">
        <v>5.24</v>
      </c>
    </row>
    <row r="4825" spans="1:17" x14ac:dyDescent="0.3">
      <c r="A4825" s="3">
        <v>45272</v>
      </c>
      <c r="B4825" s="11" t="str">
        <f t="shared" si="75"/>
        <v>Dec 2023</v>
      </c>
      <c r="C4825" t="s">
        <v>21</v>
      </c>
      <c r="D4825" t="s">
        <v>26</v>
      </c>
      <c r="E4825" t="s">
        <v>76</v>
      </c>
      <c r="F4825" t="s">
        <v>84</v>
      </c>
      <c r="G4825" t="str">
        <f>_xlfn.XLOOKUP(F4825,Product_Categories!A:A,Product_Categories!C:C,"Missing")</f>
        <v>Marketing Suite</v>
      </c>
      <c r="H4825">
        <v>23023</v>
      </c>
      <c r="I4825">
        <v>594</v>
      </c>
      <c r="J4825" s="5">
        <v>1762.57</v>
      </c>
      <c r="K4825">
        <v>76</v>
      </c>
      <c r="L4825" s="5">
        <v>8915.32</v>
      </c>
      <c r="M4825" s="4">
        <v>2.58</v>
      </c>
      <c r="N4825" s="4">
        <v>12.79</v>
      </c>
      <c r="O4825" s="4">
        <v>2.97</v>
      </c>
      <c r="P4825">
        <v>23.19</v>
      </c>
      <c r="Q4825" s="4">
        <v>5.0599999999999996</v>
      </c>
    </row>
    <row r="4826" spans="1:17" x14ac:dyDescent="0.3">
      <c r="A4826" s="3">
        <v>45272</v>
      </c>
      <c r="B4826" s="11" t="str">
        <f t="shared" si="75"/>
        <v>Dec 2023</v>
      </c>
      <c r="C4826" t="s">
        <v>19</v>
      </c>
      <c r="D4826" t="s">
        <v>24</v>
      </c>
      <c r="E4826" t="s">
        <v>75</v>
      </c>
      <c r="F4826" t="s">
        <v>100</v>
      </c>
      <c r="G4826" t="str">
        <f>_xlfn.XLOOKUP(F4826,Product_Categories!A:A,Product_Categories!C:C,"Missing")</f>
        <v>Forms</v>
      </c>
      <c r="H4826">
        <v>52858</v>
      </c>
      <c r="I4826">
        <v>6005</v>
      </c>
      <c r="J4826" s="5">
        <v>16478.46</v>
      </c>
      <c r="K4826">
        <v>536</v>
      </c>
      <c r="L4826" s="5">
        <v>80629.149999999994</v>
      </c>
      <c r="M4826" s="4">
        <v>11.36</v>
      </c>
      <c r="N4826" s="4">
        <v>8.93</v>
      </c>
      <c r="O4826" s="4">
        <v>2.74</v>
      </c>
      <c r="P4826">
        <v>30.74</v>
      </c>
      <c r="Q4826" s="4">
        <v>4.8899999999999997</v>
      </c>
    </row>
    <row r="4827" spans="1:17" x14ac:dyDescent="0.3">
      <c r="A4827" s="3">
        <v>45272</v>
      </c>
      <c r="B4827" s="11" t="str">
        <f t="shared" si="75"/>
        <v>Dec 2023</v>
      </c>
      <c r="C4827" t="s">
        <v>19</v>
      </c>
      <c r="D4827" t="s">
        <v>66</v>
      </c>
      <c r="E4827" t="s">
        <v>76</v>
      </c>
      <c r="F4827" t="s">
        <v>98</v>
      </c>
      <c r="G4827" t="str">
        <f>_xlfn.XLOOKUP(F4827,Product_Categories!A:A,Product_Categories!C:C,"Missing")</f>
        <v>Video</v>
      </c>
      <c r="H4827">
        <v>119909</v>
      </c>
      <c r="I4827">
        <v>11446</v>
      </c>
      <c r="J4827" s="5">
        <v>37229.360000000001</v>
      </c>
      <c r="K4827">
        <v>1043</v>
      </c>
      <c r="L4827" s="5">
        <v>171003.18</v>
      </c>
      <c r="M4827" s="4">
        <v>9.5500000000000007</v>
      </c>
      <c r="N4827" s="4">
        <v>9.11</v>
      </c>
      <c r="O4827" s="4">
        <v>3.25</v>
      </c>
      <c r="P4827">
        <v>35.69</v>
      </c>
      <c r="Q4827" s="4">
        <v>4.59</v>
      </c>
    </row>
    <row r="4828" spans="1:17" x14ac:dyDescent="0.3">
      <c r="A4828" s="3">
        <v>45272</v>
      </c>
      <c r="B4828" s="11" t="str">
        <f t="shared" si="75"/>
        <v>Dec 2023</v>
      </c>
      <c r="C4828" t="s">
        <v>19</v>
      </c>
      <c r="D4828" t="s">
        <v>41</v>
      </c>
      <c r="E4828" t="s">
        <v>75</v>
      </c>
      <c r="F4828" t="s">
        <v>93</v>
      </c>
      <c r="G4828" t="str">
        <f>_xlfn.XLOOKUP(F4828,Product_Categories!A:A,Product_Categories!C:C,"Missing")</f>
        <v>Social Media</v>
      </c>
      <c r="H4828">
        <v>134054</v>
      </c>
      <c r="I4828">
        <v>4320</v>
      </c>
      <c r="J4828" s="5">
        <v>14942.68</v>
      </c>
      <c r="K4828">
        <v>615</v>
      </c>
      <c r="L4828" s="5">
        <v>67905.81</v>
      </c>
      <c r="M4828" s="4">
        <v>3.22</v>
      </c>
      <c r="N4828" s="4">
        <v>14.24</v>
      </c>
      <c r="O4828" s="4">
        <v>3.46</v>
      </c>
      <c r="P4828">
        <v>24.3</v>
      </c>
      <c r="Q4828" s="4">
        <v>4.54</v>
      </c>
    </row>
    <row r="4829" spans="1:17" x14ac:dyDescent="0.3">
      <c r="A4829" s="3">
        <v>45272</v>
      </c>
      <c r="B4829" s="11" t="str">
        <f t="shared" si="75"/>
        <v>Dec 2023</v>
      </c>
      <c r="C4829" t="s">
        <v>19</v>
      </c>
      <c r="D4829" t="s">
        <v>33</v>
      </c>
      <c r="E4829" t="s">
        <v>73</v>
      </c>
      <c r="F4829" t="s">
        <v>97</v>
      </c>
      <c r="G4829" t="str">
        <f>_xlfn.XLOOKUP(F4829,Product_Categories!A:A,Product_Categories!C:C,"Missing")</f>
        <v>Webinars</v>
      </c>
      <c r="H4829">
        <v>79433</v>
      </c>
      <c r="I4829">
        <v>7700</v>
      </c>
      <c r="J4829" s="5">
        <v>30672.16</v>
      </c>
      <c r="K4829">
        <v>1322</v>
      </c>
      <c r="L4829" s="5">
        <v>134700.01999999999</v>
      </c>
      <c r="M4829" s="4">
        <v>9.69</v>
      </c>
      <c r="N4829" s="4">
        <v>17.170000000000002</v>
      </c>
      <c r="O4829" s="4">
        <v>3.98</v>
      </c>
      <c r="P4829">
        <v>23.2</v>
      </c>
      <c r="Q4829" s="4">
        <v>4.3899999999999997</v>
      </c>
    </row>
    <row r="4830" spans="1:17" x14ac:dyDescent="0.3">
      <c r="A4830" s="3">
        <v>45272</v>
      </c>
      <c r="B4830" s="11" t="str">
        <f t="shared" si="75"/>
        <v>Dec 2023</v>
      </c>
      <c r="C4830" t="s">
        <v>107</v>
      </c>
      <c r="D4830" t="s">
        <v>38</v>
      </c>
      <c r="E4830" t="s">
        <v>76</v>
      </c>
      <c r="F4830" t="s">
        <v>97</v>
      </c>
      <c r="G4830" t="str">
        <f>_xlfn.XLOOKUP(F4830,Product_Categories!A:A,Product_Categories!C:C,"Missing")</f>
        <v>Webinars</v>
      </c>
      <c r="H4830">
        <v>102201</v>
      </c>
      <c r="I4830">
        <v>14377</v>
      </c>
      <c r="J4830" s="5">
        <v>20512.21</v>
      </c>
      <c r="K4830">
        <v>889</v>
      </c>
      <c r="L4830" s="5">
        <v>89965.18</v>
      </c>
      <c r="M4830" s="4">
        <v>14.07</v>
      </c>
      <c r="N4830" s="4">
        <v>6.18</v>
      </c>
      <c r="O4830" s="4">
        <v>1.43</v>
      </c>
      <c r="P4830">
        <v>23.07</v>
      </c>
      <c r="Q4830" s="4">
        <v>4.3899999999999997</v>
      </c>
    </row>
    <row r="4831" spans="1:17" x14ac:dyDescent="0.3">
      <c r="A4831" s="3">
        <v>45272</v>
      </c>
      <c r="B4831" s="11" t="str">
        <f t="shared" si="75"/>
        <v>Dec 2023</v>
      </c>
      <c r="C4831" t="s">
        <v>17</v>
      </c>
      <c r="D4831" t="s">
        <v>25</v>
      </c>
      <c r="E4831" t="s">
        <v>73</v>
      </c>
      <c r="F4831" t="s">
        <v>88</v>
      </c>
      <c r="G4831" t="str">
        <f>_xlfn.XLOOKUP(F4831,Product_Categories!A:A,Product_Categories!C:C,"Missing")</f>
        <v>CRM</v>
      </c>
      <c r="H4831">
        <v>30069</v>
      </c>
      <c r="I4831">
        <v>1307</v>
      </c>
      <c r="J4831" s="5">
        <v>3746.35</v>
      </c>
      <c r="K4831">
        <v>112</v>
      </c>
      <c r="L4831" s="5">
        <v>16163.02</v>
      </c>
      <c r="M4831" s="4">
        <v>4.3499999999999996</v>
      </c>
      <c r="N4831" s="4">
        <v>8.57</v>
      </c>
      <c r="O4831" s="4">
        <v>2.87</v>
      </c>
      <c r="P4831" s="4">
        <v>33.450000000000003</v>
      </c>
      <c r="Q4831" s="4">
        <v>4.3099999999999996</v>
      </c>
    </row>
    <row r="4832" spans="1:17" x14ac:dyDescent="0.3">
      <c r="A4832" s="3">
        <v>45272</v>
      </c>
      <c r="B4832" s="11" t="str">
        <f t="shared" si="75"/>
        <v>Dec 2023</v>
      </c>
      <c r="C4832" t="s">
        <v>19</v>
      </c>
      <c r="D4832" t="s">
        <v>70</v>
      </c>
      <c r="E4832" t="s">
        <v>75</v>
      </c>
      <c r="F4832" t="s">
        <v>84</v>
      </c>
      <c r="G4832" t="str">
        <f>_xlfn.XLOOKUP(F4832,Product_Categories!A:A,Product_Categories!C:C,"Missing")</f>
        <v>Marketing Suite</v>
      </c>
      <c r="H4832">
        <v>94493</v>
      </c>
      <c r="I4832">
        <v>4344</v>
      </c>
      <c r="J4832" s="5">
        <v>11781.63</v>
      </c>
      <c r="K4832">
        <v>464</v>
      </c>
      <c r="L4832" s="5">
        <v>46652.05</v>
      </c>
      <c r="M4832" s="4">
        <v>4.5999999999999996</v>
      </c>
      <c r="N4832" s="4">
        <v>10.68</v>
      </c>
      <c r="O4832" s="4">
        <v>2.71</v>
      </c>
      <c r="P4832">
        <v>25.39</v>
      </c>
      <c r="Q4832" s="4">
        <v>3.96</v>
      </c>
    </row>
    <row r="4833" spans="1:17" x14ac:dyDescent="0.3">
      <c r="A4833" s="3">
        <v>45272</v>
      </c>
      <c r="B4833" s="11" t="str">
        <f t="shared" si="75"/>
        <v>Dec 2023</v>
      </c>
      <c r="C4833" t="s">
        <v>18</v>
      </c>
      <c r="D4833" t="s">
        <v>63</v>
      </c>
      <c r="E4833" t="s">
        <v>74</v>
      </c>
      <c r="F4833" t="s">
        <v>85</v>
      </c>
      <c r="G4833" t="str">
        <f>_xlfn.XLOOKUP(F4833,Product_Categories!A:A,Product_Categories!C:C,"Missing")</f>
        <v>Budgeting</v>
      </c>
      <c r="H4833">
        <v>29756</v>
      </c>
      <c r="I4833">
        <v>892</v>
      </c>
      <c r="J4833" s="5">
        <v>2555.9</v>
      </c>
      <c r="K4833">
        <v>147</v>
      </c>
      <c r="L4833" s="5">
        <v>9823.92</v>
      </c>
      <c r="M4833" s="4">
        <v>3</v>
      </c>
      <c r="N4833" s="4">
        <v>16.48</v>
      </c>
      <c r="O4833" s="4">
        <v>2.87</v>
      </c>
      <c r="P4833" s="4">
        <v>17.39</v>
      </c>
      <c r="Q4833" s="4">
        <v>3.84</v>
      </c>
    </row>
    <row r="4834" spans="1:17" x14ac:dyDescent="0.3">
      <c r="A4834" s="3">
        <v>45272</v>
      </c>
      <c r="B4834" s="11" t="str">
        <f t="shared" si="75"/>
        <v>Dec 2023</v>
      </c>
      <c r="C4834" t="s">
        <v>21</v>
      </c>
      <c r="D4834" t="s">
        <v>60</v>
      </c>
      <c r="E4834" t="s">
        <v>74</v>
      </c>
      <c r="F4834" t="s">
        <v>84</v>
      </c>
      <c r="G4834" t="str">
        <f>_xlfn.XLOOKUP(F4834,Product_Categories!A:A,Product_Categories!C:C,"Missing")</f>
        <v>Marketing Suite</v>
      </c>
      <c r="H4834">
        <v>66973</v>
      </c>
      <c r="I4834">
        <v>6334</v>
      </c>
      <c r="J4834" s="5">
        <v>7047.98</v>
      </c>
      <c r="K4834">
        <v>280</v>
      </c>
      <c r="L4834" s="5">
        <v>24695.05</v>
      </c>
      <c r="M4834" s="4">
        <v>9.4600000000000009</v>
      </c>
      <c r="N4834" s="4">
        <v>4.42</v>
      </c>
      <c r="O4834" s="4">
        <v>1.1100000000000001</v>
      </c>
      <c r="P4834">
        <v>25.17</v>
      </c>
      <c r="Q4834" s="4">
        <v>3.5</v>
      </c>
    </row>
    <row r="4835" spans="1:17" x14ac:dyDescent="0.3">
      <c r="A4835" s="3">
        <v>45272</v>
      </c>
      <c r="B4835" s="11" t="str">
        <f t="shared" si="75"/>
        <v>Dec 2023</v>
      </c>
      <c r="C4835" t="s">
        <v>18</v>
      </c>
      <c r="D4835" t="s">
        <v>42</v>
      </c>
      <c r="E4835" t="s">
        <v>75</v>
      </c>
      <c r="F4835" t="s">
        <v>105</v>
      </c>
      <c r="G4835" t="str">
        <f>_xlfn.XLOOKUP(F4835,Product_Categories!A:A,Product_Categories!C:C,"Missing")</f>
        <v>Storage</v>
      </c>
      <c r="H4835">
        <v>58518</v>
      </c>
      <c r="I4835">
        <v>6956</v>
      </c>
      <c r="J4835" s="5">
        <v>6263.32</v>
      </c>
      <c r="K4835">
        <v>458</v>
      </c>
      <c r="L4835" s="5">
        <v>21180.9</v>
      </c>
      <c r="M4835" s="4">
        <v>11.89</v>
      </c>
      <c r="N4835" s="4">
        <v>6.58</v>
      </c>
      <c r="O4835" s="4">
        <v>0.9</v>
      </c>
      <c r="P4835" s="4">
        <v>13.68</v>
      </c>
      <c r="Q4835" s="4">
        <v>3.38</v>
      </c>
    </row>
    <row r="4836" spans="1:17" x14ac:dyDescent="0.3">
      <c r="A4836" s="3">
        <v>45272</v>
      </c>
      <c r="B4836" s="11" t="str">
        <f t="shared" si="75"/>
        <v>Dec 2023</v>
      </c>
      <c r="C4836" t="s">
        <v>19</v>
      </c>
      <c r="D4836" t="s">
        <v>61</v>
      </c>
      <c r="E4836" t="s">
        <v>75</v>
      </c>
      <c r="F4836" t="s">
        <v>104</v>
      </c>
      <c r="G4836" t="str">
        <f>_xlfn.XLOOKUP(F4836,Product_Categories!A:A,Product_Categories!C:C,"Missing")</f>
        <v>Surveys</v>
      </c>
      <c r="H4836">
        <v>79505</v>
      </c>
      <c r="I4836">
        <v>6235</v>
      </c>
      <c r="J4836" s="5">
        <v>22085.99</v>
      </c>
      <c r="K4836">
        <v>442</v>
      </c>
      <c r="L4836" s="5">
        <v>73649.67</v>
      </c>
      <c r="M4836" s="4">
        <v>7.84</v>
      </c>
      <c r="N4836" s="4">
        <v>7.09</v>
      </c>
      <c r="O4836" s="4">
        <v>3.54</v>
      </c>
      <c r="P4836">
        <v>49.97</v>
      </c>
      <c r="Q4836" s="4">
        <v>3.33</v>
      </c>
    </row>
    <row r="4837" spans="1:17" x14ac:dyDescent="0.3">
      <c r="A4837" s="3">
        <v>45272</v>
      </c>
      <c r="B4837" s="11" t="str">
        <f t="shared" si="75"/>
        <v>Dec 2023</v>
      </c>
      <c r="C4837" t="s">
        <v>18</v>
      </c>
      <c r="D4837" t="s">
        <v>40</v>
      </c>
      <c r="E4837" t="s">
        <v>76</v>
      </c>
      <c r="F4837" t="s">
        <v>89</v>
      </c>
      <c r="G4837" t="str">
        <f>_xlfn.XLOOKUP(F4837,Product_Categories!A:A,Product_Categories!C:C,"Missing")</f>
        <v>Push Notifications</v>
      </c>
      <c r="H4837">
        <v>24695</v>
      </c>
      <c r="I4837">
        <v>2747</v>
      </c>
      <c r="J4837" s="5">
        <v>8823.6200000000008</v>
      </c>
      <c r="K4837">
        <v>517</v>
      </c>
      <c r="L4837" s="5">
        <v>27784.61</v>
      </c>
      <c r="M4837" s="4">
        <v>11.12</v>
      </c>
      <c r="N4837" s="4">
        <v>18.82</v>
      </c>
      <c r="O4837" s="4">
        <v>3.21</v>
      </c>
      <c r="P4837" s="4">
        <v>17.07</v>
      </c>
      <c r="Q4837" s="4">
        <v>3.15</v>
      </c>
    </row>
    <row r="4838" spans="1:17" x14ac:dyDescent="0.3">
      <c r="A4838" s="3">
        <v>45272</v>
      </c>
      <c r="B4838" s="11" t="str">
        <f t="shared" si="75"/>
        <v>Dec 2023</v>
      </c>
      <c r="C4838" t="s">
        <v>108</v>
      </c>
      <c r="D4838" t="s">
        <v>47</v>
      </c>
      <c r="E4838" t="s">
        <v>74</v>
      </c>
      <c r="F4838" t="s">
        <v>102</v>
      </c>
      <c r="G4838" t="str">
        <f>_xlfn.XLOOKUP(F4838,Product_Categories!A:A,Product_Categories!C:C,"Missing")</f>
        <v>Website Tools</v>
      </c>
      <c r="H4838">
        <v>2702</v>
      </c>
      <c r="I4838">
        <v>143</v>
      </c>
      <c r="J4838" s="5">
        <v>193.53</v>
      </c>
      <c r="K4838">
        <v>17</v>
      </c>
      <c r="L4838" s="5">
        <v>569.44000000000005</v>
      </c>
      <c r="M4838" s="4">
        <v>5.29</v>
      </c>
      <c r="N4838" s="4">
        <v>11.89</v>
      </c>
      <c r="O4838" s="4">
        <v>1.35</v>
      </c>
      <c r="P4838">
        <v>11.38</v>
      </c>
      <c r="Q4838" s="4">
        <v>2.94</v>
      </c>
    </row>
    <row r="4839" spans="1:17" x14ac:dyDescent="0.3">
      <c r="A4839" s="3">
        <v>45272</v>
      </c>
      <c r="B4839" s="11" t="str">
        <f t="shared" si="75"/>
        <v>Dec 2023</v>
      </c>
      <c r="C4839" t="s">
        <v>107</v>
      </c>
      <c r="D4839" t="s">
        <v>41</v>
      </c>
      <c r="E4839" t="s">
        <v>76</v>
      </c>
      <c r="F4839" t="s">
        <v>85</v>
      </c>
      <c r="G4839" t="str">
        <f>_xlfn.XLOOKUP(F4839,Product_Categories!A:A,Product_Categories!C:C,"Missing")</f>
        <v>Budgeting</v>
      </c>
      <c r="H4839">
        <v>129977</v>
      </c>
      <c r="I4839">
        <v>12980</v>
      </c>
      <c r="J4839" s="5">
        <v>45595.519999999997</v>
      </c>
      <c r="K4839">
        <v>669</v>
      </c>
      <c r="L4839" s="5">
        <v>132569.14000000001</v>
      </c>
      <c r="M4839" s="4">
        <v>9.99</v>
      </c>
      <c r="N4839" s="4">
        <v>5.15</v>
      </c>
      <c r="O4839" s="4">
        <v>3.51</v>
      </c>
      <c r="P4839">
        <v>68.150000000000006</v>
      </c>
      <c r="Q4839" s="4">
        <v>2.91</v>
      </c>
    </row>
    <row r="4840" spans="1:17" x14ac:dyDescent="0.3">
      <c r="A4840" s="3">
        <v>45272</v>
      </c>
      <c r="B4840" s="11" t="str">
        <f t="shared" si="75"/>
        <v>Dec 2023</v>
      </c>
      <c r="C4840" t="s">
        <v>19</v>
      </c>
      <c r="D4840" t="s">
        <v>31</v>
      </c>
      <c r="E4840" t="s">
        <v>74</v>
      </c>
      <c r="F4840" t="s">
        <v>94</v>
      </c>
      <c r="G4840" t="str">
        <f>_xlfn.XLOOKUP(F4840,Product_Categories!A:A,Product_Categories!C:C,"Missing")</f>
        <v>SEO</v>
      </c>
      <c r="H4840">
        <v>38181</v>
      </c>
      <c r="I4840">
        <v>211</v>
      </c>
      <c r="J4840" s="5">
        <v>929.46</v>
      </c>
      <c r="K4840">
        <v>35</v>
      </c>
      <c r="L4840" s="5">
        <v>2417.0100000000002</v>
      </c>
      <c r="M4840" s="4">
        <v>0.55000000000000004</v>
      </c>
      <c r="N4840" s="4">
        <v>16.59</v>
      </c>
      <c r="O4840" s="4">
        <v>4.41</v>
      </c>
      <c r="P4840">
        <v>26.56</v>
      </c>
      <c r="Q4840" s="4">
        <v>2.6</v>
      </c>
    </row>
    <row r="4841" spans="1:17" x14ac:dyDescent="0.3">
      <c r="A4841" s="3">
        <v>45272</v>
      </c>
      <c r="B4841" s="11" t="str">
        <f t="shared" si="75"/>
        <v>Dec 2023</v>
      </c>
      <c r="C4841" t="s">
        <v>18</v>
      </c>
      <c r="D4841" t="s">
        <v>52</v>
      </c>
      <c r="E4841" t="s">
        <v>76</v>
      </c>
      <c r="F4841" t="s">
        <v>77</v>
      </c>
      <c r="G4841" t="str">
        <f>_xlfn.XLOOKUP(F4841,Product_Categories!A:A,Product_Categories!C:C,"Missing")</f>
        <v>SEO</v>
      </c>
      <c r="H4841">
        <v>22972</v>
      </c>
      <c r="I4841">
        <v>456</v>
      </c>
      <c r="J4841" s="5">
        <v>1327.7</v>
      </c>
      <c r="K4841">
        <v>21</v>
      </c>
      <c r="L4841" s="5">
        <v>3193.79</v>
      </c>
      <c r="M4841" s="4">
        <v>1.99</v>
      </c>
      <c r="N4841" s="4">
        <v>4.6100000000000003</v>
      </c>
      <c r="O4841" s="4">
        <v>2.91</v>
      </c>
      <c r="P4841" s="4">
        <v>63.22</v>
      </c>
      <c r="Q4841" s="4">
        <v>2.41</v>
      </c>
    </row>
    <row r="4842" spans="1:17" x14ac:dyDescent="0.3">
      <c r="A4842" s="3">
        <v>45272</v>
      </c>
      <c r="B4842" s="11" t="str">
        <f t="shared" si="75"/>
        <v>Dec 2023</v>
      </c>
      <c r="C4842" t="s">
        <v>17</v>
      </c>
      <c r="D4842" t="s">
        <v>61</v>
      </c>
      <c r="E4842" t="s">
        <v>73</v>
      </c>
      <c r="F4842" t="s">
        <v>95</v>
      </c>
      <c r="G4842" t="str">
        <f>_xlfn.XLOOKUP(F4842,Product_Categories!A:A,Product_Categories!C:C,"Missing")</f>
        <v>Analytics</v>
      </c>
      <c r="H4842">
        <v>1672</v>
      </c>
      <c r="I4842">
        <v>120</v>
      </c>
      <c r="J4842" s="5">
        <v>526.23</v>
      </c>
      <c r="K4842">
        <v>17</v>
      </c>
      <c r="L4842" s="5">
        <v>1243.6099999999999</v>
      </c>
      <c r="M4842" s="4">
        <v>7.18</v>
      </c>
      <c r="N4842" s="4">
        <v>14.17</v>
      </c>
      <c r="O4842" s="4">
        <v>4.3899999999999997</v>
      </c>
      <c r="P4842" s="4">
        <v>30.95</v>
      </c>
      <c r="Q4842" s="4">
        <v>2.36</v>
      </c>
    </row>
    <row r="4843" spans="1:17" x14ac:dyDescent="0.3">
      <c r="A4843" s="3">
        <v>45272</v>
      </c>
      <c r="B4843" s="11" t="str">
        <f t="shared" si="75"/>
        <v>Dec 2023</v>
      </c>
      <c r="C4843" t="s">
        <v>107</v>
      </c>
      <c r="D4843" t="s">
        <v>59</v>
      </c>
      <c r="E4843" t="s">
        <v>75</v>
      </c>
      <c r="F4843" t="s">
        <v>80</v>
      </c>
      <c r="G4843" t="str">
        <f>_xlfn.XLOOKUP(F4843,Product_Categories!A:A,Product_Categories!C:C,"Missing")</f>
        <v>Feedback</v>
      </c>
      <c r="H4843">
        <v>105386</v>
      </c>
      <c r="I4843">
        <v>3338</v>
      </c>
      <c r="J4843" s="5">
        <v>8453.2199999999993</v>
      </c>
      <c r="K4843">
        <v>414</v>
      </c>
      <c r="L4843" s="5">
        <v>19250.41</v>
      </c>
      <c r="M4843" s="4">
        <v>3.17</v>
      </c>
      <c r="N4843" s="4">
        <v>12.4</v>
      </c>
      <c r="O4843" s="4">
        <v>2.5299999999999998</v>
      </c>
      <c r="P4843">
        <v>20.420000000000002</v>
      </c>
      <c r="Q4843" s="4">
        <v>2.2799999999999998</v>
      </c>
    </row>
    <row r="4844" spans="1:17" x14ac:dyDescent="0.3">
      <c r="A4844" s="3">
        <v>45272</v>
      </c>
      <c r="B4844" s="11" t="str">
        <f t="shared" si="75"/>
        <v>Dec 2023</v>
      </c>
      <c r="C4844" t="s">
        <v>19</v>
      </c>
      <c r="D4844" t="s">
        <v>36</v>
      </c>
      <c r="E4844" t="s">
        <v>76</v>
      </c>
      <c r="F4844" t="s">
        <v>104</v>
      </c>
      <c r="G4844" t="str">
        <f>_xlfn.XLOOKUP(F4844,Product_Categories!A:A,Product_Categories!C:C,"Missing")</f>
        <v>Surveys</v>
      </c>
      <c r="H4844">
        <v>57509</v>
      </c>
      <c r="I4844">
        <v>647</v>
      </c>
      <c r="J4844" s="5">
        <v>2481.3000000000002</v>
      </c>
      <c r="K4844">
        <v>40</v>
      </c>
      <c r="L4844" s="5">
        <v>5639.39</v>
      </c>
      <c r="M4844" s="4">
        <v>1.1299999999999999</v>
      </c>
      <c r="N4844" s="4">
        <v>6.18</v>
      </c>
      <c r="O4844" s="4">
        <v>3.84</v>
      </c>
      <c r="P4844">
        <v>62.03</v>
      </c>
      <c r="Q4844" s="4">
        <v>2.27</v>
      </c>
    </row>
    <row r="4845" spans="1:17" x14ac:dyDescent="0.3">
      <c r="A4845" s="3">
        <v>45272</v>
      </c>
      <c r="B4845" s="11" t="str">
        <f t="shared" si="75"/>
        <v>Dec 2023</v>
      </c>
      <c r="C4845" t="s">
        <v>18</v>
      </c>
      <c r="D4845" t="s">
        <v>40</v>
      </c>
      <c r="E4845" t="s">
        <v>74</v>
      </c>
      <c r="F4845" t="s">
        <v>83</v>
      </c>
      <c r="G4845" t="str">
        <f>_xlfn.XLOOKUP(F4845,Product_Categories!A:A,Product_Categories!C:C,"Missing")</f>
        <v>UX</v>
      </c>
      <c r="H4845">
        <v>16757</v>
      </c>
      <c r="I4845">
        <v>1418</v>
      </c>
      <c r="J4845" s="5">
        <v>4763.91</v>
      </c>
      <c r="K4845">
        <v>310</v>
      </c>
      <c r="L4845" s="5">
        <v>9503.4500000000007</v>
      </c>
      <c r="M4845" s="4">
        <v>8.4600000000000009</v>
      </c>
      <c r="N4845" s="4">
        <v>21.86</v>
      </c>
      <c r="O4845" s="4">
        <v>3.36</v>
      </c>
      <c r="P4845" s="4">
        <v>15.37</v>
      </c>
      <c r="Q4845" s="4">
        <v>1.99</v>
      </c>
    </row>
    <row r="4846" spans="1:17" x14ac:dyDescent="0.3">
      <c r="A4846" s="3">
        <v>45272</v>
      </c>
      <c r="B4846" s="11" t="str">
        <f t="shared" si="75"/>
        <v>Dec 2023</v>
      </c>
      <c r="C4846" t="s">
        <v>18</v>
      </c>
      <c r="D4846" t="s">
        <v>37</v>
      </c>
      <c r="E4846" t="s">
        <v>73</v>
      </c>
      <c r="F4846" t="s">
        <v>89</v>
      </c>
      <c r="G4846" t="str">
        <f>_xlfn.XLOOKUP(F4846,Product_Categories!A:A,Product_Categories!C:C,"Missing")</f>
        <v>Push Notifications</v>
      </c>
      <c r="H4846">
        <v>96471</v>
      </c>
      <c r="I4846">
        <v>6432</v>
      </c>
      <c r="J4846" s="5">
        <v>28826.63</v>
      </c>
      <c r="K4846">
        <v>311</v>
      </c>
      <c r="L4846" s="5">
        <v>53444.54</v>
      </c>
      <c r="M4846" s="4">
        <v>6.67</v>
      </c>
      <c r="N4846" s="4">
        <v>4.84</v>
      </c>
      <c r="O4846" s="4">
        <v>4.4800000000000004</v>
      </c>
      <c r="P4846" s="4">
        <v>92.69</v>
      </c>
      <c r="Q4846" s="4">
        <v>1.85</v>
      </c>
    </row>
    <row r="4847" spans="1:17" x14ac:dyDescent="0.3">
      <c r="A4847" s="3">
        <v>45272</v>
      </c>
      <c r="B4847" s="11" t="str">
        <f t="shared" si="75"/>
        <v>Dec 2023</v>
      </c>
      <c r="C4847" t="s">
        <v>21</v>
      </c>
      <c r="D4847" t="s">
        <v>44</v>
      </c>
      <c r="E4847" t="s">
        <v>76</v>
      </c>
      <c r="F4847" t="s">
        <v>99</v>
      </c>
      <c r="G4847" t="str">
        <f>_xlfn.XLOOKUP(F4847,Product_Categories!A:A,Product_Categories!C:C,"Missing")</f>
        <v>Planning</v>
      </c>
      <c r="H4847">
        <v>20252</v>
      </c>
      <c r="I4847">
        <v>1962</v>
      </c>
      <c r="J4847" s="5">
        <v>2480.5300000000002</v>
      </c>
      <c r="K4847">
        <v>114</v>
      </c>
      <c r="L4847" s="5">
        <v>3808.57</v>
      </c>
      <c r="M4847" s="4">
        <v>9.69</v>
      </c>
      <c r="N4847" s="4">
        <v>5.81</v>
      </c>
      <c r="O4847" s="4">
        <v>1.26</v>
      </c>
      <c r="P4847">
        <v>21.76</v>
      </c>
      <c r="Q4847" s="4">
        <v>1.54</v>
      </c>
    </row>
    <row r="4848" spans="1:17" x14ac:dyDescent="0.3">
      <c r="A4848" s="3">
        <v>45272</v>
      </c>
      <c r="B4848" s="11" t="str">
        <f t="shared" si="75"/>
        <v>Dec 2023</v>
      </c>
      <c r="C4848" t="s">
        <v>108</v>
      </c>
      <c r="D4848" t="s">
        <v>66</v>
      </c>
      <c r="E4848" t="s">
        <v>75</v>
      </c>
      <c r="F4848" t="s">
        <v>79</v>
      </c>
      <c r="G4848" t="str">
        <f>_xlfn.XLOOKUP(F4848,Product_Categories!A:A,Product_Categories!C:C,"Missing")</f>
        <v>Email Marketing</v>
      </c>
      <c r="H4848">
        <v>119198</v>
      </c>
      <c r="I4848">
        <v>9501</v>
      </c>
      <c r="J4848" s="5">
        <v>42612.61</v>
      </c>
      <c r="K4848">
        <v>573</v>
      </c>
      <c r="L4848" s="5">
        <v>62871.15</v>
      </c>
      <c r="M4848" s="4">
        <v>7.97</v>
      </c>
      <c r="N4848" s="4">
        <v>6.03</v>
      </c>
      <c r="O4848" s="4">
        <v>4.49</v>
      </c>
      <c r="P4848">
        <v>74.37</v>
      </c>
      <c r="Q4848" s="4">
        <v>1.48</v>
      </c>
    </row>
    <row r="4849" spans="1:17" x14ac:dyDescent="0.3">
      <c r="A4849" s="3">
        <v>45272</v>
      </c>
      <c r="B4849" s="11" t="str">
        <f t="shared" si="75"/>
        <v>Dec 2023</v>
      </c>
      <c r="C4849" t="s">
        <v>18</v>
      </c>
      <c r="D4849" t="s">
        <v>27</v>
      </c>
      <c r="E4849" t="s">
        <v>74</v>
      </c>
      <c r="F4849" t="s">
        <v>86</v>
      </c>
      <c r="G4849" t="str">
        <f>_xlfn.XLOOKUP(F4849,Product_Categories!A:A,Product_Categories!C:C,"Missing")</f>
        <v>Website Tools</v>
      </c>
      <c r="H4849">
        <v>10086</v>
      </c>
      <c r="I4849">
        <v>352</v>
      </c>
      <c r="J4849" s="5">
        <v>1540.45</v>
      </c>
      <c r="K4849">
        <v>12</v>
      </c>
      <c r="L4849" s="5">
        <v>1898.73</v>
      </c>
      <c r="M4849" s="4">
        <v>3.49</v>
      </c>
      <c r="N4849" s="4">
        <v>3.41</v>
      </c>
      <c r="O4849" s="4">
        <v>4.38</v>
      </c>
      <c r="P4849" s="4">
        <v>128.37</v>
      </c>
      <c r="Q4849" s="4">
        <v>1.23</v>
      </c>
    </row>
    <row r="4850" spans="1:17" x14ac:dyDescent="0.3">
      <c r="A4850" s="3">
        <v>45272</v>
      </c>
      <c r="B4850" s="11" t="str">
        <f t="shared" si="75"/>
        <v>Dec 2023</v>
      </c>
      <c r="C4850" t="s">
        <v>19</v>
      </c>
      <c r="D4850" t="s">
        <v>27</v>
      </c>
      <c r="E4850" t="s">
        <v>73</v>
      </c>
      <c r="F4850" t="s">
        <v>101</v>
      </c>
      <c r="G4850" t="str">
        <f>_xlfn.XLOOKUP(F4850,Product_Categories!A:A,Product_Categories!C:C,"Missing")</f>
        <v>Conversion</v>
      </c>
      <c r="H4850">
        <v>75197</v>
      </c>
      <c r="I4850">
        <v>1887</v>
      </c>
      <c r="J4850" s="5">
        <v>4521.25</v>
      </c>
      <c r="K4850">
        <v>145</v>
      </c>
      <c r="L4850" s="5">
        <v>5478.22</v>
      </c>
      <c r="M4850" s="4">
        <v>2.5099999999999998</v>
      </c>
      <c r="N4850" s="4">
        <v>7.68</v>
      </c>
      <c r="O4850" s="4">
        <v>2.4</v>
      </c>
      <c r="P4850">
        <v>31.18</v>
      </c>
      <c r="Q4850" s="4">
        <v>1.21</v>
      </c>
    </row>
    <row r="4851" spans="1:17" x14ac:dyDescent="0.3">
      <c r="A4851" s="3">
        <v>45272</v>
      </c>
      <c r="B4851" s="11" t="str">
        <f t="shared" si="75"/>
        <v>Dec 2023</v>
      </c>
      <c r="C4851" t="s">
        <v>107</v>
      </c>
      <c r="D4851" t="s">
        <v>45</v>
      </c>
      <c r="E4851" t="s">
        <v>74</v>
      </c>
      <c r="F4851" t="s">
        <v>85</v>
      </c>
      <c r="G4851" t="str">
        <f>_xlfn.XLOOKUP(F4851,Product_Categories!A:A,Product_Categories!C:C,"Missing")</f>
        <v>Budgeting</v>
      </c>
      <c r="H4851">
        <v>7136</v>
      </c>
      <c r="I4851">
        <v>130</v>
      </c>
      <c r="J4851" s="5">
        <v>562.41</v>
      </c>
      <c r="K4851">
        <v>20</v>
      </c>
      <c r="L4851" s="5">
        <v>499.89</v>
      </c>
      <c r="M4851" s="4">
        <v>1.82</v>
      </c>
      <c r="N4851" s="4">
        <v>15.38</v>
      </c>
      <c r="O4851" s="4">
        <v>4.33</v>
      </c>
      <c r="P4851">
        <v>28.12</v>
      </c>
      <c r="Q4851" s="4">
        <v>0.89</v>
      </c>
    </row>
    <row r="4852" spans="1:17" x14ac:dyDescent="0.3">
      <c r="A4852" s="3">
        <v>45272</v>
      </c>
      <c r="B4852" s="11" t="str">
        <f t="shared" si="75"/>
        <v>Dec 2023</v>
      </c>
      <c r="C4852" t="s">
        <v>21</v>
      </c>
      <c r="D4852" t="s">
        <v>37</v>
      </c>
      <c r="E4852" t="s">
        <v>75</v>
      </c>
      <c r="F4852" t="s">
        <v>79</v>
      </c>
      <c r="G4852" t="str">
        <f>_xlfn.XLOOKUP(F4852,Product_Categories!A:A,Product_Categories!C:C,"Missing")</f>
        <v>Email Marketing</v>
      </c>
      <c r="H4852">
        <v>34156</v>
      </c>
      <c r="I4852">
        <v>243</v>
      </c>
      <c r="J4852" s="5">
        <v>871.21</v>
      </c>
      <c r="K4852">
        <v>10</v>
      </c>
      <c r="L4852" s="5">
        <v>645.1</v>
      </c>
      <c r="M4852" s="4">
        <v>0.71</v>
      </c>
      <c r="N4852" s="4">
        <v>4.12</v>
      </c>
      <c r="O4852" s="4">
        <v>3.59</v>
      </c>
      <c r="P4852">
        <v>87.12</v>
      </c>
      <c r="Q4852" s="4">
        <v>0.74</v>
      </c>
    </row>
    <row r="4853" spans="1:17" x14ac:dyDescent="0.3">
      <c r="A4853" s="3">
        <v>45272</v>
      </c>
      <c r="B4853" s="11" t="str">
        <f t="shared" si="75"/>
        <v>Dec 2023</v>
      </c>
      <c r="C4853" t="s">
        <v>17</v>
      </c>
      <c r="D4853" t="s">
        <v>56</v>
      </c>
      <c r="E4853" t="s">
        <v>73</v>
      </c>
      <c r="F4853" t="s">
        <v>84</v>
      </c>
      <c r="G4853" t="str">
        <f>_xlfn.XLOOKUP(F4853,Product_Categories!A:A,Product_Categories!C:C,"Missing")</f>
        <v>Marketing Suite</v>
      </c>
      <c r="H4853">
        <v>14248</v>
      </c>
      <c r="I4853">
        <v>812</v>
      </c>
      <c r="J4853" s="5">
        <v>3358.83</v>
      </c>
      <c r="K4853">
        <v>27</v>
      </c>
      <c r="L4853" s="5">
        <v>1797.55</v>
      </c>
      <c r="M4853" s="4">
        <v>5.7</v>
      </c>
      <c r="N4853" s="4">
        <v>3.33</v>
      </c>
      <c r="O4853" s="4">
        <v>4.1399999999999997</v>
      </c>
      <c r="P4853" s="4">
        <v>124.4</v>
      </c>
      <c r="Q4853" s="4">
        <v>0.54</v>
      </c>
    </row>
    <row r="4854" spans="1:17" x14ac:dyDescent="0.3">
      <c r="A4854" s="3">
        <v>45272</v>
      </c>
      <c r="B4854" s="11" t="str">
        <f t="shared" si="75"/>
        <v>Dec 2023</v>
      </c>
      <c r="C4854" t="s">
        <v>19</v>
      </c>
      <c r="D4854" t="s">
        <v>72</v>
      </c>
      <c r="E4854" t="s">
        <v>76</v>
      </c>
      <c r="F4854" t="s">
        <v>87</v>
      </c>
      <c r="G4854" t="str">
        <f>_xlfn.XLOOKUP(F4854,Product_Categories!A:A,Product_Categories!C:C,"Missing")</f>
        <v>AdTech</v>
      </c>
      <c r="H4854">
        <v>106485</v>
      </c>
      <c r="I4854">
        <v>14519</v>
      </c>
      <c r="J4854" s="5">
        <v>28007.47</v>
      </c>
      <c r="K4854">
        <v>2049</v>
      </c>
      <c r="L4854" s="5">
        <v>15114.6</v>
      </c>
      <c r="M4854" s="4">
        <v>13.63</v>
      </c>
      <c r="N4854" s="4">
        <v>14.11</v>
      </c>
      <c r="O4854" s="4">
        <v>1.93</v>
      </c>
      <c r="P4854">
        <v>13.67</v>
      </c>
      <c r="Q4854" s="4">
        <v>0.54</v>
      </c>
    </row>
    <row r="4855" spans="1:17" x14ac:dyDescent="0.3">
      <c r="A4855" s="3">
        <v>45272</v>
      </c>
      <c r="B4855" s="11" t="str">
        <f t="shared" si="75"/>
        <v>Dec 2023</v>
      </c>
      <c r="C4855" t="s">
        <v>21</v>
      </c>
      <c r="D4855" t="s">
        <v>49</v>
      </c>
      <c r="E4855" t="s">
        <v>76</v>
      </c>
      <c r="F4855" t="s">
        <v>82</v>
      </c>
      <c r="G4855" t="str">
        <f>_xlfn.XLOOKUP(F4855,Product_Categories!A:A,Product_Categories!C:C,"Missing")</f>
        <v>Mobile Ads</v>
      </c>
      <c r="H4855">
        <v>29601</v>
      </c>
      <c r="I4855">
        <v>1742</v>
      </c>
      <c r="J4855" s="5">
        <v>7664.19</v>
      </c>
      <c r="K4855">
        <v>53</v>
      </c>
      <c r="L4855" s="5">
        <v>3448.39</v>
      </c>
      <c r="M4855" s="4">
        <v>5.88</v>
      </c>
      <c r="N4855" s="4">
        <v>3.04</v>
      </c>
      <c r="O4855" s="4">
        <v>4.4000000000000004</v>
      </c>
      <c r="P4855">
        <v>144.61000000000001</v>
      </c>
      <c r="Q4855" s="4">
        <v>0.45</v>
      </c>
    </row>
    <row r="4856" spans="1:17" x14ac:dyDescent="0.3">
      <c r="A4856" s="3">
        <v>45272</v>
      </c>
      <c r="B4856" s="11" t="str">
        <f t="shared" si="75"/>
        <v>Dec 2023</v>
      </c>
      <c r="C4856" t="s">
        <v>21</v>
      </c>
      <c r="D4856" t="s">
        <v>52</v>
      </c>
      <c r="E4856" t="s">
        <v>73</v>
      </c>
      <c r="F4856" t="s">
        <v>87</v>
      </c>
      <c r="G4856" t="str">
        <f>_xlfn.XLOOKUP(F4856,Product_Categories!A:A,Product_Categories!C:C,"Missing")</f>
        <v>AdTech</v>
      </c>
      <c r="H4856">
        <v>37883</v>
      </c>
      <c r="I4856">
        <v>4687</v>
      </c>
      <c r="J4856" s="5">
        <v>18893.93</v>
      </c>
      <c r="K4856">
        <v>696</v>
      </c>
      <c r="L4856" s="5">
        <v>8248.41</v>
      </c>
      <c r="M4856" s="4">
        <v>12.37</v>
      </c>
      <c r="N4856" s="4">
        <v>14.85</v>
      </c>
      <c r="O4856" s="4">
        <v>4.03</v>
      </c>
      <c r="P4856">
        <v>27.15</v>
      </c>
      <c r="Q4856" s="4">
        <v>0.44</v>
      </c>
    </row>
    <row r="4857" spans="1:17" x14ac:dyDescent="0.3">
      <c r="A4857" s="3">
        <v>45272</v>
      </c>
      <c r="B4857" s="11" t="str">
        <f t="shared" si="75"/>
        <v>Dec 2023</v>
      </c>
      <c r="C4857" t="s">
        <v>107</v>
      </c>
      <c r="D4857" t="s">
        <v>53</v>
      </c>
      <c r="E4857" t="s">
        <v>76</v>
      </c>
      <c r="F4857" t="s">
        <v>104</v>
      </c>
      <c r="G4857" t="str">
        <f>_xlfn.XLOOKUP(F4857,Product_Categories!A:A,Product_Categories!C:C,"Missing")</f>
        <v>Surveys</v>
      </c>
      <c r="H4857">
        <v>53673</v>
      </c>
      <c r="I4857">
        <v>5949</v>
      </c>
      <c r="J4857" s="5">
        <v>26006.03</v>
      </c>
      <c r="K4857">
        <v>441</v>
      </c>
      <c r="L4857" s="5">
        <v>10263.629999999999</v>
      </c>
      <c r="M4857" s="4">
        <v>11.08</v>
      </c>
      <c r="N4857" s="4">
        <v>7.41</v>
      </c>
      <c r="O4857" s="4">
        <v>4.37</v>
      </c>
      <c r="P4857">
        <v>58.97</v>
      </c>
      <c r="Q4857" s="4">
        <v>0.39</v>
      </c>
    </row>
    <row r="4858" spans="1:17" x14ac:dyDescent="0.3">
      <c r="A4858" s="3">
        <v>45272</v>
      </c>
      <c r="B4858" s="11" t="str">
        <f t="shared" si="75"/>
        <v>Dec 2023</v>
      </c>
      <c r="C4858" t="s">
        <v>108</v>
      </c>
      <c r="D4858" t="s">
        <v>24</v>
      </c>
      <c r="E4858" t="s">
        <v>73</v>
      </c>
      <c r="F4858" t="s">
        <v>88</v>
      </c>
      <c r="G4858" t="str">
        <f>_xlfn.XLOOKUP(F4858,Product_Categories!A:A,Product_Categories!C:C,"Missing")</f>
        <v>CRM</v>
      </c>
      <c r="H4858">
        <v>59928</v>
      </c>
      <c r="I4858">
        <v>5092</v>
      </c>
      <c r="J4858" s="5">
        <v>12563.9</v>
      </c>
      <c r="K4858">
        <v>208</v>
      </c>
      <c r="L4858" s="5">
        <v>4599.51</v>
      </c>
      <c r="M4858" s="4">
        <v>8.5</v>
      </c>
      <c r="N4858" s="4">
        <v>4.08</v>
      </c>
      <c r="O4858" s="4">
        <v>2.4700000000000002</v>
      </c>
      <c r="P4858">
        <v>60.4</v>
      </c>
      <c r="Q4858" s="4">
        <v>0.37</v>
      </c>
    </row>
    <row r="4859" spans="1:17" x14ac:dyDescent="0.3">
      <c r="A4859" s="3">
        <v>45272</v>
      </c>
      <c r="B4859" s="11" t="str">
        <f t="shared" si="75"/>
        <v>Dec 2023</v>
      </c>
      <c r="C4859" t="s">
        <v>107</v>
      </c>
      <c r="D4859" t="s">
        <v>36</v>
      </c>
      <c r="E4859" t="s">
        <v>75</v>
      </c>
      <c r="F4859" t="s">
        <v>105</v>
      </c>
      <c r="G4859" t="str">
        <f>_xlfn.XLOOKUP(F4859,Product_Categories!A:A,Product_Categories!C:C,"Missing")</f>
        <v>Storage</v>
      </c>
      <c r="H4859">
        <v>92807</v>
      </c>
      <c r="I4859">
        <v>13208</v>
      </c>
      <c r="J4859" s="5">
        <v>42280.28</v>
      </c>
      <c r="K4859">
        <v>926</v>
      </c>
      <c r="L4859" s="5">
        <v>11803.89</v>
      </c>
      <c r="M4859" s="4">
        <v>14.23</v>
      </c>
      <c r="N4859" s="4">
        <v>7.01</v>
      </c>
      <c r="O4859" s="4">
        <v>3.2</v>
      </c>
      <c r="P4859">
        <v>45.66</v>
      </c>
      <c r="Q4859" s="4">
        <v>0.28000000000000003</v>
      </c>
    </row>
    <row r="4860" spans="1:17" x14ac:dyDescent="0.3">
      <c r="A4860" s="3">
        <v>45272</v>
      </c>
      <c r="B4860" s="11" t="str">
        <f t="shared" si="75"/>
        <v>Dec 2023</v>
      </c>
      <c r="C4860" t="s">
        <v>21</v>
      </c>
      <c r="D4860" t="s">
        <v>65</v>
      </c>
      <c r="E4860" t="s">
        <v>73</v>
      </c>
      <c r="F4860" t="s">
        <v>77</v>
      </c>
      <c r="G4860" t="str">
        <f>_xlfn.XLOOKUP(F4860,Product_Categories!A:A,Product_Categories!C:C,"Missing")</f>
        <v>SEO</v>
      </c>
      <c r="H4860">
        <v>86601</v>
      </c>
      <c r="I4860">
        <v>5302</v>
      </c>
      <c r="J4860" s="5">
        <v>21704.799999999999</v>
      </c>
      <c r="K4860">
        <v>503</v>
      </c>
      <c r="L4860" s="5">
        <v>3362.83</v>
      </c>
      <c r="M4860" s="4">
        <v>6.12</v>
      </c>
      <c r="N4860" s="4">
        <v>9.49</v>
      </c>
      <c r="O4860" s="4">
        <v>4.09</v>
      </c>
      <c r="P4860">
        <v>43.15</v>
      </c>
      <c r="Q4860" s="4">
        <v>0.15</v>
      </c>
    </row>
    <row r="4861" spans="1:17" x14ac:dyDescent="0.3">
      <c r="A4861" s="3">
        <v>45272</v>
      </c>
      <c r="B4861" s="11" t="str">
        <f t="shared" si="75"/>
        <v>Dec 2023</v>
      </c>
      <c r="C4861" t="s">
        <v>19</v>
      </c>
      <c r="D4861" t="s">
        <v>55</v>
      </c>
      <c r="E4861" t="s">
        <v>73</v>
      </c>
      <c r="F4861" t="s">
        <v>99</v>
      </c>
      <c r="G4861" t="str">
        <f>_xlfn.XLOOKUP(F4861,Product_Categories!A:A,Product_Categories!C:C,"Missing")</f>
        <v>Planning</v>
      </c>
      <c r="H4861">
        <v>7805</v>
      </c>
      <c r="I4861">
        <v>871</v>
      </c>
      <c r="J4861" s="5">
        <v>3256.79</v>
      </c>
      <c r="K4861">
        <v>31</v>
      </c>
      <c r="L4861" s="5">
        <v>443.55</v>
      </c>
      <c r="M4861" s="4">
        <v>11.16</v>
      </c>
      <c r="N4861" s="4">
        <v>3.56</v>
      </c>
      <c r="O4861" s="4">
        <v>3.74</v>
      </c>
      <c r="P4861">
        <v>105.06</v>
      </c>
      <c r="Q4861" s="4">
        <v>0.14000000000000001</v>
      </c>
    </row>
    <row r="4862" spans="1:17" x14ac:dyDescent="0.3">
      <c r="A4862" s="3">
        <v>45273</v>
      </c>
      <c r="B4862" s="11" t="str">
        <f t="shared" si="75"/>
        <v>Dec 2023</v>
      </c>
      <c r="C4862" t="s">
        <v>21</v>
      </c>
      <c r="D4862" t="s">
        <v>35</v>
      </c>
      <c r="E4862" t="s">
        <v>76</v>
      </c>
      <c r="F4862" t="s">
        <v>88</v>
      </c>
      <c r="G4862" t="str">
        <f>_xlfn.XLOOKUP(F4862,Product_Categories!A:A,Product_Categories!C:C,"Missing")</f>
        <v>CRM</v>
      </c>
      <c r="H4862">
        <v>137644</v>
      </c>
      <c r="I4862">
        <v>5881</v>
      </c>
      <c r="J4862" s="5">
        <v>3170.76</v>
      </c>
      <c r="K4862">
        <v>968</v>
      </c>
      <c r="L4862" s="5">
        <v>166296.29</v>
      </c>
      <c r="M4862" s="4">
        <v>4.2699999999999996</v>
      </c>
      <c r="N4862" s="4">
        <v>16.46</v>
      </c>
      <c r="O4862" s="4">
        <v>0.54</v>
      </c>
      <c r="P4862">
        <v>3.28</v>
      </c>
      <c r="Q4862" s="4">
        <v>52.45</v>
      </c>
    </row>
    <row r="4863" spans="1:17" x14ac:dyDescent="0.3">
      <c r="A4863" s="3">
        <v>45273</v>
      </c>
      <c r="B4863" s="11" t="str">
        <f t="shared" si="75"/>
        <v>Dec 2023</v>
      </c>
      <c r="C4863" t="s">
        <v>18</v>
      </c>
      <c r="D4863" t="s">
        <v>25</v>
      </c>
      <c r="E4863" t="s">
        <v>74</v>
      </c>
      <c r="F4863" t="s">
        <v>94</v>
      </c>
      <c r="G4863" t="str">
        <f>_xlfn.XLOOKUP(F4863,Product_Categories!A:A,Product_Categories!C:C,"Missing")</f>
        <v>SEO</v>
      </c>
      <c r="H4863">
        <v>98491</v>
      </c>
      <c r="I4863">
        <v>4279</v>
      </c>
      <c r="J4863" s="5">
        <v>2007.98</v>
      </c>
      <c r="K4863">
        <v>518</v>
      </c>
      <c r="L4863" s="5">
        <v>89348.73</v>
      </c>
      <c r="M4863" s="4">
        <v>4.34</v>
      </c>
      <c r="N4863" s="4">
        <v>12.11</v>
      </c>
      <c r="O4863" s="4">
        <v>0.47</v>
      </c>
      <c r="P4863" s="4">
        <v>3.88</v>
      </c>
      <c r="Q4863" s="4">
        <v>44.5</v>
      </c>
    </row>
    <row r="4864" spans="1:17" x14ac:dyDescent="0.3">
      <c r="A4864" s="3">
        <v>45273</v>
      </c>
      <c r="B4864" s="11" t="str">
        <f t="shared" si="75"/>
        <v>Dec 2023</v>
      </c>
      <c r="C4864" t="s">
        <v>17</v>
      </c>
      <c r="D4864" t="s">
        <v>38</v>
      </c>
      <c r="E4864" t="s">
        <v>73</v>
      </c>
      <c r="F4864" t="s">
        <v>79</v>
      </c>
      <c r="G4864" t="str">
        <f>_xlfn.XLOOKUP(F4864,Product_Categories!A:A,Product_Categories!C:C,"Missing")</f>
        <v>Email Marketing</v>
      </c>
      <c r="H4864">
        <v>130884</v>
      </c>
      <c r="I4864">
        <v>15838</v>
      </c>
      <c r="J4864" s="5">
        <v>19584.419999999998</v>
      </c>
      <c r="K4864">
        <v>2145</v>
      </c>
      <c r="L4864" s="5">
        <v>317350.40000000002</v>
      </c>
      <c r="M4864" s="4">
        <v>12.1</v>
      </c>
      <c r="N4864" s="4">
        <v>13.54</v>
      </c>
      <c r="O4864" s="4">
        <v>1.24</v>
      </c>
      <c r="P4864" s="4">
        <v>9.1300000000000008</v>
      </c>
      <c r="Q4864" s="4">
        <v>16.2</v>
      </c>
    </row>
    <row r="4865" spans="1:17" x14ac:dyDescent="0.3">
      <c r="A4865" s="3">
        <v>45273</v>
      </c>
      <c r="B4865" s="11" t="str">
        <f t="shared" si="75"/>
        <v>Dec 2023</v>
      </c>
      <c r="C4865" t="s">
        <v>19</v>
      </c>
      <c r="D4865" t="s">
        <v>68</v>
      </c>
      <c r="E4865" t="s">
        <v>74</v>
      </c>
      <c r="F4865" t="s">
        <v>85</v>
      </c>
      <c r="G4865" t="str">
        <f>_xlfn.XLOOKUP(F4865,Product_Categories!A:A,Product_Categories!C:C,"Missing")</f>
        <v>Budgeting</v>
      </c>
      <c r="H4865">
        <v>4462</v>
      </c>
      <c r="I4865">
        <v>295</v>
      </c>
      <c r="J4865" s="5">
        <v>250.48</v>
      </c>
      <c r="K4865">
        <v>22</v>
      </c>
      <c r="L4865" s="5">
        <v>3895.59</v>
      </c>
      <c r="M4865" s="4">
        <v>6.61</v>
      </c>
      <c r="N4865" s="4">
        <v>7.46</v>
      </c>
      <c r="O4865" s="4">
        <v>0.85</v>
      </c>
      <c r="P4865">
        <v>11.39</v>
      </c>
      <c r="Q4865" s="4">
        <v>15.55</v>
      </c>
    </row>
    <row r="4866" spans="1:17" x14ac:dyDescent="0.3">
      <c r="A4866" s="3">
        <v>45273</v>
      </c>
      <c r="B4866" s="11" t="str">
        <f t="shared" ref="B4866:B4929" si="76">TEXT(A4866, "mmm yyyy")</f>
        <v>Dec 2023</v>
      </c>
      <c r="C4866" t="s">
        <v>108</v>
      </c>
      <c r="D4866" t="s">
        <v>55</v>
      </c>
      <c r="E4866" t="s">
        <v>75</v>
      </c>
      <c r="F4866" t="s">
        <v>96</v>
      </c>
      <c r="G4866" t="str">
        <f>_xlfn.XLOOKUP(F4866,Product_Categories!A:A,Product_Categories!C:C,"Missing")</f>
        <v>Growth Tools</v>
      </c>
      <c r="H4866">
        <v>3527</v>
      </c>
      <c r="I4866">
        <v>492</v>
      </c>
      <c r="J4866" s="5">
        <v>1075.6400000000001</v>
      </c>
      <c r="K4866">
        <v>78</v>
      </c>
      <c r="L4866" s="5">
        <v>15485.29</v>
      </c>
      <c r="M4866" s="4">
        <v>13.95</v>
      </c>
      <c r="N4866" s="4">
        <v>15.85</v>
      </c>
      <c r="O4866" s="4">
        <v>2.19</v>
      </c>
      <c r="P4866">
        <v>13.79</v>
      </c>
      <c r="Q4866" s="4">
        <v>14.4</v>
      </c>
    </row>
    <row r="4867" spans="1:17" x14ac:dyDescent="0.3">
      <c r="A4867" s="3">
        <v>45273</v>
      </c>
      <c r="B4867" s="11" t="str">
        <f t="shared" si="76"/>
        <v>Dec 2023</v>
      </c>
      <c r="C4867" t="s">
        <v>18</v>
      </c>
      <c r="D4867" t="s">
        <v>66</v>
      </c>
      <c r="E4867" t="s">
        <v>76</v>
      </c>
      <c r="F4867" t="s">
        <v>96</v>
      </c>
      <c r="G4867" t="str">
        <f>_xlfn.XLOOKUP(F4867,Product_Categories!A:A,Product_Categories!C:C,"Missing")</f>
        <v>Growth Tools</v>
      </c>
      <c r="H4867">
        <v>116999</v>
      </c>
      <c r="I4867">
        <v>3601</v>
      </c>
      <c r="J4867" s="5">
        <v>2196.91</v>
      </c>
      <c r="K4867">
        <v>575</v>
      </c>
      <c r="L4867" s="5">
        <v>31027.24</v>
      </c>
      <c r="M4867" s="4">
        <v>3.08</v>
      </c>
      <c r="N4867" s="4">
        <v>15.97</v>
      </c>
      <c r="O4867" s="4">
        <v>0.61</v>
      </c>
      <c r="P4867" s="4">
        <v>3.82</v>
      </c>
      <c r="Q4867" s="4">
        <v>14.12</v>
      </c>
    </row>
    <row r="4868" spans="1:17" x14ac:dyDescent="0.3">
      <c r="A4868" s="3">
        <v>45273</v>
      </c>
      <c r="B4868" s="11" t="str">
        <f t="shared" si="76"/>
        <v>Dec 2023</v>
      </c>
      <c r="C4868" t="s">
        <v>21</v>
      </c>
      <c r="D4868" t="s">
        <v>72</v>
      </c>
      <c r="E4868" t="s">
        <v>76</v>
      </c>
      <c r="F4868" t="s">
        <v>79</v>
      </c>
      <c r="G4868" t="str">
        <f>_xlfn.XLOOKUP(F4868,Product_Categories!A:A,Product_Categories!C:C,"Missing")</f>
        <v>Email Marketing</v>
      </c>
      <c r="H4868">
        <v>143044</v>
      </c>
      <c r="I4868">
        <v>13498</v>
      </c>
      <c r="J4868" s="5">
        <v>23966.28</v>
      </c>
      <c r="K4868">
        <v>1721</v>
      </c>
      <c r="L4868" s="5">
        <v>313782.44</v>
      </c>
      <c r="M4868" s="4">
        <v>9.44</v>
      </c>
      <c r="N4868" s="4">
        <v>12.75</v>
      </c>
      <c r="O4868" s="4">
        <v>1.78</v>
      </c>
      <c r="P4868">
        <v>13.93</v>
      </c>
      <c r="Q4868" s="4">
        <v>13.09</v>
      </c>
    </row>
    <row r="4869" spans="1:17" x14ac:dyDescent="0.3">
      <c r="A4869" s="3">
        <v>45273</v>
      </c>
      <c r="B4869" s="11" t="str">
        <f t="shared" si="76"/>
        <v>Dec 2023</v>
      </c>
      <c r="C4869" t="s">
        <v>21</v>
      </c>
      <c r="D4869" t="s">
        <v>41</v>
      </c>
      <c r="E4869" t="s">
        <v>75</v>
      </c>
      <c r="F4869" t="s">
        <v>92</v>
      </c>
      <c r="G4869" t="str">
        <f>_xlfn.XLOOKUP(F4869,Product_Categories!A:A,Product_Categories!C:C,"Missing")</f>
        <v>Design</v>
      </c>
      <c r="H4869">
        <v>29945</v>
      </c>
      <c r="I4869">
        <v>4056</v>
      </c>
      <c r="J4869" s="5">
        <v>4862.0200000000004</v>
      </c>
      <c r="K4869">
        <v>510</v>
      </c>
      <c r="L4869" s="5">
        <v>62399.42</v>
      </c>
      <c r="M4869" s="4">
        <v>13.54</v>
      </c>
      <c r="N4869" s="4">
        <v>12.57</v>
      </c>
      <c r="O4869" s="4">
        <v>1.2</v>
      </c>
      <c r="P4869">
        <v>9.5299999999999994</v>
      </c>
      <c r="Q4869" s="4">
        <v>12.83</v>
      </c>
    </row>
    <row r="4870" spans="1:17" x14ac:dyDescent="0.3">
      <c r="A4870" s="3">
        <v>45273</v>
      </c>
      <c r="B4870" s="11" t="str">
        <f t="shared" si="76"/>
        <v>Dec 2023</v>
      </c>
      <c r="C4870" t="s">
        <v>107</v>
      </c>
      <c r="D4870" t="s">
        <v>42</v>
      </c>
      <c r="E4870" t="s">
        <v>74</v>
      </c>
      <c r="F4870" t="s">
        <v>106</v>
      </c>
      <c r="G4870" t="str">
        <f>_xlfn.XLOOKUP(F4870,Product_Categories!A:A,Product_Categories!C:C,"Missing")</f>
        <v>Reporting</v>
      </c>
      <c r="H4870">
        <v>42382</v>
      </c>
      <c r="I4870">
        <v>1608</v>
      </c>
      <c r="J4870" s="5">
        <v>1914.5</v>
      </c>
      <c r="K4870">
        <v>254</v>
      </c>
      <c r="L4870" s="5">
        <v>21809.29</v>
      </c>
      <c r="M4870" s="4">
        <v>3.79</v>
      </c>
      <c r="N4870" s="4">
        <v>15.8</v>
      </c>
      <c r="O4870" s="4">
        <v>1.19</v>
      </c>
      <c r="P4870">
        <v>7.54</v>
      </c>
      <c r="Q4870" s="4">
        <v>11.39</v>
      </c>
    </row>
    <row r="4871" spans="1:17" x14ac:dyDescent="0.3">
      <c r="A4871" s="3">
        <v>45273</v>
      </c>
      <c r="B4871" s="11" t="str">
        <f t="shared" si="76"/>
        <v>Dec 2023</v>
      </c>
      <c r="C4871" t="s">
        <v>19</v>
      </c>
      <c r="D4871" t="s">
        <v>27</v>
      </c>
      <c r="E4871" t="s">
        <v>73</v>
      </c>
      <c r="F4871" t="s">
        <v>83</v>
      </c>
      <c r="G4871" t="str">
        <f>_xlfn.XLOOKUP(F4871,Product_Categories!A:A,Product_Categories!C:C,"Missing")</f>
        <v>UX</v>
      </c>
      <c r="H4871">
        <v>70975</v>
      </c>
      <c r="I4871">
        <v>8680</v>
      </c>
      <c r="J4871" s="5">
        <v>21455.87</v>
      </c>
      <c r="K4871">
        <v>1419</v>
      </c>
      <c r="L4871" s="5">
        <v>213448.12</v>
      </c>
      <c r="M4871" s="4">
        <v>12.23</v>
      </c>
      <c r="N4871" s="4">
        <v>16.350000000000001</v>
      </c>
      <c r="O4871" s="4">
        <v>2.4700000000000002</v>
      </c>
      <c r="P4871">
        <v>15.12</v>
      </c>
      <c r="Q4871" s="4">
        <v>9.9499999999999993</v>
      </c>
    </row>
    <row r="4872" spans="1:17" x14ac:dyDescent="0.3">
      <c r="A4872" s="3">
        <v>45273</v>
      </c>
      <c r="B4872" s="11" t="str">
        <f t="shared" si="76"/>
        <v>Dec 2023</v>
      </c>
      <c r="C4872" t="s">
        <v>17</v>
      </c>
      <c r="D4872" t="s">
        <v>46</v>
      </c>
      <c r="E4872" t="s">
        <v>76</v>
      </c>
      <c r="F4872" t="s">
        <v>101</v>
      </c>
      <c r="G4872" t="str">
        <f>_xlfn.XLOOKUP(F4872,Product_Categories!A:A,Product_Categories!C:C,"Missing")</f>
        <v>Conversion</v>
      </c>
      <c r="H4872">
        <v>12027</v>
      </c>
      <c r="I4872">
        <v>490</v>
      </c>
      <c r="J4872" s="5">
        <v>811.59</v>
      </c>
      <c r="K4872">
        <v>66</v>
      </c>
      <c r="L4872" s="5">
        <v>7897.45</v>
      </c>
      <c r="M4872" s="4">
        <v>4.07</v>
      </c>
      <c r="N4872" s="4">
        <v>13.47</v>
      </c>
      <c r="O4872" s="4">
        <v>1.66</v>
      </c>
      <c r="P4872" s="4">
        <v>12.3</v>
      </c>
      <c r="Q4872" s="4">
        <v>9.73</v>
      </c>
    </row>
    <row r="4873" spans="1:17" x14ac:dyDescent="0.3">
      <c r="A4873" s="3">
        <v>45273</v>
      </c>
      <c r="B4873" s="11" t="str">
        <f t="shared" si="76"/>
        <v>Dec 2023</v>
      </c>
      <c r="C4873" t="s">
        <v>107</v>
      </c>
      <c r="D4873" t="s">
        <v>59</v>
      </c>
      <c r="E4873" t="s">
        <v>75</v>
      </c>
      <c r="F4873" t="s">
        <v>95</v>
      </c>
      <c r="G4873" t="str">
        <f>_xlfn.XLOOKUP(F4873,Product_Categories!A:A,Product_Categories!C:C,"Missing")</f>
        <v>Analytics</v>
      </c>
      <c r="H4873">
        <v>139557</v>
      </c>
      <c r="I4873">
        <v>6373</v>
      </c>
      <c r="J4873" s="5">
        <v>21789.19</v>
      </c>
      <c r="K4873">
        <v>1041</v>
      </c>
      <c r="L4873" s="5">
        <v>199050.44</v>
      </c>
      <c r="M4873" s="4">
        <v>4.57</v>
      </c>
      <c r="N4873" s="4">
        <v>16.329999999999998</v>
      </c>
      <c r="O4873" s="4">
        <v>3.42</v>
      </c>
      <c r="P4873">
        <v>20.93</v>
      </c>
      <c r="Q4873" s="4">
        <v>9.14</v>
      </c>
    </row>
    <row r="4874" spans="1:17" x14ac:dyDescent="0.3">
      <c r="A4874" s="3">
        <v>45273</v>
      </c>
      <c r="B4874" s="11" t="str">
        <f t="shared" si="76"/>
        <v>Dec 2023</v>
      </c>
      <c r="C4874" t="s">
        <v>107</v>
      </c>
      <c r="D4874" t="s">
        <v>69</v>
      </c>
      <c r="E4874" t="s">
        <v>74</v>
      </c>
      <c r="F4874" t="s">
        <v>102</v>
      </c>
      <c r="G4874" t="str">
        <f>_xlfn.XLOOKUP(F4874,Product_Categories!A:A,Product_Categories!C:C,"Missing")</f>
        <v>Website Tools</v>
      </c>
      <c r="H4874">
        <v>91963</v>
      </c>
      <c r="I4874">
        <v>1797</v>
      </c>
      <c r="J4874" s="5">
        <v>2913.94</v>
      </c>
      <c r="K4874">
        <v>326</v>
      </c>
      <c r="L4874" s="5">
        <v>24798.71</v>
      </c>
      <c r="M4874" s="4">
        <v>1.95</v>
      </c>
      <c r="N4874" s="4">
        <v>18.14</v>
      </c>
      <c r="O4874" s="4">
        <v>1.62</v>
      </c>
      <c r="P4874">
        <v>8.94</v>
      </c>
      <c r="Q4874" s="4">
        <v>8.51</v>
      </c>
    </row>
    <row r="4875" spans="1:17" x14ac:dyDescent="0.3">
      <c r="A4875" s="3">
        <v>45273</v>
      </c>
      <c r="B4875" s="11" t="str">
        <f t="shared" si="76"/>
        <v>Dec 2023</v>
      </c>
      <c r="C4875" t="s">
        <v>18</v>
      </c>
      <c r="D4875" t="s">
        <v>48</v>
      </c>
      <c r="E4875" t="s">
        <v>75</v>
      </c>
      <c r="F4875" t="s">
        <v>98</v>
      </c>
      <c r="G4875" t="str">
        <f>_xlfn.XLOOKUP(F4875,Product_Categories!A:A,Product_Categories!C:C,"Missing")</f>
        <v>Video</v>
      </c>
      <c r="H4875">
        <v>4109</v>
      </c>
      <c r="I4875">
        <v>106</v>
      </c>
      <c r="J4875" s="5">
        <v>329.68</v>
      </c>
      <c r="K4875">
        <v>16</v>
      </c>
      <c r="L4875" s="5">
        <v>2725.52</v>
      </c>
      <c r="M4875" s="4">
        <v>2.58</v>
      </c>
      <c r="N4875" s="4">
        <v>15.09</v>
      </c>
      <c r="O4875" s="4">
        <v>3.11</v>
      </c>
      <c r="P4875" s="4">
        <v>20.6</v>
      </c>
      <c r="Q4875" s="4">
        <v>8.27</v>
      </c>
    </row>
    <row r="4876" spans="1:17" x14ac:dyDescent="0.3">
      <c r="A4876" s="3">
        <v>45273</v>
      </c>
      <c r="B4876" s="11" t="str">
        <f t="shared" si="76"/>
        <v>Dec 2023</v>
      </c>
      <c r="C4876" t="s">
        <v>18</v>
      </c>
      <c r="D4876" t="s">
        <v>48</v>
      </c>
      <c r="E4876" t="s">
        <v>75</v>
      </c>
      <c r="F4876" t="s">
        <v>83</v>
      </c>
      <c r="G4876" t="str">
        <f>_xlfn.XLOOKUP(F4876,Product_Categories!A:A,Product_Categories!C:C,"Missing")</f>
        <v>UX</v>
      </c>
      <c r="H4876">
        <v>8156</v>
      </c>
      <c r="I4876">
        <v>434</v>
      </c>
      <c r="J4876" s="5">
        <v>1228.18</v>
      </c>
      <c r="K4876">
        <v>53</v>
      </c>
      <c r="L4876" s="5">
        <v>10039.200000000001</v>
      </c>
      <c r="M4876" s="4">
        <v>5.32</v>
      </c>
      <c r="N4876" s="4">
        <v>12.21</v>
      </c>
      <c r="O4876" s="4">
        <v>2.83</v>
      </c>
      <c r="P4876" s="4">
        <v>23.17</v>
      </c>
      <c r="Q4876" s="4">
        <v>8.17</v>
      </c>
    </row>
    <row r="4877" spans="1:17" x14ac:dyDescent="0.3">
      <c r="A4877" s="3">
        <v>45273</v>
      </c>
      <c r="B4877" s="11" t="str">
        <f t="shared" si="76"/>
        <v>Dec 2023</v>
      </c>
      <c r="C4877" t="s">
        <v>17</v>
      </c>
      <c r="D4877" t="s">
        <v>63</v>
      </c>
      <c r="E4877" t="s">
        <v>75</v>
      </c>
      <c r="F4877" t="s">
        <v>92</v>
      </c>
      <c r="G4877" t="str">
        <f>_xlfn.XLOOKUP(F4877,Product_Categories!A:A,Product_Categories!C:C,"Missing")</f>
        <v>Design</v>
      </c>
      <c r="H4877">
        <v>124361</v>
      </c>
      <c r="I4877">
        <v>12805</v>
      </c>
      <c r="J4877" s="5">
        <v>25908.9</v>
      </c>
      <c r="K4877">
        <v>2224</v>
      </c>
      <c r="L4877" s="5">
        <v>208090.37</v>
      </c>
      <c r="M4877" s="4">
        <v>10.3</v>
      </c>
      <c r="N4877" s="4">
        <v>17.37</v>
      </c>
      <c r="O4877" s="4">
        <v>2.02</v>
      </c>
      <c r="P4877" s="4">
        <v>11.65</v>
      </c>
      <c r="Q4877" s="4">
        <v>8.0299999999999994</v>
      </c>
    </row>
    <row r="4878" spans="1:17" x14ac:dyDescent="0.3">
      <c r="A4878" s="3">
        <v>45273</v>
      </c>
      <c r="B4878" s="11" t="str">
        <f t="shared" si="76"/>
        <v>Dec 2023</v>
      </c>
      <c r="C4878" t="s">
        <v>18</v>
      </c>
      <c r="D4878" t="s">
        <v>26</v>
      </c>
      <c r="E4878" t="s">
        <v>74</v>
      </c>
      <c r="F4878" t="s">
        <v>82</v>
      </c>
      <c r="G4878" t="str">
        <f>_xlfn.XLOOKUP(F4878,Product_Categories!A:A,Product_Categories!C:C,"Missing")</f>
        <v>Mobile Ads</v>
      </c>
      <c r="H4878">
        <v>136830</v>
      </c>
      <c r="I4878">
        <v>6965</v>
      </c>
      <c r="J4878" s="5">
        <v>22124.2</v>
      </c>
      <c r="K4878">
        <v>849</v>
      </c>
      <c r="L4878" s="5">
        <v>166202.4</v>
      </c>
      <c r="M4878" s="4">
        <v>5.09</v>
      </c>
      <c r="N4878" s="4">
        <v>12.19</v>
      </c>
      <c r="O4878" s="4">
        <v>3.18</v>
      </c>
      <c r="P4878" s="4">
        <v>26.06</v>
      </c>
      <c r="Q4878" s="4">
        <v>7.51</v>
      </c>
    </row>
    <row r="4879" spans="1:17" x14ac:dyDescent="0.3">
      <c r="A4879" s="3">
        <v>45273</v>
      </c>
      <c r="B4879" s="11" t="str">
        <f t="shared" si="76"/>
        <v>Dec 2023</v>
      </c>
      <c r="C4879" t="s">
        <v>18</v>
      </c>
      <c r="D4879" t="s">
        <v>56</v>
      </c>
      <c r="E4879" t="s">
        <v>74</v>
      </c>
      <c r="F4879" t="s">
        <v>101</v>
      </c>
      <c r="G4879" t="str">
        <f>_xlfn.XLOOKUP(F4879,Product_Categories!A:A,Product_Categories!C:C,"Missing")</f>
        <v>Conversion</v>
      </c>
      <c r="H4879">
        <v>41440</v>
      </c>
      <c r="I4879">
        <v>4302</v>
      </c>
      <c r="J4879" s="5">
        <v>7700.65</v>
      </c>
      <c r="K4879">
        <v>596</v>
      </c>
      <c r="L4879" s="5">
        <v>54974.48</v>
      </c>
      <c r="M4879" s="4">
        <v>10.38</v>
      </c>
      <c r="N4879" s="4">
        <v>13.85</v>
      </c>
      <c r="O4879" s="4">
        <v>1.79</v>
      </c>
      <c r="P4879" s="4">
        <v>12.92</v>
      </c>
      <c r="Q4879" s="4">
        <v>7.14</v>
      </c>
    </row>
    <row r="4880" spans="1:17" x14ac:dyDescent="0.3">
      <c r="A4880" s="3">
        <v>45273</v>
      </c>
      <c r="B4880" s="11" t="str">
        <f t="shared" si="76"/>
        <v>Dec 2023</v>
      </c>
      <c r="C4880" t="s">
        <v>18</v>
      </c>
      <c r="D4880" t="s">
        <v>48</v>
      </c>
      <c r="E4880" t="s">
        <v>73</v>
      </c>
      <c r="F4880" t="s">
        <v>106</v>
      </c>
      <c r="G4880" t="str">
        <f>_xlfn.XLOOKUP(F4880,Product_Categories!A:A,Product_Categories!C:C,"Missing")</f>
        <v>Reporting</v>
      </c>
      <c r="H4880">
        <v>140959</v>
      </c>
      <c r="I4880">
        <v>5255</v>
      </c>
      <c r="J4880" s="5">
        <v>17558.82</v>
      </c>
      <c r="K4880">
        <v>1099</v>
      </c>
      <c r="L4880" s="5">
        <v>118599.22</v>
      </c>
      <c r="M4880" s="4">
        <v>3.73</v>
      </c>
      <c r="N4880" s="4">
        <v>20.91</v>
      </c>
      <c r="O4880" s="4">
        <v>3.34</v>
      </c>
      <c r="P4880" s="4">
        <v>15.98</v>
      </c>
      <c r="Q4880" s="4">
        <v>6.75</v>
      </c>
    </row>
    <row r="4881" spans="1:17" x14ac:dyDescent="0.3">
      <c r="A4881" s="3">
        <v>45273</v>
      </c>
      <c r="B4881" s="11" t="str">
        <f t="shared" si="76"/>
        <v>Dec 2023</v>
      </c>
      <c r="C4881" t="s">
        <v>21</v>
      </c>
      <c r="D4881" t="s">
        <v>29</v>
      </c>
      <c r="E4881" t="s">
        <v>76</v>
      </c>
      <c r="F4881" t="s">
        <v>98</v>
      </c>
      <c r="G4881" t="str">
        <f>_xlfn.XLOOKUP(F4881,Product_Categories!A:A,Product_Categories!C:C,"Missing")</f>
        <v>Video</v>
      </c>
      <c r="H4881">
        <v>1150</v>
      </c>
      <c r="I4881">
        <v>85</v>
      </c>
      <c r="J4881" s="5">
        <v>151.04</v>
      </c>
      <c r="K4881">
        <v>7</v>
      </c>
      <c r="L4881" s="5">
        <v>962.32</v>
      </c>
      <c r="M4881" s="4">
        <v>7.39</v>
      </c>
      <c r="N4881" s="4">
        <v>8.24</v>
      </c>
      <c r="O4881" s="4">
        <v>1.78</v>
      </c>
      <c r="P4881">
        <v>21.58</v>
      </c>
      <c r="Q4881" s="4">
        <v>6.37</v>
      </c>
    </row>
    <row r="4882" spans="1:17" x14ac:dyDescent="0.3">
      <c r="A4882" s="3">
        <v>45273</v>
      </c>
      <c r="B4882" s="11" t="str">
        <f t="shared" si="76"/>
        <v>Dec 2023</v>
      </c>
      <c r="C4882" t="s">
        <v>21</v>
      </c>
      <c r="D4882" t="s">
        <v>70</v>
      </c>
      <c r="E4882" t="s">
        <v>73</v>
      </c>
      <c r="F4882" t="s">
        <v>88</v>
      </c>
      <c r="G4882" t="str">
        <f>_xlfn.XLOOKUP(F4882,Product_Categories!A:A,Product_Categories!C:C,"Missing")</f>
        <v>CRM</v>
      </c>
      <c r="H4882">
        <v>145797</v>
      </c>
      <c r="I4882">
        <v>12671</v>
      </c>
      <c r="J4882" s="5">
        <v>42802.38</v>
      </c>
      <c r="K4882">
        <v>2186</v>
      </c>
      <c r="L4882" s="5">
        <v>263065.95</v>
      </c>
      <c r="M4882" s="4">
        <v>8.69</v>
      </c>
      <c r="N4882" s="4">
        <v>17.25</v>
      </c>
      <c r="O4882" s="4">
        <v>3.38</v>
      </c>
      <c r="P4882">
        <v>19.579999999999998</v>
      </c>
      <c r="Q4882" s="4">
        <v>6.15</v>
      </c>
    </row>
    <row r="4883" spans="1:17" x14ac:dyDescent="0.3">
      <c r="A4883" s="3">
        <v>45273</v>
      </c>
      <c r="B4883" s="11" t="str">
        <f t="shared" si="76"/>
        <v>Dec 2023</v>
      </c>
      <c r="C4883" t="s">
        <v>17</v>
      </c>
      <c r="D4883" t="s">
        <v>31</v>
      </c>
      <c r="E4883" t="s">
        <v>74</v>
      </c>
      <c r="F4883" t="s">
        <v>106</v>
      </c>
      <c r="G4883" t="str">
        <f>_xlfn.XLOOKUP(F4883,Product_Categories!A:A,Product_Categories!C:C,"Missing")</f>
        <v>Reporting</v>
      </c>
      <c r="H4883">
        <v>120277</v>
      </c>
      <c r="I4883">
        <v>10226</v>
      </c>
      <c r="J4883" s="5">
        <v>27608.62</v>
      </c>
      <c r="K4883">
        <v>2010</v>
      </c>
      <c r="L4883" s="5">
        <v>168195.11</v>
      </c>
      <c r="M4883" s="4">
        <v>8.5</v>
      </c>
      <c r="N4883" s="4">
        <v>19.66</v>
      </c>
      <c r="O4883" s="4">
        <v>2.7</v>
      </c>
      <c r="P4883" s="4">
        <v>13.74</v>
      </c>
      <c r="Q4883" s="4">
        <v>6.09</v>
      </c>
    </row>
    <row r="4884" spans="1:17" x14ac:dyDescent="0.3">
      <c r="A4884" s="3">
        <v>45273</v>
      </c>
      <c r="B4884" s="11" t="str">
        <f t="shared" si="76"/>
        <v>Dec 2023</v>
      </c>
      <c r="C4884" t="s">
        <v>17</v>
      </c>
      <c r="D4884" t="s">
        <v>51</v>
      </c>
      <c r="E4884" t="s">
        <v>73</v>
      </c>
      <c r="F4884" t="s">
        <v>82</v>
      </c>
      <c r="G4884" t="str">
        <f>_xlfn.XLOOKUP(F4884,Product_Categories!A:A,Product_Categories!C:C,"Missing")</f>
        <v>Mobile Ads</v>
      </c>
      <c r="H4884">
        <v>53286</v>
      </c>
      <c r="I4884">
        <v>4022</v>
      </c>
      <c r="J4884" s="5">
        <v>3406.46</v>
      </c>
      <c r="K4884">
        <v>310</v>
      </c>
      <c r="L4884" s="5">
        <v>20709.18</v>
      </c>
      <c r="M4884" s="4">
        <v>7.55</v>
      </c>
      <c r="N4884" s="4">
        <v>7.71</v>
      </c>
      <c r="O4884" s="4">
        <v>0.85</v>
      </c>
      <c r="P4884" s="4">
        <v>10.99</v>
      </c>
      <c r="Q4884" s="4">
        <v>6.08</v>
      </c>
    </row>
    <row r="4885" spans="1:17" x14ac:dyDescent="0.3">
      <c r="A4885" s="3">
        <v>45273</v>
      </c>
      <c r="B4885" s="11" t="str">
        <f t="shared" si="76"/>
        <v>Dec 2023</v>
      </c>
      <c r="C4885" t="s">
        <v>17</v>
      </c>
      <c r="D4885" t="s">
        <v>71</v>
      </c>
      <c r="E4885" t="s">
        <v>75</v>
      </c>
      <c r="F4885" t="s">
        <v>84</v>
      </c>
      <c r="G4885" t="str">
        <f>_xlfn.XLOOKUP(F4885,Product_Categories!A:A,Product_Categories!C:C,"Missing")</f>
        <v>Marketing Suite</v>
      </c>
      <c r="H4885">
        <v>80658</v>
      </c>
      <c r="I4885">
        <v>3323</v>
      </c>
      <c r="J4885" s="5">
        <v>7997.27</v>
      </c>
      <c r="K4885">
        <v>239</v>
      </c>
      <c r="L4885" s="5">
        <v>47225.27</v>
      </c>
      <c r="M4885" s="4">
        <v>4.12</v>
      </c>
      <c r="N4885" s="4">
        <v>7.19</v>
      </c>
      <c r="O4885" s="4">
        <v>2.41</v>
      </c>
      <c r="P4885" s="4">
        <v>33.46</v>
      </c>
      <c r="Q4885" s="4">
        <v>5.91</v>
      </c>
    </row>
    <row r="4886" spans="1:17" x14ac:dyDescent="0.3">
      <c r="A4886" s="3">
        <v>45273</v>
      </c>
      <c r="B4886" s="11" t="str">
        <f t="shared" si="76"/>
        <v>Dec 2023</v>
      </c>
      <c r="C4886" t="s">
        <v>108</v>
      </c>
      <c r="D4886" t="s">
        <v>63</v>
      </c>
      <c r="E4886" t="s">
        <v>76</v>
      </c>
      <c r="F4886" t="s">
        <v>104</v>
      </c>
      <c r="G4886" t="str">
        <f>_xlfn.XLOOKUP(F4886,Product_Categories!A:A,Product_Categories!C:C,"Missing")</f>
        <v>Surveys</v>
      </c>
      <c r="H4886">
        <v>97318</v>
      </c>
      <c r="I4886">
        <v>8258</v>
      </c>
      <c r="J4886" s="5">
        <v>27330.959999999999</v>
      </c>
      <c r="K4886">
        <v>1625</v>
      </c>
      <c r="L4886" s="5">
        <v>156479.48000000001</v>
      </c>
      <c r="M4886" s="4">
        <v>8.49</v>
      </c>
      <c r="N4886" s="4">
        <v>19.68</v>
      </c>
      <c r="O4886" s="4">
        <v>3.31</v>
      </c>
      <c r="P4886">
        <v>16.82</v>
      </c>
      <c r="Q4886" s="4">
        <v>5.73</v>
      </c>
    </row>
    <row r="4887" spans="1:17" x14ac:dyDescent="0.3">
      <c r="A4887" s="3">
        <v>45273</v>
      </c>
      <c r="B4887" s="11" t="str">
        <f t="shared" si="76"/>
        <v>Dec 2023</v>
      </c>
      <c r="C4887" t="s">
        <v>21</v>
      </c>
      <c r="D4887" t="s">
        <v>24</v>
      </c>
      <c r="E4887" t="s">
        <v>74</v>
      </c>
      <c r="F4887" t="s">
        <v>101</v>
      </c>
      <c r="G4887" t="str">
        <f>_xlfn.XLOOKUP(F4887,Product_Categories!A:A,Product_Categories!C:C,"Missing")</f>
        <v>Conversion</v>
      </c>
      <c r="H4887">
        <v>47122</v>
      </c>
      <c r="I4887">
        <v>4047</v>
      </c>
      <c r="J4887" s="5">
        <v>3526.95</v>
      </c>
      <c r="K4887">
        <v>142</v>
      </c>
      <c r="L4887" s="5">
        <v>19529.099999999999</v>
      </c>
      <c r="M4887" s="4">
        <v>8.59</v>
      </c>
      <c r="N4887" s="4">
        <v>3.51</v>
      </c>
      <c r="O4887" s="4">
        <v>0.87</v>
      </c>
      <c r="P4887">
        <v>24.84</v>
      </c>
      <c r="Q4887" s="4">
        <v>5.54</v>
      </c>
    </row>
    <row r="4888" spans="1:17" x14ac:dyDescent="0.3">
      <c r="A4888" s="3">
        <v>45273</v>
      </c>
      <c r="B4888" s="11" t="str">
        <f t="shared" si="76"/>
        <v>Dec 2023</v>
      </c>
      <c r="C4888" t="s">
        <v>18</v>
      </c>
      <c r="D4888" t="s">
        <v>72</v>
      </c>
      <c r="E4888" t="s">
        <v>76</v>
      </c>
      <c r="F4888" t="s">
        <v>83</v>
      </c>
      <c r="G4888" t="str">
        <f>_xlfn.XLOOKUP(F4888,Product_Categories!A:A,Product_Categories!C:C,"Missing")</f>
        <v>UX</v>
      </c>
      <c r="H4888">
        <v>47874</v>
      </c>
      <c r="I4888">
        <v>1527</v>
      </c>
      <c r="J4888" s="5">
        <v>5400.51</v>
      </c>
      <c r="K4888">
        <v>163</v>
      </c>
      <c r="L4888" s="5">
        <v>28548.06</v>
      </c>
      <c r="M4888" s="4">
        <v>3.19</v>
      </c>
      <c r="N4888" s="4">
        <v>10.67</v>
      </c>
      <c r="O4888" s="4">
        <v>3.54</v>
      </c>
      <c r="P4888" s="4">
        <v>33.130000000000003</v>
      </c>
      <c r="Q4888" s="4">
        <v>5.29</v>
      </c>
    </row>
    <row r="4889" spans="1:17" x14ac:dyDescent="0.3">
      <c r="A4889" s="3">
        <v>45273</v>
      </c>
      <c r="B4889" s="11" t="str">
        <f t="shared" si="76"/>
        <v>Dec 2023</v>
      </c>
      <c r="C4889" t="s">
        <v>108</v>
      </c>
      <c r="D4889" t="s">
        <v>66</v>
      </c>
      <c r="E4889" t="s">
        <v>74</v>
      </c>
      <c r="F4889" t="s">
        <v>94</v>
      </c>
      <c r="G4889" t="str">
        <f>_xlfn.XLOOKUP(F4889,Product_Categories!A:A,Product_Categories!C:C,"Missing")</f>
        <v>SEO</v>
      </c>
      <c r="H4889">
        <v>49141</v>
      </c>
      <c r="I4889">
        <v>3088</v>
      </c>
      <c r="J4889" s="5">
        <v>5492.29</v>
      </c>
      <c r="K4889">
        <v>252</v>
      </c>
      <c r="L4889" s="5">
        <v>29027.19</v>
      </c>
      <c r="M4889" s="4">
        <v>6.28</v>
      </c>
      <c r="N4889" s="4">
        <v>8.16</v>
      </c>
      <c r="O4889" s="4">
        <v>1.78</v>
      </c>
      <c r="P4889">
        <v>21.79</v>
      </c>
      <c r="Q4889" s="4">
        <v>5.29</v>
      </c>
    </row>
    <row r="4890" spans="1:17" x14ac:dyDescent="0.3">
      <c r="A4890" s="3">
        <v>45273</v>
      </c>
      <c r="B4890" s="11" t="str">
        <f t="shared" si="76"/>
        <v>Dec 2023</v>
      </c>
      <c r="C4890" t="s">
        <v>17</v>
      </c>
      <c r="D4890" t="s">
        <v>58</v>
      </c>
      <c r="E4890" t="s">
        <v>76</v>
      </c>
      <c r="F4890" t="s">
        <v>92</v>
      </c>
      <c r="G4890" t="str">
        <f>_xlfn.XLOOKUP(F4890,Product_Categories!A:A,Product_Categories!C:C,"Missing")</f>
        <v>Design</v>
      </c>
      <c r="H4890">
        <v>141440</v>
      </c>
      <c r="I4890">
        <v>12530</v>
      </c>
      <c r="J4890" s="5">
        <v>22585.13</v>
      </c>
      <c r="K4890">
        <v>2304</v>
      </c>
      <c r="L4890" s="5">
        <v>118578.78</v>
      </c>
      <c r="M4890" s="4">
        <v>8.86</v>
      </c>
      <c r="N4890" s="4">
        <v>18.39</v>
      </c>
      <c r="O4890" s="4">
        <v>1.8</v>
      </c>
      <c r="P4890" s="4">
        <v>9.8000000000000007</v>
      </c>
      <c r="Q4890" s="4">
        <v>5.25</v>
      </c>
    </row>
    <row r="4891" spans="1:17" x14ac:dyDescent="0.3">
      <c r="A4891" s="3">
        <v>45273</v>
      </c>
      <c r="B4891" s="11" t="str">
        <f t="shared" si="76"/>
        <v>Dec 2023</v>
      </c>
      <c r="C4891" t="s">
        <v>19</v>
      </c>
      <c r="D4891" t="s">
        <v>52</v>
      </c>
      <c r="E4891" t="s">
        <v>74</v>
      </c>
      <c r="F4891" t="s">
        <v>90</v>
      </c>
      <c r="G4891" t="str">
        <f>_xlfn.XLOOKUP(F4891,Product_Categories!A:A,Product_Categories!C:C,"Missing")</f>
        <v>Brand Monitoring</v>
      </c>
      <c r="H4891">
        <v>45081</v>
      </c>
      <c r="I4891">
        <v>3035</v>
      </c>
      <c r="J4891" s="5">
        <v>3057.85</v>
      </c>
      <c r="K4891">
        <v>118</v>
      </c>
      <c r="L4891" s="5">
        <v>15344.36</v>
      </c>
      <c r="M4891" s="4">
        <v>6.73</v>
      </c>
      <c r="N4891" s="4">
        <v>3.89</v>
      </c>
      <c r="O4891" s="4">
        <v>1.01</v>
      </c>
      <c r="P4891">
        <v>25.91</v>
      </c>
      <c r="Q4891" s="4">
        <v>5.0199999999999996</v>
      </c>
    </row>
    <row r="4892" spans="1:17" x14ac:dyDescent="0.3">
      <c r="A4892" s="3">
        <v>45273</v>
      </c>
      <c r="B4892" s="11" t="str">
        <f t="shared" si="76"/>
        <v>Dec 2023</v>
      </c>
      <c r="C4892" t="s">
        <v>107</v>
      </c>
      <c r="D4892" t="s">
        <v>64</v>
      </c>
      <c r="E4892" t="s">
        <v>73</v>
      </c>
      <c r="F4892" t="s">
        <v>84</v>
      </c>
      <c r="G4892" t="str">
        <f>_xlfn.XLOOKUP(F4892,Product_Categories!A:A,Product_Categories!C:C,"Missing")</f>
        <v>Marketing Suite</v>
      </c>
      <c r="H4892">
        <v>128618</v>
      </c>
      <c r="I4892">
        <v>17715</v>
      </c>
      <c r="J4892" s="5">
        <v>23853.24</v>
      </c>
      <c r="K4892">
        <v>1396</v>
      </c>
      <c r="L4892" s="5">
        <v>105420.28</v>
      </c>
      <c r="M4892" s="4">
        <v>13.77</v>
      </c>
      <c r="N4892" s="4">
        <v>7.88</v>
      </c>
      <c r="O4892" s="4">
        <v>1.35</v>
      </c>
      <c r="P4892">
        <v>17.09</v>
      </c>
      <c r="Q4892" s="4">
        <v>4.42</v>
      </c>
    </row>
    <row r="4893" spans="1:17" x14ac:dyDescent="0.3">
      <c r="A4893" s="3">
        <v>45273</v>
      </c>
      <c r="B4893" s="11" t="str">
        <f t="shared" si="76"/>
        <v>Dec 2023</v>
      </c>
      <c r="C4893" t="s">
        <v>17</v>
      </c>
      <c r="D4893" t="s">
        <v>27</v>
      </c>
      <c r="E4893" t="s">
        <v>73</v>
      </c>
      <c r="F4893" t="s">
        <v>106</v>
      </c>
      <c r="G4893" t="str">
        <f>_xlfn.XLOOKUP(F4893,Product_Categories!A:A,Product_Categories!C:C,"Missing")</f>
        <v>Reporting</v>
      </c>
      <c r="H4893">
        <v>30146</v>
      </c>
      <c r="I4893">
        <v>3930</v>
      </c>
      <c r="J4893" s="5">
        <v>4068.31</v>
      </c>
      <c r="K4893">
        <v>179</v>
      </c>
      <c r="L4893" s="5">
        <v>17807.8</v>
      </c>
      <c r="M4893" s="4">
        <v>13.04</v>
      </c>
      <c r="N4893" s="4">
        <v>4.55</v>
      </c>
      <c r="O4893" s="4">
        <v>1.04</v>
      </c>
      <c r="P4893" s="4">
        <v>22.73</v>
      </c>
      <c r="Q4893" s="4">
        <v>4.38</v>
      </c>
    </row>
    <row r="4894" spans="1:17" x14ac:dyDescent="0.3">
      <c r="A4894" s="3">
        <v>45273</v>
      </c>
      <c r="B4894" s="11" t="str">
        <f t="shared" si="76"/>
        <v>Dec 2023</v>
      </c>
      <c r="C4894" t="s">
        <v>107</v>
      </c>
      <c r="D4894" t="s">
        <v>33</v>
      </c>
      <c r="E4894" t="s">
        <v>73</v>
      </c>
      <c r="F4894" t="s">
        <v>100</v>
      </c>
      <c r="G4894" t="str">
        <f>_xlfn.XLOOKUP(F4894,Product_Categories!A:A,Product_Categories!C:C,"Missing")</f>
        <v>Forms</v>
      </c>
      <c r="H4894">
        <v>122612</v>
      </c>
      <c r="I4894">
        <v>718</v>
      </c>
      <c r="J4894" s="5">
        <v>2050.19</v>
      </c>
      <c r="K4894">
        <v>90</v>
      </c>
      <c r="L4894" s="5">
        <v>8832.76</v>
      </c>
      <c r="M4894" s="4">
        <v>0.59</v>
      </c>
      <c r="N4894" s="4">
        <v>12.53</v>
      </c>
      <c r="O4894" s="4">
        <v>2.86</v>
      </c>
      <c r="P4894">
        <v>22.78</v>
      </c>
      <c r="Q4894" s="4">
        <v>4.3099999999999996</v>
      </c>
    </row>
    <row r="4895" spans="1:17" x14ac:dyDescent="0.3">
      <c r="A4895" s="3">
        <v>45273</v>
      </c>
      <c r="B4895" s="11" t="str">
        <f t="shared" si="76"/>
        <v>Dec 2023</v>
      </c>
      <c r="C4895" t="s">
        <v>107</v>
      </c>
      <c r="D4895" t="s">
        <v>36</v>
      </c>
      <c r="E4895" t="s">
        <v>74</v>
      </c>
      <c r="F4895" t="s">
        <v>93</v>
      </c>
      <c r="G4895" t="str">
        <f>_xlfn.XLOOKUP(F4895,Product_Categories!A:A,Product_Categories!C:C,"Missing")</f>
        <v>Social Media</v>
      </c>
      <c r="H4895">
        <v>69230</v>
      </c>
      <c r="I4895">
        <v>4141</v>
      </c>
      <c r="J4895" s="5">
        <v>17764.89</v>
      </c>
      <c r="K4895">
        <v>454</v>
      </c>
      <c r="L4895" s="5">
        <v>74564.34</v>
      </c>
      <c r="M4895" s="4">
        <v>5.98</v>
      </c>
      <c r="N4895" s="4">
        <v>10.96</v>
      </c>
      <c r="O4895" s="4">
        <v>4.29</v>
      </c>
      <c r="P4895">
        <v>39.130000000000003</v>
      </c>
      <c r="Q4895" s="4">
        <v>4.2</v>
      </c>
    </row>
    <row r="4896" spans="1:17" x14ac:dyDescent="0.3">
      <c r="A4896" s="3">
        <v>45273</v>
      </c>
      <c r="B4896" s="11" t="str">
        <f t="shared" si="76"/>
        <v>Dec 2023</v>
      </c>
      <c r="C4896" t="s">
        <v>18</v>
      </c>
      <c r="D4896" t="s">
        <v>31</v>
      </c>
      <c r="E4896" t="s">
        <v>74</v>
      </c>
      <c r="F4896" t="s">
        <v>86</v>
      </c>
      <c r="G4896" t="str">
        <f>_xlfn.XLOOKUP(F4896,Product_Categories!A:A,Product_Categories!C:C,"Missing")</f>
        <v>Website Tools</v>
      </c>
      <c r="H4896">
        <v>91147</v>
      </c>
      <c r="I4896">
        <v>12846</v>
      </c>
      <c r="J4896" s="5">
        <v>43937.08</v>
      </c>
      <c r="K4896">
        <v>1503</v>
      </c>
      <c r="L4896" s="5">
        <v>174378.61</v>
      </c>
      <c r="M4896" s="4">
        <v>14.09</v>
      </c>
      <c r="N4896" s="4">
        <v>11.7</v>
      </c>
      <c r="O4896" s="4">
        <v>3.42</v>
      </c>
      <c r="P4896" s="4">
        <v>29.23</v>
      </c>
      <c r="Q4896" s="4">
        <v>3.97</v>
      </c>
    </row>
    <row r="4897" spans="1:17" x14ac:dyDescent="0.3">
      <c r="A4897" s="3">
        <v>45273</v>
      </c>
      <c r="B4897" s="11" t="str">
        <f t="shared" si="76"/>
        <v>Dec 2023</v>
      </c>
      <c r="C4897" t="s">
        <v>19</v>
      </c>
      <c r="D4897" t="s">
        <v>48</v>
      </c>
      <c r="E4897" t="s">
        <v>73</v>
      </c>
      <c r="F4897" t="s">
        <v>83</v>
      </c>
      <c r="G4897" t="str">
        <f>_xlfn.XLOOKUP(F4897,Product_Categories!A:A,Product_Categories!C:C,"Missing")</f>
        <v>UX</v>
      </c>
      <c r="H4897">
        <v>90475</v>
      </c>
      <c r="I4897">
        <v>5432</v>
      </c>
      <c r="J4897" s="5">
        <v>16395.75</v>
      </c>
      <c r="K4897">
        <v>329</v>
      </c>
      <c r="L4897" s="5">
        <v>64545.7</v>
      </c>
      <c r="M4897" s="4">
        <v>6</v>
      </c>
      <c r="N4897" s="4">
        <v>6.06</v>
      </c>
      <c r="O4897" s="4">
        <v>3.02</v>
      </c>
      <c r="P4897">
        <v>49.84</v>
      </c>
      <c r="Q4897" s="4">
        <v>3.94</v>
      </c>
    </row>
    <row r="4898" spans="1:17" x14ac:dyDescent="0.3">
      <c r="A4898" s="3">
        <v>45273</v>
      </c>
      <c r="B4898" s="11" t="str">
        <f t="shared" si="76"/>
        <v>Dec 2023</v>
      </c>
      <c r="C4898" t="s">
        <v>17</v>
      </c>
      <c r="D4898" t="s">
        <v>66</v>
      </c>
      <c r="E4898" t="s">
        <v>74</v>
      </c>
      <c r="F4898" t="s">
        <v>105</v>
      </c>
      <c r="G4898" t="str">
        <f>_xlfn.XLOOKUP(F4898,Product_Categories!A:A,Product_Categories!C:C,"Missing")</f>
        <v>Storage</v>
      </c>
      <c r="H4898">
        <v>85192</v>
      </c>
      <c r="I4898">
        <v>10417</v>
      </c>
      <c r="J4898" s="5">
        <v>41558.660000000003</v>
      </c>
      <c r="K4898">
        <v>911</v>
      </c>
      <c r="L4898" s="5">
        <v>157098.43</v>
      </c>
      <c r="M4898" s="4">
        <v>12.23</v>
      </c>
      <c r="N4898" s="4">
        <v>8.75</v>
      </c>
      <c r="O4898" s="4">
        <v>3.99</v>
      </c>
      <c r="P4898" s="4">
        <v>45.62</v>
      </c>
      <c r="Q4898" s="4">
        <v>3.78</v>
      </c>
    </row>
    <row r="4899" spans="1:17" x14ac:dyDescent="0.3">
      <c r="A4899" s="3">
        <v>45273</v>
      </c>
      <c r="B4899" s="11" t="str">
        <f t="shared" si="76"/>
        <v>Dec 2023</v>
      </c>
      <c r="C4899" t="s">
        <v>107</v>
      </c>
      <c r="D4899" t="s">
        <v>60</v>
      </c>
      <c r="E4899" t="s">
        <v>74</v>
      </c>
      <c r="F4899" t="s">
        <v>101</v>
      </c>
      <c r="G4899" t="str">
        <f>_xlfn.XLOOKUP(F4899,Product_Categories!A:A,Product_Categories!C:C,"Missing")</f>
        <v>Conversion</v>
      </c>
      <c r="H4899">
        <v>141577</v>
      </c>
      <c r="I4899">
        <v>14519</v>
      </c>
      <c r="J4899" s="5">
        <v>12819.41</v>
      </c>
      <c r="K4899">
        <v>605</v>
      </c>
      <c r="L4899" s="5">
        <v>48434.16</v>
      </c>
      <c r="M4899" s="4">
        <v>10.26</v>
      </c>
      <c r="N4899" s="4">
        <v>4.17</v>
      </c>
      <c r="O4899" s="4">
        <v>0.88</v>
      </c>
      <c r="P4899">
        <v>21.19</v>
      </c>
      <c r="Q4899" s="4">
        <v>3.78</v>
      </c>
    </row>
    <row r="4900" spans="1:17" x14ac:dyDescent="0.3">
      <c r="A4900" s="3">
        <v>45273</v>
      </c>
      <c r="B4900" s="11" t="str">
        <f t="shared" si="76"/>
        <v>Dec 2023</v>
      </c>
      <c r="C4900" t="s">
        <v>108</v>
      </c>
      <c r="D4900" t="s">
        <v>44</v>
      </c>
      <c r="E4900" t="s">
        <v>73</v>
      </c>
      <c r="F4900" t="s">
        <v>100</v>
      </c>
      <c r="G4900" t="str">
        <f>_xlfn.XLOOKUP(F4900,Product_Categories!A:A,Product_Categories!C:C,"Missing")</f>
        <v>Forms</v>
      </c>
      <c r="H4900">
        <v>33123</v>
      </c>
      <c r="I4900">
        <v>4860</v>
      </c>
      <c r="J4900" s="5">
        <v>18886.34</v>
      </c>
      <c r="K4900">
        <v>789</v>
      </c>
      <c r="L4900" s="5">
        <v>62821.64</v>
      </c>
      <c r="M4900" s="4">
        <v>14.67</v>
      </c>
      <c r="N4900" s="4">
        <v>16.23</v>
      </c>
      <c r="O4900" s="4">
        <v>3.89</v>
      </c>
      <c r="P4900">
        <v>23.94</v>
      </c>
      <c r="Q4900" s="4">
        <v>3.33</v>
      </c>
    </row>
    <row r="4901" spans="1:17" x14ac:dyDescent="0.3">
      <c r="A4901" s="3">
        <v>45273</v>
      </c>
      <c r="B4901" s="11" t="str">
        <f t="shared" si="76"/>
        <v>Dec 2023</v>
      </c>
      <c r="C4901" t="s">
        <v>19</v>
      </c>
      <c r="D4901" t="s">
        <v>72</v>
      </c>
      <c r="E4901" t="s">
        <v>76</v>
      </c>
      <c r="F4901" t="s">
        <v>78</v>
      </c>
      <c r="G4901" t="str">
        <f>_xlfn.XLOOKUP(F4901,Product_Categories!A:A,Product_Categories!C:C,"Missing")</f>
        <v>Audience Analytics</v>
      </c>
      <c r="H4901">
        <v>96282</v>
      </c>
      <c r="I4901">
        <v>1080</v>
      </c>
      <c r="J4901" s="5">
        <v>1275.93</v>
      </c>
      <c r="K4901">
        <v>168</v>
      </c>
      <c r="L4901" s="5">
        <v>4061.08</v>
      </c>
      <c r="M4901" s="4">
        <v>1.1200000000000001</v>
      </c>
      <c r="N4901" s="4">
        <v>15.56</v>
      </c>
      <c r="O4901" s="4">
        <v>1.18</v>
      </c>
      <c r="P4901">
        <v>7.59</v>
      </c>
      <c r="Q4901" s="4">
        <v>3.18</v>
      </c>
    </row>
    <row r="4902" spans="1:17" x14ac:dyDescent="0.3">
      <c r="A4902" s="3">
        <v>45273</v>
      </c>
      <c r="B4902" s="11" t="str">
        <f t="shared" si="76"/>
        <v>Dec 2023</v>
      </c>
      <c r="C4902" t="s">
        <v>17</v>
      </c>
      <c r="D4902" t="s">
        <v>49</v>
      </c>
      <c r="E4902" t="s">
        <v>76</v>
      </c>
      <c r="F4902" t="s">
        <v>98</v>
      </c>
      <c r="G4902" t="str">
        <f>_xlfn.XLOOKUP(F4902,Product_Categories!A:A,Product_Categories!C:C,"Missing")</f>
        <v>Video</v>
      </c>
      <c r="H4902">
        <v>51096</v>
      </c>
      <c r="I4902">
        <v>7272</v>
      </c>
      <c r="J4902" s="5">
        <v>29290.93</v>
      </c>
      <c r="K4902">
        <v>1239</v>
      </c>
      <c r="L4902" s="5">
        <v>73231.850000000006</v>
      </c>
      <c r="M4902" s="4">
        <v>14.23</v>
      </c>
      <c r="N4902" s="4">
        <v>17.04</v>
      </c>
      <c r="O4902" s="4">
        <v>4.03</v>
      </c>
      <c r="P4902" s="4">
        <v>23.64</v>
      </c>
      <c r="Q4902" s="4">
        <v>2.5</v>
      </c>
    </row>
    <row r="4903" spans="1:17" x14ac:dyDescent="0.3">
      <c r="A4903" s="3">
        <v>45273</v>
      </c>
      <c r="B4903" s="11" t="str">
        <f t="shared" si="76"/>
        <v>Dec 2023</v>
      </c>
      <c r="C4903" t="s">
        <v>18</v>
      </c>
      <c r="D4903" t="s">
        <v>29</v>
      </c>
      <c r="E4903" t="s">
        <v>73</v>
      </c>
      <c r="F4903" t="s">
        <v>103</v>
      </c>
      <c r="G4903" t="str">
        <f>_xlfn.XLOOKUP(F4903,Product_Categories!A:A,Product_Categories!C:C,"Missing")</f>
        <v>Automation</v>
      </c>
      <c r="H4903">
        <v>39712</v>
      </c>
      <c r="I4903">
        <v>912</v>
      </c>
      <c r="J4903" s="5">
        <v>2231.4499999999998</v>
      </c>
      <c r="K4903">
        <v>85</v>
      </c>
      <c r="L4903" s="5">
        <v>5328.11</v>
      </c>
      <c r="M4903" s="4">
        <v>2.2999999999999998</v>
      </c>
      <c r="N4903" s="4">
        <v>9.32</v>
      </c>
      <c r="O4903" s="4">
        <v>2.4500000000000002</v>
      </c>
      <c r="P4903" s="4">
        <v>26.25</v>
      </c>
      <c r="Q4903" s="4">
        <v>2.39</v>
      </c>
    </row>
    <row r="4904" spans="1:17" x14ac:dyDescent="0.3">
      <c r="A4904" s="3">
        <v>45273</v>
      </c>
      <c r="B4904" s="11" t="str">
        <f t="shared" si="76"/>
        <v>Dec 2023</v>
      </c>
      <c r="C4904" t="s">
        <v>18</v>
      </c>
      <c r="D4904" t="s">
        <v>55</v>
      </c>
      <c r="E4904" t="s">
        <v>76</v>
      </c>
      <c r="F4904" t="s">
        <v>101</v>
      </c>
      <c r="G4904" t="str">
        <f>_xlfn.XLOOKUP(F4904,Product_Categories!A:A,Product_Categories!C:C,"Missing")</f>
        <v>Conversion</v>
      </c>
      <c r="H4904">
        <v>137578</v>
      </c>
      <c r="I4904">
        <v>13130</v>
      </c>
      <c r="J4904" s="5">
        <v>49943.24</v>
      </c>
      <c r="K4904">
        <v>1293</v>
      </c>
      <c r="L4904" s="5">
        <v>114989.43</v>
      </c>
      <c r="M4904" s="4">
        <v>9.5399999999999991</v>
      </c>
      <c r="N4904" s="4">
        <v>9.85</v>
      </c>
      <c r="O4904" s="4">
        <v>3.8</v>
      </c>
      <c r="P4904" s="4">
        <v>38.630000000000003</v>
      </c>
      <c r="Q4904" s="4">
        <v>2.2999999999999998</v>
      </c>
    </row>
    <row r="4905" spans="1:17" x14ac:dyDescent="0.3">
      <c r="A4905" s="3">
        <v>45273</v>
      </c>
      <c r="B4905" s="11" t="str">
        <f t="shared" si="76"/>
        <v>Dec 2023</v>
      </c>
      <c r="C4905" t="s">
        <v>19</v>
      </c>
      <c r="D4905" t="s">
        <v>47</v>
      </c>
      <c r="E4905" t="s">
        <v>76</v>
      </c>
      <c r="F4905" t="s">
        <v>86</v>
      </c>
      <c r="G4905" t="str">
        <f>_xlfn.XLOOKUP(F4905,Product_Categories!A:A,Product_Categories!C:C,"Missing")</f>
        <v>Website Tools</v>
      </c>
      <c r="H4905">
        <v>43292</v>
      </c>
      <c r="I4905">
        <v>2429</v>
      </c>
      <c r="J4905" s="5">
        <v>5525.41</v>
      </c>
      <c r="K4905">
        <v>141</v>
      </c>
      <c r="L4905" s="5">
        <v>11840.39</v>
      </c>
      <c r="M4905" s="4">
        <v>5.61</v>
      </c>
      <c r="N4905" s="4">
        <v>5.8</v>
      </c>
      <c r="O4905" s="4">
        <v>2.27</v>
      </c>
      <c r="P4905">
        <v>39.19</v>
      </c>
      <c r="Q4905" s="4">
        <v>2.14</v>
      </c>
    </row>
    <row r="4906" spans="1:17" x14ac:dyDescent="0.3">
      <c r="A4906" s="3">
        <v>45273</v>
      </c>
      <c r="B4906" s="11" t="str">
        <f t="shared" si="76"/>
        <v>Dec 2023</v>
      </c>
      <c r="C4906" t="s">
        <v>108</v>
      </c>
      <c r="D4906" t="s">
        <v>64</v>
      </c>
      <c r="E4906" t="s">
        <v>73</v>
      </c>
      <c r="F4906" t="s">
        <v>97</v>
      </c>
      <c r="G4906" t="str">
        <f>_xlfn.XLOOKUP(F4906,Product_Categories!A:A,Product_Categories!C:C,"Missing")</f>
        <v>Webinars</v>
      </c>
      <c r="H4906">
        <v>128128</v>
      </c>
      <c r="I4906">
        <v>10542</v>
      </c>
      <c r="J4906" s="5">
        <v>33257.910000000003</v>
      </c>
      <c r="K4906">
        <v>570</v>
      </c>
      <c r="L4906" s="5">
        <v>70858.02</v>
      </c>
      <c r="M4906" s="4">
        <v>8.23</v>
      </c>
      <c r="N4906" s="4">
        <v>5.41</v>
      </c>
      <c r="O4906" s="4">
        <v>3.15</v>
      </c>
      <c r="P4906">
        <v>58.35</v>
      </c>
      <c r="Q4906" s="4">
        <v>2.13</v>
      </c>
    </row>
    <row r="4907" spans="1:17" x14ac:dyDescent="0.3">
      <c r="A4907" s="3">
        <v>45273</v>
      </c>
      <c r="B4907" s="11" t="str">
        <f t="shared" si="76"/>
        <v>Dec 2023</v>
      </c>
      <c r="C4907" t="s">
        <v>17</v>
      </c>
      <c r="D4907" t="s">
        <v>25</v>
      </c>
      <c r="E4907" t="s">
        <v>76</v>
      </c>
      <c r="F4907" t="s">
        <v>88</v>
      </c>
      <c r="G4907" t="str">
        <f>_xlfn.XLOOKUP(F4907,Product_Categories!A:A,Product_Categories!C:C,"Missing")</f>
        <v>CRM</v>
      </c>
      <c r="H4907">
        <v>131214</v>
      </c>
      <c r="I4907">
        <v>10046</v>
      </c>
      <c r="J4907" s="5">
        <v>32943.46</v>
      </c>
      <c r="K4907">
        <v>2196</v>
      </c>
      <c r="L4907" s="5">
        <v>67286.27</v>
      </c>
      <c r="M4907" s="4">
        <v>7.66</v>
      </c>
      <c r="N4907" s="4">
        <v>21.86</v>
      </c>
      <c r="O4907" s="4">
        <v>3.28</v>
      </c>
      <c r="P4907" s="4">
        <v>15</v>
      </c>
      <c r="Q4907" s="4">
        <v>2.04</v>
      </c>
    </row>
    <row r="4908" spans="1:17" x14ac:dyDescent="0.3">
      <c r="A4908" s="3">
        <v>45273</v>
      </c>
      <c r="B4908" s="11" t="str">
        <f t="shared" si="76"/>
        <v>Dec 2023</v>
      </c>
      <c r="C4908" t="s">
        <v>107</v>
      </c>
      <c r="D4908" t="s">
        <v>33</v>
      </c>
      <c r="E4908" t="s">
        <v>74</v>
      </c>
      <c r="F4908" t="s">
        <v>81</v>
      </c>
      <c r="G4908" t="str">
        <f>_xlfn.XLOOKUP(F4908,Product_Categories!A:A,Product_Categories!C:C,"Missing")</f>
        <v>Lead Management</v>
      </c>
      <c r="H4908">
        <v>131446</v>
      </c>
      <c r="I4908">
        <v>17200</v>
      </c>
      <c r="J4908" s="5">
        <v>70008.94</v>
      </c>
      <c r="K4908">
        <v>721</v>
      </c>
      <c r="L4908" s="5">
        <v>121834.61</v>
      </c>
      <c r="M4908" s="4">
        <v>13.09</v>
      </c>
      <c r="N4908" s="4">
        <v>4.1900000000000004</v>
      </c>
      <c r="O4908" s="4">
        <v>4.07</v>
      </c>
      <c r="P4908">
        <v>97.1</v>
      </c>
      <c r="Q4908" s="4">
        <v>1.74</v>
      </c>
    </row>
    <row r="4909" spans="1:17" x14ac:dyDescent="0.3">
      <c r="A4909" s="3">
        <v>45273</v>
      </c>
      <c r="B4909" s="11" t="str">
        <f t="shared" si="76"/>
        <v>Dec 2023</v>
      </c>
      <c r="C4909" t="s">
        <v>21</v>
      </c>
      <c r="D4909" t="s">
        <v>41</v>
      </c>
      <c r="E4909" t="s">
        <v>74</v>
      </c>
      <c r="F4909" t="s">
        <v>106</v>
      </c>
      <c r="G4909" t="str">
        <f>_xlfn.XLOOKUP(F4909,Product_Categories!A:A,Product_Categories!C:C,"Missing")</f>
        <v>Reporting</v>
      </c>
      <c r="H4909">
        <v>13397</v>
      </c>
      <c r="I4909">
        <v>1852</v>
      </c>
      <c r="J4909" s="5">
        <v>7816.68</v>
      </c>
      <c r="K4909">
        <v>93</v>
      </c>
      <c r="L4909" s="5">
        <v>10589.09</v>
      </c>
      <c r="M4909" s="4">
        <v>13.82</v>
      </c>
      <c r="N4909" s="4">
        <v>5.0199999999999996</v>
      </c>
      <c r="O4909" s="4">
        <v>4.22</v>
      </c>
      <c r="P4909">
        <v>84.05</v>
      </c>
      <c r="Q4909" s="4">
        <v>1.35</v>
      </c>
    </row>
    <row r="4910" spans="1:17" x14ac:dyDescent="0.3">
      <c r="A4910" s="3">
        <v>45273</v>
      </c>
      <c r="B4910" s="11" t="str">
        <f t="shared" si="76"/>
        <v>Dec 2023</v>
      </c>
      <c r="C4910" t="s">
        <v>108</v>
      </c>
      <c r="D4910" t="s">
        <v>68</v>
      </c>
      <c r="E4910" t="s">
        <v>73</v>
      </c>
      <c r="F4910" t="s">
        <v>79</v>
      </c>
      <c r="G4910" t="str">
        <f>_xlfn.XLOOKUP(F4910,Product_Categories!A:A,Product_Categories!C:C,"Missing")</f>
        <v>Email Marketing</v>
      </c>
      <c r="H4910">
        <v>25363</v>
      </c>
      <c r="I4910">
        <v>2881</v>
      </c>
      <c r="J4910" s="5">
        <v>8220.66</v>
      </c>
      <c r="K4910">
        <v>128</v>
      </c>
      <c r="L4910" s="5">
        <v>10977.3</v>
      </c>
      <c r="M4910" s="4">
        <v>11.36</v>
      </c>
      <c r="N4910" s="4">
        <v>4.4400000000000004</v>
      </c>
      <c r="O4910" s="4">
        <v>2.85</v>
      </c>
      <c r="P4910">
        <v>64.22</v>
      </c>
      <c r="Q4910" s="4">
        <v>1.34</v>
      </c>
    </row>
    <row r="4911" spans="1:17" x14ac:dyDescent="0.3">
      <c r="A4911" s="3">
        <v>45273</v>
      </c>
      <c r="B4911" s="11" t="str">
        <f t="shared" si="76"/>
        <v>Dec 2023</v>
      </c>
      <c r="C4911" t="s">
        <v>108</v>
      </c>
      <c r="D4911" t="s">
        <v>63</v>
      </c>
      <c r="E4911" t="s">
        <v>74</v>
      </c>
      <c r="F4911" t="s">
        <v>97</v>
      </c>
      <c r="G4911" t="str">
        <f>_xlfn.XLOOKUP(F4911,Product_Categories!A:A,Product_Categories!C:C,"Missing")</f>
        <v>Webinars</v>
      </c>
      <c r="H4911">
        <v>133423</v>
      </c>
      <c r="I4911">
        <v>4215</v>
      </c>
      <c r="J4911" s="5">
        <v>15684.79</v>
      </c>
      <c r="K4911">
        <v>504</v>
      </c>
      <c r="L4911" s="5">
        <v>17579.59</v>
      </c>
      <c r="M4911" s="4">
        <v>3.16</v>
      </c>
      <c r="N4911" s="4">
        <v>11.96</v>
      </c>
      <c r="O4911" s="4">
        <v>3.72</v>
      </c>
      <c r="P4911">
        <v>31.12</v>
      </c>
      <c r="Q4911" s="4">
        <v>1.1200000000000001</v>
      </c>
    </row>
    <row r="4912" spans="1:17" x14ac:dyDescent="0.3">
      <c r="A4912" s="3">
        <v>45273</v>
      </c>
      <c r="B4912" s="11" t="str">
        <f t="shared" si="76"/>
        <v>Dec 2023</v>
      </c>
      <c r="C4912" t="s">
        <v>18</v>
      </c>
      <c r="D4912" t="s">
        <v>62</v>
      </c>
      <c r="E4912" t="s">
        <v>76</v>
      </c>
      <c r="F4912" t="s">
        <v>94</v>
      </c>
      <c r="G4912" t="str">
        <f>_xlfn.XLOOKUP(F4912,Product_Categories!A:A,Product_Categories!C:C,"Missing")</f>
        <v>SEO</v>
      </c>
      <c r="H4912">
        <v>117983</v>
      </c>
      <c r="I4912">
        <v>853</v>
      </c>
      <c r="J4912" s="5">
        <v>3198.01</v>
      </c>
      <c r="K4912">
        <v>74</v>
      </c>
      <c r="L4912" s="5">
        <v>2529.79</v>
      </c>
      <c r="M4912" s="4">
        <v>0.72</v>
      </c>
      <c r="N4912" s="4">
        <v>8.68</v>
      </c>
      <c r="O4912" s="4">
        <v>3.75</v>
      </c>
      <c r="P4912" s="4">
        <v>43.22</v>
      </c>
      <c r="Q4912" s="4">
        <v>0.79</v>
      </c>
    </row>
    <row r="4913" spans="1:17" x14ac:dyDescent="0.3">
      <c r="A4913" s="3">
        <v>45273</v>
      </c>
      <c r="B4913" s="11" t="str">
        <f t="shared" si="76"/>
        <v>Dec 2023</v>
      </c>
      <c r="C4913" t="s">
        <v>107</v>
      </c>
      <c r="D4913" t="s">
        <v>35</v>
      </c>
      <c r="E4913" t="s">
        <v>76</v>
      </c>
      <c r="F4913" t="s">
        <v>97</v>
      </c>
      <c r="G4913" t="str">
        <f>_xlfn.XLOOKUP(F4913,Product_Categories!A:A,Product_Categories!C:C,"Missing")</f>
        <v>Webinars</v>
      </c>
      <c r="H4913">
        <v>30456</v>
      </c>
      <c r="I4913">
        <v>2790</v>
      </c>
      <c r="J4913" s="5">
        <v>8471.48</v>
      </c>
      <c r="K4913">
        <v>390</v>
      </c>
      <c r="L4913" s="5">
        <v>3993.2</v>
      </c>
      <c r="M4913" s="4">
        <v>9.16</v>
      </c>
      <c r="N4913" s="4">
        <v>13.98</v>
      </c>
      <c r="O4913" s="4">
        <v>3.04</v>
      </c>
      <c r="P4913">
        <v>21.72</v>
      </c>
      <c r="Q4913" s="4">
        <v>0.47</v>
      </c>
    </row>
    <row r="4914" spans="1:17" x14ac:dyDescent="0.3">
      <c r="A4914" s="3">
        <v>45273</v>
      </c>
      <c r="B4914" s="11" t="str">
        <f t="shared" si="76"/>
        <v>Dec 2023</v>
      </c>
      <c r="C4914" t="s">
        <v>18</v>
      </c>
      <c r="D4914" t="s">
        <v>65</v>
      </c>
      <c r="E4914" t="s">
        <v>74</v>
      </c>
      <c r="F4914" t="s">
        <v>97</v>
      </c>
      <c r="G4914" t="str">
        <f>_xlfn.XLOOKUP(F4914,Product_Categories!A:A,Product_Categories!C:C,"Missing")</f>
        <v>Webinars</v>
      </c>
      <c r="H4914">
        <v>57119</v>
      </c>
      <c r="I4914">
        <v>5919</v>
      </c>
      <c r="J4914" s="5">
        <v>23985.73</v>
      </c>
      <c r="K4914">
        <v>223</v>
      </c>
      <c r="L4914" s="5">
        <v>4225.87</v>
      </c>
      <c r="M4914" s="4">
        <v>10.36</v>
      </c>
      <c r="N4914" s="4">
        <v>3.77</v>
      </c>
      <c r="O4914" s="4">
        <v>4.05</v>
      </c>
      <c r="P4914">
        <v>107.56</v>
      </c>
      <c r="Q4914" s="4">
        <v>0.18</v>
      </c>
    </row>
    <row r="4915" spans="1:17" x14ac:dyDescent="0.3">
      <c r="A4915" s="3">
        <v>45274</v>
      </c>
      <c r="B4915" s="11" t="str">
        <f t="shared" si="76"/>
        <v>Dec 2023</v>
      </c>
      <c r="C4915" t="s">
        <v>21</v>
      </c>
      <c r="D4915" t="s">
        <v>46</v>
      </c>
      <c r="E4915" t="s">
        <v>73</v>
      </c>
      <c r="F4915" t="s">
        <v>102</v>
      </c>
      <c r="G4915" t="str">
        <f>_xlfn.XLOOKUP(F4915,Product_Categories!A:A,Product_Categories!C:C,"Missing")</f>
        <v>Website Tools</v>
      </c>
      <c r="H4915">
        <v>134758</v>
      </c>
      <c r="I4915">
        <v>8665</v>
      </c>
      <c r="J4915" s="5">
        <v>8856.5499999999993</v>
      </c>
      <c r="K4915">
        <v>1872</v>
      </c>
      <c r="L4915" s="5">
        <v>338291.86</v>
      </c>
      <c r="M4915" s="4">
        <v>6.43</v>
      </c>
      <c r="N4915" s="4">
        <v>21.6</v>
      </c>
      <c r="O4915" s="4">
        <v>1.02</v>
      </c>
      <c r="P4915">
        <v>4.7300000000000004</v>
      </c>
      <c r="Q4915" s="4">
        <v>38.200000000000003</v>
      </c>
    </row>
    <row r="4916" spans="1:17" x14ac:dyDescent="0.3">
      <c r="A4916" s="3">
        <v>45274</v>
      </c>
      <c r="B4916" s="11" t="str">
        <f t="shared" si="76"/>
        <v>Dec 2023</v>
      </c>
      <c r="C4916" t="s">
        <v>107</v>
      </c>
      <c r="D4916" t="s">
        <v>30</v>
      </c>
      <c r="E4916" t="s">
        <v>76</v>
      </c>
      <c r="F4916" t="s">
        <v>95</v>
      </c>
      <c r="G4916" t="str">
        <f>_xlfn.XLOOKUP(F4916,Product_Categories!A:A,Product_Categories!C:C,"Missing")</f>
        <v>Analytics</v>
      </c>
      <c r="H4916">
        <v>16672</v>
      </c>
      <c r="I4916">
        <v>236</v>
      </c>
      <c r="J4916" s="5">
        <v>256.26</v>
      </c>
      <c r="K4916">
        <v>45</v>
      </c>
      <c r="L4916" s="5">
        <v>5372.71</v>
      </c>
      <c r="M4916" s="4">
        <v>1.42</v>
      </c>
      <c r="N4916" s="4">
        <v>19.07</v>
      </c>
      <c r="O4916" s="4">
        <v>1.0900000000000001</v>
      </c>
      <c r="P4916">
        <v>5.69</v>
      </c>
      <c r="Q4916" s="4">
        <v>20.97</v>
      </c>
    </row>
    <row r="4917" spans="1:17" x14ac:dyDescent="0.3">
      <c r="A4917" s="3">
        <v>45274</v>
      </c>
      <c r="B4917" s="11" t="str">
        <f t="shared" si="76"/>
        <v>Dec 2023</v>
      </c>
      <c r="C4917" t="s">
        <v>107</v>
      </c>
      <c r="D4917" t="s">
        <v>25</v>
      </c>
      <c r="E4917" t="s">
        <v>73</v>
      </c>
      <c r="F4917" t="s">
        <v>106</v>
      </c>
      <c r="G4917" t="str">
        <f>_xlfn.XLOOKUP(F4917,Product_Categories!A:A,Product_Categories!C:C,"Missing")</f>
        <v>Reporting</v>
      </c>
      <c r="H4917">
        <v>140205</v>
      </c>
      <c r="I4917">
        <v>10882</v>
      </c>
      <c r="J4917" s="5">
        <v>11047</v>
      </c>
      <c r="K4917">
        <v>1864</v>
      </c>
      <c r="L4917" s="5">
        <v>225193.05</v>
      </c>
      <c r="M4917" s="4">
        <v>7.76</v>
      </c>
      <c r="N4917" s="4">
        <v>17.13</v>
      </c>
      <c r="O4917" s="4">
        <v>1.02</v>
      </c>
      <c r="P4917">
        <v>5.93</v>
      </c>
      <c r="Q4917" s="4">
        <v>20.38</v>
      </c>
    </row>
    <row r="4918" spans="1:17" x14ac:dyDescent="0.3">
      <c r="A4918" s="3">
        <v>45274</v>
      </c>
      <c r="B4918" s="11" t="str">
        <f t="shared" si="76"/>
        <v>Dec 2023</v>
      </c>
      <c r="C4918" t="s">
        <v>17</v>
      </c>
      <c r="D4918" t="s">
        <v>30</v>
      </c>
      <c r="E4918" t="s">
        <v>74</v>
      </c>
      <c r="F4918" t="s">
        <v>84</v>
      </c>
      <c r="G4918" t="str">
        <f>_xlfn.XLOOKUP(F4918,Product_Categories!A:A,Product_Categories!C:C,"Missing")</f>
        <v>Marketing Suite</v>
      </c>
      <c r="H4918">
        <v>60742</v>
      </c>
      <c r="I4918">
        <v>7382</v>
      </c>
      <c r="J4918" s="5">
        <v>8599.57</v>
      </c>
      <c r="K4918">
        <v>1473</v>
      </c>
      <c r="L4918" s="5">
        <v>162282.97</v>
      </c>
      <c r="M4918" s="4">
        <v>12.15</v>
      </c>
      <c r="N4918" s="4">
        <v>19.95</v>
      </c>
      <c r="O4918" s="4">
        <v>1.1599999999999999</v>
      </c>
      <c r="P4918" s="4">
        <v>5.84</v>
      </c>
      <c r="Q4918" s="4">
        <v>18.87</v>
      </c>
    </row>
    <row r="4919" spans="1:17" x14ac:dyDescent="0.3">
      <c r="A4919" s="3">
        <v>45274</v>
      </c>
      <c r="B4919" s="11" t="str">
        <f t="shared" si="76"/>
        <v>Dec 2023</v>
      </c>
      <c r="C4919" t="s">
        <v>108</v>
      </c>
      <c r="D4919" t="s">
        <v>44</v>
      </c>
      <c r="E4919" t="s">
        <v>76</v>
      </c>
      <c r="F4919" t="s">
        <v>91</v>
      </c>
      <c r="G4919" t="str">
        <f>_xlfn.XLOOKUP(F4919,Product_Categories!A:A,Product_Categories!C:C,"Missing")</f>
        <v>Affiliate</v>
      </c>
      <c r="H4919">
        <v>70526</v>
      </c>
      <c r="I4919">
        <v>425</v>
      </c>
      <c r="J4919" s="5">
        <v>424.94</v>
      </c>
      <c r="K4919">
        <v>83</v>
      </c>
      <c r="L4919" s="5">
        <v>8010.27</v>
      </c>
      <c r="M4919" s="4">
        <v>0.6</v>
      </c>
      <c r="N4919" s="4">
        <v>19.53</v>
      </c>
      <c r="O4919" s="4">
        <v>1</v>
      </c>
      <c r="P4919">
        <v>5.12</v>
      </c>
      <c r="Q4919" s="4">
        <v>18.850000000000001</v>
      </c>
    </row>
    <row r="4920" spans="1:17" x14ac:dyDescent="0.3">
      <c r="A4920" s="3">
        <v>45274</v>
      </c>
      <c r="B4920" s="11" t="str">
        <f t="shared" si="76"/>
        <v>Dec 2023</v>
      </c>
      <c r="C4920" t="s">
        <v>19</v>
      </c>
      <c r="D4920" t="s">
        <v>42</v>
      </c>
      <c r="E4920" t="s">
        <v>76</v>
      </c>
      <c r="F4920" t="s">
        <v>92</v>
      </c>
      <c r="G4920" t="str">
        <f>_xlfn.XLOOKUP(F4920,Product_Categories!A:A,Product_Categories!C:C,"Missing")</f>
        <v>Design</v>
      </c>
      <c r="H4920">
        <v>89872</v>
      </c>
      <c r="I4920">
        <v>5639</v>
      </c>
      <c r="J4920" s="5">
        <v>9864.7199999999993</v>
      </c>
      <c r="K4920">
        <v>995</v>
      </c>
      <c r="L4920" s="5">
        <v>182792.18</v>
      </c>
      <c r="M4920" s="4">
        <v>6.27</v>
      </c>
      <c r="N4920" s="4">
        <v>17.64</v>
      </c>
      <c r="O4920" s="4">
        <v>1.75</v>
      </c>
      <c r="P4920">
        <v>9.91</v>
      </c>
      <c r="Q4920" s="4">
        <v>18.53</v>
      </c>
    </row>
    <row r="4921" spans="1:17" x14ac:dyDescent="0.3">
      <c r="A4921" s="3">
        <v>45274</v>
      </c>
      <c r="B4921" s="11" t="str">
        <f t="shared" si="76"/>
        <v>Dec 2023</v>
      </c>
      <c r="C4921" t="s">
        <v>21</v>
      </c>
      <c r="D4921" t="s">
        <v>44</v>
      </c>
      <c r="E4921" t="s">
        <v>74</v>
      </c>
      <c r="F4921" t="s">
        <v>86</v>
      </c>
      <c r="G4921" t="str">
        <f>_xlfn.XLOOKUP(F4921,Product_Categories!A:A,Product_Categories!C:C,"Missing")</f>
        <v>Website Tools</v>
      </c>
      <c r="H4921">
        <v>31726</v>
      </c>
      <c r="I4921">
        <v>3612</v>
      </c>
      <c r="J4921" s="5">
        <v>6198.24</v>
      </c>
      <c r="K4921">
        <v>627</v>
      </c>
      <c r="L4921" s="5">
        <v>99054.43</v>
      </c>
      <c r="M4921" s="4">
        <v>11.38</v>
      </c>
      <c r="N4921" s="4">
        <v>17.36</v>
      </c>
      <c r="O4921" s="4">
        <v>1.72</v>
      </c>
      <c r="P4921">
        <v>9.89</v>
      </c>
      <c r="Q4921" s="4">
        <v>15.98</v>
      </c>
    </row>
    <row r="4922" spans="1:17" x14ac:dyDescent="0.3">
      <c r="A4922" s="3">
        <v>45274</v>
      </c>
      <c r="B4922" s="11" t="str">
        <f t="shared" si="76"/>
        <v>Dec 2023</v>
      </c>
      <c r="C4922" t="s">
        <v>21</v>
      </c>
      <c r="D4922" t="s">
        <v>44</v>
      </c>
      <c r="E4922" t="s">
        <v>73</v>
      </c>
      <c r="F4922" t="s">
        <v>94</v>
      </c>
      <c r="G4922" t="str">
        <f>_xlfn.XLOOKUP(F4922,Product_Categories!A:A,Product_Categories!C:C,"Missing")</f>
        <v>SEO</v>
      </c>
      <c r="H4922">
        <v>17997</v>
      </c>
      <c r="I4922">
        <v>1284</v>
      </c>
      <c r="J4922" s="5">
        <v>2978.41</v>
      </c>
      <c r="K4922">
        <v>234</v>
      </c>
      <c r="L4922" s="5">
        <v>42974.51</v>
      </c>
      <c r="M4922" s="4">
        <v>7.13</v>
      </c>
      <c r="N4922" s="4">
        <v>18.22</v>
      </c>
      <c r="O4922" s="4">
        <v>2.3199999999999998</v>
      </c>
      <c r="P4922">
        <v>12.73</v>
      </c>
      <c r="Q4922" s="4">
        <v>14.43</v>
      </c>
    </row>
    <row r="4923" spans="1:17" x14ac:dyDescent="0.3">
      <c r="A4923" s="3">
        <v>45274</v>
      </c>
      <c r="B4923" s="11" t="str">
        <f t="shared" si="76"/>
        <v>Dec 2023</v>
      </c>
      <c r="C4923" t="s">
        <v>108</v>
      </c>
      <c r="D4923" t="s">
        <v>51</v>
      </c>
      <c r="E4923" t="s">
        <v>75</v>
      </c>
      <c r="F4923" t="s">
        <v>80</v>
      </c>
      <c r="G4923" t="str">
        <f>_xlfn.XLOOKUP(F4923,Product_Categories!A:A,Product_Categories!C:C,"Missing")</f>
        <v>Feedback</v>
      </c>
      <c r="H4923">
        <v>137856</v>
      </c>
      <c r="I4923">
        <v>18221</v>
      </c>
      <c r="J4923" s="5">
        <v>12538.3</v>
      </c>
      <c r="K4923">
        <v>989</v>
      </c>
      <c r="L4923" s="5">
        <v>177676.13</v>
      </c>
      <c r="M4923" s="4">
        <v>13.22</v>
      </c>
      <c r="N4923" s="4">
        <v>5.43</v>
      </c>
      <c r="O4923" s="4">
        <v>0.69</v>
      </c>
      <c r="P4923">
        <v>12.68</v>
      </c>
      <c r="Q4923" s="4">
        <v>14.17</v>
      </c>
    </row>
    <row r="4924" spans="1:17" x14ac:dyDescent="0.3">
      <c r="A4924" s="3">
        <v>45274</v>
      </c>
      <c r="B4924" s="11" t="str">
        <f t="shared" si="76"/>
        <v>Dec 2023</v>
      </c>
      <c r="C4924" t="s">
        <v>19</v>
      </c>
      <c r="D4924" t="s">
        <v>69</v>
      </c>
      <c r="E4924" t="s">
        <v>73</v>
      </c>
      <c r="F4924" t="s">
        <v>102</v>
      </c>
      <c r="G4924" t="str">
        <f>_xlfn.XLOOKUP(F4924,Product_Categories!A:A,Product_Categories!C:C,"Missing")</f>
        <v>Website Tools</v>
      </c>
      <c r="H4924">
        <v>38329</v>
      </c>
      <c r="I4924">
        <v>1434</v>
      </c>
      <c r="J4924" s="5">
        <v>2190.89</v>
      </c>
      <c r="K4924">
        <v>202</v>
      </c>
      <c r="L4924" s="5">
        <v>26994.240000000002</v>
      </c>
      <c r="M4924" s="4">
        <v>3.74</v>
      </c>
      <c r="N4924" s="4">
        <v>14.09</v>
      </c>
      <c r="O4924" s="4">
        <v>1.53</v>
      </c>
      <c r="P4924">
        <v>10.85</v>
      </c>
      <c r="Q4924" s="4">
        <v>12.32</v>
      </c>
    </row>
    <row r="4925" spans="1:17" x14ac:dyDescent="0.3">
      <c r="A4925" s="3">
        <v>45274</v>
      </c>
      <c r="B4925" s="11" t="str">
        <f t="shared" si="76"/>
        <v>Dec 2023</v>
      </c>
      <c r="C4925" t="s">
        <v>21</v>
      </c>
      <c r="D4925" t="s">
        <v>23</v>
      </c>
      <c r="E4925" t="s">
        <v>73</v>
      </c>
      <c r="F4925" t="s">
        <v>78</v>
      </c>
      <c r="G4925" t="str">
        <f>_xlfn.XLOOKUP(F4925,Product_Categories!A:A,Product_Categories!C:C,"Missing")</f>
        <v>Audience Analytics</v>
      </c>
      <c r="H4925">
        <v>138437</v>
      </c>
      <c r="I4925">
        <v>10696</v>
      </c>
      <c r="J4925" s="5">
        <v>7400.97</v>
      </c>
      <c r="K4925">
        <v>1101</v>
      </c>
      <c r="L4925" s="5">
        <v>81866.850000000006</v>
      </c>
      <c r="M4925" s="4">
        <v>7.73</v>
      </c>
      <c r="N4925" s="4">
        <v>10.29</v>
      </c>
      <c r="O4925" s="4">
        <v>0.69</v>
      </c>
      <c r="P4925">
        <v>6.72</v>
      </c>
      <c r="Q4925" s="4">
        <v>11.06</v>
      </c>
    </row>
    <row r="4926" spans="1:17" x14ac:dyDescent="0.3">
      <c r="A4926" s="3">
        <v>45274</v>
      </c>
      <c r="B4926" s="11" t="str">
        <f t="shared" si="76"/>
        <v>Dec 2023</v>
      </c>
      <c r="C4926" t="s">
        <v>17</v>
      </c>
      <c r="D4926" t="s">
        <v>33</v>
      </c>
      <c r="E4926" t="s">
        <v>74</v>
      </c>
      <c r="F4926" t="s">
        <v>85</v>
      </c>
      <c r="G4926" t="str">
        <f>_xlfn.XLOOKUP(F4926,Product_Categories!A:A,Product_Categories!C:C,"Missing")</f>
        <v>Budgeting</v>
      </c>
      <c r="H4926">
        <v>77712</v>
      </c>
      <c r="I4926">
        <v>7946</v>
      </c>
      <c r="J4926" s="5">
        <v>11956.36</v>
      </c>
      <c r="K4926">
        <v>657</v>
      </c>
      <c r="L4926" s="5">
        <v>122869.22</v>
      </c>
      <c r="M4926" s="4">
        <v>10.220000000000001</v>
      </c>
      <c r="N4926" s="4">
        <v>8.27</v>
      </c>
      <c r="O4926" s="4">
        <v>1.5</v>
      </c>
      <c r="P4926" s="4">
        <v>18.2</v>
      </c>
      <c r="Q4926" s="4">
        <v>10.28</v>
      </c>
    </row>
    <row r="4927" spans="1:17" x14ac:dyDescent="0.3">
      <c r="A4927" s="3">
        <v>45274</v>
      </c>
      <c r="B4927" s="11" t="str">
        <f t="shared" si="76"/>
        <v>Dec 2023</v>
      </c>
      <c r="C4927" t="s">
        <v>107</v>
      </c>
      <c r="D4927" t="s">
        <v>51</v>
      </c>
      <c r="E4927" t="s">
        <v>76</v>
      </c>
      <c r="F4927" t="s">
        <v>93</v>
      </c>
      <c r="G4927" t="str">
        <f>_xlfn.XLOOKUP(F4927,Product_Categories!A:A,Product_Categories!C:C,"Missing")</f>
        <v>Social Media</v>
      </c>
      <c r="H4927">
        <v>22159</v>
      </c>
      <c r="I4927">
        <v>3112</v>
      </c>
      <c r="J4927" s="5">
        <v>1507.98</v>
      </c>
      <c r="K4927">
        <v>99</v>
      </c>
      <c r="L4927" s="5">
        <v>15365.24</v>
      </c>
      <c r="M4927" s="4">
        <v>14.04</v>
      </c>
      <c r="N4927" s="4">
        <v>3.18</v>
      </c>
      <c r="O4927" s="4">
        <v>0.48</v>
      </c>
      <c r="P4927">
        <v>15.23</v>
      </c>
      <c r="Q4927" s="4">
        <v>10.19</v>
      </c>
    </row>
    <row r="4928" spans="1:17" x14ac:dyDescent="0.3">
      <c r="A4928" s="3">
        <v>45274</v>
      </c>
      <c r="B4928" s="11" t="str">
        <f t="shared" si="76"/>
        <v>Dec 2023</v>
      </c>
      <c r="C4928" t="s">
        <v>21</v>
      </c>
      <c r="D4928" t="s">
        <v>70</v>
      </c>
      <c r="E4928" t="s">
        <v>74</v>
      </c>
      <c r="F4928" t="s">
        <v>91</v>
      </c>
      <c r="G4928" t="str">
        <f>_xlfn.XLOOKUP(F4928,Product_Categories!A:A,Product_Categories!C:C,"Missing")</f>
        <v>Affiliate</v>
      </c>
      <c r="H4928">
        <v>139354</v>
      </c>
      <c r="I4928">
        <v>11104</v>
      </c>
      <c r="J4928" s="5">
        <v>19257.43</v>
      </c>
      <c r="K4928">
        <v>929</v>
      </c>
      <c r="L4928" s="5">
        <v>172894.49</v>
      </c>
      <c r="M4928" s="4">
        <v>7.97</v>
      </c>
      <c r="N4928" s="4">
        <v>8.3699999999999992</v>
      </c>
      <c r="O4928" s="4">
        <v>1.73</v>
      </c>
      <c r="P4928">
        <v>20.73</v>
      </c>
      <c r="Q4928" s="4">
        <v>8.98</v>
      </c>
    </row>
    <row r="4929" spans="1:17" x14ac:dyDescent="0.3">
      <c r="A4929" s="3">
        <v>45274</v>
      </c>
      <c r="B4929" s="11" t="str">
        <f t="shared" si="76"/>
        <v>Dec 2023</v>
      </c>
      <c r="C4929" t="s">
        <v>19</v>
      </c>
      <c r="D4929" t="s">
        <v>43</v>
      </c>
      <c r="E4929" t="s">
        <v>75</v>
      </c>
      <c r="F4929" t="s">
        <v>89</v>
      </c>
      <c r="G4929" t="str">
        <f>_xlfn.XLOOKUP(F4929,Product_Categories!A:A,Product_Categories!C:C,"Missing")</f>
        <v>Push Notifications</v>
      </c>
      <c r="H4929">
        <v>31897</v>
      </c>
      <c r="I4929">
        <v>3332</v>
      </c>
      <c r="J4929" s="5">
        <v>1637.76</v>
      </c>
      <c r="K4929">
        <v>134</v>
      </c>
      <c r="L4929" s="5">
        <v>14588.87</v>
      </c>
      <c r="M4929" s="4">
        <v>10.45</v>
      </c>
      <c r="N4929" s="4">
        <v>4.0199999999999996</v>
      </c>
      <c r="O4929" s="4">
        <v>0.49</v>
      </c>
      <c r="P4929">
        <v>12.22</v>
      </c>
      <c r="Q4929" s="4">
        <v>8.91</v>
      </c>
    </row>
    <row r="4930" spans="1:17" x14ac:dyDescent="0.3">
      <c r="A4930" s="3">
        <v>45274</v>
      </c>
      <c r="B4930" s="11" t="str">
        <f t="shared" ref="B4930:B4993" si="77">TEXT(A4930, "mmm yyyy")</f>
        <v>Dec 2023</v>
      </c>
      <c r="C4930" t="s">
        <v>18</v>
      </c>
      <c r="D4930" t="s">
        <v>51</v>
      </c>
      <c r="E4930" t="s">
        <v>76</v>
      </c>
      <c r="F4930" t="s">
        <v>91</v>
      </c>
      <c r="G4930" t="str">
        <f>_xlfn.XLOOKUP(F4930,Product_Categories!A:A,Product_Categories!C:C,"Missing")</f>
        <v>Affiliate</v>
      </c>
      <c r="H4930">
        <v>11340</v>
      </c>
      <c r="I4930">
        <v>939</v>
      </c>
      <c r="J4930" s="5">
        <v>1159.19</v>
      </c>
      <c r="K4930">
        <v>55</v>
      </c>
      <c r="L4930" s="5">
        <v>9717.52</v>
      </c>
      <c r="M4930" s="4">
        <v>8.2799999999999994</v>
      </c>
      <c r="N4930" s="4">
        <v>5.86</v>
      </c>
      <c r="O4930" s="4">
        <v>1.23</v>
      </c>
      <c r="P4930" s="4">
        <v>21.08</v>
      </c>
      <c r="Q4930" s="4">
        <v>8.3800000000000008</v>
      </c>
    </row>
    <row r="4931" spans="1:17" x14ac:dyDescent="0.3">
      <c r="A4931" s="3">
        <v>45274</v>
      </c>
      <c r="B4931" s="11" t="str">
        <f t="shared" si="77"/>
        <v>Dec 2023</v>
      </c>
      <c r="C4931" t="s">
        <v>18</v>
      </c>
      <c r="D4931" t="s">
        <v>40</v>
      </c>
      <c r="E4931" t="s">
        <v>76</v>
      </c>
      <c r="F4931" t="s">
        <v>79</v>
      </c>
      <c r="G4931" t="str">
        <f>_xlfn.XLOOKUP(F4931,Product_Categories!A:A,Product_Categories!C:C,"Missing")</f>
        <v>Email Marketing</v>
      </c>
      <c r="H4931">
        <v>6001</v>
      </c>
      <c r="I4931">
        <v>153</v>
      </c>
      <c r="J4931" s="5">
        <v>63.55</v>
      </c>
      <c r="K4931">
        <v>20</v>
      </c>
      <c r="L4931" s="5">
        <v>517.91</v>
      </c>
      <c r="M4931" s="4">
        <v>2.5499999999999998</v>
      </c>
      <c r="N4931" s="4">
        <v>13.07</v>
      </c>
      <c r="O4931" s="4">
        <v>0.42</v>
      </c>
      <c r="P4931" s="4">
        <v>3.18</v>
      </c>
      <c r="Q4931" s="4">
        <v>8.15</v>
      </c>
    </row>
    <row r="4932" spans="1:17" x14ac:dyDescent="0.3">
      <c r="A4932" s="3">
        <v>45274</v>
      </c>
      <c r="B4932" s="11" t="str">
        <f t="shared" si="77"/>
        <v>Dec 2023</v>
      </c>
      <c r="C4932" t="s">
        <v>19</v>
      </c>
      <c r="D4932" t="s">
        <v>72</v>
      </c>
      <c r="E4932" t="s">
        <v>73</v>
      </c>
      <c r="F4932" t="s">
        <v>104</v>
      </c>
      <c r="G4932" t="str">
        <f>_xlfn.XLOOKUP(F4932,Product_Categories!A:A,Product_Categories!C:C,"Missing")</f>
        <v>Surveys</v>
      </c>
      <c r="H4932">
        <v>141964</v>
      </c>
      <c r="I4932">
        <v>15614</v>
      </c>
      <c r="J4932" s="5">
        <v>38253.25</v>
      </c>
      <c r="K4932">
        <v>2161</v>
      </c>
      <c r="L4932" s="5">
        <v>311219.94</v>
      </c>
      <c r="M4932" s="4">
        <v>11</v>
      </c>
      <c r="N4932" s="4">
        <v>13.84</v>
      </c>
      <c r="O4932" s="4">
        <v>2.4500000000000002</v>
      </c>
      <c r="P4932">
        <v>17.7</v>
      </c>
      <c r="Q4932" s="4">
        <v>8.14</v>
      </c>
    </row>
    <row r="4933" spans="1:17" x14ac:dyDescent="0.3">
      <c r="A4933" s="3">
        <v>45274</v>
      </c>
      <c r="B4933" s="11" t="str">
        <f t="shared" si="77"/>
        <v>Dec 2023</v>
      </c>
      <c r="C4933" t="s">
        <v>17</v>
      </c>
      <c r="D4933" t="s">
        <v>46</v>
      </c>
      <c r="E4933" t="s">
        <v>74</v>
      </c>
      <c r="F4933" t="s">
        <v>92</v>
      </c>
      <c r="G4933" t="str">
        <f>_xlfn.XLOOKUP(F4933,Product_Categories!A:A,Product_Categories!C:C,"Missing")</f>
        <v>Design</v>
      </c>
      <c r="H4933">
        <v>4235</v>
      </c>
      <c r="I4933">
        <v>400</v>
      </c>
      <c r="J4933" s="5">
        <v>1441.6</v>
      </c>
      <c r="K4933">
        <v>65</v>
      </c>
      <c r="L4933" s="5">
        <v>10901.76</v>
      </c>
      <c r="M4933" s="4">
        <v>9.4499999999999993</v>
      </c>
      <c r="N4933" s="4">
        <v>16.25</v>
      </c>
      <c r="O4933" s="4">
        <v>3.6</v>
      </c>
      <c r="P4933" s="4">
        <v>22.18</v>
      </c>
      <c r="Q4933" s="4">
        <v>7.56</v>
      </c>
    </row>
    <row r="4934" spans="1:17" x14ac:dyDescent="0.3">
      <c r="A4934" s="3">
        <v>45274</v>
      </c>
      <c r="B4934" s="11" t="str">
        <f t="shared" si="77"/>
        <v>Dec 2023</v>
      </c>
      <c r="C4934" t="s">
        <v>17</v>
      </c>
      <c r="D4934" t="s">
        <v>32</v>
      </c>
      <c r="E4934" t="s">
        <v>74</v>
      </c>
      <c r="F4934" t="s">
        <v>103</v>
      </c>
      <c r="G4934" t="str">
        <f>_xlfn.XLOOKUP(F4934,Product_Categories!A:A,Product_Categories!C:C,"Missing")</f>
        <v>Automation</v>
      </c>
      <c r="H4934">
        <v>115938</v>
      </c>
      <c r="I4934">
        <v>2603</v>
      </c>
      <c r="J4934" s="5">
        <v>7239.34</v>
      </c>
      <c r="K4934">
        <v>537</v>
      </c>
      <c r="L4934" s="5">
        <v>54701.49</v>
      </c>
      <c r="M4934" s="4">
        <v>2.25</v>
      </c>
      <c r="N4934" s="4">
        <v>20.63</v>
      </c>
      <c r="O4934" s="4">
        <v>2.78</v>
      </c>
      <c r="P4934" s="4">
        <v>13.48</v>
      </c>
      <c r="Q4934" s="4">
        <v>7.56</v>
      </c>
    </row>
    <row r="4935" spans="1:17" x14ac:dyDescent="0.3">
      <c r="A4935" s="3">
        <v>45274</v>
      </c>
      <c r="B4935" s="11" t="str">
        <f t="shared" si="77"/>
        <v>Dec 2023</v>
      </c>
      <c r="C4935" t="s">
        <v>21</v>
      </c>
      <c r="D4935" t="s">
        <v>25</v>
      </c>
      <c r="E4935" t="s">
        <v>73</v>
      </c>
      <c r="F4935" t="s">
        <v>103</v>
      </c>
      <c r="G4935" t="str">
        <f>_xlfn.XLOOKUP(F4935,Product_Categories!A:A,Product_Categories!C:C,"Missing")</f>
        <v>Automation</v>
      </c>
      <c r="H4935">
        <v>11437</v>
      </c>
      <c r="I4935">
        <v>1009</v>
      </c>
      <c r="J4935" s="5">
        <v>2962.47</v>
      </c>
      <c r="K4935">
        <v>138</v>
      </c>
      <c r="L4935" s="5">
        <v>22165.83</v>
      </c>
      <c r="M4935" s="4">
        <v>8.82</v>
      </c>
      <c r="N4935" s="4">
        <v>13.68</v>
      </c>
      <c r="O4935" s="4">
        <v>2.94</v>
      </c>
      <c r="P4935">
        <v>21.47</v>
      </c>
      <c r="Q4935" s="4">
        <v>7.48</v>
      </c>
    </row>
    <row r="4936" spans="1:17" x14ac:dyDescent="0.3">
      <c r="A4936" s="3">
        <v>45274</v>
      </c>
      <c r="B4936" s="11" t="str">
        <f t="shared" si="77"/>
        <v>Dec 2023</v>
      </c>
      <c r="C4936" t="s">
        <v>17</v>
      </c>
      <c r="D4936" t="s">
        <v>42</v>
      </c>
      <c r="E4936" t="s">
        <v>76</v>
      </c>
      <c r="F4936" t="s">
        <v>86</v>
      </c>
      <c r="G4936" t="str">
        <f>_xlfn.XLOOKUP(F4936,Product_Categories!A:A,Product_Categories!C:C,"Missing")</f>
        <v>Website Tools</v>
      </c>
      <c r="H4936">
        <v>133093</v>
      </c>
      <c r="I4936">
        <v>12576</v>
      </c>
      <c r="J4936" s="5">
        <v>55035.81</v>
      </c>
      <c r="K4936">
        <v>2115</v>
      </c>
      <c r="L4936" s="5">
        <v>391079.85</v>
      </c>
      <c r="M4936" s="4">
        <v>9.4499999999999993</v>
      </c>
      <c r="N4936" s="4">
        <v>16.82</v>
      </c>
      <c r="O4936" s="4">
        <v>4.38</v>
      </c>
      <c r="P4936" s="4">
        <v>26.02</v>
      </c>
      <c r="Q4936" s="4">
        <v>7.11</v>
      </c>
    </row>
    <row r="4937" spans="1:17" x14ac:dyDescent="0.3">
      <c r="A4937" s="3">
        <v>45274</v>
      </c>
      <c r="B4937" s="11" t="str">
        <f t="shared" si="77"/>
        <v>Dec 2023</v>
      </c>
      <c r="C4937" t="s">
        <v>19</v>
      </c>
      <c r="D4937" t="s">
        <v>36</v>
      </c>
      <c r="E4937" t="s">
        <v>73</v>
      </c>
      <c r="F4937" t="s">
        <v>96</v>
      </c>
      <c r="G4937" t="str">
        <f>_xlfn.XLOOKUP(F4937,Product_Categories!A:A,Product_Categories!C:C,"Missing")</f>
        <v>Growth Tools</v>
      </c>
      <c r="H4937">
        <v>126879</v>
      </c>
      <c r="I4937">
        <v>17374</v>
      </c>
      <c r="J4937" s="5">
        <v>67244.490000000005</v>
      </c>
      <c r="K4937">
        <v>2859</v>
      </c>
      <c r="L4937" s="5">
        <v>470271.51</v>
      </c>
      <c r="M4937" s="4">
        <v>13.69</v>
      </c>
      <c r="N4937" s="4">
        <v>16.46</v>
      </c>
      <c r="O4937" s="4">
        <v>3.87</v>
      </c>
      <c r="P4937">
        <v>23.52</v>
      </c>
      <c r="Q4937" s="4">
        <v>6.99</v>
      </c>
    </row>
    <row r="4938" spans="1:17" x14ac:dyDescent="0.3">
      <c r="A4938" s="3">
        <v>45274</v>
      </c>
      <c r="B4938" s="11" t="str">
        <f t="shared" si="77"/>
        <v>Dec 2023</v>
      </c>
      <c r="C4938" t="s">
        <v>18</v>
      </c>
      <c r="D4938" t="s">
        <v>58</v>
      </c>
      <c r="E4938" t="s">
        <v>76</v>
      </c>
      <c r="F4938" t="s">
        <v>106</v>
      </c>
      <c r="G4938" t="str">
        <f>_xlfn.XLOOKUP(F4938,Product_Categories!A:A,Product_Categories!C:C,"Missing")</f>
        <v>Reporting</v>
      </c>
      <c r="H4938">
        <v>18019</v>
      </c>
      <c r="I4938">
        <v>2185</v>
      </c>
      <c r="J4938" s="5">
        <v>9071.7199999999993</v>
      </c>
      <c r="K4938">
        <v>379</v>
      </c>
      <c r="L4938" s="5">
        <v>62676.12</v>
      </c>
      <c r="M4938" s="4">
        <v>12.13</v>
      </c>
      <c r="N4938" s="4">
        <v>17.350000000000001</v>
      </c>
      <c r="O4938" s="4">
        <v>4.1500000000000004</v>
      </c>
      <c r="P4938" s="4">
        <v>23.94</v>
      </c>
      <c r="Q4938" s="4">
        <v>6.91</v>
      </c>
    </row>
    <row r="4939" spans="1:17" x14ac:dyDescent="0.3">
      <c r="A4939" s="3">
        <v>45274</v>
      </c>
      <c r="B4939" s="11" t="str">
        <f t="shared" si="77"/>
        <v>Dec 2023</v>
      </c>
      <c r="C4939" t="s">
        <v>107</v>
      </c>
      <c r="D4939" t="s">
        <v>23</v>
      </c>
      <c r="E4939" t="s">
        <v>75</v>
      </c>
      <c r="F4939" t="s">
        <v>89</v>
      </c>
      <c r="G4939" t="str">
        <f>_xlfn.XLOOKUP(F4939,Product_Categories!A:A,Product_Categories!C:C,"Missing")</f>
        <v>Push Notifications</v>
      </c>
      <c r="H4939">
        <v>85069</v>
      </c>
      <c r="I4939">
        <v>1685</v>
      </c>
      <c r="J4939" s="5">
        <v>1977.63</v>
      </c>
      <c r="K4939">
        <v>307</v>
      </c>
      <c r="L4939" s="5">
        <v>12502.12</v>
      </c>
      <c r="M4939" s="4">
        <v>1.98</v>
      </c>
      <c r="N4939" s="4">
        <v>18.22</v>
      </c>
      <c r="O4939" s="4">
        <v>1.17</v>
      </c>
      <c r="P4939">
        <v>6.44</v>
      </c>
      <c r="Q4939" s="4">
        <v>6.32</v>
      </c>
    </row>
    <row r="4940" spans="1:17" x14ac:dyDescent="0.3">
      <c r="A4940" s="3">
        <v>45274</v>
      </c>
      <c r="B4940" s="11" t="str">
        <f t="shared" si="77"/>
        <v>Dec 2023</v>
      </c>
      <c r="C4940" t="s">
        <v>18</v>
      </c>
      <c r="D4940" t="s">
        <v>72</v>
      </c>
      <c r="E4940" t="s">
        <v>76</v>
      </c>
      <c r="F4940" t="s">
        <v>90</v>
      </c>
      <c r="G4940" t="str">
        <f>_xlfn.XLOOKUP(F4940,Product_Categories!A:A,Product_Categories!C:C,"Missing")</f>
        <v>Brand Monitoring</v>
      </c>
      <c r="H4940">
        <v>140684</v>
      </c>
      <c r="I4940">
        <v>8273</v>
      </c>
      <c r="J4940" s="5">
        <v>26967.88</v>
      </c>
      <c r="K4940">
        <v>996</v>
      </c>
      <c r="L4940" s="5">
        <v>167369.82999999999</v>
      </c>
      <c r="M4940" s="4">
        <v>5.88</v>
      </c>
      <c r="N4940" s="4">
        <v>12.04</v>
      </c>
      <c r="O4940" s="4">
        <v>3.26</v>
      </c>
      <c r="P4940" s="4">
        <v>27.08</v>
      </c>
      <c r="Q4940" s="4">
        <v>6.21</v>
      </c>
    </row>
    <row r="4941" spans="1:17" x14ac:dyDescent="0.3">
      <c r="A4941" s="3">
        <v>45274</v>
      </c>
      <c r="B4941" s="11" t="str">
        <f t="shared" si="77"/>
        <v>Dec 2023</v>
      </c>
      <c r="C4941" t="s">
        <v>108</v>
      </c>
      <c r="D4941" t="s">
        <v>53</v>
      </c>
      <c r="E4941" t="s">
        <v>75</v>
      </c>
      <c r="F4941" t="s">
        <v>96</v>
      </c>
      <c r="G4941" t="str">
        <f>_xlfn.XLOOKUP(F4941,Product_Categories!A:A,Product_Categories!C:C,"Missing")</f>
        <v>Growth Tools</v>
      </c>
      <c r="H4941">
        <v>69609</v>
      </c>
      <c r="I4941">
        <v>3474</v>
      </c>
      <c r="J4941" s="5">
        <v>5802.06</v>
      </c>
      <c r="K4941">
        <v>220</v>
      </c>
      <c r="L4941" s="5">
        <v>35975.620000000003</v>
      </c>
      <c r="M4941" s="4">
        <v>4.99</v>
      </c>
      <c r="N4941" s="4">
        <v>6.33</v>
      </c>
      <c r="O4941" s="4">
        <v>1.67</v>
      </c>
      <c r="P4941">
        <v>26.37</v>
      </c>
      <c r="Q4941" s="4">
        <v>6.2</v>
      </c>
    </row>
    <row r="4942" spans="1:17" x14ac:dyDescent="0.3">
      <c r="A4942" s="3">
        <v>45274</v>
      </c>
      <c r="B4942" s="11" t="str">
        <f t="shared" si="77"/>
        <v>Dec 2023</v>
      </c>
      <c r="C4942" t="s">
        <v>108</v>
      </c>
      <c r="D4942" t="s">
        <v>36</v>
      </c>
      <c r="E4942" t="s">
        <v>75</v>
      </c>
      <c r="F4942" t="s">
        <v>86</v>
      </c>
      <c r="G4942" t="str">
        <f>_xlfn.XLOOKUP(F4942,Product_Categories!A:A,Product_Categories!C:C,"Missing")</f>
        <v>Website Tools</v>
      </c>
      <c r="H4942">
        <v>146894</v>
      </c>
      <c r="I4942">
        <v>21396</v>
      </c>
      <c r="J4942" s="5">
        <v>87521.9</v>
      </c>
      <c r="K4942">
        <v>2949</v>
      </c>
      <c r="L4942" s="5">
        <v>464020.38</v>
      </c>
      <c r="M4942" s="4">
        <v>14.57</v>
      </c>
      <c r="N4942" s="4">
        <v>13.78</v>
      </c>
      <c r="O4942" s="4">
        <v>4.09</v>
      </c>
      <c r="P4942">
        <v>29.68</v>
      </c>
      <c r="Q4942" s="4">
        <v>5.3</v>
      </c>
    </row>
    <row r="4943" spans="1:17" x14ac:dyDescent="0.3">
      <c r="A4943" s="3">
        <v>45274</v>
      </c>
      <c r="B4943" s="11" t="str">
        <f t="shared" si="77"/>
        <v>Dec 2023</v>
      </c>
      <c r="C4943" t="s">
        <v>17</v>
      </c>
      <c r="D4943" t="s">
        <v>72</v>
      </c>
      <c r="E4943" t="s">
        <v>76</v>
      </c>
      <c r="F4943" t="s">
        <v>105</v>
      </c>
      <c r="G4943" t="str">
        <f>_xlfn.XLOOKUP(F4943,Product_Categories!A:A,Product_Categories!C:C,"Missing")</f>
        <v>Storage</v>
      </c>
      <c r="H4943">
        <v>144019</v>
      </c>
      <c r="I4943">
        <v>19313</v>
      </c>
      <c r="J4943" s="5">
        <v>53404.56</v>
      </c>
      <c r="K4943">
        <v>2648</v>
      </c>
      <c r="L4943" s="5">
        <v>271563.82</v>
      </c>
      <c r="M4943" s="4">
        <v>13.41</v>
      </c>
      <c r="N4943" s="4">
        <v>13.71</v>
      </c>
      <c r="O4943" s="4">
        <v>2.77</v>
      </c>
      <c r="P4943" s="4">
        <v>20.170000000000002</v>
      </c>
      <c r="Q4943" s="4">
        <v>5.09</v>
      </c>
    </row>
    <row r="4944" spans="1:17" x14ac:dyDescent="0.3">
      <c r="A4944" s="3">
        <v>45274</v>
      </c>
      <c r="B4944" s="11" t="str">
        <f t="shared" si="77"/>
        <v>Dec 2023</v>
      </c>
      <c r="C4944" t="s">
        <v>18</v>
      </c>
      <c r="D4944" t="s">
        <v>34</v>
      </c>
      <c r="E4944" t="s">
        <v>73</v>
      </c>
      <c r="F4944" t="s">
        <v>95</v>
      </c>
      <c r="G4944" t="str">
        <f>_xlfn.XLOOKUP(F4944,Product_Categories!A:A,Product_Categories!C:C,"Missing")</f>
        <v>Analytics</v>
      </c>
      <c r="H4944">
        <v>140265</v>
      </c>
      <c r="I4944">
        <v>7076</v>
      </c>
      <c r="J4944" s="5">
        <v>22125.360000000001</v>
      </c>
      <c r="K4944">
        <v>1341</v>
      </c>
      <c r="L4944" s="5">
        <v>100942.08</v>
      </c>
      <c r="M4944" s="4">
        <v>5.04</v>
      </c>
      <c r="N4944" s="4">
        <v>18.95</v>
      </c>
      <c r="O4944" s="4">
        <v>3.13</v>
      </c>
      <c r="P4944" s="4">
        <v>16.5</v>
      </c>
      <c r="Q4944" s="4">
        <v>4.5599999999999996</v>
      </c>
    </row>
    <row r="4945" spans="1:17" x14ac:dyDescent="0.3">
      <c r="A4945" s="3">
        <v>45274</v>
      </c>
      <c r="B4945" s="11" t="str">
        <f t="shared" si="77"/>
        <v>Dec 2023</v>
      </c>
      <c r="C4945" t="s">
        <v>19</v>
      </c>
      <c r="D4945" t="s">
        <v>24</v>
      </c>
      <c r="E4945" t="s">
        <v>75</v>
      </c>
      <c r="F4945" t="s">
        <v>95</v>
      </c>
      <c r="G4945" t="str">
        <f>_xlfn.XLOOKUP(F4945,Product_Categories!A:A,Product_Categories!C:C,"Missing")</f>
        <v>Analytics</v>
      </c>
      <c r="H4945">
        <v>146307</v>
      </c>
      <c r="I4945">
        <v>15578</v>
      </c>
      <c r="J4945" s="5">
        <v>67453.850000000006</v>
      </c>
      <c r="K4945">
        <v>2232</v>
      </c>
      <c r="L4945" s="5">
        <v>288104.37</v>
      </c>
      <c r="M4945" s="4">
        <v>10.65</v>
      </c>
      <c r="N4945" s="4">
        <v>14.33</v>
      </c>
      <c r="O4945" s="4">
        <v>4.33</v>
      </c>
      <c r="P4945">
        <v>30.22</v>
      </c>
      <c r="Q4945" s="4">
        <v>4.2699999999999996</v>
      </c>
    </row>
    <row r="4946" spans="1:17" x14ac:dyDescent="0.3">
      <c r="A4946" s="3">
        <v>45274</v>
      </c>
      <c r="B4946" s="11" t="str">
        <f t="shared" si="77"/>
        <v>Dec 2023</v>
      </c>
      <c r="C4946" t="s">
        <v>19</v>
      </c>
      <c r="D4946" t="s">
        <v>29</v>
      </c>
      <c r="E4946" t="s">
        <v>75</v>
      </c>
      <c r="F4946" t="s">
        <v>77</v>
      </c>
      <c r="G4946" t="str">
        <f>_xlfn.XLOOKUP(F4946,Product_Categories!A:A,Product_Categories!C:C,"Missing")</f>
        <v>SEO</v>
      </c>
      <c r="H4946">
        <v>34799</v>
      </c>
      <c r="I4946">
        <v>3953</v>
      </c>
      <c r="J4946" s="5">
        <v>5566.62</v>
      </c>
      <c r="K4946">
        <v>360</v>
      </c>
      <c r="L4946" s="5">
        <v>23448.400000000001</v>
      </c>
      <c r="M4946" s="4">
        <v>11.36</v>
      </c>
      <c r="N4946" s="4">
        <v>9.11</v>
      </c>
      <c r="O4946" s="4">
        <v>1.41</v>
      </c>
      <c r="P4946">
        <v>15.46</v>
      </c>
      <c r="Q4946" s="4">
        <v>4.21</v>
      </c>
    </row>
    <row r="4947" spans="1:17" x14ac:dyDescent="0.3">
      <c r="A4947" s="3">
        <v>45274</v>
      </c>
      <c r="B4947" s="11" t="str">
        <f t="shared" si="77"/>
        <v>Dec 2023</v>
      </c>
      <c r="C4947" t="s">
        <v>18</v>
      </c>
      <c r="D4947" t="s">
        <v>48</v>
      </c>
      <c r="E4947" t="s">
        <v>76</v>
      </c>
      <c r="F4947" t="s">
        <v>96</v>
      </c>
      <c r="G4947" t="str">
        <f>_xlfn.XLOOKUP(F4947,Product_Categories!A:A,Product_Categories!C:C,"Missing")</f>
        <v>Growth Tools</v>
      </c>
      <c r="H4947">
        <v>6631</v>
      </c>
      <c r="I4947">
        <v>913</v>
      </c>
      <c r="J4947" s="5">
        <v>3556.4</v>
      </c>
      <c r="K4947">
        <v>127</v>
      </c>
      <c r="L4947" s="5">
        <v>13521.38</v>
      </c>
      <c r="M4947" s="4">
        <v>13.77</v>
      </c>
      <c r="N4947" s="4">
        <v>13.91</v>
      </c>
      <c r="O4947" s="4">
        <v>3.9</v>
      </c>
      <c r="P4947" s="4">
        <v>28</v>
      </c>
      <c r="Q4947" s="4">
        <v>3.8</v>
      </c>
    </row>
    <row r="4948" spans="1:17" x14ac:dyDescent="0.3">
      <c r="A4948" s="3">
        <v>45274</v>
      </c>
      <c r="B4948" s="11" t="str">
        <f t="shared" si="77"/>
        <v>Dec 2023</v>
      </c>
      <c r="C4948" t="s">
        <v>19</v>
      </c>
      <c r="D4948" t="s">
        <v>54</v>
      </c>
      <c r="E4948" t="s">
        <v>75</v>
      </c>
      <c r="F4948" t="s">
        <v>106</v>
      </c>
      <c r="G4948" t="str">
        <f>_xlfn.XLOOKUP(F4948,Product_Categories!A:A,Product_Categories!C:C,"Missing")</f>
        <v>Reporting</v>
      </c>
      <c r="H4948">
        <v>63447</v>
      </c>
      <c r="I4948">
        <v>7044</v>
      </c>
      <c r="J4948" s="5">
        <v>29603.05</v>
      </c>
      <c r="K4948">
        <v>1215</v>
      </c>
      <c r="L4948" s="5">
        <v>110787.64</v>
      </c>
      <c r="M4948" s="4">
        <v>11.1</v>
      </c>
      <c r="N4948" s="4">
        <v>17.25</v>
      </c>
      <c r="O4948" s="4">
        <v>4.2</v>
      </c>
      <c r="P4948">
        <v>24.36</v>
      </c>
      <c r="Q4948" s="4">
        <v>3.74</v>
      </c>
    </row>
    <row r="4949" spans="1:17" x14ac:dyDescent="0.3">
      <c r="A4949" s="3">
        <v>45274</v>
      </c>
      <c r="B4949" s="11" t="str">
        <f t="shared" si="77"/>
        <v>Dec 2023</v>
      </c>
      <c r="C4949" t="s">
        <v>21</v>
      </c>
      <c r="D4949" t="s">
        <v>30</v>
      </c>
      <c r="E4949" t="s">
        <v>73</v>
      </c>
      <c r="F4949" t="s">
        <v>79</v>
      </c>
      <c r="G4949" t="str">
        <f>_xlfn.XLOOKUP(F4949,Product_Categories!A:A,Product_Categories!C:C,"Missing")</f>
        <v>Email Marketing</v>
      </c>
      <c r="H4949">
        <v>104044</v>
      </c>
      <c r="I4949">
        <v>11158</v>
      </c>
      <c r="J4949" s="5">
        <v>32160.23</v>
      </c>
      <c r="K4949">
        <v>2344</v>
      </c>
      <c r="L4949" s="5">
        <v>117036.52</v>
      </c>
      <c r="M4949" s="4">
        <v>10.72</v>
      </c>
      <c r="N4949" s="4">
        <v>21.01</v>
      </c>
      <c r="O4949" s="4">
        <v>2.88</v>
      </c>
      <c r="P4949">
        <v>13.72</v>
      </c>
      <c r="Q4949" s="4">
        <v>3.64</v>
      </c>
    </row>
    <row r="4950" spans="1:17" x14ac:dyDescent="0.3">
      <c r="A4950" s="3">
        <v>45274</v>
      </c>
      <c r="B4950" s="11" t="str">
        <f t="shared" si="77"/>
        <v>Dec 2023</v>
      </c>
      <c r="C4950" t="s">
        <v>21</v>
      </c>
      <c r="D4950" t="s">
        <v>41</v>
      </c>
      <c r="E4950" t="s">
        <v>75</v>
      </c>
      <c r="F4950" t="s">
        <v>104</v>
      </c>
      <c r="G4950" t="str">
        <f>_xlfn.XLOOKUP(F4950,Product_Categories!A:A,Product_Categories!C:C,"Missing")</f>
        <v>Surveys</v>
      </c>
      <c r="H4950">
        <v>142355</v>
      </c>
      <c r="I4950">
        <v>17551</v>
      </c>
      <c r="J4950" s="5">
        <v>78090.320000000007</v>
      </c>
      <c r="K4950">
        <v>2296</v>
      </c>
      <c r="L4950" s="5">
        <v>266322.02</v>
      </c>
      <c r="M4950" s="4">
        <v>12.33</v>
      </c>
      <c r="N4950" s="4">
        <v>13.08</v>
      </c>
      <c r="O4950" s="4">
        <v>4.45</v>
      </c>
      <c r="P4950">
        <v>34.01</v>
      </c>
      <c r="Q4950" s="4">
        <v>3.41</v>
      </c>
    </row>
    <row r="4951" spans="1:17" x14ac:dyDescent="0.3">
      <c r="A4951" s="3">
        <v>45274</v>
      </c>
      <c r="B4951" s="11" t="str">
        <f t="shared" si="77"/>
        <v>Dec 2023</v>
      </c>
      <c r="C4951" t="s">
        <v>21</v>
      </c>
      <c r="D4951" t="s">
        <v>23</v>
      </c>
      <c r="E4951" t="s">
        <v>76</v>
      </c>
      <c r="F4951" t="s">
        <v>79</v>
      </c>
      <c r="G4951" t="str">
        <f>_xlfn.XLOOKUP(F4951,Product_Categories!A:A,Product_Categories!C:C,"Missing")</f>
        <v>Email Marketing</v>
      </c>
      <c r="H4951">
        <v>116622</v>
      </c>
      <c r="I4951">
        <v>1814</v>
      </c>
      <c r="J4951" s="5">
        <v>6689.79</v>
      </c>
      <c r="K4951">
        <v>292</v>
      </c>
      <c r="L4951" s="5">
        <v>21544.85</v>
      </c>
      <c r="M4951" s="4">
        <v>1.56</v>
      </c>
      <c r="N4951" s="4">
        <v>16.100000000000001</v>
      </c>
      <c r="O4951" s="4">
        <v>3.69</v>
      </c>
      <c r="P4951">
        <v>22.91</v>
      </c>
      <c r="Q4951" s="4">
        <v>3.22</v>
      </c>
    </row>
    <row r="4952" spans="1:17" x14ac:dyDescent="0.3">
      <c r="A4952" s="3">
        <v>45274</v>
      </c>
      <c r="B4952" s="11" t="str">
        <f t="shared" si="77"/>
        <v>Dec 2023</v>
      </c>
      <c r="C4952" t="s">
        <v>21</v>
      </c>
      <c r="D4952" t="s">
        <v>36</v>
      </c>
      <c r="E4952" t="s">
        <v>73</v>
      </c>
      <c r="F4952" t="s">
        <v>99</v>
      </c>
      <c r="G4952" t="str">
        <f>_xlfn.XLOOKUP(F4952,Product_Categories!A:A,Product_Categories!C:C,"Missing")</f>
        <v>Planning</v>
      </c>
      <c r="H4952">
        <v>76985</v>
      </c>
      <c r="I4952">
        <v>3425</v>
      </c>
      <c r="J4952" s="5">
        <v>6871.52</v>
      </c>
      <c r="K4952">
        <v>110</v>
      </c>
      <c r="L4952" s="5">
        <v>21338.07</v>
      </c>
      <c r="M4952" s="4">
        <v>4.45</v>
      </c>
      <c r="N4952" s="4">
        <v>3.21</v>
      </c>
      <c r="O4952" s="4">
        <v>2.0099999999999998</v>
      </c>
      <c r="P4952">
        <v>62.47</v>
      </c>
      <c r="Q4952" s="4">
        <v>3.11</v>
      </c>
    </row>
    <row r="4953" spans="1:17" x14ac:dyDescent="0.3">
      <c r="A4953" s="3">
        <v>45274</v>
      </c>
      <c r="B4953" s="11" t="str">
        <f t="shared" si="77"/>
        <v>Dec 2023</v>
      </c>
      <c r="C4953" t="s">
        <v>17</v>
      </c>
      <c r="D4953" t="s">
        <v>68</v>
      </c>
      <c r="E4953" t="s">
        <v>76</v>
      </c>
      <c r="F4953" t="s">
        <v>100</v>
      </c>
      <c r="G4953" t="str">
        <f>_xlfn.XLOOKUP(F4953,Product_Categories!A:A,Product_Categories!C:C,"Missing")</f>
        <v>Forms</v>
      </c>
      <c r="H4953">
        <v>39397</v>
      </c>
      <c r="I4953">
        <v>3465</v>
      </c>
      <c r="J4953" s="5">
        <v>3954.32</v>
      </c>
      <c r="K4953">
        <v>280</v>
      </c>
      <c r="L4953" s="5">
        <v>12245.99</v>
      </c>
      <c r="M4953" s="4">
        <v>8.8000000000000007</v>
      </c>
      <c r="N4953" s="4">
        <v>8.08</v>
      </c>
      <c r="O4953" s="4">
        <v>1.1399999999999999</v>
      </c>
      <c r="P4953" s="4">
        <v>14.12</v>
      </c>
      <c r="Q4953" s="4">
        <v>3.1</v>
      </c>
    </row>
    <row r="4954" spans="1:17" x14ac:dyDescent="0.3">
      <c r="A4954" s="3">
        <v>45274</v>
      </c>
      <c r="B4954" s="11" t="str">
        <f t="shared" si="77"/>
        <v>Dec 2023</v>
      </c>
      <c r="C4954" t="s">
        <v>19</v>
      </c>
      <c r="D4954" t="s">
        <v>67</v>
      </c>
      <c r="E4954" t="s">
        <v>75</v>
      </c>
      <c r="F4954" t="s">
        <v>89</v>
      </c>
      <c r="G4954" t="str">
        <f>_xlfn.XLOOKUP(F4954,Product_Categories!A:A,Product_Categories!C:C,"Missing")</f>
        <v>Push Notifications</v>
      </c>
      <c r="H4954">
        <v>62089</v>
      </c>
      <c r="I4954">
        <v>8031</v>
      </c>
      <c r="J4954" s="5">
        <v>4462</v>
      </c>
      <c r="K4954">
        <v>471</v>
      </c>
      <c r="L4954" s="5">
        <v>13846.29</v>
      </c>
      <c r="M4954" s="4">
        <v>12.93</v>
      </c>
      <c r="N4954" s="4">
        <v>5.86</v>
      </c>
      <c r="O4954" s="4">
        <v>0.56000000000000005</v>
      </c>
      <c r="P4954">
        <v>9.4700000000000006</v>
      </c>
      <c r="Q4954" s="4">
        <v>3.1</v>
      </c>
    </row>
    <row r="4955" spans="1:17" x14ac:dyDescent="0.3">
      <c r="A4955" s="3">
        <v>45274</v>
      </c>
      <c r="B4955" s="11" t="str">
        <f t="shared" si="77"/>
        <v>Dec 2023</v>
      </c>
      <c r="C4955" t="s">
        <v>19</v>
      </c>
      <c r="D4955" t="s">
        <v>55</v>
      </c>
      <c r="E4955" t="s">
        <v>76</v>
      </c>
      <c r="F4955" t="s">
        <v>84</v>
      </c>
      <c r="G4955" t="str">
        <f>_xlfn.XLOOKUP(F4955,Product_Categories!A:A,Product_Categories!C:C,"Missing")</f>
        <v>Marketing Suite</v>
      </c>
      <c r="H4955">
        <v>127469</v>
      </c>
      <c r="I4955">
        <v>16257</v>
      </c>
      <c r="J4955" s="5">
        <v>71995.91</v>
      </c>
      <c r="K4955">
        <v>2625</v>
      </c>
      <c r="L4955" s="5">
        <v>206727.85</v>
      </c>
      <c r="M4955" s="4">
        <v>12.75</v>
      </c>
      <c r="N4955" s="4">
        <v>16.149999999999999</v>
      </c>
      <c r="O4955" s="4">
        <v>4.43</v>
      </c>
      <c r="P4955">
        <v>27.43</v>
      </c>
      <c r="Q4955" s="4">
        <v>2.87</v>
      </c>
    </row>
    <row r="4956" spans="1:17" x14ac:dyDescent="0.3">
      <c r="A4956" s="3">
        <v>45274</v>
      </c>
      <c r="B4956" s="11" t="str">
        <f t="shared" si="77"/>
        <v>Dec 2023</v>
      </c>
      <c r="C4956" t="s">
        <v>17</v>
      </c>
      <c r="D4956" t="s">
        <v>53</v>
      </c>
      <c r="E4956" t="s">
        <v>76</v>
      </c>
      <c r="F4956" t="s">
        <v>91</v>
      </c>
      <c r="G4956" t="str">
        <f>_xlfn.XLOOKUP(F4956,Product_Categories!A:A,Product_Categories!C:C,"Missing")</f>
        <v>Affiliate</v>
      </c>
      <c r="H4956">
        <v>146059</v>
      </c>
      <c r="I4956">
        <v>14812</v>
      </c>
      <c r="J4956" s="5">
        <v>54231.839999999997</v>
      </c>
      <c r="K4956">
        <v>3053</v>
      </c>
      <c r="L4956" s="5">
        <v>154955.64000000001</v>
      </c>
      <c r="M4956" s="4">
        <v>10.14</v>
      </c>
      <c r="N4956" s="4">
        <v>20.61</v>
      </c>
      <c r="O4956" s="4">
        <v>3.66</v>
      </c>
      <c r="P4956" s="4">
        <v>17.760000000000002</v>
      </c>
      <c r="Q4956" s="4">
        <v>2.86</v>
      </c>
    </row>
    <row r="4957" spans="1:17" x14ac:dyDescent="0.3">
      <c r="A4957" s="3">
        <v>45274</v>
      </c>
      <c r="B4957" s="11" t="str">
        <f t="shared" si="77"/>
        <v>Dec 2023</v>
      </c>
      <c r="C4957" t="s">
        <v>107</v>
      </c>
      <c r="D4957" t="s">
        <v>27</v>
      </c>
      <c r="E4957" t="s">
        <v>74</v>
      </c>
      <c r="F4957" t="s">
        <v>85</v>
      </c>
      <c r="G4957" t="str">
        <f>_xlfn.XLOOKUP(F4957,Product_Categories!A:A,Product_Categories!C:C,"Missing")</f>
        <v>Budgeting</v>
      </c>
      <c r="H4957">
        <v>61789</v>
      </c>
      <c r="I4957">
        <v>2150</v>
      </c>
      <c r="J4957" s="5">
        <v>3332.41</v>
      </c>
      <c r="K4957">
        <v>239</v>
      </c>
      <c r="L4957" s="5">
        <v>9451.1299999999992</v>
      </c>
      <c r="M4957" s="4">
        <v>3.48</v>
      </c>
      <c r="N4957" s="4">
        <v>11.12</v>
      </c>
      <c r="O4957" s="4">
        <v>1.55</v>
      </c>
      <c r="P4957">
        <v>13.94</v>
      </c>
      <c r="Q4957" s="4">
        <v>2.84</v>
      </c>
    </row>
    <row r="4958" spans="1:17" x14ac:dyDescent="0.3">
      <c r="A4958" s="3">
        <v>45274</v>
      </c>
      <c r="B4958" s="11" t="str">
        <f t="shared" si="77"/>
        <v>Dec 2023</v>
      </c>
      <c r="C4958" t="s">
        <v>18</v>
      </c>
      <c r="D4958" t="s">
        <v>27</v>
      </c>
      <c r="E4958" t="s">
        <v>75</v>
      </c>
      <c r="F4958" t="s">
        <v>80</v>
      </c>
      <c r="G4958" t="str">
        <f>_xlfn.XLOOKUP(F4958,Product_Categories!A:A,Product_Categories!C:C,"Missing")</f>
        <v>Feedback</v>
      </c>
      <c r="H4958">
        <v>113836</v>
      </c>
      <c r="I4958">
        <v>15865</v>
      </c>
      <c r="J4958" s="5">
        <v>51791.19</v>
      </c>
      <c r="K4958">
        <v>1251</v>
      </c>
      <c r="L4958" s="5">
        <v>143860.70000000001</v>
      </c>
      <c r="M4958" s="4">
        <v>13.94</v>
      </c>
      <c r="N4958" s="4">
        <v>7.89</v>
      </c>
      <c r="O4958" s="4">
        <v>3.26</v>
      </c>
      <c r="P4958" s="4">
        <v>41.4</v>
      </c>
      <c r="Q4958" s="4">
        <v>2.78</v>
      </c>
    </row>
    <row r="4959" spans="1:17" x14ac:dyDescent="0.3">
      <c r="A4959" s="3">
        <v>45274</v>
      </c>
      <c r="B4959" s="11" t="str">
        <f t="shared" si="77"/>
        <v>Dec 2023</v>
      </c>
      <c r="C4959" t="s">
        <v>19</v>
      </c>
      <c r="D4959" t="s">
        <v>69</v>
      </c>
      <c r="E4959" t="s">
        <v>73</v>
      </c>
      <c r="F4959" t="s">
        <v>100</v>
      </c>
      <c r="G4959" t="str">
        <f>_xlfn.XLOOKUP(F4959,Product_Categories!A:A,Product_Categories!C:C,"Missing")</f>
        <v>Forms</v>
      </c>
      <c r="H4959">
        <v>90889</v>
      </c>
      <c r="I4959">
        <v>11664</v>
      </c>
      <c r="J4959" s="5">
        <v>43087.24</v>
      </c>
      <c r="K4959">
        <v>1431</v>
      </c>
      <c r="L4959" s="5">
        <v>113593.45</v>
      </c>
      <c r="M4959" s="4">
        <v>12.83</v>
      </c>
      <c r="N4959" s="4">
        <v>12.27</v>
      </c>
      <c r="O4959" s="4">
        <v>3.69</v>
      </c>
      <c r="P4959">
        <v>30.11</v>
      </c>
      <c r="Q4959" s="4">
        <v>2.64</v>
      </c>
    </row>
    <row r="4960" spans="1:17" x14ac:dyDescent="0.3">
      <c r="A4960" s="3">
        <v>45274</v>
      </c>
      <c r="B4960" s="11" t="str">
        <f t="shared" si="77"/>
        <v>Dec 2023</v>
      </c>
      <c r="C4960" t="s">
        <v>17</v>
      </c>
      <c r="D4960" t="s">
        <v>36</v>
      </c>
      <c r="E4960" t="s">
        <v>76</v>
      </c>
      <c r="F4960" t="s">
        <v>84</v>
      </c>
      <c r="G4960" t="str">
        <f>_xlfn.XLOOKUP(F4960,Product_Categories!A:A,Product_Categories!C:C,"Missing")</f>
        <v>Marketing Suite</v>
      </c>
      <c r="H4960">
        <v>53604</v>
      </c>
      <c r="I4960">
        <v>2733</v>
      </c>
      <c r="J4960" s="5">
        <v>9679.8700000000008</v>
      </c>
      <c r="K4960">
        <v>340</v>
      </c>
      <c r="L4960" s="5">
        <v>22255.26</v>
      </c>
      <c r="M4960" s="4">
        <v>5.0999999999999996</v>
      </c>
      <c r="N4960" s="4">
        <v>12.44</v>
      </c>
      <c r="O4960" s="4">
        <v>3.54</v>
      </c>
      <c r="P4960" s="4">
        <v>28.47</v>
      </c>
      <c r="Q4960" s="4">
        <v>2.2999999999999998</v>
      </c>
    </row>
    <row r="4961" spans="1:17" x14ac:dyDescent="0.3">
      <c r="A4961" s="3">
        <v>45274</v>
      </c>
      <c r="B4961" s="11" t="str">
        <f t="shared" si="77"/>
        <v>Dec 2023</v>
      </c>
      <c r="C4961" t="s">
        <v>107</v>
      </c>
      <c r="D4961" t="s">
        <v>37</v>
      </c>
      <c r="E4961" t="s">
        <v>75</v>
      </c>
      <c r="F4961" t="s">
        <v>102</v>
      </c>
      <c r="G4961" t="str">
        <f>_xlfn.XLOOKUP(F4961,Product_Categories!A:A,Product_Categories!C:C,"Missing")</f>
        <v>Website Tools</v>
      </c>
      <c r="H4961">
        <v>46932</v>
      </c>
      <c r="I4961">
        <v>1375</v>
      </c>
      <c r="J4961" s="5">
        <v>1049.3599999999999</v>
      </c>
      <c r="K4961">
        <v>94</v>
      </c>
      <c r="L4961" s="5">
        <v>2351.63</v>
      </c>
      <c r="M4961" s="4">
        <v>2.93</v>
      </c>
      <c r="N4961" s="4">
        <v>6.84</v>
      </c>
      <c r="O4961" s="4">
        <v>0.76</v>
      </c>
      <c r="P4961">
        <v>11.16</v>
      </c>
      <c r="Q4961" s="4">
        <v>2.2400000000000002</v>
      </c>
    </row>
    <row r="4962" spans="1:17" x14ac:dyDescent="0.3">
      <c r="A4962" s="3">
        <v>45274</v>
      </c>
      <c r="B4962" s="11" t="str">
        <f t="shared" si="77"/>
        <v>Dec 2023</v>
      </c>
      <c r="C4962" t="s">
        <v>18</v>
      </c>
      <c r="D4962" t="s">
        <v>68</v>
      </c>
      <c r="E4962" t="s">
        <v>76</v>
      </c>
      <c r="F4962" t="s">
        <v>88</v>
      </c>
      <c r="G4962" t="str">
        <f>_xlfn.XLOOKUP(F4962,Product_Categories!A:A,Product_Categories!C:C,"Missing")</f>
        <v>CRM</v>
      </c>
      <c r="H4962">
        <v>36815</v>
      </c>
      <c r="I4962">
        <v>3383</v>
      </c>
      <c r="J4962" s="5">
        <v>14351.68</v>
      </c>
      <c r="K4962">
        <v>208</v>
      </c>
      <c r="L4962" s="5">
        <v>30147.7</v>
      </c>
      <c r="M4962" s="4">
        <v>9.19</v>
      </c>
      <c r="N4962" s="4">
        <v>6.15</v>
      </c>
      <c r="O4962" s="4">
        <v>4.24</v>
      </c>
      <c r="P4962" s="4">
        <v>69</v>
      </c>
      <c r="Q4962" s="4">
        <v>2.1</v>
      </c>
    </row>
    <row r="4963" spans="1:17" x14ac:dyDescent="0.3">
      <c r="A4963" s="3">
        <v>45274</v>
      </c>
      <c r="B4963" s="11" t="str">
        <f t="shared" si="77"/>
        <v>Dec 2023</v>
      </c>
      <c r="C4963" t="s">
        <v>107</v>
      </c>
      <c r="D4963" t="s">
        <v>61</v>
      </c>
      <c r="E4963" t="s">
        <v>73</v>
      </c>
      <c r="F4963" t="s">
        <v>89</v>
      </c>
      <c r="G4963" t="str">
        <f>_xlfn.XLOOKUP(F4963,Product_Categories!A:A,Product_Categories!C:C,"Missing")</f>
        <v>Push Notifications</v>
      </c>
      <c r="H4963">
        <v>31495</v>
      </c>
      <c r="I4963">
        <v>2860</v>
      </c>
      <c r="J4963" s="5">
        <v>9651.2099999999991</v>
      </c>
      <c r="K4963">
        <v>129</v>
      </c>
      <c r="L4963" s="5">
        <v>19918.45</v>
      </c>
      <c r="M4963" s="4">
        <v>9.08</v>
      </c>
      <c r="N4963" s="4">
        <v>4.51</v>
      </c>
      <c r="O4963" s="4">
        <v>3.37</v>
      </c>
      <c r="P4963">
        <v>74.819999999999993</v>
      </c>
      <c r="Q4963" s="4">
        <v>2.06</v>
      </c>
    </row>
    <row r="4964" spans="1:17" x14ac:dyDescent="0.3">
      <c r="A4964" s="3">
        <v>45274</v>
      </c>
      <c r="B4964" s="11" t="str">
        <f t="shared" si="77"/>
        <v>Dec 2023</v>
      </c>
      <c r="C4964" t="s">
        <v>21</v>
      </c>
      <c r="D4964" t="s">
        <v>72</v>
      </c>
      <c r="E4964" t="s">
        <v>76</v>
      </c>
      <c r="F4964" t="s">
        <v>86</v>
      </c>
      <c r="G4964" t="str">
        <f>_xlfn.XLOOKUP(F4964,Product_Categories!A:A,Product_Categories!C:C,"Missing")</f>
        <v>Website Tools</v>
      </c>
      <c r="H4964">
        <v>16079</v>
      </c>
      <c r="I4964">
        <v>1917</v>
      </c>
      <c r="J4964" s="5">
        <v>8247.27</v>
      </c>
      <c r="K4964">
        <v>187</v>
      </c>
      <c r="L4964" s="5">
        <v>16900.599999999999</v>
      </c>
      <c r="M4964" s="4">
        <v>11.92</v>
      </c>
      <c r="N4964" s="4">
        <v>9.75</v>
      </c>
      <c r="O4964" s="4">
        <v>4.3</v>
      </c>
      <c r="P4964">
        <v>44.1</v>
      </c>
      <c r="Q4964" s="4">
        <v>2.0499999999999998</v>
      </c>
    </row>
    <row r="4965" spans="1:17" x14ac:dyDescent="0.3">
      <c r="A4965" s="3">
        <v>45274</v>
      </c>
      <c r="B4965" s="11" t="str">
        <f t="shared" si="77"/>
        <v>Dec 2023</v>
      </c>
      <c r="C4965" t="s">
        <v>17</v>
      </c>
      <c r="D4965" t="s">
        <v>40</v>
      </c>
      <c r="E4965" t="s">
        <v>73</v>
      </c>
      <c r="F4965" t="s">
        <v>97</v>
      </c>
      <c r="G4965" t="str">
        <f>_xlfn.XLOOKUP(F4965,Product_Categories!A:A,Product_Categories!C:C,"Missing")</f>
        <v>Webinars</v>
      </c>
      <c r="H4965">
        <v>110495</v>
      </c>
      <c r="I4965">
        <v>11310</v>
      </c>
      <c r="J4965" s="5">
        <v>33843.56</v>
      </c>
      <c r="K4965">
        <v>766</v>
      </c>
      <c r="L4965" s="5">
        <v>66316.53</v>
      </c>
      <c r="M4965" s="4">
        <v>10.24</v>
      </c>
      <c r="N4965" s="4">
        <v>6.77</v>
      </c>
      <c r="O4965" s="4">
        <v>2.99</v>
      </c>
      <c r="P4965" s="4">
        <v>44.18</v>
      </c>
      <c r="Q4965" s="4">
        <v>1.96</v>
      </c>
    </row>
    <row r="4966" spans="1:17" x14ac:dyDescent="0.3">
      <c r="A4966" s="3">
        <v>45274</v>
      </c>
      <c r="B4966" s="11" t="str">
        <f t="shared" si="77"/>
        <v>Dec 2023</v>
      </c>
      <c r="C4966" t="s">
        <v>18</v>
      </c>
      <c r="D4966" t="s">
        <v>60</v>
      </c>
      <c r="E4966" t="s">
        <v>75</v>
      </c>
      <c r="F4966" t="s">
        <v>99</v>
      </c>
      <c r="G4966" t="str">
        <f>_xlfn.XLOOKUP(F4966,Product_Categories!A:A,Product_Categories!C:C,"Missing")</f>
        <v>Planning</v>
      </c>
      <c r="H4966">
        <v>62006</v>
      </c>
      <c r="I4966">
        <v>2873</v>
      </c>
      <c r="J4966" s="5">
        <v>6509.39</v>
      </c>
      <c r="K4966">
        <v>244</v>
      </c>
      <c r="L4966" s="5">
        <v>12333.69</v>
      </c>
      <c r="M4966" s="4">
        <v>4.63</v>
      </c>
      <c r="N4966" s="4">
        <v>8.49</v>
      </c>
      <c r="O4966" s="4">
        <v>2.27</v>
      </c>
      <c r="P4966" s="4">
        <v>26.68</v>
      </c>
      <c r="Q4966" s="4">
        <v>1.89</v>
      </c>
    </row>
    <row r="4967" spans="1:17" x14ac:dyDescent="0.3">
      <c r="A4967" s="3">
        <v>45274</v>
      </c>
      <c r="B4967" s="11" t="str">
        <f t="shared" si="77"/>
        <v>Dec 2023</v>
      </c>
      <c r="C4967" t="s">
        <v>107</v>
      </c>
      <c r="D4967" t="s">
        <v>24</v>
      </c>
      <c r="E4967" t="s">
        <v>76</v>
      </c>
      <c r="F4967" t="s">
        <v>92</v>
      </c>
      <c r="G4967" t="str">
        <f>_xlfn.XLOOKUP(F4967,Product_Categories!A:A,Product_Categories!C:C,"Missing")</f>
        <v>Design</v>
      </c>
      <c r="H4967">
        <v>65027</v>
      </c>
      <c r="I4967">
        <v>5166</v>
      </c>
      <c r="J4967" s="5">
        <v>15723.13</v>
      </c>
      <c r="K4967">
        <v>211</v>
      </c>
      <c r="L4967" s="5">
        <v>29680.83</v>
      </c>
      <c r="M4967" s="4">
        <v>7.94</v>
      </c>
      <c r="N4967" s="4">
        <v>4.08</v>
      </c>
      <c r="O4967" s="4">
        <v>3.04</v>
      </c>
      <c r="P4967">
        <v>74.52</v>
      </c>
      <c r="Q4967" s="4">
        <v>1.89</v>
      </c>
    </row>
    <row r="4968" spans="1:17" x14ac:dyDescent="0.3">
      <c r="A4968" s="3">
        <v>45274</v>
      </c>
      <c r="B4968" s="11" t="str">
        <f t="shared" si="77"/>
        <v>Dec 2023</v>
      </c>
      <c r="C4968" t="s">
        <v>107</v>
      </c>
      <c r="D4968" t="s">
        <v>32</v>
      </c>
      <c r="E4968" t="s">
        <v>76</v>
      </c>
      <c r="F4968" t="s">
        <v>83</v>
      </c>
      <c r="G4968" t="str">
        <f>_xlfn.XLOOKUP(F4968,Product_Categories!A:A,Product_Categories!C:C,"Missing")</f>
        <v>UX</v>
      </c>
      <c r="H4968">
        <v>77031</v>
      </c>
      <c r="I4968">
        <v>6179</v>
      </c>
      <c r="J4968" s="5">
        <v>16487.25</v>
      </c>
      <c r="K4968">
        <v>575</v>
      </c>
      <c r="L4968" s="5">
        <v>30203.97</v>
      </c>
      <c r="M4968" s="4">
        <v>8.02</v>
      </c>
      <c r="N4968" s="4">
        <v>9.31</v>
      </c>
      <c r="O4968" s="4">
        <v>2.67</v>
      </c>
      <c r="P4968">
        <v>28.67</v>
      </c>
      <c r="Q4968" s="4">
        <v>1.83</v>
      </c>
    </row>
    <row r="4969" spans="1:17" x14ac:dyDescent="0.3">
      <c r="A4969" s="3">
        <v>45274</v>
      </c>
      <c r="B4969" s="11" t="str">
        <f t="shared" si="77"/>
        <v>Dec 2023</v>
      </c>
      <c r="C4969" t="s">
        <v>21</v>
      </c>
      <c r="D4969" t="s">
        <v>49</v>
      </c>
      <c r="E4969" t="s">
        <v>75</v>
      </c>
      <c r="F4969" t="s">
        <v>85</v>
      </c>
      <c r="G4969" t="str">
        <f>_xlfn.XLOOKUP(F4969,Product_Categories!A:A,Product_Categories!C:C,"Missing")</f>
        <v>Budgeting</v>
      </c>
      <c r="H4969">
        <v>144425</v>
      </c>
      <c r="I4969">
        <v>19770</v>
      </c>
      <c r="J4969" s="5">
        <v>64155.69</v>
      </c>
      <c r="K4969">
        <v>2027</v>
      </c>
      <c r="L4969" s="5">
        <v>104447.56</v>
      </c>
      <c r="M4969" s="4">
        <v>13.69</v>
      </c>
      <c r="N4969" s="4">
        <v>10.25</v>
      </c>
      <c r="O4969" s="4">
        <v>3.25</v>
      </c>
      <c r="P4969">
        <v>31.65</v>
      </c>
      <c r="Q4969" s="4">
        <v>1.63</v>
      </c>
    </row>
    <row r="4970" spans="1:17" x14ac:dyDescent="0.3">
      <c r="A4970" s="3">
        <v>45274</v>
      </c>
      <c r="B4970" s="11" t="str">
        <f t="shared" si="77"/>
        <v>Dec 2023</v>
      </c>
      <c r="C4970" t="s">
        <v>108</v>
      </c>
      <c r="D4970" t="s">
        <v>38</v>
      </c>
      <c r="E4970" t="s">
        <v>74</v>
      </c>
      <c r="F4970" t="s">
        <v>81</v>
      </c>
      <c r="G4970" t="str">
        <f>_xlfn.XLOOKUP(F4970,Product_Categories!A:A,Product_Categories!C:C,"Missing")</f>
        <v>Lead Management</v>
      </c>
      <c r="H4970">
        <v>145974</v>
      </c>
      <c r="I4970">
        <v>13810</v>
      </c>
      <c r="J4970" s="5">
        <v>55577.98</v>
      </c>
      <c r="K4970">
        <v>869</v>
      </c>
      <c r="L4970" s="5">
        <v>89854.85</v>
      </c>
      <c r="M4970" s="4">
        <v>9.4600000000000009</v>
      </c>
      <c r="N4970" s="4">
        <v>6.29</v>
      </c>
      <c r="O4970" s="4">
        <v>4.0199999999999996</v>
      </c>
      <c r="P4970">
        <v>63.96</v>
      </c>
      <c r="Q4970" s="4">
        <v>1.62</v>
      </c>
    </row>
    <row r="4971" spans="1:17" x14ac:dyDescent="0.3">
      <c r="A4971" s="3">
        <v>45274</v>
      </c>
      <c r="B4971" s="11" t="str">
        <f t="shared" si="77"/>
        <v>Dec 2023</v>
      </c>
      <c r="C4971" t="s">
        <v>17</v>
      </c>
      <c r="D4971" t="s">
        <v>24</v>
      </c>
      <c r="E4971" t="s">
        <v>74</v>
      </c>
      <c r="F4971" t="s">
        <v>91</v>
      </c>
      <c r="G4971" t="str">
        <f>_xlfn.XLOOKUP(F4971,Product_Categories!A:A,Product_Categories!C:C,"Missing")</f>
        <v>Affiliate</v>
      </c>
      <c r="H4971">
        <v>67982</v>
      </c>
      <c r="I4971">
        <v>9675</v>
      </c>
      <c r="J4971" s="5">
        <v>23555.34</v>
      </c>
      <c r="K4971">
        <v>989</v>
      </c>
      <c r="L4971" s="5">
        <v>36387.18</v>
      </c>
      <c r="M4971" s="4">
        <v>14.23</v>
      </c>
      <c r="N4971" s="4">
        <v>10.220000000000001</v>
      </c>
      <c r="O4971" s="4">
        <v>2.4300000000000002</v>
      </c>
      <c r="P4971" s="4">
        <v>23.82</v>
      </c>
      <c r="Q4971" s="4">
        <v>1.54</v>
      </c>
    </row>
    <row r="4972" spans="1:17" x14ac:dyDescent="0.3">
      <c r="A4972" s="3">
        <v>45274</v>
      </c>
      <c r="B4972" s="11" t="str">
        <f t="shared" si="77"/>
        <v>Dec 2023</v>
      </c>
      <c r="C4972" t="s">
        <v>107</v>
      </c>
      <c r="D4972" t="s">
        <v>55</v>
      </c>
      <c r="E4972" t="s">
        <v>73</v>
      </c>
      <c r="F4972" t="s">
        <v>101</v>
      </c>
      <c r="G4972" t="str">
        <f>_xlfn.XLOOKUP(F4972,Product_Categories!A:A,Product_Categories!C:C,"Missing")</f>
        <v>Conversion</v>
      </c>
      <c r="H4972">
        <v>128743</v>
      </c>
      <c r="I4972">
        <v>12275</v>
      </c>
      <c r="J4972" s="5">
        <v>24972.77</v>
      </c>
      <c r="K4972">
        <v>507</v>
      </c>
      <c r="L4972" s="5">
        <v>37688.269999999997</v>
      </c>
      <c r="M4972" s="4">
        <v>9.5299999999999994</v>
      </c>
      <c r="N4972" s="4">
        <v>4.13</v>
      </c>
      <c r="O4972" s="4">
        <v>2.0299999999999998</v>
      </c>
      <c r="P4972">
        <v>49.26</v>
      </c>
      <c r="Q4972" s="4">
        <v>1.51</v>
      </c>
    </row>
    <row r="4973" spans="1:17" x14ac:dyDescent="0.3">
      <c r="A4973" s="3">
        <v>45274</v>
      </c>
      <c r="B4973" s="11" t="str">
        <f t="shared" si="77"/>
        <v>Dec 2023</v>
      </c>
      <c r="C4973" t="s">
        <v>108</v>
      </c>
      <c r="D4973" t="s">
        <v>46</v>
      </c>
      <c r="E4973" t="s">
        <v>75</v>
      </c>
      <c r="F4973" t="s">
        <v>84</v>
      </c>
      <c r="G4973" t="str">
        <f>_xlfn.XLOOKUP(F4973,Product_Categories!A:A,Product_Categories!C:C,"Missing")</f>
        <v>Marketing Suite</v>
      </c>
      <c r="H4973">
        <v>35708</v>
      </c>
      <c r="I4973">
        <v>3301</v>
      </c>
      <c r="J4973" s="5">
        <v>8373.5400000000009</v>
      </c>
      <c r="K4973">
        <v>422</v>
      </c>
      <c r="L4973" s="5">
        <v>11080.27</v>
      </c>
      <c r="M4973" s="4">
        <v>9.24</v>
      </c>
      <c r="N4973" s="4">
        <v>12.78</v>
      </c>
      <c r="O4973" s="4">
        <v>2.54</v>
      </c>
      <c r="P4973">
        <v>19.84</v>
      </c>
      <c r="Q4973" s="4">
        <v>1.32</v>
      </c>
    </row>
    <row r="4974" spans="1:17" x14ac:dyDescent="0.3">
      <c r="A4974" s="3">
        <v>45274</v>
      </c>
      <c r="B4974" s="11" t="str">
        <f t="shared" si="77"/>
        <v>Dec 2023</v>
      </c>
      <c r="C4974" t="s">
        <v>17</v>
      </c>
      <c r="D4974" t="s">
        <v>54</v>
      </c>
      <c r="E4974" t="s">
        <v>74</v>
      </c>
      <c r="F4974" t="s">
        <v>79</v>
      </c>
      <c r="G4974" t="str">
        <f>_xlfn.XLOOKUP(F4974,Product_Categories!A:A,Product_Categories!C:C,"Missing")</f>
        <v>Email Marketing</v>
      </c>
      <c r="H4974">
        <v>58810</v>
      </c>
      <c r="I4974">
        <v>1065</v>
      </c>
      <c r="J4974" s="5">
        <v>4564.82</v>
      </c>
      <c r="K4974">
        <v>84</v>
      </c>
      <c r="L4974" s="5">
        <v>5943.54</v>
      </c>
      <c r="M4974" s="4">
        <v>1.81</v>
      </c>
      <c r="N4974" s="4">
        <v>7.89</v>
      </c>
      <c r="O4974" s="4">
        <v>4.29</v>
      </c>
      <c r="P4974" s="4">
        <v>54.34</v>
      </c>
      <c r="Q4974" s="4">
        <v>1.3</v>
      </c>
    </row>
    <row r="4975" spans="1:17" x14ac:dyDescent="0.3">
      <c r="A4975" s="3">
        <v>45274</v>
      </c>
      <c r="B4975" s="11" t="str">
        <f t="shared" si="77"/>
        <v>Dec 2023</v>
      </c>
      <c r="C4975" t="s">
        <v>18</v>
      </c>
      <c r="D4975" t="s">
        <v>63</v>
      </c>
      <c r="E4975" t="s">
        <v>75</v>
      </c>
      <c r="F4975" t="s">
        <v>77</v>
      </c>
      <c r="G4975" t="str">
        <f>_xlfn.XLOOKUP(F4975,Product_Categories!A:A,Product_Categories!C:C,"Missing")</f>
        <v>SEO</v>
      </c>
      <c r="H4975">
        <v>79171</v>
      </c>
      <c r="I4975">
        <v>1744</v>
      </c>
      <c r="J4975" s="5">
        <v>6315.43</v>
      </c>
      <c r="K4975">
        <v>275</v>
      </c>
      <c r="L4975" s="5">
        <v>7542.46</v>
      </c>
      <c r="M4975" s="4">
        <v>2.2000000000000002</v>
      </c>
      <c r="N4975" s="4">
        <v>15.77</v>
      </c>
      <c r="O4975" s="4">
        <v>3.62</v>
      </c>
      <c r="P4975" s="4">
        <v>22.97</v>
      </c>
      <c r="Q4975" s="4">
        <v>1.19</v>
      </c>
    </row>
    <row r="4976" spans="1:17" x14ac:dyDescent="0.3">
      <c r="A4976" s="3">
        <v>45274</v>
      </c>
      <c r="B4976" s="11" t="str">
        <f t="shared" si="77"/>
        <v>Dec 2023</v>
      </c>
      <c r="C4976" t="s">
        <v>21</v>
      </c>
      <c r="D4976" t="s">
        <v>41</v>
      </c>
      <c r="E4976" t="s">
        <v>75</v>
      </c>
      <c r="F4976" t="s">
        <v>96</v>
      </c>
      <c r="G4976" t="str">
        <f>_xlfn.XLOOKUP(F4976,Product_Categories!A:A,Product_Categories!C:C,"Missing")</f>
        <v>Growth Tools</v>
      </c>
      <c r="H4976">
        <v>70149</v>
      </c>
      <c r="I4976">
        <v>2093</v>
      </c>
      <c r="J4976" s="5">
        <v>7650</v>
      </c>
      <c r="K4976">
        <v>188</v>
      </c>
      <c r="L4976" s="5">
        <v>9134.8799999999992</v>
      </c>
      <c r="M4976" s="4">
        <v>2.98</v>
      </c>
      <c r="N4976" s="4">
        <v>8.98</v>
      </c>
      <c r="O4976" s="4">
        <v>3.66</v>
      </c>
      <c r="P4976">
        <v>40.69</v>
      </c>
      <c r="Q4976" s="4">
        <v>1.19</v>
      </c>
    </row>
    <row r="4977" spans="1:17" x14ac:dyDescent="0.3">
      <c r="A4977" s="3">
        <v>45274</v>
      </c>
      <c r="B4977" s="11" t="str">
        <f t="shared" si="77"/>
        <v>Dec 2023</v>
      </c>
      <c r="C4977" t="s">
        <v>17</v>
      </c>
      <c r="D4977" t="s">
        <v>31</v>
      </c>
      <c r="E4977" t="s">
        <v>74</v>
      </c>
      <c r="F4977" t="s">
        <v>83</v>
      </c>
      <c r="G4977" t="str">
        <f>_xlfn.XLOOKUP(F4977,Product_Categories!A:A,Product_Categories!C:C,"Missing")</f>
        <v>UX</v>
      </c>
      <c r="H4977">
        <v>124184</v>
      </c>
      <c r="I4977">
        <v>8114</v>
      </c>
      <c r="J4977" s="5">
        <v>19258.669999999998</v>
      </c>
      <c r="K4977">
        <v>273</v>
      </c>
      <c r="L4977" s="5">
        <v>15196.16</v>
      </c>
      <c r="M4977" s="4">
        <v>6.53</v>
      </c>
      <c r="N4977" s="4">
        <v>3.36</v>
      </c>
      <c r="O4977" s="4">
        <v>2.37</v>
      </c>
      <c r="P4977" s="4">
        <v>70.540000000000006</v>
      </c>
      <c r="Q4977" s="4">
        <v>0.79</v>
      </c>
    </row>
    <row r="4978" spans="1:17" x14ac:dyDescent="0.3">
      <c r="A4978" s="3">
        <v>45274</v>
      </c>
      <c r="B4978" s="11" t="str">
        <f t="shared" si="77"/>
        <v>Dec 2023</v>
      </c>
      <c r="C4978" t="s">
        <v>21</v>
      </c>
      <c r="D4978" t="s">
        <v>54</v>
      </c>
      <c r="E4978" t="s">
        <v>76</v>
      </c>
      <c r="F4978" t="s">
        <v>83</v>
      </c>
      <c r="G4978" t="str">
        <f>_xlfn.XLOOKUP(F4978,Product_Categories!A:A,Product_Categories!C:C,"Missing")</f>
        <v>UX</v>
      </c>
      <c r="H4978">
        <v>103284</v>
      </c>
      <c r="I4978">
        <v>1293</v>
      </c>
      <c r="J4978" s="5">
        <v>3561.13</v>
      </c>
      <c r="K4978">
        <v>274</v>
      </c>
      <c r="L4978" s="5">
        <v>2151.7399999999998</v>
      </c>
      <c r="M4978" s="4">
        <v>1.25</v>
      </c>
      <c r="N4978" s="4">
        <v>21.19</v>
      </c>
      <c r="O4978" s="4">
        <v>2.75</v>
      </c>
      <c r="P4978">
        <v>13</v>
      </c>
      <c r="Q4978" s="4">
        <v>0.6</v>
      </c>
    </row>
    <row r="4979" spans="1:17" x14ac:dyDescent="0.3">
      <c r="A4979" s="3">
        <v>45274</v>
      </c>
      <c r="B4979" s="11" t="str">
        <f t="shared" si="77"/>
        <v>Dec 2023</v>
      </c>
      <c r="C4979" t="s">
        <v>21</v>
      </c>
      <c r="D4979" t="s">
        <v>62</v>
      </c>
      <c r="E4979" t="s">
        <v>74</v>
      </c>
      <c r="F4979" t="s">
        <v>91</v>
      </c>
      <c r="G4979" t="str">
        <f>_xlfn.XLOOKUP(F4979,Product_Categories!A:A,Product_Categories!C:C,"Missing")</f>
        <v>Affiliate</v>
      </c>
      <c r="H4979">
        <v>35991</v>
      </c>
      <c r="I4979">
        <v>2599</v>
      </c>
      <c r="J4979" s="5">
        <v>8693.6</v>
      </c>
      <c r="K4979">
        <v>161</v>
      </c>
      <c r="L4979" s="5">
        <v>4891.6400000000003</v>
      </c>
      <c r="M4979" s="4">
        <v>7.22</v>
      </c>
      <c r="N4979" s="4">
        <v>6.19</v>
      </c>
      <c r="O4979" s="4">
        <v>3.34</v>
      </c>
      <c r="P4979">
        <v>54</v>
      </c>
      <c r="Q4979" s="4">
        <v>0.56000000000000005</v>
      </c>
    </row>
    <row r="4980" spans="1:17" x14ac:dyDescent="0.3">
      <c r="A4980" s="3">
        <v>45274</v>
      </c>
      <c r="B4980" s="11" t="str">
        <f t="shared" si="77"/>
        <v>Dec 2023</v>
      </c>
      <c r="C4980" t="s">
        <v>108</v>
      </c>
      <c r="D4980" t="s">
        <v>69</v>
      </c>
      <c r="E4980" t="s">
        <v>75</v>
      </c>
      <c r="F4980" t="s">
        <v>86</v>
      </c>
      <c r="G4980" t="str">
        <f>_xlfn.XLOOKUP(F4980,Product_Categories!A:A,Product_Categories!C:C,"Missing")</f>
        <v>Website Tools</v>
      </c>
      <c r="H4980">
        <v>54046</v>
      </c>
      <c r="I4980">
        <v>7576</v>
      </c>
      <c r="J4980" s="5">
        <v>32135.16</v>
      </c>
      <c r="K4980">
        <v>572</v>
      </c>
      <c r="L4980" s="5">
        <v>17102.29</v>
      </c>
      <c r="M4980" s="4">
        <v>14.02</v>
      </c>
      <c r="N4980" s="4">
        <v>7.55</v>
      </c>
      <c r="O4980" s="4">
        <v>4.24</v>
      </c>
      <c r="P4980">
        <v>56.18</v>
      </c>
      <c r="Q4980" s="4">
        <v>0.53</v>
      </c>
    </row>
    <row r="4981" spans="1:17" x14ac:dyDescent="0.3">
      <c r="A4981" s="3">
        <v>45274</v>
      </c>
      <c r="B4981" s="11" t="str">
        <f t="shared" si="77"/>
        <v>Dec 2023</v>
      </c>
      <c r="C4981" t="s">
        <v>18</v>
      </c>
      <c r="D4981" t="s">
        <v>44</v>
      </c>
      <c r="E4981" t="s">
        <v>76</v>
      </c>
      <c r="F4981" t="s">
        <v>90</v>
      </c>
      <c r="G4981" t="str">
        <f>_xlfn.XLOOKUP(F4981,Product_Categories!A:A,Product_Categories!C:C,"Missing")</f>
        <v>Brand Monitoring</v>
      </c>
      <c r="H4981">
        <v>76984</v>
      </c>
      <c r="I4981">
        <v>6880</v>
      </c>
      <c r="J4981" s="5">
        <v>24926.74</v>
      </c>
      <c r="K4981">
        <v>427</v>
      </c>
      <c r="L4981" s="5">
        <v>11173.86</v>
      </c>
      <c r="M4981" s="4">
        <v>8.94</v>
      </c>
      <c r="N4981" s="4">
        <v>6.21</v>
      </c>
      <c r="O4981" s="4">
        <v>3.62</v>
      </c>
      <c r="P4981">
        <v>58.38</v>
      </c>
      <c r="Q4981" s="4">
        <v>0.45</v>
      </c>
    </row>
    <row r="4982" spans="1:17" x14ac:dyDescent="0.3">
      <c r="A4982" s="3">
        <v>45274</v>
      </c>
      <c r="B4982" s="11" t="str">
        <f t="shared" si="77"/>
        <v>Dec 2023</v>
      </c>
      <c r="C4982" t="s">
        <v>108</v>
      </c>
      <c r="D4982" t="s">
        <v>53</v>
      </c>
      <c r="E4982" t="s">
        <v>75</v>
      </c>
      <c r="F4982" t="s">
        <v>96</v>
      </c>
      <c r="G4982" t="str">
        <f>_xlfn.XLOOKUP(F4982,Product_Categories!A:A,Product_Categories!C:C,"Missing")</f>
        <v>Growth Tools</v>
      </c>
      <c r="H4982">
        <v>69146</v>
      </c>
      <c r="I4982">
        <v>3236</v>
      </c>
      <c r="J4982" s="5">
        <v>2993.17</v>
      </c>
      <c r="K4982">
        <v>214</v>
      </c>
      <c r="L4982" s="5">
        <v>1092.03</v>
      </c>
      <c r="M4982" s="4">
        <v>4.68</v>
      </c>
      <c r="N4982" s="4">
        <v>6.61</v>
      </c>
      <c r="O4982" s="4">
        <v>0.92</v>
      </c>
      <c r="P4982">
        <v>13.99</v>
      </c>
      <c r="Q4982" s="4">
        <v>0.36</v>
      </c>
    </row>
    <row r="4983" spans="1:17" x14ac:dyDescent="0.3">
      <c r="A4983" s="3">
        <v>45274</v>
      </c>
      <c r="B4983" s="11" t="str">
        <f t="shared" si="77"/>
        <v>Dec 2023</v>
      </c>
      <c r="C4983" t="s">
        <v>107</v>
      </c>
      <c r="D4983" t="s">
        <v>42</v>
      </c>
      <c r="E4983" t="s">
        <v>75</v>
      </c>
      <c r="F4983" t="s">
        <v>87</v>
      </c>
      <c r="G4983" t="str">
        <f>_xlfn.XLOOKUP(F4983,Product_Categories!A:A,Product_Categories!C:C,"Missing")</f>
        <v>AdTech</v>
      </c>
      <c r="H4983">
        <v>26532</v>
      </c>
      <c r="I4983">
        <v>1605</v>
      </c>
      <c r="J4983" s="5">
        <v>5964.32</v>
      </c>
      <c r="K4983">
        <v>213</v>
      </c>
      <c r="L4983" s="5">
        <v>1472.06</v>
      </c>
      <c r="M4983" s="4">
        <v>6.05</v>
      </c>
      <c r="N4983" s="4">
        <v>13.27</v>
      </c>
      <c r="O4983" s="4">
        <v>3.72</v>
      </c>
      <c r="P4983">
        <v>28</v>
      </c>
      <c r="Q4983" s="4">
        <v>0.25</v>
      </c>
    </row>
    <row r="4984" spans="1:17" x14ac:dyDescent="0.3">
      <c r="A4984" s="3">
        <v>45274</v>
      </c>
      <c r="B4984" s="11" t="str">
        <f t="shared" si="77"/>
        <v>Dec 2023</v>
      </c>
      <c r="C4984" t="s">
        <v>19</v>
      </c>
      <c r="D4984" t="s">
        <v>28</v>
      </c>
      <c r="E4984" t="s">
        <v>74</v>
      </c>
      <c r="F4984" t="s">
        <v>95</v>
      </c>
      <c r="G4984" t="str">
        <f>_xlfn.XLOOKUP(F4984,Product_Categories!A:A,Product_Categories!C:C,"Missing")</f>
        <v>Analytics</v>
      </c>
      <c r="H4984">
        <v>10806</v>
      </c>
      <c r="I4984">
        <v>1473</v>
      </c>
      <c r="J4984" s="5">
        <v>6101.43</v>
      </c>
      <c r="K4984">
        <v>59</v>
      </c>
      <c r="L4984" s="5">
        <v>1214.24</v>
      </c>
      <c r="M4984" s="4">
        <v>13.63</v>
      </c>
      <c r="N4984" s="4">
        <v>4.01</v>
      </c>
      <c r="O4984" s="4">
        <v>4.1399999999999997</v>
      </c>
      <c r="P4984">
        <v>103.41</v>
      </c>
      <c r="Q4984" s="4">
        <v>0.2</v>
      </c>
    </row>
    <row r="4985" spans="1:17" x14ac:dyDescent="0.3">
      <c r="A4985" s="3">
        <v>45275</v>
      </c>
      <c r="B4985" s="11" t="str">
        <f t="shared" si="77"/>
        <v>Dec 2023</v>
      </c>
      <c r="C4985" t="s">
        <v>107</v>
      </c>
      <c r="D4985" t="s">
        <v>43</v>
      </c>
      <c r="E4985" t="s">
        <v>73</v>
      </c>
      <c r="F4985" t="s">
        <v>80</v>
      </c>
      <c r="G4985" t="str">
        <f>_xlfn.XLOOKUP(F4985,Product_Categories!A:A,Product_Categories!C:C,"Missing")</f>
        <v>Feedback</v>
      </c>
      <c r="H4985">
        <v>119973</v>
      </c>
      <c r="I4985">
        <v>11874</v>
      </c>
      <c r="J4985" s="5">
        <v>7617.17</v>
      </c>
      <c r="K4985">
        <v>2201</v>
      </c>
      <c r="L4985" s="5">
        <v>253952.61</v>
      </c>
      <c r="M4985" s="4">
        <v>9.9</v>
      </c>
      <c r="N4985" s="4">
        <v>18.54</v>
      </c>
      <c r="O4985" s="4">
        <v>0.64</v>
      </c>
      <c r="P4985">
        <v>3.46</v>
      </c>
      <c r="Q4985" s="4">
        <v>33.340000000000003</v>
      </c>
    </row>
    <row r="4986" spans="1:17" x14ac:dyDescent="0.3">
      <c r="A4986" s="3">
        <v>45275</v>
      </c>
      <c r="B4986" s="11" t="str">
        <f t="shared" si="77"/>
        <v>Dec 2023</v>
      </c>
      <c r="C4986" t="s">
        <v>107</v>
      </c>
      <c r="D4986" t="s">
        <v>72</v>
      </c>
      <c r="E4986" t="s">
        <v>73</v>
      </c>
      <c r="F4986" t="s">
        <v>103</v>
      </c>
      <c r="G4986" t="str">
        <f>_xlfn.XLOOKUP(F4986,Product_Categories!A:A,Product_Categories!C:C,"Missing")</f>
        <v>Automation</v>
      </c>
      <c r="H4986">
        <v>68090</v>
      </c>
      <c r="I4986">
        <v>8662</v>
      </c>
      <c r="J4986" s="5">
        <v>4170.67</v>
      </c>
      <c r="K4986">
        <v>644</v>
      </c>
      <c r="L4986" s="5">
        <v>121922.28</v>
      </c>
      <c r="M4986" s="4">
        <v>12.72</v>
      </c>
      <c r="N4986" s="4">
        <v>7.43</v>
      </c>
      <c r="O4986" s="4">
        <v>0.48</v>
      </c>
      <c r="P4986">
        <v>6.48</v>
      </c>
      <c r="Q4986" s="4">
        <v>29.23</v>
      </c>
    </row>
    <row r="4987" spans="1:17" x14ac:dyDescent="0.3">
      <c r="A4987" s="3">
        <v>45275</v>
      </c>
      <c r="B4987" s="11" t="str">
        <f t="shared" si="77"/>
        <v>Dec 2023</v>
      </c>
      <c r="C4987" t="s">
        <v>19</v>
      </c>
      <c r="D4987" t="s">
        <v>65</v>
      </c>
      <c r="E4987" t="s">
        <v>74</v>
      </c>
      <c r="F4987" t="s">
        <v>98</v>
      </c>
      <c r="G4987" t="str">
        <f>_xlfn.XLOOKUP(F4987,Product_Categories!A:A,Product_Categories!C:C,"Missing")</f>
        <v>Video</v>
      </c>
      <c r="H4987">
        <v>80497</v>
      </c>
      <c r="I4987">
        <v>3736</v>
      </c>
      <c r="J4987" s="5">
        <v>4329.82</v>
      </c>
      <c r="K4987">
        <v>801</v>
      </c>
      <c r="L4987" s="5">
        <v>116048.01</v>
      </c>
      <c r="M4987" s="4">
        <v>4.6399999999999997</v>
      </c>
      <c r="N4987" s="4">
        <v>21.44</v>
      </c>
      <c r="O4987" s="4">
        <v>1.1599999999999999</v>
      </c>
      <c r="P4987">
        <v>5.41</v>
      </c>
      <c r="Q4987" s="4">
        <v>26.8</v>
      </c>
    </row>
    <row r="4988" spans="1:17" x14ac:dyDescent="0.3">
      <c r="A4988" s="3">
        <v>45275</v>
      </c>
      <c r="B4988" s="11" t="str">
        <f t="shared" si="77"/>
        <v>Dec 2023</v>
      </c>
      <c r="C4988" t="s">
        <v>21</v>
      </c>
      <c r="D4988" t="s">
        <v>58</v>
      </c>
      <c r="E4988" t="s">
        <v>75</v>
      </c>
      <c r="F4988" t="s">
        <v>104</v>
      </c>
      <c r="G4988" t="str">
        <f>_xlfn.XLOOKUP(F4988,Product_Categories!A:A,Product_Categories!C:C,"Missing")</f>
        <v>Surveys</v>
      </c>
      <c r="H4988">
        <v>143917</v>
      </c>
      <c r="I4988">
        <v>18446</v>
      </c>
      <c r="J4988" s="5">
        <v>28651.19</v>
      </c>
      <c r="K4988">
        <v>3893</v>
      </c>
      <c r="L4988" s="5">
        <v>764527.24</v>
      </c>
      <c r="M4988" s="4">
        <v>12.82</v>
      </c>
      <c r="N4988" s="4">
        <v>21.1</v>
      </c>
      <c r="O4988" s="4">
        <v>1.55</v>
      </c>
      <c r="P4988">
        <v>7.36</v>
      </c>
      <c r="Q4988" s="4">
        <v>26.68</v>
      </c>
    </row>
    <row r="4989" spans="1:17" x14ac:dyDescent="0.3">
      <c r="A4989" s="3">
        <v>45275</v>
      </c>
      <c r="B4989" s="11" t="str">
        <f t="shared" si="77"/>
        <v>Dec 2023</v>
      </c>
      <c r="C4989" t="s">
        <v>108</v>
      </c>
      <c r="D4989" t="s">
        <v>29</v>
      </c>
      <c r="E4989" t="s">
        <v>74</v>
      </c>
      <c r="F4989" t="s">
        <v>83</v>
      </c>
      <c r="G4989" t="str">
        <f>_xlfn.XLOOKUP(F4989,Product_Categories!A:A,Product_Categories!C:C,"Missing")</f>
        <v>UX</v>
      </c>
      <c r="H4989">
        <v>24189</v>
      </c>
      <c r="I4989">
        <v>539</v>
      </c>
      <c r="J4989" s="5">
        <v>1031.73</v>
      </c>
      <c r="K4989">
        <v>113</v>
      </c>
      <c r="L4989" s="5">
        <v>21530.03</v>
      </c>
      <c r="M4989" s="4">
        <v>2.23</v>
      </c>
      <c r="N4989" s="4">
        <v>20.96</v>
      </c>
      <c r="O4989" s="4">
        <v>1.91</v>
      </c>
      <c r="P4989">
        <v>9.1300000000000008</v>
      </c>
      <c r="Q4989" s="4">
        <v>20.87</v>
      </c>
    </row>
    <row r="4990" spans="1:17" x14ac:dyDescent="0.3">
      <c r="A4990" s="3">
        <v>45275</v>
      </c>
      <c r="B4990" s="11" t="str">
        <f t="shared" si="77"/>
        <v>Dec 2023</v>
      </c>
      <c r="C4990" t="s">
        <v>108</v>
      </c>
      <c r="D4990" t="s">
        <v>67</v>
      </c>
      <c r="E4990" t="s">
        <v>76</v>
      </c>
      <c r="F4990" t="s">
        <v>82</v>
      </c>
      <c r="G4990" t="str">
        <f>_xlfn.XLOOKUP(F4990,Product_Categories!A:A,Product_Categories!C:C,"Missing")</f>
        <v>Mobile Ads</v>
      </c>
      <c r="H4990">
        <v>13309</v>
      </c>
      <c r="I4990">
        <v>474</v>
      </c>
      <c r="J4990" s="5">
        <v>378.77</v>
      </c>
      <c r="K4990">
        <v>39</v>
      </c>
      <c r="L4990" s="5">
        <v>7779.45</v>
      </c>
      <c r="M4990" s="4">
        <v>3.56</v>
      </c>
      <c r="N4990" s="4">
        <v>8.23</v>
      </c>
      <c r="O4990" s="4">
        <v>0.8</v>
      </c>
      <c r="P4990">
        <v>9.7100000000000009</v>
      </c>
      <c r="Q4990" s="4">
        <v>20.54</v>
      </c>
    </row>
    <row r="4991" spans="1:17" x14ac:dyDescent="0.3">
      <c r="A4991" s="3">
        <v>45275</v>
      </c>
      <c r="B4991" s="11" t="str">
        <f t="shared" si="77"/>
        <v>Dec 2023</v>
      </c>
      <c r="C4991" t="s">
        <v>107</v>
      </c>
      <c r="D4991" t="s">
        <v>65</v>
      </c>
      <c r="E4991" t="s">
        <v>76</v>
      </c>
      <c r="F4991" t="s">
        <v>94</v>
      </c>
      <c r="G4991" t="str">
        <f>_xlfn.XLOOKUP(F4991,Product_Categories!A:A,Product_Categories!C:C,"Missing")</f>
        <v>SEO</v>
      </c>
      <c r="H4991">
        <v>35773</v>
      </c>
      <c r="I4991">
        <v>4839</v>
      </c>
      <c r="J4991" s="5">
        <v>6256.7</v>
      </c>
      <c r="K4991">
        <v>536</v>
      </c>
      <c r="L4991" s="5">
        <v>104265.68</v>
      </c>
      <c r="M4991" s="4">
        <v>13.53</v>
      </c>
      <c r="N4991" s="4">
        <v>11.08</v>
      </c>
      <c r="O4991" s="4">
        <v>1.29</v>
      </c>
      <c r="P4991">
        <v>11.67</v>
      </c>
      <c r="Q4991" s="4">
        <v>16.66</v>
      </c>
    </row>
    <row r="4992" spans="1:17" x14ac:dyDescent="0.3">
      <c r="A4992" s="3">
        <v>45275</v>
      </c>
      <c r="B4992" s="11" t="str">
        <f t="shared" si="77"/>
        <v>Dec 2023</v>
      </c>
      <c r="C4992" t="s">
        <v>17</v>
      </c>
      <c r="D4992" t="s">
        <v>49</v>
      </c>
      <c r="E4992" t="s">
        <v>76</v>
      </c>
      <c r="F4992" t="s">
        <v>102</v>
      </c>
      <c r="G4992" t="str">
        <f>_xlfn.XLOOKUP(F4992,Product_Categories!A:A,Product_Categories!C:C,"Missing")</f>
        <v>Website Tools</v>
      </c>
      <c r="H4992">
        <v>140082</v>
      </c>
      <c r="I4992">
        <v>14462</v>
      </c>
      <c r="J4992" s="5">
        <v>24276.52</v>
      </c>
      <c r="K4992">
        <v>2560</v>
      </c>
      <c r="L4992" s="5">
        <v>398642.4</v>
      </c>
      <c r="M4992" s="4">
        <v>10.32</v>
      </c>
      <c r="N4992" s="4">
        <v>17.7</v>
      </c>
      <c r="O4992" s="4">
        <v>1.68</v>
      </c>
      <c r="P4992" s="4">
        <v>9.48</v>
      </c>
      <c r="Q4992" s="4">
        <v>16.420000000000002</v>
      </c>
    </row>
    <row r="4993" spans="1:17" x14ac:dyDescent="0.3">
      <c r="A4993" s="3">
        <v>45275</v>
      </c>
      <c r="B4993" s="11" t="str">
        <f t="shared" si="77"/>
        <v>Dec 2023</v>
      </c>
      <c r="C4993" t="s">
        <v>107</v>
      </c>
      <c r="D4993" t="s">
        <v>65</v>
      </c>
      <c r="E4993" t="s">
        <v>75</v>
      </c>
      <c r="F4993" t="s">
        <v>78</v>
      </c>
      <c r="G4993" t="str">
        <f>_xlfn.XLOOKUP(F4993,Product_Categories!A:A,Product_Categories!C:C,"Missing")</f>
        <v>Audience Analytics</v>
      </c>
      <c r="H4993">
        <v>3427</v>
      </c>
      <c r="I4993">
        <v>282</v>
      </c>
      <c r="J4993" s="5">
        <v>414.21</v>
      </c>
      <c r="K4993">
        <v>33</v>
      </c>
      <c r="L4993" s="5">
        <v>6018.43</v>
      </c>
      <c r="M4993" s="4">
        <v>8.23</v>
      </c>
      <c r="N4993" s="4">
        <v>11.7</v>
      </c>
      <c r="O4993" s="4">
        <v>1.47</v>
      </c>
      <c r="P4993">
        <v>12.55</v>
      </c>
      <c r="Q4993" s="4">
        <v>14.53</v>
      </c>
    </row>
    <row r="4994" spans="1:17" x14ac:dyDescent="0.3">
      <c r="A4994" s="3">
        <v>45275</v>
      </c>
      <c r="B4994" s="11" t="str">
        <f t="shared" ref="B4994:B5057" si="78">TEXT(A4994, "mmm yyyy")</f>
        <v>Dec 2023</v>
      </c>
      <c r="C4994" t="s">
        <v>21</v>
      </c>
      <c r="D4994" t="s">
        <v>52</v>
      </c>
      <c r="E4994" t="s">
        <v>73</v>
      </c>
      <c r="F4994" t="s">
        <v>103</v>
      </c>
      <c r="G4994" t="str">
        <f>_xlfn.XLOOKUP(F4994,Product_Categories!A:A,Product_Categories!C:C,"Missing")</f>
        <v>Automation</v>
      </c>
      <c r="H4994">
        <v>81320</v>
      </c>
      <c r="I4994">
        <v>1383</v>
      </c>
      <c r="J4994" s="5">
        <v>1624.69</v>
      </c>
      <c r="K4994">
        <v>114</v>
      </c>
      <c r="L4994" s="5">
        <v>22695.09</v>
      </c>
      <c r="M4994" s="4">
        <v>1.7</v>
      </c>
      <c r="N4994" s="4">
        <v>8.24</v>
      </c>
      <c r="O4994" s="4">
        <v>1.17</v>
      </c>
      <c r="P4994">
        <v>14.25</v>
      </c>
      <c r="Q4994" s="4">
        <v>13.97</v>
      </c>
    </row>
    <row r="4995" spans="1:17" x14ac:dyDescent="0.3">
      <c r="A4995" s="3">
        <v>45275</v>
      </c>
      <c r="B4995" s="11" t="str">
        <f t="shared" si="78"/>
        <v>Dec 2023</v>
      </c>
      <c r="C4995" t="s">
        <v>107</v>
      </c>
      <c r="D4995" t="s">
        <v>38</v>
      </c>
      <c r="E4995" t="s">
        <v>74</v>
      </c>
      <c r="F4995" t="s">
        <v>89</v>
      </c>
      <c r="G4995" t="str">
        <f>_xlfn.XLOOKUP(F4995,Product_Categories!A:A,Product_Categories!C:C,"Missing")</f>
        <v>Push Notifications</v>
      </c>
      <c r="H4995">
        <v>106086</v>
      </c>
      <c r="I4995">
        <v>7681</v>
      </c>
      <c r="J4995" s="5">
        <v>5686.38</v>
      </c>
      <c r="K4995">
        <v>977</v>
      </c>
      <c r="L4995" s="5">
        <v>67278.759999999995</v>
      </c>
      <c r="M4995" s="4">
        <v>7.24</v>
      </c>
      <c r="N4995" s="4">
        <v>12.72</v>
      </c>
      <c r="O4995" s="4">
        <v>0.74</v>
      </c>
      <c r="P4995">
        <v>5.82</v>
      </c>
      <c r="Q4995" s="4">
        <v>11.83</v>
      </c>
    </row>
    <row r="4996" spans="1:17" x14ac:dyDescent="0.3">
      <c r="A4996" s="3">
        <v>45275</v>
      </c>
      <c r="B4996" s="11" t="str">
        <f t="shared" si="78"/>
        <v>Dec 2023</v>
      </c>
      <c r="C4996" t="s">
        <v>21</v>
      </c>
      <c r="D4996" t="s">
        <v>44</v>
      </c>
      <c r="E4996" t="s">
        <v>74</v>
      </c>
      <c r="F4996" t="s">
        <v>77</v>
      </c>
      <c r="G4996" t="str">
        <f>_xlfn.XLOOKUP(F4996,Product_Categories!A:A,Product_Categories!C:C,"Missing")</f>
        <v>SEO</v>
      </c>
      <c r="H4996">
        <v>27551</v>
      </c>
      <c r="I4996">
        <v>632</v>
      </c>
      <c r="J4996" s="5">
        <v>1896.04</v>
      </c>
      <c r="K4996">
        <v>115</v>
      </c>
      <c r="L4996" s="5">
        <v>22186.49</v>
      </c>
      <c r="M4996" s="4">
        <v>2.29</v>
      </c>
      <c r="N4996" s="4">
        <v>18.2</v>
      </c>
      <c r="O4996" s="4">
        <v>3</v>
      </c>
      <c r="P4996">
        <v>16.489999999999998</v>
      </c>
      <c r="Q4996" s="4">
        <v>11.7</v>
      </c>
    </row>
    <row r="4997" spans="1:17" x14ac:dyDescent="0.3">
      <c r="A4997" s="3">
        <v>45275</v>
      </c>
      <c r="B4997" s="11" t="str">
        <f t="shared" si="78"/>
        <v>Dec 2023</v>
      </c>
      <c r="C4997" t="s">
        <v>21</v>
      </c>
      <c r="D4997" t="s">
        <v>58</v>
      </c>
      <c r="E4997" t="s">
        <v>75</v>
      </c>
      <c r="F4997" t="s">
        <v>77</v>
      </c>
      <c r="G4997" t="str">
        <f>_xlfn.XLOOKUP(F4997,Product_Categories!A:A,Product_Categories!C:C,"Missing")</f>
        <v>SEO</v>
      </c>
      <c r="H4997">
        <v>32552</v>
      </c>
      <c r="I4997">
        <v>3290</v>
      </c>
      <c r="J4997" s="5">
        <v>6249.92</v>
      </c>
      <c r="K4997">
        <v>545</v>
      </c>
      <c r="L4997" s="5">
        <v>69483.89</v>
      </c>
      <c r="M4997" s="4">
        <v>10.11</v>
      </c>
      <c r="N4997" s="4">
        <v>16.57</v>
      </c>
      <c r="O4997" s="4">
        <v>1.9</v>
      </c>
      <c r="P4997">
        <v>11.47</v>
      </c>
      <c r="Q4997" s="4">
        <v>11.12</v>
      </c>
    </row>
    <row r="4998" spans="1:17" x14ac:dyDescent="0.3">
      <c r="A4998" s="3">
        <v>45275</v>
      </c>
      <c r="B4998" s="11" t="str">
        <f t="shared" si="78"/>
        <v>Dec 2023</v>
      </c>
      <c r="C4998" t="s">
        <v>17</v>
      </c>
      <c r="D4998" t="s">
        <v>63</v>
      </c>
      <c r="E4998" t="s">
        <v>74</v>
      </c>
      <c r="F4998" t="s">
        <v>102</v>
      </c>
      <c r="G4998" t="str">
        <f>_xlfn.XLOOKUP(F4998,Product_Categories!A:A,Product_Categories!C:C,"Missing")</f>
        <v>Website Tools</v>
      </c>
      <c r="H4998">
        <v>50780</v>
      </c>
      <c r="I4998">
        <v>6911</v>
      </c>
      <c r="J4998" s="5">
        <v>12632.25</v>
      </c>
      <c r="K4998">
        <v>882</v>
      </c>
      <c r="L4998" s="5">
        <v>139190.48000000001</v>
      </c>
      <c r="M4998" s="4">
        <v>13.61</v>
      </c>
      <c r="N4998" s="4">
        <v>12.76</v>
      </c>
      <c r="O4998" s="4">
        <v>1.83</v>
      </c>
      <c r="P4998" s="4">
        <v>14.32</v>
      </c>
      <c r="Q4998" s="4">
        <v>11.02</v>
      </c>
    </row>
    <row r="4999" spans="1:17" x14ac:dyDescent="0.3">
      <c r="A4999" s="3">
        <v>45275</v>
      </c>
      <c r="B4999" s="11" t="str">
        <f t="shared" si="78"/>
        <v>Dec 2023</v>
      </c>
      <c r="C4999" t="s">
        <v>17</v>
      </c>
      <c r="D4999" t="s">
        <v>24</v>
      </c>
      <c r="E4999" t="s">
        <v>75</v>
      </c>
      <c r="F4999" t="s">
        <v>83</v>
      </c>
      <c r="G4999" t="str">
        <f>_xlfn.XLOOKUP(F4999,Product_Categories!A:A,Product_Categories!C:C,"Missing")</f>
        <v>UX</v>
      </c>
      <c r="H4999">
        <v>51886</v>
      </c>
      <c r="I4999">
        <v>2017</v>
      </c>
      <c r="J4999" s="5">
        <v>5272.54</v>
      </c>
      <c r="K4999">
        <v>397</v>
      </c>
      <c r="L4999" s="5">
        <v>52372.67</v>
      </c>
      <c r="M4999" s="4">
        <v>3.89</v>
      </c>
      <c r="N4999" s="4">
        <v>19.68</v>
      </c>
      <c r="O4999" s="4">
        <v>2.61</v>
      </c>
      <c r="P4999" s="4">
        <v>13.28</v>
      </c>
      <c r="Q4999" s="4">
        <v>9.93</v>
      </c>
    </row>
    <row r="5000" spans="1:17" x14ac:dyDescent="0.3">
      <c r="A5000" s="3">
        <v>45275</v>
      </c>
      <c r="B5000" s="11" t="str">
        <f t="shared" si="78"/>
        <v>Dec 2023</v>
      </c>
      <c r="C5000" t="s">
        <v>19</v>
      </c>
      <c r="D5000" t="s">
        <v>40</v>
      </c>
      <c r="E5000" t="s">
        <v>74</v>
      </c>
      <c r="F5000" t="s">
        <v>87</v>
      </c>
      <c r="G5000" t="str">
        <f>_xlfn.XLOOKUP(F5000,Product_Categories!A:A,Product_Categories!C:C,"Missing")</f>
        <v>AdTech</v>
      </c>
      <c r="H5000">
        <v>14684</v>
      </c>
      <c r="I5000">
        <v>1043</v>
      </c>
      <c r="J5000" s="5">
        <v>1832.67</v>
      </c>
      <c r="K5000">
        <v>172</v>
      </c>
      <c r="L5000" s="5">
        <v>18004.330000000002</v>
      </c>
      <c r="M5000" s="4">
        <v>7.1</v>
      </c>
      <c r="N5000" s="4">
        <v>16.489999999999998</v>
      </c>
      <c r="O5000" s="4">
        <v>1.76</v>
      </c>
      <c r="P5000">
        <v>10.66</v>
      </c>
      <c r="Q5000" s="4">
        <v>9.82</v>
      </c>
    </row>
    <row r="5001" spans="1:17" x14ac:dyDescent="0.3">
      <c r="A5001" s="3">
        <v>45275</v>
      </c>
      <c r="B5001" s="11" t="str">
        <f t="shared" si="78"/>
        <v>Dec 2023</v>
      </c>
      <c r="C5001" t="s">
        <v>21</v>
      </c>
      <c r="D5001" t="s">
        <v>67</v>
      </c>
      <c r="E5001" t="s">
        <v>74</v>
      </c>
      <c r="F5001" t="s">
        <v>103</v>
      </c>
      <c r="G5001" t="str">
        <f>_xlfn.XLOOKUP(F5001,Product_Categories!A:A,Product_Categories!C:C,"Missing")</f>
        <v>Automation</v>
      </c>
      <c r="H5001">
        <v>27986</v>
      </c>
      <c r="I5001">
        <v>2892</v>
      </c>
      <c r="J5001" s="5">
        <v>11420.86</v>
      </c>
      <c r="K5001">
        <v>566</v>
      </c>
      <c r="L5001" s="5">
        <v>97827.59</v>
      </c>
      <c r="M5001" s="4">
        <v>10.33</v>
      </c>
      <c r="N5001" s="4">
        <v>19.57</v>
      </c>
      <c r="O5001" s="4">
        <v>3.95</v>
      </c>
      <c r="P5001">
        <v>20.18</v>
      </c>
      <c r="Q5001" s="4">
        <v>8.57</v>
      </c>
    </row>
    <row r="5002" spans="1:17" x14ac:dyDescent="0.3">
      <c r="A5002" s="3">
        <v>45275</v>
      </c>
      <c r="B5002" s="11" t="str">
        <f t="shared" si="78"/>
        <v>Dec 2023</v>
      </c>
      <c r="C5002" t="s">
        <v>107</v>
      </c>
      <c r="D5002" t="s">
        <v>34</v>
      </c>
      <c r="E5002" t="s">
        <v>73</v>
      </c>
      <c r="F5002" t="s">
        <v>103</v>
      </c>
      <c r="G5002" t="str">
        <f>_xlfn.XLOOKUP(F5002,Product_Categories!A:A,Product_Categories!C:C,"Missing")</f>
        <v>Automation</v>
      </c>
      <c r="H5002">
        <v>4255</v>
      </c>
      <c r="I5002">
        <v>68</v>
      </c>
      <c r="J5002" s="5">
        <v>156.19999999999999</v>
      </c>
      <c r="K5002">
        <v>11</v>
      </c>
      <c r="L5002" s="5">
        <v>1300.74</v>
      </c>
      <c r="M5002" s="4">
        <v>1.6</v>
      </c>
      <c r="N5002" s="4">
        <v>16.18</v>
      </c>
      <c r="O5002" s="4">
        <v>2.2999999999999998</v>
      </c>
      <c r="P5002">
        <v>14.2</v>
      </c>
      <c r="Q5002" s="4">
        <v>8.33</v>
      </c>
    </row>
    <row r="5003" spans="1:17" x14ac:dyDescent="0.3">
      <c r="A5003" s="3">
        <v>45275</v>
      </c>
      <c r="B5003" s="11" t="str">
        <f t="shared" si="78"/>
        <v>Dec 2023</v>
      </c>
      <c r="C5003" t="s">
        <v>21</v>
      </c>
      <c r="D5003" t="s">
        <v>66</v>
      </c>
      <c r="E5003" t="s">
        <v>75</v>
      </c>
      <c r="F5003" t="s">
        <v>82</v>
      </c>
      <c r="G5003" t="str">
        <f>_xlfn.XLOOKUP(F5003,Product_Categories!A:A,Product_Categories!C:C,"Missing")</f>
        <v>Mobile Ads</v>
      </c>
      <c r="H5003">
        <v>9152</v>
      </c>
      <c r="I5003">
        <v>766</v>
      </c>
      <c r="J5003" s="5">
        <v>2042.22</v>
      </c>
      <c r="K5003">
        <v>122</v>
      </c>
      <c r="L5003" s="5">
        <v>16972.330000000002</v>
      </c>
      <c r="M5003" s="4">
        <v>8.3699999999999992</v>
      </c>
      <c r="N5003" s="4">
        <v>15.93</v>
      </c>
      <c r="O5003" s="4">
        <v>2.67</v>
      </c>
      <c r="P5003">
        <v>16.739999999999998</v>
      </c>
      <c r="Q5003" s="4">
        <v>8.31</v>
      </c>
    </row>
    <row r="5004" spans="1:17" x14ac:dyDescent="0.3">
      <c r="A5004" s="3">
        <v>45275</v>
      </c>
      <c r="B5004" s="11" t="str">
        <f t="shared" si="78"/>
        <v>Dec 2023</v>
      </c>
      <c r="C5004" t="s">
        <v>107</v>
      </c>
      <c r="D5004" t="s">
        <v>49</v>
      </c>
      <c r="E5004" t="s">
        <v>73</v>
      </c>
      <c r="F5004" t="s">
        <v>79</v>
      </c>
      <c r="G5004" t="str">
        <f>_xlfn.XLOOKUP(F5004,Product_Categories!A:A,Product_Categories!C:C,"Missing")</f>
        <v>Email Marketing</v>
      </c>
      <c r="H5004">
        <v>51838</v>
      </c>
      <c r="I5004">
        <v>4549</v>
      </c>
      <c r="J5004" s="5">
        <v>12875.47</v>
      </c>
      <c r="K5004">
        <v>806</v>
      </c>
      <c r="L5004" s="5">
        <v>100738.49</v>
      </c>
      <c r="M5004" s="4">
        <v>8.7799999999999994</v>
      </c>
      <c r="N5004" s="4">
        <v>17.72</v>
      </c>
      <c r="O5004" s="4">
        <v>2.83</v>
      </c>
      <c r="P5004">
        <v>15.97</v>
      </c>
      <c r="Q5004" s="4">
        <v>7.82</v>
      </c>
    </row>
    <row r="5005" spans="1:17" x14ac:dyDescent="0.3">
      <c r="A5005" s="3">
        <v>45275</v>
      </c>
      <c r="B5005" s="11" t="str">
        <f t="shared" si="78"/>
        <v>Dec 2023</v>
      </c>
      <c r="C5005" t="s">
        <v>18</v>
      </c>
      <c r="D5005" t="s">
        <v>36</v>
      </c>
      <c r="E5005" t="s">
        <v>75</v>
      </c>
      <c r="F5005" t="s">
        <v>81</v>
      </c>
      <c r="G5005" t="str">
        <f>_xlfn.XLOOKUP(F5005,Product_Categories!A:A,Product_Categories!C:C,"Missing")</f>
        <v>Lead Management</v>
      </c>
      <c r="H5005">
        <v>131383</v>
      </c>
      <c r="I5005">
        <v>11379</v>
      </c>
      <c r="J5005" s="5">
        <v>19171.43</v>
      </c>
      <c r="K5005">
        <v>979</v>
      </c>
      <c r="L5005" s="5">
        <v>144905.07999999999</v>
      </c>
      <c r="M5005" s="4">
        <v>8.66</v>
      </c>
      <c r="N5005" s="4">
        <v>8.6</v>
      </c>
      <c r="O5005" s="4">
        <v>1.68</v>
      </c>
      <c r="P5005" s="4">
        <v>19.579999999999998</v>
      </c>
      <c r="Q5005" s="4">
        <v>7.56</v>
      </c>
    </row>
    <row r="5006" spans="1:17" x14ac:dyDescent="0.3">
      <c r="A5006" s="3">
        <v>45275</v>
      </c>
      <c r="B5006" s="11" t="str">
        <f t="shared" si="78"/>
        <v>Dec 2023</v>
      </c>
      <c r="C5006" t="s">
        <v>17</v>
      </c>
      <c r="D5006" t="s">
        <v>54</v>
      </c>
      <c r="E5006" t="s">
        <v>76</v>
      </c>
      <c r="F5006" t="s">
        <v>100</v>
      </c>
      <c r="G5006" t="str">
        <f>_xlfn.XLOOKUP(F5006,Product_Categories!A:A,Product_Categories!C:C,"Missing")</f>
        <v>Forms</v>
      </c>
      <c r="H5006">
        <v>10695</v>
      </c>
      <c r="I5006">
        <v>322</v>
      </c>
      <c r="J5006" s="5">
        <v>630.15</v>
      </c>
      <c r="K5006">
        <v>58</v>
      </c>
      <c r="L5006" s="5">
        <v>4724.58</v>
      </c>
      <c r="M5006" s="4">
        <v>3.01</v>
      </c>
      <c r="N5006" s="4">
        <v>18.010000000000002</v>
      </c>
      <c r="O5006" s="4">
        <v>1.96</v>
      </c>
      <c r="P5006" s="4">
        <v>10.86</v>
      </c>
      <c r="Q5006" s="4">
        <v>7.5</v>
      </c>
    </row>
    <row r="5007" spans="1:17" x14ac:dyDescent="0.3">
      <c r="A5007" s="3">
        <v>45275</v>
      </c>
      <c r="B5007" s="11" t="str">
        <f t="shared" si="78"/>
        <v>Dec 2023</v>
      </c>
      <c r="C5007" t="s">
        <v>21</v>
      </c>
      <c r="D5007" t="s">
        <v>37</v>
      </c>
      <c r="E5007" t="s">
        <v>73</v>
      </c>
      <c r="F5007" t="s">
        <v>100</v>
      </c>
      <c r="G5007" t="str">
        <f>_xlfn.XLOOKUP(F5007,Product_Categories!A:A,Product_Categories!C:C,"Missing")</f>
        <v>Forms</v>
      </c>
      <c r="H5007">
        <v>112579</v>
      </c>
      <c r="I5007">
        <v>9468</v>
      </c>
      <c r="J5007" s="5">
        <v>37256.58</v>
      </c>
      <c r="K5007">
        <v>1516</v>
      </c>
      <c r="L5007" s="5">
        <v>249611.53</v>
      </c>
      <c r="M5007" s="4">
        <v>8.41</v>
      </c>
      <c r="N5007" s="4">
        <v>16.010000000000002</v>
      </c>
      <c r="O5007" s="4">
        <v>3.94</v>
      </c>
      <c r="P5007">
        <v>24.58</v>
      </c>
      <c r="Q5007" s="4">
        <v>6.7</v>
      </c>
    </row>
    <row r="5008" spans="1:17" x14ac:dyDescent="0.3">
      <c r="A5008" s="3">
        <v>45275</v>
      </c>
      <c r="B5008" s="11" t="str">
        <f t="shared" si="78"/>
        <v>Dec 2023</v>
      </c>
      <c r="C5008" t="s">
        <v>18</v>
      </c>
      <c r="D5008" t="s">
        <v>33</v>
      </c>
      <c r="E5008" t="s">
        <v>73</v>
      </c>
      <c r="F5008" t="s">
        <v>79</v>
      </c>
      <c r="G5008" t="str">
        <f>_xlfn.XLOOKUP(F5008,Product_Categories!A:A,Product_Categories!C:C,"Missing")</f>
        <v>Email Marketing</v>
      </c>
      <c r="H5008">
        <v>12495</v>
      </c>
      <c r="I5008">
        <v>83</v>
      </c>
      <c r="J5008" s="5">
        <v>135.51</v>
      </c>
      <c r="K5008">
        <v>11</v>
      </c>
      <c r="L5008" s="5">
        <v>861.39</v>
      </c>
      <c r="M5008" s="4">
        <v>0.66</v>
      </c>
      <c r="N5008" s="4">
        <v>13.25</v>
      </c>
      <c r="O5008" s="4">
        <v>1.63</v>
      </c>
      <c r="P5008" s="4">
        <v>12.32</v>
      </c>
      <c r="Q5008" s="4">
        <v>6.36</v>
      </c>
    </row>
    <row r="5009" spans="1:17" x14ac:dyDescent="0.3">
      <c r="A5009" s="3">
        <v>45275</v>
      </c>
      <c r="B5009" s="11" t="str">
        <f t="shared" si="78"/>
        <v>Dec 2023</v>
      </c>
      <c r="C5009" t="s">
        <v>18</v>
      </c>
      <c r="D5009" t="s">
        <v>69</v>
      </c>
      <c r="E5009" t="s">
        <v>75</v>
      </c>
      <c r="F5009" t="s">
        <v>84</v>
      </c>
      <c r="G5009" t="str">
        <f>_xlfn.XLOOKUP(F5009,Product_Categories!A:A,Product_Categories!C:C,"Missing")</f>
        <v>Marketing Suite</v>
      </c>
      <c r="H5009">
        <v>132902</v>
      </c>
      <c r="I5009">
        <v>17397</v>
      </c>
      <c r="J5009" s="5">
        <v>70671.28</v>
      </c>
      <c r="K5009">
        <v>3451</v>
      </c>
      <c r="L5009" s="5">
        <v>381780.44</v>
      </c>
      <c r="M5009" s="4">
        <v>13.09</v>
      </c>
      <c r="N5009" s="4">
        <v>19.84</v>
      </c>
      <c r="O5009" s="4">
        <v>4.0599999999999996</v>
      </c>
      <c r="P5009" s="4">
        <v>20.48</v>
      </c>
      <c r="Q5009" s="4">
        <v>5.4</v>
      </c>
    </row>
    <row r="5010" spans="1:17" x14ac:dyDescent="0.3">
      <c r="A5010" s="3">
        <v>45275</v>
      </c>
      <c r="B5010" s="11" t="str">
        <f t="shared" si="78"/>
        <v>Dec 2023</v>
      </c>
      <c r="C5010" t="s">
        <v>18</v>
      </c>
      <c r="D5010" t="s">
        <v>31</v>
      </c>
      <c r="E5010" t="s">
        <v>74</v>
      </c>
      <c r="F5010" t="s">
        <v>96</v>
      </c>
      <c r="G5010" t="str">
        <f>_xlfn.XLOOKUP(F5010,Product_Categories!A:A,Product_Categories!C:C,"Missing")</f>
        <v>Growth Tools</v>
      </c>
      <c r="H5010">
        <v>6948</v>
      </c>
      <c r="I5010">
        <v>955</v>
      </c>
      <c r="J5010" s="5">
        <v>2363.2600000000002</v>
      </c>
      <c r="K5010">
        <v>127</v>
      </c>
      <c r="L5010" s="5">
        <v>12315.48</v>
      </c>
      <c r="M5010" s="4">
        <v>13.74</v>
      </c>
      <c r="N5010" s="4">
        <v>13.3</v>
      </c>
      <c r="O5010" s="4">
        <v>2.4700000000000002</v>
      </c>
      <c r="P5010" s="4">
        <v>18.61</v>
      </c>
      <c r="Q5010" s="4">
        <v>5.21</v>
      </c>
    </row>
    <row r="5011" spans="1:17" x14ac:dyDescent="0.3">
      <c r="A5011" s="3">
        <v>45275</v>
      </c>
      <c r="B5011" s="11" t="str">
        <f t="shared" si="78"/>
        <v>Dec 2023</v>
      </c>
      <c r="C5011" t="s">
        <v>107</v>
      </c>
      <c r="D5011" t="s">
        <v>58</v>
      </c>
      <c r="E5011" t="s">
        <v>75</v>
      </c>
      <c r="F5011" t="s">
        <v>105</v>
      </c>
      <c r="G5011" t="str">
        <f>_xlfn.XLOOKUP(F5011,Product_Categories!A:A,Product_Categories!C:C,"Missing")</f>
        <v>Storage</v>
      </c>
      <c r="H5011">
        <v>127080</v>
      </c>
      <c r="I5011">
        <v>9350</v>
      </c>
      <c r="J5011" s="5">
        <v>20728.240000000002</v>
      </c>
      <c r="K5011">
        <v>1165</v>
      </c>
      <c r="L5011" s="5">
        <v>104498.81</v>
      </c>
      <c r="M5011" s="4">
        <v>7.36</v>
      </c>
      <c r="N5011" s="4">
        <v>12.46</v>
      </c>
      <c r="O5011" s="4">
        <v>2.2200000000000002</v>
      </c>
      <c r="P5011">
        <v>17.79</v>
      </c>
      <c r="Q5011" s="4">
        <v>5.04</v>
      </c>
    </row>
    <row r="5012" spans="1:17" x14ac:dyDescent="0.3">
      <c r="A5012" s="3">
        <v>45275</v>
      </c>
      <c r="B5012" s="11" t="str">
        <f t="shared" si="78"/>
        <v>Dec 2023</v>
      </c>
      <c r="C5012" t="s">
        <v>108</v>
      </c>
      <c r="D5012" t="s">
        <v>55</v>
      </c>
      <c r="E5012" t="s">
        <v>75</v>
      </c>
      <c r="F5012" t="s">
        <v>93</v>
      </c>
      <c r="G5012" t="str">
        <f>_xlfn.XLOOKUP(F5012,Product_Categories!A:A,Product_Categories!C:C,"Missing")</f>
        <v>Social Media</v>
      </c>
      <c r="H5012">
        <v>58071</v>
      </c>
      <c r="I5012">
        <v>5153</v>
      </c>
      <c r="J5012" s="5">
        <v>11132.3</v>
      </c>
      <c r="K5012">
        <v>343</v>
      </c>
      <c r="L5012" s="5">
        <v>55834.32</v>
      </c>
      <c r="M5012" s="4">
        <v>8.8699999999999992</v>
      </c>
      <c r="N5012" s="4">
        <v>6.66</v>
      </c>
      <c r="O5012" s="4">
        <v>2.16</v>
      </c>
      <c r="P5012">
        <v>32.46</v>
      </c>
      <c r="Q5012" s="4">
        <v>5.0199999999999996</v>
      </c>
    </row>
    <row r="5013" spans="1:17" x14ac:dyDescent="0.3">
      <c r="A5013" s="3">
        <v>45275</v>
      </c>
      <c r="B5013" s="11" t="str">
        <f t="shared" si="78"/>
        <v>Dec 2023</v>
      </c>
      <c r="C5013" t="s">
        <v>17</v>
      </c>
      <c r="D5013" t="s">
        <v>24</v>
      </c>
      <c r="E5013" t="s">
        <v>75</v>
      </c>
      <c r="F5013" t="s">
        <v>100</v>
      </c>
      <c r="G5013" t="str">
        <f>_xlfn.XLOOKUP(F5013,Product_Categories!A:A,Product_Categories!C:C,"Missing")</f>
        <v>Forms</v>
      </c>
      <c r="H5013">
        <v>127313</v>
      </c>
      <c r="I5013">
        <v>15818</v>
      </c>
      <c r="J5013" s="5">
        <v>61943.38</v>
      </c>
      <c r="K5013">
        <v>3229</v>
      </c>
      <c r="L5013" s="5">
        <v>287517</v>
      </c>
      <c r="M5013" s="4">
        <v>12.42</v>
      </c>
      <c r="N5013" s="4">
        <v>20.41</v>
      </c>
      <c r="O5013" s="4">
        <v>3.92</v>
      </c>
      <c r="P5013" s="4">
        <v>19.18</v>
      </c>
      <c r="Q5013" s="4">
        <v>4.6399999999999997</v>
      </c>
    </row>
    <row r="5014" spans="1:17" x14ac:dyDescent="0.3">
      <c r="A5014" s="3">
        <v>45275</v>
      </c>
      <c r="B5014" s="11" t="str">
        <f t="shared" si="78"/>
        <v>Dec 2023</v>
      </c>
      <c r="C5014" t="s">
        <v>17</v>
      </c>
      <c r="D5014" t="s">
        <v>64</v>
      </c>
      <c r="E5014" t="s">
        <v>76</v>
      </c>
      <c r="F5014" t="s">
        <v>87</v>
      </c>
      <c r="G5014" t="str">
        <f>_xlfn.XLOOKUP(F5014,Product_Categories!A:A,Product_Categories!C:C,"Missing")</f>
        <v>AdTech</v>
      </c>
      <c r="H5014">
        <v>15711</v>
      </c>
      <c r="I5014">
        <v>1874</v>
      </c>
      <c r="J5014" s="5">
        <v>5858.95</v>
      </c>
      <c r="K5014">
        <v>148</v>
      </c>
      <c r="L5014" s="5">
        <v>26921.65</v>
      </c>
      <c r="M5014" s="4">
        <v>11.93</v>
      </c>
      <c r="N5014" s="4">
        <v>7.9</v>
      </c>
      <c r="O5014" s="4">
        <v>3.13</v>
      </c>
      <c r="P5014" s="4">
        <v>39.590000000000003</v>
      </c>
      <c r="Q5014" s="4">
        <v>4.59</v>
      </c>
    </row>
    <row r="5015" spans="1:17" x14ac:dyDescent="0.3">
      <c r="A5015" s="3">
        <v>45275</v>
      </c>
      <c r="B5015" s="11" t="str">
        <f t="shared" si="78"/>
        <v>Dec 2023</v>
      </c>
      <c r="C5015" t="s">
        <v>18</v>
      </c>
      <c r="D5015" t="s">
        <v>50</v>
      </c>
      <c r="E5015" t="s">
        <v>73</v>
      </c>
      <c r="F5015" t="s">
        <v>81</v>
      </c>
      <c r="G5015" t="str">
        <f>_xlfn.XLOOKUP(F5015,Product_Categories!A:A,Product_Categories!C:C,"Missing")</f>
        <v>Lead Management</v>
      </c>
      <c r="H5015">
        <v>108415</v>
      </c>
      <c r="I5015">
        <v>6875</v>
      </c>
      <c r="J5015" s="5">
        <v>28322.92</v>
      </c>
      <c r="K5015">
        <v>1173</v>
      </c>
      <c r="L5015" s="5">
        <v>130031.82</v>
      </c>
      <c r="M5015" s="4">
        <v>6.34</v>
      </c>
      <c r="N5015" s="4">
        <v>17.059999999999999</v>
      </c>
      <c r="O5015" s="4">
        <v>4.12</v>
      </c>
      <c r="P5015" s="4">
        <v>24.15</v>
      </c>
      <c r="Q5015" s="4">
        <v>4.59</v>
      </c>
    </row>
    <row r="5016" spans="1:17" x14ac:dyDescent="0.3">
      <c r="A5016" s="3">
        <v>45275</v>
      </c>
      <c r="B5016" s="11" t="str">
        <f t="shared" si="78"/>
        <v>Dec 2023</v>
      </c>
      <c r="C5016" t="s">
        <v>107</v>
      </c>
      <c r="D5016" t="s">
        <v>53</v>
      </c>
      <c r="E5016" t="s">
        <v>73</v>
      </c>
      <c r="F5016" t="s">
        <v>94</v>
      </c>
      <c r="G5016" t="str">
        <f>_xlfn.XLOOKUP(F5016,Product_Categories!A:A,Product_Categories!C:C,"Missing")</f>
        <v>SEO</v>
      </c>
      <c r="H5016">
        <v>47852</v>
      </c>
      <c r="I5016">
        <v>1685</v>
      </c>
      <c r="J5016" s="5">
        <v>3336.85</v>
      </c>
      <c r="K5016">
        <v>325</v>
      </c>
      <c r="L5016" s="5">
        <v>15313.25</v>
      </c>
      <c r="M5016" s="4">
        <v>3.52</v>
      </c>
      <c r="N5016" s="4">
        <v>19.29</v>
      </c>
      <c r="O5016" s="4">
        <v>1.98</v>
      </c>
      <c r="P5016">
        <v>10.27</v>
      </c>
      <c r="Q5016" s="4">
        <v>4.59</v>
      </c>
    </row>
    <row r="5017" spans="1:17" x14ac:dyDescent="0.3">
      <c r="A5017" s="3">
        <v>45275</v>
      </c>
      <c r="B5017" s="11" t="str">
        <f t="shared" si="78"/>
        <v>Dec 2023</v>
      </c>
      <c r="C5017" t="s">
        <v>108</v>
      </c>
      <c r="D5017" t="s">
        <v>38</v>
      </c>
      <c r="E5017" t="s">
        <v>75</v>
      </c>
      <c r="F5017" t="s">
        <v>82</v>
      </c>
      <c r="G5017" t="str">
        <f>_xlfn.XLOOKUP(F5017,Product_Categories!A:A,Product_Categories!C:C,"Missing")</f>
        <v>Mobile Ads</v>
      </c>
      <c r="H5017">
        <v>87123</v>
      </c>
      <c r="I5017">
        <v>7764</v>
      </c>
      <c r="J5017" s="5">
        <v>23997.57</v>
      </c>
      <c r="K5017">
        <v>1218</v>
      </c>
      <c r="L5017" s="5">
        <v>108931.04</v>
      </c>
      <c r="M5017" s="4">
        <v>8.91</v>
      </c>
      <c r="N5017" s="4">
        <v>15.69</v>
      </c>
      <c r="O5017" s="4">
        <v>3.09</v>
      </c>
      <c r="P5017">
        <v>19.7</v>
      </c>
      <c r="Q5017" s="4">
        <v>4.54</v>
      </c>
    </row>
    <row r="5018" spans="1:17" x14ac:dyDescent="0.3">
      <c r="A5018" s="3">
        <v>45275</v>
      </c>
      <c r="B5018" s="11" t="str">
        <f t="shared" si="78"/>
        <v>Dec 2023</v>
      </c>
      <c r="C5018" t="s">
        <v>19</v>
      </c>
      <c r="D5018" t="s">
        <v>31</v>
      </c>
      <c r="E5018" t="s">
        <v>76</v>
      </c>
      <c r="F5018" t="s">
        <v>79</v>
      </c>
      <c r="G5018" t="str">
        <f>_xlfn.XLOOKUP(F5018,Product_Categories!A:A,Product_Categories!C:C,"Missing")</f>
        <v>Email Marketing</v>
      </c>
      <c r="H5018">
        <v>70156</v>
      </c>
      <c r="I5018">
        <v>3290</v>
      </c>
      <c r="J5018" s="5">
        <v>10187.41</v>
      </c>
      <c r="K5018">
        <v>270</v>
      </c>
      <c r="L5018" s="5">
        <v>44537.440000000002</v>
      </c>
      <c r="M5018" s="4">
        <v>4.6900000000000004</v>
      </c>
      <c r="N5018" s="4">
        <v>8.2100000000000009</v>
      </c>
      <c r="O5018" s="4">
        <v>3.1</v>
      </c>
      <c r="P5018">
        <v>37.729999999999997</v>
      </c>
      <c r="Q5018" s="4">
        <v>4.37</v>
      </c>
    </row>
    <row r="5019" spans="1:17" x14ac:dyDescent="0.3">
      <c r="A5019" s="3">
        <v>45275</v>
      </c>
      <c r="B5019" s="11" t="str">
        <f t="shared" si="78"/>
        <v>Dec 2023</v>
      </c>
      <c r="C5019" t="s">
        <v>21</v>
      </c>
      <c r="D5019" t="s">
        <v>37</v>
      </c>
      <c r="E5019" t="s">
        <v>73</v>
      </c>
      <c r="F5019" t="s">
        <v>96</v>
      </c>
      <c r="G5019" t="str">
        <f>_xlfn.XLOOKUP(F5019,Product_Categories!A:A,Product_Categories!C:C,"Missing")</f>
        <v>Growth Tools</v>
      </c>
      <c r="H5019">
        <v>50009</v>
      </c>
      <c r="I5019">
        <v>1962</v>
      </c>
      <c r="J5019" s="5">
        <v>7252.29</v>
      </c>
      <c r="K5019">
        <v>211</v>
      </c>
      <c r="L5019" s="5">
        <v>29188.59</v>
      </c>
      <c r="M5019" s="4">
        <v>3.92</v>
      </c>
      <c r="N5019" s="4">
        <v>10.75</v>
      </c>
      <c r="O5019" s="4">
        <v>3.7</v>
      </c>
      <c r="P5019">
        <v>34.369999999999997</v>
      </c>
      <c r="Q5019" s="4">
        <v>4.0199999999999996</v>
      </c>
    </row>
    <row r="5020" spans="1:17" x14ac:dyDescent="0.3">
      <c r="A5020" s="3">
        <v>45275</v>
      </c>
      <c r="B5020" s="11" t="str">
        <f t="shared" si="78"/>
        <v>Dec 2023</v>
      </c>
      <c r="C5020" t="s">
        <v>19</v>
      </c>
      <c r="D5020" t="s">
        <v>58</v>
      </c>
      <c r="E5020" t="s">
        <v>73</v>
      </c>
      <c r="F5020" t="s">
        <v>84</v>
      </c>
      <c r="G5020" t="str">
        <f>_xlfn.XLOOKUP(F5020,Product_Categories!A:A,Product_Categories!C:C,"Missing")</f>
        <v>Marketing Suite</v>
      </c>
      <c r="H5020">
        <v>131738</v>
      </c>
      <c r="I5020">
        <v>1125</v>
      </c>
      <c r="J5020" s="5">
        <v>5009.47</v>
      </c>
      <c r="K5020">
        <v>185</v>
      </c>
      <c r="L5020" s="5">
        <v>19698.150000000001</v>
      </c>
      <c r="M5020" s="4">
        <v>0.85</v>
      </c>
      <c r="N5020" s="4">
        <v>16.440000000000001</v>
      </c>
      <c r="O5020" s="4">
        <v>4.45</v>
      </c>
      <c r="P5020">
        <v>27.08</v>
      </c>
      <c r="Q5020" s="4">
        <v>3.93</v>
      </c>
    </row>
    <row r="5021" spans="1:17" x14ac:dyDescent="0.3">
      <c r="A5021" s="3">
        <v>45275</v>
      </c>
      <c r="B5021" s="11" t="str">
        <f t="shared" si="78"/>
        <v>Dec 2023</v>
      </c>
      <c r="C5021" t="s">
        <v>108</v>
      </c>
      <c r="D5021" t="s">
        <v>65</v>
      </c>
      <c r="E5021" t="s">
        <v>73</v>
      </c>
      <c r="F5021" t="s">
        <v>92</v>
      </c>
      <c r="G5021" t="str">
        <f>_xlfn.XLOOKUP(F5021,Product_Categories!A:A,Product_Categories!C:C,"Missing")</f>
        <v>Design</v>
      </c>
      <c r="H5021">
        <v>98547</v>
      </c>
      <c r="I5021">
        <v>14532</v>
      </c>
      <c r="J5021" s="5">
        <v>47603.87</v>
      </c>
      <c r="K5021">
        <v>1987</v>
      </c>
      <c r="L5021" s="5">
        <v>168459.22</v>
      </c>
      <c r="M5021" s="4">
        <v>14.75</v>
      </c>
      <c r="N5021" s="4">
        <v>13.67</v>
      </c>
      <c r="O5021" s="4">
        <v>3.28</v>
      </c>
      <c r="P5021">
        <v>23.96</v>
      </c>
      <c r="Q5021" s="4">
        <v>3.54</v>
      </c>
    </row>
    <row r="5022" spans="1:17" x14ac:dyDescent="0.3">
      <c r="A5022" s="3">
        <v>45275</v>
      </c>
      <c r="B5022" s="11" t="str">
        <f t="shared" si="78"/>
        <v>Dec 2023</v>
      </c>
      <c r="C5022" t="s">
        <v>21</v>
      </c>
      <c r="D5022" t="s">
        <v>55</v>
      </c>
      <c r="E5022" t="s">
        <v>76</v>
      </c>
      <c r="F5022" t="s">
        <v>81</v>
      </c>
      <c r="G5022" t="str">
        <f>_xlfn.XLOOKUP(F5022,Product_Categories!A:A,Product_Categories!C:C,"Missing")</f>
        <v>Lead Management</v>
      </c>
      <c r="H5022">
        <v>38764</v>
      </c>
      <c r="I5022">
        <v>4029</v>
      </c>
      <c r="J5022" s="5">
        <v>3247.16</v>
      </c>
      <c r="K5022">
        <v>279</v>
      </c>
      <c r="L5022" s="5">
        <v>11400.6</v>
      </c>
      <c r="M5022" s="4">
        <v>10.39</v>
      </c>
      <c r="N5022" s="4">
        <v>6.92</v>
      </c>
      <c r="O5022" s="4">
        <v>0.81</v>
      </c>
      <c r="P5022">
        <v>11.64</v>
      </c>
      <c r="Q5022" s="4">
        <v>3.51</v>
      </c>
    </row>
    <row r="5023" spans="1:17" x14ac:dyDescent="0.3">
      <c r="A5023" s="3">
        <v>45275</v>
      </c>
      <c r="B5023" s="11" t="str">
        <f t="shared" si="78"/>
        <v>Dec 2023</v>
      </c>
      <c r="C5023" t="s">
        <v>108</v>
      </c>
      <c r="D5023" t="s">
        <v>52</v>
      </c>
      <c r="E5023" t="s">
        <v>76</v>
      </c>
      <c r="F5023" t="s">
        <v>87</v>
      </c>
      <c r="G5023" t="str">
        <f>_xlfn.XLOOKUP(F5023,Product_Categories!A:A,Product_Categories!C:C,"Missing")</f>
        <v>AdTech</v>
      </c>
      <c r="H5023">
        <v>123754</v>
      </c>
      <c r="I5023">
        <v>6188</v>
      </c>
      <c r="J5023" s="5">
        <v>26284.48</v>
      </c>
      <c r="K5023">
        <v>906</v>
      </c>
      <c r="L5023" s="5">
        <v>92036.19</v>
      </c>
      <c r="M5023" s="4">
        <v>5</v>
      </c>
      <c r="N5023" s="4">
        <v>14.64</v>
      </c>
      <c r="O5023" s="4">
        <v>4.25</v>
      </c>
      <c r="P5023">
        <v>29.01</v>
      </c>
      <c r="Q5023" s="4">
        <v>3.5</v>
      </c>
    </row>
    <row r="5024" spans="1:17" x14ac:dyDescent="0.3">
      <c r="A5024" s="3">
        <v>45275</v>
      </c>
      <c r="B5024" s="11" t="str">
        <f t="shared" si="78"/>
        <v>Dec 2023</v>
      </c>
      <c r="C5024" t="s">
        <v>17</v>
      </c>
      <c r="D5024" t="s">
        <v>57</v>
      </c>
      <c r="E5024" t="s">
        <v>73</v>
      </c>
      <c r="F5024" t="s">
        <v>86</v>
      </c>
      <c r="G5024" t="str">
        <f>_xlfn.XLOOKUP(F5024,Product_Categories!A:A,Product_Categories!C:C,"Missing")</f>
        <v>Website Tools</v>
      </c>
      <c r="H5024">
        <v>110465</v>
      </c>
      <c r="I5024">
        <v>16118</v>
      </c>
      <c r="J5024" s="5">
        <v>40322.76</v>
      </c>
      <c r="K5024">
        <v>1374</v>
      </c>
      <c r="L5024" s="5">
        <v>132638.18</v>
      </c>
      <c r="M5024" s="4">
        <v>14.59</v>
      </c>
      <c r="N5024" s="4">
        <v>8.52</v>
      </c>
      <c r="O5024" s="4">
        <v>2.5</v>
      </c>
      <c r="P5024" s="4">
        <v>29.35</v>
      </c>
      <c r="Q5024" s="4">
        <v>3.29</v>
      </c>
    </row>
    <row r="5025" spans="1:17" x14ac:dyDescent="0.3">
      <c r="A5025" s="3">
        <v>45275</v>
      </c>
      <c r="B5025" s="11" t="str">
        <f t="shared" si="78"/>
        <v>Dec 2023</v>
      </c>
      <c r="C5025" t="s">
        <v>18</v>
      </c>
      <c r="D5025" t="s">
        <v>39</v>
      </c>
      <c r="E5025" t="s">
        <v>75</v>
      </c>
      <c r="F5025" t="s">
        <v>88</v>
      </c>
      <c r="G5025" t="str">
        <f>_xlfn.XLOOKUP(F5025,Product_Categories!A:A,Product_Categories!C:C,"Missing")</f>
        <v>CRM</v>
      </c>
      <c r="H5025">
        <v>95580</v>
      </c>
      <c r="I5025">
        <v>3383</v>
      </c>
      <c r="J5025" s="5">
        <v>13623.91</v>
      </c>
      <c r="K5025">
        <v>497</v>
      </c>
      <c r="L5025" s="5">
        <v>44034.9</v>
      </c>
      <c r="M5025" s="4">
        <v>3.54</v>
      </c>
      <c r="N5025" s="4">
        <v>14.69</v>
      </c>
      <c r="O5025" s="4">
        <v>4.03</v>
      </c>
      <c r="P5025" s="4">
        <v>27.41</v>
      </c>
      <c r="Q5025" s="4">
        <v>3.23</v>
      </c>
    </row>
    <row r="5026" spans="1:17" x14ac:dyDescent="0.3">
      <c r="A5026" s="3">
        <v>45275</v>
      </c>
      <c r="B5026" s="11" t="str">
        <f t="shared" si="78"/>
        <v>Dec 2023</v>
      </c>
      <c r="C5026" t="s">
        <v>107</v>
      </c>
      <c r="D5026" t="s">
        <v>37</v>
      </c>
      <c r="E5026" t="s">
        <v>75</v>
      </c>
      <c r="F5026" t="s">
        <v>99</v>
      </c>
      <c r="G5026" t="str">
        <f>_xlfn.XLOOKUP(F5026,Product_Categories!A:A,Product_Categories!C:C,"Missing")</f>
        <v>Planning</v>
      </c>
      <c r="H5026">
        <v>17938</v>
      </c>
      <c r="I5026">
        <v>2325</v>
      </c>
      <c r="J5026" s="5">
        <v>9879</v>
      </c>
      <c r="K5026">
        <v>166</v>
      </c>
      <c r="L5026" s="5">
        <v>28793.48</v>
      </c>
      <c r="M5026" s="4">
        <v>12.96</v>
      </c>
      <c r="N5026" s="4">
        <v>7.14</v>
      </c>
      <c r="O5026" s="4">
        <v>4.25</v>
      </c>
      <c r="P5026">
        <v>59.51</v>
      </c>
      <c r="Q5026" s="4">
        <v>2.91</v>
      </c>
    </row>
    <row r="5027" spans="1:17" x14ac:dyDescent="0.3">
      <c r="A5027" s="3">
        <v>45275</v>
      </c>
      <c r="B5027" s="11" t="str">
        <f t="shared" si="78"/>
        <v>Dec 2023</v>
      </c>
      <c r="C5027" t="s">
        <v>19</v>
      </c>
      <c r="D5027" t="s">
        <v>25</v>
      </c>
      <c r="E5027" t="s">
        <v>75</v>
      </c>
      <c r="F5027" t="s">
        <v>104</v>
      </c>
      <c r="G5027" t="str">
        <f>_xlfn.XLOOKUP(F5027,Product_Categories!A:A,Product_Categories!C:C,"Missing")</f>
        <v>Surveys</v>
      </c>
      <c r="H5027">
        <v>23027</v>
      </c>
      <c r="I5027">
        <v>1906</v>
      </c>
      <c r="J5027" s="5">
        <v>4525.6099999999997</v>
      </c>
      <c r="K5027">
        <v>238</v>
      </c>
      <c r="L5027" s="5">
        <v>12685.15</v>
      </c>
      <c r="M5027" s="4">
        <v>8.2799999999999994</v>
      </c>
      <c r="N5027" s="4">
        <v>12.49</v>
      </c>
      <c r="O5027" s="4">
        <v>2.37</v>
      </c>
      <c r="P5027">
        <v>19.02</v>
      </c>
      <c r="Q5027" s="4">
        <v>2.8</v>
      </c>
    </row>
    <row r="5028" spans="1:17" x14ac:dyDescent="0.3">
      <c r="A5028" s="3">
        <v>45275</v>
      </c>
      <c r="B5028" s="11" t="str">
        <f t="shared" si="78"/>
        <v>Dec 2023</v>
      </c>
      <c r="C5028" t="s">
        <v>19</v>
      </c>
      <c r="D5028" t="s">
        <v>25</v>
      </c>
      <c r="E5028" t="s">
        <v>74</v>
      </c>
      <c r="F5028" t="s">
        <v>98</v>
      </c>
      <c r="G5028" t="str">
        <f>_xlfn.XLOOKUP(F5028,Product_Categories!A:A,Product_Categories!C:C,"Missing")</f>
        <v>Video</v>
      </c>
      <c r="H5028">
        <v>22605</v>
      </c>
      <c r="I5028">
        <v>1246</v>
      </c>
      <c r="J5028" s="5">
        <v>3957.66</v>
      </c>
      <c r="K5028">
        <v>85</v>
      </c>
      <c r="L5028" s="5">
        <v>10673.99</v>
      </c>
      <c r="M5028" s="4">
        <v>5.51</v>
      </c>
      <c r="N5028" s="4">
        <v>6.82</v>
      </c>
      <c r="O5028" s="4">
        <v>3.18</v>
      </c>
      <c r="P5028">
        <v>46.56</v>
      </c>
      <c r="Q5028" s="4">
        <v>2.7</v>
      </c>
    </row>
    <row r="5029" spans="1:17" x14ac:dyDescent="0.3">
      <c r="A5029" s="3">
        <v>45275</v>
      </c>
      <c r="B5029" s="11" t="str">
        <f t="shared" si="78"/>
        <v>Dec 2023</v>
      </c>
      <c r="C5029" t="s">
        <v>108</v>
      </c>
      <c r="D5029" t="s">
        <v>72</v>
      </c>
      <c r="E5029" t="s">
        <v>75</v>
      </c>
      <c r="F5029" t="s">
        <v>101</v>
      </c>
      <c r="G5029" t="str">
        <f>_xlfn.XLOOKUP(F5029,Product_Categories!A:A,Product_Categories!C:C,"Missing")</f>
        <v>Conversion</v>
      </c>
      <c r="H5029">
        <v>66371</v>
      </c>
      <c r="I5029">
        <v>6985</v>
      </c>
      <c r="J5029" s="5">
        <v>26640.53</v>
      </c>
      <c r="K5029">
        <v>654</v>
      </c>
      <c r="L5029" s="5">
        <v>68098.77</v>
      </c>
      <c r="M5029" s="4">
        <v>10.52</v>
      </c>
      <c r="N5029" s="4">
        <v>9.36</v>
      </c>
      <c r="O5029" s="4">
        <v>3.81</v>
      </c>
      <c r="P5029">
        <v>40.729999999999997</v>
      </c>
      <c r="Q5029" s="4">
        <v>2.56</v>
      </c>
    </row>
    <row r="5030" spans="1:17" x14ac:dyDescent="0.3">
      <c r="A5030" s="3">
        <v>45275</v>
      </c>
      <c r="B5030" s="11" t="str">
        <f t="shared" si="78"/>
        <v>Dec 2023</v>
      </c>
      <c r="C5030" t="s">
        <v>17</v>
      </c>
      <c r="D5030" t="s">
        <v>52</v>
      </c>
      <c r="E5030" t="s">
        <v>76</v>
      </c>
      <c r="F5030" t="s">
        <v>83</v>
      </c>
      <c r="G5030" t="str">
        <f>_xlfn.XLOOKUP(F5030,Product_Categories!A:A,Product_Categories!C:C,"Missing")</f>
        <v>UX</v>
      </c>
      <c r="H5030">
        <v>9758</v>
      </c>
      <c r="I5030">
        <v>1074</v>
      </c>
      <c r="J5030" s="5">
        <v>4369.59</v>
      </c>
      <c r="K5030">
        <v>56</v>
      </c>
      <c r="L5030" s="5">
        <v>11093.23</v>
      </c>
      <c r="M5030" s="4">
        <v>11.01</v>
      </c>
      <c r="N5030" s="4">
        <v>5.21</v>
      </c>
      <c r="O5030" s="4">
        <v>4.07</v>
      </c>
      <c r="P5030" s="4">
        <v>78.03</v>
      </c>
      <c r="Q5030" s="4">
        <v>2.54</v>
      </c>
    </row>
    <row r="5031" spans="1:17" x14ac:dyDescent="0.3">
      <c r="A5031" s="3">
        <v>45275</v>
      </c>
      <c r="B5031" s="11" t="str">
        <f t="shared" si="78"/>
        <v>Dec 2023</v>
      </c>
      <c r="C5031" t="s">
        <v>18</v>
      </c>
      <c r="D5031" t="s">
        <v>57</v>
      </c>
      <c r="E5031" t="s">
        <v>73</v>
      </c>
      <c r="F5031" t="s">
        <v>89</v>
      </c>
      <c r="G5031" t="str">
        <f>_xlfn.XLOOKUP(F5031,Product_Categories!A:A,Product_Categories!C:C,"Missing")</f>
        <v>Push Notifications</v>
      </c>
      <c r="H5031">
        <v>34437</v>
      </c>
      <c r="I5031">
        <v>1863</v>
      </c>
      <c r="J5031" s="5">
        <v>2986.88</v>
      </c>
      <c r="K5031">
        <v>130</v>
      </c>
      <c r="L5031" s="5">
        <v>7386.67</v>
      </c>
      <c r="M5031" s="4">
        <v>5.41</v>
      </c>
      <c r="N5031" s="4">
        <v>6.98</v>
      </c>
      <c r="O5031" s="4">
        <v>1.6</v>
      </c>
      <c r="P5031" s="4">
        <v>22.98</v>
      </c>
      <c r="Q5031" s="4">
        <v>2.4700000000000002</v>
      </c>
    </row>
    <row r="5032" spans="1:17" x14ac:dyDescent="0.3">
      <c r="A5032" s="3">
        <v>45275</v>
      </c>
      <c r="B5032" s="11" t="str">
        <f t="shared" si="78"/>
        <v>Dec 2023</v>
      </c>
      <c r="C5032" t="s">
        <v>21</v>
      </c>
      <c r="D5032" t="s">
        <v>24</v>
      </c>
      <c r="E5032" t="s">
        <v>76</v>
      </c>
      <c r="F5032" t="s">
        <v>96</v>
      </c>
      <c r="G5032" t="str">
        <f>_xlfn.XLOOKUP(F5032,Product_Categories!A:A,Product_Categories!C:C,"Missing")</f>
        <v>Growth Tools</v>
      </c>
      <c r="H5032">
        <v>35767</v>
      </c>
      <c r="I5032">
        <v>5258</v>
      </c>
      <c r="J5032" s="5">
        <v>11230.82</v>
      </c>
      <c r="K5032">
        <v>352</v>
      </c>
      <c r="L5032" s="5">
        <v>25510.74</v>
      </c>
      <c r="M5032" s="4">
        <v>14.7</v>
      </c>
      <c r="N5032" s="4">
        <v>6.69</v>
      </c>
      <c r="O5032" s="4">
        <v>2.14</v>
      </c>
      <c r="P5032">
        <v>31.91</v>
      </c>
      <c r="Q5032" s="4">
        <v>2.27</v>
      </c>
    </row>
    <row r="5033" spans="1:17" x14ac:dyDescent="0.3">
      <c r="A5033" s="3">
        <v>45275</v>
      </c>
      <c r="B5033" s="11" t="str">
        <f t="shared" si="78"/>
        <v>Dec 2023</v>
      </c>
      <c r="C5033" t="s">
        <v>19</v>
      </c>
      <c r="D5033" t="s">
        <v>46</v>
      </c>
      <c r="E5033" t="s">
        <v>75</v>
      </c>
      <c r="F5033" t="s">
        <v>99</v>
      </c>
      <c r="G5033" t="str">
        <f>_xlfn.XLOOKUP(F5033,Product_Categories!A:A,Product_Categories!C:C,"Missing")</f>
        <v>Planning</v>
      </c>
      <c r="H5033">
        <v>108428</v>
      </c>
      <c r="I5033">
        <v>10294</v>
      </c>
      <c r="J5033" s="5">
        <v>40268.26</v>
      </c>
      <c r="K5033">
        <v>1319</v>
      </c>
      <c r="L5033" s="5">
        <v>66184.5</v>
      </c>
      <c r="M5033" s="4">
        <v>9.49</v>
      </c>
      <c r="N5033" s="4">
        <v>12.81</v>
      </c>
      <c r="O5033" s="4">
        <v>3.91</v>
      </c>
      <c r="P5033">
        <v>30.53</v>
      </c>
      <c r="Q5033" s="4">
        <v>1.64</v>
      </c>
    </row>
    <row r="5034" spans="1:17" x14ac:dyDescent="0.3">
      <c r="A5034" s="3">
        <v>45275</v>
      </c>
      <c r="B5034" s="11" t="str">
        <f t="shared" si="78"/>
        <v>Dec 2023</v>
      </c>
      <c r="C5034" t="s">
        <v>17</v>
      </c>
      <c r="D5034" t="s">
        <v>61</v>
      </c>
      <c r="E5034" t="s">
        <v>75</v>
      </c>
      <c r="F5034" t="s">
        <v>77</v>
      </c>
      <c r="G5034" t="str">
        <f>_xlfn.XLOOKUP(F5034,Product_Categories!A:A,Product_Categories!C:C,"Missing")</f>
        <v>SEO</v>
      </c>
      <c r="H5034">
        <v>103695</v>
      </c>
      <c r="I5034">
        <v>14153</v>
      </c>
      <c r="J5034" s="5">
        <v>39744.69</v>
      </c>
      <c r="K5034">
        <v>654</v>
      </c>
      <c r="L5034" s="5">
        <v>60633.5</v>
      </c>
      <c r="M5034" s="4">
        <v>13.65</v>
      </c>
      <c r="N5034" s="4">
        <v>4.62</v>
      </c>
      <c r="O5034" s="4">
        <v>2.81</v>
      </c>
      <c r="P5034" s="4">
        <v>60.77</v>
      </c>
      <c r="Q5034" s="4">
        <v>1.53</v>
      </c>
    </row>
    <row r="5035" spans="1:17" x14ac:dyDescent="0.3">
      <c r="A5035" s="3">
        <v>45275</v>
      </c>
      <c r="B5035" s="11" t="str">
        <f t="shared" si="78"/>
        <v>Dec 2023</v>
      </c>
      <c r="C5035" t="s">
        <v>19</v>
      </c>
      <c r="D5035" t="s">
        <v>38</v>
      </c>
      <c r="E5035" t="s">
        <v>75</v>
      </c>
      <c r="F5035" t="s">
        <v>104</v>
      </c>
      <c r="G5035" t="str">
        <f>_xlfn.XLOOKUP(F5035,Product_Categories!A:A,Product_Categories!C:C,"Missing")</f>
        <v>Surveys</v>
      </c>
      <c r="H5035">
        <v>37529</v>
      </c>
      <c r="I5035">
        <v>611</v>
      </c>
      <c r="J5035" s="5">
        <v>1563.4</v>
      </c>
      <c r="K5035">
        <v>110</v>
      </c>
      <c r="L5035" s="5">
        <v>2291.62</v>
      </c>
      <c r="M5035" s="4">
        <v>1.63</v>
      </c>
      <c r="N5035" s="4">
        <v>18</v>
      </c>
      <c r="O5035" s="4">
        <v>2.56</v>
      </c>
      <c r="P5035">
        <v>14.21</v>
      </c>
      <c r="Q5035" s="4">
        <v>1.47</v>
      </c>
    </row>
    <row r="5036" spans="1:17" x14ac:dyDescent="0.3">
      <c r="A5036" s="3">
        <v>45275</v>
      </c>
      <c r="B5036" s="11" t="str">
        <f t="shared" si="78"/>
        <v>Dec 2023</v>
      </c>
      <c r="C5036" t="s">
        <v>107</v>
      </c>
      <c r="D5036" t="s">
        <v>27</v>
      </c>
      <c r="E5036" t="s">
        <v>75</v>
      </c>
      <c r="F5036" t="s">
        <v>95</v>
      </c>
      <c r="G5036" t="str">
        <f>_xlfn.XLOOKUP(F5036,Product_Categories!A:A,Product_Categories!C:C,"Missing")</f>
        <v>Analytics</v>
      </c>
      <c r="H5036">
        <v>145301</v>
      </c>
      <c r="I5036">
        <v>19845</v>
      </c>
      <c r="J5036" s="5">
        <v>17475.59</v>
      </c>
      <c r="K5036">
        <v>1142</v>
      </c>
      <c r="L5036" s="5">
        <v>24150.74</v>
      </c>
      <c r="M5036" s="4">
        <v>13.66</v>
      </c>
      <c r="N5036" s="4">
        <v>5.75</v>
      </c>
      <c r="O5036" s="4">
        <v>0.88</v>
      </c>
      <c r="P5036">
        <v>15.3</v>
      </c>
      <c r="Q5036" s="4">
        <v>1.38</v>
      </c>
    </row>
    <row r="5037" spans="1:17" x14ac:dyDescent="0.3">
      <c r="A5037" s="3">
        <v>45275</v>
      </c>
      <c r="B5037" s="11" t="str">
        <f t="shared" si="78"/>
        <v>Dec 2023</v>
      </c>
      <c r="C5037" t="s">
        <v>19</v>
      </c>
      <c r="D5037" t="s">
        <v>27</v>
      </c>
      <c r="E5037" t="s">
        <v>76</v>
      </c>
      <c r="F5037" t="s">
        <v>98</v>
      </c>
      <c r="G5037" t="str">
        <f>_xlfn.XLOOKUP(F5037,Product_Categories!A:A,Product_Categories!C:C,"Missing")</f>
        <v>Video</v>
      </c>
      <c r="H5037">
        <v>137256</v>
      </c>
      <c r="I5037">
        <v>12451</v>
      </c>
      <c r="J5037" s="5">
        <v>50527.98</v>
      </c>
      <c r="K5037">
        <v>2029</v>
      </c>
      <c r="L5037" s="5">
        <v>68972.72</v>
      </c>
      <c r="M5037" s="4">
        <v>9.07</v>
      </c>
      <c r="N5037" s="4">
        <v>16.3</v>
      </c>
      <c r="O5037" s="4">
        <v>4.0599999999999996</v>
      </c>
      <c r="P5037">
        <v>24.9</v>
      </c>
      <c r="Q5037" s="4">
        <v>1.37</v>
      </c>
    </row>
    <row r="5038" spans="1:17" x14ac:dyDescent="0.3">
      <c r="A5038" s="3">
        <v>45275</v>
      </c>
      <c r="B5038" s="11" t="str">
        <f t="shared" si="78"/>
        <v>Dec 2023</v>
      </c>
      <c r="C5038" t="s">
        <v>18</v>
      </c>
      <c r="D5038" t="s">
        <v>54</v>
      </c>
      <c r="E5038" t="s">
        <v>73</v>
      </c>
      <c r="F5038" t="s">
        <v>97</v>
      </c>
      <c r="G5038" t="str">
        <f>_xlfn.XLOOKUP(F5038,Product_Categories!A:A,Product_Categories!C:C,"Missing")</f>
        <v>Webinars</v>
      </c>
      <c r="H5038">
        <v>9575</v>
      </c>
      <c r="I5038">
        <v>504</v>
      </c>
      <c r="J5038" s="5">
        <v>1437.71</v>
      </c>
      <c r="K5038">
        <v>32</v>
      </c>
      <c r="L5038" s="5">
        <v>1937.71</v>
      </c>
      <c r="M5038" s="4">
        <v>5.26</v>
      </c>
      <c r="N5038" s="4">
        <v>6.35</v>
      </c>
      <c r="O5038" s="4">
        <v>2.85</v>
      </c>
      <c r="P5038" s="4">
        <v>44.93</v>
      </c>
      <c r="Q5038" s="4">
        <v>1.35</v>
      </c>
    </row>
    <row r="5039" spans="1:17" x14ac:dyDescent="0.3">
      <c r="A5039" s="3">
        <v>45275</v>
      </c>
      <c r="B5039" s="11" t="str">
        <f t="shared" si="78"/>
        <v>Dec 2023</v>
      </c>
      <c r="C5039" t="s">
        <v>17</v>
      </c>
      <c r="D5039" t="s">
        <v>53</v>
      </c>
      <c r="E5039" t="s">
        <v>74</v>
      </c>
      <c r="F5039" t="s">
        <v>99</v>
      </c>
      <c r="G5039" t="str">
        <f>_xlfn.XLOOKUP(F5039,Product_Categories!A:A,Product_Categories!C:C,"Missing")</f>
        <v>Planning</v>
      </c>
      <c r="H5039">
        <v>24627</v>
      </c>
      <c r="I5039">
        <v>2310</v>
      </c>
      <c r="J5039" s="5">
        <v>9198.7999999999993</v>
      </c>
      <c r="K5039">
        <v>387</v>
      </c>
      <c r="L5039" s="5">
        <v>11032.94</v>
      </c>
      <c r="M5039" s="4">
        <v>9.3800000000000008</v>
      </c>
      <c r="N5039" s="4">
        <v>16.75</v>
      </c>
      <c r="O5039" s="4">
        <v>3.98</v>
      </c>
      <c r="P5039" s="4">
        <v>23.77</v>
      </c>
      <c r="Q5039" s="4">
        <v>1.2</v>
      </c>
    </row>
    <row r="5040" spans="1:17" x14ac:dyDescent="0.3">
      <c r="A5040" s="3">
        <v>45275</v>
      </c>
      <c r="B5040" s="11" t="str">
        <f t="shared" si="78"/>
        <v>Dec 2023</v>
      </c>
      <c r="C5040" t="s">
        <v>17</v>
      </c>
      <c r="D5040" t="s">
        <v>53</v>
      </c>
      <c r="E5040" t="s">
        <v>75</v>
      </c>
      <c r="F5040" t="s">
        <v>106</v>
      </c>
      <c r="G5040" t="str">
        <f>_xlfn.XLOOKUP(F5040,Product_Categories!A:A,Product_Categories!C:C,"Missing")</f>
        <v>Reporting</v>
      </c>
      <c r="H5040">
        <v>21228</v>
      </c>
      <c r="I5040">
        <v>1564</v>
      </c>
      <c r="J5040" s="5">
        <v>5219.42</v>
      </c>
      <c r="K5040">
        <v>127</v>
      </c>
      <c r="L5040" s="5">
        <v>5643.82</v>
      </c>
      <c r="M5040" s="4">
        <v>7.37</v>
      </c>
      <c r="N5040" s="4">
        <v>8.1199999999999992</v>
      </c>
      <c r="O5040" s="4">
        <v>3.34</v>
      </c>
      <c r="P5040" s="4">
        <v>41.1</v>
      </c>
      <c r="Q5040" s="4">
        <v>1.08</v>
      </c>
    </row>
    <row r="5041" spans="1:17" x14ac:dyDescent="0.3">
      <c r="A5041" s="3">
        <v>45275</v>
      </c>
      <c r="B5041" s="11" t="str">
        <f t="shared" si="78"/>
        <v>Dec 2023</v>
      </c>
      <c r="C5041" t="s">
        <v>21</v>
      </c>
      <c r="D5041" t="s">
        <v>60</v>
      </c>
      <c r="E5041" t="s">
        <v>73</v>
      </c>
      <c r="F5041" t="s">
        <v>81</v>
      </c>
      <c r="G5041" t="str">
        <f>_xlfn.XLOOKUP(F5041,Product_Categories!A:A,Product_Categories!C:C,"Missing")</f>
        <v>Lead Management</v>
      </c>
      <c r="H5041">
        <v>137894</v>
      </c>
      <c r="I5041">
        <v>17292</v>
      </c>
      <c r="J5041" s="5">
        <v>41759.17</v>
      </c>
      <c r="K5041">
        <v>536</v>
      </c>
      <c r="L5041" s="5">
        <v>30237.77</v>
      </c>
      <c r="M5041" s="4">
        <v>12.54</v>
      </c>
      <c r="N5041" s="4">
        <v>3.1</v>
      </c>
      <c r="O5041" s="4">
        <v>2.41</v>
      </c>
      <c r="P5041">
        <v>77.91</v>
      </c>
      <c r="Q5041" s="4">
        <v>0.72</v>
      </c>
    </row>
    <row r="5042" spans="1:17" x14ac:dyDescent="0.3">
      <c r="A5042" s="3">
        <v>45275</v>
      </c>
      <c r="B5042" s="11" t="str">
        <f t="shared" si="78"/>
        <v>Dec 2023</v>
      </c>
      <c r="C5042" t="s">
        <v>18</v>
      </c>
      <c r="D5042" t="s">
        <v>58</v>
      </c>
      <c r="E5042" t="s">
        <v>76</v>
      </c>
      <c r="F5042" t="s">
        <v>98</v>
      </c>
      <c r="G5042" t="str">
        <f>_xlfn.XLOOKUP(F5042,Product_Categories!A:A,Product_Categories!C:C,"Missing")</f>
        <v>Video</v>
      </c>
      <c r="H5042">
        <v>93514</v>
      </c>
      <c r="I5042">
        <v>3864</v>
      </c>
      <c r="J5042" s="5">
        <v>6834.46</v>
      </c>
      <c r="K5042">
        <v>461</v>
      </c>
      <c r="L5042" s="5">
        <v>4711.54</v>
      </c>
      <c r="M5042" s="4">
        <v>4.13</v>
      </c>
      <c r="N5042" s="4">
        <v>11.93</v>
      </c>
      <c r="O5042" s="4">
        <v>1.77</v>
      </c>
      <c r="P5042" s="4">
        <v>14.83</v>
      </c>
      <c r="Q5042" s="4">
        <v>0.69</v>
      </c>
    </row>
    <row r="5043" spans="1:17" x14ac:dyDescent="0.3">
      <c r="A5043" s="3">
        <v>45275</v>
      </c>
      <c r="B5043" s="11" t="str">
        <f t="shared" si="78"/>
        <v>Dec 2023</v>
      </c>
      <c r="C5043" t="s">
        <v>107</v>
      </c>
      <c r="D5043" t="s">
        <v>52</v>
      </c>
      <c r="E5043" t="s">
        <v>73</v>
      </c>
      <c r="F5043" t="s">
        <v>105</v>
      </c>
      <c r="G5043" t="str">
        <f>_xlfn.XLOOKUP(F5043,Product_Categories!A:A,Product_Categories!C:C,"Missing")</f>
        <v>Storage</v>
      </c>
      <c r="H5043">
        <v>147927</v>
      </c>
      <c r="I5043">
        <v>14116</v>
      </c>
      <c r="J5043" s="5">
        <v>49815.839999999997</v>
      </c>
      <c r="K5043">
        <v>451</v>
      </c>
      <c r="L5043" s="5">
        <v>30943.42</v>
      </c>
      <c r="M5043" s="4">
        <v>9.5399999999999991</v>
      </c>
      <c r="N5043" s="4">
        <v>3.19</v>
      </c>
      <c r="O5043" s="4">
        <v>3.53</v>
      </c>
      <c r="P5043">
        <v>110.46</v>
      </c>
      <c r="Q5043" s="4">
        <v>0.62</v>
      </c>
    </row>
    <row r="5044" spans="1:17" x14ac:dyDescent="0.3">
      <c r="A5044" s="3">
        <v>45275</v>
      </c>
      <c r="B5044" s="11" t="str">
        <f t="shared" si="78"/>
        <v>Dec 2023</v>
      </c>
      <c r="C5044" t="s">
        <v>19</v>
      </c>
      <c r="D5044" t="s">
        <v>51</v>
      </c>
      <c r="E5044" t="s">
        <v>73</v>
      </c>
      <c r="F5044" t="s">
        <v>92</v>
      </c>
      <c r="G5044" t="str">
        <f>_xlfn.XLOOKUP(F5044,Product_Categories!A:A,Product_Categories!C:C,"Missing")</f>
        <v>Design</v>
      </c>
      <c r="H5044">
        <v>137168</v>
      </c>
      <c r="I5044">
        <v>19022</v>
      </c>
      <c r="J5044" s="5">
        <v>76823.95</v>
      </c>
      <c r="K5044">
        <v>2034</v>
      </c>
      <c r="L5044" s="5">
        <v>25363.79</v>
      </c>
      <c r="M5044" s="4">
        <v>13.87</v>
      </c>
      <c r="N5044" s="4">
        <v>10.69</v>
      </c>
      <c r="O5044" s="4">
        <v>4.04</v>
      </c>
      <c r="P5044">
        <v>37.770000000000003</v>
      </c>
      <c r="Q5044" s="4">
        <v>0.33</v>
      </c>
    </row>
    <row r="5045" spans="1:17" x14ac:dyDescent="0.3">
      <c r="A5045" s="3">
        <v>45276</v>
      </c>
      <c r="B5045" s="11" t="str">
        <f t="shared" si="78"/>
        <v>Dec 2023</v>
      </c>
      <c r="C5045" t="s">
        <v>18</v>
      </c>
      <c r="D5045" t="s">
        <v>40</v>
      </c>
      <c r="E5045" t="s">
        <v>74</v>
      </c>
      <c r="F5045" t="s">
        <v>86</v>
      </c>
      <c r="G5045" t="str">
        <f>_xlfn.XLOOKUP(F5045,Product_Categories!A:A,Product_Categories!C:C,"Missing")</f>
        <v>Website Tools</v>
      </c>
      <c r="H5045">
        <v>83994</v>
      </c>
      <c r="I5045">
        <v>10497</v>
      </c>
      <c r="J5045" s="5">
        <v>5260.27</v>
      </c>
      <c r="K5045">
        <v>1661</v>
      </c>
      <c r="L5045" s="5">
        <v>310335.75</v>
      </c>
      <c r="M5045" s="4">
        <v>12.5</v>
      </c>
      <c r="N5045" s="4">
        <v>15.82</v>
      </c>
      <c r="O5045" s="4">
        <v>0.5</v>
      </c>
      <c r="P5045" s="4">
        <v>3.17</v>
      </c>
      <c r="Q5045" s="4">
        <v>59</v>
      </c>
    </row>
    <row r="5046" spans="1:17" x14ac:dyDescent="0.3">
      <c r="A5046" s="3">
        <v>45276</v>
      </c>
      <c r="B5046" s="11" t="str">
        <f t="shared" si="78"/>
        <v>Dec 2023</v>
      </c>
      <c r="C5046" t="s">
        <v>107</v>
      </c>
      <c r="D5046" t="s">
        <v>24</v>
      </c>
      <c r="E5046" t="s">
        <v>74</v>
      </c>
      <c r="F5046" t="s">
        <v>84</v>
      </c>
      <c r="G5046" t="str">
        <f>_xlfn.XLOOKUP(F5046,Product_Categories!A:A,Product_Categories!C:C,"Missing")</f>
        <v>Marketing Suite</v>
      </c>
      <c r="H5046">
        <v>36683</v>
      </c>
      <c r="I5046">
        <v>4527</v>
      </c>
      <c r="J5046" s="5">
        <v>2797.73</v>
      </c>
      <c r="K5046">
        <v>633</v>
      </c>
      <c r="L5046" s="5">
        <v>102152.75</v>
      </c>
      <c r="M5046" s="4">
        <v>12.34</v>
      </c>
      <c r="N5046" s="4">
        <v>13.98</v>
      </c>
      <c r="O5046" s="4">
        <v>0.62</v>
      </c>
      <c r="P5046">
        <v>4.42</v>
      </c>
      <c r="Q5046" s="4">
        <v>36.51</v>
      </c>
    </row>
    <row r="5047" spans="1:17" x14ac:dyDescent="0.3">
      <c r="A5047" s="3">
        <v>45276</v>
      </c>
      <c r="B5047" s="11" t="str">
        <f t="shared" si="78"/>
        <v>Dec 2023</v>
      </c>
      <c r="C5047" t="s">
        <v>19</v>
      </c>
      <c r="D5047" t="s">
        <v>56</v>
      </c>
      <c r="E5047" t="s">
        <v>74</v>
      </c>
      <c r="F5047" t="s">
        <v>104</v>
      </c>
      <c r="G5047" t="str">
        <f>_xlfn.XLOOKUP(F5047,Product_Categories!A:A,Product_Categories!C:C,"Missing")</f>
        <v>Surveys</v>
      </c>
      <c r="H5047">
        <v>114680</v>
      </c>
      <c r="I5047">
        <v>15956</v>
      </c>
      <c r="J5047" s="5">
        <v>9913.27</v>
      </c>
      <c r="K5047">
        <v>3102</v>
      </c>
      <c r="L5047" s="5">
        <v>324825.82</v>
      </c>
      <c r="M5047" s="4">
        <v>13.91</v>
      </c>
      <c r="N5047" s="4">
        <v>19.440000000000001</v>
      </c>
      <c r="O5047" s="4">
        <v>0.62</v>
      </c>
      <c r="P5047">
        <v>3.2</v>
      </c>
      <c r="Q5047" s="4">
        <v>32.770000000000003</v>
      </c>
    </row>
    <row r="5048" spans="1:17" x14ac:dyDescent="0.3">
      <c r="A5048" s="3">
        <v>45276</v>
      </c>
      <c r="B5048" s="11" t="str">
        <f t="shared" si="78"/>
        <v>Dec 2023</v>
      </c>
      <c r="C5048" t="s">
        <v>19</v>
      </c>
      <c r="D5048" t="s">
        <v>64</v>
      </c>
      <c r="E5048" t="s">
        <v>75</v>
      </c>
      <c r="F5048" t="s">
        <v>105</v>
      </c>
      <c r="G5048" t="str">
        <f>_xlfn.XLOOKUP(F5048,Product_Categories!A:A,Product_Categories!C:C,"Missing")</f>
        <v>Storage</v>
      </c>
      <c r="H5048">
        <v>19333</v>
      </c>
      <c r="I5048">
        <v>2097</v>
      </c>
      <c r="J5048" s="5">
        <v>951.62</v>
      </c>
      <c r="K5048">
        <v>188</v>
      </c>
      <c r="L5048" s="5">
        <v>29529.03</v>
      </c>
      <c r="M5048" s="4">
        <v>10.85</v>
      </c>
      <c r="N5048" s="4">
        <v>8.9700000000000006</v>
      </c>
      <c r="O5048" s="4">
        <v>0.45</v>
      </c>
      <c r="P5048">
        <v>5.0599999999999996</v>
      </c>
      <c r="Q5048" s="4">
        <v>31.03</v>
      </c>
    </row>
    <row r="5049" spans="1:17" x14ac:dyDescent="0.3">
      <c r="A5049" s="3">
        <v>45276</v>
      </c>
      <c r="B5049" s="11" t="str">
        <f t="shared" si="78"/>
        <v>Dec 2023</v>
      </c>
      <c r="C5049" t="s">
        <v>18</v>
      </c>
      <c r="D5049" t="s">
        <v>28</v>
      </c>
      <c r="E5049" t="s">
        <v>73</v>
      </c>
      <c r="F5049" t="s">
        <v>94</v>
      </c>
      <c r="G5049" t="str">
        <f>_xlfn.XLOOKUP(F5049,Product_Categories!A:A,Product_Categories!C:C,"Missing")</f>
        <v>SEO</v>
      </c>
      <c r="H5049">
        <v>75102</v>
      </c>
      <c r="I5049">
        <v>5125</v>
      </c>
      <c r="J5049" s="5">
        <v>6143.1</v>
      </c>
      <c r="K5049">
        <v>948</v>
      </c>
      <c r="L5049" s="5">
        <v>153101.38</v>
      </c>
      <c r="M5049" s="4">
        <v>6.82</v>
      </c>
      <c r="N5049" s="4">
        <v>18.5</v>
      </c>
      <c r="O5049" s="4">
        <v>1.2</v>
      </c>
      <c r="P5049" s="4">
        <v>6.48</v>
      </c>
      <c r="Q5049" s="4">
        <v>24.92</v>
      </c>
    </row>
    <row r="5050" spans="1:17" x14ac:dyDescent="0.3">
      <c r="A5050" s="3">
        <v>45276</v>
      </c>
      <c r="B5050" s="11" t="str">
        <f t="shared" si="78"/>
        <v>Dec 2023</v>
      </c>
      <c r="C5050" t="s">
        <v>18</v>
      </c>
      <c r="D5050" t="s">
        <v>66</v>
      </c>
      <c r="E5050" t="s">
        <v>73</v>
      </c>
      <c r="F5050" t="s">
        <v>90</v>
      </c>
      <c r="G5050" t="str">
        <f>_xlfn.XLOOKUP(F5050,Product_Categories!A:A,Product_Categories!C:C,"Missing")</f>
        <v>Brand Monitoring</v>
      </c>
      <c r="H5050">
        <v>2721</v>
      </c>
      <c r="I5050">
        <v>59</v>
      </c>
      <c r="J5050" s="5">
        <v>40.86</v>
      </c>
      <c r="K5050">
        <v>10</v>
      </c>
      <c r="L5050" s="5">
        <v>996.85</v>
      </c>
      <c r="M5050" s="4">
        <v>2.17</v>
      </c>
      <c r="N5050" s="4">
        <v>16.95</v>
      </c>
      <c r="O5050" s="4">
        <v>0.69</v>
      </c>
      <c r="P5050" s="4">
        <v>4.09</v>
      </c>
      <c r="Q5050" s="4">
        <v>24.4</v>
      </c>
    </row>
    <row r="5051" spans="1:17" x14ac:dyDescent="0.3">
      <c r="A5051" s="3">
        <v>45276</v>
      </c>
      <c r="B5051" s="11" t="str">
        <f t="shared" si="78"/>
        <v>Dec 2023</v>
      </c>
      <c r="C5051" t="s">
        <v>107</v>
      </c>
      <c r="D5051" t="s">
        <v>52</v>
      </c>
      <c r="E5051" t="s">
        <v>73</v>
      </c>
      <c r="F5051" t="s">
        <v>79</v>
      </c>
      <c r="G5051" t="str">
        <f>_xlfn.XLOOKUP(F5051,Product_Categories!A:A,Product_Categories!C:C,"Missing")</f>
        <v>Email Marketing</v>
      </c>
      <c r="H5051">
        <v>136593</v>
      </c>
      <c r="I5051">
        <v>15045</v>
      </c>
      <c r="J5051" s="5">
        <v>22337.200000000001</v>
      </c>
      <c r="K5051">
        <v>3105</v>
      </c>
      <c r="L5051" s="5">
        <v>419645.16</v>
      </c>
      <c r="M5051" s="4">
        <v>11.01</v>
      </c>
      <c r="N5051" s="4">
        <v>20.64</v>
      </c>
      <c r="O5051" s="4">
        <v>1.48</v>
      </c>
      <c r="P5051">
        <v>7.19</v>
      </c>
      <c r="Q5051" s="4">
        <v>18.79</v>
      </c>
    </row>
    <row r="5052" spans="1:17" x14ac:dyDescent="0.3">
      <c r="A5052" s="3">
        <v>45276</v>
      </c>
      <c r="B5052" s="11" t="str">
        <f t="shared" si="78"/>
        <v>Dec 2023</v>
      </c>
      <c r="C5052" t="s">
        <v>21</v>
      </c>
      <c r="D5052" t="s">
        <v>38</v>
      </c>
      <c r="E5052" t="s">
        <v>74</v>
      </c>
      <c r="F5052" t="s">
        <v>83</v>
      </c>
      <c r="G5052" t="str">
        <f>_xlfn.XLOOKUP(F5052,Product_Categories!A:A,Product_Categories!C:C,"Missing")</f>
        <v>UX</v>
      </c>
      <c r="H5052">
        <v>35075</v>
      </c>
      <c r="I5052">
        <v>1960</v>
      </c>
      <c r="J5052" s="5">
        <v>3527.01</v>
      </c>
      <c r="K5052">
        <v>427</v>
      </c>
      <c r="L5052" s="5">
        <v>61987.11</v>
      </c>
      <c r="M5052" s="4">
        <v>5.59</v>
      </c>
      <c r="N5052" s="4">
        <v>21.79</v>
      </c>
      <c r="O5052" s="4">
        <v>1.8</v>
      </c>
      <c r="P5052">
        <v>8.26</v>
      </c>
      <c r="Q5052" s="4">
        <v>17.57</v>
      </c>
    </row>
    <row r="5053" spans="1:17" x14ac:dyDescent="0.3">
      <c r="A5053" s="3">
        <v>45276</v>
      </c>
      <c r="B5053" s="11" t="str">
        <f t="shared" si="78"/>
        <v>Dec 2023</v>
      </c>
      <c r="C5053" t="s">
        <v>108</v>
      </c>
      <c r="D5053" t="s">
        <v>61</v>
      </c>
      <c r="E5053" t="s">
        <v>73</v>
      </c>
      <c r="F5053" t="s">
        <v>100</v>
      </c>
      <c r="G5053" t="str">
        <f>_xlfn.XLOOKUP(F5053,Product_Categories!A:A,Product_Categories!C:C,"Missing")</f>
        <v>Forms</v>
      </c>
      <c r="H5053">
        <v>38000</v>
      </c>
      <c r="I5053">
        <v>3724</v>
      </c>
      <c r="J5053" s="5">
        <v>2109.19</v>
      </c>
      <c r="K5053">
        <v>333</v>
      </c>
      <c r="L5053" s="5">
        <v>34823.5</v>
      </c>
      <c r="M5053" s="4">
        <v>9.8000000000000007</v>
      </c>
      <c r="N5053" s="4">
        <v>8.94</v>
      </c>
      <c r="O5053" s="4">
        <v>0.56999999999999995</v>
      </c>
      <c r="P5053">
        <v>6.33</v>
      </c>
      <c r="Q5053" s="4">
        <v>16.510000000000002</v>
      </c>
    </row>
    <row r="5054" spans="1:17" x14ac:dyDescent="0.3">
      <c r="A5054" s="3">
        <v>45276</v>
      </c>
      <c r="B5054" s="11" t="str">
        <f t="shared" si="78"/>
        <v>Dec 2023</v>
      </c>
      <c r="C5054" t="s">
        <v>21</v>
      </c>
      <c r="D5054" t="s">
        <v>63</v>
      </c>
      <c r="E5054" t="s">
        <v>75</v>
      </c>
      <c r="F5054" t="s">
        <v>93</v>
      </c>
      <c r="G5054" t="str">
        <f>_xlfn.XLOOKUP(F5054,Product_Categories!A:A,Product_Categories!C:C,"Missing")</f>
        <v>Social Media</v>
      </c>
      <c r="H5054">
        <v>97338</v>
      </c>
      <c r="I5054">
        <v>7095</v>
      </c>
      <c r="J5054" s="5">
        <v>15421.76</v>
      </c>
      <c r="K5054">
        <v>1306</v>
      </c>
      <c r="L5054" s="5">
        <v>249408.57</v>
      </c>
      <c r="M5054" s="4">
        <v>7.29</v>
      </c>
      <c r="N5054" s="4">
        <v>18.41</v>
      </c>
      <c r="O5054" s="4">
        <v>2.17</v>
      </c>
      <c r="P5054">
        <v>11.81</v>
      </c>
      <c r="Q5054" s="4">
        <v>16.170000000000002</v>
      </c>
    </row>
    <row r="5055" spans="1:17" x14ac:dyDescent="0.3">
      <c r="A5055" s="3">
        <v>45276</v>
      </c>
      <c r="B5055" s="11" t="str">
        <f t="shared" si="78"/>
        <v>Dec 2023</v>
      </c>
      <c r="C5055" t="s">
        <v>18</v>
      </c>
      <c r="D5055" t="s">
        <v>60</v>
      </c>
      <c r="E5055" t="s">
        <v>73</v>
      </c>
      <c r="F5055" t="s">
        <v>91</v>
      </c>
      <c r="G5055" t="str">
        <f>_xlfn.XLOOKUP(F5055,Product_Categories!A:A,Product_Categories!C:C,"Missing")</f>
        <v>Affiliate</v>
      </c>
      <c r="H5055">
        <v>135294</v>
      </c>
      <c r="I5055">
        <v>1476</v>
      </c>
      <c r="J5055" s="5">
        <v>2496.6999999999998</v>
      </c>
      <c r="K5055">
        <v>205</v>
      </c>
      <c r="L5055" s="5">
        <v>39024.99</v>
      </c>
      <c r="M5055" s="4">
        <v>1.0900000000000001</v>
      </c>
      <c r="N5055" s="4">
        <v>13.89</v>
      </c>
      <c r="O5055" s="4">
        <v>1.69</v>
      </c>
      <c r="P5055" s="4">
        <v>12.18</v>
      </c>
      <c r="Q5055" s="4">
        <v>15.63</v>
      </c>
    </row>
    <row r="5056" spans="1:17" x14ac:dyDescent="0.3">
      <c r="A5056" s="3">
        <v>45276</v>
      </c>
      <c r="B5056" s="11" t="str">
        <f t="shared" si="78"/>
        <v>Dec 2023</v>
      </c>
      <c r="C5056" t="s">
        <v>21</v>
      </c>
      <c r="D5056" t="s">
        <v>45</v>
      </c>
      <c r="E5056" t="s">
        <v>76</v>
      </c>
      <c r="F5056" t="s">
        <v>102</v>
      </c>
      <c r="G5056" t="str">
        <f>_xlfn.XLOOKUP(F5056,Product_Categories!A:A,Product_Categories!C:C,"Missing")</f>
        <v>Website Tools</v>
      </c>
      <c r="H5056">
        <v>70389</v>
      </c>
      <c r="I5056">
        <v>3896</v>
      </c>
      <c r="J5056" s="5">
        <v>9383.6</v>
      </c>
      <c r="K5056">
        <v>838</v>
      </c>
      <c r="L5056" s="5">
        <v>128964.09</v>
      </c>
      <c r="M5056" s="4">
        <v>5.53</v>
      </c>
      <c r="N5056" s="4">
        <v>21.51</v>
      </c>
      <c r="O5056" s="4">
        <v>2.41</v>
      </c>
      <c r="P5056">
        <v>11.2</v>
      </c>
      <c r="Q5056" s="4">
        <v>13.74</v>
      </c>
    </row>
    <row r="5057" spans="1:17" x14ac:dyDescent="0.3">
      <c r="A5057" s="3">
        <v>45276</v>
      </c>
      <c r="B5057" s="11" t="str">
        <f t="shared" si="78"/>
        <v>Dec 2023</v>
      </c>
      <c r="C5057" t="s">
        <v>19</v>
      </c>
      <c r="D5057" t="s">
        <v>34</v>
      </c>
      <c r="E5057" t="s">
        <v>75</v>
      </c>
      <c r="F5057" t="s">
        <v>99</v>
      </c>
      <c r="G5057" t="str">
        <f>_xlfn.XLOOKUP(F5057,Product_Categories!A:A,Product_Categories!C:C,"Missing")</f>
        <v>Planning</v>
      </c>
      <c r="H5057">
        <v>38137</v>
      </c>
      <c r="I5057">
        <v>3656</v>
      </c>
      <c r="J5057" s="5">
        <v>9022.74</v>
      </c>
      <c r="K5057">
        <v>781</v>
      </c>
      <c r="L5057" s="5">
        <v>109309.19</v>
      </c>
      <c r="M5057" s="4">
        <v>9.59</v>
      </c>
      <c r="N5057" s="4">
        <v>21.36</v>
      </c>
      <c r="O5057" s="4">
        <v>2.4700000000000002</v>
      </c>
      <c r="P5057">
        <v>11.55</v>
      </c>
      <c r="Q5057" s="4">
        <v>12.11</v>
      </c>
    </row>
    <row r="5058" spans="1:17" x14ac:dyDescent="0.3">
      <c r="A5058" s="3">
        <v>45276</v>
      </c>
      <c r="B5058" s="11" t="str">
        <f t="shared" ref="B5058:B5121" si="79">TEXT(A5058, "mmm yyyy")</f>
        <v>Dec 2023</v>
      </c>
      <c r="C5058" t="s">
        <v>17</v>
      </c>
      <c r="D5058" t="s">
        <v>43</v>
      </c>
      <c r="E5058" t="s">
        <v>76</v>
      </c>
      <c r="F5058" t="s">
        <v>106</v>
      </c>
      <c r="G5058" t="str">
        <f>_xlfn.XLOOKUP(F5058,Product_Categories!A:A,Product_Categories!C:C,"Missing")</f>
        <v>Reporting</v>
      </c>
      <c r="H5058">
        <v>107454</v>
      </c>
      <c r="I5058">
        <v>5107</v>
      </c>
      <c r="J5058" s="5">
        <v>13045.47</v>
      </c>
      <c r="K5058">
        <v>830</v>
      </c>
      <c r="L5058" s="5">
        <v>149857.75</v>
      </c>
      <c r="M5058" s="4">
        <v>4.75</v>
      </c>
      <c r="N5058" s="4">
        <v>16.25</v>
      </c>
      <c r="O5058" s="4">
        <v>2.5499999999999998</v>
      </c>
      <c r="P5058" s="4">
        <v>15.72</v>
      </c>
      <c r="Q5058" s="4">
        <v>11.49</v>
      </c>
    </row>
    <row r="5059" spans="1:17" x14ac:dyDescent="0.3">
      <c r="A5059" s="3">
        <v>45276</v>
      </c>
      <c r="B5059" s="11" t="str">
        <f t="shared" si="79"/>
        <v>Dec 2023</v>
      </c>
      <c r="C5059" t="s">
        <v>19</v>
      </c>
      <c r="D5059" t="s">
        <v>71</v>
      </c>
      <c r="E5059" t="s">
        <v>74</v>
      </c>
      <c r="F5059" t="s">
        <v>79</v>
      </c>
      <c r="G5059" t="str">
        <f>_xlfn.XLOOKUP(F5059,Product_Categories!A:A,Product_Categories!C:C,"Missing")</f>
        <v>Email Marketing</v>
      </c>
      <c r="H5059">
        <v>22818</v>
      </c>
      <c r="I5059">
        <v>1709</v>
      </c>
      <c r="J5059" s="5">
        <v>3931.31</v>
      </c>
      <c r="K5059">
        <v>220</v>
      </c>
      <c r="L5059" s="5">
        <v>41975.32</v>
      </c>
      <c r="M5059" s="4">
        <v>7.49</v>
      </c>
      <c r="N5059" s="4">
        <v>12.87</v>
      </c>
      <c r="O5059" s="4">
        <v>2.2999999999999998</v>
      </c>
      <c r="P5059">
        <v>17.87</v>
      </c>
      <c r="Q5059" s="4">
        <v>10.68</v>
      </c>
    </row>
    <row r="5060" spans="1:17" x14ac:dyDescent="0.3">
      <c r="A5060" s="3">
        <v>45276</v>
      </c>
      <c r="B5060" s="11" t="str">
        <f t="shared" si="79"/>
        <v>Dec 2023</v>
      </c>
      <c r="C5060" t="s">
        <v>107</v>
      </c>
      <c r="D5060" t="s">
        <v>47</v>
      </c>
      <c r="E5060" t="s">
        <v>73</v>
      </c>
      <c r="F5060" t="s">
        <v>92</v>
      </c>
      <c r="G5060" t="str">
        <f>_xlfn.XLOOKUP(F5060,Product_Categories!A:A,Product_Categories!C:C,"Missing")</f>
        <v>Design</v>
      </c>
      <c r="H5060">
        <v>61886</v>
      </c>
      <c r="I5060">
        <v>5738</v>
      </c>
      <c r="J5060" s="5">
        <v>19038.060000000001</v>
      </c>
      <c r="K5060">
        <v>1073</v>
      </c>
      <c r="L5060" s="5">
        <v>199255.45</v>
      </c>
      <c r="M5060" s="4">
        <v>9.27</v>
      </c>
      <c r="N5060" s="4">
        <v>18.7</v>
      </c>
      <c r="O5060" s="4">
        <v>3.32</v>
      </c>
      <c r="P5060">
        <v>17.739999999999998</v>
      </c>
      <c r="Q5060" s="4">
        <v>10.47</v>
      </c>
    </row>
    <row r="5061" spans="1:17" x14ac:dyDescent="0.3">
      <c r="A5061" s="3">
        <v>45276</v>
      </c>
      <c r="B5061" s="11" t="str">
        <f t="shared" si="79"/>
        <v>Dec 2023</v>
      </c>
      <c r="C5061" t="s">
        <v>108</v>
      </c>
      <c r="D5061" t="s">
        <v>71</v>
      </c>
      <c r="E5061" t="s">
        <v>75</v>
      </c>
      <c r="F5061" t="s">
        <v>77</v>
      </c>
      <c r="G5061" t="str">
        <f>_xlfn.XLOOKUP(F5061,Product_Categories!A:A,Product_Categories!C:C,"Missing")</f>
        <v>SEO</v>
      </c>
      <c r="H5061">
        <v>136450</v>
      </c>
      <c r="I5061">
        <v>6207</v>
      </c>
      <c r="J5061" s="5">
        <v>10521.44</v>
      </c>
      <c r="K5061">
        <v>895</v>
      </c>
      <c r="L5061" s="5">
        <v>98519.4</v>
      </c>
      <c r="M5061" s="4">
        <v>4.55</v>
      </c>
      <c r="N5061" s="4">
        <v>14.42</v>
      </c>
      <c r="O5061" s="4">
        <v>1.7</v>
      </c>
      <c r="P5061">
        <v>11.76</v>
      </c>
      <c r="Q5061" s="4">
        <v>9.36</v>
      </c>
    </row>
    <row r="5062" spans="1:17" x14ac:dyDescent="0.3">
      <c r="A5062" s="3">
        <v>45276</v>
      </c>
      <c r="B5062" s="11" t="str">
        <f t="shared" si="79"/>
        <v>Dec 2023</v>
      </c>
      <c r="C5062" t="s">
        <v>107</v>
      </c>
      <c r="D5062" t="s">
        <v>60</v>
      </c>
      <c r="E5062" t="s">
        <v>76</v>
      </c>
      <c r="F5062" t="s">
        <v>89</v>
      </c>
      <c r="G5062" t="str">
        <f>_xlfn.XLOOKUP(F5062,Product_Categories!A:A,Product_Categories!C:C,"Missing")</f>
        <v>Push Notifications</v>
      </c>
      <c r="H5062">
        <v>119572</v>
      </c>
      <c r="I5062">
        <v>17119</v>
      </c>
      <c r="J5062" s="5">
        <v>39042.1</v>
      </c>
      <c r="K5062">
        <v>2237</v>
      </c>
      <c r="L5062" s="5">
        <v>362239.93</v>
      </c>
      <c r="M5062" s="4">
        <v>14.32</v>
      </c>
      <c r="N5062" s="4">
        <v>13.07</v>
      </c>
      <c r="O5062" s="4">
        <v>2.2799999999999998</v>
      </c>
      <c r="P5062">
        <v>17.45</v>
      </c>
      <c r="Q5062" s="4">
        <v>9.2799999999999994</v>
      </c>
    </row>
    <row r="5063" spans="1:17" x14ac:dyDescent="0.3">
      <c r="A5063" s="3">
        <v>45276</v>
      </c>
      <c r="B5063" s="11" t="str">
        <f t="shared" si="79"/>
        <v>Dec 2023</v>
      </c>
      <c r="C5063" t="s">
        <v>107</v>
      </c>
      <c r="D5063" t="s">
        <v>71</v>
      </c>
      <c r="E5063" t="s">
        <v>75</v>
      </c>
      <c r="F5063" t="s">
        <v>97</v>
      </c>
      <c r="G5063" t="str">
        <f>_xlfn.XLOOKUP(F5063,Product_Categories!A:A,Product_Categories!C:C,"Missing")</f>
        <v>Webinars</v>
      </c>
      <c r="H5063">
        <v>32932</v>
      </c>
      <c r="I5063">
        <v>2590</v>
      </c>
      <c r="J5063" s="5">
        <v>10960.74</v>
      </c>
      <c r="K5063">
        <v>486</v>
      </c>
      <c r="L5063" s="5">
        <v>96420.86</v>
      </c>
      <c r="M5063" s="4">
        <v>7.86</v>
      </c>
      <c r="N5063" s="4">
        <v>18.760000000000002</v>
      </c>
      <c r="O5063" s="4">
        <v>4.2300000000000004</v>
      </c>
      <c r="P5063">
        <v>22.55</v>
      </c>
      <c r="Q5063" s="4">
        <v>8.8000000000000007</v>
      </c>
    </row>
    <row r="5064" spans="1:17" x14ac:dyDescent="0.3">
      <c r="A5064" s="3">
        <v>45276</v>
      </c>
      <c r="B5064" s="11" t="str">
        <f t="shared" si="79"/>
        <v>Dec 2023</v>
      </c>
      <c r="C5064" t="s">
        <v>107</v>
      </c>
      <c r="D5064" t="s">
        <v>27</v>
      </c>
      <c r="E5064" t="s">
        <v>75</v>
      </c>
      <c r="F5064" t="s">
        <v>99</v>
      </c>
      <c r="G5064" t="str">
        <f>_xlfn.XLOOKUP(F5064,Product_Categories!A:A,Product_Categories!C:C,"Missing")</f>
        <v>Planning</v>
      </c>
      <c r="H5064">
        <v>86100</v>
      </c>
      <c r="I5064">
        <v>4739</v>
      </c>
      <c r="J5064" s="5">
        <v>11123.23</v>
      </c>
      <c r="K5064">
        <v>505</v>
      </c>
      <c r="L5064" s="5">
        <v>95815.19</v>
      </c>
      <c r="M5064" s="4">
        <v>5.5</v>
      </c>
      <c r="N5064" s="4">
        <v>10.66</v>
      </c>
      <c r="O5064" s="4">
        <v>2.35</v>
      </c>
      <c r="P5064">
        <v>22.03</v>
      </c>
      <c r="Q5064" s="4">
        <v>8.61</v>
      </c>
    </row>
    <row r="5065" spans="1:17" x14ac:dyDescent="0.3">
      <c r="A5065" s="3">
        <v>45276</v>
      </c>
      <c r="B5065" s="11" t="str">
        <f t="shared" si="79"/>
        <v>Dec 2023</v>
      </c>
      <c r="C5065" t="s">
        <v>17</v>
      </c>
      <c r="D5065" t="s">
        <v>55</v>
      </c>
      <c r="E5065" t="s">
        <v>75</v>
      </c>
      <c r="F5065" t="s">
        <v>85</v>
      </c>
      <c r="G5065" t="str">
        <f>_xlfn.XLOOKUP(F5065,Product_Categories!A:A,Product_Categories!C:C,"Missing")</f>
        <v>Budgeting</v>
      </c>
      <c r="H5065">
        <v>117056</v>
      </c>
      <c r="I5065">
        <v>8045</v>
      </c>
      <c r="J5065" s="5">
        <v>6703.3</v>
      </c>
      <c r="K5065">
        <v>1220</v>
      </c>
      <c r="L5065" s="5">
        <v>57495.48</v>
      </c>
      <c r="M5065" s="4">
        <v>6.87</v>
      </c>
      <c r="N5065" s="4">
        <v>15.16</v>
      </c>
      <c r="O5065" s="4">
        <v>0.83</v>
      </c>
      <c r="P5065" s="4">
        <v>5.49</v>
      </c>
      <c r="Q5065" s="4">
        <v>8.58</v>
      </c>
    </row>
    <row r="5066" spans="1:17" x14ac:dyDescent="0.3">
      <c r="A5066" s="3">
        <v>45276</v>
      </c>
      <c r="B5066" s="11" t="str">
        <f t="shared" si="79"/>
        <v>Dec 2023</v>
      </c>
      <c r="C5066" t="s">
        <v>19</v>
      </c>
      <c r="D5066" t="s">
        <v>56</v>
      </c>
      <c r="E5066" t="s">
        <v>76</v>
      </c>
      <c r="F5066" t="s">
        <v>103</v>
      </c>
      <c r="G5066" t="str">
        <f>_xlfn.XLOOKUP(F5066,Product_Categories!A:A,Product_Categories!C:C,"Missing")</f>
        <v>Automation</v>
      </c>
      <c r="H5066">
        <v>126202</v>
      </c>
      <c r="I5066">
        <v>5856</v>
      </c>
      <c r="J5066" s="5">
        <v>6113.32</v>
      </c>
      <c r="K5066">
        <v>675</v>
      </c>
      <c r="L5066" s="5">
        <v>50211.17</v>
      </c>
      <c r="M5066" s="4">
        <v>4.6399999999999997</v>
      </c>
      <c r="N5066" s="4">
        <v>11.53</v>
      </c>
      <c r="O5066" s="4">
        <v>1.04</v>
      </c>
      <c r="P5066">
        <v>9.06</v>
      </c>
      <c r="Q5066" s="4">
        <v>8.2100000000000009</v>
      </c>
    </row>
    <row r="5067" spans="1:17" x14ac:dyDescent="0.3">
      <c r="A5067" s="3">
        <v>45276</v>
      </c>
      <c r="B5067" s="11" t="str">
        <f t="shared" si="79"/>
        <v>Dec 2023</v>
      </c>
      <c r="C5067" t="s">
        <v>21</v>
      </c>
      <c r="D5067" t="s">
        <v>64</v>
      </c>
      <c r="E5067" t="s">
        <v>74</v>
      </c>
      <c r="F5067" t="s">
        <v>90</v>
      </c>
      <c r="G5067" t="str">
        <f>_xlfn.XLOOKUP(F5067,Product_Categories!A:A,Product_Categories!C:C,"Missing")</f>
        <v>Brand Monitoring</v>
      </c>
      <c r="H5067">
        <v>6870</v>
      </c>
      <c r="I5067">
        <v>456</v>
      </c>
      <c r="J5067" s="5">
        <v>416.79</v>
      </c>
      <c r="K5067">
        <v>72</v>
      </c>
      <c r="L5067" s="5">
        <v>3274.41</v>
      </c>
      <c r="M5067" s="4">
        <v>6.64</v>
      </c>
      <c r="N5067" s="4">
        <v>15.79</v>
      </c>
      <c r="O5067" s="4">
        <v>0.91</v>
      </c>
      <c r="P5067">
        <v>5.79</v>
      </c>
      <c r="Q5067" s="4">
        <v>7.86</v>
      </c>
    </row>
    <row r="5068" spans="1:17" x14ac:dyDescent="0.3">
      <c r="A5068" s="3">
        <v>45276</v>
      </c>
      <c r="B5068" s="11" t="str">
        <f t="shared" si="79"/>
        <v>Dec 2023</v>
      </c>
      <c r="C5068" t="s">
        <v>17</v>
      </c>
      <c r="D5068" t="s">
        <v>58</v>
      </c>
      <c r="E5068" t="s">
        <v>73</v>
      </c>
      <c r="F5068" t="s">
        <v>83</v>
      </c>
      <c r="G5068" t="str">
        <f>_xlfn.XLOOKUP(F5068,Product_Categories!A:A,Product_Categories!C:C,"Missing")</f>
        <v>UX</v>
      </c>
      <c r="H5068">
        <v>77116</v>
      </c>
      <c r="I5068">
        <v>7349</v>
      </c>
      <c r="J5068" s="5">
        <v>9649.0300000000007</v>
      </c>
      <c r="K5068">
        <v>649</v>
      </c>
      <c r="L5068" s="5">
        <v>72402.06</v>
      </c>
      <c r="M5068" s="4">
        <v>9.5299999999999994</v>
      </c>
      <c r="N5068" s="4">
        <v>8.83</v>
      </c>
      <c r="O5068" s="4">
        <v>1.31</v>
      </c>
      <c r="P5068" s="4">
        <v>14.87</v>
      </c>
      <c r="Q5068" s="4">
        <v>7.5</v>
      </c>
    </row>
    <row r="5069" spans="1:17" x14ac:dyDescent="0.3">
      <c r="A5069" s="3">
        <v>45276</v>
      </c>
      <c r="B5069" s="11" t="str">
        <f t="shared" si="79"/>
        <v>Dec 2023</v>
      </c>
      <c r="C5069" t="s">
        <v>17</v>
      </c>
      <c r="D5069" t="s">
        <v>60</v>
      </c>
      <c r="E5069" t="s">
        <v>75</v>
      </c>
      <c r="F5069" t="s">
        <v>100</v>
      </c>
      <c r="G5069" t="str">
        <f>_xlfn.XLOOKUP(F5069,Product_Categories!A:A,Product_Categories!C:C,"Missing")</f>
        <v>Forms</v>
      </c>
      <c r="H5069">
        <v>146385</v>
      </c>
      <c r="I5069">
        <v>6136</v>
      </c>
      <c r="J5069" s="5">
        <v>19599.37</v>
      </c>
      <c r="K5069">
        <v>1070</v>
      </c>
      <c r="L5069" s="5">
        <v>129630.02</v>
      </c>
      <c r="M5069" s="4">
        <v>4.1900000000000004</v>
      </c>
      <c r="N5069" s="4">
        <v>17.440000000000001</v>
      </c>
      <c r="O5069" s="4">
        <v>3.19</v>
      </c>
      <c r="P5069" s="4">
        <v>18.32</v>
      </c>
      <c r="Q5069" s="4">
        <v>6.61</v>
      </c>
    </row>
    <row r="5070" spans="1:17" x14ac:dyDescent="0.3">
      <c r="A5070" s="3">
        <v>45276</v>
      </c>
      <c r="B5070" s="11" t="str">
        <f t="shared" si="79"/>
        <v>Dec 2023</v>
      </c>
      <c r="C5070" t="s">
        <v>19</v>
      </c>
      <c r="D5070" t="s">
        <v>24</v>
      </c>
      <c r="E5070" t="s">
        <v>74</v>
      </c>
      <c r="F5070" t="s">
        <v>91</v>
      </c>
      <c r="G5070" t="str">
        <f>_xlfn.XLOOKUP(F5070,Product_Categories!A:A,Product_Categories!C:C,"Missing")</f>
        <v>Affiliate</v>
      </c>
      <c r="H5070">
        <v>62724</v>
      </c>
      <c r="I5070">
        <v>5248</v>
      </c>
      <c r="J5070" s="5">
        <v>11571.3</v>
      </c>
      <c r="K5070">
        <v>546</v>
      </c>
      <c r="L5070" s="5">
        <v>74338.23</v>
      </c>
      <c r="M5070" s="4">
        <v>8.3699999999999992</v>
      </c>
      <c r="N5070" s="4">
        <v>10.4</v>
      </c>
      <c r="O5070" s="4">
        <v>2.2000000000000002</v>
      </c>
      <c r="P5070">
        <v>21.19</v>
      </c>
      <c r="Q5070" s="4">
        <v>6.42</v>
      </c>
    </row>
    <row r="5071" spans="1:17" x14ac:dyDescent="0.3">
      <c r="A5071" s="3">
        <v>45276</v>
      </c>
      <c r="B5071" s="11" t="str">
        <f t="shared" si="79"/>
        <v>Dec 2023</v>
      </c>
      <c r="C5071" t="s">
        <v>18</v>
      </c>
      <c r="D5071" t="s">
        <v>39</v>
      </c>
      <c r="E5071" t="s">
        <v>74</v>
      </c>
      <c r="F5071" t="s">
        <v>106</v>
      </c>
      <c r="G5071" t="str">
        <f>_xlfn.XLOOKUP(F5071,Product_Categories!A:A,Product_Categories!C:C,"Missing")</f>
        <v>Reporting</v>
      </c>
      <c r="H5071">
        <v>68172</v>
      </c>
      <c r="I5071">
        <v>7142</v>
      </c>
      <c r="J5071" s="5">
        <v>3476.52</v>
      </c>
      <c r="K5071">
        <v>671</v>
      </c>
      <c r="L5071" s="5">
        <v>22258.92</v>
      </c>
      <c r="M5071" s="4">
        <v>10.48</v>
      </c>
      <c r="N5071" s="4">
        <v>9.4</v>
      </c>
      <c r="O5071" s="4">
        <v>0.49</v>
      </c>
      <c r="P5071" s="4">
        <v>5.18</v>
      </c>
      <c r="Q5071" s="4">
        <v>6.4</v>
      </c>
    </row>
    <row r="5072" spans="1:17" x14ac:dyDescent="0.3">
      <c r="A5072" s="3">
        <v>45276</v>
      </c>
      <c r="B5072" s="11" t="str">
        <f t="shared" si="79"/>
        <v>Dec 2023</v>
      </c>
      <c r="C5072" t="s">
        <v>108</v>
      </c>
      <c r="D5072" t="s">
        <v>32</v>
      </c>
      <c r="E5072" t="s">
        <v>76</v>
      </c>
      <c r="F5072" t="s">
        <v>77</v>
      </c>
      <c r="G5072" t="str">
        <f>_xlfn.XLOOKUP(F5072,Product_Categories!A:A,Product_Categories!C:C,"Missing")</f>
        <v>SEO</v>
      </c>
      <c r="H5072">
        <v>66895</v>
      </c>
      <c r="I5072">
        <v>408</v>
      </c>
      <c r="J5072" s="5">
        <v>649.87</v>
      </c>
      <c r="K5072">
        <v>37</v>
      </c>
      <c r="L5072" s="5">
        <v>4133.96</v>
      </c>
      <c r="M5072" s="4">
        <v>0.61</v>
      </c>
      <c r="N5072" s="4">
        <v>9.07</v>
      </c>
      <c r="O5072" s="4">
        <v>1.59</v>
      </c>
      <c r="P5072">
        <v>17.559999999999999</v>
      </c>
      <c r="Q5072" s="4">
        <v>6.36</v>
      </c>
    </row>
    <row r="5073" spans="1:17" x14ac:dyDescent="0.3">
      <c r="A5073" s="3">
        <v>45276</v>
      </c>
      <c r="B5073" s="11" t="str">
        <f t="shared" si="79"/>
        <v>Dec 2023</v>
      </c>
      <c r="C5073" t="s">
        <v>19</v>
      </c>
      <c r="D5073" t="s">
        <v>41</v>
      </c>
      <c r="E5073" t="s">
        <v>75</v>
      </c>
      <c r="F5073" t="s">
        <v>96</v>
      </c>
      <c r="G5073" t="str">
        <f>_xlfn.XLOOKUP(F5073,Product_Categories!A:A,Product_Categories!C:C,"Missing")</f>
        <v>Growth Tools</v>
      </c>
      <c r="H5073">
        <v>48135</v>
      </c>
      <c r="I5073">
        <v>5712</v>
      </c>
      <c r="J5073" s="5">
        <v>24068.61</v>
      </c>
      <c r="K5073">
        <v>966</v>
      </c>
      <c r="L5073" s="5">
        <v>151022.88</v>
      </c>
      <c r="M5073" s="4">
        <v>11.87</v>
      </c>
      <c r="N5073" s="4">
        <v>16.91</v>
      </c>
      <c r="O5073" s="4">
        <v>4.21</v>
      </c>
      <c r="P5073">
        <v>24.92</v>
      </c>
      <c r="Q5073" s="4">
        <v>6.27</v>
      </c>
    </row>
    <row r="5074" spans="1:17" x14ac:dyDescent="0.3">
      <c r="A5074" s="3">
        <v>45276</v>
      </c>
      <c r="B5074" s="11" t="str">
        <f t="shared" si="79"/>
        <v>Dec 2023</v>
      </c>
      <c r="C5074" t="s">
        <v>17</v>
      </c>
      <c r="D5074" t="s">
        <v>31</v>
      </c>
      <c r="E5074" t="s">
        <v>76</v>
      </c>
      <c r="F5074" t="s">
        <v>89</v>
      </c>
      <c r="G5074" t="str">
        <f>_xlfn.XLOOKUP(F5074,Product_Categories!A:A,Product_Categories!C:C,"Missing")</f>
        <v>Push Notifications</v>
      </c>
      <c r="H5074">
        <v>74799</v>
      </c>
      <c r="I5074">
        <v>790</v>
      </c>
      <c r="J5074" s="5">
        <v>2328.92</v>
      </c>
      <c r="K5074">
        <v>140</v>
      </c>
      <c r="L5074" s="5">
        <v>14359.78</v>
      </c>
      <c r="M5074" s="4">
        <v>1.06</v>
      </c>
      <c r="N5074" s="4">
        <v>17.72</v>
      </c>
      <c r="O5074" s="4">
        <v>2.95</v>
      </c>
      <c r="P5074" s="4">
        <v>16.64</v>
      </c>
      <c r="Q5074" s="4">
        <v>6.17</v>
      </c>
    </row>
    <row r="5075" spans="1:17" x14ac:dyDescent="0.3">
      <c r="A5075" s="3">
        <v>45276</v>
      </c>
      <c r="B5075" s="11" t="str">
        <f t="shared" si="79"/>
        <v>Dec 2023</v>
      </c>
      <c r="C5075" t="s">
        <v>21</v>
      </c>
      <c r="D5075" t="s">
        <v>60</v>
      </c>
      <c r="E5075" t="s">
        <v>75</v>
      </c>
      <c r="F5075" t="s">
        <v>100</v>
      </c>
      <c r="G5075" t="str">
        <f>_xlfn.XLOOKUP(F5075,Product_Categories!A:A,Product_Categories!C:C,"Missing")</f>
        <v>Forms</v>
      </c>
      <c r="H5075">
        <v>15395</v>
      </c>
      <c r="I5075">
        <v>1128</v>
      </c>
      <c r="J5075" s="5">
        <v>1689.99</v>
      </c>
      <c r="K5075">
        <v>89</v>
      </c>
      <c r="L5075" s="5">
        <v>10296.879999999999</v>
      </c>
      <c r="M5075" s="4">
        <v>7.33</v>
      </c>
      <c r="N5075" s="4">
        <v>7.89</v>
      </c>
      <c r="O5075" s="4">
        <v>1.5</v>
      </c>
      <c r="P5075">
        <v>18.989999999999998</v>
      </c>
      <c r="Q5075" s="4">
        <v>6.09</v>
      </c>
    </row>
    <row r="5076" spans="1:17" x14ac:dyDescent="0.3">
      <c r="A5076" s="3">
        <v>45276</v>
      </c>
      <c r="B5076" s="11" t="str">
        <f t="shared" si="79"/>
        <v>Dec 2023</v>
      </c>
      <c r="C5076" t="s">
        <v>107</v>
      </c>
      <c r="D5076" t="s">
        <v>37</v>
      </c>
      <c r="E5076" t="s">
        <v>73</v>
      </c>
      <c r="F5076" t="s">
        <v>104</v>
      </c>
      <c r="G5076" t="str">
        <f>_xlfn.XLOOKUP(F5076,Product_Categories!A:A,Product_Categories!C:C,"Missing")</f>
        <v>Surveys</v>
      </c>
      <c r="H5076">
        <v>101709</v>
      </c>
      <c r="I5076">
        <v>14639</v>
      </c>
      <c r="J5076" s="5">
        <v>41247.19</v>
      </c>
      <c r="K5076">
        <v>1524</v>
      </c>
      <c r="L5076" s="5">
        <v>245792.44</v>
      </c>
      <c r="M5076" s="4">
        <v>14.39</v>
      </c>
      <c r="N5076" s="4">
        <v>10.41</v>
      </c>
      <c r="O5076" s="4">
        <v>2.82</v>
      </c>
      <c r="P5076">
        <v>27.07</v>
      </c>
      <c r="Q5076" s="4">
        <v>5.96</v>
      </c>
    </row>
    <row r="5077" spans="1:17" x14ac:dyDescent="0.3">
      <c r="A5077" s="3">
        <v>45276</v>
      </c>
      <c r="B5077" s="11" t="str">
        <f t="shared" si="79"/>
        <v>Dec 2023</v>
      </c>
      <c r="C5077" t="s">
        <v>17</v>
      </c>
      <c r="D5077" t="s">
        <v>33</v>
      </c>
      <c r="E5077" t="s">
        <v>74</v>
      </c>
      <c r="F5077" t="s">
        <v>95</v>
      </c>
      <c r="G5077" t="str">
        <f>_xlfn.XLOOKUP(F5077,Product_Categories!A:A,Product_Categories!C:C,"Missing")</f>
        <v>Analytics</v>
      </c>
      <c r="H5077">
        <v>59947</v>
      </c>
      <c r="I5077">
        <v>5231</v>
      </c>
      <c r="J5077" s="5">
        <v>19169.52</v>
      </c>
      <c r="K5077">
        <v>887</v>
      </c>
      <c r="L5077" s="5">
        <v>109962.32</v>
      </c>
      <c r="M5077" s="4">
        <v>8.73</v>
      </c>
      <c r="N5077" s="4">
        <v>16.96</v>
      </c>
      <c r="O5077" s="4">
        <v>3.66</v>
      </c>
      <c r="P5077" s="4">
        <v>21.61</v>
      </c>
      <c r="Q5077" s="4">
        <v>5.74</v>
      </c>
    </row>
    <row r="5078" spans="1:17" x14ac:dyDescent="0.3">
      <c r="A5078" s="3">
        <v>45276</v>
      </c>
      <c r="B5078" s="11" t="str">
        <f t="shared" si="79"/>
        <v>Dec 2023</v>
      </c>
      <c r="C5078" t="s">
        <v>107</v>
      </c>
      <c r="D5078" t="s">
        <v>25</v>
      </c>
      <c r="E5078" t="s">
        <v>75</v>
      </c>
      <c r="F5078" t="s">
        <v>81</v>
      </c>
      <c r="G5078" t="str">
        <f>_xlfn.XLOOKUP(F5078,Product_Categories!A:A,Product_Categories!C:C,"Missing")</f>
        <v>Lead Management</v>
      </c>
      <c r="H5078">
        <v>114177</v>
      </c>
      <c r="I5078">
        <v>10932</v>
      </c>
      <c r="J5078" s="5">
        <v>46910.68</v>
      </c>
      <c r="K5078">
        <v>1828</v>
      </c>
      <c r="L5078" s="5">
        <v>267454.71999999997</v>
      </c>
      <c r="M5078" s="4">
        <v>9.57</v>
      </c>
      <c r="N5078" s="4">
        <v>16.72</v>
      </c>
      <c r="O5078" s="4">
        <v>4.29</v>
      </c>
      <c r="P5078">
        <v>25.66</v>
      </c>
      <c r="Q5078" s="4">
        <v>5.7</v>
      </c>
    </row>
    <row r="5079" spans="1:17" x14ac:dyDescent="0.3">
      <c r="A5079" s="3">
        <v>45276</v>
      </c>
      <c r="B5079" s="11" t="str">
        <f t="shared" si="79"/>
        <v>Dec 2023</v>
      </c>
      <c r="C5079" t="s">
        <v>17</v>
      </c>
      <c r="D5079" t="s">
        <v>45</v>
      </c>
      <c r="E5079" t="s">
        <v>75</v>
      </c>
      <c r="F5079" t="s">
        <v>82</v>
      </c>
      <c r="G5079" t="str">
        <f>_xlfn.XLOOKUP(F5079,Product_Categories!A:A,Product_Categories!C:C,"Missing")</f>
        <v>Mobile Ads</v>
      </c>
      <c r="H5079">
        <v>33669</v>
      </c>
      <c r="I5079">
        <v>1577</v>
      </c>
      <c r="J5079" s="5">
        <v>2930.47</v>
      </c>
      <c r="K5079">
        <v>262</v>
      </c>
      <c r="L5079" s="5">
        <v>16489.95</v>
      </c>
      <c r="M5079" s="4">
        <v>4.68</v>
      </c>
      <c r="N5079" s="4">
        <v>16.61</v>
      </c>
      <c r="O5079" s="4">
        <v>1.86</v>
      </c>
      <c r="P5079" s="4">
        <v>11.18</v>
      </c>
      <c r="Q5079" s="4">
        <v>5.63</v>
      </c>
    </row>
    <row r="5080" spans="1:17" x14ac:dyDescent="0.3">
      <c r="A5080" s="3">
        <v>45276</v>
      </c>
      <c r="B5080" s="11" t="str">
        <f t="shared" si="79"/>
        <v>Dec 2023</v>
      </c>
      <c r="C5080" t="s">
        <v>108</v>
      </c>
      <c r="D5080" t="s">
        <v>38</v>
      </c>
      <c r="E5080" t="s">
        <v>75</v>
      </c>
      <c r="F5080" t="s">
        <v>91</v>
      </c>
      <c r="G5080" t="str">
        <f>_xlfn.XLOOKUP(F5080,Product_Categories!A:A,Product_Categories!C:C,"Missing")</f>
        <v>Affiliate</v>
      </c>
      <c r="H5080">
        <v>129983</v>
      </c>
      <c r="I5080">
        <v>4171</v>
      </c>
      <c r="J5080" s="5">
        <v>18207.189999999999</v>
      </c>
      <c r="K5080">
        <v>586</v>
      </c>
      <c r="L5080" s="5">
        <v>102127.27</v>
      </c>
      <c r="M5080" s="4">
        <v>3.21</v>
      </c>
      <c r="N5080" s="4">
        <v>14.05</v>
      </c>
      <c r="O5080" s="4">
        <v>4.37</v>
      </c>
      <c r="P5080">
        <v>31.07</v>
      </c>
      <c r="Q5080" s="4">
        <v>5.61</v>
      </c>
    </row>
    <row r="5081" spans="1:17" x14ac:dyDescent="0.3">
      <c r="A5081" s="3">
        <v>45276</v>
      </c>
      <c r="B5081" s="11" t="str">
        <f t="shared" si="79"/>
        <v>Dec 2023</v>
      </c>
      <c r="C5081" t="s">
        <v>17</v>
      </c>
      <c r="D5081" t="s">
        <v>30</v>
      </c>
      <c r="E5081" t="s">
        <v>76</v>
      </c>
      <c r="F5081" t="s">
        <v>97</v>
      </c>
      <c r="G5081" t="str">
        <f>_xlfn.XLOOKUP(F5081,Product_Categories!A:A,Product_Categories!C:C,"Missing")</f>
        <v>Webinars</v>
      </c>
      <c r="H5081">
        <v>3429</v>
      </c>
      <c r="I5081">
        <v>451</v>
      </c>
      <c r="J5081" s="5">
        <v>492.64</v>
      </c>
      <c r="K5081">
        <v>18</v>
      </c>
      <c r="L5081" s="5">
        <v>2608.3000000000002</v>
      </c>
      <c r="M5081" s="4">
        <v>13.15</v>
      </c>
      <c r="N5081" s="4">
        <v>3.99</v>
      </c>
      <c r="O5081" s="4">
        <v>1.0900000000000001</v>
      </c>
      <c r="P5081" s="4">
        <v>27.37</v>
      </c>
      <c r="Q5081" s="4">
        <v>5.29</v>
      </c>
    </row>
    <row r="5082" spans="1:17" x14ac:dyDescent="0.3">
      <c r="A5082" s="3">
        <v>45276</v>
      </c>
      <c r="B5082" s="11" t="str">
        <f t="shared" si="79"/>
        <v>Dec 2023</v>
      </c>
      <c r="C5082" t="s">
        <v>107</v>
      </c>
      <c r="D5082" t="s">
        <v>37</v>
      </c>
      <c r="E5082" t="s">
        <v>74</v>
      </c>
      <c r="F5082" t="s">
        <v>88</v>
      </c>
      <c r="G5082" t="str">
        <f>_xlfn.XLOOKUP(F5082,Product_Categories!A:A,Product_Categories!C:C,"Missing")</f>
        <v>CRM</v>
      </c>
      <c r="H5082">
        <v>115890</v>
      </c>
      <c r="I5082">
        <v>9376</v>
      </c>
      <c r="J5082" s="5">
        <v>8452.33</v>
      </c>
      <c r="K5082">
        <v>803</v>
      </c>
      <c r="L5082" s="5">
        <v>44511.86</v>
      </c>
      <c r="M5082" s="4">
        <v>8.09</v>
      </c>
      <c r="N5082" s="4">
        <v>8.56</v>
      </c>
      <c r="O5082" s="4">
        <v>0.9</v>
      </c>
      <c r="P5082">
        <v>10.53</v>
      </c>
      <c r="Q5082" s="4">
        <v>5.27</v>
      </c>
    </row>
    <row r="5083" spans="1:17" x14ac:dyDescent="0.3">
      <c r="A5083" s="3">
        <v>45276</v>
      </c>
      <c r="B5083" s="11" t="str">
        <f t="shared" si="79"/>
        <v>Dec 2023</v>
      </c>
      <c r="C5083" t="s">
        <v>18</v>
      </c>
      <c r="D5083" t="s">
        <v>58</v>
      </c>
      <c r="E5083" t="s">
        <v>73</v>
      </c>
      <c r="F5083" t="s">
        <v>95</v>
      </c>
      <c r="G5083" t="str">
        <f>_xlfn.XLOOKUP(F5083,Product_Categories!A:A,Product_Categories!C:C,"Missing")</f>
        <v>Analytics</v>
      </c>
      <c r="H5083">
        <v>38768</v>
      </c>
      <c r="I5083">
        <v>1243</v>
      </c>
      <c r="J5083" s="5">
        <v>2260.2600000000002</v>
      </c>
      <c r="K5083">
        <v>119</v>
      </c>
      <c r="L5083" s="5">
        <v>11479.55</v>
      </c>
      <c r="M5083" s="4">
        <v>3.21</v>
      </c>
      <c r="N5083" s="4">
        <v>9.57</v>
      </c>
      <c r="O5083" s="4">
        <v>1.82</v>
      </c>
      <c r="P5083" s="4">
        <v>18.989999999999998</v>
      </c>
      <c r="Q5083" s="4">
        <v>5.08</v>
      </c>
    </row>
    <row r="5084" spans="1:17" x14ac:dyDescent="0.3">
      <c r="A5084" s="3">
        <v>45276</v>
      </c>
      <c r="B5084" s="11" t="str">
        <f t="shared" si="79"/>
        <v>Dec 2023</v>
      </c>
      <c r="C5084" t="s">
        <v>19</v>
      </c>
      <c r="D5084" t="s">
        <v>58</v>
      </c>
      <c r="E5084" t="s">
        <v>73</v>
      </c>
      <c r="F5084" t="s">
        <v>77</v>
      </c>
      <c r="G5084" t="str">
        <f>_xlfn.XLOOKUP(F5084,Product_Categories!A:A,Product_Categories!C:C,"Missing")</f>
        <v>SEO</v>
      </c>
      <c r="H5084">
        <v>59131</v>
      </c>
      <c r="I5084">
        <v>8091</v>
      </c>
      <c r="J5084" s="5">
        <v>33467.32</v>
      </c>
      <c r="K5084">
        <v>1127</v>
      </c>
      <c r="L5084" s="5">
        <v>159987.26999999999</v>
      </c>
      <c r="M5084" s="4">
        <v>13.68</v>
      </c>
      <c r="N5084" s="4">
        <v>13.93</v>
      </c>
      <c r="O5084" s="4">
        <v>4.1399999999999997</v>
      </c>
      <c r="P5084">
        <v>29.7</v>
      </c>
      <c r="Q5084" s="4">
        <v>4.78</v>
      </c>
    </row>
    <row r="5085" spans="1:17" x14ac:dyDescent="0.3">
      <c r="A5085" s="3">
        <v>45276</v>
      </c>
      <c r="B5085" s="11" t="str">
        <f t="shared" si="79"/>
        <v>Dec 2023</v>
      </c>
      <c r="C5085" t="s">
        <v>18</v>
      </c>
      <c r="D5085" t="s">
        <v>25</v>
      </c>
      <c r="E5085" t="s">
        <v>76</v>
      </c>
      <c r="F5085" t="s">
        <v>103</v>
      </c>
      <c r="G5085" t="str">
        <f>_xlfn.XLOOKUP(F5085,Product_Categories!A:A,Product_Categories!C:C,"Missing")</f>
        <v>Automation</v>
      </c>
      <c r="H5085">
        <v>137596</v>
      </c>
      <c r="I5085">
        <v>3695</v>
      </c>
      <c r="J5085" s="5">
        <v>10879.16</v>
      </c>
      <c r="K5085">
        <v>405</v>
      </c>
      <c r="L5085" s="5">
        <v>50459.05</v>
      </c>
      <c r="M5085" s="4">
        <v>2.69</v>
      </c>
      <c r="N5085" s="4">
        <v>10.96</v>
      </c>
      <c r="O5085" s="4">
        <v>2.94</v>
      </c>
      <c r="P5085" s="4">
        <v>26.86</v>
      </c>
      <c r="Q5085" s="4">
        <v>4.6399999999999997</v>
      </c>
    </row>
    <row r="5086" spans="1:17" x14ac:dyDescent="0.3">
      <c r="A5086" s="3">
        <v>45276</v>
      </c>
      <c r="B5086" s="11" t="str">
        <f t="shared" si="79"/>
        <v>Dec 2023</v>
      </c>
      <c r="C5086" t="s">
        <v>108</v>
      </c>
      <c r="D5086" t="s">
        <v>24</v>
      </c>
      <c r="E5086" t="s">
        <v>73</v>
      </c>
      <c r="F5086" t="s">
        <v>99</v>
      </c>
      <c r="G5086" t="str">
        <f>_xlfn.XLOOKUP(F5086,Product_Categories!A:A,Product_Categories!C:C,"Missing")</f>
        <v>Planning</v>
      </c>
      <c r="H5086">
        <v>139705</v>
      </c>
      <c r="I5086">
        <v>5045</v>
      </c>
      <c r="J5086" s="5">
        <v>20703.009999999998</v>
      </c>
      <c r="K5086">
        <v>467</v>
      </c>
      <c r="L5086" s="5">
        <v>92080.09</v>
      </c>
      <c r="M5086" s="4">
        <v>3.61</v>
      </c>
      <c r="N5086" s="4">
        <v>9.26</v>
      </c>
      <c r="O5086" s="4">
        <v>4.0999999999999996</v>
      </c>
      <c r="P5086">
        <v>44.33</v>
      </c>
      <c r="Q5086" s="4">
        <v>4.45</v>
      </c>
    </row>
    <row r="5087" spans="1:17" x14ac:dyDescent="0.3">
      <c r="A5087" s="3">
        <v>45276</v>
      </c>
      <c r="B5087" s="11" t="str">
        <f t="shared" si="79"/>
        <v>Dec 2023</v>
      </c>
      <c r="C5087" t="s">
        <v>21</v>
      </c>
      <c r="D5087" t="s">
        <v>39</v>
      </c>
      <c r="E5087" t="s">
        <v>76</v>
      </c>
      <c r="F5087" t="s">
        <v>77</v>
      </c>
      <c r="G5087" t="str">
        <f>_xlfn.XLOOKUP(F5087,Product_Categories!A:A,Product_Categories!C:C,"Missing")</f>
        <v>SEO</v>
      </c>
      <c r="H5087">
        <v>99551</v>
      </c>
      <c r="I5087">
        <v>6524</v>
      </c>
      <c r="J5087" s="5">
        <v>7599.67</v>
      </c>
      <c r="K5087">
        <v>241</v>
      </c>
      <c r="L5087" s="5">
        <v>33509.769999999997</v>
      </c>
      <c r="M5087" s="4">
        <v>6.55</v>
      </c>
      <c r="N5087" s="4">
        <v>3.69</v>
      </c>
      <c r="O5087" s="4">
        <v>1.1599999999999999</v>
      </c>
      <c r="P5087">
        <v>31.53</v>
      </c>
      <c r="Q5087" s="4">
        <v>4.41</v>
      </c>
    </row>
    <row r="5088" spans="1:17" x14ac:dyDescent="0.3">
      <c r="A5088" s="3">
        <v>45276</v>
      </c>
      <c r="B5088" s="11" t="str">
        <f t="shared" si="79"/>
        <v>Dec 2023</v>
      </c>
      <c r="C5088" t="s">
        <v>17</v>
      </c>
      <c r="D5088" t="s">
        <v>30</v>
      </c>
      <c r="E5088" t="s">
        <v>74</v>
      </c>
      <c r="F5088" t="s">
        <v>78</v>
      </c>
      <c r="G5088" t="str">
        <f>_xlfn.XLOOKUP(F5088,Product_Categories!A:A,Product_Categories!C:C,"Missing")</f>
        <v>Audience Analytics</v>
      </c>
      <c r="H5088">
        <v>18609</v>
      </c>
      <c r="I5088">
        <v>2265</v>
      </c>
      <c r="J5088" s="5">
        <v>8800.76</v>
      </c>
      <c r="K5088">
        <v>192</v>
      </c>
      <c r="L5088" s="5">
        <v>36612.620000000003</v>
      </c>
      <c r="M5088" s="4">
        <v>12.17</v>
      </c>
      <c r="N5088" s="4">
        <v>8.48</v>
      </c>
      <c r="O5088" s="4">
        <v>3.89</v>
      </c>
      <c r="P5088" s="4">
        <v>45.84</v>
      </c>
      <c r="Q5088" s="4">
        <v>4.16</v>
      </c>
    </row>
    <row r="5089" spans="1:17" x14ac:dyDescent="0.3">
      <c r="A5089" s="3">
        <v>45276</v>
      </c>
      <c r="B5089" s="11" t="str">
        <f t="shared" si="79"/>
        <v>Dec 2023</v>
      </c>
      <c r="C5089" t="s">
        <v>17</v>
      </c>
      <c r="D5089" t="s">
        <v>41</v>
      </c>
      <c r="E5089" t="s">
        <v>73</v>
      </c>
      <c r="F5089" t="s">
        <v>101</v>
      </c>
      <c r="G5089" t="str">
        <f>_xlfn.XLOOKUP(F5089,Product_Categories!A:A,Product_Categories!C:C,"Missing")</f>
        <v>Conversion</v>
      </c>
      <c r="H5089">
        <v>147299</v>
      </c>
      <c r="I5089">
        <v>17400</v>
      </c>
      <c r="J5089" s="5">
        <v>47188.12</v>
      </c>
      <c r="K5089">
        <v>1385</v>
      </c>
      <c r="L5089" s="5">
        <v>194614.46</v>
      </c>
      <c r="M5089" s="4">
        <v>11.81</v>
      </c>
      <c r="N5089" s="4">
        <v>7.96</v>
      </c>
      <c r="O5089" s="4">
        <v>2.71</v>
      </c>
      <c r="P5089" s="4">
        <v>34.07</v>
      </c>
      <c r="Q5089" s="4">
        <v>4.12</v>
      </c>
    </row>
    <row r="5090" spans="1:17" x14ac:dyDescent="0.3">
      <c r="A5090" s="3">
        <v>45276</v>
      </c>
      <c r="B5090" s="11" t="str">
        <f t="shared" si="79"/>
        <v>Dec 2023</v>
      </c>
      <c r="C5090" t="s">
        <v>17</v>
      </c>
      <c r="D5090" t="s">
        <v>42</v>
      </c>
      <c r="E5090" t="s">
        <v>74</v>
      </c>
      <c r="F5090" t="s">
        <v>101</v>
      </c>
      <c r="G5090" t="str">
        <f>_xlfn.XLOOKUP(F5090,Product_Categories!A:A,Product_Categories!C:C,"Missing")</f>
        <v>Conversion</v>
      </c>
      <c r="H5090">
        <v>60207</v>
      </c>
      <c r="I5090">
        <v>4183</v>
      </c>
      <c r="J5090" s="5">
        <v>11561.12</v>
      </c>
      <c r="K5090">
        <v>907</v>
      </c>
      <c r="L5090" s="5">
        <v>47265.81</v>
      </c>
      <c r="M5090" s="4">
        <v>6.95</v>
      </c>
      <c r="N5090" s="4">
        <v>21.68</v>
      </c>
      <c r="O5090" s="4">
        <v>2.76</v>
      </c>
      <c r="P5090" s="4">
        <v>12.75</v>
      </c>
      <c r="Q5090" s="4">
        <v>4.09</v>
      </c>
    </row>
    <row r="5091" spans="1:17" x14ac:dyDescent="0.3">
      <c r="A5091" s="3">
        <v>45276</v>
      </c>
      <c r="B5091" s="11" t="str">
        <f t="shared" si="79"/>
        <v>Dec 2023</v>
      </c>
      <c r="C5091" t="s">
        <v>21</v>
      </c>
      <c r="D5091" t="s">
        <v>54</v>
      </c>
      <c r="E5091" t="s">
        <v>75</v>
      </c>
      <c r="F5091" t="s">
        <v>86</v>
      </c>
      <c r="G5091" t="str">
        <f>_xlfn.XLOOKUP(F5091,Product_Categories!A:A,Product_Categories!C:C,"Missing")</f>
        <v>Website Tools</v>
      </c>
      <c r="H5091">
        <v>3861</v>
      </c>
      <c r="I5091">
        <v>276</v>
      </c>
      <c r="J5091" s="5">
        <v>1234.57</v>
      </c>
      <c r="K5091">
        <v>45</v>
      </c>
      <c r="L5091" s="5">
        <v>5023.79</v>
      </c>
      <c r="M5091" s="4">
        <v>7.15</v>
      </c>
      <c r="N5091" s="4">
        <v>16.3</v>
      </c>
      <c r="O5091" s="4">
        <v>4.47</v>
      </c>
      <c r="P5091">
        <v>27.43</v>
      </c>
      <c r="Q5091" s="4">
        <v>4.07</v>
      </c>
    </row>
    <row r="5092" spans="1:17" x14ac:dyDescent="0.3">
      <c r="A5092" s="3">
        <v>45276</v>
      </c>
      <c r="B5092" s="11" t="str">
        <f t="shared" si="79"/>
        <v>Dec 2023</v>
      </c>
      <c r="C5092" t="s">
        <v>108</v>
      </c>
      <c r="D5092" t="s">
        <v>32</v>
      </c>
      <c r="E5092" t="s">
        <v>73</v>
      </c>
      <c r="F5092" t="s">
        <v>106</v>
      </c>
      <c r="G5092" t="str">
        <f>_xlfn.XLOOKUP(F5092,Product_Categories!A:A,Product_Categories!C:C,"Missing")</f>
        <v>Reporting</v>
      </c>
      <c r="H5092">
        <v>36554</v>
      </c>
      <c r="I5092">
        <v>2882</v>
      </c>
      <c r="J5092" s="5">
        <v>5374.55</v>
      </c>
      <c r="K5092">
        <v>162</v>
      </c>
      <c r="L5092" s="5">
        <v>18829.419999999998</v>
      </c>
      <c r="M5092" s="4">
        <v>7.88</v>
      </c>
      <c r="N5092" s="4">
        <v>5.62</v>
      </c>
      <c r="O5092" s="4">
        <v>1.86</v>
      </c>
      <c r="P5092">
        <v>33.18</v>
      </c>
      <c r="Q5092" s="4">
        <v>3.5</v>
      </c>
    </row>
    <row r="5093" spans="1:17" x14ac:dyDescent="0.3">
      <c r="A5093" s="3">
        <v>45276</v>
      </c>
      <c r="B5093" s="11" t="str">
        <f t="shared" si="79"/>
        <v>Dec 2023</v>
      </c>
      <c r="C5093" t="s">
        <v>17</v>
      </c>
      <c r="D5093" t="s">
        <v>58</v>
      </c>
      <c r="E5093" t="s">
        <v>74</v>
      </c>
      <c r="F5093" t="s">
        <v>98</v>
      </c>
      <c r="G5093" t="str">
        <f>_xlfn.XLOOKUP(F5093,Product_Categories!A:A,Product_Categories!C:C,"Missing")</f>
        <v>Video</v>
      </c>
      <c r="H5093">
        <v>40116</v>
      </c>
      <c r="I5093">
        <v>2812</v>
      </c>
      <c r="J5093" s="5">
        <v>7784.22</v>
      </c>
      <c r="K5093">
        <v>389</v>
      </c>
      <c r="L5093" s="5">
        <v>27161.23</v>
      </c>
      <c r="M5093" s="4">
        <v>7.01</v>
      </c>
      <c r="N5093" s="4">
        <v>13.83</v>
      </c>
      <c r="O5093" s="4">
        <v>2.77</v>
      </c>
      <c r="P5093" s="4">
        <v>20.010000000000002</v>
      </c>
      <c r="Q5093" s="4">
        <v>3.49</v>
      </c>
    </row>
    <row r="5094" spans="1:17" x14ac:dyDescent="0.3">
      <c r="A5094" s="3">
        <v>45276</v>
      </c>
      <c r="B5094" s="11" t="str">
        <f t="shared" si="79"/>
        <v>Dec 2023</v>
      </c>
      <c r="C5094" t="s">
        <v>17</v>
      </c>
      <c r="D5094" t="s">
        <v>70</v>
      </c>
      <c r="E5094" t="s">
        <v>76</v>
      </c>
      <c r="F5094" t="s">
        <v>102</v>
      </c>
      <c r="G5094" t="str">
        <f>_xlfn.XLOOKUP(F5094,Product_Categories!A:A,Product_Categories!C:C,"Missing")</f>
        <v>Website Tools</v>
      </c>
      <c r="H5094">
        <v>36684</v>
      </c>
      <c r="I5094">
        <v>3537</v>
      </c>
      <c r="J5094" s="5">
        <v>7652.6</v>
      </c>
      <c r="K5094">
        <v>400</v>
      </c>
      <c r="L5094" s="5">
        <v>26208.93</v>
      </c>
      <c r="M5094" s="4">
        <v>9.64</v>
      </c>
      <c r="N5094" s="4">
        <v>11.31</v>
      </c>
      <c r="O5094" s="4">
        <v>2.16</v>
      </c>
      <c r="P5094" s="4">
        <v>19.13</v>
      </c>
      <c r="Q5094" s="4">
        <v>3.42</v>
      </c>
    </row>
    <row r="5095" spans="1:17" x14ac:dyDescent="0.3">
      <c r="A5095" s="3">
        <v>45276</v>
      </c>
      <c r="B5095" s="11" t="str">
        <f t="shared" si="79"/>
        <v>Dec 2023</v>
      </c>
      <c r="C5095" t="s">
        <v>21</v>
      </c>
      <c r="D5095" t="s">
        <v>52</v>
      </c>
      <c r="E5095" t="s">
        <v>75</v>
      </c>
      <c r="F5095" t="s">
        <v>102</v>
      </c>
      <c r="G5095" t="str">
        <f>_xlfn.XLOOKUP(F5095,Product_Categories!A:A,Product_Categories!C:C,"Missing")</f>
        <v>Website Tools</v>
      </c>
      <c r="H5095">
        <v>144147</v>
      </c>
      <c r="I5095">
        <v>3134</v>
      </c>
      <c r="J5095" s="5">
        <v>3217.33</v>
      </c>
      <c r="K5095">
        <v>432</v>
      </c>
      <c r="L5095" s="5">
        <v>10807.75</v>
      </c>
      <c r="M5095" s="4">
        <v>2.17</v>
      </c>
      <c r="N5095" s="4">
        <v>13.78</v>
      </c>
      <c r="O5095" s="4">
        <v>1.03</v>
      </c>
      <c r="P5095">
        <v>7.45</v>
      </c>
      <c r="Q5095" s="4">
        <v>3.36</v>
      </c>
    </row>
    <row r="5096" spans="1:17" x14ac:dyDescent="0.3">
      <c r="A5096" s="3">
        <v>45276</v>
      </c>
      <c r="B5096" s="11" t="str">
        <f t="shared" si="79"/>
        <v>Dec 2023</v>
      </c>
      <c r="C5096" t="s">
        <v>17</v>
      </c>
      <c r="D5096" t="s">
        <v>44</v>
      </c>
      <c r="E5096" t="s">
        <v>76</v>
      </c>
      <c r="F5096" t="s">
        <v>95</v>
      </c>
      <c r="G5096" t="str">
        <f>_xlfn.XLOOKUP(F5096,Product_Categories!A:A,Product_Categories!C:C,"Missing")</f>
        <v>Analytics</v>
      </c>
      <c r="H5096">
        <v>36228</v>
      </c>
      <c r="I5096">
        <v>4797</v>
      </c>
      <c r="J5096" s="5">
        <v>8112.81</v>
      </c>
      <c r="K5096">
        <v>261</v>
      </c>
      <c r="L5096" s="5">
        <v>25147.33</v>
      </c>
      <c r="M5096" s="4">
        <v>13.24</v>
      </c>
      <c r="N5096" s="4">
        <v>5.44</v>
      </c>
      <c r="O5096" s="4">
        <v>1.69</v>
      </c>
      <c r="P5096" s="4">
        <v>31.08</v>
      </c>
      <c r="Q5096" s="4">
        <v>3.1</v>
      </c>
    </row>
    <row r="5097" spans="1:17" x14ac:dyDescent="0.3">
      <c r="A5097" s="3">
        <v>45276</v>
      </c>
      <c r="B5097" s="11" t="str">
        <f t="shared" si="79"/>
        <v>Dec 2023</v>
      </c>
      <c r="C5097" t="s">
        <v>17</v>
      </c>
      <c r="D5097" t="s">
        <v>56</v>
      </c>
      <c r="E5097" t="s">
        <v>73</v>
      </c>
      <c r="F5097" t="s">
        <v>82</v>
      </c>
      <c r="G5097" t="str">
        <f>_xlfn.XLOOKUP(F5097,Product_Categories!A:A,Product_Categories!C:C,"Missing")</f>
        <v>Mobile Ads</v>
      </c>
      <c r="H5097">
        <v>111389</v>
      </c>
      <c r="I5097">
        <v>11161</v>
      </c>
      <c r="J5097" s="5">
        <v>45968.15</v>
      </c>
      <c r="K5097">
        <v>692</v>
      </c>
      <c r="L5097" s="5">
        <v>134126.04</v>
      </c>
      <c r="M5097" s="4">
        <v>10.02</v>
      </c>
      <c r="N5097" s="4">
        <v>6.2</v>
      </c>
      <c r="O5097" s="4">
        <v>4.12</v>
      </c>
      <c r="P5097" s="4">
        <v>66.430000000000007</v>
      </c>
      <c r="Q5097" s="4">
        <v>2.92</v>
      </c>
    </row>
    <row r="5098" spans="1:17" x14ac:dyDescent="0.3">
      <c r="A5098" s="3">
        <v>45276</v>
      </c>
      <c r="B5098" s="11" t="str">
        <f t="shared" si="79"/>
        <v>Dec 2023</v>
      </c>
      <c r="C5098" t="s">
        <v>17</v>
      </c>
      <c r="D5098" t="s">
        <v>48</v>
      </c>
      <c r="E5098" t="s">
        <v>73</v>
      </c>
      <c r="F5098" t="s">
        <v>106</v>
      </c>
      <c r="G5098" t="str">
        <f>_xlfn.XLOOKUP(F5098,Product_Categories!A:A,Product_Categories!C:C,"Missing")</f>
        <v>Reporting</v>
      </c>
      <c r="H5098">
        <v>65888</v>
      </c>
      <c r="I5098">
        <v>6248</v>
      </c>
      <c r="J5098" s="5">
        <v>19495.7</v>
      </c>
      <c r="K5098">
        <v>1180</v>
      </c>
      <c r="L5098" s="5">
        <v>55478.01</v>
      </c>
      <c r="M5098" s="4">
        <v>9.48</v>
      </c>
      <c r="N5098" s="4">
        <v>18.89</v>
      </c>
      <c r="O5098" s="4">
        <v>3.12</v>
      </c>
      <c r="P5098" s="4">
        <v>16.52</v>
      </c>
      <c r="Q5098" s="4">
        <v>2.85</v>
      </c>
    </row>
    <row r="5099" spans="1:17" x14ac:dyDescent="0.3">
      <c r="A5099" s="3">
        <v>45276</v>
      </c>
      <c r="B5099" s="11" t="str">
        <f t="shared" si="79"/>
        <v>Dec 2023</v>
      </c>
      <c r="C5099" t="s">
        <v>19</v>
      </c>
      <c r="D5099" t="s">
        <v>34</v>
      </c>
      <c r="E5099" t="s">
        <v>76</v>
      </c>
      <c r="F5099" t="s">
        <v>83</v>
      </c>
      <c r="G5099" t="str">
        <f>_xlfn.XLOOKUP(F5099,Product_Categories!A:A,Product_Categories!C:C,"Missing")</f>
        <v>UX</v>
      </c>
      <c r="H5099">
        <v>99122</v>
      </c>
      <c r="I5099">
        <v>7442</v>
      </c>
      <c r="J5099" s="5">
        <v>13938.73</v>
      </c>
      <c r="K5099">
        <v>683</v>
      </c>
      <c r="L5099" s="5">
        <v>39050.46</v>
      </c>
      <c r="M5099" s="4">
        <v>7.51</v>
      </c>
      <c r="N5099" s="4">
        <v>9.18</v>
      </c>
      <c r="O5099" s="4">
        <v>1.87</v>
      </c>
      <c r="P5099">
        <v>20.41</v>
      </c>
      <c r="Q5099" s="4">
        <v>2.8</v>
      </c>
    </row>
    <row r="5100" spans="1:17" x14ac:dyDescent="0.3">
      <c r="A5100" s="3">
        <v>45276</v>
      </c>
      <c r="B5100" s="11" t="str">
        <f t="shared" si="79"/>
        <v>Dec 2023</v>
      </c>
      <c r="C5100" t="s">
        <v>107</v>
      </c>
      <c r="D5100" t="s">
        <v>30</v>
      </c>
      <c r="E5100" t="s">
        <v>73</v>
      </c>
      <c r="F5100" t="s">
        <v>83</v>
      </c>
      <c r="G5100" t="str">
        <f>_xlfn.XLOOKUP(F5100,Product_Categories!A:A,Product_Categories!C:C,"Missing")</f>
        <v>UX</v>
      </c>
      <c r="H5100">
        <v>48202</v>
      </c>
      <c r="I5100">
        <v>1755</v>
      </c>
      <c r="J5100" s="5">
        <v>6146.33</v>
      </c>
      <c r="K5100">
        <v>232</v>
      </c>
      <c r="L5100" s="5">
        <v>15984.23</v>
      </c>
      <c r="M5100" s="4">
        <v>3.64</v>
      </c>
      <c r="N5100" s="4">
        <v>13.22</v>
      </c>
      <c r="O5100" s="4">
        <v>3.5</v>
      </c>
      <c r="P5100">
        <v>26.49</v>
      </c>
      <c r="Q5100" s="4">
        <v>2.6</v>
      </c>
    </row>
    <row r="5101" spans="1:17" x14ac:dyDescent="0.3">
      <c r="A5101" s="3">
        <v>45276</v>
      </c>
      <c r="B5101" s="11" t="str">
        <f t="shared" si="79"/>
        <v>Dec 2023</v>
      </c>
      <c r="C5101" t="s">
        <v>107</v>
      </c>
      <c r="D5101" t="s">
        <v>40</v>
      </c>
      <c r="E5101" t="s">
        <v>76</v>
      </c>
      <c r="F5101" t="s">
        <v>96</v>
      </c>
      <c r="G5101" t="str">
        <f>_xlfn.XLOOKUP(F5101,Product_Categories!A:A,Product_Categories!C:C,"Missing")</f>
        <v>Growth Tools</v>
      </c>
      <c r="H5101">
        <v>128724</v>
      </c>
      <c r="I5101">
        <v>701</v>
      </c>
      <c r="J5101" s="5">
        <v>1857.63</v>
      </c>
      <c r="K5101">
        <v>74</v>
      </c>
      <c r="L5101" s="5">
        <v>4743.79</v>
      </c>
      <c r="M5101" s="4">
        <v>0.54</v>
      </c>
      <c r="N5101" s="4">
        <v>10.56</v>
      </c>
      <c r="O5101" s="4">
        <v>2.65</v>
      </c>
      <c r="P5101">
        <v>25.1</v>
      </c>
      <c r="Q5101" s="4">
        <v>2.5499999999999998</v>
      </c>
    </row>
    <row r="5102" spans="1:17" x14ac:dyDescent="0.3">
      <c r="A5102" s="3">
        <v>45276</v>
      </c>
      <c r="B5102" s="11" t="str">
        <f t="shared" si="79"/>
        <v>Dec 2023</v>
      </c>
      <c r="C5102" t="s">
        <v>17</v>
      </c>
      <c r="D5102" t="s">
        <v>34</v>
      </c>
      <c r="E5102" t="s">
        <v>73</v>
      </c>
      <c r="F5102" t="s">
        <v>81</v>
      </c>
      <c r="G5102" t="str">
        <f>_xlfn.XLOOKUP(F5102,Product_Categories!A:A,Product_Categories!C:C,"Missing")</f>
        <v>Lead Management</v>
      </c>
      <c r="H5102">
        <v>21168</v>
      </c>
      <c r="I5102">
        <v>2769</v>
      </c>
      <c r="J5102" s="5">
        <v>9141.15</v>
      </c>
      <c r="K5102">
        <v>138</v>
      </c>
      <c r="L5102" s="5">
        <v>21568.86</v>
      </c>
      <c r="M5102" s="4">
        <v>13.08</v>
      </c>
      <c r="N5102" s="4">
        <v>4.9800000000000004</v>
      </c>
      <c r="O5102" s="4">
        <v>3.3</v>
      </c>
      <c r="P5102" s="4">
        <v>66.239999999999995</v>
      </c>
      <c r="Q5102" s="4">
        <v>2.36</v>
      </c>
    </row>
    <row r="5103" spans="1:17" x14ac:dyDescent="0.3">
      <c r="A5103" s="3">
        <v>45276</v>
      </c>
      <c r="B5103" s="11" t="str">
        <f t="shared" si="79"/>
        <v>Dec 2023</v>
      </c>
      <c r="C5103" t="s">
        <v>21</v>
      </c>
      <c r="D5103" t="s">
        <v>60</v>
      </c>
      <c r="E5103" t="s">
        <v>73</v>
      </c>
      <c r="F5103" t="s">
        <v>101</v>
      </c>
      <c r="G5103" t="str">
        <f>_xlfn.XLOOKUP(F5103,Product_Categories!A:A,Product_Categories!C:C,"Missing")</f>
        <v>Conversion</v>
      </c>
      <c r="H5103">
        <v>39636</v>
      </c>
      <c r="I5103">
        <v>3868</v>
      </c>
      <c r="J5103" s="5">
        <v>6864.85</v>
      </c>
      <c r="K5103">
        <v>682</v>
      </c>
      <c r="L5103" s="5">
        <v>15745.33</v>
      </c>
      <c r="M5103" s="4">
        <v>9.76</v>
      </c>
      <c r="N5103" s="4">
        <v>17.63</v>
      </c>
      <c r="O5103" s="4">
        <v>1.77</v>
      </c>
      <c r="P5103">
        <v>10.07</v>
      </c>
      <c r="Q5103" s="4">
        <v>2.29</v>
      </c>
    </row>
    <row r="5104" spans="1:17" x14ac:dyDescent="0.3">
      <c r="A5104" s="3">
        <v>45276</v>
      </c>
      <c r="B5104" s="11" t="str">
        <f t="shared" si="79"/>
        <v>Dec 2023</v>
      </c>
      <c r="C5104" t="s">
        <v>19</v>
      </c>
      <c r="D5104" t="s">
        <v>35</v>
      </c>
      <c r="E5104" t="s">
        <v>75</v>
      </c>
      <c r="F5104" t="s">
        <v>96</v>
      </c>
      <c r="G5104" t="str">
        <f>_xlfn.XLOOKUP(F5104,Product_Categories!A:A,Product_Categories!C:C,"Missing")</f>
        <v>Growth Tools</v>
      </c>
      <c r="H5104">
        <v>141929</v>
      </c>
      <c r="I5104">
        <v>5574</v>
      </c>
      <c r="J5104" s="5">
        <v>12657.51</v>
      </c>
      <c r="K5104">
        <v>362</v>
      </c>
      <c r="L5104" s="5">
        <v>28015.47</v>
      </c>
      <c r="M5104" s="4">
        <v>3.93</v>
      </c>
      <c r="N5104" s="4">
        <v>6.49</v>
      </c>
      <c r="O5104" s="4">
        <v>2.27</v>
      </c>
      <c r="P5104">
        <v>34.97</v>
      </c>
      <c r="Q5104" s="4">
        <v>2.21</v>
      </c>
    </row>
    <row r="5105" spans="1:17" x14ac:dyDescent="0.3">
      <c r="A5105" s="3">
        <v>45276</v>
      </c>
      <c r="B5105" s="11" t="str">
        <f t="shared" si="79"/>
        <v>Dec 2023</v>
      </c>
      <c r="C5105" t="s">
        <v>108</v>
      </c>
      <c r="D5105" t="s">
        <v>67</v>
      </c>
      <c r="E5105" t="s">
        <v>75</v>
      </c>
      <c r="F5105" t="s">
        <v>105</v>
      </c>
      <c r="G5105" t="str">
        <f>_xlfn.XLOOKUP(F5105,Product_Categories!A:A,Product_Categories!C:C,"Missing")</f>
        <v>Storage</v>
      </c>
      <c r="H5105">
        <v>106097</v>
      </c>
      <c r="I5105">
        <v>4273</v>
      </c>
      <c r="J5105" s="5">
        <v>17169.599999999999</v>
      </c>
      <c r="K5105">
        <v>268</v>
      </c>
      <c r="L5105" s="5">
        <v>36603.35</v>
      </c>
      <c r="M5105" s="4">
        <v>4.03</v>
      </c>
      <c r="N5105" s="4">
        <v>6.27</v>
      </c>
      <c r="O5105" s="4">
        <v>4.0199999999999996</v>
      </c>
      <c r="P5105">
        <v>64.069999999999993</v>
      </c>
      <c r="Q5105" s="4">
        <v>2.13</v>
      </c>
    </row>
    <row r="5106" spans="1:17" x14ac:dyDescent="0.3">
      <c r="A5106" s="3">
        <v>45276</v>
      </c>
      <c r="B5106" s="11" t="str">
        <f t="shared" si="79"/>
        <v>Dec 2023</v>
      </c>
      <c r="C5106" t="s">
        <v>107</v>
      </c>
      <c r="D5106" t="s">
        <v>52</v>
      </c>
      <c r="E5106" t="s">
        <v>73</v>
      </c>
      <c r="F5106" t="s">
        <v>93</v>
      </c>
      <c r="G5106" t="str">
        <f>_xlfn.XLOOKUP(F5106,Product_Categories!A:A,Product_Categories!C:C,"Missing")</f>
        <v>Social Media</v>
      </c>
      <c r="H5106">
        <v>23438</v>
      </c>
      <c r="I5106">
        <v>1883</v>
      </c>
      <c r="J5106" s="5">
        <v>8090.47</v>
      </c>
      <c r="K5106">
        <v>288</v>
      </c>
      <c r="L5106" s="5">
        <v>17021.98</v>
      </c>
      <c r="M5106" s="4">
        <v>8.0299999999999994</v>
      </c>
      <c r="N5106" s="4">
        <v>15.29</v>
      </c>
      <c r="O5106" s="4">
        <v>4.3</v>
      </c>
      <c r="P5106">
        <v>28.09</v>
      </c>
      <c r="Q5106" s="4">
        <v>2.1</v>
      </c>
    </row>
    <row r="5107" spans="1:17" x14ac:dyDescent="0.3">
      <c r="A5107" s="3">
        <v>45276</v>
      </c>
      <c r="B5107" s="11" t="str">
        <f t="shared" si="79"/>
        <v>Dec 2023</v>
      </c>
      <c r="C5107" t="s">
        <v>17</v>
      </c>
      <c r="D5107" t="s">
        <v>36</v>
      </c>
      <c r="E5107" t="s">
        <v>76</v>
      </c>
      <c r="F5107" t="s">
        <v>78</v>
      </c>
      <c r="G5107" t="str">
        <f>_xlfn.XLOOKUP(F5107,Product_Categories!A:A,Product_Categories!C:C,"Missing")</f>
        <v>Audience Analytics</v>
      </c>
      <c r="H5107">
        <v>109412</v>
      </c>
      <c r="I5107">
        <v>15346</v>
      </c>
      <c r="J5107" s="5">
        <v>64189.94</v>
      </c>
      <c r="K5107">
        <v>1925</v>
      </c>
      <c r="L5107" s="5">
        <v>132704.45000000001</v>
      </c>
      <c r="M5107" s="4">
        <v>14.03</v>
      </c>
      <c r="N5107" s="4">
        <v>12.54</v>
      </c>
      <c r="O5107" s="4">
        <v>4.18</v>
      </c>
      <c r="P5107" s="4">
        <v>33.35</v>
      </c>
      <c r="Q5107" s="4">
        <v>2.0699999999999998</v>
      </c>
    </row>
    <row r="5108" spans="1:17" x14ac:dyDescent="0.3">
      <c r="A5108" s="3">
        <v>45276</v>
      </c>
      <c r="B5108" s="11" t="str">
        <f t="shared" si="79"/>
        <v>Dec 2023</v>
      </c>
      <c r="C5108" t="s">
        <v>21</v>
      </c>
      <c r="D5108" t="s">
        <v>38</v>
      </c>
      <c r="E5108" t="s">
        <v>73</v>
      </c>
      <c r="F5108" t="s">
        <v>105</v>
      </c>
      <c r="G5108" t="str">
        <f>_xlfn.XLOOKUP(F5108,Product_Categories!A:A,Product_Categories!C:C,"Missing")</f>
        <v>Storage</v>
      </c>
      <c r="H5108">
        <v>131992</v>
      </c>
      <c r="I5108">
        <v>12602</v>
      </c>
      <c r="J5108" s="5">
        <v>46354.41</v>
      </c>
      <c r="K5108">
        <v>1919</v>
      </c>
      <c r="L5108" s="5">
        <v>72092.259999999995</v>
      </c>
      <c r="M5108" s="4">
        <v>9.5500000000000007</v>
      </c>
      <c r="N5108" s="4">
        <v>15.23</v>
      </c>
      <c r="O5108" s="4">
        <v>3.68</v>
      </c>
      <c r="P5108">
        <v>24.16</v>
      </c>
      <c r="Q5108" s="4">
        <v>1.56</v>
      </c>
    </row>
    <row r="5109" spans="1:17" x14ac:dyDescent="0.3">
      <c r="A5109" s="3">
        <v>45276</v>
      </c>
      <c r="B5109" s="11" t="str">
        <f t="shared" si="79"/>
        <v>Dec 2023</v>
      </c>
      <c r="C5109" t="s">
        <v>18</v>
      </c>
      <c r="D5109" t="s">
        <v>68</v>
      </c>
      <c r="E5109" t="s">
        <v>74</v>
      </c>
      <c r="F5109" t="s">
        <v>85</v>
      </c>
      <c r="G5109" t="str">
        <f>_xlfn.XLOOKUP(F5109,Product_Categories!A:A,Product_Categories!C:C,"Missing")</f>
        <v>Budgeting</v>
      </c>
      <c r="H5109">
        <v>51070</v>
      </c>
      <c r="I5109">
        <v>1371</v>
      </c>
      <c r="J5109" s="5">
        <v>2115.77</v>
      </c>
      <c r="K5109">
        <v>65</v>
      </c>
      <c r="L5109" s="5">
        <v>2997.88</v>
      </c>
      <c r="M5109" s="4">
        <v>2.68</v>
      </c>
      <c r="N5109" s="4">
        <v>4.74</v>
      </c>
      <c r="O5109" s="4">
        <v>1.54</v>
      </c>
      <c r="P5109" s="4">
        <v>32.549999999999997</v>
      </c>
      <c r="Q5109" s="4">
        <v>1.42</v>
      </c>
    </row>
    <row r="5110" spans="1:17" x14ac:dyDescent="0.3">
      <c r="A5110" s="3">
        <v>45276</v>
      </c>
      <c r="B5110" s="11" t="str">
        <f t="shared" si="79"/>
        <v>Dec 2023</v>
      </c>
      <c r="C5110" t="s">
        <v>18</v>
      </c>
      <c r="D5110" t="s">
        <v>38</v>
      </c>
      <c r="E5110" t="s">
        <v>75</v>
      </c>
      <c r="F5110" t="s">
        <v>86</v>
      </c>
      <c r="G5110" t="str">
        <f>_xlfn.XLOOKUP(F5110,Product_Categories!A:A,Product_Categories!C:C,"Missing")</f>
        <v>Website Tools</v>
      </c>
      <c r="H5110">
        <v>69859</v>
      </c>
      <c r="I5110">
        <v>7135</v>
      </c>
      <c r="J5110" s="5">
        <v>16599.919999999998</v>
      </c>
      <c r="K5110">
        <v>734</v>
      </c>
      <c r="L5110" s="5">
        <v>20724.95</v>
      </c>
      <c r="M5110" s="4">
        <v>10.210000000000001</v>
      </c>
      <c r="N5110" s="4">
        <v>10.29</v>
      </c>
      <c r="O5110" s="4">
        <v>2.33</v>
      </c>
      <c r="P5110">
        <v>22.62</v>
      </c>
      <c r="Q5110" s="4">
        <v>1.25</v>
      </c>
    </row>
    <row r="5111" spans="1:17" x14ac:dyDescent="0.3">
      <c r="A5111" s="3">
        <v>45276</v>
      </c>
      <c r="B5111" s="11" t="str">
        <f t="shared" si="79"/>
        <v>Dec 2023</v>
      </c>
      <c r="C5111" t="s">
        <v>107</v>
      </c>
      <c r="D5111" t="s">
        <v>50</v>
      </c>
      <c r="E5111" t="s">
        <v>73</v>
      </c>
      <c r="F5111" t="s">
        <v>79</v>
      </c>
      <c r="G5111" t="str">
        <f>_xlfn.XLOOKUP(F5111,Product_Categories!A:A,Product_Categories!C:C,"Missing")</f>
        <v>Email Marketing</v>
      </c>
      <c r="H5111">
        <v>106159</v>
      </c>
      <c r="I5111">
        <v>7496</v>
      </c>
      <c r="J5111" s="5">
        <v>25982.74</v>
      </c>
      <c r="K5111">
        <v>654</v>
      </c>
      <c r="L5111" s="5">
        <v>30439.85</v>
      </c>
      <c r="M5111" s="4">
        <v>7.06</v>
      </c>
      <c r="N5111" s="4">
        <v>8.7200000000000006</v>
      </c>
      <c r="O5111" s="4">
        <v>3.47</v>
      </c>
      <c r="P5111">
        <v>39.729999999999997</v>
      </c>
      <c r="Q5111" s="4">
        <v>1.17</v>
      </c>
    </row>
    <row r="5112" spans="1:17" x14ac:dyDescent="0.3">
      <c r="A5112" s="3">
        <v>45276</v>
      </c>
      <c r="B5112" s="11" t="str">
        <f t="shared" si="79"/>
        <v>Dec 2023</v>
      </c>
      <c r="C5112" t="s">
        <v>19</v>
      </c>
      <c r="D5112" t="s">
        <v>58</v>
      </c>
      <c r="E5112" t="s">
        <v>75</v>
      </c>
      <c r="F5112" t="s">
        <v>85</v>
      </c>
      <c r="G5112" t="str">
        <f>_xlfn.XLOOKUP(F5112,Product_Categories!A:A,Product_Categories!C:C,"Missing")</f>
        <v>Budgeting</v>
      </c>
      <c r="H5112">
        <v>22419</v>
      </c>
      <c r="I5112">
        <v>1048</v>
      </c>
      <c r="J5112" s="5">
        <v>3817.01</v>
      </c>
      <c r="K5112">
        <v>63</v>
      </c>
      <c r="L5112" s="5">
        <v>3411.4</v>
      </c>
      <c r="M5112" s="4">
        <v>4.67</v>
      </c>
      <c r="N5112" s="4">
        <v>6.01</v>
      </c>
      <c r="O5112" s="4">
        <v>3.64</v>
      </c>
      <c r="P5112">
        <v>60.59</v>
      </c>
      <c r="Q5112" s="4">
        <v>0.89</v>
      </c>
    </row>
    <row r="5113" spans="1:17" x14ac:dyDescent="0.3">
      <c r="A5113" s="3">
        <v>45276</v>
      </c>
      <c r="B5113" s="11" t="str">
        <f t="shared" si="79"/>
        <v>Dec 2023</v>
      </c>
      <c r="C5113" t="s">
        <v>18</v>
      </c>
      <c r="D5113" t="s">
        <v>35</v>
      </c>
      <c r="E5113" t="s">
        <v>73</v>
      </c>
      <c r="F5113" t="s">
        <v>99</v>
      </c>
      <c r="G5113" t="str">
        <f>_xlfn.XLOOKUP(F5113,Product_Categories!A:A,Product_Categories!C:C,"Missing")</f>
        <v>Planning</v>
      </c>
      <c r="H5113">
        <v>25412</v>
      </c>
      <c r="I5113">
        <v>1548</v>
      </c>
      <c r="J5113" s="5">
        <v>5564.02</v>
      </c>
      <c r="K5113">
        <v>259</v>
      </c>
      <c r="L5113" s="5">
        <v>4301.37</v>
      </c>
      <c r="M5113" s="4">
        <v>6.09</v>
      </c>
      <c r="N5113" s="4">
        <v>16.73</v>
      </c>
      <c r="O5113" s="4">
        <v>3.59</v>
      </c>
      <c r="P5113" s="4">
        <v>21.48</v>
      </c>
      <c r="Q5113" s="4">
        <v>0.77</v>
      </c>
    </row>
    <row r="5114" spans="1:17" x14ac:dyDescent="0.3">
      <c r="A5114" s="3">
        <v>45277</v>
      </c>
      <c r="B5114" s="11" t="str">
        <f t="shared" si="79"/>
        <v>Dec 2023</v>
      </c>
      <c r="C5114" t="s">
        <v>19</v>
      </c>
      <c r="D5114" t="s">
        <v>59</v>
      </c>
      <c r="E5114" t="s">
        <v>76</v>
      </c>
      <c r="F5114" t="s">
        <v>91</v>
      </c>
      <c r="G5114" t="str">
        <f>_xlfn.XLOOKUP(F5114,Product_Categories!A:A,Product_Categories!C:C,"Missing")</f>
        <v>Affiliate</v>
      </c>
      <c r="H5114">
        <v>14541</v>
      </c>
      <c r="I5114">
        <v>1104</v>
      </c>
      <c r="J5114" s="5">
        <v>486.52</v>
      </c>
      <c r="K5114">
        <v>236</v>
      </c>
      <c r="L5114" s="5">
        <v>35766.959999999999</v>
      </c>
      <c r="M5114" s="4">
        <v>7.59</v>
      </c>
      <c r="N5114" s="4">
        <v>21.38</v>
      </c>
      <c r="O5114" s="4">
        <v>0.44</v>
      </c>
      <c r="P5114">
        <v>2.06</v>
      </c>
      <c r="Q5114" s="4">
        <v>73.52</v>
      </c>
    </row>
    <row r="5115" spans="1:17" x14ac:dyDescent="0.3">
      <c r="A5115" s="3">
        <v>45277</v>
      </c>
      <c r="B5115" s="11" t="str">
        <f t="shared" si="79"/>
        <v>Dec 2023</v>
      </c>
      <c r="C5115" t="s">
        <v>21</v>
      </c>
      <c r="D5115" t="s">
        <v>70</v>
      </c>
      <c r="E5115" t="s">
        <v>76</v>
      </c>
      <c r="F5115" t="s">
        <v>89</v>
      </c>
      <c r="G5115" t="str">
        <f>_xlfn.XLOOKUP(F5115,Product_Categories!A:A,Product_Categories!C:C,"Missing")</f>
        <v>Push Notifications</v>
      </c>
      <c r="H5115">
        <v>55643</v>
      </c>
      <c r="I5115">
        <v>4752</v>
      </c>
      <c r="J5115" s="5">
        <v>4378.12</v>
      </c>
      <c r="K5115">
        <v>696</v>
      </c>
      <c r="L5115" s="5">
        <v>113452.2</v>
      </c>
      <c r="M5115" s="4">
        <v>8.5399999999999991</v>
      </c>
      <c r="N5115" s="4">
        <v>14.65</v>
      </c>
      <c r="O5115" s="4">
        <v>0.92</v>
      </c>
      <c r="P5115">
        <v>6.29</v>
      </c>
      <c r="Q5115" s="4">
        <v>25.91</v>
      </c>
    </row>
    <row r="5116" spans="1:17" x14ac:dyDescent="0.3">
      <c r="A5116" s="3">
        <v>45277</v>
      </c>
      <c r="B5116" s="11" t="str">
        <f t="shared" si="79"/>
        <v>Dec 2023</v>
      </c>
      <c r="C5116" t="s">
        <v>19</v>
      </c>
      <c r="D5116" t="s">
        <v>70</v>
      </c>
      <c r="E5116" t="s">
        <v>74</v>
      </c>
      <c r="F5116" t="s">
        <v>96</v>
      </c>
      <c r="G5116" t="str">
        <f>_xlfn.XLOOKUP(F5116,Product_Categories!A:A,Product_Categories!C:C,"Missing")</f>
        <v>Growth Tools</v>
      </c>
      <c r="H5116">
        <v>129090</v>
      </c>
      <c r="I5116">
        <v>7703</v>
      </c>
      <c r="J5116" s="5">
        <v>5828.19</v>
      </c>
      <c r="K5116">
        <v>918</v>
      </c>
      <c r="L5116" s="5">
        <v>139219.74</v>
      </c>
      <c r="M5116" s="4">
        <v>5.97</v>
      </c>
      <c r="N5116" s="4">
        <v>11.92</v>
      </c>
      <c r="O5116" s="4">
        <v>0.76</v>
      </c>
      <c r="P5116">
        <v>6.35</v>
      </c>
      <c r="Q5116" s="4">
        <v>23.89</v>
      </c>
    </row>
    <row r="5117" spans="1:17" x14ac:dyDescent="0.3">
      <c r="A5117" s="3">
        <v>45277</v>
      </c>
      <c r="B5117" s="11" t="str">
        <f t="shared" si="79"/>
        <v>Dec 2023</v>
      </c>
      <c r="C5117" t="s">
        <v>17</v>
      </c>
      <c r="D5117" t="s">
        <v>39</v>
      </c>
      <c r="E5117" t="s">
        <v>76</v>
      </c>
      <c r="F5117" t="s">
        <v>101</v>
      </c>
      <c r="G5117" t="str">
        <f>_xlfn.XLOOKUP(F5117,Product_Categories!A:A,Product_Categories!C:C,"Missing")</f>
        <v>Conversion</v>
      </c>
      <c r="H5117">
        <v>89569</v>
      </c>
      <c r="I5117">
        <v>5401</v>
      </c>
      <c r="J5117" s="5">
        <v>5279.81</v>
      </c>
      <c r="K5117">
        <v>803</v>
      </c>
      <c r="L5117" s="5">
        <v>118145.19</v>
      </c>
      <c r="M5117" s="4">
        <v>6.03</v>
      </c>
      <c r="N5117" s="4">
        <v>14.87</v>
      </c>
      <c r="O5117" s="4">
        <v>0.98</v>
      </c>
      <c r="P5117" s="4">
        <v>6.58</v>
      </c>
      <c r="Q5117" s="4">
        <v>22.38</v>
      </c>
    </row>
    <row r="5118" spans="1:17" x14ac:dyDescent="0.3">
      <c r="A5118" s="3">
        <v>45277</v>
      </c>
      <c r="B5118" s="11" t="str">
        <f t="shared" si="79"/>
        <v>Dec 2023</v>
      </c>
      <c r="C5118" t="s">
        <v>107</v>
      </c>
      <c r="D5118" t="s">
        <v>51</v>
      </c>
      <c r="E5118" t="s">
        <v>74</v>
      </c>
      <c r="F5118" t="s">
        <v>99</v>
      </c>
      <c r="G5118" t="str">
        <f>_xlfn.XLOOKUP(F5118,Product_Categories!A:A,Product_Categories!C:C,"Missing")</f>
        <v>Planning</v>
      </c>
      <c r="H5118">
        <v>41573</v>
      </c>
      <c r="I5118">
        <v>2507</v>
      </c>
      <c r="J5118" s="5">
        <v>2810.21</v>
      </c>
      <c r="K5118">
        <v>419</v>
      </c>
      <c r="L5118" s="5">
        <v>59919.4</v>
      </c>
      <c r="M5118" s="4">
        <v>6.03</v>
      </c>
      <c r="N5118" s="4">
        <v>16.71</v>
      </c>
      <c r="O5118" s="4">
        <v>1.1200000000000001</v>
      </c>
      <c r="P5118">
        <v>6.71</v>
      </c>
      <c r="Q5118" s="4">
        <v>21.32</v>
      </c>
    </row>
    <row r="5119" spans="1:17" x14ac:dyDescent="0.3">
      <c r="A5119" s="3">
        <v>45277</v>
      </c>
      <c r="B5119" s="11" t="str">
        <f t="shared" si="79"/>
        <v>Dec 2023</v>
      </c>
      <c r="C5119" t="s">
        <v>19</v>
      </c>
      <c r="D5119" t="s">
        <v>38</v>
      </c>
      <c r="E5119" t="s">
        <v>74</v>
      </c>
      <c r="F5119" t="s">
        <v>104</v>
      </c>
      <c r="G5119" t="str">
        <f>_xlfn.XLOOKUP(F5119,Product_Categories!A:A,Product_Categories!C:C,"Missing")</f>
        <v>Surveys</v>
      </c>
      <c r="H5119">
        <v>109810</v>
      </c>
      <c r="I5119">
        <v>7887</v>
      </c>
      <c r="J5119" s="5">
        <v>4656.3100000000004</v>
      </c>
      <c r="K5119">
        <v>677</v>
      </c>
      <c r="L5119" s="5">
        <v>80861.94</v>
      </c>
      <c r="M5119" s="4">
        <v>7.18</v>
      </c>
      <c r="N5119" s="4">
        <v>8.58</v>
      </c>
      <c r="O5119" s="4">
        <v>0.59</v>
      </c>
      <c r="P5119">
        <v>6.88</v>
      </c>
      <c r="Q5119" s="4">
        <v>17.37</v>
      </c>
    </row>
    <row r="5120" spans="1:17" x14ac:dyDescent="0.3">
      <c r="A5120" s="3">
        <v>45277</v>
      </c>
      <c r="B5120" s="11" t="str">
        <f t="shared" si="79"/>
        <v>Dec 2023</v>
      </c>
      <c r="C5120" t="s">
        <v>107</v>
      </c>
      <c r="D5120" t="s">
        <v>71</v>
      </c>
      <c r="E5120" t="s">
        <v>73</v>
      </c>
      <c r="F5120" t="s">
        <v>78</v>
      </c>
      <c r="G5120" t="str">
        <f>_xlfn.XLOOKUP(F5120,Product_Categories!A:A,Product_Categories!C:C,"Missing")</f>
        <v>Audience Analytics</v>
      </c>
      <c r="H5120">
        <v>46106</v>
      </c>
      <c r="I5120">
        <v>1869</v>
      </c>
      <c r="J5120" s="5">
        <v>3232.36</v>
      </c>
      <c r="K5120">
        <v>313</v>
      </c>
      <c r="L5120" s="5">
        <v>51541.64</v>
      </c>
      <c r="M5120" s="4">
        <v>4.05</v>
      </c>
      <c r="N5120" s="4">
        <v>16.75</v>
      </c>
      <c r="O5120" s="4">
        <v>1.73</v>
      </c>
      <c r="P5120">
        <v>10.33</v>
      </c>
      <c r="Q5120" s="4">
        <v>15.95</v>
      </c>
    </row>
    <row r="5121" spans="1:17" x14ac:dyDescent="0.3">
      <c r="A5121" s="3">
        <v>45277</v>
      </c>
      <c r="B5121" s="11" t="str">
        <f t="shared" si="79"/>
        <v>Dec 2023</v>
      </c>
      <c r="C5121" t="s">
        <v>18</v>
      </c>
      <c r="D5121" t="s">
        <v>47</v>
      </c>
      <c r="E5121" t="s">
        <v>74</v>
      </c>
      <c r="F5121" t="s">
        <v>77</v>
      </c>
      <c r="G5121" t="str">
        <f>_xlfn.XLOOKUP(F5121,Product_Categories!A:A,Product_Categories!C:C,"Missing")</f>
        <v>SEO</v>
      </c>
      <c r="H5121">
        <v>55469</v>
      </c>
      <c r="I5121">
        <v>8194</v>
      </c>
      <c r="J5121" s="5">
        <v>19018.62</v>
      </c>
      <c r="K5121">
        <v>1596</v>
      </c>
      <c r="L5121" s="5">
        <v>272128.74</v>
      </c>
      <c r="M5121" s="4">
        <v>14.77</v>
      </c>
      <c r="N5121" s="4">
        <v>19.48</v>
      </c>
      <c r="O5121" s="4">
        <v>2.3199999999999998</v>
      </c>
      <c r="P5121" s="4">
        <v>11.92</v>
      </c>
      <c r="Q5121" s="4">
        <v>14.31</v>
      </c>
    </row>
    <row r="5122" spans="1:17" x14ac:dyDescent="0.3">
      <c r="A5122" s="3">
        <v>45277</v>
      </c>
      <c r="B5122" s="11" t="str">
        <f t="shared" ref="B5122:B5185" si="80">TEXT(A5122, "mmm yyyy")</f>
        <v>Dec 2023</v>
      </c>
      <c r="C5122" t="s">
        <v>19</v>
      </c>
      <c r="D5122" t="s">
        <v>70</v>
      </c>
      <c r="E5122" t="s">
        <v>76</v>
      </c>
      <c r="F5122" t="s">
        <v>82</v>
      </c>
      <c r="G5122" t="str">
        <f>_xlfn.XLOOKUP(F5122,Product_Categories!A:A,Product_Categories!C:C,"Missing")</f>
        <v>Mobile Ads</v>
      </c>
      <c r="H5122">
        <v>88630</v>
      </c>
      <c r="I5122">
        <v>11311</v>
      </c>
      <c r="J5122" s="5">
        <v>6701.9</v>
      </c>
      <c r="K5122">
        <v>2020</v>
      </c>
      <c r="L5122" s="5">
        <v>91545.07</v>
      </c>
      <c r="M5122" s="4">
        <v>12.76</v>
      </c>
      <c r="N5122" s="4">
        <v>17.86</v>
      </c>
      <c r="O5122" s="4">
        <v>0.59</v>
      </c>
      <c r="P5122">
        <v>3.32</v>
      </c>
      <c r="Q5122" s="4">
        <v>13.66</v>
      </c>
    </row>
    <row r="5123" spans="1:17" x14ac:dyDescent="0.3">
      <c r="A5123" s="3">
        <v>45277</v>
      </c>
      <c r="B5123" s="11" t="str">
        <f t="shared" si="80"/>
        <v>Dec 2023</v>
      </c>
      <c r="C5123" t="s">
        <v>107</v>
      </c>
      <c r="D5123" t="s">
        <v>59</v>
      </c>
      <c r="E5123" t="s">
        <v>76</v>
      </c>
      <c r="F5123" t="s">
        <v>80</v>
      </c>
      <c r="G5123" t="str">
        <f>_xlfn.XLOOKUP(F5123,Product_Categories!A:A,Product_Categories!C:C,"Missing")</f>
        <v>Feedback</v>
      </c>
      <c r="H5123">
        <v>69487</v>
      </c>
      <c r="I5123">
        <v>4354</v>
      </c>
      <c r="J5123" s="5">
        <v>9614.17</v>
      </c>
      <c r="K5123">
        <v>642</v>
      </c>
      <c r="L5123" s="5">
        <v>115818.75</v>
      </c>
      <c r="M5123" s="4">
        <v>6.27</v>
      </c>
      <c r="N5123" s="4">
        <v>14.75</v>
      </c>
      <c r="O5123" s="4">
        <v>2.21</v>
      </c>
      <c r="P5123">
        <v>14.98</v>
      </c>
      <c r="Q5123" s="4">
        <v>12.05</v>
      </c>
    </row>
    <row r="5124" spans="1:17" x14ac:dyDescent="0.3">
      <c r="A5124" s="3">
        <v>45277</v>
      </c>
      <c r="B5124" s="11" t="str">
        <f t="shared" si="80"/>
        <v>Dec 2023</v>
      </c>
      <c r="C5124" t="s">
        <v>18</v>
      </c>
      <c r="D5124" t="s">
        <v>52</v>
      </c>
      <c r="E5124" t="s">
        <v>74</v>
      </c>
      <c r="F5124" t="s">
        <v>85</v>
      </c>
      <c r="G5124" t="str">
        <f>_xlfn.XLOOKUP(F5124,Product_Categories!A:A,Product_Categories!C:C,"Missing")</f>
        <v>Budgeting</v>
      </c>
      <c r="H5124">
        <v>125841</v>
      </c>
      <c r="I5124">
        <v>4797</v>
      </c>
      <c r="J5124" s="5">
        <v>10238.52</v>
      </c>
      <c r="K5124">
        <v>651</v>
      </c>
      <c r="L5124" s="5">
        <v>116057.37</v>
      </c>
      <c r="M5124" s="4">
        <v>3.81</v>
      </c>
      <c r="N5124" s="4">
        <v>13.57</v>
      </c>
      <c r="O5124" s="4">
        <v>2.13</v>
      </c>
      <c r="P5124" s="4">
        <v>15.73</v>
      </c>
      <c r="Q5124" s="4">
        <v>11.34</v>
      </c>
    </row>
    <row r="5125" spans="1:17" x14ac:dyDescent="0.3">
      <c r="A5125" s="3">
        <v>45277</v>
      </c>
      <c r="B5125" s="11" t="str">
        <f t="shared" si="80"/>
        <v>Dec 2023</v>
      </c>
      <c r="C5125" t="s">
        <v>107</v>
      </c>
      <c r="D5125" t="s">
        <v>45</v>
      </c>
      <c r="E5125" t="s">
        <v>75</v>
      </c>
      <c r="F5125" t="s">
        <v>79</v>
      </c>
      <c r="G5125" t="str">
        <f>_xlfn.XLOOKUP(F5125,Product_Categories!A:A,Product_Categories!C:C,"Missing")</f>
        <v>Email Marketing</v>
      </c>
      <c r="H5125">
        <v>7142</v>
      </c>
      <c r="I5125">
        <v>469</v>
      </c>
      <c r="J5125" s="5">
        <v>1101.05</v>
      </c>
      <c r="K5125">
        <v>93</v>
      </c>
      <c r="L5125" s="5">
        <v>12167.05</v>
      </c>
      <c r="M5125" s="4">
        <v>6.57</v>
      </c>
      <c r="N5125" s="4">
        <v>19.829999999999998</v>
      </c>
      <c r="O5125" s="4">
        <v>2.35</v>
      </c>
      <c r="P5125">
        <v>11.84</v>
      </c>
      <c r="Q5125" s="4">
        <v>11.05</v>
      </c>
    </row>
    <row r="5126" spans="1:17" x14ac:dyDescent="0.3">
      <c r="A5126" s="3">
        <v>45277</v>
      </c>
      <c r="B5126" s="11" t="str">
        <f t="shared" si="80"/>
        <v>Dec 2023</v>
      </c>
      <c r="C5126" t="s">
        <v>19</v>
      </c>
      <c r="D5126" t="s">
        <v>48</v>
      </c>
      <c r="E5126" t="s">
        <v>76</v>
      </c>
      <c r="F5126" t="s">
        <v>85</v>
      </c>
      <c r="G5126" t="str">
        <f>_xlfn.XLOOKUP(F5126,Product_Categories!A:A,Product_Categories!C:C,"Missing")</f>
        <v>Budgeting</v>
      </c>
      <c r="H5126">
        <v>13583</v>
      </c>
      <c r="I5126">
        <v>1200</v>
      </c>
      <c r="J5126" s="5">
        <v>4146.5200000000004</v>
      </c>
      <c r="K5126">
        <v>257</v>
      </c>
      <c r="L5126" s="5">
        <v>45298.93</v>
      </c>
      <c r="M5126" s="4">
        <v>8.83</v>
      </c>
      <c r="N5126" s="4">
        <v>21.42</v>
      </c>
      <c r="O5126" s="4">
        <v>3.46</v>
      </c>
      <c r="P5126">
        <v>16.13</v>
      </c>
      <c r="Q5126" s="4">
        <v>10.92</v>
      </c>
    </row>
    <row r="5127" spans="1:17" x14ac:dyDescent="0.3">
      <c r="A5127" s="3">
        <v>45277</v>
      </c>
      <c r="B5127" s="11" t="str">
        <f t="shared" si="80"/>
        <v>Dec 2023</v>
      </c>
      <c r="C5127" t="s">
        <v>17</v>
      </c>
      <c r="D5127" t="s">
        <v>48</v>
      </c>
      <c r="E5127" t="s">
        <v>74</v>
      </c>
      <c r="F5127" t="s">
        <v>101</v>
      </c>
      <c r="G5127" t="str">
        <f>_xlfn.XLOOKUP(F5127,Product_Categories!A:A,Product_Categories!C:C,"Missing")</f>
        <v>Conversion</v>
      </c>
      <c r="H5127">
        <v>54588</v>
      </c>
      <c r="I5127">
        <v>1818</v>
      </c>
      <c r="J5127" s="5">
        <v>3301.31</v>
      </c>
      <c r="K5127">
        <v>170</v>
      </c>
      <c r="L5127" s="5">
        <v>33288.120000000003</v>
      </c>
      <c r="M5127" s="4">
        <v>3.33</v>
      </c>
      <c r="N5127" s="4">
        <v>9.35</v>
      </c>
      <c r="O5127" s="4">
        <v>1.82</v>
      </c>
      <c r="P5127" s="4">
        <v>19.420000000000002</v>
      </c>
      <c r="Q5127" s="4">
        <v>10.08</v>
      </c>
    </row>
    <row r="5128" spans="1:17" x14ac:dyDescent="0.3">
      <c r="A5128" s="3">
        <v>45277</v>
      </c>
      <c r="B5128" s="11" t="str">
        <f t="shared" si="80"/>
        <v>Dec 2023</v>
      </c>
      <c r="C5128" t="s">
        <v>107</v>
      </c>
      <c r="D5128" t="s">
        <v>47</v>
      </c>
      <c r="E5128" t="s">
        <v>73</v>
      </c>
      <c r="F5128" t="s">
        <v>100</v>
      </c>
      <c r="G5128" t="str">
        <f>_xlfn.XLOOKUP(F5128,Product_Categories!A:A,Product_Categories!C:C,"Missing")</f>
        <v>Forms</v>
      </c>
      <c r="H5128">
        <v>126198</v>
      </c>
      <c r="I5128">
        <v>15577</v>
      </c>
      <c r="J5128" s="5">
        <v>19584.11</v>
      </c>
      <c r="K5128">
        <v>1456</v>
      </c>
      <c r="L5128" s="5">
        <v>195904.72</v>
      </c>
      <c r="M5128" s="4">
        <v>12.34</v>
      </c>
      <c r="N5128" s="4">
        <v>9.35</v>
      </c>
      <c r="O5128" s="4">
        <v>1.26</v>
      </c>
      <c r="P5128">
        <v>13.45</v>
      </c>
      <c r="Q5128" s="4">
        <v>10</v>
      </c>
    </row>
    <row r="5129" spans="1:17" x14ac:dyDescent="0.3">
      <c r="A5129" s="3">
        <v>45277</v>
      </c>
      <c r="B5129" s="11" t="str">
        <f t="shared" si="80"/>
        <v>Dec 2023</v>
      </c>
      <c r="C5129" t="s">
        <v>108</v>
      </c>
      <c r="D5129" t="s">
        <v>37</v>
      </c>
      <c r="E5129" t="s">
        <v>75</v>
      </c>
      <c r="F5129" t="s">
        <v>97</v>
      </c>
      <c r="G5129" t="str">
        <f>_xlfn.XLOOKUP(F5129,Product_Categories!A:A,Product_Categories!C:C,"Missing")</f>
        <v>Webinars</v>
      </c>
      <c r="H5129">
        <v>57683</v>
      </c>
      <c r="I5129">
        <v>8611</v>
      </c>
      <c r="J5129" s="5">
        <v>20241.52</v>
      </c>
      <c r="K5129">
        <v>1433</v>
      </c>
      <c r="L5129" s="5">
        <v>196552.12</v>
      </c>
      <c r="M5129" s="4">
        <v>14.93</v>
      </c>
      <c r="N5129" s="4">
        <v>16.64</v>
      </c>
      <c r="O5129" s="4">
        <v>2.35</v>
      </c>
      <c r="P5129">
        <v>14.13</v>
      </c>
      <c r="Q5129" s="4">
        <v>9.7100000000000009</v>
      </c>
    </row>
    <row r="5130" spans="1:17" x14ac:dyDescent="0.3">
      <c r="A5130" s="3">
        <v>45277</v>
      </c>
      <c r="B5130" s="11" t="str">
        <f t="shared" si="80"/>
        <v>Dec 2023</v>
      </c>
      <c r="C5130" t="s">
        <v>21</v>
      </c>
      <c r="D5130" t="s">
        <v>38</v>
      </c>
      <c r="E5130" t="s">
        <v>76</v>
      </c>
      <c r="F5130" t="s">
        <v>84</v>
      </c>
      <c r="G5130" t="str">
        <f>_xlfn.XLOOKUP(F5130,Product_Categories!A:A,Product_Categories!C:C,"Missing")</f>
        <v>Marketing Suite</v>
      </c>
      <c r="H5130">
        <v>12501</v>
      </c>
      <c r="I5130">
        <v>981</v>
      </c>
      <c r="J5130" s="5">
        <v>1786.68</v>
      </c>
      <c r="K5130">
        <v>214</v>
      </c>
      <c r="L5130" s="5">
        <v>15987.54</v>
      </c>
      <c r="M5130" s="4">
        <v>7.85</v>
      </c>
      <c r="N5130" s="4">
        <v>21.81</v>
      </c>
      <c r="O5130" s="4">
        <v>1.82</v>
      </c>
      <c r="P5130">
        <v>8.35</v>
      </c>
      <c r="Q5130" s="4">
        <v>8.9499999999999993</v>
      </c>
    </row>
    <row r="5131" spans="1:17" x14ac:dyDescent="0.3">
      <c r="A5131" s="3">
        <v>45277</v>
      </c>
      <c r="B5131" s="11" t="str">
        <f t="shared" si="80"/>
        <v>Dec 2023</v>
      </c>
      <c r="C5131" t="s">
        <v>17</v>
      </c>
      <c r="D5131" t="s">
        <v>59</v>
      </c>
      <c r="E5131" t="s">
        <v>75</v>
      </c>
      <c r="F5131" t="s">
        <v>87</v>
      </c>
      <c r="G5131" t="str">
        <f>_xlfn.XLOOKUP(F5131,Product_Categories!A:A,Product_Categories!C:C,"Missing")</f>
        <v>AdTech</v>
      </c>
      <c r="H5131">
        <v>87409</v>
      </c>
      <c r="I5131">
        <v>9546</v>
      </c>
      <c r="J5131" s="5">
        <v>8147.27</v>
      </c>
      <c r="K5131">
        <v>350</v>
      </c>
      <c r="L5131" s="5">
        <v>69613.039999999994</v>
      </c>
      <c r="M5131" s="4">
        <v>10.92</v>
      </c>
      <c r="N5131" s="4">
        <v>3.67</v>
      </c>
      <c r="O5131" s="4">
        <v>0.85</v>
      </c>
      <c r="P5131" s="4">
        <v>23.28</v>
      </c>
      <c r="Q5131" s="4">
        <v>8.5399999999999991</v>
      </c>
    </row>
    <row r="5132" spans="1:17" x14ac:dyDescent="0.3">
      <c r="A5132" s="3">
        <v>45277</v>
      </c>
      <c r="B5132" s="11" t="str">
        <f t="shared" si="80"/>
        <v>Dec 2023</v>
      </c>
      <c r="C5132" t="s">
        <v>18</v>
      </c>
      <c r="D5132" t="s">
        <v>31</v>
      </c>
      <c r="E5132" t="s">
        <v>75</v>
      </c>
      <c r="F5132" t="s">
        <v>80</v>
      </c>
      <c r="G5132" t="str">
        <f>_xlfn.XLOOKUP(F5132,Product_Categories!A:A,Product_Categories!C:C,"Missing")</f>
        <v>Feedback</v>
      </c>
      <c r="H5132">
        <v>46143</v>
      </c>
      <c r="I5132">
        <v>3819</v>
      </c>
      <c r="J5132" s="5">
        <v>13147.21</v>
      </c>
      <c r="K5132">
        <v>619</v>
      </c>
      <c r="L5132" s="5">
        <v>110604.36</v>
      </c>
      <c r="M5132" s="4">
        <v>8.2799999999999994</v>
      </c>
      <c r="N5132" s="4">
        <v>16.21</v>
      </c>
      <c r="O5132" s="4">
        <v>3.44</v>
      </c>
      <c r="P5132">
        <v>21.24</v>
      </c>
      <c r="Q5132" s="4">
        <v>8.41</v>
      </c>
    </row>
    <row r="5133" spans="1:17" x14ac:dyDescent="0.3">
      <c r="A5133" s="3">
        <v>45277</v>
      </c>
      <c r="B5133" s="11" t="str">
        <f t="shared" si="80"/>
        <v>Dec 2023</v>
      </c>
      <c r="C5133" t="s">
        <v>107</v>
      </c>
      <c r="D5133" t="s">
        <v>64</v>
      </c>
      <c r="E5133" t="s">
        <v>73</v>
      </c>
      <c r="F5133" t="s">
        <v>92</v>
      </c>
      <c r="G5133" t="str">
        <f>_xlfn.XLOOKUP(F5133,Product_Categories!A:A,Product_Categories!C:C,"Missing")</f>
        <v>Design</v>
      </c>
      <c r="H5133">
        <v>13375</v>
      </c>
      <c r="I5133">
        <v>1901</v>
      </c>
      <c r="J5133" s="5">
        <v>2981.74</v>
      </c>
      <c r="K5133">
        <v>113</v>
      </c>
      <c r="L5133" s="5">
        <v>22436.1</v>
      </c>
      <c r="M5133" s="4">
        <v>14.21</v>
      </c>
      <c r="N5133" s="4">
        <v>5.94</v>
      </c>
      <c r="O5133" s="4">
        <v>1.57</v>
      </c>
      <c r="P5133">
        <v>26.39</v>
      </c>
      <c r="Q5133" s="4">
        <v>7.52</v>
      </c>
    </row>
    <row r="5134" spans="1:17" x14ac:dyDescent="0.3">
      <c r="A5134" s="3">
        <v>45277</v>
      </c>
      <c r="B5134" s="11" t="str">
        <f t="shared" si="80"/>
        <v>Dec 2023</v>
      </c>
      <c r="C5134" t="s">
        <v>108</v>
      </c>
      <c r="D5134" t="s">
        <v>39</v>
      </c>
      <c r="E5134" t="s">
        <v>74</v>
      </c>
      <c r="F5134" t="s">
        <v>96</v>
      </c>
      <c r="G5134" t="str">
        <f>_xlfn.XLOOKUP(F5134,Product_Categories!A:A,Product_Categories!C:C,"Missing")</f>
        <v>Growth Tools</v>
      </c>
      <c r="H5134">
        <v>31498</v>
      </c>
      <c r="I5134">
        <v>704</v>
      </c>
      <c r="J5134" s="5">
        <v>1133.5</v>
      </c>
      <c r="K5134">
        <v>82</v>
      </c>
      <c r="L5134" s="5">
        <v>8046.97</v>
      </c>
      <c r="M5134" s="4">
        <v>2.2400000000000002</v>
      </c>
      <c r="N5134" s="4">
        <v>11.65</v>
      </c>
      <c r="O5134" s="4">
        <v>1.61</v>
      </c>
      <c r="P5134">
        <v>13.82</v>
      </c>
      <c r="Q5134" s="4">
        <v>7.1</v>
      </c>
    </row>
    <row r="5135" spans="1:17" x14ac:dyDescent="0.3">
      <c r="A5135" s="3">
        <v>45277</v>
      </c>
      <c r="B5135" s="11" t="str">
        <f t="shared" si="80"/>
        <v>Dec 2023</v>
      </c>
      <c r="C5135" t="s">
        <v>18</v>
      </c>
      <c r="D5135" t="s">
        <v>46</v>
      </c>
      <c r="E5135" t="s">
        <v>76</v>
      </c>
      <c r="F5135" t="s">
        <v>79</v>
      </c>
      <c r="G5135" t="str">
        <f>_xlfn.XLOOKUP(F5135,Product_Categories!A:A,Product_Categories!C:C,"Missing")</f>
        <v>Email Marketing</v>
      </c>
      <c r="H5135">
        <v>19592</v>
      </c>
      <c r="I5135">
        <v>357</v>
      </c>
      <c r="J5135" s="5">
        <v>781.63</v>
      </c>
      <c r="K5135">
        <v>50</v>
      </c>
      <c r="L5135" s="5">
        <v>5340.22</v>
      </c>
      <c r="M5135" s="4">
        <v>1.82</v>
      </c>
      <c r="N5135" s="4">
        <v>14.01</v>
      </c>
      <c r="O5135" s="4">
        <v>2.19</v>
      </c>
      <c r="P5135" s="4">
        <v>15.63</v>
      </c>
      <c r="Q5135" s="4">
        <v>6.83</v>
      </c>
    </row>
    <row r="5136" spans="1:17" x14ac:dyDescent="0.3">
      <c r="A5136" s="3">
        <v>45277</v>
      </c>
      <c r="B5136" s="11" t="str">
        <f t="shared" si="80"/>
        <v>Dec 2023</v>
      </c>
      <c r="C5136" t="s">
        <v>17</v>
      </c>
      <c r="D5136" t="s">
        <v>39</v>
      </c>
      <c r="E5136" t="s">
        <v>74</v>
      </c>
      <c r="F5136" t="s">
        <v>99</v>
      </c>
      <c r="G5136" t="str">
        <f>_xlfn.XLOOKUP(F5136,Product_Categories!A:A,Product_Categories!C:C,"Missing")</f>
        <v>Planning</v>
      </c>
      <c r="H5136">
        <v>48039</v>
      </c>
      <c r="I5136">
        <v>7165</v>
      </c>
      <c r="J5136" s="5">
        <v>22308.52</v>
      </c>
      <c r="K5136">
        <v>974</v>
      </c>
      <c r="L5136" s="5">
        <v>143642.45000000001</v>
      </c>
      <c r="M5136" s="4">
        <v>14.91</v>
      </c>
      <c r="N5136" s="4">
        <v>13.59</v>
      </c>
      <c r="O5136" s="4">
        <v>3.11</v>
      </c>
      <c r="P5136" s="4">
        <v>22.9</v>
      </c>
      <c r="Q5136" s="4">
        <v>6.44</v>
      </c>
    </row>
    <row r="5137" spans="1:17" x14ac:dyDescent="0.3">
      <c r="A5137" s="3">
        <v>45277</v>
      </c>
      <c r="B5137" s="11" t="str">
        <f t="shared" si="80"/>
        <v>Dec 2023</v>
      </c>
      <c r="C5137" t="s">
        <v>18</v>
      </c>
      <c r="D5137" t="s">
        <v>46</v>
      </c>
      <c r="E5137" t="s">
        <v>74</v>
      </c>
      <c r="F5137" t="s">
        <v>87</v>
      </c>
      <c r="G5137" t="str">
        <f>_xlfn.XLOOKUP(F5137,Product_Categories!A:A,Product_Categories!C:C,"Missing")</f>
        <v>AdTech</v>
      </c>
      <c r="H5137">
        <v>41820</v>
      </c>
      <c r="I5137">
        <v>5614</v>
      </c>
      <c r="J5137" s="5">
        <v>6063.68</v>
      </c>
      <c r="K5137">
        <v>327</v>
      </c>
      <c r="L5137" s="5">
        <v>38421.64</v>
      </c>
      <c r="M5137" s="4">
        <v>13.42</v>
      </c>
      <c r="N5137" s="4">
        <v>5.82</v>
      </c>
      <c r="O5137" s="4">
        <v>1.08</v>
      </c>
      <c r="P5137" s="4">
        <v>18.54</v>
      </c>
      <c r="Q5137" s="4">
        <v>6.34</v>
      </c>
    </row>
    <row r="5138" spans="1:17" x14ac:dyDescent="0.3">
      <c r="A5138" s="3">
        <v>45277</v>
      </c>
      <c r="B5138" s="11" t="str">
        <f t="shared" si="80"/>
        <v>Dec 2023</v>
      </c>
      <c r="C5138" t="s">
        <v>107</v>
      </c>
      <c r="D5138" t="s">
        <v>48</v>
      </c>
      <c r="E5138" t="s">
        <v>74</v>
      </c>
      <c r="F5138" t="s">
        <v>103</v>
      </c>
      <c r="G5138" t="str">
        <f>_xlfn.XLOOKUP(F5138,Product_Categories!A:A,Product_Categories!C:C,"Missing")</f>
        <v>Automation</v>
      </c>
      <c r="H5138">
        <v>124727</v>
      </c>
      <c r="I5138">
        <v>10797</v>
      </c>
      <c r="J5138" s="5">
        <v>41631.72</v>
      </c>
      <c r="K5138">
        <v>1884</v>
      </c>
      <c r="L5138" s="5">
        <v>252319.28</v>
      </c>
      <c r="M5138" s="4">
        <v>8.66</v>
      </c>
      <c r="N5138" s="4">
        <v>17.45</v>
      </c>
      <c r="O5138" s="4">
        <v>3.86</v>
      </c>
      <c r="P5138">
        <v>22.1</v>
      </c>
      <c r="Q5138" s="4">
        <v>6.06</v>
      </c>
    </row>
    <row r="5139" spans="1:17" x14ac:dyDescent="0.3">
      <c r="A5139" s="3">
        <v>45277</v>
      </c>
      <c r="B5139" s="11" t="str">
        <f t="shared" si="80"/>
        <v>Dec 2023</v>
      </c>
      <c r="C5139" t="s">
        <v>107</v>
      </c>
      <c r="D5139" t="s">
        <v>55</v>
      </c>
      <c r="E5139" t="s">
        <v>73</v>
      </c>
      <c r="F5139" t="s">
        <v>105</v>
      </c>
      <c r="G5139" t="str">
        <f>_xlfn.XLOOKUP(F5139,Product_Categories!A:A,Product_Categories!C:C,"Missing")</f>
        <v>Storage</v>
      </c>
      <c r="H5139">
        <v>69413</v>
      </c>
      <c r="I5139">
        <v>1761</v>
      </c>
      <c r="J5139" s="5">
        <v>4566.1000000000004</v>
      </c>
      <c r="K5139">
        <v>182</v>
      </c>
      <c r="L5139" s="5">
        <v>26978</v>
      </c>
      <c r="M5139" s="4">
        <v>2.54</v>
      </c>
      <c r="N5139" s="4">
        <v>10.34</v>
      </c>
      <c r="O5139" s="4">
        <v>2.59</v>
      </c>
      <c r="P5139">
        <v>25.09</v>
      </c>
      <c r="Q5139" s="4">
        <v>5.91</v>
      </c>
    </row>
    <row r="5140" spans="1:17" x14ac:dyDescent="0.3">
      <c r="A5140" s="3">
        <v>45277</v>
      </c>
      <c r="B5140" s="11" t="str">
        <f t="shared" si="80"/>
        <v>Dec 2023</v>
      </c>
      <c r="C5140" t="s">
        <v>108</v>
      </c>
      <c r="D5140" t="s">
        <v>30</v>
      </c>
      <c r="E5140" t="s">
        <v>74</v>
      </c>
      <c r="F5140" t="s">
        <v>95</v>
      </c>
      <c r="G5140" t="str">
        <f>_xlfn.XLOOKUP(F5140,Product_Categories!A:A,Product_Categories!C:C,"Missing")</f>
        <v>Analytics</v>
      </c>
      <c r="H5140">
        <v>16845</v>
      </c>
      <c r="I5140">
        <v>312</v>
      </c>
      <c r="J5140" s="5">
        <v>881.1</v>
      </c>
      <c r="K5140">
        <v>38</v>
      </c>
      <c r="L5140" s="5">
        <v>5161.16</v>
      </c>
      <c r="M5140" s="4">
        <v>1.85</v>
      </c>
      <c r="N5140" s="4">
        <v>12.18</v>
      </c>
      <c r="O5140" s="4">
        <v>2.82</v>
      </c>
      <c r="P5140">
        <v>23.19</v>
      </c>
      <c r="Q5140" s="4">
        <v>5.86</v>
      </c>
    </row>
    <row r="5141" spans="1:17" x14ac:dyDescent="0.3">
      <c r="A5141" s="3">
        <v>45277</v>
      </c>
      <c r="B5141" s="11" t="str">
        <f t="shared" si="80"/>
        <v>Dec 2023</v>
      </c>
      <c r="C5141" t="s">
        <v>18</v>
      </c>
      <c r="D5141" t="s">
        <v>61</v>
      </c>
      <c r="E5141" t="s">
        <v>73</v>
      </c>
      <c r="F5141" t="s">
        <v>88</v>
      </c>
      <c r="G5141" t="str">
        <f>_xlfn.XLOOKUP(F5141,Product_Categories!A:A,Product_Categories!C:C,"Missing")</f>
        <v>CRM</v>
      </c>
      <c r="H5141">
        <v>3439</v>
      </c>
      <c r="I5141">
        <v>215</v>
      </c>
      <c r="J5141" s="5">
        <v>538.77</v>
      </c>
      <c r="K5141">
        <v>39</v>
      </c>
      <c r="L5141" s="5">
        <v>3036.61</v>
      </c>
      <c r="M5141" s="4">
        <v>6.25</v>
      </c>
      <c r="N5141" s="4">
        <v>18.14</v>
      </c>
      <c r="O5141" s="4">
        <v>2.5099999999999998</v>
      </c>
      <c r="P5141" s="4">
        <v>13.81</v>
      </c>
      <c r="Q5141" s="4">
        <v>5.64</v>
      </c>
    </row>
    <row r="5142" spans="1:17" x14ac:dyDescent="0.3">
      <c r="A5142" s="3">
        <v>45277</v>
      </c>
      <c r="B5142" s="11" t="str">
        <f t="shared" si="80"/>
        <v>Dec 2023</v>
      </c>
      <c r="C5142" t="s">
        <v>107</v>
      </c>
      <c r="D5142" t="s">
        <v>38</v>
      </c>
      <c r="E5142" t="s">
        <v>74</v>
      </c>
      <c r="F5142" t="s">
        <v>82</v>
      </c>
      <c r="G5142" t="str">
        <f>_xlfn.XLOOKUP(F5142,Product_Categories!A:A,Product_Categories!C:C,"Missing")</f>
        <v>Mobile Ads</v>
      </c>
      <c r="H5142">
        <v>75210</v>
      </c>
      <c r="I5142">
        <v>9420</v>
      </c>
      <c r="J5142" s="5">
        <v>7818.56</v>
      </c>
      <c r="K5142">
        <v>1331</v>
      </c>
      <c r="L5142" s="5">
        <v>43692.160000000003</v>
      </c>
      <c r="M5142" s="4">
        <v>12.52</v>
      </c>
      <c r="N5142" s="4">
        <v>14.13</v>
      </c>
      <c r="O5142" s="4">
        <v>0.83</v>
      </c>
      <c r="P5142">
        <v>5.87</v>
      </c>
      <c r="Q5142" s="4">
        <v>5.59</v>
      </c>
    </row>
    <row r="5143" spans="1:17" x14ac:dyDescent="0.3">
      <c r="A5143" s="3">
        <v>45277</v>
      </c>
      <c r="B5143" s="11" t="str">
        <f t="shared" si="80"/>
        <v>Dec 2023</v>
      </c>
      <c r="C5143" t="s">
        <v>107</v>
      </c>
      <c r="D5143" t="s">
        <v>33</v>
      </c>
      <c r="E5143" t="s">
        <v>74</v>
      </c>
      <c r="F5143" t="s">
        <v>106</v>
      </c>
      <c r="G5143" t="str">
        <f>_xlfn.XLOOKUP(F5143,Product_Categories!A:A,Product_Categories!C:C,"Missing")</f>
        <v>Reporting</v>
      </c>
      <c r="H5143">
        <v>6036</v>
      </c>
      <c r="I5143">
        <v>411</v>
      </c>
      <c r="J5143" s="5">
        <v>1760.69</v>
      </c>
      <c r="K5143">
        <v>85</v>
      </c>
      <c r="L5143" s="5">
        <v>9797.73</v>
      </c>
      <c r="M5143" s="4">
        <v>6.81</v>
      </c>
      <c r="N5143" s="4">
        <v>20.68</v>
      </c>
      <c r="O5143" s="4">
        <v>4.28</v>
      </c>
      <c r="P5143">
        <v>20.71</v>
      </c>
      <c r="Q5143" s="4">
        <v>5.56</v>
      </c>
    </row>
    <row r="5144" spans="1:17" x14ac:dyDescent="0.3">
      <c r="A5144" s="3">
        <v>45277</v>
      </c>
      <c r="B5144" s="11" t="str">
        <f t="shared" si="80"/>
        <v>Dec 2023</v>
      </c>
      <c r="C5144" t="s">
        <v>17</v>
      </c>
      <c r="D5144" t="s">
        <v>58</v>
      </c>
      <c r="E5144" t="s">
        <v>74</v>
      </c>
      <c r="F5144" t="s">
        <v>103</v>
      </c>
      <c r="G5144" t="str">
        <f>_xlfn.XLOOKUP(F5144,Product_Categories!A:A,Product_Categories!C:C,"Missing")</f>
        <v>Automation</v>
      </c>
      <c r="H5144">
        <v>10754</v>
      </c>
      <c r="I5144">
        <v>795</v>
      </c>
      <c r="J5144" s="5">
        <v>2087.9899999999998</v>
      </c>
      <c r="K5144">
        <v>58</v>
      </c>
      <c r="L5144" s="5">
        <v>11193.17</v>
      </c>
      <c r="M5144" s="4">
        <v>7.39</v>
      </c>
      <c r="N5144" s="4">
        <v>7.3</v>
      </c>
      <c r="O5144" s="4">
        <v>2.63</v>
      </c>
      <c r="P5144" s="4">
        <v>36</v>
      </c>
      <c r="Q5144" s="4">
        <v>5.36</v>
      </c>
    </row>
    <row r="5145" spans="1:17" x14ac:dyDescent="0.3">
      <c r="A5145" s="3">
        <v>45277</v>
      </c>
      <c r="B5145" s="11" t="str">
        <f t="shared" si="80"/>
        <v>Dec 2023</v>
      </c>
      <c r="C5145" t="s">
        <v>19</v>
      </c>
      <c r="D5145" t="s">
        <v>24</v>
      </c>
      <c r="E5145" t="s">
        <v>74</v>
      </c>
      <c r="F5145" t="s">
        <v>91</v>
      </c>
      <c r="G5145" t="str">
        <f>_xlfn.XLOOKUP(F5145,Product_Categories!A:A,Product_Categories!C:C,"Missing")</f>
        <v>Affiliate</v>
      </c>
      <c r="H5145">
        <v>128591</v>
      </c>
      <c r="I5145">
        <v>6961</v>
      </c>
      <c r="J5145" s="5">
        <v>26990.29</v>
      </c>
      <c r="K5145">
        <v>848</v>
      </c>
      <c r="L5145" s="5">
        <v>141939.09</v>
      </c>
      <c r="M5145" s="4">
        <v>5.41</v>
      </c>
      <c r="N5145" s="4">
        <v>12.18</v>
      </c>
      <c r="O5145" s="4">
        <v>3.88</v>
      </c>
      <c r="P5145">
        <v>31.83</v>
      </c>
      <c r="Q5145" s="4">
        <v>5.26</v>
      </c>
    </row>
    <row r="5146" spans="1:17" x14ac:dyDescent="0.3">
      <c r="A5146" s="3">
        <v>45277</v>
      </c>
      <c r="B5146" s="11" t="str">
        <f t="shared" si="80"/>
        <v>Dec 2023</v>
      </c>
      <c r="C5146" t="s">
        <v>19</v>
      </c>
      <c r="D5146" t="s">
        <v>40</v>
      </c>
      <c r="E5146" t="s">
        <v>73</v>
      </c>
      <c r="F5146" t="s">
        <v>97</v>
      </c>
      <c r="G5146" t="str">
        <f>_xlfn.XLOOKUP(F5146,Product_Categories!A:A,Product_Categories!C:C,"Missing")</f>
        <v>Webinars</v>
      </c>
      <c r="H5146">
        <v>23830</v>
      </c>
      <c r="I5146">
        <v>2559</v>
      </c>
      <c r="J5146" s="5">
        <v>5399.09</v>
      </c>
      <c r="K5146">
        <v>185</v>
      </c>
      <c r="L5146" s="5">
        <v>27027.4</v>
      </c>
      <c r="M5146" s="4">
        <v>10.74</v>
      </c>
      <c r="N5146" s="4">
        <v>7.23</v>
      </c>
      <c r="O5146" s="4">
        <v>2.11</v>
      </c>
      <c r="P5146">
        <v>29.18</v>
      </c>
      <c r="Q5146" s="4">
        <v>5.01</v>
      </c>
    </row>
    <row r="5147" spans="1:17" x14ac:dyDescent="0.3">
      <c r="A5147" s="3">
        <v>45277</v>
      </c>
      <c r="B5147" s="11" t="str">
        <f t="shared" si="80"/>
        <v>Dec 2023</v>
      </c>
      <c r="C5147" t="s">
        <v>108</v>
      </c>
      <c r="D5147" t="s">
        <v>47</v>
      </c>
      <c r="E5147" t="s">
        <v>76</v>
      </c>
      <c r="F5147" t="s">
        <v>87</v>
      </c>
      <c r="G5147" t="str">
        <f>_xlfn.XLOOKUP(F5147,Product_Categories!A:A,Product_Categories!C:C,"Missing")</f>
        <v>AdTech</v>
      </c>
      <c r="H5147">
        <v>78182</v>
      </c>
      <c r="I5147">
        <v>8222</v>
      </c>
      <c r="J5147" s="5">
        <v>22274.86</v>
      </c>
      <c r="K5147">
        <v>758</v>
      </c>
      <c r="L5147" s="5">
        <v>104958.48</v>
      </c>
      <c r="M5147" s="4">
        <v>10.52</v>
      </c>
      <c r="N5147" s="4">
        <v>9.2200000000000006</v>
      </c>
      <c r="O5147" s="4">
        <v>2.71</v>
      </c>
      <c r="P5147">
        <v>29.39</v>
      </c>
      <c r="Q5147" s="4">
        <v>4.71</v>
      </c>
    </row>
    <row r="5148" spans="1:17" x14ac:dyDescent="0.3">
      <c r="A5148" s="3">
        <v>45277</v>
      </c>
      <c r="B5148" s="11" t="str">
        <f t="shared" si="80"/>
        <v>Dec 2023</v>
      </c>
      <c r="C5148" t="s">
        <v>107</v>
      </c>
      <c r="D5148" t="s">
        <v>72</v>
      </c>
      <c r="E5148" t="s">
        <v>76</v>
      </c>
      <c r="F5148" t="s">
        <v>103</v>
      </c>
      <c r="G5148" t="str">
        <f>_xlfn.XLOOKUP(F5148,Product_Categories!A:A,Product_Categories!C:C,"Missing")</f>
        <v>Automation</v>
      </c>
      <c r="H5148">
        <v>117271</v>
      </c>
      <c r="I5148">
        <v>8688</v>
      </c>
      <c r="J5148" s="5">
        <v>19224.25</v>
      </c>
      <c r="K5148">
        <v>1509</v>
      </c>
      <c r="L5148" s="5">
        <v>89822.49</v>
      </c>
      <c r="M5148" s="4">
        <v>7.41</v>
      </c>
      <c r="N5148" s="4">
        <v>17.37</v>
      </c>
      <c r="O5148" s="4">
        <v>2.21</v>
      </c>
      <c r="P5148">
        <v>12.74</v>
      </c>
      <c r="Q5148" s="4">
        <v>4.67</v>
      </c>
    </row>
    <row r="5149" spans="1:17" x14ac:dyDescent="0.3">
      <c r="A5149" s="3">
        <v>45277</v>
      </c>
      <c r="B5149" s="11" t="str">
        <f t="shared" si="80"/>
        <v>Dec 2023</v>
      </c>
      <c r="C5149" t="s">
        <v>107</v>
      </c>
      <c r="D5149" t="s">
        <v>62</v>
      </c>
      <c r="E5149" t="s">
        <v>74</v>
      </c>
      <c r="F5149" t="s">
        <v>95</v>
      </c>
      <c r="G5149" t="str">
        <f>_xlfn.XLOOKUP(F5149,Product_Categories!A:A,Product_Categories!C:C,"Missing")</f>
        <v>Analytics</v>
      </c>
      <c r="H5149">
        <v>97781</v>
      </c>
      <c r="I5149">
        <v>6907</v>
      </c>
      <c r="J5149" s="5">
        <v>6325.33</v>
      </c>
      <c r="K5149">
        <v>489</v>
      </c>
      <c r="L5149" s="5">
        <v>28033.33</v>
      </c>
      <c r="M5149" s="4">
        <v>7.06</v>
      </c>
      <c r="N5149" s="4">
        <v>7.08</v>
      </c>
      <c r="O5149" s="4">
        <v>0.92</v>
      </c>
      <c r="P5149">
        <v>12.94</v>
      </c>
      <c r="Q5149" s="4">
        <v>4.43</v>
      </c>
    </row>
    <row r="5150" spans="1:17" x14ac:dyDescent="0.3">
      <c r="A5150" s="3">
        <v>45277</v>
      </c>
      <c r="B5150" s="11" t="str">
        <f t="shared" si="80"/>
        <v>Dec 2023</v>
      </c>
      <c r="C5150" t="s">
        <v>19</v>
      </c>
      <c r="D5150" t="s">
        <v>49</v>
      </c>
      <c r="E5150" t="s">
        <v>75</v>
      </c>
      <c r="F5150" t="s">
        <v>98</v>
      </c>
      <c r="G5150" t="str">
        <f>_xlfn.XLOOKUP(F5150,Product_Categories!A:A,Product_Categories!C:C,"Missing")</f>
        <v>Video</v>
      </c>
      <c r="H5150">
        <v>104546</v>
      </c>
      <c r="I5150">
        <v>8250</v>
      </c>
      <c r="J5150" s="5">
        <v>20995.75</v>
      </c>
      <c r="K5150">
        <v>584</v>
      </c>
      <c r="L5150" s="5">
        <v>84766.01</v>
      </c>
      <c r="M5150" s="4">
        <v>7.89</v>
      </c>
      <c r="N5150" s="4">
        <v>7.08</v>
      </c>
      <c r="O5150" s="4">
        <v>2.54</v>
      </c>
      <c r="P5150">
        <v>35.950000000000003</v>
      </c>
      <c r="Q5150" s="4">
        <v>4.04</v>
      </c>
    </row>
    <row r="5151" spans="1:17" x14ac:dyDescent="0.3">
      <c r="A5151" s="3">
        <v>45277</v>
      </c>
      <c r="B5151" s="11" t="str">
        <f t="shared" si="80"/>
        <v>Dec 2023</v>
      </c>
      <c r="C5151" t="s">
        <v>108</v>
      </c>
      <c r="D5151" t="s">
        <v>29</v>
      </c>
      <c r="E5151" t="s">
        <v>76</v>
      </c>
      <c r="F5151" t="s">
        <v>80</v>
      </c>
      <c r="G5151" t="str">
        <f>_xlfn.XLOOKUP(F5151,Product_Categories!A:A,Product_Categories!C:C,"Missing")</f>
        <v>Feedback</v>
      </c>
      <c r="H5151">
        <v>78496</v>
      </c>
      <c r="I5151">
        <v>4527</v>
      </c>
      <c r="J5151" s="5">
        <v>19854.14</v>
      </c>
      <c r="K5151">
        <v>552</v>
      </c>
      <c r="L5151" s="5">
        <v>80218.37</v>
      </c>
      <c r="M5151" s="4">
        <v>5.77</v>
      </c>
      <c r="N5151" s="4">
        <v>12.19</v>
      </c>
      <c r="O5151" s="4">
        <v>4.3899999999999997</v>
      </c>
      <c r="P5151">
        <v>35.97</v>
      </c>
      <c r="Q5151" s="4">
        <v>4.04</v>
      </c>
    </row>
    <row r="5152" spans="1:17" x14ac:dyDescent="0.3">
      <c r="A5152" s="3">
        <v>45277</v>
      </c>
      <c r="B5152" s="11" t="str">
        <f t="shared" si="80"/>
        <v>Dec 2023</v>
      </c>
      <c r="C5152" t="s">
        <v>19</v>
      </c>
      <c r="D5152" t="s">
        <v>57</v>
      </c>
      <c r="E5152" t="s">
        <v>74</v>
      </c>
      <c r="F5152" t="s">
        <v>91</v>
      </c>
      <c r="G5152" t="str">
        <f>_xlfn.XLOOKUP(F5152,Product_Categories!A:A,Product_Categories!C:C,"Missing")</f>
        <v>Affiliate</v>
      </c>
      <c r="H5152">
        <v>108766</v>
      </c>
      <c r="I5152">
        <v>2058</v>
      </c>
      <c r="J5152" s="5">
        <v>5067.66</v>
      </c>
      <c r="K5152">
        <v>240</v>
      </c>
      <c r="L5152" s="5">
        <v>20397.59</v>
      </c>
      <c r="M5152" s="4">
        <v>1.89</v>
      </c>
      <c r="N5152" s="4">
        <v>11.66</v>
      </c>
      <c r="O5152" s="4">
        <v>2.46</v>
      </c>
      <c r="P5152">
        <v>21.12</v>
      </c>
      <c r="Q5152" s="4">
        <v>4.03</v>
      </c>
    </row>
    <row r="5153" spans="1:17" x14ac:dyDescent="0.3">
      <c r="A5153" s="3">
        <v>45277</v>
      </c>
      <c r="B5153" s="11" t="str">
        <f t="shared" si="80"/>
        <v>Dec 2023</v>
      </c>
      <c r="C5153" t="s">
        <v>107</v>
      </c>
      <c r="D5153" t="s">
        <v>64</v>
      </c>
      <c r="E5153" t="s">
        <v>74</v>
      </c>
      <c r="F5153" t="s">
        <v>93</v>
      </c>
      <c r="G5153" t="str">
        <f>_xlfn.XLOOKUP(F5153,Product_Categories!A:A,Product_Categories!C:C,"Missing")</f>
        <v>Social Media</v>
      </c>
      <c r="H5153">
        <v>15289</v>
      </c>
      <c r="I5153">
        <v>1084</v>
      </c>
      <c r="J5153" s="5">
        <v>3752.08</v>
      </c>
      <c r="K5153">
        <v>62</v>
      </c>
      <c r="L5153" s="5">
        <v>11130.14</v>
      </c>
      <c r="M5153" s="4">
        <v>7.09</v>
      </c>
      <c r="N5153" s="4">
        <v>5.72</v>
      </c>
      <c r="O5153" s="4">
        <v>3.46</v>
      </c>
      <c r="P5153">
        <v>60.52</v>
      </c>
      <c r="Q5153" s="4">
        <v>2.97</v>
      </c>
    </row>
    <row r="5154" spans="1:17" x14ac:dyDescent="0.3">
      <c r="A5154" s="3">
        <v>45277</v>
      </c>
      <c r="B5154" s="11" t="str">
        <f t="shared" si="80"/>
        <v>Dec 2023</v>
      </c>
      <c r="C5154" t="s">
        <v>19</v>
      </c>
      <c r="D5154" t="s">
        <v>30</v>
      </c>
      <c r="E5154" t="s">
        <v>76</v>
      </c>
      <c r="F5154" t="s">
        <v>91</v>
      </c>
      <c r="G5154" t="str">
        <f>_xlfn.XLOOKUP(F5154,Product_Categories!A:A,Product_Categories!C:C,"Missing")</f>
        <v>Affiliate</v>
      </c>
      <c r="H5154">
        <v>23568</v>
      </c>
      <c r="I5154">
        <v>1682</v>
      </c>
      <c r="J5154" s="5">
        <v>5105.84</v>
      </c>
      <c r="K5154">
        <v>83</v>
      </c>
      <c r="L5154" s="5">
        <v>15053.75</v>
      </c>
      <c r="M5154" s="4">
        <v>7.14</v>
      </c>
      <c r="N5154" s="4">
        <v>4.93</v>
      </c>
      <c r="O5154" s="4">
        <v>3.04</v>
      </c>
      <c r="P5154">
        <v>61.52</v>
      </c>
      <c r="Q5154" s="4">
        <v>2.95</v>
      </c>
    </row>
    <row r="5155" spans="1:17" x14ac:dyDescent="0.3">
      <c r="A5155" s="3">
        <v>45277</v>
      </c>
      <c r="B5155" s="11" t="str">
        <f t="shared" si="80"/>
        <v>Dec 2023</v>
      </c>
      <c r="C5155" t="s">
        <v>19</v>
      </c>
      <c r="D5155" t="s">
        <v>27</v>
      </c>
      <c r="E5155" t="s">
        <v>76</v>
      </c>
      <c r="F5155" t="s">
        <v>77</v>
      </c>
      <c r="G5155" t="str">
        <f>_xlfn.XLOOKUP(F5155,Product_Categories!A:A,Product_Categories!C:C,"Missing")</f>
        <v>SEO</v>
      </c>
      <c r="H5155">
        <v>33917</v>
      </c>
      <c r="I5155">
        <v>3157</v>
      </c>
      <c r="J5155" s="5">
        <v>6187.16</v>
      </c>
      <c r="K5155">
        <v>128</v>
      </c>
      <c r="L5155" s="5">
        <v>17554.740000000002</v>
      </c>
      <c r="M5155" s="4">
        <v>9.31</v>
      </c>
      <c r="N5155" s="4">
        <v>4.05</v>
      </c>
      <c r="O5155" s="4">
        <v>1.96</v>
      </c>
      <c r="P5155">
        <v>48.34</v>
      </c>
      <c r="Q5155" s="4">
        <v>2.84</v>
      </c>
    </row>
    <row r="5156" spans="1:17" x14ac:dyDescent="0.3">
      <c r="A5156" s="3">
        <v>45277</v>
      </c>
      <c r="B5156" s="11" t="str">
        <f t="shared" si="80"/>
        <v>Dec 2023</v>
      </c>
      <c r="C5156" t="s">
        <v>17</v>
      </c>
      <c r="D5156" t="s">
        <v>52</v>
      </c>
      <c r="E5156" t="s">
        <v>74</v>
      </c>
      <c r="F5156" t="s">
        <v>96</v>
      </c>
      <c r="G5156" t="str">
        <f>_xlfn.XLOOKUP(F5156,Product_Categories!A:A,Product_Categories!C:C,"Missing")</f>
        <v>Growth Tools</v>
      </c>
      <c r="H5156">
        <v>88284</v>
      </c>
      <c r="I5156">
        <v>10060</v>
      </c>
      <c r="J5156" s="5">
        <v>42850.28</v>
      </c>
      <c r="K5156">
        <v>1595</v>
      </c>
      <c r="L5156" s="5">
        <v>121002.71</v>
      </c>
      <c r="M5156" s="4">
        <v>11.4</v>
      </c>
      <c r="N5156" s="4">
        <v>15.85</v>
      </c>
      <c r="O5156" s="4">
        <v>4.26</v>
      </c>
      <c r="P5156" s="4">
        <v>26.87</v>
      </c>
      <c r="Q5156" s="4">
        <v>2.82</v>
      </c>
    </row>
    <row r="5157" spans="1:17" x14ac:dyDescent="0.3">
      <c r="A5157" s="3">
        <v>45277</v>
      </c>
      <c r="B5157" s="11" t="str">
        <f t="shared" si="80"/>
        <v>Dec 2023</v>
      </c>
      <c r="C5157" t="s">
        <v>107</v>
      </c>
      <c r="D5157" t="s">
        <v>34</v>
      </c>
      <c r="E5157" t="s">
        <v>75</v>
      </c>
      <c r="F5157" t="s">
        <v>102</v>
      </c>
      <c r="G5157" t="str">
        <f>_xlfn.XLOOKUP(F5157,Product_Categories!A:A,Product_Categories!C:C,"Missing")</f>
        <v>Website Tools</v>
      </c>
      <c r="H5157">
        <v>43626</v>
      </c>
      <c r="I5157">
        <v>4796</v>
      </c>
      <c r="J5157" s="5">
        <v>17926.48</v>
      </c>
      <c r="K5157">
        <v>604</v>
      </c>
      <c r="L5157" s="5">
        <v>50026.23</v>
      </c>
      <c r="M5157" s="4">
        <v>10.99</v>
      </c>
      <c r="N5157" s="4">
        <v>12.59</v>
      </c>
      <c r="O5157" s="4">
        <v>3.74</v>
      </c>
      <c r="P5157">
        <v>29.68</v>
      </c>
      <c r="Q5157" s="4">
        <v>2.79</v>
      </c>
    </row>
    <row r="5158" spans="1:17" x14ac:dyDescent="0.3">
      <c r="A5158" s="3">
        <v>45277</v>
      </c>
      <c r="B5158" s="11" t="str">
        <f t="shared" si="80"/>
        <v>Dec 2023</v>
      </c>
      <c r="C5158" t="s">
        <v>19</v>
      </c>
      <c r="D5158" t="s">
        <v>53</v>
      </c>
      <c r="E5158" t="s">
        <v>76</v>
      </c>
      <c r="F5158" t="s">
        <v>91</v>
      </c>
      <c r="G5158" t="str">
        <f>_xlfn.XLOOKUP(F5158,Product_Categories!A:A,Product_Categories!C:C,"Missing")</f>
        <v>Affiliate</v>
      </c>
      <c r="H5158">
        <v>15362</v>
      </c>
      <c r="I5158">
        <v>1674</v>
      </c>
      <c r="J5158" s="5">
        <v>3382.62</v>
      </c>
      <c r="K5158">
        <v>124</v>
      </c>
      <c r="L5158" s="5">
        <v>8911.39</v>
      </c>
      <c r="M5158" s="4">
        <v>10.9</v>
      </c>
      <c r="N5158" s="4">
        <v>7.41</v>
      </c>
      <c r="O5158" s="4">
        <v>2.02</v>
      </c>
      <c r="P5158">
        <v>27.28</v>
      </c>
      <c r="Q5158" s="4">
        <v>2.63</v>
      </c>
    </row>
    <row r="5159" spans="1:17" x14ac:dyDescent="0.3">
      <c r="A5159" s="3">
        <v>45277</v>
      </c>
      <c r="B5159" s="11" t="str">
        <f t="shared" si="80"/>
        <v>Dec 2023</v>
      </c>
      <c r="C5159" t="s">
        <v>21</v>
      </c>
      <c r="D5159" t="s">
        <v>28</v>
      </c>
      <c r="E5159" t="s">
        <v>74</v>
      </c>
      <c r="F5159" t="s">
        <v>104</v>
      </c>
      <c r="G5159" t="str">
        <f>_xlfn.XLOOKUP(F5159,Product_Categories!A:A,Product_Categories!C:C,"Missing")</f>
        <v>Surveys</v>
      </c>
      <c r="H5159">
        <v>90517</v>
      </c>
      <c r="I5159">
        <v>8149</v>
      </c>
      <c r="J5159" s="5">
        <v>3912.29</v>
      </c>
      <c r="K5159">
        <v>570</v>
      </c>
      <c r="L5159" s="5">
        <v>9722.48</v>
      </c>
      <c r="M5159" s="4">
        <v>9</v>
      </c>
      <c r="N5159" s="4">
        <v>6.99</v>
      </c>
      <c r="O5159" s="4">
        <v>0.48</v>
      </c>
      <c r="P5159">
        <v>6.86</v>
      </c>
      <c r="Q5159" s="4">
        <v>2.4900000000000002</v>
      </c>
    </row>
    <row r="5160" spans="1:17" x14ac:dyDescent="0.3">
      <c r="A5160" s="3">
        <v>45277</v>
      </c>
      <c r="B5160" s="11" t="str">
        <f t="shared" si="80"/>
        <v>Dec 2023</v>
      </c>
      <c r="C5160" t="s">
        <v>17</v>
      </c>
      <c r="D5160" t="s">
        <v>71</v>
      </c>
      <c r="E5160" t="s">
        <v>76</v>
      </c>
      <c r="F5160" t="s">
        <v>104</v>
      </c>
      <c r="G5160" t="str">
        <f>_xlfn.XLOOKUP(F5160,Product_Categories!A:A,Product_Categories!C:C,"Missing")</f>
        <v>Surveys</v>
      </c>
      <c r="H5160">
        <v>137695</v>
      </c>
      <c r="I5160">
        <v>9328</v>
      </c>
      <c r="J5160" s="5">
        <v>21235.83</v>
      </c>
      <c r="K5160">
        <v>650</v>
      </c>
      <c r="L5160" s="5">
        <v>49983.63</v>
      </c>
      <c r="M5160" s="4">
        <v>6.77</v>
      </c>
      <c r="N5160" s="4">
        <v>6.97</v>
      </c>
      <c r="O5160" s="4">
        <v>2.2799999999999998</v>
      </c>
      <c r="P5160" s="4">
        <v>32.67</v>
      </c>
      <c r="Q5160" s="4">
        <v>2.35</v>
      </c>
    </row>
    <row r="5161" spans="1:17" x14ac:dyDescent="0.3">
      <c r="A5161" s="3">
        <v>45277</v>
      </c>
      <c r="B5161" s="11" t="str">
        <f t="shared" si="80"/>
        <v>Dec 2023</v>
      </c>
      <c r="C5161" t="s">
        <v>17</v>
      </c>
      <c r="D5161" t="s">
        <v>36</v>
      </c>
      <c r="E5161" t="s">
        <v>76</v>
      </c>
      <c r="F5161" t="s">
        <v>85</v>
      </c>
      <c r="G5161" t="str">
        <f>_xlfn.XLOOKUP(F5161,Product_Categories!A:A,Product_Categories!C:C,"Missing")</f>
        <v>Budgeting</v>
      </c>
      <c r="H5161">
        <v>63295</v>
      </c>
      <c r="I5161">
        <v>3092</v>
      </c>
      <c r="J5161" s="5">
        <v>8379.24</v>
      </c>
      <c r="K5161">
        <v>564</v>
      </c>
      <c r="L5161" s="5">
        <v>17903.59</v>
      </c>
      <c r="M5161" s="4">
        <v>4.8899999999999997</v>
      </c>
      <c r="N5161" s="4">
        <v>18.239999999999998</v>
      </c>
      <c r="O5161" s="4">
        <v>2.71</v>
      </c>
      <c r="P5161" s="4">
        <v>14.86</v>
      </c>
      <c r="Q5161" s="4">
        <v>2.14</v>
      </c>
    </row>
    <row r="5162" spans="1:17" x14ac:dyDescent="0.3">
      <c r="A5162" s="3">
        <v>45277</v>
      </c>
      <c r="B5162" s="11" t="str">
        <f t="shared" si="80"/>
        <v>Dec 2023</v>
      </c>
      <c r="C5162" t="s">
        <v>21</v>
      </c>
      <c r="D5162" t="s">
        <v>58</v>
      </c>
      <c r="E5162" t="s">
        <v>76</v>
      </c>
      <c r="F5162" t="s">
        <v>79</v>
      </c>
      <c r="G5162" t="str">
        <f>_xlfn.XLOOKUP(F5162,Product_Categories!A:A,Product_Categories!C:C,"Missing")</f>
        <v>Email Marketing</v>
      </c>
      <c r="H5162">
        <v>107461</v>
      </c>
      <c r="I5162">
        <v>11831</v>
      </c>
      <c r="J5162" s="5">
        <v>36774.550000000003</v>
      </c>
      <c r="K5162">
        <v>785</v>
      </c>
      <c r="L5162" s="5">
        <v>63447.3</v>
      </c>
      <c r="M5162" s="4">
        <v>11.01</v>
      </c>
      <c r="N5162" s="4">
        <v>6.64</v>
      </c>
      <c r="O5162" s="4">
        <v>3.11</v>
      </c>
      <c r="P5162">
        <v>46.85</v>
      </c>
      <c r="Q5162" s="4">
        <v>1.73</v>
      </c>
    </row>
    <row r="5163" spans="1:17" x14ac:dyDescent="0.3">
      <c r="A5163" s="3">
        <v>45277</v>
      </c>
      <c r="B5163" s="11" t="str">
        <f t="shared" si="80"/>
        <v>Dec 2023</v>
      </c>
      <c r="C5163" t="s">
        <v>19</v>
      </c>
      <c r="D5163" t="s">
        <v>55</v>
      </c>
      <c r="E5163" t="s">
        <v>76</v>
      </c>
      <c r="F5163" t="s">
        <v>88</v>
      </c>
      <c r="G5163" t="str">
        <f>_xlfn.XLOOKUP(F5163,Product_Categories!A:A,Product_Categories!C:C,"Missing")</f>
        <v>CRM</v>
      </c>
      <c r="H5163">
        <v>90888</v>
      </c>
      <c r="I5163">
        <v>9781</v>
      </c>
      <c r="J5163" s="5">
        <v>21915.49</v>
      </c>
      <c r="K5163">
        <v>315</v>
      </c>
      <c r="L5163" s="5">
        <v>33545.69</v>
      </c>
      <c r="M5163" s="4">
        <v>10.76</v>
      </c>
      <c r="N5163" s="4">
        <v>3.22</v>
      </c>
      <c r="O5163" s="4">
        <v>2.2400000000000002</v>
      </c>
      <c r="P5163">
        <v>69.569999999999993</v>
      </c>
      <c r="Q5163" s="4">
        <v>1.53</v>
      </c>
    </row>
    <row r="5164" spans="1:17" x14ac:dyDescent="0.3">
      <c r="A5164" s="3">
        <v>45277</v>
      </c>
      <c r="B5164" s="11" t="str">
        <f t="shared" si="80"/>
        <v>Dec 2023</v>
      </c>
      <c r="C5164" t="s">
        <v>21</v>
      </c>
      <c r="D5164" t="s">
        <v>54</v>
      </c>
      <c r="E5164" t="s">
        <v>75</v>
      </c>
      <c r="F5164" t="s">
        <v>101</v>
      </c>
      <c r="G5164" t="str">
        <f>_xlfn.XLOOKUP(F5164,Product_Categories!A:A,Product_Categories!C:C,"Missing")</f>
        <v>Conversion</v>
      </c>
      <c r="H5164">
        <v>73910</v>
      </c>
      <c r="I5164">
        <v>3606</v>
      </c>
      <c r="J5164" s="5">
        <v>11560.51</v>
      </c>
      <c r="K5164">
        <v>404</v>
      </c>
      <c r="L5164" s="5">
        <v>17495.93</v>
      </c>
      <c r="M5164" s="4">
        <v>4.88</v>
      </c>
      <c r="N5164" s="4">
        <v>11.2</v>
      </c>
      <c r="O5164" s="4">
        <v>3.21</v>
      </c>
      <c r="P5164">
        <v>28.62</v>
      </c>
      <c r="Q5164" s="4">
        <v>1.51</v>
      </c>
    </row>
    <row r="5165" spans="1:17" x14ac:dyDescent="0.3">
      <c r="A5165" s="3">
        <v>45277</v>
      </c>
      <c r="B5165" s="11" t="str">
        <f t="shared" si="80"/>
        <v>Dec 2023</v>
      </c>
      <c r="C5165" t="s">
        <v>19</v>
      </c>
      <c r="D5165" t="s">
        <v>61</v>
      </c>
      <c r="E5165" t="s">
        <v>74</v>
      </c>
      <c r="F5165" t="s">
        <v>78</v>
      </c>
      <c r="G5165" t="str">
        <f>_xlfn.XLOOKUP(F5165,Product_Categories!A:A,Product_Categories!C:C,"Missing")</f>
        <v>Audience Analytics</v>
      </c>
      <c r="H5165">
        <v>15188</v>
      </c>
      <c r="I5165">
        <v>884</v>
      </c>
      <c r="J5165" s="5">
        <v>806.3</v>
      </c>
      <c r="K5165">
        <v>94</v>
      </c>
      <c r="L5165" s="5">
        <v>1196.99</v>
      </c>
      <c r="M5165" s="4">
        <v>5.82</v>
      </c>
      <c r="N5165" s="4">
        <v>10.63</v>
      </c>
      <c r="O5165" s="4">
        <v>0.91</v>
      </c>
      <c r="P5165">
        <v>8.58</v>
      </c>
      <c r="Q5165" s="4">
        <v>1.48</v>
      </c>
    </row>
    <row r="5166" spans="1:17" x14ac:dyDescent="0.3">
      <c r="A5166" s="3">
        <v>45277</v>
      </c>
      <c r="B5166" s="11" t="str">
        <f t="shared" si="80"/>
        <v>Dec 2023</v>
      </c>
      <c r="C5166" t="s">
        <v>18</v>
      </c>
      <c r="D5166" t="s">
        <v>51</v>
      </c>
      <c r="E5166" t="s">
        <v>76</v>
      </c>
      <c r="F5166" t="s">
        <v>95</v>
      </c>
      <c r="G5166" t="str">
        <f>_xlfn.XLOOKUP(F5166,Product_Categories!A:A,Product_Categories!C:C,"Missing")</f>
        <v>Analytics</v>
      </c>
      <c r="H5166">
        <v>119464</v>
      </c>
      <c r="I5166">
        <v>16763</v>
      </c>
      <c r="J5166" s="5">
        <v>20155.23</v>
      </c>
      <c r="K5166">
        <v>2938</v>
      </c>
      <c r="L5166" s="5">
        <v>28154.77</v>
      </c>
      <c r="M5166" s="4">
        <v>14.03</v>
      </c>
      <c r="N5166" s="4">
        <v>17.53</v>
      </c>
      <c r="O5166" s="4">
        <v>1.2</v>
      </c>
      <c r="P5166" s="4">
        <v>6.86</v>
      </c>
      <c r="Q5166" s="4">
        <v>1.4</v>
      </c>
    </row>
    <row r="5167" spans="1:17" x14ac:dyDescent="0.3">
      <c r="A5167" s="3">
        <v>45277</v>
      </c>
      <c r="B5167" s="11" t="str">
        <f t="shared" si="80"/>
        <v>Dec 2023</v>
      </c>
      <c r="C5167" t="s">
        <v>19</v>
      </c>
      <c r="D5167" t="s">
        <v>23</v>
      </c>
      <c r="E5167" t="s">
        <v>76</v>
      </c>
      <c r="F5167" t="s">
        <v>90</v>
      </c>
      <c r="G5167" t="str">
        <f>_xlfn.XLOOKUP(F5167,Product_Categories!A:A,Product_Categories!C:C,"Missing")</f>
        <v>Brand Monitoring</v>
      </c>
      <c r="H5167">
        <v>100860</v>
      </c>
      <c r="I5167">
        <v>10031</v>
      </c>
      <c r="J5167" s="5">
        <v>25261.8</v>
      </c>
      <c r="K5167">
        <v>2191</v>
      </c>
      <c r="L5167" s="5">
        <v>34291.78</v>
      </c>
      <c r="M5167" s="4">
        <v>9.9499999999999993</v>
      </c>
      <c r="N5167" s="4">
        <v>21.84</v>
      </c>
      <c r="O5167" s="4">
        <v>2.52</v>
      </c>
      <c r="P5167">
        <v>11.53</v>
      </c>
      <c r="Q5167" s="4">
        <v>1.36</v>
      </c>
    </row>
    <row r="5168" spans="1:17" x14ac:dyDescent="0.3">
      <c r="A5168" s="3">
        <v>45277</v>
      </c>
      <c r="B5168" s="11" t="str">
        <f t="shared" si="80"/>
        <v>Dec 2023</v>
      </c>
      <c r="C5168" t="s">
        <v>18</v>
      </c>
      <c r="D5168" t="s">
        <v>34</v>
      </c>
      <c r="E5168" t="s">
        <v>75</v>
      </c>
      <c r="F5168" t="s">
        <v>103</v>
      </c>
      <c r="G5168" t="str">
        <f>_xlfn.XLOOKUP(F5168,Product_Categories!A:A,Product_Categories!C:C,"Missing")</f>
        <v>Automation</v>
      </c>
      <c r="H5168">
        <v>105343</v>
      </c>
      <c r="I5168">
        <v>3596</v>
      </c>
      <c r="J5168" s="5">
        <v>13086.94</v>
      </c>
      <c r="K5168">
        <v>643</v>
      </c>
      <c r="L5168" s="5">
        <v>17334.25</v>
      </c>
      <c r="M5168" s="4">
        <v>3.41</v>
      </c>
      <c r="N5168" s="4">
        <v>17.88</v>
      </c>
      <c r="O5168" s="4">
        <v>3.64</v>
      </c>
      <c r="P5168" s="4">
        <v>20.350000000000001</v>
      </c>
      <c r="Q5168" s="4">
        <v>1.32</v>
      </c>
    </row>
    <row r="5169" spans="1:17" x14ac:dyDescent="0.3">
      <c r="A5169" s="3">
        <v>45277</v>
      </c>
      <c r="B5169" s="11" t="str">
        <f t="shared" si="80"/>
        <v>Dec 2023</v>
      </c>
      <c r="C5169" t="s">
        <v>19</v>
      </c>
      <c r="D5169" t="s">
        <v>53</v>
      </c>
      <c r="E5169" t="s">
        <v>75</v>
      </c>
      <c r="F5169" t="s">
        <v>89</v>
      </c>
      <c r="G5169" t="str">
        <f>_xlfn.XLOOKUP(F5169,Product_Categories!A:A,Product_Categories!C:C,"Missing")</f>
        <v>Push Notifications</v>
      </c>
      <c r="H5169">
        <v>66265</v>
      </c>
      <c r="I5169">
        <v>2417</v>
      </c>
      <c r="J5169" s="5">
        <v>2022.81</v>
      </c>
      <c r="K5169">
        <v>132</v>
      </c>
      <c r="L5169" s="5">
        <v>2261.61</v>
      </c>
      <c r="M5169" s="4">
        <v>3.65</v>
      </c>
      <c r="N5169" s="4">
        <v>5.46</v>
      </c>
      <c r="O5169" s="4">
        <v>0.84</v>
      </c>
      <c r="P5169">
        <v>15.32</v>
      </c>
      <c r="Q5169" s="4">
        <v>1.1200000000000001</v>
      </c>
    </row>
    <row r="5170" spans="1:17" x14ac:dyDescent="0.3">
      <c r="A5170" s="3">
        <v>45277</v>
      </c>
      <c r="B5170" s="11" t="str">
        <f t="shared" si="80"/>
        <v>Dec 2023</v>
      </c>
      <c r="C5170" t="s">
        <v>17</v>
      </c>
      <c r="D5170" t="s">
        <v>31</v>
      </c>
      <c r="E5170" t="s">
        <v>74</v>
      </c>
      <c r="F5170" t="s">
        <v>90</v>
      </c>
      <c r="G5170" t="str">
        <f>_xlfn.XLOOKUP(F5170,Product_Categories!A:A,Product_Categories!C:C,"Missing")</f>
        <v>Brand Monitoring</v>
      </c>
      <c r="H5170">
        <v>148798</v>
      </c>
      <c r="I5170">
        <v>18262</v>
      </c>
      <c r="J5170" s="5">
        <v>72232.12</v>
      </c>
      <c r="K5170">
        <v>2883</v>
      </c>
      <c r="L5170" s="5">
        <v>40817.69</v>
      </c>
      <c r="M5170" s="4">
        <v>12.27</v>
      </c>
      <c r="N5170" s="4">
        <v>15.79</v>
      </c>
      <c r="O5170" s="4">
        <v>3.96</v>
      </c>
      <c r="P5170" s="4">
        <v>25.05</v>
      </c>
      <c r="Q5170" s="4">
        <v>0.56999999999999995</v>
      </c>
    </row>
    <row r="5171" spans="1:17" x14ac:dyDescent="0.3">
      <c r="A5171" s="3">
        <v>45277</v>
      </c>
      <c r="B5171" s="11" t="str">
        <f t="shared" si="80"/>
        <v>Dec 2023</v>
      </c>
      <c r="C5171" t="s">
        <v>18</v>
      </c>
      <c r="D5171" t="s">
        <v>34</v>
      </c>
      <c r="E5171" t="s">
        <v>76</v>
      </c>
      <c r="F5171" t="s">
        <v>95</v>
      </c>
      <c r="G5171" t="str">
        <f>_xlfn.XLOOKUP(F5171,Product_Categories!A:A,Product_Categories!C:C,"Missing")</f>
        <v>Analytics</v>
      </c>
      <c r="H5171">
        <v>36411</v>
      </c>
      <c r="I5171">
        <v>3095</v>
      </c>
      <c r="J5171" s="5">
        <v>4715.6099999999997</v>
      </c>
      <c r="K5171">
        <v>131</v>
      </c>
      <c r="L5171" s="5">
        <v>1930.27</v>
      </c>
      <c r="M5171" s="4">
        <v>8.5</v>
      </c>
      <c r="N5171" s="4">
        <v>4.2300000000000004</v>
      </c>
      <c r="O5171" s="4">
        <v>1.52</v>
      </c>
      <c r="P5171" s="4">
        <v>36</v>
      </c>
      <c r="Q5171" s="4">
        <v>0.41</v>
      </c>
    </row>
    <row r="5172" spans="1:17" x14ac:dyDescent="0.3">
      <c r="A5172" s="3">
        <v>45277</v>
      </c>
      <c r="B5172" s="11" t="str">
        <f t="shared" si="80"/>
        <v>Dec 2023</v>
      </c>
      <c r="C5172" t="s">
        <v>19</v>
      </c>
      <c r="D5172" t="s">
        <v>69</v>
      </c>
      <c r="E5172" t="s">
        <v>73</v>
      </c>
      <c r="F5172" t="s">
        <v>85</v>
      </c>
      <c r="G5172" t="str">
        <f>_xlfn.XLOOKUP(F5172,Product_Categories!A:A,Product_Categories!C:C,"Missing")</f>
        <v>Budgeting</v>
      </c>
      <c r="H5172">
        <v>146125</v>
      </c>
      <c r="I5172">
        <v>18751</v>
      </c>
      <c r="J5172" s="5">
        <v>79121.55</v>
      </c>
      <c r="K5172">
        <v>3874</v>
      </c>
      <c r="L5172" s="5">
        <v>25378.83</v>
      </c>
      <c r="M5172" s="4">
        <v>12.83</v>
      </c>
      <c r="N5172" s="4">
        <v>20.66</v>
      </c>
      <c r="O5172" s="4">
        <v>4.22</v>
      </c>
      <c r="P5172">
        <v>20.420000000000002</v>
      </c>
      <c r="Q5172" s="4">
        <v>0.32</v>
      </c>
    </row>
    <row r="5173" spans="1:17" x14ac:dyDescent="0.3">
      <c r="A5173" s="3">
        <v>45277</v>
      </c>
      <c r="B5173" s="11" t="str">
        <f t="shared" si="80"/>
        <v>Dec 2023</v>
      </c>
      <c r="C5173" t="s">
        <v>21</v>
      </c>
      <c r="D5173" t="s">
        <v>37</v>
      </c>
      <c r="E5173" t="s">
        <v>74</v>
      </c>
      <c r="F5173" t="s">
        <v>89</v>
      </c>
      <c r="G5173" t="str">
        <f>_xlfn.XLOOKUP(F5173,Product_Categories!A:A,Product_Categories!C:C,"Missing")</f>
        <v>Push Notifications</v>
      </c>
      <c r="H5173">
        <v>64465</v>
      </c>
      <c r="I5173">
        <v>9589</v>
      </c>
      <c r="J5173" s="5">
        <v>27157.49</v>
      </c>
      <c r="K5173">
        <v>473</v>
      </c>
      <c r="L5173" s="5">
        <v>8347.93</v>
      </c>
      <c r="M5173" s="4">
        <v>14.87</v>
      </c>
      <c r="N5173" s="4">
        <v>4.93</v>
      </c>
      <c r="O5173" s="4">
        <v>2.83</v>
      </c>
      <c r="P5173">
        <v>57.42</v>
      </c>
      <c r="Q5173" s="4">
        <v>0.31</v>
      </c>
    </row>
    <row r="5174" spans="1:17" x14ac:dyDescent="0.3">
      <c r="A5174" s="3">
        <v>45277</v>
      </c>
      <c r="B5174" s="11" t="str">
        <f t="shared" si="80"/>
        <v>Dec 2023</v>
      </c>
      <c r="C5174" t="s">
        <v>108</v>
      </c>
      <c r="D5174" t="s">
        <v>30</v>
      </c>
      <c r="E5174" t="s">
        <v>75</v>
      </c>
      <c r="F5174" t="s">
        <v>82</v>
      </c>
      <c r="G5174" t="str">
        <f>_xlfn.XLOOKUP(F5174,Product_Categories!A:A,Product_Categories!C:C,"Missing")</f>
        <v>Mobile Ads</v>
      </c>
      <c r="H5174">
        <v>133138</v>
      </c>
      <c r="I5174">
        <v>13825</v>
      </c>
      <c r="J5174" s="5">
        <v>22130.560000000001</v>
      </c>
      <c r="K5174">
        <v>499</v>
      </c>
      <c r="L5174" s="5">
        <v>5331.03</v>
      </c>
      <c r="M5174" s="4">
        <v>10.38</v>
      </c>
      <c r="N5174" s="4">
        <v>3.61</v>
      </c>
      <c r="O5174" s="4">
        <v>1.6</v>
      </c>
      <c r="P5174">
        <v>44.35</v>
      </c>
      <c r="Q5174" s="4">
        <v>0.24</v>
      </c>
    </row>
    <row r="5175" spans="1:17" x14ac:dyDescent="0.3">
      <c r="A5175" s="3">
        <v>45278</v>
      </c>
      <c r="B5175" s="11" t="str">
        <f t="shared" si="80"/>
        <v>Dec 2023</v>
      </c>
      <c r="C5175" t="s">
        <v>21</v>
      </c>
      <c r="D5175" t="s">
        <v>49</v>
      </c>
      <c r="E5175" t="s">
        <v>73</v>
      </c>
      <c r="F5175" t="s">
        <v>97</v>
      </c>
      <c r="G5175" t="str">
        <f>_xlfn.XLOOKUP(F5175,Product_Categories!A:A,Product_Categories!C:C,"Missing")</f>
        <v>Webinars</v>
      </c>
      <c r="H5175">
        <v>104423</v>
      </c>
      <c r="I5175">
        <v>4718</v>
      </c>
      <c r="J5175" s="5">
        <v>3420.18</v>
      </c>
      <c r="K5175">
        <v>989</v>
      </c>
      <c r="L5175" s="5">
        <v>175920.69</v>
      </c>
      <c r="M5175" s="4">
        <v>4.5199999999999996</v>
      </c>
      <c r="N5175" s="4">
        <v>20.96</v>
      </c>
      <c r="O5175" s="4">
        <v>0.72</v>
      </c>
      <c r="P5175">
        <v>3.46</v>
      </c>
      <c r="Q5175" s="4">
        <v>51.44</v>
      </c>
    </row>
    <row r="5176" spans="1:17" x14ac:dyDescent="0.3">
      <c r="A5176" s="3">
        <v>45278</v>
      </c>
      <c r="B5176" s="11" t="str">
        <f t="shared" si="80"/>
        <v>Dec 2023</v>
      </c>
      <c r="C5176" t="s">
        <v>19</v>
      </c>
      <c r="D5176" t="s">
        <v>49</v>
      </c>
      <c r="E5176" t="s">
        <v>75</v>
      </c>
      <c r="F5176" t="s">
        <v>89</v>
      </c>
      <c r="G5176" t="str">
        <f>_xlfn.XLOOKUP(F5176,Product_Categories!A:A,Product_Categories!C:C,"Missing")</f>
        <v>Push Notifications</v>
      </c>
      <c r="H5176">
        <v>60969</v>
      </c>
      <c r="I5176">
        <v>2189</v>
      </c>
      <c r="J5176" s="5">
        <v>1688.01</v>
      </c>
      <c r="K5176">
        <v>356</v>
      </c>
      <c r="L5176" s="5">
        <v>51885.29</v>
      </c>
      <c r="M5176" s="4">
        <v>3.59</v>
      </c>
      <c r="N5176" s="4">
        <v>16.260000000000002</v>
      </c>
      <c r="O5176" s="4">
        <v>0.77</v>
      </c>
      <c r="P5176">
        <v>4.74</v>
      </c>
      <c r="Q5176" s="4">
        <v>30.74</v>
      </c>
    </row>
    <row r="5177" spans="1:17" x14ac:dyDescent="0.3">
      <c r="A5177" s="3">
        <v>45278</v>
      </c>
      <c r="B5177" s="11" t="str">
        <f t="shared" si="80"/>
        <v>Dec 2023</v>
      </c>
      <c r="C5177" t="s">
        <v>17</v>
      </c>
      <c r="D5177" t="s">
        <v>27</v>
      </c>
      <c r="E5177" t="s">
        <v>74</v>
      </c>
      <c r="F5177" t="s">
        <v>93</v>
      </c>
      <c r="G5177" t="str">
        <f>_xlfn.XLOOKUP(F5177,Product_Categories!A:A,Product_Categories!C:C,"Missing")</f>
        <v>Social Media</v>
      </c>
      <c r="H5177">
        <v>78500</v>
      </c>
      <c r="I5177">
        <v>2263</v>
      </c>
      <c r="J5177" s="5">
        <v>1986.89</v>
      </c>
      <c r="K5177">
        <v>302</v>
      </c>
      <c r="L5177" s="5">
        <v>54653.1</v>
      </c>
      <c r="M5177" s="4">
        <v>2.88</v>
      </c>
      <c r="N5177" s="4">
        <v>13.35</v>
      </c>
      <c r="O5177" s="4">
        <v>0.88</v>
      </c>
      <c r="P5177" s="4">
        <v>6.58</v>
      </c>
      <c r="Q5177" s="4">
        <v>27.51</v>
      </c>
    </row>
    <row r="5178" spans="1:17" x14ac:dyDescent="0.3">
      <c r="A5178" s="3">
        <v>45278</v>
      </c>
      <c r="B5178" s="11" t="str">
        <f t="shared" si="80"/>
        <v>Dec 2023</v>
      </c>
      <c r="C5178" t="s">
        <v>19</v>
      </c>
      <c r="D5178" t="s">
        <v>27</v>
      </c>
      <c r="E5178" t="s">
        <v>73</v>
      </c>
      <c r="F5178" t="s">
        <v>77</v>
      </c>
      <c r="G5178" t="str">
        <f>_xlfn.XLOOKUP(F5178,Product_Categories!A:A,Product_Categories!C:C,"Missing")</f>
        <v>SEO</v>
      </c>
      <c r="H5178">
        <v>23791</v>
      </c>
      <c r="I5178">
        <v>714</v>
      </c>
      <c r="J5178" s="5">
        <v>368.12</v>
      </c>
      <c r="K5178">
        <v>76</v>
      </c>
      <c r="L5178" s="5">
        <v>9015.89</v>
      </c>
      <c r="M5178" s="4">
        <v>3</v>
      </c>
      <c r="N5178" s="4">
        <v>10.64</v>
      </c>
      <c r="O5178" s="4">
        <v>0.52</v>
      </c>
      <c r="P5178">
        <v>4.84</v>
      </c>
      <c r="Q5178" s="4">
        <v>24.49</v>
      </c>
    </row>
    <row r="5179" spans="1:17" x14ac:dyDescent="0.3">
      <c r="A5179" s="3">
        <v>45278</v>
      </c>
      <c r="B5179" s="11" t="str">
        <f t="shared" si="80"/>
        <v>Dec 2023</v>
      </c>
      <c r="C5179" t="s">
        <v>17</v>
      </c>
      <c r="D5179" t="s">
        <v>51</v>
      </c>
      <c r="E5179" t="s">
        <v>73</v>
      </c>
      <c r="F5179" t="s">
        <v>92</v>
      </c>
      <c r="G5179" t="str">
        <f>_xlfn.XLOOKUP(F5179,Product_Categories!A:A,Product_Categories!C:C,"Missing")</f>
        <v>Design</v>
      </c>
      <c r="H5179">
        <v>119467</v>
      </c>
      <c r="I5179">
        <v>15071</v>
      </c>
      <c r="J5179" s="5">
        <v>8726.26</v>
      </c>
      <c r="K5179">
        <v>1129</v>
      </c>
      <c r="L5179" s="5">
        <v>201527.69</v>
      </c>
      <c r="M5179" s="4">
        <v>12.62</v>
      </c>
      <c r="N5179" s="4">
        <v>7.49</v>
      </c>
      <c r="O5179" s="4">
        <v>0.57999999999999996</v>
      </c>
      <c r="P5179" s="4">
        <v>7.73</v>
      </c>
      <c r="Q5179" s="4">
        <v>23.09</v>
      </c>
    </row>
    <row r="5180" spans="1:17" x14ac:dyDescent="0.3">
      <c r="A5180" s="3">
        <v>45278</v>
      </c>
      <c r="B5180" s="11" t="str">
        <f t="shared" si="80"/>
        <v>Dec 2023</v>
      </c>
      <c r="C5180" t="s">
        <v>107</v>
      </c>
      <c r="D5180" t="s">
        <v>72</v>
      </c>
      <c r="E5180" t="s">
        <v>76</v>
      </c>
      <c r="F5180" t="s">
        <v>94</v>
      </c>
      <c r="G5180" t="str">
        <f>_xlfn.XLOOKUP(F5180,Product_Categories!A:A,Product_Categories!C:C,"Missing")</f>
        <v>SEO</v>
      </c>
      <c r="H5180">
        <v>77341</v>
      </c>
      <c r="I5180">
        <v>8964</v>
      </c>
      <c r="J5180" s="5">
        <v>6473.29</v>
      </c>
      <c r="K5180">
        <v>1273</v>
      </c>
      <c r="L5180" s="5">
        <v>142964.79</v>
      </c>
      <c r="M5180" s="4">
        <v>11.59</v>
      </c>
      <c r="N5180" s="4">
        <v>14.2</v>
      </c>
      <c r="O5180" s="4">
        <v>0.72</v>
      </c>
      <c r="P5180">
        <v>5.09</v>
      </c>
      <c r="Q5180" s="4">
        <v>22.09</v>
      </c>
    </row>
    <row r="5181" spans="1:17" x14ac:dyDescent="0.3">
      <c r="A5181" s="3">
        <v>45278</v>
      </c>
      <c r="B5181" s="11" t="str">
        <f t="shared" si="80"/>
        <v>Dec 2023</v>
      </c>
      <c r="C5181" t="s">
        <v>108</v>
      </c>
      <c r="D5181" t="s">
        <v>69</v>
      </c>
      <c r="E5181" t="s">
        <v>74</v>
      </c>
      <c r="F5181" t="s">
        <v>81</v>
      </c>
      <c r="G5181" t="str">
        <f>_xlfn.XLOOKUP(F5181,Product_Categories!A:A,Product_Categories!C:C,"Missing")</f>
        <v>Lead Management</v>
      </c>
      <c r="H5181">
        <v>127475</v>
      </c>
      <c r="I5181">
        <v>6073</v>
      </c>
      <c r="J5181" s="5">
        <v>4455.74</v>
      </c>
      <c r="K5181">
        <v>594</v>
      </c>
      <c r="L5181" s="5">
        <v>91007.46</v>
      </c>
      <c r="M5181" s="4">
        <v>4.76</v>
      </c>
      <c r="N5181" s="4">
        <v>9.7799999999999994</v>
      </c>
      <c r="O5181" s="4">
        <v>0.73</v>
      </c>
      <c r="P5181">
        <v>7.5</v>
      </c>
      <c r="Q5181" s="4">
        <v>20.420000000000002</v>
      </c>
    </row>
    <row r="5182" spans="1:17" x14ac:dyDescent="0.3">
      <c r="A5182" s="3">
        <v>45278</v>
      </c>
      <c r="B5182" s="11" t="str">
        <f t="shared" si="80"/>
        <v>Dec 2023</v>
      </c>
      <c r="C5182" t="s">
        <v>107</v>
      </c>
      <c r="D5182" t="s">
        <v>33</v>
      </c>
      <c r="E5182" t="s">
        <v>73</v>
      </c>
      <c r="F5182" t="s">
        <v>85</v>
      </c>
      <c r="G5182" t="str">
        <f>_xlfn.XLOOKUP(F5182,Product_Categories!A:A,Product_Categories!C:C,"Missing")</f>
        <v>Budgeting</v>
      </c>
      <c r="H5182">
        <v>125979</v>
      </c>
      <c r="I5182">
        <v>3690</v>
      </c>
      <c r="J5182" s="5">
        <v>4411.4799999999996</v>
      </c>
      <c r="K5182">
        <v>385</v>
      </c>
      <c r="L5182" s="5">
        <v>74131.13</v>
      </c>
      <c r="M5182" s="4">
        <v>2.93</v>
      </c>
      <c r="N5182" s="4">
        <v>10.43</v>
      </c>
      <c r="O5182" s="4">
        <v>1.2</v>
      </c>
      <c r="P5182">
        <v>11.46</v>
      </c>
      <c r="Q5182" s="4">
        <v>16.8</v>
      </c>
    </row>
    <row r="5183" spans="1:17" x14ac:dyDescent="0.3">
      <c r="A5183" s="3">
        <v>45278</v>
      </c>
      <c r="B5183" s="11" t="str">
        <f t="shared" si="80"/>
        <v>Dec 2023</v>
      </c>
      <c r="C5183" t="s">
        <v>17</v>
      </c>
      <c r="D5183" t="s">
        <v>66</v>
      </c>
      <c r="E5183" t="s">
        <v>74</v>
      </c>
      <c r="F5183" t="s">
        <v>95</v>
      </c>
      <c r="G5183" t="str">
        <f>_xlfn.XLOOKUP(F5183,Product_Categories!A:A,Product_Categories!C:C,"Missing")</f>
        <v>Analytics</v>
      </c>
      <c r="H5183">
        <v>11965</v>
      </c>
      <c r="I5183">
        <v>1286</v>
      </c>
      <c r="J5183" s="5">
        <v>1318.68</v>
      </c>
      <c r="K5183">
        <v>179</v>
      </c>
      <c r="L5183" s="5">
        <v>22072.39</v>
      </c>
      <c r="M5183" s="4">
        <v>10.75</v>
      </c>
      <c r="N5183" s="4">
        <v>13.92</v>
      </c>
      <c r="O5183" s="4">
        <v>1.03</v>
      </c>
      <c r="P5183" s="4">
        <v>7.37</v>
      </c>
      <c r="Q5183" s="4">
        <v>16.739999999999998</v>
      </c>
    </row>
    <row r="5184" spans="1:17" x14ac:dyDescent="0.3">
      <c r="A5184" s="3">
        <v>45278</v>
      </c>
      <c r="B5184" s="11" t="str">
        <f t="shared" si="80"/>
        <v>Dec 2023</v>
      </c>
      <c r="C5184" t="s">
        <v>107</v>
      </c>
      <c r="D5184" t="s">
        <v>40</v>
      </c>
      <c r="E5184" t="s">
        <v>74</v>
      </c>
      <c r="F5184" t="s">
        <v>96</v>
      </c>
      <c r="G5184" t="str">
        <f>_xlfn.XLOOKUP(F5184,Product_Categories!A:A,Product_Categories!C:C,"Missing")</f>
        <v>Growth Tools</v>
      </c>
      <c r="H5184">
        <v>102923</v>
      </c>
      <c r="I5184">
        <v>1185</v>
      </c>
      <c r="J5184" s="5">
        <v>2203.3200000000002</v>
      </c>
      <c r="K5184">
        <v>177</v>
      </c>
      <c r="L5184" s="5">
        <v>32400.240000000002</v>
      </c>
      <c r="M5184" s="4">
        <v>1.1499999999999999</v>
      </c>
      <c r="N5184" s="4">
        <v>14.94</v>
      </c>
      <c r="O5184" s="4">
        <v>1.86</v>
      </c>
      <c r="P5184">
        <v>12.45</v>
      </c>
      <c r="Q5184" s="4">
        <v>14.71</v>
      </c>
    </row>
    <row r="5185" spans="1:17" x14ac:dyDescent="0.3">
      <c r="A5185" s="3">
        <v>45278</v>
      </c>
      <c r="B5185" s="11" t="str">
        <f t="shared" si="80"/>
        <v>Dec 2023</v>
      </c>
      <c r="C5185" t="s">
        <v>18</v>
      </c>
      <c r="D5185" t="s">
        <v>55</v>
      </c>
      <c r="E5185" t="s">
        <v>73</v>
      </c>
      <c r="F5185" t="s">
        <v>106</v>
      </c>
      <c r="G5185" t="str">
        <f>_xlfn.XLOOKUP(F5185,Product_Categories!A:A,Product_Categories!C:C,"Missing")</f>
        <v>Reporting</v>
      </c>
      <c r="H5185">
        <v>7345</v>
      </c>
      <c r="I5185">
        <v>603</v>
      </c>
      <c r="J5185" s="5">
        <v>1123.31</v>
      </c>
      <c r="K5185">
        <v>108</v>
      </c>
      <c r="L5185" s="5">
        <v>16506.2</v>
      </c>
      <c r="M5185" s="4">
        <v>8.2100000000000009</v>
      </c>
      <c r="N5185" s="4">
        <v>17.91</v>
      </c>
      <c r="O5185" s="4">
        <v>1.86</v>
      </c>
      <c r="P5185" s="4">
        <v>10.4</v>
      </c>
      <c r="Q5185" s="4">
        <v>14.69</v>
      </c>
    </row>
    <row r="5186" spans="1:17" x14ac:dyDescent="0.3">
      <c r="A5186" s="3">
        <v>45278</v>
      </c>
      <c r="B5186" s="11" t="str">
        <f t="shared" ref="B5186:B5249" si="81">TEXT(A5186, "mmm yyyy")</f>
        <v>Dec 2023</v>
      </c>
      <c r="C5186" t="s">
        <v>18</v>
      </c>
      <c r="D5186" t="s">
        <v>29</v>
      </c>
      <c r="E5186" t="s">
        <v>75</v>
      </c>
      <c r="F5186" t="s">
        <v>102</v>
      </c>
      <c r="G5186" t="str">
        <f>_xlfn.XLOOKUP(F5186,Product_Categories!A:A,Product_Categories!C:C,"Missing")</f>
        <v>Website Tools</v>
      </c>
      <c r="H5186">
        <v>139783</v>
      </c>
      <c r="I5186">
        <v>8810</v>
      </c>
      <c r="J5186" s="5">
        <v>24363</v>
      </c>
      <c r="K5186">
        <v>1695</v>
      </c>
      <c r="L5186" s="5">
        <v>330486.51</v>
      </c>
      <c r="M5186" s="4">
        <v>6.3</v>
      </c>
      <c r="N5186" s="4">
        <v>19.239999999999998</v>
      </c>
      <c r="O5186" s="4">
        <v>2.77</v>
      </c>
      <c r="P5186" s="4">
        <v>14.37</v>
      </c>
      <c r="Q5186" s="4">
        <v>13.57</v>
      </c>
    </row>
    <row r="5187" spans="1:17" x14ac:dyDescent="0.3">
      <c r="A5187" s="3">
        <v>45278</v>
      </c>
      <c r="B5187" s="11" t="str">
        <f t="shared" si="81"/>
        <v>Dec 2023</v>
      </c>
      <c r="C5187" t="s">
        <v>19</v>
      </c>
      <c r="D5187" t="s">
        <v>35</v>
      </c>
      <c r="E5187" t="s">
        <v>75</v>
      </c>
      <c r="F5187" t="s">
        <v>77</v>
      </c>
      <c r="G5187" t="str">
        <f>_xlfn.XLOOKUP(F5187,Product_Categories!A:A,Product_Categories!C:C,"Missing")</f>
        <v>SEO</v>
      </c>
      <c r="H5187">
        <v>122543</v>
      </c>
      <c r="I5187">
        <v>3521</v>
      </c>
      <c r="J5187" s="5">
        <v>2654.5</v>
      </c>
      <c r="K5187">
        <v>599</v>
      </c>
      <c r="L5187" s="5">
        <v>34906.339999999997</v>
      </c>
      <c r="M5187" s="4">
        <v>2.87</v>
      </c>
      <c r="N5187" s="4">
        <v>17.010000000000002</v>
      </c>
      <c r="O5187" s="4">
        <v>0.75</v>
      </c>
      <c r="P5187">
        <v>4.43</v>
      </c>
      <c r="Q5187" s="4">
        <v>13.15</v>
      </c>
    </row>
    <row r="5188" spans="1:17" x14ac:dyDescent="0.3">
      <c r="A5188" s="3">
        <v>45278</v>
      </c>
      <c r="B5188" s="11" t="str">
        <f t="shared" si="81"/>
        <v>Dec 2023</v>
      </c>
      <c r="C5188" t="s">
        <v>107</v>
      </c>
      <c r="D5188" t="s">
        <v>47</v>
      </c>
      <c r="E5188" t="s">
        <v>75</v>
      </c>
      <c r="F5188" t="s">
        <v>89</v>
      </c>
      <c r="G5188" t="str">
        <f>_xlfn.XLOOKUP(F5188,Product_Categories!A:A,Product_Categories!C:C,"Missing")</f>
        <v>Push Notifications</v>
      </c>
      <c r="H5188">
        <v>24379</v>
      </c>
      <c r="I5188">
        <v>2054</v>
      </c>
      <c r="J5188" s="5">
        <v>3819</v>
      </c>
      <c r="K5188">
        <v>370</v>
      </c>
      <c r="L5188" s="5">
        <v>47567.03</v>
      </c>
      <c r="M5188" s="4">
        <v>8.43</v>
      </c>
      <c r="N5188" s="4">
        <v>18.010000000000002</v>
      </c>
      <c r="O5188" s="4">
        <v>1.86</v>
      </c>
      <c r="P5188">
        <v>10.32</v>
      </c>
      <c r="Q5188" s="4">
        <v>12.46</v>
      </c>
    </row>
    <row r="5189" spans="1:17" x14ac:dyDescent="0.3">
      <c r="A5189" s="3">
        <v>45278</v>
      </c>
      <c r="B5189" s="11" t="str">
        <f t="shared" si="81"/>
        <v>Dec 2023</v>
      </c>
      <c r="C5189" t="s">
        <v>18</v>
      </c>
      <c r="D5189" t="s">
        <v>29</v>
      </c>
      <c r="E5189" t="s">
        <v>74</v>
      </c>
      <c r="F5189" t="s">
        <v>78</v>
      </c>
      <c r="G5189" t="str">
        <f>_xlfn.XLOOKUP(F5189,Product_Categories!A:A,Product_Categories!C:C,"Missing")</f>
        <v>Audience Analytics</v>
      </c>
      <c r="H5189">
        <v>35591</v>
      </c>
      <c r="I5189">
        <v>4957</v>
      </c>
      <c r="J5189" s="5">
        <v>9160.2000000000007</v>
      </c>
      <c r="K5189">
        <v>580</v>
      </c>
      <c r="L5189" s="5">
        <v>113912.33</v>
      </c>
      <c r="M5189" s="4">
        <v>13.93</v>
      </c>
      <c r="N5189" s="4">
        <v>11.7</v>
      </c>
      <c r="O5189" s="4">
        <v>1.85</v>
      </c>
      <c r="P5189" s="4">
        <v>15.79</v>
      </c>
      <c r="Q5189" s="4">
        <v>12.44</v>
      </c>
    </row>
    <row r="5190" spans="1:17" x14ac:dyDescent="0.3">
      <c r="A5190" s="3">
        <v>45278</v>
      </c>
      <c r="B5190" s="11" t="str">
        <f t="shared" si="81"/>
        <v>Dec 2023</v>
      </c>
      <c r="C5190" t="s">
        <v>19</v>
      </c>
      <c r="D5190" t="s">
        <v>23</v>
      </c>
      <c r="E5190" t="s">
        <v>74</v>
      </c>
      <c r="F5190" t="s">
        <v>90</v>
      </c>
      <c r="G5190" t="str">
        <f>_xlfn.XLOOKUP(F5190,Product_Categories!A:A,Product_Categories!C:C,"Missing")</f>
        <v>Brand Monitoring</v>
      </c>
      <c r="H5190">
        <v>129332</v>
      </c>
      <c r="I5190">
        <v>3195</v>
      </c>
      <c r="J5190" s="5">
        <v>5466.92</v>
      </c>
      <c r="K5190">
        <v>303</v>
      </c>
      <c r="L5190" s="5">
        <v>54666.99</v>
      </c>
      <c r="M5190" s="4">
        <v>2.4700000000000002</v>
      </c>
      <c r="N5190" s="4">
        <v>9.48</v>
      </c>
      <c r="O5190" s="4">
        <v>1.71</v>
      </c>
      <c r="P5190">
        <v>18.04</v>
      </c>
      <c r="Q5190" s="4">
        <v>10</v>
      </c>
    </row>
    <row r="5191" spans="1:17" x14ac:dyDescent="0.3">
      <c r="A5191" s="3">
        <v>45278</v>
      </c>
      <c r="B5191" s="11" t="str">
        <f t="shared" si="81"/>
        <v>Dec 2023</v>
      </c>
      <c r="C5191" t="s">
        <v>107</v>
      </c>
      <c r="D5191" t="s">
        <v>70</v>
      </c>
      <c r="E5191" t="s">
        <v>76</v>
      </c>
      <c r="F5191" t="s">
        <v>92</v>
      </c>
      <c r="G5191" t="str">
        <f>_xlfn.XLOOKUP(F5191,Product_Categories!A:A,Product_Categories!C:C,"Missing")</f>
        <v>Design</v>
      </c>
      <c r="H5191">
        <v>56839</v>
      </c>
      <c r="I5191">
        <v>1866</v>
      </c>
      <c r="J5191" s="5">
        <v>2633.4</v>
      </c>
      <c r="K5191">
        <v>332</v>
      </c>
      <c r="L5191" s="5">
        <v>26090.16</v>
      </c>
      <c r="M5191" s="4">
        <v>3.28</v>
      </c>
      <c r="N5191" s="4">
        <v>17.79</v>
      </c>
      <c r="O5191" s="4">
        <v>1.41</v>
      </c>
      <c r="P5191">
        <v>7.93</v>
      </c>
      <c r="Q5191" s="4">
        <v>9.91</v>
      </c>
    </row>
    <row r="5192" spans="1:17" x14ac:dyDescent="0.3">
      <c r="A5192" s="3">
        <v>45278</v>
      </c>
      <c r="B5192" s="11" t="str">
        <f t="shared" si="81"/>
        <v>Dec 2023</v>
      </c>
      <c r="C5192" t="s">
        <v>17</v>
      </c>
      <c r="D5192" t="s">
        <v>46</v>
      </c>
      <c r="E5192" t="s">
        <v>76</v>
      </c>
      <c r="F5192" t="s">
        <v>84</v>
      </c>
      <c r="G5192" t="str">
        <f>_xlfn.XLOOKUP(F5192,Product_Categories!A:A,Product_Categories!C:C,"Missing")</f>
        <v>Marketing Suite</v>
      </c>
      <c r="H5192">
        <v>131746</v>
      </c>
      <c r="I5192">
        <v>2302</v>
      </c>
      <c r="J5192" s="5">
        <v>1459.03</v>
      </c>
      <c r="K5192">
        <v>115</v>
      </c>
      <c r="L5192" s="5">
        <v>13706.8</v>
      </c>
      <c r="M5192" s="4">
        <v>1.75</v>
      </c>
      <c r="N5192" s="4">
        <v>5</v>
      </c>
      <c r="O5192" s="4">
        <v>0.63</v>
      </c>
      <c r="P5192" s="4">
        <v>12.69</v>
      </c>
      <c r="Q5192" s="4">
        <v>9.39</v>
      </c>
    </row>
    <row r="5193" spans="1:17" x14ac:dyDescent="0.3">
      <c r="A5193" s="3">
        <v>45278</v>
      </c>
      <c r="B5193" s="11" t="str">
        <f t="shared" si="81"/>
        <v>Dec 2023</v>
      </c>
      <c r="C5193" t="s">
        <v>18</v>
      </c>
      <c r="D5193" t="s">
        <v>54</v>
      </c>
      <c r="E5193" t="s">
        <v>76</v>
      </c>
      <c r="F5193" t="s">
        <v>102</v>
      </c>
      <c r="G5193" t="str">
        <f>_xlfn.XLOOKUP(F5193,Product_Categories!A:A,Product_Categories!C:C,"Missing")</f>
        <v>Website Tools</v>
      </c>
      <c r="H5193">
        <v>93105</v>
      </c>
      <c r="I5193">
        <v>3963</v>
      </c>
      <c r="J5193" s="5">
        <v>7176.24</v>
      </c>
      <c r="K5193">
        <v>864</v>
      </c>
      <c r="L5193" s="5">
        <v>67376.08</v>
      </c>
      <c r="M5193" s="4">
        <v>4.26</v>
      </c>
      <c r="N5193" s="4">
        <v>21.8</v>
      </c>
      <c r="O5193" s="4">
        <v>1.81</v>
      </c>
      <c r="P5193" s="4">
        <v>8.31</v>
      </c>
      <c r="Q5193" s="4">
        <v>9.39</v>
      </c>
    </row>
    <row r="5194" spans="1:17" x14ac:dyDescent="0.3">
      <c r="A5194" s="3">
        <v>45278</v>
      </c>
      <c r="B5194" s="11" t="str">
        <f t="shared" si="81"/>
        <v>Dec 2023</v>
      </c>
      <c r="C5194" t="s">
        <v>108</v>
      </c>
      <c r="D5194" t="s">
        <v>59</v>
      </c>
      <c r="E5194" t="s">
        <v>76</v>
      </c>
      <c r="F5194" t="s">
        <v>87</v>
      </c>
      <c r="G5194" t="str">
        <f>_xlfn.XLOOKUP(F5194,Product_Categories!A:A,Product_Categories!C:C,"Missing")</f>
        <v>AdTech</v>
      </c>
      <c r="H5194">
        <v>54514</v>
      </c>
      <c r="I5194">
        <v>435</v>
      </c>
      <c r="J5194" s="5">
        <v>324.92</v>
      </c>
      <c r="K5194">
        <v>71</v>
      </c>
      <c r="L5194" s="5">
        <v>2879.86</v>
      </c>
      <c r="M5194" s="4">
        <v>0.8</v>
      </c>
      <c r="N5194" s="4">
        <v>16.32</v>
      </c>
      <c r="O5194" s="4">
        <v>0.75</v>
      </c>
      <c r="P5194">
        <v>4.58</v>
      </c>
      <c r="Q5194" s="4">
        <v>8.86</v>
      </c>
    </row>
    <row r="5195" spans="1:17" x14ac:dyDescent="0.3">
      <c r="A5195" s="3">
        <v>45278</v>
      </c>
      <c r="B5195" s="11" t="str">
        <f t="shared" si="81"/>
        <v>Dec 2023</v>
      </c>
      <c r="C5195" t="s">
        <v>17</v>
      </c>
      <c r="D5195" t="s">
        <v>41</v>
      </c>
      <c r="E5195" t="s">
        <v>74</v>
      </c>
      <c r="F5195" t="s">
        <v>101</v>
      </c>
      <c r="G5195" t="str">
        <f>_xlfn.XLOOKUP(F5195,Product_Categories!A:A,Product_Categories!C:C,"Missing")</f>
        <v>Conversion</v>
      </c>
      <c r="H5195">
        <v>64780</v>
      </c>
      <c r="I5195">
        <v>9368</v>
      </c>
      <c r="J5195" s="5">
        <v>22319.61</v>
      </c>
      <c r="K5195">
        <v>1715</v>
      </c>
      <c r="L5195" s="5">
        <v>192584.51</v>
      </c>
      <c r="M5195" s="4">
        <v>14.46</v>
      </c>
      <c r="N5195" s="4">
        <v>18.309999999999999</v>
      </c>
      <c r="O5195" s="4">
        <v>2.38</v>
      </c>
      <c r="P5195" s="4">
        <v>13.01</v>
      </c>
      <c r="Q5195" s="4">
        <v>8.6300000000000008</v>
      </c>
    </row>
    <row r="5196" spans="1:17" x14ac:dyDescent="0.3">
      <c r="A5196" s="3">
        <v>45278</v>
      </c>
      <c r="B5196" s="11" t="str">
        <f t="shared" si="81"/>
        <v>Dec 2023</v>
      </c>
      <c r="C5196" t="s">
        <v>107</v>
      </c>
      <c r="D5196" t="s">
        <v>71</v>
      </c>
      <c r="E5196" t="s">
        <v>76</v>
      </c>
      <c r="F5196" t="s">
        <v>100</v>
      </c>
      <c r="G5196" t="str">
        <f>_xlfn.XLOOKUP(F5196,Product_Categories!A:A,Product_Categories!C:C,"Missing")</f>
        <v>Forms</v>
      </c>
      <c r="H5196">
        <v>129022</v>
      </c>
      <c r="I5196">
        <v>18539</v>
      </c>
      <c r="J5196" s="5">
        <v>16965.560000000001</v>
      </c>
      <c r="K5196">
        <v>896</v>
      </c>
      <c r="L5196" s="5">
        <v>144851.42000000001</v>
      </c>
      <c r="M5196" s="4">
        <v>14.37</v>
      </c>
      <c r="N5196" s="4">
        <v>4.83</v>
      </c>
      <c r="O5196" s="4">
        <v>0.92</v>
      </c>
      <c r="P5196">
        <v>18.93</v>
      </c>
      <c r="Q5196" s="4">
        <v>8.5399999999999991</v>
      </c>
    </row>
    <row r="5197" spans="1:17" x14ac:dyDescent="0.3">
      <c r="A5197" s="3">
        <v>45278</v>
      </c>
      <c r="B5197" s="11" t="str">
        <f t="shared" si="81"/>
        <v>Dec 2023</v>
      </c>
      <c r="C5197" t="s">
        <v>107</v>
      </c>
      <c r="D5197" t="s">
        <v>23</v>
      </c>
      <c r="E5197" t="s">
        <v>73</v>
      </c>
      <c r="F5197" t="s">
        <v>103</v>
      </c>
      <c r="G5197" t="str">
        <f>_xlfn.XLOOKUP(F5197,Product_Categories!A:A,Product_Categories!C:C,"Missing")</f>
        <v>Automation</v>
      </c>
      <c r="H5197">
        <v>101860</v>
      </c>
      <c r="I5197">
        <v>7783</v>
      </c>
      <c r="J5197" s="5">
        <v>15450.64</v>
      </c>
      <c r="K5197">
        <v>677</v>
      </c>
      <c r="L5197" s="5">
        <v>128479.37</v>
      </c>
      <c r="M5197" s="4">
        <v>7.64</v>
      </c>
      <c r="N5197" s="4">
        <v>8.6999999999999993</v>
      </c>
      <c r="O5197" s="4">
        <v>1.99</v>
      </c>
      <c r="P5197">
        <v>22.82</v>
      </c>
      <c r="Q5197" s="4">
        <v>8.32</v>
      </c>
    </row>
    <row r="5198" spans="1:17" x14ac:dyDescent="0.3">
      <c r="A5198" s="3">
        <v>45278</v>
      </c>
      <c r="B5198" s="11" t="str">
        <f t="shared" si="81"/>
        <v>Dec 2023</v>
      </c>
      <c r="C5198" t="s">
        <v>21</v>
      </c>
      <c r="D5198" t="s">
        <v>33</v>
      </c>
      <c r="E5198" t="s">
        <v>73</v>
      </c>
      <c r="F5198" t="s">
        <v>98</v>
      </c>
      <c r="G5198" t="str">
        <f>_xlfn.XLOOKUP(F5198,Product_Categories!A:A,Product_Categories!C:C,"Missing")</f>
        <v>Video</v>
      </c>
      <c r="H5198">
        <v>131622</v>
      </c>
      <c r="I5198">
        <v>5622</v>
      </c>
      <c r="J5198" s="5">
        <v>9679.9500000000007</v>
      </c>
      <c r="K5198">
        <v>533</v>
      </c>
      <c r="L5198" s="5">
        <v>78702.05</v>
      </c>
      <c r="M5198" s="4">
        <v>4.2699999999999996</v>
      </c>
      <c r="N5198" s="4">
        <v>9.48</v>
      </c>
      <c r="O5198" s="4">
        <v>1.72</v>
      </c>
      <c r="P5198">
        <v>18.16</v>
      </c>
      <c r="Q5198" s="4">
        <v>8.1300000000000008</v>
      </c>
    </row>
    <row r="5199" spans="1:17" x14ac:dyDescent="0.3">
      <c r="A5199" s="3">
        <v>45278</v>
      </c>
      <c r="B5199" s="11" t="str">
        <f t="shared" si="81"/>
        <v>Dec 2023</v>
      </c>
      <c r="C5199" t="s">
        <v>108</v>
      </c>
      <c r="D5199" t="s">
        <v>52</v>
      </c>
      <c r="E5199" t="s">
        <v>75</v>
      </c>
      <c r="F5199" t="s">
        <v>91</v>
      </c>
      <c r="G5199" t="str">
        <f>_xlfn.XLOOKUP(F5199,Product_Categories!A:A,Product_Categories!C:C,"Missing")</f>
        <v>Affiliate</v>
      </c>
      <c r="H5199">
        <v>59018</v>
      </c>
      <c r="I5199">
        <v>8283</v>
      </c>
      <c r="J5199" s="5">
        <v>5066.79</v>
      </c>
      <c r="K5199">
        <v>668</v>
      </c>
      <c r="L5199" s="5">
        <v>40460.089999999997</v>
      </c>
      <c r="M5199" s="4">
        <v>14.03</v>
      </c>
      <c r="N5199" s="4">
        <v>8.06</v>
      </c>
      <c r="O5199" s="4">
        <v>0.61</v>
      </c>
      <c r="P5199">
        <v>7.59</v>
      </c>
      <c r="Q5199" s="4">
        <v>7.99</v>
      </c>
    </row>
    <row r="5200" spans="1:17" x14ac:dyDescent="0.3">
      <c r="A5200" s="3">
        <v>45278</v>
      </c>
      <c r="B5200" s="11" t="str">
        <f t="shared" si="81"/>
        <v>Dec 2023</v>
      </c>
      <c r="C5200" t="s">
        <v>108</v>
      </c>
      <c r="D5200" t="s">
        <v>41</v>
      </c>
      <c r="E5200" t="s">
        <v>75</v>
      </c>
      <c r="F5200" t="s">
        <v>103</v>
      </c>
      <c r="G5200" t="str">
        <f>_xlfn.XLOOKUP(F5200,Product_Categories!A:A,Product_Categories!C:C,"Missing")</f>
        <v>Automation</v>
      </c>
      <c r="H5200">
        <v>147509</v>
      </c>
      <c r="I5200">
        <v>13492</v>
      </c>
      <c r="J5200" s="5">
        <v>38972.76</v>
      </c>
      <c r="K5200">
        <v>1630</v>
      </c>
      <c r="L5200" s="5">
        <v>311139.18</v>
      </c>
      <c r="M5200" s="4">
        <v>9.15</v>
      </c>
      <c r="N5200" s="4">
        <v>12.08</v>
      </c>
      <c r="O5200" s="4">
        <v>2.89</v>
      </c>
      <c r="P5200">
        <v>23.91</v>
      </c>
      <c r="Q5200" s="4">
        <v>7.98</v>
      </c>
    </row>
    <row r="5201" spans="1:17" x14ac:dyDescent="0.3">
      <c r="A5201" s="3">
        <v>45278</v>
      </c>
      <c r="B5201" s="11" t="str">
        <f t="shared" si="81"/>
        <v>Dec 2023</v>
      </c>
      <c r="C5201" t="s">
        <v>19</v>
      </c>
      <c r="D5201" t="s">
        <v>28</v>
      </c>
      <c r="E5201" t="s">
        <v>75</v>
      </c>
      <c r="F5201" t="s">
        <v>80</v>
      </c>
      <c r="G5201" t="str">
        <f>_xlfn.XLOOKUP(F5201,Product_Categories!A:A,Product_Categories!C:C,"Missing")</f>
        <v>Feedback</v>
      </c>
      <c r="H5201">
        <v>41429</v>
      </c>
      <c r="I5201">
        <v>2981</v>
      </c>
      <c r="J5201" s="5">
        <v>3009.82</v>
      </c>
      <c r="K5201">
        <v>499</v>
      </c>
      <c r="L5201" s="5">
        <v>20668.5</v>
      </c>
      <c r="M5201" s="4">
        <v>7.2</v>
      </c>
      <c r="N5201" s="4">
        <v>16.739999999999998</v>
      </c>
      <c r="O5201" s="4">
        <v>1.01</v>
      </c>
      <c r="P5201">
        <v>6.03</v>
      </c>
      <c r="Q5201" s="4">
        <v>6.87</v>
      </c>
    </row>
    <row r="5202" spans="1:17" x14ac:dyDescent="0.3">
      <c r="A5202" s="3">
        <v>45278</v>
      </c>
      <c r="B5202" s="11" t="str">
        <f t="shared" si="81"/>
        <v>Dec 2023</v>
      </c>
      <c r="C5202" t="s">
        <v>107</v>
      </c>
      <c r="D5202" t="s">
        <v>40</v>
      </c>
      <c r="E5202" t="s">
        <v>76</v>
      </c>
      <c r="F5202" t="s">
        <v>86</v>
      </c>
      <c r="G5202" t="str">
        <f>_xlfn.XLOOKUP(F5202,Product_Categories!A:A,Product_Categories!C:C,"Missing")</f>
        <v>Website Tools</v>
      </c>
      <c r="H5202">
        <v>83977</v>
      </c>
      <c r="I5202">
        <v>2967</v>
      </c>
      <c r="J5202" s="5">
        <v>12428.08</v>
      </c>
      <c r="K5202">
        <v>465</v>
      </c>
      <c r="L5202" s="5">
        <v>83672.06</v>
      </c>
      <c r="M5202" s="4">
        <v>3.53</v>
      </c>
      <c r="N5202" s="4">
        <v>15.67</v>
      </c>
      <c r="O5202" s="4">
        <v>4.1900000000000004</v>
      </c>
      <c r="P5202">
        <v>26.73</v>
      </c>
      <c r="Q5202" s="4">
        <v>6.73</v>
      </c>
    </row>
    <row r="5203" spans="1:17" x14ac:dyDescent="0.3">
      <c r="A5203" s="3">
        <v>45278</v>
      </c>
      <c r="B5203" s="11" t="str">
        <f t="shared" si="81"/>
        <v>Dec 2023</v>
      </c>
      <c r="C5203" t="s">
        <v>17</v>
      </c>
      <c r="D5203" t="s">
        <v>26</v>
      </c>
      <c r="E5203" t="s">
        <v>73</v>
      </c>
      <c r="F5203" t="s">
        <v>87</v>
      </c>
      <c r="G5203" t="str">
        <f>_xlfn.XLOOKUP(F5203,Product_Categories!A:A,Product_Categories!C:C,"Missing")</f>
        <v>AdTech</v>
      </c>
      <c r="H5203">
        <v>99638</v>
      </c>
      <c r="I5203">
        <v>12670</v>
      </c>
      <c r="J5203" s="5">
        <v>20818.759999999998</v>
      </c>
      <c r="K5203">
        <v>1413</v>
      </c>
      <c r="L5203" s="5">
        <v>136760.95999999999</v>
      </c>
      <c r="M5203" s="4">
        <v>12.72</v>
      </c>
      <c r="N5203" s="4">
        <v>11.15</v>
      </c>
      <c r="O5203" s="4">
        <v>1.64</v>
      </c>
      <c r="P5203" s="4">
        <v>14.73</v>
      </c>
      <c r="Q5203" s="4">
        <v>6.57</v>
      </c>
    </row>
    <row r="5204" spans="1:17" x14ac:dyDescent="0.3">
      <c r="A5204" s="3">
        <v>45278</v>
      </c>
      <c r="B5204" s="11" t="str">
        <f t="shared" si="81"/>
        <v>Dec 2023</v>
      </c>
      <c r="C5204" t="s">
        <v>108</v>
      </c>
      <c r="D5204" t="s">
        <v>52</v>
      </c>
      <c r="E5204" t="s">
        <v>76</v>
      </c>
      <c r="F5204" t="s">
        <v>94</v>
      </c>
      <c r="G5204" t="str">
        <f>_xlfn.XLOOKUP(F5204,Product_Categories!A:A,Product_Categories!C:C,"Missing")</f>
        <v>SEO</v>
      </c>
      <c r="H5204">
        <v>145742</v>
      </c>
      <c r="I5204">
        <v>3712</v>
      </c>
      <c r="J5204" s="5">
        <v>7316.05</v>
      </c>
      <c r="K5204">
        <v>305</v>
      </c>
      <c r="L5204" s="5">
        <v>45896.26</v>
      </c>
      <c r="M5204" s="4">
        <v>2.5499999999999998</v>
      </c>
      <c r="N5204" s="4">
        <v>8.2200000000000006</v>
      </c>
      <c r="O5204" s="4">
        <v>1.97</v>
      </c>
      <c r="P5204">
        <v>23.99</v>
      </c>
      <c r="Q5204" s="4">
        <v>6.27</v>
      </c>
    </row>
    <row r="5205" spans="1:17" x14ac:dyDescent="0.3">
      <c r="A5205" s="3">
        <v>45278</v>
      </c>
      <c r="B5205" s="11" t="str">
        <f t="shared" si="81"/>
        <v>Dec 2023</v>
      </c>
      <c r="C5205" t="s">
        <v>18</v>
      </c>
      <c r="D5205" t="s">
        <v>45</v>
      </c>
      <c r="E5205" t="s">
        <v>76</v>
      </c>
      <c r="F5205" t="s">
        <v>81</v>
      </c>
      <c r="G5205" t="str">
        <f>_xlfn.XLOOKUP(F5205,Product_Categories!A:A,Product_Categories!C:C,"Missing")</f>
        <v>Lead Management</v>
      </c>
      <c r="H5205">
        <v>95041</v>
      </c>
      <c r="I5205">
        <v>3657</v>
      </c>
      <c r="J5205" s="5">
        <v>12610.65</v>
      </c>
      <c r="K5205">
        <v>479</v>
      </c>
      <c r="L5205" s="5">
        <v>77962.87</v>
      </c>
      <c r="M5205" s="4">
        <v>3.85</v>
      </c>
      <c r="N5205" s="4">
        <v>13.1</v>
      </c>
      <c r="O5205" s="4">
        <v>3.45</v>
      </c>
      <c r="P5205" s="4">
        <v>26.33</v>
      </c>
      <c r="Q5205" s="4">
        <v>6.18</v>
      </c>
    </row>
    <row r="5206" spans="1:17" x14ac:dyDescent="0.3">
      <c r="A5206" s="3">
        <v>45278</v>
      </c>
      <c r="B5206" s="11" t="str">
        <f t="shared" si="81"/>
        <v>Dec 2023</v>
      </c>
      <c r="C5206" t="s">
        <v>21</v>
      </c>
      <c r="D5206" t="s">
        <v>65</v>
      </c>
      <c r="E5206" t="s">
        <v>75</v>
      </c>
      <c r="F5206" t="s">
        <v>81</v>
      </c>
      <c r="G5206" t="str">
        <f>_xlfn.XLOOKUP(F5206,Product_Categories!A:A,Product_Categories!C:C,"Missing")</f>
        <v>Lead Management</v>
      </c>
      <c r="H5206">
        <v>31992</v>
      </c>
      <c r="I5206">
        <v>3967</v>
      </c>
      <c r="J5206" s="5">
        <v>13045.6</v>
      </c>
      <c r="K5206">
        <v>450</v>
      </c>
      <c r="L5206" s="5">
        <v>79328.52</v>
      </c>
      <c r="M5206" s="4">
        <v>12.4</v>
      </c>
      <c r="N5206" s="4">
        <v>11.34</v>
      </c>
      <c r="O5206" s="4">
        <v>3.29</v>
      </c>
      <c r="P5206">
        <v>28.99</v>
      </c>
      <c r="Q5206" s="4">
        <v>6.08</v>
      </c>
    </row>
    <row r="5207" spans="1:17" x14ac:dyDescent="0.3">
      <c r="A5207" s="3">
        <v>45278</v>
      </c>
      <c r="B5207" s="11" t="str">
        <f t="shared" si="81"/>
        <v>Dec 2023</v>
      </c>
      <c r="C5207" t="s">
        <v>108</v>
      </c>
      <c r="D5207" t="s">
        <v>45</v>
      </c>
      <c r="E5207" t="s">
        <v>74</v>
      </c>
      <c r="F5207" t="s">
        <v>94</v>
      </c>
      <c r="G5207" t="str">
        <f>_xlfn.XLOOKUP(F5207,Product_Categories!A:A,Product_Categories!C:C,"Missing")</f>
        <v>SEO</v>
      </c>
      <c r="H5207">
        <v>125337</v>
      </c>
      <c r="I5207">
        <v>11027</v>
      </c>
      <c r="J5207" s="5">
        <v>24813.34</v>
      </c>
      <c r="K5207">
        <v>2048</v>
      </c>
      <c r="L5207" s="5">
        <v>147683.75</v>
      </c>
      <c r="M5207" s="4">
        <v>8.8000000000000007</v>
      </c>
      <c r="N5207" s="4">
        <v>18.57</v>
      </c>
      <c r="O5207" s="4">
        <v>2.25</v>
      </c>
      <c r="P5207">
        <v>12.12</v>
      </c>
      <c r="Q5207" s="4">
        <v>5.95</v>
      </c>
    </row>
    <row r="5208" spans="1:17" x14ac:dyDescent="0.3">
      <c r="A5208" s="3">
        <v>45278</v>
      </c>
      <c r="B5208" s="11" t="str">
        <f t="shared" si="81"/>
        <v>Dec 2023</v>
      </c>
      <c r="C5208" t="s">
        <v>107</v>
      </c>
      <c r="D5208" t="s">
        <v>52</v>
      </c>
      <c r="E5208" t="s">
        <v>74</v>
      </c>
      <c r="F5208" t="s">
        <v>102</v>
      </c>
      <c r="G5208" t="str">
        <f>_xlfn.XLOOKUP(F5208,Product_Categories!A:A,Product_Categories!C:C,"Missing")</f>
        <v>Website Tools</v>
      </c>
      <c r="H5208">
        <v>79921</v>
      </c>
      <c r="I5208">
        <v>10769</v>
      </c>
      <c r="J5208" s="5">
        <v>24332.58</v>
      </c>
      <c r="K5208">
        <v>1255</v>
      </c>
      <c r="L5208" s="5">
        <v>132354.13</v>
      </c>
      <c r="M5208" s="4">
        <v>13.47</v>
      </c>
      <c r="N5208" s="4">
        <v>11.65</v>
      </c>
      <c r="O5208" s="4">
        <v>2.2599999999999998</v>
      </c>
      <c r="P5208">
        <v>19.39</v>
      </c>
      <c r="Q5208" s="4">
        <v>5.44</v>
      </c>
    </row>
    <row r="5209" spans="1:17" x14ac:dyDescent="0.3">
      <c r="A5209" s="3">
        <v>45278</v>
      </c>
      <c r="B5209" s="11" t="str">
        <f t="shared" si="81"/>
        <v>Dec 2023</v>
      </c>
      <c r="C5209" t="s">
        <v>108</v>
      </c>
      <c r="D5209" t="s">
        <v>50</v>
      </c>
      <c r="E5209" t="s">
        <v>73</v>
      </c>
      <c r="F5209" t="s">
        <v>103</v>
      </c>
      <c r="G5209" t="str">
        <f>_xlfn.XLOOKUP(F5209,Product_Categories!A:A,Product_Categories!C:C,"Missing")</f>
        <v>Automation</v>
      </c>
      <c r="H5209">
        <v>82082</v>
      </c>
      <c r="I5209">
        <v>3101</v>
      </c>
      <c r="J5209" s="5">
        <v>1697.77</v>
      </c>
      <c r="K5209">
        <v>149</v>
      </c>
      <c r="L5209" s="5">
        <v>8971.85</v>
      </c>
      <c r="M5209" s="4">
        <v>3.78</v>
      </c>
      <c r="N5209" s="4">
        <v>4.8</v>
      </c>
      <c r="O5209" s="4">
        <v>0.55000000000000004</v>
      </c>
      <c r="P5209">
        <v>11.39</v>
      </c>
      <c r="Q5209" s="4">
        <v>5.28</v>
      </c>
    </row>
    <row r="5210" spans="1:17" x14ac:dyDescent="0.3">
      <c r="A5210" s="3">
        <v>45278</v>
      </c>
      <c r="B5210" s="11" t="str">
        <f t="shared" si="81"/>
        <v>Dec 2023</v>
      </c>
      <c r="C5210" t="s">
        <v>107</v>
      </c>
      <c r="D5210" t="s">
        <v>44</v>
      </c>
      <c r="E5210" t="s">
        <v>73</v>
      </c>
      <c r="F5210" t="s">
        <v>97</v>
      </c>
      <c r="G5210" t="str">
        <f>_xlfn.XLOOKUP(F5210,Product_Categories!A:A,Product_Categories!C:C,"Missing")</f>
        <v>Webinars</v>
      </c>
      <c r="H5210">
        <v>118888</v>
      </c>
      <c r="I5210">
        <v>3046</v>
      </c>
      <c r="J5210" s="5">
        <v>4738.71</v>
      </c>
      <c r="K5210">
        <v>611</v>
      </c>
      <c r="L5210" s="5">
        <v>22045.89</v>
      </c>
      <c r="M5210" s="4">
        <v>2.56</v>
      </c>
      <c r="N5210" s="4">
        <v>20.059999999999999</v>
      </c>
      <c r="O5210" s="4">
        <v>1.56</v>
      </c>
      <c r="P5210">
        <v>7.76</v>
      </c>
      <c r="Q5210" s="4">
        <v>4.6500000000000004</v>
      </c>
    </row>
    <row r="5211" spans="1:17" x14ac:dyDescent="0.3">
      <c r="A5211" s="3">
        <v>45278</v>
      </c>
      <c r="B5211" s="11" t="str">
        <f t="shared" si="81"/>
        <v>Dec 2023</v>
      </c>
      <c r="C5211" t="s">
        <v>19</v>
      </c>
      <c r="D5211" t="s">
        <v>68</v>
      </c>
      <c r="E5211" t="s">
        <v>76</v>
      </c>
      <c r="F5211" t="s">
        <v>106</v>
      </c>
      <c r="G5211" t="str">
        <f>_xlfn.XLOOKUP(F5211,Product_Categories!A:A,Product_Categories!C:C,"Missing")</f>
        <v>Reporting</v>
      </c>
      <c r="H5211">
        <v>34645</v>
      </c>
      <c r="I5211">
        <v>1042</v>
      </c>
      <c r="J5211" s="5">
        <v>4359.5</v>
      </c>
      <c r="K5211">
        <v>134</v>
      </c>
      <c r="L5211" s="5">
        <v>19367.830000000002</v>
      </c>
      <c r="M5211" s="4">
        <v>3.01</v>
      </c>
      <c r="N5211" s="4">
        <v>12.86</v>
      </c>
      <c r="O5211" s="4">
        <v>4.18</v>
      </c>
      <c r="P5211">
        <v>32.53</v>
      </c>
      <c r="Q5211" s="4">
        <v>4.4400000000000004</v>
      </c>
    </row>
    <row r="5212" spans="1:17" x14ac:dyDescent="0.3">
      <c r="A5212" s="3">
        <v>45278</v>
      </c>
      <c r="B5212" s="11" t="str">
        <f t="shared" si="81"/>
        <v>Dec 2023</v>
      </c>
      <c r="C5212" t="s">
        <v>108</v>
      </c>
      <c r="D5212" t="s">
        <v>39</v>
      </c>
      <c r="E5212" t="s">
        <v>73</v>
      </c>
      <c r="F5212" t="s">
        <v>87</v>
      </c>
      <c r="G5212" t="str">
        <f>_xlfn.XLOOKUP(F5212,Product_Categories!A:A,Product_Categories!C:C,"Missing")</f>
        <v>AdTech</v>
      </c>
      <c r="H5212">
        <v>61166</v>
      </c>
      <c r="I5212">
        <v>5126</v>
      </c>
      <c r="J5212" s="5">
        <v>4575.3999999999996</v>
      </c>
      <c r="K5212">
        <v>490</v>
      </c>
      <c r="L5212" s="5">
        <v>20230.259999999998</v>
      </c>
      <c r="M5212" s="4">
        <v>8.3800000000000008</v>
      </c>
      <c r="N5212" s="4">
        <v>9.56</v>
      </c>
      <c r="O5212" s="4">
        <v>0.89</v>
      </c>
      <c r="P5212">
        <v>9.34</v>
      </c>
      <c r="Q5212" s="4">
        <v>4.42</v>
      </c>
    </row>
    <row r="5213" spans="1:17" x14ac:dyDescent="0.3">
      <c r="A5213" s="3">
        <v>45278</v>
      </c>
      <c r="B5213" s="11" t="str">
        <f t="shared" si="81"/>
        <v>Dec 2023</v>
      </c>
      <c r="C5213" t="s">
        <v>108</v>
      </c>
      <c r="D5213" t="s">
        <v>50</v>
      </c>
      <c r="E5213" t="s">
        <v>74</v>
      </c>
      <c r="F5213" t="s">
        <v>93</v>
      </c>
      <c r="G5213" t="str">
        <f>_xlfn.XLOOKUP(F5213,Product_Categories!A:A,Product_Categories!C:C,"Missing")</f>
        <v>Social Media</v>
      </c>
      <c r="H5213">
        <v>119127</v>
      </c>
      <c r="I5213">
        <v>7479</v>
      </c>
      <c r="J5213" s="5">
        <v>28499.14</v>
      </c>
      <c r="K5213">
        <v>941</v>
      </c>
      <c r="L5213" s="5">
        <v>124646.77</v>
      </c>
      <c r="M5213" s="4">
        <v>6.28</v>
      </c>
      <c r="N5213" s="4">
        <v>12.58</v>
      </c>
      <c r="O5213" s="4">
        <v>3.81</v>
      </c>
      <c r="P5213">
        <v>30.29</v>
      </c>
      <c r="Q5213" s="4">
        <v>4.37</v>
      </c>
    </row>
    <row r="5214" spans="1:17" x14ac:dyDescent="0.3">
      <c r="A5214" s="3">
        <v>45278</v>
      </c>
      <c r="B5214" s="11" t="str">
        <f t="shared" si="81"/>
        <v>Dec 2023</v>
      </c>
      <c r="C5214" t="s">
        <v>21</v>
      </c>
      <c r="D5214" t="s">
        <v>42</v>
      </c>
      <c r="E5214" t="s">
        <v>75</v>
      </c>
      <c r="F5214" t="s">
        <v>86</v>
      </c>
      <c r="G5214" t="str">
        <f>_xlfn.XLOOKUP(F5214,Product_Categories!A:A,Product_Categories!C:C,"Missing")</f>
        <v>Website Tools</v>
      </c>
      <c r="H5214">
        <v>99899</v>
      </c>
      <c r="I5214">
        <v>2893</v>
      </c>
      <c r="J5214" s="5">
        <v>11752.53</v>
      </c>
      <c r="K5214">
        <v>301</v>
      </c>
      <c r="L5214" s="5">
        <v>51031.64</v>
      </c>
      <c r="M5214" s="4">
        <v>2.9</v>
      </c>
      <c r="N5214" s="4">
        <v>10.4</v>
      </c>
      <c r="O5214" s="4">
        <v>4.0599999999999996</v>
      </c>
      <c r="P5214">
        <v>39.04</v>
      </c>
      <c r="Q5214" s="4">
        <v>4.34</v>
      </c>
    </row>
    <row r="5215" spans="1:17" x14ac:dyDescent="0.3">
      <c r="A5215" s="3">
        <v>45278</v>
      </c>
      <c r="B5215" s="11" t="str">
        <f t="shared" si="81"/>
        <v>Dec 2023</v>
      </c>
      <c r="C5215" t="s">
        <v>108</v>
      </c>
      <c r="D5215" t="s">
        <v>70</v>
      </c>
      <c r="E5215" t="s">
        <v>75</v>
      </c>
      <c r="F5215" t="s">
        <v>82</v>
      </c>
      <c r="G5215" t="str">
        <f>_xlfn.XLOOKUP(F5215,Product_Categories!A:A,Product_Categories!C:C,"Missing")</f>
        <v>Mobile Ads</v>
      </c>
      <c r="H5215">
        <v>111936</v>
      </c>
      <c r="I5215">
        <v>1984</v>
      </c>
      <c r="J5215" s="5">
        <v>5630.46</v>
      </c>
      <c r="K5215">
        <v>277</v>
      </c>
      <c r="L5215" s="5">
        <v>24352.959999999999</v>
      </c>
      <c r="M5215" s="4">
        <v>1.77</v>
      </c>
      <c r="N5215" s="4">
        <v>13.96</v>
      </c>
      <c r="O5215" s="4">
        <v>2.84</v>
      </c>
      <c r="P5215">
        <v>20.329999999999998</v>
      </c>
      <c r="Q5215" s="4">
        <v>4.33</v>
      </c>
    </row>
    <row r="5216" spans="1:17" x14ac:dyDescent="0.3">
      <c r="A5216" s="3">
        <v>45278</v>
      </c>
      <c r="B5216" s="11" t="str">
        <f t="shared" si="81"/>
        <v>Dec 2023</v>
      </c>
      <c r="C5216" t="s">
        <v>18</v>
      </c>
      <c r="D5216" t="s">
        <v>50</v>
      </c>
      <c r="E5216" t="s">
        <v>73</v>
      </c>
      <c r="F5216" t="s">
        <v>77</v>
      </c>
      <c r="G5216" t="str">
        <f>_xlfn.XLOOKUP(F5216,Product_Categories!A:A,Product_Categories!C:C,"Missing")</f>
        <v>SEO</v>
      </c>
      <c r="H5216">
        <v>18170</v>
      </c>
      <c r="I5216">
        <v>1693</v>
      </c>
      <c r="J5216" s="5">
        <v>5642.68</v>
      </c>
      <c r="K5216">
        <v>170</v>
      </c>
      <c r="L5216" s="5">
        <v>23381.26</v>
      </c>
      <c r="M5216" s="4">
        <v>9.32</v>
      </c>
      <c r="N5216" s="4">
        <v>10.039999999999999</v>
      </c>
      <c r="O5216" s="4">
        <v>3.33</v>
      </c>
      <c r="P5216">
        <v>33.19</v>
      </c>
      <c r="Q5216" s="4">
        <v>4.1399999999999997</v>
      </c>
    </row>
    <row r="5217" spans="1:17" x14ac:dyDescent="0.3">
      <c r="A5217" s="3">
        <v>45278</v>
      </c>
      <c r="B5217" s="11" t="str">
        <f t="shared" si="81"/>
        <v>Dec 2023</v>
      </c>
      <c r="C5217" t="s">
        <v>17</v>
      </c>
      <c r="D5217" t="s">
        <v>60</v>
      </c>
      <c r="E5217" t="s">
        <v>75</v>
      </c>
      <c r="F5217" t="s">
        <v>82</v>
      </c>
      <c r="G5217" t="str">
        <f>_xlfn.XLOOKUP(F5217,Product_Categories!A:A,Product_Categories!C:C,"Missing")</f>
        <v>Mobile Ads</v>
      </c>
      <c r="H5217">
        <v>2361</v>
      </c>
      <c r="I5217">
        <v>312</v>
      </c>
      <c r="J5217" s="5">
        <v>435.88</v>
      </c>
      <c r="K5217">
        <v>41</v>
      </c>
      <c r="L5217" s="5">
        <v>1743.98</v>
      </c>
      <c r="M5217" s="4">
        <v>13.21</v>
      </c>
      <c r="N5217" s="4">
        <v>13.14</v>
      </c>
      <c r="O5217" s="4">
        <v>1.4</v>
      </c>
      <c r="P5217" s="4">
        <v>10.63</v>
      </c>
      <c r="Q5217" s="4">
        <v>4</v>
      </c>
    </row>
    <row r="5218" spans="1:17" x14ac:dyDescent="0.3">
      <c r="A5218" s="3">
        <v>45278</v>
      </c>
      <c r="B5218" s="11" t="str">
        <f t="shared" si="81"/>
        <v>Dec 2023</v>
      </c>
      <c r="C5218" t="s">
        <v>108</v>
      </c>
      <c r="D5218" t="s">
        <v>58</v>
      </c>
      <c r="E5218" t="s">
        <v>75</v>
      </c>
      <c r="F5218" t="s">
        <v>80</v>
      </c>
      <c r="G5218" t="str">
        <f>_xlfn.XLOOKUP(F5218,Product_Categories!A:A,Product_Categories!C:C,"Missing")</f>
        <v>Feedback</v>
      </c>
      <c r="H5218">
        <v>59040</v>
      </c>
      <c r="I5218">
        <v>8068</v>
      </c>
      <c r="J5218" s="5">
        <v>5950.49</v>
      </c>
      <c r="K5218">
        <v>479</v>
      </c>
      <c r="L5218" s="5">
        <v>23733.65</v>
      </c>
      <c r="M5218" s="4">
        <v>13.67</v>
      </c>
      <c r="N5218" s="4">
        <v>5.94</v>
      </c>
      <c r="O5218" s="4">
        <v>0.74</v>
      </c>
      <c r="P5218">
        <v>12.42</v>
      </c>
      <c r="Q5218" s="4">
        <v>3.99</v>
      </c>
    </row>
    <row r="5219" spans="1:17" x14ac:dyDescent="0.3">
      <c r="A5219" s="3">
        <v>45278</v>
      </c>
      <c r="B5219" s="11" t="str">
        <f t="shared" si="81"/>
        <v>Dec 2023</v>
      </c>
      <c r="C5219" t="s">
        <v>19</v>
      </c>
      <c r="D5219" t="s">
        <v>71</v>
      </c>
      <c r="E5219" t="s">
        <v>76</v>
      </c>
      <c r="F5219" t="s">
        <v>99</v>
      </c>
      <c r="G5219" t="str">
        <f>_xlfn.XLOOKUP(F5219,Product_Categories!A:A,Product_Categories!C:C,"Missing")</f>
        <v>Planning</v>
      </c>
      <c r="H5219">
        <v>56112</v>
      </c>
      <c r="I5219">
        <v>2332</v>
      </c>
      <c r="J5219" s="5">
        <v>1611.91</v>
      </c>
      <c r="K5219">
        <v>288</v>
      </c>
      <c r="L5219" s="5">
        <v>6239.77</v>
      </c>
      <c r="M5219" s="4">
        <v>4.16</v>
      </c>
      <c r="N5219" s="4">
        <v>12.35</v>
      </c>
      <c r="O5219" s="4">
        <v>0.69</v>
      </c>
      <c r="P5219">
        <v>5.6</v>
      </c>
      <c r="Q5219" s="4">
        <v>3.87</v>
      </c>
    </row>
    <row r="5220" spans="1:17" x14ac:dyDescent="0.3">
      <c r="A5220" s="3">
        <v>45278</v>
      </c>
      <c r="B5220" s="11" t="str">
        <f t="shared" si="81"/>
        <v>Dec 2023</v>
      </c>
      <c r="C5220" t="s">
        <v>108</v>
      </c>
      <c r="D5220" t="s">
        <v>26</v>
      </c>
      <c r="E5220" t="s">
        <v>73</v>
      </c>
      <c r="F5220" t="s">
        <v>99</v>
      </c>
      <c r="G5220" t="str">
        <f>_xlfn.XLOOKUP(F5220,Product_Categories!A:A,Product_Categories!C:C,"Missing")</f>
        <v>Planning</v>
      </c>
      <c r="H5220">
        <v>104715</v>
      </c>
      <c r="I5220">
        <v>11025</v>
      </c>
      <c r="J5220" s="5">
        <v>49167.93</v>
      </c>
      <c r="K5220">
        <v>1014</v>
      </c>
      <c r="L5220" s="5">
        <v>163648.73000000001</v>
      </c>
      <c r="M5220" s="4">
        <v>10.53</v>
      </c>
      <c r="N5220" s="4">
        <v>9.1999999999999993</v>
      </c>
      <c r="O5220" s="4">
        <v>4.46</v>
      </c>
      <c r="P5220">
        <v>48.49</v>
      </c>
      <c r="Q5220" s="4">
        <v>3.33</v>
      </c>
    </row>
    <row r="5221" spans="1:17" x14ac:dyDescent="0.3">
      <c r="A5221" s="3">
        <v>45278</v>
      </c>
      <c r="B5221" s="11" t="str">
        <f t="shared" si="81"/>
        <v>Dec 2023</v>
      </c>
      <c r="C5221" t="s">
        <v>107</v>
      </c>
      <c r="D5221" t="s">
        <v>60</v>
      </c>
      <c r="E5221" t="s">
        <v>74</v>
      </c>
      <c r="F5221" t="s">
        <v>106</v>
      </c>
      <c r="G5221" t="str">
        <f>_xlfn.XLOOKUP(F5221,Product_Categories!A:A,Product_Categories!C:C,"Missing")</f>
        <v>Reporting</v>
      </c>
      <c r="H5221">
        <v>12961</v>
      </c>
      <c r="I5221">
        <v>794</v>
      </c>
      <c r="J5221" s="5">
        <v>2689.62</v>
      </c>
      <c r="K5221">
        <v>85</v>
      </c>
      <c r="L5221" s="5">
        <v>8750.07</v>
      </c>
      <c r="M5221" s="4">
        <v>6.13</v>
      </c>
      <c r="N5221" s="4">
        <v>10.71</v>
      </c>
      <c r="O5221" s="4">
        <v>3.39</v>
      </c>
      <c r="P5221">
        <v>31.64</v>
      </c>
      <c r="Q5221" s="4">
        <v>3.25</v>
      </c>
    </row>
    <row r="5222" spans="1:17" x14ac:dyDescent="0.3">
      <c r="A5222" s="3">
        <v>45278</v>
      </c>
      <c r="B5222" s="11" t="str">
        <f t="shared" si="81"/>
        <v>Dec 2023</v>
      </c>
      <c r="C5222" t="s">
        <v>18</v>
      </c>
      <c r="D5222" t="s">
        <v>63</v>
      </c>
      <c r="E5222" t="s">
        <v>73</v>
      </c>
      <c r="F5222" t="s">
        <v>82</v>
      </c>
      <c r="G5222" t="str">
        <f>_xlfn.XLOOKUP(F5222,Product_Categories!A:A,Product_Categories!C:C,"Missing")</f>
        <v>Mobile Ads</v>
      </c>
      <c r="H5222">
        <v>30170</v>
      </c>
      <c r="I5222">
        <v>435</v>
      </c>
      <c r="J5222" s="5">
        <v>1912.69</v>
      </c>
      <c r="K5222">
        <v>69</v>
      </c>
      <c r="L5222" s="5">
        <v>5961.87</v>
      </c>
      <c r="M5222" s="4">
        <v>1.44</v>
      </c>
      <c r="N5222" s="4">
        <v>15.86</v>
      </c>
      <c r="O5222" s="4">
        <v>4.4000000000000004</v>
      </c>
      <c r="P5222" s="4">
        <v>27.72</v>
      </c>
      <c r="Q5222" s="4">
        <v>3.12</v>
      </c>
    </row>
    <row r="5223" spans="1:17" x14ac:dyDescent="0.3">
      <c r="A5223" s="3">
        <v>45278</v>
      </c>
      <c r="B5223" s="11" t="str">
        <f t="shared" si="81"/>
        <v>Dec 2023</v>
      </c>
      <c r="C5223" t="s">
        <v>21</v>
      </c>
      <c r="D5223" t="s">
        <v>70</v>
      </c>
      <c r="E5223" t="s">
        <v>74</v>
      </c>
      <c r="F5223" t="s">
        <v>89</v>
      </c>
      <c r="G5223" t="str">
        <f>_xlfn.XLOOKUP(F5223,Product_Categories!A:A,Product_Categories!C:C,"Missing")</f>
        <v>Push Notifications</v>
      </c>
      <c r="H5223">
        <v>29433</v>
      </c>
      <c r="I5223">
        <v>602</v>
      </c>
      <c r="J5223" s="5">
        <v>682.19</v>
      </c>
      <c r="K5223">
        <v>22</v>
      </c>
      <c r="L5223" s="5">
        <v>1930.55</v>
      </c>
      <c r="M5223" s="4">
        <v>2.0499999999999998</v>
      </c>
      <c r="N5223" s="4">
        <v>3.65</v>
      </c>
      <c r="O5223" s="4">
        <v>1.1299999999999999</v>
      </c>
      <c r="P5223">
        <v>31.01</v>
      </c>
      <c r="Q5223" s="4">
        <v>2.83</v>
      </c>
    </row>
    <row r="5224" spans="1:17" x14ac:dyDescent="0.3">
      <c r="A5224" s="3">
        <v>45278</v>
      </c>
      <c r="B5224" s="11" t="str">
        <f t="shared" si="81"/>
        <v>Dec 2023</v>
      </c>
      <c r="C5224" t="s">
        <v>18</v>
      </c>
      <c r="D5224" t="s">
        <v>53</v>
      </c>
      <c r="E5224" t="s">
        <v>73</v>
      </c>
      <c r="F5224" t="s">
        <v>100</v>
      </c>
      <c r="G5224" t="str">
        <f>_xlfn.XLOOKUP(F5224,Product_Categories!A:A,Product_Categories!C:C,"Missing")</f>
        <v>Forms</v>
      </c>
      <c r="H5224">
        <v>60395</v>
      </c>
      <c r="I5224">
        <v>8967</v>
      </c>
      <c r="J5224" s="5">
        <v>21190.94</v>
      </c>
      <c r="K5224">
        <v>658</v>
      </c>
      <c r="L5224" s="5">
        <v>52286.15</v>
      </c>
      <c r="M5224" s="4">
        <v>14.85</v>
      </c>
      <c r="N5224" s="4">
        <v>7.34</v>
      </c>
      <c r="O5224" s="4">
        <v>2.36</v>
      </c>
      <c r="P5224">
        <v>32.21</v>
      </c>
      <c r="Q5224" s="4">
        <v>2.4700000000000002</v>
      </c>
    </row>
    <row r="5225" spans="1:17" x14ac:dyDescent="0.3">
      <c r="A5225" s="3">
        <v>45278</v>
      </c>
      <c r="B5225" s="11" t="str">
        <f t="shared" si="81"/>
        <v>Dec 2023</v>
      </c>
      <c r="C5225" t="s">
        <v>108</v>
      </c>
      <c r="D5225" t="s">
        <v>23</v>
      </c>
      <c r="E5225" t="s">
        <v>76</v>
      </c>
      <c r="F5225" t="s">
        <v>78</v>
      </c>
      <c r="G5225" t="str">
        <f>_xlfn.XLOOKUP(F5225,Product_Categories!A:A,Product_Categories!C:C,"Missing")</f>
        <v>Audience Analytics</v>
      </c>
      <c r="H5225">
        <v>16970</v>
      </c>
      <c r="I5225">
        <v>2035</v>
      </c>
      <c r="J5225" s="5">
        <v>1887.27</v>
      </c>
      <c r="K5225">
        <v>437</v>
      </c>
      <c r="L5225" s="5">
        <v>4238.8999999999996</v>
      </c>
      <c r="M5225" s="4">
        <v>11.99</v>
      </c>
      <c r="N5225" s="4">
        <v>21.47</v>
      </c>
      <c r="O5225" s="4">
        <v>0.93</v>
      </c>
      <c r="P5225">
        <v>4.32</v>
      </c>
      <c r="Q5225" s="4">
        <v>2.25</v>
      </c>
    </row>
    <row r="5226" spans="1:17" x14ac:dyDescent="0.3">
      <c r="A5226" s="3">
        <v>45278</v>
      </c>
      <c r="B5226" s="11" t="str">
        <f t="shared" si="81"/>
        <v>Dec 2023</v>
      </c>
      <c r="C5226" t="s">
        <v>19</v>
      </c>
      <c r="D5226" t="s">
        <v>33</v>
      </c>
      <c r="E5226" t="s">
        <v>75</v>
      </c>
      <c r="F5226" t="s">
        <v>82</v>
      </c>
      <c r="G5226" t="str">
        <f>_xlfn.XLOOKUP(F5226,Product_Categories!A:A,Product_Categories!C:C,"Missing")</f>
        <v>Mobile Ads</v>
      </c>
      <c r="H5226">
        <v>80152</v>
      </c>
      <c r="I5226">
        <v>10497</v>
      </c>
      <c r="J5226" s="5">
        <v>28917.72</v>
      </c>
      <c r="K5226">
        <v>757</v>
      </c>
      <c r="L5226" s="5">
        <v>63326.54</v>
      </c>
      <c r="M5226" s="4">
        <v>13.1</v>
      </c>
      <c r="N5226" s="4">
        <v>7.21</v>
      </c>
      <c r="O5226" s="4">
        <v>2.75</v>
      </c>
      <c r="P5226">
        <v>38.200000000000003</v>
      </c>
      <c r="Q5226" s="4">
        <v>2.19</v>
      </c>
    </row>
    <row r="5227" spans="1:17" x14ac:dyDescent="0.3">
      <c r="A5227" s="3">
        <v>45278</v>
      </c>
      <c r="B5227" s="11" t="str">
        <f t="shared" si="81"/>
        <v>Dec 2023</v>
      </c>
      <c r="C5227" t="s">
        <v>21</v>
      </c>
      <c r="D5227" t="s">
        <v>71</v>
      </c>
      <c r="E5227" t="s">
        <v>75</v>
      </c>
      <c r="F5227" t="s">
        <v>87</v>
      </c>
      <c r="G5227" t="str">
        <f>_xlfn.XLOOKUP(F5227,Product_Categories!A:A,Product_Categories!C:C,"Missing")</f>
        <v>AdTech</v>
      </c>
      <c r="H5227">
        <v>86744</v>
      </c>
      <c r="I5227">
        <v>4581</v>
      </c>
      <c r="J5227" s="5">
        <v>17230.009999999998</v>
      </c>
      <c r="K5227">
        <v>306</v>
      </c>
      <c r="L5227" s="5">
        <v>34247.9</v>
      </c>
      <c r="M5227" s="4">
        <v>5.28</v>
      </c>
      <c r="N5227" s="4">
        <v>6.68</v>
      </c>
      <c r="O5227" s="4">
        <v>3.76</v>
      </c>
      <c r="P5227">
        <v>56.31</v>
      </c>
      <c r="Q5227" s="4">
        <v>1.99</v>
      </c>
    </row>
    <row r="5228" spans="1:17" x14ac:dyDescent="0.3">
      <c r="A5228" s="3">
        <v>45278</v>
      </c>
      <c r="B5228" s="11" t="str">
        <f t="shared" si="81"/>
        <v>Dec 2023</v>
      </c>
      <c r="C5228" t="s">
        <v>17</v>
      </c>
      <c r="D5228" t="s">
        <v>37</v>
      </c>
      <c r="E5228" t="s">
        <v>75</v>
      </c>
      <c r="F5228" t="s">
        <v>83</v>
      </c>
      <c r="G5228" t="str">
        <f>_xlfn.XLOOKUP(F5228,Product_Categories!A:A,Product_Categories!C:C,"Missing")</f>
        <v>UX</v>
      </c>
      <c r="H5228">
        <v>95177</v>
      </c>
      <c r="I5228">
        <v>4615</v>
      </c>
      <c r="J5228" s="5">
        <v>10820.63</v>
      </c>
      <c r="K5228">
        <v>285</v>
      </c>
      <c r="L5228" s="5">
        <v>21142.86</v>
      </c>
      <c r="M5228" s="4">
        <v>4.8499999999999996</v>
      </c>
      <c r="N5228" s="4">
        <v>6.18</v>
      </c>
      <c r="O5228" s="4">
        <v>2.34</v>
      </c>
      <c r="P5228" s="4">
        <v>37.97</v>
      </c>
      <c r="Q5228" s="4">
        <v>1.95</v>
      </c>
    </row>
    <row r="5229" spans="1:17" x14ac:dyDescent="0.3">
      <c r="A5229" s="3">
        <v>45278</v>
      </c>
      <c r="B5229" s="11" t="str">
        <f t="shared" si="81"/>
        <v>Dec 2023</v>
      </c>
      <c r="C5229" t="s">
        <v>19</v>
      </c>
      <c r="D5229" t="s">
        <v>70</v>
      </c>
      <c r="E5229" t="s">
        <v>76</v>
      </c>
      <c r="F5229" t="s">
        <v>80</v>
      </c>
      <c r="G5229" t="str">
        <f>_xlfn.XLOOKUP(F5229,Product_Categories!A:A,Product_Categories!C:C,"Missing")</f>
        <v>Feedback</v>
      </c>
      <c r="H5229">
        <v>70336</v>
      </c>
      <c r="I5229">
        <v>9547</v>
      </c>
      <c r="J5229" s="5">
        <v>26542.37</v>
      </c>
      <c r="K5229">
        <v>510</v>
      </c>
      <c r="L5229" s="5">
        <v>49024.22</v>
      </c>
      <c r="M5229" s="4">
        <v>13.57</v>
      </c>
      <c r="N5229" s="4">
        <v>5.34</v>
      </c>
      <c r="O5229" s="4">
        <v>2.78</v>
      </c>
      <c r="P5229">
        <v>52.04</v>
      </c>
      <c r="Q5229" s="4">
        <v>1.85</v>
      </c>
    </row>
    <row r="5230" spans="1:17" x14ac:dyDescent="0.3">
      <c r="A5230" s="3">
        <v>45278</v>
      </c>
      <c r="B5230" s="11" t="str">
        <f t="shared" si="81"/>
        <v>Dec 2023</v>
      </c>
      <c r="C5230" t="s">
        <v>18</v>
      </c>
      <c r="D5230" t="s">
        <v>53</v>
      </c>
      <c r="E5230" t="s">
        <v>75</v>
      </c>
      <c r="F5230" t="s">
        <v>99</v>
      </c>
      <c r="G5230" t="str">
        <f>_xlfn.XLOOKUP(F5230,Product_Categories!A:A,Product_Categories!C:C,"Missing")</f>
        <v>Planning</v>
      </c>
      <c r="H5230">
        <v>18782</v>
      </c>
      <c r="I5230">
        <v>504</v>
      </c>
      <c r="J5230" s="5">
        <v>1929.01</v>
      </c>
      <c r="K5230">
        <v>104</v>
      </c>
      <c r="L5230" s="5">
        <v>3297.65</v>
      </c>
      <c r="M5230" s="4">
        <v>2.68</v>
      </c>
      <c r="N5230" s="4">
        <v>20.63</v>
      </c>
      <c r="O5230" s="4">
        <v>3.83</v>
      </c>
      <c r="P5230" s="4">
        <v>18.55</v>
      </c>
      <c r="Q5230" s="4">
        <v>1.71</v>
      </c>
    </row>
    <row r="5231" spans="1:17" x14ac:dyDescent="0.3">
      <c r="A5231" s="3">
        <v>45278</v>
      </c>
      <c r="B5231" s="11" t="str">
        <f t="shared" si="81"/>
        <v>Dec 2023</v>
      </c>
      <c r="C5231" t="s">
        <v>107</v>
      </c>
      <c r="D5231" t="s">
        <v>33</v>
      </c>
      <c r="E5231" t="s">
        <v>73</v>
      </c>
      <c r="F5231" t="s">
        <v>98</v>
      </c>
      <c r="G5231" t="str">
        <f>_xlfn.XLOOKUP(F5231,Product_Categories!A:A,Product_Categories!C:C,"Missing")</f>
        <v>Video</v>
      </c>
      <c r="H5231">
        <v>54497</v>
      </c>
      <c r="I5231">
        <v>2334</v>
      </c>
      <c r="J5231" s="5">
        <v>8879.0300000000007</v>
      </c>
      <c r="K5231">
        <v>188</v>
      </c>
      <c r="L5231" s="5">
        <v>13524.72</v>
      </c>
      <c r="M5231" s="4">
        <v>4.28</v>
      </c>
      <c r="N5231" s="4">
        <v>8.0500000000000007</v>
      </c>
      <c r="O5231" s="4">
        <v>3.8</v>
      </c>
      <c r="P5231">
        <v>47.23</v>
      </c>
      <c r="Q5231" s="4">
        <v>1.52</v>
      </c>
    </row>
    <row r="5232" spans="1:17" x14ac:dyDescent="0.3">
      <c r="A5232" s="3">
        <v>45278</v>
      </c>
      <c r="B5232" s="11" t="str">
        <f t="shared" si="81"/>
        <v>Dec 2023</v>
      </c>
      <c r="C5232" t="s">
        <v>21</v>
      </c>
      <c r="D5232" t="s">
        <v>25</v>
      </c>
      <c r="E5232" t="s">
        <v>74</v>
      </c>
      <c r="F5232" t="s">
        <v>94</v>
      </c>
      <c r="G5232" t="str">
        <f>_xlfn.XLOOKUP(F5232,Product_Categories!A:A,Product_Categories!C:C,"Missing")</f>
        <v>SEO</v>
      </c>
      <c r="H5232">
        <v>4399</v>
      </c>
      <c r="I5232">
        <v>564</v>
      </c>
      <c r="J5232" s="5">
        <v>2124.5500000000002</v>
      </c>
      <c r="K5232">
        <v>67</v>
      </c>
      <c r="L5232" s="5">
        <v>3105.19</v>
      </c>
      <c r="M5232" s="4">
        <v>12.82</v>
      </c>
      <c r="N5232" s="4">
        <v>11.88</v>
      </c>
      <c r="O5232" s="4">
        <v>3.77</v>
      </c>
      <c r="P5232">
        <v>31.71</v>
      </c>
      <c r="Q5232" s="4">
        <v>1.46</v>
      </c>
    </row>
    <row r="5233" spans="1:17" x14ac:dyDescent="0.3">
      <c r="A5233" s="3">
        <v>45278</v>
      </c>
      <c r="B5233" s="11" t="str">
        <f t="shared" si="81"/>
        <v>Dec 2023</v>
      </c>
      <c r="C5233" t="s">
        <v>108</v>
      </c>
      <c r="D5233" t="s">
        <v>59</v>
      </c>
      <c r="E5233" t="s">
        <v>74</v>
      </c>
      <c r="F5233" t="s">
        <v>82</v>
      </c>
      <c r="G5233" t="str">
        <f>_xlfn.XLOOKUP(F5233,Product_Categories!A:A,Product_Categories!C:C,"Missing")</f>
        <v>Mobile Ads</v>
      </c>
      <c r="H5233">
        <v>131784</v>
      </c>
      <c r="I5233">
        <v>12769</v>
      </c>
      <c r="J5233" s="5">
        <v>21470.73</v>
      </c>
      <c r="K5233">
        <v>2410</v>
      </c>
      <c r="L5233" s="5">
        <v>31118.74</v>
      </c>
      <c r="M5233" s="4">
        <v>9.69</v>
      </c>
      <c r="N5233" s="4">
        <v>18.87</v>
      </c>
      <c r="O5233" s="4">
        <v>1.68</v>
      </c>
      <c r="P5233">
        <v>8.91</v>
      </c>
      <c r="Q5233" s="4">
        <v>1.45</v>
      </c>
    </row>
    <row r="5234" spans="1:17" x14ac:dyDescent="0.3">
      <c r="A5234" s="3">
        <v>45278</v>
      </c>
      <c r="B5234" s="11" t="str">
        <f t="shared" si="81"/>
        <v>Dec 2023</v>
      </c>
      <c r="C5234" t="s">
        <v>18</v>
      </c>
      <c r="D5234" t="s">
        <v>52</v>
      </c>
      <c r="E5234" t="s">
        <v>75</v>
      </c>
      <c r="F5234" t="s">
        <v>100</v>
      </c>
      <c r="G5234" t="str">
        <f>_xlfn.XLOOKUP(F5234,Product_Categories!A:A,Product_Categories!C:C,"Missing")</f>
        <v>Forms</v>
      </c>
      <c r="H5234">
        <v>31630</v>
      </c>
      <c r="I5234">
        <v>3905</v>
      </c>
      <c r="J5234" s="5">
        <v>14769.81</v>
      </c>
      <c r="K5234">
        <v>293</v>
      </c>
      <c r="L5234" s="5">
        <v>19957.47</v>
      </c>
      <c r="M5234" s="4">
        <v>12.35</v>
      </c>
      <c r="N5234" s="4">
        <v>7.5</v>
      </c>
      <c r="O5234" s="4">
        <v>3.78</v>
      </c>
      <c r="P5234" s="4">
        <v>50.41</v>
      </c>
      <c r="Q5234" s="4">
        <v>1.35</v>
      </c>
    </row>
    <row r="5235" spans="1:17" x14ac:dyDescent="0.3">
      <c r="A5235" s="3">
        <v>45278</v>
      </c>
      <c r="B5235" s="11" t="str">
        <f t="shared" si="81"/>
        <v>Dec 2023</v>
      </c>
      <c r="C5235" t="s">
        <v>18</v>
      </c>
      <c r="D5235" t="s">
        <v>35</v>
      </c>
      <c r="E5235" t="s">
        <v>73</v>
      </c>
      <c r="F5235" t="s">
        <v>95</v>
      </c>
      <c r="G5235" t="str">
        <f>_xlfn.XLOOKUP(F5235,Product_Categories!A:A,Product_Categories!C:C,"Missing")</f>
        <v>Analytics</v>
      </c>
      <c r="H5235">
        <v>14096</v>
      </c>
      <c r="I5235">
        <v>458</v>
      </c>
      <c r="J5235" s="5">
        <v>817.62</v>
      </c>
      <c r="K5235">
        <v>20</v>
      </c>
      <c r="L5235" s="5">
        <v>847.63</v>
      </c>
      <c r="M5235" s="4">
        <v>3.25</v>
      </c>
      <c r="N5235" s="4">
        <v>4.37</v>
      </c>
      <c r="O5235" s="4">
        <v>1.79</v>
      </c>
      <c r="P5235" s="4">
        <v>40.880000000000003</v>
      </c>
      <c r="Q5235" s="4">
        <v>1.04</v>
      </c>
    </row>
    <row r="5236" spans="1:17" x14ac:dyDescent="0.3">
      <c r="A5236" s="3">
        <v>45278</v>
      </c>
      <c r="B5236" s="11" t="str">
        <f t="shared" si="81"/>
        <v>Dec 2023</v>
      </c>
      <c r="C5236" t="s">
        <v>108</v>
      </c>
      <c r="D5236" t="s">
        <v>32</v>
      </c>
      <c r="E5236" t="s">
        <v>73</v>
      </c>
      <c r="F5236" t="s">
        <v>83</v>
      </c>
      <c r="G5236" t="str">
        <f>_xlfn.XLOOKUP(F5236,Product_Categories!A:A,Product_Categories!C:C,"Missing")</f>
        <v>UX</v>
      </c>
      <c r="H5236">
        <v>76753</v>
      </c>
      <c r="I5236">
        <v>4363</v>
      </c>
      <c r="J5236" s="5">
        <v>9091.4699999999993</v>
      </c>
      <c r="K5236">
        <v>391</v>
      </c>
      <c r="L5236" s="5">
        <v>7874.74</v>
      </c>
      <c r="M5236" s="4">
        <v>5.68</v>
      </c>
      <c r="N5236" s="4">
        <v>8.9600000000000009</v>
      </c>
      <c r="O5236" s="4">
        <v>2.08</v>
      </c>
      <c r="P5236">
        <v>23.25</v>
      </c>
      <c r="Q5236" s="4">
        <v>0.87</v>
      </c>
    </row>
    <row r="5237" spans="1:17" x14ac:dyDescent="0.3">
      <c r="A5237" s="3">
        <v>45278</v>
      </c>
      <c r="B5237" s="11" t="str">
        <f t="shared" si="81"/>
        <v>Dec 2023</v>
      </c>
      <c r="C5237" t="s">
        <v>108</v>
      </c>
      <c r="D5237" t="s">
        <v>48</v>
      </c>
      <c r="E5237" t="s">
        <v>76</v>
      </c>
      <c r="F5237" t="s">
        <v>79</v>
      </c>
      <c r="G5237" t="str">
        <f>_xlfn.XLOOKUP(F5237,Product_Categories!A:A,Product_Categories!C:C,"Missing")</f>
        <v>Email Marketing</v>
      </c>
      <c r="H5237">
        <v>120874</v>
      </c>
      <c r="I5237">
        <v>11383</v>
      </c>
      <c r="J5237" s="5">
        <v>16792.34</v>
      </c>
      <c r="K5237">
        <v>1379</v>
      </c>
      <c r="L5237" s="5">
        <v>13525.79</v>
      </c>
      <c r="M5237" s="4">
        <v>9.42</v>
      </c>
      <c r="N5237" s="4">
        <v>12.11</v>
      </c>
      <c r="O5237" s="4">
        <v>1.48</v>
      </c>
      <c r="P5237">
        <v>12.18</v>
      </c>
      <c r="Q5237" s="4">
        <v>0.81</v>
      </c>
    </row>
    <row r="5238" spans="1:17" x14ac:dyDescent="0.3">
      <c r="A5238" s="3">
        <v>45278</v>
      </c>
      <c r="B5238" s="11" t="str">
        <f t="shared" si="81"/>
        <v>Dec 2023</v>
      </c>
      <c r="C5238" t="s">
        <v>107</v>
      </c>
      <c r="D5238" t="s">
        <v>51</v>
      </c>
      <c r="E5238" t="s">
        <v>76</v>
      </c>
      <c r="F5238" t="s">
        <v>103</v>
      </c>
      <c r="G5238" t="str">
        <f>_xlfn.XLOOKUP(F5238,Product_Categories!A:A,Product_Categories!C:C,"Missing")</f>
        <v>Automation</v>
      </c>
      <c r="H5238">
        <v>94848</v>
      </c>
      <c r="I5238">
        <v>13900</v>
      </c>
      <c r="J5238" s="5">
        <v>23714.639999999999</v>
      </c>
      <c r="K5238">
        <v>1823</v>
      </c>
      <c r="L5238" s="5">
        <v>15857.27</v>
      </c>
      <c r="M5238" s="4">
        <v>14.66</v>
      </c>
      <c r="N5238" s="4">
        <v>13.12</v>
      </c>
      <c r="O5238" s="4">
        <v>1.71</v>
      </c>
      <c r="P5238">
        <v>13.01</v>
      </c>
      <c r="Q5238" s="4">
        <v>0.67</v>
      </c>
    </row>
    <row r="5239" spans="1:17" x14ac:dyDescent="0.3">
      <c r="A5239" s="3">
        <v>45278</v>
      </c>
      <c r="B5239" s="11" t="str">
        <f t="shared" si="81"/>
        <v>Dec 2023</v>
      </c>
      <c r="C5239" t="s">
        <v>21</v>
      </c>
      <c r="D5239" t="s">
        <v>61</v>
      </c>
      <c r="E5239" t="s">
        <v>75</v>
      </c>
      <c r="F5239" t="s">
        <v>83</v>
      </c>
      <c r="G5239" t="str">
        <f>_xlfn.XLOOKUP(F5239,Product_Categories!A:A,Product_Categories!C:C,"Missing")</f>
        <v>UX</v>
      </c>
      <c r="H5239">
        <v>51897</v>
      </c>
      <c r="I5239">
        <v>1067</v>
      </c>
      <c r="J5239" s="5">
        <v>4231.72</v>
      </c>
      <c r="K5239">
        <v>192</v>
      </c>
      <c r="L5239" s="5">
        <v>2468.16</v>
      </c>
      <c r="M5239" s="4">
        <v>2.06</v>
      </c>
      <c r="N5239" s="4">
        <v>17.989999999999998</v>
      </c>
      <c r="O5239" s="4">
        <v>3.97</v>
      </c>
      <c r="P5239">
        <v>22.04</v>
      </c>
      <c r="Q5239" s="4">
        <v>0.57999999999999996</v>
      </c>
    </row>
    <row r="5240" spans="1:17" x14ac:dyDescent="0.3">
      <c r="A5240" s="3">
        <v>45278</v>
      </c>
      <c r="B5240" s="11" t="str">
        <f t="shared" si="81"/>
        <v>Dec 2023</v>
      </c>
      <c r="C5240" t="s">
        <v>17</v>
      </c>
      <c r="D5240" t="s">
        <v>43</v>
      </c>
      <c r="E5240" t="s">
        <v>76</v>
      </c>
      <c r="F5240" t="s">
        <v>98</v>
      </c>
      <c r="G5240" t="str">
        <f>_xlfn.XLOOKUP(F5240,Product_Categories!A:A,Product_Categories!C:C,"Missing")</f>
        <v>Video</v>
      </c>
      <c r="H5240">
        <v>96153</v>
      </c>
      <c r="I5240">
        <v>681</v>
      </c>
      <c r="J5240" s="5">
        <v>596.49</v>
      </c>
      <c r="K5240">
        <v>26</v>
      </c>
      <c r="L5240" s="5">
        <v>336.5</v>
      </c>
      <c r="M5240" s="4">
        <v>0.71</v>
      </c>
      <c r="N5240" s="4">
        <v>3.82</v>
      </c>
      <c r="O5240" s="4">
        <v>0.88</v>
      </c>
      <c r="P5240" s="4">
        <v>22.94</v>
      </c>
      <c r="Q5240" s="4">
        <v>0.56000000000000005</v>
      </c>
    </row>
    <row r="5241" spans="1:17" x14ac:dyDescent="0.3">
      <c r="A5241" s="3">
        <v>45278</v>
      </c>
      <c r="B5241" s="11" t="str">
        <f t="shared" si="81"/>
        <v>Dec 2023</v>
      </c>
      <c r="C5241" t="s">
        <v>19</v>
      </c>
      <c r="D5241" t="s">
        <v>72</v>
      </c>
      <c r="E5241" t="s">
        <v>75</v>
      </c>
      <c r="F5241" t="s">
        <v>77</v>
      </c>
      <c r="G5241" t="str">
        <f>_xlfn.XLOOKUP(F5241,Product_Categories!A:A,Product_Categories!C:C,"Missing")</f>
        <v>SEO</v>
      </c>
      <c r="H5241">
        <v>132562</v>
      </c>
      <c r="I5241">
        <v>7067</v>
      </c>
      <c r="J5241" s="5">
        <v>23122.880000000001</v>
      </c>
      <c r="K5241">
        <v>1442</v>
      </c>
      <c r="L5241" s="5">
        <v>10273.700000000001</v>
      </c>
      <c r="M5241" s="4">
        <v>5.33</v>
      </c>
      <c r="N5241" s="4">
        <v>20.399999999999999</v>
      </c>
      <c r="O5241" s="4">
        <v>3.27</v>
      </c>
      <c r="P5241">
        <v>16.04</v>
      </c>
      <c r="Q5241" s="4">
        <v>0.44</v>
      </c>
    </row>
    <row r="5242" spans="1:17" x14ac:dyDescent="0.3">
      <c r="A5242" s="3">
        <v>45278</v>
      </c>
      <c r="B5242" s="11" t="str">
        <f t="shared" si="81"/>
        <v>Dec 2023</v>
      </c>
      <c r="C5242" t="s">
        <v>17</v>
      </c>
      <c r="D5242" t="s">
        <v>34</v>
      </c>
      <c r="E5242" t="s">
        <v>73</v>
      </c>
      <c r="F5242" t="s">
        <v>80</v>
      </c>
      <c r="G5242" t="str">
        <f>_xlfn.XLOOKUP(F5242,Product_Categories!A:A,Product_Categories!C:C,"Missing")</f>
        <v>Feedback</v>
      </c>
      <c r="H5242">
        <v>113415</v>
      </c>
      <c r="I5242">
        <v>10756</v>
      </c>
      <c r="J5242" s="5">
        <v>32976.01</v>
      </c>
      <c r="K5242">
        <v>633</v>
      </c>
      <c r="L5242" s="5">
        <v>10737.69</v>
      </c>
      <c r="M5242" s="4">
        <v>9.48</v>
      </c>
      <c r="N5242" s="4">
        <v>5.89</v>
      </c>
      <c r="O5242" s="4">
        <v>3.07</v>
      </c>
      <c r="P5242" s="4">
        <v>52.09</v>
      </c>
      <c r="Q5242" s="4">
        <v>0.33</v>
      </c>
    </row>
    <row r="5243" spans="1:17" x14ac:dyDescent="0.3">
      <c r="A5243" s="3">
        <v>45278</v>
      </c>
      <c r="B5243" s="11" t="str">
        <f t="shared" si="81"/>
        <v>Dec 2023</v>
      </c>
      <c r="C5243" t="s">
        <v>107</v>
      </c>
      <c r="D5243" t="s">
        <v>66</v>
      </c>
      <c r="E5243" t="s">
        <v>75</v>
      </c>
      <c r="F5243" t="s">
        <v>104</v>
      </c>
      <c r="G5243" t="str">
        <f>_xlfn.XLOOKUP(F5243,Product_Categories!A:A,Product_Categories!C:C,"Missing")</f>
        <v>Surveys</v>
      </c>
      <c r="H5243">
        <v>61433</v>
      </c>
      <c r="I5243">
        <v>1102</v>
      </c>
      <c r="J5243" s="5">
        <v>4324.16</v>
      </c>
      <c r="K5243">
        <v>98</v>
      </c>
      <c r="L5243" s="5">
        <v>517.72</v>
      </c>
      <c r="M5243" s="4">
        <v>1.79</v>
      </c>
      <c r="N5243" s="4">
        <v>8.89</v>
      </c>
      <c r="O5243" s="4">
        <v>3.92</v>
      </c>
      <c r="P5243">
        <v>44.12</v>
      </c>
      <c r="Q5243" s="4">
        <v>0.12</v>
      </c>
    </row>
    <row r="5244" spans="1:17" x14ac:dyDescent="0.3">
      <c r="A5244" s="3">
        <v>45279</v>
      </c>
      <c r="B5244" s="11" t="str">
        <f t="shared" si="81"/>
        <v>Dec 2023</v>
      </c>
      <c r="C5244" t="s">
        <v>19</v>
      </c>
      <c r="D5244" t="s">
        <v>24</v>
      </c>
      <c r="E5244" t="s">
        <v>75</v>
      </c>
      <c r="F5244" t="s">
        <v>83</v>
      </c>
      <c r="G5244" t="str">
        <f>_xlfn.XLOOKUP(F5244,Product_Categories!A:A,Product_Categories!C:C,"Missing")</f>
        <v>UX</v>
      </c>
      <c r="H5244">
        <v>1440</v>
      </c>
      <c r="I5244">
        <v>178</v>
      </c>
      <c r="J5244" s="5">
        <v>162.35</v>
      </c>
      <c r="K5244">
        <v>38</v>
      </c>
      <c r="L5244" s="5">
        <v>7492.65</v>
      </c>
      <c r="M5244" s="4">
        <v>12.36</v>
      </c>
      <c r="N5244" s="4">
        <v>21.35</v>
      </c>
      <c r="O5244" s="4">
        <v>0.91</v>
      </c>
      <c r="P5244">
        <v>4.2699999999999996</v>
      </c>
      <c r="Q5244" s="4">
        <v>46.15</v>
      </c>
    </row>
    <row r="5245" spans="1:17" x14ac:dyDescent="0.3">
      <c r="A5245" s="3">
        <v>45279</v>
      </c>
      <c r="B5245" s="11" t="str">
        <f t="shared" si="81"/>
        <v>Dec 2023</v>
      </c>
      <c r="C5245" t="s">
        <v>17</v>
      </c>
      <c r="D5245" t="s">
        <v>24</v>
      </c>
      <c r="E5245" t="s">
        <v>74</v>
      </c>
      <c r="F5245" t="s">
        <v>87</v>
      </c>
      <c r="G5245" t="str">
        <f>_xlfn.XLOOKUP(F5245,Product_Categories!A:A,Product_Categories!C:C,"Missing")</f>
        <v>AdTech</v>
      </c>
      <c r="H5245">
        <v>83731</v>
      </c>
      <c r="I5245">
        <v>1221</v>
      </c>
      <c r="J5245" s="5">
        <v>584.29</v>
      </c>
      <c r="K5245">
        <v>228</v>
      </c>
      <c r="L5245" s="5">
        <v>24469.75</v>
      </c>
      <c r="M5245" s="4">
        <v>1.46</v>
      </c>
      <c r="N5245" s="4">
        <v>18.670000000000002</v>
      </c>
      <c r="O5245" s="4">
        <v>0.48</v>
      </c>
      <c r="P5245" s="4">
        <v>2.56</v>
      </c>
      <c r="Q5245" s="4">
        <v>41.88</v>
      </c>
    </row>
    <row r="5246" spans="1:17" x14ac:dyDescent="0.3">
      <c r="A5246" s="3">
        <v>45279</v>
      </c>
      <c r="B5246" s="11" t="str">
        <f t="shared" si="81"/>
        <v>Dec 2023</v>
      </c>
      <c r="C5246" t="s">
        <v>21</v>
      </c>
      <c r="D5246" t="s">
        <v>43</v>
      </c>
      <c r="E5246" t="s">
        <v>75</v>
      </c>
      <c r="F5246" t="s">
        <v>85</v>
      </c>
      <c r="G5246" t="str">
        <f>_xlfn.XLOOKUP(F5246,Product_Categories!A:A,Product_Categories!C:C,"Missing")</f>
        <v>Budgeting</v>
      </c>
      <c r="H5246">
        <v>44311</v>
      </c>
      <c r="I5246">
        <v>4257</v>
      </c>
      <c r="J5246" s="5">
        <v>3344.22</v>
      </c>
      <c r="K5246">
        <v>820</v>
      </c>
      <c r="L5246" s="5">
        <v>127208.13</v>
      </c>
      <c r="M5246" s="4">
        <v>9.61</v>
      </c>
      <c r="N5246" s="4">
        <v>19.260000000000002</v>
      </c>
      <c r="O5246" s="4">
        <v>0.79</v>
      </c>
      <c r="P5246">
        <v>4.08</v>
      </c>
      <c r="Q5246" s="4">
        <v>38.04</v>
      </c>
    </row>
    <row r="5247" spans="1:17" x14ac:dyDescent="0.3">
      <c r="A5247" s="3">
        <v>45279</v>
      </c>
      <c r="B5247" s="11" t="str">
        <f t="shared" si="81"/>
        <v>Dec 2023</v>
      </c>
      <c r="C5247" t="s">
        <v>21</v>
      </c>
      <c r="D5247" t="s">
        <v>53</v>
      </c>
      <c r="E5247" t="s">
        <v>73</v>
      </c>
      <c r="F5247" t="s">
        <v>90</v>
      </c>
      <c r="G5247" t="str">
        <f>_xlfn.XLOOKUP(F5247,Product_Categories!A:A,Product_Categories!C:C,"Missing")</f>
        <v>Brand Monitoring</v>
      </c>
      <c r="H5247">
        <v>136392</v>
      </c>
      <c r="I5247">
        <v>5063</v>
      </c>
      <c r="J5247" s="5">
        <v>4495.1400000000003</v>
      </c>
      <c r="K5247">
        <v>776</v>
      </c>
      <c r="L5247" s="5">
        <v>116816.7</v>
      </c>
      <c r="M5247" s="4">
        <v>3.71</v>
      </c>
      <c r="N5247" s="4">
        <v>15.33</v>
      </c>
      <c r="O5247" s="4">
        <v>0.89</v>
      </c>
      <c r="P5247">
        <v>5.79</v>
      </c>
      <c r="Q5247" s="4">
        <v>25.99</v>
      </c>
    </row>
    <row r="5248" spans="1:17" x14ac:dyDescent="0.3">
      <c r="A5248" s="3">
        <v>45279</v>
      </c>
      <c r="B5248" s="11" t="str">
        <f t="shared" si="81"/>
        <v>Dec 2023</v>
      </c>
      <c r="C5248" t="s">
        <v>108</v>
      </c>
      <c r="D5248" t="s">
        <v>52</v>
      </c>
      <c r="E5248" t="s">
        <v>75</v>
      </c>
      <c r="F5248" t="s">
        <v>98</v>
      </c>
      <c r="G5248" t="str">
        <f>_xlfn.XLOOKUP(F5248,Product_Categories!A:A,Product_Categories!C:C,"Missing")</f>
        <v>Video</v>
      </c>
      <c r="H5248">
        <v>18119</v>
      </c>
      <c r="I5248">
        <v>2224</v>
      </c>
      <c r="J5248" s="5">
        <v>2208.7399999999998</v>
      </c>
      <c r="K5248">
        <v>410</v>
      </c>
      <c r="L5248" s="5">
        <v>48759.47</v>
      </c>
      <c r="M5248" s="4">
        <v>12.27</v>
      </c>
      <c r="N5248" s="4">
        <v>18.440000000000001</v>
      </c>
      <c r="O5248" s="4">
        <v>0.99</v>
      </c>
      <c r="P5248">
        <v>5.39</v>
      </c>
      <c r="Q5248" s="4">
        <v>22.08</v>
      </c>
    </row>
    <row r="5249" spans="1:17" x14ac:dyDescent="0.3">
      <c r="A5249" s="3">
        <v>45279</v>
      </c>
      <c r="B5249" s="11" t="str">
        <f t="shared" si="81"/>
        <v>Dec 2023</v>
      </c>
      <c r="C5249" t="s">
        <v>108</v>
      </c>
      <c r="D5249" t="s">
        <v>63</v>
      </c>
      <c r="E5249" t="s">
        <v>75</v>
      </c>
      <c r="F5249" t="s">
        <v>81</v>
      </c>
      <c r="G5249" t="str">
        <f>_xlfn.XLOOKUP(F5249,Product_Categories!A:A,Product_Categories!C:C,"Missing")</f>
        <v>Lead Management</v>
      </c>
      <c r="H5249">
        <v>83539</v>
      </c>
      <c r="I5249">
        <v>10354</v>
      </c>
      <c r="J5249" s="5">
        <v>5899.96</v>
      </c>
      <c r="K5249">
        <v>1049</v>
      </c>
      <c r="L5249" s="5">
        <v>119246.88</v>
      </c>
      <c r="M5249" s="4">
        <v>12.39</v>
      </c>
      <c r="N5249" s="4">
        <v>10.130000000000001</v>
      </c>
      <c r="O5249" s="4">
        <v>0.56999999999999995</v>
      </c>
      <c r="P5249">
        <v>5.62</v>
      </c>
      <c r="Q5249" s="4">
        <v>20.21</v>
      </c>
    </row>
    <row r="5250" spans="1:17" x14ac:dyDescent="0.3">
      <c r="A5250" s="3">
        <v>45279</v>
      </c>
      <c r="B5250" s="11" t="str">
        <f t="shared" ref="B5250:B5313" si="82">TEXT(A5250, "mmm yyyy")</f>
        <v>Dec 2023</v>
      </c>
      <c r="C5250" t="s">
        <v>17</v>
      </c>
      <c r="D5250" t="s">
        <v>69</v>
      </c>
      <c r="E5250" t="s">
        <v>76</v>
      </c>
      <c r="F5250" t="s">
        <v>87</v>
      </c>
      <c r="G5250" t="str">
        <f>_xlfn.XLOOKUP(F5250,Product_Categories!A:A,Product_Categories!C:C,"Missing")</f>
        <v>AdTech</v>
      </c>
      <c r="H5250">
        <v>63696</v>
      </c>
      <c r="I5250">
        <v>939</v>
      </c>
      <c r="J5250" s="5">
        <v>741.02</v>
      </c>
      <c r="K5250">
        <v>206</v>
      </c>
      <c r="L5250" s="5">
        <v>14151.1</v>
      </c>
      <c r="M5250" s="4">
        <v>1.47</v>
      </c>
      <c r="N5250" s="4">
        <v>21.94</v>
      </c>
      <c r="O5250" s="4">
        <v>0.79</v>
      </c>
      <c r="P5250" s="4">
        <v>3.6</v>
      </c>
      <c r="Q5250" s="4">
        <v>19.100000000000001</v>
      </c>
    </row>
    <row r="5251" spans="1:17" x14ac:dyDescent="0.3">
      <c r="A5251" s="3">
        <v>45279</v>
      </c>
      <c r="B5251" s="11" t="str">
        <f t="shared" si="82"/>
        <v>Dec 2023</v>
      </c>
      <c r="C5251" t="s">
        <v>107</v>
      </c>
      <c r="D5251" t="s">
        <v>57</v>
      </c>
      <c r="E5251" t="s">
        <v>73</v>
      </c>
      <c r="F5251" t="s">
        <v>84</v>
      </c>
      <c r="G5251" t="str">
        <f>_xlfn.XLOOKUP(F5251,Product_Categories!A:A,Product_Categories!C:C,"Missing")</f>
        <v>Marketing Suite</v>
      </c>
      <c r="H5251">
        <v>132084</v>
      </c>
      <c r="I5251">
        <v>10735</v>
      </c>
      <c r="J5251" s="5">
        <v>4780.1899999999996</v>
      </c>
      <c r="K5251">
        <v>1292</v>
      </c>
      <c r="L5251" s="5">
        <v>91124.7</v>
      </c>
      <c r="M5251" s="4">
        <v>8.1300000000000008</v>
      </c>
      <c r="N5251" s="4">
        <v>12.04</v>
      </c>
      <c r="O5251" s="4">
        <v>0.45</v>
      </c>
      <c r="P5251">
        <v>3.7</v>
      </c>
      <c r="Q5251" s="4">
        <v>19.059999999999999</v>
      </c>
    </row>
    <row r="5252" spans="1:17" x14ac:dyDescent="0.3">
      <c r="A5252" s="3">
        <v>45279</v>
      </c>
      <c r="B5252" s="11" t="str">
        <f t="shared" si="82"/>
        <v>Dec 2023</v>
      </c>
      <c r="C5252" t="s">
        <v>18</v>
      </c>
      <c r="D5252" t="s">
        <v>26</v>
      </c>
      <c r="E5252" t="s">
        <v>74</v>
      </c>
      <c r="F5252" t="s">
        <v>94</v>
      </c>
      <c r="G5252" t="str">
        <f>_xlfn.XLOOKUP(F5252,Product_Categories!A:A,Product_Categories!C:C,"Missing")</f>
        <v>SEO</v>
      </c>
      <c r="H5252">
        <v>81756</v>
      </c>
      <c r="I5252">
        <v>8647</v>
      </c>
      <c r="J5252" s="5">
        <v>14392.22</v>
      </c>
      <c r="K5252">
        <v>1700</v>
      </c>
      <c r="L5252" s="5">
        <v>267640.93</v>
      </c>
      <c r="M5252" s="4">
        <v>10.58</v>
      </c>
      <c r="N5252" s="4">
        <v>19.66</v>
      </c>
      <c r="O5252" s="4">
        <v>1.66</v>
      </c>
      <c r="P5252" s="4">
        <v>8.4700000000000006</v>
      </c>
      <c r="Q5252" s="4">
        <v>18.600000000000001</v>
      </c>
    </row>
    <row r="5253" spans="1:17" x14ac:dyDescent="0.3">
      <c r="A5253" s="3">
        <v>45279</v>
      </c>
      <c r="B5253" s="11" t="str">
        <f t="shared" si="82"/>
        <v>Dec 2023</v>
      </c>
      <c r="C5253" t="s">
        <v>18</v>
      </c>
      <c r="D5253" t="s">
        <v>65</v>
      </c>
      <c r="E5253" t="s">
        <v>73</v>
      </c>
      <c r="F5253" t="s">
        <v>80</v>
      </c>
      <c r="G5253" t="str">
        <f>_xlfn.XLOOKUP(F5253,Product_Categories!A:A,Product_Categories!C:C,"Missing")</f>
        <v>Feedback</v>
      </c>
      <c r="H5253">
        <v>103195</v>
      </c>
      <c r="I5253">
        <v>6120</v>
      </c>
      <c r="J5253" s="5">
        <v>4474.91</v>
      </c>
      <c r="K5253">
        <v>633</v>
      </c>
      <c r="L5253" s="5">
        <v>77251</v>
      </c>
      <c r="M5253" s="4">
        <v>5.93</v>
      </c>
      <c r="N5253" s="4">
        <v>10.34</v>
      </c>
      <c r="O5253" s="4">
        <v>0.73</v>
      </c>
      <c r="P5253" s="4">
        <v>7.07</v>
      </c>
      <c r="Q5253" s="4">
        <v>17.260000000000002</v>
      </c>
    </row>
    <row r="5254" spans="1:17" x14ac:dyDescent="0.3">
      <c r="A5254" s="3">
        <v>45279</v>
      </c>
      <c r="B5254" s="11" t="str">
        <f t="shared" si="82"/>
        <v>Dec 2023</v>
      </c>
      <c r="C5254" t="s">
        <v>108</v>
      </c>
      <c r="D5254" t="s">
        <v>51</v>
      </c>
      <c r="E5254" t="s">
        <v>76</v>
      </c>
      <c r="F5254" t="s">
        <v>90</v>
      </c>
      <c r="G5254" t="str">
        <f>_xlfn.XLOOKUP(F5254,Product_Categories!A:A,Product_Categories!C:C,"Missing")</f>
        <v>Brand Monitoring</v>
      </c>
      <c r="H5254">
        <v>112017</v>
      </c>
      <c r="I5254">
        <v>3484</v>
      </c>
      <c r="J5254" s="5">
        <v>7525.69</v>
      </c>
      <c r="K5254">
        <v>681</v>
      </c>
      <c r="L5254" s="5">
        <v>116908.51</v>
      </c>
      <c r="M5254" s="4">
        <v>3.11</v>
      </c>
      <c r="N5254" s="4">
        <v>19.55</v>
      </c>
      <c r="O5254" s="4">
        <v>2.16</v>
      </c>
      <c r="P5254">
        <v>11.05</v>
      </c>
      <c r="Q5254" s="4">
        <v>15.53</v>
      </c>
    </row>
    <row r="5255" spans="1:17" x14ac:dyDescent="0.3">
      <c r="A5255" s="3">
        <v>45279</v>
      </c>
      <c r="B5255" s="11" t="str">
        <f t="shared" si="82"/>
        <v>Dec 2023</v>
      </c>
      <c r="C5255" t="s">
        <v>21</v>
      </c>
      <c r="D5255" t="s">
        <v>27</v>
      </c>
      <c r="E5255" t="s">
        <v>74</v>
      </c>
      <c r="F5255" t="s">
        <v>95</v>
      </c>
      <c r="G5255" t="str">
        <f>_xlfn.XLOOKUP(F5255,Product_Categories!A:A,Product_Categories!C:C,"Missing")</f>
        <v>Analytics</v>
      </c>
      <c r="H5255">
        <v>51719</v>
      </c>
      <c r="I5255">
        <v>309</v>
      </c>
      <c r="J5255" s="5">
        <v>292.62</v>
      </c>
      <c r="K5255">
        <v>43</v>
      </c>
      <c r="L5255" s="5">
        <v>4355.72</v>
      </c>
      <c r="M5255" s="4">
        <v>0.6</v>
      </c>
      <c r="N5255" s="4">
        <v>13.92</v>
      </c>
      <c r="O5255" s="4">
        <v>0.95</v>
      </c>
      <c r="P5255">
        <v>6.81</v>
      </c>
      <c r="Q5255" s="4">
        <v>14.89</v>
      </c>
    </row>
    <row r="5256" spans="1:17" x14ac:dyDescent="0.3">
      <c r="A5256" s="3">
        <v>45279</v>
      </c>
      <c r="B5256" s="11" t="str">
        <f t="shared" si="82"/>
        <v>Dec 2023</v>
      </c>
      <c r="C5256" t="s">
        <v>108</v>
      </c>
      <c r="D5256" t="s">
        <v>39</v>
      </c>
      <c r="E5256" t="s">
        <v>74</v>
      </c>
      <c r="F5256" t="s">
        <v>91</v>
      </c>
      <c r="G5256" t="str">
        <f>_xlfn.XLOOKUP(F5256,Product_Categories!A:A,Product_Categories!C:C,"Missing")</f>
        <v>Affiliate</v>
      </c>
      <c r="H5256">
        <v>46830</v>
      </c>
      <c r="I5256">
        <v>2679</v>
      </c>
      <c r="J5256" s="5">
        <v>5113.37</v>
      </c>
      <c r="K5256">
        <v>514</v>
      </c>
      <c r="L5256" s="5">
        <v>75651.19</v>
      </c>
      <c r="M5256" s="4">
        <v>5.72</v>
      </c>
      <c r="N5256" s="4">
        <v>19.190000000000001</v>
      </c>
      <c r="O5256" s="4">
        <v>1.91</v>
      </c>
      <c r="P5256">
        <v>9.9499999999999993</v>
      </c>
      <c r="Q5256" s="4">
        <v>14.79</v>
      </c>
    </row>
    <row r="5257" spans="1:17" x14ac:dyDescent="0.3">
      <c r="A5257" s="3">
        <v>45279</v>
      </c>
      <c r="B5257" s="11" t="str">
        <f t="shared" si="82"/>
        <v>Dec 2023</v>
      </c>
      <c r="C5257" t="s">
        <v>21</v>
      </c>
      <c r="D5257" t="s">
        <v>41</v>
      </c>
      <c r="E5257" t="s">
        <v>73</v>
      </c>
      <c r="F5257" t="s">
        <v>103</v>
      </c>
      <c r="G5257" t="str">
        <f>_xlfn.XLOOKUP(F5257,Product_Categories!A:A,Product_Categories!C:C,"Missing")</f>
        <v>Automation</v>
      </c>
      <c r="H5257">
        <v>62636</v>
      </c>
      <c r="I5257">
        <v>7955</v>
      </c>
      <c r="J5257" s="5">
        <v>19047.27</v>
      </c>
      <c r="K5257">
        <v>1708</v>
      </c>
      <c r="L5257" s="5">
        <v>273926.33</v>
      </c>
      <c r="M5257" s="4">
        <v>12.7</v>
      </c>
      <c r="N5257" s="4">
        <v>21.47</v>
      </c>
      <c r="O5257" s="4">
        <v>2.39</v>
      </c>
      <c r="P5257">
        <v>11.15</v>
      </c>
      <c r="Q5257" s="4">
        <v>14.38</v>
      </c>
    </row>
    <row r="5258" spans="1:17" x14ac:dyDescent="0.3">
      <c r="A5258" s="3">
        <v>45279</v>
      </c>
      <c r="B5258" s="11" t="str">
        <f t="shared" si="82"/>
        <v>Dec 2023</v>
      </c>
      <c r="C5258" t="s">
        <v>17</v>
      </c>
      <c r="D5258" t="s">
        <v>57</v>
      </c>
      <c r="E5258" t="s">
        <v>74</v>
      </c>
      <c r="F5258" t="s">
        <v>79</v>
      </c>
      <c r="G5258" t="str">
        <f>_xlfn.XLOOKUP(F5258,Product_Categories!A:A,Product_Categories!C:C,"Missing")</f>
        <v>Email Marketing</v>
      </c>
      <c r="H5258">
        <v>75005</v>
      </c>
      <c r="I5258">
        <v>10537</v>
      </c>
      <c r="J5258" s="5">
        <v>6308.54</v>
      </c>
      <c r="K5258">
        <v>737</v>
      </c>
      <c r="L5258" s="5">
        <v>85011.68</v>
      </c>
      <c r="M5258" s="4">
        <v>14.05</v>
      </c>
      <c r="N5258" s="4">
        <v>6.99</v>
      </c>
      <c r="O5258" s="4">
        <v>0.6</v>
      </c>
      <c r="P5258" s="4">
        <v>8.56</v>
      </c>
      <c r="Q5258" s="4">
        <v>13.48</v>
      </c>
    </row>
    <row r="5259" spans="1:17" x14ac:dyDescent="0.3">
      <c r="A5259" s="3">
        <v>45279</v>
      </c>
      <c r="B5259" s="11" t="str">
        <f t="shared" si="82"/>
        <v>Dec 2023</v>
      </c>
      <c r="C5259" t="s">
        <v>107</v>
      </c>
      <c r="D5259" t="s">
        <v>56</v>
      </c>
      <c r="E5259" t="s">
        <v>75</v>
      </c>
      <c r="F5259" t="s">
        <v>84</v>
      </c>
      <c r="G5259" t="str">
        <f>_xlfn.XLOOKUP(F5259,Product_Categories!A:A,Product_Categories!C:C,"Missing")</f>
        <v>Marketing Suite</v>
      </c>
      <c r="H5259">
        <v>32531</v>
      </c>
      <c r="I5259">
        <v>612</v>
      </c>
      <c r="J5259" s="5">
        <v>1609.17</v>
      </c>
      <c r="K5259">
        <v>118</v>
      </c>
      <c r="L5259" s="5">
        <v>20533.2</v>
      </c>
      <c r="M5259" s="4">
        <v>1.88</v>
      </c>
      <c r="N5259" s="4">
        <v>19.28</v>
      </c>
      <c r="O5259" s="4">
        <v>2.63</v>
      </c>
      <c r="P5259">
        <v>13.64</v>
      </c>
      <c r="Q5259" s="4">
        <v>12.76</v>
      </c>
    </row>
    <row r="5260" spans="1:17" x14ac:dyDescent="0.3">
      <c r="A5260" s="3">
        <v>45279</v>
      </c>
      <c r="B5260" s="11" t="str">
        <f t="shared" si="82"/>
        <v>Dec 2023</v>
      </c>
      <c r="C5260" t="s">
        <v>19</v>
      </c>
      <c r="D5260" t="s">
        <v>25</v>
      </c>
      <c r="E5260" t="s">
        <v>74</v>
      </c>
      <c r="F5260" t="s">
        <v>97</v>
      </c>
      <c r="G5260" t="str">
        <f>_xlfn.XLOOKUP(F5260,Product_Categories!A:A,Product_Categories!C:C,"Missing")</f>
        <v>Webinars</v>
      </c>
      <c r="H5260">
        <v>123440</v>
      </c>
      <c r="I5260">
        <v>11424</v>
      </c>
      <c r="J5260" s="5">
        <v>29381.07</v>
      </c>
      <c r="K5260">
        <v>2475</v>
      </c>
      <c r="L5260" s="5">
        <v>373220.09</v>
      </c>
      <c r="M5260" s="4">
        <v>9.25</v>
      </c>
      <c r="N5260" s="4">
        <v>21.66</v>
      </c>
      <c r="O5260" s="4">
        <v>2.57</v>
      </c>
      <c r="P5260">
        <v>11.87</v>
      </c>
      <c r="Q5260" s="4">
        <v>12.7</v>
      </c>
    </row>
    <row r="5261" spans="1:17" x14ac:dyDescent="0.3">
      <c r="A5261" s="3">
        <v>45279</v>
      </c>
      <c r="B5261" s="11" t="str">
        <f t="shared" si="82"/>
        <v>Dec 2023</v>
      </c>
      <c r="C5261" t="s">
        <v>17</v>
      </c>
      <c r="D5261" t="s">
        <v>26</v>
      </c>
      <c r="E5261" t="s">
        <v>73</v>
      </c>
      <c r="F5261" t="s">
        <v>81</v>
      </c>
      <c r="G5261" t="str">
        <f>_xlfn.XLOOKUP(F5261,Product_Categories!A:A,Product_Categories!C:C,"Missing")</f>
        <v>Lead Management</v>
      </c>
      <c r="H5261">
        <v>133939</v>
      </c>
      <c r="I5261">
        <v>11669</v>
      </c>
      <c r="J5261" s="5">
        <v>27443.23</v>
      </c>
      <c r="K5261">
        <v>1821</v>
      </c>
      <c r="L5261" s="5">
        <v>341768.56</v>
      </c>
      <c r="M5261" s="4">
        <v>8.7100000000000009</v>
      </c>
      <c r="N5261" s="4">
        <v>15.61</v>
      </c>
      <c r="O5261" s="4">
        <v>2.35</v>
      </c>
      <c r="P5261" s="4">
        <v>15.07</v>
      </c>
      <c r="Q5261" s="4">
        <v>12.45</v>
      </c>
    </row>
    <row r="5262" spans="1:17" x14ac:dyDescent="0.3">
      <c r="A5262" s="3">
        <v>45279</v>
      </c>
      <c r="B5262" s="11" t="str">
        <f t="shared" si="82"/>
        <v>Dec 2023</v>
      </c>
      <c r="C5262" t="s">
        <v>107</v>
      </c>
      <c r="D5262" t="s">
        <v>63</v>
      </c>
      <c r="E5262" t="s">
        <v>75</v>
      </c>
      <c r="F5262" t="s">
        <v>88</v>
      </c>
      <c r="G5262" t="str">
        <f>_xlfn.XLOOKUP(F5262,Product_Categories!A:A,Product_Categories!C:C,"Missing")</f>
        <v>CRM</v>
      </c>
      <c r="H5262">
        <v>83145</v>
      </c>
      <c r="I5262">
        <v>4972</v>
      </c>
      <c r="J5262" s="5">
        <v>9990.0300000000007</v>
      </c>
      <c r="K5262">
        <v>974</v>
      </c>
      <c r="L5262" s="5">
        <v>122330.97</v>
      </c>
      <c r="M5262" s="4">
        <v>5.98</v>
      </c>
      <c r="N5262" s="4">
        <v>19.59</v>
      </c>
      <c r="O5262" s="4">
        <v>2.0099999999999998</v>
      </c>
      <c r="P5262">
        <v>10.26</v>
      </c>
      <c r="Q5262" s="4">
        <v>12.25</v>
      </c>
    </row>
    <row r="5263" spans="1:17" x14ac:dyDescent="0.3">
      <c r="A5263" s="3">
        <v>45279</v>
      </c>
      <c r="B5263" s="11" t="str">
        <f t="shared" si="82"/>
        <v>Dec 2023</v>
      </c>
      <c r="C5263" t="s">
        <v>21</v>
      </c>
      <c r="D5263" t="s">
        <v>47</v>
      </c>
      <c r="E5263" t="s">
        <v>74</v>
      </c>
      <c r="F5263" t="s">
        <v>87</v>
      </c>
      <c r="G5263" t="str">
        <f>_xlfn.XLOOKUP(F5263,Product_Categories!A:A,Product_Categories!C:C,"Missing")</f>
        <v>AdTech</v>
      </c>
      <c r="H5263">
        <v>28287</v>
      </c>
      <c r="I5263">
        <v>4084</v>
      </c>
      <c r="J5263" s="5">
        <v>3330.56</v>
      </c>
      <c r="K5263">
        <v>256</v>
      </c>
      <c r="L5263" s="5">
        <v>37428.17</v>
      </c>
      <c r="M5263" s="4">
        <v>14.44</v>
      </c>
      <c r="N5263" s="4">
        <v>6.27</v>
      </c>
      <c r="O5263" s="4">
        <v>0.82</v>
      </c>
      <c r="P5263">
        <v>13.01</v>
      </c>
      <c r="Q5263" s="4">
        <v>11.24</v>
      </c>
    </row>
    <row r="5264" spans="1:17" x14ac:dyDescent="0.3">
      <c r="A5264" s="3">
        <v>45279</v>
      </c>
      <c r="B5264" s="11" t="str">
        <f t="shared" si="82"/>
        <v>Dec 2023</v>
      </c>
      <c r="C5264" t="s">
        <v>108</v>
      </c>
      <c r="D5264" t="s">
        <v>69</v>
      </c>
      <c r="E5264" t="s">
        <v>73</v>
      </c>
      <c r="F5264" t="s">
        <v>101</v>
      </c>
      <c r="G5264" t="str">
        <f>_xlfn.XLOOKUP(F5264,Product_Categories!A:A,Product_Categories!C:C,"Missing")</f>
        <v>Conversion</v>
      </c>
      <c r="H5264">
        <v>84030</v>
      </c>
      <c r="I5264">
        <v>7520</v>
      </c>
      <c r="J5264" s="5">
        <v>14183.63</v>
      </c>
      <c r="K5264">
        <v>1539</v>
      </c>
      <c r="L5264" s="5">
        <v>156507.95000000001</v>
      </c>
      <c r="M5264" s="4">
        <v>8.9499999999999993</v>
      </c>
      <c r="N5264" s="4">
        <v>20.47</v>
      </c>
      <c r="O5264" s="4">
        <v>1.89</v>
      </c>
      <c r="P5264">
        <v>9.2200000000000006</v>
      </c>
      <c r="Q5264" s="4">
        <v>11.03</v>
      </c>
    </row>
    <row r="5265" spans="1:17" x14ac:dyDescent="0.3">
      <c r="A5265" s="3">
        <v>45279</v>
      </c>
      <c r="B5265" s="11" t="str">
        <f t="shared" si="82"/>
        <v>Dec 2023</v>
      </c>
      <c r="C5265" t="s">
        <v>107</v>
      </c>
      <c r="D5265" t="s">
        <v>64</v>
      </c>
      <c r="E5265" t="s">
        <v>73</v>
      </c>
      <c r="F5265" t="s">
        <v>93</v>
      </c>
      <c r="G5265" t="str">
        <f>_xlfn.XLOOKUP(F5265,Product_Categories!A:A,Product_Categories!C:C,"Missing")</f>
        <v>Social Media</v>
      </c>
      <c r="H5265">
        <v>1845</v>
      </c>
      <c r="I5265">
        <v>189</v>
      </c>
      <c r="J5265" s="5">
        <v>84.9</v>
      </c>
      <c r="K5265">
        <v>7</v>
      </c>
      <c r="L5265" s="5">
        <v>917.13</v>
      </c>
      <c r="M5265" s="4">
        <v>10.24</v>
      </c>
      <c r="N5265" s="4">
        <v>3.7</v>
      </c>
      <c r="O5265" s="4">
        <v>0.45</v>
      </c>
      <c r="P5265">
        <v>12.13</v>
      </c>
      <c r="Q5265" s="4">
        <v>10.8</v>
      </c>
    </row>
    <row r="5266" spans="1:17" x14ac:dyDescent="0.3">
      <c r="A5266" s="3">
        <v>45279</v>
      </c>
      <c r="B5266" s="11" t="str">
        <f t="shared" si="82"/>
        <v>Dec 2023</v>
      </c>
      <c r="C5266" t="s">
        <v>108</v>
      </c>
      <c r="D5266" t="s">
        <v>37</v>
      </c>
      <c r="E5266" t="s">
        <v>75</v>
      </c>
      <c r="F5266" t="s">
        <v>104</v>
      </c>
      <c r="G5266" t="str">
        <f>_xlfn.XLOOKUP(F5266,Product_Categories!A:A,Product_Categories!C:C,"Missing")</f>
        <v>Surveys</v>
      </c>
      <c r="H5266">
        <v>135139</v>
      </c>
      <c r="I5266">
        <v>7491</v>
      </c>
      <c r="J5266" s="5">
        <v>18035.62</v>
      </c>
      <c r="K5266">
        <v>1100</v>
      </c>
      <c r="L5266" s="5">
        <v>183243.29</v>
      </c>
      <c r="M5266" s="4">
        <v>5.54</v>
      </c>
      <c r="N5266" s="4">
        <v>14.68</v>
      </c>
      <c r="O5266" s="4">
        <v>2.41</v>
      </c>
      <c r="P5266">
        <v>16.399999999999999</v>
      </c>
      <c r="Q5266" s="4">
        <v>10.16</v>
      </c>
    </row>
    <row r="5267" spans="1:17" x14ac:dyDescent="0.3">
      <c r="A5267" s="3">
        <v>45279</v>
      </c>
      <c r="B5267" s="11" t="str">
        <f t="shared" si="82"/>
        <v>Dec 2023</v>
      </c>
      <c r="C5267" t="s">
        <v>107</v>
      </c>
      <c r="D5267" t="s">
        <v>32</v>
      </c>
      <c r="E5267" t="s">
        <v>76</v>
      </c>
      <c r="F5267" t="s">
        <v>91</v>
      </c>
      <c r="G5267" t="str">
        <f>_xlfn.XLOOKUP(F5267,Product_Categories!A:A,Product_Categories!C:C,"Missing")</f>
        <v>Affiliate</v>
      </c>
      <c r="H5267">
        <v>59936</v>
      </c>
      <c r="I5267">
        <v>1715</v>
      </c>
      <c r="J5267" s="5">
        <v>1509.3</v>
      </c>
      <c r="K5267">
        <v>233</v>
      </c>
      <c r="L5267" s="5">
        <v>14816.88</v>
      </c>
      <c r="M5267" s="4">
        <v>2.86</v>
      </c>
      <c r="N5267" s="4">
        <v>13.59</v>
      </c>
      <c r="O5267" s="4">
        <v>0.88</v>
      </c>
      <c r="P5267">
        <v>6.48</v>
      </c>
      <c r="Q5267" s="4">
        <v>9.82</v>
      </c>
    </row>
    <row r="5268" spans="1:17" x14ac:dyDescent="0.3">
      <c r="A5268" s="3">
        <v>45279</v>
      </c>
      <c r="B5268" s="11" t="str">
        <f t="shared" si="82"/>
        <v>Dec 2023</v>
      </c>
      <c r="C5268" t="s">
        <v>18</v>
      </c>
      <c r="D5268" t="s">
        <v>68</v>
      </c>
      <c r="E5268" t="s">
        <v>73</v>
      </c>
      <c r="F5268" t="s">
        <v>87</v>
      </c>
      <c r="G5268" t="str">
        <f>_xlfn.XLOOKUP(F5268,Product_Categories!A:A,Product_Categories!C:C,"Missing")</f>
        <v>AdTech</v>
      </c>
      <c r="H5268">
        <v>91269</v>
      </c>
      <c r="I5268">
        <v>4540</v>
      </c>
      <c r="J5268" s="5">
        <v>4241.8500000000004</v>
      </c>
      <c r="K5268">
        <v>307</v>
      </c>
      <c r="L5268" s="5">
        <v>36717.85</v>
      </c>
      <c r="M5268" s="4">
        <v>4.97</v>
      </c>
      <c r="N5268" s="4">
        <v>6.76</v>
      </c>
      <c r="O5268" s="4">
        <v>0.93</v>
      </c>
      <c r="P5268" s="4">
        <v>13.82</v>
      </c>
      <c r="Q5268" s="4">
        <v>8.66</v>
      </c>
    </row>
    <row r="5269" spans="1:17" x14ac:dyDescent="0.3">
      <c r="A5269" s="3">
        <v>45279</v>
      </c>
      <c r="B5269" s="11" t="str">
        <f t="shared" si="82"/>
        <v>Dec 2023</v>
      </c>
      <c r="C5269" t="s">
        <v>21</v>
      </c>
      <c r="D5269" t="s">
        <v>42</v>
      </c>
      <c r="E5269" t="s">
        <v>75</v>
      </c>
      <c r="F5269" t="s">
        <v>94</v>
      </c>
      <c r="G5269" t="str">
        <f>_xlfn.XLOOKUP(F5269,Product_Categories!A:A,Product_Categories!C:C,"Missing")</f>
        <v>SEO</v>
      </c>
      <c r="H5269">
        <v>108338</v>
      </c>
      <c r="I5269">
        <v>14504</v>
      </c>
      <c r="J5269" s="5">
        <v>35896.78</v>
      </c>
      <c r="K5269">
        <v>1794</v>
      </c>
      <c r="L5269" s="5">
        <v>293180.34999999998</v>
      </c>
      <c r="M5269" s="4">
        <v>13.39</v>
      </c>
      <c r="N5269" s="4">
        <v>12.37</v>
      </c>
      <c r="O5269" s="4">
        <v>2.4700000000000002</v>
      </c>
      <c r="P5269">
        <v>20.010000000000002</v>
      </c>
      <c r="Q5269" s="4">
        <v>8.17</v>
      </c>
    </row>
    <row r="5270" spans="1:17" x14ac:dyDescent="0.3">
      <c r="A5270" s="3">
        <v>45279</v>
      </c>
      <c r="B5270" s="11" t="str">
        <f t="shared" si="82"/>
        <v>Dec 2023</v>
      </c>
      <c r="C5270" t="s">
        <v>17</v>
      </c>
      <c r="D5270" t="s">
        <v>47</v>
      </c>
      <c r="E5270" t="s">
        <v>73</v>
      </c>
      <c r="F5270" t="s">
        <v>93</v>
      </c>
      <c r="G5270" t="str">
        <f>_xlfn.XLOOKUP(F5270,Product_Categories!A:A,Product_Categories!C:C,"Missing")</f>
        <v>Social Media</v>
      </c>
      <c r="H5270">
        <v>53730</v>
      </c>
      <c r="I5270">
        <v>1189</v>
      </c>
      <c r="J5270" s="5">
        <v>3872.12</v>
      </c>
      <c r="K5270">
        <v>177</v>
      </c>
      <c r="L5270" s="5">
        <v>31170.95</v>
      </c>
      <c r="M5270" s="4">
        <v>2.21</v>
      </c>
      <c r="N5270" s="4">
        <v>14.89</v>
      </c>
      <c r="O5270" s="4">
        <v>3.26</v>
      </c>
      <c r="P5270" s="4">
        <v>21.88</v>
      </c>
      <c r="Q5270" s="4">
        <v>8.0500000000000007</v>
      </c>
    </row>
    <row r="5271" spans="1:17" x14ac:dyDescent="0.3">
      <c r="A5271" s="3">
        <v>45279</v>
      </c>
      <c r="B5271" s="11" t="str">
        <f t="shared" si="82"/>
        <v>Dec 2023</v>
      </c>
      <c r="C5271" t="s">
        <v>18</v>
      </c>
      <c r="D5271" t="s">
        <v>69</v>
      </c>
      <c r="E5271" t="s">
        <v>76</v>
      </c>
      <c r="F5271" t="s">
        <v>90</v>
      </c>
      <c r="G5271" t="str">
        <f>_xlfn.XLOOKUP(F5271,Product_Categories!A:A,Product_Categories!C:C,"Missing")</f>
        <v>Brand Monitoring</v>
      </c>
      <c r="H5271">
        <v>94224</v>
      </c>
      <c r="I5271">
        <v>8424</v>
      </c>
      <c r="J5271" s="5">
        <v>33310.03</v>
      </c>
      <c r="K5271">
        <v>1778</v>
      </c>
      <c r="L5271" s="5">
        <v>243042.2</v>
      </c>
      <c r="M5271" s="4">
        <v>8.94</v>
      </c>
      <c r="N5271" s="4">
        <v>21.11</v>
      </c>
      <c r="O5271" s="4">
        <v>3.95</v>
      </c>
      <c r="P5271" s="4">
        <v>18.73</v>
      </c>
      <c r="Q5271" s="4">
        <v>7.3</v>
      </c>
    </row>
    <row r="5272" spans="1:17" x14ac:dyDescent="0.3">
      <c r="A5272" s="3">
        <v>45279</v>
      </c>
      <c r="B5272" s="11" t="str">
        <f t="shared" si="82"/>
        <v>Dec 2023</v>
      </c>
      <c r="C5272" t="s">
        <v>19</v>
      </c>
      <c r="D5272" t="s">
        <v>37</v>
      </c>
      <c r="E5272" t="s">
        <v>73</v>
      </c>
      <c r="F5272" t="s">
        <v>94</v>
      </c>
      <c r="G5272" t="str">
        <f>_xlfn.XLOOKUP(F5272,Product_Categories!A:A,Product_Categories!C:C,"Missing")</f>
        <v>SEO</v>
      </c>
      <c r="H5272">
        <v>33520</v>
      </c>
      <c r="I5272">
        <v>422</v>
      </c>
      <c r="J5272" s="5">
        <v>1170.8</v>
      </c>
      <c r="K5272">
        <v>91</v>
      </c>
      <c r="L5272" s="5">
        <v>7865.41</v>
      </c>
      <c r="M5272" s="4">
        <v>1.26</v>
      </c>
      <c r="N5272" s="4">
        <v>21.56</v>
      </c>
      <c r="O5272" s="4">
        <v>2.77</v>
      </c>
      <c r="P5272">
        <v>12.87</v>
      </c>
      <c r="Q5272" s="4">
        <v>6.72</v>
      </c>
    </row>
    <row r="5273" spans="1:17" x14ac:dyDescent="0.3">
      <c r="A5273" s="3">
        <v>45279</v>
      </c>
      <c r="B5273" s="11" t="str">
        <f t="shared" si="82"/>
        <v>Dec 2023</v>
      </c>
      <c r="C5273" t="s">
        <v>108</v>
      </c>
      <c r="D5273" t="s">
        <v>67</v>
      </c>
      <c r="E5273" t="s">
        <v>76</v>
      </c>
      <c r="F5273" t="s">
        <v>105</v>
      </c>
      <c r="G5273" t="str">
        <f>_xlfn.XLOOKUP(F5273,Product_Categories!A:A,Product_Categories!C:C,"Missing")</f>
        <v>Storage</v>
      </c>
      <c r="H5273">
        <v>18226</v>
      </c>
      <c r="I5273">
        <v>1732</v>
      </c>
      <c r="J5273" s="5">
        <v>1018.99</v>
      </c>
      <c r="K5273">
        <v>343</v>
      </c>
      <c r="L5273" s="5">
        <v>6248.62</v>
      </c>
      <c r="M5273" s="4">
        <v>9.5</v>
      </c>
      <c r="N5273" s="4">
        <v>19.8</v>
      </c>
      <c r="O5273" s="4">
        <v>0.59</v>
      </c>
      <c r="P5273">
        <v>2.97</v>
      </c>
      <c r="Q5273" s="4">
        <v>6.13</v>
      </c>
    </row>
    <row r="5274" spans="1:17" x14ac:dyDescent="0.3">
      <c r="A5274" s="3">
        <v>45279</v>
      </c>
      <c r="B5274" s="11" t="str">
        <f t="shared" si="82"/>
        <v>Dec 2023</v>
      </c>
      <c r="C5274" t="s">
        <v>18</v>
      </c>
      <c r="D5274" t="s">
        <v>47</v>
      </c>
      <c r="E5274" t="s">
        <v>75</v>
      </c>
      <c r="F5274" t="s">
        <v>106</v>
      </c>
      <c r="G5274" t="str">
        <f>_xlfn.XLOOKUP(F5274,Product_Categories!A:A,Product_Categories!C:C,"Missing")</f>
        <v>Reporting</v>
      </c>
      <c r="H5274">
        <v>111164</v>
      </c>
      <c r="I5274">
        <v>15517</v>
      </c>
      <c r="J5274" s="5">
        <v>39849.230000000003</v>
      </c>
      <c r="K5274">
        <v>2687</v>
      </c>
      <c r="L5274" s="5">
        <v>243614.54</v>
      </c>
      <c r="M5274" s="4">
        <v>13.96</v>
      </c>
      <c r="N5274" s="4">
        <v>17.32</v>
      </c>
      <c r="O5274" s="4">
        <v>2.57</v>
      </c>
      <c r="P5274" s="4">
        <v>14.83</v>
      </c>
      <c r="Q5274" s="4">
        <v>6.11</v>
      </c>
    </row>
    <row r="5275" spans="1:17" x14ac:dyDescent="0.3">
      <c r="A5275" s="3">
        <v>45279</v>
      </c>
      <c r="B5275" s="11" t="str">
        <f t="shared" si="82"/>
        <v>Dec 2023</v>
      </c>
      <c r="C5275" t="s">
        <v>17</v>
      </c>
      <c r="D5275" t="s">
        <v>50</v>
      </c>
      <c r="E5275" t="s">
        <v>75</v>
      </c>
      <c r="F5275" t="s">
        <v>86</v>
      </c>
      <c r="G5275" t="str">
        <f>_xlfn.XLOOKUP(F5275,Product_Categories!A:A,Product_Categories!C:C,"Missing")</f>
        <v>Website Tools</v>
      </c>
      <c r="H5275">
        <v>7731</v>
      </c>
      <c r="I5275">
        <v>221</v>
      </c>
      <c r="J5275" s="5">
        <v>442.76</v>
      </c>
      <c r="K5275">
        <v>47</v>
      </c>
      <c r="L5275" s="5">
        <v>2600.79</v>
      </c>
      <c r="M5275" s="4">
        <v>2.86</v>
      </c>
      <c r="N5275" s="4">
        <v>21.27</v>
      </c>
      <c r="O5275" s="4">
        <v>2</v>
      </c>
      <c r="P5275" s="4">
        <v>9.42</v>
      </c>
      <c r="Q5275" s="4">
        <v>5.87</v>
      </c>
    </row>
    <row r="5276" spans="1:17" x14ac:dyDescent="0.3">
      <c r="A5276" s="3">
        <v>45279</v>
      </c>
      <c r="B5276" s="11" t="str">
        <f t="shared" si="82"/>
        <v>Dec 2023</v>
      </c>
      <c r="C5276" t="s">
        <v>17</v>
      </c>
      <c r="D5276" t="s">
        <v>35</v>
      </c>
      <c r="E5276" t="s">
        <v>76</v>
      </c>
      <c r="F5276" t="s">
        <v>102</v>
      </c>
      <c r="G5276" t="str">
        <f>_xlfn.XLOOKUP(F5276,Product_Categories!A:A,Product_Categories!C:C,"Missing")</f>
        <v>Website Tools</v>
      </c>
      <c r="H5276">
        <v>96052</v>
      </c>
      <c r="I5276">
        <v>11371</v>
      </c>
      <c r="J5276" s="5">
        <v>39595.67</v>
      </c>
      <c r="K5276">
        <v>2076</v>
      </c>
      <c r="L5276" s="5">
        <v>220080.03</v>
      </c>
      <c r="M5276" s="4">
        <v>11.84</v>
      </c>
      <c r="N5276" s="4">
        <v>18.260000000000002</v>
      </c>
      <c r="O5276" s="4">
        <v>3.48</v>
      </c>
      <c r="P5276" s="4">
        <v>19.07</v>
      </c>
      <c r="Q5276" s="4">
        <v>5.56</v>
      </c>
    </row>
    <row r="5277" spans="1:17" x14ac:dyDescent="0.3">
      <c r="A5277" s="3">
        <v>45279</v>
      </c>
      <c r="B5277" s="11" t="str">
        <f t="shared" si="82"/>
        <v>Dec 2023</v>
      </c>
      <c r="C5277" t="s">
        <v>21</v>
      </c>
      <c r="D5277" t="s">
        <v>58</v>
      </c>
      <c r="E5277" t="s">
        <v>73</v>
      </c>
      <c r="F5277" t="s">
        <v>97</v>
      </c>
      <c r="G5277" t="str">
        <f>_xlfn.XLOOKUP(F5277,Product_Categories!A:A,Product_Categories!C:C,"Missing")</f>
        <v>Webinars</v>
      </c>
      <c r="H5277">
        <v>76701</v>
      </c>
      <c r="I5277">
        <v>2148</v>
      </c>
      <c r="J5277" s="5">
        <v>4301.3500000000004</v>
      </c>
      <c r="K5277">
        <v>185</v>
      </c>
      <c r="L5277" s="5">
        <v>22539.72</v>
      </c>
      <c r="M5277" s="4">
        <v>2.8</v>
      </c>
      <c r="N5277" s="4">
        <v>8.61</v>
      </c>
      <c r="O5277" s="4">
        <v>2</v>
      </c>
      <c r="P5277">
        <v>23.25</v>
      </c>
      <c r="Q5277" s="4">
        <v>5.24</v>
      </c>
    </row>
    <row r="5278" spans="1:17" x14ac:dyDescent="0.3">
      <c r="A5278" s="3">
        <v>45279</v>
      </c>
      <c r="B5278" s="11" t="str">
        <f t="shared" si="82"/>
        <v>Dec 2023</v>
      </c>
      <c r="C5278" t="s">
        <v>17</v>
      </c>
      <c r="D5278" t="s">
        <v>61</v>
      </c>
      <c r="E5278" t="s">
        <v>76</v>
      </c>
      <c r="F5278" t="s">
        <v>91</v>
      </c>
      <c r="G5278" t="str">
        <f>_xlfn.XLOOKUP(F5278,Product_Categories!A:A,Product_Categories!C:C,"Missing")</f>
        <v>Affiliate</v>
      </c>
      <c r="H5278">
        <v>15425</v>
      </c>
      <c r="I5278">
        <v>2048</v>
      </c>
      <c r="J5278" s="5">
        <v>3575.49</v>
      </c>
      <c r="K5278">
        <v>105</v>
      </c>
      <c r="L5278" s="5">
        <v>18338.759999999998</v>
      </c>
      <c r="M5278" s="4">
        <v>13.28</v>
      </c>
      <c r="N5278" s="4">
        <v>5.13</v>
      </c>
      <c r="O5278" s="4">
        <v>1.75</v>
      </c>
      <c r="P5278" s="4">
        <v>34.049999999999997</v>
      </c>
      <c r="Q5278" s="4">
        <v>5.13</v>
      </c>
    </row>
    <row r="5279" spans="1:17" x14ac:dyDescent="0.3">
      <c r="A5279" s="3">
        <v>45279</v>
      </c>
      <c r="B5279" s="11" t="str">
        <f t="shared" si="82"/>
        <v>Dec 2023</v>
      </c>
      <c r="C5279" t="s">
        <v>18</v>
      </c>
      <c r="D5279" t="s">
        <v>38</v>
      </c>
      <c r="E5279" t="s">
        <v>73</v>
      </c>
      <c r="F5279" t="s">
        <v>95</v>
      </c>
      <c r="G5279" t="str">
        <f>_xlfn.XLOOKUP(F5279,Product_Categories!A:A,Product_Categories!C:C,"Missing")</f>
        <v>Analytics</v>
      </c>
      <c r="H5279">
        <v>92281</v>
      </c>
      <c r="I5279">
        <v>3590</v>
      </c>
      <c r="J5279" s="5">
        <v>2612.27</v>
      </c>
      <c r="K5279">
        <v>108</v>
      </c>
      <c r="L5279" s="5">
        <v>13351.21</v>
      </c>
      <c r="M5279" s="4">
        <v>3.89</v>
      </c>
      <c r="N5279" s="4">
        <v>3.01</v>
      </c>
      <c r="O5279" s="4">
        <v>0.73</v>
      </c>
      <c r="P5279">
        <v>24.19</v>
      </c>
      <c r="Q5279" s="4">
        <v>5.1100000000000003</v>
      </c>
    </row>
    <row r="5280" spans="1:17" x14ac:dyDescent="0.3">
      <c r="A5280" s="3">
        <v>45279</v>
      </c>
      <c r="B5280" s="11" t="str">
        <f t="shared" si="82"/>
        <v>Dec 2023</v>
      </c>
      <c r="C5280" t="s">
        <v>17</v>
      </c>
      <c r="D5280" t="s">
        <v>54</v>
      </c>
      <c r="E5280" t="s">
        <v>73</v>
      </c>
      <c r="F5280" t="s">
        <v>95</v>
      </c>
      <c r="G5280" t="str">
        <f>_xlfn.XLOOKUP(F5280,Product_Categories!A:A,Product_Categories!C:C,"Missing")</f>
        <v>Analytics</v>
      </c>
      <c r="H5280">
        <v>11334</v>
      </c>
      <c r="I5280">
        <v>1291</v>
      </c>
      <c r="J5280" s="5">
        <v>892.25</v>
      </c>
      <c r="K5280">
        <v>58</v>
      </c>
      <c r="L5280" s="5">
        <v>4302.46</v>
      </c>
      <c r="M5280" s="4">
        <v>11.39</v>
      </c>
      <c r="N5280" s="4">
        <v>4.49</v>
      </c>
      <c r="O5280" s="4">
        <v>0.69</v>
      </c>
      <c r="P5280" s="4">
        <v>15.38</v>
      </c>
      <c r="Q5280" s="4">
        <v>4.82</v>
      </c>
    </row>
    <row r="5281" spans="1:17" x14ac:dyDescent="0.3">
      <c r="A5281" s="3">
        <v>45279</v>
      </c>
      <c r="B5281" s="11" t="str">
        <f t="shared" si="82"/>
        <v>Dec 2023</v>
      </c>
      <c r="C5281" t="s">
        <v>107</v>
      </c>
      <c r="D5281" t="s">
        <v>58</v>
      </c>
      <c r="E5281" t="s">
        <v>73</v>
      </c>
      <c r="F5281" t="s">
        <v>83</v>
      </c>
      <c r="G5281" t="str">
        <f>_xlfn.XLOOKUP(F5281,Product_Categories!A:A,Product_Categories!C:C,"Missing")</f>
        <v>UX</v>
      </c>
      <c r="H5281">
        <v>119518</v>
      </c>
      <c r="I5281">
        <v>1085</v>
      </c>
      <c r="J5281" s="5">
        <v>2134.54</v>
      </c>
      <c r="K5281">
        <v>83</v>
      </c>
      <c r="L5281" s="5">
        <v>10233.299999999999</v>
      </c>
      <c r="M5281" s="4">
        <v>0.91</v>
      </c>
      <c r="N5281" s="4">
        <v>7.65</v>
      </c>
      <c r="O5281" s="4">
        <v>1.97</v>
      </c>
      <c r="P5281">
        <v>25.72</v>
      </c>
      <c r="Q5281" s="4">
        <v>4.79</v>
      </c>
    </row>
    <row r="5282" spans="1:17" x14ac:dyDescent="0.3">
      <c r="A5282" s="3">
        <v>45279</v>
      </c>
      <c r="B5282" s="11" t="str">
        <f t="shared" si="82"/>
        <v>Dec 2023</v>
      </c>
      <c r="C5282" t="s">
        <v>17</v>
      </c>
      <c r="D5282" t="s">
        <v>72</v>
      </c>
      <c r="E5282" t="s">
        <v>75</v>
      </c>
      <c r="F5282" t="s">
        <v>78</v>
      </c>
      <c r="G5282" t="str">
        <f>_xlfn.XLOOKUP(F5282,Product_Categories!A:A,Product_Categories!C:C,"Missing")</f>
        <v>Audience Analytics</v>
      </c>
      <c r="H5282">
        <v>18331</v>
      </c>
      <c r="I5282">
        <v>2730</v>
      </c>
      <c r="J5282" s="5">
        <v>5657.56</v>
      </c>
      <c r="K5282">
        <v>230</v>
      </c>
      <c r="L5282" s="5">
        <v>26170.880000000001</v>
      </c>
      <c r="M5282" s="4">
        <v>14.89</v>
      </c>
      <c r="N5282" s="4">
        <v>8.42</v>
      </c>
      <c r="O5282" s="4">
        <v>2.0699999999999998</v>
      </c>
      <c r="P5282" s="4">
        <v>24.6</v>
      </c>
      <c r="Q5282" s="4">
        <v>4.63</v>
      </c>
    </row>
    <row r="5283" spans="1:17" x14ac:dyDescent="0.3">
      <c r="A5283" s="3">
        <v>45279</v>
      </c>
      <c r="B5283" s="11" t="str">
        <f t="shared" si="82"/>
        <v>Dec 2023</v>
      </c>
      <c r="C5283" t="s">
        <v>21</v>
      </c>
      <c r="D5283" t="s">
        <v>58</v>
      </c>
      <c r="E5283" t="s">
        <v>74</v>
      </c>
      <c r="F5283" t="s">
        <v>84</v>
      </c>
      <c r="G5283" t="str">
        <f>_xlfn.XLOOKUP(F5283,Product_Categories!A:A,Product_Categories!C:C,"Missing")</f>
        <v>Marketing Suite</v>
      </c>
      <c r="H5283">
        <v>57598</v>
      </c>
      <c r="I5283">
        <v>1384</v>
      </c>
      <c r="J5283" s="5">
        <v>4718.03</v>
      </c>
      <c r="K5283">
        <v>289</v>
      </c>
      <c r="L5283" s="5">
        <v>20148.28</v>
      </c>
      <c r="M5283" s="4">
        <v>2.4</v>
      </c>
      <c r="N5283" s="4">
        <v>20.88</v>
      </c>
      <c r="O5283" s="4">
        <v>3.41</v>
      </c>
      <c r="P5283">
        <v>16.329999999999998</v>
      </c>
      <c r="Q5283" s="4">
        <v>4.2699999999999996</v>
      </c>
    </row>
    <row r="5284" spans="1:17" x14ac:dyDescent="0.3">
      <c r="A5284" s="3">
        <v>45279</v>
      </c>
      <c r="B5284" s="11" t="str">
        <f t="shared" si="82"/>
        <v>Dec 2023</v>
      </c>
      <c r="C5284" t="s">
        <v>18</v>
      </c>
      <c r="D5284" t="s">
        <v>35</v>
      </c>
      <c r="E5284" t="s">
        <v>75</v>
      </c>
      <c r="F5284" t="s">
        <v>81</v>
      </c>
      <c r="G5284" t="str">
        <f>_xlfn.XLOOKUP(F5284,Product_Categories!A:A,Product_Categories!C:C,"Missing")</f>
        <v>Lead Management</v>
      </c>
      <c r="H5284">
        <v>19675</v>
      </c>
      <c r="I5284">
        <v>622</v>
      </c>
      <c r="J5284" s="5">
        <v>1553.19</v>
      </c>
      <c r="K5284">
        <v>29</v>
      </c>
      <c r="L5284" s="5">
        <v>5352.61</v>
      </c>
      <c r="M5284" s="4">
        <v>3.16</v>
      </c>
      <c r="N5284" s="4">
        <v>4.66</v>
      </c>
      <c r="O5284" s="4">
        <v>2.5</v>
      </c>
      <c r="P5284" s="4">
        <v>53.56</v>
      </c>
      <c r="Q5284" s="4">
        <v>3.45</v>
      </c>
    </row>
    <row r="5285" spans="1:17" x14ac:dyDescent="0.3">
      <c r="A5285" s="3">
        <v>45279</v>
      </c>
      <c r="B5285" s="11" t="str">
        <f t="shared" si="82"/>
        <v>Dec 2023</v>
      </c>
      <c r="C5285" t="s">
        <v>108</v>
      </c>
      <c r="D5285" t="s">
        <v>27</v>
      </c>
      <c r="E5285" t="s">
        <v>75</v>
      </c>
      <c r="F5285" t="s">
        <v>88</v>
      </c>
      <c r="G5285" t="str">
        <f>_xlfn.XLOOKUP(F5285,Product_Categories!A:A,Product_Categories!C:C,"Missing")</f>
        <v>CRM</v>
      </c>
      <c r="H5285">
        <v>63941</v>
      </c>
      <c r="I5285">
        <v>9516</v>
      </c>
      <c r="J5285" s="5">
        <v>38956.58</v>
      </c>
      <c r="K5285">
        <v>742</v>
      </c>
      <c r="L5285" s="5">
        <v>115118.64</v>
      </c>
      <c r="M5285" s="4">
        <v>14.88</v>
      </c>
      <c r="N5285" s="4">
        <v>7.8</v>
      </c>
      <c r="O5285" s="4">
        <v>4.09</v>
      </c>
      <c r="P5285">
        <v>52.5</v>
      </c>
      <c r="Q5285" s="4">
        <v>2.96</v>
      </c>
    </row>
    <row r="5286" spans="1:17" x14ac:dyDescent="0.3">
      <c r="A5286" s="3">
        <v>45279</v>
      </c>
      <c r="B5286" s="11" t="str">
        <f t="shared" si="82"/>
        <v>Dec 2023</v>
      </c>
      <c r="C5286" t="s">
        <v>18</v>
      </c>
      <c r="D5286" t="s">
        <v>36</v>
      </c>
      <c r="E5286" t="s">
        <v>75</v>
      </c>
      <c r="F5286" t="s">
        <v>103</v>
      </c>
      <c r="G5286" t="str">
        <f>_xlfn.XLOOKUP(F5286,Product_Categories!A:A,Product_Categories!C:C,"Missing")</f>
        <v>Automation</v>
      </c>
      <c r="H5286">
        <v>120428</v>
      </c>
      <c r="I5286">
        <v>8040</v>
      </c>
      <c r="J5286" s="5">
        <v>24468.45</v>
      </c>
      <c r="K5286">
        <v>511</v>
      </c>
      <c r="L5286" s="5">
        <v>58408.23</v>
      </c>
      <c r="M5286" s="4">
        <v>6.68</v>
      </c>
      <c r="N5286" s="4">
        <v>6.36</v>
      </c>
      <c r="O5286" s="4">
        <v>3.04</v>
      </c>
      <c r="P5286" s="4">
        <v>47.88</v>
      </c>
      <c r="Q5286" s="4">
        <v>2.39</v>
      </c>
    </row>
    <row r="5287" spans="1:17" x14ac:dyDescent="0.3">
      <c r="A5287" s="3">
        <v>45279</v>
      </c>
      <c r="B5287" s="11" t="str">
        <f t="shared" si="82"/>
        <v>Dec 2023</v>
      </c>
      <c r="C5287" t="s">
        <v>19</v>
      </c>
      <c r="D5287" t="s">
        <v>40</v>
      </c>
      <c r="E5287" t="s">
        <v>74</v>
      </c>
      <c r="F5287" t="s">
        <v>102</v>
      </c>
      <c r="G5287" t="str">
        <f>_xlfn.XLOOKUP(F5287,Product_Categories!A:A,Product_Categories!C:C,"Missing")</f>
        <v>Website Tools</v>
      </c>
      <c r="H5287">
        <v>114340</v>
      </c>
      <c r="I5287">
        <v>9043</v>
      </c>
      <c r="J5287" s="5">
        <v>6551.74</v>
      </c>
      <c r="K5287">
        <v>1280</v>
      </c>
      <c r="L5287" s="5">
        <v>14221.83</v>
      </c>
      <c r="M5287" s="4">
        <v>7.91</v>
      </c>
      <c r="N5287" s="4">
        <v>14.15</v>
      </c>
      <c r="O5287" s="4">
        <v>0.72</v>
      </c>
      <c r="P5287">
        <v>5.12</v>
      </c>
      <c r="Q5287" s="4">
        <v>2.17</v>
      </c>
    </row>
    <row r="5288" spans="1:17" x14ac:dyDescent="0.3">
      <c r="A5288" s="3">
        <v>45279</v>
      </c>
      <c r="B5288" s="11" t="str">
        <f t="shared" si="82"/>
        <v>Dec 2023</v>
      </c>
      <c r="C5288" t="s">
        <v>17</v>
      </c>
      <c r="D5288" t="s">
        <v>66</v>
      </c>
      <c r="E5288" t="s">
        <v>74</v>
      </c>
      <c r="F5288" t="s">
        <v>103</v>
      </c>
      <c r="G5288" t="str">
        <f>_xlfn.XLOOKUP(F5288,Product_Categories!A:A,Product_Categories!C:C,"Missing")</f>
        <v>Automation</v>
      </c>
      <c r="H5288">
        <v>23208</v>
      </c>
      <c r="I5288">
        <v>1574</v>
      </c>
      <c r="J5288" s="5">
        <v>7064.82</v>
      </c>
      <c r="K5288">
        <v>214</v>
      </c>
      <c r="L5288" s="5">
        <v>14472.1</v>
      </c>
      <c r="M5288" s="4">
        <v>6.78</v>
      </c>
      <c r="N5288" s="4">
        <v>13.6</v>
      </c>
      <c r="O5288" s="4">
        <v>4.49</v>
      </c>
      <c r="P5288" s="4">
        <v>33.01</v>
      </c>
      <c r="Q5288" s="4">
        <v>2.0499999999999998</v>
      </c>
    </row>
    <row r="5289" spans="1:17" x14ac:dyDescent="0.3">
      <c r="A5289" s="3">
        <v>45279</v>
      </c>
      <c r="B5289" s="11" t="str">
        <f t="shared" si="82"/>
        <v>Dec 2023</v>
      </c>
      <c r="C5289" t="s">
        <v>108</v>
      </c>
      <c r="D5289" t="s">
        <v>57</v>
      </c>
      <c r="E5289" t="s">
        <v>73</v>
      </c>
      <c r="F5289" t="s">
        <v>82</v>
      </c>
      <c r="G5289" t="str">
        <f>_xlfn.XLOOKUP(F5289,Product_Categories!A:A,Product_Categories!C:C,"Missing")</f>
        <v>Mobile Ads</v>
      </c>
      <c r="H5289">
        <v>105672</v>
      </c>
      <c r="I5289">
        <v>13828</v>
      </c>
      <c r="J5289" s="5">
        <v>38698.54</v>
      </c>
      <c r="K5289">
        <v>3030</v>
      </c>
      <c r="L5289" s="5">
        <v>77262.350000000006</v>
      </c>
      <c r="M5289" s="4">
        <v>13.09</v>
      </c>
      <c r="N5289" s="4">
        <v>21.91</v>
      </c>
      <c r="O5289" s="4">
        <v>2.8</v>
      </c>
      <c r="P5289">
        <v>12.77</v>
      </c>
      <c r="Q5289" s="4">
        <v>2</v>
      </c>
    </row>
    <row r="5290" spans="1:17" x14ac:dyDescent="0.3">
      <c r="A5290" s="3">
        <v>45279</v>
      </c>
      <c r="B5290" s="11" t="str">
        <f t="shared" si="82"/>
        <v>Dec 2023</v>
      </c>
      <c r="C5290" t="s">
        <v>18</v>
      </c>
      <c r="D5290" t="s">
        <v>60</v>
      </c>
      <c r="E5290" t="s">
        <v>76</v>
      </c>
      <c r="F5290" t="s">
        <v>92</v>
      </c>
      <c r="G5290" t="str">
        <f>_xlfn.XLOOKUP(F5290,Product_Categories!A:A,Product_Categories!C:C,"Missing")</f>
        <v>Design</v>
      </c>
      <c r="H5290">
        <v>140928</v>
      </c>
      <c r="I5290">
        <v>13421</v>
      </c>
      <c r="J5290" s="5">
        <v>41777.800000000003</v>
      </c>
      <c r="K5290">
        <v>1195</v>
      </c>
      <c r="L5290" s="5">
        <v>80545.56</v>
      </c>
      <c r="M5290" s="4">
        <v>9.52</v>
      </c>
      <c r="N5290" s="4">
        <v>8.9</v>
      </c>
      <c r="O5290" s="4">
        <v>3.11</v>
      </c>
      <c r="P5290" s="4">
        <v>34.96</v>
      </c>
      <c r="Q5290" s="4">
        <v>1.93</v>
      </c>
    </row>
    <row r="5291" spans="1:17" x14ac:dyDescent="0.3">
      <c r="A5291" s="3">
        <v>45279</v>
      </c>
      <c r="B5291" s="11" t="str">
        <f t="shared" si="82"/>
        <v>Dec 2023</v>
      </c>
      <c r="C5291" t="s">
        <v>19</v>
      </c>
      <c r="D5291" t="s">
        <v>42</v>
      </c>
      <c r="E5291" t="s">
        <v>74</v>
      </c>
      <c r="F5291" t="s">
        <v>84</v>
      </c>
      <c r="G5291" t="str">
        <f>_xlfn.XLOOKUP(F5291,Product_Categories!A:A,Product_Categories!C:C,"Missing")</f>
        <v>Marketing Suite</v>
      </c>
      <c r="H5291">
        <v>3877</v>
      </c>
      <c r="I5291">
        <v>573</v>
      </c>
      <c r="J5291" s="5">
        <v>2429.33</v>
      </c>
      <c r="K5291">
        <v>55</v>
      </c>
      <c r="L5291" s="5">
        <v>4557.2299999999996</v>
      </c>
      <c r="M5291" s="4">
        <v>14.78</v>
      </c>
      <c r="N5291" s="4">
        <v>9.6</v>
      </c>
      <c r="O5291" s="4">
        <v>4.24</v>
      </c>
      <c r="P5291">
        <v>44.17</v>
      </c>
      <c r="Q5291" s="4">
        <v>1.88</v>
      </c>
    </row>
    <row r="5292" spans="1:17" x14ac:dyDescent="0.3">
      <c r="A5292" s="3">
        <v>45279</v>
      </c>
      <c r="B5292" s="11" t="str">
        <f t="shared" si="82"/>
        <v>Dec 2023</v>
      </c>
      <c r="C5292" t="s">
        <v>19</v>
      </c>
      <c r="D5292" t="s">
        <v>40</v>
      </c>
      <c r="E5292" t="s">
        <v>75</v>
      </c>
      <c r="F5292" t="s">
        <v>103</v>
      </c>
      <c r="G5292" t="str">
        <f>_xlfn.XLOOKUP(F5292,Product_Categories!A:A,Product_Categories!C:C,"Missing")</f>
        <v>Automation</v>
      </c>
      <c r="H5292">
        <v>84922</v>
      </c>
      <c r="I5292">
        <v>5992</v>
      </c>
      <c r="J5292" s="5">
        <v>24140.36</v>
      </c>
      <c r="K5292">
        <v>572</v>
      </c>
      <c r="L5292" s="5">
        <v>44628.04</v>
      </c>
      <c r="M5292" s="4">
        <v>7.06</v>
      </c>
      <c r="N5292" s="4">
        <v>9.5500000000000007</v>
      </c>
      <c r="O5292" s="4">
        <v>4.03</v>
      </c>
      <c r="P5292">
        <v>42.2</v>
      </c>
      <c r="Q5292" s="4">
        <v>1.85</v>
      </c>
    </row>
    <row r="5293" spans="1:17" x14ac:dyDescent="0.3">
      <c r="A5293" s="3">
        <v>45279</v>
      </c>
      <c r="B5293" s="11" t="str">
        <f t="shared" si="82"/>
        <v>Dec 2023</v>
      </c>
      <c r="C5293" t="s">
        <v>107</v>
      </c>
      <c r="D5293" t="s">
        <v>29</v>
      </c>
      <c r="E5293" t="s">
        <v>73</v>
      </c>
      <c r="F5293" t="s">
        <v>89</v>
      </c>
      <c r="G5293" t="str">
        <f>_xlfn.XLOOKUP(F5293,Product_Categories!A:A,Product_Categories!C:C,"Missing")</f>
        <v>Push Notifications</v>
      </c>
      <c r="H5293">
        <v>95474</v>
      </c>
      <c r="I5293">
        <v>14220</v>
      </c>
      <c r="J5293" s="5">
        <v>28274.35</v>
      </c>
      <c r="K5293">
        <v>2031</v>
      </c>
      <c r="L5293" s="5">
        <v>52387.96</v>
      </c>
      <c r="M5293" s="4">
        <v>14.89</v>
      </c>
      <c r="N5293" s="4">
        <v>14.28</v>
      </c>
      <c r="O5293" s="4">
        <v>1.99</v>
      </c>
      <c r="P5293">
        <v>13.92</v>
      </c>
      <c r="Q5293" s="4">
        <v>1.85</v>
      </c>
    </row>
    <row r="5294" spans="1:17" x14ac:dyDescent="0.3">
      <c r="A5294" s="3">
        <v>45279</v>
      </c>
      <c r="B5294" s="11" t="str">
        <f t="shared" si="82"/>
        <v>Dec 2023</v>
      </c>
      <c r="C5294" t="s">
        <v>107</v>
      </c>
      <c r="D5294" t="s">
        <v>33</v>
      </c>
      <c r="E5294" t="s">
        <v>76</v>
      </c>
      <c r="F5294" t="s">
        <v>83</v>
      </c>
      <c r="G5294" t="str">
        <f>_xlfn.XLOOKUP(F5294,Product_Categories!A:A,Product_Categories!C:C,"Missing")</f>
        <v>UX</v>
      </c>
      <c r="H5294">
        <v>2468</v>
      </c>
      <c r="I5294">
        <v>359</v>
      </c>
      <c r="J5294" s="5">
        <v>976.18</v>
      </c>
      <c r="K5294">
        <v>19</v>
      </c>
      <c r="L5294" s="5">
        <v>1599.56</v>
      </c>
      <c r="M5294" s="4">
        <v>14.55</v>
      </c>
      <c r="N5294" s="4">
        <v>5.29</v>
      </c>
      <c r="O5294" s="4">
        <v>2.72</v>
      </c>
      <c r="P5294">
        <v>51.38</v>
      </c>
      <c r="Q5294" s="4">
        <v>1.64</v>
      </c>
    </row>
    <row r="5295" spans="1:17" x14ac:dyDescent="0.3">
      <c r="A5295" s="3">
        <v>45279</v>
      </c>
      <c r="B5295" s="11" t="str">
        <f t="shared" si="82"/>
        <v>Dec 2023</v>
      </c>
      <c r="C5295" t="s">
        <v>108</v>
      </c>
      <c r="D5295" t="s">
        <v>65</v>
      </c>
      <c r="E5295" t="s">
        <v>74</v>
      </c>
      <c r="F5295" t="s">
        <v>79</v>
      </c>
      <c r="G5295" t="str">
        <f>_xlfn.XLOOKUP(F5295,Product_Categories!A:A,Product_Categories!C:C,"Missing")</f>
        <v>Email Marketing</v>
      </c>
      <c r="H5295">
        <v>119001</v>
      </c>
      <c r="I5295">
        <v>11634</v>
      </c>
      <c r="J5295" s="5">
        <v>51285.51</v>
      </c>
      <c r="K5295">
        <v>1020</v>
      </c>
      <c r="L5295" s="5">
        <v>84037.65</v>
      </c>
      <c r="M5295" s="4">
        <v>9.7799999999999994</v>
      </c>
      <c r="N5295" s="4">
        <v>8.77</v>
      </c>
      <c r="O5295" s="4">
        <v>4.41</v>
      </c>
      <c r="P5295">
        <v>50.28</v>
      </c>
      <c r="Q5295" s="4">
        <v>1.64</v>
      </c>
    </row>
    <row r="5296" spans="1:17" x14ac:dyDescent="0.3">
      <c r="A5296" s="3">
        <v>45279</v>
      </c>
      <c r="B5296" s="11" t="str">
        <f t="shared" si="82"/>
        <v>Dec 2023</v>
      </c>
      <c r="C5296" t="s">
        <v>17</v>
      </c>
      <c r="D5296" t="s">
        <v>28</v>
      </c>
      <c r="E5296" t="s">
        <v>76</v>
      </c>
      <c r="F5296" t="s">
        <v>87</v>
      </c>
      <c r="G5296" t="str">
        <f>_xlfn.XLOOKUP(F5296,Product_Categories!A:A,Product_Categories!C:C,"Missing")</f>
        <v>AdTech</v>
      </c>
      <c r="H5296">
        <v>22914</v>
      </c>
      <c r="I5296">
        <v>3309</v>
      </c>
      <c r="J5296" s="5">
        <v>12275.64</v>
      </c>
      <c r="K5296">
        <v>388</v>
      </c>
      <c r="L5296" s="5">
        <v>18857.77</v>
      </c>
      <c r="M5296" s="4">
        <v>14.44</v>
      </c>
      <c r="N5296" s="4">
        <v>11.73</v>
      </c>
      <c r="O5296" s="4">
        <v>3.71</v>
      </c>
      <c r="P5296" s="4">
        <v>31.64</v>
      </c>
      <c r="Q5296" s="4">
        <v>1.54</v>
      </c>
    </row>
    <row r="5297" spans="1:17" x14ac:dyDescent="0.3">
      <c r="A5297" s="3">
        <v>45279</v>
      </c>
      <c r="B5297" s="11" t="str">
        <f t="shared" si="82"/>
        <v>Dec 2023</v>
      </c>
      <c r="C5297" t="s">
        <v>19</v>
      </c>
      <c r="D5297" t="s">
        <v>69</v>
      </c>
      <c r="E5297" t="s">
        <v>74</v>
      </c>
      <c r="F5297" t="s">
        <v>92</v>
      </c>
      <c r="G5297" t="str">
        <f>_xlfn.XLOOKUP(F5297,Product_Categories!A:A,Product_Categories!C:C,"Missing")</f>
        <v>Design</v>
      </c>
      <c r="H5297">
        <v>34470</v>
      </c>
      <c r="I5297">
        <v>2644</v>
      </c>
      <c r="J5297" s="5">
        <v>10954.73</v>
      </c>
      <c r="K5297">
        <v>268</v>
      </c>
      <c r="L5297" s="5">
        <v>12836.17</v>
      </c>
      <c r="M5297" s="4">
        <v>7.67</v>
      </c>
      <c r="N5297" s="4">
        <v>10.14</v>
      </c>
      <c r="O5297" s="4">
        <v>4.1399999999999997</v>
      </c>
      <c r="P5297">
        <v>40.880000000000003</v>
      </c>
      <c r="Q5297" s="4">
        <v>1.17</v>
      </c>
    </row>
    <row r="5298" spans="1:17" x14ac:dyDescent="0.3">
      <c r="A5298" s="3">
        <v>45279</v>
      </c>
      <c r="B5298" s="11" t="str">
        <f t="shared" si="82"/>
        <v>Dec 2023</v>
      </c>
      <c r="C5298" t="s">
        <v>18</v>
      </c>
      <c r="D5298" t="s">
        <v>24</v>
      </c>
      <c r="E5298" t="s">
        <v>76</v>
      </c>
      <c r="F5298" t="s">
        <v>99</v>
      </c>
      <c r="G5298" t="str">
        <f>_xlfn.XLOOKUP(F5298,Product_Categories!A:A,Product_Categories!C:C,"Missing")</f>
        <v>Planning</v>
      </c>
      <c r="H5298">
        <v>138265</v>
      </c>
      <c r="I5298">
        <v>11145</v>
      </c>
      <c r="J5298" s="5">
        <v>40053.49</v>
      </c>
      <c r="K5298">
        <v>1054</v>
      </c>
      <c r="L5298" s="5">
        <v>41999.47</v>
      </c>
      <c r="M5298" s="4">
        <v>8.06</v>
      </c>
      <c r="N5298" s="4">
        <v>9.4600000000000009</v>
      </c>
      <c r="O5298" s="4">
        <v>3.59</v>
      </c>
      <c r="P5298" s="4">
        <v>38</v>
      </c>
      <c r="Q5298" s="4">
        <v>1.05</v>
      </c>
    </row>
    <row r="5299" spans="1:17" x14ac:dyDescent="0.3">
      <c r="A5299" s="3">
        <v>45279</v>
      </c>
      <c r="B5299" s="11" t="str">
        <f t="shared" si="82"/>
        <v>Dec 2023</v>
      </c>
      <c r="C5299" t="s">
        <v>107</v>
      </c>
      <c r="D5299" t="s">
        <v>72</v>
      </c>
      <c r="E5299" t="s">
        <v>75</v>
      </c>
      <c r="F5299" t="s">
        <v>80</v>
      </c>
      <c r="G5299" t="str">
        <f>_xlfn.XLOOKUP(F5299,Product_Categories!A:A,Product_Categories!C:C,"Missing")</f>
        <v>Feedback</v>
      </c>
      <c r="H5299">
        <v>1189</v>
      </c>
      <c r="I5299">
        <v>153</v>
      </c>
      <c r="J5299" s="5">
        <v>626.14</v>
      </c>
      <c r="K5299">
        <v>15</v>
      </c>
      <c r="L5299" s="5">
        <v>581.76</v>
      </c>
      <c r="M5299" s="4">
        <v>12.87</v>
      </c>
      <c r="N5299" s="4">
        <v>9.8000000000000007</v>
      </c>
      <c r="O5299" s="4">
        <v>4.09</v>
      </c>
      <c r="P5299">
        <v>41.74</v>
      </c>
      <c r="Q5299" s="4">
        <v>0.93</v>
      </c>
    </row>
    <row r="5300" spans="1:17" x14ac:dyDescent="0.3">
      <c r="A5300" s="3">
        <v>45279</v>
      </c>
      <c r="B5300" s="11" t="str">
        <f t="shared" si="82"/>
        <v>Dec 2023</v>
      </c>
      <c r="C5300" t="s">
        <v>108</v>
      </c>
      <c r="D5300" t="s">
        <v>58</v>
      </c>
      <c r="E5300" t="s">
        <v>73</v>
      </c>
      <c r="F5300" t="s">
        <v>106</v>
      </c>
      <c r="G5300" t="str">
        <f>_xlfn.XLOOKUP(F5300,Product_Categories!A:A,Product_Categories!C:C,"Missing")</f>
        <v>Reporting</v>
      </c>
      <c r="H5300">
        <v>87952</v>
      </c>
      <c r="I5300">
        <v>884</v>
      </c>
      <c r="J5300" s="5">
        <v>2221.5100000000002</v>
      </c>
      <c r="K5300">
        <v>116</v>
      </c>
      <c r="L5300" s="5">
        <v>1767.43</v>
      </c>
      <c r="M5300" s="4">
        <v>1.01</v>
      </c>
      <c r="N5300" s="4">
        <v>13.12</v>
      </c>
      <c r="O5300" s="4">
        <v>2.5099999999999998</v>
      </c>
      <c r="P5300">
        <v>19.149999999999999</v>
      </c>
      <c r="Q5300" s="4">
        <v>0.8</v>
      </c>
    </row>
    <row r="5301" spans="1:17" x14ac:dyDescent="0.3">
      <c r="A5301" s="3">
        <v>45279</v>
      </c>
      <c r="B5301" s="11" t="str">
        <f t="shared" si="82"/>
        <v>Dec 2023</v>
      </c>
      <c r="C5301" t="s">
        <v>107</v>
      </c>
      <c r="D5301" t="s">
        <v>58</v>
      </c>
      <c r="E5301" t="s">
        <v>74</v>
      </c>
      <c r="F5301" t="s">
        <v>100</v>
      </c>
      <c r="G5301" t="str">
        <f>_xlfn.XLOOKUP(F5301,Product_Categories!A:A,Product_Categories!C:C,"Missing")</f>
        <v>Forms</v>
      </c>
      <c r="H5301">
        <v>24697</v>
      </c>
      <c r="I5301">
        <v>973</v>
      </c>
      <c r="J5301" s="5">
        <v>2953.31</v>
      </c>
      <c r="K5301">
        <v>38</v>
      </c>
      <c r="L5301" s="5">
        <v>2210.63</v>
      </c>
      <c r="M5301" s="4">
        <v>3.94</v>
      </c>
      <c r="N5301" s="4">
        <v>3.91</v>
      </c>
      <c r="O5301" s="4">
        <v>3.04</v>
      </c>
      <c r="P5301">
        <v>77.72</v>
      </c>
      <c r="Q5301" s="4">
        <v>0.75</v>
      </c>
    </row>
    <row r="5302" spans="1:17" x14ac:dyDescent="0.3">
      <c r="A5302" s="3">
        <v>45279</v>
      </c>
      <c r="B5302" s="11" t="str">
        <f t="shared" si="82"/>
        <v>Dec 2023</v>
      </c>
      <c r="C5302" t="s">
        <v>19</v>
      </c>
      <c r="D5302" t="s">
        <v>33</v>
      </c>
      <c r="E5302" t="s">
        <v>76</v>
      </c>
      <c r="F5302" t="s">
        <v>105</v>
      </c>
      <c r="G5302" t="str">
        <f>_xlfn.XLOOKUP(F5302,Product_Categories!A:A,Product_Categories!C:C,"Missing")</f>
        <v>Storage</v>
      </c>
      <c r="H5302">
        <v>94780</v>
      </c>
      <c r="I5302">
        <v>13661</v>
      </c>
      <c r="J5302" s="5">
        <v>46502.2</v>
      </c>
      <c r="K5302">
        <v>696</v>
      </c>
      <c r="L5302" s="5">
        <v>32270.29</v>
      </c>
      <c r="M5302" s="4">
        <v>14.41</v>
      </c>
      <c r="N5302" s="4">
        <v>5.09</v>
      </c>
      <c r="O5302" s="4">
        <v>3.4</v>
      </c>
      <c r="P5302">
        <v>66.81</v>
      </c>
      <c r="Q5302" s="4">
        <v>0.69</v>
      </c>
    </row>
    <row r="5303" spans="1:17" x14ac:dyDescent="0.3">
      <c r="A5303" s="3">
        <v>45279</v>
      </c>
      <c r="B5303" s="11" t="str">
        <f t="shared" si="82"/>
        <v>Dec 2023</v>
      </c>
      <c r="C5303" t="s">
        <v>108</v>
      </c>
      <c r="D5303" t="s">
        <v>43</v>
      </c>
      <c r="E5303" t="s">
        <v>75</v>
      </c>
      <c r="F5303" t="s">
        <v>83</v>
      </c>
      <c r="G5303" t="str">
        <f>_xlfn.XLOOKUP(F5303,Product_Categories!A:A,Product_Categories!C:C,"Missing")</f>
        <v>UX</v>
      </c>
      <c r="H5303">
        <v>27258</v>
      </c>
      <c r="I5303">
        <v>1366</v>
      </c>
      <c r="J5303" s="5">
        <v>4905.8100000000004</v>
      </c>
      <c r="K5303">
        <v>107</v>
      </c>
      <c r="L5303" s="5">
        <v>3263.29</v>
      </c>
      <c r="M5303" s="4">
        <v>5.01</v>
      </c>
      <c r="N5303" s="4">
        <v>7.83</v>
      </c>
      <c r="O5303" s="4">
        <v>3.59</v>
      </c>
      <c r="P5303">
        <v>45.85</v>
      </c>
      <c r="Q5303" s="4">
        <v>0.67</v>
      </c>
    </row>
    <row r="5304" spans="1:17" x14ac:dyDescent="0.3">
      <c r="A5304" s="3">
        <v>45279</v>
      </c>
      <c r="B5304" s="11" t="str">
        <f t="shared" si="82"/>
        <v>Dec 2023</v>
      </c>
      <c r="C5304" t="s">
        <v>107</v>
      </c>
      <c r="D5304" t="s">
        <v>58</v>
      </c>
      <c r="E5304" t="s">
        <v>75</v>
      </c>
      <c r="F5304" t="s">
        <v>103</v>
      </c>
      <c r="G5304" t="str">
        <f>_xlfn.XLOOKUP(F5304,Product_Categories!A:A,Product_Categories!C:C,"Missing")</f>
        <v>Automation</v>
      </c>
      <c r="H5304">
        <v>26129</v>
      </c>
      <c r="I5304">
        <v>3042</v>
      </c>
      <c r="J5304" s="5">
        <v>13487.08</v>
      </c>
      <c r="K5304">
        <v>366</v>
      </c>
      <c r="L5304" s="5">
        <v>7848.6</v>
      </c>
      <c r="M5304" s="4">
        <v>11.64</v>
      </c>
      <c r="N5304" s="4">
        <v>12.03</v>
      </c>
      <c r="O5304" s="4">
        <v>4.43</v>
      </c>
      <c r="P5304">
        <v>36.85</v>
      </c>
      <c r="Q5304" s="4">
        <v>0.57999999999999996</v>
      </c>
    </row>
    <row r="5305" spans="1:17" x14ac:dyDescent="0.3">
      <c r="A5305" s="3">
        <v>45279</v>
      </c>
      <c r="B5305" s="11" t="str">
        <f t="shared" si="82"/>
        <v>Dec 2023</v>
      </c>
      <c r="C5305" t="s">
        <v>21</v>
      </c>
      <c r="D5305" t="s">
        <v>56</v>
      </c>
      <c r="E5305" t="s">
        <v>74</v>
      </c>
      <c r="F5305" t="s">
        <v>100</v>
      </c>
      <c r="G5305" t="str">
        <f>_xlfn.XLOOKUP(F5305,Product_Categories!A:A,Product_Categories!C:C,"Missing")</f>
        <v>Forms</v>
      </c>
      <c r="H5305">
        <v>85639</v>
      </c>
      <c r="I5305">
        <v>1795</v>
      </c>
      <c r="J5305" s="5">
        <v>7029.48</v>
      </c>
      <c r="K5305">
        <v>90</v>
      </c>
      <c r="L5305" s="5">
        <v>2873.86</v>
      </c>
      <c r="M5305" s="4">
        <v>2.1</v>
      </c>
      <c r="N5305" s="4">
        <v>5.01</v>
      </c>
      <c r="O5305" s="4">
        <v>3.92</v>
      </c>
      <c r="P5305">
        <v>78.11</v>
      </c>
      <c r="Q5305" s="4">
        <v>0.41</v>
      </c>
    </row>
    <row r="5306" spans="1:17" x14ac:dyDescent="0.3">
      <c r="A5306" s="3">
        <v>45279</v>
      </c>
      <c r="B5306" s="11" t="str">
        <f t="shared" si="82"/>
        <v>Dec 2023</v>
      </c>
      <c r="C5306" t="s">
        <v>108</v>
      </c>
      <c r="D5306" t="s">
        <v>57</v>
      </c>
      <c r="E5306" t="s">
        <v>73</v>
      </c>
      <c r="F5306" t="s">
        <v>86</v>
      </c>
      <c r="G5306" t="str">
        <f>_xlfn.XLOOKUP(F5306,Product_Categories!A:A,Product_Categories!C:C,"Missing")</f>
        <v>Website Tools</v>
      </c>
      <c r="H5306">
        <v>125242</v>
      </c>
      <c r="I5306">
        <v>12493</v>
      </c>
      <c r="J5306" s="5">
        <v>33944.589999999997</v>
      </c>
      <c r="K5306">
        <v>629</v>
      </c>
      <c r="L5306" s="5">
        <v>10143.5</v>
      </c>
      <c r="M5306" s="4">
        <v>9.98</v>
      </c>
      <c r="N5306" s="4">
        <v>5.03</v>
      </c>
      <c r="O5306" s="4">
        <v>2.72</v>
      </c>
      <c r="P5306">
        <v>53.97</v>
      </c>
      <c r="Q5306" s="4">
        <v>0.3</v>
      </c>
    </row>
    <row r="5307" spans="1:17" x14ac:dyDescent="0.3">
      <c r="A5307" s="3">
        <v>45280</v>
      </c>
      <c r="B5307" s="11" t="str">
        <f t="shared" si="82"/>
        <v>Dec 2023</v>
      </c>
      <c r="C5307" t="s">
        <v>21</v>
      </c>
      <c r="D5307" t="s">
        <v>24</v>
      </c>
      <c r="E5307" t="s">
        <v>74</v>
      </c>
      <c r="F5307" t="s">
        <v>88</v>
      </c>
      <c r="G5307" t="str">
        <f>_xlfn.XLOOKUP(F5307,Product_Categories!A:A,Product_Categories!C:C,"Missing")</f>
        <v>CRM</v>
      </c>
      <c r="H5307">
        <v>139544</v>
      </c>
      <c r="I5307">
        <v>13404</v>
      </c>
      <c r="J5307" s="5">
        <v>11116.1</v>
      </c>
      <c r="K5307">
        <v>2662</v>
      </c>
      <c r="L5307" s="5">
        <v>489549.24</v>
      </c>
      <c r="M5307" s="4">
        <v>9.61</v>
      </c>
      <c r="N5307" s="4">
        <v>19.86</v>
      </c>
      <c r="O5307" s="4">
        <v>0.83</v>
      </c>
      <c r="P5307">
        <v>4.18</v>
      </c>
      <c r="Q5307" s="4">
        <v>44.04</v>
      </c>
    </row>
    <row r="5308" spans="1:17" x14ac:dyDescent="0.3">
      <c r="A5308" s="3">
        <v>45280</v>
      </c>
      <c r="B5308" s="11" t="str">
        <f t="shared" si="82"/>
        <v>Dec 2023</v>
      </c>
      <c r="C5308" t="s">
        <v>107</v>
      </c>
      <c r="D5308" t="s">
        <v>44</v>
      </c>
      <c r="E5308" t="s">
        <v>76</v>
      </c>
      <c r="F5308" t="s">
        <v>84</v>
      </c>
      <c r="G5308" t="str">
        <f>_xlfn.XLOOKUP(F5308,Product_Categories!A:A,Product_Categories!C:C,"Missing")</f>
        <v>Marketing Suite</v>
      </c>
      <c r="H5308">
        <v>17338</v>
      </c>
      <c r="I5308">
        <v>2293</v>
      </c>
      <c r="J5308" s="5">
        <v>1667.14</v>
      </c>
      <c r="K5308">
        <v>310</v>
      </c>
      <c r="L5308" s="5">
        <v>51378.32</v>
      </c>
      <c r="M5308" s="4">
        <v>13.23</v>
      </c>
      <c r="N5308" s="4">
        <v>13.52</v>
      </c>
      <c r="O5308" s="4">
        <v>0.73</v>
      </c>
      <c r="P5308">
        <v>5.38</v>
      </c>
      <c r="Q5308" s="4">
        <v>30.82</v>
      </c>
    </row>
    <row r="5309" spans="1:17" x14ac:dyDescent="0.3">
      <c r="A5309" s="3">
        <v>45280</v>
      </c>
      <c r="B5309" s="11" t="str">
        <f t="shared" si="82"/>
        <v>Dec 2023</v>
      </c>
      <c r="C5309" t="s">
        <v>18</v>
      </c>
      <c r="D5309" t="s">
        <v>33</v>
      </c>
      <c r="E5309" t="s">
        <v>74</v>
      </c>
      <c r="F5309" t="s">
        <v>106</v>
      </c>
      <c r="G5309" t="str">
        <f>_xlfn.XLOOKUP(F5309,Product_Categories!A:A,Product_Categories!C:C,"Missing")</f>
        <v>Reporting</v>
      </c>
      <c r="H5309">
        <v>48164</v>
      </c>
      <c r="I5309">
        <v>5754</v>
      </c>
      <c r="J5309" s="5">
        <v>6532.8</v>
      </c>
      <c r="K5309">
        <v>799</v>
      </c>
      <c r="L5309" s="5">
        <v>157283.10999999999</v>
      </c>
      <c r="M5309" s="4">
        <v>11.95</v>
      </c>
      <c r="N5309" s="4">
        <v>13.89</v>
      </c>
      <c r="O5309" s="4">
        <v>1.1399999999999999</v>
      </c>
      <c r="P5309" s="4">
        <v>8.18</v>
      </c>
      <c r="Q5309" s="4">
        <v>24.08</v>
      </c>
    </row>
    <row r="5310" spans="1:17" x14ac:dyDescent="0.3">
      <c r="A5310" s="3">
        <v>45280</v>
      </c>
      <c r="B5310" s="11" t="str">
        <f t="shared" si="82"/>
        <v>Dec 2023</v>
      </c>
      <c r="C5310" t="s">
        <v>108</v>
      </c>
      <c r="D5310" t="s">
        <v>26</v>
      </c>
      <c r="E5310" t="s">
        <v>73</v>
      </c>
      <c r="F5310" t="s">
        <v>93</v>
      </c>
      <c r="G5310" t="str">
        <f>_xlfn.XLOOKUP(F5310,Product_Categories!A:A,Product_Categories!C:C,"Missing")</f>
        <v>Social Media</v>
      </c>
      <c r="H5310">
        <v>115750</v>
      </c>
      <c r="I5310">
        <v>15296</v>
      </c>
      <c r="J5310" s="5">
        <v>10564.98</v>
      </c>
      <c r="K5310">
        <v>2219</v>
      </c>
      <c r="L5310" s="5">
        <v>217879.74</v>
      </c>
      <c r="M5310" s="4">
        <v>13.21</v>
      </c>
      <c r="N5310" s="4">
        <v>14.51</v>
      </c>
      <c r="O5310" s="4">
        <v>0.69</v>
      </c>
      <c r="P5310">
        <v>4.76</v>
      </c>
      <c r="Q5310" s="4">
        <v>20.62</v>
      </c>
    </row>
    <row r="5311" spans="1:17" x14ac:dyDescent="0.3">
      <c r="A5311" s="3">
        <v>45280</v>
      </c>
      <c r="B5311" s="11" t="str">
        <f t="shared" si="82"/>
        <v>Dec 2023</v>
      </c>
      <c r="C5311" t="s">
        <v>21</v>
      </c>
      <c r="D5311" t="s">
        <v>26</v>
      </c>
      <c r="E5311" t="s">
        <v>76</v>
      </c>
      <c r="F5311" t="s">
        <v>85</v>
      </c>
      <c r="G5311" t="str">
        <f>_xlfn.XLOOKUP(F5311,Product_Categories!A:A,Product_Categories!C:C,"Missing")</f>
        <v>Budgeting</v>
      </c>
      <c r="H5311">
        <v>18385</v>
      </c>
      <c r="I5311">
        <v>676</v>
      </c>
      <c r="J5311" s="5">
        <v>668.21</v>
      </c>
      <c r="K5311">
        <v>92</v>
      </c>
      <c r="L5311" s="5">
        <v>12506.62</v>
      </c>
      <c r="M5311" s="4">
        <v>3.68</v>
      </c>
      <c r="N5311" s="4">
        <v>13.61</v>
      </c>
      <c r="O5311" s="4">
        <v>0.99</v>
      </c>
      <c r="P5311">
        <v>7.26</v>
      </c>
      <c r="Q5311" s="4">
        <v>18.72</v>
      </c>
    </row>
    <row r="5312" spans="1:17" x14ac:dyDescent="0.3">
      <c r="A5312" s="3">
        <v>45280</v>
      </c>
      <c r="B5312" s="11" t="str">
        <f t="shared" si="82"/>
        <v>Dec 2023</v>
      </c>
      <c r="C5312" t="s">
        <v>108</v>
      </c>
      <c r="D5312" t="s">
        <v>47</v>
      </c>
      <c r="E5312" t="s">
        <v>75</v>
      </c>
      <c r="F5312" t="s">
        <v>103</v>
      </c>
      <c r="G5312" t="str">
        <f>_xlfn.XLOOKUP(F5312,Product_Categories!A:A,Product_Categories!C:C,"Missing")</f>
        <v>Automation</v>
      </c>
      <c r="H5312">
        <v>82459</v>
      </c>
      <c r="I5312">
        <v>11053</v>
      </c>
      <c r="J5312" s="5">
        <v>15472.13</v>
      </c>
      <c r="K5312">
        <v>1738</v>
      </c>
      <c r="L5312" s="5">
        <v>279146.65999999997</v>
      </c>
      <c r="M5312" s="4">
        <v>13.4</v>
      </c>
      <c r="N5312" s="4">
        <v>15.72</v>
      </c>
      <c r="O5312" s="4">
        <v>1.4</v>
      </c>
      <c r="P5312">
        <v>8.9</v>
      </c>
      <c r="Q5312" s="4">
        <v>18.04</v>
      </c>
    </row>
    <row r="5313" spans="1:17" x14ac:dyDescent="0.3">
      <c r="A5313" s="3">
        <v>45280</v>
      </c>
      <c r="B5313" s="11" t="str">
        <f t="shared" si="82"/>
        <v>Dec 2023</v>
      </c>
      <c r="C5313" t="s">
        <v>107</v>
      </c>
      <c r="D5313" t="s">
        <v>50</v>
      </c>
      <c r="E5313" t="s">
        <v>73</v>
      </c>
      <c r="F5313" t="s">
        <v>91</v>
      </c>
      <c r="G5313" t="str">
        <f>_xlfn.XLOOKUP(F5313,Product_Categories!A:A,Product_Categories!C:C,"Missing")</f>
        <v>Affiliate</v>
      </c>
      <c r="H5313">
        <v>90540</v>
      </c>
      <c r="I5313">
        <v>4163</v>
      </c>
      <c r="J5313" s="5">
        <v>6770.14</v>
      </c>
      <c r="K5313">
        <v>595</v>
      </c>
      <c r="L5313" s="5">
        <v>118765.94</v>
      </c>
      <c r="M5313" s="4">
        <v>4.5999999999999996</v>
      </c>
      <c r="N5313" s="4">
        <v>14.29</v>
      </c>
      <c r="O5313" s="4">
        <v>1.63</v>
      </c>
      <c r="P5313">
        <v>11.38</v>
      </c>
      <c r="Q5313" s="4">
        <v>17.54</v>
      </c>
    </row>
    <row r="5314" spans="1:17" x14ac:dyDescent="0.3">
      <c r="A5314" s="3">
        <v>45280</v>
      </c>
      <c r="B5314" s="11" t="str">
        <f t="shared" ref="B5314:B5377" si="83">TEXT(A5314, "mmm yyyy")</f>
        <v>Dec 2023</v>
      </c>
      <c r="C5314" t="s">
        <v>17</v>
      </c>
      <c r="D5314" t="s">
        <v>62</v>
      </c>
      <c r="E5314" t="s">
        <v>76</v>
      </c>
      <c r="F5314" t="s">
        <v>96</v>
      </c>
      <c r="G5314" t="str">
        <f>_xlfn.XLOOKUP(F5314,Product_Categories!A:A,Product_Categories!C:C,"Missing")</f>
        <v>Growth Tools</v>
      </c>
      <c r="H5314">
        <v>113561</v>
      </c>
      <c r="I5314">
        <v>2502</v>
      </c>
      <c r="J5314" s="5">
        <v>3585.85</v>
      </c>
      <c r="K5314">
        <v>512</v>
      </c>
      <c r="L5314" s="5">
        <v>60625.83</v>
      </c>
      <c r="M5314" s="4">
        <v>2.2000000000000002</v>
      </c>
      <c r="N5314" s="4">
        <v>20.46</v>
      </c>
      <c r="O5314" s="4">
        <v>1.43</v>
      </c>
      <c r="P5314" s="4">
        <v>7</v>
      </c>
      <c r="Q5314" s="4">
        <v>16.91</v>
      </c>
    </row>
    <row r="5315" spans="1:17" x14ac:dyDescent="0.3">
      <c r="A5315" s="3">
        <v>45280</v>
      </c>
      <c r="B5315" s="11" t="str">
        <f t="shared" si="83"/>
        <v>Dec 2023</v>
      </c>
      <c r="C5315" t="s">
        <v>17</v>
      </c>
      <c r="D5315" t="s">
        <v>35</v>
      </c>
      <c r="E5315" t="s">
        <v>73</v>
      </c>
      <c r="F5315" t="s">
        <v>81</v>
      </c>
      <c r="G5315" t="str">
        <f>_xlfn.XLOOKUP(F5315,Product_Categories!A:A,Product_Categories!C:C,"Missing")</f>
        <v>Lead Management</v>
      </c>
      <c r="H5315">
        <v>24084</v>
      </c>
      <c r="I5315">
        <v>2724</v>
      </c>
      <c r="J5315" s="5">
        <v>3350.98</v>
      </c>
      <c r="K5315">
        <v>577</v>
      </c>
      <c r="L5315" s="5">
        <v>44283.85</v>
      </c>
      <c r="M5315" s="4">
        <v>11.31</v>
      </c>
      <c r="N5315" s="4">
        <v>21.18</v>
      </c>
      <c r="O5315" s="4">
        <v>1.23</v>
      </c>
      <c r="P5315" s="4">
        <v>5.81</v>
      </c>
      <c r="Q5315" s="4">
        <v>13.22</v>
      </c>
    </row>
    <row r="5316" spans="1:17" x14ac:dyDescent="0.3">
      <c r="A5316" s="3">
        <v>45280</v>
      </c>
      <c r="B5316" s="11" t="str">
        <f t="shared" si="83"/>
        <v>Dec 2023</v>
      </c>
      <c r="C5316" t="s">
        <v>108</v>
      </c>
      <c r="D5316" t="s">
        <v>26</v>
      </c>
      <c r="E5316" t="s">
        <v>75</v>
      </c>
      <c r="F5316" t="s">
        <v>87</v>
      </c>
      <c r="G5316" t="str">
        <f>_xlfn.XLOOKUP(F5316,Product_Categories!A:A,Product_Categories!C:C,"Missing")</f>
        <v>AdTech</v>
      </c>
      <c r="H5316">
        <v>21542</v>
      </c>
      <c r="I5316">
        <v>723</v>
      </c>
      <c r="J5316" s="5">
        <v>2301.2600000000002</v>
      </c>
      <c r="K5316">
        <v>155</v>
      </c>
      <c r="L5316" s="5">
        <v>25902.65</v>
      </c>
      <c r="M5316" s="4">
        <v>3.36</v>
      </c>
      <c r="N5316" s="4">
        <v>21.44</v>
      </c>
      <c r="O5316" s="4">
        <v>3.18</v>
      </c>
      <c r="P5316">
        <v>14.85</v>
      </c>
      <c r="Q5316" s="4">
        <v>11.26</v>
      </c>
    </row>
    <row r="5317" spans="1:17" x14ac:dyDescent="0.3">
      <c r="A5317" s="3">
        <v>45280</v>
      </c>
      <c r="B5317" s="11" t="str">
        <f t="shared" si="83"/>
        <v>Dec 2023</v>
      </c>
      <c r="C5317" t="s">
        <v>21</v>
      </c>
      <c r="D5317" t="s">
        <v>28</v>
      </c>
      <c r="E5317" t="s">
        <v>73</v>
      </c>
      <c r="F5317" t="s">
        <v>103</v>
      </c>
      <c r="G5317" t="str">
        <f>_xlfn.XLOOKUP(F5317,Product_Categories!A:A,Product_Categories!C:C,"Missing")</f>
        <v>Automation</v>
      </c>
      <c r="H5317">
        <v>129211</v>
      </c>
      <c r="I5317">
        <v>13204</v>
      </c>
      <c r="J5317" s="5">
        <v>26478.66</v>
      </c>
      <c r="K5317">
        <v>1558</v>
      </c>
      <c r="L5317" s="5">
        <v>287770.53000000003</v>
      </c>
      <c r="M5317" s="4">
        <v>10.220000000000001</v>
      </c>
      <c r="N5317" s="4">
        <v>11.8</v>
      </c>
      <c r="O5317" s="4">
        <v>2.0099999999999998</v>
      </c>
      <c r="P5317">
        <v>17</v>
      </c>
      <c r="Q5317" s="4">
        <v>10.87</v>
      </c>
    </row>
    <row r="5318" spans="1:17" x14ac:dyDescent="0.3">
      <c r="A5318" s="3">
        <v>45280</v>
      </c>
      <c r="B5318" s="11" t="str">
        <f t="shared" si="83"/>
        <v>Dec 2023</v>
      </c>
      <c r="C5318" t="s">
        <v>19</v>
      </c>
      <c r="D5318" t="s">
        <v>68</v>
      </c>
      <c r="E5318" t="s">
        <v>73</v>
      </c>
      <c r="F5318" t="s">
        <v>103</v>
      </c>
      <c r="G5318" t="str">
        <f>_xlfn.XLOOKUP(F5318,Product_Categories!A:A,Product_Categories!C:C,"Missing")</f>
        <v>Automation</v>
      </c>
      <c r="H5318">
        <v>33054</v>
      </c>
      <c r="I5318">
        <v>4515</v>
      </c>
      <c r="J5318" s="5">
        <v>2860.28</v>
      </c>
      <c r="K5318">
        <v>311</v>
      </c>
      <c r="L5318" s="5">
        <v>30476.93</v>
      </c>
      <c r="M5318" s="4">
        <v>13.66</v>
      </c>
      <c r="N5318" s="4">
        <v>6.89</v>
      </c>
      <c r="O5318" s="4">
        <v>0.63</v>
      </c>
      <c r="P5318">
        <v>9.1999999999999993</v>
      </c>
      <c r="Q5318" s="4">
        <v>10.66</v>
      </c>
    </row>
    <row r="5319" spans="1:17" x14ac:dyDescent="0.3">
      <c r="A5319" s="3">
        <v>45280</v>
      </c>
      <c r="B5319" s="11" t="str">
        <f t="shared" si="83"/>
        <v>Dec 2023</v>
      </c>
      <c r="C5319" t="s">
        <v>107</v>
      </c>
      <c r="D5319" t="s">
        <v>66</v>
      </c>
      <c r="E5319" t="s">
        <v>76</v>
      </c>
      <c r="F5319" t="s">
        <v>78</v>
      </c>
      <c r="G5319" t="str">
        <f>_xlfn.XLOOKUP(F5319,Product_Categories!A:A,Product_Categories!C:C,"Missing")</f>
        <v>Audience Analytics</v>
      </c>
      <c r="H5319">
        <v>107447</v>
      </c>
      <c r="I5319">
        <v>13559</v>
      </c>
      <c r="J5319" s="5">
        <v>38211.31</v>
      </c>
      <c r="K5319">
        <v>2036</v>
      </c>
      <c r="L5319" s="5">
        <v>376183.18</v>
      </c>
      <c r="M5319" s="4">
        <v>12.62</v>
      </c>
      <c r="N5319" s="4">
        <v>15.02</v>
      </c>
      <c r="O5319" s="4">
        <v>2.82</v>
      </c>
      <c r="P5319">
        <v>18.77</v>
      </c>
      <c r="Q5319" s="4">
        <v>9.84</v>
      </c>
    </row>
    <row r="5320" spans="1:17" x14ac:dyDescent="0.3">
      <c r="A5320" s="3">
        <v>45280</v>
      </c>
      <c r="B5320" s="11" t="str">
        <f t="shared" si="83"/>
        <v>Dec 2023</v>
      </c>
      <c r="C5320" t="s">
        <v>19</v>
      </c>
      <c r="D5320" t="s">
        <v>56</v>
      </c>
      <c r="E5320" t="s">
        <v>73</v>
      </c>
      <c r="F5320" t="s">
        <v>80</v>
      </c>
      <c r="G5320" t="str">
        <f>_xlfn.XLOOKUP(F5320,Product_Categories!A:A,Product_Categories!C:C,"Missing")</f>
        <v>Feedback</v>
      </c>
      <c r="H5320">
        <v>52087</v>
      </c>
      <c r="I5320">
        <v>6861</v>
      </c>
      <c r="J5320" s="5">
        <v>7113.85</v>
      </c>
      <c r="K5320">
        <v>1278</v>
      </c>
      <c r="L5320" s="5">
        <v>69888.91</v>
      </c>
      <c r="M5320" s="4">
        <v>13.17</v>
      </c>
      <c r="N5320" s="4">
        <v>18.63</v>
      </c>
      <c r="O5320" s="4">
        <v>1.04</v>
      </c>
      <c r="P5320">
        <v>5.57</v>
      </c>
      <c r="Q5320" s="4">
        <v>9.82</v>
      </c>
    </row>
    <row r="5321" spans="1:17" x14ac:dyDescent="0.3">
      <c r="A5321" s="3">
        <v>45280</v>
      </c>
      <c r="B5321" s="11" t="str">
        <f t="shared" si="83"/>
        <v>Dec 2023</v>
      </c>
      <c r="C5321" t="s">
        <v>107</v>
      </c>
      <c r="D5321" t="s">
        <v>61</v>
      </c>
      <c r="E5321" t="s">
        <v>74</v>
      </c>
      <c r="F5321" t="s">
        <v>90</v>
      </c>
      <c r="G5321" t="str">
        <f>_xlfn.XLOOKUP(F5321,Product_Categories!A:A,Product_Categories!C:C,"Missing")</f>
        <v>Brand Monitoring</v>
      </c>
      <c r="H5321">
        <v>120490</v>
      </c>
      <c r="I5321">
        <v>10964</v>
      </c>
      <c r="J5321" s="5">
        <v>28594.12</v>
      </c>
      <c r="K5321">
        <v>2408</v>
      </c>
      <c r="L5321" s="5">
        <v>269075.8</v>
      </c>
      <c r="M5321" s="4">
        <v>9.1</v>
      </c>
      <c r="N5321" s="4">
        <v>21.96</v>
      </c>
      <c r="O5321" s="4">
        <v>2.61</v>
      </c>
      <c r="P5321">
        <v>11.87</v>
      </c>
      <c r="Q5321" s="4">
        <v>9.41</v>
      </c>
    </row>
    <row r="5322" spans="1:17" x14ac:dyDescent="0.3">
      <c r="A5322" s="3">
        <v>45280</v>
      </c>
      <c r="B5322" s="11" t="str">
        <f t="shared" si="83"/>
        <v>Dec 2023</v>
      </c>
      <c r="C5322" t="s">
        <v>19</v>
      </c>
      <c r="D5322" t="s">
        <v>58</v>
      </c>
      <c r="E5322" t="s">
        <v>75</v>
      </c>
      <c r="F5322" t="s">
        <v>84</v>
      </c>
      <c r="G5322" t="str">
        <f>_xlfn.XLOOKUP(F5322,Product_Categories!A:A,Product_Categories!C:C,"Missing")</f>
        <v>Marketing Suite</v>
      </c>
      <c r="H5322">
        <v>31629</v>
      </c>
      <c r="I5322">
        <v>356</v>
      </c>
      <c r="J5322" s="5">
        <v>674.32</v>
      </c>
      <c r="K5322">
        <v>36</v>
      </c>
      <c r="L5322" s="5">
        <v>5833</v>
      </c>
      <c r="M5322" s="4">
        <v>1.1299999999999999</v>
      </c>
      <c r="N5322" s="4">
        <v>10.11</v>
      </c>
      <c r="O5322" s="4">
        <v>1.89</v>
      </c>
      <c r="P5322">
        <v>18.73</v>
      </c>
      <c r="Q5322" s="4">
        <v>8.65</v>
      </c>
    </row>
    <row r="5323" spans="1:17" x14ac:dyDescent="0.3">
      <c r="A5323" s="3">
        <v>45280</v>
      </c>
      <c r="B5323" s="11" t="str">
        <f t="shared" si="83"/>
        <v>Dec 2023</v>
      </c>
      <c r="C5323" t="s">
        <v>107</v>
      </c>
      <c r="D5323" t="s">
        <v>48</v>
      </c>
      <c r="E5323" t="s">
        <v>74</v>
      </c>
      <c r="F5323" t="s">
        <v>77</v>
      </c>
      <c r="G5323" t="str">
        <f>_xlfn.XLOOKUP(F5323,Product_Categories!A:A,Product_Categories!C:C,"Missing")</f>
        <v>SEO</v>
      </c>
      <c r="H5323">
        <v>145558</v>
      </c>
      <c r="I5323">
        <v>15386</v>
      </c>
      <c r="J5323" s="5">
        <v>39990.730000000003</v>
      </c>
      <c r="K5323">
        <v>2227</v>
      </c>
      <c r="L5323" s="5">
        <v>339060.14</v>
      </c>
      <c r="M5323" s="4">
        <v>10.57</v>
      </c>
      <c r="N5323" s="4">
        <v>14.47</v>
      </c>
      <c r="O5323" s="4">
        <v>2.6</v>
      </c>
      <c r="P5323">
        <v>17.96</v>
      </c>
      <c r="Q5323" s="4">
        <v>8.48</v>
      </c>
    </row>
    <row r="5324" spans="1:17" x14ac:dyDescent="0.3">
      <c r="A5324" s="3">
        <v>45280</v>
      </c>
      <c r="B5324" s="11" t="str">
        <f t="shared" si="83"/>
        <v>Dec 2023</v>
      </c>
      <c r="C5324" t="s">
        <v>21</v>
      </c>
      <c r="D5324" t="s">
        <v>43</v>
      </c>
      <c r="E5324" t="s">
        <v>73</v>
      </c>
      <c r="F5324" t="s">
        <v>85</v>
      </c>
      <c r="G5324" t="str">
        <f>_xlfn.XLOOKUP(F5324,Product_Categories!A:A,Product_Categories!C:C,"Missing")</f>
        <v>Budgeting</v>
      </c>
      <c r="H5324">
        <v>12130</v>
      </c>
      <c r="I5324">
        <v>1149</v>
      </c>
      <c r="J5324" s="5">
        <v>985.58</v>
      </c>
      <c r="K5324">
        <v>53</v>
      </c>
      <c r="L5324" s="5">
        <v>8300.9500000000007</v>
      </c>
      <c r="M5324" s="4">
        <v>9.4700000000000006</v>
      </c>
      <c r="N5324" s="4">
        <v>4.6100000000000003</v>
      </c>
      <c r="O5324" s="4">
        <v>0.86</v>
      </c>
      <c r="P5324">
        <v>18.600000000000001</v>
      </c>
      <c r="Q5324" s="4">
        <v>8.42</v>
      </c>
    </row>
    <row r="5325" spans="1:17" x14ac:dyDescent="0.3">
      <c r="A5325" s="3">
        <v>45280</v>
      </c>
      <c r="B5325" s="11" t="str">
        <f t="shared" si="83"/>
        <v>Dec 2023</v>
      </c>
      <c r="C5325" t="s">
        <v>19</v>
      </c>
      <c r="D5325" t="s">
        <v>48</v>
      </c>
      <c r="E5325" t="s">
        <v>74</v>
      </c>
      <c r="F5325" t="s">
        <v>95</v>
      </c>
      <c r="G5325" t="str">
        <f>_xlfn.XLOOKUP(F5325,Product_Categories!A:A,Product_Categories!C:C,"Missing")</f>
        <v>Analytics</v>
      </c>
      <c r="H5325">
        <v>39021</v>
      </c>
      <c r="I5325">
        <v>5054</v>
      </c>
      <c r="J5325" s="5">
        <v>8259.2800000000007</v>
      </c>
      <c r="K5325">
        <v>1055</v>
      </c>
      <c r="L5325" s="5">
        <v>63097.13</v>
      </c>
      <c r="M5325" s="4">
        <v>12.95</v>
      </c>
      <c r="N5325" s="4">
        <v>20.87</v>
      </c>
      <c r="O5325" s="4">
        <v>1.63</v>
      </c>
      <c r="P5325">
        <v>7.83</v>
      </c>
      <c r="Q5325" s="4">
        <v>7.64</v>
      </c>
    </row>
    <row r="5326" spans="1:17" x14ac:dyDescent="0.3">
      <c r="A5326" s="3">
        <v>45280</v>
      </c>
      <c r="B5326" s="11" t="str">
        <f t="shared" si="83"/>
        <v>Dec 2023</v>
      </c>
      <c r="C5326" t="s">
        <v>108</v>
      </c>
      <c r="D5326" t="s">
        <v>48</v>
      </c>
      <c r="E5326" t="s">
        <v>75</v>
      </c>
      <c r="F5326" t="s">
        <v>106</v>
      </c>
      <c r="G5326" t="str">
        <f>_xlfn.XLOOKUP(F5326,Product_Categories!A:A,Product_Categories!C:C,"Missing")</f>
        <v>Reporting</v>
      </c>
      <c r="H5326">
        <v>69476</v>
      </c>
      <c r="I5326">
        <v>3310</v>
      </c>
      <c r="J5326" s="5">
        <v>6387.44</v>
      </c>
      <c r="K5326">
        <v>318</v>
      </c>
      <c r="L5326" s="5">
        <v>48655.79</v>
      </c>
      <c r="M5326" s="4">
        <v>4.76</v>
      </c>
      <c r="N5326" s="4">
        <v>9.61</v>
      </c>
      <c r="O5326" s="4">
        <v>1.93</v>
      </c>
      <c r="P5326">
        <v>20.09</v>
      </c>
      <c r="Q5326" s="4">
        <v>7.62</v>
      </c>
    </row>
    <row r="5327" spans="1:17" x14ac:dyDescent="0.3">
      <c r="A5327" s="3">
        <v>45280</v>
      </c>
      <c r="B5327" s="11" t="str">
        <f t="shared" si="83"/>
        <v>Dec 2023</v>
      </c>
      <c r="C5327" t="s">
        <v>17</v>
      </c>
      <c r="D5327" t="s">
        <v>69</v>
      </c>
      <c r="E5327" t="s">
        <v>75</v>
      </c>
      <c r="F5327" t="s">
        <v>101</v>
      </c>
      <c r="G5327" t="str">
        <f>_xlfn.XLOOKUP(F5327,Product_Categories!A:A,Product_Categories!C:C,"Missing")</f>
        <v>Conversion</v>
      </c>
      <c r="H5327">
        <v>25926</v>
      </c>
      <c r="I5327">
        <v>347</v>
      </c>
      <c r="J5327" s="5">
        <v>1501.45</v>
      </c>
      <c r="K5327">
        <v>72</v>
      </c>
      <c r="L5327" s="5">
        <v>11384.06</v>
      </c>
      <c r="M5327" s="4">
        <v>1.34</v>
      </c>
      <c r="N5327" s="4">
        <v>20.75</v>
      </c>
      <c r="O5327" s="4">
        <v>4.33</v>
      </c>
      <c r="P5327" s="4">
        <v>20.85</v>
      </c>
      <c r="Q5327" s="4">
        <v>7.58</v>
      </c>
    </row>
    <row r="5328" spans="1:17" x14ac:dyDescent="0.3">
      <c r="A5328" s="3">
        <v>45280</v>
      </c>
      <c r="B5328" s="11" t="str">
        <f t="shared" si="83"/>
        <v>Dec 2023</v>
      </c>
      <c r="C5328" t="s">
        <v>108</v>
      </c>
      <c r="D5328" t="s">
        <v>39</v>
      </c>
      <c r="E5328" t="s">
        <v>73</v>
      </c>
      <c r="F5328" t="s">
        <v>87</v>
      </c>
      <c r="G5328" t="str">
        <f>_xlfn.XLOOKUP(F5328,Product_Categories!A:A,Product_Categories!C:C,"Missing")</f>
        <v>AdTech</v>
      </c>
      <c r="H5328">
        <v>17408</v>
      </c>
      <c r="I5328">
        <v>1899</v>
      </c>
      <c r="J5328" s="5">
        <v>962.27</v>
      </c>
      <c r="K5328">
        <v>206</v>
      </c>
      <c r="L5328" s="5">
        <v>7278.85</v>
      </c>
      <c r="M5328" s="4">
        <v>10.91</v>
      </c>
      <c r="N5328" s="4">
        <v>10.85</v>
      </c>
      <c r="O5328" s="4">
        <v>0.51</v>
      </c>
      <c r="P5328">
        <v>4.67</v>
      </c>
      <c r="Q5328" s="4">
        <v>7.56</v>
      </c>
    </row>
    <row r="5329" spans="1:17" x14ac:dyDescent="0.3">
      <c r="A5329" s="3">
        <v>45280</v>
      </c>
      <c r="B5329" s="11" t="str">
        <f t="shared" si="83"/>
        <v>Dec 2023</v>
      </c>
      <c r="C5329" t="s">
        <v>108</v>
      </c>
      <c r="D5329" t="s">
        <v>44</v>
      </c>
      <c r="E5329" t="s">
        <v>74</v>
      </c>
      <c r="F5329" t="s">
        <v>87</v>
      </c>
      <c r="G5329" t="str">
        <f>_xlfn.XLOOKUP(F5329,Product_Categories!A:A,Product_Categories!C:C,"Missing")</f>
        <v>AdTech</v>
      </c>
      <c r="H5329">
        <v>92061</v>
      </c>
      <c r="I5329">
        <v>13103</v>
      </c>
      <c r="J5329" s="5">
        <v>56865.54</v>
      </c>
      <c r="K5329">
        <v>2418</v>
      </c>
      <c r="L5329" s="5">
        <v>427696.44</v>
      </c>
      <c r="M5329" s="4">
        <v>14.23</v>
      </c>
      <c r="N5329" s="4">
        <v>18.45</v>
      </c>
      <c r="O5329" s="4">
        <v>4.34</v>
      </c>
      <c r="P5329">
        <v>23.52</v>
      </c>
      <c r="Q5329" s="4">
        <v>7.52</v>
      </c>
    </row>
    <row r="5330" spans="1:17" x14ac:dyDescent="0.3">
      <c r="A5330" s="3">
        <v>45280</v>
      </c>
      <c r="B5330" s="11" t="str">
        <f t="shared" si="83"/>
        <v>Dec 2023</v>
      </c>
      <c r="C5330" t="s">
        <v>107</v>
      </c>
      <c r="D5330" t="s">
        <v>41</v>
      </c>
      <c r="E5330" t="s">
        <v>74</v>
      </c>
      <c r="F5330" t="s">
        <v>102</v>
      </c>
      <c r="G5330" t="str">
        <f>_xlfn.XLOOKUP(F5330,Product_Categories!A:A,Product_Categories!C:C,"Missing")</f>
        <v>Website Tools</v>
      </c>
      <c r="H5330">
        <v>149121</v>
      </c>
      <c r="I5330">
        <v>19053</v>
      </c>
      <c r="J5330" s="5">
        <v>68106.75</v>
      </c>
      <c r="K5330">
        <v>2905</v>
      </c>
      <c r="L5330" s="5">
        <v>507617.93</v>
      </c>
      <c r="M5330" s="4">
        <v>12.78</v>
      </c>
      <c r="N5330" s="4">
        <v>15.25</v>
      </c>
      <c r="O5330" s="4">
        <v>3.57</v>
      </c>
      <c r="P5330">
        <v>23.44</v>
      </c>
      <c r="Q5330" s="4">
        <v>7.45</v>
      </c>
    </row>
    <row r="5331" spans="1:17" x14ac:dyDescent="0.3">
      <c r="A5331" s="3">
        <v>45280</v>
      </c>
      <c r="B5331" s="11" t="str">
        <f t="shared" si="83"/>
        <v>Dec 2023</v>
      </c>
      <c r="C5331" t="s">
        <v>18</v>
      </c>
      <c r="D5331" t="s">
        <v>48</v>
      </c>
      <c r="E5331" t="s">
        <v>76</v>
      </c>
      <c r="F5331" t="s">
        <v>88</v>
      </c>
      <c r="G5331" t="str">
        <f>_xlfn.XLOOKUP(F5331,Product_Categories!A:A,Product_Categories!C:C,"Missing")</f>
        <v>CRM</v>
      </c>
      <c r="H5331">
        <v>47353</v>
      </c>
      <c r="I5331">
        <v>5816</v>
      </c>
      <c r="J5331" s="5">
        <v>5488.42</v>
      </c>
      <c r="K5331">
        <v>432</v>
      </c>
      <c r="L5331" s="5">
        <v>40351.94</v>
      </c>
      <c r="M5331" s="4">
        <v>12.28</v>
      </c>
      <c r="N5331" s="4">
        <v>7.43</v>
      </c>
      <c r="O5331" s="4">
        <v>0.94</v>
      </c>
      <c r="P5331" s="4">
        <v>12.7</v>
      </c>
      <c r="Q5331" s="4">
        <v>7.35</v>
      </c>
    </row>
    <row r="5332" spans="1:17" x14ac:dyDescent="0.3">
      <c r="A5332" s="3">
        <v>45280</v>
      </c>
      <c r="B5332" s="11" t="str">
        <f t="shared" si="83"/>
        <v>Dec 2023</v>
      </c>
      <c r="C5332" t="s">
        <v>17</v>
      </c>
      <c r="D5332" t="s">
        <v>31</v>
      </c>
      <c r="E5332" t="s">
        <v>73</v>
      </c>
      <c r="F5332" t="s">
        <v>85</v>
      </c>
      <c r="G5332" t="str">
        <f>_xlfn.XLOOKUP(F5332,Product_Categories!A:A,Product_Categories!C:C,"Missing")</f>
        <v>Budgeting</v>
      </c>
      <c r="H5332">
        <v>51484</v>
      </c>
      <c r="I5332">
        <v>1988</v>
      </c>
      <c r="J5332" s="5">
        <v>3981.4</v>
      </c>
      <c r="K5332">
        <v>284</v>
      </c>
      <c r="L5332" s="5">
        <v>28930.95</v>
      </c>
      <c r="M5332" s="4">
        <v>3.86</v>
      </c>
      <c r="N5332" s="4">
        <v>14.29</v>
      </c>
      <c r="O5332" s="4">
        <v>2</v>
      </c>
      <c r="P5332" s="4">
        <v>14.02</v>
      </c>
      <c r="Q5332" s="4">
        <v>7.27</v>
      </c>
    </row>
    <row r="5333" spans="1:17" x14ac:dyDescent="0.3">
      <c r="A5333" s="3">
        <v>45280</v>
      </c>
      <c r="B5333" s="11" t="str">
        <f t="shared" si="83"/>
        <v>Dec 2023</v>
      </c>
      <c r="C5333" t="s">
        <v>108</v>
      </c>
      <c r="D5333" t="s">
        <v>37</v>
      </c>
      <c r="E5333" t="s">
        <v>76</v>
      </c>
      <c r="F5333" t="s">
        <v>88</v>
      </c>
      <c r="G5333" t="str">
        <f>_xlfn.XLOOKUP(F5333,Product_Categories!A:A,Product_Categories!C:C,"Missing")</f>
        <v>CRM</v>
      </c>
      <c r="H5333">
        <v>36894</v>
      </c>
      <c r="I5333">
        <v>1844</v>
      </c>
      <c r="J5333" s="5">
        <v>4581.97</v>
      </c>
      <c r="K5333">
        <v>315</v>
      </c>
      <c r="L5333" s="5">
        <v>32052.42</v>
      </c>
      <c r="M5333" s="4">
        <v>5</v>
      </c>
      <c r="N5333" s="4">
        <v>17.079999999999998</v>
      </c>
      <c r="O5333" s="4">
        <v>2.48</v>
      </c>
      <c r="P5333">
        <v>14.55</v>
      </c>
      <c r="Q5333" s="4">
        <v>7</v>
      </c>
    </row>
    <row r="5334" spans="1:17" x14ac:dyDescent="0.3">
      <c r="A5334" s="3">
        <v>45280</v>
      </c>
      <c r="B5334" s="11" t="str">
        <f t="shared" si="83"/>
        <v>Dec 2023</v>
      </c>
      <c r="C5334" t="s">
        <v>19</v>
      </c>
      <c r="D5334" t="s">
        <v>50</v>
      </c>
      <c r="E5334" t="s">
        <v>75</v>
      </c>
      <c r="F5334" t="s">
        <v>80</v>
      </c>
      <c r="G5334" t="str">
        <f>_xlfn.XLOOKUP(F5334,Product_Categories!A:A,Product_Categories!C:C,"Missing")</f>
        <v>Feedback</v>
      </c>
      <c r="H5334">
        <v>23511</v>
      </c>
      <c r="I5334">
        <v>2942</v>
      </c>
      <c r="J5334" s="5">
        <v>8364.26</v>
      </c>
      <c r="K5334">
        <v>607</v>
      </c>
      <c r="L5334" s="5">
        <v>55740.46</v>
      </c>
      <c r="M5334" s="4">
        <v>12.51</v>
      </c>
      <c r="N5334" s="4">
        <v>20.63</v>
      </c>
      <c r="O5334" s="4">
        <v>2.84</v>
      </c>
      <c r="P5334">
        <v>13.78</v>
      </c>
      <c r="Q5334" s="4">
        <v>6.66</v>
      </c>
    </row>
    <row r="5335" spans="1:17" x14ac:dyDescent="0.3">
      <c r="A5335" s="3">
        <v>45280</v>
      </c>
      <c r="B5335" s="11" t="str">
        <f t="shared" si="83"/>
        <v>Dec 2023</v>
      </c>
      <c r="C5335" t="s">
        <v>107</v>
      </c>
      <c r="D5335" t="s">
        <v>25</v>
      </c>
      <c r="E5335" t="s">
        <v>76</v>
      </c>
      <c r="F5335" t="s">
        <v>90</v>
      </c>
      <c r="G5335" t="str">
        <f>_xlfn.XLOOKUP(F5335,Product_Categories!A:A,Product_Categories!C:C,"Missing")</f>
        <v>Brand Monitoring</v>
      </c>
      <c r="H5335">
        <v>93781</v>
      </c>
      <c r="I5335">
        <v>5556</v>
      </c>
      <c r="J5335" s="5">
        <v>14585.42</v>
      </c>
      <c r="K5335">
        <v>1065</v>
      </c>
      <c r="L5335" s="5">
        <v>74688.33</v>
      </c>
      <c r="M5335" s="4">
        <v>5.92</v>
      </c>
      <c r="N5335" s="4">
        <v>19.170000000000002</v>
      </c>
      <c r="O5335" s="4">
        <v>2.63</v>
      </c>
      <c r="P5335">
        <v>13.7</v>
      </c>
      <c r="Q5335" s="4">
        <v>5.12</v>
      </c>
    </row>
    <row r="5336" spans="1:17" x14ac:dyDescent="0.3">
      <c r="A5336" s="3">
        <v>45280</v>
      </c>
      <c r="B5336" s="11" t="str">
        <f t="shared" si="83"/>
        <v>Dec 2023</v>
      </c>
      <c r="C5336" t="s">
        <v>107</v>
      </c>
      <c r="D5336" t="s">
        <v>32</v>
      </c>
      <c r="E5336" t="s">
        <v>76</v>
      </c>
      <c r="F5336" t="s">
        <v>87</v>
      </c>
      <c r="G5336" t="str">
        <f>_xlfn.XLOOKUP(F5336,Product_Categories!A:A,Product_Categories!C:C,"Missing")</f>
        <v>AdTech</v>
      </c>
      <c r="H5336">
        <v>141341</v>
      </c>
      <c r="I5336">
        <v>6152</v>
      </c>
      <c r="J5336" s="5">
        <v>23105.95</v>
      </c>
      <c r="K5336">
        <v>1132</v>
      </c>
      <c r="L5336" s="5">
        <v>115000.32000000001</v>
      </c>
      <c r="M5336" s="4">
        <v>4.3499999999999996</v>
      </c>
      <c r="N5336" s="4">
        <v>18.399999999999999</v>
      </c>
      <c r="O5336" s="4">
        <v>3.76</v>
      </c>
      <c r="P5336">
        <v>20.41</v>
      </c>
      <c r="Q5336" s="4">
        <v>4.9800000000000004</v>
      </c>
    </row>
    <row r="5337" spans="1:17" x14ac:dyDescent="0.3">
      <c r="A5337" s="3">
        <v>45280</v>
      </c>
      <c r="B5337" s="11" t="str">
        <f t="shared" si="83"/>
        <v>Dec 2023</v>
      </c>
      <c r="C5337" t="s">
        <v>108</v>
      </c>
      <c r="D5337" t="s">
        <v>71</v>
      </c>
      <c r="E5337" t="s">
        <v>73</v>
      </c>
      <c r="F5337" t="s">
        <v>89</v>
      </c>
      <c r="G5337" t="str">
        <f>_xlfn.XLOOKUP(F5337,Product_Categories!A:A,Product_Categories!C:C,"Missing")</f>
        <v>Push Notifications</v>
      </c>
      <c r="H5337">
        <v>134823</v>
      </c>
      <c r="I5337">
        <v>12568</v>
      </c>
      <c r="J5337" s="5">
        <v>47995.3</v>
      </c>
      <c r="K5337">
        <v>1500</v>
      </c>
      <c r="L5337" s="5">
        <v>238132.23</v>
      </c>
      <c r="M5337" s="4">
        <v>9.32</v>
      </c>
      <c r="N5337" s="4">
        <v>11.94</v>
      </c>
      <c r="O5337" s="4">
        <v>3.82</v>
      </c>
      <c r="P5337">
        <v>32</v>
      </c>
      <c r="Q5337" s="4">
        <v>4.96</v>
      </c>
    </row>
    <row r="5338" spans="1:17" x14ac:dyDescent="0.3">
      <c r="A5338" s="3">
        <v>45280</v>
      </c>
      <c r="B5338" s="11" t="str">
        <f t="shared" si="83"/>
        <v>Dec 2023</v>
      </c>
      <c r="C5338" t="s">
        <v>21</v>
      </c>
      <c r="D5338" t="s">
        <v>55</v>
      </c>
      <c r="E5338" t="s">
        <v>75</v>
      </c>
      <c r="F5338" t="s">
        <v>80</v>
      </c>
      <c r="G5338" t="str">
        <f>_xlfn.XLOOKUP(F5338,Product_Categories!A:A,Product_Categories!C:C,"Missing")</f>
        <v>Feedback</v>
      </c>
      <c r="H5338">
        <v>58128</v>
      </c>
      <c r="I5338">
        <v>7244</v>
      </c>
      <c r="J5338" s="5">
        <v>13784.59</v>
      </c>
      <c r="K5338">
        <v>472</v>
      </c>
      <c r="L5338" s="5">
        <v>64536.12</v>
      </c>
      <c r="M5338" s="4">
        <v>12.46</v>
      </c>
      <c r="N5338" s="4">
        <v>6.52</v>
      </c>
      <c r="O5338" s="4">
        <v>1.9</v>
      </c>
      <c r="P5338">
        <v>29.2</v>
      </c>
      <c r="Q5338" s="4">
        <v>4.68</v>
      </c>
    </row>
    <row r="5339" spans="1:17" x14ac:dyDescent="0.3">
      <c r="A5339" s="3">
        <v>45280</v>
      </c>
      <c r="B5339" s="11" t="str">
        <f t="shared" si="83"/>
        <v>Dec 2023</v>
      </c>
      <c r="C5339" t="s">
        <v>19</v>
      </c>
      <c r="D5339" t="s">
        <v>28</v>
      </c>
      <c r="E5339" t="s">
        <v>74</v>
      </c>
      <c r="F5339" t="s">
        <v>94</v>
      </c>
      <c r="G5339" t="str">
        <f>_xlfn.XLOOKUP(F5339,Product_Categories!A:A,Product_Categories!C:C,"Missing")</f>
        <v>SEO</v>
      </c>
      <c r="H5339">
        <v>41236</v>
      </c>
      <c r="I5339">
        <v>5405</v>
      </c>
      <c r="J5339" s="5">
        <v>19003.61</v>
      </c>
      <c r="K5339">
        <v>559</v>
      </c>
      <c r="L5339" s="5">
        <v>84905.93</v>
      </c>
      <c r="M5339" s="4">
        <v>13.11</v>
      </c>
      <c r="N5339" s="4">
        <v>10.34</v>
      </c>
      <c r="O5339" s="4">
        <v>3.52</v>
      </c>
      <c r="P5339">
        <v>34</v>
      </c>
      <c r="Q5339" s="4">
        <v>4.47</v>
      </c>
    </row>
    <row r="5340" spans="1:17" x14ac:dyDescent="0.3">
      <c r="A5340" s="3">
        <v>45280</v>
      </c>
      <c r="B5340" s="11" t="str">
        <f t="shared" si="83"/>
        <v>Dec 2023</v>
      </c>
      <c r="C5340" t="s">
        <v>18</v>
      </c>
      <c r="D5340" t="s">
        <v>41</v>
      </c>
      <c r="E5340" t="s">
        <v>76</v>
      </c>
      <c r="F5340" t="s">
        <v>103</v>
      </c>
      <c r="G5340" t="str">
        <f>_xlfn.XLOOKUP(F5340,Product_Categories!A:A,Product_Categories!C:C,"Missing")</f>
        <v>Automation</v>
      </c>
      <c r="H5340">
        <v>100712</v>
      </c>
      <c r="I5340">
        <v>11321</v>
      </c>
      <c r="J5340" s="5">
        <v>32446.34</v>
      </c>
      <c r="K5340">
        <v>1784</v>
      </c>
      <c r="L5340" s="5">
        <v>144302.59</v>
      </c>
      <c r="M5340" s="4">
        <v>11.24</v>
      </c>
      <c r="N5340" s="4">
        <v>15.76</v>
      </c>
      <c r="O5340" s="4">
        <v>2.87</v>
      </c>
      <c r="P5340" s="4">
        <v>18.190000000000001</v>
      </c>
      <c r="Q5340" s="4">
        <v>4.45</v>
      </c>
    </row>
    <row r="5341" spans="1:17" x14ac:dyDescent="0.3">
      <c r="A5341" s="3">
        <v>45280</v>
      </c>
      <c r="B5341" s="11" t="str">
        <f t="shared" si="83"/>
        <v>Dec 2023</v>
      </c>
      <c r="C5341" t="s">
        <v>108</v>
      </c>
      <c r="D5341" t="s">
        <v>48</v>
      </c>
      <c r="E5341" t="s">
        <v>75</v>
      </c>
      <c r="F5341" t="s">
        <v>96</v>
      </c>
      <c r="G5341" t="str">
        <f>_xlfn.XLOOKUP(F5341,Product_Categories!A:A,Product_Categories!C:C,"Missing")</f>
        <v>Growth Tools</v>
      </c>
      <c r="H5341">
        <v>1793</v>
      </c>
      <c r="I5341">
        <v>66</v>
      </c>
      <c r="J5341" s="5">
        <v>225.27</v>
      </c>
      <c r="K5341">
        <v>10</v>
      </c>
      <c r="L5341" s="5">
        <v>988.75</v>
      </c>
      <c r="M5341" s="4">
        <v>3.68</v>
      </c>
      <c r="N5341" s="4">
        <v>15.15</v>
      </c>
      <c r="O5341" s="4">
        <v>3.41</v>
      </c>
      <c r="P5341">
        <v>22.53</v>
      </c>
      <c r="Q5341" s="4">
        <v>4.3899999999999997</v>
      </c>
    </row>
    <row r="5342" spans="1:17" x14ac:dyDescent="0.3">
      <c r="A5342" s="3">
        <v>45280</v>
      </c>
      <c r="B5342" s="11" t="str">
        <f t="shared" si="83"/>
        <v>Dec 2023</v>
      </c>
      <c r="C5342" t="s">
        <v>18</v>
      </c>
      <c r="D5342" t="s">
        <v>56</v>
      </c>
      <c r="E5342" t="s">
        <v>73</v>
      </c>
      <c r="F5342" t="s">
        <v>86</v>
      </c>
      <c r="G5342" t="str">
        <f>_xlfn.XLOOKUP(F5342,Product_Categories!A:A,Product_Categories!C:C,"Missing")</f>
        <v>Website Tools</v>
      </c>
      <c r="H5342">
        <v>85569</v>
      </c>
      <c r="I5342">
        <v>3950</v>
      </c>
      <c r="J5342" s="5">
        <v>5515.35</v>
      </c>
      <c r="K5342">
        <v>305</v>
      </c>
      <c r="L5342" s="5">
        <v>24048.560000000001</v>
      </c>
      <c r="M5342" s="4">
        <v>4.62</v>
      </c>
      <c r="N5342" s="4">
        <v>7.72</v>
      </c>
      <c r="O5342" s="4">
        <v>1.4</v>
      </c>
      <c r="P5342">
        <v>18.079999999999998</v>
      </c>
      <c r="Q5342" s="4">
        <v>4.3600000000000003</v>
      </c>
    </row>
    <row r="5343" spans="1:17" x14ac:dyDescent="0.3">
      <c r="A5343" s="3">
        <v>45280</v>
      </c>
      <c r="B5343" s="11" t="str">
        <f t="shared" si="83"/>
        <v>Dec 2023</v>
      </c>
      <c r="C5343" t="s">
        <v>18</v>
      </c>
      <c r="D5343" t="s">
        <v>27</v>
      </c>
      <c r="E5343" t="s">
        <v>75</v>
      </c>
      <c r="F5343" t="s">
        <v>95</v>
      </c>
      <c r="G5343" t="str">
        <f>_xlfn.XLOOKUP(F5343,Product_Categories!A:A,Product_Categories!C:C,"Missing")</f>
        <v>Analytics</v>
      </c>
      <c r="H5343">
        <v>61274</v>
      </c>
      <c r="I5343">
        <v>2675</v>
      </c>
      <c r="J5343" s="5">
        <v>8923.76</v>
      </c>
      <c r="K5343">
        <v>280</v>
      </c>
      <c r="L5343" s="5">
        <v>38368.68</v>
      </c>
      <c r="M5343" s="4">
        <v>4.37</v>
      </c>
      <c r="N5343" s="4">
        <v>10.47</v>
      </c>
      <c r="O5343" s="4">
        <v>3.34</v>
      </c>
      <c r="P5343" s="4">
        <v>31.87</v>
      </c>
      <c r="Q5343" s="4">
        <v>4.3</v>
      </c>
    </row>
    <row r="5344" spans="1:17" x14ac:dyDescent="0.3">
      <c r="A5344" s="3">
        <v>45280</v>
      </c>
      <c r="B5344" s="11" t="str">
        <f t="shared" si="83"/>
        <v>Dec 2023</v>
      </c>
      <c r="C5344" t="s">
        <v>19</v>
      </c>
      <c r="D5344" t="s">
        <v>65</v>
      </c>
      <c r="E5344" t="s">
        <v>75</v>
      </c>
      <c r="F5344" t="s">
        <v>85</v>
      </c>
      <c r="G5344" t="str">
        <f>_xlfn.XLOOKUP(F5344,Product_Categories!A:A,Product_Categories!C:C,"Missing")</f>
        <v>Budgeting</v>
      </c>
      <c r="H5344">
        <v>44249</v>
      </c>
      <c r="I5344">
        <v>1388</v>
      </c>
      <c r="J5344" s="5">
        <v>2398.65</v>
      </c>
      <c r="K5344">
        <v>54</v>
      </c>
      <c r="L5344" s="5">
        <v>10278.16</v>
      </c>
      <c r="M5344" s="4">
        <v>3.14</v>
      </c>
      <c r="N5344" s="4">
        <v>3.89</v>
      </c>
      <c r="O5344" s="4">
        <v>1.73</v>
      </c>
      <c r="P5344">
        <v>44.42</v>
      </c>
      <c r="Q5344" s="4">
        <v>4.28</v>
      </c>
    </row>
    <row r="5345" spans="1:17" x14ac:dyDescent="0.3">
      <c r="A5345" s="3">
        <v>45280</v>
      </c>
      <c r="B5345" s="11" t="str">
        <f t="shared" si="83"/>
        <v>Dec 2023</v>
      </c>
      <c r="C5345" t="s">
        <v>19</v>
      </c>
      <c r="D5345" t="s">
        <v>59</v>
      </c>
      <c r="E5345" t="s">
        <v>74</v>
      </c>
      <c r="F5345" t="s">
        <v>85</v>
      </c>
      <c r="G5345" t="str">
        <f>_xlfn.XLOOKUP(F5345,Product_Categories!A:A,Product_Categories!C:C,"Missing")</f>
        <v>Budgeting</v>
      </c>
      <c r="H5345">
        <v>99931</v>
      </c>
      <c r="I5345">
        <v>9593</v>
      </c>
      <c r="J5345" s="5">
        <v>34116.720000000001</v>
      </c>
      <c r="K5345">
        <v>1287</v>
      </c>
      <c r="L5345" s="5">
        <v>141831.51999999999</v>
      </c>
      <c r="M5345" s="4">
        <v>9.6</v>
      </c>
      <c r="N5345" s="4">
        <v>13.42</v>
      </c>
      <c r="O5345" s="4">
        <v>3.56</v>
      </c>
      <c r="P5345">
        <v>26.51</v>
      </c>
      <c r="Q5345" s="4">
        <v>4.16</v>
      </c>
    </row>
    <row r="5346" spans="1:17" x14ac:dyDescent="0.3">
      <c r="A5346" s="3">
        <v>45280</v>
      </c>
      <c r="B5346" s="11" t="str">
        <f t="shared" si="83"/>
        <v>Dec 2023</v>
      </c>
      <c r="C5346" t="s">
        <v>21</v>
      </c>
      <c r="D5346" t="s">
        <v>49</v>
      </c>
      <c r="E5346" t="s">
        <v>73</v>
      </c>
      <c r="F5346" t="s">
        <v>78</v>
      </c>
      <c r="G5346" t="str">
        <f>_xlfn.XLOOKUP(F5346,Product_Categories!A:A,Product_Categories!C:C,"Missing")</f>
        <v>Audience Analytics</v>
      </c>
      <c r="H5346">
        <v>93625</v>
      </c>
      <c r="I5346">
        <v>13672</v>
      </c>
      <c r="J5346" s="5">
        <v>41188.25</v>
      </c>
      <c r="K5346">
        <v>1142</v>
      </c>
      <c r="L5346" s="5">
        <v>140792.38</v>
      </c>
      <c r="M5346" s="4">
        <v>14.6</v>
      </c>
      <c r="N5346" s="4">
        <v>8.35</v>
      </c>
      <c r="O5346" s="4">
        <v>3.01</v>
      </c>
      <c r="P5346">
        <v>36.07</v>
      </c>
      <c r="Q5346" s="4">
        <v>3.42</v>
      </c>
    </row>
    <row r="5347" spans="1:17" x14ac:dyDescent="0.3">
      <c r="A5347" s="3">
        <v>45280</v>
      </c>
      <c r="B5347" s="11" t="str">
        <f t="shared" si="83"/>
        <v>Dec 2023</v>
      </c>
      <c r="C5347" t="s">
        <v>108</v>
      </c>
      <c r="D5347" t="s">
        <v>38</v>
      </c>
      <c r="E5347" t="s">
        <v>76</v>
      </c>
      <c r="F5347" t="s">
        <v>100</v>
      </c>
      <c r="G5347" t="str">
        <f>_xlfn.XLOOKUP(F5347,Product_Categories!A:A,Product_Categories!C:C,"Missing")</f>
        <v>Forms</v>
      </c>
      <c r="H5347">
        <v>65107</v>
      </c>
      <c r="I5347">
        <v>1356</v>
      </c>
      <c r="J5347" s="5">
        <v>5613.65</v>
      </c>
      <c r="K5347">
        <v>125</v>
      </c>
      <c r="L5347" s="5">
        <v>18501.05</v>
      </c>
      <c r="M5347" s="4">
        <v>2.08</v>
      </c>
      <c r="N5347" s="4">
        <v>9.2200000000000006</v>
      </c>
      <c r="O5347" s="4">
        <v>4.1399999999999997</v>
      </c>
      <c r="P5347">
        <v>44.91</v>
      </c>
      <c r="Q5347" s="4">
        <v>3.3</v>
      </c>
    </row>
    <row r="5348" spans="1:17" x14ac:dyDescent="0.3">
      <c r="A5348" s="3">
        <v>45280</v>
      </c>
      <c r="B5348" s="11" t="str">
        <f t="shared" si="83"/>
        <v>Dec 2023</v>
      </c>
      <c r="C5348" t="s">
        <v>108</v>
      </c>
      <c r="D5348" t="s">
        <v>25</v>
      </c>
      <c r="E5348" t="s">
        <v>73</v>
      </c>
      <c r="F5348" t="s">
        <v>105</v>
      </c>
      <c r="G5348" t="str">
        <f>_xlfn.XLOOKUP(F5348,Product_Categories!A:A,Product_Categories!C:C,"Missing")</f>
        <v>Storage</v>
      </c>
      <c r="H5348">
        <v>111427</v>
      </c>
      <c r="I5348">
        <v>3090</v>
      </c>
      <c r="J5348" s="5">
        <v>11247.52</v>
      </c>
      <c r="K5348">
        <v>253</v>
      </c>
      <c r="L5348" s="5">
        <v>35044.519999999997</v>
      </c>
      <c r="M5348" s="4">
        <v>2.77</v>
      </c>
      <c r="N5348" s="4">
        <v>8.19</v>
      </c>
      <c r="O5348" s="4">
        <v>3.64</v>
      </c>
      <c r="P5348">
        <v>44.46</v>
      </c>
      <c r="Q5348" s="4">
        <v>3.12</v>
      </c>
    </row>
    <row r="5349" spans="1:17" x14ac:dyDescent="0.3">
      <c r="A5349" s="3">
        <v>45280</v>
      </c>
      <c r="B5349" s="11" t="str">
        <f t="shared" si="83"/>
        <v>Dec 2023</v>
      </c>
      <c r="C5349" t="s">
        <v>18</v>
      </c>
      <c r="D5349" t="s">
        <v>56</v>
      </c>
      <c r="E5349" t="s">
        <v>74</v>
      </c>
      <c r="F5349" t="s">
        <v>103</v>
      </c>
      <c r="G5349" t="str">
        <f>_xlfn.XLOOKUP(F5349,Product_Categories!A:A,Product_Categories!C:C,"Missing")</f>
        <v>Automation</v>
      </c>
      <c r="H5349">
        <v>125926</v>
      </c>
      <c r="I5349">
        <v>5222</v>
      </c>
      <c r="J5349" s="5">
        <v>16961.86</v>
      </c>
      <c r="K5349">
        <v>920</v>
      </c>
      <c r="L5349" s="5">
        <v>48515.24</v>
      </c>
      <c r="M5349" s="4">
        <v>4.1500000000000004</v>
      </c>
      <c r="N5349" s="4">
        <v>17.62</v>
      </c>
      <c r="O5349" s="4">
        <v>3.25</v>
      </c>
      <c r="P5349" s="4">
        <v>18.440000000000001</v>
      </c>
      <c r="Q5349" s="4">
        <v>2.86</v>
      </c>
    </row>
    <row r="5350" spans="1:17" x14ac:dyDescent="0.3">
      <c r="A5350" s="3">
        <v>45280</v>
      </c>
      <c r="B5350" s="11" t="str">
        <f t="shared" si="83"/>
        <v>Dec 2023</v>
      </c>
      <c r="C5350" t="s">
        <v>108</v>
      </c>
      <c r="D5350" t="s">
        <v>49</v>
      </c>
      <c r="E5350" t="s">
        <v>74</v>
      </c>
      <c r="F5350" t="s">
        <v>90</v>
      </c>
      <c r="G5350" t="str">
        <f>_xlfn.XLOOKUP(F5350,Product_Categories!A:A,Product_Categories!C:C,"Missing")</f>
        <v>Brand Monitoring</v>
      </c>
      <c r="H5350">
        <v>84295</v>
      </c>
      <c r="I5350">
        <v>7179</v>
      </c>
      <c r="J5350" s="5">
        <v>21473.07</v>
      </c>
      <c r="K5350">
        <v>1106</v>
      </c>
      <c r="L5350" s="5">
        <v>61273.89</v>
      </c>
      <c r="M5350" s="4">
        <v>8.52</v>
      </c>
      <c r="N5350" s="4">
        <v>15.41</v>
      </c>
      <c r="O5350" s="4">
        <v>2.99</v>
      </c>
      <c r="P5350">
        <v>19.420000000000002</v>
      </c>
      <c r="Q5350" s="4">
        <v>2.85</v>
      </c>
    </row>
    <row r="5351" spans="1:17" x14ac:dyDescent="0.3">
      <c r="A5351" s="3">
        <v>45280</v>
      </c>
      <c r="B5351" s="11" t="str">
        <f t="shared" si="83"/>
        <v>Dec 2023</v>
      </c>
      <c r="C5351" t="s">
        <v>17</v>
      </c>
      <c r="D5351" t="s">
        <v>23</v>
      </c>
      <c r="E5351" t="s">
        <v>76</v>
      </c>
      <c r="F5351" t="s">
        <v>79</v>
      </c>
      <c r="G5351" t="str">
        <f>_xlfn.XLOOKUP(F5351,Product_Categories!A:A,Product_Categories!C:C,"Missing")</f>
        <v>Email Marketing</v>
      </c>
      <c r="H5351">
        <v>50046</v>
      </c>
      <c r="I5351">
        <v>5644</v>
      </c>
      <c r="J5351" s="5">
        <v>18995.75</v>
      </c>
      <c r="K5351">
        <v>315</v>
      </c>
      <c r="L5351" s="5">
        <v>52931.15</v>
      </c>
      <c r="M5351" s="4">
        <v>11.28</v>
      </c>
      <c r="N5351" s="4">
        <v>5.58</v>
      </c>
      <c r="O5351" s="4">
        <v>3.37</v>
      </c>
      <c r="P5351" s="4">
        <v>60.3</v>
      </c>
      <c r="Q5351" s="4">
        <v>2.79</v>
      </c>
    </row>
    <row r="5352" spans="1:17" x14ac:dyDescent="0.3">
      <c r="A5352" s="3">
        <v>45280</v>
      </c>
      <c r="B5352" s="11" t="str">
        <f t="shared" si="83"/>
        <v>Dec 2023</v>
      </c>
      <c r="C5352" t="s">
        <v>108</v>
      </c>
      <c r="D5352" t="s">
        <v>42</v>
      </c>
      <c r="E5352" t="s">
        <v>75</v>
      </c>
      <c r="F5352" t="s">
        <v>103</v>
      </c>
      <c r="G5352" t="str">
        <f>_xlfn.XLOOKUP(F5352,Product_Categories!A:A,Product_Categories!C:C,"Missing")</f>
        <v>Automation</v>
      </c>
      <c r="H5352">
        <v>17582</v>
      </c>
      <c r="I5352">
        <v>2182</v>
      </c>
      <c r="J5352" s="5">
        <v>6743.92</v>
      </c>
      <c r="K5352">
        <v>478</v>
      </c>
      <c r="L5352" s="5">
        <v>18436.509999999998</v>
      </c>
      <c r="M5352" s="4">
        <v>12.41</v>
      </c>
      <c r="N5352" s="4">
        <v>21.91</v>
      </c>
      <c r="O5352" s="4">
        <v>3.09</v>
      </c>
      <c r="P5352">
        <v>14.11</v>
      </c>
      <c r="Q5352" s="4">
        <v>2.73</v>
      </c>
    </row>
    <row r="5353" spans="1:17" x14ac:dyDescent="0.3">
      <c r="A5353" s="3">
        <v>45280</v>
      </c>
      <c r="B5353" s="11" t="str">
        <f t="shared" si="83"/>
        <v>Dec 2023</v>
      </c>
      <c r="C5353" t="s">
        <v>17</v>
      </c>
      <c r="D5353" t="s">
        <v>63</v>
      </c>
      <c r="E5353" t="s">
        <v>74</v>
      </c>
      <c r="F5353" t="s">
        <v>81</v>
      </c>
      <c r="G5353" t="str">
        <f>_xlfn.XLOOKUP(F5353,Product_Categories!A:A,Product_Categories!C:C,"Missing")</f>
        <v>Lead Management</v>
      </c>
      <c r="H5353">
        <v>99782</v>
      </c>
      <c r="I5353">
        <v>6325</v>
      </c>
      <c r="J5353" s="5">
        <v>16004.83</v>
      </c>
      <c r="K5353">
        <v>1387</v>
      </c>
      <c r="L5353" s="5">
        <v>43506.55</v>
      </c>
      <c r="M5353" s="4">
        <v>6.34</v>
      </c>
      <c r="N5353" s="4">
        <v>21.93</v>
      </c>
      <c r="O5353" s="4">
        <v>2.5299999999999998</v>
      </c>
      <c r="P5353" s="4">
        <v>11.54</v>
      </c>
      <c r="Q5353" s="4">
        <v>2.72</v>
      </c>
    </row>
    <row r="5354" spans="1:17" x14ac:dyDescent="0.3">
      <c r="A5354" s="3">
        <v>45280</v>
      </c>
      <c r="B5354" s="11" t="str">
        <f t="shared" si="83"/>
        <v>Dec 2023</v>
      </c>
      <c r="C5354" t="s">
        <v>21</v>
      </c>
      <c r="D5354" t="s">
        <v>61</v>
      </c>
      <c r="E5354" t="s">
        <v>74</v>
      </c>
      <c r="F5354" t="s">
        <v>102</v>
      </c>
      <c r="G5354" t="str">
        <f>_xlfn.XLOOKUP(F5354,Product_Categories!A:A,Product_Categories!C:C,"Missing")</f>
        <v>Website Tools</v>
      </c>
      <c r="H5354">
        <v>2949</v>
      </c>
      <c r="I5354">
        <v>68</v>
      </c>
      <c r="J5354" s="5">
        <v>296.93</v>
      </c>
      <c r="K5354">
        <v>12</v>
      </c>
      <c r="L5354" s="5">
        <v>757.7</v>
      </c>
      <c r="M5354" s="4">
        <v>2.31</v>
      </c>
      <c r="N5354" s="4">
        <v>17.649999999999999</v>
      </c>
      <c r="O5354" s="4">
        <v>4.37</v>
      </c>
      <c r="P5354">
        <v>24.74</v>
      </c>
      <c r="Q5354" s="4">
        <v>2.5499999999999998</v>
      </c>
    </row>
    <row r="5355" spans="1:17" x14ac:dyDescent="0.3">
      <c r="A5355" s="3">
        <v>45280</v>
      </c>
      <c r="B5355" s="11" t="str">
        <f t="shared" si="83"/>
        <v>Dec 2023</v>
      </c>
      <c r="C5355" t="s">
        <v>107</v>
      </c>
      <c r="D5355" t="s">
        <v>48</v>
      </c>
      <c r="E5355" t="s">
        <v>74</v>
      </c>
      <c r="F5355" t="s">
        <v>99</v>
      </c>
      <c r="G5355" t="str">
        <f>_xlfn.XLOOKUP(F5355,Product_Categories!A:A,Product_Categories!C:C,"Missing")</f>
        <v>Planning</v>
      </c>
      <c r="H5355">
        <v>77499</v>
      </c>
      <c r="I5355">
        <v>6128</v>
      </c>
      <c r="J5355" s="5">
        <v>10881.78</v>
      </c>
      <c r="K5355">
        <v>713</v>
      </c>
      <c r="L5355" s="5">
        <v>26714.27</v>
      </c>
      <c r="M5355" s="4">
        <v>7.91</v>
      </c>
      <c r="N5355" s="4">
        <v>11.64</v>
      </c>
      <c r="O5355" s="4">
        <v>1.78</v>
      </c>
      <c r="P5355">
        <v>15.26</v>
      </c>
      <c r="Q5355" s="4">
        <v>2.4500000000000002</v>
      </c>
    </row>
    <row r="5356" spans="1:17" x14ac:dyDescent="0.3">
      <c r="A5356" s="3">
        <v>45280</v>
      </c>
      <c r="B5356" s="11" t="str">
        <f t="shared" si="83"/>
        <v>Dec 2023</v>
      </c>
      <c r="C5356" t="s">
        <v>108</v>
      </c>
      <c r="D5356" t="s">
        <v>38</v>
      </c>
      <c r="E5356" t="s">
        <v>75</v>
      </c>
      <c r="F5356" t="s">
        <v>82</v>
      </c>
      <c r="G5356" t="str">
        <f>_xlfn.XLOOKUP(F5356,Product_Categories!A:A,Product_Categories!C:C,"Missing")</f>
        <v>Mobile Ads</v>
      </c>
      <c r="H5356">
        <v>60041</v>
      </c>
      <c r="I5356">
        <v>2538</v>
      </c>
      <c r="J5356" s="5">
        <v>7487.4</v>
      </c>
      <c r="K5356">
        <v>239</v>
      </c>
      <c r="L5356" s="5">
        <v>18256.3</v>
      </c>
      <c r="M5356" s="4">
        <v>4.2300000000000004</v>
      </c>
      <c r="N5356" s="4">
        <v>9.42</v>
      </c>
      <c r="O5356" s="4">
        <v>2.95</v>
      </c>
      <c r="P5356">
        <v>31.33</v>
      </c>
      <c r="Q5356" s="4">
        <v>2.44</v>
      </c>
    </row>
    <row r="5357" spans="1:17" x14ac:dyDescent="0.3">
      <c r="A5357" s="3">
        <v>45280</v>
      </c>
      <c r="B5357" s="11" t="str">
        <f t="shared" si="83"/>
        <v>Dec 2023</v>
      </c>
      <c r="C5357" t="s">
        <v>18</v>
      </c>
      <c r="D5357" t="s">
        <v>61</v>
      </c>
      <c r="E5357" t="s">
        <v>75</v>
      </c>
      <c r="F5357" t="s">
        <v>80</v>
      </c>
      <c r="G5357" t="str">
        <f>_xlfn.XLOOKUP(F5357,Product_Categories!A:A,Product_Categories!C:C,"Missing")</f>
        <v>Feedback</v>
      </c>
      <c r="H5357">
        <v>144604</v>
      </c>
      <c r="I5357">
        <v>18736</v>
      </c>
      <c r="J5357" s="5">
        <v>25036.13</v>
      </c>
      <c r="K5357">
        <v>1345</v>
      </c>
      <c r="L5357" s="5">
        <v>59487.64</v>
      </c>
      <c r="M5357" s="4">
        <v>12.96</v>
      </c>
      <c r="N5357" s="4">
        <v>7.18</v>
      </c>
      <c r="O5357" s="4">
        <v>1.34</v>
      </c>
      <c r="P5357" s="4">
        <v>18.61</v>
      </c>
      <c r="Q5357" s="4">
        <v>2.38</v>
      </c>
    </row>
    <row r="5358" spans="1:17" x14ac:dyDescent="0.3">
      <c r="A5358" s="3">
        <v>45280</v>
      </c>
      <c r="B5358" s="11" t="str">
        <f t="shared" si="83"/>
        <v>Dec 2023</v>
      </c>
      <c r="C5358" t="s">
        <v>19</v>
      </c>
      <c r="D5358" t="s">
        <v>66</v>
      </c>
      <c r="E5358" t="s">
        <v>75</v>
      </c>
      <c r="F5358" t="s">
        <v>83</v>
      </c>
      <c r="G5358" t="str">
        <f>_xlfn.XLOOKUP(F5358,Product_Categories!A:A,Product_Categories!C:C,"Missing")</f>
        <v>UX</v>
      </c>
      <c r="H5358">
        <v>23001</v>
      </c>
      <c r="I5358">
        <v>2267</v>
      </c>
      <c r="J5358" s="5">
        <v>9701.2000000000007</v>
      </c>
      <c r="K5358">
        <v>189</v>
      </c>
      <c r="L5358" s="5">
        <v>22885.5</v>
      </c>
      <c r="M5358" s="4">
        <v>9.86</v>
      </c>
      <c r="N5358" s="4">
        <v>8.34</v>
      </c>
      <c r="O5358" s="4">
        <v>4.28</v>
      </c>
      <c r="P5358">
        <v>51.33</v>
      </c>
      <c r="Q5358" s="4">
        <v>2.36</v>
      </c>
    </row>
    <row r="5359" spans="1:17" x14ac:dyDescent="0.3">
      <c r="A5359" s="3">
        <v>45280</v>
      </c>
      <c r="B5359" s="11" t="str">
        <f t="shared" si="83"/>
        <v>Dec 2023</v>
      </c>
      <c r="C5359" t="s">
        <v>18</v>
      </c>
      <c r="D5359" t="s">
        <v>23</v>
      </c>
      <c r="E5359" t="s">
        <v>75</v>
      </c>
      <c r="F5359" t="s">
        <v>85</v>
      </c>
      <c r="G5359" t="str">
        <f>_xlfn.XLOOKUP(F5359,Product_Categories!A:A,Product_Categories!C:C,"Missing")</f>
        <v>Budgeting</v>
      </c>
      <c r="H5359">
        <v>27110</v>
      </c>
      <c r="I5359">
        <v>3909</v>
      </c>
      <c r="J5359" s="5">
        <v>2169.16</v>
      </c>
      <c r="K5359">
        <v>843</v>
      </c>
      <c r="L5359" s="5">
        <v>4978.4799999999996</v>
      </c>
      <c r="M5359" s="4">
        <v>14.42</v>
      </c>
      <c r="N5359" s="4">
        <v>21.57</v>
      </c>
      <c r="O5359" s="4">
        <v>0.55000000000000004</v>
      </c>
      <c r="P5359" s="4">
        <v>2.57</v>
      </c>
      <c r="Q5359" s="4">
        <v>2.2999999999999998</v>
      </c>
    </row>
    <row r="5360" spans="1:17" x14ac:dyDescent="0.3">
      <c r="A5360" s="3">
        <v>45280</v>
      </c>
      <c r="B5360" s="11" t="str">
        <f t="shared" si="83"/>
        <v>Dec 2023</v>
      </c>
      <c r="C5360" t="s">
        <v>17</v>
      </c>
      <c r="D5360" t="s">
        <v>53</v>
      </c>
      <c r="E5360" t="s">
        <v>75</v>
      </c>
      <c r="F5360" t="s">
        <v>103</v>
      </c>
      <c r="G5360" t="str">
        <f>_xlfn.XLOOKUP(F5360,Product_Categories!A:A,Product_Categories!C:C,"Missing")</f>
        <v>Automation</v>
      </c>
      <c r="H5360">
        <v>36113</v>
      </c>
      <c r="I5360">
        <v>843</v>
      </c>
      <c r="J5360" s="5">
        <v>954.22</v>
      </c>
      <c r="K5360">
        <v>104</v>
      </c>
      <c r="L5360" s="5">
        <v>2181.71</v>
      </c>
      <c r="M5360" s="4">
        <v>2.33</v>
      </c>
      <c r="N5360" s="4">
        <v>12.34</v>
      </c>
      <c r="O5360" s="4">
        <v>1.1299999999999999</v>
      </c>
      <c r="P5360" s="4">
        <v>9.18</v>
      </c>
      <c r="Q5360" s="4">
        <v>2.29</v>
      </c>
    </row>
    <row r="5361" spans="1:17" x14ac:dyDescent="0.3">
      <c r="A5361" s="3">
        <v>45280</v>
      </c>
      <c r="B5361" s="11" t="str">
        <f t="shared" si="83"/>
        <v>Dec 2023</v>
      </c>
      <c r="C5361" t="s">
        <v>19</v>
      </c>
      <c r="D5361" t="s">
        <v>32</v>
      </c>
      <c r="E5361" t="s">
        <v>73</v>
      </c>
      <c r="F5361" t="s">
        <v>79</v>
      </c>
      <c r="G5361" t="str">
        <f>_xlfn.XLOOKUP(F5361,Product_Categories!A:A,Product_Categories!C:C,"Missing")</f>
        <v>Email Marketing</v>
      </c>
      <c r="H5361">
        <v>89684</v>
      </c>
      <c r="I5361">
        <v>12758</v>
      </c>
      <c r="J5361" s="5">
        <v>25567.49</v>
      </c>
      <c r="K5361">
        <v>540</v>
      </c>
      <c r="L5361" s="5">
        <v>43573.4</v>
      </c>
      <c r="M5361" s="4">
        <v>14.23</v>
      </c>
      <c r="N5361" s="4">
        <v>4.2300000000000004</v>
      </c>
      <c r="O5361" s="4">
        <v>2</v>
      </c>
      <c r="P5361">
        <v>47.35</v>
      </c>
      <c r="Q5361" s="4">
        <v>1.7</v>
      </c>
    </row>
    <row r="5362" spans="1:17" x14ac:dyDescent="0.3">
      <c r="A5362" s="3">
        <v>45280</v>
      </c>
      <c r="B5362" s="11" t="str">
        <f t="shared" si="83"/>
        <v>Dec 2023</v>
      </c>
      <c r="C5362" t="s">
        <v>107</v>
      </c>
      <c r="D5362" t="s">
        <v>28</v>
      </c>
      <c r="E5362" t="s">
        <v>73</v>
      </c>
      <c r="F5362" t="s">
        <v>88</v>
      </c>
      <c r="G5362" t="str">
        <f>_xlfn.XLOOKUP(F5362,Product_Categories!A:A,Product_Categories!C:C,"Missing")</f>
        <v>CRM</v>
      </c>
      <c r="H5362">
        <v>56438</v>
      </c>
      <c r="I5362">
        <v>7191</v>
      </c>
      <c r="J5362" s="5">
        <v>18644.79</v>
      </c>
      <c r="K5362">
        <v>1504</v>
      </c>
      <c r="L5362" s="5">
        <v>30634.76</v>
      </c>
      <c r="M5362" s="4">
        <v>12.74</v>
      </c>
      <c r="N5362" s="4">
        <v>20.92</v>
      </c>
      <c r="O5362" s="4">
        <v>2.59</v>
      </c>
      <c r="P5362">
        <v>12.4</v>
      </c>
      <c r="Q5362" s="4">
        <v>1.64</v>
      </c>
    </row>
    <row r="5363" spans="1:17" x14ac:dyDescent="0.3">
      <c r="A5363" s="3">
        <v>45280</v>
      </c>
      <c r="B5363" s="11" t="str">
        <f t="shared" si="83"/>
        <v>Dec 2023</v>
      </c>
      <c r="C5363" t="s">
        <v>18</v>
      </c>
      <c r="D5363" t="s">
        <v>54</v>
      </c>
      <c r="E5363" t="s">
        <v>74</v>
      </c>
      <c r="F5363" t="s">
        <v>81</v>
      </c>
      <c r="G5363" t="str">
        <f>_xlfn.XLOOKUP(F5363,Product_Categories!A:A,Product_Categories!C:C,"Missing")</f>
        <v>Lead Management</v>
      </c>
      <c r="H5363">
        <v>142544</v>
      </c>
      <c r="I5363">
        <v>10871</v>
      </c>
      <c r="J5363" s="5">
        <v>38756.800000000003</v>
      </c>
      <c r="K5363">
        <v>2284</v>
      </c>
      <c r="L5363" s="5">
        <v>62997.18</v>
      </c>
      <c r="M5363" s="4">
        <v>7.63</v>
      </c>
      <c r="N5363" s="4">
        <v>21.01</v>
      </c>
      <c r="O5363" s="4">
        <v>3.57</v>
      </c>
      <c r="P5363">
        <v>16.97</v>
      </c>
      <c r="Q5363" s="4">
        <v>1.63</v>
      </c>
    </row>
    <row r="5364" spans="1:17" x14ac:dyDescent="0.3">
      <c r="A5364" s="3">
        <v>45280</v>
      </c>
      <c r="B5364" s="11" t="str">
        <f t="shared" si="83"/>
        <v>Dec 2023</v>
      </c>
      <c r="C5364" t="s">
        <v>21</v>
      </c>
      <c r="D5364" t="s">
        <v>39</v>
      </c>
      <c r="E5364" t="s">
        <v>75</v>
      </c>
      <c r="F5364" t="s">
        <v>100</v>
      </c>
      <c r="G5364" t="str">
        <f>_xlfn.XLOOKUP(F5364,Product_Categories!A:A,Product_Categories!C:C,"Missing")</f>
        <v>Forms</v>
      </c>
      <c r="H5364">
        <v>117428</v>
      </c>
      <c r="I5364">
        <v>1813</v>
      </c>
      <c r="J5364" s="5">
        <v>7952.05</v>
      </c>
      <c r="K5364">
        <v>75</v>
      </c>
      <c r="L5364" s="5">
        <v>12904.08</v>
      </c>
      <c r="M5364" s="4">
        <v>1.54</v>
      </c>
      <c r="N5364" s="4">
        <v>4.1399999999999997</v>
      </c>
      <c r="O5364" s="4">
        <v>4.3899999999999997</v>
      </c>
      <c r="P5364">
        <v>106.03</v>
      </c>
      <c r="Q5364" s="4">
        <v>1.62</v>
      </c>
    </row>
    <row r="5365" spans="1:17" x14ac:dyDescent="0.3">
      <c r="A5365" s="3">
        <v>45280</v>
      </c>
      <c r="B5365" s="11" t="str">
        <f t="shared" si="83"/>
        <v>Dec 2023</v>
      </c>
      <c r="C5365" t="s">
        <v>17</v>
      </c>
      <c r="D5365" t="s">
        <v>65</v>
      </c>
      <c r="E5365" t="s">
        <v>74</v>
      </c>
      <c r="F5365" t="s">
        <v>100</v>
      </c>
      <c r="G5365" t="str">
        <f>_xlfn.XLOOKUP(F5365,Product_Categories!A:A,Product_Categories!C:C,"Missing")</f>
        <v>Forms</v>
      </c>
      <c r="H5365">
        <v>112873</v>
      </c>
      <c r="I5365">
        <v>16789</v>
      </c>
      <c r="J5365" s="5">
        <v>44194.99</v>
      </c>
      <c r="K5365">
        <v>3574</v>
      </c>
      <c r="L5365" s="5">
        <v>70561.42</v>
      </c>
      <c r="M5365" s="4">
        <v>14.87</v>
      </c>
      <c r="N5365" s="4">
        <v>21.29</v>
      </c>
      <c r="O5365" s="4">
        <v>2.63</v>
      </c>
      <c r="P5365" s="4">
        <v>12.37</v>
      </c>
      <c r="Q5365" s="4">
        <v>1.6</v>
      </c>
    </row>
    <row r="5366" spans="1:17" x14ac:dyDescent="0.3">
      <c r="A5366" s="3">
        <v>45280</v>
      </c>
      <c r="B5366" s="11" t="str">
        <f t="shared" si="83"/>
        <v>Dec 2023</v>
      </c>
      <c r="C5366" t="s">
        <v>19</v>
      </c>
      <c r="D5366" t="s">
        <v>29</v>
      </c>
      <c r="E5366" t="s">
        <v>75</v>
      </c>
      <c r="F5366" t="s">
        <v>90</v>
      </c>
      <c r="G5366" t="str">
        <f>_xlfn.XLOOKUP(F5366,Product_Categories!A:A,Product_Categories!C:C,"Missing")</f>
        <v>Brand Monitoring</v>
      </c>
      <c r="H5366">
        <v>79026</v>
      </c>
      <c r="I5366">
        <v>3193</v>
      </c>
      <c r="J5366" s="5">
        <v>13106.28</v>
      </c>
      <c r="K5366">
        <v>156</v>
      </c>
      <c r="L5366" s="5">
        <v>20740.439999999999</v>
      </c>
      <c r="M5366" s="4">
        <v>4.04</v>
      </c>
      <c r="N5366" s="4">
        <v>4.8899999999999997</v>
      </c>
      <c r="O5366" s="4">
        <v>4.0999999999999996</v>
      </c>
      <c r="P5366">
        <v>84.01</v>
      </c>
      <c r="Q5366" s="4">
        <v>1.58</v>
      </c>
    </row>
    <row r="5367" spans="1:17" x14ac:dyDescent="0.3">
      <c r="A5367" s="3">
        <v>45280</v>
      </c>
      <c r="B5367" s="11" t="str">
        <f t="shared" si="83"/>
        <v>Dec 2023</v>
      </c>
      <c r="C5367" t="s">
        <v>19</v>
      </c>
      <c r="D5367" t="s">
        <v>24</v>
      </c>
      <c r="E5367" t="s">
        <v>74</v>
      </c>
      <c r="F5367" t="s">
        <v>83</v>
      </c>
      <c r="G5367" t="str">
        <f>_xlfn.XLOOKUP(F5367,Product_Categories!A:A,Product_Categories!C:C,"Missing")</f>
        <v>UX</v>
      </c>
      <c r="H5367">
        <v>90935</v>
      </c>
      <c r="I5367">
        <v>9799</v>
      </c>
      <c r="J5367" s="5">
        <v>25588.65</v>
      </c>
      <c r="K5367">
        <v>1885</v>
      </c>
      <c r="L5367" s="5">
        <v>39257.11</v>
      </c>
      <c r="M5367" s="4">
        <v>10.78</v>
      </c>
      <c r="N5367" s="4">
        <v>19.239999999999998</v>
      </c>
      <c r="O5367" s="4">
        <v>2.61</v>
      </c>
      <c r="P5367">
        <v>13.57</v>
      </c>
      <c r="Q5367" s="4">
        <v>1.53</v>
      </c>
    </row>
    <row r="5368" spans="1:17" x14ac:dyDescent="0.3">
      <c r="A5368" s="3">
        <v>45280</v>
      </c>
      <c r="B5368" s="11" t="str">
        <f t="shared" si="83"/>
        <v>Dec 2023</v>
      </c>
      <c r="C5368" t="s">
        <v>17</v>
      </c>
      <c r="D5368" t="s">
        <v>24</v>
      </c>
      <c r="E5368" t="s">
        <v>73</v>
      </c>
      <c r="F5368" t="s">
        <v>101</v>
      </c>
      <c r="G5368" t="str">
        <f>_xlfn.XLOOKUP(F5368,Product_Categories!A:A,Product_Categories!C:C,"Missing")</f>
        <v>Conversion</v>
      </c>
      <c r="H5368">
        <v>38661</v>
      </c>
      <c r="I5368">
        <v>5341</v>
      </c>
      <c r="J5368" s="5">
        <v>16365.52</v>
      </c>
      <c r="K5368">
        <v>265</v>
      </c>
      <c r="L5368" s="5">
        <v>22099.759999999998</v>
      </c>
      <c r="M5368" s="4">
        <v>13.81</v>
      </c>
      <c r="N5368" s="4">
        <v>4.96</v>
      </c>
      <c r="O5368" s="4">
        <v>3.06</v>
      </c>
      <c r="P5368" s="4">
        <v>61.76</v>
      </c>
      <c r="Q5368" s="4">
        <v>1.35</v>
      </c>
    </row>
    <row r="5369" spans="1:17" x14ac:dyDescent="0.3">
      <c r="A5369" s="3">
        <v>45280</v>
      </c>
      <c r="B5369" s="11" t="str">
        <f t="shared" si="83"/>
        <v>Dec 2023</v>
      </c>
      <c r="C5369" t="s">
        <v>108</v>
      </c>
      <c r="D5369" t="s">
        <v>44</v>
      </c>
      <c r="E5369" t="s">
        <v>76</v>
      </c>
      <c r="F5369" t="s">
        <v>96</v>
      </c>
      <c r="G5369" t="str">
        <f>_xlfn.XLOOKUP(F5369,Product_Categories!A:A,Product_Categories!C:C,"Missing")</f>
        <v>Growth Tools</v>
      </c>
      <c r="H5369">
        <v>49222</v>
      </c>
      <c r="I5369">
        <v>7290</v>
      </c>
      <c r="J5369" s="5">
        <v>19381.64</v>
      </c>
      <c r="K5369">
        <v>259</v>
      </c>
      <c r="L5369" s="5">
        <v>26129.67</v>
      </c>
      <c r="M5369" s="4">
        <v>14.81</v>
      </c>
      <c r="N5369" s="4">
        <v>3.55</v>
      </c>
      <c r="O5369" s="4">
        <v>2.66</v>
      </c>
      <c r="P5369">
        <v>74.83</v>
      </c>
      <c r="Q5369" s="4">
        <v>1.35</v>
      </c>
    </row>
    <row r="5370" spans="1:17" x14ac:dyDescent="0.3">
      <c r="A5370" s="3">
        <v>45280</v>
      </c>
      <c r="B5370" s="11" t="str">
        <f t="shared" si="83"/>
        <v>Dec 2023</v>
      </c>
      <c r="C5370" t="s">
        <v>107</v>
      </c>
      <c r="D5370" t="s">
        <v>45</v>
      </c>
      <c r="E5370" t="s">
        <v>74</v>
      </c>
      <c r="F5370" t="s">
        <v>81</v>
      </c>
      <c r="G5370" t="str">
        <f>_xlfn.XLOOKUP(F5370,Product_Categories!A:A,Product_Categories!C:C,"Missing")</f>
        <v>Lead Management</v>
      </c>
      <c r="H5370">
        <v>132023</v>
      </c>
      <c r="I5370">
        <v>6027</v>
      </c>
      <c r="J5370" s="5">
        <v>15042.26</v>
      </c>
      <c r="K5370">
        <v>1228</v>
      </c>
      <c r="L5370" s="5">
        <v>18025.439999999999</v>
      </c>
      <c r="M5370" s="4">
        <v>4.57</v>
      </c>
      <c r="N5370" s="4">
        <v>20.37</v>
      </c>
      <c r="O5370" s="4">
        <v>2.5</v>
      </c>
      <c r="P5370">
        <v>12.25</v>
      </c>
      <c r="Q5370" s="4">
        <v>1.2</v>
      </c>
    </row>
    <row r="5371" spans="1:17" x14ac:dyDescent="0.3">
      <c r="A5371" s="3">
        <v>45280</v>
      </c>
      <c r="B5371" s="11" t="str">
        <f t="shared" si="83"/>
        <v>Dec 2023</v>
      </c>
      <c r="C5371" t="s">
        <v>21</v>
      </c>
      <c r="D5371" t="s">
        <v>42</v>
      </c>
      <c r="E5371" t="s">
        <v>74</v>
      </c>
      <c r="F5371" t="s">
        <v>105</v>
      </c>
      <c r="G5371" t="str">
        <f>_xlfn.XLOOKUP(F5371,Product_Categories!A:A,Product_Categories!C:C,"Missing")</f>
        <v>Storage</v>
      </c>
      <c r="H5371">
        <v>62194</v>
      </c>
      <c r="I5371">
        <v>7725</v>
      </c>
      <c r="J5371" s="5">
        <v>28099.11</v>
      </c>
      <c r="K5371">
        <v>1406</v>
      </c>
      <c r="L5371" s="5">
        <v>33004.480000000003</v>
      </c>
      <c r="M5371" s="4">
        <v>12.42</v>
      </c>
      <c r="N5371" s="4">
        <v>18.2</v>
      </c>
      <c r="O5371" s="4">
        <v>3.64</v>
      </c>
      <c r="P5371">
        <v>19.989999999999998</v>
      </c>
      <c r="Q5371" s="4">
        <v>1.17</v>
      </c>
    </row>
    <row r="5372" spans="1:17" x14ac:dyDescent="0.3">
      <c r="A5372" s="3">
        <v>45280</v>
      </c>
      <c r="B5372" s="11" t="str">
        <f t="shared" si="83"/>
        <v>Dec 2023</v>
      </c>
      <c r="C5372" t="s">
        <v>21</v>
      </c>
      <c r="D5372" t="s">
        <v>24</v>
      </c>
      <c r="E5372" t="s">
        <v>75</v>
      </c>
      <c r="F5372" t="s">
        <v>92</v>
      </c>
      <c r="G5372" t="str">
        <f>_xlfn.XLOOKUP(F5372,Product_Categories!A:A,Product_Categories!C:C,"Missing")</f>
        <v>Design</v>
      </c>
      <c r="H5372">
        <v>61540</v>
      </c>
      <c r="I5372">
        <v>5549</v>
      </c>
      <c r="J5372" s="5">
        <v>16151.11</v>
      </c>
      <c r="K5372">
        <v>489</v>
      </c>
      <c r="L5372" s="5">
        <v>17250.47</v>
      </c>
      <c r="M5372" s="4">
        <v>9.02</v>
      </c>
      <c r="N5372" s="4">
        <v>8.81</v>
      </c>
      <c r="O5372" s="4">
        <v>2.91</v>
      </c>
      <c r="P5372">
        <v>33.03</v>
      </c>
      <c r="Q5372" s="4">
        <v>1.07</v>
      </c>
    </row>
    <row r="5373" spans="1:17" x14ac:dyDescent="0.3">
      <c r="A5373" s="3">
        <v>45280</v>
      </c>
      <c r="B5373" s="11" t="str">
        <f t="shared" si="83"/>
        <v>Dec 2023</v>
      </c>
      <c r="C5373" t="s">
        <v>19</v>
      </c>
      <c r="D5373" t="s">
        <v>31</v>
      </c>
      <c r="E5373" t="s">
        <v>73</v>
      </c>
      <c r="F5373" t="s">
        <v>86</v>
      </c>
      <c r="G5373" t="str">
        <f>_xlfn.XLOOKUP(F5373,Product_Categories!A:A,Product_Categories!C:C,"Missing")</f>
        <v>Website Tools</v>
      </c>
      <c r="H5373">
        <v>107565</v>
      </c>
      <c r="I5373">
        <v>11549</v>
      </c>
      <c r="J5373" s="5">
        <v>42971.23</v>
      </c>
      <c r="K5373">
        <v>1686</v>
      </c>
      <c r="L5373" s="5">
        <v>44884.22</v>
      </c>
      <c r="M5373" s="4">
        <v>10.74</v>
      </c>
      <c r="N5373" s="4">
        <v>14.6</v>
      </c>
      <c r="O5373" s="4">
        <v>3.72</v>
      </c>
      <c r="P5373">
        <v>25.49</v>
      </c>
      <c r="Q5373" s="4">
        <v>1.04</v>
      </c>
    </row>
    <row r="5374" spans="1:17" x14ac:dyDescent="0.3">
      <c r="A5374" s="3">
        <v>45280</v>
      </c>
      <c r="B5374" s="11" t="str">
        <f t="shared" si="83"/>
        <v>Dec 2023</v>
      </c>
      <c r="C5374" t="s">
        <v>108</v>
      </c>
      <c r="D5374" t="s">
        <v>42</v>
      </c>
      <c r="E5374" t="s">
        <v>73</v>
      </c>
      <c r="F5374" t="s">
        <v>97</v>
      </c>
      <c r="G5374" t="str">
        <f>_xlfn.XLOOKUP(F5374,Product_Categories!A:A,Product_Categories!C:C,"Missing")</f>
        <v>Webinars</v>
      </c>
      <c r="H5374">
        <v>23589</v>
      </c>
      <c r="I5374">
        <v>1761</v>
      </c>
      <c r="J5374" s="5">
        <v>7830.29</v>
      </c>
      <c r="K5374">
        <v>358</v>
      </c>
      <c r="L5374" s="5">
        <v>5972.14</v>
      </c>
      <c r="M5374" s="4">
        <v>7.47</v>
      </c>
      <c r="N5374" s="4">
        <v>20.329999999999998</v>
      </c>
      <c r="O5374" s="4">
        <v>4.45</v>
      </c>
      <c r="P5374">
        <v>21.87</v>
      </c>
      <c r="Q5374" s="4">
        <v>0.76</v>
      </c>
    </row>
    <row r="5375" spans="1:17" x14ac:dyDescent="0.3">
      <c r="A5375" s="3">
        <v>45280</v>
      </c>
      <c r="B5375" s="11" t="str">
        <f t="shared" si="83"/>
        <v>Dec 2023</v>
      </c>
      <c r="C5375" t="s">
        <v>19</v>
      </c>
      <c r="D5375" t="s">
        <v>69</v>
      </c>
      <c r="E5375" t="s">
        <v>75</v>
      </c>
      <c r="F5375" t="s">
        <v>98</v>
      </c>
      <c r="G5375" t="str">
        <f>_xlfn.XLOOKUP(F5375,Product_Categories!A:A,Product_Categories!C:C,"Missing")</f>
        <v>Video</v>
      </c>
      <c r="H5375">
        <v>81097</v>
      </c>
      <c r="I5375">
        <v>11059</v>
      </c>
      <c r="J5375" s="5">
        <v>15057.68</v>
      </c>
      <c r="K5375">
        <v>746</v>
      </c>
      <c r="L5375" s="5">
        <v>4673.82</v>
      </c>
      <c r="M5375" s="4">
        <v>13.64</v>
      </c>
      <c r="N5375" s="4">
        <v>6.75</v>
      </c>
      <c r="O5375" s="4">
        <v>1.36</v>
      </c>
      <c r="P5375">
        <v>20.18</v>
      </c>
      <c r="Q5375" s="4">
        <v>0.31</v>
      </c>
    </row>
    <row r="5376" spans="1:17" x14ac:dyDescent="0.3">
      <c r="A5376" s="3">
        <v>45280</v>
      </c>
      <c r="B5376" s="11" t="str">
        <f t="shared" si="83"/>
        <v>Dec 2023</v>
      </c>
      <c r="C5376" t="s">
        <v>107</v>
      </c>
      <c r="D5376" t="s">
        <v>63</v>
      </c>
      <c r="E5376" t="s">
        <v>76</v>
      </c>
      <c r="F5376" t="s">
        <v>80</v>
      </c>
      <c r="G5376" t="str">
        <f>_xlfn.XLOOKUP(F5376,Product_Categories!A:A,Product_Categories!C:C,"Missing")</f>
        <v>Feedback</v>
      </c>
      <c r="H5376">
        <v>132359</v>
      </c>
      <c r="I5376">
        <v>14203</v>
      </c>
      <c r="J5376" s="5">
        <v>62289.27</v>
      </c>
      <c r="K5376">
        <v>543</v>
      </c>
      <c r="L5376" s="5">
        <v>12650.07</v>
      </c>
      <c r="M5376" s="4">
        <v>10.73</v>
      </c>
      <c r="N5376" s="4">
        <v>3.82</v>
      </c>
      <c r="O5376" s="4">
        <v>4.3899999999999997</v>
      </c>
      <c r="P5376">
        <v>114.71</v>
      </c>
      <c r="Q5376" s="4">
        <v>0.2</v>
      </c>
    </row>
    <row r="5377" spans="1:17" x14ac:dyDescent="0.3">
      <c r="A5377" s="3">
        <v>45281</v>
      </c>
      <c r="B5377" s="11" t="str">
        <f t="shared" si="83"/>
        <v>Dec 2023</v>
      </c>
      <c r="C5377" t="s">
        <v>17</v>
      </c>
      <c r="D5377" t="s">
        <v>50</v>
      </c>
      <c r="E5377" t="s">
        <v>73</v>
      </c>
      <c r="F5377" t="s">
        <v>104</v>
      </c>
      <c r="G5377" t="str">
        <f>_xlfn.XLOOKUP(F5377,Product_Categories!A:A,Product_Categories!C:C,"Missing")</f>
        <v>Surveys</v>
      </c>
      <c r="H5377">
        <v>7832</v>
      </c>
      <c r="I5377">
        <v>935</v>
      </c>
      <c r="J5377" s="5">
        <v>493.66</v>
      </c>
      <c r="K5377">
        <v>199</v>
      </c>
      <c r="L5377" s="5">
        <v>21429.52</v>
      </c>
      <c r="M5377" s="4">
        <v>11.94</v>
      </c>
      <c r="N5377" s="4">
        <v>21.28</v>
      </c>
      <c r="O5377" s="4">
        <v>0.53</v>
      </c>
      <c r="P5377" s="4">
        <v>2.48</v>
      </c>
      <c r="Q5377" s="4">
        <v>43.41</v>
      </c>
    </row>
    <row r="5378" spans="1:17" x14ac:dyDescent="0.3">
      <c r="A5378" s="3">
        <v>45281</v>
      </c>
      <c r="B5378" s="11" t="str">
        <f t="shared" ref="B5378:B5441" si="84">TEXT(A5378, "mmm yyyy")</f>
        <v>Dec 2023</v>
      </c>
      <c r="C5378" t="s">
        <v>108</v>
      </c>
      <c r="D5378" t="s">
        <v>62</v>
      </c>
      <c r="E5378" t="s">
        <v>74</v>
      </c>
      <c r="F5378" t="s">
        <v>86</v>
      </c>
      <c r="G5378" t="str">
        <f>_xlfn.XLOOKUP(F5378,Product_Categories!A:A,Product_Categories!C:C,"Missing")</f>
        <v>Website Tools</v>
      </c>
      <c r="H5378">
        <v>49839</v>
      </c>
      <c r="I5378">
        <v>470</v>
      </c>
      <c r="J5378" s="5">
        <v>191.88</v>
      </c>
      <c r="K5378">
        <v>75</v>
      </c>
      <c r="L5378" s="5">
        <v>7042.83</v>
      </c>
      <c r="M5378" s="4">
        <v>0.94</v>
      </c>
      <c r="N5378" s="4">
        <v>15.96</v>
      </c>
      <c r="O5378" s="4">
        <v>0.41</v>
      </c>
      <c r="P5378">
        <v>2.56</v>
      </c>
      <c r="Q5378" s="4">
        <v>36.700000000000003</v>
      </c>
    </row>
    <row r="5379" spans="1:17" x14ac:dyDescent="0.3">
      <c r="A5379" s="3">
        <v>45281</v>
      </c>
      <c r="B5379" s="11" t="str">
        <f t="shared" si="84"/>
        <v>Dec 2023</v>
      </c>
      <c r="C5379" t="s">
        <v>17</v>
      </c>
      <c r="D5379" t="s">
        <v>25</v>
      </c>
      <c r="E5379" t="s">
        <v>76</v>
      </c>
      <c r="F5379" t="s">
        <v>103</v>
      </c>
      <c r="G5379" t="str">
        <f>_xlfn.XLOOKUP(F5379,Product_Categories!A:A,Product_Categories!C:C,"Missing")</f>
        <v>Automation</v>
      </c>
      <c r="H5379">
        <v>6263</v>
      </c>
      <c r="I5379">
        <v>221</v>
      </c>
      <c r="J5379" s="5">
        <v>99.07</v>
      </c>
      <c r="K5379">
        <v>48</v>
      </c>
      <c r="L5379" s="5">
        <v>2870.85</v>
      </c>
      <c r="M5379" s="4">
        <v>3.53</v>
      </c>
      <c r="N5379" s="4">
        <v>21.72</v>
      </c>
      <c r="O5379" s="4">
        <v>0.45</v>
      </c>
      <c r="P5379" s="4">
        <v>2.06</v>
      </c>
      <c r="Q5379" s="4">
        <v>28.98</v>
      </c>
    </row>
    <row r="5380" spans="1:17" x14ac:dyDescent="0.3">
      <c r="A5380" s="3">
        <v>45281</v>
      </c>
      <c r="B5380" s="11" t="str">
        <f t="shared" si="84"/>
        <v>Dec 2023</v>
      </c>
      <c r="C5380" t="s">
        <v>19</v>
      </c>
      <c r="D5380" t="s">
        <v>29</v>
      </c>
      <c r="E5380" t="s">
        <v>75</v>
      </c>
      <c r="F5380" t="s">
        <v>84</v>
      </c>
      <c r="G5380" t="str">
        <f>_xlfn.XLOOKUP(F5380,Product_Categories!A:A,Product_Categories!C:C,"Missing")</f>
        <v>Marketing Suite</v>
      </c>
      <c r="H5380">
        <v>56959</v>
      </c>
      <c r="I5380">
        <v>659</v>
      </c>
      <c r="J5380" s="5">
        <v>551.45000000000005</v>
      </c>
      <c r="K5380">
        <v>121</v>
      </c>
      <c r="L5380" s="5">
        <v>15317.65</v>
      </c>
      <c r="M5380" s="4">
        <v>1.1599999999999999</v>
      </c>
      <c r="N5380" s="4">
        <v>18.36</v>
      </c>
      <c r="O5380" s="4">
        <v>0.84</v>
      </c>
      <c r="P5380">
        <v>4.5599999999999996</v>
      </c>
      <c r="Q5380" s="4">
        <v>27.78</v>
      </c>
    </row>
    <row r="5381" spans="1:17" x14ac:dyDescent="0.3">
      <c r="A5381" s="3">
        <v>45281</v>
      </c>
      <c r="B5381" s="11" t="str">
        <f t="shared" si="84"/>
        <v>Dec 2023</v>
      </c>
      <c r="C5381" t="s">
        <v>17</v>
      </c>
      <c r="D5381" t="s">
        <v>61</v>
      </c>
      <c r="E5381" t="s">
        <v>74</v>
      </c>
      <c r="F5381" t="s">
        <v>79</v>
      </c>
      <c r="G5381" t="str">
        <f>_xlfn.XLOOKUP(F5381,Product_Categories!A:A,Product_Categories!C:C,"Missing")</f>
        <v>Email Marketing</v>
      </c>
      <c r="H5381">
        <v>86524</v>
      </c>
      <c r="I5381">
        <v>10502</v>
      </c>
      <c r="J5381" s="5">
        <v>14834.69</v>
      </c>
      <c r="K5381">
        <v>2110</v>
      </c>
      <c r="L5381" s="5">
        <v>385308.63</v>
      </c>
      <c r="M5381" s="4">
        <v>12.14</v>
      </c>
      <c r="N5381" s="4">
        <v>20.09</v>
      </c>
      <c r="O5381" s="4">
        <v>1.41</v>
      </c>
      <c r="P5381" s="4">
        <v>7.03</v>
      </c>
      <c r="Q5381" s="4">
        <v>25.97</v>
      </c>
    </row>
    <row r="5382" spans="1:17" x14ac:dyDescent="0.3">
      <c r="A5382" s="3">
        <v>45281</v>
      </c>
      <c r="B5382" s="11" t="str">
        <f t="shared" si="84"/>
        <v>Dec 2023</v>
      </c>
      <c r="C5382" t="s">
        <v>107</v>
      </c>
      <c r="D5382" t="s">
        <v>35</v>
      </c>
      <c r="E5382" t="s">
        <v>76</v>
      </c>
      <c r="F5382" t="s">
        <v>102</v>
      </c>
      <c r="G5382" t="str">
        <f>_xlfn.XLOOKUP(F5382,Product_Categories!A:A,Product_Categories!C:C,"Missing")</f>
        <v>Website Tools</v>
      </c>
      <c r="H5382">
        <v>14391</v>
      </c>
      <c r="I5382">
        <v>1320</v>
      </c>
      <c r="J5382" s="5">
        <v>1229</v>
      </c>
      <c r="K5382">
        <v>220</v>
      </c>
      <c r="L5382" s="5">
        <v>26848.87</v>
      </c>
      <c r="M5382" s="4">
        <v>9.17</v>
      </c>
      <c r="N5382" s="4">
        <v>16.670000000000002</v>
      </c>
      <c r="O5382" s="4">
        <v>0.93</v>
      </c>
      <c r="P5382">
        <v>5.59</v>
      </c>
      <c r="Q5382" s="4">
        <v>21.85</v>
      </c>
    </row>
    <row r="5383" spans="1:17" x14ac:dyDescent="0.3">
      <c r="A5383" s="3">
        <v>45281</v>
      </c>
      <c r="B5383" s="11" t="str">
        <f t="shared" si="84"/>
        <v>Dec 2023</v>
      </c>
      <c r="C5383" t="s">
        <v>108</v>
      </c>
      <c r="D5383" t="s">
        <v>63</v>
      </c>
      <c r="E5383" t="s">
        <v>74</v>
      </c>
      <c r="F5383" t="s">
        <v>83</v>
      </c>
      <c r="G5383" t="str">
        <f>_xlfn.XLOOKUP(F5383,Product_Categories!A:A,Product_Categories!C:C,"Missing")</f>
        <v>UX</v>
      </c>
      <c r="H5383">
        <v>18243</v>
      </c>
      <c r="I5383">
        <v>875</v>
      </c>
      <c r="J5383" s="5">
        <v>724.97</v>
      </c>
      <c r="K5383">
        <v>76</v>
      </c>
      <c r="L5383" s="5">
        <v>14781.75</v>
      </c>
      <c r="M5383" s="4">
        <v>4.8</v>
      </c>
      <c r="N5383" s="4">
        <v>8.69</v>
      </c>
      <c r="O5383" s="4">
        <v>0.83</v>
      </c>
      <c r="P5383">
        <v>9.5399999999999991</v>
      </c>
      <c r="Q5383" s="4">
        <v>20.39</v>
      </c>
    </row>
    <row r="5384" spans="1:17" x14ac:dyDescent="0.3">
      <c r="A5384" s="3">
        <v>45281</v>
      </c>
      <c r="B5384" s="11" t="str">
        <f t="shared" si="84"/>
        <v>Dec 2023</v>
      </c>
      <c r="C5384" t="s">
        <v>107</v>
      </c>
      <c r="D5384" t="s">
        <v>29</v>
      </c>
      <c r="E5384" t="s">
        <v>75</v>
      </c>
      <c r="F5384" t="s">
        <v>89</v>
      </c>
      <c r="G5384" t="str">
        <f>_xlfn.XLOOKUP(F5384,Product_Categories!A:A,Product_Categories!C:C,"Missing")</f>
        <v>Push Notifications</v>
      </c>
      <c r="H5384">
        <v>56163</v>
      </c>
      <c r="I5384">
        <v>3709</v>
      </c>
      <c r="J5384" s="5">
        <v>4773.91</v>
      </c>
      <c r="K5384">
        <v>493</v>
      </c>
      <c r="L5384" s="5">
        <v>85463.84</v>
      </c>
      <c r="M5384" s="4">
        <v>6.6</v>
      </c>
      <c r="N5384" s="4">
        <v>13.29</v>
      </c>
      <c r="O5384" s="4">
        <v>1.29</v>
      </c>
      <c r="P5384">
        <v>9.68</v>
      </c>
      <c r="Q5384" s="4">
        <v>17.899999999999999</v>
      </c>
    </row>
    <row r="5385" spans="1:17" x14ac:dyDescent="0.3">
      <c r="A5385" s="3">
        <v>45281</v>
      </c>
      <c r="B5385" s="11" t="str">
        <f t="shared" si="84"/>
        <v>Dec 2023</v>
      </c>
      <c r="C5385" t="s">
        <v>19</v>
      </c>
      <c r="D5385" t="s">
        <v>60</v>
      </c>
      <c r="E5385" t="s">
        <v>75</v>
      </c>
      <c r="F5385" t="s">
        <v>91</v>
      </c>
      <c r="G5385" t="str">
        <f>_xlfn.XLOOKUP(F5385,Product_Categories!A:A,Product_Categories!C:C,"Missing")</f>
        <v>Affiliate</v>
      </c>
      <c r="H5385">
        <v>139386</v>
      </c>
      <c r="I5385">
        <v>2064</v>
      </c>
      <c r="J5385" s="5">
        <v>3942.44</v>
      </c>
      <c r="K5385">
        <v>408</v>
      </c>
      <c r="L5385" s="5">
        <v>62126.62</v>
      </c>
      <c r="M5385" s="4">
        <v>1.48</v>
      </c>
      <c r="N5385" s="4">
        <v>19.77</v>
      </c>
      <c r="O5385" s="4">
        <v>1.91</v>
      </c>
      <c r="P5385">
        <v>9.66</v>
      </c>
      <c r="Q5385" s="4">
        <v>15.76</v>
      </c>
    </row>
    <row r="5386" spans="1:17" x14ac:dyDescent="0.3">
      <c r="A5386" s="3">
        <v>45281</v>
      </c>
      <c r="B5386" s="11" t="str">
        <f t="shared" si="84"/>
        <v>Dec 2023</v>
      </c>
      <c r="C5386" t="s">
        <v>21</v>
      </c>
      <c r="D5386" t="s">
        <v>39</v>
      </c>
      <c r="E5386" t="s">
        <v>75</v>
      </c>
      <c r="F5386" t="s">
        <v>101</v>
      </c>
      <c r="G5386" t="str">
        <f>_xlfn.XLOOKUP(F5386,Product_Categories!A:A,Product_Categories!C:C,"Missing")</f>
        <v>Conversion</v>
      </c>
      <c r="H5386">
        <v>24129</v>
      </c>
      <c r="I5386">
        <v>1560</v>
      </c>
      <c r="J5386" s="5">
        <v>2019.15</v>
      </c>
      <c r="K5386">
        <v>199</v>
      </c>
      <c r="L5386" s="5">
        <v>26211.39</v>
      </c>
      <c r="M5386" s="4">
        <v>6.47</v>
      </c>
      <c r="N5386" s="4">
        <v>12.76</v>
      </c>
      <c r="O5386" s="4">
        <v>1.29</v>
      </c>
      <c r="P5386">
        <v>10.15</v>
      </c>
      <c r="Q5386" s="4">
        <v>12.98</v>
      </c>
    </row>
    <row r="5387" spans="1:17" x14ac:dyDescent="0.3">
      <c r="A5387" s="3">
        <v>45281</v>
      </c>
      <c r="B5387" s="11" t="str">
        <f t="shared" si="84"/>
        <v>Dec 2023</v>
      </c>
      <c r="C5387" t="s">
        <v>18</v>
      </c>
      <c r="D5387" t="s">
        <v>59</v>
      </c>
      <c r="E5387" t="s">
        <v>76</v>
      </c>
      <c r="F5387" t="s">
        <v>91</v>
      </c>
      <c r="G5387" t="str">
        <f>_xlfn.XLOOKUP(F5387,Product_Categories!A:A,Product_Categories!C:C,"Missing")</f>
        <v>Affiliate</v>
      </c>
      <c r="H5387">
        <v>145012</v>
      </c>
      <c r="I5387">
        <v>2002</v>
      </c>
      <c r="J5387" s="5">
        <v>2747.36</v>
      </c>
      <c r="K5387">
        <v>222</v>
      </c>
      <c r="L5387" s="5">
        <v>32736.21</v>
      </c>
      <c r="M5387" s="4">
        <v>1.38</v>
      </c>
      <c r="N5387" s="4">
        <v>11.09</v>
      </c>
      <c r="O5387" s="4">
        <v>1.37</v>
      </c>
      <c r="P5387" s="4">
        <v>12.38</v>
      </c>
      <c r="Q5387" s="4">
        <v>11.92</v>
      </c>
    </row>
    <row r="5388" spans="1:17" x14ac:dyDescent="0.3">
      <c r="A5388" s="3">
        <v>45281</v>
      </c>
      <c r="B5388" s="11" t="str">
        <f t="shared" si="84"/>
        <v>Dec 2023</v>
      </c>
      <c r="C5388" t="s">
        <v>19</v>
      </c>
      <c r="D5388" t="s">
        <v>30</v>
      </c>
      <c r="E5388" t="s">
        <v>75</v>
      </c>
      <c r="F5388" t="s">
        <v>96</v>
      </c>
      <c r="G5388" t="str">
        <f>_xlfn.XLOOKUP(F5388,Product_Categories!A:A,Product_Categories!C:C,"Missing")</f>
        <v>Growth Tools</v>
      </c>
      <c r="H5388">
        <v>26885</v>
      </c>
      <c r="I5388">
        <v>3550</v>
      </c>
      <c r="J5388" s="5">
        <v>5382.14</v>
      </c>
      <c r="K5388">
        <v>337</v>
      </c>
      <c r="L5388" s="5">
        <v>62848.54</v>
      </c>
      <c r="M5388" s="4">
        <v>13.2</v>
      </c>
      <c r="N5388" s="4">
        <v>9.49</v>
      </c>
      <c r="O5388" s="4">
        <v>1.52</v>
      </c>
      <c r="P5388">
        <v>15.97</v>
      </c>
      <c r="Q5388" s="4">
        <v>11.68</v>
      </c>
    </row>
    <row r="5389" spans="1:17" x14ac:dyDescent="0.3">
      <c r="A5389" s="3">
        <v>45281</v>
      </c>
      <c r="B5389" s="11" t="str">
        <f t="shared" si="84"/>
        <v>Dec 2023</v>
      </c>
      <c r="C5389" t="s">
        <v>18</v>
      </c>
      <c r="D5389" t="s">
        <v>40</v>
      </c>
      <c r="E5389" t="s">
        <v>75</v>
      </c>
      <c r="F5389" t="s">
        <v>95</v>
      </c>
      <c r="G5389" t="str">
        <f>_xlfn.XLOOKUP(F5389,Product_Categories!A:A,Product_Categories!C:C,"Missing")</f>
        <v>Analytics</v>
      </c>
      <c r="H5389">
        <v>129572</v>
      </c>
      <c r="I5389">
        <v>15375</v>
      </c>
      <c r="J5389" s="5">
        <v>27106.67</v>
      </c>
      <c r="K5389">
        <v>2188</v>
      </c>
      <c r="L5389" s="5">
        <v>316274.64</v>
      </c>
      <c r="M5389" s="4">
        <v>11.87</v>
      </c>
      <c r="N5389" s="4">
        <v>14.23</v>
      </c>
      <c r="O5389" s="4">
        <v>1.76</v>
      </c>
      <c r="P5389" s="4">
        <v>12.39</v>
      </c>
      <c r="Q5389" s="4">
        <v>11.67</v>
      </c>
    </row>
    <row r="5390" spans="1:17" x14ac:dyDescent="0.3">
      <c r="A5390" s="3">
        <v>45281</v>
      </c>
      <c r="B5390" s="11" t="str">
        <f t="shared" si="84"/>
        <v>Dec 2023</v>
      </c>
      <c r="C5390" t="s">
        <v>107</v>
      </c>
      <c r="D5390" t="s">
        <v>46</v>
      </c>
      <c r="E5390" t="s">
        <v>75</v>
      </c>
      <c r="F5390" t="s">
        <v>106</v>
      </c>
      <c r="G5390" t="str">
        <f>_xlfn.XLOOKUP(F5390,Product_Categories!A:A,Product_Categories!C:C,"Missing")</f>
        <v>Reporting</v>
      </c>
      <c r="H5390">
        <v>108817</v>
      </c>
      <c r="I5390">
        <v>1744</v>
      </c>
      <c r="J5390" s="5">
        <v>7137.64</v>
      </c>
      <c r="K5390">
        <v>366</v>
      </c>
      <c r="L5390" s="5">
        <v>72493.64</v>
      </c>
      <c r="M5390" s="4">
        <v>1.6</v>
      </c>
      <c r="N5390" s="4">
        <v>20.99</v>
      </c>
      <c r="O5390" s="4">
        <v>4.09</v>
      </c>
      <c r="P5390">
        <v>19.5</v>
      </c>
      <c r="Q5390" s="4">
        <v>10.16</v>
      </c>
    </row>
    <row r="5391" spans="1:17" x14ac:dyDescent="0.3">
      <c r="A5391" s="3">
        <v>45281</v>
      </c>
      <c r="B5391" s="11" t="str">
        <f t="shared" si="84"/>
        <v>Dec 2023</v>
      </c>
      <c r="C5391" t="s">
        <v>18</v>
      </c>
      <c r="D5391" t="s">
        <v>68</v>
      </c>
      <c r="E5391" t="s">
        <v>73</v>
      </c>
      <c r="F5391" t="s">
        <v>82</v>
      </c>
      <c r="G5391" t="str">
        <f>_xlfn.XLOOKUP(F5391,Product_Categories!A:A,Product_Categories!C:C,"Missing")</f>
        <v>Mobile Ads</v>
      </c>
      <c r="H5391">
        <v>11787</v>
      </c>
      <c r="I5391">
        <v>915</v>
      </c>
      <c r="J5391" s="5">
        <v>1263.27</v>
      </c>
      <c r="K5391">
        <v>130</v>
      </c>
      <c r="L5391" s="5">
        <v>11887.3</v>
      </c>
      <c r="M5391" s="4">
        <v>7.76</v>
      </c>
      <c r="N5391" s="4">
        <v>14.21</v>
      </c>
      <c r="O5391" s="4">
        <v>1.38</v>
      </c>
      <c r="P5391" s="4">
        <v>9.7200000000000006</v>
      </c>
      <c r="Q5391" s="4">
        <v>9.41</v>
      </c>
    </row>
    <row r="5392" spans="1:17" x14ac:dyDescent="0.3">
      <c r="A5392" s="3">
        <v>45281</v>
      </c>
      <c r="B5392" s="11" t="str">
        <f t="shared" si="84"/>
        <v>Dec 2023</v>
      </c>
      <c r="C5392" t="s">
        <v>17</v>
      </c>
      <c r="D5392" t="s">
        <v>61</v>
      </c>
      <c r="E5392" t="s">
        <v>74</v>
      </c>
      <c r="F5392" t="s">
        <v>91</v>
      </c>
      <c r="G5392" t="str">
        <f>_xlfn.XLOOKUP(F5392,Product_Categories!A:A,Product_Categories!C:C,"Missing")</f>
        <v>Affiliate</v>
      </c>
      <c r="H5392">
        <v>110119</v>
      </c>
      <c r="I5392">
        <v>2936</v>
      </c>
      <c r="J5392" s="5">
        <v>7313.4</v>
      </c>
      <c r="K5392">
        <v>345</v>
      </c>
      <c r="L5392" s="5">
        <v>62323.64</v>
      </c>
      <c r="M5392" s="4">
        <v>2.67</v>
      </c>
      <c r="N5392" s="4">
        <v>11.75</v>
      </c>
      <c r="O5392" s="4">
        <v>2.4900000000000002</v>
      </c>
      <c r="P5392" s="4">
        <v>21.2</v>
      </c>
      <c r="Q5392" s="4">
        <v>8.52</v>
      </c>
    </row>
    <row r="5393" spans="1:17" x14ac:dyDescent="0.3">
      <c r="A5393" s="3">
        <v>45281</v>
      </c>
      <c r="B5393" s="11" t="str">
        <f t="shared" si="84"/>
        <v>Dec 2023</v>
      </c>
      <c r="C5393" t="s">
        <v>18</v>
      </c>
      <c r="D5393" t="s">
        <v>60</v>
      </c>
      <c r="E5393" t="s">
        <v>75</v>
      </c>
      <c r="F5393" t="s">
        <v>96</v>
      </c>
      <c r="G5393" t="str">
        <f>_xlfn.XLOOKUP(F5393,Product_Categories!A:A,Product_Categories!C:C,"Missing")</f>
        <v>Growth Tools</v>
      </c>
      <c r="H5393">
        <v>83177</v>
      </c>
      <c r="I5393">
        <v>9779</v>
      </c>
      <c r="J5393" s="5">
        <v>27804.63</v>
      </c>
      <c r="K5393">
        <v>1490</v>
      </c>
      <c r="L5393" s="5">
        <v>227544.48</v>
      </c>
      <c r="M5393" s="4">
        <v>11.76</v>
      </c>
      <c r="N5393" s="4">
        <v>15.24</v>
      </c>
      <c r="O5393" s="4">
        <v>2.84</v>
      </c>
      <c r="P5393" s="4">
        <v>18.66</v>
      </c>
      <c r="Q5393" s="4">
        <v>8.18</v>
      </c>
    </row>
    <row r="5394" spans="1:17" x14ac:dyDescent="0.3">
      <c r="A5394" s="3">
        <v>45281</v>
      </c>
      <c r="B5394" s="11" t="str">
        <f t="shared" si="84"/>
        <v>Dec 2023</v>
      </c>
      <c r="C5394" t="s">
        <v>21</v>
      </c>
      <c r="D5394" t="s">
        <v>44</v>
      </c>
      <c r="E5394" t="s">
        <v>73</v>
      </c>
      <c r="F5394" t="s">
        <v>92</v>
      </c>
      <c r="G5394" t="str">
        <f>_xlfn.XLOOKUP(F5394,Product_Categories!A:A,Product_Categories!C:C,"Missing")</f>
        <v>Design</v>
      </c>
      <c r="H5394">
        <v>132070</v>
      </c>
      <c r="I5394">
        <v>2593</v>
      </c>
      <c r="J5394" s="5">
        <v>7885.24</v>
      </c>
      <c r="K5394">
        <v>433</v>
      </c>
      <c r="L5394" s="5">
        <v>62605.88</v>
      </c>
      <c r="M5394" s="4">
        <v>1.96</v>
      </c>
      <c r="N5394" s="4">
        <v>16.7</v>
      </c>
      <c r="O5394" s="4">
        <v>3.04</v>
      </c>
      <c r="P5394">
        <v>18.21</v>
      </c>
      <c r="Q5394" s="4">
        <v>7.94</v>
      </c>
    </row>
    <row r="5395" spans="1:17" x14ac:dyDescent="0.3">
      <c r="A5395" s="3">
        <v>45281</v>
      </c>
      <c r="B5395" s="11" t="str">
        <f t="shared" si="84"/>
        <v>Dec 2023</v>
      </c>
      <c r="C5395" t="s">
        <v>107</v>
      </c>
      <c r="D5395" t="s">
        <v>47</v>
      </c>
      <c r="E5395" t="s">
        <v>74</v>
      </c>
      <c r="F5395" t="s">
        <v>78</v>
      </c>
      <c r="G5395" t="str">
        <f>_xlfn.XLOOKUP(F5395,Product_Categories!A:A,Product_Categories!C:C,"Missing")</f>
        <v>Audience Analytics</v>
      </c>
      <c r="H5395">
        <v>94949</v>
      </c>
      <c r="I5395">
        <v>4925</v>
      </c>
      <c r="J5395" s="5">
        <v>10308.83</v>
      </c>
      <c r="K5395">
        <v>985</v>
      </c>
      <c r="L5395" s="5">
        <v>73979.360000000001</v>
      </c>
      <c r="M5395" s="4">
        <v>5.19</v>
      </c>
      <c r="N5395" s="4">
        <v>20</v>
      </c>
      <c r="O5395" s="4">
        <v>2.09</v>
      </c>
      <c r="P5395">
        <v>10.47</v>
      </c>
      <c r="Q5395" s="4">
        <v>7.18</v>
      </c>
    </row>
    <row r="5396" spans="1:17" x14ac:dyDescent="0.3">
      <c r="A5396" s="3">
        <v>45281</v>
      </c>
      <c r="B5396" s="11" t="str">
        <f t="shared" si="84"/>
        <v>Dec 2023</v>
      </c>
      <c r="C5396" t="s">
        <v>18</v>
      </c>
      <c r="D5396" t="s">
        <v>27</v>
      </c>
      <c r="E5396" t="s">
        <v>73</v>
      </c>
      <c r="F5396" t="s">
        <v>102</v>
      </c>
      <c r="G5396" t="str">
        <f>_xlfn.XLOOKUP(F5396,Product_Categories!A:A,Product_Categories!C:C,"Missing")</f>
        <v>Website Tools</v>
      </c>
      <c r="H5396">
        <v>11795</v>
      </c>
      <c r="I5396">
        <v>583</v>
      </c>
      <c r="J5396" s="5">
        <v>1369.14</v>
      </c>
      <c r="K5396">
        <v>67</v>
      </c>
      <c r="L5396" s="5">
        <v>9592.59</v>
      </c>
      <c r="M5396" s="4">
        <v>4.9400000000000004</v>
      </c>
      <c r="N5396" s="4">
        <v>11.49</v>
      </c>
      <c r="O5396" s="4">
        <v>2.35</v>
      </c>
      <c r="P5396" s="4">
        <v>20.43</v>
      </c>
      <c r="Q5396" s="4">
        <v>7.01</v>
      </c>
    </row>
    <row r="5397" spans="1:17" x14ac:dyDescent="0.3">
      <c r="A5397" s="3">
        <v>45281</v>
      </c>
      <c r="B5397" s="11" t="str">
        <f t="shared" si="84"/>
        <v>Dec 2023</v>
      </c>
      <c r="C5397" t="s">
        <v>17</v>
      </c>
      <c r="D5397" t="s">
        <v>25</v>
      </c>
      <c r="E5397" t="s">
        <v>76</v>
      </c>
      <c r="F5397" t="s">
        <v>96</v>
      </c>
      <c r="G5397" t="str">
        <f>_xlfn.XLOOKUP(F5397,Product_Categories!A:A,Product_Categories!C:C,"Missing")</f>
        <v>Growth Tools</v>
      </c>
      <c r="H5397">
        <v>68603</v>
      </c>
      <c r="I5397">
        <v>8507</v>
      </c>
      <c r="J5397" s="5">
        <v>24837.19</v>
      </c>
      <c r="K5397">
        <v>1600</v>
      </c>
      <c r="L5397" s="5">
        <v>162131.64000000001</v>
      </c>
      <c r="M5397" s="4">
        <v>12.4</v>
      </c>
      <c r="N5397" s="4">
        <v>18.809999999999999</v>
      </c>
      <c r="O5397" s="4">
        <v>2.92</v>
      </c>
      <c r="P5397" s="4">
        <v>15.52</v>
      </c>
      <c r="Q5397" s="4">
        <v>6.53</v>
      </c>
    </row>
    <row r="5398" spans="1:17" x14ac:dyDescent="0.3">
      <c r="A5398" s="3">
        <v>45281</v>
      </c>
      <c r="B5398" s="11" t="str">
        <f t="shared" si="84"/>
        <v>Dec 2023</v>
      </c>
      <c r="C5398" t="s">
        <v>19</v>
      </c>
      <c r="D5398" t="s">
        <v>54</v>
      </c>
      <c r="E5398" t="s">
        <v>75</v>
      </c>
      <c r="F5398" t="s">
        <v>103</v>
      </c>
      <c r="G5398" t="str">
        <f>_xlfn.XLOOKUP(F5398,Product_Categories!A:A,Product_Categories!C:C,"Missing")</f>
        <v>Automation</v>
      </c>
      <c r="H5398">
        <v>65741</v>
      </c>
      <c r="I5398">
        <v>6702</v>
      </c>
      <c r="J5398" s="5">
        <v>17909.62</v>
      </c>
      <c r="K5398">
        <v>648</v>
      </c>
      <c r="L5398" s="5">
        <v>115816.31</v>
      </c>
      <c r="M5398" s="4">
        <v>10.19</v>
      </c>
      <c r="N5398" s="4">
        <v>9.67</v>
      </c>
      <c r="O5398" s="4">
        <v>2.67</v>
      </c>
      <c r="P5398">
        <v>27.64</v>
      </c>
      <c r="Q5398" s="4">
        <v>6.47</v>
      </c>
    </row>
    <row r="5399" spans="1:17" x14ac:dyDescent="0.3">
      <c r="A5399" s="3">
        <v>45281</v>
      </c>
      <c r="B5399" s="11" t="str">
        <f t="shared" si="84"/>
        <v>Dec 2023</v>
      </c>
      <c r="C5399" t="s">
        <v>19</v>
      </c>
      <c r="D5399" t="s">
        <v>51</v>
      </c>
      <c r="E5399" t="s">
        <v>74</v>
      </c>
      <c r="F5399" t="s">
        <v>97</v>
      </c>
      <c r="G5399" t="str">
        <f>_xlfn.XLOOKUP(F5399,Product_Categories!A:A,Product_Categories!C:C,"Missing")</f>
        <v>Webinars</v>
      </c>
      <c r="H5399">
        <v>72217</v>
      </c>
      <c r="I5399">
        <v>5190</v>
      </c>
      <c r="J5399" s="5">
        <v>13669.55</v>
      </c>
      <c r="K5399">
        <v>1093</v>
      </c>
      <c r="L5399" s="5">
        <v>83587.3</v>
      </c>
      <c r="M5399" s="4">
        <v>7.19</v>
      </c>
      <c r="N5399" s="4">
        <v>21.06</v>
      </c>
      <c r="O5399" s="4">
        <v>2.63</v>
      </c>
      <c r="P5399">
        <v>12.51</v>
      </c>
      <c r="Q5399" s="4">
        <v>6.11</v>
      </c>
    </row>
    <row r="5400" spans="1:17" x14ac:dyDescent="0.3">
      <c r="A5400" s="3">
        <v>45281</v>
      </c>
      <c r="B5400" s="11" t="str">
        <f t="shared" si="84"/>
        <v>Dec 2023</v>
      </c>
      <c r="C5400" t="s">
        <v>19</v>
      </c>
      <c r="D5400" t="s">
        <v>69</v>
      </c>
      <c r="E5400" t="s">
        <v>76</v>
      </c>
      <c r="F5400" t="s">
        <v>92</v>
      </c>
      <c r="G5400" t="str">
        <f>_xlfn.XLOOKUP(F5400,Product_Categories!A:A,Product_Categories!C:C,"Missing")</f>
        <v>Design</v>
      </c>
      <c r="H5400">
        <v>93434</v>
      </c>
      <c r="I5400">
        <v>8265</v>
      </c>
      <c r="J5400" s="5">
        <v>22453.62</v>
      </c>
      <c r="K5400">
        <v>1213</v>
      </c>
      <c r="L5400" s="5">
        <v>124861.86</v>
      </c>
      <c r="M5400" s="4">
        <v>8.85</v>
      </c>
      <c r="N5400" s="4">
        <v>14.68</v>
      </c>
      <c r="O5400" s="4">
        <v>2.72</v>
      </c>
      <c r="P5400">
        <v>18.510000000000002</v>
      </c>
      <c r="Q5400" s="4">
        <v>5.56</v>
      </c>
    </row>
    <row r="5401" spans="1:17" x14ac:dyDescent="0.3">
      <c r="A5401" s="3">
        <v>45281</v>
      </c>
      <c r="B5401" s="11" t="str">
        <f t="shared" si="84"/>
        <v>Dec 2023</v>
      </c>
      <c r="C5401" t="s">
        <v>19</v>
      </c>
      <c r="D5401" t="s">
        <v>72</v>
      </c>
      <c r="E5401" t="s">
        <v>74</v>
      </c>
      <c r="F5401" t="s">
        <v>96</v>
      </c>
      <c r="G5401" t="str">
        <f>_xlfn.XLOOKUP(F5401,Product_Categories!A:A,Product_Categories!C:C,"Missing")</f>
        <v>Growth Tools</v>
      </c>
      <c r="H5401">
        <v>133335</v>
      </c>
      <c r="I5401">
        <v>6010</v>
      </c>
      <c r="J5401" s="5">
        <v>11700.7</v>
      </c>
      <c r="K5401">
        <v>934</v>
      </c>
      <c r="L5401" s="5">
        <v>64760.15</v>
      </c>
      <c r="M5401" s="4">
        <v>4.51</v>
      </c>
      <c r="N5401" s="4">
        <v>15.54</v>
      </c>
      <c r="O5401" s="4">
        <v>1.95</v>
      </c>
      <c r="P5401">
        <v>12.53</v>
      </c>
      <c r="Q5401" s="4">
        <v>5.53</v>
      </c>
    </row>
    <row r="5402" spans="1:17" x14ac:dyDescent="0.3">
      <c r="A5402" s="3">
        <v>45281</v>
      </c>
      <c r="B5402" s="11" t="str">
        <f t="shared" si="84"/>
        <v>Dec 2023</v>
      </c>
      <c r="C5402" t="s">
        <v>21</v>
      </c>
      <c r="D5402" t="s">
        <v>37</v>
      </c>
      <c r="E5402" t="s">
        <v>74</v>
      </c>
      <c r="F5402" t="s">
        <v>101</v>
      </c>
      <c r="G5402" t="str">
        <f>_xlfn.XLOOKUP(F5402,Product_Categories!A:A,Product_Categories!C:C,"Missing")</f>
        <v>Conversion</v>
      </c>
      <c r="H5402">
        <v>37551</v>
      </c>
      <c r="I5402">
        <v>3863</v>
      </c>
      <c r="J5402" s="5">
        <v>5764.81</v>
      </c>
      <c r="K5402">
        <v>401</v>
      </c>
      <c r="L5402" s="5">
        <v>30852.38</v>
      </c>
      <c r="M5402" s="4">
        <v>10.29</v>
      </c>
      <c r="N5402" s="4">
        <v>10.38</v>
      </c>
      <c r="O5402" s="4">
        <v>1.49</v>
      </c>
      <c r="P5402">
        <v>14.38</v>
      </c>
      <c r="Q5402" s="4">
        <v>5.35</v>
      </c>
    </row>
    <row r="5403" spans="1:17" x14ac:dyDescent="0.3">
      <c r="A5403" s="3">
        <v>45281</v>
      </c>
      <c r="B5403" s="11" t="str">
        <f t="shared" si="84"/>
        <v>Dec 2023</v>
      </c>
      <c r="C5403" t="s">
        <v>107</v>
      </c>
      <c r="D5403" t="s">
        <v>53</v>
      </c>
      <c r="E5403" t="s">
        <v>73</v>
      </c>
      <c r="F5403" t="s">
        <v>82</v>
      </c>
      <c r="G5403" t="str">
        <f>_xlfn.XLOOKUP(F5403,Product_Categories!A:A,Product_Categories!C:C,"Missing")</f>
        <v>Mobile Ads</v>
      </c>
      <c r="H5403">
        <v>71132</v>
      </c>
      <c r="I5403">
        <v>413</v>
      </c>
      <c r="J5403" s="5">
        <v>1846.95</v>
      </c>
      <c r="K5403">
        <v>71</v>
      </c>
      <c r="L5403" s="5">
        <v>9803.51</v>
      </c>
      <c r="M5403" s="4">
        <v>0.57999999999999996</v>
      </c>
      <c r="N5403" s="4">
        <v>17.190000000000001</v>
      </c>
      <c r="O5403" s="4">
        <v>4.47</v>
      </c>
      <c r="P5403">
        <v>26.01</v>
      </c>
      <c r="Q5403" s="4">
        <v>5.31</v>
      </c>
    </row>
    <row r="5404" spans="1:17" x14ac:dyDescent="0.3">
      <c r="A5404" s="3">
        <v>45281</v>
      </c>
      <c r="B5404" s="11" t="str">
        <f t="shared" si="84"/>
        <v>Dec 2023</v>
      </c>
      <c r="C5404" t="s">
        <v>18</v>
      </c>
      <c r="D5404" t="s">
        <v>51</v>
      </c>
      <c r="E5404" t="s">
        <v>74</v>
      </c>
      <c r="F5404" t="s">
        <v>81</v>
      </c>
      <c r="G5404" t="str">
        <f>_xlfn.XLOOKUP(F5404,Product_Categories!A:A,Product_Categories!C:C,"Missing")</f>
        <v>Lead Management</v>
      </c>
      <c r="H5404">
        <v>140532</v>
      </c>
      <c r="I5404">
        <v>13580</v>
      </c>
      <c r="J5404" s="5">
        <v>50012.97</v>
      </c>
      <c r="K5404">
        <v>1573</v>
      </c>
      <c r="L5404" s="5">
        <v>258615.01</v>
      </c>
      <c r="M5404" s="4">
        <v>9.66</v>
      </c>
      <c r="N5404" s="4">
        <v>11.58</v>
      </c>
      <c r="O5404" s="4">
        <v>3.68</v>
      </c>
      <c r="P5404" s="4">
        <v>31.79</v>
      </c>
      <c r="Q5404" s="4">
        <v>5.17</v>
      </c>
    </row>
    <row r="5405" spans="1:17" x14ac:dyDescent="0.3">
      <c r="A5405" s="3">
        <v>45281</v>
      </c>
      <c r="B5405" s="11" t="str">
        <f t="shared" si="84"/>
        <v>Dec 2023</v>
      </c>
      <c r="C5405" t="s">
        <v>107</v>
      </c>
      <c r="D5405" t="s">
        <v>30</v>
      </c>
      <c r="E5405" t="s">
        <v>76</v>
      </c>
      <c r="F5405" t="s">
        <v>78</v>
      </c>
      <c r="G5405" t="str">
        <f>_xlfn.XLOOKUP(F5405,Product_Categories!A:A,Product_Categories!C:C,"Missing")</f>
        <v>Audience Analytics</v>
      </c>
      <c r="H5405">
        <v>137654</v>
      </c>
      <c r="I5405">
        <v>14291</v>
      </c>
      <c r="J5405" s="5">
        <v>46958.53</v>
      </c>
      <c r="K5405">
        <v>1956</v>
      </c>
      <c r="L5405" s="5">
        <v>238860.23</v>
      </c>
      <c r="M5405" s="4">
        <v>10.38</v>
      </c>
      <c r="N5405" s="4">
        <v>13.69</v>
      </c>
      <c r="O5405" s="4">
        <v>3.29</v>
      </c>
      <c r="P5405">
        <v>24.01</v>
      </c>
      <c r="Q5405" s="4">
        <v>5.09</v>
      </c>
    </row>
    <row r="5406" spans="1:17" x14ac:dyDescent="0.3">
      <c r="A5406" s="3">
        <v>45281</v>
      </c>
      <c r="B5406" s="11" t="str">
        <f t="shared" si="84"/>
        <v>Dec 2023</v>
      </c>
      <c r="C5406" t="s">
        <v>19</v>
      </c>
      <c r="D5406" t="s">
        <v>30</v>
      </c>
      <c r="E5406" t="s">
        <v>76</v>
      </c>
      <c r="F5406" t="s">
        <v>92</v>
      </c>
      <c r="G5406" t="str">
        <f>_xlfn.XLOOKUP(F5406,Product_Categories!A:A,Product_Categories!C:C,"Missing")</f>
        <v>Design</v>
      </c>
      <c r="H5406">
        <v>73004</v>
      </c>
      <c r="I5406">
        <v>3642</v>
      </c>
      <c r="J5406" s="5">
        <v>11691.26</v>
      </c>
      <c r="K5406">
        <v>678</v>
      </c>
      <c r="L5406" s="5">
        <v>58976.26</v>
      </c>
      <c r="M5406" s="4">
        <v>4.99</v>
      </c>
      <c r="N5406" s="4">
        <v>18.62</v>
      </c>
      <c r="O5406" s="4">
        <v>3.21</v>
      </c>
      <c r="P5406">
        <v>17.239999999999998</v>
      </c>
      <c r="Q5406" s="4">
        <v>5.04</v>
      </c>
    </row>
    <row r="5407" spans="1:17" x14ac:dyDescent="0.3">
      <c r="A5407" s="3">
        <v>45281</v>
      </c>
      <c r="B5407" s="11" t="str">
        <f t="shared" si="84"/>
        <v>Dec 2023</v>
      </c>
      <c r="C5407" t="s">
        <v>19</v>
      </c>
      <c r="D5407" t="s">
        <v>39</v>
      </c>
      <c r="E5407" t="s">
        <v>74</v>
      </c>
      <c r="F5407" t="s">
        <v>99</v>
      </c>
      <c r="G5407" t="str">
        <f>_xlfn.XLOOKUP(F5407,Product_Categories!A:A,Product_Categories!C:C,"Missing")</f>
        <v>Planning</v>
      </c>
      <c r="H5407">
        <v>106675</v>
      </c>
      <c r="I5407">
        <v>12696</v>
      </c>
      <c r="J5407" s="5">
        <v>13403.28</v>
      </c>
      <c r="K5407">
        <v>1245</v>
      </c>
      <c r="L5407" s="5">
        <v>62841.32</v>
      </c>
      <c r="M5407" s="4">
        <v>11.9</v>
      </c>
      <c r="N5407" s="4">
        <v>9.81</v>
      </c>
      <c r="O5407" s="4">
        <v>1.06</v>
      </c>
      <c r="P5407">
        <v>10.77</v>
      </c>
      <c r="Q5407" s="4">
        <v>4.6900000000000004</v>
      </c>
    </row>
    <row r="5408" spans="1:17" x14ac:dyDescent="0.3">
      <c r="A5408" s="3">
        <v>45281</v>
      </c>
      <c r="B5408" s="11" t="str">
        <f t="shared" si="84"/>
        <v>Dec 2023</v>
      </c>
      <c r="C5408" t="s">
        <v>107</v>
      </c>
      <c r="D5408" t="s">
        <v>55</v>
      </c>
      <c r="E5408" t="s">
        <v>76</v>
      </c>
      <c r="F5408" t="s">
        <v>82</v>
      </c>
      <c r="G5408" t="str">
        <f>_xlfn.XLOOKUP(F5408,Product_Categories!A:A,Product_Categories!C:C,"Missing")</f>
        <v>Mobile Ads</v>
      </c>
      <c r="H5408">
        <v>101681</v>
      </c>
      <c r="I5408">
        <v>12542</v>
      </c>
      <c r="J5408" s="5">
        <v>16464.05</v>
      </c>
      <c r="K5408">
        <v>660</v>
      </c>
      <c r="L5408" s="5">
        <v>67793.899999999994</v>
      </c>
      <c r="M5408" s="4">
        <v>12.33</v>
      </c>
      <c r="N5408" s="4">
        <v>5.26</v>
      </c>
      <c r="O5408" s="4">
        <v>1.31</v>
      </c>
      <c r="P5408">
        <v>24.95</v>
      </c>
      <c r="Q5408" s="4">
        <v>4.12</v>
      </c>
    </row>
    <row r="5409" spans="1:17" x14ac:dyDescent="0.3">
      <c r="A5409" s="3">
        <v>45281</v>
      </c>
      <c r="B5409" s="11" t="str">
        <f t="shared" si="84"/>
        <v>Dec 2023</v>
      </c>
      <c r="C5409" t="s">
        <v>18</v>
      </c>
      <c r="D5409" t="s">
        <v>54</v>
      </c>
      <c r="E5409" t="s">
        <v>76</v>
      </c>
      <c r="F5409" t="s">
        <v>98</v>
      </c>
      <c r="G5409" t="str">
        <f>_xlfn.XLOOKUP(F5409,Product_Categories!A:A,Product_Categories!C:C,"Missing")</f>
        <v>Video</v>
      </c>
      <c r="H5409">
        <v>6829</v>
      </c>
      <c r="I5409">
        <v>182</v>
      </c>
      <c r="J5409" s="5">
        <v>404.23</v>
      </c>
      <c r="K5409">
        <v>11</v>
      </c>
      <c r="L5409" s="5">
        <v>1475.26</v>
      </c>
      <c r="M5409" s="4">
        <v>2.67</v>
      </c>
      <c r="N5409" s="4">
        <v>6.04</v>
      </c>
      <c r="O5409" s="4">
        <v>2.2200000000000002</v>
      </c>
      <c r="P5409">
        <v>36.75</v>
      </c>
      <c r="Q5409" s="4">
        <v>3.65</v>
      </c>
    </row>
    <row r="5410" spans="1:17" x14ac:dyDescent="0.3">
      <c r="A5410" s="3">
        <v>45281</v>
      </c>
      <c r="B5410" s="11" t="str">
        <f t="shared" si="84"/>
        <v>Dec 2023</v>
      </c>
      <c r="C5410" t="s">
        <v>21</v>
      </c>
      <c r="D5410" t="s">
        <v>38</v>
      </c>
      <c r="E5410" t="s">
        <v>73</v>
      </c>
      <c r="F5410" t="s">
        <v>82</v>
      </c>
      <c r="G5410" t="str">
        <f>_xlfn.XLOOKUP(F5410,Product_Categories!A:A,Product_Categories!C:C,"Missing")</f>
        <v>Mobile Ads</v>
      </c>
      <c r="H5410">
        <v>34944</v>
      </c>
      <c r="I5410">
        <v>2665</v>
      </c>
      <c r="J5410" s="5">
        <v>5910.57</v>
      </c>
      <c r="K5410">
        <v>346</v>
      </c>
      <c r="L5410" s="5">
        <v>21541.42</v>
      </c>
      <c r="M5410" s="4">
        <v>7.63</v>
      </c>
      <c r="N5410" s="4">
        <v>12.98</v>
      </c>
      <c r="O5410" s="4">
        <v>2.2200000000000002</v>
      </c>
      <c r="P5410">
        <v>17.079999999999998</v>
      </c>
      <c r="Q5410" s="4">
        <v>3.64</v>
      </c>
    </row>
    <row r="5411" spans="1:17" x14ac:dyDescent="0.3">
      <c r="A5411" s="3">
        <v>45281</v>
      </c>
      <c r="B5411" s="11" t="str">
        <f t="shared" si="84"/>
        <v>Dec 2023</v>
      </c>
      <c r="C5411" t="s">
        <v>19</v>
      </c>
      <c r="D5411" t="s">
        <v>38</v>
      </c>
      <c r="E5411" t="s">
        <v>74</v>
      </c>
      <c r="F5411" t="s">
        <v>94</v>
      </c>
      <c r="G5411" t="str">
        <f>_xlfn.XLOOKUP(F5411,Product_Categories!A:A,Product_Categories!C:C,"Missing")</f>
        <v>SEO</v>
      </c>
      <c r="H5411">
        <v>30612</v>
      </c>
      <c r="I5411">
        <v>3932</v>
      </c>
      <c r="J5411" s="5">
        <v>16766.349999999999</v>
      </c>
      <c r="K5411">
        <v>863</v>
      </c>
      <c r="L5411" s="5">
        <v>51801.43</v>
      </c>
      <c r="M5411" s="4">
        <v>12.84</v>
      </c>
      <c r="N5411" s="4">
        <v>21.95</v>
      </c>
      <c r="O5411" s="4">
        <v>4.26</v>
      </c>
      <c r="P5411">
        <v>19.43</v>
      </c>
      <c r="Q5411" s="4">
        <v>3.09</v>
      </c>
    </row>
    <row r="5412" spans="1:17" x14ac:dyDescent="0.3">
      <c r="A5412" s="3">
        <v>45281</v>
      </c>
      <c r="B5412" s="11" t="str">
        <f t="shared" si="84"/>
        <v>Dec 2023</v>
      </c>
      <c r="C5412" t="s">
        <v>18</v>
      </c>
      <c r="D5412" t="s">
        <v>58</v>
      </c>
      <c r="E5412" t="s">
        <v>74</v>
      </c>
      <c r="F5412" t="s">
        <v>102</v>
      </c>
      <c r="G5412" t="str">
        <f>_xlfn.XLOOKUP(F5412,Product_Categories!A:A,Product_Categories!C:C,"Missing")</f>
        <v>Website Tools</v>
      </c>
      <c r="H5412">
        <v>8728</v>
      </c>
      <c r="I5412">
        <v>218</v>
      </c>
      <c r="J5412" s="5">
        <v>689.08</v>
      </c>
      <c r="K5412">
        <v>31</v>
      </c>
      <c r="L5412" s="5">
        <v>1935.04</v>
      </c>
      <c r="M5412" s="4">
        <v>2.5</v>
      </c>
      <c r="N5412" s="4">
        <v>14.22</v>
      </c>
      <c r="O5412" s="4">
        <v>3.16</v>
      </c>
      <c r="P5412" s="4">
        <v>22.23</v>
      </c>
      <c r="Q5412" s="4">
        <v>2.81</v>
      </c>
    </row>
    <row r="5413" spans="1:17" x14ac:dyDescent="0.3">
      <c r="A5413" s="3">
        <v>45281</v>
      </c>
      <c r="B5413" s="11" t="str">
        <f t="shared" si="84"/>
        <v>Dec 2023</v>
      </c>
      <c r="C5413" t="s">
        <v>107</v>
      </c>
      <c r="D5413" t="s">
        <v>69</v>
      </c>
      <c r="E5413" t="s">
        <v>73</v>
      </c>
      <c r="F5413" t="s">
        <v>87</v>
      </c>
      <c r="G5413" t="str">
        <f>_xlfn.XLOOKUP(F5413,Product_Categories!A:A,Product_Categories!C:C,"Missing")</f>
        <v>AdTech</v>
      </c>
      <c r="H5413">
        <v>43174</v>
      </c>
      <c r="I5413">
        <v>6474</v>
      </c>
      <c r="J5413" s="5">
        <v>16234.59</v>
      </c>
      <c r="K5413">
        <v>399</v>
      </c>
      <c r="L5413" s="5">
        <v>45244.83</v>
      </c>
      <c r="M5413" s="4">
        <v>15</v>
      </c>
      <c r="N5413" s="4">
        <v>6.16</v>
      </c>
      <c r="O5413" s="4">
        <v>2.5099999999999998</v>
      </c>
      <c r="P5413">
        <v>40.69</v>
      </c>
      <c r="Q5413" s="4">
        <v>2.79</v>
      </c>
    </row>
    <row r="5414" spans="1:17" x14ac:dyDescent="0.3">
      <c r="A5414" s="3">
        <v>45281</v>
      </c>
      <c r="B5414" s="11" t="str">
        <f t="shared" si="84"/>
        <v>Dec 2023</v>
      </c>
      <c r="C5414" t="s">
        <v>18</v>
      </c>
      <c r="D5414" t="s">
        <v>68</v>
      </c>
      <c r="E5414" t="s">
        <v>73</v>
      </c>
      <c r="F5414" t="s">
        <v>95</v>
      </c>
      <c r="G5414" t="str">
        <f>_xlfn.XLOOKUP(F5414,Product_Categories!A:A,Product_Categories!C:C,"Missing")</f>
        <v>Analytics</v>
      </c>
      <c r="H5414">
        <v>121072</v>
      </c>
      <c r="I5414">
        <v>5600</v>
      </c>
      <c r="J5414" s="5">
        <v>15452.91</v>
      </c>
      <c r="K5414">
        <v>299</v>
      </c>
      <c r="L5414" s="5">
        <v>41737.74</v>
      </c>
      <c r="M5414" s="4">
        <v>4.63</v>
      </c>
      <c r="N5414" s="4">
        <v>5.34</v>
      </c>
      <c r="O5414" s="4">
        <v>2.76</v>
      </c>
      <c r="P5414" s="4">
        <v>51.68</v>
      </c>
      <c r="Q5414" s="4">
        <v>2.7</v>
      </c>
    </row>
    <row r="5415" spans="1:17" x14ac:dyDescent="0.3">
      <c r="A5415" s="3">
        <v>45281</v>
      </c>
      <c r="B5415" s="11" t="str">
        <f t="shared" si="84"/>
        <v>Dec 2023</v>
      </c>
      <c r="C5415" t="s">
        <v>19</v>
      </c>
      <c r="D5415" t="s">
        <v>54</v>
      </c>
      <c r="E5415" t="s">
        <v>76</v>
      </c>
      <c r="F5415" t="s">
        <v>97</v>
      </c>
      <c r="G5415" t="str">
        <f>_xlfn.XLOOKUP(F5415,Product_Categories!A:A,Product_Categories!C:C,"Missing")</f>
        <v>Webinars</v>
      </c>
      <c r="H5415">
        <v>115086</v>
      </c>
      <c r="I5415">
        <v>5731</v>
      </c>
      <c r="J5415" s="5">
        <v>3315.88</v>
      </c>
      <c r="K5415">
        <v>508</v>
      </c>
      <c r="L5415" s="5">
        <v>8476.7099999999991</v>
      </c>
      <c r="M5415" s="4">
        <v>4.9800000000000004</v>
      </c>
      <c r="N5415" s="4">
        <v>8.86</v>
      </c>
      <c r="O5415" s="4">
        <v>0.57999999999999996</v>
      </c>
      <c r="P5415">
        <v>6.53</v>
      </c>
      <c r="Q5415" s="4">
        <v>2.56</v>
      </c>
    </row>
    <row r="5416" spans="1:17" x14ac:dyDescent="0.3">
      <c r="A5416" s="3">
        <v>45281</v>
      </c>
      <c r="B5416" s="11" t="str">
        <f t="shared" si="84"/>
        <v>Dec 2023</v>
      </c>
      <c r="C5416" t="s">
        <v>107</v>
      </c>
      <c r="D5416" t="s">
        <v>43</v>
      </c>
      <c r="E5416" t="s">
        <v>76</v>
      </c>
      <c r="F5416" t="s">
        <v>96</v>
      </c>
      <c r="G5416" t="str">
        <f>_xlfn.XLOOKUP(F5416,Product_Categories!A:A,Product_Categories!C:C,"Missing")</f>
        <v>Growth Tools</v>
      </c>
      <c r="H5416">
        <v>74106</v>
      </c>
      <c r="I5416">
        <v>5811</v>
      </c>
      <c r="J5416" s="5">
        <v>18877.82</v>
      </c>
      <c r="K5416">
        <v>511</v>
      </c>
      <c r="L5416" s="5">
        <v>42648.959999999999</v>
      </c>
      <c r="M5416" s="4">
        <v>7.84</v>
      </c>
      <c r="N5416" s="4">
        <v>8.7899999999999991</v>
      </c>
      <c r="O5416" s="4">
        <v>3.25</v>
      </c>
      <c r="P5416">
        <v>36.94</v>
      </c>
      <c r="Q5416" s="4">
        <v>2.2599999999999998</v>
      </c>
    </row>
    <row r="5417" spans="1:17" x14ac:dyDescent="0.3">
      <c r="A5417" s="3">
        <v>45281</v>
      </c>
      <c r="B5417" s="11" t="str">
        <f t="shared" si="84"/>
        <v>Dec 2023</v>
      </c>
      <c r="C5417" t="s">
        <v>17</v>
      </c>
      <c r="D5417" t="s">
        <v>25</v>
      </c>
      <c r="E5417" t="s">
        <v>73</v>
      </c>
      <c r="F5417" t="s">
        <v>100</v>
      </c>
      <c r="G5417" t="str">
        <f>_xlfn.XLOOKUP(F5417,Product_Categories!A:A,Product_Categories!C:C,"Missing")</f>
        <v>Forms</v>
      </c>
      <c r="H5417">
        <v>119606</v>
      </c>
      <c r="I5417">
        <v>16839</v>
      </c>
      <c r="J5417" s="5">
        <v>63730.44</v>
      </c>
      <c r="K5417">
        <v>3036</v>
      </c>
      <c r="L5417" s="5">
        <v>134123.53</v>
      </c>
      <c r="M5417" s="4">
        <v>14.08</v>
      </c>
      <c r="N5417" s="4">
        <v>18.03</v>
      </c>
      <c r="O5417" s="4">
        <v>3.78</v>
      </c>
      <c r="P5417" s="4">
        <v>20.99</v>
      </c>
      <c r="Q5417" s="4">
        <v>2.1</v>
      </c>
    </row>
    <row r="5418" spans="1:17" x14ac:dyDescent="0.3">
      <c r="A5418" s="3">
        <v>45281</v>
      </c>
      <c r="B5418" s="11" t="str">
        <f t="shared" si="84"/>
        <v>Dec 2023</v>
      </c>
      <c r="C5418" t="s">
        <v>19</v>
      </c>
      <c r="D5418" t="s">
        <v>33</v>
      </c>
      <c r="E5418" t="s">
        <v>75</v>
      </c>
      <c r="F5418" t="s">
        <v>86</v>
      </c>
      <c r="G5418" t="str">
        <f>_xlfn.XLOOKUP(F5418,Product_Categories!A:A,Product_Categories!C:C,"Missing")</f>
        <v>Website Tools</v>
      </c>
      <c r="H5418">
        <v>45760</v>
      </c>
      <c r="I5418">
        <v>3150</v>
      </c>
      <c r="J5418" s="5">
        <v>9625.9599999999991</v>
      </c>
      <c r="K5418">
        <v>514</v>
      </c>
      <c r="L5418" s="5">
        <v>20219.28</v>
      </c>
      <c r="M5418" s="4">
        <v>6.88</v>
      </c>
      <c r="N5418" s="4">
        <v>16.32</v>
      </c>
      <c r="O5418" s="4">
        <v>3.06</v>
      </c>
      <c r="P5418">
        <v>18.73</v>
      </c>
      <c r="Q5418" s="4">
        <v>2.1</v>
      </c>
    </row>
    <row r="5419" spans="1:17" x14ac:dyDescent="0.3">
      <c r="A5419" s="3">
        <v>45281</v>
      </c>
      <c r="B5419" s="11" t="str">
        <f t="shared" si="84"/>
        <v>Dec 2023</v>
      </c>
      <c r="C5419" t="s">
        <v>19</v>
      </c>
      <c r="D5419" t="s">
        <v>37</v>
      </c>
      <c r="E5419" t="s">
        <v>76</v>
      </c>
      <c r="F5419" t="s">
        <v>77</v>
      </c>
      <c r="G5419" t="str">
        <f>_xlfn.XLOOKUP(F5419,Product_Categories!A:A,Product_Categories!C:C,"Missing")</f>
        <v>SEO</v>
      </c>
      <c r="H5419">
        <v>39427</v>
      </c>
      <c r="I5419">
        <v>3045</v>
      </c>
      <c r="J5419" s="5">
        <v>2808.23</v>
      </c>
      <c r="K5419">
        <v>158</v>
      </c>
      <c r="L5419" s="5">
        <v>5696.26</v>
      </c>
      <c r="M5419" s="4">
        <v>7.72</v>
      </c>
      <c r="N5419" s="4">
        <v>5.19</v>
      </c>
      <c r="O5419" s="4">
        <v>0.92</v>
      </c>
      <c r="P5419">
        <v>17.77</v>
      </c>
      <c r="Q5419" s="4">
        <v>2.0299999999999998</v>
      </c>
    </row>
    <row r="5420" spans="1:17" x14ac:dyDescent="0.3">
      <c r="A5420" s="3">
        <v>45281</v>
      </c>
      <c r="B5420" s="11" t="str">
        <f t="shared" si="84"/>
        <v>Dec 2023</v>
      </c>
      <c r="C5420" t="s">
        <v>19</v>
      </c>
      <c r="D5420" t="s">
        <v>55</v>
      </c>
      <c r="E5420" t="s">
        <v>75</v>
      </c>
      <c r="F5420" t="s">
        <v>78</v>
      </c>
      <c r="G5420" t="str">
        <f>_xlfn.XLOOKUP(F5420,Product_Categories!A:A,Product_Categories!C:C,"Missing")</f>
        <v>Audience Analytics</v>
      </c>
      <c r="H5420">
        <v>108547</v>
      </c>
      <c r="I5420">
        <v>6703</v>
      </c>
      <c r="J5420" s="5">
        <v>29886.52</v>
      </c>
      <c r="K5420">
        <v>465</v>
      </c>
      <c r="L5420" s="5">
        <v>51722.89</v>
      </c>
      <c r="M5420" s="4">
        <v>6.18</v>
      </c>
      <c r="N5420" s="4">
        <v>6.94</v>
      </c>
      <c r="O5420" s="4">
        <v>4.46</v>
      </c>
      <c r="P5420">
        <v>64.27</v>
      </c>
      <c r="Q5420" s="4">
        <v>1.73</v>
      </c>
    </row>
    <row r="5421" spans="1:17" x14ac:dyDescent="0.3">
      <c r="A5421" s="3">
        <v>45281</v>
      </c>
      <c r="B5421" s="11" t="str">
        <f t="shared" si="84"/>
        <v>Dec 2023</v>
      </c>
      <c r="C5421" t="s">
        <v>107</v>
      </c>
      <c r="D5421" t="s">
        <v>47</v>
      </c>
      <c r="E5421" t="s">
        <v>74</v>
      </c>
      <c r="F5421" t="s">
        <v>83</v>
      </c>
      <c r="G5421" t="str">
        <f>_xlfn.XLOOKUP(F5421,Product_Categories!A:A,Product_Categories!C:C,"Missing")</f>
        <v>UX</v>
      </c>
      <c r="H5421">
        <v>49669</v>
      </c>
      <c r="I5421">
        <v>6274</v>
      </c>
      <c r="J5421" s="5">
        <v>26725.13</v>
      </c>
      <c r="K5421">
        <v>555</v>
      </c>
      <c r="L5421" s="5">
        <v>44669.35</v>
      </c>
      <c r="M5421" s="4">
        <v>12.63</v>
      </c>
      <c r="N5421" s="4">
        <v>8.85</v>
      </c>
      <c r="O5421" s="4">
        <v>4.26</v>
      </c>
      <c r="P5421">
        <v>48.15</v>
      </c>
      <c r="Q5421" s="4">
        <v>1.67</v>
      </c>
    </row>
    <row r="5422" spans="1:17" x14ac:dyDescent="0.3">
      <c r="A5422" s="3">
        <v>45281</v>
      </c>
      <c r="B5422" s="11" t="str">
        <f t="shared" si="84"/>
        <v>Dec 2023</v>
      </c>
      <c r="C5422" t="s">
        <v>21</v>
      </c>
      <c r="D5422" t="s">
        <v>24</v>
      </c>
      <c r="E5422" t="s">
        <v>73</v>
      </c>
      <c r="F5422" t="s">
        <v>80</v>
      </c>
      <c r="G5422" t="str">
        <f>_xlfn.XLOOKUP(F5422,Product_Categories!A:A,Product_Categories!C:C,"Missing")</f>
        <v>Feedback</v>
      </c>
      <c r="H5422">
        <v>140497</v>
      </c>
      <c r="I5422">
        <v>12276</v>
      </c>
      <c r="J5422" s="5">
        <v>30782.97</v>
      </c>
      <c r="K5422">
        <v>899</v>
      </c>
      <c r="L5422" s="5">
        <v>45850.65</v>
      </c>
      <c r="M5422" s="4">
        <v>8.74</v>
      </c>
      <c r="N5422" s="4">
        <v>7.32</v>
      </c>
      <c r="O5422" s="4">
        <v>2.5099999999999998</v>
      </c>
      <c r="P5422">
        <v>34.24</v>
      </c>
      <c r="Q5422" s="4">
        <v>1.49</v>
      </c>
    </row>
    <row r="5423" spans="1:17" x14ac:dyDescent="0.3">
      <c r="A5423" s="3">
        <v>45281</v>
      </c>
      <c r="B5423" s="11" t="str">
        <f t="shared" si="84"/>
        <v>Dec 2023</v>
      </c>
      <c r="C5423" t="s">
        <v>21</v>
      </c>
      <c r="D5423" t="s">
        <v>71</v>
      </c>
      <c r="E5423" t="s">
        <v>76</v>
      </c>
      <c r="F5423" t="s">
        <v>101</v>
      </c>
      <c r="G5423" t="str">
        <f>_xlfn.XLOOKUP(F5423,Product_Categories!A:A,Product_Categories!C:C,"Missing")</f>
        <v>Conversion</v>
      </c>
      <c r="H5423">
        <v>132225</v>
      </c>
      <c r="I5423">
        <v>17857</v>
      </c>
      <c r="J5423" s="5">
        <v>64829.22</v>
      </c>
      <c r="K5423">
        <v>3414</v>
      </c>
      <c r="L5423" s="5">
        <v>84895.12</v>
      </c>
      <c r="M5423" s="4">
        <v>13.51</v>
      </c>
      <c r="N5423" s="4">
        <v>19.12</v>
      </c>
      <c r="O5423" s="4">
        <v>3.63</v>
      </c>
      <c r="P5423">
        <v>18.989999999999998</v>
      </c>
      <c r="Q5423" s="4">
        <v>1.31</v>
      </c>
    </row>
    <row r="5424" spans="1:17" x14ac:dyDescent="0.3">
      <c r="A5424" s="3">
        <v>45281</v>
      </c>
      <c r="B5424" s="11" t="str">
        <f t="shared" si="84"/>
        <v>Dec 2023</v>
      </c>
      <c r="C5424" t="s">
        <v>19</v>
      </c>
      <c r="D5424" t="s">
        <v>37</v>
      </c>
      <c r="E5424" t="s">
        <v>76</v>
      </c>
      <c r="F5424" t="s">
        <v>78</v>
      </c>
      <c r="G5424" t="str">
        <f>_xlfn.XLOOKUP(F5424,Product_Categories!A:A,Product_Categories!C:C,"Missing")</f>
        <v>Audience Analytics</v>
      </c>
      <c r="H5424">
        <v>99108</v>
      </c>
      <c r="I5424">
        <v>14611</v>
      </c>
      <c r="J5424" s="5">
        <v>46919.93</v>
      </c>
      <c r="K5424">
        <v>3146</v>
      </c>
      <c r="L5424" s="5">
        <v>50936.11</v>
      </c>
      <c r="M5424" s="4">
        <v>14.74</v>
      </c>
      <c r="N5424" s="4">
        <v>21.53</v>
      </c>
      <c r="O5424" s="4">
        <v>3.21</v>
      </c>
      <c r="P5424">
        <v>14.91</v>
      </c>
      <c r="Q5424" s="4">
        <v>1.0900000000000001</v>
      </c>
    </row>
    <row r="5425" spans="1:17" x14ac:dyDescent="0.3">
      <c r="A5425" s="3">
        <v>45281</v>
      </c>
      <c r="B5425" s="11" t="str">
        <f t="shared" si="84"/>
        <v>Dec 2023</v>
      </c>
      <c r="C5425" t="s">
        <v>17</v>
      </c>
      <c r="D5425" t="s">
        <v>23</v>
      </c>
      <c r="E5425" t="s">
        <v>74</v>
      </c>
      <c r="F5425" t="s">
        <v>96</v>
      </c>
      <c r="G5425" t="str">
        <f>_xlfn.XLOOKUP(F5425,Product_Categories!A:A,Product_Categories!C:C,"Missing")</f>
        <v>Growth Tools</v>
      </c>
      <c r="H5425">
        <v>129189</v>
      </c>
      <c r="I5425">
        <v>9941</v>
      </c>
      <c r="J5425" s="5">
        <v>15617.97</v>
      </c>
      <c r="K5425">
        <v>1685</v>
      </c>
      <c r="L5425" s="5">
        <v>16293.14</v>
      </c>
      <c r="M5425" s="4">
        <v>7.69</v>
      </c>
      <c r="N5425" s="4">
        <v>16.95</v>
      </c>
      <c r="O5425" s="4">
        <v>1.57</v>
      </c>
      <c r="P5425" s="4">
        <v>9.27</v>
      </c>
      <c r="Q5425" s="4">
        <v>1.04</v>
      </c>
    </row>
    <row r="5426" spans="1:17" x14ac:dyDescent="0.3">
      <c r="A5426" s="3">
        <v>45281</v>
      </c>
      <c r="B5426" s="11" t="str">
        <f t="shared" si="84"/>
        <v>Dec 2023</v>
      </c>
      <c r="C5426" t="s">
        <v>19</v>
      </c>
      <c r="D5426" t="s">
        <v>59</v>
      </c>
      <c r="E5426" t="s">
        <v>74</v>
      </c>
      <c r="F5426" t="s">
        <v>91</v>
      </c>
      <c r="G5426" t="str">
        <f>_xlfn.XLOOKUP(F5426,Product_Categories!A:A,Product_Categories!C:C,"Missing")</f>
        <v>Affiliate</v>
      </c>
      <c r="H5426">
        <v>24500</v>
      </c>
      <c r="I5426">
        <v>2719</v>
      </c>
      <c r="J5426" s="5">
        <v>10569.14</v>
      </c>
      <c r="K5426">
        <v>106</v>
      </c>
      <c r="L5426" s="5">
        <v>10967.54</v>
      </c>
      <c r="M5426" s="4">
        <v>11.1</v>
      </c>
      <c r="N5426" s="4">
        <v>3.9</v>
      </c>
      <c r="O5426" s="4">
        <v>3.89</v>
      </c>
      <c r="P5426">
        <v>99.71</v>
      </c>
      <c r="Q5426" s="4">
        <v>1.04</v>
      </c>
    </row>
    <row r="5427" spans="1:17" x14ac:dyDescent="0.3">
      <c r="A5427" s="3">
        <v>45281</v>
      </c>
      <c r="B5427" s="11" t="str">
        <f t="shared" si="84"/>
        <v>Dec 2023</v>
      </c>
      <c r="C5427" t="s">
        <v>17</v>
      </c>
      <c r="D5427" t="s">
        <v>43</v>
      </c>
      <c r="E5427" t="s">
        <v>74</v>
      </c>
      <c r="F5427" t="s">
        <v>105</v>
      </c>
      <c r="G5427" t="str">
        <f>_xlfn.XLOOKUP(F5427,Product_Categories!A:A,Product_Categories!C:C,"Missing")</f>
        <v>Storage</v>
      </c>
      <c r="H5427">
        <v>124074</v>
      </c>
      <c r="I5427">
        <v>13064</v>
      </c>
      <c r="J5427" s="5">
        <v>40648.699999999997</v>
      </c>
      <c r="K5427">
        <v>487</v>
      </c>
      <c r="L5427" s="5">
        <v>37405.870000000003</v>
      </c>
      <c r="M5427" s="4">
        <v>10.53</v>
      </c>
      <c r="N5427" s="4">
        <v>3.73</v>
      </c>
      <c r="O5427" s="4">
        <v>3.11</v>
      </c>
      <c r="P5427" s="4">
        <v>83.47</v>
      </c>
      <c r="Q5427" s="4">
        <v>0.92</v>
      </c>
    </row>
    <row r="5428" spans="1:17" x14ac:dyDescent="0.3">
      <c r="A5428" s="3">
        <v>45281</v>
      </c>
      <c r="B5428" s="11" t="str">
        <f t="shared" si="84"/>
        <v>Dec 2023</v>
      </c>
      <c r="C5428" t="s">
        <v>18</v>
      </c>
      <c r="D5428" t="s">
        <v>69</v>
      </c>
      <c r="E5428" t="s">
        <v>74</v>
      </c>
      <c r="F5428" t="s">
        <v>92</v>
      </c>
      <c r="G5428" t="str">
        <f>_xlfn.XLOOKUP(F5428,Product_Categories!A:A,Product_Categories!C:C,"Missing")</f>
        <v>Design</v>
      </c>
      <c r="H5428">
        <v>20105</v>
      </c>
      <c r="I5428">
        <v>1319</v>
      </c>
      <c r="J5428" s="5">
        <v>5626.78</v>
      </c>
      <c r="K5428">
        <v>220</v>
      </c>
      <c r="L5428" s="5">
        <v>4880.63</v>
      </c>
      <c r="M5428" s="4">
        <v>6.56</v>
      </c>
      <c r="N5428" s="4">
        <v>16.68</v>
      </c>
      <c r="O5428" s="4">
        <v>4.2699999999999996</v>
      </c>
      <c r="P5428" s="4">
        <v>25.58</v>
      </c>
      <c r="Q5428" s="4">
        <v>0.87</v>
      </c>
    </row>
    <row r="5429" spans="1:17" x14ac:dyDescent="0.3">
      <c r="A5429" s="3">
        <v>45281</v>
      </c>
      <c r="B5429" s="11" t="str">
        <f t="shared" si="84"/>
        <v>Dec 2023</v>
      </c>
      <c r="C5429" t="s">
        <v>107</v>
      </c>
      <c r="D5429" t="s">
        <v>55</v>
      </c>
      <c r="E5429" t="s">
        <v>75</v>
      </c>
      <c r="F5429" t="s">
        <v>97</v>
      </c>
      <c r="G5429" t="str">
        <f>_xlfn.XLOOKUP(F5429,Product_Categories!A:A,Product_Categories!C:C,"Missing")</f>
        <v>Webinars</v>
      </c>
      <c r="H5429">
        <v>81054</v>
      </c>
      <c r="I5429">
        <v>7198</v>
      </c>
      <c r="J5429" s="5">
        <v>18628.13</v>
      </c>
      <c r="K5429">
        <v>500</v>
      </c>
      <c r="L5429" s="5">
        <v>16268.01</v>
      </c>
      <c r="M5429" s="4">
        <v>8.8800000000000008</v>
      </c>
      <c r="N5429" s="4">
        <v>6.95</v>
      </c>
      <c r="O5429" s="4">
        <v>2.59</v>
      </c>
      <c r="P5429">
        <v>37.26</v>
      </c>
      <c r="Q5429" s="4">
        <v>0.87</v>
      </c>
    </row>
    <row r="5430" spans="1:17" x14ac:dyDescent="0.3">
      <c r="A5430" s="3">
        <v>45281</v>
      </c>
      <c r="B5430" s="11" t="str">
        <f t="shared" si="84"/>
        <v>Dec 2023</v>
      </c>
      <c r="C5430" t="s">
        <v>17</v>
      </c>
      <c r="D5430" t="s">
        <v>62</v>
      </c>
      <c r="E5430" t="s">
        <v>76</v>
      </c>
      <c r="F5430" t="s">
        <v>91</v>
      </c>
      <c r="G5430" t="str">
        <f>_xlfn.XLOOKUP(F5430,Product_Categories!A:A,Product_Categories!C:C,"Missing")</f>
        <v>Affiliate</v>
      </c>
      <c r="H5430">
        <v>105396</v>
      </c>
      <c r="I5430">
        <v>4456</v>
      </c>
      <c r="J5430" s="5">
        <v>14925.33</v>
      </c>
      <c r="K5430">
        <v>157</v>
      </c>
      <c r="L5430" s="5">
        <v>12275.46</v>
      </c>
      <c r="M5430" s="4">
        <v>4.2300000000000004</v>
      </c>
      <c r="N5430" s="4">
        <v>3.52</v>
      </c>
      <c r="O5430" s="4">
        <v>3.35</v>
      </c>
      <c r="P5430" s="4">
        <v>95.07</v>
      </c>
      <c r="Q5430" s="4">
        <v>0.82</v>
      </c>
    </row>
    <row r="5431" spans="1:17" x14ac:dyDescent="0.3">
      <c r="A5431" s="3">
        <v>45281</v>
      </c>
      <c r="B5431" s="11" t="str">
        <f t="shared" si="84"/>
        <v>Dec 2023</v>
      </c>
      <c r="C5431" t="s">
        <v>21</v>
      </c>
      <c r="D5431" t="s">
        <v>54</v>
      </c>
      <c r="E5431" t="s">
        <v>75</v>
      </c>
      <c r="F5431" t="s">
        <v>90</v>
      </c>
      <c r="G5431" t="str">
        <f>_xlfn.XLOOKUP(F5431,Product_Categories!A:A,Product_Categories!C:C,"Missing")</f>
        <v>Brand Monitoring</v>
      </c>
      <c r="H5431">
        <v>69796</v>
      </c>
      <c r="I5431">
        <v>3765</v>
      </c>
      <c r="J5431" s="5">
        <v>14105.38</v>
      </c>
      <c r="K5431">
        <v>153</v>
      </c>
      <c r="L5431" s="5">
        <v>10675.53</v>
      </c>
      <c r="M5431" s="4">
        <v>5.39</v>
      </c>
      <c r="N5431" s="4">
        <v>4.0599999999999996</v>
      </c>
      <c r="O5431" s="4">
        <v>3.75</v>
      </c>
      <c r="P5431">
        <v>92.19</v>
      </c>
      <c r="Q5431" s="4">
        <v>0.76</v>
      </c>
    </row>
    <row r="5432" spans="1:17" x14ac:dyDescent="0.3">
      <c r="A5432" s="3">
        <v>45281</v>
      </c>
      <c r="B5432" s="11" t="str">
        <f t="shared" si="84"/>
        <v>Dec 2023</v>
      </c>
      <c r="C5432" t="s">
        <v>19</v>
      </c>
      <c r="D5432" t="s">
        <v>55</v>
      </c>
      <c r="E5432" t="s">
        <v>75</v>
      </c>
      <c r="F5432" t="s">
        <v>79</v>
      </c>
      <c r="G5432" t="str">
        <f>_xlfn.XLOOKUP(F5432,Product_Categories!A:A,Product_Categories!C:C,"Missing")</f>
        <v>Email Marketing</v>
      </c>
      <c r="H5432">
        <v>34105</v>
      </c>
      <c r="I5432">
        <v>396</v>
      </c>
      <c r="J5432" s="5">
        <v>1427.06</v>
      </c>
      <c r="K5432">
        <v>14</v>
      </c>
      <c r="L5432" s="5">
        <v>911.66</v>
      </c>
      <c r="M5432" s="4">
        <v>1.1599999999999999</v>
      </c>
      <c r="N5432" s="4">
        <v>3.54</v>
      </c>
      <c r="O5432" s="4">
        <v>3.6</v>
      </c>
      <c r="P5432">
        <v>101.93</v>
      </c>
      <c r="Q5432" s="4">
        <v>0.64</v>
      </c>
    </row>
    <row r="5433" spans="1:17" x14ac:dyDescent="0.3">
      <c r="A5433" s="3">
        <v>45281</v>
      </c>
      <c r="B5433" s="11" t="str">
        <f t="shared" si="84"/>
        <v>Dec 2023</v>
      </c>
      <c r="C5433" t="s">
        <v>19</v>
      </c>
      <c r="D5433" t="s">
        <v>35</v>
      </c>
      <c r="E5433" t="s">
        <v>73</v>
      </c>
      <c r="F5433" t="s">
        <v>99</v>
      </c>
      <c r="G5433" t="str">
        <f>_xlfn.XLOOKUP(F5433,Product_Categories!A:A,Product_Categories!C:C,"Missing")</f>
        <v>Planning</v>
      </c>
      <c r="H5433">
        <v>108561</v>
      </c>
      <c r="I5433">
        <v>5973</v>
      </c>
      <c r="J5433" s="5">
        <v>15179.7</v>
      </c>
      <c r="K5433">
        <v>587</v>
      </c>
      <c r="L5433" s="5">
        <v>4770.6099999999997</v>
      </c>
      <c r="M5433" s="4">
        <v>5.5</v>
      </c>
      <c r="N5433" s="4">
        <v>9.83</v>
      </c>
      <c r="O5433" s="4">
        <v>2.54</v>
      </c>
      <c r="P5433">
        <v>25.86</v>
      </c>
      <c r="Q5433" s="4">
        <v>0.31</v>
      </c>
    </row>
    <row r="5434" spans="1:17" x14ac:dyDescent="0.3">
      <c r="A5434" s="3">
        <v>45281</v>
      </c>
      <c r="B5434" s="11" t="str">
        <f t="shared" si="84"/>
        <v>Dec 2023</v>
      </c>
      <c r="C5434" t="s">
        <v>107</v>
      </c>
      <c r="D5434" t="s">
        <v>52</v>
      </c>
      <c r="E5434" t="s">
        <v>75</v>
      </c>
      <c r="F5434" t="s">
        <v>103</v>
      </c>
      <c r="G5434" t="str">
        <f>_xlfn.XLOOKUP(F5434,Product_Categories!A:A,Product_Categories!C:C,"Missing")</f>
        <v>Automation</v>
      </c>
      <c r="H5434">
        <v>116610</v>
      </c>
      <c r="I5434">
        <v>7119</v>
      </c>
      <c r="J5434" s="5">
        <v>28215.27</v>
      </c>
      <c r="K5434">
        <v>266</v>
      </c>
      <c r="L5434" s="5">
        <v>8885.57</v>
      </c>
      <c r="M5434" s="4">
        <v>6.1</v>
      </c>
      <c r="N5434" s="4">
        <v>3.74</v>
      </c>
      <c r="O5434" s="4">
        <v>3.96</v>
      </c>
      <c r="P5434">
        <v>106.07</v>
      </c>
      <c r="Q5434" s="4">
        <v>0.31</v>
      </c>
    </row>
    <row r="5435" spans="1:17" x14ac:dyDescent="0.3">
      <c r="A5435" s="3">
        <v>45281</v>
      </c>
      <c r="B5435" s="11" t="str">
        <f t="shared" si="84"/>
        <v>Dec 2023</v>
      </c>
      <c r="C5435" t="s">
        <v>107</v>
      </c>
      <c r="D5435" t="s">
        <v>42</v>
      </c>
      <c r="E5435" t="s">
        <v>76</v>
      </c>
      <c r="F5435" t="s">
        <v>79</v>
      </c>
      <c r="G5435" t="str">
        <f>_xlfn.XLOOKUP(F5435,Product_Categories!A:A,Product_Categories!C:C,"Missing")</f>
        <v>Email Marketing</v>
      </c>
      <c r="H5435">
        <v>2708</v>
      </c>
      <c r="I5435">
        <v>262</v>
      </c>
      <c r="J5435" s="5">
        <v>982.31</v>
      </c>
      <c r="K5435">
        <v>9</v>
      </c>
      <c r="L5435" s="5">
        <v>182.12</v>
      </c>
      <c r="M5435" s="4">
        <v>9.68</v>
      </c>
      <c r="N5435" s="4">
        <v>3.44</v>
      </c>
      <c r="O5435" s="4">
        <v>3.75</v>
      </c>
      <c r="P5435">
        <v>109.15</v>
      </c>
      <c r="Q5435" s="4">
        <v>0.19</v>
      </c>
    </row>
    <row r="5436" spans="1:17" x14ac:dyDescent="0.3">
      <c r="A5436" s="3">
        <v>45281</v>
      </c>
      <c r="B5436" s="3" t="str">
        <f t="shared" si="84"/>
        <v>Dec 2023</v>
      </c>
      <c r="C5436" t="s">
        <v>18</v>
      </c>
      <c r="D5436" t="s">
        <v>55</v>
      </c>
      <c r="E5436" t="s">
        <v>74</v>
      </c>
      <c r="F5436" t="s">
        <v>101</v>
      </c>
      <c r="G5436" t="str">
        <f>_xlfn.XLOOKUP(F5436,Product_Categories!A:A,Product_Categories!C:C,"Missing")</f>
        <v>Conversion</v>
      </c>
      <c r="H5436">
        <v>61994</v>
      </c>
      <c r="I5436">
        <v>5288</v>
      </c>
      <c r="J5436" s="5">
        <v>17957.509999999998</v>
      </c>
      <c r="K5436">
        <v>201</v>
      </c>
      <c r="L5436" s="5">
        <v>1443.96</v>
      </c>
      <c r="M5436" s="4">
        <v>8.5299999999999994</v>
      </c>
      <c r="N5436" s="4">
        <v>3.8</v>
      </c>
      <c r="O5436" s="4">
        <v>3.4</v>
      </c>
      <c r="P5436" s="4">
        <v>89.34</v>
      </c>
      <c r="Q5436" s="4">
        <v>0.08</v>
      </c>
    </row>
    <row r="5437" spans="1:17" x14ac:dyDescent="0.3">
      <c r="A5437" s="3">
        <v>45282</v>
      </c>
      <c r="B5437" s="11" t="str">
        <f t="shared" si="84"/>
        <v>Dec 2023</v>
      </c>
      <c r="C5437" t="s">
        <v>107</v>
      </c>
      <c r="D5437" t="s">
        <v>30</v>
      </c>
      <c r="E5437" t="s">
        <v>74</v>
      </c>
      <c r="F5437" t="s">
        <v>83</v>
      </c>
      <c r="G5437" t="str">
        <f>_xlfn.XLOOKUP(F5437,Product_Categories!A:A,Product_Categories!C:C,"Missing")</f>
        <v>UX</v>
      </c>
      <c r="H5437">
        <v>36256</v>
      </c>
      <c r="I5437">
        <v>675</v>
      </c>
      <c r="J5437" s="5">
        <v>303.35000000000002</v>
      </c>
      <c r="K5437">
        <v>124</v>
      </c>
      <c r="L5437" s="5">
        <v>17843.28</v>
      </c>
      <c r="M5437" s="4">
        <v>1.86</v>
      </c>
      <c r="N5437" s="4">
        <v>18.37</v>
      </c>
      <c r="O5437" s="4">
        <v>0.45</v>
      </c>
      <c r="P5437">
        <v>2.4500000000000002</v>
      </c>
      <c r="Q5437" s="4">
        <v>58.82</v>
      </c>
    </row>
    <row r="5438" spans="1:17" x14ac:dyDescent="0.3">
      <c r="A5438" s="3">
        <v>45282</v>
      </c>
      <c r="B5438" s="11" t="str">
        <f t="shared" si="84"/>
        <v>Dec 2023</v>
      </c>
      <c r="C5438" t="s">
        <v>108</v>
      </c>
      <c r="D5438" t="s">
        <v>45</v>
      </c>
      <c r="E5438" t="s">
        <v>73</v>
      </c>
      <c r="F5438" t="s">
        <v>103</v>
      </c>
      <c r="G5438" t="str">
        <f>_xlfn.XLOOKUP(F5438,Product_Categories!A:A,Product_Categories!C:C,"Missing")</f>
        <v>Automation</v>
      </c>
      <c r="H5438">
        <v>130811</v>
      </c>
      <c r="I5438">
        <v>18430</v>
      </c>
      <c r="J5438" s="5">
        <v>21367.11</v>
      </c>
      <c r="K5438">
        <v>3678</v>
      </c>
      <c r="L5438" s="5">
        <v>714744.05</v>
      </c>
      <c r="M5438" s="4">
        <v>14.09</v>
      </c>
      <c r="N5438" s="4">
        <v>19.96</v>
      </c>
      <c r="O5438" s="4">
        <v>1.1599999999999999</v>
      </c>
      <c r="P5438">
        <v>5.81</v>
      </c>
      <c r="Q5438" s="4">
        <v>33.450000000000003</v>
      </c>
    </row>
    <row r="5439" spans="1:17" x14ac:dyDescent="0.3">
      <c r="A5439" s="3">
        <v>45282</v>
      </c>
      <c r="B5439" s="11" t="str">
        <f t="shared" si="84"/>
        <v>Dec 2023</v>
      </c>
      <c r="C5439" t="s">
        <v>19</v>
      </c>
      <c r="D5439" t="s">
        <v>40</v>
      </c>
      <c r="E5439" t="s">
        <v>75</v>
      </c>
      <c r="F5439" t="s">
        <v>85</v>
      </c>
      <c r="G5439" t="str">
        <f>_xlfn.XLOOKUP(F5439,Product_Categories!A:A,Product_Categories!C:C,"Missing")</f>
        <v>Budgeting</v>
      </c>
      <c r="H5439">
        <v>86758</v>
      </c>
      <c r="I5439">
        <v>8055</v>
      </c>
      <c r="J5439" s="5">
        <v>12760.68</v>
      </c>
      <c r="K5439">
        <v>1461</v>
      </c>
      <c r="L5439" s="5">
        <v>234764.07</v>
      </c>
      <c r="M5439" s="4">
        <v>9.2799999999999994</v>
      </c>
      <c r="N5439" s="4">
        <v>18.14</v>
      </c>
      <c r="O5439" s="4">
        <v>1.58</v>
      </c>
      <c r="P5439">
        <v>8.73</v>
      </c>
      <c r="Q5439" s="4">
        <v>18.399999999999999</v>
      </c>
    </row>
    <row r="5440" spans="1:17" x14ac:dyDescent="0.3">
      <c r="A5440" s="3">
        <v>45282</v>
      </c>
      <c r="B5440" s="11" t="str">
        <f t="shared" si="84"/>
        <v>Dec 2023</v>
      </c>
      <c r="C5440" t="s">
        <v>17</v>
      </c>
      <c r="D5440" t="s">
        <v>59</v>
      </c>
      <c r="E5440" t="s">
        <v>76</v>
      </c>
      <c r="F5440" t="s">
        <v>90</v>
      </c>
      <c r="G5440" t="str">
        <f>_xlfn.XLOOKUP(F5440,Product_Categories!A:A,Product_Categories!C:C,"Missing")</f>
        <v>Brand Monitoring</v>
      </c>
      <c r="H5440">
        <v>67164</v>
      </c>
      <c r="I5440">
        <v>3519</v>
      </c>
      <c r="J5440" s="5">
        <v>3555.74</v>
      </c>
      <c r="K5440">
        <v>309</v>
      </c>
      <c r="L5440" s="5">
        <v>54367.59</v>
      </c>
      <c r="M5440" s="4">
        <v>5.24</v>
      </c>
      <c r="N5440" s="4">
        <v>8.7799999999999994</v>
      </c>
      <c r="O5440" s="4">
        <v>1.01</v>
      </c>
      <c r="P5440" s="4">
        <v>11.51</v>
      </c>
      <c r="Q5440" s="4">
        <v>15.29</v>
      </c>
    </row>
    <row r="5441" spans="1:17" x14ac:dyDescent="0.3">
      <c r="A5441" s="3">
        <v>45282</v>
      </c>
      <c r="B5441" s="11" t="str">
        <f t="shared" si="84"/>
        <v>Dec 2023</v>
      </c>
      <c r="C5441" t="s">
        <v>21</v>
      </c>
      <c r="D5441" t="s">
        <v>69</v>
      </c>
      <c r="E5441" t="s">
        <v>73</v>
      </c>
      <c r="F5441" t="s">
        <v>89</v>
      </c>
      <c r="G5441" t="str">
        <f>_xlfn.XLOOKUP(F5441,Product_Categories!A:A,Product_Categories!C:C,"Missing")</f>
        <v>Push Notifications</v>
      </c>
      <c r="H5441">
        <v>105199</v>
      </c>
      <c r="I5441">
        <v>3872</v>
      </c>
      <c r="J5441" s="5">
        <v>7485.93</v>
      </c>
      <c r="K5441">
        <v>563</v>
      </c>
      <c r="L5441" s="5">
        <v>111053.56</v>
      </c>
      <c r="M5441" s="4">
        <v>3.68</v>
      </c>
      <c r="N5441" s="4">
        <v>14.54</v>
      </c>
      <c r="O5441" s="4">
        <v>1.93</v>
      </c>
      <c r="P5441">
        <v>13.3</v>
      </c>
      <c r="Q5441" s="4">
        <v>14.83</v>
      </c>
    </row>
    <row r="5442" spans="1:17" x14ac:dyDescent="0.3">
      <c r="A5442" s="3">
        <v>45282</v>
      </c>
      <c r="B5442" s="11" t="str">
        <f t="shared" ref="B5442:B5505" si="85">TEXT(A5442, "mmm yyyy")</f>
        <v>Dec 2023</v>
      </c>
      <c r="C5442" t="s">
        <v>17</v>
      </c>
      <c r="D5442" t="s">
        <v>54</v>
      </c>
      <c r="E5442" t="s">
        <v>74</v>
      </c>
      <c r="F5442" t="s">
        <v>98</v>
      </c>
      <c r="G5442" t="str">
        <f>_xlfn.XLOOKUP(F5442,Product_Categories!A:A,Product_Categories!C:C,"Missing")</f>
        <v>Video</v>
      </c>
      <c r="H5442">
        <v>80105</v>
      </c>
      <c r="I5442">
        <v>3511</v>
      </c>
      <c r="J5442" s="5">
        <v>10099.11</v>
      </c>
      <c r="K5442">
        <v>686</v>
      </c>
      <c r="L5442" s="5">
        <v>137053.48000000001</v>
      </c>
      <c r="M5442" s="4">
        <v>4.38</v>
      </c>
      <c r="N5442" s="4">
        <v>19.54</v>
      </c>
      <c r="O5442" s="4">
        <v>2.88</v>
      </c>
      <c r="P5442" s="4">
        <v>14.72</v>
      </c>
      <c r="Q5442" s="4">
        <v>13.57</v>
      </c>
    </row>
    <row r="5443" spans="1:17" x14ac:dyDescent="0.3">
      <c r="A5443" s="3">
        <v>45282</v>
      </c>
      <c r="B5443" s="11" t="str">
        <f t="shared" si="85"/>
        <v>Dec 2023</v>
      </c>
      <c r="C5443" t="s">
        <v>107</v>
      </c>
      <c r="D5443" t="s">
        <v>68</v>
      </c>
      <c r="E5443" t="s">
        <v>73</v>
      </c>
      <c r="F5443" t="s">
        <v>95</v>
      </c>
      <c r="G5443" t="str">
        <f>_xlfn.XLOOKUP(F5443,Product_Categories!A:A,Product_Categories!C:C,"Missing")</f>
        <v>Analytics</v>
      </c>
      <c r="H5443">
        <v>125888</v>
      </c>
      <c r="I5443">
        <v>16825</v>
      </c>
      <c r="J5443" s="5">
        <v>43186.01</v>
      </c>
      <c r="K5443">
        <v>3310</v>
      </c>
      <c r="L5443" s="5">
        <v>540004.31999999995</v>
      </c>
      <c r="M5443" s="4">
        <v>13.37</v>
      </c>
      <c r="N5443" s="4">
        <v>19.670000000000002</v>
      </c>
      <c r="O5443" s="4">
        <v>2.57</v>
      </c>
      <c r="P5443">
        <v>13.05</v>
      </c>
      <c r="Q5443" s="4">
        <v>12.5</v>
      </c>
    </row>
    <row r="5444" spans="1:17" x14ac:dyDescent="0.3">
      <c r="A5444" s="3">
        <v>45282</v>
      </c>
      <c r="B5444" s="11" t="str">
        <f t="shared" si="85"/>
        <v>Dec 2023</v>
      </c>
      <c r="C5444" t="s">
        <v>107</v>
      </c>
      <c r="D5444" t="s">
        <v>50</v>
      </c>
      <c r="E5444" t="s">
        <v>76</v>
      </c>
      <c r="F5444" t="s">
        <v>96</v>
      </c>
      <c r="G5444" t="str">
        <f>_xlfn.XLOOKUP(F5444,Product_Categories!A:A,Product_Categories!C:C,"Missing")</f>
        <v>Growth Tools</v>
      </c>
      <c r="H5444">
        <v>148392</v>
      </c>
      <c r="I5444">
        <v>7091</v>
      </c>
      <c r="J5444" s="5">
        <v>14625.93</v>
      </c>
      <c r="K5444">
        <v>1386</v>
      </c>
      <c r="L5444" s="5">
        <v>180412.94</v>
      </c>
      <c r="M5444" s="4">
        <v>4.78</v>
      </c>
      <c r="N5444" s="4">
        <v>19.55</v>
      </c>
      <c r="O5444" s="4">
        <v>2.06</v>
      </c>
      <c r="P5444">
        <v>10.55</v>
      </c>
      <c r="Q5444" s="4">
        <v>12.34</v>
      </c>
    </row>
    <row r="5445" spans="1:17" x14ac:dyDescent="0.3">
      <c r="A5445" s="3">
        <v>45282</v>
      </c>
      <c r="B5445" s="11" t="str">
        <f t="shared" si="85"/>
        <v>Dec 2023</v>
      </c>
      <c r="C5445" t="s">
        <v>19</v>
      </c>
      <c r="D5445" t="s">
        <v>55</v>
      </c>
      <c r="E5445" t="s">
        <v>76</v>
      </c>
      <c r="F5445" t="s">
        <v>82</v>
      </c>
      <c r="G5445" t="str">
        <f>_xlfn.XLOOKUP(F5445,Product_Categories!A:A,Product_Categories!C:C,"Missing")</f>
        <v>Mobile Ads</v>
      </c>
      <c r="H5445">
        <v>149758</v>
      </c>
      <c r="I5445">
        <v>14743</v>
      </c>
      <c r="J5445" s="5">
        <v>16822.28</v>
      </c>
      <c r="K5445">
        <v>1163</v>
      </c>
      <c r="L5445" s="5">
        <v>207225.86</v>
      </c>
      <c r="M5445" s="4">
        <v>9.84</v>
      </c>
      <c r="N5445" s="4">
        <v>7.89</v>
      </c>
      <c r="O5445" s="4">
        <v>1.1399999999999999</v>
      </c>
      <c r="P5445">
        <v>14.46</v>
      </c>
      <c r="Q5445" s="4">
        <v>12.32</v>
      </c>
    </row>
    <row r="5446" spans="1:17" x14ac:dyDescent="0.3">
      <c r="A5446" s="3">
        <v>45282</v>
      </c>
      <c r="B5446" s="11" t="str">
        <f t="shared" si="85"/>
        <v>Dec 2023</v>
      </c>
      <c r="C5446" t="s">
        <v>107</v>
      </c>
      <c r="D5446" t="s">
        <v>37</v>
      </c>
      <c r="E5446" t="s">
        <v>76</v>
      </c>
      <c r="F5446" t="s">
        <v>103</v>
      </c>
      <c r="G5446" t="str">
        <f>_xlfn.XLOOKUP(F5446,Product_Categories!A:A,Product_Categories!C:C,"Missing")</f>
        <v>Automation</v>
      </c>
      <c r="H5446">
        <v>45182</v>
      </c>
      <c r="I5446">
        <v>5612</v>
      </c>
      <c r="J5446" s="5">
        <v>15637.16</v>
      </c>
      <c r="K5446">
        <v>1195</v>
      </c>
      <c r="L5446" s="5">
        <v>191361.41</v>
      </c>
      <c r="M5446" s="4">
        <v>12.42</v>
      </c>
      <c r="N5446" s="4">
        <v>21.29</v>
      </c>
      <c r="O5446" s="4">
        <v>2.79</v>
      </c>
      <c r="P5446">
        <v>13.09</v>
      </c>
      <c r="Q5446" s="4">
        <v>12.24</v>
      </c>
    </row>
    <row r="5447" spans="1:17" x14ac:dyDescent="0.3">
      <c r="A5447" s="3">
        <v>45282</v>
      </c>
      <c r="B5447" s="11" t="str">
        <f t="shared" si="85"/>
        <v>Dec 2023</v>
      </c>
      <c r="C5447" t="s">
        <v>18</v>
      </c>
      <c r="D5447" t="s">
        <v>55</v>
      </c>
      <c r="E5447" t="s">
        <v>75</v>
      </c>
      <c r="F5447" t="s">
        <v>101</v>
      </c>
      <c r="G5447" t="str">
        <f>_xlfn.XLOOKUP(F5447,Product_Categories!A:A,Product_Categories!C:C,"Missing")</f>
        <v>Conversion</v>
      </c>
      <c r="H5447">
        <v>4690</v>
      </c>
      <c r="I5447">
        <v>370</v>
      </c>
      <c r="J5447" s="5">
        <v>724.4</v>
      </c>
      <c r="K5447">
        <v>42</v>
      </c>
      <c r="L5447" s="5">
        <v>8241.51</v>
      </c>
      <c r="M5447" s="4">
        <v>7.89</v>
      </c>
      <c r="N5447" s="4">
        <v>11.35</v>
      </c>
      <c r="O5447" s="4">
        <v>1.96</v>
      </c>
      <c r="P5447" s="4">
        <v>17.25</v>
      </c>
      <c r="Q5447" s="4">
        <v>11.38</v>
      </c>
    </row>
    <row r="5448" spans="1:17" x14ac:dyDescent="0.3">
      <c r="A5448" s="3">
        <v>45282</v>
      </c>
      <c r="B5448" s="11" t="str">
        <f t="shared" si="85"/>
        <v>Dec 2023</v>
      </c>
      <c r="C5448" t="s">
        <v>17</v>
      </c>
      <c r="D5448" t="s">
        <v>53</v>
      </c>
      <c r="E5448" t="s">
        <v>75</v>
      </c>
      <c r="F5448" t="s">
        <v>95</v>
      </c>
      <c r="G5448" t="str">
        <f>_xlfn.XLOOKUP(F5448,Product_Categories!A:A,Product_Categories!C:C,"Missing")</f>
        <v>Analytics</v>
      </c>
      <c r="H5448">
        <v>78009</v>
      </c>
      <c r="I5448">
        <v>2478</v>
      </c>
      <c r="J5448" s="5">
        <v>4466.95</v>
      </c>
      <c r="K5448">
        <v>276</v>
      </c>
      <c r="L5448" s="5">
        <v>46101.68</v>
      </c>
      <c r="M5448" s="4">
        <v>3.18</v>
      </c>
      <c r="N5448" s="4">
        <v>11.14</v>
      </c>
      <c r="O5448" s="4">
        <v>1.8</v>
      </c>
      <c r="P5448" s="4">
        <v>16.18</v>
      </c>
      <c r="Q5448" s="4">
        <v>10.32</v>
      </c>
    </row>
    <row r="5449" spans="1:17" x14ac:dyDescent="0.3">
      <c r="A5449" s="3">
        <v>45282</v>
      </c>
      <c r="B5449" s="11" t="str">
        <f t="shared" si="85"/>
        <v>Dec 2023</v>
      </c>
      <c r="C5449" t="s">
        <v>107</v>
      </c>
      <c r="D5449" t="s">
        <v>26</v>
      </c>
      <c r="E5449" t="s">
        <v>75</v>
      </c>
      <c r="F5449" t="s">
        <v>94</v>
      </c>
      <c r="G5449" t="str">
        <f>_xlfn.XLOOKUP(F5449,Product_Categories!A:A,Product_Categories!C:C,"Missing")</f>
        <v>SEO</v>
      </c>
      <c r="H5449">
        <v>41526</v>
      </c>
      <c r="I5449">
        <v>3496</v>
      </c>
      <c r="J5449" s="5">
        <v>4254.05</v>
      </c>
      <c r="K5449">
        <v>377</v>
      </c>
      <c r="L5449" s="5">
        <v>40993.910000000003</v>
      </c>
      <c r="M5449" s="4">
        <v>8.42</v>
      </c>
      <c r="N5449" s="4">
        <v>10.78</v>
      </c>
      <c r="O5449" s="4">
        <v>1.22</v>
      </c>
      <c r="P5449">
        <v>11.28</v>
      </c>
      <c r="Q5449" s="4">
        <v>9.64</v>
      </c>
    </row>
    <row r="5450" spans="1:17" x14ac:dyDescent="0.3">
      <c r="A5450" s="3">
        <v>45282</v>
      </c>
      <c r="B5450" s="11" t="str">
        <f t="shared" si="85"/>
        <v>Dec 2023</v>
      </c>
      <c r="C5450" t="s">
        <v>21</v>
      </c>
      <c r="D5450" t="s">
        <v>24</v>
      </c>
      <c r="E5450" t="s">
        <v>76</v>
      </c>
      <c r="F5450" t="s">
        <v>99</v>
      </c>
      <c r="G5450" t="str">
        <f>_xlfn.XLOOKUP(F5450,Product_Categories!A:A,Product_Categories!C:C,"Missing")</f>
        <v>Planning</v>
      </c>
      <c r="H5450">
        <v>34694</v>
      </c>
      <c r="I5450">
        <v>5007</v>
      </c>
      <c r="J5450" s="5">
        <v>6421.15</v>
      </c>
      <c r="K5450">
        <v>338</v>
      </c>
      <c r="L5450" s="5">
        <v>60276.45</v>
      </c>
      <c r="M5450" s="4">
        <v>14.43</v>
      </c>
      <c r="N5450" s="4">
        <v>6.75</v>
      </c>
      <c r="O5450" s="4">
        <v>1.28</v>
      </c>
      <c r="P5450">
        <v>19</v>
      </c>
      <c r="Q5450" s="4">
        <v>9.39</v>
      </c>
    </row>
    <row r="5451" spans="1:17" x14ac:dyDescent="0.3">
      <c r="A5451" s="3">
        <v>45282</v>
      </c>
      <c r="B5451" s="11" t="str">
        <f t="shared" si="85"/>
        <v>Dec 2023</v>
      </c>
      <c r="C5451" t="s">
        <v>18</v>
      </c>
      <c r="D5451" t="s">
        <v>57</v>
      </c>
      <c r="E5451" t="s">
        <v>76</v>
      </c>
      <c r="F5451" t="s">
        <v>99</v>
      </c>
      <c r="G5451" t="str">
        <f>_xlfn.XLOOKUP(F5451,Product_Categories!A:A,Product_Categories!C:C,"Missing")</f>
        <v>Planning</v>
      </c>
      <c r="H5451">
        <v>41292</v>
      </c>
      <c r="I5451">
        <v>5060</v>
      </c>
      <c r="J5451" s="5">
        <v>2952.41</v>
      </c>
      <c r="K5451">
        <v>436</v>
      </c>
      <c r="L5451" s="5">
        <v>25997</v>
      </c>
      <c r="M5451" s="4">
        <v>12.25</v>
      </c>
      <c r="N5451" s="4">
        <v>8.6199999999999992</v>
      </c>
      <c r="O5451" s="4">
        <v>0.57999999999999996</v>
      </c>
      <c r="P5451" s="4">
        <v>6.77</v>
      </c>
      <c r="Q5451" s="4">
        <v>8.81</v>
      </c>
    </row>
    <row r="5452" spans="1:17" x14ac:dyDescent="0.3">
      <c r="A5452" s="3">
        <v>45282</v>
      </c>
      <c r="B5452" s="11" t="str">
        <f t="shared" si="85"/>
        <v>Dec 2023</v>
      </c>
      <c r="C5452" t="s">
        <v>21</v>
      </c>
      <c r="D5452" t="s">
        <v>28</v>
      </c>
      <c r="E5452" t="s">
        <v>73</v>
      </c>
      <c r="F5452" t="s">
        <v>81</v>
      </c>
      <c r="G5452" t="str">
        <f>_xlfn.XLOOKUP(F5452,Product_Categories!A:A,Product_Categories!C:C,"Missing")</f>
        <v>Lead Management</v>
      </c>
      <c r="H5452">
        <v>75162</v>
      </c>
      <c r="I5452">
        <v>6014</v>
      </c>
      <c r="J5452" s="5">
        <v>19410.669999999998</v>
      </c>
      <c r="K5452">
        <v>922</v>
      </c>
      <c r="L5452" s="5">
        <v>165969.07999999999</v>
      </c>
      <c r="M5452" s="4">
        <v>8</v>
      </c>
      <c r="N5452" s="4">
        <v>15.33</v>
      </c>
      <c r="O5452" s="4">
        <v>3.23</v>
      </c>
      <c r="P5452">
        <v>21.05</v>
      </c>
      <c r="Q5452" s="4">
        <v>8.5500000000000007</v>
      </c>
    </row>
    <row r="5453" spans="1:17" x14ac:dyDescent="0.3">
      <c r="A5453" s="3">
        <v>45282</v>
      </c>
      <c r="B5453" s="11" t="str">
        <f t="shared" si="85"/>
        <v>Dec 2023</v>
      </c>
      <c r="C5453" t="s">
        <v>17</v>
      </c>
      <c r="D5453" t="s">
        <v>55</v>
      </c>
      <c r="E5453" t="s">
        <v>73</v>
      </c>
      <c r="F5453" t="s">
        <v>95</v>
      </c>
      <c r="G5453" t="str">
        <f>_xlfn.XLOOKUP(F5453,Product_Categories!A:A,Product_Categories!C:C,"Missing")</f>
        <v>Analytics</v>
      </c>
      <c r="H5453">
        <v>22178</v>
      </c>
      <c r="I5453">
        <v>1293</v>
      </c>
      <c r="J5453" s="5">
        <v>825.16</v>
      </c>
      <c r="K5453">
        <v>66</v>
      </c>
      <c r="L5453" s="5">
        <v>6969.14</v>
      </c>
      <c r="M5453" s="4">
        <v>5.83</v>
      </c>
      <c r="N5453" s="4">
        <v>5.0999999999999996</v>
      </c>
      <c r="O5453" s="4">
        <v>0.64</v>
      </c>
      <c r="P5453" s="4">
        <v>12.5</v>
      </c>
      <c r="Q5453" s="4">
        <v>8.4499999999999993</v>
      </c>
    </row>
    <row r="5454" spans="1:17" x14ac:dyDescent="0.3">
      <c r="A5454" s="3">
        <v>45282</v>
      </c>
      <c r="B5454" s="11" t="str">
        <f t="shared" si="85"/>
        <v>Dec 2023</v>
      </c>
      <c r="C5454" t="s">
        <v>107</v>
      </c>
      <c r="D5454" t="s">
        <v>47</v>
      </c>
      <c r="E5454" t="s">
        <v>73</v>
      </c>
      <c r="F5454" t="s">
        <v>78</v>
      </c>
      <c r="G5454" t="str">
        <f>_xlfn.XLOOKUP(F5454,Product_Categories!A:A,Product_Categories!C:C,"Missing")</f>
        <v>Audience Analytics</v>
      </c>
      <c r="H5454">
        <v>28346</v>
      </c>
      <c r="I5454">
        <v>244</v>
      </c>
      <c r="J5454" s="5">
        <v>332.75</v>
      </c>
      <c r="K5454">
        <v>22</v>
      </c>
      <c r="L5454" s="5">
        <v>2797.81</v>
      </c>
      <c r="M5454" s="4">
        <v>0.86</v>
      </c>
      <c r="N5454" s="4">
        <v>9.02</v>
      </c>
      <c r="O5454" s="4">
        <v>1.36</v>
      </c>
      <c r="P5454">
        <v>15.12</v>
      </c>
      <c r="Q5454" s="4">
        <v>8.41</v>
      </c>
    </row>
    <row r="5455" spans="1:17" x14ac:dyDescent="0.3">
      <c r="A5455" s="3">
        <v>45282</v>
      </c>
      <c r="B5455" s="11" t="str">
        <f t="shared" si="85"/>
        <v>Dec 2023</v>
      </c>
      <c r="C5455" t="s">
        <v>107</v>
      </c>
      <c r="D5455" t="s">
        <v>60</v>
      </c>
      <c r="E5455" t="s">
        <v>74</v>
      </c>
      <c r="F5455" t="s">
        <v>97</v>
      </c>
      <c r="G5455" t="str">
        <f>_xlfn.XLOOKUP(F5455,Product_Categories!A:A,Product_Categories!C:C,"Missing")</f>
        <v>Webinars</v>
      </c>
      <c r="H5455">
        <v>22551</v>
      </c>
      <c r="I5455">
        <v>1657</v>
      </c>
      <c r="J5455" s="5">
        <v>4470.1400000000003</v>
      </c>
      <c r="K5455">
        <v>274</v>
      </c>
      <c r="L5455" s="5">
        <v>37528.65</v>
      </c>
      <c r="M5455" s="4">
        <v>7.35</v>
      </c>
      <c r="N5455" s="4">
        <v>16.54</v>
      </c>
      <c r="O5455" s="4">
        <v>2.7</v>
      </c>
      <c r="P5455">
        <v>16.309999999999999</v>
      </c>
      <c r="Q5455" s="4">
        <v>8.4</v>
      </c>
    </row>
    <row r="5456" spans="1:17" x14ac:dyDescent="0.3">
      <c r="A5456" s="3">
        <v>45282</v>
      </c>
      <c r="B5456" s="11" t="str">
        <f t="shared" si="85"/>
        <v>Dec 2023</v>
      </c>
      <c r="C5456" t="s">
        <v>17</v>
      </c>
      <c r="D5456" t="s">
        <v>59</v>
      </c>
      <c r="E5456" t="s">
        <v>75</v>
      </c>
      <c r="F5456" t="s">
        <v>82</v>
      </c>
      <c r="G5456" t="str">
        <f>_xlfn.XLOOKUP(F5456,Product_Categories!A:A,Product_Categories!C:C,"Missing")</f>
        <v>Mobile Ads</v>
      </c>
      <c r="H5456">
        <v>39336</v>
      </c>
      <c r="I5456">
        <v>1608</v>
      </c>
      <c r="J5456" s="5">
        <v>4897.12</v>
      </c>
      <c r="K5456">
        <v>247</v>
      </c>
      <c r="L5456" s="5">
        <v>40947.86</v>
      </c>
      <c r="M5456" s="4">
        <v>4.09</v>
      </c>
      <c r="N5456" s="4">
        <v>15.36</v>
      </c>
      <c r="O5456" s="4">
        <v>3.05</v>
      </c>
      <c r="P5456" s="4">
        <v>19.829999999999998</v>
      </c>
      <c r="Q5456" s="4">
        <v>8.36</v>
      </c>
    </row>
    <row r="5457" spans="1:17" x14ac:dyDescent="0.3">
      <c r="A5457" s="3">
        <v>45282</v>
      </c>
      <c r="B5457" s="11" t="str">
        <f t="shared" si="85"/>
        <v>Dec 2023</v>
      </c>
      <c r="C5457" t="s">
        <v>19</v>
      </c>
      <c r="D5457" t="s">
        <v>54</v>
      </c>
      <c r="E5457" t="s">
        <v>74</v>
      </c>
      <c r="F5457" t="s">
        <v>103</v>
      </c>
      <c r="G5457" t="str">
        <f>_xlfn.XLOOKUP(F5457,Product_Categories!A:A,Product_Categories!C:C,"Missing")</f>
        <v>Automation</v>
      </c>
      <c r="H5457">
        <v>28805</v>
      </c>
      <c r="I5457">
        <v>2234</v>
      </c>
      <c r="J5457" s="5">
        <v>5889.82</v>
      </c>
      <c r="K5457">
        <v>420</v>
      </c>
      <c r="L5457" s="5">
        <v>46131.45</v>
      </c>
      <c r="M5457" s="4">
        <v>7.76</v>
      </c>
      <c r="N5457" s="4">
        <v>18.8</v>
      </c>
      <c r="O5457" s="4">
        <v>2.64</v>
      </c>
      <c r="P5457">
        <v>14.02</v>
      </c>
      <c r="Q5457" s="4">
        <v>7.83</v>
      </c>
    </row>
    <row r="5458" spans="1:17" x14ac:dyDescent="0.3">
      <c r="A5458" s="3">
        <v>45282</v>
      </c>
      <c r="B5458" s="11" t="str">
        <f t="shared" si="85"/>
        <v>Dec 2023</v>
      </c>
      <c r="C5458" t="s">
        <v>21</v>
      </c>
      <c r="D5458" t="s">
        <v>35</v>
      </c>
      <c r="E5458" t="s">
        <v>76</v>
      </c>
      <c r="F5458" t="s">
        <v>83</v>
      </c>
      <c r="G5458" t="str">
        <f>_xlfn.XLOOKUP(F5458,Product_Categories!A:A,Product_Categories!C:C,"Missing")</f>
        <v>UX</v>
      </c>
      <c r="H5458">
        <v>145940</v>
      </c>
      <c r="I5458">
        <v>11362</v>
      </c>
      <c r="J5458" s="5">
        <v>36336.699999999997</v>
      </c>
      <c r="K5458">
        <v>1429</v>
      </c>
      <c r="L5458" s="5">
        <v>272146.34999999998</v>
      </c>
      <c r="M5458" s="4">
        <v>7.79</v>
      </c>
      <c r="N5458" s="4">
        <v>12.58</v>
      </c>
      <c r="O5458" s="4">
        <v>3.2</v>
      </c>
      <c r="P5458">
        <v>25.43</v>
      </c>
      <c r="Q5458" s="4">
        <v>7.49</v>
      </c>
    </row>
    <row r="5459" spans="1:17" x14ac:dyDescent="0.3">
      <c r="A5459" s="3">
        <v>45282</v>
      </c>
      <c r="B5459" s="11" t="str">
        <f t="shared" si="85"/>
        <v>Dec 2023</v>
      </c>
      <c r="C5459" t="s">
        <v>17</v>
      </c>
      <c r="D5459" t="s">
        <v>58</v>
      </c>
      <c r="E5459" t="s">
        <v>74</v>
      </c>
      <c r="F5459" t="s">
        <v>106</v>
      </c>
      <c r="G5459" t="str">
        <f>_xlfn.XLOOKUP(F5459,Product_Categories!A:A,Product_Categories!C:C,"Missing")</f>
        <v>Reporting</v>
      </c>
      <c r="H5459">
        <v>120365</v>
      </c>
      <c r="I5459">
        <v>1688</v>
      </c>
      <c r="J5459" s="5">
        <v>4222.13</v>
      </c>
      <c r="K5459">
        <v>309</v>
      </c>
      <c r="L5459" s="5">
        <v>29216.5</v>
      </c>
      <c r="M5459" s="4">
        <v>1.4</v>
      </c>
      <c r="N5459" s="4">
        <v>18.309999999999999</v>
      </c>
      <c r="O5459" s="4">
        <v>2.5</v>
      </c>
      <c r="P5459" s="4">
        <v>13.66</v>
      </c>
      <c r="Q5459" s="4">
        <v>6.92</v>
      </c>
    </row>
    <row r="5460" spans="1:17" x14ac:dyDescent="0.3">
      <c r="A5460" s="3">
        <v>45282</v>
      </c>
      <c r="B5460" s="11" t="str">
        <f t="shared" si="85"/>
        <v>Dec 2023</v>
      </c>
      <c r="C5460" t="s">
        <v>18</v>
      </c>
      <c r="D5460" t="s">
        <v>27</v>
      </c>
      <c r="E5460" t="s">
        <v>74</v>
      </c>
      <c r="F5460" t="s">
        <v>77</v>
      </c>
      <c r="G5460" t="str">
        <f>_xlfn.XLOOKUP(F5460,Product_Categories!A:A,Product_Categories!C:C,"Missing")</f>
        <v>SEO</v>
      </c>
      <c r="H5460">
        <v>129882</v>
      </c>
      <c r="I5460">
        <v>17194</v>
      </c>
      <c r="J5460" s="5">
        <v>28155.56</v>
      </c>
      <c r="K5460">
        <v>2640</v>
      </c>
      <c r="L5460" s="5">
        <v>182572.15</v>
      </c>
      <c r="M5460" s="4">
        <v>13.24</v>
      </c>
      <c r="N5460" s="4">
        <v>15.35</v>
      </c>
      <c r="O5460" s="4">
        <v>1.64</v>
      </c>
      <c r="P5460" s="4">
        <v>10.66</v>
      </c>
      <c r="Q5460" s="4">
        <v>6.48</v>
      </c>
    </row>
    <row r="5461" spans="1:17" x14ac:dyDescent="0.3">
      <c r="A5461" s="3">
        <v>45282</v>
      </c>
      <c r="B5461" s="11" t="str">
        <f t="shared" si="85"/>
        <v>Dec 2023</v>
      </c>
      <c r="C5461" t="s">
        <v>108</v>
      </c>
      <c r="D5461" t="s">
        <v>37</v>
      </c>
      <c r="E5461" t="s">
        <v>73</v>
      </c>
      <c r="F5461" t="s">
        <v>79</v>
      </c>
      <c r="G5461" t="str">
        <f>_xlfn.XLOOKUP(F5461,Product_Categories!A:A,Product_Categories!C:C,"Missing")</f>
        <v>Email Marketing</v>
      </c>
      <c r="H5461">
        <v>38380</v>
      </c>
      <c r="I5461">
        <v>589</v>
      </c>
      <c r="J5461" s="5">
        <v>1374.77</v>
      </c>
      <c r="K5461">
        <v>46</v>
      </c>
      <c r="L5461" s="5">
        <v>8628.77</v>
      </c>
      <c r="M5461" s="4">
        <v>1.53</v>
      </c>
      <c r="N5461" s="4">
        <v>7.81</v>
      </c>
      <c r="O5461" s="4">
        <v>2.33</v>
      </c>
      <c r="P5461">
        <v>29.89</v>
      </c>
      <c r="Q5461" s="4">
        <v>6.28</v>
      </c>
    </row>
    <row r="5462" spans="1:17" x14ac:dyDescent="0.3">
      <c r="A5462" s="3">
        <v>45282</v>
      </c>
      <c r="B5462" s="11" t="str">
        <f t="shared" si="85"/>
        <v>Dec 2023</v>
      </c>
      <c r="C5462" t="s">
        <v>19</v>
      </c>
      <c r="D5462" t="s">
        <v>68</v>
      </c>
      <c r="E5462" t="s">
        <v>75</v>
      </c>
      <c r="F5462" t="s">
        <v>96</v>
      </c>
      <c r="G5462" t="str">
        <f>_xlfn.XLOOKUP(F5462,Product_Categories!A:A,Product_Categories!C:C,"Missing")</f>
        <v>Growth Tools</v>
      </c>
      <c r="H5462">
        <v>28560</v>
      </c>
      <c r="I5462">
        <v>2701</v>
      </c>
      <c r="J5462" s="5">
        <v>8643.81</v>
      </c>
      <c r="K5462">
        <v>278</v>
      </c>
      <c r="L5462" s="5">
        <v>48502.6</v>
      </c>
      <c r="M5462" s="4">
        <v>9.4600000000000009</v>
      </c>
      <c r="N5462" s="4">
        <v>10.29</v>
      </c>
      <c r="O5462" s="4">
        <v>3.2</v>
      </c>
      <c r="P5462">
        <v>31.09</v>
      </c>
      <c r="Q5462" s="4">
        <v>5.61</v>
      </c>
    </row>
    <row r="5463" spans="1:17" x14ac:dyDescent="0.3">
      <c r="A5463" s="3">
        <v>45282</v>
      </c>
      <c r="B5463" s="11" t="str">
        <f t="shared" si="85"/>
        <v>Dec 2023</v>
      </c>
      <c r="C5463" t="s">
        <v>21</v>
      </c>
      <c r="D5463" t="s">
        <v>46</v>
      </c>
      <c r="E5463" t="s">
        <v>75</v>
      </c>
      <c r="F5463" t="s">
        <v>99</v>
      </c>
      <c r="G5463" t="str">
        <f>_xlfn.XLOOKUP(F5463,Product_Categories!A:A,Product_Categories!C:C,"Missing")</f>
        <v>Planning</v>
      </c>
      <c r="H5463">
        <v>102423</v>
      </c>
      <c r="I5463">
        <v>9822</v>
      </c>
      <c r="J5463" s="5">
        <v>20674.560000000001</v>
      </c>
      <c r="K5463">
        <v>1792</v>
      </c>
      <c r="L5463" s="5">
        <v>112159.6</v>
      </c>
      <c r="M5463" s="4">
        <v>9.59</v>
      </c>
      <c r="N5463" s="4">
        <v>18.239999999999998</v>
      </c>
      <c r="O5463" s="4">
        <v>2.1</v>
      </c>
      <c r="P5463">
        <v>11.54</v>
      </c>
      <c r="Q5463" s="4">
        <v>5.43</v>
      </c>
    </row>
    <row r="5464" spans="1:17" x14ac:dyDescent="0.3">
      <c r="A5464" s="3">
        <v>45282</v>
      </c>
      <c r="B5464" s="11" t="str">
        <f t="shared" si="85"/>
        <v>Dec 2023</v>
      </c>
      <c r="C5464" t="s">
        <v>19</v>
      </c>
      <c r="D5464" t="s">
        <v>69</v>
      </c>
      <c r="E5464" t="s">
        <v>75</v>
      </c>
      <c r="F5464" t="s">
        <v>95</v>
      </c>
      <c r="G5464" t="str">
        <f>_xlfn.XLOOKUP(F5464,Product_Categories!A:A,Product_Categories!C:C,"Missing")</f>
        <v>Analytics</v>
      </c>
      <c r="H5464">
        <v>38910</v>
      </c>
      <c r="I5464">
        <v>2450</v>
      </c>
      <c r="J5464" s="5">
        <v>8663.32</v>
      </c>
      <c r="K5464">
        <v>305</v>
      </c>
      <c r="L5464" s="5">
        <v>44683.360000000001</v>
      </c>
      <c r="M5464" s="4">
        <v>6.3</v>
      </c>
      <c r="N5464" s="4">
        <v>12.45</v>
      </c>
      <c r="O5464" s="4">
        <v>3.54</v>
      </c>
      <c r="P5464">
        <v>28.4</v>
      </c>
      <c r="Q5464" s="4">
        <v>5.16</v>
      </c>
    </row>
    <row r="5465" spans="1:17" x14ac:dyDescent="0.3">
      <c r="A5465" s="3">
        <v>45282</v>
      </c>
      <c r="B5465" s="11" t="str">
        <f t="shared" si="85"/>
        <v>Dec 2023</v>
      </c>
      <c r="C5465" t="s">
        <v>21</v>
      </c>
      <c r="D5465" t="s">
        <v>68</v>
      </c>
      <c r="E5465" t="s">
        <v>73</v>
      </c>
      <c r="F5465" t="s">
        <v>98</v>
      </c>
      <c r="G5465" t="str">
        <f>_xlfn.XLOOKUP(F5465,Product_Categories!A:A,Product_Categories!C:C,"Missing")</f>
        <v>Video</v>
      </c>
      <c r="H5465">
        <v>50033</v>
      </c>
      <c r="I5465">
        <v>6930</v>
      </c>
      <c r="J5465" s="5">
        <v>22775.58</v>
      </c>
      <c r="K5465">
        <v>1046</v>
      </c>
      <c r="L5465" s="5">
        <v>113645.37</v>
      </c>
      <c r="M5465" s="4">
        <v>13.85</v>
      </c>
      <c r="N5465" s="4">
        <v>15.09</v>
      </c>
      <c r="O5465" s="4">
        <v>3.29</v>
      </c>
      <c r="P5465">
        <v>21.77</v>
      </c>
      <c r="Q5465" s="4">
        <v>4.99</v>
      </c>
    </row>
    <row r="5466" spans="1:17" x14ac:dyDescent="0.3">
      <c r="A5466" s="3">
        <v>45282</v>
      </c>
      <c r="B5466" s="11" t="str">
        <f t="shared" si="85"/>
        <v>Dec 2023</v>
      </c>
      <c r="C5466" t="s">
        <v>17</v>
      </c>
      <c r="D5466" t="s">
        <v>55</v>
      </c>
      <c r="E5466" t="s">
        <v>76</v>
      </c>
      <c r="F5466" t="s">
        <v>88</v>
      </c>
      <c r="G5466" t="str">
        <f>_xlfn.XLOOKUP(F5466,Product_Categories!A:A,Product_Categories!C:C,"Missing")</f>
        <v>CRM</v>
      </c>
      <c r="H5466">
        <v>50345</v>
      </c>
      <c r="I5466">
        <v>4291</v>
      </c>
      <c r="J5466" s="5">
        <v>10568.06</v>
      </c>
      <c r="K5466">
        <v>286</v>
      </c>
      <c r="L5466" s="5">
        <v>49326.21</v>
      </c>
      <c r="M5466" s="4">
        <v>8.52</v>
      </c>
      <c r="N5466" s="4">
        <v>6.67</v>
      </c>
      <c r="O5466" s="4">
        <v>2.46</v>
      </c>
      <c r="P5466" s="4">
        <v>36.950000000000003</v>
      </c>
      <c r="Q5466" s="4">
        <v>4.67</v>
      </c>
    </row>
    <row r="5467" spans="1:17" x14ac:dyDescent="0.3">
      <c r="A5467" s="3">
        <v>45282</v>
      </c>
      <c r="B5467" s="11" t="str">
        <f t="shared" si="85"/>
        <v>Dec 2023</v>
      </c>
      <c r="C5467" t="s">
        <v>21</v>
      </c>
      <c r="D5467" t="s">
        <v>24</v>
      </c>
      <c r="E5467" t="s">
        <v>74</v>
      </c>
      <c r="F5467" t="s">
        <v>80</v>
      </c>
      <c r="G5467" t="str">
        <f>_xlfn.XLOOKUP(F5467,Product_Categories!A:A,Product_Categories!C:C,"Missing")</f>
        <v>Feedback</v>
      </c>
      <c r="H5467">
        <v>83064</v>
      </c>
      <c r="I5467">
        <v>5070</v>
      </c>
      <c r="J5467" s="5">
        <v>21104.6</v>
      </c>
      <c r="K5467">
        <v>506</v>
      </c>
      <c r="L5467" s="5">
        <v>93008.09</v>
      </c>
      <c r="M5467" s="4">
        <v>6.1</v>
      </c>
      <c r="N5467" s="4">
        <v>9.98</v>
      </c>
      <c r="O5467" s="4">
        <v>4.16</v>
      </c>
      <c r="P5467">
        <v>41.71</v>
      </c>
      <c r="Q5467" s="4">
        <v>4.41</v>
      </c>
    </row>
    <row r="5468" spans="1:17" x14ac:dyDescent="0.3">
      <c r="A5468" s="3">
        <v>45282</v>
      </c>
      <c r="B5468" s="11" t="str">
        <f t="shared" si="85"/>
        <v>Dec 2023</v>
      </c>
      <c r="C5468" t="s">
        <v>19</v>
      </c>
      <c r="D5468" t="s">
        <v>43</v>
      </c>
      <c r="E5468" t="s">
        <v>75</v>
      </c>
      <c r="F5468" t="s">
        <v>93</v>
      </c>
      <c r="G5468" t="str">
        <f>_xlfn.XLOOKUP(F5468,Product_Categories!A:A,Product_Categories!C:C,"Missing")</f>
        <v>Social Media</v>
      </c>
      <c r="H5468">
        <v>35918</v>
      </c>
      <c r="I5468">
        <v>1752</v>
      </c>
      <c r="J5468" s="5">
        <v>5829.28</v>
      </c>
      <c r="K5468">
        <v>256</v>
      </c>
      <c r="L5468" s="5">
        <v>22604.880000000001</v>
      </c>
      <c r="M5468" s="4">
        <v>4.88</v>
      </c>
      <c r="N5468" s="4">
        <v>14.61</v>
      </c>
      <c r="O5468" s="4">
        <v>3.33</v>
      </c>
      <c r="P5468">
        <v>22.77</v>
      </c>
      <c r="Q5468" s="4">
        <v>3.88</v>
      </c>
    </row>
    <row r="5469" spans="1:17" x14ac:dyDescent="0.3">
      <c r="A5469" s="3">
        <v>45282</v>
      </c>
      <c r="B5469" s="11" t="str">
        <f t="shared" si="85"/>
        <v>Dec 2023</v>
      </c>
      <c r="C5469" t="s">
        <v>21</v>
      </c>
      <c r="D5469" t="s">
        <v>62</v>
      </c>
      <c r="E5469" t="s">
        <v>74</v>
      </c>
      <c r="F5469" t="s">
        <v>100</v>
      </c>
      <c r="G5469" t="str">
        <f>_xlfn.XLOOKUP(F5469,Product_Categories!A:A,Product_Categories!C:C,"Missing")</f>
        <v>Forms</v>
      </c>
      <c r="H5469">
        <v>12248</v>
      </c>
      <c r="I5469">
        <v>557</v>
      </c>
      <c r="J5469" s="5">
        <v>1723.15</v>
      </c>
      <c r="K5469">
        <v>73</v>
      </c>
      <c r="L5469" s="5">
        <v>6392.65</v>
      </c>
      <c r="M5469" s="4">
        <v>4.55</v>
      </c>
      <c r="N5469" s="4">
        <v>13.11</v>
      </c>
      <c r="O5469" s="4">
        <v>3.09</v>
      </c>
      <c r="P5469">
        <v>23.6</v>
      </c>
      <c r="Q5469" s="4">
        <v>3.71</v>
      </c>
    </row>
    <row r="5470" spans="1:17" x14ac:dyDescent="0.3">
      <c r="A5470" s="3">
        <v>45282</v>
      </c>
      <c r="B5470" s="11" t="str">
        <f t="shared" si="85"/>
        <v>Dec 2023</v>
      </c>
      <c r="C5470" t="s">
        <v>18</v>
      </c>
      <c r="D5470" t="s">
        <v>25</v>
      </c>
      <c r="E5470" t="s">
        <v>73</v>
      </c>
      <c r="F5470" t="s">
        <v>101</v>
      </c>
      <c r="G5470" t="str">
        <f>_xlfn.XLOOKUP(F5470,Product_Categories!A:A,Product_Categories!C:C,"Missing")</f>
        <v>Conversion</v>
      </c>
      <c r="H5470">
        <v>50935</v>
      </c>
      <c r="I5470">
        <v>2575</v>
      </c>
      <c r="J5470" s="5">
        <v>11308.01</v>
      </c>
      <c r="K5470">
        <v>218</v>
      </c>
      <c r="L5470" s="5">
        <v>38894.339999999997</v>
      </c>
      <c r="M5470" s="4">
        <v>5.0599999999999996</v>
      </c>
      <c r="N5470" s="4">
        <v>8.4700000000000006</v>
      </c>
      <c r="O5470" s="4">
        <v>4.3899999999999997</v>
      </c>
      <c r="P5470" s="4">
        <v>51.87</v>
      </c>
      <c r="Q5470" s="4">
        <v>3.44</v>
      </c>
    </row>
    <row r="5471" spans="1:17" x14ac:dyDescent="0.3">
      <c r="A5471" s="3">
        <v>45282</v>
      </c>
      <c r="B5471" s="11" t="str">
        <f t="shared" si="85"/>
        <v>Dec 2023</v>
      </c>
      <c r="C5471" t="s">
        <v>21</v>
      </c>
      <c r="D5471" t="s">
        <v>41</v>
      </c>
      <c r="E5471" t="s">
        <v>76</v>
      </c>
      <c r="F5471" t="s">
        <v>77</v>
      </c>
      <c r="G5471" t="str">
        <f>_xlfn.XLOOKUP(F5471,Product_Categories!A:A,Product_Categories!C:C,"Missing")</f>
        <v>SEO</v>
      </c>
      <c r="H5471">
        <v>60728</v>
      </c>
      <c r="I5471">
        <v>5653</v>
      </c>
      <c r="J5471" s="5">
        <v>22754.78</v>
      </c>
      <c r="K5471">
        <v>809</v>
      </c>
      <c r="L5471" s="5">
        <v>74509.16</v>
      </c>
      <c r="M5471" s="4">
        <v>9.31</v>
      </c>
      <c r="N5471" s="4">
        <v>14.31</v>
      </c>
      <c r="O5471" s="4">
        <v>4.03</v>
      </c>
      <c r="P5471">
        <v>28.13</v>
      </c>
      <c r="Q5471" s="4">
        <v>3.27</v>
      </c>
    </row>
    <row r="5472" spans="1:17" x14ac:dyDescent="0.3">
      <c r="A5472" s="3">
        <v>45282</v>
      </c>
      <c r="B5472" s="11" t="str">
        <f t="shared" si="85"/>
        <v>Dec 2023</v>
      </c>
      <c r="C5472" t="s">
        <v>18</v>
      </c>
      <c r="D5472" t="s">
        <v>27</v>
      </c>
      <c r="E5472" t="s">
        <v>74</v>
      </c>
      <c r="F5472" t="s">
        <v>99</v>
      </c>
      <c r="G5472" t="str">
        <f>_xlfn.XLOOKUP(F5472,Product_Categories!A:A,Product_Categories!C:C,"Missing")</f>
        <v>Planning</v>
      </c>
      <c r="H5472">
        <v>51465</v>
      </c>
      <c r="I5472">
        <v>4248</v>
      </c>
      <c r="J5472" s="5">
        <v>16966.73</v>
      </c>
      <c r="K5472">
        <v>863</v>
      </c>
      <c r="L5472" s="5">
        <v>49074.45</v>
      </c>
      <c r="M5472" s="4">
        <v>8.25</v>
      </c>
      <c r="N5472" s="4">
        <v>20.32</v>
      </c>
      <c r="O5472" s="4">
        <v>3.99</v>
      </c>
      <c r="P5472" s="4">
        <v>19.66</v>
      </c>
      <c r="Q5472" s="4">
        <v>2.89</v>
      </c>
    </row>
    <row r="5473" spans="1:17" x14ac:dyDescent="0.3">
      <c r="A5473" s="3">
        <v>45282</v>
      </c>
      <c r="B5473" s="11" t="str">
        <f t="shared" si="85"/>
        <v>Dec 2023</v>
      </c>
      <c r="C5473" t="s">
        <v>108</v>
      </c>
      <c r="D5473" t="s">
        <v>50</v>
      </c>
      <c r="E5473" t="s">
        <v>75</v>
      </c>
      <c r="F5473" t="s">
        <v>87</v>
      </c>
      <c r="G5473" t="str">
        <f>_xlfn.XLOOKUP(F5473,Product_Categories!A:A,Product_Categories!C:C,"Missing")</f>
        <v>AdTech</v>
      </c>
      <c r="H5473">
        <v>119265</v>
      </c>
      <c r="I5473">
        <v>6390</v>
      </c>
      <c r="J5473" s="5">
        <v>24309.29</v>
      </c>
      <c r="K5473">
        <v>1009</v>
      </c>
      <c r="L5473" s="5">
        <v>68681.23</v>
      </c>
      <c r="M5473" s="4">
        <v>5.36</v>
      </c>
      <c r="N5473" s="4">
        <v>15.79</v>
      </c>
      <c r="O5473" s="4">
        <v>3.8</v>
      </c>
      <c r="P5473">
        <v>24.09</v>
      </c>
      <c r="Q5473" s="4">
        <v>2.83</v>
      </c>
    </row>
    <row r="5474" spans="1:17" x14ac:dyDescent="0.3">
      <c r="A5474" s="3">
        <v>45282</v>
      </c>
      <c r="B5474" s="11" t="str">
        <f t="shared" si="85"/>
        <v>Dec 2023</v>
      </c>
      <c r="C5474" t="s">
        <v>107</v>
      </c>
      <c r="D5474" t="s">
        <v>68</v>
      </c>
      <c r="E5474" t="s">
        <v>75</v>
      </c>
      <c r="F5474" t="s">
        <v>82</v>
      </c>
      <c r="G5474" t="str">
        <f>_xlfn.XLOOKUP(F5474,Product_Categories!A:A,Product_Categories!C:C,"Missing")</f>
        <v>Mobile Ads</v>
      </c>
      <c r="H5474">
        <v>82838</v>
      </c>
      <c r="I5474">
        <v>8879</v>
      </c>
      <c r="J5474" s="5">
        <v>30542.68</v>
      </c>
      <c r="K5474">
        <v>1762</v>
      </c>
      <c r="L5474" s="5">
        <v>85375.34</v>
      </c>
      <c r="M5474" s="4">
        <v>10.72</v>
      </c>
      <c r="N5474" s="4">
        <v>19.84</v>
      </c>
      <c r="O5474" s="4">
        <v>3.44</v>
      </c>
      <c r="P5474">
        <v>17.329999999999998</v>
      </c>
      <c r="Q5474" s="4">
        <v>2.8</v>
      </c>
    </row>
    <row r="5475" spans="1:17" x14ac:dyDescent="0.3">
      <c r="A5475" s="3">
        <v>45282</v>
      </c>
      <c r="B5475" s="11" t="str">
        <f t="shared" si="85"/>
        <v>Dec 2023</v>
      </c>
      <c r="C5475" t="s">
        <v>18</v>
      </c>
      <c r="D5475" t="s">
        <v>53</v>
      </c>
      <c r="E5475" t="s">
        <v>76</v>
      </c>
      <c r="F5475" t="s">
        <v>82</v>
      </c>
      <c r="G5475" t="str">
        <f>_xlfn.XLOOKUP(F5475,Product_Categories!A:A,Product_Categories!C:C,"Missing")</f>
        <v>Mobile Ads</v>
      </c>
      <c r="H5475">
        <v>63596</v>
      </c>
      <c r="I5475">
        <v>2921</v>
      </c>
      <c r="J5475" s="5">
        <v>6934.12</v>
      </c>
      <c r="K5475">
        <v>112</v>
      </c>
      <c r="L5475" s="5">
        <v>18414.91</v>
      </c>
      <c r="M5475" s="4">
        <v>4.59</v>
      </c>
      <c r="N5475" s="4">
        <v>3.83</v>
      </c>
      <c r="O5475" s="4">
        <v>2.37</v>
      </c>
      <c r="P5475" s="4">
        <v>61.91</v>
      </c>
      <c r="Q5475" s="4">
        <v>2.66</v>
      </c>
    </row>
    <row r="5476" spans="1:17" x14ac:dyDescent="0.3">
      <c r="A5476" s="3">
        <v>45282</v>
      </c>
      <c r="B5476" s="11" t="str">
        <f t="shared" si="85"/>
        <v>Dec 2023</v>
      </c>
      <c r="C5476" t="s">
        <v>17</v>
      </c>
      <c r="D5476" t="s">
        <v>42</v>
      </c>
      <c r="E5476" t="s">
        <v>73</v>
      </c>
      <c r="F5476" t="s">
        <v>94</v>
      </c>
      <c r="G5476" t="str">
        <f>_xlfn.XLOOKUP(F5476,Product_Categories!A:A,Product_Categories!C:C,"Missing")</f>
        <v>SEO</v>
      </c>
      <c r="H5476">
        <v>43458</v>
      </c>
      <c r="I5476">
        <v>729</v>
      </c>
      <c r="J5476" s="5">
        <v>3258.33</v>
      </c>
      <c r="K5476">
        <v>43</v>
      </c>
      <c r="L5476" s="5">
        <v>8502.91</v>
      </c>
      <c r="M5476" s="4">
        <v>1.68</v>
      </c>
      <c r="N5476" s="4">
        <v>5.9</v>
      </c>
      <c r="O5476" s="4">
        <v>4.47</v>
      </c>
      <c r="P5476" s="4">
        <v>75.78</v>
      </c>
      <c r="Q5476" s="4">
        <v>2.61</v>
      </c>
    </row>
    <row r="5477" spans="1:17" x14ac:dyDescent="0.3">
      <c r="A5477" s="3">
        <v>45282</v>
      </c>
      <c r="B5477" s="11" t="str">
        <f t="shared" si="85"/>
        <v>Dec 2023</v>
      </c>
      <c r="C5477" t="s">
        <v>18</v>
      </c>
      <c r="D5477" t="s">
        <v>64</v>
      </c>
      <c r="E5477" t="s">
        <v>74</v>
      </c>
      <c r="F5477" t="s">
        <v>89</v>
      </c>
      <c r="G5477" t="str">
        <f>_xlfn.XLOOKUP(F5477,Product_Categories!A:A,Product_Categories!C:C,"Missing")</f>
        <v>Push Notifications</v>
      </c>
      <c r="H5477">
        <v>145177</v>
      </c>
      <c r="I5477">
        <v>3691</v>
      </c>
      <c r="J5477" s="5">
        <v>14748.54</v>
      </c>
      <c r="K5477">
        <v>237</v>
      </c>
      <c r="L5477" s="5">
        <v>38030.33</v>
      </c>
      <c r="M5477" s="4">
        <v>2.54</v>
      </c>
      <c r="N5477" s="4">
        <v>6.42</v>
      </c>
      <c r="O5477" s="4">
        <v>4</v>
      </c>
      <c r="P5477" s="4">
        <v>62.23</v>
      </c>
      <c r="Q5477" s="4">
        <v>2.58</v>
      </c>
    </row>
    <row r="5478" spans="1:17" x14ac:dyDescent="0.3">
      <c r="A5478" s="3">
        <v>45282</v>
      </c>
      <c r="B5478" s="11" t="str">
        <f t="shared" si="85"/>
        <v>Dec 2023</v>
      </c>
      <c r="C5478" t="s">
        <v>107</v>
      </c>
      <c r="D5478" t="s">
        <v>70</v>
      </c>
      <c r="E5478" t="s">
        <v>73</v>
      </c>
      <c r="F5478" t="s">
        <v>99</v>
      </c>
      <c r="G5478" t="str">
        <f>_xlfn.XLOOKUP(F5478,Product_Categories!A:A,Product_Categories!C:C,"Missing")</f>
        <v>Planning</v>
      </c>
      <c r="H5478">
        <v>9873</v>
      </c>
      <c r="I5478">
        <v>848</v>
      </c>
      <c r="J5478" s="5">
        <v>2807.38</v>
      </c>
      <c r="K5478">
        <v>140</v>
      </c>
      <c r="L5478" s="5">
        <v>7121.25</v>
      </c>
      <c r="M5478" s="4">
        <v>8.59</v>
      </c>
      <c r="N5478" s="4">
        <v>16.510000000000002</v>
      </c>
      <c r="O5478" s="4">
        <v>3.31</v>
      </c>
      <c r="P5478">
        <v>20.05</v>
      </c>
      <c r="Q5478" s="4">
        <v>2.54</v>
      </c>
    </row>
    <row r="5479" spans="1:17" x14ac:dyDescent="0.3">
      <c r="A5479" s="3">
        <v>45282</v>
      </c>
      <c r="B5479" s="11" t="str">
        <f t="shared" si="85"/>
        <v>Dec 2023</v>
      </c>
      <c r="C5479" t="s">
        <v>107</v>
      </c>
      <c r="D5479" t="s">
        <v>63</v>
      </c>
      <c r="E5479" t="s">
        <v>76</v>
      </c>
      <c r="F5479" t="s">
        <v>94</v>
      </c>
      <c r="G5479" t="str">
        <f>_xlfn.XLOOKUP(F5479,Product_Categories!A:A,Product_Categories!C:C,"Missing")</f>
        <v>SEO</v>
      </c>
      <c r="H5479">
        <v>62797</v>
      </c>
      <c r="I5479">
        <v>7699</v>
      </c>
      <c r="J5479" s="5">
        <v>5139.97</v>
      </c>
      <c r="K5479">
        <v>416</v>
      </c>
      <c r="L5479" s="5">
        <v>11759.17</v>
      </c>
      <c r="M5479" s="4">
        <v>12.26</v>
      </c>
      <c r="N5479" s="4">
        <v>5.4</v>
      </c>
      <c r="O5479" s="4">
        <v>0.67</v>
      </c>
      <c r="P5479">
        <v>12.36</v>
      </c>
      <c r="Q5479" s="4">
        <v>2.29</v>
      </c>
    </row>
    <row r="5480" spans="1:17" x14ac:dyDescent="0.3">
      <c r="A5480" s="3">
        <v>45282</v>
      </c>
      <c r="B5480" s="11" t="str">
        <f t="shared" si="85"/>
        <v>Dec 2023</v>
      </c>
      <c r="C5480" t="s">
        <v>18</v>
      </c>
      <c r="D5480" t="s">
        <v>41</v>
      </c>
      <c r="E5480" t="s">
        <v>73</v>
      </c>
      <c r="F5480" t="s">
        <v>79</v>
      </c>
      <c r="G5480" t="str">
        <f>_xlfn.XLOOKUP(F5480,Product_Categories!A:A,Product_Categories!C:C,"Missing")</f>
        <v>Email Marketing</v>
      </c>
      <c r="H5480">
        <v>75220</v>
      </c>
      <c r="I5480">
        <v>5894</v>
      </c>
      <c r="J5480" s="5">
        <v>11990.93</v>
      </c>
      <c r="K5480">
        <v>310</v>
      </c>
      <c r="L5480" s="5">
        <v>26740.04</v>
      </c>
      <c r="M5480" s="4">
        <v>7.84</v>
      </c>
      <c r="N5480" s="4">
        <v>5.26</v>
      </c>
      <c r="O5480" s="4">
        <v>2.0299999999999998</v>
      </c>
      <c r="P5480" s="4">
        <v>38.68</v>
      </c>
      <c r="Q5480" s="4">
        <v>2.23</v>
      </c>
    </row>
    <row r="5481" spans="1:17" x14ac:dyDescent="0.3">
      <c r="A5481" s="3">
        <v>45282</v>
      </c>
      <c r="B5481" s="11" t="str">
        <f t="shared" si="85"/>
        <v>Dec 2023</v>
      </c>
      <c r="C5481" t="s">
        <v>17</v>
      </c>
      <c r="D5481" t="s">
        <v>68</v>
      </c>
      <c r="E5481" t="s">
        <v>74</v>
      </c>
      <c r="F5481" t="s">
        <v>94</v>
      </c>
      <c r="G5481" t="str">
        <f>_xlfn.XLOOKUP(F5481,Product_Categories!A:A,Product_Categories!C:C,"Missing")</f>
        <v>SEO</v>
      </c>
      <c r="H5481">
        <v>71358</v>
      </c>
      <c r="I5481">
        <v>4432</v>
      </c>
      <c r="J5481" s="5">
        <v>13606.48</v>
      </c>
      <c r="K5481">
        <v>222</v>
      </c>
      <c r="L5481" s="5">
        <v>29588.12</v>
      </c>
      <c r="M5481" s="4">
        <v>6.21</v>
      </c>
      <c r="N5481" s="4">
        <v>5.01</v>
      </c>
      <c r="O5481" s="4">
        <v>3.07</v>
      </c>
      <c r="P5481" s="4">
        <v>61.29</v>
      </c>
      <c r="Q5481" s="4">
        <v>2.17</v>
      </c>
    </row>
    <row r="5482" spans="1:17" x14ac:dyDescent="0.3">
      <c r="A5482" s="3">
        <v>45282</v>
      </c>
      <c r="B5482" s="11" t="str">
        <f t="shared" si="85"/>
        <v>Dec 2023</v>
      </c>
      <c r="C5482" t="s">
        <v>108</v>
      </c>
      <c r="D5482" t="s">
        <v>66</v>
      </c>
      <c r="E5482" t="s">
        <v>76</v>
      </c>
      <c r="F5482" t="s">
        <v>81</v>
      </c>
      <c r="G5482" t="str">
        <f>_xlfn.XLOOKUP(F5482,Product_Categories!A:A,Product_Categories!C:C,"Missing")</f>
        <v>Lead Management</v>
      </c>
      <c r="H5482">
        <v>122065</v>
      </c>
      <c r="I5482">
        <v>12951</v>
      </c>
      <c r="J5482" s="5">
        <v>56115.360000000001</v>
      </c>
      <c r="K5482">
        <v>2009</v>
      </c>
      <c r="L5482" s="5">
        <v>117930.59</v>
      </c>
      <c r="M5482" s="4">
        <v>10.61</v>
      </c>
      <c r="N5482" s="4">
        <v>15.51</v>
      </c>
      <c r="O5482" s="4">
        <v>4.33</v>
      </c>
      <c r="P5482">
        <v>27.93</v>
      </c>
      <c r="Q5482" s="4">
        <v>2.1</v>
      </c>
    </row>
    <row r="5483" spans="1:17" x14ac:dyDescent="0.3">
      <c r="A5483" s="3">
        <v>45282</v>
      </c>
      <c r="B5483" s="11" t="str">
        <f t="shared" si="85"/>
        <v>Dec 2023</v>
      </c>
      <c r="C5483" t="s">
        <v>107</v>
      </c>
      <c r="D5483" t="s">
        <v>44</v>
      </c>
      <c r="E5483" t="s">
        <v>76</v>
      </c>
      <c r="F5483" t="s">
        <v>86</v>
      </c>
      <c r="G5483" t="str">
        <f>_xlfn.XLOOKUP(F5483,Product_Categories!A:A,Product_Categories!C:C,"Missing")</f>
        <v>Website Tools</v>
      </c>
      <c r="H5483">
        <v>75778</v>
      </c>
      <c r="I5483">
        <v>7176</v>
      </c>
      <c r="J5483" s="5">
        <v>26281.68</v>
      </c>
      <c r="K5483">
        <v>678</v>
      </c>
      <c r="L5483" s="5">
        <v>54569.95</v>
      </c>
      <c r="M5483" s="4">
        <v>9.4700000000000006</v>
      </c>
      <c r="N5483" s="4">
        <v>9.4499999999999993</v>
      </c>
      <c r="O5483" s="4">
        <v>3.66</v>
      </c>
      <c r="P5483">
        <v>38.76</v>
      </c>
      <c r="Q5483" s="4">
        <v>2.08</v>
      </c>
    </row>
    <row r="5484" spans="1:17" x14ac:dyDescent="0.3">
      <c r="A5484" s="3">
        <v>45282</v>
      </c>
      <c r="B5484" s="11" t="str">
        <f t="shared" si="85"/>
        <v>Dec 2023</v>
      </c>
      <c r="C5484" t="s">
        <v>107</v>
      </c>
      <c r="D5484" t="s">
        <v>35</v>
      </c>
      <c r="E5484" t="s">
        <v>76</v>
      </c>
      <c r="F5484" t="s">
        <v>88</v>
      </c>
      <c r="G5484" t="str">
        <f>_xlfn.XLOOKUP(F5484,Product_Categories!A:A,Product_Categories!C:C,"Missing")</f>
        <v>CRM</v>
      </c>
      <c r="H5484">
        <v>1064</v>
      </c>
      <c r="I5484">
        <v>154</v>
      </c>
      <c r="J5484" s="5">
        <v>615.35</v>
      </c>
      <c r="K5484">
        <v>12</v>
      </c>
      <c r="L5484" s="5">
        <v>1246.8699999999999</v>
      </c>
      <c r="M5484" s="4">
        <v>14.47</v>
      </c>
      <c r="N5484" s="4">
        <v>7.79</v>
      </c>
      <c r="O5484" s="4">
        <v>4</v>
      </c>
      <c r="P5484">
        <v>51.28</v>
      </c>
      <c r="Q5484" s="4">
        <v>2.0299999999999998</v>
      </c>
    </row>
    <row r="5485" spans="1:17" x14ac:dyDescent="0.3">
      <c r="A5485" s="3">
        <v>45282</v>
      </c>
      <c r="B5485" s="11" t="str">
        <f t="shared" si="85"/>
        <v>Dec 2023</v>
      </c>
      <c r="C5485" t="s">
        <v>19</v>
      </c>
      <c r="D5485" t="s">
        <v>42</v>
      </c>
      <c r="E5485" t="s">
        <v>73</v>
      </c>
      <c r="F5485" t="s">
        <v>93</v>
      </c>
      <c r="G5485" t="str">
        <f>_xlfn.XLOOKUP(F5485,Product_Categories!A:A,Product_Categories!C:C,"Missing")</f>
        <v>Social Media</v>
      </c>
      <c r="H5485">
        <v>94474</v>
      </c>
      <c r="I5485">
        <v>9917</v>
      </c>
      <c r="J5485" s="5">
        <v>42656.46</v>
      </c>
      <c r="K5485">
        <v>508</v>
      </c>
      <c r="L5485" s="5">
        <v>85109.93</v>
      </c>
      <c r="M5485" s="4">
        <v>10.5</v>
      </c>
      <c r="N5485" s="4">
        <v>5.12</v>
      </c>
      <c r="O5485" s="4">
        <v>4.3</v>
      </c>
      <c r="P5485">
        <v>83.97</v>
      </c>
      <c r="Q5485" s="4">
        <v>2</v>
      </c>
    </row>
    <row r="5486" spans="1:17" x14ac:dyDescent="0.3">
      <c r="A5486" s="3">
        <v>45282</v>
      </c>
      <c r="B5486" s="11" t="str">
        <f t="shared" si="85"/>
        <v>Dec 2023</v>
      </c>
      <c r="C5486" t="s">
        <v>19</v>
      </c>
      <c r="D5486" t="s">
        <v>39</v>
      </c>
      <c r="E5486" t="s">
        <v>73</v>
      </c>
      <c r="F5486" t="s">
        <v>89</v>
      </c>
      <c r="G5486" t="str">
        <f>_xlfn.XLOOKUP(F5486,Product_Categories!A:A,Product_Categories!C:C,"Missing")</f>
        <v>Push Notifications</v>
      </c>
      <c r="H5486">
        <v>42694</v>
      </c>
      <c r="I5486">
        <v>1348</v>
      </c>
      <c r="J5486" s="5">
        <v>4467.1400000000003</v>
      </c>
      <c r="K5486">
        <v>80</v>
      </c>
      <c r="L5486" s="5">
        <v>8825.4599999999991</v>
      </c>
      <c r="M5486" s="4">
        <v>3.16</v>
      </c>
      <c r="N5486" s="4">
        <v>5.93</v>
      </c>
      <c r="O5486" s="4">
        <v>3.31</v>
      </c>
      <c r="P5486">
        <v>55.84</v>
      </c>
      <c r="Q5486" s="4">
        <v>1.98</v>
      </c>
    </row>
    <row r="5487" spans="1:17" x14ac:dyDescent="0.3">
      <c r="A5487" s="3">
        <v>45282</v>
      </c>
      <c r="B5487" s="11" t="str">
        <f t="shared" si="85"/>
        <v>Dec 2023</v>
      </c>
      <c r="C5487" t="s">
        <v>17</v>
      </c>
      <c r="D5487" t="s">
        <v>58</v>
      </c>
      <c r="E5487" t="s">
        <v>73</v>
      </c>
      <c r="F5487" t="s">
        <v>79</v>
      </c>
      <c r="G5487" t="str">
        <f>_xlfn.XLOOKUP(F5487,Product_Categories!A:A,Product_Categories!C:C,"Missing")</f>
        <v>Email Marketing</v>
      </c>
      <c r="H5487">
        <v>117158</v>
      </c>
      <c r="I5487">
        <v>10749</v>
      </c>
      <c r="J5487" s="5">
        <v>5664.5</v>
      </c>
      <c r="K5487">
        <v>883</v>
      </c>
      <c r="L5487" s="5">
        <v>10062.65</v>
      </c>
      <c r="M5487" s="4">
        <v>9.17</v>
      </c>
      <c r="N5487" s="4">
        <v>8.2100000000000009</v>
      </c>
      <c r="O5487" s="4">
        <v>0.53</v>
      </c>
      <c r="P5487" s="4">
        <v>6.42</v>
      </c>
      <c r="Q5487" s="4">
        <v>1.78</v>
      </c>
    </row>
    <row r="5488" spans="1:17" x14ac:dyDescent="0.3">
      <c r="A5488" s="3">
        <v>45282</v>
      </c>
      <c r="B5488" s="11" t="str">
        <f t="shared" si="85"/>
        <v>Dec 2023</v>
      </c>
      <c r="C5488" t="s">
        <v>19</v>
      </c>
      <c r="D5488" t="s">
        <v>42</v>
      </c>
      <c r="E5488" t="s">
        <v>73</v>
      </c>
      <c r="F5488" t="s">
        <v>79</v>
      </c>
      <c r="G5488" t="str">
        <f>_xlfn.XLOOKUP(F5488,Product_Categories!A:A,Product_Categories!C:C,"Missing")</f>
        <v>Email Marketing</v>
      </c>
      <c r="H5488">
        <v>75174</v>
      </c>
      <c r="I5488">
        <v>7440</v>
      </c>
      <c r="J5488" s="5">
        <v>30682.44</v>
      </c>
      <c r="K5488">
        <v>812</v>
      </c>
      <c r="L5488" s="5">
        <v>53843.68</v>
      </c>
      <c r="M5488" s="4">
        <v>9.9</v>
      </c>
      <c r="N5488" s="4">
        <v>10.91</v>
      </c>
      <c r="O5488" s="4">
        <v>4.12</v>
      </c>
      <c r="P5488">
        <v>37.79</v>
      </c>
      <c r="Q5488" s="4">
        <v>1.75</v>
      </c>
    </row>
    <row r="5489" spans="1:17" x14ac:dyDescent="0.3">
      <c r="A5489" s="3">
        <v>45282</v>
      </c>
      <c r="B5489" s="11" t="str">
        <f t="shared" si="85"/>
        <v>Dec 2023</v>
      </c>
      <c r="C5489" t="s">
        <v>18</v>
      </c>
      <c r="D5489" t="s">
        <v>40</v>
      </c>
      <c r="E5489" t="s">
        <v>73</v>
      </c>
      <c r="F5489" t="s">
        <v>87</v>
      </c>
      <c r="G5489" t="str">
        <f>_xlfn.XLOOKUP(F5489,Product_Categories!A:A,Product_Categories!C:C,"Missing")</f>
        <v>AdTech</v>
      </c>
      <c r="H5489">
        <v>82817</v>
      </c>
      <c r="I5489">
        <v>3817</v>
      </c>
      <c r="J5489" s="5">
        <v>11544.02</v>
      </c>
      <c r="K5489">
        <v>555</v>
      </c>
      <c r="L5489" s="5">
        <v>19382.87</v>
      </c>
      <c r="M5489" s="4">
        <v>4.6100000000000003</v>
      </c>
      <c r="N5489" s="4">
        <v>14.54</v>
      </c>
      <c r="O5489" s="4">
        <v>3.02</v>
      </c>
      <c r="P5489" s="4">
        <v>20.8</v>
      </c>
      <c r="Q5489" s="4">
        <v>1.68</v>
      </c>
    </row>
    <row r="5490" spans="1:17" x14ac:dyDescent="0.3">
      <c r="A5490" s="3">
        <v>45282</v>
      </c>
      <c r="B5490" s="11" t="str">
        <f t="shared" si="85"/>
        <v>Dec 2023</v>
      </c>
      <c r="C5490" t="s">
        <v>108</v>
      </c>
      <c r="D5490" t="s">
        <v>32</v>
      </c>
      <c r="E5490" t="s">
        <v>74</v>
      </c>
      <c r="F5490" t="s">
        <v>77</v>
      </c>
      <c r="G5490" t="str">
        <f>_xlfn.XLOOKUP(F5490,Product_Categories!A:A,Product_Categories!C:C,"Missing")</f>
        <v>SEO</v>
      </c>
      <c r="H5490">
        <v>19700</v>
      </c>
      <c r="I5490">
        <v>2036</v>
      </c>
      <c r="J5490" s="5">
        <v>1800.43</v>
      </c>
      <c r="K5490">
        <v>95</v>
      </c>
      <c r="L5490" s="5">
        <v>2946.23</v>
      </c>
      <c r="M5490" s="4">
        <v>10.34</v>
      </c>
      <c r="N5490" s="4">
        <v>4.67</v>
      </c>
      <c r="O5490" s="4">
        <v>0.88</v>
      </c>
      <c r="P5490">
        <v>18.95</v>
      </c>
      <c r="Q5490" s="4">
        <v>1.64</v>
      </c>
    </row>
    <row r="5491" spans="1:17" x14ac:dyDescent="0.3">
      <c r="A5491" s="3">
        <v>45282</v>
      </c>
      <c r="B5491" s="11" t="str">
        <f t="shared" si="85"/>
        <v>Dec 2023</v>
      </c>
      <c r="C5491" t="s">
        <v>18</v>
      </c>
      <c r="D5491" t="s">
        <v>70</v>
      </c>
      <c r="E5491" t="s">
        <v>76</v>
      </c>
      <c r="F5491" t="s">
        <v>106</v>
      </c>
      <c r="G5491" t="str">
        <f>_xlfn.XLOOKUP(F5491,Product_Categories!A:A,Product_Categories!C:C,"Missing")</f>
        <v>Reporting</v>
      </c>
      <c r="H5491">
        <v>103315</v>
      </c>
      <c r="I5491">
        <v>13263</v>
      </c>
      <c r="J5491" s="5">
        <v>30235.89</v>
      </c>
      <c r="K5491">
        <v>458</v>
      </c>
      <c r="L5491" s="5">
        <v>46461.5</v>
      </c>
      <c r="M5491" s="4">
        <v>12.84</v>
      </c>
      <c r="N5491" s="4">
        <v>3.45</v>
      </c>
      <c r="O5491" s="4">
        <v>2.2799999999999998</v>
      </c>
      <c r="P5491">
        <v>66.02</v>
      </c>
      <c r="Q5491" s="4">
        <v>1.54</v>
      </c>
    </row>
    <row r="5492" spans="1:17" x14ac:dyDescent="0.3">
      <c r="A5492" s="3">
        <v>45282</v>
      </c>
      <c r="B5492" s="11" t="str">
        <f t="shared" si="85"/>
        <v>Dec 2023</v>
      </c>
      <c r="C5492" t="s">
        <v>107</v>
      </c>
      <c r="D5492" t="s">
        <v>53</v>
      </c>
      <c r="E5492" t="s">
        <v>73</v>
      </c>
      <c r="F5492" t="s">
        <v>95</v>
      </c>
      <c r="G5492" t="str">
        <f>_xlfn.XLOOKUP(F5492,Product_Categories!A:A,Product_Categories!C:C,"Missing")</f>
        <v>Analytics</v>
      </c>
      <c r="H5492">
        <v>45542</v>
      </c>
      <c r="I5492">
        <v>5681</v>
      </c>
      <c r="J5492" s="5">
        <v>21078.43</v>
      </c>
      <c r="K5492">
        <v>1017</v>
      </c>
      <c r="L5492" s="5">
        <v>30826.25</v>
      </c>
      <c r="M5492" s="4">
        <v>12.47</v>
      </c>
      <c r="N5492" s="4">
        <v>17.899999999999999</v>
      </c>
      <c r="O5492" s="4">
        <v>3.71</v>
      </c>
      <c r="P5492">
        <v>20.73</v>
      </c>
      <c r="Q5492" s="4">
        <v>1.46</v>
      </c>
    </row>
    <row r="5493" spans="1:17" x14ac:dyDescent="0.3">
      <c r="A5493" s="3">
        <v>45282</v>
      </c>
      <c r="B5493" s="11" t="str">
        <f t="shared" si="85"/>
        <v>Dec 2023</v>
      </c>
      <c r="C5493" t="s">
        <v>18</v>
      </c>
      <c r="D5493" t="s">
        <v>68</v>
      </c>
      <c r="E5493" t="s">
        <v>76</v>
      </c>
      <c r="F5493" t="s">
        <v>88</v>
      </c>
      <c r="G5493" t="str">
        <f>_xlfn.XLOOKUP(F5493,Product_Categories!A:A,Product_Categories!C:C,"Missing")</f>
        <v>CRM</v>
      </c>
      <c r="H5493">
        <v>56009</v>
      </c>
      <c r="I5493">
        <v>3427</v>
      </c>
      <c r="J5493" s="5">
        <v>9984.9</v>
      </c>
      <c r="K5493">
        <v>139</v>
      </c>
      <c r="L5493" s="5">
        <v>14422.63</v>
      </c>
      <c r="M5493" s="4">
        <v>6.12</v>
      </c>
      <c r="N5493" s="4">
        <v>4.0599999999999996</v>
      </c>
      <c r="O5493" s="4">
        <v>2.91</v>
      </c>
      <c r="P5493" s="4">
        <v>71.83</v>
      </c>
      <c r="Q5493" s="4">
        <v>1.44</v>
      </c>
    </row>
    <row r="5494" spans="1:17" x14ac:dyDescent="0.3">
      <c r="A5494" s="3">
        <v>45282</v>
      </c>
      <c r="B5494" s="11" t="str">
        <f t="shared" si="85"/>
        <v>Dec 2023</v>
      </c>
      <c r="C5494" t="s">
        <v>107</v>
      </c>
      <c r="D5494" t="s">
        <v>25</v>
      </c>
      <c r="E5494" t="s">
        <v>74</v>
      </c>
      <c r="F5494" t="s">
        <v>96</v>
      </c>
      <c r="G5494" t="str">
        <f>_xlfn.XLOOKUP(F5494,Product_Categories!A:A,Product_Categories!C:C,"Missing")</f>
        <v>Growth Tools</v>
      </c>
      <c r="H5494">
        <v>123684</v>
      </c>
      <c r="I5494">
        <v>10945</v>
      </c>
      <c r="J5494" s="5">
        <v>48058.93</v>
      </c>
      <c r="K5494">
        <v>384</v>
      </c>
      <c r="L5494" s="5">
        <v>56430.87</v>
      </c>
      <c r="M5494" s="4">
        <v>8.85</v>
      </c>
      <c r="N5494" s="4">
        <v>3.51</v>
      </c>
      <c r="O5494" s="4">
        <v>4.3899999999999997</v>
      </c>
      <c r="P5494">
        <v>125.15</v>
      </c>
      <c r="Q5494" s="4">
        <v>1.17</v>
      </c>
    </row>
    <row r="5495" spans="1:17" x14ac:dyDescent="0.3">
      <c r="A5495" s="3">
        <v>45282</v>
      </c>
      <c r="B5495" s="11" t="str">
        <f t="shared" si="85"/>
        <v>Dec 2023</v>
      </c>
      <c r="C5495" t="s">
        <v>108</v>
      </c>
      <c r="D5495" t="s">
        <v>42</v>
      </c>
      <c r="E5495" t="s">
        <v>76</v>
      </c>
      <c r="F5495" t="s">
        <v>97</v>
      </c>
      <c r="G5495" t="str">
        <f>_xlfn.XLOOKUP(F5495,Product_Categories!A:A,Product_Categories!C:C,"Missing")</f>
        <v>Webinars</v>
      </c>
      <c r="H5495">
        <v>142991</v>
      </c>
      <c r="I5495">
        <v>15050</v>
      </c>
      <c r="J5495" s="5">
        <v>39739.94</v>
      </c>
      <c r="K5495">
        <v>1537</v>
      </c>
      <c r="L5495" s="5">
        <v>46575.61</v>
      </c>
      <c r="M5495" s="4">
        <v>10.53</v>
      </c>
      <c r="N5495" s="4">
        <v>10.210000000000001</v>
      </c>
      <c r="O5495" s="4">
        <v>2.64</v>
      </c>
      <c r="P5495">
        <v>25.86</v>
      </c>
      <c r="Q5495" s="4">
        <v>1.17</v>
      </c>
    </row>
    <row r="5496" spans="1:17" x14ac:dyDescent="0.3">
      <c r="A5496" s="3">
        <v>45282</v>
      </c>
      <c r="B5496" s="11" t="str">
        <f t="shared" si="85"/>
        <v>Dec 2023</v>
      </c>
      <c r="C5496" t="s">
        <v>107</v>
      </c>
      <c r="D5496" t="s">
        <v>53</v>
      </c>
      <c r="E5496" t="s">
        <v>75</v>
      </c>
      <c r="F5496" t="s">
        <v>103</v>
      </c>
      <c r="G5496" t="str">
        <f>_xlfn.XLOOKUP(F5496,Product_Categories!A:A,Product_Categories!C:C,"Missing")</f>
        <v>Automation</v>
      </c>
      <c r="H5496">
        <v>49271</v>
      </c>
      <c r="I5496">
        <v>6452</v>
      </c>
      <c r="J5496" s="5">
        <v>5248.12</v>
      </c>
      <c r="K5496">
        <v>486</v>
      </c>
      <c r="L5496" s="5">
        <v>4711.84</v>
      </c>
      <c r="M5496" s="4">
        <v>13.09</v>
      </c>
      <c r="N5496" s="4">
        <v>7.53</v>
      </c>
      <c r="O5496" s="4">
        <v>0.81</v>
      </c>
      <c r="P5496">
        <v>10.8</v>
      </c>
      <c r="Q5496" s="4">
        <v>0.9</v>
      </c>
    </row>
    <row r="5497" spans="1:17" x14ac:dyDescent="0.3">
      <c r="A5497" s="3">
        <v>45282</v>
      </c>
      <c r="B5497" s="11" t="str">
        <f t="shared" si="85"/>
        <v>Dec 2023</v>
      </c>
      <c r="C5497" t="s">
        <v>17</v>
      </c>
      <c r="D5497" t="s">
        <v>52</v>
      </c>
      <c r="E5497" t="s">
        <v>73</v>
      </c>
      <c r="F5497" t="s">
        <v>100</v>
      </c>
      <c r="G5497" t="str">
        <f>_xlfn.XLOOKUP(F5497,Product_Categories!A:A,Product_Categories!C:C,"Missing")</f>
        <v>Forms</v>
      </c>
      <c r="H5497">
        <v>71395</v>
      </c>
      <c r="I5497">
        <v>5658</v>
      </c>
      <c r="J5497" s="5">
        <v>24085.14</v>
      </c>
      <c r="K5497">
        <v>221</v>
      </c>
      <c r="L5497" s="5">
        <v>16284.39</v>
      </c>
      <c r="M5497" s="4">
        <v>7.92</v>
      </c>
      <c r="N5497" s="4">
        <v>3.91</v>
      </c>
      <c r="O5497" s="4">
        <v>4.26</v>
      </c>
      <c r="P5497" s="4">
        <v>108.98</v>
      </c>
      <c r="Q5497" s="4">
        <v>0.68</v>
      </c>
    </row>
    <row r="5498" spans="1:17" x14ac:dyDescent="0.3">
      <c r="A5498" s="3">
        <v>45282</v>
      </c>
      <c r="B5498" s="11" t="str">
        <f t="shared" si="85"/>
        <v>Dec 2023</v>
      </c>
      <c r="C5498" t="s">
        <v>21</v>
      </c>
      <c r="D5498" t="s">
        <v>70</v>
      </c>
      <c r="E5498" t="s">
        <v>73</v>
      </c>
      <c r="F5498" t="s">
        <v>86</v>
      </c>
      <c r="G5498" t="str">
        <f>_xlfn.XLOOKUP(F5498,Product_Categories!A:A,Product_Categories!C:C,"Missing")</f>
        <v>Website Tools</v>
      </c>
      <c r="H5498">
        <v>20179</v>
      </c>
      <c r="I5498">
        <v>1411</v>
      </c>
      <c r="J5498" s="5">
        <v>6063.58</v>
      </c>
      <c r="K5498">
        <v>167</v>
      </c>
      <c r="L5498" s="5">
        <v>3394.91</v>
      </c>
      <c r="M5498" s="4">
        <v>6.99</v>
      </c>
      <c r="N5498" s="4">
        <v>11.84</v>
      </c>
      <c r="O5498" s="4">
        <v>4.3</v>
      </c>
      <c r="P5498">
        <v>36.31</v>
      </c>
      <c r="Q5498" s="4">
        <v>0.56000000000000005</v>
      </c>
    </row>
    <row r="5499" spans="1:17" x14ac:dyDescent="0.3">
      <c r="A5499" s="3">
        <v>45282</v>
      </c>
      <c r="B5499" s="11" t="str">
        <f t="shared" si="85"/>
        <v>Dec 2023</v>
      </c>
      <c r="C5499" t="s">
        <v>18</v>
      </c>
      <c r="D5499" t="s">
        <v>47</v>
      </c>
      <c r="E5499" t="s">
        <v>73</v>
      </c>
      <c r="F5499" t="s">
        <v>106</v>
      </c>
      <c r="G5499" t="str">
        <f>_xlfn.XLOOKUP(F5499,Product_Categories!A:A,Product_Categories!C:C,"Missing")</f>
        <v>Reporting</v>
      </c>
      <c r="H5499">
        <v>113876</v>
      </c>
      <c r="I5499">
        <v>11129</v>
      </c>
      <c r="J5499" s="5">
        <v>34738.550000000003</v>
      </c>
      <c r="K5499">
        <v>1209</v>
      </c>
      <c r="L5499" s="5">
        <v>16549.45</v>
      </c>
      <c r="M5499" s="4">
        <v>9.77</v>
      </c>
      <c r="N5499" s="4">
        <v>10.86</v>
      </c>
      <c r="O5499" s="4">
        <v>3.12</v>
      </c>
      <c r="P5499" s="4">
        <v>28.73</v>
      </c>
      <c r="Q5499" s="4">
        <v>0.48</v>
      </c>
    </row>
    <row r="5500" spans="1:17" x14ac:dyDescent="0.3">
      <c r="A5500" s="3">
        <v>45282</v>
      </c>
      <c r="B5500" s="11" t="str">
        <f t="shared" si="85"/>
        <v>Dec 2023</v>
      </c>
      <c r="C5500" t="s">
        <v>108</v>
      </c>
      <c r="D5500" t="s">
        <v>41</v>
      </c>
      <c r="E5500" t="s">
        <v>75</v>
      </c>
      <c r="F5500" t="s">
        <v>97</v>
      </c>
      <c r="G5500" t="str">
        <f>_xlfn.XLOOKUP(F5500,Product_Categories!A:A,Product_Categories!C:C,"Missing")</f>
        <v>Webinars</v>
      </c>
      <c r="H5500">
        <v>148242</v>
      </c>
      <c r="I5500">
        <v>9868</v>
      </c>
      <c r="J5500" s="5">
        <v>30984.76</v>
      </c>
      <c r="K5500">
        <v>1543</v>
      </c>
      <c r="L5500" s="5">
        <v>14605.86</v>
      </c>
      <c r="M5500" s="4">
        <v>6.66</v>
      </c>
      <c r="N5500" s="4">
        <v>15.64</v>
      </c>
      <c r="O5500" s="4">
        <v>3.14</v>
      </c>
      <c r="P5500">
        <v>20.079999999999998</v>
      </c>
      <c r="Q5500" s="4">
        <v>0.47</v>
      </c>
    </row>
    <row r="5501" spans="1:17" x14ac:dyDescent="0.3">
      <c r="A5501" s="3">
        <v>45282</v>
      </c>
      <c r="B5501" s="11" t="str">
        <f t="shared" si="85"/>
        <v>Dec 2023</v>
      </c>
      <c r="C5501" t="s">
        <v>21</v>
      </c>
      <c r="D5501" t="s">
        <v>58</v>
      </c>
      <c r="E5501" t="s">
        <v>76</v>
      </c>
      <c r="F5501" t="s">
        <v>105</v>
      </c>
      <c r="G5501" t="str">
        <f>_xlfn.XLOOKUP(F5501,Product_Categories!A:A,Product_Categories!C:C,"Missing")</f>
        <v>Storage</v>
      </c>
      <c r="H5501">
        <v>22924</v>
      </c>
      <c r="I5501">
        <v>944</v>
      </c>
      <c r="J5501" s="5">
        <v>3162.97</v>
      </c>
      <c r="K5501">
        <v>33</v>
      </c>
      <c r="L5501" s="5">
        <v>1013.47</v>
      </c>
      <c r="M5501" s="4">
        <v>4.12</v>
      </c>
      <c r="N5501" s="4">
        <v>3.5</v>
      </c>
      <c r="O5501" s="4">
        <v>3.35</v>
      </c>
      <c r="P5501">
        <v>95.85</v>
      </c>
      <c r="Q5501" s="4">
        <v>0.32</v>
      </c>
    </row>
    <row r="5502" spans="1:17" x14ac:dyDescent="0.3">
      <c r="A5502" s="3">
        <v>45282</v>
      </c>
      <c r="B5502" s="11" t="str">
        <f t="shared" si="85"/>
        <v>Dec 2023</v>
      </c>
      <c r="C5502" t="s">
        <v>19</v>
      </c>
      <c r="D5502" t="s">
        <v>27</v>
      </c>
      <c r="E5502" t="s">
        <v>76</v>
      </c>
      <c r="F5502" t="s">
        <v>83</v>
      </c>
      <c r="G5502" t="str">
        <f>_xlfn.XLOOKUP(F5502,Product_Categories!A:A,Product_Categories!C:C,"Missing")</f>
        <v>UX</v>
      </c>
      <c r="H5502">
        <v>14595</v>
      </c>
      <c r="I5502">
        <v>873</v>
      </c>
      <c r="J5502" s="5">
        <v>3076.76</v>
      </c>
      <c r="K5502">
        <v>113</v>
      </c>
      <c r="L5502" s="5">
        <v>855.04</v>
      </c>
      <c r="M5502" s="4">
        <v>5.98</v>
      </c>
      <c r="N5502" s="4">
        <v>12.94</v>
      </c>
      <c r="O5502" s="4">
        <v>3.52</v>
      </c>
      <c r="P5502">
        <v>27.23</v>
      </c>
      <c r="Q5502" s="4">
        <v>0.28000000000000003</v>
      </c>
    </row>
    <row r="5503" spans="1:17" x14ac:dyDescent="0.3">
      <c r="A5503" s="3">
        <v>45282</v>
      </c>
      <c r="B5503" s="11" t="str">
        <f t="shared" si="85"/>
        <v>Dec 2023</v>
      </c>
      <c r="C5503" t="s">
        <v>107</v>
      </c>
      <c r="D5503" t="s">
        <v>55</v>
      </c>
      <c r="E5503" t="s">
        <v>75</v>
      </c>
      <c r="F5503" t="s">
        <v>96</v>
      </c>
      <c r="G5503" t="str">
        <f>_xlfn.XLOOKUP(F5503,Product_Categories!A:A,Product_Categories!C:C,"Missing")</f>
        <v>Growth Tools</v>
      </c>
      <c r="H5503">
        <v>53372</v>
      </c>
      <c r="I5503">
        <v>3501</v>
      </c>
      <c r="J5503" s="5">
        <v>7224.01</v>
      </c>
      <c r="K5503">
        <v>162</v>
      </c>
      <c r="L5503" s="5">
        <v>922.66</v>
      </c>
      <c r="M5503" s="4">
        <v>6.56</v>
      </c>
      <c r="N5503" s="4">
        <v>4.63</v>
      </c>
      <c r="O5503" s="4">
        <v>2.06</v>
      </c>
      <c r="P5503">
        <v>44.59</v>
      </c>
      <c r="Q5503" s="4">
        <v>0.13</v>
      </c>
    </row>
    <row r="5504" spans="1:17" x14ac:dyDescent="0.3">
      <c r="A5504" s="3">
        <v>45283</v>
      </c>
      <c r="B5504" s="11" t="str">
        <f t="shared" si="85"/>
        <v>Dec 2023</v>
      </c>
      <c r="C5504" t="s">
        <v>108</v>
      </c>
      <c r="D5504" t="s">
        <v>38</v>
      </c>
      <c r="E5504" t="s">
        <v>74</v>
      </c>
      <c r="F5504" t="s">
        <v>101</v>
      </c>
      <c r="G5504" t="str">
        <f>_xlfn.XLOOKUP(F5504,Product_Categories!A:A,Product_Categories!C:C,"Missing")</f>
        <v>Conversion</v>
      </c>
      <c r="H5504">
        <v>24670</v>
      </c>
      <c r="I5504">
        <v>3187</v>
      </c>
      <c r="J5504" s="5">
        <v>2742.55</v>
      </c>
      <c r="K5504">
        <v>650</v>
      </c>
      <c r="L5504" s="5">
        <v>119885.89</v>
      </c>
      <c r="M5504" s="4">
        <v>12.92</v>
      </c>
      <c r="N5504" s="4">
        <v>20.399999999999999</v>
      </c>
      <c r="O5504" s="4">
        <v>0.86</v>
      </c>
      <c r="P5504">
        <v>4.22</v>
      </c>
      <c r="Q5504" s="4">
        <v>43.71</v>
      </c>
    </row>
    <row r="5505" spans="1:17" x14ac:dyDescent="0.3">
      <c r="A5505" s="3">
        <v>45283</v>
      </c>
      <c r="B5505" s="11" t="str">
        <f t="shared" si="85"/>
        <v>Dec 2023</v>
      </c>
      <c r="C5505" t="s">
        <v>107</v>
      </c>
      <c r="D5505" t="s">
        <v>30</v>
      </c>
      <c r="E5505" t="s">
        <v>73</v>
      </c>
      <c r="F5505" t="s">
        <v>84</v>
      </c>
      <c r="G5505" t="str">
        <f>_xlfn.XLOOKUP(F5505,Product_Categories!A:A,Product_Categories!C:C,"Missing")</f>
        <v>Marketing Suite</v>
      </c>
      <c r="H5505">
        <v>105827</v>
      </c>
      <c r="I5505">
        <v>5607</v>
      </c>
      <c r="J5505" s="5">
        <v>2943.94</v>
      </c>
      <c r="K5505">
        <v>1050</v>
      </c>
      <c r="L5505" s="5">
        <v>105887.13</v>
      </c>
      <c r="M5505" s="4">
        <v>5.3</v>
      </c>
      <c r="N5505" s="4">
        <v>18.73</v>
      </c>
      <c r="O5505" s="4">
        <v>0.53</v>
      </c>
      <c r="P5505">
        <v>2.8</v>
      </c>
      <c r="Q5505" s="4">
        <v>35.97</v>
      </c>
    </row>
    <row r="5506" spans="1:17" x14ac:dyDescent="0.3">
      <c r="A5506" s="3">
        <v>45283</v>
      </c>
      <c r="B5506" s="11" t="str">
        <f t="shared" ref="B5506:B5569" si="86">TEXT(A5506, "mmm yyyy")</f>
        <v>Dec 2023</v>
      </c>
      <c r="C5506" t="s">
        <v>21</v>
      </c>
      <c r="D5506" t="s">
        <v>37</v>
      </c>
      <c r="E5506" t="s">
        <v>76</v>
      </c>
      <c r="F5506" t="s">
        <v>102</v>
      </c>
      <c r="G5506" t="str">
        <f>_xlfn.XLOOKUP(F5506,Product_Categories!A:A,Product_Categories!C:C,"Missing")</f>
        <v>Website Tools</v>
      </c>
      <c r="H5506">
        <v>52320</v>
      </c>
      <c r="I5506">
        <v>1042</v>
      </c>
      <c r="J5506" s="5">
        <v>693.5</v>
      </c>
      <c r="K5506">
        <v>174</v>
      </c>
      <c r="L5506" s="5">
        <v>22596.81</v>
      </c>
      <c r="M5506" s="4">
        <v>1.99</v>
      </c>
      <c r="N5506" s="4">
        <v>16.7</v>
      </c>
      <c r="O5506" s="4">
        <v>0.67</v>
      </c>
      <c r="P5506">
        <v>3.99</v>
      </c>
      <c r="Q5506" s="4">
        <v>32.58</v>
      </c>
    </row>
    <row r="5507" spans="1:17" x14ac:dyDescent="0.3">
      <c r="A5507" s="3">
        <v>45283</v>
      </c>
      <c r="B5507" s="11" t="str">
        <f t="shared" si="86"/>
        <v>Dec 2023</v>
      </c>
      <c r="C5507" t="s">
        <v>108</v>
      </c>
      <c r="D5507" t="s">
        <v>65</v>
      </c>
      <c r="E5507" t="s">
        <v>75</v>
      </c>
      <c r="F5507" t="s">
        <v>102</v>
      </c>
      <c r="G5507" t="str">
        <f>_xlfn.XLOOKUP(F5507,Product_Categories!A:A,Product_Categories!C:C,"Missing")</f>
        <v>Website Tools</v>
      </c>
      <c r="H5507">
        <v>137519</v>
      </c>
      <c r="I5507">
        <v>2376</v>
      </c>
      <c r="J5507" s="5">
        <v>2201.36</v>
      </c>
      <c r="K5507">
        <v>378</v>
      </c>
      <c r="L5507" s="5">
        <v>64062.91</v>
      </c>
      <c r="M5507" s="4">
        <v>1.73</v>
      </c>
      <c r="N5507" s="4">
        <v>15.91</v>
      </c>
      <c r="O5507" s="4">
        <v>0.93</v>
      </c>
      <c r="P5507">
        <v>5.82</v>
      </c>
      <c r="Q5507" s="4">
        <v>29.1</v>
      </c>
    </row>
    <row r="5508" spans="1:17" x14ac:dyDescent="0.3">
      <c r="A5508" s="3">
        <v>45283</v>
      </c>
      <c r="B5508" s="11" t="str">
        <f t="shared" si="86"/>
        <v>Dec 2023</v>
      </c>
      <c r="C5508" t="s">
        <v>17</v>
      </c>
      <c r="D5508" t="s">
        <v>27</v>
      </c>
      <c r="E5508" t="s">
        <v>73</v>
      </c>
      <c r="F5508" t="s">
        <v>90</v>
      </c>
      <c r="G5508" t="str">
        <f>_xlfn.XLOOKUP(F5508,Product_Categories!A:A,Product_Categories!C:C,"Missing")</f>
        <v>Brand Monitoring</v>
      </c>
      <c r="H5508">
        <v>141611</v>
      </c>
      <c r="I5508">
        <v>4221</v>
      </c>
      <c r="J5508" s="5">
        <v>3648.2</v>
      </c>
      <c r="K5508">
        <v>583</v>
      </c>
      <c r="L5508" s="5">
        <v>100893.72</v>
      </c>
      <c r="M5508" s="4">
        <v>2.98</v>
      </c>
      <c r="N5508" s="4">
        <v>13.81</v>
      </c>
      <c r="O5508" s="4">
        <v>0.86</v>
      </c>
      <c r="P5508" s="4">
        <v>6.26</v>
      </c>
      <c r="Q5508" s="4">
        <v>27.66</v>
      </c>
    </row>
    <row r="5509" spans="1:17" x14ac:dyDescent="0.3">
      <c r="A5509" s="3">
        <v>45283</v>
      </c>
      <c r="B5509" s="11" t="str">
        <f t="shared" si="86"/>
        <v>Dec 2023</v>
      </c>
      <c r="C5509" t="s">
        <v>107</v>
      </c>
      <c r="D5509" t="s">
        <v>32</v>
      </c>
      <c r="E5509" t="s">
        <v>73</v>
      </c>
      <c r="F5509" t="s">
        <v>89</v>
      </c>
      <c r="G5509" t="str">
        <f>_xlfn.XLOOKUP(F5509,Product_Categories!A:A,Product_Categories!C:C,"Missing")</f>
        <v>Push Notifications</v>
      </c>
      <c r="H5509">
        <v>141755</v>
      </c>
      <c r="I5509">
        <v>14153</v>
      </c>
      <c r="J5509" s="5">
        <v>22473.19</v>
      </c>
      <c r="K5509">
        <v>3079</v>
      </c>
      <c r="L5509" s="5">
        <v>585889.26</v>
      </c>
      <c r="M5509" s="4">
        <v>9.98</v>
      </c>
      <c r="N5509" s="4">
        <v>21.76</v>
      </c>
      <c r="O5509" s="4">
        <v>1.59</v>
      </c>
      <c r="P5509">
        <v>7.3</v>
      </c>
      <c r="Q5509" s="4">
        <v>26.07</v>
      </c>
    </row>
    <row r="5510" spans="1:17" x14ac:dyDescent="0.3">
      <c r="A5510" s="3">
        <v>45283</v>
      </c>
      <c r="B5510" s="11" t="str">
        <f t="shared" si="86"/>
        <v>Dec 2023</v>
      </c>
      <c r="C5510" t="s">
        <v>17</v>
      </c>
      <c r="D5510" t="s">
        <v>26</v>
      </c>
      <c r="E5510" t="s">
        <v>73</v>
      </c>
      <c r="F5510" t="s">
        <v>84</v>
      </c>
      <c r="G5510" t="str">
        <f>_xlfn.XLOOKUP(F5510,Product_Categories!A:A,Product_Categories!C:C,"Missing")</f>
        <v>Marketing Suite</v>
      </c>
      <c r="H5510">
        <v>100379</v>
      </c>
      <c r="I5510">
        <v>2939</v>
      </c>
      <c r="J5510" s="5">
        <v>2435.63</v>
      </c>
      <c r="K5510">
        <v>443</v>
      </c>
      <c r="L5510" s="5">
        <v>63243.91</v>
      </c>
      <c r="M5510" s="4">
        <v>2.93</v>
      </c>
      <c r="N5510" s="4">
        <v>15.07</v>
      </c>
      <c r="O5510" s="4">
        <v>0.83</v>
      </c>
      <c r="P5510" s="4">
        <v>5.5</v>
      </c>
      <c r="Q5510" s="4">
        <v>25.97</v>
      </c>
    </row>
    <row r="5511" spans="1:17" x14ac:dyDescent="0.3">
      <c r="A5511" s="3">
        <v>45283</v>
      </c>
      <c r="B5511" s="11" t="str">
        <f t="shared" si="86"/>
        <v>Dec 2023</v>
      </c>
      <c r="C5511" t="s">
        <v>21</v>
      </c>
      <c r="D5511" t="s">
        <v>46</v>
      </c>
      <c r="E5511" t="s">
        <v>75</v>
      </c>
      <c r="F5511" t="s">
        <v>82</v>
      </c>
      <c r="G5511" t="str">
        <f>_xlfn.XLOOKUP(F5511,Product_Categories!A:A,Product_Categories!C:C,"Missing")</f>
        <v>Mobile Ads</v>
      </c>
      <c r="H5511">
        <v>55907</v>
      </c>
      <c r="I5511">
        <v>8244</v>
      </c>
      <c r="J5511" s="5">
        <v>5493.75</v>
      </c>
      <c r="K5511">
        <v>1318</v>
      </c>
      <c r="L5511" s="5">
        <v>123328.88</v>
      </c>
      <c r="M5511" s="4">
        <v>14.75</v>
      </c>
      <c r="N5511" s="4">
        <v>15.99</v>
      </c>
      <c r="O5511" s="4">
        <v>0.67</v>
      </c>
      <c r="P5511">
        <v>4.17</v>
      </c>
      <c r="Q5511" s="4">
        <v>22.45</v>
      </c>
    </row>
    <row r="5512" spans="1:17" x14ac:dyDescent="0.3">
      <c r="A5512" s="3">
        <v>45283</v>
      </c>
      <c r="B5512" s="11" t="str">
        <f t="shared" si="86"/>
        <v>Dec 2023</v>
      </c>
      <c r="C5512" t="s">
        <v>18</v>
      </c>
      <c r="D5512" t="s">
        <v>35</v>
      </c>
      <c r="E5512" t="s">
        <v>75</v>
      </c>
      <c r="F5512" t="s">
        <v>82</v>
      </c>
      <c r="G5512" t="str">
        <f>_xlfn.XLOOKUP(F5512,Product_Categories!A:A,Product_Categories!C:C,"Missing")</f>
        <v>Mobile Ads</v>
      </c>
      <c r="H5512">
        <v>27410</v>
      </c>
      <c r="I5512">
        <v>1741</v>
      </c>
      <c r="J5512" s="5">
        <v>2179.34</v>
      </c>
      <c r="K5512">
        <v>266</v>
      </c>
      <c r="L5512" s="5">
        <v>46518.47</v>
      </c>
      <c r="M5512" s="4">
        <v>6.35</v>
      </c>
      <c r="N5512" s="4">
        <v>15.28</v>
      </c>
      <c r="O5512" s="4">
        <v>1.25</v>
      </c>
      <c r="P5512" s="4">
        <v>8.19</v>
      </c>
      <c r="Q5512" s="4">
        <v>21.35</v>
      </c>
    </row>
    <row r="5513" spans="1:17" x14ac:dyDescent="0.3">
      <c r="A5513" s="3">
        <v>45283</v>
      </c>
      <c r="B5513" s="11" t="str">
        <f t="shared" si="86"/>
        <v>Dec 2023</v>
      </c>
      <c r="C5513" t="s">
        <v>21</v>
      </c>
      <c r="D5513" t="s">
        <v>59</v>
      </c>
      <c r="E5513" t="s">
        <v>74</v>
      </c>
      <c r="F5513" t="s">
        <v>91</v>
      </c>
      <c r="G5513" t="str">
        <f>_xlfn.XLOOKUP(F5513,Product_Categories!A:A,Product_Categories!C:C,"Missing")</f>
        <v>Affiliate</v>
      </c>
      <c r="H5513">
        <v>75751</v>
      </c>
      <c r="I5513">
        <v>2229</v>
      </c>
      <c r="J5513" s="5">
        <v>1307.0999999999999</v>
      </c>
      <c r="K5513">
        <v>157</v>
      </c>
      <c r="L5513" s="5">
        <v>24626.47</v>
      </c>
      <c r="M5513" s="4">
        <v>2.94</v>
      </c>
      <c r="N5513" s="4">
        <v>7.04</v>
      </c>
      <c r="O5513" s="4">
        <v>0.59</v>
      </c>
      <c r="P5513">
        <v>8.33</v>
      </c>
      <c r="Q5513" s="4">
        <v>18.84</v>
      </c>
    </row>
    <row r="5514" spans="1:17" x14ac:dyDescent="0.3">
      <c r="A5514" s="3">
        <v>45283</v>
      </c>
      <c r="B5514" s="11" t="str">
        <f t="shared" si="86"/>
        <v>Dec 2023</v>
      </c>
      <c r="C5514" t="s">
        <v>19</v>
      </c>
      <c r="D5514" t="s">
        <v>71</v>
      </c>
      <c r="E5514" t="s">
        <v>75</v>
      </c>
      <c r="F5514" t="s">
        <v>86</v>
      </c>
      <c r="G5514" t="str">
        <f>_xlfn.XLOOKUP(F5514,Product_Categories!A:A,Product_Categories!C:C,"Missing")</f>
        <v>Website Tools</v>
      </c>
      <c r="H5514">
        <v>34406</v>
      </c>
      <c r="I5514">
        <v>4323</v>
      </c>
      <c r="J5514" s="5">
        <v>6378.49</v>
      </c>
      <c r="K5514">
        <v>856</v>
      </c>
      <c r="L5514" s="5">
        <v>119701.71</v>
      </c>
      <c r="M5514" s="4">
        <v>12.56</v>
      </c>
      <c r="N5514" s="4">
        <v>19.8</v>
      </c>
      <c r="O5514" s="4">
        <v>1.48</v>
      </c>
      <c r="P5514">
        <v>7.45</v>
      </c>
      <c r="Q5514" s="4">
        <v>18.77</v>
      </c>
    </row>
    <row r="5515" spans="1:17" x14ac:dyDescent="0.3">
      <c r="A5515" s="3">
        <v>45283</v>
      </c>
      <c r="B5515" s="11" t="str">
        <f t="shared" si="86"/>
        <v>Dec 2023</v>
      </c>
      <c r="C5515" t="s">
        <v>18</v>
      </c>
      <c r="D5515" t="s">
        <v>41</v>
      </c>
      <c r="E5515" t="s">
        <v>73</v>
      </c>
      <c r="F5515" t="s">
        <v>88</v>
      </c>
      <c r="G5515" t="str">
        <f>_xlfn.XLOOKUP(F5515,Product_Categories!A:A,Product_Categories!C:C,"Missing")</f>
        <v>CRM</v>
      </c>
      <c r="H5515">
        <v>114812</v>
      </c>
      <c r="I5515">
        <v>7457</v>
      </c>
      <c r="J5515" s="5">
        <v>15933.39</v>
      </c>
      <c r="K5515">
        <v>1219</v>
      </c>
      <c r="L5515" s="5">
        <v>230196.62</v>
      </c>
      <c r="M5515" s="4">
        <v>6.49</v>
      </c>
      <c r="N5515" s="4">
        <v>16.350000000000001</v>
      </c>
      <c r="O5515" s="4">
        <v>2.14</v>
      </c>
      <c r="P5515" s="4">
        <v>13.07</v>
      </c>
      <c r="Q5515" s="4">
        <v>14.45</v>
      </c>
    </row>
    <row r="5516" spans="1:17" x14ac:dyDescent="0.3">
      <c r="A5516" s="3">
        <v>45283</v>
      </c>
      <c r="B5516" s="11" t="str">
        <f t="shared" si="86"/>
        <v>Dec 2023</v>
      </c>
      <c r="C5516" t="s">
        <v>21</v>
      </c>
      <c r="D5516" t="s">
        <v>25</v>
      </c>
      <c r="E5516" t="s">
        <v>75</v>
      </c>
      <c r="F5516" t="s">
        <v>81</v>
      </c>
      <c r="G5516" t="str">
        <f>_xlfn.XLOOKUP(F5516,Product_Categories!A:A,Product_Categories!C:C,"Missing")</f>
        <v>Lead Management</v>
      </c>
      <c r="H5516">
        <v>92567</v>
      </c>
      <c r="I5516">
        <v>8145</v>
      </c>
      <c r="J5516" s="5">
        <v>13980.08</v>
      </c>
      <c r="K5516">
        <v>1333</v>
      </c>
      <c r="L5516" s="5">
        <v>176853.34</v>
      </c>
      <c r="M5516" s="4">
        <v>8.8000000000000007</v>
      </c>
      <c r="N5516" s="4">
        <v>16.37</v>
      </c>
      <c r="O5516" s="4">
        <v>1.72</v>
      </c>
      <c r="P5516">
        <v>10.49</v>
      </c>
      <c r="Q5516" s="4">
        <v>12.65</v>
      </c>
    </row>
    <row r="5517" spans="1:17" x14ac:dyDescent="0.3">
      <c r="A5517" s="3">
        <v>45283</v>
      </c>
      <c r="B5517" s="11" t="str">
        <f t="shared" si="86"/>
        <v>Dec 2023</v>
      </c>
      <c r="C5517" t="s">
        <v>18</v>
      </c>
      <c r="D5517" t="s">
        <v>33</v>
      </c>
      <c r="E5517" t="s">
        <v>74</v>
      </c>
      <c r="F5517" t="s">
        <v>91</v>
      </c>
      <c r="G5517" t="str">
        <f>_xlfn.XLOOKUP(F5517,Product_Categories!A:A,Product_Categories!C:C,"Missing")</f>
        <v>Affiliate</v>
      </c>
      <c r="H5517">
        <v>106384</v>
      </c>
      <c r="I5517">
        <v>9678</v>
      </c>
      <c r="J5517" s="5">
        <v>8662.07</v>
      </c>
      <c r="K5517">
        <v>889</v>
      </c>
      <c r="L5517" s="5">
        <v>102040.66</v>
      </c>
      <c r="M5517" s="4">
        <v>9.1</v>
      </c>
      <c r="N5517" s="4">
        <v>9.19</v>
      </c>
      <c r="O5517" s="4">
        <v>0.9</v>
      </c>
      <c r="P5517" s="4">
        <v>9.74</v>
      </c>
      <c r="Q5517" s="4">
        <v>11.78</v>
      </c>
    </row>
    <row r="5518" spans="1:17" x14ac:dyDescent="0.3">
      <c r="A5518" s="3">
        <v>45283</v>
      </c>
      <c r="B5518" s="11" t="str">
        <f t="shared" si="86"/>
        <v>Dec 2023</v>
      </c>
      <c r="C5518" t="s">
        <v>21</v>
      </c>
      <c r="D5518" t="s">
        <v>24</v>
      </c>
      <c r="E5518" t="s">
        <v>74</v>
      </c>
      <c r="F5518" t="s">
        <v>89</v>
      </c>
      <c r="G5518" t="str">
        <f>_xlfn.XLOOKUP(F5518,Product_Categories!A:A,Product_Categories!C:C,"Missing")</f>
        <v>Push Notifications</v>
      </c>
      <c r="H5518">
        <v>24123</v>
      </c>
      <c r="I5518">
        <v>417</v>
      </c>
      <c r="J5518" s="5">
        <v>1148.3</v>
      </c>
      <c r="K5518">
        <v>88</v>
      </c>
      <c r="L5518" s="5">
        <v>13260.97</v>
      </c>
      <c r="M5518" s="4">
        <v>1.73</v>
      </c>
      <c r="N5518" s="4">
        <v>21.1</v>
      </c>
      <c r="O5518" s="4">
        <v>2.75</v>
      </c>
      <c r="P5518">
        <v>13.05</v>
      </c>
      <c r="Q5518" s="4">
        <v>11.55</v>
      </c>
    </row>
    <row r="5519" spans="1:17" x14ac:dyDescent="0.3">
      <c r="A5519" s="3">
        <v>45283</v>
      </c>
      <c r="B5519" s="11" t="str">
        <f t="shared" si="86"/>
        <v>Dec 2023</v>
      </c>
      <c r="C5519" t="s">
        <v>17</v>
      </c>
      <c r="D5519" t="s">
        <v>42</v>
      </c>
      <c r="E5519" t="s">
        <v>74</v>
      </c>
      <c r="F5519" t="s">
        <v>95</v>
      </c>
      <c r="G5519" t="str">
        <f>_xlfn.XLOOKUP(F5519,Product_Categories!A:A,Product_Categories!C:C,"Missing")</f>
        <v>Analytics</v>
      </c>
      <c r="H5519">
        <v>148169</v>
      </c>
      <c r="I5519">
        <v>12637</v>
      </c>
      <c r="J5519" s="5">
        <v>33121.449999999997</v>
      </c>
      <c r="K5519">
        <v>2208</v>
      </c>
      <c r="L5519" s="5">
        <v>369976.33</v>
      </c>
      <c r="M5519" s="4">
        <v>8.5299999999999994</v>
      </c>
      <c r="N5519" s="4">
        <v>17.47</v>
      </c>
      <c r="O5519" s="4">
        <v>2.62</v>
      </c>
      <c r="P5519" s="4">
        <v>15</v>
      </c>
      <c r="Q5519" s="4">
        <v>11.17</v>
      </c>
    </row>
    <row r="5520" spans="1:17" x14ac:dyDescent="0.3">
      <c r="A5520" s="3">
        <v>45283</v>
      </c>
      <c r="B5520" s="11" t="str">
        <f t="shared" si="86"/>
        <v>Dec 2023</v>
      </c>
      <c r="C5520" t="s">
        <v>107</v>
      </c>
      <c r="D5520" t="s">
        <v>23</v>
      </c>
      <c r="E5520" t="s">
        <v>76</v>
      </c>
      <c r="F5520" t="s">
        <v>92</v>
      </c>
      <c r="G5520" t="str">
        <f>_xlfn.XLOOKUP(F5520,Product_Categories!A:A,Product_Categories!C:C,"Missing")</f>
        <v>Design</v>
      </c>
      <c r="H5520">
        <v>124650</v>
      </c>
      <c r="I5520">
        <v>8652</v>
      </c>
      <c r="J5520" s="5">
        <v>14498.34</v>
      </c>
      <c r="K5520">
        <v>1630</v>
      </c>
      <c r="L5520" s="5">
        <v>155676.65</v>
      </c>
      <c r="M5520" s="4">
        <v>6.94</v>
      </c>
      <c r="N5520" s="4">
        <v>18.84</v>
      </c>
      <c r="O5520" s="4">
        <v>1.68</v>
      </c>
      <c r="P5520">
        <v>8.89</v>
      </c>
      <c r="Q5520" s="4">
        <v>10.74</v>
      </c>
    </row>
    <row r="5521" spans="1:17" x14ac:dyDescent="0.3">
      <c r="A5521" s="3">
        <v>45283</v>
      </c>
      <c r="B5521" s="11" t="str">
        <f t="shared" si="86"/>
        <v>Dec 2023</v>
      </c>
      <c r="C5521" t="s">
        <v>21</v>
      </c>
      <c r="D5521" t="s">
        <v>42</v>
      </c>
      <c r="E5521" t="s">
        <v>74</v>
      </c>
      <c r="F5521" t="s">
        <v>89</v>
      </c>
      <c r="G5521" t="str">
        <f>_xlfn.XLOOKUP(F5521,Product_Categories!A:A,Product_Categories!C:C,"Missing")</f>
        <v>Push Notifications</v>
      </c>
      <c r="H5521">
        <v>31650</v>
      </c>
      <c r="I5521">
        <v>1753</v>
      </c>
      <c r="J5521" s="5">
        <v>3339.53</v>
      </c>
      <c r="K5521">
        <v>204</v>
      </c>
      <c r="L5521" s="5">
        <v>35410.129999999997</v>
      </c>
      <c r="M5521" s="4">
        <v>5.54</v>
      </c>
      <c r="N5521" s="4">
        <v>11.64</v>
      </c>
      <c r="O5521" s="4">
        <v>1.91</v>
      </c>
      <c r="P5521">
        <v>16.37</v>
      </c>
      <c r="Q5521" s="4">
        <v>10.6</v>
      </c>
    </row>
    <row r="5522" spans="1:17" x14ac:dyDescent="0.3">
      <c r="A5522" s="3">
        <v>45283</v>
      </c>
      <c r="B5522" s="11" t="str">
        <f t="shared" si="86"/>
        <v>Dec 2023</v>
      </c>
      <c r="C5522" t="s">
        <v>108</v>
      </c>
      <c r="D5522" t="s">
        <v>66</v>
      </c>
      <c r="E5522" t="s">
        <v>76</v>
      </c>
      <c r="F5522" t="s">
        <v>99</v>
      </c>
      <c r="G5522" t="str">
        <f>_xlfn.XLOOKUP(F5522,Product_Categories!A:A,Product_Categories!C:C,"Missing")</f>
        <v>Planning</v>
      </c>
      <c r="H5522">
        <v>91027</v>
      </c>
      <c r="I5522">
        <v>6406</v>
      </c>
      <c r="J5522" s="5">
        <v>23236.27</v>
      </c>
      <c r="K5522">
        <v>1330</v>
      </c>
      <c r="L5522" s="5">
        <v>223543.17</v>
      </c>
      <c r="M5522" s="4">
        <v>7.04</v>
      </c>
      <c r="N5522" s="4">
        <v>20.76</v>
      </c>
      <c r="O5522" s="4">
        <v>3.63</v>
      </c>
      <c r="P5522">
        <v>17.47</v>
      </c>
      <c r="Q5522" s="4">
        <v>9.6199999999999992</v>
      </c>
    </row>
    <row r="5523" spans="1:17" x14ac:dyDescent="0.3">
      <c r="A5523" s="3">
        <v>45283</v>
      </c>
      <c r="B5523" s="11" t="str">
        <f t="shared" si="86"/>
        <v>Dec 2023</v>
      </c>
      <c r="C5523" t="s">
        <v>18</v>
      </c>
      <c r="D5523" t="s">
        <v>68</v>
      </c>
      <c r="E5523" t="s">
        <v>73</v>
      </c>
      <c r="F5523" t="s">
        <v>90</v>
      </c>
      <c r="G5523" t="str">
        <f>_xlfn.XLOOKUP(F5523,Product_Categories!A:A,Product_Categories!C:C,"Missing")</f>
        <v>Brand Monitoring</v>
      </c>
      <c r="H5523">
        <v>100329</v>
      </c>
      <c r="I5523">
        <v>1559</v>
      </c>
      <c r="J5523" s="5">
        <v>4259.43</v>
      </c>
      <c r="K5523">
        <v>212</v>
      </c>
      <c r="L5523" s="5">
        <v>36198</v>
      </c>
      <c r="M5523" s="4">
        <v>1.55</v>
      </c>
      <c r="N5523" s="4">
        <v>13.6</v>
      </c>
      <c r="O5523" s="4">
        <v>2.73</v>
      </c>
      <c r="P5523" s="4">
        <v>20.09</v>
      </c>
      <c r="Q5523" s="4">
        <v>8.5</v>
      </c>
    </row>
    <row r="5524" spans="1:17" x14ac:dyDescent="0.3">
      <c r="A5524" s="3">
        <v>45283</v>
      </c>
      <c r="B5524" s="11" t="str">
        <f t="shared" si="86"/>
        <v>Dec 2023</v>
      </c>
      <c r="C5524" t="s">
        <v>21</v>
      </c>
      <c r="D5524" t="s">
        <v>43</v>
      </c>
      <c r="E5524" t="s">
        <v>75</v>
      </c>
      <c r="F5524" t="s">
        <v>85</v>
      </c>
      <c r="G5524" t="str">
        <f>_xlfn.XLOOKUP(F5524,Product_Categories!A:A,Product_Categories!C:C,"Missing")</f>
        <v>Budgeting</v>
      </c>
      <c r="H5524">
        <v>37370</v>
      </c>
      <c r="I5524">
        <v>2285</v>
      </c>
      <c r="J5524" s="5">
        <v>7638.4</v>
      </c>
      <c r="K5524">
        <v>416</v>
      </c>
      <c r="L5524" s="5">
        <v>63186.53</v>
      </c>
      <c r="M5524" s="4">
        <v>6.11</v>
      </c>
      <c r="N5524" s="4">
        <v>18.21</v>
      </c>
      <c r="O5524" s="4">
        <v>3.34</v>
      </c>
      <c r="P5524">
        <v>18.36</v>
      </c>
      <c r="Q5524" s="4">
        <v>8.27</v>
      </c>
    </row>
    <row r="5525" spans="1:17" x14ac:dyDescent="0.3">
      <c r="A5525" s="3">
        <v>45283</v>
      </c>
      <c r="B5525" s="11" t="str">
        <f t="shared" si="86"/>
        <v>Dec 2023</v>
      </c>
      <c r="C5525" t="s">
        <v>18</v>
      </c>
      <c r="D5525" t="s">
        <v>71</v>
      </c>
      <c r="E5525" t="s">
        <v>76</v>
      </c>
      <c r="F5525" t="s">
        <v>99</v>
      </c>
      <c r="G5525" t="str">
        <f>_xlfn.XLOOKUP(F5525,Product_Categories!A:A,Product_Categories!C:C,"Missing")</f>
        <v>Planning</v>
      </c>
      <c r="H5525">
        <v>40211</v>
      </c>
      <c r="I5525">
        <v>2080</v>
      </c>
      <c r="J5525" s="5">
        <v>4567.24</v>
      </c>
      <c r="K5525">
        <v>183</v>
      </c>
      <c r="L5525" s="5">
        <v>36062.51</v>
      </c>
      <c r="M5525" s="4">
        <v>5.17</v>
      </c>
      <c r="N5525" s="4">
        <v>8.8000000000000007</v>
      </c>
      <c r="O5525" s="4">
        <v>2.2000000000000002</v>
      </c>
      <c r="P5525" s="4">
        <v>24.96</v>
      </c>
      <c r="Q5525" s="4">
        <v>7.9</v>
      </c>
    </row>
    <row r="5526" spans="1:17" x14ac:dyDescent="0.3">
      <c r="A5526" s="3">
        <v>45283</v>
      </c>
      <c r="B5526" s="11" t="str">
        <f t="shared" si="86"/>
        <v>Dec 2023</v>
      </c>
      <c r="C5526" t="s">
        <v>17</v>
      </c>
      <c r="D5526" t="s">
        <v>48</v>
      </c>
      <c r="E5526" t="s">
        <v>73</v>
      </c>
      <c r="F5526" t="s">
        <v>102</v>
      </c>
      <c r="G5526" t="str">
        <f>_xlfn.XLOOKUP(F5526,Product_Categories!A:A,Product_Categories!C:C,"Missing")</f>
        <v>Website Tools</v>
      </c>
      <c r="H5526">
        <v>144748</v>
      </c>
      <c r="I5526">
        <v>11068</v>
      </c>
      <c r="J5526" s="5">
        <v>22773.38</v>
      </c>
      <c r="K5526">
        <v>1448</v>
      </c>
      <c r="L5526" s="5">
        <v>175281.38</v>
      </c>
      <c r="M5526" s="4">
        <v>7.65</v>
      </c>
      <c r="N5526" s="4">
        <v>13.08</v>
      </c>
      <c r="O5526" s="4">
        <v>2.06</v>
      </c>
      <c r="P5526" s="4">
        <v>15.73</v>
      </c>
      <c r="Q5526" s="4">
        <v>7.7</v>
      </c>
    </row>
    <row r="5527" spans="1:17" x14ac:dyDescent="0.3">
      <c r="A5527" s="3">
        <v>45283</v>
      </c>
      <c r="B5527" s="11" t="str">
        <f t="shared" si="86"/>
        <v>Dec 2023</v>
      </c>
      <c r="C5527" t="s">
        <v>108</v>
      </c>
      <c r="D5527" t="s">
        <v>48</v>
      </c>
      <c r="E5527" t="s">
        <v>73</v>
      </c>
      <c r="F5527" t="s">
        <v>90</v>
      </c>
      <c r="G5527" t="str">
        <f>_xlfn.XLOOKUP(F5527,Product_Categories!A:A,Product_Categories!C:C,"Missing")</f>
        <v>Brand Monitoring</v>
      </c>
      <c r="H5527">
        <v>140229</v>
      </c>
      <c r="I5527">
        <v>15742</v>
      </c>
      <c r="J5527" s="5">
        <v>64835.22</v>
      </c>
      <c r="K5527">
        <v>3245</v>
      </c>
      <c r="L5527" s="5">
        <v>491293.33</v>
      </c>
      <c r="M5527" s="4">
        <v>11.23</v>
      </c>
      <c r="N5527" s="4">
        <v>20.61</v>
      </c>
      <c r="O5527" s="4">
        <v>4.12</v>
      </c>
      <c r="P5527">
        <v>19.98</v>
      </c>
      <c r="Q5527" s="4">
        <v>7.58</v>
      </c>
    </row>
    <row r="5528" spans="1:17" x14ac:dyDescent="0.3">
      <c r="A5528" s="3">
        <v>45283</v>
      </c>
      <c r="B5528" s="11" t="str">
        <f t="shared" si="86"/>
        <v>Dec 2023</v>
      </c>
      <c r="C5528" t="s">
        <v>21</v>
      </c>
      <c r="D5528" t="s">
        <v>52</v>
      </c>
      <c r="E5528" t="s">
        <v>73</v>
      </c>
      <c r="F5528" t="s">
        <v>87</v>
      </c>
      <c r="G5528" t="str">
        <f>_xlfn.XLOOKUP(F5528,Product_Categories!A:A,Product_Categories!C:C,"Missing")</f>
        <v>AdTech</v>
      </c>
      <c r="H5528">
        <v>58775</v>
      </c>
      <c r="I5528">
        <v>4944</v>
      </c>
      <c r="J5528" s="5">
        <v>11151.58</v>
      </c>
      <c r="K5528">
        <v>971</v>
      </c>
      <c r="L5528" s="5">
        <v>80346.25</v>
      </c>
      <c r="M5528" s="4">
        <v>8.41</v>
      </c>
      <c r="N5528" s="4">
        <v>19.64</v>
      </c>
      <c r="O5528" s="4">
        <v>2.2599999999999998</v>
      </c>
      <c r="P5528">
        <v>11.48</v>
      </c>
      <c r="Q5528" s="4">
        <v>7.2</v>
      </c>
    </row>
    <row r="5529" spans="1:17" x14ac:dyDescent="0.3">
      <c r="A5529" s="3">
        <v>45283</v>
      </c>
      <c r="B5529" s="11" t="str">
        <f t="shared" si="86"/>
        <v>Dec 2023</v>
      </c>
      <c r="C5529" t="s">
        <v>17</v>
      </c>
      <c r="D5529" t="s">
        <v>48</v>
      </c>
      <c r="E5529" t="s">
        <v>74</v>
      </c>
      <c r="F5529" t="s">
        <v>83</v>
      </c>
      <c r="G5529" t="str">
        <f>_xlfn.XLOOKUP(F5529,Product_Categories!A:A,Product_Categories!C:C,"Missing")</f>
        <v>UX</v>
      </c>
      <c r="H5529">
        <v>13056</v>
      </c>
      <c r="I5529">
        <v>1301</v>
      </c>
      <c r="J5529" s="5">
        <v>5525.41</v>
      </c>
      <c r="K5529">
        <v>254</v>
      </c>
      <c r="L5529" s="5">
        <v>39213.19</v>
      </c>
      <c r="M5529" s="4">
        <v>9.9600000000000009</v>
      </c>
      <c r="N5529" s="4">
        <v>19.52</v>
      </c>
      <c r="O5529" s="4">
        <v>4.25</v>
      </c>
      <c r="P5529" s="4">
        <v>21.75</v>
      </c>
      <c r="Q5529" s="4">
        <v>7.1</v>
      </c>
    </row>
    <row r="5530" spans="1:17" x14ac:dyDescent="0.3">
      <c r="A5530" s="3">
        <v>45283</v>
      </c>
      <c r="B5530" s="11" t="str">
        <f t="shared" si="86"/>
        <v>Dec 2023</v>
      </c>
      <c r="C5530" t="s">
        <v>107</v>
      </c>
      <c r="D5530" t="s">
        <v>25</v>
      </c>
      <c r="E5530" t="s">
        <v>73</v>
      </c>
      <c r="F5530" t="s">
        <v>80</v>
      </c>
      <c r="G5530" t="str">
        <f>_xlfn.XLOOKUP(F5530,Product_Categories!A:A,Product_Categories!C:C,"Missing")</f>
        <v>Feedback</v>
      </c>
      <c r="H5530">
        <v>101245</v>
      </c>
      <c r="I5530">
        <v>14518</v>
      </c>
      <c r="J5530" s="5">
        <v>56523.15</v>
      </c>
      <c r="K5530">
        <v>2771</v>
      </c>
      <c r="L5530" s="5">
        <v>371069.23</v>
      </c>
      <c r="M5530" s="4">
        <v>14.34</v>
      </c>
      <c r="N5530" s="4">
        <v>19.09</v>
      </c>
      <c r="O5530" s="4">
        <v>3.89</v>
      </c>
      <c r="P5530">
        <v>20.399999999999999</v>
      </c>
      <c r="Q5530" s="4">
        <v>6.56</v>
      </c>
    </row>
    <row r="5531" spans="1:17" x14ac:dyDescent="0.3">
      <c r="A5531" s="3">
        <v>45283</v>
      </c>
      <c r="B5531" s="11" t="str">
        <f t="shared" si="86"/>
        <v>Dec 2023</v>
      </c>
      <c r="C5531" t="s">
        <v>18</v>
      </c>
      <c r="D5531" t="s">
        <v>72</v>
      </c>
      <c r="E5531" t="s">
        <v>74</v>
      </c>
      <c r="F5531" t="s">
        <v>92</v>
      </c>
      <c r="G5531" t="str">
        <f>_xlfn.XLOOKUP(F5531,Product_Categories!A:A,Product_Categories!C:C,"Missing")</f>
        <v>Design</v>
      </c>
      <c r="H5531">
        <v>142142</v>
      </c>
      <c r="I5531">
        <v>2435</v>
      </c>
      <c r="J5531" s="5">
        <v>3702.61</v>
      </c>
      <c r="K5531">
        <v>210</v>
      </c>
      <c r="L5531" s="5">
        <v>24012.43</v>
      </c>
      <c r="M5531" s="4">
        <v>1.71</v>
      </c>
      <c r="N5531" s="4">
        <v>8.6199999999999992</v>
      </c>
      <c r="O5531" s="4">
        <v>1.52</v>
      </c>
      <c r="P5531">
        <v>17.63</v>
      </c>
      <c r="Q5531" s="4">
        <v>6.49</v>
      </c>
    </row>
    <row r="5532" spans="1:17" x14ac:dyDescent="0.3">
      <c r="A5532" s="3">
        <v>45283</v>
      </c>
      <c r="B5532" s="11" t="str">
        <f t="shared" si="86"/>
        <v>Dec 2023</v>
      </c>
      <c r="C5532" t="s">
        <v>108</v>
      </c>
      <c r="D5532" t="s">
        <v>28</v>
      </c>
      <c r="E5532" t="s">
        <v>74</v>
      </c>
      <c r="F5532" t="s">
        <v>81</v>
      </c>
      <c r="G5532" t="str">
        <f>_xlfn.XLOOKUP(F5532,Product_Categories!A:A,Product_Categories!C:C,"Missing")</f>
        <v>Lead Management</v>
      </c>
      <c r="H5532">
        <v>3598</v>
      </c>
      <c r="I5532">
        <v>413</v>
      </c>
      <c r="J5532" s="5">
        <v>1305.19</v>
      </c>
      <c r="K5532">
        <v>53</v>
      </c>
      <c r="L5532" s="5">
        <v>8447.34</v>
      </c>
      <c r="M5532" s="4">
        <v>11.48</v>
      </c>
      <c r="N5532" s="4">
        <v>12.83</v>
      </c>
      <c r="O5532" s="4">
        <v>3.16</v>
      </c>
      <c r="P5532">
        <v>24.63</v>
      </c>
      <c r="Q5532" s="4">
        <v>6.47</v>
      </c>
    </row>
    <row r="5533" spans="1:17" x14ac:dyDescent="0.3">
      <c r="A5533" s="3">
        <v>45283</v>
      </c>
      <c r="B5533" s="11" t="str">
        <f t="shared" si="86"/>
        <v>Dec 2023</v>
      </c>
      <c r="C5533" t="s">
        <v>108</v>
      </c>
      <c r="D5533" t="s">
        <v>40</v>
      </c>
      <c r="E5533" t="s">
        <v>75</v>
      </c>
      <c r="F5533" t="s">
        <v>105</v>
      </c>
      <c r="G5533" t="str">
        <f>_xlfn.XLOOKUP(F5533,Product_Categories!A:A,Product_Categories!C:C,"Missing")</f>
        <v>Storage</v>
      </c>
      <c r="H5533">
        <v>53508</v>
      </c>
      <c r="I5533">
        <v>5459</v>
      </c>
      <c r="J5533" s="5">
        <v>17049.259999999998</v>
      </c>
      <c r="K5533">
        <v>726</v>
      </c>
      <c r="L5533" s="5">
        <v>109278.15</v>
      </c>
      <c r="M5533" s="4">
        <v>10.199999999999999</v>
      </c>
      <c r="N5533" s="4">
        <v>13.3</v>
      </c>
      <c r="O5533" s="4">
        <v>3.12</v>
      </c>
      <c r="P5533">
        <v>23.48</v>
      </c>
      <c r="Q5533" s="4">
        <v>6.41</v>
      </c>
    </row>
    <row r="5534" spans="1:17" x14ac:dyDescent="0.3">
      <c r="A5534" s="3">
        <v>45283</v>
      </c>
      <c r="B5534" s="11" t="str">
        <f t="shared" si="86"/>
        <v>Dec 2023</v>
      </c>
      <c r="C5534" t="s">
        <v>18</v>
      </c>
      <c r="D5534" t="s">
        <v>40</v>
      </c>
      <c r="E5534" t="s">
        <v>74</v>
      </c>
      <c r="F5534" t="s">
        <v>89</v>
      </c>
      <c r="G5534" t="str">
        <f>_xlfn.XLOOKUP(F5534,Product_Categories!A:A,Product_Categories!C:C,"Missing")</f>
        <v>Push Notifications</v>
      </c>
      <c r="H5534">
        <v>29044</v>
      </c>
      <c r="I5534">
        <v>3146</v>
      </c>
      <c r="J5534" s="5">
        <v>9448.39</v>
      </c>
      <c r="K5534">
        <v>325</v>
      </c>
      <c r="L5534" s="5">
        <v>59235.47</v>
      </c>
      <c r="M5534" s="4">
        <v>10.83</v>
      </c>
      <c r="N5534" s="4">
        <v>10.33</v>
      </c>
      <c r="O5534" s="4">
        <v>3</v>
      </c>
      <c r="P5534" s="4">
        <v>29.07</v>
      </c>
      <c r="Q5534" s="4">
        <v>6.27</v>
      </c>
    </row>
    <row r="5535" spans="1:17" x14ac:dyDescent="0.3">
      <c r="A5535" s="3">
        <v>45283</v>
      </c>
      <c r="B5535" s="11" t="str">
        <f t="shared" si="86"/>
        <v>Dec 2023</v>
      </c>
      <c r="C5535" t="s">
        <v>18</v>
      </c>
      <c r="D5535" t="s">
        <v>28</v>
      </c>
      <c r="E5535" t="s">
        <v>74</v>
      </c>
      <c r="F5535" t="s">
        <v>92</v>
      </c>
      <c r="G5535" t="str">
        <f>_xlfn.XLOOKUP(F5535,Product_Categories!A:A,Product_Categories!C:C,"Missing")</f>
        <v>Design</v>
      </c>
      <c r="H5535">
        <v>87593</v>
      </c>
      <c r="I5535">
        <v>12055</v>
      </c>
      <c r="J5535" s="5">
        <v>38156.589999999997</v>
      </c>
      <c r="K5535">
        <v>1286</v>
      </c>
      <c r="L5535" s="5">
        <v>222689.13</v>
      </c>
      <c r="M5535" s="4">
        <v>13.76</v>
      </c>
      <c r="N5535" s="4">
        <v>10.67</v>
      </c>
      <c r="O5535" s="4">
        <v>3.17</v>
      </c>
      <c r="P5535" s="4">
        <v>29.67</v>
      </c>
      <c r="Q5535" s="4">
        <v>5.84</v>
      </c>
    </row>
    <row r="5536" spans="1:17" x14ac:dyDescent="0.3">
      <c r="A5536" s="3">
        <v>45283</v>
      </c>
      <c r="B5536" s="11" t="str">
        <f t="shared" si="86"/>
        <v>Dec 2023</v>
      </c>
      <c r="C5536" t="s">
        <v>21</v>
      </c>
      <c r="D5536" t="s">
        <v>58</v>
      </c>
      <c r="E5536" t="s">
        <v>74</v>
      </c>
      <c r="F5536" t="s">
        <v>89</v>
      </c>
      <c r="G5536" t="str">
        <f>_xlfn.XLOOKUP(F5536,Product_Categories!A:A,Product_Categories!C:C,"Missing")</f>
        <v>Push Notifications</v>
      </c>
      <c r="H5536">
        <v>9570</v>
      </c>
      <c r="I5536">
        <v>1029</v>
      </c>
      <c r="J5536" s="5">
        <v>3858.38</v>
      </c>
      <c r="K5536">
        <v>199</v>
      </c>
      <c r="L5536" s="5">
        <v>21577.84</v>
      </c>
      <c r="M5536" s="4">
        <v>10.75</v>
      </c>
      <c r="N5536" s="4">
        <v>19.34</v>
      </c>
      <c r="O5536" s="4">
        <v>3.75</v>
      </c>
      <c r="P5536">
        <v>19.39</v>
      </c>
      <c r="Q5536" s="4">
        <v>5.59</v>
      </c>
    </row>
    <row r="5537" spans="1:17" x14ac:dyDescent="0.3">
      <c r="A5537" s="3">
        <v>45283</v>
      </c>
      <c r="B5537" s="11" t="str">
        <f t="shared" si="86"/>
        <v>Dec 2023</v>
      </c>
      <c r="C5537" t="s">
        <v>108</v>
      </c>
      <c r="D5537" t="s">
        <v>57</v>
      </c>
      <c r="E5537" t="s">
        <v>73</v>
      </c>
      <c r="F5537" t="s">
        <v>96</v>
      </c>
      <c r="G5537" t="str">
        <f>_xlfn.XLOOKUP(F5537,Product_Categories!A:A,Product_Categories!C:C,"Missing")</f>
        <v>Growth Tools</v>
      </c>
      <c r="H5537">
        <v>61173</v>
      </c>
      <c r="I5537">
        <v>7367</v>
      </c>
      <c r="J5537" s="5">
        <v>32950.720000000001</v>
      </c>
      <c r="K5537">
        <v>1224</v>
      </c>
      <c r="L5537" s="5">
        <v>180022.02</v>
      </c>
      <c r="M5537" s="4">
        <v>12.04</v>
      </c>
      <c r="N5537" s="4">
        <v>16.61</v>
      </c>
      <c r="O5537" s="4">
        <v>4.47</v>
      </c>
      <c r="P5537">
        <v>26.92</v>
      </c>
      <c r="Q5537" s="4">
        <v>5.46</v>
      </c>
    </row>
    <row r="5538" spans="1:17" x14ac:dyDescent="0.3">
      <c r="A5538" s="3">
        <v>45283</v>
      </c>
      <c r="B5538" s="11" t="str">
        <f t="shared" si="86"/>
        <v>Dec 2023</v>
      </c>
      <c r="C5538" t="s">
        <v>19</v>
      </c>
      <c r="D5538" t="s">
        <v>47</v>
      </c>
      <c r="E5538" t="s">
        <v>75</v>
      </c>
      <c r="F5538" t="s">
        <v>82</v>
      </c>
      <c r="G5538" t="str">
        <f>_xlfn.XLOOKUP(F5538,Product_Categories!A:A,Product_Categories!C:C,"Missing")</f>
        <v>Mobile Ads</v>
      </c>
      <c r="H5538">
        <v>119777</v>
      </c>
      <c r="I5538">
        <v>14554</v>
      </c>
      <c r="J5538" s="5">
        <v>18678</v>
      </c>
      <c r="K5538">
        <v>1894</v>
      </c>
      <c r="L5538" s="5">
        <v>98362.16</v>
      </c>
      <c r="M5538" s="4">
        <v>12.15</v>
      </c>
      <c r="N5538" s="4">
        <v>13.01</v>
      </c>
      <c r="O5538" s="4">
        <v>1.28</v>
      </c>
      <c r="P5538">
        <v>9.86</v>
      </c>
      <c r="Q5538" s="4">
        <v>5.27</v>
      </c>
    </row>
    <row r="5539" spans="1:17" x14ac:dyDescent="0.3">
      <c r="A5539" s="3">
        <v>45283</v>
      </c>
      <c r="B5539" s="11" t="str">
        <f t="shared" si="86"/>
        <v>Dec 2023</v>
      </c>
      <c r="C5539" t="s">
        <v>107</v>
      </c>
      <c r="D5539" t="s">
        <v>40</v>
      </c>
      <c r="E5539" t="s">
        <v>73</v>
      </c>
      <c r="F5539" t="s">
        <v>99</v>
      </c>
      <c r="G5539" t="str">
        <f>_xlfn.XLOOKUP(F5539,Product_Categories!A:A,Product_Categories!C:C,"Missing")</f>
        <v>Planning</v>
      </c>
      <c r="H5539">
        <v>19157</v>
      </c>
      <c r="I5539">
        <v>1994</v>
      </c>
      <c r="J5539" s="5">
        <v>1718.58</v>
      </c>
      <c r="K5539">
        <v>237</v>
      </c>
      <c r="L5539" s="5">
        <v>8994.61</v>
      </c>
      <c r="M5539" s="4">
        <v>10.41</v>
      </c>
      <c r="N5539" s="4">
        <v>11.89</v>
      </c>
      <c r="O5539" s="4">
        <v>0.86</v>
      </c>
      <c r="P5539">
        <v>7.25</v>
      </c>
      <c r="Q5539" s="4">
        <v>5.23</v>
      </c>
    </row>
    <row r="5540" spans="1:17" x14ac:dyDescent="0.3">
      <c r="A5540" s="3">
        <v>45283</v>
      </c>
      <c r="B5540" s="11" t="str">
        <f t="shared" si="86"/>
        <v>Dec 2023</v>
      </c>
      <c r="C5540" t="s">
        <v>18</v>
      </c>
      <c r="D5540" t="s">
        <v>65</v>
      </c>
      <c r="E5540" t="s">
        <v>75</v>
      </c>
      <c r="F5540" t="s">
        <v>90</v>
      </c>
      <c r="G5540" t="str">
        <f>_xlfn.XLOOKUP(F5540,Product_Categories!A:A,Product_Categories!C:C,"Missing")</f>
        <v>Brand Monitoring</v>
      </c>
      <c r="H5540">
        <v>94543</v>
      </c>
      <c r="I5540">
        <v>8818</v>
      </c>
      <c r="J5540" s="5">
        <v>18414.689999999999</v>
      </c>
      <c r="K5540">
        <v>1058</v>
      </c>
      <c r="L5540" s="5">
        <v>90809.79</v>
      </c>
      <c r="M5540" s="4">
        <v>9.33</v>
      </c>
      <c r="N5540" s="4">
        <v>12</v>
      </c>
      <c r="O5540" s="4">
        <v>2.09</v>
      </c>
      <c r="P5540" s="4">
        <v>17.41</v>
      </c>
      <c r="Q5540" s="4">
        <v>4.93</v>
      </c>
    </row>
    <row r="5541" spans="1:17" x14ac:dyDescent="0.3">
      <c r="A5541" s="3">
        <v>45283</v>
      </c>
      <c r="B5541" s="11" t="str">
        <f t="shared" si="86"/>
        <v>Dec 2023</v>
      </c>
      <c r="C5541" t="s">
        <v>19</v>
      </c>
      <c r="D5541" t="s">
        <v>36</v>
      </c>
      <c r="E5541" t="s">
        <v>75</v>
      </c>
      <c r="F5541" t="s">
        <v>97</v>
      </c>
      <c r="G5541" t="str">
        <f>_xlfn.XLOOKUP(F5541,Product_Categories!A:A,Product_Categories!C:C,"Missing")</f>
        <v>Webinars</v>
      </c>
      <c r="H5541">
        <v>8732</v>
      </c>
      <c r="I5541">
        <v>1293</v>
      </c>
      <c r="J5541" s="5">
        <v>5042.21</v>
      </c>
      <c r="K5541">
        <v>134</v>
      </c>
      <c r="L5541" s="5">
        <v>24550.639999999999</v>
      </c>
      <c r="M5541" s="4">
        <v>14.81</v>
      </c>
      <c r="N5541" s="4">
        <v>10.36</v>
      </c>
      <c r="O5541" s="4">
        <v>3.9</v>
      </c>
      <c r="P5541">
        <v>37.630000000000003</v>
      </c>
      <c r="Q5541" s="4">
        <v>4.87</v>
      </c>
    </row>
    <row r="5542" spans="1:17" x14ac:dyDescent="0.3">
      <c r="A5542" s="3">
        <v>45283</v>
      </c>
      <c r="B5542" s="11" t="str">
        <f t="shared" si="86"/>
        <v>Dec 2023</v>
      </c>
      <c r="C5542" t="s">
        <v>19</v>
      </c>
      <c r="D5542" t="s">
        <v>67</v>
      </c>
      <c r="E5542" t="s">
        <v>73</v>
      </c>
      <c r="F5542" t="s">
        <v>84</v>
      </c>
      <c r="G5542" t="str">
        <f>_xlfn.XLOOKUP(F5542,Product_Categories!A:A,Product_Categories!C:C,"Missing")</f>
        <v>Marketing Suite</v>
      </c>
      <c r="H5542">
        <v>36777</v>
      </c>
      <c r="I5542">
        <v>2321</v>
      </c>
      <c r="J5542" s="5">
        <v>4785.7700000000004</v>
      </c>
      <c r="K5542">
        <v>112</v>
      </c>
      <c r="L5542" s="5">
        <v>21864.71</v>
      </c>
      <c r="M5542" s="4">
        <v>6.31</v>
      </c>
      <c r="N5542" s="4">
        <v>4.83</v>
      </c>
      <c r="O5542" s="4">
        <v>2.06</v>
      </c>
      <c r="P5542">
        <v>42.73</v>
      </c>
      <c r="Q5542" s="4">
        <v>4.57</v>
      </c>
    </row>
    <row r="5543" spans="1:17" x14ac:dyDescent="0.3">
      <c r="A5543" s="3">
        <v>45283</v>
      </c>
      <c r="B5543" s="11" t="str">
        <f t="shared" si="86"/>
        <v>Dec 2023</v>
      </c>
      <c r="C5543" t="s">
        <v>21</v>
      </c>
      <c r="D5543" t="s">
        <v>70</v>
      </c>
      <c r="E5543" t="s">
        <v>73</v>
      </c>
      <c r="F5543" t="s">
        <v>100</v>
      </c>
      <c r="G5543" t="str">
        <f>_xlfn.XLOOKUP(F5543,Product_Categories!A:A,Product_Categories!C:C,"Missing")</f>
        <v>Forms</v>
      </c>
      <c r="H5543">
        <v>47661</v>
      </c>
      <c r="I5543">
        <v>1726</v>
      </c>
      <c r="J5543" s="5">
        <v>3944.54</v>
      </c>
      <c r="K5543">
        <v>240</v>
      </c>
      <c r="L5543" s="5">
        <v>16447.43</v>
      </c>
      <c r="M5543" s="4">
        <v>3.62</v>
      </c>
      <c r="N5543" s="4">
        <v>13.9</v>
      </c>
      <c r="O5543" s="4">
        <v>2.29</v>
      </c>
      <c r="P5543">
        <v>16.440000000000001</v>
      </c>
      <c r="Q5543" s="4">
        <v>4.17</v>
      </c>
    </row>
    <row r="5544" spans="1:17" x14ac:dyDescent="0.3">
      <c r="A5544" s="3">
        <v>45283</v>
      </c>
      <c r="B5544" s="11" t="str">
        <f t="shared" si="86"/>
        <v>Dec 2023</v>
      </c>
      <c r="C5544" t="s">
        <v>19</v>
      </c>
      <c r="D5544" t="s">
        <v>71</v>
      </c>
      <c r="E5544" t="s">
        <v>76</v>
      </c>
      <c r="F5544" t="s">
        <v>98</v>
      </c>
      <c r="G5544" t="str">
        <f>_xlfn.XLOOKUP(F5544,Product_Categories!A:A,Product_Categories!C:C,"Missing")</f>
        <v>Video</v>
      </c>
      <c r="H5544">
        <v>144583</v>
      </c>
      <c r="I5544">
        <v>5675</v>
      </c>
      <c r="J5544" s="5">
        <v>23405.79</v>
      </c>
      <c r="K5544">
        <v>712</v>
      </c>
      <c r="L5544" s="5">
        <v>94658.07</v>
      </c>
      <c r="M5544" s="4">
        <v>3.93</v>
      </c>
      <c r="N5544" s="4">
        <v>12.55</v>
      </c>
      <c r="O5544" s="4">
        <v>4.12</v>
      </c>
      <c r="P5544">
        <v>32.869999999999997</v>
      </c>
      <c r="Q5544" s="4">
        <v>4.04</v>
      </c>
    </row>
    <row r="5545" spans="1:17" x14ac:dyDescent="0.3">
      <c r="A5545" s="3">
        <v>45283</v>
      </c>
      <c r="B5545" s="11" t="str">
        <f t="shared" si="86"/>
        <v>Dec 2023</v>
      </c>
      <c r="C5545" t="s">
        <v>21</v>
      </c>
      <c r="D5545" t="s">
        <v>62</v>
      </c>
      <c r="E5545" t="s">
        <v>73</v>
      </c>
      <c r="F5545" t="s">
        <v>101</v>
      </c>
      <c r="G5545" t="str">
        <f>_xlfn.XLOOKUP(F5545,Product_Categories!A:A,Product_Categories!C:C,"Missing")</f>
        <v>Conversion</v>
      </c>
      <c r="H5545">
        <v>31338</v>
      </c>
      <c r="I5545">
        <v>2400</v>
      </c>
      <c r="J5545" s="5">
        <v>10053.790000000001</v>
      </c>
      <c r="K5545">
        <v>315</v>
      </c>
      <c r="L5545" s="5">
        <v>39492.660000000003</v>
      </c>
      <c r="M5545" s="4">
        <v>7.66</v>
      </c>
      <c r="N5545" s="4">
        <v>13.12</v>
      </c>
      <c r="O5545" s="4">
        <v>4.1900000000000004</v>
      </c>
      <c r="P5545">
        <v>31.92</v>
      </c>
      <c r="Q5545" s="4">
        <v>3.93</v>
      </c>
    </row>
    <row r="5546" spans="1:17" x14ac:dyDescent="0.3">
      <c r="A5546" s="3">
        <v>45283</v>
      </c>
      <c r="B5546" s="11" t="str">
        <f t="shared" si="86"/>
        <v>Dec 2023</v>
      </c>
      <c r="C5546" t="s">
        <v>21</v>
      </c>
      <c r="D5546" t="s">
        <v>23</v>
      </c>
      <c r="E5546" t="s">
        <v>74</v>
      </c>
      <c r="F5546" t="s">
        <v>77</v>
      </c>
      <c r="G5546" t="str">
        <f>_xlfn.XLOOKUP(F5546,Product_Categories!A:A,Product_Categories!C:C,"Missing")</f>
        <v>SEO</v>
      </c>
      <c r="H5546">
        <v>29186</v>
      </c>
      <c r="I5546">
        <v>3449</v>
      </c>
      <c r="J5546" s="5">
        <v>8855.7999999999993</v>
      </c>
      <c r="K5546">
        <v>182</v>
      </c>
      <c r="L5546" s="5">
        <v>34052.99</v>
      </c>
      <c r="M5546" s="4">
        <v>11.82</v>
      </c>
      <c r="N5546" s="4">
        <v>5.28</v>
      </c>
      <c r="O5546" s="4">
        <v>2.57</v>
      </c>
      <c r="P5546">
        <v>48.66</v>
      </c>
      <c r="Q5546" s="4">
        <v>3.85</v>
      </c>
    </row>
    <row r="5547" spans="1:17" x14ac:dyDescent="0.3">
      <c r="A5547" s="3">
        <v>45283</v>
      </c>
      <c r="B5547" s="11" t="str">
        <f t="shared" si="86"/>
        <v>Dec 2023</v>
      </c>
      <c r="C5547" t="s">
        <v>18</v>
      </c>
      <c r="D5547" t="s">
        <v>51</v>
      </c>
      <c r="E5547" t="s">
        <v>73</v>
      </c>
      <c r="F5547" t="s">
        <v>103</v>
      </c>
      <c r="G5547" t="str">
        <f>_xlfn.XLOOKUP(F5547,Product_Categories!A:A,Product_Categories!C:C,"Missing")</f>
        <v>Automation</v>
      </c>
      <c r="H5547">
        <v>122348</v>
      </c>
      <c r="I5547">
        <v>10575</v>
      </c>
      <c r="J5547" s="5">
        <v>34268.44</v>
      </c>
      <c r="K5547">
        <v>1386</v>
      </c>
      <c r="L5547" s="5">
        <v>124291.15</v>
      </c>
      <c r="M5547" s="4">
        <v>8.64</v>
      </c>
      <c r="N5547" s="4">
        <v>13.11</v>
      </c>
      <c r="O5547" s="4">
        <v>3.24</v>
      </c>
      <c r="P5547" s="4">
        <v>24.72</v>
      </c>
      <c r="Q5547" s="4">
        <v>3.63</v>
      </c>
    </row>
    <row r="5548" spans="1:17" x14ac:dyDescent="0.3">
      <c r="A5548" s="3">
        <v>45283</v>
      </c>
      <c r="B5548" s="11" t="str">
        <f t="shared" si="86"/>
        <v>Dec 2023</v>
      </c>
      <c r="C5548" t="s">
        <v>108</v>
      </c>
      <c r="D5548" t="s">
        <v>55</v>
      </c>
      <c r="E5548" t="s">
        <v>74</v>
      </c>
      <c r="F5548" t="s">
        <v>104</v>
      </c>
      <c r="G5548" t="str">
        <f>_xlfn.XLOOKUP(F5548,Product_Categories!A:A,Product_Categories!C:C,"Missing")</f>
        <v>Surveys</v>
      </c>
      <c r="H5548">
        <v>115576</v>
      </c>
      <c r="I5548">
        <v>8736</v>
      </c>
      <c r="J5548" s="5">
        <v>31728.57</v>
      </c>
      <c r="K5548">
        <v>735</v>
      </c>
      <c r="L5548" s="5">
        <v>110563.46</v>
      </c>
      <c r="M5548" s="4">
        <v>7.56</v>
      </c>
      <c r="N5548" s="4">
        <v>8.41</v>
      </c>
      <c r="O5548" s="4">
        <v>3.63</v>
      </c>
      <c r="P5548">
        <v>43.17</v>
      </c>
      <c r="Q5548" s="4">
        <v>3.48</v>
      </c>
    </row>
    <row r="5549" spans="1:17" x14ac:dyDescent="0.3">
      <c r="A5549" s="3">
        <v>45283</v>
      </c>
      <c r="B5549" s="11" t="str">
        <f t="shared" si="86"/>
        <v>Dec 2023</v>
      </c>
      <c r="C5549" t="s">
        <v>17</v>
      </c>
      <c r="D5549" t="s">
        <v>63</v>
      </c>
      <c r="E5549" t="s">
        <v>74</v>
      </c>
      <c r="F5549" t="s">
        <v>79</v>
      </c>
      <c r="G5549" t="str">
        <f>_xlfn.XLOOKUP(F5549,Product_Categories!A:A,Product_Categories!C:C,"Missing")</f>
        <v>Email Marketing</v>
      </c>
      <c r="H5549">
        <v>136077</v>
      </c>
      <c r="I5549">
        <v>16864</v>
      </c>
      <c r="J5549" s="5">
        <v>51601.53</v>
      </c>
      <c r="K5549">
        <v>1848</v>
      </c>
      <c r="L5549" s="5">
        <v>174295.19</v>
      </c>
      <c r="M5549" s="4">
        <v>12.39</v>
      </c>
      <c r="N5549" s="4">
        <v>10.96</v>
      </c>
      <c r="O5549" s="4">
        <v>3.06</v>
      </c>
      <c r="P5549" s="4">
        <v>27.92</v>
      </c>
      <c r="Q5549" s="4">
        <v>3.38</v>
      </c>
    </row>
    <row r="5550" spans="1:17" x14ac:dyDescent="0.3">
      <c r="A5550" s="3">
        <v>45283</v>
      </c>
      <c r="B5550" s="11" t="str">
        <f t="shared" si="86"/>
        <v>Dec 2023</v>
      </c>
      <c r="C5550" t="s">
        <v>17</v>
      </c>
      <c r="D5550" t="s">
        <v>33</v>
      </c>
      <c r="E5550" t="s">
        <v>74</v>
      </c>
      <c r="F5550" t="s">
        <v>104</v>
      </c>
      <c r="G5550" t="str">
        <f>_xlfn.XLOOKUP(F5550,Product_Categories!A:A,Product_Categories!C:C,"Missing")</f>
        <v>Surveys</v>
      </c>
      <c r="H5550">
        <v>82693</v>
      </c>
      <c r="I5550">
        <v>9659</v>
      </c>
      <c r="J5550" s="5">
        <v>29789.01</v>
      </c>
      <c r="K5550">
        <v>567</v>
      </c>
      <c r="L5550" s="5">
        <v>99677.01</v>
      </c>
      <c r="M5550" s="4">
        <v>11.68</v>
      </c>
      <c r="N5550" s="4">
        <v>5.87</v>
      </c>
      <c r="O5550" s="4">
        <v>3.08</v>
      </c>
      <c r="P5550" s="4">
        <v>52.54</v>
      </c>
      <c r="Q5550" s="4">
        <v>3.35</v>
      </c>
    </row>
    <row r="5551" spans="1:17" x14ac:dyDescent="0.3">
      <c r="A5551" s="3">
        <v>45283</v>
      </c>
      <c r="B5551" s="11" t="str">
        <f t="shared" si="86"/>
        <v>Dec 2023</v>
      </c>
      <c r="C5551" t="s">
        <v>17</v>
      </c>
      <c r="D5551" t="s">
        <v>67</v>
      </c>
      <c r="E5551" t="s">
        <v>73</v>
      </c>
      <c r="F5551" t="s">
        <v>92</v>
      </c>
      <c r="G5551" t="str">
        <f>_xlfn.XLOOKUP(F5551,Product_Categories!A:A,Product_Categories!C:C,"Missing")</f>
        <v>Design</v>
      </c>
      <c r="H5551">
        <v>64550</v>
      </c>
      <c r="I5551">
        <v>481</v>
      </c>
      <c r="J5551" s="5">
        <v>1986.15</v>
      </c>
      <c r="K5551">
        <v>39</v>
      </c>
      <c r="L5551" s="5">
        <v>6428.64</v>
      </c>
      <c r="M5551" s="4">
        <v>0.75</v>
      </c>
      <c r="N5551" s="4">
        <v>8.11</v>
      </c>
      <c r="O5551" s="4">
        <v>4.13</v>
      </c>
      <c r="P5551" s="4">
        <v>50.93</v>
      </c>
      <c r="Q5551" s="4">
        <v>3.24</v>
      </c>
    </row>
    <row r="5552" spans="1:17" x14ac:dyDescent="0.3">
      <c r="A5552" s="3">
        <v>45283</v>
      </c>
      <c r="B5552" s="11" t="str">
        <f t="shared" si="86"/>
        <v>Dec 2023</v>
      </c>
      <c r="C5552" t="s">
        <v>107</v>
      </c>
      <c r="D5552" t="s">
        <v>30</v>
      </c>
      <c r="E5552" t="s">
        <v>75</v>
      </c>
      <c r="F5552" t="s">
        <v>90</v>
      </c>
      <c r="G5552" t="str">
        <f>_xlfn.XLOOKUP(F5552,Product_Categories!A:A,Product_Categories!C:C,"Missing")</f>
        <v>Brand Monitoring</v>
      </c>
      <c r="H5552">
        <v>20490</v>
      </c>
      <c r="I5552">
        <v>2385</v>
      </c>
      <c r="J5552" s="5">
        <v>9435.77</v>
      </c>
      <c r="K5552">
        <v>226</v>
      </c>
      <c r="L5552" s="5">
        <v>30233.67</v>
      </c>
      <c r="M5552" s="4">
        <v>11.64</v>
      </c>
      <c r="N5552" s="4">
        <v>9.48</v>
      </c>
      <c r="O5552" s="4">
        <v>3.96</v>
      </c>
      <c r="P5552">
        <v>41.75</v>
      </c>
      <c r="Q5552" s="4">
        <v>3.2</v>
      </c>
    </row>
    <row r="5553" spans="1:17" x14ac:dyDescent="0.3">
      <c r="A5553" s="3">
        <v>45283</v>
      </c>
      <c r="B5553" s="11" t="str">
        <f t="shared" si="86"/>
        <v>Dec 2023</v>
      </c>
      <c r="C5553" t="s">
        <v>17</v>
      </c>
      <c r="D5553" t="s">
        <v>64</v>
      </c>
      <c r="E5553" t="s">
        <v>73</v>
      </c>
      <c r="F5553" t="s">
        <v>106</v>
      </c>
      <c r="G5553" t="str">
        <f>_xlfn.XLOOKUP(F5553,Product_Categories!A:A,Product_Categories!C:C,"Missing")</f>
        <v>Reporting</v>
      </c>
      <c r="H5553">
        <v>104993</v>
      </c>
      <c r="I5553">
        <v>2237</v>
      </c>
      <c r="J5553" s="5">
        <v>7644.44</v>
      </c>
      <c r="K5553">
        <v>184</v>
      </c>
      <c r="L5553" s="5">
        <v>23851.19</v>
      </c>
      <c r="M5553" s="4">
        <v>2.13</v>
      </c>
      <c r="N5553" s="4">
        <v>8.23</v>
      </c>
      <c r="O5553" s="4">
        <v>3.42</v>
      </c>
      <c r="P5553" s="4">
        <v>41.55</v>
      </c>
      <c r="Q5553" s="4">
        <v>3.12</v>
      </c>
    </row>
    <row r="5554" spans="1:17" x14ac:dyDescent="0.3">
      <c r="A5554" s="3">
        <v>45283</v>
      </c>
      <c r="B5554" s="11" t="str">
        <f t="shared" si="86"/>
        <v>Dec 2023</v>
      </c>
      <c r="C5554" t="s">
        <v>107</v>
      </c>
      <c r="D5554" t="s">
        <v>42</v>
      </c>
      <c r="E5554" t="s">
        <v>73</v>
      </c>
      <c r="F5554" t="s">
        <v>100</v>
      </c>
      <c r="G5554" t="str">
        <f>_xlfn.XLOOKUP(F5554,Product_Categories!A:A,Product_Categories!C:C,"Missing")</f>
        <v>Forms</v>
      </c>
      <c r="H5554">
        <v>73212</v>
      </c>
      <c r="I5554">
        <v>9500</v>
      </c>
      <c r="J5554" s="5">
        <v>35592.239999999998</v>
      </c>
      <c r="K5554">
        <v>1667</v>
      </c>
      <c r="L5554" s="5">
        <v>108901.13</v>
      </c>
      <c r="M5554" s="4">
        <v>12.98</v>
      </c>
      <c r="N5554" s="4">
        <v>17.55</v>
      </c>
      <c r="O5554" s="4">
        <v>3.75</v>
      </c>
      <c r="P5554">
        <v>21.35</v>
      </c>
      <c r="Q5554" s="4">
        <v>3.06</v>
      </c>
    </row>
    <row r="5555" spans="1:17" x14ac:dyDescent="0.3">
      <c r="A5555" s="3">
        <v>45283</v>
      </c>
      <c r="B5555" s="11" t="str">
        <f t="shared" si="86"/>
        <v>Dec 2023</v>
      </c>
      <c r="C5555" t="s">
        <v>108</v>
      </c>
      <c r="D5555" t="s">
        <v>41</v>
      </c>
      <c r="E5555" t="s">
        <v>73</v>
      </c>
      <c r="F5555" t="s">
        <v>89</v>
      </c>
      <c r="G5555" t="str">
        <f>_xlfn.XLOOKUP(F5555,Product_Categories!A:A,Product_Categories!C:C,"Missing")</f>
        <v>Push Notifications</v>
      </c>
      <c r="H5555">
        <v>126548</v>
      </c>
      <c r="I5555">
        <v>14007</v>
      </c>
      <c r="J5555" s="5">
        <v>35028.53</v>
      </c>
      <c r="K5555">
        <v>1579</v>
      </c>
      <c r="L5555" s="5">
        <v>104478.46</v>
      </c>
      <c r="M5555" s="4">
        <v>11.07</v>
      </c>
      <c r="N5555" s="4">
        <v>11.27</v>
      </c>
      <c r="O5555" s="4">
        <v>2.5</v>
      </c>
      <c r="P5555">
        <v>22.18</v>
      </c>
      <c r="Q5555" s="4">
        <v>2.98</v>
      </c>
    </row>
    <row r="5556" spans="1:17" x14ac:dyDescent="0.3">
      <c r="A5556" s="3">
        <v>45283</v>
      </c>
      <c r="B5556" s="11" t="str">
        <f t="shared" si="86"/>
        <v>Dec 2023</v>
      </c>
      <c r="C5556" t="s">
        <v>19</v>
      </c>
      <c r="D5556" t="s">
        <v>54</v>
      </c>
      <c r="E5556" t="s">
        <v>74</v>
      </c>
      <c r="F5556" t="s">
        <v>98</v>
      </c>
      <c r="G5556" t="str">
        <f>_xlfn.XLOOKUP(F5556,Product_Categories!A:A,Product_Categories!C:C,"Missing")</f>
        <v>Video</v>
      </c>
      <c r="H5556">
        <v>78305</v>
      </c>
      <c r="I5556">
        <v>10803</v>
      </c>
      <c r="J5556" s="5">
        <v>34587.26</v>
      </c>
      <c r="K5556">
        <v>822</v>
      </c>
      <c r="L5556" s="5">
        <v>101542.94</v>
      </c>
      <c r="M5556" s="4">
        <v>13.8</v>
      </c>
      <c r="N5556" s="4">
        <v>7.61</v>
      </c>
      <c r="O5556" s="4">
        <v>3.2</v>
      </c>
      <c r="P5556">
        <v>42.08</v>
      </c>
      <c r="Q5556" s="4">
        <v>2.94</v>
      </c>
    </row>
    <row r="5557" spans="1:17" x14ac:dyDescent="0.3">
      <c r="A5557" s="3">
        <v>45283</v>
      </c>
      <c r="B5557" s="11" t="str">
        <f t="shared" si="86"/>
        <v>Dec 2023</v>
      </c>
      <c r="C5557" t="s">
        <v>107</v>
      </c>
      <c r="D5557" t="s">
        <v>29</v>
      </c>
      <c r="E5557" t="s">
        <v>75</v>
      </c>
      <c r="F5557" t="s">
        <v>87</v>
      </c>
      <c r="G5557" t="str">
        <f>_xlfn.XLOOKUP(F5557,Product_Categories!A:A,Product_Categories!C:C,"Missing")</f>
        <v>AdTech</v>
      </c>
      <c r="H5557">
        <v>2221</v>
      </c>
      <c r="I5557">
        <v>80</v>
      </c>
      <c r="J5557" s="5">
        <v>250.56</v>
      </c>
      <c r="K5557">
        <v>5</v>
      </c>
      <c r="L5557" s="5">
        <v>670.02</v>
      </c>
      <c r="M5557" s="4">
        <v>3.6</v>
      </c>
      <c r="N5557" s="4">
        <v>6.25</v>
      </c>
      <c r="O5557" s="4">
        <v>3.13</v>
      </c>
      <c r="P5557">
        <v>50.11</v>
      </c>
      <c r="Q5557" s="4">
        <v>2.67</v>
      </c>
    </row>
    <row r="5558" spans="1:17" x14ac:dyDescent="0.3">
      <c r="A5558" s="3">
        <v>45283</v>
      </c>
      <c r="B5558" s="11" t="str">
        <f t="shared" si="86"/>
        <v>Dec 2023</v>
      </c>
      <c r="C5558" t="s">
        <v>21</v>
      </c>
      <c r="D5558" t="s">
        <v>28</v>
      </c>
      <c r="E5558" t="s">
        <v>75</v>
      </c>
      <c r="F5558" t="s">
        <v>80</v>
      </c>
      <c r="G5558" t="str">
        <f>_xlfn.XLOOKUP(F5558,Product_Categories!A:A,Product_Categories!C:C,"Missing")</f>
        <v>Feedback</v>
      </c>
      <c r="H5558">
        <v>44663</v>
      </c>
      <c r="I5558">
        <v>3737</v>
      </c>
      <c r="J5558" s="5">
        <v>11969.36</v>
      </c>
      <c r="K5558">
        <v>171</v>
      </c>
      <c r="L5558" s="5">
        <v>31852.41</v>
      </c>
      <c r="M5558" s="4">
        <v>8.3699999999999992</v>
      </c>
      <c r="N5558" s="4">
        <v>4.58</v>
      </c>
      <c r="O5558" s="4">
        <v>3.2</v>
      </c>
      <c r="P5558">
        <v>70</v>
      </c>
      <c r="Q5558" s="4">
        <v>2.66</v>
      </c>
    </row>
    <row r="5559" spans="1:17" x14ac:dyDescent="0.3">
      <c r="A5559" s="3">
        <v>45283</v>
      </c>
      <c r="B5559" s="11" t="str">
        <f t="shared" si="86"/>
        <v>Dec 2023</v>
      </c>
      <c r="C5559" t="s">
        <v>108</v>
      </c>
      <c r="D5559" t="s">
        <v>71</v>
      </c>
      <c r="E5559" t="s">
        <v>75</v>
      </c>
      <c r="F5559" t="s">
        <v>88</v>
      </c>
      <c r="G5559" t="str">
        <f>_xlfn.XLOOKUP(F5559,Product_Categories!A:A,Product_Categories!C:C,"Missing")</f>
        <v>CRM</v>
      </c>
      <c r="H5559">
        <v>13166</v>
      </c>
      <c r="I5559">
        <v>314</v>
      </c>
      <c r="J5559" s="5">
        <v>672.86</v>
      </c>
      <c r="K5559">
        <v>10</v>
      </c>
      <c r="L5559" s="5">
        <v>1772.47</v>
      </c>
      <c r="M5559" s="4">
        <v>2.38</v>
      </c>
      <c r="N5559" s="4">
        <v>3.18</v>
      </c>
      <c r="O5559" s="4">
        <v>2.14</v>
      </c>
      <c r="P5559">
        <v>67.290000000000006</v>
      </c>
      <c r="Q5559" s="4">
        <v>2.63</v>
      </c>
    </row>
    <row r="5560" spans="1:17" x14ac:dyDescent="0.3">
      <c r="A5560" s="3">
        <v>45283</v>
      </c>
      <c r="B5560" s="11" t="str">
        <f t="shared" si="86"/>
        <v>Dec 2023</v>
      </c>
      <c r="C5560" t="s">
        <v>108</v>
      </c>
      <c r="D5560" t="s">
        <v>47</v>
      </c>
      <c r="E5560" t="s">
        <v>74</v>
      </c>
      <c r="F5560" t="s">
        <v>94</v>
      </c>
      <c r="G5560" t="str">
        <f>_xlfn.XLOOKUP(F5560,Product_Categories!A:A,Product_Categories!C:C,"Missing")</f>
        <v>SEO</v>
      </c>
      <c r="H5560">
        <v>132689</v>
      </c>
      <c r="I5560">
        <v>2071</v>
      </c>
      <c r="J5560" s="5">
        <v>6919.28</v>
      </c>
      <c r="K5560">
        <v>189</v>
      </c>
      <c r="L5560" s="5">
        <v>18113.82</v>
      </c>
      <c r="M5560" s="4">
        <v>1.56</v>
      </c>
      <c r="N5560" s="4">
        <v>9.1300000000000008</v>
      </c>
      <c r="O5560" s="4">
        <v>3.34</v>
      </c>
      <c r="P5560">
        <v>36.61</v>
      </c>
      <c r="Q5560" s="4">
        <v>2.62</v>
      </c>
    </row>
    <row r="5561" spans="1:17" x14ac:dyDescent="0.3">
      <c r="A5561" s="3">
        <v>45283</v>
      </c>
      <c r="B5561" s="11" t="str">
        <f t="shared" si="86"/>
        <v>Dec 2023</v>
      </c>
      <c r="C5561" t="s">
        <v>108</v>
      </c>
      <c r="D5561" t="s">
        <v>29</v>
      </c>
      <c r="E5561" t="s">
        <v>74</v>
      </c>
      <c r="F5561" t="s">
        <v>92</v>
      </c>
      <c r="G5561" t="str">
        <f>_xlfn.XLOOKUP(F5561,Product_Categories!A:A,Product_Categories!C:C,"Missing")</f>
        <v>Design</v>
      </c>
      <c r="H5561">
        <v>97334</v>
      </c>
      <c r="I5561">
        <v>9518</v>
      </c>
      <c r="J5561" s="5">
        <v>36488.9</v>
      </c>
      <c r="K5561">
        <v>1407</v>
      </c>
      <c r="L5561" s="5">
        <v>93881.62</v>
      </c>
      <c r="M5561" s="4">
        <v>9.7799999999999994</v>
      </c>
      <c r="N5561" s="4">
        <v>14.78</v>
      </c>
      <c r="O5561" s="4">
        <v>3.83</v>
      </c>
      <c r="P5561">
        <v>25.93</v>
      </c>
      <c r="Q5561" s="4">
        <v>2.57</v>
      </c>
    </row>
    <row r="5562" spans="1:17" x14ac:dyDescent="0.3">
      <c r="A5562" s="3">
        <v>45283</v>
      </c>
      <c r="B5562" s="11" t="str">
        <f t="shared" si="86"/>
        <v>Dec 2023</v>
      </c>
      <c r="C5562" t="s">
        <v>21</v>
      </c>
      <c r="D5562" t="s">
        <v>48</v>
      </c>
      <c r="E5562" t="s">
        <v>76</v>
      </c>
      <c r="F5562" t="s">
        <v>88</v>
      </c>
      <c r="G5562" t="str">
        <f>_xlfn.XLOOKUP(F5562,Product_Categories!A:A,Product_Categories!C:C,"Missing")</f>
        <v>CRM</v>
      </c>
      <c r="H5562">
        <v>147455</v>
      </c>
      <c r="I5562">
        <v>2836</v>
      </c>
      <c r="J5562" s="5">
        <v>4163.2</v>
      </c>
      <c r="K5562">
        <v>371</v>
      </c>
      <c r="L5562" s="5">
        <v>10151.64</v>
      </c>
      <c r="M5562" s="4">
        <v>1.92</v>
      </c>
      <c r="N5562" s="4">
        <v>13.08</v>
      </c>
      <c r="O5562" s="4">
        <v>1.47</v>
      </c>
      <c r="P5562">
        <v>11.22</v>
      </c>
      <c r="Q5562" s="4">
        <v>2.44</v>
      </c>
    </row>
    <row r="5563" spans="1:17" x14ac:dyDescent="0.3">
      <c r="A5563" s="3">
        <v>45283</v>
      </c>
      <c r="B5563" s="11" t="str">
        <f t="shared" si="86"/>
        <v>Dec 2023</v>
      </c>
      <c r="C5563" t="s">
        <v>107</v>
      </c>
      <c r="D5563" t="s">
        <v>42</v>
      </c>
      <c r="E5563" t="s">
        <v>73</v>
      </c>
      <c r="F5563" t="s">
        <v>87</v>
      </c>
      <c r="G5563" t="str">
        <f>_xlfn.XLOOKUP(F5563,Product_Categories!A:A,Product_Categories!C:C,"Missing")</f>
        <v>AdTech</v>
      </c>
      <c r="H5563">
        <v>5737</v>
      </c>
      <c r="I5563">
        <v>818</v>
      </c>
      <c r="J5563" s="5">
        <v>3633.85</v>
      </c>
      <c r="K5563">
        <v>61</v>
      </c>
      <c r="L5563" s="5">
        <v>8271.07</v>
      </c>
      <c r="M5563" s="4">
        <v>14.26</v>
      </c>
      <c r="N5563" s="4">
        <v>7.46</v>
      </c>
      <c r="O5563" s="4">
        <v>4.4400000000000004</v>
      </c>
      <c r="P5563">
        <v>59.57</v>
      </c>
      <c r="Q5563" s="4">
        <v>2.2799999999999998</v>
      </c>
    </row>
    <row r="5564" spans="1:17" x14ac:dyDescent="0.3">
      <c r="A5564" s="3">
        <v>45283</v>
      </c>
      <c r="B5564" s="11" t="str">
        <f t="shared" si="86"/>
        <v>Dec 2023</v>
      </c>
      <c r="C5564" t="s">
        <v>21</v>
      </c>
      <c r="D5564" t="s">
        <v>53</v>
      </c>
      <c r="E5564" t="s">
        <v>74</v>
      </c>
      <c r="F5564" t="s">
        <v>97</v>
      </c>
      <c r="G5564" t="str">
        <f>_xlfn.XLOOKUP(F5564,Product_Categories!A:A,Product_Categories!C:C,"Missing")</f>
        <v>Webinars</v>
      </c>
      <c r="H5564">
        <v>112961</v>
      </c>
      <c r="I5564">
        <v>2611</v>
      </c>
      <c r="J5564" s="5">
        <v>1319.7</v>
      </c>
      <c r="K5564">
        <v>369</v>
      </c>
      <c r="L5564" s="5">
        <v>2814.06</v>
      </c>
      <c r="M5564" s="4">
        <v>2.31</v>
      </c>
      <c r="N5564" s="4">
        <v>14.13</v>
      </c>
      <c r="O5564" s="4">
        <v>0.51</v>
      </c>
      <c r="P5564">
        <v>3.58</v>
      </c>
      <c r="Q5564" s="4">
        <v>2.13</v>
      </c>
    </row>
    <row r="5565" spans="1:17" x14ac:dyDescent="0.3">
      <c r="A5565" s="3">
        <v>45283</v>
      </c>
      <c r="B5565" s="11" t="str">
        <f t="shared" si="86"/>
        <v>Dec 2023</v>
      </c>
      <c r="C5565" t="s">
        <v>21</v>
      </c>
      <c r="D5565" t="s">
        <v>54</v>
      </c>
      <c r="E5565" t="s">
        <v>73</v>
      </c>
      <c r="F5565" t="s">
        <v>98</v>
      </c>
      <c r="G5565" t="str">
        <f>_xlfn.XLOOKUP(F5565,Product_Categories!A:A,Product_Categories!C:C,"Missing")</f>
        <v>Video</v>
      </c>
      <c r="H5565">
        <v>16301</v>
      </c>
      <c r="I5565">
        <v>1802</v>
      </c>
      <c r="J5565" s="5">
        <v>7849.42</v>
      </c>
      <c r="K5565">
        <v>215</v>
      </c>
      <c r="L5565" s="5">
        <v>15319.8</v>
      </c>
      <c r="M5565" s="4">
        <v>11.05</v>
      </c>
      <c r="N5565" s="4">
        <v>11.93</v>
      </c>
      <c r="O5565" s="4">
        <v>4.3600000000000003</v>
      </c>
      <c r="P5565">
        <v>36.51</v>
      </c>
      <c r="Q5565" s="4">
        <v>1.95</v>
      </c>
    </row>
    <row r="5566" spans="1:17" x14ac:dyDescent="0.3">
      <c r="A5566" s="3">
        <v>45283</v>
      </c>
      <c r="B5566" s="11" t="str">
        <f t="shared" si="86"/>
        <v>Dec 2023</v>
      </c>
      <c r="C5566" t="s">
        <v>108</v>
      </c>
      <c r="D5566" t="s">
        <v>39</v>
      </c>
      <c r="E5566" t="s">
        <v>75</v>
      </c>
      <c r="F5566" t="s">
        <v>85</v>
      </c>
      <c r="G5566" t="str">
        <f>_xlfn.XLOOKUP(F5566,Product_Categories!A:A,Product_Categories!C:C,"Missing")</f>
        <v>Budgeting</v>
      </c>
      <c r="H5566">
        <v>14107</v>
      </c>
      <c r="I5566">
        <v>1032</v>
      </c>
      <c r="J5566" s="5">
        <v>4635.6899999999996</v>
      </c>
      <c r="K5566">
        <v>100</v>
      </c>
      <c r="L5566" s="5">
        <v>8836.7800000000007</v>
      </c>
      <c r="M5566" s="4">
        <v>7.32</v>
      </c>
      <c r="N5566" s="4">
        <v>9.69</v>
      </c>
      <c r="O5566" s="4">
        <v>4.49</v>
      </c>
      <c r="P5566">
        <v>46.36</v>
      </c>
      <c r="Q5566" s="4">
        <v>1.91</v>
      </c>
    </row>
    <row r="5567" spans="1:17" x14ac:dyDescent="0.3">
      <c r="A5567" s="3">
        <v>45283</v>
      </c>
      <c r="B5567" s="11" t="str">
        <f t="shared" si="86"/>
        <v>Dec 2023</v>
      </c>
      <c r="C5567" t="s">
        <v>107</v>
      </c>
      <c r="D5567" t="s">
        <v>60</v>
      </c>
      <c r="E5567" t="s">
        <v>76</v>
      </c>
      <c r="F5567" t="s">
        <v>96</v>
      </c>
      <c r="G5567" t="str">
        <f>_xlfn.XLOOKUP(F5567,Product_Categories!A:A,Product_Categories!C:C,"Missing")</f>
        <v>Growth Tools</v>
      </c>
      <c r="H5567">
        <v>42191</v>
      </c>
      <c r="I5567">
        <v>4391</v>
      </c>
      <c r="J5567" s="5">
        <v>17524.68</v>
      </c>
      <c r="K5567">
        <v>797</v>
      </c>
      <c r="L5567" s="5">
        <v>32283.11</v>
      </c>
      <c r="M5567" s="4">
        <v>10.41</v>
      </c>
      <c r="N5567" s="4">
        <v>18.149999999999999</v>
      </c>
      <c r="O5567" s="4">
        <v>3.99</v>
      </c>
      <c r="P5567">
        <v>21.99</v>
      </c>
      <c r="Q5567" s="4">
        <v>1.84</v>
      </c>
    </row>
    <row r="5568" spans="1:17" x14ac:dyDescent="0.3">
      <c r="A5568" s="3">
        <v>45283</v>
      </c>
      <c r="B5568" s="11" t="str">
        <f t="shared" si="86"/>
        <v>Dec 2023</v>
      </c>
      <c r="C5568" t="s">
        <v>107</v>
      </c>
      <c r="D5568" t="s">
        <v>54</v>
      </c>
      <c r="E5568" t="s">
        <v>76</v>
      </c>
      <c r="F5568" t="s">
        <v>92</v>
      </c>
      <c r="G5568" t="str">
        <f>_xlfn.XLOOKUP(F5568,Product_Categories!A:A,Product_Categories!C:C,"Missing")</f>
        <v>Design</v>
      </c>
      <c r="H5568">
        <v>21063</v>
      </c>
      <c r="I5568">
        <v>1947</v>
      </c>
      <c r="J5568" s="5">
        <v>7363.37</v>
      </c>
      <c r="K5568">
        <v>93</v>
      </c>
      <c r="L5568" s="5">
        <v>13353.01</v>
      </c>
      <c r="M5568" s="4">
        <v>9.24</v>
      </c>
      <c r="N5568" s="4">
        <v>4.78</v>
      </c>
      <c r="O5568" s="4">
        <v>3.78</v>
      </c>
      <c r="P5568">
        <v>79.180000000000007</v>
      </c>
      <c r="Q5568" s="4">
        <v>1.81</v>
      </c>
    </row>
    <row r="5569" spans="1:17" x14ac:dyDescent="0.3">
      <c r="A5569" s="3">
        <v>45283</v>
      </c>
      <c r="B5569" s="11" t="str">
        <f t="shared" si="86"/>
        <v>Dec 2023</v>
      </c>
      <c r="C5569" t="s">
        <v>17</v>
      </c>
      <c r="D5569" t="s">
        <v>43</v>
      </c>
      <c r="E5569" t="s">
        <v>74</v>
      </c>
      <c r="F5569" t="s">
        <v>80</v>
      </c>
      <c r="G5569" t="str">
        <f>_xlfn.XLOOKUP(F5569,Product_Categories!A:A,Product_Categories!C:C,"Missing")</f>
        <v>Feedback</v>
      </c>
      <c r="H5569">
        <v>42864</v>
      </c>
      <c r="I5569">
        <v>3321</v>
      </c>
      <c r="J5569" s="5">
        <v>11271.55</v>
      </c>
      <c r="K5569">
        <v>490</v>
      </c>
      <c r="L5569" s="5">
        <v>20283.45</v>
      </c>
      <c r="M5569" s="4">
        <v>7.75</v>
      </c>
      <c r="N5569" s="4">
        <v>14.75</v>
      </c>
      <c r="O5569" s="4">
        <v>3.39</v>
      </c>
      <c r="P5569" s="4">
        <v>23</v>
      </c>
      <c r="Q5569" s="4">
        <v>1.8</v>
      </c>
    </row>
    <row r="5570" spans="1:17" x14ac:dyDescent="0.3">
      <c r="A5570" s="3">
        <v>45283</v>
      </c>
      <c r="B5570" s="11" t="str">
        <f t="shared" ref="B5570:B5633" si="87">TEXT(A5570, "mmm yyyy")</f>
        <v>Dec 2023</v>
      </c>
      <c r="C5570" t="s">
        <v>17</v>
      </c>
      <c r="D5570" t="s">
        <v>33</v>
      </c>
      <c r="E5570" t="s">
        <v>74</v>
      </c>
      <c r="F5570" t="s">
        <v>78</v>
      </c>
      <c r="G5570" t="str">
        <f>_xlfn.XLOOKUP(F5570,Product_Categories!A:A,Product_Categories!C:C,"Missing")</f>
        <v>Audience Analytics</v>
      </c>
      <c r="H5570">
        <v>108057</v>
      </c>
      <c r="I5570">
        <v>12018</v>
      </c>
      <c r="J5570" s="5">
        <v>15398.13</v>
      </c>
      <c r="K5570">
        <v>431</v>
      </c>
      <c r="L5570" s="5">
        <v>24196.98</v>
      </c>
      <c r="M5570" s="4">
        <v>11.12</v>
      </c>
      <c r="N5570" s="4">
        <v>3.59</v>
      </c>
      <c r="O5570" s="4">
        <v>1.28</v>
      </c>
      <c r="P5570" s="4">
        <v>35.729999999999997</v>
      </c>
      <c r="Q5570" s="4">
        <v>1.57</v>
      </c>
    </row>
    <row r="5571" spans="1:17" x14ac:dyDescent="0.3">
      <c r="A5571" s="3">
        <v>45283</v>
      </c>
      <c r="B5571" s="11" t="str">
        <f t="shared" si="87"/>
        <v>Dec 2023</v>
      </c>
      <c r="C5571" t="s">
        <v>108</v>
      </c>
      <c r="D5571" t="s">
        <v>41</v>
      </c>
      <c r="E5571" t="s">
        <v>73</v>
      </c>
      <c r="F5571" t="s">
        <v>83</v>
      </c>
      <c r="G5571" t="str">
        <f>_xlfn.XLOOKUP(F5571,Product_Categories!A:A,Product_Categories!C:C,"Missing")</f>
        <v>UX</v>
      </c>
      <c r="H5571">
        <v>126008</v>
      </c>
      <c r="I5571">
        <v>9949</v>
      </c>
      <c r="J5571" s="5">
        <v>38899.82</v>
      </c>
      <c r="K5571">
        <v>691</v>
      </c>
      <c r="L5571" s="5">
        <v>60199.55</v>
      </c>
      <c r="M5571" s="4">
        <v>7.9</v>
      </c>
      <c r="N5571" s="4">
        <v>6.95</v>
      </c>
      <c r="O5571" s="4">
        <v>3.91</v>
      </c>
      <c r="P5571">
        <v>56.29</v>
      </c>
      <c r="Q5571" s="4">
        <v>1.55</v>
      </c>
    </row>
    <row r="5572" spans="1:17" x14ac:dyDescent="0.3">
      <c r="A5572" s="3">
        <v>45283</v>
      </c>
      <c r="B5572" s="11" t="str">
        <f t="shared" si="87"/>
        <v>Dec 2023</v>
      </c>
      <c r="C5572" t="s">
        <v>21</v>
      </c>
      <c r="D5572" t="s">
        <v>55</v>
      </c>
      <c r="E5572" t="s">
        <v>75</v>
      </c>
      <c r="F5572" t="s">
        <v>84</v>
      </c>
      <c r="G5572" t="str">
        <f>_xlfn.XLOOKUP(F5572,Product_Categories!A:A,Product_Categories!C:C,"Missing")</f>
        <v>Marketing Suite</v>
      </c>
      <c r="H5572">
        <v>6130</v>
      </c>
      <c r="I5572">
        <v>175</v>
      </c>
      <c r="J5572" s="5">
        <v>484.3</v>
      </c>
      <c r="K5572">
        <v>12</v>
      </c>
      <c r="L5572" s="5">
        <v>694.09</v>
      </c>
      <c r="M5572" s="4">
        <v>2.85</v>
      </c>
      <c r="N5572" s="4">
        <v>6.86</v>
      </c>
      <c r="O5572" s="4">
        <v>2.77</v>
      </c>
      <c r="P5572">
        <v>40.36</v>
      </c>
      <c r="Q5572" s="4">
        <v>1.43</v>
      </c>
    </row>
    <row r="5573" spans="1:17" x14ac:dyDescent="0.3">
      <c r="A5573" s="3">
        <v>45283</v>
      </c>
      <c r="B5573" s="11" t="str">
        <f t="shared" si="87"/>
        <v>Dec 2023</v>
      </c>
      <c r="C5573" t="s">
        <v>108</v>
      </c>
      <c r="D5573" t="s">
        <v>43</v>
      </c>
      <c r="E5573" t="s">
        <v>76</v>
      </c>
      <c r="F5573" t="s">
        <v>94</v>
      </c>
      <c r="G5573" t="str">
        <f>_xlfn.XLOOKUP(F5573,Product_Categories!A:A,Product_Categories!C:C,"Missing")</f>
        <v>SEO</v>
      </c>
      <c r="H5573">
        <v>69132</v>
      </c>
      <c r="I5573">
        <v>2748</v>
      </c>
      <c r="J5573" s="5">
        <v>10117.870000000001</v>
      </c>
      <c r="K5573">
        <v>116</v>
      </c>
      <c r="L5573" s="5">
        <v>13333.7</v>
      </c>
      <c r="M5573" s="4">
        <v>3.98</v>
      </c>
      <c r="N5573" s="4">
        <v>4.22</v>
      </c>
      <c r="O5573" s="4">
        <v>3.68</v>
      </c>
      <c r="P5573">
        <v>87.22</v>
      </c>
      <c r="Q5573" s="4">
        <v>1.32</v>
      </c>
    </row>
    <row r="5574" spans="1:17" x14ac:dyDescent="0.3">
      <c r="A5574" s="3">
        <v>45283</v>
      </c>
      <c r="B5574" s="11" t="str">
        <f t="shared" si="87"/>
        <v>Dec 2023</v>
      </c>
      <c r="C5574" t="s">
        <v>19</v>
      </c>
      <c r="D5574" t="s">
        <v>26</v>
      </c>
      <c r="E5574" t="s">
        <v>75</v>
      </c>
      <c r="F5574" t="s">
        <v>92</v>
      </c>
      <c r="G5574" t="str">
        <f>_xlfn.XLOOKUP(F5574,Product_Categories!A:A,Product_Categories!C:C,"Missing")</f>
        <v>Design</v>
      </c>
      <c r="H5574">
        <v>97760</v>
      </c>
      <c r="I5574">
        <v>9131</v>
      </c>
      <c r="J5574" s="5">
        <v>37636.300000000003</v>
      </c>
      <c r="K5574">
        <v>1284</v>
      </c>
      <c r="L5574" s="5">
        <v>49265.63</v>
      </c>
      <c r="M5574" s="4">
        <v>9.34</v>
      </c>
      <c r="N5574" s="4">
        <v>14.06</v>
      </c>
      <c r="O5574" s="4">
        <v>4.12</v>
      </c>
      <c r="P5574">
        <v>29.31</v>
      </c>
      <c r="Q5574" s="4">
        <v>1.31</v>
      </c>
    </row>
    <row r="5575" spans="1:17" x14ac:dyDescent="0.3">
      <c r="A5575" s="3">
        <v>45283</v>
      </c>
      <c r="B5575" s="11" t="str">
        <f t="shared" si="87"/>
        <v>Dec 2023</v>
      </c>
      <c r="C5575" t="s">
        <v>107</v>
      </c>
      <c r="D5575" t="s">
        <v>36</v>
      </c>
      <c r="E5575" t="s">
        <v>76</v>
      </c>
      <c r="F5575" t="s">
        <v>98</v>
      </c>
      <c r="G5575" t="str">
        <f>_xlfn.XLOOKUP(F5575,Product_Categories!A:A,Product_Categories!C:C,"Missing")</f>
        <v>Video</v>
      </c>
      <c r="H5575">
        <v>54488</v>
      </c>
      <c r="I5575">
        <v>401</v>
      </c>
      <c r="J5575" s="5">
        <v>1515.3</v>
      </c>
      <c r="K5575">
        <v>24</v>
      </c>
      <c r="L5575" s="5">
        <v>1955.59</v>
      </c>
      <c r="M5575" s="4">
        <v>0.74</v>
      </c>
      <c r="N5575" s="4">
        <v>5.99</v>
      </c>
      <c r="O5575" s="4">
        <v>3.78</v>
      </c>
      <c r="P5575">
        <v>63.14</v>
      </c>
      <c r="Q5575" s="4">
        <v>1.29</v>
      </c>
    </row>
    <row r="5576" spans="1:17" x14ac:dyDescent="0.3">
      <c r="A5576" s="3">
        <v>45283</v>
      </c>
      <c r="B5576" s="11" t="str">
        <f t="shared" si="87"/>
        <v>Dec 2023</v>
      </c>
      <c r="C5576" t="s">
        <v>19</v>
      </c>
      <c r="D5576" t="s">
        <v>49</v>
      </c>
      <c r="E5576" t="s">
        <v>76</v>
      </c>
      <c r="F5576" t="s">
        <v>96</v>
      </c>
      <c r="G5576" t="str">
        <f>_xlfn.XLOOKUP(F5576,Product_Categories!A:A,Product_Categories!C:C,"Missing")</f>
        <v>Growth Tools</v>
      </c>
      <c r="H5576">
        <v>133224</v>
      </c>
      <c r="I5576">
        <v>10204</v>
      </c>
      <c r="J5576" s="5">
        <v>23201.89</v>
      </c>
      <c r="K5576">
        <v>321</v>
      </c>
      <c r="L5576" s="5">
        <v>29350.69</v>
      </c>
      <c r="M5576" s="4">
        <v>7.66</v>
      </c>
      <c r="N5576" s="4">
        <v>3.15</v>
      </c>
      <c r="O5576" s="4">
        <v>2.27</v>
      </c>
      <c r="P5576">
        <v>72.28</v>
      </c>
      <c r="Q5576" s="4">
        <v>1.27</v>
      </c>
    </row>
    <row r="5577" spans="1:17" x14ac:dyDescent="0.3">
      <c r="A5577" s="3">
        <v>45283</v>
      </c>
      <c r="B5577" s="11" t="str">
        <f t="shared" si="87"/>
        <v>Dec 2023</v>
      </c>
      <c r="C5577" t="s">
        <v>107</v>
      </c>
      <c r="D5577" t="s">
        <v>51</v>
      </c>
      <c r="E5577" t="s">
        <v>73</v>
      </c>
      <c r="F5577" t="s">
        <v>80</v>
      </c>
      <c r="G5577" t="str">
        <f>_xlfn.XLOOKUP(F5577,Product_Categories!A:A,Product_Categories!C:C,"Missing")</f>
        <v>Feedback</v>
      </c>
      <c r="H5577">
        <v>43052</v>
      </c>
      <c r="I5577">
        <v>2032</v>
      </c>
      <c r="J5577" s="5">
        <v>8543.77</v>
      </c>
      <c r="K5577">
        <v>94</v>
      </c>
      <c r="L5577" s="5">
        <v>8889.34</v>
      </c>
      <c r="M5577" s="4">
        <v>4.72</v>
      </c>
      <c r="N5577" s="4">
        <v>4.63</v>
      </c>
      <c r="O5577" s="4">
        <v>4.2</v>
      </c>
      <c r="P5577">
        <v>90.89</v>
      </c>
      <c r="Q5577" s="4">
        <v>1.04</v>
      </c>
    </row>
    <row r="5578" spans="1:17" x14ac:dyDescent="0.3">
      <c r="A5578" s="3">
        <v>45283</v>
      </c>
      <c r="B5578" s="11" t="str">
        <f t="shared" si="87"/>
        <v>Dec 2023</v>
      </c>
      <c r="C5578" t="s">
        <v>17</v>
      </c>
      <c r="D5578" t="s">
        <v>28</v>
      </c>
      <c r="E5578" t="s">
        <v>75</v>
      </c>
      <c r="F5578" t="s">
        <v>92</v>
      </c>
      <c r="G5578" t="str">
        <f>_xlfn.XLOOKUP(F5578,Product_Categories!A:A,Product_Categories!C:C,"Missing")</f>
        <v>Design</v>
      </c>
      <c r="H5578">
        <v>6467</v>
      </c>
      <c r="I5578">
        <v>437</v>
      </c>
      <c r="J5578" s="5">
        <v>1931.33</v>
      </c>
      <c r="K5578">
        <v>18</v>
      </c>
      <c r="L5578" s="5">
        <v>1910.64</v>
      </c>
      <c r="M5578" s="4">
        <v>6.76</v>
      </c>
      <c r="N5578" s="4">
        <v>4.12</v>
      </c>
      <c r="O5578" s="4">
        <v>4.42</v>
      </c>
      <c r="P5578" s="4">
        <v>107.3</v>
      </c>
      <c r="Q5578" s="4">
        <v>0.99</v>
      </c>
    </row>
    <row r="5579" spans="1:17" x14ac:dyDescent="0.3">
      <c r="A5579" s="3">
        <v>45283</v>
      </c>
      <c r="B5579" s="11" t="str">
        <f t="shared" si="87"/>
        <v>Dec 2023</v>
      </c>
      <c r="C5579" t="s">
        <v>19</v>
      </c>
      <c r="D5579" t="s">
        <v>68</v>
      </c>
      <c r="E5579" t="s">
        <v>76</v>
      </c>
      <c r="F5579" t="s">
        <v>78</v>
      </c>
      <c r="G5579" t="str">
        <f>_xlfn.XLOOKUP(F5579,Product_Categories!A:A,Product_Categories!C:C,"Missing")</f>
        <v>Audience Analytics</v>
      </c>
      <c r="H5579">
        <v>28584</v>
      </c>
      <c r="I5579">
        <v>1298</v>
      </c>
      <c r="J5579" s="5">
        <v>3300.6</v>
      </c>
      <c r="K5579">
        <v>124</v>
      </c>
      <c r="L5579" s="5">
        <v>3154.16</v>
      </c>
      <c r="M5579" s="4">
        <v>4.54</v>
      </c>
      <c r="N5579" s="4">
        <v>9.5500000000000007</v>
      </c>
      <c r="O5579" s="4">
        <v>2.54</v>
      </c>
      <c r="P5579">
        <v>26.62</v>
      </c>
      <c r="Q5579" s="4">
        <v>0.96</v>
      </c>
    </row>
    <row r="5580" spans="1:17" x14ac:dyDescent="0.3">
      <c r="A5580" s="3">
        <v>45283</v>
      </c>
      <c r="B5580" s="11" t="str">
        <f t="shared" si="87"/>
        <v>Dec 2023</v>
      </c>
      <c r="C5580" t="s">
        <v>108</v>
      </c>
      <c r="D5580" t="s">
        <v>65</v>
      </c>
      <c r="E5580" t="s">
        <v>75</v>
      </c>
      <c r="F5580" t="s">
        <v>85</v>
      </c>
      <c r="G5580" t="str">
        <f>_xlfn.XLOOKUP(F5580,Product_Categories!A:A,Product_Categories!C:C,"Missing")</f>
        <v>Budgeting</v>
      </c>
      <c r="H5580">
        <v>56759</v>
      </c>
      <c r="I5580">
        <v>3412</v>
      </c>
      <c r="J5580" s="5">
        <v>11516.82</v>
      </c>
      <c r="K5580">
        <v>368</v>
      </c>
      <c r="L5580" s="5">
        <v>10713.82</v>
      </c>
      <c r="M5580" s="4">
        <v>6.01</v>
      </c>
      <c r="N5580" s="4">
        <v>10.79</v>
      </c>
      <c r="O5580" s="4">
        <v>3.38</v>
      </c>
      <c r="P5580">
        <v>31.3</v>
      </c>
      <c r="Q5580" s="4">
        <v>0.93</v>
      </c>
    </row>
    <row r="5581" spans="1:17" x14ac:dyDescent="0.3">
      <c r="A5581" s="3">
        <v>45283</v>
      </c>
      <c r="B5581" s="11" t="str">
        <f t="shared" si="87"/>
        <v>Dec 2023</v>
      </c>
      <c r="C5581" t="s">
        <v>107</v>
      </c>
      <c r="D5581" t="s">
        <v>72</v>
      </c>
      <c r="E5581" t="s">
        <v>73</v>
      </c>
      <c r="F5581" t="s">
        <v>91</v>
      </c>
      <c r="G5581" t="str">
        <f>_xlfn.XLOOKUP(F5581,Product_Categories!A:A,Product_Categories!C:C,"Missing")</f>
        <v>Affiliate</v>
      </c>
      <c r="H5581">
        <v>65284</v>
      </c>
      <c r="I5581">
        <v>1392</v>
      </c>
      <c r="J5581" s="5">
        <v>5071.91</v>
      </c>
      <c r="K5581">
        <v>48</v>
      </c>
      <c r="L5581" s="5">
        <v>4387.43</v>
      </c>
      <c r="M5581" s="4">
        <v>2.13</v>
      </c>
      <c r="N5581" s="4">
        <v>3.45</v>
      </c>
      <c r="O5581" s="4">
        <v>3.64</v>
      </c>
      <c r="P5581">
        <v>105.66</v>
      </c>
      <c r="Q5581" s="4">
        <v>0.87</v>
      </c>
    </row>
    <row r="5582" spans="1:17" x14ac:dyDescent="0.3">
      <c r="A5582" s="3">
        <v>45283</v>
      </c>
      <c r="B5582" s="11" t="str">
        <f t="shared" si="87"/>
        <v>Dec 2023</v>
      </c>
      <c r="C5582" t="s">
        <v>108</v>
      </c>
      <c r="D5582" t="s">
        <v>52</v>
      </c>
      <c r="E5582" t="s">
        <v>75</v>
      </c>
      <c r="F5582" t="s">
        <v>105</v>
      </c>
      <c r="G5582" t="str">
        <f>_xlfn.XLOOKUP(F5582,Product_Categories!A:A,Product_Categories!C:C,"Missing")</f>
        <v>Storage</v>
      </c>
      <c r="H5582">
        <v>88374</v>
      </c>
      <c r="I5582">
        <v>9263</v>
      </c>
      <c r="J5582" s="5">
        <v>12683.31</v>
      </c>
      <c r="K5582">
        <v>580</v>
      </c>
      <c r="L5582" s="5">
        <v>10556.38</v>
      </c>
      <c r="M5582" s="4">
        <v>10.48</v>
      </c>
      <c r="N5582" s="4">
        <v>6.26</v>
      </c>
      <c r="O5582" s="4">
        <v>1.37</v>
      </c>
      <c r="P5582">
        <v>21.87</v>
      </c>
      <c r="Q5582" s="4">
        <v>0.83</v>
      </c>
    </row>
    <row r="5583" spans="1:17" x14ac:dyDescent="0.3">
      <c r="A5583" s="3">
        <v>45283</v>
      </c>
      <c r="B5583" s="11" t="str">
        <f t="shared" si="87"/>
        <v>Dec 2023</v>
      </c>
      <c r="C5583" t="s">
        <v>21</v>
      </c>
      <c r="D5583" t="s">
        <v>71</v>
      </c>
      <c r="E5583" t="s">
        <v>74</v>
      </c>
      <c r="F5583" t="s">
        <v>91</v>
      </c>
      <c r="G5583" t="str">
        <f>_xlfn.XLOOKUP(F5583,Product_Categories!A:A,Product_Categories!C:C,"Missing")</f>
        <v>Affiliate</v>
      </c>
      <c r="H5583">
        <v>14742</v>
      </c>
      <c r="I5583">
        <v>1819</v>
      </c>
      <c r="J5583" s="5">
        <v>4997.08</v>
      </c>
      <c r="K5583">
        <v>100</v>
      </c>
      <c r="L5583" s="5">
        <v>3851.81</v>
      </c>
      <c r="M5583" s="4">
        <v>12.34</v>
      </c>
      <c r="N5583" s="4">
        <v>5.5</v>
      </c>
      <c r="O5583" s="4">
        <v>2.75</v>
      </c>
      <c r="P5583">
        <v>49.97</v>
      </c>
      <c r="Q5583" s="4">
        <v>0.77</v>
      </c>
    </row>
    <row r="5584" spans="1:17" x14ac:dyDescent="0.3">
      <c r="A5584" s="3">
        <v>45283</v>
      </c>
      <c r="B5584" s="11" t="str">
        <f t="shared" si="87"/>
        <v>Dec 2023</v>
      </c>
      <c r="C5584" t="s">
        <v>17</v>
      </c>
      <c r="D5584" t="s">
        <v>35</v>
      </c>
      <c r="E5584" t="s">
        <v>73</v>
      </c>
      <c r="F5584" t="s">
        <v>97</v>
      </c>
      <c r="G5584" t="str">
        <f>_xlfn.XLOOKUP(F5584,Product_Categories!A:A,Product_Categories!C:C,"Missing")</f>
        <v>Webinars</v>
      </c>
      <c r="H5584">
        <v>128937</v>
      </c>
      <c r="I5584">
        <v>11872</v>
      </c>
      <c r="J5584" s="5">
        <v>30549.200000000001</v>
      </c>
      <c r="K5584">
        <v>418</v>
      </c>
      <c r="L5584" s="5">
        <v>22194.97</v>
      </c>
      <c r="M5584" s="4">
        <v>9.2100000000000009</v>
      </c>
      <c r="N5584" s="4">
        <v>3.52</v>
      </c>
      <c r="O5584" s="4">
        <v>2.57</v>
      </c>
      <c r="P5584" s="4">
        <v>73.08</v>
      </c>
      <c r="Q5584" s="4">
        <v>0.73</v>
      </c>
    </row>
    <row r="5585" spans="1:17" x14ac:dyDescent="0.3">
      <c r="A5585" s="3">
        <v>45283</v>
      </c>
      <c r="B5585" s="11" t="str">
        <f t="shared" si="87"/>
        <v>Dec 2023</v>
      </c>
      <c r="C5585" t="s">
        <v>18</v>
      </c>
      <c r="D5585" t="s">
        <v>52</v>
      </c>
      <c r="E5585" t="s">
        <v>74</v>
      </c>
      <c r="F5585" t="s">
        <v>91</v>
      </c>
      <c r="G5585" t="str">
        <f>_xlfn.XLOOKUP(F5585,Product_Categories!A:A,Product_Categories!C:C,"Missing")</f>
        <v>Affiliate</v>
      </c>
      <c r="H5585">
        <v>29870</v>
      </c>
      <c r="I5585">
        <v>822</v>
      </c>
      <c r="J5585" s="5">
        <v>2518.7199999999998</v>
      </c>
      <c r="K5585">
        <v>37</v>
      </c>
      <c r="L5585" s="5">
        <v>1493.27</v>
      </c>
      <c r="M5585" s="4">
        <v>2.75</v>
      </c>
      <c r="N5585" s="4">
        <v>4.5</v>
      </c>
      <c r="O5585" s="4">
        <v>3.06</v>
      </c>
      <c r="P5585" s="4">
        <v>68.069999999999993</v>
      </c>
      <c r="Q5585" s="4">
        <v>0.59</v>
      </c>
    </row>
    <row r="5586" spans="1:17" x14ac:dyDescent="0.3">
      <c r="A5586" s="3">
        <v>45283</v>
      </c>
      <c r="B5586" s="11" t="str">
        <f t="shared" si="87"/>
        <v>Dec 2023</v>
      </c>
      <c r="C5586" t="s">
        <v>18</v>
      </c>
      <c r="D5586" t="s">
        <v>35</v>
      </c>
      <c r="E5586" t="s">
        <v>76</v>
      </c>
      <c r="F5586" t="s">
        <v>81</v>
      </c>
      <c r="G5586" t="str">
        <f>_xlfn.XLOOKUP(F5586,Product_Categories!A:A,Product_Categories!C:C,"Missing")</f>
        <v>Lead Management</v>
      </c>
      <c r="H5586">
        <v>65967</v>
      </c>
      <c r="I5586">
        <v>3970</v>
      </c>
      <c r="J5586" s="5">
        <v>14111.18</v>
      </c>
      <c r="K5586">
        <v>652</v>
      </c>
      <c r="L5586" s="5">
        <v>8363.32</v>
      </c>
      <c r="M5586" s="4">
        <v>6.02</v>
      </c>
      <c r="N5586" s="4">
        <v>16.420000000000002</v>
      </c>
      <c r="O5586" s="4">
        <v>3.55</v>
      </c>
      <c r="P5586" s="4">
        <v>21.64</v>
      </c>
      <c r="Q5586" s="4">
        <v>0.59</v>
      </c>
    </row>
    <row r="5587" spans="1:17" x14ac:dyDescent="0.3">
      <c r="A5587" s="3">
        <v>45283</v>
      </c>
      <c r="B5587" s="11" t="str">
        <f t="shared" si="87"/>
        <v>Dec 2023</v>
      </c>
      <c r="C5587" t="s">
        <v>19</v>
      </c>
      <c r="D5587" t="s">
        <v>50</v>
      </c>
      <c r="E5587" t="s">
        <v>73</v>
      </c>
      <c r="F5587" t="s">
        <v>100</v>
      </c>
      <c r="G5587" t="str">
        <f>_xlfn.XLOOKUP(F5587,Product_Categories!A:A,Product_Categories!C:C,"Missing")</f>
        <v>Forms</v>
      </c>
      <c r="H5587">
        <v>43004</v>
      </c>
      <c r="I5587">
        <v>1573</v>
      </c>
      <c r="J5587" s="5">
        <v>4993.17</v>
      </c>
      <c r="K5587">
        <v>74</v>
      </c>
      <c r="L5587" s="5">
        <v>2494.13</v>
      </c>
      <c r="M5587" s="4">
        <v>3.66</v>
      </c>
      <c r="N5587" s="4">
        <v>4.7</v>
      </c>
      <c r="O5587" s="4">
        <v>3.17</v>
      </c>
      <c r="P5587">
        <v>67.48</v>
      </c>
      <c r="Q5587" s="4">
        <v>0.5</v>
      </c>
    </row>
    <row r="5588" spans="1:17" x14ac:dyDescent="0.3">
      <c r="A5588" s="3">
        <v>45283</v>
      </c>
      <c r="B5588" s="11" t="str">
        <f t="shared" si="87"/>
        <v>Dec 2023</v>
      </c>
      <c r="C5588" t="s">
        <v>108</v>
      </c>
      <c r="D5588" t="s">
        <v>46</v>
      </c>
      <c r="E5588" t="s">
        <v>75</v>
      </c>
      <c r="F5588" t="s">
        <v>88</v>
      </c>
      <c r="G5588" t="str">
        <f>_xlfn.XLOOKUP(F5588,Product_Categories!A:A,Product_Categories!C:C,"Missing")</f>
        <v>CRM</v>
      </c>
      <c r="H5588">
        <v>60368</v>
      </c>
      <c r="I5588">
        <v>4496</v>
      </c>
      <c r="J5588" s="5">
        <v>20160.57</v>
      </c>
      <c r="K5588">
        <v>423</v>
      </c>
      <c r="L5588" s="5">
        <v>9395.85</v>
      </c>
      <c r="M5588" s="4">
        <v>7.45</v>
      </c>
      <c r="N5588" s="4">
        <v>9.41</v>
      </c>
      <c r="O5588" s="4">
        <v>4.4800000000000004</v>
      </c>
      <c r="P5588">
        <v>47.66</v>
      </c>
      <c r="Q5588" s="4">
        <v>0.47</v>
      </c>
    </row>
    <row r="5589" spans="1:17" x14ac:dyDescent="0.3">
      <c r="A5589" s="3">
        <v>45283</v>
      </c>
      <c r="B5589" s="11" t="str">
        <f t="shared" si="87"/>
        <v>Dec 2023</v>
      </c>
      <c r="C5589" t="s">
        <v>17</v>
      </c>
      <c r="D5589" t="s">
        <v>48</v>
      </c>
      <c r="E5589" t="s">
        <v>73</v>
      </c>
      <c r="F5589" t="s">
        <v>98</v>
      </c>
      <c r="G5589" t="str">
        <f>_xlfn.XLOOKUP(F5589,Product_Categories!A:A,Product_Categories!C:C,"Missing")</f>
        <v>Video</v>
      </c>
      <c r="H5589">
        <v>44132</v>
      </c>
      <c r="I5589">
        <v>6335</v>
      </c>
      <c r="J5589" s="5">
        <v>27303.18</v>
      </c>
      <c r="K5589">
        <v>614</v>
      </c>
      <c r="L5589" s="5">
        <v>8230.3799999999992</v>
      </c>
      <c r="M5589" s="4">
        <v>14.35</v>
      </c>
      <c r="N5589" s="4">
        <v>9.69</v>
      </c>
      <c r="O5589" s="4">
        <v>4.3099999999999996</v>
      </c>
      <c r="P5589" s="4">
        <v>44.47</v>
      </c>
      <c r="Q5589" s="4">
        <v>0.3</v>
      </c>
    </row>
    <row r="5590" spans="1:17" x14ac:dyDescent="0.3">
      <c r="A5590" s="3">
        <v>45283</v>
      </c>
      <c r="B5590" s="3" t="str">
        <f t="shared" si="87"/>
        <v>Dec 2023</v>
      </c>
      <c r="C5590" t="s">
        <v>21</v>
      </c>
      <c r="D5590" t="s">
        <v>61</v>
      </c>
      <c r="E5590" t="s">
        <v>74</v>
      </c>
      <c r="F5590" t="s">
        <v>77</v>
      </c>
      <c r="G5590" t="str">
        <f>_xlfn.XLOOKUP(F5590,Product_Categories!A:A,Product_Categories!C:C,"Missing")</f>
        <v>SEO</v>
      </c>
      <c r="H5590">
        <v>1800</v>
      </c>
      <c r="I5590">
        <v>10</v>
      </c>
      <c r="J5590" s="5">
        <v>41.82</v>
      </c>
      <c r="K5590">
        <v>0</v>
      </c>
      <c r="L5590" s="5">
        <v>0</v>
      </c>
      <c r="M5590" s="4">
        <v>0.56000000000000005</v>
      </c>
      <c r="N5590" s="4">
        <v>0</v>
      </c>
      <c r="O5590" s="4">
        <v>4.18</v>
      </c>
      <c r="Q5590" s="4">
        <v>0</v>
      </c>
    </row>
    <row r="5591" spans="1:17" x14ac:dyDescent="0.3">
      <c r="A5591" s="3">
        <v>45284</v>
      </c>
      <c r="B5591" s="11" t="str">
        <f t="shared" si="87"/>
        <v>Dec 2023</v>
      </c>
      <c r="C5591" t="s">
        <v>18</v>
      </c>
      <c r="D5591" t="s">
        <v>63</v>
      </c>
      <c r="E5591" t="s">
        <v>74</v>
      </c>
      <c r="F5591" t="s">
        <v>79</v>
      </c>
      <c r="G5591" t="str">
        <f>_xlfn.XLOOKUP(F5591,Product_Categories!A:A,Product_Categories!C:C,"Missing")</f>
        <v>Email Marketing</v>
      </c>
      <c r="H5591">
        <v>6963</v>
      </c>
      <c r="I5591">
        <v>468</v>
      </c>
      <c r="J5591" s="5">
        <v>208.36</v>
      </c>
      <c r="K5591">
        <v>96</v>
      </c>
      <c r="L5591" s="5">
        <v>11773.92</v>
      </c>
      <c r="M5591" s="4">
        <v>6.72</v>
      </c>
      <c r="N5591" s="4">
        <v>20.51</v>
      </c>
      <c r="O5591" s="4">
        <v>0.45</v>
      </c>
      <c r="P5591" s="4">
        <v>2.17</v>
      </c>
      <c r="Q5591" s="4">
        <v>56.51</v>
      </c>
    </row>
    <row r="5592" spans="1:17" x14ac:dyDescent="0.3">
      <c r="A5592" s="3">
        <v>45284</v>
      </c>
      <c r="B5592" s="11" t="str">
        <f t="shared" si="87"/>
        <v>Dec 2023</v>
      </c>
      <c r="C5592" t="s">
        <v>107</v>
      </c>
      <c r="D5592" t="s">
        <v>49</v>
      </c>
      <c r="E5592" t="s">
        <v>75</v>
      </c>
      <c r="F5592" t="s">
        <v>81</v>
      </c>
      <c r="G5592" t="str">
        <f>_xlfn.XLOOKUP(F5592,Product_Categories!A:A,Product_Categories!C:C,"Missing")</f>
        <v>Lead Management</v>
      </c>
      <c r="H5592">
        <v>47276</v>
      </c>
      <c r="I5592">
        <v>4445</v>
      </c>
      <c r="J5592" s="5">
        <v>1927.45</v>
      </c>
      <c r="K5592">
        <v>740</v>
      </c>
      <c r="L5592" s="5">
        <v>84324.24</v>
      </c>
      <c r="M5592" s="4">
        <v>9.4</v>
      </c>
      <c r="N5592" s="4">
        <v>16.649999999999999</v>
      </c>
      <c r="O5592" s="4">
        <v>0.43</v>
      </c>
      <c r="P5592">
        <v>2.6</v>
      </c>
      <c r="Q5592" s="4">
        <v>43.75</v>
      </c>
    </row>
    <row r="5593" spans="1:17" x14ac:dyDescent="0.3">
      <c r="A5593" s="3">
        <v>45284</v>
      </c>
      <c r="B5593" s="11" t="str">
        <f t="shared" si="87"/>
        <v>Dec 2023</v>
      </c>
      <c r="C5593" t="s">
        <v>107</v>
      </c>
      <c r="D5593" t="s">
        <v>48</v>
      </c>
      <c r="E5593" t="s">
        <v>74</v>
      </c>
      <c r="F5593" t="s">
        <v>93</v>
      </c>
      <c r="G5593" t="str">
        <f>_xlfn.XLOOKUP(F5593,Product_Categories!A:A,Product_Categories!C:C,"Missing")</f>
        <v>Social Media</v>
      </c>
      <c r="H5593">
        <v>80865</v>
      </c>
      <c r="I5593">
        <v>9608</v>
      </c>
      <c r="J5593" s="5">
        <v>6678.73</v>
      </c>
      <c r="K5593">
        <v>2040</v>
      </c>
      <c r="L5593" s="5">
        <v>176447.74</v>
      </c>
      <c r="M5593" s="4">
        <v>11.88</v>
      </c>
      <c r="N5593" s="4">
        <v>21.23</v>
      </c>
      <c r="O5593" s="4">
        <v>0.7</v>
      </c>
      <c r="P5593">
        <v>3.27</v>
      </c>
      <c r="Q5593" s="4">
        <v>26.42</v>
      </c>
    </row>
    <row r="5594" spans="1:17" x14ac:dyDescent="0.3">
      <c r="A5594" s="3">
        <v>45284</v>
      </c>
      <c r="B5594" s="11" t="str">
        <f t="shared" si="87"/>
        <v>Dec 2023</v>
      </c>
      <c r="C5594" t="s">
        <v>17</v>
      </c>
      <c r="D5594" t="s">
        <v>61</v>
      </c>
      <c r="E5594" t="s">
        <v>76</v>
      </c>
      <c r="F5594" t="s">
        <v>86</v>
      </c>
      <c r="G5594" t="str">
        <f>_xlfn.XLOOKUP(F5594,Product_Categories!A:A,Product_Categories!C:C,"Missing")</f>
        <v>Website Tools</v>
      </c>
      <c r="H5594">
        <v>104754</v>
      </c>
      <c r="I5594">
        <v>12257</v>
      </c>
      <c r="J5594" s="5">
        <v>13387.31</v>
      </c>
      <c r="K5594">
        <v>2281</v>
      </c>
      <c r="L5594" s="5">
        <v>353563.8</v>
      </c>
      <c r="M5594" s="4">
        <v>11.7</v>
      </c>
      <c r="N5594" s="4">
        <v>18.61</v>
      </c>
      <c r="O5594" s="4">
        <v>1.0900000000000001</v>
      </c>
      <c r="P5594" s="4">
        <v>5.87</v>
      </c>
      <c r="Q5594" s="4">
        <v>26.41</v>
      </c>
    </row>
    <row r="5595" spans="1:17" x14ac:dyDescent="0.3">
      <c r="A5595" s="3">
        <v>45284</v>
      </c>
      <c r="B5595" s="11" t="str">
        <f t="shared" si="87"/>
        <v>Dec 2023</v>
      </c>
      <c r="C5595" t="s">
        <v>108</v>
      </c>
      <c r="D5595" t="s">
        <v>67</v>
      </c>
      <c r="E5595" t="s">
        <v>75</v>
      </c>
      <c r="F5595" t="s">
        <v>102</v>
      </c>
      <c r="G5595" t="str">
        <f>_xlfn.XLOOKUP(F5595,Product_Categories!A:A,Product_Categories!C:C,"Missing")</f>
        <v>Website Tools</v>
      </c>
      <c r="H5595">
        <v>3074</v>
      </c>
      <c r="I5595">
        <v>408</v>
      </c>
      <c r="J5595" s="5">
        <v>403.23</v>
      </c>
      <c r="K5595">
        <v>63</v>
      </c>
      <c r="L5595" s="5">
        <v>7195.45</v>
      </c>
      <c r="M5595" s="4">
        <v>13.27</v>
      </c>
      <c r="N5595" s="4">
        <v>15.44</v>
      </c>
      <c r="O5595" s="4">
        <v>0.99</v>
      </c>
      <c r="P5595">
        <v>6.4</v>
      </c>
      <c r="Q5595" s="4">
        <v>17.84</v>
      </c>
    </row>
    <row r="5596" spans="1:17" x14ac:dyDescent="0.3">
      <c r="A5596" s="3">
        <v>45284</v>
      </c>
      <c r="B5596" s="11" t="str">
        <f t="shared" si="87"/>
        <v>Dec 2023</v>
      </c>
      <c r="C5596" t="s">
        <v>108</v>
      </c>
      <c r="D5596" t="s">
        <v>55</v>
      </c>
      <c r="E5596" t="s">
        <v>73</v>
      </c>
      <c r="F5596" t="s">
        <v>82</v>
      </c>
      <c r="G5596" t="str">
        <f>_xlfn.XLOOKUP(F5596,Product_Categories!A:A,Product_Categories!C:C,"Missing")</f>
        <v>Mobile Ads</v>
      </c>
      <c r="H5596">
        <v>11786</v>
      </c>
      <c r="I5596">
        <v>580</v>
      </c>
      <c r="J5596" s="5">
        <v>980.05</v>
      </c>
      <c r="K5596">
        <v>110</v>
      </c>
      <c r="L5596" s="5">
        <v>17431.62</v>
      </c>
      <c r="M5596" s="4">
        <v>4.92</v>
      </c>
      <c r="N5596" s="4">
        <v>18.97</v>
      </c>
      <c r="O5596" s="4">
        <v>1.69</v>
      </c>
      <c r="P5596">
        <v>8.91</v>
      </c>
      <c r="Q5596" s="4">
        <v>17.79</v>
      </c>
    </row>
    <row r="5597" spans="1:17" x14ac:dyDescent="0.3">
      <c r="A5597" s="3">
        <v>45284</v>
      </c>
      <c r="B5597" s="11" t="str">
        <f t="shared" si="87"/>
        <v>Dec 2023</v>
      </c>
      <c r="C5597" t="s">
        <v>108</v>
      </c>
      <c r="D5597" t="s">
        <v>46</v>
      </c>
      <c r="E5597" t="s">
        <v>76</v>
      </c>
      <c r="F5597" t="s">
        <v>106</v>
      </c>
      <c r="G5597" t="str">
        <f>_xlfn.XLOOKUP(F5597,Product_Categories!A:A,Product_Categories!C:C,"Missing")</f>
        <v>Reporting</v>
      </c>
      <c r="H5597">
        <v>79259</v>
      </c>
      <c r="I5597">
        <v>11470</v>
      </c>
      <c r="J5597" s="5">
        <v>7334.91</v>
      </c>
      <c r="K5597">
        <v>1097</v>
      </c>
      <c r="L5597" s="5">
        <v>107426.96</v>
      </c>
      <c r="M5597" s="4">
        <v>14.47</v>
      </c>
      <c r="N5597" s="4">
        <v>9.56</v>
      </c>
      <c r="O5597" s="4">
        <v>0.64</v>
      </c>
      <c r="P5597">
        <v>6.69</v>
      </c>
      <c r="Q5597" s="4">
        <v>14.65</v>
      </c>
    </row>
    <row r="5598" spans="1:17" x14ac:dyDescent="0.3">
      <c r="A5598" s="3">
        <v>45284</v>
      </c>
      <c r="B5598" s="11" t="str">
        <f t="shared" si="87"/>
        <v>Dec 2023</v>
      </c>
      <c r="C5598" t="s">
        <v>18</v>
      </c>
      <c r="D5598" t="s">
        <v>48</v>
      </c>
      <c r="E5598" t="s">
        <v>76</v>
      </c>
      <c r="F5598" t="s">
        <v>104</v>
      </c>
      <c r="G5598" t="str">
        <f>_xlfn.XLOOKUP(F5598,Product_Categories!A:A,Product_Categories!C:C,"Missing")</f>
        <v>Surveys</v>
      </c>
      <c r="H5598">
        <v>128714</v>
      </c>
      <c r="I5598">
        <v>7855</v>
      </c>
      <c r="J5598" s="5">
        <v>13779.29</v>
      </c>
      <c r="K5598">
        <v>1124</v>
      </c>
      <c r="L5598" s="5">
        <v>196789.79</v>
      </c>
      <c r="M5598" s="4">
        <v>6.1</v>
      </c>
      <c r="N5598" s="4">
        <v>14.31</v>
      </c>
      <c r="O5598" s="4">
        <v>1.75</v>
      </c>
      <c r="P5598" s="4">
        <v>12.26</v>
      </c>
      <c r="Q5598" s="4">
        <v>14.28</v>
      </c>
    </row>
    <row r="5599" spans="1:17" x14ac:dyDescent="0.3">
      <c r="A5599" s="3">
        <v>45284</v>
      </c>
      <c r="B5599" s="11" t="str">
        <f t="shared" si="87"/>
        <v>Dec 2023</v>
      </c>
      <c r="C5599" t="s">
        <v>19</v>
      </c>
      <c r="D5599" t="s">
        <v>60</v>
      </c>
      <c r="E5599" t="s">
        <v>75</v>
      </c>
      <c r="F5599" t="s">
        <v>98</v>
      </c>
      <c r="G5599" t="str">
        <f>_xlfn.XLOOKUP(F5599,Product_Categories!A:A,Product_Categories!C:C,"Missing")</f>
        <v>Video</v>
      </c>
      <c r="H5599">
        <v>127024</v>
      </c>
      <c r="I5599">
        <v>4665</v>
      </c>
      <c r="J5599" s="5">
        <v>11497.31</v>
      </c>
      <c r="K5599">
        <v>891</v>
      </c>
      <c r="L5599" s="5">
        <v>154217.41</v>
      </c>
      <c r="M5599" s="4">
        <v>3.67</v>
      </c>
      <c r="N5599" s="4">
        <v>19.100000000000001</v>
      </c>
      <c r="O5599" s="4">
        <v>2.46</v>
      </c>
      <c r="P5599">
        <v>12.9</v>
      </c>
      <c r="Q5599" s="4">
        <v>13.41</v>
      </c>
    </row>
    <row r="5600" spans="1:17" x14ac:dyDescent="0.3">
      <c r="A5600" s="3">
        <v>45284</v>
      </c>
      <c r="B5600" s="11" t="str">
        <f t="shared" si="87"/>
        <v>Dec 2023</v>
      </c>
      <c r="C5600" t="s">
        <v>107</v>
      </c>
      <c r="D5600" t="s">
        <v>63</v>
      </c>
      <c r="E5600" t="s">
        <v>75</v>
      </c>
      <c r="F5600" t="s">
        <v>103</v>
      </c>
      <c r="G5600" t="str">
        <f>_xlfn.XLOOKUP(F5600,Product_Categories!A:A,Product_Categories!C:C,"Missing")</f>
        <v>Automation</v>
      </c>
      <c r="H5600">
        <v>142698</v>
      </c>
      <c r="I5600">
        <v>1709</v>
      </c>
      <c r="J5600" s="5">
        <v>3526.51</v>
      </c>
      <c r="K5600">
        <v>253</v>
      </c>
      <c r="L5600" s="5">
        <v>44805.75</v>
      </c>
      <c r="M5600" s="4">
        <v>1.2</v>
      </c>
      <c r="N5600" s="4">
        <v>14.8</v>
      </c>
      <c r="O5600" s="4">
        <v>2.06</v>
      </c>
      <c r="P5600">
        <v>13.94</v>
      </c>
      <c r="Q5600" s="4">
        <v>12.71</v>
      </c>
    </row>
    <row r="5601" spans="1:17" x14ac:dyDescent="0.3">
      <c r="A5601" s="3">
        <v>45284</v>
      </c>
      <c r="B5601" s="11" t="str">
        <f t="shared" si="87"/>
        <v>Dec 2023</v>
      </c>
      <c r="C5601" t="s">
        <v>19</v>
      </c>
      <c r="D5601" t="s">
        <v>68</v>
      </c>
      <c r="E5601" t="s">
        <v>74</v>
      </c>
      <c r="F5601" t="s">
        <v>101</v>
      </c>
      <c r="G5601" t="str">
        <f>_xlfn.XLOOKUP(F5601,Product_Categories!A:A,Product_Categories!C:C,"Missing")</f>
        <v>Conversion</v>
      </c>
      <c r="H5601">
        <v>25721</v>
      </c>
      <c r="I5601">
        <v>1300</v>
      </c>
      <c r="J5601" s="5">
        <v>2514.5500000000002</v>
      </c>
      <c r="K5601">
        <v>192</v>
      </c>
      <c r="L5601" s="5">
        <v>29508.959999999999</v>
      </c>
      <c r="M5601" s="4">
        <v>5.05</v>
      </c>
      <c r="N5601" s="4">
        <v>14.77</v>
      </c>
      <c r="O5601" s="4">
        <v>1.93</v>
      </c>
      <c r="P5601">
        <v>13.1</v>
      </c>
      <c r="Q5601" s="4">
        <v>11.74</v>
      </c>
    </row>
    <row r="5602" spans="1:17" x14ac:dyDescent="0.3">
      <c r="A5602" s="3">
        <v>45284</v>
      </c>
      <c r="B5602" s="11" t="str">
        <f t="shared" si="87"/>
        <v>Dec 2023</v>
      </c>
      <c r="C5602" t="s">
        <v>19</v>
      </c>
      <c r="D5602" t="s">
        <v>26</v>
      </c>
      <c r="E5602" t="s">
        <v>76</v>
      </c>
      <c r="F5602" t="s">
        <v>79</v>
      </c>
      <c r="G5602" t="str">
        <f>_xlfn.XLOOKUP(F5602,Product_Categories!A:A,Product_Categories!C:C,"Missing")</f>
        <v>Email Marketing</v>
      </c>
      <c r="H5602">
        <v>3857</v>
      </c>
      <c r="I5602">
        <v>292</v>
      </c>
      <c r="J5602" s="5">
        <v>775.75</v>
      </c>
      <c r="K5602">
        <v>47</v>
      </c>
      <c r="L5602" s="5">
        <v>9109.41</v>
      </c>
      <c r="M5602" s="4">
        <v>7.57</v>
      </c>
      <c r="N5602" s="4">
        <v>16.100000000000001</v>
      </c>
      <c r="O5602" s="4">
        <v>2.66</v>
      </c>
      <c r="P5602">
        <v>16.510000000000002</v>
      </c>
      <c r="Q5602" s="4">
        <v>11.74</v>
      </c>
    </row>
    <row r="5603" spans="1:17" x14ac:dyDescent="0.3">
      <c r="A5603" s="3">
        <v>45284</v>
      </c>
      <c r="B5603" s="11" t="str">
        <f t="shared" si="87"/>
        <v>Dec 2023</v>
      </c>
      <c r="C5603" t="s">
        <v>18</v>
      </c>
      <c r="D5603" t="s">
        <v>35</v>
      </c>
      <c r="E5603" t="s">
        <v>75</v>
      </c>
      <c r="F5603" t="s">
        <v>102</v>
      </c>
      <c r="G5603" t="str">
        <f>_xlfn.XLOOKUP(F5603,Product_Categories!A:A,Product_Categories!C:C,"Missing")</f>
        <v>Website Tools</v>
      </c>
      <c r="H5603">
        <v>88001</v>
      </c>
      <c r="I5603">
        <v>10712</v>
      </c>
      <c r="J5603" s="5">
        <v>20530.009999999998</v>
      </c>
      <c r="K5603">
        <v>1641</v>
      </c>
      <c r="L5603" s="5">
        <v>240326.05</v>
      </c>
      <c r="M5603" s="4">
        <v>12.17</v>
      </c>
      <c r="N5603" s="4">
        <v>15.32</v>
      </c>
      <c r="O5603" s="4">
        <v>1.92</v>
      </c>
      <c r="P5603" s="4">
        <v>12.51</v>
      </c>
      <c r="Q5603" s="4">
        <v>11.71</v>
      </c>
    </row>
    <row r="5604" spans="1:17" x14ac:dyDescent="0.3">
      <c r="A5604" s="3">
        <v>45284</v>
      </c>
      <c r="B5604" s="11" t="str">
        <f t="shared" si="87"/>
        <v>Dec 2023</v>
      </c>
      <c r="C5604" t="s">
        <v>19</v>
      </c>
      <c r="D5604" t="s">
        <v>30</v>
      </c>
      <c r="E5604" t="s">
        <v>74</v>
      </c>
      <c r="F5604" t="s">
        <v>101</v>
      </c>
      <c r="G5604" t="str">
        <f>_xlfn.XLOOKUP(F5604,Product_Categories!A:A,Product_Categories!C:C,"Missing")</f>
        <v>Conversion</v>
      </c>
      <c r="H5604">
        <v>41289</v>
      </c>
      <c r="I5604">
        <v>1344</v>
      </c>
      <c r="J5604" s="5">
        <v>4268.3599999999997</v>
      </c>
      <c r="K5604">
        <v>222</v>
      </c>
      <c r="L5604" s="5">
        <v>43767.32</v>
      </c>
      <c r="M5604" s="4">
        <v>3.26</v>
      </c>
      <c r="N5604" s="4">
        <v>16.52</v>
      </c>
      <c r="O5604" s="4">
        <v>3.18</v>
      </c>
      <c r="P5604">
        <v>19.23</v>
      </c>
      <c r="Q5604" s="4">
        <v>10.25</v>
      </c>
    </row>
    <row r="5605" spans="1:17" x14ac:dyDescent="0.3">
      <c r="A5605" s="3">
        <v>45284</v>
      </c>
      <c r="B5605" s="11" t="str">
        <f t="shared" si="87"/>
        <v>Dec 2023</v>
      </c>
      <c r="C5605" t="s">
        <v>17</v>
      </c>
      <c r="D5605" t="s">
        <v>67</v>
      </c>
      <c r="E5605" t="s">
        <v>75</v>
      </c>
      <c r="F5605" t="s">
        <v>84</v>
      </c>
      <c r="G5605" t="str">
        <f>_xlfn.XLOOKUP(F5605,Product_Categories!A:A,Product_Categories!C:C,"Missing")</f>
        <v>Marketing Suite</v>
      </c>
      <c r="H5605">
        <v>100585</v>
      </c>
      <c r="I5605">
        <v>2889</v>
      </c>
      <c r="J5605" s="5">
        <v>9349.64</v>
      </c>
      <c r="K5605">
        <v>456</v>
      </c>
      <c r="L5605" s="5">
        <v>89417.64</v>
      </c>
      <c r="M5605" s="4">
        <v>2.87</v>
      </c>
      <c r="N5605" s="4">
        <v>15.78</v>
      </c>
      <c r="O5605" s="4">
        <v>3.24</v>
      </c>
      <c r="P5605" s="4">
        <v>20.5</v>
      </c>
      <c r="Q5605" s="4">
        <v>9.56</v>
      </c>
    </row>
    <row r="5606" spans="1:17" x14ac:dyDescent="0.3">
      <c r="A5606" s="3">
        <v>45284</v>
      </c>
      <c r="B5606" s="11" t="str">
        <f t="shared" si="87"/>
        <v>Dec 2023</v>
      </c>
      <c r="C5606" t="s">
        <v>17</v>
      </c>
      <c r="D5606" t="s">
        <v>30</v>
      </c>
      <c r="E5606" t="s">
        <v>74</v>
      </c>
      <c r="F5606" t="s">
        <v>90</v>
      </c>
      <c r="G5606" t="str">
        <f>_xlfn.XLOOKUP(F5606,Product_Categories!A:A,Product_Categories!C:C,"Missing")</f>
        <v>Brand Monitoring</v>
      </c>
      <c r="H5606">
        <v>30529</v>
      </c>
      <c r="I5606">
        <v>1350</v>
      </c>
      <c r="J5606" s="5">
        <v>1917.06</v>
      </c>
      <c r="K5606">
        <v>282</v>
      </c>
      <c r="L5606" s="5">
        <v>17812</v>
      </c>
      <c r="M5606" s="4">
        <v>4.42</v>
      </c>
      <c r="N5606" s="4">
        <v>20.89</v>
      </c>
      <c r="O5606" s="4">
        <v>1.42</v>
      </c>
      <c r="P5606" s="4">
        <v>6.8</v>
      </c>
      <c r="Q5606" s="4">
        <v>9.2899999999999991</v>
      </c>
    </row>
    <row r="5607" spans="1:17" x14ac:dyDescent="0.3">
      <c r="A5607" s="3">
        <v>45284</v>
      </c>
      <c r="B5607" s="11" t="str">
        <f t="shared" si="87"/>
        <v>Dec 2023</v>
      </c>
      <c r="C5607" t="s">
        <v>17</v>
      </c>
      <c r="D5607" t="s">
        <v>43</v>
      </c>
      <c r="E5607" t="s">
        <v>76</v>
      </c>
      <c r="F5607" t="s">
        <v>87</v>
      </c>
      <c r="G5607" t="str">
        <f>_xlfn.XLOOKUP(F5607,Product_Categories!A:A,Product_Categories!C:C,"Missing")</f>
        <v>AdTech</v>
      </c>
      <c r="H5607">
        <v>105757</v>
      </c>
      <c r="I5607">
        <v>12809</v>
      </c>
      <c r="J5607" s="5">
        <v>28815.55</v>
      </c>
      <c r="K5607">
        <v>2133</v>
      </c>
      <c r="L5607" s="5">
        <v>254500.86</v>
      </c>
      <c r="M5607" s="4">
        <v>12.11</v>
      </c>
      <c r="N5607" s="4">
        <v>16.649999999999999</v>
      </c>
      <c r="O5607" s="4">
        <v>2.25</v>
      </c>
      <c r="P5607" s="4">
        <v>13.51</v>
      </c>
      <c r="Q5607" s="4">
        <v>8.83</v>
      </c>
    </row>
    <row r="5608" spans="1:17" x14ac:dyDescent="0.3">
      <c r="A5608" s="3">
        <v>45284</v>
      </c>
      <c r="B5608" s="11" t="str">
        <f t="shared" si="87"/>
        <v>Dec 2023</v>
      </c>
      <c r="C5608" t="s">
        <v>21</v>
      </c>
      <c r="D5608" t="s">
        <v>55</v>
      </c>
      <c r="E5608" t="s">
        <v>75</v>
      </c>
      <c r="F5608" t="s">
        <v>89</v>
      </c>
      <c r="G5608" t="str">
        <f>_xlfn.XLOOKUP(F5608,Product_Categories!A:A,Product_Categories!C:C,"Missing")</f>
        <v>Push Notifications</v>
      </c>
      <c r="H5608">
        <v>15532</v>
      </c>
      <c r="I5608">
        <v>2291</v>
      </c>
      <c r="J5608" s="5">
        <v>2020.38</v>
      </c>
      <c r="K5608">
        <v>248</v>
      </c>
      <c r="L5608" s="5">
        <v>17289.45</v>
      </c>
      <c r="M5608" s="4">
        <v>14.75</v>
      </c>
      <c r="N5608" s="4">
        <v>10.82</v>
      </c>
      <c r="O5608" s="4">
        <v>0.88</v>
      </c>
      <c r="P5608">
        <v>8.15</v>
      </c>
      <c r="Q5608" s="4">
        <v>8.56</v>
      </c>
    </row>
    <row r="5609" spans="1:17" x14ac:dyDescent="0.3">
      <c r="A5609" s="3">
        <v>45284</v>
      </c>
      <c r="B5609" s="11" t="str">
        <f t="shared" si="87"/>
        <v>Dec 2023</v>
      </c>
      <c r="C5609" t="s">
        <v>19</v>
      </c>
      <c r="D5609" t="s">
        <v>27</v>
      </c>
      <c r="E5609" t="s">
        <v>76</v>
      </c>
      <c r="F5609" t="s">
        <v>101</v>
      </c>
      <c r="G5609" t="str">
        <f>_xlfn.XLOOKUP(F5609,Product_Categories!A:A,Product_Categories!C:C,"Missing")</f>
        <v>Conversion</v>
      </c>
      <c r="H5609">
        <v>44117</v>
      </c>
      <c r="I5609">
        <v>4811</v>
      </c>
      <c r="J5609" s="5">
        <v>4748.17</v>
      </c>
      <c r="K5609">
        <v>445</v>
      </c>
      <c r="L5609" s="5">
        <v>40581.949999999997</v>
      </c>
      <c r="M5609" s="4">
        <v>10.91</v>
      </c>
      <c r="N5609" s="4">
        <v>9.25</v>
      </c>
      <c r="O5609" s="4">
        <v>0.99</v>
      </c>
      <c r="P5609">
        <v>10.67</v>
      </c>
      <c r="Q5609" s="4">
        <v>8.5500000000000007</v>
      </c>
    </row>
    <row r="5610" spans="1:17" x14ac:dyDescent="0.3">
      <c r="A5610" s="3">
        <v>45284</v>
      </c>
      <c r="B5610" s="11" t="str">
        <f t="shared" si="87"/>
        <v>Dec 2023</v>
      </c>
      <c r="C5610" t="s">
        <v>19</v>
      </c>
      <c r="D5610" t="s">
        <v>28</v>
      </c>
      <c r="E5610" t="s">
        <v>75</v>
      </c>
      <c r="F5610" t="s">
        <v>96</v>
      </c>
      <c r="G5610" t="str">
        <f>_xlfn.XLOOKUP(F5610,Product_Categories!A:A,Product_Categories!C:C,"Missing")</f>
        <v>Growth Tools</v>
      </c>
      <c r="H5610">
        <v>121679</v>
      </c>
      <c r="I5610">
        <v>4338</v>
      </c>
      <c r="J5610" s="5">
        <v>14989.54</v>
      </c>
      <c r="K5610">
        <v>662</v>
      </c>
      <c r="L5610" s="5">
        <v>122497.41</v>
      </c>
      <c r="M5610" s="4">
        <v>3.57</v>
      </c>
      <c r="N5610" s="4">
        <v>15.26</v>
      </c>
      <c r="O5610" s="4">
        <v>3.46</v>
      </c>
      <c r="P5610">
        <v>22.64</v>
      </c>
      <c r="Q5610" s="4">
        <v>8.17</v>
      </c>
    </row>
    <row r="5611" spans="1:17" x14ac:dyDescent="0.3">
      <c r="A5611" s="3">
        <v>45284</v>
      </c>
      <c r="B5611" s="11" t="str">
        <f t="shared" si="87"/>
        <v>Dec 2023</v>
      </c>
      <c r="C5611" t="s">
        <v>107</v>
      </c>
      <c r="D5611" t="s">
        <v>26</v>
      </c>
      <c r="E5611" t="s">
        <v>75</v>
      </c>
      <c r="F5611" t="s">
        <v>89</v>
      </c>
      <c r="G5611" t="str">
        <f>_xlfn.XLOOKUP(F5611,Product_Categories!A:A,Product_Categories!C:C,"Missing")</f>
        <v>Push Notifications</v>
      </c>
      <c r="H5611">
        <v>144415</v>
      </c>
      <c r="I5611">
        <v>2713</v>
      </c>
      <c r="J5611" s="5">
        <v>3781.23</v>
      </c>
      <c r="K5611">
        <v>275</v>
      </c>
      <c r="L5611" s="5">
        <v>30366.99</v>
      </c>
      <c r="M5611" s="4">
        <v>1.88</v>
      </c>
      <c r="N5611" s="4">
        <v>10.14</v>
      </c>
      <c r="O5611" s="4">
        <v>1.39</v>
      </c>
      <c r="P5611">
        <v>13.75</v>
      </c>
      <c r="Q5611" s="4">
        <v>8.0299999999999994</v>
      </c>
    </row>
    <row r="5612" spans="1:17" x14ac:dyDescent="0.3">
      <c r="A5612" s="3">
        <v>45284</v>
      </c>
      <c r="B5612" s="11" t="str">
        <f t="shared" si="87"/>
        <v>Dec 2023</v>
      </c>
      <c r="C5612" t="s">
        <v>107</v>
      </c>
      <c r="D5612" t="s">
        <v>42</v>
      </c>
      <c r="E5612" t="s">
        <v>74</v>
      </c>
      <c r="F5612" t="s">
        <v>92</v>
      </c>
      <c r="G5612" t="str">
        <f>_xlfn.XLOOKUP(F5612,Product_Categories!A:A,Product_Categories!C:C,"Missing")</f>
        <v>Design</v>
      </c>
      <c r="H5612">
        <v>7771</v>
      </c>
      <c r="I5612">
        <v>614</v>
      </c>
      <c r="J5612" s="5">
        <v>2055.1799999999998</v>
      </c>
      <c r="K5612">
        <v>125</v>
      </c>
      <c r="L5612" s="5">
        <v>16288.93</v>
      </c>
      <c r="M5612" s="4">
        <v>7.9</v>
      </c>
      <c r="N5612" s="4">
        <v>20.36</v>
      </c>
      <c r="O5612" s="4">
        <v>3.35</v>
      </c>
      <c r="P5612">
        <v>16.440000000000001</v>
      </c>
      <c r="Q5612" s="4">
        <v>7.93</v>
      </c>
    </row>
    <row r="5613" spans="1:17" x14ac:dyDescent="0.3">
      <c r="A5613" s="3">
        <v>45284</v>
      </c>
      <c r="B5613" s="11" t="str">
        <f t="shared" si="87"/>
        <v>Dec 2023</v>
      </c>
      <c r="C5613" t="s">
        <v>19</v>
      </c>
      <c r="D5613" t="s">
        <v>72</v>
      </c>
      <c r="E5613" t="s">
        <v>74</v>
      </c>
      <c r="F5613" t="s">
        <v>89</v>
      </c>
      <c r="G5613" t="str">
        <f>_xlfn.XLOOKUP(F5613,Product_Categories!A:A,Product_Categories!C:C,"Missing")</f>
        <v>Push Notifications</v>
      </c>
      <c r="H5613">
        <v>26527</v>
      </c>
      <c r="I5613">
        <v>3161</v>
      </c>
      <c r="J5613" s="5">
        <v>12630.56</v>
      </c>
      <c r="K5613">
        <v>543</v>
      </c>
      <c r="L5613" s="5">
        <v>97528.15</v>
      </c>
      <c r="M5613" s="4">
        <v>11.92</v>
      </c>
      <c r="N5613" s="4">
        <v>17.18</v>
      </c>
      <c r="O5613" s="4">
        <v>4</v>
      </c>
      <c r="P5613">
        <v>23.26</v>
      </c>
      <c r="Q5613" s="4">
        <v>7.72</v>
      </c>
    </row>
    <row r="5614" spans="1:17" x14ac:dyDescent="0.3">
      <c r="A5614" s="3">
        <v>45284</v>
      </c>
      <c r="B5614" s="11" t="str">
        <f t="shared" si="87"/>
        <v>Dec 2023</v>
      </c>
      <c r="C5614" t="s">
        <v>17</v>
      </c>
      <c r="D5614" t="s">
        <v>70</v>
      </c>
      <c r="E5614" t="s">
        <v>75</v>
      </c>
      <c r="F5614" t="s">
        <v>82</v>
      </c>
      <c r="G5614" t="str">
        <f>_xlfn.XLOOKUP(F5614,Product_Categories!A:A,Product_Categories!C:C,"Missing")</f>
        <v>Mobile Ads</v>
      </c>
      <c r="H5614">
        <v>145281</v>
      </c>
      <c r="I5614">
        <v>8171</v>
      </c>
      <c r="J5614" s="5">
        <v>11203.82</v>
      </c>
      <c r="K5614">
        <v>1456</v>
      </c>
      <c r="L5614" s="5">
        <v>85302.93</v>
      </c>
      <c r="M5614" s="4">
        <v>5.62</v>
      </c>
      <c r="N5614" s="4">
        <v>17.82</v>
      </c>
      <c r="O5614" s="4">
        <v>1.37</v>
      </c>
      <c r="P5614" s="4">
        <v>7.69</v>
      </c>
      <c r="Q5614" s="4">
        <v>7.61</v>
      </c>
    </row>
    <row r="5615" spans="1:17" x14ac:dyDescent="0.3">
      <c r="A5615" s="3">
        <v>45284</v>
      </c>
      <c r="B5615" s="11" t="str">
        <f t="shared" si="87"/>
        <v>Dec 2023</v>
      </c>
      <c r="C5615" t="s">
        <v>108</v>
      </c>
      <c r="D5615" t="s">
        <v>70</v>
      </c>
      <c r="E5615" t="s">
        <v>75</v>
      </c>
      <c r="F5615" t="s">
        <v>96</v>
      </c>
      <c r="G5615" t="str">
        <f>_xlfn.XLOOKUP(F5615,Product_Categories!A:A,Product_Categories!C:C,"Missing")</f>
        <v>Growth Tools</v>
      </c>
      <c r="H5615">
        <v>69863</v>
      </c>
      <c r="I5615">
        <v>817</v>
      </c>
      <c r="J5615" s="5">
        <v>1987.84</v>
      </c>
      <c r="K5615">
        <v>74</v>
      </c>
      <c r="L5615" s="5">
        <v>14741.78</v>
      </c>
      <c r="M5615" s="4">
        <v>1.17</v>
      </c>
      <c r="N5615" s="4">
        <v>9.06</v>
      </c>
      <c r="O5615" s="4">
        <v>2.4300000000000002</v>
      </c>
      <c r="P5615">
        <v>26.86</v>
      </c>
      <c r="Q5615" s="4">
        <v>7.42</v>
      </c>
    </row>
    <row r="5616" spans="1:17" x14ac:dyDescent="0.3">
      <c r="A5616" s="3">
        <v>45284</v>
      </c>
      <c r="B5616" s="11" t="str">
        <f t="shared" si="87"/>
        <v>Dec 2023</v>
      </c>
      <c r="C5616" t="s">
        <v>18</v>
      </c>
      <c r="D5616" t="s">
        <v>39</v>
      </c>
      <c r="E5616" t="s">
        <v>73</v>
      </c>
      <c r="F5616" t="s">
        <v>83</v>
      </c>
      <c r="G5616" t="str">
        <f>_xlfn.XLOOKUP(F5616,Product_Categories!A:A,Product_Categories!C:C,"Missing")</f>
        <v>UX</v>
      </c>
      <c r="H5616">
        <v>51860</v>
      </c>
      <c r="I5616">
        <v>5509</v>
      </c>
      <c r="J5616" s="5">
        <v>23123.34</v>
      </c>
      <c r="K5616">
        <v>1014</v>
      </c>
      <c r="L5616" s="5">
        <v>168896.93</v>
      </c>
      <c r="M5616" s="4">
        <v>10.62</v>
      </c>
      <c r="N5616" s="4">
        <v>18.41</v>
      </c>
      <c r="O5616" s="4">
        <v>4.2</v>
      </c>
      <c r="P5616" s="4">
        <v>22.8</v>
      </c>
      <c r="Q5616" s="4">
        <v>7.3</v>
      </c>
    </row>
    <row r="5617" spans="1:17" x14ac:dyDescent="0.3">
      <c r="A5617" s="3">
        <v>45284</v>
      </c>
      <c r="B5617" s="11" t="str">
        <f t="shared" si="87"/>
        <v>Dec 2023</v>
      </c>
      <c r="C5617" t="s">
        <v>108</v>
      </c>
      <c r="D5617" t="s">
        <v>47</v>
      </c>
      <c r="E5617" t="s">
        <v>76</v>
      </c>
      <c r="F5617" t="s">
        <v>87</v>
      </c>
      <c r="G5617" t="str">
        <f>_xlfn.XLOOKUP(F5617,Product_Categories!A:A,Product_Categories!C:C,"Missing")</f>
        <v>AdTech</v>
      </c>
      <c r="H5617">
        <v>13434</v>
      </c>
      <c r="I5617">
        <v>1239</v>
      </c>
      <c r="J5617" s="5">
        <v>3719.19</v>
      </c>
      <c r="K5617">
        <v>178</v>
      </c>
      <c r="L5617" s="5">
        <v>25951.27</v>
      </c>
      <c r="M5617" s="4">
        <v>9.2200000000000006</v>
      </c>
      <c r="N5617" s="4">
        <v>14.37</v>
      </c>
      <c r="O5617" s="4">
        <v>3</v>
      </c>
      <c r="P5617">
        <v>20.89</v>
      </c>
      <c r="Q5617" s="4">
        <v>6.98</v>
      </c>
    </row>
    <row r="5618" spans="1:17" x14ac:dyDescent="0.3">
      <c r="A5618" s="3">
        <v>45284</v>
      </c>
      <c r="B5618" s="11" t="str">
        <f t="shared" si="87"/>
        <v>Dec 2023</v>
      </c>
      <c r="C5618" t="s">
        <v>107</v>
      </c>
      <c r="D5618" t="s">
        <v>72</v>
      </c>
      <c r="E5618" t="s">
        <v>76</v>
      </c>
      <c r="F5618" t="s">
        <v>102</v>
      </c>
      <c r="G5618" t="str">
        <f>_xlfn.XLOOKUP(F5618,Product_Categories!A:A,Product_Categories!C:C,"Missing")</f>
        <v>Website Tools</v>
      </c>
      <c r="H5618">
        <v>121217</v>
      </c>
      <c r="I5618">
        <v>11003</v>
      </c>
      <c r="J5618" s="5">
        <v>35970.51</v>
      </c>
      <c r="K5618">
        <v>1697</v>
      </c>
      <c r="L5618" s="5">
        <v>242246.22</v>
      </c>
      <c r="M5618" s="4">
        <v>9.08</v>
      </c>
      <c r="N5618" s="4">
        <v>15.42</v>
      </c>
      <c r="O5618" s="4">
        <v>3.27</v>
      </c>
      <c r="P5618">
        <v>21.2</v>
      </c>
      <c r="Q5618" s="4">
        <v>6.73</v>
      </c>
    </row>
    <row r="5619" spans="1:17" x14ac:dyDescent="0.3">
      <c r="A5619" s="3">
        <v>45284</v>
      </c>
      <c r="B5619" s="11" t="str">
        <f t="shared" si="87"/>
        <v>Dec 2023</v>
      </c>
      <c r="C5619" t="s">
        <v>107</v>
      </c>
      <c r="D5619" t="s">
        <v>48</v>
      </c>
      <c r="E5619" t="s">
        <v>76</v>
      </c>
      <c r="F5619" t="s">
        <v>99</v>
      </c>
      <c r="G5619" t="str">
        <f>_xlfn.XLOOKUP(F5619,Product_Categories!A:A,Product_Categories!C:C,"Missing")</f>
        <v>Planning</v>
      </c>
      <c r="H5619">
        <v>99010</v>
      </c>
      <c r="I5619">
        <v>11546</v>
      </c>
      <c r="J5619" s="5">
        <v>16425.400000000001</v>
      </c>
      <c r="K5619">
        <v>2498</v>
      </c>
      <c r="L5619" s="5">
        <v>99872.83</v>
      </c>
      <c r="M5619" s="4">
        <v>11.66</v>
      </c>
      <c r="N5619" s="4">
        <v>21.64</v>
      </c>
      <c r="O5619" s="4">
        <v>1.42</v>
      </c>
      <c r="P5619">
        <v>6.58</v>
      </c>
      <c r="Q5619" s="4">
        <v>6.08</v>
      </c>
    </row>
    <row r="5620" spans="1:17" x14ac:dyDescent="0.3">
      <c r="A5620" s="3">
        <v>45284</v>
      </c>
      <c r="B5620" s="11" t="str">
        <f t="shared" si="87"/>
        <v>Dec 2023</v>
      </c>
      <c r="C5620" t="s">
        <v>21</v>
      </c>
      <c r="D5620" t="s">
        <v>48</v>
      </c>
      <c r="E5620" t="s">
        <v>75</v>
      </c>
      <c r="F5620" t="s">
        <v>101</v>
      </c>
      <c r="G5620" t="str">
        <f>_xlfn.XLOOKUP(F5620,Product_Categories!A:A,Product_Categories!C:C,"Missing")</f>
        <v>Conversion</v>
      </c>
      <c r="H5620">
        <v>149523</v>
      </c>
      <c r="I5620">
        <v>13959</v>
      </c>
      <c r="J5620" s="5">
        <v>7810.12</v>
      </c>
      <c r="K5620">
        <v>2042</v>
      </c>
      <c r="L5620" s="5">
        <v>45915.14</v>
      </c>
      <c r="M5620" s="4">
        <v>9.34</v>
      </c>
      <c r="N5620" s="4">
        <v>14.63</v>
      </c>
      <c r="O5620" s="4">
        <v>0.56000000000000005</v>
      </c>
      <c r="P5620">
        <v>3.82</v>
      </c>
      <c r="Q5620" s="4">
        <v>5.88</v>
      </c>
    </row>
    <row r="5621" spans="1:17" x14ac:dyDescent="0.3">
      <c r="A5621" s="3">
        <v>45284</v>
      </c>
      <c r="B5621" s="11" t="str">
        <f t="shared" si="87"/>
        <v>Dec 2023</v>
      </c>
      <c r="C5621" t="s">
        <v>19</v>
      </c>
      <c r="D5621" t="s">
        <v>36</v>
      </c>
      <c r="E5621" t="s">
        <v>75</v>
      </c>
      <c r="F5621" t="s">
        <v>90</v>
      </c>
      <c r="G5621" t="str">
        <f>_xlfn.XLOOKUP(F5621,Product_Categories!A:A,Product_Categories!C:C,"Missing")</f>
        <v>Brand Monitoring</v>
      </c>
      <c r="H5621">
        <v>81579</v>
      </c>
      <c r="I5621">
        <v>11899</v>
      </c>
      <c r="J5621" s="5">
        <v>21793.46</v>
      </c>
      <c r="K5621">
        <v>1014</v>
      </c>
      <c r="L5621" s="5">
        <v>124003.2</v>
      </c>
      <c r="M5621" s="4">
        <v>14.59</v>
      </c>
      <c r="N5621" s="4">
        <v>8.52</v>
      </c>
      <c r="O5621" s="4">
        <v>1.83</v>
      </c>
      <c r="P5621">
        <v>21.49</v>
      </c>
      <c r="Q5621" s="4">
        <v>5.69</v>
      </c>
    </row>
    <row r="5622" spans="1:17" x14ac:dyDescent="0.3">
      <c r="A5622" s="3">
        <v>45284</v>
      </c>
      <c r="B5622" s="11" t="str">
        <f t="shared" si="87"/>
        <v>Dec 2023</v>
      </c>
      <c r="C5622" t="s">
        <v>19</v>
      </c>
      <c r="D5622" t="s">
        <v>24</v>
      </c>
      <c r="E5622" t="s">
        <v>76</v>
      </c>
      <c r="F5622" t="s">
        <v>83</v>
      </c>
      <c r="G5622" t="str">
        <f>_xlfn.XLOOKUP(F5622,Product_Categories!A:A,Product_Categories!C:C,"Missing")</f>
        <v>UX</v>
      </c>
      <c r="H5622">
        <v>111377</v>
      </c>
      <c r="I5622">
        <v>7809</v>
      </c>
      <c r="J5622" s="5">
        <v>9461.34</v>
      </c>
      <c r="K5622">
        <v>363</v>
      </c>
      <c r="L5622" s="5">
        <v>52619.37</v>
      </c>
      <c r="M5622" s="4">
        <v>7.01</v>
      </c>
      <c r="N5622" s="4">
        <v>4.6500000000000004</v>
      </c>
      <c r="O5622" s="4">
        <v>1.21</v>
      </c>
      <c r="P5622">
        <v>26.06</v>
      </c>
      <c r="Q5622" s="4">
        <v>5.56</v>
      </c>
    </row>
    <row r="5623" spans="1:17" x14ac:dyDescent="0.3">
      <c r="A5623" s="3">
        <v>45284</v>
      </c>
      <c r="B5623" s="11" t="str">
        <f t="shared" si="87"/>
        <v>Dec 2023</v>
      </c>
      <c r="C5623" t="s">
        <v>19</v>
      </c>
      <c r="D5623" t="s">
        <v>57</v>
      </c>
      <c r="E5623" t="s">
        <v>74</v>
      </c>
      <c r="F5623" t="s">
        <v>94</v>
      </c>
      <c r="G5623" t="str">
        <f>_xlfn.XLOOKUP(F5623,Product_Categories!A:A,Product_Categories!C:C,"Missing")</f>
        <v>SEO</v>
      </c>
      <c r="H5623">
        <v>61033</v>
      </c>
      <c r="I5623">
        <v>8244</v>
      </c>
      <c r="J5623" s="5">
        <v>13184.48</v>
      </c>
      <c r="K5623">
        <v>1094</v>
      </c>
      <c r="L5623" s="5">
        <v>72989.399999999994</v>
      </c>
      <c r="M5623" s="4">
        <v>13.51</v>
      </c>
      <c r="N5623" s="4">
        <v>13.27</v>
      </c>
      <c r="O5623" s="4">
        <v>1.6</v>
      </c>
      <c r="P5623">
        <v>12.05</v>
      </c>
      <c r="Q5623" s="4">
        <v>5.54</v>
      </c>
    </row>
    <row r="5624" spans="1:17" x14ac:dyDescent="0.3">
      <c r="A5624" s="3">
        <v>45284</v>
      </c>
      <c r="B5624" s="11" t="str">
        <f t="shared" si="87"/>
        <v>Dec 2023</v>
      </c>
      <c r="C5624" t="s">
        <v>18</v>
      </c>
      <c r="D5624" t="s">
        <v>56</v>
      </c>
      <c r="E5624" t="s">
        <v>75</v>
      </c>
      <c r="F5624" t="s">
        <v>96</v>
      </c>
      <c r="G5624" t="str">
        <f>_xlfn.XLOOKUP(F5624,Product_Categories!A:A,Product_Categories!C:C,"Missing")</f>
        <v>Growth Tools</v>
      </c>
      <c r="H5624">
        <v>64148</v>
      </c>
      <c r="I5624">
        <v>3961</v>
      </c>
      <c r="J5624" s="5">
        <v>5841.14</v>
      </c>
      <c r="K5624">
        <v>377</v>
      </c>
      <c r="L5624" s="5">
        <v>32077.64</v>
      </c>
      <c r="M5624" s="4">
        <v>6.17</v>
      </c>
      <c r="N5624" s="4">
        <v>9.52</v>
      </c>
      <c r="O5624" s="4">
        <v>1.47</v>
      </c>
      <c r="P5624" s="4">
        <v>15.49</v>
      </c>
      <c r="Q5624" s="4">
        <v>5.49</v>
      </c>
    </row>
    <row r="5625" spans="1:17" x14ac:dyDescent="0.3">
      <c r="A5625" s="3">
        <v>45284</v>
      </c>
      <c r="B5625" s="11" t="str">
        <f t="shared" si="87"/>
        <v>Dec 2023</v>
      </c>
      <c r="C5625" t="s">
        <v>18</v>
      </c>
      <c r="D5625" t="s">
        <v>56</v>
      </c>
      <c r="E5625" t="s">
        <v>76</v>
      </c>
      <c r="F5625" t="s">
        <v>95</v>
      </c>
      <c r="G5625" t="str">
        <f>_xlfn.XLOOKUP(F5625,Product_Categories!A:A,Product_Categories!C:C,"Missing")</f>
        <v>Analytics</v>
      </c>
      <c r="H5625">
        <v>127003</v>
      </c>
      <c r="I5625">
        <v>12425</v>
      </c>
      <c r="J5625" s="5">
        <v>49671.5</v>
      </c>
      <c r="K5625">
        <v>1359</v>
      </c>
      <c r="L5625" s="5">
        <v>248218.72</v>
      </c>
      <c r="M5625" s="4">
        <v>9.7799999999999994</v>
      </c>
      <c r="N5625" s="4">
        <v>10.94</v>
      </c>
      <c r="O5625" s="4">
        <v>4</v>
      </c>
      <c r="P5625" s="4">
        <v>36.549999999999997</v>
      </c>
      <c r="Q5625" s="4">
        <v>5</v>
      </c>
    </row>
    <row r="5626" spans="1:17" x14ac:dyDescent="0.3">
      <c r="A5626" s="3">
        <v>45284</v>
      </c>
      <c r="B5626" s="11" t="str">
        <f t="shared" si="87"/>
        <v>Dec 2023</v>
      </c>
      <c r="C5626" t="s">
        <v>107</v>
      </c>
      <c r="D5626" t="s">
        <v>68</v>
      </c>
      <c r="E5626" t="s">
        <v>76</v>
      </c>
      <c r="F5626" t="s">
        <v>84</v>
      </c>
      <c r="G5626" t="str">
        <f>_xlfn.XLOOKUP(F5626,Product_Categories!A:A,Product_Categories!C:C,"Missing")</f>
        <v>Marketing Suite</v>
      </c>
      <c r="H5626">
        <v>79933</v>
      </c>
      <c r="I5626">
        <v>11408</v>
      </c>
      <c r="J5626" s="5">
        <v>13097.25</v>
      </c>
      <c r="K5626">
        <v>1240</v>
      </c>
      <c r="L5626" s="5">
        <v>58224.95</v>
      </c>
      <c r="M5626" s="4">
        <v>14.27</v>
      </c>
      <c r="N5626" s="4">
        <v>10.87</v>
      </c>
      <c r="O5626" s="4">
        <v>1.1499999999999999</v>
      </c>
      <c r="P5626">
        <v>10.56</v>
      </c>
      <c r="Q5626" s="4">
        <v>4.45</v>
      </c>
    </row>
    <row r="5627" spans="1:17" x14ac:dyDescent="0.3">
      <c r="A5627" s="3">
        <v>45284</v>
      </c>
      <c r="B5627" s="11" t="str">
        <f t="shared" si="87"/>
        <v>Dec 2023</v>
      </c>
      <c r="C5627" t="s">
        <v>107</v>
      </c>
      <c r="D5627" t="s">
        <v>60</v>
      </c>
      <c r="E5627" t="s">
        <v>76</v>
      </c>
      <c r="F5627" t="s">
        <v>86</v>
      </c>
      <c r="G5627" t="str">
        <f>_xlfn.XLOOKUP(F5627,Product_Categories!A:A,Product_Categories!C:C,"Missing")</f>
        <v>Website Tools</v>
      </c>
      <c r="H5627">
        <v>92447</v>
      </c>
      <c r="I5627">
        <v>11271</v>
      </c>
      <c r="J5627" s="5">
        <v>29183.040000000001</v>
      </c>
      <c r="K5627">
        <v>2038</v>
      </c>
      <c r="L5627" s="5">
        <v>119827.42</v>
      </c>
      <c r="M5627" s="4">
        <v>12.19</v>
      </c>
      <c r="N5627" s="4">
        <v>18.079999999999998</v>
      </c>
      <c r="O5627" s="4">
        <v>2.59</v>
      </c>
      <c r="P5627">
        <v>14.32</v>
      </c>
      <c r="Q5627" s="4">
        <v>4.1100000000000003</v>
      </c>
    </row>
    <row r="5628" spans="1:17" x14ac:dyDescent="0.3">
      <c r="A5628" s="3">
        <v>45284</v>
      </c>
      <c r="B5628" s="11" t="str">
        <f t="shared" si="87"/>
        <v>Dec 2023</v>
      </c>
      <c r="C5628" t="s">
        <v>18</v>
      </c>
      <c r="D5628" t="s">
        <v>26</v>
      </c>
      <c r="E5628" t="s">
        <v>74</v>
      </c>
      <c r="F5628" t="s">
        <v>86</v>
      </c>
      <c r="G5628" t="str">
        <f>_xlfn.XLOOKUP(F5628,Product_Categories!A:A,Product_Categories!C:C,"Missing")</f>
        <v>Website Tools</v>
      </c>
      <c r="H5628">
        <v>79234</v>
      </c>
      <c r="I5628">
        <v>1013</v>
      </c>
      <c r="J5628" s="5">
        <v>1706.87</v>
      </c>
      <c r="K5628">
        <v>59</v>
      </c>
      <c r="L5628" s="5">
        <v>6969.93</v>
      </c>
      <c r="M5628" s="4">
        <v>1.28</v>
      </c>
      <c r="N5628" s="4">
        <v>5.82</v>
      </c>
      <c r="O5628" s="4">
        <v>1.68</v>
      </c>
      <c r="P5628" s="4">
        <v>28.93</v>
      </c>
      <c r="Q5628" s="4">
        <v>4.08</v>
      </c>
    </row>
    <row r="5629" spans="1:17" x14ac:dyDescent="0.3">
      <c r="A5629" s="3">
        <v>45284</v>
      </c>
      <c r="B5629" s="11" t="str">
        <f t="shared" si="87"/>
        <v>Dec 2023</v>
      </c>
      <c r="C5629" t="s">
        <v>108</v>
      </c>
      <c r="D5629" t="s">
        <v>29</v>
      </c>
      <c r="E5629" t="s">
        <v>73</v>
      </c>
      <c r="F5629" t="s">
        <v>85</v>
      </c>
      <c r="G5629" t="str">
        <f>_xlfn.XLOOKUP(F5629,Product_Categories!A:A,Product_Categories!C:C,"Missing")</f>
        <v>Budgeting</v>
      </c>
      <c r="H5629">
        <v>101199</v>
      </c>
      <c r="I5629">
        <v>5436</v>
      </c>
      <c r="J5629" s="5">
        <v>14926.31</v>
      </c>
      <c r="K5629">
        <v>740</v>
      </c>
      <c r="L5629" s="5">
        <v>55556.6</v>
      </c>
      <c r="M5629" s="4">
        <v>5.37</v>
      </c>
      <c r="N5629" s="4">
        <v>13.61</v>
      </c>
      <c r="O5629" s="4">
        <v>2.75</v>
      </c>
      <c r="P5629">
        <v>20.170000000000002</v>
      </c>
      <c r="Q5629" s="4">
        <v>3.72</v>
      </c>
    </row>
    <row r="5630" spans="1:17" x14ac:dyDescent="0.3">
      <c r="A5630" s="3">
        <v>45284</v>
      </c>
      <c r="B5630" s="11" t="str">
        <f t="shared" si="87"/>
        <v>Dec 2023</v>
      </c>
      <c r="C5630" t="s">
        <v>17</v>
      </c>
      <c r="D5630" t="s">
        <v>32</v>
      </c>
      <c r="E5630" t="s">
        <v>76</v>
      </c>
      <c r="F5630" t="s">
        <v>97</v>
      </c>
      <c r="G5630" t="str">
        <f>_xlfn.XLOOKUP(F5630,Product_Categories!A:A,Product_Categories!C:C,"Missing")</f>
        <v>Webinars</v>
      </c>
      <c r="H5630">
        <v>25111</v>
      </c>
      <c r="I5630">
        <v>1469</v>
      </c>
      <c r="J5630" s="5">
        <v>1403.8</v>
      </c>
      <c r="K5630">
        <v>188</v>
      </c>
      <c r="L5630" s="5">
        <v>5068.25</v>
      </c>
      <c r="M5630" s="4">
        <v>5.85</v>
      </c>
      <c r="N5630" s="4">
        <v>12.8</v>
      </c>
      <c r="O5630" s="4">
        <v>0.96</v>
      </c>
      <c r="P5630" s="4">
        <v>7.47</v>
      </c>
      <c r="Q5630" s="4">
        <v>3.61</v>
      </c>
    </row>
    <row r="5631" spans="1:17" x14ac:dyDescent="0.3">
      <c r="A5631" s="3">
        <v>45284</v>
      </c>
      <c r="B5631" s="11" t="str">
        <f t="shared" si="87"/>
        <v>Dec 2023</v>
      </c>
      <c r="C5631" t="s">
        <v>18</v>
      </c>
      <c r="D5631" t="s">
        <v>62</v>
      </c>
      <c r="E5631" t="s">
        <v>74</v>
      </c>
      <c r="F5631" t="s">
        <v>98</v>
      </c>
      <c r="G5631" t="str">
        <f>_xlfn.XLOOKUP(F5631,Product_Categories!A:A,Product_Categories!C:C,"Missing")</f>
        <v>Video</v>
      </c>
      <c r="H5631">
        <v>121383</v>
      </c>
      <c r="I5631">
        <v>12947</v>
      </c>
      <c r="J5631" s="5">
        <v>20606.91</v>
      </c>
      <c r="K5631">
        <v>1120</v>
      </c>
      <c r="L5631" s="5">
        <v>70322.42</v>
      </c>
      <c r="M5631" s="4">
        <v>10.67</v>
      </c>
      <c r="N5631" s="4">
        <v>8.65</v>
      </c>
      <c r="O5631" s="4">
        <v>1.59</v>
      </c>
      <c r="P5631" s="4">
        <v>18.399999999999999</v>
      </c>
      <c r="Q5631" s="4">
        <v>3.41</v>
      </c>
    </row>
    <row r="5632" spans="1:17" x14ac:dyDescent="0.3">
      <c r="A5632" s="3">
        <v>45284</v>
      </c>
      <c r="B5632" s="11" t="str">
        <f t="shared" si="87"/>
        <v>Dec 2023</v>
      </c>
      <c r="C5632" t="s">
        <v>107</v>
      </c>
      <c r="D5632" t="s">
        <v>40</v>
      </c>
      <c r="E5632" t="s">
        <v>73</v>
      </c>
      <c r="F5632" t="s">
        <v>95</v>
      </c>
      <c r="G5632" t="str">
        <f>_xlfn.XLOOKUP(F5632,Product_Categories!A:A,Product_Categories!C:C,"Missing")</f>
        <v>Analytics</v>
      </c>
      <c r="H5632">
        <v>26910</v>
      </c>
      <c r="I5632">
        <v>2452</v>
      </c>
      <c r="J5632" s="5">
        <v>10225.790000000001</v>
      </c>
      <c r="K5632">
        <v>239</v>
      </c>
      <c r="L5632" s="5">
        <v>33591.910000000003</v>
      </c>
      <c r="M5632" s="4">
        <v>9.11</v>
      </c>
      <c r="N5632" s="4">
        <v>9.75</v>
      </c>
      <c r="O5632" s="4">
        <v>4.17</v>
      </c>
      <c r="P5632">
        <v>42.79</v>
      </c>
      <c r="Q5632" s="4">
        <v>3.29</v>
      </c>
    </row>
    <row r="5633" spans="1:17" x14ac:dyDescent="0.3">
      <c r="A5633" s="3">
        <v>45284</v>
      </c>
      <c r="B5633" s="11" t="str">
        <f t="shared" si="87"/>
        <v>Dec 2023</v>
      </c>
      <c r="C5633" t="s">
        <v>17</v>
      </c>
      <c r="D5633" t="s">
        <v>72</v>
      </c>
      <c r="E5633" t="s">
        <v>76</v>
      </c>
      <c r="F5633" t="s">
        <v>97</v>
      </c>
      <c r="G5633" t="str">
        <f>_xlfn.XLOOKUP(F5633,Product_Categories!A:A,Product_Categories!C:C,"Missing")</f>
        <v>Webinars</v>
      </c>
      <c r="H5633">
        <v>22054</v>
      </c>
      <c r="I5633">
        <v>364</v>
      </c>
      <c r="J5633" s="5">
        <v>1237.29</v>
      </c>
      <c r="K5633">
        <v>23</v>
      </c>
      <c r="L5633" s="5">
        <v>3963.92</v>
      </c>
      <c r="M5633" s="4">
        <v>1.65</v>
      </c>
      <c r="N5633" s="4">
        <v>6.32</v>
      </c>
      <c r="O5633" s="4">
        <v>3.4</v>
      </c>
      <c r="P5633" s="4">
        <v>53.8</v>
      </c>
      <c r="Q5633" s="4">
        <v>3.2</v>
      </c>
    </row>
    <row r="5634" spans="1:17" x14ac:dyDescent="0.3">
      <c r="A5634" s="3">
        <v>45284</v>
      </c>
      <c r="B5634" s="11" t="str">
        <f t="shared" ref="B5634:B5697" si="88">TEXT(A5634, "mmm yyyy")</f>
        <v>Dec 2023</v>
      </c>
      <c r="C5634" t="s">
        <v>19</v>
      </c>
      <c r="D5634" t="s">
        <v>43</v>
      </c>
      <c r="E5634" t="s">
        <v>73</v>
      </c>
      <c r="F5634" t="s">
        <v>105</v>
      </c>
      <c r="G5634" t="str">
        <f>_xlfn.XLOOKUP(F5634,Product_Categories!A:A,Product_Categories!C:C,"Missing")</f>
        <v>Storage</v>
      </c>
      <c r="H5634">
        <v>2521</v>
      </c>
      <c r="I5634">
        <v>168</v>
      </c>
      <c r="J5634" s="5">
        <v>686.68</v>
      </c>
      <c r="K5634">
        <v>21</v>
      </c>
      <c r="L5634" s="5">
        <v>2176.5300000000002</v>
      </c>
      <c r="M5634" s="4">
        <v>6.66</v>
      </c>
      <c r="N5634" s="4">
        <v>12.5</v>
      </c>
      <c r="O5634" s="4">
        <v>4.09</v>
      </c>
      <c r="P5634">
        <v>32.700000000000003</v>
      </c>
      <c r="Q5634" s="4">
        <v>3.17</v>
      </c>
    </row>
    <row r="5635" spans="1:17" x14ac:dyDescent="0.3">
      <c r="A5635" s="3">
        <v>45284</v>
      </c>
      <c r="B5635" s="11" t="str">
        <f t="shared" si="88"/>
        <v>Dec 2023</v>
      </c>
      <c r="C5635" t="s">
        <v>17</v>
      </c>
      <c r="D5635" t="s">
        <v>36</v>
      </c>
      <c r="E5635" t="s">
        <v>73</v>
      </c>
      <c r="F5635" t="s">
        <v>94</v>
      </c>
      <c r="G5635" t="str">
        <f>_xlfn.XLOOKUP(F5635,Product_Categories!A:A,Product_Categories!C:C,"Missing")</f>
        <v>SEO</v>
      </c>
      <c r="H5635">
        <v>1179</v>
      </c>
      <c r="I5635">
        <v>49</v>
      </c>
      <c r="J5635" s="5">
        <v>185.37</v>
      </c>
      <c r="K5635">
        <v>5</v>
      </c>
      <c r="L5635" s="5">
        <v>554.82000000000005</v>
      </c>
      <c r="M5635" s="4">
        <v>4.16</v>
      </c>
      <c r="N5635" s="4">
        <v>10.199999999999999</v>
      </c>
      <c r="O5635" s="4">
        <v>3.78</v>
      </c>
      <c r="P5635" s="4">
        <v>37.07</v>
      </c>
      <c r="Q5635" s="4">
        <v>2.99</v>
      </c>
    </row>
    <row r="5636" spans="1:17" x14ac:dyDescent="0.3">
      <c r="A5636" s="3">
        <v>45284</v>
      </c>
      <c r="B5636" s="11" t="str">
        <f t="shared" si="88"/>
        <v>Dec 2023</v>
      </c>
      <c r="C5636" t="s">
        <v>21</v>
      </c>
      <c r="D5636" t="s">
        <v>31</v>
      </c>
      <c r="E5636" t="s">
        <v>74</v>
      </c>
      <c r="F5636" t="s">
        <v>80</v>
      </c>
      <c r="G5636" t="str">
        <f>_xlfn.XLOOKUP(F5636,Product_Categories!A:A,Product_Categories!C:C,"Missing")</f>
        <v>Feedback</v>
      </c>
      <c r="H5636">
        <v>10905</v>
      </c>
      <c r="I5636">
        <v>410</v>
      </c>
      <c r="J5636" s="5">
        <v>1094.44</v>
      </c>
      <c r="K5636">
        <v>23</v>
      </c>
      <c r="L5636" s="5">
        <v>3140.93</v>
      </c>
      <c r="M5636" s="4">
        <v>3.76</v>
      </c>
      <c r="N5636" s="4">
        <v>5.61</v>
      </c>
      <c r="O5636" s="4">
        <v>2.67</v>
      </c>
      <c r="P5636">
        <v>47.58</v>
      </c>
      <c r="Q5636" s="4">
        <v>2.87</v>
      </c>
    </row>
    <row r="5637" spans="1:17" x14ac:dyDescent="0.3">
      <c r="A5637" s="3">
        <v>45284</v>
      </c>
      <c r="B5637" s="11" t="str">
        <f t="shared" si="88"/>
        <v>Dec 2023</v>
      </c>
      <c r="C5637" t="s">
        <v>21</v>
      </c>
      <c r="D5637" t="s">
        <v>43</v>
      </c>
      <c r="E5637" t="s">
        <v>76</v>
      </c>
      <c r="F5637" t="s">
        <v>87</v>
      </c>
      <c r="G5637" t="str">
        <f>_xlfn.XLOOKUP(F5637,Product_Categories!A:A,Product_Categories!C:C,"Missing")</f>
        <v>AdTech</v>
      </c>
      <c r="H5637">
        <v>93401</v>
      </c>
      <c r="I5637">
        <v>7280</v>
      </c>
      <c r="J5637" s="5">
        <v>30985.87</v>
      </c>
      <c r="K5637">
        <v>1008</v>
      </c>
      <c r="L5637" s="5">
        <v>88392.14</v>
      </c>
      <c r="M5637" s="4">
        <v>7.79</v>
      </c>
      <c r="N5637" s="4">
        <v>13.85</v>
      </c>
      <c r="O5637" s="4">
        <v>4.26</v>
      </c>
      <c r="P5637">
        <v>30.74</v>
      </c>
      <c r="Q5637" s="4">
        <v>2.85</v>
      </c>
    </row>
    <row r="5638" spans="1:17" x14ac:dyDescent="0.3">
      <c r="A5638" s="3">
        <v>45284</v>
      </c>
      <c r="B5638" s="11" t="str">
        <f t="shared" si="88"/>
        <v>Dec 2023</v>
      </c>
      <c r="C5638" t="s">
        <v>18</v>
      </c>
      <c r="D5638" t="s">
        <v>32</v>
      </c>
      <c r="E5638" t="s">
        <v>74</v>
      </c>
      <c r="F5638" t="s">
        <v>101</v>
      </c>
      <c r="G5638" t="str">
        <f>_xlfn.XLOOKUP(F5638,Product_Categories!A:A,Product_Categories!C:C,"Missing")</f>
        <v>Conversion</v>
      </c>
      <c r="H5638">
        <v>9319</v>
      </c>
      <c r="I5638">
        <v>651</v>
      </c>
      <c r="J5638" s="5">
        <v>2532.56</v>
      </c>
      <c r="K5638">
        <v>115</v>
      </c>
      <c r="L5638" s="5">
        <v>7036.75</v>
      </c>
      <c r="M5638" s="4">
        <v>6.99</v>
      </c>
      <c r="N5638" s="4">
        <v>17.670000000000002</v>
      </c>
      <c r="O5638" s="4">
        <v>3.89</v>
      </c>
      <c r="P5638" s="4">
        <v>22.02</v>
      </c>
      <c r="Q5638" s="4">
        <v>2.78</v>
      </c>
    </row>
    <row r="5639" spans="1:17" x14ac:dyDescent="0.3">
      <c r="A5639" s="3">
        <v>45284</v>
      </c>
      <c r="B5639" s="11" t="str">
        <f t="shared" si="88"/>
        <v>Dec 2023</v>
      </c>
      <c r="C5639" t="s">
        <v>17</v>
      </c>
      <c r="D5639" t="s">
        <v>30</v>
      </c>
      <c r="E5639" t="s">
        <v>73</v>
      </c>
      <c r="F5639" t="s">
        <v>106</v>
      </c>
      <c r="G5639" t="str">
        <f>_xlfn.XLOOKUP(F5639,Product_Categories!A:A,Product_Categories!C:C,"Missing")</f>
        <v>Reporting</v>
      </c>
      <c r="H5639">
        <v>142705</v>
      </c>
      <c r="I5639">
        <v>9714</v>
      </c>
      <c r="J5639" s="5">
        <v>15541.29</v>
      </c>
      <c r="K5639">
        <v>1298</v>
      </c>
      <c r="L5639" s="5">
        <v>40259.01</v>
      </c>
      <c r="M5639" s="4">
        <v>6.81</v>
      </c>
      <c r="N5639" s="4">
        <v>13.36</v>
      </c>
      <c r="O5639" s="4">
        <v>1.6</v>
      </c>
      <c r="P5639" s="4">
        <v>11.97</v>
      </c>
      <c r="Q5639" s="4">
        <v>2.59</v>
      </c>
    </row>
    <row r="5640" spans="1:17" x14ac:dyDescent="0.3">
      <c r="A5640" s="3">
        <v>45284</v>
      </c>
      <c r="B5640" s="11" t="str">
        <f t="shared" si="88"/>
        <v>Dec 2023</v>
      </c>
      <c r="C5640" t="s">
        <v>18</v>
      </c>
      <c r="D5640" t="s">
        <v>30</v>
      </c>
      <c r="E5640" t="s">
        <v>76</v>
      </c>
      <c r="F5640" t="s">
        <v>87</v>
      </c>
      <c r="G5640" t="str">
        <f>_xlfn.XLOOKUP(F5640,Product_Categories!A:A,Product_Categories!C:C,"Missing")</f>
        <v>AdTech</v>
      </c>
      <c r="H5640">
        <v>119134</v>
      </c>
      <c r="I5640">
        <v>10784</v>
      </c>
      <c r="J5640" s="5">
        <v>13183.73</v>
      </c>
      <c r="K5640">
        <v>912</v>
      </c>
      <c r="L5640" s="5">
        <v>33351.519999999997</v>
      </c>
      <c r="M5640" s="4">
        <v>9.0500000000000007</v>
      </c>
      <c r="N5640" s="4">
        <v>8.4600000000000009</v>
      </c>
      <c r="O5640" s="4">
        <v>1.22</v>
      </c>
      <c r="P5640" s="4">
        <v>14.46</v>
      </c>
      <c r="Q5640" s="4">
        <v>2.5299999999999998</v>
      </c>
    </row>
    <row r="5641" spans="1:17" x14ac:dyDescent="0.3">
      <c r="A5641" s="3">
        <v>45284</v>
      </c>
      <c r="B5641" s="11" t="str">
        <f t="shared" si="88"/>
        <v>Dec 2023</v>
      </c>
      <c r="C5641" t="s">
        <v>108</v>
      </c>
      <c r="D5641" t="s">
        <v>37</v>
      </c>
      <c r="E5641" t="s">
        <v>73</v>
      </c>
      <c r="F5641" t="s">
        <v>79</v>
      </c>
      <c r="G5641" t="str">
        <f>_xlfn.XLOOKUP(F5641,Product_Categories!A:A,Product_Categories!C:C,"Missing")</f>
        <v>Email Marketing</v>
      </c>
      <c r="H5641">
        <v>90711</v>
      </c>
      <c r="I5641">
        <v>7303</v>
      </c>
      <c r="J5641" s="5">
        <v>22840.7</v>
      </c>
      <c r="K5641">
        <v>448</v>
      </c>
      <c r="L5641" s="5">
        <v>54803.9</v>
      </c>
      <c r="M5641" s="4">
        <v>8.0500000000000007</v>
      </c>
      <c r="N5641" s="4">
        <v>6.13</v>
      </c>
      <c r="O5641" s="4">
        <v>3.13</v>
      </c>
      <c r="P5641">
        <v>50.98</v>
      </c>
      <c r="Q5641" s="4">
        <v>2.4</v>
      </c>
    </row>
    <row r="5642" spans="1:17" x14ac:dyDescent="0.3">
      <c r="A5642" s="3">
        <v>45284</v>
      </c>
      <c r="B5642" s="11" t="str">
        <f t="shared" si="88"/>
        <v>Dec 2023</v>
      </c>
      <c r="C5642" t="s">
        <v>18</v>
      </c>
      <c r="D5642" t="s">
        <v>64</v>
      </c>
      <c r="E5642" t="s">
        <v>76</v>
      </c>
      <c r="F5642" t="s">
        <v>93</v>
      </c>
      <c r="G5642" t="str">
        <f>_xlfn.XLOOKUP(F5642,Product_Categories!A:A,Product_Categories!C:C,"Missing")</f>
        <v>Social Media</v>
      </c>
      <c r="H5642">
        <v>45698</v>
      </c>
      <c r="I5642">
        <v>289</v>
      </c>
      <c r="J5642" s="5">
        <v>1073.19</v>
      </c>
      <c r="K5642">
        <v>18</v>
      </c>
      <c r="L5642" s="5">
        <v>2217.8200000000002</v>
      </c>
      <c r="M5642" s="4">
        <v>0.63</v>
      </c>
      <c r="N5642" s="4">
        <v>6.23</v>
      </c>
      <c r="O5642" s="4">
        <v>3.71</v>
      </c>
      <c r="P5642" s="4">
        <v>59.62</v>
      </c>
      <c r="Q5642" s="4">
        <v>2.0699999999999998</v>
      </c>
    </row>
    <row r="5643" spans="1:17" x14ac:dyDescent="0.3">
      <c r="A5643" s="3">
        <v>45284</v>
      </c>
      <c r="B5643" s="11" t="str">
        <f t="shared" si="88"/>
        <v>Dec 2023</v>
      </c>
      <c r="C5643" t="s">
        <v>108</v>
      </c>
      <c r="D5643" t="s">
        <v>63</v>
      </c>
      <c r="E5643" t="s">
        <v>74</v>
      </c>
      <c r="F5643" t="s">
        <v>87</v>
      </c>
      <c r="G5643" t="str">
        <f>_xlfn.XLOOKUP(F5643,Product_Categories!A:A,Product_Categories!C:C,"Missing")</f>
        <v>AdTech</v>
      </c>
      <c r="H5643">
        <v>20538</v>
      </c>
      <c r="I5643">
        <v>652</v>
      </c>
      <c r="J5643" s="5">
        <v>2867.94</v>
      </c>
      <c r="K5643">
        <v>64</v>
      </c>
      <c r="L5643" s="5">
        <v>5463.46</v>
      </c>
      <c r="M5643" s="4">
        <v>3.17</v>
      </c>
      <c r="N5643" s="4">
        <v>9.82</v>
      </c>
      <c r="O5643" s="4">
        <v>4.4000000000000004</v>
      </c>
      <c r="P5643">
        <v>44.81</v>
      </c>
      <c r="Q5643" s="4">
        <v>1.91</v>
      </c>
    </row>
    <row r="5644" spans="1:17" x14ac:dyDescent="0.3">
      <c r="A5644" s="3">
        <v>45284</v>
      </c>
      <c r="B5644" s="11" t="str">
        <f t="shared" si="88"/>
        <v>Dec 2023</v>
      </c>
      <c r="C5644" t="s">
        <v>19</v>
      </c>
      <c r="D5644" t="s">
        <v>58</v>
      </c>
      <c r="E5644" t="s">
        <v>76</v>
      </c>
      <c r="F5644" t="s">
        <v>104</v>
      </c>
      <c r="G5644" t="str">
        <f>_xlfn.XLOOKUP(F5644,Product_Categories!A:A,Product_Categories!C:C,"Missing")</f>
        <v>Surveys</v>
      </c>
      <c r="H5644">
        <v>117320</v>
      </c>
      <c r="I5644">
        <v>15783</v>
      </c>
      <c r="J5644" s="5">
        <v>45879.07</v>
      </c>
      <c r="K5644">
        <v>820</v>
      </c>
      <c r="L5644" s="5">
        <v>85797.8</v>
      </c>
      <c r="M5644" s="4">
        <v>13.45</v>
      </c>
      <c r="N5644" s="4">
        <v>5.2</v>
      </c>
      <c r="O5644" s="4">
        <v>2.91</v>
      </c>
      <c r="P5644">
        <v>55.95</v>
      </c>
      <c r="Q5644" s="4">
        <v>1.87</v>
      </c>
    </row>
    <row r="5645" spans="1:17" x14ac:dyDescent="0.3">
      <c r="A5645" s="3">
        <v>45284</v>
      </c>
      <c r="B5645" s="11" t="str">
        <f t="shared" si="88"/>
        <v>Dec 2023</v>
      </c>
      <c r="C5645" t="s">
        <v>107</v>
      </c>
      <c r="D5645" t="s">
        <v>26</v>
      </c>
      <c r="E5645" t="s">
        <v>73</v>
      </c>
      <c r="F5645" t="s">
        <v>92</v>
      </c>
      <c r="G5645" t="str">
        <f>_xlfn.XLOOKUP(F5645,Product_Categories!A:A,Product_Categories!C:C,"Missing")</f>
        <v>Design</v>
      </c>
      <c r="H5645">
        <v>82367</v>
      </c>
      <c r="I5645">
        <v>546</v>
      </c>
      <c r="J5645" s="5">
        <v>1589.89</v>
      </c>
      <c r="K5645">
        <v>111</v>
      </c>
      <c r="L5645" s="5">
        <v>2958.16</v>
      </c>
      <c r="M5645" s="4">
        <v>0.66</v>
      </c>
      <c r="N5645" s="4">
        <v>20.329999999999998</v>
      </c>
      <c r="O5645" s="4">
        <v>2.91</v>
      </c>
      <c r="P5645">
        <v>14.32</v>
      </c>
      <c r="Q5645" s="4">
        <v>1.86</v>
      </c>
    </row>
    <row r="5646" spans="1:17" x14ac:dyDescent="0.3">
      <c r="A5646" s="3">
        <v>45284</v>
      </c>
      <c r="B5646" s="11" t="str">
        <f t="shared" si="88"/>
        <v>Dec 2023</v>
      </c>
      <c r="C5646" t="s">
        <v>19</v>
      </c>
      <c r="D5646" t="s">
        <v>24</v>
      </c>
      <c r="E5646" t="s">
        <v>73</v>
      </c>
      <c r="F5646" t="s">
        <v>78</v>
      </c>
      <c r="G5646" t="str">
        <f>_xlfn.XLOOKUP(F5646,Product_Categories!A:A,Product_Categories!C:C,"Missing")</f>
        <v>Audience Analytics</v>
      </c>
      <c r="H5646">
        <v>136584</v>
      </c>
      <c r="I5646">
        <v>13600</v>
      </c>
      <c r="J5646" s="5">
        <v>33712.75</v>
      </c>
      <c r="K5646">
        <v>795</v>
      </c>
      <c r="L5646" s="5">
        <v>55085.95</v>
      </c>
      <c r="M5646" s="4">
        <v>9.9600000000000009</v>
      </c>
      <c r="N5646" s="4">
        <v>5.85</v>
      </c>
      <c r="O5646" s="4">
        <v>2.48</v>
      </c>
      <c r="P5646">
        <v>42.41</v>
      </c>
      <c r="Q5646" s="4">
        <v>1.63</v>
      </c>
    </row>
    <row r="5647" spans="1:17" x14ac:dyDescent="0.3">
      <c r="A5647" s="3">
        <v>45284</v>
      </c>
      <c r="B5647" s="11" t="str">
        <f t="shared" si="88"/>
        <v>Dec 2023</v>
      </c>
      <c r="C5647" t="s">
        <v>107</v>
      </c>
      <c r="D5647" t="s">
        <v>41</v>
      </c>
      <c r="E5647" t="s">
        <v>76</v>
      </c>
      <c r="F5647" t="s">
        <v>79</v>
      </c>
      <c r="G5647" t="str">
        <f>_xlfn.XLOOKUP(F5647,Product_Categories!A:A,Product_Categories!C:C,"Missing")</f>
        <v>Email Marketing</v>
      </c>
      <c r="H5647">
        <v>26460</v>
      </c>
      <c r="I5647">
        <v>1398</v>
      </c>
      <c r="J5647" s="5">
        <v>5320.41</v>
      </c>
      <c r="K5647">
        <v>171</v>
      </c>
      <c r="L5647" s="5">
        <v>6678.33</v>
      </c>
      <c r="M5647" s="4">
        <v>5.28</v>
      </c>
      <c r="N5647" s="4">
        <v>12.23</v>
      </c>
      <c r="O5647" s="4">
        <v>3.81</v>
      </c>
      <c r="P5647">
        <v>31.11</v>
      </c>
      <c r="Q5647" s="4">
        <v>1.26</v>
      </c>
    </row>
    <row r="5648" spans="1:17" x14ac:dyDescent="0.3">
      <c r="A5648" s="3">
        <v>45284</v>
      </c>
      <c r="B5648" s="11" t="str">
        <f t="shared" si="88"/>
        <v>Dec 2023</v>
      </c>
      <c r="C5648" t="s">
        <v>107</v>
      </c>
      <c r="D5648" t="s">
        <v>66</v>
      </c>
      <c r="E5648" t="s">
        <v>76</v>
      </c>
      <c r="F5648" t="s">
        <v>101</v>
      </c>
      <c r="G5648" t="str">
        <f>_xlfn.XLOOKUP(F5648,Product_Categories!A:A,Product_Categories!C:C,"Missing")</f>
        <v>Conversion</v>
      </c>
      <c r="H5648">
        <v>134122</v>
      </c>
      <c r="I5648">
        <v>15105</v>
      </c>
      <c r="J5648" s="5">
        <v>41512.35</v>
      </c>
      <c r="K5648">
        <v>2645</v>
      </c>
      <c r="L5648" s="5">
        <v>49275.64</v>
      </c>
      <c r="M5648" s="4">
        <v>11.26</v>
      </c>
      <c r="N5648" s="4">
        <v>17.510000000000002</v>
      </c>
      <c r="O5648" s="4">
        <v>2.75</v>
      </c>
      <c r="P5648">
        <v>15.69</v>
      </c>
      <c r="Q5648" s="4">
        <v>1.19</v>
      </c>
    </row>
    <row r="5649" spans="1:17" x14ac:dyDescent="0.3">
      <c r="A5649" s="3">
        <v>45284</v>
      </c>
      <c r="B5649" s="11" t="str">
        <f t="shared" si="88"/>
        <v>Dec 2023</v>
      </c>
      <c r="C5649" t="s">
        <v>108</v>
      </c>
      <c r="D5649" t="s">
        <v>29</v>
      </c>
      <c r="E5649" t="s">
        <v>75</v>
      </c>
      <c r="F5649" t="s">
        <v>80</v>
      </c>
      <c r="G5649" t="str">
        <f>_xlfn.XLOOKUP(F5649,Product_Categories!A:A,Product_Categories!C:C,"Missing")</f>
        <v>Feedback</v>
      </c>
      <c r="H5649">
        <v>74124</v>
      </c>
      <c r="I5649">
        <v>6799</v>
      </c>
      <c r="J5649" s="5">
        <v>11656.12</v>
      </c>
      <c r="K5649">
        <v>432</v>
      </c>
      <c r="L5649" s="5">
        <v>13164.79</v>
      </c>
      <c r="M5649" s="4">
        <v>9.17</v>
      </c>
      <c r="N5649" s="4">
        <v>6.35</v>
      </c>
      <c r="O5649" s="4">
        <v>1.71</v>
      </c>
      <c r="P5649">
        <v>26.98</v>
      </c>
      <c r="Q5649" s="4">
        <v>1.1299999999999999</v>
      </c>
    </row>
    <row r="5650" spans="1:17" x14ac:dyDescent="0.3">
      <c r="A5650" s="3">
        <v>45284</v>
      </c>
      <c r="B5650" s="11" t="str">
        <f t="shared" si="88"/>
        <v>Dec 2023</v>
      </c>
      <c r="C5650" t="s">
        <v>19</v>
      </c>
      <c r="D5650" t="s">
        <v>25</v>
      </c>
      <c r="E5650" t="s">
        <v>75</v>
      </c>
      <c r="F5650" t="s">
        <v>98</v>
      </c>
      <c r="G5650" t="str">
        <f>_xlfn.XLOOKUP(F5650,Product_Categories!A:A,Product_Categories!C:C,"Missing")</f>
        <v>Video</v>
      </c>
      <c r="H5650">
        <v>18290</v>
      </c>
      <c r="I5650">
        <v>203</v>
      </c>
      <c r="J5650" s="5">
        <v>141.63</v>
      </c>
      <c r="K5650">
        <v>15</v>
      </c>
      <c r="L5650" s="5">
        <v>132.12</v>
      </c>
      <c r="M5650" s="4">
        <v>1.1100000000000001</v>
      </c>
      <c r="N5650" s="4">
        <v>7.39</v>
      </c>
      <c r="O5650" s="4">
        <v>0.7</v>
      </c>
      <c r="P5650">
        <v>9.44</v>
      </c>
      <c r="Q5650" s="4">
        <v>0.93</v>
      </c>
    </row>
    <row r="5651" spans="1:17" x14ac:dyDescent="0.3">
      <c r="A5651" s="3">
        <v>45284</v>
      </c>
      <c r="B5651" s="11" t="str">
        <f t="shared" si="88"/>
        <v>Dec 2023</v>
      </c>
      <c r="C5651" t="s">
        <v>108</v>
      </c>
      <c r="D5651" t="s">
        <v>40</v>
      </c>
      <c r="E5651" t="s">
        <v>76</v>
      </c>
      <c r="F5651" t="s">
        <v>82</v>
      </c>
      <c r="G5651" t="str">
        <f>_xlfn.XLOOKUP(F5651,Product_Categories!A:A,Product_Categories!C:C,"Missing")</f>
        <v>Mobile Ads</v>
      </c>
      <c r="H5651">
        <v>61145</v>
      </c>
      <c r="I5651">
        <v>5104</v>
      </c>
      <c r="J5651" s="5">
        <v>13340.09</v>
      </c>
      <c r="K5651">
        <v>366</v>
      </c>
      <c r="L5651" s="5">
        <v>10225.89</v>
      </c>
      <c r="M5651" s="4">
        <v>8.35</v>
      </c>
      <c r="N5651" s="4">
        <v>7.17</v>
      </c>
      <c r="O5651" s="4">
        <v>2.61</v>
      </c>
      <c r="P5651">
        <v>36.450000000000003</v>
      </c>
      <c r="Q5651" s="4">
        <v>0.77</v>
      </c>
    </row>
    <row r="5652" spans="1:17" x14ac:dyDescent="0.3">
      <c r="A5652" s="3">
        <v>45284</v>
      </c>
      <c r="B5652" s="11" t="str">
        <f t="shared" si="88"/>
        <v>Dec 2023</v>
      </c>
      <c r="C5652" t="s">
        <v>108</v>
      </c>
      <c r="D5652" t="s">
        <v>35</v>
      </c>
      <c r="E5652" t="s">
        <v>74</v>
      </c>
      <c r="F5652" t="s">
        <v>97</v>
      </c>
      <c r="G5652" t="str">
        <f>_xlfn.XLOOKUP(F5652,Product_Categories!A:A,Product_Categories!C:C,"Missing")</f>
        <v>Webinars</v>
      </c>
      <c r="H5652">
        <v>36243</v>
      </c>
      <c r="I5652">
        <v>889</v>
      </c>
      <c r="J5652" s="5">
        <v>3559.02</v>
      </c>
      <c r="K5652">
        <v>133</v>
      </c>
      <c r="L5652" s="5">
        <v>2238.3000000000002</v>
      </c>
      <c r="M5652" s="4">
        <v>2.4500000000000002</v>
      </c>
      <c r="N5652" s="4">
        <v>14.96</v>
      </c>
      <c r="O5652" s="4">
        <v>4</v>
      </c>
      <c r="P5652">
        <v>26.76</v>
      </c>
      <c r="Q5652" s="4">
        <v>0.63</v>
      </c>
    </row>
    <row r="5653" spans="1:17" x14ac:dyDescent="0.3">
      <c r="A5653" s="3">
        <v>45284</v>
      </c>
      <c r="B5653" s="11" t="str">
        <f t="shared" si="88"/>
        <v>Dec 2023</v>
      </c>
      <c r="C5653" t="s">
        <v>107</v>
      </c>
      <c r="D5653" t="s">
        <v>27</v>
      </c>
      <c r="E5653" t="s">
        <v>73</v>
      </c>
      <c r="F5653" t="s">
        <v>82</v>
      </c>
      <c r="G5653" t="str">
        <f>_xlfn.XLOOKUP(F5653,Product_Categories!A:A,Product_Categories!C:C,"Missing")</f>
        <v>Mobile Ads</v>
      </c>
      <c r="H5653">
        <v>101387</v>
      </c>
      <c r="I5653">
        <v>11884</v>
      </c>
      <c r="J5653" s="5">
        <v>48841.98</v>
      </c>
      <c r="K5653">
        <v>1716</v>
      </c>
      <c r="L5653" s="5">
        <v>26082.92</v>
      </c>
      <c r="M5653" s="4">
        <v>11.72</v>
      </c>
      <c r="N5653" s="4">
        <v>14.44</v>
      </c>
      <c r="O5653" s="4">
        <v>4.1100000000000003</v>
      </c>
      <c r="P5653">
        <v>28.46</v>
      </c>
      <c r="Q5653" s="4">
        <v>0.53</v>
      </c>
    </row>
    <row r="5654" spans="1:17" x14ac:dyDescent="0.3">
      <c r="A5654" s="3">
        <v>45284</v>
      </c>
      <c r="B5654" s="11" t="str">
        <f t="shared" si="88"/>
        <v>Dec 2023</v>
      </c>
      <c r="C5654" t="s">
        <v>107</v>
      </c>
      <c r="D5654" t="s">
        <v>49</v>
      </c>
      <c r="E5654" t="s">
        <v>73</v>
      </c>
      <c r="F5654" t="s">
        <v>89</v>
      </c>
      <c r="G5654" t="str">
        <f>_xlfn.XLOOKUP(F5654,Product_Categories!A:A,Product_Categories!C:C,"Missing")</f>
        <v>Push Notifications</v>
      </c>
      <c r="H5654">
        <v>117568</v>
      </c>
      <c r="I5654">
        <v>5295</v>
      </c>
      <c r="J5654" s="5">
        <v>21599.27</v>
      </c>
      <c r="K5654">
        <v>396</v>
      </c>
      <c r="L5654" s="5">
        <v>7885.26</v>
      </c>
      <c r="M5654" s="4">
        <v>4.5</v>
      </c>
      <c r="N5654" s="4">
        <v>7.48</v>
      </c>
      <c r="O5654" s="4">
        <v>4.08</v>
      </c>
      <c r="P5654">
        <v>54.54</v>
      </c>
      <c r="Q5654" s="4">
        <v>0.37</v>
      </c>
    </row>
    <row r="5655" spans="1:17" x14ac:dyDescent="0.3">
      <c r="A5655" s="3">
        <v>45284</v>
      </c>
      <c r="B5655" s="11" t="str">
        <f t="shared" si="88"/>
        <v>Dec 2023</v>
      </c>
      <c r="C5655" t="s">
        <v>18</v>
      </c>
      <c r="D5655" t="s">
        <v>28</v>
      </c>
      <c r="E5655" t="s">
        <v>75</v>
      </c>
      <c r="F5655" t="s">
        <v>91</v>
      </c>
      <c r="G5655" t="str">
        <f>_xlfn.XLOOKUP(F5655,Product_Categories!A:A,Product_Categories!C:C,"Missing")</f>
        <v>Affiliate</v>
      </c>
      <c r="H5655">
        <v>72937</v>
      </c>
      <c r="I5655">
        <v>4464</v>
      </c>
      <c r="J5655" s="5">
        <v>9578.06</v>
      </c>
      <c r="K5655">
        <v>197</v>
      </c>
      <c r="L5655" s="5">
        <v>2193.4299999999998</v>
      </c>
      <c r="M5655" s="4">
        <v>6.12</v>
      </c>
      <c r="N5655" s="4">
        <v>4.41</v>
      </c>
      <c r="O5655" s="4">
        <v>2.15</v>
      </c>
      <c r="P5655" s="4">
        <v>48.62</v>
      </c>
      <c r="Q5655" s="4">
        <v>0.23</v>
      </c>
    </row>
    <row r="5656" spans="1:17" x14ac:dyDescent="0.3">
      <c r="A5656" s="3">
        <v>45284</v>
      </c>
      <c r="B5656" s="11" t="str">
        <f t="shared" si="88"/>
        <v>Dec 2023</v>
      </c>
      <c r="C5656" t="s">
        <v>17</v>
      </c>
      <c r="D5656" t="s">
        <v>44</v>
      </c>
      <c r="E5656" t="s">
        <v>74</v>
      </c>
      <c r="F5656" t="s">
        <v>87</v>
      </c>
      <c r="G5656" t="str">
        <f>_xlfn.XLOOKUP(F5656,Product_Categories!A:A,Product_Categories!C:C,"Missing")</f>
        <v>AdTech</v>
      </c>
      <c r="H5656">
        <v>141565</v>
      </c>
      <c r="I5656">
        <v>6725</v>
      </c>
      <c r="J5656" s="5">
        <v>27404.22</v>
      </c>
      <c r="K5656">
        <v>218</v>
      </c>
      <c r="L5656" s="5">
        <v>4724.97</v>
      </c>
      <c r="M5656" s="4">
        <v>4.75</v>
      </c>
      <c r="N5656" s="4">
        <v>3.24</v>
      </c>
      <c r="O5656" s="4">
        <v>4.07</v>
      </c>
      <c r="P5656" s="4">
        <v>125.71</v>
      </c>
      <c r="Q5656" s="4">
        <v>0.17</v>
      </c>
    </row>
    <row r="5657" spans="1:17" x14ac:dyDescent="0.3">
      <c r="A5657" s="3">
        <v>45285</v>
      </c>
      <c r="B5657" s="11" t="str">
        <f t="shared" si="88"/>
        <v>Dec 2023</v>
      </c>
      <c r="C5657" t="s">
        <v>108</v>
      </c>
      <c r="D5657" t="s">
        <v>31</v>
      </c>
      <c r="E5657" t="s">
        <v>75</v>
      </c>
      <c r="F5657" t="s">
        <v>90</v>
      </c>
      <c r="G5657" t="str">
        <f>_xlfn.XLOOKUP(F5657,Product_Categories!A:A,Product_Categories!C:C,"Missing")</f>
        <v>Brand Monitoring</v>
      </c>
      <c r="H5657">
        <v>95688</v>
      </c>
      <c r="I5657">
        <v>9398</v>
      </c>
      <c r="J5657" s="5">
        <v>9650.15</v>
      </c>
      <c r="K5657">
        <v>2051</v>
      </c>
      <c r="L5657" s="5">
        <v>358099.5</v>
      </c>
      <c r="M5657" s="4">
        <v>9.82</v>
      </c>
      <c r="N5657" s="4">
        <v>21.82</v>
      </c>
      <c r="O5657" s="4">
        <v>1.03</v>
      </c>
      <c r="P5657">
        <v>4.71</v>
      </c>
      <c r="Q5657" s="4">
        <v>37.11</v>
      </c>
    </row>
    <row r="5658" spans="1:17" x14ac:dyDescent="0.3">
      <c r="A5658" s="3">
        <v>45285</v>
      </c>
      <c r="B5658" s="11" t="str">
        <f t="shared" si="88"/>
        <v>Dec 2023</v>
      </c>
      <c r="C5658" t="s">
        <v>17</v>
      </c>
      <c r="D5658" t="s">
        <v>41</v>
      </c>
      <c r="E5658" t="s">
        <v>75</v>
      </c>
      <c r="F5658" t="s">
        <v>87</v>
      </c>
      <c r="G5658" t="str">
        <f>_xlfn.XLOOKUP(F5658,Product_Categories!A:A,Product_Categories!C:C,"Missing")</f>
        <v>AdTech</v>
      </c>
      <c r="H5658">
        <v>40419</v>
      </c>
      <c r="I5658">
        <v>2847</v>
      </c>
      <c r="J5658" s="5">
        <v>3280.07</v>
      </c>
      <c r="K5658">
        <v>547</v>
      </c>
      <c r="L5658" s="5">
        <v>96873.25</v>
      </c>
      <c r="M5658" s="4">
        <v>7.04</v>
      </c>
      <c r="N5658" s="4">
        <v>19.21</v>
      </c>
      <c r="O5658" s="4">
        <v>1.1499999999999999</v>
      </c>
      <c r="P5658" s="4">
        <v>6</v>
      </c>
      <c r="Q5658" s="4">
        <v>29.53</v>
      </c>
    </row>
    <row r="5659" spans="1:17" x14ac:dyDescent="0.3">
      <c r="A5659" s="3">
        <v>45285</v>
      </c>
      <c r="B5659" s="11" t="str">
        <f t="shared" si="88"/>
        <v>Dec 2023</v>
      </c>
      <c r="C5659" t="s">
        <v>18</v>
      </c>
      <c r="D5659" t="s">
        <v>30</v>
      </c>
      <c r="E5659" t="s">
        <v>75</v>
      </c>
      <c r="F5659" t="s">
        <v>87</v>
      </c>
      <c r="G5659" t="str">
        <f>_xlfn.XLOOKUP(F5659,Product_Categories!A:A,Product_Categories!C:C,"Missing")</f>
        <v>AdTech</v>
      </c>
      <c r="H5659">
        <v>54008</v>
      </c>
      <c r="I5659">
        <v>7970</v>
      </c>
      <c r="J5659" s="5">
        <v>13933.28</v>
      </c>
      <c r="K5659">
        <v>1566</v>
      </c>
      <c r="L5659" s="5">
        <v>265317.71999999997</v>
      </c>
      <c r="M5659" s="4">
        <v>14.76</v>
      </c>
      <c r="N5659" s="4">
        <v>19.649999999999999</v>
      </c>
      <c r="O5659" s="4">
        <v>1.75</v>
      </c>
      <c r="P5659" s="4">
        <v>8.9</v>
      </c>
      <c r="Q5659" s="4">
        <v>19.04</v>
      </c>
    </row>
    <row r="5660" spans="1:17" x14ac:dyDescent="0.3">
      <c r="A5660" s="3">
        <v>45285</v>
      </c>
      <c r="B5660" s="11" t="str">
        <f t="shared" si="88"/>
        <v>Dec 2023</v>
      </c>
      <c r="C5660" t="s">
        <v>17</v>
      </c>
      <c r="D5660" t="s">
        <v>34</v>
      </c>
      <c r="E5660" t="s">
        <v>74</v>
      </c>
      <c r="F5660" t="s">
        <v>83</v>
      </c>
      <c r="G5660" t="str">
        <f>_xlfn.XLOOKUP(F5660,Product_Categories!A:A,Product_Categories!C:C,"Missing")</f>
        <v>UX</v>
      </c>
      <c r="H5660">
        <v>72228</v>
      </c>
      <c r="I5660">
        <v>428</v>
      </c>
      <c r="J5660" s="5">
        <v>674.89</v>
      </c>
      <c r="K5660">
        <v>63</v>
      </c>
      <c r="L5660" s="5">
        <v>12368.87</v>
      </c>
      <c r="M5660" s="4">
        <v>0.59</v>
      </c>
      <c r="N5660" s="4">
        <v>14.72</v>
      </c>
      <c r="O5660" s="4">
        <v>1.58</v>
      </c>
      <c r="P5660" s="4">
        <v>10.71</v>
      </c>
      <c r="Q5660" s="4">
        <v>18.329999999999998</v>
      </c>
    </row>
    <row r="5661" spans="1:17" x14ac:dyDescent="0.3">
      <c r="A5661" s="3">
        <v>45285</v>
      </c>
      <c r="B5661" s="11" t="str">
        <f t="shared" si="88"/>
        <v>Dec 2023</v>
      </c>
      <c r="C5661" t="s">
        <v>17</v>
      </c>
      <c r="D5661" t="s">
        <v>33</v>
      </c>
      <c r="E5661" t="s">
        <v>76</v>
      </c>
      <c r="F5661" t="s">
        <v>97</v>
      </c>
      <c r="G5661" t="str">
        <f>_xlfn.XLOOKUP(F5661,Product_Categories!A:A,Product_Categories!C:C,"Missing")</f>
        <v>Webinars</v>
      </c>
      <c r="H5661">
        <v>59083</v>
      </c>
      <c r="I5661">
        <v>2976</v>
      </c>
      <c r="J5661" s="5">
        <v>4498.21</v>
      </c>
      <c r="K5661">
        <v>427</v>
      </c>
      <c r="L5661" s="5">
        <v>74250.45</v>
      </c>
      <c r="M5661" s="4">
        <v>5.04</v>
      </c>
      <c r="N5661" s="4">
        <v>14.35</v>
      </c>
      <c r="O5661" s="4">
        <v>1.51</v>
      </c>
      <c r="P5661" s="4">
        <v>10.53</v>
      </c>
      <c r="Q5661" s="4">
        <v>16.510000000000002</v>
      </c>
    </row>
    <row r="5662" spans="1:17" x14ac:dyDescent="0.3">
      <c r="A5662" s="3">
        <v>45285</v>
      </c>
      <c r="B5662" s="11" t="str">
        <f t="shared" si="88"/>
        <v>Dec 2023</v>
      </c>
      <c r="C5662" t="s">
        <v>107</v>
      </c>
      <c r="D5662" t="s">
        <v>59</v>
      </c>
      <c r="E5662" t="s">
        <v>76</v>
      </c>
      <c r="F5662" t="s">
        <v>89</v>
      </c>
      <c r="G5662" t="str">
        <f>_xlfn.XLOOKUP(F5662,Product_Categories!A:A,Product_Categories!C:C,"Missing")</f>
        <v>Push Notifications</v>
      </c>
      <c r="H5662">
        <v>81276</v>
      </c>
      <c r="I5662">
        <v>1794</v>
      </c>
      <c r="J5662" s="5">
        <v>3988</v>
      </c>
      <c r="K5662">
        <v>304</v>
      </c>
      <c r="L5662" s="5">
        <v>58528.26</v>
      </c>
      <c r="M5662" s="4">
        <v>2.21</v>
      </c>
      <c r="N5662" s="4">
        <v>16.95</v>
      </c>
      <c r="O5662" s="4">
        <v>2.2200000000000002</v>
      </c>
      <c r="P5662">
        <v>13.12</v>
      </c>
      <c r="Q5662" s="4">
        <v>14.68</v>
      </c>
    </row>
    <row r="5663" spans="1:17" x14ac:dyDescent="0.3">
      <c r="A5663" s="3">
        <v>45285</v>
      </c>
      <c r="B5663" s="11" t="str">
        <f t="shared" si="88"/>
        <v>Dec 2023</v>
      </c>
      <c r="C5663" t="s">
        <v>21</v>
      </c>
      <c r="D5663" t="s">
        <v>30</v>
      </c>
      <c r="E5663" t="s">
        <v>76</v>
      </c>
      <c r="F5663" t="s">
        <v>96</v>
      </c>
      <c r="G5663" t="str">
        <f>_xlfn.XLOOKUP(F5663,Product_Categories!A:A,Product_Categories!C:C,"Missing")</f>
        <v>Growth Tools</v>
      </c>
      <c r="H5663">
        <v>113225</v>
      </c>
      <c r="I5663">
        <v>13469</v>
      </c>
      <c r="J5663" s="5">
        <v>10395.950000000001</v>
      </c>
      <c r="K5663">
        <v>1892</v>
      </c>
      <c r="L5663" s="5">
        <v>148150.15</v>
      </c>
      <c r="M5663" s="4">
        <v>11.9</v>
      </c>
      <c r="N5663" s="4">
        <v>14.05</v>
      </c>
      <c r="O5663" s="4">
        <v>0.77</v>
      </c>
      <c r="P5663">
        <v>5.49</v>
      </c>
      <c r="Q5663" s="4">
        <v>14.25</v>
      </c>
    </row>
    <row r="5664" spans="1:17" x14ac:dyDescent="0.3">
      <c r="A5664" s="3">
        <v>45285</v>
      </c>
      <c r="B5664" s="11" t="str">
        <f t="shared" si="88"/>
        <v>Dec 2023</v>
      </c>
      <c r="C5664" t="s">
        <v>18</v>
      </c>
      <c r="D5664" t="s">
        <v>38</v>
      </c>
      <c r="E5664" t="s">
        <v>76</v>
      </c>
      <c r="F5664" t="s">
        <v>81</v>
      </c>
      <c r="G5664" t="str">
        <f>_xlfn.XLOOKUP(F5664,Product_Categories!A:A,Product_Categories!C:C,"Missing")</f>
        <v>Lead Management</v>
      </c>
      <c r="H5664">
        <v>15659</v>
      </c>
      <c r="I5664">
        <v>415</v>
      </c>
      <c r="J5664" s="5">
        <v>1248.22</v>
      </c>
      <c r="K5664">
        <v>87</v>
      </c>
      <c r="L5664" s="5">
        <v>17344.59</v>
      </c>
      <c r="M5664" s="4">
        <v>2.65</v>
      </c>
      <c r="N5664" s="4">
        <v>20.96</v>
      </c>
      <c r="O5664" s="4">
        <v>3.01</v>
      </c>
      <c r="P5664" s="4">
        <v>14.35</v>
      </c>
      <c r="Q5664" s="4">
        <v>13.9</v>
      </c>
    </row>
    <row r="5665" spans="1:17" x14ac:dyDescent="0.3">
      <c r="A5665" s="3">
        <v>45285</v>
      </c>
      <c r="B5665" s="11" t="str">
        <f t="shared" si="88"/>
        <v>Dec 2023</v>
      </c>
      <c r="C5665" t="s">
        <v>17</v>
      </c>
      <c r="D5665" t="s">
        <v>57</v>
      </c>
      <c r="E5665" t="s">
        <v>76</v>
      </c>
      <c r="F5665" t="s">
        <v>97</v>
      </c>
      <c r="G5665" t="str">
        <f>_xlfn.XLOOKUP(F5665,Product_Categories!A:A,Product_Categories!C:C,"Missing")</f>
        <v>Webinars</v>
      </c>
      <c r="H5665">
        <v>104728</v>
      </c>
      <c r="I5665">
        <v>14053</v>
      </c>
      <c r="J5665" s="5">
        <v>38434.089999999997</v>
      </c>
      <c r="K5665">
        <v>2644</v>
      </c>
      <c r="L5665" s="5">
        <v>524481.68000000005</v>
      </c>
      <c r="M5665" s="4">
        <v>13.42</v>
      </c>
      <c r="N5665" s="4">
        <v>18.809999999999999</v>
      </c>
      <c r="O5665" s="4">
        <v>2.73</v>
      </c>
      <c r="P5665" s="4">
        <v>14.54</v>
      </c>
      <c r="Q5665" s="4">
        <v>13.65</v>
      </c>
    </row>
    <row r="5666" spans="1:17" x14ac:dyDescent="0.3">
      <c r="A5666" s="3">
        <v>45285</v>
      </c>
      <c r="B5666" s="11" t="str">
        <f t="shared" si="88"/>
        <v>Dec 2023</v>
      </c>
      <c r="C5666" t="s">
        <v>108</v>
      </c>
      <c r="D5666" t="s">
        <v>38</v>
      </c>
      <c r="E5666" t="s">
        <v>73</v>
      </c>
      <c r="F5666" t="s">
        <v>82</v>
      </c>
      <c r="G5666" t="str">
        <f>_xlfn.XLOOKUP(F5666,Product_Categories!A:A,Product_Categories!C:C,"Missing")</f>
        <v>Mobile Ads</v>
      </c>
      <c r="H5666">
        <v>61080</v>
      </c>
      <c r="I5666">
        <v>2420</v>
      </c>
      <c r="J5666" s="5">
        <v>1540.57</v>
      </c>
      <c r="K5666">
        <v>108</v>
      </c>
      <c r="L5666" s="5">
        <v>19809.54</v>
      </c>
      <c r="M5666" s="4">
        <v>3.96</v>
      </c>
      <c r="N5666" s="4">
        <v>4.46</v>
      </c>
      <c r="O5666" s="4">
        <v>0.64</v>
      </c>
      <c r="P5666">
        <v>14.26</v>
      </c>
      <c r="Q5666" s="4">
        <v>12.86</v>
      </c>
    </row>
    <row r="5667" spans="1:17" x14ac:dyDescent="0.3">
      <c r="A5667" s="3">
        <v>45285</v>
      </c>
      <c r="B5667" s="11" t="str">
        <f t="shared" si="88"/>
        <v>Dec 2023</v>
      </c>
      <c r="C5667" t="s">
        <v>107</v>
      </c>
      <c r="D5667" t="s">
        <v>68</v>
      </c>
      <c r="E5667" t="s">
        <v>76</v>
      </c>
      <c r="F5667" t="s">
        <v>86</v>
      </c>
      <c r="G5667" t="str">
        <f>_xlfn.XLOOKUP(F5667,Product_Categories!A:A,Product_Categories!C:C,"Missing")</f>
        <v>Website Tools</v>
      </c>
      <c r="H5667">
        <v>140635</v>
      </c>
      <c r="I5667">
        <v>20915</v>
      </c>
      <c r="J5667" s="5">
        <v>38888.36</v>
      </c>
      <c r="K5667">
        <v>2396</v>
      </c>
      <c r="L5667" s="5">
        <v>460072.84</v>
      </c>
      <c r="M5667" s="4">
        <v>14.87</v>
      </c>
      <c r="N5667" s="4">
        <v>11.46</v>
      </c>
      <c r="O5667" s="4">
        <v>1.86</v>
      </c>
      <c r="P5667">
        <v>16.23</v>
      </c>
      <c r="Q5667" s="4">
        <v>11.83</v>
      </c>
    </row>
    <row r="5668" spans="1:17" x14ac:dyDescent="0.3">
      <c r="A5668" s="3">
        <v>45285</v>
      </c>
      <c r="B5668" s="11" t="str">
        <f t="shared" si="88"/>
        <v>Dec 2023</v>
      </c>
      <c r="C5668" t="s">
        <v>107</v>
      </c>
      <c r="D5668" t="s">
        <v>32</v>
      </c>
      <c r="E5668" t="s">
        <v>76</v>
      </c>
      <c r="F5668" t="s">
        <v>101</v>
      </c>
      <c r="G5668" t="str">
        <f>_xlfn.XLOOKUP(F5668,Product_Categories!A:A,Product_Categories!C:C,"Missing")</f>
        <v>Conversion</v>
      </c>
      <c r="H5668">
        <v>51944</v>
      </c>
      <c r="I5668">
        <v>4356</v>
      </c>
      <c r="J5668" s="5">
        <v>4414.25</v>
      </c>
      <c r="K5668">
        <v>781</v>
      </c>
      <c r="L5668" s="5">
        <v>50785.63</v>
      </c>
      <c r="M5668" s="4">
        <v>8.39</v>
      </c>
      <c r="N5668" s="4">
        <v>17.93</v>
      </c>
      <c r="O5668" s="4">
        <v>1.01</v>
      </c>
      <c r="P5668">
        <v>5.65</v>
      </c>
      <c r="Q5668" s="4">
        <v>11.5</v>
      </c>
    </row>
    <row r="5669" spans="1:17" x14ac:dyDescent="0.3">
      <c r="A5669" s="3">
        <v>45285</v>
      </c>
      <c r="B5669" s="11" t="str">
        <f t="shared" si="88"/>
        <v>Dec 2023</v>
      </c>
      <c r="C5669" t="s">
        <v>19</v>
      </c>
      <c r="D5669" t="s">
        <v>26</v>
      </c>
      <c r="E5669" t="s">
        <v>75</v>
      </c>
      <c r="F5669" t="s">
        <v>81</v>
      </c>
      <c r="G5669" t="str">
        <f>_xlfn.XLOOKUP(F5669,Product_Categories!A:A,Product_Categories!C:C,"Missing")</f>
        <v>Lead Management</v>
      </c>
      <c r="H5669">
        <v>84223</v>
      </c>
      <c r="I5669">
        <v>1640</v>
      </c>
      <c r="J5669" s="5">
        <v>1599.26</v>
      </c>
      <c r="K5669">
        <v>98</v>
      </c>
      <c r="L5669" s="5">
        <v>18241.080000000002</v>
      </c>
      <c r="M5669" s="4">
        <v>1.95</v>
      </c>
      <c r="N5669" s="4">
        <v>5.98</v>
      </c>
      <c r="O5669" s="4">
        <v>0.98</v>
      </c>
      <c r="P5669">
        <v>16.32</v>
      </c>
      <c r="Q5669" s="4">
        <v>11.41</v>
      </c>
    </row>
    <row r="5670" spans="1:17" x14ac:dyDescent="0.3">
      <c r="A5670" s="3">
        <v>45285</v>
      </c>
      <c r="B5670" s="11" t="str">
        <f t="shared" si="88"/>
        <v>Dec 2023</v>
      </c>
      <c r="C5670" t="s">
        <v>108</v>
      </c>
      <c r="D5670" t="s">
        <v>26</v>
      </c>
      <c r="E5670" t="s">
        <v>75</v>
      </c>
      <c r="F5670" t="s">
        <v>93</v>
      </c>
      <c r="G5670" t="str">
        <f>_xlfn.XLOOKUP(F5670,Product_Categories!A:A,Product_Categories!C:C,"Missing")</f>
        <v>Social Media</v>
      </c>
      <c r="H5670">
        <v>2433</v>
      </c>
      <c r="I5670">
        <v>204</v>
      </c>
      <c r="J5670" s="5">
        <v>144.08000000000001</v>
      </c>
      <c r="K5670">
        <v>9</v>
      </c>
      <c r="L5670" s="5">
        <v>1618.57</v>
      </c>
      <c r="M5670" s="4">
        <v>8.3800000000000008</v>
      </c>
      <c r="N5670" s="4">
        <v>4.41</v>
      </c>
      <c r="O5670" s="4">
        <v>0.71</v>
      </c>
      <c r="P5670">
        <v>16.010000000000002</v>
      </c>
      <c r="Q5670" s="4">
        <v>11.23</v>
      </c>
    </row>
    <row r="5671" spans="1:17" x14ac:dyDescent="0.3">
      <c r="A5671" s="3">
        <v>45285</v>
      </c>
      <c r="B5671" s="11" t="str">
        <f t="shared" si="88"/>
        <v>Dec 2023</v>
      </c>
      <c r="C5671" t="s">
        <v>107</v>
      </c>
      <c r="D5671" t="s">
        <v>32</v>
      </c>
      <c r="E5671" t="s">
        <v>75</v>
      </c>
      <c r="F5671" t="s">
        <v>87</v>
      </c>
      <c r="G5671" t="str">
        <f>_xlfn.XLOOKUP(F5671,Product_Categories!A:A,Product_Categories!C:C,"Missing")</f>
        <v>AdTech</v>
      </c>
      <c r="H5671">
        <v>125648</v>
      </c>
      <c r="I5671">
        <v>7571</v>
      </c>
      <c r="J5671" s="5">
        <v>11060.64</v>
      </c>
      <c r="K5671">
        <v>973</v>
      </c>
      <c r="L5671" s="5">
        <v>122939.98</v>
      </c>
      <c r="M5671" s="4">
        <v>6.03</v>
      </c>
      <c r="N5671" s="4">
        <v>12.85</v>
      </c>
      <c r="O5671" s="4">
        <v>1.46</v>
      </c>
      <c r="P5671">
        <v>11.37</v>
      </c>
      <c r="Q5671" s="4">
        <v>11.12</v>
      </c>
    </row>
    <row r="5672" spans="1:17" x14ac:dyDescent="0.3">
      <c r="A5672" s="3">
        <v>45285</v>
      </c>
      <c r="B5672" s="11" t="str">
        <f t="shared" si="88"/>
        <v>Dec 2023</v>
      </c>
      <c r="C5672" t="s">
        <v>107</v>
      </c>
      <c r="D5672" t="s">
        <v>60</v>
      </c>
      <c r="E5672" t="s">
        <v>76</v>
      </c>
      <c r="F5672" t="s">
        <v>82</v>
      </c>
      <c r="G5672" t="str">
        <f>_xlfn.XLOOKUP(F5672,Product_Categories!A:A,Product_Categories!C:C,"Missing")</f>
        <v>Mobile Ads</v>
      </c>
      <c r="H5672">
        <v>134149</v>
      </c>
      <c r="I5672">
        <v>4772</v>
      </c>
      <c r="J5672" s="5">
        <v>12841.85</v>
      </c>
      <c r="K5672">
        <v>1004</v>
      </c>
      <c r="L5672" s="5">
        <v>124189.35</v>
      </c>
      <c r="M5672" s="4">
        <v>3.56</v>
      </c>
      <c r="N5672" s="4">
        <v>21.04</v>
      </c>
      <c r="O5672" s="4">
        <v>2.69</v>
      </c>
      <c r="P5672">
        <v>12.79</v>
      </c>
      <c r="Q5672" s="4">
        <v>9.67</v>
      </c>
    </row>
    <row r="5673" spans="1:17" x14ac:dyDescent="0.3">
      <c r="A5673" s="3">
        <v>45285</v>
      </c>
      <c r="B5673" s="11" t="str">
        <f t="shared" si="88"/>
        <v>Dec 2023</v>
      </c>
      <c r="C5673" t="s">
        <v>17</v>
      </c>
      <c r="D5673" t="s">
        <v>31</v>
      </c>
      <c r="E5673" t="s">
        <v>74</v>
      </c>
      <c r="F5673" t="s">
        <v>87</v>
      </c>
      <c r="G5673" t="str">
        <f>_xlfn.XLOOKUP(F5673,Product_Categories!A:A,Product_Categories!C:C,"Missing")</f>
        <v>AdTech</v>
      </c>
      <c r="H5673">
        <v>48018</v>
      </c>
      <c r="I5673">
        <v>6609</v>
      </c>
      <c r="J5673" s="5">
        <v>12463.35</v>
      </c>
      <c r="K5673">
        <v>927</v>
      </c>
      <c r="L5673" s="5">
        <v>118926.25</v>
      </c>
      <c r="M5673" s="4">
        <v>13.76</v>
      </c>
      <c r="N5673" s="4">
        <v>14.03</v>
      </c>
      <c r="O5673" s="4">
        <v>1.89</v>
      </c>
      <c r="P5673" s="4">
        <v>13.44</v>
      </c>
      <c r="Q5673" s="4">
        <v>9.5399999999999991</v>
      </c>
    </row>
    <row r="5674" spans="1:17" x14ac:dyDescent="0.3">
      <c r="A5674" s="3">
        <v>45285</v>
      </c>
      <c r="B5674" s="11" t="str">
        <f t="shared" si="88"/>
        <v>Dec 2023</v>
      </c>
      <c r="C5674" t="s">
        <v>107</v>
      </c>
      <c r="D5674" t="s">
        <v>47</v>
      </c>
      <c r="E5674" t="s">
        <v>76</v>
      </c>
      <c r="F5674" t="s">
        <v>101</v>
      </c>
      <c r="G5674" t="str">
        <f>_xlfn.XLOOKUP(F5674,Product_Categories!A:A,Product_Categories!C:C,"Missing")</f>
        <v>Conversion</v>
      </c>
      <c r="H5674">
        <v>99341</v>
      </c>
      <c r="I5674">
        <v>6301</v>
      </c>
      <c r="J5674" s="5">
        <v>3311.27</v>
      </c>
      <c r="K5674">
        <v>723</v>
      </c>
      <c r="L5674" s="5">
        <v>29113.27</v>
      </c>
      <c r="M5674" s="4">
        <v>6.34</v>
      </c>
      <c r="N5674" s="4">
        <v>11.47</v>
      </c>
      <c r="O5674" s="4">
        <v>0.53</v>
      </c>
      <c r="P5674">
        <v>4.58</v>
      </c>
      <c r="Q5674" s="4">
        <v>8.7899999999999991</v>
      </c>
    </row>
    <row r="5675" spans="1:17" x14ac:dyDescent="0.3">
      <c r="A5675" s="3">
        <v>45285</v>
      </c>
      <c r="B5675" s="11" t="str">
        <f t="shared" si="88"/>
        <v>Dec 2023</v>
      </c>
      <c r="C5675" t="s">
        <v>21</v>
      </c>
      <c r="D5675" t="s">
        <v>66</v>
      </c>
      <c r="E5675" t="s">
        <v>74</v>
      </c>
      <c r="F5675" t="s">
        <v>88</v>
      </c>
      <c r="G5675" t="str">
        <f>_xlfn.XLOOKUP(F5675,Product_Categories!A:A,Product_Categories!C:C,"Missing")</f>
        <v>CRM</v>
      </c>
      <c r="H5675">
        <v>128636</v>
      </c>
      <c r="I5675">
        <v>978</v>
      </c>
      <c r="J5675" s="5">
        <v>707.49</v>
      </c>
      <c r="K5675">
        <v>142</v>
      </c>
      <c r="L5675" s="5">
        <v>6091.79</v>
      </c>
      <c r="M5675" s="4">
        <v>0.76</v>
      </c>
      <c r="N5675" s="4">
        <v>14.52</v>
      </c>
      <c r="O5675" s="4">
        <v>0.72</v>
      </c>
      <c r="P5675">
        <v>4.9800000000000004</v>
      </c>
      <c r="Q5675" s="4">
        <v>8.61</v>
      </c>
    </row>
    <row r="5676" spans="1:17" x14ac:dyDescent="0.3">
      <c r="A5676" s="3">
        <v>45285</v>
      </c>
      <c r="B5676" s="11" t="str">
        <f t="shared" si="88"/>
        <v>Dec 2023</v>
      </c>
      <c r="C5676" t="s">
        <v>107</v>
      </c>
      <c r="D5676" t="s">
        <v>38</v>
      </c>
      <c r="E5676" t="s">
        <v>75</v>
      </c>
      <c r="F5676" t="s">
        <v>86</v>
      </c>
      <c r="G5676" t="str">
        <f>_xlfn.XLOOKUP(F5676,Product_Categories!A:A,Product_Categories!C:C,"Missing")</f>
        <v>Website Tools</v>
      </c>
      <c r="H5676">
        <v>50111</v>
      </c>
      <c r="I5676">
        <v>2857</v>
      </c>
      <c r="J5676" s="5">
        <v>9539.16</v>
      </c>
      <c r="K5676">
        <v>399</v>
      </c>
      <c r="L5676" s="5">
        <v>76831.38</v>
      </c>
      <c r="M5676" s="4">
        <v>5.7</v>
      </c>
      <c r="N5676" s="4">
        <v>13.97</v>
      </c>
      <c r="O5676" s="4">
        <v>3.34</v>
      </c>
      <c r="P5676">
        <v>23.91</v>
      </c>
      <c r="Q5676" s="4">
        <v>8.0500000000000007</v>
      </c>
    </row>
    <row r="5677" spans="1:17" x14ac:dyDescent="0.3">
      <c r="A5677" s="3">
        <v>45285</v>
      </c>
      <c r="B5677" s="11" t="str">
        <f t="shared" si="88"/>
        <v>Dec 2023</v>
      </c>
      <c r="C5677" t="s">
        <v>108</v>
      </c>
      <c r="D5677" t="s">
        <v>41</v>
      </c>
      <c r="E5677" t="s">
        <v>76</v>
      </c>
      <c r="F5677" t="s">
        <v>89</v>
      </c>
      <c r="G5677" t="str">
        <f>_xlfn.XLOOKUP(F5677,Product_Categories!A:A,Product_Categories!C:C,"Missing")</f>
        <v>Push Notifications</v>
      </c>
      <c r="H5677">
        <v>106017</v>
      </c>
      <c r="I5677">
        <v>6207</v>
      </c>
      <c r="J5677" s="5">
        <v>23629.47</v>
      </c>
      <c r="K5677">
        <v>982</v>
      </c>
      <c r="L5677" s="5">
        <v>184227.32</v>
      </c>
      <c r="M5677" s="4">
        <v>5.85</v>
      </c>
      <c r="N5677" s="4">
        <v>15.82</v>
      </c>
      <c r="O5677" s="4">
        <v>3.81</v>
      </c>
      <c r="P5677">
        <v>24.06</v>
      </c>
      <c r="Q5677" s="4">
        <v>7.8</v>
      </c>
    </row>
    <row r="5678" spans="1:17" x14ac:dyDescent="0.3">
      <c r="A5678" s="3">
        <v>45285</v>
      </c>
      <c r="B5678" s="11" t="str">
        <f t="shared" si="88"/>
        <v>Dec 2023</v>
      </c>
      <c r="C5678" t="s">
        <v>107</v>
      </c>
      <c r="D5678" t="s">
        <v>63</v>
      </c>
      <c r="E5678" t="s">
        <v>76</v>
      </c>
      <c r="F5678" t="s">
        <v>89</v>
      </c>
      <c r="G5678" t="str">
        <f>_xlfn.XLOOKUP(F5678,Product_Categories!A:A,Product_Categories!C:C,"Missing")</f>
        <v>Push Notifications</v>
      </c>
      <c r="H5678">
        <v>80849</v>
      </c>
      <c r="I5678">
        <v>7979</v>
      </c>
      <c r="J5678" s="5">
        <v>6987.02</v>
      </c>
      <c r="K5678">
        <v>379</v>
      </c>
      <c r="L5678" s="5">
        <v>50673.26</v>
      </c>
      <c r="M5678" s="4">
        <v>9.8699999999999992</v>
      </c>
      <c r="N5678" s="4">
        <v>4.75</v>
      </c>
      <c r="O5678" s="4">
        <v>0.88</v>
      </c>
      <c r="P5678">
        <v>18.440000000000001</v>
      </c>
      <c r="Q5678" s="4">
        <v>7.25</v>
      </c>
    </row>
    <row r="5679" spans="1:17" x14ac:dyDescent="0.3">
      <c r="A5679" s="3">
        <v>45285</v>
      </c>
      <c r="B5679" s="11" t="str">
        <f t="shared" si="88"/>
        <v>Dec 2023</v>
      </c>
      <c r="C5679" t="s">
        <v>108</v>
      </c>
      <c r="D5679" t="s">
        <v>70</v>
      </c>
      <c r="E5679" t="s">
        <v>76</v>
      </c>
      <c r="F5679" t="s">
        <v>98</v>
      </c>
      <c r="G5679" t="str">
        <f>_xlfn.XLOOKUP(F5679,Product_Categories!A:A,Product_Categories!C:C,"Missing")</f>
        <v>Video</v>
      </c>
      <c r="H5679">
        <v>76358</v>
      </c>
      <c r="I5679">
        <v>10513</v>
      </c>
      <c r="J5679" s="5">
        <v>38262.559999999998</v>
      </c>
      <c r="K5679">
        <v>1877</v>
      </c>
      <c r="L5679" s="5">
        <v>272811</v>
      </c>
      <c r="M5679" s="4">
        <v>13.77</v>
      </c>
      <c r="N5679" s="4">
        <v>17.850000000000001</v>
      </c>
      <c r="O5679" s="4">
        <v>3.64</v>
      </c>
      <c r="P5679">
        <v>20.38</v>
      </c>
      <c r="Q5679" s="4">
        <v>7.13</v>
      </c>
    </row>
    <row r="5680" spans="1:17" x14ac:dyDescent="0.3">
      <c r="A5680" s="3">
        <v>45285</v>
      </c>
      <c r="B5680" s="11" t="str">
        <f t="shared" si="88"/>
        <v>Dec 2023</v>
      </c>
      <c r="C5680" t="s">
        <v>108</v>
      </c>
      <c r="D5680" t="s">
        <v>47</v>
      </c>
      <c r="E5680" t="s">
        <v>74</v>
      </c>
      <c r="F5680" t="s">
        <v>93</v>
      </c>
      <c r="G5680" t="str">
        <f>_xlfn.XLOOKUP(F5680,Product_Categories!A:A,Product_Categories!C:C,"Missing")</f>
        <v>Social Media</v>
      </c>
      <c r="H5680">
        <v>68585</v>
      </c>
      <c r="I5680">
        <v>2873</v>
      </c>
      <c r="J5680" s="5">
        <v>6508.15</v>
      </c>
      <c r="K5680">
        <v>246</v>
      </c>
      <c r="L5680" s="5">
        <v>46035.1</v>
      </c>
      <c r="M5680" s="4">
        <v>4.1900000000000004</v>
      </c>
      <c r="N5680" s="4">
        <v>8.56</v>
      </c>
      <c r="O5680" s="4">
        <v>2.27</v>
      </c>
      <c r="P5680">
        <v>26.46</v>
      </c>
      <c r="Q5680" s="4">
        <v>7.07</v>
      </c>
    </row>
    <row r="5681" spans="1:17" x14ac:dyDescent="0.3">
      <c r="A5681" s="3">
        <v>45285</v>
      </c>
      <c r="B5681" s="11" t="str">
        <f t="shared" si="88"/>
        <v>Dec 2023</v>
      </c>
      <c r="C5681" t="s">
        <v>107</v>
      </c>
      <c r="D5681" t="s">
        <v>47</v>
      </c>
      <c r="E5681" t="s">
        <v>76</v>
      </c>
      <c r="F5681" t="s">
        <v>96</v>
      </c>
      <c r="G5681" t="str">
        <f>_xlfn.XLOOKUP(F5681,Product_Categories!A:A,Product_Categories!C:C,"Missing")</f>
        <v>Growth Tools</v>
      </c>
      <c r="H5681">
        <v>95447</v>
      </c>
      <c r="I5681">
        <v>8680</v>
      </c>
      <c r="J5681" s="5">
        <v>34998.089999999997</v>
      </c>
      <c r="K5681">
        <v>1393</v>
      </c>
      <c r="L5681" s="5">
        <v>246254.6</v>
      </c>
      <c r="M5681" s="4">
        <v>9.09</v>
      </c>
      <c r="N5681" s="4">
        <v>16.05</v>
      </c>
      <c r="O5681" s="4">
        <v>4.03</v>
      </c>
      <c r="P5681">
        <v>25.12</v>
      </c>
      <c r="Q5681" s="4">
        <v>7.04</v>
      </c>
    </row>
    <row r="5682" spans="1:17" x14ac:dyDescent="0.3">
      <c r="A5682" s="3">
        <v>45285</v>
      </c>
      <c r="B5682" s="11" t="str">
        <f t="shared" si="88"/>
        <v>Dec 2023</v>
      </c>
      <c r="C5682" t="s">
        <v>18</v>
      </c>
      <c r="D5682" t="s">
        <v>56</v>
      </c>
      <c r="E5682" t="s">
        <v>75</v>
      </c>
      <c r="F5682" t="s">
        <v>94</v>
      </c>
      <c r="G5682" t="str">
        <f>_xlfn.XLOOKUP(F5682,Product_Categories!A:A,Product_Categories!C:C,"Missing")</f>
        <v>SEO</v>
      </c>
      <c r="H5682">
        <v>95088</v>
      </c>
      <c r="I5682">
        <v>3989</v>
      </c>
      <c r="J5682" s="5">
        <v>14902.4</v>
      </c>
      <c r="K5682">
        <v>588</v>
      </c>
      <c r="L5682" s="5">
        <v>99042.18</v>
      </c>
      <c r="M5682" s="4">
        <v>4.2</v>
      </c>
      <c r="N5682" s="4">
        <v>14.74</v>
      </c>
      <c r="O5682" s="4">
        <v>3.74</v>
      </c>
      <c r="P5682" s="4">
        <v>25.34</v>
      </c>
      <c r="Q5682" s="4">
        <v>6.65</v>
      </c>
    </row>
    <row r="5683" spans="1:17" x14ac:dyDescent="0.3">
      <c r="A5683" s="3">
        <v>45285</v>
      </c>
      <c r="B5683" s="11" t="str">
        <f t="shared" si="88"/>
        <v>Dec 2023</v>
      </c>
      <c r="C5683" t="s">
        <v>18</v>
      </c>
      <c r="D5683" t="s">
        <v>67</v>
      </c>
      <c r="E5683" t="s">
        <v>73</v>
      </c>
      <c r="F5683" t="s">
        <v>102</v>
      </c>
      <c r="G5683" t="str">
        <f>_xlfn.XLOOKUP(F5683,Product_Categories!A:A,Product_Categories!C:C,"Missing")</f>
        <v>Website Tools</v>
      </c>
      <c r="H5683">
        <v>46468</v>
      </c>
      <c r="I5683">
        <v>4023</v>
      </c>
      <c r="J5683" s="5">
        <v>17684.7</v>
      </c>
      <c r="K5683">
        <v>647</v>
      </c>
      <c r="L5683" s="5">
        <v>116156.81</v>
      </c>
      <c r="M5683" s="4">
        <v>8.66</v>
      </c>
      <c r="N5683" s="4">
        <v>16.079999999999998</v>
      </c>
      <c r="O5683" s="4">
        <v>4.4000000000000004</v>
      </c>
      <c r="P5683" s="4">
        <v>27.33</v>
      </c>
      <c r="Q5683" s="4">
        <v>6.57</v>
      </c>
    </row>
    <row r="5684" spans="1:17" x14ac:dyDescent="0.3">
      <c r="A5684" s="3">
        <v>45285</v>
      </c>
      <c r="B5684" s="11" t="str">
        <f t="shared" si="88"/>
        <v>Dec 2023</v>
      </c>
      <c r="C5684" t="s">
        <v>19</v>
      </c>
      <c r="D5684" t="s">
        <v>58</v>
      </c>
      <c r="E5684" t="s">
        <v>76</v>
      </c>
      <c r="F5684" t="s">
        <v>78</v>
      </c>
      <c r="G5684" t="str">
        <f>_xlfn.XLOOKUP(F5684,Product_Categories!A:A,Product_Categories!C:C,"Missing")</f>
        <v>Audience Analytics</v>
      </c>
      <c r="H5684">
        <v>35847</v>
      </c>
      <c r="I5684">
        <v>2602</v>
      </c>
      <c r="J5684" s="5">
        <v>1076.9000000000001</v>
      </c>
      <c r="K5684">
        <v>276</v>
      </c>
      <c r="L5684" s="5">
        <v>7070.67</v>
      </c>
      <c r="M5684" s="4">
        <v>7.26</v>
      </c>
      <c r="N5684" s="4">
        <v>10.61</v>
      </c>
      <c r="O5684" s="4">
        <v>0.41</v>
      </c>
      <c r="P5684">
        <v>3.9</v>
      </c>
      <c r="Q5684" s="4">
        <v>6.57</v>
      </c>
    </row>
    <row r="5685" spans="1:17" x14ac:dyDescent="0.3">
      <c r="A5685" s="3">
        <v>45285</v>
      </c>
      <c r="B5685" s="11" t="str">
        <f t="shared" si="88"/>
        <v>Dec 2023</v>
      </c>
      <c r="C5685" t="s">
        <v>107</v>
      </c>
      <c r="D5685" t="s">
        <v>52</v>
      </c>
      <c r="E5685" t="s">
        <v>76</v>
      </c>
      <c r="F5685" t="s">
        <v>100</v>
      </c>
      <c r="G5685" t="str">
        <f>_xlfn.XLOOKUP(F5685,Product_Categories!A:A,Product_Categories!C:C,"Missing")</f>
        <v>Forms</v>
      </c>
      <c r="H5685">
        <v>5371</v>
      </c>
      <c r="I5685">
        <v>111</v>
      </c>
      <c r="J5685" s="5">
        <v>335.94</v>
      </c>
      <c r="K5685">
        <v>23</v>
      </c>
      <c r="L5685" s="5">
        <v>2204.29</v>
      </c>
      <c r="M5685" s="4">
        <v>2.0699999999999998</v>
      </c>
      <c r="N5685" s="4">
        <v>20.72</v>
      </c>
      <c r="O5685" s="4">
        <v>3.03</v>
      </c>
      <c r="P5685">
        <v>14.61</v>
      </c>
      <c r="Q5685" s="4">
        <v>6.56</v>
      </c>
    </row>
    <row r="5686" spans="1:17" x14ac:dyDescent="0.3">
      <c r="A5686" s="3">
        <v>45285</v>
      </c>
      <c r="B5686" s="11" t="str">
        <f t="shared" si="88"/>
        <v>Dec 2023</v>
      </c>
      <c r="C5686" t="s">
        <v>108</v>
      </c>
      <c r="D5686" t="s">
        <v>50</v>
      </c>
      <c r="E5686" t="s">
        <v>76</v>
      </c>
      <c r="F5686" t="s">
        <v>106</v>
      </c>
      <c r="G5686" t="str">
        <f>_xlfn.XLOOKUP(F5686,Product_Categories!A:A,Product_Categories!C:C,"Missing")</f>
        <v>Reporting</v>
      </c>
      <c r="H5686">
        <v>98367</v>
      </c>
      <c r="I5686">
        <v>5861</v>
      </c>
      <c r="J5686" s="5">
        <v>22580.45</v>
      </c>
      <c r="K5686">
        <v>1133</v>
      </c>
      <c r="L5686" s="5">
        <v>144366.32999999999</v>
      </c>
      <c r="M5686" s="4">
        <v>5.96</v>
      </c>
      <c r="N5686" s="4">
        <v>19.329999999999998</v>
      </c>
      <c r="O5686" s="4">
        <v>3.85</v>
      </c>
      <c r="P5686">
        <v>19.93</v>
      </c>
      <c r="Q5686" s="4">
        <v>6.39</v>
      </c>
    </row>
    <row r="5687" spans="1:17" x14ac:dyDescent="0.3">
      <c r="A5687" s="3">
        <v>45285</v>
      </c>
      <c r="B5687" s="11" t="str">
        <f t="shared" si="88"/>
        <v>Dec 2023</v>
      </c>
      <c r="C5687" t="s">
        <v>107</v>
      </c>
      <c r="D5687" t="s">
        <v>48</v>
      </c>
      <c r="E5687" t="s">
        <v>75</v>
      </c>
      <c r="F5687" t="s">
        <v>77</v>
      </c>
      <c r="G5687" t="str">
        <f>_xlfn.XLOOKUP(F5687,Product_Categories!A:A,Product_Categories!C:C,"Missing")</f>
        <v>SEO</v>
      </c>
      <c r="H5687">
        <v>82424</v>
      </c>
      <c r="I5687">
        <v>6376</v>
      </c>
      <c r="J5687" s="5">
        <v>22930.94</v>
      </c>
      <c r="K5687">
        <v>737</v>
      </c>
      <c r="L5687" s="5">
        <v>145003.06</v>
      </c>
      <c r="M5687" s="4">
        <v>7.74</v>
      </c>
      <c r="N5687" s="4">
        <v>11.56</v>
      </c>
      <c r="O5687" s="4">
        <v>3.6</v>
      </c>
      <c r="P5687">
        <v>31.11</v>
      </c>
      <c r="Q5687" s="4">
        <v>6.32</v>
      </c>
    </row>
    <row r="5688" spans="1:17" x14ac:dyDescent="0.3">
      <c r="A5688" s="3">
        <v>45285</v>
      </c>
      <c r="B5688" s="11" t="str">
        <f t="shared" si="88"/>
        <v>Dec 2023</v>
      </c>
      <c r="C5688" t="s">
        <v>108</v>
      </c>
      <c r="D5688" t="s">
        <v>40</v>
      </c>
      <c r="E5688" t="s">
        <v>73</v>
      </c>
      <c r="F5688" t="s">
        <v>94</v>
      </c>
      <c r="G5688" t="str">
        <f>_xlfn.XLOOKUP(F5688,Product_Categories!A:A,Product_Categories!C:C,"Missing")</f>
        <v>SEO</v>
      </c>
      <c r="H5688">
        <v>110557</v>
      </c>
      <c r="I5688">
        <v>9356</v>
      </c>
      <c r="J5688" s="5">
        <v>31987.96</v>
      </c>
      <c r="K5688">
        <v>1732</v>
      </c>
      <c r="L5688" s="5">
        <v>182696.31</v>
      </c>
      <c r="M5688" s="4">
        <v>8.4600000000000009</v>
      </c>
      <c r="N5688" s="4">
        <v>18.510000000000002</v>
      </c>
      <c r="O5688" s="4">
        <v>3.42</v>
      </c>
      <c r="P5688">
        <v>18.47</v>
      </c>
      <c r="Q5688" s="4">
        <v>5.71</v>
      </c>
    </row>
    <row r="5689" spans="1:17" x14ac:dyDescent="0.3">
      <c r="A5689" s="3">
        <v>45285</v>
      </c>
      <c r="B5689" s="11" t="str">
        <f t="shared" si="88"/>
        <v>Dec 2023</v>
      </c>
      <c r="C5689" t="s">
        <v>21</v>
      </c>
      <c r="D5689" t="s">
        <v>40</v>
      </c>
      <c r="E5689" t="s">
        <v>76</v>
      </c>
      <c r="F5689" t="s">
        <v>86</v>
      </c>
      <c r="G5689" t="str">
        <f>_xlfn.XLOOKUP(F5689,Product_Categories!A:A,Product_Categories!C:C,"Missing")</f>
        <v>Website Tools</v>
      </c>
      <c r="H5689">
        <v>106752</v>
      </c>
      <c r="I5689">
        <v>6849</v>
      </c>
      <c r="J5689" s="5">
        <v>13484.8</v>
      </c>
      <c r="K5689">
        <v>375</v>
      </c>
      <c r="L5689" s="5">
        <v>74571.25</v>
      </c>
      <c r="M5689" s="4">
        <v>6.42</v>
      </c>
      <c r="N5689" s="4">
        <v>5.48</v>
      </c>
      <c r="O5689" s="4">
        <v>1.97</v>
      </c>
      <c r="P5689">
        <v>35.96</v>
      </c>
      <c r="Q5689" s="4">
        <v>5.53</v>
      </c>
    </row>
    <row r="5690" spans="1:17" x14ac:dyDescent="0.3">
      <c r="A5690" s="3">
        <v>45285</v>
      </c>
      <c r="B5690" s="11" t="str">
        <f t="shared" si="88"/>
        <v>Dec 2023</v>
      </c>
      <c r="C5690" t="s">
        <v>21</v>
      </c>
      <c r="D5690" t="s">
        <v>33</v>
      </c>
      <c r="E5690" t="s">
        <v>75</v>
      </c>
      <c r="F5690" t="s">
        <v>90</v>
      </c>
      <c r="G5690" t="str">
        <f>_xlfn.XLOOKUP(F5690,Product_Categories!A:A,Product_Categories!C:C,"Missing")</f>
        <v>Brand Monitoring</v>
      </c>
      <c r="H5690">
        <v>22498</v>
      </c>
      <c r="I5690">
        <v>1840</v>
      </c>
      <c r="J5690" s="5">
        <v>4700.0600000000004</v>
      </c>
      <c r="K5690">
        <v>316</v>
      </c>
      <c r="L5690" s="5">
        <v>22633.63</v>
      </c>
      <c r="M5690" s="4">
        <v>8.18</v>
      </c>
      <c r="N5690" s="4">
        <v>17.170000000000002</v>
      </c>
      <c r="O5690" s="4">
        <v>2.5499999999999998</v>
      </c>
      <c r="P5690">
        <v>14.87</v>
      </c>
      <c r="Q5690" s="4">
        <v>4.82</v>
      </c>
    </row>
    <row r="5691" spans="1:17" x14ac:dyDescent="0.3">
      <c r="A5691" s="3">
        <v>45285</v>
      </c>
      <c r="B5691" s="11" t="str">
        <f t="shared" si="88"/>
        <v>Dec 2023</v>
      </c>
      <c r="C5691" t="s">
        <v>19</v>
      </c>
      <c r="D5691" t="s">
        <v>55</v>
      </c>
      <c r="E5691" t="s">
        <v>75</v>
      </c>
      <c r="F5691" t="s">
        <v>103</v>
      </c>
      <c r="G5691" t="str">
        <f>_xlfn.XLOOKUP(F5691,Product_Categories!A:A,Product_Categories!C:C,"Missing")</f>
        <v>Automation</v>
      </c>
      <c r="H5691">
        <v>96351</v>
      </c>
      <c r="I5691">
        <v>5499</v>
      </c>
      <c r="J5691" s="5">
        <v>13020.65</v>
      </c>
      <c r="K5691">
        <v>1173</v>
      </c>
      <c r="L5691" s="5">
        <v>61258.239999999998</v>
      </c>
      <c r="M5691" s="4">
        <v>5.71</v>
      </c>
      <c r="N5691" s="4">
        <v>21.33</v>
      </c>
      <c r="O5691" s="4">
        <v>2.37</v>
      </c>
      <c r="P5691">
        <v>11.1</v>
      </c>
      <c r="Q5691" s="4">
        <v>4.7</v>
      </c>
    </row>
    <row r="5692" spans="1:17" x14ac:dyDescent="0.3">
      <c r="A5692" s="3">
        <v>45285</v>
      </c>
      <c r="B5692" s="11" t="str">
        <f t="shared" si="88"/>
        <v>Dec 2023</v>
      </c>
      <c r="C5692" t="s">
        <v>108</v>
      </c>
      <c r="D5692" t="s">
        <v>26</v>
      </c>
      <c r="E5692" t="s">
        <v>74</v>
      </c>
      <c r="F5692" t="s">
        <v>95</v>
      </c>
      <c r="G5692" t="str">
        <f>_xlfn.XLOOKUP(F5692,Product_Categories!A:A,Product_Categories!C:C,"Missing")</f>
        <v>Analytics</v>
      </c>
      <c r="H5692">
        <v>126181</v>
      </c>
      <c r="I5692">
        <v>11138</v>
      </c>
      <c r="J5692" s="5">
        <v>32740.02</v>
      </c>
      <c r="K5692">
        <v>913</v>
      </c>
      <c r="L5692" s="5">
        <v>139623.39000000001</v>
      </c>
      <c r="M5692" s="4">
        <v>8.83</v>
      </c>
      <c r="N5692" s="4">
        <v>8.1999999999999993</v>
      </c>
      <c r="O5692" s="4">
        <v>2.94</v>
      </c>
      <c r="P5692">
        <v>35.86</v>
      </c>
      <c r="Q5692" s="4">
        <v>4.26</v>
      </c>
    </row>
    <row r="5693" spans="1:17" x14ac:dyDescent="0.3">
      <c r="A5693" s="3">
        <v>45285</v>
      </c>
      <c r="B5693" s="11" t="str">
        <f t="shared" si="88"/>
        <v>Dec 2023</v>
      </c>
      <c r="C5693" t="s">
        <v>21</v>
      </c>
      <c r="D5693" t="s">
        <v>53</v>
      </c>
      <c r="E5693" t="s">
        <v>74</v>
      </c>
      <c r="F5693" t="s">
        <v>79</v>
      </c>
      <c r="G5693" t="str">
        <f>_xlfn.XLOOKUP(F5693,Product_Categories!A:A,Product_Categories!C:C,"Missing")</f>
        <v>Email Marketing</v>
      </c>
      <c r="H5693">
        <v>70258</v>
      </c>
      <c r="I5693">
        <v>2949</v>
      </c>
      <c r="J5693" s="5">
        <v>5996.76</v>
      </c>
      <c r="K5693">
        <v>371</v>
      </c>
      <c r="L5693" s="5">
        <v>25215.34</v>
      </c>
      <c r="M5693" s="4">
        <v>4.2</v>
      </c>
      <c r="N5693" s="4">
        <v>12.58</v>
      </c>
      <c r="O5693" s="4">
        <v>2.0299999999999998</v>
      </c>
      <c r="P5693">
        <v>16.16</v>
      </c>
      <c r="Q5693" s="4">
        <v>4.2</v>
      </c>
    </row>
    <row r="5694" spans="1:17" x14ac:dyDescent="0.3">
      <c r="A5694" s="3">
        <v>45285</v>
      </c>
      <c r="B5694" s="11" t="str">
        <f t="shared" si="88"/>
        <v>Dec 2023</v>
      </c>
      <c r="C5694" t="s">
        <v>17</v>
      </c>
      <c r="D5694" t="s">
        <v>71</v>
      </c>
      <c r="E5694" t="s">
        <v>73</v>
      </c>
      <c r="F5694" t="s">
        <v>96</v>
      </c>
      <c r="G5694" t="str">
        <f>_xlfn.XLOOKUP(F5694,Product_Categories!A:A,Product_Categories!C:C,"Missing")</f>
        <v>Growth Tools</v>
      </c>
      <c r="H5694">
        <v>8695</v>
      </c>
      <c r="I5694">
        <v>589</v>
      </c>
      <c r="J5694" s="5">
        <v>2166.7800000000002</v>
      </c>
      <c r="K5694">
        <v>100</v>
      </c>
      <c r="L5694" s="5">
        <v>8813.2099999999991</v>
      </c>
      <c r="M5694" s="4">
        <v>6.77</v>
      </c>
      <c r="N5694" s="4">
        <v>16.98</v>
      </c>
      <c r="O5694" s="4">
        <v>3.68</v>
      </c>
      <c r="P5694" s="4">
        <v>21.67</v>
      </c>
      <c r="Q5694" s="4">
        <v>4.07</v>
      </c>
    </row>
    <row r="5695" spans="1:17" x14ac:dyDescent="0.3">
      <c r="A5695" s="3">
        <v>45285</v>
      </c>
      <c r="B5695" s="11" t="str">
        <f t="shared" si="88"/>
        <v>Dec 2023</v>
      </c>
      <c r="C5695" t="s">
        <v>17</v>
      </c>
      <c r="D5695" t="s">
        <v>55</v>
      </c>
      <c r="E5695" t="s">
        <v>74</v>
      </c>
      <c r="F5695" t="s">
        <v>94</v>
      </c>
      <c r="G5695" t="str">
        <f>_xlfn.XLOOKUP(F5695,Product_Categories!A:A,Product_Categories!C:C,"Missing")</f>
        <v>SEO</v>
      </c>
      <c r="H5695">
        <v>108046</v>
      </c>
      <c r="I5695">
        <v>9789</v>
      </c>
      <c r="J5695" s="5">
        <v>24318.6</v>
      </c>
      <c r="K5695">
        <v>847</v>
      </c>
      <c r="L5695" s="5">
        <v>97556.86</v>
      </c>
      <c r="M5695" s="4">
        <v>9.06</v>
      </c>
      <c r="N5695" s="4">
        <v>8.65</v>
      </c>
      <c r="O5695" s="4">
        <v>2.48</v>
      </c>
      <c r="P5695" s="4">
        <v>28.71</v>
      </c>
      <c r="Q5695" s="4">
        <v>4.01</v>
      </c>
    </row>
    <row r="5696" spans="1:17" x14ac:dyDescent="0.3">
      <c r="A5696" s="3">
        <v>45285</v>
      </c>
      <c r="B5696" s="11" t="str">
        <f t="shared" si="88"/>
        <v>Dec 2023</v>
      </c>
      <c r="C5696" t="s">
        <v>19</v>
      </c>
      <c r="D5696" t="s">
        <v>41</v>
      </c>
      <c r="E5696" t="s">
        <v>76</v>
      </c>
      <c r="F5696" t="s">
        <v>91</v>
      </c>
      <c r="G5696" t="str">
        <f>_xlfn.XLOOKUP(F5696,Product_Categories!A:A,Product_Categories!C:C,"Missing")</f>
        <v>Affiliate</v>
      </c>
      <c r="H5696">
        <v>149398</v>
      </c>
      <c r="I5696">
        <v>15579</v>
      </c>
      <c r="J5696" s="5">
        <v>39159.870000000003</v>
      </c>
      <c r="K5696">
        <v>1841</v>
      </c>
      <c r="L5696" s="5">
        <v>152018.81</v>
      </c>
      <c r="M5696" s="4">
        <v>10.43</v>
      </c>
      <c r="N5696" s="4">
        <v>11.82</v>
      </c>
      <c r="O5696" s="4">
        <v>2.5099999999999998</v>
      </c>
      <c r="P5696">
        <v>21.27</v>
      </c>
      <c r="Q5696" s="4">
        <v>3.88</v>
      </c>
    </row>
    <row r="5697" spans="1:17" x14ac:dyDescent="0.3">
      <c r="A5697" s="3">
        <v>45285</v>
      </c>
      <c r="B5697" s="11" t="str">
        <f t="shared" si="88"/>
        <v>Dec 2023</v>
      </c>
      <c r="C5697" t="s">
        <v>17</v>
      </c>
      <c r="D5697" t="s">
        <v>31</v>
      </c>
      <c r="E5697" t="s">
        <v>73</v>
      </c>
      <c r="F5697" t="s">
        <v>77</v>
      </c>
      <c r="G5697" t="str">
        <f>_xlfn.XLOOKUP(F5697,Product_Categories!A:A,Product_Categories!C:C,"Missing")</f>
        <v>SEO</v>
      </c>
      <c r="H5697">
        <v>116401</v>
      </c>
      <c r="I5697">
        <v>17217</v>
      </c>
      <c r="J5697" s="5">
        <v>55359.24</v>
      </c>
      <c r="K5697">
        <v>1313</v>
      </c>
      <c r="L5697" s="5">
        <v>211023.24</v>
      </c>
      <c r="M5697" s="4">
        <v>14.79</v>
      </c>
      <c r="N5697" s="4">
        <v>7.63</v>
      </c>
      <c r="O5697" s="4">
        <v>3.22</v>
      </c>
      <c r="P5697" s="4">
        <v>42.16</v>
      </c>
      <c r="Q5697" s="4">
        <v>3.81</v>
      </c>
    </row>
    <row r="5698" spans="1:17" x14ac:dyDescent="0.3">
      <c r="A5698" s="3">
        <v>45285</v>
      </c>
      <c r="B5698" s="11" t="str">
        <f t="shared" ref="B5698:B5761" si="89">TEXT(A5698, "mmm yyyy")</f>
        <v>Dec 2023</v>
      </c>
      <c r="C5698" t="s">
        <v>107</v>
      </c>
      <c r="D5698" t="s">
        <v>55</v>
      </c>
      <c r="E5698" t="s">
        <v>76</v>
      </c>
      <c r="F5698" t="s">
        <v>106</v>
      </c>
      <c r="G5698" t="str">
        <f>_xlfn.XLOOKUP(F5698,Product_Categories!A:A,Product_Categories!C:C,"Missing")</f>
        <v>Reporting</v>
      </c>
      <c r="H5698">
        <v>79940</v>
      </c>
      <c r="I5698">
        <v>8167</v>
      </c>
      <c r="J5698" s="5">
        <v>18526.43</v>
      </c>
      <c r="K5698">
        <v>1716</v>
      </c>
      <c r="L5698" s="5">
        <v>68578.12</v>
      </c>
      <c r="M5698" s="4">
        <v>10.220000000000001</v>
      </c>
      <c r="N5698" s="4">
        <v>21.01</v>
      </c>
      <c r="O5698" s="4">
        <v>2.27</v>
      </c>
      <c r="P5698">
        <v>10.8</v>
      </c>
      <c r="Q5698" s="4">
        <v>3.7</v>
      </c>
    </row>
    <row r="5699" spans="1:17" x14ac:dyDescent="0.3">
      <c r="A5699" s="3">
        <v>45285</v>
      </c>
      <c r="B5699" s="11" t="str">
        <f t="shared" si="89"/>
        <v>Dec 2023</v>
      </c>
      <c r="C5699" t="s">
        <v>17</v>
      </c>
      <c r="D5699" t="s">
        <v>37</v>
      </c>
      <c r="E5699" t="s">
        <v>75</v>
      </c>
      <c r="F5699" t="s">
        <v>89</v>
      </c>
      <c r="G5699" t="str">
        <f>_xlfn.XLOOKUP(F5699,Product_Categories!A:A,Product_Categories!C:C,"Missing")</f>
        <v>Push Notifications</v>
      </c>
      <c r="H5699">
        <v>29128</v>
      </c>
      <c r="I5699">
        <v>3678</v>
      </c>
      <c r="J5699" s="5">
        <v>9748.65</v>
      </c>
      <c r="K5699">
        <v>242</v>
      </c>
      <c r="L5699" s="5">
        <v>35204.92</v>
      </c>
      <c r="M5699" s="4">
        <v>12.63</v>
      </c>
      <c r="N5699" s="4">
        <v>6.58</v>
      </c>
      <c r="O5699" s="4">
        <v>2.65</v>
      </c>
      <c r="P5699" s="4">
        <v>40.28</v>
      </c>
      <c r="Q5699" s="4">
        <v>3.61</v>
      </c>
    </row>
    <row r="5700" spans="1:17" x14ac:dyDescent="0.3">
      <c r="A5700" s="3">
        <v>45285</v>
      </c>
      <c r="B5700" s="11" t="str">
        <f t="shared" si="89"/>
        <v>Dec 2023</v>
      </c>
      <c r="C5700" t="s">
        <v>108</v>
      </c>
      <c r="D5700" t="s">
        <v>24</v>
      </c>
      <c r="E5700" t="s">
        <v>74</v>
      </c>
      <c r="F5700" t="s">
        <v>77</v>
      </c>
      <c r="G5700" t="str">
        <f>_xlfn.XLOOKUP(F5700,Product_Categories!A:A,Product_Categories!C:C,"Missing")</f>
        <v>SEO</v>
      </c>
      <c r="H5700">
        <v>54670</v>
      </c>
      <c r="I5700">
        <v>1713</v>
      </c>
      <c r="J5700" s="5">
        <v>2320.11</v>
      </c>
      <c r="K5700">
        <v>123</v>
      </c>
      <c r="L5700" s="5">
        <v>8142.22</v>
      </c>
      <c r="M5700" s="4">
        <v>3.13</v>
      </c>
      <c r="N5700" s="4">
        <v>7.18</v>
      </c>
      <c r="O5700" s="4">
        <v>1.35</v>
      </c>
      <c r="P5700">
        <v>18.86</v>
      </c>
      <c r="Q5700" s="4">
        <v>3.51</v>
      </c>
    </row>
    <row r="5701" spans="1:17" x14ac:dyDescent="0.3">
      <c r="A5701" s="3">
        <v>45285</v>
      </c>
      <c r="B5701" s="11" t="str">
        <f t="shared" si="89"/>
        <v>Dec 2023</v>
      </c>
      <c r="C5701" t="s">
        <v>21</v>
      </c>
      <c r="D5701" t="s">
        <v>71</v>
      </c>
      <c r="E5701" t="s">
        <v>76</v>
      </c>
      <c r="F5701" t="s">
        <v>91</v>
      </c>
      <c r="G5701" t="str">
        <f>_xlfn.XLOOKUP(F5701,Product_Categories!A:A,Product_Categories!C:C,"Missing")</f>
        <v>Affiliate</v>
      </c>
      <c r="H5701">
        <v>99904</v>
      </c>
      <c r="I5701">
        <v>13690</v>
      </c>
      <c r="J5701" s="5">
        <v>50016.73</v>
      </c>
      <c r="K5701">
        <v>1740</v>
      </c>
      <c r="L5701" s="5">
        <v>132664.82999999999</v>
      </c>
      <c r="M5701" s="4">
        <v>13.7</v>
      </c>
      <c r="N5701" s="4">
        <v>12.71</v>
      </c>
      <c r="O5701" s="4">
        <v>3.65</v>
      </c>
      <c r="P5701">
        <v>28.75</v>
      </c>
      <c r="Q5701" s="4">
        <v>2.65</v>
      </c>
    </row>
    <row r="5702" spans="1:17" x14ac:dyDescent="0.3">
      <c r="A5702" s="3">
        <v>45285</v>
      </c>
      <c r="B5702" s="11" t="str">
        <f t="shared" si="89"/>
        <v>Dec 2023</v>
      </c>
      <c r="C5702" t="s">
        <v>18</v>
      </c>
      <c r="D5702" t="s">
        <v>53</v>
      </c>
      <c r="E5702" t="s">
        <v>75</v>
      </c>
      <c r="F5702" t="s">
        <v>80</v>
      </c>
      <c r="G5702" t="str">
        <f>_xlfn.XLOOKUP(F5702,Product_Categories!A:A,Product_Categories!C:C,"Missing")</f>
        <v>Feedback</v>
      </c>
      <c r="H5702">
        <v>12925</v>
      </c>
      <c r="I5702">
        <v>616</v>
      </c>
      <c r="J5702" s="5">
        <v>2174.21</v>
      </c>
      <c r="K5702">
        <v>105</v>
      </c>
      <c r="L5702" s="5">
        <v>5558.31</v>
      </c>
      <c r="M5702" s="4">
        <v>4.7699999999999996</v>
      </c>
      <c r="N5702" s="4">
        <v>17.05</v>
      </c>
      <c r="O5702" s="4">
        <v>3.53</v>
      </c>
      <c r="P5702" s="4">
        <v>20.71</v>
      </c>
      <c r="Q5702" s="4">
        <v>2.56</v>
      </c>
    </row>
    <row r="5703" spans="1:17" x14ac:dyDescent="0.3">
      <c r="A5703" s="3">
        <v>45285</v>
      </c>
      <c r="B5703" s="11" t="str">
        <f t="shared" si="89"/>
        <v>Dec 2023</v>
      </c>
      <c r="C5703" t="s">
        <v>19</v>
      </c>
      <c r="D5703" t="s">
        <v>26</v>
      </c>
      <c r="E5703" t="s">
        <v>76</v>
      </c>
      <c r="F5703" t="s">
        <v>78</v>
      </c>
      <c r="G5703" t="str">
        <f>_xlfn.XLOOKUP(F5703,Product_Categories!A:A,Product_Categories!C:C,"Missing")</f>
        <v>Audience Analytics</v>
      </c>
      <c r="H5703">
        <v>109255</v>
      </c>
      <c r="I5703">
        <v>15244</v>
      </c>
      <c r="J5703" s="5">
        <v>45409.63</v>
      </c>
      <c r="K5703">
        <v>2745</v>
      </c>
      <c r="L5703" s="5">
        <v>105596.93</v>
      </c>
      <c r="M5703" s="4">
        <v>13.95</v>
      </c>
      <c r="N5703" s="4">
        <v>18.010000000000002</v>
      </c>
      <c r="O5703" s="4">
        <v>2.98</v>
      </c>
      <c r="P5703">
        <v>16.54</v>
      </c>
      <c r="Q5703" s="4">
        <v>2.33</v>
      </c>
    </row>
    <row r="5704" spans="1:17" x14ac:dyDescent="0.3">
      <c r="A5704" s="3">
        <v>45285</v>
      </c>
      <c r="B5704" s="11" t="str">
        <f t="shared" si="89"/>
        <v>Dec 2023</v>
      </c>
      <c r="C5704" t="s">
        <v>107</v>
      </c>
      <c r="D5704" t="s">
        <v>25</v>
      </c>
      <c r="E5704" t="s">
        <v>74</v>
      </c>
      <c r="F5704" t="s">
        <v>96</v>
      </c>
      <c r="G5704" t="str">
        <f>_xlfn.XLOOKUP(F5704,Product_Categories!A:A,Product_Categories!C:C,"Missing")</f>
        <v>Growth Tools</v>
      </c>
      <c r="H5704">
        <v>22035</v>
      </c>
      <c r="I5704">
        <v>2540</v>
      </c>
      <c r="J5704" s="5">
        <v>2132.92</v>
      </c>
      <c r="K5704">
        <v>414</v>
      </c>
      <c r="L5704" s="5">
        <v>3686.48</v>
      </c>
      <c r="M5704" s="4">
        <v>11.53</v>
      </c>
      <c r="N5704" s="4">
        <v>16.3</v>
      </c>
      <c r="O5704" s="4">
        <v>0.84</v>
      </c>
      <c r="P5704">
        <v>5.15</v>
      </c>
      <c r="Q5704" s="4">
        <v>1.73</v>
      </c>
    </row>
    <row r="5705" spans="1:17" x14ac:dyDescent="0.3">
      <c r="A5705" s="3">
        <v>45285</v>
      </c>
      <c r="B5705" s="11" t="str">
        <f t="shared" si="89"/>
        <v>Dec 2023</v>
      </c>
      <c r="C5705" t="s">
        <v>17</v>
      </c>
      <c r="D5705" t="s">
        <v>34</v>
      </c>
      <c r="E5705" t="s">
        <v>74</v>
      </c>
      <c r="F5705" t="s">
        <v>83</v>
      </c>
      <c r="G5705" t="str">
        <f>_xlfn.XLOOKUP(F5705,Product_Categories!A:A,Product_Categories!C:C,"Missing")</f>
        <v>UX</v>
      </c>
      <c r="H5705">
        <v>36923</v>
      </c>
      <c r="I5705">
        <v>4519</v>
      </c>
      <c r="J5705" s="5">
        <v>19418.98</v>
      </c>
      <c r="K5705">
        <v>154</v>
      </c>
      <c r="L5705" s="5">
        <v>30275.11</v>
      </c>
      <c r="M5705" s="4">
        <v>12.24</v>
      </c>
      <c r="N5705" s="4">
        <v>3.41</v>
      </c>
      <c r="O5705" s="4">
        <v>4.3</v>
      </c>
      <c r="P5705" s="4">
        <v>126.1</v>
      </c>
      <c r="Q5705" s="4">
        <v>1.56</v>
      </c>
    </row>
    <row r="5706" spans="1:17" x14ac:dyDescent="0.3">
      <c r="A5706" s="3">
        <v>45285</v>
      </c>
      <c r="B5706" s="11" t="str">
        <f t="shared" si="89"/>
        <v>Dec 2023</v>
      </c>
      <c r="C5706" t="s">
        <v>21</v>
      </c>
      <c r="D5706" t="s">
        <v>24</v>
      </c>
      <c r="E5706" t="s">
        <v>74</v>
      </c>
      <c r="F5706" t="s">
        <v>91</v>
      </c>
      <c r="G5706" t="str">
        <f>_xlfn.XLOOKUP(F5706,Product_Categories!A:A,Product_Categories!C:C,"Missing")</f>
        <v>Affiliate</v>
      </c>
      <c r="H5706">
        <v>68181</v>
      </c>
      <c r="I5706">
        <v>3785</v>
      </c>
      <c r="J5706" s="5">
        <v>12420.32</v>
      </c>
      <c r="K5706">
        <v>127</v>
      </c>
      <c r="L5706" s="5">
        <v>17239.27</v>
      </c>
      <c r="M5706" s="4">
        <v>5.55</v>
      </c>
      <c r="N5706" s="4">
        <v>3.36</v>
      </c>
      <c r="O5706" s="4">
        <v>3.28</v>
      </c>
      <c r="P5706">
        <v>97.8</v>
      </c>
      <c r="Q5706" s="4">
        <v>1.39</v>
      </c>
    </row>
    <row r="5707" spans="1:17" x14ac:dyDescent="0.3">
      <c r="A5707" s="3">
        <v>45285</v>
      </c>
      <c r="B5707" s="11" t="str">
        <f t="shared" si="89"/>
        <v>Dec 2023</v>
      </c>
      <c r="C5707" t="s">
        <v>21</v>
      </c>
      <c r="D5707" t="s">
        <v>49</v>
      </c>
      <c r="E5707" t="s">
        <v>74</v>
      </c>
      <c r="F5707" t="s">
        <v>87</v>
      </c>
      <c r="G5707" t="str">
        <f>_xlfn.XLOOKUP(F5707,Product_Categories!A:A,Product_Categories!C:C,"Missing")</f>
        <v>AdTech</v>
      </c>
      <c r="H5707">
        <v>28982</v>
      </c>
      <c r="I5707">
        <v>1861</v>
      </c>
      <c r="J5707" s="5">
        <v>7847.27</v>
      </c>
      <c r="K5707">
        <v>87</v>
      </c>
      <c r="L5707" s="5">
        <v>10878.15</v>
      </c>
      <c r="M5707" s="4">
        <v>6.42</v>
      </c>
      <c r="N5707" s="4">
        <v>4.67</v>
      </c>
      <c r="O5707" s="4">
        <v>4.22</v>
      </c>
      <c r="P5707">
        <v>90.2</v>
      </c>
      <c r="Q5707" s="4">
        <v>1.39</v>
      </c>
    </row>
    <row r="5708" spans="1:17" x14ac:dyDescent="0.3">
      <c r="A5708" s="3">
        <v>45285</v>
      </c>
      <c r="B5708" s="11" t="str">
        <f t="shared" si="89"/>
        <v>Dec 2023</v>
      </c>
      <c r="C5708" t="s">
        <v>108</v>
      </c>
      <c r="D5708" t="s">
        <v>23</v>
      </c>
      <c r="E5708" t="s">
        <v>75</v>
      </c>
      <c r="F5708" t="s">
        <v>92</v>
      </c>
      <c r="G5708" t="str">
        <f>_xlfn.XLOOKUP(F5708,Product_Categories!A:A,Product_Categories!C:C,"Missing")</f>
        <v>Design</v>
      </c>
      <c r="H5708">
        <v>59754</v>
      </c>
      <c r="I5708">
        <v>1198</v>
      </c>
      <c r="J5708" s="5">
        <v>3229.3</v>
      </c>
      <c r="K5708">
        <v>91</v>
      </c>
      <c r="L5708" s="5">
        <v>3088.26</v>
      </c>
      <c r="M5708" s="4">
        <v>2</v>
      </c>
      <c r="N5708" s="4">
        <v>7.6</v>
      </c>
      <c r="O5708" s="4">
        <v>2.7</v>
      </c>
      <c r="P5708">
        <v>35.49</v>
      </c>
      <c r="Q5708" s="4">
        <v>0.96</v>
      </c>
    </row>
    <row r="5709" spans="1:17" x14ac:dyDescent="0.3">
      <c r="A5709" s="3">
        <v>45285</v>
      </c>
      <c r="B5709" s="11" t="str">
        <f t="shared" si="89"/>
        <v>Dec 2023</v>
      </c>
      <c r="C5709" t="s">
        <v>108</v>
      </c>
      <c r="D5709" t="s">
        <v>61</v>
      </c>
      <c r="E5709" t="s">
        <v>75</v>
      </c>
      <c r="F5709" t="s">
        <v>101</v>
      </c>
      <c r="G5709" t="str">
        <f>_xlfn.XLOOKUP(F5709,Product_Categories!A:A,Product_Categories!C:C,"Missing")</f>
        <v>Conversion</v>
      </c>
      <c r="H5709">
        <v>121971</v>
      </c>
      <c r="I5709">
        <v>4264</v>
      </c>
      <c r="J5709" s="5">
        <v>15594.81</v>
      </c>
      <c r="K5709">
        <v>842</v>
      </c>
      <c r="L5709" s="5">
        <v>13937.81</v>
      </c>
      <c r="M5709" s="4">
        <v>3.5</v>
      </c>
      <c r="N5709" s="4">
        <v>19.75</v>
      </c>
      <c r="O5709" s="4">
        <v>3.66</v>
      </c>
      <c r="P5709">
        <v>18.52</v>
      </c>
      <c r="Q5709" s="4">
        <v>0.89</v>
      </c>
    </row>
    <row r="5710" spans="1:17" x14ac:dyDescent="0.3">
      <c r="A5710" s="3">
        <v>45285</v>
      </c>
      <c r="B5710" s="11" t="str">
        <f t="shared" si="89"/>
        <v>Dec 2023</v>
      </c>
      <c r="C5710" t="s">
        <v>21</v>
      </c>
      <c r="D5710" t="s">
        <v>67</v>
      </c>
      <c r="E5710" t="s">
        <v>76</v>
      </c>
      <c r="F5710" t="s">
        <v>79</v>
      </c>
      <c r="G5710" t="str">
        <f>_xlfn.XLOOKUP(F5710,Product_Categories!A:A,Product_Categories!C:C,"Missing")</f>
        <v>Email Marketing</v>
      </c>
      <c r="H5710">
        <v>140588</v>
      </c>
      <c r="I5710">
        <v>3390</v>
      </c>
      <c r="J5710" s="5">
        <v>14050.1</v>
      </c>
      <c r="K5710">
        <v>120</v>
      </c>
      <c r="L5710" s="5">
        <v>10896.05</v>
      </c>
      <c r="M5710" s="4">
        <v>2.41</v>
      </c>
      <c r="N5710" s="4">
        <v>3.54</v>
      </c>
      <c r="O5710" s="4">
        <v>4.1399999999999997</v>
      </c>
      <c r="P5710">
        <v>117.08</v>
      </c>
      <c r="Q5710" s="4">
        <v>0.78</v>
      </c>
    </row>
    <row r="5711" spans="1:17" x14ac:dyDescent="0.3">
      <c r="A5711" s="3">
        <v>45285</v>
      </c>
      <c r="B5711" s="11" t="str">
        <f t="shared" si="89"/>
        <v>Dec 2023</v>
      </c>
      <c r="C5711" t="s">
        <v>18</v>
      </c>
      <c r="D5711" t="s">
        <v>71</v>
      </c>
      <c r="E5711" t="s">
        <v>76</v>
      </c>
      <c r="F5711" t="s">
        <v>85</v>
      </c>
      <c r="G5711" t="str">
        <f>_xlfn.XLOOKUP(F5711,Product_Categories!A:A,Product_Categories!C:C,"Missing")</f>
        <v>Budgeting</v>
      </c>
      <c r="H5711">
        <v>72457</v>
      </c>
      <c r="I5711">
        <v>4160</v>
      </c>
      <c r="J5711" s="5">
        <v>8386.34</v>
      </c>
      <c r="K5711">
        <v>284</v>
      </c>
      <c r="L5711" s="5">
        <v>5326.19</v>
      </c>
      <c r="M5711" s="4">
        <v>5.74</v>
      </c>
      <c r="N5711" s="4">
        <v>6.83</v>
      </c>
      <c r="O5711" s="4">
        <v>2.02</v>
      </c>
      <c r="P5711" s="4">
        <v>29.53</v>
      </c>
      <c r="Q5711" s="4">
        <v>0.64</v>
      </c>
    </row>
    <row r="5712" spans="1:17" x14ac:dyDescent="0.3">
      <c r="A5712" s="3">
        <v>45285</v>
      </c>
      <c r="B5712" s="11" t="str">
        <f t="shared" si="89"/>
        <v>Dec 2023</v>
      </c>
      <c r="C5712" t="s">
        <v>17</v>
      </c>
      <c r="D5712" t="s">
        <v>42</v>
      </c>
      <c r="E5712" t="s">
        <v>75</v>
      </c>
      <c r="F5712" t="s">
        <v>79</v>
      </c>
      <c r="G5712" t="str">
        <f>_xlfn.XLOOKUP(F5712,Product_Categories!A:A,Product_Categories!C:C,"Missing")</f>
        <v>Email Marketing</v>
      </c>
      <c r="H5712">
        <v>3515</v>
      </c>
      <c r="I5712">
        <v>399</v>
      </c>
      <c r="J5712" s="5">
        <v>1514</v>
      </c>
      <c r="K5712">
        <v>70</v>
      </c>
      <c r="L5712" s="5">
        <v>879.8</v>
      </c>
      <c r="M5712" s="4">
        <v>11.35</v>
      </c>
      <c r="N5712" s="4">
        <v>17.54</v>
      </c>
      <c r="O5712" s="4">
        <v>3.79</v>
      </c>
      <c r="P5712" s="4">
        <v>21.63</v>
      </c>
      <c r="Q5712" s="4">
        <v>0.57999999999999996</v>
      </c>
    </row>
    <row r="5713" spans="1:17" x14ac:dyDescent="0.3">
      <c r="A5713" s="3">
        <v>45285</v>
      </c>
      <c r="B5713" s="11" t="str">
        <f t="shared" si="89"/>
        <v>Dec 2023</v>
      </c>
      <c r="C5713" t="s">
        <v>107</v>
      </c>
      <c r="D5713" t="s">
        <v>43</v>
      </c>
      <c r="E5713" t="s">
        <v>74</v>
      </c>
      <c r="F5713" t="s">
        <v>95</v>
      </c>
      <c r="G5713" t="str">
        <f>_xlfn.XLOOKUP(F5713,Product_Categories!A:A,Product_Categories!C:C,"Missing")</f>
        <v>Analytics</v>
      </c>
      <c r="H5713">
        <v>29062</v>
      </c>
      <c r="I5713">
        <v>2501</v>
      </c>
      <c r="J5713" s="5">
        <v>3718.18</v>
      </c>
      <c r="K5713">
        <v>257</v>
      </c>
      <c r="L5713" s="5">
        <v>2157.75</v>
      </c>
      <c r="M5713" s="4">
        <v>8.61</v>
      </c>
      <c r="N5713" s="4">
        <v>10.28</v>
      </c>
      <c r="O5713" s="4">
        <v>1.49</v>
      </c>
      <c r="P5713">
        <v>14.47</v>
      </c>
      <c r="Q5713" s="4">
        <v>0.57999999999999996</v>
      </c>
    </row>
    <row r="5714" spans="1:17" x14ac:dyDescent="0.3">
      <c r="A5714" s="3">
        <v>45285</v>
      </c>
      <c r="B5714" s="11" t="str">
        <f t="shared" si="89"/>
        <v>Dec 2023</v>
      </c>
      <c r="C5714" t="s">
        <v>21</v>
      </c>
      <c r="D5714" t="s">
        <v>71</v>
      </c>
      <c r="E5714" t="s">
        <v>74</v>
      </c>
      <c r="F5714" t="s">
        <v>106</v>
      </c>
      <c r="G5714" t="str">
        <f>_xlfn.XLOOKUP(F5714,Product_Categories!A:A,Product_Categories!C:C,"Missing")</f>
        <v>Reporting</v>
      </c>
      <c r="H5714">
        <v>39746</v>
      </c>
      <c r="I5714">
        <v>443</v>
      </c>
      <c r="J5714" s="5">
        <v>1634.2</v>
      </c>
      <c r="K5714">
        <v>24</v>
      </c>
      <c r="L5714" s="5">
        <v>946.38</v>
      </c>
      <c r="M5714" s="4">
        <v>1.1100000000000001</v>
      </c>
      <c r="N5714" s="4">
        <v>5.42</v>
      </c>
      <c r="O5714" s="4">
        <v>3.69</v>
      </c>
      <c r="P5714">
        <v>68.09</v>
      </c>
      <c r="Q5714" s="4">
        <v>0.57999999999999996</v>
      </c>
    </row>
    <row r="5715" spans="1:17" x14ac:dyDescent="0.3">
      <c r="A5715" s="3">
        <v>45285</v>
      </c>
      <c r="B5715" s="11" t="str">
        <f t="shared" si="89"/>
        <v>Dec 2023</v>
      </c>
      <c r="C5715" t="s">
        <v>18</v>
      </c>
      <c r="D5715" t="s">
        <v>49</v>
      </c>
      <c r="E5715" t="s">
        <v>75</v>
      </c>
      <c r="F5715" t="s">
        <v>88</v>
      </c>
      <c r="G5715" t="str">
        <f>_xlfn.XLOOKUP(F5715,Product_Categories!A:A,Product_Categories!C:C,"Missing")</f>
        <v>CRM</v>
      </c>
      <c r="H5715">
        <v>23826</v>
      </c>
      <c r="I5715">
        <v>1825</v>
      </c>
      <c r="J5715" s="5">
        <v>7269.69</v>
      </c>
      <c r="K5715">
        <v>362</v>
      </c>
      <c r="L5715" s="5">
        <v>2584.08</v>
      </c>
      <c r="M5715" s="4">
        <v>7.66</v>
      </c>
      <c r="N5715" s="4">
        <v>19.84</v>
      </c>
      <c r="O5715" s="4">
        <v>3.98</v>
      </c>
      <c r="P5715" s="4">
        <v>20.079999999999998</v>
      </c>
      <c r="Q5715" s="4">
        <v>0.36</v>
      </c>
    </row>
    <row r="5716" spans="1:17" x14ac:dyDescent="0.3">
      <c r="A5716" s="3">
        <v>45285</v>
      </c>
      <c r="B5716" s="11" t="str">
        <f t="shared" si="89"/>
        <v>Dec 2023</v>
      </c>
      <c r="C5716" t="s">
        <v>18</v>
      </c>
      <c r="D5716" t="s">
        <v>59</v>
      </c>
      <c r="E5716" t="s">
        <v>73</v>
      </c>
      <c r="F5716" t="s">
        <v>90</v>
      </c>
      <c r="G5716" t="str">
        <f>_xlfn.XLOOKUP(F5716,Product_Categories!A:A,Product_Categories!C:C,"Missing")</f>
        <v>Brand Monitoring</v>
      </c>
      <c r="H5716">
        <v>66898</v>
      </c>
      <c r="I5716">
        <v>3223</v>
      </c>
      <c r="J5716" s="5">
        <v>13840.13</v>
      </c>
      <c r="K5716">
        <v>189</v>
      </c>
      <c r="L5716" s="5">
        <v>3965.96</v>
      </c>
      <c r="M5716" s="4">
        <v>4.82</v>
      </c>
      <c r="N5716" s="4">
        <v>5.86</v>
      </c>
      <c r="O5716" s="4">
        <v>4.29</v>
      </c>
      <c r="P5716" s="4">
        <v>73.23</v>
      </c>
      <c r="Q5716" s="4">
        <v>0.28999999999999998</v>
      </c>
    </row>
    <row r="5717" spans="1:17" x14ac:dyDescent="0.3">
      <c r="A5717" s="3">
        <v>45285</v>
      </c>
      <c r="B5717" s="11" t="str">
        <f t="shared" si="89"/>
        <v>Dec 2023</v>
      </c>
      <c r="C5717" t="s">
        <v>108</v>
      </c>
      <c r="D5717" t="s">
        <v>35</v>
      </c>
      <c r="E5717" t="s">
        <v>73</v>
      </c>
      <c r="F5717" t="s">
        <v>101</v>
      </c>
      <c r="G5717" t="str">
        <f>_xlfn.XLOOKUP(F5717,Product_Categories!A:A,Product_Categories!C:C,"Missing")</f>
        <v>Conversion</v>
      </c>
      <c r="H5717">
        <v>20922</v>
      </c>
      <c r="I5717">
        <v>1341</v>
      </c>
      <c r="J5717" s="5">
        <v>2908.37</v>
      </c>
      <c r="K5717">
        <v>90</v>
      </c>
      <c r="L5717" s="5">
        <v>617.62</v>
      </c>
      <c r="M5717" s="4">
        <v>6.41</v>
      </c>
      <c r="N5717" s="4">
        <v>6.71</v>
      </c>
      <c r="O5717" s="4">
        <v>2.17</v>
      </c>
      <c r="P5717">
        <v>32.32</v>
      </c>
      <c r="Q5717" s="4">
        <v>0.21</v>
      </c>
    </row>
    <row r="5718" spans="1:17" x14ac:dyDescent="0.3">
      <c r="A5718" s="3">
        <v>45285</v>
      </c>
      <c r="B5718" s="3" t="str">
        <f t="shared" si="89"/>
        <v>Dec 2023</v>
      </c>
      <c r="C5718" t="s">
        <v>108</v>
      </c>
      <c r="D5718" t="s">
        <v>39</v>
      </c>
      <c r="E5718" t="s">
        <v>75</v>
      </c>
      <c r="F5718" t="s">
        <v>87</v>
      </c>
      <c r="G5718" t="str">
        <f>_xlfn.XLOOKUP(F5718,Product_Categories!A:A,Product_Categories!C:C,"Missing")</f>
        <v>AdTech</v>
      </c>
      <c r="H5718">
        <v>42202</v>
      </c>
      <c r="I5718">
        <v>6011</v>
      </c>
      <c r="J5718" s="5">
        <v>12802.73</v>
      </c>
      <c r="K5718">
        <v>221</v>
      </c>
      <c r="L5718" s="5">
        <v>1582.27</v>
      </c>
      <c r="M5718" s="4">
        <v>14.24</v>
      </c>
      <c r="N5718" s="4">
        <v>3.68</v>
      </c>
      <c r="O5718" s="4">
        <v>2.13</v>
      </c>
      <c r="P5718">
        <v>57.93</v>
      </c>
      <c r="Q5718" s="4">
        <v>0.12</v>
      </c>
    </row>
    <row r="5719" spans="1:17" x14ac:dyDescent="0.3">
      <c r="A5719" s="3">
        <v>45286</v>
      </c>
      <c r="B5719" s="11" t="str">
        <f t="shared" si="89"/>
        <v>Dec 2023</v>
      </c>
      <c r="C5719" t="s">
        <v>108</v>
      </c>
      <c r="D5719" t="s">
        <v>33</v>
      </c>
      <c r="E5719" t="s">
        <v>73</v>
      </c>
      <c r="F5719" t="s">
        <v>90</v>
      </c>
      <c r="G5719" t="str">
        <f>_xlfn.XLOOKUP(F5719,Product_Categories!A:A,Product_Categories!C:C,"Missing")</f>
        <v>Brand Monitoring</v>
      </c>
      <c r="H5719">
        <v>142358</v>
      </c>
      <c r="I5719">
        <v>13693</v>
      </c>
      <c r="J5719" s="5">
        <v>7379.27</v>
      </c>
      <c r="K5719">
        <v>2361</v>
      </c>
      <c r="L5719" s="5">
        <v>462009.86</v>
      </c>
      <c r="M5719" s="4">
        <v>9.6199999999999992</v>
      </c>
      <c r="N5719" s="4">
        <v>17.239999999999998</v>
      </c>
      <c r="O5719" s="4">
        <v>0.54</v>
      </c>
      <c r="P5719">
        <v>3.13</v>
      </c>
      <c r="Q5719" s="4">
        <v>62.61</v>
      </c>
    </row>
    <row r="5720" spans="1:17" x14ac:dyDescent="0.3">
      <c r="A5720" s="3">
        <v>45286</v>
      </c>
      <c r="B5720" s="11" t="str">
        <f t="shared" si="89"/>
        <v>Dec 2023</v>
      </c>
      <c r="C5720" t="s">
        <v>107</v>
      </c>
      <c r="D5720" t="s">
        <v>53</v>
      </c>
      <c r="E5720" t="s">
        <v>74</v>
      </c>
      <c r="F5720" t="s">
        <v>95</v>
      </c>
      <c r="G5720" t="str">
        <f>_xlfn.XLOOKUP(F5720,Product_Categories!A:A,Product_Categories!C:C,"Missing")</f>
        <v>Analytics</v>
      </c>
      <c r="H5720">
        <v>58395</v>
      </c>
      <c r="I5720">
        <v>3522</v>
      </c>
      <c r="J5720" s="5">
        <v>3253.19</v>
      </c>
      <c r="K5720">
        <v>651</v>
      </c>
      <c r="L5720" s="5">
        <v>122805.25</v>
      </c>
      <c r="M5720" s="4">
        <v>6.03</v>
      </c>
      <c r="N5720" s="4">
        <v>18.48</v>
      </c>
      <c r="O5720" s="4">
        <v>0.92</v>
      </c>
      <c r="P5720">
        <v>5</v>
      </c>
      <c r="Q5720" s="4">
        <v>37.75</v>
      </c>
    </row>
    <row r="5721" spans="1:17" x14ac:dyDescent="0.3">
      <c r="A5721" s="3">
        <v>45286</v>
      </c>
      <c r="B5721" s="11" t="str">
        <f t="shared" si="89"/>
        <v>Dec 2023</v>
      </c>
      <c r="C5721" t="s">
        <v>18</v>
      </c>
      <c r="D5721" t="s">
        <v>34</v>
      </c>
      <c r="E5721" t="s">
        <v>73</v>
      </c>
      <c r="F5721" t="s">
        <v>83</v>
      </c>
      <c r="G5721" t="str">
        <f>_xlfn.XLOOKUP(F5721,Product_Categories!A:A,Product_Categories!C:C,"Missing")</f>
        <v>UX</v>
      </c>
      <c r="H5721">
        <v>53189</v>
      </c>
      <c r="I5721">
        <v>1052</v>
      </c>
      <c r="J5721" s="5">
        <v>691.33</v>
      </c>
      <c r="K5721">
        <v>101</v>
      </c>
      <c r="L5721" s="5">
        <v>16354.3</v>
      </c>
      <c r="M5721" s="4">
        <v>1.98</v>
      </c>
      <c r="N5721" s="4">
        <v>9.6</v>
      </c>
      <c r="O5721" s="4">
        <v>0.66</v>
      </c>
      <c r="P5721">
        <v>6.84</v>
      </c>
      <c r="Q5721" s="4">
        <v>23.66</v>
      </c>
    </row>
    <row r="5722" spans="1:17" x14ac:dyDescent="0.3">
      <c r="A5722" s="3">
        <v>45286</v>
      </c>
      <c r="B5722" s="11" t="str">
        <f t="shared" si="89"/>
        <v>Dec 2023</v>
      </c>
      <c r="C5722" t="s">
        <v>18</v>
      </c>
      <c r="D5722" t="s">
        <v>28</v>
      </c>
      <c r="E5722" t="s">
        <v>75</v>
      </c>
      <c r="F5722" t="s">
        <v>93</v>
      </c>
      <c r="G5722" t="str">
        <f>_xlfn.XLOOKUP(F5722,Product_Categories!A:A,Product_Categories!C:C,"Missing")</f>
        <v>Social Media</v>
      </c>
      <c r="H5722">
        <v>50959</v>
      </c>
      <c r="I5722">
        <v>2286</v>
      </c>
      <c r="J5722" s="5">
        <v>1660.88</v>
      </c>
      <c r="K5722">
        <v>255</v>
      </c>
      <c r="L5722" s="5">
        <v>28838.69</v>
      </c>
      <c r="M5722" s="4">
        <v>4.49</v>
      </c>
      <c r="N5722" s="4">
        <v>11.15</v>
      </c>
      <c r="O5722" s="4">
        <v>0.73</v>
      </c>
      <c r="P5722" s="4">
        <v>6.51</v>
      </c>
      <c r="Q5722" s="4">
        <v>17.36</v>
      </c>
    </row>
    <row r="5723" spans="1:17" x14ac:dyDescent="0.3">
      <c r="A5723" s="3">
        <v>45286</v>
      </c>
      <c r="B5723" s="11" t="str">
        <f t="shared" si="89"/>
        <v>Dec 2023</v>
      </c>
      <c r="C5723" t="s">
        <v>108</v>
      </c>
      <c r="D5723" t="s">
        <v>49</v>
      </c>
      <c r="E5723" t="s">
        <v>73</v>
      </c>
      <c r="F5723" t="s">
        <v>81</v>
      </c>
      <c r="G5723" t="str">
        <f>_xlfn.XLOOKUP(F5723,Product_Categories!A:A,Product_Categories!C:C,"Missing")</f>
        <v>Lead Management</v>
      </c>
      <c r="H5723">
        <v>145500</v>
      </c>
      <c r="I5723">
        <v>1847</v>
      </c>
      <c r="J5723" s="5">
        <v>1341.36</v>
      </c>
      <c r="K5723">
        <v>295</v>
      </c>
      <c r="L5723" s="5">
        <v>22779.05</v>
      </c>
      <c r="M5723" s="4">
        <v>1.27</v>
      </c>
      <c r="N5723" s="4">
        <v>15.97</v>
      </c>
      <c r="O5723" s="4">
        <v>0.73</v>
      </c>
      <c r="P5723">
        <v>4.55</v>
      </c>
      <c r="Q5723" s="4">
        <v>16.98</v>
      </c>
    </row>
    <row r="5724" spans="1:17" x14ac:dyDescent="0.3">
      <c r="A5724" s="3">
        <v>45286</v>
      </c>
      <c r="B5724" s="11" t="str">
        <f t="shared" si="89"/>
        <v>Dec 2023</v>
      </c>
      <c r="C5724" t="s">
        <v>18</v>
      </c>
      <c r="D5724" t="s">
        <v>34</v>
      </c>
      <c r="E5724" t="s">
        <v>74</v>
      </c>
      <c r="F5724" t="s">
        <v>99</v>
      </c>
      <c r="G5724" t="str">
        <f>_xlfn.XLOOKUP(F5724,Product_Categories!A:A,Product_Categories!C:C,"Missing")</f>
        <v>Planning</v>
      </c>
      <c r="H5724">
        <v>64772</v>
      </c>
      <c r="I5724">
        <v>6877</v>
      </c>
      <c r="J5724" s="5">
        <v>5069.42</v>
      </c>
      <c r="K5724">
        <v>752</v>
      </c>
      <c r="L5724" s="5">
        <v>85776.03</v>
      </c>
      <c r="M5724" s="4">
        <v>10.62</v>
      </c>
      <c r="N5724" s="4">
        <v>10.94</v>
      </c>
      <c r="O5724" s="4">
        <v>0.74</v>
      </c>
      <c r="P5724" s="4">
        <v>6.74</v>
      </c>
      <c r="Q5724" s="4">
        <v>16.920000000000002</v>
      </c>
    </row>
    <row r="5725" spans="1:17" x14ac:dyDescent="0.3">
      <c r="A5725" s="3">
        <v>45286</v>
      </c>
      <c r="B5725" s="11" t="str">
        <f t="shared" si="89"/>
        <v>Dec 2023</v>
      </c>
      <c r="C5725" t="s">
        <v>17</v>
      </c>
      <c r="D5725" t="s">
        <v>34</v>
      </c>
      <c r="E5725" t="s">
        <v>75</v>
      </c>
      <c r="F5725" t="s">
        <v>98</v>
      </c>
      <c r="G5725" t="str">
        <f>_xlfn.XLOOKUP(F5725,Product_Categories!A:A,Product_Categories!C:C,"Missing")</f>
        <v>Video</v>
      </c>
      <c r="H5725">
        <v>27484</v>
      </c>
      <c r="I5725">
        <v>2731</v>
      </c>
      <c r="J5725" s="5">
        <v>2394.33</v>
      </c>
      <c r="K5725">
        <v>360</v>
      </c>
      <c r="L5725" s="5">
        <v>32487.8</v>
      </c>
      <c r="M5725" s="4">
        <v>9.94</v>
      </c>
      <c r="N5725" s="4">
        <v>13.18</v>
      </c>
      <c r="O5725" s="4">
        <v>0.88</v>
      </c>
      <c r="P5725" s="4">
        <v>6.65</v>
      </c>
      <c r="Q5725" s="4">
        <v>13.57</v>
      </c>
    </row>
    <row r="5726" spans="1:17" x14ac:dyDescent="0.3">
      <c r="A5726" s="3">
        <v>45286</v>
      </c>
      <c r="B5726" s="11" t="str">
        <f t="shared" si="89"/>
        <v>Dec 2023</v>
      </c>
      <c r="C5726" t="s">
        <v>108</v>
      </c>
      <c r="D5726" t="s">
        <v>35</v>
      </c>
      <c r="E5726" t="s">
        <v>76</v>
      </c>
      <c r="F5726" t="s">
        <v>80</v>
      </c>
      <c r="G5726" t="str">
        <f>_xlfn.XLOOKUP(F5726,Product_Categories!A:A,Product_Categories!C:C,"Missing")</f>
        <v>Feedback</v>
      </c>
      <c r="H5726">
        <v>39885</v>
      </c>
      <c r="I5726">
        <v>2678</v>
      </c>
      <c r="J5726" s="5">
        <v>5165.5600000000004</v>
      </c>
      <c r="K5726">
        <v>430</v>
      </c>
      <c r="L5726" s="5">
        <v>67583.12</v>
      </c>
      <c r="M5726" s="4">
        <v>6.71</v>
      </c>
      <c r="N5726" s="4">
        <v>16.059999999999999</v>
      </c>
      <c r="O5726" s="4">
        <v>1.93</v>
      </c>
      <c r="P5726">
        <v>12.01</v>
      </c>
      <c r="Q5726" s="4">
        <v>13.08</v>
      </c>
    </row>
    <row r="5727" spans="1:17" x14ac:dyDescent="0.3">
      <c r="A5727" s="3">
        <v>45286</v>
      </c>
      <c r="B5727" s="11" t="str">
        <f t="shared" si="89"/>
        <v>Dec 2023</v>
      </c>
      <c r="C5727" t="s">
        <v>107</v>
      </c>
      <c r="D5727" t="s">
        <v>47</v>
      </c>
      <c r="E5727" t="s">
        <v>73</v>
      </c>
      <c r="F5727" t="s">
        <v>78</v>
      </c>
      <c r="G5727" t="str">
        <f>_xlfn.XLOOKUP(F5727,Product_Categories!A:A,Product_Categories!C:C,"Missing")</f>
        <v>Audience Analytics</v>
      </c>
      <c r="H5727">
        <v>82646</v>
      </c>
      <c r="I5727">
        <v>2299</v>
      </c>
      <c r="J5727" s="5">
        <v>3830.71</v>
      </c>
      <c r="K5727">
        <v>376</v>
      </c>
      <c r="L5727" s="5">
        <v>49597.04</v>
      </c>
      <c r="M5727" s="4">
        <v>2.78</v>
      </c>
      <c r="N5727" s="4">
        <v>16.350000000000001</v>
      </c>
      <c r="O5727" s="4">
        <v>1.67</v>
      </c>
      <c r="P5727">
        <v>10.19</v>
      </c>
      <c r="Q5727" s="4">
        <v>12.95</v>
      </c>
    </row>
    <row r="5728" spans="1:17" x14ac:dyDescent="0.3">
      <c r="A5728" s="3">
        <v>45286</v>
      </c>
      <c r="B5728" s="11" t="str">
        <f t="shared" si="89"/>
        <v>Dec 2023</v>
      </c>
      <c r="C5728" t="s">
        <v>107</v>
      </c>
      <c r="D5728" t="s">
        <v>67</v>
      </c>
      <c r="E5728" t="s">
        <v>73</v>
      </c>
      <c r="F5728" t="s">
        <v>99</v>
      </c>
      <c r="G5728" t="str">
        <f>_xlfn.XLOOKUP(F5728,Product_Categories!A:A,Product_Categories!C:C,"Missing")</f>
        <v>Planning</v>
      </c>
      <c r="H5728">
        <v>78548</v>
      </c>
      <c r="I5728">
        <v>5449</v>
      </c>
      <c r="J5728" s="5">
        <v>11649.32</v>
      </c>
      <c r="K5728">
        <v>725</v>
      </c>
      <c r="L5728" s="5">
        <v>142466.82999999999</v>
      </c>
      <c r="M5728" s="4">
        <v>6.94</v>
      </c>
      <c r="N5728" s="4">
        <v>13.31</v>
      </c>
      <c r="O5728" s="4">
        <v>2.14</v>
      </c>
      <c r="P5728">
        <v>16.07</v>
      </c>
      <c r="Q5728" s="4">
        <v>12.23</v>
      </c>
    </row>
    <row r="5729" spans="1:17" x14ac:dyDescent="0.3">
      <c r="A5729" s="3">
        <v>45286</v>
      </c>
      <c r="B5729" s="11" t="str">
        <f t="shared" si="89"/>
        <v>Dec 2023</v>
      </c>
      <c r="C5729" t="s">
        <v>18</v>
      </c>
      <c r="D5729" t="s">
        <v>66</v>
      </c>
      <c r="E5729" t="s">
        <v>73</v>
      </c>
      <c r="F5729" t="s">
        <v>82</v>
      </c>
      <c r="G5729" t="str">
        <f>_xlfn.XLOOKUP(F5729,Product_Categories!A:A,Product_Categories!C:C,"Missing")</f>
        <v>Mobile Ads</v>
      </c>
      <c r="H5729">
        <v>133302</v>
      </c>
      <c r="I5729">
        <v>8669</v>
      </c>
      <c r="J5729" s="5">
        <v>12484.72</v>
      </c>
      <c r="K5729">
        <v>1692</v>
      </c>
      <c r="L5729" s="5">
        <v>151002.26</v>
      </c>
      <c r="M5729" s="4">
        <v>6.5</v>
      </c>
      <c r="N5729" s="4">
        <v>19.52</v>
      </c>
      <c r="O5729" s="4">
        <v>1.44</v>
      </c>
      <c r="P5729" s="4">
        <v>7.38</v>
      </c>
      <c r="Q5729" s="4">
        <v>12.09</v>
      </c>
    </row>
    <row r="5730" spans="1:17" x14ac:dyDescent="0.3">
      <c r="A5730" s="3">
        <v>45286</v>
      </c>
      <c r="B5730" s="11" t="str">
        <f t="shared" si="89"/>
        <v>Dec 2023</v>
      </c>
      <c r="C5730" t="s">
        <v>108</v>
      </c>
      <c r="D5730" t="s">
        <v>41</v>
      </c>
      <c r="E5730" t="s">
        <v>76</v>
      </c>
      <c r="F5730" t="s">
        <v>96</v>
      </c>
      <c r="G5730" t="str">
        <f>_xlfn.XLOOKUP(F5730,Product_Categories!A:A,Product_Categories!C:C,"Missing")</f>
        <v>Growth Tools</v>
      </c>
      <c r="H5730">
        <v>147723</v>
      </c>
      <c r="I5730">
        <v>9548</v>
      </c>
      <c r="J5730" s="5">
        <v>8450.7099999999991</v>
      </c>
      <c r="K5730">
        <v>716</v>
      </c>
      <c r="L5730" s="5">
        <v>97550.48</v>
      </c>
      <c r="M5730" s="4">
        <v>6.46</v>
      </c>
      <c r="N5730" s="4">
        <v>7.5</v>
      </c>
      <c r="O5730" s="4">
        <v>0.89</v>
      </c>
      <c r="P5730">
        <v>11.8</v>
      </c>
      <c r="Q5730" s="4">
        <v>11.54</v>
      </c>
    </row>
    <row r="5731" spans="1:17" x14ac:dyDescent="0.3">
      <c r="A5731" s="3">
        <v>45286</v>
      </c>
      <c r="B5731" s="11" t="str">
        <f t="shared" si="89"/>
        <v>Dec 2023</v>
      </c>
      <c r="C5731" t="s">
        <v>19</v>
      </c>
      <c r="D5731" t="s">
        <v>50</v>
      </c>
      <c r="E5731" t="s">
        <v>75</v>
      </c>
      <c r="F5731" t="s">
        <v>82</v>
      </c>
      <c r="G5731" t="str">
        <f>_xlfn.XLOOKUP(F5731,Product_Categories!A:A,Product_Categories!C:C,"Missing")</f>
        <v>Mobile Ads</v>
      </c>
      <c r="H5731">
        <v>119587</v>
      </c>
      <c r="I5731">
        <v>14770</v>
      </c>
      <c r="J5731" s="5">
        <v>20133.22</v>
      </c>
      <c r="K5731">
        <v>2342</v>
      </c>
      <c r="L5731" s="5">
        <v>208394.31</v>
      </c>
      <c r="M5731" s="4">
        <v>12.35</v>
      </c>
      <c r="N5731" s="4">
        <v>15.86</v>
      </c>
      <c r="O5731" s="4">
        <v>1.36</v>
      </c>
      <c r="P5731">
        <v>8.6</v>
      </c>
      <c r="Q5731" s="4">
        <v>10.35</v>
      </c>
    </row>
    <row r="5732" spans="1:17" x14ac:dyDescent="0.3">
      <c r="A5732" s="3">
        <v>45286</v>
      </c>
      <c r="B5732" s="11" t="str">
        <f t="shared" si="89"/>
        <v>Dec 2023</v>
      </c>
      <c r="C5732" t="s">
        <v>107</v>
      </c>
      <c r="D5732" t="s">
        <v>23</v>
      </c>
      <c r="E5732" t="s">
        <v>74</v>
      </c>
      <c r="F5732" t="s">
        <v>90</v>
      </c>
      <c r="G5732" t="str">
        <f>_xlfn.XLOOKUP(F5732,Product_Categories!A:A,Product_Categories!C:C,"Missing")</f>
        <v>Brand Monitoring</v>
      </c>
      <c r="H5732">
        <v>22382</v>
      </c>
      <c r="I5732">
        <v>2121</v>
      </c>
      <c r="J5732" s="5">
        <v>2933.3</v>
      </c>
      <c r="K5732">
        <v>132</v>
      </c>
      <c r="L5732" s="5">
        <v>25926.45</v>
      </c>
      <c r="M5732" s="4">
        <v>9.48</v>
      </c>
      <c r="N5732" s="4">
        <v>6.22</v>
      </c>
      <c r="O5732" s="4">
        <v>1.38</v>
      </c>
      <c r="P5732">
        <v>22.22</v>
      </c>
      <c r="Q5732" s="4">
        <v>8.84</v>
      </c>
    </row>
    <row r="5733" spans="1:17" x14ac:dyDescent="0.3">
      <c r="A5733" s="3">
        <v>45286</v>
      </c>
      <c r="B5733" s="11" t="str">
        <f t="shared" si="89"/>
        <v>Dec 2023</v>
      </c>
      <c r="C5733" t="s">
        <v>19</v>
      </c>
      <c r="D5733" t="s">
        <v>51</v>
      </c>
      <c r="E5733" t="s">
        <v>76</v>
      </c>
      <c r="F5733" t="s">
        <v>91</v>
      </c>
      <c r="G5733" t="str">
        <f>_xlfn.XLOOKUP(F5733,Product_Categories!A:A,Product_Categories!C:C,"Missing")</f>
        <v>Affiliate</v>
      </c>
      <c r="H5733">
        <v>11255</v>
      </c>
      <c r="I5733">
        <v>673</v>
      </c>
      <c r="J5733" s="5">
        <v>2329.9699999999998</v>
      </c>
      <c r="K5733">
        <v>133</v>
      </c>
      <c r="L5733" s="5">
        <v>20552.05</v>
      </c>
      <c r="M5733" s="4">
        <v>5.98</v>
      </c>
      <c r="N5733" s="4">
        <v>19.760000000000002</v>
      </c>
      <c r="O5733" s="4">
        <v>3.46</v>
      </c>
      <c r="P5733">
        <v>17.52</v>
      </c>
      <c r="Q5733" s="4">
        <v>8.82</v>
      </c>
    </row>
    <row r="5734" spans="1:17" x14ac:dyDescent="0.3">
      <c r="A5734" s="3">
        <v>45286</v>
      </c>
      <c r="B5734" s="11" t="str">
        <f t="shared" si="89"/>
        <v>Dec 2023</v>
      </c>
      <c r="C5734" t="s">
        <v>17</v>
      </c>
      <c r="D5734" t="s">
        <v>43</v>
      </c>
      <c r="E5734" t="s">
        <v>75</v>
      </c>
      <c r="F5734" t="s">
        <v>97</v>
      </c>
      <c r="G5734" t="str">
        <f>_xlfn.XLOOKUP(F5734,Product_Categories!A:A,Product_Categories!C:C,"Missing")</f>
        <v>Webinars</v>
      </c>
      <c r="H5734">
        <v>4692</v>
      </c>
      <c r="I5734">
        <v>257</v>
      </c>
      <c r="J5734" s="5">
        <v>651.29999999999995</v>
      </c>
      <c r="K5734">
        <v>29</v>
      </c>
      <c r="L5734" s="5">
        <v>5120.92</v>
      </c>
      <c r="M5734" s="4">
        <v>5.48</v>
      </c>
      <c r="N5734" s="4">
        <v>11.28</v>
      </c>
      <c r="O5734" s="4">
        <v>2.5299999999999998</v>
      </c>
      <c r="P5734" s="4">
        <v>22.46</v>
      </c>
      <c r="Q5734" s="4">
        <v>7.86</v>
      </c>
    </row>
    <row r="5735" spans="1:17" x14ac:dyDescent="0.3">
      <c r="A5735" s="3">
        <v>45286</v>
      </c>
      <c r="B5735" s="11" t="str">
        <f t="shared" si="89"/>
        <v>Dec 2023</v>
      </c>
      <c r="C5735" t="s">
        <v>19</v>
      </c>
      <c r="D5735" t="s">
        <v>32</v>
      </c>
      <c r="E5735" t="s">
        <v>73</v>
      </c>
      <c r="F5735" t="s">
        <v>90</v>
      </c>
      <c r="G5735" t="str">
        <f>_xlfn.XLOOKUP(F5735,Product_Categories!A:A,Product_Categories!C:C,"Missing")</f>
        <v>Brand Monitoring</v>
      </c>
      <c r="H5735">
        <v>113578</v>
      </c>
      <c r="I5735">
        <v>7493</v>
      </c>
      <c r="J5735" s="5">
        <v>28637.07</v>
      </c>
      <c r="K5735">
        <v>1322</v>
      </c>
      <c r="L5735" s="5">
        <v>216429.43</v>
      </c>
      <c r="M5735" s="4">
        <v>6.6</v>
      </c>
      <c r="N5735" s="4">
        <v>17.64</v>
      </c>
      <c r="O5735" s="4">
        <v>3.82</v>
      </c>
      <c r="P5735">
        <v>21.66</v>
      </c>
      <c r="Q5735" s="4">
        <v>7.56</v>
      </c>
    </row>
    <row r="5736" spans="1:17" x14ac:dyDescent="0.3">
      <c r="A5736" s="3">
        <v>45286</v>
      </c>
      <c r="B5736" s="11" t="str">
        <f t="shared" si="89"/>
        <v>Dec 2023</v>
      </c>
      <c r="C5736" t="s">
        <v>19</v>
      </c>
      <c r="D5736" t="s">
        <v>58</v>
      </c>
      <c r="E5736" t="s">
        <v>76</v>
      </c>
      <c r="F5736" t="s">
        <v>102</v>
      </c>
      <c r="G5736" t="str">
        <f>_xlfn.XLOOKUP(F5736,Product_Categories!A:A,Product_Categories!C:C,"Missing")</f>
        <v>Website Tools</v>
      </c>
      <c r="H5736">
        <v>30089</v>
      </c>
      <c r="I5736">
        <v>395</v>
      </c>
      <c r="J5736" s="5">
        <v>1478.77</v>
      </c>
      <c r="K5736">
        <v>58</v>
      </c>
      <c r="L5736" s="5">
        <v>11144.19</v>
      </c>
      <c r="M5736" s="4">
        <v>1.31</v>
      </c>
      <c r="N5736" s="4">
        <v>14.68</v>
      </c>
      <c r="O5736" s="4">
        <v>3.74</v>
      </c>
      <c r="P5736">
        <v>25.5</v>
      </c>
      <c r="Q5736" s="4">
        <v>7.54</v>
      </c>
    </row>
    <row r="5737" spans="1:17" x14ac:dyDescent="0.3">
      <c r="A5737" s="3">
        <v>45286</v>
      </c>
      <c r="B5737" s="11" t="str">
        <f t="shared" si="89"/>
        <v>Dec 2023</v>
      </c>
      <c r="C5737" t="s">
        <v>18</v>
      </c>
      <c r="D5737" t="s">
        <v>52</v>
      </c>
      <c r="E5737" t="s">
        <v>73</v>
      </c>
      <c r="F5737" t="s">
        <v>79</v>
      </c>
      <c r="G5737" t="str">
        <f>_xlfn.XLOOKUP(F5737,Product_Categories!A:A,Product_Categories!C:C,"Missing")</f>
        <v>Email Marketing</v>
      </c>
      <c r="H5737">
        <v>138394</v>
      </c>
      <c r="I5737">
        <v>13591</v>
      </c>
      <c r="J5737" s="5">
        <v>26721.51</v>
      </c>
      <c r="K5737">
        <v>2878</v>
      </c>
      <c r="L5737" s="5">
        <v>199575.21</v>
      </c>
      <c r="M5737" s="4">
        <v>9.82</v>
      </c>
      <c r="N5737" s="4">
        <v>21.18</v>
      </c>
      <c r="O5737" s="4">
        <v>1.97</v>
      </c>
      <c r="P5737" s="4">
        <v>9.2799999999999994</v>
      </c>
      <c r="Q5737" s="4">
        <v>7.47</v>
      </c>
    </row>
    <row r="5738" spans="1:17" x14ac:dyDescent="0.3">
      <c r="A5738" s="3">
        <v>45286</v>
      </c>
      <c r="B5738" s="11" t="str">
        <f t="shared" si="89"/>
        <v>Dec 2023</v>
      </c>
      <c r="C5738" t="s">
        <v>21</v>
      </c>
      <c r="D5738" t="s">
        <v>57</v>
      </c>
      <c r="E5738" t="s">
        <v>75</v>
      </c>
      <c r="F5738" t="s">
        <v>80</v>
      </c>
      <c r="G5738" t="str">
        <f>_xlfn.XLOOKUP(F5738,Product_Categories!A:A,Product_Categories!C:C,"Missing")</f>
        <v>Feedback</v>
      </c>
      <c r="H5738">
        <v>140733</v>
      </c>
      <c r="I5738">
        <v>19633</v>
      </c>
      <c r="J5738" s="5">
        <v>70876.84</v>
      </c>
      <c r="K5738">
        <v>2809</v>
      </c>
      <c r="L5738" s="5">
        <v>510401.96</v>
      </c>
      <c r="M5738" s="4">
        <v>13.95</v>
      </c>
      <c r="N5738" s="4">
        <v>14.31</v>
      </c>
      <c r="O5738" s="4">
        <v>3.61</v>
      </c>
      <c r="P5738">
        <v>25.23</v>
      </c>
      <c r="Q5738" s="4">
        <v>7.2</v>
      </c>
    </row>
    <row r="5739" spans="1:17" x14ac:dyDescent="0.3">
      <c r="A5739" s="3">
        <v>45286</v>
      </c>
      <c r="B5739" s="11" t="str">
        <f t="shared" si="89"/>
        <v>Dec 2023</v>
      </c>
      <c r="C5739" t="s">
        <v>17</v>
      </c>
      <c r="D5739" t="s">
        <v>40</v>
      </c>
      <c r="E5739" t="s">
        <v>75</v>
      </c>
      <c r="F5739" t="s">
        <v>87</v>
      </c>
      <c r="G5739" t="str">
        <f>_xlfn.XLOOKUP(F5739,Product_Categories!A:A,Product_Categories!C:C,"Missing")</f>
        <v>AdTech</v>
      </c>
      <c r="H5739">
        <v>86680</v>
      </c>
      <c r="I5739">
        <v>9345</v>
      </c>
      <c r="J5739" s="5">
        <v>37108.75</v>
      </c>
      <c r="K5739">
        <v>1548</v>
      </c>
      <c r="L5739" s="5">
        <v>249749.64</v>
      </c>
      <c r="M5739" s="4">
        <v>10.78</v>
      </c>
      <c r="N5739" s="4">
        <v>16.57</v>
      </c>
      <c r="O5739" s="4">
        <v>3.97</v>
      </c>
      <c r="P5739" s="4">
        <v>23.97</v>
      </c>
      <c r="Q5739" s="4">
        <v>6.73</v>
      </c>
    </row>
    <row r="5740" spans="1:17" x14ac:dyDescent="0.3">
      <c r="A5740" s="3">
        <v>45286</v>
      </c>
      <c r="B5740" s="11" t="str">
        <f t="shared" si="89"/>
        <v>Dec 2023</v>
      </c>
      <c r="C5740" t="s">
        <v>21</v>
      </c>
      <c r="D5740" t="s">
        <v>55</v>
      </c>
      <c r="E5740" t="s">
        <v>75</v>
      </c>
      <c r="F5740" t="s">
        <v>80</v>
      </c>
      <c r="G5740" t="str">
        <f>_xlfn.XLOOKUP(F5740,Product_Categories!A:A,Product_Categories!C:C,"Missing")</f>
        <v>Feedback</v>
      </c>
      <c r="H5740">
        <v>104125</v>
      </c>
      <c r="I5740">
        <v>9836</v>
      </c>
      <c r="J5740" s="5">
        <v>28081.89</v>
      </c>
      <c r="K5740">
        <v>1390</v>
      </c>
      <c r="L5740" s="5">
        <v>180934.23</v>
      </c>
      <c r="M5740" s="4">
        <v>9.4499999999999993</v>
      </c>
      <c r="N5740" s="4">
        <v>14.13</v>
      </c>
      <c r="O5740" s="4">
        <v>2.86</v>
      </c>
      <c r="P5740">
        <v>20.2</v>
      </c>
      <c r="Q5740" s="4">
        <v>6.44</v>
      </c>
    </row>
    <row r="5741" spans="1:17" x14ac:dyDescent="0.3">
      <c r="A5741" s="3">
        <v>45286</v>
      </c>
      <c r="B5741" s="11" t="str">
        <f t="shared" si="89"/>
        <v>Dec 2023</v>
      </c>
      <c r="C5741" t="s">
        <v>17</v>
      </c>
      <c r="D5741" t="s">
        <v>50</v>
      </c>
      <c r="E5741" t="s">
        <v>76</v>
      </c>
      <c r="F5741" t="s">
        <v>105</v>
      </c>
      <c r="G5741" t="str">
        <f>_xlfn.XLOOKUP(F5741,Product_Categories!A:A,Product_Categories!C:C,"Missing")</f>
        <v>Storage</v>
      </c>
      <c r="H5741">
        <v>82336</v>
      </c>
      <c r="I5741">
        <v>3407</v>
      </c>
      <c r="J5741" s="5">
        <v>10806.01</v>
      </c>
      <c r="K5741">
        <v>559</v>
      </c>
      <c r="L5741" s="5">
        <v>69288.86</v>
      </c>
      <c r="M5741" s="4">
        <v>4.1399999999999997</v>
      </c>
      <c r="N5741" s="4">
        <v>16.41</v>
      </c>
      <c r="O5741" s="4">
        <v>3.17</v>
      </c>
      <c r="P5741" s="4">
        <v>19.329999999999998</v>
      </c>
      <c r="Q5741" s="4">
        <v>6.41</v>
      </c>
    </row>
    <row r="5742" spans="1:17" x14ac:dyDescent="0.3">
      <c r="A5742" s="3">
        <v>45286</v>
      </c>
      <c r="B5742" s="11" t="str">
        <f t="shared" si="89"/>
        <v>Dec 2023</v>
      </c>
      <c r="C5742" t="s">
        <v>18</v>
      </c>
      <c r="D5742" t="s">
        <v>66</v>
      </c>
      <c r="E5742" t="s">
        <v>74</v>
      </c>
      <c r="F5742" t="s">
        <v>94</v>
      </c>
      <c r="G5742" t="str">
        <f>_xlfn.XLOOKUP(F5742,Product_Categories!A:A,Product_Categories!C:C,"Missing")</f>
        <v>SEO</v>
      </c>
      <c r="H5742">
        <v>106004</v>
      </c>
      <c r="I5742">
        <v>3507</v>
      </c>
      <c r="J5742" s="5">
        <v>5166.47</v>
      </c>
      <c r="K5742">
        <v>446</v>
      </c>
      <c r="L5742" s="5">
        <v>30982.35</v>
      </c>
      <c r="M5742" s="4">
        <v>3.31</v>
      </c>
      <c r="N5742" s="4">
        <v>12.72</v>
      </c>
      <c r="O5742" s="4">
        <v>1.47</v>
      </c>
      <c r="P5742" s="4">
        <v>11.58</v>
      </c>
      <c r="Q5742" s="4">
        <v>6</v>
      </c>
    </row>
    <row r="5743" spans="1:17" x14ac:dyDescent="0.3">
      <c r="A5743" s="3">
        <v>45286</v>
      </c>
      <c r="B5743" s="11" t="str">
        <f t="shared" si="89"/>
        <v>Dec 2023</v>
      </c>
      <c r="C5743" t="s">
        <v>107</v>
      </c>
      <c r="D5743" t="s">
        <v>36</v>
      </c>
      <c r="E5743" t="s">
        <v>76</v>
      </c>
      <c r="F5743" t="s">
        <v>95</v>
      </c>
      <c r="G5743" t="str">
        <f>_xlfn.XLOOKUP(F5743,Product_Categories!A:A,Product_Categories!C:C,"Missing")</f>
        <v>Analytics</v>
      </c>
      <c r="H5743">
        <v>112595</v>
      </c>
      <c r="I5743">
        <v>10809</v>
      </c>
      <c r="J5743" s="5">
        <v>21194</v>
      </c>
      <c r="K5743">
        <v>1950</v>
      </c>
      <c r="L5743" s="5">
        <v>125526.2</v>
      </c>
      <c r="M5743" s="4">
        <v>9.6</v>
      </c>
      <c r="N5743" s="4">
        <v>18.04</v>
      </c>
      <c r="O5743" s="4">
        <v>1.96</v>
      </c>
      <c r="P5743">
        <v>10.87</v>
      </c>
      <c r="Q5743" s="4">
        <v>5.92</v>
      </c>
    </row>
    <row r="5744" spans="1:17" x14ac:dyDescent="0.3">
      <c r="A5744" s="3">
        <v>45286</v>
      </c>
      <c r="B5744" s="11" t="str">
        <f t="shared" si="89"/>
        <v>Dec 2023</v>
      </c>
      <c r="C5744" t="s">
        <v>21</v>
      </c>
      <c r="D5744" t="s">
        <v>48</v>
      </c>
      <c r="E5744" t="s">
        <v>76</v>
      </c>
      <c r="F5744" t="s">
        <v>78</v>
      </c>
      <c r="G5744" t="str">
        <f>_xlfn.XLOOKUP(F5744,Product_Categories!A:A,Product_Categories!C:C,"Missing")</f>
        <v>Audience Analytics</v>
      </c>
      <c r="H5744">
        <v>6571</v>
      </c>
      <c r="I5744">
        <v>960</v>
      </c>
      <c r="J5744" s="5">
        <v>3250.33</v>
      </c>
      <c r="K5744">
        <v>135</v>
      </c>
      <c r="L5744" s="5">
        <v>19084.689999999999</v>
      </c>
      <c r="M5744" s="4">
        <v>14.61</v>
      </c>
      <c r="N5744" s="4">
        <v>14.06</v>
      </c>
      <c r="O5744" s="4">
        <v>3.39</v>
      </c>
      <c r="P5744">
        <v>24.08</v>
      </c>
      <c r="Q5744" s="4">
        <v>5.87</v>
      </c>
    </row>
    <row r="5745" spans="1:17" x14ac:dyDescent="0.3">
      <c r="A5745" s="3">
        <v>45286</v>
      </c>
      <c r="B5745" s="11" t="str">
        <f t="shared" si="89"/>
        <v>Dec 2023</v>
      </c>
      <c r="C5745" t="s">
        <v>21</v>
      </c>
      <c r="D5745" t="s">
        <v>41</v>
      </c>
      <c r="E5745" t="s">
        <v>74</v>
      </c>
      <c r="F5745" t="s">
        <v>103</v>
      </c>
      <c r="G5745" t="str">
        <f>_xlfn.XLOOKUP(F5745,Product_Categories!A:A,Product_Categories!C:C,"Missing")</f>
        <v>Automation</v>
      </c>
      <c r="H5745">
        <v>88868</v>
      </c>
      <c r="I5745">
        <v>2114</v>
      </c>
      <c r="J5745" s="5">
        <v>6286.01</v>
      </c>
      <c r="K5745">
        <v>268</v>
      </c>
      <c r="L5745" s="5">
        <v>36756.68</v>
      </c>
      <c r="M5745" s="4">
        <v>2.38</v>
      </c>
      <c r="N5745" s="4">
        <v>12.68</v>
      </c>
      <c r="O5745" s="4">
        <v>2.97</v>
      </c>
      <c r="P5745">
        <v>23.46</v>
      </c>
      <c r="Q5745" s="4">
        <v>5.85</v>
      </c>
    </row>
    <row r="5746" spans="1:17" x14ac:dyDescent="0.3">
      <c r="A5746" s="3">
        <v>45286</v>
      </c>
      <c r="B5746" s="11" t="str">
        <f t="shared" si="89"/>
        <v>Dec 2023</v>
      </c>
      <c r="C5746" t="s">
        <v>17</v>
      </c>
      <c r="D5746" t="s">
        <v>31</v>
      </c>
      <c r="E5746" t="s">
        <v>73</v>
      </c>
      <c r="F5746" t="s">
        <v>98</v>
      </c>
      <c r="G5746" t="str">
        <f>_xlfn.XLOOKUP(F5746,Product_Categories!A:A,Product_Categories!C:C,"Missing")</f>
        <v>Video</v>
      </c>
      <c r="H5746">
        <v>98831</v>
      </c>
      <c r="I5746">
        <v>1649</v>
      </c>
      <c r="J5746" s="5">
        <v>7011.93</v>
      </c>
      <c r="K5746">
        <v>286</v>
      </c>
      <c r="L5746" s="5">
        <v>34146.019999999997</v>
      </c>
      <c r="M5746" s="4">
        <v>1.67</v>
      </c>
      <c r="N5746" s="4">
        <v>17.34</v>
      </c>
      <c r="O5746" s="4">
        <v>4.25</v>
      </c>
      <c r="P5746" s="4">
        <v>24.52</v>
      </c>
      <c r="Q5746" s="4">
        <v>4.87</v>
      </c>
    </row>
    <row r="5747" spans="1:17" x14ac:dyDescent="0.3">
      <c r="A5747" s="3">
        <v>45286</v>
      </c>
      <c r="B5747" s="11" t="str">
        <f t="shared" si="89"/>
        <v>Dec 2023</v>
      </c>
      <c r="C5747" t="s">
        <v>17</v>
      </c>
      <c r="D5747" t="s">
        <v>25</v>
      </c>
      <c r="E5747" t="s">
        <v>74</v>
      </c>
      <c r="F5747" t="s">
        <v>102</v>
      </c>
      <c r="G5747" t="str">
        <f>_xlfn.XLOOKUP(F5747,Product_Categories!A:A,Product_Categories!C:C,"Missing")</f>
        <v>Website Tools</v>
      </c>
      <c r="H5747">
        <v>100349</v>
      </c>
      <c r="I5747">
        <v>12256</v>
      </c>
      <c r="J5747" s="5">
        <v>43206.92</v>
      </c>
      <c r="K5747">
        <v>2225</v>
      </c>
      <c r="L5747" s="5">
        <v>200113.71</v>
      </c>
      <c r="M5747" s="4">
        <v>12.21</v>
      </c>
      <c r="N5747" s="4">
        <v>18.149999999999999</v>
      </c>
      <c r="O5747" s="4">
        <v>3.53</v>
      </c>
      <c r="P5747" s="4">
        <v>19.420000000000002</v>
      </c>
      <c r="Q5747" s="4">
        <v>4.63</v>
      </c>
    </row>
    <row r="5748" spans="1:17" x14ac:dyDescent="0.3">
      <c r="A5748" s="3">
        <v>45286</v>
      </c>
      <c r="B5748" s="11" t="str">
        <f t="shared" si="89"/>
        <v>Dec 2023</v>
      </c>
      <c r="C5748" t="s">
        <v>19</v>
      </c>
      <c r="D5748" t="s">
        <v>26</v>
      </c>
      <c r="E5748" t="s">
        <v>74</v>
      </c>
      <c r="F5748" t="s">
        <v>90</v>
      </c>
      <c r="G5748" t="str">
        <f>_xlfn.XLOOKUP(F5748,Product_Categories!A:A,Product_Categories!C:C,"Missing")</f>
        <v>Brand Monitoring</v>
      </c>
      <c r="H5748">
        <v>108878</v>
      </c>
      <c r="I5748">
        <v>14275</v>
      </c>
      <c r="J5748" s="5">
        <v>49463.88</v>
      </c>
      <c r="K5748">
        <v>1579</v>
      </c>
      <c r="L5748" s="5">
        <v>226670.48</v>
      </c>
      <c r="M5748" s="4">
        <v>13.11</v>
      </c>
      <c r="N5748" s="4">
        <v>11.06</v>
      </c>
      <c r="O5748" s="4">
        <v>3.47</v>
      </c>
      <c r="P5748">
        <v>31.33</v>
      </c>
      <c r="Q5748" s="4">
        <v>4.58</v>
      </c>
    </row>
    <row r="5749" spans="1:17" x14ac:dyDescent="0.3">
      <c r="A5749" s="3">
        <v>45286</v>
      </c>
      <c r="B5749" s="11" t="str">
        <f t="shared" si="89"/>
        <v>Dec 2023</v>
      </c>
      <c r="C5749" t="s">
        <v>17</v>
      </c>
      <c r="D5749" t="s">
        <v>61</v>
      </c>
      <c r="E5749" t="s">
        <v>75</v>
      </c>
      <c r="F5749" t="s">
        <v>100</v>
      </c>
      <c r="G5749" t="str">
        <f>_xlfn.XLOOKUP(F5749,Product_Categories!A:A,Product_Categories!C:C,"Missing")</f>
        <v>Forms</v>
      </c>
      <c r="H5749">
        <v>106544</v>
      </c>
      <c r="I5749">
        <v>10256</v>
      </c>
      <c r="J5749" s="5">
        <v>33358.35</v>
      </c>
      <c r="K5749">
        <v>1193</v>
      </c>
      <c r="L5749" s="5">
        <v>151956.97</v>
      </c>
      <c r="M5749" s="4">
        <v>9.6300000000000008</v>
      </c>
      <c r="N5749" s="4">
        <v>11.63</v>
      </c>
      <c r="O5749" s="4">
        <v>3.25</v>
      </c>
      <c r="P5749" s="4">
        <v>27.96</v>
      </c>
      <c r="Q5749" s="4">
        <v>4.5599999999999996</v>
      </c>
    </row>
    <row r="5750" spans="1:17" x14ac:dyDescent="0.3">
      <c r="A5750" s="3">
        <v>45286</v>
      </c>
      <c r="B5750" s="11" t="str">
        <f t="shared" si="89"/>
        <v>Dec 2023</v>
      </c>
      <c r="C5750" t="s">
        <v>107</v>
      </c>
      <c r="D5750" t="s">
        <v>60</v>
      </c>
      <c r="E5750" t="s">
        <v>73</v>
      </c>
      <c r="F5750" t="s">
        <v>90</v>
      </c>
      <c r="G5750" t="str">
        <f>_xlfn.XLOOKUP(F5750,Product_Categories!A:A,Product_Categories!C:C,"Missing")</f>
        <v>Brand Monitoring</v>
      </c>
      <c r="H5750">
        <v>2823</v>
      </c>
      <c r="I5750">
        <v>85</v>
      </c>
      <c r="J5750" s="5">
        <v>243.49</v>
      </c>
      <c r="K5750">
        <v>13</v>
      </c>
      <c r="L5750" s="5">
        <v>1065.72</v>
      </c>
      <c r="M5750" s="4">
        <v>3.01</v>
      </c>
      <c r="N5750" s="4">
        <v>15.29</v>
      </c>
      <c r="O5750" s="4">
        <v>2.86</v>
      </c>
      <c r="P5750">
        <v>18.73</v>
      </c>
      <c r="Q5750" s="4">
        <v>4.38</v>
      </c>
    </row>
    <row r="5751" spans="1:17" x14ac:dyDescent="0.3">
      <c r="A5751" s="3">
        <v>45286</v>
      </c>
      <c r="B5751" s="11" t="str">
        <f t="shared" si="89"/>
        <v>Dec 2023</v>
      </c>
      <c r="C5751" t="s">
        <v>17</v>
      </c>
      <c r="D5751" t="s">
        <v>42</v>
      </c>
      <c r="E5751" t="s">
        <v>74</v>
      </c>
      <c r="F5751" t="s">
        <v>95</v>
      </c>
      <c r="G5751" t="str">
        <f>_xlfn.XLOOKUP(F5751,Product_Categories!A:A,Product_Categories!C:C,"Missing")</f>
        <v>Analytics</v>
      </c>
      <c r="H5751">
        <v>81998</v>
      </c>
      <c r="I5751">
        <v>7116</v>
      </c>
      <c r="J5751" s="5">
        <v>13308.14</v>
      </c>
      <c r="K5751">
        <v>1101</v>
      </c>
      <c r="L5751" s="5">
        <v>57117.440000000002</v>
      </c>
      <c r="M5751" s="4">
        <v>8.68</v>
      </c>
      <c r="N5751" s="4">
        <v>15.47</v>
      </c>
      <c r="O5751" s="4">
        <v>1.87</v>
      </c>
      <c r="P5751" s="4">
        <v>12.09</v>
      </c>
      <c r="Q5751" s="4">
        <v>4.29</v>
      </c>
    </row>
    <row r="5752" spans="1:17" x14ac:dyDescent="0.3">
      <c r="A5752" s="3">
        <v>45286</v>
      </c>
      <c r="B5752" s="11" t="str">
        <f t="shared" si="89"/>
        <v>Dec 2023</v>
      </c>
      <c r="C5752" t="s">
        <v>19</v>
      </c>
      <c r="D5752" t="s">
        <v>59</v>
      </c>
      <c r="E5752" t="s">
        <v>75</v>
      </c>
      <c r="F5752" t="s">
        <v>80</v>
      </c>
      <c r="G5752" t="str">
        <f>_xlfn.XLOOKUP(F5752,Product_Categories!A:A,Product_Categories!C:C,"Missing")</f>
        <v>Feedback</v>
      </c>
      <c r="H5752">
        <v>17689</v>
      </c>
      <c r="I5752">
        <v>712</v>
      </c>
      <c r="J5752" s="5">
        <v>2862.97</v>
      </c>
      <c r="K5752">
        <v>97</v>
      </c>
      <c r="L5752" s="5">
        <v>12007.54</v>
      </c>
      <c r="M5752" s="4">
        <v>4.03</v>
      </c>
      <c r="N5752" s="4">
        <v>13.62</v>
      </c>
      <c r="O5752" s="4">
        <v>4.0199999999999996</v>
      </c>
      <c r="P5752">
        <v>29.52</v>
      </c>
      <c r="Q5752" s="4">
        <v>4.1900000000000004</v>
      </c>
    </row>
    <row r="5753" spans="1:17" x14ac:dyDescent="0.3">
      <c r="A5753" s="3">
        <v>45286</v>
      </c>
      <c r="B5753" s="11" t="str">
        <f t="shared" si="89"/>
        <v>Dec 2023</v>
      </c>
      <c r="C5753" t="s">
        <v>21</v>
      </c>
      <c r="D5753" t="s">
        <v>39</v>
      </c>
      <c r="E5753" t="s">
        <v>73</v>
      </c>
      <c r="F5753" t="s">
        <v>86</v>
      </c>
      <c r="G5753" t="str">
        <f>_xlfn.XLOOKUP(F5753,Product_Categories!A:A,Product_Categories!C:C,"Missing")</f>
        <v>Website Tools</v>
      </c>
      <c r="H5753">
        <v>100689</v>
      </c>
      <c r="I5753">
        <v>10562</v>
      </c>
      <c r="J5753" s="5">
        <v>30572.89</v>
      </c>
      <c r="K5753">
        <v>2294</v>
      </c>
      <c r="L5753" s="5">
        <v>128223.38</v>
      </c>
      <c r="M5753" s="4">
        <v>10.49</v>
      </c>
      <c r="N5753" s="4">
        <v>21.72</v>
      </c>
      <c r="O5753" s="4">
        <v>2.89</v>
      </c>
      <c r="P5753">
        <v>13.33</v>
      </c>
      <c r="Q5753" s="4">
        <v>4.1900000000000004</v>
      </c>
    </row>
    <row r="5754" spans="1:17" x14ac:dyDescent="0.3">
      <c r="A5754" s="3">
        <v>45286</v>
      </c>
      <c r="B5754" s="11" t="str">
        <f t="shared" si="89"/>
        <v>Dec 2023</v>
      </c>
      <c r="C5754" t="s">
        <v>21</v>
      </c>
      <c r="D5754" t="s">
        <v>36</v>
      </c>
      <c r="E5754" t="s">
        <v>73</v>
      </c>
      <c r="F5754" t="s">
        <v>106</v>
      </c>
      <c r="G5754" t="str">
        <f>_xlfn.XLOOKUP(F5754,Product_Categories!A:A,Product_Categories!C:C,"Missing")</f>
        <v>Reporting</v>
      </c>
      <c r="H5754">
        <v>8643</v>
      </c>
      <c r="I5754">
        <v>595</v>
      </c>
      <c r="J5754" s="5">
        <v>269.88</v>
      </c>
      <c r="K5754">
        <v>18</v>
      </c>
      <c r="L5754" s="5">
        <v>1102.1199999999999</v>
      </c>
      <c r="M5754" s="4">
        <v>6.88</v>
      </c>
      <c r="N5754" s="4">
        <v>3.03</v>
      </c>
      <c r="O5754" s="4">
        <v>0.45</v>
      </c>
      <c r="P5754">
        <v>14.99</v>
      </c>
      <c r="Q5754" s="4">
        <v>4.08</v>
      </c>
    </row>
    <row r="5755" spans="1:17" x14ac:dyDescent="0.3">
      <c r="A5755" s="3">
        <v>45286</v>
      </c>
      <c r="B5755" s="11" t="str">
        <f t="shared" si="89"/>
        <v>Dec 2023</v>
      </c>
      <c r="C5755" t="s">
        <v>18</v>
      </c>
      <c r="D5755" t="s">
        <v>29</v>
      </c>
      <c r="E5755" t="s">
        <v>74</v>
      </c>
      <c r="F5755" t="s">
        <v>85</v>
      </c>
      <c r="G5755" t="str">
        <f>_xlfn.XLOOKUP(F5755,Product_Categories!A:A,Product_Categories!C:C,"Missing")</f>
        <v>Budgeting</v>
      </c>
      <c r="H5755">
        <v>116895</v>
      </c>
      <c r="I5755">
        <v>16629</v>
      </c>
      <c r="J5755" s="5">
        <v>69412.679999999993</v>
      </c>
      <c r="K5755">
        <v>2661</v>
      </c>
      <c r="L5755" s="5">
        <v>256092.09</v>
      </c>
      <c r="M5755" s="4">
        <v>14.23</v>
      </c>
      <c r="N5755" s="4">
        <v>16</v>
      </c>
      <c r="O5755" s="4">
        <v>4.17</v>
      </c>
      <c r="P5755" s="4">
        <v>26.09</v>
      </c>
      <c r="Q5755" s="4">
        <v>3.69</v>
      </c>
    </row>
    <row r="5756" spans="1:17" x14ac:dyDescent="0.3">
      <c r="A5756" s="3">
        <v>45286</v>
      </c>
      <c r="B5756" s="11" t="str">
        <f t="shared" si="89"/>
        <v>Dec 2023</v>
      </c>
      <c r="C5756" t="s">
        <v>108</v>
      </c>
      <c r="D5756" t="s">
        <v>48</v>
      </c>
      <c r="E5756" t="s">
        <v>73</v>
      </c>
      <c r="F5756" t="s">
        <v>89</v>
      </c>
      <c r="G5756" t="str">
        <f>_xlfn.XLOOKUP(F5756,Product_Categories!A:A,Product_Categories!C:C,"Missing")</f>
        <v>Push Notifications</v>
      </c>
      <c r="H5756">
        <v>123479</v>
      </c>
      <c r="I5756">
        <v>4795</v>
      </c>
      <c r="J5756" s="5">
        <v>8475.85</v>
      </c>
      <c r="K5756">
        <v>915</v>
      </c>
      <c r="L5756" s="5">
        <v>30600.69</v>
      </c>
      <c r="M5756" s="4">
        <v>3.88</v>
      </c>
      <c r="N5756" s="4">
        <v>19.079999999999998</v>
      </c>
      <c r="O5756" s="4">
        <v>1.77</v>
      </c>
      <c r="P5756">
        <v>9.26</v>
      </c>
      <c r="Q5756" s="4">
        <v>3.61</v>
      </c>
    </row>
    <row r="5757" spans="1:17" x14ac:dyDescent="0.3">
      <c r="A5757" s="3">
        <v>45286</v>
      </c>
      <c r="B5757" s="11" t="str">
        <f t="shared" si="89"/>
        <v>Dec 2023</v>
      </c>
      <c r="C5757" t="s">
        <v>107</v>
      </c>
      <c r="D5757" t="s">
        <v>51</v>
      </c>
      <c r="E5757" t="s">
        <v>75</v>
      </c>
      <c r="F5757" t="s">
        <v>78</v>
      </c>
      <c r="G5757" t="str">
        <f>_xlfn.XLOOKUP(F5757,Product_Categories!A:A,Product_Categories!C:C,"Missing")</f>
        <v>Audience Analytics</v>
      </c>
      <c r="H5757">
        <v>25340</v>
      </c>
      <c r="I5757">
        <v>3072</v>
      </c>
      <c r="J5757" s="5">
        <v>8988.7800000000007</v>
      </c>
      <c r="K5757">
        <v>183</v>
      </c>
      <c r="L5757" s="5">
        <v>31360.1</v>
      </c>
      <c r="M5757" s="4">
        <v>12.12</v>
      </c>
      <c r="N5757" s="4">
        <v>5.96</v>
      </c>
      <c r="O5757" s="4">
        <v>2.93</v>
      </c>
      <c r="P5757">
        <v>49.12</v>
      </c>
      <c r="Q5757" s="4">
        <v>3.49</v>
      </c>
    </row>
    <row r="5758" spans="1:17" x14ac:dyDescent="0.3">
      <c r="A5758" s="3">
        <v>45286</v>
      </c>
      <c r="B5758" s="11" t="str">
        <f t="shared" si="89"/>
        <v>Dec 2023</v>
      </c>
      <c r="C5758" t="s">
        <v>107</v>
      </c>
      <c r="D5758" t="s">
        <v>64</v>
      </c>
      <c r="E5758" t="s">
        <v>74</v>
      </c>
      <c r="F5758" t="s">
        <v>106</v>
      </c>
      <c r="G5758" t="str">
        <f>_xlfn.XLOOKUP(F5758,Product_Categories!A:A,Product_Categories!C:C,"Missing")</f>
        <v>Reporting</v>
      </c>
      <c r="H5758">
        <v>89292</v>
      </c>
      <c r="I5758">
        <v>7860</v>
      </c>
      <c r="J5758" s="5">
        <v>9008.99</v>
      </c>
      <c r="K5758">
        <v>618</v>
      </c>
      <c r="L5758" s="5">
        <v>29545.68</v>
      </c>
      <c r="M5758" s="4">
        <v>8.8000000000000007</v>
      </c>
      <c r="N5758" s="4">
        <v>7.86</v>
      </c>
      <c r="O5758" s="4">
        <v>1.1499999999999999</v>
      </c>
      <c r="P5758">
        <v>14.58</v>
      </c>
      <c r="Q5758" s="4">
        <v>3.28</v>
      </c>
    </row>
    <row r="5759" spans="1:17" x14ac:dyDescent="0.3">
      <c r="A5759" s="3">
        <v>45286</v>
      </c>
      <c r="B5759" s="11" t="str">
        <f t="shared" si="89"/>
        <v>Dec 2023</v>
      </c>
      <c r="C5759" t="s">
        <v>17</v>
      </c>
      <c r="D5759" t="s">
        <v>66</v>
      </c>
      <c r="E5759" t="s">
        <v>76</v>
      </c>
      <c r="F5759" t="s">
        <v>79</v>
      </c>
      <c r="G5759" t="str">
        <f>_xlfn.XLOOKUP(F5759,Product_Categories!A:A,Product_Categories!C:C,"Missing")</f>
        <v>Email Marketing</v>
      </c>
      <c r="H5759">
        <v>75342</v>
      </c>
      <c r="I5759">
        <v>9734</v>
      </c>
      <c r="J5759" s="5">
        <v>19699.900000000001</v>
      </c>
      <c r="K5759">
        <v>660</v>
      </c>
      <c r="L5759" s="5">
        <v>57971.01</v>
      </c>
      <c r="M5759" s="4">
        <v>12.92</v>
      </c>
      <c r="N5759" s="4">
        <v>6.78</v>
      </c>
      <c r="O5759" s="4">
        <v>2.02</v>
      </c>
      <c r="P5759" s="4">
        <v>29.85</v>
      </c>
      <c r="Q5759" s="4">
        <v>2.94</v>
      </c>
    </row>
    <row r="5760" spans="1:17" x14ac:dyDescent="0.3">
      <c r="A5760" s="3">
        <v>45286</v>
      </c>
      <c r="B5760" s="11" t="str">
        <f t="shared" si="89"/>
        <v>Dec 2023</v>
      </c>
      <c r="C5760" t="s">
        <v>107</v>
      </c>
      <c r="D5760" t="s">
        <v>23</v>
      </c>
      <c r="E5760" t="s">
        <v>76</v>
      </c>
      <c r="F5760" t="s">
        <v>93</v>
      </c>
      <c r="G5760" t="str">
        <f>_xlfn.XLOOKUP(F5760,Product_Categories!A:A,Product_Categories!C:C,"Missing")</f>
        <v>Social Media</v>
      </c>
      <c r="H5760">
        <v>96305</v>
      </c>
      <c r="I5760">
        <v>10333</v>
      </c>
      <c r="J5760" s="5">
        <v>21536.720000000001</v>
      </c>
      <c r="K5760">
        <v>1754</v>
      </c>
      <c r="L5760" s="5">
        <v>53695.67</v>
      </c>
      <c r="M5760" s="4">
        <v>10.73</v>
      </c>
      <c r="N5760" s="4">
        <v>16.97</v>
      </c>
      <c r="O5760" s="4">
        <v>2.08</v>
      </c>
      <c r="P5760">
        <v>12.28</v>
      </c>
      <c r="Q5760" s="4">
        <v>2.4900000000000002</v>
      </c>
    </row>
    <row r="5761" spans="1:17" x14ac:dyDescent="0.3">
      <c r="A5761" s="3">
        <v>45286</v>
      </c>
      <c r="B5761" s="11" t="str">
        <f t="shared" si="89"/>
        <v>Dec 2023</v>
      </c>
      <c r="C5761" t="s">
        <v>19</v>
      </c>
      <c r="D5761" t="s">
        <v>50</v>
      </c>
      <c r="E5761" t="s">
        <v>74</v>
      </c>
      <c r="F5761" t="s">
        <v>89</v>
      </c>
      <c r="G5761" t="str">
        <f>_xlfn.XLOOKUP(F5761,Product_Categories!A:A,Product_Categories!C:C,"Missing")</f>
        <v>Push Notifications</v>
      </c>
      <c r="H5761">
        <v>130195</v>
      </c>
      <c r="I5761">
        <v>19463</v>
      </c>
      <c r="J5761" s="5">
        <v>31630.55</v>
      </c>
      <c r="K5761">
        <v>1784</v>
      </c>
      <c r="L5761" s="5">
        <v>72503.39</v>
      </c>
      <c r="M5761" s="4">
        <v>14.95</v>
      </c>
      <c r="N5761" s="4">
        <v>9.17</v>
      </c>
      <c r="O5761" s="4">
        <v>1.63</v>
      </c>
      <c r="P5761">
        <v>17.73</v>
      </c>
      <c r="Q5761" s="4">
        <v>2.29</v>
      </c>
    </row>
    <row r="5762" spans="1:17" x14ac:dyDescent="0.3">
      <c r="A5762" s="3">
        <v>45286</v>
      </c>
      <c r="B5762" s="11" t="str">
        <f t="shared" ref="B5762:B5825" si="90">TEXT(A5762, "mmm yyyy")</f>
        <v>Dec 2023</v>
      </c>
      <c r="C5762" t="s">
        <v>19</v>
      </c>
      <c r="D5762" t="s">
        <v>51</v>
      </c>
      <c r="E5762" t="s">
        <v>74</v>
      </c>
      <c r="F5762" t="s">
        <v>80</v>
      </c>
      <c r="G5762" t="str">
        <f>_xlfn.XLOOKUP(F5762,Product_Categories!A:A,Product_Categories!C:C,"Missing")</f>
        <v>Feedback</v>
      </c>
      <c r="H5762">
        <v>93972</v>
      </c>
      <c r="I5762">
        <v>4510</v>
      </c>
      <c r="J5762" s="5">
        <v>5457.77</v>
      </c>
      <c r="K5762">
        <v>245</v>
      </c>
      <c r="L5762" s="5">
        <v>12368.88</v>
      </c>
      <c r="M5762" s="4">
        <v>4.8</v>
      </c>
      <c r="N5762" s="4">
        <v>5.43</v>
      </c>
      <c r="O5762" s="4">
        <v>1.21</v>
      </c>
      <c r="P5762">
        <v>22.28</v>
      </c>
      <c r="Q5762" s="4">
        <v>2.27</v>
      </c>
    </row>
    <row r="5763" spans="1:17" x14ac:dyDescent="0.3">
      <c r="A5763" s="3">
        <v>45286</v>
      </c>
      <c r="B5763" s="11" t="str">
        <f t="shared" si="90"/>
        <v>Dec 2023</v>
      </c>
      <c r="C5763" t="s">
        <v>107</v>
      </c>
      <c r="D5763" t="s">
        <v>45</v>
      </c>
      <c r="E5763" t="s">
        <v>73</v>
      </c>
      <c r="F5763" t="s">
        <v>105</v>
      </c>
      <c r="G5763" t="str">
        <f>_xlfn.XLOOKUP(F5763,Product_Categories!A:A,Product_Categories!C:C,"Missing")</f>
        <v>Storage</v>
      </c>
      <c r="H5763">
        <v>135870</v>
      </c>
      <c r="I5763">
        <v>9848</v>
      </c>
      <c r="J5763" s="5">
        <v>35717.19</v>
      </c>
      <c r="K5763">
        <v>485</v>
      </c>
      <c r="L5763" s="5">
        <v>75602.64</v>
      </c>
      <c r="M5763" s="4">
        <v>7.25</v>
      </c>
      <c r="N5763" s="4">
        <v>4.92</v>
      </c>
      <c r="O5763" s="4">
        <v>3.63</v>
      </c>
      <c r="P5763">
        <v>73.64</v>
      </c>
      <c r="Q5763" s="4">
        <v>2.12</v>
      </c>
    </row>
    <row r="5764" spans="1:17" x14ac:dyDescent="0.3">
      <c r="A5764" s="3">
        <v>45286</v>
      </c>
      <c r="B5764" s="11" t="str">
        <f t="shared" si="90"/>
        <v>Dec 2023</v>
      </c>
      <c r="C5764" t="s">
        <v>21</v>
      </c>
      <c r="D5764" t="s">
        <v>23</v>
      </c>
      <c r="E5764" t="s">
        <v>74</v>
      </c>
      <c r="F5764" t="s">
        <v>93</v>
      </c>
      <c r="G5764" t="str">
        <f>_xlfn.XLOOKUP(F5764,Product_Categories!A:A,Product_Categories!C:C,"Missing")</f>
        <v>Social Media</v>
      </c>
      <c r="H5764">
        <v>44226</v>
      </c>
      <c r="I5764">
        <v>840</v>
      </c>
      <c r="J5764" s="5">
        <v>3499.21</v>
      </c>
      <c r="K5764">
        <v>131</v>
      </c>
      <c r="L5764" s="5">
        <v>6965.91</v>
      </c>
      <c r="M5764" s="4">
        <v>1.9</v>
      </c>
      <c r="N5764" s="4">
        <v>15.6</v>
      </c>
      <c r="O5764" s="4">
        <v>4.17</v>
      </c>
      <c r="P5764">
        <v>26.71</v>
      </c>
      <c r="Q5764" s="4">
        <v>1.99</v>
      </c>
    </row>
    <row r="5765" spans="1:17" x14ac:dyDescent="0.3">
      <c r="A5765" s="3">
        <v>45286</v>
      </c>
      <c r="B5765" s="11" t="str">
        <f t="shared" si="90"/>
        <v>Dec 2023</v>
      </c>
      <c r="C5765" t="s">
        <v>21</v>
      </c>
      <c r="D5765" t="s">
        <v>27</v>
      </c>
      <c r="E5765" t="s">
        <v>75</v>
      </c>
      <c r="F5765" t="s">
        <v>99</v>
      </c>
      <c r="G5765" t="str">
        <f>_xlfn.XLOOKUP(F5765,Product_Categories!A:A,Product_Categories!C:C,"Missing")</f>
        <v>Planning</v>
      </c>
      <c r="H5765">
        <v>100575</v>
      </c>
      <c r="I5765">
        <v>8733</v>
      </c>
      <c r="J5765" s="5">
        <v>31988.69</v>
      </c>
      <c r="K5765">
        <v>519</v>
      </c>
      <c r="L5765" s="5">
        <v>57079.44</v>
      </c>
      <c r="M5765" s="4">
        <v>8.68</v>
      </c>
      <c r="N5765" s="4">
        <v>5.94</v>
      </c>
      <c r="O5765" s="4">
        <v>3.66</v>
      </c>
      <c r="P5765">
        <v>61.64</v>
      </c>
      <c r="Q5765" s="4">
        <v>1.78</v>
      </c>
    </row>
    <row r="5766" spans="1:17" x14ac:dyDescent="0.3">
      <c r="A5766" s="3">
        <v>45286</v>
      </c>
      <c r="B5766" s="11" t="str">
        <f t="shared" si="90"/>
        <v>Dec 2023</v>
      </c>
      <c r="C5766" t="s">
        <v>21</v>
      </c>
      <c r="D5766" t="s">
        <v>41</v>
      </c>
      <c r="E5766" t="s">
        <v>75</v>
      </c>
      <c r="F5766" t="s">
        <v>94</v>
      </c>
      <c r="G5766" t="str">
        <f>_xlfn.XLOOKUP(F5766,Product_Categories!A:A,Product_Categories!C:C,"Missing")</f>
        <v>SEO</v>
      </c>
      <c r="H5766">
        <v>42576</v>
      </c>
      <c r="I5766">
        <v>5835</v>
      </c>
      <c r="J5766" s="5">
        <v>19619.91</v>
      </c>
      <c r="K5766">
        <v>487</v>
      </c>
      <c r="L5766" s="5">
        <v>34817.660000000003</v>
      </c>
      <c r="M5766" s="4">
        <v>13.7</v>
      </c>
      <c r="N5766" s="4">
        <v>8.35</v>
      </c>
      <c r="O5766" s="4">
        <v>3.36</v>
      </c>
      <c r="P5766">
        <v>40.29</v>
      </c>
      <c r="Q5766" s="4">
        <v>1.77</v>
      </c>
    </row>
    <row r="5767" spans="1:17" x14ac:dyDescent="0.3">
      <c r="A5767" s="3">
        <v>45286</v>
      </c>
      <c r="B5767" s="11" t="str">
        <f t="shared" si="90"/>
        <v>Dec 2023</v>
      </c>
      <c r="C5767" t="s">
        <v>19</v>
      </c>
      <c r="D5767" t="s">
        <v>64</v>
      </c>
      <c r="E5767" t="s">
        <v>75</v>
      </c>
      <c r="F5767" t="s">
        <v>78</v>
      </c>
      <c r="G5767" t="str">
        <f>_xlfn.XLOOKUP(F5767,Product_Categories!A:A,Product_Categories!C:C,"Missing")</f>
        <v>Audience Analytics</v>
      </c>
      <c r="H5767">
        <v>4816</v>
      </c>
      <c r="I5767">
        <v>423</v>
      </c>
      <c r="J5767" s="5">
        <v>1476.14</v>
      </c>
      <c r="K5767">
        <v>73</v>
      </c>
      <c r="L5767" s="5">
        <v>2582.1</v>
      </c>
      <c r="M5767" s="4">
        <v>8.7799999999999994</v>
      </c>
      <c r="N5767" s="4">
        <v>17.260000000000002</v>
      </c>
      <c r="O5767" s="4">
        <v>3.49</v>
      </c>
      <c r="P5767">
        <v>20.22</v>
      </c>
      <c r="Q5767" s="4">
        <v>1.75</v>
      </c>
    </row>
    <row r="5768" spans="1:17" x14ac:dyDescent="0.3">
      <c r="A5768" s="3">
        <v>45286</v>
      </c>
      <c r="B5768" s="11" t="str">
        <f t="shared" si="90"/>
        <v>Dec 2023</v>
      </c>
      <c r="C5768" t="s">
        <v>17</v>
      </c>
      <c r="D5768" t="s">
        <v>35</v>
      </c>
      <c r="E5768" t="s">
        <v>76</v>
      </c>
      <c r="F5768" t="s">
        <v>88</v>
      </c>
      <c r="G5768" t="str">
        <f>_xlfn.XLOOKUP(F5768,Product_Categories!A:A,Product_Categories!C:C,"Missing")</f>
        <v>CRM</v>
      </c>
      <c r="H5768">
        <v>57443</v>
      </c>
      <c r="I5768">
        <v>908</v>
      </c>
      <c r="J5768" s="5">
        <v>4037.18</v>
      </c>
      <c r="K5768">
        <v>160</v>
      </c>
      <c r="L5768" s="5">
        <v>6999.93</v>
      </c>
      <c r="M5768" s="4">
        <v>1.58</v>
      </c>
      <c r="N5768" s="4">
        <v>17.62</v>
      </c>
      <c r="O5768" s="4">
        <v>4.45</v>
      </c>
      <c r="P5768" s="4">
        <v>25.23</v>
      </c>
      <c r="Q5768" s="4">
        <v>1.73</v>
      </c>
    </row>
    <row r="5769" spans="1:17" x14ac:dyDescent="0.3">
      <c r="A5769" s="3">
        <v>45286</v>
      </c>
      <c r="B5769" s="11" t="str">
        <f t="shared" si="90"/>
        <v>Dec 2023</v>
      </c>
      <c r="C5769" t="s">
        <v>21</v>
      </c>
      <c r="D5769" t="s">
        <v>69</v>
      </c>
      <c r="E5769" t="s">
        <v>76</v>
      </c>
      <c r="F5769" t="s">
        <v>81</v>
      </c>
      <c r="G5769" t="str">
        <f>_xlfn.XLOOKUP(F5769,Product_Categories!A:A,Product_Categories!C:C,"Missing")</f>
        <v>Lead Management</v>
      </c>
      <c r="H5769">
        <v>73433</v>
      </c>
      <c r="I5769">
        <v>6820</v>
      </c>
      <c r="J5769" s="5">
        <v>15937.88</v>
      </c>
      <c r="K5769">
        <v>706</v>
      </c>
      <c r="L5769" s="5">
        <v>26696.080000000002</v>
      </c>
      <c r="M5769" s="4">
        <v>9.2899999999999991</v>
      </c>
      <c r="N5769" s="4">
        <v>10.35</v>
      </c>
      <c r="O5769" s="4">
        <v>2.34</v>
      </c>
      <c r="P5769">
        <v>22.57</v>
      </c>
      <c r="Q5769" s="4">
        <v>1.68</v>
      </c>
    </row>
    <row r="5770" spans="1:17" x14ac:dyDescent="0.3">
      <c r="A5770" s="3">
        <v>45286</v>
      </c>
      <c r="B5770" s="11" t="str">
        <f t="shared" si="90"/>
        <v>Dec 2023</v>
      </c>
      <c r="C5770" t="s">
        <v>107</v>
      </c>
      <c r="D5770" t="s">
        <v>64</v>
      </c>
      <c r="E5770" t="s">
        <v>73</v>
      </c>
      <c r="F5770" t="s">
        <v>91</v>
      </c>
      <c r="G5770" t="str">
        <f>_xlfn.XLOOKUP(F5770,Product_Categories!A:A,Product_Categories!C:C,"Missing")</f>
        <v>Affiliate</v>
      </c>
      <c r="H5770">
        <v>148625</v>
      </c>
      <c r="I5770">
        <v>8441</v>
      </c>
      <c r="J5770" s="5">
        <v>36548.550000000003</v>
      </c>
      <c r="K5770">
        <v>314</v>
      </c>
      <c r="L5770" s="5">
        <v>58322.38</v>
      </c>
      <c r="M5770" s="4">
        <v>5.68</v>
      </c>
      <c r="N5770" s="4">
        <v>3.72</v>
      </c>
      <c r="O5770" s="4">
        <v>4.33</v>
      </c>
      <c r="P5770">
        <v>116.4</v>
      </c>
      <c r="Q5770" s="4">
        <v>1.6</v>
      </c>
    </row>
    <row r="5771" spans="1:17" x14ac:dyDescent="0.3">
      <c r="A5771" s="3">
        <v>45286</v>
      </c>
      <c r="B5771" s="11" t="str">
        <f t="shared" si="90"/>
        <v>Dec 2023</v>
      </c>
      <c r="C5771" t="s">
        <v>17</v>
      </c>
      <c r="D5771" t="s">
        <v>45</v>
      </c>
      <c r="E5771" t="s">
        <v>75</v>
      </c>
      <c r="F5771" t="s">
        <v>101</v>
      </c>
      <c r="G5771" t="str">
        <f>_xlfn.XLOOKUP(F5771,Product_Categories!A:A,Product_Categories!C:C,"Missing")</f>
        <v>Conversion</v>
      </c>
      <c r="H5771">
        <v>144134</v>
      </c>
      <c r="I5771">
        <v>18016</v>
      </c>
      <c r="J5771" s="5">
        <v>19815.88</v>
      </c>
      <c r="K5771">
        <v>644</v>
      </c>
      <c r="L5771" s="5">
        <v>28894.63</v>
      </c>
      <c r="M5771" s="4">
        <v>12.5</v>
      </c>
      <c r="N5771" s="4">
        <v>3.57</v>
      </c>
      <c r="O5771" s="4">
        <v>1.1000000000000001</v>
      </c>
      <c r="P5771" s="4">
        <v>30.77</v>
      </c>
      <c r="Q5771" s="4">
        <v>1.46</v>
      </c>
    </row>
    <row r="5772" spans="1:17" x14ac:dyDescent="0.3">
      <c r="A5772" s="3">
        <v>45286</v>
      </c>
      <c r="B5772" s="11" t="str">
        <f t="shared" si="90"/>
        <v>Dec 2023</v>
      </c>
      <c r="C5772" t="s">
        <v>21</v>
      </c>
      <c r="D5772" t="s">
        <v>56</v>
      </c>
      <c r="E5772" t="s">
        <v>76</v>
      </c>
      <c r="F5772" t="s">
        <v>106</v>
      </c>
      <c r="G5772" t="str">
        <f>_xlfn.XLOOKUP(F5772,Product_Categories!A:A,Product_Categories!C:C,"Missing")</f>
        <v>Reporting</v>
      </c>
      <c r="H5772">
        <v>98785</v>
      </c>
      <c r="I5772">
        <v>14468</v>
      </c>
      <c r="J5772" s="5">
        <v>31050.89</v>
      </c>
      <c r="K5772">
        <v>440</v>
      </c>
      <c r="L5772" s="5">
        <v>45015.73</v>
      </c>
      <c r="M5772" s="4">
        <v>14.65</v>
      </c>
      <c r="N5772" s="4">
        <v>3.04</v>
      </c>
      <c r="O5772" s="4">
        <v>2.15</v>
      </c>
      <c r="P5772">
        <v>70.569999999999993</v>
      </c>
      <c r="Q5772" s="4">
        <v>1.45</v>
      </c>
    </row>
    <row r="5773" spans="1:17" x14ac:dyDescent="0.3">
      <c r="A5773" s="3">
        <v>45286</v>
      </c>
      <c r="B5773" s="11" t="str">
        <f t="shared" si="90"/>
        <v>Dec 2023</v>
      </c>
      <c r="C5773" t="s">
        <v>19</v>
      </c>
      <c r="D5773" t="s">
        <v>43</v>
      </c>
      <c r="E5773" t="s">
        <v>76</v>
      </c>
      <c r="F5773" t="s">
        <v>80</v>
      </c>
      <c r="G5773" t="str">
        <f>_xlfn.XLOOKUP(F5773,Product_Categories!A:A,Product_Categories!C:C,"Missing")</f>
        <v>Feedback</v>
      </c>
      <c r="H5773">
        <v>27549</v>
      </c>
      <c r="I5773">
        <v>3254</v>
      </c>
      <c r="J5773" s="5">
        <v>9891.42</v>
      </c>
      <c r="K5773">
        <v>169</v>
      </c>
      <c r="L5773" s="5">
        <v>13161.39</v>
      </c>
      <c r="M5773" s="4">
        <v>11.81</v>
      </c>
      <c r="N5773" s="4">
        <v>5.19</v>
      </c>
      <c r="O5773" s="4">
        <v>3.04</v>
      </c>
      <c r="P5773">
        <v>58.53</v>
      </c>
      <c r="Q5773" s="4">
        <v>1.33</v>
      </c>
    </row>
    <row r="5774" spans="1:17" x14ac:dyDescent="0.3">
      <c r="A5774" s="3">
        <v>45286</v>
      </c>
      <c r="B5774" s="11" t="str">
        <f t="shared" si="90"/>
        <v>Dec 2023</v>
      </c>
      <c r="C5774" t="s">
        <v>19</v>
      </c>
      <c r="D5774" t="s">
        <v>25</v>
      </c>
      <c r="E5774" t="s">
        <v>74</v>
      </c>
      <c r="F5774" t="s">
        <v>89</v>
      </c>
      <c r="G5774" t="str">
        <f>_xlfn.XLOOKUP(F5774,Product_Categories!A:A,Product_Categories!C:C,"Missing")</f>
        <v>Push Notifications</v>
      </c>
      <c r="H5774">
        <v>30683</v>
      </c>
      <c r="I5774">
        <v>2431</v>
      </c>
      <c r="J5774" s="5">
        <v>9999.4</v>
      </c>
      <c r="K5774">
        <v>259</v>
      </c>
      <c r="L5774" s="5">
        <v>12932.4</v>
      </c>
      <c r="M5774" s="4">
        <v>7.92</v>
      </c>
      <c r="N5774" s="4">
        <v>10.65</v>
      </c>
      <c r="O5774" s="4">
        <v>4.1100000000000003</v>
      </c>
      <c r="P5774">
        <v>38.61</v>
      </c>
      <c r="Q5774" s="4">
        <v>1.29</v>
      </c>
    </row>
    <row r="5775" spans="1:17" x14ac:dyDescent="0.3">
      <c r="A5775" s="3">
        <v>45286</v>
      </c>
      <c r="B5775" s="11" t="str">
        <f t="shared" si="90"/>
        <v>Dec 2023</v>
      </c>
      <c r="C5775" t="s">
        <v>21</v>
      </c>
      <c r="D5775" t="s">
        <v>57</v>
      </c>
      <c r="E5775" t="s">
        <v>74</v>
      </c>
      <c r="F5775" t="s">
        <v>94</v>
      </c>
      <c r="G5775" t="str">
        <f>_xlfn.XLOOKUP(F5775,Product_Categories!A:A,Product_Categories!C:C,"Missing")</f>
        <v>SEO</v>
      </c>
      <c r="H5775">
        <v>119303</v>
      </c>
      <c r="I5775">
        <v>4382</v>
      </c>
      <c r="J5775" s="5">
        <v>18325.57</v>
      </c>
      <c r="K5775">
        <v>145</v>
      </c>
      <c r="L5775" s="5">
        <v>11887.4</v>
      </c>
      <c r="M5775" s="4">
        <v>3.67</v>
      </c>
      <c r="N5775" s="4">
        <v>3.31</v>
      </c>
      <c r="O5775" s="4">
        <v>4.18</v>
      </c>
      <c r="P5775">
        <v>126.38</v>
      </c>
      <c r="Q5775" s="4">
        <v>0.65</v>
      </c>
    </row>
    <row r="5776" spans="1:17" x14ac:dyDescent="0.3">
      <c r="A5776" s="3">
        <v>45286</v>
      </c>
      <c r="B5776" s="11" t="str">
        <f t="shared" si="90"/>
        <v>Dec 2023</v>
      </c>
      <c r="C5776" t="s">
        <v>18</v>
      </c>
      <c r="D5776" t="s">
        <v>46</v>
      </c>
      <c r="E5776" t="s">
        <v>76</v>
      </c>
      <c r="F5776" t="s">
        <v>97</v>
      </c>
      <c r="G5776" t="str">
        <f>_xlfn.XLOOKUP(F5776,Product_Categories!A:A,Product_Categories!C:C,"Missing")</f>
        <v>Webinars</v>
      </c>
      <c r="H5776">
        <v>54977</v>
      </c>
      <c r="I5776">
        <v>7245</v>
      </c>
      <c r="J5776" s="5">
        <v>13049.74</v>
      </c>
      <c r="K5776">
        <v>665</v>
      </c>
      <c r="L5776" s="5">
        <v>7874.99</v>
      </c>
      <c r="M5776" s="4">
        <v>13.18</v>
      </c>
      <c r="N5776" s="4">
        <v>9.18</v>
      </c>
      <c r="O5776" s="4">
        <v>1.8</v>
      </c>
      <c r="P5776">
        <v>19.62</v>
      </c>
      <c r="Q5776" s="4">
        <v>0.6</v>
      </c>
    </row>
    <row r="5777" spans="1:17" x14ac:dyDescent="0.3">
      <c r="A5777" s="3">
        <v>45286</v>
      </c>
      <c r="B5777" s="11" t="str">
        <f t="shared" si="90"/>
        <v>Dec 2023</v>
      </c>
      <c r="C5777" t="s">
        <v>108</v>
      </c>
      <c r="D5777" t="s">
        <v>30</v>
      </c>
      <c r="E5777" t="s">
        <v>76</v>
      </c>
      <c r="F5777" t="s">
        <v>96</v>
      </c>
      <c r="G5777" t="str">
        <f>_xlfn.XLOOKUP(F5777,Product_Categories!A:A,Product_Categories!C:C,"Missing")</f>
        <v>Growth Tools</v>
      </c>
      <c r="H5777">
        <v>103457</v>
      </c>
      <c r="I5777">
        <v>3890</v>
      </c>
      <c r="J5777" s="5">
        <v>14677.71</v>
      </c>
      <c r="K5777">
        <v>392</v>
      </c>
      <c r="L5777" s="5">
        <v>7090.39</v>
      </c>
      <c r="M5777" s="4">
        <v>3.76</v>
      </c>
      <c r="N5777" s="4">
        <v>10.08</v>
      </c>
      <c r="O5777" s="4">
        <v>3.77</v>
      </c>
      <c r="P5777">
        <v>37.44</v>
      </c>
      <c r="Q5777" s="4">
        <v>0.48</v>
      </c>
    </row>
    <row r="5778" spans="1:17" x14ac:dyDescent="0.3">
      <c r="A5778" s="3">
        <v>45286</v>
      </c>
      <c r="B5778" s="11" t="str">
        <f t="shared" si="90"/>
        <v>Dec 2023</v>
      </c>
      <c r="C5778" t="s">
        <v>18</v>
      </c>
      <c r="D5778" t="s">
        <v>37</v>
      </c>
      <c r="E5778" t="s">
        <v>74</v>
      </c>
      <c r="F5778" t="s">
        <v>90</v>
      </c>
      <c r="G5778" t="str">
        <f>_xlfn.XLOOKUP(F5778,Product_Categories!A:A,Product_Categories!C:C,"Missing")</f>
        <v>Brand Monitoring</v>
      </c>
      <c r="H5778">
        <v>31007</v>
      </c>
      <c r="I5778">
        <v>3360</v>
      </c>
      <c r="J5778" s="5">
        <v>14229.28</v>
      </c>
      <c r="K5778">
        <v>142</v>
      </c>
      <c r="L5778" s="5">
        <v>6034.56</v>
      </c>
      <c r="M5778" s="4">
        <v>10.84</v>
      </c>
      <c r="N5778" s="4">
        <v>4.2300000000000004</v>
      </c>
      <c r="O5778" s="4">
        <v>4.2300000000000004</v>
      </c>
      <c r="P5778">
        <v>100.21</v>
      </c>
      <c r="Q5778" s="4">
        <v>0.42</v>
      </c>
    </row>
    <row r="5779" spans="1:17" x14ac:dyDescent="0.3">
      <c r="A5779" s="3">
        <v>45286</v>
      </c>
      <c r="B5779" s="11" t="str">
        <f t="shared" si="90"/>
        <v>Dec 2023</v>
      </c>
      <c r="C5779" t="s">
        <v>18</v>
      </c>
      <c r="D5779" t="s">
        <v>40</v>
      </c>
      <c r="E5779" t="s">
        <v>75</v>
      </c>
      <c r="F5779" t="s">
        <v>101</v>
      </c>
      <c r="G5779" t="str">
        <f>_xlfn.XLOOKUP(F5779,Product_Categories!A:A,Product_Categories!C:C,"Missing")</f>
        <v>Conversion</v>
      </c>
      <c r="H5779">
        <v>17734</v>
      </c>
      <c r="I5779">
        <v>695</v>
      </c>
      <c r="J5779" s="5">
        <v>2359.6</v>
      </c>
      <c r="K5779">
        <v>26</v>
      </c>
      <c r="L5779" s="5">
        <v>610.48</v>
      </c>
      <c r="M5779" s="4">
        <v>3.92</v>
      </c>
      <c r="N5779" s="4">
        <v>3.74</v>
      </c>
      <c r="O5779" s="4">
        <v>3.4</v>
      </c>
      <c r="P5779" s="4">
        <v>90.75</v>
      </c>
      <c r="Q5779" s="4">
        <v>0.26</v>
      </c>
    </row>
    <row r="5780" spans="1:17" x14ac:dyDescent="0.3">
      <c r="A5780" s="3">
        <v>45287</v>
      </c>
      <c r="B5780" s="11" t="str">
        <f t="shared" si="90"/>
        <v>Dec 2023</v>
      </c>
      <c r="C5780" t="s">
        <v>18</v>
      </c>
      <c r="D5780" t="s">
        <v>67</v>
      </c>
      <c r="E5780" t="s">
        <v>74</v>
      </c>
      <c r="F5780" t="s">
        <v>99</v>
      </c>
      <c r="G5780" t="str">
        <f>_xlfn.XLOOKUP(F5780,Product_Categories!A:A,Product_Categories!C:C,"Missing")</f>
        <v>Planning</v>
      </c>
      <c r="H5780">
        <v>98680</v>
      </c>
      <c r="I5780">
        <v>4268</v>
      </c>
      <c r="J5780" s="5">
        <v>1918.41</v>
      </c>
      <c r="K5780">
        <v>548</v>
      </c>
      <c r="L5780" s="5">
        <v>67471.460000000006</v>
      </c>
      <c r="M5780" s="4">
        <v>4.33</v>
      </c>
      <c r="N5780" s="4">
        <v>12.84</v>
      </c>
      <c r="O5780" s="4">
        <v>0.45</v>
      </c>
      <c r="P5780" s="4">
        <v>3.5</v>
      </c>
      <c r="Q5780" s="4">
        <v>35.17</v>
      </c>
    </row>
    <row r="5781" spans="1:17" x14ac:dyDescent="0.3">
      <c r="A5781" s="3">
        <v>45287</v>
      </c>
      <c r="B5781" s="11" t="str">
        <f t="shared" si="90"/>
        <v>Dec 2023</v>
      </c>
      <c r="C5781" t="s">
        <v>17</v>
      </c>
      <c r="D5781" t="s">
        <v>34</v>
      </c>
      <c r="E5781" t="s">
        <v>76</v>
      </c>
      <c r="F5781" t="s">
        <v>88</v>
      </c>
      <c r="G5781" t="str">
        <f>_xlfn.XLOOKUP(F5781,Product_Categories!A:A,Product_Categories!C:C,"Missing")</f>
        <v>CRM</v>
      </c>
      <c r="H5781">
        <v>128228</v>
      </c>
      <c r="I5781">
        <v>8749</v>
      </c>
      <c r="J5781" s="5">
        <v>9127.84</v>
      </c>
      <c r="K5781">
        <v>1837</v>
      </c>
      <c r="L5781" s="5">
        <v>283881.78000000003</v>
      </c>
      <c r="M5781" s="4">
        <v>6.82</v>
      </c>
      <c r="N5781" s="4">
        <v>21</v>
      </c>
      <c r="O5781" s="4">
        <v>1.04</v>
      </c>
      <c r="P5781" s="4">
        <v>4.97</v>
      </c>
      <c r="Q5781" s="4">
        <v>31.1</v>
      </c>
    </row>
    <row r="5782" spans="1:17" x14ac:dyDescent="0.3">
      <c r="A5782" s="3">
        <v>45287</v>
      </c>
      <c r="B5782" s="11" t="str">
        <f t="shared" si="90"/>
        <v>Dec 2023</v>
      </c>
      <c r="C5782" t="s">
        <v>19</v>
      </c>
      <c r="D5782" t="s">
        <v>58</v>
      </c>
      <c r="E5782" t="s">
        <v>74</v>
      </c>
      <c r="F5782" t="s">
        <v>84</v>
      </c>
      <c r="G5782" t="str">
        <f>_xlfn.XLOOKUP(F5782,Product_Categories!A:A,Product_Categories!C:C,"Missing")</f>
        <v>Marketing Suite</v>
      </c>
      <c r="H5782">
        <v>121953</v>
      </c>
      <c r="I5782">
        <v>3312</v>
      </c>
      <c r="J5782" s="5">
        <v>1769.31</v>
      </c>
      <c r="K5782">
        <v>254</v>
      </c>
      <c r="L5782" s="5">
        <v>49795.56</v>
      </c>
      <c r="M5782" s="4">
        <v>2.72</v>
      </c>
      <c r="N5782" s="4">
        <v>7.67</v>
      </c>
      <c r="O5782" s="4">
        <v>0.53</v>
      </c>
      <c r="P5782">
        <v>6.97</v>
      </c>
      <c r="Q5782" s="4">
        <v>28.14</v>
      </c>
    </row>
    <row r="5783" spans="1:17" x14ac:dyDescent="0.3">
      <c r="A5783" s="3">
        <v>45287</v>
      </c>
      <c r="B5783" s="11" t="str">
        <f t="shared" si="90"/>
        <v>Dec 2023</v>
      </c>
      <c r="C5783" t="s">
        <v>19</v>
      </c>
      <c r="D5783" t="s">
        <v>26</v>
      </c>
      <c r="E5783" t="s">
        <v>74</v>
      </c>
      <c r="F5783" t="s">
        <v>96</v>
      </c>
      <c r="G5783" t="str">
        <f>_xlfn.XLOOKUP(F5783,Product_Categories!A:A,Product_Categories!C:C,"Missing")</f>
        <v>Growth Tools</v>
      </c>
      <c r="H5783">
        <v>138176</v>
      </c>
      <c r="I5783">
        <v>14145</v>
      </c>
      <c r="J5783" s="5">
        <v>11396.14</v>
      </c>
      <c r="K5783">
        <v>2209</v>
      </c>
      <c r="L5783" s="5">
        <v>274515.15000000002</v>
      </c>
      <c r="M5783" s="4">
        <v>10.24</v>
      </c>
      <c r="N5783" s="4">
        <v>15.62</v>
      </c>
      <c r="O5783" s="4">
        <v>0.81</v>
      </c>
      <c r="P5783">
        <v>5.16</v>
      </c>
      <c r="Q5783" s="4">
        <v>24.09</v>
      </c>
    </row>
    <row r="5784" spans="1:17" x14ac:dyDescent="0.3">
      <c r="A5784" s="3">
        <v>45287</v>
      </c>
      <c r="B5784" s="11" t="str">
        <f t="shared" si="90"/>
        <v>Dec 2023</v>
      </c>
      <c r="C5784" t="s">
        <v>17</v>
      </c>
      <c r="D5784" t="s">
        <v>57</v>
      </c>
      <c r="E5784" t="s">
        <v>73</v>
      </c>
      <c r="F5784" t="s">
        <v>79</v>
      </c>
      <c r="G5784" t="str">
        <f>_xlfn.XLOOKUP(F5784,Product_Categories!A:A,Product_Categories!C:C,"Missing")</f>
        <v>Email Marketing</v>
      </c>
      <c r="H5784">
        <v>109774</v>
      </c>
      <c r="I5784">
        <v>7214</v>
      </c>
      <c r="J5784" s="5">
        <v>10580.39</v>
      </c>
      <c r="K5784">
        <v>1218</v>
      </c>
      <c r="L5784" s="5">
        <v>239157.87</v>
      </c>
      <c r="M5784" s="4">
        <v>6.57</v>
      </c>
      <c r="N5784" s="4">
        <v>16.88</v>
      </c>
      <c r="O5784" s="4">
        <v>1.47</v>
      </c>
      <c r="P5784" s="4">
        <v>8.69</v>
      </c>
      <c r="Q5784" s="4">
        <v>22.6</v>
      </c>
    </row>
    <row r="5785" spans="1:17" x14ac:dyDescent="0.3">
      <c r="A5785" s="3">
        <v>45287</v>
      </c>
      <c r="B5785" s="11" t="str">
        <f t="shared" si="90"/>
        <v>Dec 2023</v>
      </c>
      <c r="C5785" t="s">
        <v>21</v>
      </c>
      <c r="D5785" t="s">
        <v>68</v>
      </c>
      <c r="E5785" t="s">
        <v>73</v>
      </c>
      <c r="F5785" t="s">
        <v>102</v>
      </c>
      <c r="G5785" t="str">
        <f>_xlfn.XLOOKUP(F5785,Product_Categories!A:A,Product_Categories!C:C,"Missing")</f>
        <v>Website Tools</v>
      </c>
      <c r="H5785">
        <v>28027</v>
      </c>
      <c r="I5785">
        <v>744</v>
      </c>
      <c r="J5785" s="5">
        <v>1622.22</v>
      </c>
      <c r="K5785">
        <v>150</v>
      </c>
      <c r="L5785" s="5">
        <v>29867.360000000001</v>
      </c>
      <c r="M5785" s="4">
        <v>2.65</v>
      </c>
      <c r="N5785" s="4">
        <v>20.16</v>
      </c>
      <c r="O5785" s="4">
        <v>2.1800000000000002</v>
      </c>
      <c r="P5785">
        <v>10.81</v>
      </c>
      <c r="Q5785" s="4">
        <v>18.41</v>
      </c>
    </row>
    <row r="5786" spans="1:17" x14ac:dyDescent="0.3">
      <c r="A5786" s="3">
        <v>45287</v>
      </c>
      <c r="B5786" s="11" t="str">
        <f t="shared" si="90"/>
        <v>Dec 2023</v>
      </c>
      <c r="C5786" t="s">
        <v>107</v>
      </c>
      <c r="D5786" t="s">
        <v>48</v>
      </c>
      <c r="E5786" t="s">
        <v>74</v>
      </c>
      <c r="F5786" t="s">
        <v>106</v>
      </c>
      <c r="G5786" t="str">
        <f>_xlfn.XLOOKUP(F5786,Product_Categories!A:A,Product_Categories!C:C,"Missing")</f>
        <v>Reporting</v>
      </c>
      <c r="H5786">
        <v>51763</v>
      </c>
      <c r="I5786">
        <v>1978</v>
      </c>
      <c r="J5786" s="5">
        <v>3266.82</v>
      </c>
      <c r="K5786">
        <v>314</v>
      </c>
      <c r="L5786" s="5">
        <v>56027.23</v>
      </c>
      <c r="M5786" s="4">
        <v>3.82</v>
      </c>
      <c r="N5786" s="4">
        <v>15.87</v>
      </c>
      <c r="O5786" s="4">
        <v>1.65</v>
      </c>
      <c r="P5786">
        <v>10.4</v>
      </c>
      <c r="Q5786" s="4">
        <v>17.149999999999999</v>
      </c>
    </row>
    <row r="5787" spans="1:17" x14ac:dyDescent="0.3">
      <c r="A5787" s="3">
        <v>45287</v>
      </c>
      <c r="B5787" s="11" t="str">
        <f t="shared" si="90"/>
        <v>Dec 2023</v>
      </c>
      <c r="C5787" t="s">
        <v>21</v>
      </c>
      <c r="D5787" t="s">
        <v>48</v>
      </c>
      <c r="E5787" t="s">
        <v>74</v>
      </c>
      <c r="F5787" t="s">
        <v>88</v>
      </c>
      <c r="G5787" t="str">
        <f>_xlfn.XLOOKUP(F5787,Product_Categories!A:A,Product_Categories!C:C,"Missing")</f>
        <v>CRM</v>
      </c>
      <c r="H5787">
        <v>25505</v>
      </c>
      <c r="I5787">
        <v>1651</v>
      </c>
      <c r="J5787" s="5">
        <v>2940.16</v>
      </c>
      <c r="K5787">
        <v>255</v>
      </c>
      <c r="L5787" s="5">
        <v>50239.16</v>
      </c>
      <c r="M5787" s="4">
        <v>6.47</v>
      </c>
      <c r="N5787" s="4">
        <v>15.45</v>
      </c>
      <c r="O5787" s="4">
        <v>1.78</v>
      </c>
      <c r="P5787">
        <v>11.53</v>
      </c>
      <c r="Q5787" s="4">
        <v>17.09</v>
      </c>
    </row>
    <row r="5788" spans="1:17" x14ac:dyDescent="0.3">
      <c r="A5788" s="3">
        <v>45287</v>
      </c>
      <c r="B5788" s="11" t="str">
        <f t="shared" si="90"/>
        <v>Dec 2023</v>
      </c>
      <c r="C5788" t="s">
        <v>18</v>
      </c>
      <c r="D5788" t="s">
        <v>60</v>
      </c>
      <c r="E5788" t="s">
        <v>75</v>
      </c>
      <c r="F5788" t="s">
        <v>82</v>
      </c>
      <c r="G5788" t="str">
        <f>_xlfn.XLOOKUP(F5788,Product_Categories!A:A,Product_Categories!C:C,"Missing")</f>
        <v>Mobile Ads</v>
      </c>
      <c r="H5788">
        <v>14834</v>
      </c>
      <c r="I5788">
        <v>1995</v>
      </c>
      <c r="J5788" s="5">
        <v>2204.63</v>
      </c>
      <c r="K5788">
        <v>219</v>
      </c>
      <c r="L5788" s="5">
        <v>36661.56</v>
      </c>
      <c r="M5788" s="4">
        <v>13.45</v>
      </c>
      <c r="N5788" s="4">
        <v>10.98</v>
      </c>
      <c r="O5788" s="4">
        <v>1.1100000000000001</v>
      </c>
      <c r="P5788" s="4">
        <v>10.07</v>
      </c>
      <c r="Q5788" s="4">
        <v>16.63</v>
      </c>
    </row>
    <row r="5789" spans="1:17" x14ac:dyDescent="0.3">
      <c r="A5789" s="3">
        <v>45287</v>
      </c>
      <c r="B5789" s="11" t="str">
        <f t="shared" si="90"/>
        <v>Dec 2023</v>
      </c>
      <c r="C5789" t="s">
        <v>107</v>
      </c>
      <c r="D5789" t="s">
        <v>55</v>
      </c>
      <c r="E5789" t="s">
        <v>73</v>
      </c>
      <c r="F5789" t="s">
        <v>83</v>
      </c>
      <c r="G5789" t="str">
        <f>_xlfn.XLOOKUP(F5789,Product_Categories!A:A,Product_Categories!C:C,"Missing")</f>
        <v>UX</v>
      </c>
      <c r="H5789">
        <v>17974</v>
      </c>
      <c r="I5789">
        <v>591</v>
      </c>
      <c r="J5789" s="5">
        <v>447.23</v>
      </c>
      <c r="K5789">
        <v>88</v>
      </c>
      <c r="L5789" s="5">
        <v>7203.29</v>
      </c>
      <c r="M5789" s="4">
        <v>3.29</v>
      </c>
      <c r="N5789" s="4">
        <v>14.89</v>
      </c>
      <c r="O5789" s="4">
        <v>0.76</v>
      </c>
      <c r="P5789">
        <v>5.08</v>
      </c>
      <c r="Q5789" s="4">
        <v>16.11</v>
      </c>
    </row>
    <row r="5790" spans="1:17" x14ac:dyDescent="0.3">
      <c r="A5790" s="3">
        <v>45287</v>
      </c>
      <c r="B5790" s="11" t="str">
        <f t="shared" si="90"/>
        <v>Dec 2023</v>
      </c>
      <c r="C5790" t="s">
        <v>21</v>
      </c>
      <c r="D5790" t="s">
        <v>59</v>
      </c>
      <c r="E5790" t="s">
        <v>73</v>
      </c>
      <c r="F5790" t="s">
        <v>90</v>
      </c>
      <c r="G5790" t="str">
        <f>_xlfn.XLOOKUP(F5790,Product_Categories!A:A,Product_Categories!C:C,"Missing")</f>
        <v>Brand Monitoring</v>
      </c>
      <c r="H5790">
        <v>29059</v>
      </c>
      <c r="I5790">
        <v>2501</v>
      </c>
      <c r="J5790" s="5">
        <v>5639.16</v>
      </c>
      <c r="K5790">
        <v>514</v>
      </c>
      <c r="L5790" s="5">
        <v>78146.820000000007</v>
      </c>
      <c r="M5790" s="4">
        <v>8.61</v>
      </c>
      <c r="N5790" s="4">
        <v>20.55</v>
      </c>
      <c r="O5790" s="4">
        <v>2.25</v>
      </c>
      <c r="P5790">
        <v>10.97</v>
      </c>
      <c r="Q5790" s="4">
        <v>13.86</v>
      </c>
    </row>
    <row r="5791" spans="1:17" x14ac:dyDescent="0.3">
      <c r="A5791" s="3">
        <v>45287</v>
      </c>
      <c r="B5791" s="11" t="str">
        <f t="shared" si="90"/>
        <v>Dec 2023</v>
      </c>
      <c r="C5791" t="s">
        <v>21</v>
      </c>
      <c r="D5791" t="s">
        <v>52</v>
      </c>
      <c r="E5791" t="s">
        <v>76</v>
      </c>
      <c r="F5791" t="s">
        <v>95</v>
      </c>
      <c r="G5791" t="str">
        <f>_xlfn.XLOOKUP(F5791,Product_Categories!A:A,Product_Categories!C:C,"Missing")</f>
        <v>Analytics</v>
      </c>
      <c r="H5791">
        <v>36648</v>
      </c>
      <c r="I5791">
        <v>997</v>
      </c>
      <c r="J5791" s="5">
        <v>1708.54</v>
      </c>
      <c r="K5791">
        <v>117</v>
      </c>
      <c r="L5791" s="5">
        <v>20171.39</v>
      </c>
      <c r="M5791" s="4">
        <v>2.72</v>
      </c>
      <c r="N5791" s="4">
        <v>11.74</v>
      </c>
      <c r="O5791" s="4">
        <v>1.71</v>
      </c>
      <c r="P5791">
        <v>14.6</v>
      </c>
      <c r="Q5791" s="4">
        <v>11.81</v>
      </c>
    </row>
    <row r="5792" spans="1:17" x14ac:dyDescent="0.3">
      <c r="A5792" s="3">
        <v>45287</v>
      </c>
      <c r="B5792" s="11" t="str">
        <f t="shared" si="90"/>
        <v>Dec 2023</v>
      </c>
      <c r="C5792" t="s">
        <v>19</v>
      </c>
      <c r="D5792" t="s">
        <v>69</v>
      </c>
      <c r="E5792" t="s">
        <v>74</v>
      </c>
      <c r="F5792" t="s">
        <v>82</v>
      </c>
      <c r="G5792" t="str">
        <f>_xlfn.XLOOKUP(F5792,Product_Categories!A:A,Product_Categories!C:C,"Missing")</f>
        <v>Mobile Ads</v>
      </c>
      <c r="H5792">
        <v>85315</v>
      </c>
      <c r="I5792">
        <v>3214</v>
      </c>
      <c r="J5792" s="5">
        <v>4452.43</v>
      </c>
      <c r="K5792">
        <v>447</v>
      </c>
      <c r="L5792" s="5">
        <v>51103.44</v>
      </c>
      <c r="M5792" s="4">
        <v>3.77</v>
      </c>
      <c r="N5792" s="4">
        <v>13.91</v>
      </c>
      <c r="O5792" s="4">
        <v>1.39</v>
      </c>
      <c r="P5792">
        <v>9.9600000000000009</v>
      </c>
      <c r="Q5792" s="4">
        <v>11.48</v>
      </c>
    </row>
    <row r="5793" spans="1:17" x14ac:dyDescent="0.3">
      <c r="A5793" s="3">
        <v>45287</v>
      </c>
      <c r="B5793" s="11" t="str">
        <f t="shared" si="90"/>
        <v>Dec 2023</v>
      </c>
      <c r="C5793" t="s">
        <v>18</v>
      </c>
      <c r="D5793" t="s">
        <v>32</v>
      </c>
      <c r="E5793" t="s">
        <v>74</v>
      </c>
      <c r="F5793" t="s">
        <v>99</v>
      </c>
      <c r="G5793" t="str">
        <f>_xlfn.XLOOKUP(F5793,Product_Categories!A:A,Product_Categories!C:C,"Missing")</f>
        <v>Planning</v>
      </c>
      <c r="H5793">
        <v>143196</v>
      </c>
      <c r="I5793">
        <v>6967</v>
      </c>
      <c r="J5793" s="5">
        <v>5918.2</v>
      </c>
      <c r="K5793">
        <v>857</v>
      </c>
      <c r="L5793" s="5">
        <v>67569.89</v>
      </c>
      <c r="M5793" s="4">
        <v>4.87</v>
      </c>
      <c r="N5793" s="4">
        <v>12.3</v>
      </c>
      <c r="O5793" s="4">
        <v>0.85</v>
      </c>
      <c r="P5793">
        <v>6.91</v>
      </c>
      <c r="Q5793" s="4">
        <v>11.42</v>
      </c>
    </row>
    <row r="5794" spans="1:17" x14ac:dyDescent="0.3">
      <c r="A5794" s="3">
        <v>45287</v>
      </c>
      <c r="B5794" s="11" t="str">
        <f t="shared" si="90"/>
        <v>Dec 2023</v>
      </c>
      <c r="C5794" t="s">
        <v>107</v>
      </c>
      <c r="D5794" t="s">
        <v>42</v>
      </c>
      <c r="E5794" t="s">
        <v>76</v>
      </c>
      <c r="F5794" t="s">
        <v>93</v>
      </c>
      <c r="G5794" t="str">
        <f>_xlfn.XLOOKUP(F5794,Product_Categories!A:A,Product_Categories!C:C,"Missing")</f>
        <v>Social Media</v>
      </c>
      <c r="H5794">
        <v>4525</v>
      </c>
      <c r="I5794">
        <v>557</v>
      </c>
      <c r="J5794" s="5">
        <v>1752.19</v>
      </c>
      <c r="K5794">
        <v>121</v>
      </c>
      <c r="L5794" s="5">
        <v>19984.98</v>
      </c>
      <c r="M5794" s="4">
        <v>12.31</v>
      </c>
      <c r="N5794" s="4">
        <v>21.72</v>
      </c>
      <c r="O5794" s="4">
        <v>3.15</v>
      </c>
      <c r="P5794">
        <v>14.48</v>
      </c>
      <c r="Q5794" s="4">
        <v>11.41</v>
      </c>
    </row>
    <row r="5795" spans="1:17" x14ac:dyDescent="0.3">
      <c r="A5795" s="3">
        <v>45287</v>
      </c>
      <c r="B5795" s="11" t="str">
        <f t="shared" si="90"/>
        <v>Dec 2023</v>
      </c>
      <c r="C5795" t="s">
        <v>18</v>
      </c>
      <c r="D5795" t="s">
        <v>42</v>
      </c>
      <c r="E5795" t="s">
        <v>74</v>
      </c>
      <c r="F5795" t="s">
        <v>99</v>
      </c>
      <c r="G5795" t="str">
        <f>_xlfn.XLOOKUP(F5795,Product_Categories!A:A,Product_Categories!C:C,"Missing")</f>
        <v>Planning</v>
      </c>
      <c r="H5795">
        <v>57934</v>
      </c>
      <c r="I5795">
        <v>545</v>
      </c>
      <c r="J5795" s="5">
        <v>1186.93</v>
      </c>
      <c r="K5795">
        <v>75</v>
      </c>
      <c r="L5795" s="5">
        <v>13195.35</v>
      </c>
      <c r="M5795" s="4">
        <v>0.94</v>
      </c>
      <c r="N5795" s="4">
        <v>13.76</v>
      </c>
      <c r="O5795" s="4">
        <v>2.1800000000000002</v>
      </c>
      <c r="P5795" s="4">
        <v>15.83</v>
      </c>
      <c r="Q5795" s="4">
        <v>11.12</v>
      </c>
    </row>
    <row r="5796" spans="1:17" x14ac:dyDescent="0.3">
      <c r="A5796" s="3">
        <v>45287</v>
      </c>
      <c r="B5796" s="11" t="str">
        <f t="shared" si="90"/>
        <v>Dec 2023</v>
      </c>
      <c r="C5796" t="s">
        <v>21</v>
      </c>
      <c r="D5796" t="s">
        <v>26</v>
      </c>
      <c r="E5796" t="s">
        <v>73</v>
      </c>
      <c r="F5796" t="s">
        <v>105</v>
      </c>
      <c r="G5796" t="str">
        <f>_xlfn.XLOOKUP(F5796,Product_Categories!A:A,Product_Categories!C:C,"Missing")</f>
        <v>Storage</v>
      </c>
      <c r="H5796">
        <v>141878</v>
      </c>
      <c r="I5796">
        <v>15982</v>
      </c>
      <c r="J5796" s="5">
        <v>16460.45</v>
      </c>
      <c r="K5796">
        <v>1032</v>
      </c>
      <c r="L5796" s="5">
        <v>182042.86</v>
      </c>
      <c r="M5796" s="4">
        <v>11.26</v>
      </c>
      <c r="N5796" s="4">
        <v>6.46</v>
      </c>
      <c r="O5796" s="4">
        <v>1.03</v>
      </c>
      <c r="P5796">
        <v>15.95</v>
      </c>
      <c r="Q5796" s="4">
        <v>11.06</v>
      </c>
    </row>
    <row r="5797" spans="1:17" x14ac:dyDescent="0.3">
      <c r="A5797" s="3">
        <v>45287</v>
      </c>
      <c r="B5797" s="11" t="str">
        <f t="shared" si="90"/>
        <v>Dec 2023</v>
      </c>
      <c r="C5797" t="s">
        <v>17</v>
      </c>
      <c r="D5797" t="s">
        <v>60</v>
      </c>
      <c r="E5797" t="s">
        <v>76</v>
      </c>
      <c r="F5797" t="s">
        <v>88</v>
      </c>
      <c r="G5797" t="str">
        <f>_xlfn.XLOOKUP(F5797,Product_Categories!A:A,Product_Categories!C:C,"Missing")</f>
        <v>CRM</v>
      </c>
      <c r="H5797">
        <v>140756</v>
      </c>
      <c r="I5797">
        <v>20078</v>
      </c>
      <c r="J5797" s="5">
        <v>80439.820000000007</v>
      </c>
      <c r="K5797">
        <v>4062</v>
      </c>
      <c r="L5797" s="5">
        <v>805693.2</v>
      </c>
      <c r="M5797" s="4">
        <v>14.26</v>
      </c>
      <c r="N5797" s="4">
        <v>20.23</v>
      </c>
      <c r="O5797" s="4">
        <v>4.01</v>
      </c>
      <c r="P5797" s="4">
        <v>19.8</v>
      </c>
      <c r="Q5797" s="4">
        <v>10.02</v>
      </c>
    </row>
    <row r="5798" spans="1:17" x14ac:dyDescent="0.3">
      <c r="A5798" s="3">
        <v>45287</v>
      </c>
      <c r="B5798" s="11" t="str">
        <f t="shared" si="90"/>
        <v>Dec 2023</v>
      </c>
      <c r="C5798" t="s">
        <v>21</v>
      </c>
      <c r="D5798" t="s">
        <v>48</v>
      </c>
      <c r="E5798" t="s">
        <v>75</v>
      </c>
      <c r="F5798" t="s">
        <v>79</v>
      </c>
      <c r="G5798" t="str">
        <f>_xlfn.XLOOKUP(F5798,Product_Categories!A:A,Product_Categories!C:C,"Missing")</f>
        <v>Email Marketing</v>
      </c>
      <c r="H5798">
        <v>51874</v>
      </c>
      <c r="I5798">
        <v>7487</v>
      </c>
      <c r="J5798" s="5">
        <v>20264.509999999998</v>
      </c>
      <c r="K5798">
        <v>1026</v>
      </c>
      <c r="L5798" s="5">
        <v>193907.11</v>
      </c>
      <c r="M5798" s="4">
        <v>14.43</v>
      </c>
      <c r="N5798" s="4">
        <v>13.7</v>
      </c>
      <c r="O5798" s="4">
        <v>2.71</v>
      </c>
      <c r="P5798">
        <v>19.75</v>
      </c>
      <c r="Q5798" s="4">
        <v>9.57</v>
      </c>
    </row>
    <row r="5799" spans="1:17" x14ac:dyDescent="0.3">
      <c r="A5799" s="3">
        <v>45287</v>
      </c>
      <c r="B5799" s="11" t="str">
        <f t="shared" si="90"/>
        <v>Dec 2023</v>
      </c>
      <c r="C5799" t="s">
        <v>17</v>
      </c>
      <c r="D5799" t="s">
        <v>33</v>
      </c>
      <c r="E5799" t="s">
        <v>76</v>
      </c>
      <c r="F5799" t="s">
        <v>83</v>
      </c>
      <c r="G5799" t="str">
        <f>_xlfn.XLOOKUP(F5799,Product_Categories!A:A,Product_Categories!C:C,"Missing")</f>
        <v>UX</v>
      </c>
      <c r="H5799">
        <v>111785</v>
      </c>
      <c r="I5799">
        <v>6858</v>
      </c>
      <c r="J5799" s="5">
        <v>10372.94</v>
      </c>
      <c r="K5799">
        <v>1285</v>
      </c>
      <c r="L5799" s="5">
        <v>95818.46</v>
      </c>
      <c r="M5799" s="4">
        <v>6.13</v>
      </c>
      <c r="N5799" s="4">
        <v>18.739999999999998</v>
      </c>
      <c r="O5799" s="4">
        <v>1.51</v>
      </c>
      <c r="P5799" s="4">
        <v>8.07</v>
      </c>
      <c r="Q5799" s="4">
        <v>9.24</v>
      </c>
    </row>
    <row r="5800" spans="1:17" x14ac:dyDescent="0.3">
      <c r="A5800" s="3">
        <v>45287</v>
      </c>
      <c r="B5800" s="11" t="str">
        <f t="shared" si="90"/>
        <v>Dec 2023</v>
      </c>
      <c r="C5800" t="s">
        <v>19</v>
      </c>
      <c r="D5800" t="s">
        <v>36</v>
      </c>
      <c r="E5800" t="s">
        <v>75</v>
      </c>
      <c r="F5800" t="s">
        <v>89</v>
      </c>
      <c r="G5800" t="str">
        <f>_xlfn.XLOOKUP(F5800,Product_Categories!A:A,Product_Categories!C:C,"Missing")</f>
        <v>Push Notifications</v>
      </c>
      <c r="H5800">
        <v>7098</v>
      </c>
      <c r="I5800">
        <v>698</v>
      </c>
      <c r="J5800" s="5">
        <v>1343.22</v>
      </c>
      <c r="K5800">
        <v>102</v>
      </c>
      <c r="L5800" s="5">
        <v>11955.52</v>
      </c>
      <c r="M5800" s="4">
        <v>9.83</v>
      </c>
      <c r="N5800" s="4">
        <v>14.61</v>
      </c>
      <c r="O5800" s="4">
        <v>1.92</v>
      </c>
      <c r="P5800">
        <v>13.17</v>
      </c>
      <c r="Q5800" s="4">
        <v>8.9</v>
      </c>
    </row>
    <row r="5801" spans="1:17" x14ac:dyDescent="0.3">
      <c r="A5801" s="3">
        <v>45287</v>
      </c>
      <c r="B5801" s="11" t="str">
        <f t="shared" si="90"/>
        <v>Dec 2023</v>
      </c>
      <c r="C5801" t="s">
        <v>108</v>
      </c>
      <c r="D5801" t="s">
        <v>59</v>
      </c>
      <c r="E5801" t="s">
        <v>73</v>
      </c>
      <c r="F5801" t="s">
        <v>82</v>
      </c>
      <c r="G5801" t="str">
        <f>_xlfn.XLOOKUP(F5801,Product_Categories!A:A,Product_Categories!C:C,"Missing")</f>
        <v>Mobile Ads</v>
      </c>
      <c r="H5801">
        <v>146254</v>
      </c>
      <c r="I5801">
        <v>9096</v>
      </c>
      <c r="J5801" s="5">
        <v>24944.75</v>
      </c>
      <c r="K5801">
        <v>1985</v>
      </c>
      <c r="L5801" s="5">
        <v>217232.49</v>
      </c>
      <c r="M5801" s="4">
        <v>6.22</v>
      </c>
      <c r="N5801" s="4">
        <v>21.82</v>
      </c>
      <c r="O5801" s="4">
        <v>2.74</v>
      </c>
      <c r="P5801">
        <v>12.57</v>
      </c>
      <c r="Q5801" s="4">
        <v>8.7100000000000009</v>
      </c>
    </row>
    <row r="5802" spans="1:17" x14ac:dyDescent="0.3">
      <c r="A5802" s="3">
        <v>45287</v>
      </c>
      <c r="B5802" s="11" t="str">
        <f t="shared" si="90"/>
        <v>Dec 2023</v>
      </c>
      <c r="C5802" t="s">
        <v>108</v>
      </c>
      <c r="D5802" t="s">
        <v>23</v>
      </c>
      <c r="E5802" t="s">
        <v>73</v>
      </c>
      <c r="F5802" t="s">
        <v>105</v>
      </c>
      <c r="G5802" t="str">
        <f>_xlfn.XLOOKUP(F5802,Product_Categories!A:A,Product_Categories!C:C,"Missing")</f>
        <v>Storage</v>
      </c>
      <c r="H5802">
        <v>47421</v>
      </c>
      <c r="I5802">
        <v>2144</v>
      </c>
      <c r="J5802" s="5">
        <v>6023.86</v>
      </c>
      <c r="K5802">
        <v>362</v>
      </c>
      <c r="L5802" s="5">
        <v>51996.4</v>
      </c>
      <c r="M5802" s="4">
        <v>4.5199999999999996</v>
      </c>
      <c r="N5802" s="4">
        <v>16.88</v>
      </c>
      <c r="O5802" s="4">
        <v>2.81</v>
      </c>
      <c r="P5802">
        <v>16.64</v>
      </c>
      <c r="Q5802" s="4">
        <v>8.6300000000000008</v>
      </c>
    </row>
    <row r="5803" spans="1:17" x14ac:dyDescent="0.3">
      <c r="A5803" s="3">
        <v>45287</v>
      </c>
      <c r="B5803" s="11" t="str">
        <f t="shared" si="90"/>
        <v>Dec 2023</v>
      </c>
      <c r="C5803" t="s">
        <v>18</v>
      </c>
      <c r="D5803" t="s">
        <v>53</v>
      </c>
      <c r="E5803" t="s">
        <v>74</v>
      </c>
      <c r="F5803" t="s">
        <v>84</v>
      </c>
      <c r="G5803" t="str">
        <f>_xlfn.XLOOKUP(F5803,Product_Categories!A:A,Product_Categories!C:C,"Missing")</f>
        <v>Marketing Suite</v>
      </c>
      <c r="H5803">
        <v>40769</v>
      </c>
      <c r="I5803">
        <v>5704</v>
      </c>
      <c r="J5803" s="5">
        <v>12299</v>
      </c>
      <c r="K5803">
        <v>530</v>
      </c>
      <c r="L5803" s="5">
        <v>103647.92</v>
      </c>
      <c r="M5803" s="4">
        <v>13.99</v>
      </c>
      <c r="N5803" s="4">
        <v>9.2899999999999991</v>
      </c>
      <c r="O5803" s="4">
        <v>2.16</v>
      </c>
      <c r="P5803" s="4">
        <v>23.21</v>
      </c>
      <c r="Q5803" s="4">
        <v>8.43</v>
      </c>
    </row>
    <row r="5804" spans="1:17" x14ac:dyDescent="0.3">
      <c r="A5804" s="3">
        <v>45287</v>
      </c>
      <c r="B5804" s="11" t="str">
        <f t="shared" si="90"/>
        <v>Dec 2023</v>
      </c>
      <c r="C5804" t="s">
        <v>17</v>
      </c>
      <c r="D5804" t="s">
        <v>30</v>
      </c>
      <c r="E5804" t="s">
        <v>73</v>
      </c>
      <c r="F5804" t="s">
        <v>84</v>
      </c>
      <c r="G5804" t="str">
        <f>_xlfn.XLOOKUP(F5804,Product_Categories!A:A,Product_Categories!C:C,"Missing")</f>
        <v>Marketing Suite</v>
      </c>
      <c r="H5804">
        <v>54483</v>
      </c>
      <c r="I5804">
        <v>2980</v>
      </c>
      <c r="J5804" s="5">
        <v>2836.25</v>
      </c>
      <c r="K5804">
        <v>142</v>
      </c>
      <c r="L5804" s="5">
        <v>23734.74</v>
      </c>
      <c r="M5804" s="4">
        <v>5.47</v>
      </c>
      <c r="N5804" s="4">
        <v>4.7699999999999996</v>
      </c>
      <c r="O5804" s="4">
        <v>0.95</v>
      </c>
      <c r="P5804" s="4">
        <v>19.97</v>
      </c>
      <c r="Q5804" s="4">
        <v>8.3699999999999992</v>
      </c>
    </row>
    <row r="5805" spans="1:17" x14ac:dyDescent="0.3">
      <c r="A5805" s="3">
        <v>45287</v>
      </c>
      <c r="B5805" s="11" t="str">
        <f t="shared" si="90"/>
        <v>Dec 2023</v>
      </c>
      <c r="C5805" t="s">
        <v>18</v>
      </c>
      <c r="D5805" t="s">
        <v>59</v>
      </c>
      <c r="E5805" t="s">
        <v>76</v>
      </c>
      <c r="F5805" t="s">
        <v>93</v>
      </c>
      <c r="G5805" t="str">
        <f>_xlfn.XLOOKUP(F5805,Product_Categories!A:A,Product_Categories!C:C,"Missing")</f>
        <v>Social Media</v>
      </c>
      <c r="H5805">
        <v>36072</v>
      </c>
      <c r="I5805">
        <v>5387</v>
      </c>
      <c r="J5805" s="5">
        <v>7735.29</v>
      </c>
      <c r="K5805">
        <v>608</v>
      </c>
      <c r="L5805" s="5">
        <v>64712.63</v>
      </c>
      <c r="M5805" s="4">
        <v>14.93</v>
      </c>
      <c r="N5805" s="4">
        <v>11.29</v>
      </c>
      <c r="O5805" s="4">
        <v>1.44</v>
      </c>
      <c r="P5805" s="4">
        <v>12.72</v>
      </c>
      <c r="Q5805" s="4">
        <v>8.3699999999999992</v>
      </c>
    </row>
    <row r="5806" spans="1:17" x14ac:dyDescent="0.3">
      <c r="A5806" s="3">
        <v>45287</v>
      </c>
      <c r="B5806" s="11" t="str">
        <f t="shared" si="90"/>
        <v>Dec 2023</v>
      </c>
      <c r="C5806" t="s">
        <v>108</v>
      </c>
      <c r="D5806" t="s">
        <v>40</v>
      </c>
      <c r="E5806" t="s">
        <v>74</v>
      </c>
      <c r="F5806" t="s">
        <v>82</v>
      </c>
      <c r="G5806" t="str">
        <f>_xlfn.XLOOKUP(F5806,Product_Categories!A:A,Product_Categories!C:C,"Missing")</f>
        <v>Mobile Ads</v>
      </c>
      <c r="H5806">
        <v>149657</v>
      </c>
      <c r="I5806">
        <v>9755</v>
      </c>
      <c r="J5806" s="5">
        <v>22660.99</v>
      </c>
      <c r="K5806">
        <v>1686</v>
      </c>
      <c r="L5806" s="5">
        <v>166247.78</v>
      </c>
      <c r="M5806" s="4">
        <v>6.52</v>
      </c>
      <c r="N5806" s="4">
        <v>17.28</v>
      </c>
      <c r="O5806" s="4">
        <v>2.3199999999999998</v>
      </c>
      <c r="P5806">
        <v>13.44</v>
      </c>
      <c r="Q5806" s="4">
        <v>7.34</v>
      </c>
    </row>
    <row r="5807" spans="1:17" x14ac:dyDescent="0.3">
      <c r="A5807" s="3">
        <v>45287</v>
      </c>
      <c r="B5807" s="11" t="str">
        <f t="shared" si="90"/>
        <v>Dec 2023</v>
      </c>
      <c r="C5807" t="s">
        <v>18</v>
      </c>
      <c r="D5807" t="s">
        <v>71</v>
      </c>
      <c r="E5807" t="s">
        <v>75</v>
      </c>
      <c r="F5807" t="s">
        <v>92</v>
      </c>
      <c r="G5807" t="str">
        <f>_xlfn.XLOOKUP(F5807,Product_Categories!A:A,Product_Categories!C:C,"Missing")</f>
        <v>Design</v>
      </c>
      <c r="H5807">
        <v>109001</v>
      </c>
      <c r="I5807">
        <v>638</v>
      </c>
      <c r="J5807" s="5">
        <v>380</v>
      </c>
      <c r="K5807">
        <v>37</v>
      </c>
      <c r="L5807" s="5">
        <v>2702.04</v>
      </c>
      <c r="M5807" s="4">
        <v>0.59</v>
      </c>
      <c r="N5807" s="4">
        <v>5.8</v>
      </c>
      <c r="O5807" s="4">
        <v>0.6</v>
      </c>
      <c r="P5807">
        <v>10.27</v>
      </c>
      <c r="Q5807" s="4">
        <v>7.11</v>
      </c>
    </row>
    <row r="5808" spans="1:17" x14ac:dyDescent="0.3">
      <c r="A5808" s="3">
        <v>45287</v>
      </c>
      <c r="B5808" s="11" t="str">
        <f t="shared" si="90"/>
        <v>Dec 2023</v>
      </c>
      <c r="C5808" t="s">
        <v>17</v>
      </c>
      <c r="D5808" t="s">
        <v>69</v>
      </c>
      <c r="E5808" t="s">
        <v>75</v>
      </c>
      <c r="F5808" t="s">
        <v>98</v>
      </c>
      <c r="G5808" t="str">
        <f>_xlfn.XLOOKUP(F5808,Product_Categories!A:A,Product_Categories!C:C,"Missing")</f>
        <v>Video</v>
      </c>
      <c r="H5808">
        <v>56215</v>
      </c>
      <c r="I5808">
        <v>5703</v>
      </c>
      <c r="J5808" s="5">
        <v>14511.67</v>
      </c>
      <c r="K5808">
        <v>559</v>
      </c>
      <c r="L5808" s="5">
        <v>98414.24</v>
      </c>
      <c r="M5808" s="4">
        <v>10.14</v>
      </c>
      <c r="N5808" s="4">
        <v>9.8000000000000007</v>
      </c>
      <c r="O5808" s="4">
        <v>2.54</v>
      </c>
      <c r="P5808" s="4">
        <v>25.96</v>
      </c>
      <c r="Q5808" s="4">
        <v>6.78</v>
      </c>
    </row>
    <row r="5809" spans="1:17" x14ac:dyDescent="0.3">
      <c r="A5809" s="3">
        <v>45287</v>
      </c>
      <c r="B5809" s="11" t="str">
        <f t="shared" si="90"/>
        <v>Dec 2023</v>
      </c>
      <c r="C5809" t="s">
        <v>18</v>
      </c>
      <c r="D5809" t="s">
        <v>38</v>
      </c>
      <c r="E5809" t="s">
        <v>73</v>
      </c>
      <c r="F5809" t="s">
        <v>82</v>
      </c>
      <c r="G5809" t="str">
        <f>_xlfn.XLOOKUP(F5809,Product_Categories!A:A,Product_Categories!C:C,"Missing")</f>
        <v>Mobile Ads</v>
      </c>
      <c r="H5809">
        <v>120592</v>
      </c>
      <c r="I5809">
        <v>6986</v>
      </c>
      <c r="J5809" s="5">
        <v>28933.18</v>
      </c>
      <c r="K5809">
        <v>1245</v>
      </c>
      <c r="L5809" s="5">
        <v>189626.28</v>
      </c>
      <c r="M5809" s="4">
        <v>5.79</v>
      </c>
      <c r="N5809" s="4">
        <v>17.82</v>
      </c>
      <c r="O5809" s="4">
        <v>4.1399999999999997</v>
      </c>
      <c r="P5809" s="4">
        <v>23.24</v>
      </c>
      <c r="Q5809" s="4">
        <v>6.55</v>
      </c>
    </row>
    <row r="5810" spans="1:17" x14ac:dyDescent="0.3">
      <c r="A5810" s="3">
        <v>45287</v>
      </c>
      <c r="B5810" s="11" t="str">
        <f t="shared" si="90"/>
        <v>Dec 2023</v>
      </c>
      <c r="C5810" t="s">
        <v>21</v>
      </c>
      <c r="D5810" t="s">
        <v>64</v>
      </c>
      <c r="E5810" t="s">
        <v>74</v>
      </c>
      <c r="F5810" t="s">
        <v>104</v>
      </c>
      <c r="G5810" t="str">
        <f>_xlfn.XLOOKUP(F5810,Product_Categories!A:A,Product_Categories!C:C,"Missing")</f>
        <v>Surveys</v>
      </c>
      <c r="H5810">
        <v>97743</v>
      </c>
      <c r="I5810">
        <v>5453</v>
      </c>
      <c r="J5810" s="5">
        <v>21803.93</v>
      </c>
      <c r="K5810">
        <v>896</v>
      </c>
      <c r="L5810" s="5">
        <v>136614.22</v>
      </c>
      <c r="M5810" s="4">
        <v>5.58</v>
      </c>
      <c r="N5810" s="4">
        <v>16.43</v>
      </c>
      <c r="O5810" s="4">
        <v>4</v>
      </c>
      <c r="P5810">
        <v>24.33</v>
      </c>
      <c r="Q5810" s="4">
        <v>6.27</v>
      </c>
    </row>
    <row r="5811" spans="1:17" x14ac:dyDescent="0.3">
      <c r="A5811" s="3">
        <v>45287</v>
      </c>
      <c r="B5811" s="11" t="str">
        <f t="shared" si="90"/>
        <v>Dec 2023</v>
      </c>
      <c r="C5811" t="s">
        <v>17</v>
      </c>
      <c r="D5811" t="s">
        <v>49</v>
      </c>
      <c r="E5811" t="s">
        <v>74</v>
      </c>
      <c r="F5811" t="s">
        <v>89</v>
      </c>
      <c r="G5811" t="str">
        <f>_xlfn.XLOOKUP(F5811,Product_Categories!A:A,Product_Categories!C:C,"Missing")</f>
        <v>Push Notifications</v>
      </c>
      <c r="H5811">
        <v>6920</v>
      </c>
      <c r="I5811">
        <v>681</v>
      </c>
      <c r="J5811" s="5">
        <v>319.77999999999997</v>
      </c>
      <c r="K5811">
        <v>144</v>
      </c>
      <c r="L5811" s="5">
        <v>1972.03</v>
      </c>
      <c r="M5811" s="4">
        <v>9.84</v>
      </c>
      <c r="N5811" s="4">
        <v>21.15</v>
      </c>
      <c r="O5811" s="4">
        <v>0.47</v>
      </c>
      <c r="P5811" s="4">
        <v>2.2200000000000002</v>
      </c>
      <c r="Q5811" s="4">
        <v>6.17</v>
      </c>
    </row>
    <row r="5812" spans="1:17" x14ac:dyDescent="0.3">
      <c r="A5812" s="3">
        <v>45287</v>
      </c>
      <c r="B5812" s="11" t="str">
        <f t="shared" si="90"/>
        <v>Dec 2023</v>
      </c>
      <c r="C5812" t="s">
        <v>21</v>
      </c>
      <c r="D5812" t="s">
        <v>52</v>
      </c>
      <c r="E5812" t="s">
        <v>76</v>
      </c>
      <c r="F5812" t="s">
        <v>96</v>
      </c>
      <c r="G5812" t="str">
        <f>_xlfn.XLOOKUP(F5812,Product_Categories!A:A,Product_Categories!C:C,"Missing")</f>
        <v>Growth Tools</v>
      </c>
      <c r="H5812">
        <v>79699</v>
      </c>
      <c r="I5812">
        <v>4354</v>
      </c>
      <c r="J5812" s="5">
        <v>19038.28</v>
      </c>
      <c r="K5812">
        <v>590</v>
      </c>
      <c r="L5812" s="5">
        <v>110316.02</v>
      </c>
      <c r="M5812" s="4">
        <v>5.46</v>
      </c>
      <c r="N5812" s="4">
        <v>13.55</v>
      </c>
      <c r="O5812" s="4">
        <v>4.37</v>
      </c>
      <c r="P5812">
        <v>32.270000000000003</v>
      </c>
      <c r="Q5812" s="4">
        <v>5.79</v>
      </c>
    </row>
    <row r="5813" spans="1:17" x14ac:dyDescent="0.3">
      <c r="A5813" s="3">
        <v>45287</v>
      </c>
      <c r="B5813" s="11" t="str">
        <f t="shared" si="90"/>
        <v>Dec 2023</v>
      </c>
      <c r="C5813" t="s">
        <v>21</v>
      </c>
      <c r="D5813" t="s">
        <v>54</v>
      </c>
      <c r="E5813" t="s">
        <v>74</v>
      </c>
      <c r="F5813" t="s">
        <v>100</v>
      </c>
      <c r="G5813" t="str">
        <f>_xlfn.XLOOKUP(F5813,Product_Categories!A:A,Product_Categories!C:C,"Missing")</f>
        <v>Forms</v>
      </c>
      <c r="H5813">
        <v>59266</v>
      </c>
      <c r="I5813">
        <v>5408</v>
      </c>
      <c r="J5813" s="5">
        <v>15767.73</v>
      </c>
      <c r="K5813">
        <v>710</v>
      </c>
      <c r="L5813" s="5">
        <v>90780.21</v>
      </c>
      <c r="M5813" s="4">
        <v>9.1199999999999992</v>
      </c>
      <c r="N5813" s="4">
        <v>13.13</v>
      </c>
      <c r="O5813" s="4">
        <v>2.92</v>
      </c>
      <c r="P5813">
        <v>22.21</v>
      </c>
      <c r="Q5813" s="4">
        <v>5.76</v>
      </c>
    </row>
    <row r="5814" spans="1:17" x14ac:dyDescent="0.3">
      <c r="A5814" s="3">
        <v>45287</v>
      </c>
      <c r="B5814" s="11" t="str">
        <f t="shared" si="90"/>
        <v>Dec 2023</v>
      </c>
      <c r="C5814" t="s">
        <v>21</v>
      </c>
      <c r="D5814" t="s">
        <v>63</v>
      </c>
      <c r="E5814" t="s">
        <v>74</v>
      </c>
      <c r="F5814" t="s">
        <v>104</v>
      </c>
      <c r="G5814" t="str">
        <f>_xlfn.XLOOKUP(F5814,Product_Categories!A:A,Product_Categories!C:C,"Missing")</f>
        <v>Surveys</v>
      </c>
      <c r="H5814">
        <v>121483</v>
      </c>
      <c r="I5814">
        <v>18137</v>
      </c>
      <c r="J5814" s="5">
        <v>21965.08</v>
      </c>
      <c r="K5814">
        <v>3337</v>
      </c>
      <c r="L5814" s="5">
        <v>122308.73</v>
      </c>
      <c r="M5814" s="4">
        <v>14.93</v>
      </c>
      <c r="N5814" s="4">
        <v>18.399999999999999</v>
      </c>
      <c r="O5814" s="4">
        <v>1.21</v>
      </c>
      <c r="P5814">
        <v>6.58</v>
      </c>
      <c r="Q5814" s="4">
        <v>5.57</v>
      </c>
    </row>
    <row r="5815" spans="1:17" x14ac:dyDescent="0.3">
      <c r="A5815" s="3">
        <v>45287</v>
      </c>
      <c r="B5815" s="11" t="str">
        <f t="shared" si="90"/>
        <v>Dec 2023</v>
      </c>
      <c r="C5815" t="s">
        <v>18</v>
      </c>
      <c r="D5815" t="s">
        <v>66</v>
      </c>
      <c r="E5815" t="s">
        <v>74</v>
      </c>
      <c r="F5815" t="s">
        <v>86</v>
      </c>
      <c r="G5815" t="str">
        <f>_xlfn.XLOOKUP(F5815,Product_Categories!A:A,Product_Categories!C:C,"Missing")</f>
        <v>Website Tools</v>
      </c>
      <c r="H5815">
        <v>141149</v>
      </c>
      <c r="I5815">
        <v>17174</v>
      </c>
      <c r="J5815" s="5">
        <v>58728.66</v>
      </c>
      <c r="K5815">
        <v>3534</v>
      </c>
      <c r="L5815" s="5">
        <v>325596.87</v>
      </c>
      <c r="M5815" s="4">
        <v>12.17</v>
      </c>
      <c r="N5815" s="4">
        <v>20.58</v>
      </c>
      <c r="O5815" s="4">
        <v>3.42</v>
      </c>
      <c r="P5815" s="4">
        <v>16.62</v>
      </c>
      <c r="Q5815" s="4">
        <v>5.54</v>
      </c>
    </row>
    <row r="5816" spans="1:17" x14ac:dyDescent="0.3">
      <c r="A5816" s="3">
        <v>45287</v>
      </c>
      <c r="B5816" s="11" t="str">
        <f t="shared" si="90"/>
        <v>Dec 2023</v>
      </c>
      <c r="C5816" t="s">
        <v>108</v>
      </c>
      <c r="D5816" t="s">
        <v>65</v>
      </c>
      <c r="E5816" t="s">
        <v>75</v>
      </c>
      <c r="F5816" t="s">
        <v>88</v>
      </c>
      <c r="G5816" t="str">
        <f>_xlfn.XLOOKUP(F5816,Product_Categories!A:A,Product_Categories!C:C,"Missing")</f>
        <v>CRM</v>
      </c>
      <c r="H5816">
        <v>37030</v>
      </c>
      <c r="I5816">
        <v>4750</v>
      </c>
      <c r="J5816" s="5">
        <v>21034.31</v>
      </c>
      <c r="K5816">
        <v>745</v>
      </c>
      <c r="L5816" s="5">
        <v>111935.51</v>
      </c>
      <c r="M5816" s="4">
        <v>12.83</v>
      </c>
      <c r="N5816" s="4">
        <v>15.68</v>
      </c>
      <c r="O5816" s="4">
        <v>4.43</v>
      </c>
      <c r="P5816">
        <v>28.23</v>
      </c>
      <c r="Q5816" s="4">
        <v>5.32</v>
      </c>
    </row>
    <row r="5817" spans="1:17" x14ac:dyDescent="0.3">
      <c r="A5817" s="3">
        <v>45287</v>
      </c>
      <c r="B5817" s="11" t="str">
        <f t="shared" si="90"/>
        <v>Dec 2023</v>
      </c>
      <c r="C5817" t="s">
        <v>18</v>
      </c>
      <c r="D5817" t="s">
        <v>70</v>
      </c>
      <c r="E5817" t="s">
        <v>76</v>
      </c>
      <c r="F5817" t="s">
        <v>93</v>
      </c>
      <c r="G5817" t="str">
        <f>_xlfn.XLOOKUP(F5817,Product_Categories!A:A,Product_Categories!C:C,"Missing")</f>
        <v>Social Media</v>
      </c>
      <c r="H5817">
        <v>138133</v>
      </c>
      <c r="I5817">
        <v>19441</v>
      </c>
      <c r="J5817" s="5">
        <v>75371.09</v>
      </c>
      <c r="K5817">
        <v>3982</v>
      </c>
      <c r="L5817" s="5">
        <v>368662.48</v>
      </c>
      <c r="M5817" s="4">
        <v>14.07</v>
      </c>
      <c r="N5817" s="4">
        <v>20.48</v>
      </c>
      <c r="O5817" s="4">
        <v>3.88</v>
      </c>
      <c r="P5817">
        <v>18.93</v>
      </c>
      <c r="Q5817" s="4">
        <v>4.8899999999999997</v>
      </c>
    </row>
    <row r="5818" spans="1:17" x14ac:dyDescent="0.3">
      <c r="A5818" s="3">
        <v>45287</v>
      </c>
      <c r="B5818" s="11" t="str">
        <f t="shared" si="90"/>
        <v>Dec 2023</v>
      </c>
      <c r="C5818" t="s">
        <v>21</v>
      </c>
      <c r="D5818" t="s">
        <v>60</v>
      </c>
      <c r="E5818" t="s">
        <v>74</v>
      </c>
      <c r="F5818" t="s">
        <v>87</v>
      </c>
      <c r="G5818" t="str">
        <f>_xlfn.XLOOKUP(F5818,Product_Categories!A:A,Product_Categories!C:C,"Missing")</f>
        <v>AdTech</v>
      </c>
      <c r="H5818">
        <v>85928</v>
      </c>
      <c r="I5818">
        <v>682</v>
      </c>
      <c r="J5818" s="5">
        <v>1407.75</v>
      </c>
      <c r="K5818">
        <v>128</v>
      </c>
      <c r="L5818" s="5">
        <v>6885.01</v>
      </c>
      <c r="M5818" s="4">
        <v>0.79</v>
      </c>
      <c r="N5818" s="4">
        <v>18.77</v>
      </c>
      <c r="O5818" s="4">
        <v>2.06</v>
      </c>
      <c r="P5818">
        <v>11</v>
      </c>
      <c r="Q5818" s="4">
        <v>4.8899999999999997</v>
      </c>
    </row>
    <row r="5819" spans="1:17" x14ac:dyDescent="0.3">
      <c r="A5819" s="3">
        <v>45287</v>
      </c>
      <c r="B5819" s="11" t="str">
        <f t="shared" si="90"/>
        <v>Dec 2023</v>
      </c>
      <c r="C5819" t="s">
        <v>108</v>
      </c>
      <c r="D5819" t="s">
        <v>64</v>
      </c>
      <c r="E5819" t="s">
        <v>74</v>
      </c>
      <c r="F5819" t="s">
        <v>81</v>
      </c>
      <c r="G5819" t="str">
        <f>_xlfn.XLOOKUP(F5819,Product_Categories!A:A,Product_Categories!C:C,"Missing")</f>
        <v>Lead Management</v>
      </c>
      <c r="H5819">
        <v>23947</v>
      </c>
      <c r="I5819">
        <v>1386</v>
      </c>
      <c r="J5819" s="5">
        <v>2536.5500000000002</v>
      </c>
      <c r="K5819">
        <v>92</v>
      </c>
      <c r="L5819" s="5">
        <v>11131.16</v>
      </c>
      <c r="M5819" s="4">
        <v>5.79</v>
      </c>
      <c r="N5819" s="4">
        <v>6.64</v>
      </c>
      <c r="O5819" s="4">
        <v>1.83</v>
      </c>
      <c r="P5819">
        <v>27.57</v>
      </c>
      <c r="Q5819" s="4">
        <v>4.3899999999999997</v>
      </c>
    </row>
    <row r="5820" spans="1:17" x14ac:dyDescent="0.3">
      <c r="A5820" s="3">
        <v>45287</v>
      </c>
      <c r="B5820" s="11" t="str">
        <f t="shared" si="90"/>
        <v>Dec 2023</v>
      </c>
      <c r="C5820" t="s">
        <v>108</v>
      </c>
      <c r="D5820" t="s">
        <v>63</v>
      </c>
      <c r="E5820" t="s">
        <v>73</v>
      </c>
      <c r="F5820" t="s">
        <v>98</v>
      </c>
      <c r="G5820" t="str">
        <f>_xlfn.XLOOKUP(F5820,Product_Categories!A:A,Product_Categories!C:C,"Missing")</f>
        <v>Video</v>
      </c>
      <c r="H5820">
        <v>19265</v>
      </c>
      <c r="I5820">
        <v>2575</v>
      </c>
      <c r="J5820" s="5">
        <v>6525.44</v>
      </c>
      <c r="K5820">
        <v>350</v>
      </c>
      <c r="L5820" s="5">
        <v>26784.65</v>
      </c>
      <c r="M5820" s="4">
        <v>13.37</v>
      </c>
      <c r="N5820" s="4">
        <v>13.59</v>
      </c>
      <c r="O5820" s="4">
        <v>2.5299999999999998</v>
      </c>
      <c r="P5820">
        <v>18.64</v>
      </c>
      <c r="Q5820" s="4">
        <v>4.0999999999999996</v>
      </c>
    </row>
    <row r="5821" spans="1:17" x14ac:dyDescent="0.3">
      <c r="A5821" s="3">
        <v>45287</v>
      </c>
      <c r="B5821" s="11" t="str">
        <f t="shared" si="90"/>
        <v>Dec 2023</v>
      </c>
      <c r="C5821" t="s">
        <v>108</v>
      </c>
      <c r="D5821" t="s">
        <v>34</v>
      </c>
      <c r="E5821" t="s">
        <v>73</v>
      </c>
      <c r="F5821" t="s">
        <v>84</v>
      </c>
      <c r="G5821" t="str">
        <f>_xlfn.XLOOKUP(F5821,Product_Categories!A:A,Product_Categories!C:C,"Missing")</f>
        <v>Marketing Suite</v>
      </c>
      <c r="H5821">
        <v>1111</v>
      </c>
      <c r="I5821">
        <v>111</v>
      </c>
      <c r="J5821" s="5">
        <v>242.79</v>
      </c>
      <c r="K5821">
        <v>5</v>
      </c>
      <c r="L5821" s="5">
        <v>958.23</v>
      </c>
      <c r="M5821" s="4">
        <v>9.99</v>
      </c>
      <c r="N5821" s="4">
        <v>4.5</v>
      </c>
      <c r="O5821" s="4">
        <v>2.19</v>
      </c>
      <c r="P5821">
        <v>48.56</v>
      </c>
      <c r="Q5821" s="4">
        <v>3.95</v>
      </c>
    </row>
    <row r="5822" spans="1:17" x14ac:dyDescent="0.3">
      <c r="A5822" s="3">
        <v>45287</v>
      </c>
      <c r="B5822" s="11" t="str">
        <f t="shared" si="90"/>
        <v>Dec 2023</v>
      </c>
      <c r="C5822" t="s">
        <v>21</v>
      </c>
      <c r="D5822" t="s">
        <v>29</v>
      </c>
      <c r="E5822" t="s">
        <v>76</v>
      </c>
      <c r="F5822" t="s">
        <v>82</v>
      </c>
      <c r="G5822" t="str">
        <f>_xlfn.XLOOKUP(F5822,Product_Categories!A:A,Product_Categories!C:C,"Missing")</f>
        <v>Mobile Ads</v>
      </c>
      <c r="H5822">
        <v>126133</v>
      </c>
      <c r="I5822">
        <v>12967</v>
      </c>
      <c r="J5822" s="5">
        <v>30729.53</v>
      </c>
      <c r="K5822">
        <v>721</v>
      </c>
      <c r="L5822" s="5">
        <v>114034.39</v>
      </c>
      <c r="M5822" s="4">
        <v>10.28</v>
      </c>
      <c r="N5822" s="4">
        <v>5.56</v>
      </c>
      <c r="O5822" s="4">
        <v>2.37</v>
      </c>
      <c r="P5822">
        <v>42.62</v>
      </c>
      <c r="Q5822" s="4">
        <v>3.71</v>
      </c>
    </row>
    <row r="5823" spans="1:17" x14ac:dyDescent="0.3">
      <c r="A5823" s="3">
        <v>45287</v>
      </c>
      <c r="B5823" s="11" t="str">
        <f t="shared" si="90"/>
        <v>Dec 2023</v>
      </c>
      <c r="C5823" t="s">
        <v>107</v>
      </c>
      <c r="D5823" t="s">
        <v>49</v>
      </c>
      <c r="E5823" t="s">
        <v>76</v>
      </c>
      <c r="F5823" t="s">
        <v>80</v>
      </c>
      <c r="G5823" t="str">
        <f>_xlfn.XLOOKUP(F5823,Product_Categories!A:A,Product_Categories!C:C,"Missing")</f>
        <v>Feedback</v>
      </c>
      <c r="H5823">
        <v>67921</v>
      </c>
      <c r="I5823">
        <v>6036</v>
      </c>
      <c r="J5823" s="5">
        <v>18474.34</v>
      </c>
      <c r="K5823">
        <v>1071</v>
      </c>
      <c r="L5823" s="5">
        <v>59513.68</v>
      </c>
      <c r="M5823" s="4">
        <v>8.89</v>
      </c>
      <c r="N5823" s="4">
        <v>17.739999999999998</v>
      </c>
      <c r="O5823" s="4">
        <v>3.06</v>
      </c>
      <c r="P5823">
        <v>17.25</v>
      </c>
      <c r="Q5823" s="4">
        <v>3.22</v>
      </c>
    </row>
    <row r="5824" spans="1:17" x14ac:dyDescent="0.3">
      <c r="A5824" s="3">
        <v>45287</v>
      </c>
      <c r="B5824" s="11" t="str">
        <f t="shared" si="90"/>
        <v>Dec 2023</v>
      </c>
      <c r="C5824" t="s">
        <v>19</v>
      </c>
      <c r="D5824" t="s">
        <v>66</v>
      </c>
      <c r="E5824" t="s">
        <v>76</v>
      </c>
      <c r="F5824" t="s">
        <v>91</v>
      </c>
      <c r="G5824" t="str">
        <f>_xlfn.XLOOKUP(F5824,Product_Categories!A:A,Product_Categories!C:C,"Missing")</f>
        <v>Affiliate</v>
      </c>
      <c r="H5824">
        <v>113337</v>
      </c>
      <c r="I5824">
        <v>2973</v>
      </c>
      <c r="J5824" s="5">
        <v>6190.66</v>
      </c>
      <c r="K5824">
        <v>131</v>
      </c>
      <c r="L5824" s="5">
        <v>19814.32</v>
      </c>
      <c r="M5824" s="4">
        <v>2.62</v>
      </c>
      <c r="N5824" s="4">
        <v>4.41</v>
      </c>
      <c r="O5824" s="4">
        <v>2.08</v>
      </c>
      <c r="P5824">
        <v>47.26</v>
      </c>
      <c r="Q5824" s="4">
        <v>3.2</v>
      </c>
    </row>
    <row r="5825" spans="1:17" x14ac:dyDescent="0.3">
      <c r="A5825" s="3">
        <v>45287</v>
      </c>
      <c r="B5825" s="11" t="str">
        <f t="shared" si="90"/>
        <v>Dec 2023</v>
      </c>
      <c r="C5825" t="s">
        <v>18</v>
      </c>
      <c r="D5825" t="s">
        <v>44</v>
      </c>
      <c r="E5825" t="s">
        <v>75</v>
      </c>
      <c r="F5825" t="s">
        <v>96</v>
      </c>
      <c r="G5825" t="str">
        <f>_xlfn.XLOOKUP(F5825,Product_Categories!A:A,Product_Categories!C:C,"Missing")</f>
        <v>Growth Tools</v>
      </c>
      <c r="H5825">
        <v>9674</v>
      </c>
      <c r="I5825">
        <v>615</v>
      </c>
      <c r="J5825" s="5">
        <v>1327.84</v>
      </c>
      <c r="K5825">
        <v>44</v>
      </c>
      <c r="L5825" s="5">
        <v>4131.47</v>
      </c>
      <c r="M5825" s="4">
        <v>6.36</v>
      </c>
      <c r="N5825" s="4">
        <v>7.15</v>
      </c>
      <c r="O5825" s="4">
        <v>2.16</v>
      </c>
      <c r="P5825" s="4">
        <v>30.18</v>
      </c>
      <c r="Q5825" s="4">
        <v>3.11</v>
      </c>
    </row>
    <row r="5826" spans="1:17" x14ac:dyDescent="0.3">
      <c r="A5826" s="3">
        <v>45287</v>
      </c>
      <c r="B5826" s="11" t="str">
        <f t="shared" ref="B5826:B5889" si="91">TEXT(A5826, "mmm yyyy")</f>
        <v>Dec 2023</v>
      </c>
      <c r="C5826" t="s">
        <v>21</v>
      </c>
      <c r="D5826" t="s">
        <v>37</v>
      </c>
      <c r="E5826" t="s">
        <v>74</v>
      </c>
      <c r="F5826" t="s">
        <v>79</v>
      </c>
      <c r="G5826" t="str">
        <f>_xlfn.XLOOKUP(F5826,Product_Categories!A:A,Product_Categories!C:C,"Missing")</f>
        <v>Email Marketing</v>
      </c>
      <c r="H5826">
        <v>138346</v>
      </c>
      <c r="I5826">
        <v>18296</v>
      </c>
      <c r="J5826" s="5">
        <v>20317.689999999999</v>
      </c>
      <c r="K5826">
        <v>618</v>
      </c>
      <c r="L5826" s="5">
        <v>57025.91</v>
      </c>
      <c r="M5826" s="4">
        <v>13.22</v>
      </c>
      <c r="N5826" s="4">
        <v>3.38</v>
      </c>
      <c r="O5826" s="4">
        <v>1.1100000000000001</v>
      </c>
      <c r="P5826">
        <v>32.880000000000003</v>
      </c>
      <c r="Q5826" s="4">
        <v>2.81</v>
      </c>
    </row>
    <row r="5827" spans="1:17" x14ac:dyDescent="0.3">
      <c r="A5827" s="3">
        <v>45287</v>
      </c>
      <c r="B5827" s="11" t="str">
        <f t="shared" si="91"/>
        <v>Dec 2023</v>
      </c>
      <c r="C5827" t="s">
        <v>107</v>
      </c>
      <c r="D5827" t="s">
        <v>65</v>
      </c>
      <c r="E5827" t="s">
        <v>74</v>
      </c>
      <c r="F5827" t="s">
        <v>90</v>
      </c>
      <c r="G5827" t="str">
        <f>_xlfn.XLOOKUP(F5827,Product_Categories!A:A,Product_Categories!C:C,"Missing")</f>
        <v>Brand Monitoring</v>
      </c>
      <c r="H5827">
        <v>19455</v>
      </c>
      <c r="I5827">
        <v>122</v>
      </c>
      <c r="J5827" s="5">
        <v>314.58</v>
      </c>
      <c r="K5827">
        <v>25</v>
      </c>
      <c r="L5827" s="5">
        <v>879.2</v>
      </c>
      <c r="M5827" s="4">
        <v>0.63</v>
      </c>
      <c r="N5827" s="4">
        <v>20.49</v>
      </c>
      <c r="O5827" s="4">
        <v>2.58</v>
      </c>
      <c r="P5827">
        <v>12.58</v>
      </c>
      <c r="Q5827" s="4">
        <v>2.79</v>
      </c>
    </row>
    <row r="5828" spans="1:17" x14ac:dyDescent="0.3">
      <c r="A5828" s="3">
        <v>45287</v>
      </c>
      <c r="B5828" s="11" t="str">
        <f t="shared" si="91"/>
        <v>Dec 2023</v>
      </c>
      <c r="C5828" t="s">
        <v>107</v>
      </c>
      <c r="D5828" t="s">
        <v>64</v>
      </c>
      <c r="E5828" t="s">
        <v>75</v>
      </c>
      <c r="F5828" t="s">
        <v>103</v>
      </c>
      <c r="G5828" t="str">
        <f>_xlfn.XLOOKUP(F5828,Product_Categories!A:A,Product_Categories!C:C,"Missing")</f>
        <v>Automation</v>
      </c>
      <c r="H5828">
        <v>117181</v>
      </c>
      <c r="I5828">
        <v>4842</v>
      </c>
      <c r="J5828" s="5">
        <v>18079.509999999998</v>
      </c>
      <c r="K5828">
        <v>263</v>
      </c>
      <c r="L5828" s="5">
        <v>48791.67</v>
      </c>
      <c r="M5828" s="4">
        <v>4.13</v>
      </c>
      <c r="N5828" s="4">
        <v>5.43</v>
      </c>
      <c r="O5828" s="4">
        <v>3.73</v>
      </c>
      <c r="P5828">
        <v>68.739999999999995</v>
      </c>
      <c r="Q5828" s="4">
        <v>2.7</v>
      </c>
    </row>
    <row r="5829" spans="1:17" x14ac:dyDescent="0.3">
      <c r="A5829" s="3">
        <v>45287</v>
      </c>
      <c r="B5829" s="11" t="str">
        <f t="shared" si="91"/>
        <v>Dec 2023</v>
      </c>
      <c r="C5829" t="s">
        <v>107</v>
      </c>
      <c r="D5829" t="s">
        <v>29</v>
      </c>
      <c r="E5829" t="s">
        <v>74</v>
      </c>
      <c r="F5829" t="s">
        <v>106</v>
      </c>
      <c r="G5829" t="str">
        <f>_xlfn.XLOOKUP(F5829,Product_Categories!A:A,Product_Categories!C:C,"Missing")</f>
        <v>Reporting</v>
      </c>
      <c r="H5829">
        <v>69157</v>
      </c>
      <c r="I5829">
        <v>8918</v>
      </c>
      <c r="J5829" s="5">
        <v>38731.93</v>
      </c>
      <c r="K5829">
        <v>676</v>
      </c>
      <c r="L5829" s="5">
        <v>103839.45</v>
      </c>
      <c r="M5829" s="4">
        <v>12.9</v>
      </c>
      <c r="N5829" s="4">
        <v>7.58</v>
      </c>
      <c r="O5829" s="4">
        <v>4.34</v>
      </c>
      <c r="P5829">
        <v>57.3</v>
      </c>
      <c r="Q5829" s="4">
        <v>2.68</v>
      </c>
    </row>
    <row r="5830" spans="1:17" x14ac:dyDescent="0.3">
      <c r="A5830" s="3">
        <v>45287</v>
      </c>
      <c r="B5830" s="11" t="str">
        <f t="shared" si="91"/>
        <v>Dec 2023</v>
      </c>
      <c r="C5830" t="s">
        <v>17</v>
      </c>
      <c r="D5830" t="s">
        <v>34</v>
      </c>
      <c r="E5830" t="s">
        <v>74</v>
      </c>
      <c r="F5830" t="s">
        <v>94</v>
      </c>
      <c r="G5830" t="str">
        <f>_xlfn.XLOOKUP(F5830,Product_Categories!A:A,Product_Categories!C:C,"Missing")</f>
        <v>SEO</v>
      </c>
      <c r="H5830">
        <v>20451</v>
      </c>
      <c r="I5830">
        <v>1051</v>
      </c>
      <c r="J5830" s="5">
        <v>3308.59</v>
      </c>
      <c r="K5830">
        <v>69</v>
      </c>
      <c r="L5830" s="5">
        <v>8751.6200000000008</v>
      </c>
      <c r="M5830" s="4">
        <v>5.14</v>
      </c>
      <c r="N5830" s="4">
        <v>6.57</v>
      </c>
      <c r="O5830" s="4">
        <v>3.15</v>
      </c>
      <c r="P5830" s="4">
        <v>47.95</v>
      </c>
      <c r="Q5830" s="4">
        <v>2.65</v>
      </c>
    </row>
    <row r="5831" spans="1:17" x14ac:dyDescent="0.3">
      <c r="A5831" s="3">
        <v>45287</v>
      </c>
      <c r="B5831" s="11" t="str">
        <f t="shared" si="91"/>
        <v>Dec 2023</v>
      </c>
      <c r="C5831" t="s">
        <v>17</v>
      </c>
      <c r="D5831" t="s">
        <v>28</v>
      </c>
      <c r="E5831" t="s">
        <v>75</v>
      </c>
      <c r="F5831" t="s">
        <v>103</v>
      </c>
      <c r="G5831" t="str">
        <f>_xlfn.XLOOKUP(F5831,Product_Categories!A:A,Product_Categories!C:C,"Missing")</f>
        <v>Automation</v>
      </c>
      <c r="H5831">
        <v>119920</v>
      </c>
      <c r="I5831">
        <v>1799</v>
      </c>
      <c r="J5831" s="5">
        <v>7658.73</v>
      </c>
      <c r="K5831">
        <v>227</v>
      </c>
      <c r="L5831" s="5">
        <v>19257.63</v>
      </c>
      <c r="M5831" s="4">
        <v>1.5</v>
      </c>
      <c r="N5831" s="4">
        <v>12.62</v>
      </c>
      <c r="O5831" s="4">
        <v>4.26</v>
      </c>
      <c r="P5831" s="4">
        <v>33.74</v>
      </c>
      <c r="Q5831" s="4">
        <v>2.5099999999999998</v>
      </c>
    </row>
    <row r="5832" spans="1:17" x14ac:dyDescent="0.3">
      <c r="A5832" s="3">
        <v>45287</v>
      </c>
      <c r="B5832" s="11" t="str">
        <f t="shared" si="91"/>
        <v>Dec 2023</v>
      </c>
      <c r="C5832" t="s">
        <v>21</v>
      </c>
      <c r="D5832" t="s">
        <v>39</v>
      </c>
      <c r="E5832" t="s">
        <v>76</v>
      </c>
      <c r="F5832" t="s">
        <v>93</v>
      </c>
      <c r="G5832" t="str">
        <f>_xlfn.XLOOKUP(F5832,Product_Categories!A:A,Product_Categories!C:C,"Missing")</f>
        <v>Social Media</v>
      </c>
      <c r="H5832">
        <v>47113</v>
      </c>
      <c r="I5832">
        <v>4630</v>
      </c>
      <c r="J5832" s="5">
        <v>12255.56</v>
      </c>
      <c r="K5832">
        <v>275</v>
      </c>
      <c r="L5832" s="5">
        <v>30777.14</v>
      </c>
      <c r="M5832" s="4">
        <v>9.83</v>
      </c>
      <c r="N5832" s="4">
        <v>5.94</v>
      </c>
      <c r="O5832" s="4">
        <v>2.65</v>
      </c>
      <c r="P5832">
        <v>44.57</v>
      </c>
      <c r="Q5832" s="4">
        <v>2.5099999999999998</v>
      </c>
    </row>
    <row r="5833" spans="1:17" x14ac:dyDescent="0.3">
      <c r="A5833" s="3">
        <v>45287</v>
      </c>
      <c r="B5833" s="11" t="str">
        <f t="shared" si="91"/>
        <v>Dec 2023</v>
      </c>
      <c r="C5833" t="s">
        <v>108</v>
      </c>
      <c r="D5833" t="s">
        <v>34</v>
      </c>
      <c r="E5833" t="s">
        <v>76</v>
      </c>
      <c r="F5833" t="s">
        <v>102</v>
      </c>
      <c r="G5833" t="str">
        <f>_xlfn.XLOOKUP(F5833,Product_Categories!A:A,Product_Categories!C:C,"Missing")</f>
        <v>Website Tools</v>
      </c>
      <c r="H5833">
        <v>126494</v>
      </c>
      <c r="I5833">
        <v>2857</v>
      </c>
      <c r="J5833" s="5">
        <v>9037.6200000000008</v>
      </c>
      <c r="K5833">
        <v>571</v>
      </c>
      <c r="L5833" s="5">
        <v>21096.61</v>
      </c>
      <c r="M5833" s="4">
        <v>2.2599999999999998</v>
      </c>
      <c r="N5833" s="4">
        <v>19.989999999999998</v>
      </c>
      <c r="O5833" s="4">
        <v>3.16</v>
      </c>
      <c r="P5833">
        <v>15.83</v>
      </c>
      <c r="Q5833" s="4">
        <v>2.33</v>
      </c>
    </row>
    <row r="5834" spans="1:17" x14ac:dyDescent="0.3">
      <c r="A5834" s="3">
        <v>45287</v>
      </c>
      <c r="B5834" s="11" t="str">
        <f t="shared" si="91"/>
        <v>Dec 2023</v>
      </c>
      <c r="C5834" t="s">
        <v>21</v>
      </c>
      <c r="D5834" t="s">
        <v>35</v>
      </c>
      <c r="E5834" t="s">
        <v>75</v>
      </c>
      <c r="F5834" t="s">
        <v>98</v>
      </c>
      <c r="G5834" t="str">
        <f>_xlfn.XLOOKUP(F5834,Product_Categories!A:A,Product_Categories!C:C,"Missing")</f>
        <v>Video</v>
      </c>
      <c r="H5834">
        <v>129365</v>
      </c>
      <c r="I5834">
        <v>1390</v>
      </c>
      <c r="J5834" s="5">
        <v>5733.22</v>
      </c>
      <c r="K5834">
        <v>84</v>
      </c>
      <c r="L5834" s="5">
        <v>11842.07</v>
      </c>
      <c r="M5834" s="4">
        <v>1.07</v>
      </c>
      <c r="N5834" s="4">
        <v>6.04</v>
      </c>
      <c r="O5834" s="4">
        <v>4.12</v>
      </c>
      <c r="P5834">
        <v>68.25</v>
      </c>
      <c r="Q5834" s="4">
        <v>2.0699999999999998</v>
      </c>
    </row>
    <row r="5835" spans="1:17" x14ac:dyDescent="0.3">
      <c r="A5835" s="3">
        <v>45287</v>
      </c>
      <c r="B5835" s="11" t="str">
        <f t="shared" si="91"/>
        <v>Dec 2023</v>
      </c>
      <c r="C5835" t="s">
        <v>18</v>
      </c>
      <c r="D5835" t="s">
        <v>61</v>
      </c>
      <c r="E5835" t="s">
        <v>75</v>
      </c>
      <c r="F5835" t="s">
        <v>91</v>
      </c>
      <c r="G5835" t="str">
        <f>_xlfn.XLOOKUP(F5835,Product_Categories!A:A,Product_Categories!C:C,"Missing")</f>
        <v>Affiliate</v>
      </c>
      <c r="H5835">
        <v>105299</v>
      </c>
      <c r="I5835">
        <v>2167</v>
      </c>
      <c r="J5835" s="5">
        <v>8384.32</v>
      </c>
      <c r="K5835">
        <v>367</v>
      </c>
      <c r="L5835" s="5">
        <v>16986.509999999998</v>
      </c>
      <c r="M5835" s="4">
        <v>2.06</v>
      </c>
      <c r="N5835" s="4">
        <v>16.940000000000001</v>
      </c>
      <c r="O5835" s="4">
        <v>3.87</v>
      </c>
      <c r="P5835" s="4">
        <v>22.85</v>
      </c>
      <c r="Q5835" s="4">
        <v>2.0299999999999998</v>
      </c>
    </row>
    <row r="5836" spans="1:17" x14ac:dyDescent="0.3">
      <c r="A5836" s="3">
        <v>45287</v>
      </c>
      <c r="B5836" s="11" t="str">
        <f t="shared" si="91"/>
        <v>Dec 2023</v>
      </c>
      <c r="C5836" t="s">
        <v>18</v>
      </c>
      <c r="D5836" t="s">
        <v>33</v>
      </c>
      <c r="E5836" t="s">
        <v>74</v>
      </c>
      <c r="F5836" t="s">
        <v>90</v>
      </c>
      <c r="G5836" t="str">
        <f>_xlfn.XLOOKUP(F5836,Product_Categories!A:A,Product_Categories!C:C,"Missing")</f>
        <v>Brand Monitoring</v>
      </c>
      <c r="H5836">
        <v>50785</v>
      </c>
      <c r="I5836">
        <v>6122</v>
      </c>
      <c r="J5836" s="5">
        <v>17268.61</v>
      </c>
      <c r="K5836">
        <v>296</v>
      </c>
      <c r="L5836" s="5">
        <v>33111.800000000003</v>
      </c>
      <c r="M5836" s="4">
        <v>12.05</v>
      </c>
      <c r="N5836" s="4">
        <v>4.84</v>
      </c>
      <c r="O5836" s="4">
        <v>2.82</v>
      </c>
      <c r="P5836" s="4">
        <v>58.34</v>
      </c>
      <c r="Q5836" s="4">
        <v>1.92</v>
      </c>
    </row>
    <row r="5837" spans="1:17" x14ac:dyDescent="0.3">
      <c r="A5837" s="3">
        <v>45287</v>
      </c>
      <c r="B5837" s="11" t="str">
        <f t="shared" si="91"/>
        <v>Dec 2023</v>
      </c>
      <c r="C5837" t="s">
        <v>21</v>
      </c>
      <c r="D5837" t="s">
        <v>55</v>
      </c>
      <c r="E5837" t="s">
        <v>76</v>
      </c>
      <c r="F5837" t="s">
        <v>92</v>
      </c>
      <c r="G5837" t="str">
        <f>_xlfn.XLOOKUP(F5837,Product_Categories!A:A,Product_Categories!C:C,"Missing")</f>
        <v>Design</v>
      </c>
      <c r="H5837">
        <v>145599</v>
      </c>
      <c r="I5837">
        <v>7394</v>
      </c>
      <c r="J5837" s="5">
        <v>26366.82</v>
      </c>
      <c r="K5837">
        <v>307</v>
      </c>
      <c r="L5837" s="5">
        <v>40248.839999999997</v>
      </c>
      <c r="M5837" s="4">
        <v>5.08</v>
      </c>
      <c r="N5837" s="4">
        <v>4.1500000000000004</v>
      </c>
      <c r="O5837" s="4">
        <v>3.57</v>
      </c>
      <c r="P5837">
        <v>85.89</v>
      </c>
      <c r="Q5837" s="4">
        <v>1.53</v>
      </c>
    </row>
    <row r="5838" spans="1:17" x14ac:dyDescent="0.3">
      <c r="A5838" s="3">
        <v>45287</v>
      </c>
      <c r="B5838" s="11" t="str">
        <f t="shared" si="91"/>
        <v>Dec 2023</v>
      </c>
      <c r="C5838" t="s">
        <v>21</v>
      </c>
      <c r="D5838" t="s">
        <v>48</v>
      </c>
      <c r="E5838" t="s">
        <v>75</v>
      </c>
      <c r="F5838" t="s">
        <v>102</v>
      </c>
      <c r="G5838" t="str">
        <f>_xlfn.XLOOKUP(F5838,Product_Categories!A:A,Product_Categories!C:C,"Missing")</f>
        <v>Website Tools</v>
      </c>
      <c r="H5838">
        <v>114809</v>
      </c>
      <c r="I5838">
        <v>2799</v>
      </c>
      <c r="J5838" s="5">
        <v>5740.16</v>
      </c>
      <c r="K5838">
        <v>574</v>
      </c>
      <c r="L5838" s="5">
        <v>8322.27</v>
      </c>
      <c r="M5838" s="4">
        <v>2.44</v>
      </c>
      <c r="N5838" s="4">
        <v>20.51</v>
      </c>
      <c r="O5838" s="4">
        <v>2.0499999999999998</v>
      </c>
      <c r="P5838">
        <v>10</v>
      </c>
      <c r="Q5838" s="4">
        <v>1.45</v>
      </c>
    </row>
    <row r="5839" spans="1:17" x14ac:dyDescent="0.3">
      <c r="A5839" s="3">
        <v>45287</v>
      </c>
      <c r="B5839" s="11" t="str">
        <f t="shared" si="91"/>
        <v>Dec 2023</v>
      </c>
      <c r="C5839" t="s">
        <v>108</v>
      </c>
      <c r="D5839" t="s">
        <v>24</v>
      </c>
      <c r="E5839" t="s">
        <v>75</v>
      </c>
      <c r="F5839" t="s">
        <v>83</v>
      </c>
      <c r="G5839" t="str">
        <f>_xlfn.XLOOKUP(F5839,Product_Categories!A:A,Product_Categories!C:C,"Missing")</f>
        <v>UX</v>
      </c>
      <c r="H5839">
        <v>2228</v>
      </c>
      <c r="I5839">
        <v>197</v>
      </c>
      <c r="J5839" s="5">
        <v>862.38</v>
      </c>
      <c r="K5839">
        <v>6</v>
      </c>
      <c r="L5839" s="5">
        <v>1198.07</v>
      </c>
      <c r="M5839" s="4">
        <v>8.84</v>
      </c>
      <c r="N5839" s="4">
        <v>3.05</v>
      </c>
      <c r="O5839" s="4">
        <v>4.38</v>
      </c>
      <c r="P5839">
        <v>143.72999999999999</v>
      </c>
      <c r="Q5839" s="4">
        <v>1.39</v>
      </c>
    </row>
    <row r="5840" spans="1:17" x14ac:dyDescent="0.3">
      <c r="A5840" s="3">
        <v>45287</v>
      </c>
      <c r="B5840" s="11" t="str">
        <f t="shared" si="91"/>
        <v>Dec 2023</v>
      </c>
      <c r="C5840" t="s">
        <v>19</v>
      </c>
      <c r="D5840" t="s">
        <v>70</v>
      </c>
      <c r="E5840" t="s">
        <v>76</v>
      </c>
      <c r="F5840" t="s">
        <v>102</v>
      </c>
      <c r="G5840" t="str">
        <f>_xlfn.XLOOKUP(F5840,Product_Categories!A:A,Product_Categories!C:C,"Missing")</f>
        <v>Website Tools</v>
      </c>
      <c r="H5840">
        <v>84174</v>
      </c>
      <c r="I5840">
        <v>2025</v>
      </c>
      <c r="J5840" s="5">
        <v>7430.82</v>
      </c>
      <c r="K5840">
        <v>106</v>
      </c>
      <c r="L5840" s="5">
        <v>8963.57</v>
      </c>
      <c r="M5840" s="4">
        <v>2.41</v>
      </c>
      <c r="N5840" s="4">
        <v>5.23</v>
      </c>
      <c r="O5840" s="4">
        <v>3.67</v>
      </c>
      <c r="P5840">
        <v>70.099999999999994</v>
      </c>
      <c r="Q5840" s="4">
        <v>1.21</v>
      </c>
    </row>
    <row r="5841" spans="1:17" x14ac:dyDescent="0.3">
      <c r="A5841" s="3">
        <v>45287</v>
      </c>
      <c r="B5841" s="11" t="str">
        <f t="shared" si="91"/>
        <v>Dec 2023</v>
      </c>
      <c r="C5841" t="s">
        <v>21</v>
      </c>
      <c r="D5841" t="s">
        <v>36</v>
      </c>
      <c r="E5841" t="s">
        <v>73</v>
      </c>
      <c r="F5841" t="s">
        <v>87</v>
      </c>
      <c r="G5841" t="str">
        <f>_xlfn.XLOOKUP(F5841,Product_Categories!A:A,Product_Categories!C:C,"Missing")</f>
        <v>AdTech</v>
      </c>
      <c r="H5841">
        <v>74897</v>
      </c>
      <c r="I5841">
        <v>10628</v>
      </c>
      <c r="J5841" s="5">
        <v>24037.200000000001</v>
      </c>
      <c r="K5841">
        <v>479</v>
      </c>
      <c r="L5841" s="5">
        <v>26465.14</v>
      </c>
      <c r="M5841" s="4">
        <v>14.19</v>
      </c>
      <c r="N5841" s="4">
        <v>4.51</v>
      </c>
      <c r="O5841" s="4">
        <v>2.2599999999999998</v>
      </c>
      <c r="P5841">
        <v>50.18</v>
      </c>
      <c r="Q5841" s="4">
        <v>1.1000000000000001</v>
      </c>
    </row>
    <row r="5842" spans="1:17" x14ac:dyDescent="0.3">
      <c r="A5842" s="3">
        <v>45287</v>
      </c>
      <c r="B5842" s="11" t="str">
        <f t="shared" si="91"/>
        <v>Dec 2023</v>
      </c>
      <c r="C5842" t="s">
        <v>18</v>
      </c>
      <c r="D5842" t="s">
        <v>24</v>
      </c>
      <c r="E5842" t="s">
        <v>76</v>
      </c>
      <c r="F5842" t="s">
        <v>77</v>
      </c>
      <c r="G5842" t="str">
        <f>_xlfn.XLOOKUP(F5842,Product_Categories!A:A,Product_Categories!C:C,"Missing")</f>
        <v>SEO</v>
      </c>
      <c r="H5842">
        <v>4600</v>
      </c>
      <c r="I5842">
        <v>67</v>
      </c>
      <c r="J5842" s="5">
        <v>272.85000000000002</v>
      </c>
      <c r="K5842">
        <v>10</v>
      </c>
      <c r="L5842" s="5">
        <v>287.16000000000003</v>
      </c>
      <c r="M5842" s="4">
        <v>1.46</v>
      </c>
      <c r="N5842" s="4">
        <v>14.93</v>
      </c>
      <c r="O5842" s="4">
        <v>4.07</v>
      </c>
      <c r="P5842" s="4">
        <v>27.29</v>
      </c>
      <c r="Q5842" s="4">
        <v>1.05</v>
      </c>
    </row>
    <row r="5843" spans="1:17" x14ac:dyDescent="0.3">
      <c r="A5843" s="3">
        <v>45287</v>
      </c>
      <c r="B5843" s="11" t="str">
        <f t="shared" si="91"/>
        <v>Dec 2023</v>
      </c>
      <c r="C5843" t="s">
        <v>21</v>
      </c>
      <c r="D5843" t="s">
        <v>42</v>
      </c>
      <c r="E5843" t="s">
        <v>75</v>
      </c>
      <c r="F5843" t="s">
        <v>103</v>
      </c>
      <c r="G5843" t="str">
        <f>_xlfn.XLOOKUP(F5843,Product_Categories!A:A,Product_Categories!C:C,"Missing")</f>
        <v>Automation</v>
      </c>
      <c r="H5843">
        <v>29037</v>
      </c>
      <c r="I5843">
        <v>1435</v>
      </c>
      <c r="J5843" s="5">
        <v>5803.49</v>
      </c>
      <c r="K5843">
        <v>54</v>
      </c>
      <c r="L5843" s="5">
        <v>6047.16</v>
      </c>
      <c r="M5843" s="4">
        <v>4.9400000000000004</v>
      </c>
      <c r="N5843" s="4">
        <v>3.76</v>
      </c>
      <c r="O5843" s="4">
        <v>4.04</v>
      </c>
      <c r="P5843">
        <v>107.47</v>
      </c>
      <c r="Q5843" s="4">
        <v>1.04</v>
      </c>
    </row>
    <row r="5844" spans="1:17" x14ac:dyDescent="0.3">
      <c r="A5844" s="3">
        <v>45287</v>
      </c>
      <c r="B5844" s="11" t="str">
        <f t="shared" si="91"/>
        <v>Dec 2023</v>
      </c>
      <c r="C5844" t="s">
        <v>21</v>
      </c>
      <c r="D5844" t="s">
        <v>40</v>
      </c>
      <c r="E5844" t="s">
        <v>75</v>
      </c>
      <c r="F5844" t="s">
        <v>88</v>
      </c>
      <c r="G5844" t="str">
        <f>_xlfn.XLOOKUP(F5844,Product_Categories!A:A,Product_Categories!C:C,"Missing")</f>
        <v>CRM</v>
      </c>
      <c r="H5844">
        <v>144163</v>
      </c>
      <c r="I5844">
        <v>20453</v>
      </c>
      <c r="J5844" s="5">
        <v>32811.07</v>
      </c>
      <c r="K5844">
        <v>892</v>
      </c>
      <c r="L5844" s="5">
        <v>33943.57</v>
      </c>
      <c r="M5844" s="4">
        <v>14.19</v>
      </c>
      <c r="N5844" s="4">
        <v>4.3600000000000003</v>
      </c>
      <c r="O5844" s="4">
        <v>1.6</v>
      </c>
      <c r="P5844">
        <v>36.78</v>
      </c>
      <c r="Q5844" s="4">
        <v>1.03</v>
      </c>
    </row>
    <row r="5845" spans="1:17" x14ac:dyDescent="0.3">
      <c r="A5845" s="3">
        <v>45287</v>
      </c>
      <c r="B5845" s="11" t="str">
        <f t="shared" si="91"/>
        <v>Dec 2023</v>
      </c>
      <c r="C5845" t="s">
        <v>19</v>
      </c>
      <c r="D5845" t="s">
        <v>70</v>
      </c>
      <c r="E5845" t="s">
        <v>73</v>
      </c>
      <c r="F5845" t="s">
        <v>87</v>
      </c>
      <c r="G5845" t="str">
        <f>_xlfn.XLOOKUP(F5845,Product_Categories!A:A,Product_Categories!C:C,"Missing")</f>
        <v>AdTech</v>
      </c>
      <c r="H5845">
        <v>70487</v>
      </c>
      <c r="I5845">
        <v>9448</v>
      </c>
      <c r="J5845" s="5">
        <v>41242.379999999997</v>
      </c>
      <c r="K5845">
        <v>409</v>
      </c>
      <c r="L5845" s="5">
        <v>39633.120000000003</v>
      </c>
      <c r="M5845" s="4">
        <v>13.4</v>
      </c>
      <c r="N5845" s="4">
        <v>4.33</v>
      </c>
      <c r="O5845" s="4">
        <v>4.37</v>
      </c>
      <c r="P5845">
        <v>100.84</v>
      </c>
      <c r="Q5845" s="4">
        <v>0.96</v>
      </c>
    </row>
    <row r="5846" spans="1:17" x14ac:dyDescent="0.3">
      <c r="A5846" s="3">
        <v>45287</v>
      </c>
      <c r="B5846" s="11" t="str">
        <f t="shared" si="91"/>
        <v>Dec 2023</v>
      </c>
      <c r="C5846" t="s">
        <v>21</v>
      </c>
      <c r="D5846" t="s">
        <v>41</v>
      </c>
      <c r="E5846" t="s">
        <v>75</v>
      </c>
      <c r="F5846" t="s">
        <v>103</v>
      </c>
      <c r="G5846" t="str">
        <f>_xlfn.XLOOKUP(F5846,Product_Categories!A:A,Product_Categories!C:C,"Missing")</f>
        <v>Automation</v>
      </c>
      <c r="H5846">
        <v>109171</v>
      </c>
      <c r="I5846">
        <v>12024</v>
      </c>
      <c r="J5846" s="5">
        <v>45572.77</v>
      </c>
      <c r="K5846">
        <v>826</v>
      </c>
      <c r="L5846" s="5">
        <v>39278.25</v>
      </c>
      <c r="M5846" s="4">
        <v>11.01</v>
      </c>
      <c r="N5846" s="4">
        <v>6.87</v>
      </c>
      <c r="O5846" s="4">
        <v>3.79</v>
      </c>
      <c r="P5846">
        <v>55.17</v>
      </c>
      <c r="Q5846" s="4">
        <v>0.86</v>
      </c>
    </row>
    <row r="5847" spans="1:17" x14ac:dyDescent="0.3">
      <c r="A5847" s="3">
        <v>45287</v>
      </c>
      <c r="B5847" s="11" t="str">
        <f t="shared" si="91"/>
        <v>Dec 2023</v>
      </c>
      <c r="C5847" t="s">
        <v>21</v>
      </c>
      <c r="D5847" t="s">
        <v>39</v>
      </c>
      <c r="E5847" t="s">
        <v>74</v>
      </c>
      <c r="F5847" t="s">
        <v>99</v>
      </c>
      <c r="G5847" t="str">
        <f>_xlfn.XLOOKUP(F5847,Product_Categories!A:A,Product_Categories!C:C,"Missing")</f>
        <v>Planning</v>
      </c>
      <c r="H5847">
        <v>149884</v>
      </c>
      <c r="I5847">
        <v>10622</v>
      </c>
      <c r="J5847" s="5">
        <v>38550.910000000003</v>
      </c>
      <c r="K5847">
        <v>708</v>
      </c>
      <c r="L5847" s="5">
        <v>24553.07</v>
      </c>
      <c r="M5847" s="4">
        <v>7.09</v>
      </c>
      <c r="N5847" s="4">
        <v>6.67</v>
      </c>
      <c r="O5847" s="4">
        <v>3.63</v>
      </c>
      <c r="P5847">
        <v>54.45</v>
      </c>
      <c r="Q5847" s="4">
        <v>0.64</v>
      </c>
    </row>
    <row r="5848" spans="1:17" x14ac:dyDescent="0.3">
      <c r="A5848" s="3">
        <v>45287</v>
      </c>
      <c r="B5848" s="11" t="str">
        <f t="shared" si="91"/>
        <v>Dec 2023</v>
      </c>
      <c r="C5848" t="s">
        <v>21</v>
      </c>
      <c r="D5848" t="s">
        <v>61</v>
      </c>
      <c r="E5848" t="s">
        <v>76</v>
      </c>
      <c r="F5848" t="s">
        <v>103</v>
      </c>
      <c r="G5848" t="str">
        <f>_xlfn.XLOOKUP(F5848,Product_Categories!A:A,Product_Categories!C:C,"Missing")</f>
        <v>Automation</v>
      </c>
      <c r="H5848">
        <v>146488</v>
      </c>
      <c r="I5848">
        <v>10912</v>
      </c>
      <c r="J5848" s="5">
        <v>37566.269999999997</v>
      </c>
      <c r="K5848">
        <v>780</v>
      </c>
      <c r="L5848" s="5">
        <v>21088.45</v>
      </c>
      <c r="M5848" s="4">
        <v>7.45</v>
      </c>
      <c r="N5848" s="4">
        <v>7.15</v>
      </c>
      <c r="O5848" s="4">
        <v>3.44</v>
      </c>
      <c r="P5848">
        <v>48.16</v>
      </c>
      <c r="Q5848" s="4">
        <v>0.56000000000000005</v>
      </c>
    </row>
    <row r="5849" spans="1:17" x14ac:dyDescent="0.3">
      <c r="A5849" s="3">
        <v>45287</v>
      </c>
      <c r="B5849" s="11" t="str">
        <f t="shared" si="91"/>
        <v>Dec 2023</v>
      </c>
      <c r="C5849" t="s">
        <v>17</v>
      </c>
      <c r="D5849" t="s">
        <v>26</v>
      </c>
      <c r="E5849" t="s">
        <v>74</v>
      </c>
      <c r="F5849" t="s">
        <v>100</v>
      </c>
      <c r="G5849" t="str">
        <f>_xlfn.XLOOKUP(F5849,Product_Categories!A:A,Product_Categories!C:C,"Missing")</f>
        <v>Forms</v>
      </c>
      <c r="H5849">
        <v>82760</v>
      </c>
      <c r="I5849">
        <v>8576</v>
      </c>
      <c r="J5849" s="5">
        <v>32454.19</v>
      </c>
      <c r="K5849">
        <v>496</v>
      </c>
      <c r="L5849" s="5">
        <v>17922.93</v>
      </c>
      <c r="M5849" s="4">
        <v>10.36</v>
      </c>
      <c r="N5849" s="4">
        <v>5.78</v>
      </c>
      <c r="O5849" s="4">
        <v>3.78</v>
      </c>
      <c r="P5849" s="4">
        <v>65.430000000000007</v>
      </c>
      <c r="Q5849" s="4">
        <v>0.55000000000000004</v>
      </c>
    </row>
    <row r="5850" spans="1:17" x14ac:dyDescent="0.3">
      <c r="A5850" s="3">
        <v>45287</v>
      </c>
      <c r="B5850" s="11" t="str">
        <f t="shared" si="91"/>
        <v>Dec 2023</v>
      </c>
      <c r="C5850" t="s">
        <v>18</v>
      </c>
      <c r="D5850" t="s">
        <v>43</v>
      </c>
      <c r="E5850" t="s">
        <v>73</v>
      </c>
      <c r="F5850" t="s">
        <v>102</v>
      </c>
      <c r="G5850" t="str">
        <f>_xlfn.XLOOKUP(F5850,Product_Categories!A:A,Product_Categories!C:C,"Missing")</f>
        <v>Website Tools</v>
      </c>
      <c r="H5850">
        <v>88368</v>
      </c>
      <c r="I5850">
        <v>8922</v>
      </c>
      <c r="J5850" s="5">
        <v>23703.65</v>
      </c>
      <c r="K5850">
        <v>474</v>
      </c>
      <c r="L5850" s="5">
        <v>12786.66</v>
      </c>
      <c r="M5850" s="4">
        <v>10.1</v>
      </c>
      <c r="N5850" s="4">
        <v>5.31</v>
      </c>
      <c r="O5850" s="4">
        <v>2.66</v>
      </c>
      <c r="P5850" s="4">
        <v>50.01</v>
      </c>
      <c r="Q5850" s="4">
        <v>0.54</v>
      </c>
    </row>
    <row r="5851" spans="1:17" x14ac:dyDescent="0.3">
      <c r="A5851" s="3">
        <v>45287</v>
      </c>
      <c r="B5851" s="11" t="str">
        <f t="shared" si="91"/>
        <v>Dec 2023</v>
      </c>
      <c r="C5851" t="s">
        <v>107</v>
      </c>
      <c r="D5851" t="s">
        <v>67</v>
      </c>
      <c r="E5851" t="s">
        <v>73</v>
      </c>
      <c r="F5851" t="s">
        <v>81</v>
      </c>
      <c r="G5851" t="str">
        <f>_xlfn.XLOOKUP(F5851,Product_Categories!A:A,Product_Categories!C:C,"Missing")</f>
        <v>Lead Management</v>
      </c>
      <c r="H5851">
        <v>39211</v>
      </c>
      <c r="I5851">
        <v>4339</v>
      </c>
      <c r="J5851" s="5">
        <v>15096.03</v>
      </c>
      <c r="K5851">
        <v>316</v>
      </c>
      <c r="L5851" s="5">
        <v>7748.13</v>
      </c>
      <c r="M5851" s="4">
        <v>11.07</v>
      </c>
      <c r="N5851" s="4">
        <v>7.28</v>
      </c>
      <c r="O5851" s="4">
        <v>3.48</v>
      </c>
      <c r="P5851">
        <v>47.77</v>
      </c>
      <c r="Q5851" s="4">
        <v>0.51</v>
      </c>
    </row>
    <row r="5852" spans="1:17" x14ac:dyDescent="0.3">
      <c r="A5852" s="3">
        <v>45287</v>
      </c>
      <c r="B5852" s="11" t="str">
        <f t="shared" si="91"/>
        <v>Dec 2023</v>
      </c>
      <c r="C5852" t="s">
        <v>21</v>
      </c>
      <c r="D5852" t="s">
        <v>27</v>
      </c>
      <c r="E5852" t="s">
        <v>73</v>
      </c>
      <c r="F5852" t="s">
        <v>102</v>
      </c>
      <c r="G5852" t="str">
        <f>_xlfn.XLOOKUP(F5852,Product_Categories!A:A,Product_Categories!C:C,"Missing")</f>
        <v>Website Tools</v>
      </c>
      <c r="H5852">
        <v>95562</v>
      </c>
      <c r="I5852">
        <v>12312</v>
      </c>
      <c r="J5852" s="5">
        <v>48455.24</v>
      </c>
      <c r="K5852">
        <v>913</v>
      </c>
      <c r="L5852" s="5">
        <v>21449.78</v>
      </c>
      <c r="M5852" s="4">
        <v>12.88</v>
      </c>
      <c r="N5852" s="4">
        <v>7.42</v>
      </c>
      <c r="O5852" s="4">
        <v>3.94</v>
      </c>
      <c r="P5852">
        <v>53.07</v>
      </c>
      <c r="Q5852" s="4">
        <v>0.44</v>
      </c>
    </row>
    <row r="5853" spans="1:17" x14ac:dyDescent="0.3">
      <c r="A5853" s="3">
        <v>45287</v>
      </c>
      <c r="B5853" s="11" t="str">
        <f t="shared" si="91"/>
        <v>Dec 2023</v>
      </c>
      <c r="C5853" t="s">
        <v>18</v>
      </c>
      <c r="D5853" t="s">
        <v>58</v>
      </c>
      <c r="E5853" t="s">
        <v>75</v>
      </c>
      <c r="F5853" t="s">
        <v>100</v>
      </c>
      <c r="G5853" t="str">
        <f>_xlfn.XLOOKUP(F5853,Product_Categories!A:A,Product_Categories!C:C,"Missing")</f>
        <v>Forms</v>
      </c>
      <c r="H5853">
        <v>149691</v>
      </c>
      <c r="I5853">
        <v>16286</v>
      </c>
      <c r="J5853" s="5">
        <v>57393.1</v>
      </c>
      <c r="K5853">
        <v>1301</v>
      </c>
      <c r="L5853" s="5">
        <v>17979.53</v>
      </c>
      <c r="M5853" s="4">
        <v>10.88</v>
      </c>
      <c r="N5853" s="4">
        <v>7.99</v>
      </c>
      <c r="O5853" s="4">
        <v>3.52</v>
      </c>
      <c r="P5853" s="4">
        <v>44.11</v>
      </c>
      <c r="Q5853" s="4">
        <v>0.31</v>
      </c>
    </row>
    <row r="5854" spans="1:17" x14ac:dyDescent="0.3">
      <c r="A5854" s="3">
        <v>45287</v>
      </c>
      <c r="B5854" s="11" t="str">
        <f t="shared" si="91"/>
        <v>Dec 2023</v>
      </c>
      <c r="C5854" t="s">
        <v>107</v>
      </c>
      <c r="D5854" t="s">
        <v>34</v>
      </c>
      <c r="E5854" t="s">
        <v>75</v>
      </c>
      <c r="F5854" t="s">
        <v>84</v>
      </c>
      <c r="G5854" t="str">
        <f>_xlfn.XLOOKUP(F5854,Product_Categories!A:A,Product_Categories!C:C,"Missing")</f>
        <v>Marketing Suite</v>
      </c>
      <c r="H5854">
        <v>130313</v>
      </c>
      <c r="I5854">
        <v>8438</v>
      </c>
      <c r="J5854" s="5">
        <v>28993.97</v>
      </c>
      <c r="K5854">
        <v>372</v>
      </c>
      <c r="L5854" s="5">
        <v>6033.23</v>
      </c>
      <c r="M5854" s="4">
        <v>6.48</v>
      </c>
      <c r="N5854" s="4">
        <v>4.41</v>
      </c>
      <c r="O5854" s="4">
        <v>3.44</v>
      </c>
      <c r="P5854">
        <v>77.94</v>
      </c>
      <c r="Q5854" s="4">
        <v>0.21</v>
      </c>
    </row>
    <row r="5855" spans="1:17" x14ac:dyDescent="0.3">
      <c r="A5855" s="3">
        <v>45287</v>
      </c>
      <c r="B5855" s="11" t="str">
        <f t="shared" si="91"/>
        <v>Dec 2023</v>
      </c>
      <c r="C5855" t="s">
        <v>107</v>
      </c>
      <c r="D5855" t="s">
        <v>39</v>
      </c>
      <c r="E5855" t="s">
        <v>76</v>
      </c>
      <c r="F5855" t="s">
        <v>102</v>
      </c>
      <c r="G5855" t="str">
        <f>_xlfn.XLOOKUP(F5855,Product_Categories!A:A,Product_Categories!C:C,"Missing")</f>
        <v>Website Tools</v>
      </c>
      <c r="H5855">
        <v>90902</v>
      </c>
      <c r="I5855">
        <v>3874</v>
      </c>
      <c r="J5855" s="5">
        <v>14519.27</v>
      </c>
      <c r="K5855">
        <v>311</v>
      </c>
      <c r="L5855" s="5">
        <v>2209.27</v>
      </c>
      <c r="M5855" s="4">
        <v>4.26</v>
      </c>
      <c r="N5855" s="4">
        <v>8.0299999999999994</v>
      </c>
      <c r="O5855" s="4">
        <v>3.75</v>
      </c>
      <c r="P5855">
        <v>46.69</v>
      </c>
      <c r="Q5855" s="4">
        <v>0.15</v>
      </c>
    </row>
    <row r="5856" spans="1:17" x14ac:dyDescent="0.3">
      <c r="A5856" s="3">
        <v>45288</v>
      </c>
      <c r="B5856" s="11" t="str">
        <f t="shared" si="91"/>
        <v>Dec 2023</v>
      </c>
      <c r="C5856" t="s">
        <v>107</v>
      </c>
      <c r="D5856" t="s">
        <v>27</v>
      </c>
      <c r="E5856" t="s">
        <v>73</v>
      </c>
      <c r="F5856" t="s">
        <v>98</v>
      </c>
      <c r="G5856" t="str">
        <f>_xlfn.XLOOKUP(F5856,Product_Categories!A:A,Product_Categories!C:C,"Missing")</f>
        <v>Video</v>
      </c>
      <c r="H5856">
        <v>30762</v>
      </c>
      <c r="I5856">
        <v>1350</v>
      </c>
      <c r="J5856" s="5">
        <v>697.42</v>
      </c>
      <c r="K5856">
        <v>265</v>
      </c>
      <c r="L5856" s="5">
        <v>32735.62</v>
      </c>
      <c r="M5856" s="4">
        <v>4.3899999999999997</v>
      </c>
      <c r="N5856" s="4">
        <v>19.63</v>
      </c>
      <c r="O5856" s="4">
        <v>0.52</v>
      </c>
      <c r="P5856">
        <v>2.63</v>
      </c>
      <c r="Q5856" s="4">
        <v>46.94</v>
      </c>
    </row>
    <row r="5857" spans="1:17" x14ac:dyDescent="0.3">
      <c r="A5857" s="3">
        <v>45288</v>
      </c>
      <c r="B5857" s="11" t="str">
        <f t="shared" si="91"/>
        <v>Dec 2023</v>
      </c>
      <c r="C5857" t="s">
        <v>19</v>
      </c>
      <c r="D5857" t="s">
        <v>32</v>
      </c>
      <c r="E5857" t="s">
        <v>73</v>
      </c>
      <c r="F5857" t="s">
        <v>95</v>
      </c>
      <c r="G5857" t="str">
        <f>_xlfn.XLOOKUP(F5857,Product_Categories!A:A,Product_Categories!C:C,"Missing")</f>
        <v>Analytics</v>
      </c>
      <c r="H5857">
        <v>41774</v>
      </c>
      <c r="I5857">
        <v>3703</v>
      </c>
      <c r="J5857" s="5">
        <v>2695.57</v>
      </c>
      <c r="K5857">
        <v>534</v>
      </c>
      <c r="L5857" s="5">
        <v>91245.75</v>
      </c>
      <c r="M5857" s="4">
        <v>8.86</v>
      </c>
      <c r="N5857" s="4">
        <v>14.42</v>
      </c>
      <c r="O5857" s="4">
        <v>0.73</v>
      </c>
      <c r="P5857">
        <v>5.05</v>
      </c>
      <c r="Q5857" s="4">
        <v>33.85</v>
      </c>
    </row>
    <row r="5858" spans="1:17" x14ac:dyDescent="0.3">
      <c r="A5858" s="3">
        <v>45288</v>
      </c>
      <c r="B5858" s="11" t="str">
        <f t="shared" si="91"/>
        <v>Dec 2023</v>
      </c>
      <c r="C5858" t="s">
        <v>107</v>
      </c>
      <c r="D5858" t="s">
        <v>30</v>
      </c>
      <c r="E5858" t="s">
        <v>74</v>
      </c>
      <c r="F5858" t="s">
        <v>89</v>
      </c>
      <c r="G5858" t="str">
        <f>_xlfn.XLOOKUP(F5858,Product_Categories!A:A,Product_Categories!C:C,"Missing")</f>
        <v>Push Notifications</v>
      </c>
      <c r="H5858">
        <v>66547</v>
      </c>
      <c r="I5858">
        <v>4132</v>
      </c>
      <c r="J5858" s="5">
        <v>3983.84</v>
      </c>
      <c r="K5858">
        <v>516</v>
      </c>
      <c r="L5858" s="5">
        <v>92175.24</v>
      </c>
      <c r="M5858" s="4">
        <v>6.21</v>
      </c>
      <c r="N5858" s="4">
        <v>12.49</v>
      </c>
      <c r="O5858" s="4">
        <v>0.96</v>
      </c>
      <c r="P5858">
        <v>7.72</v>
      </c>
      <c r="Q5858" s="4">
        <v>23.14</v>
      </c>
    </row>
    <row r="5859" spans="1:17" x14ac:dyDescent="0.3">
      <c r="A5859" s="3">
        <v>45288</v>
      </c>
      <c r="B5859" s="11" t="str">
        <f t="shared" si="91"/>
        <v>Dec 2023</v>
      </c>
      <c r="C5859" t="s">
        <v>107</v>
      </c>
      <c r="D5859" t="s">
        <v>30</v>
      </c>
      <c r="E5859" t="s">
        <v>75</v>
      </c>
      <c r="F5859" t="s">
        <v>92</v>
      </c>
      <c r="G5859" t="str">
        <f>_xlfn.XLOOKUP(F5859,Product_Categories!A:A,Product_Categories!C:C,"Missing")</f>
        <v>Design</v>
      </c>
      <c r="H5859">
        <v>38083</v>
      </c>
      <c r="I5859">
        <v>1340</v>
      </c>
      <c r="J5859" s="5">
        <v>1641.04</v>
      </c>
      <c r="K5859">
        <v>214</v>
      </c>
      <c r="L5859" s="5">
        <v>35531.339999999997</v>
      </c>
      <c r="M5859" s="4">
        <v>3.52</v>
      </c>
      <c r="N5859" s="4">
        <v>15.97</v>
      </c>
      <c r="O5859" s="4">
        <v>1.22</v>
      </c>
      <c r="P5859">
        <v>7.67</v>
      </c>
      <c r="Q5859" s="4">
        <v>21.65</v>
      </c>
    </row>
    <row r="5860" spans="1:17" x14ac:dyDescent="0.3">
      <c r="A5860" s="3">
        <v>45288</v>
      </c>
      <c r="B5860" s="11" t="str">
        <f t="shared" si="91"/>
        <v>Dec 2023</v>
      </c>
      <c r="C5860" t="s">
        <v>18</v>
      </c>
      <c r="D5860" t="s">
        <v>59</v>
      </c>
      <c r="E5860" t="s">
        <v>75</v>
      </c>
      <c r="F5860" t="s">
        <v>100</v>
      </c>
      <c r="G5860" t="str">
        <f>_xlfn.XLOOKUP(F5860,Product_Categories!A:A,Product_Categories!C:C,"Missing")</f>
        <v>Forms</v>
      </c>
      <c r="H5860">
        <v>75619</v>
      </c>
      <c r="I5860">
        <v>6349</v>
      </c>
      <c r="J5860" s="5">
        <v>7882.02</v>
      </c>
      <c r="K5860">
        <v>1029</v>
      </c>
      <c r="L5860" s="5">
        <v>153851.82999999999</v>
      </c>
      <c r="M5860" s="4">
        <v>8.4</v>
      </c>
      <c r="N5860" s="4">
        <v>16.21</v>
      </c>
      <c r="O5860" s="4">
        <v>1.24</v>
      </c>
      <c r="P5860" s="4">
        <v>7.66</v>
      </c>
      <c r="Q5860" s="4">
        <v>19.52</v>
      </c>
    </row>
    <row r="5861" spans="1:17" x14ac:dyDescent="0.3">
      <c r="A5861" s="3">
        <v>45288</v>
      </c>
      <c r="B5861" s="11" t="str">
        <f t="shared" si="91"/>
        <v>Dec 2023</v>
      </c>
      <c r="C5861" t="s">
        <v>17</v>
      </c>
      <c r="D5861" t="s">
        <v>37</v>
      </c>
      <c r="E5861" t="s">
        <v>74</v>
      </c>
      <c r="F5861" t="s">
        <v>88</v>
      </c>
      <c r="G5861" t="str">
        <f>_xlfn.XLOOKUP(F5861,Product_Categories!A:A,Product_Categories!C:C,"Missing")</f>
        <v>CRM</v>
      </c>
      <c r="H5861">
        <v>121750</v>
      </c>
      <c r="I5861">
        <v>17861</v>
      </c>
      <c r="J5861" s="5">
        <v>24891.99</v>
      </c>
      <c r="K5861">
        <v>2786</v>
      </c>
      <c r="L5861" s="5">
        <v>469787.69</v>
      </c>
      <c r="M5861" s="4">
        <v>14.67</v>
      </c>
      <c r="N5861" s="4">
        <v>15.6</v>
      </c>
      <c r="O5861" s="4">
        <v>1.39</v>
      </c>
      <c r="P5861" s="4">
        <v>8.93</v>
      </c>
      <c r="Q5861" s="4">
        <v>18.87</v>
      </c>
    </row>
    <row r="5862" spans="1:17" x14ac:dyDescent="0.3">
      <c r="A5862" s="3">
        <v>45288</v>
      </c>
      <c r="B5862" s="11" t="str">
        <f t="shared" si="91"/>
        <v>Dec 2023</v>
      </c>
      <c r="C5862" t="s">
        <v>19</v>
      </c>
      <c r="D5862" t="s">
        <v>36</v>
      </c>
      <c r="E5862" t="s">
        <v>74</v>
      </c>
      <c r="F5862" t="s">
        <v>95</v>
      </c>
      <c r="G5862" t="str">
        <f>_xlfn.XLOOKUP(F5862,Product_Categories!A:A,Product_Categories!C:C,"Missing")</f>
        <v>Analytics</v>
      </c>
      <c r="H5862">
        <v>90865</v>
      </c>
      <c r="I5862">
        <v>8173</v>
      </c>
      <c r="J5862" s="5">
        <v>11308.68</v>
      </c>
      <c r="K5862">
        <v>1157</v>
      </c>
      <c r="L5862" s="5">
        <v>208915.20000000001</v>
      </c>
      <c r="M5862" s="4">
        <v>8.99</v>
      </c>
      <c r="N5862" s="4">
        <v>14.16</v>
      </c>
      <c r="O5862" s="4">
        <v>1.38</v>
      </c>
      <c r="P5862">
        <v>9.77</v>
      </c>
      <c r="Q5862" s="4">
        <v>18.47</v>
      </c>
    </row>
    <row r="5863" spans="1:17" x14ac:dyDescent="0.3">
      <c r="A5863" s="3">
        <v>45288</v>
      </c>
      <c r="B5863" s="11" t="str">
        <f t="shared" si="91"/>
        <v>Dec 2023</v>
      </c>
      <c r="C5863" t="s">
        <v>107</v>
      </c>
      <c r="D5863" t="s">
        <v>60</v>
      </c>
      <c r="E5863" t="s">
        <v>73</v>
      </c>
      <c r="F5863" t="s">
        <v>85</v>
      </c>
      <c r="G5863" t="str">
        <f>_xlfn.XLOOKUP(F5863,Product_Categories!A:A,Product_Categories!C:C,"Missing")</f>
        <v>Budgeting</v>
      </c>
      <c r="H5863">
        <v>54366</v>
      </c>
      <c r="I5863">
        <v>5987</v>
      </c>
      <c r="J5863" s="5">
        <v>8520.49</v>
      </c>
      <c r="K5863">
        <v>1190</v>
      </c>
      <c r="L5863" s="5">
        <v>138970.96</v>
      </c>
      <c r="M5863" s="4">
        <v>11.01</v>
      </c>
      <c r="N5863" s="4">
        <v>19.88</v>
      </c>
      <c r="O5863" s="4">
        <v>1.42</v>
      </c>
      <c r="P5863">
        <v>7.16</v>
      </c>
      <c r="Q5863" s="4">
        <v>16.309999999999999</v>
      </c>
    </row>
    <row r="5864" spans="1:17" x14ac:dyDescent="0.3">
      <c r="A5864" s="3">
        <v>45288</v>
      </c>
      <c r="B5864" s="11" t="str">
        <f t="shared" si="91"/>
        <v>Dec 2023</v>
      </c>
      <c r="C5864" t="s">
        <v>17</v>
      </c>
      <c r="D5864" t="s">
        <v>45</v>
      </c>
      <c r="E5864" t="s">
        <v>74</v>
      </c>
      <c r="F5864" t="s">
        <v>101</v>
      </c>
      <c r="G5864" t="str">
        <f>_xlfn.XLOOKUP(F5864,Product_Categories!A:A,Product_Categories!C:C,"Missing")</f>
        <v>Conversion</v>
      </c>
      <c r="H5864">
        <v>127967</v>
      </c>
      <c r="I5864">
        <v>10725</v>
      </c>
      <c r="J5864" s="5">
        <v>7883.67</v>
      </c>
      <c r="K5864">
        <v>1255</v>
      </c>
      <c r="L5864" s="5">
        <v>124892.3</v>
      </c>
      <c r="M5864" s="4">
        <v>8.3800000000000008</v>
      </c>
      <c r="N5864" s="4">
        <v>11.7</v>
      </c>
      <c r="O5864" s="4">
        <v>0.74</v>
      </c>
      <c r="P5864" s="4">
        <v>6.28</v>
      </c>
      <c r="Q5864" s="4">
        <v>15.84</v>
      </c>
    </row>
    <row r="5865" spans="1:17" x14ac:dyDescent="0.3">
      <c r="A5865" s="3">
        <v>45288</v>
      </c>
      <c r="B5865" s="11" t="str">
        <f t="shared" si="91"/>
        <v>Dec 2023</v>
      </c>
      <c r="C5865" t="s">
        <v>17</v>
      </c>
      <c r="D5865" t="s">
        <v>52</v>
      </c>
      <c r="E5865" t="s">
        <v>73</v>
      </c>
      <c r="F5865" t="s">
        <v>88</v>
      </c>
      <c r="G5865" t="str">
        <f>_xlfn.XLOOKUP(F5865,Product_Categories!A:A,Product_Categories!C:C,"Missing")</f>
        <v>CRM</v>
      </c>
      <c r="H5865">
        <v>104424</v>
      </c>
      <c r="I5865">
        <v>12789</v>
      </c>
      <c r="J5865" s="5">
        <v>27645.48</v>
      </c>
      <c r="K5865">
        <v>2205</v>
      </c>
      <c r="L5865" s="5">
        <v>403610</v>
      </c>
      <c r="M5865" s="4">
        <v>12.25</v>
      </c>
      <c r="N5865" s="4">
        <v>17.239999999999998</v>
      </c>
      <c r="O5865" s="4">
        <v>2.16</v>
      </c>
      <c r="P5865" s="4">
        <v>12.54</v>
      </c>
      <c r="Q5865" s="4">
        <v>14.6</v>
      </c>
    </row>
    <row r="5866" spans="1:17" x14ac:dyDescent="0.3">
      <c r="A5866" s="3">
        <v>45288</v>
      </c>
      <c r="B5866" s="11" t="str">
        <f t="shared" si="91"/>
        <v>Dec 2023</v>
      </c>
      <c r="C5866" t="s">
        <v>19</v>
      </c>
      <c r="D5866" t="s">
        <v>61</v>
      </c>
      <c r="E5866" t="s">
        <v>73</v>
      </c>
      <c r="F5866" t="s">
        <v>104</v>
      </c>
      <c r="G5866" t="str">
        <f>_xlfn.XLOOKUP(F5866,Product_Categories!A:A,Product_Categories!C:C,"Missing")</f>
        <v>Surveys</v>
      </c>
      <c r="H5866">
        <v>83233</v>
      </c>
      <c r="I5866">
        <v>11542</v>
      </c>
      <c r="J5866" s="5">
        <v>7190.51</v>
      </c>
      <c r="K5866">
        <v>929</v>
      </c>
      <c r="L5866" s="5">
        <v>97937.62</v>
      </c>
      <c r="M5866" s="4">
        <v>13.87</v>
      </c>
      <c r="N5866" s="4">
        <v>8.0500000000000007</v>
      </c>
      <c r="O5866" s="4">
        <v>0.62</v>
      </c>
      <c r="P5866">
        <v>7.74</v>
      </c>
      <c r="Q5866" s="4">
        <v>13.62</v>
      </c>
    </row>
    <row r="5867" spans="1:17" x14ac:dyDescent="0.3">
      <c r="A5867" s="3">
        <v>45288</v>
      </c>
      <c r="B5867" s="11" t="str">
        <f t="shared" si="91"/>
        <v>Dec 2023</v>
      </c>
      <c r="C5867" t="s">
        <v>17</v>
      </c>
      <c r="D5867" t="s">
        <v>56</v>
      </c>
      <c r="E5867" t="s">
        <v>73</v>
      </c>
      <c r="F5867" t="s">
        <v>105</v>
      </c>
      <c r="G5867" t="str">
        <f>_xlfn.XLOOKUP(F5867,Product_Categories!A:A,Product_Categories!C:C,"Missing")</f>
        <v>Storage</v>
      </c>
      <c r="H5867">
        <v>11766</v>
      </c>
      <c r="I5867">
        <v>1191</v>
      </c>
      <c r="J5867" s="5">
        <v>2794.07</v>
      </c>
      <c r="K5867">
        <v>226</v>
      </c>
      <c r="L5867" s="5">
        <v>36635.879999999997</v>
      </c>
      <c r="M5867" s="4">
        <v>10.119999999999999</v>
      </c>
      <c r="N5867" s="4">
        <v>18.98</v>
      </c>
      <c r="O5867" s="4">
        <v>2.35</v>
      </c>
      <c r="P5867" s="4">
        <v>12.36</v>
      </c>
      <c r="Q5867" s="4">
        <v>13.11</v>
      </c>
    </row>
    <row r="5868" spans="1:17" x14ac:dyDescent="0.3">
      <c r="A5868" s="3">
        <v>45288</v>
      </c>
      <c r="B5868" s="11" t="str">
        <f t="shared" si="91"/>
        <v>Dec 2023</v>
      </c>
      <c r="C5868" t="s">
        <v>18</v>
      </c>
      <c r="D5868" t="s">
        <v>25</v>
      </c>
      <c r="E5868" t="s">
        <v>76</v>
      </c>
      <c r="F5868" t="s">
        <v>81</v>
      </c>
      <c r="G5868" t="str">
        <f>_xlfn.XLOOKUP(F5868,Product_Categories!A:A,Product_Categories!C:C,"Missing")</f>
        <v>Lead Management</v>
      </c>
      <c r="H5868">
        <v>68558</v>
      </c>
      <c r="I5868">
        <v>4831</v>
      </c>
      <c r="J5868" s="5">
        <v>13412.81</v>
      </c>
      <c r="K5868">
        <v>950</v>
      </c>
      <c r="L5868" s="5">
        <v>165500.20000000001</v>
      </c>
      <c r="M5868" s="4">
        <v>7.05</v>
      </c>
      <c r="N5868" s="4">
        <v>19.66</v>
      </c>
      <c r="O5868" s="4">
        <v>2.78</v>
      </c>
      <c r="P5868" s="4">
        <v>14.12</v>
      </c>
      <c r="Q5868" s="4">
        <v>12.34</v>
      </c>
    </row>
    <row r="5869" spans="1:17" x14ac:dyDescent="0.3">
      <c r="A5869" s="3">
        <v>45288</v>
      </c>
      <c r="B5869" s="11" t="str">
        <f t="shared" si="91"/>
        <v>Dec 2023</v>
      </c>
      <c r="C5869" t="s">
        <v>108</v>
      </c>
      <c r="D5869" t="s">
        <v>28</v>
      </c>
      <c r="E5869" t="s">
        <v>73</v>
      </c>
      <c r="F5869" t="s">
        <v>78</v>
      </c>
      <c r="G5869" t="str">
        <f>_xlfn.XLOOKUP(F5869,Product_Categories!A:A,Product_Categories!C:C,"Missing")</f>
        <v>Audience Analytics</v>
      </c>
      <c r="H5869">
        <v>112407</v>
      </c>
      <c r="I5869">
        <v>5550</v>
      </c>
      <c r="J5869" s="5">
        <v>12699.18</v>
      </c>
      <c r="K5869">
        <v>837</v>
      </c>
      <c r="L5869" s="5">
        <v>147697.06</v>
      </c>
      <c r="M5869" s="4">
        <v>4.9400000000000004</v>
      </c>
      <c r="N5869" s="4">
        <v>15.08</v>
      </c>
      <c r="O5869" s="4">
        <v>2.29</v>
      </c>
      <c r="P5869">
        <v>15.17</v>
      </c>
      <c r="Q5869" s="4">
        <v>11.63</v>
      </c>
    </row>
    <row r="5870" spans="1:17" x14ac:dyDescent="0.3">
      <c r="A5870" s="3">
        <v>45288</v>
      </c>
      <c r="B5870" s="11" t="str">
        <f t="shared" si="91"/>
        <v>Dec 2023</v>
      </c>
      <c r="C5870" t="s">
        <v>19</v>
      </c>
      <c r="D5870" t="s">
        <v>26</v>
      </c>
      <c r="E5870" t="s">
        <v>75</v>
      </c>
      <c r="F5870" t="s">
        <v>91</v>
      </c>
      <c r="G5870" t="str">
        <f>_xlfn.XLOOKUP(F5870,Product_Categories!A:A,Product_Categories!C:C,"Missing")</f>
        <v>Affiliate</v>
      </c>
      <c r="H5870">
        <v>111640</v>
      </c>
      <c r="I5870">
        <v>2545</v>
      </c>
      <c r="J5870" s="5">
        <v>6653.75</v>
      </c>
      <c r="K5870">
        <v>371</v>
      </c>
      <c r="L5870" s="5">
        <v>74033.72</v>
      </c>
      <c r="M5870" s="4">
        <v>2.2799999999999998</v>
      </c>
      <c r="N5870" s="4">
        <v>14.58</v>
      </c>
      <c r="O5870" s="4">
        <v>2.61</v>
      </c>
      <c r="P5870">
        <v>17.93</v>
      </c>
      <c r="Q5870" s="4">
        <v>11.13</v>
      </c>
    </row>
    <row r="5871" spans="1:17" x14ac:dyDescent="0.3">
      <c r="A5871" s="3">
        <v>45288</v>
      </c>
      <c r="B5871" s="11" t="str">
        <f t="shared" si="91"/>
        <v>Dec 2023</v>
      </c>
      <c r="C5871" t="s">
        <v>107</v>
      </c>
      <c r="D5871" t="s">
        <v>36</v>
      </c>
      <c r="E5871" t="s">
        <v>74</v>
      </c>
      <c r="F5871" t="s">
        <v>94</v>
      </c>
      <c r="G5871" t="str">
        <f>_xlfn.XLOOKUP(F5871,Product_Categories!A:A,Product_Categories!C:C,"Missing")</f>
        <v>SEO</v>
      </c>
      <c r="H5871">
        <v>11450</v>
      </c>
      <c r="I5871">
        <v>334</v>
      </c>
      <c r="J5871" s="5">
        <v>1388.44</v>
      </c>
      <c r="K5871">
        <v>66</v>
      </c>
      <c r="L5871" s="5">
        <v>12996.87</v>
      </c>
      <c r="M5871" s="4">
        <v>2.92</v>
      </c>
      <c r="N5871" s="4">
        <v>19.760000000000002</v>
      </c>
      <c r="O5871" s="4">
        <v>4.16</v>
      </c>
      <c r="P5871">
        <v>21.04</v>
      </c>
      <c r="Q5871" s="4">
        <v>9.36</v>
      </c>
    </row>
    <row r="5872" spans="1:17" x14ac:dyDescent="0.3">
      <c r="A5872" s="3">
        <v>45288</v>
      </c>
      <c r="B5872" s="11" t="str">
        <f t="shared" si="91"/>
        <v>Dec 2023</v>
      </c>
      <c r="C5872" t="s">
        <v>17</v>
      </c>
      <c r="D5872" t="s">
        <v>63</v>
      </c>
      <c r="E5872" t="s">
        <v>76</v>
      </c>
      <c r="F5872" t="s">
        <v>90</v>
      </c>
      <c r="G5872" t="str">
        <f>_xlfn.XLOOKUP(F5872,Product_Categories!A:A,Product_Categories!C:C,"Missing")</f>
        <v>Brand Monitoring</v>
      </c>
      <c r="H5872">
        <v>131131</v>
      </c>
      <c r="I5872">
        <v>14521</v>
      </c>
      <c r="J5872" s="5">
        <v>57887.43</v>
      </c>
      <c r="K5872">
        <v>3025</v>
      </c>
      <c r="L5872" s="5">
        <v>490029.46</v>
      </c>
      <c r="M5872" s="4">
        <v>11.07</v>
      </c>
      <c r="N5872" s="4">
        <v>20.83</v>
      </c>
      <c r="O5872" s="4">
        <v>3.99</v>
      </c>
      <c r="P5872" s="4">
        <v>19.14</v>
      </c>
      <c r="Q5872" s="4">
        <v>8.4700000000000006</v>
      </c>
    </row>
    <row r="5873" spans="1:17" x14ac:dyDescent="0.3">
      <c r="A5873" s="3">
        <v>45288</v>
      </c>
      <c r="B5873" s="11" t="str">
        <f t="shared" si="91"/>
        <v>Dec 2023</v>
      </c>
      <c r="C5873" t="s">
        <v>18</v>
      </c>
      <c r="D5873" t="s">
        <v>69</v>
      </c>
      <c r="E5873" t="s">
        <v>76</v>
      </c>
      <c r="F5873" t="s">
        <v>80</v>
      </c>
      <c r="G5873" t="str">
        <f>_xlfn.XLOOKUP(F5873,Product_Categories!A:A,Product_Categories!C:C,"Missing")</f>
        <v>Feedback</v>
      </c>
      <c r="H5873">
        <v>5816</v>
      </c>
      <c r="I5873">
        <v>667</v>
      </c>
      <c r="J5873" s="5">
        <v>1754.19</v>
      </c>
      <c r="K5873">
        <v>131</v>
      </c>
      <c r="L5873" s="5">
        <v>14539.83</v>
      </c>
      <c r="M5873" s="4">
        <v>11.47</v>
      </c>
      <c r="N5873" s="4">
        <v>19.64</v>
      </c>
      <c r="O5873" s="4">
        <v>2.63</v>
      </c>
      <c r="P5873" s="4">
        <v>13.39</v>
      </c>
      <c r="Q5873" s="4">
        <v>8.2899999999999991</v>
      </c>
    </row>
    <row r="5874" spans="1:17" x14ac:dyDescent="0.3">
      <c r="A5874" s="3">
        <v>45288</v>
      </c>
      <c r="B5874" s="11" t="str">
        <f t="shared" si="91"/>
        <v>Dec 2023</v>
      </c>
      <c r="C5874" t="s">
        <v>19</v>
      </c>
      <c r="D5874" t="s">
        <v>29</v>
      </c>
      <c r="E5874" t="s">
        <v>75</v>
      </c>
      <c r="F5874" t="s">
        <v>90</v>
      </c>
      <c r="G5874" t="str">
        <f>_xlfn.XLOOKUP(F5874,Product_Categories!A:A,Product_Categories!C:C,"Missing")</f>
        <v>Brand Monitoring</v>
      </c>
      <c r="H5874">
        <v>141070</v>
      </c>
      <c r="I5874">
        <v>6355</v>
      </c>
      <c r="J5874" s="5">
        <v>21086.26</v>
      </c>
      <c r="K5874">
        <v>922</v>
      </c>
      <c r="L5874" s="5">
        <v>156669.67000000001</v>
      </c>
      <c r="M5874" s="4">
        <v>4.5</v>
      </c>
      <c r="N5874" s="4">
        <v>14.51</v>
      </c>
      <c r="O5874" s="4">
        <v>3.32</v>
      </c>
      <c r="P5874">
        <v>22.87</v>
      </c>
      <c r="Q5874" s="4">
        <v>7.43</v>
      </c>
    </row>
    <row r="5875" spans="1:17" x14ac:dyDescent="0.3">
      <c r="A5875" s="3">
        <v>45288</v>
      </c>
      <c r="B5875" s="11" t="str">
        <f t="shared" si="91"/>
        <v>Dec 2023</v>
      </c>
      <c r="C5875" t="s">
        <v>21</v>
      </c>
      <c r="D5875" t="s">
        <v>50</v>
      </c>
      <c r="E5875" t="s">
        <v>75</v>
      </c>
      <c r="F5875" t="s">
        <v>83</v>
      </c>
      <c r="G5875" t="str">
        <f>_xlfn.XLOOKUP(F5875,Product_Categories!A:A,Product_Categories!C:C,"Missing")</f>
        <v>UX</v>
      </c>
      <c r="H5875">
        <v>123548</v>
      </c>
      <c r="I5875">
        <v>10719</v>
      </c>
      <c r="J5875" s="5">
        <v>14797.96</v>
      </c>
      <c r="K5875">
        <v>574</v>
      </c>
      <c r="L5875" s="5">
        <v>107835.11</v>
      </c>
      <c r="M5875" s="4">
        <v>8.68</v>
      </c>
      <c r="N5875" s="4">
        <v>5.35</v>
      </c>
      <c r="O5875" s="4">
        <v>1.38</v>
      </c>
      <c r="P5875">
        <v>25.78</v>
      </c>
      <c r="Q5875" s="4">
        <v>7.29</v>
      </c>
    </row>
    <row r="5876" spans="1:17" x14ac:dyDescent="0.3">
      <c r="A5876" s="3">
        <v>45288</v>
      </c>
      <c r="B5876" s="11" t="str">
        <f t="shared" si="91"/>
        <v>Dec 2023</v>
      </c>
      <c r="C5876" t="s">
        <v>21</v>
      </c>
      <c r="D5876" t="s">
        <v>28</v>
      </c>
      <c r="E5876" t="s">
        <v>76</v>
      </c>
      <c r="F5876" t="s">
        <v>83</v>
      </c>
      <c r="G5876" t="str">
        <f>_xlfn.XLOOKUP(F5876,Product_Categories!A:A,Product_Categories!C:C,"Missing")</f>
        <v>UX</v>
      </c>
      <c r="H5876">
        <v>100168</v>
      </c>
      <c r="I5876">
        <v>13777</v>
      </c>
      <c r="J5876" s="5">
        <v>32131.99</v>
      </c>
      <c r="K5876">
        <v>2502</v>
      </c>
      <c r="L5876" s="5">
        <v>229595.67</v>
      </c>
      <c r="M5876" s="4">
        <v>13.75</v>
      </c>
      <c r="N5876" s="4">
        <v>18.16</v>
      </c>
      <c r="O5876" s="4">
        <v>2.33</v>
      </c>
      <c r="P5876">
        <v>12.84</v>
      </c>
      <c r="Q5876" s="4">
        <v>7.15</v>
      </c>
    </row>
    <row r="5877" spans="1:17" x14ac:dyDescent="0.3">
      <c r="A5877" s="3">
        <v>45288</v>
      </c>
      <c r="B5877" s="11" t="str">
        <f t="shared" si="91"/>
        <v>Dec 2023</v>
      </c>
      <c r="C5877" t="s">
        <v>18</v>
      </c>
      <c r="D5877" t="s">
        <v>59</v>
      </c>
      <c r="E5877" t="s">
        <v>75</v>
      </c>
      <c r="F5877" t="s">
        <v>82</v>
      </c>
      <c r="G5877" t="str">
        <f>_xlfn.XLOOKUP(F5877,Product_Categories!A:A,Product_Categories!C:C,"Missing")</f>
        <v>Mobile Ads</v>
      </c>
      <c r="H5877">
        <v>84084</v>
      </c>
      <c r="I5877">
        <v>10300</v>
      </c>
      <c r="J5877" s="5">
        <v>22181.82</v>
      </c>
      <c r="K5877">
        <v>1682</v>
      </c>
      <c r="L5877" s="5">
        <v>150955.23000000001</v>
      </c>
      <c r="M5877" s="4">
        <v>12.25</v>
      </c>
      <c r="N5877" s="4">
        <v>16.329999999999998</v>
      </c>
      <c r="O5877" s="4">
        <v>2.15</v>
      </c>
      <c r="P5877" s="4">
        <v>13.19</v>
      </c>
      <c r="Q5877" s="4">
        <v>6.81</v>
      </c>
    </row>
    <row r="5878" spans="1:17" x14ac:dyDescent="0.3">
      <c r="A5878" s="3">
        <v>45288</v>
      </c>
      <c r="B5878" s="11" t="str">
        <f t="shared" si="91"/>
        <v>Dec 2023</v>
      </c>
      <c r="C5878" t="s">
        <v>108</v>
      </c>
      <c r="D5878" t="s">
        <v>33</v>
      </c>
      <c r="E5878" t="s">
        <v>74</v>
      </c>
      <c r="F5878" t="s">
        <v>90</v>
      </c>
      <c r="G5878" t="str">
        <f>_xlfn.XLOOKUP(F5878,Product_Categories!A:A,Product_Categories!C:C,"Missing")</f>
        <v>Brand Monitoring</v>
      </c>
      <c r="H5878">
        <v>48996</v>
      </c>
      <c r="I5878">
        <v>6366</v>
      </c>
      <c r="J5878" s="5">
        <v>12139.98</v>
      </c>
      <c r="K5878">
        <v>686</v>
      </c>
      <c r="L5878" s="5">
        <v>79877.22</v>
      </c>
      <c r="M5878" s="4">
        <v>12.99</v>
      </c>
      <c r="N5878" s="4">
        <v>10.78</v>
      </c>
      <c r="O5878" s="4">
        <v>1.91</v>
      </c>
      <c r="P5878">
        <v>17.7</v>
      </c>
      <c r="Q5878" s="4">
        <v>6.58</v>
      </c>
    </row>
    <row r="5879" spans="1:17" x14ac:dyDescent="0.3">
      <c r="A5879" s="3">
        <v>45288</v>
      </c>
      <c r="B5879" s="11" t="str">
        <f t="shared" si="91"/>
        <v>Dec 2023</v>
      </c>
      <c r="C5879" t="s">
        <v>21</v>
      </c>
      <c r="D5879" t="s">
        <v>23</v>
      </c>
      <c r="E5879" t="s">
        <v>74</v>
      </c>
      <c r="F5879" t="s">
        <v>101</v>
      </c>
      <c r="G5879" t="str">
        <f>_xlfn.XLOOKUP(F5879,Product_Categories!A:A,Product_Categories!C:C,"Missing")</f>
        <v>Conversion</v>
      </c>
      <c r="H5879">
        <v>51197</v>
      </c>
      <c r="I5879">
        <v>1255</v>
      </c>
      <c r="J5879" s="5">
        <v>4489.6499999999996</v>
      </c>
      <c r="K5879">
        <v>157</v>
      </c>
      <c r="L5879" s="5">
        <v>29220.44</v>
      </c>
      <c r="M5879" s="4">
        <v>2.4500000000000002</v>
      </c>
      <c r="N5879" s="4">
        <v>12.51</v>
      </c>
      <c r="O5879" s="4">
        <v>3.58</v>
      </c>
      <c r="P5879">
        <v>28.6</v>
      </c>
      <c r="Q5879" s="4">
        <v>6.51</v>
      </c>
    </row>
    <row r="5880" spans="1:17" x14ac:dyDescent="0.3">
      <c r="A5880" s="3">
        <v>45288</v>
      </c>
      <c r="B5880" s="11" t="str">
        <f t="shared" si="91"/>
        <v>Dec 2023</v>
      </c>
      <c r="C5880" t="s">
        <v>19</v>
      </c>
      <c r="D5880" t="s">
        <v>24</v>
      </c>
      <c r="E5880" t="s">
        <v>73</v>
      </c>
      <c r="F5880" t="s">
        <v>95</v>
      </c>
      <c r="G5880" t="str">
        <f>_xlfn.XLOOKUP(F5880,Product_Categories!A:A,Product_Categories!C:C,"Missing")</f>
        <v>Analytics</v>
      </c>
      <c r="H5880">
        <v>120618</v>
      </c>
      <c r="I5880">
        <v>1620</v>
      </c>
      <c r="J5880" s="5">
        <v>6307.87</v>
      </c>
      <c r="K5880">
        <v>273</v>
      </c>
      <c r="L5880" s="5">
        <v>38555.79</v>
      </c>
      <c r="M5880" s="4">
        <v>1.34</v>
      </c>
      <c r="N5880" s="4">
        <v>16.850000000000001</v>
      </c>
      <c r="O5880" s="4">
        <v>3.89</v>
      </c>
      <c r="P5880">
        <v>23.11</v>
      </c>
      <c r="Q5880" s="4">
        <v>6.11</v>
      </c>
    </row>
    <row r="5881" spans="1:17" x14ac:dyDescent="0.3">
      <c r="A5881" s="3">
        <v>45288</v>
      </c>
      <c r="B5881" s="11" t="str">
        <f t="shared" si="91"/>
        <v>Dec 2023</v>
      </c>
      <c r="C5881" t="s">
        <v>107</v>
      </c>
      <c r="D5881" t="s">
        <v>67</v>
      </c>
      <c r="E5881" t="s">
        <v>74</v>
      </c>
      <c r="F5881" t="s">
        <v>85</v>
      </c>
      <c r="G5881" t="str">
        <f>_xlfn.XLOOKUP(F5881,Product_Categories!A:A,Product_Categories!C:C,"Missing")</f>
        <v>Budgeting</v>
      </c>
      <c r="H5881">
        <v>114732</v>
      </c>
      <c r="I5881">
        <v>4491</v>
      </c>
      <c r="J5881" s="5">
        <v>6657.34</v>
      </c>
      <c r="K5881">
        <v>243</v>
      </c>
      <c r="L5881" s="5">
        <v>40045.43</v>
      </c>
      <c r="M5881" s="4">
        <v>3.91</v>
      </c>
      <c r="N5881" s="4">
        <v>5.41</v>
      </c>
      <c r="O5881" s="4">
        <v>1.48</v>
      </c>
      <c r="P5881">
        <v>27.4</v>
      </c>
      <c r="Q5881" s="4">
        <v>6.02</v>
      </c>
    </row>
    <row r="5882" spans="1:17" x14ac:dyDescent="0.3">
      <c r="A5882" s="3">
        <v>45288</v>
      </c>
      <c r="B5882" s="11" t="str">
        <f t="shared" si="91"/>
        <v>Dec 2023</v>
      </c>
      <c r="C5882" t="s">
        <v>107</v>
      </c>
      <c r="D5882" t="s">
        <v>46</v>
      </c>
      <c r="E5882" t="s">
        <v>74</v>
      </c>
      <c r="F5882" t="s">
        <v>94</v>
      </c>
      <c r="G5882" t="str">
        <f>_xlfn.XLOOKUP(F5882,Product_Categories!A:A,Product_Categories!C:C,"Missing")</f>
        <v>SEO</v>
      </c>
      <c r="H5882">
        <v>10269</v>
      </c>
      <c r="I5882">
        <v>836</v>
      </c>
      <c r="J5882" s="5">
        <v>1338.68</v>
      </c>
      <c r="K5882">
        <v>66</v>
      </c>
      <c r="L5882" s="5">
        <v>7794.92</v>
      </c>
      <c r="M5882" s="4">
        <v>8.14</v>
      </c>
      <c r="N5882" s="4">
        <v>7.89</v>
      </c>
      <c r="O5882" s="4">
        <v>1.6</v>
      </c>
      <c r="P5882">
        <v>20.28</v>
      </c>
      <c r="Q5882" s="4">
        <v>5.82</v>
      </c>
    </row>
    <row r="5883" spans="1:17" x14ac:dyDescent="0.3">
      <c r="A5883" s="3">
        <v>45288</v>
      </c>
      <c r="B5883" s="11" t="str">
        <f t="shared" si="91"/>
        <v>Dec 2023</v>
      </c>
      <c r="C5883" t="s">
        <v>17</v>
      </c>
      <c r="D5883" t="s">
        <v>54</v>
      </c>
      <c r="E5883" t="s">
        <v>74</v>
      </c>
      <c r="F5883" t="s">
        <v>100</v>
      </c>
      <c r="G5883" t="str">
        <f>_xlfn.XLOOKUP(F5883,Product_Categories!A:A,Product_Categories!C:C,"Missing")</f>
        <v>Forms</v>
      </c>
      <c r="H5883">
        <v>136622</v>
      </c>
      <c r="I5883">
        <v>3639</v>
      </c>
      <c r="J5883" s="5">
        <v>5456.73</v>
      </c>
      <c r="K5883">
        <v>358</v>
      </c>
      <c r="L5883" s="5">
        <v>30304.28</v>
      </c>
      <c r="M5883" s="4">
        <v>2.66</v>
      </c>
      <c r="N5883" s="4">
        <v>9.84</v>
      </c>
      <c r="O5883" s="4">
        <v>1.5</v>
      </c>
      <c r="P5883" s="4">
        <v>15.24</v>
      </c>
      <c r="Q5883" s="4">
        <v>5.55</v>
      </c>
    </row>
    <row r="5884" spans="1:17" x14ac:dyDescent="0.3">
      <c r="A5884" s="3">
        <v>45288</v>
      </c>
      <c r="B5884" s="11" t="str">
        <f t="shared" si="91"/>
        <v>Dec 2023</v>
      </c>
      <c r="C5884" t="s">
        <v>17</v>
      </c>
      <c r="D5884" t="s">
        <v>46</v>
      </c>
      <c r="E5884" t="s">
        <v>75</v>
      </c>
      <c r="F5884" t="s">
        <v>92</v>
      </c>
      <c r="G5884" t="str">
        <f>_xlfn.XLOOKUP(F5884,Product_Categories!A:A,Product_Categories!C:C,"Missing")</f>
        <v>Design</v>
      </c>
      <c r="H5884">
        <v>63389</v>
      </c>
      <c r="I5884">
        <v>3578</v>
      </c>
      <c r="J5884" s="5">
        <v>10419.16</v>
      </c>
      <c r="K5884">
        <v>505</v>
      </c>
      <c r="L5884" s="5">
        <v>56451.5</v>
      </c>
      <c r="M5884" s="4">
        <v>5.64</v>
      </c>
      <c r="N5884" s="4">
        <v>14.11</v>
      </c>
      <c r="O5884" s="4">
        <v>2.91</v>
      </c>
      <c r="P5884" s="4">
        <v>20.63</v>
      </c>
      <c r="Q5884" s="4">
        <v>5.42</v>
      </c>
    </row>
    <row r="5885" spans="1:17" x14ac:dyDescent="0.3">
      <c r="A5885" s="3">
        <v>45288</v>
      </c>
      <c r="B5885" s="11" t="str">
        <f t="shared" si="91"/>
        <v>Dec 2023</v>
      </c>
      <c r="C5885" t="s">
        <v>17</v>
      </c>
      <c r="D5885" t="s">
        <v>44</v>
      </c>
      <c r="E5885" t="s">
        <v>76</v>
      </c>
      <c r="F5885" t="s">
        <v>86</v>
      </c>
      <c r="G5885" t="str">
        <f>_xlfn.XLOOKUP(F5885,Product_Categories!A:A,Product_Categories!C:C,"Missing")</f>
        <v>Website Tools</v>
      </c>
      <c r="H5885">
        <v>60105</v>
      </c>
      <c r="I5885">
        <v>8817</v>
      </c>
      <c r="J5885" s="5">
        <v>32223.09</v>
      </c>
      <c r="K5885">
        <v>1369</v>
      </c>
      <c r="L5885" s="5">
        <v>161093.48000000001</v>
      </c>
      <c r="M5885" s="4">
        <v>14.67</v>
      </c>
      <c r="N5885" s="4">
        <v>15.53</v>
      </c>
      <c r="O5885" s="4">
        <v>3.65</v>
      </c>
      <c r="P5885" s="4">
        <v>23.54</v>
      </c>
      <c r="Q5885" s="4">
        <v>5</v>
      </c>
    </row>
    <row r="5886" spans="1:17" x14ac:dyDescent="0.3">
      <c r="A5886" s="3">
        <v>45288</v>
      </c>
      <c r="B5886" s="11" t="str">
        <f t="shared" si="91"/>
        <v>Dec 2023</v>
      </c>
      <c r="C5886" t="s">
        <v>17</v>
      </c>
      <c r="D5886" t="s">
        <v>39</v>
      </c>
      <c r="E5886" t="s">
        <v>74</v>
      </c>
      <c r="F5886" t="s">
        <v>92</v>
      </c>
      <c r="G5886" t="str">
        <f>_xlfn.XLOOKUP(F5886,Product_Categories!A:A,Product_Categories!C:C,"Missing")</f>
        <v>Design</v>
      </c>
      <c r="H5886">
        <v>128055</v>
      </c>
      <c r="I5886">
        <v>2610</v>
      </c>
      <c r="J5886" s="5">
        <v>6317.25</v>
      </c>
      <c r="K5886">
        <v>157</v>
      </c>
      <c r="L5886" s="5">
        <v>30734.6</v>
      </c>
      <c r="M5886" s="4">
        <v>2.04</v>
      </c>
      <c r="N5886" s="4">
        <v>6.02</v>
      </c>
      <c r="O5886" s="4">
        <v>2.42</v>
      </c>
      <c r="P5886" s="4">
        <v>40.24</v>
      </c>
      <c r="Q5886" s="4">
        <v>4.87</v>
      </c>
    </row>
    <row r="5887" spans="1:17" x14ac:dyDescent="0.3">
      <c r="A5887" s="3">
        <v>45288</v>
      </c>
      <c r="B5887" s="11" t="str">
        <f t="shared" si="91"/>
        <v>Dec 2023</v>
      </c>
      <c r="C5887" t="s">
        <v>107</v>
      </c>
      <c r="D5887" t="s">
        <v>39</v>
      </c>
      <c r="E5887" t="s">
        <v>75</v>
      </c>
      <c r="F5887" t="s">
        <v>106</v>
      </c>
      <c r="G5887" t="str">
        <f>_xlfn.XLOOKUP(F5887,Product_Categories!A:A,Product_Categories!C:C,"Missing")</f>
        <v>Reporting</v>
      </c>
      <c r="H5887">
        <v>73009</v>
      </c>
      <c r="I5887">
        <v>610</v>
      </c>
      <c r="J5887" s="5">
        <v>2025.04</v>
      </c>
      <c r="K5887">
        <v>65</v>
      </c>
      <c r="L5887" s="5">
        <v>9372.2900000000009</v>
      </c>
      <c r="M5887" s="4">
        <v>0.84</v>
      </c>
      <c r="N5887" s="4">
        <v>10.66</v>
      </c>
      <c r="O5887" s="4">
        <v>3.32</v>
      </c>
      <c r="P5887">
        <v>31.15</v>
      </c>
      <c r="Q5887" s="4">
        <v>4.63</v>
      </c>
    </row>
    <row r="5888" spans="1:17" x14ac:dyDescent="0.3">
      <c r="A5888" s="3">
        <v>45288</v>
      </c>
      <c r="B5888" s="11" t="str">
        <f t="shared" si="91"/>
        <v>Dec 2023</v>
      </c>
      <c r="C5888" t="s">
        <v>108</v>
      </c>
      <c r="D5888" t="s">
        <v>28</v>
      </c>
      <c r="E5888" t="s">
        <v>75</v>
      </c>
      <c r="F5888" t="s">
        <v>97</v>
      </c>
      <c r="G5888" t="str">
        <f>_xlfn.XLOOKUP(F5888,Product_Categories!A:A,Product_Categories!C:C,"Missing")</f>
        <v>Webinars</v>
      </c>
      <c r="H5888">
        <v>41361</v>
      </c>
      <c r="I5888">
        <v>3055</v>
      </c>
      <c r="J5888" s="5">
        <v>3391.49</v>
      </c>
      <c r="K5888">
        <v>340</v>
      </c>
      <c r="L5888" s="5">
        <v>14623.01</v>
      </c>
      <c r="M5888" s="4">
        <v>7.39</v>
      </c>
      <c r="N5888" s="4">
        <v>11.13</v>
      </c>
      <c r="O5888" s="4">
        <v>1.1100000000000001</v>
      </c>
      <c r="P5888">
        <v>9.9700000000000006</v>
      </c>
      <c r="Q5888" s="4">
        <v>4.3099999999999996</v>
      </c>
    </row>
    <row r="5889" spans="1:17" x14ac:dyDescent="0.3">
      <c r="A5889" s="3">
        <v>45288</v>
      </c>
      <c r="B5889" s="11" t="str">
        <f t="shared" si="91"/>
        <v>Dec 2023</v>
      </c>
      <c r="C5889" t="s">
        <v>108</v>
      </c>
      <c r="D5889" t="s">
        <v>59</v>
      </c>
      <c r="E5889" t="s">
        <v>74</v>
      </c>
      <c r="F5889" t="s">
        <v>91</v>
      </c>
      <c r="G5889" t="str">
        <f>_xlfn.XLOOKUP(F5889,Product_Categories!A:A,Product_Categories!C:C,"Missing")</f>
        <v>Affiliate</v>
      </c>
      <c r="H5889">
        <v>24811</v>
      </c>
      <c r="I5889">
        <v>1818</v>
      </c>
      <c r="J5889" s="5">
        <v>2793.87</v>
      </c>
      <c r="K5889">
        <v>161</v>
      </c>
      <c r="L5889" s="5">
        <v>11415.66</v>
      </c>
      <c r="M5889" s="4">
        <v>7.33</v>
      </c>
      <c r="N5889" s="4">
        <v>8.86</v>
      </c>
      <c r="O5889" s="4">
        <v>1.54</v>
      </c>
      <c r="P5889">
        <v>17.350000000000001</v>
      </c>
      <c r="Q5889" s="4">
        <v>4.09</v>
      </c>
    </row>
    <row r="5890" spans="1:17" x14ac:dyDescent="0.3">
      <c r="A5890" s="3">
        <v>45288</v>
      </c>
      <c r="B5890" s="11" t="str">
        <f t="shared" ref="B5890:B5953" si="92">TEXT(A5890, "mmm yyyy")</f>
        <v>Dec 2023</v>
      </c>
      <c r="C5890" t="s">
        <v>108</v>
      </c>
      <c r="D5890" t="s">
        <v>23</v>
      </c>
      <c r="E5890" t="s">
        <v>76</v>
      </c>
      <c r="F5890" t="s">
        <v>103</v>
      </c>
      <c r="G5890" t="str">
        <f>_xlfn.XLOOKUP(F5890,Product_Categories!A:A,Product_Categories!C:C,"Missing")</f>
        <v>Automation</v>
      </c>
      <c r="H5890">
        <v>146110</v>
      </c>
      <c r="I5890">
        <v>11737</v>
      </c>
      <c r="J5890" s="5">
        <v>35329.870000000003</v>
      </c>
      <c r="K5890">
        <v>2355</v>
      </c>
      <c r="L5890" s="5">
        <v>140309.37</v>
      </c>
      <c r="M5890" s="4">
        <v>8.0299999999999994</v>
      </c>
      <c r="N5890" s="4">
        <v>20.059999999999999</v>
      </c>
      <c r="O5890" s="4">
        <v>3.01</v>
      </c>
      <c r="P5890">
        <v>15</v>
      </c>
      <c r="Q5890" s="4">
        <v>3.97</v>
      </c>
    </row>
    <row r="5891" spans="1:17" x14ac:dyDescent="0.3">
      <c r="A5891" s="3">
        <v>45288</v>
      </c>
      <c r="B5891" s="11" t="str">
        <f t="shared" si="92"/>
        <v>Dec 2023</v>
      </c>
      <c r="C5891" t="s">
        <v>107</v>
      </c>
      <c r="D5891" t="s">
        <v>72</v>
      </c>
      <c r="E5891" t="s">
        <v>74</v>
      </c>
      <c r="F5891" t="s">
        <v>92</v>
      </c>
      <c r="G5891" t="str">
        <f>_xlfn.XLOOKUP(F5891,Product_Categories!A:A,Product_Categories!C:C,"Missing")</f>
        <v>Design</v>
      </c>
      <c r="H5891">
        <v>149578</v>
      </c>
      <c r="I5891">
        <v>16717</v>
      </c>
      <c r="J5891" s="5">
        <v>25931.98</v>
      </c>
      <c r="K5891">
        <v>2591</v>
      </c>
      <c r="L5891" s="5">
        <v>102363.24</v>
      </c>
      <c r="M5891" s="4">
        <v>11.18</v>
      </c>
      <c r="N5891" s="4">
        <v>15.5</v>
      </c>
      <c r="O5891" s="4">
        <v>1.55</v>
      </c>
      <c r="P5891">
        <v>10.01</v>
      </c>
      <c r="Q5891" s="4">
        <v>3.95</v>
      </c>
    </row>
    <row r="5892" spans="1:17" x14ac:dyDescent="0.3">
      <c r="A5892" s="3">
        <v>45288</v>
      </c>
      <c r="B5892" s="11" t="str">
        <f t="shared" si="92"/>
        <v>Dec 2023</v>
      </c>
      <c r="C5892" t="s">
        <v>21</v>
      </c>
      <c r="D5892" t="s">
        <v>65</v>
      </c>
      <c r="E5892" t="s">
        <v>75</v>
      </c>
      <c r="F5892" t="s">
        <v>81</v>
      </c>
      <c r="G5892" t="str">
        <f>_xlfn.XLOOKUP(F5892,Product_Categories!A:A,Product_Categories!C:C,"Missing")</f>
        <v>Lead Management</v>
      </c>
      <c r="H5892">
        <v>121662</v>
      </c>
      <c r="I5892">
        <v>5626</v>
      </c>
      <c r="J5892" s="5">
        <v>18882.16</v>
      </c>
      <c r="K5892">
        <v>403</v>
      </c>
      <c r="L5892" s="5">
        <v>71000.94</v>
      </c>
      <c r="M5892" s="4">
        <v>4.62</v>
      </c>
      <c r="N5892" s="4">
        <v>7.16</v>
      </c>
      <c r="O5892" s="4">
        <v>3.36</v>
      </c>
      <c r="P5892">
        <v>46.85</v>
      </c>
      <c r="Q5892" s="4">
        <v>3.76</v>
      </c>
    </row>
    <row r="5893" spans="1:17" x14ac:dyDescent="0.3">
      <c r="A5893" s="3">
        <v>45288</v>
      </c>
      <c r="B5893" s="11" t="str">
        <f t="shared" si="92"/>
        <v>Dec 2023</v>
      </c>
      <c r="C5893" t="s">
        <v>108</v>
      </c>
      <c r="D5893" t="s">
        <v>43</v>
      </c>
      <c r="E5893" t="s">
        <v>73</v>
      </c>
      <c r="F5893" t="s">
        <v>98</v>
      </c>
      <c r="G5893" t="str">
        <f>_xlfn.XLOOKUP(F5893,Product_Categories!A:A,Product_Categories!C:C,"Missing")</f>
        <v>Video</v>
      </c>
      <c r="H5893">
        <v>95155</v>
      </c>
      <c r="I5893">
        <v>4841</v>
      </c>
      <c r="J5893" s="5">
        <v>8594.35</v>
      </c>
      <c r="K5893">
        <v>724</v>
      </c>
      <c r="L5893" s="5">
        <v>31720.93</v>
      </c>
      <c r="M5893" s="4">
        <v>5.09</v>
      </c>
      <c r="N5893" s="4">
        <v>14.96</v>
      </c>
      <c r="O5893" s="4">
        <v>1.78</v>
      </c>
      <c r="P5893">
        <v>11.87</v>
      </c>
      <c r="Q5893" s="4">
        <v>3.69</v>
      </c>
    </row>
    <row r="5894" spans="1:17" x14ac:dyDescent="0.3">
      <c r="A5894" s="3">
        <v>45288</v>
      </c>
      <c r="B5894" s="11" t="str">
        <f t="shared" si="92"/>
        <v>Dec 2023</v>
      </c>
      <c r="C5894" t="s">
        <v>21</v>
      </c>
      <c r="D5894" t="s">
        <v>58</v>
      </c>
      <c r="E5894" t="s">
        <v>73</v>
      </c>
      <c r="F5894" t="s">
        <v>103</v>
      </c>
      <c r="G5894" t="str">
        <f>_xlfn.XLOOKUP(F5894,Product_Categories!A:A,Product_Categories!C:C,"Missing")</f>
        <v>Automation</v>
      </c>
      <c r="H5894">
        <v>130478</v>
      </c>
      <c r="I5894">
        <v>13804</v>
      </c>
      <c r="J5894" s="5">
        <v>51385.22</v>
      </c>
      <c r="K5894">
        <v>1146</v>
      </c>
      <c r="L5894" s="5">
        <v>173050.64</v>
      </c>
      <c r="M5894" s="4">
        <v>10.58</v>
      </c>
      <c r="N5894" s="4">
        <v>8.3000000000000007</v>
      </c>
      <c r="O5894" s="4">
        <v>3.72</v>
      </c>
      <c r="P5894">
        <v>44.84</v>
      </c>
      <c r="Q5894" s="4">
        <v>3.37</v>
      </c>
    </row>
    <row r="5895" spans="1:17" x14ac:dyDescent="0.3">
      <c r="A5895" s="3">
        <v>45288</v>
      </c>
      <c r="B5895" s="11" t="str">
        <f t="shared" si="92"/>
        <v>Dec 2023</v>
      </c>
      <c r="C5895" t="s">
        <v>19</v>
      </c>
      <c r="D5895" t="s">
        <v>23</v>
      </c>
      <c r="E5895" t="s">
        <v>75</v>
      </c>
      <c r="F5895" t="s">
        <v>103</v>
      </c>
      <c r="G5895" t="str">
        <f>_xlfn.XLOOKUP(F5895,Product_Categories!A:A,Product_Categories!C:C,"Missing")</f>
        <v>Automation</v>
      </c>
      <c r="H5895">
        <v>147891</v>
      </c>
      <c r="I5895">
        <v>1417</v>
      </c>
      <c r="J5895" s="5">
        <v>5952.24</v>
      </c>
      <c r="K5895">
        <v>231</v>
      </c>
      <c r="L5895" s="5">
        <v>19804.89</v>
      </c>
      <c r="M5895" s="4">
        <v>0.96</v>
      </c>
      <c r="N5895" s="4">
        <v>16.3</v>
      </c>
      <c r="O5895" s="4">
        <v>4.2</v>
      </c>
      <c r="P5895">
        <v>25.77</v>
      </c>
      <c r="Q5895" s="4">
        <v>3.33</v>
      </c>
    </row>
    <row r="5896" spans="1:17" x14ac:dyDescent="0.3">
      <c r="A5896" s="3">
        <v>45288</v>
      </c>
      <c r="B5896" s="11" t="str">
        <f t="shared" si="92"/>
        <v>Dec 2023</v>
      </c>
      <c r="C5896" t="s">
        <v>18</v>
      </c>
      <c r="D5896" t="s">
        <v>66</v>
      </c>
      <c r="E5896" t="s">
        <v>76</v>
      </c>
      <c r="F5896" t="s">
        <v>96</v>
      </c>
      <c r="G5896" t="str">
        <f>_xlfn.XLOOKUP(F5896,Product_Categories!A:A,Product_Categories!C:C,"Missing")</f>
        <v>Growth Tools</v>
      </c>
      <c r="H5896">
        <v>92251</v>
      </c>
      <c r="I5896">
        <v>10977</v>
      </c>
      <c r="J5896" s="5">
        <v>21355.7</v>
      </c>
      <c r="K5896">
        <v>538</v>
      </c>
      <c r="L5896" s="5">
        <v>69179.759999999995</v>
      </c>
      <c r="M5896" s="4">
        <v>11.9</v>
      </c>
      <c r="N5896" s="4">
        <v>4.9000000000000004</v>
      </c>
      <c r="O5896" s="4">
        <v>1.95</v>
      </c>
      <c r="P5896" s="4">
        <v>39.69</v>
      </c>
      <c r="Q5896" s="4">
        <v>3.24</v>
      </c>
    </row>
    <row r="5897" spans="1:17" x14ac:dyDescent="0.3">
      <c r="A5897" s="3">
        <v>45288</v>
      </c>
      <c r="B5897" s="11" t="str">
        <f t="shared" si="92"/>
        <v>Dec 2023</v>
      </c>
      <c r="C5897" t="s">
        <v>107</v>
      </c>
      <c r="D5897" t="s">
        <v>33</v>
      </c>
      <c r="E5897" t="s">
        <v>76</v>
      </c>
      <c r="F5897" t="s">
        <v>90</v>
      </c>
      <c r="G5897" t="str">
        <f>_xlfn.XLOOKUP(F5897,Product_Categories!A:A,Product_Categories!C:C,"Missing")</f>
        <v>Brand Monitoring</v>
      </c>
      <c r="H5897">
        <v>16085</v>
      </c>
      <c r="I5897">
        <v>2134</v>
      </c>
      <c r="J5897" s="5">
        <v>2174.36</v>
      </c>
      <c r="K5897">
        <v>97</v>
      </c>
      <c r="L5897" s="5">
        <v>6057.21</v>
      </c>
      <c r="M5897" s="4">
        <v>13.27</v>
      </c>
      <c r="N5897" s="4">
        <v>4.55</v>
      </c>
      <c r="O5897" s="4">
        <v>1.02</v>
      </c>
      <c r="P5897">
        <v>22.42</v>
      </c>
      <c r="Q5897" s="4">
        <v>2.79</v>
      </c>
    </row>
    <row r="5898" spans="1:17" x14ac:dyDescent="0.3">
      <c r="A5898" s="3">
        <v>45288</v>
      </c>
      <c r="B5898" s="11" t="str">
        <f t="shared" si="92"/>
        <v>Dec 2023</v>
      </c>
      <c r="C5898" t="s">
        <v>107</v>
      </c>
      <c r="D5898" t="s">
        <v>25</v>
      </c>
      <c r="E5898" t="s">
        <v>74</v>
      </c>
      <c r="F5898" t="s">
        <v>86</v>
      </c>
      <c r="G5898" t="str">
        <f>_xlfn.XLOOKUP(F5898,Product_Categories!A:A,Product_Categories!C:C,"Missing")</f>
        <v>Website Tools</v>
      </c>
      <c r="H5898">
        <v>19784</v>
      </c>
      <c r="I5898">
        <v>1346</v>
      </c>
      <c r="J5898" s="5">
        <v>5105.05</v>
      </c>
      <c r="K5898">
        <v>169</v>
      </c>
      <c r="L5898" s="5">
        <v>13515.99</v>
      </c>
      <c r="M5898" s="4">
        <v>6.8</v>
      </c>
      <c r="N5898" s="4">
        <v>12.56</v>
      </c>
      <c r="O5898" s="4">
        <v>3.79</v>
      </c>
      <c r="P5898">
        <v>30.21</v>
      </c>
      <c r="Q5898" s="4">
        <v>2.65</v>
      </c>
    </row>
    <row r="5899" spans="1:17" x14ac:dyDescent="0.3">
      <c r="A5899" s="3">
        <v>45288</v>
      </c>
      <c r="B5899" s="11" t="str">
        <f t="shared" si="92"/>
        <v>Dec 2023</v>
      </c>
      <c r="C5899" t="s">
        <v>107</v>
      </c>
      <c r="D5899" t="s">
        <v>41</v>
      </c>
      <c r="E5899" t="s">
        <v>74</v>
      </c>
      <c r="F5899" t="s">
        <v>85</v>
      </c>
      <c r="G5899" t="str">
        <f>_xlfn.XLOOKUP(F5899,Product_Categories!A:A,Product_Categories!C:C,"Missing")</f>
        <v>Budgeting</v>
      </c>
      <c r="H5899">
        <v>45671</v>
      </c>
      <c r="I5899">
        <v>5374</v>
      </c>
      <c r="J5899" s="5">
        <v>18801.77</v>
      </c>
      <c r="K5899">
        <v>994</v>
      </c>
      <c r="L5899" s="5">
        <v>47554.8</v>
      </c>
      <c r="M5899" s="4">
        <v>11.77</v>
      </c>
      <c r="N5899" s="4">
        <v>18.5</v>
      </c>
      <c r="O5899" s="4">
        <v>3.5</v>
      </c>
      <c r="P5899">
        <v>18.920000000000002</v>
      </c>
      <c r="Q5899" s="4">
        <v>2.5299999999999998</v>
      </c>
    </row>
    <row r="5900" spans="1:17" x14ac:dyDescent="0.3">
      <c r="A5900" s="3">
        <v>45288</v>
      </c>
      <c r="B5900" s="11" t="str">
        <f t="shared" si="92"/>
        <v>Dec 2023</v>
      </c>
      <c r="C5900" t="s">
        <v>108</v>
      </c>
      <c r="D5900" t="s">
        <v>42</v>
      </c>
      <c r="E5900" t="s">
        <v>76</v>
      </c>
      <c r="F5900" t="s">
        <v>87</v>
      </c>
      <c r="G5900" t="str">
        <f>_xlfn.XLOOKUP(F5900,Product_Categories!A:A,Product_Categories!C:C,"Missing")</f>
        <v>AdTech</v>
      </c>
      <c r="H5900">
        <v>16057</v>
      </c>
      <c r="I5900">
        <v>124</v>
      </c>
      <c r="J5900" s="5">
        <v>279.18</v>
      </c>
      <c r="K5900">
        <v>19</v>
      </c>
      <c r="L5900" s="5">
        <v>622.72</v>
      </c>
      <c r="M5900" s="4">
        <v>0.77</v>
      </c>
      <c r="N5900" s="4">
        <v>15.32</v>
      </c>
      <c r="O5900" s="4">
        <v>2.25</v>
      </c>
      <c r="P5900">
        <v>14.69</v>
      </c>
      <c r="Q5900" s="4">
        <v>2.23</v>
      </c>
    </row>
    <row r="5901" spans="1:17" x14ac:dyDescent="0.3">
      <c r="A5901" s="3">
        <v>45288</v>
      </c>
      <c r="B5901" s="11" t="str">
        <f t="shared" si="92"/>
        <v>Dec 2023</v>
      </c>
      <c r="C5901" t="s">
        <v>107</v>
      </c>
      <c r="D5901" t="s">
        <v>40</v>
      </c>
      <c r="E5901" t="s">
        <v>74</v>
      </c>
      <c r="F5901" t="s">
        <v>104</v>
      </c>
      <c r="G5901" t="str">
        <f>_xlfn.XLOOKUP(F5901,Product_Categories!A:A,Product_Categories!C:C,"Missing")</f>
        <v>Surveys</v>
      </c>
      <c r="H5901">
        <v>42767</v>
      </c>
      <c r="I5901">
        <v>3488</v>
      </c>
      <c r="J5901" s="5">
        <v>10263.33</v>
      </c>
      <c r="K5901">
        <v>372</v>
      </c>
      <c r="L5901" s="5">
        <v>22799.89</v>
      </c>
      <c r="M5901" s="4">
        <v>8.16</v>
      </c>
      <c r="N5901" s="4">
        <v>10.67</v>
      </c>
      <c r="O5901" s="4">
        <v>2.94</v>
      </c>
      <c r="P5901">
        <v>27.59</v>
      </c>
      <c r="Q5901" s="4">
        <v>2.2200000000000002</v>
      </c>
    </row>
    <row r="5902" spans="1:17" x14ac:dyDescent="0.3">
      <c r="A5902" s="3">
        <v>45288</v>
      </c>
      <c r="B5902" s="11" t="str">
        <f t="shared" si="92"/>
        <v>Dec 2023</v>
      </c>
      <c r="C5902" t="s">
        <v>108</v>
      </c>
      <c r="D5902" t="s">
        <v>36</v>
      </c>
      <c r="E5902" t="s">
        <v>76</v>
      </c>
      <c r="F5902" t="s">
        <v>87</v>
      </c>
      <c r="G5902" t="str">
        <f>_xlfn.XLOOKUP(F5902,Product_Categories!A:A,Product_Categories!C:C,"Missing")</f>
        <v>AdTech</v>
      </c>
      <c r="H5902">
        <v>85831</v>
      </c>
      <c r="I5902">
        <v>2350</v>
      </c>
      <c r="J5902" s="5">
        <v>9738.7999999999993</v>
      </c>
      <c r="K5902">
        <v>219</v>
      </c>
      <c r="L5902" s="5">
        <v>20779.5</v>
      </c>
      <c r="M5902" s="4">
        <v>2.74</v>
      </c>
      <c r="N5902" s="4">
        <v>9.32</v>
      </c>
      <c r="O5902" s="4">
        <v>4.1399999999999997</v>
      </c>
      <c r="P5902">
        <v>44.47</v>
      </c>
      <c r="Q5902" s="4">
        <v>2.13</v>
      </c>
    </row>
    <row r="5903" spans="1:17" x14ac:dyDescent="0.3">
      <c r="A5903" s="3">
        <v>45288</v>
      </c>
      <c r="B5903" s="11" t="str">
        <f t="shared" si="92"/>
        <v>Dec 2023</v>
      </c>
      <c r="C5903" t="s">
        <v>18</v>
      </c>
      <c r="D5903" t="s">
        <v>60</v>
      </c>
      <c r="E5903" t="s">
        <v>74</v>
      </c>
      <c r="F5903" t="s">
        <v>79</v>
      </c>
      <c r="G5903" t="str">
        <f>_xlfn.XLOOKUP(F5903,Product_Categories!A:A,Product_Categories!C:C,"Missing")</f>
        <v>Email Marketing</v>
      </c>
      <c r="H5903">
        <v>98730</v>
      </c>
      <c r="I5903">
        <v>3224</v>
      </c>
      <c r="J5903" s="5">
        <v>10463.43</v>
      </c>
      <c r="K5903">
        <v>465</v>
      </c>
      <c r="L5903" s="5">
        <v>19057.72</v>
      </c>
      <c r="M5903" s="4">
        <v>3.27</v>
      </c>
      <c r="N5903" s="4">
        <v>14.42</v>
      </c>
      <c r="O5903" s="4">
        <v>3.25</v>
      </c>
      <c r="P5903" s="4">
        <v>22.5</v>
      </c>
      <c r="Q5903" s="4">
        <v>1.82</v>
      </c>
    </row>
    <row r="5904" spans="1:17" x14ac:dyDescent="0.3">
      <c r="A5904" s="3">
        <v>45288</v>
      </c>
      <c r="B5904" s="11" t="str">
        <f t="shared" si="92"/>
        <v>Dec 2023</v>
      </c>
      <c r="C5904" t="s">
        <v>17</v>
      </c>
      <c r="D5904" t="s">
        <v>72</v>
      </c>
      <c r="E5904" t="s">
        <v>75</v>
      </c>
      <c r="F5904" t="s">
        <v>103</v>
      </c>
      <c r="G5904" t="str">
        <f>_xlfn.XLOOKUP(F5904,Product_Categories!A:A,Product_Categories!C:C,"Missing")</f>
        <v>Automation</v>
      </c>
      <c r="H5904">
        <v>112069</v>
      </c>
      <c r="I5904">
        <v>658</v>
      </c>
      <c r="J5904" s="5">
        <v>1568.56</v>
      </c>
      <c r="K5904">
        <v>35</v>
      </c>
      <c r="L5904" s="5">
        <v>2274.91</v>
      </c>
      <c r="M5904" s="4">
        <v>0.59</v>
      </c>
      <c r="N5904" s="4">
        <v>5.32</v>
      </c>
      <c r="O5904" s="4">
        <v>2.38</v>
      </c>
      <c r="P5904" s="4">
        <v>44.82</v>
      </c>
      <c r="Q5904" s="4">
        <v>1.45</v>
      </c>
    </row>
    <row r="5905" spans="1:17" x14ac:dyDescent="0.3">
      <c r="A5905" s="3">
        <v>45288</v>
      </c>
      <c r="B5905" s="11" t="str">
        <f t="shared" si="92"/>
        <v>Dec 2023</v>
      </c>
      <c r="C5905" t="s">
        <v>17</v>
      </c>
      <c r="D5905" t="s">
        <v>42</v>
      </c>
      <c r="E5905" t="s">
        <v>74</v>
      </c>
      <c r="F5905" t="s">
        <v>81</v>
      </c>
      <c r="G5905" t="str">
        <f>_xlfn.XLOOKUP(F5905,Product_Categories!A:A,Product_Categories!C:C,"Missing")</f>
        <v>Lead Management</v>
      </c>
      <c r="H5905">
        <v>114918</v>
      </c>
      <c r="I5905">
        <v>5481</v>
      </c>
      <c r="J5905" s="5">
        <v>23506.14</v>
      </c>
      <c r="K5905">
        <v>959</v>
      </c>
      <c r="L5905" s="5">
        <v>30996.86</v>
      </c>
      <c r="M5905" s="4">
        <v>4.7699999999999996</v>
      </c>
      <c r="N5905" s="4">
        <v>17.5</v>
      </c>
      <c r="O5905" s="4">
        <v>4.29</v>
      </c>
      <c r="P5905" s="4">
        <v>24.51</v>
      </c>
      <c r="Q5905" s="4">
        <v>1.32</v>
      </c>
    </row>
    <row r="5906" spans="1:17" x14ac:dyDescent="0.3">
      <c r="A5906" s="3">
        <v>45288</v>
      </c>
      <c r="B5906" s="11" t="str">
        <f t="shared" si="92"/>
        <v>Dec 2023</v>
      </c>
      <c r="C5906" t="s">
        <v>107</v>
      </c>
      <c r="D5906" t="s">
        <v>40</v>
      </c>
      <c r="E5906" t="s">
        <v>75</v>
      </c>
      <c r="F5906" t="s">
        <v>105</v>
      </c>
      <c r="G5906" t="str">
        <f>_xlfn.XLOOKUP(F5906,Product_Categories!A:A,Product_Categories!C:C,"Missing")</f>
        <v>Storage</v>
      </c>
      <c r="H5906">
        <v>34108</v>
      </c>
      <c r="I5906">
        <v>4796</v>
      </c>
      <c r="J5906" s="5">
        <v>11261.8</v>
      </c>
      <c r="K5906">
        <v>202</v>
      </c>
      <c r="L5906" s="5">
        <v>13675.06</v>
      </c>
      <c r="M5906" s="4">
        <v>14.06</v>
      </c>
      <c r="N5906" s="4">
        <v>4.21</v>
      </c>
      <c r="O5906" s="4">
        <v>2.35</v>
      </c>
      <c r="P5906">
        <v>55.75</v>
      </c>
      <c r="Q5906" s="4">
        <v>1.21</v>
      </c>
    </row>
    <row r="5907" spans="1:17" x14ac:dyDescent="0.3">
      <c r="A5907" s="3">
        <v>45288</v>
      </c>
      <c r="B5907" s="11" t="str">
        <f t="shared" si="92"/>
        <v>Dec 2023</v>
      </c>
      <c r="C5907" t="s">
        <v>21</v>
      </c>
      <c r="D5907" t="s">
        <v>34</v>
      </c>
      <c r="E5907" t="s">
        <v>73</v>
      </c>
      <c r="F5907" t="s">
        <v>82</v>
      </c>
      <c r="G5907" t="str">
        <f>_xlfn.XLOOKUP(F5907,Product_Categories!A:A,Product_Categories!C:C,"Missing")</f>
        <v>Mobile Ads</v>
      </c>
      <c r="H5907">
        <v>100063</v>
      </c>
      <c r="I5907">
        <v>4683</v>
      </c>
      <c r="J5907" s="5">
        <v>21059.46</v>
      </c>
      <c r="K5907">
        <v>215</v>
      </c>
      <c r="L5907" s="5">
        <v>24893.19</v>
      </c>
      <c r="M5907" s="4">
        <v>4.68</v>
      </c>
      <c r="N5907" s="4">
        <v>4.59</v>
      </c>
      <c r="O5907" s="4">
        <v>4.5</v>
      </c>
      <c r="P5907">
        <v>97.95</v>
      </c>
      <c r="Q5907" s="4">
        <v>1.18</v>
      </c>
    </row>
    <row r="5908" spans="1:17" x14ac:dyDescent="0.3">
      <c r="A5908" s="3">
        <v>45288</v>
      </c>
      <c r="B5908" s="11" t="str">
        <f t="shared" si="92"/>
        <v>Dec 2023</v>
      </c>
      <c r="C5908" t="s">
        <v>18</v>
      </c>
      <c r="D5908" t="s">
        <v>43</v>
      </c>
      <c r="E5908" t="s">
        <v>74</v>
      </c>
      <c r="F5908" t="s">
        <v>89</v>
      </c>
      <c r="G5908" t="str">
        <f>_xlfn.XLOOKUP(F5908,Product_Categories!A:A,Product_Categories!C:C,"Missing")</f>
        <v>Push Notifications</v>
      </c>
      <c r="H5908">
        <v>125231</v>
      </c>
      <c r="I5908">
        <v>17561</v>
      </c>
      <c r="J5908" s="5">
        <v>71430.02</v>
      </c>
      <c r="K5908">
        <v>1160</v>
      </c>
      <c r="L5908" s="5">
        <v>83487.100000000006</v>
      </c>
      <c r="M5908" s="4">
        <v>14.02</v>
      </c>
      <c r="N5908" s="4">
        <v>6.61</v>
      </c>
      <c r="O5908" s="4">
        <v>4.07</v>
      </c>
      <c r="P5908" s="4">
        <v>61.58</v>
      </c>
      <c r="Q5908" s="4">
        <v>1.17</v>
      </c>
    </row>
    <row r="5909" spans="1:17" x14ac:dyDescent="0.3">
      <c r="A5909" s="3">
        <v>45288</v>
      </c>
      <c r="B5909" s="11" t="str">
        <f t="shared" si="92"/>
        <v>Dec 2023</v>
      </c>
      <c r="C5909" t="s">
        <v>21</v>
      </c>
      <c r="D5909" t="s">
        <v>51</v>
      </c>
      <c r="E5909" t="s">
        <v>74</v>
      </c>
      <c r="F5909" t="s">
        <v>97</v>
      </c>
      <c r="G5909" t="str">
        <f>_xlfn.XLOOKUP(F5909,Product_Categories!A:A,Product_Categories!C:C,"Missing")</f>
        <v>Webinars</v>
      </c>
      <c r="H5909">
        <v>36964</v>
      </c>
      <c r="I5909">
        <v>2578</v>
      </c>
      <c r="J5909" s="5">
        <v>5317.34</v>
      </c>
      <c r="K5909">
        <v>148</v>
      </c>
      <c r="L5909" s="5">
        <v>5280.21</v>
      </c>
      <c r="M5909" s="4">
        <v>6.97</v>
      </c>
      <c r="N5909" s="4">
        <v>5.74</v>
      </c>
      <c r="O5909" s="4">
        <v>2.06</v>
      </c>
      <c r="P5909">
        <v>35.93</v>
      </c>
      <c r="Q5909" s="4">
        <v>0.99</v>
      </c>
    </row>
    <row r="5910" spans="1:17" x14ac:dyDescent="0.3">
      <c r="A5910" s="3">
        <v>45288</v>
      </c>
      <c r="B5910" s="11" t="str">
        <f t="shared" si="92"/>
        <v>Dec 2023</v>
      </c>
      <c r="C5910" t="s">
        <v>17</v>
      </c>
      <c r="D5910" t="s">
        <v>33</v>
      </c>
      <c r="E5910" t="s">
        <v>76</v>
      </c>
      <c r="F5910" t="s">
        <v>78</v>
      </c>
      <c r="G5910" t="str">
        <f>_xlfn.XLOOKUP(F5910,Product_Categories!A:A,Product_Categories!C:C,"Missing")</f>
        <v>Audience Analytics</v>
      </c>
      <c r="H5910">
        <v>95104</v>
      </c>
      <c r="I5910">
        <v>12377</v>
      </c>
      <c r="J5910" s="5">
        <v>36580.5</v>
      </c>
      <c r="K5910">
        <v>1149</v>
      </c>
      <c r="L5910" s="5">
        <v>19985.57</v>
      </c>
      <c r="M5910" s="4">
        <v>13.01</v>
      </c>
      <c r="N5910" s="4">
        <v>9.2799999999999994</v>
      </c>
      <c r="O5910" s="4">
        <v>2.96</v>
      </c>
      <c r="P5910" s="4">
        <v>31.84</v>
      </c>
      <c r="Q5910" s="4">
        <v>0.55000000000000004</v>
      </c>
    </row>
    <row r="5911" spans="1:17" x14ac:dyDescent="0.3">
      <c r="A5911" s="3">
        <v>45288</v>
      </c>
      <c r="B5911" s="11" t="str">
        <f t="shared" si="92"/>
        <v>Dec 2023</v>
      </c>
      <c r="C5911" t="s">
        <v>107</v>
      </c>
      <c r="D5911" t="s">
        <v>47</v>
      </c>
      <c r="E5911" t="s">
        <v>75</v>
      </c>
      <c r="F5911" t="s">
        <v>97</v>
      </c>
      <c r="G5911" t="str">
        <f>_xlfn.XLOOKUP(F5911,Product_Categories!A:A,Product_Categories!C:C,"Missing")</f>
        <v>Webinars</v>
      </c>
      <c r="H5911">
        <v>84792</v>
      </c>
      <c r="I5911">
        <v>2327</v>
      </c>
      <c r="J5911" s="5">
        <v>10334.9</v>
      </c>
      <c r="K5911">
        <v>211</v>
      </c>
      <c r="L5911" s="5">
        <v>5532.56</v>
      </c>
      <c r="M5911" s="4">
        <v>2.74</v>
      </c>
      <c r="N5911" s="4">
        <v>9.07</v>
      </c>
      <c r="O5911" s="4">
        <v>4.4400000000000004</v>
      </c>
      <c r="P5911">
        <v>48.98</v>
      </c>
      <c r="Q5911" s="4">
        <v>0.54</v>
      </c>
    </row>
    <row r="5912" spans="1:17" x14ac:dyDescent="0.3">
      <c r="A5912" s="3">
        <v>45288</v>
      </c>
      <c r="B5912" s="11" t="str">
        <f t="shared" si="92"/>
        <v>Dec 2023</v>
      </c>
      <c r="C5912" t="s">
        <v>17</v>
      </c>
      <c r="D5912" t="s">
        <v>28</v>
      </c>
      <c r="E5912" t="s">
        <v>75</v>
      </c>
      <c r="F5912" t="s">
        <v>88</v>
      </c>
      <c r="G5912" t="str">
        <f>_xlfn.XLOOKUP(F5912,Product_Categories!A:A,Product_Categories!C:C,"Missing")</f>
        <v>CRM</v>
      </c>
      <c r="H5912">
        <v>21717</v>
      </c>
      <c r="I5912">
        <v>1451</v>
      </c>
      <c r="J5912" s="5">
        <v>4241.6000000000004</v>
      </c>
      <c r="K5912">
        <v>66</v>
      </c>
      <c r="L5912" s="5">
        <v>1459.83</v>
      </c>
      <c r="M5912" s="4">
        <v>6.68</v>
      </c>
      <c r="N5912" s="4">
        <v>4.55</v>
      </c>
      <c r="O5912" s="4">
        <v>2.92</v>
      </c>
      <c r="P5912" s="4">
        <v>64.27</v>
      </c>
      <c r="Q5912" s="4">
        <v>0.34</v>
      </c>
    </row>
    <row r="5913" spans="1:17" x14ac:dyDescent="0.3">
      <c r="A5913" s="3">
        <v>45288</v>
      </c>
      <c r="B5913" s="3" t="str">
        <f t="shared" si="92"/>
        <v>Dec 2023</v>
      </c>
      <c r="C5913" t="s">
        <v>17</v>
      </c>
      <c r="D5913" t="s">
        <v>63</v>
      </c>
      <c r="E5913" t="s">
        <v>73</v>
      </c>
      <c r="F5913" t="s">
        <v>82</v>
      </c>
      <c r="G5913" t="str">
        <f>_xlfn.XLOOKUP(F5913,Product_Categories!A:A,Product_Categories!C:C,"Missing")</f>
        <v>Mobile Ads</v>
      </c>
      <c r="H5913">
        <v>84706</v>
      </c>
      <c r="I5913">
        <v>9376</v>
      </c>
      <c r="J5913" s="5">
        <v>33727.96</v>
      </c>
      <c r="K5913">
        <v>491</v>
      </c>
      <c r="L5913" s="5">
        <v>2457.94</v>
      </c>
      <c r="M5913" s="4">
        <v>11.07</v>
      </c>
      <c r="N5913" s="4">
        <v>5.24</v>
      </c>
      <c r="O5913" s="4">
        <v>3.6</v>
      </c>
      <c r="P5913" s="4">
        <v>68.69</v>
      </c>
      <c r="Q5913" s="4">
        <v>7.0000000000000007E-2</v>
      </c>
    </row>
    <row r="5914" spans="1:17" x14ac:dyDescent="0.3">
      <c r="A5914" s="3">
        <v>45289</v>
      </c>
      <c r="B5914" s="11" t="str">
        <f t="shared" si="92"/>
        <v>Dec 2023</v>
      </c>
      <c r="C5914" t="s">
        <v>18</v>
      </c>
      <c r="D5914" t="s">
        <v>40</v>
      </c>
      <c r="E5914" t="s">
        <v>76</v>
      </c>
      <c r="F5914" t="s">
        <v>106</v>
      </c>
      <c r="G5914" t="str">
        <f>_xlfn.XLOOKUP(F5914,Product_Categories!A:A,Product_Categories!C:C,"Missing")</f>
        <v>Reporting</v>
      </c>
      <c r="H5914">
        <v>45369</v>
      </c>
      <c r="I5914">
        <v>6217</v>
      </c>
      <c r="J5914" s="5">
        <v>2864.82</v>
      </c>
      <c r="K5914">
        <v>1142</v>
      </c>
      <c r="L5914" s="5">
        <v>214696.11</v>
      </c>
      <c r="M5914" s="4">
        <v>13.7</v>
      </c>
      <c r="N5914" s="4">
        <v>18.37</v>
      </c>
      <c r="O5914" s="4">
        <v>0.46</v>
      </c>
      <c r="P5914" s="4">
        <v>2.5099999999999998</v>
      </c>
      <c r="Q5914" s="4">
        <v>74.94</v>
      </c>
    </row>
    <row r="5915" spans="1:17" x14ac:dyDescent="0.3">
      <c r="A5915" s="3">
        <v>45289</v>
      </c>
      <c r="B5915" s="11" t="str">
        <f t="shared" si="92"/>
        <v>Dec 2023</v>
      </c>
      <c r="C5915" t="s">
        <v>18</v>
      </c>
      <c r="D5915" t="s">
        <v>72</v>
      </c>
      <c r="E5915" t="s">
        <v>74</v>
      </c>
      <c r="F5915" t="s">
        <v>96</v>
      </c>
      <c r="G5915" t="str">
        <f>_xlfn.XLOOKUP(F5915,Product_Categories!A:A,Product_Categories!C:C,"Missing")</f>
        <v>Growth Tools</v>
      </c>
      <c r="H5915">
        <v>96752</v>
      </c>
      <c r="I5915">
        <v>14260</v>
      </c>
      <c r="J5915" s="5">
        <v>9389.33</v>
      </c>
      <c r="K5915">
        <v>2874</v>
      </c>
      <c r="L5915" s="5">
        <v>470598.29</v>
      </c>
      <c r="M5915" s="4">
        <v>14.74</v>
      </c>
      <c r="N5915" s="4">
        <v>20.149999999999999</v>
      </c>
      <c r="O5915" s="4">
        <v>0.66</v>
      </c>
      <c r="P5915" s="4">
        <v>3.27</v>
      </c>
      <c r="Q5915" s="4">
        <v>50.12</v>
      </c>
    </row>
    <row r="5916" spans="1:17" x14ac:dyDescent="0.3">
      <c r="A5916" s="3">
        <v>45289</v>
      </c>
      <c r="B5916" s="11" t="str">
        <f t="shared" si="92"/>
        <v>Dec 2023</v>
      </c>
      <c r="C5916" t="s">
        <v>18</v>
      </c>
      <c r="D5916" t="s">
        <v>72</v>
      </c>
      <c r="E5916" t="s">
        <v>74</v>
      </c>
      <c r="F5916" t="s">
        <v>95</v>
      </c>
      <c r="G5916" t="str">
        <f>_xlfn.XLOOKUP(F5916,Product_Categories!A:A,Product_Categories!C:C,"Missing")</f>
        <v>Analytics</v>
      </c>
      <c r="H5916">
        <v>74992</v>
      </c>
      <c r="I5916">
        <v>2221</v>
      </c>
      <c r="J5916" s="5">
        <v>1856.43</v>
      </c>
      <c r="K5916">
        <v>449</v>
      </c>
      <c r="L5916" s="5">
        <v>89594.28</v>
      </c>
      <c r="M5916" s="4">
        <v>2.96</v>
      </c>
      <c r="N5916" s="4">
        <v>20.22</v>
      </c>
      <c r="O5916" s="4">
        <v>0.84</v>
      </c>
      <c r="P5916" s="4">
        <v>4.13</v>
      </c>
      <c r="Q5916" s="4">
        <v>48.26</v>
      </c>
    </row>
    <row r="5917" spans="1:17" x14ac:dyDescent="0.3">
      <c r="A5917" s="3">
        <v>45289</v>
      </c>
      <c r="B5917" s="11" t="str">
        <f t="shared" si="92"/>
        <v>Dec 2023</v>
      </c>
      <c r="C5917" t="s">
        <v>19</v>
      </c>
      <c r="D5917" t="s">
        <v>57</v>
      </c>
      <c r="E5917" t="s">
        <v>75</v>
      </c>
      <c r="F5917" t="s">
        <v>82</v>
      </c>
      <c r="G5917" t="str">
        <f>_xlfn.XLOOKUP(F5917,Product_Categories!A:A,Product_Categories!C:C,"Missing")</f>
        <v>Mobile Ads</v>
      </c>
      <c r="H5917">
        <v>76236</v>
      </c>
      <c r="I5917">
        <v>5181</v>
      </c>
      <c r="J5917" s="5">
        <v>4717.37</v>
      </c>
      <c r="K5917">
        <v>1080</v>
      </c>
      <c r="L5917" s="5">
        <v>120232.2</v>
      </c>
      <c r="M5917" s="4">
        <v>6.8</v>
      </c>
      <c r="N5917" s="4">
        <v>20.85</v>
      </c>
      <c r="O5917" s="4">
        <v>0.91</v>
      </c>
      <c r="P5917">
        <v>4.37</v>
      </c>
      <c r="Q5917" s="4">
        <v>25.49</v>
      </c>
    </row>
    <row r="5918" spans="1:17" x14ac:dyDescent="0.3">
      <c r="A5918" s="3">
        <v>45289</v>
      </c>
      <c r="B5918" s="11" t="str">
        <f t="shared" si="92"/>
        <v>Dec 2023</v>
      </c>
      <c r="C5918" t="s">
        <v>19</v>
      </c>
      <c r="D5918" t="s">
        <v>31</v>
      </c>
      <c r="E5918" t="s">
        <v>76</v>
      </c>
      <c r="F5918" t="s">
        <v>95</v>
      </c>
      <c r="G5918" t="str">
        <f>_xlfn.XLOOKUP(F5918,Product_Categories!A:A,Product_Categories!C:C,"Missing")</f>
        <v>Analytics</v>
      </c>
      <c r="H5918">
        <v>53063</v>
      </c>
      <c r="I5918">
        <v>7695</v>
      </c>
      <c r="J5918" s="5">
        <v>9462.4699999999993</v>
      </c>
      <c r="K5918">
        <v>1261</v>
      </c>
      <c r="L5918" s="5">
        <v>213333.5</v>
      </c>
      <c r="M5918" s="4">
        <v>14.5</v>
      </c>
      <c r="N5918" s="4">
        <v>16.39</v>
      </c>
      <c r="O5918" s="4">
        <v>1.23</v>
      </c>
      <c r="P5918">
        <v>7.5</v>
      </c>
      <c r="Q5918" s="4">
        <v>22.55</v>
      </c>
    </row>
    <row r="5919" spans="1:17" x14ac:dyDescent="0.3">
      <c r="A5919" s="3">
        <v>45289</v>
      </c>
      <c r="B5919" s="11" t="str">
        <f t="shared" si="92"/>
        <v>Dec 2023</v>
      </c>
      <c r="C5919" t="s">
        <v>107</v>
      </c>
      <c r="D5919" t="s">
        <v>34</v>
      </c>
      <c r="E5919" t="s">
        <v>75</v>
      </c>
      <c r="F5919" t="s">
        <v>88</v>
      </c>
      <c r="G5919" t="str">
        <f>_xlfn.XLOOKUP(F5919,Product_Categories!A:A,Product_Categories!C:C,"Missing")</f>
        <v>CRM</v>
      </c>
      <c r="H5919">
        <v>96319</v>
      </c>
      <c r="I5919">
        <v>9928</v>
      </c>
      <c r="J5919" s="5">
        <v>18875.25</v>
      </c>
      <c r="K5919">
        <v>1887</v>
      </c>
      <c r="L5919" s="5">
        <v>369380.28</v>
      </c>
      <c r="M5919" s="4">
        <v>10.31</v>
      </c>
      <c r="N5919" s="4">
        <v>19.010000000000002</v>
      </c>
      <c r="O5919" s="4">
        <v>1.9</v>
      </c>
      <c r="P5919">
        <v>10</v>
      </c>
      <c r="Q5919" s="4">
        <v>19.57</v>
      </c>
    </row>
    <row r="5920" spans="1:17" x14ac:dyDescent="0.3">
      <c r="A5920" s="3">
        <v>45289</v>
      </c>
      <c r="B5920" s="11" t="str">
        <f t="shared" si="92"/>
        <v>Dec 2023</v>
      </c>
      <c r="C5920" t="s">
        <v>107</v>
      </c>
      <c r="D5920" t="s">
        <v>59</v>
      </c>
      <c r="E5920" t="s">
        <v>75</v>
      </c>
      <c r="F5920" t="s">
        <v>85</v>
      </c>
      <c r="G5920" t="str">
        <f>_xlfn.XLOOKUP(F5920,Product_Categories!A:A,Product_Categories!C:C,"Missing")</f>
        <v>Budgeting</v>
      </c>
      <c r="H5920">
        <v>83346</v>
      </c>
      <c r="I5920">
        <v>8314</v>
      </c>
      <c r="J5920" s="5">
        <v>17615.03</v>
      </c>
      <c r="K5920">
        <v>1752</v>
      </c>
      <c r="L5920" s="5">
        <v>314346.31</v>
      </c>
      <c r="M5920" s="4">
        <v>9.98</v>
      </c>
      <c r="N5920" s="4">
        <v>21.07</v>
      </c>
      <c r="O5920" s="4">
        <v>2.12</v>
      </c>
      <c r="P5920">
        <v>10.050000000000001</v>
      </c>
      <c r="Q5920" s="4">
        <v>17.850000000000001</v>
      </c>
    </row>
    <row r="5921" spans="1:17" x14ac:dyDescent="0.3">
      <c r="A5921" s="3">
        <v>45289</v>
      </c>
      <c r="B5921" s="11" t="str">
        <f t="shared" si="92"/>
        <v>Dec 2023</v>
      </c>
      <c r="C5921" t="s">
        <v>18</v>
      </c>
      <c r="D5921" t="s">
        <v>49</v>
      </c>
      <c r="E5921" t="s">
        <v>75</v>
      </c>
      <c r="F5921" t="s">
        <v>100</v>
      </c>
      <c r="G5921" t="str">
        <f>_xlfn.XLOOKUP(F5921,Product_Categories!A:A,Product_Categories!C:C,"Missing")</f>
        <v>Forms</v>
      </c>
      <c r="H5921">
        <v>143220</v>
      </c>
      <c r="I5921">
        <v>788</v>
      </c>
      <c r="J5921" s="5">
        <v>404.47</v>
      </c>
      <c r="K5921">
        <v>146</v>
      </c>
      <c r="L5921" s="5">
        <v>6408.7</v>
      </c>
      <c r="M5921" s="4">
        <v>0.55000000000000004</v>
      </c>
      <c r="N5921" s="4">
        <v>18.53</v>
      </c>
      <c r="O5921" s="4">
        <v>0.51</v>
      </c>
      <c r="P5921" s="4">
        <v>2.77</v>
      </c>
      <c r="Q5921" s="4">
        <v>15.84</v>
      </c>
    </row>
    <row r="5922" spans="1:17" x14ac:dyDescent="0.3">
      <c r="A5922" s="3">
        <v>45289</v>
      </c>
      <c r="B5922" s="11" t="str">
        <f t="shared" si="92"/>
        <v>Dec 2023</v>
      </c>
      <c r="C5922" t="s">
        <v>107</v>
      </c>
      <c r="D5922" t="s">
        <v>43</v>
      </c>
      <c r="E5922" t="s">
        <v>74</v>
      </c>
      <c r="F5922" t="s">
        <v>100</v>
      </c>
      <c r="G5922" t="str">
        <f>_xlfn.XLOOKUP(F5922,Product_Categories!A:A,Product_Categories!C:C,"Missing")</f>
        <v>Forms</v>
      </c>
      <c r="H5922">
        <v>4916</v>
      </c>
      <c r="I5922">
        <v>77</v>
      </c>
      <c r="J5922" s="5">
        <v>74.150000000000006</v>
      </c>
      <c r="K5922">
        <v>11</v>
      </c>
      <c r="L5922" s="5">
        <v>1166.78</v>
      </c>
      <c r="M5922" s="4">
        <v>1.57</v>
      </c>
      <c r="N5922" s="4">
        <v>14.29</v>
      </c>
      <c r="O5922" s="4">
        <v>0.96</v>
      </c>
      <c r="P5922">
        <v>6.74</v>
      </c>
      <c r="Q5922" s="4">
        <v>15.74</v>
      </c>
    </row>
    <row r="5923" spans="1:17" x14ac:dyDescent="0.3">
      <c r="A5923" s="3">
        <v>45289</v>
      </c>
      <c r="B5923" s="11" t="str">
        <f t="shared" si="92"/>
        <v>Dec 2023</v>
      </c>
      <c r="C5923" t="s">
        <v>18</v>
      </c>
      <c r="D5923" t="s">
        <v>40</v>
      </c>
      <c r="E5923" t="s">
        <v>76</v>
      </c>
      <c r="F5923" t="s">
        <v>96</v>
      </c>
      <c r="G5923" t="str">
        <f>_xlfn.XLOOKUP(F5923,Product_Categories!A:A,Product_Categories!C:C,"Missing")</f>
        <v>Growth Tools</v>
      </c>
      <c r="H5923">
        <v>143506</v>
      </c>
      <c r="I5923">
        <v>7223</v>
      </c>
      <c r="J5923" s="5">
        <v>8167.45</v>
      </c>
      <c r="K5923">
        <v>1395</v>
      </c>
      <c r="L5923" s="5">
        <v>116743.28</v>
      </c>
      <c r="M5923" s="4">
        <v>5.03</v>
      </c>
      <c r="N5923" s="4">
        <v>19.309999999999999</v>
      </c>
      <c r="O5923" s="4">
        <v>1.1299999999999999</v>
      </c>
      <c r="P5923" s="4">
        <v>5.85</v>
      </c>
      <c r="Q5923" s="4">
        <v>14.29</v>
      </c>
    </row>
    <row r="5924" spans="1:17" x14ac:dyDescent="0.3">
      <c r="A5924" s="3">
        <v>45289</v>
      </c>
      <c r="B5924" s="11" t="str">
        <f t="shared" si="92"/>
        <v>Dec 2023</v>
      </c>
      <c r="C5924" t="s">
        <v>108</v>
      </c>
      <c r="D5924" t="s">
        <v>66</v>
      </c>
      <c r="E5924" t="s">
        <v>75</v>
      </c>
      <c r="F5924" t="s">
        <v>85</v>
      </c>
      <c r="G5924" t="str">
        <f>_xlfn.XLOOKUP(F5924,Product_Categories!A:A,Product_Categories!C:C,"Missing")</f>
        <v>Budgeting</v>
      </c>
      <c r="H5924">
        <v>104146</v>
      </c>
      <c r="I5924">
        <v>5503</v>
      </c>
      <c r="J5924" s="5">
        <v>20628.7</v>
      </c>
      <c r="K5924">
        <v>1204</v>
      </c>
      <c r="L5924" s="5">
        <v>203413.99</v>
      </c>
      <c r="M5924" s="4">
        <v>5.28</v>
      </c>
      <c r="N5924" s="4">
        <v>21.88</v>
      </c>
      <c r="O5924" s="4">
        <v>3.75</v>
      </c>
      <c r="P5924">
        <v>17.13</v>
      </c>
      <c r="Q5924" s="4">
        <v>9.86</v>
      </c>
    </row>
    <row r="5925" spans="1:17" x14ac:dyDescent="0.3">
      <c r="A5925" s="3">
        <v>45289</v>
      </c>
      <c r="B5925" s="11" t="str">
        <f t="shared" si="92"/>
        <v>Dec 2023</v>
      </c>
      <c r="C5925" t="s">
        <v>17</v>
      </c>
      <c r="D5925" t="s">
        <v>72</v>
      </c>
      <c r="E5925" t="s">
        <v>75</v>
      </c>
      <c r="F5925" t="s">
        <v>83</v>
      </c>
      <c r="G5925" t="str">
        <f>_xlfn.XLOOKUP(F5925,Product_Categories!A:A,Product_Categories!C:C,"Missing")</f>
        <v>UX</v>
      </c>
      <c r="H5925">
        <v>119260</v>
      </c>
      <c r="I5925">
        <v>11139</v>
      </c>
      <c r="J5925" s="5">
        <v>36408.07</v>
      </c>
      <c r="K5925">
        <v>2108</v>
      </c>
      <c r="L5925" s="5">
        <v>340543.46</v>
      </c>
      <c r="M5925" s="4">
        <v>9.34</v>
      </c>
      <c r="N5925" s="4">
        <v>18.920000000000002</v>
      </c>
      <c r="O5925" s="4">
        <v>3.27</v>
      </c>
      <c r="P5925" s="4">
        <v>17.27</v>
      </c>
      <c r="Q5925" s="4">
        <v>9.35</v>
      </c>
    </row>
    <row r="5926" spans="1:17" x14ac:dyDescent="0.3">
      <c r="A5926" s="3">
        <v>45289</v>
      </c>
      <c r="B5926" s="11" t="str">
        <f t="shared" si="92"/>
        <v>Dec 2023</v>
      </c>
      <c r="C5926" t="s">
        <v>108</v>
      </c>
      <c r="D5926" t="s">
        <v>41</v>
      </c>
      <c r="E5926" t="s">
        <v>75</v>
      </c>
      <c r="F5926" t="s">
        <v>98</v>
      </c>
      <c r="G5926" t="str">
        <f>_xlfn.XLOOKUP(F5926,Product_Categories!A:A,Product_Categories!C:C,"Missing")</f>
        <v>Video</v>
      </c>
      <c r="H5926">
        <v>146255</v>
      </c>
      <c r="I5926">
        <v>2934</v>
      </c>
      <c r="J5926" s="5">
        <v>10343.81</v>
      </c>
      <c r="K5926">
        <v>526</v>
      </c>
      <c r="L5926" s="5">
        <v>88367.75</v>
      </c>
      <c r="M5926" s="4">
        <v>2.0099999999999998</v>
      </c>
      <c r="N5926" s="4">
        <v>17.93</v>
      </c>
      <c r="O5926" s="4">
        <v>3.53</v>
      </c>
      <c r="P5926">
        <v>19.670000000000002</v>
      </c>
      <c r="Q5926" s="4">
        <v>8.5399999999999991</v>
      </c>
    </row>
    <row r="5927" spans="1:17" x14ac:dyDescent="0.3">
      <c r="A5927" s="3">
        <v>45289</v>
      </c>
      <c r="B5927" s="11" t="str">
        <f t="shared" si="92"/>
        <v>Dec 2023</v>
      </c>
      <c r="C5927" t="s">
        <v>19</v>
      </c>
      <c r="D5927" t="s">
        <v>38</v>
      </c>
      <c r="E5927" t="s">
        <v>76</v>
      </c>
      <c r="F5927" t="s">
        <v>94</v>
      </c>
      <c r="G5927" t="str">
        <f>_xlfn.XLOOKUP(F5927,Product_Categories!A:A,Product_Categories!C:C,"Missing")</f>
        <v>SEO</v>
      </c>
      <c r="H5927">
        <v>62299</v>
      </c>
      <c r="I5927">
        <v>4685</v>
      </c>
      <c r="J5927" s="5">
        <v>10865.15</v>
      </c>
      <c r="K5927">
        <v>714</v>
      </c>
      <c r="L5927" s="5">
        <v>80931.03</v>
      </c>
      <c r="M5927" s="4">
        <v>7.52</v>
      </c>
      <c r="N5927" s="4">
        <v>15.24</v>
      </c>
      <c r="O5927" s="4">
        <v>2.3199999999999998</v>
      </c>
      <c r="P5927">
        <v>15.22</v>
      </c>
      <c r="Q5927" s="4">
        <v>7.45</v>
      </c>
    </row>
    <row r="5928" spans="1:17" x14ac:dyDescent="0.3">
      <c r="A5928" s="3">
        <v>45289</v>
      </c>
      <c r="B5928" s="11" t="str">
        <f t="shared" si="92"/>
        <v>Dec 2023</v>
      </c>
      <c r="C5928" t="s">
        <v>21</v>
      </c>
      <c r="D5928" t="s">
        <v>50</v>
      </c>
      <c r="E5928" t="s">
        <v>73</v>
      </c>
      <c r="F5928" t="s">
        <v>101</v>
      </c>
      <c r="G5928" t="str">
        <f>_xlfn.XLOOKUP(F5928,Product_Categories!A:A,Product_Categories!C:C,"Missing")</f>
        <v>Conversion</v>
      </c>
      <c r="H5928">
        <v>120125</v>
      </c>
      <c r="I5928">
        <v>6727</v>
      </c>
      <c r="J5928" s="5">
        <v>20479.95</v>
      </c>
      <c r="K5928">
        <v>1333</v>
      </c>
      <c r="L5928" s="5">
        <v>151862.54</v>
      </c>
      <c r="M5928" s="4">
        <v>5.6</v>
      </c>
      <c r="N5928" s="4">
        <v>19.82</v>
      </c>
      <c r="O5928" s="4">
        <v>3.04</v>
      </c>
      <c r="P5928">
        <v>15.36</v>
      </c>
      <c r="Q5928" s="4">
        <v>7.42</v>
      </c>
    </row>
    <row r="5929" spans="1:17" x14ac:dyDescent="0.3">
      <c r="A5929" s="3">
        <v>45289</v>
      </c>
      <c r="B5929" s="11" t="str">
        <f t="shared" si="92"/>
        <v>Dec 2023</v>
      </c>
      <c r="C5929" t="s">
        <v>21</v>
      </c>
      <c r="D5929" t="s">
        <v>43</v>
      </c>
      <c r="E5929" t="s">
        <v>76</v>
      </c>
      <c r="F5929" t="s">
        <v>93</v>
      </c>
      <c r="G5929" t="str">
        <f>_xlfn.XLOOKUP(F5929,Product_Categories!A:A,Product_Categories!C:C,"Missing")</f>
        <v>Social Media</v>
      </c>
      <c r="H5929">
        <v>115916</v>
      </c>
      <c r="I5929">
        <v>5719</v>
      </c>
      <c r="J5929" s="5">
        <v>16557.349999999999</v>
      </c>
      <c r="K5929">
        <v>628</v>
      </c>
      <c r="L5929" s="5">
        <v>118341.03</v>
      </c>
      <c r="M5929" s="4">
        <v>4.93</v>
      </c>
      <c r="N5929" s="4">
        <v>10.98</v>
      </c>
      <c r="O5929" s="4">
        <v>2.9</v>
      </c>
      <c r="P5929">
        <v>26.37</v>
      </c>
      <c r="Q5929" s="4">
        <v>7.15</v>
      </c>
    </row>
    <row r="5930" spans="1:17" x14ac:dyDescent="0.3">
      <c r="A5930" s="3">
        <v>45289</v>
      </c>
      <c r="B5930" s="11" t="str">
        <f t="shared" si="92"/>
        <v>Dec 2023</v>
      </c>
      <c r="C5930" t="s">
        <v>21</v>
      </c>
      <c r="D5930" t="s">
        <v>58</v>
      </c>
      <c r="E5930" t="s">
        <v>76</v>
      </c>
      <c r="F5930" t="s">
        <v>94</v>
      </c>
      <c r="G5930" t="str">
        <f>_xlfn.XLOOKUP(F5930,Product_Categories!A:A,Product_Categories!C:C,"Missing")</f>
        <v>SEO</v>
      </c>
      <c r="H5930">
        <v>48360</v>
      </c>
      <c r="I5930">
        <v>3734</v>
      </c>
      <c r="J5930" s="5">
        <v>10684.98</v>
      </c>
      <c r="K5930">
        <v>525</v>
      </c>
      <c r="L5930" s="5">
        <v>67194.31</v>
      </c>
      <c r="M5930" s="4">
        <v>7.72</v>
      </c>
      <c r="N5930" s="4">
        <v>14.06</v>
      </c>
      <c r="O5930" s="4">
        <v>2.86</v>
      </c>
      <c r="P5930">
        <v>20.350000000000001</v>
      </c>
      <c r="Q5930" s="4">
        <v>6.29</v>
      </c>
    </row>
    <row r="5931" spans="1:17" x14ac:dyDescent="0.3">
      <c r="A5931" s="3">
        <v>45289</v>
      </c>
      <c r="B5931" s="11" t="str">
        <f t="shared" si="92"/>
        <v>Dec 2023</v>
      </c>
      <c r="C5931" t="s">
        <v>17</v>
      </c>
      <c r="D5931" t="s">
        <v>51</v>
      </c>
      <c r="E5931" t="s">
        <v>73</v>
      </c>
      <c r="F5931" t="s">
        <v>79</v>
      </c>
      <c r="G5931" t="str">
        <f>_xlfn.XLOOKUP(F5931,Product_Categories!A:A,Product_Categories!C:C,"Missing")</f>
        <v>Email Marketing</v>
      </c>
      <c r="H5931">
        <v>38074</v>
      </c>
      <c r="I5931">
        <v>5168</v>
      </c>
      <c r="J5931" s="5">
        <v>6378.54</v>
      </c>
      <c r="K5931">
        <v>220</v>
      </c>
      <c r="L5931" s="5">
        <v>38738.33</v>
      </c>
      <c r="M5931" s="4">
        <v>13.57</v>
      </c>
      <c r="N5931" s="4">
        <v>4.26</v>
      </c>
      <c r="O5931" s="4">
        <v>1.23</v>
      </c>
      <c r="P5931" s="4">
        <v>28.99</v>
      </c>
      <c r="Q5931" s="4">
        <v>6.07</v>
      </c>
    </row>
    <row r="5932" spans="1:17" x14ac:dyDescent="0.3">
      <c r="A5932" s="3">
        <v>45289</v>
      </c>
      <c r="B5932" s="11" t="str">
        <f t="shared" si="92"/>
        <v>Dec 2023</v>
      </c>
      <c r="C5932" t="s">
        <v>108</v>
      </c>
      <c r="D5932" t="s">
        <v>72</v>
      </c>
      <c r="E5932" t="s">
        <v>73</v>
      </c>
      <c r="F5932" t="s">
        <v>90</v>
      </c>
      <c r="G5932" t="str">
        <f>_xlfn.XLOOKUP(F5932,Product_Categories!A:A,Product_Categories!C:C,"Missing")</f>
        <v>Brand Monitoring</v>
      </c>
      <c r="H5932">
        <v>12662</v>
      </c>
      <c r="I5932">
        <v>1699</v>
      </c>
      <c r="J5932" s="5">
        <v>4006.73</v>
      </c>
      <c r="K5932">
        <v>219</v>
      </c>
      <c r="L5932" s="5">
        <v>23690.45</v>
      </c>
      <c r="M5932" s="4">
        <v>13.42</v>
      </c>
      <c r="N5932" s="4">
        <v>12.89</v>
      </c>
      <c r="O5932" s="4">
        <v>2.36</v>
      </c>
      <c r="P5932">
        <v>18.3</v>
      </c>
      <c r="Q5932" s="4">
        <v>5.91</v>
      </c>
    </row>
    <row r="5933" spans="1:17" x14ac:dyDescent="0.3">
      <c r="A5933" s="3">
        <v>45289</v>
      </c>
      <c r="B5933" s="11" t="str">
        <f t="shared" si="92"/>
        <v>Dec 2023</v>
      </c>
      <c r="C5933" t="s">
        <v>17</v>
      </c>
      <c r="D5933" t="s">
        <v>37</v>
      </c>
      <c r="E5933" t="s">
        <v>73</v>
      </c>
      <c r="F5933" t="s">
        <v>79</v>
      </c>
      <c r="G5933" t="str">
        <f>_xlfn.XLOOKUP(F5933,Product_Categories!A:A,Product_Categories!C:C,"Missing")</f>
        <v>Email Marketing</v>
      </c>
      <c r="H5933">
        <v>14653</v>
      </c>
      <c r="I5933">
        <v>2146</v>
      </c>
      <c r="J5933" s="5">
        <v>3822.61</v>
      </c>
      <c r="K5933">
        <v>138</v>
      </c>
      <c r="L5933" s="5">
        <v>21940.79</v>
      </c>
      <c r="M5933" s="4">
        <v>14.65</v>
      </c>
      <c r="N5933" s="4">
        <v>6.43</v>
      </c>
      <c r="O5933" s="4">
        <v>1.78</v>
      </c>
      <c r="P5933" s="4">
        <v>27.7</v>
      </c>
      <c r="Q5933" s="4">
        <v>5.74</v>
      </c>
    </row>
    <row r="5934" spans="1:17" x14ac:dyDescent="0.3">
      <c r="A5934" s="3">
        <v>45289</v>
      </c>
      <c r="B5934" s="11" t="str">
        <f t="shared" si="92"/>
        <v>Dec 2023</v>
      </c>
      <c r="C5934" t="s">
        <v>19</v>
      </c>
      <c r="D5934" t="s">
        <v>37</v>
      </c>
      <c r="E5934" t="s">
        <v>76</v>
      </c>
      <c r="F5934" t="s">
        <v>90</v>
      </c>
      <c r="G5934" t="str">
        <f>_xlfn.XLOOKUP(F5934,Product_Categories!A:A,Product_Categories!C:C,"Missing")</f>
        <v>Brand Monitoring</v>
      </c>
      <c r="H5934">
        <v>33621</v>
      </c>
      <c r="I5934">
        <v>4934</v>
      </c>
      <c r="J5934" s="5">
        <v>4228.41</v>
      </c>
      <c r="K5934">
        <v>581</v>
      </c>
      <c r="L5934" s="5">
        <v>23370.22</v>
      </c>
      <c r="M5934" s="4">
        <v>14.68</v>
      </c>
      <c r="N5934" s="4">
        <v>11.78</v>
      </c>
      <c r="O5934" s="4">
        <v>0.86</v>
      </c>
      <c r="P5934">
        <v>7.28</v>
      </c>
      <c r="Q5934" s="4">
        <v>5.53</v>
      </c>
    </row>
    <row r="5935" spans="1:17" x14ac:dyDescent="0.3">
      <c r="A5935" s="3">
        <v>45289</v>
      </c>
      <c r="B5935" s="11" t="str">
        <f t="shared" si="92"/>
        <v>Dec 2023</v>
      </c>
      <c r="C5935" t="s">
        <v>18</v>
      </c>
      <c r="D5935" t="s">
        <v>41</v>
      </c>
      <c r="E5935" t="s">
        <v>76</v>
      </c>
      <c r="F5935" t="s">
        <v>91</v>
      </c>
      <c r="G5935" t="str">
        <f>_xlfn.XLOOKUP(F5935,Product_Categories!A:A,Product_Categories!C:C,"Missing")</f>
        <v>Affiliate</v>
      </c>
      <c r="H5935">
        <v>145528</v>
      </c>
      <c r="I5935">
        <v>14059</v>
      </c>
      <c r="J5935" s="5">
        <v>20444.400000000001</v>
      </c>
      <c r="K5935">
        <v>2955</v>
      </c>
      <c r="L5935" s="5">
        <v>112594.09</v>
      </c>
      <c r="M5935" s="4">
        <v>9.66</v>
      </c>
      <c r="N5935" s="4">
        <v>21.02</v>
      </c>
      <c r="O5935" s="4">
        <v>1.45</v>
      </c>
      <c r="P5935" s="4">
        <v>6.92</v>
      </c>
      <c r="Q5935" s="4">
        <v>5.51</v>
      </c>
    </row>
    <row r="5936" spans="1:17" x14ac:dyDescent="0.3">
      <c r="A5936" s="3">
        <v>45289</v>
      </c>
      <c r="B5936" s="11" t="str">
        <f t="shared" si="92"/>
        <v>Dec 2023</v>
      </c>
      <c r="C5936" t="s">
        <v>17</v>
      </c>
      <c r="D5936" t="s">
        <v>51</v>
      </c>
      <c r="E5936" t="s">
        <v>73</v>
      </c>
      <c r="F5936" t="s">
        <v>101</v>
      </c>
      <c r="G5936" t="str">
        <f>_xlfn.XLOOKUP(F5936,Product_Categories!A:A,Product_Categories!C:C,"Missing")</f>
        <v>Conversion</v>
      </c>
      <c r="H5936">
        <v>18771</v>
      </c>
      <c r="I5936">
        <v>2351</v>
      </c>
      <c r="J5936" s="5">
        <v>7725.72</v>
      </c>
      <c r="K5936">
        <v>492</v>
      </c>
      <c r="L5936" s="5">
        <v>41692.480000000003</v>
      </c>
      <c r="M5936" s="4">
        <v>12.52</v>
      </c>
      <c r="N5936" s="4">
        <v>20.93</v>
      </c>
      <c r="O5936" s="4">
        <v>3.29</v>
      </c>
      <c r="P5936" s="4">
        <v>15.7</v>
      </c>
      <c r="Q5936" s="4">
        <v>5.4</v>
      </c>
    </row>
    <row r="5937" spans="1:17" x14ac:dyDescent="0.3">
      <c r="A5937" s="3">
        <v>45289</v>
      </c>
      <c r="B5937" s="11" t="str">
        <f t="shared" si="92"/>
        <v>Dec 2023</v>
      </c>
      <c r="C5937" t="s">
        <v>17</v>
      </c>
      <c r="D5937" t="s">
        <v>25</v>
      </c>
      <c r="E5937" t="s">
        <v>74</v>
      </c>
      <c r="F5937" t="s">
        <v>84</v>
      </c>
      <c r="G5937" t="str">
        <f>_xlfn.XLOOKUP(F5937,Product_Categories!A:A,Product_Categories!C:C,"Missing")</f>
        <v>Marketing Suite</v>
      </c>
      <c r="H5937">
        <v>29368</v>
      </c>
      <c r="I5937">
        <v>2271</v>
      </c>
      <c r="J5937" s="5">
        <v>1021.09</v>
      </c>
      <c r="K5937">
        <v>72</v>
      </c>
      <c r="L5937" s="5">
        <v>5372.69</v>
      </c>
      <c r="M5937" s="4">
        <v>7.73</v>
      </c>
      <c r="N5937" s="4">
        <v>3.17</v>
      </c>
      <c r="O5937" s="4">
        <v>0.45</v>
      </c>
      <c r="P5937" s="4">
        <v>14.18</v>
      </c>
      <c r="Q5937" s="4">
        <v>5.26</v>
      </c>
    </row>
    <row r="5938" spans="1:17" x14ac:dyDescent="0.3">
      <c r="A5938" s="3">
        <v>45289</v>
      </c>
      <c r="B5938" s="11" t="str">
        <f t="shared" si="92"/>
        <v>Dec 2023</v>
      </c>
      <c r="C5938" t="s">
        <v>18</v>
      </c>
      <c r="D5938" t="s">
        <v>70</v>
      </c>
      <c r="E5938" t="s">
        <v>74</v>
      </c>
      <c r="F5938" t="s">
        <v>84</v>
      </c>
      <c r="G5938" t="str">
        <f>_xlfn.XLOOKUP(F5938,Product_Categories!A:A,Product_Categories!C:C,"Missing")</f>
        <v>Marketing Suite</v>
      </c>
      <c r="H5938">
        <v>100938</v>
      </c>
      <c r="I5938">
        <v>14732</v>
      </c>
      <c r="J5938" s="5">
        <v>43194</v>
      </c>
      <c r="K5938">
        <v>3189</v>
      </c>
      <c r="L5938" s="5">
        <v>225980.25</v>
      </c>
      <c r="M5938" s="4">
        <v>14.6</v>
      </c>
      <c r="N5938" s="4">
        <v>21.65</v>
      </c>
      <c r="O5938" s="4">
        <v>2.93</v>
      </c>
      <c r="P5938" s="4">
        <v>13.54</v>
      </c>
      <c r="Q5938" s="4">
        <v>5.23</v>
      </c>
    </row>
    <row r="5939" spans="1:17" x14ac:dyDescent="0.3">
      <c r="A5939" s="3">
        <v>45289</v>
      </c>
      <c r="B5939" s="11" t="str">
        <f t="shared" si="92"/>
        <v>Dec 2023</v>
      </c>
      <c r="C5939" t="s">
        <v>17</v>
      </c>
      <c r="D5939" t="s">
        <v>23</v>
      </c>
      <c r="E5939" t="s">
        <v>75</v>
      </c>
      <c r="F5939" t="s">
        <v>105</v>
      </c>
      <c r="G5939" t="str">
        <f>_xlfn.XLOOKUP(F5939,Product_Categories!A:A,Product_Categories!C:C,"Missing")</f>
        <v>Storage</v>
      </c>
      <c r="H5939">
        <v>124210</v>
      </c>
      <c r="I5939">
        <v>9731</v>
      </c>
      <c r="J5939" s="5">
        <v>37434.01</v>
      </c>
      <c r="K5939">
        <v>1646</v>
      </c>
      <c r="L5939" s="5">
        <v>182271.88</v>
      </c>
      <c r="M5939" s="4">
        <v>7.83</v>
      </c>
      <c r="N5939" s="4">
        <v>16.920000000000002</v>
      </c>
      <c r="O5939" s="4">
        <v>3.85</v>
      </c>
      <c r="P5939" s="4">
        <v>22.74</v>
      </c>
      <c r="Q5939" s="4">
        <v>4.87</v>
      </c>
    </row>
    <row r="5940" spans="1:17" x14ac:dyDescent="0.3">
      <c r="A5940" s="3">
        <v>45289</v>
      </c>
      <c r="B5940" s="11" t="str">
        <f t="shared" si="92"/>
        <v>Dec 2023</v>
      </c>
      <c r="C5940" t="s">
        <v>107</v>
      </c>
      <c r="D5940" t="s">
        <v>24</v>
      </c>
      <c r="E5940" t="s">
        <v>74</v>
      </c>
      <c r="F5940" t="s">
        <v>90</v>
      </c>
      <c r="G5940" t="str">
        <f>_xlfn.XLOOKUP(F5940,Product_Categories!A:A,Product_Categories!C:C,"Missing")</f>
        <v>Brand Monitoring</v>
      </c>
      <c r="H5940">
        <v>62524</v>
      </c>
      <c r="I5940">
        <v>7806</v>
      </c>
      <c r="J5940" s="5">
        <v>13969.63</v>
      </c>
      <c r="K5940">
        <v>367</v>
      </c>
      <c r="L5940" s="5">
        <v>67050.91</v>
      </c>
      <c r="M5940" s="4">
        <v>12.48</v>
      </c>
      <c r="N5940" s="4">
        <v>4.7</v>
      </c>
      <c r="O5940" s="4">
        <v>1.79</v>
      </c>
      <c r="P5940">
        <v>38.06</v>
      </c>
      <c r="Q5940" s="4">
        <v>4.8</v>
      </c>
    </row>
    <row r="5941" spans="1:17" x14ac:dyDescent="0.3">
      <c r="A5941" s="3">
        <v>45289</v>
      </c>
      <c r="B5941" s="11" t="str">
        <f t="shared" si="92"/>
        <v>Dec 2023</v>
      </c>
      <c r="C5941" t="s">
        <v>19</v>
      </c>
      <c r="D5941" t="s">
        <v>70</v>
      </c>
      <c r="E5941" t="s">
        <v>76</v>
      </c>
      <c r="F5941" t="s">
        <v>84</v>
      </c>
      <c r="G5941" t="str">
        <f>_xlfn.XLOOKUP(F5941,Product_Categories!A:A,Product_Categories!C:C,"Missing")</f>
        <v>Marketing Suite</v>
      </c>
      <c r="H5941">
        <v>25511</v>
      </c>
      <c r="I5941">
        <v>1000</v>
      </c>
      <c r="J5941" s="5">
        <v>3717.94</v>
      </c>
      <c r="K5941">
        <v>97</v>
      </c>
      <c r="L5941" s="5">
        <v>17517.150000000001</v>
      </c>
      <c r="M5941" s="4">
        <v>3.92</v>
      </c>
      <c r="N5941" s="4">
        <v>9.6999999999999993</v>
      </c>
      <c r="O5941" s="4">
        <v>3.72</v>
      </c>
      <c r="P5941">
        <v>38.33</v>
      </c>
      <c r="Q5941" s="4">
        <v>4.71</v>
      </c>
    </row>
    <row r="5942" spans="1:17" x14ac:dyDescent="0.3">
      <c r="A5942" s="3">
        <v>45289</v>
      </c>
      <c r="B5942" s="11" t="str">
        <f t="shared" si="92"/>
        <v>Dec 2023</v>
      </c>
      <c r="C5942" t="s">
        <v>18</v>
      </c>
      <c r="D5942" t="s">
        <v>43</v>
      </c>
      <c r="E5942" t="s">
        <v>73</v>
      </c>
      <c r="F5942" t="s">
        <v>77</v>
      </c>
      <c r="G5942" t="str">
        <f>_xlfn.XLOOKUP(F5942,Product_Categories!A:A,Product_Categories!C:C,"Missing")</f>
        <v>SEO</v>
      </c>
      <c r="H5942">
        <v>108984</v>
      </c>
      <c r="I5942">
        <v>5942</v>
      </c>
      <c r="J5942" s="5">
        <v>25748.04</v>
      </c>
      <c r="K5942">
        <v>1079</v>
      </c>
      <c r="L5942" s="5">
        <v>101875.95</v>
      </c>
      <c r="M5942" s="4">
        <v>5.45</v>
      </c>
      <c r="N5942" s="4">
        <v>18.16</v>
      </c>
      <c r="O5942" s="4">
        <v>4.33</v>
      </c>
      <c r="P5942">
        <v>23.86</v>
      </c>
      <c r="Q5942" s="4">
        <v>3.96</v>
      </c>
    </row>
    <row r="5943" spans="1:17" x14ac:dyDescent="0.3">
      <c r="A5943" s="3">
        <v>45289</v>
      </c>
      <c r="B5943" s="11" t="str">
        <f t="shared" si="92"/>
        <v>Dec 2023</v>
      </c>
      <c r="C5943" t="s">
        <v>107</v>
      </c>
      <c r="D5943" t="s">
        <v>63</v>
      </c>
      <c r="E5943" t="s">
        <v>73</v>
      </c>
      <c r="F5943" t="s">
        <v>102</v>
      </c>
      <c r="G5943" t="str">
        <f>_xlfn.XLOOKUP(F5943,Product_Categories!A:A,Product_Categories!C:C,"Missing")</f>
        <v>Website Tools</v>
      </c>
      <c r="H5943">
        <v>47013</v>
      </c>
      <c r="I5943">
        <v>2767</v>
      </c>
      <c r="J5943" s="5">
        <v>5760.8</v>
      </c>
      <c r="K5943">
        <v>249</v>
      </c>
      <c r="L5943" s="5">
        <v>22532.799999999999</v>
      </c>
      <c r="M5943" s="4">
        <v>5.89</v>
      </c>
      <c r="N5943" s="4">
        <v>9</v>
      </c>
      <c r="O5943" s="4">
        <v>2.08</v>
      </c>
      <c r="P5943">
        <v>23.14</v>
      </c>
      <c r="Q5943" s="4">
        <v>3.91</v>
      </c>
    </row>
    <row r="5944" spans="1:17" x14ac:dyDescent="0.3">
      <c r="A5944" s="3">
        <v>45289</v>
      </c>
      <c r="B5944" s="11" t="str">
        <f t="shared" si="92"/>
        <v>Dec 2023</v>
      </c>
      <c r="C5944" t="s">
        <v>21</v>
      </c>
      <c r="D5944" t="s">
        <v>40</v>
      </c>
      <c r="E5944" t="s">
        <v>73</v>
      </c>
      <c r="F5944" t="s">
        <v>94</v>
      </c>
      <c r="G5944" t="str">
        <f>_xlfn.XLOOKUP(F5944,Product_Categories!A:A,Product_Categories!C:C,"Missing")</f>
        <v>SEO</v>
      </c>
      <c r="H5944">
        <v>67827</v>
      </c>
      <c r="I5944">
        <v>1345</v>
      </c>
      <c r="J5944" s="5">
        <v>2395.48</v>
      </c>
      <c r="K5944">
        <v>57</v>
      </c>
      <c r="L5944" s="5">
        <v>9208.35</v>
      </c>
      <c r="M5944" s="4">
        <v>1.98</v>
      </c>
      <c r="N5944" s="4">
        <v>4.24</v>
      </c>
      <c r="O5944" s="4">
        <v>1.78</v>
      </c>
      <c r="P5944">
        <v>42.03</v>
      </c>
      <c r="Q5944" s="4">
        <v>3.84</v>
      </c>
    </row>
    <row r="5945" spans="1:17" x14ac:dyDescent="0.3">
      <c r="A5945" s="3">
        <v>45289</v>
      </c>
      <c r="B5945" s="11" t="str">
        <f t="shared" si="92"/>
        <v>Dec 2023</v>
      </c>
      <c r="C5945" t="s">
        <v>19</v>
      </c>
      <c r="D5945" t="s">
        <v>67</v>
      </c>
      <c r="E5945" t="s">
        <v>76</v>
      </c>
      <c r="F5945" t="s">
        <v>81</v>
      </c>
      <c r="G5945" t="str">
        <f>_xlfn.XLOOKUP(F5945,Product_Categories!A:A,Product_Categories!C:C,"Missing")</f>
        <v>Lead Management</v>
      </c>
      <c r="H5945">
        <v>22330</v>
      </c>
      <c r="I5945">
        <v>1995</v>
      </c>
      <c r="J5945" s="5">
        <v>7802.08</v>
      </c>
      <c r="K5945">
        <v>176</v>
      </c>
      <c r="L5945" s="5">
        <v>29079.759999999998</v>
      </c>
      <c r="M5945" s="4">
        <v>8.93</v>
      </c>
      <c r="N5945" s="4">
        <v>8.82</v>
      </c>
      <c r="O5945" s="4">
        <v>3.91</v>
      </c>
      <c r="P5945">
        <v>44.33</v>
      </c>
      <c r="Q5945" s="4">
        <v>3.73</v>
      </c>
    </row>
    <row r="5946" spans="1:17" x14ac:dyDescent="0.3">
      <c r="A5946" s="3">
        <v>45289</v>
      </c>
      <c r="B5946" s="11" t="str">
        <f t="shared" si="92"/>
        <v>Dec 2023</v>
      </c>
      <c r="C5946" t="s">
        <v>108</v>
      </c>
      <c r="D5946" t="s">
        <v>28</v>
      </c>
      <c r="E5946" t="s">
        <v>75</v>
      </c>
      <c r="F5946" t="s">
        <v>78</v>
      </c>
      <c r="G5946" t="str">
        <f>_xlfn.XLOOKUP(F5946,Product_Categories!A:A,Product_Categories!C:C,"Missing")</f>
        <v>Audience Analytics</v>
      </c>
      <c r="H5946">
        <v>83614</v>
      </c>
      <c r="I5946">
        <v>12182</v>
      </c>
      <c r="J5946" s="5">
        <v>32276.62</v>
      </c>
      <c r="K5946">
        <v>2465</v>
      </c>
      <c r="L5946" s="5">
        <v>116020.97</v>
      </c>
      <c r="M5946" s="4">
        <v>14.57</v>
      </c>
      <c r="N5946" s="4">
        <v>20.23</v>
      </c>
      <c r="O5946" s="4">
        <v>2.65</v>
      </c>
      <c r="P5946">
        <v>13.09</v>
      </c>
      <c r="Q5946" s="4">
        <v>3.59</v>
      </c>
    </row>
    <row r="5947" spans="1:17" x14ac:dyDescent="0.3">
      <c r="A5947" s="3">
        <v>45289</v>
      </c>
      <c r="B5947" s="11" t="str">
        <f t="shared" si="92"/>
        <v>Dec 2023</v>
      </c>
      <c r="C5947" t="s">
        <v>17</v>
      </c>
      <c r="D5947" t="s">
        <v>39</v>
      </c>
      <c r="E5947" t="s">
        <v>76</v>
      </c>
      <c r="F5947" t="s">
        <v>80</v>
      </c>
      <c r="G5947" t="str">
        <f>_xlfn.XLOOKUP(F5947,Product_Categories!A:A,Product_Categories!C:C,"Missing")</f>
        <v>Feedback</v>
      </c>
      <c r="H5947">
        <v>30945</v>
      </c>
      <c r="I5947">
        <v>1247</v>
      </c>
      <c r="J5947" s="5">
        <v>2839.21</v>
      </c>
      <c r="K5947">
        <v>217</v>
      </c>
      <c r="L5947" s="5">
        <v>9801.39</v>
      </c>
      <c r="M5947" s="4">
        <v>4.03</v>
      </c>
      <c r="N5947" s="4">
        <v>17.399999999999999</v>
      </c>
      <c r="O5947" s="4">
        <v>2.2799999999999998</v>
      </c>
      <c r="P5947" s="4">
        <v>13.08</v>
      </c>
      <c r="Q5947" s="4">
        <v>3.45</v>
      </c>
    </row>
    <row r="5948" spans="1:17" x14ac:dyDescent="0.3">
      <c r="A5948" s="3">
        <v>45289</v>
      </c>
      <c r="B5948" s="11" t="str">
        <f t="shared" si="92"/>
        <v>Dec 2023</v>
      </c>
      <c r="C5948" t="s">
        <v>107</v>
      </c>
      <c r="D5948" t="s">
        <v>56</v>
      </c>
      <c r="E5948" t="s">
        <v>75</v>
      </c>
      <c r="F5948" t="s">
        <v>90</v>
      </c>
      <c r="G5948" t="str">
        <f>_xlfn.XLOOKUP(F5948,Product_Categories!A:A,Product_Categories!C:C,"Missing")</f>
        <v>Brand Monitoring</v>
      </c>
      <c r="H5948">
        <v>56254</v>
      </c>
      <c r="I5948">
        <v>467</v>
      </c>
      <c r="J5948" s="5">
        <v>1239.6600000000001</v>
      </c>
      <c r="K5948">
        <v>41</v>
      </c>
      <c r="L5948" s="5">
        <v>4230.8999999999996</v>
      </c>
      <c r="M5948" s="4">
        <v>0.83</v>
      </c>
      <c r="N5948" s="4">
        <v>8.7799999999999994</v>
      </c>
      <c r="O5948" s="4">
        <v>2.65</v>
      </c>
      <c r="P5948">
        <v>30.24</v>
      </c>
      <c r="Q5948" s="4">
        <v>3.41</v>
      </c>
    </row>
    <row r="5949" spans="1:17" x14ac:dyDescent="0.3">
      <c r="A5949" s="3">
        <v>45289</v>
      </c>
      <c r="B5949" s="11" t="str">
        <f t="shared" si="92"/>
        <v>Dec 2023</v>
      </c>
      <c r="C5949" t="s">
        <v>107</v>
      </c>
      <c r="D5949" t="s">
        <v>46</v>
      </c>
      <c r="E5949" t="s">
        <v>75</v>
      </c>
      <c r="F5949" t="s">
        <v>82</v>
      </c>
      <c r="G5949" t="str">
        <f>_xlfn.XLOOKUP(F5949,Product_Categories!A:A,Product_Categories!C:C,"Missing")</f>
        <v>Mobile Ads</v>
      </c>
      <c r="H5949">
        <v>60722</v>
      </c>
      <c r="I5949">
        <v>4552</v>
      </c>
      <c r="J5949" s="5">
        <v>18873.689999999999</v>
      </c>
      <c r="K5949">
        <v>820</v>
      </c>
      <c r="L5949" s="5">
        <v>62722.11</v>
      </c>
      <c r="M5949" s="4">
        <v>7.5</v>
      </c>
      <c r="N5949" s="4">
        <v>18.010000000000002</v>
      </c>
      <c r="O5949" s="4">
        <v>4.1500000000000004</v>
      </c>
      <c r="P5949">
        <v>23.02</v>
      </c>
      <c r="Q5949" s="4">
        <v>3.32</v>
      </c>
    </row>
    <row r="5950" spans="1:17" x14ac:dyDescent="0.3">
      <c r="A5950" s="3">
        <v>45289</v>
      </c>
      <c r="B5950" s="11" t="str">
        <f t="shared" si="92"/>
        <v>Dec 2023</v>
      </c>
      <c r="C5950" t="s">
        <v>19</v>
      </c>
      <c r="D5950" t="s">
        <v>69</v>
      </c>
      <c r="E5950" t="s">
        <v>75</v>
      </c>
      <c r="F5950" t="s">
        <v>105</v>
      </c>
      <c r="G5950" t="str">
        <f>_xlfn.XLOOKUP(F5950,Product_Categories!A:A,Product_Categories!C:C,"Missing")</f>
        <v>Storage</v>
      </c>
      <c r="H5950">
        <v>100654</v>
      </c>
      <c r="I5950">
        <v>13263</v>
      </c>
      <c r="J5950" s="5">
        <v>53315</v>
      </c>
      <c r="K5950">
        <v>971</v>
      </c>
      <c r="L5950" s="5">
        <v>174490.92</v>
      </c>
      <c r="M5950" s="4">
        <v>13.18</v>
      </c>
      <c r="N5950" s="4">
        <v>7.32</v>
      </c>
      <c r="O5950" s="4">
        <v>4.0199999999999996</v>
      </c>
      <c r="P5950">
        <v>54.91</v>
      </c>
      <c r="Q5950" s="4">
        <v>3.27</v>
      </c>
    </row>
    <row r="5951" spans="1:17" x14ac:dyDescent="0.3">
      <c r="A5951" s="3">
        <v>45289</v>
      </c>
      <c r="B5951" s="11" t="str">
        <f t="shared" si="92"/>
        <v>Dec 2023</v>
      </c>
      <c r="C5951" t="s">
        <v>107</v>
      </c>
      <c r="D5951" t="s">
        <v>46</v>
      </c>
      <c r="E5951" t="s">
        <v>76</v>
      </c>
      <c r="F5951" t="s">
        <v>101</v>
      </c>
      <c r="G5951" t="str">
        <f>_xlfn.XLOOKUP(F5951,Product_Categories!A:A,Product_Categories!C:C,"Missing")</f>
        <v>Conversion</v>
      </c>
      <c r="H5951">
        <v>142963</v>
      </c>
      <c r="I5951">
        <v>7550</v>
      </c>
      <c r="J5951" s="5">
        <v>18574.259999999998</v>
      </c>
      <c r="K5951">
        <v>632</v>
      </c>
      <c r="L5951" s="5">
        <v>57925.84</v>
      </c>
      <c r="M5951" s="4">
        <v>5.28</v>
      </c>
      <c r="N5951" s="4">
        <v>8.3699999999999992</v>
      </c>
      <c r="O5951" s="4">
        <v>2.46</v>
      </c>
      <c r="P5951">
        <v>29.39</v>
      </c>
      <c r="Q5951" s="4">
        <v>3.12</v>
      </c>
    </row>
    <row r="5952" spans="1:17" x14ac:dyDescent="0.3">
      <c r="A5952" s="3">
        <v>45289</v>
      </c>
      <c r="B5952" s="11" t="str">
        <f t="shared" si="92"/>
        <v>Dec 2023</v>
      </c>
      <c r="C5952" t="s">
        <v>17</v>
      </c>
      <c r="D5952" t="s">
        <v>32</v>
      </c>
      <c r="E5952" t="s">
        <v>74</v>
      </c>
      <c r="F5952" t="s">
        <v>86</v>
      </c>
      <c r="G5952" t="str">
        <f>_xlfn.XLOOKUP(F5952,Product_Categories!A:A,Product_Categories!C:C,"Missing")</f>
        <v>Website Tools</v>
      </c>
      <c r="H5952">
        <v>117367</v>
      </c>
      <c r="I5952">
        <v>7385</v>
      </c>
      <c r="J5952" s="5">
        <v>12848.85</v>
      </c>
      <c r="K5952">
        <v>236</v>
      </c>
      <c r="L5952" s="5">
        <v>39217.879999999997</v>
      </c>
      <c r="M5952" s="4">
        <v>6.29</v>
      </c>
      <c r="N5952" s="4">
        <v>3.2</v>
      </c>
      <c r="O5952" s="4">
        <v>1.74</v>
      </c>
      <c r="P5952" s="4">
        <v>54.44</v>
      </c>
      <c r="Q5952" s="4">
        <v>3.05</v>
      </c>
    </row>
    <row r="5953" spans="1:17" x14ac:dyDescent="0.3">
      <c r="A5953" s="3">
        <v>45289</v>
      </c>
      <c r="B5953" s="11" t="str">
        <f t="shared" si="92"/>
        <v>Dec 2023</v>
      </c>
      <c r="C5953" t="s">
        <v>107</v>
      </c>
      <c r="D5953" t="s">
        <v>51</v>
      </c>
      <c r="E5953" t="s">
        <v>74</v>
      </c>
      <c r="F5953" t="s">
        <v>88</v>
      </c>
      <c r="G5953" t="str">
        <f>_xlfn.XLOOKUP(F5953,Product_Categories!A:A,Product_Categories!C:C,"Missing")</f>
        <v>CRM</v>
      </c>
      <c r="H5953">
        <v>142577</v>
      </c>
      <c r="I5953">
        <v>4168</v>
      </c>
      <c r="J5953" s="5">
        <v>16782.259999999998</v>
      </c>
      <c r="K5953">
        <v>663</v>
      </c>
      <c r="L5953" s="5">
        <v>50190.67</v>
      </c>
      <c r="M5953" s="4">
        <v>2.92</v>
      </c>
      <c r="N5953" s="4">
        <v>15.91</v>
      </c>
      <c r="O5953" s="4">
        <v>4.03</v>
      </c>
      <c r="P5953">
        <v>25.31</v>
      </c>
      <c r="Q5953" s="4">
        <v>2.99</v>
      </c>
    </row>
    <row r="5954" spans="1:17" x14ac:dyDescent="0.3">
      <c r="A5954" s="3">
        <v>45289</v>
      </c>
      <c r="B5954" s="11" t="str">
        <f t="shared" ref="B5954:B6017" si="93">TEXT(A5954, "mmm yyyy")</f>
        <v>Dec 2023</v>
      </c>
      <c r="C5954" t="s">
        <v>19</v>
      </c>
      <c r="D5954" t="s">
        <v>34</v>
      </c>
      <c r="E5954" t="s">
        <v>74</v>
      </c>
      <c r="F5954" t="s">
        <v>88</v>
      </c>
      <c r="G5954" t="str">
        <f>_xlfn.XLOOKUP(F5954,Product_Categories!A:A,Product_Categories!C:C,"Missing")</f>
        <v>CRM</v>
      </c>
      <c r="H5954">
        <v>139663</v>
      </c>
      <c r="I5954">
        <v>9262</v>
      </c>
      <c r="J5954" s="5">
        <v>34173.17</v>
      </c>
      <c r="K5954">
        <v>773</v>
      </c>
      <c r="L5954" s="5">
        <v>98175.85</v>
      </c>
      <c r="M5954" s="4">
        <v>6.63</v>
      </c>
      <c r="N5954" s="4">
        <v>8.35</v>
      </c>
      <c r="O5954" s="4">
        <v>3.69</v>
      </c>
      <c r="P5954">
        <v>44.21</v>
      </c>
      <c r="Q5954" s="4">
        <v>2.87</v>
      </c>
    </row>
    <row r="5955" spans="1:17" x14ac:dyDescent="0.3">
      <c r="A5955" s="3">
        <v>45289</v>
      </c>
      <c r="B5955" s="11" t="str">
        <f t="shared" si="93"/>
        <v>Dec 2023</v>
      </c>
      <c r="C5955" t="s">
        <v>108</v>
      </c>
      <c r="D5955" t="s">
        <v>29</v>
      </c>
      <c r="E5955" t="s">
        <v>76</v>
      </c>
      <c r="F5955" t="s">
        <v>82</v>
      </c>
      <c r="G5955" t="str">
        <f>_xlfn.XLOOKUP(F5955,Product_Categories!A:A,Product_Categories!C:C,"Missing")</f>
        <v>Mobile Ads</v>
      </c>
      <c r="H5955">
        <v>73727</v>
      </c>
      <c r="I5955">
        <v>9881</v>
      </c>
      <c r="J5955" s="5">
        <v>29604.03</v>
      </c>
      <c r="K5955">
        <v>1124</v>
      </c>
      <c r="L5955" s="5">
        <v>78247.73</v>
      </c>
      <c r="M5955" s="4">
        <v>13.4</v>
      </c>
      <c r="N5955" s="4">
        <v>11.38</v>
      </c>
      <c r="O5955" s="4">
        <v>3</v>
      </c>
      <c r="P5955">
        <v>26.34</v>
      </c>
      <c r="Q5955" s="4">
        <v>2.64</v>
      </c>
    </row>
    <row r="5956" spans="1:17" x14ac:dyDescent="0.3">
      <c r="A5956" s="3">
        <v>45289</v>
      </c>
      <c r="B5956" s="11" t="str">
        <f t="shared" si="93"/>
        <v>Dec 2023</v>
      </c>
      <c r="C5956" t="s">
        <v>17</v>
      </c>
      <c r="D5956" t="s">
        <v>49</v>
      </c>
      <c r="E5956" t="s">
        <v>75</v>
      </c>
      <c r="F5956" t="s">
        <v>104</v>
      </c>
      <c r="G5956" t="str">
        <f>_xlfn.XLOOKUP(F5956,Product_Categories!A:A,Product_Categories!C:C,"Missing")</f>
        <v>Surveys</v>
      </c>
      <c r="H5956">
        <v>101671</v>
      </c>
      <c r="I5956">
        <v>6169</v>
      </c>
      <c r="J5956" s="5">
        <v>24077.84</v>
      </c>
      <c r="K5956">
        <v>1062</v>
      </c>
      <c r="L5956" s="5">
        <v>61703.8</v>
      </c>
      <c r="M5956" s="4">
        <v>6.07</v>
      </c>
      <c r="N5956" s="4">
        <v>17.22</v>
      </c>
      <c r="O5956" s="4">
        <v>3.9</v>
      </c>
      <c r="P5956" s="4">
        <v>22.67</v>
      </c>
      <c r="Q5956" s="4">
        <v>2.56</v>
      </c>
    </row>
    <row r="5957" spans="1:17" x14ac:dyDescent="0.3">
      <c r="A5957" s="3">
        <v>45289</v>
      </c>
      <c r="B5957" s="11" t="str">
        <f t="shared" si="93"/>
        <v>Dec 2023</v>
      </c>
      <c r="C5957" t="s">
        <v>108</v>
      </c>
      <c r="D5957" t="s">
        <v>26</v>
      </c>
      <c r="E5957" t="s">
        <v>74</v>
      </c>
      <c r="F5957" t="s">
        <v>100</v>
      </c>
      <c r="G5957" t="str">
        <f>_xlfn.XLOOKUP(F5957,Product_Categories!A:A,Product_Categories!C:C,"Missing")</f>
        <v>Forms</v>
      </c>
      <c r="H5957">
        <v>7165</v>
      </c>
      <c r="I5957">
        <v>885</v>
      </c>
      <c r="J5957" s="5">
        <v>3546.78</v>
      </c>
      <c r="K5957">
        <v>144</v>
      </c>
      <c r="L5957" s="5">
        <v>8962.9599999999991</v>
      </c>
      <c r="M5957" s="4">
        <v>12.35</v>
      </c>
      <c r="N5957" s="4">
        <v>16.27</v>
      </c>
      <c r="O5957" s="4">
        <v>4.01</v>
      </c>
      <c r="P5957">
        <v>24.63</v>
      </c>
      <c r="Q5957" s="4">
        <v>2.5299999999999998</v>
      </c>
    </row>
    <row r="5958" spans="1:17" x14ac:dyDescent="0.3">
      <c r="A5958" s="3">
        <v>45289</v>
      </c>
      <c r="B5958" s="11" t="str">
        <f t="shared" si="93"/>
        <v>Dec 2023</v>
      </c>
      <c r="C5958" t="s">
        <v>18</v>
      </c>
      <c r="D5958" t="s">
        <v>66</v>
      </c>
      <c r="E5958" t="s">
        <v>74</v>
      </c>
      <c r="F5958" t="s">
        <v>81</v>
      </c>
      <c r="G5958" t="str">
        <f>_xlfn.XLOOKUP(F5958,Product_Categories!A:A,Product_Categories!C:C,"Missing")</f>
        <v>Lead Management</v>
      </c>
      <c r="H5958">
        <v>32781</v>
      </c>
      <c r="I5958">
        <v>2815</v>
      </c>
      <c r="J5958" s="5">
        <v>8643.4</v>
      </c>
      <c r="K5958">
        <v>166</v>
      </c>
      <c r="L5958" s="5">
        <v>21758.34</v>
      </c>
      <c r="M5958" s="4">
        <v>8.59</v>
      </c>
      <c r="N5958" s="4">
        <v>5.9</v>
      </c>
      <c r="O5958" s="4">
        <v>3.07</v>
      </c>
      <c r="P5958" s="4">
        <v>52.07</v>
      </c>
      <c r="Q5958" s="4">
        <v>2.52</v>
      </c>
    </row>
    <row r="5959" spans="1:17" x14ac:dyDescent="0.3">
      <c r="A5959" s="3">
        <v>45289</v>
      </c>
      <c r="B5959" s="11" t="str">
        <f t="shared" si="93"/>
        <v>Dec 2023</v>
      </c>
      <c r="C5959" t="s">
        <v>21</v>
      </c>
      <c r="D5959" t="s">
        <v>53</v>
      </c>
      <c r="E5959" t="s">
        <v>75</v>
      </c>
      <c r="F5959" t="s">
        <v>88</v>
      </c>
      <c r="G5959" t="str">
        <f>_xlfn.XLOOKUP(F5959,Product_Categories!A:A,Product_Categories!C:C,"Missing")</f>
        <v>CRM</v>
      </c>
      <c r="H5959">
        <v>97135</v>
      </c>
      <c r="I5959">
        <v>3854</v>
      </c>
      <c r="J5959" s="5">
        <v>15247.71</v>
      </c>
      <c r="K5959">
        <v>193</v>
      </c>
      <c r="L5959" s="5">
        <v>37566.53</v>
      </c>
      <c r="M5959" s="4">
        <v>3.97</v>
      </c>
      <c r="N5959" s="4">
        <v>5.01</v>
      </c>
      <c r="O5959" s="4">
        <v>3.96</v>
      </c>
      <c r="P5959">
        <v>79</v>
      </c>
      <c r="Q5959" s="4">
        <v>2.46</v>
      </c>
    </row>
    <row r="5960" spans="1:17" x14ac:dyDescent="0.3">
      <c r="A5960" s="3">
        <v>45289</v>
      </c>
      <c r="B5960" s="11" t="str">
        <f t="shared" si="93"/>
        <v>Dec 2023</v>
      </c>
      <c r="C5960" t="s">
        <v>17</v>
      </c>
      <c r="D5960" t="s">
        <v>23</v>
      </c>
      <c r="E5960" t="s">
        <v>74</v>
      </c>
      <c r="F5960" t="s">
        <v>82</v>
      </c>
      <c r="G5960" t="str">
        <f>_xlfn.XLOOKUP(F5960,Product_Categories!A:A,Product_Categories!C:C,"Missing")</f>
        <v>Mobile Ads</v>
      </c>
      <c r="H5960">
        <v>92586</v>
      </c>
      <c r="I5960">
        <v>5819</v>
      </c>
      <c r="J5960" s="5">
        <v>22363.5</v>
      </c>
      <c r="K5960">
        <v>383</v>
      </c>
      <c r="L5960" s="5">
        <v>52137.71</v>
      </c>
      <c r="M5960" s="4">
        <v>6.28</v>
      </c>
      <c r="N5960" s="4">
        <v>6.58</v>
      </c>
      <c r="O5960" s="4">
        <v>3.84</v>
      </c>
      <c r="P5960" s="4">
        <v>58.39</v>
      </c>
      <c r="Q5960" s="4">
        <v>2.33</v>
      </c>
    </row>
    <row r="5961" spans="1:17" x14ac:dyDescent="0.3">
      <c r="A5961" s="3">
        <v>45289</v>
      </c>
      <c r="B5961" s="11" t="str">
        <f t="shared" si="93"/>
        <v>Dec 2023</v>
      </c>
      <c r="C5961" t="s">
        <v>21</v>
      </c>
      <c r="D5961" t="s">
        <v>27</v>
      </c>
      <c r="E5961" t="s">
        <v>75</v>
      </c>
      <c r="F5961" t="s">
        <v>90</v>
      </c>
      <c r="G5961" t="str">
        <f>_xlfn.XLOOKUP(F5961,Product_Categories!A:A,Product_Categories!C:C,"Missing")</f>
        <v>Brand Monitoring</v>
      </c>
      <c r="H5961">
        <v>51139</v>
      </c>
      <c r="I5961">
        <v>3587</v>
      </c>
      <c r="J5961" s="5">
        <v>7676.05</v>
      </c>
      <c r="K5961">
        <v>284</v>
      </c>
      <c r="L5961" s="5">
        <v>17460.189999999999</v>
      </c>
      <c r="M5961" s="4">
        <v>7.01</v>
      </c>
      <c r="N5961" s="4">
        <v>7.92</v>
      </c>
      <c r="O5961" s="4">
        <v>2.14</v>
      </c>
      <c r="P5961">
        <v>27.03</v>
      </c>
      <c r="Q5961" s="4">
        <v>2.27</v>
      </c>
    </row>
    <row r="5962" spans="1:17" x14ac:dyDescent="0.3">
      <c r="A5962" s="3">
        <v>45289</v>
      </c>
      <c r="B5962" s="11" t="str">
        <f t="shared" si="93"/>
        <v>Dec 2023</v>
      </c>
      <c r="C5962" t="s">
        <v>17</v>
      </c>
      <c r="D5962" t="s">
        <v>62</v>
      </c>
      <c r="E5962" t="s">
        <v>73</v>
      </c>
      <c r="F5962" t="s">
        <v>104</v>
      </c>
      <c r="G5962" t="str">
        <f>_xlfn.XLOOKUP(F5962,Product_Categories!A:A,Product_Categories!C:C,"Missing")</f>
        <v>Surveys</v>
      </c>
      <c r="H5962">
        <v>69895</v>
      </c>
      <c r="I5962">
        <v>8888</v>
      </c>
      <c r="J5962" s="5">
        <v>21807.54</v>
      </c>
      <c r="K5962">
        <v>1923</v>
      </c>
      <c r="L5962" s="5">
        <v>46129.81</v>
      </c>
      <c r="M5962" s="4">
        <v>12.72</v>
      </c>
      <c r="N5962" s="4">
        <v>21.64</v>
      </c>
      <c r="O5962" s="4">
        <v>2.4500000000000002</v>
      </c>
      <c r="P5962" s="4">
        <v>11.34</v>
      </c>
      <c r="Q5962" s="4">
        <v>2.12</v>
      </c>
    </row>
    <row r="5963" spans="1:17" x14ac:dyDescent="0.3">
      <c r="A5963" s="3">
        <v>45289</v>
      </c>
      <c r="B5963" s="11" t="str">
        <f t="shared" si="93"/>
        <v>Dec 2023</v>
      </c>
      <c r="C5963" t="s">
        <v>108</v>
      </c>
      <c r="D5963" t="s">
        <v>64</v>
      </c>
      <c r="E5963" t="s">
        <v>74</v>
      </c>
      <c r="F5963" t="s">
        <v>82</v>
      </c>
      <c r="G5963" t="str">
        <f>_xlfn.XLOOKUP(F5963,Product_Categories!A:A,Product_Categories!C:C,"Missing")</f>
        <v>Mobile Ads</v>
      </c>
      <c r="H5963">
        <v>2411</v>
      </c>
      <c r="I5963">
        <v>121</v>
      </c>
      <c r="J5963" s="5">
        <v>368.14</v>
      </c>
      <c r="K5963">
        <v>9</v>
      </c>
      <c r="L5963" s="5">
        <v>691.77</v>
      </c>
      <c r="M5963" s="4">
        <v>5.0199999999999996</v>
      </c>
      <c r="N5963" s="4">
        <v>7.44</v>
      </c>
      <c r="O5963" s="4">
        <v>3.04</v>
      </c>
      <c r="P5963">
        <v>40.9</v>
      </c>
      <c r="Q5963" s="4">
        <v>1.88</v>
      </c>
    </row>
    <row r="5964" spans="1:17" x14ac:dyDescent="0.3">
      <c r="A5964" s="3">
        <v>45289</v>
      </c>
      <c r="B5964" s="11" t="str">
        <f t="shared" si="93"/>
        <v>Dec 2023</v>
      </c>
      <c r="C5964" t="s">
        <v>18</v>
      </c>
      <c r="D5964" t="s">
        <v>28</v>
      </c>
      <c r="E5964" t="s">
        <v>76</v>
      </c>
      <c r="F5964" t="s">
        <v>77</v>
      </c>
      <c r="G5964" t="str">
        <f>_xlfn.XLOOKUP(F5964,Product_Categories!A:A,Product_Categories!C:C,"Missing")</f>
        <v>SEO</v>
      </c>
      <c r="H5964">
        <v>97052</v>
      </c>
      <c r="I5964">
        <v>8235</v>
      </c>
      <c r="J5964" s="5">
        <v>11751.8</v>
      </c>
      <c r="K5964">
        <v>827</v>
      </c>
      <c r="L5964" s="5">
        <v>19727.669999999998</v>
      </c>
      <c r="M5964" s="4">
        <v>8.49</v>
      </c>
      <c r="N5964" s="4">
        <v>10.039999999999999</v>
      </c>
      <c r="O5964" s="4">
        <v>1.43</v>
      </c>
      <c r="P5964">
        <v>14.21</v>
      </c>
      <c r="Q5964" s="4">
        <v>1.68</v>
      </c>
    </row>
    <row r="5965" spans="1:17" x14ac:dyDescent="0.3">
      <c r="A5965" s="3">
        <v>45289</v>
      </c>
      <c r="B5965" s="11" t="str">
        <f t="shared" si="93"/>
        <v>Dec 2023</v>
      </c>
      <c r="C5965" t="s">
        <v>17</v>
      </c>
      <c r="D5965" t="s">
        <v>24</v>
      </c>
      <c r="E5965" t="s">
        <v>75</v>
      </c>
      <c r="F5965" t="s">
        <v>105</v>
      </c>
      <c r="G5965" t="str">
        <f>_xlfn.XLOOKUP(F5965,Product_Categories!A:A,Product_Categories!C:C,"Missing")</f>
        <v>Storage</v>
      </c>
      <c r="H5965">
        <v>126777</v>
      </c>
      <c r="I5965">
        <v>11384</v>
      </c>
      <c r="J5965" s="5">
        <v>48496.35</v>
      </c>
      <c r="K5965">
        <v>718</v>
      </c>
      <c r="L5965" s="5">
        <v>69625.649999999994</v>
      </c>
      <c r="M5965" s="4">
        <v>8.98</v>
      </c>
      <c r="N5965" s="4">
        <v>6.31</v>
      </c>
      <c r="O5965" s="4">
        <v>4.26</v>
      </c>
      <c r="P5965" s="4">
        <v>67.540000000000006</v>
      </c>
      <c r="Q5965" s="4">
        <v>1.44</v>
      </c>
    </row>
    <row r="5966" spans="1:17" x14ac:dyDescent="0.3">
      <c r="A5966" s="3">
        <v>45289</v>
      </c>
      <c r="B5966" s="11" t="str">
        <f t="shared" si="93"/>
        <v>Dec 2023</v>
      </c>
      <c r="C5966" t="s">
        <v>18</v>
      </c>
      <c r="D5966" t="s">
        <v>36</v>
      </c>
      <c r="E5966" t="s">
        <v>74</v>
      </c>
      <c r="F5966" t="s">
        <v>77</v>
      </c>
      <c r="G5966" t="str">
        <f>_xlfn.XLOOKUP(F5966,Product_Categories!A:A,Product_Categories!C:C,"Missing")</f>
        <v>SEO</v>
      </c>
      <c r="H5966">
        <v>99690</v>
      </c>
      <c r="I5966">
        <v>14532</v>
      </c>
      <c r="J5966" s="5">
        <v>28072.67</v>
      </c>
      <c r="K5966">
        <v>2317</v>
      </c>
      <c r="L5966" s="5">
        <v>40291.39</v>
      </c>
      <c r="M5966" s="4">
        <v>14.58</v>
      </c>
      <c r="N5966" s="4">
        <v>15.94</v>
      </c>
      <c r="O5966" s="4">
        <v>1.93</v>
      </c>
      <c r="P5966" s="4">
        <v>12.12</v>
      </c>
      <c r="Q5966" s="4">
        <v>1.44</v>
      </c>
    </row>
    <row r="5967" spans="1:17" x14ac:dyDescent="0.3">
      <c r="A5967" s="3">
        <v>45289</v>
      </c>
      <c r="B5967" s="11" t="str">
        <f t="shared" si="93"/>
        <v>Dec 2023</v>
      </c>
      <c r="C5967" t="s">
        <v>18</v>
      </c>
      <c r="D5967" t="s">
        <v>32</v>
      </c>
      <c r="E5967" t="s">
        <v>75</v>
      </c>
      <c r="F5967" t="s">
        <v>82</v>
      </c>
      <c r="G5967" t="str">
        <f>_xlfn.XLOOKUP(F5967,Product_Categories!A:A,Product_Categories!C:C,"Missing")</f>
        <v>Mobile Ads</v>
      </c>
      <c r="H5967">
        <v>117901</v>
      </c>
      <c r="I5967">
        <v>17294</v>
      </c>
      <c r="J5967" s="5">
        <v>63399.49</v>
      </c>
      <c r="K5967">
        <v>1875</v>
      </c>
      <c r="L5967" s="5">
        <v>64709.15</v>
      </c>
      <c r="M5967" s="4">
        <v>14.67</v>
      </c>
      <c r="N5967" s="4">
        <v>10.84</v>
      </c>
      <c r="O5967" s="4">
        <v>3.67</v>
      </c>
      <c r="P5967" s="4">
        <v>33.81</v>
      </c>
      <c r="Q5967" s="4">
        <v>1.02</v>
      </c>
    </row>
    <row r="5968" spans="1:17" x14ac:dyDescent="0.3">
      <c r="A5968" s="3">
        <v>45289</v>
      </c>
      <c r="B5968" s="11" t="str">
        <f t="shared" si="93"/>
        <v>Dec 2023</v>
      </c>
      <c r="C5968" t="s">
        <v>17</v>
      </c>
      <c r="D5968" t="s">
        <v>33</v>
      </c>
      <c r="E5968" t="s">
        <v>74</v>
      </c>
      <c r="F5968" t="s">
        <v>80</v>
      </c>
      <c r="G5968" t="str">
        <f>_xlfn.XLOOKUP(F5968,Product_Categories!A:A,Product_Categories!C:C,"Missing")</f>
        <v>Feedback</v>
      </c>
      <c r="H5968">
        <v>121665</v>
      </c>
      <c r="I5968">
        <v>7678</v>
      </c>
      <c r="J5968" s="5">
        <v>20688.57</v>
      </c>
      <c r="K5968">
        <v>456</v>
      </c>
      <c r="L5968" s="5">
        <v>18457.05</v>
      </c>
      <c r="M5968" s="4">
        <v>6.31</v>
      </c>
      <c r="N5968" s="4">
        <v>5.94</v>
      </c>
      <c r="O5968" s="4">
        <v>2.69</v>
      </c>
      <c r="P5968" s="4">
        <v>45.37</v>
      </c>
      <c r="Q5968" s="4">
        <v>0.89</v>
      </c>
    </row>
    <row r="5969" spans="1:17" x14ac:dyDescent="0.3">
      <c r="A5969" s="3">
        <v>45289</v>
      </c>
      <c r="B5969" s="11" t="str">
        <f t="shared" si="93"/>
        <v>Dec 2023</v>
      </c>
      <c r="C5969" t="s">
        <v>108</v>
      </c>
      <c r="D5969" t="s">
        <v>58</v>
      </c>
      <c r="E5969" t="s">
        <v>73</v>
      </c>
      <c r="F5969" t="s">
        <v>92</v>
      </c>
      <c r="G5969" t="str">
        <f>_xlfn.XLOOKUP(F5969,Product_Categories!A:A,Product_Categories!C:C,"Missing")</f>
        <v>Design</v>
      </c>
      <c r="H5969">
        <v>79357</v>
      </c>
      <c r="I5969">
        <v>9525</v>
      </c>
      <c r="J5969" s="5">
        <v>15484.43</v>
      </c>
      <c r="K5969">
        <v>814</v>
      </c>
      <c r="L5969" s="5">
        <v>12558.64</v>
      </c>
      <c r="M5969" s="4">
        <v>12</v>
      </c>
      <c r="N5969" s="4">
        <v>8.5500000000000007</v>
      </c>
      <c r="O5969" s="4">
        <v>1.63</v>
      </c>
      <c r="P5969">
        <v>19.02</v>
      </c>
      <c r="Q5969" s="4">
        <v>0.81</v>
      </c>
    </row>
    <row r="5970" spans="1:17" x14ac:dyDescent="0.3">
      <c r="A5970" s="3">
        <v>45289</v>
      </c>
      <c r="B5970" s="11" t="str">
        <f t="shared" si="93"/>
        <v>Dec 2023</v>
      </c>
      <c r="C5970" t="s">
        <v>108</v>
      </c>
      <c r="D5970" t="s">
        <v>53</v>
      </c>
      <c r="E5970" t="s">
        <v>73</v>
      </c>
      <c r="F5970" t="s">
        <v>100</v>
      </c>
      <c r="G5970" t="str">
        <f>_xlfn.XLOOKUP(F5970,Product_Categories!A:A,Product_Categories!C:C,"Missing")</f>
        <v>Forms</v>
      </c>
      <c r="H5970">
        <v>133979</v>
      </c>
      <c r="I5970">
        <v>10126</v>
      </c>
      <c r="J5970" s="5">
        <v>20233.28</v>
      </c>
      <c r="K5970">
        <v>515</v>
      </c>
      <c r="L5970" s="5">
        <v>15264.32</v>
      </c>
      <c r="M5970" s="4">
        <v>7.56</v>
      </c>
      <c r="N5970" s="4">
        <v>5.09</v>
      </c>
      <c r="O5970" s="4">
        <v>2</v>
      </c>
      <c r="P5970">
        <v>39.29</v>
      </c>
      <c r="Q5970" s="4">
        <v>0.75</v>
      </c>
    </row>
    <row r="5971" spans="1:17" x14ac:dyDescent="0.3">
      <c r="A5971" s="3">
        <v>45289</v>
      </c>
      <c r="B5971" s="11" t="str">
        <f t="shared" si="93"/>
        <v>Dec 2023</v>
      </c>
      <c r="C5971" t="s">
        <v>19</v>
      </c>
      <c r="D5971" t="s">
        <v>29</v>
      </c>
      <c r="E5971" t="s">
        <v>75</v>
      </c>
      <c r="F5971" t="s">
        <v>98</v>
      </c>
      <c r="G5971" t="str">
        <f>_xlfn.XLOOKUP(F5971,Product_Categories!A:A,Product_Categories!C:C,"Missing")</f>
        <v>Video</v>
      </c>
      <c r="H5971">
        <v>125104</v>
      </c>
      <c r="I5971">
        <v>4129</v>
      </c>
      <c r="J5971" s="5">
        <v>15834.9</v>
      </c>
      <c r="K5971">
        <v>173</v>
      </c>
      <c r="L5971" s="5">
        <v>10941.67</v>
      </c>
      <c r="M5971" s="4">
        <v>3.3</v>
      </c>
      <c r="N5971" s="4">
        <v>4.1900000000000004</v>
      </c>
      <c r="O5971" s="4">
        <v>3.84</v>
      </c>
      <c r="P5971">
        <v>91.53</v>
      </c>
      <c r="Q5971" s="4">
        <v>0.69</v>
      </c>
    </row>
    <row r="5972" spans="1:17" x14ac:dyDescent="0.3">
      <c r="A5972" s="3">
        <v>45289</v>
      </c>
      <c r="B5972" s="11" t="str">
        <f t="shared" si="93"/>
        <v>Dec 2023</v>
      </c>
      <c r="C5972" t="s">
        <v>108</v>
      </c>
      <c r="D5972" t="s">
        <v>36</v>
      </c>
      <c r="E5972" t="s">
        <v>74</v>
      </c>
      <c r="F5972" t="s">
        <v>96</v>
      </c>
      <c r="G5972" t="str">
        <f>_xlfn.XLOOKUP(F5972,Product_Categories!A:A,Product_Categories!C:C,"Missing")</f>
        <v>Growth Tools</v>
      </c>
      <c r="H5972">
        <v>91665</v>
      </c>
      <c r="I5972">
        <v>9616</v>
      </c>
      <c r="J5972" s="5">
        <v>40371.51</v>
      </c>
      <c r="K5972">
        <v>869</v>
      </c>
      <c r="L5972" s="5">
        <v>19686.400000000001</v>
      </c>
      <c r="M5972" s="4">
        <v>10.49</v>
      </c>
      <c r="N5972" s="4">
        <v>9.0399999999999991</v>
      </c>
      <c r="O5972" s="4">
        <v>4.2</v>
      </c>
      <c r="P5972">
        <v>46.46</v>
      </c>
      <c r="Q5972" s="4">
        <v>0.49</v>
      </c>
    </row>
    <row r="5973" spans="1:17" x14ac:dyDescent="0.3">
      <c r="A5973" s="3">
        <v>45289</v>
      </c>
      <c r="B5973" s="11" t="str">
        <f t="shared" si="93"/>
        <v>Dec 2023</v>
      </c>
      <c r="C5973" t="s">
        <v>17</v>
      </c>
      <c r="D5973" t="s">
        <v>47</v>
      </c>
      <c r="E5973" t="s">
        <v>75</v>
      </c>
      <c r="F5973" t="s">
        <v>102</v>
      </c>
      <c r="G5973" t="str">
        <f>_xlfn.XLOOKUP(F5973,Product_Categories!A:A,Product_Categories!C:C,"Missing")</f>
        <v>Website Tools</v>
      </c>
      <c r="H5973">
        <v>100277</v>
      </c>
      <c r="I5973">
        <v>2654</v>
      </c>
      <c r="J5973" s="5">
        <v>9182.5400000000009</v>
      </c>
      <c r="K5973">
        <v>83</v>
      </c>
      <c r="L5973" s="5">
        <v>3143.78</v>
      </c>
      <c r="M5973" s="4">
        <v>2.65</v>
      </c>
      <c r="N5973" s="4">
        <v>3.13</v>
      </c>
      <c r="O5973" s="4">
        <v>3.46</v>
      </c>
      <c r="P5973" s="4">
        <v>110.63</v>
      </c>
      <c r="Q5973" s="4">
        <v>0.34</v>
      </c>
    </row>
    <row r="5974" spans="1:17" x14ac:dyDescent="0.3">
      <c r="A5974" s="3">
        <v>45289</v>
      </c>
      <c r="B5974" s="11" t="str">
        <f t="shared" si="93"/>
        <v>Dec 2023</v>
      </c>
      <c r="C5974" t="s">
        <v>17</v>
      </c>
      <c r="D5974" t="s">
        <v>31</v>
      </c>
      <c r="E5974" t="s">
        <v>75</v>
      </c>
      <c r="F5974" t="s">
        <v>99</v>
      </c>
      <c r="G5974" t="str">
        <f>_xlfn.XLOOKUP(F5974,Product_Categories!A:A,Product_Categories!C:C,"Missing")</f>
        <v>Planning</v>
      </c>
      <c r="H5974">
        <v>38139</v>
      </c>
      <c r="I5974">
        <v>5530</v>
      </c>
      <c r="J5974" s="5">
        <v>9956.43</v>
      </c>
      <c r="K5974">
        <v>521</v>
      </c>
      <c r="L5974" s="5">
        <v>3325.49</v>
      </c>
      <c r="M5974" s="4">
        <v>14.5</v>
      </c>
      <c r="N5974" s="4">
        <v>9.42</v>
      </c>
      <c r="O5974" s="4">
        <v>1.8</v>
      </c>
      <c r="P5974" s="4">
        <v>19.11</v>
      </c>
      <c r="Q5974" s="4">
        <v>0.33</v>
      </c>
    </row>
    <row r="5975" spans="1:17" x14ac:dyDescent="0.3">
      <c r="A5975" s="3">
        <v>45289</v>
      </c>
      <c r="B5975" s="11" t="str">
        <f t="shared" si="93"/>
        <v>Dec 2023</v>
      </c>
      <c r="C5975" t="s">
        <v>107</v>
      </c>
      <c r="D5975" t="s">
        <v>43</v>
      </c>
      <c r="E5975" t="s">
        <v>73</v>
      </c>
      <c r="F5975" t="s">
        <v>98</v>
      </c>
      <c r="G5975" t="str">
        <f>_xlfn.XLOOKUP(F5975,Product_Categories!A:A,Product_Categories!C:C,"Missing")</f>
        <v>Video</v>
      </c>
      <c r="H5975">
        <v>128255</v>
      </c>
      <c r="I5975">
        <v>14859</v>
      </c>
      <c r="J5975" s="5">
        <v>62933.37</v>
      </c>
      <c r="K5975">
        <v>594</v>
      </c>
      <c r="L5975" s="5">
        <v>18396.29</v>
      </c>
      <c r="M5975" s="4">
        <v>11.59</v>
      </c>
      <c r="N5975" s="4">
        <v>4</v>
      </c>
      <c r="O5975" s="4">
        <v>4.24</v>
      </c>
      <c r="P5975">
        <v>105.95</v>
      </c>
      <c r="Q5975" s="4">
        <v>0.28999999999999998</v>
      </c>
    </row>
    <row r="5976" spans="1:17" x14ac:dyDescent="0.3">
      <c r="A5976" s="3">
        <v>45289</v>
      </c>
      <c r="B5976" s="11" t="str">
        <f t="shared" si="93"/>
        <v>Dec 2023</v>
      </c>
      <c r="C5976" t="s">
        <v>18</v>
      </c>
      <c r="D5976" t="s">
        <v>72</v>
      </c>
      <c r="E5976" t="s">
        <v>75</v>
      </c>
      <c r="F5976" t="s">
        <v>93</v>
      </c>
      <c r="G5976" t="str">
        <f>_xlfn.XLOOKUP(F5976,Product_Categories!A:A,Product_Categories!C:C,"Missing")</f>
        <v>Social Media</v>
      </c>
      <c r="H5976">
        <v>79957</v>
      </c>
      <c r="I5976">
        <v>6072</v>
      </c>
      <c r="J5976" s="5">
        <v>22677.14</v>
      </c>
      <c r="K5976">
        <v>296</v>
      </c>
      <c r="L5976" s="5">
        <v>5496.84</v>
      </c>
      <c r="M5976" s="4">
        <v>7.59</v>
      </c>
      <c r="N5976" s="4">
        <v>4.87</v>
      </c>
      <c r="O5976" s="4">
        <v>3.73</v>
      </c>
      <c r="P5976" s="4">
        <v>76.61</v>
      </c>
      <c r="Q5976" s="4">
        <v>0.24</v>
      </c>
    </row>
    <row r="5977" spans="1:17" x14ac:dyDescent="0.3">
      <c r="A5977" s="3">
        <v>45289</v>
      </c>
      <c r="B5977" s="11" t="str">
        <f t="shared" si="93"/>
        <v>Dec 2023</v>
      </c>
      <c r="C5977" t="s">
        <v>107</v>
      </c>
      <c r="D5977" t="s">
        <v>48</v>
      </c>
      <c r="E5977" t="s">
        <v>73</v>
      </c>
      <c r="F5977" t="s">
        <v>97</v>
      </c>
      <c r="G5977" t="str">
        <f>_xlfn.XLOOKUP(F5977,Product_Categories!A:A,Product_Categories!C:C,"Missing")</f>
        <v>Webinars</v>
      </c>
      <c r="H5977">
        <v>60412</v>
      </c>
      <c r="I5977">
        <v>1882</v>
      </c>
      <c r="J5977" s="5">
        <v>6621.01</v>
      </c>
      <c r="K5977">
        <v>122</v>
      </c>
      <c r="L5977" s="5">
        <v>1591.46</v>
      </c>
      <c r="M5977" s="4">
        <v>3.12</v>
      </c>
      <c r="N5977" s="4">
        <v>6.48</v>
      </c>
      <c r="O5977" s="4">
        <v>3.52</v>
      </c>
      <c r="P5977">
        <v>54.27</v>
      </c>
      <c r="Q5977" s="4">
        <v>0.24</v>
      </c>
    </row>
    <row r="5978" spans="1:17" x14ac:dyDescent="0.3">
      <c r="A5978" s="3">
        <v>45289</v>
      </c>
      <c r="B5978" s="11" t="str">
        <f t="shared" si="93"/>
        <v>Dec 2023</v>
      </c>
      <c r="C5978" t="s">
        <v>108</v>
      </c>
      <c r="D5978" t="s">
        <v>45</v>
      </c>
      <c r="E5978" t="s">
        <v>73</v>
      </c>
      <c r="F5978" t="s">
        <v>98</v>
      </c>
      <c r="G5978" t="str">
        <f>_xlfn.XLOOKUP(F5978,Product_Categories!A:A,Product_Categories!C:C,"Missing")</f>
        <v>Video</v>
      </c>
      <c r="H5978">
        <v>59669</v>
      </c>
      <c r="I5978">
        <v>2661</v>
      </c>
      <c r="J5978" s="5">
        <v>10976.42</v>
      </c>
      <c r="K5978">
        <v>170</v>
      </c>
      <c r="L5978" s="5">
        <v>2296.88</v>
      </c>
      <c r="M5978" s="4">
        <v>4.46</v>
      </c>
      <c r="N5978" s="4">
        <v>6.39</v>
      </c>
      <c r="O5978" s="4">
        <v>4.12</v>
      </c>
      <c r="P5978">
        <v>64.569999999999993</v>
      </c>
      <c r="Q5978" s="4">
        <v>0.21</v>
      </c>
    </row>
    <row r="5979" spans="1:17" x14ac:dyDescent="0.3">
      <c r="A5979" s="3">
        <v>45290</v>
      </c>
      <c r="B5979" s="11" t="str">
        <f t="shared" si="93"/>
        <v>Dec 2023</v>
      </c>
      <c r="C5979" t="s">
        <v>17</v>
      </c>
      <c r="D5979" t="s">
        <v>35</v>
      </c>
      <c r="E5979" t="s">
        <v>75</v>
      </c>
      <c r="F5979" t="s">
        <v>84</v>
      </c>
      <c r="G5979" t="str">
        <f>_xlfn.XLOOKUP(F5979,Product_Categories!A:A,Product_Categories!C:C,"Missing")</f>
        <v>Marketing Suite</v>
      </c>
      <c r="H5979">
        <v>45101</v>
      </c>
      <c r="I5979">
        <v>5349</v>
      </c>
      <c r="J5979" s="5">
        <v>2370.16</v>
      </c>
      <c r="K5979">
        <v>934</v>
      </c>
      <c r="L5979" s="5">
        <v>167367.54999999999</v>
      </c>
      <c r="M5979" s="4">
        <v>11.86</v>
      </c>
      <c r="N5979" s="4">
        <v>17.46</v>
      </c>
      <c r="O5979" s="4">
        <v>0.44</v>
      </c>
      <c r="P5979" s="4">
        <v>2.54</v>
      </c>
      <c r="Q5979" s="4">
        <v>70.61</v>
      </c>
    </row>
    <row r="5980" spans="1:17" x14ac:dyDescent="0.3">
      <c r="A5980" s="3">
        <v>45290</v>
      </c>
      <c r="B5980" s="11" t="str">
        <f t="shared" si="93"/>
        <v>Dec 2023</v>
      </c>
      <c r="C5980" t="s">
        <v>19</v>
      </c>
      <c r="D5980" t="s">
        <v>34</v>
      </c>
      <c r="E5980" t="s">
        <v>74</v>
      </c>
      <c r="F5980" t="s">
        <v>90</v>
      </c>
      <c r="G5980" t="str">
        <f>_xlfn.XLOOKUP(F5980,Product_Categories!A:A,Product_Categories!C:C,"Missing")</f>
        <v>Brand Monitoring</v>
      </c>
      <c r="H5980">
        <v>67422</v>
      </c>
      <c r="I5980">
        <v>2159</v>
      </c>
      <c r="J5980" s="5">
        <v>1927.52</v>
      </c>
      <c r="K5980">
        <v>421</v>
      </c>
      <c r="L5980" s="5">
        <v>79227.64</v>
      </c>
      <c r="M5980" s="4">
        <v>3.2</v>
      </c>
      <c r="N5980" s="4">
        <v>19.5</v>
      </c>
      <c r="O5980" s="4">
        <v>0.89</v>
      </c>
      <c r="P5980">
        <v>4.58</v>
      </c>
      <c r="Q5980" s="4">
        <v>41.1</v>
      </c>
    </row>
    <row r="5981" spans="1:17" x14ac:dyDescent="0.3">
      <c r="A5981" s="3">
        <v>45290</v>
      </c>
      <c r="B5981" s="11" t="str">
        <f t="shared" si="93"/>
        <v>Dec 2023</v>
      </c>
      <c r="C5981" t="s">
        <v>107</v>
      </c>
      <c r="D5981" t="s">
        <v>56</v>
      </c>
      <c r="E5981" t="s">
        <v>74</v>
      </c>
      <c r="F5981" t="s">
        <v>97</v>
      </c>
      <c r="G5981" t="str">
        <f>_xlfn.XLOOKUP(F5981,Product_Categories!A:A,Product_Categories!C:C,"Missing")</f>
        <v>Webinars</v>
      </c>
      <c r="H5981">
        <v>88494</v>
      </c>
      <c r="I5981">
        <v>1973</v>
      </c>
      <c r="J5981" s="5">
        <v>2123.1799999999998</v>
      </c>
      <c r="K5981">
        <v>393</v>
      </c>
      <c r="L5981" s="5">
        <v>77905.52</v>
      </c>
      <c r="M5981" s="4">
        <v>2.23</v>
      </c>
      <c r="N5981" s="4">
        <v>19.920000000000002</v>
      </c>
      <c r="O5981" s="4">
        <v>1.08</v>
      </c>
      <c r="P5981">
        <v>5.4</v>
      </c>
      <c r="Q5981" s="4">
        <v>36.69</v>
      </c>
    </row>
    <row r="5982" spans="1:17" x14ac:dyDescent="0.3">
      <c r="A5982" s="3">
        <v>45290</v>
      </c>
      <c r="B5982" s="11" t="str">
        <f t="shared" si="93"/>
        <v>Dec 2023</v>
      </c>
      <c r="C5982" t="s">
        <v>21</v>
      </c>
      <c r="D5982" t="s">
        <v>33</v>
      </c>
      <c r="E5982" t="s">
        <v>76</v>
      </c>
      <c r="F5982" t="s">
        <v>86</v>
      </c>
      <c r="G5982" t="str">
        <f>_xlfn.XLOOKUP(F5982,Product_Categories!A:A,Product_Categories!C:C,"Missing")</f>
        <v>Website Tools</v>
      </c>
      <c r="H5982">
        <v>37793</v>
      </c>
      <c r="I5982">
        <v>4671</v>
      </c>
      <c r="J5982" s="5">
        <v>5104.33</v>
      </c>
      <c r="K5982">
        <v>853</v>
      </c>
      <c r="L5982" s="5">
        <v>144169.21</v>
      </c>
      <c r="M5982" s="4">
        <v>12.36</v>
      </c>
      <c r="N5982" s="4">
        <v>18.260000000000002</v>
      </c>
      <c r="O5982" s="4">
        <v>1.0900000000000001</v>
      </c>
      <c r="P5982">
        <v>5.98</v>
      </c>
      <c r="Q5982" s="4">
        <v>28.24</v>
      </c>
    </row>
    <row r="5983" spans="1:17" x14ac:dyDescent="0.3">
      <c r="A5983" s="3">
        <v>45290</v>
      </c>
      <c r="B5983" s="11" t="str">
        <f t="shared" si="93"/>
        <v>Dec 2023</v>
      </c>
      <c r="C5983" t="s">
        <v>19</v>
      </c>
      <c r="D5983" t="s">
        <v>69</v>
      </c>
      <c r="E5983" t="s">
        <v>75</v>
      </c>
      <c r="F5983" t="s">
        <v>82</v>
      </c>
      <c r="G5983" t="str">
        <f>_xlfn.XLOOKUP(F5983,Product_Categories!A:A,Product_Categories!C:C,"Missing")</f>
        <v>Mobile Ads</v>
      </c>
      <c r="H5983">
        <v>134037</v>
      </c>
      <c r="I5983">
        <v>5127</v>
      </c>
      <c r="J5983" s="5">
        <v>5389.68</v>
      </c>
      <c r="K5983">
        <v>916</v>
      </c>
      <c r="L5983" s="5">
        <v>131023.67</v>
      </c>
      <c r="M5983" s="4">
        <v>3.83</v>
      </c>
      <c r="N5983" s="4">
        <v>17.87</v>
      </c>
      <c r="O5983" s="4">
        <v>1.05</v>
      </c>
      <c r="P5983">
        <v>5.88</v>
      </c>
      <c r="Q5983" s="4">
        <v>24.31</v>
      </c>
    </row>
    <row r="5984" spans="1:17" x14ac:dyDescent="0.3">
      <c r="A5984" s="3">
        <v>45290</v>
      </c>
      <c r="B5984" s="11" t="str">
        <f t="shared" si="93"/>
        <v>Dec 2023</v>
      </c>
      <c r="C5984" t="s">
        <v>107</v>
      </c>
      <c r="D5984" t="s">
        <v>51</v>
      </c>
      <c r="E5984" t="s">
        <v>75</v>
      </c>
      <c r="F5984" t="s">
        <v>88</v>
      </c>
      <c r="G5984" t="str">
        <f>_xlfn.XLOOKUP(F5984,Product_Categories!A:A,Product_Categories!C:C,"Missing")</f>
        <v>CRM</v>
      </c>
      <c r="H5984">
        <v>40689</v>
      </c>
      <c r="I5984">
        <v>907</v>
      </c>
      <c r="J5984" s="5">
        <v>961.58</v>
      </c>
      <c r="K5984">
        <v>119</v>
      </c>
      <c r="L5984" s="5">
        <v>23125.01</v>
      </c>
      <c r="M5984" s="4">
        <v>2.23</v>
      </c>
      <c r="N5984" s="4">
        <v>13.12</v>
      </c>
      <c r="O5984" s="4">
        <v>1.06</v>
      </c>
      <c r="P5984">
        <v>8.08</v>
      </c>
      <c r="Q5984" s="4">
        <v>24.05</v>
      </c>
    </row>
    <row r="5985" spans="1:17" x14ac:dyDescent="0.3">
      <c r="A5985" s="3">
        <v>45290</v>
      </c>
      <c r="B5985" s="11" t="str">
        <f t="shared" si="93"/>
        <v>Dec 2023</v>
      </c>
      <c r="C5985" t="s">
        <v>108</v>
      </c>
      <c r="D5985" t="s">
        <v>48</v>
      </c>
      <c r="E5985" t="s">
        <v>74</v>
      </c>
      <c r="F5985" t="s">
        <v>97</v>
      </c>
      <c r="G5985" t="str">
        <f>_xlfn.XLOOKUP(F5985,Product_Categories!A:A,Product_Categories!C:C,"Missing")</f>
        <v>Webinars</v>
      </c>
      <c r="H5985">
        <v>98004</v>
      </c>
      <c r="I5985">
        <v>13014</v>
      </c>
      <c r="J5985" s="5">
        <v>11247.55</v>
      </c>
      <c r="K5985">
        <v>2086</v>
      </c>
      <c r="L5985" s="5">
        <v>227444.58</v>
      </c>
      <c r="M5985" s="4">
        <v>13.28</v>
      </c>
      <c r="N5985" s="4">
        <v>16.03</v>
      </c>
      <c r="O5985" s="4">
        <v>0.86</v>
      </c>
      <c r="P5985">
        <v>5.39</v>
      </c>
      <c r="Q5985" s="4">
        <v>20.22</v>
      </c>
    </row>
    <row r="5986" spans="1:17" x14ac:dyDescent="0.3">
      <c r="A5986" s="3">
        <v>45290</v>
      </c>
      <c r="B5986" s="11" t="str">
        <f t="shared" si="93"/>
        <v>Dec 2023</v>
      </c>
      <c r="C5986" t="s">
        <v>17</v>
      </c>
      <c r="D5986" t="s">
        <v>67</v>
      </c>
      <c r="E5986" t="s">
        <v>73</v>
      </c>
      <c r="F5986" t="s">
        <v>102</v>
      </c>
      <c r="G5986" t="str">
        <f>_xlfn.XLOOKUP(F5986,Product_Categories!A:A,Product_Categories!C:C,"Missing")</f>
        <v>Website Tools</v>
      </c>
      <c r="H5986">
        <v>15725</v>
      </c>
      <c r="I5986">
        <v>2213</v>
      </c>
      <c r="J5986" s="5">
        <v>1465.95</v>
      </c>
      <c r="K5986">
        <v>413</v>
      </c>
      <c r="L5986" s="5">
        <v>25612.07</v>
      </c>
      <c r="M5986" s="4">
        <v>14.07</v>
      </c>
      <c r="N5986" s="4">
        <v>18.66</v>
      </c>
      <c r="O5986" s="4">
        <v>0.66</v>
      </c>
      <c r="P5986" s="4">
        <v>3.55</v>
      </c>
      <c r="Q5986" s="4">
        <v>17.47</v>
      </c>
    </row>
    <row r="5987" spans="1:17" x14ac:dyDescent="0.3">
      <c r="A5987" s="3">
        <v>45290</v>
      </c>
      <c r="B5987" s="11" t="str">
        <f t="shared" si="93"/>
        <v>Dec 2023</v>
      </c>
      <c r="C5987" t="s">
        <v>108</v>
      </c>
      <c r="D5987" t="s">
        <v>47</v>
      </c>
      <c r="E5987" t="s">
        <v>73</v>
      </c>
      <c r="F5987" t="s">
        <v>102</v>
      </c>
      <c r="G5987" t="str">
        <f>_xlfn.XLOOKUP(F5987,Product_Categories!A:A,Product_Categories!C:C,"Missing")</f>
        <v>Website Tools</v>
      </c>
      <c r="H5987">
        <v>30011</v>
      </c>
      <c r="I5987">
        <v>891</v>
      </c>
      <c r="J5987" s="5">
        <v>783.19</v>
      </c>
      <c r="K5987">
        <v>103</v>
      </c>
      <c r="L5987" s="5">
        <v>12178.97</v>
      </c>
      <c r="M5987" s="4">
        <v>2.97</v>
      </c>
      <c r="N5987" s="4">
        <v>11.56</v>
      </c>
      <c r="O5987" s="4">
        <v>0.88</v>
      </c>
      <c r="P5987">
        <v>7.6</v>
      </c>
      <c r="Q5987" s="4">
        <v>15.55</v>
      </c>
    </row>
    <row r="5988" spans="1:17" x14ac:dyDescent="0.3">
      <c r="A5988" s="3">
        <v>45290</v>
      </c>
      <c r="B5988" s="11" t="str">
        <f t="shared" si="93"/>
        <v>Dec 2023</v>
      </c>
      <c r="C5988" t="s">
        <v>19</v>
      </c>
      <c r="D5988" t="s">
        <v>37</v>
      </c>
      <c r="E5988" t="s">
        <v>73</v>
      </c>
      <c r="F5988" t="s">
        <v>99</v>
      </c>
      <c r="G5988" t="str">
        <f>_xlfn.XLOOKUP(F5988,Product_Categories!A:A,Product_Categories!C:C,"Missing")</f>
        <v>Planning</v>
      </c>
      <c r="H5988">
        <v>108580</v>
      </c>
      <c r="I5988">
        <v>15330</v>
      </c>
      <c r="J5988" s="5">
        <v>25998.560000000001</v>
      </c>
      <c r="K5988">
        <v>2792</v>
      </c>
      <c r="L5988" s="5">
        <v>403423.53</v>
      </c>
      <c r="M5988" s="4">
        <v>14.12</v>
      </c>
      <c r="N5988" s="4">
        <v>18.21</v>
      </c>
      <c r="O5988" s="4">
        <v>1.7</v>
      </c>
      <c r="P5988">
        <v>9.31</v>
      </c>
      <c r="Q5988" s="4">
        <v>15.52</v>
      </c>
    </row>
    <row r="5989" spans="1:17" x14ac:dyDescent="0.3">
      <c r="A5989" s="3">
        <v>45290</v>
      </c>
      <c r="B5989" s="11" t="str">
        <f t="shared" si="93"/>
        <v>Dec 2023</v>
      </c>
      <c r="C5989" t="s">
        <v>107</v>
      </c>
      <c r="D5989" t="s">
        <v>62</v>
      </c>
      <c r="E5989" t="s">
        <v>76</v>
      </c>
      <c r="F5989" t="s">
        <v>84</v>
      </c>
      <c r="G5989" t="str">
        <f>_xlfn.XLOOKUP(F5989,Product_Categories!A:A,Product_Categories!C:C,"Missing")</f>
        <v>Marketing Suite</v>
      </c>
      <c r="H5989">
        <v>53082</v>
      </c>
      <c r="I5989">
        <v>1983</v>
      </c>
      <c r="J5989" s="5">
        <v>3946.72</v>
      </c>
      <c r="K5989">
        <v>382</v>
      </c>
      <c r="L5989" s="5">
        <v>56951.1</v>
      </c>
      <c r="M5989" s="4">
        <v>3.74</v>
      </c>
      <c r="N5989" s="4">
        <v>19.260000000000002</v>
      </c>
      <c r="O5989" s="4">
        <v>1.99</v>
      </c>
      <c r="P5989">
        <v>10.33</v>
      </c>
      <c r="Q5989" s="4">
        <v>14.43</v>
      </c>
    </row>
    <row r="5990" spans="1:17" x14ac:dyDescent="0.3">
      <c r="A5990" s="3">
        <v>45290</v>
      </c>
      <c r="B5990" s="11" t="str">
        <f t="shared" si="93"/>
        <v>Dec 2023</v>
      </c>
      <c r="C5990" t="s">
        <v>19</v>
      </c>
      <c r="D5990" t="s">
        <v>51</v>
      </c>
      <c r="E5990" t="s">
        <v>74</v>
      </c>
      <c r="F5990" t="s">
        <v>96</v>
      </c>
      <c r="G5990" t="str">
        <f>_xlfn.XLOOKUP(F5990,Product_Categories!A:A,Product_Categories!C:C,"Missing")</f>
        <v>Growth Tools</v>
      </c>
      <c r="H5990">
        <v>124452</v>
      </c>
      <c r="I5990">
        <v>6330</v>
      </c>
      <c r="J5990" s="5">
        <v>6709.28</v>
      </c>
      <c r="K5990">
        <v>682</v>
      </c>
      <c r="L5990" s="5">
        <v>91393.09</v>
      </c>
      <c r="M5990" s="4">
        <v>5.09</v>
      </c>
      <c r="N5990" s="4">
        <v>10.77</v>
      </c>
      <c r="O5990" s="4">
        <v>1.06</v>
      </c>
      <c r="P5990">
        <v>9.84</v>
      </c>
      <c r="Q5990" s="4">
        <v>13.62</v>
      </c>
    </row>
    <row r="5991" spans="1:17" x14ac:dyDescent="0.3">
      <c r="A5991" s="3">
        <v>45290</v>
      </c>
      <c r="B5991" s="11" t="str">
        <f t="shared" si="93"/>
        <v>Dec 2023</v>
      </c>
      <c r="C5991" t="s">
        <v>21</v>
      </c>
      <c r="D5991" t="s">
        <v>36</v>
      </c>
      <c r="E5991" t="s">
        <v>73</v>
      </c>
      <c r="F5991" t="s">
        <v>85</v>
      </c>
      <c r="G5991" t="str">
        <f>_xlfn.XLOOKUP(F5991,Product_Categories!A:A,Product_Categories!C:C,"Missing")</f>
        <v>Budgeting</v>
      </c>
      <c r="H5991">
        <v>16665</v>
      </c>
      <c r="I5991">
        <v>1749</v>
      </c>
      <c r="J5991" s="5">
        <v>4803.7299999999996</v>
      </c>
      <c r="K5991">
        <v>281</v>
      </c>
      <c r="L5991" s="5">
        <v>55206.16</v>
      </c>
      <c r="M5991" s="4">
        <v>10.5</v>
      </c>
      <c r="N5991" s="4">
        <v>16.07</v>
      </c>
      <c r="O5991" s="4">
        <v>2.75</v>
      </c>
      <c r="P5991">
        <v>17.100000000000001</v>
      </c>
      <c r="Q5991" s="4">
        <v>11.49</v>
      </c>
    </row>
    <row r="5992" spans="1:17" x14ac:dyDescent="0.3">
      <c r="A5992" s="3">
        <v>45290</v>
      </c>
      <c r="B5992" s="11" t="str">
        <f t="shared" si="93"/>
        <v>Dec 2023</v>
      </c>
      <c r="C5992" t="s">
        <v>107</v>
      </c>
      <c r="D5992" t="s">
        <v>72</v>
      </c>
      <c r="E5992" t="s">
        <v>73</v>
      </c>
      <c r="F5992" t="s">
        <v>84</v>
      </c>
      <c r="G5992" t="str">
        <f>_xlfn.XLOOKUP(F5992,Product_Categories!A:A,Product_Categories!C:C,"Missing")</f>
        <v>Marketing Suite</v>
      </c>
      <c r="H5992">
        <v>4554</v>
      </c>
      <c r="I5992">
        <v>545</v>
      </c>
      <c r="J5992" s="5">
        <v>859.53</v>
      </c>
      <c r="K5992">
        <v>96</v>
      </c>
      <c r="L5992" s="5">
        <v>8720.25</v>
      </c>
      <c r="M5992" s="4">
        <v>11.97</v>
      </c>
      <c r="N5992" s="4">
        <v>17.61</v>
      </c>
      <c r="O5992" s="4">
        <v>1.58</v>
      </c>
      <c r="P5992">
        <v>8.9499999999999993</v>
      </c>
      <c r="Q5992" s="4">
        <v>10.15</v>
      </c>
    </row>
    <row r="5993" spans="1:17" x14ac:dyDescent="0.3">
      <c r="A5993" s="3">
        <v>45290</v>
      </c>
      <c r="B5993" s="11" t="str">
        <f t="shared" si="93"/>
        <v>Dec 2023</v>
      </c>
      <c r="C5993" t="s">
        <v>18</v>
      </c>
      <c r="D5993" t="s">
        <v>40</v>
      </c>
      <c r="E5993" t="s">
        <v>76</v>
      </c>
      <c r="F5993" t="s">
        <v>82</v>
      </c>
      <c r="G5993" t="str">
        <f>_xlfn.XLOOKUP(F5993,Product_Categories!A:A,Product_Categories!C:C,"Missing")</f>
        <v>Mobile Ads</v>
      </c>
      <c r="H5993">
        <v>107389</v>
      </c>
      <c r="I5993">
        <v>1442</v>
      </c>
      <c r="J5993" s="5">
        <v>2777.59</v>
      </c>
      <c r="K5993">
        <v>240</v>
      </c>
      <c r="L5993" s="5">
        <v>27164.959999999999</v>
      </c>
      <c r="M5993" s="4">
        <v>1.34</v>
      </c>
      <c r="N5993" s="4">
        <v>16.64</v>
      </c>
      <c r="O5993" s="4">
        <v>1.93</v>
      </c>
      <c r="P5993" s="4">
        <v>11.57</v>
      </c>
      <c r="Q5993" s="4">
        <v>9.7799999999999994</v>
      </c>
    </row>
    <row r="5994" spans="1:17" x14ac:dyDescent="0.3">
      <c r="A5994" s="3">
        <v>45290</v>
      </c>
      <c r="B5994" s="11" t="str">
        <f t="shared" si="93"/>
        <v>Dec 2023</v>
      </c>
      <c r="C5994" t="s">
        <v>107</v>
      </c>
      <c r="D5994" t="s">
        <v>71</v>
      </c>
      <c r="E5994" t="s">
        <v>75</v>
      </c>
      <c r="F5994" t="s">
        <v>99</v>
      </c>
      <c r="G5994" t="str">
        <f>_xlfn.XLOOKUP(F5994,Product_Categories!A:A,Product_Categories!C:C,"Missing")</f>
        <v>Planning</v>
      </c>
      <c r="H5994">
        <v>111718</v>
      </c>
      <c r="I5994">
        <v>3702</v>
      </c>
      <c r="J5994" s="5">
        <v>2865.27</v>
      </c>
      <c r="K5994">
        <v>342</v>
      </c>
      <c r="L5994" s="5">
        <v>27645.599999999999</v>
      </c>
      <c r="M5994" s="4">
        <v>3.31</v>
      </c>
      <c r="N5994" s="4">
        <v>9.24</v>
      </c>
      <c r="O5994" s="4">
        <v>0.77</v>
      </c>
      <c r="P5994">
        <v>8.3800000000000008</v>
      </c>
      <c r="Q5994" s="4">
        <v>9.65</v>
      </c>
    </row>
    <row r="5995" spans="1:17" x14ac:dyDescent="0.3">
      <c r="A5995" s="3">
        <v>45290</v>
      </c>
      <c r="B5995" s="11" t="str">
        <f t="shared" si="93"/>
        <v>Dec 2023</v>
      </c>
      <c r="C5995" t="s">
        <v>107</v>
      </c>
      <c r="D5995" t="s">
        <v>70</v>
      </c>
      <c r="E5995" t="s">
        <v>76</v>
      </c>
      <c r="F5995" t="s">
        <v>85</v>
      </c>
      <c r="G5995" t="str">
        <f>_xlfn.XLOOKUP(F5995,Product_Categories!A:A,Product_Categories!C:C,"Missing")</f>
        <v>Budgeting</v>
      </c>
      <c r="H5995">
        <v>20333</v>
      </c>
      <c r="I5995">
        <v>1459</v>
      </c>
      <c r="J5995" s="5">
        <v>4490.3</v>
      </c>
      <c r="K5995">
        <v>223</v>
      </c>
      <c r="L5995" s="5">
        <v>42421.18</v>
      </c>
      <c r="M5995" s="4">
        <v>7.18</v>
      </c>
      <c r="N5995" s="4">
        <v>15.28</v>
      </c>
      <c r="O5995" s="4">
        <v>3.08</v>
      </c>
      <c r="P5995">
        <v>20.14</v>
      </c>
      <c r="Q5995" s="4">
        <v>9.4499999999999993</v>
      </c>
    </row>
    <row r="5996" spans="1:17" x14ac:dyDescent="0.3">
      <c r="A5996" s="3">
        <v>45290</v>
      </c>
      <c r="B5996" s="11" t="str">
        <f t="shared" si="93"/>
        <v>Dec 2023</v>
      </c>
      <c r="C5996" t="s">
        <v>18</v>
      </c>
      <c r="D5996" t="s">
        <v>71</v>
      </c>
      <c r="E5996" t="s">
        <v>76</v>
      </c>
      <c r="F5996" t="s">
        <v>103</v>
      </c>
      <c r="G5996" t="str">
        <f>_xlfn.XLOOKUP(F5996,Product_Categories!A:A,Product_Categories!C:C,"Missing")</f>
        <v>Automation</v>
      </c>
      <c r="H5996">
        <v>85007</v>
      </c>
      <c r="I5996">
        <v>3531</v>
      </c>
      <c r="J5996" s="5">
        <v>6930.31</v>
      </c>
      <c r="K5996">
        <v>627</v>
      </c>
      <c r="L5996" s="5">
        <v>63380.94</v>
      </c>
      <c r="M5996" s="4">
        <v>4.1500000000000004</v>
      </c>
      <c r="N5996" s="4">
        <v>17.760000000000002</v>
      </c>
      <c r="O5996" s="4">
        <v>1.96</v>
      </c>
      <c r="P5996" s="4">
        <v>11.05</v>
      </c>
      <c r="Q5996" s="4">
        <v>9.15</v>
      </c>
    </row>
    <row r="5997" spans="1:17" x14ac:dyDescent="0.3">
      <c r="A5997" s="3">
        <v>45290</v>
      </c>
      <c r="B5997" s="11" t="str">
        <f t="shared" si="93"/>
        <v>Dec 2023</v>
      </c>
      <c r="C5997" t="s">
        <v>107</v>
      </c>
      <c r="D5997" t="s">
        <v>72</v>
      </c>
      <c r="E5997" t="s">
        <v>74</v>
      </c>
      <c r="F5997" t="s">
        <v>102</v>
      </c>
      <c r="G5997" t="str">
        <f>_xlfn.XLOOKUP(F5997,Product_Categories!A:A,Product_Categories!C:C,"Missing")</f>
        <v>Website Tools</v>
      </c>
      <c r="H5997">
        <v>125040</v>
      </c>
      <c r="I5997">
        <v>4114</v>
      </c>
      <c r="J5997" s="5">
        <v>8805.75</v>
      </c>
      <c r="K5997">
        <v>775</v>
      </c>
      <c r="L5997" s="5">
        <v>76364.7</v>
      </c>
      <c r="M5997" s="4">
        <v>3.29</v>
      </c>
      <c r="N5997" s="4">
        <v>18.84</v>
      </c>
      <c r="O5997" s="4">
        <v>2.14</v>
      </c>
      <c r="P5997">
        <v>11.36</v>
      </c>
      <c r="Q5997" s="4">
        <v>8.67</v>
      </c>
    </row>
    <row r="5998" spans="1:17" x14ac:dyDescent="0.3">
      <c r="A5998" s="3">
        <v>45290</v>
      </c>
      <c r="B5998" s="11" t="str">
        <f t="shared" si="93"/>
        <v>Dec 2023</v>
      </c>
      <c r="C5998" t="s">
        <v>17</v>
      </c>
      <c r="D5998" t="s">
        <v>47</v>
      </c>
      <c r="E5998" t="s">
        <v>73</v>
      </c>
      <c r="F5998" t="s">
        <v>98</v>
      </c>
      <c r="G5998" t="str">
        <f>_xlfn.XLOOKUP(F5998,Product_Categories!A:A,Product_Categories!C:C,"Missing")</f>
        <v>Video</v>
      </c>
      <c r="H5998">
        <v>144202</v>
      </c>
      <c r="I5998">
        <v>5076</v>
      </c>
      <c r="J5998" s="5">
        <v>9427.66</v>
      </c>
      <c r="K5998">
        <v>797</v>
      </c>
      <c r="L5998" s="5">
        <v>79175.17</v>
      </c>
      <c r="M5998" s="4">
        <v>3.52</v>
      </c>
      <c r="N5998" s="4">
        <v>15.7</v>
      </c>
      <c r="O5998" s="4">
        <v>1.86</v>
      </c>
      <c r="P5998" s="4">
        <v>11.83</v>
      </c>
      <c r="Q5998" s="4">
        <v>8.4</v>
      </c>
    </row>
    <row r="5999" spans="1:17" x14ac:dyDescent="0.3">
      <c r="A5999" s="3">
        <v>45290</v>
      </c>
      <c r="B5999" s="11" t="str">
        <f t="shared" si="93"/>
        <v>Dec 2023</v>
      </c>
      <c r="C5999" t="s">
        <v>107</v>
      </c>
      <c r="D5999" t="s">
        <v>48</v>
      </c>
      <c r="E5999" t="s">
        <v>74</v>
      </c>
      <c r="F5999" t="s">
        <v>86</v>
      </c>
      <c r="G5999" t="str">
        <f>_xlfn.XLOOKUP(F5999,Product_Categories!A:A,Product_Categories!C:C,"Missing")</f>
        <v>Website Tools</v>
      </c>
      <c r="H5999">
        <v>125381</v>
      </c>
      <c r="I5999">
        <v>16254</v>
      </c>
      <c r="J5999" s="5">
        <v>67090.25</v>
      </c>
      <c r="K5999">
        <v>3279</v>
      </c>
      <c r="L5999" s="5">
        <v>547642.27</v>
      </c>
      <c r="M5999" s="4">
        <v>12.96</v>
      </c>
      <c r="N5999" s="4">
        <v>20.170000000000002</v>
      </c>
      <c r="O5999" s="4">
        <v>4.13</v>
      </c>
      <c r="P5999">
        <v>20.46</v>
      </c>
      <c r="Q5999" s="4">
        <v>8.16</v>
      </c>
    </row>
    <row r="6000" spans="1:17" x14ac:dyDescent="0.3">
      <c r="A6000" s="3">
        <v>45290</v>
      </c>
      <c r="B6000" s="11" t="str">
        <f t="shared" si="93"/>
        <v>Dec 2023</v>
      </c>
      <c r="C6000" t="s">
        <v>19</v>
      </c>
      <c r="D6000" t="s">
        <v>42</v>
      </c>
      <c r="E6000" t="s">
        <v>74</v>
      </c>
      <c r="F6000" t="s">
        <v>104</v>
      </c>
      <c r="G6000" t="str">
        <f>_xlfn.XLOOKUP(F6000,Product_Categories!A:A,Product_Categories!C:C,"Missing")</f>
        <v>Surveys</v>
      </c>
      <c r="H6000">
        <v>18397</v>
      </c>
      <c r="I6000">
        <v>187</v>
      </c>
      <c r="J6000" s="5">
        <v>88.06</v>
      </c>
      <c r="K6000">
        <v>16</v>
      </c>
      <c r="L6000" s="5">
        <v>690.85</v>
      </c>
      <c r="M6000" s="4">
        <v>1.02</v>
      </c>
      <c r="N6000" s="4">
        <v>8.56</v>
      </c>
      <c r="O6000" s="4">
        <v>0.47</v>
      </c>
      <c r="P6000">
        <v>5.5</v>
      </c>
      <c r="Q6000" s="4">
        <v>7.85</v>
      </c>
    </row>
    <row r="6001" spans="1:17" x14ac:dyDescent="0.3">
      <c r="A6001" s="3">
        <v>45290</v>
      </c>
      <c r="B6001" s="11" t="str">
        <f t="shared" si="93"/>
        <v>Dec 2023</v>
      </c>
      <c r="C6001" t="s">
        <v>19</v>
      </c>
      <c r="D6001" t="s">
        <v>63</v>
      </c>
      <c r="E6001" t="s">
        <v>75</v>
      </c>
      <c r="F6001" t="s">
        <v>94</v>
      </c>
      <c r="G6001" t="str">
        <f>_xlfn.XLOOKUP(F6001,Product_Categories!A:A,Product_Categories!C:C,"Missing")</f>
        <v>SEO</v>
      </c>
      <c r="H6001">
        <v>37667</v>
      </c>
      <c r="I6001">
        <v>918</v>
      </c>
      <c r="J6001" s="5">
        <v>2759.58</v>
      </c>
      <c r="K6001">
        <v>143</v>
      </c>
      <c r="L6001" s="5">
        <v>21535.38</v>
      </c>
      <c r="M6001" s="4">
        <v>2.44</v>
      </c>
      <c r="N6001" s="4">
        <v>15.58</v>
      </c>
      <c r="O6001" s="4">
        <v>3.01</v>
      </c>
      <c r="P6001">
        <v>19.3</v>
      </c>
      <c r="Q6001" s="4">
        <v>7.8</v>
      </c>
    </row>
    <row r="6002" spans="1:17" x14ac:dyDescent="0.3">
      <c r="A6002" s="3">
        <v>45290</v>
      </c>
      <c r="B6002" s="11" t="str">
        <f t="shared" si="93"/>
        <v>Dec 2023</v>
      </c>
      <c r="C6002" t="s">
        <v>19</v>
      </c>
      <c r="D6002" t="s">
        <v>25</v>
      </c>
      <c r="E6002" t="s">
        <v>76</v>
      </c>
      <c r="F6002" t="s">
        <v>85</v>
      </c>
      <c r="G6002" t="str">
        <f>_xlfn.XLOOKUP(F6002,Product_Categories!A:A,Product_Categories!C:C,"Missing")</f>
        <v>Budgeting</v>
      </c>
      <c r="H6002">
        <v>135659</v>
      </c>
      <c r="I6002">
        <v>20139</v>
      </c>
      <c r="J6002" s="5">
        <v>58476.25</v>
      </c>
      <c r="K6002">
        <v>2949</v>
      </c>
      <c r="L6002" s="5">
        <v>448582.04</v>
      </c>
      <c r="M6002" s="4">
        <v>14.85</v>
      </c>
      <c r="N6002" s="4">
        <v>14.64</v>
      </c>
      <c r="O6002" s="4">
        <v>2.9</v>
      </c>
      <c r="P6002">
        <v>19.829999999999998</v>
      </c>
      <c r="Q6002" s="4">
        <v>7.67</v>
      </c>
    </row>
    <row r="6003" spans="1:17" x14ac:dyDescent="0.3">
      <c r="A6003" s="3">
        <v>45290</v>
      </c>
      <c r="B6003" s="11" t="str">
        <f t="shared" si="93"/>
        <v>Dec 2023</v>
      </c>
      <c r="C6003" t="s">
        <v>17</v>
      </c>
      <c r="D6003" t="s">
        <v>38</v>
      </c>
      <c r="E6003" t="s">
        <v>75</v>
      </c>
      <c r="F6003" t="s">
        <v>104</v>
      </c>
      <c r="G6003" t="str">
        <f>_xlfn.XLOOKUP(F6003,Product_Categories!A:A,Product_Categories!C:C,"Missing")</f>
        <v>Surveys</v>
      </c>
      <c r="H6003">
        <v>113997</v>
      </c>
      <c r="I6003">
        <v>16474</v>
      </c>
      <c r="J6003" s="5">
        <v>31909.63</v>
      </c>
      <c r="K6003">
        <v>1388</v>
      </c>
      <c r="L6003" s="5">
        <v>242035.04</v>
      </c>
      <c r="M6003" s="4">
        <v>14.45</v>
      </c>
      <c r="N6003" s="4">
        <v>8.43</v>
      </c>
      <c r="O6003" s="4">
        <v>1.94</v>
      </c>
      <c r="P6003" s="4">
        <v>22.99</v>
      </c>
      <c r="Q6003" s="4">
        <v>7.59</v>
      </c>
    </row>
    <row r="6004" spans="1:17" x14ac:dyDescent="0.3">
      <c r="A6004" s="3">
        <v>45290</v>
      </c>
      <c r="B6004" s="11" t="str">
        <f t="shared" si="93"/>
        <v>Dec 2023</v>
      </c>
      <c r="C6004" t="s">
        <v>19</v>
      </c>
      <c r="D6004" t="s">
        <v>55</v>
      </c>
      <c r="E6004" t="s">
        <v>75</v>
      </c>
      <c r="F6004" t="s">
        <v>96</v>
      </c>
      <c r="G6004" t="str">
        <f>_xlfn.XLOOKUP(F6004,Product_Categories!A:A,Product_Categories!C:C,"Missing")</f>
        <v>Growth Tools</v>
      </c>
      <c r="H6004">
        <v>90213</v>
      </c>
      <c r="I6004">
        <v>10616</v>
      </c>
      <c r="J6004" s="5">
        <v>26267.14</v>
      </c>
      <c r="K6004">
        <v>1345</v>
      </c>
      <c r="L6004" s="5">
        <v>196955.83</v>
      </c>
      <c r="M6004" s="4">
        <v>11.77</v>
      </c>
      <c r="N6004" s="4">
        <v>12.67</v>
      </c>
      <c r="O6004" s="4">
        <v>2.4700000000000002</v>
      </c>
      <c r="P6004">
        <v>19.53</v>
      </c>
      <c r="Q6004" s="4">
        <v>7.5</v>
      </c>
    </row>
    <row r="6005" spans="1:17" x14ac:dyDescent="0.3">
      <c r="A6005" s="3">
        <v>45290</v>
      </c>
      <c r="B6005" s="11" t="str">
        <f t="shared" si="93"/>
        <v>Dec 2023</v>
      </c>
      <c r="C6005" t="s">
        <v>18</v>
      </c>
      <c r="D6005" t="s">
        <v>31</v>
      </c>
      <c r="E6005" t="s">
        <v>74</v>
      </c>
      <c r="F6005" t="s">
        <v>96</v>
      </c>
      <c r="G6005" t="str">
        <f>_xlfn.XLOOKUP(F6005,Product_Categories!A:A,Product_Categories!C:C,"Missing")</f>
        <v>Growth Tools</v>
      </c>
      <c r="H6005">
        <v>109114</v>
      </c>
      <c r="I6005">
        <v>8076</v>
      </c>
      <c r="J6005" s="5">
        <v>36135.82</v>
      </c>
      <c r="K6005">
        <v>1360</v>
      </c>
      <c r="L6005" s="5">
        <v>259400.69</v>
      </c>
      <c r="M6005" s="4">
        <v>7.4</v>
      </c>
      <c r="N6005" s="4">
        <v>16.84</v>
      </c>
      <c r="O6005" s="4">
        <v>4.47</v>
      </c>
      <c r="P6005" s="4">
        <v>26.57</v>
      </c>
      <c r="Q6005" s="4">
        <v>7.18</v>
      </c>
    </row>
    <row r="6006" spans="1:17" x14ac:dyDescent="0.3">
      <c r="A6006" s="3">
        <v>45290</v>
      </c>
      <c r="B6006" s="11" t="str">
        <f t="shared" si="93"/>
        <v>Dec 2023</v>
      </c>
      <c r="C6006" t="s">
        <v>108</v>
      </c>
      <c r="D6006" t="s">
        <v>44</v>
      </c>
      <c r="E6006" t="s">
        <v>73</v>
      </c>
      <c r="F6006" t="s">
        <v>94</v>
      </c>
      <c r="G6006" t="str">
        <f>_xlfn.XLOOKUP(F6006,Product_Categories!A:A,Product_Categories!C:C,"Missing")</f>
        <v>SEO</v>
      </c>
      <c r="H6006">
        <v>99929</v>
      </c>
      <c r="I6006">
        <v>3783</v>
      </c>
      <c r="J6006" s="5">
        <v>5407.73</v>
      </c>
      <c r="K6006">
        <v>475</v>
      </c>
      <c r="L6006" s="5">
        <v>38121.120000000003</v>
      </c>
      <c r="M6006" s="4">
        <v>3.79</v>
      </c>
      <c r="N6006" s="4">
        <v>12.56</v>
      </c>
      <c r="O6006" s="4">
        <v>1.43</v>
      </c>
      <c r="P6006">
        <v>11.38</v>
      </c>
      <c r="Q6006" s="4">
        <v>7.05</v>
      </c>
    </row>
    <row r="6007" spans="1:17" x14ac:dyDescent="0.3">
      <c r="A6007" s="3">
        <v>45290</v>
      </c>
      <c r="B6007" s="11" t="str">
        <f t="shared" si="93"/>
        <v>Dec 2023</v>
      </c>
      <c r="C6007" t="s">
        <v>108</v>
      </c>
      <c r="D6007" t="s">
        <v>61</v>
      </c>
      <c r="E6007" t="s">
        <v>75</v>
      </c>
      <c r="F6007" t="s">
        <v>77</v>
      </c>
      <c r="G6007" t="str">
        <f>_xlfn.XLOOKUP(F6007,Product_Categories!A:A,Product_Categories!C:C,"Missing")</f>
        <v>SEO</v>
      </c>
      <c r="H6007">
        <v>59211</v>
      </c>
      <c r="I6007">
        <v>4530</v>
      </c>
      <c r="J6007" s="5">
        <v>10004.31</v>
      </c>
      <c r="K6007">
        <v>805</v>
      </c>
      <c r="L6007" s="5">
        <v>68910.399999999994</v>
      </c>
      <c r="M6007" s="4">
        <v>7.65</v>
      </c>
      <c r="N6007" s="4">
        <v>17.77</v>
      </c>
      <c r="O6007" s="4">
        <v>2.21</v>
      </c>
      <c r="P6007">
        <v>12.43</v>
      </c>
      <c r="Q6007" s="4">
        <v>6.89</v>
      </c>
    </row>
    <row r="6008" spans="1:17" x14ac:dyDescent="0.3">
      <c r="A6008" s="3">
        <v>45290</v>
      </c>
      <c r="B6008" s="11" t="str">
        <f t="shared" si="93"/>
        <v>Dec 2023</v>
      </c>
      <c r="C6008" t="s">
        <v>19</v>
      </c>
      <c r="D6008" t="s">
        <v>34</v>
      </c>
      <c r="E6008" t="s">
        <v>74</v>
      </c>
      <c r="F6008" t="s">
        <v>103</v>
      </c>
      <c r="G6008" t="str">
        <f>_xlfn.XLOOKUP(F6008,Product_Categories!A:A,Product_Categories!C:C,"Missing")</f>
        <v>Automation</v>
      </c>
      <c r="H6008">
        <v>140066</v>
      </c>
      <c r="I6008">
        <v>993</v>
      </c>
      <c r="J6008" s="5">
        <v>3057.38</v>
      </c>
      <c r="K6008">
        <v>122</v>
      </c>
      <c r="L6008" s="5">
        <v>19216.11</v>
      </c>
      <c r="M6008" s="4">
        <v>0.71</v>
      </c>
      <c r="N6008" s="4">
        <v>12.29</v>
      </c>
      <c r="O6008" s="4">
        <v>3.08</v>
      </c>
      <c r="P6008">
        <v>25.06</v>
      </c>
      <c r="Q6008" s="4">
        <v>6.29</v>
      </c>
    </row>
    <row r="6009" spans="1:17" x14ac:dyDescent="0.3">
      <c r="A6009" s="3">
        <v>45290</v>
      </c>
      <c r="B6009" s="11" t="str">
        <f t="shared" si="93"/>
        <v>Dec 2023</v>
      </c>
      <c r="C6009" t="s">
        <v>107</v>
      </c>
      <c r="D6009" t="s">
        <v>52</v>
      </c>
      <c r="E6009" t="s">
        <v>74</v>
      </c>
      <c r="F6009" t="s">
        <v>100</v>
      </c>
      <c r="G6009" t="str">
        <f>_xlfn.XLOOKUP(F6009,Product_Categories!A:A,Product_Categories!C:C,"Missing")</f>
        <v>Forms</v>
      </c>
      <c r="H6009">
        <v>91190</v>
      </c>
      <c r="I6009">
        <v>6477</v>
      </c>
      <c r="J6009" s="5">
        <v>26234.87</v>
      </c>
      <c r="K6009">
        <v>881</v>
      </c>
      <c r="L6009" s="5">
        <v>163019.34</v>
      </c>
      <c r="M6009" s="4">
        <v>7.1</v>
      </c>
      <c r="N6009" s="4">
        <v>13.6</v>
      </c>
      <c r="O6009" s="4">
        <v>4.05</v>
      </c>
      <c r="P6009">
        <v>29.78</v>
      </c>
      <c r="Q6009" s="4">
        <v>6.21</v>
      </c>
    </row>
    <row r="6010" spans="1:17" x14ac:dyDescent="0.3">
      <c r="A6010" s="3">
        <v>45290</v>
      </c>
      <c r="B6010" s="11" t="str">
        <f t="shared" si="93"/>
        <v>Dec 2023</v>
      </c>
      <c r="C6010" t="s">
        <v>18</v>
      </c>
      <c r="D6010" t="s">
        <v>37</v>
      </c>
      <c r="E6010" t="s">
        <v>75</v>
      </c>
      <c r="F6010" t="s">
        <v>83</v>
      </c>
      <c r="G6010" t="str">
        <f>_xlfn.XLOOKUP(F6010,Product_Categories!A:A,Product_Categories!C:C,"Missing")</f>
        <v>UX</v>
      </c>
      <c r="H6010">
        <v>90484</v>
      </c>
      <c r="I6010">
        <v>2700</v>
      </c>
      <c r="J6010" s="5">
        <v>8470.35</v>
      </c>
      <c r="K6010">
        <v>393</v>
      </c>
      <c r="L6010" s="5">
        <v>51283.62</v>
      </c>
      <c r="M6010" s="4">
        <v>2.98</v>
      </c>
      <c r="N6010" s="4">
        <v>14.56</v>
      </c>
      <c r="O6010" s="4">
        <v>3.14</v>
      </c>
      <c r="P6010" s="4">
        <v>21.55</v>
      </c>
      <c r="Q6010" s="4">
        <v>6.05</v>
      </c>
    </row>
    <row r="6011" spans="1:17" x14ac:dyDescent="0.3">
      <c r="A6011" s="3">
        <v>45290</v>
      </c>
      <c r="B6011" s="11" t="str">
        <f t="shared" si="93"/>
        <v>Dec 2023</v>
      </c>
      <c r="C6011" t="s">
        <v>17</v>
      </c>
      <c r="D6011" t="s">
        <v>31</v>
      </c>
      <c r="E6011" t="s">
        <v>73</v>
      </c>
      <c r="F6011" t="s">
        <v>96</v>
      </c>
      <c r="G6011" t="str">
        <f>_xlfn.XLOOKUP(F6011,Product_Categories!A:A,Product_Categories!C:C,"Missing")</f>
        <v>Growth Tools</v>
      </c>
      <c r="H6011">
        <v>98040</v>
      </c>
      <c r="I6011">
        <v>7865</v>
      </c>
      <c r="J6011" s="5">
        <v>25815.9</v>
      </c>
      <c r="K6011">
        <v>779</v>
      </c>
      <c r="L6011" s="5">
        <v>151513.56</v>
      </c>
      <c r="M6011" s="4">
        <v>8.02</v>
      </c>
      <c r="N6011" s="4">
        <v>9.9</v>
      </c>
      <c r="O6011" s="4">
        <v>3.28</v>
      </c>
      <c r="P6011" s="4">
        <v>33.14</v>
      </c>
      <c r="Q6011" s="4">
        <v>5.87</v>
      </c>
    </row>
    <row r="6012" spans="1:17" x14ac:dyDescent="0.3">
      <c r="A6012" s="3">
        <v>45290</v>
      </c>
      <c r="B6012" s="11" t="str">
        <f t="shared" si="93"/>
        <v>Dec 2023</v>
      </c>
      <c r="C6012" t="s">
        <v>107</v>
      </c>
      <c r="D6012" t="s">
        <v>46</v>
      </c>
      <c r="E6012" t="s">
        <v>74</v>
      </c>
      <c r="F6012" t="s">
        <v>86</v>
      </c>
      <c r="G6012" t="str">
        <f>_xlfn.XLOOKUP(F6012,Product_Categories!A:A,Product_Categories!C:C,"Missing")</f>
        <v>Website Tools</v>
      </c>
      <c r="H6012">
        <v>21890</v>
      </c>
      <c r="I6012">
        <v>529</v>
      </c>
      <c r="J6012" s="5">
        <v>1529.45</v>
      </c>
      <c r="K6012">
        <v>89</v>
      </c>
      <c r="L6012" s="5">
        <v>8811.44</v>
      </c>
      <c r="M6012" s="4">
        <v>2.42</v>
      </c>
      <c r="N6012" s="4">
        <v>16.82</v>
      </c>
      <c r="O6012" s="4">
        <v>2.89</v>
      </c>
      <c r="P6012">
        <v>17.18</v>
      </c>
      <c r="Q6012" s="4">
        <v>5.76</v>
      </c>
    </row>
    <row r="6013" spans="1:17" x14ac:dyDescent="0.3">
      <c r="A6013" s="3">
        <v>45290</v>
      </c>
      <c r="B6013" s="11" t="str">
        <f t="shared" si="93"/>
        <v>Dec 2023</v>
      </c>
      <c r="C6013" t="s">
        <v>21</v>
      </c>
      <c r="D6013" t="s">
        <v>32</v>
      </c>
      <c r="E6013" t="s">
        <v>74</v>
      </c>
      <c r="F6013" t="s">
        <v>104</v>
      </c>
      <c r="G6013" t="str">
        <f>_xlfn.XLOOKUP(F6013,Product_Categories!A:A,Product_Categories!C:C,"Missing")</f>
        <v>Surveys</v>
      </c>
      <c r="H6013">
        <v>137224</v>
      </c>
      <c r="I6013">
        <v>4632</v>
      </c>
      <c r="J6013" s="5">
        <v>5626.24</v>
      </c>
      <c r="K6013">
        <v>253</v>
      </c>
      <c r="L6013" s="5">
        <v>31401.48</v>
      </c>
      <c r="M6013" s="4">
        <v>3.38</v>
      </c>
      <c r="N6013" s="4">
        <v>5.46</v>
      </c>
      <c r="O6013" s="4">
        <v>1.21</v>
      </c>
      <c r="P6013">
        <v>22.24</v>
      </c>
      <c r="Q6013" s="4">
        <v>5.58</v>
      </c>
    </row>
    <row r="6014" spans="1:17" x14ac:dyDescent="0.3">
      <c r="A6014" s="3">
        <v>45290</v>
      </c>
      <c r="B6014" s="11" t="str">
        <f t="shared" si="93"/>
        <v>Dec 2023</v>
      </c>
      <c r="C6014" t="s">
        <v>19</v>
      </c>
      <c r="D6014" t="s">
        <v>43</v>
      </c>
      <c r="E6014" t="s">
        <v>73</v>
      </c>
      <c r="F6014" t="s">
        <v>95</v>
      </c>
      <c r="G6014" t="str">
        <f>_xlfn.XLOOKUP(F6014,Product_Categories!A:A,Product_Categories!C:C,"Missing")</f>
        <v>Analytics</v>
      </c>
      <c r="H6014">
        <v>22704</v>
      </c>
      <c r="I6014">
        <v>1128</v>
      </c>
      <c r="J6014" s="5">
        <v>5021.6499999999996</v>
      </c>
      <c r="K6014">
        <v>163</v>
      </c>
      <c r="L6014" s="5">
        <v>27654.61</v>
      </c>
      <c r="M6014" s="4">
        <v>4.97</v>
      </c>
      <c r="N6014" s="4">
        <v>14.45</v>
      </c>
      <c r="O6014" s="4">
        <v>4.45</v>
      </c>
      <c r="P6014">
        <v>30.81</v>
      </c>
      <c r="Q6014" s="4">
        <v>5.51</v>
      </c>
    </row>
    <row r="6015" spans="1:17" x14ac:dyDescent="0.3">
      <c r="A6015" s="3">
        <v>45290</v>
      </c>
      <c r="B6015" s="11" t="str">
        <f t="shared" si="93"/>
        <v>Dec 2023</v>
      </c>
      <c r="C6015" t="s">
        <v>18</v>
      </c>
      <c r="D6015" t="s">
        <v>49</v>
      </c>
      <c r="E6015" t="s">
        <v>76</v>
      </c>
      <c r="F6015" t="s">
        <v>93</v>
      </c>
      <c r="G6015" t="str">
        <f>_xlfn.XLOOKUP(F6015,Product_Categories!A:A,Product_Categories!C:C,"Missing")</f>
        <v>Social Media</v>
      </c>
      <c r="H6015">
        <v>105709</v>
      </c>
      <c r="I6015">
        <v>8059</v>
      </c>
      <c r="J6015" s="5">
        <v>32051.52</v>
      </c>
      <c r="K6015">
        <v>1332</v>
      </c>
      <c r="L6015" s="5">
        <v>157299.32</v>
      </c>
      <c r="M6015" s="4">
        <v>7.62</v>
      </c>
      <c r="N6015" s="4">
        <v>16.53</v>
      </c>
      <c r="O6015" s="4">
        <v>3.98</v>
      </c>
      <c r="P6015" s="4">
        <v>24.06</v>
      </c>
      <c r="Q6015" s="4">
        <v>4.91</v>
      </c>
    </row>
    <row r="6016" spans="1:17" x14ac:dyDescent="0.3">
      <c r="A6016" s="3">
        <v>45290</v>
      </c>
      <c r="B6016" s="11" t="str">
        <f t="shared" si="93"/>
        <v>Dec 2023</v>
      </c>
      <c r="C6016" t="s">
        <v>107</v>
      </c>
      <c r="D6016" t="s">
        <v>71</v>
      </c>
      <c r="E6016" t="s">
        <v>73</v>
      </c>
      <c r="F6016" t="s">
        <v>80</v>
      </c>
      <c r="G6016" t="str">
        <f>_xlfn.XLOOKUP(F6016,Product_Categories!A:A,Product_Categories!C:C,"Missing")</f>
        <v>Feedback</v>
      </c>
      <c r="H6016">
        <v>88369</v>
      </c>
      <c r="I6016">
        <v>10011</v>
      </c>
      <c r="J6016" s="5">
        <v>34114.300000000003</v>
      </c>
      <c r="K6016">
        <v>2035</v>
      </c>
      <c r="L6016" s="5">
        <v>164190.20000000001</v>
      </c>
      <c r="M6016" s="4">
        <v>11.33</v>
      </c>
      <c r="N6016" s="4">
        <v>20.329999999999998</v>
      </c>
      <c r="O6016" s="4">
        <v>3.41</v>
      </c>
      <c r="P6016">
        <v>16.760000000000002</v>
      </c>
      <c r="Q6016" s="4">
        <v>4.8099999999999996</v>
      </c>
    </row>
    <row r="6017" spans="1:17" x14ac:dyDescent="0.3">
      <c r="A6017" s="3">
        <v>45290</v>
      </c>
      <c r="B6017" s="11" t="str">
        <f t="shared" si="93"/>
        <v>Dec 2023</v>
      </c>
      <c r="C6017" t="s">
        <v>108</v>
      </c>
      <c r="D6017" t="s">
        <v>30</v>
      </c>
      <c r="E6017" t="s">
        <v>73</v>
      </c>
      <c r="F6017" t="s">
        <v>94</v>
      </c>
      <c r="G6017" t="str">
        <f>_xlfn.XLOOKUP(F6017,Product_Categories!A:A,Product_Categories!C:C,"Missing")</f>
        <v>SEO</v>
      </c>
      <c r="H6017">
        <v>21691</v>
      </c>
      <c r="I6017">
        <v>1050</v>
      </c>
      <c r="J6017" s="5">
        <v>1111.47</v>
      </c>
      <c r="K6017">
        <v>45</v>
      </c>
      <c r="L6017" s="5">
        <v>5270.42</v>
      </c>
      <c r="M6017" s="4">
        <v>4.84</v>
      </c>
      <c r="N6017" s="4">
        <v>4.29</v>
      </c>
      <c r="O6017" s="4">
        <v>1.06</v>
      </c>
      <c r="P6017">
        <v>24.7</v>
      </c>
      <c r="Q6017" s="4">
        <v>4.74</v>
      </c>
    </row>
    <row r="6018" spans="1:17" x14ac:dyDescent="0.3">
      <c r="A6018" s="3">
        <v>45290</v>
      </c>
      <c r="B6018" s="11" t="str">
        <f t="shared" ref="B6018:B6081" si="94">TEXT(A6018, "mmm yyyy")</f>
        <v>Dec 2023</v>
      </c>
      <c r="C6018" t="s">
        <v>107</v>
      </c>
      <c r="D6018" t="s">
        <v>36</v>
      </c>
      <c r="E6018" t="s">
        <v>75</v>
      </c>
      <c r="F6018" t="s">
        <v>97</v>
      </c>
      <c r="G6018" t="str">
        <f>_xlfn.XLOOKUP(F6018,Product_Categories!A:A,Product_Categories!C:C,"Missing")</f>
        <v>Webinars</v>
      </c>
      <c r="H6018">
        <v>97392</v>
      </c>
      <c r="I6018">
        <v>4151</v>
      </c>
      <c r="J6018" s="5">
        <v>6583.47</v>
      </c>
      <c r="K6018">
        <v>659</v>
      </c>
      <c r="L6018" s="5">
        <v>30629.72</v>
      </c>
      <c r="M6018" s="4">
        <v>4.26</v>
      </c>
      <c r="N6018" s="4">
        <v>15.88</v>
      </c>
      <c r="O6018" s="4">
        <v>1.59</v>
      </c>
      <c r="P6018">
        <v>9.99</v>
      </c>
      <c r="Q6018" s="4">
        <v>4.6500000000000004</v>
      </c>
    </row>
    <row r="6019" spans="1:17" x14ac:dyDescent="0.3">
      <c r="A6019" s="3">
        <v>45290</v>
      </c>
      <c r="B6019" s="11" t="str">
        <f t="shared" si="94"/>
        <v>Dec 2023</v>
      </c>
      <c r="C6019" t="s">
        <v>18</v>
      </c>
      <c r="D6019" t="s">
        <v>30</v>
      </c>
      <c r="E6019" t="s">
        <v>73</v>
      </c>
      <c r="F6019" t="s">
        <v>81</v>
      </c>
      <c r="G6019" t="str">
        <f>_xlfn.XLOOKUP(F6019,Product_Categories!A:A,Product_Categories!C:C,"Missing")</f>
        <v>Lead Management</v>
      </c>
      <c r="H6019">
        <v>101850</v>
      </c>
      <c r="I6019">
        <v>12507</v>
      </c>
      <c r="J6019" s="5">
        <v>29436.240000000002</v>
      </c>
      <c r="K6019">
        <v>2401</v>
      </c>
      <c r="L6019" s="5">
        <v>127717.09</v>
      </c>
      <c r="M6019" s="4">
        <v>12.28</v>
      </c>
      <c r="N6019" s="4">
        <v>19.2</v>
      </c>
      <c r="O6019" s="4">
        <v>2.35</v>
      </c>
      <c r="P6019" s="4">
        <v>12.26</v>
      </c>
      <c r="Q6019" s="4">
        <v>4.34</v>
      </c>
    </row>
    <row r="6020" spans="1:17" x14ac:dyDescent="0.3">
      <c r="A6020" s="3">
        <v>45290</v>
      </c>
      <c r="B6020" s="11" t="str">
        <f t="shared" si="94"/>
        <v>Dec 2023</v>
      </c>
      <c r="C6020" t="s">
        <v>108</v>
      </c>
      <c r="D6020" t="s">
        <v>52</v>
      </c>
      <c r="E6020" t="s">
        <v>73</v>
      </c>
      <c r="F6020" t="s">
        <v>84</v>
      </c>
      <c r="G6020" t="str">
        <f>_xlfn.XLOOKUP(F6020,Product_Categories!A:A,Product_Categories!C:C,"Missing")</f>
        <v>Marketing Suite</v>
      </c>
      <c r="H6020">
        <v>40597</v>
      </c>
      <c r="I6020">
        <v>1303</v>
      </c>
      <c r="J6020" s="5">
        <v>697.95</v>
      </c>
      <c r="K6020">
        <v>276</v>
      </c>
      <c r="L6020" s="5">
        <v>2859.65</v>
      </c>
      <c r="M6020" s="4">
        <v>3.21</v>
      </c>
      <c r="N6020" s="4">
        <v>21.18</v>
      </c>
      <c r="O6020" s="4">
        <v>0.54</v>
      </c>
      <c r="P6020">
        <v>2.5299999999999998</v>
      </c>
      <c r="Q6020" s="4">
        <v>4.0999999999999996</v>
      </c>
    </row>
    <row r="6021" spans="1:17" x14ac:dyDescent="0.3">
      <c r="A6021" s="3">
        <v>45290</v>
      </c>
      <c r="B6021" s="11" t="str">
        <f t="shared" si="94"/>
        <v>Dec 2023</v>
      </c>
      <c r="C6021" t="s">
        <v>108</v>
      </c>
      <c r="D6021" t="s">
        <v>46</v>
      </c>
      <c r="E6021" t="s">
        <v>76</v>
      </c>
      <c r="F6021" t="s">
        <v>98</v>
      </c>
      <c r="G6021" t="str">
        <f>_xlfn.XLOOKUP(F6021,Product_Categories!A:A,Product_Categories!C:C,"Missing")</f>
        <v>Video</v>
      </c>
      <c r="H6021">
        <v>88965</v>
      </c>
      <c r="I6021">
        <v>3736</v>
      </c>
      <c r="J6021" s="5">
        <v>11835.59</v>
      </c>
      <c r="K6021">
        <v>351</v>
      </c>
      <c r="L6021" s="5">
        <v>43104.56</v>
      </c>
      <c r="M6021" s="4">
        <v>4.2</v>
      </c>
      <c r="N6021" s="4">
        <v>9.4</v>
      </c>
      <c r="O6021" s="4">
        <v>3.17</v>
      </c>
      <c r="P6021">
        <v>33.72</v>
      </c>
      <c r="Q6021" s="4">
        <v>3.64</v>
      </c>
    </row>
    <row r="6022" spans="1:17" x14ac:dyDescent="0.3">
      <c r="A6022" s="3">
        <v>45290</v>
      </c>
      <c r="B6022" s="11" t="str">
        <f t="shared" si="94"/>
        <v>Dec 2023</v>
      </c>
      <c r="C6022" t="s">
        <v>18</v>
      </c>
      <c r="D6022" t="s">
        <v>40</v>
      </c>
      <c r="E6022" t="s">
        <v>74</v>
      </c>
      <c r="F6022" t="s">
        <v>86</v>
      </c>
      <c r="G6022" t="str">
        <f>_xlfn.XLOOKUP(F6022,Product_Categories!A:A,Product_Categories!C:C,"Missing")</f>
        <v>Website Tools</v>
      </c>
      <c r="H6022">
        <v>75608</v>
      </c>
      <c r="I6022">
        <v>9096</v>
      </c>
      <c r="J6022" s="5">
        <v>27162.45</v>
      </c>
      <c r="K6022">
        <v>1288</v>
      </c>
      <c r="L6022" s="5">
        <v>95237.33</v>
      </c>
      <c r="M6022" s="4">
        <v>12.03</v>
      </c>
      <c r="N6022" s="4">
        <v>14.16</v>
      </c>
      <c r="O6022" s="4">
        <v>2.99</v>
      </c>
      <c r="P6022" s="4">
        <v>21.09</v>
      </c>
      <c r="Q6022" s="4">
        <v>3.51</v>
      </c>
    </row>
    <row r="6023" spans="1:17" x14ac:dyDescent="0.3">
      <c r="A6023" s="3">
        <v>45290</v>
      </c>
      <c r="B6023" s="11" t="str">
        <f t="shared" si="94"/>
        <v>Dec 2023</v>
      </c>
      <c r="C6023" t="s">
        <v>21</v>
      </c>
      <c r="D6023" t="s">
        <v>35</v>
      </c>
      <c r="E6023" t="s">
        <v>74</v>
      </c>
      <c r="F6023" t="s">
        <v>90</v>
      </c>
      <c r="G6023" t="str">
        <f>_xlfn.XLOOKUP(F6023,Product_Categories!A:A,Product_Categories!C:C,"Missing")</f>
        <v>Brand Monitoring</v>
      </c>
      <c r="H6023">
        <v>78057</v>
      </c>
      <c r="I6023">
        <v>5685</v>
      </c>
      <c r="J6023" s="5">
        <v>18450.36</v>
      </c>
      <c r="K6023">
        <v>583</v>
      </c>
      <c r="L6023" s="5">
        <v>63855.66</v>
      </c>
      <c r="M6023" s="4">
        <v>7.28</v>
      </c>
      <c r="N6023" s="4">
        <v>10.26</v>
      </c>
      <c r="O6023" s="4">
        <v>3.25</v>
      </c>
      <c r="P6023">
        <v>31.65</v>
      </c>
      <c r="Q6023" s="4">
        <v>3.46</v>
      </c>
    </row>
    <row r="6024" spans="1:17" x14ac:dyDescent="0.3">
      <c r="A6024" s="3">
        <v>45290</v>
      </c>
      <c r="B6024" s="11" t="str">
        <f t="shared" si="94"/>
        <v>Dec 2023</v>
      </c>
      <c r="C6024" t="s">
        <v>17</v>
      </c>
      <c r="D6024" t="s">
        <v>66</v>
      </c>
      <c r="E6024" t="s">
        <v>76</v>
      </c>
      <c r="F6024" t="s">
        <v>78</v>
      </c>
      <c r="G6024" t="str">
        <f>_xlfn.XLOOKUP(F6024,Product_Categories!A:A,Product_Categories!C:C,"Missing")</f>
        <v>Audience Analytics</v>
      </c>
      <c r="H6024">
        <v>12622</v>
      </c>
      <c r="I6024">
        <v>1155</v>
      </c>
      <c r="J6024" s="5">
        <v>5195.41</v>
      </c>
      <c r="K6024">
        <v>203</v>
      </c>
      <c r="L6024" s="5">
        <v>16764.509999999998</v>
      </c>
      <c r="M6024" s="4">
        <v>9.15</v>
      </c>
      <c r="N6024" s="4">
        <v>17.579999999999998</v>
      </c>
      <c r="O6024" s="4">
        <v>4.5</v>
      </c>
      <c r="P6024" s="4">
        <v>25.59</v>
      </c>
      <c r="Q6024" s="4">
        <v>3.23</v>
      </c>
    </row>
    <row r="6025" spans="1:17" x14ac:dyDescent="0.3">
      <c r="A6025" s="3">
        <v>45290</v>
      </c>
      <c r="B6025" s="11" t="str">
        <f t="shared" si="94"/>
        <v>Dec 2023</v>
      </c>
      <c r="C6025" t="s">
        <v>21</v>
      </c>
      <c r="D6025" t="s">
        <v>38</v>
      </c>
      <c r="E6025" t="s">
        <v>75</v>
      </c>
      <c r="F6025" t="s">
        <v>100</v>
      </c>
      <c r="G6025" t="str">
        <f>_xlfn.XLOOKUP(F6025,Product_Categories!A:A,Product_Categories!C:C,"Missing")</f>
        <v>Forms</v>
      </c>
      <c r="H6025">
        <v>103029</v>
      </c>
      <c r="I6025">
        <v>15207</v>
      </c>
      <c r="J6025" s="5">
        <v>51176.08</v>
      </c>
      <c r="K6025">
        <v>1321</v>
      </c>
      <c r="L6025" s="5">
        <v>162541.43</v>
      </c>
      <c r="M6025" s="4">
        <v>14.76</v>
      </c>
      <c r="N6025" s="4">
        <v>8.69</v>
      </c>
      <c r="O6025" s="4">
        <v>3.37</v>
      </c>
      <c r="P6025">
        <v>38.74</v>
      </c>
      <c r="Q6025" s="4">
        <v>3.18</v>
      </c>
    </row>
    <row r="6026" spans="1:17" x14ac:dyDescent="0.3">
      <c r="A6026" s="3">
        <v>45290</v>
      </c>
      <c r="B6026" s="11" t="str">
        <f t="shared" si="94"/>
        <v>Dec 2023</v>
      </c>
      <c r="C6026" t="s">
        <v>17</v>
      </c>
      <c r="D6026" t="s">
        <v>49</v>
      </c>
      <c r="E6026" t="s">
        <v>73</v>
      </c>
      <c r="F6026" t="s">
        <v>91</v>
      </c>
      <c r="G6026" t="str">
        <f>_xlfn.XLOOKUP(F6026,Product_Categories!A:A,Product_Categories!C:C,"Missing")</f>
        <v>Affiliate</v>
      </c>
      <c r="H6026">
        <v>82906</v>
      </c>
      <c r="I6026">
        <v>1293</v>
      </c>
      <c r="J6026" s="5">
        <v>3816.43</v>
      </c>
      <c r="K6026">
        <v>279</v>
      </c>
      <c r="L6026" s="5">
        <v>11737.81</v>
      </c>
      <c r="M6026" s="4">
        <v>1.56</v>
      </c>
      <c r="N6026" s="4">
        <v>21.58</v>
      </c>
      <c r="O6026" s="4">
        <v>2.95</v>
      </c>
      <c r="P6026" s="4">
        <v>13.68</v>
      </c>
      <c r="Q6026" s="4">
        <v>3.08</v>
      </c>
    </row>
    <row r="6027" spans="1:17" x14ac:dyDescent="0.3">
      <c r="A6027" s="3">
        <v>45290</v>
      </c>
      <c r="B6027" s="11" t="str">
        <f t="shared" si="94"/>
        <v>Dec 2023</v>
      </c>
      <c r="C6027" t="s">
        <v>108</v>
      </c>
      <c r="D6027" t="s">
        <v>29</v>
      </c>
      <c r="E6027" t="s">
        <v>75</v>
      </c>
      <c r="F6027" t="s">
        <v>94</v>
      </c>
      <c r="G6027" t="str">
        <f>_xlfn.XLOOKUP(F6027,Product_Categories!A:A,Product_Categories!C:C,"Missing")</f>
        <v>SEO</v>
      </c>
      <c r="H6027">
        <v>125448</v>
      </c>
      <c r="I6027">
        <v>1616</v>
      </c>
      <c r="J6027" s="5">
        <v>6573.15</v>
      </c>
      <c r="K6027">
        <v>148</v>
      </c>
      <c r="L6027" s="5">
        <v>18985.900000000001</v>
      </c>
      <c r="M6027" s="4">
        <v>1.29</v>
      </c>
      <c r="N6027" s="4">
        <v>9.16</v>
      </c>
      <c r="O6027" s="4">
        <v>4.07</v>
      </c>
      <c r="P6027">
        <v>44.41</v>
      </c>
      <c r="Q6027" s="4">
        <v>2.89</v>
      </c>
    </row>
    <row r="6028" spans="1:17" x14ac:dyDescent="0.3">
      <c r="A6028" s="3">
        <v>45290</v>
      </c>
      <c r="B6028" s="11" t="str">
        <f t="shared" si="94"/>
        <v>Dec 2023</v>
      </c>
      <c r="C6028" t="s">
        <v>108</v>
      </c>
      <c r="D6028" t="s">
        <v>46</v>
      </c>
      <c r="E6028" t="s">
        <v>74</v>
      </c>
      <c r="F6028" t="s">
        <v>81</v>
      </c>
      <c r="G6028" t="str">
        <f>_xlfn.XLOOKUP(F6028,Product_Categories!A:A,Product_Categories!C:C,"Missing")</f>
        <v>Lead Management</v>
      </c>
      <c r="H6028">
        <v>1500</v>
      </c>
      <c r="I6028">
        <v>182</v>
      </c>
      <c r="J6028" s="5">
        <v>220.95</v>
      </c>
      <c r="K6028">
        <v>5</v>
      </c>
      <c r="L6028" s="5">
        <v>536.14</v>
      </c>
      <c r="M6028" s="4">
        <v>12.13</v>
      </c>
      <c r="N6028" s="4">
        <v>2.75</v>
      </c>
      <c r="O6028" s="4">
        <v>1.21</v>
      </c>
      <c r="P6028">
        <v>44.19</v>
      </c>
      <c r="Q6028" s="4">
        <v>2.4300000000000002</v>
      </c>
    </row>
    <row r="6029" spans="1:17" x14ac:dyDescent="0.3">
      <c r="A6029" s="3">
        <v>45290</v>
      </c>
      <c r="B6029" s="11" t="str">
        <f t="shared" si="94"/>
        <v>Dec 2023</v>
      </c>
      <c r="C6029" t="s">
        <v>107</v>
      </c>
      <c r="D6029" t="s">
        <v>65</v>
      </c>
      <c r="E6029" t="s">
        <v>75</v>
      </c>
      <c r="F6029" t="s">
        <v>81</v>
      </c>
      <c r="G6029" t="str">
        <f>_xlfn.XLOOKUP(F6029,Product_Categories!A:A,Product_Categories!C:C,"Missing")</f>
        <v>Lead Management</v>
      </c>
      <c r="H6029">
        <v>140677</v>
      </c>
      <c r="I6029">
        <v>8545</v>
      </c>
      <c r="J6029" s="5">
        <v>35585.72</v>
      </c>
      <c r="K6029">
        <v>1141</v>
      </c>
      <c r="L6029" s="5">
        <v>76925.600000000006</v>
      </c>
      <c r="M6029" s="4">
        <v>6.07</v>
      </c>
      <c r="N6029" s="4">
        <v>13.35</v>
      </c>
      <c r="O6029" s="4">
        <v>4.16</v>
      </c>
      <c r="P6029">
        <v>31.19</v>
      </c>
      <c r="Q6029" s="4">
        <v>2.16</v>
      </c>
    </row>
    <row r="6030" spans="1:17" x14ac:dyDescent="0.3">
      <c r="A6030" s="3">
        <v>45290</v>
      </c>
      <c r="B6030" s="11" t="str">
        <f t="shared" si="94"/>
        <v>Dec 2023</v>
      </c>
      <c r="C6030" t="s">
        <v>18</v>
      </c>
      <c r="D6030" t="s">
        <v>29</v>
      </c>
      <c r="E6030" t="s">
        <v>76</v>
      </c>
      <c r="F6030" t="s">
        <v>91</v>
      </c>
      <c r="G6030" t="str">
        <f>_xlfn.XLOOKUP(F6030,Product_Categories!A:A,Product_Categories!C:C,"Missing")</f>
        <v>Affiliate</v>
      </c>
      <c r="H6030">
        <v>117132</v>
      </c>
      <c r="I6030">
        <v>2287</v>
      </c>
      <c r="J6030" s="5">
        <v>7988.36</v>
      </c>
      <c r="K6030">
        <v>188</v>
      </c>
      <c r="L6030" s="5">
        <v>17204.05</v>
      </c>
      <c r="M6030" s="4">
        <v>1.95</v>
      </c>
      <c r="N6030" s="4">
        <v>8.2200000000000006</v>
      </c>
      <c r="O6030" s="4">
        <v>3.49</v>
      </c>
      <c r="P6030" s="4">
        <v>42.49</v>
      </c>
      <c r="Q6030" s="4">
        <v>2.15</v>
      </c>
    </row>
    <row r="6031" spans="1:17" x14ac:dyDescent="0.3">
      <c r="A6031" s="3">
        <v>45290</v>
      </c>
      <c r="B6031" s="11" t="str">
        <f t="shared" si="94"/>
        <v>Dec 2023</v>
      </c>
      <c r="C6031" t="s">
        <v>108</v>
      </c>
      <c r="D6031" t="s">
        <v>46</v>
      </c>
      <c r="E6031" t="s">
        <v>76</v>
      </c>
      <c r="F6031" t="s">
        <v>81</v>
      </c>
      <c r="G6031" t="str">
        <f>_xlfn.XLOOKUP(F6031,Product_Categories!A:A,Product_Categories!C:C,"Missing")</f>
        <v>Lead Management</v>
      </c>
      <c r="H6031">
        <v>65032</v>
      </c>
      <c r="I6031">
        <v>7541</v>
      </c>
      <c r="J6031" s="5">
        <v>31871.77</v>
      </c>
      <c r="K6031">
        <v>861</v>
      </c>
      <c r="L6031" s="5">
        <v>63416.9</v>
      </c>
      <c r="M6031" s="4">
        <v>11.6</v>
      </c>
      <c r="N6031" s="4">
        <v>11.42</v>
      </c>
      <c r="O6031" s="4">
        <v>4.2300000000000004</v>
      </c>
      <c r="P6031">
        <v>37.020000000000003</v>
      </c>
      <c r="Q6031" s="4">
        <v>1.99</v>
      </c>
    </row>
    <row r="6032" spans="1:17" x14ac:dyDescent="0.3">
      <c r="A6032" s="3">
        <v>45290</v>
      </c>
      <c r="B6032" s="11" t="str">
        <f t="shared" si="94"/>
        <v>Dec 2023</v>
      </c>
      <c r="C6032" t="s">
        <v>17</v>
      </c>
      <c r="D6032" t="s">
        <v>31</v>
      </c>
      <c r="E6032" t="s">
        <v>74</v>
      </c>
      <c r="F6032" t="s">
        <v>87</v>
      </c>
      <c r="G6032" t="str">
        <f>_xlfn.XLOOKUP(F6032,Product_Categories!A:A,Product_Categories!C:C,"Missing")</f>
        <v>AdTech</v>
      </c>
      <c r="H6032">
        <v>2545</v>
      </c>
      <c r="I6032">
        <v>167</v>
      </c>
      <c r="J6032" s="5">
        <v>504</v>
      </c>
      <c r="K6032">
        <v>17</v>
      </c>
      <c r="L6032" s="5">
        <v>994.02</v>
      </c>
      <c r="M6032" s="4">
        <v>6.56</v>
      </c>
      <c r="N6032" s="4">
        <v>10.18</v>
      </c>
      <c r="O6032" s="4">
        <v>3.02</v>
      </c>
      <c r="P6032" s="4">
        <v>29.65</v>
      </c>
      <c r="Q6032" s="4">
        <v>1.97</v>
      </c>
    </row>
    <row r="6033" spans="1:17" x14ac:dyDescent="0.3">
      <c r="A6033" s="3">
        <v>45290</v>
      </c>
      <c r="B6033" s="11" t="str">
        <f t="shared" si="94"/>
        <v>Dec 2023</v>
      </c>
      <c r="C6033" t="s">
        <v>107</v>
      </c>
      <c r="D6033" t="s">
        <v>52</v>
      </c>
      <c r="E6033" t="s">
        <v>76</v>
      </c>
      <c r="F6033" t="s">
        <v>99</v>
      </c>
      <c r="G6033" t="str">
        <f>_xlfn.XLOOKUP(F6033,Product_Categories!A:A,Product_Categories!C:C,"Missing")</f>
        <v>Planning</v>
      </c>
      <c r="H6033">
        <v>31529</v>
      </c>
      <c r="I6033">
        <v>4587</v>
      </c>
      <c r="J6033" s="5">
        <v>14158.1</v>
      </c>
      <c r="K6033">
        <v>333</v>
      </c>
      <c r="L6033" s="5">
        <v>24732.06</v>
      </c>
      <c r="M6033" s="4">
        <v>14.55</v>
      </c>
      <c r="N6033" s="4">
        <v>7.26</v>
      </c>
      <c r="O6033" s="4">
        <v>3.09</v>
      </c>
      <c r="P6033">
        <v>42.52</v>
      </c>
      <c r="Q6033" s="4">
        <v>1.75</v>
      </c>
    </row>
    <row r="6034" spans="1:17" x14ac:dyDescent="0.3">
      <c r="A6034" s="3">
        <v>45290</v>
      </c>
      <c r="B6034" s="11" t="str">
        <f t="shared" si="94"/>
        <v>Dec 2023</v>
      </c>
      <c r="C6034" t="s">
        <v>19</v>
      </c>
      <c r="D6034" t="s">
        <v>64</v>
      </c>
      <c r="E6034" t="s">
        <v>74</v>
      </c>
      <c r="F6034" t="s">
        <v>89</v>
      </c>
      <c r="G6034" t="str">
        <f>_xlfn.XLOOKUP(F6034,Product_Categories!A:A,Product_Categories!C:C,"Missing")</f>
        <v>Push Notifications</v>
      </c>
      <c r="H6034">
        <v>106399</v>
      </c>
      <c r="I6034">
        <v>13361</v>
      </c>
      <c r="J6034" s="5">
        <v>51255.18</v>
      </c>
      <c r="K6034">
        <v>2515</v>
      </c>
      <c r="L6034" s="5">
        <v>87398.42</v>
      </c>
      <c r="M6034" s="4">
        <v>12.56</v>
      </c>
      <c r="N6034" s="4">
        <v>18.82</v>
      </c>
      <c r="O6034" s="4">
        <v>3.84</v>
      </c>
      <c r="P6034">
        <v>20.38</v>
      </c>
      <c r="Q6034" s="4">
        <v>1.71</v>
      </c>
    </row>
    <row r="6035" spans="1:17" x14ac:dyDescent="0.3">
      <c r="A6035" s="3">
        <v>45290</v>
      </c>
      <c r="B6035" s="11" t="str">
        <f t="shared" si="94"/>
        <v>Dec 2023</v>
      </c>
      <c r="C6035" t="s">
        <v>107</v>
      </c>
      <c r="D6035" t="s">
        <v>66</v>
      </c>
      <c r="E6035" t="s">
        <v>73</v>
      </c>
      <c r="F6035" t="s">
        <v>79</v>
      </c>
      <c r="G6035" t="str">
        <f>_xlfn.XLOOKUP(F6035,Product_Categories!A:A,Product_Categories!C:C,"Missing")</f>
        <v>Email Marketing</v>
      </c>
      <c r="H6035">
        <v>23037</v>
      </c>
      <c r="I6035">
        <v>2165</v>
      </c>
      <c r="J6035" s="5">
        <v>6380.94</v>
      </c>
      <c r="K6035">
        <v>84</v>
      </c>
      <c r="L6035" s="5">
        <v>10375.4</v>
      </c>
      <c r="M6035" s="4">
        <v>9.4</v>
      </c>
      <c r="N6035" s="4">
        <v>3.88</v>
      </c>
      <c r="O6035" s="4">
        <v>2.95</v>
      </c>
      <c r="P6035">
        <v>75.959999999999994</v>
      </c>
      <c r="Q6035" s="4">
        <v>1.63</v>
      </c>
    </row>
    <row r="6036" spans="1:17" x14ac:dyDescent="0.3">
      <c r="A6036" s="3">
        <v>45290</v>
      </c>
      <c r="B6036" s="11" t="str">
        <f t="shared" si="94"/>
        <v>Dec 2023</v>
      </c>
      <c r="C6036" t="s">
        <v>18</v>
      </c>
      <c r="D6036" t="s">
        <v>37</v>
      </c>
      <c r="E6036" t="s">
        <v>76</v>
      </c>
      <c r="F6036" t="s">
        <v>78</v>
      </c>
      <c r="G6036" t="str">
        <f>_xlfn.XLOOKUP(F6036,Product_Categories!A:A,Product_Categories!C:C,"Missing")</f>
        <v>Audience Analytics</v>
      </c>
      <c r="H6036">
        <v>93251</v>
      </c>
      <c r="I6036">
        <v>3687</v>
      </c>
      <c r="J6036" s="5">
        <v>14340.5</v>
      </c>
      <c r="K6036">
        <v>500</v>
      </c>
      <c r="L6036" s="5">
        <v>22667</v>
      </c>
      <c r="M6036" s="4">
        <v>3.95</v>
      </c>
      <c r="N6036" s="4">
        <v>13.56</v>
      </c>
      <c r="O6036" s="4">
        <v>3.89</v>
      </c>
      <c r="P6036" s="4">
        <v>28.68</v>
      </c>
      <c r="Q6036" s="4">
        <v>1.58</v>
      </c>
    </row>
    <row r="6037" spans="1:17" x14ac:dyDescent="0.3">
      <c r="A6037" s="3">
        <v>45290</v>
      </c>
      <c r="B6037" s="11" t="str">
        <f t="shared" si="94"/>
        <v>Dec 2023</v>
      </c>
      <c r="C6037" t="s">
        <v>19</v>
      </c>
      <c r="D6037" t="s">
        <v>62</v>
      </c>
      <c r="E6037" t="s">
        <v>73</v>
      </c>
      <c r="F6037" t="s">
        <v>81</v>
      </c>
      <c r="G6037" t="str">
        <f>_xlfn.XLOOKUP(F6037,Product_Categories!A:A,Product_Categories!C:C,"Missing")</f>
        <v>Lead Management</v>
      </c>
      <c r="H6037">
        <v>116070</v>
      </c>
      <c r="I6037">
        <v>5645</v>
      </c>
      <c r="J6037" s="5">
        <v>23866.39</v>
      </c>
      <c r="K6037">
        <v>502</v>
      </c>
      <c r="L6037" s="5">
        <v>37795.370000000003</v>
      </c>
      <c r="M6037" s="4">
        <v>4.8600000000000003</v>
      </c>
      <c r="N6037" s="4">
        <v>8.89</v>
      </c>
      <c r="O6037" s="4">
        <v>4.2300000000000004</v>
      </c>
      <c r="P6037">
        <v>47.54</v>
      </c>
      <c r="Q6037" s="4">
        <v>1.58</v>
      </c>
    </row>
    <row r="6038" spans="1:17" x14ac:dyDescent="0.3">
      <c r="A6038" s="3">
        <v>45290</v>
      </c>
      <c r="B6038" s="11" t="str">
        <f t="shared" si="94"/>
        <v>Dec 2023</v>
      </c>
      <c r="C6038" t="s">
        <v>19</v>
      </c>
      <c r="D6038" t="s">
        <v>43</v>
      </c>
      <c r="E6038" t="s">
        <v>75</v>
      </c>
      <c r="F6038" t="s">
        <v>80</v>
      </c>
      <c r="G6038" t="str">
        <f>_xlfn.XLOOKUP(F6038,Product_Categories!A:A,Product_Categories!C:C,"Missing")</f>
        <v>Feedback</v>
      </c>
      <c r="H6038">
        <v>79210</v>
      </c>
      <c r="I6038">
        <v>2336</v>
      </c>
      <c r="J6038" s="5">
        <v>8130.76</v>
      </c>
      <c r="K6038">
        <v>107</v>
      </c>
      <c r="L6038" s="5">
        <v>12329.83</v>
      </c>
      <c r="M6038" s="4">
        <v>2.95</v>
      </c>
      <c r="N6038" s="4">
        <v>4.58</v>
      </c>
      <c r="O6038" s="4">
        <v>3.48</v>
      </c>
      <c r="P6038">
        <v>75.989999999999995</v>
      </c>
      <c r="Q6038" s="4">
        <v>1.52</v>
      </c>
    </row>
    <row r="6039" spans="1:17" x14ac:dyDescent="0.3">
      <c r="A6039" s="3">
        <v>45290</v>
      </c>
      <c r="B6039" s="11" t="str">
        <f t="shared" si="94"/>
        <v>Dec 2023</v>
      </c>
      <c r="C6039" t="s">
        <v>107</v>
      </c>
      <c r="D6039" t="s">
        <v>49</v>
      </c>
      <c r="E6039" t="s">
        <v>74</v>
      </c>
      <c r="F6039" t="s">
        <v>85</v>
      </c>
      <c r="G6039" t="str">
        <f>_xlfn.XLOOKUP(F6039,Product_Categories!A:A,Product_Categories!C:C,"Missing")</f>
        <v>Budgeting</v>
      </c>
      <c r="H6039">
        <v>27231</v>
      </c>
      <c r="I6039">
        <v>3913</v>
      </c>
      <c r="J6039" s="5">
        <v>11009.86</v>
      </c>
      <c r="K6039">
        <v>165</v>
      </c>
      <c r="L6039" s="5">
        <v>16683.75</v>
      </c>
      <c r="M6039" s="4">
        <v>14.37</v>
      </c>
      <c r="N6039" s="4">
        <v>4.22</v>
      </c>
      <c r="O6039" s="4">
        <v>2.81</v>
      </c>
      <c r="P6039">
        <v>66.73</v>
      </c>
      <c r="Q6039" s="4">
        <v>1.52</v>
      </c>
    </row>
    <row r="6040" spans="1:17" x14ac:dyDescent="0.3">
      <c r="A6040" s="3">
        <v>45290</v>
      </c>
      <c r="B6040" s="11" t="str">
        <f t="shared" si="94"/>
        <v>Dec 2023</v>
      </c>
      <c r="C6040" t="s">
        <v>108</v>
      </c>
      <c r="D6040" t="s">
        <v>38</v>
      </c>
      <c r="E6040" t="s">
        <v>75</v>
      </c>
      <c r="F6040" t="s">
        <v>103</v>
      </c>
      <c r="G6040" t="str">
        <f>_xlfn.XLOOKUP(F6040,Product_Categories!A:A,Product_Categories!C:C,"Missing")</f>
        <v>Automation</v>
      </c>
      <c r="H6040">
        <v>19154</v>
      </c>
      <c r="I6040">
        <v>2119</v>
      </c>
      <c r="J6040" s="5">
        <v>9060.99</v>
      </c>
      <c r="K6040">
        <v>293</v>
      </c>
      <c r="L6040" s="5">
        <v>13701.05</v>
      </c>
      <c r="M6040" s="4">
        <v>11.06</v>
      </c>
      <c r="N6040" s="4">
        <v>13.83</v>
      </c>
      <c r="O6040" s="4">
        <v>4.28</v>
      </c>
      <c r="P6040">
        <v>30.92</v>
      </c>
      <c r="Q6040" s="4">
        <v>1.51</v>
      </c>
    </row>
    <row r="6041" spans="1:17" x14ac:dyDescent="0.3">
      <c r="A6041" s="3">
        <v>45290</v>
      </c>
      <c r="B6041" s="11" t="str">
        <f t="shared" si="94"/>
        <v>Dec 2023</v>
      </c>
      <c r="C6041" t="s">
        <v>17</v>
      </c>
      <c r="D6041" t="s">
        <v>51</v>
      </c>
      <c r="E6041" t="s">
        <v>75</v>
      </c>
      <c r="F6041" t="s">
        <v>90</v>
      </c>
      <c r="G6041" t="str">
        <f>_xlfn.XLOOKUP(F6041,Product_Categories!A:A,Product_Categories!C:C,"Missing")</f>
        <v>Brand Monitoring</v>
      </c>
      <c r="H6041">
        <v>27946</v>
      </c>
      <c r="I6041">
        <v>2535</v>
      </c>
      <c r="J6041" s="5">
        <v>5161.03</v>
      </c>
      <c r="K6041">
        <v>102</v>
      </c>
      <c r="L6041" s="5">
        <v>7177.07</v>
      </c>
      <c r="M6041" s="4">
        <v>9.07</v>
      </c>
      <c r="N6041" s="4">
        <v>4.0199999999999996</v>
      </c>
      <c r="O6041" s="4">
        <v>2.04</v>
      </c>
      <c r="P6041" s="4">
        <v>50.6</v>
      </c>
      <c r="Q6041" s="4">
        <v>1.39</v>
      </c>
    </row>
    <row r="6042" spans="1:17" x14ac:dyDescent="0.3">
      <c r="A6042" s="3">
        <v>45290</v>
      </c>
      <c r="B6042" s="11" t="str">
        <f t="shared" si="94"/>
        <v>Dec 2023</v>
      </c>
      <c r="C6042" t="s">
        <v>18</v>
      </c>
      <c r="D6042" t="s">
        <v>38</v>
      </c>
      <c r="E6042" t="s">
        <v>76</v>
      </c>
      <c r="F6042" t="s">
        <v>93</v>
      </c>
      <c r="G6042" t="str">
        <f>_xlfn.XLOOKUP(F6042,Product_Categories!A:A,Product_Categories!C:C,"Missing")</f>
        <v>Social Media</v>
      </c>
      <c r="H6042">
        <v>92183</v>
      </c>
      <c r="I6042">
        <v>13049</v>
      </c>
      <c r="J6042" s="5">
        <v>40292.550000000003</v>
      </c>
      <c r="K6042">
        <v>965</v>
      </c>
      <c r="L6042" s="5">
        <v>52197.01</v>
      </c>
      <c r="M6042" s="4">
        <v>14.16</v>
      </c>
      <c r="N6042" s="4">
        <v>7.4</v>
      </c>
      <c r="O6042" s="4">
        <v>3.09</v>
      </c>
      <c r="P6042">
        <v>41.75</v>
      </c>
      <c r="Q6042" s="4">
        <v>1.3</v>
      </c>
    </row>
    <row r="6043" spans="1:17" x14ac:dyDescent="0.3">
      <c r="A6043" s="3">
        <v>45290</v>
      </c>
      <c r="B6043" s="11" t="str">
        <f t="shared" si="94"/>
        <v>Dec 2023</v>
      </c>
      <c r="C6043" t="s">
        <v>107</v>
      </c>
      <c r="D6043" t="s">
        <v>43</v>
      </c>
      <c r="E6043" t="s">
        <v>76</v>
      </c>
      <c r="F6043" t="s">
        <v>106</v>
      </c>
      <c r="G6043" t="str">
        <f>_xlfn.XLOOKUP(F6043,Product_Categories!A:A,Product_Categories!C:C,"Missing")</f>
        <v>Reporting</v>
      </c>
      <c r="H6043">
        <v>22777</v>
      </c>
      <c r="I6043">
        <v>2180</v>
      </c>
      <c r="J6043" s="5">
        <v>9544.0400000000009</v>
      </c>
      <c r="K6043">
        <v>281</v>
      </c>
      <c r="L6043" s="5">
        <v>11673.39</v>
      </c>
      <c r="M6043" s="4">
        <v>9.57</v>
      </c>
      <c r="N6043" s="4">
        <v>12.89</v>
      </c>
      <c r="O6043" s="4">
        <v>4.38</v>
      </c>
      <c r="P6043">
        <v>33.96</v>
      </c>
      <c r="Q6043" s="4">
        <v>1.22</v>
      </c>
    </row>
    <row r="6044" spans="1:17" x14ac:dyDescent="0.3">
      <c r="A6044" s="3">
        <v>45290</v>
      </c>
      <c r="B6044" s="11" t="str">
        <f t="shared" si="94"/>
        <v>Dec 2023</v>
      </c>
      <c r="C6044" t="s">
        <v>19</v>
      </c>
      <c r="D6044" t="s">
        <v>28</v>
      </c>
      <c r="E6044" t="s">
        <v>73</v>
      </c>
      <c r="F6044" t="s">
        <v>86</v>
      </c>
      <c r="G6044" t="str">
        <f>_xlfn.XLOOKUP(F6044,Product_Categories!A:A,Product_Categories!C:C,"Missing")</f>
        <v>Website Tools</v>
      </c>
      <c r="H6044">
        <v>96244</v>
      </c>
      <c r="I6044">
        <v>4740</v>
      </c>
      <c r="J6044" s="5">
        <v>17376</v>
      </c>
      <c r="K6044">
        <v>546</v>
      </c>
      <c r="L6044" s="5">
        <v>20140.64</v>
      </c>
      <c r="M6044" s="4">
        <v>4.92</v>
      </c>
      <c r="N6044" s="4">
        <v>11.52</v>
      </c>
      <c r="O6044" s="4">
        <v>3.67</v>
      </c>
      <c r="P6044">
        <v>31.82</v>
      </c>
      <c r="Q6044" s="4">
        <v>1.1599999999999999</v>
      </c>
    </row>
    <row r="6045" spans="1:17" x14ac:dyDescent="0.3">
      <c r="A6045" s="3">
        <v>45290</v>
      </c>
      <c r="B6045" s="11" t="str">
        <f t="shared" si="94"/>
        <v>Dec 2023</v>
      </c>
      <c r="C6045" t="s">
        <v>19</v>
      </c>
      <c r="D6045" t="s">
        <v>33</v>
      </c>
      <c r="E6045" t="s">
        <v>73</v>
      </c>
      <c r="F6045" t="s">
        <v>100</v>
      </c>
      <c r="G6045" t="str">
        <f>_xlfn.XLOOKUP(F6045,Product_Categories!A:A,Product_Categories!C:C,"Missing")</f>
        <v>Forms</v>
      </c>
      <c r="H6045">
        <v>33352</v>
      </c>
      <c r="I6045">
        <v>746</v>
      </c>
      <c r="J6045" s="5">
        <v>945.65</v>
      </c>
      <c r="K6045">
        <v>46</v>
      </c>
      <c r="L6045" s="5">
        <v>833.04</v>
      </c>
      <c r="M6045" s="4">
        <v>2.2400000000000002</v>
      </c>
      <c r="N6045" s="4">
        <v>6.17</v>
      </c>
      <c r="O6045" s="4">
        <v>1.27</v>
      </c>
      <c r="P6045">
        <v>20.56</v>
      </c>
      <c r="Q6045" s="4">
        <v>0.88</v>
      </c>
    </row>
    <row r="6046" spans="1:17" x14ac:dyDescent="0.3">
      <c r="A6046" s="3">
        <v>45290</v>
      </c>
      <c r="B6046" s="11" t="str">
        <f t="shared" si="94"/>
        <v>Dec 2023</v>
      </c>
      <c r="C6046" t="s">
        <v>19</v>
      </c>
      <c r="D6046" t="s">
        <v>49</v>
      </c>
      <c r="E6046" t="s">
        <v>75</v>
      </c>
      <c r="F6046" t="s">
        <v>100</v>
      </c>
      <c r="G6046" t="str">
        <f>_xlfn.XLOOKUP(F6046,Product_Categories!A:A,Product_Categories!C:C,"Missing")</f>
        <v>Forms</v>
      </c>
      <c r="H6046">
        <v>115500</v>
      </c>
      <c r="I6046">
        <v>15743</v>
      </c>
      <c r="J6046" s="5">
        <v>42906.13</v>
      </c>
      <c r="K6046">
        <v>1121</v>
      </c>
      <c r="L6046" s="5">
        <v>32445.14</v>
      </c>
      <c r="M6046" s="4">
        <v>13.63</v>
      </c>
      <c r="N6046" s="4">
        <v>7.12</v>
      </c>
      <c r="O6046" s="4">
        <v>2.73</v>
      </c>
      <c r="P6046">
        <v>38.270000000000003</v>
      </c>
      <c r="Q6046" s="4">
        <v>0.76</v>
      </c>
    </row>
    <row r="6047" spans="1:17" x14ac:dyDescent="0.3">
      <c r="A6047" s="3">
        <v>45290</v>
      </c>
      <c r="B6047" s="11" t="str">
        <f t="shared" si="94"/>
        <v>Dec 2023</v>
      </c>
      <c r="C6047" t="s">
        <v>18</v>
      </c>
      <c r="D6047" t="s">
        <v>69</v>
      </c>
      <c r="E6047" t="s">
        <v>75</v>
      </c>
      <c r="F6047" t="s">
        <v>92</v>
      </c>
      <c r="G6047" t="str">
        <f>_xlfn.XLOOKUP(F6047,Product_Categories!A:A,Product_Categories!C:C,"Missing")</f>
        <v>Design</v>
      </c>
      <c r="H6047">
        <v>87958</v>
      </c>
      <c r="I6047">
        <v>9113</v>
      </c>
      <c r="J6047" s="5">
        <v>37170.639999999999</v>
      </c>
      <c r="K6047">
        <v>509</v>
      </c>
      <c r="L6047" s="5">
        <v>27395.78</v>
      </c>
      <c r="M6047" s="4">
        <v>10.36</v>
      </c>
      <c r="N6047" s="4">
        <v>5.59</v>
      </c>
      <c r="O6047" s="4">
        <v>4.08</v>
      </c>
      <c r="P6047" s="4">
        <v>73.03</v>
      </c>
      <c r="Q6047" s="4">
        <v>0.74</v>
      </c>
    </row>
    <row r="6048" spans="1:17" x14ac:dyDescent="0.3">
      <c r="A6048" s="3">
        <v>45290</v>
      </c>
      <c r="B6048" s="11" t="str">
        <f t="shared" si="94"/>
        <v>Dec 2023</v>
      </c>
      <c r="C6048" t="s">
        <v>17</v>
      </c>
      <c r="D6048" t="s">
        <v>39</v>
      </c>
      <c r="E6048" t="s">
        <v>75</v>
      </c>
      <c r="F6048" t="s">
        <v>97</v>
      </c>
      <c r="G6048" t="str">
        <f>_xlfn.XLOOKUP(F6048,Product_Categories!A:A,Product_Categories!C:C,"Missing")</f>
        <v>Webinars</v>
      </c>
      <c r="H6048">
        <v>102822</v>
      </c>
      <c r="I6048">
        <v>11049</v>
      </c>
      <c r="J6048" s="5">
        <v>47031.44</v>
      </c>
      <c r="K6048">
        <v>1022</v>
      </c>
      <c r="L6048" s="5">
        <v>13520.13</v>
      </c>
      <c r="M6048" s="4">
        <v>10.75</v>
      </c>
      <c r="N6048" s="4">
        <v>9.25</v>
      </c>
      <c r="O6048" s="4">
        <v>4.26</v>
      </c>
      <c r="P6048" s="4">
        <v>46.02</v>
      </c>
      <c r="Q6048" s="4">
        <v>0.28999999999999998</v>
      </c>
    </row>
    <row r="6049" spans="1:17" x14ac:dyDescent="0.3">
      <c r="A6049" s="3">
        <v>45290</v>
      </c>
      <c r="B6049" s="11" t="str">
        <f t="shared" si="94"/>
        <v>Dec 2023</v>
      </c>
      <c r="C6049" t="s">
        <v>108</v>
      </c>
      <c r="D6049" t="s">
        <v>30</v>
      </c>
      <c r="E6049" t="s">
        <v>76</v>
      </c>
      <c r="F6049" t="s">
        <v>87</v>
      </c>
      <c r="G6049" t="str">
        <f>_xlfn.XLOOKUP(F6049,Product_Categories!A:A,Product_Categories!C:C,"Missing")</f>
        <v>AdTech</v>
      </c>
      <c r="H6049">
        <v>147577</v>
      </c>
      <c r="I6049">
        <v>14115</v>
      </c>
      <c r="J6049" s="5">
        <v>47315.42</v>
      </c>
      <c r="K6049">
        <v>639</v>
      </c>
      <c r="L6049" s="5">
        <v>8611.02</v>
      </c>
      <c r="M6049" s="4">
        <v>9.56</v>
      </c>
      <c r="N6049" s="4">
        <v>4.53</v>
      </c>
      <c r="O6049" s="4">
        <v>3.35</v>
      </c>
      <c r="P6049">
        <v>74.05</v>
      </c>
      <c r="Q6049" s="4">
        <v>0.18</v>
      </c>
    </row>
    <row r="6050" spans="1:17" x14ac:dyDescent="0.3">
      <c r="A6050" s="3">
        <v>45291</v>
      </c>
      <c r="B6050" s="11" t="str">
        <f t="shared" si="94"/>
        <v>Dec 2023</v>
      </c>
      <c r="C6050" t="s">
        <v>107</v>
      </c>
      <c r="D6050" t="s">
        <v>66</v>
      </c>
      <c r="E6050" t="s">
        <v>74</v>
      </c>
      <c r="F6050" t="s">
        <v>101</v>
      </c>
      <c r="G6050" t="str">
        <f>_xlfn.XLOOKUP(F6050,Product_Categories!A:A,Product_Categories!C:C,"Missing")</f>
        <v>Conversion</v>
      </c>
      <c r="H6050">
        <v>83128</v>
      </c>
      <c r="I6050">
        <v>6408</v>
      </c>
      <c r="J6050" s="5">
        <v>3159.96</v>
      </c>
      <c r="K6050">
        <v>1375</v>
      </c>
      <c r="L6050" s="5">
        <v>265628.46999999997</v>
      </c>
      <c r="M6050" s="4">
        <v>7.71</v>
      </c>
      <c r="N6050" s="4">
        <v>21.46</v>
      </c>
      <c r="O6050" s="4">
        <v>0.49</v>
      </c>
      <c r="P6050">
        <v>2.2999999999999998</v>
      </c>
      <c r="Q6050" s="4">
        <v>84.06</v>
      </c>
    </row>
    <row r="6051" spans="1:17" x14ac:dyDescent="0.3">
      <c r="A6051" s="3">
        <v>45291</v>
      </c>
      <c r="B6051" s="11" t="str">
        <f t="shared" si="94"/>
        <v>Dec 2023</v>
      </c>
      <c r="C6051" t="s">
        <v>108</v>
      </c>
      <c r="D6051" t="s">
        <v>46</v>
      </c>
      <c r="E6051" t="s">
        <v>73</v>
      </c>
      <c r="F6051" t="s">
        <v>101</v>
      </c>
      <c r="G6051" t="str">
        <f>_xlfn.XLOOKUP(F6051,Product_Categories!A:A,Product_Categories!C:C,"Missing")</f>
        <v>Conversion</v>
      </c>
      <c r="H6051">
        <v>67234</v>
      </c>
      <c r="I6051">
        <v>2229</v>
      </c>
      <c r="J6051" s="5">
        <v>1835.02</v>
      </c>
      <c r="K6051">
        <v>421</v>
      </c>
      <c r="L6051" s="5">
        <v>69284.83</v>
      </c>
      <c r="M6051" s="4">
        <v>3.32</v>
      </c>
      <c r="N6051" s="4">
        <v>18.89</v>
      </c>
      <c r="O6051" s="4">
        <v>0.82</v>
      </c>
      <c r="P6051">
        <v>4.3600000000000003</v>
      </c>
      <c r="Q6051" s="4">
        <v>37.76</v>
      </c>
    </row>
    <row r="6052" spans="1:17" x14ac:dyDescent="0.3">
      <c r="A6052" s="3">
        <v>45291</v>
      </c>
      <c r="B6052" s="11" t="str">
        <f t="shared" si="94"/>
        <v>Dec 2023</v>
      </c>
      <c r="C6052" t="s">
        <v>108</v>
      </c>
      <c r="D6052" t="s">
        <v>66</v>
      </c>
      <c r="E6052" t="s">
        <v>74</v>
      </c>
      <c r="F6052" t="s">
        <v>104</v>
      </c>
      <c r="G6052" t="str">
        <f>_xlfn.XLOOKUP(F6052,Product_Categories!A:A,Product_Categories!C:C,"Missing")</f>
        <v>Surveys</v>
      </c>
      <c r="H6052">
        <v>13162</v>
      </c>
      <c r="I6052">
        <v>1132</v>
      </c>
      <c r="J6052" s="5">
        <v>613.21</v>
      </c>
      <c r="K6052">
        <v>112</v>
      </c>
      <c r="L6052" s="5">
        <v>20627.32</v>
      </c>
      <c r="M6052" s="4">
        <v>8.6</v>
      </c>
      <c r="N6052" s="4">
        <v>9.89</v>
      </c>
      <c r="O6052" s="4">
        <v>0.54</v>
      </c>
      <c r="P6052">
        <v>5.48</v>
      </c>
      <c r="Q6052" s="4">
        <v>33.64</v>
      </c>
    </row>
    <row r="6053" spans="1:17" x14ac:dyDescent="0.3">
      <c r="A6053" s="3">
        <v>45291</v>
      </c>
      <c r="B6053" s="11" t="str">
        <f t="shared" si="94"/>
        <v>Dec 2023</v>
      </c>
      <c r="C6053" t="s">
        <v>18</v>
      </c>
      <c r="D6053" t="s">
        <v>62</v>
      </c>
      <c r="E6053" t="s">
        <v>75</v>
      </c>
      <c r="F6053" t="s">
        <v>82</v>
      </c>
      <c r="G6053" t="str">
        <f>_xlfn.XLOOKUP(F6053,Product_Categories!A:A,Product_Categories!C:C,"Missing")</f>
        <v>Mobile Ads</v>
      </c>
      <c r="H6053">
        <v>36519</v>
      </c>
      <c r="I6053">
        <v>5151</v>
      </c>
      <c r="J6053" s="5">
        <v>4460.6099999999997</v>
      </c>
      <c r="K6053">
        <v>844</v>
      </c>
      <c r="L6053" s="5">
        <v>144245.64000000001</v>
      </c>
      <c r="M6053" s="4">
        <v>14.1</v>
      </c>
      <c r="N6053" s="4">
        <v>16.39</v>
      </c>
      <c r="O6053" s="4">
        <v>0.87</v>
      </c>
      <c r="P6053">
        <v>5.29</v>
      </c>
      <c r="Q6053" s="4">
        <v>32.340000000000003</v>
      </c>
    </row>
    <row r="6054" spans="1:17" x14ac:dyDescent="0.3">
      <c r="A6054" s="3">
        <v>45291</v>
      </c>
      <c r="B6054" s="11" t="str">
        <f t="shared" si="94"/>
        <v>Dec 2023</v>
      </c>
      <c r="C6054" t="s">
        <v>107</v>
      </c>
      <c r="D6054" t="s">
        <v>40</v>
      </c>
      <c r="E6054" t="s">
        <v>74</v>
      </c>
      <c r="F6054" t="s">
        <v>104</v>
      </c>
      <c r="G6054" t="str">
        <f>_xlfn.XLOOKUP(F6054,Product_Categories!A:A,Product_Categories!C:C,"Missing")</f>
        <v>Surveys</v>
      </c>
      <c r="H6054">
        <v>66863</v>
      </c>
      <c r="I6054">
        <v>8761</v>
      </c>
      <c r="J6054" s="5">
        <v>5172.07</v>
      </c>
      <c r="K6054">
        <v>1462</v>
      </c>
      <c r="L6054" s="5">
        <v>161260.98000000001</v>
      </c>
      <c r="M6054" s="4">
        <v>13.1</v>
      </c>
      <c r="N6054" s="4">
        <v>16.690000000000001</v>
      </c>
      <c r="O6054" s="4">
        <v>0.59</v>
      </c>
      <c r="P6054">
        <v>3.54</v>
      </c>
      <c r="Q6054" s="4">
        <v>31.18</v>
      </c>
    </row>
    <row r="6055" spans="1:17" x14ac:dyDescent="0.3">
      <c r="A6055" s="3">
        <v>45291</v>
      </c>
      <c r="B6055" s="11" t="str">
        <f t="shared" si="94"/>
        <v>Dec 2023</v>
      </c>
      <c r="C6055" t="s">
        <v>21</v>
      </c>
      <c r="D6055" t="s">
        <v>70</v>
      </c>
      <c r="E6055" t="s">
        <v>76</v>
      </c>
      <c r="F6055" t="s">
        <v>77</v>
      </c>
      <c r="G6055" t="str">
        <f>_xlfn.XLOOKUP(F6055,Product_Categories!A:A,Product_Categories!C:C,"Missing")</f>
        <v>SEO</v>
      </c>
      <c r="H6055">
        <v>83365</v>
      </c>
      <c r="I6055">
        <v>8928</v>
      </c>
      <c r="J6055" s="5">
        <v>4540.5</v>
      </c>
      <c r="K6055">
        <v>1505</v>
      </c>
      <c r="L6055" s="5">
        <v>120762.39</v>
      </c>
      <c r="M6055" s="4">
        <v>10.71</v>
      </c>
      <c r="N6055" s="4">
        <v>16.86</v>
      </c>
      <c r="O6055" s="4">
        <v>0.51</v>
      </c>
      <c r="P6055">
        <v>3.02</v>
      </c>
      <c r="Q6055" s="4">
        <v>26.6</v>
      </c>
    </row>
    <row r="6056" spans="1:17" x14ac:dyDescent="0.3">
      <c r="A6056" s="3">
        <v>45291</v>
      </c>
      <c r="B6056" s="11" t="str">
        <f t="shared" si="94"/>
        <v>Dec 2023</v>
      </c>
      <c r="C6056" t="s">
        <v>108</v>
      </c>
      <c r="D6056" t="s">
        <v>39</v>
      </c>
      <c r="E6056" t="s">
        <v>73</v>
      </c>
      <c r="F6056" t="s">
        <v>87</v>
      </c>
      <c r="G6056" t="str">
        <f>_xlfn.XLOOKUP(F6056,Product_Categories!A:A,Product_Categories!C:C,"Missing")</f>
        <v>AdTech</v>
      </c>
      <c r="H6056">
        <v>49742</v>
      </c>
      <c r="I6056">
        <v>526</v>
      </c>
      <c r="J6056" s="5">
        <v>780.15</v>
      </c>
      <c r="K6056">
        <v>107</v>
      </c>
      <c r="L6056" s="5">
        <v>20614.560000000001</v>
      </c>
      <c r="M6056" s="4">
        <v>1.06</v>
      </c>
      <c r="N6056" s="4">
        <v>20.34</v>
      </c>
      <c r="O6056" s="4">
        <v>1.48</v>
      </c>
      <c r="P6056">
        <v>7.29</v>
      </c>
      <c r="Q6056" s="4">
        <v>26.42</v>
      </c>
    </row>
    <row r="6057" spans="1:17" x14ac:dyDescent="0.3">
      <c r="A6057" s="3">
        <v>45291</v>
      </c>
      <c r="B6057" s="11" t="str">
        <f t="shared" si="94"/>
        <v>Dec 2023</v>
      </c>
      <c r="C6057" t="s">
        <v>107</v>
      </c>
      <c r="D6057" t="s">
        <v>71</v>
      </c>
      <c r="E6057" t="s">
        <v>73</v>
      </c>
      <c r="F6057" t="s">
        <v>82</v>
      </c>
      <c r="G6057" t="str">
        <f>_xlfn.XLOOKUP(F6057,Product_Categories!A:A,Product_Categories!C:C,"Missing")</f>
        <v>Mobile Ads</v>
      </c>
      <c r="H6057">
        <v>11902</v>
      </c>
      <c r="I6057">
        <v>588</v>
      </c>
      <c r="J6057" s="5">
        <v>321.86</v>
      </c>
      <c r="K6057">
        <v>73</v>
      </c>
      <c r="L6057" s="5">
        <v>5984.72</v>
      </c>
      <c r="M6057" s="4">
        <v>4.9400000000000004</v>
      </c>
      <c r="N6057" s="4">
        <v>12.41</v>
      </c>
      <c r="O6057" s="4">
        <v>0.55000000000000004</v>
      </c>
      <c r="P6057">
        <v>4.41</v>
      </c>
      <c r="Q6057" s="4">
        <v>18.59</v>
      </c>
    </row>
    <row r="6058" spans="1:17" x14ac:dyDescent="0.3">
      <c r="A6058" s="3">
        <v>45291</v>
      </c>
      <c r="B6058" s="11" t="str">
        <f t="shared" si="94"/>
        <v>Dec 2023</v>
      </c>
      <c r="C6058" t="s">
        <v>17</v>
      </c>
      <c r="D6058" t="s">
        <v>42</v>
      </c>
      <c r="E6058" t="s">
        <v>73</v>
      </c>
      <c r="F6058" t="s">
        <v>106</v>
      </c>
      <c r="G6058" t="str">
        <f>_xlfn.XLOOKUP(F6058,Product_Categories!A:A,Product_Categories!C:C,"Missing")</f>
        <v>Reporting</v>
      </c>
      <c r="H6058">
        <v>4895</v>
      </c>
      <c r="I6058">
        <v>471</v>
      </c>
      <c r="J6058" s="5">
        <v>293.32</v>
      </c>
      <c r="K6058">
        <v>81</v>
      </c>
      <c r="L6058" s="5">
        <v>5421.28</v>
      </c>
      <c r="M6058" s="4">
        <v>9.6199999999999992</v>
      </c>
      <c r="N6058" s="4">
        <v>17.2</v>
      </c>
      <c r="O6058" s="4">
        <v>0.62</v>
      </c>
      <c r="P6058" s="4">
        <v>3.62</v>
      </c>
      <c r="Q6058" s="4">
        <v>18.48</v>
      </c>
    </row>
    <row r="6059" spans="1:17" x14ac:dyDescent="0.3">
      <c r="A6059" s="3">
        <v>45291</v>
      </c>
      <c r="B6059" s="11" t="str">
        <f t="shared" si="94"/>
        <v>Dec 2023</v>
      </c>
      <c r="C6059" t="s">
        <v>108</v>
      </c>
      <c r="D6059" t="s">
        <v>53</v>
      </c>
      <c r="E6059" t="s">
        <v>76</v>
      </c>
      <c r="F6059" t="s">
        <v>92</v>
      </c>
      <c r="G6059" t="str">
        <f>_xlfn.XLOOKUP(F6059,Product_Categories!A:A,Product_Categories!C:C,"Missing")</f>
        <v>Design</v>
      </c>
      <c r="H6059">
        <v>66086</v>
      </c>
      <c r="I6059">
        <v>2383</v>
      </c>
      <c r="J6059" s="5">
        <v>2657.18</v>
      </c>
      <c r="K6059">
        <v>473</v>
      </c>
      <c r="L6059" s="5">
        <v>48086.32</v>
      </c>
      <c r="M6059" s="4">
        <v>3.61</v>
      </c>
      <c r="N6059" s="4">
        <v>19.850000000000001</v>
      </c>
      <c r="O6059" s="4">
        <v>1.1200000000000001</v>
      </c>
      <c r="P6059">
        <v>5.62</v>
      </c>
      <c r="Q6059" s="4">
        <v>18.100000000000001</v>
      </c>
    </row>
    <row r="6060" spans="1:17" x14ac:dyDescent="0.3">
      <c r="A6060" s="3">
        <v>45291</v>
      </c>
      <c r="B6060" s="11" t="str">
        <f t="shared" si="94"/>
        <v>Dec 2023</v>
      </c>
      <c r="C6060" t="s">
        <v>21</v>
      </c>
      <c r="D6060" t="s">
        <v>65</v>
      </c>
      <c r="E6060" t="s">
        <v>74</v>
      </c>
      <c r="F6060" t="s">
        <v>103</v>
      </c>
      <c r="G6060" t="str">
        <f>_xlfn.XLOOKUP(F6060,Product_Categories!A:A,Product_Categories!C:C,"Missing")</f>
        <v>Automation</v>
      </c>
      <c r="H6060">
        <v>119171</v>
      </c>
      <c r="I6060">
        <v>2226</v>
      </c>
      <c r="J6060" s="5">
        <v>1669.06</v>
      </c>
      <c r="K6060">
        <v>345</v>
      </c>
      <c r="L6060" s="5">
        <v>27648.400000000001</v>
      </c>
      <c r="M6060" s="4">
        <v>1.87</v>
      </c>
      <c r="N6060" s="4">
        <v>15.5</v>
      </c>
      <c r="O6060" s="4">
        <v>0.75</v>
      </c>
      <c r="P6060">
        <v>4.84</v>
      </c>
      <c r="Q6060" s="4">
        <v>16.57</v>
      </c>
    </row>
    <row r="6061" spans="1:17" x14ac:dyDescent="0.3">
      <c r="A6061" s="3">
        <v>45291</v>
      </c>
      <c r="B6061" s="11" t="str">
        <f t="shared" si="94"/>
        <v>Dec 2023</v>
      </c>
      <c r="C6061" t="s">
        <v>21</v>
      </c>
      <c r="D6061" t="s">
        <v>30</v>
      </c>
      <c r="E6061" t="s">
        <v>74</v>
      </c>
      <c r="F6061" t="s">
        <v>89</v>
      </c>
      <c r="G6061" t="str">
        <f>_xlfn.XLOOKUP(F6061,Product_Categories!A:A,Product_Categories!C:C,"Missing")</f>
        <v>Push Notifications</v>
      </c>
      <c r="H6061">
        <v>95454</v>
      </c>
      <c r="I6061">
        <v>8559</v>
      </c>
      <c r="J6061" s="5">
        <v>11011.78</v>
      </c>
      <c r="K6061">
        <v>893</v>
      </c>
      <c r="L6061" s="5">
        <v>148508.23000000001</v>
      </c>
      <c r="M6061" s="4">
        <v>8.9700000000000006</v>
      </c>
      <c r="N6061" s="4">
        <v>10.43</v>
      </c>
      <c r="O6061" s="4">
        <v>1.29</v>
      </c>
      <c r="P6061">
        <v>12.33</v>
      </c>
      <c r="Q6061" s="4">
        <v>13.49</v>
      </c>
    </row>
    <row r="6062" spans="1:17" x14ac:dyDescent="0.3">
      <c r="A6062" s="3">
        <v>45291</v>
      </c>
      <c r="B6062" s="11" t="str">
        <f t="shared" si="94"/>
        <v>Dec 2023</v>
      </c>
      <c r="C6062" t="s">
        <v>18</v>
      </c>
      <c r="D6062" t="s">
        <v>59</v>
      </c>
      <c r="E6062" t="s">
        <v>75</v>
      </c>
      <c r="F6062" t="s">
        <v>77</v>
      </c>
      <c r="G6062" t="str">
        <f>_xlfn.XLOOKUP(F6062,Product_Categories!A:A,Product_Categories!C:C,"Missing")</f>
        <v>SEO</v>
      </c>
      <c r="H6062">
        <v>20028</v>
      </c>
      <c r="I6062">
        <v>1112</v>
      </c>
      <c r="J6062" s="5">
        <v>1261.72</v>
      </c>
      <c r="K6062">
        <v>170</v>
      </c>
      <c r="L6062" s="5">
        <v>16240.63</v>
      </c>
      <c r="M6062" s="4">
        <v>5.55</v>
      </c>
      <c r="N6062" s="4">
        <v>15.29</v>
      </c>
      <c r="O6062" s="4">
        <v>1.1299999999999999</v>
      </c>
      <c r="P6062" s="4">
        <v>7.42</v>
      </c>
      <c r="Q6062" s="4">
        <v>12.87</v>
      </c>
    </row>
    <row r="6063" spans="1:17" x14ac:dyDescent="0.3">
      <c r="A6063" s="3">
        <v>45291</v>
      </c>
      <c r="B6063" s="11" t="str">
        <f t="shared" si="94"/>
        <v>Dec 2023</v>
      </c>
      <c r="C6063" t="s">
        <v>18</v>
      </c>
      <c r="D6063" t="s">
        <v>50</v>
      </c>
      <c r="E6063" t="s">
        <v>73</v>
      </c>
      <c r="F6063" t="s">
        <v>78</v>
      </c>
      <c r="G6063" t="str">
        <f>_xlfn.XLOOKUP(F6063,Product_Categories!A:A,Product_Categories!C:C,"Missing")</f>
        <v>Audience Analytics</v>
      </c>
      <c r="H6063">
        <v>7837</v>
      </c>
      <c r="I6063">
        <v>954</v>
      </c>
      <c r="J6063" s="5">
        <v>1013.75</v>
      </c>
      <c r="K6063">
        <v>81</v>
      </c>
      <c r="L6063" s="5">
        <v>11137.83</v>
      </c>
      <c r="M6063" s="4">
        <v>12.17</v>
      </c>
      <c r="N6063" s="4">
        <v>8.49</v>
      </c>
      <c r="O6063" s="4">
        <v>1.06</v>
      </c>
      <c r="P6063" s="4">
        <v>12.52</v>
      </c>
      <c r="Q6063" s="4">
        <v>10.99</v>
      </c>
    </row>
    <row r="6064" spans="1:17" x14ac:dyDescent="0.3">
      <c r="A6064" s="3">
        <v>45291</v>
      </c>
      <c r="B6064" s="11" t="str">
        <f t="shared" si="94"/>
        <v>Dec 2023</v>
      </c>
      <c r="C6064" t="s">
        <v>21</v>
      </c>
      <c r="D6064" t="s">
        <v>61</v>
      </c>
      <c r="E6064" t="s">
        <v>73</v>
      </c>
      <c r="F6064" t="s">
        <v>106</v>
      </c>
      <c r="G6064" t="str">
        <f>_xlfn.XLOOKUP(F6064,Product_Categories!A:A,Product_Categories!C:C,"Missing")</f>
        <v>Reporting</v>
      </c>
      <c r="H6064">
        <v>92477</v>
      </c>
      <c r="I6064">
        <v>3891</v>
      </c>
      <c r="J6064" s="5">
        <v>4244.78</v>
      </c>
      <c r="K6064">
        <v>398</v>
      </c>
      <c r="L6064" s="5">
        <v>43111.64</v>
      </c>
      <c r="M6064" s="4">
        <v>4.21</v>
      </c>
      <c r="N6064" s="4">
        <v>10.23</v>
      </c>
      <c r="O6064" s="4">
        <v>1.0900000000000001</v>
      </c>
      <c r="P6064">
        <v>10.67</v>
      </c>
      <c r="Q6064" s="4">
        <v>10.16</v>
      </c>
    </row>
    <row r="6065" spans="1:17" x14ac:dyDescent="0.3">
      <c r="A6065" s="3">
        <v>45291</v>
      </c>
      <c r="B6065" s="11" t="str">
        <f t="shared" si="94"/>
        <v>Dec 2023</v>
      </c>
      <c r="C6065" t="s">
        <v>18</v>
      </c>
      <c r="D6065" t="s">
        <v>68</v>
      </c>
      <c r="E6065" t="s">
        <v>76</v>
      </c>
      <c r="F6065" t="s">
        <v>106</v>
      </c>
      <c r="G6065" t="str">
        <f>_xlfn.XLOOKUP(F6065,Product_Categories!A:A,Product_Categories!C:C,"Missing")</f>
        <v>Reporting</v>
      </c>
      <c r="H6065">
        <v>129497</v>
      </c>
      <c r="I6065">
        <v>6185</v>
      </c>
      <c r="J6065" s="5">
        <v>2861.09</v>
      </c>
      <c r="K6065">
        <v>444</v>
      </c>
      <c r="L6065" s="5">
        <v>26630.1</v>
      </c>
      <c r="M6065" s="4">
        <v>4.78</v>
      </c>
      <c r="N6065" s="4">
        <v>7.18</v>
      </c>
      <c r="O6065" s="4">
        <v>0.46</v>
      </c>
      <c r="P6065" s="4">
        <v>6.44</v>
      </c>
      <c r="Q6065" s="4">
        <v>9.31</v>
      </c>
    </row>
    <row r="6066" spans="1:17" x14ac:dyDescent="0.3">
      <c r="A6066" s="3">
        <v>45291</v>
      </c>
      <c r="B6066" s="11" t="str">
        <f t="shared" si="94"/>
        <v>Dec 2023</v>
      </c>
      <c r="C6066" t="s">
        <v>107</v>
      </c>
      <c r="D6066" t="s">
        <v>54</v>
      </c>
      <c r="E6066" t="s">
        <v>74</v>
      </c>
      <c r="F6066" t="s">
        <v>84</v>
      </c>
      <c r="G6066" t="str">
        <f>_xlfn.XLOOKUP(F6066,Product_Categories!A:A,Product_Categories!C:C,"Missing")</f>
        <v>Marketing Suite</v>
      </c>
      <c r="H6066">
        <v>38128</v>
      </c>
      <c r="I6066">
        <v>438</v>
      </c>
      <c r="J6066" s="5">
        <v>1457.13</v>
      </c>
      <c r="K6066">
        <v>90</v>
      </c>
      <c r="L6066" s="5">
        <v>13036.36</v>
      </c>
      <c r="M6066" s="4">
        <v>1.1499999999999999</v>
      </c>
      <c r="N6066" s="4">
        <v>20.55</v>
      </c>
      <c r="O6066" s="4">
        <v>3.33</v>
      </c>
      <c r="P6066">
        <v>16.190000000000001</v>
      </c>
      <c r="Q6066" s="4">
        <v>8.9499999999999993</v>
      </c>
    </row>
    <row r="6067" spans="1:17" x14ac:dyDescent="0.3">
      <c r="A6067" s="3">
        <v>45291</v>
      </c>
      <c r="B6067" s="11" t="str">
        <f t="shared" si="94"/>
        <v>Dec 2023</v>
      </c>
      <c r="C6067" t="s">
        <v>18</v>
      </c>
      <c r="D6067" t="s">
        <v>34</v>
      </c>
      <c r="E6067" t="s">
        <v>73</v>
      </c>
      <c r="F6067" t="s">
        <v>103</v>
      </c>
      <c r="G6067" t="str">
        <f>_xlfn.XLOOKUP(F6067,Product_Categories!A:A,Product_Categories!C:C,"Missing")</f>
        <v>Automation</v>
      </c>
      <c r="H6067">
        <v>105919</v>
      </c>
      <c r="I6067">
        <v>7645</v>
      </c>
      <c r="J6067" s="5">
        <v>23750.78</v>
      </c>
      <c r="K6067">
        <v>1383</v>
      </c>
      <c r="L6067" s="5">
        <v>209531.31</v>
      </c>
      <c r="M6067" s="4">
        <v>7.22</v>
      </c>
      <c r="N6067" s="4">
        <v>18.09</v>
      </c>
      <c r="O6067" s="4">
        <v>3.11</v>
      </c>
      <c r="P6067">
        <v>17.170000000000002</v>
      </c>
      <c r="Q6067" s="4">
        <v>8.82</v>
      </c>
    </row>
    <row r="6068" spans="1:17" x14ac:dyDescent="0.3">
      <c r="A6068" s="3">
        <v>45291</v>
      </c>
      <c r="B6068" s="11" t="str">
        <f t="shared" si="94"/>
        <v>Dec 2023</v>
      </c>
      <c r="C6068" t="s">
        <v>17</v>
      </c>
      <c r="D6068" t="s">
        <v>36</v>
      </c>
      <c r="E6068" t="s">
        <v>76</v>
      </c>
      <c r="F6068" t="s">
        <v>100</v>
      </c>
      <c r="G6068" t="str">
        <f>_xlfn.XLOOKUP(F6068,Product_Categories!A:A,Product_Categories!C:C,"Missing")</f>
        <v>Forms</v>
      </c>
      <c r="H6068">
        <v>15053</v>
      </c>
      <c r="I6068">
        <v>631</v>
      </c>
      <c r="J6068" s="5">
        <v>1517.36</v>
      </c>
      <c r="K6068">
        <v>67</v>
      </c>
      <c r="L6068" s="5">
        <v>13224.53</v>
      </c>
      <c r="M6068" s="4">
        <v>4.1900000000000004</v>
      </c>
      <c r="N6068" s="4">
        <v>10.62</v>
      </c>
      <c r="O6068" s="4">
        <v>2.4</v>
      </c>
      <c r="P6068" s="4">
        <v>22.65</v>
      </c>
      <c r="Q6068" s="4">
        <v>8.7200000000000006</v>
      </c>
    </row>
    <row r="6069" spans="1:17" x14ac:dyDescent="0.3">
      <c r="A6069" s="3">
        <v>45291</v>
      </c>
      <c r="B6069" s="11" t="str">
        <f t="shared" si="94"/>
        <v>Dec 2023</v>
      </c>
      <c r="C6069" t="s">
        <v>18</v>
      </c>
      <c r="D6069" t="s">
        <v>29</v>
      </c>
      <c r="E6069" t="s">
        <v>76</v>
      </c>
      <c r="F6069" t="s">
        <v>79</v>
      </c>
      <c r="G6069" t="str">
        <f>_xlfn.XLOOKUP(F6069,Product_Categories!A:A,Product_Categories!C:C,"Missing")</f>
        <v>Email Marketing</v>
      </c>
      <c r="H6069">
        <v>100029</v>
      </c>
      <c r="I6069">
        <v>10776</v>
      </c>
      <c r="J6069" s="5">
        <v>7311.49</v>
      </c>
      <c r="K6069">
        <v>544</v>
      </c>
      <c r="L6069" s="5">
        <v>56701.59</v>
      </c>
      <c r="M6069" s="4">
        <v>10.77</v>
      </c>
      <c r="N6069" s="4">
        <v>5.05</v>
      </c>
      <c r="O6069" s="4">
        <v>0.68</v>
      </c>
      <c r="P6069" s="4">
        <v>13.44</v>
      </c>
      <c r="Q6069" s="4">
        <v>7.76</v>
      </c>
    </row>
    <row r="6070" spans="1:17" x14ac:dyDescent="0.3">
      <c r="A6070" s="3">
        <v>45291</v>
      </c>
      <c r="B6070" s="11" t="str">
        <f t="shared" si="94"/>
        <v>Dec 2023</v>
      </c>
      <c r="C6070" t="s">
        <v>19</v>
      </c>
      <c r="D6070" t="s">
        <v>47</v>
      </c>
      <c r="E6070" t="s">
        <v>74</v>
      </c>
      <c r="F6070" t="s">
        <v>90</v>
      </c>
      <c r="G6070" t="str">
        <f>_xlfn.XLOOKUP(F6070,Product_Categories!A:A,Product_Categories!C:C,"Missing")</f>
        <v>Brand Monitoring</v>
      </c>
      <c r="H6070">
        <v>20893</v>
      </c>
      <c r="I6070">
        <v>420</v>
      </c>
      <c r="J6070" s="5">
        <v>1711.67</v>
      </c>
      <c r="K6070">
        <v>59</v>
      </c>
      <c r="L6070" s="5">
        <v>11045.91</v>
      </c>
      <c r="M6070" s="4">
        <v>2.0099999999999998</v>
      </c>
      <c r="N6070" s="4">
        <v>14.05</v>
      </c>
      <c r="O6070" s="4">
        <v>4.08</v>
      </c>
      <c r="P6070">
        <v>29.01</v>
      </c>
      <c r="Q6070" s="4">
        <v>6.45</v>
      </c>
    </row>
    <row r="6071" spans="1:17" x14ac:dyDescent="0.3">
      <c r="A6071" s="3">
        <v>45291</v>
      </c>
      <c r="B6071" s="11" t="str">
        <f t="shared" si="94"/>
        <v>Dec 2023</v>
      </c>
      <c r="C6071" t="s">
        <v>108</v>
      </c>
      <c r="D6071" t="s">
        <v>48</v>
      </c>
      <c r="E6071" t="s">
        <v>75</v>
      </c>
      <c r="F6071" t="s">
        <v>84</v>
      </c>
      <c r="G6071" t="str">
        <f>_xlfn.XLOOKUP(F6071,Product_Categories!A:A,Product_Categories!C:C,"Missing")</f>
        <v>Marketing Suite</v>
      </c>
      <c r="H6071">
        <v>149344</v>
      </c>
      <c r="I6071">
        <v>7637</v>
      </c>
      <c r="J6071" s="5">
        <v>28930.17</v>
      </c>
      <c r="K6071">
        <v>1181</v>
      </c>
      <c r="L6071" s="5">
        <v>180813.94</v>
      </c>
      <c r="M6071" s="4">
        <v>5.1100000000000003</v>
      </c>
      <c r="N6071" s="4">
        <v>15.46</v>
      </c>
      <c r="O6071" s="4">
        <v>3.79</v>
      </c>
      <c r="P6071">
        <v>24.5</v>
      </c>
      <c r="Q6071" s="4">
        <v>6.25</v>
      </c>
    </row>
    <row r="6072" spans="1:17" x14ac:dyDescent="0.3">
      <c r="A6072" s="3">
        <v>45291</v>
      </c>
      <c r="B6072" s="11" t="str">
        <f t="shared" si="94"/>
        <v>Dec 2023</v>
      </c>
      <c r="C6072" t="s">
        <v>21</v>
      </c>
      <c r="D6072" t="s">
        <v>43</v>
      </c>
      <c r="E6072" t="s">
        <v>75</v>
      </c>
      <c r="F6072" t="s">
        <v>103</v>
      </c>
      <c r="G6072" t="str">
        <f>_xlfn.XLOOKUP(F6072,Product_Categories!A:A,Product_Categories!C:C,"Missing")</f>
        <v>Automation</v>
      </c>
      <c r="H6072">
        <v>88242</v>
      </c>
      <c r="I6072">
        <v>4678</v>
      </c>
      <c r="J6072" s="5">
        <v>16293.75</v>
      </c>
      <c r="K6072">
        <v>470</v>
      </c>
      <c r="L6072" s="5">
        <v>92969.600000000006</v>
      </c>
      <c r="M6072" s="4">
        <v>5.3</v>
      </c>
      <c r="N6072" s="4">
        <v>10.050000000000001</v>
      </c>
      <c r="O6072" s="4">
        <v>3.48</v>
      </c>
      <c r="P6072">
        <v>34.67</v>
      </c>
      <c r="Q6072" s="4">
        <v>5.71</v>
      </c>
    </row>
    <row r="6073" spans="1:17" x14ac:dyDescent="0.3">
      <c r="A6073" s="3">
        <v>45291</v>
      </c>
      <c r="B6073" s="11" t="str">
        <f t="shared" si="94"/>
        <v>Dec 2023</v>
      </c>
      <c r="C6073" t="s">
        <v>107</v>
      </c>
      <c r="D6073" t="s">
        <v>36</v>
      </c>
      <c r="E6073" t="s">
        <v>76</v>
      </c>
      <c r="F6073" t="s">
        <v>105</v>
      </c>
      <c r="G6073" t="str">
        <f>_xlfn.XLOOKUP(F6073,Product_Categories!A:A,Product_Categories!C:C,"Missing")</f>
        <v>Storage</v>
      </c>
      <c r="H6073">
        <v>52627</v>
      </c>
      <c r="I6073">
        <v>2805</v>
      </c>
      <c r="J6073" s="5">
        <v>3199.02</v>
      </c>
      <c r="K6073">
        <v>233</v>
      </c>
      <c r="L6073" s="5">
        <v>16278.33</v>
      </c>
      <c r="M6073" s="4">
        <v>5.33</v>
      </c>
      <c r="N6073" s="4">
        <v>8.31</v>
      </c>
      <c r="O6073" s="4">
        <v>1.1399999999999999</v>
      </c>
      <c r="P6073">
        <v>13.73</v>
      </c>
      <c r="Q6073" s="4">
        <v>5.09</v>
      </c>
    </row>
    <row r="6074" spans="1:17" x14ac:dyDescent="0.3">
      <c r="A6074" s="3">
        <v>45291</v>
      </c>
      <c r="B6074" s="11" t="str">
        <f t="shared" si="94"/>
        <v>Dec 2023</v>
      </c>
      <c r="C6074" t="s">
        <v>108</v>
      </c>
      <c r="D6074" t="s">
        <v>55</v>
      </c>
      <c r="E6074" t="s">
        <v>76</v>
      </c>
      <c r="F6074" t="s">
        <v>90</v>
      </c>
      <c r="G6074" t="str">
        <f>_xlfn.XLOOKUP(F6074,Product_Categories!A:A,Product_Categories!C:C,"Missing")</f>
        <v>Brand Monitoring</v>
      </c>
      <c r="H6074">
        <v>140153</v>
      </c>
      <c r="I6074">
        <v>14925</v>
      </c>
      <c r="J6074" s="5">
        <v>66356.08</v>
      </c>
      <c r="K6074">
        <v>2788</v>
      </c>
      <c r="L6074" s="5">
        <v>314967.40999999997</v>
      </c>
      <c r="M6074" s="4">
        <v>10.65</v>
      </c>
      <c r="N6074" s="4">
        <v>18.68</v>
      </c>
      <c r="O6074" s="4">
        <v>4.45</v>
      </c>
      <c r="P6074">
        <v>23.8</v>
      </c>
      <c r="Q6074" s="4">
        <v>4.75</v>
      </c>
    </row>
    <row r="6075" spans="1:17" x14ac:dyDescent="0.3">
      <c r="A6075" s="3">
        <v>45291</v>
      </c>
      <c r="B6075" s="11" t="str">
        <f t="shared" si="94"/>
        <v>Dec 2023</v>
      </c>
      <c r="C6075" t="s">
        <v>19</v>
      </c>
      <c r="D6075" t="s">
        <v>43</v>
      </c>
      <c r="E6075" t="s">
        <v>76</v>
      </c>
      <c r="F6075" t="s">
        <v>97</v>
      </c>
      <c r="G6075" t="str">
        <f>_xlfn.XLOOKUP(F6075,Product_Categories!A:A,Product_Categories!C:C,"Missing")</f>
        <v>Webinars</v>
      </c>
      <c r="H6075">
        <v>3728</v>
      </c>
      <c r="I6075">
        <v>126</v>
      </c>
      <c r="J6075" s="5">
        <v>177.52</v>
      </c>
      <c r="K6075">
        <v>26</v>
      </c>
      <c r="L6075" s="5">
        <v>815.64</v>
      </c>
      <c r="M6075" s="4">
        <v>3.38</v>
      </c>
      <c r="N6075" s="4">
        <v>20.63</v>
      </c>
      <c r="O6075" s="4">
        <v>1.41</v>
      </c>
      <c r="P6075">
        <v>6.83</v>
      </c>
      <c r="Q6075" s="4">
        <v>4.59</v>
      </c>
    </row>
    <row r="6076" spans="1:17" x14ac:dyDescent="0.3">
      <c r="A6076" s="3">
        <v>45291</v>
      </c>
      <c r="B6076" s="11" t="str">
        <f t="shared" si="94"/>
        <v>Dec 2023</v>
      </c>
      <c r="C6076" t="s">
        <v>108</v>
      </c>
      <c r="D6076" t="s">
        <v>29</v>
      </c>
      <c r="E6076" t="s">
        <v>76</v>
      </c>
      <c r="F6076" t="s">
        <v>81</v>
      </c>
      <c r="G6076" t="str">
        <f>_xlfn.XLOOKUP(F6076,Product_Categories!A:A,Product_Categories!C:C,"Missing")</f>
        <v>Lead Management</v>
      </c>
      <c r="H6076">
        <v>38076</v>
      </c>
      <c r="I6076">
        <v>900</v>
      </c>
      <c r="J6076" s="5">
        <v>3396.74</v>
      </c>
      <c r="K6076">
        <v>133</v>
      </c>
      <c r="L6076" s="5">
        <v>14646.14</v>
      </c>
      <c r="M6076" s="4">
        <v>2.36</v>
      </c>
      <c r="N6076" s="4">
        <v>14.78</v>
      </c>
      <c r="O6076" s="4">
        <v>3.77</v>
      </c>
      <c r="P6076">
        <v>25.54</v>
      </c>
      <c r="Q6076" s="4">
        <v>4.3099999999999996</v>
      </c>
    </row>
    <row r="6077" spans="1:17" x14ac:dyDescent="0.3">
      <c r="A6077" s="3">
        <v>45291</v>
      </c>
      <c r="B6077" s="11" t="str">
        <f t="shared" si="94"/>
        <v>Dec 2023</v>
      </c>
      <c r="C6077" t="s">
        <v>19</v>
      </c>
      <c r="D6077" t="s">
        <v>35</v>
      </c>
      <c r="E6077" t="s">
        <v>74</v>
      </c>
      <c r="F6077" t="s">
        <v>89</v>
      </c>
      <c r="G6077" t="str">
        <f>_xlfn.XLOOKUP(F6077,Product_Categories!A:A,Product_Categories!C:C,"Missing")</f>
        <v>Push Notifications</v>
      </c>
      <c r="H6077">
        <v>74875</v>
      </c>
      <c r="I6077">
        <v>4183</v>
      </c>
      <c r="J6077" s="5">
        <v>14860.23</v>
      </c>
      <c r="K6077">
        <v>811</v>
      </c>
      <c r="L6077" s="5">
        <v>61749.62</v>
      </c>
      <c r="M6077" s="4">
        <v>5.59</v>
      </c>
      <c r="N6077" s="4">
        <v>19.39</v>
      </c>
      <c r="O6077" s="4">
        <v>3.55</v>
      </c>
      <c r="P6077">
        <v>18.32</v>
      </c>
      <c r="Q6077" s="4">
        <v>4.16</v>
      </c>
    </row>
    <row r="6078" spans="1:17" x14ac:dyDescent="0.3">
      <c r="A6078" s="3">
        <v>45291</v>
      </c>
      <c r="B6078" s="11" t="str">
        <f t="shared" si="94"/>
        <v>Dec 2023</v>
      </c>
      <c r="C6078" t="s">
        <v>21</v>
      </c>
      <c r="D6078" t="s">
        <v>65</v>
      </c>
      <c r="E6078" t="s">
        <v>75</v>
      </c>
      <c r="F6078" t="s">
        <v>102</v>
      </c>
      <c r="G6078" t="str">
        <f>_xlfn.XLOOKUP(F6078,Product_Categories!A:A,Product_Categories!C:C,"Missing")</f>
        <v>Website Tools</v>
      </c>
      <c r="H6078">
        <v>90268</v>
      </c>
      <c r="I6078">
        <v>8106</v>
      </c>
      <c r="J6078" s="5">
        <v>25990.23</v>
      </c>
      <c r="K6078">
        <v>637</v>
      </c>
      <c r="L6078" s="5">
        <v>106637.33</v>
      </c>
      <c r="M6078" s="4">
        <v>8.98</v>
      </c>
      <c r="N6078" s="4">
        <v>7.86</v>
      </c>
      <c r="O6078" s="4">
        <v>3.21</v>
      </c>
      <c r="P6078">
        <v>40.799999999999997</v>
      </c>
      <c r="Q6078" s="4">
        <v>4.0999999999999996</v>
      </c>
    </row>
    <row r="6079" spans="1:17" x14ac:dyDescent="0.3">
      <c r="A6079" s="3">
        <v>45291</v>
      </c>
      <c r="B6079" s="11" t="str">
        <f t="shared" si="94"/>
        <v>Dec 2023</v>
      </c>
      <c r="C6079" t="s">
        <v>107</v>
      </c>
      <c r="D6079" t="s">
        <v>63</v>
      </c>
      <c r="E6079" t="s">
        <v>74</v>
      </c>
      <c r="F6079" t="s">
        <v>105</v>
      </c>
      <c r="G6079" t="str">
        <f>_xlfn.XLOOKUP(F6079,Product_Categories!A:A,Product_Categories!C:C,"Missing")</f>
        <v>Storage</v>
      </c>
      <c r="H6079">
        <v>42501</v>
      </c>
      <c r="I6079">
        <v>4019</v>
      </c>
      <c r="J6079" s="5">
        <v>16096.63</v>
      </c>
      <c r="K6079">
        <v>685</v>
      </c>
      <c r="L6079" s="5">
        <v>65099.64</v>
      </c>
      <c r="M6079" s="4">
        <v>9.4600000000000009</v>
      </c>
      <c r="N6079" s="4">
        <v>17.04</v>
      </c>
      <c r="O6079" s="4">
        <v>4.01</v>
      </c>
      <c r="P6079">
        <v>23.5</v>
      </c>
      <c r="Q6079" s="4">
        <v>4.04</v>
      </c>
    </row>
    <row r="6080" spans="1:17" x14ac:dyDescent="0.3">
      <c r="A6080" s="3">
        <v>45291</v>
      </c>
      <c r="B6080" s="11" t="str">
        <f t="shared" si="94"/>
        <v>Dec 2023</v>
      </c>
      <c r="C6080" t="s">
        <v>107</v>
      </c>
      <c r="D6080" t="s">
        <v>43</v>
      </c>
      <c r="E6080" t="s">
        <v>73</v>
      </c>
      <c r="F6080" t="s">
        <v>98</v>
      </c>
      <c r="G6080" t="str">
        <f>_xlfn.XLOOKUP(F6080,Product_Categories!A:A,Product_Categories!C:C,"Missing")</f>
        <v>Video</v>
      </c>
      <c r="H6080">
        <v>67457</v>
      </c>
      <c r="I6080">
        <v>1116</v>
      </c>
      <c r="J6080" s="5">
        <v>3688.36</v>
      </c>
      <c r="K6080">
        <v>130</v>
      </c>
      <c r="L6080" s="5">
        <v>14756.83</v>
      </c>
      <c r="M6080" s="4">
        <v>1.65</v>
      </c>
      <c r="N6080" s="4">
        <v>11.65</v>
      </c>
      <c r="O6080" s="4">
        <v>3.3</v>
      </c>
      <c r="P6080">
        <v>28.37</v>
      </c>
      <c r="Q6080" s="4">
        <v>4</v>
      </c>
    </row>
    <row r="6081" spans="1:17" x14ac:dyDescent="0.3">
      <c r="A6081" s="3">
        <v>45291</v>
      </c>
      <c r="B6081" s="11" t="str">
        <f t="shared" si="94"/>
        <v>Dec 2023</v>
      </c>
      <c r="C6081" t="s">
        <v>17</v>
      </c>
      <c r="D6081" t="s">
        <v>57</v>
      </c>
      <c r="E6081" t="s">
        <v>75</v>
      </c>
      <c r="F6081" t="s">
        <v>105</v>
      </c>
      <c r="G6081" t="str">
        <f>_xlfn.XLOOKUP(F6081,Product_Categories!A:A,Product_Categories!C:C,"Missing")</f>
        <v>Storage</v>
      </c>
      <c r="H6081">
        <v>101269</v>
      </c>
      <c r="I6081">
        <v>3558</v>
      </c>
      <c r="J6081" s="5">
        <v>8776.4699999999993</v>
      </c>
      <c r="K6081">
        <v>475</v>
      </c>
      <c r="L6081" s="5">
        <v>28634.85</v>
      </c>
      <c r="M6081" s="4">
        <v>3.51</v>
      </c>
      <c r="N6081" s="4">
        <v>13.35</v>
      </c>
      <c r="O6081" s="4">
        <v>2.4700000000000002</v>
      </c>
      <c r="P6081" s="4">
        <v>18.48</v>
      </c>
      <c r="Q6081" s="4">
        <v>3.26</v>
      </c>
    </row>
    <row r="6082" spans="1:17" x14ac:dyDescent="0.3">
      <c r="A6082" s="3">
        <v>45291</v>
      </c>
      <c r="B6082" s="11" t="str">
        <f t="shared" ref="B6082:B6145" si="95">TEXT(A6082, "mmm yyyy")</f>
        <v>Dec 2023</v>
      </c>
      <c r="C6082" t="s">
        <v>108</v>
      </c>
      <c r="D6082" t="s">
        <v>36</v>
      </c>
      <c r="E6082" t="s">
        <v>74</v>
      </c>
      <c r="F6082" t="s">
        <v>81</v>
      </c>
      <c r="G6082" t="str">
        <f>_xlfn.XLOOKUP(F6082,Product_Categories!A:A,Product_Categories!C:C,"Missing")</f>
        <v>Lead Management</v>
      </c>
      <c r="H6082">
        <v>42947</v>
      </c>
      <c r="I6082">
        <v>5700</v>
      </c>
      <c r="J6082" s="5">
        <v>6146.38</v>
      </c>
      <c r="K6082">
        <v>307</v>
      </c>
      <c r="L6082" s="5">
        <v>19954.18</v>
      </c>
      <c r="M6082" s="4">
        <v>13.27</v>
      </c>
      <c r="N6082" s="4">
        <v>5.39</v>
      </c>
      <c r="O6082" s="4">
        <v>1.08</v>
      </c>
      <c r="P6082">
        <v>20.02</v>
      </c>
      <c r="Q6082" s="4">
        <v>3.25</v>
      </c>
    </row>
    <row r="6083" spans="1:17" x14ac:dyDescent="0.3">
      <c r="A6083" s="3">
        <v>45291</v>
      </c>
      <c r="B6083" s="11" t="str">
        <f t="shared" si="95"/>
        <v>Dec 2023</v>
      </c>
      <c r="C6083" t="s">
        <v>18</v>
      </c>
      <c r="D6083" t="s">
        <v>46</v>
      </c>
      <c r="E6083" t="s">
        <v>76</v>
      </c>
      <c r="F6083" t="s">
        <v>106</v>
      </c>
      <c r="G6083" t="str">
        <f>_xlfn.XLOOKUP(F6083,Product_Categories!A:A,Product_Categories!C:C,"Missing")</f>
        <v>Reporting</v>
      </c>
      <c r="H6083">
        <v>35789</v>
      </c>
      <c r="I6083">
        <v>559</v>
      </c>
      <c r="J6083" s="5">
        <v>1152.3399999999999</v>
      </c>
      <c r="K6083">
        <v>21</v>
      </c>
      <c r="L6083" s="5">
        <v>3525.21</v>
      </c>
      <c r="M6083" s="4">
        <v>1.56</v>
      </c>
      <c r="N6083" s="4">
        <v>3.76</v>
      </c>
      <c r="O6083" s="4">
        <v>2.06</v>
      </c>
      <c r="P6083" s="4">
        <v>54.87</v>
      </c>
      <c r="Q6083" s="4">
        <v>3.06</v>
      </c>
    </row>
    <row r="6084" spans="1:17" x14ac:dyDescent="0.3">
      <c r="A6084" s="3">
        <v>45291</v>
      </c>
      <c r="B6084" s="11" t="str">
        <f t="shared" si="95"/>
        <v>Dec 2023</v>
      </c>
      <c r="C6084" t="s">
        <v>107</v>
      </c>
      <c r="D6084" t="s">
        <v>29</v>
      </c>
      <c r="E6084" t="s">
        <v>75</v>
      </c>
      <c r="F6084" t="s">
        <v>91</v>
      </c>
      <c r="G6084" t="str">
        <f>_xlfn.XLOOKUP(F6084,Product_Categories!A:A,Product_Categories!C:C,"Missing")</f>
        <v>Affiliate</v>
      </c>
      <c r="H6084">
        <v>30277</v>
      </c>
      <c r="I6084">
        <v>3212</v>
      </c>
      <c r="J6084" s="5">
        <v>13453.9</v>
      </c>
      <c r="K6084">
        <v>634</v>
      </c>
      <c r="L6084" s="5">
        <v>38815.07</v>
      </c>
      <c r="M6084" s="4">
        <v>10.61</v>
      </c>
      <c r="N6084" s="4">
        <v>19.739999999999998</v>
      </c>
      <c r="O6084" s="4">
        <v>4.1900000000000004</v>
      </c>
      <c r="P6084">
        <v>21.22</v>
      </c>
      <c r="Q6084" s="4">
        <v>2.89</v>
      </c>
    </row>
    <row r="6085" spans="1:17" x14ac:dyDescent="0.3">
      <c r="A6085" s="3">
        <v>45291</v>
      </c>
      <c r="B6085" s="11" t="str">
        <f t="shared" si="95"/>
        <v>Dec 2023</v>
      </c>
      <c r="C6085" t="s">
        <v>108</v>
      </c>
      <c r="D6085" t="s">
        <v>56</v>
      </c>
      <c r="E6085" t="s">
        <v>73</v>
      </c>
      <c r="F6085" t="s">
        <v>94</v>
      </c>
      <c r="G6085" t="str">
        <f>_xlfn.XLOOKUP(F6085,Product_Categories!A:A,Product_Categories!C:C,"Missing")</f>
        <v>SEO</v>
      </c>
      <c r="H6085">
        <v>104149</v>
      </c>
      <c r="I6085">
        <v>12185</v>
      </c>
      <c r="J6085" s="5">
        <v>47478.71</v>
      </c>
      <c r="K6085">
        <v>2661</v>
      </c>
      <c r="L6085" s="5">
        <v>136595.23000000001</v>
      </c>
      <c r="M6085" s="4">
        <v>11.7</v>
      </c>
      <c r="N6085" s="4">
        <v>21.84</v>
      </c>
      <c r="O6085" s="4">
        <v>3.9</v>
      </c>
      <c r="P6085">
        <v>17.84</v>
      </c>
      <c r="Q6085" s="4">
        <v>2.88</v>
      </c>
    </row>
    <row r="6086" spans="1:17" x14ac:dyDescent="0.3">
      <c r="A6086" s="3">
        <v>45291</v>
      </c>
      <c r="B6086" s="11" t="str">
        <f t="shared" si="95"/>
        <v>Dec 2023</v>
      </c>
      <c r="C6086" t="s">
        <v>19</v>
      </c>
      <c r="D6086" t="s">
        <v>50</v>
      </c>
      <c r="E6086" t="s">
        <v>73</v>
      </c>
      <c r="F6086" t="s">
        <v>99</v>
      </c>
      <c r="G6086" t="str">
        <f>_xlfn.XLOOKUP(F6086,Product_Categories!A:A,Product_Categories!C:C,"Missing")</f>
        <v>Planning</v>
      </c>
      <c r="H6086">
        <v>116515</v>
      </c>
      <c r="I6086">
        <v>13049</v>
      </c>
      <c r="J6086" s="5">
        <v>44876.480000000003</v>
      </c>
      <c r="K6086">
        <v>1896</v>
      </c>
      <c r="L6086" s="5">
        <v>117241.19</v>
      </c>
      <c r="M6086" s="4">
        <v>11.2</v>
      </c>
      <c r="N6086" s="4">
        <v>14.53</v>
      </c>
      <c r="O6086" s="4">
        <v>3.44</v>
      </c>
      <c r="P6086">
        <v>23.67</v>
      </c>
      <c r="Q6086" s="4">
        <v>2.61</v>
      </c>
    </row>
    <row r="6087" spans="1:17" x14ac:dyDescent="0.3">
      <c r="A6087" s="3">
        <v>45291</v>
      </c>
      <c r="B6087" s="11" t="str">
        <f t="shared" si="95"/>
        <v>Dec 2023</v>
      </c>
      <c r="C6087" t="s">
        <v>19</v>
      </c>
      <c r="D6087" t="s">
        <v>39</v>
      </c>
      <c r="E6087" t="s">
        <v>76</v>
      </c>
      <c r="F6087" t="s">
        <v>98</v>
      </c>
      <c r="G6087" t="str">
        <f>_xlfn.XLOOKUP(F6087,Product_Categories!A:A,Product_Categories!C:C,"Missing")</f>
        <v>Video</v>
      </c>
      <c r="H6087">
        <v>49736</v>
      </c>
      <c r="I6087">
        <v>1857</v>
      </c>
      <c r="J6087" s="5">
        <v>2847.91</v>
      </c>
      <c r="K6087">
        <v>73</v>
      </c>
      <c r="L6087" s="5">
        <v>7128.2</v>
      </c>
      <c r="M6087" s="4">
        <v>3.73</v>
      </c>
      <c r="N6087" s="4">
        <v>3.93</v>
      </c>
      <c r="O6087" s="4">
        <v>1.53</v>
      </c>
      <c r="P6087">
        <v>39.01</v>
      </c>
      <c r="Q6087" s="4">
        <v>2.5</v>
      </c>
    </row>
    <row r="6088" spans="1:17" x14ac:dyDescent="0.3">
      <c r="A6088" s="3">
        <v>45291</v>
      </c>
      <c r="B6088" s="11" t="str">
        <f t="shared" si="95"/>
        <v>Dec 2023</v>
      </c>
      <c r="C6088" t="s">
        <v>18</v>
      </c>
      <c r="D6088" t="s">
        <v>66</v>
      </c>
      <c r="E6088" t="s">
        <v>74</v>
      </c>
      <c r="F6088" t="s">
        <v>80</v>
      </c>
      <c r="G6088" t="str">
        <f>_xlfn.XLOOKUP(F6088,Product_Categories!A:A,Product_Categories!C:C,"Missing")</f>
        <v>Feedback</v>
      </c>
      <c r="H6088">
        <v>91477</v>
      </c>
      <c r="I6088">
        <v>9025</v>
      </c>
      <c r="J6088" s="5">
        <v>19761.12</v>
      </c>
      <c r="K6088">
        <v>700</v>
      </c>
      <c r="L6088" s="5">
        <v>49151.9</v>
      </c>
      <c r="M6088" s="4">
        <v>9.8699999999999992</v>
      </c>
      <c r="N6088" s="4">
        <v>7.76</v>
      </c>
      <c r="O6088" s="4">
        <v>2.19</v>
      </c>
      <c r="P6088">
        <v>28.23</v>
      </c>
      <c r="Q6088" s="4">
        <v>2.4900000000000002</v>
      </c>
    </row>
    <row r="6089" spans="1:17" x14ac:dyDescent="0.3">
      <c r="A6089" s="3">
        <v>45291</v>
      </c>
      <c r="B6089" s="11" t="str">
        <f t="shared" si="95"/>
        <v>Dec 2023</v>
      </c>
      <c r="C6089" t="s">
        <v>19</v>
      </c>
      <c r="D6089" t="s">
        <v>33</v>
      </c>
      <c r="E6089" t="s">
        <v>76</v>
      </c>
      <c r="F6089" t="s">
        <v>79</v>
      </c>
      <c r="G6089" t="str">
        <f>_xlfn.XLOOKUP(F6089,Product_Categories!A:A,Product_Categories!C:C,"Missing")</f>
        <v>Email Marketing</v>
      </c>
      <c r="H6089">
        <v>26178</v>
      </c>
      <c r="I6089">
        <v>276</v>
      </c>
      <c r="J6089" s="5">
        <v>1097.6400000000001</v>
      </c>
      <c r="K6089">
        <v>47</v>
      </c>
      <c r="L6089" s="5">
        <v>2361.13</v>
      </c>
      <c r="M6089" s="4">
        <v>1.05</v>
      </c>
      <c r="N6089" s="4">
        <v>17.03</v>
      </c>
      <c r="O6089" s="4">
        <v>3.98</v>
      </c>
      <c r="P6089">
        <v>23.35</v>
      </c>
      <c r="Q6089" s="4">
        <v>2.15</v>
      </c>
    </row>
    <row r="6090" spans="1:17" x14ac:dyDescent="0.3">
      <c r="A6090" s="3">
        <v>45291</v>
      </c>
      <c r="B6090" s="11" t="str">
        <f t="shared" si="95"/>
        <v>Dec 2023</v>
      </c>
      <c r="C6090" t="s">
        <v>108</v>
      </c>
      <c r="D6090" t="s">
        <v>72</v>
      </c>
      <c r="E6090" t="s">
        <v>76</v>
      </c>
      <c r="F6090" t="s">
        <v>84</v>
      </c>
      <c r="G6090" t="str">
        <f>_xlfn.XLOOKUP(F6090,Product_Categories!A:A,Product_Categories!C:C,"Missing")</f>
        <v>Marketing Suite</v>
      </c>
      <c r="H6090">
        <v>57314</v>
      </c>
      <c r="I6090">
        <v>6389</v>
      </c>
      <c r="J6090" s="5">
        <v>22367.59</v>
      </c>
      <c r="K6090">
        <v>281</v>
      </c>
      <c r="L6090" s="5">
        <v>45506.98</v>
      </c>
      <c r="M6090" s="4">
        <v>11.15</v>
      </c>
      <c r="N6090" s="4">
        <v>4.4000000000000004</v>
      </c>
      <c r="O6090" s="4">
        <v>3.5</v>
      </c>
      <c r="P6090">
        <v>79.599999999999994</v>
      </c>
      <c r="Q6090" s="4">
        <v>2.0299999999999998</v>
      </c>
    </row>
    <row r="6091" spans="1:17" x14ac:dyDescent="0.3">
      <c r="A6091" s="3">
        <v>45291</v>
      </c>
      <c r="B6091" s="11" t="str">
        <f t="shared" si="95"/>
        <v>Dec 2023</v>
      </c>
      <c r="C6091" t="s">
        <v>21</v>
      </c>
      <c r="D6091" t="s">
        <v>70</v>
      </c>
      <c r="E6091" t="s">
        <v>73</v>
      </c>
      <c r="F6091" t="s">
        <v>96</v>
      </c>
      <c r="G6091" t="str">
        <f>_xlfn.XLOOKUP(F6091,Product_Categories!A:A,Product_Categories!C:C,"Missing")</f>
        <v>Growth Tools</v>
      </c>
      <c r="H6091">
        <v>135829</v>
      </c>
      <c r="I6091">
        <v>5504</v>
      </c>
      <c r="J6091" s="5">
        <v>20997.53</v>
      </c>
      <c r="K6091">
        <v>806</v>
      </c>
      <c r="L6091" s="5">
        <v>41169.519999999997</v>
      </c>
      <c r="M6091" s="4">
        <v>4.05</v>
      </c>
      <c r="N6091" s="4">
        <v>14.64</v>
      </c>
      <c r="O6091" s="4">
        <v>3.81</v>
      </c>
      <c r="P6091">
        <v>26.05</v>
      </c>
      <c r="Q6091" s="4">
        <v>1.96</v>
      </c>
    </row>
    <row r="6092" spans="1:17" x14ac:dyDescent="0.3">
      <c r="A6092" s="3">
        <v>45291</v>
      </c>
      <c r="B6092" s="11" t="str">
        <f t="shared" si="95"/>
        <v>Dec 2023</v>
      </c>
      <c r="C6092" t="s">
        <v>108</v>
      </c>
      <c r="D6092" t="s">
        <v>26</v>
      </c>
      <c r="E6092" t="s">
        <v>73</v>
      </c>
      <c r="F6092" t="s">
        <v>102</v>
      </c>
      <c r="G6092" t="str">
        <f>_xlfn.XLOOKUP(F6092,Product_Categories!A:A,Product_Categories!C:C,"Missing")</f>
        <v>Website Tools</v>
      </c>
      <c r="H6092">
        <v>42892</v>
      </c>
      <c r="I6092">
        <v>1145</v>
      </c>
      <c r="J6092" s="5">
        <v>2862.78</v>
      </c>
      <c r="K6092">
        <v>159</v>
      </c>
      <c r="L6092" s="5">
        <v>5329</v>
      </c>
      <c r="M6092" s="4">
        <v>2.67</v>
      </c>
      <c r="N6092" s="4">
        <v>13.89</v>
      </c>
      <c r="O6092" s="4">
        <v>2.5</v>
      </c>
      <c r="P6092">
        <v>18</v>
      </c>
      <c r="Q6092" s="4">
        <v>1.86</v>
      </c>
    </row>
    <row r="6093" spans="1:17" x14ac:dyDescent="0.3">
      <c r="A6093" s="3">
        <v>45291</v>
      </c>
      <c r="B6093" s="11" t="str">
        <f t="shared" si="95"/>
        <v>Dec 2023</v>
      </c>
      <c r="C6093" t="s">
        <v>107</v>
      </c>
      <c r="D6093" t="s">
        <v>41</v>
      </c>
      <c r="E6093" t="s">
        <v>73</v>
      </c>
      <c r="F6093" t="s">
        <v>79</v>
      </c>
      <c r="G6093" t="str">
        <f>_xlfn.XLOOKUP(F6093,Product_Categories!A:A,Product_Categories!C:C,"Missing")</f>
        <v>Email Marketing</v>
      </c>
      <c r="H6093">
        <v>14886</v>
      </c>
      <c r="I6093">
        <v>1907</v>
      </c>
      <c r="J6093" s="5">
        <v>8215.06</v>
      </c>
      <c r="K6093">
        <v>335</v>
      </c>
      <c r="L6093" s="5">
        <v>14717.14</v>
      </c>
      <c r="M6093" s="4">
        <v>12.81</v>
      </c>
      <c r="N6093" s="4">
        <v>17.57</v>
      </c>
      <c r="O6093" s="4">
        <v>4.3099999999999996</v>
      </c>
      <c r="P6093">
        <v>24.52</v>
      </c>
      <c r="Q6093" s="4">
        <v>1.79</v>
      </c>
    </row>
    <row r="6094" spans="1:17" x14ac:dyDescent="0.3">
      <c r="A6094" s="3">
        <v>45291</v>
      </c>
      <c r="B6094" s="11" t="str">
        <f t="shared" si="95"/>
        <v>Dec 2023</v>
      </c>
      <c r="C6094" t="s">
        <v>19</v>
      </c>
      <c r="D6094" t="s">
        <v>49</v>
      </c>
      <c r="E6094" t="s">
        <v>76</v>
      </c>
      <c r="F6094" t="s">
        <v>106</v>
      </c>
      <c r="G6094" t="str">
        <f>_xlfn.XLOOKUP(F6094,Product_Categories!A:A,Product_Categories!C:C,"Missing")</f>
        <v>Reporting</v>
      </c>
      <c r="H6094">
        <v>16005</v>
      </c>
      <c r="I6094">
        <v>1327</v>
      </c>
      <c r="J6094" s="5">
        <v>5063.9399999999996</v>
      </c>
      <c r="K6094">
        <v>121</v>
      </c>
      <c r="L6094" s="5">
        <v>6562.01</v>
      </c>
      <c r="M6094" s="4">
        <v>8.2899999999999991</v>
      </c>
      <c r="N6094" s="4">
        <v>9.1199999999999992</v>
      </c>
      <c r="O6094" s="4">
        <v>3.82</v>
      </c>
      <c r="P6094">
        <v>41.85</v>
      </c>
      <c r="Q6094" s="4">
        <v>1.3</v>
      </c>
    </row>
    <row r="6095" spans="1:17" x14ac:dyDescent="0.3">
      <c r="A6095" s="3">
        <v>45291</v>
      </c>
      <c r="B6095" s="11" t="str">
        <f t="shared" si="95"/>
        <v>Dec 2023</v>
      </c>
      <c r="C6095" t="s">
        <v>21</v>
      </c>
      <c r="D6095" t="s">
        <v>61</v>
      </c>
      <c r="E6095" t="s">
        <v>74</v>
      </c>
      <c r="F6095" t="s">
        <v>84</v>
      </c>
      <c r="G6095" t="str">
        <f>_xlfn.XLOOKUP(F6095,Product_Categories!A:A,Product_Categories!C:C,"Missing")</f>
        <v>Marketing Suite</v>
      </c>
      <c r="H6095">
        <v>89119</v>
      </c>
      <c r="I6095">
        <v>9647</v>
      </c>
      <c r="J6095" s="5">
        <v>36110.93</v>
      </c>
      <c r="K6095">
        <v>1165</v>
      </c>
      <c r="L6095" s="5">
        <v>46974.35</v>
      </c>
      <c r="M6095" s="4">
        <v>10.82</v>
      </c>
      <c r="N6095" s="4">
        <v>12.08</v>
      </c>
      <c r="O6095" s="4">
        <v>3.74</v>
      </c>
      <c r="P6095">
        <v>31</v>
      </c>
      <c r="Q6095" s="4">
        <v>1.3</v>
      </c>
    </row>
    <row r="6096" spans="1:17" x14ac:dyDescent="0.3">
      <c r="A6096" s="3">
        <v>45291</v>
      </c>
      <c r="B6096" s="11" t="str">
        <f t="shared" si="95"/>
        <v>Dec 2023</v>
      </c>
      <c r="C6096" t="s">
        <v>19</v>
      </c>
      <c r="D6096" t="s">
        <v>62</v>
      </c>
      <c r="E6096" t="s">
        <v>75</v>
      </c>
      <c r="F6096" t="s">
        <v>105</v>
      </c>
      <c r="G6096" t="str">
        <f>_xlfn.XLOOKUP(F6096,Product_Categories!A:A,Product_Categories!C:C,"Missing")</f>
        <v>Storage</v>
      </c>
      <c r="H6096">
        <v>103404</v>
      </c>
      <c r="I6096">
        <v>6924</v>
      </c>
      <c r="J6096" s="5">
        <v>28360.14</v>
      </c>
      <c r="K6096">
        <v>805</v>
      </c>
      <c r="L6096" s="5">
        <v>34959.050000000003</v>
      </c>
      <c r="M6096" s="4">
        <v>6.7</v>
      </c>
      <c r="N6096" s="4">
        <v>11.63</v>
      </c>
      <c r="O6096" s="4">
        <v>4.0999999999999996</v>
      </c>
      <c r="P6096">
        <v>35.229999999999997</v>
      </c>
      <c r="Q6096" s="4">
        <v>1.23</v>
      </c>
    </row>
    <row r="6097" spans="1:17" x14ac:dyDescent="0.3">
      <c r="A6097" s="3">
        <v>45291</v>
      </c>
      <c r="B6097" s="11" t="str">
        <f t="shared" si="95"/>
        <v>Dec 2023</v>
      </c>
      <c r="C6097" t="s">
        <v>18</v>
      </c>
      <c r="D6097" t="s">
        <v>24</v>
      </c>
      <c r="E6097" t="s">
        <v>76</v>
      </c>
      <c r="F6097" t="s">
        <v>103</v>
      </c>
      <c r="G6097" t="str">
        <f>_xlfn.XLOOKUP(F6097,Product_Categories!A:A,Product_Categories!C:C,"Missing")</f>
        <v>Automation</v>
      </c>
      <c r="H6097">
        <v>147808</v>
      </c>
      <c r="I6097">
        <v>21287</v>
      </c>
      <c r="J6097" s="5">
        <v>83771.03</v>
      </c>
      <c r="K6097">
        <v>1317</v>
      </c>
      <c r="L6097" s="5">
        <v>90517.36</v>
      </c>
      <c r="M6097" s="4">
        <v>14.4</v>
      </c>
      <c r="N6097" s="4">
        <v>6.19</v>
      </c>
      <c r="O6097" s="4">
        <v>3.94</v>
      </c>
      <c r="P6097" s="4">
        <v>63.61</v>
      </c>
      <c r="Q6097" s="4">
        <v>1.08</v>
      </c>
    </row>
    <row r="6098" spans="1:17" x14ac:dyDescent="0.3">
      <c r="A6098" s="3">
        <v>45291</v>
      </c>
      <c r="B6098" s="11" t="str">
        <f t="shared" si="95"/>
        <v>Dec 2023</v>
      </c>
      <c r="C6098" t="s">
        <v>18</v>
      </c>
      <c r="D6098" t="s">
        <v>28</v>
      </c>
      <c r="E6098" t="s">
        <v>76</v>
      </c>
      <c r="F6098" t="s">
        <v>86</v>
      </c>
      <c r="G6098" t="str">
        <f>_xlfn.XLOOKUP(F6098,Product_Categories!A:A,Product_Categories!C:C,"Missing")</f>
        <v>Website Tools</v>
      </c>
      <c r="H6098">
        <v>100549</v>
      </c>
      <c r="I6098">
        <v>9241</v>
      </c>
      <c r="J6098" s="5">
        <v>19562.38</v>
      </c>
      <c r="K6098">
        <v>1035</v>
      </c>
      <c r="L6098" s="5">
        <v>16059.94</v>
      </c>
      <c r="M6098" s="4">
        <v>9.19</v>
      </c>
      <c r="N6098" s="4">
        <v>11.2</v>
      </c>
      <c r="O6098" s="4">
        <v>2.12</v>
      </c>
      <c r="P6098" s="4">
        <v>18.899999999999999</v>
      </c>
      <c r="Q6098" s="4">
        <v>0.82</v>
      </c>
    </row>
    <row r="6099" spans="1:17" x14ac:dyDescent="0.3">
      <c r="A6099" s="3">
        <v>45291</v>
      </c>
      <c r="B6099" s="11" t="str">
        <f t="shared" si="95"/>
        <v>Dec 2023</v>
      </c>
      <c r="C6099" t="s">
        <v>19</v>
      </c>
      <c r="D6099" t="s">
        <v>65</v>
      </c>
      <c r="E6099" t="s">
        <v>73</v>
      </c>
      <c r="F6099" t="s">
        <v>85</v>
      </c>
      <c r="G6099" t="str">
        <f>_xlfn.XLOOKUP(F6099,Product_Categories!A:A,Product_Categories!C:C,"Missing")</f>
        <v>Budgeting</v>
      </c>
      <c r="H6099">
        <v>35416</v>
      </c>
      <c r="I6099">
        <v>725</v>
      </c>
      <c r="J6099" s="5">
        <v>1924.87</v>
      </c>
      <c r="K6099">
        <v>103</v>
      </c>
      <c r="L6099" s="5">
        <v>1097.2</v>
      </c>
      <c r="M6099" s="4">
        <v>2.0499999999999998</v>
      </c>
      <c r="N6099" s="4">
        <v>14.21</v>
      </c>
      <c r="O6099" s="4">
        <v>2.65</v>
      </c>
      <c r="P6099">
        <v>18.690000000000001</v>
      </c>
      <c r="Q6099" s="4">
        <v>0.56999999999999995</v>
      </c>
    </row>
    <row r="6100" spans="1:17" x14ac:dyDescent="0.3">
      <c r="A6100" s="3">
        <v>45291</v>
      </c>
      <c r="B6100" s="11" t="str">
        <f t="shared" si="95"/>
        <v>Dec 2023</v>
      </c>
      <c r="C6100" t="s">
        <v>107</v>
      </c>
      <c r="D6100" t="s">
        <v>51</v>
      </c>
      <c r="E6100" t="s">
        <v>74</v>
      </c>
      <c r="F6100" t="s">
        <v>95</v>
      </c>
      <c r="G6100" t="str">
        <f>_xlfn.XLOOKUP(F6100,Product_Categories!A:A,Product_Categories!C:C,"Missing")</f>
        <v>Analytics</v>
      </c>
      <c r="H6100">
        <v>93302</v>
      </c>
      <c r="I6100">
        <v>8054</v>
      </c>
      <c r="J6100" s="5">
        <v>25265.439999999999</v>
      </c>
      <c r="K6100">
        <v>414</v>
      </c>
      <c r="L6100" s="5">
        <v>13656.34</v>
      </c>
      <c r="M6100" s="4">
        <v>8.6300000000000008</v>
      </c>
      <c r="N6100" s="4">
        <v>5.14</v>
      </c>
      <c r="O6100" s="4">
        <v>3.14</v>
      </c>
      <c r="P6100">
        <v>61.03</v>
      </c>
      <c r="Q6100" s="4">
        <v>0.54</v>
      </c>
    </row>
    <row r="6101" spans="1:17" x14ac:dyDescent="0.3">
      <c r="A6101" s="3">
        <v>45291</v>
      </c>
      <c r="B6101" s="11" t="str">
        <f t="shared" si="95"/>
        <v>Dec 2023</v>
      </c>
      <c r="C6101" t="s">
        <v>18</v>
      </c>
      <c r="D6101" t="s">
        <v>49</v>
      </c>
      <c r="E6101" t="s">
        <v>74</v>
      </c>
      <c r="F6101" t="s">
        <v>83</v>
      </c>
      <c r="G6101" t="str">
        <f>_xlfn.XLOOKUP(F6101,Product_Categories!A:A,Product_Categories!C:C,"Missing")</f>
        <v>UX</v>
      </c>
      <c r="H6101">
        <v>145221</v>
      </c>
      <c r="I6101">
        <v>6838</v>
      </c>
      <c r="J6101" s="5">
        <v>17907.84</v>
      </c>
      <c r="K6101">
        <v>235</v>
      </c>
      <c r="L6101" s="5">
        <v>4831.34</v>
      </c>
      <c r="M6101" s="4">
        <v>4.71</v>
      </c>
      <c r="N6101" s="4">
        <v>3.44</v>
      </c>
      <c r="O6101" s="4">
        <v>2.62</v>
      </c>
      <c r="P6101" s="4">
        <v>76.2</v>
      </c>
      <c r="Q6101" s="4">
        <v>0.27</v>
      </c>
    </row>
    <row r="6102" spans="1:17" x14ac:dyDescent="0.3">
      <c r="A6102" s="3">
        <v>45292</v>
      </c>
      <c r="B6102" s="11" t="str">
        <f t="shared" si="95"/>
        <v>Jan 2024</v>
      </c>
      <c r="C6102" t="s">
        <v>107</v>
      </c>
      <c r="D6102" t="s">
        <v>39</v>
      </c>
      <c r="E6102" t="s">
        <v>75</v>
      </c>
      <c r="F6102" t="s">
        <v>105</v>
      </c>
      <c r="G6102" t="str">
        <f>_xlfn.XLOOKUP(F6102,Product_Categories!A:A,Product_Categories!C:C,"Missing")</f>
        <v>Storage</v>
      </c>
      <c r="H6102">
        <v>83303</v>
      </c>
      <c r="I6102">
        <v>837</v>
      </c>
      <c r="J6102" s="5">
        <v>468.99</v>
      </c>
      <c r="K6102">
        <v>176</v>
      </c>
      <c r="L6102" s="5">
        <v>33994.47</v>
      </c>
      <c r="M6102" s="4">
        <v>1</v>
      </c>
      <c r="N6102" s="4">
        <v>21.03</v>
      </c>
      <c r="O6102" s="4">
        <v>0.56000000000000005</v>
      </c>
      <c r="P6102">
        <v>2.66</v>
      </c>
      <c r="Q6102" s="4">
        <v>72.48</v>
      </c>
    </row>
    <row r="6103" spans="1:17" x14ac:dyDescent="0.3">
      <c r="A6103" s="3">
        <v>45292</v>
      </c>
      <c r="B6103" s="11" t="str">
        <f t="shared" si="95"/>
        <v>Jan 2024</v>
      </c>
      <c r="C6103" t="s">
        <v>19</v>
      </c>
      <c r="D6103" t="s">
        <v>47</v>
      </c>
      <c r="E6103" t="s">
        <v>73</v>
      </c>
      <c r="F6103" t="s">
        <v>98</v>
      </c>
      <c r="G6103" t="str">
        <f>_xlfn.XLOOKUP(F6103,Product_Categories!A:A,Product_Categories!C:C,"Missing")</f>
        <v>Video</v>
      </c>
      <c r="H6103">
        <v>87825</v>
      </c>
      <c r="I6103">
        <v>9449</v>
      </c>
      <c r="J6103" s="5">
        <v>5540.73</v>
      </c>
      <c r="K6103">
        <v>1788</v>
      </c>
      <c r="L6103" s="5">
        <v>353888.52</v>
      </c>
      <c r="M6103" s="4">
        <v>10.76</v>
      </c>
      <c r="N6103" s="4">
        <v>18.920000000000002</v>
      </c>
      <c r="O6103" s="4">
        <v>0.59</v>
      </c>
      <c r="P6103">
        <v>3.1</v>
      </c>
      <c r="Q6103" s="4">
        <v>63.87</v>
      </c>
    </row>
    <row r="6104" spans="1:17" x14ac:dyDescent="0.3">
      <c r="A6104" s="3">
        <v>45292</v>
      </c>
      <c r="B6104" s="11" t="str">
        <f t="shared" si="95"/>
        <v>Jan 2024</v>
      </c>
      <c r="C6104" t="s">
        <v>17</v>
      </c>
      <c r="D6104" t="s">
        <v>36</v>
      </c>
      <c r="E6104" t="s">
        <v>74</v>
      </c>
      <c r="F6104" t="s">
        <v>86</v>
      </c>
      <c r="G6104" t="str">
        <f>_xlfn.XLOOKUP(F6104,Product_Categories!A:A,Product_Categories!C:C,"Missing")</f>
        <v>Website Tools</v>
      </c>
      <c r="H6104">
        <v>69566</v>
      </c>
      <c r="I6104">
        <v>4382</v>
      </c>
      <c r="J6104" s="5">
        <v>2783.91</v>
      </c>
      <c r="K6104">
        <v>617</v>
      </c>
      <c r="L6104" s="5">
        <v>109484.78</v>
      </c>
      <c r="M6104" s="4">
        <v>6.3</v>
      </c>
      <c r="N6104" s="4">
        <v>14.08</v>
      </c>
      <c r="O6104" s="4">
        <v>0.64</v>
      </c>
      <c r="P6104" s="4">
        <v>4.51</v>
      </c>
      <c r="Q6104" s="4">
        <v>39.33</v>
      </c>
    </row>
    <row r="6105" spans="1:17" x14ac:dyDescent="0.3">
      <c r="A6105" s="3">
        <v>45292</v>
      </c>
      <c r="B6105" s="11" t="str">
        <f t="shared" si="95"/>
        <v>Jan 2024</v>
      </c>
      <c r="C6105" t="s">
        <v>18</v>
      </c>
      <c r="D6105" t="s">
        <v>29</v>
      </c>
      <c r="E6105" t="s">
        <v>74</v>
      </c>
      <c r="F6105" t="s">
        <v>87</v>
      </c>
      <c r="G6105" t="str">
        <f>_xlfn.XLOOKUP(F6105,Product_Categories!A:A,Product_Categories!C:C,"Missing")</f>
        <v>AdTech</v>
      </c>
      <c r="H6105">
        <v>10453</v>
      </c>
      <c r="I6105">
        <v>1497</v>
      </c>
      <c r="J6105" s="5">
        <v>927.44</v>
      </c>
      <c r="K6105">
        <v>246</v>
      </c>
      <c r="L6105" s="5">
        <v>26755.37</v>
      </c>
      <c r="M6105" s="4">
        <v>14.32</v>
      </c>
      <c r="N6105" s="4">
        <v>16.43</v>
      </c>
      <c r="O6105" s="4">
        <v>0.62</v>
      </c>
      <c r="P6105" s="4">
        <v>3.77</v>
      </c>
      <c r="Q6105" s="4">
        <v>28.85</v>
      </c>
    </row>
    <row r="6106" spans="1:17" x14ac:dyDescent="0.3">
      <c r="A6106" s="3">
        <v>45292</v>
      </c>
      <c r="B6106" s="11" t="str">
        <f t="shared" si="95"/>
        <v>Jan 2024</v>
      </c>
      <c r="C6106" t="s">
        <v>19</v>
      </c>
      <c r="D6106" t="s">
        <v>48</v>
      </c>
      <c r="E6106" t="s">
        <v>74</v>
      </c>
      <c r="F6106" t="s">
        <v>102</v>
      </c>
      <c r="G6106" t="str">
        <f>_xlfn.XLOOKUP(F6106,Product_Categories!A:A,Product_Categories!C:C,"Missing")</f>
        <v>Website Tools</v>
      </c>
      <c r="H6106">
        <v>130563</v>
      </c>
      <c r="I6106">
        <v>4451</v>
      </c>
      <c r="J6106" s="5">
        <v>2970.98</v>
      </c>
      <c r="K6106">
        <v>747</v>
      </c>
      <c r="L6106" s="5">
        <v>59084.05</v>
      </c>
      <c r="M6106" s="4">
        <v>3.41</v>
      </c>
      <c r="N6106" s="4">
        <v>16.78</v>
      </c>
      <c r="O6106" s="4">
        <v>0.67</v>
      </c>
      <c r="P6106">
        <v>3.98</v>
      </c>
      <c r="Q6106" s="4">
        <v>19.89</v>
      </c>
    </row>
    <row r="6107" spans="1:17" x14ac:dyDescent="0.3">
      <c r="A6107" s="3">
        <v>45292</v>
      </c>
      <c r="B6107" s="11" t="str">
        <f t="shared" si="95"/>
        <v>Jan 2024</v>
      </c>
      <c r="C6107" t="s">
        <v>107</v>
      </c>
      <c r="D6107" t="s">
        <v>68</v>
      </c>
      <c r="E6107" t="s">
        <v>73</v>
      </c>
      <c r="F6107" t="s">
        <v>83</v>
      </c>
      <c r="G6107" t="str">
        <f>_xlfn.XLOOKUP(F6107,Product_Categories!A:A,Product_Categories!C:C,"Missing")</f>
        <v>UX</v>
      </c>
      <c r="H6107">
        <v>56171</v>
      </c>
      <c r="I6107">
        <v>470</v>
      </c>
      <c r="J6107" s="5">
        <v>303.79000000000002</v>
      </c>
      <c r="K6107">
        <v>74</v>
      </c>
      <c r="L6107" s="5">
        <v>5738.14</v>
      </c>
      <c r="M6107" s="4">
        <v>0.84</v>
      </c>
      <c r="N6107" s="4">
        <v>15.74</v>
      </c>
      <c r="O6107" s="4">
        <v>0.65</v>
      </c>
      <c r="P6107">
        <v>4.1100000000000003</v>
      </c>
      <c r="Q6107" s="4">
        <v>18.89</v>
      </c>
    </row>
    <row r="6108" spans="1:17" x14ac:dyDescent="0.3">
      <c r="A6108" s="3">
        <v>45292</v>
      </c>
      <c r="B6108" s="11" t="str">
        <f t="shared" si="95"/>
        <v>Jan 2024</v>
      </c>
      <c r="C6108" t="s">
        <v>19</v>
      </c>
      <c r="D6108" t="s">
        <v>59</v>
      </c>
      <c r="E6108" t="s">
        <v>75</v>
      </c>
      <c r="F6108" t="s">
        <v>99</v>
      </c>
      <c r="G6108" t="str">
        <f>_xlfn.XLOOKUP(F6108,Product_Categories!A:A,Product_Categories!C:C,"Missing")</f>
        <v>Planning</v>
      </c>
      <c r="H6108">
        <v>2763</v>
      </c>
      <c r="I6108">
        <v>215</v>
      </c>
      <c r="J6108" s="5">
        <v>375.89</v>
      </c>
      <c r="K6108">
        <v>33</v>
      </c>
      <c r="L6108" s="5">
        <v>6568.03</v>
      </c>
      <c r="M6108" s="4">
        <v>7.78</v>
      </c>
      <c r="N6108" s="4">
        <v>15.35</v>
      </c>
      <c r="O6108" s="4">
        <v>1.75</v>
      </c>
      <c r="P6108">
        <v>11.39</v>
      </c>
      <c r="Q6108" s="4">
        <v>17.47</v>
      </c>
    </row>
    <row r="6109" spans="1:17" x14ac:dyDescent="0.3">
      <c r="A6109" s="3">
        <v>45292</v>
      </c>
      <c r="B6109" s="11" t="str">
        <f t="shared" si="95"/>
        <v>Jan 2024</v>
      </c>
      <c r="C6109" t="s">
        <v>107</v>
      </c>
      <c r="D6109" t="s">
        <v>47</v>
      </c>
      <c r="E6109" t="s">
        <v>74</v>
      </c>
      <c r="F6109" t="s">
        <v>80</v>
      </c>
      <c r="G6109" t="str">
        <f>_xlfn.XLOOKUP(F6109,Product_Categories!A:A,Product_Categories!C:C,"Missing")</f>
        <v>Feedback</v>
      </c>
      <c r="H6109">
        <v>21039</v>
      </c>
      <c r="I6109">
        <v>1342</v>
      </c>
      <c r="J6109" s="5">
        <v>2931.34</v>
      </c>
      <c r="K6109">
        <v>290</v>
      </c>
      <c r="L6109" s="5">
        <v>49477.11</v>
      </c>
      <c r="M6109" s="4">
        <v>6.38</v>
      </c>
      <c r="N6109" s="4">
        <v>21.61</v>
      </c>
      <c r="O6109" s="4">
        <v>2.1800000000000002</v>
      </c>
      <c r="P6109">
        <v>10.11</v>
      </c>
      <c r="Q6109" s="4">
        <v>16.88</v>
      </c>
    </row>
    <row r="6110" spans="1:17" x14ac:dyDescent="0.3">
      <c r="A6110" s="3">
        <v>45292</v>
      </c>
      <c r="B6110" s="11" t="str">
        <f t="shared" si="95"/>
        <v>Jan 2024</v>
      </c>
      <c r="C6110" t="s">
        <v>17</v>
      </c>
      <c r="D6110" t="s">
        <v>26</v>
      </c>
      <c r="E6110" t="s">
        <v>76</v>
      </c>
      <c r="F6110" t="s">
        <v>94</v>
      </c>
      <c r="G6110" t="str">
        <f>_xlfn.XLOOKUP(F6110,Product_Categories!A:A,Product_Categories!C:C,"Missing")</f>
        <v>SEO</v>
      </c>
      <c r="H6110">
        <v>97030</v>
      </c>
      <c r="I6110">
        <v>12316</v>
      </c>
      <c r="J6110" s="5">
        <v>16097.98</v>
      </c>
      <c r="K6110">
        <v>1261</v>
      </c>
      <c r="L6110" s="5">
        <v>205087.93</v>
      </c>
      <c r="M6110" s="4">
        <v>12.69</v>
      </c>
      <c r="N6110" s="4">
        <v>10.24</v>
      </c>
      <c r="O6110" s="4">
        <v>1.31</v>
      </c>
      <c r="P6110" s="4">
        <v>12.77</v>
      </c>
      <c r="Q6110" s="4">
        <v>12.74</v>
      </c>
    </row>
    <row r="6111" spans="1:17" x14ac:dyDescent="0.3">
      <c r="A6111" s="3">
        <v>45292</v>
      </c>
      <c r="B6111" s="11" t="str">
        <f t="shared" si="95"/>
        <v>Jan 2024</v>
      </c>
      <c r="C6111" t="s">
        <v>19</v>
      </c>
      <c r="D6111" t="s">
        <v>67</v>
      </c>
      <c r="E6111" t="s">
        <v>73</v>
      </c>
      <c r="F6111" t="s">
        <v>96</v>
      </c>
      <c r="G6111" t="str">
        <f>_xlfn.XLOOKUP(F6111,Product_Categories!A:A,Product_Categories!C:C,"Missing")</f>
        <v>Growth Tools</v>
      </c>
      <c r="H6111">
        <v>92579</v>
      </c>
      <c r="I6111">
        <v>4505</v>
      </c>
      <c r="J6111" s="5">
        <v>6329.71</v>
      </c>
      <c r="K6111">
        <v>691</v>
      </c>
      <c r="L6111" s="5">
        <v>78040.259999999995</v>
      </c>
      <c r="M6111" s="4">
        <v>4.87</v>
      </c>
      <c r="N6111" s="4">
        <v>15.34</v>
      </c>
      <c r="O6111" s="4">
        <v>1.41</v>
      </c>
      <c r="P6111">
        <v>9.16</v>
      </c>
      <c r="Q6111" s="4">
        <v>12.33</v>
      </c>
    </row>
    <row r="6112" spans="1:17" x14ac:dyDescent="0.3">
      <c r="A6112" s="3">
        <v>45292</v>
      </c>
      <c r="B6112" s="11" t="str">
        <f t="shared" si="95"/>
        <v>Jan 2024</v>
      </c>
      <c r="C6112" t="s">
        <v>107</v>
      </c>
      <c r="D6112" t="s">
        <v>59</v>
      </c>
      <c r="E6112" t="s">
        <v>74</v>
      </c>
      <c r="F6112" t="s">
        <v>104</v>
      </c>
      <c r="G6112" t="str">
        <f>_xlfn.XLOOKUP(F6112,Product_Categories!A:A,Product_Categories!C:C,"Missing")</f>
        <v>Surveys</v>
      </c>
      <c r="H6112">
        <v>63551</v>
      </c>
      <c r="I6112">
        <v>7861</v>
      </c>
      <c r="J6112" s="5">
        <v>11140.95</v>
      </c>
      <c r="K6112">
        <v>696</v>
      </c>
      <c r="L6112" s="5">
        <v>118209.03</v>
      </c>
      <c r="M6112" s="4">
        <v>12.37</v>
      </c>
      <c r="N6112" s="4">
        <v>8.85</v>
      </c>
      <c r="O6112" s="4">
        <v>1.42</v>
      </c>
      <c r="P6112">
        <v>16.010000000000002</v>
      </c>
      <c r="Q6112" s="4">
        <v>10.61</v>
      </c>
    </row>
    <row r="6113" spans="1:17" x14ac:dyDescent="0.3">
      <c r="A6113" s="3">
        <v>45292</v>
      </c>
      <c r="B6113" s="11" t="str">
        <f t="shared" si="95"/>
        <v>Jan 2024</v>
      </c>
      <c r="C6113" t="s">
        <v>107</v>
      </c>
      <c r="D6113" t="s">
        <v>30</v>
      </c>
      <c r="E6113" t="s">
        <v>73</v>
      </c>
      <c r="F6113" t="s">
        <v>86</v>
      </c>
      <c r="G6113" t="str">
        <f>_xlfn.XLOOKUP(F6113,Product_Categories!A:A,Product_Categories!C:C,"Missing")</f>
        <v>Website Tools</v>
      </c>
      <c r="H6113">
        <v>97765</v>
      </c>
      <c r="I6113">
        <v>11196</v>
      </c>
      <c r="J6113" s="5">
        <v>27281.57</v>
      </c>
      <c r="K6113">
        <v>1598</v>
      </c>
      <c r="L6113" s="5">
        <v>288111.24</v>
      </c>
      <c r="M6113" s="4">
        <v>11.45</v>
      </c>
      <c r="N6113" s="4">
        <v>14.27</v>
      </c>
      <c r="O6113" s="4">
        <v>2.44</v>
      </c>
      <c r="P6113">
        <v>17.07</v>
      </c>
      <c r="Q6113" s="4">
        <v>10.56</v>
      </c>
    </row>
    <row r="6114" spans="1:17" x14ac:dyDescent="0.3">
      <c r="A6114" s="3">
        <v>45292</v>
      </c>
      <c r="B6114" s="11" t="str">
        <f t="shared" si="95"/>
        <v>Jan 2024</v>
      </c>
      <c r="C6114" t="s">
        <v>108</v>
      </c>
      <c r="D6114" t="s">
        <v>30</v>
      </c>
      <c r="E6114" t="s">
        <v>75</v>
      </c>
      <c r="F6114" t="s">
        <v>86</v>
      </c>
      <c r="G6114" t="str">
        <f>_xlfn.XLOOKUP(F6114,Product_Categories!A:A,Product_Categories!C:C,"Missing")</f>
        <v>Website Tools</v>
      </c>
      <c r="H6114">
        <v>12805</v>
      </c>
      <c r="I6114">
        <v>857</v>
      </c>
      <c r="J6114" s="5">
        <v>1691.1</v>
      </c>
      <c r="K6114">
        <v>185</v>
      </c>
      <c r="L6114" s="5">
        <v>17384.27</v>
      </c>
      <c r="M6114" s="4">
        <v>6.69</v>
      </c>
      <c r="N6114" s="4">
        <v>21.59</v>
      </c>
      <c r="O6114" s="4">
        <v>1.97</v>
      </c>
      <c r="P6114">
        <v>9.14</v>
      </c>
      <c r="Q6114" s="4">
        <v>10.28</v>
      </c>
    </row>
    <row r="6115" spans="1:17" x14ac:dyDescent="0.3">
      <c r="A6115" s="3">
        <v>45292</v>
      </c>
      <c r="B6115" s="11" t="str">
        <f t="shared" si="95"/>
        <v>Jan 2024</v>
      </c>
      <c r="C6115" t="s">
        <v>18</v>
      </c>
      <c r="D6115" t="s">
        <v>60</v>
      </c>
      <c r="E6115" t="s">
        <v>73</v>
      </c>
      <c r="F6115" t="s">
        <v>98</v>
      </c>
      <c r="G6115" t="str">
        <f>_xlfn.XLOOKUP(F6115,Product_Categories!A:A,Product_Categories!C:C,"Missing")</f>
        <v>Video</v>
      </c>
      <c r="H6115">
        <v>117627</v>
      </c>
      <c r="I6115">
        <v>9014</v>
      </c>
      <c r="J6115" s="5">
        <v>5646.3</v>
      </c>
      <c r="K6115">
        <v>1905</v>
      </c>
      <c r="L6115" s="5">
        <v>57288.24</v>
      </c>
      <c r="M6115" s="4">
        <v>7.66</v>
      </c>
      <c r="N6115" s="4">
        <v>21.13</v>
      </c>
      <c r="O6115" s="4">
        <v>0.63</v>
      </c>
      <c r="P6115" s="4">
        <v>2.96</v>
      </c>
      <c r="Q6115" s="4">
        <v>10.15</v>
      </c>
    </row>
    <row r="6116" spans="1:17" x14ac:dyDescent="0.3">
      <c r="A6116" s="3">
        <v>45292</v>
      </c>
      <c r="B6116" s="11" t="str">
        <f t="shared" si="95"/>
        <v>Jan 2024</v>
      </c>
      <c r="C6116" t="s">
        <v>107</v>
      </c>
      <c r="D6116" t="s">
        <v>41</v>
      </c>
      <c r="E6116" t="s">
        <v>75</v>
      </c>
      <c r="F6116" t="s">
        <v>78</v>
      </c>
      <c r="G6116" t="str">
        <f>_xlfn.XLOOKUP(F6116,Product_Categories!A:A,Product_Categories!C:C,"Missing")</f>
        <v>Audience Analytics</v>
      </c>
      <c r="H6116">
        <v>72898</v>
      </c>
      <c r="I6116">
        <v>1260</v>
      </c>
      <c r="J6116" s="5">
        <v>1863.85</v>
      </c>
      <c r="K6116">
        <v>143</v>
      </c>
      <c r="L6116" s="5">
        <v>18618.650000000001</v>
      </c>
      <c r="M6116" s="4">
        <v>1.73</v>
      </c>
      <c r="N6116" s="4">
        <v>11.35</v>
      </c>
      <c r="O6116" s="4">
        <v>1.48</v>
      </c>
      <c r="P6116">
        <v>13.03</v>
      </c>
      <c r="Q6116" s="4">
        <v>9.99</v>
      </c>
    </row>
    <row r="6117" spans="1:17" x14ac:dyDescent="0.3">
      <c r="A6117" s="3">
        <v>45292</v>
      </c>
      <c r="B6117" s="11" t="str">
        <f t="shared" si="95"/>
        <v>Jan 2024</v>
      </c>
      <c r="C6117" t="s">
        <v>107</v>
      </c>
      <c r="D6117" t="s">
        <v>29</v>
      </c>
      <c r="E6117" t="s">
        <v>74</v>
      </c>
      <c r="F6117" t="s">
        <v>104</v>
      </c>
      <c r="G6117" t="str">
        <f>_xlfn.XLOOKUP(F6117,Product_Categories!A:A,Product_Categories!C:C,"Missing")</f>
        <v>Surveys</v>
      </c>
      <c r="H6117">
        <v>148728</v>
      </c>
      <c r="I6117">
        <v>16815</v>
      </c>
      <c r="J6117" s="5">
        <v>36196.300000000003</v>
      </c>
      <c r="K6117">
        <v>3188</v>
      </c>
      <c r="L6117" s="5">
        <v>345893.47</v>
      </c>
      <c r="M6117" s="4">
        <v>11.31</v>
      </c>
      <c r="N6117" s="4">
        <v>18.96</v>
      </c>
      <c r="O6117" s="4">
        <v>2.15</v>
      </c>
      <c r="P6117">
        <v>11.35</v>
      </c>
      <c r="Q6117" s="4">
        <v>9.56</v>
      </c>
    </row>
    <row r="6118" spans="1:17" x14ac:dyDescent="0.3">
      <c r="A6118" s="3">
        <v>45292</v>
      </c>
      <c r="B6118" s="11" t="str">
        <f t="shared" si="95"/>
        <v>Jan 2024</v>
      </c>
      <c r="C6118" t="s">
        <v>19</v>
      </c>
      <c r="D6118" t="s">
        <v>49</v>
      </c>
      <c r="E6118" t="s">
        <v>74</v>
      </c>
      <c r="F6118" t="s">
        <v>103</v>
      </c>
      <c r="G6118" t="str">
        <f>_xlfn.XLOOKUP(F6118,Product_Categories!A:A,Product_Categories!C:C,"Missing")</f>
        <v>Automation</v>
      </c>
      <c r="H6118">
        <v>130911</v>
      </c>
      <c r="I6118">
        <v>15801</v>
      </c>
      <c r="J6118" s="5">
        <v>43341.18</v>
      </c>
      <c r="K6118">
        <v>3434</v>
      </c>
      <c r="L6118" s="5">
        <v>411878.86</v>
      </c>
      <c r="M6118" s="4">
        <v>12.07</v>
      </c>
      <c r="N6118" s="4">
        <v>21.73</v>
      </c>
      <c r="O6118" s="4">
        <v>2.74</v>
      </c>
      <c r="P6118">
        <v>12.62</v>
      </c>
      <c r="Q6118" s="4">
        <v>9.5</v>
      </c>
    </row>
    <row r="6119" spans="1:17" x14ac:dyDescent="0.3">
      <c r="A6119" s="3">
        <v>45292</v>
      </c>
      <c r="B6119" s="11" t="str">
        <f t="shared" si="95"/>
        <v>Jan 2024</v>
      </c>
      <c r="C6119" t="s">
        <v>108</v>
      </c>
      <c r="D6119" t="s">
        <v>29</v>
      </c>
      <c r="E6119" t="s">
        <v>73</v>
      </c>
      <c r="F6119" t="s">
        <v>84</v>
      </c>
      <c r="G6119" t="str">
        <f>_xlfn.XLOOKUP(F6119,Product_Categories!A:A,Product_Categories!C:C,"Missing")</f>
        <v>Marketing Suite</v>
      </c>
      <c r="H6119">
        <v>95909</v>
      </c>
      <c r="I6119">
        <v>3061</v>
      </c>
      <c r="J6119" s="5">
        <v>11548</v>
      </c>
      <c r="K6119">
        <v>547</v>
      </c>
      <c r="L6119" s="5">
        <v>106451.33</v>
      </c>
      <c r="M6119" s="4">
        <v>3.19</v>
      </c>
      <c r="N6119" s="4">
        <v>17.87</v>
      </c>
      <c r="O6119" s="4">
        <v>3.77</v>
      </c>
      <c r="P6119">
        <v>21.11</v>
      </c>
      <c r="Q6119" s="4">
        <v>9.2200000000000006</v>
      </c>
    </row>
    <row r="6120" spans="1:17" x14ac:dyDescent="0.3">
      <c r="A6120" s="3">
        <v>45292</v>
      </c>
      <c r="B6120" s="11" t="str">
        <f t="shared" si="95"/>
        <v>Jan 2024</v>
      </c>
      <c r="C6120" t="s">
        <v>18</v>
      </c>
      <c r="D6120" t="s">
        <v>33</v>
      </c>
      <c r="E6120" t="s">
        <v>75</v>
      </c>
      <c r="F6120" t="s">
        <v>78</v>
      </c>
      <c r="G6120" t="str">
        <f>_xlfn.XLOOKUP(F6120,Product_Categories!A:A,Product_Categories!C:C,"Missing")</f>
        <v>Audience Analytics</v>
      </c>
      <c r="H6120">
        <v>67607</v>
      </c>
      <c r="I6120">
        <v>4112</v>
      </c>
      <c r="J6120" s="5">
        <v>15747.07</v>
      </c>
      <c r="K6120">
        <v>865</v>
      </c>
      <c r="L6120" s="5">
        <v>140215.81</v>
      </c>
      <c r="M6120" s="4">
        <v>6.08</v>
      </c>
      <c r="N6120" s="4">
        <v>21.04</v>
      </c>
      <c r="O6120" s="4">
        <v>3.83</v>
      </c>
      <c r="P6120" s="4">
        <v>18.2</v>
      </c>
      <c r="Q6120" s="4">
        <v>8.9</v>
      </c>
    </row>
    <row r="6121" spans="1:17" x14ac:dyDescent="0.3">
      <c r="A6121" s="3">
        <v>45292</v>
      </c>
      <c r="B6121" s="11" t="str">
        <f t="shared" si="95"/>
        <v>Jan 2024</v>
      </c>
      <c r="C6121" t="s">
        <v>18</v>
      </c>
      <c r="D6121" t="s">
        <v>45</v>
      </c>
      <c r="E6121" t="s">
        <v>75</v>
      </c>
      <c r="F6121" t="s">
        <v>105</v>
      </c>
      <c r="G6121" t="str">
        <f>_xlfn.XLOOKUP(F6121,Product_Categories!A:A,Product_Categories!C:C,"Missing")</f>
        <v>Storage</v>
      </c>
      <c r="H6121">
        <v>130975</v>
      </c>
      <c r="I6121">
        <v>16382</v>
      </c>
      <c r="J6121" s="5">
        <v>49440.1</v>
      </c>
      <c r="K6121">
        <v>3287</v>
      </c>
      <c r="L6121" s="5">
        <v>420168.41</v>
      </c>
      <c r="M6121" s="4">
        <v>12.51</v>
      </c>
      <c r="N6121" s="4">
        <v>20.059999999999999</v>
      </c>
      <c r="O6121" s="4">
        <v>3.02</v>
      </c>
      <c r="P6121">
        <v>15.04</v>
      </c>
      <c r="Q6121" s="4">
        <v>8.5</v>
      </c>
    </row>
    <row r="6122" spans="1:17" x14ac:dyDescent="0.3">
      <c r="A6122" s="3">
        <v>45292</v>
      </c>
      <c r="B6122" s="11" t="str">
        <f t="shared" si="95"/>
        <v>Jan 2024</v>
      </c>
      <c r="C6122" t="s">
        <v>18</v>
      </c>
      <c r="D6122" t="s">
        <v>48</v>
      </c>
      <c r="E6122" t="s">
        <v>74</v>
      </c>
      <c r="F6122" t="s">
        <v>98</v>
      </c>
      <c r="G6122" t="str">
        <f>_xlfn.XLOOKUP(F6122,Product_Categories!A:A,Product_Categories!C:C,"Missing")</f>
        <v>Video</v>
      </c>
      <c r="H6122">
        <v>16912</v>
      </c>
      <c r="I6122">
        <v>1564</v>
      </c>
      <c r="J6122" s="5">
        <v>3120.81</v>
      </c>
      <c r="K6122">
        <v>212</v>
      </c>
      <c r="L6122" s="5">
        <v>24903.29</v>
      </c>
      <c r="M6122" s="4">
        <v>9.25</v>
      </c>
      <c r="N6122" s="4">
        <v>13.55</v>
      </c>
      <c r="O6122" s="4">
        <v>2</v>
      </c>
      <c r="P6122" s="4">
        <v>14.72</v>
      </c>
      <c r="Q6122" s="4">
        <v>7.98</v>
      </c>
    </row>
    <row r="6123" spans="1:17" x14ac:dyDescent="0.3">
      <c r="A6123" s="3">
        <v>45292</v>
      </c>
      <c r="B6123" s="11" t="str">
        <f t="shared" si="95"/>
        <v>Jan 2024</v>
      </c>
      <c r="C6123" t="s">
        <v>107</v>
      </c>
      <c r="D6123" t="s">
        <v>24</v>
      </c>
      <c r="E6123" t="s">
        <v>76</v>
      </c>
      <c r="F6123" t="s">
        <v>80</v>
      </c>
      <c r="G6123" t="str">
        <f>_xlfn.XLOOKUP(F6123,Product_Categories!A:A,Product_Categories!C:C,"Missing")</f>
        <v>Feedback</v>
      </c>
      <c r="H6123">
        <v>113910</v>
      </c>
      <c r="I6123">
        <v>13022</v>
      </c>
      <c r="J6123" s="5">
        <v>46822.76</v>
      </c>
      <c r="K6123">
        <v>1980</v>
      </c>
      <c r="L6123" s="5">
        <v>372228.52</v>
      </c>
      <c r="M6123" s="4">
        <v>11.43</v>
      </c>
      <c r="N6123" s="4">
        <v>15.21</v>
      </c>
      <c r="O6123" s="4">
        <v>3.6</v>
      </c>
      <c r="P6123">
        <v>23.65</v>
      </c>
      <c r="Q6123" s="4">
        <v>7.95</v>
      </c>
    </row>
    <row r="6124" spans="1:17" x14ac:dyDescent="0.3">
      <c r="A6124" s="3">
        <v>45292</v>
      </c>
      <c r="B6124" s="11" t="str">
        <f t="shared" si="95"/>
        <v>Jan 2024</v>
      </c>
      <c r="C6124" t="s">
        <v>18</v>
      </c>
      <c r="D6124" t="s">
        <v>46</v>
      </c>
      <c r="E6124" t="s">
        <v>75</v>
      </c>
      <c r="F6124" t="s">
        <v>96</v>
      </c>
      <c r="G6124" t="str">
        <f>_xlfn.XLOOKUP(F6124,Product_Categories!A:A,Product_Categories!C:C,"Missing")</f>
        <v>Growth Tools</v>
      </c>
      <c r="H6124">
        <v>42250</v>
      </c>
      <c r="I6124">
        <v>805</v>
      </c>
      <c r="J6124" s="5">
        <v>2323.46</v>
      </c>
      <c r="K6124">
        <v>93</v>
      </c>
      <c r="L6124" s="5">
        <v>17484.12</v>
      </c>
      <c r="M6124" s="4">
        <v>1.91</v>
      </c>
      <c r="N6124" s="4">
        <v>11.55</v>
      </c>
      <c r="O6124" s="4">
        <v>2.89</v>
      </c>
      <c r="P6124" s="4">
        <v>24.98</v>
      </c>
      <c r="Q6124" s="4">
        <v>7.53</v>
      </c>
    </row>
    <row r="6125" spans="1:17" x14ac:dyDescent="0.3">
      <c r="A6125" s="3">
        <v>45292</v>
      </c>
      <c r="B6125" s="11" t="str">
        <f t="shared" si="95"/>
        <v>Jan 2024</v>
      </c>
      <c r="C6125" t="s">
        <v>108</v>
      </c>
      <c r="D6125" t="s">
        <v>60</v>
      </c>
      <c r="E6125" t="s">
        <v>76</v>
      </c>
      <c r="F6125" t="s">
        <v>91</v>
      </c>
      <c r="G6125" t="str">
        <f>_xlfn.XLOOKUP(F6125,Product_Categories!A:A,Product_Categories!C:C,"Missing")</f>
        <v>Affiliate</v>
      </c>
      <c r="H6125">
        <v>13363</v>
      </c>
      <c r="I6125">
        <v>338</v>
      </c>
      <c r="J6125" s="5">
        <v>1151.72</v>
      </c>
      <c r="K6125">
        <v>52</v>
      </c>
      <c r="L6125" s="5">
        <v>8589.77</v>
      </c>
      <c r="M6125" s="4">
        <v>2.5299999999999998</v>
      </c>
      <c r="N6125" s="4">
        <v>15.38</v>
      </c>
      <c r="O6125" s="4">
        <v>3.41</v>
      </c>
      <c r="P6125">
        <v>22.15</v>
      </c>
      <c r="Q6125" s="4">
        <v>7.46</v>
      </c>
    </row>
    <row r="6126" spans="1:17" x14ac:dyDescent="0.3">
      <c r="A6126" s="3">
        <v>45292</v>
      </c>
      <c r="B6126" s="11" t="str">
        <f t="shared" si="95"/>
        <v>Jan 2024</v>
      </c>
      <c r="C6126" t="s">
        <v>17</v>
      </c>
      <c r="D6126" t="s">
        <v>28</v>
      </c>
      <c r="E6126" t="s">
        <v>73</v>
      </c>
      <c r="F6126" t="s">
        <v>80</v>
      </c>
      <c r="G6126" t="str">
        <f>_xlfn.XLOOKUP(F6126,Product_Categories!A:A,Product_Categories!C:C,"Missing")</f>
        <v>Feedback</v>
      </c>
      <c r="H6126">
        <v>60633</v>
      </c>
      <c r="I6126">
        <v>4988</v>
      </c>
      <c r="J6126" s="5">
        <v>8628.08</v>
      </c>
      <c r="K6126">
        <v>465</v>
      </c>
      <c r="L6126" s="5">
        <v>63030.73</v>
      </c>
      <c r="M6126" s="4">
        <v>8.23</v>
      </c>
      <c r="N6126" s="4">
        <v>9.32</v>
      </c>
      <c r="O6126" s="4">
        <v>1.73</v>
      </c>
      <c r="P6126" s="4">
        <v>18.559999999999999</v>
      </c>
      <c r="Q6126" s="4">
        <v>7.31</v>
      </c>
    </row>
    <row r="6127" spans="1:17" x14ac:dyDescent="0.3">
      <c r="A6127" s="3">
        <v>45292</v>
      </c>
      <c r="B6127" s="11" t="str">
        <f t="shared" si="95"/>
        <v>Jan 2024</v>
      </c>
      <c r="C6127" t="s">
        <v>17</v>
      </c>
      <c r="D6127" t="s">
        <v>37</v>
      </c>
      <c r="E6127" t="s">
        <v>73</v>
      </c>
      <c r="F6127" t="s">
        <v>95</v>
      </c>
      <c r="G6127" t="str">
        <f>_xlfn.XLOOKUP(F6127,Product_Categories!A:A,Product_Categories!C:C,"Missing")</f>
        <v>Analytics</v>
      </c>
      <c r="H6127">
        <v>117584</v>
      </c>
      <c r="I6127">
        <v>2324</v>
      </c>
      <c r="J6127" s="5">
        <v>9611.1200000000008</v>
      </c>
      <c r="K6127">
        <v>432</v>
      </c>
      <c r="L6127" s="5">
        <v>66185.34</v>
      </c>
      <c r="M6127" s="4">
        <v>1.98</v>
      </c>
      <c r="N6127" s="4">
        <v>18.59</v>
      </c>
      <c r="O6127" s="4">
        <v>4.1399999999999997</v>
      </c>
      <c r="P6127" s="4">
        <v>22.25</v>
      </c>
      <c r="Q6127" s="4">
        <v>6.89</v>
      </c>
    </row>
    <row r="6128" spans="1:17" x14ac:dyDescent="0.3">
      <c r="A6128" s="3">
        <v>45292</v>
      </c>
      <c r="B6128" s="11" t="str">
        <f t="shared" si="95"/>
        <v>Jan 2024</v>
      </c>
      <c r="C6128" t="s">
        <v>17</v>
      </c>
      <c r="D6128" t="s">
        <v>71</v>
      </c>
      <c r="E6128" t="s">
        <v>73</v>
      </c>
      <c r="F6128" t="s">
        <v>106</v>
      </c>
      <c r="G6128" t="str">
        <f>_xlfn.XLOOKUP(F6128,Product_Categories!A:A,Product_Categories!C:C,"Missing")</f>
        <v>Reporting</v>
      </c>
      <c r="H6128">
        <v>62895</v>
      </c>
      <c r="I6128">
        <v>6630</v>
      </c>
      <c r="J6128" s="5">
        <v>6306.35</v>
      </c>
      <c r="K6128">
        <v>576</v>
      </c>
      <c r="L6128" s="5">
        <v>43170.93</v>
      </c>
      <c r="M6128" s="4">
        <v>10.54</v>
      </c>
      <c r="N6128" s="4">
        <v>8.69</v>
      </c>
      <c r="O6128" s="4">
        <v>0.95</v>
      </c>
      <c r="P6128" s="4">
        <v>10.95</v>
      </c>
      <c r="Q6128" s="4">
        <v>6.85</v>
      </c>
    </row>
    <row r="6129" spans="1:17" x14ac:dyDescent="0.3">
      <c r="A6129" s="3">
        <v>45292</v>
      </c>
      <c r="B6129" s="11" t="str">
        <f t="shared" si="95"/>
        <v>Jan 2024</v>
      </c>
      <c r="C6129" t="s">
        <v>17</v>
      </c>
      <c r="D6129" t="s">
        <v>23</v>
      </c>
      <c r="E6129" t="s">
        <v>75</v>
      </c>
      <c r="F6129" t="s">
        <v>101</v>
      </c>
      <c r="G6129" t="str">
        <f>_xlfn.XLOOKUP(F6129,Product_Categories!A:A,Product_Categories!C:C,"Missing")</f>
        <v>Conversion</v>
      </c>
      <c r="H6129">
        <v>4163</v>
      </c>
      <c r="I6129">
        <v>366</v>
      </c>
      <c r="J6129" s="5">
        <v>809.45</v>
      </c>
      <c r="K6129">
        <v>35</v>
      </c>
      <c r="L6129" s="5">
        <v>5269.54</v>
      </c>
      <c r="M6129" s="4">
        <v>8.7899999999999991</v>
      </c>
      <c r="N6129" s="4">
        <v>9.56</v>
      </c>
      <c r="O6129" s="4">
        <v>2.21</v>
      </c>
      <c r="P6129" s="4">
        <v>23.13</v>
      </c>
      <c r="Q6129" s="4">
        <v>6.51</v>
      </c>
    </row>
    <row r="6130" spans="1:17" x14ac:dyDescent="0.3">
      <c r="A6130" s="3">
        <v>45292</v>
      </c>
      <c r="B6130" s="11" t="str">
        <f t="shared" si="95"/>
        <v>Jan 2024</v>
      </c>
      <c r="C6130" t="s">
        <v>21</v>
      </c>
      <c r="D6130" t="s">
        <v>70</v>
      </c>
      <c r="E6130" t="s">
        <v>74</v>
      </c>
      <c r="F6130" t="s">
        <v>86</v>
      </c>
      <c r="G6130" t="str">
        <f>_xlfn.XLOOKUP(F6130,Product_Categories!A:A,Product_Categories!C:C,"Missing")</f>
        <v>Website Tools</v>
      </c>
      <c r="H6130">
        <v>27246</v>
      </c>
      <c r="I6130">
        <v>3717</v>
      </c>
      <c r="J6130" s="5">
        <v>6685.1</v>
      </c>
      <c r="K6130">
        <v>405</v>
      </c>
      <c r="L6130" s="5">
        <v>39020.449999999997</v>
      </c>
      <c r="M6130" s="4">
        <v>13.64</v>
      </c>
      <c r="N6130" s="4">
        <v>10.9</v>
      </c>
      <c r="O6130" s="4">
        <v>1.8</v>
      </c>
      <c r="P6130">
        <v>16.510000000000002</v>
      </c>
      <c r="Q6130" s="4">
        <v>5.84</v>
      </c>
    </row>
    <row r="6131" spans="1:17" x14ac:dyDescent="0.3">
      <c r="A6131" s="3">
        <v>45292</v>
      </c>
      <c r="B6131" s="11" t="str">
        <f t="shared" si="95"/>
        <v>Jan 2024</v>
      </c>
      <c r="C6131" t="s">
        <v>107</v>
      </c>
      <c r="D6131" t="s">
        <v>39</v>
      </c>
      <c r="E6131" t="s">
        <v>73</v>
      </c>
      <c r="F6131" t="s">
        <v>78</v>
      </c>
      <c r="G6131" t="str">
        <f>_xlfn.XLOOKUP(F6131,Product_Categories!A:A,Product_Categories!C:C,"Missing")</f>
        <v>Audience Analytics</v>
      </c>
      <c r="H6131">
        <v>141628</v>
      </c>
      <c r="I6131">
        <v>4354</v>
      </c>
      <c r="J6131" s="5">
        <v>11292.76</v>
      </c>
      <c r="K6131">
        <v>720</v>
      </c>
      <c r="L6131" s="5">
        <v>59253.21</v>
      </c>
      <c r="M6131" s="4">
        <v>3.07</v>
      </c>
      <c r="N6131" s="4">
        <v>16.54</v>
      </c>
      <c r="O6131" s="4">
        <v>2.59</v>
      </c>
      <c r="P6131">
        <v>15.68</v>
      </c>
      <c r="Q6131" s="4">
        <v>5.25</v>
      </c>
    </row>
    <row r="6132" spans="1:17" x14ac:dyDescent="0.3">
      <c r="A6132" s="3">
        <v>45292</v>
      </c>
      <c r="B6132" s="11" t="str">
        <f t="shared" si="95"/>
        <v>Jan 2024</v>
      </c>
      <c r="C6132" t="s">
        <v>21</v>
      </c>
      <c r="D6132" t="s">
        <v>43</v>
      </c>
      <c r="E6132" t="s">
        <v>76</v>
      </c>
      <c r="F6132" t="s">
        <v>97</v>
      </c>
      <c r="G6132" t="str">
        <f>_xlfn.XLOOKUP(F6132,Product_Categories!A:A,Product_Categories!C:C,"Missing")</f>
        <v>Webinars</v>
      </c>
      <c r="H6132">
        <v>33273</v>
      </c>
      <c r="I6132">
        <v>1058</v>
      </c>
      <c r="J6132" s="5">
        <v>1850.14</v>
      </c>
      <c r="K6132">
        <v>59</v>
      </c>
      <c r="L6132" s="5">
        <v>9199.2800000000007</v>
      </c>
      <c r="M6132" s="4">
        <v>3.18</v>
      </c>
      <c r="N6132" s="4">
        <v>5.58</v>
      </c>
      <c r="O6132" s="4">
        <v>1.75</v>
      </c>
      <c r="P6132">
        <v>31.36</v>
      </c>
      <c r="Q6132" s="4">
        <v>4.97</v>
      </c>
    </row>
    <row r="6133" spans="1:17" x14ac:dyDescent="0.3">
      <c r="A6133" s="3">
        <v>45292</v>
      </c>
      <c r="B6133" s="11" t="str">
        <f t="shared" si="95"/>
        <v>Jan 2024</v>
      </c>
      <c r="C6133" t="s">
        <v>107</v>
      </c>
      <c r="D6133" t="s">
        <v>37</v>
      </c>
      <c r="E6133" t="s">
        <v>73</v>
      </c>
      <c r="F6133" t="s">
        <v>86</v>
      </c>
      <c r="G6133" t="str">
        <f>_xlfn.XLOOKUP(F6133,Product_Categories!A:A,Product_Categories!C:C,"Missing")</f>
        <v>Website Tools</v>
      </c>
      <c r="H6133">
        <v>18307</v>
      </c>
      <c r="I6133">
        <v>110</v>
      </c>
      <c r="J6133" s="5">
        <v>230.82</v>
      </c>
      <c r="K6133">
        <v>8</v>
      </c>
      <c r="L6133" s="5">
        <v>1105.99</v>
      </c>
      <c r="M6133" s="4">
        <v>0.6</v>
      </c>
      <c r="N6133" s="4">
        <v>7.27</v>
      </c>
      <c r="O6133" s="4">
        <v>2.1</v>
      </c>
      <c r="P6133">
        <v>28.85</v>
      </c>
      <c r="Q6133" s="4">
        <v>4.79</v>
      </c>
    </row>
    <row r="6134" spans="1:17" x14ac:dyDescent="0.3">
      <c r="A6134" s="3">
        <v>45292</v>
      </c>
      <c r="B6134" s="11" t="str">
        <f t="shared" si="95"/>
        <v>Jan 2024</v>
      </c>
      <c r="C6134" t="s">
        <v>18</v>
      </c>
      <c r="D6134" t="s">
        <v>72</v>
      </c>
      <c r="E6134" t="s">
        <v>75</v>
      </c>
      <c r="F6134" t="s">
        <v>93</v>
      </c>
      <c r="G6134" t="str">
        <f>_xlfn.XLOOKUP(F6134,Product_Categories!A:A,Product_Categories!C:C,"Missing")</f>
        <v>Social Media</v>
      </c>
      <c r="H6134">
        <v>14253</v>
      </c>
      <c r="I6134">
        <v>546</v>
      </c>
      <c r="J6134" s="5">
        <v>1127.46</v>
      </c>
      <c r="K6134">
        <v>102</v>
      </c>
      <c r="L6134" s="5">
        <v>5037.6099999999997</v>
      </c>
      <c r="M6134" s="4">
        <v>3.83</v>
      </c>
      <c r="N6134" s="4">
        <v>18.68</v>
      </c>
      <c r="O6134" s="4">
        <v>2.06</v>
      </c>
      <c r="P6134" s="4">
        <v>11.05</v>
      </c>
      <c r="Q6134" s="4">
        <v>4.47</v>
      </c>
    </row>
    <row r="6135" spans="1:17" x14ac:dyDescent="0.3">
      <c r="A6135" s="3">
        <v>45292</v>
      </c>
      <c r="B6135" s="11" t="str">
        <f t="shared" si="95"/>
        <v>Jan 2024</v>
      </c>
      <c r="C6135" t="s">
        <v>21</v>
      </c>
      <c r="D6135" t="s">
        <v>58</v>
      </c>
      <c r="E6135" t="s">
        <v>75</v>
      </c>
      <c r="F6135" t="s">
        <v>97</v>
      </c>
      <c r="G6135" t="str">
        <f>_xlfn.XLOOKUP(F6135,Product_Categories!A:A,Product_Categories!C:C,"Missing")</f>
        <v>Webinars</v>
      </c>
      <c r="H6135">
        <v>124004</v>
      </c>
      <c r="I6135">
        <v>7347</v>
      </c>
      <c r="J6135" s="5">
        <v>7341.21</v>
      </c>
      <c r="K6135">
        <v>433</v>
      </c>
      <c r="L6135" s="5">
        <v>32794.07</v>
      </c>
      <c r="M6135" s="4">
        <v>5.92</v>
      </c>
      <c r="N6135" s="4">
        <v>5.89</v>
      </c>
      <c r="O6135" s="4">
        <v>1</v>
      </c>
      <c r="P6135">
        <v>16.95</v>
      </c>
      <c r="Q6135" s="4">
        <v>4.47</v>
      </c>
    </row>
    <row r="6136" spans="1:17" x14ac:dyDescent="0.3">
      <c r="A6136" s="3">
        <v>45292</v>
      </c>
      <c r="B6136" s="11" t="str">
        <f t="shared" si="95"/>
        <v>Jan 2024</v>
      </c>
      <c r="C6136" t="s">
        <v>107</v>
      </c>
      <c r="D6136" t="s">
        <v>49</v>
      </c>
      <c r="E6136" t="s">
        <v>74</v>
      </c>
      <c r="F6136" t="s">
        <v>86</v>
      </c>
      <c r="G6136" t="str">
        <f>_xlfn.XLOOKUP(F6136,Product_Categories!A:A,Product_Categories!C:C,"Missing")</f>
        <v>Website Tools</v>
      </c>
      <c r="H6136">
        <v>133883</v>
      </c>
      <c r="I6136">
        <v>3096</v>
      </c>
      <c r="J6136" s="5">
        <v>13658.49</v>
      </c>
      <c r="K6136">
        <v>360</v>
      </c>
      <c r="L6136" s="5">
        <v>59516.43</v>
      </c>
      <c r="M6136" s="4">
        <v>2.31</v>
      </c>
      <c r="N6136" s="4">
        <v>11.63</v>
      </c>
      <c r="O6136" s="4">
        <v>4.41</v>
      </c>
      <c r="P6136">
        <v>37.94</v>
      </c>
      <c r="Q6136" s="4">
        <v>4.3600000000000003</v>
      </c>
    </row>
    <row r="6137" spans="1:17" x14ac:dyDescent="0.3">
      <c r="A6137" s="3">
        <v>45292</v>
      </c>
      <c r="B6137" s="11" t="str">
        <f t="shared" si="95"/>
        <v>Jan 2024</v>
      </c>
      <c r="C6137" t="s">
        <v>21</v>
      </c>
      <c r="D6137" t="s">
        <v>30</v>
      </c>
      <c r="E6137" t="s">
        <v>76</v>
      </c>
      <c r="F6137" t="s">
        <v>97</v>
      </c>
      <c r="G6137" t="str">
        <f>_xlfn.XLOOKUP(F6137,Product_Categories!A:A,Product_Categories!C:C,"Missing")</f>
        <v>Webinars</v>
      </c>
      <c r="H6137">
        <v>33221</v>
      </c>
      <c r="I6137">
        <v>4691</v>
      </c>
      <c r="J6137" s="5">
        <v>17155.78</v>
      </c>
      <c r="K6137">
        <v>861</v>
      </c>
      <c r="L6137" s="5">
        <v>69744.570000000007</v>
      </c>
      <c r="M6137" s="4">
        <v>14.12</v>
      </c>
      <c r="N6137" s="4">
        <v>18.350000000000001</v>
      </c>
      <c r="O6137" s="4">
        <v>3.66</v>
      </c>
      <c r="P6137">
        <v>19.93</v>
      </c>
      <c r="Q6137" s="4">
        <v>4.07</v>
      </c>
    </row>
    <row r="6138" spans="1:17" x14ac:dyDescent="0.3">
      <c r="A6138" s="3">
        <v>45292</v>
      </c>
      <c r="B6138" s="11" t="str">
        <f t="shared" si="95"/>
        <v>Jan 2024</v>
      </c>
      <c r="C6138" t="s">
        <v>17</v>
      </c>
      <c r="D6138" t="s">
        <v>65</v>
      </c>
      <c r="E6138" t="s">
        <v>75</v>
      </c>
      <c r="F6138" t="s">
        <v>105</v>
      </c>
      <c r="G6138" t="str">
        <f>_xlfn.XLOOKUP(F6138,Product_Categories!A:A,Product_Categories!C:C,"Missing")</f>
        <v>Storage</v>
      </c>
      <c r="H6138">
        <v>10637</v>
      </c>
      <c r="I6138">
        <v>1160</v>
      </c>
      <c r="J6138" s="5">
        <v>2569.4499999999998</v>
      </c>
      <c r="K6138">
        <v>196</v>
      </c>
      <c r="L6138" s="5">
        <v>9885.98</v>
      </c>
      <c r="M6138" s="4">
        <v>10.91</v>
      </c>
      <c r="N6138" s="4">
        <v>16.899999999999999</v>
      </c>
      <c r="O6138" s="4">
        <v>2.2200000000000002</v>
      </c>
      <c r="P6138" s="4">
        <v>13.11</v>
      </c>
      <c r="Q6138" s="4">
        <v>3.85</v>
      </c>
    </row>
    <row r="6139" spans="1:17" x14ac:dyDescent="0.3">
      <c r="A6139" s="3">
        <v>45292</v>
      </c>
      <c r="B6139" s="11" t="str">
        <f t="shared" si="95"/>
        <v>Jan 2024</v>
      </c>
      <c r="C6139" t="s">
        <v>108</v>
      </c>
      <c r="D6139" t="s">
        <v>42</v>
      </c>
      <c r="E6139" t="s">
        <v>73</v>
      </c>
      <c r="F6139" t="s">
        <v>103</v>
      </c>
      <c r="G6139" t="str">
        <f>_xlfn.XLOOKUP(F6139,Product_Categories!A:A,Product_Categories!C:C,"Missing")</f>
        <v>Automation</v>
      </c>
      <c r="H6139">
        <v>6626</v>
      </c>
      <c r="I6139">
        <v>233</v>
      </c>
      <c r="J6139" s="5">
        <v>819.12</v>
      </c>
      <c r="K6139">
        <v>28</v>
      </c>
      <c r="L6139" s="5">
        <v>3127.47</v>
      </c>
      <c r="M6139" s="4">
        <v>3.52</v>
      </c>
      <c r="N6139" s="4">
        <v>12.02</v>
      </c>
      <c r="O6139" s="4">
        <v>3.52</v>
      </c>
      <c r="P6139">
        <v>29.25</v>
      </c>
      <c r="Q6139" s="4">
        <v>3.82</v>
      </c>
    </row>
    <row r="6140" spans="1:17" x14ac:dyDescent="0.3">
      <c r="A6140" s="3">
        <v>45292</v>
      </c>
      <c r="B6140" s="11" t="str">
        <f t="shared" si="95"/>
        <v>Jan 2024</v>
      </c>
      <c r="C6140" t="s">
        <v>21</v>
      </c>
      <c r="D6140" t="s">
        <v>70</v>
      </c>
      <c r="E6140" t="s">
        <v>75</v>
      </c>
      <c r="F6140" t="s">
        <v>95</v>
      </c>
      <c r="G6140" t="str">
        <f>_xlfn.XLOOKUP(F6140,Product_Categories!A:A,Product_Categories!C:C,"Missing")</f>
        <v>Analytics</v>
      </c>
      <c r="H6140">
        <v>91487</v>
      </c>
      <c r="I6140">
        <v>492</v>
      </c>
      <c r="J6140" s="5">
        <v>1467.61</v>
      </c>
      <c r="K6140">
        <v>53</v>
      </c>
      <c r="L6140" s="5">
        <v>5485.2</v>
      </c>
      <c r="M6140" s="4">
        <v>0.54</v>
      </c>
      <c r="N6140" s="4">
        <v>10.77</v>
      </c>
      <c r="O6140" s="4">
        <v>2.98</v>
      </c>
      <c r="P6140">
        <v>27.69</v>
      </c>
      <c r="Q6140" s="4">
        <v>3.74</v>
      </c>
    </row>
    <row r="6141" spans="1:17" x14ac:dyDescent="0.3">
      <c r="A6141" s="3">
        <v>45292</v>
      </c>
      <c r="B6141" s="11" t="str">
        <f t="shared" si="95"/>
        <v>Jan 2024</v>
      </c>
      <c r="C6141" t="s">
        <v>19</v>
      </c>
      <c r="D6141" t="s">
        <v>50</v>
      </c>
      <c r="E6141" t="s">
        <v>73</v>
      </c>
      <c r="F6141" t="s">
        <v>81</v>
      </c>
      <c r="G6141" t="str">
        <f>_xlfn.XLOOKUP(F6141,Product_Categories!A:A,Product_Categories!C:C,"Missing")</f>
        <v>Lead Management</v>
      </c>
      <c r="H6141">
        <v>3394</v>
      </c>
      <c r="I6141">
        <v>389</v>
      </c>
      <c r="J6141" s="5">
        <v>1720.85</v>
      </c>
      <c r="K6141">
        <v>68</v>
      </c>
      <c r="L6141" s="5">
        <v>6287.32</v>
      </c>
      <c r="M6141" s="4">
        <v>11.46</v>
      </c>
      <c r="N6141" s="4">
        <v>17.48</v>
      </c>
      <c r="O6141" s="4">
        <v>4.42</v>
      </c>
      <c r="P6141">
        <v>25.31</v>
      </c>
      <c r="Q6141" s="4">
        <v>3.65</v>
      </c>
    </row>
    <row r="6142" spans="1:17" x14ac:dyDescent="0.3">
      <c r="A6142" s="3">
        <v>45292</v>
      </c>
      <c r="B6142" s="11" t="str">
        <f t="shared" si="95"/>
        <v>Jan 2024</v>
      </c>
      <c r="C6142" t="s">
        <v>21</v>
      </c>
      <c r="D6142" t="s">
        <v>72</v>
      </c>
      <c r="E6142" t="s">
        <v>75</v>
      </c>
      <c r="F6142" t="s">
        <v>77</v>
      </c>
      <c r="G6142" t="str">
        <f>_xlfn.XLOOKUP(F6142,Product_Categories!A:A,Product_Categories!C:C,"Missing")</f>
        <v>SEO</v>
      </c>
      <c r="H6142">
        <v>80526</v>
      </c>
      <c r="I6142">
        <v>7099</v>
      </c>
      <c r="J6142" s="5">
        <v>14296.52</v>
      </c>
      <c r="K6142">
        <v>676</v>
      </c>
      <c r="L6142" s="5">
        <v>45368.82</v>
      </c>
      <c r="M6142" s="4">
        <v>8.82</v>
      </c>
      <c r="N6142" s="4">
        <v>9.52</v>
      </c>
      <c r="O6142" s="4">
        <v>2.0099999999999998</v>
      </c>
      <c r="P6142">
        <v>21.15</v>
      </c>
      <c r="Q6142" s="4">
        <v>3.17</v>
      </c>
    </row>
    <row r="6143" spans="1:17" x14ac:dyDescent="0.3">
      <c r="A6143" s="3">
        <v>45292</v>
      </c>
      <c r="B6143" s="11" t="str">
        <f t="shared" si="95"/>
        <v>Jan 2024</v>
      </c>
      <c r="C6143" t="s">
        <v>107</v>
      </c>
      <c r="D6143" t="s">
        <v>54</v>
      </c>
      <c r="E6143" t="s">
        <v>74</v>
      </c>
      <c r="F6143" t="s">
        <v>85</v>
      </c>
      <c r="G6143" t="str">
        <f>_xlfn.XLOOKUP(F6143,Product_Categories!A:A,Product_Categories!C:C,"Missing")</f>
        <v>Budgeting</v>
      </c>
      <c r="H6143">
        <v>121796</v>
      </c>
      <c r="I6143">
        <v>9319</v>
      </c>
      <c r="J6143" s="5">
        <v>33829.47</v>
      </c>
      <c r="K6143">
        <v>1155</v>
      </c>
      <c r="L6143" s="5">
        <v>102440.68</v>
      </c>
      <c r="M6143" s="4">
        <v>7.65</v>
      </c>
      <c r="N6143" s="4">
        <v>12.39</v>
      </c>
      <c r="O6143" s="4">
        <v>3.63</v>
      </c>
      <c r="P6143">
        <v>29.29</v>
      </c>
      <c r="Q6143" s="4">
        <v>3.03</v>
      </c>
    </row>
    <row r="6144" spans="1:17" x14ac:dyDescent="0.3">
      <c r="A6144" s="3">
        <v>45292</v>
      </c>
      <c r="B6144" s="11" t="str">
        <f t="shared" si="95"/>
        <v>Jan 2024</v>
      </c>
      <c r="C6144" t="s">
        <v>108</v>
      </c>
      <c r="D6144" t="s">
        <v>42</v>
      </c>
      <c r="E6144" t="s">
        <v>76</v>
      </c>
      <c r="F6144" t="s">
        <v>95</v>
      </c>
      <c r="G6144" t="str">
        <f>_xlfn.XLOOKUP(F6144,Product_Categories!A:A,Product_Categories!C:C,"Missing")</f>
        <v>Analytics</v>
      </c>
      <c r="H6144">
        <v>56924</v>
      </c>
      <c r="I6144">
        <v>5796</v>
      </c>
      <c r="J6144" s="5">
        <v>19018.400000000001</v>
      </c>
      <c r="K6144">
        <v>363</v>
      </c>
      <c r="L6144" s="5">
        <v>55025.18</v>
      </c>
      <c r="M6144" s="4">
        <v>10.18</v>
      </c>
      <c r="N6144" s="4">
        <v>6.26</v>
      </c>
      <c r="O6144" s="4">
        <v>3.28</v>
      </c>
      <c r="P6144">
        <v>52.39</v>
      </c>
      <c r="Q6144" s="4">
        <v>2.89</v>
      </c>
    </row>
    <row r="6145" spans="1:17" x14ac:dyDescent="0.3">
      <c r="A6145" s="3">
        <v>45292</v>
      </c>
      <c r="B6145" s="11" t="str">
        <f t="shared" si="95"/>
        <v>Jan 2024</v>
      </c>
      <c r="C6145" t="s">
        <v>17</v>
      </c>
      <c r="D6145" t="s">
        <v>61</v>
      </c>
      <c r="E6145" t="s">
        <v>75</v>
      </c>
      <c r="F6145" t="s">
        <v>89</v>
      </c>
      <c r="G6145" t="str">
        <f>_xlfn.XLOOKUP(F6145,Product_Categories!A:A,Product_Categories!C:C,"Missing")</f>
        <v>Push Notifications</v>
      </c>
      <c r="H6145">
        <v>84015</v>
      </c>
      <c r="I6145">
        <v>5890</v>
      </c>
      <c r="J6145" s="5">
        <v>13447.72</v>
      </c>
      <c r="K6145">
        <v>262</v>
      </c>
      <c r="L6145" s="5">
        <v>35579.39</v>
      </c>
      <c r="M6145" s="4">
        <v>7.01</v>
      </c>
      <c r="N6145" s="4">
        <v>4.45</v>
      </c>
      <c r="O6145" s="4">
        <v>2.2799999999999998</v>
      </c>
      <c r="P6145" s="4">
        <v>51.33</v>
      </c>
      <c r="Q6145" s="4">
        <v>2.65</v>
      </c>
    </row>
    <row r="6146" spans="1:17" x14ac:dyDescent="0.3">
      <c r="A6146" s="3">
        <v>45292</v>
      </c>
      <c r="B6146" s="11" t="str">
        <f t="shared" ref="B6146:B6209" si="96">TEXT(A6146, "mmm yyyy")</f>
        <v>Jan 2024</v>
      </c>
      <c r="C6146" t="s">
        <v>108</v>
      </c>
      <c r="D6146" t="s">
        <v>71</v>
      </c>
      <c r="E6146" t="s">
        <v>74</v>
      </c>
      <c r="F6146" t="s">
        <v>89</v>
      </c>
      <c r="G6146" t="str">
        <f>_xlfn.XLOOKUP(F6146,Product_Categories!A:A,Product_Categories!C:C,"Missing")</f>
        <v>Push Notifications</v>
      </c>
      <c r="H6146">
        <v>55818</v>
      </c>
      <c r="I6146">
        <v>5855</v>
      </c>
      <c r="J6146" s="5">
        <v>11679.04</v>
      </c>
      <c r="K6146">
        <v>358</v>
      </c>
      <c r="L6146" s="5">
        <v>29516.3</v>
      </c>
      <c r="M6146" s="4">
        <v>10.49</v>
      </c>
      <c r="N6146" s="4">
        <v>6.11</v>
      </c>
      <c r="O6146" s="4">
        <v>1.99</v>
      </c>
      <c r="P6146">
        <v>32.619999999999997</v>
      </c>
      <c r="Q6146" s="4">
        <v>2.5299999999999998</v>
      </c>
    </row>
    <row r="6147" spans="1:17" x14ac:dyDescent="0.3">
      <c r="A6147" s="3">
        <v>45292</v>
      </c>
      <c r="B6147" s="11" t="str">
        <f t="shared" si="96"/>
        <v>Jan 2024</v>
      </c>
      <c r="C6147" t="s">
        <v>108</v>
      </c>
      <c r="D6147" t="s">
        <v>68</v>
      </c>
      <c r="E6147" t="s">
        <v>73</v>
      </c>
      <c r="F6147" t="s">
        <v>94</v>
      </c>
      <c r="G6147" t="str">
        <f>_xlfn.XLOOKUP(F6147,Product_Categories!A:A,Product_Categories!C:C,"Missing")</f>
        <v>SEO</v>
      </c>
      <c r="H6147">
        <v>76425</v>
      </c>
      <c r="I6147">
        <v>2280</v>
      </c>
      <c r="J6147" s="5">
        <v>5004.3599999999997</v>
      </c>
      <c r="K6147">
        <v>177</v>
      </c>
      <c r="L6147" s="5">
        <v>9714.73</v>
      </c>
      <c r="M6147" s="4">
        <v>2.98</v>
      </c>
      <c r="N6147" s="4">
        <v>7.76</v>
      </c>
      <c r="O6147" s="4">
        <v>2.19</v>
      </c>
      <c r="P6147">
        <v>28.27</v>
      </c>
      <c r="Q6147" s="4">
        <v>1.94</v>
      </c>
    </row>
    <row r="6148" spans="1:17" x14ac:dyDescent="0.3">
      <c r="A6148" s="3">
        <v>45292</v>
      </c>
      <c r="B6148" s="11" t="str">
        <f t="shared" si="96"/>
        <v>Jan 2024</v>
      </c>
      <c r="C6148" t="s">
        <v>18</v>
      </c>
      <c r="D6148" t="s">
        <v>37</v>
      </c>
      <c r="E6148" t="s">
        <v>73</v>
      </c>
      <c r="F6148" t="s">
        <v>100</v>
      </c>
      <c r="G6148" t="str">
        <f>_xlfn.XLOOKUP(F6148,Product_Categories!A:A,Product_Categories!C:C,"Missing")</f>
        <v>Forms</v>
      </c>
      <c r="H6148">
        <v>72478</v>
      </c>
      <c r="I6148">
        <v>2963</v>
      </c>
      <c r="J6148" s="5">
        <v>8479.92</v>
      </c>
      <c r="K6148">
        <v>233</v>
      </c>
      <c r="L6148" s="5">
        <v>16315.62</v>
      </c>
      <c r="M6148" s="4">
        <v>4.09</v>
      </c>
      <c r="N6148" s="4">
        <v>7.86</v>
      </c>
      <c r="O6148" s="4">
        <v>2.86</v>
      </c>
      <c r="P6148">
        <v>36.39</v>
      </c>
      <c r="Q6148" s="4">
        <v>1.92</v>
      </c>
    </row>
    <row r="6149" spans="1:17" x14ac:dyDescent="0.3">
      <c r="A6149" s="3">
        <v>45292</v>
      </c>
      <c r="B6149" s="11" t="str">
        <f t="shared" si="96"/>
        <v>Jan 2024</v>
      </c>
      <c r="C6149" t="s">
        <v>17</v>
      </c>
      <c r="D6149" t="s">
        <v>30</v>
      </c>
      <c r="E6149" t="s">
        <v>73</v>
      </c>
      <c r="F6149" t="s">
        <v>90</v>
      </c>
      <c r="G6149" t="str">
        <f>_xlfn.XLOOKUP(F6149,Product_Categories!A:A,Product_Categories!C:C,"Missing")</f>
        <v>Brand Monitoring</v>
      </c>
      <c r="H6149">
        <v>105700</v>
      </c>
      <c r="I6149">
        <v>10607</v>
      </c>
      <c r="J6149" s="5">
        <v>28957.8</v>
      </c>
      <c r="K6149">
        <v>506</v>
      </c>
      <c r="L6149" s="5">
        <v>38812.519999999997</v>
      </c>
      <c r="M6149" s="4">
        <v>10.039999999999999</v>
      </c>
      <c r="N6149" s="4">
        <v>4.7699999999999996</v>
      </c>
      <c r="O6149" s="4">
        <v>2.73</v>
      </c>
      <c r="P6149" s="4">
        <v>57.23</v>
      </c>
      <c r="Q6149" s="4">
        <v>1.34</v>
      </c>
    </row>
    <row r="6150" spans="1:17" x14ac:dyDescent="0.3">
      <c r="A6150" s="3">
        <v>45292</v>
      </c>
      <c r="B6150" s="11" t="str">
        <f t="shared" si="96"/>
        <v>Jan 2024</v>
      </c>
      <c r="C6150" t="s">
        <v>18</v>
      </c>
      <c r="D6150" t="s">
        <v>29</v>
      </c>
      <c r="E6150" t="s">
        <v>75</v>
      </c>
      <c r="F6150" t="s">
        <v>97</v>
      </c>
      <c r="G6150" t="str">
        <f>_xlfn.XLOOKUP(F6150,Product_Categories!A:A,Product_Categories!C:C,"Missing")</f>
        <v>Webinars</v>
      </c>
      <c r="H6150">
        <v>95624</v>
      </c>
      <c r="I6150">
        <v>11239</v>
      </c>
      <c r="J6150" s="5">
        <v>26909.279999999999</v>
      </c>
      <c r="K6150">
        <v>817</v>
      </c>
      <c r="L6150" s="5">
        <v>35179.24</v>
      </c>
      <c r="M6150" s="4">
        <v>11.75</v>
      </c>
      <c r="N6150" s="4">
        <v>7.27</v>
      </c>
      <c r="O6150" s="4">
        <v>2.39</v>
      </c>
      <c r="P6150" s="4">
        <v>32.94</v>
      </c>
      <c r="Q6150" s="4">
        <v>1.31</v>
      </c>
    </row>
    <row r="6151" spans="1:17" x14ac:dyDescent="0.3">
      <c r="A6151" s="3">
        <v>45292</v>
      </c>
      <c r="B6151" s="11" t="str">
        <f t="shared" si="96"/>
        <v>Jan 2024</v>
      </c>
      <c r="C6151" t="s">
        <v>107</v>
      </c>
      <c r="D6151" t="s">
        <v>59</v>
      </c>
      <c r="E6151" t="s">
        <v>73</v>
      </c>
      <c r="F6151" t="s">
        <v>102</v>
      </c>
      <c r="G6151" t="str">
        <f>_xlfn.XLOOKUP(F6151,Product_Categories!A:A,Product_Categories!C:C,"Missing")</f>
        <v>Website Tools</v>
      </c>
      <c r="H6151">
        <v>108459</v>
      </c>
      <c r="I6151">
        <v>9153</v>
      </c>
      <c r="J6151" s="5">
        <v>40875.51</v>
      </c>
      <c r="K6151">
        <v>658</v>
      </c>
      <c r="L6151" s="5">
        <v>51503.3</v>
      </c>
      <c r="M6151" s="4">
        <v>8.44</v>
      </c>
      <c r="N6151" s="4">
        <v>7.19</v>
      </c>
      <c r="O6151" s="4">
        <v>4.47</v>
      </c>
      <c r="P6151">
        <v>62.12</v>
      </c>
      <c r="Q6151" s="4">
        <v>1.26</v>
      </c>
    </row>
    <row r="6152" spans="1:17" x14ac:dyDescent="0.3">
      <c r="A6152" s="3">
        <v>45292</v>
      </c>
      <c r="B6152" s="11" t="str">
        <f t="shared" si="96"/>
        <v>Jan 2024</v>
      </c>
      <c r="C6152" t="s">
        <v>19</v>
      </c>
      <c r="D6152" t="s">
        <v>38</v>
      </c>
      <c r="E6152" t="s">
        <v>76</v>
      </c>
      <c r="F6152" t="s">
        <v>106</v>
      </c>
      <c r="G6152" t="str">
        <f>_xlfn.XLOOKUP(F6152,Product_Categories!A:A,Product_Categories!C:C,"Missing")</f>
        <v>Reporting</v>
      </c>
      <c r="H6152">
        <v>63808</v>
      </c>
      <c r="I6152">
        <v>8125</v>
      </c>
      <c r="J6152" s="5">
        <v>13020.38</v>
      </c>
      <c r="K6152">
        <v>1254</v>
      </c>
      <c r="L6152" s="5">
        <v>16082.69</v>
      </c>
      <c r="M6152" s="4">
        <v>12.73</v>
      </c>
      <c r="N6152" s="4">
        <v>15.43</v>
      </c>
      <c r="O6152" s="4">
        <v>1.6</v>
      </c>
      <c r="P6152">
        <v>10.38</v>
      </c>
      <c r="Q6152" s="4">
        <v>1.24</v>
      </c>
    </row>
    <row r="6153" spans="1:17" x14ac:dyDescent="0.3">
      <c r="A6153" s="3">
        <v>45292</v>
      </c>
      <c r="B6153" s="11" t="str">
        <f t="shared" si="96"/>
        <v>Jan 2024</v>
      </c>
      <c r="C6153" t="s">
        <v>19</v>
      </c>
      <c r="D6153" t="s">
        <v>42</v>
      </c>
      <c r="E6153" t="s">
        <v>75</v>
      </c>
      <c r="F6153" t="s">
        <v>96</v>
      </c>
      <c r="G6153" t="str">
        <f>_xlfn.XLOOKUP(F6153,Product_Categories!A:A,Product_Categories!C:C,"Missing")</f>
        <v>Growth Tools</v>
      </c>
      <c r="H6153">
        <v>24324</v>
      </c>
      <c r="I6153">
        <v>987</v>
      </c>
      <c r="J6153" s="5">
        <v>3045.29</v>
      </c>
      <c r="K6153">
        <v>41</v>
      </c>
      <c r="L6153" s="5">
        <v>3696.71</v>
      </c>
      <c r="M6153" s="4">
        <v>4.0599999999999996</v>
      </c>
      <c r="N6153" s="4">
        <v>4.1500000000000004</v>
      </c>
      <c r="O6153" s="4">
        <v>3.09</v>
      </c>
      <c r="P6153">
        <v>74.28</v>
      </c>
      <c r="Q6153" s="4">
        <v>1.21</v>
      </c>
    </row>
    <row r="6154" spans="1:17" x14ac:dyDescent="0.3">
      <c r="A6154" s="3">
        <v>45292</v>
      </c>
      <c r="B6154" s="11" t="str">
        <f t="shared" si="96"/>
        <v>Jan 2024</v>
      </c>
      <c r="C6154" t="s">
        <v>107</v>
      </c>
      <c r="D6154" t="s">
        <v>43</v>
      </c>
      <c r="E6154" t="s">
        <v>75</v>
      </c>
      <c r="F6154" t="s">
        <v>91</v>
      </c>
      <c r="G6154" t="str">
        <f>_xlfn.XLOOKUP(F6154,Product_Categories!A:A,Product_Categories!C:C,"Missing")</f>
        <v>Affiliate</v>
      </c>
      <c r="H6154">
        <v>2372</v>
      </c>
      <c r="I6154">
        <v>229</v>
      </c>
      <c r="J6154" s="5">
        <v>984.87</v>
      </c>
      <c r="K6154">
        <v>10</v>
      </c>
      <c r="L6154" s="5">
        <v>1185.79</v>
      </c>
      <c r="M6154" s="4">
        <v>9.65</v>
      </c>
      <c r="N6154" s="4">
        <v>4.37</v>
      </c>
      <c r="O6154" s="4">
        <v>4.3</v>
      </c>
      <c r="P6154">
        <v>98.49</v>
      </c>
      <c r="Q6154" s="4">
        <v>1.2</v>
      </c>
    </row>
    <row r="6155" spans="1:17" x14ac:dyDescent="0.3">
      <c r="A6155" s="3">
        <v>45292</v>
      </c>
      <c r="B6155" s="11" t="str">
        <f t="shared" si="96"/>
        <v>Jan 2024</v>
      </c>
      <c r="C6155" t="s">
        <v>19</v>
      </c>
      <c r="D6155" t="s">
        <v>45</v>
      </c>
      <c r="E6155" t="s">
        <v>73</v>
      </c>
      <c r="F6155" t="s">
        <v>102</v>
      </c>
      <c r="G6155" t="str">
        <f>_xlfn.XLOOKUP(F6155,Product_Categories!A:A,Product_Categories!C:C,"Missing")</f>
        <v>Website Tools</v>
      </c>
      <c r="H6155">
        <v>51477</v>
      </c>
      <c r="I6155">
        <v>2851</v>
      </c>
      <c r="J6155" s="5">
        <v>12769.3</v>
      </c>
      <c r="K6155">
        <v>249</v>
      </c>
      <c r="L6155" s="5">
        <v>12836.95</v>
      </c>
      <c r="M6155" s="4">
        <v>5.54</v>
      </c>
      <c r="N6155" s="4">
        <v>8.73</v>
      </c>
      <c r="O6155" s="4">
        <v>4.4800000000000004</v>
      </c>
      <c r="P6155">
        <v>51.28</v>
      </c>
      <c r="Q6155" s="4">
        <v>1.01</v>
      </c>
    </row>
    <row r="6156" spans="1:17" x14ac:dyDescent="0.3">
      <c r="A6156" s="3">
        <v>45292</v>
      </c>
      <c r="B6156" s="11" t="str">
        <f t="shared" si="96"/>
        <v>Jan 2024</v>
      </c>
      <c r="C6156" t="s">
        <v>17</v>
      </c>
      <c r="D6156" t="s">
        <v>56</v>
      </c>
      <c r="E6156" t="s">
        <v>73</v>
      </c>
      <c r="F6156" t="s">
        <v>82</v>
      </c>
      <c r="G6156" t="str">
        <f>_xlfn.XLOOKUP(F6156,Product_Categories!A:A,Product_Categories!C:C,"Missing")</f>
        <v>Mobile Ads</v>
      </c>
      <c r="H6156">
        <v>46636</v>
      </c>
      <c r="I6156">
        <v>5354</v>
      </c>
      <c r="J6156" s="5">
        <v>21853.18</v>
      </c>
      <c r="K6156">
        <v>246</v>
      </c>
      <c r="L6156" s="5">
        <v>20087.189999999999</v>
      </c>
      <c r="M6156" s="4">
        <v>11.48</v>
      </c>
      <c r="N6156" s="4">
        <v>4.59</v>
      </c>
      <c r="O6156" s="4">
        <v>4.08</v>
      </c>
      <c r="P6156" s="4">
        <v>88.83</v>
      </c>
      <c r="Q6156" s="4">
        <v>0.92</v>
      </c>
    </row>
    <row r="6157" spans="1:17" x14ac:dyDescent="0.3">
      <c r="A6157" s="3">
        <v>45292</v>
      </c>
      <c r="B6157" s="11" t="str">
        <f t="shared" si="96"/>
        <v>Jan 2024</v>
      </c>
      <c r="C6157" t="s">
        <v>108</v>
      </c>
      <c r="D6157" t="s">
        <v>34</v>
      </c>
      <c r="E6157" t="s">
        <v>73</v>
      </c>
      <c r="F6157" t="s">
        <v>81</v>
      </c>
      <c r="G6157" t="str">
        <f>_xlfn.XLOOKUP(F6157,Product_Categories!A:A,Product_Categories!C:C,"Missing")</f>
        <v>Lead Management</v>
      </c>
      <c r="H6157">
        <v>126241</v>
      </c>
      <c r="I6157">
        <v>1913</v>
      </c>
      <c r="J6157" s="5">
        <v>5640.36</v>
      </c>
      <c r="K6157">
        <v>272</v>
      </c>
      <c r="L6157" s="5">
        <v>3559.96</v>
      </c>
      <c r="M6157" s="4">
        <v>1.52</v>
      </c>
      <c r="N6157" s="4">
        <v>14.22</v>
      </c>
      <c r="O6157" s="4">
        <v>2.95</v>
      </c>
      <c r="P6157">
        <v>20.74</v>
      </c>
      <c r="Q6157" s="4">
        <v>0.63</v>
      </c>
    </row>
    <row r="6158" spans="1:17" x14ac:dyDescent="0.3">
      <c r="A6158" s="3">
        <v>45292</v>
      </c>
      <c r="B6158" s="11" t="str">
        <f t="shared" si="96"/>
        <v>Jan 2024</v>
      </c>
      <c r="C6158" t="s">
        <v>19</v>
      </c>
      <c r="D6158" t="s">
        <v>62</v>
      </c>
      <c r="E6158" t="s">
        <v>74</v>
      </c>
      <c r="F6158" t="s">
        <v>96</v>
      </c>
      <c r="G6158" t="str">
        <f>_xlfn.XLOOKUP(F6158,Product_Categories!A:A,Product_Categories!C:C,"Missing")</f>
        <v>Growth Tools</v>
      </c>
      <c r="H6158">
        <v>38987</v>
      </c>
      <c r="I6158">
        <v>3988</v>
      </c>
      <c r="J6158" s="5">
        <v>12152.67</v>
      </c>
      <c r="K6158">
        <v>543</v>
      </c>
      <c r="L6158" s="5">
        <v>7562.03</v>
      </c>
      <c r="M6158" s="4">
        <v>10.23</v>
      </c>
      <c r="N6158" s="4">
        <v>13.62</v>
      </c>
      <c r="O6158" s="4">
        <v>3.05</v>
      </c>
      <c r="P6158">
        <v>22.38</v>
      </c>
      <c r="Q6158" s="4">
        <v>0.62</v>
      </c>
    </row>
    <row r="6159" spans="1:17" x14ac:dyDescent="0.3">
      <c r="A6159" s="3">
        <v>45293</v>
      </c>
      <c r="B6159" s="11" t="str">
        <f t="shared" si="96"/>
        <v>Jan 2024</v>
      </c>
      <c r="C6159" t="s">
        <v>18</v>
      </c>
      <c r="D6159" t="s">
        <v>71</v>
      </c>
      <c r="E6159" t="s">
        <v>75</v>
      </c>
      <c r="F6159" t="s">
        <v>82</v>
      </c>
      <c r="G6159" t="str">
        <f>_xlfn.XLOOKUP(F6159,Product_Categories!A:A,Product_Categories!C:C,"Missing")</f>
        <v>Mobile Ads</v>
      </c>
      <c r="H6159">
        <v>98598</v>
      </c>
      <c r="I6159">
        <v>3559</v>
      </c>
      <c r="J6159" s="5">
        <v>2505.7199999999998</v>
      </c>
      <c r="K6159">
        <v>709</v>
      </c>
      <c r="L6159" s="5">
        <v>120741.16</v>
      </c>
      <c r="M6159" s="4">
        <v>3.61</v>
      </c>
      <c r="N6159" s="4">
        <v>19.920000000000002</v>
      </c>
      <c r="O6159" s="4">
        <v>0.7</v>
      </c>
      <c r="P6159" s="4">
        <v>3.53</v>
      </c>
      <c r="Q6159" s="4">
        <v>48.19</v>
      </c>
    </row>
    <row r="6160" spans="1:17" x14ac:dyDescent="0.3">
      <c r="A6160" s="3">
        <v>45293</v>
      </c>
      <c r="B6160" s="11" t="str">
        <f t="shared" si="96"/>
        <v>Jan 2024</v>
      </c>
      <c r="C6160" t="s">
        <v>107</v>
      </c>
      <c r="D6160" t="s">
        <v>55</v>
      </c>
      <c r="E6160" t="s">
        <v>76</v>
      </c>
      <c r="F6160" t="s">
        <v>90</v>
      </c>
      <c r="G6160" t="str">
        <f>_xlfn.XLOOKUP(F6160,Product_Categories!A:A,Product_Categories!C:C,"Missing")</f>
        <v>Brand Monitoring</v>
      </c>
      <c r="H6160">
        <v>58353</v>
      </c>
      <c r="I6160">
        <v>947</v>
      </c>
      <c r="J6160" s="5">
        <v>604.11</v>
      </c>
      <c r="K6160">
        <v>115</v>
      </c>
      <c r="L6160" s="5">
        <v>22053.37</v>
      </c>
      <c r="M6160" s="4">
        <v>1.62</v>
      </c>
      <c r="N6160" s="4">
        <v>12.14</v>
      </c>
      <c r="O6160" s="4">
        <v>0.64</v>
      </c>
      <c r="P6160">
        <v>5.25</v>
      </c>
      <c r="Q6160" s="4">
        <v>36.51</v>
      </c>
    </row>
    <row r="6161" spans="1:17" x14ac:dyDescent="0.3">
      <c r="A6161" s="3">
        <v>45293</v>
      </c>
      <c r="B6161" s="11" t="str">
        <f t="shared" si="96"/>
        <v>Jan 2024</v>
      </c>
      <c r="C6161" t="s">
        <v>21</v>
      </c>
      <c r="D6161" t="s">
        <v>57</v>
      </c>
      <c r="E6161" t="s">
        <v>76</v>
      </c>
      <c r="F6161" t="s">
        <v>93</v>
      </c>
      <c r="G6161" t="str">
        <f>_xlfn.XLOOKUP(F6161,Product_Categories!A:A,Product_Categories!C:C,"Missing")</f>
        <v>Social Media</v>
      </c>
      <c r="H6161">
        <v>46484</v>
      </c>
      <c r="I6161">
        <v>5827</v>
      </c>
      <c r="J6161" s="5">
        <v>5050.3900000000003</v>
      </c>
      <c r="K6161">
        <v>1145</v>
      </c>
      <c r="L6161" s="5">
        <v>158212.01</v>
      </c>
      <c r="M6161" s="4">
        <v>12.54</v>
      </c>
      <c r="N6161" s="4">
        <v>19.649999999999999</v>
      </c>
      <c r="O6161" s="4">
        <v>0.87</v>
      </c>
      <c r="P6161">
        <v>4.41</v>
      </c>
      <c r="Q6161" s="4">
        <v>31.33</v>
      </c>
    </row>
    <row r="6162" spans="1:17" x14ac:dyDescent="0.3">
      <c r="A6162" s="3">
        <v>45293</v>
      </c>
      <c r="B6162" s="11" t="str">
        <f t="shared" si="96"/>
        <v>Jan 2024</v>
      </c>
      <c r="C6162" t="s">
        <v>21</v>
      </c>
      <c r="D6162" t="s">
        <v>46</v>
      </c>
      <c r="E6162" t="s">
        <v>73</v>
      </c>
      <c r="F6162" t="s">
        <v>77</v>
      </c>
      <c r="G6162" t="str">
        <f>_xlfn.XLOOKUP(F6162,Product_Categories!A:A,Product_Categories!C:C,"Missing")</f>
        <v>SEO</v>
      </c>
      <c r="H6162">
        <v>9869</v>
      </c>
      <c r="I6162">
        <v>1068</v>
      </c>
      <c r="J6162" s="5">
        <v>775.8</v>
      </c>
      <c r="K6162">
        <v>216</v>
      </c>
      <c r="L6162" s="5">
        <v>23063.66</v>
      </c>
      <c r="M6162" s="4">
        <v>10.82</v>
      </c>
      <c r="N6162" s="4">
        <v>20.22</v>
      </c>
      <c r="O6162" s="4">
        <v>0.73</v>
      </c>
      <c r="P6162">
        <v>3.59</v>
      </c>
      <c r="Q6162" s="4">
        <v>29.73</v>
      </c>
    </row>
    <row r="6163" spans="1:17" x14ac:dyDescent="0.3">
      <c r="A6163" s="3">
        <v>45293</v>
      </c>
      <c r="B6163" s="11" t="str">
        <f t="shared" si="96"/>
        <v>Jan 2024</v>
      </c>
      <c r="C6163" t="s">
        <v>17</v>
      </c>
      <c r="D6163" t="s">
        <v>35</v>
      </c>
      <c r="E6163" t="s">
        <v>73</v>
      </c>
      <c r="F6163" t="s">
        <v>105</v>
      </c>
      <c r="G6163" t="str">
        <f>_xlfn.XLOOKUP(F6163,Product_Categories!A:A,Product_Categories!C:C,"Missing")</f>
        <v>Storage</v>
      </c>
      <c r="H6163">
        <v>147232</v>
      </c>
      <c r="I6163">
        <v>18422</v>
      </c>
      <c r="J6163" s="5">
        <v>13425.32</v>
      </c>
      <c r="K6163">
        <v>2221</v>
      </c>
      <c r="L6163" s="5">
        <v>283995.18</v>
      </c>
      <c r="M6163" s="4">
        <v>12.51</v>
      </c>
      <c r="N6163" s="4">
        <v>12.06</v>
      </c>
      <c r="O6163" s="4">
        <v>0.73</v>
      </c>
      <c r="P6163" s="4">
        <v>6.04</v>
      </c>
      <c r="Q6163" s="4">
        <v>21.15</v>
      </c>
    </row>
    <row r="6164" spans="1:17" x14ac:dyDescent="0.3">
      <c r="A6164" s="3">
        <v>45293</v>
      </c>
      <c r="B6164" s="11" t="str">
        <f t="shared" si="96"/>
        <v>Jan 2024</v>
      </c>
      <c r="C6164" t="s">
        <v>108</v>
      </c>
      <c r="D6164" t="s">
        <v>68</v>
      </c>
      <c r="E6164" t="s">
        <v>73</v>
      </c>
      <c r="F6164" t="s">
        <v>94</v>
      </c>
      <c r="G6164" t="str">
        <f>_xlfn.XLOOKUP(F6164,Product_Categories!A:A,Product_Categories!C:C,"Missing")</f>
        <v>SEO</v>
      </c>
      <c r="H6164">
        <v>76321</v>
      </c>
      <c r="I6164">
        <v>9842</v>
      </c>
      <c r="J6164" s="5">
        <v>4237.17</v>
      </c>
      <c r="K6164">
        <v>783</v>
      </c>
      <c r="L6164" s="5">
        <v>87708.79</v>
      </c>
      <c r="M6164" s="4">
        <v>12.9</v>
      </c>
      <c r="N6164" s="4">
        <v>7.96</v>
      </c>
      <c r="O6164" s="4">
        <v>0.43</v>
      </c>
      <c r="P6164">
        <v>5.41</v>
      </c>
      <c r="Q6164" s="4">
        <v>20.7</v>
      </c>
    </row>
    <row r="6165" spans="1:17" x14ac:dyDescent="0.3">
      <c r="A6165" s="3">
        <v>45293</v>
      </c>
      <c r="B6165" s="11" t="str">
        <f t="shared" si="96"/>
        <v>Jan 2024</v>
      </c>
      <c r="C6165" t="s">
        <v>18</v>
      </c>
      <c r="D6165" t="s">
        <v>65</v>
      </c>
      <c r="E6165" t="s">
        <v>74</v>
      </c>
      <c r="F6165" t="s">
        <v>101</v>
      </c>
      <c r="G6165" t="str">
        <f>_xlfn.XLOOKUP(F6165,Product_Categories!A:A,Product_Categories!C:C,"Missing")</f>
        <v>Conversion</v>
      </c>
      <c r="H6165">
        <v>11714</v>
      </c>
      <c r="I6165">
        <v>877</v>
      </c>
      <c r="J6165" s="5">
        <v>503.51</v>
      </c>
      <c r="K6165">
        <v>103</v>
      </c>
      <c r="L6165" s="5">
        <v>8929.43</v>
      </c>
      <c r="M6165" s="4">
        <v>7.49</v>
      </c>
      <c r="N6165" s="4">
        <v>11.74</v>
      </c>
      <c r="O6165" s="4">
        <v>0.56999999999999995</v>
      </c>
      <c r="P6165" s="4">
        <v>4.8899999999999997</v>
      </c>
      <c r="Q6165" s="4">
        <v>17.73</v>
      </c>
    </row>
    <row r="6166" spans="1:17" x14ac:dyDescent="0.3">
      <c r="A6166" s="3">
        <v>45293</v>
      </c>
      <c r="B6166" s="11" t="str">
        <f t="shared" si="96"/>
        <v>Jan 2024</v>
      </c>
      <c r="C6166" t="s">
        <v>17</v>
      </c>
      <c r="D6166" t="s">
        <v>31</v>
      </c>
      <c r="E6166" t="s">
        <v>75</v>
      </c>
      <c r="F6166" t="s">
        <v>104</v>
      </c>
      <c r="G6166" t="str">
        <f>_xlfn.XLOOKUP(F6166,Product_Categories!A:A,Product_Categories!C:C,"Missing")</f>
        <v>Surveys</v>
      </c>
      <c r="H6166">
        <v>111326</v>
      </c>
      <c r="I6166">
        <v>4533</v>
      </c>
      <c r="J6166" s="5">
        <v>2988.78</v>
      </c>
      <c r="K6166">
        <v>249</v>
      </c>
      <c r="L6166" s="5">
        <v>42941.36</v>
      </c>
      <c r="M6166" s="4">
        <v>4.07</v>
      </c>
      <c r="N6166" s="4">
        <v>5.49</v>
      </c>
      <c r="O6166" s="4">
        <v>0.66</v>
      </c>
      <c r="P6166" s="4">
        <v>12</v>
      </c>
      <c r="Q6166" s="4">
        <v>14.37</v>
      </c>
    </row>
    <row r="6167" spans="1:17" x14ac:dyDescent="0.3">
      <c r="A6167" s="3">
        <v>45293</v>
      </c>
      <c r="B6167" s="11" t="str">
        <f t="shared" si="96"/>
        <v>Jan 2024</v>
      </c>
      <c r="C6167" t="s">
        <v>18</v>
      </c>
      <c r="D6167" t="s">
        <v>26</v>
      </c>
      <c r="E6167" t="s">
        <v>74</v>
      </c>
      <c r="F6167" t="s">
        <v>95</v>
      </c>
      <c r="G6167" t="str">
        <f>_xlfn.XLOOKUP(F6167,Product_Categories!A:A,Product_Categories!C:C,"Missing")</f>
        <v>Analytics</v>
      </c>
      <c r="H6167">
        <v>100226</v>
      </c>
      <c r="I6167">
        <v>12839</v>
      </c>
      <c r="J6167" s="5">
        <v>32592.55</v>
      </c>
      <c r="K6167">
        <v>2661</v>
      </c>
      <c r="L6167" s="5">
        <v>431542.93</v>
      </c>
      <c r="M6167" s="4">
        <v>12.81</v>
      </c>
      <c r="N6167" s="4">
        <v>20.73</v>
      </c>
      <c r="O6167" s="4">
        <v>2.54</v>
      </c>
      <c r="P6167" s="4">
        <v>12.25</v>
      </c>
      <c r="Q6167" s="4">
        <v>13.24</v>
      </c>
    </row>
    <row r="6168" spans="1:17" x14ac:dyDescent="0.3">
      <c r="A6168" s="3">
        <v>45293</v>
      </c>
      <c r="B6168" s="11" t="str">
        <f t="shared" si="96"/>
        <v>Jan 2024</v>
      </c>
      <c r="C6168" t="s">
        <v>108</v>
      </c>
      <c r="D6168" t="s">
        <v>57</v>
      </c>
      <c r="E6168" t="s">
        <v>73</v>
      </c>
      <c r="F6168" t="s">
        <v>80</v>
      </c>
      <c r="G6168" t="str">
        <f>_xlfn.XLOOKUP(F6168,Product_Categories!A:A,Product_Categories!C:C,"Missing")</f>
        <v>Feedback</v>
      </c>
      <c r="H6168">
        <v>141656</v>
      </c>
      <c r="I6168">
        <v>9639</v>
      </c>
      <c r="J6168" s="5">
        <v>13859.28</v>
      </c>
      <c r="K6168">
        <v>1552</v>
      </c>
      <c r="L6168" s="5">
        <v>173767.39</v>
      </c>
      <c r="M6168" s="4">
        <v>6.8</v>
      </c>
      <c r="N6168" s="4">
        <v>16.100000000000001</v>
      </c>
      <c r="O6168" s="4">
        <v>1.44</v>
      </c>
      <c r="P6168">
        <v>8.93</v>
      </c>
      <c r="Q6168" s="4">
        <v>12.54</v>
      </c>
    </row>
    <row r="6169" spans="1:17" x14ac:dyDescent="0.3">
      <c r="A6169" s="3">
        <v>45293</v>
      </c>
      <c r="B6169" s="11" t="str">
        <f t="shared" si="96"/>
        <v>Jan 2024</v>
      </c>
      <c r="C6169" t="s">
        <v>17</v>
      </c>
      <c r="D6169" t="s">
        <v>63</v>
      </c>
      <c r="E6169" t="s">
        <v>76</v>
      </c>
      <c r="F6169" t="s">
        <v>96</v>
      </c>
      <c r="G6169" t="str">
        <f>_xlfn.XLOOKUP(F6169,Product_Categories!A:A,Product_Categories!C:C,"Missing")</f>
        <v>Growth Tools</v>
      </c>
      <c r="H6169">
        <v>143372</v>
      </c>
      <c r="I6169">
        <v>14109</v>
      </c>
      <c r="J6169" s="5">
        <v>43285.99</v>
      </c>
      <c r="K6169">
        <v>2746</v>
      </c>
      <c r="L6169" s="5">
        <v>492425.75</v>
      </c>
      <c r="M6169" s="4">
        <v>9.84</v>
      </c>
      <c r="N6169" s="4">
        <v>19.46</v>
      </c>
      <c r="O6169" s="4">
        <v>3.07</v>
      </c>
      <c r="P6169" s="4">
        <v>15.76</v>
      </c>
      <c r="Q6169" s="4">
        <v>11.38</v>
      </c>
    </row>
    <row r="6170" spans="1:17" x14ac:dyDescent="0.3">
      <c r="A6170" s="3">
        <v>45293</v>
      </c>
      <c r="B6170" s="11" t="str">
        <f t="shared" si="96"/>
        <v>Jan 2024</v>
      </c>
      <c r="C6170" t="s">
        <v>19</v>
      </c>
      <c r="D6170" t="s">
        <v>25</v>
      </c>
      <c r="E6170" t="s">
        <v>73</v>
      </c>
      <c r="F6170" t="s">
        <v>97</v>
      </c>
      <c r="G6170" t="str">
        <f>_xlfn.XLOOKUP(F6170,Product_Categories!A:A,Product_Categories!C:C,"Missing")</f>
        <v>Webinars</v>
      </c>
      <c r="H6170">
        <v>107694</v>
      </c>
      <c r="I6170">
        <v>8248</v>
      </c>
      <c r="J6170" s="5">
        <v>16509.419999999998</v>
      </c>
      <c r="K6170">
        <v>987</v>
      </c>
      <c r="L6170" s="5">
        <v>169056.98</v>
      </c>
      <c r="M6170" s="4">
        <v>7.66</v>
      </c>
      <c r="N6170" s="4">
        <v>11.97</v>
      </c>
      <c r="O6170" s="4">
        <v>2</v>
      </c>
      <c r="P6170">
        <v>16.73</v>
      </c>
      <c r="Q6170" s="4">
        <v>10.24</v>
      </c>
    </row>
    <row r="6171" spans="1:17" x14ac:dyDescent="0.3">
      <c r="A6171" s="3">
        <v>45293</v>
      </c>
      <c r="B6171" s="11" t="str">
        <f t="shared" si="96"/>
        <v>Jan 2024</v>
      </c>
      <c r="C6171" t="s">
        <v>107</v>
      </c>
      <c r="D6171" t="s">
        <v>70</v>
      </c>
      <c r="E6171" t="s">
        <v>73</v>
      </c>
      <c r="F6171" t="s">
        <v>92</v>
      </c>
      <c r="G6171" t="str">
        <f>_xlfn.XLOOKUP(F6171,Product_Categories!A:A,Product_Categories!C:C,"Missing")</f>
        <v>Design</v>
      </c>
      <c r="H6171">
        <v>142554</v>
      </c>
      <c r="I6171">
        <v>20152</v>
      </c>
      <c r="J6171" s="5">
        <v>45739.4</v>
      </c>
      <c r="K6171">
        <v>3188</v>
      </c>
      <c r="L6171" s="5">
        <v>443294.4</v>
      </c>
      <c r="M6171" s="4">
        <v>14.14</v>
      </c>
      <c r="N6171" s="4">
        <v>15.82</v>
      </c>
      <c r="O6171" s="4">
        <v>2.27</v>
      </c>
      <c r="P6171">
        <v>14.35</v>
      </c>
      <c r="Q6171" s="4">
        <v>9.69</v>
      </c>
    </row>
    <row r="6172" spans="1:17" x14ac:dyDescent="0.3">
      <c r="A6172" s="3">
        <v>45293</v>
      </c>
      <c r="B6172" s="11" t="str">
        <f t="shared" si="96"/>
        <v>Jan 2024</v>
      </c>
      <c r="C6172" t="s">
        <v>17</v>
      </c>
      <c r="D6172" t="s">
        <v>66</v>
      </c>
      <c r="E6172" t="s">
        <v>73</v>
      </c>
      <c r="F6172" t="s">
        <v>91</v>
      </c>
      <c r="G6172" t="str">
        <f>_xlfn.XLOOKUP(F6172,Product_Categories!A:A,Product_Categories!C:C,"Missing")</f>
        <v>Affiliate</v>
      </c>
      <c r="H6172">
        <v>50010</v>
      </c>
      <c r="I6172">
        <v>4134</v>
      </c>
      <c r="J6172" s="5">
        <v>8334.89</v>
      </c>
      <c r="K6172">
        <v>790</v>
      </c>
      <c r="L6172" s="5">
        <v>79893.990000000005</v>
      </c>
      <c r="M6172" s="4">
        <v>8.27</v>
      </c>
      <c r="N6172" s="4">
        <v>19.11</v>
      </c>
      <c r="O6172" s="4">
        <v>2.02</v>
      </c>
      <c r="P6172" s="4">
        <v>10.55</v>
      </c>
      <c r="Q6172" s="4">
        <v>9.59</v>
      </c>
    </row>
    <row r="6173" spans="1:17" x14ac:dyDescent="0.3">
      <c r="A6173" s="3">
        <v>45293</v>
      </c>
      <c r="B6173" s="11" t="str">
        <f t="shared" si="96"/>
        <v>Jan 2024</v>
      </c>
      <c r="C6173" t="s">
        <v>108</v>
      </c>
      <c r="D6173" t="s">
        <v>23</v>
      </c>
      <c r="E6173" t="s">
        <v>74</v>
      </c>
      <c r="F6173" t="s">
        <v>78</v>
      </c>
      <c r="G6173" t="str">
        <f>_xlfn.XLOOKUP(F6173,Product_Categories!A:A,Product_Categories!C:C,"Missing")</f>
        <v>Audience Analytics</v>
      </c>
      <c r="H6173">
        <v>15647</v>
      </c>
      <c r="I6173">
        <v>1404</v>
      </c>
      <c r="J6173" s="5">
        <v>1546.91</v>
      </c>
      <c r="K6173">
        <v>272</v>
      </c>
      <c r="L6173" s="5">
        <v>14810.2</v>
      </c>
      <c r="M6173" s="4">
        <v>8.9700000000000006</v>
      </c>
      <c r="N6173" s="4">
        <v>19.37</v>
      </c>
      <c r="O6173" s="4">
        <v>1.1000000000000001</v>
      </c>
      <c r="P6173">
        <v>5.69</v>
      </c>
      <c r="Q6173" s="4">
        <v>9.57</v>
      </c>
    </row>
    <row r="6174" spans="1:17" x14ac:dyDescent="0.3">
      <c r="A6174" s="3">
        <v>45293</v>
      </c>
      <c r="B6174" s="11" t="str">
        <f t="shared" si="96"/>
        <v>Jan 2024</v>
      </c>
      <c r="C6174" t="s">
        <v>107</v>
      </c>
      <c r="D6174" t="s">
        <v>40</v>
      </c>
      <c r="E6174" t="s">
        <v>74</v>
      </c>
      <c r="F6174" t="s">
        <v>96</v>
      </c>
      <c r="G6174" t="str">
        <f>_xlfn.XLOOKUP(F6174,Product_Categories!A:A,Product_Categories!C:C,"Missing")</f>
        <v>Growth Tools</v>
      </c>
      <c r="H6174">
        <v>48609</v>
      </c>
      <c r="I6174">
        <v>1032</v>
      </c>
      <c r="J6174" s="5">
        <v>3385.45</v>
      </c>
      <c r="K6174">
        <v>192</v>
      </c>
      <c r="L6174" s="5">
        <v>31726.16</v>
      </c>
      <c r="M6174" s="4">
        <v>2.12</v>
      </c>
      <c r="N6174" s="4">
        <v>18.600000000000001</v>
      </c>
      <c r="O6174" s="4">
        <v>3.28</v>
      </c>
      <c r="P6174">
        <v>17.63</v>
      </c>
      <c r="Q6174" s="4">
        <v>9.3699999999999992</v>
      </c>
    </row>
    <row r="6175" spans="1:17" x14ac:dyDescent="0.3">
      <c r="A6175" s="3">
        <v>45293</v>
      </c>
      <c r="B6175" s="11" t="str">
        <f t="shared" si="96"/>
        <v>Jan 2024</v>
      </c>
      <c r="C6175" t="s">
        <v>18</v>
      </c>
      <c r="D6175" t="s">
        <v>38</v>
      </c>
      <c r="E6175" t="s">
        <v>75</v>
      </c>
      <c r="F6175" t="s">
        <v>92</v>
      </c>
      <c r="G6175" t="str">
        <f>_xlfn.XLOOKUP(F6175,Product_Categories!A:A,Product_Categories!C:C,"Missing")</f>
        <v>Design</v>
      </c>
      <c r="H6175">
        <v>53598</v>
      </c>
      <c r="I6175">
        <v>4718</v>
      </c>
      <c r="J6175" s="5">
        <v>15760.32</v>
      </c>
      <c r="K6175">
        <v>809</v>
      </c>
      <c r="L6175" s="5">
        <v>146809.63</v>
      </c>
      <c r="M6175" s="4">
        <v>8.8000000000000007</v>
      </c>
      <c r="N6175" s="4">
        <v>17.149999999999999</v>
      </c>
      <c r="O6175" s="4">
        <v>3.34</v>
      </c>
      <c r="P6175">
        <v>19.48</v>
      </c>
      <c r="Q6175" s="4">
        <v>9.32</v>
      </c>
    </row>
    <row r="6176" spans="1:17" x14ac:dyDescent="0.3">
      <c r="A6176" s="3">
        <v>45293</v>
      </c>
      <c r="B6176" s="11" t="str">
        <f t="shared" si="96"/>
        <v>Jan 2024</v>
      </c>
      <c r="C6176" t="s">
        <v>17</v>
      </c>
      <c r="D6176" t="s">
        <v>42</v>
      </c>
      <c r="E6176" t="s">
        <v>73</v>
      </c>
      <c r="F6176" t="s">
        <v>100</v>
      </c>
      <c r="G6176" t="str">
        <f>_xlfn.XLOOKUP(F6176,Product_Categories!A:A,Product_Categories!C:C,"Missing")</f>
        <v>Forms</v>
      </c>
      <c r="H6176">
        <v>42614</v>
      </c>
      <c r="I6176">
        <v>2782</v>
      </c>
      <c r="J6176" s="5">
        <v>6005.42</v>
      </c>
      <c r="K6176">
        <v>369</v>
      </c>
      <c r="L6176" s="5">
        <v>51956.61</v>
      </c>
      <c r="M6176" s="4">
        <v>6.53</v>
      </c>
      <c r="N6176" s="4">
        <v>13.26</v>
      </c>
      <c r="O6176" s="4">
        <v>2.16</v>
      </c>
      <c r="P6176" s="4">
        <v>16.27</v>
      </c>
      <c r="Q6176" s="4">
        <v>8.65</v>
      </c>
    </row>
    <row r="6177" spans="1:17" x14ac:dyDescent="0.3">
      <c r="A6177" s="3">
        <v>45293</v>
      </c>
      <c r="B6177" s="11" t="str">
        <f t="shared" si="96"/>
        <v>Jan 2024</v>
      </c>
      <c r="C6177" t="s">
        <v>19</v>
      </c>
      <c r="D6177" t="s">
        <v>48</v>
      </c>
      <c r="E6177" t="s">
        <v>74</v>
      </c>
      <c r="F6177" t="s">
        <v>98</v>
      </c>
      <c r="G6177" t="str">
        <f>_xlfn.XLOOKUP(F6177,Product_Categories!A:A,Product_Categories!C:C,"Missing")</f>
        <v>Video</v>
      </c>
      <c r="H6177">
        <v>57703</v>
      </c>
      <c r="I6177">
        <v>3399</v>
      </c>
      <c r="J6177" s="5">
        <v>3656.54</v>
      </c>
      <c r="K6177">
        <v>237</v>
      </c>
      <c r="L6177" s="5">
        <v>31542.400000000001</v>
      </c>
      <c r="M6177" s="4">
        <v>5.89</v>
      </c>
      <c r="N6177" s="4">
        <v>6.97</v>
      </c>
      <c r="O6177" s="4">
        <v>1.08</v>
      </c>
      <c r="P6177">
        <v>15.43</v>
      </c>
      <c r="Q6177" s="4">
        <v>8.6300000000000008</v>
      </c>
    </row>
    <row r="6178" spans="1:17" x14ac:dyDescent="0.3">
      <c r="A6178" s="3">
        <v>45293</v>
      </c>
      <c r="B6178" s="11" t="str">
        <f t="shared" si="96"/>
        <v>Jan 2024</v>
      </c>
      <c r="C6178" t="s">
        <v>17</v>
      </c>
      <c r="D6178" t="s">
        <v>68</v>
      </c>
      <c r="E6178" t="s">
        <v>73</v>
      </c>
      <c r="F6178" t="s">
        <v>86</v>
      </c>
      <c r="G6178" t="str">
        <f>_xlfn.XLOOKUP(F6178,Product_Categories!A:A,Product_Categories!C:C,"Missing")</f>
        <v>Website Tools</v>
      </c>
      <c r="H6178">
        <v>107485</v>
      </c>
      <c r="I6178">
        <v>5156</v>
      </c>
      <c r="J6178" s="5">
        <v>21898.02</v>
      </c>
      <c r="K6178">
        <v>956</v>
      </c>
      <c r="L6178" s="5">
        <v>188136.6</v>
      </c>
      <c r="M6178" s="4">
        <v>4.8</v>
      </c>
      <c r="N6178" s="4">
        <v>18.54</v>
      </c>
      <c r="O6178" s="4">
        <v>4.25</v>
      </c>
      <c r="P6178" s="4">
        <v>22.91</v>
      </c>
      <c r="Q6178" s="4">
        <v>8.59</v>
      </c>
    </row>
    <row r="6179" spans="1:17" x14ac:dyDescent="0.3">
      <c r="A6179" s="3">
        <v>45293</v>
      </c>
      <c r="B6179" s="11" t="str">
        <f t="shared" si="96"/>
        <v>Jan 2024</v>
      </c>
      <c r="C6179" t="s">
        <v>18</v>
      </c>
      <c r="D6179" t="s">
        <v>53</v>
      </c>
      <c r="E6179" t="s">
        <v>73</v>
      </c>
      <c r="F6179" t="s">
        <v>84</v>
      </c>
      <c r="G6179" t="str">
        <f>_xlfn.XLOOKUP(F6179,Product_Categories!A:A,Product_Categories!C:C,"Missing")</f>
        <v>Marketing Suite</v>
      </c>
      <c r="H6179">
        <v>68646</v>
      </c>
      <c r="I6179">
        <v>8271</v>
      </c>
      <c r="J6179" s="5">
        <v>13082.18</v>
      </c>
      <c r="K6179">
        <v>553</v>
      </c>
      <c r="L6179" s="5">
        <v>107789.34</v>
      </c>
      <c r="M6179" s="4">
        <v>12.05</v>
      </c>
      <c r="N6179" s="4">
        <v>6.69</v>
      </c>
      <c r="O6179" s="4">
        <v>1.58</v>
      </c>
      <c r="P6179" s="4">
        <v>23.66</v>
      </c>
      <c r="Q6179" s="4">
        <v>8.24</v>
      </c>
    </row>
    <row r="6180" spans="1:17" x14ac:dyDescent="0.3">
      <c r="A6180" s="3">
        <v>45293</v>
      </c>
      <c r="B6180" s="11" t="str">
        <f t="shared" si="96"/>
        <v>Jan 2024</v>
      </c>
      <c r="C6180" t="s">
        <v>18</v>
      </c>
      <c r="D6180" t="s">
        <v>71</v>
      </c>
      <c r="E6180" t="s">
        <v>74</v>
      </c>
      <c r="F6180" t="s">
        <v>79</v>
      </c>
      <c r="G6180" t="str">
        <f>_xlfn.XLOOKUP(F6180,Product_Categories!A:A,Product_Categories!C:C,"Missing")</f>
        <v>Email Marketing</v>
      </c>
      <c r="H6180">
        <v>105014</v>
      </c>
      <c r="I6180">
        <v>3199</v>
      </c>
      <c r="J6180" s="5">
        <v>6806.34</v>
      </c>
      <c r="K6180">
        <v>578</v>
      </c>
      <c r="L6180" s="5">
        <v>55283.22</v>
      </c>
      <c r="M6180" s="4">
        <v>3.05</v>
      </c>
      <c r="N6180" s="4">
        <v>18.07</v>
      </c>
      <c r="O6180" s="4">
        <v>2.13</v>
      </c>
      <c r="P6180" s="4">
        <v>11.78</v>
      </c>
      <c r="Q6180" s="4">
        <v>8.1199999999999992</v>
      </c>
    </row>
    <row r="6181" spans="1:17" x14ac:dyDescent="0.3">
      <c r="A6181" s="3">
        <v>45293</v>
      </c>
      <c r="B6181" s="11" t="str">
        <f t="shared" si="96"/>
        <v>Jan 2024</v>
      </c>
      <c r="C6181" t="s">
        <v>18</v>
      </c>
      <c r="D6181" t="s">
        <v>64</v>
      </c>
      <c r="E6181" t="s">
        <v>75</v>
      </c>
      <c r="F6181" t="s">
        <v>99</v>
      </c>
      <c r="G6181" t="str">
        <f>_xlfn.XLOOKUP(F6181,Product_Categories!A:A,Product_Categories!C:C,"Missing")</f>
        <v>Planning</v>
      </c>
      <c r="H6181">
        <v>90940</v>
      </c>
      <c r="I6181">
        <v>3201</v>
      </c>
      <c r="J6181" s="5">
        <v>8166.46</v>
      </c>
      <c r="K6181">
        <v>433</v>
      </c>
      <c r="L6181" s="5">
        <v>64854.400000000001</v>
      </c>
      <c r="M6181" s="4">
        <v>3.52</v>
      </c>
      <c r="N6181" s="4">
        <v>13.53</v>
      </c>
      <c r="O6181" s="4">
        <v>2.5499999999999998</v>
      </c>
      <c r="P6181" s="4">
        <v>18.86</v>
      </c>
      <c r="Q6181" s="4">
        <v>7.94</v>
      </c>
    </row>
    <row r="6182" spans="1:17" x14ac:dyDescent="0.3">
      <c r="A6182" s="3">
        <v>45293</v>
      </c>
      <c r="B6182" s="11" t="str">
        <f t="shared" si="96"/>
        <v>Jan 2024</v>
      </c>
      <c r="C6182" t="s">
        <v>108</v>
      </c>
      <c r="D6182" t="s">
        <v>68</v>
      </c>
      <c r="E6182" t="s">
        <v>73</v>
      </c>
      <c r="F6182" t="s">
        <v>92</v>
      </c>
      <c r="G6182" t="str">
        <f>_xlfn.XLOOKUP(F6182,Product_Categories!A:A,Product_Categories!C:C,"Missing")</f>
        <v>Design</v>
      </c>
      <c r="H6182">
        <v>112041</v>
      </c>
      <c r="I6182">
        <v>9333</v>
      </c>
      <c r="J6182" s="5">
        <v>16641.39</v>
      </c>
      <c r="K6182">
        <v>2014</v>
      </c>
      <c r="L6182" s="5">
        <v>119421.63</v>
      </c>
      <c r="M6182" s="4">
        <v>8.33</v>
      </c>
      <c r="N6182" s="4">
        <v>21.58</v>
      </c>
      <c r="O6182" s="4">
        <v>1.78</v>
      </c>
      <c r="P6182">
        <v>8.26</v>
      </c>
      <c r="Q6182" s="4">
        <v>7.18</v>
      </c>
    </row>
    <row r="6183" spans="1:17" x14ac:dyDescent="0.3">
      <c r="A6183" s="3">
        <v>45293</v>
      </c>
      <c r="B6183" s="11" t="str">
        <f t="shared" si="96"/>
        <v>Jan 2024</v>
      </c>
      <c r="C6183" t="s">
        <v>18</v>
      </c>
      <c r="D6183" t="s">
        <v>58</v>
      </c>
      <c r="E6183" t="s">
        <v>75</v>
      </c>
      <c r="F6183" t="s">
        <v>92</v>
      </c>
      <c r="G6183" t="str">
        <f>_xlfn.XLOOKUP(F6183,Product_Categories!A:A,Product_Categories!C:C,"Missing")</f>
        <v>Design</v>
      </c>
      <c r="H6183">
        <v>81705</v>
      </c>
      <c r="I6183">
        <v>5189</v>
      </c>
      <c r="J6183" s="5">
        <v>17019.009999999998</v>
      </c>
      <c r="K6183">
        <v>704</v>
      </c>
      <c r="L6183" s="5">
        <v>120613.82</v>
      </c>
      <c r="M6183" s="4">
        <v>6.35</v>
      </c>
      <c r="N6183" s="4">
        <v>13.57</v>
      </c>
      <c r="O6183" s="4">
        <v>3.28</v>
      </c>
      <c r="P6183" s="4">
        <v>24.17</v>
      </c>
      <c r="Q6183" s="4">
        <v>7.09</v>
      </c>
    </row>
    <row r="6184" spans="1:17" x14ac:dyDescent="0.3">
      <c r="A6184" s="3">
        <v>45293</v>
      </c>
      <c r="B6184" s="11" t="str">
        <f t="shared" si="96"/>
        <v>Jan 2024</v>
      </c>
      <c r="C6184" t="s">
        <v>17</v>
      </c>
      <c r="D6184" t="s">
        <v>70</v>
      </c>
      <c r="E6184" t="s">
        <v>75</v>
      </c>
      <c r="F6184" t="s">
        <v>102</v>
      </c>
      <c r="G6184" t="str">
        <f>_xlfn.XLOOKUP(F6184,Product_Categories!A:A,Product_Categories!C:C,"Missing")</f>
        <v>Website Tools</v>
      </c>
      <c r="H6184">
        <v>52651</v>
      </c>
      <c r="I6184">
        <v>6934</v>
      </c>
      <c r="J6184" s="5">
        <v>19757.7</v>
      </c>
      <c r="K6184">
        <v>999</v>
      </c>
      <c r="L6184" s="5">
        <v>134547.47</v>
      </c>
      <c r="M6184" s="4">
        <v>13.17</v>
      </c>
      <c r="N6184" s="4">
        <v>14.41</v>
      </c>
      <c r="O6184" s="4">
        <v>2.85</v>
      </c>
      <c r="P6184" s="4">
        <v>19.78</v>
      </c>
      <c r="Q6184" s="4">
        <v>6.81</v>
      </c>
    </row>
    <row r="6185" spans="1:17" x14ac:dyDescent="0.3">
      <c r="A6185" s="3">
        <v>45293</v>
      </c>
      <c r="B6185" s="11" t="str">
        <f t="shared" si="96"/>
        <v>Jan 2024</v>
      </c>
      <c r="C6185" t="s">
        <v>18</v>
      </c>
      <c r="D6185" t="s">
        <v>41</v>
      </c>
      <c r="E6185" t="s">
        <v>73</v>
      </c>
      <c r="F6185" t="s">
        <v>99</v>
      </c>
      <c r="G6185" t="str">
        <f>_xlfn.XLOOKUP(F6185,Product_Categories!A:A,Product_Categories!C:C,"Missing")</f>
        <v>Planning</v>
      </c>
      <c r="H6185">
        <v>142978</v>
      </c>
      <c r="I6185">
        <v>5775</v>
      </c>
      <c r="J6185" s="5">
        <v>19571.22</v>
      </c>
      <c r="K6185">
        <v>633</v>
      </c>
      <c r="L6185" s="5">
        <v>124301.28</v>
      </c>
      <c r="M6185" s="4">
        <v>4.04</v>
      </c>
      <c r="N6185" s="4">
        <v>10.96</v>
      </c>
      <c r="O6185" s="4">
        <v>3.39</v>
      </c>
      <c r="P6185" s="4">
        <v>30.92</v>
      </c>
      <c r="Q6185" s="4">
        <v>6.35</v>
      </c>
    </row>
    <row r="6186" spans="1:17" x14ac:dyDescent="0.3">
      <c r="A6186" s="3">
        <v>45293</v>
      </c>
      <c r="B6186" s="11" t="str">
        <f t="shared" si="96"/>
        <v>Jan 2024</v>
      </c>
      <c r="C6186" t="s">
        <v>19</v>
      </c>
      <c r="D6186" t="s">
        <v>49</v>
      </c>
      <c r="E6186" t="s">
        <v>73</v>
      </c>
      <c r="F6186" t="s">
        <v>87</v>
      </c>
      <c r="G6186" t="str">
        <f>_xlfn.XLOOKUP(F6186,Product_Categories!A:A,Product_Categories!C:C,"Missing")</f>
        <v>AdTech</v>
      </c>
      <c r="H6186">
        <v>79270</v>
      </c>
      <c r="I6186">
        <v>10288</v>
      </c>
      <c r="J6186" s="5">
        <v>43578.1</v>
      </c>
      <c r="K6186">
        <v>1842</v>
      </c>
      <c r="L6186" s="5">
        <v>243699.43</v>
      </c>
      <c r="M6186" s="4">
        <v>12.98</v>
      </c>
      <c r="N6186" s="4">
        <v>17.899999999999999</v>
      </c>
      <c r="O6186" s="4">
        <v>4.24</v>
      </c>
      <c r="P6186">
        <v>23.66</v>
      </c>
      <c r="Q6186" s="4">
        <v>5.59</v>
      </c>
    </row>
    <row r="6187" spans="1:17" x14ac:dyDescent="0.3">
      <c r="A6187" s="3">
        <v>45293</v>
      </c>
      <c r="B6187" s="11" t="str">
        <f t="shared" si="96"/>
        <v>Jan 2024</v>
      </c>
      <c r="C6187" t="s">
        <v>108</v>
      </c>
      <c r="D6187" t="s">
        <v>24</v>
      </c>
      <c r="E6187" t="s">
        <v>76</v>
      </c>
      <c r="F6187" t="s">
        <v>104</v>
      </c>
      <c r="G6187" t="str">
        <f>_xlfn.XLOOKUP(F6187,Product_Categories!A:A,Product_Categories!C:C,"Missing")</f>
        <v>Surveys</v>
      </c>
      <c r="H6187">
        <v>16100</v>
      </c>
      <c r="I6187">
        <v>1253</v>
      </c>
      <c r="J6187" s="5">
        <v>2220.98</v>
      </c>
      <c r="K6187">
        <v>201</v>
      </c>
      <c r="L6187" s="5">
        <v>11978.35</v>
      </c>
      <c r="M6187" s="4">
        <v>7.78</v>
      </c>
      <c r="N6187" s="4">
        <v>16.04</v>
      </c>
      <c r="O6187" s="4">
        <v>1.77</v>
      </c>
      <c r="P6187">
        <v>11.05</v>
      </c>
      <c r="Q6187" s="4">
        <v>5.39</v>
      </c>
    </row>
    <row r="6188" spans="1:17" x14ac:dyDescent="0.3">
      <c r="A6188" s="3">
        <v>45293</v>
      </c>
      <c r="B6188" s="11" t="str">
        <f t="shared" si="96"/>
        <v>Jan 2024</v>
      </c>
      <c r="C6188" t="s">
        <v>108</v>
      </c>
      <c r="D6188" t="s">
        <v>61</v>
      </c>
      <c r="E6188" t="s">
        <v>73</v>
      </c>
      <c r="F6188" t="s">
        <v>87</v>
      </c>
      <c r="G6188" t="str">
        <f>_xlfn.XLOOKUP(F6188,Product_Categories!A:A,Product_Categories!C:C,"Missing")</f>
        <v>AdTech</v>
      </c>
      <c r="H6188">
        <v>49931</v>
      </c>
      <c r="I6188">
        <v>4216</v>
      </c>
      <c r="J6188" s="5">
        <v>9402.82</v>
      </c>
      <c r="K6188">
        <v>387</v>
      </c>
      <c r="L6188" s="5">
        <v>48598.51</v>
      </c>
      <c r="M6188" s="4">
        <v>8.44</v>
      </c>
      <c r="N6188" s="4">
        <v>9.18</v>
      </c>
      <c r="O6188" s="4">
        <v>2.23</v>
      </c>
      <c r="P6188">
        <v>24.3</v>
      </c>
      <c r="Q6188" s="4">
        <v>5.17</v>
      </c>
    </row>
    <row r="6189" spans="1:17" x14ac:dyDescent="0.3">
      <c r="A6189" s="3">
        <v>45293</v>
      </c>
      <c r="B6189" s="11" t="str">
        <f t="shared" si="96"/>
        <v>Jan 2024</v>
      </c>
      <c r="C6189" t="s">
        <v>108</v>
      </c>
      <c r="D6189" t="s">
        <v>69</v>
      </c>
      <c r="E6189" t="s">
        <v>73</v>
      </c>
      <c r="F6189" t="s">
        <v>97</v>
      </c>
      <c r="G6189" t="str">
        <f>_xlfn.XLOOKUP(F6189,Product_Categories!A:A,Product_Categories!C:C,"Missing")</f>
        <v>Webinars</v>
      </c>
      <c r="H6189">
        <v>20044</v>
      </c>
      <c r="I6189">
        <v>2052</v>
      </c>
      <c r="J6189" s="5">
        <v>1858.68</v>
      </c>
      <c r="K6189">
        <v>450</v>
      </c>
      <c r="L6189" s="5">
        <v>9299.41</v>
      </c>
      <c r="M6189" s="4">
        <v>10.24</v>
      </c>
      <c r="N6189" s="4">
        <v>21.93</v>
      </c>
      <c r="O6189" s="4">
        <v>0.91</v>
      </c>
      <c r="P6189">
        <v>4.13</v>
      </c>
      <c r="Q6189" s="4">
        <v>5</v>
      </c>
    </row>
    <row r="6190" spans="1:17" x14ac:dyDescent="0.3">
      <c r="A6190" s="3">
        <v>45293</v>
      </c>
      <c r="B6190" s="11" t="str">
        <f t="shared" si="96"/>
        <v>Jan 2024</v>
      </c>
      <c r="C6190" t="s">
        <v>17</v>
      </c>
      <c r="D6190" t="s">
        <v>63</v>
      </c>
      <c r="E6190" t="s">
        <v>74</v>
      </c>
      <c r="F6190" t="s">
        <v>79</v>
      </c>
      <c r="G6190" t="str">
        <f>_xlfn.XLOOKUP(F6190,Product_Categories!A:A,Product_Categories!C:C,"Missing")</f>
        <v>Email Marketing</v>
      </c>
      <c r="H6190">
        <v>104005</v>
      </c>
      <c r="I6190">
        <v>15079</v>
      </c>
      <c r="J6190" s="5">
        <v>62650.81</v>
      </c>
      <c r="K6190">
        <v>1893</v>
      </c>
      <c r="L6190" s="5">
        <v>302968.03000000003</v>
      </c>
      <c r="M6190" s="4">
        <v>14.5</v>
      </c>
      <c r="N6190" s="4">
        <v>12.55</v>
      </c>
      <c r="O6190" s="4">
        <v>4.1500000000000004</v>
      </c>
      <c r="P6190" s="4">
        <v>33.1</v>
      </c>
      <c r="Q6190" s="4">
        <v>4.84</v>
      </c>
    </row>
    <row r="6191" spans="1:17" x14ac:dyDescent="0.3">
      <c r="A6191" s="3">
        <v>45293</v>
      </c>
      <c r="B6191" s="11" t="str">
        <f t="shared" si="96"/>
        <v>Jan 2024</v>
      </c>
      <c r="C6191" t="s">
        <v>108</v>
      </c>
      <c r="D6191" t="s">
        <v>42</v>
      </c>
      <c r="E6191" t="s">
        <v>73</v>
      </c>
      <c r="F6191" t="s">
        <v>97</v>
      </c>
      <c r="G6191" t="str">
        <f>_xlfn.XLOOKUP(F6191,Product_Categories!A:A,Product_Categories!C:C,"Missing")</f>
        <v>Webinars</v>
      </c>
      <c r="H6191">
        <v>21987</v>
      </c>
      <c r="I6191">
        <v>765</v>
      </c>
      <c r="J6191" s="5">
        <v>1712.97</v>
      </c>
      <c r="K6191">
        <v>97</v>
      </c>
      <c r="L6191" s="5">
        <v>8292.82</v>
      </c>
      <c r="M6191" s="4">
        <v>3.48</v>
      </c>
      <c r="N6191" s="4">
        <v>12.68</v>
      </c>
      <c r="O6191" s="4">
        <v>2.2400000000000002</v>
      </c>
      <c r="P6191">
        <v>17.66</v>
      </c>
      <c r="Q6191" s="4">
        <v>4.84</v>
      </c>
    </row>
    <row r="6192" spans="1:17" x14ac:dyDescent="0.3">
      <c r="A6192" s="3">
        <v>45293</v>
      </c>
      <c r="B6192" s="11" t="str">
        <f t="shared" si="96"/>
        <v>Jan 2024</v>
      </c>
      <c r="C6192" t="s">
        <v>107</v>
      </c>
      <c r="D6192" t="s">
        <v>53</v>
      </c>
      <c r="E6192" t="s">
        <v>74</v>
      </c>
      <c r="F6192" t="s">
        <v>88</v>
      </c>
      <c r="G6192" t="str">
        <f>_xlfn.XLOOKUP(F6192,Product_Categories!A:A,Product_Categories!C:C,"Missing")</f>
        <v>CRM</v>
      </c>
      <c r="H6192">
        <v>121651</v>
      </c>
      <c r="I6192">
        <v>12151</v>
      </c>
      <c r="J6192" s="5">
        <v>52307.87</v>
      </c>
      <c r="K6192">
        <v>1585</v>
      </c>
      <c r="L6192" s="5">
        <v>251284.04</v>
      </c>
      <c r="M6192" s="4">
        <v>9.99</v>
      </c>
      <c r="N6192" s="4">
        <v>13.04</v>
      </c>
      <c r="O6192" s="4">
        <v>4.3</v>
      </c>
      <c r="P6192">
        <v>33</v>
      </c>
      <c r="Q6192" s="4">
        <v>4.8</v>
      </c>
    </row>
    <row r="6193" spans="1:17" x14ac:dyDescent="0.3">
      <c r="A6193" s="3">
        <v>45293</v>
      </c>
      <c r="B6193" s="11" t="str">
        <f t="shared" si="96"/>
        <v>Jan 2024</v>
      </c>
      <c r="C6193" t="s">
        <v>18</v>
      </c>
      <c r="D6193" t="s">
        <v>65</v>
      </c>
      <c r="E6193" t="s">
        <v>76</v>
      </c>
      <c r="F6193" t="s">
        <v>104</v>
      </c>
      <c r="G6193" t="str">
        <f>_xlfn.XLOOKUP(F6193,Product_Categories!A:A,Product_Categories!C:C,"Missing")</f>
        <v>Surveys</v>
      </c>
      <c r="H6193">
        <v>24767</v>
      </c>
      <c r="I6193">
        <v>2207</v>
      </c>
      <c r="J6193" s="5">
        <v>8919.02</v>
      </c>
      <c r="K6193">
        <v>264</v>
      </c>
      <c r="L6193" s="5">
        <v>39753.25</v>
      </c>
      <c r="M6193" s="4">
        <v>8.91</v>
      </c>
      <c r="N6193" s="4">
        <v>11.96</v>
      </c>
      <c r="O6193" s="4">
        <v>4.04</v>
      </c>
      <c r="P6193" s="4">
        <v>33.78</v>
      </c>
      <c r="Q6193" s="4">
        <v>4.46</v>
      </c>
    </row>
    <row r="6194" spans="1:17" x14ac:dyDescent="0.3">
      <c r="A6194" s="3">
        <v>45293</v>
      </c>
      <c r="B6194" s="11" t="str">
        <f t="shared" si="96"/>
        <v>Jan 2024</v>
      </c>
      <c r="C6194" t="s">
        <v>107</v>
      </c>
      <c r="D6194" t="s">
        <v>50</v>
      </c>
      <c r="E6194" t="s">
        <v>75</v>
      </c>
      <c r="F6194" t="s">
        <v>83</v>
      </c>
      <c r="G6194" t="str">
        <f>_xlfn.XLOOKUP(F6194,Product_Categories!A:A,Product_Categories!C:C,"Missing")</f>
        <v>UX</v>
      </c>
      <c r="H6194">
        <v>7631</v>
      </c>
      <c r="I6194">
        <v>938</v>
      </c>
      <c r="J6194" s="5">
        <v>4145.54</v>
      </c>
      <c r="K6194">
        <v>166</v>
      </c>
      <c r="L6194" s="5">
        <v>17781.41</v>
      </c>
      <c r="M6194" s="4">
        <v>12.29</v>
      </c>
      <c r="N6194" s="4">
        <v>17.7</v>
      </c>
      <c r="O6194" s="4">
        <v>4.42</v>
      </c>
      <c r="P6194">
        <v>24.97</v>
      </c>
      <c r="Q6194" s="4">
        <v>4.29</v>
      </c>
    </row>
    <row r="6195" spans="1:17" x14ac:dyDescent="0.3">
      <c r="A6195" s="3">
        <v>45293</v>
      </c>
      <c r="B6195" s="11" t="str">
        <f t="shared" si="96"/>
        <v>Jan 2024</v>
      </c>
      <c r="C6195" t="s">
        <v>19</v>
      </c>
      <c r="D6195" t="s">
        <v>68</v>
      </c>
      <c r="E6195" t="s">
        <v>73</v>
      </c>
      <c r="F6195" t="s">
        <v>97</v>
      </c>
      <c r="G6195" t="str">
        <f>_xlfn.XLOOKUP(F6195,Product_Categories!A:A,Product_Categories!C:C,"Missing")</f>
        <v>Webinars</v>
      </c>
      <c r="H6195">
        <v>129787</v>
      </c>
      <c r="I6195">
        <v>9409</v>
      </c>
      <c r="J6195" s="5">
        <v>37132.6</v>
      </c>
      <c r="K6195">
        <v>1674</v>
      </c>
      <c r="L6195" s="5">
        <v>136809.34</v>
      </c>
      <c r="M6195" s="4">
        <v>7.25</v>
      </c>
      <c r="N6195" s="4">
        <v>17.79</v>
      </c>
      <c r="O6195" s="4">
        <v>3.95</v>
      </c>
      <c r="P6195">
        <v>22.18</v>
      </c>
      <c r="Q6195" s="4">
        <v>3.68</v>
      </c>
    </row>
    <row r="6196" spans="1:17" x14ac:dyDescent="0.3">
      <c r="A6196" s="3">
        <v>45293</v>
      </c>
      <c r="B6196" s="11" t="str">
        <f t="shared" si="96"/>
        <v>Jan 2024</v>
      </c>
      <c r="C6196" t="s">
        <v>19</v>
      </c>
      <c r="D6196" t="s">
        <v>68</v>
      </c>
      <c r="E6196" t="s">
        <v>73</v>
      </c>
      <c r="F6196" t="s">
        <v>93</v>
      </c>
      <c r="G6196" t="str">
        <f>_xlfn.XLOOKUP(F6196,Product_Categories!A:A,Product_Categories!C:C,"Missing")</f>
        <v>Social Media</v>
      </c>
      <c r="H6196">
        <v>39505</v>
      </c>
      <c r="I6196">
        <v>3520</v>
      </c>
      <c r="J6196" s="5">
        <v>13259.45</v>
      </c>
      <c r="K6196">
        <v>649</v>
      </c>
      <c r="L6196" s="5">
        <v>45935.64</v>
      </c>
      <c r="M6196" s="4">
        <v>8.91</v>
      </c>
      <c r="N6196" s="4">
        <v>18.440000000000001</v>
      </c>
      <c r="O6196" s="4">
        <v>3.77</v>
      </c>
      <c r="P6196">
        <v>20.43</v>
      </c>
      <c r="Q6196" s="4">
        <v>3.46</v>
      </c>
    </row>
    <row r="6197" spans="1:17" x14ac:dyDescent="0.3">
      <c r="A6197" s="3">
        <v>45293</v>
      </c>
      <c r="B6197" s="11" t="str">
        <f t="shared" si="96"/>
        <v>Jan 2024</v>
      </c>
      <c r="C6197" t="s">
        <v>19</v>
      </c>
      <c r="D6197" t="s">
        <v>58</v>
      </c>
      <c r="E6197" t="s">
        <v>73</v>
      </c>
      <c r="F6197" t="s">
        <v>88</v>
      </c>
      <c r="G6197" t="str">
        <f>_xlfn.XLOOKUP(F6197,Product_Categories!A:A,Product_Categories!C:C,"Missing")</f>
        <v>CRM</v>
      </c>
      <c r="H6197">
        <v>84792</v>
      </c>
      <c r="I6197">
        <v>8301</v>
      </c>
      <c r="J6197" s="5">
        <v>5453.39</v>
      </c>
      <c r="K6197">
        <v>1770</v>
      </c>
      <c r="L6197" s="5">
        <v>16657.830000000002</v>
      </c>
      <c r="M6197" s="4">
        <v>9.7899999999999991</v>
      </c>
      <c r="N6197" s="4">
        <v>21.32</v>
      </c>
      <c r="O6197" s="4">
        <v>0.66</v>
      </c>
      <c r="P6197">
        <v>3.08</v>
      </c>
      <c r="Q6197" s="4">
        <v>3.05</v>
      </c>
    </row>
    <row r="6198" spans="1:17" x14ac:dyDescent="0.3">
      <c r="A6198" s="3">
        <v>45293</v>
      </c>
      <c r="B6198" s="11" t="str">
        <f t="shared" si="96"/>
        <v>Jan 2024</v>
      </c>
      <c r="C6198" t="s">
        <v>17</v>
      </c>
      <c r="D6198" t="s">
        <v>34</v>
      </c>
      <c r="E6198" t="s">
        <v>74</v>
      </c>
      <c r="F6198" t="s">
        <v>94</v>
      </c>
      <c r="G6198" t="str">
        <f>_xlfn.XLOOKUP(F6198,Product_Categories!A:A,Product_Categories!C:C,"Missing")</f>
        <v>SEO</v>
      </c>
      <c r="H6198">
        <v>124670</v>
      </c>
      <c r="I6198">
        <v>10246</v>
      </c>
      <c r="J6198" s="5">
        <v>16842.310000000001</v>
      </c>
      <c r="K6198">
        <v>1072</v>
      </c>
      <c r="L6198" s="5">
        <v>42914.29</v>
      </c>
      <c r="M6198" s="4">
        <v>8.2200000000000006</v>
      </c>
      <c r="N6198" s="4">
        <v>10.46</v>
      </c>
      <c r="O6198" s="4">
        <v>1.64</v>
      </c>
      <c r="P6198" s="4">
        <v>15.71</v>
      </c>
      <c r="Q6198" s="4">
        <v>2.5499999999999998</v>
      </c>
    </row>
    <row r="6199" spans="1:17" x14ac:dyDescent="0.3">
      <c r="A6199" s="3">
        <v>45293</v>
      </c>
      <c r="B6199" s="11" t="str">
        <f t="shared" si="96"/>
        <v>Jan 2024</v>
      </c>
      <c r="C6199" t="s">
        <v>108</v>
      </c>
      <c r="D6199" t="s">
        <v>60</v>
      </c>
      <c r="E6199" t="s">
        <v>76</v>
      </c>
      <c r="F6199" t="s">
        <v>91</v>
      </c>
      <c r="G6199" t="str">
        <f>_xlfn.XLOOKUP(F6199,Product_Categories!A:A,Product_Categories!C:C,"Missing")</f>
        <v>Affiliate</v>
      </c>
      <c r="H6199">
        <v>24684</v>
      </c>
      <c r="I6199">
        <v>639</v>
      </c>
      <c r="J6199" s="5">
        <v>2300.2600000000002</v>
      </c>
      <c r="K6199">
        <v>69</v>
      </c>
      <c r="L6199" s="5">
        <v>4900.79</v>
      </c>
      <c r="M6199" s="4">
        <v>2.59</v>
      </c>
      <c r="N6199" s="4">
        <v>10.8</v>
      </c>
      <c r="O6199" s="4">
        <v>3.6</v>
      </c>
      <c r="P6199">
        <v>33.340000000000003</v>
      </c>
      <c r="Q6199" s="4">
        <v>2.13</v>
      </c>
    </row>
    <row r="6200" spans="1:17" x14ac:dyDescent="0.3">
      <c r="A6200" s="3">
        <v>45293</v>
      </c>
      <c r="B6200" s="11" t="str">
        <f t="shared" si="96"/>
        <v>Jan 2024</v>
      </c>
      <c r="C6200" t="s">
        <v>18</v>
      </c>
      <c r="D6200" t="s">
        <v>71</v>
      </c>
      <c r="E6200" t="s">
        <v>76</v>
      </c>
      <c r="F6200" t="s">
        <v>79</v>
      </c>
      <c r="G6200" t="str">
        <f>_xlfn.XLOOKUP(F6200,Product_Categories!A:A,Product_Categories!C:C,"Missing")</f>
        <v>Email Marketing</v>
      </c>
      <c r="H6200">
        <v>17963</v>
      </c>
      <c r="I6200">
        <v>148</v>
      </c>
      <c r="J6200" s="5">
        <v>549.92999999999995</v>
      </c>
      <c r="K6200">
        <v>18</v>
      </c>
      <c r="L6200" s="5">
        <v>1167</v>
      </c>
      <c r="M6200" s="4">
        <v>0.82</v>
      </c>
      <c r="N6200" s="4">
        <v>12.16</v>
      </c>
      <c r="O6200" s="4">
        <v>3.72</v>
      </c>
      <c r="P6200">
        <v>30.55</v>
      </c>
      <c r="Q6200" s="4">
        <v>2.12</v>
      </c>
    </row>
    <row r="6201" spans="1:17" x14ac:dyDescent="0.3">
      <c r="A6201" s="3">
        <v>45293</v>
      </c>
      <c r="B6201" s="11" t="str">
        <f t="shared" si="96"/>
        <v>Jan 2024</v>
      </c>
      <c r="C6201" t="s">
        <v>21</v>
      </c>
      <c r="D6201" t="s">
        <v>69</v>
      </c>
      <c r="E6201" t="s">
        <v>75</v>
      </c>
      <c r="F6201" t="s">
        <v>83</v>
      </c>
      <c r="G6201" t="str">
        <f>_xlfn.XLOOKUP(F6201,Product_Categories!A:A,Product_Categories!C:C,"Missing")</f>
        <v>UX</v>
      </c>
      <c r="H6201">
        <v>38508</v>
      </c>
      <c r="I6201">
        <v>1455</v>
      </c>
      <c r="J6201" s="5">
        <v>2286.1999999999998</v>
      </c>
      <c r="K6201">
        <v>77</v>
      </c>
      <c r="L6201" s="5">
        <v>4703.99</v>
      </c>
      <c r="M6201" s="4">
        <v>3.78</v>
      </c>
      <c r="N6201" s="4">
        <v>5.29</v>
      </c>
      <c r="O6201" s="4">
        <v>1.57</v>
      </c>
      <c r="P6201">
        <v>29.69</v>
      </c>
      <c r="Q6201" s="4">
        <v>2.06</v>
      </c>
    </row>
    <row r="6202" spans="1:17" x14ac:dyDescent="0.3">
      <c r="A6202" s="3">
        <v>45293</v>
      </c>
      <c r="B6202" s="11" t="str">
        <f t="shared" si="96"/>
        <v>Jan 2024</v>
      </c>
      <c r="C6202" t="s">
        <v>17</v>
      </c>
      <c r="D6202" t="s">
        <v>37</v>
      </c>
      <c r="E6202" t="s">
        <v>75</v>
      </c>
      <c r="F6202" t="s">
        <v>93</v>
      </c>
      <c r="G6202" t="str">
        <f>_xlfn.XLOOKUP(F6202,Product_Categories!A:A,Product_Categories!C:C,"Missing")</f>
        <v>Social Media</v>
      </c>
      <c r="H6202">
        <v>138965</v>
      </c>
      <c r="I6202">
        <v>4940</v>
      </c>
      <c r="J6202" s="5">
        <v>6584.47</v>
      </c>
      <c r="K6202">
        <v>410</v>
      </c>
      <c r="L6202" s="5">
        <v>12236.28</v>
      </c>
      <c r="M6202" s="4">
        <v>3.55</v>
      </c>
      <c r="N6202" s="4">
        <v>8.3000000000000007</v>
      </c>
      <c r="O6202" s="4">
        <v>1.33</v>
      </c>
      <c r="P6202" s="4">
        <v>16.059999999999999</v>
      </c>
      <c r="Q6202" s="4">
        <v>1.86</v>
      </c>
    </row>
    <row r="6203" spans="1:17" x14ac:dyDescent="0.3">
      <c r="A6203" s="3">
        <v>45293</v>
      </c>
      <c r="B6203" s="11" t="str">
        <f t="shared" si="96"/>
        <v>Jan 2024</v>
      </c>
      <c r="C6203" t="s">
        <v>18</v>
      </c>
      <c r="D6203" t="s">
        <v>63</v>
      </c>
      <c r="E6203" t="s">
        <v>76</v>
      </c>
      <c r="F6203" t="s">
        <v>106</v>
      </c>
      <c r="G6203" t="str">
        <f>_xlfn.XLOOKUP(F6203,Product_Categories!A:A,Product_Categories!C:C,"Missing")</f>
        <v>Reporting</v>
      </c>
      <c r="H6203">
        <v>149024</v>
      </c>
      <c r="I6203">
        <v>11509</v>
      </c>
      <c r="J6203" s="5">
        <v>26197.83</v>
      </c>
      <c r="K6203">
        <v>1479</v>
      </c>
      <c r="L6203" s="5">
        <v>47748.33</v>
      </c>
      <c r="M6203" s="4">
        <v>7.72</v>
      </c>
      <c r="N6203" s="4">
        <v>12.85</v>
      </c>
      <c r="O6203" s="4">
        <v>2.2799999999999998</v>
      </c>
      <c r="P6203" s="4">
        <v>17.71</v>
      </c>
      <c r="Q6203" s="4">
        <v>1.82</v>
      </c>
    </row>
    <row r="6204" spans="1:17" x14ac:dyDescent="0.3">
      <c r="A6204" s="3">
        <v>45293</v>
      </c>
      <c r="B6204" s="11" t="str">
        <f t="shared" si="96"/>
        <v>Jan 2024</v>
      </c>
      <c r="C6204" t="s">
        <v>21</v>
      </c>
      <c r="D6204" t="s">
        <v>59</v>
      </c>
      <c r="E6204" t="s">
        <v>75</v>
      </c>
      <c r="F6204" t="s">
        <v>102</v>
      </c>
      <c r="G6204" t="str">
        <f>_xlfn.XLOOKUP(F6204,Product_Categories!A:A,Product_Categories!C:C,"Missing")</f>
        <v>Website Tools</v>
      </c>
      <c r="H6204">
        <v>13844</v>
      </c>
      <c r="I6204">
        <v>1534</v>
      </c>
      <c r="J6204" s="5">
        <v>2157.42</v>
      </c>
      <c r="K6204">
        <v>152</v>
      </c>
      <c r="L6204" s="5">
        <v>3895.2</v>
      </c>
      <c r="M6204" s="4">
        <v>11.08</v>
      </c>
      <c r="N6204" s="4">
        <v>9.91</v>
      </c>
      <c r="O6204" s="4">
        <v>1.41</v>
      </c>
      <c r="P6204">
        <v>14.19</v>
      </c>
      <c r="Q6204" s="4">
        <v>1.81</v>
      </c>
    </row>
    <row r="6205" spans="1:17" x14ac:dyDescent="0.3">
      <c r="A6205" s="3">
        <v>45293</v>
      </c>
      <c r="B6205" s="11" t="str">
        <f t="shared" si="96"/>
        <v>Jan 2024</v>
      </c>
      <c r="C6205" t="s">
        <v>18</v>
      </c>
      <c r="D6205" t="s">
        <v>23</v>
      </c>
      <c r="E6205" t="s">
        <v>76</v>
      </c>
      <c r="F6205" t="s">
        <v>91</v>
      </c>
      <c r="G6205" t="str">
        <f>_xlfn.XLOOKUP(F6205,Product_Categories!A:A,Product_Categories!C:C,"Missing")</f>
        <v>Affiliate</v>
      </c>
      <c r="H6205">
        <v>33286</v>
      </c>
      <c r="I6205">
        <v>4965</v>
      </c>
      <c r="J6205" s="5">
        <v>13296.42</v>
      </c>
      <c r="K6205">
        <v>309</v>
      </c>
      <c r="L6205" s="5">
        <v>20591.900000000001</v>
      </c>
      <c r="M6205" s="4">
        <v>14.92</v>
      </c>
      <c r="N6205" s="4">
        <v>6.22</v>
      </c>
      <c r="O6205" s="4">
        <v>2.68</v>
      </c>
      <c r="P6205" s="4">
        <v>43.03</v>
      </c>
      <c r="Q6205" s="4">
        <v>1.55</v>
      </c>
    </row>
    <row r="6206" spans="1:17" x14ac:dyDescent="0.3">
      <c r="A6206" s="3">
        <v>45293</v>
      </c>
      <c r="B6206" s="11" t="str">
        <f t="shared" si="96"/>
        <v>Jan 2024</v>
      </c>
      <c r="C6206" t="s">
        <v>18</v>
      </c>
      <c r="D6206" t="s">
        <v>70</v>
      </c>
      <c r="E6206" t="s">
        <v>76</v>
      </c>
      <c r="F6206" t="s">
        <v>102</v>
      </c>
      <c r="G6206" t="str">
        <f>_xlfn.XLOOKUP(F6206,Product_Categories!A:A,Product_Categories!C:C,"Missing")</f>
        <v>Website Tools</v>
      </c>
      <c r="H6206">
        <v>79517</v>
      </c>
      <c r="I6206">
        <v>781</v>
      </c>
      <c r="J6206" s="5">
        <v>1922.56</v>
      </c>
      <c r="K6206">
        <v>70</v>
      </c>
      <c r="L6206" s="5">
        <v>2813.59</v>
      </c>
      <c r="M6206" s="4">
        <v>0.98</v>
      </c>
      <c r="N6206" s="4">
        <v>8.9600000000000009</v>
      </c>
      <c r="O6206" s="4">
        <v>2.46</v>
      </c>
      <c r="P6206">
        <v>27.47</v>
      </c>
      <c r="Q6206" s="4">
        <v>1.46</v>
      </c>
    </row>
    <row r="6207" spans="1:17" x14ac:dyDescent="0.3">
      <c r="A6207" s="3">
        <v>45293</v>
      </c>
      <c r="B6207" s="11" t="str">
        <f t="shared" si="96"/>
        <v>Jan 2024</v>
      </c>
      <c r="C6207" t="s">
        <v>18</v>
      </c>
      <c r="D6207" t="s">
        <v>24</v>
      </c>
      <c r="E6207" t="s">
        <v>76</v>
      </c>
      <c r="F6207" t="s">
        <v>91</v>
      </c>
      <c r="G6207" t="str">
        <f>_xlfn.XLOOKUP(F6207,Product_Categories!A:A,Product_Categories!C:C,"Missing")</f>
        <v>Affiliate</v>
      </c>
      <c r="H6207">
        <v>39963</v>
      </c>
      <c r="I6207">
        <v>3049</v>
      </c>
      <c r="J6207" s="5">
        <v>10826.14</v>
      </c>
      <c r="K6207">
        <v>219</v>
      </c>
      <c r="L6207" s="5">
        <v>12603.57</v>
      </c>
      <c r="M6207" s="4">
        <v>7.63</v>
      </c>
      <c r="N6207" s="4">
        <v>7.18</v>
      </c>
      <c r="O6207" s="4">
        <v>3.55</v>
      </c>
      <c r="P6207" s="4">
        <v>49.43</v>
      </c>
      <c r="Q6207" s="4">
        <v>1.1599999999999999</v>
      </c>
    </row>
    <row r="6208" spans="1:17" x14ac:dyDescent="0.3">
      <c r="A6208" s="3">
        <v>45293</v>
      </c>
      <c r="B6208" s="11" t="str">
        <f t="shared" si="96"/>
        <v>Jan 2024</v>
      </c>
      <c r="C6208" t="s">
        <v>21</v>
      </c>
      <c r="D6208" t="s">
        <v>49</v>
      </c>
      <c r="E6208" t="s">
        <v>76</v>
      </c>
      <c r="F6208" t="s">
        <v>83</v>
      </c>
      <c r="G6208" t="str">
        <f>_xlfn.XLOOKUP(F6208,Product_Categories!A:A,Product_Categories!C:C,"Missing")</f>
        <v>UX</v>
      </c>
      <c r="H6208">
        <v>111615</v>
      </c>
      <c r="I6208">
        <v>10849</v>
      </c>
      <c r="J6208" s="5">
        <v>45625.71</v>
      </c>
      <c r="K6208">
        <v>2066</v>
      </c>
      <c r="L6208" s="5">
        <v>38122.550000000003</v>
      </c>
      <c r="M6208" s="4">
        <v>9.7200000000000006</v>
      </c>
      <c r="N6208" s="4">
        <v>19.04</v>
      </c>
      <c r="O6208" s="4">
        <v>4.21</v>
      </c>
      <c r="P6208">
        <v>22.08</v>
      </c>
      <c r="Q6208" s="4">
        <v>0.84</v>
      </c>
    </row>
    <row r="6209" spans="1:17" x14ac:dyDescent="0.3">
      <c r="A6209" s="3">
        <v>45293</v>
      </c>
      <c r="B6209" s="11" t="str">
        <f t="shared" si="96"/>
        <v>Jan 2024</v>
      </c>
      <c r="C6209" t="s">
        <v>18</v>
      </c>
      <c r="D6209" t="s">
        <v>48</v>
      </c>
      <c r="E6209" t="s">
        <v>75</v>
      </c>
      <c r="F6209" t="s">
        <v>103</v>
      </c>
      <c r="G6209" t="str">
        <f>_xlfn.XLOOKUP(F6209,Product_Categories!A:A,Product_Categories!C:C,"Missing")</f>
        <v>Automation</v>
      </c>
      <c r="H6209">
        <v>149599</v>
      </c>
      <c r="I6209">
        <v>12900</v>
      </c>
      <c r="J6209" s="5">
        <v>18647.14</v>
      </c>
      <c r="K6209">
        <v>1030</v>
      </c>
      <c r="L6209" s="5">
        <v>13033.98</v>
      </c>
      <c r="M6209" s="4">
        <v>8.6199999999999992</v>
      </c>
      <c r="N6209" s="4">
        <v>7.98</v>
      </c>
      <c r="O6209" s="4">
        <v>1.45</v>
      </c>
      <c r="P6209" s="4">
        <v>18.100000000000001</v>
      </c>
      <c r="Q6209" s="4">
        <v>0.7</v>
      </c>
    </row>
    <row r="6210" spans="1:17" x14ac:dyDescent="0.3">
      <c r="A6210" s="3">
        <v>45294</v>
      </c>
      <c r="B6210" s="11" t="str">
        <f t="shared" ref="B6210:B6273" si="97">TEXT(A6210, "mmm yyyy")</f>
        <v>Jan 2024</v>
      </c>
      <c r="C6210" t="s">
        <v>19</v>
      </c>
      <c r="D6210" t="s">
        <v>26</v>
      </c>
      <c r="E6210" t="s">
        <v>75</v>
      </c>
      <c r="F6210" t="s">
        <v>80</v>
      </c>
      <c r="G6210" t="str">
        <f>_xlfn.XLOOKUP(F6210,Product_Categories!A:A,Product_Categories!C:C,"Missing")</f>
        <v>Feedback</v>
      </c>
      <c r="H6210">
        <v>66152</v>
      </c>
      <c r="I6210">
        <v>7602</v>
      </c>
      <c r="J6210" s="5">
        <v>4092.11</v>
      </c>
      <c r="K6210">
        <v>1024</v>
      </c>
      <c r="L6210" s="5">
        <v>198715.06</v>
      </c>
      <c r="M6210" s="4">
        <v>11.49</v>
      </c>
      <c r="N6210" s="4">
        <v>13.47</v>
      </c>
      <c r="O6210" s="4">
        <v>0.54</v>
      </c>
      <c r="P6210">
        <v>4</v>
      </c>
      <c r="Q6210" s="4">
        <v>48.56</v>
      </c>
    </row>
    <row r="6211" spans="1:17" x14ac:dyDescent="0.3">
      <c r="A6211" s="3">
        <v>45294</v>
      </c>
      <c r="B6211" s="11" t="str">
        <f t="shared" si="97"/>
        <v>Jan 2024</v>
      </c>
      <c r="C6211" t="s">
        <v>18</v>
      </c>
      <c r="D6211" t="s">
        <v>25</v>
      </c>
      <c r="E6211" t="s">
        <v>76</v>
      </c>
      <c r="F6211" t="s">
        <v>103</v>
      </c>
      <c r="G6211" t="str">
        <f>_xlfn.XLOOKUP(F6211,Product_Categories!A:A,Product_Categories!C:C,"Missing")</f>
        <v>Automation</v>
      </c>
      <c r="H6211">
        <v>85625</v>
      </c>
      <c r="I6211">
        <v>7647</v>
      </c>
      <c r="J6211" s="5">
        <v>7140.59</v>
      </c>
      <c r="K6211">
        <v>1634</v>
      </c>
      <c r="L6211" s="5">
        <v>266708.77</v>
      </c>
      <c r="M6211" s="4">
        <v>8.93</v>
      </c>
      <c r="N6211" s="4">
        <v>21.37</v>
      </c>
      <c r="O6211" s="4">
        <v>0.93</v>
      </c>
      <c r="P6211" s="4">
        <v>4.37</v>
      </c>
      <c r="Q6211" s="4">
        <v>37.35</v>
      </c>
    </row>
    <row r="6212" spans="1:17" x14ac:dyDescent="0.3">
      <c r="A6212" s="3">
        <v>45294</v>
      </c>
      <c r="B6212" s="11" t="str">
        <f t="shared" si="97"/>
        <v>Jan 2024</v>
      </c>
      <c r="C6212" t="s">
        <v>19</v>
      </c>
      <c r="D6212" t="s">
        <v>53</v>
      </c>
      <c r="E6212" t="s">
        <v>73</v>
      </c>
      <c r="F6212" t="s">
        <v>95</v>
      </c>
      <c r="G6212" t="str">
        <f>_xlfn.XLOOKUP(F6212,Product_Categories!A:A,Product_Categories!C:C,"Missing")</f>
        <v>Analytics</v>
      </c>
      <c r="H6212">
        <v>109657</v>
      </c>
      <c r="I6212">
        <v>7417</v>
      </c>
      <c r="J6212" s="5">
        <v>4691.49</v>
      </c>
      <c r="K6212">
        <v>1051</v>
      </c>
      <c r="L6212" s="5">
        <v>160253.85999999999</v>
      </c>
      <c r="M6212" s="4">
        <v>6.76</v>
      </c>
      <c r="N6212" s="4">
        <v>14.17</v>
      </c>
      <c r="O6212" s="4">
        <v>0.63</v>
      </c>
      <c r="P6212">
        <v>4.46</v>
      </c>
      <c r="Q6212" s="4">
        <v>34.159999999999997</v>
      </c>
    </row>
    <row r="6213" spans="1:17" x14ac:dyDescent="0.3">
      <c r="A6213" s="3">
        <v>45294</v>
      </c>
      <c r="B6213" s="11" t="str">
        <f t="shared" si="97"/>
        <v>Jan 2024</v>
      </c>
      <c r="C6213" t="s">
        <v>17</v>
      </c>
      <c r="D6213" t="s">
        <v>35</v>
      </c>
      <c r="E6213" t="s">
        <v>75</v>
      </c>
      <c r="F6213" t="s">
        <v>81</v>
      </c>
      <c r="G6213" t="str">
        <f>_xlfn.XLOOKUP(F6213,Product_Categories!A:A,Product_Categories!C:C,"Missing")</f>
        <v>Lead Management</v>
      </c>
      <c r="H6213">
        <v>68172</v>
      </c>
      <c r="I6213">
        <v>7587</v>
      </c>
      <c r="J6213" s="5">
        <v>7127.44</v>
      </c>
      <c r="K6213">
        <v>1259</v>
      </c>
      <c r="L6213" s="5">
        <v>229467.03</v>
      </c>
      <c r="M6213" s="4">
        <v>11.13</v>
      </c>
      <c r="N6213" s="4">
        <v>16.59</v>
      </c>
      <c r="O6213" s="4">
        <v>0.94</v>
      </c>
      <c r="P6213" s="4">
        <v>5.66</v>
      </c>
      <c r="Q6213" s="4">
        <v>32.19</v>
      </c>
    </row>
    <row r="6214" spans="1:17" x14ac:dyDescent="0.3">
      <c r="A6214" s="3">
        <v>45294</v>
      </c>
      <c r="B6214" s="11" t="str">
        <f t="shared" si="97"/>
        <v>Jan 2024</v>
      </c>
      <c r="C6214" t="s">
        <v>108</v>
      </c>
      <c r="D6214" t="s">
        <v>46</v>
      </c>
      <c r="E6214" t="s">
        <v>75</v>
      </c>
      <c r="F6214" t="s">
        <v>80</v>
      </c>
      <c r="G6214" t="str">
        <f>_xlfn.XLOOKUP(F6214,Product_Categories!A:A,Product_Categories!C:C,"Missing")</f>
        <v>Feedback</v>
      </c>
      <c r="H6214">
        <v>145370</v>
      </c>
      <c r="I6214">
        <v>17783</v>
      </c>
      <c r="J6214" s="5">
        <v>16730.8</v>
      </c>
      <c r="K6214">
        <v>2839</v>
      </c>
      <c r="L6214" s="5">
        <v>529658.44999999995</v>
      </c>
      <c r="M6214" s="4">
        <v>12.23</v>
      </c>
      <c r="N6214" s="4">
        <v>15.96</v>
      </c>
      <c r="O6214" s="4">
        <v>0.94</v>
      </c>
      <c r="P6214">
        <v>5.89</v>
      </c>
      <c r="Q6214" s="4">
        <v>31.66</v>
      </c>
    </row>
    <row r="6215" spans="1:17" x14ac:dyDescent="0.3">
      <c r="A6215" s="3">
        <v>45294</v>
      </c>
      <c r="B6215" s="11" t="str">
        <f t="shared" si="97"/>
        <v>Jan 2024</v>
      </c>
      <c r="C6215" t="s">
        <v>21</v>
      </c>
      <c r="D6215" t="s">
        <v>28</v>
      </c>
      <c r="E6215" t="s">
        <v>76</v>
      </c>
      <c r="F6215" t="s">
        <v>94</v>
      </c>
      <c r="G6215" t="str">
        <f>_xlfn.XLOOKUP(F6215,Product_Categories!A:A,Product_Categories!C:C,"Missing")</f>
        <v>SEO</v>
      </c>
      <c r="H6215">
        <v>118198</v>
      </c>
      <c r="I6215">
        <v>12582</v>
      </c>
      <c r="J6215" s="5">
        <v>6561.5</v>
      </c>
      <c r="K6215">
        <v>2028</v>
      </c>
      <c r="L6215" s="5">
        <v>190935.57</v>
      </c>
      <c r="M6215" s="4">
        <v>10.64</v>
      </c>
      <c r="N6215" s="4">
        <v>16.12</v>
      </c>
      <c r="O6215" s="4">
        <v>0.52</v>
      </c>
      <c r="P6215">
        <v>3.24</v>
      </c>
      <c r="Q6215" s="4">
        <v>29.1</v>
      </c>
    </row>
    <row r="6216" spans="1:17" x14ac:dyDescent="0.3">
      <c r="A6216" s="3">
        <v>45294</v>
      </c>
      <c r="B6216" s="11" t="str">
        <f t="shared" si="97"/>
        <v>Jan 2024</v>
      </c>
      <c r="C6216" t="s">
        <v>107</v>
      </c>
      <c r="D6216" t="s">
        <v>47</v>
      </c>
      <c r="E6216" t="s">
        <v>73</v>
      </c>
      <c r="F6216" t="s">
        <v>81</v>
      </c>
      <c r="G6216" t="str">
        <f>_xlfn.XLOOKUP(F6216,Product_Categories!A:A,Product_Categories!C:C,"Missing")</f>
        <v>Lead Management</v>
      </c>
      <c r="H6216">
        <v>7757</v>
      </c>
      <c r="I6216">
        <v>402</v>
      </c>
      <c r="J6216" s="5">
        <v>183.12</v>
      </c>
      <c r="K6216">
        <v>72</v>
      </c>
      <c r="L6216" s="5">
        <v>4964.26</v>
      </c>
      <c r="M6216" s="4">
        <v>5.18</v>
      </c>
      <c r="N6216" s="4">
        <v>17.91</v>
      </c>
      <c r="O6216" s="4">
        <v>0.46</v>
      </c>
      <c r="P6216">
        <v>2.54</v>
      </c>
      <c r="Q6216" s="4">
        <v>27.11</v>
      </c>
    </row>
    <row r="6217" spans="1:17" x14ac:dyDescent="0.3">
      <c r="A6217" s="3">
        <v>45294</v>
      </c>
      <c r="B6217" s="11" t="str">
        <f t="shared" si="97"/>
        <v>Jan 2024</v>
      </c>
      <c r="C6217" t="s">
        <v>107</v>
      </c>
      <c r="D6217" t="s">
        <v>29</v>
      </c>
      <c r="E6217" t="s">
        <v>75</v>
      </c>
      <c r="F6217" t="s">
        <v>82</v>
      </c>
      <c r="G6217" t="str">
        <f>_xlfn.XLOOKUP(F6217,Product_Categories!A:A,Product_Categories!C:C,"Missing")</f>
        <v>Mobile Ads</v>
      </c>
      <c r="H6217">
        <v>11012</v>
      </c>
      <c r="I6217">
        <v>702</v>
      </c>
      <c r="J6217" s="5">
        <v>623.49</v>
      </c>
      <c r="K6217">
        <v>120</v>
      </c>
      <c r="L6217" s="5">
        <v>14676.36</v>
      </c>
      <c r="M6217" s="4">
        <v>6.37</v>
      </c>
      <c r="N6217" s="4">
        <v>17.09</v>
      </c>
      <c r="O6217" s="4">
        <v>0.89</v>
      </c>
      <c r="P6217">
        <v>5.2</v>
      </c>
      <c r="Q6217" s="4">
        <v>23.54</v>
      </c>
    </row>
    <row r="6218" spans="1:17" x14ac:dyDescent="0.3">
      <c r="A6218" s="3">
        <v>45294</v>
      </c>
      <c r="B6218" s="11" t="str">
        <f t="shared" si="97"/>
        <v>Jan 2024</v>
      </c>
      <c r="C6218" t="s">
        <v>108</v>
      </c>
      <c r="D6218" t="s">
        <v>40</v>
      </c>
      <c r="E6218" t="s">
        <v>73</v>
      </c>
      <c r="F6218" t="s">
        <v>85</v>
      </c>
      <c r="G6218" t="str">
        <f>_xlfn.XLOOKUP(F6218,Product_Categories!A:A,Product_Categories!C:C,"Missing")</f>
        <v>Budgeting</v>
      </c>
      <c r="H6218">
        <v>47988</v>
      </c>
      <c r="I6218">
        <v>2412</v>
      </c>
      <c r="J6218" s="5">
        <v>3474.3</v>
      </c>
      <c r="K6218">
        <v>457</v>
      </c>
      <c r="L6218" s="5">
        <v>79480.759999999995</v>
      </c>
      <c r="M6218" s="4">
        <v>5.03</v>
      </c>
      <c r="N6218" s="4">
        <v>18.95</v>
      </c>
      <c r="O6218" s="4">
        <v>1.44</v>
      </c>
      <c r="P6218">
        <v>7.6</v>
      </c>
      <c r="Q6218" s="4">
        <v>22.88</v>
      </c>
    </row>
    <row r="6219" spans="1:17" x14ac:dyDescent="0.3">
      <c r="A6219" s="3">
        <v>45294</v>
      </c>
      <c r="B6219" s="11" t="str">
        <f t="shared" si="97"/>
        <v>Jan 2024</v>
      </c>
      <c r="C6219" t="s">
        <v>107</v>
      </c>
      <c r="D6219" t="s">
        <v>33</v>
      </c>
      <c r="E6219" t="s">
        <v>73</v>
      </c>
      <c r="F6219" t="s">
        <v>81</v>
      </c>
      <c r="G6219" t="str">
        <f>_xlfn.XLOOKUP(F6219,Product_Categories!A:A,Product_Categories!C:C,"Missing")</f>
        <v>Lead Management</v>
      </c>
      <c r="H6219">
        <v>114066</v>
      </c>
      <c r="I6219">
        <v>7501</v>
      </c>
      <c r="J6219" s="5">
        <v>6187.78</v>
      </c>
      <c r="K6219">
        <v>856</v>
      </c>
      <c r="L6219" s="5">
        <v>138999.96</v>
      </c>
      <c r="M6219" s="4">
        <v>6.58</v>
      </c>
      <c r="N6219" s="4">
        <v>11.41</v>
      </c>
      <c r="O6219" s="4">
        <v>0.82</v>
      </c>
      <c r="P6219">
        <v>7.23</v>
      </c>
      <c r="Q6219" s="4">
        <v>22.46</v>
      </c>
    </row>
    <row r="6220" spans="1:17" x14ac:dyDescent="0.3">
      <c r="A6220" s="3">
        <v>45294</v>
      </c>
      <c r="B6220" s="11" t="str">
        <f t="shared" si="97"/>
        <v>Jan 2024</v>
      </c>
      <c r="C6220" t="s">
        <v>17</v>
      </c>
      <c r="D6220" t="s">
        <v>61</v>
      </c>
      <c r="E6220" t="s">
        <v>76</v>
      </c>
      <c r="F6220" t="s">
        <v>93</v>
      </c>
      <c r="G6220" t="str">
        <f>_xlfn.XLOOKUP(F6220,Product_Categories!A:A,Product_Categories!C:C,"Missing")</f>
        <v>Social Media</v>
      </c>
      <c r="H6220">
        <v>3089</v>
      </c>
      <c r="I6220">
        <v>206</v>
      </c>
      <c r="J6220" s="5">
        <v>191.15</v>
      </c>
      <c r="K6220">
        <v>43</v>
      </c>
      <c r="L6220" s="5">
        <v>4199.3100000000004</v>
      </c>
      <c r="M6220" s="4">
        <v>6.67</v>
      </c>
      <c r="N6220" s="4">
        <v>20.87</v>
      </c>
      <c r="O6220" s="4">
        <v>0.93</v>
      </c>
      <c r="P6220" s="4">
        <v>4.45</v>
      </c>
      <c r="Q6220" s="4">
        <v>21.97</v>
      </c>
    </row>
    <row r="6221" spans="1:17" x14ac:dyDescent="0.3">
      <c r="A6221" s="3">
        <v>45294</v>
      </c>
      <c r="B6221" s="11" t="str">
        <f t="shared" si="97"/>
        <v>Jan 2024</v>
      </c>
      <c r="C6221" t="s">
        <v>19</v>
      </c>
      <c r="D6221" t="s">
        <v>27</v>
      </c>
      <c r="E6221" t="s">
        <v>76</v>
      </c>
      <c r="F6221" t="s">
        <v>89</v>
      </c>
      <c r="G6221" t="str">
        <f>_xlfn.XLOOKUP(F6221,Product_Categories!A:A,Product_Categories!C:C,"Missing")</f>
        <v>Push Notifications</v>
      </c>
      <c r="H6221">
        <v>111765</v>
      </c>
      <c r="I6221">
        <v>11701</v>
      </c>
      <c r="J6221" s="5">
        <v>6328.94</v>
      </c>
      <c r="K6221">
        <v>2189</v>
      </c>
      <c r="L6221" s="5">
        <v>132440.70000000001</v>
      </c>
      <c r="M6221" s="4">
        <v>10.47</v>
      </c>
      <c r="N6221" s="4">
        <v>18.71</v>
      </c>
      <c r="O6221" s="4">
        <v>0.54</v>
      </c>
      <c r="P6221">
        <v>2.89</v>
      </c>
      <c r="Q6221" s="4">
        <v>20.93</v>
      </c>
    </row>
    <row r="6222" spans="1:17" x14ac:dyDescent="0.3">
      <c r="A6222" s="3">
        <v>45294</v>
      </c>
      <c r="B6222" s="11" t="str">
        <f t="shared" si="97"/>
        <v>Jan 2024</v>
      </c>
      <c r="C6222" t="s">
        <v>108</v>
      </c>
      <c r="D6222" t="s">
        <v>40</v>
      </c>
      <c r="E6222" t="s">
        <v>74</v>
      </c>
      <c r="F6222" t="s">
        <v>98</v>
      </c>
      <c r="G6222" t="str">
        <f>_xlfn.XLOOKUP(F6222,Product_Categories!A:A,Product_Categories!C:C,"Missing")</f>
        <v>Video</v>
      </c>
      <c r="H6222">
        <v>104019</v>
      </c>
      <c r="I6222">
        <v>15322</v>
      </c>
      <c r="J6222" s="5">
        <v>20989.59</v>
      </c>
      <c r="K6222">
        <v>3235</v>
      </c>
      <c r="L6222" s="5">
        <v>426055.88</v>
      </c>
      <c r="M6222" s="4">
        <v>14.73</v>
      </c>
      <c r="N6222" s="4">
        <v>21.11</v>
      </c>
      <c r="O6222" s="4">
        <v>1.37</v>
      </c>
      <c r="P6222">
        <v>6.49</v>
      </c>
      <c r="Q6222" s="4">
        <v>20.3</v>
      </c>
    </row>
    <row r="6223" spans="1:17" x14ac:dyDescent="0.3">
      <c r="A6223" s="3">
        <v>45294</v>
      </c>
      <c r="B6223" s="11" t="str">
        <f t="shared" si="97"/>
        <v>Jan 2024</v>
      </c>
      <c r="C6223" t="s">
        <v>108</v>
      </c>
      <c r="D6223" t="s">
        <v>48</v>
      </c>
      <c r="E6223" t="s">
        <v>73</v>
      </c>
      <c r="F6223" t="s">
        <v>89</v>
      </c>
      <c r="G6223" t="str">
        <f>_xlfn.XLOOKUP(F6223,Product_Categories!A:A,Product_Categories!C:C,"Missing")</f>
        <v>Push Notifications</v>
      </c>
      <c r="H6223">
        <v>109212</v>
      </c>
      <c r="I6223">
        <v>943</v>
      </c>
      <c r="J6223" s="5">
        <v>1110.71</v>
      </c>
      <c r="K6223">
        <v>151</v>
      </c>
      <c r="L6223" s="5">
        <v>21224.57</v>
      </c>
      <c r="M6223" s="4">
        <v>0.86</v>
      </c>
      <c r="N6223" s="4">
        <v>16.010000000000002</v>
      </c>
      <c r="O6223" s="4">
        <v>1.18</v>
      </c>
      <c r="P6223">
        <v>7.36</v>
      </c>
      <c r="Q6223" s="4">
        <v>19.11</v>
      </c>
    </row>
    <row r="6224" spans="1:17" x14ac:dyDescent="0.3">
      <c r="A6224" s="3">
        <v>45294</v>
      </c>
      <c r="B6224" s="11" t="str">
        <f t="shared" si="97"/>
        <v>Jan 2024</v>
      </c>
      <c r="C6224" t="s">
        <v>17</v>
      </c>
      <c r="D6224" t="s">
        <v>43</v>
      </c>
      <c r="E6224" t="s">
        <v>73</v>
      </c>
      <c r="F6224" t="s">
        <v>90</v>
      </c>
      <c r="G6224" t="str">
        <f>_xlfn.XLOOKUP(F6224,Product_Categories!A:A,Product_Categories!C:C,"Missing")</f>
        <v>Brand Monitoring</v>
      </c>
      <c r="H6224">
        <v>83143</v>
      </c>
      <c r="I6224">
        <v>6381</v>
      </c>
      <c r="J6224" s="5">
        <v>4805.38</v>
      </c>
      <c r="K6224">
        <v>869</v>
      </c>
      <c r="L6224" s="5">
        <v>89544.17</v>
      </c>
      <c r="M6224" s="4">
        <v>7.67</v>
      </c>
      <c r="N6224" s="4">
        <v>13.62</v>
      </c>
      <c r="O6224" s="4">
        <v>0.75</v>
      </c>
      <c r="P6224" s="4">
        <v>5.53</v>
      </c>
      <c r="Q6224" s="4">
        <v>18.63</v>
      </c>
    </row>
    <row r="6225" spans="1:17" x14ac:dyDescent="0.3">
      <c r="A6225" s="3">
        <v>45294</v>
      </c>
      <c r="B6225" s="11" t="str">
        <f t="shared" si="97"/>
        <v>Jan 2024</v>
      </c>
      <c r="C6225" t="s">
        <v>19</v>
      </c>
      <c r="D6225" t="s">
        <v>65</v>
      </c>
      <c r="E6225" t="s">
        <v>74</v>
      </c>
      <c r="F6225" t="s">
        <v>102</v>
      </c>
      <c r="G6225" t="str">
        <f>_xlfn.XLOOKUP(F6225,Product_Categories!A:A,Product_Categories!C:C,"Missing")</f>
        <v>Website Tools</v>
      </c>
      <c r="H6225">
        <v>117685</v>
      </c>
      <c r="I6225">
        <v>15845</v>
      </c>
      <c r="J6225" s="5">
        <v>10079.42</v>
      </c>
      <c r="K6225">
        <v>984</v>
      </c>
      <c r="L6225" s="5">
        <v>149712.10999999999</v>
      </c>
      <c r="M6225" s="4">
        <v>13.46</v>
      </c>
      <c r="N6225" s="4">
        <v>6.21</v>
      </c>
      <c r="O6225" s="4">
        <v>0.64</v>
      </c>
      <c r="P6225">
        <v>10.24</v>
      </c>
      <c r="Q6225" s="4">
        <v>14.85</v>
      </c>
    </row>
    <row r="6226" spans="1:17" x14ac:dyDescent="0.3">
      <c r="A6226" s="3">
        <v>45294</v>
      </c>
      <c r="B6226" s="11" t="str">
        <f t="shared" si="97"/>
        <v>Jan 2024</v>
      </c>
      <c r="C6226" t="s">
        <v>18</v>
      </c>
      <c r="D6226" t="s">
        <v>33</v>
      </c>
      <c r="E6226" t="s">
        <v>73</v>
      </c>
      <c r="F6226" t="s">
        <v>102</v>
      </c>
      <c r="G6226" t="str">
        <f>_xlfn.XLOOKUP(F6226,Product_Categories!A:A,Product_Categories!C:C,"Missing")</f>
        <v>Website Tools</v>
      </c>
      <c r="H6226">
        <v>69264</v>
      </c>
      <c r="I6226">
        <v>3713</v>
      </c>
      <c r="J6226" s="5">
        <v>1505.29</v>
      </c>
      <c r="K6226">
        <v>328</v>
      </c>
      <c r="L6226" s="5">
        <v>19461.07</v>
      </c>
      <c r="M6226" s="4">
        <v>5.36</v>
      </c>
      <c r="N6226" s="4">
        <v>8.83</v>
      </c>
      <c r="O6226" s="4">
        <v>0.41</v>
      </c>
      <c r="P6226" s="4">
        <v>4.59</v>
      </c>
      <c r="Q6226" s="4">
        <v>12.93</v>
      </c>
    </row>
    <row r="6227" spans="1:17" x14ac:dyDescent="0.3">
      <c r="A6227" s="3">
        <v>45294</v>
      </c>
      <c r="B6227" s="11" t="str">
        <f t="shared" si="97"/>
        <v>Jan 2024</v>
      </c>
      <c r="C6227" t="s">
        <v>18</v>
      </c>
      <c r="D6227" t="s">
        <v>60</v>
      </c>
      <c r="E6227" t="s">
        <v>74</v>
      </c>
      <c r="F6227" t="s">
        <v>94</v>
      </c>
      <c r="G6227" t="str">
        <f>_xlfn.XLOOKUP(F6227,Product_Categories!A:A,Product_Categories!C:C,"Missing")</f>
        <v>SEO</v>
      </c>
      <c r="H6227">
        <v>118087</v>
      </c>
      <c r="I6227">
        <v>15304</v>
      </c>
      <c r="J6227" s="5">
        <v>12494.89</v>
      </c>
      <c r="K6227">
        <v>1468</v>
      </c>
      <c r="L6227" s="5">
        <v>161420.23000000001</v>
      </c>
      <c r="M6227" s="4">
        <v>12.96</v>
      </c>
      <c r="N6227" s="4">
        <v>9.59</v>
      </c>
      <c r="O6227" s="4">
        <v>0.82</v>
      </c>
      <c r="P6227" s="4">
        <v>8.51</v>
      </c>
      <c r="Q6227" s="4">
        <v>12.92</v>
      </c>
    </row>
    <row r="6228" spans="1:17" x14ac:dyDescent="0.3">
      <c r="A6228" s="3">
        <v>45294</v>
      </c>
      <c r="B6228" s="11" t="str">
        <f t="shared" si="97"/>
        <v>Jan 2024</v>
      </c>
      <c r="C6228" t="s">
        <v>108</v>
      </c>
      <c r="D6228" t="s">
        <v>27</v>
      </c>
      <c r="E6228" t="s">
        <v>74</v>
      </c>
      <c r="F6228" t="s">
        <v>96</v>
      </c>
      <c r="G6228" t="str">
        <f>_xlfn.XLOOKUP(F6228,Product_Categories!A:A,Product_Categories!C:C,"Missing")</f>
        <v>Growth Tools</v>
      </c>
      <c r="H6228">
        <v>13319</v>
      </c>
      <c r="I6228">
        <v>86</v>
      </c>
      <c r="J6228" s="5">
        <v>250.66</v>
      </c>
      <c r="K6228">
        <v>18</v>
      </c>
      <c r="L6228" s="5">
        <v>3211.16</v>
      </c>
      <c r="M6228" s="4">
        <v>0.65</v>
      </c>
      <c r="N6228" s="4">
        <v>20.93</v>
      </c>
      <c r="O6228" s="4">
        <v>2.91</v>
      </c>
      <c r="P6228">
        <v>13.93</v>
      </c>
      <c r="Q6228" s="4">
        <v>12.81</v>
      </c>
    </row>
    <row r="6229" spans="1:17" x14ac:dyDescent="0.3">
      <c r="A6229" s="3">
        <v>45294</v>
      </c>
      <c r="B6229" s="11" t="str">
        <f t="shared" si="97"/>
        <v>Jan 2024</v>
      </c>
      <c r="C6229" t="s">
        <v>21</v>
      </c>
      <c r="D6229" t="s">
        <v>63</v>
      </c>
      <c r="E6229" t="s">
        <v>75</v>
      </c>
      <c r="F6229" t="s">
        <v>103</v>
      </c>
      <c r="G6229" t="str">
        <f>_xlfn.XLOOKUP(F6229,Product_Categories!A:A,Product_Categories!C:C,"Missing")</f>
        <v>Automation</v>
      </c>
      <c r="H6229">
        <v>29564</v>
      </c>
      <c r="I6229">
        <v>1633</v>
      </c>
      <c r="J6229" s="5">
        <v>2692.8</v>
      </c>
      <c r="K6229">
        <v>248</v>
      </c>
      <c r="L6229" s="5">
        <v>29942.01</v>
      </c>
      <c r="M6229" s="4">
        <v>5.52</v>
      </c>
      <c r="N6229" s="4">
        <v>15.19</v>
      </c>
      <c r="O6229" s="4">
        <v>1.65</v>
      </c>
      <c r="P6229">
        <v>10.86</v>
      </c>
      <c r="Q6229" s="4">
        <v>11.12</v>
      </c>
    </row>
    <row r="6230" spans="1:17" x14ac:dyDescent="0.3">
      <c r="A6230" s="3">
        <v>45294</v>
      </c>
      <c r="B6230" s="11" t="str">
        <f t="shared" si="97"/>
        <v>Jan 2024</v>
      </c>
      <c r="C6230" t="s">
        <v>17</v>
      </c>
      <c r="D6230" t="s">
        <v>27</v>
      </c>
      <c r="E6230" t="s">
        <v>75</v>
      </c>
      <c r="F6230" t="s">
        <v>91</v>
      </c>
      <c r="G6230" t="str">
        <f>_xlfn.XLOOKUP(F6230,Product_Categories!A:A,Product_Categories!C:C,"Missing")</f>
        <v>Affiliate</v>
      </c>
      <c r="H6230">
        <v>54248</v>
      </c>
      <c r="I6230">
        <v>7972</v>
      </c>
      <c r="J6230" s="5">
        <v>16940.66</v>
      </c>
      <c r="K6230">
        <v>999</v>
      </c>
      <c r="L6230" s="5">
        <v>182253.94</v>
      </c>
      <c r="M6230" s="4">
        <v>14.7</v>
      </c>
      <c r="N6230" s="4">
        <v>12.53</v>
      </c>
      <c r="O6230" s="4">
        <v>2.13</v>
      </c>
      <c r="P6230" s="4">
        <v>16.96</v>
      </c>
      <c r="Q6230" s="4">
        <v>10.76</v>
      </c>
    </row>
    <row r="6231" spans="1:17" x14ac:dyDescent="0.3">
      <c r="A6231" s="3">
        <v>45294</v>
      </c>
      <c r="B6231" s="11" t="str">
        <f t="shared" si="97"/>
        <v>Jan 2024</v>
      </c>
      <c r="C6231" t="s">
        <v>108</v>
      </c>
      <c r="D6231" t="s">
        <v>51</v>
      </c>
      <c r="E6231" t="s">
        <v>74</v>
      </c>
      <c r="F6231" t="s">
        <v>83</v>
      </c>
      <c r="G6231" t="str">
        <f>_xlfn.XLOOKUP(F6231,Product_Categories!A:A,Product_Categories!C:C,"Missing")</f>
        <v>UX</v>
      </c>
      <c r="H6231">
        <v>119351</v>
      </c>
      <c r="I6231">
        <v>14952</v>
      </c>
      <c r="J6231" s="5">
        <v>29315.52</v>
      </c>
      <c r="K6231">
        <v>1729</v>
      </c>
      <c r="L6231" s="5">
        <v>292854.78000000003</v>
      </c>
      <c r="M6231" s="4">
        <v>12.53</v>
      </c>
      <c r="N6231" s="4">
        <v>11.56</v>
      </c>
      <c r="O6231" s="4">
        <v>1.96</v>
      </c>
      <c r="P6231">
        <v>16.96</v>
      </c>
      <c r="Q6231" s="4">
        <v>9.99</v>
      </c>
    </row>
    <row r="6232" spans="1:17" x14ac:dyDescent="0.3">
      <c r="A6232" s="3">
        <v>45294</v>
      </c>
      <c r="B6232" s="11" t="str">
        <f t="shared" si="97"/>
        <v>Jan 2024</v>
      </c>
      <c r="C6232" t="s">
        <v>18</v>
      </c>
      <c r="D6232" t="s">
        <v>58</v>
      </c>
      <c r="E6232" t="s">
        <v>73</v>
      </c>
      <c r="F6232" t="s">
        <v>89</v>
      </c>
      <c r="G6232" t="str">
        <f>_xlfn.XLOOKUP(F6232,Product_Categories!A:A,Product_Categories!C:C,"Missing")</f>
        <v>Push Notifications</v>
      </c>
      <c r="H6232">
        <v>47850</v>
      </c>
      <c r="I6232">
        <v>1422</v>
      </c>
      <c r="J6232" s="5">
        <v>1363.07</v>
      </c>
      <c r="K6232">
        <v>212</v>
      </c>
      <c r="L6232" s="5">
        <v>13512.67</v>
      </c>
      <c r="M6232" s="4">
        <v>2.97</v>
      </c>
      <c r="N6232" s="4">
        <v>14.91</v>
      </c>
      <c r="O6232" s="4">
        <v>0.96</v>
      </c>
      <c r="P6232" s="4">
        <v>6.43</v>
      </c>
      <c r="Q6232" s="4">
        <v>9.91</v>
      </c>
    </row>
    <row r="6233" spans="1:17" x14ac:dyDescent="0.3">
      <c r="A6233" s="3">
        <v>45294</v>
      </c>
      <c r="B6233" s="11" t="str">
        <f t="shared" si="97"/>
        <v>Jan 2024</v>
      </c>
      <c r="C6233" t="s">
        <v>18</v>
      </c>
      <c r="D6233" t="s">
        <v>52</v>
      </c>
      <c r="E6233" t="s">
        <v>74</v>
      </c>
      <c r="F6233" t="s">
        <v>98</v>
      </c>
      <c r="G6233" t="str">
        <f>_xlfn.XLOOKUP(F6233,Product_Categories!A:A,Product_Categories!C:C,"Missing")</f>
        <v>Video</v>
      </c>
      <c r="H6233">
        <v>59135</v>
      </c>
      <c r="I6233">
        <v>6139</v>
      </c>
      <c r="J6233" s="5">
        <v>19573.89</v>
      </c>
      <c r="K6233">
        <v>964</v>
      </c>
      <c r="L6233" s="5">
        <v>181960.04</v>
      </c>
      <c r="M6233" s="4">
        <v>10.38</v>
      </c>
      <c r="N6233" s="4">
        <v>15.7</v>
      </c>
      <c r="O6233" s="4">
        <v>3.19</v>
      </c>
      <c r="P6233" s="4">
        <v>20.3</v>
      </c>
      <c r="Q6233" s="4">
        <v>9.3000000000000007</v>
      </c>
    </row>
    <row r="6234" spans="1:17" x14ac:dyDescent="0.3">
      <c r="A6234" s="3">
        <v>45294</v>
      </c>
      <c r="B6234" s="11" t="str">
        <f t="shared" si="97"/>
        <v>Jan 2024</v>
      </c>
      <c r="C6234" t="s">
        <v>17</v>
      </c>
      <c r="D6234" t="s">
        <v>51</v>
      </c>
      <c r="E6234" t="s">
        <v>75</v>
      </c>
      <c r="F6234" t="s">
        <v>103</v>
      </c>
      <c r="G6234" t="str">
        <f>_xlfn.XLOOKUP(F6234,Product_Categories!A:A,Product_Categories!C:C,"Missing")</f>
        <v>Automation</v>
      </c>
      <c r="H6234">
        <v>33630</v>
      </c>
      <c r="I6234">
        <v>1825</v>
      </c>
      <c r="J6234" s="5">
        <v>1320.66</v>
      </c>
      <c r="K6234">
        <v>208</v>
      </c>
      <c r="L6234" s="5">
        <v>11628.13</v>
      </c>
      <c r="M6234" s="4">
        <v>5.43</v>
      </c>
      <c r="N6234" s="4">
        <v>11.4</v>
      </c>
      <c r="O6234" s="4">
        <v>0.72</v>
      </c>
      <c r="P6234" s="4">
        <v>6.35</v>
      </c>
      <c r="Q6234" s="4">
        <v>8.8000000000000007</v>
      </c>
    </row>
    <row r="6235" spans="1:17" x14ac:dyDescent="0.3">
      <c r="A6235" s="3">
        <v>45294</v>
      </c>
      <c r="B6235" s="11" t="str">
        <f t="shared" si="97"/>
        <v>Jan 2024</v>
      </c>
      <c r="C6235" t="s">
        <v>21</v>
      </c>
      <c r="D6235" t="s">
        <v>29</v>
      </c>
      <c r="E6235" t="s">
        <v>74</v>
      </c>
      <c r="F6235" t="s">
        <v>93</v>
      </c>
      <c r="G6235" t="str">
        <f>_xlfn.XLOOKUP(F6235,Product_Categories!A:A,Product_Categories!C:C,"Missing")</f>
        <v>Social Media</v>
      </c>
      <c r="H6235">
        <v>63254</v>
      </c>
      <c r="I6235">
        <v>7704</v>
      </c>
      <c r="J6235" s="5">
        <v>11349.86</v>
      </c>
      <c r="K6235">
        <v>845</v>
      </c>
      <c r="L6235" s="5">
        <v>95637.83</v>
      </c>
      <c r="M6235" s="4">
        <v>12.18</v>
      </c>
      <c r="N6235" s="4">
        <v>10.97</v>
      </c>
      <c r="O6235" s="4">
        <v>1.47</v>
      </c>
      <c r="P6235">
        <v>13.43</v>
      </c>
      <c r="Q6235" s="4">
        <v>8.43</v>
      </c>
    </row>
    <row r="6236" spans="1:17" x14ac:dyDescent="0.3">
      <c r="A6236" s="3">
        <v>45294</v>
      </c>
      <c r="B6236" s="11" t="str">
        <f t="shared" si="97"/>
        <v>Jan 2024</v>
      </c>
      <c r="C6236" t="s">
        <v>107</v>
      </c>
      <c r="D6236" t="s">
        <v>52</v>
      </c>
      <c r="E6236" t="s">
        <v>76</v>
      </c>
      <c r="F6236" t="s">
        <v>97</v>
      </c>
      <c r="G6236" t="str">
        <f>_xlfn.XLOOKUP(F6236,Product_Categories!A:A,Product_Categories!C:C,"Missing")</f>
        <v>Webinars</v>
      </c>
      <c r="H6236">
        <v>130227</v>
      </c>
      <c r="I6236">
        <v>2608</v>
      </c>
      <c r="J6236" s="5">
        <v>6599.25</v>
      </c>
      <c r="K6236">
        <v>364</v>
      </c>
      <c r="L6236" s="5">
        <v>54522.37</v>
      </c>
      <c r="M6236" s="4">
        <v>2</v>
      </c>
      <c r="N6236" s="4">
        <v>13.96</v>
      </c>
      <c r="O6236" s="4">
        <v>2.5299999999999998</v>
      </c>
      <c r="P6236">
        <v>18.13</v>
      </c>
      <c r="Q6236" s="4">
        <v>8.26</v>
      </c>
    </row>
    <row r="6237" spans="1:17" x14ac:dyDescent="0.3">
      <c r="A6237" s="3">
        <v>45294</v>
      </c>
      <c r="B6237" s="11" t="str">
        <f t="shared" si="97"/>
        <v>Jan 2024</v>
      </c>
      <c r="C6237" t="s">
        <v>19</v>
      </c>
      <c r="D6237" t="s">
        <v>62</v>
      </c>
      <c r="E6237" t="s">
        <v>74</v>
      </c>
      <c r="F6237" t="s">
        <v>87</v>
      </c>
      <c r="G6237" t="str">
        <f>_xlfn.XLOOKUP(F6237,Product_Categories!A:A,Product_Categories!C:C,"Missing")</f>
        <v>AdTech</v>
      </c>
      <c r="H6237">
        <v>125576</v>
      </c>
      <c r="I6237">
        <v>17596</v>
      </c>
      <c r="J6237" s="5">
        <v>52340.07</v>
      </c>
      <c r="K6237">
        <v>3851</v>
      </c>
      <c r="L6237" s="5">
        <v>422780.11</v>
      </c>
      <c r="M6237" s="4">
        <v>14.01</v>
      </c>
      <c r="N6237" s="4">
        <v>21.89</v>
      </c>
      <c r="O6237" s="4">
        <v>2.97</v>
      </c>
      <c r="P6237">
        <v>13.59</v>
      </c>
      <c r="Q6237" s="4">
        <v>8.08</v>
      </c>
    </row>
    <row r="6238" spans="1:17" x14ac:dyDescent="0.3">
      <c r="A6238" s="3">
        <v>45294</v>
      </c>
      <c r="B6238" s="11" t="str">
        <f t="shared" si="97"/>
        <v>Jan 2024</v>
      </c>
      <c r="C6238" t="s">
        <v>17</v>
      </c>
      <c r="D6238" t="s">
        <v>57</v>
      </c>
      <c r="E6238" t="s">
        <v>73</v>
      </c>
      <c r="F6238" t="s">
        <v>85</v>
      </c>
      <c r="G6238" t="str">
        <f>_xlfn.XLOOKUP(F6238,Product_Categories!A:A,Product_Categories!C:C,"Missing")</f>
        <v>Budgeting</v>
      </c>
      <c r="H6238">
        <v>118944</v>
      </c>
      <c r="I6238">
        <v>3375</v>
      </c>
      <c r="J6238" s="5">
        <v>10433.07</v>
      </c>
      <c r="K6238">
        <v>724</v>
      </c>
      <c r="L6238" s="5">
        <v>82989.820000000007</v>
      </c>
      <c r="M6238" s="4">
        <v>2.84</v>
      </c>
      <c r="N6238" s="4">
        <v>21.45</v>
      </c>
      <c r="O6238" s="4">
        <v>3.09</v>
      </c>
      <c r="P6238" s="4">
        <v>14.41</v>
      </c>
      <c r="Q6238" s="4">
        <v>7.95</v>
      </c>
    </row>
    <row r="6239" spans="1:17" x14ac:dyDescent="0.3">
      <c r="A6239" s="3">
        <v>45294</v>
      </c>
      <c r="B6239" s="11" t="str">
        <f t="shared" si="97"/>
        <v>Jan 2024</v>
      </c>
      <c r="C6239" t="s">
        <v>17</v>
      </c>
      <c r="D6239" t="s">
        <v>44</v>
      </c>
      <c r="E6239" t="s">
        <v>73</v>
      </c>
      <c r="F6239" t="s">
        <v>89</v>
      </c>
      <c r="G6239" t="str">
        <f>_xlfn.XLOOKUP(F6239,Product_Categories!A:A,Product_Categories!C:C,"Missing")</f>
        <v>Push Notifications</v>
      </c>
      <c r="H6239">
        <v>78342</v>
      </c>
      <c r="I6239">
        <v>1166</v>
      </c>
      <c r="J6239" s="5">
        <v>1360.97</v>
      </c>
      <c r="K6239">
        <v>158</v>
      </c>
      <c r="L6239" s="5">
        <v>9766.83</v>
      </c>
      <c r="M6239" s="4">
        <v>1.49</v>
      </c>
      <c r="N6239" s="4">
        <v>13.55</v>
      </c>
      <c r="O6239" s="4">
        <v>1.17</v>
      </c>
      <c r="P6239" s="4">
        <v>8.61</v>
      </c>
      <c r="Q6239" s="4">
        <v>7.18</v>
      </c>
    </row>
    <row r="6240" spans="1:17" x14ac:dyDescent="0.3">
      <c r="A6240" s="3">
        <v>45294</v>
      </c>
      <c r="B6240" s="11" t="str">
        <f t="shared" si="97"/>
        <v>Jan 2024</v>
      </c>
      <c r="C6240" t="s">
        <v>17</v>
      </c>
      <c r="D6240" t="s">
        <v>28</v>
      </c>
      <c r="E6240" t="s">
        <v>75</v>
      </c>
      <c r="F6240" t="s">
        <v>87</v>
      </c>
      <c r="G6240" t="str">
        <f>_xlfn.XLOOKUP(F6240,Product_Categories!A:A,Product_Categories!C:C,"Missing")</f>
        <v>AdTech</v>
      </c>
      <c r="H6240">
        <v>65037</v>
      </c>
      <c r="I6240">
        <v>7581</v>
      </c>
      <c r="J6240" s="5">
        <v>8846.11</v>
      </c>
      <c r="K6240">
        <v>693</v>
      </c>
      <c r="L6240" s="5">
        <v>60956.35</v>
      </c>
      <c r="M6240" s="4">
        <v>11.66</v>
      </c>
      <c r="N6240" s="4">
        <v>9.14</v>
      </c>
      <c r="O6240" s="4">
        <v>1.17</v>
      </c>
      <c r="P6240" s="4">
        <v>12.76</v>
      </c>
      <c r="Q6240" s="4">
        <v>6.89</v>
      </c>
    </row>
    <row r="6241" spans="1:17" x14ac:dyDescent="0.3">
      <c r="A6241" s="3">
        <v>45294</v>
      </c>
      <c r="B6241" s="11" t="str">
        <f t="shared" si="97"/>
        <v>Jan 2024</v>
      </c>
      <c r="C6241" t="s">
        <v>107</v>
      </c>
      <c r="D6241" t="s">
        <v>65</v>
      </c>
      <c r="E6241" t="s">
        <v>74</v>
      </c>
      <c r="F6241" t="s">
        <v>100</v>
      </c>
      <c r="G6241" t="str">
        <f>_xlfn.XLOOKUP(F6241,Product_Categories!A:A,Product_Categories!C:C,"Missing")</f>
        <v>Forms</v>
      </c>
      <c r="H6241">
        <v>24846</v>
      </c>
      <c r="I6241">
        <v>1659</v>
      </c>
      <c r="J6241" s="5">
        <v>6713.31</v>
      </c>
      <c r="K6241">
        <v>230</v>
      </c>
      <c r="L6241" s="5">
        <v>44448.02</v>
      </c>
      <c r="M6241" s="4">
        <v>6.68</v>
      </c>
      <c r="N6241" s="4">
        <v>13.86</v>
      </c>
      <c r="O6241" s="4">
        <v>4.05</v>
      </c>
      <c r="P6241">
        <v>29.19</v>
      </c>
      <c r="Q6241" s="4">
        <v>6.62</v>
      </c>
    </row>
    <row r="6242" spans="1:17" x14ac:dyDescent="0.3">
      <c r="A6242" s="3">
        <v>45294</v>
      </c>
      <c r="B6242" s="11" t="str">
        <f t="shared" si="97"/>
        <v>Jan 2024</v>
      </c>
      <c r="C6242" t="s">
        <v>17</v>
      </c>
      <c r="D6242" t="s">
        <v>52</v>
      </c>
      <c r="E6242" t="s">
        <v>76</v>
      </c>
      <c r="F6242" t="s">
        <v>83</v>
      </c>
      <c r="G6242" t="str">
        <f>_xlfn.XLOOKUP(F6242,Product_Categories!A:A,Product_Categories!C:C,"Missing")</f>
        <v>UX</v>
      </c>
      <c r="H6242">
        <v>5361</v>
      </c>
      <c r="I6242">
        <v>66</v>
      </c>
      <c r="J6242" s="5">
        <v>134.04</v>
      </c>
      <c r="K6242">
        <v>8</v>
      </c>
      <c r="L6242" s="5">
        <v>793.94</v>
      </c>
      <c r="M6242" s="4">
        <v>1.23</v>
      </c>
      <c r="N6242" s="4">
        <v>12.12</v>
      </c>
      <c r="O6242" s="4">
        <v>2.0299999999999998</v>
      </c>
      <c r="P6242" s="4">
        <v>16.760000000000002</v>
      </c>
      <c r="Q6242" s="4">
        <v>5.92</v>
      </c>
    </row>
    <row r="6243" spans="1:17" x14ac:dyDescent="0.3">
      <c r="A6243" s="3">
        <v>45294</v>
      </c>
      <c r="B6243" s="11" t="str">
        <f t="shared" si="97"/>
        <v>Jan 2024</v>
      </c>
      <c r="C6243" t="s">
        <v>17</v>
      </c>
      <c r="D6243" t="s">
        <v>51</v>
      </c>
      <c r="E6243" t="s">
        <v>76</v>
      </c>
      <c r="F6243" t="s">
        <v>82</v>
      </c>
      <c r="G6243" t="str">
        <f>_xlfn.XLOOKUP(F6243,Product_Categories!A:A,Product_Categories!C:C,"Missing")</f>
        <v>Mobile Ads</v>
      </c>
      <c r="H6243">
        <v>131422</v>
      </c>
      <c r="I6243">
        <v>13270</v>
      </c>
      <c r="J6243" s="5">
        <v>46177.29</v>
      </c>
      <c r="K6243">
        <v>2298</v>
      </c>
      <c r="L6243" s="5">
        <v>270448.78999999998</v>
      </c>
      <c r="M6243" s="4">
        <v>10.1</v>
      </c>
      <c r="N6243" s="4">
        <v>17.32</v>
      </c>
      <c r="O6243" s="4">
        <v>3.48</v>
      </c>
      <c r="P6243" s="4">
        <v>20.09</v>
      </c>
      <c r="Q6243" s="4">
        <v>5.86</v>
      </c>
    </row>
    <row r="6244" spans="1:17" x14ac:dyDescent="0.3">
      <c r="A6244" s="3">
        <v>45294</v>
      </c>
      <c r="B6244" s="11" t="str">
        <f t="shared" si="97"/>
        <v>Jan 2024</v>
      </c>
      <c r="C6244" t="s">
        <v>107</v>
      </c>
      <c r="D6244" t="s">
        <v>69</v>
      </c>
      <c r="E6244" t="s">
        <v>74</v>
      </c>
      <c r="F6244" t="s">
        <v>105</v>
      </c>
      <c r="G6244" t="str">
        <f>_xlfn.XLOOKUP(F6244,Product_Categories!A:A,Product_Categories!C:C,"Missing")</f>
        <v>Storage</v>
      </c>
      <c r="H6244">
        <v>81150</v>
      </c>
      <c r="I6244">
        <v>6134</v>
      </c>
      <c r="J6244" s="5">
        <v>17725.78</v>
      </c>
      <c r="K6244">
        <v>1263</v>
      </c>
      <c r="L6244" s="5">
        <v>100876.49</v>
      </c>
      <c r="M6244" s="4">
        <v>7.56</v>
      </c>
      <c r="N6244" s="4">
        <v>20.59</v>
      </c>
      <c r="O6244" s="4">
        <v>2.89</v>
      </c>
      <c r="P6244">
        <v>14.03</v>
      </c>
      <c r="Q6244" s="4">
        <v>5.69</v>
      </c>
    </row>
    <row r="6245" spans="1:17" x14ac:dyDescent="0.3">
      <c r="A6245" s="3">
        <v>45294</v>
      </c>
      <c r="B6245" s="11" t="str">
        <f t="shared" si="97"/>
        <v>Jan 2024</v>
      </c>
      <c r="C6245" t="s">
        <v>17</v>
      </c>
      <c r="D6245" t="s">
        <v>29</v>
      </c>
      <c r="E6245" t="s">
        <v>74</v>
      </c>
      <c r="F6245" t="s">
        <v>105</v>
      </c>
      <c r="G6245" t="str">
        <f>_xlfn.XLOOKUP(F6245,Product_Categories!A:A,Product_Categories!C:C,"Missing")</f>
        <v>Storage</v>
      </c>
      <c r="H6245">
        <v>146821</v>
      </c>
      <c r="I6245">
        <v>20451</v>
      </c>
      <c r="J6245" s="5">
        <v>27354.74</v>
      </c>
      <c r="K6245">
        <v>3078</v>
      </c>
      <c r="L6245" s="5">
        <v>148682.16</v>
      </c>
      <c r="M6245" s="4">
        <v>13.93</v>
      </c>
      <c r="N6245" s="4">
        <v>15.05</v>
      </c>
      <c r="O6245" s="4">
        <v>1.34</v>
      </c>
      <c r="P6245" s="4">
        <v>8.89</v>
      </c>
      <c r="Q6245" s="4">
        <v>5.44</v>
      </c>
    </row>
    <row r="6246" spans="1:17" x14ac:dyDescent="0.3">
      <c r="A6246" s="3">
        <v>45294</v>
      </c>
      <c r="B6246" s="11" t="str">
        <f t="shared" si="97"/>
        <v>Jan 2024</v>
      </c>
      <c r="C6246" t="s">
        <v>108</v>
      </c>
      <c r="D6246" t="s">
        <v>23</v>
      </c>
      <c r="E6246" t="s">
        <v>75</v>
      </c>
      <c r="F6246" t="s">
        <v>97</v>
      </c>
      <c r="G6246" t="str">
        <f>_xlfn.XLOOKUP(F6246,Product_Categories!A:A,Product_Categories!C:C,"Missing")</f>
        <v>Webinars</v>
      </c>
      <c r="H6246">
        <v>4943</v>
      </c>
      <c r="I6246">
        <v>107</v>
      </c>
      <c r="J6246" s="5">
        <v>442.65</v>
      </c>
      <c r="K6246">
        <v>13</v>
      </c>
      <c r="L6246" s="5">
        <v>2406.5100000000002</v>
      </c>
      <c r="M6246" s="4">
        <v>2.16</v>
      </c>
      <c r="N6246" s="4">
        <v>12.15</v>
      </c>
      <c r="O6246" s="4">
        <v>4.1399999999999997</v>
      </c>
      <c r="P6246">
        <v>34.049999999999997</v>
      </c>
      <c r="Q6246" s="4">
        <v>5.44</v>
      </c>
    </row>
    <row r="6247" spans="1:17" x14ac:dyDescent="0.3">
      <c r="A6247" s="3">
        <v>45294</v>
      </c>
      <c r="B6247" s="11" t="str">
        <f t="shared" si="97"/>
        <v>Jan 2024</v>
      </c>
      <c r="C6247" t="s">
        <v>21</v>
      </c>
      <c r="D6247" t="s">
        <v>33</v>
      </c>
      <c r="E6247" t="s">
        <v>73</v>
      </c>
      <c r="F6247" t="s">
        <v>96</v>
      </c>
      <c r="G6247" t="str">
        <f>_xlfn.XLOOKUP(F6247,Product_Categories!A:A,Product_Categories!C:C,"Missing")</f>
        <v>Growth Tools</v>
      </c>
      <c r="H6247">
        <v>126946</v>
      </c>
      <c r="I6247">
        <v>16676</v>
      </c>
      <c r="J6247" s="5">
        <v>41977.85</v>
      </c>
      <c r="K6247">
        <v>1436</v>
      </c>
      <c r="L6247" s="5">
        <v>209043.31</v>
      </c>
      <c r="M6247" s="4">
        <v>13.14</v>
      </c>
      <c r="N6247" s="4">
        <v>8.61</v>
      </c>
      <c r="O6247" s="4">
        <v>2.52</v>
      </c>
      <c r="P6247">
        <v>29.23</v>
      </c>
      <c r="Q6247" s="4">
        <v>4.9800000000000004</v>
      </c>
    </row>
    <row r="6248" spans="1:17" x14ac:dyDescent="0.3">
      <c r="A6248" s="3">
        <v>45294</v>
      </c>
      <c r="B6248" s="11" t="str">
        <f t="shared" si="97"/>
        <v>Jan 2024</v>
      </c>
      <c r="C6248" t="s">
        <v>18</v>
      </c>
      <c r="D6248" t="s">
        <v>72</v>
      </c>
      <c r="E6248" t="s">
        <v>75</v>
      </c>
      <c r="F6248" t="s">
        <v>87</v>
      </c>
      <c r="G6248" t="str">
        <f>_xlfn.XLOOKUP(F6248,Product_Categories!A:A,Product_Categories!C:C,"Missing")</f>
        <v>AdTech</v>
      </c>
      <c r="H6248">
        <v>111279</v>
      </c>
      <c r="I6248">
        <v>1073</v>
      </c>
      <c r="J6248" s="5">
        <v>3122.94</v>
      </c>
      <c r="K6248">
        <v>178</v>
      </c>
      <c r="L6248" s="5">
        <v>15355.36</v>
      </c>
      <c r="M6248" s="4">
        <v>0.96</v>
      </c>
      <c r="N6248" s="4">
        <v>16.59</v>
      </c>
      <c r="O6248" s="4">
        <v>2.91</v>
      </c>
      <c r="P6248" s="4">
        <v>17.54</v>
      </c>
      <c r="Q6248" s="4">
        <v>4.92</v>
      </c>
    </row>
    <row r="6249" spans="1:17" x14ac:dyDescent="0.3">
      <c r="A6249" s="3">
        <v>45294</v>
      </c>
      <c r="B6249" s="11" t="str">
        <f t="shared" si="97"/>
        <v>Jan 2024</v>
      </c>
      <c r="C6249" t="s">
        <v>108</v>
      </c>
      <c r="D6249" t="s">
        <v>68</v>
      </c>
      <c r="E6249" t="s">
        <v>74</v>
      </c>
      <c r="F6249" t="s">
        <v>105</v>
      </c>
      <c r="G6249" t="str">
        <f>_xlfn.XLOOKUP(F6249,Product_Categories!A:A,Product_Categories!C:C,"Missing")</f>
        <v>Storage</v>
      </c>
      <c r="H6249">
        <v>1919</v>
      </c>
      <c r="I6249">
        <v>236</v>
      </c>
      <c r="J6249" s="5">
        <v>957.98</v>
      </c>
      <c r="K6249">
        <v>40</v>
      </c>
      <c r="L6249" s="5">
        <v>4604.8900000000003</v>
      </c>
      <c r="M6249" s="4">
        <v>12.3</v>
      </c>
      <c r="N6249" s="4">
        <v>16.95</v>
      </c>
      <c r="O6249" s="4">
        <v>4.0599999999999996</v>
      </c>
      <c r="P6249">
        <v>23.95</v>
      </c>
      <c r="Q6249" s="4">
        <v>4.8099999999999996</v>
      </c>
    </row>
    <row r="6250" spans="1:17" x14ac:dyDescent="0.3">
      <c r="A6250" s="3">
        <v>45294</v>
      </c>
      <c r="B6250" s="11" t="str">
        <f t="shared" si="97"/>
        <v>Jan 2024</v>
      </c>
      <c r="C6250" t="s">
        <v>19</v>
      </c>
      <c r="D6250" t="s">
        <v>28</v>
      </c>
      <c r="E6250" t="s">
        <v>74</v>
      </c>
      <c r="F6250" t="s">
        <v>80</v>
      </c>
      <c r="G6250" t="str">
        <f>_xlfn.XLOOKUP(F6250,Product_Categories!A:A,Product_Categories!C:C,"Missing")</f>
        <v>Feedback</v>
      </c>
      <c r="H6250">
        <v>4767</v>
      </c>
      <c r="I6250">
        <v>149</v>
      </c>
      <c r="J6250" s="5">
        <v>573.21</v>
      </c>
      <c r="K6250">
        <v>15</v>
      </c>
      <c r="L6250" s="5">
        <v>2705.22</v>
      </c>
      <c r="M6250" s="4">
        <v>3.13</v>
      </c>
      <c r="N6250" s="4">
        <v>10.07</v>
      </c>
      <c r="O6250" s="4">
        <v>3.85</v>
      </c>
      <c r="P6250">
        <v>38.21</v>
      </c>
      <c r="Q6250" s="4">
        <v>4.72</v>
      </c>
    </row>
    <row r="6251" spans="1:17" x14ac:dyDescent="0.3">
      <c r="A6251" s="3">
        <v>45294</v>
      </c>
      <c r="B6251" s="11" t="str">
        <f t="shared" si="97"/>
        <v>Jan 2024</v>
      </c>
      <c r="C6251" t="s">
        <v>21</v>
      </c>
      <c r="D6251" t="s">
        <v>67</v>
      </c>
      <c r="E6251" t="s">
        <v>74</v>
      </c>
      <c r="F6251" t="s">
        <v>104</v>
      </c>
      <c r="G6251" t="str">
        <f>_xlfn.XLOOKUP(F6251,Product_Categories!A:A,Product_Categories!C:C,"Missing")</f>
        <v>Surveys</v>
      </c>
      <c r="H6251">
        <v>146080</v>
      </c>
      <c r="I6251">
        <v>4020</v>
      </c>
      <c r="J6251" s="5">
        <v>9548.11</v>
      </c>
      <c r="K6251">
        <v>432</v>
      </c>
      <c r="L6251" s="5">
        <v>42316.14</v>
      </c>
      <c r="M6251" s="4">
        <v>2.75</v>
      </c>
      <c r="N6251" s="4">
        <v>10.75</v>
      </c>
      <c r="O6251" s="4">
        <v>2.38</v>
      </c>
      <c r="P6251">
        <v>22.1</v>
      </c>
      <c r="Q6251" s="4">
        <v>4.43</v>
      </c>
    </row>
    <row r="6252" spans="1:17" x14ac:dyDescent="0.3">
      <c r="A6252" s="3">
        <v>45294</v>
      </c>
      <c r="B6252" s="11" t="str">
        <f t="shared" si="97"/>
        <v>Jan 2024</v>
      </c>
      <c r="C6252" t="s">
        <v>21</v>
      </c>
      <c r="D6252" t="s">
        <v>25</v>
      </c>
      <c r="E6252" t="s">
        <v>76</v>
      </c>
      <c r="F6252" t="s">
        <v>77</v>
      </c>
      <c r="G6252" t="str">
        <f>_xlfn.XLOOKUP(F6252,Product_Categories!A:A,Product_Categories!C:C,"Missing")</f>
        <v>SEO</v>
      </c>
      <c r="H6252">
        <v>34589</v>
      </c>
      <c r="I6252">
        <v>787</v>
      </c>
      <c r="J6252" s="5">
        <v>3184.49</v>
      </c>
      <c r="K6252">
        <v>116</v>
      </c>
      <c r="L6252" s="5">
        <v>14089.83</v>
      </c>
      <c r="M6252" s="4">
        <v>2.2799999999999998</v>
      </c>
      <c r="N6252" s="4">
        <v>14.74</v>
      </c>
      <c r="O6252" s="4">
        <v>4.05</v>
      </c>
      <c r="P6252">
        <v>27.45</v>
      </c>
      <c r="Q6252" s="4">
        <v>4.42</v>
      </c>
    </row>
    <row r="6253" spans="1:17" x14ac:dyDescent="0.3">
      <c r="A6253" s="3">
        <v>45294</v>
      </c>
      <c r="B6253" s="11" t="str">
        <f t="shared" si="97"/>
        <v>Jan 2024</v>
      </c>
      <c r="C6253" t="s">
        <v>108</v>
      </c>
      <c r="D6253" t="s">
        <v>47</v>
      </c>
      <c r="E6253" t="s">
        <v>74</v>
      </c>
      <c r="F6253" t="s">
        <v>88</v>
      </c>
      <c r="G6253" t="str">
        <f>_xlfn.XLOOKUP(F6253,Product_Categories!A:A,Product_Categories!C:C,"Missing")</f>
        <v>CRM</v>
      </c>
      <c r="H6253">
        <v>45250</v>
      </c>
      <c r="I6253">
        <v>4057</v>
      </c>
      <c r="J6253" s="5">
        <v>10060.06</v>
      </c>
      <c r="K6253">
        <v>324</v>
      </c>
      <c r="L6253" s="5">
        <v>43012.88</v>
      </c>
      <c r="M6253" s="4">
        <v>8.9700000000000006</v>
      </c>
      <c r="N6253" s="4">
        <v>7.99</v>
      </c>
      <c r="O6253" s="4">
        <v>2.48</v>
      </c>
      <c r="P6253">
        <v>31.05</v>
      </c>
      <c r="Q6253" s="4">
        <v>4.28</v>
      </c>
    </row>
    <row r="6254" spans="1:17" x14ac:dyDescent="0.3">
      <c r="A6254" s="3">
        <v>45294</v>
      </c>
      <c r="B6254" s="11" t="str">
        <f t="shared" si="97"/>
        <v>Jan 2024</v>
      </c>
      <c r="C6254" t="s">
        <v>19</v>
      </c>
      <c r="D6254" t="s">
        <v>72</v>
      </c>
      <c r="E6254" t="s">
        <v>75</v>
      </c>
      <c r="F6254" t="s">
        <v>104</v>
      </c>
      <c r="G6254" t="str">
        <f>_xlfn.XLOOKUP(F6254,Product_Categories!A:A,Product_Categories!C:C,"Missing")</f>
        <v>Surveys</v>
      </c>
      <c r="H6254">
        <v>24346</v>
      </c>
      <c r="I6254">
        <v>3535</v>
      </c>
      <c r="J6254" s="5">
        <v>10274.32</v>
      </c>
      <c r="K6254">
        <v>595</v>
      </c>
      <c r="L6254" s="5">
        <v>43001.63</v>
      </c>
      <c r="M6254" s="4">
        <v>14.52</v>
      </c>
      <c r="N6254" s="4">
        <v>16.829999999999998</v>
      </c>
      <c r="O6254" s="4">
        <v>2.91</v>
      </c>
      <c r="P6254">
        <v>17.27</v>
      </c>
      <c r="Q6254" s="4">
        <v>4.1900000000000004</v>
      </c>
    </row>
    <row r="6255" spans="1:17" x14ac:dyDescent="0.3">
      <c r="A6255" s="3">
        <v>45294</v>
      </c>
      <c r="B6255" s="11" t="str">
        <f t="shared" si="97"/>
        <v>Jan 2024</v>
      </c>
      <c r="C6255" t="s">
        <v>17</v>
      </c>
      <c r="D6255" t="s">
        <v>68</v>
      </c>
      <c r="E6255" t="s">
        <v>75</v>
      </c>
      <c r="F6255" t="s">
        <v>87</v>
      </c>
      <c r="G6255" t="str">
        <f>_xlfn.XLOOKUP(F6255,Product_Categories!A:A,Product_Categories!C:C,"Missing")</f>
        <v>AdTech</v>
      </c>
      <c r="H6255">
        <v>44746</v>
      </c>
      <c r="I6255">
        <v>2602</v>
      </c>
      <c r="J6255" s="5">
        <v>7645.71</v>
      </c>
      <c r="K6255">
        <v>156</v>
      </c>
      <c r="L6255" s="5">
        <v>30227.23</v>
      </c>
      <c r="M6255" s="4">
        <v>5.82</v>
      </c>
      <c r="N6255" s="4">
        <v>6</v>
      </c>
      <c r="O6255" s="4">
        <v>2.94</v>
      </c>
      <c r="P6255" s="4">
        <v>49.01</v>
      </c>
      <c r="Q6255" s="4">
        <v>3.95</v>
      </c>
    </row>
    <row r="6256" spans="1:17" x14ac:dyDescent="0.3">
      <c r="A6256" s="3">
        <v>45294</v>
      </c>
      <c r="B6256" s="11" t="str">
        <f t="shared" si="97"/>
        <v>Jan 2024</v>
      </c>
      <c r="C6256" t="s">
        <v>107</v>
      </c>
      <c r="D6256" t="s">
        <v>58</v>
      </c>
      <c r="E6256" t="s">
        <v>74</v>
      </c>
      <c r="F6256" t="s">
        <v>90</v>
      </c>
      <c r="G6256" t="str">
        <f>_xlfn.XLOOKUP(F6256,Product_Categories!A:A,Product_Categories!C:C,"Missing")</f>
        <v>Brand Monitoring</v>
      </c>
      <c r="H6256">
        <v>134364</v>
      </c>
      <c r="I6256">
        <v>11226</v>
      </c>
      <c r="J6256" s="5">
        <v>49278.97</v>
      </c>
      <c r="K6256">
        <v>1860</v>
      </c>
      <c r="L6256" s="5">
        <v>183752.37</v>
      </c>
      <c r="M6256" s="4">
        <v>8.35</v>
      </c>
      <c r="N6256" s="4">
        <v>16.57</v>
      </c>
      <c r="O6256" s="4">
        <v>4.3899999999999997</v>
      </c>
      <c r="P6256">
        <v>26.49</v>
      </c>
      <c r="Q6256" s="4">
        <v>3.73</v>
      </c>
    </row>
    <row r="6257" spans="1:17" x14ac:dyDescent="0.3">
      <c r="A6257" s="3">
        <v>45294</v>
      </c>
      <c r="B6257" s="11" t="str">
        <f t="shared" si="97"/>
        <v>Jan 2024</v>
      </c>
      <c r="C6257" t="s">
        <v>107</v>
      </c>
      <c r="D6257" t="s">
        <v>24</v>
      </c>
      <c r="E6257" t="s">
        <v>76</v>
      </c>
      <c r="F6257" t="s">
        <v>104</v>
      </c>
      <c r="G6257" t="str">
        <f>_xlfn.XLOOKUP(F6257,Product_Categories!A:A,Product_Categories!C:C,"Missing")</f>
        <v>Surveys</v>
      </c>
      <c r="H6257">
        <v>58939</v>
      </c>
      <c r="I6257">
        <v>5634</v>
      </c>
      <c r="J6257" s="5">
        <v>22307.95</v>
      </c>
      <c r="K6257">
        <v>1066</v>
      </c>
      <c r="L6257" s="5">
        <v>82820.350000000006</v>
      </c>
      <c r="M6257" s="4">
        <v>9.56</v>
      </c>
      <c r="N6257" s="4">
        <v>18.920000000000002</v>
      </c>
      <c r="O6257" s="4">
        <v>3.96</v>
      </c>
      <c r="P6257">
        <v>20.93</v>
      </c>
      <c r="Q6257" s="4">
        <v>3.71</v>
      </c>
    </row>
    <row r="6258" spans="1:17" x14ac:dyDescent="0.3">
      <c r="A6258" s="3">
        <v>45294</v>
      </c>
      <c r="B6258" s="11" t="str">
        <f t="shared" si="97"/>
        <v>Jan 2024</v>
      </c>
      <c r="C6258" t="s">
        <v>21</v>
      </c>
      <c r="D6258" t="s">
        <v>38</v>
      </c>
      <c r="E6258" t="s">
        <v>74</v>
      </c>
      <c r="F6258" t="s">
        <v>104</v>
      </c>
      <c r="G6258" t="str">
        <f>_xlfn.XLOOKUP(F6258,Product_Categories!A:A,Product_Categories!C:C,"Missing")</f>
        <v>Surveys</v>
      </c>
      <c r="H6258">
        <v>88499</v>
      </c>
      <c r="I6258">
        <v>2972</v>
      </c>
      <c r="J6258" s="5">
        <v>7149.74</v>
      </c>
      <c r="K6258">
        <v>178</v>
      </c>
      <c r="L6258" s="5">
        <v>24934.14</v>
      </c>
      <c r="M6258" s="4">
        <v>3.36</v>
      </c>
      <c r="N6258" s="4">
        <v>5.99</v>
      </c>
      <c r="O6258" s="4">
        <v>2.41</v>
      </c>
      <c r="P6258">
        <v>40.17</v>
      </c>
      <c r="Q6258" s="4">
        <v>3.49</v>
      </c>
    </row>
    <row r="6259" spans="1:17" x14ac:dyDescent="0.3">
      <c r="A6259" s="3">
        <v>45294</v>
      </c>
      <c r="B6259" s="11" t="str">
        <f t="shared" si="97"/>
        <v>Jan 2024</v>
      </c>
      <c r="C6259" t="s">
        <v>108</v>
      </c>
      <c r="D6259" t="s">
        <v>29</v>
      </c>
      <c r="E6259" t="s">
        <v>73</v>
      </c>
      <c r="F6259" t="s">
        <v>95</v>
      </c>
      <c r="G6259" t="str">
        <f>_xlfn.XLOOKUP(F6259,Product_Categories!A:A,Product_Categories!C:C,"Missing")</f>
        <v>Analytics</v>
      </c>
      <c r="H6259">
        <v>18640</v>
      </c>
      <c r="I6259">
        <v>1026</v>
      </c>
      <c r="J6259" s="5">
        <v>1773.29</v>
      </c>
      <c r="K6259">
        <v>69</v>
      </c>
      <c r="L6259" s="5">
        <v>6191.24</v>
      </c>
      <c r="M6259" s="4">
        <v>5.5</v>
      </c>
      <c r="N6259" s="4">
        <v>6.73</v>
      </c>
      <c r="O6259" s="4">
        <v>1.73</v>
      </c>
      <c r="P6259">
        <v>25.7</v>
      </c>
      <c r="Q6259" s="4">
        <v>3.49</v>
      </c>
    </row>
    <row r="6260" spans="1:17" x14ac:dyDescent="0.3">
      <c r="A6260" s="3">
        <v>45294</v>
      </c>
      <c r="B6260" s="11" t="str">
        <f t="shared" si="97"/>
        <v>Jan 2024</v>
      </c>
      <c r="C6260" t="s">
        <v>21</v>
      </c>
      <c r="D6260" t="s">
        <v>26</v>
      </c>
      <c r="E6260" t="s">
        <v>76</v>
      </c>
      <c r="F6260" t="s">
        <v>84</v>
      </c>
      <c r="G6260" t="str">
        <f>_xlfn.XLOOKUP(F6260,Product_Categories!A:A,Product_Categories!C:C,"Missing")</f>
        <v>Marketing Suite</v>
      </c>
      <c r="H6260">
        <v>15034</v>
      </c>
      <c r="I6260">
        <v>608</v>
      </c>
      <c r="J6260" s="5">
        <v>2543.06</v>
      </c>
      <c r="K6260">
        <v>82</v>
      </c>
      <c r="L6260" s="5">
        <v>8828.82</v>
      </c>
      <c r="M6260" s="4">
        <v>4.04</v>
      </c>
      <c r="N6260" s="4">
        <v>13.49</v>
      </c>
      <c r="O6260" s="4">
        <v>4.18</v>
      </c>
      <c r="P6260">
        <v>31.01</v>
      </c>
      <c r="Q6260" s="4">
        <v>3.47</v>
      </c>
    </row>
    <row r="6261" spans="1:17" x14ac:dyDescent="0.3">
      <c r="A6261" s="3">
        <v>45294</v>
      </c>
      <c r="B6261" s="11" t="str">
        <f t="shared" si="97"/>
        <v>Jan 2024</v>
      </c>
      <c r="C6261" t="s">
        <v>17</v>
      </c>
      <c r="D6261" t="s">
        <v>37</v>
      </c>
      <c r="E6261" t="s">
        <v>74</v>
      </c>
      <c r="F6261" t="s">
        <v>90</v>
      </c>
      <c r="G6261" t="str">
        <f>_xlfn.XLOOKUP(F6261,Product_Categories!A:A,Product_Categories!C:C,"Missing")</f>
        <v>Brand Monitoring</v>
      </c>
      <c r="H6261">
        <v>42263</v>
      </c>
      <c r="I6261">
        <v>5180</v>
      </c>
      <c r="J6261" s="5">
        <v>19823.27</v>
      </c>
      <c r="K6261">
        <v>482</v>
      </c>
      <c r="L6261" s="5">
        <v>67603.16</v>
      </c>
      <c r="M6261" s="4">
        <v>12.26</v>
      </c>
      <c r="N6261" s="4">
        <v>9.31</v>
      </c>
      <c r="O6261" s="4">
        <v>3.83</v>
      </c>
      <c r="P6261" s="4">
        <v>41.13</v>
      </c>
      <c r="Q6261" s="4">
        <v>3.41</v>
      </c>
    </row>
    <row r="6262" spans="1:17" x14ac:dyDescent="0.3">
      <c r="A6262" s="3">
        <v>45294</v>
      </c>
      <c r="B6262" s="11" t="str">
        <f t="shared" si="97"/>
        <v>Jan 2024</v>
      </c>
      <c r="C6262" t="s">
        <v>19</v>
      </c>
      <c r="D6262" t="s">
        <v>70</v>
      </c>
      <c r="E6262" t="s">
        <v>76</v>
      </c>
      <c r="F6262" t="s">
        <v>95</v>
      </c>
      <c r="G6262" t="str">
        <f>_xlfn.XLOOKUP(F6262,Product_Categories!A:A,Product_Categories!C:C,"Missing")</f>
        <v>Analytics</v>
      </c>
      <c r="H6262">
        <v>51111</v>
      </c>
      <c r="I6262">
        <v>5210</v>
      </c>
      <c r="J6262" s="5">
        <v>8668.7000000000007</v>
      </c>
      <c r="K6262">
        <v>363</v>
      </c>
      <c r="L6262" s="5">
        <v>29283.05</v>
      </c>
      <c r="M6262" s="4">
        <v>10.19</v>
      </c>
      <c r="N6262" s="4">
        <v>6.97</v>
      </c>
      <c r="O6262" s="4">
        <v>1.66</v>
      </c>
      <c r="P6262">
        <v>23.88</v>
      </c>
      <c r="Q6262" s="4">
        <v>3.38</v>
      </c>
    </row>
    <row r="6263" spans="1:17" x14ac:dyDescent="0.3">
      <c r="A6263" s="3">
        <v>45294</v>
      </c>
      <c r="B6263" s="11" t="str">
        <f t="shared" si="97"/>
        <v>Jan 2024</v>
      </c>
      <c r="C6263" t="s">
        <v>21</v>
      </c>
      <c r="D6263" t="s">
        <v>31</v>
      </c>
      <c r="E6263" t="s">
        <v>73</v>
      </c>
      <c r="F6263" t="s">
        <v>94</v>
      </c>
      <c r="G6263" t="str">
        <f>_xlfn.XLOOKUP(F6263,Product_Categories!A:A,Product_Categories!C:C,"Missing")</f>
        <v>SEO</v>
      </c>
      <c r="H6263">
        <v>44963</v>
      </c>
      <c r="I6263">
        <v>4927</v>
      </c>
      <c r="J6263" s="5">
        <v>6413.81</v>
      </c>
      <c r="K6263">
        <v>156</v>
      </c>
      <c r="L6263" s="5">
        <v>21481.1</v>
      </c>
      <c r="M6263" s="4">
        <v>10.96</v>
      </c>
      <c r="N6263" s="4">
        <v>3.17</v>
      </c>
      <c r="O6263" s="4">
        <v>1.3</v>
      </c>
      <c r="P6263">
        <v>41.11</v>
      </c>
      <c r="Q6263" s="4">
        <v>3.35</v>
      </c>
    </row>
    <row r="6264" spans="1:17" x14ac:dyDescent="0.3">
      <c r="A6264" s="3">
        <v>45294</v>
      </c>
      <c r="B6264" s="11" t="str">
        <f t="shared" si="97"/>
        <v>Jan 2024</v>
      </c>
      <c r="C6264" t="s">
        <v>21</v>
      </c>
      <c r="D6264" t="s">
        <v>46</v>
      </c>
      <c r="E6264" t="s">
        <v>73</v>
      </c>
      <c r="F6264" t="s">
        <v>102</v>
      </c>
      <c r="G6264" t="str">
        <f>_xlfn.XLOOKUP(F6264,Product_Categories!A:A,Product_Categories!C:C,"Missing")</f>
        <v>Website Tools</v>
      </c>
      <c r="H6264">
        <v>11472</v>
      </c>
      <c r="I6264">
        <v>1089</v>
      </c>
      <c r="J6264" s="5">
        <v>1293.92</v>
      </c>
      <c r="K6264">
        <v>77</v>
      </c>
      <c r="L6264" s="5">
        <v>4326.33</v>
      </c>
      <c r="M6264" s="4">
        <v>9.49</v>
      </c>
      <c r="N6264" s="4">
        <v>7.07</v>
      </c>
      <c r="O6264" s="4">
        <v>1.19</v>
      </c>
      <c r="P6264">
        <v>16.8</v>
      </c>
      <c r="Q6264" s="4">
        <v>3.34</v>
      </c>
    </row>
    <row r="6265" spans="1:17" x14ac:dyDescent="0.3">
      <c r="A6265" s="3">
        <v>45294</v>
      </c>
      <c r="B6265" s="11" t="str">
        <f t="shared" si="97"/>
        <v>Jan 2024</v>
      </c>
      <c r="C6265" t="s">
        <v>18</v>
      </c>
      <c r="D6265" t="s">
        <v>28</v>
      </c>
      <c r="E6265" t="s">
        <v>76</v>
      </c>
      <c r="F6265" t="s">
        <v>99</v>
      </c>
      <c r="G6265" t="str">
        <f>_xlfn.XLOOKUP(F6265,Product_Categories!A:A,Product_Categories!C:C,"Missing")</f>
        <v>Planning</v>
      </c>
      <c r="H6265">
        <v>70299</v>
      </c>
      <c r="I6265">
        <v>6427</v>
      </c>
      <c r="J6265" s="5">
        <v>14702.3</v>
      </c>
      <c r="K6265">
        <v>637</v>
      </c>
      <c r="L6265" s="5">
        <v>47033.49</v>
      </c>
      <c r="M6265" s="4">
        <v>9.14</v>
      </c>
      <c r="N6265" s="4">
        <v>9.91</v>
      </c>
      <c r="O6265" s="4">
        <v>2.29</v>
      </c>
      <c r="P6265" s="4">
        <v>23.08</v>
      </c>
      <c r="Q6265" s="4">
        <v>3.2</v>
      </c>
    </row>
    <row r="6266" spans="1:17" x14ac:dyDescent="0.3">
      <c r="A6266" s="3">
        <v>45294</v>
      </c>
      <c r="B6266" s="11" t="str">
        <f t="shared" si="97"/>
        <v>Jan 2024</v>
      </c>
      <c r="C6266" t="s">
        <v>108</v>
      </c>
      <c r="D6266" t="s">
        <v>38</v>
      </c>
      <c r="E6266" t="s">
        <v>74</v>
      </c>
      <c r="F6266" t="s">
        <v>88</v>
      </c>
      <c r="G6266" t="str">
        <f>_xlfn.XLOOKUP(F6266,Product_Categories!A:A,Product_Categories!C:C,"Missing")</f>
        <v>CRM</v>
      </c>
      <c r="H6266">
        <v>18008</v>
      </c>
      <c r="I6266">
        <v>2256</v>
      </c>
      <c r="J6266" s="5">
        <v>9623.76</v>
      </c>
      <c r="K6266">
        <v>267</v>
      </c>
      <c r="L6266" s="5">
        <v>25084.3</v>
      </c>
      <c r="M6266" s="4">
        <v>12.53</v>
      </c>
      <c r="N6266" s="4">
        <v>11.84</v>
      </c>
      <c r="O6266" s="4">
        <v>4.2699999999999996</v>
      </c>
      <c r="P6266">
        <v>36.04</v>
      </c>
      <c r="Q6266" s="4">
        <v>2.61</v>
      </c>
    </row>
    <row r="6267" spans="1:17" x14ac:dyDescent="0.3">
      <c r="A6267" s="3">
        <v>45294</v>
      </c>
      <c r="B6267" s="11" t="str">
        <f t="shared" si="97"/>
        <v>Jan 2024</v>
      </c>
      <c r="C6267" t="s">
        <v>108</v>
      </c>
      <c r="D6267" t="s">
        <v>68</v>
      </c>
      <c r="E6267" t="s">
        <v>75</v>
      </c>
      <c r="F6267" t="s">
        <v>90</v>
      </c>
      <c r="G6267" t="str">
        <f>_xlfn.XLOOKUP(F6267,Product_Categories!A:A,Product_Categories!C:C,"Missing")</f>
        <v>Brand Monitoring</v>
      </c>
      <c r="H6267">
        <v>129254</v>
      </c>
      <c r="I6267">
        <v>3762</v>
      </c>
      <c r="J6267" s="5">
        <v>11188.87</v>
      </c>
      <c r="K6267">
        <v>354</v>
      </c>
      <c r="L6267" s="5">
        <v>28234.38</v>
      </c>
      <c r="M6267" s="4">
        <v>2.91</v>
      </c>
      <c r="N6267" s="4">
        <v>9.41</v>
      </c>
      <c r="O6267" s="4">
        <v>2.97</v>
      </c>
      <c r="P6267">
        <v>31.61</v>
      </c>
      <c r="Q6267" s="4">
        <v>2.52</v>
      </c>
    </row>
    <row r="6268" spans="1:17" x14ac:dyDescent="0.3">
      <c r="A6268" s="3">
        <v>45294</v>
      </c>
      <c r="B6268" s="11" t="str">
        <f t="shared" si="97"/>
        <v>Jan 2024</v>
      </c>
      <c r="C6268" t="s">
        <v>19</v>
      </c>
      <c r="D6268" t="s">
        <v>58</v>
      </c>
      <c r="E6268" t="s">
        <v>75</v>
      </c>
      <c r="F6268" t="s">
        <v>94</v>
      </c>
      <c r="G6268" t="str">
        <f>_xlfn.XLOOKUP(F6268,Product_Categories!A:A,Product_Categories!C:C,"Missing")</f>
        <v>SEO</v>
      </c>
      <c r="H6268">
        <v>32779</v>
      </c>
      <c r="I6268">
        <v>1514</v>
      </c>
      <c r="J6268" s="5">
        <v>6217.76</v>
      </c>
      <c r="K6268">
        <v>98</v>
      </c>
      <c r="L6268" s="5">
        <v>13510.9</v>
      </c>
      <c r="M6268" s="4">
        <v>4.62</v>
      </c>
      <c r="N6268" s="4">
        <v>6.47</v>
      </c>
      <c r="O6268" s="4">
        <v>4.1100000000000003</v>
      </c>
      <c r="P6268">
        <v>63.45</v>
      </c>
      <c r="Q6268" s="4">
        <v>2.17</v>
      </c>
    </row>
    <row r="6269" spans="1:17" x14ac:dyDescent="0.3">
      <c r="A6269" s="3">
        <v>45294</v>
      </c>
      <c r="B6269" s="11" t="str">
        <f t="shared" si="97"/>
        <v>Jan 2024</v>
      </c>
      <c r="C6269" t="s">
        <v>19</v>
      </c>
      <c r="D6269" t="s">
        <v>37</v>
      </c>
      <c r="E6269" t="s">
        <v>75</v>
      </c>
      <c r="F6269" t="s">
        <v>102</v>
      </c>
      <c r="G6269" t="str">
        <f>_xlfn.XLOOKUP(F6269,Product_Categories!A:A,Product_Categories!C:C,"Missing")</f>
        <v>Website Tools</v>
      </c>
      <c r="H6269">
        <v>32684</v>
      </c>
      <c r="I6269">
        <v>2887</v>
      </c>
      <c r="J6269" s="5">
        <v>6073.66</v>
      </c>
      <c r="K6269">
        <v>151</v>
      </c>
      <c r="L6269" s="5">
        <v>10480.299999999999</v>
      </c>
      <c r="M6269" s="4">
        <v>8.83</v>
      </c>
      <c r="N6269" s="4">
        <v>5.23</v>
      </c>
      <c r="O6269" s="4">
        <v>2.1</v>
      </c>
      <c r="P6269">
        <v>40.22</v>
      </c>
      <c r="Q6269" s="4">
        <v>1.73</v>
      </c>
    </row>
    <row r="6270" spans="1:17" x14ac:dyDescent="0.3">
      <c r="A6270" s="3">
        <v>45294</v>
      </c>
      <c r="B6270" s="11" t="str">
        <f t="shared" si="97"/>
        <v>Jan 2024</v>
      </c>
      <c r="C6270" t="s">
        <v>19</v>
      </c>
      <c r="D6270" t="s">
        <v>27</v>
      </c>
      <c r="E6270" t="s">
        <v>75</v>
      </c>
      <c r="F6270" t="s">
        <v>95</v>
      </c>
      <c r="G6270" t="str">
        <f>_xlfn.XLOOKUP(F6270,Product_Categories!A:A,Product_Categories!C:C,"Missing")</f>
        <v>Analytics</v>
      </c>
      <c r="H6270">
        <v>122292</v>
      </c>
      <c r="I6270">
        <v>2201</v>
      </c>
      <c r="J6270" s="5">
        <v>6680.49</v>
      </c>
      <c r="K6270">
        <v>131</v>
      </c>
      <c r="L6270" s="5">
        <v>11240.42</v>
      </c>
      <c r="M6270" s="4">
        <v>1.8</v>
      </c>
      <c r="N6270" s="4">
        <v>5.95</v>
      </c>
      <c r="O6270" s="4">
        <v>3.04</v>
      </c>
      <c r="P6270">
        <v>51</v>
      </c>
      <c r="Q6270" s="4">
        <v>1.68</v>
      </c>
    </row>
    <row r="6271" spans="1:17" x14ac:dyDescent="0.3">
      <c r="A6271" s="3">
        <v>45294</v>
      </c>
      <c r="B6271" s="11" t="str">
        <f t="shared" si="97"/>
        <v>Jan 2024</v>
      </c>
      <c r="C6271" t="s">
        <v>17</v>
      </c>
      <c r="D6271" t="s">
        <v>54</v>
      </c>
      <c r="E6271" t="s">
        <v>74</v>
      </c>
      <c r="F6271" t="s">
        <v>102</v>
      </c>
      <c r="G6271" t="str">
        <f>_xlfn.XLOOKUP(F6271,Product_Categories!A:A,Product_Categories!C:C,"Missing")</f>
        <v>Website Tools</v>
      </c>
      <c r="H6271">
        <v>15913</v>
      </c>
      <c r="I6271">
        <v>447</v>
      </c>
      <c r="J6271" s="5">
        <v>472.88</v>
      </c>
      <c r="K6271">
        <v>19</v>
      </c>
      <c r="L6271" s="5">
        <v>782.82</v>
      </c>
      <c r="M6271" s="4">
        <v>2.81</v>
      </c>
      <c r="N6271" s="4">
        <v>4.25</v>
      </c>
      <c r="O6271" s="4">
        <v>1.06</v>
      </c>
      <c r="P6271" s="4">
        <v>24.89</v>
      </c>
      <c r="Q6271" s="4">
        <v>1.66</v>
      </c>
    </row>
    <row r="6272" spans="1:17" x14ac:dyDescent="0.3">
      <c r="A6272" s="3">
        <v>45294</v>
      </c>
      <c r="B6272" s="11" t="str">
        <f t="shared" si="97"/>
        <v>Jan 2024</v>
      </c>
      <c r="C6272" t="s">
        <v>17</v>
      </c>
      <c r="D6272" t="s">
        <v>28</v>
      </c>
      <c r="E6272" t="s">
        <v>73</v>
      </c>
      <c r="F6272" t="s">
        <v>82</v>
      </c>
      <c r="G6272" t="str">
        <f>_xlfn.XLOOKUP(F6272,Product_Categories!A:A,Product_Categories!C:C,"Missing")</f>
        <v>Mobile Ads</v>
      </c>
      <c r="H6272">
        <v>10444</v>
      </c>
      <c r="I6272">
        <v>751</v>
      </c>
      <c r="J6272" s="5">
        <v>3217.18</v>
      </c>
      <c r="K6272">
        <v>44</v>
      </c>
      <c r="L6272" s="5">
        <v>5249.85</v>
      </c>
      <c r="M6272" s="4">
        <v>7.19</v>
      </c>
      <c r="N6272" s="4">
        <v>5.86</v>
      </c>
      <c r="O6272" s="4">
        <v>4.28</v>
      </c>
      <c r="P6272" s="4">
        <v>73.12</v>
      </c>
      <c r="Q6272" s="4">
        <v>1.63</v>
      </c>
    </row>
    <row r="6273" spans="1:17" x14ac:dyDescent="0.3">
      <c r="A6273" s="3">
        <v>45294</v>
      </c>
      <c r="B6273" s="11" t="str">
        <f t="shared" si="97"/>
        <v>Jan 2024</v>
      </c>
      <c r="C6273" t="s">
        <v>17</v>
      </c>
      <c r="D6273" t="s">
        <v>61</v>
      </c>
      <c r="E6273" t="s">
        <v>73</v>
      </c>
      <c r="F6273" t="s">
        <v>102</v>
      </c>
      <c r="G6273" t="str">
        <f>_xlfn.XLOOKUP(F6273,Product_Categories!A:A,Product_Categories!C:C,"Missing")</f>
        <v>Website Tools</v>
      </c>
      <c r="H6273">
        <v>49465</v>
      </c>
      <c r="I6273">
        <v>6944</v>
      </c>
      <c r="J6273" s="5">
        <v>18219.560000000001</v>
      </c>
      <c r="K6273">
        <v>904</v>
      </c>
      <c r="L6273" s="5">
        <v>29397.71</v>
      </c>
      <c r="M6273" s="4">
        <v>14.04</v>
      </c>
      <c r="N6273" s="4">
        <v>13.02</v>
      </c>
      <c r="O6273" s="4">
        <v>2.62</v>
      </c>
      <c r="P6273" s="4">
        <v>20.149999999999999</v>
      </c>
      <c r="Q6273" s="4">
        <v>1.61</v>
      </c>
    </row>
    <row r="6274" spans="1:17" x14ac:dyDescent="0.3">
      <c r="A6274" s="3">
        <v>45294</v>
      </c>
      <c r="B6274" s="11" t="str">
        <f t="shared" ref="B6274:B6337" si="98">TEXT(A6274, "mmm yyyy")</f>
        <v>Jan 2024</v>
      </c>
      <c r="C6274" t="s">
        <v>17</v>
      </c>
      <c r="D6274" t="s">
        <v>34</v>
      </c>
      <c r="E6274" t="s">
        <v>74</v>
      </c>
      <c r="F6274" t="s">
        <v>96</v>
      </c>
      <c r="G6274" t="str">
        <f>_xlfn.XLOOKUP(F6274,Product_Categories!A:A,Product_Categories!C:C,"Missing")</f>
        <v>Growth Tools</v>
      </c>
      <c r="H6274">
        <v>100993</v>
      </c>
      <c r="I6274">
        <v>516</v>
      </c>
      <c r="J6274" s="5">
        <v>1920.33</v>
      </c>
      <c r="K6274">
        <v>24</v>
      </c>
      <c r="L6274" s="5">
        <v>3086.42</v>
      </c>
      <c r="M6274" s="4">
        <v>0.51</v>
      </c>
      <c r="N6274" s="4">
        <v>4.6500000000000004</v>
      </c>
      <c r="O6274" s="4">
        <v>3.72</v>
      </c>
      <c r="P6274" s="4">
        <v>80.010000000000005</v>
      </c>
      <c r="Q6274" s="4">
        <v>1.61</v>
      </c>
    </row>
    <row r="6275" spans="1:17" x14ac:dyDescent="0.3">
      <c r="A6275" s="3">
        <v>45294</v>
      </c>
      <c r="B6275" s="11" t="str">
        <f t="shared" si="98"/>
        <v>Jan 2024</v>
      </c>
      <c r="C6275" t="s">
        <v>21</v>
      </c>
      <c r="D6275" t="s">
        <v>72</v>
      </c>
      <c r="E6275" t="s">
        <v>75</v>
      </c>
      <c r="F6275" t="s">
        <v>92</v>
      </c>
      <c r="G6275" t="str">
        <f>_xlfn.XLOOKUP(F6275,Product_Categories!A:A,Product_Categories!C:C,"Missing")</f>
        <v>Design</v>
      </c>
      <c r="H6275">
        <v>71169</v>
      </c>
      <c r="I6275">
        <v>3756</v>
      </c>
      <c r="J6275" s="5">
        <v>11638.69</v>
      </c>
      <c r="K6275">
        <v>532</v>
      </c>
      <c r="L6275" s="5">
        <v>18181.849999999999</v>
      </c>
      <c r="M6275" s="4">
        <v>5.28</v>
      </c>
      <c r="N6275" s="4">
        <v>14.16</v>
      </c>
      <c r="O6275" s="4">
        <v>3.1</v>
      </c>
      <c r="P6275">
        <v>21.88</v>
      </c>
      <c r="Q6275" s="4">
        <v>1.56</v>
      </c>
    </row>
    <row r="6276" spans="1:17" x14ac:dyDescent="0.3">
      <c r="A6276" s="3">
        <v>45294</v>
      </c>
      <c r="B6276" s="11" t="str">
        <f t="shared" si="98"/>
        <v>Jan 2024</v>
      </c>
      <c r="C6276" t="s">
        <v>108</v>
      </c>
      <c r="D6276" t="s">
        <v>32</v>
      </c>
      <c r="E6276" t="s">
        <v>73</v>
      </c>
      <c r="F6276" t="s">
        <v>86</v>
      </c>
      <c r="G6276" t="str">
        <f>_xlfn.XLOOKUP(F6276,Product_Categories!A:A,Product_Categories!C:C,"Missing")</f>
        <v>Website Tools</v>
      </c>
      <c r="H6276">
        <v>115448</v>
      </c>
      <c r="I6276">
        <v>7744</v>
      </c>
      <c r="J6276" s="5">
        <v>16251.68</v>
      </c>
      <c r="K6276">
        <v>913</v>
      </c>
      <c r="L6276" s="5">
        <v>25244.44</v>
      </c>
      <c r="M6276" s="4">
        <v>6.71</v>
      </c>
      <c r="N6276" s="4">
        <v>11.79</v>
      </c>
      <c r="O6276" s="4">
        <v>2.1</v>
      </c>
      <c r="P6276">
        <v>17.8</v>
      </c>
      <c r="Q6276" s="4">
        <v>1.55</v>
      </c>
    </row>
    <row r="6277" spans="1:17" x14ac:dyDescent="0.3">
      <c r="A6277" s="3">
        <v>45294</v>
      </c>
      <c r="B6277" s="11" t="str">
        <f t="shared" si="98"/>
        <v>Jan 2024</v>
      </c>
      <c r="C6277" t="s">
        <v>21</v>
      </c>
      <c r="D6277" t="s">
        <v>72</v>
      </c>
      <c r="E6277" t="s">
        <v>74</v>
      </c>
      <c r="F6277" t="s">
        <v>90</v>
      </c>
      <c r="G6277" t="str">
        <f>_xlfn.XLOOKUP(F6277,Product_Categories!A:A,Product_Categories!C:C,"Missing")</f>
        <v>Brand Monitoring</v>
      </c>
      <c r="H6277">
        <v>103555</v>
      </c>
      <c r="I6277">
        <v>3657</v>
      </c>
      <c r="J6277" s="5">
        <v>3567.8</v>
      </c>
      <c r="K6277">
        <v>354</v>
      </c>
      <c r="L6277" s="5">
        <v>5107.1099999999997</v>
      </c>
      <c r="M6277" s="4">
        <v>3.53</v>
      </c>
      <c r="N6277" s="4">
        <v>9.68</v>
      </c>
      <c r="O6277" s="4">
        <v>0.98</v>
      </c>
      <c r="P6277">
        <v>10.08</v>
      </c>
      <c r="Q6277" s="4">
        <v>1.43</v>
      </c>
    </row>
    <row r="6278" spans="1:17" x14ac:dyDescent="0.3">
      <c r="A6278" s="3">
        <v>45294</v>
      </c>
      <c r="B6278" s="11" t="str">
        <f t="shared" si="98"/>
        <v>Jan 2024</v>
      </c>
      <c r="C6278" t="s">
        <v>19</v>
      </c>
      <c r="D6278" t="s">
        <v>25</v>
      </c>
      <c r="E6278" t="s">
        <v>76</v>
      </c>
      <c r="F6278" t="s">
        <v>95</v>
      </c>
      <c r="G6278" t="str">
        <f>_xlfn.XLOOKUP(F6278,Product_Categories!A:A,Product_Categories!C:C,"Missing")</f>
        <v>Analytics</v>
      </c>
      <c r="H6278">
        <v>26195</v>
      </c>
      <c r="I6278">
        <v>2308</v>
      </c>
      <c r="J6278" s="5">
        <v>8857.7800000000007</v>
      </c>
      <c r="K6278">
        <v>385</v>
      </c>
      <c r="L6278" s="5">
        <v>11773.72</v>
      </c>
      <c r="M6278" s="4">
        <v>8.81</v>
      </c>
      <c r="N6278" s="4">
        <v>16.68</v>
      </c>
      <c r="O6278" s="4">
        <v>3.84</v>
      </c>
      <c r="P6278">
        <v>23.01</v>
      </c>
      <c r="Q6278" s="4">
        <v>1.33</v>
      </c>
    </row>
    <row r="6279" spans="1:17" x14ac:dyDescent="0.3">
      <c r="A6279" s="3">
        <v>45294</v>
      </c>
      <c r="B6279" s="11" t="str">
        <f t="shared" si="98"/>
        <v>Jan 2024</v>
      </c>
      <c r="C6279" t="s">
        <v>108</v>
      </c>
      <c r="D6279" t="s">
        <v>30</v>
      </c>
      <c r="E6279" t="s">
        <v>73</v>
      </c>
      <c r="F6279" t="s">
        <v>99</v>
      </c>
      <c r="G6279" t="str">
        <f>_xlfn.XLOOKUP(F6279,Product_Categories!A:A,Product_Categories!C:C,"Missing")</f>
        <v>Planning</v>
      </c>
      <c r="H6279">
        <v>75855</v>
      </c>
      <c r="I6279">
        <v>614</v>
      </c>
      <c r="J6279" s="5">
        <v>2758.69</v>
      </c>
      <c r="K6279">
        <v>126</v>
      </c>
      <c r="L6279" s="5">
        <v>3572.31</v>
      </c>
      <c r="M6279" s="4">
        <v>0.81</v>
      </c>
      <c r="N6279" s="4">
        <v>20.52</v>
      </c>
      <c r="O6279" s="4">
        <v>4.49</v>
      </c>
      <c r="P6279">
        <v>21.89</v>
      </c>
      <c r="Q6279" s="4">
        <v>1.29</v>
      </c>
    </row>
    <row r="6280" spans="1:17" x14ac:dyDescent="0.3">
      <c r="A6280" s="3">
        <v>45294</v>
      </c>
      <c r="B6280" s="11" t="str">
        <f t="shared" si="98"/>
        <v>Jan 2024</v>
      </c>
      <c r="C6280" t="s">
        <v>21</v>
      </c>
      <c r="D6280" t="s">
        <v>64</v>
      </c>
      <c r="E6280" t="s">
        <v>75</v>
      </c>
      <c r="F6280" t="s">
        <v>85</v>
      </c>
      <c r="G6280" t="str">
        <f>_xlfn.XLOOKUP(F6280,Product_Categories!A:A,Product_Categories!C:C,"Missing")</f>
        <v>Budgeting</v>
      </c>
      <c r="H6280">
        <v>33307</v>
      </c>
      <c r="I6280">
        <v>2163</v>
      </c>
      <c r="J6280" s="5">
        <v>8229.32</v>
      </c>
      <c r="K6280">
        <v>247</v>
      </c>
      <c r="L6280" s="5">
        <v>9383.33</v>
      </c>
      <c r="M6280" s="4">
        <v>6.49</v>
      </c>
      <c r="N6280" s="4">
        <v>11.42</v>
      </c>
      <c r="O6280" s="4">
        <v>3.8</v>
      </c>
      <c r="P6280">
        <v>33.32</v>
      </c>
      <c r="Q6280" s="4">
        <v>1.1399999999999999</v>
      </c>
    </row>
    <row r="6281" spans="1:17" x14ac:dyDescent="0.3">
      <c r="A6281" s="3">
        <v>45294</v>
      </c>
      <c r="B6281" s="11" t="str">
        <f t="shared" si="98"/>
        <v>Jan 2024</v>
      </c>
      <c r="C6281" t="s">
        <v>19</v>
      </c>
      <c r="D6281" t="s">
        <v>51</v>
      </c>
      <c r="E6281" t="s">
        <v>76</v>
      </c>
      <c r="F6281" t="s">
        <v>95</v>
      </c>
      <c r="G6281" t="str">
        <f>_xlfn.XLOOKUP(F6281,Product_Categories!A:A,Product_Categories!C:C,"Missing")</f>
        <v>Analytics</v>
      </c>
      <c r="H6281">
        <v>114745</v>
      </c>
      <c r="I6281">
        <v>13837</v>
      </c>
      <c r="J6281" s="5">
        <v>60469.19</v>
      </c>
      <c r="K6281">
        <v>560</v>
      </c>
      <c r="L6281" s="5">
        <v>67412.490000000005</v>
      </c>
      <c r="M6281" s="4">
        <v>12.06</v>
      </c>
      <c r="N6281" s="4">
        <v>4.05</v>
      </c>
      <c r="O6281" s="4">
        <v>4.37</v>
      </c>
      <c r="P6281">
        <v>107.98</v>
      </c>
      <c r="Q6281" s="4">
        <v>1.1100000000000001</v>
      </c>
    </row>
    <row r="6282" spans="1:17" x14ac:dyDescent="0.3">
      <c r="A6282" s="3">
        <v>45294</v>
      </c>
      <c r="B6282" s="11" t="str">
        <f t="shared" si="98"/>
        <v>Jan 2024</v>
      </c>
      <c r="C6282" t="s">
        <v>107</v>
      </c>
      <c r="D6282" t="s">
        <v>60</v>
      </c>
      <c r="E6282" t="s">
        <v>75</v>
      </c>
      <c r="F6282" t="s">
        <v>103</v>
      </c>
      <c r="G6282" t="str">
        <f>_xlfn.XLOOKUP(F6282,Product_Categories!A:A,Product_Categories!C:C,"Missing")</f>
        <v>Automation</v>
      </c>
      <c r="H6282">
        <v>142006</v>
      </c>
      <c r="I6282">
        <v>10279</v>
      </c>
      <c r="J6282" s="5">
        <v>37887</v>
      </c>
      <c r="K6282">
        <v>957</v>
      </c>
      <c r="L6282" s="5">
        <v>32217.23</v>
      </c>
      <c r="M6282" s="4">
        <v>7.24</v>
      </c>
      <c r="N6282" s="4">
        <v>9.31</v>
      </c>
      <c r="O6282" s="4">
        <v>3.69</v>
      </c>
      <c r="P6282">
        <v>39.590000000000003</v>
      </c>
      <c r="Q6282" s="4">
        <v>0.85</v>
      </c>
    </row>
    <row r="6283" spans="1:17" x14ac:dyDescent="0.3">
      <c r="A6283" s="3">
        <v>45294</v>
      </c>
      <c r="B6283" s="11" t="str">
        <f t="shared" si="98"/>
        <v>Jan 2024</v>
      </c>
      <c r="C6283" t="s">
        <v>18</v>
      </c>
      <c r="D6283" t="s">
        <v>40</v>
      </c>
      <c r="E6283" t="s">
        <v>73</v>
      </c>
      <c r="F6283" t="s">
        <v>95</v>
      </c>
      <c r="G6283" t="str">
        <f>_xlfn.XLOOKUP(F6283,Product_Categories!A:A,Product_Categories!C:C,"Missing")</f>
        <v>Analytics</v>
      </c>
      <c r="H6283">
        <v>17360</v>
      </c>
      <c r="I6283">
        <v>325</v>
      </c>
      <c r="J6283" s="5">
        <v>592.19000000000005</v>
      </c>
      <c r="K6283">
        <v>12</v>
      </c>
      <c r="L6283" s="5">
        <v>496.21</v>
      </c>
      <c r="M6283" s="4">
        <v>1.87</v>
      </c>
      <c r="N6283" s="4">
        <v>3.69</v>
      </c>
      <c r="O6283" s="4">
        <v>1.82</v>
      </c>
      <c r="P6283" s="4">
        <v>49.35</v>
      </c>
      <c r="Q6283" s="4">
        <v>0.84</v>
      </c>
    </row>
    <row r="6284" spans="1:17" x14ac:dyDescent="0.3">
      <c r="A6284" s="3">
        <v>45294</v>
      </c>
      <c r="B6284" s="11" t="str">
        <f t="shared" si="98"/>
        <v>Jan 2024</v>
      </c>
      <c r="C6284" t="s">
        <v>108</v>
      </c>
      <c r="D6284" t="s">
        <v>52</v>
      </c>
      <c r="E6284" t="s">
        <v>75</v>
      </c>
      <c r="F6284" t="s">
        <v>93</v>
      </c>
      <c r="G6284" t="str">
        <f>_xlfn.XLOOKUP(F6284,Product_Categories!A:A,Product_Categories!C:C,"Missing")</f>
        <v>Social Media</v>
      </c>
      <c r="H6284">
        <v>62659</v>
      </c>
      <c r="I6284">
        <v>3317</v>
      </c>
      <c r="J6284" s="5">
        <v>9314.09</v>
      </c>
      <c r="K6284">
        <v>519</v>
      </c>
      <c r="L6284" s="5">
        <v>4973.25</v>
      </c>
      <c r="M6284" s="4">
        <v>5.29</v>
      </c>
      <c r="N6284" s="4">
        <v>15.65</v>
      </c>
      <c r="O6284" s="4">
        <v>2.81</v>
      </c>
      <c r="P6284">
        <v>17.95</v>
      </c>
      <c r="Q6284" s="4">
        <v>0.53</v>
      </c>
    </row>
    <row r="6285" spans="1:17" x14ac:dyDescent="0.3">
      <c r="A6285" s="3">
        <v>45294</v>
      </c>
      <c r="B6285" s="11" t="str">
        <f t="shared" si="98"/>
        <v>Jan 2024</v>
      </c>
      <c r="C6285" t="s">
        <v>107</v>
      </c>
      <c r="D6285" t="s">
        <v>37</v>
      </c>
      <c r="E6285" t="s">
        <v>74</v>
      </c>
      <c r="F6285" t="s">
        <v>78</v>
      </c>
      <c r="G6285" t="str">
        <f>_xlfn.XLOOKUP(F6285,Product_Categories!A:A,Product_Categories!C:C,"Missing")</f>
        <v>Audience Analytics</v>
      </c>
      <c r="H6285">
        <v>72457</v>
      </c>
      <c r="I6285">
        <v>2037</v>
      </c>
      <c r="J6285" s="5">
        <v>6114.51</v>
      </c>
      <c r="K6285">
        <v>227</v>
      </c>
      <c r="L6285" s="5">
        <v>1957.98</v>
      </c>
      <c r="M6285" s="4">
        <v>2.81</v>
      </c>
      <c r="N6285" s="4">
        <v>11.14</v>
      </c>
      <c r="O6285" s="4">
        <v>3</v>
      </c>
      <c r="P6285">
        <v>26.94</v>
      </c>
      <c r="Q6285" s="4">
        <v>0.32</v>
      </c>
    </row>
    <row r="6286" spans="1:17" x14ac:dyDescent="0.3">
      <c r="A6286" s="3">
        <v>45294</v>
      </c>
      <c r="B6286" s="11" t="str">
        <f t="shared" si="98"/>
        <v>Jan 2024</v>
      </c>
      <c r="C6286" t="s">
        <v>108</v>
      </c>
      <c r="D6286" t="s">
        <v>72</v>
      </c>
      <c r="E6286" t="s">
        <v>73</v>
      </c>
      <c r="F6286" t="s">
        <v>77</v>
      </c>
      <c r="G6286" t="str">
        <f>_xlfn.XLOOKUP(F6286,Product_Categories!A:A,Product_Categories!C:C,"Missing")</f>
        <v>SEO</v>
      </c>
      <c r="H6286">
        <v>9030</v>
      </c>
      <c r="I6286">
        <v>1016</v>
      </c>
      <c r="J6286" s="5">
        <v>2661.37</v>
      </c>
      <c r="K6286">
        <v>47</v>
      </c>
      <c r="L6286" s="5">
        <v>480.72</v>
      </c>
      <c r="M6286" s="4">
        <v>11.25</v>
      </c>
      <c r="N6286" s="4">
        <v>4.63</v>
      </c>
      <c r="O6286" s="4">
        <v>2.62</v>
      </c>
      <c r="P6286">
        <v>56.62</v>
      </c>
      <c r="Q6286" s="4">
        <v>0.18</v>
      </c>
    </row>
    <row r="6287" spans="1:17" x14ac:dyDescent="0.3">
      <c r="A6287" s="3">
        <v>45294</v>
      </c>
      <c r="B6287" s="11" t="str">
        <f t="shared" si="98"/>
        <v>Jan 2024</v>
      </c>
      <c r="C6287" t="s">
        <v>107</v>
      </c>
      <c r="D6287" t="s">
        <v>23</v>
      </c>
      <c r="E6287" t="s">
        <v>73</v>
      </c>
      <c r="F6287" t="s">
        <v>90</v>
      </c>
      <c r="G6287" t="str">
        <f>_xlfn.XLOOKUP(F6287,Product_Categories!A:A,Product_Categories!C:C,"Missing")</f>
        <v>Brand Monitoring</v>
      </c>
      <c r="H6287">
        <v>25669</v>
      </c>
      <c r="I6287">
        <v>2326</v>
      </c>
      <c r="J6287" s="5">
        <v>7879.42</v>
      </c>
      <c r="K6287">
        <v>101</v>
      </c>
      <c r="L6287" s="5">
        <v>950.41</v>
      </c>
      <c r="M6287" s="4">
        <v>9.06</v>
      </c>
      <c r="N6287" s="4">
        <v>4.34</v>
      </c>
      <c r="O6287" s="4">
        <v>3.39</v>
      </c>
      <c r="P6287">
        <v>78.010000000000005</v>
      </c>
      <c r="Q6287" s="4">
        <v>0.12</v>
      </c>
    </row>
    <row r="6288" spans="1:17" x14ac:dyDescent="0.3">
      <c r="A6288" s="3">
        <v>45295</v>
      </c>
      <c r="B6288" s="11" t="str">
        <f t="shared" si="98"/>
        <v>Jan 2024</v>
      </c>
      <c r="C6288" t="s">
        <v>17</v>
      </c>
      <c r="D6288" t="s">
        <v>26</v>
      </c>
      <c r="E6288" t="s">
        <v>73</v>
      </c>
      <c r="F6288" t="s">
        <v>97</v>
      </c>
      <c r="G6288" t="str">
        <f>_xlfn.XLOOKUP(F6288,Product_Categories!A:A,Product_Categories!C:C,"Missing")</f>
        <v>Webinars</v>
      </c>
      <c r="H6288">
        <v>26313</v>
      </c>
      <c r="I6288">
        <v>693</v>
      </c>
      <c r="J6288" s="5">
        <v>299.48</v>
      </c>
      <c r="K6288">
        <v>103</v>
      </c>
      <c r="L6288" s="5">
        <v>9506.52</v>
      </c>
      <c r="M6288" s="4">
        <v>2.63</v>
      </c>
      <c r="N6288" s="4">
        <v>14.86</v>
      </c>
      <c r="O6288" s="4">
        <v>0.43</v>
      </c>
      <c r="P6288" s="4">
        <v>2.91</v>
      </c>
      <c r="Q6288" s="4">
        <v>31.74</v>
      </c>
    </row>
    <row r="6289" spans="1:17" x14ac:dyDescent="0.3">
      <c r="A6289" s="3">
        <v>45295</v>
      </c>
      <c r="B6289" s="11" t="str">
        <f t="shared" si="98"/>
        <v>Jan 2024</v>
      </c>
      <c r="C6289" t="s">
        <v>18</v>
      </c>
      <c r="D6289" t="s">
        <v>39</v>
      </c>
      <c r="E6289" t="s">
        <v>74</v>
      </c>
      <c r="F6289" t="s">
        <v>85</v>
      </c>
      <c r="G6289" t="str">
        <f>_xlfn.XLOOKUP(F6289,Product_Categories!A:A,Product_Categories!C:C,"Missing")</f>
        <v>Budgeting</v>
      </c>
      <c r="H6289">
        <v>87852</v>
      </c>
      <c r="I6289">
        <v>1342</v>
      </c>
      <c r="J6289" s="5">
        <v>1578.7</v>
      </c>
      <c r="K6289">
        <v>236</v>
      </c>
      <c r="L6289" s="5">
        <v>39903.06</v>
      </c>
      <c r="M6289" s="4">
        <v>1.53</v>
      </c>
      <c r="N6289" s="4">
        <v>17.59</v>
      </c>
      <c r="O6289" s="4">
        <v>1.18</v>
      </c>
      <c r="P6289" s="4">
        <v>6.69</v>
      </c>
      <c r="Q6289" s="4">
        <v>25.28</v>
      </c>
    </row>
    <row r="6290" spans="1:17" x14ac:dyDescent="0.3">
      <c r="A6290" s="3">
        <v>45295</v>
      </c>
      <c r="B6290" s="11" t="str">
        <f t="shared" si="98"/>
        <v>Jan 2024</v>
      </c>
      <c r="C6290" t="s">
        <v>107</v>
      </c>
      <c r="D6290" t="s">
        <v>38</v>
      </c>
      <c r="E6290" t="s">
        <v>74</v>
      </c>
      <c r="F6290" t="s">
        <v>99</v>
      </c>
      <c r="G6290" t="str">
        <f>_xlfn.XLOOKUP(F6290,Product_Categories!A:A,Product_Categories!C:C,"Missing")</f>
        <v>Planning</v>
      </c>
      <c r="H6290">
        <v>67210</v>
      </c>
      <c r="I6290">
        <v>9219</v>
      </c>
      <c r="J6290" s="5">
        <v>7222.2</v>
      </c>
      <c r="K6290">
        <v>1245</v>
      </c>
      <c r="L6290" s="5">
        <v>175082.6</v>
      </c>
      <c r="M6290" s="4">
        <v>13.72</v>
      </c>
      <c r="N6290" s="4">
        <v>13.5</v>
      </c>
      <c r="O6290" s="4">
        <v>0.78</v>
      </c>
      <c r="P6290">
        <v>5.8</v>
      </c>
      <c r="Q6290" s="4">
        <v>24.24</v>
      </c>
    </row>
    <row r="6291" spans="1:17" x14ac:dyDescent="0.3">
      <c r="A6291" s="3">
        <v>45295</v>
      </c>
      <c r="B6291" s="11" t="str">
        <f t="shared" si="98"/>
        <v>Jan 2024</v>
      </c>
      <c r="C6291" t="s">
        <v>19</v>
      </c>
      <c r="D6291" t="s">
        <v>51</v>
      </c>
      <c r="E6291" t="s">
        <v>73</v>
      </c>
      <c r="F6291" t="s">
        <v>85</v>
      </c>
      <c r="G6291" t="str">
        <f>_xlfn.XLOOKUP(F6291,Product_Categories!A:A,Product_Categories!C:C,"Missing")</f>
        <v>Budgeting</v>
      </c>
      <c r="H6291">
        <v>37059</v>
      </c>
      <c r="I6291">
        <v>4279</v>
      </c>
      <c r="J6291" s="5">
        <v>8121.08</v>
      </c>
      <c r="K6291">
        <v>843</v>
      </c>
      <c r="L6291" s="5">
        <v>156590.13</v>
      </c>
      <c r="M6291" s="4">
        <v>11.55</v>
      </c>
      <c r="N6291" s="4">
        <v>19.7</v>
      </c>
      <c r="O6291" s="4">
        <v>1.9</v>
      </c>
      <c r="P6291">
        <v>9.6300000000000008</v>
      </c>
      <c r="Q6291" s="4">
        <v>19.28</v>
      </c>
    </row>
    <row r="6292" spans="1:17" x14ac:dyDescent="0.3">
      <c r="A6292" s="3">
        <v>45295</v>
      </c>
      <c r="B6292" s="11" t="str">
        <f t="shared" si="98"/>
        <v>Jan 2024</v>
      </c>
      <c r="C6292" t="s">
        <v>18</v>
      </c>
      <c r="D6292" t="s">
        <v>50</v>
      </c>
      <c r="E6292" t="s">
        <v>76</v>
      </c>
      <c r="F6292" t="s">
        <v>101</v>
      </c>
      <c r="G6292" t="str">
        <f>_xlfn.XLOOKUP(F6292,Product_Categories!A:A,Product_Categories!C:C,"Missing")</f>
        <v>Conversion</v>
      </c>
      <c r="H6292">
        <v>137835</v>
      </c>
      <c r="I6292">
        <v>9929</v>
      </c>
      <c r="J6292" s="5">
        <v>19850.759999999998</v>
      </c>
      <c r="K6292">
        <v>1927</v>
      </c>
      <c r="L6292" s="5">
        <v>358818.75</v>
      </c>
      <c r="M6292" s="4">
        <v>7.2</v>
      </c>
      <c r="N6292" s="4">
        <v>19.41</v>
      </c>
      <c r="O6292" s="4">
        <v>2</v>
      </c>
      <c r="P6292" s="4">
        <v>10.3</v>
      </c>
      <c r="Q6292" s="4">
        <v>18.079999999999998</v>
      </c>
    </row>
    <row r="6293" spans="1:17" x14ac:dyDescent="0.3">
      <c r="A6293" s="3">
        <v>45295</v>
      </c>
      <c r="B6293" s="11" t="str">
        <f t="shared" si="98"/>
        <v>Jan 2024</v>
      </c>
      <c r="C6293" t="s">
        <v>107</v>
      </c>
      <c r="D6293" t="s">
        <v>25</v>
      </c>
      <c r="E6293" t="s">
        <v>73</v>
      </c>
      <c r="F6293" t="s">
        <v>94</v>
      </c>
      <c r="G6293" t="str">
        <f>_xlfn.XLOOKUP(F6293,Product_Categories!A:A,Product_Categories!C:C,"Missing")</f>
        <v>SEO</v>
      </c>
      <c r="H6293">
        <v>148682</v>
      </c>
      <c r="I6293">
        <v>21393</v>
      </c>
      <c r="J6293" s="5">
        <v>17886.77</v>
      </c>
      <c r="K6293">
        <v>4083</v>
      </c>
      <c r="L6293" s="5">
        <v>287467.09999999998</v>
      </c>
      <c r="M6293" s="4">
        <v>14.39</v>
      </c>
      <c r="N6293" s="4">
        <v>19.09</v>
      </c>
      <c r="O6293" s="4">
        <v>0.84</v>
      </c>
      <c r="P6293">
        <v>4.38</v>
      </c>
      <c r="Q6293" s="4">
        <v>16.07</v>
      </c>
    </row>
    <row r="6294" spans="1:17" x14ac:dyDescent="0.3">
      <c r="A6294" s="3">
        <v>45295</v>
      </c>
      <c r="B6294" s="11" t="str">
        <f t="shared" si="98"/>
        <v>Jan 2024</v>
      </c>
      <c r="C6294" t="s">
        <v>19</v>
      </c>
      <c r="D6294" t="s">
        <v>41</v>
      </c>
      <c r="E6294" t="s">
        <v>74</v>
      </c>
      <c r="F6294" t="s">
        <v>83</v>
      </c>
      <c r="G6294" t="str">
        <f>_xlfn.XLOOKUP(F6294,Product_Categories!A:A,Product_Categories!C:C,"Missing")</f>
        <v>UX</v>
      </c>
      <c r="H6294">
        <v>45691</v>
      </c>
      <c r="I6294">
        <v>4852</v>
      </c>
      <c r="J6294" s="5">
        <v>12501.23</v>
      </c>
      <c r="K6294">
        <v>1038</v>
      </c>
      <c r="L6294" s="5">
        <v>187994.51</v>
      </c>
      <c r="M6294" s="4">
        <v>10.62</v>
      </c>
      <c r="N6294" s="4">
        <v>21.39</v>
      </c>
      <c r="O6294" s="4">
        <v>2.58</v>
      </c>
      <c r="P6294">
        <v>12.04</v>
      </c>
      <c r="Q6294" s="4">
        <v>15.04</v>
      </c>
    </row>
    <row r="6295" spans="1:17" x14ac:dyDescent="0.3">
      <c r="A6295" s="3">
        <v>45295</v>
      </c>
      <c r="B6295" s="11" t="str">
        <f t="shared" si="98"/>
        <v>Jan 2024</v>
      </c>
      <c r="C6295" t="s">
        <v>19</v>
      </c>
      <c r="D6295" t="s">
        <v>58</v>
      </c>
      <c r="E6295" t="s">
        <v>74</v>
      </c>
      <c r="F6295" t="s">
        <v>100</v>
      </c>
      <c r="G6295" t="str">
        <f>_xlfn.XLOOKUP(F6295,Product_Categories!A:A,Product_Categories!C:C,"Missing")</f>
        <v>Forms</v>
      </c>
      <c r="H6295">
        <v>97899</v>
      </c>
      <c r="I6295">
        <v>14030</v>
      </c>
      <c r="J6295" s="5">
        <v>21635.759999999998</v>
      </c>
      <c r="K6295">
        <v>1604</v>
      </c>
      <c r="L6295" s="5">
        <v>289087.8</v>
      </c>
      <c r="M6295" s="4">
        <v>14.33</v>
      </c>
      <c r="N6295" s="4">
        <v>11.43</v>
      </c>
      <c r="O6295" s="4">
        <v>1.54</v>
      </c>
      <c r="P6295">
        <v>13.49</v>
      </c>
      <c r="Q6295" s="4">
        <v>13.36</v>
      </c>
    </row>
    <row r="6296" spans="1:17" x14ac:dyDescent="0.3">
      <c r="A6296" s="3">
        <v>45295</v>
      </c>
      <c r="B6296" s="11" t="str">
        <f t="shared" si="98"/>
        <v>Jan 2024</v>
      </c>
      <c r="C6296" t="s">
        <v>21</v>
      </c>
      <c r="D6296" t="s">
        <v>43</v>
      </c>
      <c r="E6296" t="s">
        <v>76</v>
      </c>
      <c r="F6296" t="s">
        <v>94</v>
      </c>
      <c r="G6296" t="str">
        <f>_xlfn.XLOOKUP(F6296,Product_Categories!A:A,Product_Categories!C:C,"Missing")</f>
        <v>SEO</v>
      </c>
      <c r="H6296">
        <v>102645</v>
      </c>
      <c r="I6296">
        <v>10569</v>
      </c>
      <c r="J6296" s="5">
        <v>5457.84</v>
      </c>
      <c r="K6296">
        <v>473</v>
      </c>
      <c r="L6296" s="5">
        <v>68975.179999999993</v>
      </c>
      <c r="M6296" s="4">
        <v>10.3</v>
      </c>
      <c r="N6296" s="4">
        <v>4.4800000000000004</v>
      </c>
      <c r="O6296" s="4">
        <v>0.52</v>
      </c>
      <c r="P6296">
        <v>11.54</v>
      </c>
      <c r="Q6296" s="4">
        <v>12.64</v>
      </c>
    </row>
    <row r="6297" spans="1:17" x14ac:dyDescent="0.3">
      <c r="A6297" s="3">
        <v>45295</v>
      </c>
      <c r="B6297" s="11" t="str">
        <f t="shared" si="98"/>
        <v>Jan 2024</v>
      </c>
      <c r="C6297" t="s">
        <v>108</v>
      </c>
      <c r="D6297" t="s">
        <v>43</v>
      </c>
      <c r="E6297" t="s">
        <v>73</v>
      </c>
      <c r="F6297" t="s">
        <v>81</v>
      </c>
      <c r="G6297" t="str">
        <f>_xlfn.XLOOKUP(F6297,Product_Categories!A:A,Product_Categories!C:C,"Missing")</f>
        <v>Lead Management</v>
      </c>
      <c r="H6297">
        <v>143146</v>
      </c>
      <c r="I6297">
        <v>18467</v>
      </c>
      <c r="J6297" s="5">
        <v>49786.5</v>
      </c>
      <c r="K6297">
        <v>3672</v>
      </c>
      <c r="L6297" s="5">
        <v>595018.23</v>
      </c>
      <c r="M6297" s="4">
        <v>12.9</v>
      </c>
      <c r="N6297" s="4">
        <v>19.88</v>
      </c>
      <c r="O6297" s="4">
        <v>2.7</v>
      </c>
      <c r="P6297">
        <v>13.56</v>
      </c>
      <c r="Q6297" s="4">
        <v>11.95</v>
      </c>
    </row>
    <row r="6298" spans="1:17" x14ac:dyDescent="0.3">
      <c r="A6298" s="3">
        <v>45295</v>
      </c>
      <c r="B6298" s="11" t="str">
        <f t="shared" si="98"/>
        <v>Jan 2024</v>
      </c>
      <c r="C6298" t="s">
        <v>19</v>
      </c>
      <c r="D6298" t="s">
        <v>64</v>
      </c>
      <c r="E6298" t="s">
        <v>76</v>
      </c>
      <c r="F6298" t="s">
        <v>86</v>
      </c>
      <c r="G6298" t="str">
        <f>_xlfn.XLOOKUP(F6298,Product_Categories!A:A,Product_Categories!C:C,"Missing")</f>
        <v>Website Tools</v>
      </c>
      <c r="H6298">
        <v>16714</v>
      </c>
      <c r="I6298">
        <v>861</v>
      </c>
      <c r="J6298" s="5">
        <v>1281.02</v>
      </c>
      <c r="K6298">
        <v>132</v>
      </c>
      <c r="L6298" s="5">
        <v>15048.94</v>
      </c>
      <c r="M6298" s="4">
        <v>5.15</v>
      </c>
      <c r="N6298" s="4">
        <v>15.33</v>
      </c>
      <c r="O6298" s="4">
        <v>1.49</v>
      </c>
      <c r="P6298">
        <v>9.6999999999999993</v>
      </c>
      <c r="Q6298" s="4">
        <v>11.75</v>
      </c>
    </row>
    <row r="6299" spans="1:17" x14ac:dyDescent="0.3">
      <c r="A6299" s="3">
        <v>45295</v>
      </c>
      <c r="B6299" s="11" t="str">
        <f t="shared" si="98"/>
        <v>Jan 2024</v>
      </c>
      <c r="C6299" t="s">
        <v>108</v>
      </c>
      <c r="D6299" t="s">
        <v>34</v>
      </c>
      <c r="E6299" t="s">
        <v>75</v>
      </c>
      <c r="F6299" t="s">
        <v>81</v>
      </c>
      <c r="G6299" t="str">
        <f>_xlfn.XLOOKUP(F6299,Product_Categories!A:A,Product_Categories!C:C,"Missing")</f>
        <v>Lead Management</v>
      </c>
      <c r="H6299">
        <v>25195</v>
      </c>
      <c r="I6299">
        <v>3306</v>
      </c>
      <c r="J6299" s="5">
        <v>3304.77</v>
      </c>
      <c r="K6299">
        <v>627</v>
      </c>
      <c r="L6299" s="5">
        <v>37036.36</v>
      </c>
      <c r="M6299" s="4">
        <v>13.12</v>
      </c>
      <c r="N6299" s="4">
        <v>18.97</v>
      </c>
      <c r="O6299" s="4">
        <v>1</v>
      </c>
      <c r="P6299">
        <v>5.27</v>
      </c>
      <c r="Q6299" s="4">
        <v>11.21</v>
      </c>
    </row>
    <row r="6300" spans="1:17" x14ac:dyDescent="0.3">
      <c r="A6300" s="3">
        <v>45295</v>
      </c>
      <c r="B6300" s="11" t="str">
        <f t="shared" si="98"/>
        <v>Jan 2024</v>
      </c>
      <c r="C6300" t="s">
        <v>18</v>
      </c>
      <c r="D6300" t="s">
        <v>27</v>
      </c>
      <c r="E6300" t="s">
        <v>74</v>
      </c>
      <c r="F6300" t="s">
        <v>106</v>
      </c>
      <c r="G6300" t="str">
        <f>_xlfn.XLOOKUP(F6300,Product_Categories!A:A,Product_Categories!C:C,"Missing")</f>
        <v>Reporting</v>
      </c>
      <c r="H6300">
        <v>131651</v>
      </c>
      <c r="I6300">
        <v>14900</v>
      </c>
      <c r="J6300" s="5">
        <v>18471.330000000002</v>
      </c>
      <c r="K6300">
        <v>1497</v>
      </c>
      <c r="L6300" s="5">
        <v>192625.67</v>
      </c>
      <c r="M6300" s="4">
        <v>11.32</v>
      </c>
      <c r="N6300" s="4">
        <v>10.050000000000001</v>
      </c>
      <c r="O6300" s="4">
        <v>1.24</v>
      </c>
      <c r="P6300" s="4">
        <v>12.34</v>
      </c>
      <c r="Q6300" s="4">
        <v>10.43</v>
      </c>
    </row>
    <row r="6301" spans="1:17" x14ac:dyDescent="0.3">
      <c r="A6301" s="3">
        <v>45295</v>
      </c>
      <c r="B6301" s="11" t="str">
        <f t="shared" si="98"/>
        <v>Jan 2024</v>
      </c>
      <c r="C6301" t="s">
        <v>17</v>
      </c>
      <c r="D6301" t="s">
        <v>38</v>
      </c>
      <c r="E6301" t="s">
        <v>74</v>
      </c>
      <c r="F6301" t="s">
        <v>105</v>
      </c>
      <c r="G6301" t="str">
        <f>_xlfn.XLOOKUP(F6301,Product_Categories!A:A,Product_Categories!C:C,"Missing")</f>
        <v>Storage</v>
      </c>
      <c r="H6301">
        <v>20013</v>
      </c>
      <c r="I6301">
        <v>1955</v>
      </c>
      <c r="J6301" s="5">
        <v>1384.31</v>
      </c>
      <c r="K6301">
        <v>108</v>
      </c>
      <c r="L6301" s="5">
        <v>14118.58</v>
      </c>
      <c r="M6301" s="4">
        <v>9.77</v>
      </c>
      <c r="N6301" s="4">
        <v>5.52</v>
      </c>
      <c r="O6301" s="4">
        <v>0.71</v>
      </c>
      <c r="P6301" s="4">
        <v>12.82</v>
      </c>
      <c r="Q6301" s="4">
        <v>10.199999999999999</v>
      </c>
    </row>
    <row r="6302" spans="1:17" x14ac:dyDescent="0.3">
      <c r="A6302" s="3">
        <v>45295</v>
      </c>
      <c r="B6302" s="11" t="str">
        <f t="shared" si="98"/>
        <v>Jan 2024</v>
      </c>
      <c r="C6302" t="s">
        <v>18</v>
      </c>
      <c r="D6302" t="s">
        <v>59</v>
      </c>
      <c r="E6302" t="s">
        <v>74</v>
      </c>
      <c r="F6302" t="s">
        <v>86</v>
      </c>
      <c r="G6302" t="str">
        <f>_xlfn.XLOOKUP(F6302,Product_Categories!A:A,Product_Categories!C:C,"Missing")</f>
        <v>Website Tools</v>
      </c>
      <c r="H6302">
        <v>32348</v>
      </c>
      <c r="I6302">
        <v>1058</v>
      </c>
      <c r="J6302" s="5">
        <v>1608.85</v>
      </c>
      <c r="K6302">
        <v>160</v>
      </c>
      <c r="L6302" s="5">
        <v>15410.99</v>
      </c>
      <c r="M6302" s="4">
        <v>3.27</v>
      </c>
      <c r="N6302" s="4">
        <v>15.12</v>
      </c>
      <c r="O6302" s="4">
        <v>1.52</v>
      </c>
      <c r="P6302">
        <v>10.06</v>
      </c>
      <c r="Q6302" s="4">
        <v>9.58</v>
      </c>
    </row>
    <row r="6303" spans="1:17" x14ac:dyDescent="0.3">
      <c r="A6303" s="3">
        <v>45295</v>
      </c>
      <c r="B6303" s="11" t="str">
        <f t="shared" si="98"/>
        <v>Jan 2024</v>
      </c>
      <c r="C6303" t="s">
        <v>18</v>
      </c>
      <c r="D6303" t="s">
        <v>47</v>
      </c>
      <c r="E6303" t="s">
        <v>76</v>
      </c>
      <c r="F6303" t="s">
        <v>99</v>
      </c>
      <c r="G6303" t="str">
        <f>_xlfn.XLOOKUP(F6303,Product_Categories!A:A,Product_Categories!C:C,"Missing")</f>
        <v>Planning</v>
      </c>
      <c r="H6303">
        <v>102536</v>
      </c>
      <c r="I6303">
        <v>5338</v>
      </c>
      <c r="J6303" s="5">
        <v>6137.84</v>
      </c>
      <c r="K6303">
        <v>305</v>
      </c>
      <c r="L6303" s="5">
        <v>57733.59</v>
      </c>
      <c r="M6303" s="4">
        <v>5.21</v>
      </c>
      <c r="N6303" s="4">
        <v>5.71</v>
      </c>
      <c r="O6303" s="4">
        <v>1.1499999999999999</v>
      </c>
      <c r="P6303" s="4">
        <v>20.12</v>
      </c>
      <c r="Q6303" s="4">
        <v>9.41</v>
      </c>
    </row>
    <row r="6304" spans="1:17" x14ac:dyDescent="0.3">
      <c r="A6304" s="3">
        <v>45295</v>
      </c>
      <c r="B6304" s="11" t="str">
        <f t="shared" si="98"/>
        <v>Jan 2024</v>
      </c>
      <c r="C6304" t="s">
        <v>108</v>
      </c>
      <c r="D6304" t="s">
        <v>70</v>
      </c>
      <c r="E6304" t="s">
        <v>73</v>
      </c>
      <c r="F6304" t="s">
        <v>90</v>
      </c>
      <c r="G6304" t="str">
        <f>_xlfn.XLOOKUP(F6304,Product_Categories!A:A,Product_Categories!C:C,"Missing")</f>
        <v>Brand Monitoring</v>
      </c>
      <c r="H6304">
        <v>64866</v>
      </c>
      <c r="I6304">
        <v>607</v>
      </c>
      <c r="J6304" s="5">
        <v>1028.32</v>
      </c>
      <c r="K6304">
        <v>113</v>
      </c>
      <c r="L6304" s="5">
        <v>9360.16</v>
      </c>
      <c r="M6304" s="4">
        <v>0.94</v>
      </c>
      <c r="N6304" s="4">
        <v>18.62</v>
      </c>
      <c r="O6304" s="4">
        <v>1.69</v>
      </c>
      <c r="P6304">
        <v>9.1</v>
      </c>
      <c r="Q6304" s="4">
        <v>9.1</v>
      </c>
    </row>
    <row r="6305" spans="1:17" x14ac:dyDescent="0.3">
      <c r="A6305" s="3">
        <v>45295</v>
      </c>
      <c r="B6305" s="11" t="str">
        <f t="shared" si="98"/>
        <v>Jan 2024</v>
      </c>
      <c r="C6305" t="s">
        <v>21</v>
      </c>
      <c r="D6305" t="s">
        <v>49</v>
      </c>
      <c r="E6305" t="s">
        <v>74</v>
      </c>
      <c r="F6305" t="s">
        <v>99</v>
      </c>
      <c r="G6305" t="str">
        <f>_xlfn.XLOOKUP(F6305,Product_Categories!A:A,Product_Categories!C:C,"Missing")</f>
        <v>Planning</v>
      </c>
      <c r="H6305">
        <v>106324</v>
      </c>
      <c r="I6305">
        <v>6356</v>
      </c>
      <c r="J6305" s="5">
        <v>15323.13</v>
      </c>
      <c r="K6305">
        <v>834</v>
      </c>
      <c r="L6305" s="5">
        <v>131357.69</v>
      </c>
      <c r="M6305" s="4">
        <v>5.98</v>
      </c>
      <c r="N6305" s="4">
        <v>13.12</v>
      </c>
      <c r="O6305" s="4">
        <v>2.41</v>
      </c>
      <c r="P6305">
        <v>18.37</v>
      </c>
      <c r="Q6305" s="4">
        <v>8.57</v>
      </c>
    </row>
    <row r="6306" spans="1:17" x14ac:dyDescent="0.3">
      <c r="A6306" s="3">
        <v>45295</v>
      </c>
      <c r="B6306" s="11" t="str">
        <f t="shared" si="98"/>
        <v>Jan 2024</v>
      </c>
      <c r="C6306" t="s">
        <v>21</v>
      </c>
      <c r="D6306" t="s">
        <v>57</v>
      </c>
      <c r="E6306" t="s">
        <v>76</v>
      </c>
      <c r="F6306" t="s">
        <v>87</v>
      </c>
      <c r="G6306" t="str">
        <f>_xlfn.XLOOKUP(F6306,Product_Categories!A:A,Product_Categories!C:C,"Missing")</f>
        <v>AdTech</v>
      </c>
      <c r="H6306">
        <v>43964</v>
      </c>
      <c r="I6306">
        <v>2804</v>
      </c>
      <c r="J6306" s="5">
        <v>8640.99</v>
      </c>
      <c r="K6306">
        <v>474</v>
      </c>
      <c r="L6306" s="5">
        <v>73838.03</v>
      </c>
      <c r="M6306" s="4">
        <v>6.38</v>
      </c>
      <c r="N6306" s="4">
        <v>16.899999999999999</v>
      </c>
      <c r="O6306" s="4">
        <v>3.08</v>
      </c>
      <c r="P6306">
        <v>18.23</v>
      </c>
      <c r="Q6306" s="4">
        <v>8.5500000000000007</v>
      </c>
    </row>
    <row r="6307" spans="1:17" x14ac:dyDescent="0.3">
      <c r="A6307" s="3">
        <v>45295</v>
      </c>
      <c r="B6307" s="11" t="str">
        <f t="shared" si="98"/>
        <v>Jan 2024</v>
      </c>
      <c r="C6307" t="s">
        <v>19</v>
      </c>
      <c r="D6307" t="s">
        <v>58</v>
      </c>
      <c r="E6307" t="s">
        <v>74</v>
      </c>
      <c r="F6307" t="s">
        <v>89</v>
      </c>
      <c r="G6307" t="str">
        <f>_xlfn.XLOOKUP(F6307,Product_Categories!A:A,Product_Categories!C:C,"Missing")</f>
        <v>Push Notifications</v>
      </c>
      <c r="H6307">
        <v>134472</v>
      </c>
      <c r="I6307">
        <v>7618</v>
      </c>
      <c r="J6307" s="5">
        <v>18384.2</v>
      </c>
      <c r="K6307">
        <v>1562</v>
      </c>
      <c r="L6307" s="5">
        <v>154175.04000000001</v>
      </c>
      <c r="M6307" s="4">
        <v>5.67</v>
      </c>
      <c r="N6307" s="4">
        <v>20.5</v>
      </c>
      <c r="O6307" s="4">
        <v>2.41</v>
      </c>
      <c r="P6307">
        <v>11.77</v>
      </c>
      <c r="Q6307" s="4">
        <v>8.39</v>
      </c>
    </row>
    <row r="6308" spans="1:17" x14ac:dyDescent="0.3">
      <c r="A6308" s="3">
        <v>45295</v>
      </c>
      <c r="B6308" s="11" t="str">
        <f t="shared" si="98"/>
        <v>Jan 2024</v>
      </c>
      <c r="C6308" t="s">
        <v>19</v>
      </c>
      <c r="D6308" t="s">
        <v>68</v>
      </c>
      <c r="E6308" t="s">
        <v>74</v>
      </c>
      <c r="F6308" t="s">
        <v>79</v>
      </c>
      <c r="G6308" t="str">
        <f>_xlfn.XLOOKUP(F6308,Product_Categories!A:A,Product_Categories!C:C,"Missing")</f>
        <v>Email Marketing</v>
      </c>
      <c r="H6308">
        <v>38320</v>
      </c>
      <c r="I6308">
        <v>901</v>
      </c>
      <c r="J6308" s="5">
        <v>1663.7</v>
      </c>
      <c r="K6308">
        <v>120</v>
      </c>
      <c r="L6308" s="5">
        <v>13069.52</v>
      </c>
      <c r="M6308" s="4">
        <v>2.35</v>
      </c>
      <c r="N6308" s="4">
        <v>13.32</v>
      </c>
      <c r="O6308" s="4">
        <v>1.85</v>
      </c>
      <c r="P6308">
        <v>13.86</v>
      </c>
      <c r="Q6308" s="4">
        <v>7.86</v>
      </c>
    </row>
    <row r="6309" spans="1:17" x14ac:dyDescent="0.3">
      <c r="A6309" s="3">
        <v>45295</v>
      </c>
      <c r="B6309" s="11" t="str">
        <f t="shared" si="98"/>
        <v>Jan 2024</v>
      </c>
      <c r="C6309" t="s">
        <v>19</v>
      </c>
      <c r="D6309" t="s">
        <v>56</v>
      </c>
      <c r="E6309" t="s">
        <v>74</v>
      </c>
      <c r="F6309" t="s">
        <v>98</v>
      </c>
      <c r="G6309" t="str">
        <f>_xlfn.XLOOKUP(F6309,Product_Categories!A:A,Product_Categories!C:C,"Missing")</f>
        <v>Video</v>
      </c>
      <c r="H6309">
        <v>80934</v>
      </c>
      <c r="I6309">
        <v>5110</v>
      </c>
      <c r="J6309" s="5">
        <v>19142.650000000001</v>
      </c>
      <c r="K6309">
        <v>841</v>
      </c>
      <c r="L6309" s="5">
        <v>140114.92000000001</v>
      </c>
      <c r="M6309" s="4">
        <v>6.31</v>
      </c>
      <c r="N6309" s="4">
        <v>16.46</v>
      </c>
      <c r="O6309" s="4">
        <v>3.75</v>
      </c>
      <c r="P6309">
        <v>22.76</v>
      </c>
      <c r="Q6309" s="4">
        <v>7.32</v>
      </c>
    </row>
    <row r="6310" spans="1:17" x14ac:dyDescent="0.3">
      <c r="A6310" s="3">
        <v>45295</v>
      </c>
      <c r="B6310" s="11" t="str">
        <f t="shared" si="98"/>
        <v>Jan 2024</v>
      </c>
      <c r="C6310" t="s">
        <v>17</v>
      </c>
      <c r="D6310" t="s">
        <v>59</v>
      </c>
      <c r="E6310" t="s">
        <v>75</v>
      </c>
      <c r="F6310" t="s">
        <v>92</v>
      </c>
      <c r="G6310" t="str">
        <f>_xlfn.XLOOKUP(F6310,Product_Categories!A:A,Product_Categories!C:C,"Missing")</f>
        <v>Design</v>
      </c>
      <c r="H6310">
        <v>22606</v>
      </c>
      <c r="I6310">
        <v>2235</v>
      </c>
      <c r="J6310" s="5">
        <v>9772.92</v>
      </c>
      <c r="K6310">
        <v>370</v>
      </c>
      <c r="L6310" s="5">
        <v>68564.12</v>
      </c>
      <c r="M6310" s="4">
        <v>9.89</v>
      </c>
      <c r="N6310" s="4">
        <v>16.55</v>
      </c>
      <c r="O6310" s="4">
        <v>4.37</v>
      </c>
      <c r="P6310" s="4">
        <v>26.41</v>
      </c>
      <c r="Q6310" s="4">
        <v>7.02</v>
      </c>
    </row>
    <row r="6311" spans="1:17" x14ac:dyDescent="0.3">
      <c r="A6311" s="3">
        <v>45295</v>
      </c>
      <c r="B6311" s="11" t="str">
        <f t="shared" si="98"/>
        <v>Jan 2024</v>
      </c>
      <c r="C6311" t="s">
        <v>107</v>
      </c>
      <c r="D6311" t="s">
        <v>64</v>
      </c>
      <c r="E6311" t="s">
        <v>76</v>
      </c>
      <c r="F6311" t="s">
        <v>89</v>
      </c>
      <c r="G6311" t="str">
        <f>_xlfn.XLOOKUP(F6311,Product_Categories!A:A,Product_Categories!C:C,"Missing")</f>
        <v>Push Notifications</v>
      </c>
      <c r="H6311">
        <v>138189</v>
      </c>
      <c r="I6311">
        <v>3168</v>
      </c>
      <c r="J6311" s="5">
        <v>6859.71</v>
      </c>
      <c r="K6311">
        <v>270</v>
      </c>
      <c r="L6311" s="5">
        <v>43834.35</v>
      </c>
      <c r="M6311" s="4">
        <v>2.29</v>
      </c>
      <c r="N6311" s="4">
        <v>8.52</v>
      </c>
      <c r="O6311" s="4">
        <v>2.17</v>
      </c>
      <c r="P6311">
        <v>25.41</v>
      </c>
      <c r="Q6311" s="4">
        <v>6.39</v>
      </c>
    </row>
    <row r="6312" spans="1:17" x14ac:dyDescent="0.3">
      <c r="A6312" s="3">
        <v>45295</v>
      </c>
      <c r="B6312" s="11" t="str">
        <f t="shared" si="98"/>
        <v>Jan 2024</v>
      </c>
      <c r="C6312" t="s">
        <v>108</v>
      </c>
      <c r="D6312" t="s">
        <v>42</v>
      </c>
      <c r="E6312" t="s">
        <v>76</v>
      </c>
      <c r="F6312" t="s">
        <v>90</v>
      </c>
      <c r="G6312" t="str">
        <f>_xlfn.XLOOKUP(F6312,Product_Categories!A:A,Product_Categories!C:C,"Missing")</f>
        <v>Brand Monitoring</v>
      </c>
      <c r="H6312">
        <v>3706</v>
      </c>
      <c r="I6312">
        <v>62</v>
      </c>
      <c r="J6312" s="5">
        <v>142.38999999999999</v>
      </c>
      <c r="K6312">
        <v>6</v>
      </c>
      <c r="L6312" s="5">
        <v>909.85</v>
      </c>
      <c r="M6312" s="4">
        <v>1.67</v>
      </c>
      <c r="N6312" s="4">
        <v>9.68</v>
      </c>
      <c r="O6312" s="4">
        <v>2.2999999999999998</v>
      </c>
      <c r="P6312">
        <v>23.73</v>
      </c>
      <c r="Q6312" s="4">
        <v>6.39</v>
      </c>
    </row>
    <row r="6313" spans="1:17" x14ac:dyDescent="0.3">
      <c r="A6313" s="3">
        <v>45295</v>
      </c>
      <c r="B6313" s="11" t="str">
        <f t="shared" si="98"/>
        <v>Jan 2024</v>
      </c>
      <c r="C6313" t="s">
        <v>18</v>
      </c>
      <c r="D6313" t="s">
        <v>42</v>
      </c>
      <c r="E6313" t="s">
        <v>74</v>
      </c>
      <c r="F6313" t="s">
        <v>95</v>
      </c>
      <c r="G6313" t="str">
        <f>_xlfn.XLOOKUP(F6313,Product_Categories!A:A,Product_Categories!C:C,"Missing")</f>
        <v>Analytics</v>
      </c>
      <c r="H6313">
        <v>86106</v>
      </c>
      <c r="I6313">
        <v>8510</v>
      </c>
      <c r="J6313" s="5">
        <v>35413.910000000003</v>
      </c>
      <c r="K6313">
        <v>1354</v>
      </c>
      <c r="L6313" s="5">
        <v>220904.06</v>
      </c>
      <c r="M6313" s="4">
        <v>9.8800000000000008</v>
      </c>
      <c r="N6313" s="4">
        <v>15.91</v>
      </c>
      <c r="O6313" s="4">
        <v>4.16</v>
      </c>
      <c r="P6313" s="4">
        <v>26.16</v>
      </c>
      <c r="Q6313" s="4">
        <v>6.24</v>
      </c>
    </row>
    <row r="6314" spans="1:17" x14ac:dyDescent="0.3">
      <c r="A6314" s="3">
        <v>45295</v>
      </c>
      <c r="B6314" s="11" t="str">
        <f t="shared" si="98"/>
        <v>Jan 2024</v>
      </c>
      <c r="C6314" t="s">
        <v>18</v>
      </c>
      <c r="D6314" t="s">
        <v>64</v>
      </c>
      <c r="E6314" t="s">
        <v>73</v>
      </c>
      <c r="F6314" t="s">
        <v>80</v>
      </c>
      <c r="G6314" t="str">
        <f>_xlfn.XLOOKUP(F6314,Product_Categories!A:A,Product_Categories!C:C,"Missing")</f>
        <v>Feedback</v>
      </c>
      <c r="H6314">
        <v>144710</v>
      </c>
      <c r="I6314">
        <v>1821</v>
      </c>
      <c r="J6314" s="5">
        <v>7811.16</v>
      </c>
      <c r="K6314">
        <v>276</v>
      </c>
      <c r="L6314" s="5">
        <v>48575.78</v>
      </c>
      <c r="M6314" s="4">
        <v>1.26</v>
      </c>
      <c r="N6314" s="4">
        <v>15.16</v>
      </c>
      <c r="O6314" s="4">
        <v>4.29</v>
      </c>
      <c r="P6314" s="4">
        <v>28.3</v>
      </c>
      <c r="Q6314" s="4">
        <v>6.22</v>
      </c>
    </row>
    <row r="6315" spans="1:17" x14ac:dyDescent="0.3">
      <c r="A6315" s="3">
        <v>45295</v>
      </c>
      <c r="B6315" s="11" t="str">
        <f t="shared" si="98"/>
        <v>Jan 2024</v>
      </c>
      <c r="C6315" t="s">
        <v>107</v>
      </c>
      <c r="D6315" t="s">
        <v>46</v>
      </c>
      <c r="E6315" t="s">
        <v>73</v>
      </c>
      <c r="F6315" t="s">
        <v>98</v>
      </c>
      <c r="G6315" t="str">
        <f>_xlfn.XLOOKUP(F6315,Product_Categories!A:A,Product_Categories!C:C,"Missing")</f>
        <v>Video</v>
      </c>
      <c r="H6315">
        <v>104191</v>
      </c>
      <c r="I6315">
        <v>2647</v>
      </c>
      <c r="J6315" s="5">
        <v>6388.92</v>
      </c>
      <c r="K6315">
        <v>291</v>
      </c>
      <c r="L6315" s="5">
        <v>38810.28</v>
      </c>
      <c r="M6315" s="4">
        <v>2.54</v>
      </c>
      <c r="N6315" s="4">
        <v>10.99</v>
      </c>
      <c r="O6315" s="4">
        <v>2.41</v>
      </c>
      <c r="P6315">
        <v>21.96</v>
      </c>
      <c r="Q6315" s="4">
        <v>6.07</v>
      </c>
    </row>
    <row r="6316" spans="1:17" x14ac:dyDescent="0.3">
      <c r="A6316" s="3">
        <v>45295</v>
      </c>
      <c r="B6316" s="11" t="str">
        <f t="shared" si="98"/>
        <v>Jan 2024</v>
      </c>
      <c r="C6316" t="s">
        <v>107</v>
      </c>
      <c r="D6316" t="s">
        <v>39</v>
      </c>
      <c r="E6316" t="s">
        <v>75</v>
      </c>
      <c r="F6316" t="s">
        <v>92</v>
      </c>
      <c r="G6316" t="str">
        <f>_xlfn.XLOOKUP(F6316,Product_Categories!A:A,Product_Categories!C:C,"Missing")</f>
        <v>Design</v>
      </c>
      <c r="H6316">
        <v>101258</v>
      </c>
      <c r="I6316">
        <v>1589</v>
      </c>
      <c r="J6316" s="5">
        <v>4153.74</v>
      </c>
      <c r="K6316">
        <v>131</v>
      </c>
      <c r="L6316" s="5">
        <v>24029.360000000001</v>
      </c>
      <c r="M6316" s="4">
        <v>1.57</v>
      </c>
      <c r="N6316" s="4">
        <v>8.24</v>
      </c>
      <c r="O6316" s="4">
        <v>2.61</v>
      </c>
      <c r="P6316">
        <v>31.71</v>
      </c>
      <c r="Q6316" s="4">
        <v>5.78</v>
      </c>
    </row>
    <row r="6317" spans="1:17" x14ac:dyDescent="0.3">
      <c r="A6317" s="3">
        <v>45295</v>
      </c>
      <c r="B6317" s="11" t="str">
        <f t="shared" si="98"/>
        <v>Jan 2024</v>
      </c>
      <c r="C6317" t="s">
        <v>17</v>
      </c>
      <c r="D6317" t="s">
        <v>29</v>
      </c>
      <c r="E6317" t="s">
        <v>75</v>
      </c>
      <c r="F6317" t="s">
        <v>105</v>
      </c>
      <c r="G6317" t="str">
        <f>_xlfn.XLOOKUP(F6317,Product_Categories!A:A,Product_Categories!C:C,"Missing")</f>
        <v>Storage</v>
      </c>
      <c r="H6317">
        <v>126983</v>
      </c>
      <c r="I6317">
        <v>6930</v>
      </c>
      <c r="J6317" s="5">
        <v>17764.900000000001</v>
      </c>
      <c r="K6317">
        <v>486</v>
      </c>
      <c r="L6317" s="5">
        <v>96785.96</v>
      </c>
      <c r="M6317" s="4">
        <v>5.46</v>
      </c>
      <c r="N6317" s="4">
        <v>7.01</v>
      </c>
      <c r="O6317" s="4">
        <v>2.56</v>
      </c>
      <c r="P6317" s="4">
        <v>36.549999999999997</v>
      </c>
      <c r="Q6317" s="4">
        <v>5.45</v>
      </c>
    </row>
    <row r="6318" spans="1:17" x14ac:dyDescent="0.3">
      <c r="A6318" s="3">
        <v>45295</v>
      </c>
      <c r="B6318" s="11" t="str">
        <f t="shared" si="98"/>
        <v>Jan 2024</v>
      </c>
      <c r="C6318" t="s">
        <v>19</v>
      </c>
      <c r="D6318" t="s">
        <v>48</v>
      </c>
      <c r="E6318" t="s">
        <v>76</v>
      </c>
      <c r="F6318" t="s">
        <v>105</v>
      </c>
      <c r="G6318" t="str">
        <f>_xlfn.XLOOKUP(F6318,Product_Categories!A:A,Product_Categories!C:C,"Missing")</f>
        <v>Storage</v>
      </c>
      <c r="H6318">
        <v>85364</v>
      </c>
      <c r="I6318">
        <v>12803</v>
      </c>
      <c r="J6318" s="5">
        <v>38935.589999999997</v>
      </c>
      <c r="K6318">
        <v>2072</v>
      </c>
      <c r="L6318" s="5">
        <v>208927.13</v>
      </c>
      <c r="M6318" s="4">
        <v>15</v>
      </c>
      <c r="N6318" s="4">
        <v>16.18</v>
      </c>
      <c r="O6318" s="4">
        <v>3.04</v>
      </c>
      <c r="P6318">
        <v>18.79</v>
      </c>
      <c r="Q6318" s="4">
        <v>5.37</v>
      </c>
    </row>
    <row r="6319" spans="1:17" x14ac:dyDescent="0.3">
      <c r="A6319" s="3">
        <v>45295</v>
      </c>
      <c r="B6319" s="11" t="str">
        <f t="shared" si="98"/>
        <v>Jan 2024</v>
      </c>
      <c r="C6319" t="s">
        <v>19</v>
      </c>
      <c r="D6319" t="s">
        <v>33</v>
      </c>
      <c r="E6319" t="s">
        <v>76</v>
      </c>
      <c r="F6319" t="s">
        <v>104</v>
      </c>
      <c r="G6319" t="str">
        <f>_xlfn.XLOOKUP(F6319,Product_Categories!A:A,Product_Categories!C:C,"Missing")</f>
        <v>Surveys</v>
      </c>
      <c r="H6319">
        <v>83220</v>
      </c>
      <c r="I6319">
        <v>3921</v>
      </c>
      <c r="J6319" s="5">
        <v>11351.01</v>
      </c>
      <c r="K6319">
        <v>383</v>
      </c>
      <c r="L6319" s="5">
        <v>59797.75</v>
      </c>
      <c r="M6319" s="4">
        <v>4.71</v>
      </c>
      <c r="N6319" s="4">
        <v>9.77</v>
      </c>
      <c r="O6319" s="4">
        <v>2.89</v>
      </c>
      <c r="P6319">
        <v>29.64</v>
      </c>
      <c r="Q6319" s="4">
        <v>5.27</v>
      </c>
    </row>
    <row r="6320" spans="1:17" x14ac:dyDescent="0.3">
      <c r="A6320" s="3">
        <v>45295</v>
      </c>
      <c r="B6320" s="11" t="str">
        <f t="shared" si="98"/>
        <v>Jan 2024</v>
      </c>
      <c r="C6320" t="s">
        <v>19</v>
      </c>
      <c r="D6320" t="s">
        <v>68</v>
      </c>
      <c r="E6320" t="s">
        <v>73</v>
      </c>
      <c r="F6320" t="s">
        <v>81</v>
      </c>
      <c r="G6320" t="str">
        <f>_xlfn.XLOOKUP(F6320,Product_Categories!A:A,Product_Categories!C:C,"Missing")</f>
        <v>Lead Management</v>
      </c>
      <c r="H6320">
        <v>93514</v>
      </c>
      <c r="I6320">
        <v>6882</v>
      </c>
      <c r="J6320" s="5">
        <v>10828.93</v>
      </c>
      <c r="K6320">
        <v>1375</v>
      </c>
      <c r="L6320" s="5">
        <v>55484.04</v>
      </c>
      <c r="M6320" s="4">
        <v>7.36</v>
      </c>
      <c r="N6320" s="4">
        <v>19.98</v>
      </c>
      <c r="O6320" s="4">
        <v>1.57</v>
      </c>
      <c r="P6320">
        <v>7.88</v>
      </c>
      <c r="Q6320" s="4">
        <v>5.12</v>
      </c>
    </row>
    <row r="6321" spans="1:17" x14ac:dyDescent="0.3">
      <c r="A6321" s="3">
        <v>45295</v>
      </c>
      <c r="B6321" s="11" t="str">
        <f t="shared" si="98"/>
        <v>Jan 2024</v>
      </c>
      <c r="C6321" t="s">
        <v>21</v>
      </c>
      <c r="D6321" t="s">
        <v>53</v>
      </c>
      <c r="E6321" t="s">
        <v>74</v>
      </c>
      <c r="F6321" t="s">
        <v>91</v>
      </c>
      <c r="G6321" t="str">
        <f>_xlfn.XLOOKUP(F6321,Product_Categories!A:A,Product_Categories!C:C,"Missing")</f>
        <v>Affiliate</v>
      </c>
      <c r="H6321">
        <v>146820</v>
      </c>
      <c r="I6321">
        <v>17843</v>
      </c>
      <c r="J6321" s="5">
        <v>49071.64</v>
      </c>
      <c r="K6321">
        <v>2612</v>
      </c>
      <c r="L6321" s="5">
        <v>248795.56</v>
      </c>
      <c r="M6321" s="4">
        <v>12.15</v>
      </c>
      <c r="N6321" s="4">
        <v>14.64</v>
      </c>
      <c r="O6321" s="4">
        <v>2.75</v>
      </c>
      <c r="P6321">
        <v>18.79</v>
      </c>
      <c r="Q6321" s="4">
        <v>5.07</v>
      </c>
    </row>
    <row r="6322" spans="1:17" x14ac:dyDescent="0.3">
      <c r="A6322" s="3">
        <v>45295</v>
      </c>
      <c r="B6322" s="11" t="str">
        <f t="shared" si="98"/>
        <v>Jan 2024</v>
      </c>
      <c r="C6322" t="s">
        <v>21</v>
      </c>
      <c r="D6322" t="s">
        <v>58</v>
      </c>
      <c r="E6322" t="s">
        <v>73</v>
      </c>
      <c r="F6322" t="s">
        <v>86</v>
      </c>
      <c r="G6322" t="str">
        <f>_xlfn.XLOOKUP(F6322,Product_Categories!A:A,Product_Categories!C:C,"Missing")</f>
        <v>Website Tools</v>
      </c>
      <c r="H6322">
        <v>131273</v>
      </c>
      <c r="I6322">
        <v>14303</v>
      </c>
      <c r="J6322" s="5">
        <v>16659.98</v>
      </c>
      <c r="K6322">
        <v>681</v>
      </c>
      <c r="L6322" s="5">
        <v>79701.440000000002</v>
      </c>
      <c r="M6322" s="4">
        <v>10.9</v>
      </c>
      <c r="N6322" s="4">
        <v>4.76</v>
      </c>
      <c r="O6322" s="4">
        <v>1.1599999999999999</v>
      </c>
      <c r="P6322">
        <v>24.46</v>
      </c>
      <c r="Q6322" s="4">
        <v>4.78</v>
      </c>
    </row>
    <row r="6323" spans="1:17" x14ac:dyDescent="0.3">
      <c r="A6323" s="3">
        <v>45295</v>
      </c>
      <c r="B6323" s="11" t="str">
        <f t="shared" si="98"/>
        <v>Jan 2024</v>
      </c>
      <c r="C6323" t="s">
        <v>19</v>
      </c>
      <c r="D6323" t="s">
        <v>60</v>
      </c>
      <c r="E6323" t="s">
        <v>73</v>
      </c>
      <c r="F6323" t="s">
        <v>92</v>
      </c>
      <c r="G6323" t="str">
        <f>_xlfn.XLOOKUP(F6323,Product_Categories!A:A,Product_Categories!C:C,"Missing")</f>
        <v>Design</v>
      </c>
      <c r="H6323">
        <v>112334</v>
      </c>
      <c r="I6323">
        <v>10384</v>
      </c>
      <c r="J6323" s="5">
        <v>23445.14</v>
      </c>
      <c r="K6323">
        <v>750</v>
      </c>
      <c r="L6323" s="5">
        <v>111739.85</v>
      </c>
      <c r="M6323" s="4">
        <v>9.24</v>
      </c>
      <c r="N6323" s="4">
        <v>7.22</v>
      </c>
      <c r="O6323" s="4">
        <v>2.2599999999999998</v>
      </c>
      <c r="P6323">
        <v>31.26</v>
      </c>
      <c r="Q6323" s="4">
        <v>4.7699999999999996</v>
      </c>
    </row>
    <row r="6324" spans="1:17" x14ac:dyDescent="0.3">
      <c r="A6324" s="3">
        <v>45295</v>
      </c>
      <c r="B6324" s="11" t="str">
        <f t="shared" si="98"/>
        <v>Jan 2024</v>
      </c>
      <c r="C6324" t="s">
        <v>19</v>
      </c>
      <c r="D6324" t="s">
        <v>24</v>
      </c>
      <c r="E6324" t="s">
        <v>75</v>
      </c>
      <c r="F6324" t="s">
        <v>86</v>
      </c>
      <c r="G6324" t="str">
        <f>_xlfn.XLOOKUP(F6324,Product_Categories!A:A,Product_Categories!C:C,"Missing")</f>
        <v>Website Tools</v>
      </c>
      <c r="H6324">
        <v>42211</v>
      </c>
      <c r="I6324">
        <v>2838</v>
      </c>
      <c r="J6324" s="5">
        <v>10609.39</v>
      </c>
      <c r="K6324">
        <v>294</v>
      </c>
      <c r="L6324" s="5">
        <v>50253.86</v>
      </c>
      <c r="M6324" s="4">
        <v>6.72</v>
      </c>
      <c r="N6324" s="4">
        <v>10.36</v>
      </c>
      <c r="O6324" s="4">
        <v>3.74</v>
      </c>
      <c r="P6324">
        <v>36.090000000000003</v>
      </c>
      <c r="Q6324" s="4">
        <v>4.74</v>
      </c>
    </row>
    <row r="6325" spans="1:17" x14ac:dyDescent="0.3">
      <c r="A6325" s="3">
        <v>45295</v>
      </c>
      <c r="B6325" s="11" t="str">
        <f t="shared" si="98"/>
        <v>Jan 2024</v>
      </c>
      <c r="C6325" t="s">
        <v>19</v>
      </c>
      <c r="D6325" t="s">
        <v>43</v>
      </c>
      <c r="E6325" t="s">
        <v>76</v>
      </c>
      <c r="F6325" t="s">
        <v>86</v>
      </c>
      <c r="G6325" t="str">
        <f>_xlfn.XLOOKUP(F6325,Product_Categories!A:A,Product_Categories!C:C,"Missing")</f>
        <v>Website Tools</v>
      </c>
      <c r="H6325">
        <v>51496</v>
      </c>
      <c r="I6325">
        <v>2182</v>
      </c>
      <c r="J6325" s="5">
        <v>7044.35</v>
      </c>
      <c r="K6325">
        <v>193</v>
      </c>
      <c r="L6325" s="5">
        <v>32731.9</v>
      </c>
      <c r="M6325" s="4">
        <v>4.24</v>
      </c>
      <c r="N6325" s="4">
        <v>8.85</v>
      </c>
      <c r="O6325" s="4">
        <v>3.23</v>
      </c>
      <c r="P6325">
        <v>36.5</v>
      </c>
      <c r="Q6325" s="4">
        <v>4.6500000000000004</v>
      </c>
    </row>
    <row r="6326" spans="1:17" x14ac:dyDescent="0.3">
      <c r="A6326" s="3">
        <v>45295</v>
      </c>
      <c r="B6326" s="11" t="str">
        <f t="shared" si="98"/>
        <v>Jan 2024</v>
      </c>
      <c r="C6326" t="s">
        <v>17</v>
      </c>
      <c r="D6326" t="s">
        <v>72</v>
      </c>
      <c r="E6326" t="s">
        <v>75</v>
      </c>
      <c r="F6326" t="s">
        <v>86</v>
      </c>
      <c r="G6326" t="str">
        <f>_xlfn.XLOOKUP(F6326,Product_Categories!A:A,Product_Categories!C:C,"Missing")</f>
        <v>Website Tools</v>
      </c>
      <c r="H6326">
        <v>136397</v>
      </c>
      <c r="I6326">
        <v>9357</v>
      </c>
      <c r="J6326" s="5">
        <v>33743.279999999999</v>
      </c>
      <c r="K6326">
        <v>1674</v>
      </c>
      <c r="L6326" s="5">
        <v>156328.24</v>
      </c>
      <c r="M6326" s="4">
        <v>6.86</v>
      </c>
      <c r="N6326" s="4">
        <v>17.89</v>
      </c>
      <c r="O6326" s="4">
        <v>3.61</v>
      </c>
      <c r="P6326" s="4">
        <v>20.16</v>
      </c>
      <c r="Q6326" s="4">
        <v>4.63</v>
      </c>
    </row>
    <row r="6327" spans="1:17" x14ac:dyDescent="0.3">
      <c r="A6327" s="3">
        <v>45295</v>
      </c>
      <c r="B6327" s="11" t="str">
        <f t="shared" si="98"/>
        <v>Jan 2024</v>
      </c>
      <c r="C6327" t="s">
        <v>107</v>
      </c>
      <c r="D6327" t="s">
        <v>58</v>
      </c>
      <c r="E6327" t="s">
        <v>75</v>
      </c>
      <c r="F6327" t="s">
        <v>99</v>
      </c>
      <c r="G6327" t="str">
        <f>_xlfn.XLOOKUP(F6327,Product_Categories!A:A,Product_Categories!C:C,"Missing")</f>
        <v>Planning</v>
      </c>
      <c r="H6327">
        <v>77830</v>
      </c>
      <c r="I6327">
        <v>2479</v>
      </c>
      <c r="J6327" s="5">
        <v>10228.700000000001</v>
      </c>
      <c r="K6327">
        <v>267</v>
      </c>
      <c r="L6327" s="5">
        <v>45588.32</v>
      </c>
      <c r="M6327" s="4">
        <v>3.19</v>
      </c>
      <c r="N6327" s="4">
        <v>10.77</v>
      </c>
      <c r="O6327" s="4">
        <v>4.13</v>
      </c>
      <c r="P6327">
        <v>38.31</v>
      </c>
      <c r="Q6327" s="4">
        <v>4.46</v>
      </c>
    </row>
    <row r="6328" spans="1:17" x14ac:dyDescent="0.3">
      <c r="A6328" s="3">
        <v>45295</v>
      </c>
      <c r="B6328" s="11" t="str">
        <f t="shared" si="98"/>
        <v>Jan 2024</v>
      </c>
      <c r="C6328" t="s">
        <v>18</v>
      </c>
      <c r="D6328" t="s">
        <v>40</v>
      </c>
      <c r="E6328" t="s">
        <v>76</v>
      </c>
      <c r="F6328" t="s">
        <v>94</v>
      </c>
      <c r="G6328" t="str">
        <f>_xlfn.XLOOKUP(F6328,Product_Categories!A:A,Product_Categories!C:C,"Missing")</f>
        <v>SEO</v>
      </c>
      <c r="H6328">
        <v>41630</v>
      </c>
      <c r="I6328">
        <v>5622</v>
      </c>
      <c r="J6328" s="5">
        <v>23034.13</v>
      </c>
      <c r="K6328">
        <v>519</v>
      </c>
      <c r="L6328" s="5">
        <v>98987.83</v>
      </c>
      <c r="M6328" s="4">
        <v>13.5</v>
      </c>
      <c r="N6328" s="4">
        <v>9.23</v>
      </c>
      <c r="O6328" s="4">
        <v>4.0999999999999996</v>
      </c>
      <c r="P6328" s="4">
        <v>44.38</v>
      </c>
      <c r="Q6328" s="4">
        <v>4.3</v>
      </c>
    </row>
    <row r="6329" spans="1:17" x14ac:dyDescent="0.3">
      <c r="A6329" s="3">
        <v>45295</v>
      </c>
      <c r="B6329" s="11" t="str">
        <f t="shared" si="98"/>
        <v>Jan 2024</v>
      </c>
      <c r="C6329" t="s">
        <v>17</v>
      </c>
      <c r="D6329" t="s">
        <v>68</v>
      </c>
      <c r="E6329" t="s">
        <v>74</v>
      </c>
      <c r="F6329" t="s">
        <v>104</v>
      </c>
      <c r="G6329" t="str">
        <f>_xlfn.XLOOKUP(F6329,Product_Categories!A:A,Product_Categories!C:C,"Missing")</f>
        <v>Surveys</v>
      </c>
      <c r="H6329">
        <v>111195</v>
      </c>
      <c r="I6329">
        <v>1355</v>
      </c>
      <c r="J6329" s="5">
        <v>1970.11</v>
      </c>
      <c r="K6329">
        <v>160</v>
      </c>
      <c r="L6329" s="5">
        <v>7881.73</v>
      </c>
      <c r="M6329" s="4">
        <v>1.22</v>
      </c>
      <c r="N6329" s="4">
        <v>11.81</v>
      </c>
      <c r="O6329" s="4">
        <v>1.45</v>
      </c>
      <c r="P6329" s="4">
        <v>12.31</v>
      </c>
      <c r="Q6329" s="4">
        <v>4</v>
      </c>
    </row>
    <row r="6330" spans="1:17" x14ac:dyDescent="0.3">
      <c r="A6330" s="3">
        <v>45295</v>
      </c>
      <c r="B6330" s="11" t="str">
        <f t="shared" si="98"/>
        <v>Jan 2024</v>
      </c>
      <c r="C6330" t="s">
        <v>107</v>
      </c>
      <c r="D6330" t="s">
        <v>59</v>
      </c>
      <c r="E6330" t="s">
        <v>75</v>
      </c>
      <c r="F6330" t="s">
        <v>88</v>
      </c>
      <c r="G6330" t="str">
        <f>_xlfn.XLOOKUP(F6330,Product_Categories!A:A,Product_Categories!C:C,"Missing")</f>
        <v>CRM</v>
      </c>
      <c r="H6330">
        <v>85670</v>
      </c>
      <c r="I6330">
        <v>9350</v>
      </c>
      <c r="J6330" s="5">
        <v>31327.91</v>
      </c>
      <c r="K6330">
        <v>1132</v>
      </c>
      <c r="L6330" s="5">
        <v>121140.77</v>
      </c>
      <c r="M6330" s="4">
        <v>10.91</v>
      </c>
      <c r="N6330" s="4">
        <v>12.11</v>
      </c>
      <c r="O6330" s="4">
        <v>3.35</v>
      </c>
      <c r="P6330">
        <v>27.67</v>
      </c>
      <c r="Q6330" s="4">
        <v>3.87</v>
      </c>
    </row>
    <row r="6331" spans="1:17" x14ac:dyDescent="0.3">
      <c r="A6331" s="3">
        <v>45295</v>
      </c>
      <c r="B6331" s="11" t="str">
        <f t="shared" si="98"/>
        <v>Jan 2024</v>
      </c>
      <c r="C6331" t="s">
        <v>21</v>
      </c>
      <c r="D6331" t="s">
        <v>23</v>
      </c>
      <c r="E6331" t="s">
        <v>76</v>
      </c>
      <c r="F6331" t="s">
        <v>93</v>
      </c>
      <c r="G6331" t="str">
        <f>_xlfn.XLOOKUP(F6331,Product_Categories!A:A,Product_Categories!C:C,"Missing")</f>
        <v>Social Media</v>
      </c>
      <c r="H6331">
        <v>81436</v>
      </c>
      <c r="I6331">
        <v>7416</v>
      </c>
      <c r="J6331" s="5">
        <v>24713.93</v>
      </c>
      <c r="K6331">
        <v>546</v>
      </c>
      <c r="L6331" s="5">
        <v>88307.26</v>
      </c>
      <c r="M6331" s="4">
        <v>9.11</v>
      </c>
      <c r="N6331" s="4">
        <v>7.36</v>
      </c>
      <c r="O6331" s="4">
        <v>3.33</v>
      </c>
      <c r="P6331">
        <v>45.26</v>
      </c>
      <c r="Q6331" s="4">
        <v>3.57</v>
      </c>
    </row>
    <row r="6332" spans="1:17" x14ac:dyDescent="0.3">
      <c r="A6332" s="3">
        <v>45295</v>
      </c>
      <c r="B6332" s="11" t="str">
        <f t="shared" si="98"/>
        <v>Jan 2024</v>
      </c>
      <c r="C6332" t="s">
        <v>17</v>
      </c>
      <c r="D6332" t="s">
        <v>44</v>
      </c>
      <c r="E6332" t="s">
        <v>73</v>
      </c>
      <c r="F6332" t="s">
        <v>103</v>
      </c>
      <c r="G6332" t="str">
        <f>_xlfn.XLOOKUP(F6332,Product_Categories!A:A,Product_Categories!C:C,"Missing")</f>
        <v>Automation</v>
      </c>
      <c r="H6332">
        <v>102418</v>
      </c>
      <c r="I6332">
        <v>4219</v>
      </c>
      <c r="J6332" s="5">
        <v>6241.23</v>
      </c>
      <c r="K6332">
        <v>127</v>
      </c>
      <c r="L6332" s="5">
        <v>22197.119999999999</v>
      </c>
      <c r="M6332" s="4">
        <v>4.12</v>
      </c>
      <c r="N6332" s="4">
        <v>3.01</v>
      </c>
      <c r="O6332" s="4">
        <v>1.48</v>
      </c>
      <c r="P6332" s="4">
        <v>49.14</v>
      </c>
      <c r="Q6332" s="4">
        <v>3.56</v>
      </c>
    </row>
    <row r="6333" spans="1:17" x14ac:dyDescent="0.3">
      <c r="A6333" s="3">
        <v>45295</v>
      </c>
      <c r="B6333" s="11" t="str">
        <f t="shared" si="98"/>
        <v>Jan 2024</v>
      </c>
      <c r="C6333" t="s">
        <v>19</v>
      </c>
      <c r="D6333" t="s">
        <v>53</v>
      </c>
      <c r="E6333" t="s">
        <v>74</v>
      </c>
      <c r="F6333" t="s">
        <v>93</v>
      </c>
      <c r="G6333" t="str">
        <f>_xlfn.XLOOKUP(F6333,Product_Categories!A:A,Product_Categories!C:C,"Missing")</f>
        <v>Social Media</v>
      </c>
      <c r="H6333">
        <v>41206</v>
      </c>
      <c r="I6333">
        <v>4200</v>
      </c>
      <c r="J6333" s="5">
        <v>9015.81</v>
      </c>
      <c r="K6333">
        <v>914</v>
      </c>
      <c r="L6333" s="5">
        <v>31880.6</v>
      </c>
      <c r="M6333" s="4">
        <v>10.19</v>
      </c>
      <c r="N6333" s="4">
        <v>21.76</v>
      </c>
      <c r="O6333" s="4">
        <v>2.15</v>
      </c>
      <c r="P6333">
        <v>9.86</v>
      </c>
      <c r="Q6333" s="4">
        <v>3.54</v>
      </c>
    </row>
    <row r="6334" spans="1:17" x14ac:dyDescent="0.3">
      <c r="A6334" s="3">
        <v>45295</v>
      </c>
      <c r="B6334" s="11" t="str">
        <f t="shared" si="98"/>
        <v>Jan 2024</v>
      </c>
      <c r="C6334" t="s">
        <v>19</v>
      </c>
      <c r="D6334" t="s">
        <v>26</v>
      </c>
      <c r="E6334" t="s">
        <v>74</v>
      </c>
      <c r="F6334" t="s">
        <v>105</v>
      </c>
      <c r="G6334" t="str">
        <f>_xlfn.XLOOKUP(F6334,Product_Categories!A:A,Product_Categories!C:C,"Missing")</f>
        <v>Storage</v>
      </c>
      <c r="H6334">
        <v>66457</v>
      </c>
      <c r="I6334">
        <v>8486</v>
      </c>
      <c r="J6334" s="5">
        <v>19219.11</v>
      </c>
      <c r="K6334">
        <v>1504</v>
      </c>
      <c r="L6334" s="5">
        <v>64134.400000000001</v>
      </c>
      <c r="M6334" s="4">
        <v>12.77</v>
      </c>
      <c r="N6334" s="4">
        <v>17.72</v>
      </c>
      <c r="O6334" s="4">
        <v>2.2599999999999998</v>
      </c>
      <c r="P6334">
        <v>12.78</v>
      </c>
      <c r="Q6334" s="4">
        <v>3.34</v>
      </c>
    </row>
    <row r="6335" spans="1:17" x14ac:dyDescent="0.3">
      <c r="A6335" s="3">
        <v>45295</v>
      </c>
      <c r="B6335" s="11" t="str">
        <f t="shared" si="98"/>
        <v>Jan 2024</v>
      </c>
      <c r="C6335" t="s">
        <v>107</v>
      </c>
      <c r="D6335" t="s">
        <v>30</v>
      </c>
      <c r="E6335" t="s">
        <v>73</v>
      </c>
      <c r="F6335" t="s">
        <v>85</v>
      </c>
      <c r="G6335" t="str">
        <f>_xlfn.XLOOKUP(F6335,Product_Categories!A:A,Product_Categories!C:C,"Missing")</f>
        <v>Budgeting</v>
      </c>
      <c r="H6335">
        <v>116744</v>
      </c>
      <c r="I6335">
        <v>1804</v>
      </c>
      <c r="J6335" s="5">
        <v>1876.22</v>
      </c>
      <c r="K6335">
        <v>72</v>
      </c>
      <c r="L6335" s="5">
        <v>5988.12</v>
      </c>
      <c r="M6335" s="4">
        <v>1.55</v>
      </c>
      <c r="N6335" s="4">
        <v>3.99</v>
      </c>
      <c r="O6335" s="4">
        <v>1.04</v>
      </c>
      <c r="P6335">
        <v>26.06</v>
      </c>
      <c r="Q6335" s="4">
        <v>3.19</v>
      </c>
    </row>
    <row r="6336" spans="1:17" x14ac:dyDescent="0.3">
      <c r="A6336" s="3">
        <v>45295</v>
      </c>
      <c r="B6336" s="11" t="str">
        <f t="shared" si="98"/>
        <v>Jan 2024</v>
      </c>
      <c r="C6336" t="s">
        <v>19</v>
      </c>
      <c r="D6336" t="s">
        <v>36</v>
      </c>
      <c r="E6336" t="s">
        <v>73</v>
      </c>
      <c r="F6336" t="s">
        <v>82</v>
      </c>
      <c r="G6336" t="str">
        <f>_xlfn.XLOOKUP(F6336,Product_Categories!A:A,Product_Categories!C:C,"Missing")</f>
        <v>Mobile Ads</v>
      </c>
      <c r="H6336">
        <v>31865</v>
      </c>
      <c r="I6336">
        <v>947</v>
      </c>
      <c r="J6336" s="5">
        <v>1587.78</v>
      </c>
      <c r="K6336">
        <v>32</v>
      </c>
      <c r="L6336" s="5">
        <v>4954.04</v>
      </c>
      <c r="M6336" s="4">
        <v>2.97</v>
      </c>
      <c r="N6336" s="4">
        <v>3.38</v>
      </c>
      <c r="O6336" s="4">
        <v>1.68</v>
      </c>
      <c r="P6336">
        <v>49.62</v>
      </c>
      <c r="Q6336" s="4">
        <v>3.12</v>
      </c>
    </row>
    <row r="6337" spans="1:17" x14ac:dyDescent="0.3">
      <c r="A6337" s="3">
        <v>45295</v>
      </c>
      <c r="B6337" s="11" t="str">
        <f t="shared" si="98"/>
        <v>Jan 2024</v>
      </c>
      <c r="C6337" t="s">
        <v>19</v>
      </c>
      <c r="D6337" t="s">
        <v>59</v>
      </c>
      <c r="E6337" t="s">
        <v>75</v>
      </c>
      <c r="F6337" t="s">
        <v>105</v>
      </c>
      <c r="G6337" t="str">
        <f>_xlfn.XLOOKUP(F6337,Product_Categories!A:A,Product_Categories!C:C,"Missing")</f>
        <v>Storage</v>
      </c>
      <c r="H6337">
        <v>32827</v>
      </c>
      <c r="I6337">
        <v>3929</v>
      </c>
      <c r="J6337" s="5">
        <v>6391.31</v>
      </c>
      <c r="K6337">
        <v>218</v>
      </c>
      <c r="L6337" s="5">
        <v>19053.14</v>
      </c>
      <c r="M6337" s="4">
        <v>11.97</v>
      </c>
      <c r="N6337" s="4">
        <v>5.55</v>
      </c>
      <c r="O6337" s="4">
        <v>1.63</v>
      </c>
      <c r="P6337">
        <v>29.32</v>
      </c>
      <c r="Q6337" s="4">
        <v>2.98</v>
      </c>
    </row>
    <row r="6338" spans="1:17" x14ac:dyDescent="0.3">
      <c r="A6338" s="3">
        <v>45295</v>
      </c>
      <c r="B6338" s="11" t="str">
        <f t="shared" ref="B6338:B6401" si="99">TEXT(A6338, "mmm yyyy")</f>
        <v>Jan 2024</v>
      </c>
      <c r="C6338" t="s">
        <v>21</v>
      </c>
      <c r="D6338" t="s">
        <v>41</v>
      </c>
      <c r="E6338" t="s">
        <v>73</v>
      </c>
      <c r="F6338" t="s">
        <v>81</v>
      </c>
      <c r="G6338" t="str">
        <f>_xlfn.XLOOKUP(F6338,Product_Categories!A:A,Product_Categories!C:C,"Missing")</f>
        <v>Lead Management</v>
      </c>
      <c r="H6338">
        <v>54862</v>
      </c>
      <c r="I6338">
        <v>6973</v>
      </c>
      <c r="J6338" s="5">
        <v>10216.700000000001</v>
      </c>
      <c r="K6338">
        <v>1074</v>
      </c>
      <c r="L6338" s="5">
        <v>30225.26</v>
      </c>
      <c r="M6338" s="4">
        <v>12.71</v>
      </c>
      <c r="N6338" s="4">
        <v>15.4</v>
      </c>
      <c r="O6338" s="4">
        <v>1.47</v>
      </c>
      <c r="P6338">
        <v>9.51</v>
      </c>
      <c r="Q6338" s="4">
        <v>2.96</v>
      </c>
    </row>
    <row r="6339" spans="1:17" x14ac:dyDescent="0.3">
      <c r="A6339" s="3">
        <v>45295</v>
      </c>
      <c r="B6339" s="11" t="str">
        <f t="shared" si="99"/>
        <v>Jan 2024</v>
      </c>
      <c r="C6339" t="s">
        <v>107</v>
      </c>
      <c r="D6339" t="s">
        <v>62</v>
      </c>
      <c r="E6339" t="s">
        <v>75</v>
      </c>
      <c r="F6339" t="s">
        <v>106</v>
      </c>
      <c r="G6339" t="str">
        <f>_xlfn.XLOOKUP(F6339,Product_Categories!A:A,Product_Categories!C:C,"Missing")</f>
        <v>Reporting</v>
      </c>
      <c r="H6339">
        <v>33177</v>
      </c>
      <c r="I6339">
        <v>1195</v>
      </c>
      <c r="J6339" s="5">
        <v>5057.7700000000004</v>
      </c>
      <c r="K6339">
        <v>153</v>
      </c>
      <c r="L6339" s="5">
        <v>14492.03</v>
      </c>
      <c r="M6339" s="4">
        <v>3.6</v>
      </c>
      <c r="N6339" s="4">
        <v>12.8</v>
      </c>
      <c r="O6339" s="4">
        <v>4.2300000000000004</v>
      </c>
      <c r="P6339">
        <v>33.06</v>
      </c>
      <c r="Q6339" s="4">
        <v>2.87</v>
      </c>
    </row>
    <row r="6340" spans="1:17" x14ac:dyDescent="0.3">
      <c r="A6340" s="3">
        <v>45295</v>
      </c>
      <c r="B6340" s="11" t="str">
        <f t="shared" si="99"/>
        <v>Jan 2024</v>
      </c>
      <c r="C6340" t="s">
        <v>108</v>
      </c>
      <c r="D6340" t="s">
        <v>39</v>
      </c>
      <c r="E6340" t="s">
        <v>75</v>
      </c>
      <c r="F6340" t="s">
        <v>105</v>
      </c>
      <c r="G6340" t="str">
        <f>_xlfn.XLOOKUP(F6340,Product_Categories!A:A,Product_Categories!C:C,"Missing")</f>
        <v>Storage</v>
      </c>
      <c r="H6340">
        <v>86375</v>
      </c>
      <c r="I6340">
        <v>5976</v>
      </c>
      <c r="J6340" s="5">
        <v>20967.189999999999</v>
      </c>
      <c r="K6340">
        <v>321</v>
      </c>
      <c r="L6340" s="5">
        <v>59599.73</v>
      </c>
      <c r="M6340" s="4">
        <v>6.92</v>
      </c>
      <c r="N6340" s="4">
        <v>5.37</v>
      </c>
      <c r="O6340" s="4">
        <v>3.51</v>
      </c>
      <c r="P6340">
        <v>65.319999999999993</v>
      </c>
      <c r="Q6340" s="4">
        <v>2.84</v>
      </c>
    </row>
    <row r="6341" spans="1:17" x14ac:dyDescent="0.3">
      <c r="A6341" s="3">
        <v>45295</v>
      </c>
      <c r="B6341" s="11" t="str">
        <f t="shared" si="99"/>
        <v>Jan 2024</v>
      </c>
      <c r="C6341" t="s">
        <v>18</v>
      </c>
      <c r="D6341" t="s">
        <v>53</v>
      </c>
      <c r="E6341" t="s">
        <v>74</v>
      </c>
      <c r="F6341" t="s">
        <v>100</v>
      </c>
      <c r="G6341" t="str">
        <f>_xlfn.XLOOKUP(F6341,Product_Categories!A:A,Product_Categories!C:C,"Missing")</f>
        <v>Forms</v>
      </c>
      <c r="H6341">
        <v>136493</v>
      </c>
      <c r="I6341">
        <v>16344</v>
      </c>
      <c r="J6341" s="5">
        <v>45495.21</v>
      </c>
      <c r="K6341">
        <v>2914</v>
      </c>
      <c r="L6341" s="5">
        <v>123541.43</v>
      </c>
      <c r="M6341" s="4">
        <v>11.97</v>
      </c>
      <c r="N6341" s="4">
        <v>17.829999999999998</v>
      </c>
      <c r="O6341" s="4">
        <v>2.78</v>
      </c>
      <c r="P6341" s="4">
        <v>15.61</v>
      </c>
      <c r="Q6341" s="4">
        <v>2.72</v>
      </c>
    </row>
    <row r="6342" spans="1:17" x14ac:dyDescent="0.3">
      <c r="A6342" s="3">
        <v>45295</v>
      </c>
      <c r="B6342" s="11" t="str">
        <f t="shared" si="99"/>
        <v>Jan 2024</v>
      </c>
      <c r="C6342" t="s">
        <v>19</v>
      </c>
      <c r="D6342" t="s">
        <v>60</v>
      </c>
      <c r="E6342" t="s">
        <v>73</v>
      </c>
      <c r="F6342" t="s">
        <v>80</v>
      </c>
      <c r="G6342" t="str">
        <f>_xlfn.XLOOKUP(F6342,Product_Categories!A:A,Product_Categories!C:C,"Missing")</f>
        <v>Feedback</v>
      </c>
      <c r="H6342">
        <v>132255</v>
      </c>
      <c r="I6342">
        <v>1559</v>
      </c>
      <c r="J6342" s="5">
        <v>2564.81</v>
      </c>
      <c r="K6342">
        <v>178</v>
      </c>
      <c r="L6342" s="5">
        <v>6869.31</v>
      </c>
      <c r="M6342" s="4">
        <v>1.18</v>
      </c>
      <c r="N6342" s="4">
        <v>11.42</v>
      </c>
      <c r="O6342" s="4">
        <v>1.65</v>
      </c>
      <c r="P6342">
        <v>14.41</v>
      </c>
      <c r="Q6342" s="4">
        <v>2.68</v>
      </c>
    </row>
    <row r="6343" spans="1:17" x14ac:dyDescent="0.3">
      <c r="A6343" s="3">
        <v>45295</v>
      </c>
      <c r="B6343" s="11" t="str">
        <f t="shared" si="99"/>
        <v>Jan 2024</v>
      </c>
      <c r="C6343" t="s">
        <v>21</v>
      </c>
      <c r="D6343" t="s">
        <v>41</v>
      </c>
      <c r="E6343" t="s">
        <v>75</v>
      </c>
      <c r="F6343" t="s">
        <v>78</v>
      </c>
      <c r="G6343" t="str">
        <f>_xlfn.XLOOKUP(F6343,Product_Categories!A:A,Product_Categories!C:C,"Missing")</f>
        <v>Audience Analytics</v>
      </c>
      <c r="H6343">
        <v>137600</v>
      </c>
      <c r="I6343">
        <v>2598</v>
      </c>
      <c r="J6343" s="5">
        <v>4441.2</v>
      </c>
      <c r="K6343">
        <v>93</v>
      </c>
      <c r="L6343" s="5">
        <v>11898.96</v>
      </c>
      <c r="M6343" s="4">
        <v>1.89</v>
      </c>
      <c r="N6343" s="4">
        <v>3.58</v>
      </c>
      <c r="O6343" s="4">
        <v>1.71</v>
      </c>
      <c r="P6343">
        <v>47.75</v>
      </c>
      <c r="Q6343" s="4">
        <v>2.68</v>
      </c>
    </row>
    <row r="6344" spans="1:17" x14ac:dyDescent="0.3">
      <c r="A6344" s="3">
        <v>45295</v>
      </c>
      <c r="B6344" s="11" t="str">
        <f t="shared" si="99"/>
        <v>Jan 2024</v>
      </c>
      <c r="C6344" t="s">
        <v>18</v>
      </c>
      <c r="D6344" t="s">
        <v>59</v>
      </c>
      <c r="E6344" t="s">
        <v>75</v>
      </c>
      <c r="F6344" t="s">
        <v>105</v>
      </c>
      <c r="G6344" t="str">
        <f>_xlfn.XLOOKUP(F6344,Product_Categories!A:A,Product_Categories!C:C,"Missing")</f>
        <v>Storage</v>
      </c>
      <c r="H6344">
        <v>63296</v>
      </c>
      <c r="I6344">
        <v>1664</v>
      </c>
      <c r="J6344" s="5">
        <v>4424.96</v>
      </c>
      <c r="K6344">
        <v>95</v>
      </c>
      <c r="L6344" s="5">
        <v>11797.75</v>
      </c>
      <c r="M6344" s="4">
        <v>2.63</v>
      </c>
      <c r="N6344" s="4">
        <v>5.71</v>
      </c>
      <c r="O6344" s="4">
        <v>2.66</v>
      </c>
      <c r="P6344" s="4">
        <v>46.58</v>
      </c>
      <c r="Q6344" s="4">
        <v>2.67</v>
      </c>
    </row>
    <row r="6345" spans="1:17" x14ac:dyDescent="0.3">
      <c r="A6345" s="3">
        <v>45295</v>
      </c>
      <c r="B6345" s="11" t="str">
        <f t="shared" si="99"/>
        <v>Jan 2024</v>
      </c>
      <c r="C6345" t="s">
        <v>107</v>
      </c>
      <c r="D6345" t="s">
        <v>23</v>
      </c>
      <c r="E6345" t="s">
        <v>75</v>
      </c>
      <c r="F6345" t="s">
        <v>100</v>
      </c>
      <c r="G6345" t="str">
        <f>_xlfn.XLOOKUP(F6345,Product_Categories!A:A,Product_Categories!C:C,"Missing")</f>
        <v>Forms</v>
      </c>
      <c r="H6345">
        <v>13800</v>
      </c>
      <c r="I6345">
        <v>1431</v>
      </c>
      <c r="J6345" s="5">
        <v>6131.99</v>
      </c>
      <c r="K6345">
        <v>196</v>
      </c>
      <c r="L6345" s="5">
        <v>16158.95</v>
      </c>
      <c r="M6345" s="4">
        <v>10.37</v>
      </c>
      <c r="N6345" s="4">
        <v>13.7</v>
      </c>
      <c r="O6345" s="4">
        <v>4.29</v>
      </c>
      <c r="P6345">
        <v>31.29</v>
      </c>
      <c r="Q6345" s="4">
        <v>2.64</v>
      </c>
    </row>
    <row r="6346" spans="1:17" x14ac:dyDescent="0.3">
      <c r="A6346" s="3">
        <v>45295</v>
      </c>
      <c r="B6346" s="11" t="str">
        <f t="shared" si="99"/>
        <v>Jan 2024</v>
      </c>
      <c r="C6346" t="s">
        <v>19</v>
      </c>
      <c r="D6346" t="s">
        <v>55</v>
      </c>
      <c r="E6346" t="s">
        <v>76</v>
      </c>
      <c r="F6346" t="s">
        <v>104</v>
      </c>
      <c r="G6346" t="str">
        <f>_xlfn.XLOOKUP(F6346,Product_Categories!A:A,Product_Categories!C:C,"Missing")</f>
        <v>Surveys</v>
      </c>
      <c r="H6346">
        <v>98428</v>
      </c>
      <c r="I6346">
        <v>11580</v>
      </c>
      <c r="J6346" s="5">
        <v>39645.910000000003</v>
      </c>
      <c r="K6346">
        <v>2309</v>
      </c>
      <c r="L6346" s="5">
        <v>103698.22</v>
      </c>
      <c r="M6346" s="4">
        <v>11.76</v>
      </c>
      <c r="N6346" s="4">
        <v>19.940000000000001</v>
      </c>
      <c r="O6346" s="4">
        <v>3.42</v>
      </c>
      <c r="P6346">
        <v>17.170000000000002</v>
      </c>
      <c r="Q6346" s="4">
        <v>2.62</v>
      </c>
    </row>
    <row r="6347" spans="1:17" x14ac:dyDescent="0.3">
      <c r="A6347" s="3">
        <v>45295</v>
      </c>
      <c r="B6347" s="11" t="str">
        <f t="shared" si="99"/>
        <v>Jan 2024</v>
      </c>
      <c r="C6347" t="s">
        <v>107</v>
      </c>
      <c r="D6347" t="s">
        <v>35</v>
      </c>
      <c r="E6347" t="s">
        <v>73</v>
      </c>
      <c r="F6347" t="s">
        <v>103</v>
      </c>
      <c r="G6347" t="str">
        <f>_xlfn.XLOOKUP(F6347,Product_Categories!A:A,Product_Categories!C:C,"Missing")</f>
        <v>Automation</v>
      </c>
      <c r="H6347">
        <v>135271</v>
      </c>
      <c r="I6347">
        <v>10699</v>
      </c>
      <c r="J6347" s="5">
        <v>30907.62</v>
      </c>
      <c r="K6347">
        <v>882</v>
      </c>
      <c r="L6347" s="5">
        <v>77932.28</v>
      </c>
      <c r="M6347" s="4">
        <v>7.91</v>
      </c>
      <c r="N6347" s="4">
        <v>8.24</v>
      </c>
      <c r="O6347" s="4">
        <v>2.89</v>
      </c>
      <c r="P6347">
        <v>35.04</v>
      </c>
      <c r="Q6347" s="4">
        <v>2.52</v>
      </c>
    </row>
    <row r="6348" spans="1:17" x14ac:dyDescent="0.3">
      <c r="A6348" s="3">
        <v>45295</v>
      </c>
      <c r="B6348" s="11" t="str">
        <f t="shared" si="99"/>
        <v>Jan 2024</v>
      </c>
      <c r="C6348" t="s">
        <v>107</v>
      </c>
      <c r="D6348" t="s">
        <v>32</v>
      </c>
      <c r="E6348" t="s">
        <v>74</v>
      </c>
      <c r="F6348" t="s">
        <v>102</v>
      </c>
      <c r="G6348" t="str">
        <f>_xlfn.XLOOKUP(F6348,Product_Categories!A:A,Product_Categories!C:C,"Missing")</f>
        <v>Website Tools</v>
      </c>
      <c r="H6348">
        <v>146581</v>
      </c>
      <c r="I6348">
        <v>3795</v>
      </c>
      <c r="J6348" s="5">
        <v>6948.07</v>
      </c>
      <c r="K6348">
        <v>536</v>
      </c>
      <c r="L6348" s="5">
        <v>17185.599999999999</v>
      </c>
      <c r="M6348" s="4">
        <v>2.59</v>
      </c>
      <c r="N6348" s="4">
        <v>14.12</v>
      </c>
      <c r="O6348" s="4">
        <v>1.83</v>
      </c>
      <c r="P6348">
        <v>12.96</v>
      </c>
      <c r="Q6348" s="4">
        <v>2.4700000000000002</v>
      </c>
    </row>
    <row r="6349" spans="1:17" x14ac:dyDescent="0.3">
      <c r="A6349" s="3">
        <v>45295</v>
      </c>
      <c r="B6349" s="11" t="str">
        <f t="shared" si="99"/>
        <v>Jan 2024</v>
      </c>
      <c r="C6349" t="s">
        <v>17</v>
      </c>
      <c r="D6349" t="s">
        <v>35</v>
      </c>
      <c r="E6349" t="s">
        <v>74</v>
      </c>
      <c r="F6349" t="s">
        <v>98</v>
      </c>
      <c r="G6349" t="str">
        <f>_xlfn.XLOOKUP(F6349,Product_Categories!A:A,Product_Categories!C:C,"Missing")</f>
        <v>Video</v>
      </c>
      <c r="H6349">
        <v>48984</v>
      </c>
      <c r="I6349">
        <v>4924</v>
      </c>
      <c r="J6349" s="5">
        <v>21938.46</v>
      </c>
      <c r="K6349">
        <v>395</v>
      </c>
      <c r="L6349" s="5">
        <v>53740.38</v>
      </c>
      <c r="M6349" s="4">
        <v>10.050000000000001</v>
      </c>
      <c r="N6349" s="4">
        <v>8.02</v>
      </c>
      <c r="O6349" s="4">
        <v>4.46</v>
      </c>
      <c r="P6349" s="4">
        <v>55.54</v>
      </c>
      <c r="Q6349" s="4">
        <v>2.4500000000000002</v>
      </c>
    </row>
    <row r="6350" spans="1:17" x14ac:dyDescent="0.3">
      <c r="A6350" s="3">
        <v>45295</v>
      </c>
      <c r="B6350" s="11" t="str">
        <f t="shared" si="99"/>
        <v>Jan 2024</v>
      </c>
      <c r="C6350" t="s">
        <v>108</v>
      </c>
      <c r="D6350" t="s">
        <v>46</v>
      </c>
      <c r="E6350" t="s">
        <v>75</v>
      </c>
      <c r="F6350" t="s">
        <v>85</v>
      </c>
      <c r="G6350" t="str">
        <f>_xlfn.XLOOKUP(F6350,Product_Categories!A:A,Product_Categories!C:C,"Missing")</f>
        <v>Budgeting</v>
      </c>
      <c r="H6350">
        <v>92234</v>
      </c>
      <c r="I6350">
        <v>1315</v>
      </c>
      <c r="J6350" s="5">
        <v>5643.9</v>
      </c>
      <c r="K6350">
        <v>104</v>
      </c>
      <c r="L6350" s="5">
        <v>13470.74</v>
      </c>
      <c r="M6350" s="4">
        <v>1.43</v>
      </c>
      <c r="N6350" s="4">
        <v>7.91</v>
      </c>
      <c r="O6350" s="4">
        <v>4.29</v>
      </c>
      <c r="P6350">
        <v>54.27</v>
      </c>
      <c r="Q6350" s="4">
        <v>2.39</v>
      </c>
    </row>
    <row r="6351" spans="1:17" x14ac:dyDescent="0.3">
      <c r="A6351" s="3">
        <v>45295</v>
      </c>
      <c r="B6351" s="11" t="str">
        <f t="shared" si="99"/>
        <v>Jan 2024</v>
      </c>
      <c r="C6351" t="s">
        <v>108</v>
      </c>
      <c r="D6351" t="s">
        <v>56</v>
      </c>
      <c r="E6351" t="s">
        <v>76</v>
      </c>
      <c r="F6351" t="s">
        <v>94</v>
      </c>
      <c r="G6351" t="str">
        <f>_xlfn.XLOOKUP(F6351,Product_Categories!A:A,Product_Categories!C:C,"Missing")</f>
        <v>SEO</v>
      </c>
      <c r="H6351">
        <v>30531</v>
      </c>
      <c r="I6351">
        <v>1057</v>
      </c>
      <c r="J6351" s="5">
        <v>2546.12</v>
      </c>
      <c r="K6351">
        <v>83</v>
      </c>
      <c r="L6351" s="5">
        <v>5477.68</v>
      </c>
      <c r="M6351" s="4">
        <v>3.46</v>
      </c>
      <c r="N6351" s="4">
        <v>7.85</v>
      </c>
      <c r="O6351" s="4">
        <v>2.41</v>
      </c>
      <c r="P6351">
        <v>30.68</v>
      </c>
      <c r="Q6351" s="4">
        <v>2.15</v>
      </c>
    </row>
    <row r="6352" spans="1:17" x14ac:dyDescent="0.3">
      <c r="A6352" s="3">
        <v>45295</v>
      </c>
      <c r="B6352" s="11" t="str">
        <f t="shared" si="99"/>
        <v>Jan 2024</v>
      </c>
      <c r="C6352" t="s">
        <v>107</v>
      </c>
      <c r="D6352" t="s">
        <v>29</v>
      </c>
      <c r="E6352" t="s">
        <v>76</v>
      </c>
      <c r="F6352" t="s">
        <v>78</v>
      </c>
      <c r="G6352" t="str">
        <f>_xlfn.XLOOKUP(F6352,Product_Categories!A:A,Product_Categories!C:C,"Missing")</f>
        <v>Audience Analytics</v>
      </c>
      <c r="H6352">
        <v>47427</v>
      </c>
      <c r="I6352">
        <v>6361</v>
      </c>
      <c r="J6352" s="5">
        <v>14399.85</v>
      </c>
      <c r="K6352">
        <v>1229</v>
      </c>
      <c r="L6352" s="5">
        <v>30459.77</v>
      </c>
      <c r="M6352" s="4">
        <v>13.41</v>
      </c>
      <c r="N6352" s="4">
        <v>19.32</v>
      </c>
      <c r="O6352" s="4">
        <v>2.2599999999999998</v>
      </c>
      <c r="P6352">
        <v>11.72</v>
      </c>
      <c r="Q6352" s="4">
        <v>2.12</v>
      </c>
    </row>
    <row r="6353" spans="1:17" x14ac:dyDescent="0.3">
      <c r="A6353" s="3">
        <v>45295</v>
      </c>
      <c r="B6353" s="11" t="str">
        <f t="shared" si="99"/>
        <v>Jan 2024</v>
      </c>
      <c r="C6353" t="s">
        <v>18</v>
      </c>
      <c r="D6353" t="s">
        <v>64</v>
      </c>
      <c r="E6353" t="s">
        <v>73</v>
      </c>
      <c r="F6353" t="s">
        <v>85</v>
      </c>
      <c r="G6353" t="str">
        <f>_xlfn.XLOOKUP(F6353,Product_Categories!A:A,Product_Categories!C:C,"Missing")</f>
        <v>Budgeting</v>
      </c>
      <c r="H6353">
        <v>30420</v>
      </c>
      <c r="I6353">
        <v>4205</v>
      </c>
      <c r="J6353" s="5">
        <v>8588.4599999999991</v>
      </c>
      <c r="K6353">
        <v>279</v>
      </c>
      <c r="L6353" s="5">
        <v>16123.67</v>
      </c>
      <c r="M6353" s="4">
        <v>13.82</v>
      </c>
      <c r="N6353" s="4">
        <v>6.63</v>
      </c>
      <c r="O6353" s="4">
        <v>2.04</v>
      </c>
      <c r="P6353" s="4">
        <v>30.78</v>
      </c>
      <c r="Q6353" s="4">
        <v>1.88</v>
      </c>
    </row>
    <row r="6354" spans="1:17" x14ac:dyDescent="0.3">
      <c r="A6354" s="3">
        <v>45295</v>
      </c>
      <c r="B6354" s="11" t="str">
        <f t="shared" si="99"/>
        <v>Jan 2024</v>
      </c>
      <c r="C6354" t="s">
        <v>108</v>
      </c>
      <c r="D6354" t="s">
        <v>62</v>
      </c>
      <c r="E6354" t="s">
        <v>76</v>
      </c>
      <c r="F6354" t="s">
        <v>89</v>
      </c>
      <c r="G6354" t="str">
        <f>_xlfn.XLOOKUP(F6354,Product_Categories!A:A,Product_Categories!C:C,"Missing")</f>
        <v>Push Notifications</v>
      </c>
      <c r="H6354">
        <v>14662</v>
      </c>
      <c r="I6354">
        <v>1123</v>
      </c>
      <c r="J6354" s="5">
        <v>1141.48</v>
      </c>
      <c r="K6354">
        <v>123</v>
      </c>
      <c r="L6354" s="5">
        <v>2105.9699999999998</v>
      </c>
      <c r="M6354" s="4">
        <v>7.66</v>
      </c>
      <c r="N6354" s="4">
        <v>10.95</v>
      </c>
      <c r="O6354" s="4">
        <v>1.02</v>
      </c>
      <c r="P6354">
        <v>9.2799999999999994</v>
      </c>
      <c r="Q6354" s="4">
        <v>1.84</v>
      </c>
    </row>
    <row r="6355" spans="1:17" x14ac:dyDescent="0.3">
      <c r="A6355" s="3">
        <v>45295</v>
      </c>
      <c r="B6355" s="11" t="str">
        <f t="shared" si="99"/>
        <v>Jan 2024</v>
      </c>
      <c r="C6355" t="s">
        <v>17</v>
      </c>
      <c r="D6355" t="s">
        <v>62</v>
      </c>
      <c r="E6355" t="s">
        <v>73</v>
      </c>
      <c r="F6355" t="s">
        <v>91</v>
      </c>
      <c r="G6355" t="str">
        <f>_xlfn.XLOOKUP(F6355,Product_Categories!A:A,Product_Categories!C:C,"Missing")</f>
        <v>Affiliate</v>
      </c>
      <c r="H6355">
        <v>22392</v>
      </c>
      <c r="I6355">
        <v>2972</v>
      </c>
      <c r="J6355" s="5">
        <v>11947.29</v>
      </c>
      <c r="K6355">
        <v>461</v>
      </c>
      <c r="L6355" s="5">
        <v>21293.69</v>
      </c>
      <c r="M6355" s="4">
        <v>13.27</v>
      </c>
      <c r="N6355" s="4">
        <v>15.51</v>
      </c>
      <c r="O6355" s="4">
        <v>4.0199999999999996</v>
      </c>
      <c r="P6355" s="4">
        <v>25.92</v>
      </c>
      <c r="Q6355" s="4">
        <v>1.78</v>
      </c>
    </row>
    <row r="6356" spans="1:17" x14ac:dyDescent="0.3">
      <c r="A6356" s="3">
        <v>45295</v>
      </c>
      <c r="B6356" s="11" t="str">
        <f t="shared" si="99"/>
        <v>Jan 2024</v>
      </c>
      <c r="C6356" t="s">
        <v>17</v>
      </c>
      <c r="D6356" t="s">
        <v>31</v>
      </c>
      <c r="E6356" t="s">
        <v>74</v>
      </c>
      <c r="F6356" t="s">
        <v>98</v>
      </c>
      <c r="G6356" t="str">
        <f>_xlfn.XLOOKUP(F6356,Product_Categories!A:A,Product_Categories!C:C,"Missing")</f>
        <v>Video</v>
      </c>
      <c r="H6356">
        <v>94969</v>
      </c>
      <c r="I6356">
        <v>9711</v>
      </c>
      <c r="J6356" s="5">
        <v>26198.400000000001</v>
      </c>
      <c r="K6356">
        <v>496</v>
      </c>
      <c r="L6356" s="5">
        <v>45719.21</v>
      </c>
      <c r="M6356" s="4">
        <v>10.23</v>
      </c>
      <c r="N6356" s="4">
        <v>5.1100000000000003</v>
      </c>
      <c r="O6356" s="4">
        <v>2.7</v>
      </c>
      <c r="P6356" s="4">
        <v>52.82</v>
      </c>
      <c r="Q6356" s="4">
        <v>1.75</v>
      </c>
    </row>
    <row r="6357" spans="1:17" x14ac:dyDescent="0.3">
      <c r="A6357" s="3">
        <v>45295</v>
      </c>
      <c r="B6357" s="11" t="str">
        <f t="shared" si="99"/>
        <v>Jan 2024</v>
      </c>
      <c r="C6357" t="s">
        <v>19</v>
      </c>
      <c r="D6357" t="s">
        <v>50</v>
      </c>
      <c r="E6357" t="s">
        <v>75</v>
      </c>
      <c r="F6357" t="s">
        <v>105</v>
      </c>
      <c r="G6357" t="str">
        <f>_xlfn.XLOOKUP(F6357,Product_Categories!A:A,Product_Categories!C:C,"Missing")</f>
        <v>Storage</v>
      </c>
      <c r="H6357">
        <v>140845</v>
      </c>
      <c r="I6357">
        <v>9682</v>
      </c>
      <c r="J6357" s="5">
        <v>29658.7</v>
      </c>
      <c r="K6357">
        <v>383</v>
      </c>
      <c r="L6357" s="5">
        <v>50709.69</v>
      </c>
      <c r="M6357" s="4">
        <v>6.87</v>
      </c>
      <c r="N6357" s="4">
        <v>3.96</v>
      </c>
      <c r="O6357" s="4">
        <v>3.06</v>
      </c>
      <c r="P6357">
        <v>77.44</v>
      </c>
      <c r="Q6357" s="4">
        <v>1.71</v>
      </c>
    </row>
    <row r="6358" spans="1:17" x14ac:dyDescent="0.3">
      <c r="A6358" s="3">
        <v>45295</v>
      </c>
      <c r="B6358" s="11" t="str">
        <f t="shared" si="99"/>
        <v>Jan 2024</v>
      </c>
      <c r="C6358" t="s">
        <v>17</v>
      </c>
      <c r="D6358" t="s">
        <v>44</v>
      </c>
      <c r="E6358" t="s">
        <v>75</v>
      </c>
      <c r="F6358" t="s">
        <v>79</v>
      </c>
      <c r="G6358" t="str">
        <f>_xlfn.XLOOKUP(F6358,Product_Categories!A:A,Product_Categories!C:C,"Missing")</f>
        <v>Email Marketing</v>
      </c>
      <c r="H6358">
        <v>67817</v>
      </c>
      <c r="I6358">
        <v>3934</v>
      </c>
      <c r="J6358" s="5">
        <v>5208.8599999999997</v>
      </c>
      <c r="K6358">
        <v>264</v>
      </c>
      <c r="L6358" s="5">
        <v>8568.5400000000009</v>
      </c>
      <c r="M6358" s="4">
        <v>5.8</v>
      </c>
      <c r="N6358" s="4">
        <v>6.71</v>
      </c>
      <c r="O6358" s="4">
        <v>1.32</v>
      </c>
      <c r="P6358" s="4">
        <v>19.73</v>
      </c>
      <c r="Q6358" s="4">
        <v>1.64</v>
      </c>
    </row>
    <row r="6359" spans="1:17" x14ac:dyDescent="0.3">
      <c r="A6359" s="3">
        <v>45295</v>
      </c>
      <c r="B6359" s="11" t="str">
        <f t="shared" si="99"/>
        <v>Jan 2024</v>
      </c>
      <c r="C6359" t="s">
        <v>21</v>
      </c>
      <c r="D6359" t="s">
        <v>60</v>
      </c>
      <c r="E6359" t="s">
        <v>73</v>
      </c>
      <c r="F6359" t="s">
        <v>79</v>
      </c>
      <c r="G6359" t="str">
        <f>_xlfn.XLOOKUP(F6359,Product_Categories!A:A,Product_Categories!C:C,"Missing")</f>
        <v>Email Marketing</v>
      </c>
      <c r="H6359">
        <v>144109</v>
      </c>
      <c r="I6359">
        <v>14384</v>
      </c>
      <c r="J6359" s="5">
        <v>60760.01</v>
      </c>
      <c r="K6359">
        <v>776</v>
      </c>
      <c r="L6359" s="5">
        <v>88758.73</v>
      </c>
      <c r="M6359" s="4">
        <v>9.98</v>
      </c>
      <c r="N6359" s="4">
        <v>5.39</v>
      </c>
      <c r="O6359" s="4">
        <v>4.22</v>
      </c>
      <c r="P6359">
        <v>78.3</v>
      </c>
      <c r="Q6359" s="4">
        <v>1.46</v>
      </c>
    </row>
    <row r="6360" spans="1:17" x14ac:dyDescent="0.3">
      <c r="A6360" s="3">
        <v>45295</v>
      </c>
      <c r="B6360" s="11" t="str">
        <f t="shared" si="99"/>
        <v>Jan 2024</v>
      </c>
      <c r="C6360" t="s">
        <v>18</v>
      </c>
      <c r="D6360" t="s">
        <v>72</v>
      </c>
      <c r="E6360" t="s">
        <v>74</v>
      </c>
      <c r="F6360" t="s">
        <v>97</v>
      </c>
      <c r="G6360" t="str">
        <f>_xlfn.XLOOKUP(F6360,Product_Categories!A:A,Product_Categories!C:C,"Missing")</f>
        <v>Webinars</v>
      </c>
      <c r="H6360">
        <v>39782</v>
      </c>
      <c r="I6360">
        <v>2608</v>
      </c>
      <c r="J6360" s="5">
        <v>9171.93</v>
      </c>
      <c r="K6360">
        <v>164</v>
      </c>
      <c r="L6360" s="5">
        <v>11647.98</v>
      </c>
      <c r="M6360" s="4">
        <v>6.56</v>
      </c>
      <c r="N6360" s="4">
        <v>6.29</v>
      </c>
      <c r="O6360" s="4">
        <v>3.52</v>
      </c>
      <c r="P6360" s="4">
        <v>55.93</v>
      </c>
      <c r="Q6360" s="4">
        <v>1.27</v>
      </c>
    </row>
    <row r="6361" spans="1:17" x14ac:dyDescent="0.3">
      <c r="A6361" s="3">
        <v>45295</v>
      </c>
      <c r="B6361" s="11" t="str">
        <f t="shared" si="99"/>
        <v>Jan 2024</v>
      </c>
      <c r="C6361" t="s">
        <v>18</v>
      </c>
      <c r="D6361" t="s">
        <v>38</v>
      </c>
      <c r="E6361" t="s">
        <v>73</v>
      </c>
      <c r="F6361" t="s">
        <v>79</v>
      </c>
      <c r="G6361" t="str">
        <f>_xlfn.XLOOKUP(F6361,Product_Categories!A:A,Product_Categories!C:C,"Missing")</f>
        <v>Email Marketing</v>
      </c>
      <c r="H6361">
        <v>53275</v>
      </c>
      <c r="I6361">
        <v>3777</v>
      </c>
      <c r="J6361" s="5">
        <v>4751.7700000000004</v>
      </c>
      <c r="K6361">
        <v>115</v>
      </c>
      <c r="L6361" s="5">
        <v>5990.78</v>
      </c>
      <c r="M6361" s="4">
        <v>7.09</v>
      </c>
      <c r="N6361" s="4">
        <v>3.04</v>
      </c>
      <c r="O6361" s="4">
        <v>1.26</v>
      </c>
      <c r="P6361" s="4">
        <v>41.32</v>
      </c>
      <c r="Q6361" s="4">
        <v>1.26</v>
      </c>
    </row>
    <row r="6362" spans="1:17" x14ac:dyDescent="0.3">
      <c r="A6362" s="3">
        <v>45295</v>
      </c>
      <c r="B6362" s="11" t="str">
        <f t="shared" si="99"/>
        <v>Jan 2024</v>
      </c>
      <c r="C6362" t="s">
        <v>19</v>
      </c>
      <c r="D6362" t="s">
        <v>35</v>
      </c>
      <c r="E6362" t="s">
        <v>74</v>
      </c>
      <c r="F6362" t="s">
        <v>105</v>
      </c>
      <c r="G6362" t="str">
        <f>_xlfn.XLOOKUP(F6362,Product_Categories!A:A,Product_Categories!C:C,"Missing")</f>
        <v>Storage</v>
      </c>
      <c r="H6362">
        <v>113298</v>
      </c>
      <c r="I6362">
        <v>10383</v>
      </c>
      <c r="J6362" s="5">
        <v>21855.63</v>
      </c>
      <c r="K6362">
        <v>631</v>
      </c>
      <c r="L6362" s="5">
        <v>25060.639999999999</v>
      </c>
      <c r="M6362" s="4">
        <v>9.16</v>
      </c>
      <c r="N6362" s="4">
        <v>6.08</v>
      </c>
      <c r="O6362" s="4">
        <v>2.1</v>
      </c>
      <c r="P6362">
        <v>34.64</v>
      </c>
      <c r="Q6362" s="4">
        <v>1.1499999999999999</v>
      </c>
    </row>
    <row r="6363" spans="1:17" x14ac:dyDescent="0.3">
      <c r="A6363" s="3">
        <v>45295</v>
      </c>
      <c r="B6363" s="11" t="str">
        <f t="shared" si="99"/>
        <v>Jan 2024</v>
      </c>
      <c r="C6363" t="s">
        <v>17</v>
      </c>
      <c r="D6363" t="s">
        <v>70</v>
      </c>
      <c r="E6363" t="s">
        <v>74</v>
      </c>
      <c r="F6363" t="s">
        <v>77</v>
      </c>
      <c r="G6363" t="str">
        <f>_xlfn.XLOOKUP(F6363,Product_Categories!A:A,Product_Categories!C:C,"Missing")</f>
        <v>SEO</v>
      </c>
      <c r="H6363">
        <v>120540</v>
      </c>
      <c r="I6363">
        <v>17394</v>
      </c>
      <c r="J6363" s="5">
        <v>45292.49</v>
      </c>
      <c r="K6363">
        <v>568</v>
      </c>
      <c r="L6363" s="5">
        <v>31375.32</v>
      </c>
      <c r="M6363" s="4">
        <v>14.43</v>
      </c>
      <c r="N6363" s="4">
        <v>3.27</v>
      </c>
      <c r="O6363" s="4">
        <v>2.6</v>
      </c>
      <c r="P6363" s="4">
        <v>79.739999999999995</v>
      </c>
      <c r="Q6363" s="4">
        <v>0.69</v>
      </c>
    </row>
    <row r="6364" spans="1:17" x14ac:dyDescent="0.3">
      <c r="A6364" s="3">
        <v>45295</v>
      </c>
      <c r="B6364" s="11" t="str">
        <f t="shared" si="99"/>
        <v>Jan 2024</v>
      </c>
      <c r="C6364" t="s">
        <v>17</v>
      </c>
      <c r="D6364" t="s">
        <v>50</v>
      </c>
      <c r="E6364" t="s">
        <v>73</v>
      </c>
      <c r="F6364" t="s">
        <v>81</v>
      </c>
      <c r="G6364" t="str">
        <f>_xlfn.XLOOKUP(F6364,Product_Categories!A:A,Product_Categories!C:C,"Missing")</f>
        <v>Lead Management</v>
      </c>
      <c r="H6364">
        <v>132598</v>
      </c>
      <c r="I6364">
        <v>11875</v>
      </c>
      <c r="J6364" s="5">
        <v>33613.910000000003</v>
      </c>
      <c r="K6364">
        <v>1157</v>
      </c>
      <c r="L6364" s="5">
        <v>17514.580000000002</v>
      </c>
      <c r="M6364" s="4">
        <v>8.9600000000000009</v>
      </c>
      <c r="N6364" s="4">
        <v>9.74</v>
      </c>
      <c r="O6364" s="4">
        <v>2.83</v>
      </c>
      <c r="P6364" s="4">
        <v>29.05</v>
      </c>
      <c r="Q6364" s="4">
        <v>0.52</v>
      </c>
    </row>
    <row r="6365" spans="1:17" x14ac:dyDescent="0.3">
      <c r="A6365" s="3">
        <v>45295</v>
      </c>
      <c r="B6365" s="11" t="str">
        <f t="shared" si="99"/>
        <v>Jan 2024</v>
      </c>
      <c r="C6365" t="s">
        <v>21</v>
      </c>
      <c r="D6365" t="s">
        <v>60</v>
      </c>
      <c r="E6365" t="s">
        <v>76</v>
      </c>
      <c r="F6365" t="s">
        <v>90</v>
      </c>
      <c r="G6365" t="str">
        <f>_xlfn.XLOOKUP(F6365,Product_Categories!A:A,Product_Categories!C:C,"Missing")</f>
        <v>Brand Monitoring</v>
      </c>
      <c r="H6365">
        <v>93976</v>
      </c>
      <c r="I6365">
        <v>3727</v>
      </c>
      <c r="J6365" s="5">
        <v>11401.22</v>
      </c>
      <c r="K6365">
        <v>144</v>
      </c>
      <c r="L6365" s="5">
        <v>5510.36</v>
      </c>
      <c r="M6365" s="4">
        <v>3.97</v>
      </c>
      <c r="N6365" s="4">
        <v>3.86</v>
      </c>
      <c r="O6365" s="4">
        <v>3.06</v>
      </c>
      <c r="P6365">
        <v>79.180000000000007</v>
      </c>
      <c r="Q6365" s="4">
        <v>0.48</v>
      </c>
    </row>
    <row r="6366" spans="1:17" x14ac:dyDescent="0.3">
      <c r="A6366" s="3">
        <v>45295</v>
      </c>
      <c r="B6366" s="3" t="str">
        <f t="shared" si="99"/>
        <v>Jan 2024</v>
      </c>
      <c r="C6366" t="s">
        <v>108</v>
      </c>
      <c r="D6366" t="s">
        <v>27</v>
      </c>
      <c r="E6366" t="s">
        <v>73</v>
      </c>
      <c r="F6366" t="s">
        <v>92</v>
      </c>
      <c r="G6366" t="str">
        <f>_xlfn.XLOOKUP(F6366,Product_Categories!A:A,Product_Categories!C:C,"Missing")</f>
        <v>Design</v>
      </c>
      <c r="H6366">
        <v>77978</v>
      </c>
      <c r="I6366">
        <v>9370</v>
      </c>
      <c r="J6366" s="5">
        <v>34474.410000000003</v>
      </c>
      <c r="K6366">
        <v>509</v>
      </c>
      <c r="L6366" s="5">
        <v>4255.4799999999996</v>
      </c>
      <c r="M6366" s="4">
        <v>12.02</v>
      </c>
      <c r="N6366" s="4">
        <v>5.43</v>
      </c>
      <c r="O6366" s="4">
        <v>3.68</v>
      </c>
      <c r="P6366">
        <v>67.73</v>
      </c>
      <c r="Q6366" s="4">
        <v>0.12</v>
      </c>
    </row>
    <row r="6367" spans="1:17" x14ac:dyDescent="0.3">
      <c r="A6367" s="3">
        <v>45296</v>
      </c>
      <c r="B6367" s="11" t="str">
        <f t="shared" si="99"/>
        <v>Jan 2024</v>
      </c>
      <c r="C6367" t="s">
        <v>107</v>
      </c>
      <c r="D6367" t="s">
        <v>30</v>
      </c>
      <c r="E6367" t="s">
        <v>75</v>
      </c>
      <c r="F6367" t="s">
        <v>106</v>
      </c>
      <c r="G6367" t="str">
        <f>_xlfn.XLOOKUP(F6367,Product_Categories!A:A,Product_Categories!C:C,"Missing")</f>
        <v>Reporting</v>
      </c>
      <c r="H6367">
        <v>21317</v>
      </c>
      <c r="I6367">
        <v>2377</v>
      </c>
      <c r="J6367" s="5">
        <v>1403.21</v>
      </c>
      <c r="K6367">
        <v>449</v>
      </c>
      <c r="L6367" s="5">
        <v>81518.59</v>
      </c>
      <c r="M6367" s="4">
        <v>11.15</v>
      </c>
      <c r="N6367" s="4">
        <v>18.89</v>
      </c>
      <c r="O6367" s="4">
        <v>0.59</v>
      </c>
      <c r="P6367">
        <v>3.13</v>
      </c>
      <c r="Q6367" s="4">
        <v>58.09</v>
      </c>
    </row>
    <row r="6368" spans="1:17" x14ac:dyDescent="0.3">
      <c r="A6368" s="3">
        <v>45296</v>
      </c>
      <c r="B6368" s="11" t="str">
        <f t="shared" si="99"/>
        <v>Jan 2024</v>
      </c>
      <c r="C6368" t="s">
        <v>108</v>
      </c>
      <c r="D6368" t="s">
        <v>40</v>
      </c>
      <c r="E6368" t="s">
        <v>73</v>
      </c>
      <c r="F6368" t="s">
        <v>85</v>
      </c>
      <c r="G6368" t="str">
        <f>_xlfn.XLOOKUP(F6368,Product_Categories!A:A,Product_Categories!C:C,"Missing")</f>
        <v>Budgeting</v>
      </c>
      <c r="H6368">
        <v>103443</v>
      </c>
      <c r="I6368">
        <v>1903</v>
      </c>
      <c r="J6368" s="5">
        <v>1006.43</v>
      </c>
      <c r="K6368">
        <v>220</v>
      </c>
      <c r="L6368" s="5">
        <v>41556.42</v>
      </c>
      <c r="M6368" s="4">
        <v>1.84</v>
      </c>
      <c r="N6368" s="4">
        <v>11.56</v>
      </c>
      <c r="O6368" s="4">
        <v>0.53</v>
      </c>
      <c r="P6368">
        <v>4.57</v>
      </c>
      <c r="Q6368" s="4">
        <v>41.29</v>
      </c>
    </row>
    <row r="6369" spans="1:17" x14ac:dyDescent="0.3">
      <c r="A6369" s="3">
        <v>45296</v>
      </c>
      <c r="B6369" s="11" t="str">
        <f t="shared" si="99"/>
        <v>Jan 2024</v>
      </c>
      <c r="C6369" t="s">
        <v>107</v>
      </c>
      <c r="D6369" t="s">
        <v>45</v>
      </c>
      <c r="E6369" t="s">
        <v>75</v>
      </c>
      <c r="F6369" t="s">
        <v>99</v>
      </c>
      <c r="G6369" t="str">
        <f>_xlfn.XLOOKUP(F6369,Product_Categories!A:A,Product_Categories!C:C,"Missing")</f>
        <v>Planning</v>
      </c>
      <c r="H6369">
        <v>115069</v>
      </c>
      <c r="I6369">
        <v>6886</v>
      </c>
      <c r="J6369" s="5">
        <v>3938.67</v>
      </c>
      <c r="K6369">
        <v>1204</v>
      </c>
      <c r="L6369" s="5">
        <v>140585.92000000001</v>
      </c>
      <c r="M6369" s="4">
        <v>5.98</v>
      </c>
      <c r="N6369" s="4">
        <v>17.48</v>
      </c>
      <c r="O6369" s="4">
        <v>0.56999999999999995</v>
      </c>
      <c r="P6369">
        <v>3.27</v>
      </c>
      <c r="Q6369" s="4">
        <v>35.69</v>
      </c>
    </row>
    <row r="6370" spans="1:17" x14ac:dyDescent="0.3">
      <c r="A6370" s="3">
        <v>45296</v>
      </c>
      <c r="B6370" s="11" t="str">
        <f t="shared" si="99"/>
        <v>Jan 2024</v>
      </c>
      <c r="C6370" t="s">
        <v>21</v>
      </c>
      <c r="D6370" t="s">
        <v>65</v>
      </c>
      <c r="E6370" t="s">
        <v>73</v>
      </c>
      <c r="F6370" t="s">
        <v>81</v>
      </c>
      <c r="G6370" t="str">
        <f>_xlfn.XLOOKUP(F6370,Product_Categories!A:A,Product_Categories!C:C,"Missing")</f>
        <v>Lead Management</v>
      </c>
      <c r="H6370">
        <v>83645</v>
      </c>
      <c r="I6370">
        <v>2510</v>
      </c>
      <c r="J6370" s="5">
        <v>2256.83</v>
      </c>
      <c r="K6370">
        <v>449</v>
      </c>
      <c r="L6370" s="5">
        <v>76150.89</v>
      </c>
      <c r="M6370" s="4">
        <v>3</v>
      </c>
      <c r="N6370" s="4">
        <v>17.89</v>
      </c>
      <c r="O6370" s="4">
        <v>0.9</v>
      </c>
      <c r="P6370">
        <v>5.03</v>
      </c>
      <c r="Q6370" s="4">
        <v>33.74</v>
      </c>
    </row>
    <row r="6371" spans="1:17" x14ac:dyDescent="0.3">
      <c r="A6371" s="3">
        <v>45296</v>
      </c>
      <c r="B6371" s="11" t="str">
        <f t="shared" si="99"/>
        <v>Jan 2024</v>
      </c>
      <c r="C6371" t="s">
        <v>108</v>
      </c>
      <c r="D6371" t="s">
        <v>40</v>
      </c>
      <c r="E6371" t="s">
        <v>75</v>
      </c>
      <c r="F6371" t="s">
        <v>79</v>
      </c>
      <c r="G6371" t="str">
        <f>_xlfn.XLOOKUP(F6371,Product_Categories!A:A,Product_Categories!C:C,"Missing")</f>
        <v>Email Marketing</v>
      </c>
      <c r="H6371">
        <v>120136</v>
      </c>
      <c r="I6371">
        <v>8886</v>
      </c>
      <c r="J6371" s="5">
        <v>5390.81</v>
      </c>
      <c r="K6371">
        <v>1943</v>
      </c>
      <c r="L6371" s="5">
        <v>179311.93</v>
      </c>
      <c r="M6371" s="4">
        <v>7.4</v>
      </c>
      <c r="N6371" s="4">
        <v>21.87</v>
      </c>
      <c r="O6371" s="4">
        <v>0.61</v>
      </c>
      <c r="P6371">
        <v>2.77</v>
      </c>
      <c r="Q6371" s="4">
        <v>33.26</v>
      </c>
    </row>
    <row r="6372" spans="1:17" x14ac:dyDescent="0.3">
      <c r="A6372" s="3">
        <v>45296</v>
      </c>
      <c r="B6372" s="11" t="str">
        <f t="shared" si="99"/>
        <v>Jan 2024</v>
      </c>
      <c r="C6372" t="s">
        <v>108</v>
      </c>
      <c r="D6372" t="s">
        <v>65</v>
      </c>
      <c r="E6372" t="s">
        <v>76</v>
      </c>
      <c r="F6372" t="s">
        <v>95</v>
      </c>
      <c r="G6372" t="str">
        <f>_xlfn.XLOOKUP(F6372,Product_Categories!A:A,Product_Categories!C:C,"Missing")</f>
        <v>Analytics</v>
      </c>
      <c r="H6372">
        <v>114105</v>
      </c>
      <c r="I6372">
        <v>4949</v>
      </c>
      <c r="J6372" s="5">
        <v>4323.97</v>
      </c>
      <c r="K6372">
        <v>947</v>
      </c>
      <c r="L6372" s="5">
        <v>132373.79999999999</v>
      </c>
      <c r="M6372" s="4">
        <v>4.34</v>
      </c>
      <c r="N6372" s="4">
        <v>19.14</v>
      </c>
      <c r="O6372" s="4">
        <v>0.87</v>
      </c>
      <c r="P6372">
        <v>4.57</v>
      </c>
      <c r="Q6372" s="4">
        <v>30.61</v>
      </c>
    </row>
    <row r="6373" spans="1:17" x14ac:dyDescent="0.3">
      <c r="A6373" s="3">
        <v>45296</v>
      </c>
      <c r="B6373" s="11" t="str">
        <f t="shared" si="99"/>
        <v>Jan 2024</v>
      </c>
      <c r="C6373" t="s">
        <v>18</v>
      </c>
      <c r="D6373" t="s">
        <v>44</v>
      </c>
      <c r="E6373" t="s">
        <v>75</v>
      </c>
      <c r="F6373" t="s">
        <v>91</v>
      </c>
      <c r="G6373" t="str">
        <f>_xlfn.XLOOKUP(F6373,Product_Categories!A:A,Product_Categories!C:C,"Missing")</f>
        <v>Affiliate</v>
      </c>
      <c r="H6373">
        <v>35054</v>
      </c>
      <c r="I6373">
        <v>1559</v>
      </c>
      <c r="J6373" s="5">
        <v>1140.51</v>
      </c>
      <c r="K6373">
        <v>241</v>
      </c>
      <c r="L6373" s="5">
        <v>31930.55</v>
      </c>
      <c r="M6373" s="4">
        <v>4.45</v>
      </c>
      <c r="N6373" s="4">
        <v>15.46</v>
      </c>
      <c r="O6373" s="4">
        <v>0.73</v>
      </c>
      <c r="P6373" s="4">
        <v>4.7300000000000004</v>
      </c>
      <c r="Q6373" s="4">
        <v>28</v>
      </c>
    </row>
    <row r="6374" spans="1:17" x14ac:dyDescent="0.3">
      <c r="A6374" s="3">
        <v>45296</v>
      </c>
      <c r="B6374" s="11" t="str">
        <f t="shared" si="99"/>
        <v>Jan 2024</v>
      </c>
      <c r="C6374" t="s">
        <v>18</v>
      </c>
      <c r="D6374" t="s">
        <v>27</v>
      </c>
      <c r="E6374" t="s">
        <v>76</v>
      </c>
      <c r="F6374" t="s">
        <v>87</v>
      </c>
      <c r="G6374" t="str">
        <f>_xlfn.XLOOKUP(F6374,Product_Categories!A:A,Product_Categories!C:C,"Missing")</f>
        <v>AdTech</v>
      </c>
      <c r="H6374">
        <v>117069</v>
      </c>
      <c r="I6374">
        <v>10943</v>
      </c>
      <c r="J6374" s="5">
        <v>11285.45</v>
      </c>
      <c r="K6374">
        <v>1978</v>
      </c>
      <c r="L6374" s="5">
        <v>312750.59999999998</v>
      </c>
      <c r="M6374" s="4">
        <v>9.35</v>
      </c>
      <c r="N6374" s="4">
        <v>18.079999999999998</v>
      </c>
      <c r="O6374" s="4">
        <v>1.03</v>
      </c>
      <c r="P6374" s="4">
        <v>5.71</v>
      </c>
      <c r="Q6374" s="4">
        <v>27.71</v>
      </c>
    </row>
    <row r="6375" spans="1:17" x14ac:dyDescent="0.3">
      <c r="A6375" s="3">
        <v>45296</v>
      </c>
      <c r="B6375" s="11" t="str">
        <f t="shared" si="99"/>
        <v>Jan 2024</v>
      </c>
      <c r="C6375" t="s">
        <v>19</v>
      </c>
      <c r="D6375" t="s">
        <v>58</v>
      </c>
      <c r="E6375" t="s">
        <v>74</v>
      </c>
      <c r="F6375" t="s">
        <v>94</v>
      </c>
      <c r="G6375" t="str">
        <f>_xlfn.XLOOKUP(F6375,Product_Categories!A:A,Product_Categories!C:C,"Missing")</f>
        <v>SEO</v>
      </c>
      <c r="H6375">
        <v>65291</v>
      </c>
      <c r="I6375">
        <v>4261</v>
      </c>
      <c r="J6375" s="5">
        <v>2961.93</v>
      </c>
      <c r="K6375">
        <v>470</v>
      </c>
      <c r="L6375" s="5">
        <v>74811</v>
      </c>
      <c r="M6375" s="4">
        <v>6.53</v>
      </c>
      <c r="N6375" s="4">
        <v>11.03</v>
      </c>
      <c r="O6375" s="4">
        <v>0.7</v>
      </c>
      <c r="P6375">
        <v>6.3</v>
      </c>
      <c r="Q6375" s="4">
        <v>25.26</v>
      </c>
    </row>
    <row r="6376" spans="1:17" x14ac:dyDescent="0.3">
      <c r="A6376" s="3">
        <v>45296</v>
      </c>
      <c r="B6376" s="11" t="str">
        <f t="shared" si="99"/>
        <v>Jan 2024</v>
      </c>
      <c r="C6376" t="s">
        <v>19</v>
      </c>
      <c r="D6376" t="s">
        <v>58</v>
      </c>
      <c r="E6376" t="s">
        <v>76</v>
      </c>
      <c r="F6376" t="s">
        <v>93</v>
      </c>
      <c r="G6376" t="str">
        <f>_xlfn.XLOOKUP(F6376,Product_Categories!A:A,Product_Categories!C:C,"Missing")</f>
        <v>Social Media</v>
      </c>
      <c r="H6376">
        <v>90974</v>
      </c>
      <c r="I6376">
        <v>11604</v>
      </c>
      <c r="J6376" s="5">
        <v>8821.48</v>
      </c>
      <c r="K6376">
        <v>2239</v>
      </c>
      <c r="L6376" s="5">
        <v>222376.48</v>
      </c>
      <c r="M6376" s="4">
        <v>12.76</v>
      </c>
      <c r="N6376" s="4">
        <v>19.3</v>
      </c>
      <c r="O6376" s="4">
        <v>0.76</v>
      </c>
      <c r="P6376">
        <v>3.94</v>
      </c>
      <c r="Q6376" s="4">
        <v>25.21</v>
      </c>
    </row>
    <row r="6377" spans="1:17" x14ac:dyDescent="0.3">
      <c r="A6377" s="3">
        <v>45296</v>
      </c>
      <c r="B6377" s="11" t="str">
        <f t="shared" si="99"/>
        <v>Jan 2024</v>
      </c>
      <c r="C6377" t="s">
        <v>19</v>
      </c>
      <c r="D6377" t="s">
        <v>61</v>
      </c>
      <c r="E6377" t="s">
        <v>74</v>
      </c>
      <c r="F6377" t="s">
        <v>98</v>
      </c>
      <c r="G6377" t="str">
        <f>_xlfn.XLOOKUP(F6377,Product_Categories!A:A,Product_Categories!C:C,"Missing")</f>
        <v>Video</v>
      </c>
      <c r="H6377">
        <v>59255</v>
      </c>
      <c r="I6377">
        <v>7019</v>
      </c>
      <c r="J6377" s="5">
        <v>4463.1000000000004</v>
      </c>
      <c r="K6377">
        <v>848</v>
      </c>
      <c r="L6377" s="5">
        <v>109718.65</v>
      </c>
      <c r="M6377" s="4">
        <v>11.85</v>
      </c>
      <c r="N6377" s="4">
        <v>12.08</v>
      </c>
      <c r="O6377" s="4">
        <v>0.64</v>
      </c>
      <c r="P6377">
        <v>5.26</v>
      </c>
      <c r="Q6377" s="4">
        <v>24.58</v>
      </c>
    </row>
    <row r="6378" spans="1:17" x14ac:dyDescent="0.3">
      <c r="A6378" s="3">
        <v>45296</v>
      </c>
      <c r="B6378" s="11" t="str">
        <f t="shared" si="99"/>
        <v>Jan 2024</v>
      </c>
      <c r="C6378" t="s">
        <v>21</v>
      </c>
      <c r="D6378" t="s">
        <v>31</v>
      </c>
      <c r="E6378" t="s">
        <v>76</v>
      </c>
      <c r="F6378" t="s">
        <v>97</v>
      </c>
      <c r="G6378" t="str">
        <f>_xlfn.XLOOKUP(F6378,Product_Categories!A:A,Product_Categories!C:C,"Missing")</f>
        <v>Webinars</v>
      </c>
      <c r="H6378">
        <v>125185</v>
      </c>
      <c r="I6378">
        <v>16728</v>
      </c>
      <c r="J6378" s="5">
        <v>35689.19</v>
      </c>
      <c r="K6378">
        <v>3220</v>
      </c>
      <c r="L6378" s="5">
        <v>507745.6</v>
      </c>
      <c r="M6378" s="4">
        <v>13.36</v>
      </c>
      <c r="N6378" s="4">
        <v>19.25</v>
      </c>
      <c r="O6378" s="4">
        <v>2.13</v>
      </c>
      <c r="P6378">
        <v>11.08</v>
      </c>
      <c r="Q6378" s="4">
        <v>14.23</v>
      </c>
    </row>
    <row r="6379" spans="1:17" x14ac:dyDescent="0.3">
      <c r="A6379" s="3">
        <v>45296</v>
      </c>
      <c r="B6379" s="11" t="str">
        <f t="shared" si="99"/>
        <v>Jan 2024</v>
      </c>
      <c r="C6379" t="s">
        <v>17</v>
      </c>
      <c r="D6379" t="s">
        <v>26</v>
      </c>
      <c r="E6379" t="s">
        <v>75</v>
      </c>
      <c r="F6379" t="s">
        <v>81</v>
      </c>
      <c r="G6379" t="str">
        <f>_xlfn.XLOOKUP(F6379,Product_Categories!A:A,Product_Categories!C:C,"Missing")</f>
        <v>Lead Management</v>
      </c>
      <c r="H6379">
        <v>46967</v>
      </c>
      <c r="I6379">
        <v>2570</v>
      </c>
      <c r="J6379" s="5">
        <v>2484.69</v>
      </c>
      <c r="K6379">
        <v>291</v>
      </c>
      <c r="L6379" s="5">
        <v>29618.84</v>
      </c>
      <c r="M6379" s="4">
        <v>5.47</v>
      </c>
      <c r="N6379" s="4">
        <v>11.32</v>
      </c>
      <c r="O6379" s="4">
        <v>0.97</v>
      </c>
      <c r="P6379" s="4">
        <v>8.5399999999999991</v>
      </c>
      <c r="Q6379" s="4">
        <v>11.92</v>
      </c>
    </row>
    <row r="6380" spans="1:17" x14ac:dyDescent="0.3">
      <c r="A6380" s="3">
        <v>45296</v>
      </c>
      <c r="B6380" s="11" t="str">
        <f t="shared" si="99"/>
        <v>Jan 2024</v>
      </c>
      <c r="C6380" t="s">
        <v>18</v>
      </c>
      <c r="D6380" t="s">
        <v>24</v>
      </c>
      <c r="E6380" t="s">
        <v>75</v>
      </c>
      <c r="F6380" t="s">
        <v>84</v>
      </c>
      <c r="G6380" t="str">
        <f>_xlfn.XLOOKUP(F6380,Product_Categories!A:A,Product_Categories!C:C,"Missing")</f>
        <v>Marketing Suite</v>
      </c>
      <c r="H6380">
        <v>53417</v>
      </c>
      <c r="I6380">
        <v>5330</v>
      </c>
      <c r="J6380" s="5">
        <v>11704.31</v>
      </c>
      <c r="K6380">
        <v>945</v>
      </c>
      <c r="L6380" s="5">
        <v>137268.20000000001</v>
      </c>
      <c r="M6380" s="4">
        <v>9.98</v>
      </c>
      <c r="N6380" s="4">
        <v>17.73</v>
      </c>
      <c r="O6380" s="4">
        <v>2.2000000000000002</v>
      </c>
      <c r="P6380" s="4">
        <v>12.39</v>
      </c>
      <c r="Q6380" s="4">
        <v>11.73</v>
      </c>
    </row>
    <row r="6381" spans="1:17" x14ac:dyDescent="0.3">
      <c r="A6381" s="3">
        <v>45296</v>
      </c>
      <c r="B6381" s="11" t="str">
        <f t="shared" si="99"/>
        <v>Jan 2024</v>
      </c>
      <c r="C6381" t="s">
        <v>18</v>
      </c>
      <c r="D6381" t="s">
        <v>45</v>
      </c>
      <c r="E6381" t="s">
        <v>73</v>
      </c>
      <c r="F6381" t="s">
        <v>105</v>
      </c>
      <c r="G6381" t="str">
        <f>_xlfn.XLOOKUP(F6381,Product_Categories!A:A,Product_Categories!C:C,"Missing")</f>
        <v>Storage</v>
      </c>
      <c r="H6381">
        <v>83459</v>
      </c>
      <c r="I6381">
        <v>10340</v>
      </c>
      <c r="J6381" s="5">
        <v>4537.6899999999996</v>
      </c>
      <c r="K6381">
        <v>317</v>
      </c>
      <c r="L6381" s="5">
        <v>48546.58</v>
      </c>
      <c r="M6381" s="4">
        <v>12.39</v>
      </c>
      <c r="N6381" s="4">
        <v>3.07</v>
      </c>
      <c r="O6381" s="4">
        <v>0.44</v>
      </c>
      <c r="P6381">
        <v>14.31</v>
      </c>
      <c r="Q6381" s="4">
        <v>10.7</v>
      </c>
    </row>
    <row r="6382" spans="1:17" x14ac:dyDescent="0.3">
      <c r="A6382" s="3">
        <v>45296</v>
      </c>
      <c r="B6382" s="11" t="str">
        <f t="shared" si="99"/>
        <v>Jan 2024</v>
      </c>
      <c r="C6382" t="s">
        <v>18</v>
      </c>
      <c r="D6382" t="s">
        <v>53</v>
      </c>
      <c r="E6382" t="s">
        <v>73</v>
      </c>
      <c r="F6382" t="s">
        <v>102</v>
      </c>
      <c r="G6382" t="str">
        <f>_xlfn.XLOOKUP(F6382,Product_Categories!A:A,Product_Categories!C:C,"Missing")</f>
        <v>Website Tools</v>
      </c>
      <c r="H6382">
        <v>10794</v>
      </c>
      <c r="I6382">
        <v>718</v>
      </c>
      <c r="J6382" s="5">
        <v>1197.79</v>
      </c>
      <c r="K6382">
        <v>59</v>
      </c>
      <c r="L6382" s="5">
        <v>11480.5</v>
      </c>
      <c r="M6382" s="4">
        <v>6.65</v>
      </c>
      <c r="N6382" s="4">
        <v>8.2200000000000006</v>
      </c>
      <c r="O6382" s="4">
        <v>1.67</v>
      </c>
      <c r="P6382" s="4">
        <v>20.3</v>
      </c>
      <c r="Q6382" s="4">
        <v>9.58</v>
      </c>
    </row>
    <row r="6383" spans="1:17" x14ac:dyDescent="0.3">
      <c r="A6383" s="3">
        <v>45296</v>
      </c>
      <c r="B6383" s="11" t="str">
        <f t="shared" si="99"/>
        <v>Jan 2024</v>
      </c>
      <c r="C6383" t="s">
        <v>108</v>
      </c>
      <c r="D6383" t="s">
        <v>26</v>
      </c>
      <c r="E6383" t="s">
        <v>75</v>
      </c>
      <c r="F6383" t="s">
        <v>106</v>
      </c>
      <c r="G6383" t="str">
        <f>_xlfn.XLOOKUP(F6383,Product_Categories!A:A,Product_Categories!C:C,"Missing")</f>
        <v>Reporting</v>
      </c>
      <c r="H6383">
        <v>144520</v>
      </c>
      <c r="I6383">
        <v>19390</v>
      </c>
      <c r="J6383" s="5">
        <v>66098.080000000002</v>
      </c>
      <c r="K6383">
        <v>4122</v>
      </c>
      <c r="L6383" s="5">
        <v>632253.87</v>
      </c>
      <c r="M6383" s="4">
        <v>13.42</v>
      </c>
      <c r="N6383" s="4">
        <v>21.26</v>
      </c>
      <c r="O6383" s="4">
        <v>3.41</v>
      </c>
      <c r="P6383">
        <v>16.04</v>
      </c>
      <c r="Q6383" s="4">
        <v>9.57</v>
      </c>
    </row>
    <row r="6384" spans="1:17" x14ac:dyDescent="0.3">
      <c r="A6384" s="3">
        <v>45296</v>
      </c>
      <c r="B6384" s="11" t="str">
        <f t="shared" si="99"/>
        <v>Jan 2024</v>
      </c>
      <c r="C6384" t="s">
        <v>19</v>
      </c>
      <c r="D6384" t="s">
        <v>62</v>
      </c>
      <c r="E6384" t="s">
        <v>75</v>
      </c>
      <c r="F6384" t="s">
        <v>95</v>
      </c>
      <c r="G6384" t="str">
        <f>_xlfn.XLOOKUP(F6384,Product_Categories!A:A,Product_Categories!C:C,"Missing")</f>
        <v>Analytics</v>
      </c>
      <c r="H6384">
        <v>111076</v>
      </c>
      <c r="I6384">
        <v>12414</v>
      </c>
      <c r="J6384" s="5">
        <v>37629.11</v>
      </c>
      <c r="K6384">
        <v>2162</v>
      </c>
      <c r="L6384" s="5">
        <v>356531.42</v>
      </c>
      <c r="M6384" s="4">
        <v>11.18</v>
      </c>
      <c r="N6384" s="4">
        <v>17.420000000000002</v>
      </c>
      <c r="O6384" s="4">
        <v>3.03</v>
      </c>
      <c r="P6384">
        <v>17.399999999999999</v>
      </c>
      <c r="Q6384" s="4">
        <v>9.4700000000000006</v>
      </c>
    </row>
    <row r="6385" spans="1:17" x14ac:dyDescent="0.3">
      <c r="A6385" s="3">
        <v>45296</v>
      </c>
      <c r="B6385" s="11" t="str">
        <f t="shared" si="99"/>
        <v>Jan 2024</v>
      </c>
      <c r="C6385" t="s">
        <v>17</v>
      </c>
      <c r="D6385" t="s">
        <v>72</v>
      </c>
      <c r="E6385" t="s">
        <v>73</v>
      </c>
      <c r="F6385" t="s">
        <v>100</v>
      </c>
      <c r="G6385" t="str">
        <f>_xlfn.XLOOKUP(F6385,Product_Categories!A:A,Product_Categories!C:C,"Missing")</f>
        <v>Forms</v>
      </c>
      <c r="H6385">
        <v>144136</v>
      </c>
      <c r="I6385">
        <v>12859</v>
      </c>
      <c r="J6385" s="5">
        <v>42807.47</v>
      </c>
      <c r="K6385">
        <v>2625</v>
      </c>
      <c r="L6385" s="5">
        <v>374251.1</v>
      </c>
      <c r="M6385" s="4">
        <v>8.92</v>
      </c>
      <c r="N6385" s="4">
        <v>20.41</v>
      </c>
      <c r="O6385" s="4">
        <v>3.33</v>
      </c>
      <c r="P6385" s="4">
        <v>16.309999999999999</v>
      </c>
      <c r="Q6385" s="4">
        <v>8.74</v>
      </c>
    </row>
    <row r="6386" spans="1:17" x14ac:dyDescent="0.3">
      <c r="A6386" s="3">
        <v>45296</v>
      </c>
      <c r="B6386" s="11" t="str">
        <f t="shared" si="99"/>
        <v>Jan 2024</v>
      </c>
      <c r="C6386" t="s">
        <v>108</v>
      </c>
      <c r="D6386" t="s">
        <v>46</v>
      </c>
      <c r="E6386" t="s">
        <v>74</v>
      </c>
      <c r="F6386" t="s">
        <v>79</v>
      </c>
      <c r="G6386" t="str">
        <f>_xlfn.XLOOKUP(F6386,Product_Categories!A:A,Product_Categories!C:C,"Missing")</f>
        <v>Email Marketing</v>
      </c>
      <c r="H6386">
        <v>121186</v>
      </c>
      <c r="I6386">
        <v>10870</v>
      </c>
      <c r="J6386" s="5">
        <v>38474.75</v>
      </c>
      <c r="K6386">
        <v>1705</v>
      </c>
      <c r="L6386" s="5">
        <v>326808.05</v>
      </c>
      <c r="M6386" s="4">
        <v>8.9700000000000006</v>
      </c>
      <c r="N6386" s="4">
        <v>15.69</v>
      </c>
      <c r="O6386" s="4">
        <v>3.54</v>
      </c>
      <c r="P6386">
        <v>22.57</v>
      </c>
      <c r="Q6386" s="4">
        <v>8.49</v>
      </c>
    </row>
    <row r="6387" spans="1:17" x14ac:dyDescent="0.3">
      <c r="A6387" s="3">
        <v>45296</v>
      </c>
      <c r="B6387" s="11" t="str">
        <f t="shared" si="99"/>
        <v>Jan 2024</v>
      </c>
      <c r="C6387" t="s">
        <v>17</v>
      </c>
      <c r="D6387" t="s">
        <v>35</v>
      </c>
      <c r="E6387" t="s">
        <v>75</v>
      </c>
      <c r="F6387" t="s">
        <v>104</v>
      </c>
      <c r="G6387" t="str">
        <f>_xlfn.XLOOKUP(F6387,Product_Categories!A:A,Product_Categories!C:C,"Missing")</f>
        <v>Surveys</v>
      </c>
      <c r="H6387">
        <v>143456</v>
      </c>
      <c r="I6387">
        <v>10333</v>
      </c>
      <c r="J6387" s="5">
        <v>21577.77</v>
      </c>
      <c r="K6387">
        <v>1588</v>
      </c>
      <c r="L6387" s="5">
        <v>176838.43</v>
      </c>
      <c r="M6387" s="4">
        <v>7.2</v>
      </c>
      <c r="N6387" s="4">
        <v>15.37</v>
      </c>
      <c r="O6387" s="4">
        <v>2.09</v>
      </c>
      <c r="P6387" s="4">
        <v>13.59</v>
      </c>
      <c r="Q6387" s="4">
        <v>8.1999999999999993</v>
      </c>
    </row>
    <row r="6388" spans="1:17" x14ac:dyDescent="0.3">
      <c r="A6388" s="3">
        <v>45296</v>
      </c>
      <c r="B6388" s="11" t="str">
        <f t="shared" si="99"/>
        <v>Jan 2024</v>
      </c>
      <c r="C6388" t="s">
        <v>18</v>
      </c>
      <c r="D6388" t="s">
        <v>69</v>
      </c>
      <c r="E6388" t="s">
        <v>75</v>
      </c>
      <c r="F6388" t="s">
        <v>84</v>
      </c>
      <c r="G6388" t="str">
        <f>_xlfn.XLOOKUP(F6388,Product_Categories!A:A,Product_Categories!C:C,"Missing")</f>
        <v>Marketing Suite</v>
      </c>
      <c r="H6388">
        <v>66951</v>
      </c>
      <c r="I6388">
        <v>9176</v>
      </c>
      <c r="J6388" s="5">
        <v>10238.530000000001</v>
      </c>
      <c r="K6388">
        <v>774</v>
      </c>
      <c r="L6388" s="5">
        <v>81876.17</v>
      </c>
      <c r="M6388" s="4">
        <v>13.71</v>
      </c>
      <c r="N6388" s="4">
        <v>8.44</v>
      </c>
      <c r="O6388" s="4">
        <v>1.1200000000000001</v>
      </c>
      <c r="P6388" s="4">
        <v>13.23</v>
      </c>
      <c r="Q6388" s="4">
        <v>8</v>
      </c>
    </row>
    <row r="6389" spans="1:17" x14ac:dyDescent="0.3">
      <c r="A6389" s="3">
        <v>45296</v>
      </c>
      <c r="B6389" s="11" t="str">
        <f t="shared" si="99"/>
        <v>Jan 2024</v>
      </c>
      <c r="C6389" t="s">
        <v>108</v>
      </c>
      <c r="D6389" t="s">
        <v>57</v>
      </c>
      <c r="E6389" t="s">
        <v>73</v>
      </c>
      <c r="F6389" t="s">
        <v>98</v>
      </c>
      <c r="G6389" t="str">
        <f>_xlfn.XLOOKUP(F6389,Product_Categories!A:A,Product_Categories!C:C,"Missing")</f>
        <v>Video</v>
      </c>
      <c r="H6389">
        <v>15984</v>
      </c>
      <c r="I6389">
        <v>1081</v>
      </c>
      <c r="J6389" s="5">
        <v>1595.52</v>
      </c>
      <c r="K6389">
        <v>129</v>
      </c>
      <c r="L6389" s="5">
        <v>11877.87</v>
      </c>
      <c r="M6389" s="4">
        <v>6.76</v>
      </c>
      <c r="N6389" s="4">
        <v>11.93</v>
      </c>
      <c r="O6389" s="4">
        <v>1.48</v>
      </c>
      <c r="P6389">
        <v>12.37</v>
      </c>
      <c r="Q6389" s="4">
        <v>7.44</v>
      </c>
    </row>
    <row r="6390" spans="1:17" x14ac:dyDescent="0.3">
      <c r="A6390" s="3">
        <v>45296</v>
      </c>
      <c r="B6390" s="11" t="str">
        <f t="shared" si="99"/>
        <v>Jan 2024</v>
      </c>
      <c r="C6390" t="s">
        <v>17</v>
      </c>
      <c r="D6390" t="s">
        <v>40</v>
      </c>
      <c r="E6390" t="s">
        <v>75</v>
      </c>
      <c r="F6390" t="s">
        <v>92</v>
      </c>
      <c r="G6390" t="str">
        <f>_xlfn.XLOOKUP(F6390,Product_Categories!A:A,Product_Categories!C:C,"Missing")</f>
        <v>Design</v>
      </c>
      <c r="H6390">
        <v>33722</v>
      </c>
      <c r="I6390">
        <v>3888</v>
      </c>
      <c r="J6390" s="5">
        <v>10502.41</v>
      </c>
      <c r="K6390">
        <v>686</v>
      </c>
      <c r="L6390" s="5">
        <v>69485.039999999994</v>
      </c>
      <c r="M6390" s="4">
        <v>11.53</v>
      </c>
      <c r="N6390" s="4">
        <v>17.64</v>
      </c>
      <c r="O6390" s="4">
        <v>2.7</v>
      </c>
      <c r="P6390" s="4">
        <v>15.31</v>
      </c>
      <c r="Q6390" s="4">
        <v>6.62</v>
      </c>
    </row>
    <row r="6391" spans="1:17" x14ac:dyDescent="0.3">
      <c r="A6391" s="3">
        <v>45296</v>
      </c>
      <c r="B6391" s="11" t="str">
        <f t="shared" si="99"/>
        <v>Jan 2024</v>
      </c>
      <c r="C6391" t="s">
        <v>107</v>
      </c>
      <c r="D6391" t="s">
        <v>59</v>
      </c>
      <c r="E6391" t="s">
        <v>73</v>
      </c>
      <c r="F6391" t="s">
        <v>88</v>
      </c>
      <c r="G6391" t="str">
        <f>_xlfn.XLOOKUP(F6391,Product_Categories!A:A,Product_Categories!C:C,"Missing")</f>
        <v>CRM</v>
      </c>
      <c r="H6391">
        <v>148788</v>
      </c>
      <c r="I6391">
        <v>1391</v>
      </c>
      <c r="J6391" s="5">
        <v>2291.83</v>
      </c>
      <c r="K6391">
        <v>133</v>
      </c>
      <c r="L6391" s="5">
        <v>15155.59</v>
      </c>
      <c r="M6391" s="4">
        <v>0.93</v>
      </c>
      <c r="N6391" s="4">
        <v>9.56</v>
      </c>
      <c r="O6391" s="4">
        <v>1.65</v>
      </c>
      <c r="P6391">
        <v>17.23</v>
      </c>
      <c r="Q6391" s="4">
        <v>6.61</v>
      </c>
    </row>
    <row r="6392" spans="1:17" x14ac:dyDescent="0.3">
      <c r="A6392" s="3">
        <v>45296</v>
      </c>
      <c r="B6392" s="11" t="str">
        <f t="shared" si="99"/>
        <v>Jan 2024</v>
      </c>
      <c r="C6392" t="s">
        <v>107</v>
      </c>
      <c r="D6392" t="s">
        <v>44</v>
      </c>
      <c r="E6392" t="s">
        <v>76</v>
      </c>
      <c r="F6392" t="s">
        <v>87</v>
      </c>
      <c r="G6392" t="str">
        <f>_xlfn.XLOOKUP(F6392,Product_Categories!A:A,Product_Categories!C:C,"Missing")</f>
        <v>AdTech</v>
      </c>
      <c r="H6392">
        <v>149273</v>
      </c>
      <c r="I6392">
        <v>3742</v>
      </c>
      <c r="J6392" s="5">
        <v>8342.7800000000007</v>
      </c>
      <c r="K6392">
        <v>578</v>
      </c>
      <c r="L6392" s="5">
        <v>51694.63</v>
      </c>
      <c r="M6392" s="4">
        <v>2.5099999999999998</v>
      </c>
      <c r="N6392" s="4">
        <v>15.45</v>
      </c>
      <c r="O6392" s="4">
        <v>2.23</v>
      </c>
      <c r="P6392">
        <v>14.43</v>
      </c>
      <c r="Q6392" s="4">
        <v>6.2</v>
      </c>
    </row>
    <row r="6393" spans="1:17" x14ac:dyDescent="0.3">
      <c r="A6393" s="3">
        <v>45296</v>
      </c>
      <c r="B6393" s="11" t="str">
        <f t="shared" si="99"/>
        <v>Jan 2024</v>
      </c>
      <c r="C6393" t="s">
        <v>108</v>
      </c>
      <c r="D6393" t="s">
        <v>56</v>
      </c>
      <c r="E6393" t="s">
        <v>75</v>
      </c>
      <c r="F6393" t="s">
        <v>101</v>
      </c>
      <c r="G6393" t="str">
        <f>_xlfn.XLOOKUP(F6393,Product_Categories!A:A,Product_Categories!C:C,"Missing")</f>
        <v>Conversion</v>
      </c>
      <c r="H6393">
        <v>117049</v>
      </c>
      <c r="I6393">
        <v>2132</v>
      </c>
      <c r="J6393" s="5">
        <v>2670.63</v>
      </c>
      <c r="K6393">
        <v>323</v>
      </c>
      <c r="L6393" s="5">
        <v>15672.15</v>
      </c>
      <c r="M6393" s="4">
        <v>1.82</v>
      </c>
      <c r="N6393" s="4">
        <v>15.15</v>
      </c>
      <c r="O6393" s="4">
        <v>1.25</v>
      </c>
      <c r="P6393">
        <v>8.27</v>
      </c>
      <c r="Q6393" s="4">
        <v>5.87</v>
      </c>
    </row>
    <row r="6394" spans="1:17" x14ac:dyDescent="0.3">
      <c r="A6394" s="3">
        <v>45296</v>
      </c>
      <c r="B6394" s="11" t="str">
        <f t="shared" si="99"/>
        <v>Jan 2024</v>
      </c>
      <c r="C6394" t="s">
        <v>108</v>
      </c>
      <c r="D6394" t="s">
        <v>37</v>
      </c>
      <c r="E6394" t="s">
        <v>76</v>
      </c>
      <c r="F6394" t="s">
        <v>86</v>
      </c>
      <c r="G6394" t="str">
        <f>_xlfn.XLOOKUP(F6394,Product_Categories!A:A,Product_Categories!C:C,"Missing")</f>
        <v>Website Tools</v>
      </c>
      <c r="H6394">
        <v>52934</v>
      </c>
      <c r="I6394">
        <v>2573</v>
      </c>
      <c r="J6394" s="5">
        <v>11053.63</v>
      </c>
      <c r="K6394">
        <v>347</v>
      </c>
      <c r="L6394" s="5">
        <v>64616.15</v>
      </c>
      <c r="M6394" s="4">
        <v>4.8600000000000003</v>
      </c>
      <c r="N6394" s="4">
        <v>13.49</v>
      </c>
      <c r="O6394" s="4">
        <v>4.3</v>
      </c>
      <c r="P6394">
        <v>31.85</v>
      </c>
      <c r="Q6394" s="4">
        <v>5.85</v>
      </c>
    </row>
    <row r="6395" spans="1:17" x14ac:dyDescent="0.3">
      <c r="A6395" s="3">
        <v>45296</v>
      </c>
      <c r="B6395" s="11" t="str">
        <f t="shared" si="99"/>
        <v>Jan 2024</v>
      </c>
      <c r="C6395" t="s">
        <v>18</v>
      </c>
      <c r="D6395" t="s">
        <v>25</v>
      </c>
      <c r="E6395" t="s">
        <v>76</v>
      </c>
      <c r="F6395" t="s">
        <v>97</v>
      </c>
      <c r="G6395" t="str">
        <f>_xlfn.XLOOKUP(F6395,Product_Categories!A:A,Product_Categories!C:C,"Missing")</f>
        <v>Webinars</v>
      </c>
      <c r="H6395">
        <v>32287</v>
      </c>
      <c r="I6395">
        <v>4505</v>
      </c>
      <c r="J6395" s="5">
        <v>10189.39</v>
      </c>
      <c r="K6395">
        <v>763</v>
      </c>
      <c r="L6395" s="5">
        <v>58444.959999999999</v>
      </c>
      <c r="M6395" s="4">
        <v>13.95</v>
      </c>
      <c r="N6395" s="4">
        <v>16.940000000000001</v>
      </c>
      <c r="O6395" s="4">
        <v>2.2599999999999998</v>
      </c>
      <c r="P6395" s="4">
        <v>13.35</v>
      </c>
      <c r="Q6395" s="4">
        <v>5.74</v>
      </c>
    </row>
    <row r="6396" spans="1:17" x14ac:dyDescent="0.3">
      <c r="A6396" s="3">
        <v>45296</v>
      </c>
      <c r="B6396" s="11" t="str">
        <f t="shared" si="99"/>
        <v>Jan 2024</v>
      </c>
      <c r="C6396" t="s">
        <v>108</v>
      </c>
      <c r="D6396" t="s">
        <v>64</v>
      </c>
      <c r="E6396" t="s">
        <v>76</v>
      </c>
      <c r="F6396" t="s">
        <v>78</v>
      </c>
      <c r="G6396" t="str">
        <f>_xlfn.XLOOKUP(F6396,Product_Categories!A:A,Product_Categories!C:C,"Missing")</f>
        <v>Audience Analytics</v>
      </c>
      <c r="H6396">
        <v>128477</v>
      </c>
      <c r="I6396">
        <v>4194</v>
      </c>
      <c r="J6396" s="5">
        <v>12412.17</v>
      </c>
      <c r="K6396">
        <v>510</v>
      </c>
      <c r="L6396" s="5">
        <v>69060.44</v>
      </c>
      <c r="M6396" s="4">
        <v>3.26</v>
      </c>
      <c r="N6396" s="4">
        <v>12.16</v>
      </c>
      <c r="O6396" s="4">
        <v>2.96</v>
      </c>
      <c r="P6396">
        <v>24.34</v>
      </c>
      <c r="Q6396" s="4">
        <v>5.56</v>
      </c>
    </row>
    <row r="6397" spans="1:17" x14ac:dyDescent="0.3">
      <c r="A6397" s="3">
        <v>45296</v>
      </c>
      <c r="B6397" s="11" t="str">
        <f t="shared" si="99"/>
        <v>Jan 2024</v>
      </c>
      <c r="C6397" t="s">
        <v>21</v>
      </c>
      <c r="D6397" t="s">
        <v>65</v>
      </c>
      <c r="E6397" t="s">
        <v>75</v>
      </c>
      <c r="F6397" t="s">
        <v>95</v>
      </c>
      <c r="G6397" t="str">
        <f>_xlfn.XLOOKUP(F6397,Product_Categories!A:A,Product_Categories!C:C,"Missing")</f>
        <v>Analytics</v>
      </c>
      <c r="H6397">
        <v>47302</v>
      </c>
      <c r="I6397">
        <v>5307</v>
      </c>
      <c r="J6397" s="5">
        <v>8209.2800000000007</v>
      </c>
      <c r="K6397">
        <v>656</v>
      </c>
      <c r="L6397" s="5">
        <v>45135.14</v>
      </c>
      <c r="M6397" s="4">
        <v>11.22</v>
      </c>
      <c r="N6397" s="4">
        <v>12.36</v>
      </c>
      <c r="O6397" s="4">
        <v>1.55</v>
      </c>
      <c r="P6397">
        <v>12.51</v>
      </c>
      <c r="Q6397" s="4">
        <v>5.5</v>
      </c>
    </row>
    <row r="6398" spans="1:17" x14ac:dyDescent="0.3">
      <c r="A6398" s="3">
        <v>45296</v>
      </c>
      <c r="B6398" s="11" t="str">
        <f t="shared" si="99"/>
        <v>Jan 2024</v>
      </c>
      <c r="C6398" t="s">
        <v>108</v>
      </c>
      <c r="D6398" t="s">
        <v>28</v>
      </c>
      <c r="E6398" t="s">
        <v>73</v>
      </c>
      <c r="F6398" t="s">
        <v>96</v>
      </c>
      <c r="G6398" t="str">
        <f>_xlfn.XLOOKUP(F6398,Product_Categories!A:A,Product_Categories!C:C,"Missing")</f>
        <v>Growth Tools</v>
      </c>
      <c r="H6398">
        <v>37916</v>
      </c>
      <c r="I6398">
        <v>1266</v>
      </c>
      <c r="J6398" s="5">
        <v>3923.93</v>
      </c>
      <c r="K6398">
        <v>242</v>
      </c>
      <c r="L6398" s="5">
        <v>20032.009999999998</v>
      </c>
      <c r="M6398" s="4">
        <v>3.34</v>
      </c>
      <c r="N6398" s="4">
        <v>19.12</v>
      </c>
      <c r="O6398" s="4">
        <v>3.1</v>
      </c>
      <c r="P6398">
        <v>16.21</v>
      </c>
      <c r="Q6398" s="4">
        <v>5.1100000000000003</v>
      </c>
    </row>
    <row r="6399" spans="1:17" x14ac:dyDescent="0.3">
      <c r="A6399" s="3">
        <v>45296</v>
      </c>
      <c r="B6399" s="11" t="str">
        <f t="shared" si="99"/>
        <v>Jan 2024</v>
      </c>
      <c r="C6399" t="s">
        <v>21</v>
      </c>
      <c r="D6399" t="s">
        <v>71</v>
      </c>
      <c r="E6399" t="s">
        <v>73</v>
      </c>
      <c r="F6399" t="s">
        <v>84</v>
      </c>
      <c r="G6399" t="str">
        <f>_xlfn.XLOOKUP(F6399,Product_Categories!A:A,Product_Categories!C:C,"Missing")</f>
        <v>Marketing Suite</v>
      </c>
      <c r="H6399">
        <v>76160</v>
      </c>
      <c r="I6399">
        <v>5258</v>
      </c>
      <c r="J6399" s="5">
        <v>7490.29</v>
      </c>
      <c r="K6399">
        <v>921</v>
      </c>
      <c r="L6399" s="5">
        <v>37009.51</v>
      </c>
      <c r="M6399" s="4">
        <v>6.9</v>
      </c>
      <c r="N6399" s="4">
        <v>17.52</v>
      </c>
      <c r="O6399" s="4">
        <v>1.42</v>
      </c>
      <c r="P6399">
        <v>8.1300000000000008</v>
      </c>
      <c r="Q6399" s="4">
        <v>4.9400000000000004</v>
      </c>
    </row>
    <row r="6400" spans="1:17" x14ac:dyDescent="0.3">
      <c r="A6400" s="3">
        <v>45296</v>
      </c>
      <c r="B6400" s="11" t="str">
        <f t="shared" si="99"/>
        <v>Jan 2024</v>
      </c>
      <c r="C6400" t="s">
        <v>18</v>
      </c>
      <c r="D6400" t="s">
        <v>27</v>
      </c>
      <c r="E6400" t="s">
        <v>73</v>
      </c>
      <c r="F6400" t="s">
        <v>106</v>
      </c>
      <c r="G6400" t="str">
        <f>_xlfn.XLOOKUP(F6400,Product_Categories!A:A,Product_Categories!C:C,"Missing")</f>
        <v>Reporting</v>
      </c>
      <c r="H6400">
        <v>89906</v>
      </c>
      <c r="I6400">
        <v>10768</v>
      </c>
      <c r="J6400" s="5">
        <v>46487.59</v>
      </c>
      <c r="K6400">
        <v>1169</v>
      </c>
      <c r="L6400" s="5">
        <v>222954.06</v>
      </c>
      <c r="M6400" s="4">
        <v>11.98</v>
      </c>
      <c r="N6400" s="4">
        <v>10.86</v>
      </c>
      <c r="O6400" s="4">
        <v>4.32</v>
      </c>
      <c r="P6400" s="4">
        <v>39.770000000000003</v>
      </c>
      <c r="Q6400" s="4">
        <v>4.8</v>
      </c>
    </row>
    <row r="6401" spans="1:17" x14ac:dyDescent="0.3">
      <c r="A6401" s="3">
        <v>45296</v>
      </c>
      <c r="B6401" s="11" t="str">
        <f t="shared" si="99"/>
        <v>Jan 2024</v>
      </c>
      <c r="C6401" t="s">
        <v>107</v>
      </c>
      <c r="D6401" t="s">
        <v>61</v>
      </c>
      <c r="E6401" t="s">
        <v>73</v>
      </c>
      <c r="F6401" t="s">
        <v>91</v>
      </c>
      <c r="G6401" t="str">
        <f>_xlfn.XLOOKUP(F6401,Product_Categories!A:A,Product_Categories!C:C,"Missing")</f>
        <v>Affiliate</v>
      </c>
      <c r="H6401">
        <v>49069</v>
      </c>
      <c r="I6401">
        <v>685</v>
      </c>
      <c r="J6401" s="5">
        <v>2562.84</v>
      </c>
      <c r="K6401">
        <v>65</v>
      </c>
      <c r="L6401" s="5">
        <v>11905.3</v>
      </c>
      <c r="M6401" s="4">
        <v>1.4</v>
      </c>
      <c r="N6401" s="4">
        <v>9.49</v>
      </c>
      <c r="O6401" s="4">
        <v>3.74</v>
      </c>
      <c r="P6401">
        <v>39.43</v>
      </c>
      <c r="Q6401" s="4">
        <v>4.6500000000000004</v>
      </c>
    </row>
    <row r="6402" spans="1:17" x14ac:dyDescent="0.3">
      <c r="A6402" s="3">
        <v>45296</v>
      </c>
      <c r="B6402" s="11" t="str">
        <f t="shared" ref="B6402:B6465" si="100">TEXT(A6402, "mmm yyyy")</f>
        <v>Jan 2024</v>
      </c>
      <c r="C6402" t="s">
        <v>19</v>
      </c>
      <c r="D6402" t="s">
        <v>60</v>
      </c>
      <c r="E6402" t="s">
        <v>76</v>
      </c>
      <c r="F6402" t="s">
        <v>102</v>
      </c>
      <c r="G6402" t="str">
        <f>_xlfn.XLOOKUP(F6402,Product_Categories!A:A,Product_Categories!C:C,"Missing")</f>
        <v>Website Tools</v>
      </c>
      <c r="H6402">
        <v>38506</v>
      </c>
      <c r="I6402">
        <v>300</v>
      </c>
      <c r="J6402" s="5">
        <v>467.44</v>
      </c>
      <c r="K6402">
        <v>12</v>
      </c>
      <c r="L6402" s="5">
        <v>2166.36</v>
      </c>
      <c r="M6402" s="4">
        <v>0.78</v>
      </c>
      <c r="N6402" s="4">
        <v>4</v>
      </c>
      <c r="O6402" s="4">
        <v>1.56</v>
      </c>
      <c r="P6402">
        <v>38.950000000000003</v>
      </c>
      <c r="Q6402" s="4">
        <v>4.63</v>
      </c>
    </row>
    <row r="6403" spans="1:17" x14ac:dyDescent="0.3">
      <c r="A6403" s="3">
        <v>45296</v>
      </c>
      <c r="B6403" s="11" t="str">
        <f t="shared" si="100"/>
        <v>Jan 2024</v>
      </c>
      <c r="C6403" t="s">
        <v>108</v>
      </c>
      <c r="D6403" t="s">
        <v>46</v>
      </c>
      <c r="E6403" t="s">
        <v>75</v>
      </c>
      <c r="F6403" t="s">
        <v>98</v>
      </c>
      <c r="G6403" t="str">
        <f>_xlfn.XLOOKUP(F6403,Product_Categories!A:A,Product_Categories!C:C,"Missing")</f>
        <v>Video</v>
      </c>
      <c r="H6403">
        <v>99654</v>
      </c>
      <c r="I6403">
        <v>6308</v>
      </c>
      <c r="J6403" s="5">
        <v>24865.77</v>
      </c>
      <c r="K6403">
        <v>847</v>
      </c>
      <c r="L6403" s="5">
        <v>114331.19</v>
      </c>
      <c r="M6403" s="4">
        <v>6.33</v>
      </c>
      <c r="N6403" s="4">
        <v>13.43</v>
      </c>
      <c r="O6403" s="4">
        <v>3.94</v>
      </c>
      <c r="P6403">
        <v>29.36</v>
      </c>
      <c r="Q6403" s="4">
        <v>4.5999999999999996</v>
      </c>
    </row>
    <row r="6404" spans="1:17" x14ac:dyDescent="0.3">
      <c r="A6404" s="3">
        <v>45296</v>
      </c>
      <c r="B6404" s="11" t="str">
        <f t="shared" si="100"/>
        <v>Jan 2024</v>
      </c>
      <c r="C6404" t="s">
        <v>107</v>
      </c>
      <c r="D6404" t="s">
        <v>70</v>
      </c>
      <c r="E6404" t="s">
        <v>76</v>
      </c>
      <c r="F6404" t="s">
        <v>99</v>
      </c>
      <c r="G6404" t="str">
        <f>_xlfn.XLOOKUP(F6404,Product_Categories!A:A,Product_Categories!C:C,"Missing")</f>
        <v>Planning</v>
      </c>
      <c r="H6404">
        <v>142420</v>
      </c>
      <c r="I6404">
        <v>10672</v>
      </c>
      <c r="J6404" s="5">
        <v>43701.57</v>
      </c>
      <c r="K6404">
        <v>1353</v>
      </c>
      <c r="L6404" s="5">
        <v>180993.29</v>
      </c>
      <c r="M6404" s="4">
        <v>7.49</v>
      </c>
      <c r="N6404" s="4">
        <v>12.68</v>
      </c>
      <c r="O6404" s="4">
        <v>4.09</v>
      </c>
      <c r="P6404">
        <v>32.299999999999997</v>
      </c>
      <c r="Q6404" s="4">
        <v>4.1399999999999997</v>
      </c>
    </row>
    <row r="6405" spans="1:17" x14ac:dyDescent="0.3">
      <c r="A6405" s="3">
        <v>45296</v>
      </c>
      <c r="B6405" s="11" t="str">
        <f t="shared" si="100"/>
        <v>Jan 2024</v>
      </c>
      <c r="C6405" t="s">
        <v>17</v>
      </c>
      <c r="D6405" t="s">
        <v>72</v>
      </c>
      <c r="E6405" t="s">
        <v>76</v>
      </c>
      <c r="F6405" t="s">
        <v>103</v>
      </c>
      <c r="G6405" t="str">
        <f>_xlfn.XLOOKUP(F6405,Product_Categories!A:A,Product_Categories!C:C,"Missing")</f>
        <v>Automation</v>
      </c>
      <c r="H6405">
        <v>99958</v>
      </c>
      <c r="I6405">
        <v>14436</v>
      </c>
      <c r="J6405" s="5">
        <v>32104.15</v>
      </c>
      <c r="K6405">
        <v>1774</v>
      </c>
      <c r="L6405" s="5">
        <v>130516.24</v>
      </c>
      <c r="M6405" s="4">
        <v>14.44</v>
      </c>
      <c r="N6405" s="4">
        <v>12.29</v>
      </c>
      <c r="O6405" s="4">
        <v>2.2200000000000002</v>
      </c>
      <c r="P6405" s="4">
        <v>18.100000000000001</v>
      </c>
      <c r="Q6405" s="4">
        <v>4.07</v>
      </c>
    </row>
    <row r="6406" spans="1:17" x14ac:dyDescent="0.3">
      <c r="A6406" s="3">
        <v>45296</v>
      </c>
      <c r="B6406" s="11" t="str">
        <f t="shared" si="100"/>
        <v>Jan 2024</v>
      </c>
      <c r="C6406" t="s">
        <v>107</v>
      </c>
      <c r="D6406" t="s">
        <v>57</v>
      </c>
      <c r="E6406" t="s">
        <v>74</v>
      </c>
      <c r="F6406" t="s">
        <v>88</v>
      </c>
      <c r="G6406" t="str">
        <f>_xlfn.XLOOKUP(F6406,Product_Categories!A:A,Product_Categories!C:C,"Missing")</f>
        <v>CRM</v>
      </c>
      <c r="H6406">
        <v>124574</v>
      </c>
      <c r="I6406">
        <v>2352</v>
      </c>
      <c r="J6406" s="5">
        <v>6418.59</v>
      </c>
      <c r="K6406">
        <v>195</v>
      </c>
      <c r="L6406" s="5">
        <v>26055.3</v>
      </c>
      <c r="M6406" s="4">
        <v>1.89</v>
      </c>
      <c r="N6406" s="4">
        <v>8.2899999999999991</v>
      </c>
      <c r="O6406" s="4">
        <v>2.73</v>
      </c>
      <c r="P6406">
        <v>32.92</v>
      </c>
      <c r="Q6406" s="4">
        <v>4.0599999999999996</v>
      </c>
    </row>
    <row r="6407" spans="1:17" x14ac:dyDescent="0.3">
      <c r="A6407" s="3">
        <v>45296</v>
      </c>
      <c r="B6407" s="11" t="str">
        <f t="shared" si="100"/>
        <v>Jan 2024</v>
      </c>
      <c r="C6407" t="s">
        <v>21</v>
      </c>
      <c r="D6407" t="s">
        <v>69</v>
      </c>
      <c r="E6407" t="s">
        <v>73</v>
      </c>
      <c r="F6407" t="s">
        <v>87</v>
      </c>
      <c r="G6407" t="str">
        <f>_xlfn.XLOOKUP(F6407,Product_Categories!A:A,Product_Categories!C:C,"Missing")</f>
        <v>AdTech</v>
      </c>
      <c r="H6407">
        <v>91430</v>
      </c>
      <c r="I6407">
        <v>5098</v>
      </c>
      <c r="J6407" s="5">
        <v>3895.14</v>
      </c>
      <c r="K6407">
        <v>379</v>
      </c>
      <c r="L6407" s="5">
        <v>15504.39</v>
      </c>
      <c r="M6407" s="4">
        <v>5.58</v>
      </c>
      <c r="N6407" s="4">
        <v>7.43</v>
      </c>
      <c r="O6407" s="4">
        <v>0.76</v>
      </c>
      <c r="P6407">
        <v>10.28</v>
      </c>
      <c r="Q6407" s="4">
        <v>3.98</v>
      </c>
    </row>
    <row r="6408" spans="1:17" x14ac:dyDescent="0.3">
      <c r="A6408" s="3">
        <v>45296</v>
      </c>
      <c r="B6408" s="11" t="str">
        <f t="shared" si="100"/>
        <v>Jan 2024</v>
      </c>
      <c r="C6408" t="s">
        <v>107</v>
      </c>
      <c r="D6408" t="s">
        <v>69</v>
      </c>
      <c r="E6408" t="s">
        <v>75</v>
      </c>
      <c r="F6408" t="s">
        <v>101</v>
      </c>
      <c r="G6408" t="str">
        <f>_xlfn.XLOOKUP(F6408,Product_Categories!A:A,Product_Categories!C:C,"Missing")</f>
        <v>Conversion</v>
      </c>
      <c r="H6408">
        <v>109433</v>
      </c>
      <c r="I6408">
        <v>4246</v>
      </c>
      <c r="J6408" s="5">
        <v>12955.55</v>
      </c>
      <c r="K6408">
        <v>840</v>
      </c>
      <c r="L6408" s="5">
        <v>49625.36</v>
      </c>
      <c r="M6408" s="4">
        <v>3.88</v>
      </c>
      <c r="N6408" s="4">
        <v>19.78</v>
      </c>
      <c r="O6408" s="4">
        <v>3.05</v>
      </c>
      <c r="P6408">
        <v>15.42</v>
      </c>
      <c r="Q6408" s="4">
        <v>3.83</v>
      </c>
    </row>
    <row r="6409" spans="1:17" x14ac:dyDescent="0.3">
      <c r="A6409" s="3">
        <v>45296</v>
      </c>
      <c r="B6409" s="11" t="str">
        <f t="shared" si="100"/>
        <v>Jan 2024</v>
      </c>
      <c r="C6409" t="s">
        <v>19</v>
      </c>
      <c r="D6409" t="s">
        <v>60</v>
      </c>
      <c r="E6409" t="s">
        <v>74</v>
      </c>
      <c r="F6409" t="s">
        <v>83</v>
      </c>
      <c r="G6409" t="str">
        <f>_xlfn.XLOOKUP(F6409,Product_Categories!A:A,Product_Categories!C:C,"Missing")</f>
        <v>UX</v>
      </c>
      <c r="H6409">
        <v>27143</v>
      </c>
      <c r="I6409">
        <v>2463</v>
      </c>
      <c r="J6409" s="5">
        <v>7153.47</v>
      </c>
      <c r="K6409">
        <v>410</v>
      </c>
      <c r="L6409" s="5">
        <v>27079.79</v>
      </c>
      <c r="M6409" s="4">
        <v>9.07</v>
      </c>
      <c r="N6409" s="4">
        <v>16.649999999999999</v>
      </c>
      <c r="O6409" s="4">
        <v>2.9</v>
      </c>
      <c r="P6409">
        <v>17.45</v>
      </c>
      <c r="Q6409" s="4">
        <v>3.79</v>
      </c>
    </row>
    <row r="6410" spans="1:17" x14ac:dyDescent="0.3">
      <c r="A6410" s="3">
        <v>45296</v>
      </c>
      <c r="B6410" s="11" t="str">
        <f t="shared" si="100"/>
        <v>Jan 2024</v>
      </c>
      <c r="C6410" t="s">
        <v>19</v>
      </c>
      <c r="D6410" t="s">
        <v>47</v>
      </c>
      <c r="E6410" t="s">
        <v>74</v>
      </c>
      <c r="F6410" t="s">
        <v>81</v>
      </c>
      <c r="G6410" t="str">
        <f>_xlfn.XLOOKUP(F6410,Product_Categories!A:A,Product_Categories!C:C,"Missing")</f>
        <v>Lead Management</v>
      </c>
      <c r="H6410">
        <v>37692</v>
      </c>
      <c r="I6410">
        <v>2712</v>
      </c>
      <c r="J6410" s="5">
        <v>8196.66</v>
      </c>
      <c r="K6410">
        <v>316</v>
      </c>
      <c r="L6410" s="5">
        <v>29788.36</v>
      </c>
      <c r="M6410" s="4">
        <v>7.2</v>
      </c>
      <c r="N6410" s="4">
        <v>11.65</v>
      </c>
      <c r="O6410" s="4">
        <v>3.02</v>
      </c>
      <c r="P6410">
        <v>25.94</v>
      </c>
      <c r="Q6410" s="4">
        <v>3.63</v>
      </c>
    </row>
    <row r="6411" spans="1:17" x14ac:dyDescent="0.3">
      <c r="A6411" s="3">
        <v>45296</v>
      </c>
      <c r="B6411" s="11" t="str">
        <f t="shared" si="100"/>
        <v>Jan 2024</v>
      </c>
      <c r="C6411" t="s">
        <v>108</v>
      </c>
      <c r="D6411" t="s">
        <v>68</v>
      </c>
      <c r="E6411" t="s">
        <v>73</v>
      </c>
      <c r="F6411" t="s">
        <v>98</v>
      </c>
      <c r="G6411" t="str">
        <f>_xlfn.XLOOKUP(F6411,Product_Categories!A:A,Product_Categories!C:C,"Missing")</f>
        <v>Video</v>
      </c>
      <c r="H6411">
        <v>68358</v>
      </c>
      <c r="I6411">
        <v>3818</v>
      </c>
      <c r="J6411" s="5">
        <v>10285.040000000001</v>
      </c>
      <c r="K6411">
        <v>197</v>
      </c>
      <c r="L6411" s="5">
        <v>36842.31</v>
      </c>
      <c r="M6411" s="4">
        <v>5.59</v>
      </c>
      <c r="N6411" s="4">
        <v>5.16</v>
      </c>
      <c r="O6411" s="4">
        <v>2.69</v>
      </c>
      <c r="P6411">
        <v>52.21</v>
      </c>
      <c r="Q6411" s="4">
        <v>3.58</v>
      </c>
    </row>
    <row r="6412" spans="1:17" x14ac:dyDescent="0.3">
      <c r="A6412" s="3">
        <v>45296</v>
      </c>
      <c r="B6412" s="11" t="str">
        <f t="shared" si="100"/>
        <v>Jan 2024</v>
      </c>
      <c r="C6412" t="s">
        <v>107</v>
      </c>
      <c r="D6412" t="s">
        <v>34</v>
      </c>
      <c r="E6412" t="s">
        <v>74</v>
      </c>
      <c r="F6412" t="s">
        <v>83</v>
      </c>
      <c r="G6412" t="str">
        <f>_xlfn.XLOOKUP(F6412,Product_Categories!A:A,Product_Categories!C:C,"Missing")</f>
        <v>UX</v>
      </c>
      <c r="H6412">
        <v>33272</v>
      </c>
      <c r="I6412">
        <v>2962</v>
      </c>
      <c r="J6412" s="5">
        <v>5067.99</v>
      </c>
      <c r="K6412">
        <v>200</v>
      </c>
      <c r="L6412" s="5">
        <v>17328.25</v>
      </c>
      <c r="M6412" s="4">
        <v>8.9</v>
      </c>
      <c r="N6412" s="4">
        <v>6.75</v>
      </c>
      <c r="O6412" s="4">
        <v>1.71</v>
      </c>
      <c r="P6412">
        <v>25.34</v>
      </c>
      <c r="Q6412" s="4">
        <v>3.42</v>
      </c>
    </row>
    <row r="6413" spans="1:17" x14ac:dyDescent="0.3">
      <c r="A6413" s="3">
        <v>45296</v>
      </c>
      <c r="B6413" s="11" t="str">
        <f t="shared" si="100"/>
        <v>Jan 2024</v>
      </c>
      <c r="C6413" t="s">
        <v>17</v>
      </c>
      <c r="D6413" t="s">
        <v>43</v>
      </c>
      <c r="E6413" t="s">
        <v>76</v>
      </c>
      <c r="F6413" t="s">
        <v>94</v>
      </c>
      <c r="G6413" t="str">
        <f>_xlfn.XLOOKUP(F6413,Product_Categories!A:A,Product_Categories!C:C,"Missing")</f>
        <v>SEO</v>
      </c>
      <c r="H6413">
        <v>109586</v>
      </c>
      <c r="I6413">
        <v>1579</v>
      </c>
      <c r="J6413" s="5">
        <v>3646.66</v>
      </c>
      <c r="K6413">
        <v>119</v>
      </c>
      <c r="L6413" s="5">
        <v>11496.81</v>
      </c>
      <c r="M6413" s="4">
        <v>1.44</v>
      </c>
      <c r="N6413" s="4">
        <v>7.54</v>
      </c>
      <c r="O6413" s="4">
        <v>2.31</v>
      </c>
      <c r="P6413" s="4">
        <v>30.64</v>
      </c>
      <c r="Q6413" s="4">
        <v>3.15</v>
      </c>
    </row>
    <row r="6414" spans="1:17" x14ac:dyDescent="0.3">
      <c r="A6414" s="3">
        <v>45296</v>
      </c>
      <c r="B6414" s="11" t="str">
        <f t="shared" si="100"/>
        <v>Jan 2024</v>
      </c>
      <c r="C6414" t="s">
        <v>21</v>
      </c>
      <c r="D6414" t="s">
        <v>31</v>
      </c>
      <c r="E6414" t="s">
        <v>73</v>
      </c>
      <c r="F6414" t="s">
        <v>83</v>
      </c>
      <c r="G6414" t="str">
        <f>_xlfn.XLOOKUP(F6414,Product_Categories!A:A,Product_Categories!C:C,"Missing")</f>
        <v>UX</v>
      </c>
      <c r="H6414">
        <v>41194</v>
      </c>
      <c r="I6414">
        <v>1967</v>
      </c>
      <c r="J6414" s="5">
        <v>8804.76</v>
      </c>
      <c r="K6414">
        <v>333</v>
      </c>
      <c r="L6414" s="5">
        <v>26908.29</v>
      </c>
      <c r="M6414" s="4">
        <v>4.7699999999999996</v>
      </c>
      <c r="N6414" s="4">
        <v>16.93</v>
      </c>
      <c r="O6414" s="4">
        <v>4.4800000000000004</v>
      </c>
      <c r="P6414">
        <v>26.44</v>
      </c>
      <c r="Q6414" s="4">
        <v>3.06</v>
      </c>
    </row>
    <row r="6415" spans="1:17" x14ac:dyDescent="0.3">
      <c r="A6415" s="3">
        <v>45296</v>
      </c>
      <c r="B6415" s="11" t="str">
        <f t="shared" si="100"/>
        <v>Jan 2024</v>
      </c>
      <c r="C6415" t="s">
        <v>19</v>
      </c>
      <c r="D6415" t="s">
        <v>56</v>
      </c>
      <c r="E6415" t="s">
        <v>75</v>
      </c>
      <c r="F6415" t="s">
        <v>101</v>
      </c>
      <c r="G6415" t="str">
        <f>_xlfn.XLOOKUP(F6415,Product_Categories!A:A,Product_Categories!C:C,"Missing")</f>
        <v>Conversion</v>
      </c>
      <c r="H6415">
        <v>39693</v>
      </c>
      <c r="I6415">
        <v>2705</v>
      </c>
      <c r="J6415" s="5">
        <v>6808.2</v>
      </c>
      <c r="K6415">
        <v>130</v>
      </c>
      <c r="L6415" s="5">
        <v>19504.38</v>
      </c>
      <c r="M6415" s="4">
        <v>6.81</v>
      </c>
      <c r="N6415" s="4">
        <v>4.8099999999999996</v>
      </c>
      <c r="O6415" s="4">
        <v>2.52</v>
      </c>
      <c r="P6415">
        <v>52.37</v>
      </c>
      <c r="Q6415" s="4">
        <v>2.86</v>
      </c>
    </row>
    <row r="6416" spans="1:17" x14ac:dyDescent="0.3">
      <c r="A6416" s="3">
        <v>45296</v>
      </c>
      <c r="B6416" s="11" t="str">
        <f t="shared" si="100"/>
        <v>Jan 2024</v>
      </c>
      <c r="C6416" t="s">
        <v>17</v>
      </c>
      <c r="D6416" t="s">
        <v>34</v>
      </c>
      <c r="E6416" t="s">
        <v>74</v>
      </c>
      <c r="F6416" t="s">
        <v>83</v>
      </c>
      <c r="G6416" t="str">
        <f>_xlfn.XLOOKUP(F6416,Product_Categories!A:A,Product_Categories!C:C,"Missing")</f>
        <v>UX</v>
      </c>
      <c r="H6416">
        <v>45592</v>
      </c>
      <c r="I6416">
        <v>2452</v>
      </c>
      <c r="J6416" s="5">
        <v>3104.12</v>
      </c>
      <c r="K6416">
        <v>219</v>
      </c>
      <c r="L6416" s="5">
        <v>8732.41</v>
      </c>
      <c r="M6416" s="4">
        <v>5.38</v>
      </c>
      <c r="N6416" s="4">
        <v>8.93</v>
      </c>
      <c r="O6416" s="4">
        <v>1.27</v>
      </c>
      <c r="P6416" s="4">
        <v>14.17</v>
      </c>
      <c r="Q6416" s="4">
        <v>2.81</v>
      </c>
    </row>
    <row r="6417" spans="1:17" x14ac:dyDescent="0.3">
      <c r="A6417" s="3">
        <v>45296</v>
      </c>
      <c r="B6417" s="11" t="str">
        <f t="shared" si="100"/>
        <v>Jan 2024</v>
      </c>
      <c r="C6417" t="s">
        <v>21</v>
      </c>
      <c r="D6417" t="s">
        <v>37</v>
      </c>
      <c r="E6417" t="s">
        <v>73</v>
      </c>
      <c r="F6417" t="s">
        <v>97</v>
      </c>
      <c r="G6417" t="str">
        <f>_xlfn.XLOOKUP(F6417,Product_Categories!A:A,Product_Categories!C:C,"Missing")</f>
        <v>Webinars</v>
      </c>
      <c r="H6417">
        <v>51818</v>
      </c>
      <c r="I6417">
        <v>7130</v>
      </c>
      <c r="J6417" s="5">
        <v>9188.06</v>
      </c>
      <c r="K6417">
        <v>1380</v>
      </c>
      <c r="L6417" s="5">
        <v>25372.17</v>
      </c>
      <c r="M6417" s="4">
        <v>13.76</v>
      </c>
      <c r="N6417" s="4">
        <v>19.350000000000001</v>
      </c>
      <c r="O6417" s="4">
        <v>1.29</v>
      </c>
      <c r="P6417">
        <v>6.66</v>
      </c>
      <c r="Q6417" s="4">
        <v>2.76</v>
      </c>
    </row>
    <row r="6418" spans="1:17" x14ac:dyDescent="0.3">
      <c r="A6418" s="3">
        <v>45296</v>
      </c>
      <c r="B6418" s="11" t="str">
        <f t="shared" si="100"/>
        <v>Jan 2024</v>
      </c>
      <c r="C6418" t="s">
        <v>18</v>
      </c>
      <c r="D6418" t="s">
        <v>24</v>
      </c>
      <c r="E6418" t="s">
        <v>75</v>
      </c>
      <c r="F6418" t="s">
        <v>105</v>
      </c>
      <c r="G6418" t="str">
        <f>_xlfn.XLOOKUP(F6418,Product_Categories!A:A,Product_Categories!C:C,"Missing")</f>
        <v>Storage</v>
      </c>
      <c r="H6418">
        <v>42916</v>
      </c>
      <c r="I6418">
        <v>6299</v>
      </c>
      <c r="J6418" s="5">
        <v>13738.89</v>
      </c>
      <c r="K6418">
        <v>369</v>
      </c>
      <c r="L6418" s="5">
        <v>35373.64</v>
      </c>
      <c r="M6418" s="4">
        <v>14.68</v>
      </c>
      <c r="N6418" s="4">
        <v>5.86</v>
      </c>
      <c r="O6418" s="4">
        <v>2.1800000000000002</v>
      </c>
      <c r="P6418" s="4">
        <v>37.229999999999997</v>
      </c>
      <c r="Q6418" s="4">
        <v>2.57</v>
      </c>
    </row>
    <row r="6419" spans="1:17" x14ac:dyDescent="0.3">
      <c r="A6419" s="3">
        <v>45296</v>
      </c>
      <c r="B6419" s="11" t="str">
        <f t="shared" si="100"/>
        <v>Jan 2024</v>
      </c>
      <c r="C6419" t="s">
        <v>19</v>
      </c>
      <c r="D6419" t="s">
        <v>34</v>
      </c>
      <c r="E6419" t="s">
        <v>74</v>
      </c>
      <c r="F6419" t="s">
        <v>102</v>
      </c>
      <c r="G6419" t="str">
        <f>_xlfn.XLOOKUP(F6419,Product_Categories!A:A,Product_Categories!C:C,"Missing")</f>
        <v>Website Tools</v>
      </c>
      <c r="H6419">
        <v>2903</v>
      </c>
      <c r="I6419">
        <v>264</v>
      </c>
      <c r="J6419" s="5">
        <v>1185.1300000000001</v>
      </c>
      <c r="K6419">
        <v>47</v>
      </c>
      <c r="L6419" s="5">
        <v>2743.15</v>
      </c>
      <c r="M6419" s="4">
        <v>9.09</v>
      </c>
      <c r="N6419" s="4">
        <v>17.8</v>
      </c>
      <c r="O6419" s="4">
        <v>4.49</v>
      </c>
      <c r="P6419">
        <v>25.22</v>
      </c>
      <c r="Q6419" s="4">
        <v>2.31</v>
      </c>
    </row>
    <row r="6420" spans="1:17" x14ac:dyDescent="0.3">
      <c r="A6420" s="3">
        <v>45296</v>
      </c>
      <c r="B6420" s="11" t="str">
        <f t="shared" si="100"/>
        <v>Jan 2024</v>
      </c>
      <c r="C6420" t="s">
        <v>18</v>
      </c>
      <c r="D6420" t="s">
        <v>38</v>
      </c>
      <c r="E6420" t="s">
        <v>76</v>
      </c>
      <c r="F6420" t="s">
        <v>99</v>
      </c>
      <c r="G6420" t="str">
        <f>_xlfn.XLOOKUP(F6420,Product_Categories!A:A,Product_Categories!C:C,"Missing")</f>
        <v>Planning</v>
      </c>
      <c r="H6420">
        <v>5820</v>
      </c>
      <c r="I6420">
        <v>697</v>
      </c>
      <c r="J6420" s="5">
        <v>1467.8</v>
      </c>
      <c r="K6420">
        <v>33</v>
      </c>
      <c r="L6420" s="5">
        <v>3281.75</v>
      </c>
      <c r="M6420" s="4">
        <v>11.98</v>
      </c>
      <c r="N6420" s="4">
        <v>4.7300000000000004</v>
      </c>
      <c r="O6420" s="4">
        <v>2.11</v>
      </c>
      <c r="P6420" s="4">
        <v>44.48</v>
      </c>
      <c r="Q6420" s="4">
        <v>2.2400000000000002</v>
      </c>
    </row>
    <row r="6421" spans="1:17" x14ac:dyDescent="0.3">
      <c r="A6421" s="3">
        <v>45296</v>
      </c>
      <c r="B6421" s="11" t="str">
        <f t="shared" si="100"/>
        <v>Jan 2024</v>
      </c>
      <c r="C6421" t="s">
        <v>107</v>
      </c>
      <c r="D6421" t="s">
        <v>42</v>
      </c>
      <c r="E6421" t="s">
        <v>75</v>
      </c>
      <c r="F6421" t="s">
        <v>96</v>
      </c>
      <c r="G6421" t="str">
        <f>_xlfn.XLOOKUP(F6421,Product_Categories!A:A,Product_Categories!C:C,"Missing")</f>
        <v>Growth Tools</v>
      </c>
      <c r="H6421">
        <v>62530</v>
      </c>
      <c r="I6421">
        <v>6962</v>
      </c>
      <c r="J6421" s="5">
        <v>23422.51</v>
      </c>
      <c r="K6421">
        <v>939</v>
      </c>
      <c r="L6421" s="5">
        <v>48809.68</v>
      </c>
      <c r="M6421" s="4">
        <v>11.13</v>
      </c>
      <c r="N6421" s="4">
        <v>13.49</v>
      </c>
      <c r="O6421" s="4">
        <v>3.36</v>
      </c>
      <c r="P6421">
        <v>24.94</v>
      </c>
      <c r="Q6421" s="4">
        <v>2.08</v>
      </c>
    </row>
    <row r="6422" spans="1:17" x14ac:dyDescent="0.3">
      <c r="A6422" s="3">
        <v>45296</v>
      </c>
      <c r="B6422" s="11" t="str">
        <f t="shared" si="100"/>
        <v>Jan 2024</v>
      </c>
      <c r="C6422" t="s">
        <v>18</v>
      </c>
      <c r="D6422" t="s">
        <v>36</v>
      </c>
      <c r="E6422" t="s">
        <v>73</v>
      </c>
      <c r="F6422" t="s">
        <v>106</v>
      </c>
      <c r="G6422" t="str">
        <f>_xlfn.XLOOKUP(F6422,Product_Categories!A:A,Product_Categories!C:C,"Missing")</f>
        <v>Reporting</v>
      </c>
      <c r="H6422">
        <v>103163</v>
      </c>
      <c r="I6422">
        <v>7401</v>
      </c>
      <c r="J6422" s="5">
        <v>20149.32</v>
      </c>
      <c r="K6422">
        <v>432</v>
      </c>
      <c r="L6422" s="5">
        <v>41682.550000000003</v>
      </c>
      <c r="M6422" s="4">
        <v>7.17</v>
      </c>
      <c r="N6422" s="4">
        <v>5.84</v>
      </c>
      <c r="O6422" s="4">
        <v>2.72</v>
      </c>
      <c r="P6422" s="4">
        <v>46.64</v>
      </c>
      <c r="Q6422" s="4">
        <v>2.0699999999999998</v>
      </c>
    </row>
    <row r="6423" spans="1:17" x14ac:dyDescent="0.3">
      <c r="A6423" s="3">
        <v>45296</v>
      </c>
      <c r="B6423" s="11" t="str">
        <f t="shared" si="100"/>
        <v>Jan 2024</v>
      </c>
      <c r="C6423" t="s">
        <v>107</v>
      </c>
      <c r="D6423" t="s">
        <v>23</v>
      </c>
      <c r="E6423" t="s">
        <v>74</v>
      </c>
      <c r="F6423" t="s">
        <v>79</v>
      </c>
      <c r="G6423" t="str">
        <f>_xlfn.XLOOKUP(F6423,Product_Categories!A:A,Product_Categories!C:C,"Missing")</f>
        <v>Email Marketing</v>
      </c>
      <c r="H6423">
        <v>118836</v>
      </c>
      <c r="I6423">
        <v>16772</v>
      </c>
      <c r="J6423" s="5">
        <v>28111.15</v>
      </c>
      <c r="K6423">
        <v>2136</v>
      </c>
      <c r="L6423" s="5">
        <v>56015</v>
      </c>
      <c r="M6423" s="4">
        <v>14.11</v>
      </c>
      <c r="N6423" s="4">
        <v>12.74</v>
      </c>
      <c r="O6423" s="4">
        <v>1.68</v>
      </c>
      <c r="P6423">
        <v>13.16</v>
      </c>
      <c r="Q6423" s="4">
        <v>1.99</v>
      </c>
    </row>
    <row r="6424" spans="1:17" x14ac:dyDescent="0.3">
      <c r="A6424" s="3">
        <v>45296</v>
      </c>
      <c r="B6424" s="11" t="str">
        <f t="shared" si="100"/>
        <v>Jan 2024</v>
      </c>
      <c r="C6424" t="s">
        <v>108</v>
      </c>
      <c r="D6424" t="s">
        <v>60</v>
      </c>
      <c r="E6424" t="s">
        <v>75</v>
      </c>
      <c r="F6424" t="s">
        <v>106</v>
      </c>
      <c r="G6424" t="str">
        <f>_xlfn.XLOOKUP(F6424,Product_Categories!A:A,Product_Categories!C:C,"Missing")</f>
        <v>Reporting</v>
      </c>
      <c r="H6424">
        <v>22550</v>
      </c>
      <c r="I6424">
        <v>2279</v>
      </c>
      <c r="J6424" s="5">
        <v>9635.6200000000008</v>
      </c>
      <c r="K6424">
        <v>258</v>
      </c>
      <c r="L6424" s="5">
        <v>19046.5</v>
      </c>
      <c r="M6424" s="4">
        <v>10.11</v>
      </c>
      <c r="N6424" s="4">
        <v>11.32</v>
      </c>
      <c r="O6424" s="4">
        <v>4.2300000000000004</v>
      </c>
      <c r="P6424">
        <v>37.35</v>
      </c>
      <c r="Q6424" s="4">
        <v>1.98</v>
      </c>
    </row>
    <row r="6425" spans="1:17" x14ac:dyDescent="0.3">
      <c r="A6425" s="3">
        <v>45296</v>
      </c>
      <c r="B6425" s="11" t="str">
        <f t="shared" si="100"/>
        <v>Jan 2024</v>
      </c>
      <c r="C6425" t="s">
        <v>108</v>
      </c>
      <c r="D6425" t="s">
        <v>24</v>
      </c>
      <c r="E6425" t="s">
        <v>76</v>
      </c>
      <c r="F6425" t="s">
        <v>87</v>
      </c>
      <c r="G6425" t="str">
        <f>_xlfn.XLOOKUP(F6425,Product_Categories!A:A,Product_Categories!C:C,"Missing")</f>
        <v>AdTech</v>
      </c>
      <c r="H6425">
        <v>79259</v>
      </c>
      <c r="I6425">
        <v>3906</v>
      </c>
      <c r="J6425" s="5">
        <v>11283.26</v>
      </c>
      <c r="K6425">
        <v>713</v>
      </c>
      <c r="L6425" s="5">
        <v>22036.61</v>
      </c>
      <c r="M6425" s="4">
        <v>4.93</v>
      </c>
      <c r="N6425" s="4">
        <v>18.25</v>
      </c>
      <c r="O6425" s="4">
        <v>2.89</v>
      </c>
      <c r="P6425">
        <v>15.83</v>
      </c>
      <c r="Q6425" s="4">
        <v>1.95</v>
      </c>
    </row>
    <row r="6426" spans="1:17" x14ac:dyDescent="0.3">
      <c r="A6426" s="3">
        <v>45296</v>
      </c>
      <c r="B6426" s="11" t="str">
        <f t="shared" si="100"/>
        <v>Jan 2024</v>
      </c>
      <c r="C6426" t="s">
        <v>19</v>
      </c>
      <c r="D6426" t="s">
        <v>65</v>
      </c>
      <c r="E6426" t="s">
        <v>75</v>
      </c>
      <c r="F6426" t="s">
        <v>86</v>
      </c>
      <c r="G6426" t="str">
        <f>_xlfn.XLOOKUP(F6426,Product_Categories!A:A,Product_Categories!C:C,"Missing")</f>
        <v>Website Tools</v>
      </c>
      <c r="H6426">
        <v>105456</v>
      </c>
      <c r="I6426">
        <v>9848</v>
      </c>
      <c r="J6426" s="5">
        <v>32900.339999999997</v>
      </c>
      <c r="K6426">
        <v>985</v>
      </c>
      <c r="L6426" s="5">
        <v>46300.01</v>
      </c>
      <c r="M6426" s="4">
        <v>9.34</v>
      </c>
      <c r="N6426" s="4">
        <v>10</v>
      </c>
      <c r="O6426" s="4">
        <v>3.34</v>
      </c>
      <c r="P6426">
        <v>33.4</v>
      </c>
      <c r="Q6426" s="4">
        <v>1.41</v>
      </c>
    </row>
    <row r="6427" spans="1:17" x14ac:dyDescent="0.3">
      <c r="A6427" s="3">
        <v>45296</v>
      </c>
      <c r="B6427" s="11" t="str">
        <f t="shared" si="100"/>
        <v>Jan 2024</v>
      </c>
      <c r="C6427" t="s">
        <v>21</v>
      </c>
      <c r="D6427" t="s">
        <v>31</v>
      </c>
      <c r="E6427" t="s">
        <v>74</v>
      </c>
      <c r="F6427" t="s">
        <v>94</v>
      </c>
      <c r="G6427" t="str">
        <f>_xlfn.XLOOKUP(F6427,Product_Categories!A:A,Product_Categories!C:C,"Missing")</f>
        <v>SEO</v>
      </c>
      <c r="H6427">
        <v>78472</v>
      </c>
      <c r="I6427">
        <v>9367</v>
      </c>
      <c r="J6427" s="5">
        <v>34867.99</v>
      </c>
      <c r="K6427">
        <v>2047</v>
      </c>
      <c r="L6427" s="5">
        <v>45264.01</v>
      </c>
      <c r="M6427" s="4">
        <v>11.94</v>
      </c>
      <c r="N6427" s="4">
        <v>21.85</v>
      </c>
      <c r="O6427" s="4">
        <v>3.72</v>
      </c>
      <c r="P6427">
        <v>17.03</v>
      </c>
      <c r="Q6427" s="4">
        <v>1.3</v>
      </c>
    </row>
    <row r="6428" spans="1:17" x14ac:dyDescent="0.3">
      <c r="A6428" s="3">
        <v>45296</v>
      </c>
      <c r="B6428" s="11" t="str">
        <f t="shared" si="100"/>
        <v>Jan 2024</v>
      </c>
      <c r="C6428" t="s">
        <v>107</v>
      </c>
      <c r="D6428" t="s">
        <v>28</v>
      </c>
      <c r="E6428" t="s">
        <v>76</v>
      </c>
      <c r="F6428" t="s">
        <v>106</v>
      </c>
      <c r="G6428" t="str">
        <f>_xlfn.XLOOKUP(F6428,Product_Categories!A:A,Product_Categories!C:C,"Missing")</f>
        <v>Reporting</v>
      </c>
      <c r="H6428">
        <v>127810</v>
      </c>
      <c r="I6428">
        <v>7833</v>
      </c>
      <c r="J6428" s="5">
        <v>24954.07</v>
      </c>
      <c r="K6428">
        <v>574</v>
      </c>
      <c r="L6428" s="5">
        <v>31901.57</v>
      </c>
      <c r="M6428" s="4">
        <v>6.13</v>
      </c>
      <c r="N6428" s="4">
        <v>7.33</v>
      </c>
      <c r="O6428" s="4">
        <v>3.19</v>
      </c>
      <c r="P6428">
        <v>43.47</v>
      </c>
      <c r="Q6428" s="4">
        <v>1.28</v>
      </c>
    </row>
    <row r="6429" spans="1:17" x14ac:dyDescent="0.3">
      <c r="A6429" s="3">
        <v>45296</v>
      </c>
      <c r="B6429" s="11" t="str">
        <f t="shared" si="100"/>
        <v>Jan 2024</v>
      </c>
      <c r="C6429" t="s">
        <v>18</v>
      </c>
      <c r="D6429" t="s">
        <v>37</v>
      </c>
      <c r="E6429" t="s">
        <v>74</v>
      </c>
      <c r="F6429" t="s">
        <v>78</v>
      </c>
      <c r="G6429" t="str">
        <f>_xlfn.XLOOKUP(F6429,Product_Categories!A:A,Product_Categories!C:C,"Missing")</f>
        <v>Audience Analytics</v>
      </c>
      <c r="H6429">
        <v>46573</v>
      </c>
      <c r="I6429">
        <v>763</v>
      </c>
      <c r="J6429" s="5">
        <v>2058.7399999999998</v>
      </c>
      <c r="K6429">
        <v>71</v>
      </c>
      <c r="L6429" s="5">
        <v>2500.17</v>
      </c>
      <c r="M6429" s="4">
        <v>1.64</v>
      </c>
      <c r="N6429" s="4">
        <v>9.31</v>
      </c>
      <c r="O6429" s="4">
        <v>2.7</v>
      </c>
      <c r="P6429" s="4">
        <v>29</v>
      </c>
      <c r="Q6429" s="4">
        <v>1.21</v>
      </c>
    </row>
    <row r="6430" spans="1:17" x14ac:dyDescent="0.3">
      <c r="A6430" s="3">
        <v>45296</v>
      </c>
      <c r="B6430" s="11" t="str">
        <f t="shared" si="100"/>
        <v>Jan 2024</v>
      </c>
      <c r="C6430" t="s">
        <v>17</v>
      </c>
      <c r="D6430" t="s">
        <v>30</v>
      </c>
      <c r="E6430" t="s">
        <v>76</v>
      </c>
      <c r="F6430" t="s">
        <v>93</v>
      </c>
      <c r="G6430" t="str">
        <f>_xlfn.XLOOKUP(F6430,Product_Categories!A:A,Product_Categories!C:C,"Missing")</f>
        <v>Social Media</v>
      </c>
      <c r="H6430">
        <v>147518</v>
      </c>
      <c r="I6430">
        <v>5445</v>
      </c>
      <c r="J6430" s="5">
        <v>10003.200000000001</v>
      </c>
      <c r="K6430">
        <v>548</v>
      </c>
      <c r="L6430" s="5">
        <v>10082.74</v>
      </c>
      <c r="M6430" s="4">
        <v>3.69</v>
      </c>
      <c r="N6430" s="4">
        <v>10.06</v>
      </c>
      <c r="O6430" s="4">
        <v>1.84</v>
      </c>
      <c r="P6430" s="4">
        <v>18.25</v>
      </c>
      <c r="Q6430" s="4">
        <v>1.01</v>
      </c>
    </row>
    <row r="6431" spans="1:17" x14ac:dyDescent="0.3">
      <c r="A6431" s="3">
        <v>45296</v>
      </c>
      <c r="B6431" s="11" t="str">
        <f t="shared" si="100"/>
        <v>Jan 2024</v>
      </c>
      <c r="C6431" t="s">
        <v>19</v>
      </c>
      <c r="D6431" t="s">
        <v>45</v>
      </c>
      <c r="E6431" t="s">
        <v>75</v>
      </c>
      <c r="F6431" t="s">
        <v>89</v>
      </c>
      <c r="G6431" t="str">
        <f>_xlfn.XLOOKUP(F6431,Product_Categories!A:A,Product_Categories!C:C,"Missing")</f>
        <v>Push Notifications</v>
      </c>
      <c r="H6431">
        <v>77194</v>
      </c>
      <c r="I6431">
        <v>11543</v>
      </c>
      <c r="J6431" s="5">
        <v>41486.51</v>
      </c>
      <c r="K6431">
        <v>1689</v>
      </c>
      <c r="L6431" s="5">
        <v>34449.17</v>
      </c>
      <c r="M6431" s="4">
        <v>14.95</v>
      </c>
      <c r="N6431" s="4">
        <v>14.63</v>
      </c>
      <c r="O6431" s="4">
        <v>3.59</v>
      </c>
      <c r="P6431">
        <v>24.56</v>
      </c>
      <c r="Q6431" s="4">
        <v>0.83</v>
      </c>
    </row>
    <row r="6432" spans="1:17" x14ac:dyDescent="0.3">
      <c r="A6432" s="3">
        <v>45296</v>
      </c>
      <c r="B6432" s="11" t="str">
        <f t="shared" si="100"/>
        <v>Jan 2024</v>
      </c>
      <c r="C6432" t="s">
        <v>19</v>
      </c>
      <c r="D6432" t="s">
        <v>25</v>
      </c>
      <c r="E6432" t="s">
        <v>76</v>
      </c>
      <c r="F6432" t="s">
        <v>92</v>
      </c>
      <c r="G6432" t="str">
        <f>_xlfn.XLOOKUP(F6432,Product_Categories!A:A,Product_Categories!C:C,"Missing")</f>
        <v>Design</v>
      </c>
      <c r="H6432">
        <v>26676</v>
      </c>
      <c r="I6432">
        <v>907</v>
      </c>
      <c r="J6432" s="5">
        <v>2109.0300000000002</v>
      </c>
      <c r="K6432">
        <v>184</v>
      </c>
      <c r="L6432" s="5">
        <v>1278.58</v>
      </c>
      <c r="M6432" s="4">
        <v>3.4</v>
      </c>
      <c r="N6432" s="4">
        <v>20.29</v>
      </c>
      <c r="O6432" s="4">
        <v>2.33</v>
      </c>
      <c r="P6432">
        <v>11.46</v>
      </c>
      <c r="Q6432" s="4">
        <v>0.61</v>
      </c>
    </row>
    <row r="6433" spans="1:17" x14ac:dyDescent="0.3">
      <c r="A6433" s="3">
        <v>45296</v>
      </c>
      <c r="B6433" s="11" t="str">
        <f t="shared" si="100"/>
        <v>Jan 2024</v>
      </c>
      <c r="C6433" t="s">
        <v>107</v>
      </c>
      <c r="D6433" t="s">
        <v>48</v>
      </c>
      <c r="E6433" t="s">
        <v>75</v>
      </c>
      <c r="F6433" t="s">
        <v>90</v>
      </c>
      <c r="G6433" t="str">
        <f>_xlfn.XLOOKUP(F6433,Product_Categories!A:A,Product_Categories!C:C,"Missing")</f>
        <v>Brand Monitoring</v>
      </c>
      <c r="H6433">
        <v>51814</v>
      </c>
      <c r="I6433">
        <v>5242</v>
      </c>
      <c r="J6433" s="5">
        <v>4326.62</v>
      </c>
      <c r="K6433">
        <v>427</v>
      </c>
      <c r="L6433" s="5">
        <v>2608.63</v>
      </c>
      <c r="M6433" s="4">
        <v>10.119999999999999</v>
      </c>
      <c r="N6433" s="4">
        <v>8.15</v>
      </c>
      <c r="O6433" s="4">
        <v>0.83</v>
      </c>
      <c r="P6433">
        <v>10.130000000000001</v>
      </c>
      <c r="Q6433" s="4">
        <v>0.6</v>
      </c>
    </row>
    <row r="6434" spans="1:17" x14ac:dyDescent="0.3">
      <c r="A6434" s="3">
        <v>45296</v>
      </c>
      <c r="B6434" s="11" t="str">
        <f t="shared" si="100"/>
        <v>Jan 2024</v>
      </c>
      <c r="C6434" t="s">
        <v>21</v>
      </c>
      <c r="D6434" t="s">
        <v>28</v>
      </c>
      <c r="E6434" t="s">
        <v>76</v>
      </c>
      <c r="F6434" t="s">
        <v>106</v>
      </c>
      <c r="G6434" t="str">
        <f>_xlfn.XLOOKUP(F6434,Product_Categories!A:A,Product_Categories!C:C,"Missing")</f>
        <v>Reporting</v>
      </c>
      <c r="H6434">
        <v>33618</v>
      </c>
      <c r="I6434">
        <v>617</v>
      </c>
      <c r="J6434" s="5">
        <v>1679.84</v>
      </c>
      <c r="K6434">
        <v>63</v>
      </c>
      <c r="L6434" s="5">
        <v>885.78</v>
      </c>
      <c r="M6434" s="4">
        <v>1.84</v>
      </c>
      <c r="N6434" s="4">
        <v>10.210000000000001</v>
      </c>
      <c r="O6434" s="4">
        <v>2.72</v>
      </c>
      <c r="P6434">
        <v>26.66</v>
      </c>
      <c r="Q6434" s="4">
        <v>0.53</v>
      </c>
    </row>
    <row r="6435" spans="1:17" x14ac:dyDescent="0.3">
      <c r="A6435" s="3">
        <v>45296</v>
      </c>
      <c r="B6435" s="11" t="str">
        <f t="shared" si="100"/>
        <v>Jan 2024</v>
      </c>
      <c r="C6435" t="s">
        <v>107</v>
      </c>
      <c r="D6435" t="s">
        <v>52</v>
      </c>
      <c r="E6435" t="s">
        <v>74</v>
      </c>
      <c r="F6435" t="s">
        <v>93</v>
      </c>
      <c r="G6435" t="str">
        <f>_xlfn.XLOOKUP(F6435,Product_Categories!A:A,Product_Categories!C:C,"Missing")</f>
        <v>Social Media</v>
      </c>
      <c r="H6435">
        <v>102482</v>
      </c>
      <c r="I6435">
        <v>8914</v>
      </c>
      <c r="J6435" s="5">
        <v>29353.99</v>
      </c>
      <c r="K6435">
        <v>347</v>
      </c>
      <c r="L6435" s="5">
        <v>7190.22</v>
      </c>
      <c r="M6435" s="4">
        <v>8.6999999999999993</v>
      </c>
      <c r="N6435" s="4">
        <v>3.89</v>
      </c>
      <c r="O6435" s="4">
        <v>3.29</v>
      </c>
      <c r="P6435">
        <v>84.59</v>
      </c>
      <c r="Q6435" s="4">
        <v>0.24</v>
      </c>
    </row>
    <row r="6436" spans="1:17" x14ac:dyDescent="0.3">
      <c r="A6436" s="3">
        <v>45297</v>
      </c>
      <c r="B6436" s="11" t="str">
        <f t="shared" si="100"/>
        <v>Jan 2024</v>
      </c>
      <c r="C6436" t="s">
        <v>21</v>
      </c>
      <c r="D6436" t="s">
        <v>45</v>
      </c>
      <c r="E6436" t="s">
        <v>76</v>
      </c>
      <c r="F6436" t="s">
        <v>84</v>
      </c>
      <c r="G6436" t="str">
        <f>_xlfn.XLOOKUP(F6436,Product_Categories!A:A,Product_Categories!C:C,"Missing")</f>
        <v>Marketing Suite</v>
      </c>
      <c r="H6436">
        <v>68706</v>
      </c>
      <c r="I6436">
        <v>2667</v>
      </c>
      <c r="J6436" s="5">
        <v>1099.69</v>
      </c>
      <c r="K6436">
        <v>430</v>
      </c>
      <c r="L6436" s="5">
        <v>51667.86</v>
      </c>
      <c r="M6436" s="4">
        <v>3.88</v>
      </c>
      <c r="N6436" s="4">
        <v>16.12</v>
      </c>
      <c r="O6436" s="4">
        <v>0.41</v>
      </c>
      <c r="P6436">
        <v>2.56</v>
      </c>
      <c r="Q6436" s="4">
        <v>46.98</v>
      </c>
    </row>
    <row r="6437" spans="1:17" x14ac:dyDescent="0.3">
      <c r="A6437" s="3">
        <v>45297</v>
      </c>
      <c r="B6437" s="11" t="str">
        <f t="shared" si="100"/>
        <v>Jan 2024</v>
      </c>
      <c r="C6437" t="s">
        <v>19</v>
      </c>
      <c r="D6437" t="s">
        <v>27</v>
      </c>
      <c r="E6437" t="s">
        <v>75</v>
      </c>
      <c r="F6437" t="s">
        <v>102</v>
      </c>
      <c r="G6437" t="str">
        <f>_xlfn.XLOOKUP(F6437,Product_Categories!A:A,Product_Categories!C:C,"Missing")</f>
        <v>Website Tools</v>
      </c>
      <c r="H6437">
        <v>68447</v>
      </c>
      <c r="I6437">
        <v>5523</v>
      </c>
      <c r="J6437" s="5">
        <v>6604.33</v>
      </c>
      <c r="K6437">
        <v>889</v>
      </c>
      <c r="L6437" s="5">
        <v>160980.53</v>
      </c>
      <c r="M6437" s="4">
        <v>8.07</v>
      </c>
      <c r="N6437" s="4">
        <v>16.100000000000001</v>
      </c>
      <c r="O6437" s="4">
        <v>1.2</v>
      </c>
      <c r="P6437">
        <v>7.43</v>
      </c>
      <c r="Q6437" s="4">
        <v>24.37</v>
      </c>
    </row>
    <row r="6438" spans="1:17" x14ac:dyDescent="0.3">
      <c r="A6438" s="3">
        <v>45297</v>
      </c>
      <c r="B6438" s="11" t="str">
        <f t="shared" si="100"/>
        <v>Jan 2024</v>
      </c>
      <c r="C6438" t="s">
        <v>107</v>
      </c>
      <c r="D6438" t="s">
        <v>48</v>
      </c>
      <c r="E6438" t="s">
        <v>73</v>
      </c>
      <c r="F6438" t="s">
        <v>78</v>
      </c>
      <c r="G6438" t="str">
        <f>_xlfn.XLOOKUP(F6438,Product_Categories!A:A,Product_Categories!C:C,"Missing")</f>
        <v>Audience Analytics</v>
      </c>
      <c r="H6438">
        <v>5941</v>
      </c>
      <c r="I6438">
        <v>359</v>
      </c>
      <c r="J6438" s="5">
        <v>293.26</v>
      </c>
      <c r="K6438">
        <v>50</v>
      </c>
      <c r="L6438" s="5">
        <v>6909.67</v>
      </c>
      <c r="M6438" s="4">
        <v>6.04</v>
      </c>
      <c r="N6438" s="4">
        <v>13.93</v>
      </c>
      <c r="O6438" s="4">
        <v>0.82</v>
      </c>
      <c r="P6438">
        <v>5.87</v>
      </c>
      <c r="Q6438" s="4">
        <v>23.56</v>
      </c>
    </row>
    <row r="6439" spans="1:17" x14ac:dyDescent="0.3">
      <c r="A6439" s="3">
        <v>45297</v>
      </c>
      <c r="B6439" s="11" t="str">
        <f t="shared" si="100"/>
        <v>Jan 2024</v>
      </c>
      <c r="C6439" t="s">
        <v>107</v>
      </c>
      <c r="D6439" t="s">
        <v>64</v>
      </c>
      <c r="E6439" t="s">
        <v>73</v>
      </c>
      <c r="F6439" t="s">
        <v>83</v>
      </c>
      <c r="G6439" t="str">
        <f>_xlfn.XLOOKUP(F6439,Product_Categories!A:A,Product_Categories!C:C,"Missing")</f>
        <v>UX</v>
      </c>
      <c r="H6439">
        <v>2902</v>
      </c>
      <c r="I6439">
        <v>65</v>
      </c>
      <c r="J6439" s="5">
        <v>52.15</v>
      </c>
      <c r="K6439">
        <v>6</v>
      </c>
      <c r="L6439" s="5">
        <v>1190.72</v>
      </c>
      <c r="M6439" s="4">
        <v>2.2400000000000002</v>
      </c>
      <c r="N6439" s="4">
        <v>9.23</v>
      </c>
      <c r="O6439" s="4">
        <v>0.8</v>
      </c>
      <c r="P6439">
        <v>8.69</v>
      </c>
      <c r="Q6439" s="4">
        <v>22.83</v>
      </c>
    </row>
    <row r="6440" spans="1:17" x14ac:dyDescent="0.3">
      <c r="A6440" s="3">
        <v>45297</v>
      </c>
      <c r="B6440" s="11" t="str">
        <f t="shared" si="100"/>
        <v>Jan 2024</v>
      </c>
      <c r="C6440" t="s">
        <v>18</v>
      </c>
      <c r="D6440" t="s">
        <v>55</v>
      </c>
      <c r="E6440" t="s">
        <v>74</v>
      </c>
      <c r="F6440" t="s">
        <v>93</v>
      </c>
      <c r="G6440" t="str">
        <f>_xlfn.XLOOKUP(F6440,Product_Categories!A:A,Product_Categories!C:C,"Missing")</f>
        <v>Social Media</v>
      </c>
      <c r="H6440">
        <v>56247</v>
      </c>
      <c r="I6440">
        <v>1861</v>
      </c>
      <c r="J6440" s="5">
        <v>2334.39</v>
      </c>
      <c r="K6440">
        <v>289</v>
      </c>
      <c r="L6440" s="5">
        <v>52798.84</v>
      </c>
      <c r="M6440" s="4">
        <v>3.31</v>
      </c>
      <c r="N6440" s="4">
        <v>15.53</v>
      </c>
      <c r="O6440" s="4">
        <v>1.25</v>
      </c>
      <c r="P6440" s="4">
        <v>8.08</v>
      </c>
      <c r="Q6440" s="4">
        <v>22.62</v>
      </c>
    </row>
    <row r="6441" spans="1:17" x14ac:dyDescent="0.3">
      <c r="A6441" s="3">
        <v>45297</v>
      </c>
      <c r="B6441" s="11" t="str">
        <f t="shared" si="100"/>
        <v>Jan 2024</v>
      </c>
      <c r="C6441" t="s">
        <v>107</v>
      </c>
      <c r="D6441" t="s">
        <v>67</v>
      </c>
      <c r="E6441" t="s">
        <v>75</v>
      </c>
      <c r="F6441" t="s">
        <v>81</v>
      </c>
      <c r="G6441" t="str">
        <f>_xlfn.XLOOKUP(F6441,Product_Categories!A:A,Product_Categories!C:C,"Missing")</f>
        <v>Lead Management</v>
      </c>
      <c r="H6441">
        <v>124239</v>
      </c>
      <c r="I6441">
        <v>13216</v>
      </c>
      <c r="J6441" s="5">
        <v>15550.79</v>
      </c>
      <c r="K6441">
        <v>1828</v>
      </c>
      <c r="L6441" s="5">
        <v>342345</v>
      </c>
      <c r="M6441" s="4">
        <v>10.64</v>
      </c>
      <c r="N6441" s="4">
        <v>13.83</v>
      </c>
      <c r="O6441" s="4">
        <v>1.18</v>
      </c>
      <c r="P6441">
        <v>8.51</v>
      </c>
      <c r="Q6441" s="4">
        <v>22.01</v>
      </c>
    </row>
    <row r="6442" spans="1:17" x14ac:dyDescent="0.3">
      <c r="A6442" s="3">
        <v>45297</v>
      </c>
      <c r="B6442" s="11" t="str">
        <f t="shared" si="100"/>
        <v>Jan 2024</v>
      </c>
      <c r="C6442" t="s">
        <v>108</v>
      </c>
      <c r="D6442" t="s">
        <v>46</v>
      </c>
      <c r="E6442" t="s">
        <v>74</v>
      </c>
      <c r="F6442" t="s">
        <v>90</v>
      </c>
      <c r="G6442" t="str">
        <f>_xlfn.XLOOKUP(F6442,Product_Categories!A:A,Product_Categories!C:C,"Missing")</f>
        <v>Brand Monitoring</v>
      </c>
      <c r="H6442">
        <v>56709</v>
      </c>
      <c r="I6442">
        <v>977</v>
      </c>
      <c r="J6442" s="5">
        <v>1077.02</v>
      </c>
      <c r="K6442">
        <v>189</v>
      </c>
      <c r="L6442" s="5">
        <v>23311.79</v>
      </c>
      <c r="M6442" s="4">
        <v>1.72</v>
      </c>
      <c r="N6442" s="4">
        <v>19.34</v>
      </c>
      <c r="O6442" s="4">
        <v>1.1000000000000001</v>
      </c>
      <c r="P6442">
        <v>5.7</v>
      </c>
      <c r="Q6442" s="4">
        <v>21.64</v>
      </c>
    </row>
    <row r="6443" spans="1:17" x14ac:dyDescent="0.3">
      <c r="A6443" s="3">
        <v>45297</v>
      </c>
      <c r="B6443" s="11" t="str">
        <f t="shared" si="100"/>
        <v>Jan 2024</v>
      </c>
      <c r="C6443" t="s">
        <v>107</v>
      </c>
      <c r="D6443" t="s">
        <v>31</v>
      </c>
      <c r="E6443" t="s">
        <v>76</v>
      </c>
      <c r="F6443" t="s">
        <v>94</v>
      </c>
      <c r="G6443" t="str">
        <f>_xlfn.XLOOKUP(F6443,Product_Categories!A:A,Product_Categories!C:C,"Missing")</f>
        <v>SEO</v>
      </c>
      <c r="H6443">
        <v>55679</v>
      </c>
      <c r="I6443">
        <v>6787</v>
      </c>
      <c r="J6443" s="5">
        <v>6764.4</v>
      </c>
      <c r="K6443">
        <v>823</v>
      </c>
      <c r="L6443" s="5">
        <v>123832.21</v>
      </c>
      <c r="M6443" s="4">
        <v>12.19</v>
      </c>
      <c r="N6443" s="4">
        <v>12.13</v>
      </c>
      <c r="O6443" s="4">
        <v>1</v>
      </c>
      <c r="P6443">
        <v>8.2200000000000006</v>
      </c>
      <c r="Q6443" s="4">
        <v>18.309999999999999</v>
      </c>
    </row>
    <row r="6444" spans="1:17" x14ac:dyDescent="0.3">
      <c r="A6444" s="3">
        <v>45297</v>
      </c>
      <c r="B6444" s="11" t="str">
        <f t="shared" si="100"/>
        <v>Jan 2024</v>
      </c>
      <c r="C6444" t="s">
        <v>108</v>
      </c>
      <c r="D6444" t="s">
        <v>71</v>
      </c>
      <c r="E6444" t="s">
        <v>75</v>
      </c>
      <c r="F6444" t="s">
        <v>78</v>
      </c>
      <c r="G6444" t="str">
        <f>_xlfn.XLOOKUP(F6444,Product_Categories!A:A,Product_Categories!C:C,"Missing")</f>
        <v>Audience Analytics</v>
      </c>
      <c r="H6444">
        <v>142674</v>
      </c>
      <c r="I6444">
        <v>4092</v>
      </c>
      <c r="J6444" s="5">
        <v>3684.59</v>
      </c>
      <c r="K6444">
        <v>775</v>
      </c>
      <c r="L6444" s="5">
        <v>55138.62</v>
      </c>
      <c r="M6444" s="4">
        <v>2.87</v>
      </c>
      <c r="N6444" s="4">
        <v>18.940000000000001</v>
      </c>
      <c r="O6444" s="4">
        <v>0.9</v>
      </c>
      <c r="P6444">
        <v>4.75</v>
      </c>
      <c r="Q6444" s="4">
        <v>14.96</v>
      </c>
    </row>
    <row r="6445" spans="1:17" x14ac:dyDescent="0.3">
      <c r="A6445" s="3">
        <v>45297</v>
      </c>
      <c r="B6445" s="11" t="str">
        <f t="shared" si="100"/>
        <v>Jan 2024</v>
      </c>
      <c r="C6445" t="s">
        <v>17</v>
      </c>
      <c r="D6445" t="s">
        <v>43</v>
      </c>
      <c r="E6445" t="s">
        <v>75</v>
      </c>
      <c r="F6445" t="s">
        <v>91</v>
      </c>
      <c r="G6445" t="str">
        <f>_xlfn.XLOOKUP(F6445,Product_Categories!A:A,Product_Categories!C:C,"Missing")</f>
        <v>Affiliate</v>
      </c>
      <c r="H6445">
        <v>27476</v>
      </c>
      <c r="I6445">
        <v>1045</v>
      </c>
      <c r="J6445" s="5">
        <v>2247.94</v>
      </c>
      <c r="K6445">
        <v>193</v>
      </c>
      <c r="L6445" s="5">
        <v>33358.6</v>
      </c>
      <c r="M6445" s="4">
        <v>3.8</v>
      </c>
      <c r="N6445" s="4">
        <v>18.47</v>
      </c>
      <c r="O6445" s="4">
        <v>2.15</v>
      </c>
      <c r="P6445" s="4">
        <v>11.65</v>
      </c>
      <c r="Q6445" s="4">
        <v>14.84</v>
      </c>
    </row>
    <row r="6446" spans="1:17" x14ac:dyDescent="0.3">
      <c r="A6446" s="3">
        <v>45297</v>
      </c>
      <c r="B6446" s="11" t="str">
        <f t="shared" si="100"/>
        <v>Jan 2024</v>
      </c>
      <c r="C6446" t="s">
        <v>107</v>
      </c>
      <c r="D6446" t="s">
        <v>63</v>
      </c>
      <c r="E6446" t="s">
        <v>73</v>
      </c>
      <c r="F6446" t="s">
        <v>102</v>
      </c>
      <c r="G6446" t="str">
        <f>_xlfn.XLOOKUP(F6446,Product_Categories!A:A,Product_Categories!C:C,"Missing")</f>
        <v>Website Tools</v>
      </c>
      <c r="H6446">
        <v>40341</v>
      </c>
      <c r="I6446">
        <v>2863</v>
      </c>
      <c r="J6446" s="5">
        <v>1147.49</v>
      </c>
      <c r="K6446">
        <v>575</v>
      </c>
      <c r="L6446" s="5">
        <v>16816.240000000002</v>
      </c>
      <c r="M6446" s="4">
        <v>7.1</v>
      </c>
      <c r="N6446" s="4">
        <v>20.079999999999998</v>
      </c>
      <c r="O6446" s="4">
        <v>0.4</v>
      </c>
      <c r="P6446">
        <v>2</v>
      </c>
      <c r="Q6446" s="4">
        <v>14.65</v>
      </c>
    </row>
    <row r="6447" spans="1:17" x14ac:dyDescent="0.3">
      <c r="A6447" s="3">
        <v>45297</v>
      </c>
      <c r="B6447" s="11" t="str">
        <f t="shared" si="100"/>
        <v>Jan 2024</v>
      </c>
      <c r="C6447" t="s">
        <v>21</v>
      </c>
      <c r="D6447" t="s">
        <v>51</v>
      </c>
      <c r="E6447" t="s">
        <v>73</v>
      </c>
      <c r="F6447" t="s">
        <v>101</v>
      </c>
      <c r="G6447" t="str">
        <f>_xlfn.XLOOKUP(F6447,Product_Categories!A:A,Product_Categories!C:C,"Missing")</f>
        <v>Conversion</v>
      </c>
      <c r="H6447">
        <v>109111</v>
      </c>
      <c r="I6447">
        <v>8356</v>
      </c>
      <c r="J6447" s="5">
        <v>7073.05</v>
      </c>
      <c r="K6447">
        <v>835</v>
      </c>
      <c r="L6447" s="5">
        <v>93787.67</v>
      </c>
      <c r="M6447" s="4">
        <v>7.66</v>
      </c>
      <c r="N6447" s="4">
        <v>9.99</v>
      </c>
      <c r="O6447" s="4">
        <v>0.85</v>
      </c>
      <c r="P6447">
        <v>8.4700000000000006</v>
      </c>
      <c r="Q6447" s="4">
        <v>13.26</v>
      </c>
    </row>
    <row r="6448" spans="1:17" x14ac:dyDescent="0.3">
      <c r="A6448" s="3">
        <v>45297</v>
      </c>
      <c r="B6448" s="11" t="str">
        <f t="shared" si="100"/>
        <v>Jan 2024</v>
      </c>
      <c r="C6448" t="s">
        <v>19</v>
      </c>
      <c r="D6448" t="s">
        <v>47</v>
      </c>
      <c r="E6448" t="s">
        <v>76</v>
      </c>
      <c r="F6448" t="s">
        <v>79</v>
      </c>
      <c r="G6448" t="str">
        <f>_xlfn.XLOOKUP(F6448,Product_Categories!A:A,Product_Categories!C:C,"Missing")</f>
        <v>Email Marketing</v>
      </c>
      <c r="H6448">
        <v>114672</v>
      </c>
      <c r="I6448">
        <v>16480</v>
      </c>
      <c r="J6448" s="5">
        <v>8171.58</v>
      </c>
      <c r="K6448">
        <v>2178</v>
      </c>
      <c r="L6448" s="5">
        <v>103476.06</v>
      </c>
      <c r="M6448" s="4">
        <v>14.37</v>
      </c>
      <c r="N6448" s="4">
        <v>13.22</v>
      </c>
      <c r="O6448" s="4">
        <v>0.5</v>
      </c>
      <c r="P6448">
        <v>3.75</v>
      </c>
      <c r="Q6448" s="4">
        <v>12.66</v>
      </c>
    </row>
    <row r="6449" spans="1:17" x14ac:dyDescent="0.3">
      <c r="A6449" s="3">
        <v>45297</v>
      </c>
      <c r="B6449" s="11" t="str">
        <f t="shared" si="100"/>
        <v>Jan 2024</v>
      </c>
      <c r="C6449" t="s">
        <v>18</v>
      </c>
      <c r="D6449" t="s">
        <v>35</v>
      </c>
      <c r="E6449" t="s">
        <v>73</v>
      </c>
      <c r="F6449" t="s">
        <v>106</v>
      </c>
      <c r="G6449" t="str">
        <f>_xlfn.XLOOKUP(F6449,Product_Categories!A:A,Product_Categories!C:C,"Missing")</f>
        <v>Reporting</v>
      </c>
      <c r="H6449">
        <v>49760</v>
      </c>
      <c r="I6449">
        <v>2810</v>
      </c>
      <c r="J6449" s="5">
        <v>6834.51</v>
      </c>
      <c r="K6449">
        <v>548</v>
      </c>
      <c r="L6449" s="5">
        <v>85648.55</v>
      </c>
      <c r="M6449" s="4">
        <v>5.65</v>
      </c>
      <c r="N6449" s="4">
        <v>19.5</v>
      </c>
      <c r="O6449" s="4">
        <v>2.4300000000000002</v>
      </c>
      <c r="P6449" s="4">
        <v>12.47</v>
      </c>
      <c r="Q6449" s="4">
        <v>12.53</v>
      </c>
    </row>
    <row r="6450" spans="1:17" x14ac:dyDescent="0.3">
      <c r="A6450" s="3">
        <v>45297</v>
      </c>
      <c r="B6450" s="11" t="str">
        <f t="shared" si="100"/>
        <v>Jan 2024</v>
      </c>
      <c r="C6450" t="s">
        <v>18</v>
      </c>
      <c r="D6450" t="s">
        <v>35</v>
      </c>
      <c r="E6450" t="s">
        <v>76</v>
      </c>
      <c r="F6450" t="s">
        <v>79</v>
      </c>
      <c r="G6450" t="str">
        <f>_xlfn.XLOOKUP(F6450,Product_Categories!A:A,Product_Categories!C:C,"Missing")</f>
        <v>Email Marketing</v>
      </c>
      <c r="H6450">
        <v>7624</v>
      </c>
      <c r="I6450">
        <v>1021</v>
      </c>
      <c r="J6450" s="5">
        <v>2366.86</v>
      </c>
      <c r="K6450">
        <v>158</v>
      </c>
      <c r="L6450" s="5">
        <v>28367.01</v>
      </c>
      <c r="M6450" s="4">
        <v>13.39</v>
      </c>
      <c r="N6450" s="4">
        <v>15.48</v>
      </c>
      <c r="O6450" s="4">
        <v>2.3199999999999998</v>
      </c>
      <c r="P6450" s="4">
        <v>14.98</v>
      </c>
      <c r="Q6450" s="4">
        <v>11.99</v>
      </c>
    </row>
    <row r="6451" spans="1:17" x14ac:dyDescent="0.3">
      <c r="A6451" s="3">
        <v>45297</v>
      </c>
      <c r="B6451" s="11" t="str">
        <f t="shared" si="100"/>
        <v>Jan 2024</v>
      </c>
      <c r="C6451" t="s">
        <v>107</v>
      </c>
      <c r="D6451" t="s">
        <v>53</v>
      </c>
      <c r="E6451" t="s">
        <v>74</v>
      </c>
      <c r="F6451" t="s">
        <v>97</v>
      </c>
      <c r="G6451" t="str">
        <f>_xlfn.XLOOKUP(F6451,Product_Categories!A:A,Product_Categories!C:C,"Missing")</f>
        <v>Webinars</v>
      </c>
      <c r="H6451">
        <v>54930</v>
      </c>
      <c r="I6451">
        <v>1515</v>
      </c>
      <c r="J6451" s="5">
        <v>1914.24</v>
      </c>
      <c r="K6451">
        <v>120</v>
      </c>
      <c r="L6451" s="5">
        <v>22120.080000000002</v>
      </c>
      <c r="M6451" s="4">
        <v>2.76</v>
      </c>
      <c r="N6451" s="4">
        <v>7.92</v>
      </c>
      <c r="O6451" s="4">
        <v>1.26</v>
      </c>
      <c r="P6451">
        <v>15.95</v>
      </c>
      <c r="Q6451" s="4">
        <v>11.56</v>
      </c>
    </row>
    <row r="6452" spans="1:17" x14ac:dyDescent="0.3">
      <c r="A6452" s="3">
        <v>45297</v>
      </c>
      <c r="B6452" s="11" t="str">
        <f t="shared" si="100"/>
        <v>Jan 2024</v>
      </c>
      <c r="C6452" t="s">
        <v>19</v>
      </c>
      <c r="D6452" t="s">
        <v>54</v>
      </c>
      <c r="E6452" t="s">
        <v>75</v>
      </c>
      <c r="F6452" t="s">
        <v>101</v>
      </c>
      <c r="G6452" t="str">
        <f>_xlfn.XLOOKUP(F6452,Product_Categories!A:A,Product_Categories!C:C,"Missing")</f>
        <v>Conversion</v>
      </c>
      <c r="H6452">
        <v>130894</v>
      </c>
      <c r="I6452">
        <v>3218</v>
      </c>
      <c r="J6452" s="5">
        <v>5441.63</v>
      </c>
      <c r="K6452">
        <v>315</v>
      </c>
      <c r="L6452" s="5">
        <v>60864.11</v>
      </c>
      <c r="M6452" s="4">
        <v>2.46</v>
      </c>
      <c r="N6452" s="4">
        <v>9.7899999999999991</v>
      </c>
      <c r="O6452" s="4">
        <v>1.69</v>
      </c>
      <c r="P6452">
        <v>17.28</v>
      </c>
      <c r="Q6452" s="4">
        <v>11.18</v>
      </c>
    </row>
    <row r="6453" spans="1:17" x14ac:dyDescent="0.3">
      <c r="A6453" s="3">
        <v>45297</v>
      </c>
      <c r="B6453" s="11" t="str">
        <f t="shared" si="100"/>
        <v>Jan 2024</v>
      </c>
      <c r="C6453" t="s">
        <v>18</v>
      </c>
      <c r="D6453" t="s">
        <v>60</v>
      </c>
      <c r="E6453" t="s">
        <v>75</v>
      </c>
      <c r="F6453" t="s">
        <v>90</v>
      </c>
      <c r="G6453" t="str">
        <f>_xlfn.XLOOKUP(F6453,Product_Categories!A:A,Product_Categories!C:C,"Missing")</f>
        <v>Brand Monitoring</v>
      </c>
      <c r="H6453">
        <v>107439</v>
      </c>
      <c r="I6453">
        <v>9094</v>
      </c>
      <c r="J6453" s="5">
        <v>3687.33</v>
      </c>
      <c r="K6453">
        <v>832</v>
      </c>
      <c r="L6453" s="5">
        <v>39842.14</v>
      </c>
      <c r="M6453" s="4">
        <v>8.4600000000000009</v>
      </c>
      <c r="N6453" s="4">
        <v>9.15</v>
      </c>
      <c r="O6453" s="4">
        <v>0.41</v>
      </c>
      <c r="P6453" s="4">
        <v>4.43</v>
      </c>
      <c r="Q6453" s="4">
        <v>10.81</v>
      </c>
    </row>
    <row r="6454" spans="1:17" x14ac:dyDescent="0.3">
      <c r="A6454" s="3">
        <v>45297</v>
      </c>
      <c r="B6454" s="11" t="str">
        <f t="shared" si="100"/>
        <v>Jan 2024</v>
      </c>
      <c r="C6454" t="s">
        <v>18</v>
      </c>
      <c r="D6454" t="s">
        <v>70</v>
      </c>
      <c r="E6454" t="s">
        <v>75</v>
      </c>
      <c r="F6454" t="s">
        <v>93</v>
      </c>
      <c r="G6454" t="str">
        <f>_xlfn.XLOOKUP(F6454,Product_Categories!A:A,Product_Categories!C:C,"Missing")</f>
        <v>Social Media</v>
      </c>
      <c r="H6454">
        <v>118655</v>
      </c>
      <c r="I6454">
        <v>13528</v>
      </c>
      <c r="J6454" s="5">
        <v>30353.15</v>
      </c>
      <c r="K6454">
        <v>1981</v>
      </c>
      <c r="L6454" s="5">
        <v>275785.93</v>
      </c>
      <c r="M6454" s="4">
        <v>11.4</v>
      </c>
      <c r="N6454" s="4">
        <v>14.64</v>
      </c>
      <c r="O6454" s="4">
        <v>2.2400000000000002</v>
      </c>
      <c r="P6454" s="4">
        <v>15.32</v>
      </c>
      <c r="Q6454" s="4">
        <v>9.09</v>
      </c>
    </row>
    <row r="6455" spans="1:17" x14ac:dyDescent="0.3">
      <c r="A6455" s="3">
        <v>45297</v>
      </c>
      <c r="B6455" s="11" t="str">
        <f t="shared" si="100"/>
        <v>Jan 2024</v>
      </c>
      <c r="C6455" t="s">
        <v>107</v>
      </c>
      <c r="D6455" t="s">
        <v>34</v>
      </c>
      <c r="E6455" t="s">
        <v>74</v>
      </c>
      <c r="F6455" t="s">
        <v>92</v>
      </c>
      <c r="G6455" t="str">
        <f>_xlfn.XLOOKUP(F6455,Product_Categories!A:A,Product_Categories!C:C,"Missing")</f>
        <v>Design</v>
      </c>
      <c r="H6455">
        <v>65124</v>
      </c>
      <c r="I6455">
        <v>4530</v>
      </c>
      <c r="J6455" s="5">
        <v>14235.74</v>
      </c>
      <c r="K6455">
        <v>666</v>
      </c>
      <c r="L6455" s="5">
        <v>125052.17</v>
      </c>
      <c r="M6455" s="4">
        <v>6.96</v>
      </c>
      <c r="N6455" s="4">
        <v>14.7</v>
      </c>
      <c r="O6455" s="4">
        <v>3.14</v>
      </c>
      <c r="P6455">
        <v>21.37</v>
      </c>
      <c r="Q6455" s="4">
        <v>8.7799999999999994</v>
      </c>
    </row>
    <row r="6456" spans="1:17" x14ac:dyDescent="0.3">
      <c r="A6456" s="3">
        <v>45297</v>
      </c>
      <c r="B6456" s="11" t="str">
        <f t="shared" si="100"/>
        <v>Jan 2024</v>
      </c>
      <c r="C6456" t="s">
        <v>17</v>
      </c>
      <c r="D6456" t="s">
        <v>55</v>
      </c>
      <c r="E6456" t="s">
        <v>76</v>
      </c>
      <c r="F6456" t="s">
        <v>92</v>
      </c>
      <c r="G6456" t="str">
        <f>_xlfn.XLOOKUP(F6456,Product_Categories!A:A,Product_Categories!C:C,"Missing")</f>
        <v>Design</v>
      </c>
      <c r="H6456">
        <v>143394</v>
      </c>
      <c r="I6456">
        <v>18632</v>
      </c>
      <c r="J6456" s="5">
        <v>51539.47</v>
      </c>
      <c r="K6456">
        <v>3711</v>
      </c>
      <c r="L6456" s="5">
        <v>450531.43</v>
      </c>
      <c r="M6456" s="4">
        <v>12.99</v>
      </c>
      <c r="N6456" s="4">
        <v>19.920000000000002</v>
      </c>
      <c r="O6456" s="4">
        <v>2.77</v>
      </c>
      <c r="P6456" s="4">
        <v>13.89</v>
      </c>
      <c r="Q6456" s="4">
        <v>8.74</v>
      </c>
    </row>
    <row r="6457" spans="1:17" x14ac:dyDescent="0.3">
      <c r="A6457" s="3">
        <v>45297</v>
      </c>
      <c r="B6457" s="11" t="str">
        <f t="shared" si="100"/>
        <v>Jan 2024</v>
      </c>
      <c r="C6457" t="s">
        <v>19</v>
      </c>
      <c r="D6457" t="s">
        <v>30</v>
      </c>
      <c r="E6457" t="s">
        <v>74</v>
      </c>
      <c r="F6457" t="s">
        <v>99</v>
      </c>
      <c r="G6457" t="str">
        <f>_xlfn.XLOOKUP(F6457,Product_Categories!A:A,Product_Categories!C:C,"Missing")</f>
        <v>Planning</v>
      </c>
      <c r="H6457">
        <v>122085</v>
      </c>
      <c r="I6457">
        <v>4010</v>
      </c>
      <c r="J6457" s="5">
        <v>5978.75</v>
      </c>
      <c r="K6457">
        <v>412</v>
      </c>
      <c r="L6457" s="5">
        <v>52132.63</v>
      </c>
      <c r="M6457" s="4">
        <v>3.28</v>
      </c>
      <c r="N6457" s="4">
        <v>10.27</v>
      </c>
      <c r="O6457" s="4">
        <v>1.49</v>
      </c>
      <c r="P6457">
        <v>14.51</v>
      </c>
      <c r="Q6457" s="4">
        <v>8.7200000000000006</v>
      </c>
    </row>
    <row r="6458" spans="1:17" x14ac:dyDescent="0.3">
      <c r="A6458" s="3">
        <v>45297</v>
      </c>
      <c r="B6458" s="11" t="str">
        <f t="shared" si="100"/>
        <v>Jan 2024</v>
      </c>
      <c r="C6458" t="s">
        <v>18</v>
      </c>
      <c r="D6458" t="s">
        <v>65</v>
      </c>
      <c r="E6458" t="s">
        <v>74</v>
      </c>
      <c r="F6458" t="s">
        <v>82</v>
      </c>
      <c r="G6458" t="str">
        <f>_xlfn.XLOOKUP(F6458,Product_Categories!A:A,Product_Categories!C:C,"Missing")</f>
        <v>Mobile Ads</v>
      </c>
      <c r="H6458">
        <v>133633</v>
      </c>
      <c r="I6458">
        <v>16135</v>
      </c>
      <c r="J6458" s="5">
        <v>35103.39</v>
      </c>
      <c r="K6458">
        <v>3296</v>
      </c>
      <c r="L6458" s="5">
        <v>305783.87</v>
      </c>
      <c r="M6458" s="4">
        <v>12.07</v>
      </c>
      <c r="N6458" s="4">
        <v>20.43</v>
      </c>
      <c r="O6458" s="4">
        <v>2.1800000000000002</v>
      </c>
      <c r="P6458" s="4">
        <v>10.65</v>
      </c>
      <c r="Q6458" s="4">
        <v>8.7100000000000009</v>
      </c>
    </row>
    <row r="6459" spans="1:17" x14ac:dyDescent="0.3">
      <c r="A6459" s="3">
        <v>45297</v>
      </c>
      <c r="B6459" s="11" t="str">
        <f t="shared" si="100"/>
        <v>Jan 2024</v>
      </c>
      <c r="C6459" t="s">
        <v>107</v>
      </c>
      <c r="D6459" t="s">
        <v>43</v>
      </c>
      <c r="E6459" t="s">
        <v>74</v>
      </c>
      <c r="F6459" t="s">
        <v>91</v>
      </c>
      <c r="G6459" t="str">
        <f>_xlfn.XLOOKUP(F6459,Product_Categories!A:A,Product_Categories!C:C,"Missing")</f>
        <v>Affiliate</v>
      </c>
      <c r="H6459">
        <v>124945</v>
      </c>
      <c r="I6459">
        <v>13413</v>
      </c>
      <c r="J6459" s="5">
        <v>27672.65</v>
      </c>
      <c r="K6459">
        <v>1244</v>
      </c>
      <c r="L6459" s="5">
        <v>217818.38</v>
      </c>
      <c r="M6459" s="4">
        <v>10.74</v>
      </c>
      <c r="N6459" s="4">
        <v>9.27</v>
      </c>
      <c r="O6459" s="4">
        <v>2.06</v>
      </c>
      <c r="P6459">
        <v>22.24</v>
      </c>
      <c r="Q6459" s="4">
        <v>7.87</v>
      </c>
    </row>
    <row r="6460" spans="1:17" x14ac:dyDescent="0.3">
      <c r="A6460" s="3">
        <v>45297</v>
      </c>
      <c r="B6460" s="11" t="str">
        <f t="shared" si="100"/>
        <v>Jan 2024</v>
      </c>
      <c r="C6460" t="s">
        <v>21</v>
      </c>
      <c r="D6460" t="s">
        <v>29</v>
      </c>
      <c r="E6460" t="s">
        <v>76</v>
      </c>
      <c r="F6460" t="s">
        <v>106</v>
      </c>
      <c r="G6460" t="str">
        <f>_xlfn.XLOOKUP(F6460,Product_Categories!A:A,Product_Categories!C:C,"Missing")</f>
        <v>Reporting</v>
      </c>
      <c r="H6460">
        <v>10514</v>
      </c>
      <c r="I6460">
        <v>501</v>
      </c>
      <c r="J6460" s="5">
        <v>1966.14</v>
      </c>
      <c r="K6460">
        <v>80</v>
      </c>
      <c r="L6460" s="5">
        <v>14054.18</v>
      </c>
      <c r="M6460" s="4">
        <v>4.7699999999999996</v>
      </c>
      <c r="N6460" s="4">
        <v>15.97</v>
      </c>
      <c r="O6460" s="4">
        <v>3.92</v>
      </c>
      <c r="P6460">
        <v>24.58</v>
      </c>
      <c r="Q6460" s="4">
        <v>7.15</v>
      </c>
    </row>
    <row r="6461" spans="1:17" x14ac:dyDescent="0.3">
      <c r="A6461" s="3">
        <v>45297</v>
      </c>
      <c r="B6461" s="11" t="str">
        <f t="shared" si="100"/>
        <v>Jan 2024</v>
      </c>
      <c r="C6461" t="s">
        <v>19</v>
      </c>
      <c r="D6461" t="s">
        <v>34</v>
      </c>
      <c r="E6461" t="s">
        <v>74</v>
      </c>
      <c r="F6461" t="s">
        <v>103</v>
      </c>
      <c r="G6461" t="str">
        <f>_xlfn.XLOOKUP(F6461,Product_Categories!A:A,Product_Categories!C:C,"Missing")</f>
        <v>Automation</v>
      </c>
      <c r="H6461">
        <v>14357</v>
      </c>
      <c r="I6461">
        <v>1161</v>
      </c>
      <c r="J6461" s="5">
        <v>4808.2700000000004</v>
      </c>
      <c r="K6461">
        <v>221</v>
      </c>
      <c r="L6461" s="5">
        <v>32621.42</v>
      </c>
      <c r="M6461" s="4">
        <v>8.09</v>
      </c>
      <c r="N6461" s="4">
        <v>19.04</v>
      </c>
      <c r="O6461" s="4">
        <v>4.1399999999999997</v>
      </c>
      <c r="P6461">
        <v>21.76</v>
      </c>
      <c r="Q6461" s="4">
        <v>6.78</v>
      </c>
    </row>
    <row r="6462" spans="1:17" x14ac:dyDescent="0.3">
      <c r="A6462" s="3">
        <v>45297</v>
      </c>
      <c r="B6462" s="11" t="str">
        <f t="shared" si="100"/>
        <v>Jan 2024</v>
      </c>
      <c r="C6462" t="s">
        <v>108</v>
      </c>
      <c r="D6462" t="s">
        <v>39</v>
      </c>
      <c r="E6462" t="s">
        <v>74</v>
      </c>
      <c r="F6462" t="s">
        <v>96</v>
      </c>
      <c r="G6462" t="str">
        <f>_xlfn.XLOOKUP(F6462,Product_Categories!A:A,Product_Categories!C:C,"Missing")</f>
        <v>Growth Tools</v>
      </c>
      <c r="H6462">
        <v>27545</v>
      </c>
      <c r="I6462">
        <v>4130</v>
      </c>
      <c r="J6462" s="5">
        <v>16371.8</v>
      </c>
      <c r="K6462">
        <v>856</v>
      </c>
      <c r="L6462" s="5">
        <v>108361.55</v>
      </c>
      <c r="M6462" s="4">
        <v>14.99</v>
      </c>
      <c r="N6462" s="4">
        <v>20.73</v>
      </c>
      <c r="O6462" s="4">
        <v>3.96</v>
      </c>
      <c r="P6462">
        <v>19.13</v>
      </c>
      <c r="Q6462" s="4">
        <v>6.62</v>
      </c>
    </row>
    <row r="6463" spans="1:17" x14ac:dyDescent="0.3">
      <c r="A6463" s="3">
        <v>45297</v>
      </c>
      <c r="B6463" s="11" t="str">
        <f t="shared" si="100"/>
        <v>Jan 2024</v>
      </c>
      <c r="C6463" t="s">
        <v>108</v>
      </c>
      <c r="D6463" t="s">
        <v>33</v>
      </c>
      <c r="E6463" t="s">
        <v>75</v>
      </c>
      <c r="F6463" t="s">
        <v>91</v>
      </c>
      <c r="G6463" t="str">
        <f>_xlfn.XLOOKUP(F6463,Product_Categories!A:A,Product_Categories!C:C,"Missing")</f>
        <v>Affiliate</v>
      </c>
      <c r="H6463">
        <v>107020</v>
      </c>
      <c r="I6463">
        <v>15958</v>
      </c>
      <c r="J6463" s="5">
        <v>33383.160000000003</v>
      </c>
      <c r="K6463">
        <v>1082</v>
      </c>
      <c r="L6463" s="5">
        <v>204656.9</v>
      </c>
      <c r="M6463" s="4">
        <v>14.91</v>
      </c>
      <c r="N6463" s="4">
        <v>6.78</v>
      </c>
      <c r="O6463" s="4">
        <v>2.09</v>
      </c>
      <c r="P6463">
        <v>30.85</v>
      </c>
      <c r="Q6463" s="4">
        <v>6.13</v>
      </c>
    </row>
    <row r="6464" spans="1:17" x14ac:dyDescent="0.3">
      <c r="A6464" s="3">
        <v>45297</v>
      </c>
      <c r="B6464" s="11" t="str">
        <f t="shared" si="100"/>
        <v>Jan 2024</v>
      </c>
      <c r="C6464" t="s">
        <v>19</v>
      </c>
      <c r="D6464" t="s">
        <v>41</v>
      </c>
      <c r="E6464" t="s">
        <v>76</v>
      </c>
      <c r="F6464" t="s">
        <v>96</v>
      </c>
      <c r="G6464" t="str">
        <f>_xlfn.XLOOKUP(F6464,Product_Categories!A:A,Product_Categories!C:C,"Missing")</f>
        <v>Growth Tools</v>
      </c>
      <c r="H6464">
        <v>69334</v>
      </c>
      <c r="I6464">
        <v>8626</v>
      </c>
      <c r="J6464" s="5">
        <v>14543.52</v>
      </c>
      <c r="K6464">
        <v>1003</v>
      </c>
      <c r="L6464" s="5">
        <v>88872.21</v>
      </c>
      <c r="M6464" s="4">
        <v>12.44</v>
      </c>
      <c r="N6464" s="4">
        <v>11.63</v>
      </c>
      <c r="O6464" s="4">
        <v>1.69</v>
      </c>
      <c r="P6464">
        <v>14.5</v>
      </c>
      <c r="Q6464" s="4">
        <v>6.11</v>
      </c>
    </row>
    <row r="6465" spans="1:17" x14ac:dyDescent="0.3">
      <c r="A6465" s="3">
        <v>45297</v>
      </c>
      <c r="B6465" s="11" t="str">
        <f t="shared" si="100"/>
        <v>Jan 2024</v>
      </c>
      <c r="C6465" t="s">
        <v>108</v>
      </c>
      <c r="D6465" t="s">
        <v>49</v>
      </c>
      <c r="E6465" t="s">
        <v>73</v>
      </c>
      <c r="F6465" t="s">
        <v>101</v>
      </c>
      <c r="G6465" t="str">
        <f>_xlfn.XLOOKUP(F6465,Product_Categories!A:A,Product_Categories!C:C,"Missing")</f>
        <v>Conversion</v>
      </c>
      <c r="H6465">
        <v>80793</v>
      </c>
      <c r="I6465">
        <v>3257</v>
      </c>
      <c r="J6465" s="5">
        <v>12789.46</v>
      </c>
      <c r="K6465">
        <v>431</v>
      </c>
      <c r="L6465" s="5">
        <v>77800.39</v>
      </c>
      <c r="M6465" s="4">
        <v>4.03</v>
      </c>
      <c r="N6465" s="4">
        <v>13.23</v>
      </c>
      <c r="O6465" s="4">
        <v>3.93</v>
      </c>
      <c r="P6465">
        <v>29.67</v>
      </c>
      <c r="Q6465" s="4">
        <v>6.08</v>
      </c>
    </row>
    <row r="6466" spans="1:17" x14ac:dyDescent="0.3">
      <c r="A6466" s="3">
        <v>45297</v>
      </c>
      <c r="B6466" s="11" t="str">
        <f t="shared" ref="B6466:B6529" si="101">TEXT(A6466, "mmm yyyy")</f>
        <v>Jan 2024</v>
      </c>
      <c r="C6466" t="s">
        <v>18</v>
      </c>
      <c r="D6466" t="s">
        <v>67</v>
      </c>
      <c r="E6466" t="s">
        <v>76</v>
      </c>
      <c r="F6466" t="s">
        <v>84</v>
      </c>
      <c r="G6466" t="str">
        <f>_xlfn.XLOOKUP(F6466,Product_Categories!A:A,Product_Categories!C:C,"Missing")</f>
        <v>Marketing Suite</v>
      </c>
      <c r="H6466">
        <v>66556</v>
      </c>
      <c r="I6466">
        <v>3882</v>
      </c>
      <c r="J6466" s="5">
        <v>8168.54</v>
      </c>
      <c r="K6466">
        <v>730</v>
      </c>
      <c r="L6466" s="5">
        <v>47755.69</v>
      </c>
      <c r="M6466" s="4">
        <v>5.83</v>
      </c>
      <c r="N6466" s="4">
        <v>18.8</v>
      </c>
      <c r="O6466" s="4">
        <v>2.1</v>
      </c>
      <c r="P6466" s="4">
        <v>11.19</v>
      </c>
      <c r="Q6466" s="4">
        <v>5.85</v>
      </c>
    </row>
    <row r="6467" spans="1:17" x14ac:dyDescent="0.3">
      <c r="A6467" s="3">
        <v>45297</v>
      </c>
      <c r="B6467" s="11" t="str">
        <f t="shared" si="101"/>
        <v>Jan 2024</v>
      </c>
      <c r="C6467" t="s">
        <v>18</v>
      </c>
      <c r="D6467" t="s">
        <v>55</v>
      </c>
      <c r="E6467" t="s">
        <v>73</v>
      </c>
      <c r="F6467" t="s">
        <v>98</v>
      </c>
      <c r="G6467" t="str">
        <f>_xlfn.XLOOKUP(F6467,Product_Categories!A:A,Product_Categories!C:C,"Missing")</f>
        <v>Video</v>
      </c>
      <c r="H6467">
        <v>85131</v>
      </c>
      <c r="I6467">
        <v>11244</v>
      </c>
      <c r="J6467" s="5">
        <v>13793.99</v>
      </c>
      <c r="K6467">
        <v>504</v>
      </c>
      <c r="L6467" s="5">
        <v>79976.33</v>
      </c>
      <c r="M6467" s="4">
        <v>13.21</v>
      </c>
      <c r="N6467" s="4">
        <v>4.4800000000000004</v>
      </c>
      <c r="O6467" s="4">
        <v>1.23</v>
      </c>
      <c r="P6467" s="4">
        <v>27.37</v>
      </c>
      <c r="Q6467" s="4">
        <v>5.8</v>
      </c>
    </row>
    <row r="6468" spans="1:17" x14ac:dyDescent="0.3">
      <c r="A6468" s="3">
        <v>45297</v>
      </c>
      <c r="B6468" s="11" t="str">
        <f t="shared" si="101"/>
        <v>Jan 2024</v>
      </c>
      <c r="C6468" t="s">
        <v>108</v>
      </c>
      <c r="D6468" t="s">
        <v>26</v>
      </c>
      <c r="E6468" t="s">
        <v>73</v>
      </c>
      <c r="F6468" t="s">
        <v>90</v>
      </c>
      <c r="G6468" t="str">
        <f>_xlfn.XLOOKUP(F6468,Product_Categories!A:A,Product_Categories!C:C,"Missing")</f>
        <v>Brand Monitoring</v>
      </c>
      <c r="H6468">
        <v>15630</v>
      </c>
      <c r="I6468">
        <v>1478</v>
      </c>
      <c r="J6468" s="5">
        <v>5370.02</v>
      </c>
      <c r="K6468">
        <v>213</v>
      </c>
      <c r="L6468" s="5">
        <v>30044.62</v>
      </c>
      <c r="M6468" s="4">
        <v>9.4600000000000009</v>
      </c>
      <c r="N6468" s="4">
        <v>14.41</v>
      </c>
      <c r="O6468" s="4">
        <v>3.63</v>
      </c>
      <c r="P6468">
        <v>25.21</v>
      </c>
      <c r="Q6468" s="4">
        <v>5.59</v>
      </c>
    </row>
    <row r="6469" spans="1:17" x14ac:dyDescent="0.3">
      <c r="A6469" s="3">
        <v>45297</v>
      </c>
      <c r="B6469" s="11" t="str">
        <f t="shared" si="101"/>
        <v>Jan 2024</v>
      </c>
      <c r="C6469" t="s">
        <v>17</v>
      </c>
      <c r="D6469" t="s">
        <v>23</v>
      </c>
      <c r="E6469" t="s">
        <v>75</v>
      </c>
      <c r="F6469" t="s">
        <v>83</v>
      </c>
      <c r="G6469" t="str">
        <f>_xlfn.XLOOKUP(F6469,Product_Categories!A:A,Product_Categories!C:C,"Missing")</f>
        <v>UX</v>
      </c>
      <c r="H6469">
        <v>122178</v>
      </c>
      <c r="I6469">
        <v>7126</v>
      </c>
      <c r="J6469" s="5">
        <v>21324.23</v>
      </c>
      <c r="K6469">
        <v>1071</v>
      </c>
      <c r="L6469" s="5">
        <v>117248.86</v>
      </c>
      <c r="M6469" s="4">
        <v>5.83</v>
      </c>
      <c r="N6469" s="4">
        <v>15.03</v>
      </c>
      <c r="O6469" s="4">
        <v>2.99</v>
      </c>
      <c r="P6469" s="4">
        <v>19.91</v>
      </c>
      <c r="Q6469" s="4">
        <v>5.5</v>
      </c>
    </row>
    <row r="6470" spans="1:17" x14ac:dyDescent="0.3">
      <c r="A6470" s="3">
        <v>45297</v>
      </c>
      <c r="B6470" s="11" t="str">
        <f t="shared" si="101"/>
        <v>Jan 2024</v>
      </c>
      <c r="C6470" t="s">
        <v>19</v>
      </c>
      <c r="D6470" t="s">
        <v>57</v>
      </c>
      <c r="E6470" t="s">
        <v>74</v>
      </c>
      <c r="F6470" t="s">
        <v>79</v>
      </c>
      <c r="G6470" t="str">
        <f>_xlfn.XLOOKUP(F6470,Product_Categories!A:A,Product_Categories!C:C,"Missing")</f>
        <v>Email Marketing</v>
      </c>
      <c r="H6470">
        <v>118679</v>
      </c>
      <c r="I6470">
        <v>9153</v>
      </c>
      <c r="J6470" s="5">
        <v>20061.53</v>
      </c>
      <c r="K6470">
        <v>957</v>
      </c>
      <c r="L6470" s="5">
        <v>98034.76</v>
      </c>
      <c r="M6470" s="4">
        <v>7.71</v>
      </c>
      <c r="N6470" s="4">
        <v>10.46</v>
      </c>
      <c r="O6470" s="4">
        <v>2.19</v>
      </c>
      <c r="P6470">
        <v>20.96</v>
      </c>
      <c r="Q6470" s="4">
        <v>4.8899999999999997</v>
      </c>
    </row>
    <row r="6471" spans="1:17" x14ac:dyDescent="0.3">
      <c r="A6471" s="3">
        <v>45297</v>
      </c>
      <c r="B6471" s="11" t="str">
        <f t="shared" si="101"/>
        <v>Jan 2024</v>
      </c>
      <c r="C6471" t="s">
        <v>107</v>
      </c>
      <c r="D6471" t="s">
        <v>48</v>
      </c>
      <c r="E6471" t="s">
        <v>76</v>
      </c>
      <c r="F6471" t="s">
        <v>94</v>
      </c>
      <c r="G6471" t="str">
        <f>_xlfn.XLOOKUP(F6471,Product_Categories!A:A,Product_Categories!C:C,"Missing")</f>
        <v>SEO</v>
      </c>
      <c r="H6471">
        <v>49809</v>
      </c>
      <c r="I6471">
        <v>6445</v>
      </c>
      <c r="J6471" s="5">
        <v>4816.53</v>
      </c>
      <c r="K6471">
        <v>454</v>
      </c>
      <c r="L6471" s="5">
        <v>22680.3</v>
      </c>
      <c r="M6471" s="4">
        <v>12.94</v>
      </c>
      <c r="N6471" s="4">
        <v>7.04</v>
      </c>
      <c r="O6471" s="4">
        <v>0.75</v>
      </c>
      <c r="P6471">
        <v>10.61</v>
      </c>
      <c r="Q6471" s="4">
        <v>4.71</v>
      </c>
    </row>
    <row r="6472" spans="1:17" x14ac:dyDescent="0.3">
      <c r="A6472" s="3">
        <v>45297</v>
      </c>
      <c r="B6472" s="11" t="str">
        <f t="shared" si="101"/>
        <v>Jan 2024</v>
      </c>
      <c r="C6472" t="s">
        <v>17</v>
      </c>
      <c r="D6472" t="s">
        <v>61</v>
      </c>
      <c r="E6472" t="s">
        <v>73</v>
      </c>
      <c r="F6472" t="s">
        <v>79</v>
      </c>
      <c r="G6472" t="str">
        <f>_xlfn.XLOOKUP(F6472,Product_Categories!A:A,Product_Categories!C:C,"Missing")</f>
        <v>Email Marketing</v>
      </c>
      <c r="H6472">
        <v>140885</v>
      </c>
      <c r="I6472">
        <v>17436</v>
      </c>
      <c r="J6472" s="5">
        <v>45634.45</v>
      </c>
      <c r="K6472">
        <v>2876</v>
      </c>
      <c r="L6472" s="5">
        <v>190673.83</v>
      </c>
      <c r="M6472" s="4">
        <v>12.38</v>
      </c>
      <c r="N6472" s="4">
        <v>16.489999999999998</v>
      </c>
      <c r="O6472" s="4">
        <v>2.62</v>
      </c>
      <c r="P6472" s="4">
        <v>15.87</v>
      </c>
      <c r="Q6472" s="4">
        <v>4.18</v>
      </c>
    </row>
    <row r="6473" spans="1:17" x14ac:dyDescent="0.3">
      <c r="A6473" s="3">
        <v>45297</v>
      </c>
      <c r="B6473" s="11" t="str">
        <f t="shared" si="101"/>
        <v>Jan 2024</v>
      </c>
      <c r="C6473" t="s">
        <v>21</v>
      </c>
      <c r="D6473" t="s">
        <v>29</v>
      </c>
      <c r="E6473" t="s">
        <v>76</v>
      </c>
      <c r="F6473" t="s">
        <v>80</v>
      </c>
      <c r="G6473" t="str">
        <f>_xlfn.XLOOKUP(F6473,Product_Categories!A:A,Product_Categories!C:C,"Missing")</f>
        <v>Feedback</v>
      </c>
      <c r="H6473">
        <v>36564</v>
      </c>
      <c r="I6473">
        <v>272</v>
      </c>
      <c r="J6473" s="5">
        <v>823.94</v>
      </c>
      <c r="K6473">
        <v>47</v>
      </c>
      <c r="L6473" s="5">
        <v>3302.57</v>
      </c>
      <c r="M6473" s="4">
        <v>0.74</v>
      </c>
      <c r="N6473" s="4">
        <v>17.28</v>
      </c>
      <c r="O6473" s="4">
        <v>3.03</v>
      </c>
      <c r="P6473">
        <v>17.53</v>
      </c>
      <c r="Q6473" s="4">
        <v>4.01</v>
      </c>
    </row>
    <row r="6474" spans="1:17" x14ac:dyDescent="0.3">
      <c r="A6474" s="3">
        <v>45297</v>
      </c>
      <c r="B6474" s="11" t="str">
        <f t="shared" si="101"/>
        <v>Jan 2024</v>
      </c>
      <c r="C6474" t="s">
        <v>108</v>
      </c>
      <c r="D6474" t="s">
        <v>33</v>
      </c>
      <c r="E6474" t="s">
        <v>73</v>
      </c>
      <c r="F6474" t="s">
        <v>81</v>
      </c>
      <c r="G6474" t="str">
        <f>_xlfn.XLOOKUP(F6474,Product_Categories!A:A,Product_Categories!C:C,"Missing")</f>
        <v>Lead Management</v>
      </c>
      <c r="H6474">
        <v>53403</v>
      </c>
      <c r="I6474">
        <v>915</v>
      </c>
      <c r="J6474" s="5">
        <v>1392.44</v>
      </c>
      <c r="K6474">
        <v>140</v>
      </c>
      <c r="L6474" s="5">
        <v>5559.63</v>
      </c>
      <c r="M6474" s="4">
        <v>1.71</v>
      </c>
      <c r="N6474" s="4">
        <v>15.3</v>
      </c>
      <c r="O6474" s="4">
        <v>1.52</v>
      </c>
      <c r="P6474">
        <v>9.9499999999999993</v>
      </c>
      <c r="Q6474" s="4">
        <v>3.99</v>
      </c>
    </row>
    <row r="6475" spans="1:17" x14ac:dyDescent="0.3">
      <c r="A6475" s="3">
        <v>45297</v>
      </c>
      <c r="B6475" s="11" t="str">
        <f t="shared" si="101"/>
        <v>Jan 2024</v>
      </c>
      <c r="C6475" t="s">
        <v>107</v>
      </c>
      <c r="D6475" t="s">
        <v>55</v>
      </c>
      <c r="E6475" t="s">
        <v>75</v>
      </c>
      <c r="F6475" t="s">
        <v>85</v>
      </c>
      <c r="G6475" t="str">
        <f>_xlfn.XLOOKUP(F6475,Product_Categories!A:A,Product_Categories!C:C,"Missing")</f>
        <v>Budgeting</v>
      </c>
      <c r="H6475">
        <v>27508</v>
      </c>
      <c r="I6475">
        <v>2486</v>
      </c>
      <c r="J6475" s="5">
        <v>8433.84</v>
      </c>
      <c r="K6475">
        <v>197</v>
      </c>
      <c r="L6475" s="5">
        <v>33321.230000000003</v>
      </c>
      <c r="M6475" s="4">
        <v>9.0399999999999991</v>
      </c>
      <c r="N6475" s="4">
        <v>7.92</v>
      </c>
      <c r="O6475" s="4">
        <v>3.39</v>
      </c>
      <c r="P6475">
        <v>42.81</v>
      </c>
      <c r="Q6475" s="4">
        <v>3.95</v>
      </c>
    </row>
    <row r="6476" spans="1:17" x14ac:dyDescent="0.3">
      <c r="A6476" s="3">
        <v>45297</v>
      </c>
      <c r="B6476" s="11" t="str">
        <f t="shared" si="101"/>
        <v>Jan 2024</v>
      </c>
      <c r="C6476" t="s">
        <v>107</v>
      </c>
      <c r="D6476" t="s">
        <v>43</v>
      </c>
      <c r="E6476" t="s">
        <v>74</v>
      </c>
      <c r="F6476" t="s">
        <v>82</v>
      </c>
      <c r="G6476" t="str">
        <f>_xlfn.XLOOKUP(F6476,Product_Categories!A:A,Product_Categories!C:C,"Missing")</f>
        <v>Mobile Ads</v>
      </c>
      <c r="H6476">
        <v>119889</v>
      </c>
      <c r="I6476">
        <v>9733</v>
      </c>
      <c r="J6476" s="5">
        <v>42066.01</v>
      </c>
      <c r="K6476">
        <v>1181</v>
      </c>
      <c r="L6476" s="5">
        <v>161805.03</v>
      </c>
      <c r="M6476" s="4">
        <v>8.1199999999999992</v>
      </c>
      <c r="N6476" s="4">
        <v>12.13</v>
      </c>
      <c r="O6476" s="4">
        <v>4.32</v>
      </c>
      <c r="P6476">
        <v>35.619999999999997</v>
      </c>
      <c r="Q6476" s="4">
        <v>3.85</v>
      </c>
    </row>
    <row r="6477" spans="1:17" x14ac:dyDescent="0.3">
      <c r="A6477" s="3">
        <v>45297</v>
      </c>
      <c r="B6477" s="11" t="str">
        <f t="shared" si="101"/>
        <v>Jan 2024</v>
      </c>
      <c r="C6477" t="s">
        <v>19</v>
      </c>
      <c r="D6477" t="s">
        <v>53</v>
      </c>
      <c r="E6477" t="s">
        <v>73</v>
      </c>
      <c r="F6477" t="s">
        <v>85</v>
      </c>
      <c r="G6477" t="str">
        <f>_xlfn.XLOOKUP(F6477,Product_Categories!A:A,Product_Categories!C:C,"Missing")</f>
        <v>Budgeting</v>
      </c>
      <c r="H6477">
        <v>115262</v>
      </c>
      <c r="I6477">
        <v>5116</v>
      </c>
      <c r="J6477" s="5">
        <v>6912.87</v>
      </c>
      <c r="K6477">
        <v>541</v>
      </c>
      <c r="L6477" s="5">
        <v>26441.24</v>
      </c>
      <c r="M6477" s="4">
        <v>4.4400000000000004</v>
      </c>
      <c r="N6477" s="4">
        <v>10.57</v>
      </c>
      <c r="O6477" s="4">
        <v>1.35</v>
      </c>
      <c r="P6477">
        <v>12.78</v>
      </c>
      <c r="Q6477" s="4">
        <v>3.82</v>
      </c>
    </row>
    <row r="6478" spans="1:17" x14ac:dyDescent="0.3">
      <c r="A6478" s="3">
        <v>45297</v>
      </c>
      <c r="B6478" s="11" t="str">
        <f t="shared" si="101"/>
        <v>Jan 2024</v>
      </c>
      <c r="C6478" t="s">
        <v>18</v>
      </c>
      <c r="D6478" t="s">
        <v>69</v>
      </c>
      <c r="E6478" t="s">
        <v>74</v>
      </c>
      <c r="F6478" t="s">
        <v>85</v>
      </c>
      <c r="G6478" t="str">
        <f>_xlfn.XLOOKUP(F6478,Product_Categories!A:A,Product_Categories!C:C,"Missing")</f>
        <v>Budgeting</v>
      </c>
      <c r="H6478">
        <v>145269</v>
      </c>
      <c r="I6478">
        <v>15029</v>
      </c>
      <c r="J6478" s="5">
        <v>57292.44</v>
      </c>
      <c r="K6478">
        <v>1760</v>
      </c>
      <c r="L6478" s="5">
        <v>212525.86</v>
      </c>
      <c r="M6478" s="4">
        <v>10.35</v>
      </c>
      <c r="N6478" s="4">
        <v>11.71</v>
      </c>
      <c r="O6478" s="4">
        <v>3.81</v>
      </c>
      <c r="P6478" s="4">
        <v>32.549999999999997</v>
      </c>
      <c r="Q6478" s="4">
        <v>3.71</v>
      </c>
    </row>
    <row r="6479" spans="1:17" x14ac:dyDescent="0.3">
      <c r="A6479" s="3">
        <v>45297</v>
      </c>
      <c r="B6479" s="11" t="str">
        <f t="shared" si="101"/>
        <v>Jan 2024</v>
      </c>
      <c r="C6479" t="s">
        <v>108</v>
      </c>
      <c r="D6479" t="s">
        <v>66</v>
      </c>
      <c r="E6479" t="s">
        <v>76</v>
      </c>
      <c r="F6479" t="s">
        <v>92</v>
      </c>
      <c r="G6479" t="str">
        <f>_xlfn.XLOOKUP(F6479,Product_Categories!A:A,Product_Categories!C:C,"Missing")</f>
        <v>Design</v>
      </c>
      <c r="H6479">
        <v>142268</v>
      </c>
      <c r="I6479">
        <v>14353</v>
      </c>
      <c r="J6479" s="5">
        <v>26532.9</v>
      </c>
      <c r="K6479">
        <v>821</v>
      </c>
      <c r="L6479" s="5">
        <v>92520.63</v>
      </c>
      <c r="M6479" s="4">
        <v>10.09</v>
      </c>
      <c r="N6479" s="4">
        <v>5.72</v>
      </c>
      <c r="O6479" s="4">
        <v>1.85</v>
      </c>
      <c r="P6479">
        <v>32.32</v>
      </c>
      <c r="Q6479" s="4">
        <v>3.49</v>
      </c>
    </row>
    <row r="6480" spans="1:17" x14ac:dyDescent="0.3">
      <c r="A6480" s="3">
        <v>45297</v>
      </c>
      <c r="B6480" s="11" t="str">
        <f t="shared" si="101"/>
        <v>Jan 2024</v>
      </c>
      <c r="C6480" t="s">
        <v>18</v>
      </c>
      <c r="D6480" t="s">
        <v>64</v>
      </c>
      <c r="E6480" t="s">
        <v>76</v>
      </c>
      <c r="F6480" t="s">
        <v>78</v>
      </c>
      <c r="G6480" t="str">
        <f>_xlfn.XLOOKUP(F6480,Product_Categories!A:A,Product_Categories!C:C,"Missing")</f>
        <v>Audience Analytics</v>
      </c>
      <c r="H6480">
        <v>18708</v>
      </c>
      <c r="I6480">
        <v>872</v>
      </c>
      <c r="J6480" s="5">
        <v>2139.0300000000002</v>
      </c>
      <c r="K6480">
        <v>101</v>
      </c>
      <c r="L6480" s="5">
        <v>7288.51</v>
      </c>
      <c r="M6480" s="4">
        <v>4.66</v>
      </c>
      <c r="N6480" s="4">
        <v>11.58</v>
      </c>
      <c r="O6480" s="4">
        <v>2.4500000000000002</v>
      </c>
      <c r="P6480" s="4">
        <v>21.18</v>
      </c>
      <c r="Q6480" s="4">
        <v>3.41</v>
      </c>
    </row>
    <row r="6481" spans="1:17" x14ac:dyDescent="0.3">
      <c r="A6481" s="3">
        <v>45297</v>
      </c>
      <c r="B6481" s="11" t="str">
        <f t="shared" si="101"/>
        <v>Jan 2024</v>
      </c>
      <c r="C6481" t="s">
        <v>18</v>
      </c>
      <c r="D6481" t="s">
        <v>36</v>
      </c>
      <c r="E6481" t="s">
        <v>76</v>
      </c>
      <c r="F6481" t="s">
        <v>79</v>
      </c>
      <c r="G6481" t="str">
        <f>_xlfn.XLOOKUP(F6481,Product_Categories!A:A,Product_Categories!C:C,"Missing")</f>
        <v>Email Marketing</v>
      </c>
      <c r="H6481">
        <v>13315</v>
      </c>
      <c r="I6481">
        <v>895</v>
      </c>
      <c r="J6481" s="5">
        <v>1854.73</v>
      </c>
      <c r="K6481">
        <v>46</v>
      </c>
      <c r="L6481" s="5">
        <v>6294.99</v>
      </c>
      <c r="M6481" s="4">
        <v>6.72</v>
      </c>
      <c r="N6481" s="4">
        <v>5.14</v>
      </c>
      <c r="O6481" s="4">
        <v>2.0699999999999998</v>
      </c>
      <c r="P6481" s="4">
        <v>40.32</v>
      </c>
      <c r="Q6481" s="4">
        <v>3.39</v>
      </c>
    </row>
    <row r="6482" spans="1:17" x14ac:dyDescent="0.3">
      <c r="A6482" s="3">
        <v>45297</v>
      </c>
      <c r="B6482" s="11" t="str">
        <f t="shared" si="101"/>
        <v>Jan 2024</v>
      </c>
      <c r="C6482" t="s">
        <v>19</v>
      </c>
      <c r="D6482" t="s">
        <v>65</v>
      </c>
      <c r="E6482" t="s">
        <v>73</v>
      </c>
      <c r="F6482" t="s">
        <v>96</v>
      </c>
      <c r="G6482" t="str">
        <f>_xlfn.XLOOKUP(F6482,Product_Categories!A:A,Product_Categories!C:C,"Missing")</f>
        <v>Growth Tools</v>
      </c>
      <c r="H6482">
        <v>36977</v>
      </c>
      <c r="I6482">
        <v>1543</v>
      </c>
      <c r="J6482" s="5">
        <v>5793.61</v>
      </c>
      <c r="K6482">
        <v>335</v>
      </c>
      <c r="L6482" s="5">
        <v>18420.52</v>
      </c>
      <c r="M6482" s="4">
        <v>4.17</v>
      </c>
      <c r="N6482" s="4">
        <v>21.71</v>
      </c>
      <c r="O6482" s="4">
        <v>3.75</v>
      </c>
      <c r="P6482">
        <v>17.29</v>
      </c>
      <c r="Q6482" s="4">
        <v>3.18</v>
      </c>
    </row>
    <row r="6483" spans="1:17" x14ac:dyDescent="0.3">
      <c r="A6483" s="3">
        <v>45297</v>
      </c>
      <c r="B6483" s="11" t="str">
        <f t="shared" si="101"/>
        <v>Jan 2024</v>
      </c>
      <c r="C6483" t="s">
        <v>19</v>
      </c>
      <c r="D6483" t="s">
        <v>31</v>
      </c>
      <c r="E6483" t="s">
        <v>75</v>
      </c>
      <c r="F6483" t="s">
        <v>90</v>
      </c>
      <c r="G6483" t="str">
        <f>_xlfn.XLOOKUP(F6483,Product_Categories!A:A,Product_Categories!C:C,"Missing")</f>
        <v>Brand Monitoring</v>
      </c>
      <c r="H6483">
        <v>103468</v>
      </c>
      <c r="I6483">
        <v>3176</v>
      </c>
      <c r="J6483" s="5">
        <v>5515.41</v>
      </c>
      <c r="K6483">
        <v>422</v>
      </c>
      <c r="L6483" s="5">
        <v>16116.96</v>
      </c>
      <c r="M6483" s="4">
        <v>3.07</v>
      </c>
      <c r="N6483" s="4">
        <v>13.29</v>
      </c>
      <c r="O6483" s="4">
        <v>1.74</v>
      </c>
      <c r="P6483">
        <v>13.07</v>
      </c>
      <c r="Q6483" s="4">
        <v>2.92</v>
      </c>
    </row>
    <row r="6484" spans="1:17" x14ac:dyDescent="0.3">
      <c r="A6484" s="3">
        <v>45297</v>
      </c>
      <c r="B6484" s="11" t="str">
        <f t="shared" si="101"/>
        <v>Jan 2024</v>
      </c>
      <c r="C6484" t="s">
        <v>108</v>
      </c>
      <c r="D6484" t="s">
        <v>61</v>
      </c>
      <c r="E6484" t="s">
        <v>74</v>
      </c>
      <c r="F6484" t="s">
        <v>89</v>
      </c>
      <c r="G6484" t="str">
        <f>_xlfn.XLOOKUP(F6484,Product_Categories!A:A,Product_Categories!C:C,"Missing")</f>
        <v>Push Notifications</v>
      </c>
      <c r="H6484">
        <v>74552</v>
      </c>
      <c r="I6484">
        <v>3226</v>
      </c>
      <c r="J6484" s="5">
        <v>10382.61</v>
      </c>
      <c r="K6484">
        <v>291</v>
      </c>
      <c r="L6484" s="5">
        <v>30159.8</v>
      </c>
      <c r="M6484" s="4">
        <v>4.33</v>
      </c>
      <c r="N6484" s="4">
        <v>9.02</v>
      </c>
      <c r="O6484" s="4">
        <v>3.22</v>
      </c>
      <c r="P6484">
        <v>35.68</v>
      </c>
      <c r="Q6484" s="4">
        <v>2.9</v>
      </c>
    </row>
    <row r="6485" spans="1:17" x14ac:dyDescent="0.3">
      <c r="A6485" s="3">
        <v>45297</v>
      </c>
      <c r="B6485" s="11" t="str">
        <f t="shared" si="101"/>
        <v>Jan 2024</v>
      </c>
      <c r="C6485" t="s">
        <v>21</v>
      </c>
      <c r="D6485" t="s">
        <v>39</v>
      </c>
      <c r="E6485" t="s">
        <v>73</v>
      </c>
      <c r="F6485" t="s">
        <v>82</v>
      </c>
      <c r="G6485" t="str">
        <f>_xlfn.XLOOKUP(F6485,Product_Categories!A:A,Product_Categories!C:C,"Missing")</f>
        <v>Mobile Ads</v>
      </c>
      <c r="H6485">
        <v>145340</v>
      </c>
      <c r="I6485">
        <v>17370</v>
      </c>
      <c r="J6485" s="5">
        <v>69682.759999999995</v>
      </c>
      <c r="K6485">
        <v>1097</v>
      </c>
      <c r="L6485" s="5">
        <v>201472.26</v>
      </c>
      <c r="M6485" s="4">
        <v>11.95</v>
      </c>
      <c r="N6485" s="4">
        <v>6.32</v>
      </c>
      <c r="O6485" s="4">
        <v>4.01</v>
      </c>
      <c r="P6485">
        <v>63.52</v>
      </c>
      <c r="Q6485" s="4">
        <v>2.89</v>
      </c>
    </row>
    <row r="6486" spans="1:17" x14ac:dyDescent="0.3">
      <c r="A6486" s="3">
        <v>45297</v>
      </c>
      <c r="B6486" s="11" t="str">
        <f t="shared" si="101"/>
        <v>Jan 2024</v>
      </c>
      <c r="C6486" t="s">
        <v>18</v>
      </c>
      <c r="D6486" t="s">
        <v>35</v>
      </c>
      <c r="E6486" t="s">
        <v>75</v>
      </c>
      <c r="F6486" t="s">
        <v>98</v>
      </c>
      <c r="G6486" t="str">
        <f>_xlfn.XLOOKUP(F6486,Product_Categories!A:A,Product_Categories!C:C,"Missing")</f>
        <v>Video</v>
      </c>
      <c r="H6486">
        <v>94014</v>
      </c>
      <c r="I6486">
        <v>11342</v>
      </c>
      <c r="J6486" s="5">
        <v>6164.32</v>
      </c>
      <c r="K6486">
        <v>1850</v>
      </c>
      <c r="L6486" s="5">
        <v>17518.96</v>
      </c>
      <c r="M6486" s="4">
        <v>12.06</v>
      </c>
      <c r="N6486" s="4">
        <v>16.309999999999999</v>
      </c>
      <c r="O6486" s="4">
        <v>0.54</v>
      </c>
      <c r="P6486">
        <v>3.33</v>
      </c>
      <c r="Q6486" s="4">
        <v>2.84</v>
      </c>
    </row>
    <row r="6487" spans="1:17" x14ac:dyDescent="0.3">
      <c r="A6487" s="3">
        <v>45297</v>
      </c>
      <c r="B6487" s="11" t="str">
        <f t="shared" si="101"/>
        <v>Jan 2024</v>
      </c>
      <c r="C6487" t="s">
        <v>108</v>
      </c>
      <c r="D6487" t="s">
        <v>28</v>
      </c>
      <c r="E6487" t="s">
        <v>74</v>
      </c>
      <c r="F6487" t="s">
        <v>101</v>
      </c>
      <c r="G6487" t="str">
        <f>_xlfn.XLOOKUP(F6487,Product_Categories!A:A,Product_Categories!C:C,"Missing")</f>
        <v>Conversion</v>
      </c>
      <c r="H6487">
        <v>54907</v>
      </c>
      <c r="I6487">
        <v>6884</v>
      </c>
      <c r="J6487" s="5">
        <v>19036.560000000001</v>
      </c>
      <c r="K6487">
        <v>578</v>
      </c>
      <c r="L6487" s="5">
        <v>51625.83</v>
      </c>
      <c r="M6487" s="4">
        <v>12.54</v>
      </c>
      <c r="N6487" s="4">
        <v>8.4</v>
      </c>
      <c r="O6487" s="4">
        <v>2.77</v>
      </c>
      <c r="P6487">
        <v>32.94</v>
      </c>
      <c r="Q6487" s="4">
        <v>2.71</v>
      </c>
    </row>
    <row r="6488" spans="1:17" x14ac:dyDescent="0.3">
      <c r="A6488" s="3">
        <v>45297</v>
      </c>
      <c r="B6488" s="11" t="str">
        <f t="shared" si="101"/>
        <v>Jan 2024</v>
      </c>
      <c r="C6488" t="s">
        <v>18</v>
      </c>
      <c r="D6488" t="s">
        <v>61</v>
      </c>
      <c r="E6488" t="s">
        <v>74</v>
      </c>
      <c r="F6488" t="s">
        <v>78</v>
      </c>
      <c r="G6488" t="str">
        <f>_xlfn.XLOOKUP(F6488,Product_Categories!A:A,Product_Categories!C:C,"Missing")</f>
        <v>Audience Analytics</v>
      </c>
      <c r="H6488">
        <v>84395</v>
      </c>
      <c r="I6488">
        <v>3989</v>
      </c>
      <c r="J6488" s="5">
        <v>5429.28</v>
      </c>
      <c r="K6488">
        <v>523</v>
      </c>
      <c r="L6488" s="5">
        <v>14266.63</v>
      </c>
      <c r="M6488" s="4">
        <v>4.7300000000000004</v>
      </c>
      <c r="N6488" s="4">
        <v>13.11</v>
      </c>
      <c r="O6488" s="4">
        <v>1.36</v>
      </c>
      <c r="P6488" s="4">
        <v>10.38</v>
      </c>
      <c r="Q6488" s="4">
        <v>2.63</v>
      </c>
    </row>
    <row r="6489" spans="1:17" x14ac:dyDescent="0.3">
      <c r="A6489" s="3">
        <v>45297</v>
      </c>
      <c r="B6489" s="11" t="str">
        <f t="shared" si="101"/>
        <v>Jan 2024</v>
      </c>
      <c r="C6489" t="s">
        <v>19</v>
      </c>
      <c r="D6489" t="s">
        <v>48</v>
      </c>
      <c r="E6489" t="s">
        <v>75</v>
      </c>
      <c r="F6489" t="s">
        <v>98</v>
      </c>
      <c r="G6489" t="str">
        <f>_xlfn.XLOOKUP(F6489,Product_Categories!A:A,Product_Categories!C:C,"Missing")</f>
        <v>Video</v>
      </c>
      <c r="H6489">
        <v>107194</v>
      </c>
      <c r="I6489">
        <v>9290</v>
      </c>
      <c r="J6489" s="5">
        <v>29201.18</v>
      </c>
      <c r="K6489">
        <v>856</v>
      </c>
      <c r="L6489" s="5">
        <v>72614.850000000006</v>
      </c>
      <c r="M6489" s="4">
        <v>8.67</v>
      </c>
      <c r="N6489" s="4">
        <v>9.2100000000000009</v>
      </c>
      <c r="O6489" s="4">
        <v>3.14</v>
      </c>
      <c r="P6489">
        <v>34.11</v>
      </c>
      <c r="Q6489" s="4">
        <v>2.4900000000000002</v>
      </c>
    </row>
    <row r="6490" spans="1:17" x14ac:dyDescent="0.3">
      <c r="A6490" s="3">
        <v>45297</v>
      </c>
      <c r="B6490" s="11" t="str">
        <f t="shared" si="101"/>
        <v>Jan 2024</v>
      </c>
      <c r="C6490" t="s">
        <v>18</v>
      </c>
      <c r="D6490" t="s">
        <v>67</v>
      </c>
      <c r="E6490" t="s">
        <v>76</v>
      </c>
      <c r="F6490" t="s">
        <v>92</v>
      </c>
      <c r="G6490" t="str">
        <f>_xlfn.XLOOKUP(F6490,Product_Categories!A:A,Product_Categories!C:C,"Missing")</f>
        <v>Design</v>
      </c>
      <c r="H6490">
        <v>90458</v>
      </c>
      <c r="I6490">
        <v>12477</v>
      </c>
      <c r="J6490" s="5">
        <v>37870.71</v>
      </c>
      <c r="K6490">
        <v>453</v>
      </c>
      <c r="L6490" s="5">
        <v>90314.02</v>
      </c>
      <c r="M6490" s="4">
        <v>13.79</v>
      </c>
      <c r="N6490" s="4">
        <v>3.63</v>
      </c>
      <c r="O6490" s="4">
        <v>3.04</v>
      </c>
      <c r="P6490">
        <v>83.6</v>
      </c>
      <c r="Q6490" s="4">
        <v>2.38</v>
      </c>
    </row>
    <row r="6491" spans="1:17" x14ac:dyDescent="0.3">
      <c r="A6491" s="3">
        <v>45297</v>
      </c>
      <c r="B6491" s="11" t="str">
        <f t="shared" si="101"/>
        <v>Jan 2024</v>
      </c>
      <c r="C6491" t="s">
        <v>19</v>
      </c>
      <c r="D6491" t="s">
        <v>58</v>
      </c>
      <c r="E6491" t="s">
        <v>74</v>
      </c>
      <c r="F6491" t="s">
        <v>80</v>
      </c>
      <c r="G6491" t="str">
        <f>_xlfn.XLOOKUP(F6491,Product_Categories!A:A,Product_Categories!C:C,"Missing")</f>
        <v>Feedback</v>
      </c>
      <c r="H6491">
        <v>83148</v>
      </c>
      <c r="I6491">
        <v>3914</v>
      </c>
      <c r="J6491" s="5">
        <v>13924.06</v>
      </c>
      <c r="K6491">
        <v>215</v>
      </c>
      <c r="L6491" s="5">
        <v>33172.29</v>
      </c>
      <c r="M6491" s="4">
        <v>4.71</v>
      </c>
      <c r="N6491" s="4">
        <v>5.49</v>
      </c>
      <c r="O6491" s="4">
        <v>3.56</v>
      </c>
      <c r="P6491">
        <v>64.760000000000005</v>
      </c>
      <c r="Q6491" s="4">
        <v>2.38</v>
      </c>
    </row>
    <row r="6492" spans="1:17" x14ac:dyDescent="0.3">
      <c r="A6492" s="3">
        <v>45297</v>
      </c>
      <c r="B6492" s="11" t="str">
        <f t="shared" si="101"/>
        <v>Jan 2024</v>
      </c>
      <c r="C6492" t="s">
        <v>17</v>
      </c>
      <c r="D6492" t="s">
        <v>48</v>
      </c>
      <c r="E6492" t="s">
        <v>75</v>
      </c>
      <c r="F6492" t="s">
        <v>84</v>
      </c>
      <c r="G6492" t="str">
        <f>_xlfn.XLOOKUP(F6492,Product_Categories!A:A,Product_Categories!C:C,"Missing")</f>
        <v>Marketing Suite</v>
      </c>
      <c r="H6492">
        <v>140443</v>
      </c>
      <c r="I6492">
        <v>11394</v>
      </c>
      <c r="J6492" s="5">
        <v>37598.42</v>
      </c>
      <c r="K6492">
        <v>887</v>
      </c>
      <c r="L6492" s="5">
        <v>81703.039999999994</v>
      </c>
      <c r="M6492" s="4">
        <v>8.11</v>
      </c>
      <c r="N6492" s="4">
        <v>7.78</v>
      </c>
      <c r="O6492" s="4">
        <v>3.3</v>
      </c>
      <c r="P6492" s="4">
        <v>42.39</v>
      </c>
      <c r="Q6492" s="4">
        <v>2.17</v>
      </c>
    </row>
    <row r="6493" spans="1:17" x14ac:dyDescent="0.3">
      <c r="A6493" s="3">
        <v>45297</v>
      </c>
      <c r="B6493" s="11" t="str">
        <f t="shared" si="101"/>
        <v>Jan 2024</v>
      </c>
      <c r="C6493" t="s">
        <v>107</v>
      </c>
      <c r="D6493" t="s">
        <v>26</v>
      </c>
      <c r="E6493" t="s">
        <v>73</v>
      </c>
      <c r="F6493" t="s">
        <v>95</v>
      </c>
      <c r="G6493" t="str">
        <f>_xlfn.XLOOKUP(F6493,Product_Categories!A:A,Product_Categories!C:C,"Missing")</f>
        <v>Analytics</v>
      </c>
      <c r="H6493">
        <v>127877</v>
      </c>
      <c r="I6493">
        <v>13035</v>
      </c>
      <c r="J6493" s="5">
        <v>49472.45</v>
      </c>
      <c r="K6493">
        <v>866</v>
      </c>
      <c r="L6493" s="5">
        <v>99400.44</v>
      </c>
      <c r="M6493" s="4">
        <v>10.19</v>
      </c>
      <c r="N6493" s="4">
        <v>6.64</v>
      </c>
      <c r="O6493" s="4">
        <v>3.8</v>
      </c>
      <c r="P6493">
        <v>57.13</v>
      </c>
      <c r="Q6493" s="4">
        <v>2.0099999999999998</v>
      </c>
    </row>
    <row r="6494" spans="1:17" x14ac:dyDescent="0.3">
      <c r="A6494" s="3">
        <v>45297</v>
      </c>
      <c r="B6494" s="11" t="str">
        <f t="shared" si="101"/>
        <v>Jan 2024</v>
      </c>
      <c r="C6494" t="s">
        <v>18</v>
      </c>
      <c r="D6494" t="s">
        <v>60</v>
      </c>
      <c r="E6494" t="s">
        <v>74</v>
      </c>
      <c r="F6494" t="s">
        <v>80</v>
      </c>
      <c r="G6494" t="str">
        <f>_xlfn.XLOOKUP(F6494,Product_Categories!A:A,Product_Categories!C:C,"Missing")</f>
        <v>Feedback</v>
      </c>
      <c r="H6494">
        <v>115734</v>
      </c>
      <c r="I6494">
        <v>1851</v>
      </c>
      <c r="J6494" s="5">
        <v>6039.23</v>
      </c>
      <c r="K6494">
        <v>274</v>
      </c>
      <c r="L6494" s="5">
        <v>11469.19</v>
      </c>
      <c r="M6494" s="4">
        <v>1.6</v>
      </c>
      <c r="N6494" s="4">
        <v>14.8</v>
      </c>
      <c r="O6494" s="4">
        <v>3.26</v>
      </c>
      <c r="P6494" s="4">
        <v>22.04</v>
      </c>
      <c r="Q6494" s="4">
        <v>1.9</v>
      </c>
    </row>
    <row r="6495" spans="1:17" x14ac:dyDescent="0.3">
      <c r="A6495" s="3">
        <v>45297</v>
      </c>
      <c r="B6495" s="11" t="str">
        <f t="shared" si="101"/>
        <v>Jan 2024</v>
      </c>
      <c r="C6495" t="s">
        <v>108</v>
      </c>
      <c r="D6495" t="s">
        <v>28</v>
      </c>
      <c r="E6495" t="s">
        <v>76</v>
      </c>
      <c r="F6495" t="s">
        <v>101</v>
      </c>
      <c r="G6495" t="str">
        <f>_xlfn.XLOOKUP(F6495,Product_Categories!A:A,Product_Categories!C:C,"Missing")</f>
        <v>Conversion</v>
      </c>
      <c r="H6495">
        <v>25693</v>
      </c>
      <c r="I6495">
        <v>3818</v>
      </c>
      <c r="J6495" s="5">
        <v>2759.46</v>
      </c>
      <c r="K6495">
        <v>209</v>
      </c>
      <c r="L6495" s="5">
        <v>4482.91</v>
      </c>
      <c r="M6495" s="4">
        <v>14.86</v>
      </c>
      <c r="N6495" s="4">
        <v>5.47</v>
      </c>
      <c r="O6495" s="4">
        <v>0.72</v>
      </c>
      <c r="P6495">
        <v>13.2</v>
      </c>
      <c r="Q6495" s="4">
        <v>1.62</v>
      </c>
    </row>
    <row r="6496" spans="1:17" x14ac:dyDescent="0.3">
      <c r="A6496" s="3">
        <v>45297</v>
      </c>
      <c r="B6496" s="11" t="str">
        <f t="shared" si="101"/>
        <v>Jan 2024</v>
      </c>
      <c r="C6496" t="s">
        <v>17</v>
      </c>
      <c r="D6496" t="s">
        <v>57</v>
      </c>
      <c r="E6496" t="s">
        <v>75</v>
      </c>
      <c r="F6496" t="s">
        <v>80</v>
      </c>
      <c r="G6496" t="str">
        <f>_xlfn.XLOOKUP(F6496,Product_Categories!A:A,Product_Categories!C:C,"Missing")</f>
        <v>Feedback</v>
      </c>
      <c r="H6496">
        <v>107241</v>
      </c>
      <c r="I6496">
        <v>3816</v>
      </c>
      <c r="J6496" s="5">
        <v>14694.08</v>
      </c>
      <c r="K6496">
        <v>136</v>
      </c>
      <c r="L6496" s="5">
        <v>23057.919999999998</v>
      </c>
      <c r="M6496" s="4">
        <v>3.56</v>
      </c>
      <c r="N6496" s="4">
        <v>3.56</v>
      </c>
      <c r="O6496" s="4">
        <v>3.85</v>
      </c>
      <c r="P6496" s="4">
        <v>108.04</v>
      </c>
      <c r="Q6496" s="4">
        <v>1.57</v>
      </c>
    </row>
    <row r="6497" spans="1:17" x14ac:dyDescent="0.3">
      <c r="A6497" s="3">
        <v>45297</v>
      </c>
      <c r="B6497" s="11" t="str">
        <f t="shared" si="101"/>
        <v>Jan 2024</v>
      </c>
      <c r="C6497" t="s">
        <v>21</v>
      </c>
      <c r="D6497" t="s">
        <v>33</v>
      </c>
      <c r="E6497" t="s">
        <v>75</v>
      </c>
      <c r="F6497" t="s">
        <v>101</v>
      </c>
      <c r="G6497" t="str">
        <f>_xlfn.XLOOKUP(F6497,Product_Categories!A:A,Product_Categories!C:C,"Missing")</f>
        <v>Conversion</v>
      </c>
      <c r="H6497">
        <v>30546</v>
      </c>
      <c r="I6497">
        <v>3877</v>
      </c>
      <c r="J6497" s="5">
        <v>12093.76</v>
      </c>
      <c r="K6497">
        <v>446</v>
      </c>
      <c r="L6497" s="5">
        <v>18110.849999999999</v>
      </c>
      <c r="M6497" s="4">
        <v>12.69</v>
      </c>
      <c r="N6497" s="4">
        <v>11.5</v>
      </c>
      <c r="O6497" s="4">
        <v>3.12</v>
      </c>
      <c r="P6497">
        <v>27.12</v>
      </c>
      <c r="Q6497" s="4">
        <v>1.5</v>
      </c>
    </row>
    <row r="6498" spans="1:17" x14ac:dyDescent="0.3">
      <c r="A6498" s="3">
        <v>45297</v>
      </c>
      <c r="B6498" s="11" t="str">
        <f t="shared" si="101"/>
        <v>Jan 2024</v>
      </c>
      <c r="C6498" t="s">
        <v>108</v>
      </c>
      <c r="D6498" t="s">
        <v>68</v>
      </c>
      <c r="E6498" t="s">
        <v>74</v>
      </c>
      <c r="F6498" t="s">
        <v>84</v>
      </c>
      <c r="G6498" t="str">
        <f>_xlfn.XLOOKUP(F6498,Product_Categories!A:A,Product_Categories!C:C,"Missing")</f>
        <v>Marketing Suite</v>
      </c>
      <c r="H6498">
        <v>50522</v>
      </c>
      <c r="I6498">
        <v>380</v>
      </c>
      <c r="J6498" s="5">
        <v>484.21</v>
      </c>
      <c r="K6498">
        <v>42</v>
      </c>
      <c r="L6498" s="5">
        <v>577.77</v>
      </c>
      <c r="M6498" s="4">
        <v>0.75</v>
      </c>
      <c r="N6498" s="4">
        <v>11.05</v>
      </c>
      <c r="O6498" s="4">
        <v>1.27</v>
      </c>
      <c r="P6498">
        <v>11.53</v>
      </c>
      <c r="Q6498" s="4">
        <v>1.19</v>
      </c>
    </row>
    <row r="6499" spans="1:17" x14ac:dyDescent="0.3">
      <c r="A6499" s="3">
        <v>45297</v>
      </c>
      <c r="B6499" s="11" t="str">
        <f t="shared" si="101"/>
        <v>Jan 2024</v>
      </c>
      <c r="C6499" t="s">
        <v>21</v>
      </c>
      <c r="D6499" t="s">
        <v>27</v>
      </c>
      <c r="E6499" t="s">
        <v>75</v>
      </c>
      <c r="F6499" t="s">
        <v>102</v>
      </c>
      <c r="G6499" t="str">
        <f>_xlfn.XLOOKUP(F6499,Product_Categories!A:A,Product_Categories!C:C,"Missing")</f>
        <v>Website Tools</v>
      </c>
      <c r="H6499">
        <v>119901</v>
      </c>
      <c r="I6499">
        <v>6572</v>
      </c>
      <c r="J6499" s="5">
        <v>29403.279999999999</v>
      </c>
      <c r="K6499">
        <v>616</v>
      </c>
      <c r="L6499" s="5">
        <v>33876.82</v>
      </c>
      <c r="M6499" s="4">
        <v>5.48</v>
      </c>
      <c r="N6499" s="4">
        <v>9.3699999999999992</v>
      </c>
      <c r="O6499" s="4">
        <v>4.47</v>
      </c>
      <c r="P6499">
        <v>47.73</v>
      </c>
      <c r="Q6499" s="4">
        <v>1.1499999999999999</v>
      </c>
    </row>
    <row r="6500" spans="1:17" x14ac:dyDescent="0.3">
      <c r="A6500" s="3">
        <v>45297</v>
      </c>
      <c r="B6500" s="11" t="str">
        <f t="shared" si="101"/>
        <v>Jan 2024</v>
      </c>
      <c r="C6500" t="s">
        <v>17</v>
      </c>
      <c r="D6500" t="s">
        <v>72</v>
      </c>
      <c r="E6500" t="s">
        <v>73</v>
      </c>
      <c r="F6500" t="s">
        <v>86</v>
      </c>
      <c r="G6500" t="str">
        <f>_xlfn.XLOOKUP(F6500,Product_Categories!A:A,Product_Categories!C:C,"Missing")</f>
        <v>Website Tools</v>
      </c>
      <c r="H6500">
        <v>34865</v>
      </c>
      <c r="I6500">
        <v>2936</v>
      </c>
      <c r="J6500" s="5">
        <v>12815.18</v>
      </c>
      <c r="K6500">
        <v>116</v>
      </c>
      <c r="L6500" s="5">
        <v>11998.48</v>
      </c>
      <c r="M6500" s="4">
        <v>8.42</v>
      </c>
      <c r="N6500" s="4">
        <v>3.95</v>
      </c>
      <c r="O6500" s="4">
        <v>4.3600000000000003</v>
      </c>
      <c r="P6500" s="4">
        <v>110.48</v>
      </c>
      <c r="Q6500" s="4">
        <v>0.94</v>
      </c>
    </row>
    <row r="6501" spans="1:17" x14ac:dyDescent="0.3">
      <c r="A6501" s="3">
        <v>45297</v>
      </c>
      <c r="B6501" s="11" t="str">
        <f t="shared" si="101"/>
        <v>Jan 2024</v>
      </c>
      <c r="C6501" t="s">
        <v>108</v>
      </c>
      <c r="D6501" t="s">
        <v>36</v>
      </c>
      <c r="E6501" t="s">
        <v>74</v>
      </c>
      <c r="F6501" t="s">
        <v>83</v>
      </c>
      <c r="G6501" t="str">
        <f>_xlfn.XLOOKUP(F6501,Product_Categories!A:A,Product_Categories!C:C,"Missing")</f>
        <v>UX</v>
      </c>
      <c r="H6501">
        <v>29001</v>
      </c>
      <c r="I6501">
        <v>3875</v>
      </c>
      <c r="J6501" s="5">
        <v>14723.16</v>
      </c>
      <c r="K6501">
        <v>261</v>
      </c>
      <c r="L6501" s="5">
        <v>13502.69</v>
      </c>
      <c r="M6501" s="4">
        <v>13.36</v>
      </c>
      <c r="N6501" s="4">
        <v>6.74</v>
      </c>
      <c r="O6501" s="4">
        <v>3.8</v>
      </c>
      <c r="P6501">
        <v>56.41</v>
      </c>
      <c r="Q6501" s="4">
        <v>0.92</v>
      </c>
    </row>
    <row r="6502" spans="1:17" x14ac:dyDescent="0.3">
      <c r="A6502" s="3">
        <v>45297</v>
      </c>
      <c r="B6502" s="11" t="str">
        <f t="shared" si="101"/>
        <v>Jan 2024</v>
      </c>
      <c r="C6502" t="s">
        <v>107</v>
      </c>
      <c r="D6502" t="s">
        <v>41</v>
      </c>
      <c r="E6502" t="s">
        <v>74</v>
      </c>
      <c r="F6502" t="s">
        <v>86</v>
      </c>
      <c r="G6502" t="str">
        <f>_xlfn.XLOOKUP(F6502,Product_Categories!A:A,Product_Categories!C:C,"Missing")</f>
        <v>Website Tools</v>
      </c>
      <c r="H6502">
        <v>6535</v>
      </c>
      <c r="I6502">
        <v>746</v>
      </c>
      <c r="J6502" s="5">
        <v>2714.61</v>
      </c>
      <c r="K6502">
        <v>93</v>
      </c>
      <c r="L6502" s="5">
        <v>2203.6</v>
      </c>
      <c r="M6502" s="4">
        <v>11.42</v>
      </c>
      <c r="N6502" s="4">
        <v>12.47</v>
      </c>
      <c r="O6502" s="4">
        <v>3.64</v>
      </c>
      <c r="P6502">
        <v>29.19</v>
      </c>
      <c r="Q6502" s="4">
        <v>0.81</v>
      </c>
    </row>
    <row r="6503" spans="1:17" x14ac:dyDescent="0.3">
      <c r="A6503" s="3">
        <v>45297</v>
      </c>
      <c r="B6503" s="11" t="str">
        <f t="shared" si="101"/>
        <v>Jan 2024</v>
      </c>
      <c r="C6503" t="s">
        <v>17</v>
      </c>
      <c r="D6503" t="s">
        <v>28</v>
      </c>
      <c r="E6503" t="s">
        <v>74</v>
      </c>
      <c r="F6503" t="s">
        <v>103</v>
      </c>
      <c r="G6503" t="str">
        <f>_xlfn.XLOOKUP(F6503,Product_Categories!A:A,Product_Categories!C:C,"Missing")</f>
        <v>Automation</v>
      </c>
      <c r="H6503">
        <v>29336</v>
      </c>
      <c r="I6503">
        <v>1039</v>
      </c>
      <c r="J6503" s="5">
        <v>4241.22</v>
      </c>
      <c r="K6503">
        <v>71</v>
      </c>
      <c r="L6503" s="5">
        <v>2995.07</v>
      </c>
      <c r="M6503" s="4">
        <v>3.54</v>
      </c>
      <c r="N6503" s="4">
        <v>6.83</v>
      </c>
      <c r="O6503" s="4">
        <v>4.08</v>
      </c>
      <c r="P6503" s="4">
        <v>59.74</v>
      </c>
      <c r="Q6503" s="4">
        <v>0.71</v>
      </c>
    </row>
    <row r="6504" spans="1:17" x14ac:dyDescent="0.3">
      <c r="A6504" s="3">
        <v>45297</v>
      </c>
      <c r="B6504" s="11" t="str">
        <f t="shared" si="101"/>
        <v>Jan 2024</v>
      </c>
      <c r="C6504" t="s">
        <v>108</v>
      </c>
      <c r="D6504" t="s">
        <v>46</v>
      </c>
      <c r="E6504" t="s">
        <v>75</v>
      </c>
      <c r="F6504" t="s">
        <v>90</v>
      </c>
      <c r="G6504" t="str">
        <f>_xlfn.XLOOKUP(F6504,Product_Categories!A:A,Product_Categories!C:C,"Missing")</f>
        <v>Brand Monitoring</v>
      </c>
      <c r="H6504">
        <v>132803</v>
      </c>
      <c r="I6504">
        <v>19781</v>
      </c>
      <c r="J6504" s="5">
        <v>59085.35</v>
      </c>
      <c r="K6504">
        <v>1511</v>
      </c>
      <c r="L6504" s="5">
        <v>37807.160000000003</v>
      </c>
      <c r="M6504" s="4">
        <v>14.89</v>
      </c>
      <c r="N6504" s="4">
        <v>7.64</v>
      </c>
      <c r="O6504" s="4">
        <v>2.99</v>
      </c>
      <c r="P6504">
        <v>39.1</v>
      </c>
      <c r="Q6504" s="4">
        <v>0.64</v>
      </c>
    </row>
    <row r="6505" spans="1:17" x14ac:dyDescent="0.3">
      <c r="A6505" s="3">
        <v>45297</v>
      </c>
      <c r="B6505" s="11" t="str">
        <f t="shared" si="101"/>
        <v>Jan 2024</v>
      </c>
      <c r="C6505" t="s">
        <v>18</v>
      </c>
      <c r="D6505" t="s">
        <v>61</v>
      </c>
      <c r="E6505" t="s">
        <v>75</v>
      </c>
      <c r="F6505" t="s">
        <v>97</v>
      </c>
      <c r="G6505" t="str">
        <f>_xlfn.XLOOKUP(F6505,Product_Categories!A:A,Product_Categories!C:C,"Missing")</f>
        <v>Webinars</v>
      </c>
      <c r="H6505">
        <v>117474</v>
      </c>
      <c r="I6505">
        <v>12171</v>
      </c>
      <c r="J6505" s="5">
        <v>36563.43</v>
      </c>
      <c r="K6505">
        <v>2468</v>
      </c>
      <c r="L6505" s="5">
        <v>21018.09</v>
      </c>
      <c r="M6505" s="4">
        <v>10.36</v>
      </c>
      <c r="N6505" s="4">
        <v>20.28</v>
      </c>
      <c r="O6505" s="4">
        <v>3</v>
      </c>
      <c r="P6505" s="4">
        <v>14.82</v>
      </c>
      <c r="Q6505" s="4">
        <v>0.56999999999999995</v>
      </c>
    </row>
    <row r="6506" spans="1:17" x14ac:dyDescent="0.3">
      <c r="A6506" s="3">
        <v>45297</v>
      </c>
      <c r="B6506" s="11" t="str">
        <f t="shared" si="101"/>
        <v>Jan 2024</v>
      </c>
      <c r="C6506" t="s">
        <v>107</v>
      </c>
      <c r="D6506" t="s">
        <v>55</v>
      </c>
      <c r="E6506" t="s">
        <v>75</v>
      </c>
      <c r="F6506" t="s">
        <v>99</v>
      </c>
      <c r="G6506" t="str">
        <f>_xlfn.XLOOKUP(F6506,Product_Categories!A:A,Product_Categories!C:C,"Missing")</f>
        <v>Planning</v>
      </c>
      <c r="H6506">
        <v>36546</v>
      </c>
      <c r="I6506">
        <v>2252</v>
      </c>
      <c r="J6506" s="5">
        <v>8417.83</v>
      </c>
      <c r="K6506">
        <v>72</v>
      </c>
      <c r="L6506" s="5">
        <v>3504.35</v>
      </c>
      <c r="M6506" s="4">
        <v>6.16</v>
      </c>
      <c r="N6506" s="4">
        <v>3.2</v>
      </c>
      <c r="O6506" s="4">
        <v>3.74</v>
      </c>
      <c r="P6506">
        <v>116.91</v>
      </c>
      <c r="Q6506" s="4">
        <v>0.42</v>
      </c>
    </row>
    <row r="6507" spans="1:17" x14ac:dyDescent="0.3">
      <c r="A6507" s="3">
        <v>45297</v>
      </c>
      <c r="B6507" s="11" t="str">
        <f t="shared" si="101"/>
        <v>Jan 2024</v>
      </c>
      <c r="C6507" t="s">
        <v>17</v>
      </c>
      <c r="D6507" t="s">
        <v>68</v>
      </c>
      <c r="E6507" t="s">
        <v>76</v>
      </c>
      <c r="F6507" t="s">
        <v>84</v>
      </c>
      <c r="G6507" t="str">
        <f>_xlfn.XLOOKUP(F6507,Product_Categories!A:A,Product_Categories!C:C,"Missing")</f>
        <v>Marketing Suite</v>
      </c>
      <c r="H6507">
        <v>74864</v>
      </c>
      <c r="I6507">
        <v>3769</v>
      </c>
      <c r="J6507" s="5">
        <v>11619.08</v>
      </c>
      <c r="K6507">
        <v>279</v>
      </c>
      <c r="L6507" s="5">
        <v>2177.42</v>
      </c>
      <c r="M6507" s="4">
        <v>5.03</v>
      </c>
      <c r="N6507" s="4">
        <v>7.4</v>
      </c>
      <c r="O6507" s="4">
        <v>3.08</v>
      </c>
      <c r="P6507" s="4">
        <v>41.65</v>
      </c>
      <c r="Q6507" s="4">
        <v>0.19</v>
      </c>
    </row>
    <row r="6508" spans="1:17" x14ac:dyDescent="0.3">
      <c r="A6508" s="3">
        <v>45297</v>
      </c>
      <c r="B6508" s="11" t="str">
        <f t="shared" si="101"/>
        <v>Jan 2024</v>
      </c>
      <c r="C6508" t="s">
        <v>18</v>
      </c>
      <c r="D6508" t="s">
        <v>57</v>
      </c>
      <c r="E6508" t="s">
        <v>75</v>
      </c>
      <c r="F6508" t="s">
        <v>92</v>
      </c>
      <c r="G6508" t="str">
        <f>_xlfn.XLOOKUP(F6508,Product_Categories!A:A,Product_Categories!C:C,"Missing")</f>
        <v>Design</v>
      </c>
      <c r="H6508">
        <v>62252</v>
      </c>
      <c r="I6508">
        <v>1302</v>
      </c>
      <c r="J6508" s="5">
        <v>2787.85</v>
      </c>
      <c r="K6508">
        <v>43</v>
      </c>
      <c r="L6508" s="5">
        <v>496.39</v>
      </c>
      <c r="M6508" s="4">
        <v>2.09</v>
      </c>
      <c r="N6508" s="4">
        <v>3.3</v>
      </c>
      <c r="O6508" s="4">
        <v>2.14</v>
      </c>
      <c r="P6508" s="4">
        <v>64.83</v>
      </c>
      <c r="Q6508" s="4">
        <v>0.18</v>
      </c>
    </row>
    <row r="6509" spans="1:17" x14ac:dyDescent="0.3">
      <c r="A6509" s="3">
        <v>45298</v>
      </c>
      <c r="B6509" s="11" t="str">
        <f t="shared" si="101"/>
        <v>Jan 2024</v>
      </c>
      <c r="C6509" t="s">
        <v>17</v>
      </c>
      <c r="D6509" t="s">
        <v>60</v>
      </c>
      <c r="E6509" t="s">
        <v>74</v>
      </c>
      <c r="F6509" t="s">
        <v>94</v>
      </c>
      <c r="G6509" t="str">
        <f>_xlfn.XLOOKUP(F6509,Product_Categories!A:A,Product_Categories!C:C,"Missing")</f>
        <v>SEO</v>
      </c>
      <c r="H6509">
        <v>86047</v>
      </c>
      <c r="I6509">
        <v>2727</v>
      </c>
      <c r="J6509" s="5">
        <v>2272.04</v>
      </c>
      <c r="K6509">
        <v>502</v>
      </c>
      <c r="L6509" s="5">
        <v>59164.47</v>
      </c>
      <c r="M6509" s="4">
        <v>3.17</v>
      </c>
      <c r="N6509" s="4">
        <v>18.41</v>
      </c>
      <c r="O6509" s="4">
        <v>0.83</v>
      </c>
      <c r="P6509" s="4">
        <v>4.53</v>
      </c>
      <c r="Q6509" s="4">
        <v>26.04</v>
      </c>
    </row>
    <row r="6510" spans="1:17" x14ac:dyDescent="0.3">
      <c r="A6510" s="3">
        <v>45298</v>
      </c>
      <c r="B6510" s="11" t="str">
        <f t="shared" si="101"/>
        <v>Jan 2024</v>
      </c>
      <c r="C6510" t="s">
        <v>18</v>
      </c>
      <c r="D6510" t="s">
        <v>38</v>
      </c>
      <c r="E6510" t="s">
        <v>73</v>
      </c>
      <c r="F6510" t="s">
        <v>80</v>
      </c>
      <c r="G6510" t="str">
        <f>_xlfn.XLOOKUP(F6510,Product_Categories!A:A,Product_Categories!C:C,"Missing")</f>
        <v>Feedback</v>
      </c>
      <c r="H6510">
        <v>30720</v>
      </c>
      <c r="I6510">
        <v>3875</v>
      </c>
      <c r="J6510" s="5">
        <v>4134.1400000000003</v>
      </c>
      <c r="K6510">
        <v>745</v>
      </c>
      <c r="L6510" s="5">
        <v>103495.19</v>
      </c>
      <c r="M6510" s="4">
        <v>12.61</v>
      </c>
      <c r="N6510" s="4">
        <v>19.23</v>
      </c>
      <c r="O6510" s="4">
        <v>1.07</v>
      </c>
      <c r="P6510" s="4">
        <v>5.55</v>
      </c>
      <c r="Q6510" s="4">
        <v>25.03</v>
      </c>
    </row>
    <row r="6511" spans="1:17" x14ac:dyDescent="0.3">
      <c r="A6511" s="3">
        <v>45298</v>
      </c>
      <c r="B6511" s="11" t="str">
        <f t="shared" si="101"/>
        <v>Jan 2024</v>
      </c>
      <c r="C6511" t="s">
        <v>19</v>
      </c>
      <c r="D6511" t="s">
        <v>29</v>
      </c>
      <c r="E6511" t="s">
        <v>75</v>
      </c>
      <c r="F6511" t="s">
        <v>82</v>
      </c>
      <c r="G6511" t="str">
        <f>_xlfn.XLOOKUP(F6511,Product_Categories!A:A,Product_Categories!C:C,"Missing")</f>
        <v>Mobile Ads</v>
      </c>
      <c r="H6511">
        <v>56631</v>
      </c>
      <c r="I6511">
        <v>2047</v>
      </c>
      <c r="J6511" s="5">
        <v>1796.24</v>
      </c>
      <c r="K6511">
        <v>403</v>
      </c>
      <c r="L6511" s="5">
        <v>36617</v>
      </c>
      <c r="M6511" s="4">
        <v>3.61</v>
      </c>
      <c r="N6511" s="4">
        <v>19.690000000000001</v>
      </c>
      <c r="O6511" s="4">
        <v>0.88</v>
      </c>
      <c r="P6511">
        <v>4.46</v>
      </c>
      <c r="Q6511" s="4">
        <v>20.39</v>
      </c>
    </row>
    <row r="6512" spans="1:17" x14ac:dyDescent="0.3">
      <c r="A6512" s="3">
        <v>45298</v>
      </c>
      <c r="B6512" s="11" t="str">
        <f t="shared" si="101"/>
        <v>Jan 2024</v>
      </c>
      <c r="C6512" t="s">
        <v>107</v>
      </c>
      <c r="D6512" t="s">
        <v>44</v>
      </c>
      <c r="E6512" t="s">
        <v>73</v>
      </c>
      <c r="F6512" t="s">
        <v>88</v>
      </c>
      <c r="G6512" t="str">
        <f>_xlfn.XLOOKUP(F6512,Product_Categories!A:A,Product_Categories!C:C,"Missing")</f>
        <v>CRM</v>
      </c>
      <c r="H6512">
        <v>9971</v>
      </c>
      <c r="I6512">
        <v>364</v>
      </c>
      <c r="J6512" s="5">
        <v>596.87</v>
      </c>
      <c r="K6512">
        <v>70</v>
      </c>
      <c r="L6512" s="5">
        <v>10820.68</v>
      </c>
      <c r="M6512" s="4">
        <v>3.65</v>
      </c>
      <c r="N6512" s="4">
        <v>19.23</v>
      </c>
      <c r="O6512" s="4">
        <v>1.64</v>
      </c>
      <c r="P6512">
        <v>8.5299999999999994</v>
      </c>
      <c r="Q6512" s="4">
        <v>18.13</v>
      </c>
    </row>
    <row r="6513" spans="1:17" x14ac:dyDescent="0.3">
      <c r="A6513" s="3">
        <v>45298</v>
      </c>
      <c r="B6513" s="11" t="str">
        <f t="shared" si="101"/>
        <v>Jan 2024</v>
      </c>
      <c r="C6513" t="s">
        <v>19</v>
      </c>
      <c r="D6513" t="s">
        <v>63</v>
      </c>
      <c r="E6513" t="s">
        <v>74</v>
      </c>
      <c r="F6513" t="s">
        <v>96</v>
      </c>
      <c r="G6513" t="str">
        <f>_xlfn.XLOOKUP(F6513,Product_Categories!A:A,Product_Categories!C:C,"Missing")</f>
        <v>Growth Tools</v>
      </c>
      <c r="H6513">
        <v>27333</v>
      </c>
      <c r="I6513">
        <v>2604</v>
      </c>
      <c r="J6513" s="5">
        <v>3505.84</v>
      </c>
      <c r="K6513">
        <v>533</v>
      </c>
      <c r="L6513" s="5">
        <v>62418.54</v>
      </c>
      <c r="M6513" s="4">
        <v>9.5299999999999994</v>
      </c>
      <c r="N6513" s="4">
        <v>20.47</v>
      </c>
      <c r="O6513" s="4">
        <v>1.35</v>
      </c>
      <c r="P6513">
        <v>6.58</v>
      </c>
      <c r="Q6513" s="4">
        <v>17.8</v>
      </c>
    </row>
    <row r="6514" spans="1:17" x14ac:dyDescent="0.3">
      <c r="A6514" s="3">
        <v>45298</v>
      </c>
      <c r="B6514" s="11" t="str">
        <f t="shared" si="101"/>
        <v>Jan 2024</v>
      </c>
      <c r="C6514" t="s">
        <v>17</v>
      </c>
      <c r="D6514" t="s">
        <v>34</v>
      </c>
      <c r="E6514" t="s">
        <v>75</v>
      </c>
      <c r="F6514" t="s">
        <v>91</v>
      </c>
      <c r="G6514" t="str">
        <f>_xlfn.XLOOKUP(F6514,Product_Categories!A:A,Product_Categories!C:C,"Missing")</f>
        <v>Affiliate</v>
      </c>
      <c r="H6514">
        <v>130731</v>
      </c>
      <c r="I6514">
        <v>5727</v>
      </c>
      <c r="J6514" s="5">
        <v>11931.94</v>
      </c>
      <c r="K6514">
        <v>1149</v>
      </c>
      <c r="L6514" s="5">
        <v>206555.8</v>
      </c>
      <c r="M6514" s="4">
        <v>4.38</v>
      </c>
      <c r="N6514" s="4">
        <v>20.059999999999999</v>
      </c>
      <c r="O6514" s="4">
        <v>2.08</v>
      </c>
      <c r="P6514" s="4">
        <v>10.38</v>
      </c>
      <c r="Q6514" s="4">
        <v>17.309999999999999</v>
      </c>
    </row>
    <row r="6515" spans="1:17" x14ac:dyDescent="0.3">
      <c r="A6515" s="3">
        <v>45298</v>
      </c>
      <c r="B6515" s="11" t="str">
        <f t="shared" si="101"/>
        <v>Jan 2024</v>
      </c>
      <c r="C6515" t="s">
        <v>18</v>
      </c>
      <c r="D6515" t="s">
        <v>30</v>
      </c>
      <c r="E6515" t="s">
        <v>76</v>
      </c>
      <c r="F6515" t="s">
        <v>88</v>
      </c>
      <c r="G6515" t="str">
        <f>_xlfn.XLOOKUP(F6515,Product_Categories!A:A,Product_Categories!C:C,"Missing")</f>
        <v>CRM</v>
      </c>
      <c r="H6515">
        <v>31335</v>
      </c>
      <c r="I6515">
        <v>2910</v>
      </c>
      <c r="J6515" s="5">
        <v>3688.39</v>
      </c>
      <c r="K6515">
        <v>426</v>
      </c>
      <c r="L6515" s="5">
        <v>62160.51</v>
      </c>
      <c r="M6515" s="4">
        <v>9.2899999999999991</v>
      </c>
      <c r="N6515" s="4">
        <v>14.64</v>
      </c>
      <c r="O6515" s="4">
        <v>1.27</v>
      </c>
      <c r="P6515">
        <v>8.66</v>
      </c>
      <c r="Q6515" s="4">
        <v>16.850000000000001</v>
      </c>
    </row>
    <row r="6516" spans="1:17" x14ac:dyDescent="0.3">
      <c r="A6516" s="3">
        <v>45298</v>
      </c>
      <c r="B6516" s="11" t="str">
        <f t="shared" si="101"/>
        <v>Jan 2024</v>
      </c>
      <c r="C6516" t="s">
        <v>18</v>
      </c>
      <c r="D6516" t="s">
        <v>64</v>
      </c>
      <c r="E6516" t="s">
        <v>75</v>
      </c>
      <c r="F6516" t="s">
        <v>96</v>
      </c>
      <c r="G6516" t="str">
        <f>_xlfn.XLOOKUP(F6516,Product_Categories!A:A,Product_Categories!C:C,"Missing")</f>
        <v>Growth Tools</v>
      </c>
      <c r="H6516">
        <v>66263</v>
      </c>
      <c r="I6516">
        <v>2754</v>
      </c>
      <c r="J6516" s="5">
        <v>4768.49</v>
      </c>
      <c r="K6516">
        <v>519</v>
      </c>
      <c r="L6516" s="5">
        <v>79693.5</v>
      </c>
      <c r="M6516" s="4">
        <v>4.16</v>
      </c>
      <c r="N6516" s="4">
        <v>18.850000000000001</v>
      </c>
      <c r="O6516" s="4">
        <v>1.73</v>
      </c>
      <c r="P6516" s="4">
        <v>9.19</v>
      </c>
      <c r="Q6516" s="4">
        <v>16.71</v>
      </c>
    </row>
    <row r="6517" spans="1:17" x14ac:dyDescent="0.3">
      <c r="A6517" s="3">
        <v>45298</v>
      </c>
      <c r="B6517" s="11" t="str">
        <f t="shared" si="101"/>
        <v>Jan 2024</v>
      </c>
      <c r="C6517" t="s">
        <v>107</v>
      </c>
      <c r="D6517" t="s">
        <v>51</v>
      </c>
      <c r="E6517" t="s">
        <v>73</v>
      </c>
      <c r="F6517" t="s">
        <v>106</v>
      </c>
      <c r="G6517" t="str">
        <f>_xlfn.XLOOKUP(F6517,Product_Categories!A:A,Product_Categories!C:C,"Missing")</f>
        <v>Reporting</v>
      </c>
      <c r="H6517">
        <v>77633</v>
      </c>
      <c r="I6517">
        <v>8980</v>
      </c>
      <c r="J6517" s="5">
        <v>14733.09</v>
      </c>
      <c r="K6517">
        <v>1951</v>
      </c>
      <c r="L6517" s="5">
        <v>200288.34</v>
      </c>
      <c r="M6517" s="4">
        <v>11.57</v>
      </c>
      <c r="N6517" s="4">
        <v>21.73</v>
      </c>
      <c r="O6517" s="4">
        <v>1.64</v>
      </c>
      <c r="P6517">
        <v>7.55</v>
      </c>
      <c r="Q6517" s="4">
        <v>13.59</v>
      </c>
    </row>
    <row r="6518" spans="1:17" x14ac:dyDescent="0.3">
      <c r="A6518" s="3">
        <v>45298</v>
      </c>
      <c r="B6518" s="11" t="str">
        <f t="shared" si="101"/>
        <v>Jan 2024</v>
      </c>
      <c r="C6518" t="s">
        <v>18</v>
      </c>
      <c r="D6518" t="s">
        <v>24</v>
      </c>
      <c r="E6518" t="s">
        <v>75</v>
      </c>
      <c r="F6518" t="s">
        <v>103</v>
      </c>
      <c r="G6518" t="str">
        <f>_xlfn.XLOOKUP(F6518,Product_Categories!A:A,Product_Categories!C:C,"Missing")</f>
        <v>Automation</v>
      </c>
      <c r="H6518">
        <v>109251</v>
      </c>
      <c r="I6518">
        <v>5531</v>
      </c>
      <c r="J6518" s="5">
        <v>13140.67</v>
      </c>
      <c r="K6518">
        <v>1183</v>
      </c>
      <c r="L6518" s="5">
        <v>160969.62</v>
      </c>
      <c r="M6518" s="4">
        <v>5.0599999999999996</v>
      </c>
      <c r="N6518" s="4">
        <v>21.39</v>
      </c>
      <c r="O6518" s="4">
        <v>2.38</v>
      </c>
      <c r="P6518" s="4">
        <v>11.11</v>
      </c>
      <c r="Q6518" s="4">
        <v>12.25</v>
      </c>
    </row>
    <row r="6519" spans="1:17" x14ac:dyDescent="0.3">
      <c r="A6519" s="3">
        <v>45298</v>
      </c>
      <c r="B6519" s="11" t="str">
        <f t="shared" si="101"/>
        <v>Jan 2024</v>
      </c>
      <c r="C6519" t="s">
        <v>19</v>
      </c>
      <c r="D6519" t="s">
        <v>49</v>
      </c>
      <c r="E6519" t="s">
        <v>73</v>
      </c>
      <c r="F6519" t="s">
        <v>87</v>
      </c>
      <c r="G6519" t="str">
        <f>_xlfn.XLOOKUP(F6519,Product_Categories!A:A,Product_Categories!C:C,"Missing")</f>
        <v>AdTech</v>
      </c>
      <c r="H6519">
        <v>65463</v>
      </c>
      <c r="I6519">
        <v>2803</v>
      </c>
      <c r="J6519" s="5">
        <v>1384.93</v>
      </c>
      <c r="K6519">
        <v>159</v>
      </c>
      <c r="L6519" s="5">
        <v>14440.79</v>
      </c>
      <c r="M6519" s="4">
        <v>4.28</v>
      </c>
      <c r="N6519" s="4">
        <v>5.67</v>
      </c>
      <c r="O6519" s="4">
        <v>0.49</v>
      </c>
      <c r="P6519">
        <v>8.7100000000000009</v>
      </c>
      <c r="Q6519" s="4">
        <v>10.43</v>
      </c>
    </row>
    <row r="6520" spans="1:17" x14ac:dyDescent="0.3">
      <c r="A6520" s="3">
        <v>45298</v>
      </c>
      <c r="B6520" s="11" t="str">
        <f t="shared" si="101"/>
        <v>Jan 2024</v>
      </c>
      <c r="C6520" t="s">
        <v>21</v>
      </c>
      <c r="D6520" t="s">
        <v>53</v>
      </c>
      <c r="E6520" t="s">
        <v>73</v>
      </c>
      <c r="F6520" t="s">
        <v>105</v>
      </c>
      <c r="G6520" t="str">
        <f>_xlfn.XLOOKUP(F6520,Product_Categories!A:A,Product_Categories!C:C,"Missing")</f>
        <v>Storage</v>
      </c>
      <c r="H6520">
        <v>101418</v>
      </c>
      <c r="I6520">
        <v>14234</v>
      </c>
      <c r="J6520" s="5">
        <v>23843.58</v>
      </c>
      <c r="K6520">
        <v>2687</v>
      </c>
      <c r="L6520" s="5">
        <v>244946.48</v>
      </c>
      <c r="M6520" s="4">
        <v>14.03</v>
      </c>
      <c r="N6520" s="4">
        <v>18.88</v>
      </c>
      <c r="O6520" s="4">
        <v>1.68</v>
      </c>
      <c r="P6520">
        <v>8.8699999999999992</v>
      </c>
      <c r="Q6520" s="4">
        <v>10.27</v>
      </c>
    </row>
    <row r="6521" spans="1:17" x14ac:dyDescent="0.3">
      <c r="A6521" s="3">
        <v>45298</v>
      </c>
      <c r="B6521" s="11" t="str">
        <f t="shared" si="101"/>
        <v>Jan 2024</v>
      </c>
      <c r="C6521" t="s">
        <v>18</v>
      </c>
      <c r="D6521" t="s">
        <v>36</v>
      </c>
      <c r="E6521" t="s">
        <v>73</v>
      </c>
      <c r="F6521" t="s">
        <v>87</v>
      </c>
      <c r="G6521" t="str">
        <f>_xlfn.XLOOKUP(F6521,Product_Categories!A:A,Product_Categories!C:C,"Missing")</f>
        <v>AdTech</v>
      </c>
      <c r="H6521">
        <v>97896</v>
      </c>
      <c r="I6521">
        <v>6328</v>
      </c>
      <c r="J6521" s="5">
        <v>18171.89</v>
      </c>
      <c r="K6521">
        <v>1391</v>
      </c>
      <c r="L6521" s="5">
        <v>140676.73000000001</v>
      </c>
      <c r="M6521" s="4">
        <v>6.46</v>
      </c>
      <c r="N6521" s="4">
        <v>21.98</v>
      </c>
      <c r="O6521" s="4">
        <v>2.87</v>
      </c>
      <c r="P6521" s="4">
        <v>13.06</v>
      </c>
      <c r="Q6521" s="4">
        <v>7.74</v>
      </c>
    </row>
    <row r="6522" spans="1:17" x14ac:dyDescent="0.3">
      <c r="A6522" s="3">
        <v>45298</v>
      </c>
      <c r="B6522" s="11" t="str">
        <f t="shared" si="101"/>
        <v>Jan 2024</v>
      </c>
      <c r="C6522" t="s">
        <v>108</v>
      </c>
      <c r="D6522" t="s">
        <v>59</v>
      </c>
      <c r="E6522" t="s">
        <v>75</v>
      </c>
      <c r="F6522" t="s">
        <v>84</v>
      </c>
      <c r="G6522" t="str">
        <f>_xlfn.XLOOKUP(F6522,Product_Categories!A:A,Product_Categories!C:C,"Missing")</f>
        <v>Marketing Suite</v>
      </c>
      <c r="H6522">
        <v>78803</v>
      </c>
      <c r="I6522">
        <v>5847</v>
      </c>
      <c r="J6522" s="5">
        <v>20807.07</v>
      </c>
      <c r="K6522">
        <v>777</v>
      </c>
      <c r="L6522" s="5">
        <v>147985.31</v>
      </c>
      <c r="M6522" s="4">
        <v>7.42</v>
      </c>
      <c r="N6522" s="4">
        <v>13.29</v>
      </c>
      <c r="O6522" s="4">
        <v>3.56</v>
      </c>
      <c r="P6522">
        <v>26.78</v>
      </c>
      <c r="Q6522" s="4">
        <v>7.11</v>
      </c>
    </row>
    <row r="6523" spans="1:17" x14ac:dyDescent="0.3">
      <c r="A6523" s="3">
        <v>45298</v>
      </c>
      <c r="B6523" s="11" t="str">
        <f t="shared" si="101"/>
        <v>Jan 2024</v>
      </c>
      <c r="C6523" t="s">
        <v>108</v>
      </c>
      <c r="D6523" t="s">
        <v>48</v>
      </c>
      <c r="E6523" t="s">
        <v>75</v>
      </c>
      <c r="F6523" t="s">
        <v>105</v>
      </c>
      <c r="G6523" t="str">
        <f>_xlfn.XLOOKUP(F6523,Product_Categories!A:A,Product_Categories!C:C,"Missing")</f>
        <v>Storage</v>
      </c>
      <c r="H6523">
        <v>88637</v>
      </c>
      <c r="I6523">
        <v>9714</v>
      </c>
      <c r="J6523" s="5">
        <v>41957.27</v>
      </c>
      <c r="K6523">
        <v>1905</v>
      </c>
      <c r="L6523" s="5">
        <v>289818.31</v>
      </c>
      <c r="M6523" s="4">
        <v>10.96</v>
      </c>
      <c r="N6523" s="4">
        <v>19.61</v>
      </c>
      <c r="O6523" s="4">
        <v>4.32</v>
      </c>
      <c r="P6523">
        <v>22.02</v>
      </c>
      <c r="Q6523" s="4">
        <v>6.91</v>
      </c>
    </row>
    <row r="6524" spans="1:17" x14ac:dyDescent="0.3">
      <c r="A6524" s="3">
        <v>45298</v>
      </c>
      <c r="B6524" s="11" t="str">
        <f t="shared" si="101"/>
        <v>Jan 2024</v>
      </c>
      <c r="C6524" t="s">
        <v>108</v>
      </c>
      <c r="D6524" t="s">
        <v>68</v>
      </c>
      <c r="E6524" t="s">
        <v>76</v>
      </c>
      <c r="F6524" t="s">
        <v>104</v>
      </c>
      <c r="G6524" t="str">
        <f>_xlfn.XLOOKUP(F6524,Product_Categories!A:A,Product_Categories!C:C,"Missing")</f>
        <v>Surveys</v>
      </c>
      <c r="H6524">
        <v>14119</v>
      </c>
      <c r="I6524">
        <v>1602</v>
      </c>
      <c r="J6524" s="5">
        <v>1333.06</v>
      </c>
      <c r="K6524">
        <v>158</v>
      </c>
      <c r="L6524" s="5">
        <v>8922.83</v>
      </c>
      <c r="M6524" s="4">
        <v>11.35</v>
      </c>
      <c r="N6524" s="4">
        <v>9.86</v>
      </c>
      <c r="O6524" s="4">
        <v>0.83</v>
      </c>
      <c r="P6524">
        <v>8.44</v>
      </c>
      <c r="Q6524" s="4">
        <v>6.69</v>
      </c>
    </row>
    <row r="6525" spans="1:17" x14ac:dyDescent="0.3">
      <c r="A6525" s="3">
        <v>45298</v>
      </c>
      <c r="B6525" s="11" t="str">
        <f t="shared" si="101"/>
        <v>Jan 2024</v>
      </c>
      <c r="C6525" t="s">
        <v>19</v>
      </c>
      <c r="D6525" t="s">
        <v>61</v>
      </c>
      <c r="E6525" t="s">
        <v>76</v>
      </c>
      <c r="F6525" t="s">
        <v>81</v>
      </c>
      <c r="G6525" t="str">
        <f>_xlfn.XLOOKUP(F6525,Product_Categories!A:A,Product_Categories!C:C,"Missing")</f>
        <v>Lead Management</v>
      </c>
      <c r="H6525">
        <v>18363</v>
      </c>
      <c r="I6525">
        <v>1057</v>
      </c>
      <c r="J6525" s="5">
        <v>2191.25</v>
      </c>
      <c r="K6525">
        <v>211</v>
      </c>
      <c r="L6525" s="5">
        <v>14404.52</v>
      </c>
      <c r="M6525" s="4">
        <v>5.76</v>
      </c>
      <c r="N6525" s="4">
        <v>19.96</v>
      </c>
      <c r="O6525" s="4">
        <v>2.0699999999999998</v>
      </c>
      <c r="P6525">
        <v>10.39</v>
      </c>
      <c r="Q6525" s="4">
        <v>6.57</v>
      </c>
    </row>
    <row r="6526" spans="1:17" x14ac:dyDescent="0.3">
      <c r="A6526" s="3">
        <v>45298</v>
      </c>
      <c r="B6526" s="11" t="str">
        <f t="shared" si="101"/>
        <v>Jan 2024</v>
      </c>
      <c r="C6526" t="s">
        <v>107</v>
      </c>
      <c r="D6526" t="s">
        <v>32</v>
      </c>
      <c r="E6526" t="s">
        <v>75</v>
      </c>
      <c r="F6526" t="s">
        <v>96</v>
      </c>
      <c r="G6526" t="str">
        <f>_xlfn.XLOOKUP(F6526,Product_Categories!A:A,Product_Categories!C:C,"Missing")</f>
        <v>Growth Tools</v>
      </c>
      <c r="H6526">
        <v>55120</v>
      </c>
      <c r="I6526">
        <v>3526</v>
      </c>
      <c r="J6526" s="5">
        <v>6843.33</v>
      </c>
      <c r="K6526">
        <v>552</v>
      </c>
      <c r="L6526" s="5">
        <v>41329.919999999998</v>
      </c>
      <c r="M6526" s="4">
        <v>6.4</v>
      </c>
      <c r="N6526" s="4">
        <v>15.66</v>
      </c>
      <c r="O6526" s="4">
        <v>1.94</v>
      </c>
      <c r="P6526">
        <v>12.4</v>
      </c>
      <c r="Q6526" s="4">
        <v>6.04</v>
      </c>
    </row>
    <row r="6527" spans="1:17" x14ac:dyDescent="0.3">
      <c r="A6527" s="3">
        <v>45298</v>
      </c>
      <c r="B6527" s="11" t="str">
        <f t="shared" si="101"/>
        <v>Jan 2024</v>
      </c>
      <c r="C6527" t="s">
        <v>19</v>
      </c>
      <c r="D6527" t="s">
        <v>64</v>
      </c>
      <c r="E6527" t="s">
        <v>75</v>
      </c>
      <c r="F6527" t="s">
        <v>93</v>
      </c>
      <c r="G6527" t="str">
        <f>_xlfn.XLOOKUP(F6527,Product_Categories!A:A,Product_Categories!C:C,"Missing")</f>
        <v>Social Media</v>
      </c>
      <c r="H6527">
        <v>145894</v>
      </c>
      <c r="I6527">
        <v>11259</v>
      </c>
      <c r="J6527" s="5">
        <v>24263.1</v>
      </c>
      <c r="K6527">
        <v>1035</v>
      </c>
      <c r="L6527" s="5">
        <v>135459.9</v>
      </c>
      <c r="M6527" s="4">
        <v>7.72</v>
      </c>
      <c r="N6527" s="4">
        <v>9.19</v>
      </c>
      <c r="O6527" s="4">
        <v>2.15</v>
      </c>
      <c r="P6527">
        <v>23.44</v>
      </c>
      <c r="Q6527" s="4">
        <v>5.58</v>
      </c>
    </row>
    <row r="6528" spans="1:17" x14ac:dyDescent="0.3">
      <c r="A6528" s="3">
        <v>45298</v>
      </c>
      <c r="B6528" s="11" t="str">
        <f t="shared" si="101"/>
        <v>Jan 2024</v>
      </c>
      <c r="C6528" t="s">
        <v>107</v>
      </c>
      <c r="D6528" t="s">
        <v>39</v>
      </c>
      <c r="E6528" t="s">
        <v>73</v>
      </c>
      <c r="F6528" t="s">
        <v>98</v>
      </c>
      <c r="G6528" t="str">
        <f>_xlfn.XLOOKUP(F6528,Product_Categories!A:A,Product_Categories!C:C,"Missing")</f>
        <v>Video</v>
      </c>
      <c r="H6528">
        <v>99909</v>
      </c>
      <c r="I6528">
        <v>14918</v>
      </c>
      <c r="J6528" s="5">
        <v>46909.7</v>
      </c>
      <c r="K6528">
        <v>3090</v>
      </c>
      <c r="L6528" s="5">
        <v>259169.24</v>
      </c>
      <c r="M6528" s="4">
        <v>14.93</v>
      </c>
      <c r="N6528" s="4">
        <v>20.71</v>
      </c>
      <c r="O6528" s="4">
        <v>3.14</v>
      </c>
      <c r="P6528">
        <v>15.18</v>
      </c>
      <c r="Q6528" s="4">
        <v>5.52</v>
      </c>
    </row>
    <row r="6529" spans="1:17" x14ac:dyDescent="0.3">
      <c r="A6529" s="3">
        <v>45298</v>
      </c>
      <c r="B6529" s="11" t="str">
        <f t="shared" si="101"/>
        <v>Jan 2024</v>
      </c>
      <c r="C6529" t="s">
        <v>19</v>
      </c>
      <c r="D6529" t="s">
        <v>59</v>
      </c>
      <c r="E6529" t="s">
        <v>73</v>
      </c>
      <c r="F6529" t="s">
        <v>78</v>
      </c>
      <c r="G6529" t="str">
        <f>_xlfn.XLOOKUP(F6529,Product_Categories!A:A,Product_Categories!C:C,"Missing")</f>
        <v>Audience Analytics</v>
      </c>
      <c r="H6529">
        <v>19216</v>
      </c>
      <c r="I6529">
        <v>2752</v>
      </c>
      <c r="J6529" s="5">
        <v>8013.58</v>
      </c>
      <c r="K6529">
        <v>501</v>
      </c>
      <c r="L6529" s="5">
        <v>42285.71</v>
      </c>
      <c r="M6529" s="4">
        <v>14.32</v>
      </c>
      <c r="N6529" s="4">
        <v>18.2</v>
      </c>
      <c r="O6529" s="4">
        <v>2.91</v>
      </c>
      <c r="P6529">
        <v>16</v>
      </c>
      <c r="Q6529" s="4">
        <v>5.28</v>
      </c>
    </row>
    <row r="6530" spans="1:17" x14ac:dyDescent="0.3">
      <c r="A6530" s="3">
        <v>45298</v>
      </c>
      <c r="B6530" s="11" t="str">
        <f t="shared" ref="B6530:B6593" si="102">TEXT(A6530, "mmm yyyy")</f>
        <v>Jan 2024</v>
      </c>
      <c r="C6530" t="s">
        <v>21</v>
      </c>
      <c r="D6530" t="s">
        <v>27</v>
      </c>
      <c r="E6530" t="s">
        <v>73</v>
      </c>
      <c r="F6530" t="s">
        <v>86</v>
      </c>
      <c r="G6530" t="str">
        <f>_xlfn.XLOOKUP(F6530,Product_Categories!A:A,Product_Categories!C:C,"Missing")</f>
        <v>Website Tools</v>
      </c>
      <c r="H6530">
        <v>125150</v>
      </c>
      <c r="I6530">
        <v>7468</v>
      </c>
      <c r="J6530" s="5">
        <v>13074.98</v>
      </c>
      <c r="K6530">
        <v>716</v>
      </c>
      <c r="L6530" s="5">
        <v>61619.53</v>
      </c>
      <c r="M6530" s="4">
        <v>5.97</v>
      </c>
      <c r="N6530" s="4">
        <v>9.59</v>
      </c>
      <c r="O6530" s="4">
        <v>1.75</v>
      </c>
      <c r="P6530">
        <v>18.260000000000002</v>
      </c>
      <c r="Q6530" s="4">
        <v>4.71</v>
      </c>
    </row>
    <row r="6531" spans="1:17" x14ac:dyDescent="0.3">
      <c r="A6531" s="3">
        <v>45298</v>
      </c>
      <c r="B6531" s="11" t="str">
        <f t="shared" si="102"/>
        <v>Jan 2024</v>
      </c>
      <c r="C6531" t="s">
        <v>21</v>
      </c>
      <c r="D6531" t="s">
        <v>46</v>
      </c>
      <c r="E6531" t="s">
        <v>74</v>
      </c>
      <c r="F6531" t="s">
        <v>90</v>
      </c>
      <c r="G6531" t="str">
        <f>_xlfn.XLOOKUP(F6531,Product_Categories!A:A,Product_Categories!C:C,"Missing")</f>
        <v>Brand Monitoring</v>
      </c>
      <c r="H6531">
        <v>120703</v>
      </c>
      <c r="I6531">
        <v>16590</v>
      </c>
      <c r="J6531" s="5">
        <v>58024.9</v>
      </c>
      <c r="K6531">
        <v>1658</v>
      </c>
      <c r="L6531" s="5">
        <v>269171.63</v>
      </c>
      <c r="M6531" s="4">
        <v>13.74</v>
      </c>
      <c r="N6531" s="4">
        <v>9.99</v>
      </c>
      <c r="O6531" s="4">
        <v>3.5</v>
      </c>
      <c r="P6531">
        <v>35</v>
      </c>
      <c r="Q6531" s="4">
        <v>4.6399999999999997</v>
      </c>
    </row>
    <row r="6532" spans="1:17" x14ac:dyDescent="0.3">
      <c r="A6532" s="3">
        <v>45298</v>
      </c>
      <c r="B6532" s="11" t="str">
        <f t="shared" si="102"/>
        <v>Jan 2024</v>
      </c>
      <c r="C6532" t="s">
        <v>108</v>
      </c>
      <c r="D6532" t="s">
        <v>58</v>
      </c>
      <c r="E6532" t="s">
        <v>73</v>
      </c>
      <c r="F6532" t="s">
        <v>100</v>
      </c>
      <c r="G6532" t="str">
        <f>_xlfn.XLOOKUP(F6532,Product_Categories!A:A,Product_Categories!C:C,"Missing")</f>
        <v>Forms</v>
      </c>
      <c r="H6532">
        <v>98693</v>
      </c>
      <c r="I6532">
        <v>9176</v>
      </c>
      <c r="J6532" s="5">
        <v>27620.84</v>
      </c>
      <c r="K6532">
        <v>1807</v>
      </c>
      <c r="L6532" s="5">
        <v>113303.75</v>
      </c>
      <c r="M6532" s="4">
        <v>9.3000000000000007</v>
      </c>
      <c r="N6532" s="4">
        <v>19.690000000000001</v>
      </c>
      <c r="O6532" s="4">
        <v>3.01</v>
      </c>
      <c r="P6532">
        <v>15.29</v>
      </c>
      <c r="Q6532" s="4">
        <v>4.0999999999999996</v>
      </c>
    </row>
    <row r="6533" spans="1:17" x14ac:dyDescent="0.3">
      <c r="A6533" s="3">
        <v>45298</v>
      </c>
      <c r="B6533" s="11" t="str">
        <f t="shared" si="102"/>
        <v>Jan 2024</v>
      </c>
      <c r="C6533" t="s">
        <v>18</v>
      </c>
      <c r="D6533" t="s">
        <v>34</v>
      </c>
      <c r="E6533" t="s">
        <v>73</v>
      </c>
      <c r="F6533" t="s">
        <v>87</v>
      </c>
      <c r="G6533" t="str">
        <f>_xlfn.XLOOKUP(F6533,Product_Categories!A:A,Product_Categories!C:C,"Missing")</f>
        <v>AdTech</v>
      </c>
      <c r="H6533">
        <v>10897</v>
      </c>
      <c r="I6533">
        <v>544</v>
      </c>
      <c r="J6533" s="5">
        <v>1224.26</v>
      </c>
      <c r="K6533">
        <v>56</v>
      </c>
      <c r="L6533" s="5">
        <v>5001.09</v>
      </c>
      <c r="M6533" s="4">
        <v>4.99</v>
      </c>
      <c r="N6533" s="4">
        <v>10.29</v>
      </c>
      <c r="O6533" s="4">
        <v>2.25</v>
      </c>
      <c r="P6533" s="4">
        <v>21.86</v>
      </c>
      <c r="Q6533" s="4">
        <v>4.08</v>
      </c>
    </row>
    <row r="6534" spans="1:17" x14ac:dyDescent="0.3">
      <c r="A6534" s="3">
        <v>45298</v>
      </c>
      <c r="B6534" s="11" t="str">
        <f t="shared" si="102"/>
        <v>Jan 2024</v>
      </c>
      <c r="C6534" t="s">
        <v>19</v>
      </c>
      <c r="D6534" t="s">
        <v>66</v>
      </c>
      <c r="E6534" t="s">
        <v>76</v>
      </c>
      <c r="F6534" t="s">
        <v>81</v>
      </c>
      <c r="G6534" t="str">
        <f>_xlfn.XLOOKUP(F6534,Product_Categories!A:A,Product_Categories!C:C,"Missing")</f>
        <v>Lead Management</v>
      </c>
      <c r="H6534">
        <v>48473</v>
      </c>
      <c r="I6534">
        <v>261</v>
      </c>
      <c r="J6534" s="5">
        <v>495.74</v>
      </c>
      <c r="K6534">
        <v>14</v>
      </c>
      <c r="L6534" s="5">
        <v>1952.85</v>
      </c>
      <c r="M6534" s="4">
        <v>0.54</v>
      </c>
      <c r="N6534" s="4">
        <v>5.36</v>
      </c>
      <c r="O6534" s="4">
        <v>1.9</v>
      </c>
      <c r="P6534">
        <v>35.409999999999997</v>
      </c>
      <c r="Q6534" s="4">
        <v>3.94</v>
      </c>
    </row>
    <row r="6535" spans="1:17" x14ac:dyDescent="0.3">
      <c r="A6535" s="3">
        <v>45298</v>
      </c>
      <c r="B6535" s="11" t="str">
        <f t="shared" si="102"/>
        <v>Jan 2024</v>
      </c>
      <c r="C6535" t="s">
        <v>108</v>
      </c>
      <c r="D6535" t="s">
        <v>67</v>
      </c>
      <c r="E6535" t="s">
        <v>73</v>
      </c>
      <c r="F6535" t="s">
        <v>97</v>
      </c>
      <c r="G6535" t="str">
        <f>_xlfn.XLOOKUP(F6535,Product_Categories!A:A,Product_Categories!C:C,"Missing")</f>
        <v>Webinars</v>
      </c>
      <c r="H6535">
        <v>48603</v>
      </c>
      <c r="I6535">
        <v>1394</v>
      </c>
      <c r="J6535" s="5">
        <v>4838.42</v>
      </c>
      <c r="K6535">
        <v>195</v>
      </c>
      <c r="L6535" s="5">
        <v>18504.419999999998</v>
      </c>
      <c r="M6535" s="4">
        <v>2.87</v>
      </c>
      <c r="N6535" s="4">
        <v>13.99</v>
      </c>
      <c r="O6535" s="4">
        <v>3.47</v>
      </c>
      <c r="P6535">
        <v>24.81</v>
      </c>
      <c r="Q6535" s="4">
        <v>3.82</v>
      </c>
    </row>
    <row r="6536" spans="1:17" x14ac:dyDescent="0.3">
      <c r="A6536" s="3">
        <v>45298</v>
      </c>
      <c r="B6536" s="11" t="str">
        <f t="shared" si="102"/>
        <v>Jan 2024</v>
      </c>
      <c r="C6536" t="s">
        <v>107</v>
      </c>
      <c r="D6536" t="s">
        <v>34</v>
      </c>
      <c r="E6536" t="s">
        <v>73</v>
      </c>
      <c r="F6536" t="s">
        <v>78</v>
      </c>
      <c r="G6536" t="str">
        <f>_xlfn.XLOOKUP(F6536,Product_Categories!A:A,Product_Categories!C:C,"Missing")</f>
        <v>Audience Analytics</v>
      </c>
      <c r="H6536">
        <v>140385</v>
      </c>
      <c r="I6536">
        <v>11312</v>
      </c>
      <c r="J6536" s="5">
        <v>44290.52</v>
      </c>
      <c r="K6536">
        <v>992</v>
      </c>
      <c r="L6536" s="5">
        <v>161799.62</v>
      </c>
      <c r="M6536" s="4">
        <v>8.06</v>
      </c>
      <c r="N6536" s="4">
        <v>8.77</v>
      </c>
      <c r="O6536" s="4">
        <v>3.92</v>
      </c>
      <c r="P6536">
        <v>44.65</v>
      </c>
      <c r="Q6536" s="4">
        <v>3.65</v>
      </c>
    </row>
    <row r="6537" spans="1:17" x14ac:dyDescent="0.3">
      <c r="A6537" s="3">
        <v>45298</v>
      </c>
      <c r="B6537" s="11" t="str">
        <f t="shared" si="102"/>
        <v>Jan 2024</v>
      </c>
      <c r="C6537" t="s">
        <v>108</v>
      </c>
      <c r="D6537" t="s">
        <v>40</v>
      </c>
      <c r="E6537" t="s">
        <v>75</v>
      </c>
      <c r="F6537" t="s">
        <v>101</v>
      </c>
      <c r="G6537" t="str">
        <f>_xlfn.XLOOKUP(F6537,Product_Categories!A:A,Product_Categories!C:C,"Missing")</f>
        <v>Conversion</v>
      </c>
      <c r="H6537">
        <v>137844</v>
      </c>
      <c r="I6537">
        <v>3145</v>
      </c>
      <c r="J6537" s="5">
        <v>11909.64</v>
      </c>
      <c r="K6537">
        <v>659</v>
      </c>
      <c r="L6537" s="5">
        <v>42832.37</v>
      </c>
      <c r="M6537" s="4">
        <v>2.2799999999999998</v>
      </c>
      <c r="N6537" s="4">
        <v>20.95</v>
      </c>
      <c r="O6537" s="4">
        <v>3.79</v>
      </c>
      <c r="P6537">
        <v>18.07</v>
      </c>
      <c r="Q6537" s="4">
        <v>3.6</v>
      </c>
    </row>
    <row r="6538" spans="1:17" x14ac:dyDescent="0.3">
      <c r="A6538" s="3">
        <v>45298</v>
      </c>
      <c r="B6538" s="11" t="str">
        <f t="shared" si="102"/>
        <v>Jan 2024</v>
      </c>
      <c r="C6538" t="s">
        <v>18</v>
      </c>
      <c r="D6538" t="s">
        <v>65</v>
      </c>
      <c r="E6538" t="s">
        <v>74</v>
      </c>
      <c r="F6538" t="s">
        <v>77</v>
      </c>
      <c r="G6538" t="str">
        <f>_xlfn.XLOOKUP(F6538,Product_Categories!A:A,Product_Categories!C:C,"Missing")</f>
        <v>SEO</v>
      </c>
      <c r="H6538">
        <v>8195</v>
      </c>
      <c r="I6538">
        <v>765</v>
      </c>
      <c r="J6538" s="5">
        <v>2141.46</v>
      </c>
      <c r="K6538">
        <v>76</v>
      </c>
      <c r="L6538" s="5">
        <v>7583.37</v>
      </c>
      <c r="M6538" s="4">
        <v>9.33</v>
      </c>
      <c r="N6538" s="4">
        <v>9.93</v>
      </c>
      <c r="O6538" s="4">
        <v>2.8</v>
      </c>
      <c r="P6538" s="4">
        <v>28.18</v>
      </c>
      <c r="Q6538" s="4">
        <v>3.54</v>
      </c>
    </row>
    <row r="6539" spans="1:17" x14ac:dyDescent="0.3">
      <c r="A6539" s="3">
        <v>45298</v>
      </c>
      <c r="B6539" s="11" t="str">
        <f t="shared" si="102"/>
        <v>Jan 2024</v>
      </c>
      <c r="C6539" t="s">
        <v>21</v>
      </c>
      <c r="D6539" t="s">
        <v>63</v>
      </c>
      <c r="E6539" t="s">
        <v>74</v>
      </c>
      <c r="F6539" t="s">
        <v>106</v>
      </c>
      <c r="G6539" t="str">
        <f>_xlfn.XLOOKUP(F6539,Product_Categories!A:A,Product_Categories!C:C,"Missing")</f>
        <v>Reporting</v>
      </c>
      <c r="H6539">
        <v>125292</v>
      </c>
      <c r="I6539">
        <v>8807</v>
      </c>
      <c r="J6539" s="5">
        <v>34971.64</v>
      </c>
      <c r="K6539">
        <v>830</v>
      </c>
      <c r="L6539" s="5">
        <v>121742.31</v>
      </c>
      <c r="M6539" s="4">
        <v>7.03</v>
      </c>
      <c r="N6539" s="4">
        <v>9.42</v>
      </c>
      <c r="O6539" s="4">
        <v>3.97</v>
      </c>
      <c r="P6539">
        <v>42.13</v>
      </c>
      <c r="Q6539" s="4">
        <v>3.48</v>
      </c>
    </row>
    <row r="6540" spans="1:17" x14ac:dyDescent="0.3">
      <c r="A6540" s="3">
        <v>45298</v>
      </c>
      <c r="B6540" s="11" t="str">
        <f t="shared" si="102"/>
        <v>Jan 2024</v>
      </c>
      <c r="C6540" t="s">
        <v>108</v>
      </c>
      <c r="D6540" t="s">
        <v>60</v>
      </c>
      <c r="E6540" t="s">
        <v>73</v>
      </c>
      <c r="F6540" t="s">
        <v>86</v>
      </c>
      <c r="G6540" t="str">
        <f>_xlfn.XLOOKUP(F6540,Product_Categories!A:A,Product_Categories!C:C,"Missing")</f>
        <v>Website Tools</v>
      </c>
      <c r="H6540">
        <v>53771</v>
      </c>
      <c r="I6540">
        <v>5763</v>
      </c>
      <c r="J6540" s="5">
        <v>14921.03</v>
      </c>
      <c r="K6540">
        <v>437</v>
      </c>
      <c r="L6540" s="5">
        <v>44181.55</v>
      </c>
      <c r="M6540" s="4">
        <v>10.72</v>
      </c>
      <c r="N6540" s="4">
        <v>7.58</v>
      </c>
      <c r="O6540" s="4">
        <v>2.59</v>
      </c>
      <c r="P6540">
        <v>34.14</v>
      </c>
      <c r="Q6540" s="4">
        <v>2.96</v>
      </c>
    </row>
    <row r="6541" spans="1:17" x14ac:dyDescent="0.3">
      <c r="A6541" s="3">
        <v>45298</v>
      </c>
      <c r="B6541" s="11" t="str">
        <f t="shared" si="102"/>
        <v>Jan 2024</v>
      </c>
      <c r="C6541" t="s">
        <v>17</v>
      </c>
      <c r="D6541" t="s">
        <v>68</v>
      </c>
      <c r="E6541" t="s">
        <v>75</v>
      </c>
      <c r="F6541" t="s">
        <v>81</v>
      </c>
      <c r="G6541" t="str">
        <f>_xlfn.XLOOKUP(F6541,Product_Categories!A:A,Product_Categories!C:C,"Missing")</f>
        <v>Lead Management</v>
      </c>
      <c r="H6541">
        <v>133924</v>
      </c>
      <c r="I6541">
        <v>10670</v>
      </c>
      <c r="J6541" s="5">
        <v>27696.87</v>
      </c>
      <c r="K6541">
        <v>1043</v>
      </c>
      <c r="L6541" s="5">
        <v>77170.41</v>
      </c>
      <c r="M6541" s="4">
        <v>7.97</v>
      </c>
      <c r="N6541" s="4">
        <v>9.7799999999999994</v>
      </c>
      <c r="O6541" s="4">
        <v>2.6</v>
      </c>
      <c r="P6541" s="4">
        <v>26.56</v>
      </c>
      <c r="Q6541" s="4">
        <v>2.79</v>
      </c>
    </row>
    <row r="6542" spans="1:17" x14ac:dyDescent="0.3">
      <c r="A6542" s="3">
        <v>45298</v>
      </c>
      <c r="B6542" s="11" t="str">
        <f t="shared" si="102"/>
        <v>Jan 2024</v>
      </c>
      <c r="C6542" t="s">
        <v>18</v>
      </c>
      <c r="D6542" t="s">
        <v>50</v>
      </c>
      <c r="E6542" t="s">
        <v>74</v>
      </c>
      <c r="F6542" t="s">
        <v>86</v>
      </c>
      <c r="G6542" t="str">
        <f>_xlfn.XLOOKUP(F6542,Product_Categories!A:A,Product_Categories!C:C,"Missing")</f>
        <v>Website Tools</v>
      </c>
      <c r="H6542">
        <v>100145</v>
      </c>
      <c r="I6542">
        <v>13247</v>
      </c>
      <c r="J6542" s="5">
        <v>53914.44</v>
      </c>
      <c r="K6542">
        <v>2056</v>
      </c>
      <c r="L6542" s="5">
        <v>148511.98000000001</v>
      </c>
      <c r="M6542" s="4">
        <v>13.23</v>
      </c>
      <c r="N6542" s="4">
        <v>15.52</v>
      </c>
      <c r="O6542" s="4">
        <v>4.07</v>
      </c>
      <c r="P6542" s="4">
        <v>26.22</v>
      </c>
      <c r="Q6542" s="4">
        <v>2.75</v>
      </c>
    </row>
    <row r="6543" spans="1:17" x14ac:dyDescent="0.3">
      <c r="A6543" s="3">
        <v>45298</v>
      </c>
      <c r="B6543" s="11" t="str">
        <f t="shared" si="102"/>
        <v>Jan 2024</v>
      </c>
      <c r="C6543" t="s">
        <v>17</v>
      </c>
      <c r="D6543" t="s">
        <v>51</v>
      </c>
      <c r="E6543" t="s">
        <v>74</v>
      </c>
      <c r="F6543" t="s">
        <v>98</v>
      </c>
      <c r="G6543" t="str">
        <f>_xlfn.XLOOKUP(F6543,Product_Categories!A:A,Product_Categories!C:C,"Missing")</f>
        <v>Video</v>
      </c>
      <c r="H6543">
        <v>100937</v>
      </c>
      <c r="I6543">
        <v>8389</v>
      </c>
      <c r="J6543" s="5">
        <v>20477.810000000001</v>
      </c>
      <c r="K6543">
        <v>419</v>
      </c>
      <c r="L6543" s="5">
        <v>55757.22</v>
      </c>
      <c r="M6543" s="4">
        <v>8.31</v>
      </c>
      <c r="N6543" s="4">
        <v>4.99</v>
      </c>
      <c r="O6543" s="4">
        <v>2.44</v>
      </c>
      <c r="P6543" s="4">
        <v>48.87</v>
      </c>
      <c r="Q6543" s="4">
        <v>2.72</v>
      </c>
    </row>
    <row r="6544" spans="1:17" x14ac:dyDescent="0.3">
      <c r="A6544" s="3">
        <v>45298</v>
      </c>
      <c r="B6544" s="11" t="str">
        <f t="shared" si="102"/>
        <v>Jan 2024</v>
      </c>
      <c r="C6544" t="s">
        <v>17</v>
      </c>
      <c r="D6544" t="s">
        <v>51</v>
      </c>
      <c r="E6544" t="s">
        <v>74</v>
      </c>
      <c r="F6544" t="s">
        <v>102</v>
      </c>
      <c r="G6544" t="str">
        <f>_xlfn.XLOOKUP(F6544,Product_Categories!A:A,Product_Categories!C:C,"Missing")</f>
        <v>Website Tools</v>
      </c>
      <c r="H6544">
        <v>62807</v>
      </c>
      <c r="I6544">
        <v>603</v>
      </c>
      <c r="J6544" s="5">
        <v>1287.81</v>
      </c>
      <c r="K6544">
        <v>27</v>
      </c>
      <c r="L6544" s="5">
        <v>3330.05</v>
      </c>
      <c r="M6544" s="4">
        <v>0.96</v>
      </c>
      <c r="N6544" s="4">
        <v>4.4800000000000004</v>
      </c>
      <c r="O6544" s="4">
        <v>2.14</v>
      </c>
      <c r="P6544" s="4">
        <v>47.7</v>
      </c>
      <c r="Q6544" s="4">
        <v>2.59</v>
      </c>
    </row>
    <row r="6545" spans="1:17" x14ac:dyDescent="0.3">
      <c r="A6545" s="3">
        <v>45298</v>
      </c>
      <c r="B6545" s="11" t="str">
        <f t="shared" si="102"/>
        <v>Jan 2024</v>
      </c>
      <c r="C6545" t="s">
        <v>18</v>
      </c>
      <c r="D6545" t="s">
        <v>65</v>
      </c>
      <c r="E6545" t="s">
        <v>74</v>
      </c>
      <c r="F6545" t="s">
        <v>79</v>
      </c>
      <c r="G6545" t="str">
        <f>_xlfn.XLOOKUP(F6545,Product_Categories!A:A,Product_Categories!C:C,"Missing")</f>
        <v>Email Marketing</v>
      </c>
      <c r="H6545">
        <v>19533</v>
      </c>
      <c r="I6545">
        <v>267</v>
      </c>
      <c r="J6545" s="5">
        <v>640.97</v>
      </c>
      <c r="K6545">
        <v>47</v>
      </c>
      <c r="L6545" s="5">
        <v>1620.4</v>
      </c>
      <c r="M6545" s="4">
        <v>1.37</v>
      </c>
      <c r="N6545" s="4">
        <v>17.600000000000001</v>
      </c>
      <c r="O6545" s="4">
        <v>2.4</v>
      </c>
      <c r="P6545" s="4">
        <v>13.64</v>
      </c>
      <c r="Q6545" s="4">
        <v>2.5299999999999998</v>
      </c>
    </row>
    <row r="6546" spans="1:17" x14ac:dyDescent="0.3">
      <c r="A6546" s="3">
        <v>45298</v>
      </c>
      <c r="B6546" s="11" t="str">
        <f t="shared" si="102"/>
        <v>Jan 2024</v>
      </c>
      <c r="C6546" t="s">
        <v>21</v>
      </c>
      <c r="D6546" t="s">
        <v>71</v>
      </c>
      <c r="E6546" t="s">
        <v>74</v>
      </c>
      <c r="F6546" t="s">
        <v>97</v>
      </c>
      <c r="G6546" t="str">
        <f>_xlfn.XLOOKUP(F6546,Product_Categories!A:A,Product_Categories!C:C,"Missing")</f>
        <v>Webinars</v>
      </c>
      <c r="H6546">
        <v>69904</v>
      </c>
      <c r="I6546">
        <v>7131</v>
      </c>
      <c r="J6546" s="5">
        <v>3729.24</v>
      </c>
      <c r="K6546">
        <v>380</v>
      </c>
      <c r="L6546" s="5">
        <v>8934.11</v>
      </c>
      <c r="M6546" s="4">
        <v>10.199999999999999</v>
      </c>
      <c r="N6546" s="4">
        <v>5.33</v>
      </c>
      <c r="O6546" s="4">
        <v>0.52</v>
      </c>
      <c r="P6546">
        <v>9.81</v>
      </c>
      <c r="Q6546" s="4">
        <v>2.4</v>
      </c>
    </row>
    <row r="6547" spans="1:17" x14ac:dyDescent="0.3">
      <c r="A6547" s="3">
        <v>45298</v>
      </c>
      <c r="B6547" s="11" t="str">
        <f t="shared" si="102"/>
        <v>Jan 2024</v>
      </c>
      <c r="C6547" t="s">
        <v>21</v>
      </c>
      <c r="D6547" t="s">
        <v>38</v>
      </c>
      <c r="E6547" t="s">
        <v>74</v>
      </c>
      <c r="F6547" t="s">
        <v>82</v>
      </c>
      <c r="G6547" t="str">
        <f>_xlfn.XLOOKUP(F6547,Product_Categories!A:A,Product_Categories!C:C,"Missing")</f>
        <v>Mobile Ads</v>
      </c>
      <c r="H6547">
        <v>26056</v>
      </c>
      <c r="I6547">
        <v>2404</v>
      </c>
      <c r="J6547" s="5">
        <v>10547.41</v>
      </c>
      <c r="K6547">
        <v>507</v>
      </c>
      <c r="L6547" s="5">
        <v>24996.1</v>
      </c>
      <c r="M6547" s="4">
        <v>9.23</v>
      </c>
      <c r="N6547" s="4">
        <v>21.09</v>
      </c>
      <c r="O6547" s="4">
        <v>4.3899999999999997</v>
      </c>
      <c r="P6547">
        <v>20.8</v>
      </c>
      <c r="Q6547" s="4">
        <v>2.37</v>
      </c>
    </row>
    <row r="6548" spans="1:17" x14ac:dyDescent="0.3">
      <c r="A6548" s="3">
        <v>45298</v>
      </c>
      <c r="B6548" s="11" t="str">
        <f t="shared" si="102"/>
        <v>Jan 2024</v>
      </c>
      <c r="C6548" t="s">
        <v>108</v>
      </c>
      <c r="D6548" t="s">
        <v>34</v>
      </c>
      <c r="E6548" t="s">
        <v>73</v>
      </c>
      <c r="F6548" t="s">
        <v>99</v>
      </c>
      <c r="G6548" t="str">
        <f>_xlfn.XLOOKUP(F6548,Product_Categories!A:A,Product_Categories!C:C,"Missing")</f>
        <v>Planning</v>
      </c>
      <c r="H6548">
        <v>11637</v>
      </c>
      <c r="I6548">
        <v>997</v>
      </c>
      <c r="J6548" s="5">
        <v>1249.01</v>
      </c>
      <c r="K6548">
        <v>74</v>
      </c>
      <c r="L6548" s="5">
        <v>2690.95</v>
      </c>
      <c r="M6548" s="4">
        <v>8.57</v>
      </c>
      <c r="N6548" s="4">
        <v>7.42</v>
      </c>
      <c r="O6548" s="4">
        <v>1.25</v>
      </c>
      <c r="P6548">
        <v>16.88</v>
      </c>
      <c r="Q6548" s="4">
        <v>2.15</v>
      </c>
    </row>
    <row r="6549" spans="1:17" x14ac:dyDescent="0.3">
      <c r="A6549" s="3">
        <v>45298</v>
      </c>
      <c r="B6549" s="11" t="str">
        <f t="shared" si="102"/>
        <v>Jan 2024</v>
      </c>
      <c r="C6549" t="s">
        <v>17</v>
      </c>
      <c r="D6549" t="s">
        <v>41</v>
      </c>
      <c r="E6549" t="s">
        <v>75</v>
      </c>
      <c r="F6549" t="s">
        <v>99</v>
      </c>
      <c r="G6549" t="str">
        <f>_xlfn.XLOOKUP(F6549,Product_Categories!A:A,Product_Categories!C:C,"Missing")</f>
        <v>Planning</v>
      </c>
      <c r="H6549">
        <v>77077</v>
      </c>
      <c r="I6549">
        <v>1874</v>
      </c>
      <c r="J6549" s="5">
        <v>5608.55</v>
      </c>
      <c r="K6549">
        <v>101</v>
      </c>
      <c r="L6549" s="5">
        <v>11898.41</v>
      </c>
      <c r="M6549" s="4">
        <v>2.4300000000000002</v>
      </c>
      <c r="N6549" s="4">
        <v>5.39</v>
      </c>
      <c r="O6549" s="4">
        <v>2.99</v>
      </c>
      <c r="P6549" s="4">
        <v>55.53</v>
      </c>
      <c r="Q6549" s="4">
        <v>2.12</v>
      </c>
    </row>
    <row r="6550" spans="1:17" x14ac:dyDescent="0.3">
      <c r="A6550" s="3">
        <v>45298</v>
      </c>
      <c r="B6550" s="11" t="str">
        <f t="shared" si="102"/>
        <v>Jan 2024</v>
      </c>
      <c r="C6550" t="s">
        <v>108</v>
      </c>
      <c r="D6550" t="s">
        <v>69</v>
      </c>
      <c r="E6550" t="s">
        <v>73</v>
      </c>
      <c r="F6550" t="s">
        <v>95</v>
      </c>
      <c r="G6550" t="str">
        <f>_xlfn.XLOOKUP(F6550,Product_Categories!A:A,Product_Categories!C:C,"Missing")</f>
        <v>Analytics</v>
      </c>
      <c r="H6550">
        <v>127051</v>
      </c>
      <c r="I6550">
        <v>4535</v>
      </c>
      <c r="J6550" s="5">
        <v>10886.25</v>
      </c>
      <c r="K6550">
        <v>198</v>
      </c>
      <c r="L6550" s="5">
        <v>22677.72</v>
      </c>
      <c r="M6550" s="4">
        <v>3.57</v>
      </c>
      <c r="N6550" s="4">
        <v>4.37</v>
      </c>
      <c r="O6550" s="4">
        <v>2.4</v>
      </c>
      <c r="P6550">
        <v>54.98</v>
      </c>
      <c r="Q6550" s="4">
        <v>2.08</v>
      </c>
    </row>
    <row r="6551" spans="1:17" x14ac:dyDescent="0.3">
      <c r="A6551" s="3">
        <v>45298</v>
      </c>
      <c r="B6551" s="11" t="str">
        <f t="shared" si="102"/>
        <v>Jan 2024</v>
      </c>
      <c r="C6551" t="s">
        <v>107</v>
      </c>
      <c r="D6551" t="s">
        <v>43</v>
      </c>
      <c r="E6551" t="s">
        <v>75</v>
      </c>
      <c r="F6551" t="s">
        <v>96</v>
      </c>
      <c r="G6551" t="str">
        <f>_xlfn.XLOOKUP(F6551,Product_Categories!A:A,Product_Categories!C:C,"Missing")</f>
        <v>Growth Tools</v>
      </c>
      <c r="H6551">
        <v>124262</v>
      </c>
      <c r="I6551">
        <v>12680</v>
      </c>
      <c r="J6551" s="5">
        <v>45482.21</v>
      </c>
      <c r="K6551">
        <v>2091</v>
      </c>
      <c r="L6551" s="5">
        <v>94283.59</v>
      </c>
      <c r="M6551" s="4">
        <v>10.199999999999999</v>
      </c>
      <c r="N6551" s="4">
        <v>16.489999999999998</v>
      </c>
      <c r="O6551" s="4">
        <v>3.59</v>
      </c>
      <c r="P6551">
        <v>21.75</v>
      </c>
      <c r="Q6551" s="4">
        <v>2.0699999999999998</v>
      </c>
    </row>
    <row r="6552" spans="1:17" x14ac:dyDescent="0.3">
      <c r="A6552" s="3">
        <v>45298</v>
      </c>
      <c r="B6552" s="11" t="str">
        <f t="shared" si="102"/>
        <v>Jan 2024</v>
      </c>
      <c r="C6552" t="s">
        <v>108</v>
      </c>
      <c r="D6552" t="s">
        <v>53</v>
      </c>
      <c r="E6552" t="s">
        <v>74</v>
      </c>
      <c r="F6552" t="s">
        <v>83</v>
      </c>
      <c r="G6552" t="str">
        <f>_xlfn.XLOOKUP(F6552,Product_Categories!A:A,Product_Categories!C:C,"Missing")</f>
        <v>UX</v>
      </c>
      <c r="H6552">
        <v>99648</v>
      </c>
      <c r="I6552">
        <v>4925</v>
      </c>
      <c r="J6552" s="5">
        <v>22066.01</v>
      </c>
      <c r="K6552">
        <v>1075</v>
      </c>
      <c r="L6552" s="5">
        <v>44585.11</v>
      </c>
      <c r="M6552" s="4">
        <v>4.9400000000000004</v>
      </c>
      <c r="N6552" s="4">
        <v>21.83</v>
      </c>
      <c r="O6552" s="4">
        <v>4.4800000000000004</v>
      </c>
      <c r="P6552">
        <v>20.53</v>
      </c>
      <c r="Q6552" s="4">
        <v>2.02</v>
      </c>
    </row>
    <row r="6553" spans="1:17" x14ac:dyDescent="0.3">
      <c r="A6553" s="3">
        <v>45298</v>
      </c>
      <c r="B6553" s="11" t="str">
        <f t="shared" si="102"/>
        <v>Jan 2024</v>
      </c>
      <c r="C6553" t="s">
        <v>19</v>
      </c>
      <c r="D6553" t="s">
        <v>65</v>
      </c>
      <c r="E6553" t="s">
        <v>76</v>
      </c>
      <c r="F6553" t="s">
        <v>100</v>
      </c>
      <c r="G6553" t="str">
        <f>_xlfn.XLOOKUP(F6553,Product_Categories!A:A,Product_Categories!C:C,"Missing")</f>
        <v>Forms</v>
      </c>
      <c r="H6553">
        <v>48676</v>
      </c>
      <c r="I6553">
        <v>3563</v>
      </c>
      <c r="J6553" s="5">
        <v>15742.69</v>
      </c>
      <c r="K6553">
        <v>239</v>
      </c>
      <c r="L6553" s="5">
        <v>30856.52</v>
      </c>
      <c r="M6553" s="4">
        <v>7.32</v>
      </c>
      <c r="N6553" s="4">
        <v>6.71</v>
      </c>
      <c r="O6553" s="4">
        <v>4.42</v>
      </c>
      <c r="P6553">
        <v>65.87</v>
      </c>
      <c r="Q6553" s="4">
        <v>1.96</v>
      </c>
    </row>
    <row r="6554" spans="1:17" x14ac:dyDescent="0.3">
      <c r="A6554" s="3">
        <v>45298</v>
      </c>
      <c r="B6554" s="11" t="str">
        <f t="shared" si="102"/>
        <v>Jan 2024</v>
      </c>
      <c r="C6554" t="s">
        <v>17</v>
      </c>
      <c r="D6554" t="s">
        <v>37</v>
      </c>
      <c r="E6554" t="s">
        <v>75</v>
      </c>
      <c r="F6554" t="s">
        <v>99</v>
      </c>
      <c r="G6554" t="str">
        <f>_xlfn.XLOOKUP(F6554,Product_Categories!A:A,Product_Categories!C:C,"Missing")</f>
        <v>Planning</v>
      </c>
      <c r="H6554">
        <v>70241</v>
      </c>
      <c r="I6554">
        <v>800</v>
      </c>
      <c r="J6554" s="5">
        <v>3574.06</v>
      </c>
      <c r="K6554">
        <v>43</v>
      </c>
      <c r="L6554" s="5">
        <v>6890.03</v>
      </c>
      <c r="M6554" s="4">
        <v>1.1399999999999999</v>
      </c>
      <c r="N6554" s="4">
        <v>5.38</v>
      </c>
      <c r="O6554" s="4">
        <v>4.47</v>
      </c>
      <c r="P6554" s="4">
        <v>83.12</v>
      </c>
      <c r="Q6554" s="4">
        <v>1.93</v>
      </c>
    </row>
    <row r="6555" spans="1:17" x14ac:dyDescent="0.3">
      <c r="A6555" s="3">
        <v>45298</v>
      </c>
      <c r="B6555" s="11" t="str">
        <f t="shared" si="102"/>
        <v>Jan 2024</v>
      </c>
      <c r="C6555" t="s">
        <v>17</v>
      </c>
      <c r="D6555" t="s">
        <v>51</v>
      </c>
      <c r="E6555" t="s">
        <v>75</v>
      </c>
      <c r="F6555" t="s">
        <v>97</v>
      </c>
      <c r="G6555" t="str">
        <f>_xlfn.XLOOKUP(F6555,Product_Categories!A:A,Product_Categories!C:C,"Missing")</f>
        <v>Webinars</v>
      </c>
      <c r="H6555">
        <v>17653</v>
      </c>
      <c r="I6555">
        <v>2554</v>
      </c>
      <c r="J6555" s="5">
        <v>9953.7999999999993</v>
      </c>
      <c r="K6555">
        <v>219</v>
      </c>
      <c r="L6555" s="5">
        <v>17540.599999999999</v>
      </c>
      <c r="M6555" s="4">
        <v>14.47</v>
      </c>
      <c r="N6555" s="4">
        <v>8.57</v>
      </c>
      <c r="O6555" s="4">
        <v>3.9</v>
      </c>
      <c r="P6555" s="4">
        <v>45.45</v>
      </c>
      <c r="Q6555" s="4">
        <v>1.76</v>
      </c>
    </row>
    <row r="6556" spans="1:17" x14ac:dyDescent="0.3">
      <c r="A6556" s="3">
        <v>45298</v>
      </c>
      <c r="B6556" s="11" t="str">
        <f t="shared" si="102"/>
        <v>Jan 2024</v>
      </c>
      <c r="C6556" t="s">
        <v>21</v>
      </c>
      <c r="D6556" t="s">
        <v>51</v>
      </c>
      <c r="E6556" t="s">
        <v>74</v>
      </c>
      <c r="F6556" t="s">
        <v>77</v>
      </c>
      <c r="G6556" t="str">
        <f>_xlfn.XLOOKUP(F6556,Product_Categories!A:A,Product_Categories!C:C,"Missing")</f>
        <v>SEO</v>
      </c>
      <c r="H6556">
        <v>46047</v>
      </c>
      <c r="I6556">
        <v>1316</v>
      </c>
      <c r="J6556" s="5">
        <v>4579.29</v>
      </c>
      <c r="K6556">
        <v>81</v>
      </c>
      <c r="L6556" s="5">
        <v>8026.62</v>
      </c>
      <c r="M6556" s="4">
        <v>2.86</v>
      </c>
      <c r="N6556" s="4">
        <v>6.16</v>
      </c>
      <c r="O6556" s="4">
        <v>3.48</v>
      </c>
      <c r="P6556">
        <v>56.53</v>
      </c>
      <c r="Q6556" s="4">
        <v>1.75</v>
      </c>
    </row>
    <row r="6557" spans="1:17" x14ac:dyDescent="0.3">
      <c r="A6557" s="3">
        <v>45298</v>
      </c>
      <c r="B6557" s="11" t="str">
        <f t="shared" si="102"/>
        <v>Jan 2024</v>
      </c>
      <c r="C6557" t="s">
        <v>18</v>
      </c>
      <c r="D6557" t="s">
        <v>58</v>
      </c>
      <c r="E6557" t="s">
        <v>76</v>
      </c>
      <c r="F6557" t="s">
        <v>86</v>
      </c>
      <c r="G6557" t="str">
        <f>_xlfn.XLOOKUP(F6557,Product_Categories!A:A,Product_Categories!C:C,"Missing")</f>
        <v>Website Tools</v>
      </c>
      <c r="H6557">
        <v>30089</v>
      </c>
      <c r="I6557">
        <v>2473</v>
      </c>
      <c r="J6557" s="5">
        <v>9631.49</v>
      </c>
      <c r="K6557">
        <v>234</v>
      </c>
      <c r="L6557" s="5">
        <v>16469.21</v>
      </c>
      <c r="M6557" s="4">
        <v>8.2200000000000006</v>
      </c>
      <c r="N6557" s="4">
        <v>9.4600000000000009</v>
      </c>
      <c r="O6557" s="4">
        <v>3.89</v>
      </c>
      <c r="P6557" s="4">
        <v>41.16</v>
      </c>
      <c r="Q6557" s="4">
        <v>1.71</v>
      </c>
    </row>
    <row r="6558" spans="1:17" x14ac:dyDescent="0.3">
      <c r="A6558" s="3">
        <v>45298</v>
      </c>
      <c r="B6558" s="11" t="str">
        <f t="shared" si="102"/>
        <v>Jan 2024</v>
      </c>
      <c r="C6558" t="s">
        <v>107</v>
      </c>
      <c r="D6558" t="s">
        <v>41</v>
      </c>
      <c r="E6558" t="s">
        <v>75</v>
      </c>
      <c r="F6558" t="s">
        <v>103</v>
      </c>
      <c r="G6558" t="str">
        <f>_xlfn.XLOOKUP(F6558,Product_Categories!A:A,Product_Categories!C:C,"Missing")</f>
        <v>Automation</v>
      </c>
      <c r="H6558">
        <v>133899</v>
      </c>
      <c r="I6558">
        <v>5973</v>
      </c>
      <c r="J6558" s="5">
        <v>9659.06</v>
      </c>
      <c r="K6558">
        <v>257</v>
      </c>
      <c r="L6558" s="5">
        <v>15611.27</v>
      </c>
      <c r="M6558" s="4">
        <v>4.46</v>
      </c>
      <c r="N6558" s="4">
        <v>4.3</v>
      </c>
      <c r="O6558" s="4">
        <v>1.62</v>
      </c>
      <c r="P6558">
        <v>37.58</v>
      </c>
      <c r="Q6558" s="4">
        <v>1.62</v>
      </c>
    </row>
    <row r="6559" spans="1:17" x14ac:dyDescent="0.3">
      <c r="A6559" s="3">
        <v>45298</v>
      </c>
      <c r="B6559" s="11" t="str">
        <f t="shared" si="102"/>
        <v>Jan 2024</v>
      </c>
      <c r="C6559" t="s">
        <v>19</v>
      </c>
      <c r="D6559" t="s">
        <v>55</v>
      </c>
      <c r="E6559" t="s">
        <v>73</v>
      </c>
      <c r="F6559" t="s">
        <v>80</v>
      </c>
      <c r="G6559" t="str">
        <f>_xlfn.XLOOKUP(F6559,Product_Categories!A:A,Product_Categories!C:C,"Missing")</f>
        <v>Feedback</v>
      </c>
      <c r="H6559">
        <v>61323</v>
      </c>
      <c r="I6559">
        <v>6304</v>
      </c>
      <c r="J6559" s="5">
        <v>14565.55</v>
      </c>
      <c r="K6559">
        <v>914</v>
      </c>
      <c r="L6559" s="5">
        <v>21352.82</v>
      </c>
      <c r="M6559" s="4">
        <v>10.28</v>
      </c>
      <c r="N6559" s="4">
        <v>14.5</v>
      </c>
      <c r="O6559" s="4">
        <v>2.31</v>
      </c>
      <c r="P6559">
        <v>15.94</v>
      </c>
      <c r="Q6559" s="4">
        <v>1.47</v>
      </c>
    </row>
    <row r="6560" spans="1:17" x14ac:dyDescent="0.3">
      <c r="A6560" s="3">
        <v>45298</v>
      </c>
      <c r="B6560" s="11" t="str">
        <f t="shared" si="102"/>
        <v>Jan 2024</v>
      </c>
      <c r="C6560" t="s">
        <v>108</v>
      </c>
      <c r="D6560" t="s">
        <v>54</v>
      </c>
      <c r="E6560" t="s">
        <v>74</v>
      </c>
      <c r="F6560" t="s">
        <v>80</v>
      </c>
      <c r="G6560" t="str">
        <f>_xlfn.XLOOKUP(F6560,Product_Categories!A:A,Product_Categories!C:C,"Missing")</f>
        <v>Feedback</v>
      </c>
      <c r="H6560">
        <v>96780</v>
      </c>
      <c r="I6560">
        <v>1041</v>
      </c>
      <c r="J6560" s="5">
        <v>2318.48</v>
      </c>
      <c r="K6560">
        <v>46</v>
      </c>
      <c r="L6560" s="5">
        <v>3063.25</v>
      </c>
      <c r="M6560" s="4">
        <v>1.08</v>
      </c>
      <c r="N6560" s="4">
        <v>4.42</v>
      </c>
      <c r="O6560" s="4">
        <v>2.23</v>
      </c>
      <c r="P6560">
        <v>50.4</v>
      </c>
      <c r="Q6560" s="4">
        <v>1.32</v>
      </c>
    </row>
    <row r="6561" spans="1:17" x14ac:dyDescent="0.3">
      <c r="A6561" s="3">
        <v>45298</v>
      </c>
      <c r="B6561" s="11" t="str">
        <f t="shared" si="102"/>
        <v>Jan 2024</v>
      </c>
      <c r="C6561" t="s">
        <v>18</v>
      </c>
      <c r="D6561" t="s">
        <v>69</v>
      </c>
      <c r="E6561" t="s">
        <v>75</v>
      </c>
      <c r="F6561" t="s">
        <v>100</v>
      </c>
      <c r="G6561" t="str">
        <f>_xlfn.XLOOKUP(F6561,Product_Categories!A:A,Product_Categories!C:C,"Missing")</f>
        <v>Forms</v>
      </c>
      <c r="H6561">
        <v>146600</v>
      </c>
      <c r="I6561">
        <v>4698</v>
      </c>
      <c r="J6561" s="5">
        <v>14136.34</v>
      </c>
      <c r="K6561">
        <v>587</v>
      </c>
      <c r="L6561" s="5">
        <v>14759.29</v>
      </c>
      <c r="M6561" s="4">
        <v>3.2</v>
      </c>
      <c r="N6561" s="4">
        <v>12.49</v>
      </c>
      <c r="O6561" s="4">
        <v>3.01</v>
      </c>
      <c r="P6561" s="4">
        <v>24.08</v>
      </c>
      <c r="Q6561" s="4">
        <v>1.04</v>
      </c>
    </row>
    <row r="6562" spans="1:17" x14ac:dyDescent="0.3">
      <c r="A6562" s="3">
        <v>45298</v>
      </c>
      <c r="B6562" s="11" t="str">
        <f t="shared" si="102"/>
        <v>Jan 2024</v>
      </c>
      <c r="C6562" t="s">
        <v>19</v>
      </c>
      <c r="D6562" t="s">
        <v>25</v>
      </c>
      <c r="E6562" t="s">
        <v>76</v>
      </c>
      <c r="F6562" t="s">
        <v>97</v>
      </c>
      <c r="G6562" t="str">
        <f>_xlfn.XLOOKUP(F6562,Product_Categories!A:A,Product_Categories!C:C,"Missing")</f>
        <v>Webinars</v>
      </c>
      <c r="H6562">
        <v>98817</v>
      </c>
      <c r="I6562">
        <v>10661</v>
      </c>
      <c r="J6562" s="5">
        <v>14332.77</v>
      </c>
      <c r="K6562">
        <v>1159</v>
      </c>
      <c r="L6562" s="5">
        <v>13222.14</v>
      </c>
      <c r="M6562" s="4">
        <v>10.79</v>
      </c>
      <c r="N6562" s="4">
        <v>10.87</v>
      </c>
      <c r="O6562" s="4">
        <v>1.34</v>
      </c>
      <c r="P6562">
        <v>12.37</v>
      </c>
      <c r="Q6562" s="4">
        <v>0.92</v>
      </c>
    </row>
    <row r="6563" spans="1:17" x14ac:dyDescent="0.3">
      <c r="A6563" s="3">
        <v>45298</v>
      </c>
      <c r="B6563" s="11" t="str">
        <f t="shared" si="102"/>
        <v>Jan 2024</v>
      </c>
      <c r="C6563" t="s">
        <v>21</v>
      </c>
      <c r="D6563" t="s">
        <v>51</v>
      </c>
      <c r="E6563" t="s">
        <v>74</v>
      </c>
      <c r="F6563" t="s">
        <v>87</v>
      </c>
      <c r="G6563" t="str">
        <f>_xlfn.XLOOKUP(F6563,Product_Categories!A:A,Product_Categories!C:C,"Missing")</f>
        <v>AdTech</v>
      </c>
      <c r="H6563">
        <v>128870</v>
      </c>
      <c r="I6563">
        <v>16023</v>
      </c>
      <c r="J6563" s="5">
        <v>55165.279999999999</v>
      </c>
      <c r="K6563">
        <v>2625</v>
      </c>
      <c r="L6563" s="5">
        <v>47592.31</v>
      </c>
      <c r="M6563" s="4">
        <v>12.43</v>
      </c>
      <c r="N6563" s="4">
        <v>16.38</v>
      </c>
      <c r="O6563" s="4">
        <v>3.44</v>
      </c>
      <c r="P6563">
        <v>21.02</v>
      </c>
      <c r="Q6563" s="4">
        <v>0.86</v>
      </c>
    </row>
    <row r="6564" spans="1:17" x14ac:dyDescent="0.3">
      <c r="A6564" s="3">
        <v>45298</v>
      </c>
      <c r="B6564" s="11" t="str">
        <f t="shared" si="102"/>
        <v>Jan 2024</v>
      </c>
      <c r="C6564" t="s">
        <v>107</v>
      </c>
      <c r="D6564" t="s">
        <v>25</v>
      </c>
      <c r="E6564" t="s">
        <v>75</v>
      </c>
      <c r="F6564" t="s">
        <v>93</v>
      </c>
      <c r="G6564" t="str">
        <f>_xlfn.XLOOKUP(F6564,Product_Categories!A:A,Product_Categories!C:C,"Missing")</f>
        <v>Social Media</v>
      </c>
      <c r="H6564">
        <v>26774</v>
      </c>
      <c r="I6564">
        <v>3552</v>
      </c>
      <c r="J6564" s="5">
        <v>5731.37</v>
      </c>
      <c r="K6564">
        <v>164</v>
      </c>
      <c r="L6564" s="5">
        <v>3601.86</v>
      </c>
      <c r="M6564" s="4">
        <v>13.27</v>
      </c>
      <c r="N6564" s="4">
        <v>4.62</v>
      </c>
      <c r="O6564" s="4">
        <v>1.61</v>
      </c>
      <c r="P6564">
        <v>34.950000000000003</v>
      </c>
      <c r="Q6564" s="4">
        <v>0.63</v>
      </c>
    </row>
    <row r="6565" spans="1:17" x14ac:dyDescent="0.3">
      <c r="A6565" s="3">
        <v>45298</v>
      </c>
      <c r="B6565" s="11" t="str">
        <f t="shared" si="102"/>
        <v>Jan 2024</v>
      </c>
      <c r="C6565" t="s">
        <v>108</v>
      </c>
      <c r="D6565" t="s">
        <v>36</v>
      </c>
      <c r="E6565" t="s">
        <v>73</v>
      </c>
      <c r="F6565" t="s">
        <v>106</v>
      </c>
      <c r="G6565" t="str">
        <f>_xlfn.XLOOKUP(F6565,Product_Categories!A:A,Product_Categories!C:C,"Missing")</f>
        <v>Reporting</v>
      </c>
      <c r="H6565">
        <v>90978</v>
      </c>
      <c r="I6565">
        <v>2035</v>
      </c>
      <c r="J6565" s="5">
        <v>5070.54</v>
      </c>
      <c r="K6565">
        <v>279</v>
      </c>
      <c r="L6565" s="5">
        <v>2618.73</v>
      </c>
      <c r="M6565" s="4">
        <v>2.2400000000000002</v>
      </c>
      <c r="N6565" s="4">
        <v>13.71</v>
      </c>
      <c r="O6565" s="4">
        <v>2.4900000000000002</v>
      </c>
      <c r="P6565">
        <v>18.170000000000002</v>
      </c>
      <c r="Q6565" s="4">
        <v>0.52</v>
      </c>
    </row>
    <row r="6566" spans="1:17" x14ac:dyDescent="0.3">
      <c r="A6566" s="3">
        <v>45298</v>
      </c>
      <c r="B6566" s="11" t="str">
        <f t="shared" si="102"/>
        <v>Jan 2024</v>
      </c>
      <c r="C6566" t="s">
        <v>21</v>
      </c>
      <c r="D6566" t="s">
        <v>47</v>
      </c>
      <c r="E6566" t="s">
        <v>76</v>
      </c>
      <c r="F6566" t="s">
        <v>91</v>
      </c>
      <c r="G6566" t="str">
        <f>_xlfn.XLOOKUP(F6566,Product_Categories!A:A,Product_Categories!C:C,"Missing")</f>
        <v>Affiliate</v>
      </c>
      <c r="H6566">
        <v>38246</v>
      </c>
      <c r="I6566">
        <v>4837</v>
      </c>
      <c r="J6566" s="5">
        <v>15777.82</v>
      </c>
      <c r="K6566">
        <v>158</v>
      </c>
      <c r="L6566" s="5">
        <v>7925.96</v>
      </c>
      <c r="M6566" s="4">
        <v>12.65</v>
      </c>
      <c r="N6566" s="4">
        <v>3.27</v>
      </c>
      <c r="O6566" s="4">
        <v>3.26</v>
      </c>
      <c r="P6566">
        <v>99.86</v>
      </c>
      <c r="Q6566" s="4">
        <v>0.5</v>
      </c>
    </row>
    <row r="6567" spans="1:17" x14ac:dyDescent="0.3">
      <c r="A6567" s="3">
        <v>45298</v>
      </c>
      <c r="B6567" s="11" t="str">
        <f t="shared" si="102"/>
        <v>Jan 2024</v>
      </c>
      <c r="C6567" t="s">
        <v>18</v>
      </c>
      <c r="D6567" t="s">
        <v>42</v>
      </c>
      <c r="E6567" t="s">
        <v>74</v>
      </c>
      <c r="F6567" t="s">
        <v>96</v>
      </c>
      <c r="G6567" t="str">
        <f>_xlfn.XLOOKUP(F6567,Product_Categories!A:A,Product_Categories!C:C,"Missing")</f>
        <v>Growth Tools</v>
      </c>
      <c r="H6567">
        <v>138315</v>
      </c>
      <c r="I6567">
        <v>4982</v>
      </c>
      <c r="J6567" s="5">
        <v>21847.93</v>
      </c>
      <c r="K6567">
        <v>284</v>
      </c>
      <c r="L6567" s="5">
        <v>7020.31</v>
      </c>
      <c r="M6567" s="4">
        <v>3.6</v>
      </c>
      <c r="N6567" s="4">
        <v>5.7</v>
      </c>
      <c r="O6567" s="4">
        <v>4.3899999999999997</v>
      </c>
      <c r="P6567" s="4">
        <v>76.930000000000007</v>
      </c>
      <c r="Q6567" s="4">
        <v>0.32</v>
      </c>
    </row>
    <row r="6568" spans="1:17" x14ac:dyDescent="0.3">
      <c r="A6568" s="3">
        <v>45298</v>
      </c>
      <c r="B6568" s="11" t="str">
        <f t="shared" si="102"/>
        <v>Jan 2024</v>
      </c>
      <c r="C6568" t="s">
        <v>17</v>
      </c>
      <c r="D6568" t="s">
        <v>70</v>
      </c>
      <c r="E6568" t="s">
        <v>74</v>
      </c>
      <c r="F6568" t="s">
        <v>94</v>
      </c>
      <c r="G6568" t="str">
        <f>_xlfn.XLOOKUP(F6568,Product_Categories!A:A,Product_Categories!C:C,"Missing")</f>
        <v>SEO</v>
      </c>
      <c r="H6568">
        <v>116274</v>
      </c>
      <c r="I6568">
        <v>6861</v>
      </c>
      <c r="J6568" s="5">
        <v>28866.87</v>
      </c>
      <c r="K6568">
        <v>286</v>
      </c>
      <c r="L6568" s="5">
        <v>6580.95</v>
      </c>
      <c r="M6568" s="4">
        <v>5.9</v>
      </c>
      <c r="N6568" s="4">
        <v>4.17</v>
      </c>
      <c r="O6568" s="4">
        <v>4.21</v>
      </c>
      <c r="P6568" s="4">
        <v>100.93</v>
      </c>
      <c r="Q6568" s="4">
        <v>0.23</v>
      </c>
    </row>
    <row r="6569" spans="1:17" x14ac:dyDescent="0.3">
      <c r="A6569" s="3">
        <v>45298</v>
      </c>
      <c r="B6569" s="11" t="str">
        <f t="shared" si="102"/>
        <v>Jan 2024</v>
      </c>
      <c r="C6569" t="s">
        <v>21</v>
      </c>
      <c r="D6569" t="s">
        <v>42</v>
      </c>
      <c r="E6569" t="s">
        <v>75</v>
      </c>
      <c r="F6569" t="s">
        <v>104</v>
      </c>
      <c r="G6569" t="str">
        <f>_xlfn.XLOOKUP(F6569,Product_Categories!A:A,Product_Categories!C:C,"Missing")</f>
        <v>Surveys</v>
      </c>
      <c r="H6569">
        <v>128376</v>
      </c>
      <c r="I6569">
        <v>9250</v>
      </c>
      <c r="J6569" s="5">
        <v>19574.41</v>
      </c>
      <c r="K6569">
        <v>300</v>
      </c>
      <c r="L6569" s="5">
        <v>4484.3599999999997</v>
      </c>
      <c r="M6569" s="4">
        <v>7.21</v>
      </c>
      <c r="N6569" s="4">
        <v>3.24</v>
      </c>
      <c r="O6569" s="4">
        <v>2.12</v>
      </c>
      <c r="P6569">
        <v>65.25</v>
      </c>
      <c r="Q6569" s="4">
        <v>0.23</v>
      </c>
    </row>
    <row r="6570" spans="1:17" x14ac:dyDescent="0.3">
      <c r="A6570" s="3">
        <v>45299</v>
      </c>
      <c r="B6570" s="11" t="str">
        <f t="shared" si="102"/>
        <v>Jan 2024</v>
      </c>
      <c r="C6570" t="s">
        <v>21</v>
      </c>
      <c r="D6570" t="s">
        <v>49</v>
      </c>
      <c r="E6570" t="s">
        <v>76</v>
      </c>
      <c r="F6570" t="s">
        <v>103</v>
      </c>
      <c r="G6570" t="str">
        <f>_xlfn.XLOOKUP(F6570,Product_Categories!A:A,Product_Categories!C:C,"Missing")</f>
        <v>Automation</v>
      </c>
      <c r="H6570">
        <v>103412</v>
      </c>
      <c r="I6570">
        <v>9704</v>
      </c>
      <c r="J6570" s="5">
        <v>6188.19</v>
      </c>
      <c r="K6570">
        <v>1565</v>
      </c>
      <c r="L6570" s="5">
        <v>246559.62</v>
      </c>
      <c r="M6570" s="4">
        <v>9.3800000000000008</v>
      </c>
      <c r="N6570" s="4">
        <v>16.13</v>
      </c>
      <c r="O6570" s="4">
        <v>0.64</v>
      </c>
      <c r="P6570">
        <v>3.95</v>
      </c>
      <c r="Q6570" s="4">
        <v>39.840000000000003</v>
      </c>
    </row>
    <row r="6571" spans="1:17" x14ac:dyDescent="0.3">
      <c r="A6571" s="3">
        <v>45299</v>
      </c>
      <c r="B6571" s="11" t="str">
        <f t="shared" si="102"/>
        <v>Jan 2024</v>
      </c>
      <c r="C6571" t="s">
        <v>19</v>
      </c>
      <c r="D6571" t="s">
        <v>58</v>
      </c>
      <c r="E6571" t="s">
        <v>73</v>
      </c>
      <c r="F6571" t="s">
        <v>105</v>
      </c>
      <c r="G6571" t="str">
        <f>_xlfn.XLOOKUP(F6571,Product_Categories!A:A,Product_Categories!C:C,"Missing")</f>
        <v>Storage</v>
      </c>
      <c r="H6571">
        <v>43713</v>
      </c>
      <c r="I6571">
        <v>4803</v>
      </c>
      <c r="J6571" s="5">
        <v>3312.82</v>
      </c>
      <c r="K6571">
        <v>766</v>
      </c>
      <c r="L6571" s="5">
        <v>106404.87</v>
      </c>
      <c r="M6571" s="4">
        <v>10.99</v>
      </c>
      <c r="N6571" s="4">
        <v>15.95</v>
      </c>
      <c r="O6571" s="4">
        <v>0.69</v>
      </c>
      <c r="P6571">
        <v>4.32</v>
      </c>
      <c r="Q6571" s="4">
        <v>32.119999999999997</v>
      </c>
    </row>
    <row r="6572" spans="1:17" x14ac:dyDescent="0.3">
      <c r="A6572" s="3">
        <v>45299</v>
      </c>
      <c r="B6572" s="11" t="str">
        <f t="shared" si="102"/>
        <v>Jan 2024</v>
      </c>
      <c r="C6572" t="s">
        <v>108</v>
      </c>
      <c r="D6572" t="s">
        <v>31</v>
      </c>
      <c r="E6572" t="s">
        <v>73</v>
      </c>
      <c r="F6572" t="s">
        <v>86</v>
      </c>
      <c r="G6572" t="str">
        <f>_xlfn.XLOOKUP(F6572,Product_Categories!A:A,Product_Categories!C:C,"Missing")</f>
        <v>Website Tools</v>
      </c>
      <c r="H6572">
        <v>78282</v>
      </c>
      <c r="I6572">
        <v>5954</v>
      </c>
      <c r="J6572" s="5">
        <v>6360.52</v>
      </c>
      <c r="K6572">
        <v>1190</v>
      </c>
      <c r="L6572" s="5">
        <v>202096.97</v>
      </c>
      <c r="M6572" s="4">
        <v>7.61</v>
      </c>
      <c r="N6572" s="4">
        <v>19.989999999999998</v>
      </c>
      <c r="O6572" s="4">
        <v>1.07</v>
      </c>
      <c r="P6572">
        <v>5.34</v>
      </c>
      <c r="Q6572" s="4">
        <v>31.77</v>
      </c>
    </row>
    <row r="6573" spans="1:17" x14ac:dyDescent="0.3">
      <c r="A6573" s="3">
        <v>45299</v>
      </c>
      <c r="B6573" s="11" t="str">
        <f t="shared" si="102"/>
        <v>Jan 2024</v>
      </c>
      <c r="C6573" t="s">
        <v>108</v>
      </c>
      <c r="D6573" t="s">
        <v>50</v>
      </c>
      <c r="E6573" t="s">
        <v>73</v>
      </c>
      <c r="F6573" t="s">
        <v>90</v>
      </c>
      <c r="G6573" t="str">
        <f>_xlfn.XLOOKUP(F6573,Product_Categories!A:A,Product_Categories!C:C,"Missing")</f>
        <v>Brand Monitoring</v>
      </c>
      <c r="H6573">
        <v>18650</v>
      </c>
      <c r="I6573">
        <v>1916</v>
      </c>
      <c r="J6573" s="5">
        <v>1662.65</v>
      </c>
      <c r="K6573">
        <v>421</v>
      </c>
      <c r="L6573" s="5">
        <v>44696.55</v>
      </c>
      <c r="M6573" s="4">
        <v>10.27</v>
      </c>
      <c r="N6573" s="4">
        <v>21.97</v>
      </c>
      <c r="O6573" s="4">
        <v>0.87</v>
      </c>
      <c r="P6573">
        <v>3.95</v>
      </c>
      <c r="Q6573" s="4">
        <v>26.88</v>
      </c>
    </row>
    <row r="6574" spans="1:17" x14ac:dyDescent="0.3">
      <c r="A6574" s="3">
        <v>45299</v>
      </c>
      <c r="B6574" s="11" t="str">
        <f t="shared" si="102"/>
        <v>Jan 2024</v>
      </c>
      <c r="C6574" t="s">
        <v>107</v>
      </c>
      <c r="D6574" t="s">
        <v>42</v>
      </c>
      <c r="E6574" t="s">
        <v>73</v>
      </c>
      <c r="F6574" t="s">
        <v>90</v>
      </c>
      <c r="G6574" t="str">
        <f>_xlfn.XLOOKUP(F6574,Product_Categories!A:A,Product_Categories!C:C,"Missing")</f>
        <v>Brand Monitoring</v>
      </c>
      <c r="H6574">
        <v>139755</v>
      </c>
      <c r="I6574">
        <v>11378</v>
      </c>
      <c r="J6574" s="5">
        <v>8743.64</v>
      </c>
      <c r="K6574">
        <v>1342</v>
      </c>
      <c r="L6574" s="5">
        <v>221827.7</v>
      </c>
      <c r="M6574" s="4">
        <v>8.14</v>
      </c>
      <c r="N6574" s="4">
        <v>11.79</v>
      </c>
      <c r="O6574" s="4">
        <v>0.77</v>
      </c>
      <c r="P6574">
        <v>6.52</v>
      </c>
      <c r="Q6574" s="4">
        <v>25.37</v>
      </c>
    </row>
    <row r="6575" spans="1:17" x14ac:dyDescent="0.3">
      <c r="A6575" s="3">
        <v>45299</v>
      </c>
      <c r="B6575" s="11" t="str">
        <f t="shared" si="102"/>
        <v>Jan 2024</v>
      </c>
      <c r="C6575" t="s">
        <v>108</v>
      </c>
      <c r="D6575" t="s">
        <v>42</v>
      </c>
      <c r="E6575" t="s">
        <v>74</v>
      </c>
      <c r="F6575" t="s">
        <v>106</v>
      </c>
      <c r="G6575" t="str">
        <f>_xlfn.XLOOKUP(F6575,Product_Categories!A:A,Product_Categories!C:C,"Missing")</f>
        <v>Reporting</v>
      </c>
      <c r="H6575">
        <v>20002</v>
      </c>
      <c r="I6575">
        <v>458</v>
      </c>
      <c r="J6575" s="5">
        <v>338.53</v>
      </c>
      <c r="K6575">
        <v>48</v>
      </c>
      <c r="L6575" s="5">
        <v>8547.19</v>
      </c>
      <c r="M6575" s="4">
        <v>2.29</v>
      </c>
      <c r="N6575" s="4">
        <v>10.48</v>
      </c>
      <c r="O6575" s="4">
        <v>0.74</v>
      </c>
      <c r="P6575">
        <v>7.05</v>
      </c>
      <c r="Q6575" s="4">
        <v>25.25</v>
      </c>
    </row>
    <row r="6576" spans="1:17" x14ac:dyDescent="0.3">
      <c r="A6576" s="3">
        <v>45299</v>
      </c>
      <c r="B6576" s="11" t="str">
        <f t="shared" si="102"/>
        <v>Jan 2024</v>
      </c>
      <c r="C6576" t="s">
        <v>17</v>
      </c>
      <c r="D6576" t="s">
        <v>71</v>
      </c>
      <c r="E6576" t="s">
        <v>76</v>
      </c>
      <c r="F6576" t="s">
        <v>100</v>
      </c>
      <c r="G6576" t="str">
        <f>_xlfn.XLOOKUP(F6576,Product_Categories!A:A,Product_Categories!C:C,"Missing")</f>
        <v>Forms</v>
      </c>
      <c r="H6576">
        <v>8608</v>
      </c>
      <c r="I6576">
        <v>189</v>
      </c>
      <c r="J6576" s="5">
        <v>172.61</v>
      </c>
      <c r="K6576">
        <v>30</v>
      </c>
      <c r="L6576" s="5">
        <v>2667.29</v>
      </c>
      <c r="M6576" s="4">
        <v>2.2000000000000002</v>
      </c>
      <c r="N6576" s="4">
        <v>15.87</v>
      </c>
      <c r="O6576" s="4">
        <v>0.91</v>
      </c>
      <c r="P6576" s="4">
        <v>5.75</v>
      </c>
      <c r="Q6576" s="4">
        <v>15.45</v>
      </c>
    </row>
    <row r="6577" spans="1:17" x14ac:dyDescent="0.3">
      <c r="A6577" s="3">
        <v>45299</v>
      </c>
      <c r="B6577" s="11" t="str">
        <f t="shared" si="102"/>
        <v>Jan 2024</v>
      </c>
      <c r="C6577" t="s">
        <v>107</v>
      </c>
      <c r="D6577" t="s">
        <v>30</v>
      </c>
      <c r="E6577" t="s">
        <v>76</v>
      </c>
      <c r="F6577" t="s">
        <v>91</v>
      </c>
      <c r="G6577" t="str">
        <f>_xlfn.XLOOKUP(F6577,Product_Categories!A:A,Product_Categories!C:C,"Missing")</f>
        <v>Affiliate</v>
      </c>
      <c r="H6577">
        <v>138640</v>
      </c>
      <c r="I6577">
        <v>11924</v>
      </c>
      <c r="J6577" s="5">
        <v>16507.5</v>
      </c>
      <c r="K6577">
        <v>1619</v>
      </c>
      <c r="L6577" s="5">
        <v>246787.27</v>
      </c>
      <c r="M6577" s="4">
        <v>8.6</v>
      </c>
      <c r="N6577" s="4">
        <v>13.58</v>
      </c>
      <c r="O6577" s="4">
        <v>1.38</v>
      </c>
      <c r="P6577">
        <v>10.199999999999999</v>
      </c>
      <c r="Q6577" s="4">
        <v>14.95</v>
      </c>
    </row>
    <row r="6578" spans="1:17" x14ac:dyDescent="0.3">
      <c r="A6578" s="3">
        <v>45299</v>
      </c>
      <c r="B6578" s="11" t="str">
        <f t="shared" si="102"/>
        <v>Jan 2024</v>
      </c>
      <c r="C6578" t="s">
        <v>17</v>
      </c>
      <c r="D6578" t="s">
        <v>36</v>
      </c>
      <c r="E6578" t="s">
        <v>73</v>
      </c>
      <c r="F6578" t="s">
        <v>94</v>
      </c>
      <c r="G6578" t="str">
        <f>_xlfn.XLOOKUP(F6578,Product_Categories!A:A,Product_Categories!C:C,"Missing")</f>
        <v>SEO</v>
      </c>
      <c r="H6578">
        <v>113604</v>
      </c>
      <c r="I6578">
        <v>12428</v>
      </c>
      <c r="J6578" s="5">
        <v>10126.07</v>
      </c>
      <c r="K6578">
        <v>1844</v>
      </c>
      <c r="L6578" s="5">
        <v>137254.68</v>
      </c>
      <c r="M6578" s="4">
        <v>10.94</v>
      </c>
      <c r="N6578" s="4">
        <v>14.84</v>
      </c>
      <c r="O6578" s="4">
        <v>0.81</v>
      </c>
      <c r="P6578" s="4">
        <v>5.49</v>
      </c>
      <c r="Q6578" s="4">
        <v>13.55</v>
      </c>
    </row>
    <row r="6579" spans="1:17" x14ac:dyDescent="0.3">
      <c r="A6579" s="3">
        <v>45299</v>
      </c>
      <c r="B6579" s="11" t="str">
        <f t="shared" si="102"/>
        <v>Jan 2024</v>
      </c>
      <c r="C6579" t="s">
        <v>21</v>
      </c>
      <c r="D6579" t="s">
        <v>25</v>
      </c>
      <c r="E6579" t="s">
        <v>75</v>
      </c>
      <c r="F6579" t="s">
        <v>91</v>
      </c>
      <c r="G6579" t="str">
        <f>_xlfn.XLOOKUP(F6579,Product_Categories!A:A,Product_Categories!C:C,"Missing")</f>
        <v>Affiliate</v>
      </c>
      <c r="H6579">
        <v>62941</v>
      </c>
      <c r="I6579">
        <v>7014</v>
      </c>
      <c r="J6579" s="5">
        <v>3583.17</v>
      </c>
      <c r="K6579">
        <v>600</v>
      </c>
      <c r="L6579" s="5">
        <v>44673.24</v>
      </c>
      <c r="M6579" s="4">
        <v>11.14</v>
      </c>
      <c r="N6579" s="4">
        <v>8.5500000000000007</v>
      </c>
      <c r="O6579" s="4">
        <v>0.51</v>
      </c>
      <c r="P6579">
        <v>5.97</v>
      </c>
      <c r="Q6579" s="4">
        <v>12.47</v>
      </c>
    </row>
    <row r="6580" spans="1:17" x14ac:dyDescent="0.3">
      <c r="A6580" s="3">
        <v>45299</v>
      </c>
      <c r="B6580" s="11" t="str">
        <f t="shared" si="102"/>
        <v>Jan 2024</v>
      </c>
      <c r="C6580" t="s">
        <v>17</v>
      </c>
      <c r="D6580" t="s">
        <v>65</v>
      </c>
      <c r="E6580" t="s">
        <v>74</v>
      </c>
      <c r="F6580" t="s">
        <v>89</v>
      </c>
      <c r="G6580" t="str">
        <f>_xlfn.XLOOKUP(F6580,Product_Categories!A:A,Product_Categories!C:C,"Missing")</f>
        <v>Push Notifications</v>
      </c>
      <c r="H6580">
        <v>41442</v>
      </c>
      <c r="I6580">
        <v>446</v>
      </c>
      <c r="J6580" s="5">
        <v>1271.32</v>
      </c>
      <c r="K6580">
        <v>87</v>
      </c>
      <c r="L6580" s="5">
        <v>15547.97</v>
      </c>
      <c r="M6580" s="4">
        <v>1.08</v>
      </c>
      <c r="N6580" s="4">
        <v>19.510000000000002</v>
      </c>
      <c r="O6580" s="4">
        <v>2.85</v>
      </c>
      <c r="P6580" s="4">
        <v>14.61</v>
      </c>
      <c r="Q6580" s="4">
        <v>12.23</v>
      </c>
    </row>
    <row r="6581" spans="1:17" x14ac:dyDescent="0.3">
      <c r="A6581" s="3">
        <v>45299</v>
      </c>
      <c r="B6581" s="11" t="str">
        <f t="shared" si="102"/>
        <v>Jan 2024</v>
      </c>
      <c r="C6581" t="s">
        <v>107</v>
      </c>
      <c r="D6581" t="s">
        <v>30</v>
      </c>
      <c r="E6581" t="s">
        <v>76</v>
      </c>
      <c r="F6581" t="s">
        <v>103</v>
      </c>
      <c r="G6581" t="str">
        <f>_xlfn.XLOOKUP(F6581,Product_Categories!A:A,Product_Categories!C:C,"Missing")</f>
        <v>Automation</v>
      </c>
      <c r="H6581">
        <v>46705</v>
      </c>
      <c r="I6581">
        <v>3503</v>
      </c>
      <c r="J6581" s="5">
        <v>5972.35</v>
      </c>
      <c r="K6581">
        <v>505</v>
      </c>
      <c r="L6581" s="5">
        <v>68984.56</v>
      </c>
      <c r="M6581" s="4">
        <v>7.5</v>
      </c>
      <c r="N6581" s="4">
        <v>14.42</v>
      </c>
      <c r="O6581" s="4">
        <v>1.7</v>
      </c>
      <c r="P6581">
        <v>11.83</v>
      </c>
      <c r="Q6581" s="4">
        <v>11.55</v>
      </c>
    </row>
    <row r="6582" spans="1:17" x14ac:dyDescent="0.3">
      <c r="A6582" s="3">
        <v>45299</v>
      </c>
      <c r="B6582" s="11" t="str">
        <f t="shared" si="102"/>
        <v>Jan 2024</v>
      </c>
      <c r="C6582" t="s">
        <v>108</v>
      </c>
      <c r="D6582" t="s">
        <v>52</v>
      </c>
      <c r="E6582" t="s">
        <v>73</v>
      </c>
      <c r="F6582" t="s">
        <v>91</v>
      </c>
      <c r="G6582" t="str">
        <f>_xlfn.XLOOKUP(F6582,Product_Categories!A:A,Product_Categories!C:C,"Missing")</f>
        <v>Affiliate</v>
      </c>
      <c r="H6582">
        <v>13926</v>
      </c>
      <c r="I6582">
        <v>242</v>
      </c>
      <c r="J6582" s="5">
        <v>433.33</v>
      </c>
      <c r="K6582">
        <v>30</v>
      </c>
      <c r="L6582" s="5">
        <v>4163.16</v>
      </c>
      <c r="M6582" s="4">
        <v>1.74</v>
      </c>
      <c r="N6582" s="4">
        <v>12.4</v>
      </c>
      <c r="O6582" s="4">
        <v>1.79</v>
      </c>
      <c r="P6582">
        <v>14.44</v>
      </c>
      <c r="Q6582" s="4">
        <v>9.61</v>
      </c>
    </row>
    <row r="6583" spans="1:17" x14ac:dyDescent="0.3">
      <c r="A6583" s="3">
        <v>45299</v>
      </c>
      <c r="B6583" s="11" t="str">
        <f t="shared" si="102"/>
        <v>Jan 2024</v>
      </c>
      <c r="C6583" t="s">
        <v>21</v>
      </c>
      <c r="D6583" t="s">
        <v>35</v>
      </c>
      <c r="E6583" t="s">
        <v>75</v>
      </c>
      <c r="F6583" t="s">
        <v>104</v>
      </c>
      <c r="G6583" t="str">
        <f>_xlfn.XLOOKUP(F6583,Product_Categories!A:A,Product_Categories!C:C,"Missing")</f>
        <v>Surveys</v>
      </c>
      <c r="H6583">
        <v>95718</v>
      </c>
      <c r="I6583">
        <v>12858</v>
      </c>
      <c r="J6583" s="5">
        <v>22924.03</v>
      </c>
      <c r="K6583">
        <v>1675</v>
      </c>
      <c r="L6583" s="5">
        <v>219847.78</v>
      </c>
      <c r="M6583" s="4">
        <v>13.43</v>
      </c>
      <c r="N6583" s="4">
        <v>13.03</v>
      </c>
      <c r="O6583" s="4">
        <v>1.78</v>
      </c>
      <c r="P6583">
        <v>13.69</v>
      </c>
      <c r="Q6583" s="4">
        <v>9.59</v>
      </c>
    </row>
    <row r="6584" spans="1:17" x14ac:dyDescent="0.3">
      <c r="A6584" s="3">
        <v>45299</v>
      </c>
      <c r="B6584" s="11" t="str">
        <f t="shared" si="102"/>
        <v>Jan 2024</v>
      </c>
      <c r="C6584" t="s">
        <v>19</v>
      </c>
      <c r="D6584" t="s">
        <v>68</v>
      </c>
      <c r="E6584" t="s">
        <v>75</v>
      </c>
      <c r="F6584" t="s">
        <v>81</v>
      </c>
      <c r="G6584" t="str">
        <f>_xlfn.XLOOKUP(F6584,Product_Categories!A:A,Product_Categories!C:C,"Missing")</f>
        <v>Lead Management</v>
      </c>
      <c r="H6584">
        <v>77911</v>
      </c>
      <c r="I6584">
        <v>736</v>
      </c>
      <c r="J6584" s="5">
        <v>1915.79</v>
      </c>
      <c r="K6584">
        <v>151</v>
      </c>
      <c r="L6584" s="5">
        <v>18315.400000000001</v>
      </c>
      <c r="M6584" s="4">
        <v>0.94</v>
      </c>
      <c r="N6584" s="4">
        <v>20.52</v>
      </c>
      <c r="O6584" s="4">
        <v>2.6</v>
      </c>
      <c r="P6584">
        <v>12.69</v>
      </c>
      <c r="Q6584" s="4">
        <v>9.56</v>
      </c>
    </row>
    <row r="6585" spans="1:17" x14ac:dyDescent="0.3">
      <c r="A6585" s="3">
        <v>45299</v>
      </c>
      <c r="B6585" s="11" t="str">
        <f t="shared" si="102"/>
        <v>Jan 2024</v>
      </c>
      <c r="C6585" t="s">
        <v>19</v>
      </c>
      <c r="D6585" t="s">
        <v>31</v>
      </c>
      <c r="E6585" t="s">
        <v>73</v>
      </c>
      <c r="F6585" t="s">
        <v>81</v>
      </c>
      <c r="G6585" t="str">
        <f>_xlfn.XLOOKUP(F6585,Product_Categories!A:A,Product_Categories!C:C,"Missing")</f>
        <v>Lead Management</v>
      </c>
      <c r="H6585">
        <v>27946</v>
      </c>
      <c r="I6585">
        <v>3704</v>
      </c>
      <c r="J6585" s="5">
        <v>8234.5</v>
      </c>
      <c r="K6585">
        <v>766</v>
      </c>
      <c r="L6585" s="5">
        <v>77848.66</v>
      </c>
      <c r="M6585" s="4">
        <v>13.25</v>
      </c>
      <c r="N6585" s="4">
        <v>20.68</v>
      </c>
      <c r="O6585" s="4">
        <v>2.2200000000000002</v>
      </c>
      <c r="P6585">
        <v>10.75</v>
      </c>
      <c r="Q6585" s="4">
        <v>9.4499999999999993</v>
      </c>
    </row>
    <row r="6586" spans="1:17" x14ac:dyDescent="0.3">
      <c r="A6586" s="3">
        <v>45299</v>
      </c>
      <c r="B6586" s="11" t="str">
        <f t="shared" si="102"/>
        <v>Jan 2024</v>
      </c>
      <c r="C6586" t="s">
        <v>21</v>
      </c>
      <c r="D6586" t="s">
        <v>26</v>
      </c>
      <c r="E6586" t="s">
        <v>73</v>
      </c>
      <c r="F6586" t="s">
        <v>85</v>
      </c>
      <c r="G6586" t="str">
        <f>_xlfn.XLOOKUP(F6586,Product_Categories!A:A,Product_Categories!C:C,"Missing")</f>
        <v>Budgeting</v>
      </c>
      <c r="H6586">
        <v>85659</v>
      </c>
      <c r="I6586">
        <v>11905</v>
      </c>
      <c r="J6586" s="5">
        <v>35234.43</v>
      </c>
      <c r="K6586">
        <v>2323</v>
      </c>
      <c r="L6586" s="5">
        <v>321654.59000000003</v>
      </c>
      <c r="M6586" s="4">
        <v>13.9</v>
      </c>
      <c r="N6586" s="4">
        <v>19.510000000000002</v>
      </c>
      <c r="O6586" s="4">
        <v>2.96</v>
      </c>
      <c r="P6586">
        <v>15.17</v>
      </c>
      <c r="Q6586" s="4">
        <v>9.1300000000000008</v>
      </c>
    </row>
    <row r="6587" spans="1:17" x14ac:dyDescent="0.3">
      <c r="A6587" s="3">
        <v>45299</v>
      </c>
      <c r="B6587" s="11" t="str">
        <f t="shared" si="102"/>
        <v>Jan 2024</v>
      </c>
      <c r="C6587" t="s">
        <v>18</v>
      </c>
      <c r="D6587" t="s">
        <v>68</v>
      </c>
      <c r="E6587" t="s">
        <v>73</v>
      </c>
      <c r="F6587" t="s">
        <v>104</v>
      </c>
      <c r="G6587" t="str">
        <f>_xlfn.XLOOKUP(F6587,Product_Categories!A:A,Product_Categories!C:C,"Missing")</f>
        <v>Surveys</v>
      </c>
      <c r="H6587">
        <v>148133</v>
      </c>
      <c r="I6587">
        <v>6560</v>
      </c>
      <c r="J6587" s="5">
        <v>10306.209999999999</v>
      </c>
      <c r="K6587">
        <v>534</v>
      </c>
      <c r="L6587" s="5">
        <v>91743.65</v>
      </c>
      <c r="M6587" s="4">
        <v>4.43</v>
      </c>
      <c r="N6587" s="4">
        <v>8.14</v>
      </c>
      <c r="O6587" s="4">
        <v>1.57</v>
      </c>
      <c r="P6587" s="4">
        <v>19.3</v>
      </c>
      <c r="Q6587" s="4">
        <v>8.9</v>
      </c>
    </row>
    <row r="6588" spans="1:17" x14ac:dyDescent="0.3">
      <c r="A6588" s="3">
        <v>45299</v>
      </c>
      <c r="B6588" s="11" t="str">
        <f t="shared" si="102"/>
        <v>Jan 2024</v>
      </c>
      <c r="C6588" t="s">
        <v>19</v>
      </c>
      <c r="D6588" t="s">
        <v>27</v>
      </c>
      <c r="E6588" t="s">
        <v>73</v>
      </c>
      <c r="F6588" t="s">
        <v>100</v>
      </c>
      <c r="G6588" t="str">
        <f>_xlfn.XLOOKUP(F6588,Product_Categories!A:A,Product_Categories!C:C,"Missing")</f>
        <v>Forms</v>
      </c>
      <c r="H6588">
        <v>108381</v>
      </c>
      <c r="I6588">
        <v>6132</v>
      </c>
      <c r="J6588" s="5">
        <v>23628.78</v>
      </c>
      <c r="K6588">
        <v>1053</v>
      </c>
      <c r="L6588" s="5">
        <v>208988.41</v>
      </c>
      <c r="M6588" s="4">
        <v>5.66</v>
      </c>
      <c r="N6588" s="4">
        <v>17.170000000000002</v>
      </c>
      <c r="O6588" s="4">
        <v>3.85</v>
      </c>
      <c r="P6588">
        <v>22.44</v>
      </c>
      <c r="Q6588" s="4">
        <v>8.84</v>
      </c>
    </row>
    <row r="6589" spans="1:17" x14ac:dyDescent="0.3">
      <c r="A6589" s="3">
        <v>45299</v>
      </c>
      <c r="B6589" s="11" t="str">
        <f t="shared" si="102"/>
        <v>Jan 2024</v>
      </c>
      <c r="C6589" t="s">
        <v>21</v>
      </c>
      <c r="D6589" t="s">
        <v>44</v>
      </c>
      <c r="E6589" t="s">
        <v>74</v>
      </c>
      <c r="F6589" t="s">
        <v>79</v>
      </c>
      <c r="G6589" t="str">
        <f>_xlfn.XLOOKUP(F6589,Product_Categories!A:A,Product_Categories!C:C,"Missing")</f>
        <v>Email Marketing</v>
      </c>
      <c r="H6589">
        <v>90176</v>
      </c>
      <c r="I6589">
        <v>8570</v>
      </c>
      <c r="J6589" s="5">
        <v>34333.71</v>
      </c>
      <c r="K6589">
        <v>1510</v>
      </c>
      <c r="L6589" s="5">
        <v>296586.71999999997</v>
      </c>
      <c r="M6589" s="4">
        <v>9.5</v>
      </c>
      <c r="N6589" s="4">
        <v>17.62</v>
      </c>
      <c r="O6589" s="4">
        <v>4.01</v>
      </c>
      <c r="P6589">
        <v>22.74</v>
      </c>
      <c r="Q6589" s="4">
        <v>8.64</v>
      </c>
    </row>
    <row r="6590" spans="1:17" x14ac:dyDescent="0.3">
      <c r="A6590" s="3">
        <v>45299</v>
      </c>
      <c r="B6590" s="11" t="str">
        <f t="shared" si="102"/>
        <v>Jan 2024</v>
      </c>
      <c r="C6590" t="s">
        <v>19</v>
      </c>
      <c r="D6590" t="s">
        <v>23</v>
      </c>
      <c r="E6590" t="s">
        <v>74</v>
      </c>
      <c r="F6590" t="s">
        <v>97</v>
      </c>
      <c r="G6590" t="str">
        <f>_xlfn.XLOOKUP(F6590,Product_Categories!A:A,Product_Categories!C:C,"Missing")</f>
        <v>Webinars</v>
      </c>
      <c r="H6590">
        <v>79125</v>
      </c>
      <c r="I6590">
        <v>7803</v>
      </c>
      <c r="J6590" s="5">
        <v>15995.49</v>
      </c>
      <c r="K6590">
        <v>933</v>
      </c>
      <c r="L6590" s="5">
        <v>135062.32</v>
      </c>
      <c r="M6590" s="4">
        <v>9.86</v>
      </c>
      <c r="N6590" s="4">
        <v>11.96</v>
      </c>
      <c r="O6590" s="4">
        <v>2.0499999999999998</v>
      </c>
      <c r="P6590">
        <v>17.14</v>
      </c>
      <c r="Q6590" s="4">
        <v>8.44</v>
      </c>
    </row>
    <row r="6591" spans="1:17" x14ac:dyDescent="0.3">
      <c r="A6591" s="3">
        <v>45299</v>
      </c>
      <c r="B6591" s="11" t="str">
        <f t="shared" si="102"/>
        <v>Jan 2024</v>
      </c>
      <c r="C6591" t="s">
        <v>21</v>
      </c>
      <c r="D6591" t="s">
        <v>23</v>
      </c>
      <c r="E6591" t="s">
        <v>76</v>
      </c>
      <c r="F6591" t="s">
        <v>91</v>
      </c>
      <c r="G6591" t="str">
        <f>_xlfn.XLOOKUP(F6591,Product_Categories!A:A,Product_Categories!C:C,"Missing")</f>
        <v>Affiliate</v>
      </c>
      <c r="H6591">
        <v>118829</v>
      </c>
      <c r="I6591">
        <v>13727</v>
      </c>
      <c r="J6591" s="5">
        <v>8066.62</v>
      </c>
      <c r="K6591">
        <v>687</v>
      </c>
      <c r="L6591" s="5">
        <v>62443.28</v>
      </c>
      <c r="M6591" s="4">
        <v>11.55</v>
      </c>
      <c r="N6591" s="4">
        <v>5</v>
      </c>
      <c r="O6591" s="4">
        <v>0.59</v>
      </c>
      <c r="P6591">
        <v>11.74</v>
      </c>
      <c r="Q6591" s="4">
        <v>7.74</v>
      </c>
    </row>
    <row r="6592" spans="1:17" x14ac:dyDescent="0.3">
      <c r="A6592" s="3">
        <v>45299</v>
      </c>
      <c r="B6592" s="11" t="str">
        <f t="shared" si="102"/>
        <v>Jan 2024</v>
      </c>
      <c r="C6592" t="s">
        <v>107</v>
      </c>
      <c r="D6592" t="s">
        <v>56</v>
      </c>
      <c r="E6592" t="s">
        <v>76</v>
      </c>
      <c r="F6592" t="s">
        <v>100</v>
      </c>
      <c r="G6592" t="str">
        <f>_xlfn.XLOOKUP(F6592,Product_Categories!A:A,Product_Categories!C:C,"Missing")</f>
        <v>Forms</v>
      </c>
      <c r="H6592">
        <v>146042</v>
      </c>
      <c r="I6592">
        <v>16038</v>
      </c>
      <c r="J6592" s="5">
        <v>41464.85</v>
      </c>
      <c r="K6592">
        <v>3173</v>
      </c>
      <c r="L6592" s="5">
        <v>293950.37</v>
      </c>
      <c r="M6592" s="4">
        <v>10.98</v>
      </c>
      <c r="N6592" s="4">
        <v>19.78</v>
      </c>
      <c r="O6592" s="4">
        <v>2.59</v>
      </c>
      <c r="P6592">
        <v>13.07</v>
      </c>
      <c r="Q6592" s="4">
        <v>7.09</v>
      </c>
    </row>
    <row r="6593" spans="1:17" x14ac:dyDescent="0.3">
      <c r="A6593" s="3">
        <v>45299</v>
      </c>
      <c r="B6593" s="11" t="str">
        <f t="shared" si="102"/>
        <v>Jan 2024</v>
      </c>
      <c r="C6593" t="s">
        <v>108</v>
      </c>
      <c r="D6593" t="s">
        <v>31</v>
      </c>
      <c r="E6593" t="s">
        <v>75</v>
      </c>
      <c r="F6593" t="s">
        <v>80</v>
      </c>
      <c r="G6593" t="str">
        <f>_xlfn.XLOOKUP(F6593,Product_Categories!A:A,Product_Categories!C:C,"Missing")</f>
        <v>Feedback</v>
      </c>
      <c r="H6593">
        <v>95724</v>
      </c>
      <c r="I6593">
        <v>894</v>
      </c>
      <c r="J6593" s="5">
        <v>1397.17</v>
      </c>
      <c r="K6593">
        <v>129</v>
      </c>
      <c r="L6593" s="5">
        <v>9566.24</v>
      </c>
      <c r="M6593" s="4">
        <v>0.93</v>
      </c>
      <c r="N6593" s="4">
        <v>14.43</v>
      </c>
      <c r="O6593" s="4">
        <v>1.56</v>
      </c>
      <c r="P6593">
        <v>10.83</v>
      </c>
      <c r="Q6593" s="4">
        <v>6.85</v>
      </c>
    </row>
    <row r="6594" spans="1:17" x14ac:dyDescent="0.3">
      <c r="A6594" s="3">
        <v>45299</v>
      </c>
      <c r="B6594" s="11" t="str">
        <f t="shared" ref="B6594:B6657" si="103">TEXT(A6594, "mmm yyyy")</f>
        <v>Jan 2024</v>
      </c>
      <c r="C6594" t="s">
        <v>19</v>
      </c>
      <c r="D6594" t="s">
        <v>58</v>
      </c>
      <c r="E6594" t="s">
        <v>73</v>
      </c>
      <c r="F6594" t="s">
        <v>102</v>
      </c>
      <c r="G6594" t="str">
        <f>_xlfn.XLOOKUP(F6594,Product_Categories!A:A,Product_Categories!C:C,"Missing")</f>
        <v>Website Tools</v>
      </c>
      <c r="H6594">
        <v>94838</v>
      </c>
      <c r="I6594">
        <v>2464</v>
      </c>
      <c r="J6594" s="5">
        <v>4081.56</v>
      </c>
      <c r="K6594">
        <v>432</v>
      </c>
      <c r="L6594" s="5">
        <v>27917.119999999999</v>
      </c>
      <c r="M6594" s="4">
        <v>2.6</v>
      </c>
      <c r="N6594" s="4">
        <v>17.53</v>
      </c>
      <c r="O6594" s="4">
        <v>1.66</v>
      </c>
      <c r="P6594">
        <v>9.4499999999999993</v>
      </c>
      <c r="Q6594" s="4">
        <v>6.84</v>
      </c>
    </row>
    <row r="6595" spans="1:17" x14ac:dyDescent="0.3">
      <c r="A6595" s="3">
        <v>45299</v>
      </c>
      <c r="B6595" s="11" t="str">
        <f t="shared" si="103"/>
        <v>Jan 2024</v>
      </c>
      <c r="C6595" t="s">
        <v>17</v>
      </c>
      <c r="D6595" t="s">
        <v>66</v>
      </c>
      <c r="E6595" t="s">
        <v>73</v>
      </c>
      <c r="F6595" t="s">
        <v>90</v>
      </c>
      <c r="G6595" t="str">
        <f>_xlfn.XLOOKUP(F6595,Product_Categories!A:A,Product_Categories!C:C,"Missing")</f>
        <v>Brand Monitoring</v>
      </c>
      <c r="H6595">
        <v>85306</v>
      </c>
      <c r="I6595">
        <v>2022</v>
      </c>
      <c r="J6595" s="5">
        <v>4376.21</v>
      </c>
      <c r="K6595">
        <v>166</v>
      </c>
      <c r="L6595" s="5">
        <v>29566.52</v>
      </c>
      <c r="M6595" s="4">
        <v>2.37</v>
      </c>
      <c r="N6595" s="4">
        <v>8.2100000000000009</v>
      </c>
      <c r="O6595" s="4">
        <v>2.16</v>
      </c>
      <c r="P6595" s="4">
        <v>26.36</v>
      </c>
      <c r="Q6595" s="4">
        <v>6.76</v>
      </c>
    </row>
    <row r="6596" spans="1:17" x14ac:dyDescent="0.3">
      <c r="A6596" s="3">
        <v>45299</v>
      </c>
      <c r="B6596" s="11" t="str">
        <f t="shared" si="103"/>
        <v>Jan 2024</v>
      </c>
      <c r="C6596" t="s">
        <v>21</v>
      </c>
      <c r="D6596" t="s">
        <v>66</v>
      </c>
      <c r="E6596" t="s">
        <v>73</v>
      </c>
      <c r="F6596" t="s">
        <v>96</v>
      </c>
      <c r="G6596" t="str">
        <f>_xlfn.XLOOKUP(F6596,Product_Categories!A:A,Product_Categories!C:C,"Missing")</f>
        <v>Growth Tools</v>
      </c>
      <c r="H6596">
        <v>91007</v>
      </c>
      <c r="I6596">
        <v>2074</v>
      </c>
      <c r="J6596" s="5">
        <v>4855.9799999999996</v>
      </c>
      <c r="K6596">
        <v>273</v>
      </c>
      <c r="L6596" s="5">
        <v>30897.07</v>
      </c>
      <c r="M6596" s="4">
        <v>2.2799999999999998</v>
      </c>
      <c r="N6596" s="4">
        <v>13.16</v>
      </c>
      <c r="O6596" s="4">
        <v>2.34</v>
      </c>
      <c r="P6596">
        <v>17.79</v>
      </c>
      <c r="Q6596" s="4">
        <v>6.36</v>
      </c>
    </row>
    <row r="6597" spans="1:17" x14ac:dyDescent="0.3">
      <c r="A6597" s="3">
        <v>45299</v>
      </c>
      <c r="B6597" s="11" t="str">
        <f t="shared" si="103"/>
        <v>Jan 2024</v>
      </c>
      <c r="C6597" t="s">
        <v>108</v>
      </c>
      <c r="D6597" t="s">
        <v>39</v>
      </c>
      <c r="E6597" t="s">
        <v>75</v>
      </c>
      <c r="F6597" t="s">
        <v>94</v>
      </c>
      <c r="G6597" t="str">
        <f>_xlfn.XLOOKUP(F6597,Product_Categories!A:A,Product_Categories!C:C,"Missing")</f>
        <v>SEO</v>
      </c>
      <c r="H6597">
        <v>91416</v>
      </c>
      <c r="I6597">
        <v>11642</v>
      </c>
      <c r="J6597" s="5">
        <v>24028.13</v>
      </c>
      <c r="K6597">
        <v>1138</v>
      </c>
      <c r="L6597" s="5">
        <v>151851.43</v>
      </c>
      <c r="M6597" s="4">
        <v>12.74</v>
      </c>
      <c r="N6597" s="4">
        <v>9.77</v>
      </c>
      <c r="O6597" s="4">
        <v>2.06</v>
      </c>
      <c r="P6597">
        <v>21.11</v>
      </c>
      <c r="Q6597" s="4">
        <v>6.32</v>
      </c>
    </row>
    <row r="6598" spans="1:17" x14ac:dyDescent="0.3">
      <c r="A6598" s="3">
        <v>45299</v>
      </c>
      <c r="B6598" s="11" t="str">
        <f t="shared" si="103"/>
        <v>Jan 2024</v>
      </c>
      <c r="C6598" t="s">
        <v>18</v>
      </c>
      <c r="D6598" t="s">
        <v>24</v>
      </c>
      <c r="E6598" t="s">
        <v>74</v>
      </c>
      <c r="F6598" t="s">
        <v>88</v>
      </c>
      <c r="G6598" t="str">
        <f>_xlfn.XLOOKUP(F6598,Product_Categories!A:A,Product_Categories!C:C,"Missing")</f>
        <v>CRM</v>
      </c>
      <c r="H6598">
        <v>95699</v>
      </c>
      <c r="I6598">
        <v>11179</v>
      </c>
      <c r="J6598" s="5">
        <v>34779.97</v>
      </c>
      <c r="K6598">
        <v>1204</v>
      </c>
      <c r="L6598" s="5">
        <v>216245</v>
      </c>
      <c r="M6598" s="4">
        <v>11.68</v>
      </c>
      <c r="N6598" s="4">
        <v>10.77</v>
      </c>
      <c r="O6598" s="4">
        <v>3.11</v>
      </c>
      <c r="P6598" s="4">
        <v>28.89</v>
      </c>
      <c r="Q6598" s="4">
        <v>6.22</v>
      </c>
    </row>
    <row r="6599" spans="1:17" x14ac:dyDescent="0.3">
      <c r="A6599" s="3">
        <v>45299</v>
      </c>
      <c r="B6599" s="11" t="str">
        <f t="shared" si="103"/>
        <v>Jan 2024</v>
      </c>
      <c r="C6599" t="s">
        <v>107</v>
      </c>
      <c r="D6599" t="s">
        <v>35</v>
      </c>
      <c r="E6599" t="s">
        <v>74</v>
      </c>
      <c r="F6599" t="s">
        <v>106</v>
      </c>
      <c r="G6599" t="str">
        <f>_xlfn.XLOOKUP(F6599,Product_Categories!A:A,Product_Categories!C:C,"Missing")</f>
        <v>Reporting</v>
      </c>
      <c r="H6599">
        <v>144649</v>
      </c>
      <c r="I6599">
        <v>13106</v>
      </c>
      <c r="J6599" s="5">
        <v>43432.61</v>
      </c>
      <c r="K6599">
        <v>1703</v>
      </c>
      <c r="L6599" s="5">
        <v>264211.37</v>
      </c>
      <c r="M6599" s="4">
        <v>9.06</v>
      </c>
      <c r="N6599" s="4">
        <v>12.99</v>
      </c>
      <c r="O6599" s="4">
        <v>3.31</v>
      </c>
      <c r="P6599">
        <v>25.5</v>
      </c>
      <c r="Q6599" s="4">
        <v>6.08</v>
      </c>
    </row>
    <row r="6600" spans="1:17" x14ac:dyDescent="0.3">
      <c r="A6600" s="3">
        <v>45299</v>
      </c>
      <c r="B6600" s="11" t="str">
        <f t="shared" si="103"/>
        <v>Jan 2024</v>
      </c>
      <c r="C6600" t="s">
        <v>21</v>
      </c>
      <c r="D6600" t="s">
        <v>56</v>
      </c>
      <c r="E6600" t="s">
        <v>75</v>
      </c>
      <c r="F6600" t="s">
        <v>90</v>
      </c>
      <c r="G6600" t="str">
        <f>_xlfn.XLOOKUP(F6600,Product_Categories!A:A,Product_Categories!C:C,"Missing")</f>
        <v>Brand Monitoring</v>
      </c>
      <c r="H6600">
        <v>6735</v>
      </c>
      <c r="I6600">
        <v>199</v>
      </c>
      <c r="J6600" s="5">
        <v>786.54</v>
      </c>
      <c r="K6600">
        <v>26</v>
      </c>
      <c r="L6600" s="5">
        <v>4714.34</v>
      </c>
      <c r="M6600" s="4">
        <v>2.95</v>
      </c>
      <c r="N6600" s="4">
        <v>13.07</v>
      </c>
      <c r="O6600" s="4">
        <v>3.95</v>
      </c>
      <c r="P6600">
        <v>30.25</v>
      </c>
      <c r="Q6600" s="4">
        <v>5.99</v>
      </c>
    </row>
    <row r="6601" spans="1:17" x14ac:dyDescent="0.3">
      <c r="A6601" s="3">
        <v>45299</v>
      </c>
      <c r="B6601" s="11" t="str">
        <f t="shared" si="103"/>
        <v>Jan 2024</v>
      </c>
      <c r="C6601" t="s">
        <v>17</v>
      </c>
      <c r="D6601" t="s">
        <v>67</v>
      </c>
      <c r="E6601" t="s">
        <v>76</v>
      </c>
      <c r="F6601" t="s">
        <v>84</v>
      </c>
      <c r="G6601" t="str">
        <f>_xlfn.XLOOKUP(F6601,Product_Categories!A:A,Product_Categories!C:C,"Missing")</f>
        <v>Marketing Suite</v>
      </c>
      <c r="H6601">
        <v>16986</v>
      </c>
      <c r="I6601">
        <v>924</v>
      </c>
      <c r="J6601" s="5">
        <v>3412.84</v>
      </c>
      <c r="K6601">
        <v>185</v>
      </c>
      <c r="L6601" s="5">
        <v>19619.73</v>
      </c>
      <c r="M6601" s="4">
        <v>5.44</v>
      </c>
      <c r="N6601" s="4">
        <v>20.02</v>
      </c>
      <c r="O6601" s="4">
        <v>3.69</v>
      </c>
      <c r="P6601" s="4">
        <v>18.45</v>
      </c>
      <c r="Q6601" s="4">
        <v>5.75</v>
      </c>
    </row>
    <row r="6602" spans="1:17" x14ac:dyDescent="0.3">
      <c r="A6602" s="3">
        <v>45299</v>
      </c>
      <c r="B6602" s="11" t="str">
        <f t="shared" si="103"/>
        <v>Jan 2024</v>
      </c>
      <c r="C6602" t="s">
        <v>21</v>
      </c>
      <c r="D6602" t="s">
        <v>23</v>
      </c>
      <c r="E6602" t="s">
        <v>76</v>
      </c>
      <c r="F6602" t="s">
        <v>77</v>
      </c>
      <c r="G6602" t="str">
        <f>_xlfn.XLOOKUP(F6602,Product_Categories!A:A,Product_Categories!C:C,"Missing")</f>
        <v>SEO</v>
      </c>
      <c r="H6602">
        <v>86836</v>
      </c>
      <c r="I6602">
        <v>1720</v>
      </c>
      <c r="J6602" s="5">
        <v>5442.19</v>
      </c>
      <c r="K6602">
        <v>344</v>
      </c>
      <c r="L6602" s="5">
        <v>31105.919999999998</v>
      </c>
      <c r="M6602" s="4">
        <v>1.98</v>
      </c>
      <c r="N6602" s="4">
        <v>20</v>
      </c>
      <c r="O6602" s="4">
        <v>3.16</v>
      </c>
      <c r="P6602">
        <v>15.82</v>
      </c>
      <c r="Q6602" s="4">
        <v>5.72</v>
      </c>
    </row>
    <row r="6603" spans="1:17" x14ac:dyDescent="0.3">
      <c r="A6603" s="3">
        <v>45299</v>
      </c>
      <c r="B6603" s="11" t="str">
        <f t="shared" si="103"/>
        <v>Jan 2024</v>
      </c>
      <c r="C6603" t="s">
        <v>21</v>
      </c>
      <c r="D6603" t="s">
        <v>45</v>
      </c>
      <c r="E6603" t="s">
        <v>75</v>
      </c>
      <c r="F6603" t="s">
        <v>94</v>
      </c>
      <c r="G6603" t="str">
        <f>_xlfn.XLOOKUP(F6603,Product_Categories!A:A,Product_Categories!C:C,"Missing")</f>
        <v>SEO</v>
      </c>
      <c r="H6603">
        <v>97125</v>
      </c>
      <c r="I6603">
        <v>13304</v>
      </c>
      <c r="J6603" s="5">
        <v>38298.1</v>
      </c>
      <c r="K6603">
        <v>1314</v>
      </c>
      <c r="L6603" s="5">
        <v>208422.29</v>
      </c>
      <c r="M6603" s="4">
        <v>13.7</v>
      </c>
      <c r="N6603" s="4">
        <v>9.8800000000000008</v>
      </c>
      <c r="O6603" s="4">
        <v>2.88</v>
      </c>
      <c r="P6603">
        <v>29.15</v>
      </c>
      <c r="Q6603" s="4">
        <v>5.44</v>
      </c>
    </row>
    <row r="6604" spans="1:17" x14ac:dyDescent="0.3">
      <c r="A6604" s="3">
        <v>45299</v>
      </c>
      <c r="B6604" s="11" t="str">
        <f t="shared" si="103"/>
        <v>Jan 2024</v>
      </c>
      <c r="C6604" t="s">
        <v>108</v>
      </c>
      <c r="D6604" t="s">
        <v>42</v>
      </c>
      <c r="E6604" t="s">
        <v>73</v>
      </c>
      <c r="F6604" t="s">
        <v>87</v>
      </c>
      <c r="G6604" t="str">
        <f>_xlfn.XLOOKUP(F6604,Product_Categories!A:A,Product_Categories!C:C,"Missing")</f>
        <v>AdTech</v>
      </c>
      <c r="H6604">
        <v>16332</v>
      </c>
      <c r="I6604">
        <v>242</v>
      </c>
      <c r="J6604" s="5">
        <v>504.8</v>
      </c>
      <c r="K6604">
        <v>22</v>
      </c>
      <c r="L6604" s="5">
        <v>2682.21</v>
      </c>
      <c r="M6604" s="4">
        <v>1.48</v>
      </c>
      <c r="N6604" s="4">
        <v>9.09</v>
      </c>
      <c r="O6604" s="4">
        <v>2.09</v>
      </c>
      <c r="P6604">
        <v>22.95</v>
      </c>
      <c r="Q6604" s="4">
        <v>5.31</v>
      </c>
    </row>
    <row r="6605" spans="1:17" x14ac:dyDescent="0.3">
      <c r="A6605" s="3">
        <v>45299</v>
      </c>
      <c r="B6605" s="11" t="str">
        <f t="shared" si="103"/>
        <v>Jan 2024</v>
      </c>
      <c r="C6605" t="s">
        <v>18</v>
      </c>
      <c r="D6605" t="s">
        <v>35</v>
      </c>
      <c r="E6605" t="s">
        <v>76</v>
      </c>
      <c r="F6605" t="s">
        <v>88</v>
      </c>
      <c r="G6605" t="str">
        <f>_xlfn.XLOOKUP(F6605,Product_Categories!A:A,Product_Categories!C:C,"Missing")</f>
        <v>CRM</v>
      </c>
      <c r="H6605">
        <v>68549</v>
      </c>
      <c r="I6605">
        <v>6807</v>
      </c>
      <c r="J6605" s="5">
        <v>23849.54</v>
      </c>
      <c r="K6605">
        <v>1173</v>
      </c>
      <c r="L6605" s="5">
        <v>122491.04</v>
      </c>
      <c r="M6605" s="4">
        <v>9.93</v>
      </c>
      <c r="N6605" s="4">
        <v>17.23</v>
      </c>
      <c r="O6605" s="4">
        <v>3.5</v>
      </c>
      <c r="P6605" s="4">
        <v>20.329999999999998</v>
      </c>
      <c r="Q6605" s="4">
        <v>5.14</v>
      </c>
    </row>
    <row r="6606" spans="1:17" x14ac:dyDescent="0.3">
      <c r="A6606" s="3">
        <v>45299</v>
      </c>
      <c r="B6606" s="11" t="str">
        <f t="shared" si="103"/>
        <v>Jan 2024</v>
      </c>
      <c r="C6606" t="s">
        <v>17</v>
      </c>
      <c r="D6606" t="s">
        <v>60</v>
      </c>
      <c r="E6606" t="s">
        <v>74</v>
      </c>
      <c r="F6606" t="s">
        <v>106</v>
      </c>
      <c r="G6606" t="str">
        <f>_xlfn.XLOOKUP(F6606,Product_Categories!A:A,Product_Categories!C:C,"Missing")</f>
        <v>Reporting</v>
      </c>
      <c r="H6606">
        <v>79279</v>
      </c>
      <c r="I6606">
        <v>11707</v>
      </c>
      <c r="J6606" s="5">
        <v>24330.3</v>
      </c>
      <c r="K6606">
        <v>2339</v>
      </c>
      <c r="L6606" s="5">
        <v>116578.45</v>
      </c>
      <c r="M6606" s="4">
        <v>14.77</v>
      </c>
      <c r="N6606" s="4">
        <v>19.98</v>
      </c>
      <c r="O6606" s="4">
        <v>2.08</v>
      </c>
      <c r="P6606" s="4">
        <v>10.4</v>
      </c>
      <c r="Q6606" s="4">
        <v>4.79</v>
      </c>
    </row>
    <row r="6607" spans="1:17" x14ac:dyDescent="0.3">
      <c r="A6607" s="3">
        <v>45299</v>
      </c>
      <c r="B6607" s="11" t="str">
        <f t="shared" si="103"/>
        <v>Jan 2024</v>
      </c>
      <c r="C6607" t="s">
        <v>21</v>
      </c>
      <c r="D6607" t="s">
        <v>58</v>
      </c>
      <c r="E6607" t="s">
        <v>75</v>
      </c>
      <c r="F6607" t="s">
        <v>81</v>
      </c>
      <c r="G6607" t="str">
        <f>_xlfn.XLOOKUP(F6607,Product_Categories!A:A,Product_Categories!C:C,"Missing")</f>
        <v>Lead Management</v>
      </c>
      <c r="H6607">
        <v>134924</v>
      </c>
      <c r="I6607">
        <v>5684</v>
      </c>
      <c r="J6607" s="5">
        <v>16009.3</v>
      </c>
      <c r="K6607">
        <v>944</v>
      </c>
      <c r="L6607" s="5">
        <v>73004.12</v>
      </c>
      <c r="M6607" s="4">
        <v>4.21</v>
      </c>
      <c r="N6607" s="4">
        <v>16.61</v>
      </c>
      <c r="O6607" s="4">
        <v>2.82</v>
      </c>
      <c r="P6607">
        <v>16.96</v>
      </c>
      <c r="Q6607" s="4">
        <v>4.5599999999999996</v>
      </c>
    </row>
    <row r="6608" spans="1:17" x14ac:dyDescent="0.3">
      <c r="A6608" s="3">
        <v>45299</v>
      </c>
      <c r="B6608" s="11" t="str">
        <f t="shared" si="103"/>
        <v>Jan 2024</v>
      </c>
      <c r="C6608" t="s">
        <v>17</v>
      </c>
      <c r="D6608" t="s">
        <v>37</v>
      </c>
      <c r="E6608" t="s">
        <v>74</v>
      </c>
      <c r="F6608" t="s">
        <v>92</v>
      </c>
      <c r="G6608" t="str">
        <f>_xlfn.XLOOKUP(F6608,Product_Categories!A:A,Product_Categories!C:C,"Missing")</f>
        <v>Design</v>
      </c>
      <c r="H6608">
        <v>143639</v>
      </c>
      <c r="I6608">
        <v>19526</v>
      </c>
      <c r="J6608" s="5">
        <v>18995.95</v>
      </c>
      <c r="K6608">
        <v>942</v>
      </c>
      <c r="L6608" s="5">
        <v>82699.740000000005</v>
      </c>
      <c r="M6608" s="4">
        <v>13.59</v>
      </c>
      <c r="N6608" s="4">
        <v>4.82</v>
      </c>
      <c r="O6608" s="4">
        <v>0.97</v>
      </c>
      <c r="P6608" s="4">
        <v>20.170000000000002</v>
      </c>
      <c r="Q6608" s="4">
        <v>4.3499999999999996</v>
      </c>
    </row>
    <row r="6609" spans="1:17" x14ac:dyDescent="0.3">
      <c r="A6609" s="3">
        <v>45299</v>
      </c>
      <c r="B6609" s="11" t="str">
        <f t="shared" si="103"/>
        <v>Jan 2024</v>
      </c>
      <c r="C6609" t="s">
        <v>19</v>
      </c>
      <c r="D6609" t="s">
        <v>54</v>
      </c>
      <c r="E6609" t="s">
        <v>73</v>
      </c>
      <c r="F6609" t="s">
        <v>103</v>
      </c>
      <c r="G6609" t="str">
        <f>_xlfn.XLOOKUP(F6609,Product_Categories!A:A,Product_Categories!C:C,"Missing")</f>
        <v>Automation</v>
      </c>
      <c r="H6609">
        <v>88685</v>
      </c>
      <c r="I6609">
        <v>2222</v>
      </c>
      <c r="J6609" s="5">
        <v>8633.24</v>
      </c>
      <c r="K6609">
        <v>467</v>
      </c>
      <c r="L6609" s="5">
        <v>35232.199999999997</v>
      </c>
      <c r="M6609" s="4">
        <v>2.5099999999999998</v>
      </c>
      <c r="N6609" s="4">
        <v>21.02</v>
      </c>
      <c r="O6609" s="4">
        <v>3.89</v>
      </c>
      <c r="P6609">
        <v>18.489999999999998</v>
      </c>
      <c r="Q6609" s="4">
        <v>4.08</v>
      </c>
    </row>
    <row r="6610" spans="1:17" x14ac:dyDescent="0.3">
      <c r="A6610" s="3">
        <v>45299</v>
      </c>
      <c r="B6610" s="11" t="str">
        <f t="shared" si="103"/>
        <v>Jan 2024</v>
      </c>
      <c r="C6610" t="s">
        <v>21</v>
      </c>
      <c r="D6610" t="s">
        <v>43</v>
      </c>
      <c r="E6610" t="s">
        <v>74</v>
      </c>
      <c r="F6610" t="s">
        <v>106</v>
      </c>
      <c r="G6610" t="str">
        <f>_xlfn.XLOOKUP(F6610,Product_Categories!A:A,Product_Categories!C:C,"Missing")</f>
        <v>Reporting</v>
      </c>
      <c r="H6610">
        <v>115602</v>
      </c>
      <c r="I6610">
        <v>5965</v>
      </c>
      <c r="J6610" s="5">
        <v>18873.689999999999</v>
      </c>
      <c r="K6610">
        <v>1037</v>
      </c>
      <c r="L6610" s="5">
        <v>72022.77</v>
      </c>
      <c r="M6610" s="4">
        <v>5.16</v>
      </c>
      <c r="N6610" s="4">
        <v>17.38</v>
      </c>
      <c r="O6610" s="4">
        <v>3.16</v>
      </c>
      <c r="P6610">
        <v>18.2</v>
      </c>
      <c r="Q6610" s="4">
        <v>3.82</v>
      </c>
    </row>
    <row r="6611" spans="1:17" x14ac:dyDescent="0.3">
      <c r="A6611" s="3">
        <v>45299</v>
      </c>
      <c r="B6611" s="11" t="str">
        <f t="shared" si="103"/>
        <v>Jan 2024</v>
      </c>
      <c r="C6611" t="s">
        <v>19</v>
      </c>
      <c r="D6611" t="s">
        <v>55</v>
      </c>
      <c r="E6611" t="s">
        <v>76</v>
      </c>
      <c r="F6611" t="s">
        <v>96</v>
      </c>
      <c r="G6611" t="str">
        <f>_xlfn.XLOOKUP(F6611,Product_Categories!A:A,Product_Categories!C:C,"Missing")</f>
        <v>Growth Tools</v>
      </c>
      <c r="H6611">
        <v>39739</v>
      </c>
      <c r="I6611">
        <v>4525</v>
      </c>
      <c r="J6611" s="5">
        <v>14998.17</v>
      </c>
      <c r="K6611">
        <v>310</v>
      </c>
      <c r="L6611" s="5">
        <v>52746.52</v>
      </c>
      <c r="M6611" s="4">
        <v>11.39</v>
      </c>
      <c r="N6611" s="4">
        <v>6.85</v>
      </c>
      <c r="O6611" s="4">
        <v>3.31</v>
      </c>
      <c r="P6611">
        <v>48.38</v>
      </c>
      <c r="Q6611" s="4">
        <v>3.52</v>
      </c>
    </row>
    <row r="6612" spans="1:17" x14ac:dyDescent="0.3">
      <c r="A6612" s="3">
        <v>45299</v>
      </c>
      <c r="B6612" s="11" t="str">
        <f t="shared" si="103"/>
        <v>Jan 2024</v>
      </c>
      <c r="C6612" t="s">
        <v>108</v>
      </c>
      <c r="D6612" t="s">
        <v>66</v>
      </c>
      <c r="E6612" t="s">
        <v>76</v>
      </c>
      <c r="F6612" t="s">
        <v>95</v>
      </c>
      <c r="G6612" t="str">
        <f>_xlfn.XLOOKUP(F6612,Product_Categories!A:A,Product_Categories!C:C,"Missing")</f>
        <v>Analytics</v>
      </c>
      <c r="H6612">
        <v>94699</v>
      </c>
      <c r="I6612">
        <v>9334</v>
      </c>
      <c r="J6612" s="5">
        <v>27645.96</v>
      </c>
      <c r="K6612">
        <v>1645</v>
      </c>
      <c r="L6612" s="5">
        <v>94130.45</v>
      </c>
      <c r="M6612" s="4">
        <v>9.86</v>
      </c>
      <c r="N6612" s="4">
        <v>17.62</v>
      </c>
      <c r="O6612" s="4">
        <v>2.96</v>
      </c>
      <c r="P6612">
        <v>16.809999999999999</v>
      </c>
      <c r="Q6612" s="4">
        <v>3.4</v>
      </c>
    </row>
    <row r="6613" spans="1:17" x14ac:dyDescent="0.3">
      <c r="A6613" s="3">
        <v>45299</v>
      </c>
      <c r="B6613" s="11" t="str">
        <f t="shared" si="103"/>
        <v>Jan 2024</v>
      </c>
      <c r="C6613" t="s">
        <v>18</v>
      </c>
      <c r="D6613" t="s">
        <v>41</v>
      </c>
      <c r="E6613" t="s">
        <v>74</v>
      </c>
      <c r="F6613" t="s">
        <v>105</v>
      </c>
      <c r="G6613" t="str">
        <f>_xlfn.XLOOKUP(F6613,Product_Categories!A:A,Product_Categories!C:C,"Missing")</f>
        <v>Storage</v>
      </c>
      <c r="H6613">
        <v>142284</v>
      </c>
      <c r="I6613">
        <v>14173</v>
      </c>
      <c r="J6613" s="5">
        <v>41236.699999999997</v>
      </c>
      <c r="K6613">
        <v>2546</v>
      </c>
      <c r="L6613" s="5">
        <v>138775.79</v>
      </c>
      <c r="M6613" s="4">
        <v>9.9600000000000009</v>
      </c>
      <c r="N6613" s="4">
        <v>17.96</v>
      </c>
      <c r="O6613" s="4">
        <v>2.91</v>
      </c>
      <c r="P6613" s="4">
        <v>16.2</v>
      </c>
      <c r="Q6613" s="4">
        <v>3.37</v>
      </c>
    </row>
    <row r="6614" spans="1:17" x14ac:dyDescent="0.3">
      <c r="A6614" s="3">
        <v>45299</v>
      </c>
      <c r="B6614" s="11" t="str">
        <f t="shared" si="103"/>
        <v>Jan 2024</v>
      </c>
      <c r="C6614" t="s">
        <v>17</v>
      </c>
      <c r="D6614" t="s">
        <v>70</v>
      </c>
      <c r="E6614" t="s">
        <v>75</v>
      </c>
      <c r="F6614" t="s">
        <v>94</v>
      </c>
      <c r="G6614" t="str">
        <f>_xlfn.XLOOKUP(F6614,Product_Categories!A:A,Product_Categories!C:C,"Missing")</f>
        <v>SEO</v>
      </c>
      <c r="H6614">
        <v>109477</v>
      </c>
      <c r="I6614">
        <v>1439</v>
      </c>
      <c r="J6614" s="5">
        <v>4985.8999999999996</v>
      </c>
      <c r="K6614">
        <v>275</v>
      </c>
      <c r="L6614" s="5">
        <v>16718.990000000002</v>
      </c>
      <c r="M6614" s="4">
        <v>1.31</v>
      </c>
      <c r="N6614" s="4">
        <v>19.11</v>
      </c>
      <c r="O6614" s="4">
        <v>3.46</v>
      </c>
      <c r="P6614" s="4">
        <v>18.13</v>
      </c>
      <c r="Q6614" s="4">
        <v>3.35</v>
      </c>
    </row>
    <row r="6615" spans="1:17" x14ac:dyDescent="0.3">
      <c r="A6615" s="3">
        <v>45299</v>
      </c>
      <c r="B6615" s="11" t="str">
        <f t="shared" si="103"/>
        <v>Jan 2024</v>
      </c>
      <c r="C6615" t="s">
        <v>18</v>
      </c>
      <c r="D6615" t="s">
        <v>70</v>
      </c>
      <c r="E6615" t="s">
        <v>74</v>
      </c>
      <c r="F6615" t="s">
        <v>97</v>
      </c>
      <c r="G6615" t="str">
        <f>_xlfn.XLOOKUP(F6615,Product_Categories!A:A,Product_Categories!C:C,"Missing")</f>
        <v>Webinars</v>
      </c>
      <c r="H6615">
        <v>82909</v>
      </c>
      <c r="I6615">
        <v>7496</v>
      </c>
      <c r="J6615" s="5">
        <v>19892.18</v>
      </c>
      <c r="K6615">
        <v>336</v>
      </c>
      <c r="L6615" s="5">
        <v>63476.04</v>
      </c>
      <c r="M6615" s="4">
        <v>9.0399999999999991</v>
      </c>
      <c r="N6615" s="4">
        <v>4.4800000000000004</v>
      </c>
      <c r="O6615" s="4">
        <v>2.65</v>
      </c>
      <c r="P6615">
        <v>59.2</v>
      </c>
      <c r="Q6615" s="4">
        <v>3.19</v>
      </c>
    </row>
    <row r="6616" spans="1:17" x14ac:dyDescent="0.3">
      <c r="A6616" s="3">
        <v>45299</v>
      </c>
      <c r="B6616" s="11" t="str">
        <f t="shared" si="103"/>
        <v>Jan 2024</v>
      </c>
      <c r="C6616" t="s">
        <v>17</v>
      </c>
      <c r="D6616" t="s">
        <v>48</v>
      </c>
      <c r="E6616" t="s">
        <v>76</v>
      </c>
      <c r="F6616" t="s">
        <v>83</v>
      </c>
      <c r="G6616" t="str">
        <f>_xlfn.XLOOKUP(F6616,Product_Categories!A:A,Product_Categories!C:C,"Missing")</f>
        <v>UX</v>
      </c>
      <c r="H6616">
        <v>136723</v>
      </c>
      <c r="I6616">
        <v>10644</v>
      </c>
      <c r="J6616" s="5">
        <v>36179.96</v>
      </c>
      <c r="K6616">
        <v>2256</v>
      </c>
      <c r="L6616" s="5">
        <v>108258.61</v>
      </c>
      <c r="M6616" s="4">
        <v>7.79</v>
      </c>
      <c r="N6616" s="4">
        <v>21.2</v>
      </c>
      <c r="O6616" s="4">
        <v>3.4</v>
      </c>
      <c r="P6616" s="4">
        <v>16.04</v>
      </c>
      <c r="Q6616" s="4">
        <v>2.99</v>
      </c>
    </row>
    <row r="6617" spans="1:17" x14ac:dyDescent="0.3">
      <c r="A6617" s="3">
        <v>45299</v>
      </c>
      <c r="B6617" s="11" t="str">
        <f t="shared" si="103"/>
        <v>Jan 2024</v>
      </c>
      <c r="C6617" t="s">
        <v>18</v>
      </c>
      <c r="D6617" t="s">
        <v>40</v>
      </c>
      <c r="E6617" t="s">
        <v>75</v>
      </c>
      <c r="F6617" t="s">
        <v>88</v>
      </c>
      <c r="G6617" t="str">
        <f>_xlfn.XLOOKUP(F6617,Product_Categories!A:A,Product_Categories!C:C,"Missing")</f>
        <v>CRM</v>
      </c>
      <c r="H6617">
        <v>107858</v>
      </c>
      <c r="I6617">
        <v>6485</v>
      </c>
      <c r="J6617" s="5">
        <v>25759.81</v>
      </c>
      <c r="K6617">
        <v>1011</v>
      </c>
      <c r="L6617" s="5">
        <v>72421.789999999994</v>
      </c>
      <c r="M6617" s="4">
        <v>6.01</v>
      </c>
      <c r="N6617" s="4">
        <v>15.59</v>
      </c>
      <c r="O6617" s="4">
        <v>3.97</v>
      </c>
      <c r="P6617" s="4">
        <v>25.48</v>
      </c>
      <c r="Q6617" s="4">
        <v>2.81</v>
      </c>
    </row>
    <row r="6618" spans="1:17" x14ac:dyDescent="0.3">
      <c r="A6618" s="3">
        <v>45299</v>
      </c>
      <c r="B6618" s="11" t="str">
        <f t="shared" si="103"/>
        <v>Jan 2024</v>
      </c>
      <c r="C6618" t="s">
        <v>18</v>
      </c>
      <c r="D6618" t="s">
        <v>62</v>
      </c>
      <c r="E6618" t="s">
        <v>74</v>
      </c>
      <c r="F6618" t="s">
        <v>93</v>
      </c>
      <c r="G6618" t="str">
        <f>_xlfn.XLOOKUP(F6618,Product_Categories!A:A,Product_Categories!C:C,"Missing")</f>
        <v>Social Media</v>
      </c>
      <c r="H6618">
        <v>101348</v>
      </c>
      <c r="I6618">
        <v>4361</v>
      </c>
      <c r="J6618" s="5">
        <v>5723.25</v>
      </c>
      <c r="K6618">
        <v>718</v>
      </c>
      <c r="L6618" s="5">
        <v>15457.17</v>
      </c>
      <c r="M6618" s="4">
        <v>4.3</v>
      </c>
      <c r="N6618" s="4">
        <v>16.46</v>
      </c>
      <c r="O6618" s="4">
        <v>1.31</v>
      </c>
      <c r="P6618" s="4">
        <v>7.97</v>
      </c>
      <c r="Q6618" s="4">
        <v>2.7</v>
      </c>
    </row>
    <row r="6619" spans="1:17" x14ac:dyDescent="0.3">
      <c r="A6619" s="3">
        <v>45299</v>
      </c>
      <c r="B6619" s="11" t="str">
        <f t="shared" si="103"/>
        <v>Jan 2024</v>
      </c>
      <c r="C6619" t="s">
        <v>107</v>
      </c>
      <c r="D6619" t="s">
        <v>42</v>
      </c>
      <c r="E6619" t="s">
        <v>74</v>
      </c>
      <c r="F6619" t="s">
        <v>101</v>
      </c>
      <c r="G6619" t="str">
        <f>_xlfn.XLOOKUP(F6619,Product_Categories!A:A,Product_Categories!C:C,"Missing")</f>
        <v>Conversion</v>
      </c>
      <c r="H6619">
        <v>82550</v>
      </c>
      <c r="I6619">
        <v>701</v>
      </c>
      <c r="J6619" s="5">
        <v>1261.5899999999999</v>
      </c>
      <c r="K6619">
        <v>111</v>
      </c>
      <c r="L6619" s="5">
        <v>3347.83</v>
      </c>
      <c r="M6619" s="4">
        <v>0.85</v>
      </c>
      <c r="N6619" s="4">
        <v>15.83</v>
      </c>
      <c r="O6619" s="4">
        <v>1.8</v>
      </c>
      <c r="P6619">
        <v>11.37</v>
      </c>
      <c r="Q6619" s="4">
        <v>2.65</v>
      </c>
    </row>
    <row r="6620" spans="1:17" x14ac:dyDescent="0.3">
      <c r="A6620" s="3">
        <v>45299</v>
      </c>
      <c r="B6620" s="11" t="str">
        <f t="shared" si="103"/>
        <v>Jan 2024</v>
      </c>
      <c r="C6620" t="s">
        <v>19</v>
      </c>
      <c r="D6620" t="s">
        <v>51</v>
      </c>
      <c r="E6620" t="s">
        <v>75</v>
      </c>
      <c r="F6620" t="s">
        <v>104</v>
      </c>
      <c r="G6620" t="str">
        <f>_xlfn.XLOOKUP(F6620,Product_Categories!A:A,Product_Categories!C:C,"Missing")</f>
        <v>Surveys</v>
      </c>
      <c r="H6620">
        <v>59471</v>
      </c>
      <c r="I6620">
        <v>6195</v>
      </c>
      <c r="J6620" s="5">
        <v>9970.67</v>
      </c>
      <c r="K6620">
        <v>196</v>
      </c>
      <c r="L6620" s="5">
        <v>25186.94</v>
      </c>
      <c r="M6620" s="4">
        <v>10.42</v>
      </c>
      <c r="N6620" s="4">
        <v>3.16</v>
      </c>
      <c r="O6620" s="4">
        <v>1.61</v>
      </c>
      <c r="P6620">
        <v>50.87</v>
      </c>
      <c r="Q6620" s="4">
        <v>2.5299999999999998</v>
      </c>
    </row>
    <row r="6621" spans="1:17" x14ac:dyDescent="0.3">
      <c r="A6621" s="3">
        <v>45299</v>
      </c>
      <c r="B6621" s="11" t="str">
        <f t="shared" si="103"/>
        <v>Jan 2024</v>
      </c>
      <c r="C6621" t="s">
        <v>17</v>
      </c>
      <c r="D6621" t="s">
        <v>33</v>
      </c>
      <c r="E6621" t="s">
        <v>76</v>
      </c>
      <c r="F6621" t="s">
        <v>102</v>
      </c>
      <c r="G6621" t="str">
        <f>_xlfn.XLOOKUP(F6621,Product_Categories!A:A,Product_Categories!C:C,"Missing")</f>
        <v>Website Tools</v>
      </c>
      <c r="H6621">
        <v>111138</v>
      </c>
      <c r="I6621">
        <v>3192</v>
      </c>
      <c r="J6621" s="5">
        <v>11678.63</v>
      </c>
      <c r="K6621">
        <v>516</v>
      </c>
      <c r="L6621" s="5">
        <v>24793.84</v>
      </c>
      <c r="M6621" s="4">
        <v>2.87</v>
      </c>
      <c r="N6621" s="4">
        <v>16.170000000000002</v>
      </c>
      <c r="O6621" s="4">
        <v>3.66</v>
      </c>
      <c r="P6621" s="4">
        <v>22.63</v>
      </c>
      <c r="Q6621" s="4">
        <v>2.12</v>
      </c>
    </row>
    <row r="6622" spans="1:17" x14ac:dyDescent="0.3">
      <c r="A6622" s="3">
        <v>45299</v>
      </c>
      <c r="B6622" s="11" t="str">
        <f t="shared" si="103"/>
        <v>Jan 2024</v>
      </c>
      <c r="C6622" t="s">
        <v>18</v>
      </c>
      <c r="D6622" t="s">
        <v>33</v>
      </c>
      <c r="E6622" t="s">
        <v>76</v>
      </c>
      <c r="F6622" t="s">
        <v>94</v>
      </c>
      <c r="G6622" t="str">
        <f>_xlfn.XLOOKUP(F6622,Product_Categories!A:A,Product_Categories!C:C,"Missing")</f>
        <v>SEO</v>
      </c>
      <c r="H6622">
        <v>28146</v>
      </c>
      <c r="I6622">
        <v>1253</v>
      </c>
      <c r="J6622" s="5">
        <v>4978.59</v>
      </c>
      <c r="K6622">
        <v>153</v>
      </c>
      <c r="L6622" s="5">
        <v>9881.8700000000008</v>
      </c>
      <c r="M6622" s="4">
        <v>4.45</v>
      </c>
      <c r="N6622" s="4">
        <v>12.21</v>
      </c>
      <c r="O6622" s="4">
        <v>3.97</v>
      </c>
      <c r="P6622" s="4">
        <v>32.54</v>
      </c>
      <c r="Q6622" s="4">
        <v>1.98</v>
      </c>
    </row>
    <row r="6623" spans="1:17" x14ac:dyDescent="0.3">
      <c r="A6623" s="3">
        <v>45299</v>
      </c>
      <c r="B6623" s="11" t="str">
        <f t="shared" si="103"/>
        <v>Jan 2024</v>
      </c>
      <c r="C6623" t="s">
        <v>21</v>
      </c>
      <c r="D6623" t="s">
        <v>49</v>
      </c>
      <c r="E6623" t="s">
        <v>73</v>
      </c>
      <c r="F6623" t="s">
        <v>86</v>
      </c>
      <c r="G6623" t="str">
        <f>_xlfn.XLOOKUP(F6623,Product_Categories!A:A,Product_Categories!C:C,"Missing")</f>
        <v>Website Tools</v>
      </c>
      <c r="H6623">
        <v>131965</v>
      </c>
      <c r="I6623">
        <v>16349</v>
      </c>
      <c r="J6623" s="5">
        <v>52365.56</v>
      </c>
      <c r="K6623">
        <v>1895</v>
      </c>
      <c r="L6623" s="5">
        <v>100904.85</v>
      </c>
      <c r="M6623" s="4">
        <v>12.39</v>
      </c>
      <c r="N6623" s="4">
        <v>11.59</v>
      </c>
      <c r="O6623" s="4">
        <v>3.2</v>
      </c>
      <c r="P6623">
        <v>27.63</v>
      </c>
      <c r="Q6623" s="4">
        <v>1.93</v>
      </c>
    </row>
    <row r="6624" spans="1:17" x14ac:dyDescent="0.3">
      <c r="A6624" s="3">
        <v>45299</v>
      </c>
      <c r="B6624" s="11" t="str">
        <f t="shared" si="103"/>
        <v>Jan 2024</v>
      </c>
      <c r="C6624" t="s">
        <v>19</v>
      </c>
      <c r="D6624" t="s">
        <v>23</v>
      </c>
      <c r="E6624" t="s">
        <v>74</v>
      </c>
      <c r="F6624" t="s">
        <v>78</v>
      </c>
      <c r="G6624" t="str">
        <f>_xlfn.XLOOKUP(F6624,Product_Categories!A:A,Product_Categories!C:C,"Missing")</f>
        <v>Audience Analytics</v>
      </c>
      <c r="H6624">
        <v>134330</v>
      </c>
      <c r="I6624">
        <v>13236</v>
      </c>
      <c r="J6624" s="5">
        <v>36651.39</v>
      </c>
      <c r="K6624">
        <v>683</v>
      </c>
      <c r="L6624" s="5">
        <v>66939.97</v>
      </c>
      <c r="M6624" s="4">
        <v>9.85</v>
      </c>
      <c r="N6624" s="4">
        <v>5.16</v>
      </c>
      <c r="O6624" s="4">
        <v>2.77</v>
      </c>
      <c r="P6624">
        <v>53.66</v>
      </c>
      <c r="Q6624" s="4">
        <v>1.83</v>
      </c>
    </row>
    <row r="6625" spans="1:17" x14ac:dyDescent="0.3">
      <c r="A6625" s="3">
        <v>45299</v>
      </c>
      <c r="B6625" s="11" t="str">
        <f t="shared" si="103"/>
        <v>Jan 2024</v>
      </c>
      <c r="C6625" t="s">
        <v>21</v>
      </c>
      <c r="D6625" t="s">
        <v>63</v>
      </c>
      <c r="E6625" t="s">
        <v>75</v>
      </c>
      <c r="F6625" t="s">
        <v>85</v>
      </c>
      <c r="G6625" t="str">
        <f>_xlfn.XLOOKUP(F6625,Product_Categories!A:A,Product_Categories!C:C,"Missing")</f>
        <v>Budgeting</v>
      </c>
      <c r="H6625">
        <v>31614</v>
      </c>
      <c r="I6625">
        <v>1391</v>
      </c>
      <c r="J6625" s="5">
        <v>3202.01</v>
      </c>
      <c r="K6625">
        <v>143</v>
      </c>
      <c r="L6625" s="5">
        <v>5591.66</v>
      </c>
      <c r="M6625" s="4">
        <v>4.4000000000000004</v>
      </c>
      <c r="N6625" s="4">
        <v>10.28</v>
      </c>
      <c r="O6625" s="4">
        <v>2.2999999999999998</v>
      </c>
      <c r="P6625">
        <v>22.39</v>
      </c>
      <c r="Q6625" s="4">
        <v>1.75</v>
      </c>
    </row>
    <row r="6626" spans="1:17" x14ac:dyDescent="0.3">
      <c r="A6626" s="3">
        <v>45299</v>
      </c>
      <c r="B6626" s="11" t="str">
        <f t="shared" si="103"/>
        <v>Jan 2024</v>
      </c>
      <c r="C6626" t="s">
        <v>108</v>
      </c>
      <c r="D6626" t="s">
        <v>52</v>
      </c>
      <c r="E6626" t="s">
        <v>74</v>
      </c>
      <c r="F6626" t="s">
        <v>85</v>
      </c>
      <c r="G6626" t="str">
        <f>_xlfn.XLOOKUP(F6626,Product_Categories!A:A,Product_Categories!C:C,"Missing")</f>
        <v>Budgeting</v>
      </c>
      <c r="H6626">
        <v>126934</v>
      </c>
      <c r="I6626">
        <v>13361</v>
      </c>
      <c r="J6626" s="5">
        <v>50736.9</v>
      </c>
      <c r="K6626">
        <v>2041</v>
      </c>
      <c r="L6626" s="5">
        <v>86616.77</v>
      </c>
      <c r="M6626" s="4">
        <v>10.53</v>
      </c>
      <c r="N6626" s="4">
        <v>15.28</v>
      </c>
      <c r="O6626" s="4">
        <v>3.8</v>
      </c>
      <c r="P6626">
        <v>24.86</v>
      </c>
      <c r="Q6626" s="4">
        <v>1.71</v>
      </c>
    </row>
    <row r="6627" spans="1:17" x14ac:dyDescent="0.3">
      <c r="A6627" s="3">
        <v>45299</v>
      </c>
      <c r="B6627" s="11" t="str">
        <f t="shared" si="103"/>
        <v>Jan 2024</v>
      </c>
      <c r="C6627" t="s">
        <v>21</v>
      </c>
      <c r="D6627" t="s">
        <v>29</v>
      </c>
      <c r="E6627" t="s">
        <v>76</v>
      </c>
      <c r="F6627" t="s">
        <v>88</v>
      </c>
      <c r="G6627" t="str">
        <f>_xlfn.XLOOKUP(F6627,Product_Categories!A:A,Product_Categories!C:C,"Missing")</f>
        <v>CRM</v>
      </c>
      <c r="H6627">
        <v>121023</v>
      </c>
      <c r="I6627">
        <v>1146</v>
      </c>
      <c r="J6627" s="5">
        <v>4342.3900000000003</v>
      </c>
      <c r="K6627">
        <v>108</v>
      </c>
      <c r="L6627" s="5">
        <v>5766.52</v>
      </c>
      <c r="M6627" s="4">
        <v>0.95</v>
      </c>
      <c r="N6627" s="4">
        <v>9.42</v>
      </c>
      <c r="O6627" s="4">
        <v>3.79</v>
      </c>
      <c r="P6627">
        <v>40.21</v>
      </c>
      <c r="Q6627" s="4">
        <v>1.33</v>
      </c>
    </row>
    <row r="6628" spans="1:17" x14ac:dyDescent="0.3">
      <c r="A6628" s="3">
        <v>45299</v>
      </c>
      <c r="B6628" s="11" t="str">
        <f t="shared" si="103"/>
        <v>Jan 2024</v>
      </c>
      <c r="C6628" t="s">
        <v>21</v>
      </c>
      <c r="D6628" t="s">
        <v>34</v>
      </c>
      <c r="E6628" t="s">
        <v>75</v>
      </c>
      <c r="F6628" t="s">
        <v>97</v>
      </c>
      <c r="G6628" t="str">
        <f>_xlfn.XLOOKUP(F6628,Product_Categories!A:A,Product_Categories!C:C,"Missing")</f>
        <v>Webinars</v>
      </c>
      <c r="H6628">
        <v>149124</v>
      </c>
      <c r="I6628">
        <v>20901</v>
      </c>
      <c r="J6628" s="5">
        <v>16989.86</v>
      </c>
      <c r="K6628">
        <v>2377</v>
      </c>
      <c r="L6628" s="5">
        <v>22256.080000000002</v>
      </c>
      <c r="M6628" s="4">
        <v>14.02</v>
      </c>
      <c r="N6628" s="4">
        <v>11.37</v>
      </c>
      <c r="O6628" s="4">
        <v>0.81</v>
      </c>
      <c r="P6628">
        <v>7.15</v>
      </c>
      <c r="Q6628" s="4">
        <v>1.31</v>
      </c>
    </row>
    <row r="6629" spans="1:17" x14ac:dyDescent="0.3">
      <c r="A6629" s="3">
        <v>45299</v>
      </c>
      <c r="B6629" s="11" t="str">
        <f t="shared" si="103"/>
        <v>Jan 2024</v>
      </c>
      <c r="C6629" t="s">
        <v>18</v>
      </c>
      <c r="D6629" t="s">
        <v>46</v>
      </c>
      <c r="E6629" t="s">
        <v>73</v>
      </c>
      <c r="F6629" t="s">
        <v>78</v>
      </c>
      <c r="G6629" t="str">
        <f>_xlfn.XLOOKUP(F6629,Product_Categories!A:A,Product_Categories!C:C,"Missing")</f>
        <v>Audience Analytics</v>
      </c>
      <c r="H6629">
        <v>107063</v>
      </c>
      <c r="I6629">
        <v>5967</v>
      </c>
      <c r="J6629" s="5">
        <v>15874.61</v>
      </c>
      <c r="K6629">
        <v>586</v>
      </c>
      <c r="L6629" s="5">
        <v>17305.43</v>
      </c>
      <c r="M6629" s="4">
        <v>5.57</v>
      </c>
      <c r="N6629" s="4">
        <v>9.82</v>
      </c>
      <c r="O6629" s="4">
        <v>2.66</v>
      </c>
      <c r="P6629" s="4">
        <v>27.09</v>
      </c>
      <c r="Q6629" s="4">
        <v>1.0900000000000001</v>
      </c>
    </row>
    <row r="6630" spans="1:17" x14ac:dyDescent="0.3">
      <c r="A6630" s="3">
        <v>45299</v>
      </c>
      <c r="B6630" s="11" t="str">
        <f t="shared" si="103"/>
        <v>Jan 2024</v>
      </c>
      <c r="C6630" t="s">
        <v>21</v>
      </c>
      <c r="D6630" t="s">
        <v>52</v>
      </c>
      <c r="E6630" t="s">
        <v>73</v>
      </c>
      <c r="F6630" t="s">
        <v>106</v>
      </c>
      <c r="G6630" t="str">
        <f>_xlfn.XLOOKUP(F6630,Product_Categories!A:A,Product_Categories!C:C,"Missing")</f>
        <v>Reporting</v>
      </c>
      <c r="H6630">
        <v>95465</v>
      </c>
      <c r="I6630">
        <v>6957</v>
      </c>
      <c r="J6630" s="5">
        <v>27168.22</v>
      </c>
      <c r="K6630">
        <v>426</v>
      </c>
      <c r="L6630" s="5">
        <v>21366.31</v>
      </c>
      <c r="M6630" s="4">
        <v>7.29</v>
      </c>
      <c r="N6630" s="4">
        <v>6.12</v>
      </c>
      <c r="O6630" s="4">
        <v>3.91</v>
      </c>
      <c r="P6630">
        <v>63.78</v>
      </c>
      <c r="Q6630" s="4">
        <v>0.79</v>
      </c>
    </row>
    <row r="6631" spans="1:17" x14ac:dyDescent="0.3">
      <c r="A6631" s="3">
        <v>45299</v>
      </c>
      <c r="B6631" s="11" t="str">
        <f t="shared" si="103"/>
        <v>Jan 2024</v>
      </c>
      <c r="C6631" t="s">
        <v>108</v>
      </c>
      <c r="D6631" t="s">
        <v>35</v>
      </c>
      <c r="E6631" t="s">
        <v>73</v>
      </c>
      <c r="F6631" t="s">
        <v>103</v>
      </c>
      <c r="G6631" t="str">
        <f>_xlfn.XLOOKUP(F6631,Product_Categories!A:A,Product_Categories!C:C,"Missing")</f>
        <v>Automation</v>
      </c>
      <c r="H6631">
        <v>144323</v>
      </c>
      <c r="I6631">
        <v>12511</v>
      </c>
      <c r="J6631" s="5">
        <v>38570.14</v>
      </c>
      <c r="K6631">
        <v>689</v>
      </c>
      <c r="L6631" s="5">
        <v>21142.34</v>
      </c>
      <c r="M6631" s="4">
        <v>8.67</v>
      </c>
      <c r="N6631" s="4">
        <v>5.51</v>
      </c>
      <c r="O6631" s="4">
        <v>3.08</v>
      </c>
      <c r="P6631">
        <v>55.98</v>
      </c>
      <c r="Q6631" s="4">
        <v>0.55000000000000004</v>
      </c>
    </row>
    <row r="6632" spans="1:17" x14ac:dyDescent="0.3">
      <c r="A6632" s="3">
        <v>45299</v>
      </c>
      <c r="B6632" s="11" t="str">
        <f t="shared" si="103"/>
        <v>Jan 2024</v>
      </c>
      <c r="C6632" t="s">
        <v>21</v>
      </c>
      <c r="D6632" t="s">
        <v>45</v>
      </c>
      <c r="E6632" t="s">
        <v>73</v>
      </c>
      <c r="F6632" t="s">
        <v>85</v>
      </c>
      <c r="G6632" t="str">
        <f>_xlfn.XLOOKUP(F6632,Product_Categories!A:A,Product_Categories!C:C,"Missing")</f>
        <v>Budgeting</v>
      </c>
      <c r="H6632">
        <v>2492</v>
      </c>
      <c r="I6632">
        <v>101</v>
      </c>
      <c r="J6632" s="5">
        <v>357</v>
      </c>
      <c r="K6632">
        <v>4</v>
      </c>
      <c r="L6632" s="5">
        <v>174.72</v>
      </c>
      <c r="M6632" s="4">
        <v>4.05</v>
      </c>
      <c r="N6632" s="4">
        <v>3.96</v>
      </c>
      <c r="O6632" s="4">
        <v>3.53</v>
      </c>
      <c r="P6632">
        <v>89.25</v>
      </c>
      <c r="Q6632" s="4">
        <v>0.49</v>
      </c>
    </row>
    <row r="6633" spans="1:17" x14ac:dyDescent="0.3">
      <c r="A6633" s="3">
        <v>45299</v>
      </c>
      <c r="B6633" s="11" t="str">
        <f t="shared" si="103"/>
        <v>Jan 2024</v>
      </c>
      <c r="C6633" t="s">
        <v>108</v>
      </c>
      <c r="D6633" t="s">
        <v>57</v>
      </c>
      <c r="E6633" t="s">
        <v>75</v>
      </c>
      <c r="F6633" t="s">
        <v>98</v>
      </c>
      <c r="G6633" t="str">
        <f>_xlfn.XLOOKUP(F6633,Product_Categories!A:A,Product_Categories!C:C,"Missing")</f>
        <v>Video</v>
      </c>
      <c r="H6633">
        <v>134040</v>
      </c>
      <c r="I6633">
        <v>13495</v>
      </c>
      <c r="J6633" s="5">
        <v>15895.26</v>
      </c>
      <c r="K6633">
        <v>693</v>
      </c>
      <c r="L6633" s="5">
        <v>6258.64</v>
      </c>
      <c r="M6633" s="4">
        <v>10.07</v>
      </c>
      <c r="N6633" s="4">
        <v>5.14</v>
      </c>
      <c r="O6633" s="4">
        <v>1.18</v>
      </c>
      <c r="P6633">
        <v>22.94</v>
      </c>
      <c r="Q6633" s="4">
        <v>0.39</v>
      </c>
    </row>
    <row r="6634" spans="1:17" x14ac:dyDescent="0.3">
      <c r="A6634" s="3">
        <v>45300</v>
      </c>
      <c r="B6634" s="11" t="str">
        <f t="shared" si="103"/>
        <v>Jan 2024</v>
      </c>
      <c r="C6634" t="s">
        <v>19</v>
      </c>
      <c r="D6634" t="s">
        <v>24</v>
      </c>
      <c r="E6634" t="s">
        <v>75</v>
      </c>
      <c r="F6634" t="s">
        <v>88</v>
      </c>
      <c r="G6634" t="str">
        <f>_xlfn.XLOOKUP(F6634,Product_Categories!A:A,Product_Categories!C:C,"Missing")</f>
        <v>CRM</v>
      </c>
      <c r="H6634">
        <v>128796</v>
      </c>
      <c r="I6634">
        <v>7916</v>
      </c>
      <c r="J6634" s="5">
        <v>4110.46</v>
      </c>
      <c r="K6634">
        <v>1637</v>
      </c>
      <c r="L6634" s="5">
        <v>311160.78999999998</v>
      </c>
      <c r="M6634" s="4">
        <v>6.15</v>
      </c>
      <c r="N6634" s="4">
        <v>20.68</v>
      </c>
      <c r="O6634" s="4">
        <v>0.52</v>
      </c>
      <c r="P6634">
        <v>2.5099999999999998</v>
      </c>
      <c r="Q6634" s="4">
        <v>75.7</v>
      </c>
    </row>
    <row r="6635" spans="1:17" x14ac:dyDescent="0.3">
      <c r="A6635" s="3">
        <v>45300</v>
      </c>
      <c r="B6635" s="11" t="str">
        <f t="shared" si="103"/>
        <v>Jan 2024</v>
      </c>
      <c r="C6635" t="s">
        <v>21</v>
      </c>
      <c r="D6635" t="s">
        <v>34</v>
      </c>
      <c r="E6635" t="s">
        <v>76</v>
      </c>
      <c r="F6635" t="s">
        <v>86</v>
      </c>
      <c r="G6635" t="str">
        <f>_xlfn.XLOOKUP(F6635,Product_Categories!A:A,Product_Categories!C:C,"Missing")</f>
        <v>Website Tools</v>
      </c>
      <c r="H6635">
        <v>65391</v>
      </c>
      <c r="I6635">
        <v>8942</v>
      </c>
      <c r="J6635" s="5">
        <v>4876.8100000000004</v>
      </c>
      <c r="K6635">
        <v>1672</v>
      </c>
      <c r="L6635" s="5">
        <v>173489.87</v>
      </c>
      <c r="M6635" s="4">
        <v>13.67</v>
      </c>
      <c r="N6635" s="4">
        <v>18.7</v>
      </c>
      <c r="O6635" s="4">
        <v>0.55000000000000004</v>
      </c>
      <c r="P6635">
        <v>2.92</v>
      </c>
      <c r="Q6635" s="4">
        <v>35.57</v>
      </c>
    </row>
    <row r="6636" spans="1:17" x14ac:dyDescent="0.3">
      <c r="A6636" s="3">
        <v>45300</v>
      </c>
      <c r="B6636" s="11" t="str">
        <f t="shared" si="103"/>
        <v>Jan 2024</v>
      </c>
      <c r="C6636" t="s">
        <v>18</v>
      </c>
      <c r="D6636" t="s">
        <v>55</v>
      </c>
      <c r="E6636" t="s">
        <v>75</v>
      </c>
      <c r="F6636" t="s">
        <v>101</v>
      </c>
      <c r="G6636" t="str">
        <f>_xlfn.XLOOKUP(F6636,Product_Categories!A:A,Product_Categories!C:C,"Missing")</f>
        <v>Conversion</v>
      </c>
      <c r="H6636">
        <v>140230</v>
      </c>
      <c r="I6636">
        <v>4666</v>
      </c>
      <c r="J6636" s="5">
        <v>4053.47</v>
      </c>
      <c r="K6636">
        <v>796</v>
      </c>
      <c r="L6636" s="5">
        <v>123504.13</v>
      </c>
      <c r="M6636" s="4">
        <v>3.33</v>
      </c>
      <c r="N6636" s="4">
        <v>17.059999999999999</v>
      </c>
      <c r="O6636" s="4">
        <v>0.87</v>
      </c>
      <c r="P6636" s="4">
        <v>5.09</v>
      </c>
      <c r="Q6636" s="4">
        <v>30.47</v>
      </c>
    </row>
    <row r="6637" spans="1:17" x14ac:dyDescent="0.3">
      <c r="A6637" s="3">
        <v>45300</v>
      </c>
      <c r="B6637" s="11" t="str">
        <f t="shared" si="103"/>
        <v>Jan 2024</v>
      </c>
      <c r="C6637" t="s">
        <v>107</v>
      </c>
      <c r="D6637" t="s">
        <v>30</v>
      </c>
      <c r="E6637" t="s">
        <v>76</v>
      </c>
      <c r="F6637" t="s">
        <v>90</v>
      </c>
      <c r="G6637" t="str">
        <f>_xlfn.XLOOKUP(F6637,Product_Categories!A:A,Product_Categories!C:C,"Missing")</f>
        <v>Brand Monitoring</v>
      </c>
      <c r="H6637">
        <v>107052</v>
      </c>
      <c r="I6637">
        <v>7199</v>
      </c>
      <c r="J6637" s="5">
        <v>5576.22</v>
      </c>
      <c r="K6637">
        <v>1532</v>
      </c>
      <c r="L6637" s="5">
        <v>136805.53</v>
      </c>
      <c r="M6637" s="4">
        <v>6.72</v>
      </c>
      <c r="N6637" s="4">
        <v>21.28</v>
      </c>
      <c r="O6637" s="4">
        <v>0.77</v>
      </c>
      <c r="P6637">
        <v>3.64</v>
      </c>
      <c r="Q6637" s="4">
        <v>24.53</v>
      </c>
    </row>
    <row r="6638" spans="1:17" x14ac:dyDescent="0.3">
      <c r="A6638" s="3">
        <v>45300</v>
      </c>
      <c r="B6638" s="11" t="str">
        <f t="shared" si="103"/>
        <v>Jan 2024</v>
      </c>
      <c r="C6638" t="s">
        <v>107</v>
      </c>
      <c r="D6638" t="s">
        <v>50</v>
      </c>
      <c r="E6638" t="s">
        <v>74</v>
      </c>
      <c r="F6638" t="s">
        <v>90</v>
      </c>
      <c r="G6638" t="str">
        <f>_xlfn.XLOOKUP(F6638,Product_Categories!A:A,Product_Categories!C:C,"Missing")</f>
        <v>Brand Monitoring</v>
      </c>
      <c r="H6638">
        <v>15792</v>
      </c>
      <c r="I6638">
        <v>1154</v>
      </c>
      <c r="J6638" s="5">
        <v>1595.94</v>
      </c>
      <c r="K6638">
        <v>241</v>
      </c>
      <c r="L6638" s="5">
        <v>35748.14</v>
      </c>
      <c r="M6638" s="4">
        <v>7.31</v>
      </c>
      <c r="N6638" s="4">
        <v>20.88</v>
      </c>
      <c r="O6638" s="4">
        <v>1.38</v>
      </c>
      <c r="P6638">
        <v>6.62</v>
      </c>
      <c r="Q6638" s="4">
        <v>22.4</v>
      </c>
    </row>
    <row r="6639" spans="1:17" x14ac:dyDescent="0.3">
      <c r="A6639" s="3">
        <v>45300</v>
      </c>
      <c r="B6639" s="11" t="str">
        <f t="shared" si="103"/>
        <v>Jan 2024</v>
      </c>
      <c r="C6639" t="s">
        <v>19</v>
      </c>
      <c r="D6639" t="s">
        <v>70</v>
      </c>
      <c r="E6639" t="s">
        <v>74</v>
      </c>
      <c r="F6639" t="s">
        <v>94</v>
      </c>
      <c r="G6639" t="str">
        <f>_xlfn.XLOOKUP(F6639,Product_Categories!A:A,Product_Categories!C:C,"Missing")</f>
        <v>SEO</v>
      </c>
      <c r="H6639">
        <v>146683</v>
      </c>
      <c r="I6639">
        <v>3489</v>
      </c>
      <c r="J6639" s="5">
        <v>4123.09</v>
      </c>
      <c r="K6639">
        <v>646</v>
      </c>
      <c r="L6639" s="5">
        <v>86384.95</v>
      </c>
      <c r="M6639" s="4">
        <v>2.38</v>
      </c>
      <c r="N6639" s="4">
        <v>18.52</v>
      </c>
      <c r="O6639" s="4">
        <v>1.18</v>
      </c>
      <c r="P6639">
        <v>6.38</v>
      </c>
      <c r="Q6639" s="4">
        <v>20.95</v>
      </c>
    </row>
    <row r="6640" spans="1:17" x14ac:dyDescent="0.3">
      <c r="A6640" s="3">
        <v>45300</v>
      </c>
      <c r="B6640" s="11" t="str">
        <f t="shared" si="103"/>
        <v>Jan 2024</v>
      </c>
      <c r="C6640" t="s">
        <v>19</v>
      </c>
      <c r="D6640" t="s">
        <v>72</v>
      </c>
      <c r="E6640" t="s">
        <v>74</v>
      </c>
      <c r="F6640" t="s">
        <v>98</v>
      </c>
      <c r="G6640" t="str">
        <f>_xlfn.XLOOKUP(F6640,Product_Categories!A:A,Product_Categories!C:C,"Missing")</f>
        <v>Video</v>
      </c>
      <c r="H6640">
        <v>47591</v>
      </c>
      <c r="I6640">
        <v>5194</v>
      </c>
      <c r="J6640" s="5">
        <v>7931.39</v>
      </c>
      <c r="K6640">
        <v>934</v>
      </c>
      <c r="L6640" s="5">
        <v>160306.5</v>
      </c>
      <c r="M6640" s="4">
        <v>10.91</v>
      </c>
      <c r="N6640" s="4">
        <v>17.98</v>
      </c>
      <c r="O6640" s="4">
        <v>1.53</v>
      </c>
      <c r="P6640">
        <v>8.49</v>
      </c>
      <c r="Q6640" s="4">
        <v>20.21</v>
      </c>
    </row>
    <row r="6641" spans="1:17" x14ac:dyDescent="0.3">
      <c r="A6641" s="3">
        <v>45300</v>
      </c>
      <c r="B6641" s="11" t="str">
        <f t="shared" si="103"/>
        <v>Jan 2024</v>
      </c>
      <c r="C6641" t="s">
        <v>21</v>
      </c>
      <c r="D6641" t="s">
        <v>54</v>
      </c>
      <c r="E6641" t="s">
        <v>74</v>
      </c>
      <c r="F6641" t="s">
        <v>97</v>
      </c>
      <c r="G6641" t="str">
        <f>_xlfn.XLOOKUP(F6641,Product_Categories!A:A,Product_Categories!C:C,"Missing")</f>
        <v>Webinars</v>
      </c>
      <c r="H6641">
        <v>45547</v>
      </c>
      <c r="I6641">
        <v>2476</v>
      </c>
      <c r="J6641" s="5">
        <v>3875.01</v>
      </c>
      <c r="K6641">
        <v>420</v>
      </c>
      <c r="L6641" s="5">
        <v>70615.149999999994</v>
      </c>
      <c r="M6641" s="4">
        <v>5.44</v>
      </c>
      <c r="N6641" s="4">
        <v>16.96</v>
      </c>
      <c r="O6641" s="4">
        <v>1.57</v>
      </c>
      <c r="P6641">
        <v>9.23</v>
      </c>
      <c r="Q6641" s="4">
        <v>18.22</v>
      </c>
    </row>
    <row r="6642" spans="1:17" x14ac:dyDescent="0.3">
      <c r="A6642" s="3">
        <v>45300</v>
      </c>
      <c r="B6642" s="11" t="str">
        <f t="shared" si="103"/>
        <v>Jan 2024</v>
      </c>
      <c r="C6642" t="s">
        <v>107</v>
      </c>
      <c r="D6642" t="s">
        <v>41</v>
      </c>
      <c r="E6642" t="s">
        <v>76</v>
      </c>
      <c r="F6642" t="s">
        <v>106</v>
      </c>
      <c r="G6642" t="str">
        <f>_xlfn.XLOOKUP(F6642,Product_Categories!A:A,Product_Categories!C:C,"Missing")</f>
        <v>Reporting</v>
      </c>
      <c r="H6642">
        <v>73137</v>
      </c>
      <c r="I6642">
        <v>2856</v>
      </c>
      <c r="J6642" s="5">
        <v>4577.1499999999996</v>
      </c>
      <c r="K6642">
        <v>394</v>
      </c>
      <c r="L6642" s="5">
        <v>77503.600000000006</v>
      </c>
      <c r="M6642" s="4">
        <v>3.91</v>
      </c>
      <c r="N6642" s="4">
        <v>13.8</v>
      </c>
      <c r="O6642" s="4">
        <v>1.6</v>
      </c>
      <c r="P6642">
        <v>11.62</v>
      </c>
      <c r="Q6642" s="4">
        <v>16.93</v>
      </c>
    </row>
    <row r="6643" spans="1:17" x14ac:dyDescent="0.3">
      <c r="A6643" s="3">
        <v>45300</v>
      </c>
      <c r="B6643" s="11" t="str">
        <f t="shared" si="103"/>
        <v>Jan 2024</v>
      </c>
      <c r="C6643" t="s">
        <v>107</v>
      </c>
      <c r="D6643" t="s">
        <v>50</v>
      </c>
      <c r="E6643" t="s">
        <v>74</v>
      </c>
      <c r="F6643" t="s">
        <v>91</v>
      </c>
      <c r="G6643" t="str">
        <f>_xlfn.XLOOKUP(F6643,Product_Categories!A:A,Product_Categories!C:C,"Missing")</f>
        <v>Affiliate</v>
      </c>
      <c r="H6643">
        <v>147838</v>
      </c>
      <c r="I6643">
        <v>16921</v>
      </c>
      <c r="J6643" s="5">
        <v>45229.45</v>
      </c>
      <c r="K6643">
        <v>3524</v>
      </c>
      <c r="L6643" s="5">
        <v>688880.91</v>
      </c>
      <c r="M6643" s="4">
        <v>11.45</v>
      </c>
      <c r="N6643" s="4">
        <v>20.83</v>
      </c>
      <c r="O6643" s="4">
        <v>2.67</v>
      </c>
      <c r="P6643">
        <v>12.83</v>
      </c>
      <c r="Q6643" s="4">
        <v>15.23</v>
      </c>
    </row>
    <row r="6644" spans="1:17" x14ac:dyDescent="0.3">
      <c r="A6644" s="3">
        <v>45300</v>
      </c>
      <c r="B6644" s="11" t="str">
        <f t="shared" si="103"/>
        <v>Jan 2024</v>
      </c>
      <c r="C6644" t="s">
        <v>19</v>
      </c>
      <c r="D6644" t="s">
        <v>25</v>
      </c>
      <c r="E6644" t="s">
        <v>76</v>
      </c>
      <c r="F6644" t="s">
        <v>88</v>
      </c>
      <c r="G6644" t="str">
        <f>_xlfn.XLOOKUP(F6644,Product_Categories!A:A,Product_Categories!C:C,"Missing")</f>
        <v>CRM</v>
      </c>
      <c r="H6644">
        <v>26043</v>
      </c>
      <c r="I6644">
        <v>1700</v>
      </c>
      <c r="J6644" s="5">
        <v>3812.57</v>
      </c>
      <c r="K6644">
        <v>340</v>
      </c>
      <c r="L6644" s="5">
        <v>53953.95</v>
      </c>
      <c r="M6644" s="4">
        <v>6.53</v>
      </c>
      <c r="N6644" s="4">
        <v>20</v>
      </c>
      <c r="O6644" s="4">
        <v>2.2400000000000002</v>
      </c>
      <c r="P6644">
        <v>11.21</v>
      </c>
      <c r="Q6644" s="4">
        <v>14.15</v>
      </c>
    </row>
    <row r="6645" spans="1:17" x14ac:dyDescent="0.3">
      <c r="A6645" s="3">
        <v>45300</v>
      </c>
      <c r="B6645" s="11" t="str">
        <f t="shared" si="103"/>
        <v>Jan 2024</v>
      </c>
      <c r="C6645" t="s">
        <v>17</v>
      </c>
      <c r="D6645" t="s">
        <v>68</v>
      </c>
      <c r="E6645" t="s">
        <v>75</v>
      </c>
      <c r="F6645" t="s">
        <v>86</v>
      </c>
      <c r="G6645" t="str">
        <f>_xlfn.XLOOKUP(F6645,Product_Categories!A:A,Product_Categories!C:C,"Missing")</f>
        <v>Website Tools</v>
      </c>
      <c r="H6645">
        <v>26344</v>
      </c>
      <c r="I6645">
        <v>679</v>
      </c>
      <c r="J6645" s="5">
        <v>693.21</v>
      </c>
      <c r="K6645">
        <v>76</v>
      </c>
      <c r="L6645" s="5">
        <v>9207.9699999999993</v>
      </c>
      <c r="M6645" s="4">
        <v>2.58</v>
      </c>
      <c r="N6645" s="4">
        <v>11.19</v>
      </c>
      <c r="O6645" s="4">
        <v>1.02</v>
      </c>
      <c r="P6645" s="4">
        <v>9.1199999999999992</v>
      </c>
      <c r="Q6645" s="4">
        <v>13.28</v>
      </c>
    </row>
    <row r="6646" spans="1:17" x14ac:dyDescent="0.3">
      <c r="A6646" s="3">
        <v>45300</v>
      </c>
      <c r="B6646" s="11" t="str">
        <f t="shared" si="103"/>
        <v>Jan 2024</v>
      </c>
      <c r="C6646" t="s">
        <v>107</v>
      </c>
      <c r="D6646" t="s">
        <v>58</v>
      </c>
      <c r="E6646" t="s">
        <v>73</v>
      </c>
      <c r="F6646" t="s">
        <v>91</v>
      </c>
      <c r="G6646" t="str">
        <f>_xlfn.XLOOKUP(F6646,Product_Categories!A:A,Product_Categories!C:C,"Missing")</f>
        <v>Affiliate</v>
      </c>
      <c r="H6646">
        <v>110840</v>
      </c>
      <c r="I6646">
        <v>4826</v>
      </c>
      <c r="J6646" s="5">
        <v>15135.55</v>
      </c>
      <c r="K6646">
        <v>992</v>
      </c>
      <c r="L6646" s="5">
        <v>182622.26</v>
      </c>
      <c r="M6646" s="4">
        <v>4.3499999999999996</v>
      </c>
      <c r="N6646" s="4">
        <v>20.56</v>
      </c>
      <c r="O6646" s="4">
        <v>3.14</v>
      </c>
      <c r="P6646">
        <v>15.26</v>
      </c>
      <c r="Q6646" s="4">
        <v>12.07</v>
      </c>
    </row>
    <row r="6647" spans="1:17" x14ac:dyDescent="0.3">
      <c r="A6647" s="3">
        <v>45300</v>
      </c>
      <c r="B6647" s="11" t="str">
        <f t="shared" si="103"/>
        <v>Jan 2024</v>
      </c>
      <c r="C6647" t="s">
        <v>108</v>
      </c>
      <c r="D6647" t="s">
        <v>29</v>
      </c>
      <c r="E6647" t="s">
        <v>73</v>
      </c>
      <c r="F6647" t="s">
        <v>80</v>
      </c>
      <c r="G6647" t="str">
        <f>_xlfn.XLOOKUP(F6647,Product_Categories!A:A,Product_Categories!C:C,"Missing")</f>
        <v>Feedback</v>
      </c>
      <c r="H6647">
        <v>135943</v>
      </c>
      <c r="I6647">
        <v>7466</v>
      </c>
      <c r="J6647" s="5">
        <v>14858.97</v>
      </c>
      <c r="K6647">
        <v>1487</v>
      </c>
      <c r="L6647" s="5">
        <v>177906.17</v>
      </c>
      <c r="M6647" s="4">
        <v>5.49</v>
      </c>
      <c r="N6647" s="4">
        <v>19.920000000000002</v>
      </c>
      <c r="O6647" s="4">
        <v>1.99</v>
      </c>
      <c r="P6647">
        <v>9.99</v>
      </c>
      <c r="Q6647" s="4">
        <v>11.97</v>
      </c>
    </row>
    <row r="6648" spans="1:17" x14ac:dyDescent="0.3">
      <c r="A6648" s="3">
        <v>45300</v>
      </c>
      <c r="B6648" s="11" t="str">
        <f t="shared" si="103"/>
        <v>Jan 2024</v>
      </c>
      <c r="C6648" t="s">
        <v>17</v>
      </c>
      <c r="D6648" t="s">
        <v>58</v>
      </c>
      <c r="E6648" t="s">
        <v>76</v>
      </c>
      <c r="F6648" t="s">
        <v>105</v>
      </c>
      <c r="G6648" t="str">
        <f>_xlfn.XLOOKUP(F6648,Product_Categories!A:A,Product_Categories!C:C,"Missing")</f>
        <v>Storage</v>
      </c>
      <c r="H6648">
        <v>14011</v>
      </c>
      <c r="I6648">
        <v>1839</v>
      </c>
      <c r="J6648" s="5">
        <v>3316.76</v>
      </c>
      <c r="K6648">
        <v>324</v>
      </c>
      <c r="L6648" s="5">
        <v>37086.46</v>
      </c>
      <c r="M6648" s="4">
        <v>13.13</v>
      </c>
      <c r="N6648" s="4">
        <v>17.62</v>
      </c>
      <c r="O6648" s="4">
        <v>1.8</v>
      </c>
      <c r="P6648" s="4">
        <v>10.24</v>
      </c>
      <c r="Q6648" s="4">
        <v>11.18</v>
      </c>
    </row>
    <row r="6649" spans="1:17" x14ac:dyDescent="0.3">
      <c r="A6649" s="3">
        <v>45300</v>
      </c>
      <c r="B6649" s="11" t="str">
        <f t="shared" si="103"/>
        <v>Jan 2024</v>
      </c>
      <c r="C6649" t="s">
        <v>19</v>
      </c>
      <c r="D6649" t="s">
        <v>39</v>
      </c>
      <c r="E6649" t="s">
        <v>74</v>
      </c>
      <c r="F6649" t="s">
        <v>81</v>
      </c>
      <c r="G6649" t="str">
        <f>_xlfn.XLOOKUP(F6649,Product_Categories!A:A,Product_Categories!C:C,"Missing")</f>
        <v>Lead Management</v>
      </c>
      <c r="H6649">
        <v>55518</v>
      </c>
      <c r="I6649">
        <v>7396</v>
      </c>
      <c r="J6649" s="5">
        <v>10605.14</v>
      </c>
      <c r="K6649">
        <v>858</v>
      </c>
      <c r="L6649" s="5">
        <v>111204.01</v>
      </c>
      <c r="M6649" s="4">
        <v>13.32</v>
      </c>
      <c r="N6649" s="4">
        <v>11.6</v>
      </c>
      <c r="O6649" s="4">
        <v>1.43</v>
      </c>
      <c r="P6649">
        <v>12.36</v>
      </c>
      <c r="Q6649" s="4">
        <v>10.49</v>
      </c>
    </row>
    <row r="6650" spans="1:17" x14ac:dyDescent="0.3">
      <c r="A6650" s="3">
        <v>45300</v>
      </c>
      <c r="B6650" s="11" t="str">
        <f t="shared" si="103"/>
        <v>Jan 2024</v>
      </c>
      <c r="C6650" t="s">
        <v>108</v>
      </c>
      <c r="D6650" t="s">
        <v>33</v>
      </c>
      <c r="E6650" t="s">
        <v>75</v>
      </c>
      <c r="F6650" t="s">
        <v>92</v>
      </c>
      <c r="G6650" t="str">
        <f>_xlfn.XLOOKUP(F6650,Product_Categories!A:A,Product_Categories!C:C,"Missing")</f>
        <v>Design</v>
      </c>
      <c r="H6650">
        <v>3548</v>
      </c>
      <c r="I6650">
        <v>181</v>
      </c>
      <c r="J6650" s="5">
        <v>391.1</v>
      </c>
      <c r="K6650">
        <v>30</v>
      </c>
      <c r="L6650" s="5">
        <v>3812.09</v>
      </c>
      <c r="M6650" s="4">
        <v>5.0999999999999996</v>
      </c>
      <c r="N6650" s="4">
        <v>16.57</v>
      </c>
      <c r="O6650" s="4">
        <v>2.16</v>
      </c>
      <c r="P6650">
        <v>13.04</v>
      </c>
      <c r="Q6650" s="4">
        <v>9.75</v>
      </c>
    </row>
    <row r="6651" spans="1:17" x14ac:dyDescent="0.3">
      <c r="A6651" s="3">
        <v>45300</v>
      </c>
      <c r="B6651" s="11" t="str">
        <f t="shared" si="103"/>
        <v>Jan 2024</v>
      </c>
      <c r="C6651" t="s">
        <v>108</v>
      </c>
      <c r="D6651" t="s">
        <v>49</v>
      </c>
      <c r="E6651" t="s">
        <v>75</v>
      </c>
      <c r="F6651" t="s">
        <v>103</v>
      </c>
      <c r="G6651" t="str">
        <f>_xlfn.XLOOKUP(F6651,Product_Categories!A:A,Product_Categories!C:C,"Missing")</f>
        <v>Automation</v>
      </c>
      <c r="H6651">
        <v>35080</v>
      </c>
      <c r="I6651">
        <v>4792</v>
      </c>
      <c r="J6651" s="5">
        <v>10912.39</v>
      </c>
      <c r="K6651">
        <v>472</v>
      </c>
      <c r="L6651" s="5">
        <v>89712.57</v>
      </c>
      <c r="M6651" s="4">
        <v>13.66</v>
      </c>
      <c r="N6651" s="4">
        <v>9.85</v>
      </c>
      <c r="O6651" s="4">
        <v>2.2799999999999998</v>
      </c>
      <c r="P6651">
        <v>23.12</v>
      </c>
      <c r="Q6651" s="4">
        <v>8.2200000000000006</v>
      </c>
    </row>
    <row r="6652" spans="1:17" x14ac:dyDescent="0.3">
      <c r="A6652" s="3">
        <v>45300</v>
      </c>
      <c r="B6652" s="11" t="str">
        <f t="shared" si="103"/>
        <v>Jan 2024</v>
      </c>
      <c r="C6652" t="s">
        <v>108</v>
      </c>
      <c r="D6652" t="s">
        <v>29</v>
      </c>
      <c r="E6652" t="s">
        <v>74</v>
      </c>
      <c r="F6652" t="s">
        <v>103</v>
      </c>
      <c r="G6652" t="str">
        <f>_xlfn.XLOOKUP(F6652,Product_Categories!A:A,Product_Categories!C:C,"Missing")</f>
        <v>Automation</v>
      </c>
      <c r="H6652">
        <v>135255</v>
      </c>
      <c r="I6652">
        <v>15372</v>
      </c>
      <c r="J6652" s="5">
        <v>42641.38</v>
      </c>
      <c r="K6652">
        <v>2999</v>
      </c>
      <c r="L6652" s="5">
        <v>334839.34999999998</v>
      </c>
      <c r="M6652" s="4">
        <v>11.37</v>
      </c>
      <c r="N6652" s="4">
        <v>19.510000000000002</v>
      </c>
      <c r="O6652" s="4">
        <v>2.77</v>
      </c>
      <c r="P6652">
        <v>14.22</v>
      </c>
      <c r="Q6652" s="4">
        <v>7.85</v>
      </c>
    </row>
    <row r="6653" spans="1:17" x14ac:dyDescent="0.3">
      <c r="A6653" s="3">
        <v>45300</v>
      </c>
      <c r="B6653" s="11" t="str">
        <f t="shared" si="103"/>
        <v>Jan 2024</v>
      </c>
      <c r="C6653" t="s">
        <v>21</v>
      </c>
      <c r="D6653" t="s">
        <v>69</v>
      </c>
      <c r="E6653" t="s">
        <v>76</v>
      </c>
      <c r="F6653" t="s">
        <v>99</v>
      </c>
      <c r="G6653" t="str">
        <f>_xlfn.XLOOKUP(F6653,Product_Categories!A:A,Product_Categories!C:C,"Missing")</f>
        <v>Planning</v>
      </c>
      <c r="H6653">
        <v>69247</v>
      </c>
      <c r="I6653">
        <v>9332</v>
      </c>
      <c r="J6653" s="5">
        <v>23615.42</v>
      </c>
      <c r="K6653">
        <v>1219</v>
      </c>
      <c r="L6653" s="5">
        <v>174156.67</v>
      </c>
      <c r="M6653" s="4">
        <v>13.48</v>
      </c>
      <c r="N6653" s="4">
        <v>13.06</v>
      </c>
      <c r="O6653" s="4">
        <v>2.5299999999999998</v>
      </c>
      <c r="P6653">
        <v>19.37</v>
      </c>
      <c r="Q6653" s="4">
        <v>7.37</v>
      </c>
    </row>
    <row r="6654" spans="1:17" x14ac:dyDescent="0.3">
      <c r="A6654" s="3">
        <v>45300</v>
      </c>
      <c r="B6654" s="11" t="str">
        <f t="shared" si="103"/>
        <v>Jan 2024</v>
      </c>
      <c r="C6654" t="s">
        <v>21</v>
      </c>
      <c r="D6654" t="s">
        <v>53</v>
      </c>
      <c r="E6654" t="s">
        <v>76</v>
      </c>
      <c r="F6654" t="s">
        <v>101</v>
      </c>
      <c r="G6654" t="str">
        <f>_xlfn.XLOOKUP(F6654,Product_Categories!A:A,Product_Categories!C:C,"Missing")</f>
        <v>Conversion</v>
      </c>
      <c r="H6654">
        <v>141244</v>
      </c>
      <c r="I6654">
        <v>19742</v>
      </c>
      <c r="J6654" s="5">
        <v>28689.45</v>
      </c>
      <c r="K6654">
        <v>4073</v>
      </c>
      <c r="L6654" s="5">
        <v>210027.4</v>
      </c>
      <c r="M6654" s="4">
        <v>13.98</v>
      </c>
      <c r="N6654" s="4">
        <v>20.63</v>
      </c>
      <c r="O6654" s="4">
        <v>1.45</v>
      </c>
      <c r="P6654">
        <v>7.04</v>
      </c>
      <c r="Q6654" s="4">
        <v>7.32</v>
      </c>
    </row>
    <row r="6655" spans="1:17" x14ac:dyDescent="0.3">
      <c r="A6655" s="3">
        <v>45300</v>
      </c>
      <c r="B6655" s="11" t="str">
        <f t="shared" si="103"/>
        <v>Jan 2024</v>
      </c>
      <c r="C6655" t="s">
        <v>108</v>
      </c>
      <c r="D6655" t="s">
        <v>45</v>
      </c>
      <c r="E6655" t="s">
        <v>75</v>
      </c>
      <c r="F6655" t="s">
        <v>92</v>
      </c>
      <c r="G6655" t="str">
        <f>_xlfn.XLOOKUP(F6655,Product_Categories!A:A,Product_Categories!C:C,"Missing")</f>
        <v>Design</v>
      </c>
      <c r="H6655">
        <v>66309</v>
      </c>
      <c r="I6655">
        <v>7933</v>
      </c>
      <c r="J6655" s="5">
        <v>18752.68</v>
      </c>
      <c r="K6655">
        <v>1216</v>
      </c>
      <c r="L6655" s="5">
        <v>133025.34</v>
      </c>
      <c r="M6655" s="4">
        <v>11.96</v>
      </c>
      <c r="N6655" s="4">
        <v>15.33</v>
      </c>
      <c r="O6655" s="4">
        <v>2.36</v>
      </c>
      <c r="P6655">
        <v>15.42</v>
      </c>
      <c r="Q6655" s="4">
        <v>7.09</v>
      </c>
    </row>
    <row r="6656" spans="1:17" x14ac:dyDescent="0.3">
      <c r="A6656" s="3">
        <v>45300</v>
      </c>
      <c r="B6656" s="11" t="str">
        <f t="shared" si="103"/>
        <v>Jan 2024</v>
      </c>
      <c r="C6656" t="s">
        <v>18</v>
      </c>
      <c r="D6656" t="s">
        <v>24</v>
      </c>
      <c r="E6656" t="s">
        <v>73</v>
      </c>
      <c r="F6656" t="s">
        <v>91</v>
      </c>
      <c r="G6656" t="str">
        <f>_xlfn.XLOOKUP(F6656,Product_Categories!A:A,Product_Categories!C:C,"Missing")</f>
        <v>Affiliate</v>
      </c>
      <c r="H6656">
        <v>32652</v>
      </c>
      <c r="I6656">
        <v>2799</v>
      </c>
      <c r="J6656" s="5">
        <v>8711.19</v>
      </c>
      <c r="K6656">
        <v>398</v>
      </c>
      <c r="L6656" s="5">
        <v>59132.68</v>
      </c>
      <c r="M6656" s="4">
        <v>8.57</v>
      </c>
      <c r="N6656" s="4">
        <v>14.22</v>
      </c>
      <c r="O6656" s="4">
        <v>3.11</v>
      </c>
      <c r="P6656" s="4">
        <v>21.89</v>
      </c>
      <c r="Q6656" s="4">
        <v>6.79</v>
      </c>
    </row>
    <row r="6657" spans="1:17" x14ac:dyDescent="0.3">
      <c r="A6657" s="3">
        <v>45300</v>
      </c>
      <c r="B6657" s="11" t="str">
        <f t="shared" si="103"/>
        <v>Jan 2024</v>
      </c>
      <c r="C6657" t="s">
        <v>21</v>
      </c>
      <c r="D6657" t="s">
        <v>43</v>
      </c>
      <c r="E6657" t="s">
        <v>74</v>
      </c>
      <c r="F6657" t="s">
        <v>104</v>
      </c>
      <c r="G6657" t="str">
        <f>_xlfn.XLOOKUP(F6657,Product_Categories!A:A,Product_Categories!C:C,"Missing")</f>
        <v>Surveys</v>
      </c>
      <c r="H6657">
        <v>57020</v>
      </c>
      <c r="I6657">
        <v>1381</v>
      </c>
      <c r="J6657" s="5">
        <v>1668.32</v>
      </c>
      <c r="K6657">
        <v>78</v>
      </c>
      <c r="L6657" s="5">
        <v>10935.03</v>
      </c>
      <c r="M6657" s="4">
        <v>2.42</v>
      </c>
      <c r="N6657" s="4">
        <v>5.65</v>
      </c>
      <c r="O6657" s="4">
        <v>1.21</v>
      </c>
      <c r="P6657">
        <v>21.39</v>
      </c>
      <c r="Q6657" s="4">
        <v>6.55</v>
      </c>
    </row>
    <row r="6658" spans="1:17" x14ac:dyDescent="0.3">
      <c r="A6658" s="3">
        <v>45300</v>
      </c>
      <c r="B6658" s="11" t="str">
        <f t="shared" ref="B6658:B6721" si="104">TEXT(A6658, "mmm yyyy")</f>
        <v>Jan 2024</v>
      </c>
      <c r="C6658" t="s">
        <v>21</v>
      </c>
      <c r="D6658" t="s">
        <v>23</v>
      </c>
      <c r="E6658" t="s">
        <v>74</v>
      </c>
      <c r="F6658" t="s">
        <v>82</v>
      </c>
      <c r="G6658" t="str">
        <f>_xlfn.XLOOKUP(F6658,Product_Categories!A:A,Product_Categories!C:C,"Missing")</f>
        <v>Mobile Ads</v>
      </c>
      <c r="H6658">
        <v>71582</v>
      </c>
      <c r="I6658">
        <v>7693</v>
      </c>
      <c r="J6658" s="5">
        <v>9621.7999999999993</v>
      </c>
      <c r="K6658">
        <v>708</v>
      </c>
      <c r="L6658" s="5">
        <v>61383.86</v>
      </c>
      <c r="M6658" s="4">
        <v>10.75</v>
      </c>
      <c r="N6658" s="4">
        <v>9.1999999999999993</v>
      </c>
      <c r="O6658" s="4">
        <v>1.25</v>
      </c>
      <c r="P6658">
        <v>13.59</v>
      </c>
      <c r="Q6658" s="4">
        <v>6.38</v>
      </c>
    </row>
    <row r="6659" spans="1:17" x14ac:dyDescent="0.3">
      <c r="A6659" s="3">
        <v>45300</v>
      </c>
      <c r="B6659" s="11" t="str">
        <f t="shared" si="104"/>
        <v>Jan 2024</v>
      </c>
      <c r="C6659" t="s">
        <v>19</v>
      </c>
      <c r="D6659" t="s">
        <v>36</v>
      </c>
      <c r="E6659" t="s">
        <v>75</v>
      </c>
      <c r="F6659" t="s">
        <v>87</v>
      </c>
      <c r="G6659" t="str">
        <f>_xlfn.XLOOKUP(F6659,Product_Categories!A:A,Product_Categories!C:C,"Missing")</f>
        <v>AdTech</v>
      </c>
      <c r="H6659">
        <v>129182</v>
      </c>
      <c r="I6659">
        <v>15343</v>
      </c>
      <c r="J6659" s="5">
        <v>20490.36</v>
      </c>
      <c r="K6659">
        <v>1021</v>
      </c>
      <c r="L6659" s="5">
        <v>122573.53</v>
      </c>
      <c r="M6659" s="4">
        <v>11.88</v>
      </c>
      <c r="N6659" s="4">
        <v>6.65</v>
      </c>
      <c r="O6659" s="4">
        <v>1.34</v>
      </c>
      <c r="P6659">
        <v>20.07</v>
      </c>
      <c r="Q6659" s="4">
        <v>5.98</v>
      </c>
    </row>
    <row r="6660" spans="1:17" x14ac:dyDescent="0.3">
      <c r="A6660" s="3">
        <v>45300</v>
      </c>
      <c r="B6660" s="11" t="str">
        <f t="shared" si="104"/>
        <v>Jan 2024</v>
      </c>
      <c r="C6660" t="s">
        <v>19</v>
      </c>
      <c r="D6660" t="s">
        <v>25</v>
      </c>
      <c r="E6660" t="s">
        <v>75</v>
      </c>
      <c r="F6660" t="s">
        <v>86</v>
      </c>
      <c r="G6660" t="str">
        <f>_xlfn.XLOOKUP(F6660,Product_Categories!A:A,Product_Categories!C:C,"Missing")</f>
        <v>Website Tools</v>
      </c>
      <c r="H6660">
        <v>103593</v>
      </c>
      <c r="I6660">
        <v>670</v>
      </c>
      <c r="J6660" s="5">
        <v>2178.89</v>
      </c>
      <c r="K6660">
        <v>99</v>
      </c>
      <c r="L6660" s="5">
        <v>12946.38</v>
      </c>
      <c r="M6660" s="4">
        <v>0.65</v>
      </c>
      <c r="N6660" s="4">
        <v>14.78</v>
      </c>
      <c r="O6660" s="4">
        <v>3.25</v>
      </c>
      <c r="P6660">
        <v>22.01</v>
      </c>
      <c r="Q6660" s="4">
        <v>5.94</v>
      </c>
    </row>
    <row r="6661" spans="1:17" x14ac:dyDescent="0.3">
      <c r="A6661" s="3">
        <v>45300</v>
      </c>
      <c r="B6661" s="11" t="str">
        <f t="shared" si="104"/>
        <v>Jan 2024</v>
      </c>
      <c r="C6661" t="s">
        <v>21</v>
      </c>
      <c r="D6661" t="s">
        <v>58</v>
      </c>
      <c r="E6661" t="s">
        <v>75</v>
      </c>
      <c r="F6661" t="s">
        <v>96</v>
      </c>
      <c r="G6661" t="str">
        <f>_xlfn.XLOOKUP(F6661,Product_Categories!A:A,Product_Categories!C:C,"Missing")</f>
        <v>Growth Tools</v>
      </c>
      <c r="H6661">
        <v>145358</v>
      </c>
      <c r="I6661">
        <v>15564</v>
      </c>
      <c r="J6661" s="5">
        <v>52762.7</v>
      </c>
      <c r="K6661">
        <v>2934</v>
      </c>
      <c r="L6661" s="5">
        <v>292462.34000000003</v>
      </c>
      <c r="M6661" s="4">
        <v>10.71</v>
      </c>
      <c r="N6661" s="4">
        <v>18.850000000000001</v>
      </c>
      <c r="O6661" s="4">
        <v>3.39</v>
      </c>
      <c r="P6661">
        <v>17.98</v>
      </c>
      <c r="Q6661" s="4">
        <v>5.54</v>
      </c>
    </row>
    <row r="6662" spans="1:17" x14ac:dyDescent="0.3">
      <c r="A6662" s="3">
        <v>45300</v>
      </c>
      <c r="B6662" s="11" t="str">
        <f t="shared" si="104"/>
        <v>Jan 2024</v>
      </c>
      <c r="C6662" t="s">
        <v>108</v>
      </c>
      <c r="D6662" t="s">
        <v>52</v>
      </c>
      <c r="E6662" t="s">
        <v>76</v>
      </c>
      <c r="F6662" t="s">
        <v>79</v>
      </c>
      <c r="G6662" t="str">
        <f>_xlfn.XLOOKUP(F6662,Product_Categories!A:A,Product_Categories!C:C,"Missing")</f>
        <v>Email Marketing</v>
      </c>
      <c r="H6662">
        <v>114111</v>
      </c>
      <c r="I6662">
        <v>8881</v>
      </c>
      <c r="J6662" s="5">
        <v>20414.169999999998</v>
      </c>
      <c r="K6662">
        <v>657</v>
      </c>
      <c r="L6662" s="5">
        <v>112500.48</v>
      </c>
      <c r="M6662" s="4">
        <v>7.78</v>
      </c>
      <c r="N6662" s="4">
        <v>7.4</v>
      </c>
      <c r="O6662" s="4">
        <v>2.2999999999999998</v>
      </c>
      <c r="P6662">
        <v>31.07</v>
      </c>
      <c r="Q6662" s="4">
        <v>5.51</v>
      </c>
    </row>
    <row r="6663" spans="1:17" x14ac:dyDescent="0.3">
      <c r="A6663" s="3">
        <v>45300</v>
      </c>
      <c r="B6663" s="11" t="str">
        <f t="shared" si="104"/>
        <v>Jan 2024</v>
      </c>
      <c r="C6663" t="s">
        <v>108</v>
      </c>
      <c r="D6663" t="s">
        <v>28</v>
      </c>
      <c r="E6663" t="s">
        <v>73</v>
      </c>
      <c r="F6663" t="s">
        <v>89</v>
      </c>
      <c r="G6663" t="str">
        <f>_xlfn.XLOOKUP(F6663,Product_Categories!A:A,Product_Categories!C:C,"Missing")</f>
        <v>Push Notifications</v>
      </c>
      <c r="H6663">
        <v>12341</v>
      </c>
      <c r="I6663">
        <v>190</v>
      </c>
      <c r="J6663" s="5">
        <v>293.32</v>
      </c>
      <c r="K6663">
        <v>24</v>
      </c>
      <c r="L6663" s="5">
        <v>1601.21</v>
      </c>
      <c r="M6663" s="4">
        <v>1.54</v>
      </c>
      <c r="N6663" s="4">
        <v>12.63</v>
      </c>
      <c r="O6663" s="4">
        <v>1.54</v>
      </c>
      <c r="P6663">
        <v>12.22</v>
      </c>
      <c r="Q6663" s="4">
        <v>5.46</v>
      </c>
    </row>
    <row r="6664" spans="1:17" x14ac:dyDescent="0.3">
      <c r="A6664" s="3">
        <v>45300</v>
      </c>
      <c r="B6664" s="11" t="str">
        <f t="shared" si="104"/>
        <v>Jan 2024</v>
      </c>
      <c r="C6664" t="s">
        <v>108</v>
      </c>
      <c r="D6664" t="s">
        <v>44</v>
      </c>
      <c r="E6664" t="s">
        <v>74</v>
      </c>
      <c r="F6664" t="s">
        <v>78</v>
      </c>
      <c r="G6664" t="str">
        <f>_xlfn.XLOOKUP(F6664,Product_Categories!A:A,Product_Categories!C:C,"Missing")</f>
        <v>Audience Analytics</v>
      </c>
      <c r="H6664">
        <v>102475</v>
      </c>
      <c r="I6664">
        <v>14552</v>
      </c>
      <c r="J6664" s="5">
        <v>63759.21</v>
      </c>
      <c r="K6664">
        <v>2993</v>
      </c>
      <c r="L6664" s="5">
        <v>307797.83</v>
      </c>
      <c r="M6664" s="4">
        <v>14.2</v>
      </c>
      <c r="N6664" s="4">
        <v>20.57</v>
      </c>
      <c r="O6664" s="4">
        <v>4.38</v>
      </c>
      <c r="P6664">
        <v>21.3</v>
      </c>
      <c r="Q6664" s="4">
        <v>4.83</v>
      </c>
    </row>
    <row r="6665" spans="1:17" x14ac:dyDescent="0.3">
      <c r="A6665" s="3">
        <v>45300</v>
      </c>
      <c r="B6665" s="11" t="str">
        <f t="shared" si="104"/>
        <v>Jan 2024</v>
      </c>
      <c r="C6665" t="s">
        <v>19</v>
      </c>
      <c r="D6665" t="s">
        <v>54</v>
      </c>
      <c r="E6665" t="s">
        <v>75</v>
      </c>
      <c r="F6665" t="s">
        <v>92</v>
      </c>
      <c r="G6665" t="str">
        <f>_xlfn.XLOOKUP(F6665,Product_Categories!A:A,Product_Categories!C:C,"Missing")</f>
        <v>Design</v>
      </c>
      <c r="H6665">
        <v>144657</v>
      </c>
      <c r="I6665">
        <v>20999</v>
      </c>
      <c r="J6665" s="5">
        <v>81467.429999999993</v>
      </c>
      <c r="K6665">
        <v>4140</v>
      </c>
      <c r="L6665" s="5">
        <v>392067.77</v>
      </c>
      <c r="M6665" s="4">
        <v>14.52</v>
      </c>
      <c r="N6665" s="4">
        <v>19.72</v>
      </c>
      <c r="O6665" s="4">
        <v>3.88</v>
      </c>
      <c r="P6665">
        <v>19.68</v>
      </c>
      <c r="Q6665" s="4">
        <v>4.8099999999999996</v>
      </c>
    </row>
    <row r="6666" spans="1:17" x14ac:dyDescent="0.3">
      <c r="A6666" s="3">
        <v>45300</v>
      </c>
      <c r="B6666" s="11" t="str">
        <f t="shared" si="104"/>
        <v>Jan 2024</v>
      </c>
      <c r="C6666" t="s">
        <v>107</v>
      </c>
      <c r="D6666" t="s">
        <v>42</v>
      </c>
      <c r="E6666" t="s">
        <v>74</v>
      </c>
      <c r="F6666" t="s">
        <v>99</v>
      </c>
      <c r="G6666" t="str">
        <f>_xlfn.XLOOKUP(F6666,Product_Categories!A:A,Product_Categories!C:C,"Missing")</f>
        <v>Planning</v>
      </c>
      <c r="H6666">
        <v>80411</v>
      </c>
      <c r="I6666">
        <v>8185</v>
      </c>
      <c r="J6666" s="5">
        <v>35987.089999999997</v>
      </c>
      <c r="K6666">
        <v>1188</v>
      </c>
      <c r="L6666" s="5">
        <v>173079.31</v>
      </c>
      <c r="M6666" s="4">
        <v>10.18</v>
      </c>
      <c r="N6666" s="4">
        <v>14.51</v>
      </c>
      <c r="O6666" s="4">
        <v>4.4000000000000004</v>
      </c>
      <c r="P6666">
        <v>30.29</v>
      </c>
      <c r="Q6666" s="4">
        <v>4.8099999999999996</v>
      </c>
    </row>
    <row r="6667" spans="1:17" x14ac:dyDescent="0.3">
      <c r="A6667" s="3">
        <v>45300</v>
      </c>
      <c r="B6667" s="11" t="str">
        <f t="shared" si="104"/>
        <v>Jan 2024</v>
      </c>
      <c r="C6667" t="s">
        <v>21</v>
      </c>
      <c r="D6667" t="s">
        <v>36</v>
      </c>
      <c r="E6667" t="s">
        <v>73</v>
      </c>
      <c r="F6667" t="s">
        <v>96</v>
      </c>
      <c r="G6667" t="str">
        <f>_xlfn.XLOOKUP(F6667,Product_Categories!A:A,Product_Categories!C:C,"Missing")</f>
        <v>Growth Tools</v>
      </c>
      <c r="H6667">
        <v>138254</v>
      </c>
      <c r="I6667">
        <v>19153</v>
      </c>
      <c r="J6667" s="5">
        <v>30643.64</v>
      </c>
      <c r="K6667">
        <v>780</v>
      </c>
      <c r="L6667" s="5">
        <v>143280.97</v>
      </c>
      <c r="M6667" s="4">
        <v>13.85</v>
      </c>
      <c r="N6667" s="4">
        <v>4.07</v>
      </c>
      <c r="O6667" s="4">
        <v>1.6</v>
      </c>
      <c r="P6667">
        <v>39.29</v>
      </c>
      <c r="Q6667" s="4">
        <v>4.68</v>
      </c>
    </row>
    <row r="6668" spans="1:17" x14ac:dyDescent="0.3">
      <c r="A6668" s="3">
        <v>45300</v>
      </c>
      <c r="B6668" s="11" t="str">
        <f t="shared" si="104"/>
        <v>Jan 2024</v>
      </c>
      <c r="C6668" t="s">
        <v>108</v>
      </c>
      <c r="D6668" t="s">
        <v>48</v>
      </c>
      <c r="E6668" t="s">
        <v>76</v>
      </c>
      <c r="F6668" t="s">
        <v>90</v>
      </c>
      <c r="G6668" t="str">
        <f>_xlfn.XLOOKUP(F6668,Product_Categories!A:A,Product_Categories!C:C,"Missing")</f>
        <v>Brand Monitoring</v>
      </c>
      <c r="H6668">
        <v>8886</v>
      </c>
      <c r="I6668">
        <v>339</v>
      </c>
      <c r="J6668" s="5">
        <v>1036.79</v>
      </c>
      <c r="K6668">
        <v>67</v>
      </c>
      <c r="L6668" s="5">
        <v>4640.1000000000004</v>
      </c>
      <c r="M6668" s="4">
        <v>3.81</v>
      </c>
      <c r="N6668" s="4">
        <v>19.760000000000002</v>
      </c>
      <c r="O6668" s="4">
        <v>3.06</v>
      </c>
      <c r="P6668">
        <v>15.47</v>
      </c>
      <c r="Q6668" s="4">
        <v>4.4800000000000004</v>
      </c>
    </row>
    <row r="6669" spans="1:17" x14ac:dyDescent="0.3">
      <c r="A6669" s="3">
        <v>45300</v>
      </c>
      <c r="B6669" s="11" t="str">
        <f t="shared" si="104"/>
        <v>Jan 2024</v>
      </c>
      <c r="C6669" t="s">
        <v>21</v>
      </c>
      <c r="D6669" t="s">
        <v>70</v>
      </c>
      <c r="E6669" t="s">
        <v>74</v>
      </c>
      <c r="F6669" t="s">
        <v>99</v>
      </c>
      <c r="G6669" t="str">
        <f>_xlfn.XLOOKUP(F6669,Product_Categories!A:A,Product_Categories!C:C,"Missing")</f>
        <v>Planning</v>
      </c>
      <c r="H6669">
        <v>73715</v>
      </c>
      <c r="I6669">
        <v>6530</v>
      </c>
      <c r="J6669" s="5">
        <v>17292.07</v>
      </c>
      <c r="K6669">
        <v>535</v>
      </c>
      <c r="L6669" s="5">
        <v>75083.05</v>
      </c>
      <c r="M6669" s="4">
        <v>8.86</v>
      </c>
      <c r="N6669" s="4">
        <v>8.19</v>
      </c>
      <c r="O6669" s="4">
        <v>2.65</v>
      </c>
      <c r="P6669">
        <v>32.32</v>
      </c>
      <c r="Q6669" s="4">
        <v>4.34</v>
      </c>
    </row>
    <row r="6670" spans="1:17" x14ac:dyDescent="0.3">
      <c r="A6670" s="3">
        <v>45300</v>
      </c>
      <c r="B6670" s="11" t="str">
        <f t="shared" si="104"/>
        <v>Jan 2024</v>
      </c>
      <c r="C6670" t="s">
        <v>21</v>
      </c>
      <c r="D6670" t="s">
        <v>45</v>
      </c>
      <c r="E6670" t="s">
        <v>73</v>
      </c>
      <c r="F6670" t="s">
        <v>79</v>
      </c>
      <c r="G6670" t="str">
        <f>_xlfn.XLOOKUP(F6670,Product_Categories!A:A,Product_Categories!C:C,"Missing")</f>
        <v>Email Marketing</v>
      </c>
      <c r="H6670">
        <v>98958</v>
      </c>
      <c r="I6670">
        <v>1476</v>
      </c>
      <c r="J6670" s="5">
        <v>4015.58</v>
      </c>
      <c r="K6670">
        <v>143</v>
      </c>
      <c r="L6670" s="5">
        <v>15776.05</v>
      </c>
      <c r="M6670" s="4">
        <v>1.49</v>
      </c>
      <c r="N6670" s="4">
        <v>9.69</v>
      </c>
      <c r="O6670" s="4">
        <v>2.72</v>
      </c>
      <c r="P6670">
        <v>28.08</v>
      </c>
      <c r="Q6670" s="4">
        <v>3.93</v>
      </c>
    </row>
    <row r="6671" spans="1:17" x14ac:dyDescent="0.3">
      <c r="A6671" s="3">
        <v>45300</v>
      </c>
      <c r="B6671" s="11" t="str">
        <f t="shared" si="104"/>
        <v>Jan 2024</v>
      </c>
      <c r="C6671" t="s">
        <v>19</v>
      </c>
      <c r="D6671" t="s">
        <v>65</v>
      </c>
      <c r="E6671" t="s">
        <v>75</v>
      </c>
      <c r="F6671" t="s">
        <v>97</v>
      </c>
      <c r="G6671" t="str">
        <f>_xlfn.XLOOKUP(F6671,Product_Categories!A:A,Product_Categories!C:C,"Missing")</f>
        <v>Webinars</v>
      </c>
      <c r="H6671">
        <v>6176</v>
      </c>
      <c r="I6671">
        <v>64</v>
      </c>
      <c r="J6671" s="5">
        <v>255.84</v>
      </c>
      <c r="K6671">
        <v>5</v>
      </c>
      <c r="L6671" s="5">
        <v>997.15</v>
      </c>
      <c r="M6671" s="4">
        <v>1.04</v>
      </c>
      <c r="N6671" s="4">
        <v>7.81</v>
      </c>
      <c r="O6671" s="4">
        <v>4</v>
      </c>
      <c r="P6671">
        <v>51.17</v>
      </c>
      <c r="Q6671" s="4">
        <v>3.9</v>
      </c>
    </row>
    <row r="6672" spans="1:17" x14ac:dyDescent="0.3">
      <c r="A6672" s="3">
        <v>45300</v>
      </c>
      <c r="B6672" s="11" t="str">
        <f t="shared" si="104"/>
        <v>Jan 2024</v>
      </c>
      <c r="C6672" t="s">
        <v>108</v>
      </c>
      <c r="D6672" t="s">
        <v>30</v>
      </c>
      <c r="E6672" t="s">
        <v>74</v>
      </c>
      <c r="F6672" t="s">
        <v>103</v>
      </c>
      <c r="G6672" t="str">
        <f>_xlfn.XLOOKUP(F6672,Product_Categories!A:A,Product_Categories!C:C,"Missing")</f>
        <v>Automation</v>
      </c>
      <c r="H6672">
        <v>14138</v>
      </c>
      <c r="I6672">
        <v>663</v>
      </c>
      <c r="J6672" s="5">
        <v>2682.63</v>
      </c>
      <c r="K6672">
        <v>49</v>
      </c>
      <c r="L6672" s="5">
        <v>9761.4500000000007</v>
      </c>
      <c r="M6672" s="4">
        <v>4.6900000000000004</v>
      </c>
      <c r="N6672" s="4">
        <v>7.39</v>
      </c>
      <c r="O6672" s="4">
        <v>4.05</v>
      </c>
      <c r="P6672">
        <v>54.75</v>
      </c>
      <c r="Q6672" s="4">
        <v>3.64</v>
      </c>
    </row>
    <row r="6673" spans="1:17" x14ac:dyDescent="0.3">
      <c r="A6673" s="3">
        <v>45300</v>
      </c>
      <c r="B6673" s="11" t="str">
        <f t="shared" si="104"/>
        <v>Jan 2024</v>
      </c>
      <c r="C6673" t="s">
        <v>17</v>
      </c>
      <c r="D6673" t="s">
        <v>63</v>
      </c>
      <c r="E6673" t="s">
        <v>74</v>
      </c>
      <c r="F6673" t="s">
        <v>106</v>
      </c>
      <c r="G6673" t="str">
        <f>_xlfn.XLOOKUP(F6673,Product_Categories!A:A,Product_Categories!C:C,"Missing")</f>
        <v>Reporting</v>
      </c>
      <c r="H6673">
        <v>24605</v>
      </c>
      <c r="I6673">
        <v>271</v>
      </c>
      <c r="J6673" s="5">
        <v>661.87</v>
      </c>
      <c r="K6673">
        <v>43</v>
      </c>
      <c r="L6673" s="5">
        <v>2330.64</v>
      </c>
      <c r="M6673" s="4">
        <v>1.1000000000000001</v>
      </c>
      <c r="N6673" s="4">
        <v>15.87</v>
      </c>
      <c r="O6673" s="4">
        <v>2.44</v>
      </c>
      <c r="P6673" s="4">
        <v>15.39</v>
      </c>
      <c r="Q6673" s="4">
        <v>3.52</v>
      </c>
    </row>
    <row r="6674" spans="1:17" x14ac:dyDescent="0.3">
      <c r="A6674" s="3">
        <v>45300</v>
      </c>
      <c r="B6674" s="11" t="str">
        <f t="shared" si="104"/>
        <v>Jan 2024</v>
      </c>
      <c r="C6674" t="s">
        <v>21</v>
      </c>
      <c r="D6674" t="s">
        <v>61</v>
      </c>
      <c r="E6674" t="s">
        <v>74</v>
      </c>
      <c r="F6674" t="s">
        <v>95</v>
      </c>
      <c r="G6674" t="str">
        <f>_xlfn.XLOOKUP(F6674,Product_Categories!A:A,Product_Categories!C:C,"Missing")</f>
        <v>Analytics</v>
      </c>
      <c r="H6674">
        <v>140164</v>
      </c>
      <c r="I6674">
        <v>14061</v>
      </c>
      <c r="J6674" s="5">
        <v>22360.76</v>
      </c>
      <c r="K6674">
        <v>883</v>
      </c>
      <c r="L6674" s="5">
        <v>76740.67</v>
      </c>
      <c r="M6674" s="4">
        <v>10.029999999999999</v>
      </c>
      <c r="N6674" s="4">
        <v>6.28</v>
      </c>
      <c r="O6674" s="4">
        <v>1.59</v>
      </c>
      <c r="P6674">
        <v>25.32</v>
      </c>
      <c r="Q6674" s="4">
        <v>3.43</v>
      </c>
    </row>
    <row r="6675" spans="1:17" x14ac:dyDescent="0.3">
      <c r="A6675" s="3">
        <v>45300</v>
      </c>
      <c r="B6675" s="11" t="str">
        <f t="shared" si="104"/>
        <v>Jan 2024</v>
      </c>
      <c r="C6675" t="s">
        <v>21</v>
      </c>
      <c r="D6675" t="s">
        <v>63</v>
      </c>
      <c r="E6675" t="s">
        <v>74</v>
      </c>
      <c r="F6675" t="s">
        <v>78</v>
      </c>
      <c r="G6675" t="str">
        <f>_xlfn.XLOOKUP(F6675,Product_Categories!A:A,Product_Categories!C:C,"Missing")</f>
        <v>Audience Analytics</v>
      </c>
      <c r="H6675">
        <v>74793</v>
      </c>
      <c r="I6675">
        <v>442</v>
      </c>
      <c r="J6675" s="5">
        <v>1397.28</v>
      </c>
      <c r="K6675">
        <v>81</v>
      </c>
      <c r="L6675" s="5">
        <v>4652.45</v>
      </c>
      <c r="M6675" s="4">
        <v>0.59</v>
      </c>
      <c r="N6675" s="4">
        <v>18.329999999999998</v>
      </c>
      <c r="O6675" s="4">
        <v>3.16</v>
      </c>
      <c r="P6675">
        <v>17.25</v>
      </c>
      <c r="Q6675" s="4">
        <v>3.33</v>
      </c>
    </row>
    <row r="6676" spans="1:17" x14ac:dyDescent="0.3">
      <c r="A6676" s="3">
        <v>45300</v>
      </c>
      <c r="B6676" s="11" t="str">
        <f t="shared" si="104"/>
        <v>Jan 2024</v>
      </c>
      <c r="C6676" t="s">
        <v>108</v>
      </c>
      <c r="D6676" t="s">
        <v>56</v>
      </c>
      <c r="E6676" t="s">
        <v>76</v>
      </c>
      <c r="F6676" t="s">
        <v>89</v>
      </c>
      <c r="G6676" t="str">
        <f>_xlfn.XLOOKUP(F6676,Product_Categories!A:A,Product_Categories!C:C,"Missing")</f>
        <v>Push Notifications</v>
      </c>
      <c r="H6676">
        <v>122466</v>
      </c>
      <c r="I6676">
        <v>3011</v>
      </c>
      <c r="J6676" s="5">
        <v>12531.08</v>
      </c>
      <c r="K6676">
        <v>472</v>
      </c>
      <c r="L6676" s="5">
        <v>41105.14</v>
      </c>
      <c r="M6676" s="4">
        <v>2.46</v>
      </c>
      <c r="N6676" s="4">
        <v>15.68</v>
      </c>
      <c r="O6676" s="4">
        <v>4.16</v>
      </c>
      <c r="P6676">
        <v>26.55</v>
      </c>
      <c r="Q6676" s="4">
        <v>3.28</v>
      </c>
    </row>
    <row r="6677" spans="1:17" x14ac:dyDescent="0.3">
      <c r="A6677" s="3">
        <v>45300</v>
      </c>
      <c r="B6677" s="11" t="str">
        <f t="shared" si="104"/>
        <v>Jan 2024</v>
      </c>
      <c r="C6677" t="s">
        <v>17</v>
      </c>
      <c r="D6677" t="s">
        <v>47</v>
      </c>
      <c r="E6677" t="s">
        <v>73</v>
      </c>
      <c r="F6677" t="s">
        <v>90</v>
      </c>
      <c r="G6677" t="str">
        <f>_xlfn.XLOOKUP(F6677,Product_Categories!A:A,Product_Categories!C:C,"Missing")</f>
        <v>Brand Monitoring</v>
      </c>
      <c r="H6677">
        <v>99073</v>
      </c>
      <c r="I6677">
        <v>14639</v>
      </c>
      <c r="J6677" s="5">
        <v>45853.3</v>
      </c>
      <c r="K6677">
        <v>1232</v>
      </c>
      <c r="L6677" s="5">
        <v>146894.60999999999</v>
      </c>
      <c r="M6677" s="4">
        <v>14.78</v>
      </c>
      <c r="N6677" s="4">
        <v>8.42</v>
      </c>
      <c r="O6677" s="4">
        <v>3.13</v>
      </c>
      <c r="P6677" s="4">
        <v>37.22</v>
      </c>
      <c r="Q6677" s="4">
        <v>3.2</v>
      </c>
    </row>
    <row r="6678" spans="1:17" x14ac:dyDescent="0.3">
      <c r="A6678" s="3">
        <v>45300</v>
      </c>
      <c r="B6678" s="11" t="str">
        <f t="shared" si="104"/>
        <v>Jan 2024</v>
      </c>
      <c r="C6678" t="s">
        <v>18</v>
      </c>
      <c r="D6678" t="s">
        <v>39</v>
      </c>
      <c r="E6678" t="s">
        <v>73</v>
      </c>
      <c r="F6678" t="s">
        <v>103</v>
      </c>
      <c r="G6678" t="str">
        <f>_xlfn.XLOOKUP(F6678,Product_Categories!A:A,Product_Categories!C:C,"Missing")</f>
        <v>Automation</v>
      </c>
      <c r="H6678">
        <v>87463</v>
      </c>
      <c r="I6678">
        <v>9616</v>
      </c>
      <c r="J6678" s="5">
        <v>30250.63</v>
      </c>
      <c r="K6678">
        <v>1747</v>
      </c>
      <c r="L6678" s="5">
        <v>96324.97</v>
      </c>
      <c r="M6678" s="4">
        <v>10.99</v>
      </c>
      <c r="N6678" s="4">
        <v>18.170000000000002</v>
      </c>
      <c r="O6678" s="4">
        <v>3.15</v>
      </c>
      <c r="P6678" s="4">
        <v>17.32</v>
      </c>
      <c r="Q6678" s="4">
        <v>3.18</v>
      </c>
    </row>
    <row r="6679" spans="1:17" x14ac:dyDescent="0.3">
      <c r="A6679" s="3">
        <v>45300</v>
      </c>
      <c r="B6679" s="11" t="str">
        <f t="shared" si="104"/>
        <v>Jan 2024</v>
      </c>
      <c r="C6679" t="s">
        <v>108</v>
      </c>
      <c r="D6679" t="s">
        <v>71</v>
      </c>
      <c r="E6679" t="s">
        <v>76</v>
      </c>
      <c r="F6679" t="s">
        <v>89</v>
      </c>
      <c r="G6679" t="str">
        <f>_xlfn.XLOOKUP(F6679,Product_Categories!A:A,Product_Categories!C:C,"Missing")</f>
        <v>Push Notifications</v>
      </c>
      <c r="H6679">
        <v>115681</v>
      </c>
      <c r="I6679">
        <v>10891</v>
      </c>
      <c r="J6679" s="5">
        <v>39016.29</v>
      </c>
      <c r="K6679">
        <v>1993</v>
      </c>
      <c r="L6679" s="5">
        <v>118820.2</v>
      </c>
      <c r="M6679" s="4">
        <v>9.41</v>
      </c>
      <c r="N6679" s="4">
        <v>18.3</v>
      </c>
      <c r="O6679" s="4">
        <v>3.58</v>
      </c>
      <c r="P6679">
        <v>19.579999999999998</v>
      </c>
      <c r="Q6679" s="4">
        <v>3.05</v>
      </c>
    </row>
    <row r="6680" spans="1:17" x14ac:dyDescent="0.3">
      <c r="A6680" s="3">
        <v>45300</v>
      </c>
      <c r="B6680" s="11" t="str">
        <f t="shared" si="104"/>
        <v>Jan 2024</v>
      </c>
      <c r="C6680" t="s">
        <v>21</v>
      </c>
      <c r="D6680" t="s">
        <v>63</v>
      </c>
      <c r="E6680" t="s">
        <v>73</v>
      </c>
      <c r="F6680" t="s">
        <v>80</v>
      </c>
      <c r="G6680" t="str">
        <f>_xlfn.XLOOKUP(F6680,Product_Categories!A:A,Product_Categories!C:C,"Missing")</f>
        <v>Feedback</v>
      </c>
      <c r="H6680">
        <v>27804</v>
      </c>
      <c r="I6680">
        <v>3534</v>
      </c>
      <c r="J6680" s="5">
        <v>13860.12</v>
      </c>
      <c r="K6680">
        <v>724</v>
      </c>
      <c r="L6680" s="5">
        <v>36807.360000000001</v>
      </c>
      <c r="M6680" s="4">
        <v>12.71</v>
      </c>
      <c r="N6680" s="4">
        <v>20.49</v>
      </c>
      <c r="O6680" s="4">
        <v>3.92</v>
      </c>
      <c r="P6680">
        <v>19.14</v>
      </c>
      <c r="Q6680" s="4">
        <v>2.66</v>
      </c>
    </row>
    <row r="6681" spans="1:17" x14ac:dyDescent="0.3">
      <c r="A6681" s="3">
        <v>45300</v>
      </c>
      <c r="B6681" s="11" t="str">
        <f t="shared" si="104"/>
        <v>Jan 2024</v>
      </c>
      <c r="C6681" t="s">
        <v>19</v>
      </c>
      <c r="D6681" t="s">
        <v>48</v>
      </c>
      <c r="E6681" t="s">
        <v>73</v>
      </c>
      <c r="F6681" t="s">
        <v>89</v>
      </c>
      <c r="G6681" t="str">
        <f>_xlfn.XLOOKUP(F6681,Product_Categories!A:A,Product_Categories!C:C,"Missing")</f>
        <v>Push Notifications</v>
      </c>
      <c r="H6681">
        <v>13339</v>
      </c>
      <c r="I6681">
        <v>973</v>
      </c>
      <c r="J6681" s="5">
        <v>4373.68</v>
      </c>
      <c r="K6681">
        <v>58</v>
      </c>
      <c r="L6681" s="5">
        <v>11006.93</v>
      </c>
      <c r="M6681" s="4">
        <v>7.29</v>
      </c>
      <c r="N6681" s="4">
        <v>5.96</v>
      </c>
      <c r="O6681" s="4">
        <v>4.5</v>
      </c>
      <c r="P6681">
        <v>75.41</v>
      </c>
      <c r="Q6681" s="4">
        <v>2.52</v>
      </c>
    </row>
    <row r="6682" spans="1:17" x14ac:dyDescent="0.3">
      <c r="A6682" s="3">
        <v>45300</v>
      </c>
      <c r="B6682" s="11" t="str">
        <f t="shared" si="104"/>
        <v>Jan 2024</v>
      </c>
      <c r="C6682" t="s">
        <v>19</v>
      </c>
      <c r="D6682" t="s">
        <v>32</v>
      </c>
      <c r="E6682" t="s">
        <v>76</v>
      </c>
      <c r="F6682" t="s">
        <v>101</v>
      </c>
      <c r="G6682" t="str">
        <f>_xlfn.XLOOKUP(F6682,Product_Categories!A:A,Product_Categories!C:C,"Missing")</f>
        <v>Conversion</v>
      </c>
      <c r="H6682">
        <v>144639</v>
      </c>
      <c r="I6682">
        <v>21093</v>
      </c>
      <c r="J6682" s="5">
        <v>38804.050000000003</v>
      </c>
      <c r="K6682">
        <v>4110</v>
      </c>
      <c r="L6682" s="5">
        <v>95254.33</v>
      </c>
      <c r="M6682" s="4">
        <v>14.58</v>
      </c>
      <c r="N6682" s="4">
        <v>19.489999999999998</v>
      </c>
      <c r="O6682" s="4">
        <v>1.84</v>
      </c>
      <c r="P6682">
        <v>9.44</v>
      </c>
      <c r="Q6682" s="4">
        <v>2.4500000000000002</v>
      </c>
    </row>
    <row r="6683" spans="1:17" x14ac:dyDescent="0.3">
      <c r="A6683" s="3">
        <v>45300</v>
      </c>
      <c r="B6683" s="11" t="str">
        <f t="shared" si="104"/>
        <v>Jan 2024</v>
      </c>
      <c r="C6683" t="s">
        <v>108</v>
      </c>
      <c r="D6683" t="s">
        <v>23</v>
      </c>
      <c r="E6683" t="s">
        <v>74</v>
      </c>
      <c r="F6683" t="s">
        <v>93</v>
      </c>
      <c r="G6683" t="str">
        <f>_xlfn.XLOOKUP(F6683,Product_Categories!A:A,Product_Categories!C:C,"Missing")</f>
        <v>Social Media</v>
      </c>
      <c r="H6683">
        <v>49420</v>
      </c>
      <c r="I6683">
        <v>5729</v>
      </c>
      <c r="J6683" s="5">
        <v>7314.1</v>
      </c>
      <c r="K6683">
        <v>751</v>
      </c>
      <c r="L6683" s="5">
        <v>17784.650000000001</v>
      </c>
      <c r="M6683" s="4">
        <v>11.59</v>
      </c>
      <c r="N6683" s="4">
        <v>13.11</v>
      </c>
      <c r="O6683" s="4">
        <v>1.28</v>
      </c>
      <c r="P6683">
        <v>9.74</v>
      </c>
      <c r="Q6683" s="4">
        <v>2.4300000000000002</v>
      </c>
    </row>
    <row r="6684" spans="1:17" x14ac:dyDescent="0.3">
      <c r="A6684" s="3">
        <v>45300</v>
      </c>
      <c r="B6684" s="11" t="str">
        <f t="shared" si="104"/>
        <v>Jan 2024</v>
      </c>
      <c r="C6684" t="s">
        <v>19</v>
      </c>
      <c r="D6684" t="s">
        <v>60</v>
      </c>
      <c r="E6684" t="s">
        <v>76</v>
      </c>
      <c r="F6684" t="s">
        <v>98</v>
      </c>
      <c r="G6684" t="str">
        <f>_xlfn.XLOOKUP(F6684,Product_Categories!A:A,Product_Categories!C:C,"Missing")</f>
        <v>Video</v>
      </c>
      <c r="H6684">
        <v>141156</v>
      </c>
      <c r="I6684">
        <v>20548</v>
      </c>
      <c r="J6684" s="5">
        <v>68815.509999999995</v>
      </c>
      <c r="K6684">
        <v>2758</v>
      </c>
      <c r="L6684" s="5">
        <v>158613.91</v>
      </c>
      <c r="M6684" s="4">
        <v>14.56</v>
      </c>
      <c r="N6684" s="4">
        <v>13.42</v>
      </c>
      <c r="O6684" s="4">
        <v>3.35</v>
      </c>
      <c r="P6684">
        <v>24.95</v>
      </c>
      <c r="Q6684" s="4">
        <v>2.2999999999999998</v>
      </c>
    </row>
    <row r="6685" spans="1:17" x14ac:dyDescent="0.3">
      <c r="A6685" s="3">
        <v>45300</v>
      </c>
      <c r="B6685" s="11" t="str">
        <f t="shared" si="104"/>
        <v>Jan 2024</v>
      </c>
      <c r="C6685" t="s">
        <v>107</v>
      </c>
      <c r="D6685" t="s">
        <v>41</v>
      </c>
      <c r="E6685" t="s">
        <v>76</v>
      </c>
      <c r="F6685" t="s">
        <v>99</v>
      </c>
      <c r="G6685" t="str">
        <f>_xlfn.XLOOKUP(F6685,Product_Categories!A:A,Product_Categories!C:C,"Missing")</f>
        <v>Planning</v>
      </c>
      <c r="H6685">
        <v>111580</v>
      </c>
      <c r="I6685">
        <v>8530</v>
      </c>
      <c r="J6685" s="5">
        <v>32357.93</v>
      </c>
      <c r="K6685">
        <v>862</v>
      </c>
      <c r="L6685" s="5">
        <v>71272.009999999995</v>
      </c>
      <c r="M6685" s="4">
        <v>7.64</v>
      </c>
      <c r="N6685" s="4">
        <v>10.11</v>
      </c>
      <c r="O6685" s="4">
        <v>3.79</v>
      </c>
      <c r="P6685">
        <v>37.54</v>
      </c>
      <c r="Q6685" s="4">
        <v>2.2000000000000002</v>
      </c>
    </row>
    <row r="6686" spans="1:17" x14ac:dyDescent="0.3">
      <c r="A6686" s="3">
        <v>45300</v>
      </c>
      <c r="B6686" s="11" t="str">
        <f t="shared" si="104"/>
        <v>Jan 2024</v>
      </c>
      <c r="C6686" t="s">
        <v>18</v>
      </c>
      <c r="D6686" t="s">
        <v>62</v>
      </c>
      <c r="E6686" t="s">
        <v>75</v>
      </c>
      <c r="F6686" t="s">
        <v>98</v>
      </c>
      <c r="G6686" t="str">
        <f>_xlfn.XLOOKUP(F6686,Product_Categories!A:A,Product_Categories!C:C,"Missing")</f>
        <v>Video</v>
      </c>
      <c r="H6686">
        <v>92039</v>
      </c>
      <c r="I6686">
        <v>13491</v>
      </c>
      <c r="J6686" s="5">
        <v>55279.87</v>
      </c>
      <c r="K6686">
        <v>731</v>
      </c>
      <c r="L6686" s="5">
        <v>121072.78</v>
      </c>
      <c r="M6686" s="4">
        <v>14.66</v>
      </c>
      <c r="N6686" s="4">
        <v>5.42</v>
      </c>
      <c r="O6686" s="4">
        <v>4.0999999999999996</v>
      </c>
      <c r="P6686" s="4">
        <v>75.62</v>
      </c>
      <c r="Q6686" s="4">
        <v>2.19</v>
      </c>
    </row>
    <row r="6687" spans="1:17" x14ac:dyDescent="0.3">
      <c r="A6687" s="3">
        <v>45300</v>
      </c>
      <c r="B6687" s="11" t="str">
        <f t="shared" si="104"/>
        <v>Jan 2024</v>
      </c>
      <c r="C6687" t="s">
        <v>19</v>
      </c>
      <c r="D6687" t="s">
        <v>44</v>
      </c>
      <c r="E6687" t="s">
        <v>75</v>
      </c>
      <c r="F6687" t="s">
        <v>94</v>
      </c>
      <c r="G6687" t="str">
        <f>_xlfn.XLOOKUP(F6687,Product_Categories!A:A,Product_Categories!C:C,"Missing")</f>
        <v>SEO</v>
      </c>
      <c r="H6687">
        <v>48764</v>
      </c>
      <c r="I6687">
        <v>6093</v>
      </c>
      <c r="J6687" s="5">
        <v>19559.55</v>
      </c>
      <c r="K6687">
        <v>800</v>
      </c>
      <c r="L6687" s="5">
        <v>40965.19</v>
      </c>
      <c r="M6687" s="4">
        <v>12.49</v>
      </c>
      <c r="N6687" s="4">
        <v>13.13</v>
      </c>
      <c r="O6687" s="4">
        <v>3.21</v>
      </c>
      <c r="P6687">
        <v>24.45</v>
      </c>
      <c r="Q6687" s="4">
        <v>2.09</v>
      </c>
    </row>
    <row r="6688" spans="1:17" x14ac:dyDescent="0.3">
      <c r="A6688" s="3">
        <v>45300</v>
      </c>
      <c r="B6688" s="11" t="str">
        <f t="shared" si="104"/>
        <v>Jan 2024</v>
      </c>
      <c r="C6688" t="s">
        <v>19</v>
      </c>
      <c r="D6688" t="s">
        <v>66</v>
      </c>
      <c r="E6688" t="s">
        <v>76</v>
      </c>
      <c r="F6688" t="s">
        <v>94</v>
      </c>
      <c r="G6688" t="str">
        <f>_xlfn.XLOOKUP(F6688,Product_Categories!A:A,Product_Categories!C:C,"Missing")</f>
        <v>SEO</v>
      </c>
      <c r="H6688">
        <v>74684</v>
      </c>
      <c r="I6688">
        <v>8140</v>
      </c>
      <c r="J6688" s="5">
        <v>17648.099999999999</v>
      </c>
      <c r="K6688">
        <v>275</v>
      </c>
      <c r="L6688" s="5">
        <v>36023.74</v>
      </c>
      <c r="M6688" s="4">
        <v>10.9</v>
      </c>
      <c r="N6688" s="4">
        <v>3.38</v>
      </c>
      <c r="O6688" s="4">
        <v>2.17</v>
      </c>
      <c r="P6688">
        <v>64.17</v>
      </c>
      <c r="Q6688" s="4">
        <v>2.04</v>
      </c>
    </row>
    <row r="6689" spans="1:17" x14ac:dyDescent="0.3">
      <c r="A6689" s="3">
        <v>45300</v>
      </c>
      <c r="B6689" s="11" t="str">
        <f t="shared" si="104"/>
        <v>Jan 2024</v>
      </c>
      <c r="C6689" t="s">
        <v>19</v>
      </c>
      <c r="D6689" t="s">
        <v>58</v>
      </c>
      <c r="E6689" t="s">
        <v>75</v>
      </c>
      <c r="F6689" t="s">
        <v>84</v>
      </c>
      <c r="G6689" t="str">
        <f>_xlfn.XLOOKUP(F6689,Product_Categories!A:A,Product_Categories!C:C,"Missing")</f>
        <v>Marketing Suite</v>
      </c>
      <c r="H6689">
        <v>78974</v>
      </c>
      <c r="I6689">
        <v>4284</v>
      </c>
      <c r="J6689" s="5">
        <v>8386.41</v>
      </c>
      <c r="K6689">
        <v>908</v>
      </c>
      <c r="L6689" s="5">
        <v>15837.27</v>
      </c>
      <c r="M6689" s="4">
        <v>5.42</v>
      </c>
      <c r="N6689" s="4">
        <v>21.2</v>
      </c>
      <c r="O6689" s="4">
        <v>1.96</v>
      </c>
      <c r="P6689">
        <v>9.24</v>
      </c>
      <c r="Q6689" s="4">
        <v>1.89</v>
      </c>
    </row>
    <row r="6690" spans="1:17" x14ac:dyDescent="0.3">
      <c r="A6690" s="3">
        <v>45300</v>
      </c>
      <c r="B6690" s="11" t="str">
        <f t="shared" si="104"/>
        <v>Jan 2024</v>
      </c>
      <c r="C6690" t="s">
        <v>108</v>
      </c>
      <c r="D6690" t="s">
        <v>36</v>
      </c>
      <c r="E6690" t="s">
        <v>76</v>
      </c>
      <c r="F6690" t="s">
        <v>93</v>
      </c>
      <c r="G6690" t="str">
        <f>_xlfn.XLOOKUP(F6690,Product_Categories!A:A,Product_Categories!C:C,"Missing")</f>
        <v>Social Media</v>
      </c>
      <c r="H6690">
        <v>101670</v>
      </c>
      <c r="I6690">
        <v>14891</v>
      </c>
      <c r="J6690" s="5">
        <v>31911.42</v>
      </c>
      <c r="K6690">
        <v>2854</v>
      </c>
      <c r="L6690" s="5">
        <v>55427.78</v>
      </c>
      <c r="M6690" s="4">
        <v>14.65</v>
      </c>
      <c r="N6690" s="4">
        <v>19.170000000000002</v>
      </c>
      <c r="O6690" s="4">
        <v>2.14</v>
      </c>
      <c r="P6690">
        <v>11.18</v>
      </c>
      <c r="Q6690" s="4">
        <v>1.74</v>
      </c>
    </row>
    <row r="6691" spans="1:17" x14ac:dyDescent="0.3">
      <c r="A6691" s="3">
        <v>45300</v>
      </c>
      <c r="B6691" s="11" t="str">
        <f t="shared" si="104"/>
        <v>Jan 2024</v>
      </c>
      <c r="C6691" t="s">
        <v>18</v>
      </c>
      <c r="D6691" t="s">
        <v>68</v>
      </c>
      <c r="E6691" t="s">
        <v>76</v>
      </c>
      <c r="F6691" t="s">
        <v>90</v>
      </c>
      <c r="G6691" t="str">
        <f>_xlfn.XLOOKUP(F6691,Product_Categories!A:A,Product_Categories!C:C,"Missing")</f>
        <v>Brand Monitoring</v>
      </c>
      <c r="H6691">
        <v>76964</v>
      </c>
      <c r="I6691">
        <v>499</v>
      </c>
      <c r="J6691" s="5">
        <v>244.94</v>
      </c>
      <c r="K6691">
        <v>15</v>
      </c>
      <c r="L6691" s="5">
        <v>397.79</v>
      </c>
      <c r="M6691" s="4">
        <v>0.65</v>
      </c>
      <c r="N6691" s="4">
        <v>3.01</v>
      </c>
      <c r="O6691" s="4">
        <v>0.49</v>
      </c>
      <c r="P6691" s="4">
        <v>16.329999999999998</v>
      </c>
      <c r="Q6691" s="4">
        <v>1.62</v>
      </c>
    </row>
    <row r="6692" spans="1:17" x14ac:dyDescent="0.3">
      <c r="A6692" s="3">
        <v>45300</v>
      </c>
      <c r="B6692" s="11" t="str">
        <f t="shared" si="104"/>
        <v>Jan 2024</v>
      </c>
      <c r="C6692" t="s">
        <v>19</v>
      </c>
      <c r="D6692" t="s">
        <v>36</v>
      </c>
      <c r="E6692" t="s">
        <v>73</v>
      </c>
      <c r="F6692" t="s">
        <v>95</v>
      </c>
      <c r="G6692" t="str">
        <f>_xlfn.XLOOKUP(F6692,Product_Categories!A:A,Product_Categories!C:C,"Missing")</f>
        <v>Analytics</v>
      </c>
      <c r="H6692">
        <v>54531</v>
      </c>
      <c r="I6692">
        <v>448</v>
      </c>
      <c r="J6692" s="5">
        <v>798.17</v>
      </c>
      <c r="K6692">
        <v>87</v>
      </c>
      <c r="L6692" s="5">
        <v>1172.44</v>
      </c>
      <c r="M6692" s="4">
        <v>0.82</v>
      </c>
      <c r="N6692" s="4">
        <v>19.420000000000002</v>
      </c>
      <c r="O6692" s="4">
        <v>1.78</v>
      </c>
      <c r="P6692">
        <v>9.17</v>
      </c>
      <c r="Q6692" s="4">
        <v>1.47</v>
      </c>
    </row>
    <row r="6693" spans="1:17" x14ac:dyDescent="0.3">
      <c r="A6693" s="3">
        <v>45300</v>
      </c>
      <c r="B6693" s="11" t="str">
        <f t="shared" si="104"/>
        <v>Jan 2024</v>
      </c>
      <c r="C6693" t="s">
        <v>17</v>
      </c>
      <c r="D6693" t="s">
        <v>63</v>
      </c>
      <c r="E6693" t="s">
        <v>75</v>
      </c>
      <c r="F6693" t="s">
        <v>77</v>
      </c>
      <c r="G6693" t="str">
        <f>_xlfn.XLOOKUP(F6693,Product_Categories!A:A,Product_Categories!C:C,"Missing")</f>
        <v>SEO</v>
      </c>
      <c r="H6693">
        <v>83577</v>
      </c>
      <c r="I6693">
        <v>11686</v>
      </c>
      <c r="J6693" s="5">
        <v>27854.37</v>
      </c>
      <c r="K6693">
        <v>1439</v>
      </c>
      <c r="L6693" s="5">
        <v>40796.550000000003</v>
      </c>
      <c r="M6693" s="4">
        <v>13.98</v>
      </c>
      <c r="N6693" s="4">
        <v>12.31</v>
      </c>
      <c r="O6693" s="4">
        <v>2.38</v>
      </c>
      <c r="P6693" s="4">
        <v>19.36</v>
      </c>
      <c r="Q6693" s="4">
        <v>1.46</v>
      </c>
    </row>
    <row r="6694" spans="1:17" x14ac:dyDescent="0.3">
      <c r="A6694" s="3">
        <v>45300</v>
      </c>
      <c r="B6694" s="11" t="str">
        <f t="shared" si="104"/>
        <v>Jan 2024</v>
      </c>
      <c r="C6694" t="s">
        <v>21</v>
      </c>
      <c r="D6694" t="s">
        <v>51</v>
      </c>
      <c r="E6694" t="s">
        <v>76</v>
      </c>
      <c r="F6694" t="s">
        <v>82</v>
      </c>
      <c r="G6694" t="str">
        <f>_xlfn.XLOOKUP(F6694,Product_Categories!A:A,Product_Categories!C:C,"Missing")</f>
        <v>Mobile Ads</v>
      </c>
      <c r="H6694">
        <v>42033</v>
      </c>
      <c r="I6694">
        <v>5722</v>
      </c>
      <c r="J6694" s="5">
        <v>23440.75</v>
      </c>
      <c r="K6694">
        <v>385</v>
      </c>
      <c r="L6694" s="5">
        <v>30496.87</v>
      </c>
      <c r="M6694" s="4">
        <v>13.61</v>
      </c>
      <c r="N6694" s="4">
        <v>6.73</v>
      </c>
      <c r="O6694" s="4">
        <v>4.0999999999999996</v>
      </c>
      <c r="P6694">
        <v>60.89</v>
      </c>
      <c r="Q6694" s="4">
        <v>1.3</v>
      </c>
    </row>
    <row r="6695" spans="1:17" x14ac:dyDescent="0.3">
      <c r="A6695" s="3">
        <v>45300</v>
      </c>
      <c r="B6695" s="11" t="str">
        <f t="shared" si="104"/>
        <v>Jan 2024</v>
      </c>
      <c r="C6695" t="s">
        <v>108</v>
      </c>
      <c r="D6695" t="s">
        <v>54</v>
      </c>
      <c r="E6695" t="s">
        <v>73</v>
      </c>
      <c r="F6695" t="s">
        <v>91</v>
      </c>
      <c r="G6695" t="str">
        <f>_xlfn.XLOOKUP(F6695,Product_Categories!A:A,Product_Categories!C:C,"Missing")</f>
        <v>Affiliate</v>
      </c>
      <c r="H6695">
        <v>138120</v>
      </c>
      <c r="I6695">
        <v>19601</v>
      </c>
      <c r="J6695" s="5">
        <v>80004.67</v>
      </c>
      <c r="K6695">
        <v>1500</v>
      </c>
      <c r="L6695" s="5">
        <v>102267.85</v>
      </c>
      <c r="M6695" s="4">
        <v>14.19</v>
      </c>
      <c r="N6695" s="4">
        <v>7.65</v>
      </c>
      <c r="O6695" s="4">
        <v>4.08</v>
      </c>
      <c r="P6695">
        <v>53.34</v>
      </c>
      <c r="Q6695" s="4">
        <v>1.28</v>
      </c>
    </row>
    <row r="6696" spans="1:17" x14ac:dyDescent="0.3">
      <c r="A6696" s="3">
        <v>45300</v>
      </c>
      <c r="B6696" s="11" t="str">
        <f t="shared" si="104"/>
        <v>Jan 2024</v>
      </c>
      <c r="C6696" t="s">
        <v>19</v>
      </c>
      <c r="D6696" t="s">
        <v>70</v>
      </c>
      <c r="E6696" t="s">
        <v>73</v>
      </c>
      <c r="F6696" t="s">
        <v>86</v>
      </c>
      <c r="G6696" t="str">
        <f>_xlfn.XLOOKUP(F6696,Product_Categories!A:A,Product_Categories!C:C,"Missing")</f>
        <v>Website Tools</v>
      </c>
      <c r="H6696">
        <v>48681</v>
      </c>
      <c r="I6696">
        <v>3160</v>
      </c>
      <c r="J6696" s="5">
        <v>6708.53</v>
      </c>
      <c r="K6696">
        <v>147</v>
      </c>
      <c r="L6696" s="5">
        <v>6523.63</v>
      </c>
      <c r="M6696" s="4">
        <v>6.49</v>
      </c>
      <c r="N6696" s="4">
        <v>4.6500000000000004</v>
      </c>
      <c r="O6696" s="4">
        <v>2.12</v>
      </c>
      <c r="P6696">
        <v>45.64</v>
      </c>
      <c r="Q6696" s="4">
        <v>0.97</v>
      </c>
    </row>
    <row r="6697" spans="1:17" x14ac:dyDescent="0.3">
      <c r="A6697" s="3">
        <v>45300</v>
      </c>
      <c r="B6697" s="11" t="str">
        <f t="shared" si="104"/>
        <v>Jan 2024</v>
      </c>
      <c r="C6697" t="s">
        <v>108</v>
      </c>
      <c r="D6697" t="s">
        <v>47</v>
      </c>
      <c r="E6697" t="s">
        <v>76</v>
      </c>
      <c r="F6697" t="s">
        <v>101</v>
      </c>
      <c r="G6697" t="str">
        <f>_xlfn.XLOOKUP(F6697,Product_Categories!A:A,Product_Categories!C:C,"Missing")</f>
        <v>Conversion</v>
      </c>
      <c r="H6697">
        <v>72002</v>
      </c>
      <c r="I6697">
        <v>2372</v>
      </c>
      <c r="J6697" s="5">
        <v>6859.19</v>
      </c>
      <c r="K6697">
        <v>88</v>
      </c>
      <c r="L6697" s="5">
        <v>5876.16</v>
      </c>
      <c r="M6697" s="4">
        <v>3.29</v>
      </c>
      <c r="N6697" s="4">
        <v>3.71</v>
      </c>
      <c r="O6697" s="4">
        <v>2.89</v>
      </c>
      <c r="P6697">
        <v>77.95</v>
      </c>
      <c r="Q6697" s="4">
        <v>0.86</v>
      </c>
    </row>
    <row r="6698" spans="1:17" x14ac:dyDescent="0.3">
      <c r="A6698" s="3">
        <v>45300</v>
      </c>
      <c r="B6698" s="11" t="str">
        <f t="shared" si="104"/>
        <v>Jan 2024</v>
      </c>
      <c r="C6698" t="s">
        <v>19</v>
      </c>
      <c r="D6698" t="s">
        <v>33</v>
      </c>
      <c r="E6698" t="s">
        <v>73</v>
      </c>
      <c r="F6698" t="s">
        <v>101</v>
      </c>
      <c r="G6698" t="str">
        <f>_xlfn.XLOOKUP(F6698,Product_Categories!A:A,Product_Categories!C:C,"Missing")</f>
        <v>Conversion</v>
      </c>
      <c r="H6698">
        <v>32979</v>
      </c>
      <c r="I6698">
        <v>3939</v>
      </c>
      <c r="J6698" s="5">
        <v>10184.77</v>
      </c>
      <c r="K6698">
        <v>550</v>
      </c>
      <c r="L6698" s="5">
        <v>8389.94</v>
      </c>
      <c r="M6698" s="4">
        <v>11.94</v>
      </c>
      <c r="N6698" s="4">
        <v>13.96</v>
      </c>
      <c r="O6698" s="4">
        <v>2.59</v>
      </c>
      <c r="P6698">
        <v>18.52</v>
      </c>
      <c r="Q6698" s="4">
        <v>0.82</v>
      </c>
    </row>
    <row r="6699" spans="1:17" x14ac:dyDescent="0.3">
      <c r="A6699" s="3">
        <v>45300</v>
      </c>
      <c r="B6699" s="11" t="str">
        <f t="shared" si="104"/>
        <v>Jan 2024</v>
      </c>
      <c r="C6699" t="s">
        <v>18</v>
      </c>
      <c r="D6699" t="s">
        <v>50</v>
      </c>
      <c r="E6699" t="s">
        <v>74</v>
      </c>
      <c r="F6699" t="s">
        <v>78</v>
      </c>
      <c r="G6699" t="str">
        <f>_xlfn.XLOOKUP(F6699,Product_Categories!A:A,Product_Categories!C:C,"Missing")</f>
        <v>Audience Analytics</v>
      </c>
      <c r="H6699">
        <v>22016</v>
      </c>
      <c r="I6699">
        <v>456</v>
      </c>
      <c r="J6699" s="5">
        <v>1662.62</v>
      </c>
      <c r="K6699">
        <v>28</v>
      </c>
      <c r="L6699" s="5">
        <v>340.43</v>
      </c>
      <c r="M6699" s="4">
        <v>2.0699999999999998</v>
      </c>
      <c r="N6699" s="4">
        <v>6.14</v>
      </c>
      <c r="O6699" s="4">
        <v>3.65</v>
      </c>
      <c r="P6699" s="4">
        <v>59.38</v>
      </c>
      <c r="Q6699" s="4">
        <v>0.2</v>
      </c>
    </row>
    <row r="6700" spans="1:17" x14ac:dyDescent="0.3">
      <c r="A6700" s="3">
        <v>45301</v>
      </c>
      <c r="B6700" s="11" t="str">
        <f t="shared" si="104"/>
        <v>Jan 2024</v>
      </c>
      <c r="C6700" t="s">
        <v>18</v>
      </c>
      <c r="D6700" t="s">
        <v>69</v>
      </c>
      <c r="E6700" t="s">
        <v>73</v>
      </c>
      <c r="F6700" t="s">
        <v>82</v>
      </c>
      <c r="G6700" t="str">
        <f>_xlfn.XLOOKUP(F6700,Product_Categories!A:A,Product_Categories!C:C,"Missing")</f>
        <v>Mobile Ads</v>
      </c>
      <c r="H6700">
        <v>28570</v>
      </c>
      <c r="I6700">
        <v>2359</v>
      </c>
      <c r="J6700" s="5">
        <v>2205.1999999999998</v>
      </c>
      <c r="K6700">
        <v>428</v>
      </c>
      <c r="L6700" s="5">
        <v>61382.17</v>
      </c>
      <c r="M6700" s="4">
        <v>8.26</v>
      </c>
      <c r="N6700" s="4">
        <v>18.14</v>
      </c>
      <c r="O6700" s="4">
        <v>0.93</v>
      </c>
      <c r="P6700">
        <v>5.15</v>
      </c>
      <c r="Q6700" s="4">
        <v>27.84</v>
      </c>
    </row>
    <row r="6701" spans="1:17" x14ac:dyDescent="0.3">
      <c r="A6701" s="3">
        <v>45301</v>
      </c>
      <c r="B6701" s="11" t="str">
        <f t="shared" si="104"/>
        <v>Jan 2024</v>
      </c>
      <c r="C6701" t="s">
        <v>21</v>
      </c>
      <c r="D6701" t="s">
        <v>61</v>
      </c>
      <c r="E6701" t="s">
        <v>75</v>
      </c>
      <c r="F6701" t="s">
        <v>93</v>
      </c>
      <c r="G6701" t="str">
        <f>_xlfn.XLOOKUP(F6701,Product_Categories!A:A,Product_Categories!C:C,"Missing")</f>
        <v>Social Media</v>
      </c>
      <c r="H6701">
        <v>149862</v>
      </c>
      <c r="I6701">
        <v>15456</v>
      </c>
      <c r="J6701" s="5">
        <v>9169.09</v>
      </c>
      <c r="K6701">
        <v>2401</v>
      </c>
      <c r="L6701" s="5">
        <v>235940.17</v>
      </c>
      <c r="M6701" s="4">
        <v>10.31</v>
      </c>
      <c r="N6701" s="4">
        <v>15.53</v>
      </c>
      <c r="O6701" s="4">
        <v>0.59</v>
      </c>
      <c r="P6701">
        <v>3.82</v>
      </c>
      <c r="Q6701" s="4">
        <v>25.73</v>
      </c>
    </row>
    <row r="6702" spans="1:17" x14ac:dyDescent="0.3">
      <c r="A6702" s="3">
        <v>45301</v>
      </c>
      <c r="B6702" s="11" t="str">
        <f t="shared" si="104"/>
        <v>Jan 2024</v>
      </c>
      <c r="C6702" t="s">
        <v>107</v>
      </c>
      <c r="D6702" t="s">
        <v>58</v>
      </c>
      <c r="E6702" t="s">
        <v>74</v>
      </c>
      <c r="F6702" t="s">
        <v>91</v>
      </c>
      <c r="G6702" t="str">
        <f>_xlfn.XLOOKUP(F6702,Product_Categories!A:A,Product_Categories!C:C,"Missing")</f>
        <v>Affiliate</v>
      </c>
      <c r="H6702">
        <v>48870</v>
      </c>
      <c r="I6702">
        <v>4704</v>
      </c>
      <c r="J6702" s="5">
        <v>2854.84</v>
      </c>
      <c r="K6702">
        <v>400</v>
      </c>
      <c r="L6702" s="5">
        <v>68413.440000000002</v>
      </c>
      <c r="M6702" s="4">
        <v>9.6300000000000008</v>
      </c>
      <c r="N6702" s="4">
        <v>8.5</v>
      </c>
      <c r="O6702" s="4">
        <v>0.61</v>
      </c>
      <c r="P6702">
        <v>7.14</v>
      </c>
      <c r="Q6702" s="4">
        <v>23.96</v>
      </c>
    </row>
    <row r="6703" spans="1:17" x14ac:dyDescent="0.3">
      <c r="A6703" s="3">
        <v>45301</v>
      </c>
      <c r="B6703" s="11" t="str">
        <f t="shared" si="104"/>
        <v>Jan 2024</v>
      </c>
      <c r="C6703" t="s">
        <v>107</v>
      </c>
      <c r="D6703" t="s">
        <v>49</v>
      </c>
      <c r="E6703" t="s">
        <v>76</v>
      </c>
      <c r="F6703" t="s">
        <v>84</v>
      </c>
      <c r="G6703" t="str">
        <f>_xlfn.XLOOKUP(F6703,Product_Categories!A:A,Product_Categories!C:C,"Missing")</f>
        <v>Marketing Suite</v>
      </c>
      <c r="H6703">
        <v>43437</v>
      </c>
      <c r="I6703">
        <v>2271</v>
      </c>
      <c r="J6703" s="5">
        <v>1580.86</v>
      </c>
      <c r="K6703">
        <v>371</v>
      </c>
      <c r="L6703" s="5">
        <v>29783.63</v>
      </c>
      <c r="M6703" s="4">
        <v>5.23</v>
      </c>
      <c r="N6703" s="4">
        <v>16.34</v>
      </c>
      <c r="O6703" s="4">
        <v>0.7</v>
      </c>
      <c r="P6703">
        <v>4.26</v>
      </c>
      <c r="Q6703" s="4">
        <v>18.84</v>
      </c>
    </row>
    <row r="6704" spans="1:17" x14ac:dyDescent="0.3">
      <c r="A6704" s="3">
        <v>45301</v>
      </c>
      <c r="B6704" s="11" t="str">
        <f t="shared" si="104"/>
        <v>Jan 2024</v>
      </c>
      <c r="C6704" t="s">
        <v>19</v>
      </c>
      <c r="D6704" t="s">
        <v>50</v>
      </c>
      <c r="E6704" t="s">
        <v>73</v>
      </c>
      <c r="F6704" t="s">
        <v>91</v>
      </c>
      <c r="G6704" t="str">
        <f>_xlfn.XLOOKUP(F6704,Product_Categories!A:A,Product_Categories!C:C,"Missing")</f>
        <v>Affiliate</v>
      </c>
      <c r="H6704">
        <v>2532</v>
      </c>
      <c r="I6704">
        <v>236</v>
      </c>
      <c r="J6704" s="5">
        <v>206.5</v>
      </c>
      <c r="K6704">
        <v>20</v>
      </c>
      <c r="L6704" s="5">
        <v>3878.49</v>
      </c>
      <c r="M6704" s="4">
        <v>9.32</v>
      </c>
      <c r="N6704" s="4">
        <v>8.4700000000000006</v>
      </c>
      <c r="O6704" s="4">
        <v>0.88</v>
      </c>
      <c r="P6704">
        <v>10.32</v>
      </c>
      <c r="Q6704" s="4">
        <v>18.78</v>
      </c>
    </row>
    <row r="6705" spans="1:17" x14ac:dyDescent="0.3">
      <c r="A6705" s="3">
        <v>45301</v>
      </c>
      <c r="B6705" s="11" t="str">
        <f t="shared" si="104"/>
        <v>Jan 2024</v>
      </c>
      <c r="C6705" t="s">
        <v>21</v>
      </c>
      <c r="D6705" t="s">
        <v>38</v>
      </c>
      <c r="E6705" t="s">
        <v>75</v>
      </c>
      <c r="F6705" t="s">
        <v>81</v>
      </c>
      <c r="G6705" t="str">
        <f>_xlfn.XLOOKUP(F6705,Product_Categories!A:A,Product_Categories!C:C,"Missing")</f>
        <v>Lead Management</v>
      </c>
      <c r="H6705">
        <v>129938</v>
      </c>
      <c r="I6705">
        <v>2452</v>
      </c>
      <c r="J6705" s="5">
        <v>4976.38</v>
      </c>
      <c r="K6705">
        <v>513</v>
      </c>
      <c r="L6705" s="5">
        <v>93438.16</v>
      </c>
      <c r="M6705" s="4">
        <v>1.89</v>
      </c>
      <c r="N6705" s="4">
        <v>20.92</v>
      </c>
      <c r="O6705" s="4">
        <v>2.0299999999999998</v>
      </c>
      <c r="P6705">
        <v>9.6999999999999993</v>
      </c>
      <c r="Q6705" s="4">
        <v>18.78</v>
      </c>
    </row>
    <row r="6706" spans="1:17" x14ac:dyDescent="0.3">
      <c r="A6706" s="3">
        <v>45301</v>
      </c>
      <c r="B6706" s="11" t="str">
        <f t="shared" si="104"/>
        <v>Jan 2024</v>
      </c>
      <c r="C6706" t="s">
        <v>19</v>
      </c>
      <c r="D6706" t="s">
        <v>60</v>
      </c>
      <c r="E6706" t="s">
        <v>74</v>
      </c>
      <c r="F6706" t="s">
        <v>81</v>
      </c>
      <c r="G6706" t="str">
        <f>_xlfn.XLOOKUP(F6706,Product_Categories!A:A,Product_Categories!C:C,"Missing")</f>
        <v>Lead Management</v>
      </c>
      <c r="H6706">
        <v>124390</v>
      </c>
      <c r="I6706">
        <v>10691</v>
      </c>
      <c r="J6706" s="5">
        <v>22261.72</v>
      </c>
      <c r="K6706">
        <v>2190</v>
      </c>
      <c r="L6706" s="5">
        <v>386780.78</v>
      </c>
      <c r="M6706" s="4">
        <v>8.59</v>
      </c>
      <c r="N6706" s="4">
        <v>20.48</v>
      </c>
      <c r="O6706" s="4">
        <v>2.08</v>
      </c>
      <c r="P6706">
        <v>10.17</v>
      </c>
      <c r="Q6706" s="4">
        <v>17.37</v>
      </c>
    </row>
    <row r="6707" spans="1:17" x14ac:dyDescent="0.3">
      <c r="A6707" s="3">
        <v>45301</v>
      </c>
      <c r="B6707" s="11" t="str">
        <f t="shared" si="104"/>
        <v>Jan 2024</v>
      </c>
      <c r="C6707" t="s">
        <v>18</v>
      </c>
      <c r="D6707" t="s">
        <v>32</v>
      </c>
      <c r="E6707" t="s">
        <v>73</v>
      </c>
      <c r="F6707" t="s">
        <v>85</v>
      </c>
      <c r="G6707" t="str">
        <f>_xlfn.XLOOKUP(F6707,Product_Categories!A:A,Product_Categories!C:C,"Missing")</f>
        <v>Budgeting</v>
      </c>
      <c r="H6707">
        <v>141999</v>
      </c>
      <c r="I6707">
        <v>19455</v>
      </c>
      <c r="J6707" s="5">
        <v>29637</v>
      </c>
      <c r="K6707">
        <v>2450</v>
      </c>
      <c r="L6707" s="5">
        <v>470264.46</v>
      </c>
      <c r="M6707" s="4">
        <v>13.7</v>
      </c>
      <c r="N6707" s="4">
        <v>12.59</v>
      </c>
      <c r="O6707" s="4">
        <v>1.52</v>
      </c>
      <c r="P6707" s="4">
        <v>12.1</v>
      </c>
      <c r="Q6707" s="4">
        <v>15.87</v>
      </c>
    </row>
    <row r="6708" spans="1:17" x14ac:dyDescent="0.3">
      <c r="A6708" s="3">
        <v>45301</v>
      </c>
      <c r="B6708" s="11" t="str">
        <f t="shared" si="104"/>
        <v>Jan 2024</v>
      </c>
      <c r="C6708" t="s">
        <v>18</v>
      </c>
      <c r="D6708" t="s">
        <v>32</v>
      </c>
      <c r="E6708" t="s">
        <v>75</v>
      </c>
      <c r="F6708" t="s">
        <v>86</v>
      </c>
      <c r="G6708" t="str">
        <f>_xlfn.XLOOKUP(F6708,Product_Categories!A:A,Product_Categories!C:C,"Missing")</f>
        <v>Website Tools</v>
      </c>
      <c r="H6708">
        <v>44754</v>
      </c>
      <c r="I6708">
        <v>6309</v>
      </c>
      <c r="J6708" s="5">
        <v>3910.8</v>
      </c>
      <c r="K6708">
        <v>789</v>
      </c>
      <c r="L6708" s="5">
        <v>61635.17</v>
      </c>
      <c r="M6708" s="4">
        <v>14.1</v>
      </c>
      <c r="N6708" s="4">
        <v>12.51</v>
      </c>
      <c r="O6708" s="4">
        <v>0.62</v>
      </c>
      <c r="P6708" s="4">
        <v>4.96</v>
      </c>
      <c r="Q6708" s="4">
        <v>15.76</v>
      </c>
    </row>
    <row r="6709" spans="1:17" x14ac:dyDescent="0.3">
      <c r="A6709" s="3">
        <v>45301</v>
      </c>
      <c r="B6709" s="11" t="str">
        <f t="shared" si="104"/>
        <v>Jan 2024</v>
      </c>
      <c r="C6709" t="s">
        <v>108</v>
      </c>
      <c r="D6709" t="s">
        <v>47</v>
      </c>
      <c r="E6709" t="s">
        <v>73</v>
      </c>
      <c r="F6709" t="s">
        <v>99</v>
      </c>
      <c r="G6709" t="str">
        <f>_xlfn.XLOOKUP(F6709,Product_Categories!A:A,Product_Categories!C:C,"Missing")</f>
        <v>Planning</v>
      </c>
      <c r="H6709">
        <v>48620</v>
      </c>
      <c r="I6709">
        <v>428</v>
      </c>
      <c r="J6709" s="5">
        <v>356.75</v>
      </c>
      <c r="K6709">
        <v>73</v>
      </c>
      <c r="L6709" s="5">
        <v>5262.11</v>
      </c>
      <c r="M6709" s="4">
        <v>0.88</v>
      </c>
      <c r="N6709" s="4">
        <v>17.059999999999999</v>
      </c>
      <c r="O6709" s="4">
        <v>0.83</v>
      </c>
      <c r="P6709">
        <v>4.8899999999999997</v>
      </c>
      <c r="Q6709" s="4">
        <v>14.75</v>
      </c>
    </row>
    <row r="6710" spans="1:17" x14ac:dyDescent="0.3">
      <c r="A6710" s="3">
        <v>45301</v>
      </c>
      <c r="B6710" s="11" t="str">
        <f t="shared" si="104"/>
        <v>Jan 2024</v>
      </c>
      <c r="C6710" t="s">
        <v>17</v>
      </c>
      <c r="D6710" t="s">
        <v>72</v>
      </c>
      <c r="E6710" t="s">
        <v>76</v>
      </c>
      <c r="F6710" t="s">
        <v>81</v>
      </c>
      <c r="G6710" t="str">
        <f>_xlfn.XLOOKUP(F6710,Product_Categories!A:A,Product_Categories!C:C,"Missing")</f>
        <v>Lead Management</v>
      </c>
      <c r="H6710">
        <v>58807</v>
      </c>
      <c r="I6710">
        <v>6385</v>
      </c>
      <c r="J6710" s="5">
        <v>14641.04</v>
      </c>
      <c r="K6710">
        <v>1308</v>
      </c>
      <c r="L6710" s="5">
        <v>183703.51</v>
      </c>
      <c r="M6710" s="4">
        <v>10.86</v>
      </c>
      <c r="N6710" s="4">
        <v>20.49</v>
      </c>
      <c r="O6710" s="4">
        <v>2.29</v>
      </c>
      <c r="P6710" s="4">
        <v>11.19</v>
      </c>
      <c r="Q6710" s="4">
        <v>12.55</v>
      </c>
    </row>
    <row r="6711" spans="1:17" x14ac:dyDescent="0.3">
      <c r="A6711" s="3">
        <v>45301</v>
      </c>
      <c r="B6711" s="11" t="str">
        <f t="shared" si="104"/>
        <v>Jan 2024</v>
      </c>
      <c r="C6711" t="s">
        <v>21</v>
      </c>
      <c r="D6711" t="s">
        <v>41</v>
      </c>
      <c r="E6711" t="s">
        <v>75</v>
      </c>
      <c r="F6711" t="s">
        <v>97</v>
      </c>
      <c r="G6711" t="str">
        <f>_xlfn.XLOOKUP(F6711,Product_Categories!A:A,Product_Categories!C:C,"Missing")</f>
        <v>Webinars</v>
      </c>
      <c r="H6711">
        <v>85904</v>
      </c>
      <c r="I6711">
        <v>11820</v>
      </c>
      <c r="J6711" s="5">
        <v>6824.62</v>
      </c>
      <c r="K6711">
        <v>2084</v>
      </c>
      <c r="L6711" s="5">
        <v>79285.87</v>
      </c>
      <c r="M6711" s="4">
        <v>13.76</v>
      </c>
      <c r="N6711" s="4">
        <v>17.63</v>
      </c>
      <c r="O6711" s="4">
        <v>0.57999999999999996</v>
      </c>
      <c r="P6711">
        <v>3.27</v>
      </c>
      <c r="Q6711" s="4">
        <v>11.62</v>
      </c>
    </row>
    <row r="6712" spans="1:17" x14ac:dyDescent="0.3">
      <c r="A6712" s="3">
        <v>45301</v>
      </c>
      <c r="B6712" s="11" t="str">
        <f t="shared" si="104"/>
        <v>Jan 2024</v>
      </c>
      <c r="C6712" t="s">
        <v>17</v>
      </c>
      <c r="D6712" t="s">
        <v>62</v>
      </c>
      <c r="E6712" t="s">
        <v>76</v>
      </c>
      <c r="F6712" t="s">
        <v>87</v>
      </c>
      <c r="G6712" t="str">
        <f>_xlfn.XLOOKUP(F6712,Product_Categories!A:A,Product_Categories!C:C,"Missing")</f>
        <v>AdTech</v>
      </c>
      <c r="H6712">
        <v>114549</v>
      </c>
      <c r="I6712">
        <v>9969</v>
      </c>
      <c r="J6712" s="5">
        <v>33199.56</v>
      </c>
      <c r="K6712">
        <v>2075</v>
      </c>
      <c r="L6712" s="5">
        <v>379496</v>
      </c>
      <c r="M6712" s="4">
        <v>8.6999999999999993</v>
      </c>
      <c r="N6712" s="4">
        <v>20.81</v>
      </c>
      <c r="O6712" s="4">
        <v>3.33</v>
      </c>
      <c r="P6712" s="4">
        <v>16</v>
      </c>
      <c r="Q6712" s="4">
        <v>11.43</v>
      </c>
    </row>
    <row r="6713" spans="1:17" x14ac:dyDescent="0.3">
      <c r="A6713" s="3">
        <v>45301</v>
      </c>
      <c r="B6713" s="11" t="str">
        <f t="shared" si="104"/>
        <v>Jan 2024</v>
      </c>
      <c r="C6713" t="s">
        <v>17</v>
      </c>
      <c r="D6713" t="s">
        <v>69</v>
      </c>
      <c r="E6713" t="s">
        <v>74</v>
      </c>
      <c r="F6713" t="s">
        <v>90</v>
      </c>
      <c r="G6713" t="str">
        <f>_xlfn.XLOOKUP(F6713,Product_Categories!A:A,Product_Categories!C:C,"Missing")</f>
        <v>Brand Monitoring</v>
      </c>
      <c r="H6713">
        <v>141096</v>
      </c>
      <c r="I6713">
        <v>10897</v>
      </c>
      <c r="J6713" s="5">
        <v>19081.46</v>
      </c>
      <c r="K6713">
        <v>1239</v>
      </c>
      <c r="L6713" s="5">
        <v>213238.44</v>
      </c>
      <c r="M6713" s="4">
        <v>7.72</v>
      </c>
      <c r="N6713" s="4">
        <v>11.37</v>
      </c>
      <c r="O6713" s="4">
        <v>1.75</v>
      </c>
      <c r="P6713" s="4">
        <v>15.4</v>
      </c>
      <c r="Q6713" s="4">
        <v>11.18</v>
      </c>
    </row>
    <row r="6714" spans="1:17" x14ac:dyDescent="0.3">
      <c r="A6714" s="3">
        <v>45301</v>
      </c>
      <c r="B6714" s="11" t="str">
        <f t="shared" si="104"/>
        <v>Jan 2024</v>
      </c>
      <c r="C6714" t="s">
        <v>19</v>
      </c>
      <c r="D6714" t="s">
        <v>65</v>
      </c>
      <c r="E6714" t="s">
        <v>73</v>
      </c>
      <c r="F6714" t="s">
        <v>83</v>
      </c>
      <c r="G6714" t="str">
        <f>_xlfn.XLOOKUP(F6714,Product_Categories!A:A,Product_Categories!C:C,"Missing")</f>
        <v>UX</v>
      </c>
      <c r="H6714">
        <v>95262</v>
      </c>
      <c r="I6714">
        <v>5158</v>
      </c>
      <c r="J6714" s="5">
        <v>9566.4699999999993</v>
      </c>
      <c r="K6714">
        <v>722</v>
      </c>
      <c r="L6714" s="5">
        <v>106871.23</v>
      </c>
      <c r="M6714" s="4">
        <v>5.41</v>
      </c>
      <c r="N6714" s="4">
        <v>14</v>
      </c>
      <c r="O6714" s="4">
        <v>1.85</v>
      </c>
      <c r="P6714">
        <v>13.25</v>
      </c>
      <c r="Q6714" s="4">
        <v>11.17</v>
      </c>
    </row>
    <row r="6715" spans="1:17" x14ac:dyDescent="0.3">
      <c r="A6715" s="3">
        <v>45301</v>
      </c>
      <c r="B6715" s="11" t="str">
        <f t="shared" si="104"/>
        <v>Jan 2024</v>
      </c>
      <c r="C6715" t="s">
        <v>21</v>
      </c>
      <c r="D6715" t="s">
        <v>69</v>
      </c>
      <c r="E6715" t="s">
        <v>76</v>
      </c>
      <c r="F6715" t="s">
        <v>90</v>
      </c>
      <c r="G6715" t="str">
        <f>_xlfn.XLOOKUP(F6715,Product_Categories!A:A,Product_Categories!C:C,"Missing")</f>
        <v>Brand Monitoring</v>
      </c>
      <c r="H6715">
        <v>18080</v>
      </c>
      <c r="I6715">
        <v>918</v>
      </c>
      <c r="J6715" s="5">
        <v>2244.4699999999998</v>
      </c>
      <c r="K6715">
        <v>162</v>
      </c>
      <c r="L6715" s="5">
        <v>24464.560000000001</v>
      </c>
      <c r="M6715" s="4">
        <v>5.08</v>
      </c>
      <c r="N6715" s="4">
        <v>17.649999999999999</v>
      </c>
      <c r="O6715" s="4">
        <v>2.44</v>
      </c>
      <c r="P6715">
        <v>13.85</v>
      </c>
      <c r="Q6715" s="4">
        <v>10.9</v>
      </c>
    </row>
    <row r="6716" spans="1:17" x14ac:dyDescent="0.3">
      <c r="A6716" s="3">
        <v>45301</v>
      </c>
      <c r="B6716" s="11" t="str">
        <f t="shared" si="104"/>
        <v>Jan 2024</v>
      </c>
      <c r="C6716" t="s">
        <v>18</v>
      </c>
      <c r="D6716" t="s">
        <v>29</v>
      </c>
      <c r="E6716" t="s">
        <v>75</v>
      </c>
      <c r="F6716" t="s">
        <v>100</v>
      </c>
      <c r="G6716" t="str">
        <f>_xlfn.XLOOKUP(F6716,Product_Categories!A:A,Product_Categories!C:C,"Missing")</f>
        <v>Forms</v>
      </c>
      <c r="H6716">
        <v>13506</v>
      </c>
      <c r="I6716">
        <v>1364</v>
      </c>
      <c r="J6716" s="5">
        <v>1195.33</v>
      </c>
      <c r="K6716">
        <v>184</v>
      </c>
      <c r="L6716" s="5">
        <v>11225.19</v>
      </c>
      <c r="M6716" s="4">
        <v>10.1</v>
      </c>
      <c r="N6716" s="4">
        <v>13.49</v>
      </c>
      <c r="O6716" s="4">
        <v>0.88</v>
      </c>
      <c r="P6716" s="4">
        <v>6.5</v>
      </c>
      <c r="Q6716" s="4">
        <v>9.39</v>
      </c>
    </row>
    <row r="6717" spans="1:17" x14ac:dyDescent="0.3">
      <c r="A6717" s="3">
        <v>45301</v>
      </c>
      <c r="B6717" s="11" t="str">
        <f t="shared" si="104"/>
        <v>Jan 2024</v>
      </c>
      <c r="C6717" t="s">
        <v>17</v>
      </c>
      <c r="D6717" t="s">
        <v>68</v>
      </c>
      <c r="E6717" t="s">
        <v>75</v>
      </c>
      <c r="F6717" t="s">
        <v>83</v>
      </c>
      <c r="G6717" t="str">
        <f>_xlfn.XLOOKUP(F6717,Product_Categories!A:A,Product_Categories!C:C,"Missing")</f>
        <v>UX</v>
      </c>
      <c r="H6717">
        <v>10526</v>
      </c>
      <c r="I6717">
        <v>554</v>
      </c>
      <c r="J6717" s="5">
        <v>1725.98</v>
      </c>
      <c r="K6717">
        <v>95</v>
      </c>
      <c r="L6717" s="5">
        <v>15516.3</v>
      </c>
      <c r="M6717" s="4">
        <v>5.26</v>
      </c>
      <c r="N6717" s="4">
        <v>17.149999999999999</v>
      </c>
      <c r="O6717" s="4">
        <v>3.12</v>
      </c>
      <c r="P6717" s="4">
        <v>18.170000000000002</v>
      </c>
      <c r="Q6717" s="4">
        <v>8.99</v>
      </c>
    </row>
    <row r="6718" spans="1:17" x14ac:dyDescent="0.3">
      <c r="A6718" s="3">
        <v>45301</v>
      </c>
      <c r="B6718" s="11" t="str">
        <f t="shared" si="104"/>
        <v>Jan 2024</v>
      </c>
      <c r="C6718" t="s">
        <v>107</v>
      </c>
      <c r="D6718" t="s">
        <v>49</v>
      </c>
      <c r="E6718" t="s">
        <v>75</v>
      </c>
      <c r="F6718" t="s">
        <v>85</v>
      </c>
      <c r="G6718" t="str">
        <f>_xlfn.XLOOKUP(F6718,Product_Categories!A:A,Product_Categories!C:C,"Missing")</f>
        <v>Budgeting</v>
      </c>
      <c r="H6718">
        <v>47637</v>
      </c>
      <c r="I6718">
        <v>760</v>
      </c>
      <c r="J6718" s="5">
        <v>2169.46</v>
      </c>
      <c r="K6718">
        <v>115</v>
      </c>
      <c r="L6718" s="5">
        <v>18882.900000000001</v>
      </c>
      <c r="M6718" s="4">
        <v>1.6</v>
      </c>
      <c r="N6718" s="4">
        <v>15.13</v>
      </c>
      <c r="O6718" s="4">
        <v>2.85</v>
      </c>
      <c r="P6718">
        <v>18.86</v>
      </c>
      <c r="Q6718" s="4">
        <v>8.6999999999999993</v>
      </c>
    </row>
    <row r="6719" spans="1:17" x14ac:dyDescent="0.3">
      <c r="A6719" s="3">
        <v>45301</v>
      </c>
      <c r="B6719" s="11" t="str">
        <f t="shared" si="104"/>
        <v>Jan 2024</v>
      </c>
      <c r="C6719" t="s">
        <v>19</v>
      </c>
      <c r="D6719" t="s">
        <v>42</v>
      </c>
      <c r="E6719" t="s">
        <v>74</v>
      </c>
      <c r="F6719" t="s">
        <v>102</v>
      </c>
      <c r="G6719" t="str">
        <f>_xlfn.XLOOKUP(F6719,Product_Categories!A:A,Product_Categories!C:C,"Missing")</f>
        <v>Website Tools</v>
      </c>
      <c r="H6719">
        <v>24518</v>
      </c>
      <c r="I6719">
        <v>2507</v>
      </c>
      <c r="J6719" s="5">
        <v>8524.14</v>
      </c>
      <c r="K6719">
        <v>461</v>
      </c>
      <c r="L6719" s="5">
        <v>72713.97</v>
      </c>
      <c r="M6719" s="4">
        <v>10.23</v>
      </c>
      <c r="N6719" s="4">
        <v>18.39</v>
      </c>
      <c r="O6719" s="4">
        <v>3.4</v>
      </c>
      <c r="P6719">
        <v>18.489999999999998</v>
      </c>
      <c r="Q6719" s="4">
        <v>8.5299999999999994</v>
      </c>
    </row>
    <row r="6720" spans="1:17" x14ac:dyDescent="0.3">
      <c r="A6720" s="3">
        <v>45301</v>
      </c>
      <c r="B6720" s="11" t="str">
        <f t="shared" si="104"/>
        <v>Jan 2024</v>
      </c>
      <c r="C6720" t="s">
        <v>108</v>
      </c>
      <c r="D6720" t="s">
        <v>31</v>
      </c>
      <c r="E6720" t="s">
        <v>76</v>
      </c>
      <c r="F6720" t="s">
        <v>99</v>
      </c>
      <c r="G6720" t="str">
        <f>_xlfn.XLOOKUP(F6720,Product_Categories!A:A,Product_Categories!C:C,"Missing")</f>
        <v>Planning</v>
      </c>
      <c r="H6720">
        <v>29416</v>
      </c>
      <c r="I6720">
        <v>739</v>
      </c>
      <c r="J6720" s="5">
        <v>698.09</v>
      </c>
      <c r="K6720">
        <v>49</v>
      </c>
      <c r="L6720" s="5">
        <v>5757.54</v>
      </c>
      <c r="M6720" s="4">
        <v>2.5099999999999998</v>
      </c>
      <c r="N6720" s="4">
        <v>6.63</v>
      </c>
      <c r="O6720" s="4">
        <v>0.94</v>
      </c>
      <c r="P6720">
        <v>14.25</v>
      </c>
      <c r="Q6720" s="4">
        <v>8.25</v>
      </c>
    </row>
    <row r="6721" spans="1:17" x14ac:dyDescent="0.3">
      <c r="A6721" s="3">
        <v>45301</v>
      </c>
      <c r="B6721" s="11" t="str">
        <f t="shared" si="104"/>
        <v>Jan 2024</v>
      </c>
      <c r="C6721" t="s">
        <v>17</v>
      </c>
      <c r="D6721" t="s">
        <v>53</v>
      </c>
      <c r="E6721" t="s">
        <v>75</v>
      </c>
      <c r="F6721" t="s">
        <v>79</v>
      </c>
      <c r="G6721" t="str">
        <f>_xlfn.XLOOKUP(F6721,Product_Categories!A:A,Product_Categories!C:C,"Missing")</f>
        <v>Email Marketing</v>
      </c>
      <c r="H6721">
        <v>131870</v>
      </c>
      <c r="I6721">
        <v>14540</v>
      </c>
      <c r="J6721" s="5">
        <v>59296.33</v>
      </c>
      <c r="K6721">
        <v>2886</v>
      </c>
      <c r="L6721" s="5">
        <v>453320.56</v>
      </c>
      <c r="M6721" s="4">
        <v>11.03</v>
      </c>
      <c r="N6721" s="4">
        <v>19.850000000000001</v>
      </c>
      <c r="O6721" s="4">
        <v>4.08</v>
      </c>
      <c r="P6721" s="4">
        <v>20.55</v>
      </c>
      <c r="Q6721" s="4">
        <v>7.65</v>
      </c>
    </row>
    <row r="6722" spans="1:17" x14ac:dyDescent="0.3">
      <c r="A6722" s="3">
        <v>45301</v>
      </c>
      <c r="B6722" s="11" t="str">
        <f t="shared" ref="B6722:B6785" si="105">TEXT(A6722, "mmm yyyy")</f>
        <v>Jan 2024</v>
      </c>
      <c r="C6722" t="s">
        <v>108</v>
      </c>
      <c r="D6722" t="s">
        <v>54</v>
      </c>
      <c r="E6722" t="s">
        <v>75</v>
      </c>
      <c r="F6722" t="s">
        <v>105</v>
      </c>
      <c r="G6722" t="str">
        <f>_xlfn.XLOOKUP(F6722,Product_Categories!A:A,Product_Categories!C:C,"Missing")</f>
        <v>Storage</v>
      </c>
      <c r="H6722">
        <v>131260</v>
      </c>
      <c r="I6722">
        <v>16020</v>
      </c>
      <c r="J6722" s="5">
        <v>39647.25</v>
      </c>
      <c r="K6722">
        <v>1632</v>
      </c>
      <c r="L6722" s="5">
        <v>287623.96000000002</v>
      </c>
      <c r="M6722" s="4">
        <v>12.2</v>
      </c>
      <c r="N6722" s="4">
        <v>10.19</v>
      </c>
      <c r="O6722" s="4">
        <v>2.4700000000000002</v>
      </c>
      <c r="P6722">
        <v>24.29</v>
      </c>
      <c r="Q6722" s="4">
        <v>7.25</v>
      </c>
    </row>
    <row r="6723" spans="1:17" x14ac:dyDescent="0.3">
      <c r="A6723" s="3">
        <v>45301</v>
      </c>
      <c r="B6723" s="11" t="str">
        <f t="shared" si="105"/>
        <v>Jan 2024</v>
      </c>
      <c r="C6723" t="s">
        <v>21</v>
      </c>
      <c r="D6723" t="s">
        <v>29</v>
      </c>
      <c r="E6723" t="s">
        <v>73</v>
      </c>
      <c r="F6723" t="s">
        <v>89</v>
      </c>
      <c r="G6723" t="str">
        <f>_xlfn.XLOOKUP(F6723,Product_Categories!A:A,Product_Categories!C:C,"Missing")</f>
        <v>Push Notifications</v>
      </c>
      <c r="H6723">
        <v>67621</v>
      </c>
      <c r="I6723">
        <v>7407</v>
      </c>
      <c r="J6723" s="5">
        <v>15765.76</v>
      </c>
      <c r="K6723">
        <v>1267</v>
      </c>
      <c r="L6723" s="5">
        <v>107398.27</v>
      </c>
      <c r="M6723" s="4">
        <v>10.95</v>
      </c>
      <c r="N6723" s="4">
        <v>17.11</v>
      </c>
      <c r="O6723" s="4">
        <v>2.13</v>
      </c>
      <c r="P6723">
        <v>12.44</v>
      </c>
      <c r="Q6723" s="4">
        <v>6.81</v>
      </c>
    </row>
    <row r="6724" spans="1:17" x14ac:dyDescent="0.3">
      <c r="A6724" s="3">
        <v>45301</v>
      </c>
      <c r="B6724" s="11" t="str">
        <f t="shared" si="105"/>
        <v>Jan 2024</v>
      </c>
      <c r="C6724" t="s">
        <v>107</v>
      </c>
      <c r="D6724" t="s">
        <v>55</v>
      </c>
      <c r="E6724" t="s">
        <v>73</v>
      </c>
      <c r="F6724" t="s">
        <v>92</v>
      </c>
      <c r="G6724" t="str">
        <f>_xlfn.XLOOKUP(F6724,Product_Categories!A:A,Product_Categories!C:C,"Missing")</f>
        <v>Design</v>
      </c>
      <c r="H6724">
        <v>32300</v>
      </c>
      <c r="I6724">
        <v>3367</v>
      </c>
      <c r="J6724" s="5">
        <v>3304.09</v>
      </c>
      <c r="K6724">
        <v>327</v>
      </c>
      <c r="L6724" s="5">
        <v>22114.71</v>
      </c>
      <c r="M6724" s="4">
        <v>10.42</v>
      </c>
      <c r="N6724" s="4">
        <v>9.7100000000000009</v>
      </c>
      <c r="O6724" s="4">
        <v>0.98</v>
      </c>
      <c r="P6724">
        <v>10.1</v>
      </c>
      <c r="Q6724" s="4">
        <v>6.69</v>
      </c>
    </row>
    <row r="6725" spans="1:17" x14ac:dyDescent="0.3">
      <c r="A6725" s="3">
        <v>45301</v>
      </c>
      <c r="B6725" s="11" t="str">
        <f t="shared" si="105"/>
        <v>Jan 2024</v>
      </c>
      <c r="C6725" t="s">
        <v>18</v>
      </c>
      <c r="D6725" t="s">
        <v>38</v>
      </c>
      <c r="E6725" t="s">
        <v>73</v>
      </c>
      <c r="F6725" t="s">
        <v>78</v>
      </c>
      <c r="G6725" t="str">
        <f>_xlfn.XLOOKUP(F6725,Product_Categories!A:A,Product_Categories!C:C,"Missing")</f>
        <v>Audience Analytics</v>
      </c>
      <c r="H6725">
        <v>74470</v>
      </c>
      <c r="I6725">
        <v>6589</v>
      </c>
      <c r="J6725" s="5">
        <v>18395.72</v>
      </c>
      <c r="K6725">
        <v>1136</v>
      </c>
      <c r="L6725" s="5">
        <v>118630.82</v>
      </c>
      <c r="M6725" s="4">
        <v>8.85</v>
      </c>
      <c r="N6725" s="4">
        <v>17.239999999999998</v>
      </c>
      <c r="O6725" s="4">
        <v>2.79</v>
      </c>
      <c r="P6725" s="4">
        <v>16.190000000000001</v>
      </c>
      <c r="Q6725" s="4">
        <v>6.45</v>
      </c>
    </row>
    <row r="6726" spans="1:17" x14ac:dyDescent="0.3">
      <c r="A6726" s="3">
        <v>45301</v>
      </c>
      <c r="B6726" s="11" t="str">
        <f t="shared" si="105"/>
        <v>Jan 2024</v>
      </c>
      <c r="C6726" t="s">
        <v>108</v>
      </c>
      <c r="D6726" t="s">
        <v>33</v>
      </c>
      <c r="E6726" t="s">
        <v>73</v>
      </c>
      <c r="F6726" t="s">
        <v>102</v>
      </c>
      <c r="G6726" t="str">
        <f>_xlfn.XLOOKUP(F6726,Product_Categories!A:A,Product_Categories!C:C,"Missing")</f>
        <v>Website Tools</v>
      </c>
      <c r="H6726">
        <v>136337</v>
      </c>
      <c r="I6726">
        <v>1592</v>
      </c>
      <c r="J6726" s="5">
        <v>2242.61</v>
      </c>
      <c r="K6726">
        <v>174</v>
      </c>
      <c r="L6726" s="5">
        <v>13410.74</v>
      </c>
      <c r="M6726" s="4">
        <v>1.17</v>
      </c>
      <c r="N6726" s="4">
        <v>10.93</v>
      </c>
      <c r="O6726" s="4">
        <v>1.41</v>
      </c>
      <c r="P6726">
        <v>12.89</v>
      </c>
      <c r="Q6726" s="4">
        <v>5.98</v>
      </c>
    </row>
    <row r="6727" spans="1:17" x14ac:dyDescent="0.3">
      <c r="A6727" s="3">
        <v>45301</v>
      </c>
      <c r="B6727" s="11" t="str">
        <f t="shared" si="105"/>
        <v>Jan 2024</v>
      </c>
      <c r="C6727" t="s">
        <v>21</v>
      </c>
      <c r="D6727" t="s">
        <v>52</v>
      </c>
      <c r="E6727" t="s">
        <v>75</v>
      </c>
      <c r="F6727" t="s">
        <v>82</v>
      </c>
      <c r="G6727" t="str">
        <f>_xlfn.XLOOKUP(F6727,Product_Categories!A:A,Product_Categories!C:C,"Missing")</f>
        <v>Mobile Ads</v>
      </c>
      <c r="H6727">
        <v>80160</v>
      </c>
      <c r="I6727">
        <v>3521</v>
      </c>
      <c r="J6727" s="5">
        <v>13551.15</v>
      </c>
      <c r="K6727">
        <v>646</v>
      </c>
      <c r="L6727" s="5">
        <v>76179.91</v>
      </c>
      <c r="M6727" s="4">
        <v>4.3899999999999997</v>
      </c>
      <c r="N6727" s="4">
        <v>18.350000000000001</v>
      </c>
      <c r="O6727" s="4">
        <v>3.85</v>
      </c>
      <c r="P6727">
        <v>20.98</v>
      </c>
      <c r="Q6727" s="4">
        <v>5.62</v>
      </c>
    </row>
    <row r="6728" spans="1:17" x14ac:dyDescent="0.3">
      <c r="A6728" s="3">
        <v>45301</v>
      </c>
      <c r="B6728" s="11" t="str">
        <f t="shared" si="105"/>
        <v>Jan 2024</v>
      </c>
      <c r="C6728" t="s">
        <v>19</v>
      </c>
      <c r="D6728" t="s">
        <v>56</v>
      </c>
      <c r="E6728" t="s">
        <v>74</v>
      </c>
      <c r="F6728" t="s">
        <v>106</v>
      </c>
      <c r="G6728" t="str">
        <f>_xlfn.XLOOKUP(F6728,Product_Categories!A:A,Product_Categories!C:C,"Missing")</f>
        <v>Reporting</v>
      </c>
      <c r="H6728">
        <v>64138</v>
      </c>
      <c r="I6728">
        <v>5685</v>
      </c>
      <c r="J6728" s="5">
        <v>23517.24</v>
      </c>
      <c r="K6728">
        <v>1080</v>
      </c>
      <c r="L6728" s="5">
        <v>128982.18</v>
      </c>
      <c r="M6728" s="4">
        <v>8.86</v>
      </c>
      <c r="N6728" s="4">
        <v>19</v>
      </c>
      <c r="O6728" s="4">
        <v>4.1399999999999997</v>
      </c>
      <c r="P6728">
        <v>21.78</v>
      </c>
      <c r="Q6728" s="4">
        <v>5.48</v>
      </c>
    </row>
    <row r="6729" spans="1:17" x14ac:dyDescent="0.3">
      <c r="A6729" s="3">
        <v>45301</v>
      </c>
      <c r="B6729" s="11" t="str">
        <f t="shared" si="105"/>
        <v>Jan 2024</v>
      </c>
      <c r="C6729" t="s">
        <v>17</v>
      </c>
      <c r="D6729" t="s">
        <v>32</v>
      </c>
      <c r="E6729" t="s">
        <v>76</v>
      </c>
      <c r="F6729" t="s">
        <v>99</v>
      </c>
      <c r="G6729" t="str">
        <f>_xlfn.XLOOKUP(F6729,Product_Categories!A:A,Product_Categories!C:C,"Missing")</f>
        <v>Planning</v>
      </c>
      <c r="H6729">
        <v>14960</v>
      </c>
      <c r="I6729">
        <v>408</v>
      </c>
      <c r="J6729" s="5">
        <v>1121.06</v>
      </c>
      <c r="K6729">
        <v>33</v>
      </c>
      <c r="L6729" s="5">
        <v>6093.61</v>
      </c>
      <c r="M6729" s="4">
        <v>2.73</v>
      </c>
      <c r="N6729" s="4">
        <v>8.09</v>
      </c>
      <c r="O6729" s="4">
        <v>2.75</v>
      </c>
      <c r="P6729" s="4">
        <v>33.97</v>
      </c>
      <c r="Q6729" s="4">
        <v>5.44</v>
      </c>
    </row>
    <row r="6730" spans="1:17" x14ac:dyDescent="0.3">
      <c r="A6730" s="3">
        <v>45301</v>
      </c>
      <c r="B6730" s="11" t="str">
        <f t="shared" si="105"/>
        <v>Jan 2024</v>
      </c>
      <c r="C6730" t="s">
        <v>18</v>
      </c>
      <c r="D6730" t="s">
        <v>47</v>
      </c>
      <c r="E6730" t="s">
        <v>75</v>
      </c>
      <c r="F6730" t="s">
        <v>87</v>
      </c>
      <c r="G6730" t="str">
        <f>_xlfn.XLOOKUP(F6730,Product_Categories!A:A,Product_Categories!C:C,"Missing")</f>
        <v>AdTech</v>
      </c>
      <c r="H6730">
        <v>38582</v>
      </c>
      <c r="I6730">
        <v>1783</v>
      </c>
      <c r="J6730" s="5">
        <v>5493.72</v>
      </c>
      <c r="K6730">
        <v>234</v>
      </c>
      <c r="L6730" s="5">
        <v>28380.43</v>
      </c>
      <c r="M6730" s="4">
        <v>4.62</v>
      </c>
      <c r="N6730" s="4">
        <v>13.12</v>
      </c>
      <c r="O6730" s="4">
        <v>3.08</v>
      </c>
      <c r="P6730">
        <v>23.48</v>
      </c>
      <c r="Q6730" s="4">
        <v>5.17</v>
      </c>
    </row>
    <row r="6731" spans="1:17" x14ac:dyDescent="0.3">
      <c r="A6731" s="3">
        <v>45301</v>
      </c>
      <c r="B6731" s="11" t="str">
        <f t="shared" si="105"/>
        <v>Jan 2024</v>
      </c>
      <c r="C6731" t="s">
        <v>17</v>
      </c>
      <c r="D6731" t="s">
        <v>51</v>
      </c>
      <c r="E6731" t="s">
        <v>76</v>
      </c>
      <c r="F6731" t="s">
        <v>103</v>
      </c>
      <c r="G6731" t="str">
        <f>_xlfn.XLOOKUP(F6731,Product_Categories!A:A,Product_Categories!C:C,"Missing")</f>
        <v>Automation</v>
      </c>
      <c r="H6731">
        <v>54611</v>
      </c>
      <c r="I6731">
        <v>2684</v>
      </c>
      <c r="J6731" s="5">
        <v>11890.34</v>
      </c>
      <c r="K6731">
        <v>408</v>
      </c>
      <c r="L6731" s="5">
        <v>59138.32</v>
      </c>
      <c r="M6731" s="4">
        <v>4.91</v>
      </c>
      <c r="N6731" s="4">
        <v>15.2</v>
      </c>
      <c r="O6731" s="4">
        <v>4.43</v>
      </c>
      <c r="P6731" s="4">
        <v>29.14</v>
      </c>
      <c r="Q6731" s="4">
        <v>4.97</v>
      </c>
    </row>
    <row r="6732" spans="1:17" x14ac:dyDescent="0.3">
      <c r="A6732" s="3">
        <v>45301</v>
      </c>
      <c r="B6732" s="11" t="str">
        <f t="shared" si="105"/>
        <v>Jan 2024</v>
      </c>
      <c r="C6732" t="s">
        <v>108</v>
      </c>
      <c r="D6732" t="s">
        <v>35</v>
      </c>
      <c r="E6732" t="s">
        <v>74</v>
      </c>
      <c r="F6732" t="s">
        <v>81</v>
      </c>
      <c r="G6732" t="str">
        <f>_xlfn.XLOOKUP(F6732,Product_Categories!A:A,Product_Categories!C:C,"Missing")</f>
        <v>Lead Management</v>
      </c>
      <c r="H6732">
        <v>100952</v>
      </c>
      <c r="I6732">
        <v>2665</v>
      </c>
      <c r="J6732" s="5">
        <v>8813.9699999999993</v>
      </c>
      <c r="K6732">
        <v>329</v>
      </c>
      <c r="L6732" s="5">
        <v>42339.11</v>
      </c>
      <c r="M6732" s="4">
        <v>2.64</v>
      </c>
      <c r="N6732" s="4">
        <v>12.35</v>
      </c>
      <c r="O6732" s="4">
        <v>3.31</v>
      </c>
      <c r="P6732">
        <v>26.79</v>
      </c>
      <c r="Q6732" s="4">
        <v>4.8</v>
      </c>
    </row>
    <row r="6733" spans="1:17" x14ac:dyDescent="0.3">
      <c r="A6733" s="3">
        <v>45301</v>
      </c>
      <c r="B6733" s="11" t="str">
        <f t="shared" si="105"/>
        <v>Jan 2024</v>
      </c>
      <c r="C6733" t="s">
        <v>18</v>
      </c>
      <c r="D6733" t="s">
        <v>66</v>
      </c>
      <c r="E6733" t="s">
        <v>73</v>
      </c>
      <c r="F6733" t="s">
        <v>91</v>
      </c>
      <c r="G6733" t="str">
        <f>_xlfn.XLOOKUP(F6733,Product_Categories!A:A,Product_Categories!C:C,"Missing")</f>
        <v>Affiliate</v>
      </c>
      <c r="H6733">
        <v>133415</v>
      </c>
      <c r="I6733">
        <v>5916</v>
      </c>
      <c r="J6733" s="5">
        <v>23107.59</v>
      </c>
      <c r="K6733">
        <v>566</v>
      </c>
      <c r="L6733" s="5">
        <v>110225.02</v>
      </c>
      <c r="M6733" s="4">
        <v>4.43</v>
      </c>
      <c r="N6733" s="4">
        <v>9.57</v>
      </c>
      <c r="O6733" s="4">
        <v>3.91</v>
      </c>
      <c r="P6733" s="4">
        <v>40.83</v>
      </c>
      <c r="Q6733" s="4">
        <v>4.7699999999999996</v>
      </c>
    </row>
    <row r="6734" spans="1:17" x14ac:dyDescent="0.3">
      <c r="A6734" s="3">
        <v>45301</v>
      </c>
      <c r="B6734" s="11" t="str">
        <f t="shared" si="105"/>
        <v>Jan 2024</v>
      </c>
      <c r="C6734" t="s">
        <v>17</v>
      </c>
      <c r="D6734" t="s">
        <v>34</v>
      </c>
      <c r="E6734" t="s">
        <v>75</v>
      </c>
      <c r="F6734" t="s">
        <v>97</v>
      </c>
      <c r="G6734" t="str">
        <f>_xlfn.XLOOKUP(F6734,Product_Categories!A:A,Product_Categories!C:C,"Missing")</f>
        <v>Webinars</v>
      </c>
      <c r="H6734">
        <v>38798</v>
      </c>
      <c r="I6734">
        <v>1646</v>
      </c>
      <c r="J6734" s="5">
        <v>3789.65</v>
      </c>
      <c r="K6734">
        <v>91</v>
      </c>
      <c r="L6734" s="5">
        <v>16917.849999999999</v>
      </c>
      <c r="M6734" s="4">
        <v>4.24</v>
      </c>
      <c r="N6734" s="4">
        <v>5.53</v>
      </c>
      <c r="O6734" s="4">
        <v>2.2999999999999998</v>
      </c>
      <c r="P6734" s="4">
        <v>41.64</v>
      </c>
      <c r="Q6734" s="4">
        <v>4.46</v>
      </c>
    </row>
    <row r="6735" spans="1:17" x14ac:dyDescent="0.3">
      <c r="A6735" s="3">
        <v>45301</v>
      </c>
      <c r="B6735" s="11" t="str">
        <f t="shared" si="105"/>
        <v>Jan 2024</v>
      </c>
      <c r="C6735" t="s">
        <v>108</v>
      </c>
      <c r="D6735" t="s">
        <v>28</v>
      </c>
      <c r="E6735" t="s">
        <v>75</v>
      </c>
      <c r="F6735" t="s">
        <v>83</v>
      </c>
      <c r="G6735" t="str">
        <f>_xlfn.XLOOKUP(F6735,Product_Categories!A:A,Product_Categories!C:C,"Missing")</f>
        <v>UX</v>
      </c>
      <c r="H6735">
        <v>6038</v>
      </c>
      <c r="I6735">
        <v>295</v>
      </c>
      <c r="J6735" s="5">
        <v>672.37</v>
      </c>
      <c r="K6735">
        <v>16</v>
      </c>
      <c r="L6735" s="5">
        <v>2954.17</v>
      </c>
      <c r="M6735" s="4">
        <v>4.8899999999999997</v>
      </c>
      <c r="N6735" s="4">
        <v>5.42</v>
      </c>
      <c r="O6735" s="4">
        <v>2.2799999999999998</v>
      </c>
      <c r="P6735">
        <v>42.02</v>
      </c>
      <c r="Q6735" s="4">
        <v>4.3899999999999997</v>
      </c>
    </row>
    <row r="6736" spans="1:17" x14ac:dyDescent="0.3">
      <c r="A6736" s="3">
        <v>45301</v>
      </c>
      <c r="B6736" s="11" t="str">
        <f t="shared" si="105"/>
        <v>Jan 2024</v>
      </c>
      <c r="C6736" t="s">
        <v>17</v>
      </c>
      <c r="D6736" t="s">
        <v>43</v>
      </c>
      <c r="E6736" t="s">
        <v>75</v>
      </c>
      <c r="F6736" t="s">
        <v>97</v>
      </c>
      <c r="G6736" t="str">
        <f>_xlfn.XLOOKUP(F6736,Product_Categories!A:A,Product_Categories!C:C,"Missing")</f>
        <v>Webinars</v>
      </c>
      <c r="H6736">
        <v>21616</v>
      </c>
      <c r="I6736">
        <v>2140</v>
      </c>
      <c r="J6736" s="5">
        <v>3202.19</v>
      </c>
      <c r="K6736">
        <v>70</v>
      </c>
      <c r="L6736" s="5">
        <v>13522.46</v>
      </c>
      <c r="M6736" s="4">
        <v>9.9</v>
      </c>
      <c r="N6736" s="4">
        <v>3.27</v>
      </c>
      <c r="O6736" s="4">
        <v>1.5</v>
      </c>
      <c r="P6736" s="4">
        <v>45.75</v>
      </c>
      <c r="Q6736" s="4">
        <v>4.22</v>
      </c>
    </row>
    <row r="6737" spans="1:17" x14ac:dyDescent="0.3">
      <c r="A6737" s="3">
        <v>45301</v>
      </c>
      <c r="B6737" s="11" t="str">
        <f t="shared" si="105"/>
        <v>Jan 2024</v>
      </c>
      <c r="C6737" t="s">
        <v>19</v>
      </c>
      <c r="D6737" t="s">
        <v>53</v>
      </c>
      <c r="E6737" t="s">
        <v>74</v>
      </c>
      <c r="F6737" t="s">
        <v>98</v>
      </c>
      <c r="G6737" t="str">
        <f>_xlfn.XLOOKUP(F6737,Product_Categories!A:A,Product_Categories!C:C,"Missing")</f>
        <v>Video</v>
      </c>
      <c r="H6737">
        <v>62032</v>
      </c>
      <c r="I6737">
        <v>5828</v>
      </c>
      <c r="J6737" s="5">
        <v>13400.62</v>
      </c>
      <c r="K6737">
        <v>274</v>
      </c>
      <c r="L6737" s="5">
        <v>54616.28</v>
      </c>
      <c r="M6737" s="4">
        <v>9.4</v>
      </c>
      <c r="N6737" s="4">
        <v>4.7</v>
      </c>
      <c r="O6737" s="4">
        <v>2.2999999999999998</v>
      </c>
      <c r="P6737">
        <v>48.91</v>
      </c>
      <c r="Q6737" s="4">
        <v>4.08</v>
      </c>
    </row>
    <row r="6738" spans="1:17" x14ac:dyDescent="0.3">
      <c r="A6738" s="3">
        <v>45301</v>
      </c>
      <c r="B6738" s="11" t="str">
        <f t="shared" si="105"/>
        <v>Jan 2024</v>
      </c>
      <c r="C6738" t="s">
        <v>17</v>
      </c>
      <c r="D6738" t="s">
        <v>34</v>
      </c>
      <c r="E6738" t="s">
        <v>75</v>
      </c>
      <c r="F6738" t="s">
        <v>101</v>
      </c>
      <c r="G6738" t="str">
        <f>_xlfn.XLOOKUP(F6738,Product_Categories!A:A,Product_Categories!C:C,"Missing")</f>
        <v>Conversion</v>
      </c>
      <c r="H6738">
        <v>81832</v>
      </c>
      <c r="I6738">
        <v>3222</v>
      </c>
      <c r="J6738" s="5">
        <v>7197.37</v>
      </c>
      <c r="K6738">
        <v>140</v>
      </c>
      <c r="L6738" s="5">
        <v>26747.79</v>
      </c>
      <c r="M6738" s="4">
        <v>3.94</v>
      </c>
      <c r="N6738" s="4">
        <v>4.3499999999999996</v>
      </c>
      <c r="O6738" s="4">
        <v>2.23</v>
      </c>
      <c r="P6738" s="4">
        <v>51.41</v>
      </c>
      <c r="Q6738" s="4">
        <v>3.72</v>
      </c>
    </row>
    <row r="6739" spans="1:17" x14ac:dyDescent="0.3">
      <c r="A6739" s="3">
        <v>45301</v>
      </c>
      <c r="B6739" s="11" t="str">
        <f t="shared" si="105"/>
        <v>Jan 2024</v>
      </c>
      <c r="C6739" t="s">
        <v>19</v>
      </c>
      <c r="D6739" t="s">
        <v>47</v>
      </c>
      <c r="E6739" t="s">
        <v>74</v>
      </c>
      <c r="F6739" t="s">
        <v>101</v>
      </c>
      <c r="G6739" t="str">
        <f>_xlfn.XLOOKUP(F6739,Product_Categories!A:A,Product_Categories!C:C,"Missing")</f>
        <v>Conversion</v>
      </c>
      <c r="H6739">
        <v>51961</v>
      </c>
      <c r="I6739">
        <v>854</v>
      </c>
      <c r="J6739" s="5">
        <v>427.08</v>
      </c>
      <c r="K6739">
        <v>66</v>
      </c>
      <c r="L6739" s="5">
        <v>1508.79</v>
      </c>
      <c r="M6739" s="4">
        <v>1.64</v>
      </c>
      <c r="N6739" s="4">
        <v>7.73</v>
      </c>
      <c r="O6739" s="4">
        <v>0.5</v>
      </c>
      <c r="P6739">
        <v>6.47</v>
      </c>
      <c r="Q6739" s="4">
        <v>3.53</v>
      </c>
    </row>
    <row r="6740" spans="1:17" x14ac:dyDescent="0.3">
      <c r="A6740" s="3">
        <v>45301</v>
      </c>
      <c r="B6740" s="11" t="str">
        <f t="shared" si="105"/>
        <v>Jan 2024</v>
      </c>
      <c r="C6740" t="s">
        <v>108</v>
      </c>
      <c r="D6740" t="s">
        <v>48</v>
      </c>
      <c r="E6740" t="s">
        <v>74</v>
      </c>
      <c r="F6740" t="s">
        <v>102</v>
      </c>
      <c r="G6740" t="str">
        <f>_xlfn.XLOOKUP(F6740,Product_Categories!A:A,Product_Categories!C:C,"Missing")</f>
        <v>Website Tools</v>
      </c>
      <c r="H6740">
        <v>19120</v>
      </c>
      <c r="I6740">
        <v>1083</v>
      </c>
      <c r="J6740" s="5">
        <v>1457.11</v>
      </c>
      <c r="K6740">
        <v>86</v>
      </c>
      <c r="L6740" s="5">
        <v>4751.25</v>
      </c>
      <c r="M6740" s="4">
        <v>5.66</v>
      </c>
      <c r="N6740" s="4">
        <v>7.94</v>
      </c>
      <c r="O6740" s="4">
        <v>1.35</v>
      </c>
      <c r="P6740">
        <v>16.940000000000001</v>
      </c>
      <c r="Q6740" s="4">
        <v>3.26</v>
      </c>
    </row>
    <row r="6741" spans="1:17" x14ac:dyDescent="0.3">
      <c r="A6741" s="3">
        <v>45301</v>
      </c>
      <c r="B6741" s="11" t="str">
        <f t="shared" si="105"/>
        <v>Jan 2024</v>
      </c>
      <c r="C6741" t="s">
        <v>19</v>
      </c>
      <c r="D6741" t="s">
        <v>43</v>
      </c>
      <c r="E6741" t="s">
        <v>76</v>
      </c>
      <c r="F6741" t="s">
        <v>104</v>
      </c>
      <c r="G6741" t="str">
        <f>_xlfn.XLOOKUP(F6741,Product_Categories!A:A,Product_Categories!C:C,"Missing")</f>
        <v>Surveys</v>
      </c>
      <c r="H6741">
        <v>101754</v>
      </c>
      <c r="I6741">
        <v>6728</v>
      </c>
      <c r="J6741" s="5">
        <v>19165.189999999999</v>
      </c>
      <c r="K6741">
        <v>1412</v>
      </c>
      <c r="L6741" s="5">
        <v>60171.360000000001</v>
      </c>
      <c r="M6741" s="4">
        <v>6.61</v>
      </c>
      <c r="N6741" s="4">
        <v>20.99</v>
      </c>
      <c r="O6741" s="4">
        <v>2.85</v>
      </c>
      <c r="P6741">
        <v>13.57</v>
      </c>
      <c r="Q6741" s="4">
        <v>3.14</v>
      </c>
    </row>
    <row r="6742" spans="1:17" x14ac:dyDescent="0.3">
      <c r="A6742" s="3">
        <v>45301</v>
      </c>
      <c r="B6742" s="11" t="str">
        <f t="shared" si="105"/>
        <v>Jan 2024</v>
      </c>
      <c r="C6742" t="s">
        <v>17</v>
      </c>
      <c r="D6742" t="s">
        <v>51</v>
      </c>
      <c r="E6742" t="s">
        <v>73</v>
      </c>
      <c r="F6742" t="s">
        <v>78</v>
      </c>
      <c r="G6742" t="str">
        <f>_xlfn.XLOOKUP(F6742,Product_Categories!A:A,Product_Categories!C:C,"Missing")</f>
        <v>Audience Analytics</v>
      </c>
      <c r="H6742">
        <v>99384</v>
      </c>
      <c r="I6742">
        <v>9960</v>
      </c>
      <c r="J6742" s="5">
        <v>17263.46</v>
      </c>
      <c r="K6742">
        <v>1762</v>
      </c>
      <c r="L6742" s="5">
        <v>53776.88</v>
      </c>
      <c r="M6742" s="4">
        <v>10.02</v>
      </c>
      <c r="N6742" s="4">
        <v>17.690000000000001</v>
      </c>
      <c r="O6742" s="4">
        <v>1.73</v>
      </c>
      <c r="P6742" s="4">
        <v>9.8000000000000007</v>
      </c>
      <c r="Q6742" s="4">
        <v>3.12</v>
      </c>
    </row>
    <row r="6743" spans="1:17" x14ac:dyDescent="0.3">
      <c r="A6743" s="3">
        <v>45301</v>
      </c>
      <c r="B6743" s="11" t="str">
        <f t="shared" si="105"/>
        <v>Jan 2024</v>
      </c>
      <c r="C6743" t="s">
        <v>108</v>
      </c>
      <c r="D6743" t="s">
        <v>29</v>
      </c>
      <c r="E6743" t="s">
        <v>74</v>
      </c>
      <c r="F6743" t="s">
        <v>82</v>
      </c>
      <c r="G6743" t="str">
        <f>_xlfn.XLOOKUP(F6743,Product_Categories!A:A,Product_Categories!C:C,"Missing")</f>
        <v>Mobile Ads</v>
      </c>
      <c r="H6743">
        <v>32801</v>
      </c>
      <c r="I6743">
        <v>668</v>
      </c>
      <c r="J6743" s="5">
        <v>1603.83</v>
      </c>
      <c r="K6743">
        <v>41</v>
      </c>
      <c r="L6743" s="5">
        <v>5004.84</v>
      </c>
      <c r="M6743" s="4">
        <v>2.04</v>
      </c>
      <c r="N6743" s="4">
        <v>6.14</v>
      </c>
      <c r="O6743" s="4">
        <v>2.4</v>
      </c>
      <c r="P6743">
        <v>39.119999999999997</v>
      </c>
      <c r="Q6743" s="4">
        <v>3.12</v>
      </c>
    </row>
    <row r="6744" spans="1:17" x14ac:dyDescent="0.3">
      <c r="A6744" s="3">
        <v>45301</v>
      </c>
      <c r="B6744" s="11" t="str">
        <f t="shared" si="105"/>
        <v>Jan 2024</v>
      </c>
      <c r="C6744" t="s">
        <v>107</v>
      </c>
      <c r="D6744" t="s">
        <v>37</v>
      </c>
      <c r="E6744" t="s">
        <v>75</v>
      </c>
      <c r="F6744" t="s">
        <v>81</v>
      </c>
      <c r="G6744" t="str">
        <f>_xlfn.XLOOKUP(F6744,Product_Categories!A:A,Product_Categories!C:C,"Missing")</f>
        <v>Lead Management</v>
      </c>
      <c r="H6744">
        <v>7525</v>
      </c>
      <c r="I6744">
        <v>694</v>
      </c>
      <c r="J6744" s="5">
        <v>3039.67</v>
      </c>
      <c r="K6744">
        <v>97</v>
      </c>
      <c r="L6744" s="5">
        <v>9298.89</v>
      </c>
      <c r="M6744" s="4">
        <v>9.2200000000000006</v>
      </c>
      <c r="N6744" s="4">
        <v>13.98</v>
      </c>
      <c r="O6744" s="4">
        <v>4.38</v>
      </c>
      <c r="P6744">
        <v>31.34</v>
      </c>
      <c r="Q6744" s="4">
        <v>3.06</v>
      </c>
    </row>
    <row r="6745" spans="1:17" x14ac:dyDescent="0.3">
      <c r="A6745" s="3">
        <v>45301</v>
      </c>
      <c r="B6745" s="11" t="str">
        <f t="shared" si="105"/>
        <v>Jan 2024</v>
      </c>
      <c r="C6745" t="s">
        <v>107</v>
      </c>
      <c r="D6745" t="s">
        <v>53</v>
      </c>
      <c r="E6745" t="s">
        <v>75</v>
      </c>
      <c r="F6745" t="s">
        <v>90</v>
      </c>
      <c r="G6745" t="str">
        <f>_xlfn.XLOOKUP(F6745,Product_Categories!A:A,Product_Categories!C:C,"Missing")</f>
        <v>Brand Monitoring</v>
      </c>
      <c r="H6745">
        <v>40484</v>
      </c>
      <c r="I6745">
        <v>212</v>
      </c>
      <c r="J6745" s="5">
        <v>637.92999999999995</v>
      </c>
      <c r="K6745">
        <v>36</v>
      </c>
      <c r="L6745" s="5">
        <v>1927.86</v>
      </c>
      <c r="M6745" s="4">
        <v>0.52</v>
      </c>
      <c r="N6745" s="4">
        <v>16.98</v>
      </c>
      <c r="O6745" s="4">
        <v>3.01</v>
      </c>
      <c r="P6745">
        <v>17.72</v>
      </c>
      <c r="Q6745" s="4">
        <v>3.02</v>
      </c>
    </row>
    <row r="6746" spans="1:17" x14ac:dyDescent="0.3">
      <c r="A6746" s="3">
        <v>45301</v>
      </c>
      <c r="B6746" s="11" t="str">
        <f t="shared" si="105"/>
        <v>Jan 2024</v>
      </c>
      <c r="C6746" t="s">
        <v>21</v>
      </c>
      <c r="D6746" t="s">
        <v>29</v>
      </c>
      <c r="E6746" t="s">
        <v>75</v>
      </c>
      <c r="F6746" t="s">
        <v>84</v>
      </c>
      <c r="G6746" t="str">
        <f>_xlfn.XLOOKUP(F6746,Product_Categories!A:A,Product_Categories!C:C,"Missing")</f>
        <v>Marketing Suite</v>
      </c>
      <c r="H6746">
        <v>96500</v>
      </c>
      <c r="I6746">
        <v>13362</v>
      </c>
      <c r="J6746" s="5">
        <v>50927.839999999997</v>
      </c>
      <c r="K6746">
        <v>2191</v>
      </c>
      <c r="L6746" s="5">
        <v>145354.17000000001</v>
      </c>
      <c r="M6746" s="4">
        <v>13.85</v>
      </c>
      <c r="N6746" s="4">
        <v>16.399999999999999</v>
      </c>
      <c r="O6746" s="4">
        <v>3.81</v>
      </c>
      <c r="P6746">
        <v>23.24</v>
      </c>
      <c r="Q6746" s="4">
        <v>2.85</v>
      </c>
    </row>
    <row r="6747" spans="1:17" x14ac:dyDescent="0.3">
      <c r="A6747" s="3">
        <v>45301</v>
      </c>
      <c r="B6747" s="11" t="str">
        <f t="shared" si="105"/>
        <v>Jan 2024</v>
      </c>
      <c r="C6747" t="s">
        <v>21</v>
      </c>
      <c r="D6747" t="s">
        <v>66</v>
      </c>
      <c r="E6747" t="s">
        <v>74</v>
      </c>
      <c r="F6747" t="s">
        <v>93</v>
      </c>
      <c r="G6747" t="str">
        <f>_xlfn.XLOOKUP(F6747,Product_Categories!A:A,Product_Categories!C:C,"Missing")</f>
        <v>Social Media</v>
      </c>
      <c r="H6747">
        <v>44038</v>
      </c>
      <c r="I6747">
        <v>1385</v>
      </c>
      <c r="J6747" s="5">
        <v>2522.4</v>
      </c>
      <c r="K6747">
        <v>58</v>
      </c>
      <c r="L6747" s="5">
        <v>6590.85</v>
      </c>
      <c r="M6747" s="4">
        <v>3.15</v>
      </c>
      <c r="N6747" s="4">
        <v>4.1900000000000004</v>
      </c>
      <c r="O6747" s="4">
        <v>1.82</v>
      </c>
      <c r="P6747">
        <v>43.49</v>
      </c>
      <c r="Q6747" s="4">
        <v>2.61</v>
      </c>
    </row>
    <row r="6748" spans="1:17" x14ac:dyDescent="0.3">
      <c r="A6748" s="3">
        <v>45301</v>
      </c>
      <c r="B6748" s="11" t="str">
        <f t="shared" si="105"/>
        <v>Jan 2024</v>
      </c>
      <c r="C6748" t="s">
        <v>108</v>
      </c>
      <c r="D6748" t="s">
        <v>54</v>
      </c>
      <c r="E6748" t="s">
        <v>76</v>
      </c>
      <c r="F6748" t="s">
        <v>79</v>
      </c>
      <c r="G6748" t="str">
        <f>_xlfn.XLOOKUP(F6748,Product_Categories!A:A,Product_Categories!C:C,"Missing")</f>
        <v>Email Marketing</v>
      </c>
      <c r="H6748">
        <v>115920</v>
      </c>
      <c r="I6748">
        <v>12544</v>
      </c>
      <c r="J6748" s="5">
        <v>42180.27</v>
      </c>
      <c r="K6748">
        <v>798</v>
      </c>
      <c r="L6748" s="5">
        <v>107970.45</v>
      </c>
      <c r="M6748" s="4">
        <v>10.82</v>
      </c>
      <c r="N6748" s="4">
        <v>6.36</v>
      </c>
      <c r="O6748" s="4">
        <v>3.36</v>
      </c>
      <c r="P6748">
        <v>52.86</v>
      </c>
      <c r="Q6748" s="4">
        <v>2.56</v>
      </c>
    </row>
    <row r="6749" spans="1:17" x14ac:dyDescent="0.3">
      <c r="A6749" s="3">
        <v>45301</v>
      </c>
      <c r="B6749" s="11" t="str">
        <f t="shared" si="105"/>
        <v>Jan 2024</v>
      </c>
      <c r="C6749" t="s">
        <v>108</v>
      </c>
      <c r="D6749" t="s">
        <v>29</v>
      </c>
      <c r="E6749" t="s">
        <v>76</v>
      </c>
      <c r="F6749" t="s">
        <v>98</v>
      </c>
      <c r="G6749" t="str">
        <f>_xlfn.XLOOKUP(F6749,Product_Categories!A:A,Product_Categories!C:C,"Missing")</f>
        <v>Video</v>
      </c>
      <c r="H6749">
        <v>119253</v>
      </c>
      <c r="I6749">
        <v>8851</v>
      </c>
      <c r="J6749" s="5">
        <v>22623.279999999999</v>
      </c>
      <c r="K6749">
        <v>839</v>
      </c>
      <c r="L6749" s="5">
        <v>55390.44</v>
      </c>
      <c r="M6749" s="4">
        <v>7.42</v>
      </c>
      <c r="N6749" s="4">
        <v>9.48</v>
      </c>
      <c r="O6749" s="4">
        <v>2.56</v>
      </c>
      <c r="P6749">
        <v>26.96</v>
      </c>
      <c r="Q6749" s="4">
        <v>2.4500000000000002</v>
      </c>
    </row>
    <row r="6750" spans="1:17" x14ac:dyDescent="0.3">
      <c r="A6750" s="3">
        <v>45301</v>
      </c>
      <c r="B6750" s="11" t="str">
        <f t="shared" si="105"/>
        <v>Jan 2024</v>
      </c>
      <c r="C6750" t="s">
        <v>108</v>
      </c>
      <c r="D6750" t="s">
        <v>40</v>
      </c>
      <c r="E6750" t="s">
        <v>76</v>
      </c>
      <c r="F6750" t="s">
        <v>78</v>
      </c>
      <c r="G6750" t="str">
        <f>_xlfn.XLOOKUP(F6750,Product_Categories!A:A,Product_Categories!C:C,"Missing")</f>
        <v>Audience Analytics</v>
      </c>
      <c r="H6750">
        <v>94286</v>
      </c>
      <c r="I6750">
        <v>12675</v>
      </c>
      <c r="J6750" s="5">
        <v>26668.36</v>
      </c>
      <c r="K6750">
        <v>1528</v>
      </c>
      <c r="L6750" s="5">
        <v>57704.38</v>
      </c>
      <c r="M6750" s="4">
        <v>13.44</v>
      </c>
      <c r="N6750" s="4">
        <v>12.06</v>
      </c>
      <c r="O6750" s="4">
        <v>2.1</v>
      </c>
      <c r="P6750">
        <v>17.45</v>
      </c>
      <c r="Q6750" s="4">
        <v>2.16</v>
      </c>
    </row>
    <row r="6751" spans="1:17" x14ac:dyDescent="0.3">
      <c r="A6751" s="3">
        <v>45301</v>
      </c>
      <c r="B6751" s="11" t="str">
        <f t="shared" si="105"/>
        <v>Jan 2024</v>
      </c>
      <c r="C6751" t="s">
        <v>17</v>
      </c>
      <c r="D6751" t="s">
        <v>42</v>
      </c>
      <c r="E6751" t="s">
        <v>76</v>
      </c>
      <c r="F6751" t="s">
        <v>106</v>
      </c>
      <c r="G6751" t="str">
        <f>_xlfn.XLOOKUP(F6751,Product_Categories!A:A,Product_Categories!C:C,"Missing")</f>
        <v>Reporting</v>
      </c>
      <c r="H6751">
        <v>70629</v>
      </c>
      <c r="I6751">
        <v>8435</v>
      </c>
      <c r="J6751" s="5">
        <v>20611.88</v>
      </c>
      <c r="K6751">
        <v>392</v>
      </c>
      <c r="L6751" s="5">
        <v>43016.42</v>
      </c>
      <c r="M6751" s="4">
        <v>11.94</v>
      </c>
      <c r="N6751" s="4">
        <v>4.6500000000000004</v>
      </c>
      <c r="O6751" s="4">
        <v>2.44</v>
      </c>
      <c r="P6751" s="4">
        <v>52.58</v>
      </c>
      <c r="Q6751" s="4">
        <v>2.09</v>
      </c>
    </row>
    <row r="6752" spans="1:17" x14ac:dyDescent="0.3">
      <c r="A6752" s="3">
        <v>45301</v>
      </c>
      <c r="B6752" s="11" t="str">
        <f t="shared" si="105"/>
        <v>Jan 2024</v>
      </c>
      <c r="C6752" t="s">
        <v>19</v>
      </c>
      <c r="D6752" t="s">
        <v>58</v>
      </c>
      <c r="E6752" t="s">
        <v>76</v>
      </c>
      <c r="F6752" t="s">
        <v>94</v>
      </c>
      <c r="G6752" t="str">
        <f>_xlfn.XLOOKUP(F6752,Product_Categories!A:A,Product_Categories!C:C,"Missing")</f>
        <v>SEO</v>
      </c>
      <c r="H6752">
        <v>50857</v>
      </c>
      <c r="I6752">
        <v>3328</v>
      </c>
      <c r="J6752" s="5">
        <v>12633.55</v>
      </c>
      <c r="K6752">
        <v>393</v>
      </c>
      <c r="L6752" s="5">
        <v>24619.41</v>
      </c>
      <c r="M6752" s="4">
        <v>6.54</v>
      </c>
      <c r="N6752" s="4">
        <v>11.81</v>
      </c>
      <c r="O6752" s="4">
        <v>3.8</v>
      </c>
      <c r="P6752">
        <v>32.15</v>
      </c>
      <c r="Q6752" s="4">
        <v>1.95</v>
      </c>
    </row>
    <row r="6753" spans="1:17" x14ac:dyDescent="0.3">
      <c r="A6753" s="3">
        <v>45301</v>
      </c>
      <c r="B6753" s="11" t="str">
        <f t="shared" si="105"/>
        <v>Jan 2024</v>
      </c>
      <c r="C6753" t="s">
        <v>19</v>
      </c>
      <c r="D6753" t="s">
        <v>24</v>
      </c>
      <c r="E6753" t="s">
        <v>75</v>
      </c>
      <c r="F6753" t="s">
        <v>95</v>
      </c>
      <c r="G6753" t="str">
        <f>_xlfn.XLOOKUP(F6753,Product_Categories!A:A,Product_Categories!C:C,"Missing")</f>
        <v>Analytics</v>
      </c>
      <c r="H6753">
        <v>24673</v>
      </c>
      <c r="I6753">
        <v>2432</v>
      </c>
      <c r="J6753" s="5">
        <v>1419.23</v>
      </c>
      <c r="K6753">
        <v>323</v>
      </c>
      <c r="L6753" s="5">
        <v>2704.65</v>
      </c>
      <c r="M6753" s="4">
        <v>9.86</v>
      </c>
      <c r="N6753" s="4">
        <v>13.28</v>
      </c>
      <c r="O6753" s="4">
        <v>0.57999999999999996</v>
      </c>
      <c r="P6753">
        <v>4.3899999999999997</v>
      </c>
      <c r="Q6753" s="4">
        <v>1.91</v>
      </c>
    </row>
    <row r="6754" spans="1:17" x14ac:dyDescent="0.3">
      <c r="A6754" s="3">
        <v>45301</v>
      </c>
      <c r="B6754" s="11" t="str">
        <f t="shared" si="105"/>
        <v>Jan 2024</v>
      </c>
      <c r="C6754" t="s">
        <v>17</v>
      </c>
      <c r="D6754" t="s">
        <v>48</v>
      </c>
      <c r="E6754" t="s">
        <v>76</v>
      </c>
      <c r="F6754" t="s">
        <v>106</v>
      </c>
      <c r="G6754" t="str">
        <f>_xlfn.XLOOKUP(F6754,Product_Categories!A:A,Product_Categories!C:C,"Missing")</f>
        <v>Reporting</v>
      </c>
      <c r="H6754">
        <v>97193</v>
      </c>
      <c r="I6754">
        <v>11967</v>
      </c>
      <c r="J6754" s="5">
        <v>34806.11</v>
      </c>
      <c r="K6754">
        <v>1208</v>
      </c>
      <c r="L6754" s="5">
        <v>66187.039999999994</v>
      </c>
      <c r="M6754" s="4">
        <v>12.31</v>
      </c>
      <c r="N6754" s="4">
        <v>10.09</v>
      </c>
      <c r="O6754" s="4">
        <v>2.91</v>
      </c>
      <c r="P6754" s="4">
        <v>28.81</v>
      </c>
      <c r="Q6754" s="4">
        <v>1.9</v>
      </c>
    </row>
    <row r="6755" spans="1:17" x14ac:dyDescent="0.3">
      <c r="A6755" s="3">
        <v>45301</v>
      </c>
      <c r="B6755" s="11" t="str">
        <f t="shared" si="105"/>
        <v>Jan 2024</v>
      </c>
      <c r="C6755" t="s">
        <v>17</v>
      </c>
      <c r="D6755" t="s">
        <v>30</v>
      </c>
      <c r="E6755" t="s">
        <v>76</v>
      </c>
      <c r="F6755" t="s">
        <v>95</v>
      </c>
      <c r="G6755" t="str">
        <f>_xlfn.XLOOKUP(F6755,Product_Categories!A:A,Product_Categories!C:C,"Missing")</f>
        <v>Analytics</v>
      </c>
      <c r="H6755">
        <v>94255</v>
      </c>
      <c r="I6755">
        <v>4906</v>
      </c>
      <c r="J6755" s="5">
        <v>20973.16</v>
      </c>
      <c r="K6755">
        <v>410</v>
      </c>
      <c r="L6755" s="5">
        <v>38896.46</v>
      </c>
      <c r="M6755" s="4">
        <v>5.21</v>
      </c>
      <c r="N6755" s="4">
        <v>8.36</v>
      </c>
      <c r="O6755" s="4">
        <v>4.28</v>
      </c>
      <c r="P6755" s="4">
        <v>51.15</v>
      </c>
      <c r="Q6755" s="4">
        <v>1.85</v>
      </c>
    </row>
    <row r="6756" spans="1:17" x14ac:dyDescent="0.3">
      <c r="A6756" s="3">
        <v>45301</v>
      </c>
      <c r="B6756" s="11" t="str">
        <f t="shared" si="105"/>
        <v>Jan 2024</v>
      </c>
      <c r="C6756" t="s">
        <v>21</v>
      </c>
      <c r="D6756" t="s">
        <v>61</v>
      </c>
      <c r="E6756" t="s">
        <v>76</v>
      </c>
      <c r="F6756" t="s">
        <v>81</v>
      </c>
      <c r="G6756" t="str">
        <f>_xlfn.XLOOKUP(F6756,Product_Categories!A:A,Product_Categories!C:C,"Missing")</f>
        <v>Lead Management</v>
      </c>
      <c r="H6756">
        <v>6959</v>
      </c>
      <c r="I6756">
        <v>138</v>
      </c>
      <c r="J6756" s="5">
        <v>393.02</v>
      </c>
      <c r="K6756">
        <v>4</v>
      </c>
      <c r="L6756" s="5">
        <v>728.95</v>
      </c>
      <c r="M6756" s="4">
        <v>1.98</v>
      </c>
      <c r="N6756" s="4">
        <v>2.9</v>
      </c>
      <c r="O6756" s="4">
        <v>2.85</v>
      </c>
      <c r="P6756">
        <v>98.26</v>
      </c>
      <c r="Q6756" s="4">
        <v>1.85</v>
      </c>
    </row>
    <row r="6757" spans="1:17" x14ac:dyDescent="0.3">
      <c r="A6757" s="3">
        <v>45301</v>
      </c>
      <c r="B6757" s="11" t="str">
        <f t="shared" si="105"/>
        <v>Jan 2024</v>
      </c>
      <c r="C6757" t="s">
        <v>18</v>
      </c>
      <c r="D6757" t="s">
        <v>54</v>
      </c>
      <c r="E6757" t="s">
        <v>75</v>
      </c>
      <c r="F6757" t="s">
        <v>81</v>
      </c>
      <c r="G6757" t="str">
        <f>_xlfn.XLOOKUP(F6757,Product_Categories!A:A,Product_Categories!C:C,"Missing")</f>
        <v>Lead Management</v>
      </c>
      <c r="H6757">
        <v>32365</v>
      </c>
      <c r="I6757">
        <v>2644</v>
      </c>
      <c r="J6757" s="5">
        <v>10555.99</v>
      </c>
      <c r="K6757">
        <v>311</v>
      </c>
      <c r="L6757" s="5">
        <v>18501.79</v>
      </c>
      <c r="M6757" s="4">
        <v>8.17</v>
      </c>
      <c r="N6757" s="4">
        <v>11.76</v>
      </c>
      <c r="O6757" s="4">
        <v>3.99</v>
      </c>
      <c r="P6757" s="4">
        <v>33.94</v>
      </c>
      <c r="Q6757" s="4">
        <v>1.75</v>
      </c>
    </row>
    <row r="6758" spans="1:17" x14ac:dyDescent="0.3">
      <c r="A6758" s="3">
        <v>45301</v>
      </c>
      <c r="B6758" s="11" t="str">
        <f t="shared" si="105"/>
        <v>Jan 2024</v>
      </c>
      <c r="C6758" t="s">
        <v>19</v>
      </c>
      <c r="D6758" t="s">
        <v>53</v>
      </c>
      <c r="E6758" t="s">
        <v>76</v>
      </c>
      <c r="F6758" t="s">
        <v>78</v>
      </c>
      <c r="G6758" t="str">
        <f>_xlfn.XLOOKUP(F6758,Product_Categories!A:A,Product_Categories!C:C,"Missing")</f>
        <v>Audience Analytics</v>
      </c>
      <c r="H6758">
        <v>110004</v>
      </c>
      <c r="I6758">
        <v>8239</v>
      </c>
      <c r="J6758" s="5">
        <v>28244.46</v>
      </c>
      <c r="K6758">
        <v>1751</v>
      </c>
      <c r="L6758" s="5">
        <v>48549.279999999999</v>
      </c>
      <c r="M6758" s="4">
        <v>7.49</v>
      </c>
      <c r="N6758" s="4">
        <v>21.25</v>
      </c>
      <c r="O6758" s="4">
        <v>3.43</v>
      </c>
      <c r="P6758">
        <v>16.13</v>
      </c>
      <c r="Q6758" s="4">
        <v>1.72</v>
      </c>
    </row>
    <row r="6759" spans="1:17" x14ac:dyDescent="0.3">
      <c r="A6759" s="3">
        <v>45301</v>
      </c>
      <c r="B6759" s="11" t="str">
        <f t="shared" si="105"/>
        <v>Jan 2024</v>
      </c>
      <c r="C6759" t="s">
        <v>108</v>
      </c>
      <c r="D6759" t="s">
        <v>37</v>
      </c>
      <c r="E6759" t="s">
        <v>74</v>
      </c>
      <c r="F6759" t="s">
        <v>78</v>
      </c>
      <c r="G6759" t="str">
        <f>_xlfn.XLOOKUP(F6759,Product_Categories!A:A,Product_Categories!C:C,"Missing")</f>
        <v>Audience Analytics</v>
      </c>
      <c r="H6759">
        <v>47408</v>
      </c>
      <c r="I6759">
        <v>1823</v>
      </c>
      <c r="J6759" s="5">
        <v>6378.4</v>
      </c>
      <c r="K6759">
        <v>306</v>
      </c>
      <c r="L6759" s="5">
        <v>10004.92</v>
      </c>
      <c r="M6759" s="4">
        <v>3.85</v>
      </c>
      <c r="N6759" s="4">
        <v>16.79</v>
      </c>
      <c r="O6759" s="4">
        <v>3.5</v>
      </c>
      <c r="P6759">
        <v>20.84</v>
      </c>
      <c r="Q6759" s="4">
        <v>1.57</v>
      </c>
    </row>
    <row r="6760" spans="1:17" x14ac:dyDescent="0.3">
      <c r="A6760" s="3">
        <v>45301</v>
      </c>
      <c r="B6760" s="11" t="str">
        <f t="shared" si="105"/>
        <v>Jan 2024</v>
      </c>
      <c r="C6760" t="s">
        <v>108</v>
      </c>
      <c r="D6760" t="s">
        <v>54</v>
      </c>
      <c r="E6760" t="s">
        <v>73</v>
      </c>
      <c r="F6760" t="s">
        <v>90</v>
      </c>
      <c r="G6760" t="str">
        <f>_xlfn.XLOOKUP(F6760,Product_Categories!A:A,Product_Categories!C:C,"Missing")</f>
        <v>Brand Monitoring</v>
      </c>
      <c r="H6760">
        <v>44905</v>
      </c>
      <c r="I6760">
        <v>4527</v>
      </c>
      <c r="J6760" s="5">
        <v>20322.439999999999</v>
      </c>
      <c r="K6760">
        <v>904</v>
      </c>
      <c r="L6760" s="5">
        <v>30121.22</v>
      </c>
      <c r="M6760" s="4">
        <v>10.08</v>
      </c>
      <c r="N6760" s="4">
        <v>19.97</v>
      </c>
      <c r="O6760" s="4">
        <v>4.49</v>
      </c>
      <c r="P6760">
        <v>22.48</v>
      </c>
      <c r="Q6760" s="4">
        <v>1.48</v>
      </c>
    </row>
    <row r="6761" spans="1:17" x14ac:dyDescent="0.3">
      <c r="A6761" s="3">
        <v>45301</v>
      </c>
      <c r="B6761" s="11" t="str">
        <f t="shared" si="105"/>
        <v>Jan 2024</v>
      </c>
      <c r="C6761" t="s">
        <v>18</v>
      </c>
      <c r="D6761" t="s">
        <v>42</v>
      </c>
      <c r="E6761" t="s">
        <v>74</v>
      </c>
      <c r="F6761" t="s">
        <v>104</v>
      </c>
      <c r="G6761" t="str">
        <f>_xlfn.XLOOKUP(F6761,Product_Categories!A:A,Product_Categories!C:C,"Missing")</f>
        <v>Surveys</v>
      </c>
      <c r="H6761">
        <v>95650</v>
      </c>
      <c r="I6761">
        <v>7457</v>
      </c>
      <c r="J6761" s="5">
        <v>26485.87</v>
      </c>
      <c r="K6761">
        <v>1467</v>
      </c>
      <c r="L6761" s="5">
        <v>37023.379999999997</v>
      </c>
      <c r="M6761" s="4">
        <v>7.8</v>
      </c>
      <c r="N6761" s="4">
        <v>19.670000000000002</v>
      </c>
      <c r="O6761" s="4">
        <v>3.55</v>
      </c>
      <c r="P6761" s="4">
        <v>18.05</v>
      </c>
      <c r="Q6761" s="4">
        <v>1.4</v>
      </c>
    </row>
    <row r="6762" spans="1:17" x14ac:dyDescent="0.3">
      <c r="A6762" s="3">
        <v>45301</v>
      </c>
      <c r="B6762" s="11" t="str">
        <f t="shared" si="105"/>
        <v>Jan 2024</v>
      </c>
      <c r="C6762" t="s">
        <v>19</v>
      </c>
      <c r="D6762" t="s">
        <v>66</v>
      </c>
      <c r="E6762" t="s">
        <v>75</v>
      </c>
      <c r="F6762" t="s">
        <v>104</v>
      </c>
      <c r="G6762" t="str">
        <f>_xlfn.XLOOKUP(F6762,Product_Categories!A:A,Product_Categories!C:C,"Missing")</f>
        <v>Surveys</v>
      </c>
      <c r="H6762">
        <v>36043</v>
      </c>
      <c r="I6762">
        <v>1843</v>
      </c>
      <c r="J6762" s="5">
        <v>2676.83</v>
      </c>
      <c r="K6762">
        <v>62</v>
      </c>
      <c r="L6762" s="5">
        <v>3610.02</v>
      </c>
      <c r="M6762" s="4">
        <v>5.1100000000000003</v>
      </c>
      <c r="N6762" s="4">
        <v>3.36</v>
      </c>
      <c r="O6762" s="4">
        <v>1.45</v>
      </c>
      <c r="P6762">
        <v>43.17</v>
      </c>
      <c r="Q6762" s="4">
        <v>1.35</v>
      </c>
    </row>
    <row r="6763" spans="1:17" x14ac:dyDescent="0.3">
      <c r="A6763" s="3">
        <v>45301</v>
      </c>
      <c r="B6763" s="11" t="str">
        <f t="shared" si="105"/>
        <v>Jan 2024</v>
      </c>
      <c r="C6763" t="s">
        <v>17</v>
      </c>
      <c r="D6763" t="s">
        <v>30</v>
      </c>
      <c r="E6763" t="s">
        <v>73</v>
      </c>
      <c r="F6763" t="s">
        <v>105</v>
      </c>
      <c r="G6763" t="str">
        <f>_xlfn.XLOOKUP(F6763,Product_Categories!A:A,Product_Categories!C:C,"Missing")</f>
        <v>Storage</v>
      </c>
      <c r="H6763">
        <v>82078</v>
      </c>
      <c r="I6763">
        <v>4870</v>
      </c>
      <c r="J6763" s="5">
        <v>12927.23</v>
      </c>
      <c r="K6763">
        <v>192</v>
      </c>
      <c r="L6763" s="5">
        <v>16913.98</v>
      </c>
      <c r="M6763" s="4">
        <v>5.93</v>
      </c>
      <c r="N6763" s="4">
        <v>3.94</v>
      </c>
      <c r="O6763" s="4">
        <v>2.65</v>
      </c>
      <c r="P6763" s="4">
        <v>67.33</v>
      </c>
      <c r="Q6763" s="4">
        <v>1.31</v>
      </c>
    </row>
    <row r="6764" spans="1:17" x14ac:dyDescent="0.3">
      <c r="A6764" s="3">
        <v>45301</v>
      </c>
      <c r="B6764" s="11" t="str">
        <f t="shared" si="105"/>
        <v>Jan 2024</v>
      </c>
      <c r="C6764" t="s">
        <v>18</v>
      </c>
      <c r="D6764" t="s">
        <v>60</v>
      </c>
      <c r="E6764" t="s">
        <v>73</v>
      </c>
      <c r="F6764" t="s">
        <v>81</v>
      </c>
      <c r="G6764" t="str">
        <f>_xlfn.XLOOKUP(F6764,Product_Categories!A:A,Product_Categories!C:C,"Missing")</f>
        <v>Lead Management</v>
      </c>
      <c r="H6764">
        <v>7911</v>
      </c>
      <c r="I6764">
        <v>137</v>
      </c>
      <c r="J6764" s="5">
        <v>599.38</v>
      </c>
      <c r="K6764">
        <v>5</v>
      </c>
      <c r="L6764" s="5">
        <v>759.67</v>
      </c>
      <c r="M6764" s="4">
        <v>1.73</v>
      </c>
      <c r="N6764" s="4">
        <v>3.65</v>
      </c>
      <c r="O6764" s="4">
        <v>4.38</v>
      </c>
      <c r="P6764" s="4">
        <v>119.88</v>
      </c>
      <c r="Q6764" s="4">
        <v>1.27</v>
      </c>
    </row>
    <row r="6765" spans="1:17" x14ac:dyDescent="0.3">
      <c r="A6765" s="3">
        <v>45301</v>
      </c>
      <c r="B6765" s="11" t="str">
        <f t="shared" si="105"/>
        <v>Jan 2024</v>
      </c>
      <c r="C6765" t="s">
        <v>108</v>
      </c>
      <c r="D6765" t="s">
        <v>41</v>
      </c>
      <c r="E6765" t="s">
        <v>74</v>
      </c>
      <c r="F6765" t="s">
        <v>82</v>
      </c>
      <c r="G6765" t="str">
        <f>_xlfn.XLOOKUP(F6765,Product_Categories!A:A,Product_Categories!C:C,"Missing")</f>
        <v>Mobile Ads</v>
      </c>
      <c r="H6765">
        <v>67444</v>
      </c>
      <c r="I6765">
        <v>6906</v>
      </c>
      <c r="J6765" s="5">
        <v>30363.3</v>
      </c>
      <c r="K6765">
        <v>700</v>
      </c>
      <c r="L6765" s="5">
        <v>34868.769999999997</v>
      </c>
      <c r="M6765" s="4">
        <v>10.24</v>
      </c>
      <c r="N6765" s="4">
        <v>10.14</v>
      </c>
      <c r="O6765" s="4">
        <v>4.4000000000000004</v>
      </c>
      <c r="P6765">
        <v>43.38</v>
      </c>
      <c r="Q6765" s="4">
        <v>1.1499999999999999</v>
      </c>
    </row>
    <row r="6766" spans="1:17" x14ac:dyDescent="0.3">
      <c r="A6766" s="3">
        <v>45301</v>
      </c>
      <c r="B6766" s="11" t="str">
        <f t="shared" si="105"/>
        <v>Jan 2024</v>
      </c>
      <c r="C6766" t="s">
        <v>17</v>
      </c>
      <c r="D6766" t="s">
        <v>28</v>
      </c>
      <c r="E6766" t="s">
        <v>75</v>
      </c>
      <c r="F6766" t="s">
        <v>93</v>
      </c>
      <c r="G6766" t="str">
        <f>_xlfn.XLOOKUP(F6766,Product_Categories!A:A,Product_Categories!C:C,"Missing")</f>
        <v>Social Media</v>
      </c>
      <c r="H6766">
        <v>114281</v>
      </c>
      <c r="I6766">
        <v>2766</v>
      </c>
      <c r="J6766" s="5">
        <v>7308.75</v>
      </c>
      <c r="K6766">
        <v>370</v>
      </c>
      <c r="L6766" s="5">
        <v>8305.49</v>
      </c>
      <c r="M6766" s="4">
        <v>2.42</v>
      </c>
      <c r="N6766" s="4">
        <v>13.38</v>
      </c>
      <c r="O6766" s="4">
        <v>2.64</v>
      </c>
      <c r="P6766" s="4">
        <v>19.75</v>
      </c>
      <c r="Q6766" s="4">
        <v>1.1399999999999999</v>
      </c>
    </row>
    <row r="6767" spans="1:17" x14ac:dyDescent="0.3">
      <c r="A6767" s="3">
        <v>45301</v>
      </c>
      <c r="B6767" s="11" t="str">
        <f t="shared" si="105"/>
        <v>Jan 2024</v>
      </c>
      <c r="C6767" t="s">
        <v>107</v>
      </c>
      <c r="D6767" t="s">
        <v>49</v>
      </c>
      <c r="E6767" t="s">
        <v>75</v>
      </c>
      <c r="F6767" t="s">
        <v>88</v>
      </c>
      <c r="G6767" t="str">
        <f>_xlfn.XLOOKUP(F6767,Product_Categories!A:A,Product_Categories!C:C,"Missing")</f>
        <v>CRM</v>
      </c>
      <c r="H6767">
        <v>121248</v>
      </c>
      <c r="I6767">
        <v>13191</v>
      </c>
      <c r="J6767" s="5">
        <v>40199.360000000001</v>
      </c>
      <c r="K6767">
        <v>2692</v>
      </c>
      <c r="L6767" s="5">
        <v>44112.5</v>
      </c>
      <c r="M6767" s="4">
        <v>10.88</v>
      </c>
      <c r="N6767" s="4">
        <v>20.41</v>
      </c>
      <c r="O6767" s="4">
        <v>3.05</v>
      </c>
      <c r="P6767">
        <v>14.93</v>
      </c>
      <c r="Q6767" s="4">
        <v>1.1000000000000001</v>
      </c>
    </row>
    <row r="6768" spans="1:17" x14ac:dyDescent="0.3">
      <c r="A6768" s="3">
        <v>45301</v>
      </c>
      <c r="B6768" s="11" t="str">
        <f t="shared" si="105"/>
        <v>Jan 2024</v>
      </c>
      <c r="C6768" t="s">
        <v>107</v>
      </c>
      <c r="D6768" t="s">
        <v>32</v>
      </c>
      <c r="E6768" t="s">
        <v>76</v>
      </c>
      <c r="F6768" t="s">
        <v>102</v>
      </c>
      <c r="G6768" t="str">
        <f>_xlfn.XLOOKUP(F6768,Product_Categories!A:A,Product_Categories!C:C,"Missing")</f>
        <v>Website Tools</v>
      </c>
      <c r="H6768">
        <v>126497</v>
      </c>
      <c r="I6768">
        <v>15375</v>
      </c>
      <c r="J6768" s="5">
        <v>69018.53</v>
      </c>
      <c r="K6768">
        <v>640</v>
      </c>
      <c r="L6768" s="5">
        <v>57204.24</v>
      </c>
      <c r="M6768" s="4">
        <v>12.15</v>
      </c>
      <c r="N6768" s="4">
        <v>4.16</v>
      </c>
      <c r="O6768" s="4">
        <v>4.49</v>
      </c>
      <c r="P6768">
        <v>107.84</v>
      </c>
      <c r="Q6768" s="4">
        <v>0.83</v>
      </c>
    </row>
    <row r="6769" spans="1:17" x14ac:dyDescent="0.3">
      <c r="A6769" s="3">
        <v>45301</v>
      </c>
      <c r="B6769" s="11" t="str">
        <f t="shared" si="105"/>
        <v>Jan 2024</v>
      </c>
      <c r="C6769" t="s">
        <v>17</v>
      </c>
      <c r="D6769" t="s">
        <v>28</v>
      </c>
      <c r="E6769" t="s">
        <v>74</v>
      </c>
      <c r="F6769" t="s">
        <v>83</v>
      </c>
      <c r="G6769" t="str">
        <f>_xlfn.XLOOKUP(F6769,Product_Categories!A:A,Product_Categories!C:C,"Missing")</f>
        <v>UX</v>
      </c>
      <c r="H6769">
        <v>136104</v>
      </c>
      <c r="I6769">
        <v>15980</v>
      </c>
      <c r="J6769" s="5">
        <v>21751.1</v>
      </c>
      <c r="K6769">
        <v>1527</v>
      </c>
      <c r="L6769" s="5">
        <v>16598.88</v>
      </c>
      <c r="M6769" s="4">
        <v>11.74</v>
      </c>
      <c r="N6769" s="4">
        <v>9.56</v>
      </c>
      <c r="O6769" s="4">
        <v>1.36</v>
      </c>
      <c r="P6769" s="4">
        <v>14.24</v>
      </c>
      <c r="Q6769" s="4">
        <v>0.76</v>
      </c>
    </row>
    <row r="6770" spans="1:17" x14ac:dyDescent="0.3">
      <c r="A6770" s="3">
        <v>45301</v>
      </c>
      <c r="B6770" s="11" t="str">
        <f t="shared" si="105"/>
        <v>Jan 2024</v>
      </c>
      <c r="C6770" t="s">
        <v>21</v>
      </c>
      <c r="D6770" t="s">
        <v>23</v>
      </c>
      <c r="E6770" t="s">
        <v>73</v>
      </c>
      <c r="F6770" t="s">
        <v>82</v>
      </c>
      <c r="G6770" t="str">
        <f>_xlfn.XLOOKUP(F6770,Product_Categories!A:A,Product_Categories!C:C,"Missing")</f>
        <v>Mobile Ads</v>
      </c>
      <c r="H6770">
        <v>37923</v>
      </c>
      <c r="I6770">
        <v>531</v>
      </c>
      <c r="J6770" s="5">
        <v>2221.5300000000002</v>
      </c>
      <c r="K6770">
        <v>24</v>
      </c>
      <c r="L6770" s="5">
        <v>1698.5</v>
      </c>
      <c r="M6770" s="4">
        <v>1.4</v>
      </c>
      <c r="N6770" s="4">
        <v>4.5199999999999996</v>
      </c>
      <c r="O6770" s="4">
        <v>4.18</v>
      </c>
      <c r="P6770">
        <v>92.56</v>
      </c>
      <c r="Q6770" s="4">
        <v>0.76</v>
      </c>
    </row>
    <row r="6771" spans="1:17" x14ac:dyDescent="0.3">
      <c r="A6771" s="3">
        <v>45301</v>
      </c>
      <c r="B6771" s="11" t="str">
        <f t="shared" si="105"/>
        <v>Jan 2024</v>
      </c>
      <c r="C6771" t="s">
        <v>107</v>
      </c>
      <c r="D6771" t="s">
        <v>67</v>
      </c>
      <c r="E6771" t="s">
        <v>75</v>
      </c>
      <c r="F6771" t="s">
        <v>81</v>
      </c>
      <c r="G6771" t="str">
        <f>_xlfn.XLOOKUP(F6771,Product_Categories!A:A,Product_Categories!C:C,"Missing")</f>
        <v>Lead Management</v>
      </c>
      <c r="H6771">
        <v>35958</v>
      </c>
      <c r="I6771">
        <v>3728</v>
      </c>
      <c r="J6771" s="5">
        <v>15435.55</v>
      </c>
      <c r="K6771">
        <v>210</v>
      </c>
      <c r="L6771" s="5">
        <v>8270.09</v>
      </c>
      <c r="M6771" s="4">
        <v>10.37</v>
      </c>
      <c r="N6771" s="4">
        <v>5.63</v>
      </c>
      <c r="O6771" s="4">
        <v>4.1399999999999997</v>
      </c>
      <c r="P6771">
        <v>73.5</v>
      </c>
      <c r="Q6771" s="4">
        <v>0.54</v>
      </c>
    </row>
    <row r="6772" spans="1:17" x14ac:dyDescent="0.3">
      <c r="A6772" s="3">
        <v>45301</v>
      </c>
      <c r="B6772" s="11" t="str">
        <f t="shared" si="105"/>
        <v>Jan 2024</v>
      </c>
      <c r="C6772" t="s">
        <v>108</v>
      </c>
      <c r="D6772" t="s">
        <v>71</v>
      </c>
      <c r="E6772" t="s">
        <v>75</v>
      </c>
      <c r="F6772" t="s">
        <v>85</v>
      </c>
      <c r="G6772" t="str">
        <f>_xlfn.XLOOKUP(F6772,Product_Categories!A:A,Product_Categories!C:C,"Missing")</f>
        <v>Budgeting</v>
      </c>
      <c r="H6772">
        <v>86788</v>
      </c>
      <c r="I6772">
        <v>6337</v>
      </c>
      <c r="J6772" s="5">
        <v>17416.189999999999</v>
      </c>
      <c r="K6772">
        <v>199</v>
      </c>
      <c r="L6772" s="5">
        <v>3623.27</v>
      </c>
      <c r="M6772" s="4">
        <v>7.3</v>
      </c>
      <c r="N6772" s="4">
        <v>3.14</v>
      </c>
      <c r="O6772" s="4">
        <v>2.75</v>
      </c>
      <c r="P6772">
        <v>87.52</v>
      </c>
      <c r="Q6772" s="4">
        <v>0.21</v>
      </c>
    </row>
    <row r="6773" spans="1:17" x14ac:dyDescent="0.3">
      <c r="A6773" s="3">
        <v>45302</v>
      </c>
      <c r="B6773" s="11" t="str">
        <f t="shared" si="105"/>
        <v>Jan 2024</v>
      </c>
      <c r="C6773" t="s">
        <v>21</v>
      </c>
      <c r="D6773" t="s">
        <v>28</v>
      </c>
      <c r="E6773" t="s">
        <v>76</v>
      </c>
      <c r="F6773" t="s">
        <v>91</v>
      </c>
      <c r="G6773" t="str">
        <f>_xlfn.XLOOKUP(F6773,Product_Categories!A:A,Product_Categories!C:C,"Missing")</f>
        <v>Affiliate</v>
      </c>
      <c r="H6773">
        <v>128605</v>
      </c>
      <c r="I6773">
        <v>10612</v>
      </c>
      <c r="J6773" s="5">
        <v>4289.49</v>
      </c>
      <c r="K6773">
        <v>1906</v>
      </c>
      <c r="L6773" s="5">
        <v>197584.94</v>
      </c>
      <c r="M6773" s="4">
        <v>8.25</v>
      </c>
      <c r="N6773" s="4">
        <v>17.96</v>
      </c>
      <c r="O6773" s="4">
        <v>0.4</v>
      </c>
      <c r="P6773">
        <v>2.25</v>
      </c>
      <c r="Q6773" s="4">
        <v>46.06</v>
      </c>
    </row>
    <row r="6774" spans="1:17" x14ac:dyDescent="0.3">
      <c r="A6774" s="3">
        <v>45302</v>
      </c>
      <c r="B6774" s="11" t="str">
        <f t="shared" si="105"/>
        <v>Jan 2024</v>
      </c>
      <c r="C6774" t="s">
        <v>19</v>
      </c>
      <c r="D6774" t="s">
        <v>57</v>
      </c>
      <c r="E6774" t="s">
        <v>74</v>
      </c>
      <c r="F6774" t="s">
        <v>84</v>
      </c>
      <c r="G6774" t="str">
        <f>_xlfn.XLOOKUP(F6774,Product_Categories!A:A,Product_Categories!C:C,"Missing")</f>
        <v>Marketing Suite</v>
      </c>
      <c r="H6774">
        <v>91655</v>
      </c>
      <c r="I6774">
        <v>12421</v>
      </c>
      <c r="J6774" s="5">
        <v>9034.2900000000009</v>
      </c>
      <c r="K6774">
        <v>2355</v>
      </c>
      <c r="L6774" s="5">
        <v>392276.5</v>
      </c>
      <c r="M6774" s="4">
        <v>13.55</v>
      </c>
      <c r="N6774" s="4">
        <v>18.96</v>
      </c>
      <c r="O6774" s="4">
        <v>0.73</v>
      </c>
      <c r="P6774">
        <v>3.84</v>
      </c>
      <c r="Q6774" s="4">
        <v>43.42</v>
      </c>
    </row>
    <row r="6775" spans="1:17" x14ac:dyDescent="0.3">
      <c r="A6775" s="3">
        <v>45302</v>
      </c>
      <c r="B6775" s="11" t="str">
        <f t="shared" si="105"/>
        <v>Jan 2024</v>
      </c>
      <c r="C6775" t="s">
        <v>17</v>
      </c>
      <c r="D6775" t="s">
        <v>51</v>
      </c>
      <c r="E6775" t="s">
        <v>73</v>
      </c>
      <c r="F6775" t="s">
        <v>100</v>
      </c>
      <c r="G6775" t="str">
        <f>_xlfn.XLOOKUP(F6775,Product_Categories!A:A,Product_Categories!C:C,"Missing")</f>
        <v>Forms</v>
      </c>
      <c r="H6775">
        <v>83694</v>
      </c>
      <c r="I6775">
        <v>4557</v>
      </c>
      <c r="J6775" s="5">
        <v>3942.91</v>
      </c>
      <c r="K6775">
        <v>937</v>
      </c>
      <c r="L6775" s="5">
        <v>164988.06</v>
      </c>
      <c r="M6775" s="4">
        <v>5.44</v>
      </c>
      <c r="N6775" s="4">
        <v>20.56</v>
      </c>
      <c r="O6775" s="4">
        <v>0.87</v>
      </c>
      <c r="P6775" s="4">
        <v>4.21</v>
      </c>
      <c r="Q6775" s="4">
        <v>41.84</v>
      </c>
    </row>
    <row r="6776" spans="1:17" x14ac:dyDescent="0.3">
      <c r="A6776" s="3">
        <v>45302</v>
      </c>
      <c r="B6776" s="11" t="str">
        <f t="shared" si="105"/>
        <v>Jan 2024</v>
      </c>
      <c r="C6776" t="s">
        <v>108</v>
      </c>
      <c r="D6776" t="s">
        <v>41</v>
      </c>
      <c r="E6776" t="s">
        <v>73</v>
      </c>
      <c r="F6776" t="s">
        <v>101</v>
      </c>
      <c r="G6776" t="str">
        <f>_xlfn.XLOOKUP(F6776,Product_Categories!A:A,Product_Categories!C:C,"Missing")</f>
        <v>Conversion</v>
      </c>
      <c r="H6776">
        <v>104994</v>
      </c>
      <c r="I6776">
        <v>13960</v>
      </c>
      <c r="J6776" s="5">
        <v>10507.24</v>
      </c>
      <c r="K6776">
        <v>3042</v>
      </c>
      <c r="L6776" s="5">
        <v>397961.9</v>
      </c>
      <c r="M6776" s="4">
        <v>13.3</v>
      </c>
      <c r="N6776" s="4">
        <v>21.79</v>
      </c>
      <c r="O6776" s="4">
        <v>0.75</v>
      </c>
      <c r="P6776">
        <v>3.45</v>
      </c>
      <c r="Q6776" s="4">
        <v>37.880000000000003</v>
      </c>
    </row>
    <row r="6777" spans="1:17" x14ac:dyDescent="0.3">
      <c r="A6777" s="3">
        <v>45302</v>
      </c>
      <c r="B6777" s="11" t="str">
        <f t="shared" si="105"/>
        <v>Jan 2024</v>
      </c>
      <c r="C6777" t="s">
        <v>19</v>
      </c>
      <c r="D6777" t="s">
        <v>58</v>
      </c>
      <c r="E6777" t="s">
        <v>73</v>
      </c>
      <c r="F6777" t="s">
        <v>82</v>
      </c>
      <c r="G6777" t="str">
        <f>_xlfn.XLOOKUP(F6777,Product_Categories!A:A,Product_Categories!C:C,"Missing")</f>
        <v>Mobile Ads</v>
      </c>
      <c r="H6777">
        <v>84999</v>
      </c>
      <c r="I6777">
        <v>7476</v>
      </c>
      <c r="J6777" s="5">
        <v>6971.82</v>
      </c>
      <c r="K6777">
        <v>1418</v>
      </c>
      <c r="L6777" s="5">
        <v>224692.22</v>
      </c>
      <c r="M6777" s="4">
        <v>8.8000000000000007</v>
      </c>
      <c r="N6777" s="4">
        <v>18.97</v>
      </c>
      <c r="O6777" s="4">
        <v>0.93</v>
      </c>
      <c r="P6777">
        <v>4.92</v>
      </c>
      <c r="Q6777" s="4">
        <v>32.229999999999997</v>
      </c>
    </row>
    <row r="6778" spans="1:17" x14ac:dyDescent="0.3">
      <c r="A6778" s="3">
        <v>45302</v>
      </c>
      <c r="B6778" s="11" t="str">
        <f t="shared" si="105"/>
        <v>Jan 2024</v>
      </c>
      <c r="C6778" t="s">
        <v>107</v>
      </c>
      <c r="D6778" t="s">
        <v>24</v>
      </c>
      <c r="E6778" t="s">
        <v>74</v>
      </c>
      <c r="F6778" t="s">
        <v>80</v>
      </c>
      <c r="G6778" t="str">
        <f>_xlfn.XLOOKUP(F6778,Product_Categories!A:A,Product_Categories!C:C,"Missing")</f>
        <v>Feedback</v>
      </c>
      <c r="H6778">
        <v>9608</v>
      </c>
      <c r="I6778">
        <v>568</v>
      </c>
      <c r="J6778" s="5">
        <v>748.3</v>
      </c>
      <c r="K6778">
        <v>77</v>
      </c>
      <c r="L6778" s="5">
        <v>13740.73</v>
      </c>
      <c r="M6778" s="4">
        <v>5.91</v>
      </c>
      <c r="N6778" s="4">
        <v>13.56</v>
      </c>
      <c r="O6778" s="4">
        <v>1.32</v>
      </c>
      <c r="P6778">
        <v>9.7200000000000006</v>
      </c>
      <c r="Q6778" s="4">
        <v>18.36</v>
      </c>
    </row>
    <row r="6779" spans="1:17" x14ac:dyDescent="0.3">
      <c r="A6779" s="3">
        <v>45302</v>
      </c>
      <c r="B6779" s="11" t="str">
        <f t="shared" si="105"/>
        <v>Jan 2024</v>
      </c>
      <c r="C6779" t="s">
        <v>18</v>
      </c>
      <c r="D6779" t="s">
        <v>23</v>
      </c>
      <c r="E6779" t="s">
        <v>76</v>
      </c>
      <c r="F6779" t="s">
        <v>83</v>
      </c>
      <c r="G6779" t="str">
        <f>_xlfn.XLOOKUP(F6779,Product_Categories!A:A,Product_Categories!C:C,"Missing")</f>
        <v>UX</v>
      </c>
      <c r="H6779">
        <v>23302</v>
      </c>
      <c r="I6779">
        <v>3468</v>
      </c>
      <c r="J6779" s="5">
        <v>3987.73</v>
      </c>
      <c r="K6779">
        <v>413</v>
      </c>
      <c r="L6779" s="5">
        <v>72293.91</v>
      </c>
      <c r="M6779" s="4">
        <v>14.88</v>
      </c>
      <c r="N6779" s="4">
        <v>11.91</v>
      </c>
      <c r="O6779" s="4">
        <v>1.1499999999999999</v>
      </c>
      <c r="P6779" s="4">
        <v>9.66</v>
      </c>
      <c r="Q6779" s="4">
        <v>18.13</v>
      </c>
    </row>
    <row r="6780" spans="1:17" x14ac:dyDescent="0.3">
      <c r="A6780" s="3">
        <v>45302</v>
      </c>
      <c r="B6780" s="11" t="str">
        <f t="shared" si="105"/>
        <v>Jan 2024</v>
      </c>
      <c r="C6780" t="s">
        <v>21</v>
      </c>
      <c r="D6780" t="s">
        <v>39</v>
      </c>
      <c r="E6780" t="s">
        <v>75</v>
      </c>
      <c r="F6780" t="s">
        <v>83</v>
      </c>
      <c r="G6780" t="str">
        <f>_xlfn.XLOOKUP(F6780,Product_Categories!A:A,Product_Categories!C:C,"Missing")</f>
        <v>UX</v>
      </c>
      <c r="H6780">
        <v>40160</v>
      </c>
      <c r="I6780">
        <v>832</v>
      </c>
      <c r="J6780" s="5">
        <v>1040.95</v>
      </c>
      <c r="K6780">
        <v>120</v>
      </c>
      <c r="L6780" s="5">
        <v>17732.740000000002</v>
      </c>
      <c r="M6780" s="4">
        <v>2.0699999999999998</v>
      </c>
      <c r="N6780" s="4">
        <v>14.42</v>
      </c>
      <c r="O6780" s="4">
        <v>1.25</v>
      </c>
      <c r="P6780">
        <v>8.67</v>
      </c>
      <c r="Q6780" s="4">
        <v>17.04</v>
      </c>
    </row>
    <row r="6781" spans="1:17" x14ac:dyDescent="0.3">
      <c r="A6781" s="3">
        <v>45302</v>
      </c>
      <c r="B6781" s="11" t="str">
        <f t="shared" si="105"/>
        <v>Jan 2024</v>
      </c>
      <c r="C6781" t="s">
        <v>17</v>
      </c>
      <c r="D6781" t="s">
        <v>38</v>
      </c>
      <c r="E6781" t="s">
        <v>75</v>
      </c>
      <c r="F6781" t="s">
        <v>98</v>
      </c>
      <c r="G6781" t="str">
        <f>_xlfn.XLOOKUP(F6781,Product_Categories!A:A,Product_Categories!C:C,"Missing")</f>
        <v>Video</v>
      </c>
      <c r="H6781">
        <v>12596</v>
      </c>
      <c r="I6781">
        <v>1281</v>
      </c>
      <c r="J6781" s="5">
        <v>2799.15</v>
      </c>
      <c r="K6781">
        <v>270</v>
      </c>
      <c r="L6781" s="5">
        <v>39218.26</v>
      </c>
      <c r="M6781" s="4">
        <v>10.17</v>
      </c>
      <c r="N6781" s="4">
        <v>21.08</v>
      </c>
      <c r="O6781" s="4">
        <v>2.19</v>
      </c>
      <c r="P6781" s="4">
        <v>10.37</v>
      </c>
      <c r="Q6781" s="4">
        <v>14.01</v>
      </c>
    </row>
    <row r="6782" spans="1:17" x14ac:dyDescent="0.3">
      <c r="A6782" s="3">
        <v>45302</v>
      </c>
      <c r="B6782" s="11" t="str">
        <f t="shared" si="105"/>
        <v>Jan 2024</v>
      </c>
      <c r="C6782" t="s">
        <v>18</v>
      </c>
      <c r="D6782" t="s">
        <v>23</v>
      </c>
      <c r="E6782" t="s">
        <v>76</v>
      </c>
      <c r="F6782" t="s">
        <v>92</v>
      </c>
      <c r="G6782" t="str">
        <f>_xlfn.XLOOKUP(F6782,Product_Categories!A:A,Product_Categories!C:C,"Missing")</f>
        <v>Design</v>
      </c>
      <c r="H6782">
        <v>122638</v>
      </c>
      <c r="I6782">
        <v>940</v>
      </c>
      <c r="J6782" s="5">
        <v>946.22</v>
      </c>
      <c r="K6782">
        <v>95</v>
      </c>
      <c r="L6782" s="5">
        <v>13141.11</v>
      </c>
      <c r="M6782" s="4">
        <v>0.77</v>
      </c>
      <c r="N6782" s="4">
        <v>10.11</v>
      </c>
      <c r="O6782" s="4">
        <v>1.01</v>
      </c>
      <c r="P6782" s="4">
        <v>9.9600000000000009</v>
      </c>
      <c r="Q6782" s="4">
        <v>13.89</v>
      </c>
    </row>
    <row r="6783" spans="1:17" x14ac:dyDescent="0.3">
      <c r="A6783" s="3">
        <v>45302</v>
      </c>
      <c r="B6783" s="11" t="str">
        <f t="shared" si="105"/>
        <v>Jan 2024</v>
      </c>
      <c r="C6783" t="s">
        <v>107</v>
      </c>
      <c r="D6783" t="s">
        <v>34</v>
      </c>
      <c r="E6783" t="s">
        <v>76</v>
      </c>
      <c r="F6783" t="s">
        <v>104</v>
      </c>
      <c r="G6783" t="str">
        <f>_xlfn.XLOOKUP(F6783,Product_Categories!A:A,Product_Categories!C:C,"Missing")</f>
        <v>Surveys</v>
      </c>
      <c r="H6783">
        <v>112463</v>
      </c>
      <c r="I6783">
        <v>10266</v>
      </c>
      <c r="J6783" s="5">
        <v>15704.71</v>
      </c>
      <c r="K6783">
        <v>2175</v>
      </c>
      <c r="L6783" s="5">
        <v>182794.93</v>
      </c>
      <c r="M6783" s="4">
        <v>9.1300000000000008</v>
      </c>
      <c r="N6783" s="4">
        <v>21.19</v>
      </c>
      <c r="O6783" s="4">
        <v>1.53</v>
      </c>
      <c r="P6783">
        <v>7.22</v>
      </c>
      <c r="Q6783" s="4">
        <v>11.64</v>
      </c>
    </row>
    <row r="6784" spans="1:17" x14ac:dyDescent="0.3">
      <c r="A6784" s="3">
        <v>45302</v>
      </c>
      <c r="B6784" s="11" t="str">
        <f t="shared" si="105"/>
        <v>Jan 2024</v>
      </c>
      <c r="C6784" t="s">
        <v>107</v>
      </c>
      <c r="D6784" t="s">
        <v>60</v>
      </c>
      <c r="E6784" t="s">
        <v>76</v>
      </c>
      <c r="F6784" t="s">
        <v>102</v>
      </c>
      <c r="G6784" t="str">
        <f>_xlfn.XLOOKUP(F6784,Product_Categories!A:A,Product_Categories!C:C,"Missing")</f>
        <v>Website Tools</v>
      </c>
      <c r="H6784">
        <v>34411</v>
      </c>
      <c r="I6784">
        <v>1700</v>
      </c>
      <c r="J6784" s="5">
        <v>1622.63</v>
      </c>
      <c r="K6784">
        <v>132</v>
      </c>
      <c r="L6784" s="5">
        <v>18221.95</v>
      </c>
      <c r="M6784" s="4">
        <v>4.9400000000000004</v>
      </c>
      <c r="N6784" s="4">
        <v>7.76</v>
      </c>
      <c r="O6784" s="4">
        <v>0.95</v>
      </c>
      <c r="P6784">
        <v>12.29</v>
      </c>
      <c r="Q6784" s="4">
        <v>11.23</v>
      </c>
    </row>
    <row r="6785" spans="1:17" x14ac:dyDescent="0.3">
      <c r="A6785" s="3">
        <v>45302</v>
      </c>
      <c r="B6785" s="11" t="str">
        <f t="shared" si="105"/>
        <v>Jan 2024</v>
      </c>
      <c r="C6785" t="s">
        <v>107</v>
      </c>
      <c r="D6785" t="s">
        <v>55</v>
      </c>
      <c r="E6785" t="s">
        <v>75</v>
      </c>
      <c r="F6785" t="s">
        <v>97</v>
      </c>
      <c r="G6785" t="str">
        <f>_xlfn.XLOOKUP(F6785,Product_Categories!A:A,Product_Categories!C:C,"Missing")</f>
        <v>Webinars</v>
      </c>
      <c r="H6785">
        <v>96256</v>
      </c>
      <c r="I6785">
        <v>2953</v>
      </c>
      <c r="J6785" s="5">
        <v>2975.9</v>
      </c>
      <c r="K6785">
        <v>410</v>
      </c>
      <c r="L6785" s="5">
        <v>31352.82</v>
      </c>
      <c r="M6785" s="4">
        <v>3.07</v>
      </c>
      <c r="N6785" s="4">
        <v>13.88</v>
      </c>
      <c r="O6785" s="4">
        <v>1.01</v>
      </c>
      <c r="P6785">
        <v>7.26</v>
      </c>
      <c r="Q6785" s="4">
        <v>10.54</v>
      </c>
    </row>
    <row r="6786" spans="1:17" x14ac:dyDescent="0.3">
      <c r="A6786" s="3">
        <v>45302</v>
      </c>
      <c r="B6786" s="11" t="str">
        <f t="shared" ref="B6786:B6849" si="106">TEXT(A6786, "mmm yyyy")</f>
        <v>Jan 2024</v>
      </c>
      <c r="C6786" t="s">
        <v>108</v>
      </c>
      <c r="D6786" t="s">
        <v>47</v>
      </c>
      <c r="E6786" t="s">
        <v>75</v>
      </c>
      <c r="F6786" t="s">
        <v>100</v>
      </c>
      <c r="G6786" t="str">
        <f>_xlfn.XLOOKUP(F6786,Product_Categories!A:A,Product_Categories!C:C,"Missing")</f>
        <v>Forms</v>
      </c>
      <c r="H6786">
        <v>147440</v>
      </c>
      <c r="I6786">
        <v>16071</v>
      </c>
      <c r="J6786" s="5">
        <v>31195.82</v>
      </c>
      <c r="K6786">
        <v>2581</v>
      </c>
      <c r="L6786" s="5">
        <v>271652.75</v>
      </c>
      <c r="M6786" s="4">
        <v>10.9</v>
      </c>
      <c r="N6786" s="4">
        <v>16.059999999999999</v>
      </c>
      <c r="O6786" s="4">
        <v>1.94</v>
      </c>
      <c r="P6786">
        <v>12.09</v>
      </c>
      <c r="Q6786" s="4">
        <v>8.7100000000000009</v>
      </c>
    </row>
    <row r="6787" spans="1:17" x14ac:dyDescent="0.3">
      <c r="A6787" s="3">
        <v>45302</v>
      </c>
      <c r="B6787" s="11" t="str">
        <f t="shared" si="106"/>
        <v>Jan 2024</v>
      </c>
      <c r="C6787" t="s">
        <v>108</v>
      </c>
      <c r="D6787" t="s">
        <v>32</v>
      </c>
      <c r="E6787" t="s">
        <v>73</v>
      </c>
      <c r="F6787" t="s">
        <v>106</v>
      </c>
      <c r="G6787" t="str">
        <f>_xlfn.XLOOKUP(F6787,Product_Categories!A:A,Product_Categories!C:C,"Missing")</f>
        <v>Reporting</v>
      </c>
      <c r="H6787">
        <v>55154</v>
      </c>
      <c r="I6787">
        <v>6717</v>
      </c>
      <c r="J6787" s="5">
        <v>18094.88</v>
      </c>
      <c r="K6787">
        <v>1393</v>
      </c>
      <c r="L6787" s="5">
        <v>147667.29999999999</v>
      </c>
      <c r="M6787" s="4">
        <v>12.18</v>
      </c>
      <c r="N6787" s="4">
        <v>20.74</v>
      </c>
      <c r="O6787" s="4">
        <v>2.69</v>
      </c>
      <c r="P6787">
        <v>12.99</v>
      </c>
      <c r="Q6787" s="4">
        <v>8.16</v>
      </c>
    </row>
    <row r="6788" spans="1:17" x14ac:dyDescent="0.3">
      <c r="A6788" s="3">
        <v>45302</v>
      </c>
      <c r="B6788" s="11" t="str">
        <f t="shared" si="106"/>
        <v>Jan 2024</v>
      </c>
      <c r="C6788" t="s">
        <v>21</v>
      </c>
      <c r="D6788" t="s">
        <v>61</v>
      </c>
      <c r="E6788" t="s">
        <v>76</v>
      </c>
      <c r="F6788" t="s">
        <v>79</v>
      </c>
      <c r="G6788" t="str">
        <f>_xlfn.XLOOKUP(F6788,Product_Categories!A:A,Product_Categories!C:C,"Missing")</f>
        <v>Email Marketing</v>
      </c>
      <c r="H6788">
        <v>71004</v>
      </c>
      <c r="I6788">
        <v>8399</v>
      </c>
      <c r="J6788" s="5">
        <v>30343.94</v>
      </c>
      <c r="K6788">
        <v>1420</v>
      </c>
      <c r="L6788" s="5">
        <v>245126.41</v>
      </c>
      <c r="M6788" s="4">
        <v>11.83</v>
      </c>
      <c r="N6788" s="4">
        <v>16.91</v>
      </c>
      <c r="O6788" s="4">
        <v>3.61</v>
      </c>
      <c r="P6788">
        <v>21.37</v>
      </c>
      <c r="Q6788" s="4">
        <v>8.08</v>
      </c>
    </row>
    <row r="6789" spans="1:17" x14ac:dyDescent="0.3">
      <c r="A6789" s="3">
        <v>45302</v>
      </c>
      <c r="B6789" s="11" t="str">
        <f t="shared" si="106"/>
        <v>Jan 2024</v>
      </c>
      <c r="C6789" t="s">
        <v>19</v>
      </c>
      <c r="D6789" t="s">
        <v>34</v>
      </c>
      <c r="E6789" t="s">
        <v>74</v>
      </c>
      <c r="F6789" t="s">
        <v>97</v>
      </c>
      <c r="G6789" t="str">
        <f>_xlfn.XLOOKUP(F6789,Product_Categories!A:A,Product_Categories!C:C,"Missing")</f>
        <v>Webinars</v>
      </c>
      <c r="H6789">
        <v>110918</v>
      </c>
      <c r="I6789">
        <v>14512</v>
      </c>
      <c r="J6789" s="5">
        <v>23746.43</v>
      </c>
      <c r="K6789">
        <v>1687</v>
      </c>
      <c r="L6789" s="5">
        <v>181517.55</v>
      </c>
      <c r="M6789" s="4">
        <v>13.08</v>
      </c>
      <c r="N6789" s="4">
        <v>11.62</v>
      </c>
      <c r="O6789" s="4">
        <v>1.64</v>
      </c>
      <c r="P6789">
        <v>14.08</v>
      </c>
      <c r="Q6789" s="4">
        <v>7.64</v>
      </c>
    </row>
    <row r="6790" spans="1:17" x14ac:dyDescent="0.3">
      <c r="A6790" s="3">
        <v>45302</v>
      </c>
      <c r="B6790" s="11" t="str">
        <f t="shared" si="106"/>
        <v>Jan 2024</v>
      </c>
      <c r="C6790" t="s">
        <v>19</v>
      </c>
      <c r="D6790" t="s">
        <v>39</v>
      </c>
      <c r="E6790" t="s">
        <v>75</v>
      </c>
      <c r="F6790" t="s">
        <v>96</v>
      </c>
      <c r="G6790" t="str">
        <f>_xlfn.XLOOKUP(F6790,Product_Categories!A:A,Product_Categories!C:C,"Missing")</f>
        <v>Growth Tools</v>
      </c>
      <c r="H6790">
        <v>17769</v>
      </c>
      <c r="I6790">
        <v>1611</v>
      </c>
      <c r="J6790" s="5">
        <v>6602.9</v>
      </c>
      <c r="K6790">
        <v>259</v>
      </c>
      <c r="L6790" s="5">
        <v>50336.83</v>
      </c>
      <c r="M6790" s="4">
        <v>9.07</v>
      </c>
      <c r="N6790" s="4">
        <v>16.079999999999998</v>
      </c>
      <c r="O6790" s="4">
        <v>4.0999999999999996</v>
      </c>
      <c r="P6790">
        <v>25.49</v>
      </c>
      <c r="Q6790" s="4">
        <v>7.62</v>
      </c>
    </row>
    <row r="6791" spans="1:17" x14ac:dyDescent="0.3">
      <c r="A6791" s="3">
        <v>45302</v>
      </c>
      <c r="B6791" s="11" t="str">
        <f t="shared" si="106"/>
        <v>Jan 2024</v>
      </c>
      <c r="C6791" t="s">
        <v>108</v>
      </c>
      <c r="D6791" t="s">
        <v>39</v>
      </c>
      <c r="E6791" t="s">
        <v>76</v>
      </c>
      <c r="F6791" t="s">
        <v>96</v>
      </c>
      <c r="G6791" t="str">
        <f>_xlfn.XLOOKUP(F6791,Product_Categories!A:A,Product_Categories!C:C,"Missing")</f>
        <v>Growth Tools</v>
      </c>
      <c r="H6791">
        <v>118788</v>
      </c>
      <c r="I6791">
        <v>10916</v>
      </c>
      <c r="J6791" s="5">
        <v>37128.870000000003</v>
      </c>
      <c r="K6791">
        <v>1686</v>
      </c>
      <c r="L6791" s="5">
        <v>248713.81</v>
      </c>
      <c r="M6791" s="4">
        <v>9.19</v>
      </c>
      <c r="N6791" s="4">
        <v>15.45</v>
      </c>
      <c r="O6791" s="4">
        <v>3.4</v>
      </c>
      <c r="P6791">
        <v>22.02</v>
      </c>
      <c r="Q6791" s="4">
        <v>6.7</v>
      </c>
    </row>
    <row r="6792" spans="1:17" x14ac:dyDescent="0.3">
      <c r="A6792" s="3">
        <v>45302</v>
      </c>
      <c r="B6792" s="11" t="str">
        <f t="shared" si="106"/>
        <v>Jan 2024</v>
      </c>
      <c r="C6792" t="s">
        <v>19</v>
      </c>
      <c r="D6792" t="s">
        <v>51</v>
      </c>
      <c r="E6792" t="s">
        <v>76</v>
      </c>
      <c r="F6792" t="s">
        <v>98</v>
      </c>
      <c r="G6792" t="str">
        <f>_xlfn.XLOOKUP(F6792,Product_Categories!A:A,Product_Categories!C:C,"Missing")</f>
        <v>Video</v>
      </c>
      <c r="H6792">
        <v>135389</v>
      </c>
      <c r="I6792">
        <v>791</v>
      </c>
      <c r="J6792" s="5">
        <v>626.36</v>
      </c>
      <c r="K6792">
        <v>54</v>
      </c>
      <c r="L6792" s="5">
        <v>3934.99</v>
      </c>
      <c r="M6792" s="4">
        <v>0.57999999999999996</v>
      </c>
      <c r="N6792" s="4">
        <v>6.83</v>
      </c>
      <c r="O6792" s="4">
        <v>0.79</v>
      </c>
      <c r="P6792">
        <v>11.6</v>
      </c>
      <c r="Q6792" s="4">
        <v>6.28</v>
      </c>
    </row>
    <row r="6793" spans="1:17" x14ac:dyDescent="0.3">
      <c r="A6793" s="3">
        <v>45302</v>
      </c>
      <c r="B6793" s="11" t="str">
        <f t="shared" si="106"/>
        <v>Jan 2024</v>
      </c>
      <c r="C6793" t="s">
        <v>19</v>
      </c>
      <c r="D6793" t="s">
        <v>70</v>
      </c>
      <c r="E6793" t="s">
        <v>76</v>
      </c>
      <c r="F6793" t="s">
        <v>78</v>
      </c>
      <c r="G6793" t="str">
        <f>_xlfn.XLOOKUP(F6793,Product_Categories!A:A,Product_Categories!C:C,"Missing")</f>
        <v>Audience Analytics</v>
      </c>
      <c r="H6793">
        <v>128018</v>
      </c>
      <c r="I6793">
        <v>15305</v>
      </c>
      <c r="J6793" s="5">
        <v>33651.370000000003</v>
      </c>
      <c r="K6793">
        <v>1715</v>
      </c>
      <c r="L6793" s="5">
        <v>194779.32</v>
      </c>
      <c r="M6793" s="4">
        <v>11.96</v>
      </c>
      <c r="N6793" s="4">
        <v>11.21</v>
      </c>
      <c r="O6793" s="4">
        <v>2.2000000000000002</v>
      </c>
      <c r="P6793">
        <v>19.62</v>
      </c>
      <c r="Q6793" s="4">
        <v>5.79</v>
      </c>
    </row>
    <row r="6794" spans="1:17" x14ac:dyDescent="0.3">
      <c r="A6794" s="3">
        <v>45302</v>
      </c>
      <c r="B6794" s="11" t="str">
        <f t="shared" si="106"/>
        <v>Jan 2024</v>
      </c>
      <c r="C6794" t="s">
        <v>21</v>
      </c>
      <c r="D6794" t="s">
        <v>28</v>
      </c>
      <c r="E6794" t="s">
        <v>73</v>
      </c>
      <c r="F6794" t="s">
        <v>97</v>
      </c>
      <c r="G6794" t="str">
        <f>_xlfn.XLOOKUP(F6794,Product_Categories!A:A,Product_Categories!C:C,"Missing")</f>
        <v>Webinars</v>
      </c>
      <c r="H6794">
        <v>91371</v>
      </c>
      <c r="I6794">
        <v>12441</v>
      </c>
      <c r="J6794" s="5">
        <v>14340.59</v>
      </c>
      <c r="K6794">
        <v>2549</v>
      </c>
      <c r="L6794" s="5">
        <v>82423.22</v>
      </c>
      <c r="M6794" s="4">
        <v>13.62</v>
      </c>
      <c r="N6794" s="4">
        <v>20.49</v>
      </c>
      <c r="O6794" s="4">
        <v>1.1499999999999999</v>
      </c>
      <c r="P6794">
        <v>5.63</v>
      </c>
      <c r="Q6794" s="4">
        <v>5.75</v>
      </c>
    </row>
    <row r="6795" spans="1:17" x14ac:dyDescent="0.3">
      <c r="A6795" s="3">
        <v>45302</v>
      </c>
      <c r="B6795" s="11" t="str">
        <f t="shared" si="106"/>
        <v>Jan 2024</v>
      </c>
      <c r="C6795" t="s">
        <v>107</v>
      </c>
      <c r="D6795" t="s">
        <v>68</v>
      </c>
      <c r="E6795" t="s">
        <v>75</v>
      </c>
      <c r="F6795" t="s">
        <v>105</v>
      </c>
      <c r="G6795" t="str">
        <f>_xlfn.XLOOKUP(F6795,Product_Categories!A:A,Product_Categories!C:C,"Missing")</f>
        <v>Storage</v>
      </c>
      <c r="H6795">
        <v>111104</v>
      </c>
      <c r="I6795">
        <v>9721</v>
      </c>
      <c r="J6795" s="5">
        <v>28670.19</v>
      </c>
      <c r="K6795">
        <v>1161</v>
      </c>
      <c r="L6795" s="5">
        <v>155753.32999999999</v>
      </c>
      <c r="M6795" s="4">
        <v>8.75</v>
      </c>
      <c r="N6795" s="4">
        <v>11.94</v>
      </c>
      <c r="O6795" s="4">
        <v>2.95</v>
      </c>
      <c r="P6795">
        <v>24.69</v>
      </c>
      <c r="Q6795" s="4">
        <v>5.43</v>
      </c>
    </row>
    <row r="6796" spans="1:17" x14ac:dyDescent="0.3">
      <c r="A6796" s="3">
        <v>45302</v>
      </c>
      <c r="B6796" s="11" t="str">
        <f t="shared" si="106"/>
        <v>Jan 2024</v>
      </c>
      <c r="C6796" t="s">
        <v>108</v>
      </c>
      <c r="D6796" t="s">
        <v>55</v>
      </c>
      <c r="E6796" t="s">
        <v>75</v>
      </c>
      <c r="F6796" t="s">
        <v>89</v>
      </c>
      <c r="G6796" t="str">
        <f>_xlfn.XLOOKUP(F6796,Product_Categories!A:A,Product_Categories!C:C,"Missing")</f>
        <v>Push Notifications</v>
      </c>
      <c r="H6796">
        <v>113715</v>
      </c>
      <c r="I6796">
        <v>7604</v>
      </c>
      <c r="J6796" s="5">
        <v>17975.75</v>
      </c>
      <c r="K6796">
        <v>1295</v>
      </c>
      <c r="L6796" s="5">
        <v>95381.5</v>
      </c>
      <c r="M6796" s="4">
        <v>6.69</v>
      </c>
      <c r="N6796" s="4">
        <v>17.03</v>
      </c>
      <c r="O6796" s="4">
        <v>2.36</v>
      </c>
      <c r="P6796">
        <v>13.88</v>
      </c>
      <c r="Q6796" s="4">
        <v>5.31</v>
      </c>
    </row>
    <row r="6797" spans="1:17" x14ac:dyDescent="0.3">
      <c r="A6797" s="3">
        <v>45302</v>
      </c>
      <c r="B6797" s="11" t="str">
        <f t="shared" si="106"/>
        <v>Jan 2024</v>
      </c>
      <c r="C6797" t="s">
        <v>107</v>
      </c>
      <c r="D6797" t="s">
        <v>69</v>
      </c>
      <c r="E6797" t="s">
        <v>75</v>
      </c>
      <c r="F6797" t="s">
        <v>84</v>
      </c>
      <c r="G6797" t="str">
        <f>_xlfn.XLOOKUP(F6797,Product_Categories!A:A,Product_Categories!C:C,"Missing")</f>
        <v>Marketing Suite</v>
      </c>
      <c r="H6797">
        <v>98460</v>
      </c>
      <c r="I6797">
        <v>4657</v>
      </c>
      <c r="J6797" s="5">
        <v>19225.419999999998</v>
      </c>
      <c r="K6797">
        <v>514</v>
      </c>
      <c r="L6797" s="5">
        <v>98855.32</v>
      </c>
      <c r="M6797" s="4">
        <v>4.7300000000000004</v>
      </c>
      <c r="N6797" s="4">
        <v>11.04</v>
      </c>
      <c r="O6797" s="4">
        <v>4.13</v>
      </c>
      <c r="P6797">
        <v>37.4</v>
      </c>
      <c r="Q6797" s="4">
        <v>5.14</v>
      </c>
    </row>
    <row r="6798" spans="1:17" x14ac:dyDescent="0.3">
      <c r="A6798" s="3">
        <v>45302</v>
      </c>
      <c r="B6798" s="11" t="str">
        <f t="shared" si="106"/>
        <v>Jan 2024</v>
      </c>
      <c r="C6798" t="s">
        <v>17</v>
      </c>
      <c r="D6798" t="s">
        <v>45</v>
      </c>
      <c r="E6798" t="s">
        <v>74</v>
      </c>
      <c r="F6798" t="s">
        <v>84</v>
      </c>
      <c r="G6798" t="str">
        <f>_xlfn.XLOOKUP(F6798,Product_Categories!A:A,Product_Categories!C:C,"Missing")</f>
        <v>Marketing Suite</v>
      </c>
      <c r="H6798">
        <v>18129</v>
      </c>
      <c r="I6798">
        <v>396</v>
      </c>
      <c r="J6798" s="5">
        <v>1485.61</v>
      </c>
      <c r="K6798">
        <v>40</v>
      </c>
      <c r="L6798" s="5">
        <v>7048.2</v>
      </c>
      <c r="M6798" s="4">
        <v>2.1800000000000002</v>
      </c>
      <c r="N6798" s="4">
        <v>10.1</v>
      </c>
      <c r="O6798" s="4">
        <v>3.75</v>
      </c>
      <c r="P6798" s="4">
        <v>37.14</v>
      </c>
      <c r="Q6798" s="4">
        <v>4.74</v>
      </c>
    </row>
    <row r="6799" spans="1:17" x14ac:dyDescent="0.3">
      <c r="A6799" s="3">
        <v>45302</v>
      </c>
      <c r="B6799" s="11" t="str">
        <f t="shared" si="106"/>
        <v>Jan 2024</v>
      </c>
      <c r="C6799" t="s">
        <v>107</v>
      </c>
      <c r="D6799" t="s">
        <v>68</v>
      </c>
      <c r="E6799" t="s">
        <v>75</v>
      </c>
      <c r="F6799" t="s">
        <v>79</v>
      </c>
      <c r="G6799" t="str">
        <f>_xlfn.XLOOKUP(F6799,Product_Categories!A:A,Product_Categories!C:C,"Missing")</f>
        <v>Email Marketing</v>
      </c>
      <c r="H6799">
        <v>115024</v>
      </c>
      <c r="I6799">
        <v>1808</v>
      </c>
      <c r="J6799" s="5">
        <v>6961.78</v>
      </c>
      <c r="K6799">
        <v>384</v>
      </c>
      <c r="L6799" s="5">
        <v>32285.1</v>
      </c>
      <c r="M6799" s="4">
        <v>1.57</v>
      </c>
      <c r="N6799" s="4">
        <v>21.24</v>
      </c>
      <c r="O6799" s="4">
        <v>3.85</v>
      </c>
      <c r="P6799">
        <v>18.13</v>
      </c>
      <c r="Q6799" s="4">
        <v>4.6399999999999997</v>
      </c>
    </row>
    <row r="6800" spans="1:17" x14ac:dyDescent="0.3">
      <c r="A6800" s="3">
        <v>45302</v>
      </c>
      <c r="B6800" s="11" t="str">
        <f t="shared" si="106"/>
        <v>Jan 2024</v>
      </c>
      <c r="C6800" t="s">
        <v>107</v>
      </c>
      <c r="D6800" t="s">
        <v>42</v>
      </c>
      <c r="E6800" t="s">
        <v>73</v>
      </c>
      <c r="F6800" t="s">
        <v>82</v>
      </c>
      <c r="G6800" t="str">
        <f>_xlfn.XLOOKUP(F6800,Product_Categories!A:A,Product_Categories!C:C,"Missing")</f>
        <v>Mobile Ads</v>
      </c>
      <c r="H6800">
        <v>85379</v>
      </c>
      <c r="I6800">
        <v>9958</v>
      </c>
      <c r="J6800" s="5">
        <v>37359.449999999997</v>
      </c>
      <c r="K6800">
        <v>1890</v>
      </c>
      <c r="L6800" s="5">
        <v>164401.65</v>
      </c>
      <c r="M6800" s="4">
        <v>11.66</v>
      </c>
      <c r="N6800" s="4">
        <v>18.98</v>
      </c>
      <c r="O6800" s="4">
        <v>3.75</v>
      </c>
      <c r="P6800">
        <v>19.77</v>
      </c>
      <c r="Q6800" s="4">
        <v>4.4000000000000004</v>
      </c>
    </row>
    <row r="6801" spans="1:17" x14ac:dyDescent="0.3">
      <c r="A6801" s="3">
        <v>45302</v>
      </c>
      <c r="B6801" s="11" t="str">
        <f t="shared" si="106"/>
        <v>Jan 2024</v>
      </c>
      <c r="C6801" t="s">
        <v>108</v>
      </c>
      <c r="D6801" t="s">
        <v>52</v>
      </c>
      <c r="E6801" t="s">
        <v>76</v>
      </c>
      <c r="F6801" t="s">
        <v>81</v>
      </c>
      <c r="G6801" t="str">
        <f>_xlfn.XLOOKUP(F6801,Product_Categories!A:A,Product_Categories!C:C,"Missing")</f>
        <v>Lead Management</v>
      </c>
      <c r="H6801">
        <v>27364</v>
      </c>
      <c r="I6801">
        <v>1118</v>
      </c>
      <c r="J6801" s="5">
        <v>2369.75</v>
      </c>
      <c r="K6801">
        <v>229</v>
      </c>
      <c r="L6801" s="5">
        <v>10192.129999999999</v>
      </c>
      <c r="M6801" s="4">
        <v>4.09</v>
      </c>
      <c r="N6801" s="4">
        <v>20.48</v>
      </c>
      <c r="O6801" s="4">
        <v>2.12</v>
      </c>
      <c r="P6801">
        <v>10.35</v>
      </c>
      <c r="Q6801" s="4">
        <v>4.3</v>
      </c>
    </row>
    <row r="6802" spans="1:17" x14ac:dyDescent="0.3">
      <c r="A6802" s="3">
        <v>45302</v>
      </c>
      <c r="B6802" s="11" t="str">
        <f t="shared" si="106"/>
        <v>Jan 2024</v>
      </c>
      <c r="C6802" t="s">
        <v>108</v>
      </c>
      <c r="D6802" t="s">
        <v>33</v>
      </c>
      <c r="E6802" t="s">
        <v>76</v>
      </c>
      <c r="F6802" t="s">
        <v>83</v>
      </c>
      <c r="G6802" t="str">
        <f>_xlfn.XLOOKUP(F6802,Product_Categories!A:A,Product_Categories!C:C,"Missing")</f>
        <v>UX</v>
      </c>
      <c r="H6802">
        <v>49592</v>
      </c>
      <c r="I6802">
        <v>6069</v>
      </c>
      <c r="J6802" s="5">
        <v>14108.75</v>
      </c>
      <c r="K6802">
        <v>315</v>
      </c>
      <c r="L6802" s="5">
        <v>53071.72</v>
      </c>
      <c r="M6802" s="4">
        <v>12.24</v>
      </c>
      <c r="N6802" s="4">
        <v>5.19</v>
      </c>
      <c r="O6802" s="4">
        <v>2.3199999999999998</v>
      </c>
      <c r="P6802">
        <v>44.79</v>
      </c>
      <c r="Q6802" s="4">
        <v>3.76</v>
      </c>
    </row>
    <row r="6803" spans="1:17" x14ac:dyDescent="0.3">
      <c r="A6803" s="3">
        <v>45302</v>
      </c>
      <c r="B6803" s="11" t="str">
        <f t="shared" si="106"/>
        <v>Jan 2024</v>
      </c>
      <c r="C6803" t="s">
        <v>21</v>
      </c>
      <c r="D6803" t="s">
        <v>63</v>
      </c>
      <c r="E6803" t="s">
        <v>73</v>
      </c>
      <c r="F6803" t="s">
        <v>83</v>
      </c>
      <c r="G6803" t="str">
        <f>_xlfn.XLOOKUP(F6803,Product_Categories!A:A,Product_Categories!C:C,"Missing")</f>
        <v>UX</v>
      </c>
      <c r="H6803">
        <v>17820</v>
      </c>
      <c r="I6803">
        <v>2303</v>
      </c>
      <c r="J6803" s="5">
        <v>2033.51</v>
      </c>
      <c r="K6803">
        <v>111</v>
      </c>
      <c r="L6803" s="5">
        <v>7555.54</v>
      </c>
      <c r="M6803" s="4">
        <v>12.92</v>
      </c>
      <c r="N6803" s="4">
        <v>4.82</v>
      </c>
      <c r="O6803" s="4">
        <v>0.88</v>
      </c>
      <c r="P6803">
        <v>18.32</v>
      </c>
      <c r="Q6803" s="4">
        <v>3.72</v>
      </c>
    </row>
    <row r="6804" spans="1:17" x14ac:dyDescent="0.3">
      <c r="A6804" s="3">
        <v>45302</v>
      </c>
      <c r="B6804" s="11" t="str">
        <f t="shared" si="106"/>
        <v>Jan 2024</v>
      </c>
      <c r="C6804" t="s">
        <v>107</v>
      </c>
      <c r="D6804" t="s">
        <v>24</v>
      </c>
      <c r="E6804" t="s">
        <v>74</v>
      </c>
      <c r="F6804" t="s">
        <v>92</v>
      </c>
      <c r="G6804" t="str">
        <f>_xlfn.XLOOKUP(F6804,Product_Categories!A:A,Product_Categories!C:C,"Missing")</f>
        <v>Design</v>
      </c>
      <c r="H6804">
        <v>47563</v>
      </c>
      <c r="I6804">
        <v>1771</v>
      </c>
      <c r="J6804" s="5">
        <v>3122.92</v>
      </c>
      <c r="K6804">
        <v>171</v>
      </c>
      <c r="L6804" s="5">
        <v>11151.13</v>
      </c>
      <c r="M6804" s="4">
        <v>3.72</v>
      </c>
      <c r="N6804" s="4">
        <v>9.66</v>
      </c>
      <c r="O6804" s="4">
        <v>1.76</v>
      </c>
      <c r="P6804">
        <v>18.260000000000002</v>
      </c>
      <c r="Q6804" s="4">
        <v>3.57</v>
      </c>
    </row>
    <row r="6805" spans="1:17" x14ac:dyDescent="0.3">
      <c r="A6805" s="3">
        <v>45302</v>
      </c>
      <c r="B6805" s="11" t="str">
        <f t="shared" si="106"/>
        <v>Jan 2024</v>
      </c>
      <c r="C6805" t="s">
        <v>19</v>
      </c>
      <c r="D6805" t="s">
        <v>33</v>
      </c>
      <c r="E6805" t="s">
        <v>76</v>
      </c>
      <c r="F6805" t="s">
        <v>99</v>
      </c>
      <c r="G6805" t="str">
        <f>_xlfn.XLOOKUP(F6805,Product_Categories!A:A,Product_Categories!C:C,"Missing")</f>
        <v>Planning</v>
      </c>
      <c r="H6805">
        <v>91087</v>
      </c>
      <c r="I6805">
        <v>6267</v>
      </c>
      <c r="J6805" s="5">
        <v>12590.55</v>
      </c>
      <c r="K6805">
        <v>860</v>
      </c>
      <c r="L6805" s="5">
        <v>44855.73</v>
      </c>
      <c r="M6805" s="4">
        <v>6.88</v>
      </c>
      <c r="N6805" s="4">
        <v>13.72</v>
      </c>
      <c r="O6805" s="4">
        <v>2.0099999999999998</v>
      </c>
      <c r="P6805">
        <v>14.64</v>
      </c>
      <c r="Q6805" s="4">
        <v>3.56</v>
      </c>
    </row>
    <row r="6806" spans="1:17" x14ac:dyDescent="0.3">
      <c r="A6806" s="3">
        <v>45302</v>
      </c>
      <c r="B6806" s="11" t="str">
        <f t="shared" si="106"/>
        <v>Jan 2024</v>
      </c>
      <c r="C6806" t="s">
        <v>19</v>
      </c>
      <c r="D6806" t="s">
        <v>33</v>
      </c>
      <c r="E6806" t="s">
        <v>74</v>
      </c>
      <c r="F6806" t="s">
        <v>77</v>
      </c>
      <c r="G6806" t="str">
        <f>_xlfn.XLOOKUP(F6806,Product_Categories!A:A,Product_Categories!C:C,"Missing")</f>
        <v>SEO</v>
      </c>
      <c r="H6806">
        <v>56538</v>
      </c>
      <c r="I6806">
        <v>450</v>
      </c>
      <c r="J6806" s="5">
        <v>1342.79</v>
      </c>
      <c r="K6806">
        <v>50</v>
      </c>
      <c r="L6806" s="5">
        <v>4702.13</v>
      </c>
      <c r="M6806" s="4">
        <v>0.8</v>
      </c>
      <c r="N6806" s="4">
        <v>11.11</v>
      </c>
      <c r="O6806" s="4">
        <v>2.98</v>
      </c>
      <c r="P6806">
        <v>26.86</v>
      </c>
      <c r="Q6806" s="4">
        <v>3.5</v>
      </c>
    </row>
    <row r="6807" spans="1:17" x14ac:dyDescent="0.3">
      <c r="A6807" s="3">
        <v>45302</v>
      </c>
      <c r="B6807" s="11" t="str">
        <f t="shared" si="106"/>
        <v>Jan 2024</v>
      </c>
      <c r="C6807" t="s">
        <v>17</v>
      </c>
      <c r="D6807" t="s">
        <v>70</v>
      </c>
      <c r="E6807" t="s">
        <v>76</v>
      </c>
      <c r="F6807" t="s">
        <v>94</v>
      </c>
      <c r="G6807" t="str">
        <f>_xlfn.XLOOKUP(F6807,Product_Categories!A:A,Product_Categories!C:C,"Missing")</f>
        <v>SEO</v>
      </c>
      <c r="H6807">
        <v>134537</v>
      </c>
      <c r="I6807">
        <v>16868</v>
      </c>
      <c r="J6807" s="5">
        <v>34215.94</v>
      </c>
      <c r="K6807">
        <v>2647</v>
      </c>
      <c r="L6807" s="5">
        <v>119040.72</v>
      </c>
      <c r="M6807" s="4">
        <v>12.54</v>
      </c>
      <c r="N6807" s="4">
        <v>15.69</v>
      </c>
      <c r="O6807" s="4">
        <v>2.0299999999999998</v>
      </c>
      <c r="P6807" s="4">
        <v>12.93</v>
      </c>
      <c r="Q6807" s="4">
        <v>3.48</v>
      </c>
    </row>
    <row r="6808" spans="1:17" x14ac:dyDescent="0.3">
      <c r="A6808" s="3">
        <v>45302</v>
      </c>
      <c r="B6808" s="11" t="str">
        <f t="shared" si="106"/>
        <v>Jan 2024</v>
      </c>
      <c r="C6808" t="s">
        <v>19</v>
      </c>
      <c r="D6808" t="s">
        <v>44</v>
      </c>
      <c r="E6808" t="s">
        <v>76</v>
      </c>
      <c r="F6808" t="s">
        <v>93</v>
      </c>
      <c r="G6808" t="str">
        <f>_xlfn.XLOOKUP(F6808,Product_Categories!A:A,Product_Categories!C:C,"Missing")</f>
        <v>Social Media</v>
      </c>
      <c r="H6808">
        <v>100996</v>
      </c>
      <c r="I6808">
        <v>2853</v>
      </c>
      <c r="J6808" s="5">
        <v>11604.03</v>
      </c>
      <c r="K6808">
        <v>244</v>
      </c>
      <c r="L6808" s="5">
        <v>36007.22</v>
      </c>
      <c r="M6808" s="4">
        <v>2.82</v>
      </c>
      <c r="N6808" s="4">
        <v>8.5500000000000007</v>
      </c>
      <c r="O6808" s="4">
        <v>4.07</v>
      </c>
      <c r="P6808">
        <v>47.56</v>
      </c>
      <c r="Q6808" s="4">
        <v>3.1</v>
      </c>
    </row>
    <row r="6809" spans="1:17" x14ac:dyDescent="0.3">
      <c r="A6809" s="3">
        <v>45302</v>
      </c>
      <c r="B6809" s="11" t="str">
        <f t="shared" si="106"/>
        <v>Jan 2024</v>
      </c>
      <c r="C6809" t="s">
        <v>108</v>
      </c>
      <c r="D6809" t="s">
        <v>55</v>
      </c>
      <c r="E6809" t="s">
        <v>74</v>
      </c>
      <c r="F6809" t="s">
        <v>102</v>
      </c>
      <c r="G6809" t="str">
        <f>_xlfn.XLOOKUP(F6809,Product_Categories!A:A,Product_Categories!C:C,"Missing")</f>
        <v>Website Tools</v>
      </c>
      <c r="H6809">
        <v>141147</v>
      </c>
      <c r="I6809">
        <v>2617</v>
      </c>
      <c r="J6809" s="5">
        <v>9476.19</v>
      </c>
      <c r="K6809">
        <v>312</v>
      </c>
      <c r="L6809" s="5">
        <v>28754.05</v>
      </c>
      <c r="M6809" s="4">
        <v>1.85</v>
      </c>
      <c r="N6809" s="4">
        <v>11.92</v>
      </c>
      <c r="O6809" s="4">
        <v>3.62</v>
      </c>
      <c r="P6809">
        <v>30.37</v>
      </c>
      <c r="Q6809" s="4">
        <v>3.03</v>
      </c>
    </row>
    <row r="6810" spans="1:17" x14ac:dyDescent="0.3">
      <c r="A6810" s="3">
        <v>45302</v>
      </c>
      <c r="B6810" s="11" t="str">
        <f t="shared" si="106"/>
        <v>Jan 2024</v>
      </c>
      <c r="C6810" t="s">
        <v>107</v>
      </c>
      <c r="D6810" t="s">
        <v>65</v>
      </c>
      <c r="E6810" t="s">
        <v>76</v>
      </c>
      <c r="F6810" t="s">
        <v>85</v>
      </c>
      <c r="G6810" t="str">
        <f>_xlfn.XLOOKUP(F6810,Product_Categories!A:A,Product_Categories!C:C,"Missing")</f>
        <v>Budgeting</v>
      </c>
      <c r="H6810">
        <v>110614</v>
      </c>
      <c r="I6810">
        <v>10733</v>
      </c>
      <c r="J6810" s="5">
        <v>33573.74</v>
      </c>
      <c r="K6810">
        <v>809</v>
      </c>
      <c r="L6810" s="5">
        <v>98403.44</v>
      </c>
      <c r="M6810" s="4">
        <v>9.6999999999999993</v>
      </c>
      <c r="N6810" s="4">
        <v>7.54</v>
      </c>
      <c r="O6810" s="4">
        <v>3.13</v>
      </c>
      <c r="P6810">
        <v>41.5</v>
      </c>
      <c r="Q6810" s="4">
        <v>2.93</v>
      </c>
    </row>
    <row r="6811" spans="1:17" x14ac:dyDescent="0.3">
      <c r="A6811" s="3">
        <v>45302</v>
      </c>
      <c r="B6811" s="11" t="str">
        <f t="shared" si="106"/>
        <v>Jan 2024</v>
      </c>
      <c r="C6811" t="s">
        <v>17</v>
      </c>
      <c r="D6811" t="s">
        <v>66</v>
      </c>
      <c r="E6811" t="s">
        <v>74</v>
      </c>
      <c r="F6811" t="s">
        <v>91</v>
      </c>
      <c r="G6811" t="str">
        <f>_xlfn.XLOOKUP(F6811,Product_Categories!A:A,Product_Categories!C:C,"Missing")</f>
        <v>Affiliate</v>
      </c>
      <c r="H6811">
        <v>13039</v>
      </c>
      <c r="I6811">
        <v>444</v>
      </c>
      <c r="J6811" s="5">
        <v>569.64</v>
      </c>
      <c r="K6811">
        <v>37</v>
      </c>
      <c r="L6811" s="5">
        <v>1431.44</v>
      </c>
      <c r="M6811" s="4">
        <v>3.41</v>
      </c>
      <c r="N6811" s="4">
        <v>8.33</v>
      </c>
      <c r="O6811" s="4">
        <v>1.28</v>
      </c>
      <c r="P6811" s="4">
        <v>15.4</v>
      </c>
      <c r="Q6811" s="4">
        <v>2.5099999999999998</v>
      </c>
    </row>
    <row r="6812" spans="1:17" x14ac:dyDescent="0.3">
      <c r="A6812" s="3">
        <v>45302</v>
      </c>
      <c r="B6812" s="11" t="str">
        <f t="shared" si="106"/>
        <v>Jan 2024</v>
      </c>
      <c r="C6812" t="s">
        <v>17</v>
      </c>
      <c r="D6812" t="s">
        <v>31</v>
      </c>
      <c r="E6812" t="s">
        <v>73</v>
      </c>
      <c r="F6812" t="s">
        <v>90</v>
      </c>
      <c r="G6812" t="str">
        <f>_xlfn.XLOOKUP(F6812,Product_Categories!A:A,Product_Categories!C:C,"Missing")</f>
        <v>Brand Monitoring</v>
      </c>
      <c r="H6812">
        <v>57032</v>
      </c>
      <c r="I6812">
        <v>7311</v>
      </c>
      <c r="J6812" s="5">
        <v>10338.68</v>
      </c>
      <c r="K6812">
        <v>845</v>
      </c>
      <c r="L6812" s="5">
        <v>25507.24</v>
      </c>
      <c r="M6812" s="4">
        <v>12.82</v>
      </c>
      <c r="N6812" s="4">
        <v>11.56</v>
      </c>
      <c r="O6812" s="4">
        <v>1.41</v>
      </c>
      <c r="P6812" s="4">
        <v>12.24</v>
      </c>
      <c r="Q6812" s="4">
        <v>2.4700000000000002</v>
      </c>
    </row>
    <row r="6813" spans="1:17" x14ac:dyDescent="0.3">
      <c r="A6813" s="3">
        <v>45302</v>
      </c>
      <c r="B6813" s="11" t="str">
        <f t="shared" si="106"/>
        <v>Jan 2024</v>
      </c>
      <c r="C6813" t="s">
        <v>17</v>
      </c>
      <c r="D6813" t="s">
        <v>38</v>
      </c>
      <c r="E6813" t="s">
        <v>76</v>
      </c>
      <c r="F6813" t="s">
        <v>89</v>
      </c>
      <c r="G6813" t="str">
        <f>_xlfn.XLOOKUP(F6813,Product_Categories!A:A,Product_Categories!C:C,"Missing")</f>
        <v>Push Notifications</v>
      </c>
      <c r="H6813">
        <v>23737</v>
      </c>
      <c r="I6813">
        <v>1002</v>
      </c>
      <c r="J6813" s="5">
        <v>3490.64</v>
      </c>
      <c r="K6813">
        <v>127</v>
      </c>
      <c r="L6813" s="5">
        <v>8580.9599999999991</v>
      </c>
      <c r="M6813" s="4">
        <v>4.22</v>
      </c>
      <c r="N6813" s="4">
        <v>12.67</v>
      </c>
      <c r="O6813" s="4">
        <v>3.48</v>
      </c>
      <c r="P6813" s="4">
        <v>27.49</v>
      </c>
      <c r="Q6813" s="4">
        <v>2.46</v>
      </c>
    </row>
    <row r="6814" spans="1:17" x14ac:dyDescent="0.3">
      <c r="A6814" s="3">
        <v>45302</v>
      </c>
      <c r="B6814" s="11" t="str">
        <f t="shared" si="106"/>
        <v>Jan 2024</v>
      </c>
      <c r="C6814" t="s">
        <v>17</v>
      </c>
      <c r="D6814" t="s">
        <v>62</v>
      </c>
      <c r="E6814" t="s">
        <v>75</v>
      </c>
      <c r="F6814" t="s">
        <v>83</v>
      </c>
      <c r="G6814" t="str">
        <f>_xlfn.XLOOKUP(F6814,Product_Categories!A:A,Product_Categories!C:C,"Missing")</f>
        <v>UX</v>
      </c>
      <c r="H6814">
        <v>126562</v>
      </c>
      <c r="I6814">
        <v>9299</v>
      </c>
      <c r="J6814" s="5">
        <v>37276.370000000003</v>
      </c>
      <c r="K6814">
        <v>660</v>
      </c>
      <c r="L6814" s="5">
        <v>90534.56</v>
      </c>
      <c r="M6814" s="4">
        <v>7.35</v>
      </c>
      <c r="N6814" s="4">
        <v>7.1</v>
      </c>
      <c r="O6814" s="4">
        <v>4.01</v>
      </c>
      <c r="P6814" s="4">
        <v>56.48</v>
      </c>
      <c r="Q6814" s="4">
        <v>2.4300000000000002</v>
      </c>
    </row>
    <row r="6815" spans="1:17" x14ac:dyDescent="0.3">
      <c r="A6815" s="3">
        <v>45302</v>
      </c>
      <c r="B6815" s="11" t="str">
        <f t="shared" si="106"/>
        <v>Jan 2024</v>
      </c>
      <c r="C6815" t="s">
        <v>18</v>
      </c>
      <c r="D6815" t="s">
        <v>71</v>
      </c>
      <c r="E6815" t="s">
        <v>74</v>
      </c>
      <c r="F6815" t="s">
        <v>99</v>
      </c>
      <c r="G6815" t="str">
        <f>_xlfn.XLOOKUP(F6815,Product_Categories!A:A,Product_Categories!C:C,"Missing")</f>
        <v>Planning</v>
      </c>
      <c r="H6815">
        <v>145170</v>
      </c>
      <c r="I6815">
        <v>18848</v>
      </c>
      <c r="J6815" s="5">
        <v>71033.42</v>
      </c>
      <c r="K6815">
        <v>1003</v>
      </c>
      <c r="L6815" s="5">
        <v>170986.02</v>
      </c>
      <c r="M6815" s="4">
        <v>12.98</v>
      </c>
      <c r="N6815" s="4">
        <v>5.32</v>
      </c>
      <c r="O6815" s="4">
        <v>3.77</v>
      </c>
      <c r="P6815" s="4">
        <v>70.819999999999993</v>
      </c>
      <c r="Q6815" s="4">
        <v>2.41</v>
      </c>
    </row>
    <row r="6816" spans="1:17" x14ac:dyDescent="0.3">
      <c r="A6816" s="3">
        <v>45302</v>
      </c>
      <c r="B6816" s="11" t="str">
        <f t="shared" si="106"/>
        <v>Jan 2024</v>
      </c>
      <c r="C6816" t="s">
        <v>21</v>
      </c>
      <c r="D6816" t="s">
        <v>54</v>
      </c>
      <c r="E6816" t="s">
        <v>75</v>
      </c>
      <c r="F6816" t="s">
        <v>102</v>
      </c>
      <c r="G6816" t="str">
        <f>_xlfn.XLOOKUP(F6816,Product_Categories!A:A,Product_Categories!C:C,"Missing")</f>
        <v>Website Tools</v>
      </c>
      <c r="H6816">
        <v>92309</v>
      </c>
      <c r="I6816">
        <v>4786</v>
      </c>
      <c r="J6816" s="5">
        <v>20046.259999999998</v>
      </c>
      <c r="K6816">
        <v>543</v>
      </c>
      <c r="L6816" s="5">
        <v>46143.69</v>
      </c>
      <c r="M6816" s="4">
        <v>5.18</v>
      </c>
      <c r="N6816" s="4">
        <v>11.35</v>
      </c>
      <c r="O6816" s="4">
        <v>4.1900000000000004</v>
      </c>
      <c r="P6816">
        <v>36.92</v>
      </c>
      <c r="Q6816" s="4">
        <v>2.2999999999999998</v>
      </c>
    </row>
    <row r="6817" spans="1:17" x14ac:dyDescent="0.3">
      <c r="A6817" s="3">
        <v>45302</v>
      </c>
      <c r="B6817" s="11" t="str">
        <f t="shared" si="106"/>
        <v>Jan 2024</v>
      </c>
      <c r="C6817" t="s">
        <v>17</v>
      </c>
      <c r="D6817" t="s">
        <v>38</v>
      </c>
      <c r="E6817" t="s">
        <v>74</v>
      </c>
      <c r="F6817" t="s">
        <v>91</v>
      </c>
      <c r="G6817" t="str">
        <f>_xlfn.XLOOKUP(F6817,Product_Categories!A:A,Product_Categories!C:C,"Missing")</f>
        <v>Affiliate</v>
      </c>
      <c r="H6817">
        <v>115544</v>
      </c>
      <c r="I6817">
        <v>6330</v>
      </c>
      <c r="J6817" s="5">
        <v>24191.64</v>
      </c>
      <c r="K6817">
        <v>1315</v>
      </c>
      <c r="L6817" s="5">
        <v>54201.599999999999</v>
      </c>
      <c r="M6817" s="4">
        <v>5.48</v>
      </c>
      <c r="N6817" s="4">
        <v>20.77</v>
      </c>
      <c r="O6817" s="4">
        <v>3.82</v>
      </c>
      <c r="P6817" s="4">
        <v>18.399999999999999</v>
      </c>
      <c r="Q6817" s="4">
        <v>2.2400000000000002</v>
      </c>
    </row>
    <row r="6818" spans="1:17" x14ac:dyDescent="0.3">
      <c r="A6818" s="3">
        <v>45302</v>
      </c>
      <c r="B6818" s="11" t="str">
        <f t="shared" si="106"/>
        <v>Jan 2024</v>
      </c>
      <c r="C6818" t="s">
        <v>17</v>
      </c>
      <c r="D6818" t="s">
        <v>38</v>
      </c>
      <c r="E6818" t="s">
        <v>74</v>
      </c>
      <c r="F6818" t="s">
        <v>81</v>
      </c>
      <c r="G6818" t="str">
        <f>_xlfn.XLOOKUP(F6818,Product_Categories!A:A,Product_Categories!C:C,"Missing")</f>
        <v>Lead Management</v>
      </c>
      <c r="H6818">
        <v>134463</v>
      </c>
      <c r="I6818">
        <v>3096</v>
      </c>
      <c r="J6818" s="5">
        <v>12347</v>
      </c>
      <c r="K6818">
        <v>664</v>
      </c>
      <c r="L6818" s="5">
        <v>26257.84</v>
      </c>
      <c r="M6818" s="4">
        <v>2.2999999999999998</v>
      </c>
      <c r="N6818" s="4">
        <v>21.45</v>
      </c>
      <c r="O6818" s="4">
        <v>3.99</v>
      </c>
      <c r="P6818" s="4">
        <v>18.59</v>
      </c>
      <c r="Q6818" s="4">
        <v>2.13</v>
      </c>
    </row>
    <row r="6819" spans="1:17" x14ac:dyDescent="0.3">
      <c r="A6819" s="3">
        <v>45302</v>
      </c>
      <c r="B6819" s="11" t="str">
        <f t="shared" si="106"/>
        <v>Jan 2024</v>
      </c>
      <c r="C6819" t="s">
        <v>108</v>
      </c>
      <c r="D6819" t="s">
        <v>61</v>
      </c>
      <c r="E6819" t="s">
        <v>73</v>
      </c>
      <c r="F6819" t="s">
        <v>101</v>
      </c>
      <c r="G6819" t="str">
        <f>_xlfn.XLOOKUP(F6819,Product_Categories!A:A,Product_Categories!C:C,"Missing")</f>
        <v>Conversion</v>
      </c>
      <c r="H6819">
        <v>131941</v>
      </c>
      <c r="I6819">
        <v>17050</v>
      </c>
      <c r="J6819" s="5">
        <v>75916.539999999994</v>
      </c>
      <c r="K6819">
        <v>906</v>
      </c>
      <c r="L6819" s="5">
        <v>119556.41</v>
      </c>
      <c r="M6819" s="4">
        <v>12.92</v>
      </c>
      <c r="N6819" s="4">
        <v>5.31</v>
      </c>
      <c r="O6819" s="4">
        <v>4.45</v>
      </c>
      <c r="P6819">
        <v>83.79</v>
      </c>
      <c r="Q6819" s="4">
        <v>1.57</v>
      </c>
    </row>
    <row r="6820" spans="1:17" x14ac:dyDescent="0.3">
      <c r="A6820" s="3">
        <v>45302</v>
      </c>
      <c r="B6820" s="11" t="str">
        <f t="shared" si="106"/>
        <v>Jan 2024</v>
      </c>
      <c r="C6820" t="s">
        <v>19</v>
      </c>
      <c r="D6820" t="s">
        <v>34</v>
      </c>
      <c r="E6820" t="s">
        <v>76</v>
      </c>
      <c r="F6820" t="s">
        <v>103</v>
      </c>
      <c r="G6820" t="str">
        <f>_xlfn.XLOOKUP(F6820,Product_Categories!A:A,Product_Categories!C:C,"Missing")</f>
        <v>Automation</v>
      </c>
      <c r="H6820">
        <v>43813</v>
      </c>
      <c r="I6820">
        <v>5126</v>
      </c>
      <c r="J6820" s="5">
        <v>12162.42</v>
      </c>
      <c r="K6820">
        <v>922</v>
      </c>
      <c r="L6820" s="5">
        <v>17826.05</v>
      </c>
      <c r="M6820" s="4">
        <v>11.7</v>
      </c>
      <c r="N6820" s="4">
        <v>17.989999999999998</v>
      </c>
      <c r="O6820" s="4">
        <v>2.37</v>
      </c>
      <c r="P6820">
        <v>13.19</v>
      </c>
      <c r="Q6820" s="4">
        <v>1.47</v>
      </c>
    </row>
    <row r="6821" spans="1:17" x14ac:dyDescent="0.3">
      <c r="A6821" s="3">
        <v>45302</v>
      </c>
      <c r="B6821" s="11" t="str">
        <f t="shared" si="106"/>
        <v>Jan 2024</v>
      </c>
      <c r="C6821" t="s">
        <v>107</v>
      </c>
      <c r="D6821" t="s">
        <v>25</v>
      </c>
      <c r="E6821" t="s">
        <v>73</v>
      </c>
      <c r="F6821" t="s">
        <v>105</v>
      </c>
      <c r="G6821" t="str">
        <f>_xlfn.XLOOKUP(F6821,Product_Categories!A:A,Product_Categories!C:C,"Missing")</f>
        <v>Storage</v>
      </c>
      <c r="H6821">
        <v>37815</v>
      </c>
      <c r="I6821">
        <v>2835</v>
      </c>
      <c r="J6821" s="5">
        <v>3101.05</v>
      </c>
      <c r="K6821">
        <v>108</v>
      </c>
      <c r="L6821" s="5">
        <v>4522.9799999999996</v>
      </c>
      <c r="M6821" s="4">
        <v>7.5</v>
      </c>
      <c r="N6821" s="4">
        <v>3.81</v>
      </c>
      <c r="O6821" s="4">
        <v>1.0900000000000001</v>
      </c>
      <c r="P6821">
        <v>28.71</v>
      </c>
      <c r="Q6821" s="4">
        <v>1.46</v>
      </c>
    </row>
    <row r="6822" spans="1:17" x14ac:dyDescent="0.3">
      <c r="A6822" s="3">
        <v>45302</v>
      </c>
      <c r="B6822" s="11" t="str">
        <f t="shared" si="106"/>
        <v>Jan 2024</v>
      </c>
      <c r="C6822" t="s">
        <v>17</v>
      </c>
      <c r="D6822" t="s">
        <v>70</v>
      </c>
      <c r="E6822" t="s">
        <v>74</v>
      </c>
      <c r="F6822" t="s">
        <v>88</v>
      </c>
      <c r="G6822" t="str">
        <f>_xlfn.XLOOKUP(F6822,Product_Categories!A:A,Product_Categories!C:C,"Missing")</f>
        <v>CRM</v>
      </c>
      <c r="H6822">
        <v>52939</v>
      </c>
      <c r="I6822">
        <v>3168</v>
      </c>
      <c r="J6822" s="5">
        <v>11005.24</v>
      </c>
      <c r="K6822">
        <v>153</v>
      </c>
      <c r="L6822" s="5">
        <v>14968.15</v>
      </c>
      <c r="M6822" s="4">
        <v>5.98</v>
      </c>
      <c r="N6822" s="4">
        <v>4.83</v>
      </c>
      <c r="O6822" s="4">
        <v>3.47</v>
      </c>
      <c r="P6822" s="4">
        <v>71.930000000000007</v>
      </c>
      <c r="Q6822" s="4">
        <v>1.36</v>
      </c>
    </row>
    <row r="6823" spans="1:17" x14ac:dyDescent="0.3">
      <c r="A6823" s="3">
        <v>45302</v>
      </c>
      <c r="B6823" s="11" t="str">
        <f t="shared" si="106"/>
        <v>Jan 2024</v>
      </c>
      <c r="C6823" t="s">
        <v>18</v>
      </c>
      <c r="D6823" t="s">
        <v>58</v>
      </c>
      <c r="E6823" t="s">
        <v>74</v>
      </c>
      <c r="F6823" t="s">
        <v>106</v>
      </c>
      <c r="G6823" t="str">
        <f>_xlfn.XLOOKUP(F6823,Product_Categories!A:A,Product_Categories!C:C,"Missing")</f>
        <v>Reporting</v>
      </c>
      <c r="H6823">
        <v>80384</v>
      </c>
      <c r="I6823">
        <v>6413</v>
      </c>
      <c r="J6823" s="5">
        <v>12477.6</v>
      </c>
      <c r="K6823">
        <v>1315</v>
      </c>
      <c r="L6823" s="5">
        <v>15871</v>
      </c>
      <c r="M6823" s="4">
        <v>7.98</v>
      </c>
      <c r="N6823" s="4">
        <v>20.51</v>
      </c>
      <c r="O6823" s="4">
        <v>1.95</v>
      </c>
      <c r="P6823" s="4">
        <v>9.49</v>
      </c>
      <c r="Q6823" s="4">
        <v>1.27</v>
      </c>
    </row>
    <row r="6824" spans="1:17" x14ac:dyDescent="0.3">
      <c r="A6824" s="3">
        <v>45302</v>
      </c>
      <c r="B6824" s="11" t="str">
        <f t="shared" si="106"/>
        <v>Jan 2024</v>
      </c>
      <c r="C6824" t="s">
        <v>108</v>
      </c>
      <c r="D6824" t="s">
        <v>35</v>
      </c>
      <c r="E6824" t="s">
        <v>73</v>
      </c>
      <c r="F6824" t="s">
        <v>84</v>
      </c>
      <c r="G6824" t="str">
        <f>_xlfn.XLOOKUP(F6824,Product_Categories!A:A,Product_Categories!C:C,"Missing")</f>
        <v>Marketing Suite</v>
      </c>
      <c r="H6824">
        <v>110154</v>
      </c>
      <c r="I6824">
        <v>11454</v>
      </c>
      <c r="J6824" s="5">
        <v>33704.910000000003</v>
      </c>
      <c r="K6824">
        <v>2497</v>
      </c>
      <c r="L6824" s="5">
        <v>42025.23</v>
      </c>
      <c r="M6824" s="4">
        <v>10.4</v>
      </c>
      <c r="N6824" s="4">
        <v>21.8</v>
      </c>
      <c r="O6824" s="4">
        <v>2.94</v>
      </c>
      <c r="P6824">
        <v>13.5</v>
      </c>
      <c r="Q6824" s="4">
        <v>1.25</v>
      </c>
    </row>
    <row r="6825" spans="1:17" x14ac:dyDescent="0.3">
      <c r="A6825" s="3">
        <v>45302</v>
      </c>
      <c r="B6825" s="11" t="str">
        <f t="shared" si="106"/>
        <v>Jan 2024</v>
      </c>
      <c r="C6825" t="s">
        <v>18</v>
      </c>
      <c r="D6825" t="s">
        <v>45</v>
      </c>
      <c r="E6825" t="s">
        <v>76</v>
      </c>
      <c r="F6825" t="s">
        <v>89</v>
      </c>
      <c r="G6825" t="str">
        <f>_xlfn.XLOOKUP(F6825,Product_Categories!A:A,Product_Categories!C:C,"Missing")</f>
        <v>Push Notifications</v>
      </c>
      <c r="H6825">
        <v>106061</v>
      </c>
      <c r="I6825">
        <v>14800</v>
      </c>
      <c r="J6825" s="5">
        <v>56185.99</v>
      </c>
      <c r="K6825">
        <v>1352</v>
      </c>
      <c r="L6825" s="5">
        <v>69309.740000000005</v>
      </c>
      <c r="M6825" s="4">
        <v>13.95</v>
      </c>
      <c r="N6825" s="4">
        <v>9.14</v>
      </c>
      <c r="O6825" s="4">
        <v>3.8</v>
      </c>
      <c r="P6825" s="4">
        <v>41.56</v>
      </c>
      <c r="Q6825" s="4">
        <v>1.23</v>
      </c>
    </row>
    <row r="6826" spans="1:17" x14ac:dyDescent="0.3">
      <c r="A6826" s="3">
        <v>45302</v>
      </c>
      <c r="B6826" s="11" t="str">
        <f t="shared" si="106"/>
        <v>Jan 2024</v>
      </c>
      <c r="C6826" t="s">
        <v>108</v>
      </c>
      <c r="D6826" t="s">
        <v>71</v>
      </c>
      <c r="E6826" t="s">
        <v>75</v>
      </c>
      <c r="F6826" t="s">
        <v>100</v>
      </c>
      <c r="G6826" t="str">
        <f>_xlfn.XLOOKUP(F6826,Product_Categories!A:A,Product_Categories!C:C,"Missing")</f>
        <v>Forms</v>
      </c>
      <c r="H6826">
        <v>53296</v>
      </c>
      <c r="I6826">
        <v>1778</v>
      </c>
      <c r="J6826" s="5">
        <v>6616.05</v>
      </c>
      <c r="K6826">
        <v>193</v>
      </c>
      <c r="L6826" s="5">
        <v>7652.54</v>
      </c>
      <c r="M6826" s="4">
        <v>3.34</v>
      </c>
      <c r="N6826" s="4">
        <v>10.85</v>
      </c>
      <c r="O6826" s="4">
        <v>3.72</v>
      </c>
      <c r="P6826">
        <v>34.28</v>
      </c>
      <c r="Q6826" s="4">
        <v>1.1599999999999999</v>
      </c>
    </row>
    <row r="6827" spans="1:17" x14ac:dyDescent="0.3">
      <c r="A6827" s="3">
        <v>45302</v>
      </c>
      <c r="B6827" s="11" t="str">
        <f t="shared" si="106"/>
        <v>Jan 2024</v>
      </c>
      <c r="C6827" t="s">
        <v>19</v>
      </c>
      <c r="D6827" t="s">
        <v>48</v>
      </c>
      <c r="E6827" t="s">
        <v>76</v>
      </c>
      <c r="F6827" t="s">
        <v>85</v>
      </c>
      <c r="G6827" t="str">
        <f>_xlfn.XLOOKUP(F6827,Product_Categories!A:A,Product_Categories!C:C,"Missing")</f>
        <v>Budgeting</v>
      </c>
      <c r="H6827">
        <v>53290</v>
      </c>
      <c r="I6827">
        <v>5391</v>
      </c>
      <c r="J6827" s="5">
        <v>13149.68</v>
      </c>
      <c r="K6827">
        <v>843</v>
      </c>
      <c r="L6827" s="5">
        <v>15137.01</v>
      </c>
      <c r="M6827" s="4">
        <v>10.119999999999999</v>
      </c>
      <c r="N6827" s="4">
        <v>15.64</v>
      </c>
      <c r="O6827" s="4">
        <v>2.44</v>
      </c>
      <c r="P6827">
        <v>15.6</v>
      </c>
      <c r="Q6827" s="4">
        <v>1.1499999999999999</v>
      </c>
    </row>
    <row r="6828" spans="1:17" x14ac:dyDescent="0.3">
      <c r="A6828" s="3">
        <v>45302</v>
      </c>
      <c r="B6828" s="11" t="str">
        <f t="shared" si="106"/>
        <v>Jan 2024</v>
      </c>
      <c r="C6828" t="s">
        <v>19</v>
      </c>
      <c r="D6828" t="s">
        <v>71</v>
      </c>
      <c r="E6828" t="s">
        <v>75</v>
      </c>
      <c r="F6828" t="s">
        <v>88</v>
      </c>
      <c r="G6828" t="str">
        <f>_xlfn.XLOOKUP(F6828,Product_Categories!A:A,Product_Categories!C:C,"Missing")</f>
        <v>CRM</v>
      </c>
      <c r="H6828">
        <v>103300</v>
      </c>
      <c r="I6828">
        <v>8321</v>
      </c>
      <c r="J6828" s="5">
        <v>37120.910000000003</v>
      </c>
      <c r="K6828">
        <v>1054</v>
      </c>
      <c r="L6828" s="5">
        <v>29081.07</v>
      </c>
      <c r="M6828" s="4">
        <v>8.06</v>
      </c>
      <c r="N6828" s="4">
        <v>12.67</v>
      </c>
      <c r="O6828" s="4">
        <v>4.46</v>
      </c>
      <c r="P6828">
        <v>35.22</v>
      </c>
      <c r="Q6828" s="4">
        <v>0.78</v>
      </c>
    </row>
    <row r="6829" spans="1:17" x14ac:dyDescent="0.3">
      <c r="A6829" s="3">
        <v>45302</v>
      </c>
      <c r="B6829" s="11" t="str">
        <f t="shared" si="106"/>
        <v>Jan 2024</v>
      </c>
      <c r="C6829" t="s">
        <v>17</v>
      </c>
      <c r="D6829" t="s">
        <v>44</v>
      </c>
      <c r="E6829" t="s">
        <v>75</v>
      </c>
      <c r="F6829" t="s">
        <v>92</v>
      </c>
      <c r="G6829" t="str">
        <f>_xlfn.XLOOKUP(F6829,Product_Categories!A:A,Product_Categories!C:C,"Missing")</f>
        <v>Design</v>
      </c>
      <c r="H6829">
        <v>51627</v>
      </c>
      <c r="I6829">
        <v>5617</v>
      </c>
      <c r="J6829" s="5">
        <v>17421.62</v>
      </c>
      <c r="K6829">
        <v>197</v>
      </c>
      <c r="L6829" s="5">
        <v>9512.06</v>
      </c>
      <c r="M6829" s="4">
        <v>10.88</v>
      </c>
      <c r="N6829" s="4">
        <v>3.51</v>
      </c>
      <c r="O6829" s="4">
        <v>3.1</v>
      </c>
      <c r="P6829" s="4">
        <v>88.43</v>
      </c>
      <c r="Q6829" s="4">
        <v>0.55000000000000004</v>
      </c>
    </row>
    <row r="6830" spans="1:17" x14ac:dyDescent="0.3">
      <c r="A6830" s="3">
        <v>45302</v>
      </c>
      <c r="B6830" s="11" t="str">
        <f t="shared" si="106"/>
        <v>Jan 2024</v>
      </c>
      <c r="C6830" t="s">
        <v>107</v>
      </c>
      <c r="D6830" t="s">
        <v>58</v>
      </c>
      <c r="E6830" t="s">
        <v>73</v>
      </c>
      <c r="F6830" t="s">
        <v>106</v>
      </c>
      <c r="G6830" t="str">
        <f>_xlfn.XLOOKUP(F6830,Product_Categories!A:A,Product_Categories!C:C,"Missing")</f>
        <v>Reporting</v>
      </c>
      <c r="H6830">
        <v>115962</v>
      </c>
      <c r="I6830">
        <v>17233</v>
      </c>
      <c r="J6830" s="5">
        <v>51486.82</v>
      </c>
      <c r="K6830">
        <v>3114</v>
      </c>
      <c r="L6830" s="5">
        <v>24367.96</v>
      </c>
      <c r="M6830" s="4">
        <v>14.86</v>
      </c>
      <c r="N6830" s="4">
        <v>18.07</v>
      </c>
      <c r="O6830" s="4">
        <v>2.99</v>
      </c>
      <c r="P6830">
        <v>16.53</v>
      </c>
      <c r="Q6830" s="4">
        <v>0.47</v>
      </c>
    </row>
    <row r="6831" spans="1:17" x14ac:dyDescent="0.3">
      <c r="A6831" s="3">
        <v>45302</v>
      </c>
      <c r="B6831" s="11" t="str">
        <f t="shared" si="106"/>
        <v>Jan 2024</v>
      </c>
      <c r="C6831" t="s">
        <v>107</v>
      </c>
      <c r="D6831" t="s">
        <v>27</v>
      </c>
      <c r="E6831" t="s">
        <v>73</v>
      </c>
      <c r="F6831" t="s">
        <v>91</v>
      </c>
      <c r="G6831" t="str">
        <f>_xlfn.XLOOKUP(F6831,Product_Categories!A:A,Product_Categories!C:C,"Missing")</f>
        <v>Affiliate</v>
      </c>
      <c r="H6831">
        <v>42711</v>
      </c>
      <c r="I6831">
        <v>4777</v>
      </c>
      <c r="J6831" s="5">
        <v>20985.42</v>
      </c>
      <c r="K6831">
        <v>488</v>
      </c>
      <c r="L6831" s="5">
        <v>8575.2099999999991</v>
      </c>
      <c r="M6831" s="4">
        <v>11.18</v>
      </c>
      <c r="N6831" s="4">
        <v>10.220000000000001</v>
      </c>
      <c r="O6831" s="4">
        <v>4.3899999999999997</v>
      </c>
      <c r="P6831">
        <v>43</v>
      </c>
      <c r="Q6831" s="4">
        <v>0.41</v>
      </c>
    </row>
    <row r="6832" spans="1:17" x14ac:dyDescent="0.3">
      <c r="A6832" s="3">
        <v>45302</v>
      </c>
      <c r="B6832" s="11" t="str">
        <f t="shared" si="106"/>
        <v>Jan 2024</v>
      </c>
      <c r="C6832" t="s">
        <v>108</v>
      </c>
      <c r="D6832" t="s">
        <v>59</v>
      </c>
      <c r="E6832" t="s">
        <v>75</v>
      </c>
      <c r="F6832" t="s">
        <v>105</v>
      </c>
      <c r="G6832" t="str">
        <f>_xlfn.XLOOKUP(F6832,Product_Categories!A:A,Product_Categories!C:C,"Missing")</f>
        <v>Storage</v>
      </c>
      <c r="H6832">
        <v>22116</v>
      </c>
      <c r="I6832">
        <v>386</v>
      </c>
      <c r="J6832" s="5">
        <v>1029.68</v>
      </c>
      <c r="K6832">
        <v>20</v>
      </c>
      <c r="L6832" s="5">
        <v>166.59</v>
      </c>
      <c r="M6832" s="4">
        <v>1.75</v>
      </c>
      <c r="N6832" s="4">
        <v>5.18</v>
      </c>
      <c r="O6832" s="4">
        <v>2.67</v>
      </c>
      <c r="P6832">
        <v>51.48</v>
      </c>
      <c r="Q6832" s="4">
        <v>0.16</v>
      </c>
    </row>
    <row r="6833" spans="1:17" x14ac:dyDescent="0.3">
      <c r="A6833" s="3">
        <v>45303</v>
      </c>
      <c r="B6833" s="11" t="str">
        <f t="shared" si="106"/>
        <v>Jan 2024</v>
      </c>
      <c r="C6833" t="s">
        <v>17</v>
      </c>
      <c r="D6833" t="s">
        <v>69</v>
      </c>
      <c r="E6833" t="s">
        <v>75</v>
      </c>
      <c r="F6833" t="s">
        <v>104</v>
      </c>
      <c r="G6833" t="str">
        <f>_xlfn.XLOOKUP(F6833,Product_Categories!A:A,Product_Categories!C:C,"Missing")</f>
        <v>Surveys</v>
      </c>
      <c r="H6833">
        <v>62657</v>
      </c>
      <c r="I6833">
        <v>6017</v>
      </c>
      <c r="J6833" s="5">
        <v>4423.7700000000004</v>
      </c>
      <c r="K6833">
        <v>1179</v>
      </c>
      <c r="L6833" s="5">
        <v>217608.17</v>
      </c>
      <c r="M6833" s="4">
        <v>9.6</v>
      </c>
      <c r="N6833" s="4">
        <v>19.59</v>
      </c>
      <c r="O6833" s="4">
        <v>0.74</v>
      </c>
      <c r="P6833" s="4">
        <v>3.75</v>
      </c>
      <c r="Q6833" s="4">
        <v>49.19</v>
      </c>
    </row>
    <row r="6834" spans="1:17" x14ac:dyDescent="0.3">
      <c r="A6834" s="3">
        <v>45303</v>
      </c>
      <c r="B6834" s="11" t="str">
        <f t="shared" si="106"/>
        <v>Jan 2024</v>
      </c>
      <c r="C6834" t="s">
        <v>21</v>
      </c>
      <c r="D6834" t="s">
        <v>27</v>
      </c>
      <c r="E6834" t="s">
        <v>74</v>
      </c>
      <c r="F6834" t="s">
        <v>85</v>
      </c>
      <c r="G6834" t="str">
        <f>_xlfn.XLOOKUP(F6834,Product_Categories!A:A,Product_Categories!C:C,"Missing")</f>
        <v>Budgeting</v>
      </c>
      <c r="H6834">
        <v>142942</v>
      </c>
      <c r="I6834">
        <v>19503</v>
      </c>
      <c r="J6834" s="5">
        <v>13587.91</v>
      </c>
      <c r="K6834">
        <v>2824</v>
      </c>
      <c r="L6834" s="5">
        <v>438035.38</v>
      </c>
      <c r="M6834" s="4">
        <v>13.64</v>
      </c>
      <c r="N6834" s="4">
        <v>14.48</v>
      </c>
      <c r="O6834" s="4">
        <v>0.7</v>
      </c>
      <c r="P6834">
        <v>4.8099999999999996</v>
      </c>
      <c r="Q6834" s="4">
        <v>32.24</v>
      </c>
    </row>
    <row r="6835" spans="1:17" x14ac:dyDescent="0.3">
      <c r="A6835" s="3">
        <v>45303</v>
      </c>
      <c r="B6835" s="11" t="str">
        <f t="shared" si="106"/>
        <v>Jan 2024</v>
      </c>
      <c r="C6835" t="s">
        <v>108</v>
      </c>
      <c r="D6835" t="s">
        <v>48</v>
      </c>
      <c r="E6835" t="s">
        <v>73</v>
      </c>
      <c r="F6835" t="s">
        <v>103</v>
      </c>
      <c r="G6835" t="str">
        <f>_xlfn.XLOOKUP(F6835,Product_Categories!A:A,Product_Categories!C:C,"Missing")</f>
        <v>Automation</v>
      </c>
      <c r="H6835">
        <v>143168</v>
      </c>
      <c r="I6835">
        <v>20131</v>
      </c>
      <c r="J6835" s="5">
        <v>15722.35</v>
      </c>
      <c r="K6835">
        <v>3678</v>
      </c>
      <c r="L6835" s="5">
        <v>481039.44</v>
      </c>
      <c r="M6835" s="4">
        <v>14.06</v>
      </c>
      <c r="N6835" s="4">
        <v>18.27</v>
      </c>
      <c r="O6835" s="4">
        <v>0.78</v>
      </c>
      <c r="P6835">
        <v>4.2699999999999996</v>
      </c>
      <c r="Q6835" s="4">
        <v>30.6</v>
      </c>
    </row>
    <row r="6836" spans="1:17" x14ac:dyDescent="0.3">
      <c r="A6836" s="3">
        <v>45303</v>
      </c>
      <c r="B6836" s="11" t="str">
        <f t="shared" si="106"/>
        <v>Jan 2024</v>
      </c>
      <c r="C6836" t="s">
        <v>17</v>
      </c>
      <c r="D6836" t="s">
        <v>24</v>
      </c>
      <c r="E6836" t="s">
        <v>76</v>
      </c>
      <c r="F6836" t="s">
        <v>79</v>
      </c>
      <c r="G6836" t="str">
        <f>_xlfn.XLOOKUP(F6836,Product_Categories!A:A,Product_Categories!C:C,"Missing")</f>
        <v>Email Marketing</v>
      </c>
      <c r="H6836">
        <v>61779</v>
      </c>
      <c r="I6836">
        <v>5924</v>
      </c>
      <c r="J6836" s="5">
        <v>8519.4</v>
      </c>
      <c r="K6836">
        <v>1082</v>
      </c>
      <c r="L6836" s="5">
        <v>177962.28</v>
      </c>
      <c r="M6836" s="4">
        <v>9.59</v>
      </c>
      <c r="N6836" s="4">
        <v>18.260000000000002</v>
      </c>
      <c r="O6836" s="4">
        <v>1.44</v>
      </c>
      <c r="P6836" s="4">
        <v>7.87</v>
      </c>
      <c r="Q6836" s="4">
        <v>20.89</v>
      </c>
    </row>
    <row r="6837" spans="1:17" x14ac:dyDescent="0.3">
      <c r="A6837" s="3">
        <v>45303</v>
      </c>
      <c r="B6837" s="11" t="str">
        <f t="shared" si="106"/>
        <v>Jan 2024</v>
      </c>
      <c r="C6837" t="s">
        <v>21</v>
      </c>
      <c r="D6837" t="s">
        <v>38</v>
      </c>
      <c r="E6837" t="s">
        <v>76</v>
      </c>
      <c r="F6837" t="s">
        <v>82</v>
      </c>
      <c r="G6837" t="str">
        <f>_xlfn.XLOOKUP(F6837,Product_Categories!A:A,Product_Categories!C:C,"Missing")</f>
        <v>Mobile Ads</v>
      </c>
      <c r="H6837">
        <v>52450</v>
      </c>
      <c r="I6837">
        <v>2292</v>
      </c>
      <c r="J6837" s="5">
        <v>1623.71</v>
      </c>
      <c r="K6837">
        <v>251</v>
      </c>
      <c r="L6837" s="5">
        <v>31511.55</v>
      </c>
      <c r="M6837" s="4">
        <v>4.37</v>
      </c>
      <c r="N6837" s="4">
        <v>10.95</v>
      </c>
      <c r="O6837" s="4">
        <v>0.71</v>
      </c>
      <c r="P6837">
        <v>6.47</v>
      </c>
      <c r="Q6837" s="4">
        <v>19.41</v>
      </c>
    </row>
    <row r="6838" spans="1:17" x14ac:dyDescent="0.3">
      <c r="A6838" s="3">
        <v>45303</v>
      </c>
      <c r="B6838" s="11" t="str">
        <f t="shared" si="106"/>
        <v>Jan 2024</v>
      </c>
      <c r="C6838" t="s">
        <v>21</v>
      </c>
      <c r="D6838" t="s">
        <v>24</v>
      </c>
      <c r="E6838" t="s">
        <v>76</v>
      </c>
      <c r="F6838" t="s">
        <v>104</v>
      </c>
      <c r="G6838" t="str">
        <f>_xlfn.XLOOKUP(F6838,Product_Categories!A:A,Product_Categories!C:C,"Missing")</f>
        <v>Surveys</v>
      </c>
      <c r="H6838">
        <v>70444</v>
      </c>
      <c r="I6838">
        <v>2331</v>
      </c>
      <c r="J6838" s="5">
        <v>3130.65</v>
      </c>
      <c r="K6838">
        <v>406</v>
      </c>
      <c r="L6838" s="5">
        <v>59849.23</v>
      </c>
      <c r="M6838" s="4">
        <v>3.31</v>
      </c>
      <c r="N6838" s="4">
        <v>17.420000000000002</v>
      </c>
      <c r="O6838" s="4">
        <v>1.34</v>
      </c>
      <c r="P6838">
        <v>7.71</v>
      </c>
      <c r="Q6838" s="4">
        <v>19.12</v>
      </c>
    </row>
    <row r="6839" spans="1:17" x14ac:dyDescent="0.3">
      <c r="A6839" s="3">
        <v>45303</v>
      </c>
      <c r="B6839" s="11" t="str">
        <f t="shared" si="106"/>
        <v>Jan 2024</v>
      </c>
      <c r="C6839" t="s">
        <v>18</v>
      </c>
      <c r="D6839" t="s">
        <v>43</v>
      </c>
      <c r="E6839" t="s">
        <v>74</v>
      </c>
      <c r="F6839" t="s">
        <v>90</v>
      </c>
      <c r="G6839" t="str">
        <f>_xlfn.XLOOKUP(F6839,Product_Categories!A:A,Product_Categories!C:C,"Missing")</f>
        <v>Brand Monitoring</v>
      </c>
      <c r="H6839">
        <v>7533</v>
      </c>
      <c r="I6839">
        <v>856</v>
      </c>
      <c r="J6839" s="5">
        <v>1030.77</v>
      </c>
      <c r="K6839">
        <v>101</v>
      </c>
      <c r="L6839" s="5">
        <v>17478.71</v>
      </c>
      <c r="M6839" s="4">
        <v>11.36</v>
      </c>
      <c r="N6839" s="4">
        <v>11.8</v>
      </c>
      <c r="O6839" s="4">
        <v>1.2</v>
      </c>
      <c r="P6839" s="4">
        <v>10.210000000000001</v>
      </c>
      <c r="Q6839" s="4">
        <v>16.96</v>
      </c>
    </row>
    <row r="6840" spans="1:17" x14ac:dyDescent="0.3">
      <c r="A6840" s="3">
        <v>45303</v>
      </c>
      <c r="B6840" s="11" t="str">
        <f t="shared" si="106"/>
        <v>Jan 2024</v>
      </c>
      <c r="C6840" t="s">
        <v>18</v>
      </c>
      <c r="D6840" t="s">
        <v>46</v>
      </c>
      <c r="E6840" t="s">
        <v>76</v>
      </c>
      <c r="F6840" t="s">
        <v>84</v>
      </c>
      <c r="G6840" t="str">
        <f>_xlfn.XLOOKUP(F6840,Product_Categories!A:A,Product_Categories!C:C,"Missing")</f>
        <v>Marketing Suite</v>
      </c>
      <c r="H6840">
        <v>115309</v>
      </c>
      <c r="I6840">
        <v>9204</v>
      </c>
      <c r="J6840" s="5">
        <v>16737.36</v>
      </c>
      <c r="K6840">
        <v>1451</v>
      </c>
      <c r="L6840" s="5">
        <v>276345.01</v>
      </c>
      <c r="M6840" s="4">
        <v>7.98</v>
      </c>
      <c r="N6840" s="4">
        <v>15.76</v>
      </c>
      <c r="O6840" s="4">
        <v>1.82</v>
      </c>
      <c r="P6840" s="4">
        <v>11.54</v>
      </c>
      <c r="Q6840" s="4">
        <v>16.510000000000002</v>
      </c>
    </row>
    <row r="6841" spans="1:17" x14ac:dyDescent="0.3">
      <c r="A6841" s="3">
        <v>45303</v>
      </c>
      <c r="B6841" s="11" t="str">
        <f t="shared" si="106"/>
        <v>Jan 2024</v>
      </c>
      <c r="C6841" t="s">
        <v>21</v>
      </c>
      <c r="D6841" t="s">
        <v>23</v>
      </c>
      <c r="E6841" t="s">
        <v>74</v>
      </c>
      <c r="F6841" t="s">
        <v>97</v>
      </c>
      <c r="G6841" t="str">
        <f>_xlfn.XLOOKUP(F6841,Product_Categories!A:A,Product_Categories!C:C,"Missing")</f>
        <v>Webinars</v>
      </c>
      <c r="H6841">
        <v>86031</v>
      </c>
      <c r="I6841">
        <v>1170</v>
      </c>
      <c r="J6841" s="5">
        <v>901.28</v>
      </c>
      <c r="K6841">
        <v>93</v>
      </c>
      <c r="L6841" s="5">
        <v>14273.88</v>
      </c>
      <c r="M6841" s="4">
        <v>1.36</v>
      </c>
      <c r="N6841" s="4">
        <v>7.95</v>
      </c>
      <c r="O6841" s="4">
        <v>0.77</v>
      </c>
      <c r="P6841">
        <v>9.69</v>
      </c>
      <c r="Q6841" s="4">
        <v>15.84</v>
      </c>
    </row>
    <row r="6842" spans="1:17" x14ac:dyDescent="0.3">
      <c r="A6842" s="3">
        <v>45303</v>
      </c>
      <c r="B6842" s="11" t="str">
        <f t="shared" si="106"/>
        <v>Jan 2024</v>
      </c>
      <c r="C6842" t="s">
        <v>108</v>
      </c>
      <c r="D6842" t="s">
        <v>61</v>
      </c>
      <c r="E6842" t="s">
        <v>75</v>
      </c>
      <c r="F6842" t="s">
        <v>83</v>
      </c>
      <c r="G6842" t="str">
        <f>_xlfn.XLOOKUP(F6842,Product_Categories!A:A,Product_Categories!C:C,"Missing")</f>
        <v>UX</v>
      </c>
      <c r="H6842">
        <v>6186</v>
      </c>
      <c r="I6842">
        <v>260</v>
      </c>
      <c r="J6842" s="5">
        <v>118.24</v>
      </c>
      <c r="K6842">
        <v>52</v>
      </c>
      <c r="L6842" s="5">
        <v>1629.44</v>
      </c>
      <c r="M6842" s="4">
        <v>4.2</v>
      </c>
      <c r="N6842" s="4">
        <v>20</v>
      </c>
      <c r="O6842" s="4">
        <v>0.45</v>
      </c>
      <c r="P6842">
        <v>2.27</v>
      </c>
      <c r="Q6842" s="4">
        <v>13.78</v>
      </c>
    </row>
    <row r="6843" spans="1:17" x14ac:dyDescent="0.3">
      <c r="A6843" s="3">
        <v>45303</v>
      </c>
      <c r="B6843" s="11" t="str">
        <f t="shared" si="106"/>
        <v>Jan 2024</v>
      </c>
      <c r="C6843" t="s">
        <v>19</v>
      </c>
      <c r="D6843" t="s">
        <v>29</v>
      </c>
      <c r="E6843" t="s">
        <v>74</v>
      </c>
      <c r="F6843" t="s">
        <v>78</v>
      </c>
      <c r="G6843" t="str">
        <f>_xlfn.XLOOKUP(F6843,Product_Categories!A:A,Product_Categories!C:C,"Missing")</f>
        <v>Audience Analytics</v>
      </c>
      <c r="H6843">
        <v>129831</v>
      </c>
      <c r="I6843">
        <v>14391</v>
      </c>
      <c r="J6843" s="5">
        <v>16643.18</v>
      </c>
      <c r="K6843">
        <v>1379</v>
      </c>
      <c r="L6843" s="5">
        <v>185254.48</v>
      </c>
      <c r="M6843" s="4">
        <v>11.08</v>
      </c>
      <c r="N6843" s="4">
        <v>9.58</v>
      </c>
      <c r="O6843" s="4">
        <v>1.1599999999999999</v>
      </c>
      <c r="P6843">
        <v>12.07</v>
      </c>
      <c r="Q6843" s="4">
        <v>11.13</v>
      </c>
    </row>
    <row r="6844" spans="1:17" x14ac:dyDescent="0.3">
      <c r="A6844" s="3">
        <v>45303</v>
      </c>
      <c r="B6844" s="11" t="str">
        <f t="shared" si="106"/>
        <v>Jan 2024</v>
      </c>
      <c r="C6844" t="s">
        <v>17</v>
      </c>
      <c r="D6844" t="s">
        <v>50</v>
      </c>
      <c r="E6844" t="s">
        <v>76</v>
      </c>
      <c r="F6844" t="s">
        <v>86</v>
      </c>
      <c r="G6844" t="str">
        <f>_xlfn.XLOOKUP(F6844,Product_Categories!A:A,Product_Categories!C:C,"Missing")</f>
        <v>Website Tools</v>
      </c>
      <c r="H6844">
        <v>79892</v>
      </c>
      <c r="I6844">
        <v>2544</v>
      </c>
      <c r="J6844" s="5">
        <v>6669.84</v>
      </c>
      <c r="K6844">
        <v>498</v>
      </c>
      <c r="L6844" s="5">
        <v>73596.36</v>
      </c>
      <c r="M6844" s="4">
        <v>3.18</v>
      </c>
      <c r="N6844" s="4">
        <v>19.579999999999998</v>
      </c>
      <c r="O6844" s="4">
        <v>2.62</v>
      </c>
      <c r="P6844" s="4">
        <v>13.39</v>
      </c>
      <c r="Q6844" s="4">
        <v>11.03</v>
      </c>
    </row>
    <row r="6845" spans="1:17" x14ac:dyDescent="0.3">
      <c r="A6845" s="3">
        <v>45303</v>
      </c>
      <c r="B6845" s="11" t="str">
        <f t="shared" si="106"/>
        <v>Jan 2024</v>
      </c>
      <c r="C6845" t="s">
        <v>107</v>
      </c>
      <c r="D6845" t="s">
        <v>33</v>
      </c>
      <c r="E6845" t="s">
        <v>76</v>
      </c>
      <c r="F6845" t="s">
        <v>82</v>
      </c>
      <c r="G6845" t="str">
        <f>_xlfn.XLOOKUP(F6845,Product_Categories!A:A,Product_Categories!C:C,"Missing")</f>
        <v>Mobile Ads</v>
      </c>
      <c r="H6845">
        <v>112757</v>
      </c>
      <c r="I6845">
        <v>13460</v>
      </c>
      <c r="J6845" s="5">
        <v>29545.439999999999</v>
      </c>
      <c r="K6845">
        <v>1709</v>
      </c>
      <c r="L6845" s="5">
        <v>319300.43</v>
      </c>
      <c r="M6845" s="4">
        <v>11.94</v>
      </c>
      <c r="N6845" s="4">
        <v>12.7</v>
      </c>
      <c r="O6845" s="4">
        <v>2.2000000000000002</v>
      </c>
      <c r="P6845">
        <v>17.29</v>
      </c>
      <c r="Q6845" s="4">
        <v>10.81</v>
      </c>
    </row>
    <row r="6846" spans="1:17" x14ac:dyDescent="0.3">
      <c r="A6846" s="3">
        <v>45303</v>
      </c>
      <c r="B6846" s="11" t="str">
        <f t="shared" si="106"/>
        <v>Jan 2024</v>
      </c>
      <c r="C6846" t="s">
        <v>108</v>
      </c>
      <c r="D6846" t="s">
        <v>40</v>
      </c>
      <c r="E6846" t="s">
        <v>75</v>
      </c>
      <c r="F6846" t="s">
        <v>90</v>
      </c>
      <c r="G6846" t="str">
        <f>_xlfn.XLOOKUP(F6846,Product_Categories!A:A,Product_Categories!C:C,"Missing")</f>
        <v>Brand Monitoring</v>
      </c>
      <c r="H6846">
        <v>93730</v>
      </c>
      <c r="I6846">
        <v>8495</v>
      </c>
      <c r="J6846" s="5">
        <v>9845.0499999999993</v>
      </c>
      <c r="K6846">
        <v>1007</v>
      </c>
      <c r="L6846" s="5">
        <v>104075.75</v>
      </c>
      <c r="M6846" s="4">
        <v>9.06</v>
      </c>
      <c r="N6846" s="4">
        <v>11.85</v>
      </c>
      <c r="O6846" s="4">
        <v>1.1599999999999999</v>
      </c>
      <c r="P6846">
        <v>9.7799999999999994</v>
      </c>
      <c r="Q6846" s="4">
        <v>10.57</v>
      </c>
    </row>
    <row r="6847" spans="1:17" x14ac:dyDescent="0.3">
      <c r="A6847" s="3">
        <v>45303</v>
      </c>
      <c r="B6847" s="11" t="str">
        <f t="shared" si="106"/>
        <v>Jan 2024</v>
      </c>
      <c r="C6847" t="s">
        <v>19</v>
      </c>
      <c r="D6847" t="s">
        <v>62</v>
      </c>
      <c r="E6847" t="s">
        <v>73</v>
      </c>
      <c r="F6847" t="s">
        <v>86</v>
      </c>
      <c r="G6847" t="str">
        <f>_xlfn.XLOOKUP(F6847,Product_Categories!A:A,Product_Categories!C:C,"Missing")</f>
        <v>Website Tools</v>
      </c>
      <c r="H6847">
        <v>62900</v>
      </c>
      <c r="I6847">
        <v>8207</v>
      </c>
      <c r="J6847" s="5">
        <v>17341.86</v>
      </c>
      <c r="K6847">
        <v>1416</v>
      </c>
      <c r="L6847" s="5">
        <v>158402.89000000001</v>
      </c>
      <c r="M6847" s="4">
        <v>13.05</v>
      </c>
      <c r="N6847" s="4">
        <v>17.25</v>
      </c>
      <c r="O6847" s="4">
        <v>2.11</v>
      </c>
      <c r="P6847">
        <v>12.25</v>
      </c>
      <c r="Q6847" s="4">
        <v>9.1300000000000008</v>
      </c>
    </row>
    <row r="6848" spans="1:17" x14ac:dyDescent="0.3">
      <c r="A6848" s="3">
        <v>45303</v>
      </c>
      <c r="B6848" s="11" t="str">
        <f t="shared" si="106"/>
        <v>Jan 2024</v>
      </c>
      <c r="C6848" t="s">
        <v>17</v>
      </c>
      <c r="D6848" t="s">
        <v>34</v>
      </c>
      <c r="E6848" t="s">
        <v>76</v>
      </c>
      <c r="F6848" t="s">
        <v>93</v>
      </c>
      <c r="G6848" t="str">
        <f>_xlfn.XLOOKUP(F6848,Product_Categories!A:A,Product_Categories!C:C,"Missing")</f>
        <v>Social Media</v>
      </c>
      <c r="H6848">
        <v>31388</v>
      </c>
      <c r="I6848">
        <v>4691</v>
      </c>
      <c r="J6848" s="5">
        <v>8960.1299999999992</v>
      </c>
      <c r="K6848">
        <v>540</v>
      </c>
      <c r="L6848" s="5">
        <v>78734.070000000007</v>
      </c>
      <c r="M6848" s="4">
        <v>14.95</v>
      </c>
      <c r="N6848" s="4">
        <v>11.51</v>
      </c>
      <c r="O6848" s="4">
        <v>1.91</v>
      </c>
      <c r="P6848" s="4">
        <v>16.59</v>
      </c>
      <c r="Q6848" s="4">
        <v>8.7899999999999991</v>
      </c>
    </row>
    <row r="6849" spans="1:17" x14ac:dyDescent="0.3">
      <c r="A6849" s="3">
        <v>45303</v>
      </c>
      <c r="B6849" s="11" t="str">
        <f t="shared" si="106"/>
        <v>Jan 2024</v>
      </c>
      <c r="C6849" t="s">
        <v>18</v>
      </c>
      <c r="D6849" t="s">
        <v>47</v>
      </c>
      <c r="E6849" t="s">
        <v>73</v>
      </c>
      <c r="F6849" t="s">
        <v>94</v>
      </c>
      <c r="G6849" t="str">
        <f>_xlfn.XLOOKUP(F6849,Product_Categories!A:A,Product_Categories!C:C,"Missing")</f>
        <v>SEO</v>
      </c>
      <c r="H6849">
        <v>100257</v>
      </c>
      <c r="I6849">
        <v>778</v>
      </c>
      <c r="J6849" s="5">
        <v>2647.58</v>
      </c>
      <c r="K6849">
        <v>161</v>
      </c>
      <c r="L6849" s="5">
        <v>21437.72</v>
      </c>
      <c r="M6849" s="4">
        <v>0.78</v>
      </c>
      <c r="N6849" s="4">
        <v>20.69</v>
      </c>
      <c r="O6849" s="4">
        <v>3.4</v>
      </c>
      <c r="P6849" s="4">
        <v>16.440000000000001</v>
      </c>
      <c r="Q6849" s="4">
        <v>8.1</v>
      </c>
    </row>
    <row r="6850" spans="1:17" x14ac:dyDescent="0.3">
      <c r="A6850" s="3">
        <v>45303</v>
      </c>
      <c r="B6850" s="11" t="str">
        <f t="shared" ref="B6850:B6913" si="107">TEXT(A6850, "mmm yyyy")</f>
        <v>Jan 2024</v>
      </c>
      <c r="C6850" t="s">
        <v>108</v>
      </c>
      <c r="D6850" t="s">
        <v>52</v>
      </c>
      <c r="E6850" t="s">
        <v>73</v>
      </c>
      <c r="F6850" t="s">
        <v>91</v>
      </c>
      <c r="G6850" t="str">
        <f>_xlfn.XLOOKUP(F6850,Product_Categories!A:A,Product_Categories!C:C,"Missing")</f>
        <v>Affiliate</v>
      </c>
      <c r="H6850">
        <v>75508</v>
      </c>
      <c r="I6850">
        <v>9125</v>
      </c>
      <c r="J6850" s="5">
        <v>30293.93</v>
      </c>
      <c r="K6850">
        <v>1715</v>
      </c>
      <c r="L6850" s="5">
        <v>234826.31</v>
      </c>
      <c r="M6850" s="4">
        <v>12.08</v>
      </c>
      <c r="N6850" s="4">
        <v>18.79</v>
      </c>
      <c r="O6850" s="4">
        <v>3.32</v>
      </c>
      <c r="P6850">
        <v>17.66</v>
      </c>
      <c r="Q6850" s="4">
        <v>7.75</v>
      </c>
    </row>
    <row r="6851" spans="1:17" x14ac:dyDescent="0.3">
      <c r="A6851" s="3">
        <v>45303</v>
      </c>
      <c r="B6851" s="11" t="str">
        <f t="shared" si="107"/>
        <v>Jan 2024</v>
      </c>
      <c r="C6851" t="s">
        <v>21</v>
      </c>
      <c r="D6851" t="s">
        <v>67</v>
      </c>
      <c r="E6851" t="s">
        <v>73</v>
      </c>
      <c r="F6851" t="s">
        <v>81</v>
      </c>
      <c r="G6851" t="str">
        <f>_xlfn.XLOOKUP(F6851,Product_Categories!A:A,Product_Categories!C:C,"Missing")</f>
        <v>Lead Management</v>
      </c>
      <c r="H6851">
        <v>39598</v>
      </c>
      <c r="I6851">
        <v>3555</v>
      </c>
      <c r="J6851" s="5">
        <v>8470.06</v>
      </c>
      <c r="K6851">
        <v>556</v>
      </c>
      <c r="L6851" s="5">
        <v>61617.16</v>
      </c>
      <c r="M6851" s="4">
        <v>8.98</v>
      </c>
      <c r="N6851" s="4">
        <v>15.64</v>
      </c>
      <c r="O6851" s="4">
        <v>2.38</v>
      </c>
      <c r="P6851">
        <v>15.23</v>
      </c>
      <c r="Q6851" s="4">
        <v>7.27</v>
      </c>
    </row>
    <row r="6852" spans="1:17" x14ac:dyDescent="0.3">
      <c r="A6852" s="3">
        <v>45303</v>
      </c>
      <c r="B6852" s="11" t="str">
        <f t="shared" si="107"/>
        <v>Jan 2024</v>
      </c>
      <c r="C6852" t="s">
        <v>21</v>
      </c>
      <c r="D6852" t="s">
        <v>62</v>
      </c>
      <c r="E6852" t="s">
        <v>76</v>
      </c>
      <c r="F6852" t="s">
        <v>101</v>
      </c>
      <c r="G6852" t="str">
        <f>_xlfn.XLOOKUP(F6852,Product_Categories!A:A,Product_Categories!C:C,"Missing")</f>
        <v>Conversion</v>
      </c>
      <c r="H6852">
        <v>113689</v>
      </c>
      <c r="I6852">
        <v>767</v>
      </c>
      <c r="J6852" s="5">
        <v>1759.54</v>
      </c>
      <c r="K6852">
        <v>99</v>
      </c>
      <c r="L6852" s="5">
        <v>12495.12</v>
      </c>
      <c r="M6852" s="4">
        <v>0.67</v>
      </c>
      <c r="N6852" s="4">
        <v>12.91</v>
      </c>
      <c r="O6852" s="4">
        <v>2.29</v>
      </c>
      <c r="P6852">
        <v>17.77</v>
      </c>
      <c r="Q6852" s="4">
        <v>7.1</v>
      </c>
    </row>
    <row r="6853" spans="1:17" x14ac:dyDescent="0.3">
      <c r="A6853" s="3">
        <v>45303</v>
      </c>
      <c r="B6853" s="11" t="str">
        <f t="shared" si="107"/>
        <v>Jan 2024</v>
      </c>
      <c r="C6853" t="s">
        <v>18</v>
      </c>
      <c r="D6853" t="s">
        <v>29</v>
      </c>
      <c r="E6853" t="s">
        <v>73</v>
      </c>
      <c r="F6853" t="s">
        <v>102</v>
      </c>
      <c r="G6853" t="str">
        <f>_xlfn.XLOOKUP(F6853,Product_Categories!A:A,Product_Categories!C:C,"Missing")</f>
        <v>Website Tools</v>
      </c>
      <c r="H6853">
        <v>27983</v>
      </c>
      <c r="I6853">
        <v>970</v>
      </c>
      <c r="J6853" s="5">
        <v>1586.77</v>
      </c>
      <c r="K6853">
        <v>66</v>
      </c>
      <c r="L6853" s="5">
        <v>10294.73</v>
      </c>
      <c r="M6853" s="4">
        <v>3.47</v>
      </c>
      <c r="N6853" s="4">
        <v>6.8</v>
      </c>
      <c r="O6853" s="4">
        <v>1.64</v>
      </c>
      <c r="P6853" s="4">
        <v>24.04</v>
      </c>
      <c r="Q6853" s="4">
        <v>6.49</v>
      </c>
    </row>
    <row r="6854" spans="1:17" x14ac:dyDescent="0.3">
      <c r="A6854" s="3">
        <v>45303</v>
      </c>
      <c r="B6854" s="11" t="str">
        <f t="shared" si="107"/>
        <v>Jan 2024</v>
      </c>
      <c r="C6854" t="s">
        <v>18</v>
      </c>
      <c r="D6854" t="s">
        <v>28</v>
      </c>
      <c r="E6854" t="s">
        <v>76</v>
      </c>
      <c r="F6854" t="s">
        <v>80</v>
      </c>
      <c r="G6854" t="str">
        <f>_xlfn.XLOOKUP(F6854,Product_Categories!A:A,Product_Categories!C:C,"Missing")</f>
        <v>Feedback</v>
      </c>
      <c r="H6854">
        <v>134804</v>
      </c>
      <c r="I6854">
        <v>12025</v>
      </c>
      <c r="J6854" s="5">
        <v>28656.66</v>
      </c>
      <c r="K6854">
        <v>2025</v>
      </c>
      <c r="L6854" s="5">
        <v>184407.06</v>
      </c>
      <c r="M6854" s="4">
        <v>8.92</v>
      </c>
      <c r="N6854" s="4">
        <v>16.84</v>
      </c>
      <c r="O6854" s="4">
        <v>2.38</v>
      </c>
      <c r="P6854" s="4">
        <v>14.15</v>
      </c>
      <c r="Q6854" s="4">
        <v>6.44</v>
      </c>
    </row>
    <row r="6855" spans="1:17" x14ac:dyDescent="0.3">
      <c r="A6855" s="3">
        <v>45303</v>
      </c>
      <c r="B6855" s="11" t="str">
        <f t="shared" si="107"/>
        <v>Jan 2024</v>
      </c>
      <c r="C6855" t="s">
        <v>107</v>
      </c>
      <c r="D6855" t="s">
        <v>42</v>
      </c>
      <c r="E6855" t="s">
        <v>74</v>
      </c>
      <c r="F6855" t="s">
        <v>86</v>
      </c>
      <c r="G6855" t="str">
        <f>_xlfn.XLOOKUP(F6855,Product_Categories!A:A,Product_Categories!C:C,"Missing")</f>
        <v>Website Tools</v>
      </c>
      <c r="H6855">
        <v>136480</v>
      </c>
      <c r="I6855">
        <v>5953</v>
      </c>
      <c r="J6855" s="5">
        <v>2928.11</v>
      </c>
      <c r="K6855">
        <v>1121</v>
      </c>
      <c r="L6855" s="5">
        <v>17785.16</v>
      </c>
      <c r="M6855" s="4">
        <v>4.3600000000000003</v>
      </c>
      <c r="N6855" s="4">
        <v>18.829999999999998</v>
      </c>
      <c r="O6855" s="4">
        <v>0.49</v>
      </c>
      <c r="P6855">
        <v>2.61</v>
      </c>
      <c r="Q6855" s="4">
        <v>6.07</v>
      </c>
    </row>
    <row r="6856" spans="1:17" x14ac:dyDescent="0.3">
      <c r="A6856" s="3">
        <v>45303</v>
      </c>
      <c r="B6856" s="11" t="str">
        <f t="shared" si="107"/>
        <v>Jan 2024</v>
      </c>
      <c r="C6856" t="s">
        <v>17</v>
      </c>
      <c r="D6856" t="s">
        <v>45</v>
      </c>
      <c r="E6856" t="s">
        <v>75</v>
      </c>
      <c r="F6856" t="s">
        <v>77</v>
      </c>
      <c r="G6856" t="str">
        <f>_xlfn.XLOOKUP(F6856,Product_Categories!A:A,Product_Categories!C:C,"Missing")</f>
        <v>SEO</v>
      </c>
      <c r="H6856">
        <v>31192</v>
      </c>
      <c r="I6856">
        <v>3552</v>
      </c>
      <c r="J6856" s="5">
        <v>2897.11</v>
      </c>
      <c r="K6856">
        <v>294</v>
      </c>
      <c r="L6856" s="5">
        <v>17311.37</v>
      </c>
      <c r="M6856" s="4">
        <v>11.39</v>
      </c>
      <c r="N6856" s="4">
        <v>8.2799999999999994</v>
      </c>
      <c r="O6856" s="4">
        <v>0.82</v>
      </c>
      <c r="P6856" s="4">
        <v>9.85</v>
      </c>
      <c r="Q6856" s="4">
        <v>5.98</v>
      </c>
    </row>
    <row r="6857" spans="1:17" x14ac:dyDescent="0.3">
      <c r="A6857" s="3">
        <v>45303</v>
      </c>
      <c r="B6857" s="11" t="str">
        <f t="shared" si="107"/>
        <v>Jan 2024</v>
      </c>
      <c r="C6857" t="s">
        <v>107</v>
      </c>
      <c r="D6857" t="s">
        <v>38</v>
      </c>
      <c r="E6857" t="s">
        <v>73</v>
      </c>
      <c r="F6857" t="s">
        <v>96</v>
      </c>
      <c r="G6857" t="str">
        <f>_xlfn.XLOOKUP(F6857,Product_Categories!A:A,Product_Categories!C:C,"Missing")</f>
        <v>Growth Tools</v>
      </c>
      <c r="H6857">
        <v>25683</v>
      </c>
      <c r="I6857">
        <v>2846</v>
      </c>
      <c r="J6857" s="5">
        <v>4724.87</v>
      </c>
      <c r="K6857">
        <v>227</v>
      </c>
      <c r="L6857" s="5">
        <v>27732.73</v>
      </c>
      <c r="M6857" s="4">
        <v>11.08</v>
      </c>
      <c r="N6857" s="4">
        <v>7.98</v>
      </c>
      <c r="O6857" s="4">
        <v>1.66</v>
      </c>
      <c r="P6857">
        <v>20.81</v>
      </c>
      <c r="Q6857" s="4">
        <v>5.87</v>
      </c>
    </row>
    <row r="6858" spans="1:17" x14ac:dyDescent="0.3">
      <c r="A6858" s="3">
        <v>45303</v>
      </c>
      <c r="B6858" s="11" t="str">
        <f t="shared" si="107"/>
        <v>Jan 2024</v>
      </c>
      <c r="C6858" t="s">
        <v>19</v>
      </c>
      <c r="D6858" t="s">
        <v>66</v>
      </c>
      <c r="E6858" t="s">
        <v>75</v>
      </c>
      <c r="F6858" t="s">
        <v>103</v>
      </c>
      <c r="G6858" t="str">
        <f>_xlfn.XLOOKUP(F6858,Product_Categories!A:A,Product_Categories!C:C,"Missing")</f>
        <v>Automation</v>
      </c>
      <c r="H6858">
        <v>72802</v>
      </c>
      <c r="I6858">
        <v>4893</v>
      </c>
      <c r="J6858" s="5">
        <v>20792.150000000001</v>
      </c>
      <c r="K6858">
        <v>1068</v>
      </c>
      <c r="L6858" s="5">
        <v>115022.18</v>
      </c>
      <c r="M6858" s="4">
        <v>6.72</v>
      </c>
      <c r="N6858" s="4">
        <v>21.83</v>
      </c>
      <c r="O6858" s="4">
        <v>4.25</v>
      </c>
      <c r="P6858">
        <v>19.47</v>
      </c>
      <c r="Q6858" s="4">
        <v>5.53</v>
      </c>
    </row>
    <row r="6859" spans="1:17" x14ac:dyDescent="0.3">
      <c r="A6859" s="3">
        <v>45303</v>
      </c>
      <c r="B6859" s="11" t="str">
        <f t="shared" si="107"/>
        <v>Jan 2024</v>
      </c>
      <c r="C6859" t="s">
        <v>108</v>
      </c>
      <c r="D6859" t="s">
        <v>62</v>
      </c>
      <c r="E6859" t="s">
        <v>74</v>
      </c>
      <c r="F6859" t="s">
        <v>85</v>
      </c>
      <c r="G6859" t="str">
        <f>_xlfn.XLOOKUP(F6859,Product_Categories!A:A,Product_Categories!C:C,"Missing")</f>
        <v>Budgeting</v>
      </c>
      <c r="H6859">
        <v>119988</v>
      </c>
      <c r="I6859">
        <v>14549</v>
      </c>
      <c r="J6859" s="5">
        <v>64298.62</v>
      </c>
      <c r="K6859">
        <v>2502</v>
      </c>
      <c r="L6859" s="5">
        <v>335260.24</v>
      </c>
      <c r="M6859" s="4">
        <v>12.13</v>
      </c>
      <c r="N6859" s="4">
        <v>17.2</v>
      </c>
      <c r="O6859" s="4">
        <v>4.42</v>
      </c>
      <c r="P6859">
        <v>25.7</v>
      </c>
      <c r="Q6859" s="4">
        <v>5.21</v>
      </c>
    </row>
    <row r="6860" spans="1:17" x14ac:dyDescent="0.3">
      <c r="A6860" s="3">
        <v>45303</v>
      </c>
      <c r="B6860" s="11" t="str">
        <f t="shared" si="107"/>
        <v>Jan 2024</v>
      </c>
      <c r="C6860" t="s">
        <v>17</v>
      </c>
      <c r="D6860" t="s">
        <v>29</v>
      </c>
      <c r="E6860" t="s">
        <v>76</v>
      </c>
      <c r="F6860" t="s">
        <v>85</v>
      </c>
      <c r="G6860" t="str">
        <f>_xlfn.XLOOKUP(F6860,Product_Categories!A:A,Product_Categories!C:C,"Missing")</f>
        <v>Budgeting</v>
      </c>
      <c r="H6860">
        <v>98793</v>
      </c>
      <c r="I6860">
        <v>11043</v>
      </c>
      <c r="J6860" s="5">
        <v>6756.05</v>
      </c>
      <c r="K6860">
        <v>434</v>
      </c>
      <c r="L6860" s="5">
        <v>34861.53</v>
      </c>
      <c r="M6860" s="4">
        <v>11.18</v>
      </c>
      <c r="N6860" s="4">
        <v>3.93</v>
      </c>
      <c r="O6860" s="4">
        <v>0.61</v>
      </c>
      <c r="P6860" s="4">
        <v>15.57</v>
      </c>
      <c r="Q6860" s="4">
        <v>5.16</v>
      </c>
    </row>
    <row r="6861" spans="1:17" x14ac:dyDescent="0.3">
      <c r="A6861" s="3">
        <v>45303</v>
      </c>
      <c r="B6861" s="11" t="str">
        <f t="shared" si="107"/>
        <v>Jan 2024</v>
      </c>
      <c r="C6861" t="s">
        <v>21</v>
      </c>
      <c r="D6861" t="s">
        <v>48</v>
      </c>
      <c r="E6861" t="s">
        <v>73</v>
      </c>
      <c r="F6861" t="s">
        <v>100</v>
      </c>
      <c r="G6861" t="str">
        <f>_xlfn.XLOOKUP(F6861,Product_Categories!A:A,Product_Categories!C:C,"Missing")</f>
        <v>Forms</v>
      </c>
      <c r="H6861">
        <v>57106</v>
      </c>
      <c r="I6861">
        <v>4143</v>
      </c>
      <c r="J6861" s="5">
        <v>4071.95</v>
      </c>
      <c r="K6861">
        <v>264</v>
      </c>
      <c r="L6861" s="5">
        <v>20756.07</v>
      </c>
      <c r="M6861" s="4">
        <v>7.25</v>
      </c>
      <c r="N6861" s="4">
        <v>6.37</v>
      </c>
      <c r="O6861" s="4">
        <v>0.98</v>
      </c>
      <c r="P6861">
        <v>15.42</v>
      </c>
      <c r="Q6861" s="4">
        <v>5.0999999999999996</v>
      </c>
    </row>
    <row r="6862" spans="1:17" x14ac:dyDescent="0.3">
      <c r="A6862" s="3">
        <v>45303</v>
      </c>
      <c r="B6862" s="11" t="str">
        <f t="shared" si="107"/>
        <v>Jan 2024</v>
      </c>
      <c r="C6862" t="s">
        <v>108</v>
      </c>
      <c r="D6862" t="s">
        <v>71</v>
      </c>
      <c r="E6862" t="s">
        <v>74</v>
      </c>
      <c r="F6862" t="s">
        <v>102</v>
      </c>
      <c r="G6862" t="str">
        <f>_xlfn.XLOOKUP(F6862,Product_Categories!A:A,Product_Categories!C:C,"Missing")</f>
        <v>Website Tools</v>
      </c>
      <c r="H6862">
        <v>16853</v>
      </c>
      <c r="I6862">
        <v>2174</v>
      </c>
      <c r="J6862" s="5">
        <v>7725.22</v>
      </c>
      <c r="K6862">
        <v>281</v>
      </c>
      <c r="L6862" s="5">
        <v>37815.21</v>
      </c>
      <c r="M6862" s="4">
        <v>12.9</v>
      </c>
      <c r="N6862" s="4">
        <v>12.93</v>
      </c>
      <c r="O6862" s="4">
        <v>3.55</v>
      </c>
      <c r="P6862">
        <v>27.49</v>
      </c>
      <c r="Q6862" s="4">
        <v>4.9000000000000004</v>
      </c>
    </row>
    <row r="6863" spans="1:17" x14ac:dyDescent="0.3">
      <c r="A6863" s="3">
        <v>45303</v>
      </c>
      <c r="B6863" s="11" t="str">
        <f t="shared" si="107"/>
        <v>Jan 2024</v>
      </c>
      <c r="C6863" t="s">
        <v>108</v>
      </c>
      <c r="D6863" t="s">
        <v>29</v>
      </c>
      <c r="E6863" t="s">
        <v>75</v>
      </c>
      <c r="F6863" t="s">
        <v>95</v>
      </c>
      <c r="G6863" t="str">
        <f>_xlfn.XLOOKUP(F6863,Product_Categories!A:A,Product_Categories!C:C,"Missing")</f>
        <v>Analytics</v>
      </c>
      <c r="H6863">
        <v>7237</v>
      </c>
      <c r="I6863">
        <v>969</v>
      </c>
      <c r="J6863" s="5">
        <v>2652.49</v>
      </c>
      <c r="K6863">
        <v>64</v>
      </c>
      <c r="L6863" s="5">
        <v>12483.29</v>
      </c>
      <c r="M6863" s="4">
        <v>13.39</v>
      </c>
      <c r="N6863" s="4">
        <v>6.6</v>
      </c>
      <c r="O6863" s="4">
        <v>2.74</v>
      </c>
      <c r="P6863">
        <v>41.45</v>
      </c>
      <c r="Q6863" s="4">
        <v>4.71</v>
      </c>
    </row>
    <row r="6864" spans="1:17" x14ac:dyDescent="0.3">
      <c r="A6864" s="3">
        <v>45303</v>
      </c>
      <c r="B6864" s="11" t="str">
        <f t="shared" si="107"/>
        <v>Jan 2024</v>
      </c>
      <c r="C6864" t="s">
        <v>108</v>
      </c>
      <c r="D6864" t="s">
        <v>23</v>
      </c>
      <c r="E6864" t="s">
        <v>74</v>
      </c>
      <c r="F6864" t="s">
        <v>91</v>
      </c>
      <c r="G6864" t="str">
        <f>_xlfn.XLOOKUP(F6864,Product_Categories!A:A,Product_Categories!C:C,"Missing")</f>
        <v>Affiliate</v>
      </c>
      <c r="H6864">
        <v>96207</v>
      </c>
      <c r="I6864">
        <v>2037</v>
      </c>
      <c r="J6864" s="5">
        <v>9128.76</v>
      </c>
      <c r="K6864">
        <v>360</v>
      </c>
      <c r="L6864" s="5">
        <v>42516.7</v>
      </c>
      <c r="M6864" s="4">
        <v>2.12</v>
      </c>
      <c r="N6864" s="4">
        <v>17.670000000000002</v>
      </c>
      <c r="O6864" s="4">
        <v>4.4800000000000004</v>
      </c>
      <c r="P6864">
        <v>25.36</v>
      </c>
      <c r="Q6864" s="4">
        <v>4.66</v>
      </c>
    </row>
    <row r="6865" spans="1:17" x14ac:dyDescent="0.3">
      <c r="A6865" s="3">
        <v>45303</v>
      </c>
      <c r="B6865" s="11" t="str">
        <f t="shared" si="107"/>
        <v>Jan 2024</v>
      </c>
      <c r="C6865" t="s">
        <v>18</v>
      </c>
      <c r="D6865" t="s">
        <v>48</v>
      </c>
      <c r="E6865" t="s">
        <v>76</v>
      </c>
      <c r="F6865" t="s">
        <v>86</v>
      </c>
      <c r="G6865" t="str">
        <f>_xlfn.XLOOKUP(F6865,Product_Categories!A:A,Product_Categories!C:C,"Missing")</f>
        <v>Website Tools</v>
      </c>
      <c r="H6865">
        <v>113567</v>
      </c>
      <c r="I6865">
        <v>10366</v>
      </c>
      <c r="J6865" s="5">
        <v>7979.77</v>
      </c>
      <c r="K6865">
        <v>1504</v>
      </c>
      <c r="L6865" s="5">
        <v>33807.21</v>
      </c>
      <c r="M6865" s="4">
        <v>9.1300000000000008</v>
      </c>
      <c r="N6865" s="4">
        <v>14.51</v>
      </c>
      <c r="O6865" s="4">
        <v>0.77</v>
      </c>
      <c r="P6865" s="4">
        <v>5.31</v>
      </c>
      <c r="Q6865" s="4">
        <v>4.24</v>
      </c>
    </row>
    <row r="6866" spans="1:17" x14ac:dyDescent="0.3">
      <c r="A6866" s="3">
        <v>45303</v>
      </c>
      <c r="B6866" s="11" t="str">
        <f t="shared" si="107"/>
        <v>Jan 2024</v>
      </c>
      <c r="C6866" t="s">
        <v>107</v>
      </c>
      <c r="D6866" t="s">
        <v>35</v>
      </c>
      <c r="E6866" t="s">
        <v>75</v>
      </c>
      <c r="F6866" t="s">
        <v>93</v>
      </c>
      <c r="G6866" t="str">
        <f>_xlfn.XLOOKUP(F6866,Product_Categories!A:A,Product_Categories!C:C,"Missing")</f>
        <v>Social Media</v>
      </c>
      <c r="H6866">
        <v>38048</v>
      </c>
      <c r="I6866">
        <v>3303</v>
      </c>
      <c r="J6866" s="5">
        <v>10215.61</v>
      </c>
      <c r="K6866">
        <v>307</v>
      </c>
      <c r="L6866" s="5">
        <v>41494.83</v>
      </c>
      <c r="M6866" s="4">
        <v>8.68</v>
      </c>
      <c r="N6866" s="4">
        <v>9.2899999999999991</v>
      </c>
      <c r="O6866" s="4">
        <v>3.09</v>
      </c>
      <c r="P6866">
        <v>33.28</v>
      </c>
      <c r="Q6866" s="4">
        <v>4.0599999999999996</v>
      </c>
    </row>
    <row r="6867" spans="1:17" x14ac:dyDescent="0.3">
      <c r="A6867" s="3">
        <v>45303</v>
      </c>
      <c r="B6867" s="11" t="str">
        <f t="shared" si="107"/>
        <v>Jan 2024</v>
      </c>
      <c r="C6867" t="s">
        <v>108</v>
      </c>
      <c r="D6867" t="s">
        <v>62</v>
      </c>
      <c r="E6867" t="s">
        <v>75</v>
      </c>
      <c r="F6867" t="s">
        <v>83</v>
      </c>
      <c r="G6867" t="str">
        <f>_xlfn.XLOOKUP(F6867,Product_Categories!A:A,Product_Categories!C:C,"Missing")</f>
        <v>UX</v>
      </c>
      <c r="H6867">
        <v>70731</v>
      </c>
      <c r="I6867">
        <v>6383</v>
      </c>
      <c r="J6867" s="5">
        <v>27300.41</v>
      </c>
      <c r="K6867">
        <v>1118</v>
      </c>
      <c r="L6867" s="5">
        <v>101137.95</v>
      </c>
      <c r="M6867" s="4">
        <v>9.02</v>
      </c>
      <c r="N6867" s="4">
        <v>17.52</v>
      </c>
      <c r="O6867" s="4">
        <v>4.28</v>
      </c>
      <c r="P6867">
        <v>24.42</v>
      </c>
      <c r="Q6867" s="4">
        <v>3.7</v>
      </c>
    </row>
    <row r="6868" spans="1:17" x14ac:dyDescent="0.3">
      <c r="A6868" s="3">
        <v>45303</v>
      </c>
      <c r="B6868" s="11" t="str">
        <f t="shared" si="107"/>
        <v>Jan 2024</v>
      </c>
      <c r="C6868" t="s">
        <v>17</v>
      </c>
      <c r="D6868" t="s">
        <v>69</v>
      </c>
      <c r="E6868" t="s">
        <v>74</v>
      </c>
      <c r="F6868" t="s">
        <v>92</v>
      </c>
      <c r="G6868" t="str">
        <f>_xlfn.XLOOKUP(F6868,Product_Categories!A:A,Product_Categories!C:C,"Missing")</f>
        <v>Design</v>
      </c>
      <c r="H6868">
        <v>96886</v>
      </c>
      <c r="I6868">
        <v>14501</v>
      </c>
      <c r="J6868" s="5">
        <v>32658.16</v>
      </c>
      <c r="K6868">
        <v>1412</v>
      </c>
      <c r="L6868" s="5">
        <v>117389.89</v>
      </c>
      <c r="M6868" s="4">
        <v>14.97</v>
      </c>
      <c r="N6868" s="4">
        <v>9.74</v>
      </c>
      <c r="O6868" s="4">
        <v>2.25</v>
      </c>
      <c r="P6868" s="4">
        <v>23.13</v>
      </c>
      <c r="Q6868" s="4">
        <v>3.59</v>
      </c>
    </row>
    <row r="6869" spans="1:17" x14ac:dyDescent="0.3">
      <c r="A6869" s="3">
        <v>45303</v>
      </c>
      <c r="B6869" s="11" t="str">
        <f t="shared" si="107"/>
        <v>Jan 2024</v>
      </c>
      <c r="C6869" t="s">
        <v>18</v>
      </c>
      <c r="D6869" t="s">
        <v>65</v>
      </c>
      <c r="E6869" t="s">
        <v>73</v>
      </c>
      <c r="F6869" t="s">
        <v>98</v>
      </c>
      <c r="G6869" t="str">
        <f>_xlfn.XLOOKUP(F6869,Product_Categories!A:A,Product_Categories!C:C,"Missing")</f>
        <v>Video</v>
      </c>
      <c r="H6869">
        <v>81749</v>
      </c>
      <c r="I6869">
        <v>1513</v>
      </c>
      <c r="J6869" s="5">
        <v>890.12</v>
      </c>
      <c r="K6869">
        <v>77</v>
      </c>
      <c r="L6869" s="5">
        <v>3194.98</v>
      </c>
      <c r="M6869" s="4">
        <v>1.85</v>
      </c>
      <c r="N6869" s="4">
        <v>5.09</v>
      </c>
      <c r="O6869" s="4">
        <v>0.59</v>
      </c>
      <c r="P6869" s="4">
        <v>11.56</v>
      </c>
      <c r="Q6869" s="4">
        <v>3.59</v>
      </c>
    </row>
    <row r="6870" spans="1:17" x14ac:dyDescent="0.3">
      <c r="A6870" s="3">
        <v>45303</v>
      </c>
      <c r="B6870" s="11" t="str">
        <f t="shared" si="107"/>
        <v>Jan 2024</v>
      </c>
      <c r="C6870" t="s">
        <v>21</v>
      </c>
      <c r="D6870" t="s">
        <v>52</v>
      </c>
      <c r="E6870" t="s">
        <v>76</v>
      </c>
      <c r="F6870" t="s">
        <v>88</v>
      </c>
      <c r="G6870" t="str">
        <f>_xlfn.XLOOKUP(F6870,Product_Categories!A:A,Product_Categories!C:C,"Missing")</f>
        <v>CRM</v>
      </c>
      <c r="H6870">
        <v>49913</v>
      </c>
      <c r="I6870">
        <v>2861</v>
      </c>
      <c r="J6870" s="5">
        <v>10504.94</v>
      </c>
      <c r="K6870">
        <v>310</v>
      </c>
      <c r="L6870" s="5">
        <v>36984.050000000003</v>
      </c>
      <c r="M6870" s="4">
        <v>5.73</v>
      </c>
      <c r="N6870" s="4">
        <v>10.84</v>
      </c>
      <c r="O6870" s="4">
        <v>3.67</v>
      </c>
      <c r="P6870">
        <v>33.89</v>
      </c>
      <c r="Q6870" s="4">
        <v>3.52</v>
      </c>
    </row>
    <row r="6871" spans="1:17" x14ac:dyDescent="0.3">
      <c r="A6871" s="3">
        <v>45303</v>
      </c>
      <c r="B6871" s="11" t="str">
        <f t="shared" si="107"/>
        <v>Jan 2024</v>
      </c>
      <c r="C6871" t="s">
        <v>21</v>
      </c>
      <c r="D6871" t="s">
        <v>24</v>
      </c>
      <c r="E6871" t="s">
        <v>74</v>
      </c>
      <c r="F6871" t="s">
        <v>100</v>
      </c>
      <c r="G6871" t="str">
        <f>_xlfn.XLOOKUP(F6871,Product_Categories!A:A,Product_Categories!C:C,"Missing")</f>
        <v>Forms</v>
      </c>
      <c r="H6871">
        <v>40310</v>
      </c>
      <c r="I6871">
        <v>810</v>
      </c>
      <c r="J6871" s="5">
        <v>1321.35</v>
      </c>
      <c r="K6871">
        <v>178</v>
      </c>
      <c r="L6871" s="5">
        <v>4164.17</v>
      </c>
      <c r="M6871" s="4">
        <v>2.0099999999999998</v>
      </c>
      <c r="N6871" s="4">
        <v>21.98</v>
      </c>
      <c r="O6871" s="4">
        <v>1.63</v>
      </c>
      <c r="P6871">
        <v>7.42</v>
      </c>
      <c r="Q6871" s="4">
        <v>3.15</v>
      </c>
    </row>
    <row r="6872" spans="1:17" x14ac:dyDescent="0.3">
      <c r="A6872" s="3">
        <v>45303</v>
      </c>
      <c r="B6872" s="11" t="str">
        <f t="shared" si="107"/>
        <v>Jan 2024</v>
      </c>
      <c r="C6872" t="s">
        <v>21</v>
      </c>
      <c r="D6872" t="s">
        <v>48</v>
      </c>
      <c r="E6872" t="s">
        <v>74</v>
      </c>
      <c r="F6872" t="s">
        <v>101</v>
      </c>
      <c r="G6872" t="str">
        <f>_xlfn.XLOOKUP(F6872,Product_Categories!A:A,Product_Categories!C:C,"Missing")</f>
        <v>Conversion</v>
      </c>
      <c r="H6872">
        <v>31044</v>
      </c>
      <c r="I6872">
        <v>2765</v>
      </c>
      <c r="J6872" s="5">
        <v>7934.87</v>
      </c>
      <c r="K6872">
        <v>302</v>
      </c>
      <c r="L6872" s="5">
        <v>24049.94</v>
      </c>
      <c r="M6872" s="4">
        <v>8.91</v>
      </c>
      <c r="N6872" s="4">
        <v>10.92</v>
      </c>
      <c r="O6872" s="4">
        <v>2.87</v>
      </c>
      <c r="P6872">
        <v>26.27</v>
      </c>
      <c r="Q6872" s="4">
        <v>3.03</v>
      </c>
    </row>
    <row r="6873" spans="1:17" x14ac:dyDescent="0.3">
      <c r="A6873" s="3">
        <v>45303</v>
      </c>
      <c r="B6873" s="11" t="str">
        <f t="shared" si="107"/>
        <v>Jan 2024</v>
      </c>
      <c r="C6873" t="s">
        <v>18</v>
      </c>
      <c r="D6873" t="s">
        <v>71</v>
      </c>
      <c r="E6873" t="s">
        <v>73</v>
      </c>
      <c r="F6873" t="s">
        <v>82</v>
      </c>
      <c r="G6873" t="str">
        <f>_xlfn.XLOOKUP(F6873,Product_Categories!A:A,Product_Categories!C:C,"Missing")</f>
        <v>Mobile Ads</v>
      </c>
      <c r="H6873">
        <v>104584</v>
      </c>
      <c r="I6873">
        <v>1872</v>
      </c>
      <c r="J6873" s="5">
        <v>6075.33</v>
      </c>
      <c r="K6873">
        <v>115</v>
      </c>
      <c r="L6873" s="5">
        <v>18209.29</v>
      </c>
      <c r="M6873" s="4">
        <v>1.79</v>
      </c>
      <c r="N6873" s="4">
        <v>6.14</v>
      </c>
      <c r="O6873" s="4">
        <v>3.25</v>
      </c>
      <c r="P6873" s="4">
        <v>52.83</v>
      </c>
      <c r="Q6873" s="4">
        <v>3</v>
      </c>
    </row>
    <row r="6874" spans="1:17" x14ac:dyDescent="0.3">
      <c r="A6874" s="3">
        <v>45303</v>
      </c>
      <c r="B6874" s="11" t="str">
        <f t="shared" si="107"/>
        <v>Jan 2024</v>
      </c>
      <c r="C6874" t="s">
        <v>19</v>
      </c>
      <c r="D6874" t="s">
        <v>30</v>
      </c>
      <c r="E6874" t="s">
        <v>76</v>
      </c>
      <c r="F6874" t="s">
        <v>102</v>
      </c>
      <c r="G6874" t="str">
        <f>_xlfn.XLOOKUP(F6874,Product_Categories!A:A,Product_Categories!C:C,"Missing")</f>
        <v>Website Tools</v>
      </c>
      <c r="H6874">
        <v>91867</v>
      </c>
      <c r="I6874">
        <v>12765</v>
      </c>
      <c r="J6874" s="5">
        <v>38364.959999999999</v>
      </c>
      <c r="K6874">
        <v>639</v>
      </c>
      <c r="L6874" s="5">
        <v>114753.21</v>
      </c>
      <c r="M6874" s="4">
        <v>13.9</v>
      </c>
      <c r="N6874" s="4">
        <v>5.01</v>
      </c>
      <c r="O6874" s="4">
        <v>3.01</v>
      </c>
      <c r="P6874">
        <v>60.04</v>
      </c>
      <c r="Q6874" s="4">
        <v>2.99</v>
      </c>
    </row>
    <row r="6875" spans="1:17" x14ac:dyDescent="0.3">
      <c r="A6875" s="3">
        <v>45303</v>
      </c>
      <c r="B6875" s="11" t="str">
        <f t="shared" si="107"/>
        <v>Jan 2024</v>
      </c>
      <c r="C6875" t="s">
        <v>17</v>
      </c>
      <c r="D6875" t="s">
        <v>26</v>
      </c>
      <c r="E6875" t="s">
        <v>76</v>
      </c>
      <c r="F6875" t="s">
        <v>89</v>
      </c>
      <c r="G6875" t="str">
        <f>_xlfn.XLOOKUP(F6875,Product_Categories!A:A,Product_Categories!C:C,"Missing")</f>
        <v>Push Notifications</v>
      </c>
      <c r="H6875">
        <v>25404</v>
      </c>
      <c r="I6875">
        <v>1982</v>
      </c>
      <c r="J6875" s="5">
        <v>7539.19</v>
      </c>
      <c r="K6875">
        <v>309</v>
      </c>
      <c r="L6875" s="5">
        <v>21933.360000000001</v>
      </c>
      <c r="M6875" s="4">
        <v>7.8</v>
      </c>
      <c r="N6875" s="4">
        <v>15.59</v>
      </c>
      <c r="O6875" s="4">
        <v>3.8</v>
      </c>
      <c r="P6875" s="4">
        <v>24.4</v>
      </c>
      <c r="Q6875" s="4">
        <v>2.91</v>
      </c>
    </row>
    <row r="6876" spans="1:17" x14ac:dyDescent="0.3">
      <c r="A6876" s="3">
        <v>45303</v>
      </c>
      <c r="B6876" s="11" t="str">
        <f t="shared" si="107"/>
        <v>Jan 2024</v>
      </c>
      <c r="C6876" t="s">
        <v>21</v>
      </c>
      <c r="D6876" t="s">
        <v>23</v>
      </c>
      <c r="E6876" t="s">
        <v>76</v>
      </c>
      <c r="F6876" t="s">
        <v>89</v>
      </c>
      <c r="G6876" t="str">
        <f>_xlfn.XLOOKUP(F6876,Product_Categories!A:A,Product_Categories!C:C,"Missing")</f>
        <v>Push Notifications</v>
      </c>
      <c r="H6876">
        <v>46051</v>
      </c>
      <c r="I6876">
        <v>4620</v>
      </c>
      <c r="J6876" s="5">
        <v>18103.79</v>
      </c>
      <c r="K6876">
        <v>380</v>
      </c>
      <c r="L6876" s="5">
        <v>49105.919999999998</v>
      </c>
      <c r="M6876" s="4">
        <v>10.029999999999999</v>
      </c>
      <c r="N6876" s="4">
        <v>8.23</v>
      </c>
      <c r="O6876" s="4">
        <v>3.92</v>
      </c>
      <c r="P6876">
        <v>47.64</v>
      </c>
      <c r="Q6876" s="4">
        <v>2.71</v>
      </c>
    </row>
    <row r="6877" spans="1:17" x14ac:dyDescent="0.3">
      <c r="A6877" s="3">
        <v>45303</v>
      </c>
      <c r="B6877" s="11" t="str">
        <f t="shared" si="107"/>
        <v>Jan 2024</v>
      </c>
      <c r="C6877" t="s">
        <v>21</v>
      </c>
      <c r="D6877" t="s">
        <v>55</v>
      </c>
      <c r="E6877" t="s">
        <v>76</v>
      </c>
      <c r="F6877" t="s">
        <v>97</v>
      </c>
      <c r="G6877" t="str">
        <f>_xlfn.XLOOKUP(F6877,Product_Categories!A:A,Product_Categories!C:C,"Missing")</f>
        <v>Webinars</v>
      </c>
      <c r="H6877">
        <v>93606</v>
      </c>
      <c r="I6877">
        <v>1537</v>
      </c>
      <c r="J6877" s="5">
        <v>3285.18</v>
      </c>
      <c r="K6877">
        <v>71</v>
      </c>
      <c r="L6877" s="5">
        <v>8633.06</v>
      </c>
      <c r="M6877" s="4">
        <v>1.64</v>
      </c>
      <c r="N6877" s="4">
        <v>4.62</v>
      </c>
      <c r="O6877" s="4">
        <v>2.14</v>
      </c>
      <c r="P6877">
        <v>46.27</v>
      </c>
      <c r="Q6877" s="4">
        <v>2.63</v>
      </c>
    </row>
    <row r="6878" spans="1:17" x14ac:dyDescent="0.3">
      <c r="A6878" s="3">
        <v>45303</v>
      </c>
      <c r="B6878" s="11" t="str">
        <f t="shared" si="107"/>
        <v>Jan 2024</v>
      </c>
      <c r="C6878" t="s">
        <v>107</v>
      </c>
      <c r="D6878" t="s">
        <v>49</v>
      </c>
      <c r="E6878" t="s">
        <v>73</v>
      </c>
      <c r="F6878" t="s">
        <v>77</v>
      </c>
      <c r="G6878" t="str">
        <f>_xlfn.XLOOKUP(F6878,Product_Categories!A:A,Product_Categories!C:C,"Missing")</f>
        <v>SEO</v>
      </c>
      <c r="H6878">
        <v>2487</v>
      </c>
      <c r="I6878">
        <v>354</v>
      </c>
      <c r="J6878" s="5">
        <v>881.35</v>
      </c>
      <c r="K6878">
        <v>23</v>
      </c>
      <c r="L6878" s="5">
        <v>2303.64</v>
      </c>
      <c r="M6878" s="4">
        <v>14.23</v>
      </c>
      <c r="N6878" s="4">
        <v>6.5</v>
      </c>
      <c r="O6878" s="4">
        <v>2.4900000000000002</v>
      </c>
      <c r="P6878">
        <v>38.32</v>
      </c>
      <c r="Q6878" s="4">
        <v>2.61</v>
      </c>
    </row>
    <row r="6879" spans="1:17" x14ac:dyDescent="0.3">
      <c r="A6879" s="3">
        <v>45303</v>
      </c>
      <c r="B6879" s="11" t="str">
        <f t="shared" si="107"/>
        <v>Jan 2024</v>
      </c>
      <c r="C6879" t="s">
        <v>19</v>
      </c>
      <c r="D6879" t="s">
        <v>56</v>
      </c>
      <c r="E6879" t="s">
        <v>74</v>
      </c>
      <c r="F6879" t="s">
        <v>102</v>
      </c>
      <c r="G6879" t="str">
        <f>_xlfn.XLOOKUP(F6879,Product_Categories!A:A,Product_Categories!C:C,"Missing")</f>
        <v>Website Tools</v>
      </c>
      <c r="H6879">
        <v>138954</v>
      </c>
      <c r="I6879">
        <v>12606</v>
      </c>
      <c r="J6879" s="5">
        <v>55130.8</v>
      </c>
      <c r="K6879">
        <v>753</v>
      </c>
      <c r="L6879" s="5">
        <v>129001.61</v>
      </c>
      <c r="M6879" s="4">
        <v>9.07</v>
      </c>
      <c r="N6879" s="4">
        <v>5.97</v>
      </c>
      <c r="O6879" s="4">
        <v>4.37</v>
      </c>
      <c r="P6879">
        <v>73.209999999999994</v>
      </c>
      <c r="Q6879" s="4">
        <v>2.34</v>
      </c>
    </row>
    <row r="6880" spans="1:17" x14ac:dyDescent="0.3">
      <c r="A6880" s="3">
        <v>45303</v>
      </c>
      <c r="B6880" s="11" t="str">
        <f t="shared" si="107"/>
        <v>Jan 2024</v>
      </c>
      <c r="C6880" t="s">
        <v>21</v>
      </c>
      <c r="D6880" t="s">
        <v>71</v>
      </c>
      <c r="E6880" t="s">
        <v>76</v>
      </c>
      <c r="F6880" t="s">
        <v>94</v>
      </c>
      <c r="G6880" t="str">
        <f>_xlfn.XLOOKUP(F6880,Product_Categories!A:A,Product_Categories!C:C,"Missing")</f>
        <v>SEO</v>
      </c>
      <c r="H6880">
        <v>135327</v>
      </c>
      <c r="I6880">
        <v>1354</v>
      </c>
      <c r="J6880" s="5">
        <v>2774.86</v>
      </c>
      <c r="K6880">
        <v>114</v>
      </c>
      <c r="L6880" s="5">
        <v>6433.4</v>
      </c>
      <c r="M6880" s="4">
        <v>1</v>
      </c>
      <c r="N6880" s="4">
        <v>8.42</v>
      </c>
      <c r="O6880" s="4">
        <v>2.0499999999999998</v>
      </c>
      <c r="P6880">
        <v>24.34</v>
      </c>
      <c r="Q6880" s="4">
        <v>2.3199999999999998</v>
      </c>
    </row>
    <row r="6881" spans="1:17" x14ac:dyDescent="0.3">
      <c r="A6881" s="3">
        <v>45303</v>
      </c>
      <c r="B6881" s="11" t="str">
        <f t="shared" si="107"/>
        <v>Jan 2024</v>
      </c>
      <c r="C6881" t="s">
        <v>19</v>
      </c>
      <c r="D6881" t="s">
        <v>60</v>
      </c>
      <c r="E6881" t="s">
        <v>75</v>
      </c>
      <c r="F6881" t="s">
        <v>87</v>
      </c>
      <c r="G6881" t="str">
        <f>_xlfn.XLOOKUP(F6881,Product_Categories!A:A,Product_Categories!C:C,"Missing")</f>
        <v>AdTech</v>
      </c>
      <c r="H6881">
        <v>33687</v>
      </c>
      <c r="I6881">
        <v>2094</v>
      </c>
      <c r="J6881" s="5">
        <v>6838.39</v>
      </c>
      <c r="K6881">
        <v>97</v>
      </c>
      <c r="L6881" s="5">
        <v>13962.71</v>
      </c>
      <c r="M6881" s="4">
        <v>6.22</v>
      </c>
      <c r="N6881" s="4">
        <v>4.63</v>
      </c>
      <c r="O6881" s="4">
        <v>3.27</v>
      </c>
      <c r="P6881">
        <v>70.5</v>
      </c>
      <c r="Q6881" s="4">
        <v>2.04</v>
      </c>
    </row>
    <row r="6882" spans="1:17" x14ac:dyDescent="0.3">
      <c r="A6882" s="3">
        <v>45303</v>
      </c>
      <c r="B6882" s="11" t="str">
        <f t="shared" si="107"/>
        <v>Jan 2024</v>
      </c>
      <c r="C6882" t="s">
        <v>108</v>
      </c>
      <c r="D6882" t="s">
        <v>51</v>
      </c>
      <c r="E6882" t="s">
        <v>74</v>
      </c>
      <c r="F6882" t="s">
        <v>103</v>
      </c>
      <c r="G6882" t="str">
        <f>_xlfn.XLOOKUP(F6882,Product_Categories!A:A,Product_Categories!C:C,"Missing")</f>
        <v>Automation</v>
      </c>
      <c r="H6882">
        <v>79096</v>
      </c>
      <c r="I6882">
        <v>4434</v>
      </c>
      <c r="J6882" s="5">
        <v>10317.82</v>
      </c>
      <c r="K6882">
        <v>836</v>
      </c>
      <c r="L6882" s="5">
        <v>20620.689999999999</v>
      </c>
      <c r="M6882" s="4">
        <v>5.61</v>
      </c>
      <c r="N6882" s="4">
        <v>18.850000000000001</v>
      </c>
      <c r="O6882" s="4">
        <v>2.33</v>
      </c>
      <c r="P6882">
        <v>12.34</v>
      </c>
      <c r="Q6882" s="4">
        <v>2</v>
      </c>
    </row>
    <row r="6883" spans="1:17" x14ac:dyDescent="0.3">
      <c r="A6883" s="3">
        <v>45303</v>
      </c>
      <c r="B6883" s="11" t="str">
        <f t="shared" si="107"/>
        <v>Jan 2024</v>
      </c>
      <c r="C6883" t="s">
        <v>21</v>
      </c>
      <c r="D6883" t="s">
        <v>49</v>
      </c>
      <c r="E6883" t="s">
        <v>76</v>
      </c>
      <c r="F6883" t="s">
        <v>98</v>
      </c>
      <c r="G6883" t="str">
        <f>_xlfn.XLOOKUP(F6883,Product_Categories!A:A,Product_Categories!C:C,"Missing")</f>
        <v>Video</v>
      </c>
      <c r="H6883">
        <v>124643</v>
      </c>
      <c r="I6883">
        <v>10059</v>
      </c>
      <c r="J6883" s="5">
        <v>41716.870000000003</v>
      </c>
      <c r="K6883">
        <v>1544</v>
      </c>
      <c r="L6883" s="5">
        <v>71517.820000000007</v>
      </c>
      <c r="M6883" s="4">
        <v>8.07</v>
      </c>
      <c r="N6883" s="4">
        <v>15.35</v>
      </c>
      <c r="O6883" s="4">
        <v>4.1500000000000004</v>
      </c>
      <c r="P6883">
        <v>27.02</v>
      </c>
      <c r="Q6883" s="4">
        <v>1.71</v>
      </c>
    </row>
    <row r="6884" spans="1:17" x14ac:dyDescent="0.3">
      <c r="A6884" s="3">
        <v>45303</v>
      </c>
      <c r="B6884" s="11" t="str">
        <f t="shared" si="107"/>
        <v>Jan 2024</v>
      </c>
      <c r="C6884" t="s">
        <v>21</v>
      </c>
      <c r="D6884" t="s">
        <v>49</v>
      </c>
      <c r="E6884" t="s">
        <v>76</v>
      </c>
      <c r="F6884" t="s">
        <v>101</v>
      </c>
      <c r="G6884" t="str">
        <f>_xlfn.XLOOKUP(F6884,Product_Categories!A:A,Product_Categories!C:C,"Missing")</f>
        <v>Conversion</v>
      </c>
      <c r="H6884">
        <v>135166</v>
      </c>
      <c r="I6884">
        <v>17945</v>
      </c>
      <c r="J6884" s="5">
        <v>41443.99</v>
      </c>
      <c r="K6884">
        <v>2261</v>
      </c>
      <c r="L6884" s="5">
        <v>70578.53</v>
      </c>
      <c r="M6884" s="4">
        <v>13.28</v>
      </c>
      <c r="N6884" s="4">
        <v>12.6</v>
      </c>
      <c r="O6884" s="4">
        <v>2.31</v>
      </c>
      <c r="P6884">
        <v>18.329999999999998</v>
      </c>
      <c r="Q6884" s="4">
        <v>1.7</v>
      </c>
    </row>
    <row r="6885" spans="1:17" x14ac:dyDescent="0.3">
      <c r="A6885" s="3">
        <v>45303</v>
      </c>
      <c r="B6885" s="11" t="str">
        <f t="shared" si="107"/>
        <v>Jan 2024</v>
      </c>
      <c r="C6885" t="s">
        <v>107</v>
      </c>
      <c r="D6885" t="s">
        <v>56</v>
      </c>
      <c r="E6885" t="s">
        <v>73</v>
      </c>
      <c r="F6885" t="s">
        <v>85</v>
      </c>
      <c r="G6885" t="str">
        <f>_xlfn.XLOOKUP(F6885,Product_Categories!A:A,Product_Categories!C:C,"Missing")</f>
        <v>Budgeting</v>
      </c>
      <c r="H6885">
        <v>50663</v>
      </c>
      <c r="I6885">
        <v>4614</v>
      </c>
      <c r="J6885" s="5">
        <v>19104.95</v>
      </c>
      <c r="K6885">
        <v>534</v>
      </c>
      <c r="L6885" s="5">
        <v>26126.93</v>
      </c>
      <c r="M6885" s="4">
        <v>9.11</v>
      </c>
      <c r="N6885" s="4">
        <v>11.57</v>
      </c>
      <c r="O6885" s="4">
        <v>4.1399999999999997</v>
      </c>
      <c r="P6885">
        <v>35.78</v>
      </c>
      <c r="Q6885" s="4">
        <v>1.37</v>
      </c>
    </row>
    <row r="6886" spans="1:17" x14ac:dyDescent="0.3">
      <c r="A6886" s="3">
        <v>45303</v>
      </c>
      <c r="B6886" s="11" t="str">
        <f t="shared" si="107"/>
        <v>Jan 2024</v>
      </c>
      <c r="C6886" t="s">
        <v>21</v>
      </c>
      <c r="D6886" t="s">
        <v>37</v>
      </c>
      <c r="E6886" t="s">
        <v>76</v>
      </c>
      <c r="F6886" t="s">
        <v>89</v>
      </c>
      <c r="G6886" t="str">
        <f>_xlfn.XLOOKUP(F6886,Product_Categories!A:A,Product_Categories!C:C,"Missing")</f>
        <v>Push Notifications</v>
      </c>
      <c r="H6886">
        <v>17014</v>
      </c>
      <c r="I6886">
        <v>2266</v>
      </c>
      <c r="J6886" s="5">
        <v>4723.18</v>
      </c>
      <c r="K6886">
        <v>218</v>
      </c>
      <c r="L6886" s="5">
        <v>6364.67</v>
      </c>
      <c r="M6886" s="4">
        <v>13.32</v>
      </c>
      <c r="N6886" s="4">
        <v>9.6199999999999992</v>
      </c>
      <c r="O6886" s="4">
        <v>2.08</v>
      </c>
      <c r="P6886">
        <v>21.67</v>
      </c>
      <c r="Q6886" s="4">
        <v>1.35</v>
      </c>
    </row>
    <row r="6887" spans="1:17" x14ac:dyDescent="0.3">
      <c r="A6887" s="3">
        <v>45303</v>
      </c>
      <c r="B6887" s="11" t="str">
        <f t="shared" si="107"/>
        <v>Jan 2024</v>
      </c>
      <c r="C6887" t="s">
        <v>21</v>
      </c>
      <c r="D6887" t="s">
        <v>54</v>
      </c>
      <c r="E6887" t="s">
        <v>73</v>
      </c>
      <c r="F6887" t="s">
        <v>88</v>
      </c>
      <c r="G6887" t="str">
        <f>_xlfn.XLOOKUP(F6887,Product_Categories!A:A,Product_Categories!C:C,"Missing")</f>
        <v>CRM</v>
      </c>
      <c r="H6887">
        <v>44411</v>
      </c>
      <c r="I6887">
        <v>1869</v>
      </c>
      <c r="J6887" s="5">
        <v>6062.62</v>
      </c>
      <c r="K6887">
        <v>199</v>
      </c>
      <c r="L6887" s="5">
        <v>2215.0100000000002</v>
      </c>
      <c r="M6887" s="4">
        <v>4.21</v>
      </c>
      <c r="N6887" s="4">
        <v>10.65</v>
      </c>
      <c r="O6887" s="4">
        <v>3.24</v>
      </c>
      <c r="P6887">
        <v>30.47</v>
      </c>
      <c r="Q6887" s="4">
        <v>0.37</v>
      </c>
    </row>
    <row r="6888" spans="1:17" x14ac:dyDescent="0.3">
      <c r="A6888" s="3">
        <v>45303</v>
      </c>
      <c r="B6888" s="11" t="str">
        <f t="shared" si="107"/>
        <v>Jan 2024</v>
      </c>
      <c r="C6888" t="s">
        <v>107</v>
      </c>
      <c r="D6888" t="s">
        <v>32</v>
      </c>
      <c r="E6888" t="s">
        <v>76</v>
      </c>
      <c r="F6888" t="s">
        <v>102</v>
      </c>
      <c r="G6888" t="str">
        <f>_xlfn.XLOOKUP(F6888,Product_Categories!A:A,Product_Categories!C:C,"Missing")</f>
        <v>Website Tools</v>
      </c>
      <c r="H6888">
        <v>50372</v>
      </c>
      <c r="I6888">
        <v>6040</v>
      </c>
      <c r="J6888" s="5">
        <v>21780.23</v>
      </c>
      <c r="K6888">
        <v>282</v>
      </c>
      <c r="L6888" s="5">
        <v>5800.78</v>
      </c>
      <c r="M6888" s="4">
        <v>11.99</v>
      </c>
      <c r="N6888" s="4">
        <v>4.67</v>
      </c>
      <c r="O6888" s="4">
        <v>3.61</v>
      </c>
      <c r="P6888">
        <v>77.23</v>
      </c>
      <c r="Q6888" s="4">
        <v>0.27</v>
      </c>
    </row>
    <row r="6889" spans="1:17" x14ac:dyDescent="0.3">
      <c r="A6889" s="3">
        <v>45303</v>
      </c>
      <c r="B6889" s="11" t="str">
        <f t="shared" si="107"/>
        <v>Jan 2024</v>
      </c>
      <c r="C6889" t="s">
        <v>21</v>
      </c>
      <c r="D6889" t="s">
        <v>61</v>
      </c>
      <c r="E6889" t="s">
        <v>75</v>
      </c>
      <c r="F6889" t="s">
        <v>95</v>
      </c>
      <c r="G6889" t="str">
        <f>_xlfn.XLOOKUP(F6889,Product_Categories!A:A,Product_Categories!C:C,"Missing")</f>
        <v>Analytics</v>
      </c>
      <c r="H6889">
        <v>113378</v>
      </c>
      <c r="I6889">
        <v>4921</v>
      </c>
      <c r="J6889" s="5">
        <v>14946.29</v>
      </c>
      <c r="K6889">
        <v>558</v>
      </c>
      <c r="L6889" s="5">
        <v>3370.67</v>
      </c>
      <c r="M6889" s="4">
        <v>4.34</v>
      </c>
      <c r="N6889" s="4">
        <v>11.34</v>
      </c>
      <c r="O6889" s="4">
        <v>3.04</v>
      </c>
      <c r="P6889">
        <v>26.79</v>
      </c>
      <c r="Q6889" s="4">
        <v>0.23</v>
      </c>
    </row>
    <row r="6890" spans="1:17" x14ac:dyDescent="0.3">
      <c r="A6890" s="3">
        <v>45304</v>
      </c>
      <c r="B6890" s="11" t="str">
        <f t="shared" si="107"/>
        <v>Jan 2024</v>
      </c>
      <c r="C6890" t="s">
        <v>17</v>
      </c>
      <c r="D6890" t="s">
        <v>47</v>
      </c>
      <c r="E6890" t="s">
        <v>75</v>
      </c>
      <c r="F6890" t="s">
        <v>91</v>
      </c>
      <c r="G6890" t="str">
        <f>_xlfn.XLOOKUP(F6890,Product_Categories!A:A,Product_Categories!C:C,"Missing")</f>
        <v>Affiliate</v>
      </c>
      <c r="H6890">
        <v>83321</v>
      </c>
      <c r="I6890">
        <v>8246</v>
      </c>
      <c r="J6890" s="5">
        <v>3919.07</v>
      </c>
      <c r="K6890">
        <v>1272</v>
      </c>
      <c r="L6890" s="5">
        <v>159793.85999999999</v>
      </c>
      <c r="M6890" s="4">
        <v>9.9</v>
      </c>
      <c r="N6890" s="4">
        <v>15.43</v>
      </c>
      <c r="O6890" s="4">
        <v>0.48</v>
      </c>
      <c r="P6890" s="4">
        <v>3.08</v>
      </c>
      <c r="Q6890" s="4">
        <v>40.770000000000003</v>
      </c>
    </row>
    <row r="6891" spans="1:17" x14ac:dyDescent="0.3">
      <c r="A6891" s="3">
        <v>45304</v>
      </c>
      <c r="B6891" s="11" t="str">
        <f t="shared" si="107"/>
        <v>Jan 2024</v>
      </c>
      <c r="C6891" t="s">
        <v>107</v>
      </c>
      <c r="D6891" t="s">
        <v>42</v>
      </c>
      <c r="E6891" t="s">
        <v>73</v>
      </c>
      <c r="F6891" t="s">
        <v>92</v>
      </c>
      <c r="G6891" t="str">
        <f>_xlfn.XLOOKUP(F6891,Product_Categories!A:A,Product_Categories!C:C,"Missing")</f>
        <v>Design</v>
      </c>
      <c r="H6891">
        <v>2324</v>
      </c>
      <c r="I6891">
        <v>275</v>
      </c>
      <c r="J6891" s="5">
        <v>255.75</v>
      </c>
      <c r="K6891">
        <v>56</v>
      </c>
      <c r="L6891" s="5">
        <v>6696.33</v>
      </c>
      <c r="M6891" s="4">
        <v>11.83</v>
      </c>
      <c r="N6891" s="4">
        <v>20.36</v>
      </c>
      <c r="O6891" s="4">
        <v>0.93</v>
      </c>
      <c r="P6891">
        <v>4.57</v>
      </c>
      <c r="Q6891" s="4">
        <v>26.18</v>
      </c>
    </row>
    <row r="6892" spans="1:17" x14ac:dyDescent="0.3">
      <c r="A6892" s="3">
        <v>45304</v>
      </c>
      <c r="B6892" s="11" t="str">
        <f t="shared" si="107"/>
        <v>Jan 2024</v>
      </c>
      <c r="C6892" t="s">
        <v>108</v>
      </c>
      <c r="D6892" t="s">
        <v>55</v>
      </c>
      <c r="E6892" t="s">
        <v>76</v>
      </c>
      <c r="F6892" t="s">
        <v>88</v>
      </c>
      <c r="G6892" t="str">
        <f>_xlfn.XLOOKUP(F6892,Product_Categories!A:A,Product_Categories!C:C,"Missing")</f>
        <v>CRM</v>
      </c>
      <c r="H6892">
        <v>7043</v>
      </c>
      <c r="I6892">
        <v>502</v>
      </c>
      <c r="J6892" s="5">
        <v>414.99</v>
      </c>
      <c r="K6892">
        <v>72</v>
      </c>
      <c r="L6892" s="5">
        <v>9106.65</v>
      </c>
      <c r="M6892" s="4">
        <v>7.13</v>
      </c>
      <c r="N6892" s="4">
        <v>14.34</v>
      </c>
      <c r="O6892" s="4">
        <v>0.83</v>
      </c>
      <c r="P6892">
        <v>5.76</v>
      </c>
      <c r="Q6892" s="4">
        <v>21.94</v>
      </c>
    </row>
    <row r="6893" spans="1:17" x14ac:dyDescent="0.3">
      <c r="A6893" s="3">
        <v>45304</v>
      </c>
      <c r="B6893" s="11" t="str">
        <f t="shared" si="107"/>
        <v>Jan 2024</v>
      </c>
      <c r="C6893" t="s">
        <v>18</v>
      </c>
      <c r="D6893" t="s">
        <v>33</v>
      </c>
      <c r="E6893" t="s">
        <v>75</v>
      </c>
      <c r="F6893" t="s">
        <v>101</v>
      </c>
      <c r="G6893" t="str">
        <f>_xlfn.XLOOKUP(F6893,Product_Categories!A:A,Product_Categories!C:C,"Missing")</f>
        <v>Conversion</v>
      </c>
      <c r="H6893">
        <v>143535</v>
      </c>
      <c r="I6893">
        <v>1144</v>
      </c>
      <c r="J6893" s="5">
        <v>1627.27</v>
      </c>
      <c r="K6893">
        <v>227</v>
      </c>
      <c r="L6893" s="5">
        <v>32940.79</v>
      </c>
      <c r="M6893" s="4">
        <v>0.8</v>
      </c>
      <c r="N6893" s="4">
        <v>19.84</v>
      </c>
      <c r="O6893" s="4">
        <v>1.42</v>
      </c>
      <c r="P6893" s="4">
        <v>7.17</v>
      </c>
      <c r="Q6893" s="4">
        <v>20.239999999999998</v>
      </c>
    </row>
    <row r="6894" spans="1:17" x14ac:dyDescent="0.3">
      <c r="A6894" s="3">
        <v>45304</v>
      </c>
      <c r="B6894" s="11" t="str">
        <f t="shared" si="107"/>
        <v>Jan 2024</v>
      </c>
      <c r="C6894" t="s">
        <v>17</v>
      </c>
      <c r="D6894" t="s">
        <v>25</v>
      </c>
      <c r="E6894" t="s">
        <v>74</v>
      </c>
      <c r="F6894" t="s">
        <v>79</v>
      </c>
      <c r="G6894" t="str">
        <f>_xlfn.XLOOKUP(F6894,Product_Categories!A:A,Product_Categories!C:C,"Missing")</f>
        <v>Email Marketing</v>
      </c>
      <c r="H6894">
        <v>147770</v>
      </c>
      <c r="I6894">
        <v>17941</v>
      </c>
      <c r="J6894" s="5">
        <v>7517.12</v>
      </c>
      <c r="K6894">
        <v>1675</v>
      </c>
      <c r="L6894" s="5">
        <v>138426.85</v>
      </c>
      <c r="M6894" s="4">
        <v>12.14</v>
      </c>
      <c r="N6894" s="4">
        <v>9.34</v>
      </c>
      <c r="O6894" s="4">
        <v>0.42</v>
      </c>
      <c r="P6894" s="4">
        <v>4.49</v>
      </c>
      <c r="Q6894" s="4">
        <v>18.41</v>
      </c>
    </row>
    <row r="6895" spans="1:17" x14ac:dyDescent="0.3">
      <c r="A6895" s="3">
        <v>45304</v>
      </c>
      <c r="B6895" s="11" t="str">
        <f t="shared" si="107"/>
        <v>Jan 2024</v>
      </c>
      <c r="C6895" t="s">
        <v>108</v>
      </c>
      <c r="D6895" t="s">
        <v>67</v>
      </c>
      <c r="E6895" t="s">
        <v>74</v>
      </c>
      <c r="F6895" t="s">
        <v>100</v>
      </c>
      <c r="G6895" t="str">
        <f>_xlfn.XLOOKUP(F6895,Product_Categories!A:A,Product_Categories!C:C,"Missing")</f>
        <v>Forms</v>
      </c>
      <c r="H6895">
        <v>100145</v>
      </c>
      <c r="I6895">
        <v>5912</v>
      </c>
      <c r="J6895" s="5">
        <v>7854.26</v>
      </c>
      <c r="K6895">
        <v>756</v>
      </c>
      <c r="L6895" s="5">
        <v>124237.49</v>
      </c>
      <c r="M6895" s="4">
        <v>5.9</v>
      </c>
      <c r="N6895" s="4">
        <v>12.79</v>
      </c>
      <c r="O6895" s="4">
        <v>1.33</v>
      </c>
      <c r="P6895">
        <v>10.39</v>
      </c>
      <c r="Q6895" s="4">
        <v>15.82</v>
      </c>
    </row>
    <row r="6896" spans="1:17" x14ac:dyDescent="0.3">
      <c r="A6896" s="3">
        <v>45304</v>
      </c>
      <c r="B6896" s="11" t="str">
        <f t="shared" si="107"/>
        <v>Jan 2024</v>
      </c>
      <c r="C6896" t="s">
        <v>18</v>
      </c>
      <c r="D6896" t="s">
        <v>55</v>
      </c>
      <c r="E6896" t="s">
        <v>76</v>
      </c>
      <c r="F6896" t="s">
        <v>101</v>
      </c>
      <c r="G6896" t="str">
        <f>_xlfn.XLOOKUP(F6896,Product_Categories!A:A,Product_Categories!C:C,"Missing")</f>
        <v>Conversion</v>
      </c>
      <c r="H6896">
        <v>2735</v>
      </c>
      <c r="I6896">
        <v>207</v>
      </c>
      <c r="J6896" s="5">
        <v>393.68</v>
      </c>
      <c r="K6896">
        <v>31</v>
      </c>
      <c r="L6896" s="5">
        <v>5882.78</v>
      </c>
      <c r="M6896" s="4">
        <v>7.57</v>
      </c>
      <c r="N6896" s="4">
        <v>14.98</v>
      </c>
      <c r="O6896" s="4">
        <v>1.9</v>
      </c>
      <c r="P6896" s="4">
        <v>12.7</v>
      </c>
      <c r="Q6896" s="4">
        <v>14.94</v>
      </c>
    </row>
    <row r="6897" spans="1:17" x14ac:dyDescent="0.3">
      <c r="A6897" s="3">
        <v>45304</v>
      </c>
      <c r="B6897" s="11" t="str">
        <f t="shared" si="107"/>
        <v>Jan 2024</v>
      </c>
      <c r="C6897" t="s">
        <v>108</v>
      </c>
      <c r="D6897" t="s">
        <v>49</v>
      </c>
      <c r="E6897" t="s">
        <v>74</v>
      </c>
      <c r="F6897" t="s">
        <v>88</v>
      </c>
      <c r="G6897" t="str">
        <f>_xlfn.XLOOKUP(F6897,Product_Categories!A:A,Product_Categories!C:C,"Missing")</f>
        <v>CRM</v>
      </c>
      <c r="H6897">
        <v>125547</v>
      </c>
      <c r="I6897">
        <v>7773</v>
      </c>
      <c r="J6897" s="5">
        <v>10138.469999999999</v>
      </c>
      <c r="K6897">
        <v>962</v>
      </c>
      <c r="L6897" s="5">
        <v>151485.25</v>
      </c>
      <c r="M6897" s="4">
        <v>6.19</v>
      </c>
      <c r="N6897" s="4">
        <v>12.38</v>
      </c>
      <c r="O6897" s="4">
        <v>1.3</v>
      </c>
      <c r="P6897">
        <v>10.54</v>
      </c>
      <c r="Q6897" s="4">
        <v>14.94</v>
      </c>
    </row>
    <row r="6898" spans="1:17" x14ac:dyDescent="0.3">
      <c r="A6898" s="3">
        <v>45304</v>
      </c>
      <c r="B6898" s="11" t="str">
        <f t="shared" si="107"/>
        <v>Jan 2024</v>
      </c>
      <c r="C6898" t="s">
        <v>107</v>
      </c>
      <c r="D6898" t="s">
        <v>33</v>
      </c>
      <c r="E6898" t="s">
        <v>75</v>
      </c>
      <c r="F6898" t="s">
        <v>85</v>
      </c>
      <c r="G6898" t="str">
        <f>_xlfn.XLOOKUP(F6898,Product_Categories!A:A,Product_Categories!C:C,"Missing")</f>
        <v>Budgeting</v>
      </c>
      <c r="H6898">
        <v>18073</v>
      </c>
      <c r="I6898">
        <v>388</v>
      </c>
      <c r="J6898" s="5">
        <v>573.91</v>
      </c>
      <c r="K6898">
        <v>49</v>
      </c>
      <c r="L6898" s="5">
        <v>8380.58</v>
      </c>
      <c r="M6898" s="4">
        <v>2.15</v>
      </c>
      <c r="N6898" s="4">
        <v>12.63</v>
      </c>
      <c r="O6898" s="4">
        <v>1.48</v>
      </c>
      <c r="P6898">
        <v>11.71</v>
      </c>
      <c r="Q6898" s="4">
        <v>14.6</v>
      </c>
    </row>
    <row r="6899" spans="1:17" x14ac:dyDescent="0.3">
      <c r="A6899" s="3">
        <v>45304</v>
      </c>
      <c r="B6899" s="11" t="str">
        <f t="shared" si="107"/>
        <v>Jan 2024</v>
      </c>
      <c r="C6899" t="s">
        <v>18</v>
      </c>
      <c r="D6899" t="s">
        <v>23</v>
      </c>
      <c r="E6899" t="s">
        <v>76</v>
      </c>
      <c r="F6899" t="s">
        <v>81</v>
      </c>
      <c r="G6899" t="str">
        <f>_xlfn.XLOOKUP(F6899,Product_Categories!A:A,Product_Categories!C:C,"Missing")</f>
        <v>Lead Management</v>
      </c>
      <c r="H6899">
        <v>146205</v>
      </c>
      <c r="I6899">
        <v>9371</v>
      </c>
      <c r="J6899" s="5">
        <v>4764.8100000000004</v>
      </c>
      <c r="K6899">
        <v>384</v>
      </c>
      <c r="L6899" s="5">
        <v>66035.55</v>
      </c>
      <c r="M6899" s="4">
        <v>6.41</v>
      </c>
      <c r="N6899" s="4">
        <v>4.0999999999999996</v>
      </c>
      <c r="O6899" s="4">
        <v>0.51</v>
      </c>
      <c r="P6899">
        <v>12.41</v>
      </c>
      <c r="Q6899" s="4">
        <v>13.86</v>
      </c>
    </row>
    <row r="6900" spans="1:17" x14ac:dyDescent="0.3">
      <c r="A6900" s="3">
        <v>45304</v>
      </c>
      <c r="B6900" s="11" t="str">
        <f t="shared" si="107"/>
        <v>Jan 2024</v>
      </c>
      <c r="C6900" t="s">
        <v>19</v>
      </c>
      <c r="D6900" t="s">
        <v>26</v>
      </c>
      <c r="E6900" t="s">
        <v>73</v>
      </c>
      <c r="F6900" t="s">
        <v>101</v>
      </c>
      <c r="G6900" t="str">
        <f>_xlfn.XLOOKUP(F6900,Product_Categories!A:A,Product_Categories!C:C,"Missing")</f>
        <v>Conversion</v>
      </c>
      <c r="H6900">
        <v>149962</v>
      </c>
      <c r="I6900">
        <v>7886</v>
      </c>
      <c r="J6900" s="5">
        <v>18278.82</v>
      </c>
      <c r="K6900">
        <v>1258</v>
      </c>
      <c r="L6900" s="5">
        <v>229957.41</v>
      </c>
      <c r="M6900" s="4">
        <v>5.26</v>
      </c>
      <c r="N6900" s="4">
        <v>15.95</v>
      </c>
      <c r="O6900" s="4">
        <v>2.3199999999999998</v>
      </c>
      <c r="P6900">
        <v>14.53</v>
      </c>
      <c r="Q6900" s="4">
        <v>12.58</v>
      </c>
    </row>
    <row r="6901" spans="1:17" x14ac:dyDescent="0.3">
      <c r="A6901" s="3">
        <v>45304</v>
      </c>
      <c r="B6901" s="11" t="str">
        <f t="shared" si="107"/>
        <v>Jan 2024</v>
      </c>
      <c r="C6901" t="s">
        <v>108</v>
      </c>
      <c r="D6901" t="s">
        <v>42</v>
      </c>
      <c r="E6901" t="s">
        <v>75</v>
      </c>
      <c r="F6901" t="s">
        <v>100</v>
      </c>
      <c r="G6901" t="str">
        <f>_xlfn.XLOOKUP(F6901,Product_Categories!A:A,Product_Categories!C:C,"Missing")</f>
        <v>Forms</v>
      </c>
      <c r="H6901">
        <v>81145</v>
      </c>
      <c r="I6901">
        <v>10488</v>
      </c>
      <c r="J6901" s="5">
        <v>32699.83</v>
      </c>
      <c r="K6901">
        <v>2267</v>
      </c>
      <c r="L6901" s="5">
        <v>377492.31</v>
      </c>
      <c r="M6901" s="4">
        <v>12.93</v>
      </c>
      <c r="N6901" s="4">
        <v>21.62</v>
      </c>
      <c r="O6901" s="4">
        <v>3.12</v>
      </c>
      <c r="P6901">
        <v>14.42</v>
      </c>
      <c r="Q6901" s="4">
        <v>11.54</v>
      </c>
    </row>
    <row r="6902" spans="1:17" x14ac:dyDescent="0.3">
      <c r="A6902" s="3">
        <v>45304</v>
      </c>
      <c r="B6902" s="11" t="str">
        <f t="shared" si="107"/>
        <v>Jan 2024</v>
      </c>
      <c r="C6902" t="s">
        <v>18</v>
      </c>
      <c r="D6902" t="s">
        <v>29</v>
      </c>
      <c r="E6902" t="s">
        <v>73</v>
      </c>
      <c r="F6902" t="s">
        <v>90</v>
      </c>
      <c r="G6902" t="str">
        <f>_xlfn.XLOOKUP(F6902,Product_Categories!A:A,Product_Categories!C:C,"Missing")</f>
        <v>Brand Monitoring</v>
      </c>
      <c r="H6902">
        <v>46884</v>
      </c>
      <c r="I6902">
        <v>1447</v>
      </c>
      <c r="J6902" s="5">
        <v>3622.69</v>
      </c>
      <c r="K6902">
        <v>267</v>
      </c>
      <c r="L6902" s="5">
        <v>41782.230000000003</v>
      </c>
      <c r="M6902" s="4">
        <v>3.09</v>
      </c>
      <c r="N6902" s="4">
        <v>18.45</v>
      </c>
      <c r="O6902" s="4">
        <v>2.5</v>
      </c>
      <c r="P6902" s="4">
        <v>13.57</v>
      </c>
      <c r="Q6902" s="4">
        <v>11.53</v>
      </c>
    </row>
    <row r="6903" spans="1:17" x14ac:dyDescent="0.3">
      <c r="A6903" s="3">
        <v>45304</v>
      </c>
      <c r="B6903" s="11" t="str">
        <f t="shared" si="107"/>
        <v>Jan 2024</v>
      </c>
      <c r="C6903" t="s">
        <v>19</v>
      </c>
      <c r="D6903" t="s">
        <v>40</v>
      </c>
      <c r="E6903" t="s">
        <v>75</v>
      </c>
      <c r="F6903" t="s">
        <v>90</v>
      </c>
      <c r="G6903" t="str">
        <f>_xlfn.XLOOKUP(F6903,Product_Categories!A:A,Product_Categories!C:C,"Missing")</f>
        <v>Brand Monitoring</v>
      </c>
      <c r="H6903">
        <v>114378</v>
      </c>
      <c r="I6903">
        <v>4344</v>
      </c>
      <c r="J6903" s="5">
        <v>6357.26</v>
      </c>
      <c r="K6903">
        <v>449</v>
      </c>
      <c r="L6903" s="5">
        <v>72539.97</v>
      </c>
      <c r="M6903" s="4">
        <v>3.8</v>
      </c>
      <c r="N6903" s="4">
        <v>10.34</v>
      </c>
      <c r="O6903" s="4">
        <v>1.46</v>
      </c>
      <c r="P6903">
        <v>14.16</v>
      </c>
      <c r="Q6903" s="4">
        <v>11.41</v>
      </c>
    </row>
    <row r="6904" spans="1:17" x14ac:dyDescent="0.3">
      <c r="A6904" s="3">
        <v>45304</v>
      </c>
      <c r="B6904" s="11" t="str">
        <f t="shared" si="107"/>
        <v>Jan 2024</v>
      </c>
      <c r="C6904" t="s">
        <v>17</v>
      </c>
      <c r="D6904" t="s">
        <v>66</v>
      </c>
      <c r="E6904" t="s">
        <v>74</v>
      </c>
      <c r="F6904" t="s">
        <v>97</v>
      </c>
      <c r="G6904" t="str">
        <f>_xlfn.XLOOKUP(F6904,Product_Categories!A:A,Product_Categories!C:C,"Missing")</f>
        <v>Webinars</v>
      </c>
      <c r="H6904">
        <v>19129</v>
      </c>
      <c r="I6904">
        <v>2433</v>
      </c>
      <c r="J6904" s="5">
        <v>5421.05</v>
      </c>
      <c r="K6904">
        <v>400</v>
      </c>
      <c r="L6904" s="5">
        <v>59086.07</v>
      </c>
      <c r="M6904" s="4">
        <v>12.72</v>
      </c>
      <c r="N6904" s="4">
        <v>16.440000000000001</v>
      </c>
      <c r="O6904" s="4">
        <v>2.23</v>
      </c>
      <c r="P6904" s="4">
        <v>13.55</v>
      </c>
      <c r="Q6904" s="4">
        <v>10.9</v>
      </c>
    </row>
    <row r="6905" spans="1:17" x14ac:dyDescent="0.3">
      <c r="A6905" s="3">
        <v>45304</v>
      </c>
      <c r="B6905" s="11" t="str">
        <f t="shared" si="107"/>
        <v>Jan 2024</v>
      </c>
      <c r="C6905" t="s">
        <v>17</v>
      </c>
      <c r="D6905" t="s">
        <v>30</v>
      </c>
      <c r="E6905" t="s">
        <v>74</v>
      </c>
      <c r="F6905" t="s">
        <v>97</v>
      </c>
      <c r="G6905" t="str">
        <f>_xlfn.XLOOKUP(F6905,Product_Categories!A:A,Product_Categories!C:C,"Missing")</f>
        <v>Webinars</v>
      </c>
      <c r="H6905">
        <v>44597</v>
      </c>
      <c r="I6905">
        <v>587</v>
      </c>
      <c r="J6905" s="5">
        <v>2315.9299999999998</v>
      </c>
      <c r="K6905">
        <v>108</v>
      </c>
      <c r="L6905" s="5">
        <v>21594.05</v>
      </c>
      <c r="M6905" s="4">
        <v>1.32</v>
      </c>
      <c r="N6905" s="4">
        <v>18.399999999999999</v>
      </c>
      <c r="O6905" s="4">
        <v>3.95</v>
      </c>
      <c r="P6905" s="4">
        <v>21.44</v>
      </c>
      <c r="Q6905" s="4">
        <v>9.32</v>
      </c>
    </row>
    <row r="6906" spans="1:17" x14ac:dyDescent="0.3">
      <c r="A6906" s="3">
        <v>45304</v>
      </c>
      <c r="B6906" s="11" t="str">
        <f t="shared" si="107"/>
        <v>Jan 2024</v>
      </c>
      <c r="C6906" t="s">
        <v>108</v>
      </c>
      <c r="D6906" t="s">
        <v>48</v>
      </c>
      <c r="E6906" t="s">
        <v>75</v>
      </c>
      <c r="F6906" t="s">
        <v>80</v>
      </c>
      <c r="G6906" t="str">
        <f>_xlfn.XLOOKUP(F6906,Product_Categories!A:A,Product_Categories!C:C,"Missing")</f>
        <v>Feedback</v>
      </c>
      <c r="H6906">
        <v>50936</v>
      </c>
      <c r="I6906">
        <v>5968</v>
      </c>
      <c r="J6906" s="5">
        <v>9010.6200000000008</v>
      </c>
      <c r="K6906">
        <v>1099</v>
      </c>
      <c r="L6906" s="5">
        <v>80043.710000000006</v>
      </c>
      <c r="M6906" s="4">
        <v>11.72</v>
      </c>
      <c r="N6906" s="4">
        <v>18.41</v>
      </c>
      <c r="O6906" s="4">
        <v>1.51</v>
      </c>
      <c r="P6906">
        <v>8.1999999999999993</v>
      </c>
      <c r="Q6906" s="4">
        <v>8.8800000000000008</v>
      </c>
    </row>
    <row r="6907" spans="1:17" x14ac:dyDescent="0.3">
      <c r="A6907" s="3">
        <v>45304</v>
      </c>
      <c r="B6907" s="11" t="str">
        <f t="shared" si="107"/>
        <v>Jan 2024</v>
      </c>
      <c r="C6907" t="s">
        <v>21</v>
      </c>
      <c r="D6907" t="s">
        <v>39</v>
      </c>
      <c r="E6907" t="s">
        <v>74</v>
      </c>
      <c r="F6907" t="s">
        <v>102</v>
      </c>
      <c r="G6907" t="str">
        <f>_xlfn.XLOOKUP(F6907,Product_Categories!A:A,Product_Categories!C:C,"Missing")</f>
        <v>Website Tools</v>
      </c>
      <c r="H6907">
        <v>79596</v>
      </c>
      <c r="I6907">
        <v>11152</v>
      </c>
      <c r="J6907" s="5">
        <v>49010</v>
      </c>
      <c r="K6907">
        <v>2338</v>
      </c>
      <c r="L6907" s="5">
        <v>412609.51</v>
      </c>
      <c r="M6907" s="4">
        <v>14.01</v>
      </c>
      <c r="N6907" s="4">
        <v>20.96</v>
      </c>
      <c r="O6907" s="4">
        <v>4.3899999999999997</v>
      </c>
      <c r="P6907">
        <v>20.96</v>
      </c>
      <c r="Q6907" s="4">
        <v>8.42</v>
      </c>
    </row>
    <row r="6908" spans="1:17" x14ac:dyDescent="0.3">
      <c r="A6908" s="3">
        <v>45304</v>
      </c>
      <c r="B6908" s="11" t="str">
        <f t="shared" si="107"/>
        <v>Jan 2024</v>
      </c>
      <c r="C6908" t="s">
        <v>107</v>
      </c>
      <c r="D6908" t="s">
        <v>32</v>
      </c>
      <c r="E6908" t="s">
        <v>75</v>
      </c>
      <c r="F6908" t="s">
        <v>90</v>
      </c>
      <c r="G6908" t="str">
        <f>_xlfn.XLOOKUP(F6908,Product_Categories!A:A,Product_Categories!C:C,"Missing")</f>
        <v>Brand Monitoring</v>
      </c>
      <c r="H6908">
        <v>118345</v>
      </c>
      <c r="I6908">
        <v>14945</v>
      </c>
      <c r="J6908" s="5">
        <v>11089.78</v>
      </c>
      <c r="K6908">
        <v>1954</v>
      </c>
      <c r="L6908" s="5">
        <v>91546.76</v>
      </c>
      <c r="M6908" s="4">
        <v>12.63</v>
      </c>
      <c r="N6908" s="4">
        <v>13.07</v>
      </c>
      <c r="O6908" s="4">
        <v>0.74</v>
      </c>
      <c r="P6908">
        <v>5.68</v>
      </c>
      <c r="Q6908" s="4">
        <v>8.26</v>
      </c>
    </row>
    <row r="6909" spans="1:17" x14ac:dyDescent="0.3">
      <c r="A6909" s="3">
        <v>45304</v>
      </c>
      <c r="B6909" s="11" t="str">
        <f t="shared" si="107"/>
        <v>Jan 2024</v>
      </c>
      <c r="C6909" t="s">
        <v>19</v>
      </c>
      <c r="D6909" t="s">
        <v>53</v>
      </c>
      <c r="E6909" t="s">
        <v>76</v>
      </c>
      <c r="F6909" t="s">
        <v>85</v>
      </c>
      <c r="G6909" t="str">
        <f>_xlfn.XLOOKUP(F6909,Product_Categories!A:A,Product_Categories!C:C,"Missing")</f>
        <v>Budgeting</v>
      </c>
      <c r="H6909">
        <v>48282</v>
      </c>
      <c r="I6909">
        <v>5348</v>
      </c>
      <c r="J6909" s="5">
        <v>7348.26</v>
      </c>
      <c r="K6909">
        <v>508</v>
      </c>
      <c r="L6909" s="5">
        <v>58750.53</v>
      </c>
      <c r="M6909" s="4">
        <v>11.08</v>
      </c>
      <c r="N6909" s="4">
        <v>9.5</v>
      </c>
      <c r="O6909" s="4">
        <v>1.37</v>
      </c>
      <c r="P6909">
        <v>14.47</v>
      </c>
      <c r="Q6909" s="4">
        <v>8</v>
      </c>
    </row>
    <row r="6910" spans="1:17" x14ac:dyDescent="0.3">
      <c r="A6910" s="3">
        <v>45304</v>
      </c>
      <c r="B6910" s="11" t="str">
        <f t="shared" si="107"/>
        <v>Jan 2024</v>
      </c>
      <c r="C6910" t="s">
        <v>19</v>
      </c>
      <c r="D6910" t="s">
        <v>26</v>
      </c>
      <c r="E6910" t="s">
        <v>74</v>
      </c>
      <c r="F6910" t="s">
        <v>82</v>
      </c>
      <c r="G6910" t="str">
        <f>_xlfn.XLOOKUP(F6910,Product_Categories!A:A,Product_Categories!C:C,"Missing")</f>
        <v>Mobile Ads</v>
      </c>
      <c r="H6910">
        <v>68987</v>
      </c>
      <c r="I6910">
        <v>2752</v>
      </c>
      <c r="J6910" s="5">
        <v>4998.51</v>
      </c>
      <c r="K6910">
        <v>518</v>
      </c>
      <c r="L6910" s="5">
        <v>39599.32</v>
      </c>
      <c r="M6910" s="4">
        <v>3.99</v>
      </c>
      <c r="N6910" s="4">
        <v>18.82</v>
      </c>
      <c r="O6910" s="4">
        <v>1.82</v>
      </c>
      <c r="P6910">
        <v>9.65</v>
      </c>
      <c r="Q6910" s="4">
        <v>7.92</v>
      </c>
    </row>
    <row r="6911" spans="1:17" x14ac:dyDescent="0.3">
      <c r="A6911" s="3">
        <v>45304</v>
      </c>
      <c r="B6911" s="11" t="str">
        <f t="shared" si="107"/>
        <v>Jan 2024</v>
      </c>
      <c r="C6911" t="s">
        <v>21</v>
      </c>
      <c r="D6911" t="s">
        <v>49</v>
      </c>
      <c r="E6911" t="s">
        <v>73</v>
      </c>
      <c r="F6911" t="s">
        <v>87</v>
      </c>
      <c r="G6911" t="str">
        <f>_xlfn.XLOOKUP(F6911,Product_Categories!A:A,Product_Categories!C:C,"Missing")</f>
        <v>AdTech</v>
      </c>
      <c r="H6911">
        <v>121676</v>
      </c>
      <c r="I6911">
        <v>1914</v>
      </c>
      <c r="J6911" s="5">
        <v>5442.86</v>
      </c>
      <c r="K6911">
        <v>253</v>
      </c>
      <c r="L6911" s="5">
        <v>43006.76</v>
      </c>
      <c r="M6911" s="4">
        <v>1.57</v>
      </c>
      <c r="N6911" s="4">
        <v>13.22</v>
      </c>
      <c r="O6911" s="4">
        <v>2.84</v>
      </c>
      <c r="P6911">
        <v>21.51</v>
      </c>
      <c r="Q6911" s="4">
        <v>7.9</v>
      </c>
    </row>
    <row r="6912" spans="1:17" x14ac:dyDescent="0.3">
      <c r="A6912" s="3">
        <v>45304</v>
      </c>
      <c r="B6912" s="11" t="str">
        <f t="shared" si="107"/>
        <v>Jan 2024</v>
      </c>
      <c r="C6912" t="s">
        <v>17</v>
      </c>
      <c r="D6912" t="s">
        <v>23</v>
      </c>
      <c r="E6912" t="s">
        <v>76</v>
      </c>
      <c r="F6912" t="s">
        <v>92</v>
      </c>
      <c r="G6912" t="str">
        <f>_xlfn.XLOOKUP(F6912,Product_Categories!A:A,Product_Categories!C:C,"Missing")</f>
        <v>Design</v>
      </c>
      <c r="H6912">
        <v>76259</v>
      </c>
      <c r="I6912">
        <v>4006</v>
      </c>
      <c r="J6912" s="5">
        <v>7713.7</v>
      </c>
      <c r="K6912">
        <v>698</v>
      </c>
      <c r="L6912" s="5">
        <v>49607.26</v>
      </c>
      <c r="M6912" s="4">
        <v>5.25</v>
      </c>
      <c r="N6912" s="4">
        <v>17.420000000000002</v>
      </c>
      <c r="O6912" s="4">
        <v>1.93</v>
      </c>
      <c r="P6912" s="4">
        <v>11.05</v>
      </c>
      <c r="Q6912" s="4">
        <v>6.43</v>
      </c>
    </row>
    <row r="6913" spans="1:17" x14ac:dyDescent="0.3">
      <c r="A6913" s="3">
        <v>45304</v>
      </c>
      <c r="B6913" s="11" t="str">
        <f t="shared" si="107"/>
        <v>Jan 2024</v>
      </c>
      <c r="C6913" t="s">
        <v>21</v>
      </c>
      <c r="D6913" t="s">
        <v>24</v>
      </c>
      <c r="E6913" t="s">
        <v>74</v>
      </c>
      <c r="F6913" t="s">
        <v>83</v>
      </c>
      <c r="G6913" t="str">
        <f>_xlfn.XLOOKUP(F6913,Product_Categories!A:A,Product_Categories!C:C,"Missing")</f>
        <v>UX</v>
      </c>
      <c r="H6913">
        <v>93047</v>
      </c>
      <c r="I6913">
        <v>7209</v>
      </c>
      <c r="J6913" s="5">
        <v>32261.11</v>
      </c>
      <c r="K6913">
        <v>1149</v>
      </c>
      <c r="L6913" s="5">
        <v>202608.94</v>
      </c>
      <c r="M6913" s="4">
        <v>7.75</v>
      </c>
      <c r="N6913" s="4">
        <v>15.94</v>
      </c>
      <c r="O6913" s="4">
        <v>4.4800000000000004</v>
      </c>
      <c r="P6913">
        <v>28.08</v>
      </c>
      <c r="Q6913" s="4">
        <v>6.28</v>
      </c>
    </row>
    <row r="6914" spans="1:17" x14ac:dyDescent="0.3">
      <c r="A6914" s="3">
        <v>45304</v>
      </c>
      <c r="B6914" s="11" t="str">
        <f t="shared" ref="B6914:B6977" si="108">TEXT(A6914, "mmm yyyy")</f>
        <v>Jan 2024</v>
      </c>
      <c r="C6914" t="s">
        <v>108</v>
      </c>
      <c r="D6914" t="s">
        <v>34</v>
      </c>
      <c r="E6914" t="s">
        <v>73</v>
      </c>
      <c r="F6914" t="s">
        <v>98</v>
      </c>
      <c r="G6914" t="str">
        <f>_xlfn.XLOOKUP(F6914,Product_Categories!A:A,Product_Categories!C:C,"Missing")</f>
        <v>Video</v>
      </c>
      <c r="H6914">
        <v>127786</v>
      </c>
      <c r="I6914">
        <v>18626</v>
      </c>
      <c r="J6914" s="5">
        <v>41719.06</v>
      </c>
      <c r="K6914">
        <v>3987</v>
      </c>
      <c r="L6914" s="5">
        <v>261587.07</v>
      </c>
      <c r="M6914" s="4">
        <v>14.58</v>
      </c>
      <c r="N6914" s="4">
        <v>21.41</v>
      </c>
      <c r="O6914" s="4">
        <v>2.2400000000000002</v>
      </c>
      <c r="P6914">
        <v>10.46</v>
      </c>
      <c r="Q6914" s="4">
        <v>6.27</v>
      </c>
    </row>
    <row r="6915" spans="1:17" x14ac:dyDescent="0.3">
      <c r="A6915" s="3">
        <v>45304</v>
      </c>
      <c r="B6915" s="11" t="str">
        <f t="shared" si="108"/>
        <v>Jan 2024</v>
      </c>
      <c r="C6915" t="s">
        <v>19</v>
      </c>
      <c r="D6915" t="s">
        <v>52</v>
      </c>
      <c r="E6915" t="s">
        <v>76</v>
      </c>
      <c r="F6915" t="s">
        <v>87</v>
      </c>
      <c r="G6915" t="str">
        <f>_xlfn.XLOOKUP(F6915,Product_Categories!A:A,Product_Categories!C:C,"Missing")</f>
        <v>AdTech</v>
      </c>
      <c r="H6915">
        <v>106103</v>
      </c>
      <c r="I6915">
        <v>15482</v>
      </c>
      <c r="J6915" s="5">
        <v>61315.29</v>
      </c>
      <c r="K6915">
        <v>2306</v>
      </c>
      <c r="L6915" s="5">
        <v>379835.57</v>
      </c>
      <c r="M6915" s="4">
        <v>14.59</v>
      </c>
      <c r="N6915" s="4">
        <v>14.89</v>
      </c>
      <c r="O6915" s="4">
        <v>3.96</v>
      </c>
      <c r="P6915">
        <v>26.59</v>
      </c>
      <c r="Q6915" s="4">
        <v>6.19</v>
      </c>
    </row>
    <row r="6916" spans="1:17" x14ac:dyDescent="0.3">
      <c r="A6916" s="3">
        <v>45304</v>
      </c>
      <c r="B6916" s="11" t="str">
        <f t="shared" si="108"/>
        <v>Jan 2024</v>
      </c>
      <c r="C6916" t="s">
        <v>107</v>
      </c>
      <c r="D6916" t="s">
        <v>70</v>
      </c>
      <c r="E6916" t="s">
        <v>73</v>
      </c>
      <c r="F6916" t="s">
        <v>85</v>
      </c>
      <c r="G6916" t="str">
        <f>_xlfn.XLOOKUP(F6916,Product_Categories!A:A,Product_Categories!C:C,"Missing")</f>
        <v>Budgeting</v>
      </c>
      <c r="H6916">
        <v>15498</v>
      </c>
      <c r="I6916">
        <v>1837</v>
      </c>
      <c r="J6916" s="5">
        <v>6962.92</v>
      </c>
      <c r="K6916">
        <v>356</v>
      </c>
      <c r="L6916" s="5">
        <v>41319.61</v>
      </c>
      <c r="M6916" s="4">
        <v>11.85</v>
      </c>
      <c r="N6916" s="4">
        <v>19.38</v>
      </c>
      <c r="O6916" s="4">
        <v>3.79</v>
      </c>
      <c r="P6916">
        <v>19.559999999999999</v>
      </c>
      <c r="Q6916" s="4">
        <v>5.93</v>
      </c>
    </row>
    <row r="6917" spans="1:17" x14ac:dyDescent="0.3">
      <c r="A6917" s="3">
        <v>45304</v>
      </c>
      <c r="B6917" s="11" t="str">
        <f t="shared" si="108"/>
        <v>Jan 2024</v>
      </c>
      <c r="C6917" t="s">
        <v>21</v>
      </c>
      <c r="D6917" t="s">
        <v>36</v>
      </c>
      <c r="E6917" t="s">
        <v>75</v>
      </c>
      <c r="F6917" t="s">
        <v>105</v>
      </c>
      <c r="G6917" t="str">
        <f>_xlfn.XLOOKUP(F6917,Product_Categories!A:A,Product_Categories!C:C,"Missing")</f>
        <v>Storage</v>
      </c>
      <c r="H6917">
        <v>11278</v>
      </c>
      <c r="I6917">
        <v>1433</v>
      </c>
      <c r="J6917" s="5">
        <v>5586.91</v>
      </c>
      <c r="K6917">
        <v>273</v>
      </c>
      <c r="L6917" s="5">
        <v>33158.239999999998</v>
      </c>
      <c r="M6917" s="4">
        <v>12.71</v>
      </c>
      <c r="N6917" s="4">
        <v>19.05</v>
      </c>
      <c r="O6917" s="4">
        <v>3.9</v>
      </c>
      <c r="P6917">
        <v>20.46</v>
      </c>
      <c r="Q6917" s="4">
        <v>5.93</v>
      </c>
    </row>
    <row r="6918" spans="1:17" x14ac:dyDescent="0.3">
      <c r="A6918" s="3">
        <v>45304</v>
      </c>
      <c r="B6918" s="11" t="str">
        <f t="shared" si="108"/>
        <v>Jan 2024</v>
      </c>
      <c r="C6918" t="s">
        <v>108</v>
      </c>
      <c r="D6918" t="s">
        <v>37</v>
      </c>
      <c r="E6918" t="s">
        <v>74</v>
      </c>
      <c r="F6918" t="s">
        <v>86</v>
      </c>
      <c r="G6918" t="str">
        <f>_xlfn.XLOOKUP(F6918,Product_Categories!A:A,Product_Categories!C:C,"Missing")</f>
        <v>Website Tools</v>
      </c>
      <c r="H6918">
        <v>71684</v>
      </c>
      <c r="I6918">
        <v>2549</v>
      </c>
      <c r="J6918" s="5">
        <v>4364.22</v>
      </c>
      <c r="K6918">
        <v>141</v>
      </c>
      <c r="L6918" s="5">
        <v>22957.86</v>
      </c>
      <c r="M6918" s="4">
        <v>3.56</v>
      </c>
      <c r="N6918" s="4">
        <v>5.53</v>
      </c>
      <c r="O6918" s="4">
        <v>1.71</v>
      </c>
      <c r="P6918">
        <v>30.95</v>
      </c>
      <c r="Q6918" s="4">
        <v>5.26</v>
      </c>
    </row>
    <row r="6919" spans="1:17" x14ac:dyDescent="0.3">
      <c r="A6919" s="3">
        <v>45304</v>
      </c>
      <c r="B6919" s="11" t="str">
        <f t="shared" si="108"/>
        <v>Jan 2024</v>
      </c>
      <c r="C6919" t="s">
        <v>21</v>
      </c>
      <c r="D6919" t="s">
        <v>48</v>
      </c>
      <c r="E6919" t="s">
        <v>75</v>
      </c>
      <c r="F6919" t="s">
        <v>106</v>
      </c>
      <c r="G6919" t="str">
        <f>_xlfn.XLOOKUP(F6919,Product_Categories!A:A,Product_Categories!C:C,"Missing")</f>
        <v>Reporting</v>
      </c>
      <c r="H6919">
        <v>91908</v>
      </c>
      <c r="I6919">
        <v>3240</v>
      </c>
      <c r="J6919" s="5">
        <v>8650.65</v>
      </c>
      <c r="K6919">
        <v>662</v>
      </c>
      <c r="L6919" s="5">
        <v>45419.05</v>
      </c>
      <c r="M6919" s="4">
        <v>3.53</v>
      </c>
      <c r="N6919" s="4">
        <v>20.43</v>
      </c>
      <c r="O6919" s="4">
        <v>2.67</v>
      </c>
      <c r="P6919">
        <v>13.07</v>
      </c>
      <c r="Q6919" s="4">
        <v>5.25</v>
      </c>
    </row>
    <row r="6920" spans="1:17" x14ac:dyDescent="0.3">
      <c r="A6920" s="3">
        <v>45304</v>
      </c>
      <c r="B6920" s="11" t="str">
        <f t="shared" si="108"/>
        <v>Jan 2024</v>
      </c>
      <c r="C6920" t="s">
        <v>18</v>
      </c>
      <c r="D6920" t="s">
        <v>25</v>
      </c>
      <c r="E6920" t="s">
        <v>73</v>
      </c>
      <c r="F6920" t="s">
        <v>91</v>
      </c>
      <c r="G6920" t="str">
        <f>_xlfn.XLOOKUP(F6920,Product_Categories!A:A,Product_Categories!C:C,"Missing")</f>
        <v>Affiliate</v>
      </c>
      <c r="H6920">
        <v>83811</v>
      </c>
      <c r="I6920">
        <v>10845</v>
      </c>
      <c r="J6920" s="5">
        <v>21740.43</v>
      </c>
      <c r="K6920">
        <v>2156</v>
      </c>
      <c r="L6920" s="5">
        <v>111776.31</v>
      </c>
      <c r="M6920" s="4">
        <v>12.94</v>
      </c>
      <c r="N6920" s="4">
        <v>19.88</v>
      </c>
      <c r="O6920" s="4">
        <v>2</v>
      </c>
      <c r="P6920" s="4">
        <v>10.08</v>
      </c>
      <c r="Q6920" s="4">
        <v>5.14</v>
      </c>
    </row>
    <row r="6921" spans="1:17" x14ac:dyDescent="0.3">
      <c r="A6921" s="3">
        <v>45304</v>
      </c>
      <c r="B6921" s="11" t="str">
        <f t="shared" si="108"/>
        <v>Jan 2024</v>
      </c>
      <c r="C6921" t="s">
        <v>21</v>
      </c>
      <c r="D6921" t="s">
        <v>26</v>
      </c>
      <c r="E6921" t="s">
        <v>73</v>
      </c>
      <c r="F6921" t="s">
        <v>77</v>
      </c>
      <c r="G6921" t="str">
        <f>_xlfn.XLOOKUP(F6921,Product_Categories!A:A,Product_Categories!C:C,"Missing")</f>
        <v>SEO</v>
      </c>
      <c r="H6921">
        <v>84477</v>
      </c>
      <c r="I6921">
        <v>3616</v>
      </c>
      <c r="J6921" s="5">
        <v>4433.96</v>
      </c>
      <c r="K6921">
        <v>108</v>
      </c>
      <c r="L6921" s="5">
        <v>20834.080000000002</v>
      </c>
      <c r="M6921" s="4">
        <v>4.28</v>
      </c>
      <c r="N6921" s="4">
        <v>2.99</v>
      </c>
      <c r="O6921" s="4">
        <v>1.23</v>
      </c>
      <c r="P6921">
        <v>41.06</v>
      </c>
      <c r="Q6921" s="4">
        <v>4.7</v>
      </c>
    </row>
    <row r="6922" spans="1:17" x14ac:dyDescent="0.3">
      <c r="A6922" s="3">
        <v>45304</v>
      </c>
      <c r="B6922" s="11" t="str">
        <f t="shared" si="108"/>
        <v>Jan 2024</v>
      </c>
      <c r="C6922" t="s">
        <v>19</v>
      </c>
      <c r="D6922" t="s">
        <v>43</v>
      </c>
      <c r="E6922" t="s">
        <v>75</v>
      </c>
      <c r="F6922" t="s">
        <v>96</v>
      </c>
      <c r="G6922" t="str">
        <f>_xlfn.XLOOKUP(F6922,Product_Categories!A:A,Product_Categories!C:C,"Missing")</f>
        <v>Growth Tools</v>
      </c>
      <c r="H6922">
        <v>8577</v>
      </c>
      <c r="I6922">
        <v>1148</v>
      </c>
      <c r="J6922" s="5">
        <v>2462.09</v>
      </c>
      <c r="K6922">
        <v>124</v>
      </c>
      <c r="L6922" s="5">
        <v>11328.31</v>
      </c>
      <c r="M6922" s="4">
        <v>13.38</v>
      </c>
      <c r="N6922" s="4">
        <v>10.8</v>
      </c>
      <c r="O6922" s="4">
        <v>2.14</v>
      </c>
      <c r="P6922">
        <v>19.86</v>
      </c>
      <c r="Q6922" s="4">
        <v>4.5999999999999996</v>
      </c>
    </row>
    <row r="6923" spans="1:17" x14ac:dyDescent="0.3">
      <c r="A6923" s="3">
        <v>45304</v>
      </c>
      <c r="B6923" s="11" t="str">
        <f t="shared" si="108"/>
        <v>Jan 2024</v>
      </c>
      <c r="C6923" t="s">
        <v>21</v>
      </c>
      <c r="D6923" t="s">
        <v>41</v>
      </c>
      <c r="E6923" t="s">
        <v>75</v>
      </c>
      <c r="F6923" t="s">
        <v>96</v>
      </c>
      <c r="G6923" t="str">
        <f>_xlfn.XLOOKUP(F6923,Product_Categories!A:A,Product_Categories!C:C,"Missing")</f>
        <v>Growth Tools</v>
      </c>
      <c r="H6923">
        <v>81608</v>
      </c>
      <c r="I6923">
        <v>6556</v>
      </c>
      <c r="J6923" s="5">
        <v>27968.11</v>
      </c>
      <c r="K6923">
        <v>636</v>
      </c>
      <c r="L6923" s="5">
        <v>123094.28</v>
      </c>
      <c r="M6923" s="4">
        <v>8.0299999999999994</v>
      </c>
      <c r="N6923" s="4">
        <v>9.6999999999999993</v>
      </c>
      <c r="O6923" s="4">
        <v>4.2699999999999996</v>
      </c>
      <c r="P6923">
        <v>43.98</v>
      </c>
      <c r="Q6923" s="4">
        <v>4.4000000000000004</v>
      </c>
    </row>
    <row r="6924" spans="1:17" x14ac:dyDescent="0.3">
      <c r="A6924" s="3">
        <v>45304</v>
      </c>
      <c r="B6924" s="11" t="str">
        <f t="shared" si="108"/>
        <v>Jan 2024</v>
      </c>
      <c r="C6924" t="s">
        <v>21</v>
      </c>
      <c r="D6924" t="s">
        <v>52</v>
      </c>
      <c r="E6924" t="s">
        <v>76</v>
      </c>
      <c r="F6924" t="s">
        <v>96</v>
      </c>
      <c r="G6924" t="str">
        <f>_xlfn.XLOOKUP(F6924,Product_Categories!A:A,Product_Categories!C:C,"Missing")</f>
        <v>Growth Tools</v>
      </c>
      <c r="H6924">
        <v>138224</v>
      </c>
      <c r="I6924">
        <v>18339</v>
      </c>
      <c r="J6924" s="5">
        <v>79339.789999999994</v>
      </c>
      <c r="K6924">
        <v>1904</v>
      </c>
      <c r="L6924" s="5">
        <v>335423.33</v>
      </c>
      <c r="M6924" s="4">
        <v>13.27</v>
      </c>
      <c r="N6924" s="4">
        <v>10.38</v>
      </c>
      <c r="O6924" s="4">
        <v>4.33</v>
      </c>
      <c r="P6924">
        <v>41.67</v>
      </c>
      <c r="Q6924" s="4">
        <v>4.2300000000000004</v>
      </c>
    </row>
    <row r="6925" spans="1:17" x14ac:dyDescent="0.3">
      <c r="A6925" s="3">
        <v>45304</v>
      </c>
      <c r="B6925" s="11" t="str">
        <f t="shared" si="108"/>
        <v>Jan 2024</v>
      </c>
      <c r="C6925" t="s">
        <v>19</v>
      </c>
      <c r="D6925" t="s">
        <v>62</v>
      </c>
      <c r="E6925" t="s">
        <v>74</v>
      </c>
      <c r="F6925" t="s">
        <v>81</v>
      </c>
      <c r="G6925" t="str">
        <f>_xlfn.XLOOKUP(F6925,Product_Categories!A:A,Product_Categories!C:C,"Missing")</f>
        <v>Lead Management</v>
      </c>
      <c r="H6925">
        <v>36025</v>
      </c>
      <c r="I6925">
        <v>4394</v>
      </c>
      <c r="J6925" s="5">
        <v>19166.07</v>
      </c>
      <c r="K6925">
        <v>511</v>
      </c>
      <c r="L6925" s="5">
        <v>80897.72</v>
      </c>
      <c r="M6925" s="4">
        <v>12.2</v>
      </c>
      <c r="N6925" s="4">
        <v>11.63</v>
      </c>
      <c r="O6925" s="4">
        <v>4.3600000000000003</v>
      </c>
      <c r="P6925">
        <v>37.51</v>
      </c>
      <c r="Q6925" s="4">
        <v>4.22</v>
      </c>
    </row>
    <row r="6926" spans="1:17" x14ac:dyDescent="0.3">
      <c r="A6926" s="3">
        <v>45304</v>
      </c>
      <c r="B6926" s="11" t="str">
        <f t="shared" si="108"/>
        <v>Jan 2024</v>
      </c>
      <c r="C6926" t="s">
        <v>21</v>
      </c>
      <c r="D6926" t="s">
        <v>45</v>
      </c>
      <c r="E6926" t="s">
        <v>75</v>
      </c>
      <c r="F6926" t="s">
        <v>100</v>
      </c>
      <c r="G6926" t="str">
        <f>_xlfn.XLOOKUP(F6926,Product_Categories!A:A,Product_Categories!C:C,"Missing")</f>
        <v>Forms</v>
      </c>
      <c r="H6926">
        <v>93509</v>
      </c>
      <c r="I6926">
        <v>12948</v>
      </c>
      <c r="J6926" s="5">
        <v>27066.87</v>
      </c>
      <c r="K6926">
        <v>2574</v>
      </c>
      <c r="L6926" s="5">
        <v>112719</v>
      </c>
      <c r="M6926" s="4">
        <v>13.85</v>
      </c>
      <c r="N6926" s="4">
        <v>19.88</v>
      </c>
      <c r="O6926" s="4">
        <v>2.09</v>
      </c>
      <c r="P6926">
        <v>10.52</v>
      </c>
      <c r="Q6926" s="4">
        <v>4.16</v>
      </c>
    </row>
    <row r="6927" spans="1:17" x14ac:dyDescent="0.3">
      <c r="A6927" s="3">
        <v>45304</v>
      </c>
      <c r="B6927" s="11" t="str">
        <f t="shared" si="108"/>
        <v>Jan 2024</v>
      </c>
      <c r="C6927" t="s">
        <v>107</v>
      </c>
      <c r="D6927" t="s">
        <v>65</v>
      </c>
      <c r="E6927" t="s">
        <v>76</v>
      </c>
      <c r="F6927" t="s">
        <v>89</v>
      </c>
      <c r="G6927" t="str">
        <f>_xlfn.XLOOKUP(F6927,Product_Categories!A:A,Product_Categories!C:C,"Missing")</f>
        <v>Push Notifications</v>
      </c>
      <c r="H6927">
        <v>112283</v>
      </c>
      <c r="I6927">
        <v>1335</v>
      </c>
      <c r="J6927" s="5">
        <v>2730.9</v>
      </c>
      <c r="K6927">
        <v>81</v>
      </c>
      <c r="L6927" s="5">
        <v>11284.77</v>
      </c>
      <c r="M6927" s="4">
        <v>1.19</v>
      </c>
      <c r="N6927" s="4">
        <v>6.07</v>
      </c>
      <c r="O6927" s="4">
        <v>2.0499999999999998</v>
      </c>
      <c r="P6927">
        <v>33.71</v>
      </c>
      <c r="Q6927" s="4">
        <v>4.13</v>
      </c>
    </row>
    <row r="6928" spans="1:17" x14ac:dyDescent="0.3">
      <c r="A6928" s="3">
        <v>45304</v>
      </c>
      <c r="B6928" s="11" t="str">
        <f t="shared" si="108"/>
        <v>Jan 2024</v>
      </c>
      <c r="C6928" t="s">
        <v>21</v>
      </c>
      <c r="D6928" t="s">
        <v>23</v>
      </c>
      <c r="E6928" t="s">
        <v>76</v>
      </c>
      <c r="F6928" t="s">
        <v>105</v>
      </c>
      <c r="G6928" t="str">
        <f>_xlfn.XLOOKUP(F6928,Product_Categories!A:A,Product_Categories!C:C,"Missing")</f>
        <v>Storage</v>
      </c>
      <c r="H6928">
        <v>143152</v>
      </c>
      <c r="I6928">
        <v>15826</v>
      </c>
      <c r="J6928" s="5">
        <v>7360.04</v>
      </c>
      <c r="K6928">
        <v>2869</v>
      </c>
      <c r="L6928" s="5">
        <v>27234.55</v>
      </c>
      <c r="M6928" s="4">
        <v>11.06</v>
      </c>
      <c r="N6928" s="4">
        <v>18.13</v>
      </c>
      <c r="O6928" s="4">
        <v>0.47</v>
      </c>
      <c r="P6928">
        <v>2.57</v>
      </c>
      <c r="Q6928" s="4">
        <v>3.7</v>
      </c>
    </row>
    <row r="6929" spans="1:17" x14ac:dyDescent="0.3">
      <c r="A6929" s="3">
        <v>45304</v>
      </c>
      <c r="B6929" s="11" t="str">
        <f t="shared" si="108"/>
        <v>Jan 2024</v>
      </c>
      <c r="C6929" t="s">
        <v>107</v>
      </c>
      <c r="D6929" t="s">
        <v>66</v>
      </c>
      <c r="E6929" t="s">
        <v>73</v>
      </c>
      <c r="F6929" t="s">
        <v>103</v>
      </c>
      <c r="G6929" t="str">
        <f>_xlfn.XLOOKUP(F6929,Product_Categories!A:A,Product_Categories!C:C,"Missing")</f>
        <v>Automation</v>
      </c>
      <c r="H6929">
        <v>144708</v>
      </c>
      <c r="I6929">
        <v>2726</v>
      </c>
      <c r="J6929" s="5">
        <v>8387.99</v>
      </c>
      <c r="K6929">
        <v>281</v>
      </c>
      <c r="L6929" s="5">
        <v>30486.93</v>
      </c>
      <c r="M6929" s="4">
        <v>1.88</v>
      </c>
      <c r="N6929" s="4">
        <v>10.31</v>
      </c>
      <c r="O6929" s="4">
        <v>3.08</v>
      </c>
      <c r="P6929">
        <v>29.85</v>
      </c>
      <c r="Q6929" s="4">
        <v>3.63</v>
      </c>
    </row>
    <row r="6930" spans="1:17" x14ac:dyDescent="0.3">
      <c r="A6930" s="3">
        <v>45304</v>
      </c>
      <c r="B6930" s="11" t="str">
        <f t="shared" si="108"/>
        <v>Jan 2024</v>
      </c>
      <c r="C6930" t="s">
        <v>108</v>
      </c>
      <c r="D6930" t="s">
        <v>68</v>
      </c>
      <c r="E6930" t="s">
        <v>76</v>
      </c>
      <c r="F6930" t="s">
        <v>77</v>
      </c>
      <c r="G6930" t="str">
        <f>_xlfn.XLOOKUP(F6930,Product_Categories!A:A,Product_Categories!C:C,"Missing")</f>
        <v>SEO</v>
      </c>
      <c r="H6930">
        <v>70500</v>
      </c>
      <c r="I6930">
        <v>5941</v>
      </c>
      <c r="J6930" s="5">
        <v>5614.29</v>
      </c>
      <c r="K6930">
        <v>681</v>
      </c>
      <c r="L6930" s="5">
        <v>20361.689999999999</v>
      </c>
      <c r="M6930" s="4">
        <v>8.43</v>
      </c>
      <c r="N6930" s="4">
        <v>11.46</v>
      </c>
      <c r="O6930" s="4">
        <v>0.95</v>
      </c>
      <c r="P6930">
        <v>8.24</v>
      </c>
      <c r="Q6930" s="4">
        <v>3.63</v>
      </c>
    </row>
    <row r="6931" spans="1:17" x14ac:dyDescent="0.3">
      <c r="A6931" s="3">
        <v>45304</v>
      </c>
      <c r="B6931" s="11" t="str">
        <f t="shared" si="108"/>
        <v>Jan 2024</v>
      </c>
      <c r="C6931" t="s">
        <v>21</v>
      </c>
      <c r="D6931" t="s">
        <v>51</v>
      </c>
      <c r="E6931" t="s">
        <v>75</v>
      </c>
      <c r="F6931" t="s">
        <v>102</v>
      </c>
      <c r="G6931" t="str">
        <f>_xlfn.XLOOKUP(F6931,Product_Categories!A:A,Product_Categories!C:C,"Missing")</f>
        <v>Website Tools</v>
      </c>
      <c r="H6931">
        <v>132251</v>
      </c>
      <c r="I6931">
        <v>6322</v>
      </c>
      <c r="J6931" s="5">
        <v>13579.56</v>
      </c>
      <c r="K6931">
        <v>528</v>
      </c>
      <c r="L6931" s="5">
        <v>48561.37</v>
      </c>
      <c r="M6931" s="4">
        <v>4.78</v>
      </c>
      <c r="N6931" s="4">
        <v>8.35</v>
      </c>
      <c r="O6931" s="4">
        <v>2.15</v>
      </c>
      <c r="P6931">
        <v>25.72</v>
      </c>
      <c r="Q6931" s="4">
        <v>3.58</v>
      </c>
    </row>
    <row r="6932" spans="1:17" x14ac:dyDescent="0.3">
      <c r="A6932" s="3">
        <v>45304</v>
      </c>
      <c r="B6932" s="11" t="str">
        <f t="shared" si="108"/>
        <v>Jan 2024</v>
      </c>
      <c r="C6932" t="s">
        <v>107</v>
      </c>
      <c r="D6932" t="s">
        <v>30</v>
      </c>
      <c r="E6932" t="s">
        <v>76</v>
      </c>
      <c r="F6932" t="s">
        <v>92</v>
      </c>
      <c r="G6932" t="str">
        <f>_xlfn.XLOOKUP(F6932,Product_Categories!A:A,Product_Categories!C:C,"Missing")</f>
        <v>Design</v>
      </c>
      <c r="H6932">
        <v>133504</v>
      </c>
      <c r="I6932">
        <v>5616</v>
      </c>
      <c r="J6932" s="5">
        <v>14523.13</v>
      </c>
      <c r="K6932">
        <v>467</v>
      </c>
      <c r="L6932" s="5">
        <v>51689.02</v>
      </c>
      <c r="M6932" s="4">
        <v>4.21</v>
      </c>
      <c r="N6932" s="4">
        <v>8.32</v>
      </c>
      <c r="O6932" s="4">
        <v>2.59</v>
      </c>
      <c r="P6932">
        <v>31.1</v>
      </c>
      <c r="Q6932" s="4">
        <v>3.56</v>
      </c>
    </row>
    <row r="6933" spans="1:17" x14ac:dyDescent="0.3">
      <c r="A6933" s="3">
        <v>45304</v>
      </c>
      <c r="B6933" s="11" t="str">
        <f t="shared" si="108"/>
        <v>Jan 2024</v>
      </c>
      <c r="C6933" t="s">
        <v>108</v>
      </c>
      <c r="D6933" t="s">
        <v>60</v>
      </c>
      <c r="E6933" t="s">
        <v>76</v>
      </c>
      <c r="F6933" t="s">
        <v>96</v>
      </c>
      <c r="G6933" t="str">
        <f>_xlfn.XLOOKUP(F6933,Product_Categories!A:A,Product_Categories!C:C,"Missing")</f>
        <v>Growth Tools</v>
      </c>
      <c r="H6933">
        <v>90698</v>
      </c>
      <c r="I6933">
        <v>4633</v>
      </c>
      <c r="J6933" s="5">
        <v>4577.43</v>
      </c>
      <c r="K6933">
        <v>361</v>
      </c>
      <c r="L6933" s="5">
        <v>15934.21</v>
      </c>
      <c r="M6933" s="4">
        <v>5.1100000000000003</v>
      </c>
      <c r="N6933" s="4">
        <v>7.79</v>
      </c>
      <c r="O6933" s="4">
        <v>0.99</v>
      </c>
      <c r="P6933">
        <v>12.68</v>
      </c>
      <c r="Q6933" s="4">
        <v>3.48</v>
      </c>
    </row>
    <row r="6934" spans="1:17" x14ac:dyDescent="0.3">
      <c r="A6934" s="3">
        <v>45304</v>
      </c>
      <c r="B6934" s="11" t="str">
        <f t="shared" si="108"/>
        <v>Jan 2024</v>
      </c>
      <c r="C6934" t="s">
        <v>19</v>
      </c>
      <c r="D6934" t="s">
        <v>70</v>
      </c>
      <c r="E6934" t="s">
        <v>74</v>
      </c>
      <c r="F6934" t="s">
        <v>88</v>
      </c>
      <c r="G6934" t="str">
        <f>_xlfn.XLOOKUP(F6934,Product_Categories!A:A,Product_Categories!C:C,"Missing")</f>
        <v>CRM</v>
      </c>
      <c r="H6934">
        <v>114389</v>
      </c>
      <c r="I6934">
        <v>12783</v>
      </c>
      <c r="J6934" s="5">
        <v>43488.94</v>
      </c>
      <c r="K6934">
        <v>784</v>
      </c>
      <c r="L6934" s="5">
        <v>150174.19</v>
      </c>
      <c r="M6934" s="4">
        <v>11.18</v>
      </c>
      <c r="N6934" s="4">
        <v>6.13</v>
      </c>
      <c r="O6934" s="4">
        <v>3.4</v>
      </c>
      <c r="P6934">
        <v>55.47</v>
      </c>
      <c r="Q6934" s="4">
        <v>3.45</v>
      </c>
    </row>
    <row r="6935" spans="1:17" x14ac:dyDescent="0.3">
      <c r="A6935" s="3">
        <v>45304</v>
      </c>
      <c r="B6935" s="11" t="str">
        <f t="shared" si="108"/>
        <v>Jan 2024</v>
      </c>
      <c r="C6935" t="s">
        <v>17</v>
      </c>
      <c r="D6935" t="s">
        <v>53</v>
      </c>
      <c r="E6935" t="s">
        <v>75</v>
      </c>
      <c r="F6935" t="s">
        <v>106</v>
      </c>
      <c r="G6935" t="str">
        <f>_xlfn.XLOOKUP(F6935,Product_Categories!A:A,Product_Categories!C:C,"Missing")</f>
        <v>Reporting</v>
      </c>
      <c r="H6935">
        <v>130753</v>
      </c>
      <c r="I6935">
        <v>1070</v>
      </c>
      <c r="J6935" s="5">
        <v>3949.43</v>
      </c>
      <c r="K6935">
        <v>192</v>
      </c>
      <c r="L6935" s="5">
        <v>12087.7</v>
      </c>
      <c r="M6935" s="4">
        <v>0.82</v>
      </c>
      <c r="N6935" s="4">
        <v>17.940000000000001</v>
      </c>
      <c r="O6935" s="4">
        <v>3.69</v>
      </c>
      <c r="P6935" s="4">
        <v>20.57</v>
      </c>
      <c r="Q6935" s="4">
        <v>3.06</v>
      </c>
    </row>
    <row r="6936" spans="1:17" x14ac:dyDescent="0.3">
      <c r="A6936" s="3">
        <v>45304</v>
      </c>
      <c r="B6936" s="11" t="str">
        <f t="shared" si="108"/>
        <v>Jan 2024</v>
      </c>
      <c r="C6936" t="s">
        <v>107</v>
      </c>
      <c r="D6936" t="s">
        <v>36</v>
      </c>
      <c r="E6936" t="s">
        <v>75</v>
      </c>
      <c r="F6936" t="s">
        <v>78</v>
      </c>
      <c r="G6936" t="str">
        <f>_xlfn.XLOOKUP(F6936,Product_Categories!A:A,Product_Categories!C:C,"Missing")</f>
        <v>Audience Analytics</v>
      </c>
      <c r="H6936">
        <v>118675</v>
      </c>
      <c r="I6936">
        <v>15350</v>
      </c>
      <c r="J6936" s="5">
        <v>56107.29</v>
      </c>
      <c r="K6936">
        <v>3235</v>
      </c>
      <c r="L6936" s="5">
        <v>161747.57</v>
      </c>
      <c r="M6936" s="4">
        <v>12.93</v>
      </c>
      <c r="N6936" s="4">
        <v>21.07</v>
      </c>
      <c r="O6936" s="4">
        <v>3.66</v>
      </c>
      <c r="P6936">
        <v>17.34</v>
      </c>
      <c r="Q6936" s="4">
        <v>2.88</v>
      </c>
    </row>
    <row r="6937" spans="1:17" x14ac:dyDescent="0.3">
      <c r="A6937" s="3">
        <v>45304</v>
      </c>
      <c r="B6937" s="11" t="str">
        <f t="shared" si="108"/>
        <v>Jan 2024</v>
      </c>
      <c r="C6937" t="s">
        <v>107</v>
      </c>
      <c r="D6937" t="s">
        <v>65</v>
      </c>
      <c r="E6937" t="s">
        <v>73</v>
      </c>
      <c r="F6937" t="s">
        <v>90</v>
      </c>
      <c r="G6937" t="str">
        <f>_xlfn.XLOOKUP(F6937,Product_Categories!A:A,Product_Categories!C:C,"Missing")</f>
        <v>Brand Monitoring</v>
      </c>
      <c r="H6937">
        <v>66994</v>
      </c>
      <c r="I6937">
        <v>7630</v>
      </c>
      <c r="J6937" s="5">
        <v>27185.39</v>
      </c>
      <c r="K6937">
        <v>952</v>
      </c>
      <c r="L6937" s="5">
        <v>70454.53</v>
      </c>
      <c r="M6937" s="4">
        <v>11.39</v>
      </c>
      <c r="N6937" s="4">
        <v>12.48</v>
      </c>
      <c r="O6937" s="4">
        <v>3.56</v>
      </c>
      <c r="P6937">
        <v>28.56</v>
      </c>
      <c r="Q6937" s="4">
        <v>2.59</v>
      </c>
    </row>
    <row r="6938" spans="1:17" x14ac:dyDescent="0.3">
      <c r="A6938" s="3">
        <v>45304</v>
      </c>
      <c r="B6938" s="11" t="str">
        <f t="shared" si="108"/>
        <v>Jan 2024</v>
      </c>
      <c r="C6938" t="s">
        <v>108</v>
      </c>
      <c r="D6938" t="s">
        <v>50</v>
      </c>
      <c r="E6938" t="s">
        <v>73</v>
      </c>
      <c r="F6938" t="s">
        <v>100</v>
      </c>
      <c r="G6938" t="str">
        <f>_xlfn.XLOOKUP(F6938,Product_Categories!A:A,Product_Categories!C:C,"Missing")</f>
        <v>Forms</v>
      </c>
      <c r="H6938">
        <v>16551</v>
      </c>
      <c r="I6938">
        <v>2002</v>
      </c>
      <c r="J6938" s="5">
        <v>8634.6299999999992</v>
      </c>
      <c r="K6938">
        <v>137</v>
      </c>
      <c r="L6938" s="5">
        <v>20745.91</v>
      </c>
      <c r="M6938" s="4">
        <v>12.1</v>
      </c>
      <c r="N6938" s="4">
        <v>6.84</v>
      </c>
      <c r="O6938" s="4">
        <v>4.3099999999999996</v>
      </c>
      <c r="P6938">
        <v>63.03</v>
      </c>
      <c r="Q6938" s="4">
        <v>2.4</v>
      </c>
    </row>
    <row r="6939" spans="1:17" x14ac:dyDescent="0.3">
      <c r="A6939" s="3">
        <v>45304</v>
      </c>
      <c r="B6939" s="11" t="str">
        <f t="shared" si="108"/>
        <v>Jan 2024</v>
      </c>
      <c r="C6939" t="s">
        <v>18</v>
      </c>
      <c r="D6939" t="s">
        <v>28</v>
      </c>
      <c r="E6939" t="s">
        <v>73</v>
      </c>
      <c r="F6939" t="s">
        <v>87</v>
      </c>
      <c r="G6939" t="str">
        <f>_xlfn.XLOOKUP(F6939,Product_Categories!A:A,Product_Categories!C:C,"Missing")</f>
        <v>AdTech</v>
      </c>
      <c r="H6939">
        <v>90828</v>
      </c>
      <c r="I6939">
        <v>11274</v>
      </c>
      <c r="J6939" s="5">
        <v>30139.97</v>
      </c>
      <c r="K6939">
        <v>723</v>
      </c>
      <c r="L6939" s="5">
        <v>69561.89</v>
      </c>
      <c r="M6939" s="4">
        <v>12.41</v>
      </c>
      <c r="N6939" s="4">
        <v>6.41</v>
      </c>
      <c r="O6939" s="4">
        <v>2.67</v>
      </c>
      <c r="P6939" s="4">
        <v>41.69</v>
      </c>
      <c r="Q6939" s="4">
        <v>2.31</v>
      </c>
    </row>
    <row r="6940" spans="1:17" x14ac:dyDescent="0.3">
      <c r="A6940" s="3">
        <v>45304</v>
      </c>
      <c r="B6940" s="11" t="str">
        <f t="shared" si="108"/>
        <v>Jan 2024</v>
      </c>
      <c r="C6940" t="s">
        <v>18</v>
      </c>
      <c r="D6940" t="s">
        <v>45</v>
      </c>
      <c r="E6940" t="s">
        <v>75</v>
      </c>
      <c r="F6940" t="s">
        <v>95</v>
      </c>
      <c r="G6940" t="str">
        <f>_xlfn.XLOOKUP(F6940,Product_Categories!A:A,Product_Categories!C:C,"Missing")</f>
        <v>Analytics</v>
      </c>
      <c r="H6940">
        <v>37817</v>
      </c>
      <c r="I6940">
        <v>218</v>
      </c>
      <c r="J6940" s="5">
        <v>592.04</v>
      </c>
      <c r="K6940">
        <v>20</v>
      </c>
      <c r="L6940" s="5">
        <v>1358.47</v>
      </c>
      <c r="M6940" s="4">
        <v>0.57999999999999996</v>
      </c>
      <c r="N6940" s="4">
        <v>9.17</v>
      </c>
      <c r="O6940" s="4">
        <v>2.72</v>
      </c>
      <c r="P6940" s="4">
        <v>29.6</v>
      </c>
      <c r="Q6940" s="4">
        <v>2.29</v>
      </c>
    </row>
    <row r="6941" spans="1:17" x14ac:dyDescent="0.3">
      <c r="A6941" s="3">
        <v>45304</v>
      </c>
      <c r="B6941" s="11" t="str">
        <f t="shared" si="108"/>
        <v>Jan 2024</v>
      </c>
      <c r="C6941" t="s">
        <v>19</v>
      </c>
      <c r="D6941" t="s">
        <v>52</v>
      </c>
      <c r="E6941" t="s">
        <v>73</v>
      </c>
      <c r="F6941" t="s">
        <v>104</v>
      </c>
      <c r="G6941" t="str">
        <f>_xlfn.XLOOKUP(F6941,Product_Categories!A:A,Product_Categories!C:C,"Missing")</f>
        <v>Surveys</v>
      </c>
      <c r="H6941">
        <v>145997</v>
      </c>
      <c r="I6941">
        <v>1381</v>
      </c>
      <c r="J6941" s="5">
        <v>5842.92</v>
      </c>
      <c r="K6941">
        <v>80</v>
      </c>
      <c r="L6941" s="5">
        <v>13030.58</v>
      </c>
      <c r="M6941" s="4">
        <v>0.95</v>
      </c>
      <c r="N6941" s="4">
        <v>5.79</v>
      </c>
      <c r="O6941" s="4">
        <v>4.2300000000000004</v>
      </c>
      <c r="P6941">
        <v>73.040000000000006</v>
      </c>
      <c r="Q6941" s="4">
        <v>2.23</v>
      </c>
    </row>
    <row r="6942" spans="1:17" x14ac:dyDescent="0.3">
      <c r="A6942" s="3">
        <v>45304</v>
      </c>
      <c r="B6942" s="11" t="str">
        <f t="shared" si="108"/>
        <v>Jan 2024</v>
      </c>
      <c r="C6942" t="s">
        <v>21</v>
      </c>
      <c r="D6942" t="s">
        <v>54</v>
      </c>
      <c r="E6942" t="s">
        <v>76</v>
      </c>
      <c r="F6942" t="s">
        <v>94</v>
      </c>
      <c r="G6942" t="str">
        <f>_xlfn.XLOOKUP(F6942,Product_Categories!A:A,Product_Categories!C:C,"Missing")</f>
        <v>SEO</v>
      </c>
      <c r="H6942">
        <v>69804</v>
      </c>
      <c r="I6942">
        <v>5288</v>
      </c>
      <c r="J6942" s="5">
        <v>12065.38</v>
      </c>
      <c r="K6942">
        <v>355</v>
      </c>
      <c r="L6942" s="5">
        <v>26783.439999999999</v>
      </c>
      <c r="M6942" s="4">
        <v>7.58</v>
      </c>
      <c r="N6942" s="4">
        <v>6.71</v>
      </c>
      <c r="O6942" s="4">
        <v>2.2799999999999998</v>
      </c>
      <c r="P6942">
        <v>33.99</v>
      </c>
      <c r="Q6942" s="4">
        <v>2.2200000000000002</v>
      </c>
    </row>
    <row r="6943" spans="1:17" x14ac:dyDescent="0.3">
      <c r="A6943" s="3">
        <v>45304</v>
      </c>
      <c r="B6943" s="11" t="str">
        <f t="shared" si="108"/>
        <v>Jan 2024</v>
      </c>
      <c r="C6943" t="s">
        <v>107</v>
      </c>
      <c r="D6943" t="s">
        <v>49</v>
      </c>
      <c r="E6943" t="s">
        <v>74</v>
      </c>
      <c r="F6943" t="s">
        <v>94</v>
      </c>
      <c r="G6943" t="str">
        <f>_xlfn.XLOOKUP(F6943,Product_Categories!A:A,Product_Categories!C:C,"Missing")</f>
        <v>SEO</v>
      </c>
      <c r="H6943">
        <v>134157</v>
      </c>
      <c r="I6943">
        <v>1030</v>
      </c>
      <c r="J6943" s="5">
        <v>3573.06</v>
      </c>
      <c r="K6943">
        <v>96</v>
      </c>
      <c r="L6943" s="5">
        <v>7748.61</v>
      </c>
      <c r="M6943" s="4">
        <v>0.77</v>
      </c>
      <c r="N6943" s="4">
        <v>9.32</v>
      </c>
      <c r="O6943" s="4">
        <v>3.47</v>
      </c>
      <c r="P6943">
        <v>37.22</v>
      </c>
      <c r="Q6943" s="4">
        <v>2.17</v>
      </c>
    </row>
    <row r="6944" spans="1:17" x14ac:dyDescent="0.3">
      <c r="A6944" s="3">
        <v>45304</v>
      </c>
      <c r="B6944" s="11" t="str">
        <f t="shared" si="108"/>
        <v>Jan 2024</v>
      </c>
      <c r="C6944" t="s">
        <v>21</v>
      </c>
      <c r="D6944" t="s">
        <v>28</v>
      </c>
      <c r="E6944" t="s">
        <v>76</v>
      </c>
      <c r="F6944" t="s">
        <v>105</v>
      </c>
      <c r="G6944" t="str">
        <f>_xlfn.XLOOKUP(F6944,Product_Categories!A:A,Product_Categories!C:C,"Missing")</f>
        <v>Storage</v>
      </c>
      <c r="H6944">
        <v>36781</v>
      </c>
      <c r="I6944">
        <v>3570</v>
      </c>
      <c r="J6944" s="5">
        <v>14910.05</v>
      </c>
      <c r="K6944">
        <v>658</v>
      </c>
      <c r="L6944" s="5">
        <v>31726.53</v>
      </c>
      <c r="M6944" s="4">
        <v>9.7100000000000009</v>
      </c>
      <c r="N6944" s="4">
        <v>18.43</v>
      </c>
      <c r="O6944" s="4">
        <v>4.18</v>
      </c>
      <c r="P6944">
        <v>22.66</v>
      </c>
      <c r="Q6944" s="4">
        <v>2.13</v>
      </c>
    </row>
    <row r="6945" spans="1:17" x14ac:dyDescent="0.3">
      <c r="A6945" s="3">
        <v>45304</v>
      </c>
      <c r="B6945" s="11" t="str">
        <f t="shared" si="108"/>
        <v>Jan 2024</v>
      </c>
      <c r="C6945" t="s">
        <v>107</v>
      </c>
      <c r="D6945" t="s">
        <v>32</v>
      </c>
      <c r="E6945" t="s">
        <v>76</v>
      </c>
      <c r="F6945" t="s">
        <v>96</v>
      </c>
      <c r="G6945" t="str">
        <f>_xlfn.XLOOKUP(F6945,Product_Categories!A:A,Product_Categories!C:C,"Missing")</f>
        <v>Growth Tools</v>
      </c>
      <c r="H6945">
        <v>65210</v>
      </c>
      <c r="I6945">
        <v>8223</v>
      </c>
      <c r="J6945" s="5">
        <v>33079.279999999999</v>
      </c>
      <c r="K6945">
        <v>896</v>
      </c>
      <c r="L6945" s="5">
        <v>64937.71</v>
      </c>
      <c r="M6945" s="4">
        <v>12.61</v>
      </c>
      <c r="N6945" s="4">
        <v>10.9</v>
      </c>
      <c r="O6945" s="4">
        <v>4.0199999999999996</v>
      </c>
      <c r="P6945">
        <v>36.92</v>
      </c>
      <c r="Q6945" s="4">
        <v>1.96</v>
      </c>
    </row>
    <row r="6946" spans="1:17" x14ac:dyDescent="0.3">
      <c r="A6946" s="3">
        <v>45304</v>
      </c>
      <c r="B6946" s="11" t="str">
        <f t="shared" si="108"/>
        <v>Jan 2024</v>
      </c>
      <c r="C6946" t="s">
        <v>107</v>
      </c>
      <c r="D6946" t="s">
        <v>42</v>
      </c>
      <c r="E6946" t="s">
        <v>76</v>
      </c>
      <c r="F6946" t="s">
        <v>105</v>
      </c>
      <c r="G6946" t="str">
        <f>_xlfn.XLOOKUP(F6946,Product_Categories!A:A,Product_Categories!C:C,"Missing")</f>
        <v>Storage</v>
      </c>
      <c r="H6946">
        <v>145197</v>
      </c>
      <c r="I6946">
        <v>21526</v>
      </c>
      <c r="J6946" s="5">
        <v>63665.45</v>
      </c>
      <c r="K6946">
        <v>4516</v>
      </c>
      <c r="L6946" s="5">
        <v>114012.21</v>
      </c>
      <c r="M6946" s="4">
        <v>14.83</v>
      </c>
      <c r="N6946" s="4">
        <v>20.98</v>
      </c>
      <c r="O6946" s="4">
        <v>2.96</v>
      </c>
      <c r="P6946">
        <v>14.1</v>
      </c>
      <c r="Q6946" s="4">
        <v>1.79</v>
      </c>
    </row>
    <row r="6947" spans="1:17" x14ac:dyDescent="0.3">
      <c r="A6947" s="3">
        <v>45304</v>
      </c>
      <c r="B6947" s="11" t="str">
        <f t="shared" si="108"/>
        <v>Jan 2024</v>
      </c>
      <c r="C6947" t="s">
        <v>19</v>
      </c>
      <c r="D6947" t="s">
        <v>63</v>
      </c>
      <c r="E6947" t="s">
        <v>73</v>
      </c>
      <c r="F6947" t="s">
        <v>101</v>
      </c>
      <c r="G6947" t="str">
        <f>_xlfn.XLOOKUP(F6947,Product_Categories!A:A,Product_Categories!C:C,"Missing")</f>
        <v>Conversion</v>
      </c>
      <c r="H6947">
        <v>19673</v>
      </c>
      <c r="I6947">
        <v>2214</v>
      </c>
      <c r="J6947" s="5">
        <v>9710.49</v>
      </c>
      <c r="K6947">
        <v>318</v>
      </c>
      <c r="L6947" s="5">
        <v>16578.669999999998</v>
      </c>
      <c r="M6947" s="4">
        <v>11.25</v>
      </c>
      <c r="N6947" s="4">
        <v>14.36</v>
      </c>
      <c r="O6947" s="4">
        <v>4.3899999999999997</v>
      </c>
      <c r="P6947">
        <v>30.54</v>
      </c>
      <c r="Q6947" s="4">
        <v>1.71</v>
      </c>
    </row>
    <row r="6948" spans="1:17" x14ac:dyDescent="0.3">
      <c r="A6948" s="3">
        <v>45304</v>
      </c>
      <c r="B6948" s="11" t="str">
        <f t="shared" si="108"/>
        <v>Jan 2024</v>
      </c>
      <c r="C6948" t="s">
        <v>107</v>
      </c>
      <c r="D6948" t="s">
        <v>70</v>
      </c>
      <c r="E6948" t="s">
        <v>76</v>
      </c>
      <c r="F6948" t="s">
        <v>101</v>
      </c>
      <c r="G6948" t="str">
        <f>_xlfn.XLOOKUP(F6948,Product_Categories!A:A,Product_Categories!C:C,"Missing")</f>
        <v>Conversion</v>
      </c>
      <c r="H6948">
        <v>102567</v>
      </c>
      <c r="I6948">
        <v>3488</v>
      </c>
      <c r="J6948" s="5">
        <v>13056.25</v>
      </c>
      <c r="K6948">
        <v>451</v>
      </c>
      <c r="L6948" s="5">
        <v>22217.63</v>
      </c>
      <c r="M6948" s="4">
        <v>3.4</v>
      </c>
      <c r="N6948" s="4">
        <v>12.93</v>
      </c>
      <c r="O6948" s="4">
        <v>3.74</v>
      </c>
      <c r="P6948">
        <v>28.95</v>
      </c>
      <c r="Q6948" s="4">
        <v>1.7</v>
      </c>
    </row>
    <row r="6949" spans="1:17" x14ac:dyDescent="0.3">
      <c r="A6949" s="3">
        <v>45304</v>
      </c>
      <c r="B6949" s="11" t="str">
        <f t="shared" si="108"/>
        <v>Jan 2024</v>
      </c>
      <c r="C6949" t="s">
        <v>21</v>
      </c>
      <c r="D6949" t="s">
        <v>52</v>
      </c>
      <c r="E6949" t="s">
        <v>75</v>
      </c>
      <c r="F6949" t="s">
        <v>81</v>
      </c>
      <c r="G6949" t="str">
        <f>_xlfn.XLOOKUP(F6949,Product_Categories!A:A,Product_Categories!C:C,"Missing")</f>
        <v>Lead Management</v>
      </c>
      <c r="H6949">
        <v>37514</v>
      </c>
      <c r="I6949">
        <v>5445</v>
      </c>
      <c r="J6949" s="5">
        <v>15851.09</v>
      </c>
      <c r="K6949">
        <v>221</v>
      </c>
      <c r="L6949" s="5">
        <v>25211.57</v>
      </c>
      <c r="M6949" s="4">
        <v>14.51</v>
      </c>
      <c r="N6949" s="4">
        <v>4.0599999999999996</v>
      </c>
      <c r="O6949" s="4">
        <v>2.91</v>
      </c>
      <c r="P6949">
        <v>71.72</v>
      </c>
      <c r="Q6949" s="4">
        <v>1.59</v>
      </c>
    </row>
    <row r="6950" spans="1:17" x14ac:dyDescent="0.3">
      <c r="A6950" s="3">
        <v>45304</v>
      </c>
      <c r="B6950" s="11" t="str">
        <f t="shared" si="108"/>
        <v>Jan 2024</v>
      </c>
      <c r="C6950" t="s">
        <v>21</v>
      </c>
      <c r="D6950" t="s">
        <v>34</v>
      </c>
      <c r="E6950" t="s">
        <v>75</v>
      </c>
      <c r="F6950" t="s">
        <v>80</v>
      </c>
      <c r="G6950" t="str">
        <f>_xlfn.XLOOKUP(F6950,Product_Categories!A:A,Product_Categories!C:C,"Missing")</f>
        <v>Feedback</v>
      </c>
      <c r="H6950">
        <v>15358</v>
      </c>
      <c r="I6950">
        <v>134</v>
      </c>
      <c r="J6950" s="5">
        <v>350.48</v>
      </c>
      <c r="K6950">
        <v>24</v>
      </c>
      <c r="L6950" s="5">
        <v>443.39</v>
      </c>
      <c r="M6950" s="4">
        <v>0.87</v>
      </c>
      <c r="N6950" s="4">
        <v>17.91</v>
      </c>
      <c r="O6950" s="4">
        <v>2.62</v>
      </c>
      <c r="P6950">
        <v>14.6</v>
      </c>
      <c r="Q6950" s="4">
        <v>1.27</v>
      </c>
    </row>
    <row r="6951" spans="1:17" x14ac:dyDescent="0.3">
      <c r="A6951" s="3">
        <v>45304</v>
      </c>
      <c r="B6951" s="11" t="str">
        <f t="shared" si="108"/>
        <v>Jan 2024</v>
      </c>
      <c r="C6951" t="s">
        <v>17</v>
      </c>
      <c r="D6951" t="s">
        <v>68</v>
      </c>
      <c r="E6951" t="s">
        <v>73</v>
      </c>
      <c r="F6951" t="s">
        <v>82</v>
      </c>
      <c r="G6951" t="str">
        <f>_xlfn.XLOOKUP(F6951,Product_Categories!A:A,Product_Categories!C:C,"Missing")</f>
        <v>Mobile Ads</v>
      </c>
      <c r="H6951">
        <v>124987</v>
      </c>
      <c r="I6951">
        <v>8313</v>
      </c>
      <c r="J6951" s="5">
        <v>34216.75</v>
      </c>
      <c r="K6951">
        <v>425</v>
      </c>
      <c r="L6951" s="5">
        <v>42951.31</v>
      </c>
      <c r="M6951" s="4">
        <v>6.65</v>
      </c>
      <c r="N6951" s="4">
        <v>5.1100000000000003</v>
      </c>
      <c r="O6951" s="4">
        <v>4.12</v>
      </c>
      <c r="P6951" s="4">
        <v>80.510000000000005</v>
      </c>
      <c r="Q6951" s="4">
        <v>1.26</v>
      </c>
    </row>
    <row r="6952" spans="1:17" x14ac:dyDescent="0.3">
      <c r="A6952" s="3">
        <v>45304</v>
      </c>
      <c r="B6952" s="11" t="str">
        <f t="shared" si="108"/>
        <v>Jan 2024</v>
      </c>
      <c r="C6952" t="s">
        <v>17</v>
      </c>
      <c r="D6952" t="s">
        <v>29</v>
      </c>
      <c r="E6952" t="s">
        <v>73</v>
      </c>
      <c r="F6952" t="s">
        <v>97</v>
      </c>
      <c r="G6952" t="str">
        <f>_xlfn.XLOOKUP(F6952,Product_Categories!A:A,Product_Categories!C:C,"Missing")</f>
        <v>Webinars</v>
      </c>
      <c r="H6952">
        <v>102558</v>
      </c>
      <c r="I6952">
        <v>13458</v>
      </c>
      <c r="J6952" s="5">
        <v>40223.51</v>
      </c>
      <c r="K6952">
        <v>1765</v>
      </c>
      <c r="L6952" s="5">
        <v>48540.95</v>
      </c>
      <c r="M6952" s="4">
        <v>13.12</v>
      </c>
      <c r="N6952" s="4">
        <v>13.11</v>
      </c>
      <c r="O6952" s="4">
        <v>2.99</v>
      </c>
      <c r="P6952" s="4">
        <v>22.79</v>
      </c>
      <c r="Q6952" s="4">
        <v>1.21</v>
      </c>
    </row>
    <row r="6953" spans="1:17" x14ac:dyDescent="0.3">
      <c r="A6953" s="3">
        <v>45304</v>
      </c>
      <c r="B6953" s="11" t="str">
        <f t="shared" si="108"/>
        <v>Jan 2024</v>
      </c>
      <c r="C6953" t="s">
        <v>17</v>
      </c>
      <c r="D6953" t="s">
        <v>23</v>
      </c>
      <c r="E6953" t="s">
        <v>73</v>
      </c>
      <c r="F6953" t="s">
        <v>77</v>
      </c>
      <c r="G6953" t="str">
        <f>_xlfn.XLOOKUP(F6953,Product_Categories!A:A,Product_Categories!C:C,"Missing")</f>
        <v>SEO</v>
      </c>
      <c r="H6953">
        <v>109755</v>
      </c>
      <c r="I6953">
        <v>16041</v>
      </c>
      <c r="J6953" s="5">
        <v>70137.66</v>
      </c>
      <c r="K6953">
        <v>2766</v>
      </c>
      <c r="L6953" s="5">
        <v>83994.62</v>
      </c>
      <c r="M6953" s="4">
        <v>14.62</v>
      </c>
      <c r="N6953" s="4">
        <v>17.239999999999998</v>
      </c>
      <c r="O6953" s="4">
        <v>4.37</v>
      </c>
      <c r="P6953" s="4">
        <v>25.36</v>
      </c>
      <c r="Q6953" s="4">
        <v>1.2</v>
      </c>
    </row>
    <row r="6954" spans="1:17" x14ac:dyDescent="0.3">
      <c r="A6954" s="3">
        <v>45304</v>
      </c>
      <c r="B6954" s="11" t="str">
        <f t="shared" si="108"/>
        <v>Jan 2024</v>
      </c>
      <c r="C6954" t="s">
        <v>108</v>
      </c>
      <c r="D6954" t="s">
        <v>67</v>
      </c>
      <c r="E6954" t="s">
        <v>75</v>
      </c>
      <c r="F6954" t="s">
        <v>91</v>
      </c>
      <c r="G6954" t="str">
        <f>_xlfn.XLOOKUP(F6954,Product_Categories!A:A,Product_Categories!C:C,"Missing")</f>
        <v>Affiliate</v>
      </c>
      <c r="H6954">
        <v>117547</v>
      </c>
      <c r="I6954">
        <v>6696</v>
      </c>
      <c r="J6954" s="5">
        <v>13698.01</v>
      </c>
      <c r="K6954">
        <v>566</v>
      </c>
      <c r="L6954" s="5">
        <v>16227.84</v>
      </c>
      <c r="M6954" s="4">
        <v>5.7</v>
      </c>
      <c r="N6954" s="4">
        <v>8.4499999999999993</v>
      </c>
      <c r="O6954" s="4">
        <v>2.0499999999999998</v>
      </c>
      <c r="P6954">
        <v>24.2</v>
      </c>
      <c r="Q6954" s="4">
        <v>1.18</v>
      </c>
    </row>
    <row r="6955" spans="1:17" x14ac:dyDescent="0.3">
      <c r="A6955" s="3">
        <v>45304</v>
      </c>
      <c r="B6955" s="11" t="str">
        <f t="shared" si="108"/>
        <v>Jan 2024</v>
      </c>
      <c r="C6955" t="s">
        <v>17</v>
      </c>
      <c r="D6955" t="s">
        <v>63</v>
      </c>
      <c r="E6955" t="s">
        <v>75</v>
      </c>
      <c r="F6955" t="s">
        <v>81</v>
      </c>
      <c r="G6955" t="str">
        <f>_xlfn.XLOOKUP(F6955,Product_Categories!A:A,Product_Categories!C:C,"Missing")</f>
        <v>Lead Management</v>
      </c>
      <c r="H6955">
        <v>108687</v>
      </c>
      <c r="I6955">
        <v>13423</v>
      </c>
      <c r="J6955" s="5">
        <v>56573.03</v>
      </c>
      <c r="K6955">
        <v>645</v>
      </c>
      <c r="L6955" s="5">
        <v>59831.13</v>
      </c>
      <c r="M6955" s="4">
        <v>12.35</v>
      </c>
      <c r="N6955" s="4">
        <v>4.8099999999999996</v>
      </c>
      <c r="O6955" s="4">
        <v>4.21</v>
      </c>
      <c r="P6955" s="4">
        <v>87.71</v>
      </c>
      <c r="Q6955" s="4">
        <v>1.06</v>
      </c>
    </row>
    <row r="6956" spans="1:17" x14ac:dyDescent="0.3">
      <c r="A6956" s="3">
        <v>45304</v>
      </c>
      <c r="B6956" s="11" t="str">
        <f t="shared" si="108"/>
        <v>Jan 2024</v>
      </c>
      <c r="C6956" t="s">
        <v>19</v>
      </c>
      <c r="D6956" t="s">
        <v>58</v>
      </c>
      <c r="E6956" t="s">
        <v>75</v>
      </c>
      <c r="F6956" t="s">
        <v>80</v>
      </c>
      <c r="G6956" t="str">
        <f>_xlfn.XLOOKUP(F6956,Product_Categories!A:A,Product_Categories!C:C,"Missing")</f>
        <v>Feedback</v>
      </c>
      <c r="H6956">
        <v>144751</v>
      </c>
      <c r="I6956">
        <v>7352</v>
      </c>
      <c r="J6956" s="5">
        <v>21376.92</v>
      </c>
      <c r="K6956">
        <v>406</v>
      </c>
      <c r="L6956" s="5">
        <v>22062.51</v>
      </c>
      <c r="M6956" s="4">
        <v>5.08</v>
      </c>
      <c r="N6956" s="4">
        <v>5.52</v>
      </c>
      <c r="O6956" s="4">
        <v>2.91</v>
      </c>
      <c r="P6956">
        <v>52.65</v>
      </c>
      <c r="Q6956" s="4">
        <v>1.03</v>
      </c>
    </row>
    <row r="6957" spans="1:17" x14ac:dyDescent="0.3">
      <c r="A6957" s="3">
        <v>45304</v>
      </c>
      <c r="B6957" s="11" t="str">
        <f t="shared" si="108"/>
        <v>Jan 2024</v>
      </c>
      <c r="C6957" t="s">
        <v>17</v>
      </c>
      <c r="D6957" t="s">
        <v>26</v>
      </c>
      <c r="E6957" t="s">
        <v>73</v>
      </c>
      <c r="F6957" t="s">
        <v>83</v>
      </c>
      <c r="G6957" t="str">
        <f>_xlfn.XLOOKUP(F6957,Product_Categories!A:A,Product_Categories!C:C,"Missing")</f>
        <v>UX</v>
      </c>
      <c r="H6957">
        <v>110137</v>
      </c>
      <c r="I6957">
        <v>14029</v>
      </c>
      <c r="J6957" s="5">
        <v>20705.04</v>
      </c>
      <c r="K6957">
        <v>1544</v>
      </c>
      <c r="L6957" s="5">
        <v>19739.88</v>
      </c>
      <c r="M6957" s="4">
        <v>12.74</v>
      </c>
      <c r="N6957" s="4">
        <v>11.01</v>
      </c>
      <c r="O6957" s="4">
        <v>1.48</v>
      </c>
      <c r="P6957" s="4">
        <v>13.41</v>
      </c>
      <c r="Q6957" s="4">
        <v>0.95</v>
      </c>
    </row>
    <row r="6958" spans="1:17" x14ac:dyDescent="0.3">
      <c r="A6958" s="3">
        <v>45304</v>
      </c>
      <c r="B6958" s="11" t="str">
        <f t="shared" si="108"/>
        <v>Jan 2024</v>
      </c>
      <c r="C6958" t="s">
        <v>17</v>
      </c>
      <c r="D6958" t="s">
        <v>64</v>
      </c>
      <c r="E6958" t="s">
        <v>74</v>
      </c>
      <c r="F6958" t="s">
        <v>106</v>
      </c>
      <c r="G6958" t="str">
        <f>_xlfn.XLOOKUP(F6958,Product_Categories!A:A,Product_Categories!C:C,"Missing")</f>
        <v>Reporting</v>
      </c>
      <c r="H6958">
        <v>64270</v>
      </c>
      <c r="I6958">
        <v>9226</v>
      </c>
      <c r="J6958" s="5">
        <v>4380.08</v>
      </c>
      <c r="K6958">
        <v>619</v>
      </c>
      <c r="L6958" s="5">
        <v>4007.88</v>
      </c>
      <c r="M6958" s="4">
        <v>14.36</v>
      </c>
      <c r="N6958" s="4">
        <v>6.71</v>
      </c>
      <c r="O6958" s="4">
        <v>0.47</v>
      </c>
      <c r="P6958" s="4">
        <v>7.08</v>
      </c>
      <c r="Q6958" s="4">
        <v>0.92</v>
      </c>
    </row>
    <row r="6959" spans="1:17" x14ac:dyDescent="0.3">
      <c r="A6959" s="3">
        <v>45304</v>
      </c>
      <c r="B6959" s="11" t="str">
        <f t="shared" si="108"/>
        <v>Jan 2024</v>
      </c>
      <c r="C6959" t="s">
        <v>108</v>
      </c>
      <c r="D6959" t="s">
        <v>47</v>
      </c>
      <c r="E6959" t="s">
        <v>76</v>
      </c>
      <c r="F6959" t="s">
        <v>83</v>
      </c>
      <c r="G6959" t="str">
        <f>_xlfn.XLOOKUP(F6959,Product_Categories!A:A,Product_Categories!C:C,"Missing")</f>
        <v>UX</v>
      </c>
      <c r="H6959">
        <v>13329</v>
      </c>
      <c r="I6959">
        <v>1718</v>
      </c>
      <c r="J6959" s="5">
        <v>6217.11</v>
      </c>
      <c r="K6959">
        <v>102</v>
      </c>
      <c r="L6959" s="5">
        <v>5391.58</v>
      </c>
      <c r="M6959" s="4">
        <v>12.89</v>
      </c>
      <c r="N6959" s="4">
        <v>5.94</v>
      </c>
      <c r="O6959" s="4">
        <v>3.62</v>
      </c>
      <c r="P6959">
        <v>60.95</v>
      </c>
      <c r="Q6959" s="4">
        <v>0.87</v>
      </c>
    </row>
    <row r="6960" spans="1:17" x14ac:dyDescent="0.3">
      <c r="A6960" s="3">
        <v>45304</v>
      </c>
      <c r="B6960" s="11" t="str">
        <f t="shared" si="108"/>
        <v>Jan 2024</v>
      </c>
      <c r="C6960" t="s">
        <v>21</v>
      </c>
      <c r="D6960" t="s">
        <v>72</v>
      </c>
      <c r="E6960" t="s">
        <v>73</v>
      </c>
      <c r="F6960" t="s">
        <v>99</v>
      </c>
      <c r="G6960" t="str">
        <f>_xlfn.XLOOKUP(F6960,Product_Categories!A:A,Product_Categories!C:C,"Missing")</f>
        <v>Planning</v>
      </c>
      <c r="H6960">
        <v>134574</v>
      </c>
      <c r="I6960">
        <v>10444</v>
      </c>
      <c r="J6960" s="5">
        <v>15584.83</v>
      </c>
      <c r="K6960">
        <v>1123</v>
      </c>
      <c r="L6960" s="5">
        <v>13275.38</v>
      </c>
      <c r="M6960" s="4">
        <v>7.76</v>
      </c>
      <c r="N6960" s="4">
        <v>10.75</v>
      </c>
      <c r="O6960" s="4">
        <v>1.49</v>
      </c>
      <c r="P6960">
        <v>13.88</v>
      </c>
      <c r="Q6960" s="4">
        <v>0.85</v>
      </c>
    </row>
    <row r="6961" spans="1:17" x14ac:dyDescent="0.3">
      <c r="A6961" s="3">
        <v>45304</v>
      </c>
      <c r="B6961" s="11" t="str">
        <f t="shared" si="108"/>
        <v>Jan 2024</v>
      </c>
      <c r="C6961" t="s">
        <v>107</v>
      </c>
      <c r="D6961" t="s">
        <v>28</v>
      </c>
      <c r="E6961" t="s">
        <v>73</v>
      </c>
      <c r="F6961" t="s">
        <v>81</v>
      </c>
      <c r="G6961" t="str">
        <f>_xlfn.XLOOKUP(F6961,Product_Categories!A:A,Product_Categories!C:C,"Missing")</f>
        <v>Lead Management</v>
      </c>
      <c r="H6961">
        <v>72464</v>
      </c>
      <c r="I6961">
        <v>5431</v>
      </c>
      <c r="J6961" s="5">
        <v>8224.1299999999992</v>
      </c>
      <c r="K6961">
        <v>651</v>
      </c>
      <c r="L6961" s="5">
        <v>5574.99</v>
      </c>
      <c r="M6961" s="4">
        <v>7.49</v>
      </c>
      <c r="N6961" s="4">
        <v>11.99</v>
      </c>
      <c r="O6961" s="4">
        <v>1.51</v>
      </c>
      <c r="P6961">
        <v>12.63</v>
      </c>
      <c r="Q6961" s="4">
        <v>0.68</v>
      </c>
    </row>
    <row r="6962" spans="1:17" x14ac:dyDescent="0.3">
      <c r="A6962" s="3">
        <v>45304</v>
      </c>
      <c r="B6962" s="11" t="str">
        <f t="shared" si="108"/>
        <v>Jan 2024</v>
      </c>
      <c r="C6962" t="s">
        <v>21</v>
      </c>
      <c r="D6962" t="s">
        <v>72</v>
      </c>
      <c r="E6962" t="s">
        <v>75</v>
      </c>
      <c r="F6962" t="s">
        <v>91</v>
      </c>
      <c r="G6962" t="str">
        <f>_xlfn.XLOOKUP(F6962,Product_Categories!A:A,Product_Categories!C:C,"Missing")</f>
        <v>Affiliate</v>
      </c>
      <c r="H6962">
        <v>65538</v>
      </c>
      <c r="I6962">
        <v>4382</v>
      </c>
      <c r="J6962" s="5">
        <v>18103.22</v>
      </c>
      <c r="K6962">
        <v>376</v>
      </c>
      <c r="L6962" s="5">
        <v>11145.31</v>
      </c>
      <c r="M6962" s="4">
        <v>6.69</v>
      </c>
      <c r="N6962" s="4">
        <v>8.58</v>
      </c>
      <c r="O6962" s="4">
        <v>4.13</v>
      </c>
      <c r="P6962">
        <v>48.15</v>
      </c>
      <c r="Q6962" s="4">
        <v>0.62</v>
      </c>
    </row>
    <row r="6963" spans="1:17" x14ac:dyDescent="0.3">
      <c r="A6963" s="3">
        <v>45304</v>
      </c>
      <c r="B6963" s="11" t="str">
        <f t="shared" si="108"/>
        <v>Jan 2024</v>
      </c>
      <c r="C6963" t="s">
        <v>108</v>
      </c>
      <c r="D6963" t="s">
        <v>42</v>
      </c>
      <c r="E6963" t="s">
        <v>76</v>
      </c>
      <c r="F6963" t="s">
        <v>85</v>
      </c>
      <c r="G6963" t="str">
        <f>_xlfn.XLOOKUP(F6963,Product_Categories!A:A,Product_Categories!C:C,"Missing")</f>
        <v>Budgeting</v>
      </c>
      <c r="H6963">
        <v>67489</v>
      </c>
      <c r="I6963">
        <v>3451</v>
      </c>
      <c r="J6963" s="5">
        <v>4538.0600000000004</v>
      </c>
      <c r="K6963">
        <v>156</v>
      </c>
      <c r="L6963" s="5">
        <v>2534.3000000000002</v>
      </c>
      <c r="M6963" s="4">
        <v>5.1100000000000003</v>
      </c>
      <c r="N6963" s="4">
        <v>4.5199999999999996</v>
      </c>
      <c r="O6963" s="4">
        <v>1.31</v>
      </c>
      <c r="P6963">
        <v>29.09</v>
      </c>
      <c r="Q6963" s="4">
        <v>0.56000000000000005</v>
      </c>
    </row>
    <row r="6964" spans="1:17" x14ac:dyDescent="0.3">
      <c r="A6964" s="3">
        <v>45304</v>
      </c>
      <c r="B6964" s="11" t="str">
        <f t="shared" si="108"/>
        <v>Jan 2024</v>
      </c>
      <c r="C6964" t="s">
        <v>17</v>
      </c>
      <c r="D6964" t="s">
        <v>63</v>
      </c>
      <c r="E6964" t="s">
        <v>74</v>
      </c>
      <c r="F6964" t="s">
        <v>104</v>
      </c>
      <c r="G6964" t="str">
        <f>_xlfn.XLOOKUP(F6964,Product_Categories!A:A,Product_Categories!C:C,"Missing")</f>
        <v>Surveys</v>
      </c>
      <c r="H6964">
        <v>50803</v>
      </c>
      <c r="I6964">
        <v>2608</v>
      </c>
      <c r="J6964" s="5">
        <v>7371.28</v>
      </c>
      <c r="K6964">
        <v>114</v>
      </c>
      <c r="L6964" s="5">
        <v>3847.88</v>
      </c>
      <c r="M6964" s="4">
        <v>5.13</v>
      </c>
      <c r="N6964" s="4">
        <v>4.37</v>
      </c>
      <c r="O6964" s="4">
        <v>2.83</v>
      </c>
      <c r="P6964" s="4">
        <v>64.66</v>
      </c>
      <c r="Q6964" s="4">
        <v>0.52</v>
      </c>
    </row>
    <row r="6965" spans="1:17" x14ac:dyDescent="0.3">
      <c r="A6965" s="3">
        <v>45304</v>
      </c>
      <c r="B6965" s="11" t="str">
        <f t="shared" si="108"/>
        <v>Jan 2024</v>
      </c>
      <c r="C6965" t="s">
        <v>108</v>
      </c>
      <c r="D6965" t="s">
        <v>51</v>
      </c>
      <c r="E6965" t="s">
        <v>75</v>
      </c>
      <c r="F6965" t="s">
        <v>82</v>
      </c>
      <c r="G6965" t="str">
        <f>_xlfn.XLOOKUP(F6965,Product_Categories!A:A,Product_Categories!C:C,"Missing")</f>
        <v>Mobile Ads</v>
      </c>
      <c r="H6965">
        <v>85912</v>
      </c>
      <c r="I6965">
        <v>5494</v>
      </c>
      <c r="J6965" s="5">
        <v>22607.83</v>
      </c>
      <c r="K6965">
        <v>950</v>
      </c>
      <c r="L6965" s="5">
        <v>8984.0300000000007</v>
      </c>
      <c r="M6965" s="4">
        <v>6.39</v>
      </c>
      <c r="N6965" s="4">
        <v>17.29</v>
      </c>
      <c r="O6965" s="4">
        <v>4.12</v>
      </c>
      <c r="P6965">
        <v>23.8</v>
      </c>
      <c r="Q6965" s="4">
        <v>0.4</v>
      </c>
    </row>
    <row r="6966" spans="1:17" x14ac:dyDescent="0.3">
      <c r="A6966" s="3">
        <v>45304</v>
      </c>
      <c r="B6966" s="11" t="str">
        <f t="shared" si="108"/>
        <v>Jan 2024</v>
      </c>
      <c r="C6966" t="s">
        <v>21</v>
      </c>
      <c r="D6966" t="s">
        <v>37</v>
      </c>
      <c r="E6966" t="s">
        <v>74</v>
      </c>
      <c r="F6966" t="s">
        <v>87</v>
      </c>
      <c r="G6966" t="str">
        <f>_xlfn.XLOOKUP(F6966,Product_Categories!A:A,Product_Categories!C:C,"Missing")</f>
        <v>AdTech</v>
      </c>
      <c r="H6966">
        <v>115120</v>
      </c>
      <c r="I6966">
        <v>4354</v>
      </c>
      <c r="J6966" s="5">
        <v>11551.52</v>
      </c>
      <c r="K6966">
        <v>188</v>
      </c>
      <c r="L6966" s="5">
        <v>3670.1</v>
      </c>
      <c r="M6966" s="4">
        <v>3.78</v>
      </c>
      <c r="N6966" s="4">
        <v>4.32</v>
      </c>
      <c r="O6966" s="4">
        <v>2.65</v>
      </c>
      <c r="P6966">
        <v>61.44</v>
      </c>
      <c r="Q6966" s="4">
        <v>0.32</v>
      </c>
    </row>
    <row r="6967" spans="1:17" x14ac:dyDescent="0.3">
      <c r="A6967" s="3">
        <v>45304</v>
      </c>
      <c r="B6967" s="11" t="str">
        <f t="shared" si="108"/>
        <v>Jan 2024</v>
      </c>
      <c r="C6967" t="s">
        <v>108</v>
      </c>
      <c r="D6967" t="s">
        <v>68</v>
      </c>
      <c r="E6967" t="s">
        <v>73</v>
      </c>
      <c r="F6967" t="s">
        <v>94</v>
      </c>
      <c r="G6967" t="str">
        <f>_xlfn.XLOOKUP(F6967,Product_Categories!A:A,Product_Categories!C:C,"Missing")</f>
        <v>SEO</v>
      </c>
      <c r="H6967">
        <v>79541</v>
      </c>
      <c r="I6967">
        <v>1111</v>
      </c>
      <c r="J6967" s="5">
        <v>4106.7</v>
      </c>
      <c r="K6967">
        <v>46</v>
      </c>
      <c r="L6967" s="5">
        <v>1184.5999999999999</v>
      </c>
      <c r="M6967" s="4">
        <v>1.4</v>
      </c>
      <c r="N6967" s="4">
        <v>4.1399999999999997</v>
      </c>
      <c r="O6967" s="4">
        <v>3.7</v>
      </c>
      <c r="P6967">
        <v>89.28</v>
      </c>
      <c r="Q6967" s="4">
        <v>0.28999999999999998</v>
      </c>
    </row>
    <row r="6968" spans="1:17" x14ac:dyDescent="0.3">
      <c r="A6968" s="3">
        <v>45304</v>
      </c>
      <c r="B6968" s="11" t="str">
        <f t="shared" si="108"/>
        <v>Jan 2024</v>
      </c>
      <c r="C6968" t="s">
        <v>21</v>
      </c>
      <c r="D6968" t="s">
        <v>60</v>
      </c>
      <c r="E6968" t="s">
        <v>74</v>
      </c>
      <c r="F6968" t="s">
        <v>106</v>
      </c>
      <c r="G6968" t="str">
        <f>_xlfn.XLOOKUP(F6968,Product_Categories!A:A,Product_Categories!C:C,"Missing")</f>
        <v>Reporting</v>
      </c>
      <c r="H6968">
        <v>91356</v>
      </c>
      <c r="I6968">
        <v>13028</v>
      </c>
      <c r="J6968" s="5">
        <v>38460.32</v>
      </c>
      <c r="K6968">
        <v>539</v>
      </c>
      <c r="L6968" s="5">
        <v>9237.15</v>
      </c>
      <c r="M6968" s="4">
        <v>14.26</v>
      </c>
      <c r="N6968" s="4">
        <v>4.1399999999999997</v>
      </c>
      <c r="O6968" s="4">
        <v>2.95</v>
      </c>
      <c r="P6968">
        <v>71.349999999999994</v>
      </c>
      <c r="Q6968" s="4">
        <v>0.24</v>
      </c>
    </row>
    <row r="6969" spans="1:17" x14ac:dyDescent="0.3">
      <c r="A6969" s="3">
        <v>45305</v>
      </c>
      <c r="B6969" s="11" t="str">
        <f t="shared" si="108"/>
        <v>Jan 2024</v>
      </c>
      <c r="C6969" t="s">
        <v>18</v>
      </c>
      <c r="D6969" t="s">
        <v>46</v>
      </c>
      <c r="E6969" t="s">
        <v>75</v>
      </c>
      <c r="F6969" t="s">
        <v>77</v>
      </c>
      <c r="G6969" t="str">
        <f>_xlfn.XLOOKUP(F6969,Product_Categories!A:A,Product_Categories!C:C,"Missing")</f>
        <v>SEO</v>
      </c>
      <c r="H6969">
        <v>71741</v>
      </c>
      <c r="I6969">
        <v>1428</v>
      </c>
      <c r="J6969" s="5">
        <v>881.35</v>
      </c>
      <c r="K6969">
        <v>274</v>
      </c>
      <c r="L6969" s="5">
        <v>50913.760000000002</v>
      </c>
      <c r="M6969" s="4">
        <v>1.99</v>
      </c>
      <c r="N6969" s="4">
        <v>19.190000000000001</v>
      </c>
      <c r="O6969" s="4">
        <v>0.62</v>
      </c>
      <c r="P6969" s="4">
        <v>3.22</v>
      </c>
      <c r="Q6969" s="4">
        <v>57.77</v>
      </c>
    </row>
    <row r="6970" spans="1:17" x14ac:dyDescent="0.3">
      <c r="A6970" s="3">
        <v>45305</v>
      </c>
      <c r="B6970" s="11" t="str">
        <f t="shared" si="108"/>
        <v>Jan 2024</v>
      </c>
      <c r="C6970" t="s">
        <v>107</v>
      </c>
      <c r="D6970" t="s">
        <v>55</v>
      </c>
      <c r="E6970" t="s">
        <v>76</v>
      </c>
      <c r="F6970" t="s">
        <v>83</v>
      </c>
      <c r="G6970" t="str">
        <f>_xlfn.XLOOKUP(F6970,Product_Categories!A:A,Product_Categories!C:C,"Missing")</f>
        <v>UX</v>
      </c>
      <c r="H6970">
        <v>86077</v>
      </c>
      <c r="I6970">
        <v>434</v>
      </c>
      <c r="J6970" s="5">
        <v>279.8</v>
      </c>
      <c r="K6970">
        <v>48</v>
      </c>
      <c r="L6970" s="5">
        <v>9208.6</v>
      </c>
      <c r="M6970" s="4">
        <v>0.5</v>
      </c>
      <c r="N6970" s="4">
        <v>11.06</v>
      </c>
      <c r="O6970" s="4">
        <v>0.64</v>
      </c>
      <c r="P6970">
        <v>5.83</v>
      </c>
      <c r="Q6970" s="4">
        <v>32.909999999999997</v>
      </c>
    </row>
    <row r="6971" spans="1:17" x14ac:dyDescent="0.3">
      <c r="A6971" s="3">
        <v>45305</v>
      </c>
      <c r="B6971" s="11" t="str">
        <f t="shared" si="108"/>
        <v>Jan 2024</v>
      </c>
      <c r="C6971" t="s">
        <v>21</v>
      </c>
      <c r="D6971" t="s">
        <v>71</v>
      </c>
      <c r="E6971" t="s">
        <v>76</v>
      </c>
      <c r="F6971" t="s">
        <v>80</v>
      </c>
      <c r="G6971" t="str">
        <f>_xlfn.XLOOKUP(F6971,Product_Categories!A:A,Product_Categories!C:C,"Missing")</f>
        <v>Feedback</v>
      </c>
      <c r="H6971">
        <v>4607</v>
      </c>
      <c r="I6971">
        <v>478</v>
      </c>
      <c r="J6971" s="5">
        <v>539.99</v>
      </c>
      <c r="K6971">
        <v>97</v>
      </c>
      <c r="L6971" s="5">
        <v>16380.39</v>
      </c>
      <c r="M6971" s="4">
        <v>10.38</v>
      </c>
      <c r="N6971" s="4">
        <v>20.29</v>
      </c>
      <c r="O6971" s="4">
        <v>1.1299999999999999</v>
      </c>
      <c r="P6971">
        <v>5.57</v>
      </c>
      <c r="Q6971" s="4">
        <v>30.33</v>
      </c>
    </row>
    <row r="6972" spans="1:17" x14ac:dyDescent="0.3">
      <c r="A6972" s="3">
        <v>45305</v>
      </c>
      <c r="B6972" s="11" t="str">
        <f t="shared" si="108"/>
        <v>Jan 2024</v>
      </c>
      <c r="C6972" t="s">
        <v>18</v>
      </c>
      <c r="D6972" t="s">
        <v>51</v>
      </c>
      <c r="E6972" t="s">
        <v>76</v>
      </c>
      <c r="F6972" t="s">
        <v>80</v>
      </c>
      <c r="G6972" t="str">
        <f>_xlfn.XLOOKUP(F6972,Product_Categories!A:A,Product_Categories!C:C,"Missing")</f>
        <v>Feedback</v>
      </c>
      <c r="H6972">
        <v>6199</v>
      </c>
      <c r="I6972">
        <v>436</v>
      </c>
      <c r="J6972" s="5">
        <v>201.87</v>
      </c>
      <c r="K6972">
        <v>48</v>
      </c>
      <c r="L6972" s="5">
        <v>5913.97</v>
      </c>
      <c r="M6972" s="4">
        <v>7.03</v>
      </c>
      <c r="N6972" s="4">
        <v>11.01</v>
      </c>
      <c r="O6972" s="4">
        <v>0.46</v>
      </c>
      <c r="P6972" s="4">
        <v>4.21</v>
      </c>
      <c r="Q6972" s="4">
        <v>29.3</v>
      </c>
    </row>
    <row r="6973" spans="1:17" x14ac:dyDescent="0.3">
      <c r="A6973" s="3">
        <v>45305</v>
      </c>
      <c r="B6973" s="11" t="str">
        <f t="shared" si="108"/>
        <v>Jan 2024</v>
      </c>
      <c r="C6973" t="s">
        <v>19</v>
      </c>
      <c r="D6973" t="s">
        <v>51</v>
      </c>
      <c r="E6973" t="s">
        <v>73</v>
      </c>
      <c r="F6973" t="s">
        <v>89</v>
      </c>
      <c r="G6973" t="str">
        <f>_xlfn.XLOOKUP(F6973,Product_Categories!A:A,Product_Categories!C:C,"Missing")</f>
        <v>Push Notifications</v>
      </c>
      <c r="H6973">
        <v>38345</v>
      </c>
      <c r="I6973">
        <v>3408</v>
      </c>
      <c r="J6973" s="5">
        <v>3863.8</v>
      </c>
      <c r="K6973">
        <v>531</v>
      </c>
      <c r="L6973" s="5">
        <v>105243.47</v>
      </c>
      <c r="M6973" s="4">
        <v>8.89</v>
      </c>
      <c r="N6973" s="4">
        <v>15.58</v>
      </c>
      <c r="O6973" s="4">
        <v>1.1299999999999999</v>
      </c>
      <c r="P6973">
        <v>7.28</v>
      </c>
      <c r="Q6973" s="4">
        <v>27.24</v>
      </c>
    </row>
    <row r="6974" spans="1:17" x14ac:dyDescent="0.3">
      <c r="A6974" s="3">
        <v>45305</v>
      </c>
      <c r="B6974" s="11" t="str">
        <f t="shared" si="108"/>
        <v>Jan 2024</v>
      </c>
      <c r="C6974" t="s">
        <v>19</v>
      </c>
      <c r="D6974" t="s">
        <v>52</v>
      </c>
      <c r="E6974" t="s">
        <v>75</v>
      </c>
      <c r="F6974" t="s">
        <v>97</v>
      </c>
      <c r="G6974" t="str">
        <f>_xlfn.XLOOKUP(F6974,Product_Categories!A:A,Product_Categories!C:C,"Missing")</f>
        <v>Webinars</v>
      </c>
      <c r="H6974">
        <v>113413</v>
      </c>
      <c r="I6974">
        <v>16846</v>
      </c>
      <c r="J6974" s="5">
        <v>25999.62</v>
      </c>
      <c r="K6974">
        <v>3461</v>
      </c>
      <c r="L6974" s="5">
        <v>689423.67</v>
      </c>
      <c r="M6974" s="4">
        <v>14.85</v>
      </c>
      <c r="N6974" s="4">
        <v>20.54</v>
      </c>
      <c r="O6974" s="4">
        <v>1.54</v>
      </c>
      <c r="P6974">
        <v>7.51</v>
      </c>
      <c r="Q6974" s="4">
        <v>26.52</v>
      </c>
    </row>
    <row r="6975" spans="1:17" x14ac:dyDescent="0.3">
      <c r="A6975" s="3">
        <v>45305</v>
      </c>
      <c r="B6975" s="11" t="str">
        <f t="shared" si="108"/>
        <v>Jan 2024</v>
      </c>
      <c r="C6975" t="s">
        <v>19</v>
      </c>
      <c r="D6975" t="s">
        <v>41</v>
      </c>
      <c r="E6975" t="s">
        <v>73</v>
      </c>
      <c r="F6975" t="s">
        <v>100</v>
      </c>
      <c r="G6975" t="str">
        <f>_xlfn.XLOOKUP(F6975,Product_Categories!A:A,Product_Categories!C:C,"Missing")</f>
        <v>Forms</v>
      </c>
      <c r="H6975">
        <v>6755</v>
      </c>
      <c r="I6975">
        <v>337</v>
      </c>
      <c r="J6975" s="5">
        <v>244.54</v>
      </c>
      <c r="K6975">
        <v>38</v>
      </c>
      <c r="L6975" s="5">
        <v>6007.54</v>
      </c>
      <c r="M6975" s="4">
        <v>4.99</v>
      </c>
      <c r="N6975" s="4">
        <v>11.28</v>
      </c>
      <c r="O6975" s="4">
        <v>0.73</v>
      </c>
      <c r="P6975">
        <v>6.44</v>
      </c>
      <c r="Q6975" s="4">
        <v>24.57</v>
      </c>
    </row>
    <row r="6976" spans="1:17" x14ac:dyDescent="0.3">
      <c r="A6976" s="3">
        <v>45305</v>
      </c>
      <c r="B6976" s="11" t="str">
        <f t="shared" si="108"/>
        <v>Jan 2024</v>
      </c>
      <c r="C6976" t="s">
        <v>21</v>
      </c>
      <c r="D6976" t="s">
        <v>53</v>
      </c>
      <c r="E6976" t="s">
        <v>76</v>
      </c>
      <c r="F6976" t="s">
        <v>83</v>
      </c>
      <c r="G6976" t="str">
        <f>_xlfn.XLOOKUP(F6976,Product_Categories!A:A,Product_Categories!C:C,"Missing")</f>
        <v>UX</v>
      </c>
      <c r="H6976">
        <v>90113</v>
      </c>
      <c r="I6976">
        <v>12381</v>
      </c>
      <c r="J6976" s="5">
        <v>10390.620000000001</v>
      </c>
      <c r="K6976">
        <v>2121</v>
      </c>
      <c r="L6976" s="5">
        <v>250224.67</v>
      </c>
      <c r="M6976" s="4">
        <v>13.74</v>
      </c>
      <c r="N6976" s="4">
        <v>17.13</v>
      </c>
      <c r="O6976" s="4">
        <v>0.84</v>
      </c>
      <c r="P6976">
        <v>4.9000000000000004</v>
      </c>
      <c r="Q6976" s="4">
        <v>24.08</v>
      </c>
    </row>
    <row r="6977" spans="1:17" x14ac:dyDescent="0.3">
      <c r="A6977" s="3">
        <v>45305</v>
      </c>
      <c r="B6977" s="11" t="str">
        <f t="shared" si="108"/>
        <v>Jan 2024</v>
      </c>
      <c r="C6977" t="s">
        <v>18</v>
      </c>
      <c r="D6977" t="s">
        <v>45</v>
      </c>
      <c r="E6977" t="s">
        <v>76</v>
      </c>
      <c r="F6977" t="s">
        <v>80</v>
      </c>
      <c r="G6977" t="str">
        <f>_xlfn.XLOOKUP(F6977,Product_Categories!A:A,Product_Categories!C:C,"Missing")</f>
        <v>Feedback</v>
      </c>
      <c r="H6977">
        <v>109693</v>
      </c>
      <c r="I6977">
        <v>9819</v>
      </c>
      <c r="J6977" s="5">
        <v>6007.41</v>
      </c>
      <c r="K6977">
        <v>923</v>
      </c>
      <c r="L6977" s="5">
        <v>140179.65</v>
      </c>
      <c r="M6977" s="4">
        <v>8.9499999999999993</v>
      </c>
      <c r="N6977" s="4">
        <v>9.4</v>
      </c>
      <c r="O6977" s="4">
        <v>0.61</v>
      </c>
      <c r="P6977" s="4">
        <v>6.51</v>
      </c>
      <c r="Q6977" s="4">
        <v>23.33</v>
      </c>
    </row>
    <row r="6978" spans="1:17" x14ac:dyDescent="0.3">
      <c r="A6978" s="3">
        <v>45305</v>
      </c>
      <c r="B6978" s="11" t="str">
        <f t="shared" ref="B6978:B7041" si="109">TEXT(A6978, "mmm yyyy")</f>
        <v>Jan 2024</v>
      </c>
      <c r="C6978" t="s">
        <v>21</v>
      </c>
      <c r="D6978" t="s">
        <v>59</v>
      </c>
      <c r="E6978" t="s">
        <v>75</v>
      </c>
      <c r="F6978" t="s">
        <v>85</v>
      </c>
      <c r="G6978" t="str">
        <f>_xlfn.XLOOKUP(F6978,Product_Categories!A:A,Product_Categories!C:C,"Missing")</f>
        <v>Budgeting</v>
      </c>
      <c r="H6978">
        <v>57124</v>
      </c>
      <c r="I6978">
        <v>1314</v>
      </c>
      <c r="J6978" s="5">
        <v>646.08000000000004</v>
      </c>
      <c r="K6978">
        <v>253</v>
      </c>
      <c r="L6978" s="5">
        <v>14789.56</v>
      </c>
      <c r="M6978" s="4">
        <v>2.2999999999999998</v>
      </c>
      <c r="N6978" s="4">
        <v>19.25</v>
      </c>
      <c r="O6978" s="4">
        <v>0.49</v>
      </c>
      <c r="P6978">
        <v>2.5499999999999998</v>
      </c>
      <c r="Q6978" s="4">
        <v>22.89</v>
      </c>
    </row>
    <row r="6979" spans="1:17" x14ac:dyDescent="0.3">
      <c r="A6979" s="3">
        <v>45305</v>
      </c>
      <c r="B6979" s="11" t="str">
        <f t="shared" si="109"/>
        <v>Jan 2024</v>
      </c>
      <c r="C6979" t="s">
        <v>17</v>
      </c>
      <c r="D6979" t="s">
        <v>72</v>
      </c>
      <c r="E6979" t="s">
        <v>74</v>
      </c>
      <c r="F6979" t="s">
        <v>94</v>
      </c>
      <c r="G6979" t="str">
        <f>_xlfn.XLOOKUP(F6979,Product_Categories!A:A,Product_Categories!C:C,"Missing")</f>
        <v>SEO</v>
      </c>
      <c r="H6979">
        <v>137251</v>
      </c>
      <c r="I6979">
        <v>6252</v>
      </c>
      <c r="J6979" s="5">
        <v>7410.1</v>
      </c>
      <c r="K6979">
        <v>786</v>
      </c>
      <c r="L6979" s="5">
        <v>136607.41</v>
      </c>
      <c r="M6979" s="4">
        <v>4.5599999999999996</v>
      </c>
      <c r="N6979" s="4">
        <v>12.57</v>
      </c>
      <c r="O6979" s="4">
        <v>1.19</v>
      </c>
      <c r="P6979" s="4">
        <v>9.43</v>
      </c>
      <c r="Q6979" s="4">
        <v>18.440000000000001</v>
      </c>
    </row>
    <row r="6980" spans="1:17" x14ac:dyDescent="0.3">
      <c r="A6980" s="3">
        <v>45305</v>
      </c>
      <c r="B6980" s="11" t="str">
        <f t="shared" si="109"/>
        <v>Jan 2024</v>
      </c>
      <c r="C6980" t="s">
        <v>107</v>
      </c>
      <c r="D6980" t="s">
        <v>70</v>
      </c>
      <c r="E6980" t="s">
        <v>73</v>
      </c>
      <c r="F6980" t="s">
        <v>105</v>
      </c>
      <c r="G6980" t="str">
        <f>_xlfn.XLOOKUP(F6980,Product_Categories!A:A,Product_Categories!C:C,"Missing")</f>
        <v>Storage</v>
      </c>
      <c r="H6980">
        <v>67066</v>
      </c>
      <c r="I6980">
        <v>5815</v>
      </c>
      <c r="J6980" s="5">
        <v>5226.84</v>
      </c>
      <c r="K6980">
        <v>522</v>
      </c>
      <c r="L6980" s="5">
        <v>69957</v>
      </c>
      <c r="M6980" s="4">
        <v>8.67</v>
      </c>
      <c r="N6980" s="4">
        <v>8.98</v>
      </c>
      <c r="O6980" s="4">
        <v>0.9</v>
      </c>
      <c r="P6980">
        <v>10.01</v>
      </c>
      <c r="Q6980" s="4">
        <v>13.38</v>
      </c>
    </row>
    <row r="6981" spans="1:17" x14ac:dyDescent="0.3">
      <c r="A6981" s="3">
        <v>45305</v>
      </c>
      <c r="B6981" s="11" t="str">
        <f t="shared" si="109"/>
        <v>Jan 2024</v>
      </c>
      <c r="C6981" t="s">
        <v>17</v>
      </c>
      <c r="D6981" t="s">
        <v>26</v>
      </c>
      <c r="E6981" t="s">
        <v>76</v>
      </c>
      <c r="F6981" t="s">
        <v>79</v>
      </c>
      <c r="G6981" t="str">
        <f>_xlfn.XLOOKUP(F6981,Product_Categories!A:A,Product_Categories!C:C,"Missing")</f>
        <v>Email Marketing</v>
      </c>
      <c r="H6981">
        <v>83030</v>
      </c>
      <c r="I6981">
        <v>9050</v>
      </c>
      <c r="J6981" s="5">
        <v>25217.71</v>
      </c>
      <c r="K6981">
        <v>1643</v>
      </c>
      <c r="L6981" s="5">
        <v>285144.99</v>
      </c>
      <c r="M6981" s="4">
        <v>10.9</v>
      </c>
      <c r="N6981" s="4">
        <v>18.149999999999999</v>
      </c>
      <c r="O6981" s="4">
        <v>2.79</v>
      </c>
      <c r="P6981" s="4">
        <v>15.35</v>
      </c>
      <c r="Q6981" s="4">
        <v>11.31</v>
      </c>
    </row>
    <row r="6982" spans="1:17" x14ac:dyDescent="0.3">
      <c r="A6982" s="3">
        <v>45305</v>
      </c>
      <c r="B6982" s="11" t="str">
        <f t="shared" si="109"/>
        <v>Jan 2024</v>
      </c>
      <c r="C6982" t="s">
        <v>19</v>
      </c>
      <c r="D6982" t="s">
        <v>43</v>
      </c>
      <c r="E6982" t="s">
        <v>74</v>
      </c>
      <c r="F6982" t="s">
        <v>86</v>
      </c>
      <c r="G6982" t="str">
        <f>_xlfn.XLOOKUP(F6982,Product_Categories!A:A,Product_Categories!C:C,"Missing")</f>
        <v>Website Tools</v>
      </c>
      <c r="H6982">
        <v>46491</v>
      </c>
      <c r="I6982">
        <v>2713</v>
      </c>
      <c r="J6982" s="5">
        <v>8552.65</v>
      </c>
      <c r="K6982">
        <v>510</v>
      </c>
      <c r="L6982" s="5">
        <v>87343.3</v>
      </c>
      <c r="M6982" s="4">
        <v>5.84</v>
      </c>
      <c r="N6982" s="4">
        <v>18.8</v>
      </c>
      <c r="O6982" s="4">
        <v>3.15</v>
      </c>
      <c r="P6982">
        <v>16.77</v>
      </c>
      <c r="Q6982" s="4">
        <v>10.210000000000001</v>
      </c>
    </row>
    <row r="6983" spans="1:17" x14ac:dyDescent="0.3">
      <c r="A6983" s="3">
        <v>45305</v>
      </c>
      <c r="B6983" s="11" t="str">
        <f t="shared" si="109"/>
        <v>Jan 2024</v>
      </c>
      <c r="C6983" t="s">
        <v>21</v>
      </c>
      <c r="D6983" t="s">
        <v>65</v>
      </c>
      <c r="E6983" t="s">
        <v>75</v>
      </c>
      <c r="F6983" t="s">
        <v>91</v>
      </c>
      <c r="G6983" t="str">
        <f>_xlfn.XLOOKUP(F6983,Product_Categories!A:A,Product_Categories!C:C,"Missing")</f>
        <v>Affiliate</v>
      </c>
      <c r="H6983">
        <v>123442</v>
      </c>
      <c r="I6983">
        <v>5197</v>
      </c>
      <c r="J6983" s="5">
        <v>12198.92</v>
      </c>
      <c r="K6983">
        <v>789</v>
      </c>
      <c r="L6983" s="5">
        <v>124294.82</v>
      </c>
      <c r="M6983" s="4">
        <v>4.21</v>
      </c>
      <c r="N6983" s="4">
        <v>15.18</v>
      </c>
      <c r="O6983" s="4">
        <v>2.35</v>
      </c>
      <c r="P6983">
        <v>15.46</v>
      </c>
      <c r="Q6983" s="4">
        <v>10.19</v>
      </c>
    </row>
    <row r="6984" spans="1:17" x14ac:dyDescent="0.3">
      <c r="A6984" s="3">
        <v>45305</v>
      </c>
      <c r="B6984" s="11" t="str">
        <f t="shared" si="109"/>
        <v>Jan 2024</v>
      </c>
      <c r="C6984" t="s">
        <v>17</v>
      </c>
      <c r="D6984" t="s">
        <v>35</v>
      </c>
      <c r="E6984" t="s">
        <v>76</v>
      </c>
      <c r="F6984" t="s">
        <v>94</v>
      </c>
      <c r="G6984" t="str">
        <f>_xlfn.XLOOKUP(F6984,Product_Categories!A:A,Product_Categories!C:C,"Missing")</f>
        <v>SEO</v>
      </c>
      <c r="H6984">
        <v>91143</v>
      </c>
      <c r="I6984">
        <v>8081</v>
      </c>
      <c r="J6984" s="5">
        <v>10559.48</v>
      </c>
      <c r="K6984">
        <v>655</v>
      </c>
      <c r="L6984" s="5">
        <v>105855.17</v>
      </c>
      <c r="M6984" s="4">
        <v>8.8699999999999992</v>
      </c>
      <c r="N6984" s="4">
        <v>8.11</v>
      </c>
      <c r="O6984" s="4">
        <v>1.31</v>
      </c>
      <c r="P6984" s="4">
        <v>16.12</v>
      </c>
      <c r="Q6984" s="4">
        <v>10.02</v>
      </c>
    </row>
    <row r="6985" spans="1:17" x14ac:dyDescent="0.3">
      <c r="A6985" s="3">
        <v>45305</v>
      </c>
      <c r="B6985" s="11" t="str">
        <f t="shared" si="109"/>
        <v>Jan 2024</v>
      </c>
      <c r="C6985" t="s">
        <v>108</v>
      </c>
      <c r="D6985" t="s">
        <v>71</v>
      </c>
      <c r="E6985" t="s">
        <v>73</v>
      </c>
      <c r="F6985" t="s">
        <v>90</v>
      </c>
      <c r="G6985" t="str">
        <f>_xlfn.XLOOKUP(F6985,Product_Categories!A:A,Product_Categories!C:C,"Missing")</f>
        <v>Brand Monitoring</v>
      </c>
      <c r="H6985">
        <v>27753</v>
      </c>
      <c r="I6985">
        <v>3799</v>
      </c>
      <c r="J6985" s="5">
        <v>5313.89</v>
      </c>
      <c r="K6985">
        <v>532</v>
      </c>
      <c r="L6985" s="5">
        <v>52633.25</v>
      </c>
      <c r="M6985" s="4">
        <v>13.69</v>
      </c>
      <c r="N6985" s="4">
        <v>14</v>
      </c>
      <c r="O6985" s="4">
        <v>1.4</v>
      </c>
      <c r="P6985">
        <v>9.99</v>
      </c>
      <c r="Q6985" s="4">
        <v>9.9</v>
      </c>
    </row>
    <row r="6986" spans="1:17" x14ac:dyDescent="0.3">
      <c r="A6986" s="3">
        <v>45305</v>
      </c>
      <c r="B6986" s="11" t="str">
        <f t="shared" si="109"/>
        <v>Jan 2024</v>
      </c>
      <c r="C6986" t="s">
        <v>18</v>
      </c>
      <c r="D6986" t="s">
        <v>54</v>
      </c>
      <c r="E6986" t="s">
        <v>74</v>
      </c>
      <c r="F6986" t="s">
        <v>85</v>
      </c>
      <c r="G6986" t="str">
        <f>_xlfn.XLOOKUP(F6986,Product_Categories!A:A,Product_Categories!C:C,"Missing")</f>
        <v>Budgeting</v>
      </c>
      <c r="H6986">
        <v>119074</v>
      </c>
      <c r="I6986">
        <v>12214</v>
      </c>
      <c r="J6986" s="5">
        <v>45768.68</v>
      </c>
      <c r="K6986">
        <v>2529</v>
      </c>
      <c r="L6986" s="5">
        <v>444795.07</v>
      </c>
      <c r="M6986" s="4">
        <v>10.26</v>
      </c>
      <c r="N6986" s="4">
        <v>20.71</v>
      </c>
      <c r="O6986" s="4">
        <v>3.75</v>
      </c>
      <c r="P6986" s="4">
        <v>18.100000000000001</v>
      </c>
      <c r="Q6986" s="4">
        <v>9.7200000000000006</v>
      </c>
    </row>
    <row r="6987" spans="1:17" x14ac:dyDescent="0.3">
      <c r="A6987" s="3">
        <v>45305</v>
      </c>
      <c r="B6987" s="11" t="str">
        <f t="shared" si="109"/>
        <v>Jan 2024</v>
      </c>
      <c r="C6987" t="s">
        <v>21</v>
      </c>
      <c r="D6987" t="s">
        <v>59</v>
      </c>
      <c r="E6987" t="s">
        <v>73</v>
      </c>
      <c r="F6987" t="s">
        <v>86</v>
      </c>
      <c r="G6987" t="str">
        <f>_xlfn.XLOOKUP(F6987,Product_Categories!A:A,Product_Categories!C:C,"Missing")</f>
        <v>Website Tools</v>
      </c>
      <c r="H6987">
        <v>61635</v>
      </c>
      <c r="I6987">
        <v>1261</v>
      </c>
      <c r="J6987" s="5">
        <v>584.04999999999995</v>
      </c>
      <c r="K6987">
        <v>138</v>
      </c>
      <c r="L6987" s="5">
        <v>5497.52</v>
      </c>
      <c r="M6987" s="4">
        <v>2.0499999999999998</v>
      </c>
      <c r="N6987" s="4">
        <v>10.94</v>
      </c>
      <c r="O6987" s="4">
        <v>0.46</v>
      </c>
      <c r="P6987">
        <v>4.2300000000000004</v>
      </c>
      <c r="Q6987" s="4">
        <v>9.41</v>
      </c>
    </row>
    <row r="6988" spans="1:17" x14ac:dyDescent="0.3">
      <c r="A6988" s="3">
        <v>45305</v>
      </c>
      <c r="B6988" s="11" t="str">
        <f t="shared" si="109"/>
        <v>Jan 2024</v>
      </c>
      <c r="C6988" t="s">
        <v>18</v>
      </c>
      <c r="D6988" t="s">
        <v>65</v>
      </c>
      <c r="E6988" t="s">
        <v>73</v>
      </c>
      <c r="F6988" t="s">
        <v>84</v>
      </c>
      <c r="G6988" t="str">
        <f>_xlfn.XLOOKUP(F6988,Product_Categories!A:A,Product_Categories!C:C,"Missing")</f>
        <v>Marketing Suite</v>
      </c>
      <c r="H6988">
        <v>79212</v>
      </c>
      <c r="I6988">
        <v>10322</v>
      </c>
      <c r="J6988" s="5">
        <v>23790.04</v>
      </c>
      <c r="K6988">
        <v>1769</v>
      </c>
      <c r="L6988" s="5">
        <v>222525.68</v>
      </c>
      <c r="M6988" s="4">
        <v>13.03</v>
      </c>
      <c r="N6988" s="4">
        <v>17.14</v>
      </c>
      <c r="O6988" s="4">
        <v>2.2999999999999998</v>
      </c>
      <c r="P6988" s="4">
        <v>13.45</v>
      </c>
      <c r="Q6988" s="4">
        <v>9.35</v>
      </c>
    </row>
    <row r="6989" spans="1:17" x14ac:dyDescent="0.3">
      <c r="A6989" s="3">
        <v>45305</v>
      </c>
      <c r="B6989" s="11" t="str">
        <f t="shared" si="109"/>
        <v>Jan 2024</v>
      </c>
      <c r="C6989" t="s">
        <v>18</v>
      </c>
      <c r="D6989" t="s">
        <v>48</v>
      </c>
      <c r="E6989" t="s">
        <v>74</v>
      </c>
      <c r="F6989" t="s">
        <v>102</v>
      </c>
      <c r="G6989" t="str">
        <f>_xlfn.XLOOKUP(F6989,Product_Categories!A:A,Product_Categories!C:C,"Missing")</f>
        <v>Website Tools</v>
      </c>
      <c r="H6989">
        <v>50432</v>
      </c>
      <c r="I6989">
        <v>5195</v>
      </c>
      <c r="J6989" s="5">
        <v>9681.57</v>
      </c>
      <c r="K6989">
        <v>661</v>
      </c>
      <c r="L6989" s="5">
        <v>90405.38</v>
      </c>
      <c r="M6989" s="4">
        <v>10.3</v>
      </c>
      <c r="N6989" s="4">
        <v>12.72</v>
      </c>
      <c r="O6989" s="4">
        <v>1.86</v>
      </c>
      <c r="P6989" s="4">
        <v>14.65</v>
      </c>
      <c r="Q6989" s="4">
        <v>9.34</v>
      </c>
    </row>
    <row r="6990" spans="1:17" x14ac:dyDescent="0.3">
      <c r="A6990" s="3">
        <v>45305</v>
      </c>
      <c r="B6990" s="11" t="str">
        <f t="shared" si="109"/>
        <v>Jan 2024</v>
      </c>
      <c r="C6990" t="s">
        <v>17</v>
      </c>
      <c r="D6990" t="s">
        <v>67</v>
      </c>
      <c r="E6990" t="s">
        <v>76</v>
      </c>
      <c r="F6990" t="s">
        <v>78</v>
      </c>
      <c r="G6990" t="str">
        <f>_xlfn.XLOOKUP(F6990,Product_Categories!A:A,Product_Categories!C:C,"Missing")</f>
        <v>Audience Analytics</v>
      </c>
      <c r="H6990">
        <v>33042</v>
      </c>
      <c r="I6990">
        <v>404</v>
      </c>
      <c r="J6990" s="5">
        <v>1559.02</v>
      </c>
      <c r="K6990">
        <v>87</v>
      </c>
      <c r="L6990" s="5">
        <v>13890.67</v>
      </c>
      <c r="M6990" s="4">
        <v>1.22</v>
      </c>
      <c r="N6990" s="4">
        <v>21.53</v>
      </c>
      <c r="O6990" s="4">
        <v>3.86</v>
      </c>
      <c r="P6990" s="4">
        <v>17.920000000000002</v>
      </c>
      <c r="Q6990" s="4">
        <v>8.91</v>
      </c>
    </row>
    <row r="6991" spans="1:17" x14ac:dyDescent="0.3">
      <c r="A6991" s="3">
        <v>45305</v>
      </c>
      <c r="B6991" s="11" t="str">
        <f t="shared" si="109"/>
        <v>Jan 2024</v>
      </c>
      <c r="C6991" t="s">
        <v>107</v>
      </c>
      <c r="D6991" t="s">
        <v>53</v>
      </c>
      <c r="E6991" t="s">
        <v>75</v>
      </c>
      <c r="F6991" t="s">
        <v>79</v>
      </c>
      <c r="G6991" t="str">
        <f>_xlfn.XLOOKUP(F6991,Product_Categories!A:A,Product_Categories!C:C,"Missing")</f>
        <v>Email Marketing</v>
      </c>
      <c r="H6991">
        <v>91868</v>
      </c>
      <c r="I6991">
        <v>10332</v>
      </c>
      <c r="J6991" s="5">
        <v>11688.98</v>
      </c>
      <c r="K6991">
        <v>1138</v>
      </c>
      <c r="L6991" s="5">
        <v>99504.21</v>
      </c>
      <c r="M6991" s="4">
        <v>11.25</v>
      </c>
      <c r="N6991" s="4">
        <v>11.01</v>
      </c>
      <c r="O6991" s="4">
        <v>1.1299999999999999</v>
      </c>
      <c r="P6991">
        <v>10.27</v>
      </c>
      <c r="Q6991" s="4">
        <v>8.51</v>
      </c>
    </row>
    <row r="6992" spans="1:17" x14ac:dyDescent="0.3">
      <c r="A6992" s="3">
        <v>45305</v>
      </c>
      <c r="B6992" s="11" t="str">
        <f t="shared" si="109"/>
        <v>Jan 2024</v>
      </c>
      <c r="C6992" t="s">
        <v>17</v>
      </c>
      <c r="D6992" t="s">
        <v>52</v>
      </c>
      <c r="E6992" t="s">
        <v>73</v>
      </c>
      <c r="F6992" t="s">
        <v>103</v>
      </c>
      <c r="G6992" t="str">
        <f>_xlfn.XLOOKUP(F6992,Product_Categories!A:A,Product_Categories!C:C,"Missing")</f>
        <v>Automation</v>
      </c>
      <c r="H6992">
        <v>40681</v>
      </c>
      <c r="I6992">
        <v>5630</v>
      </c>
      <c r="J6992" s="5">
        <v>8500.19</v>
      </c>
      <c r="K6992">
        <v>565</v>
      </c>
      <c r="L6992" s="5">
        <v>65505.919999999998</v>
      </c>
      <c r="M6992" s="4">
        <v>13.84</v>
      </c>
      <c r="N6992" s="4">
        <v>10.039999999999999</v>
      </c>
      <c r="O6992" s="4">
        <v>1.51</v>
      </c>
      <c r="P6992" s="4">
        <v>15.04</v>
      </c>
      <c r="Q6992" s="4">
        <v>7.71</v>
      </c>
    </row>
    <row r="6993" spans="1:17" x14ac:dyDescent="0.3">
      <c r="A6993" s="3">
        <v>45305</v>
      </c>
      <c r="B6993" s="11" t="str">
        <f t="shared" si="109"/>
        <v>Jan 2024</v>
      </c>
      <c r="C6993" t="s">
        <v>108</v>
      </c>
      <c r="D6993" t="s">
        <v>58</v>
      </c>
      <c r="E6993" t="s">
        <v>76</v>
      </c>
      <c r="F6993" t="s">
        <v>90</v>
      </c>
      <c r="G6993" t="str">
        <f>_xlfn.XLOOKUP(F6993,Product_Categories!A:A,Product_Categories!C:C,"Missing")</f>
        <v>Brand Monitoring</v>
      </c>
      <c r="H6993">
        <v>69275</v>
      </c>
      <c r="I6993">
        <v>9164</v>
      </c>
      <c r="J6993" s="5">
        <v>29107.14</v>
      </c>
      <c r="K6993">
        <v>1569</v>
      </c>
      <c r="L6993" s="5">
        <v>221972.88</v>
      </c>
      <c r="M6993" s="4">
        <v>13.23</v>
      </c>
      <c r="N6993" s="4">
        <v>17.12</v>
      </c>
      <c r="O6993" s="4">
        <v>3.18</v>
      </c>
      <c r="P6993">
        <v>18.55</v>
      </c>
      <c r="Q6993" s="4">
        <v>7.63</v>
      </c>
    </row>
    <row r="6994" spans="1:17" x14ac:dyDescent="0.3">
      <c r="A6994" s="3">
        <v>45305</v>
      </c>
      <c r="B6994" s="11" t="str">
        <f t="shared" si="109"/>
        <v>Jan 2024</v>
      </c>
      <c r="C6994" t="s">
        <v>18</v>
      </c>
      <c r="D6994" t="s">
        <v>67</v>
      </c>
      <c r="E6994" t="s">
        <v>73</v>
      </c>
      <c r="F6994" t="s">
        <v>96</v>
      </c>
      <c r="G6994" t="str">
        <f>_xlfn.XLOOKUP(F6994,Product_Categories!A:A,Product_Categories!C:C,"Missing")</f>
        <v>Growth Tools</v>
      </c>
      <c r="H6994">
        <v>139163</v>
      </c>
      <c r="I6994">
        <v>14729</v>
      </c>
      <c r="J6994" s="5">
        <v>32367.84</v>
      </c>
      <c r="K6994">
        <v>1987</v>
      </c>
      <c r="L6994" s="5">
        <v>226009.22</v>
      </c>
      <c r="M6994" s="4">
        <v>10.58</v>
      </c>
      <c r="N6994" s="4">
        <v>13.49</v>
      </c>
      <c r="O6994" s="4">
        <v>2.2000000000000002</v>
      </c>
      <c r="P6994" s="4">
        <v>16.29</v>
      </c>
      <c r="Q6994" s="4">
        <v>6.98</v>
      </c>
    </row>
    <row r="6995" spans="1:17" x14ac:dyDescent="0.3">
      <c r="A6995" s="3">
        <v>45305</v>
      </c>
      <c r="B6995" s="11" t="str">
        <f t="shared" si="109"/>
        <v>Jan 2024</v>
      </c>
      <c r="C6995" t="s">
        <v>21</v>
      </c>
      <c r="D6995" t="s">
        <v>26</v>
      </c>
      <c r="E6995" t="s">
        <v>73</v>
      </c>
      <c r="F6995" t="s">
        <v>106</v>
      </c>
      <c r="G6995" t="str">
        <f>_xlfn.XLOOKUP(F6995,Product_Categories!A:A,Product_Categories!C:C,"Missing")</f>
        <v>Reporting</v>
      </c>
      <c r="H6995">
        <v>64016</v>
      </c>
      <c r="I6995">
        <v>7092</v>
      </c>
      <c r="J6995" s="5">
        <v>6796.27</v>
      </c>
      <c r="K6995">
        <v>283</v>
      </c>
      <c r="L6995" s="5">
        <v>44208.04</v>
      </c>
      <c r="M6995" s="4">
        <v>11.08</v>
      </c>
      <c r="N6995" s="4">
        <v>3.99</v>
      </c>
      <c r="O6995" s="4">
        <v>0.96</v>
      </c>
      <c r="P6995">
        <v>24.02</v>
      </c>
      <c r="Q6995" s="4">
        <v>6.5</v>
      </c>
    </row>
    <row r="6996" spans="1:17" x14ac:dyDescent="0.3">
      <c r="A6996" s="3">
        <v>45305</v>
      </c>
      <c r="B6996" s="11" t="str">
        <f t="shared" si="109"/>
        <v>Jan 2024</v>
      </c>
      <c r="C6996" t="s">
        <v>108</v>
      </c>
      <c r="D6996" t="s">
        <v>32</v>
      </c>
      <c r="E6996" t="s">
        <v>75</v>
      </c>
      <c r="F6996" t="s">
        <v>97</v>
      </c>
      <c r="G6996" t="str">
        <f>_xlfn.XLOOKUP(F6996,Product_Categories!A:A,Product_Categories!C:C,"Missing")</f>
        <v>Webinars</v>
      </c>
      <c r="H6996">
        <v>74844</v>
      </c>
      <c r="I6996">
        <v>4130</v>
      </c>
      <c r="J6996" s="5">
        <v>13695.64</v>
      </c>
      <c r="K6996">
        <v>542</v>
      </c>
      <c r="L6996" s="5">
        <v>85837.06</v>
      </c>
      <c r="M6996" s="4">
        <v>5.52</v>
      </c>
      <c r="N6996" s="4">
        <v>13.12</v>
      </c>
      <c r="O6996" s="4">
        <v>3.32</v>
      </c>
      <c r="P6996">
        <v>25.27</v>
      </c>
      <c r="Q6996" s="4">
        <v>6.27</v>
      </c>
    </row>
    <row r="6997" spans="1:17" x14ac:dyDescent="0.3">
      <c r="A6997" s="3">
        <v>45305</v>
      </c>
      <c r="B6997" s="11" t="str">
        <f t="shared" si="109"/>
        <v>Jan 2024</v>
      </c>
      <c r="C6997" t="s">
        <v>107</v>
      </c>
      <c r="D6997" t="s">
        <v>32</v>
      </c>
      <c r="E6997" t="s">
        <v>76</v>
      </c>
      <c r="F6997" t="s">
        <v>84</v>
      </c>
      <c r="G6997" t="str">
        <f>_xlfn.XLOOKUP(F6997,Product_Categories!A:A,Product_Categories!C:C,"Missing")</f>
        <v>Marketing Suite</v>
      </c>
      <c r="H6997">
        <v>121568</v>
      </c>
      <c r="I6997">
        <v>18211</v>
      </c>
      <c r="J6997" s="5">
        <v>27217.14</v>
      </c>
      <c r="K6997">
        <v>1344</v>
      </c>
      <c r="L6997" s="5">
        <v>170227.3</v>
      </c>
      <c r="M6997" s="4">
        <v>14.98</v>
      </c>
      <c r="N6997" s="4">
        <v>7.38</v>
      </c>
      <c r="O6997" s="4">
        <v>1.49</v>
      </c>
      <c r="P6997">
        <v>20.25</v>
      </c>
      <c r="Q6997" s="4">
        <v>6.25</v>
      </c>
    </row>
    <row r="6998" spans="1:17" x14ac:dyDescent="0.3">
      <c r="A6998" s="3">
        <v>45305</v>
      </c>
      <c r="B6998" s="11" t="str">
        <f t="shared" si="109"/>
        <v>Jan 2024</v>
      </c>
      <c r="C6998" t="s">
        <v>18</v>
      </c>
      <c r="D6998" t="s">
        <v>58</v>
      </c>
      <c r="E6998" t="s">
        <v>74</v>
      </c>
      <c r="F6998" t="s">
        <v>77</v>
      </c>
      <c r="G6998" t="str">
        <f>_xlfn.XLOOKUP(F6998,Product_Categories!A:A,Product_Categories!C:C,"Missing")</f>
        <v>SEO</v>
      </c>
      <c r="H6998">
        <v>89048</v>
      </c>
      <c r="I6998">
        <v>11950</v>
      </c>
      <c r="J6998" s="5">
        <v>33867.11</v>
      </c>
      <c r="K6998">
        <v>2188</v>
      </c>
      <c r="L6998" s="5">
        <v>193307.74</v>
      </c>
      <c r="M6998" s="4">
        <v>13.42</v>
      </c>
      <c r="N6998" s="4">
        <v>18.309999999999999</v>
      </c>
      <c r="O6998" s="4">
        <v>2.83</v>
      </c>
      <c r="P6998" s="4">
        <v>15.48</v>
      </c>
      <c r="Q6998" s="4">
        <v>5.71</v>
      </c>
    </row>
    <row r="6999" spans="1:17" x14ac:dyDescent="0.3">
      <c r="A6999" s="3">
        <v>45305</v>
      </c>
      <c r="B6999" s="11" t="str">
        <f t="shared" si="109"/>
        <v>Jan 2024</v>
      </c>
      <c r="C6999" t="s">
        <v>21</v>
      </c>
      <c r="D6999" t="s">
        <v>36</v>
      </c>
      <c r="E6999" t="s">
        <v>75</v>
      </c>
      <c r="F6999" t="s">
        <v>101</v>
      </c>
      <c r="G6999" t="str">
        <f>_xlfn.XLOOKUP(F6999,Product_Categories!A:A,Product_Categories!C:C,"Missing")</f>
        <v>Conversion</v>
      </c>
      <c r="H6999">
        <v>106701</v>
      </c>
      <c r="I6999">
        <v>12686</v>
      </c>
      <c r="J6999" s="5">
        <v>37625.64</v>
      </c>
      <c r="K6999">
        <v>1194</v>
      </c>
      <c r="L6999" s="5">
        <v>196375.64</v>
      </c>
      <c r="M6999" s="4">
        <v>11.89</v>
      </c>
      <c r="N6999" s="4">
        <v>9.41</v>
      </c>
      <c r="O6999" s="4">
        <v>2.97</v>
      </c>
      <c r="P6999">
        <v>31.51</v>
      </c>
      <c r="Q6999" s="4">
        <v>5.22</v>
      </c>
    </row>
    <row r="7000" spans="1:17" x14ac:dyDescent="0.3">
      <c r="A7000" s="3">
        <v>45305</v>
      </c>
      <c r="B7000" s="11" t="str">
        <f t="shared" si="109"/>
        <v>Jan 2024</v>
      </c>
      <c r="C7000" t="s">
        <v>21</v>
      </c>
      <c r="D7000" t="s">
        <v>36</v>
      </c>
      <c r="E7000" t="s">
        <v>73</v>
      </c>
      <c r="F7000" t="s">
        <v>92</v>
      </c>
      <c r="G7000" t="str">
        <f>_xlfn.XLOOKUP(F7000,Product_Categories!A:A,Product_Categories!C:C,"Missing")</f>
        <v>Design</v>
      </c>
      <c r="H7000">
        <v>86226</v>
      </c>
      <c r="I7000">
        <v>12369</v>
      </c>
      <c r="J7000" s="5">
        <v>18451.2</v>
      </c>
      <c r="K7000">
        <v>2247</v>
      </c>
      <c r="L7000" s="5">
        <v>96148.82</v>
      </c>
      <c r="M7000" s="4">
        <v>14.34</v>
      </c>
      <c r="N7000" s="4">
        <v>18.170000000000002</v>
      </c>
      <c r="O7000" s="4">
        <v>1.49</v>
      </c>
      <c r="P7000">
        <v>8.2100000000000009</v>
      </c>
      <c r="Q7000" s="4">
        <v>5.21</v>
      </c>
    </row>
    <row r="7001" spans="1:17" x14ac:dyDescent="0.3">
      <c r="A7001" s="3">
        <v>45305</v>
      </c>
      <c r="B7001" s="11" t="str">
        <f t="shared" si="109"/>
        <v>Jan 2024</v>
      </c>
      <c r="C7001" t="s">
        <v>21</v>
      </c>
      <c r="D7001" t="s">
        <v>63</v>
      </c>
      <c r="E7001" t="s">
        <v>74</v>
      </c>
      <c r="F7001" t="s">
        <v>86</v>
      </c>
      <c r="G7001" t="str">
        <f>_xlfn.XLOOKUP(F7001,Product_Categories!A:A,Product_Categories!C:C,"Missing")</f>
        <v>Website Tools</v>
      </c>
      <c r="H7001">
        <v>54435</v>
      </c>
      <c r="I7001">
        <v>1535</v>
      </c>
      <c r="J7001" s="5">
        <v>6031.41</v>
      </c>
      <c r="K7001">
        <v>158</v>
      </c>
      <c r="L7001" s="5">
        <v>31042.959999999999</v>
      </c>
      <c r="M7001" s="4">
        <v>2.82</v>
      </c>
      <c r="N7001" s="4">
        <v>10.29</v>
      </c>
      <c r="O7001" s="4">
        <v>3.93</v>
      </c>
      <c r="P7001">
        <v>38.17</v>
      </c>
      <c r="Q7001" s="4">
        <v>5.15</v>
      </c>
    </row>
    <row r="7002" spans="1:17" x14ac:dyDescent="0.3">
      <c r="A7002" s="3">
        <v>45305</v>
      </c>
      <c r="B7002" s="11" t="str">
        <f t="shared" si="109"/>
        <v>Jan 2024</v>
      </c>
      <c r="C7002" t="s">
        <v>18</v>
      </c>
      <c r="D7002" t="s">
        <v>56</v>
      </c>
      <c r="E7002" t="s">
        <v>76</v>
      </c>
      <c r="F7002" t="s">
        <v>88</v>
      </c>
      <c r="G7002" t="str">
        <f>_xlfn.XLOOKUP(F7002,Product_Categories!A:A,Product_Categories!C:C,"Missing")</f>
        <v>CRM</v>
      </c>
      <c r="H7002">
        <v>109538</v>
      </c>
      <c r="I7002">
        <v>764</v>
      </c>
      <c r="J7002" s="5">
        <v>548.82000000000005</v>
      </c>
      <c r="K7002">
        <v>79</v>
      </c>
      <c r="L7002" s="5">
        <v>2766.97</v>
      </c>
      <c r="M7002" s="4">
        <v>0.7</v>
      </c>
      <c r="N7002" s="4">
        <v>10.34</v>
      </c>
      <c r="O7002" s="4">
        <v>0.72</v>
      </c>
      <c r="P7002" s="4">
        <v>6.95</v>
      </c>
      <c r="Q7002" s="4">
        <v>5.04</v>
      </c>
    </row>
    <row r="7003" spans="1:17" x14ac:dyDescent="0.3">
      <c r="A7003" s="3">
        <v>45305</v>
      </c>
      <c r="B7003" s="11" t="str">
        <f t="shared" si="109"/>
        <v>Jan 2024</v>
      </c>
      <c r="C7003" t="s">
        <v>17</v>
      </c>
      <c r="D7003" t="s">
        <v>58</v>
      </c>
      <c r="E7003" t="s">
        <v>73</v>
      </c>
      <c r="F7003" t="s">
        <v>80</v>
      </c>
      <c r="G7003" t="str">
        <f>_xlfn.XLOOKUP(F7003,Product_Categories!A:A,Product_Categories!C:C,"Missing")</f>
        <v>Feedback</v>
      </c>
      <c r="H7003">
        <v>40696</v>
      </c>
      <c r="I7003">
        <v>1259</v>
      </c>
      <c r="J7003" s="5">
        <v>4620.29</v>
      </c>
      <c r="K7003">
        <v>199</v>
      </c>
      <c r="L7003" s="5">
        <v>22218.58</v>
      </c>
      <c r="M7003" s="4">
        <v>3.09</v>
      </c>
      <c r="N7003" s="4">
        <v>15.81</v>
      </c>
      <c r="O7003" s="4">
        <v>3.67</v>
      </c>
      <c r="P7003" s="4">
        <v>23.22</v>
      </c>
      <c r="Q7003" s="4">
        <v>4.8099999999999996</v>
      </c>
    </row>
    <row r="7004" spans="1:17" x14ac:dyDescent="0.3">
      <c r="A7004" s="3">
        <v>45305</v>
      </c>
      <c r="B7004" s="11" t="str">
        <f t="shared" si="109"/>
        <v>Jan 2024</v>
      </c>
      <c r="C7004" t="s">
        <v>17</v>
      </c>
      <c r="D7004" t="s">
        <v>43</v>
      </c>
      <c r="E7004" t="s">
        <v>73</v>
      </c>
      <c r="F7004" t="s">
        <v>86</v>
      </c>
      <c r="G7004" t="str">
        <f>_xlfn.XLOOKUP(F7004,Product_Categories!A:A,Product_Categories!C:C,"Missing")</f>
        <v>Website Tools</v>
      </c>
      <c r="H7004">
        <v>60898</v>
      </c>
      <c r="I7004">
        <v>8238</v>
      </c>
      <c r="J7004" s="5">
        <v>29748.35</v>
      </c>
      <c r="K7004">
        <v>1468</v>
      </c>
      <c r="L7004" s="5">
        <v>138445.87</v>
      </c>
      <c r="M7004" s="4">
        <v>13.53</v>
      </c>
      <c r="N7004" s="4">
        <v>17.82</v>
      </c>
      <c r="O7004" s="4">
        <v>3.61</v>
      </c>
      <c r="P7004" s="4">
        <v>20.260000000000002</v>
      </c>
      <c r="Q7004" s="4">
        <v>4.6500000000000004</v>
      </c>
    </row>
    <row r="7005" spans="1:17" x14ac:dyDescent="0.3">
      <c r="A7005" s="3">
        <v>45305</v>
      </c>
      <c r="B7005" s="11" t="str">
        <f t="shared" si="109"/>
        <v>Jan 2024</v>
      </c>
      <c r="C7005" t="s">
        <v>108</v>
      </c>
      <c r="D7005" t="s">
        <v>47</v>
      </c>
      <c r="E7005" t="s">
        <v>76</v>
      </c>
      <c r="F7005" t="s">
        <v>99</v>
      </c>
      <c r="G7005" t="str">
        <f>_xlfn.XLOOKUP(F7005,Product_Categories!A:A,Product_Categories!C:C,"Missing")</f>
        <v>Planning</v>
      </c>
      <c r="H7005">
        <v>72006</v>
      </c>
      <c r="I7005">
        <v>9172</v>
      </c>
      <c r="J7005" s="5">
        <v>37712.85</v>
      </c>
      <c r="K7005">
        <v>1222</v>
      </c>
      <c r="L7005" s="5">
        <v>173726.06</v>
      </c>
      <c r="M7005" s="4">
        <v>12.74</v>
      </c>
      <c r="N7005" s="4">
        <v>13.32</v>
      </c>
      <c r="O7005" s="4">
        <v>4.1100000000000003</v>
      </c>
      <c r="P7005">
        <v>30.86</v>
      </c>
      <c r="Q7005" s="4">
        <v>4.6100000000000003</v>
      </c>
    </row>
    <row r="7006" spans="1:17" x14ac:dyDescent="0.3">
      <c r="A7006" s="3">
        <v>45305</v>
      </c>
      <c r="B7006" s="11" t="str">
        <f t="shared" si="109"/>
        <v>Jan 2024</v>
      </c>
      <c r="C7006" t="s">
        <v>108</v>
      </c>
      <c r="D7006" t="s">
        <v>56</v>
      </c>
      <c r="E7006" t="s">
        <v>75</v>
      </c>
      <c r="F7006" t="s">
        <v>90</v>
      </c>
      <c r="G7006" t="str">
        <f>_xlfn.XLOOKUP(F7006,Product_Categories!A:A,Product_Categories!C:C,"Missing")</f>
        <v>Brand Monitoring</v>
      </c>
      <c r="H7006">
        <v>66156</v>
      </c>
      <c r="I7006">
        <v>1265</v>
      </c>
      <c r="J7006" s="5">
        <v>4768.51</v>
      </c>
      <c r="K7006">
        <v>275</v>
      </c>
      <c r="L7006" s="5">
        <v>21414.18</v>
      </c>
      <c r="M7006" s="4">
        <v>1.91</v>
      </c>
      <c r="N7006" s="4">
        <v>21.74</v>
      </c>
      <c r="O7006" s="4">
        <v>3.77</v>
      </c>
      <c r="P7006">
        <v>17.34</v>
      </c>
      <c r="Q7006" s="4">
        <v>4.49</v>
      </c>
    </row>
    <row r="7007" spans="1:17" x14ac:dyDescent="0.3">
      <c r="A7007" s="3">
        <v>45305</v>
      </c>
      <c r="B7007" s="11" t="str">
        <f t="shared" si="109"/>
        <v>Jan 2024</v>
      </c>
      <c r="C7007" t="s">
        <v>107</v>
      </c>
      <c r="D7007" t="s">
        <v>69</v>
      </c>
      <c r="E7007" t="s">
        <v>73</v>
      </c>
      <c r="F7007" t="s">
        <v>102</v>
      </c>
      <c r="G7007" t="str">
        <f>_xlfn.XLOOKUP(F7007,Product_Categories!A:A,Product_Categories!C:C,"Missing")</f>
        <v>Website Tools</v>
      </c>
      <c r="H7007">
        <v>51394</v>
      </c>
      <c r="I7007">
        <v>7197</v>
      </c>
      <c r="J7007" s="5">
        <v>21839.62</v>
      </c>
      <c r="K7007">
        <v>1415</v>
      </c>
      <c r="L7007" s="5">
        <v>97942.05</v>
      </c>
      <c r="M7007" s="4">
        <v>14</v>
      </c>
      <c r="N7007" s="4">
        <v>19.66</v>
      </c>
      <c r="O7007" s="4">
        <v>3.03</v>
      </c>
      <c r="P7007">
        <v>15.43</v>
      </c>
      <c r="Q7007" s="4">
        <v>4.4800000000000004</v>
      </c>
    </row>
    <row r="7008" spans="1:17" x14ac:dyDescent="0.3">
      <c r="A7008" s="3">
        <v>45305</v>
      </c>
      <c r="B7008" s="11" t="str">
        <f t="shared" si="109"/>
        <v>Jan 2024</v>
      </c>
      <c r="C7008" t="s">
        <v>108</v>
      </c>
      <c r="D7008" t="s">
        <v>34</v>
      </c>
      <c r="E7008" t="s">
        <v>74</v>
      </c>
      <c r="F7008" t="s">
        <v>87</v>
      </c>
      <c r="G7008" t="str">
        <f>_xlfn.XLOOKUP(F7008,Product_Categories!A:A,Product_Categories!C:C,"Missing")</f>
        <v>AdTech</v>
      </c>
      <c r="H7008">
        <v>56925</v>
      </c>
      <c r="I7008">
        <v>4168</v>
      </c>
      <c r="J7008" s="5">
        <v>2490.0100000000002</v>
      </c>
      <c r="K7008">
        <v>374</v>
      </c>
      <c r="L7008" s="5">
        <v>11024.22</v>
      </c>
      <c r="M7008" s="4">
        <v>7.32</v>
      </c>
      <c r="N7008" s="4">
        <v>8.9700000000000006</v>
      </c>
      <c r="O7008" s="4">
        <v>0.6</v>
      </c>
      <c r="P7008">
        <v>6.66</v>
      </c>
      <c r="Q7008" s="4">
        <v>4.43</v>
      </c>
    </row>
    <row r="7009" spans="1:17" x14ac:dyDescent="0.3">
      <c r="A7009" s="3">
        <v>45305</v>
      </c>
      <c r="B7009" s="11" t="str">
        <f t="shared" si="109"/>
        <v>Jan 2024</v>
      </c>
      <c r="C7009" t="s">
        <v>107</v>
      </c>
      <c r="D7009" t="s">
        <v>46</v>
      </c>
      <c r="E7009" t="s">
        <v>76</v>
      </c>
      <c r="F7009" t="s">
        <v>81</v>
      </c>
      <c r="G7009" t="str">
        <f>_xlfn.XLOOKUP(F7009,Product_Categories!A:A,Product_Categories!C:C,"Missing")</f>
        <v>Lead Management</v>
      </c>
      <c r="H7009">
        <v>84261</v>
      </c>
      <c r="I7009">
        <v>8286</v>
      </c>
      <c r="J7009" s="5">
        <v>34650.68</v>
      </c>
      <c r="K7009">
        <v>1030</v>
      </c>
      <c r="L7009" s="5">
        <v>152496.04999999999</v>
      </c>
      <c r="M7009" s="4">
        <v>9.83</v>
      </c>
      <c r="N7009" s="4">
        <v>12.43</v>
      </c>
      <c r="O7009" s="4">
        <v>4.18</v>
      </c>
      <c r="P7009">
        <v>33.64</v>
      </c>
      <c r="Q7009" s="4">
        <v>4.4000000000000004</v>
      </c>
    </row>
    <row r="7010" spans="1:17" x14ac:dyDescent="0.3">
      <c r="A7010" s="3">
        <v>45305</v>
      </c>
      <c r="B7010" s="11" t="str">
        <f t="shared" si="109"/>
        <v>Jan 2024</v>
      </c>
      <c r="C7010" t="s">
        <v>18</v>
      </c>
      <c r="D7010" t="s">
        <v>33</v>
      </c>
      <c r="E7010" t="s">
        <v>74</v>
      </c>
      <c r="F7010" t="s">
        <v>99</v>
      </c>
      <c r="G7010" t="str">
        <f>_xlfn.XLOOKUP(F7010,Product_Categories!A:A,Product_Categories!C:C,"Missing")</f>
        <v>Planning</v>
      </c>
      <c r="H7010">
        <v>63159</v>
      </c>
      <c r="I7010">
        <v>2188</v>
      </c>
      <c r="J7010" s="5">
        <v>3016.54</v>
      </c>
      <c r="K7010">
        <v>159</v>
      </c>
      <c r="L7010" s="5">
        <v>13046.6</v>
      </c>
      <c r="M7010" s="4">
        <v>3.46</v>
      </c>
      <c r="N7010" s="4">
        <v>7.27</v>
      </c>
      <c r="O7010" s="4">
        <v>1.38</v>
      </c>
      <c r="P7010" s="4">
        <v>18.97</v>
      </c>
      <c r="Q7010" s="4">
        <v>4.33</v>
      </c>
    </row>
    <row r="7011" spans="1:17" x14ac:dyDescent="0.3">
      <c r="A7011" s="3">
        <v>45305</v>
      </c>
      <c r="B7011" s="11" t="str">
        <f t="shared" si="109"/>
        <v>Jan 2024</v>
      </c>
      <c r="C7011" t="s">
        <v>107</v>
      </c>
      <c r="D7011" t="s">
        <v>37</v>
      </c>
      <c r="E7011" t="s">
        <v>75</v>
      </c>
      <c r="F7011" t="s">
        <v>92</v>
      </c>
      <c r="G7011" t="str">
        <f>_xlfn.XLOOKUP(F7011,Product_Categories!A:A,Product_Categories!C:C,"Missing")</f>
        <v>Design</v>
      </c>
      <c r="H7011">
        <v>77618</v>
      </c>
      <c r="I7011">
        <v>2143</v>
      </c>
      <c r="J7011" s="5">
        <v>3464.52</v>
      </c>
      <c r="K7011">
        <v>211</v>
      </c>
      <c r="L7011" s="5">
        <v>14491.22</v>
      </c>
      <c r="M7011" s="4">
        <v>2.76</v>
      </c>
      <c r="N7011" s="4">
        <v>9.85</v>
      </c>
      <c r="O7011" s="4">
        <v>1.62</v>
      </c>
      <c r="P7011">
        <v>16.420000000000002</v>
      </c>
      <c r="Q7011" s="4">
        <v>4.18</v>
      </c>
    </row>
    <row r="7012" spans="1:17" x14ac:dyDescent="0.3">
      <c r="A7012" s="3">
        <v>45305</v>
      </c>
      <c r="B7012" s="11" t="str">
        <f t="shared" si="109"/>
        <v>Jan 2024</v>
      </c>
      <c r="C7012" t="s">
        <v>108</v>
      </c>
      <c r="D7012" t="s">
        <v>55</v>
      </c>
      <c r="E7012" t="s">
        <v>76</v>
      </c>
      <c r="F7012" t="s">
        <v>86</v>
      </c>
      <c r="G7012" t="str">
        <f>_xlfn.XLOOKUP(F7012,Product_Categories!A:A,Product_Categories!C:C,"Missing")</f>
        <v>Website Tools</v>
      </c>
      <c r="H7012">
        <v>24336</v>
      </c>
      <c r="I7012">
        <v>3462</v>
      </c>
      <c r="J7012" s="5">
        <v>7440.52</v>
      </c>
      <c r="K7012">
        <v>334</v>
      </c>
      <c r="L7012" s="5">
        <v>30861</v>
      </c>
      <c r="M7012" s="4">
        <v>14.23</v>
      </c>
      <c r="N7012" s="4">
        <v>9.65</v>
      </c>
      <c r="O7012" s="4">
        <v>2.15</v>
      </c>
      <c r="P7012">
        <v>22.28</v>
      </c>
      <c r="Q7012" s="4">
        <v>4.1500000000000004</v>
      </c>
    </row>
    <row r="7013" spans="1:17" x14ac:dyDescent="0.3">
      <c r="A7013" s="3">
        <v>45305</v>
      </c>
      <c r="B7013" s="11" t="str">
        <f t="shared" si="109"/>
        <v>Jan 2024</v>
      </c>
      <c r="C7013" t="s">
        <v>21</v>
      </c>
      <c r="D7013" t="s">
        <v>64</v>
      </c>
      <c r="E7013" t="s">
        <v>76</v>
      </c>
      <c r="F7013" t="s">
        <v>95</v>
      </c>
      <c r="G7013" t="str">
        <f>_xlfn.XLOOKUP(F7013,Product_Categories!A:A,Product_Categories!C:C,"Missing")</f>
        <v>Analytics</v>
      </c>
      <c r="H7013">
        <v>96156</v>
      </c>
      <c r="I7013">
        <v>4868</v>
      </c>
      <c r="J7013" s="5">
        <v>8787.44</v>
      </c>
      <c r="K7013">
        <v>379</v>
      </c>
      <c r="L7013" s="5">
        <v>33999.599999999999</v>
      </c>
      <c r="M7013" s="4">
        <v>5.0599999999999996</v>
      </c>
      <c r="N7013" s="4">
        <v>7.79</v>
      </c>
      <c r="O7013" s="4">
        <v>1.81</v>
      </c>
      <c r="P7013">
        <v>23.19</v>
      </c>
      <c r="Q7013" s="4">
        <v>3.87</v>
      </c>
    </row>
    <row r="7014" spans="1:17" x14ac:dyDescent="0.3">
      <c r="A7014" s="3">
        <v>45305</v>
      </c>
      <c r="B7014" s="11" t="str">
        <f t="shared" si="109"/>
        <v>Jan 2024</v>
      </c>
      <c r="C7014" t="s">
        <v>108</v>
      </c>
      <c r="D7014" t="s">
        <v>67</v>
      </c>
      <c r="E7014" t="s">
        <v>75</v>
      </c>
      <c r="F7014" t="s">
        <v>84</v>
      </c>
      <c r="G7014" t="str">
        <f>_xlfn.XLOOKUP(F7014,Product_Categories!A:A,Product_Categories!C:C,"Missing")</f>
        <v>Marketing Suite</v>
      </c>
      <c r="H7014">
        <v>139683</v>
      </c>
      <c r="I7014">
        <v>5013</v>
      </c>
      <c r="J7014" s="5">
        <v>17402.810000000001</v>
      </c>
      <c r="K7014">
        <v>344</v>
      </c>
      <c r="L7014" s="5">
        <v>66129.279999999999</v>
      </c>
      <c r="M7014" s="4">
        <v>3.59</v>
      </c>
      <c r="N7014" s="4">
        <v>6.86</v>
      </c>
      <c r="O7014" s="4">
        <v>3.47</v>
      </c>
      <c r="P7014">
        <v>50.59</v>
      </c>
      <c r="Q7014" s="4">
        <v>3.8</v>
      </c>
    </row>
    <row r="7015" spans="1:17" x14ac:dyDescent="0.3">
      <c r="A7015" s="3">
        <v>45305</v>
      </c>
      <c r="B7015" s="11" t="str">
        <f t="shared" si="109"/>
        <v>Jan 2024</v>
      </c>
      <c r="C7015" t="s">
        <v>19</v>
      </c>
      <c r="D7015" t="s">
        <v>36</v>
      </c>
      <c r="E7015" t="s">
        <v>75</v>
      </c>
      <c r="F7015" t="s">
        <v>88</v>
      </c>
      <c r="G7015" t="str">
        <f>_xlfn.XLOOKUP(F7015,Product_Categories!A:A,Product_Categories!C:C,"Missing")</f>
        <v>CRM</v>
      </c>
      <c r="H7015">
        <v>122620</v>
      </c>
      <c r="I7015">
        <v>13859</v>
      </c>
      <c r="J7015" s="5">
        <v>12251.93</v>
      </c>
      <c r="K7015">
        <v>1047</v>
      </c>
      <c r="L7015" s="5">
        <v>45334.22</v>
      </c>
      <c r="M7015" s="4">
        <v>11.3</v>
      </c>
      <c r="N7015" s="4">
        <v>7.55</v>
      </c>
      <c r="O7015" s="4">
        <v>0.88</v>
      </c>
      <c r="P7015">
        <v>11.7</v>
      </c>
      <c r="Q7015" s="4">
        <v>3.7</v>
      </c>
    </row>
    <row r="7016" spans="1:17" x14ac:dyDescent="0.3">
      <c r="A7016" s="3">
        <v>45305</v>
      </c>
      <c r="B7016" s="11" t="str">
        <f t="shared" si="109"/>
        <v>Jan 2024</v>
      </c>
      <c r="C7016" t="s">
        <v>107</v>
      </c>
      <c r="D7016" t="s">
        <v>64</v>
      </c>
      <c r="E7016" t="s">
        <v>75</v>
      </c>
      <c r="F7016" t="s">
        <v>100</v>
      </c>
      <c r="G7016" t="str">
        <f>_xlfn.XLOOKUP(F7016,Product_Categories!A:A,Product_Categories!C:C,"Missing")</f>
        <v>Forms</v>
      </c>
      <c r="H7016">
        <v>97066</v>
      </c>
      <c r="I7016">
        <v>4330</v>
      </c>
      <c r="J7016" s="5">
        <v>16297.97</v>
      </c>
      <c r="K7016">
        <v>633</v>
      </c>
      <c r="L7016" s="5">
        <v>49173.1</v>
      </c>
      <c r="M7016" s="4">
        <v>4.46</v>
      </c>
      <c r="N7016" s="4">
        <v>14.62</v>
      </c>
      <c r="O7016" s="4">
        <v>3.76</v>
      </c>
      <c r="P7016">
        <v>25.75</v>
      </c>
      <c r="Q7016" s="4">
        <v>3.02</v>
      </c>
    </row>
    <row r="7017" spans="1:17" x14ac:dyDescent="0.3">
      <c r="A7017" s="3">
        <v>45305</v>
      </c>
      <c r="B7017" s="11" t="str">
        <f t="shared" si="109"/>
        <v>Jan 2024</v>
      </c>
      <c r="C7017" t="s">
        <v>18</v>
      </c>
      <c r="D7017" t="s">
        <v>46</v>
      </c>
      <c r="E7017" t="s">
        <v>73</v>
      </c>
      <c r="F7017" t="s">
        <v>93</v>
      </c>
      <c r="G7017" t="str">
        <f>_xlfn.XLOOKUP(F7017,Product_Categories!A:A,Product_Categories!C:C,"Missing")</f>
        <v>Social Media</v>
      </c>
      <c r="H7017">
        <v>23668</v>
      </c>
      <c r="I7017">
        <v>249</v>
      </c>
      <c r="J7017" s="5">
        <v>538.4</v>
      </c>
      <c r="K7017">
        <v>10</v>
      </c>
      <c r="L7017" s="5">
        <v>1588.83</v>
      </c>
      <c r="M7017" s="4">
        <v>1.05</v>
      </c>
      <c r="N7017" s="4">
        <v>4.0199999999999996</v>
      </c>
      <c r="O7017" s="4">
        <v>2.16</v>
      </c>
      <c r="P7017" s="4">
        <v>53.84</v>
      </c>
      <c r="Q7017" s="4">
        <v>2.95</v>
      </c>
    </row>
    <row r="7018" spans="1:17" x14ac:dyDescent="0.3">
      <c r="A7018" s="3">
        <v>45305</v>
      </c>
      <c r="B7018" s="11" t="str">
        <f t="shared" si="109"/>
        <v>Jan 2024</v>
      </c>
      <c r="C7018" t="s">
        <v>18</v>
      </c>
      <c r="D7018" t="s">
        <v>36</v>
      </c>
      <c r="E7018" t="s">
        <v>76</v>
      </c>
      <c r="F7018" t="s">
        <v>99</v>
      </c>
      <c r="G7018" t="str">
        <f>_xlfn.XLOOKUP(F7018,Product_Categories!A:A,Product_Categories!C:C,"Missing")</f>
        <v>Planning</v>
      </c>
      <c r="H7018">
        <v>106759</v>
      </c>
      <c r="I7018">
        <v>2002</v>
      </c>
      <c r="J7018" s="5">
        <v>3534.19</v>
      </c>
      <c r="K7018">
        <v>202</v>
      </c>
      <c r="L7018" s="5">
        <v>9451.2800000000007</v>
      </c>
      <c r="M7018" s="4">
        <v>1.88</v>
      </c>
      <c r="N7018" s="4">
        <v>10.09</v>
      </c>
      <c r="O7018" s="4">
        <v>1.77</v>
      </c>
      <c r="P7018" s="4">
        <v>17.5</v>
      </c>
      <c r="Q7018" s="4">
        <v>2.67</v>
      </c>
    </row>
    <row r="7019" spans="1:17" x14ac:dyDescent="0.3">
      <c r="A7019" s="3">
        <v>45305</v>
      </c>
      <c r="B7019" s="11" t="str">
        <f t="shared" si="109"/>
        <v>Jan 2024</v>
      </c>
      <c r="C7019" t="s">
        <v>17</v>
      </c>
      <c r="D7019" t="s">
        <v>45</v>
      </c>
      <c r="E7019" t="s">
        <v>73</v>
      </c>
      <c r="F7019" t="s">
        <v>97</v>
      </c>
      <c r="G7019" t="str">
        <f>_xlfn.XLOOKUP(F7019,Product_Categories!A:A,Product_Categories!C:C,"Missing")</f>
        <v>Webinars</v>
      </c>
      <c r="H7019">
        <v>145610</v>
      </c>
      <c r="I7019">
        <v>11605</v>
      </c>
      <c r="J7019" s="5">
        <v>51760.26</v>
      </c>
      <c r="K7019">
        <v>1696</v>
      </c>
      <c r="L7019" s="5">
        <v>131168.43</v>
      </c>
      <c r="M7019" s="4">
        <v>7.97</v>
      </c>
      <c r="N7019" s="4">
        <v>14.61</v>
      </c>
      <c r="O7019" s="4">
        <v>4.46</v>
      </c>
      <c r="P7019" s="4">
        <v>30.52</v>
      </c>
      <c r="Q7019" s="4">
        <v>2.5299999999999998</v>
      </c>
    </row>
    <row r="7020" spans="1:17" x14ac:dyDescent="0.3">
      <c r="A7020" s="3">
        <v>45305</v>
      </c>
      <c r="B7020" s="11" t="str">
        <f t="shared" si="109"/>
        <v>Jan 2024</v>
      </c>
      <c r="C7020" t="s">
        <v>17</v>
      </c>
      <c r="D7020" t="s">
        <v>35</v>
      </c>
      <c r="E7020" t="s">
        <v>74</v>
      </c>
      <c r="F7020" t="s">
        <v>79</v>
      </c>
      <c r="G7020" t="str">
        <f>_xlfn.XLOOKUP(F7020,Product_Categories!A:A,Product_Categories!C:C,"Missing")</f>
        <v>Email Marketing</v>
      </c>
      <c r="H7020">
        <v>148426</v>
      </c>
      <c r="I7020">
        <v>20387</v>
      </c>
      <c r="J7020" s="5">
        <v>59173.03</v>
      </c>
      <c r="K7020">
        <v>2728</v>
      </c>
      <c r="L7020" s="5">
        <v>146493.91</v>
      </c>
      <c r="M7020" s="4">
        <v>13.74</v>
      </c>
      <c r="N7020" s="4">
        <v>13.38</v>
      </c>
      <c r="O7020" s="4">
        <v>2.9</v>
      </c>
      <c r="P7020" s="4">
        <v>21.69</v>
      </c>
      <c r="Q7020" s="4">
        <v>2.48</v>
      </c>
    </row>
    <row r="7021" spans="1:17" x14ac:dyDescent="0.3">
      <c r="A7021" s="3">
        <v>45305</v>
      </c>
      <c r="B7021" s="11" t="str">
        <f t="shared" si="109"/>
        <v>Jan 2024</v>
      </c>
      <c r="C7021" t="s">
        <v>108</v>
      </c>
      <c r="D7021" t="s">
        <v>25</v>
      </c>
      <c r="E7021" t="s">
        <v>73</v>
      </c>
      <c r="F7021" t="s">
        <v>96</v>
      </c>
      <c r="G7021" t="str">
        <f>_xlfn.XLOOKUP(F7021,Product_Categories!A:A,Product_Categories!C:C,"Missing")</f>
        <v>Growth Tools</v>
      </c>
      <c r="H7021">
        <v>57739</v>
      </c>
      <c r="I7021">
        <v>728</v>
      </c>
      <c r="J7021" s="5">
        <v>949.89</v>
      </c>
      <c r="K7021">
        <v>22</v>
      </c>
      <c r="L7021" s="5">
        <v>1764.66</v>
      </c>
      <c r="M7021" s="4">
        <v>1.26</v>
      </c>
      <c r="N7021" s="4">
        <v>3.02</v>
      </c>
      <c r="O7021" s="4">
        <v>1.3</v>
      </c>
      <c r="P7021">
        <v>43.18</v>
      </c>
      <c r="Q7021" s="4">
        <v>1.86</v>
      </c>
    </row>
    <row r="7022" spans="1:17" x14ac:dyDescent="0.3">
      <c r="A7022" s="3">
        <v>45305</v>
      </c>
      <c r="B7022" s="11" t="str">
        <f t="shared" si="109"/>
        <v>Jan 2024</v>
      </c>
      <c r="C7022" t="s">
        <v>19</v>
      </c>
      <c r="D7022" t="s">
        <v>28</v>
      </c>
      <c r="E7022" t="s">
        <v>75</v>
      </c>
      <c r="F7022" t="s">
        <v>85</v>
      </c>
      <c r="G7022" t="str">
        <f>_xlfn.XLOOKUP(F7022,Product_Categories!A:A,Product_Categories!C:C,"Missing")</f>
        <v>Budgeting</v>
      </c>
      <c r="H7022">
        <v>120537</v>
      </c>
      <c r="I7022">
        <v>9470</v>
      </c>
      <c r="J7022" s="5">
        <v>22458.639999999999</v>
      </c>
      <c r="K7022">
        <v>896</v>
      </c>
      <c r="L7022" s="5">
        <v>35422.33</v>
      </c>
      <c r="M7022" s="4">
        <v>7.86</v>
      </c>
      <c r="N7022" s="4">
        <v>9.4600000000000009</v>
      </c>
      <c r="O7022" s="4">
        <v>2.37</v>
      </c>
      <c r="P7022">
        <v>25.07</v>
      </c>
      <c r="Q7022" s="4">
        <v>1.58</v>
      </c>
    </row>
    <row r="7023" spans="1:17" x14ac:dyDescent="0.3">
      <c r="A7023" s="3">
        <v>45305</v>
      </c>
      <c r="B7023" s="11" t="str">
        <f t="shared" si="109"/>
        <v>Jan 2024</v>
      </c>
      <c r="C7023" t="s">
        <v>17</v>
      </c>
      <c r="D7023" t="s">
        <v>49</v>
      </c>
      <c r="E7023" t="s">
        <v>76</v>
      </c>
      <c r="F7023" t="s">
        <v>101</v>
      </c>
      <c r="G7023" t="str">
        <f>_xlfn.XLOOKUP(F7023,Product_Categories!A:A,Product_Categories!C:C,"Missing")</f>
        <v>Conversion</v>
      </c>
      <c r="H7023">
        <v>112038</v>
      </c>
      <c r="I7023">
        <v>4192</v>
      </c>
      <c r="J7023" s="5">
        <v>18231.900000000001</v>
      </c>
      <c r="K7023">
        <v>135</v>
      </c>
      <c r="L7023" s="5">
        <v>26207.06</v>
      </c>
      <c r="M7023" s="4">
        <v>3.74</v>
      </c>
      <c r="N7023" s="4">
        <v>3.22</v>
      </c>
      <c r="O7023" s="4">
        <v>4.3499999999999996</v>
      </c>
      <c r="P7023" s="4">
        <v>135.05000000000001</v>
      </c>
      <c r="Q7023" s="4">
        <v>1.44</v>
      </c>
    </row>
    <row r="7024" spans="1:17" x14ac:dyDescent="0.3">
      <c r="A7024" s="3">
        <v>45305</v>
      </c>
      <c r="B7024" s="11" t="str">
        <f t="shared" si="109"/>
        <v>Jan 2024</v>
      </c>
      <c r="C7024" t="s">
        <v>19</v>
      </c>
      <c r="D7024" t="s">
        <v>56</v>
      </c>
      <c r="E7024" t="s">
        <v>74</v>
      </c>
      <c r="F7024" t="s">
        <v>92</v>
      </c>
      <c r="G7024" t="str">
        <f>_xlfn.XLOOKUP(F7024,Product_Categories!A:A,Product_Categories!C:C,"Missing")</f>
        <v>Design</v>
      </c>
      <c r="H7024">
        <v>54361</v>
      </c>
      <c r="I7024">
        <v>4130</v>
      </c>
      <c r="J7024" s="5">
        <v>13443.73</v>
      </c>
      <c r="K7024">
        <v>210</v>
      </c>
      <c r="L7024" s="5">
        <v>19115.04</v>
      </c>
      <c r="M7024" s="4">
        <v>7.6</v>
      </c>
      <c r="N7024" s="4">
        <v>5.08</v>
      </c>
      <c r="O7024" s="4">
        <v>3.26</v>
      </c>
      <c r="P7024">
        <v>64.02</v>
      </c>
      <c r="Q7024" s="4">
        <v>1.42</v>
      </c>
    </row>
    <row r="7025" spans="1:17" x14ac:dyDescent="0.3">
      <c r="A7025" s="3">
        <v>45305</v>
      </c>
      <c r="B7025" s="11" t="str">
        <f t="shared" si="109"/>
        <v>Jan 2024</v>
      </c>
      <c r="C7025" t="s">
        <v>18</v>
      </c>
      <c r="D7025" t="s">
        <v>45</v>
      </c>
      <c r="E7025" t="s">
        <v>76</v>
      </c>
      <c r="F7025" t="s">
        <v>94</v>
      </c>
      <c r="G7025" t="str">
        <f>_xlfn.XLOOKUP(F7025,Product_Categories!A:A,Product_Categories!C:C,"Missing")</f>
        <v>SEO</v>
      </c>
      <c r="H7025">
        <v>4135</v>
      </c>
      <c r="I7025">
        <v>588</v>
      </c>
      <c r="J7025" s="5">
        <v>938.49</v>
      </c>
      <c r="K7025">
        <v>42</v>
      </c>
      <c r="L7025" s="5">
        <v>1267.6300000000001</v>
      </c>
      <c r="M7025" s="4">
        <v>14.22</v>
      </c>
      <c r="N7025" s="4">
        <v>7.14</v>
      </c>
      <c r="O7025" s="4">
        <v>1.6</v>
      </c>
      <c r="P7025" s="4">
        <v>22.34</v>
      </c>
      <c r="Q7025" s="4">
        <v>1.35</v>
      </c>
    </row>
    <row r="7026" spans="1:17" x14ac:dyDescent="0.3">
      <c r="A7026" s="3">
        <v>45305</v>
      </c>
      <c r="B7026" s="11" t="str">
        <f t="shared" si="109"/>
        <v>Jan 2024</v>
      </c>
      <c r="C7026" t="s">
        <v>19</v>
      </c>
      <c r="D7026" t="s">
        <v>26</v>
      </c>
      <c r="E7026" t="s">
        <v>76</v>
      </c>
      <c r="F7026" t="s">
        <v>86</v>
      </c>
      <c r="G7026" t="str">
        <f>_xlfn.XLOOKUP(F7026,Product_Categories!A:A,Product_Categories!C:C,"Missing")</f>
        <v>Website Tools</v>
      </c>
      <c r="H7026">
        <v>86661</v>
      </c>
      <c r="I7026">
        <v>12011</v>
      </c>
      <c r="J7026" s="5">
        <v>32381.87</v>
      </c>
      <c r="K7026">
        <v>463</v>
      </c>
      <c r="L7026" s="5">
        <v>39138.910000000003</v>
      </c>
      <c r="M7026" s="4">
        <v>13.86</v>
      </c>
      <c r="N7026" s="4">
        <v>3.85</v>
      </c>
      <c r="O7026" s="4">
        <v>2.7</v>
      </c>
      <c r="P7026">
        <v>69.94</v>
      </c>
      <c r="Q7026" s="4">
        <v>1.21</v>
      </c>
    </row>
    <row r="7027" spans="1:17" x14ac:dyDescent="0.3">
      <c r="A7027" s="3">
        <v>45305</v>
      </c>
      <c r="B7027" s="11" t="str">
        <f t="shared" si="109"/>
        <v>Jan 2024</v>
      </c>
      <c r="C7027" t="s">
        <v>18</v>
      </c>
      <c r="D7027" t="s">
        <v>27</v>
      </c>
      <c r="E7027" t="s">
        <v>74</v>
      </c>
      <c r="F7027" t="s">
        <v>98</v>
      </c>
      <c r="G7027" t="str">
        <f>_xlfn.XLOOKUP(F7027,Product_Categories!A:A,Product_Categories!C:C,"Missing")</f>
        <v>Video</v>
      </c>
      <c r="H7027">
        <v>72171</v>
      </c>
      <c r="I7027">
        <v>3477</v>
      </c>
      <c r="J7027" s="5">
        <v>2181.86</v>
      </c>
      <c r="K7027">
        <v>105</v>
      </c>
      <c r="L7027" s="5">
        <v>2596.0700000000002</v>
      </c>
      <c r="M7027" s="4">
        <v>4.82</v>
      </c>
      <c r="N7027" s="4">
        <v>3.02</v>
      </c>
      <c r="O7027" s="4">
        <v>0.63</v>
      </c>
      <c r="P7027" s="4">
        <v>20.78</v>
      </c>
      <c r="Q7027" s="4">
        <v>1.19</v>
      </c>
    </row>
    <row r="7028" spans="1:17" x14ac:dyDescent="0.3">
      <c r="A7028" s="3">
        <v>45305</v>
      </c>
      <c r="B7028" s="11" t="str">
        <f t="shared" si="109"/>
        <v>Jan 2024</v>
      </c>
      <c r="C7028" t="s">
        <v>17</v>
      </c>
      <c r="D7028" t="s">
        <v>57</v>
      </c>
      <c r="E7028" t="s">
        <v>73</v>
      </c>
      <c r="F7028" t="s">
        <v>83</v>
      </c>
      <c r="G7028" t="str">
        <f>_xlfn.XLOOKUP(F7028,Product_Categories!A:A,Product_Categories!C:C,"Missing")</f>
        <v>UX</v>
      </c>
      <c r="H7028">
        <v>12453</v>
      </c>
      <c r="I7028">
        <v>727</v>
      </c>
      <c r="J7028" s="5">
        <v>1579.49</v>
      </c>
      <c r="K7028">
        <v>26</v>
      </c>
      <c r="L7028" s="5">
        <v>1446.05</v>
      </c>
      <c r="M7028" s="4">
        <v>5.84</v>
      </c>
      <c r="N7028" s="4">
        <v>3.58</v>
      </c>
      <c r="O7028" s="4">
        <v>2.17</v>
      </c>
      <c r="P7028" s="4">
        <v>60.75</v>
      </c>
      <c r="Q7028" s="4">
        <v>0.92</v>
      </c>
    </row>
    <row r="7029" spans="1:17" x14ac:dyDescent="0.3">
      <c r="A7029" s="3">
        <v>45305</v>
      </c>
      <c r="B7029" s="11" t="str">
        <f t="shared" si="109"/>
        <v>Jan 2024</v>
      </c>
      <c r="C7029" t="s">
        <v>17</v>
      </c>
      <c r="D7029" t="s">
        <v>71</v>
      </c>
      <c r="E7029" t="s">
        <v>76</v>
      </c>
      <c r="F7029" t="s">
        <v>103</v>
      </c>
      <c r="G7029" t="str">
        <f>_xlfn.XLOOKUP(F7029,Product_Categories!A:A,Product_Categories!C:C,"Missing")</f>
        <v>Automation</v>
      </c>
      <c r="H7029">
        <v>87456</v>
      </c>
      <c r="I7029">
        <v>9649</v>
      </c>
      <c r="J7029" s="5">
        <v>43096.49</v>
      </c>
      <c r="K7029">
        <v>471</v>
      </c>
      <c r="L7029" s="5">
        <v>39230.25</v>
      </c>
      <c r="M7029" s="4">
        <v>11.03</v>
      </c>
      <c r="N7029" s="4">
        <v>4.88</v>
      </c>
      <c r="O7029" s="4">
        <v>4.47</v>
      </c>
      <c r="P7029" s="4">
        <v>91.5</v>
      </c>
      <c r="Q7029" s="4">
        <v>0.91</v>
      </c>
    </row>
    <row r="7030" spans="1:17" x14ac:dyDescent="0.3">
      <c r="A7030" s="3">
        <v>45305</v>
      </c>
      <c r="B7030" s="11" t="str">
        <f t="shared" si="109"/>
        <v>Jan 2024</v>
      </c>
      <c r="C7030" t="s">
        <v>18</v>
      </c>
      <c r="D7030" t="s">
        <v>58</v>
      </c>
      <c r="E7030" t="s">
        <v>73</v>
      </c>
      <c r="F7030" t="s">
        <v>82</v>
      </c>
      <c r="G7030" t="str">
        <f>_xlfn.XLOOKUP(F7030,Product_Categories!A:A,Product_Categories!C:C,"Missing")</f>
        <v>Mobile Ads</v>
      </c>
      <c r="H7030">
        <v>104040</v>
      </c>
      <c r="I7030">
        <v>4767</v>
      </c>
      <c r="J7030" s="5">
        <v>18341.72</v>
      </c>
      <c r="K7030">
        <v>188</v>
      </c>
      <c r="L7030" s="5">
        <v>15479.68</v>
      </c>
      <c r="M7030" s="4">
        <v>4.58</v>
      </c>
      <c r="N7030" s="4">
        <v>3.94</v>
      </c>
      <c r="O7030" s="4">
        <v>3.85</v>
      </c>
      <c r="P7030" s="4">
        <v>97.56</v>
      </c>
      <c r="Q7030" s="4">
        <v>0.84</v>
      </c>
    </row>
    <row r="7031" spans="1:17" x14ac:dyDescent="0.3">
      <c r="A7031" s="3">
        <v>45305</v>
      </c>
      <c r="B7031" s="11" t="str">
        <f t="shared" si="109"/>
        <v>Jan 2024</v>
      </c>
      <c r="C7031" t="s">
        <v>17</v>
      </c>
      <c r="D7031" t="s">
        <v>65</v>
      </c>
      <c r="E7031" t="s">
        <v>74</v>
      </c>
      <c r="F7031" t="s">
        <v>98</v>
      </c>
      <c r="G7031" t="str">
        <f>_xlfn.XLOOKUP(F7031,Product_Categories!A:A,Product_Categories!C:C,"Missing")</f>
        <v>Video</v>
      </c>
      <c r="H7031">
        <v>27266</v>
      </c>
      <c r="I7031">
        <v>2870</v>
      </c>
      <c r="J7031" s="5">
        <v>12510.67</v>
      </c>
      <c r="K7031">
        <v>300</v>
      </c>
      <c r="L7031" s="5">
        <v>9146.9599999999991</v>
      </c>
      <c r="M7031" s="4">
        <v>10.53</v>
      </c>
      <c r="N7031" s="4">
        <v>10.45</v>
      </c>
      <c r="O7031" s="4">
        <v>4.3600000000000003</v>
      </c>
      <c r="P7031" s="4">
        <v>41.7</v>
      </c>
      <c r="Q7031" s="4">
        <v>0.73</v>
      </c>
    </row>
    <row r="7032" spans="1:17" x14ac:dyDescent="0.3">
      <c r="A7032" s="3">
        <v>45305</v>
      </c>
      <c r="B7032" s="11" t="str">
        <f t="shared" si="109"/>
        <v>Jan 2024</v>
      </c>
      <c r="C7032" t="s">
        <v>19</v>
      </c>
      <c r="D7032" t="s">
        <v>25</v>
      </c>
      <c r="E7032" t="s">
        <v>73</v>
      </c>
      <c r="F7032" t="s">
        <v>81</v>
      </c>
      <c r="G7032" t="str">
        <f>_xlfn.XLOOKUP(F7032,Product_Categories!A:A,Product_Categories!C:C,"Missing")</f>
        <v>Lead Management</v>
      </c>
      <c r="H7032">
        <v>41294</v>
      </c>
      <c r="I7032">
        <v>4594</v>
      </c>
      <c r="J7032" s="5">
        <v>15708.31</v>
      </c>
      <c r="K7032">
        <v>153</v>
      </c>
      <c r="L7032" s="5">
        <v>11537.22</v>
      </c>
      <c r="M7032" s="4">
        <v>11.13</v>
      </c>
      <c r="N7032" s="4">
        <v>3.33</v>
      </c>
      <c r="O7032" s="4">
        <v>3.42</v>
      </c>
      <c r="P7032">
        <v>102.67</v>
      </c>
      <c r="Q7032" s="4">
        <v>0.73</v>
      </c>
    </row>
    <row r="7033" spans="1:17" x14ac:dyDescent="0.3">
      <c r="A7033" s="3">
        <v>45305</v>
      </c>
      <c r="B7033" s="11" t="str">
        <f t="shared" si="109"/>
        <v>Jan 2024</v>
      </c>
      <c r="C7033" t="s">
        <v>21</v>
      </c>
      <c r="D7033" t="s">
        <v>28</v>
      </c>
      <c r="E7033" t="s">
        <v>75</v>
      </c>
      <c r="F7033" t="s">
        <v>81</v>
      </c>
      <c r="G7033" t="str">
        <f>_xlfn.XLOOKUP(F7033,Product_Categories!A:A,Product_Categories!C:C,"Missing")</f>
        <v>Lead Management</v>
      </c>
      <c r="H7033">
        <v>6866</v>
      </c>
      <c r="I7033">
        <v>364</v>
      </c>
      <c r="J7033" s="5">
        <v>1370.8</v>
      </c>
      <c r="K7033">
        <v>77</v>
      </c>
      <c r="L7033" s="5">
        <v>982.28</v>
      </c>
      <c r="M7033" s="4">
        <v>5.3</v>
      </c>
      <c r="N7033" s="4">
        <v>21.15</v>
      </c>
      <c r="O7033" s="4">
        <v>3.77</v>
      </c>
      <c r="P7033">
        <v>17.8</v>
      </c>
      <c r="Q7033" s="4">
        <v>0.72</v>
      </c>
    </row>
    <row r="7034" spans="1:17" x14ac:dyDescent="0.3">
      <c r="A7034" s="3">
        <v>45305</v>
      </c>
      <c r="B7034" s="11" t="str">
        <f t="shared" si="109"/>
        <v>Jan 2024</v>
      </c>
      <c r="C7034" t="s">
        <v>17</v>
      </c>
      <c r="D7034" t="s">
        <v>51</v>
      </c>
      <c r="E7034" t="s">
        <v>75</v>
      </c>
      <c r="F7034" t="s">
        <v>95</v>
      </c>
      <c r="G7034" t="str">
        <f>_xlfn.XLOOKUP(F7034,Product_Categories!A:A,Product_Categories!C:C,"Missing")</f>
        <v>Analytics</v>
      </c>
      <c r="H7034">
        <v>54448</v>
      </c>
      <c r="I7034">
        <v>4023</v>
      </c>
      <c r="J7034" s="5">
        <v>16824.11</v>
      </c>
      <c r="K7034">
        <v>176</v>
      </c>
      <c r="L7034" s="5">
        <v>10510.22</v>
      </c>
      <c r="M7034" s="4">
        <v>7.39</v>
      </c>
      <c r="N7034" s="4">
        <v>4.37</v>
      </c>
      <c r="O7034" s="4">
        <v>4.18</v>
      </c>
      <c r="P7034" s="4">
        <v>95.59</v>
      </c>
      <c r="Q7034" s="4">
        <v>0.62</v>
      </c>
    </row>
    <row r="7035" spans="1:17" x14ac:dyDescent="0.3">
      <c r="A7035" s="3">
        <v>45305</v>
      </c>
      <c r="B7035" s="11" t="str">
        <f t="shared" si="109"/>
        <v>Jan 2024</v>
      </c>
      <c r="C7035" t="s">
        <v>108</v>
      </c>
      <c r="D7035" t="s">
        <v>30</v>
      </c>
      <c r="E7035" t="s">
        <v>76</v>
      </c>
      <c r="F7035" t="s">
        <v>84</v>
      </c>
      <c r="G7035" t="str">
        <f>_xlfn.XLOOKUP(F7035,Product_Categories!A:A,Product_Categories!C:C,"Missing")</f>
        <v>Marketing Suite</v>
      </c>
      <c r="H7035">
        <v>131417</v>
      </c>
      <c r="I7035">
        <v>12640</v>
      </c>
      <c r="J7035" s="5">
        <v>43650.53</v>
      </c>
      <c r="K7035">
        <v>711</v>
      </c>
      <c r="L7035" s="5">
        <v>26649.83</v>
      </c>
      <c r="M7035" s="4">
        <v>9.6199999999999992</v>
      </c>
      <c r="N7035" s="4">
        <v>5.62</v>
      </c>
      <c r="O7035" s="4">
        <v>3.45</v>
      </c>
      <c r="P7035">
        <v>61.39</v>
      </c>
      <c r="Q7035" s="4">
        <v>0.61</v>
      </c>
    </row>
    <row r="7036" spans="1:17" x14ac:dyDescent="0.3">
      <c r="A7036" s="3">
        <v>45305</v>
      </c>
      <c r="B7036" s="11" t="str">
        <f t="shared" si="109"/>
        <v>Jan 2024</v>
      </c>
      <c r="C7036" t="s">
        <v>108</v>
      </c>
      <c r="D7036" t="s">
        <v>31</v>
      </c>
      <c r="E7036" t="s">
        <v>75</v>
      </c>
      <c r="F7036" t="s">
        <v>78</v>
      </c>
      <c r="G7036" t="str">
        <f>_xlfn.XLOOKUP(F7036,Product_Categories!A:A,Product_Categories!C:C,"Missing")</f>
        <v>Audience Analytics</v>
      </c>
      <c r="H7036">
        <v>30502</v>
      </c>
      <c r="I7036">
        <v>4322</v>
      </c>
      <c r="J7036" s="5">
        <v>18466.240000000002</v>
      </c>
      <c r="K7036">
        <v>303</v>
      </c>
      <c r="L7036" s="5">
        <v>10228.01</v>
      </c>
      <c r="M7036" s="4">
        <v>14.17</v>
      </c>
      <c r="N7036" s="4">
        <v>7.01</v>
      </c>
      <c r="O7036" s="4">
        <v>4.2699999999999996</v>
      </c>
      <c r="P7036">
        <v>60.94</v>
      </c>
      <c r="Q7036" s="4">
        <v>0.55000000000000004</v>
      </c>
    </row>
    <row r="7037" spans="1:17" x14ac:dyDescent="0.3">
      <c r="A7037" s="3">
        <v>45305</v>
      </c>
      <c r="B7037" s="11" t="str">
        <f t="shared" si="109"/>
        <v>Jan 2024</v>
      </c>
      <c r="C7037" t="s">
        <v>19</v>
      </c>
      <c r="D7037" t="s">
        <v>26</v>
      </c>
      <c r="E7037" t="s">
        <v>73</v>
      </c>
      <c r="F7037" t="s">
        <v>97</v>
      </c>
      <c r="G7037" t="str">
        <f>_xlfn.XLOOKUP(F7037,Product_Categories!A:A,Product_Categories!C:C,"Missing")</f>
        <v>Webinars</v>
      </c>
      <c r="H7037">
        <v>81734</v>
      </c>
      <c r="I7037">
        <v>3782</v>
      </c>
      <c r="J7037" s="5">
        <v>11876.58</v>
      </c>
      <c r="K7037">
        <v>336</v>
      </c>
      <c r="L7037" s="5">
        <v>4945.97</v>
      </c>
      <c r="M7037" s="4">
        <v>4.63</v>
      </c>
      <c r="N7037" s="4">
        <v>8.8800000000000008</v>
      </c>
      <c r="O7037" s="4">
        <v>3.14</v>
      </c>
      <c r="P7037">
        <v>35.35</v>
      </c>
      <c r="Q7037" s="4">
        <v>0.42</v>
      </c>
    </row>
    <row r="7038" spans="1:17" x14ac:dyDescent="0.3">
      <c r="A7038" s="3">
        <v>45305</v>
      </c>
      <c r="B7038" s="11" t="str">
        <f t="shared" si="109"/>
        <v>Jan 2024</v>
      </c>
      <c r="C7038" t="s">
        <v>21</v>
      </c>
      <c r="D7038" t="s">
        <v>30</v>
      </c>
      <c r="E7038" t="s">
        <v>74</v>
      </c>
      <c r="F7038" t="s">
        <v>88</v>
      </c>
      <c r="G7038" t="str">
        <f>_xlfn.XLOOKUP(F7038,Product_Categories!A:A,Product_Categories!C:C,"Missing")</f>
        <v>CRM</v>
      </c>
      <c r="H7038">
        <v>57717</v>
      </c>
      <c r="I7038">
        <v>4481</v>
      </c>
      <c r="J7038" s="5">
        <v>16168.7</v>
      </c>
      <c r="K7038">
        <v>232</v>
      </c>
      <c r="L7038" s="5">
        <v>4053.68</v>
      </c>
      <c r="M7038" s="4">
        <v>7.76</v>
      </c>
      <c r="N7038" s="4">
        <v>5.18</v>
      </c>
      <c r="O7038" s="4">
        <v>3.61</v>
      </c>
      <c r="P7038">
        <v>69.69</v>
      </c>
      <c r="Q7038" s="4">
        <v>0.25</v>
      </c>
    </row>
    <row r="7039" spans="1:17" x14ac:dyDescent="0.3">
      <c r="A7039" s="3">
        <v>45306</v>
      </c>
      <c r="B7039" s="11" t="str">
        <f t="shared" si="109"/>
        <v>Jan 2024</v>
      </c>
      <c r="C7039" t="s">
        <v>21</v>
      </c>
      <c r="D7039" t="s">
        <v>72</v>
      </c>
      <c r="E7039" t="s">
        <v>76</v>
      </c>
      <c r="F7039" t="s">
        <v>93</v>
      </c>
      <c r="G7039" t="str">
        <f>_xlfn.XLOOKUP(F7039,Product_Categories!A:A,Product_Categories!C:C,"Missing")</f>
        <v>Social Media</v>
      </c>
      <c r="H7039">
        <v>65159</v>
      </c>
      <c r="I7039">
        <v>1306</v>
      </c>
      <c r="J7039" s="5">
        <v>669.11</v>
      </c>
      <c r="K7039">
        <v>281</v>
      </c>
      <c r="L7039" s="5">
        <v>53815.05</v>
      </c>
      <c r="M7039" s="4">
        <v>2</v>
      </c>
      <c r="N7039" s="4">
        <v>21.52</v>
      </c>
      <c r="O7039" s="4">
        <v>0.51</v>
      </c>
      <c r="P7039">
        <v>2.38</v>
      </c>
      <c r="Q7039" s="4">
        <v>80.430000000000007</v>
      </c>
    </row>
    <row r="7040" spans="1:17" x14ac:dyDescent="0.3">
      <c r="A7040" s="3">
        <v>45306</v>
      </c>
      <c r="B7040" s="11" t="str">
        <f t="shared" si="109"/>
        <v>Jan 2024</v>
      </c>
      <c r="C7040" t="s">
        <v>18</v>
      </c>
      <c r="D7040" t="s">
        <v>54</v>
      </c>
      <c r="E7040" t="s">
        <v>75</v>
      </c>
      <c r="F7040" t="s">
        <v>104</v>
      </c>
      <c r="G7040" t="str">
        <f>_xlfn.XLOOKUP(F7040,Product_Categories!A:A,Product_Categories!C:C,"Missing")</f>
        <v>Surveys</v>
      </c>
      <c r="H7040">
        <v>31353</v>
      </c>
      <c r="I7040">
        <v>2599</v>
      </c>
      <c r="J7040" s="5">
        <v>1279.4000000000001</v>
      </c>
      <c r="K7040">
        <v>297</v>
      </c>
      <c r="L7040" s="5">
        <v>46737.25</v>
      </c>
      <c r="M7040" s="4">
        <v>8.2899999999999991</v>
      </c>
      <c r="N7040" s="4">
        <v>11.43</v>
      </c>
      <c r="O7040" s="4">
        <v>0.49</v>
      </c>
      <c r="P7040" s="4">
        <v>4.3099999999999996</v>
      </c>
      <c r="Q7040" s="4">
        <v>36.53</v>
      </c>
    </row>
    <row r="7041" spans="1:17" x14ac:dyDescent="0.3">
      <c r="A7041" s="3">
        <v>45306</v>
      </c>
      <c r="B7041" s="11" t="str">
        <f t="shared" si="109"/>
        <v>Jan 2024</v>
      </c>
      <c r="C7041" t="s">
        <v>107</v>
      </c>
      <c r="D7041" t="s">
        <v>40</v>
      </c>
      <c r="E7041" t="s">
        <v>74</v>
      </c>
      <c r="F7041" t="s">
        <v>90</v>
      </c>
      <c r="G7041" t="str">
        <f>_xlfn.XLOOKUP(F7041,Product_Categories!A:A,Product_Categories!C:C,"Missing")</f>
        <v>Brand Monitoring</v>
      </c>
      <c r="H7041">
        <v>3681</v>
      </c>
      <c r="I7041">
        <v>45</v>
      </c>
      <c r="J7041" s="5">
        <v>20.95</v>
      </c>
      <c r="K7041">
        <v>6</v>
      </c>
      <c r="L7041" s="5">
        <v>685.31</v>
      </c>
      <c r="M7041" s="4">
        <v>1.22</v>
      </c>
      <c r="N7041" s="4">
        <v>13.33</v>
      </c>
      <c r="O7041" s="4">
        <v>0.47</v>
      </c>
      <c r="P7041">
        <v>3.49</v>
      </c>
      <c r="Q7041" s="4">
        <v>32.71</v>
      </c>
    </row>
    <row r="7042" spans="1:17" x14ac:dyDescent="0.3">
      <c r="A7042" s="3">
        <v>45306</v>
      </c>
      <c r="B7042" s="11" t="str">
        <f t="shared" ref="B7042:B7105" si="110">TEXT(A7042, "mmm yyyy")</f>
        <v>Jan 2024</v>
      </c>
      <c r="C7042" t="s">
        <v>19</v>
      </c>
      <c r="D7042" t="s">
        <v>55</v>
      </c>
      <c r="E7042" t="s">
        <v>75</v>
      </c>
      <c r="F7042" t="s">
        <v>86</v>
      </c>
      <c r="G7042" t="str">
        <f>_xlfn.XLOOKUP(F7042,Product_Categories!A:A,Product_Categories!C:C,"Missing")</f>
        <v>Website Tools</v>
      </c>
      <c r="H7042">
        <v>114190</v>
      </c>
      <c r="I7042">
        <v>10773</v>
      </c>
      <c r="J7042" s="5">
        <v>15062.5</v>
      </c>
      <c r="K7042">
        <v>2346</v>
      </c>
      <c r="L7042" s="5">
        <v>447298.11</v>
      </c>
      <c r="M7042" s="4">
        <v>9.43</v>
      </c>
      <c r="N7042" s="4">
        <v>21.78</v>
      </c>
      <c r="O7042" s="4">
        <v>1.4</v>
      </c>
      <c r="P7042">
        <v>6.42</v>
      </c>
      <c r="Q7042" s="4">
        <v>29.7</v>
      </c>
    </row>
    <row r="7043" spans="1:17" x14ac:dyDescent="0.3">
      <c r="A7043" s="3">
        <v>45306</v>
      </c>
      <c r="B7043" s="11" t="str">
        <f t="shared" si="110"/>
        <v>Jan 2024</v>
      </c>
      <c r="C7043" t="s">
        <v>18</v>
      </c>
      <c r="D7043" t="s">
        <v>28</v>
      </c>
      <c r="E7043" t="s">
        <v>76</v>
      </c>
      <c r="F7043" t="s">
        <v>100</v>
      </c>
      <c r="G7043" t="str">
        <f>_xlfn.XLOOKUP(F7043,Product_Categories!A:A,Product_Categories!C:C,"Missing")</f>
        <v>Forms</v>
      </c>
      <c r="H7043">
        <v>75378</v>
      </c>
      <c r="I7043">
        <v>4852</v>
      </c>
      <c r="J7043" s="5">
        <v>5313.1</v>
      </c>
      <c r="K7043">
        <v>843</v>
      </c>
      <c r="L7043" s="5">
        <v>141063.78</v>
      </c>
      <c r="M7043" s="4">
        <v>6.44</v>
      </c>
      <c r="N7043" s="4">
        <v>17.37</v>
      </c>
      <c r="O7043" s="4">
        <v>1.1000000000000001</v>
      </c>
      <c r="P7043" s="4">
        <v>6.3</v>
      </c>
      <c r="Q7043" s="4">
        <v>26.55</v>
      </c>
    </row>
    <row r="7044" spans="1:17" x14ac:dyDescent="0.3">
      <c r="A7044" s="3">
        <v>45306</v>
      </c>
      <c r="B7044" s="11" t="str">
        <f t="shared" si="110"/>
        <v>Jan 2024</v>
      </c>
      <c r="C7044" t="s">
        <v>17</v>
      </c>
      <c r="D7044" t="s">
        <v>36</v>
      </c>
      <c r="E7044" t="s">
        <v>76</v>
      </c>
      <c r="F7044" t="s">
        <v>98</v>
      </c>
      <c r="G7044" t="str">
        <f>_xlfn.XLOOKUP(F7044,Product_Categories!A:A,Product_Categories!C:C,"Missing")</f>
        <v>Video</v>
      </c>
      <c r="H7044">
        <v>29732</v>
      </c>
      <c r="I7044">
        <v>416</v>
      </c>
      <c r="J7044" s="5">
        <v>287.76</v>
      </c>
      <c r="K7044">
        <v>57</v>
      </c>
      <c r="L7044" s="5">
        <v>6576.29</v>
      </c>
      <c r="M7044" s="4">
        <v>1.4</v>
      </c>
      <c r="N7044" s="4">
        <v>13.7</v>
      </c>
      <c r="O7044" s="4">
        <v>0.69</v>
      </c>
      <c r="P7044" s="4">
        <v>5.05</v>
      </c>
      <c r="Q7044" s="4">
        <v>22.85</v>
      </c>
    </row>
    <row r="7045" spans="1:17" x14ac:dyDescent="0.3">
      <c r="A7045" s="3">
        <v>45306</v>
      </c>
      <c r="B7045" s="11" t="str">
        <f t="shared" si="110"/>
        <v>Jan 2024</v>
      </c>
      <c r="C7045" t="s">
        <v>107</v>
      </c>
      <c r="D7045" t="s">
        <v>33</v>
      </c>
      <c r="E7045" t="s">
        <v>76</v>
      </c>
      <c r="F7045" t="s">
        <v>85</v>
      </c>
      <c r="G7045" t="str">
        <f>_xlfn.XLOOKUP(F7045,Product_Categories!A:A,Product_Categories!C:C,"Missing")</f>
        <v>Budgeting</v>
      </c>
      <c r="H7045">
        <v>122748</v>
      </c>
      <c r="I7045">
        <v>6743</v>
      </c>
      <c r="J7045" s="5">
        <v>6409.49</v>
      </c>
      <c r="K7045">
        <v>1066</v>
      </c>
      <c r="L7045" s="5">
        <v>139754.68</v>
      </c>
      <c r="M7045" s="4">
        <v>5.49</v>
      </c>
      <c r="N7045" s="4">
        <v>15.81</v>
      </c>
      <c r="O7045" s="4">
        <v>0.95</v>
      </c>
      <c r="P7045">
        <v>6.01</v>
      </c>
      <c r="Q7045" s="4">
        <v>21.8</v>
      </c>
    </row>
    <row r="7046" spans="1:17" x14ac:dyDescent="0.3">
      <c r="A7046" s="3">
        <v>45306</v>
      </c>
      <c r="B7046" s="11" t="str">
        <f t="shared" si="110"/>
        <v>Jan 2024</v>
      </c>
      <c r="C7046" t="s">
        <v>17</v>
      </c>
      <c r="D7046" t="s">
        <v>69</v>
      </c>
      <c r="E7046" t="s">
        <v>74</v>
      </c>
      <c r="F7046" t="s">
        <v>80</v>
      </c>
      <c r="G7046" t="str">
        <f>_xlfn.XLOOKUP(F7046,Product_Categories!A:A,Product_Categories!C:C,"Missing")</f>
        <v>Feedback</v>
      </c>
      <c r="H7046">
        <v>129902</v>
      </c>
      <c r="I7046">
        <v>3204</v>
      </c>
      <c r="J7046" s="5">
        <v>3194.64</v>
      </c>
      <c r="K7046">
        <v>520</v>
      </c>
      <c r="L7046" s="5">
        <v>67780.59</v>
      </c>
      <c r="M7046" s="4">
        <v>2.4700000000000002</v>
      </c>
      <c r="N7046" s="4">
        <v>16.23</v>
      </c>
      <c r="O7046" s="4">
        <v>1</v>
      </c>
      <c r="P7046" s="4">
        <v>6.14</v>
      </c>
      <c r="Q7046" s="4">
        <v>21.22</v>
      </c>
    </row>
    <row r="7047" spans="1:17" x14ac:dyDescent="0.3">
      <c r="A7047" s="3">
        <v>45306</v>
      </c>
      <c r="B7047" s="11" t="str">
        <f t="shared" si="110"/>
        <v>Jan 2024</v>
      </c>
      <c r="C7047" t="s">
        <v>108</v>
      </c>
      <c r="D7047" t="s">
        <v>69</v>
      </c>
      <c r="E7047" t="s">
        <v>76</v>
      </c>
      <c r="F7047" t="s">
        <v>86</v>
      </c>
      <c r="G7047" t="str">
        <f>_xlfn.XLOOKUP(F7047,Product_Categories!A:A,Product_Categories!C:C,"Missing")</f>
        <v>Website Tools</v>
      </c>
      <c r="H7047">
        <v>83977</v>
      </c>
      <c r="I7047">
        <v>5056</v>
      </c>
      <c r="J7047" s="5">
        <v>5254.87</v>
      </c>
      <c r="K7047">
        <v>875</v>
      </c>
      <c r="L7047" s="5">
        <v>106677.3</v>
      </c>
      <c r="M7047" s="4">
        <v>6.02</v>
      </c>
      <c r="N7047" s="4">
        <v>17.309999999999999</v>
      </c>
      <c r="O7047" s="4">
        <v>1.04</v>
      </c>
      <c r="P7047">
        <v>6.01</v>
      </c>
      <c r="Q7047" s="4">
        <v>20.3</v>
      </c>
    </row>
    <row r="7048" spans="1:17" x14ac:dyDescent="0.3">
      <c r="A7048" s="3">
        <v>45306</v>
      </c>
      <c r="B7048" s="11" t="str">
        <f t="shared" si="110"/>
        <v>Jan 2024</v>
      </c>
      <c r="C7048" t="s">
        <v>18</v>
      </c>
      <c r="D7048" t="s">
        <v>23</v>
      </c>
      <c r="E7048" t="s">
        <v>76</v>
      </c>
      <c r="F7048" t="s">
        <v>80</v>
      </c>
      <c r="G7048" t="str">
        <f>_xlfn.XLOOKUP(F7048,Product_Categories!A:A,Product_Categories!C:C,"Missing")</f>
        <v>Feedback</v>
      </c>
      <c r="H7048">
        <v>147313</v>
      </c>
      <c r="I7048">
        <v>19987</v>
      </c>
      <c r="J7048" s="5">
        <v>18328.5</v>
      </c>
      <c r="K7048">
        <v>2091</v>
      </c>
      <c r="L7048" s="5">
        <v>357624.87</v>
      </c>
      <c r="M7048" s="4">
        <v>13.57</v>
      </c>
      <c r="N7048" s="4">
        <v>10.46</v>
      </c>
      <c r="O7048" s="4">
        <v>0.92</v>
      </c>
      <c r="P7048" s="4">
        <v>8.77</v>
      </c>
      <c r="Q7048" s="4">
        <v>19.510000000000002</v>
      </c>
    </row>
    <row r="7049" spans="1:17" x14ac:dyDescent="0.3">
      <c r="A7049" s="3">
        <v>45306</v>
      </c>
      <c r="B7049" s="11" t="str">
        <f t="shared" si="110"/>
        <v>Jan 2024</v>
      </c>
      <c r="C7049" t="s">
        <v>21</v>
      </c>
      <c r="D7049" t="s">
        <v>63</v>
      </c>
      <c r="E7049" t="s">
        <v>76</v>
      </c>
      <c r="F7049" t="s">
        <v>98</v>
      </c>
      <c r="G7049" t="str">
        <f>_xlfn.XLOOKUP(F7049,Product_Categories!A:A,Product_Categories!C:C,"Missing")</f>
        <v>Video</v>
      </c>
      <c r="H7049">
        <v>32378</v>
      </c>
      <c r="I7049">
        <v>1481</v>
      </c>
      <c r="J7049" s="5">
        <v>1126.8900000000001</v>
      </c>
      <c r="K7049">
        <v>186</v>
      </c>
      <c r="L7049" s="5">
        <v>21403.9</v>
      </c>
      <c r="M7049" s="4">
        <v>4.57</v>
      </c>
      <c r="N7049" s="4">
        <v>12.56</v>
      </c>
      <c r="O7049" s="4">
        <v>0.76</v>
      </c>
      <c r="P7049">
        <v>6.06</v>
      </c>
      <c r="Q7049" s="4">
        <v>18.989999999999998</v>
      </c>
    </row>
    <row r="7050" spans="1:17" x14ac:dyDescent="0.3">
      <c r="A7050" s="3">
        <v>45306</v>
      </c>
      <c r="B7050" s="11" t="str">
        <f t="shared" si="110"/>
        <v>Jan 2024</v>
      </c>
      <c r="C7050" t="s">
        <v>108</v>
      </c>
      <c r="D7050" t="s">
        <v>41</v>
      </c>
      <c r="E7050" t="s">
        <v>74</v>
      </c>
      <c r="F7050" t="s">
        <v>78</v>
      </c>
      <c r="G7050" t="str">
        <f>_xlfn.XLOOKUP(F7050,Product_Categories!A:A,Product_Categories!C:C,"Missing")</f>
        <v>Audience Analytics</v>
      </c>
      <c r="H7050">
        <v>24503</v>
      </c>
      <c r="I7050">
        <v>943</v>
      </c>
      <c r="J7050" s="5">
        <v>888.73</v>
      </c>
      <c r="K7050">
        <v>82</v>
      </c>
      <c r="L7050" s="5">
        <v>14102.49</v>
      </c>
      <c r="M7050" s="4">
        <v>3.85</v>
      </c>
      <c r="N7050" s="4">
        <v>8.6999999999999993</v>
      </c>
      <c r="O7050" s="4">
        <v>0.94</v>
      </c>
      <c r="P7050">
        <v>10.84</v>
      </c>
      <c r="Q7050" s="4">
        <v>15.87</v>
      </c>
    </row>
    <row r="7051" spans="1:17" x14ac:dyDescent="0.3">
      <c r="A7051" s="3">
        <v>45306</v>
      </c>
      <c r="B7051" s="11" t="str">
        <f t="shared" si="110"/>
        <v>Jan 2024</v>
      </c>
      <c r="C7051" t="s">
        <v>108</v>
      </c>
      <c r="D7051" t="s">
        <v>47</v>
      </c>
      <c r="E7051" t="s">
        <v>73</v>
      </c>
      <c r="F7051" t="s">
        <v>80</v>
      </c>
      <c r="G7051" t="str">
        <f>_xlfn.XLOOKUP(F7051,Product_Categories!A:A,Product_Categories!C:C,"Missing")</f>
        <v>Feedback</v>
      </c>
      <c r="H7051">
        <v>42394</v>
      </c>
      <c r="I7051">
        <v>5951</v>
      </c>
      <c r="J7051" s="5">
        <v>4410.1400000000003</v>
      </c>
      <c r="K7051">
        <v>301</v>
      </c>
      <c r="L7051" s="5">
        <v>59858.85</v>
      </c>
      <c r="M7051" s="4">
        <v>14.04</v>
      </c>
      <c r="N7051" s="4">
        <v>5.0599999999999996</v>
      </c>
      <c r="O7051" s="4">
        <v>0.74</v>
      </c>
      <c r="P7051">
        <v>14.65</v>
      </c>
      <c r="Q7051" s="4">
        <v>13.57</v>
      </c>
    </row>
    <row r="7052" spans="1:17" x14ac:dyDescent="0.3">
      <c r="A7052" s="3">
        <v>45306</v>
      </c>
      <c r="B7052" s="11" t="str">
        <f t="shared" si="110"/>
        <v>Jan 2024</v>
      </c>
      <c r="C7052" t="s">
        <v>18</v>
      </c>
      <c r="D7052" t="s">
        <v>27</v>
      </c>
      <c r="E7052" t="s">
        <v>76</v>
      </c>
      <c r="F7052" t="s">
        <v>104</v>
      </c>
      <c r="G7052" t="str">
        <f>_xlfn.XLOOKUP(F7052,Product_Categories!A:A,Product_Categories!C:C,"Missing")</f>
        <v>Surveys</v>
      </c>
      <c r="H7052">
        <v>117449</v>
      </c>
      <c r="I7052">
        <v>4631</v>
      </c>
      <c r="J7052" s="5">
        <v>9421.2099999999991</v>
      </c>
      <c r="K7052">
        <v>806</v>
      </c>
      <c r="L7052" s="5">
        <v>106329.36</v>
      </c>
      <c r="M7052" s="4">
        <v>3.94</v>
      </c>
      <c r="N7052" s="4">
        <v>17.399999999999999</v>
      </c>
      <c r="O7052" s="4">
        <v>2.0299999999999998</v>
      </c>
      <c r="P7052" s="4">
        <v>11.69</v>
      </c>
      <c r="Q7052" s="4">
        <v>11.29</v>
      </c>
    </row>
    <row r="7053" spans="1:17" x14ac:dyDescent="0.3">
      <c r="A7053" s="3">
        <v>45306</v>
      </c>
      <c r="B7053" s="11" t="str">
        <f t="shared" si="110"/>
        <v>Jan 2024</v>
      </c>
      <c r="C7053" t="s">
        <v>108</v>
      </c>
      <c r="D7053" t="s">
        <v>65</v>
      </c>
      <c r="E7053" t="s">
        <v>73</v>
      </c>
      <c r="F7053" t="s">
        <v>103</v>
      </c>
      <c r="G7053" t="str">
        <f>_xlfn.XLOOKUP(F7053,Product_Categories!A:A,Product_Categories!C:C,"Missing")</f>
        <v>Automation</v>
      </c>
      <c r="H7053">
        <v>32530</v>
      </c>
      <c r="I7053">
        <v>3755</v>
      </c>
      <c r="J7053" s="5">
        <v>12145.88</v>
      </c>
      <c r="K7053">
        <v>662</v>
      </c>
      <c r="L7053" s="5">
        <v>131702.31</v>
      </c>
      <c r="M7053" s="4">
        <v>11.54</v>
      </c>
      <c r="N7053" s="4">
        <v>17.63</v>
      </c>
      <c r="O7053" s="4">
        <v>3.23</v>
      </c>
      <c r="P7053">
        <v>18.350000000000001</v>
      </c>
      <c r="Q7053" s="4">
        <v>10.84</v>
      </c>
    </row>
    <row r="7054" spans="1:17" x14ac:dyDescent="0.3">
      <c r="A7054" s="3">
        <v>45306</v>
      </c>
      <c r="B7054" s="11" t="str">
        <f t="shared" si="110"/>
        <v>Jan 2024</v>
      </c>
      <c r="C7054" t="s">
        <v>107</v>
      </c>
      <c r="D7054" t="s">
        <v>55</v>
      </c>
      <c r="E7054" t="s">
        <v>74</v>
      </c>
      <c r="F7054" t="s">
        <v>81</v>
      </c>
      <c r="G7054" t="str">
        <f>_xlfn.XLOOKUP(F7054,Product_Categories!A:A,Product_Categories!C:C,"Missing")</f>
        <v>Lead Management</v>
      </c>
      <c r="H7054">
        <v>19550</v>
      </c>
      <c r="I7054">
        <v>2100</v>
      </c>
      <c r="J7054" s="5">
        <v>1125.6199999999999</v>
      </c>
      <c r="K7054">
        <v>289</v>
      </c>
      <c r="L7054" s="5">
        <v>11051.25</v>
      </c>
      <c r="M7054" s="4">
        <v>10.74</v>
      </c>
      <c r="N7054" s="4">
        <v>13.76</v>
      </c>
      <c r="O7054" s="4">
        <v>0.54</v>
      </c>
      <c r="P7054">
        <v>3.89</v>
      </c>
      <c r="Q7054" s="4">
        <v>9.82</v>
      </c>
    </row>
    <row r="7055" spans="1:17" x14ac:dyDescent="0.3">
      <c r="A7055" s="3">
        <v>45306</v>
      </c>
      <c r="B7055" s="11" t="str">
        <f t="shared" si="110"/>
        <v>Jan 2024</v>
      </c>
      <c r="C7055" t="s">
        <v>18</v>
      </c>
      <c r="D7055" t="s">
        <v>30</v>
      </c>
      <c r="E7055" t="s">
        <v>76</v>
      </c>
      <c r="F7055" t="s">
        <v>77</v>
      </c>
      <c r="G7055" t="str">
        <f>_xlfn.XLOOKUP(F7055,Product_Categories!A:A,Product_Categories!C:C,"Missing")</f>
        <v>SEO</v>
      </c>
      <c r="H7055">
        <v>95447</v>
      </c>
      <c r="I7055">
        <v>3212</v>
      </c>
      <c r="J7055" s="5">
        <v>7601.17</v>
      </c>
      <c r="K7055">
        <v>638</v>
      </c>
      <c r="L7055" s="5">
        <v>73654.67</v>
      </c>
      <c r="M7055" s="4">
        <v>3.37</v>
      </c>
      <c r="N7055" s="4">
        <v>19.86</v>
      </c>
      <c r="O7055" s="4">
        <v>2.37</v>
      </c>
      <c r="P7055" s="4">
        <v>11.91</v>
      </c>
      <c r="Q7055" s="4">
        <v>9.69</v>
      </c>
    </row>
    <row r="7056" spans="1:17" x14ac:dyDescent="0.3">
      <c r="A7056" s="3">
        <v>45306</v>
      </c>
      <c r="B7056" s="11" t="str">
        <f t="shared" si="110"/>
        <v>Jan 2024</v>
      </c>
      <c r="C7056" t="s">
        <v>17</v>
      </c>
      <c r="D7056" t="s">
        <v>37</v>
      </c>
      <c r="E7056" t="s">
        <v>75</v>
      </c>
      <c r="F7056" t="s">
        <v>92</v>
      </c>
      <c r="G7056" t="str">
        <f>_xlfn.XLOOKUP(F7056,Product_Categories!A:A,Product_Categories!C:C,"Missing")</f>
        <v>Design</v>
      </c>
      <c r="H7056">
        <v>116879</v>
      </c>
      <c r="I7056">
        <v>6870</v>
      </c>
      <c r="J7056" s="5">
        <v>28152.95</v>
      </c>
      <c r="K7056">
        <v>1259</v>
      </c>
      <c r="L7056" s="5">
        <v>248082.66</v>
      </c>
      <c r="M7056" s="4">
        <v>5.88</v>
      </c>
      <c r="N7056" s="4">
        <v>18.329999999999998</v>
      </c>
      <c r="O7056" s="4">
        <v>4.0999999999999996</v>
      </c>
      <c r="P7056" s="4">
        <v>22.36</v>
      </c>
      <c r="Q7056" s="4">
        <v>8.81</v>
      </c>
    </row>
    <row r="7057" spans="1:17" x14ac:dyDescent="0.3">
      <c r="A7057" s="3">
        <v>45306</v>
      </c>
      <c r="B7057" s="11" t="str">
        <f t="shared" si="110"/>
        <v>Jan 2024</v>
      </c>
      <c r="C7057" t="s">
        <v>18</v>
      </c>
      <c r="D7057" t="s">
        <v>57</v>
      </c>
      <c r="E7057" t="s">
        <v>75</v>
      </c>
      <c r="F7057" t="s">
        <v>79</v>
      </c>
      <c r="G7057" t="str">
        <f>_xlfn.XLOOKUP(F7057,Product_Categories!A:A,Product_Categories!C:C,"Missing")</f>
        <v>Email Marketing</v>
      </c>
      <c r="H7057">
        <v>30875</v>
      </c>
      <c r="I7057">
        <v>1034</v>
      </c>
      <c r="J7057" s="5">
        <v>3626.41</v>
      </c>
      <c r="K7057">
        <v>156</v>
      </c>
      <c r="L7057" s="5">
        <v>28875.99</v>
      </c>
      <c r="M7057" s="4">
        <v>3.35</v>
      </c>
      <c r="N7057" s="4">
        <v>15.09</v>
      </c>
      <c r="O7057" s="4">
        <v>3.51</v>
      </c>
      <c r="P7057">
        <v>23.25</v>
      </c>
      <c r="Q7057" s="4">
        <v>7.96</v>
      </c>
    </row>
    <row r="7058" spans="1:17" x14ac:dyDescent="0.3">
      <c r="A7058" s="3">
        <v>45306</v>
      </c>
      <c r="B7058" s="11" t="str">
        <f t="shared" si="110"/>
        <v>Jan 2024</v>
      </c>
      <c r="C7058" t="s">
        <v>107</v>
      </c>
      <c r="D7058" t="s">
        <v>38</v>
      </c>
      <c r="E7058" t="s">
        <v>75</v>
      </c>
      <c r="F7058" t="s">
        <v>106</v>
      </c>
      <c r="G7058" t="str">
        <f>_xlfn.XLOOKUP(F7058,Product_Categories!A:A,Product_Categories!C:C,"Missing")</f>
        <v>Reporting</v>
      </c>
      <c r="H7058">
        <v>114123</v>
      </c>
      <c r="I7058">
        <v>7960</v>
      </c>
      <c r="J7058" s="5">
        <v>10269.77</v>
      </c>
      <c r="K7058">
        <v>773</v>
      </c>
      <c r="L7058" s="5">
        <v>78042.009999999995</v>
      </c>
      <c r="M7058" s="4">
        <v>6.97</v>
      </c>
      <c r="N7058" s="4">
        <v>9.7100000000000009</v>
      </c>
      <c r="O7058" s="4">
        <v>1.29</v>
      </c>
      <c r="P7058">
        <v>13.29</v>
      </c>
      <c r="Q7058" s="4">
        <v>7.6</v>
      </c>
    </row>
    <row r="7059" spans="1:17" x14ac:dyDescent="0.3">
      <c r="A7059" s="3">
        <v>45306</v>
      </c>
      <c r="B7059" s="11" t="str">
        <f t="shared" si="110"/>
        <v>Jan 2024</v>
      </c>
      <c r="C7059" t="s">
        <v>17</v>
      </c>
      <c r="D7059" t="s">
        <v>52</v>
      </c>
      <c r="E7059" t="s">
        <v>76</v>
      </c>
      <c r="F7059" t="s">
        <v>102</v>
      </c>
      <c r="G7059" t="str">
        <f>_xlfn.XLOOKUP(F7059,Product_Categories!A:A,Product_Categories!C:C,"Missing")</f>
        <v>Website Tools</v>
      </c>
      <c r="H7059">
        <v>105524</v>
      </c>
      <c r="I7059">
        <v>4300</v>
      </c>
      <c r="J7059" s="5">
        <v>10254.280000000001</v>
      </c>
      <c r="K7059">
        <v>739</v>
      </c>
      <c r="L7059" s="5">
        <v>71973.37</v>
      </c>
      <c r="M7059" s="4">
        <v>4.07</v>
      </c>
      <c r="N7059" s="4">
        <v>17.190000000000001</v>
      </c>
      <c r="O7059" s="4">
        <v>2.38</v>
      </c>
      <c r="P7059" s="4">
        <v>13.88</v>
      </c>
      <c r="Q7059" s="4">
        <v>7.02</v>
      </c>
    </row>
    <row r="7060" spans="1:17" x14ac:dyDescent="0.3">
      <c r="A7060" s="3">
        <v>45306</v>
      </c>
      <c r="B7060" s="11" t="str">
        <f t="shared" si="110"/>
        <v>Jan 2024</v>
      </c>
      <c r="C7060" t="s">
        <v>17</v>
      </c>
      <c r="D7060" t="s">
        <v>65</v>
      </c>
      <c r="E7060" t="s">
        <v>74</v>
      </c>
      <c r="F7060" t="s">
        <v>104</v>
      </c>
      <c r="G7060" t="str">
        <f>_xlfn.XLOOKUP(F7060,Product_Categories!A:A,Product_Categories!C:C,"Missing")</f>
        <v>Surveys</v>
      </c>
      <c r="H7060">
        <v>71626</v>
      </c>
      <c r="I7060">
        <v>4723</v>
      </c>
      <c r="J7060" s="5">
        <v>19222.189999999999</v>
      </c>
      <c r="K7060">
        <v>1023</v>
      </c>
      <c r="L7060" s="5">
        <v>132196.43</v>
      </c>
      <c r="M7060" s="4">
        <v>6.59</v>
      </c>
      <c r="N7060" s="4">
        <v>21.66</v>
      </c>
      <c r="O7060" s="4">
        <v>4.07</v>
      </c>
      <c r="P7060" s="4">
        <v>18.79</v>
      </c>
      <c r="Q7060" s="4">
        <v>6.88</v>
      </c>
    </row>
    <row r="7061" spans="1:17" x14ac:dyDescent="0.3">
      <c r="A7061" s="3">
        <v>45306</v>
      </c>
      <c r="B7061" s="11" t="str">
        <f t="shared" si="110"/>
        <v>Jan 2024</v>
      </c>
      <c r="C7061" t="s">
        <v>17</v>
      </c>
      <c r="D7061" t="s">
        <v>43</v>
      </c>
      <c r="E7061" t="s">
        <v>76</v>
      </c>
      <c r="F7061" t="s">
        <v>86</v>
      </c>
      <c r="G7061" t="str">
        <f>_xlfn.XLOOKUP(F7061,Product_Categories!A:A,Product_Categories!C:C,"Missing")</f>
        <v>Website Tools</v>
      </c>
      <c r="H7061">
        <v>86647</v>
      </c>
      <c r="I7061">
        <v>11771</v>
      </c>
      <c r="J7061" s="5">
        <v>7915.05</v>
      </c>
      <c r="K7061">
        <v>1547</v>
      </c>
      <c r="L7061" s="5">
        <v>50612.800000000003</v>
      </c>
      <c r="M7061" s="4">
        <v>13.59</v>
      </c>
      <c r="N7061" s="4">
        <v>13.14</v>
      </c>
      <c r="O7061" s="4">
        <v>0.67</v>
      </c>
      <c r="P7061" s="4">
        <v>5.12</v>
      </c>
      <c r="Q7061" s="4">
        <v>6.39</v>
      </c>
    </row>
    <row r="7062" spans="1:17" x14ac:dyDescent="0.3">
      <c r="A7062" s="3">
        <v>45306</v>
      </c>
      <c r="B7062" s="11" t="str">
        <f t="shared" si="110"/>
        <v>Jan 2024</v>
      </c>
      <c r="C7062" t="s">
        <v>21</v>
      </c>
      <c r="D7062" t="s">
        <v>60</v>
      </c>
      <c r="E7062" t="s">
        <v>74</v>
      </c>
      <c r="F7062" t="s">
        <v>106</v>
      </c>
      <c r="G7062" t="str">
        <f>_xlfn.XLOOKUP(F7062,Product_Categories!A:A,Product_Categories!C:C,"Missing")</f>
        <v>Reporting</v>
      </c>
      <c r="H7062">
        <v>89794</v>
      </c>
      <c r="I7062">
        <v>5754</v>
      </c>
      <c r="J7062" s="5">
        <v>12519.87</v>
      </c>
      <c r="K7062">
        <v>553</v>
      </c>
      <c r="L7062" s="5">
        <v>78149.820000000007</v>
      </c>
      <c r="M7062" s="4">
        <v>6.41</v>
      </c>
      <c r="N7062" s="4">
        <v>9.61</v>
      </c>
      <c r="O7062" s="4">
        <v>2.1800000000000002</v>
      </c>
      <c r="P7062">
        <v>22.64</v>
      </c>
      <c r="Q7062" s="4">
        <v>6.24</v>
      </c>
    </row>
    <row r="7063" spans="1:17" x14ac:dyDescent="0.3">
      <c r="A7063" s="3">
        <v>45306</v>
      </c>
      <c r="B7063" s="11" t="str">
        <f t="shared" si="110"/>
        <v>Jan 2024</v>
      </c>
      <c r="C7063" t="s">
        <v>21</v>
      </c>
      <c r="D7063" t="s">
        <v>61</v>
      </c>
      <c r="E7063" t="s">
        <v>76</v>
      </c>
      <c r="F7063" t="s">
        <v>106</v>
      </c>
      <c r="G7063" t="str">
        <f>_xlfn.XLOOKUP(F7063,Product_Categories!A:A,Product_Categories!C:C,"Missing")</f>
        <v>Reporting</v>
      </c>
      <c r="H7063">
        <v>68395</v>
      </c>
      <c r="I7063">
        <v>9809</v>
      </c>
      <c r="J7063" s="5">
        <v>15777.82</v>
      </c>
      <c r="K7063">
        <v>1205</v>
      </c>
      <c r="L7063" s="5">
        <v>96316.41</v>
      </c>
      <c r="M7063" s="4">
        <v>14.34</v>
      </c>
      <c r="N7063" s="4">
        <v>12.28</v>
      </c>
      <c r="O7063" s="4">
        <v>1.61</v>
      </c>
      <c r="P7063">
        <v>13.09</v>
      </c>
      <c r="Q7063" s="4">
        <v>6.1</v>
      </c>
    </row>
    <row r="7064" spans="1:17" x14ac:dyDescent="0.3">
      <c r="A7064" s="3">
        <v>45306</v>
      </c>
      <c r="B7064" s="11" t="str">
        <f t="shared" si="110"/>
        <v>Jan 2024</v>
      </c>
      <c r="C7064" t="s">
        <v>18</v>
      </c>
      <c r="D7064" t="s">
        <v>23</v>
      </c>
      <c r="E7064" t="s">
        <v>73</v>
      </c>
      <c r="F7064" t="s">
        <v>85</v>
      </c>
      <c r="G7064" t="str">
        <f>_xlfn.XLOOKUP(F7064,Product_Categories!A:A,Product_Categories!C:C,"Missing")</f>
        <v>Budgeting</v>
      </c>
      <c r="H7064">
        <v>28187</v>
      </c>
      <c r="I7064">
        <v>1595</v>
      </c>
      <c r="J7064" s="5">
        <v>2495.9</v>
      </c>
      <c r="K7064">
        <v>101</v>
      </c>
      <c r="L7064" s="5">
        <v>15144.94</v>
      </c>
      <c r="M7064" s="4">
        <v>5.66</v>
      </c>
      <c r="N7064" s="4">
        <v>6.33</v>
      </c>
      <c r="O7064" s="4">
        <v>1.56</v>
      </c>
      <c r="P7064" s="4">
        <v>24.71</v>
      </c>
      <c r="Q7064" s="4">
        <v>6.07</v>
      </c>
    </row>
    <row r="7065" spans="1:17" x14ac:dyDescent="0.3">
      <c r="A7065" s="3">
        <v>45306</v>
      </c>
      <c r="B7065" s="11" t="str">
        <f t="shared" si="110"/>
        <v>Jan 2024</v>
      </c>
      <c r="C7065" t="s">
        <v>19</v>
      </c>
      <c r="D7065" t="s">
        <v>65</v>
      </c>
      <c r="E7065" t="s">
        <v>75</v>
      </c>
      <c r="F7065" t="s">
        <v>89</v>
      </c>
      <c r="G7065" t="str">
        <f>_xlfn.XLOOKUP(F7065,Product_Categories!A:A,Product_Categories!C:C,"Missing")</f>
        <v>Push Notifications</v>
      </c>
      <c r="H7065">
        <v>135097</v>
      </c>
      <c r="I7065">
        <v>18907</v>
      </c>
      <c r="J7065" s="5">
        <v>44662.89</v>
      </c>
      <c r="K7065">
        <v>1789</v>
      </c>
      <c r="L7065" s="5">
        <v>267711.5</v>
      </c>
      <c r="M7065" s="4">
        <v>14</v>
      </c>
      <c r="N7065" s="4">
        <v>9.4600000000000009</v>
      </c>
      <c r="O7065" s="4">
        <v>2.36</v>
      </c>
      <c r="P7065">
        <v>24.97</v>
      </c>
      <c r="Q7065" s="4">
        <v>5.99</v>
      </c>
    </row>
    <row r="7066" spans="1:17" x14ac:dyDescent="0.3">
      <c r="A7066" s="3">
        <v>45306</v>
      </c>
      <c r="B7066" s="11" t="str">
        <f t="shared" si="110"/>
        <v>Jan 2024</v>
      </c>
      <c r="C7066" t="s">
        <v>18</v>
      </c>
      <c r="D7066" t="s">
        <v>49</v>
      </c>
      <c r="E7066" t="s">
        <v>74</v>
      </c>
      <c r="F7066" t="s">
        <v>91</v>
      </c>
      <c r="G7066" t="str">
        <f>_xlfn.XLOOKUP(F7066,Product_Categories!A:A,Product_Categories!C:C,"Missing")</f>
        <v>Affiliate</v>
      </c>
      <c r="H7066">
        <v>72651</v>
      </c>
      <c r="I7066">
        <v>798</v>
      </c>
      <c r="J7066" s="5">
        <v>3325.5</v>
      </c>
      <c r="K7066">
        <v>116</v>
      </c>
      <c r="L7066" s="5">
        <v>18841.45</v>
      </c>
      <c r="M7066" s="4">
        <v>1.1000000000000001</v>
      </c>
      <c r="N7066" s="4">
        <v>14.54</v>
      </c>
      <c r="O7066" s="4">
        <v>4.17</v>
      </c>
      <c r="P7066" s="4">
        <v>28.67</v>
      </c>
      <c r="Q7066" s="4">
        <v>5.67</v>
      </c>
    </row>
    <row r="7067" spans="1:17" x14ac:dyDescent="0.3">
      <c r="A7067" s="3">
        <v>45306</v>
      </c>
      <c r="B7067" s="11" t="str">
        <f t="shared" si="110"/>
        <v>Jan 2024</v>
      </c>
      <c r="C7067" t="s">
        <v>18</v>
      </c>
      <c r="D7067" t="s">
        <v>65</v>
      </c>
      <c r="E7067" t="s">
        <v>76</v>
      </c>
      <c r="F7067" t="s">
        <v>103</v>
      </c>
      <c r="G7067" t="str">
        <f>_xlfn.XLOOKUP(F7067,Product_Categories!A:A,Product_Categories!C:C,"Missing")</f>
        <v>Automation</v>
      </c>
      <c r="H7067">
        <v>53448</v>
      </c>
      <c r="I7067">
        <v>2860</v>
      </c>
      <c r="J7067" s="5">
        <v>4891.03</v>
      </c>
      <c r="K7067">
        <v>167</v>
      </c>
      <c r="L7067" s="5">
        <v>27222.52</v>
      </c>
      <c r="M7067" s="4">
        <v>5.35</v>
      </c>
      <c r="N7067" s="4">
        <v>5.84</v>
      </c>
      <c r="O7067" s="4">
        <v>1.71</v>
      </c>
      <c r="P7067">
        <v>29.29</v>
      </c>
      <c r="Q7067" s="4">
        <v>5.57</v>
      </c>
    </row>
    <row r="7068" spans="1:17" x14ac:dyDescent="0.3">
      <c r="A7068" s="3">
        <v>45306</v>
      </c>
      <c r="B7068" s="11" t="str">
        <f t="shared" si="110"/>
        <v>Jan 2024</v>
      </c>
      <c r="C7068" t="s">
        <v>18</v>
      </c>
      <c r="D7068" t="s">
        <v>54</v>
      </c>
      <c r="E7068" t="s">
        <v>73</v>
      </c>
      <c r="F7068" t="s">
        <v>102</v>
      </c>
      <c r="G7068" t="str">
        <f>_xlfn.XLOOKUP(F7068,Product_Categories!A:A,Product_Categories!C:C,"Missing")</f>
        <v>Website Tools</v>
      </c>
      <c r="H7068">
        <v>76415</v>
      </c>
      <c r="I7068">
        <v>6978</v>
      </c>
      <c r="J7068" s="5">
        <v>12596.93</v>
      </c>
      <c r="K7068">
        <v>508</v>
      </c>
      <c r="L7068" s="5">
        <v>65885.740000000005</v>
      </c>
      <c r="M7068" s="4">
        <v>9.1300000000000008</v>
      </c>
      <c r="N7068" s="4">
        <v>7.28</v>
      </c>
      <c r="O7068" s="4">
        <v>1.81</v>
      </c>
      <c r="P7068">
        <v>24.8</v>
      </c>
      <c r="Q7068" s="4">
        <v>5.23</v>
      </c>
    </row>
    <row r="7069" spans="1:17" x14ac:dyDescent="0.3">
      <c r="A7069" s="3">
        <v>45306</v>
      </c>
      <c r="B7069" s="11" t="str">
        <f t="shared" si="110"/>
        <v>Jan 2024</v>
      </c>
      <c r="C7069" t="s">
        <v>21</v>
      </c>
      <c r="D7069" t="s">
        <v>60</v>
      </c>
      <c r="E7069" t="s">
        <v>74</v>
      </c>
      <c r="F7069" t="s">
        <v>99</v>
      </c>
      <c r="G7069" t="str">
        <f>_xlfn.XLOOKUP(F7069,Product_Categories!A:A,Product_Categories!C:C,"Missing")</f>
        <v>Planning</v>
      </c>
      <c r="H7069">
        <v>74394</v>
      </c>
      <c r="I7069">
        <v>5031</v>
      </c>
      <c r="J7069" s="5">
        <v>6218.73</v>
      </c>
      <c r="K7069">
        <v>234</v>
      </c>
      <c r="L7069" s="5">
        <v>31423.19</v>
      </c>
      <c r="M7069" s="4">
        <v>6.76</v>
      </c>
      <c r="N7069" s="4">
        <v>4.6500000000000004</v>
      </c>
      <c r="O7069" s="4">
        <v>1.24</v>
      </c>
      <c r="P7069">
        <v>26.58</v>
      </c>
      <c r="Q7069" s="4">
        <v>5.05</v>
      </c>
    </row>
    <row r="7070" spans="1:17" x14ac:dyDescent="0.3">
      <c r="A7070" s="3">
        <v>45306</v>
      </c>
      <c r="B7070" s="11" t="str">
        <f t="shared" si="110"/>
        <v>Jan 2024</v>
      </c>
      <c r="C7070" t="s">
        <v>107</v>
      </c>
      <c r="D7070" t="s">
        <v>41</v>
      </c>
      <c r="E7070" t="s">
        <v>73</v>
      </c>
      <c r="F7070" t="s">
        <v>86</v>
      </c>
      <c r="G7070" t="str">
        <f>_xlfn.XLOOKUP(F7070,Product_Categories!A:A,Product_Categories!C:C,"Missing")</f>
        <v>Website Tools</v>
      </c>
      <c r="H7070">
        <v>84280</v>
      </c>
      <c r="I7070">
        <v>970</v>
      </c>
      <c r="J7070" s="5">
        <v>812.42</v>
      </c>
      <c r="K7070">
        <v>29</v>
      </c>
      <c r="L7070" s="5">
        <v>4086.48</v>
      </c>
      <c r="M7070" s="4">
        <v>1.1499999999999999</v>
      </c>
      <c r="N7070" s="4">
        <v>2.99</v>
      </c>
      <c r="O7070" s="4">
        <v>0.84</v>
      </c>
      <c r="P7070">
        <v>28.01</v>
      </c>
      <c r="Q7070" s="4">
        <v>5.03</v>
      </c>
    </row>
    <row r="7071" spans="1:17" x14ac:dyDescent="0.3">
      <c r="A7071" s="3">
        <v>45306</v>
      </c>
      <c r="B7071" s="11" t="str">
        <f t="shared" si="110"/>
        <v>Jan 2024</v>
      </c>
      <c r="C7071" t="s">
        <v>19</v>
      </c>
      <c r="D7071" t="s">
        <v>58</v>
      </c>
      <c r="E7071" t="s">
        <v>74</v>
      </c>
      <c r="F7071" t="s">
        <v>106</v>
      </c>
      <c r="G7071" t="str">
        <f>_xlfn.XLOOKUP(F7071,Product_Categories!A:A,Product_Categories!C:C,"Missing")</f>
        <v>Reporting</v>
      </c>
      <c r="H7071">
        <v>48335</v>
      </c>
      <c r="I7071">
        <v>4488</v>
      </c>
      <c r="J7071" s="5">
        <v>10650.46</v>
      </c>
      <c r="K7071">
        <v>766</v>
      </c>
      <c r="L7071" s="5">
        <v>52876.74</v>
      </c>
      <c r="M7071" s="4">
        <v>9.2899999999999991</v>
      </c>
      <c r="N7071" s="4">
        <v>17.07</v>
      </c>
      <c r="O7071" s="4">
        <v>2.37</v>
      </c>
      <c r="P7071">
        <v>13.9</v>
      </c>
      <c r="Q7071" s="4">
        <v>4.96</v>
      </c>
    </row>
    <row r="7072" spans="1:17" x14ac:dyDescent="0.3">
      <c r="A7072" s="3">
        <v>45306</v>
      </c>
      <c r="B7072" s="11" t="str">
        <f t="shared" si="110"/>
        <v>Jan 2024</v>
      </c>
      <c r="C7072" t="s">
        <v>19</v>
      </c>
      <c r="D7072" t="s">
        <v>34</v>
      </c>
      <c r="E7072" t="s">
        <v>75</v>
      </c>
      <c r="F7072" t="s">
        <v>91</v>
      </c>
      <c r="G7072" t="str">
        <f>_xlfn.XLOOKUP(F7072,Product_Categories!A:A,Product_Categories!C:C,"Missing")</f>
        <v>Affiliate</v>
      </c>
      <c r="H7072">
        <v>12713</v>
      </c>
      <c r="I7072">
        <v>587</v>
      </c>
      <c r="J7072" s="5">
        <v>877.98</v>
      </c>
      <c r="K7072">
        <v>115</v>
      </c>
      <c r="L7072" s="5">
        <v>4218.6000000000004</v>
      </c>
      <c r="M7072" s="4">
        <v>4.62</v>
      </c>
      <c r="N7072" s="4">
        <v>19.59</v>
      </c>
      <c r="O7072" s="4">
        <v>1.5</v>
      </c>
      <c r="P7072">
        <v>7.63</v>
      </c>
      <c r="Q7072" s="4">
        <v>4.8</v>
      </c>
    </row>
    <row r="7073" spans="1:17" x14ac:dyDescent="0.3">
      <c r="A7073" s="3">
        <v>45306</v>
      </c>
      <c r="B7073" s="11" t="str">
        <f t="shared" si="110"/>
        <v>Jan 2024</v>
      </c>
      <c r="C7073" t="s">
        <v>17</v>
      </c>
      <c r="D7073" t="s">
        <v>70</v>
      </c>
      <c r="E7073" t="s">
        <v>74</v>
      </c>
      <c r="F7073" t="s">
        <v>81</v>
      </c>
      <c r="G7073" t="str">
        <f>_xlfn.XLOOKUP(F7073,Product_Categories!A:A,Product_Categories!C:C,"Missing")</f>
        <v>Lead Management</v>
      </c>
      <c r="H7073">
        <v>41507</v>
      </c>
      <c r="I7073">
        <v>3681</v>
      </c>
      <c r="J7073" s="5">
        <v>14535.78</v>
      </c>
      <c r="K7073">
        <v>796</v>
      </c>
      <c r="L7073" s="5">
        <v>67245.22</v>
      </c>
      <c r="M7073" s="4">
        <v>8.8699999999999992</v>
      </c>
      <c r="N7073" s="4">
        <v>21.62</v>
      </c>
      <c r="O7073" s="4">
        <v>3.95</v>
      </c>
      <c r="P7073" s="4">
        <v>18.260000000000002</v>
      </c>
      <c r="Q7073" s="4">
        <v>4.63</v>
      </c>
    </row>
    <row r="7074" spans="1:17" x14ac:dyDescent="0.3">
      <c r="A7074" s="3">
        <v>45306</v>
      </c>
      <c r="B7074" s="11" t="str">
        <f t="shared" si="110"/>
        <v>Jan 2024</v>
      </c>
      <c r="C7074" t="s">
        <v>18</v>
      </c>
      <c r="D7074" t="s">
        <v>23</v>
      </c>
      <c r="E7074" t="s">
        <v>76</v>
      </c>
      <c r="F7074" t="s">
        <v>102</v>
      </c>
      <c r="G7074" t="str">
        <f>_xlfn.XLOOKUP(F7074,Product_Categories!A:A,Product_Categories!C:C,"Missing")</f>
        <v>Website Tools</v>
      </c>
      <c r="H7074">
        <v>29544</v>
      </c>
      <c r="I7074">
        <v>484</v>
      </c>
      <c r="J7074" s="5">
        <v>1039.26</v>
      </c>
      <c r="K7074">
        <v>101</v>
      </c>
      <c r="L7074" s="5">
        <v>4793.17</v>
      </c>
      <c r="M7074" s="4">
        <v>1.64</v>
      </c>
      <c r="N7074" s="4">
        <v>20.87</v>
      </c>
      <c r="O7074" s="4">
        <v>2.15</v>
      </c>
      <c r="P7074" s="4">
        <v>10.29</v>
      </c>
      <c r="Q7074" s="4">
        <v>4.6100000000000003</v>
      </c>
    </row>
    <row r="7075" spans="1:17" x14ac:dyDescent="0.3">
      <c r="A7075" s="3">
        <v>45306</v>
      </c>
      <c r="B7075" s="11" t="str">
        <f t="shared" si="110"/>
        <v>Jan 2024</v>
      </c>
      <c r="C7075" t="s">
        <v>107</v>
      </c>
      <c r="D7075" t="s">
        <v>49</v>
      </c>
      <c r="E7075" t="s">
        <v>73</v>
      </c>
      <c r="F7075" t="s">
        <v>100</v>
      </c>
      <c r="G7075" t="str">
        <f>_xlfn.XLOOKUP(F7075,Product_Categories!A:A,Product_Categories!C:C,"Missing")</f>
        <v>Forms</v>
      </c>
      <c r="H7075">
        <v>106689</v>
      </c>
      <c r="I7075">
        <v>14761</v>
      </c>
      <c r="J7075" s="5">
        <v>46077.9</v>
      </c>
      <c r="K7075">
        <v>1318</v>
      </c>
      <c r="L7075" s="5">
        <v>210491.46</v>
      </c>
      <c r="M7075" s="4">
        <v>13.84</v>
      </c>
      <c r="N7075" s="4">
        <v>8.93</v>
      </c>
      <c r="O7075" s="4">
        <v>3.12</v>
      </c>
      <c r="P7075">
        <v>34.96</v>
      </c>
      <c r="Q7075" s="4">
        <v>4.57</v>
      </c>
    </row>
    <row r="7076" spans="1:17" x14ac:dyDescent="0.3">
      <c r="A7076" s="3">
        <v>45306</v>
      </c>
      <c r="B7076" s="11" t="str">
        <f t="shared" si="110"/>
        <v>Jan 2024</v>
      </c>
      <c r="C7076" t="s">
        <v>18</v>
      </c>
      <c r="D7076" t="s">
        <v>26</v>
      </c>
      <c r="E7076" t="s">
        <v>76</v>
      </c>
      <c r="F7076" t="s">
        <v>94</v>
      </c>
      <c r="G7076" t="str">
        <f>_xlfn.XLOOKUP(F7076,Product_Categories!A:A,Product_Categories!C:C,"Missing")</f>
        <v>SEO</v>
      </c>
      <c r="H7076">
        <v>61383</v>
      </c>
      <c r="I7076">
        <v>2779</v>
      </c>
      <c r="J7076" s="5">
        <v>11023.22</v>
      </c>
      <c r="K7076">
        <v>402</v>
      </c>
      <c r="L7076" s="5">
        <v>50148.57</v>
      </c>
      <c r="M7076" s="4">
        <v>4.53</v>
      </c>
      <c r="N7076" s="4">
        <v>14.47</v>
      </c>
      <c r="O7076" s="4">
        <v>3.97</v>
      </c>
      <c r="P7076" s="4">
        <v>27.42</v>
      </c>
      <c r="Q7076" s="4">
        <v>4.55</v>
      </c>
    </row>
    <row r="7077" spans="1:17" x14ac:dyDescent="0.3">
      <c r="A7077" s="3">
        <v>45306</v>
      </c>
      <c r="B7077" s="11" t="str">
        <f t="shared" si="110"/>
        <v>Jan 2024</v>
      </c>
      <c r="C7077" t="s">
        <v>21</v>
      </c>
      <c r="D7077" t="s">
        <v>33</v>
      </c>
      <c r="E7077" t="s">
        <v>73</v>
      </c>
      <c r="F7077" t="s">
        <v>83</v>
      </c>
      <c r="G7077" t="str">
        <f>_xlfn.XLOOKUP(F7077,Product_Categories!A:A,Product_Categories!C:C,"Missing")</f>
        <v>UX</v>
      </c>
      <c r="H7077">
        <v>41301</v>
      </c>
      <c r="I7077">
        <v>1828</v>
      </c>
      <c r="J7077" s="5">
        <v>3767.22</v>
      </c>
      <c r="K7077">
        <v>88</v>
      </c>
      <c r="L7077" s="5">
        <v>16796.560000000001</v>
      </c>
      <c r="M7077" s="4">
        <v>4.43</v>
      </c>
      <c r="N7077" s="4">
        <v>4.8099999999999996</v>
      </c>
      <c r="O7077" s="4">
        <v>2.06</v>
      </c>
      <c r="P7077">
        <v>42.81</v>
      </c>
      <c r="Q7077" s="4">
        <v>4.46</v>
      </c>
    </row>
    <row r="7078" spans="1:17" x14ac:dyDescent="0.3">
      <c r="A7078" s="3">
        <v>45306</v>
      </c>
      <c r="B7078" s="11" t="str">
        <f t="shared" si="110"/>
        <v>Jan 2024</v>
      </c>
      <c r="C7078" t="s">
        <v>17</v>
      </c>
      <c r="D7078" t="s">
        <v>55</v>
      </c>
      <c r="E7078" t="s">
        <v>76</v>
      </c>
      <c r="F7078" t="s">
        <v>104</v>
      </c>
      <c r="G7078" t="str">
        <f>_xlfn.XLOOKUP(F7078,Product_Categories!A:A,Product_Categories!C:C,"Missing")</f>
        <v>Surveys</v>
      </c>
      <c r="H7078">
        <v>123139</v>
      </c>
      <c r="I7078">
        <v>9340</v>
      </c>
      <c r="J7078" s="5">
        <v>33237.980000000003</v>
      </c>
      <c r="K7078">
        <v>1492</v>
      </c>
      <c r="L7078" s="5">
        <v>137190.93</v>
      </c>
      <c r="M7078" s="4">
        <v>7.58</v>
      </c>
      <c r="N7078" s="4">
        <v>15.97</v>
      </c>
      <c r="O7078" s="4">
        <v>3.56</v>
      </c>
      <c r="P7078" s="4">
        <v>22.28</v>
      </c>
      <c r="Q7078" s="4">
        <v>4.13</v>
      </c>
    </row>
    <row r="7079" spans="1:17" x14ac:dyDescent="0.3">
      <c r="A7079" s="3">
        <v>45306</v>
      </c>
      <c r="B7079" s="11" t="str">
        <f t="shared" si="110"/>
        <v>Jan 2024</v>
      </c>
      <c r="C7079" t="s">
        <v>108</v>
      </c>
      <c r="D7079" t="s">
        <v>49</v>
      </c>
      <c r="E7079" t="s">
        <v>74</v>
      </c>
      <c r="F7079" t="s">
        <v>98</v>
      </c>
      <c r="G7079" t="str">
        <f>_xlfn.XLOOKUP(F7079,Product_Categories!A:A,Product_Categories!C:C,"Missing")</f>
        <v>Video</v>
      </c>
      <c r="H7079">
        <v>145912</v>
      </c>
      <c r="I7079">
        <v>13847</v>
      </c>
      <c r="J7079" s="5">
        <v>31252.9</v>
      </c>
      <c r="K7079">
        <v>2100</v>
      </c>
      <c r="L7079" s="5">
        <v>126772.16</v>
      </c>
      <c r="M7079" s="4">
        <v>9.49</v>
      </c>
      <c r="N7079" s="4">
        <v>15.17</v>
      </c>
      <c r="O7079" s="4">
        <v>2.2599999999999998</v>
      </c>
      <c r="P7079">
        <v>14.88</v>
      </c>
      <c r="Q7079" s="4">
        <v>4.0599999999999996</v>
      </c>
    </row>
    <row r="7080" spans="1:17" x14ac:dyDescent="0.3">
      <c r="A7080" s="3">
        <v>45306</v>
      </c>
      <c r="B7080" s="11" t="str">
        <f t="shared" si="110"/>
        <v>Jan 2024</v>
      </c>
      <c r="C7080" t="s">
        <v>17</v>
      </c>
      <c r="D7080" t="s">
        <v>47</v>
      </c>
      <c r="E7080" t="s">
        <v>73</v>
      </c>
      <c r="F7080" t="s">
        <v>97</v>
      </c>
      <c r="G7080" t="str">
        <f>_xlfn.XLOOKUP(F7080,Product_Categories!A:A,Product_Categories!C:C,"Missing")</f>
        <v>Webinars</v>
      </c>
      <c r="H7080">
        <v>7991</v>
      </c>
      <c r="I7080">
        <v>1153</v>
      </c>
      <c r="J7080" s="5">
        <v>2994.73</v>
      </c>
      <c r="K7080">
        <v>141</v>
      </c>
      <c r="L7080" s="5">
        <v>11754.89</v>
      </c>
      <c r="M7080" s="4">
        <v>14.43</v>
      </c>
      <c r="N7080" s="4">
        <v>12.23</v>
      </c>
      <c r="O7080" s="4">
        <v>2.6</v>
      </c>
      <c r="P7080" s="4">
        <v>21.24</v>
      </c>
      <c r="Q7080" s="4">
        <v>3.93</v>
      </c>
    </row>
    <row r="7081" spans="1:17" x14ac:dyDescent="0.3">
      <c r="A7081" s="3">
        <v>45306</v>
      </c>
      <c r="B7081" s="11" t="str">
        <f t="shared" si="110"/>
        <v>Jan 2024</v>
      </c>
      <c r="C7081" t="s">
        <v>18</v>
      </c>
      <c r="D7081" t="s">
        <v>67</v>
      </c>
      <c r="E7081" t="s">
        <v>75</v>
      </c>
      <c r="F7081" t="s">
        <v>97</v>
      </c>
      <c r="G7081" t="str">
        <f>_xlfn.XLOOKUP(F7081,Product_Categories!A:A,Product_Categories!C:C,"Missing")</f>
        <v>Webinars</v>
      </c>
      <c r="H7081">
        <v>2331</v>
      </c>
      <c r="I7081">
        <v>120</v>
      </c>
      <c r="J7081" s="5">
        <v>256.82</v>
      </c>
      <c r="K7081">
        <v>6</v>
      </c>
      <c r="L7081" s="5">
        <v>1002.43</v>
      </c>
      <c r="M7081" s="4">
        <v>5.15</v>
      </c>
      <c r="N7081" s="4">
        <v>5</v>
      </c>
      <c r="O7081" s="4">
        <v>2.14</v>
      </c>
      <c r="P7081" s="4">
        <v>42.8</v>
      </c>
      <c r="Q7081" s="4">
        <v>3.9</v>
      </c>
    </row>
    <row r="7082" spans="1:17" x14ac:dyDescent="0.3">
      <c r="A7082" s="3">
        <v>45306</v>
      </c>
      <c r="B7082" s="11" t="str">
        <f t="shared" si="110"/>
        <v>Jan 2024</v>
      </c>
      <c r="C7082" t="s">
        <v>18</v>
      </c>
      <c r="D7082" t="s">
        <v>47</v>
      </c>
      <c r="E7082" t="s">
        <v>76</v>
      </c>
      <c r="F7082" t="s">
        <v>88</v>
      </c>
      <c r="G7082" t="str">
        <f>_xlfn.XLOOKUP(F7082,Product_Categories!A:A,Product_Categories!C:C,"Missing")</f>
        <v>CRM</v>
      </c>
      <c r="H7082">
        <v>147281</v>
      </c>
      <c r="I7082">
        <v>4271</v>
      </c>
      <c r="J7082" s="5">
        <v>8760.69</v>
      </c>
      <c r="K7082">
        <v>406</v>
      </c>
      <c r="L7082" s="5">
        <v>33769.47</v>
      </c>
      <c r="M7082" s="4">
        <v>2.9</v>
      </c>
      <c r="N7082" s="4">
        <v>9.51</v>
      </c>
      <c r="O7082" s="4">
        <v>2.0499999999999998</v>
      </c>
      <c r="P7082" s="4">
        <v>21.58</v>
      </c>
      <c r="Q7082" s="4">
        <v>3.85</v>
      </c>
    </row>
    <row r="7083" spans="1:17" x14ac:dyDescent="0.3">
      <c r="A7083" s="3">
        <v>45306</v>
      </c>
      <c r="B7083" s="11" t="str">
        <f t="shared" si="110"/>
        <v>Jan 2024</v>
      </c>
      <c r="C7083" t="s">
        <v>17</v>
      </c>
      <c r="D7083" t="s">
        <v>29</v>
      </c>
      <c r="E7083" t="s">
        <v>76</v>
      </c>
      <c r="F7083" t="s">
        <v>78</v>
      </c>
      <c r="G7083" t="str">
        <f>_xlfn.XLOOKUP(F7083,Product_Categories!A:A,Product_Categories!C:C,"Missing")</f>
        <v>Audience Analytics</v>
      </c>
      <c r="H7083">
        <v>72676</v>
      </c>
      <c r="I7083">
        <v>10444</v>
      </c>
      <c r="J7083" s="5">
        <v>7130.41</v>
      </c>
      <c r="K7083">
        <v>426</v>
      </c>
      <c r="L7083" s="5">
        <v>25571.279999999999</v>
      </c>
      <c r="M7083" s="4">
        <v>14.37</v>
      </c>
      <c r="N7083" s="4">
        <v>4.08</v>
      </c>
      <c r="O7083" s="4">
        <v>0.68</v>
      </c>
      <c r="P7083" s="4">
        <v>16.739999999999998</v>
      </c>
      <c r="Q7083" s="4">
        <v>3.59</v>
      </c>
    </row>
    <row r="7084" spans="1:17" x14ac:dyDescent="0.3">
      <c r="A7084" s="3">
        <v>45306</v>
      </c>
      <c r="B7084" s="11" t="str">
        <f t="shared" si="110"/>
        <v>Jan 2024</v>
      </c>
      <c r="C7084" t="s">
        <v>17</v>
      </c>
      <c r="D7084" t="s">
        <v>60</v>
      </c>
      <c r="E7084" t="s">
        <v>73</v>
      </c>
      <c r="F7084" t="s">
        <v>84</v>
      </c>
      <c r="G7084" t="str">
        <f>_xlfn.XLOOKUP(F7084,Product_Categories!A:A,Product_Categories!C:C,"Missing")</f>
        <v>Marketing Suite</v>
      </c>
      <c r="H7084">
        <v>78445</v>
      </c>
      <c r="I7084">
        <v>8180</v>
      </c>
      <c r="J7084" s="5">
        <v>10384.780000000001</v>
      </c>
      <c r="K7084">
        <v>616</v>
      </c>
      <c r="L7084" s="5">
        <v>36867.9</v>
      </c>
      <c r="M7084" s="4">
        <v>10.43</v>
      </c>
      <c r="N7084" s="4">
        <v>7.53</v>
      </c>
      <c r="O7084" s="4">
        <v>1.27</v>
      </c>
      <c r="P7084" s="4">
        <v>16.86</v>
      </c>
      <c r="Q7084" s="4">
        <v>3.55</v>
      </c>
    </row>
    <row r="7085" spans="1:17" x14ac:dyDescent="0.3">
      <c r="A7085" s="3">
        <v>45306</v>
      </c>
      <c r="B7085" s="11" t="str">
        <f t="shared" si="110"/>
        <v>Jan 2024</v>
      </c>
      <c r="C7085" t="s">
        <v>19</v>
      </c>
      <c r="D7085" t="s">
        <v>49</v>
      </c>
      <c r="E7085" t="s">
        <v>76</v>
      </c>
      <c r="F7085" t="s">
        <v>86</v>
      </c>
      <c r="G7085" t="str">
        <f>_xlfn.XLOOKUP(F7085,Product_Categories!A:A,Product_Categories!C:C,"Missing")</f>
        <v>Website Tools</v>
      </c>
      <c r="H7085">
        <v>46908</v>
      </c>
      <c r="I7085">
        <v>5497</v>
      </c>
      <c r="J7085" s="5">
        <v>9177.2199999999993</v>
      </c>
      <c r="K7085">
        <v>205</v>
      </c>
      <c r="L7085" s="5">
        <v>30709.24</v>
      </c>
      <c r="M7085" s="4">
        <v>11.72</v>
      </c>
      <c r="N7085" s="4">
        <v>3.73</v>
      </c>
      <c r="O7085" s="4">
        <v>1.67</v>
      </c>
      <c r="P7085">
        <v>44.77</v>
      </c>
      <c r="Q7085" s="4">
        <v>3.35</v>
      </c>
    </row>
    <row r="7086" spans="1:17" x14ac:dyDescent="0.3">
      <c r="A7086" s="3">
        <v>45306</v>
      </c>
      <c r="B7086" s="11" t="str">
        <f t="shared" si="110"/>
        <v>Jan 2024</v>
      </c>
      <c r="C7086" t="s">
        <v>18</v>
      </c>
      <c r="D7086" t="s">
        <v>31</v>
      </c>
      <c r="E7086" t="s">
        <v>76</v>
      </c>
      <c r="F7086" t="s">
        <v>84</v>
      </c>
      <c r="G7086" t="str">
        <f>_xlfn.XLOOKUP(F7086,Product_Categories!A:A,Product_Categories!C:C,"Missing")</f>
        <v>Marketing Suite</v>
      </c>
      <c r="H7086">
        <v>29250</v>
      </c>
      <c r="I7086">
        <v>1540</v>
      </c>
      <c r="J7086" s="5">
        <v>5164.82</v>
      </c>
      <c r="K7086">
        <v>234</v>
      </c>
      <c r="L7086" s="5">
        <v>16356.5</v>
      </c>
      <c r="M7086" s="4">
        <v>5.26</v>
      </c>
      <c r="N7086" s="4">
        <v>15.19</v>
      </c>
      <c r="O7086" s="4">
        <v>3.35</v>
      </c>
      <c r="P7086" s="4">
        <v>22.07</v>
      </c>
      <c r="Q7086" s="4">
        <v>3.17</v>
      </c>
    </row>
    <row r="7087" spans="1:17" x14ac:dyDescent="0.3">
      <c r="A7087" s="3">
        <v>45306</v>
      </c>
      <c r="B7087" s="11" t="str">
        <f t="shared" si="110"/>
        <v>Jan 2024</v>
      </c>
      <c r="C7087" t="s">
        <v>19</v>
      </c>
      <c r="D7087" t="s">
        <v>40</v>
      </c>
      <c r="E7087" t="s">
        <v>76</v>
      </c>
      <c r="F7087" t="s">
        <v>82</v>
      </c>
      <c r="G7087" t="str">
        <f>_xlfn.XLOOKUP(F7087,Product_Categories!A:A,Product_Categories!C:C,"Missing")</f>
        <v>Mobile Ads</v>
      </c>
      <c r="H7087">
        <v>98631</v>
      </c>
      <c r="I7087">
        <v>2072</v>
      </c>
      <c r="J7087" s="5">
        <v>4835.03</v>
      </c>
      <c r="K7087">
        <v>158</v>
      </c>
      <c r="L7087" s="5">
        <v>11545.68</v>
      </c>
      <c r="M7087" s="4">
        <v>2.1</v>
      </c>
      <c r="N7087" s="4">
        <v>7.63</v>
      </c>
      <c r="O7087" s="4">
        <v>2.33</v>
      </c>
      <c r="P7087">
        <v>30.6</v>
      </c>
      <c r="Q7087" s="4">
        <v>2.39</v>
      </c>
    </row>
    <row r="7088" spans="1:17" x14ac:dyDescent="0.3">
      <c r="A7088" s="3">
        <v>45306</v>
      </c>
      <c r="B7088" s="11" t="str">
        <f t="shared" si="110"/>
        <v>Jan 2024</v>
      </c>
      <c r="C7088" t="s">
        <v>108</v>
      </c>
      <c r="D7088" t="s">
        <v>54</v>
      </c>
      <c r="E7088" t="s">
        <v>73</v>
      </c>
      <c r="F7088" t="s">
        <v>81</v>
      </c>
      <c r="G7088" t="str">
        <f>_xlfn.XLOOKUP(F7088,Product_Categories!A:A,Product_Categories!C:C,"Missing")</f>
        <v>Lead Management</v>
      </c>
      <c r="H7088">
        <v>42264</v>
      </c>
      <c r="I7088">
        <v>4461</v>
      </c>
      <c r="J7088" s="5">
        <v>11130.39</v>
      </c>
      <c r="K7088">
        <v>416</v>
      </c>
      <c r="L7088" s="5">
        <v>21132.959999999999</v>
      </c>
      <c r="M7088" s="4">
        <v>10.56</v>
      </c>
      <c r="N7088" s="4">
        <v>9.33</v>
      </c>
      <c r="O7088" s="4">
        <v>2.5</v>
      </c>
      <c r="P7088">
        <v>26.76</v>
      </c>
      <c r="Q7088" s="4">
        <v>1.9</v>
      </c>
    </row>
    <row r="7089" spans="1:17" x14ac:dyDescent="0.3">
      <c r="A7089" s="3">
        <v>45306</v>
      </c>
      <c r="B7089" s="11" t="str">
        <f t="shared" si="110"/>
        <v>Jan 2024</v>
      </c>
      <c r="C7089" t="s">
        <v>17</v>
      </c>
      <c r="D7089" t="s">
        <v>31</v>
      </c>
      <c r="E7089" t="s">
        <v>75</v>
      </c>
      <c r="F7089" t="s">
        <v>78</v>
      </c>
      <c r="G7089" t="str">
        <f>_xlfn.XLOOKUP(F7089,Product_Categories!A:A,Product_Categories!C:C,"Missing")</f>
        <v>Audience Analytics</v>
      </c>
      <c r="H7089">
        <v>98943</v>
      </c>
      <c r="I7089">
        <v>2851</v>
      </c>
      <c r="J7089" s="5">
        <v>10294.85</v>
      </c>
      <c r="K7089">
        <v>151</v>
      </c>
      <c r="L7089" s="5">
        <v>19449.830000000002</v>
      </c>
      <c r="M7089" s="4">
        <v>2.88</v>
      </c>
      <c r="N7089" s="4">
        <v>5.3</v>
      </c>
      <c r="O7089" s="4">
        <v>3.61</v>
      </c>
      <c r="P7089" s="4">
        <v>68.180000000000007</v>
      </c>
      <c r="Q7089" s="4">
        <v>1.89</v>
      </c>
    </row>
    <row r="7090" spans="1:17" x14ac:dyDescent="0.3">
      <c r="A7090" s="3">
        <v>45306</v>
      </c>
      <c r="B7090" s="11" t="str">
        <f t="shared" si="110"/>
        <v>Jan 2024</v>
      </c>
      <c r="C7090" t="s">
        <v>17</v>
      </c>
      <c r="D7090" t="s">
        <v>27</v>
      </c>
      <c r="E7090" t="s">
        <v>75</v>
      </c>
      <c r="F7090" t="s">
        <v>96</v>
      </c>
      <c r="G7090" t="str">
        <f>_xlfn.XLOOKUP(F7090,Product_Categories!A:A,Product_Categories!C:C,"Missing")</f>
        <v>Growth Tools</v>
      </c>
      <c r="H7090">
        <v>147295</v>
      </c>
      <c r="I7090">
        <v>9251</v>
      </c>
      <c r="J7090" s="5">
        <v>9252.23</v>
      </c>
      <c r="K7090">
        <v>923</v>
      </c>
      <c r="L7090" s="5">
        <v>16884.990000000002</v>
      </c>
      <c r="M7090" s="4">
        <v>6.28</v>
      </c>
      <c r="N7090" s="4">
        <v>9.98</v>
      </c>
      <c r="O7090" s="4">
        <v>1</v>
      </c>
      <c r="P7090" s="4">
        <v>10.02</v>
      </c>
      <c r="Q7090" s="4">
        <v>1.82</v>
      </c>
    </row>
    <row r="7091" spans="1:17" x14ac:dyDescent="0.3">
      <c r="A7091" s="3">
        <v>45306</v>
      </c>
      <c r="B7091" s="11" t="str">
        <f t="shared" si="110"/>
        <v>Jan 2024</v>
      </c>
      <c r="C7091" t="s">
        <v>21</v>
      </c>
      <c r="D7091" t="s">
        <v>36</v>
      </c>
      <c r="E7091" t="s">
        <v>75</v>
      </c>
      <c r="F7091" t="s">
        <v>93</v>
      </c>
      <c r="G7091" t="str">
        <f>_xlfn.XLOOKUP(F7091,Product_Categories!A:A,Product_Categories!C:C,"Missing")</f>
        <v>Social Media</v>
      </c>
      <c r="H7091">
        <v>51767</v>
      </c>
      <c r="I7091">
        <v>7343</v>
      </c>
      <c r="J7091" s="5">
        <v>31073.64</v>
      </c>
      <c r="K7091">
        <v>722</v>
      </c>
      <c r="L7091" s="5">
        <v>53153.3</v>
      </c>
      <c r="M7091" s="4">
        <v>14.18</v>
      </c>
      <c r="N7091" s="4">
        <v>9.83</v>
      </c>
      <c r="O7091" s="4">
        <v>4.2300000000000004</v>
      </c>
      <c r="P7091">
        <v>43.04</v>
      </c>
      <c r="Q7091" s="4">
        <v>1.71</v>
      </c>
    </row>
    <row r="7092" spans="1:17" x14ac:dyDescent="0.3">
      <c r="A7092" s="3">
        <v>45306</v>
      </c>
      <c r="B7092" s="11" t="str">
        <f t="shared" si="110"/>
        <v>Jan 2024</v>
      </c>
      <c r="C7092" t="s">
        <v>21</v>
      </c>
      <c r="D7092" t="s">
        <v>58</v>
      </c>
      <c r="E7092" t="s">
        <v>73</v>
      </c>
      <c r="F7092" t="s">
        <v>85</v>
      </c>
      <c r="G7092" t="str">
        <f>_xlfn.XLOOKUP(F7092,Product_Categories!A:A,Product_Categories!C:C,"Missing")</f>
        <v>Budgeting</v>
      </c>
      <c r="H7092">
        <v>133760</v>
      </c>
      <c r="I7092">
        <v>10739</v>
      </c>
      <c r="J7092" s="5">
        <v>36368.620000000003</v>
      </c>
      <c r="K7092">
        <v>323</v>
      </c>
      <c r="L7092" s="5">
        <v>57496.03</v>
      </c>
      <c r="M7092" s="4">
        <v>8.0299999999999994</v>
      </c>
      <c r="N7092" s="4">
        <v>3.01</v>
      </c>
      <c r="O7092" s="4">
        <v>3.39</v>
      </c>
      <c r="P7092">
        <v>112.6</v>
      </c>
      <c r="Q7092" s="4">
        <v>1.58</v>
      </c>
    </row>
    <row r="7093" spans="1:17" x14ac:dyDescent="0.3">
      <c r="A7093" s="3">
        <v>45306</v>
      </c>
      <c r="B7093" s="11" t="str">
        <f t="shared" si="110"/>
        <v>Jan 2024</v>
      </c>
      <c r="C7093" t="s">
        <v>18</v>
      </c>
      <c r="D7093" t="s">
        <v>42</v>
      </c>
      <c r="E7093" t="s">
        <v>75</v>
      </c>
      <c r="F7093" t="s">
        <v>83</v>
      </c>
      <c r="G7093" t="str">
        <f>_xlfn.XLOOKUP(F7093,Product_Categories!A:A,Product_Categories!C:C,"Missing")</f>
        <v>UX</v>
      </c>
      <c r="H7093">
        <v>42778</v>
      </c>
      <c r="I7093">
        <v>5645</v>
      </c>
      <c r="J7093" s="5">
        <v>20806.39</v>
      </c>
      <c r="K7093">
        <v>1181</v>
      </c>
      <c r="L7093" s="5">
        <v>28587.82</v>
      </c>
      <c r="M7093" s="4">
        <v>13.2</v>
      </c>
      <c r="N7093" s="4">
        <v>20.92</v>
      </c>
      <c r="O7093" s="4">
        <v>3.69</v>
      </c>
      <c r="P7093" s="4">
        <v>17.62</v>
      </c>
      <c r="Q7093" s="4">
        <v>1.37</v>
      </c>
    </row>
    <row r="7094" spans="1:17" x14ac:dyDescent="0.3">
      <c r="A7094" s="3">
        <v>45306</v>
      </c>
      <c r="B7094" s="11" t="str">
        <f t="shared" si="110"/>
        <v>Jan 2024</v>
      </c>
      <c r="C7094" t="s">
        <v>108</v>
      </c>
      <c r="D7094" t="s">
        <v>28</v>
      </c>
      <c r="E7094" t="s">
        <v>76</v>
      </c>
      <c r="F7094" t="s">
        <v>90</v>
      </c>
      <c r="G7094" t="str">
        <f>_xlfn.XLOOKUP(F7094,Product_Categories!A:A,Product_Categories!C:C,"Missing")</f>
        <v>Brand Monitoring</v>
      </c>
      <c r="H7094">
        <v>92129</v>
      </c>
      <c r="I7094">
        <v>7604</v>
      </c>
      <c r="J7094" s="5">
        <v>9389.85</v>
      </c>
      <c r="K7094">
        <v>1210</v>
      </c>
      <c r="L7094" s="5">
        <v>10568.04</v>
      </c>
      <c r="M7094" s="4">
        <v>8.25</v>
      </c>
      <c r="N7094" s="4">
        <v>15.91</v>
      </c>
      <c r="O7094" s="4">
        <v>1.23</v>
      </c>
      <c r="P7094">
        <v>7.76</v>
      </c>
      <c r="Q7094" s="4">
        <v>1.1299999999999999</v>
      </c>
    </row>
    <row r="7095" spans="1:17" x14ac:dyDescent="0.3">
      <c r="A7095" s="3">
        <v>45306</v>
      </c>
      <c r="B7095" s="11" t="str">
        <f t="shared" si="110"/>
        <v>Jan 2024</v>
      </c>
      <c r="C7095" t="s">
        <v>107</v>
      </c>
      <c r="D7095" t="s">
        <v>59</v>
      </c>
      <c r="E7095" t="s">
        <v>75</v>
      </c>
      <c r="F7095" t="s">
        <v>78</v>
      </c>
      <c r="G7095" t="str">
        <f>_xlfn.XLOOKUP(F7095,Product_Categories!A:A,Product_Categories!C:C,"Missing")</f>
        <v>Audience Analytics</v>
      </c>
      <c r="H7095">
        <v>36570</v>
      </c>
      <c r="I7095">
        <v>2844</v>
      </c>
      <c r="J7095" s="5">
        <v>9835.8700000000008</v>
      </c>
      <c r="K7095">
        <v>352</v>
      </c>
      <c r="L7095" s="5">
        <v>10543.05</v>
      </c>
      <c r="M7095" s="4">
        <v>7.78</v>
      </c>
      <c r="N7095" s="4">
        <v>12.38</v>
      </c>
      <c r="O7095" s="4">
        <v>3.46</v>
      </c>
      <c r="P7095">
        <v>27.94</v>
      </c>
      <c r="Q7095" s="4">
        <v>1.07</v>
      </c>
    </row>
    <row r="7096" spans="1:17" x14ac:dyDescent="0.3">
      <c r="A7096" s="3">
        <v>45306</v>
      </c>
      <c r="B7096" s="11" t="str">
        <f t="shared" si="110"/>
        <v>Jan 2024</v>
      </c>
      <c r="C7096" t="s">
        <v>17</v>
      </c>
      <c r="D7096" t="s">
        <v>37</v>
      </c>
      <c r="E7096" t="s">
        <v>75</v>
      </c>
      <c r="F7096" t="s">
        <v>94</v>
      </c>
      <c r="G7096" t="str">
        <f>_xlfn.XLOOKUP(F7096,Product_Categories!A:A,Product_Categories!C:C,"Missing")</f>
        <v>SEO</v>
      </c>
      <c r="H7096">
        <v>30496</v>
      </c>
      <c r="I7096">
        <v>3043</v>
      </c>
      <c r="J7096" s="5">
        <v>6046.15</v>
      </c>
      <c r="K7096">
        <v>465</v>
      </c>
      <c r="L7096" s="5">
        <v>6384.37</v>
      </c>
      <c r="M7096" s="4">
        <v>9.98</v>
      </c>
      <c r="N7096" s="4">
        <v>15.28</v>
      </c>
      <c r="O7096" s="4">
        <v>1.99</v>
      </c>
      <c r="P7096" s="4">
        <v>13</v>
      </c>
      <c r="Q7096" s="4">
        <v>1.06</v>
      </c>
    </row>
    <row r="7097" spans="1:17" x14ac:dyDescent="0.3">
      <c r="A7097" s="3">
        <v>45306</v>
      </c>
      <c r="B7097" s="11" t="str">
        <f t="shared" si="110"/>
        <v>Jan 2024</v>
      </c>
      <c r="C7097" t="s">
        <v>21</v>
      </c>
      <c r="D7097" t="s">
        <v>58</v>
      </c>
      <c r="E7097" t="s">
        <v>75</v>
      </c>
      <c r="F7097" t="s">
        <v>92</v>
      </c>
      <c r="G7097" t="str">
        <f>_xlfn.XLOOKUP(F7097,Product_Categories!A:A,Product_Categories!C:C,"Missing")</f>
        <v>Design</v>
      </c>
      <c r="H7097">
        <v>41382</v>
      </c>
      <c r="I7097">
        <v>5858</v>
      </c>
      <c r="J7097" s="5">
        <v>25964.61</v>
      </c>
      <c r="K7097">
        <v>1093</v>
      </c>
      <c r="L7097" s="5">
        <v>21662.89</v>
      </c>
      <c r="M7097" s="4">
        <v>14.16</v>
      </c>
      <c r="N7097" s="4">
        <v>18.66</v>
      </c>
      <c r="O7097" s="4">
        <v>4.43</v>
      </c>
      <c r="P7097">
        <v>23.76</v>
      </c>
      <c r="Q7097" s="4">
        <v>0.83</v>
      </c>
    </row>
    <row r="7098" spans="1:17" x14ac:dyDescent="0.3">
      <c r="A7098" s="3">
        <v>45306</v>
      </c>
      <c r="B7098" s="11" t="str">
        <f t="shared" si="110"/>
        <v>Jan 2024</v>
      </c>
      <c r="C7098" t="s">
        <v>108</v>
      </c>
      <c r="D7098" t="s">
        <v>29</v>
      </c>
      <c r="E7098" t="s">
        <v>76</v>
      </c>
      <c r="F7098" t="s">
        <v>78</v>
      </c>
      <c r="G7098" t="str">
        <f>_xlfn.XLOOKUP(F7098,Product_Categories!A:A,Product_Categories!C:C,"Missing")</f>
        <v>Audience Analytics</v>
      </c>
      <c r="H7098">
        <v>43425</v>
      </c>
      <c r="I7098">
        <v>3178</v>
      </c>
      <c r="J7098" s="5">
        <v>8649.69</v>
      </c>
      <c r="K7098">
        <v>208</v>
      </c>
      <c r="L7098" s="5">
        <v>6989.67</v>
      </c>
      <c r="M7098" s="4">
        <v>7.32</v>
      </c>
      <c r="N7098" s="4">
        <v>6.54</v>
      </c>
      <c r="O7098" s="4">
        <v>2.72</v>
      </c>
      <c r="P7098">
        <v>41.59</v>
      </c>
      <c r="Q7098" s="4">
        <v>0.81</v>
      </c>
    </row>
    <row r="7099" spans="1:17" x14ac:dyDescent="0.3">
      <c r="A7099" s="3">
        <v>45306</v>
      </c>
      <c r="B7099" s="11" t="str">
        <f t="shared" si="110"/>
        <v>Jan 2024</v>
      </c>
      <c r="C7099" t="s">
        <v>18</v>
      </c>
      <c r="D7099" t="s">
        <v>70</v>
      </c>
      <c r="E7099" t="s">
        <v>74</v>
      </c>
      <c r="F7099" t="s">
        <v>77</v>
      </c>
      <c r="G7099" t="str">
        <f>_xlfn.XLOOKUP(F7099,Product_Categories!A:A,Product_Categories!C:C,"Missing")</f>
        <v>SEO</v>
      </c>
      <c r="H7099">
        <v>60618</v>
      </c>
      <c r="I7099">
        <v>5409</v>
      </c>
      <c r="J7099" s="5">
        <v>16037.24</v>
      </c>
      <c r="K7099">
        <v>215</v>
      </c>
      <c r="L7099" s="5">
        <v>9922.7800000000007</v>
      </c>
      <c r="M7099" s="4">
        <v>8.92</v>
      </c>
      <c r="N7099" s="4">
        <v>3.97</v>
      </c>
      <c r="O7099" s="4">
        <v>2.96</v>
      </c>
      <c r="P7099" s="4">
        <v>74.59</v>
      </c>
      <c r="Q7099" s="4">
        <v>0.62</v>
      </c>
    </row>
    <row r="7100" spans="1:17" x14ac:dyDescent="0.3">
      <c r="A7100" s="3">
        <v>45306</v>
      </c>
      <c r="B7100" s="11" t="str">
        <f t="shared" si="110"/>
        <v>Jan 2024</v>
      </c>
      <c r="C7100" t="s">
        <v>107</v>
      </c>
      <c r="D7100" t="s">
        <v>24</v>
      </c>
      <c r="E7100" t="s">
        <v>75</v>
      </c>
      <c r="F7100" t="s">
        <v>92</v>
      </c>
      <c r="G7100" t="str">
        <f>_xlfn.XLOOKUP(F7100,Product_Categories!A:A,Product_Categories!C:C,"Missing")</f>
        <v>Design</v>
      </c>
      <c r="H7100">
        <v>94555</v>
      </c>
      <c r="I7100">
        <v>11581</v>
      </c>
      <c r="J7100" s="5">
        <v>18063.740000000002</v>
      </c>
      <c r="K7100">
        <v>423</v>
      </c>
      <c r="L7100" s="5">
        <v>11182.95</v>
      </c>
      <c r="M7100" s="4">
        <v>12.25</v>
      </c>
      <c r="N7100" s="4">
        <v>3.65</v>
      </c>
      <c r="O7100" s="4">
        <v>1.56</v>
      </c>
      <c r="P7100">
        <v>42.7</v>
      </c>
      <c r="Q7100" s="4">
        <v>0.62</v>
      </c>
    </row>
    <row r="7101" spans="1:17" x14ac:dyDescent="0.3">
      <c r="A7101" s="3">
        <v>45306</v>
      </c>
      <c r="B7101" s="11" t="str">
        <f t="shared" si="110"/>
        <v>Jan 2024</v>
      </c>
      <c r="C7101" t="s">
        <v>17</v>
      </c>
      <c r="D7101" t="s">
        <v>71</v>
      </c>
      <c r="E7101" t="s">
        <v>74</v>
      </c>
      <c r="F7101" t="s">
        <v>91</v>
      </c>
      <c r="G7101" t="str">
        <f>_xlfn.XLOOKUP(F7101,Product_Categories!A:A,Product_Categories!C:C,"Missing")</f>
        <v>Affiliate</v>
      </c>
      <c r="H7101">
        <v>132346</v>
      </c>
      <c r="I7101">
        <v>13355</v>
      </c>
      <c r="J7101" s="5">
        <v>54801.2</v>
      </c>
      <c r="K7101">
        <v>650</v>
      </c>
      <c r="L7101" s="5">
        <v>32665.96</v>
      </c>
      <c r="M7101" s="4">
        <v>10.09</v>
      </c>
      <c r="N7101" s="4">
        <v>4.87</v>
      </c>
      <c r="O7101" s="4">
        <v>4.0999999999999996</v>
      </c>
      <c r="P7101" s="4">
        <v>84.31</v>
      </c>
      <c r="Q7101" s="4">
        <v>0.6</v>
      </c>
    </row>
    <row r="7102" spans="1:17" x14ac:dyDescent="0.3">
      <c r="A7102" s="3">
        <v>45306</v>
      </c>
      <c r="B7102" s="11" t="str">
        <f t="shared" si="110"/>
        <v>Jan 2024</v>
      </c>
      <c r="C7102" t="s">
        <v>107</v>
      </c>
      <c r="D7102" t="s">
        <v>67</v>
      </c>
      <c r="E7102" t="s">
        <v>76</v>
      </c>
      <c r="F7102" t="s">
        <v>99</v>
      </c>
      <c r="G7102" t="str">
        <f>_xlfn.XLOOKUP(F7102,Product_Categories!A:A,Product_Categories!C:C,"Missing")</f>
        <v>Planning</v>
      </c>
      <c r="H7102">
        <v>19445</v>
      </c>
      <c r="I7102">
        <v>424</v>
      </c>
      <c r="J7102" s="5">
        <v>1112.5999999999999</v>
      </c>
      <c r="K7102">
        <v>28</v>
      </c>
      <c r="L7102" s="5">
        <v>603.74</v>
      </c>
      <c r="M7102" s="4">
        <v>2.1800000000000002</v>
      </c>
      <c r="N7102" s="4">
        <v>6.6</v>
      </c>
      <c r="O7102" s="4">
        <v>2.62</v>
      </c>
      <c r="P7102">
        <v>39.74</v>
      </c>
      <c r="Q7102" s="4">
        <v>0.54</v>
      </c>
    </row>
    <row r="7103" spans="1:17" x14ac:dyDescent="0.3">
      <c r="A7103" s="3">
        <v>45306</v>
      </c>
      <c r="B7103" s="11" t="str">
        <f t="shared" si="110"/>
        <v>Jan 2024</v>
      </c>
      <c r="C7103" t="s">
        <v>107</v>
      </c>
      <c r="D7103" t="s">
        <v>71</v>
      </c>
      <c r="E7103" t="s">
        <v>74</v>
      </c>
      <c r="F7103" t="s">
        <v>103</v>
      </c>
      <c r="G7103" t="str">
        <f>_xlfn.XLOOKUP(F7103,Product_Categories!A:A,Product_Categories!C:C,"Missing")</f>
        <v>Automation</v>
      </c>
      <c r="H7103">
        <v>104164</v>
      </c>
      <c r="I7103">
        <v>6952</v>
      </c>
      <c r="J7103" s="5">
        <v>29344.47</v>
      </c>
      <c r="K7103">
        <v>421</v>
      </c>
      <c r="L7103" s="5">
        <v>14981.79</v>
      </c>
      <c r="M7103" s="4">
        <v>6.67</v>
      </c>
      <c r="N7103" s="4">
        <v>6.06</v>
      </c>
      <c r="O7103" s="4">
        <v>4.22</v>
      </c>
      <c r="P7103">
        <v>69.7</v>
      </c>
      <c r="Q7103" s="4">
        <v>0.51</v>
      </c>
    </row>
    <row r="7104" spans="1:17" x14ac:dyDescent="0.3">
      <c r="A7104" s="3">
        <v>45306</v>
      </c>
      <c r="B7104" s="11" t="str">
        <f t="shared" si="110"/>
        <v>Jan 2024</v>
      </c>
      <c r="C7104" t="s">
        <v>21</v>
      </c>
      <c r="D7104" t="s">
        <v>60</v>
      </c>
      <c r="E7104" t="s">
        <v>75</v>
      </c>
      <c r="F7104" t="s">
        <v>85</v>
      </c>
      <c r="G7104" t="str">
        <f>_xlfn.XLOOKUP(F7104,Product_Categories!A:A,Product_Categories!C:C,"Missing")</f>
        <v>Budgeting</v>
      </c>
      <c r="H7104">
        <v>9103</v>
      </c>
      <c r="I7104">
        <v>618</v>
      </c>
      <c r="J7104" s="5">
        <v>2522.2199999999998</v>
      </c>
      <c r="K7104">
        <v>42</v>
      </c>
      <c r="L7104" s="5">
        <v>1175.6400000000001</v>
      </c>
      <c r="M7104" s="4">
        <v>6.79</v>
      </c>
      <c r="N7104" s="4">
        <v>6.8</v>
      </c>
      <c r="O7104" s="4">
        <v>4.08</v>
      </c>
      <c r="P7104">
        <v>60.05</v>
      </c>
      <c r="Q7104" s="4">
        <v>0.47</v>
      </c>
    </row>
    <row r="7105" spans="1:17" x14ac:dyDescent="0.3">
      <c r="A7105" s="3">
        <v>45306</v>
      </c>
      <c r="B7105" s="11" t="str">
        <f t="shared" si="110"/>
        <v>Jan 2024</v>
      </c>
      <c r="C7105" t="s">
        <v>108</v>
      </c>
      <c r="D7105" t="s">
        <v>40</v>
      </c>
      <c r="E7105" t="s">
        <v>76</v>
      </c>
      <c r="F7105" t="s">
        <v>96</v>
      </c>
      <c r="G7105" t="str">
        <f>_xlfn.XLOOKUP(F7105,Product_Categories!A:A,Product_Categories!C:C,"Missing")</f>
        <v>Growth Tools</v>
      </c>
      <c r="H7105">
        <v>97619</v>
      </c>
      <c r="I7105">
        <v>11853</v>
      </c>
      <c r="J7105" s="5">
        <v>19795.55</v>
      </c>
      <c r="K7105">
        <v>433</v>
      </c>
      <c r="L7105" s="5">
        <v>9137.06</v>
      </c>
      <c r="M7105" s="4">
        <v>12.14</v>
      </c>
      <c r="N7105" s="4">
        <v>3.65</v>
      </c>
      <c r="O7105" s="4">
        <v>1.67</v>
      </c>
      <c r="P7105">
        <v>45.72</v>
      </c>
      <c r="Q7105" s="4">
        <v>0.46</v>
      </c>
    </row>
    <row r="7106" spans="1:17" x14ac:dyDescent="0.3">
      <c r="A7106" s="3">
        <v>45306</v>
      </c>
      <c r="B7106" s="11" t="str">
        <f t="shared" ref="B7106:B7169" si="111">TEXT(A7106, "mmm yyyy")</f>
        <v>Jan 2024</v>
      </c>
      <c r="C7106" t="s">
        <v>17</v>
      </c>
      <c r="D7106" t="s">
        <v>59</v>
      </c>
      <c r="E7106" t="s">
        <v>75</v>
      </c>
      <c r="F7106" t="s">
        <v>79</v>
      </c>
      <c r="G7106" t="str">
        <f>_xlfn.XLOOKUP(F7106,Product_Categories!A:A,Product_Categories!C:C,"Missing")</f>
        <v>Email Marketing</v>
      </c>
      <c r="H7106">
        <v>116239</v>
      </c>
      <c r="I7106">
        <v>11736</v>
      </c>
      <c r="J7106" s="5">
        <v>35187.08</v>
      </c>
      <c r="K7106">
        <v>1675</v>
      </c>
      <c r="L7106" s="5">
        <v>13680.51</v>
      </c>
      <c r="M7106" s="4">
        <v>10.1</v>
      </c>
      <c r="N7106" s="4">
        <v>14.27</v>
      </c>
      <c r="O7106" s="4">
        <v>3</v>
      </c>
      <c r="P7106" s="4">
        <v>21.01</v>
      </c>
      <c r="Q7106" s="4">
        <v>0.39</v>
      </c>
    </row>
    <row r="7107" spans="1:17" x14ac:dyDescent="0.3">
      <c r="A7107" s="3">
        <v>45306</v>
      </c>
      <c r="B7107" s="11" t="str">
        <f t="shared" si="111"/>
        <v>Jan 2024</v>
      </c>
      <c r="C7107" t="s">
        <v>21</v>
      </c>
      <c r="D7107" t="s">
        <v>66</v>
      </c>
      <c r="E7107" t="s">
        <v>76</v>
      </c>
      <c r="F7107" t="s">
        <v>77</v>
      </c>
      <c r="G7107" t="str">
        <f>_xlfn.XLOOKUP(F7107,Product_Categories!A:A,Product_Categories!C:C,"Missing")</f>
        <v>SEO</v>
      </c>
      <c r="H7107">
        <v>113237</v>
      </c>
      <c r="I7107">
        <v>15743</v>
      </c>
      <c r="J7107" s="5">
        <v>49307.33</v>
      </c>
      <c r="K7107">
        <v>1763</v>
      </c>
      <c r="L7107" s="5">
        <v>17330.96</v>
      </c>
      <c r="M7107" s="4">
        <v>13.9</v>
      </c>
      <c r="N7107" s="4">
        <v>11.2</v>
      </c>
      <c r="O7107" s="4">
        <v>3.13</v>
      </c>
      <c r="P7107">
        <v>27.97</v>
      </c>
      <c r="Q7107" s="4">
        <v>0.35</v>
      </c>
    </row>
    <row r="7108" spans="1:17" x14ac:dyDescent="0.3">
      <c r="A7108" s="3">
        <v>45306</v>
      </c>
      <c r="B7108" s="11" t="str">
        <f t="shared" si="111"/>
        <v>Jan 2024</v>
      </c>
      <c r="C7108" t="s">
        <v>19</v>
      </c>
      <c r="D7108" t="s">
        <v>30</v>
      </c>
      <c r="E7108" t="s">
        <v>74</v>
      </c>
      <c r="F7108" t="s">
        <v>86</v>
      </c>
      <c r="G7108" t="str">
        <f>_xlfn.XLOOKUP(F7108,Product_Categories!A:A,Product_Categories!C:C,"Missing")</f>
        <v>Website Tools</v>
      </c>
      <c r="H7108">
        <v>129330</v>
      </c>
      <c r="I7108">
        <v>8472</v>
      </c>
      <c r="J7108" s="5">
        <v>37164.11</v>
      </c>
      <c r="K7108">
        <v>1438</v>
      </c>
      <c r="L7108" s="5">
        <v>11536.33</v>
      </c>
      <c r="M7108" s="4">
        <v>6.55</v>
      </c>
      <c r="N7108" s="4">
        <v>16.97</v>
      </c>
      <c r="O7108" s="4">
        <v>4.3899999999999997</v>
      </c>
      <c r="P7108">
        <v>25.84</v>
      </c>
      <c r="Q7108" s="4">
        <v>0.31</v>
      </c>
    </row>
    <row r="7109" spans="1:17" x14ac:dyDescent="0.3">
      <c r="A7109" s="3">
        <v>45306</v>
      </c>
      <c r="B7109" s="11" t="str">
        <f t="shared" si="111"/>
        <v>Jan 2024</v>
      </c>
      <c r="C7109" t="s">
        <v>19</v>
      </c>
      <c r="D7109" t="s">
        <v>44</v>
      </c>
      <c r="E7109" t="s">
        <v>75</v>
      </c>
      <c r="F7109" t="s">
        <v>85</v>
      </c>
      <c r="G7109" t="str">
        <f>_xlfn.XLOOKUP(F7109,Product_Categories!A:A,Product_Categories!C:C,"Missing")</f>
        <v>Budgeting</v>
      </c>
      <c r="H7109">
        <v>12537</v>
      </c>
      <c r="I7109">
        <v>1315</v>
      </c>
      <c r="J7109" s="5">
        <v>3751.48</v>
      </c>
      <c r="K7109">
        <v>52</v>
      </c>
      <c r="L7109" s="5">
        <v>1054.8599999999999</v>
      </c>
      <c r="M7109" s="4">
        <v>10.49</v>
      </c>
      <c r="N7109" s="4">
        <v>3.95</v>
      </c>
      <c r="O7109" s="4">
        <v>2.85</v>
      </c>
      <c r="P7109">
        <v>72.14</v>
      </c>
      <c r="Q7109" s="4">
        <v>0.28000000000000003</v>
      </c>
    </row>
    <row r="7110" spans="1:17" x14ac:dyDescent="0.3">
      <c r="A7110" s="3">
        <v>45306</v>
      </c>
      <c r="B7110" s="11" t="str">
        <f t="shared" si="111"/>
        <v>Jan 2024</v>
      </c>
      <c r="C7110" t="s">
        <v>108</v>
      </c>
      <c r="D7110" t="s">
        <v>61</v>
      </c>
      <c r="E7110" t="s">
        <v>74</v>
      </c>
      <c r="F7110" t="s">
        <v>106</v>
      </c>
      <c r="G7110" t="str">
        <f>_xlfn.XLOOKUP(F7110,Product_Categories!A:A,Product_Categories!C:C,"Missing")</f>
        <v>Reporting</v>
      </c>
      <c r="H7110">
        <v>149780</v>
      </c>
      <c r="I7110">
        <v>13179</v>
      </c>
      <c r="J7110" s="5">
        <v>21314.34</v>
      </c>
      <c r="K7110">
        <v>699</v>
      </c>
      <c r="L7110" s="5">
        <v>5612.51</v>
      </c>
      <c r="M7110" s="4">
        <v>8.8000000000000007</v>
      </c>
      <c r="N7110" s="4">
        <v>5.3</v>
      </c>
      <c r="O7110" s="4">
        <v>1.62</v>
      </c>
      <c r="P7110">
        <v>30.49</v>
      </c>
      <c r="Q7110" s="4">
        <v>0.26</v>
      </c>
    </row>
    <row r="7111" spans="1:17" x14ac:dyDescent="0.3">
      <c r="A7111" s="3">
        <v>45306</v>
      </c>
      <c r="B7111" s="11" t="str">
        <f t="shared" si="111"/>
        <v>Jan 2024</v>
      </c>
      <c r="C7111" t="s">
        <v>18</v>
      </c>
      <c r="D7111" t="s">
        <v>68</v>
      </c>
      <c r="E7111" t="s">
        <v>75</v>
      </c>
      <c r="F7111" t="s">
        <v>85</v>
      </c>
      <c r="G7111" t="str">
        <f>_xlfn.XLOOKUP(F7111,Product_Categories!A:A,Product_Categories!C:C,"Missing")</f>
        <v>Budgeting</v>
      </c>
      <c r="H7111">
        <v>102595</v>
      </c>
      <c r="I7111">
        <v>10957</v>
      </c>
      <c r="J7111" s="5">
        <v>36767.99</v>
      </c>
      <c r="K7111">
        <v>1845</v>
      </c>
      <c r="L7111" s="5">
        <v>9244.01</v>
      </c>
      <c r="M7111" s="4">
        <v>10.68</v>
      </c>
      <c r="N7111" s="4">
        <v>16.84</v>
      </c>
      <c r="O7111" s="4">
        <v>3.36</v>
      </c>
      <c r="P7111" s="4">
        <v>19.93</v>
      </c>
      <c r="Q7111" s="4">
        <v>0.25</v>
      </c>
    </row>
    <row r="7112" spans="1:17" x14ac:dyDescent="0.3">
      <c r="A7112" s="3">
        <v>45307</v>
      </c>
      <c r="B7112" s="11" t="str">
        <f t="shared" si="111"/>
        <v>Jan 2024</v>
      </c>
      <c r="C7112" t="s">
        <v>18</v>
      </c>
      <c r="D7112" t="s">
        <v>44</v>
      </c>
      <c r="E7112" t="s">
        <v>75</v>
      </c>
      <c r="F7112" t="s">
        <v>77</v>
      </c>
      <c r="G7112" t="str">
        <f>_xlfn.XLOOKUP(F7112,Product_Categories!A:A,Product_Categories!C:C,"Missing")</f>
        <v>SEO</v>
      </c>
      <c r="H7112">
        <v>14450</v>
      </c>
      <c r="I7112">
        <v>326</v>
      </c>
      <c r="J7112" s="5">
        <v>138.54</v>
      </c>
      <c r="K7112">
        <v>41</v>
      </c>
      <c r="L7112" s="5">
        <v>8186.46</v>
      </c>
      <c r="M7112" s="4">
        <v>2.2599999999999998</v>
      </c>
      <c r="N7112" s="4">
        <v>12.58</v>
      </c>
      <c r="O7112" s="4">
        <v>0.42</v>
      </c>
      <c r="P7112" s="4">
        <v>3.38</v>
      </c>
      <c r="Q7112" s="4">
        <v>59.09</v>
      </c>
    </row>
    <row r="7113" spans="1:17" x14ac:dyDescent="0.3">
      <c r="A7113" s="3">
        <v>45307</v>
      </c>
      <c r="B7113" s="11" t="str">
        <f t="shared" si="111"/>
        <v>Jan 2024</v>
      </c>
      <c r="C7113" t="s">
        <v>107</v>
      </c>
      <c r="D7113" t="s">
        <v>56</v>
      </c>
      <c r="E7113" t="s">
        <v>76</v>
      </c>
      <c r="F7113" t="s">
        <v>77</v>
      </c>
      <c r="G7113" t="str">
        <f>_xlfn.XLOOKUP(F7113,Product_Categories!A:A,Product_Categories!C:C,"Missing")</f>
        <v>SEO</v>
      </c>
      <c r="H7113">
        <v>114371</v>
      </c>
      <c r="I7113">
        <v>15000</v>
      </c>
      <c r="J7113" s="5">
        <v>8421.66</v>
      </c>
      <c r="K7113">
        <v>2324</v>
      </c>
      <c r="L7113" s="5">
        <v>395905.35</v>
      </c>
      <c r="M7113" s="4">
        <v>13.12</v>
      </c>
      <c r="N7113" s="4">
        <v>15.49</v>
      </c>
      <c r="O7113" s="4">
        <v>0.56000000000000005</v>
      </c>
      <c r="P7113">
        <v>3.62</v>
      </c>
      <c r="Q7113" s="4">
        <v>47.01</v>
      </c>
    </row>
    <row r="7114" spans="1:17" x14ac:dyDescent="0.3">
      <c r="A7114" s="3">
        <v>45307</v>
      </c>
      <c r="B7114" s="11" t="str">
        <f t="shared" si="111"/>
        <v>Jan 2024</v>
      </c>
      <c r="C7114" t="s">
        <v>19</v>
      </c>
      <c r="D7114" t="s">
        <v>35</v>
      </c>
      <c r="E7114" t="s">
        <v>76</v>
      </c>
      <c r="F7114" t="s">
        <v>98</v>
      </c>
      <c r="G7114" t="str">
        <f>_xlfn.XLOOKUP(F7114,Product_Categories!A:A,Product_Categories!C:C,"Missing")</f>
        <v>Video</v>
      </c>
      <c r="H7114">
        <v>94163</v>
      </c>
      <c r="I7114">
        <v>1271</v>
      </c>
      <c r="J7114" s="5">
        <v>568.62</v>
      </c>
      <c r="K7114">
        <v>206</v>
      </c>
      <c r="L7114" s="5">
        <v>12248.98</v>
      </c>
      <c r="M7114" s="4">
        <v>1.35</v>
      </c>
      <c r="N7114" s="4">
        <v>16.21</v>
      </c>
      <c r="O7114" s="4">
        <v>0.45</v>
      </c>
      <c r="P7114">
        <v>2.76</v>
      </c>
      <c r="Q7114" s="4">
        <v>21.54</v>
      </c>
    </row>
    <row r="7115" spans="1:17" x14ac:dyDescent="0.3">
      <c r="A7115" s="3">
        <v>45307</v>
      </c>
      <c r="B7115" s="11" t="str">
        <f t="shared" si="111"/>
        <v>Jan 2024</v>
      </c>
      <c r="C7115" t="s">
        <v>17</v>
      </c>
      <c r="D7115" t="s">
        <v>58</v>
      </c>
      <c r="E7115" t="s">
        <v>75</v>
      </c>
      <c r="F7115" t="s">
        <v>102</v>
      </c>
      <c r="G7115" t="str">
        <f>_xlfn.XLOOKUP(F7115,Product_Categories!A:A,Product_Categories!C:C,"Missing")</f>
        <v>Website Tools</v>
      </c>
      <c r="H7115">
        <v>22491</v>
      </c>
      <c r="I7115">
        <v>232</v>
      </c>
      <c r="J7115" s="5">
        <v>332.92</v>
      </c>
      <c r="K7115">
        <v>38</v>
      </c>
      <c r="L7115" s="5">
        <v>6823.48</v>
      </c>
      <c r="M7115" s="4">
        <v>1.03</v>
      </c>
      <c r="N7115" s="4">
        <v>16.38</v>
      </c>
      <c r="O7115" s="4">
        <v>1.44</v>
      </c>
      <c r="P7115" s="4">
        <v>8.76</v>
      </c>
      <c r="Q7115" s="4">
        <v>20.5</v>
      </c>
    </row>
    <row r="7116" spans="1:17" x14ac:dyDescent="0.3">
      <c r="A7116" s="3">
        <v>45307</v>
      </c>
      <c r="B7116" s="11" t="str">
        <f t="shared" si="111"/>
        <v>Jan 2024</v>
      </c>
      <c r="C7116" t="s">
        <v>107</v>
      </c>
      <c r="D7116" t="s">
        <v>45</v>
      </c>
      <c r="E7116" t="s">
        <v>73</v>
      </c>
      <c r="F7116" t="s">
        <v>80</v>
      </c>
      <c r="G7116" t="str">
        <f>_xlfn.XLOOKUP(F7116,Product_Categories!A:A,Product_Categories!C:C,"Missing")</f>
        <v>Feedback</v>
      </c>
      <c r="H7116">
        <v>42615</v>
      </c>
      <c r="I7116">
        <v>437</v>
      </c>
      <c r="J7116" s="5">
        <v>575.19000000000005</v>
      </c>
      <c r="K7116">
        <v>64</v>
      </c>
      <c r="L7116" s="5">
        <v>10893.25</v>
      </c>
      <c r="M7116" s="4">
        <v>1.03</v>
      </c>
      <c r="N7116" s="4">
        <v>14.65</v>
      </c>
      <c r="O7116" s="4">
        <v>1.32</v>
      </c>
      <c r="P7116">
        <v>8.99</v>
      </c>
      <c r="Q7116" s="4">
        <v>18.940000000000001</v>
      </c>
    </row>
    <row r="7117" spans="1:17" x14ac:dyDescent="0.3">
      <c r="A7117" s="3">
        <v>45307</v>
      </c>
      <c r="B7117" s="11" t="str">
        <f t="shared" si="111"/>
        <v>Jan 2024</v>
      </c>
      <c r="C7117" t="s">
        <v>18</v>
      </c>
      <c r="D7117" t="s">
        <v>32</v>
      </c>
      <c r="E7117" t="s">
        <v>76</v>
      </c>
      <c r="F7117" t="s">
        <v>96</v>
      </c>
      <c r="G7117" t="str">
        <f>_xlfn.XLOOKUP(F7117,Product_Categories!A:A,Product_Categories!C:C,"Missing")</f>
        <v>Growth Tools</v>
      </c>
      <c r="H7117">
        <v>126369</v>
      </c>
      <c r="I7117">
        <v>12800</v>
      </c>
      <c r="J7117" s="5">
        <v>27507.54</v>
      </c>
      <c r="K7117">
        <v>2546</v>
      </c>
      <c r="L7117" s="5">
        <v>432359.13</v>
      </c>
      <c r="M7117" s="4">
        <v>10.130000000000001</v>
      </c>
      <c r="N7117" s="4">
        <v>19.89</v>
      </c>
      <c r="O7117" s="4">
        <v>2.15</v>
      </c>
      <c r="P7117" s="4">
        <v>10.8</v>
      </c>
      <c r="Q7117" s="4">
        <v>15.72</v>
      </c>
    </row>
    <row r="7118" spans="1:17" x14ac:dyDescent="0.3">
      <c r="A7118" s="3">
        <v>45307</v>
      </c>
      <c r="B7118" s="11" t="str">
        <f t="shared" si="111"/>
        <v>Jan 2024</v>
      </c>
      <c r="C7118" t="s">
        <v>19</v>
      </c>
      <c r="D7118" t="s">
        <v>41</v>
      </c>
      <c r="E7118" t="s">
        <v>74</v>
      </c>
      <c r="F7118" t="s">
        <v>97</v>
      </c>
      <c r="G7118" t="str">
        <f>_xlfn.XLOOKUP(F7118,Product_Categories!A:A,Product_Categories!C:C,"Missing")</f>
        <v>Webinars</v>
      </c>
      <c r="H7118">
        <v>44002</v>
      </c>
      <c r="I7118">
        <v>4730</v>
      </c>
      <c r="J7118" s="5">
        <v>13110.29</v>
      </c>
      <c r="K7118">
        <v>1028</v>
      </c>
      <c r="L7118" s="5">
        <v>205580.15</v>
      </c>
      <c r="M7118" s="4">
        <v>10.75</v>
      </c>
      <c r="N7118" s="4">
        <v>21.73</v>
      </c>
      <c r="O7118" s="4">
        <v>2.77</v>
      </c>
      <c r="P7118">
        <v>12.75</v>
      </c>
      <c r="Q7118" s="4">
        <v>15.68</v>
      </c>
    </row>
    <row r="7119" spans="1:17" x14ac:dyDescent="0.3">
      <c r="A7119" s="3">
        <v>45307</v>
      </c>
      <c r="B7119" s="11" t="str">
        <f t="shared" si="111"/>
        <v>Jan 2024</v>
      </c>
      <c r="C7119" t="s">
        <v>18</v>
      </c>
      <c r="D7119" t="s">
        <v>31</v>
      </c>
      <c r="E7119" t="s">
        <v>75</v>
      </c>
      <c r="F7119" t="s">
        <v>105</v>
      </c>
      <c r="G7119" t="str">
        <f>_xlfn.XLOOKUP(F7119,Product_Categories!A:A,Product_Categories!C:C,"Missing")</f>
        <v>Storage</v>
      </c>
      <c r="H7119">
        <v>135941</v>
      </c>
      <c r="I7119">
        <v>18451</v>
      </c>
      <c r="J7119" s="5">
        <v>44862.38</v>
      </c>
      <c r="K7119">
        <v>3853</v>
      </c>
      <c r="L7119" s="5">
        <v>689356.80000000005</v>
      </c>
      <c r="M7119" s="4">
        <v>13.57</v>
      </c>
      <c r="N7119" s="4">
        <v>20.88</v>
      </c>
      <c r="O7119" s="4">
        <v>2.4300000000000002</v>
      </c>
      <c r="P7119">
        <v>11.64</v>
      </c>
      <c r="Q7119" s="4">
        <v>15.37</v>
      </c>
    </row>
    <row r="7120" spans="1:17" x14ac:dyDescent="0.3">
      <c r="A7120" s="3">
        <v>45307</v>
      </c>
      <c r="B7120" s="11" t="str">
        <f t="shared" si="111"/>
        <v>Jan 2024</v>
      </c>
      <c r="C7120" t="s">
        <v>21</v>
      </c>
      <c r="D7120" t="s">
        <v>27</v>
      </c>
      <c r="E7120" t="s">
        <v>75</v>
      </c>
      <c r="F7120" t="s">
        <v>88</v>
      </c>
      <c r="G7120" t="str">
        <f>_xlfn.XLOOKUP(F7120,Product_Categories!A:A,Product_Categories!C:C,"Missing")</f>
        <v>CRM</v>
      </c>
      <c r="H7120">
        <v>105818</v>
      </c>
      <c r="I7120">
        <v>7642</v>
      </c>
      <c r="J7120" s="5">
        <v>19652.43</v>
      </c>
      <c r="K7120">
        <v>1634</v>
      </c>
      <c r="L7120" s="5">
        <v>296431.95</v>
      </c>
      <c r="M7120" s="4">
        <v>7.22</v>
      </c>
      <c r="N7120" s="4">
        <v>21.38</v>
      </c>
      <c r="O7120" s="4">
        <v>2.57</v>
      </c>
      <c r="P7120">
        <v>12.03</v>
      </c>
      <c r="Q7120" s="4">
        <v>15.08</v>
      </c>
    </row>
    <row r="7121" spans="1:17" x14ac:dyDescent="0.3">
      <c r="A7121" s="3">
        <v>45307</v>
      </c>
      <c r="B7121" s="11" t="str">
        <f t="shared" si="111"/>
        <v>Jan 2024</v>
      </c>
      <c r="C7121" t="s">
        <v>19</v>
      </c>
      <c r="D7121" t="s">
        <v>71</v>
      </c>
      <c r="E7121" t="s">
        <v>76</v>
      </c>
      <c r="F7121" t="s">
        <v>77</v>
      </c>
      <c r="G7121" t="str">
        <f>_xlfn.XLOOKUP(F7121,Product_Categories!A:A,Product_Categories!C:C,"Missing")</f>
        <v>SEO</v>
      </c>
      <c r="H7121">
        <v>139844</v>
      </c>
      <c r="I7121">
        <v>19392</v>
      </c>
      <c r="J7121" s="5">
        <v>21964.18</v>
      </c>
      <c r="K7121">
        <v>1670</v>
      </c>
      <c r="L7121" s="5">
        <v>326115.8</v>
      </c>
      <c r="M7121" s="4">
        <v>13.87</v>
      </c>
      <c r="N7121" s="4">
        <v>8.61</v>
      </c>
      <c r="O7121" s="4">
        <v>1.1299999999999999</v>
      </c>
      <c r="P7121">
        <v>13.15</v>
      </c>
      <c r="Q7121" s="4">
        <v>14.85</v>
      </c>
    </row>
    <row r="7122" spans="1:17" x14ac:dyDescent="0.3">
      <c r="A7122" s="3">
        <v>45307</v>
      </c>
      <c r="B7122" s="11" t="str">
        <f t="shared" si="111"/>
        <v>Jan 2024</v>
      </c>
      <c r="C7122" t="s">
        <v>107</v>
      </c>
      <c r="D7122" t="s">
        <v>69</v>
      </c>
      <c r="E7122" t="s">
        <v>74</v>
      </c>
      <c r="F7122" t="s">
        <v>83</v>
      </c>
      <c r="G7122" t="str">
        <f>_xlfn.XLOOKUP(F7122,Product_Categories!A:A,Product_Categories!C:C,"Missing")</f>
        <v>UX</v>
      </c>
      <c r="H7122">
        <v>11174</v>
      </c>
      <c r="I7122">
        <v>250</v>
      </c>
      <c r="J7122" s="5">
        <v>134.22999999999999</v>
      </c>
      <c r="K7122">
        <v>24</v>
      </c>
      <c r="L7122" s="5">
        <v>1700.1</v>
      </c>
      <c r="M7122" s="4">
        <v>2.2400000000000002</v>
      </c>
      <c r="N7122" s="4">
        <v>9.6</v>
      </c>
      <c r="O7122" s="4">
        <v>0.54</v>
      </c>
      <c r="P7122">
        <v>5.59</v>
      </c>
      <c r="Q7122" s="4">
        <v>12.67</v>
      </c>
    </row>
    <row r="7123" spans="1:17" x14ac:dyDescent="0.3">
      <c r="A7123" s="3">
        <v>45307</v>
      </c>
      <c r="B7123" s="11" t="str">
        <f t="shared" si="111"/>
        <v>Jan 2024</v>
      </c>
      <c r="C7123" t="s">
        <v>107</v>
      </c>
      <c r="D7123" t="s">
        <v>44</v>
      </c>
      <c r="E7123" t="s">
        <v>76</v>
      </c>
      <c r="F7123" t="s">
        <v>89</v>
      </c>
      <c r="G7123" t="str">
        <f>_xlfn.XLOOKUP(F7123,Product_Categories!A:A,Product_Categories!C:C,"Missing")</f>
        <v>Push Notifications</v>
      </c>
      <c r="H7123">
        <v>101685</v>
      </c>
      <c r="I7123">
        <v>2033</v>
      </c>
      <c r="J7123" s="5">
        <v>3144.84</v>
      </c>
      <c r="K7123">
        <v>268</v>
      </c>
      <c r="L7123" s="5">
        <v>37832.47</v>
      </c>
      <c r="M7123" s="4">
        <v>2</v>
      </c>
      <c r="N7123" s="4">
        <v>13.18</v>
      </c>
      <c r="O7123" s="4">
        <v>1.55</v>
      </c>
      <c r="P7123">
        <v>11.73</v>
      </c>
      <c r="Q7123" s="4">
        <v>12.03</v>
      </c>
    </row>
    <row r="7124" spans="1:17" x14ac:dyDescent="0.3">
      <c r="A7124" s="3">
        <v>45307</v>
      </c>
      <c r="B7124" s="11" t="str">
        <f t="shared" si="111"/>
        <v>Jan 2024</v>
      </c>
      <c r="C7124" t="s">
        <v>18</v>
      </c>
      <c r="D7124" t="s">
        <v>37</v>
      </c>
      <c r="E7124" t="s">
        <v>74</v>
      </c>
      <c r="F7124" t="s">
        <v>90</v>
      </c>
      <c r="G7124" t="str">
        <f>_xlfn.XLOOKUP(F7124,Product_Categories!A:A,Product_Categories!C:C,"Missing")</f>
        <v>Brand Monitoring</v>
      </c>
      <c r="H7124">
        <v>81500</v>
      </c>
      <c r="I7124">
        <v>1288</v>
      </c>
      <c r="J7124" s="5">
        <v>3210.48</v>
      </c>
      <c r="K7124">
        <v>275</v>
      </c>
      <c r="L7124" s="5">
        <v>38548.36</v>
      </c>
      <c r="M7124" s="4">
        <v>1.58</v>
      </c>
      <c r="N7124" s="4">
        <v>21.35</v>
      </c>
      <c r="O7124" s="4">
        <v>2.4900000000000002</v>
      </c>
      <c r="P7124" s="4">
        <v>11.67</v>
      </c>
      <c r="Q7124" s="4">
        <v>12.01</v>
      </c>
    </row>
    <row r="7125" spans="1:17" x14ac:dyDescent="0.3">
      <c r="A7125" s="3">
        <v>45307</v>
      </c>
      <c r="B7125" s="11" t="str">
        <f t="shared" si="111"/>
        <v>Jan 2024</v>
      </c>
      <c r="C7125" t="s">
        <v>19</v>
      </c>
      <c r="D7125" t="s">
        <v>61</v>
      </c>
      <c r="E7125" t="s">
        <v>75</v>
      </c>
      <c r="F7125" t="s">
        <v>90</v>
      </c>
      <c r="G7125" t="str">
        <f>_xlfn.XLOOKUP(F7125,Product_Categories!A:A,Product_Categories!C:C,"Missing")</f>
        <v>Brand Monitoring</v>
      </c>
      <c r="H7125">
        <v>76996</v>
      </c>
      <c r="I7125">
        <v>7772</v>
      </c>
      <c r="J7125" s="5">
        <v>16190.39</v>
      </c>
      <c r="K7125">
        <v>977</v>
      </c>
      <c r="L7125" s="5">
        <v>189151.77</v>
      </c>
      <c r="M7125" s="4">
        <v>10.09</v>
      </c>
      <c r="N7125" s="4">
        <v>12.57</v>
      </c>
      <c r="O7125" s="4">
        <v>2.08</v>
      </c>
      <c r="P7125">
        <v>16.57</v>
      </c>
      <c r="Q7125" s="4">
        <v>11.68</v>
      </c>
    </row>
    <row r="7126" spans="1:17" x14ac:dyDescent="0.3">
      <c r="A7126" s="3">
        <v>45307</v>
      </c>
      <c r="B7126" s="11" t="str">
        <f t="shared" si="111"/>
        <v>Jan 2024</v>
      </c>
      <c r="C7126" t="s">
        <v>19</v>
      </c>
      <c r="D7126" t="s">
        <v>43</v>
      </c>
      <c r="E7126" t="s">
        <v>76</v>
      </c>
      <c r="F7126" t="s">
        <v>87</v>
      </c>
      <c r="G7126" t="str">
        <f>_xlfn.XLOOKUP(F7126,Product_Categories!A:A,Product_Categories!C:C,"Missing")</f>
        <v>AdTech</v>
      </c>
      <c r="H7126">
        <v>141627</v>
      </c>
      <c r="I7126">
        <v>18657</v>
      </c>
      <c r="J7126" s="5">
        <v>63465.35</v>
      </c>
      <c r="K7126">
        <v>3189</v>
      </c>
      <c r="L7126" s="5">
        <v>635658.79</v>
      </c>
      <c r="M7126" s="4">
        <v>13.17</v>
      </c>
      <c r="N7126" s="4">
        <v>17.09</v>
      </c>
      <c r="O7126" s="4">
        <v>3.4</v>
      </c>
      <c r="P7126">
        <v>19.899999999999999</v>
      </c>
      <c r="Q7126" s="4">
        <v>10.02</v>
      </c>
    </row>
    <row r="7127" spans="1:17" x14ac:dyDescent="0.3">
      <c r="A7127" s="3">
        <v>45307</v>
      </c>
      <c r="B7127" s="11" t="str">
        <f t="shared" si="111"/>
        <v>Jan 2024</v>
      </c>
      <c r="C7127" t="s">
        <v>21</v>
      </c>
      <c r="D7127" t="s">
        <v>69</v>
      </c>
      <c r="E7127" t="s">
        <v>73</v>
      </c>
      <c r="F7127" t="s">
        <v>82</v>
      </c>
      <c r="G7127" t="str">
        <f>_xlfn.XLOOKUP(F7127,Product_Categories!A:A,Product_Categories!C:C,"Missing")</f>
        <v>Mobile Ads</v>
      </c>
      <c r="H7127">
        <v>106144</v>
      </c>
      <c r="I7127">
        <v>6946</v>
      </c>
      <c r="J7127" s="5">
        <v>17066.36</v>
      </c>
      <c r="K7127">
        <v>1224</v>
      </c>
      <c r="L7127" s="5">
        <v>158019.67000000001</v>
      </c>
      <c r="M7127" s="4">
        <v>6.54</v>
      </c>
      <c r="N7127" s="4">
        <v>17.62</v>
      </c>
      <c r="O7127" s="4">
        <v>2.46</v>
      </c>
      <c r="P7127">
        <v>13.94</v>
      </c>
      <c r="Q7127" s="4">
        <v>9.26</v>
      </c>
    </row>
    <row r="7128" spans="1:17" x14ac:dyDescent="0.3">
      <c r="A7128" s="3">
        <v>45307</v>
      </c>
      <c r="B7128" s="11" t="str">
        <f t="shared" si="111"/>
        <v>Jan 2024</v>
      </c>
      <c r="C7128" t="s">
        <v>107</v>
      </c>
      <c r="D7128" t="s">
        <v>60</v>
      </c>
      <c r="E7128" t="s">
        <v>75</v>
      </c>
      <c r="F7128" t="s">
        <v>98</v>
      </c>
      <c r="G7128" t="str">
        <f>_xlfn.XLOOKUP(F7128,Product_Categories!A:A,Product_Categories!C:C,"Missing")</f>
        <v>Video</v>
      </c>
      <c r="H7128">
        <v>144715</v>
      </c>
      <c r="I7128">
        <v>16868</v>
      </c>
      <c r="J7128" s="5">
        <v>30784.39</v>
      </c>
      <c r="K7128">
        <v>2206</v>
      </c>
      <c r="L7128" s="5">
        <v>273072.88</v>
      </c>
      <c r="M7128" s="4">
        <v>11.66</v>
      </c>
      <c r="N7128" s="4">
        <v>13.08</v>
      </c>
      <c r="O7128" s="4">
        <v>1.83</v>
      </c>
      <c r="P7128">
        <v>13.95</v>
      </c>
      <c r="Q7128" s="4">
        <v>8.8699999999999992</v>
      </c>
    </row>
    <row r="7129" spans="1:17" x14ac:dyDescent="0.3">
      <c r="A7129" s="3">
        <v>45307</v>
      </c>
      <c r="B7129" s="11" t="str">
        <f t="shared" si="111"/>
        <v>Jan 2024</v>
      </c>
      <c r="C7129" t="s">
        <v>108</v>
      </c>
      <c r="D7129" t="s">
        <v>50</v>
      </c>
      <c r="E7129" t="s">
        <v>74</v>
      </c>
      <c r="F7129" t="s">
        <v>87</v>
      </c>
      <c r="G7129" t="str">
        <f>_xlfn.XLOOKUP(F7129,Product_Categories!A:A,Product_Categories!C:C,"Missing")</f>
        <v>AdTech</v>
      </c>
      <c r="H7129">
        <v>36717</v>
      </c>
      <c r="I7129">
        <v>1797</v>
      </c>
      <c r="J7129" s="5">
        <v>4389.71</v>
      </c>
      <c r="K7129">
        <v>226</v>
      </c>
      <c r="L7129" s="5">
        <v>35735.160000000003</v>
      </c>
      <c r="M7129" s="4">
        <v>4.8899999999999997</v>
      </c>
      <c r="N7129" s="4">
        <v>12.58</v>
      </c>
      <c r="O7129" s="4">
        <v>2.44</v>
      </c>
      <c r="P7129">
        <v>19.420000000000002</v>
      </c>
      <c r="Q7129" s="4">
        <v>8.14</v>
      </c>
    </row>
    <row r="7130" spans="1:17" x14ac:dyDescent="0.3">
      <c r="A7130" s="3">
        <v>45307</v>
      </c>
      <c r="B7130" s="11" t="str">
        <f t="shared" si="111"/>
        <v>Jan 2024</v>
      </c>
      <c r="C7130" t="s">
        <v>19</v>
      </c>
      <c r="D7130" t="s">
        <v>64</v>
      </c>
      <c r="E7130" t="s">
        <v>76</v>
      </c>
      <c r="F7130" t="s">
        <v>103</v>
      </c>
      <c r="G7130" t="str">
        <f>_xlfn.XLOOKUP(F7130,Product_Categories!A:A,Product_Categories!C:C,"Missing")</f>
        <v>Automation</v>
      </c>
      <c r="H7130">
        <v>73858</v>
      </c>
      <c r="I7130">
        <v>10542</v>
      </c>
      <c r="J7130" s="5">
        <v>46740.49</v>
      </c>
      <c r="K7130">
        <v>2051</v>
      </c>
      <c r="L7130" s="5">
        <v>374025.61</v>
      </c>
      <c r="M7130" s="4">
        <v>14.27</v>
      </c>
      <c r="N7130" s="4">
        <v>19.46</v>
      </c>
      <c r="O7130" s="4">
        <v>4.43</v>
      </c>
      <c r="P7130">
        <v>22.79</v>
      </c>
      <c r="Q7130" s="4">
        <v>8</v>
      </c>
    </row>
    <row r="7131" spans="1:17" x14ac:dyDescent="0.3">
      <c r="A7131" s="3">
        <v>45307</v>
      </c>
      <c r="B7131" s="11" t="str">
        <f t="shared" si="111"/>
        <v>Jan 2024</v>
      </c>
      <c r="C7131" t="s">
        <v>19</v>
      </c>
      <c r="D7131" t="s">
        <v>48</v>
      </c>
      <c r="E7131" t="s">
        <v>74</v>
      </c>
      <c r="F7131" t="s">
        <v>80</v>
      </c>
      <c r="G7131" t="str">
        <f>_xlfn.XLOOKUP(F7131,Product_Categories!A:A,Product_Categories!C:C,"Missing")</f>
        <v>Feedback</v>
      </c>
      <c r="H7131">
        <v>93018</v>
      </c>
      <c r="I7131">
        <v>3337</v>
      </c>
      <c r="J7131" s="5">
        <v>6261.44</v>
      </c>
      <c r="K7131">
        <v>402</v>
      </c>
      <c r="L7131" s="5">
        <v>49406.54</v>
      </c>
      <c r="M7131" s="4">
        <v>3.59</v>
      </c>
      <c r="N7131" s="4">
        <v>12.05</v>
      </c>
      <c r="O7131" s="4">
        <v>1.88</v>
      </c>
      <c r="P7131">
        <v>15.58</v>
      </c>
      <c r="Q7131" s="4">
        <v>7.89</v>
      </c>
    </row>
    <row r="7132" spans="1:17" x14ac:dyDescent="0.3">
      <c r="A7132" s="3">
        <v>45307</v>
      </c>
      <c r="B7132" s="11" t="str">
        <f t="shared" si="111"/>
        <v>Jan 2024</v>
      </c>
      <c r="C7132" t="s">
        <v>18</v>
      </c>
      <c r="D7132" t="s">
        <v>33</v>
      </c>
      <c r="E7132" t="s">
        <v>74</v>
      </c>
      <c r="F7132" t="s">
        <v>89</v>
      </c>
      <c r="G7132" t="str">
        <f>_xlfn.XLOOKUP(F7132,Product_Categories!A:A,Product_Categories!C:C,"Missing")</f>
        <v>Push Notifications</v>
      </c>
      <c r="H7132">
        <v>69007</v>
      </c>
      <c r="I7132">
        <v>9063</v>
      </c>
      <c r="J7132" s="5">
        <v>10781.21</v>
      </c>
      <c r="K7132">
        <v>439</v>
      </c>
      <c r="L7132" s="5">
        <v>79050.81</v>
      </c>
      <c r="M7132" s="4">
        <v>13.13</v>
      </c>
      <c r="N7132" s="4">
        <v>4.84</v>
      </c>
      <c r="O7132" s="4">
        <v>1.19</v>
      </c>
      <c r="P7132" s="4">
        <v>24.56</v>
      </c>
      <c r="Q7132" s="4">
        <v>7.33</v>
      </c>
    </row>
    <row r="7133" spans="1:17" x14ac:dyDescent="0.3">
      <c r="A7133" s="3">
        <v>45307</v>
      </c>
      <c r="B7133" s="11" t="str">
        <f t="shared" si="111"/>
        <v>Jan 2024</v>
      </c>
      <c r="C7133" t="s">
        <v>19</v>
      </c>
      <c r="D7133" t="s">
        <v>26</v>
      </c>
      <c r="E7133" t="s">
        <v>75</v>
      </c>
      <c r="F7133" t="s">
        <v>85</v>
      </c>
      <c r="G7133" t="str">
        <f>_xlfn.XLOOKUP(F7133,Product_Categories!A:A,Product_Categories!C:C,"Missing")</f>
        <v>Budgeting</v>
      </c>
      <c r="H7133">
        <v>50640</v>
      </c>
      <c r="I7133">
        <v>1901</v>
      </c>
      <c r="J7133" s="5">
        <v>1293.93</v>
      </c>
      <c r="K7133">
        <v>230</v>
      </c>
      <c r="L7133" s="5">
        <v>8742.49</v>
      </c>
      <c r="M7133" s="4">
        <v>3.75</v>
      </c>
      <c r="N7133" s="4">
        <v>12.1</v>
      </c>
      <c r="O7133" s="4">
        <v>0.68</v>
      </c>
      <c r="P7133">
        <v>5.63</v>
      </c>
      <c r="Q7133" s="4">
        <v>6.76</v>
      </c>
    </row>
    <row r="7134" spans="1:17" x14ac:dyDescent="0.3">
      <c r="A7134" s="3">
        <v>45307</v>
      </c>
      <c r="B7134" s="11" t="str">
        <f t="shared" si="111"/>
        <v>Jan 2024</v>
      </c>
      <c r="C7134" t="s">
        <v>19</v>
      </c>
      <c r="D7134" t="s">
        <v>44</v>
      </c>
      <c r="E7134" t="s">
        <v>74</v>
      </c>
      <c r="F7134" t="s">
        <v>94</v>
      </c>
      <c r="G7134" t="str">
        <f>_xlfn.XLOOKUP(F7134,Product_Categories!A:A,Product_Categories!C:C,"Missing")</f>
        <v>SEO</v>
      </c>
      <c r="H7134">
        <v>79546</v>
      </c>
      <c r="I7134">
        <v>10339</v>
      </c>
      <c r="J7134" s="5">
        <v>18160.37</v>
      </c>
      <c r="K7134">
        <v>819</v>
      </c>
      <c r="L7134" s="5">
        <v>122806.2</v>
      </c>
      <c r="M7134" s="4">
        <v>13</v>
      </c>
      <c r="N7134" s="4">
        <v>7.92</v>
      </c>
      <c r="O7134" s="4">
        <v>1.76</v>
      </c>
      <c r="P7134">
        <v>22.17</v>
      </c>
      <c r="Q7134" s="4">
        <v>6.76</v>
      </c>
    </row>
    <row r="7135" spans="1:17" x14ac:dyDescent="0.3">
      <c r="A7135" s="3">
        <v>45307</v>
      </c>
      <c r="B7135" s="11" t="str">
        <f t="shared" si="111"/>
        <v>Jan 2024</v>
      </c>
      <c r="C7135" t="s">
        <v>18</v>
      </c>
      <c r="D7135" t="s">
        <v>23</v>
      </c>
      <c r="E7135" t="s">
        <v>74</v>
      </c>
      <c r="F7135" t="s">
        <v>80</v>
      </c>
      <c r="G7135" t="str">
        <f>_xlfn.XLOOKUP(F7135,Product_Categories!A:A,Product_Categories!C:C,"Missing")</f>
        <v>Feedback</v>
      </c>
      <c r="H7135">
        <v>36956</v>
      </c>
      <c r="I7135">
        <v>1098</v>
      </c>
      <c r="J7135" s="5">
        <v>4479.2</v>
      </c>
      <c r="K7135">
        <v>169</v>
      </c>
      <c r="L7135" s="5">
        <v>29906.52</v>
      </c>
      <c r="M7135" s="4">
        <v>2.97</v>
      </c>
      <c r="N7135" s="4">
        <v>15.39</v>
      </c>
      <c r="O7135" s="4">
        <v>4.08</v>
      </c>
      <c r="P7135" s="4">
        <v>26.5</v>
      </c>
      <c r="Q7135" s="4">
        <v>6.68</v>
      </c>
    </row>
    <row r="7136" spans="1:17" x14ac:dyDescent="0.3">
      <c r="A7136" s="3">
        <v>45307</v>
      </c>
      <c r="B7136" s="11" t="str">
        <f t="shared" si="111"/>
        <v>Jan 2024</v>
      </c>
      <c r="C7136" t="s">
        <v>21</v>
      </c>
      <c r="D7136" t="s">
        <v>67</v>
      </c>
      <c r="E7136" t="s">
        <v>76</v>
      </c>
      <c r="F7136" t="s">
        <v>85</v>
      </c>
      <c r="G7136" t="str">
        <f>_xlfn.XLOOKUP(F7136,Product_Categories!A:A,Product_Categories!C:C,"Missing")</f>
        <v>Budgeting</v>
      </c>
      <c r="H7136">
        <v>137164</v>
      </c>
      <c r="I7136">
        <v>10627</v>
      </c>
      <c r="J7136" s="5">
        <v>8544.7000000000007</v>
      </c>
      <c r="K7136">
        <v>470</v>
      </c>
      <c r="L7136" s="5">
        <v>56671.66</v>
      </c>
      <c r="M7136" s="4">
        <v>7.75</v>
      </c>
      <c r="N7136" s="4">
        <v>4.42</v>
      </c>
      <c r="O7136" s="4">
        <v>0.8</v>
      </c>
      <c r="P7136">
        <v>18.18</v>
      </c>
      <c r="Q7136" s="4">
        <v>6.63</v>
      </c>
    </row>
    <row r="7137" spans="1:17" x14ac:dyDescent="0.3">
      <c r="A7137" s="3">
        <v>45307</v>
      </c>
      <c r="B7137" s="11" t="str">
        <f t="shared" si="111"/>
        <v>Jan 2024</v>
      </c>
      <c r="C7137" t="s">
        <v>17</v>
      </c>
      <c r="D7137" t="s">
        <v>25</v>
      </c>
      <c r="E7137" t="s">
        <v>73</v>
      </c>
      <c r="F7137" t="s">
        <v>103</v>
      </c>
      <c r="G7137" t="str">
        <f>_xlfn.XLOOKUP(F7137,Product_Categories!A:A,Product_Categories!C:C,"Missing")</f>
        <v>Automation</v>
      </c>
      <c r="H7137">
        <v>142608</v>
      </c>
      <c r="I7137">
        <v>16465</v>
      </c>
      <c r="J7137" s="5">
        <v>32680</v>
      </c>
      <c r="K7137">
        <v>2093</v>
      </c>
      <c r="L7137" s="5">
        <v>211400.26</v>
      </c>
      <c r="M7137" s="4">
        <v>11.55</v>
      </c>
      <c r="N7137" s="4">
        <v>12.71</v>
      </c>
      <c r="O7137" s="4">
        <v>1.98</v>
      </c>
      <c r="P7137" s="4">
        <v>15.61</v>
      </c>
      <c r="Q7137" s="4">
        <v>6.47</v>
      </c>
    </row>
    <row r="7138" spans="1:17" x14ac:dyDescent="0.3">
      <c r="A7138" s="3">
        <v>45307</v>
      </c>
      <c r="B7138" s="11" t="str">
        <f t="shared" si="111"/>
        <v>Jan 2024</v>
      </c>
      <c r="C7138" t="s">
        <v>107</v>
      </c>
      <c r="D7138" t="s">
        <v>35</v>
      </c>
      <c r="E7138" t="s">
        <v>76</v>
      </c>
      <c r="F7138" t="s">
        <v>103</v>
      </c>
      <c r="G7138" t="str">
        <f>_xlfn.XLOOKUP(F7138,Product_Categories!A:A,Product_Categories!C:C,"Missing")</f>
        <v>Automation</v>
      </c>
      <c r="H7138">
        <v>108086</v>
      </c>
      <c r="I7138">
        <v>7372</v>
      </c>
      <c r="J7138" s="5">
        <v>14632.12</v>
      </c>
      <c r="K7138">
        <v>489</v>
      </c>
      <c r="L7138" s="5">
        <v>94361.62</v>
      </c>
      <c r="M7138" s="4">
        <v>6.82</v>
      </c>
      <c r="N7138" s="4">
        <v>6.63</v>
      </c>
      <c r="O7138" s="4">
        <v>1.98</v>
      </c>
      <c r="P7138">
        <v>29.92</v>
      </c>
      <c r="Q7138" s="4">
        <v>6.45</v>
      </c>
    </row>
    <row r="7139" spans="1:17" x14ac:dyDescent="0.3">
      <c r="A7139" s="3">
        <v>45307</v>
      </c>
      <c r="B7139" s="11" t="str">
        <f t="shared" si="111"/>
        <v>Jan 2024</v>
      </c>
      <c r="C7139" t="s">
        <v>18</v>
      </c>
      <c r="D7139" t="s">
        <v>23</v>
      </c>
      <c r="E7139" t="s">
        <v>74</v>
      </c>
      <c r="F7139" t="s">
        <v>85</v>
      </c>
      <c r="G7139" t="str">
        <f>_xlfn.XLOOKUP(F7139,Product_Categories!A:A,Product_Categories!C:C,"Missing")</f>
        <v>Budgeting</v>
      </c>
      <c r="H7139">
        <v>101837</v>
      </c>
      <c r="I7139">
        <v>15231</v>
      </c>
      <c r="J7139" s="5">
        <v>32667.13</v>
      </c>
      <c r="K7139">
        <v>1464</v>
      </c>
      <c r="L7139" s="5">
        <v>210070.71</v>
      </c>
      <c r="M7139" s="4">
        <v>14.96</v>
      </c>
      <c r="N7139" s="4">
        <v>9.61</v>
      </c>
      <c r="O7139" s="4">
        <v>2.14</v>
      </c>
      <c r="P7139" s="4">
        <v>22.31</v>
      </c>
      <c r="Q7139" s="4">
        <v>6.43</v>
      </c>
    </row>
    <row r="7140" spans="1:17" x14ac:dyDescent="0.3">
      <c r="A7140" s="3">
        <v>45307</v>
      </c>
      <c r="B7140" s="11" t="str">
        <f t="shared" si="111"/>
        <v>Jan 2024</v>
      </c>
      <c r="C7140" t="s">
        <v>21</v>
      </c>
      <c r="D7140" t="s">
        <v>31</v>
      </c>
      <c r="E7140" t="s">
        <v>76</v>
      </c>
      <c r="F7140" t="s">
        <v>106</v>
      </c>
      <c r="G7140" t="str">
        <f>_xlfn.XLOOKUP(F7140,Product_Categories!A:A,Product_Categories!C:C,"Missing")</f>
        <v>Reporting</v>
      </c>
      <c r="H7140">
        <v>57221</v>
      </c>
      <c r="I7140">
        <v>2986</v>
      </c>
      <c r="J7140" s="5">
        <v>11860.77</v>
      </c>
      <c r="K7140">
        <v>428</v>
      </c>
      <c r="L7140" s="5">
        <v>72969.990000000005</v>
      </c>
      <c r="M7140" s="4">
        <v>5.22</v>
      </c>
      <c r="N7140" s="4">
        <v>14.33</v>
      </c>
      <c r="O7140" s="4">
        <v>3.97</v>
      </c>
      <c r="P7140">
        <v>27.71</v>
      </c>
      <c r="Q7140" s="4">
        <v>6.15</v>
      </c>
    </row>
    <row r="7141" spans="1:17" x14ac:dyDescent="0.3">
      <c r="A7141" s="3">
        <v>45307</v>
      </c>
      <c r="B7141" s="11" t="str">
        <f t="shared" si="111"/>
        <v>Jan 2024</v>
      </c>
      <c r="C7141" t="s">
        <v>107</v>
      </c>
      <c r="D7141" t="s">
        <v>52</v>
      </c>
      <c r="E7141" t="s">
        <v>76</v>
      </c>
      <c r="F7141" t="s">
        <v>80</v>
      </c>
      <c r="G7141" t="str">
        <f>_xlfn.XLOOKUP(F7141,Product_Categories!A:A,Product_Categories!C:C,"Missing")</f>
        <v>Feedback</v>
      </c>
      <c r="H7141">
        <v>7926</v>
      </c>
      <c r="I7141">
        <v>710</v>
      </c>
      <c r="J7141" s="5">
        <v>3134.07</v>
      </c>
      <c r="K7141">
        <v>98</v>
      </c>
      <c r="L7141" s="5">
        <v>18626.18</v>
      </c>
      <c r="M7141" s="4">
        <v>8.9600000000000009</v>
      </c>
      <c r="N7141" s="4">
        <v>13.8</v>
      </c>
      <c r="O7141" s="4">
        <v>4.41</v>
      </c>
      <c r="P7141">
        <v>31.98</v>
      </c>
      <c r="Q7141" s="4">
        <v>5.94</v>
      </c>
    </row>
    <row r="7142" spans="1:17" x14ac:dyDescent="0.3">
      <c r="A7142" s="3">
        <v>45307</v>
      </c>
      <c r="B7142" s="11" t="str">
        <f t="shared" si="111"/>
        <v>Jan 2024</v>
      </c>
      <c r="C7142" t="s">
        <v>108</v>
      </c>
      <c r="D7142" t="s">
        <v>29</v>
      </c>
      <c r="E7142" t="s">
        <v>76</v>
      </c>
      <c r="F7142" t="s">
        <v>94</v>
      </c>
      <c r="G7142" t="str">
        <f>_xlfn.XLOOKUP(F7142,Product_Categories!A:A,Product_Categories!C:C,"Missing")</f>
        <v>SEO</v>
      </c>
      <c r="H7142">
        <v>63985</v>
      </c>
      <c r="I7142">
        <v>1765</v>
      </c>
      <c r="J7142" s="5">
        <v>7077.17</v>
      </c>
      <c r="K7142">
        <v>243</v>
      </c>
      <c r="L7142" s="5">
        <v>36703.730000000003</v>
      </c>
      <c r="M7142" s="4">
        <v>2.76</v>
      </c>
      <c r="N7142" s="4">
        <v>13.77</v>
      </c>
      <c r="O7142" s="4">
        <v>4.01</v>
      </c>
      <c r="P7142">
        <v>29.12</v>
      </c>
      <c r="Q7142" s="4">
        <v>5.19</v>
      </c>
    </row>
    <row r="7143" spans="1:17" x14ac:dyDescent="0.3">
      <c r="A7143" s="3">
        <v>45307</v>
      </c>
      <c r="B7143" s="11" t="str">
        <f t="shared" si="111"/>
        <v>Jan 2024</v>
      </c>
      <c r="C7143" t="s">
        <v>108</v>
      </c>
      <c r="D7143" t="s">
        <v>41</v>
      </c>
      <c r="E7143" t="s">
        <v>76</v>
      </c>
      <c r="F7143" t="s">
        <v>84</v>
      </c>
      <c r="G7143" t="str">
        <f>_xlfn.XLOOKUP(F7143,Product_Categories!A:A,Product_Categories!C:C,"Missing")</f>
        <v>Marketing Suite</v>
      </c>
      <c r="H7143">
        <v>143788</v>
      </c>
      <c r="I7143">
        <v>8349</v>
      </c>
      <c r="J7143" s="5">
        <v>19048.740000000002</v>
      </c>
      <c r="K7143">
        <v>755</v>
      </c>
      <c r="L7143" s="5">
        <v>93903.82</v>
      </c>
      <c r="M7143" s="4">
        <v>5.81</v>
      </c>
      <c r="N7143" s="4">
        <v>9.0399999999999991</v>
      </c>
      <c r="O7143" s="4">
        <v>2.2799999999999998</v>
      </c>
      <c r="P7143">
        <v>25.23</v>
      </c>
      <c r="Q7143" s="4">
        <v>4.93</v>
      </c>
    </row>
    <row r="7144" spans="1:17" x14ac:dyDescent="0.3">
      <c r="A7144" s="3">
        <v>45307</v>
      </c>
      <c r="B7144" s="11" t="str">
        <f t="shared" si="111"/>
        <v>Jan 2024</v>
      </c>
      <c r="C7144" t="s">
        <v>21</v>
      </c>
      <c r="D7144" t="s">
        <v>62</v>
      </c>
      <c r="E7144" t="s">
        <v>76</v>
      </c>
      <c r="F7144" t="s">
        <v>99</v>
      </c>
      <c r="G7144" t="str">
        <f>_xlfn.XLOOKUP(F7144,Product_Categories!A:A,Product_Categories!C:C,"Missing")</f>
        <v>Planning</v>
      </c>
      <c r="H7144">
        <v>146194</v>
      </c>
      <c r="I7144">
        <v>13902</v>
      </c>
      <c r="J7144" s="5">
        <v>47731.59</v>
      </c>
      <c r="K7144">
        <v>2370</v>
      </c>
      <c r="L7144" s="5">
        <v>234718.79</v>
      </c>
      <c r="M7144" s="4">
        <v>9.51</v>
      </c>
      <c r="N7144" s="4">
        <v>17.05</v>
      </c>
      <c r="O7144" s="4">
        <v>3.43</v>
      </c>
      <c r="P7144">
        <v>20.14</v>
      </c>
      <c r="Q7144" s="4">
        <v>4.92</v>
      </c>
    </row>
    <row r="7145" spans="1:17" x14ac:dyDescent="0.3">
      <c r="A7145" s="3">
        <v>45307</v>
      </c>
      <c r="B7145" s="11" t="str">
        <f t="shared" si="111"/>
        <v>Jan 2024</v>
      </c>
      <c r="C7145" t="s">
        <v>108</v>
      </c>
      <c r="D7145" t="s">
        <v>38</v>
      </c>
      <c r="E7145" t="s">
        <v>75</v>
      </c>
      <c r="F7145" t="s">
        <v>103</v>
      </c>
      <c r="G7145" t="str">
        <f>_xlfn.XLOOKUP(F7145,Product_Categories!A:A,Product_Categories!C:C,"Missing")</f>
        <v>Automation</v>
      </c>
      <c r="H7145">
        <v>5597</v>
      </c>
      <c r="I7145">
        <v>544</v>
      </c>
      <c r="J7145" s="5">
        <v>1714.69</v>
      </c>
      <c r="K7145">
        <v>100</v>
      </c>
      <c r="L7145" s="5">
        <v>8277.89</v>
      </c>
      <c r="M7145" s="4">
        <v>9.7200000000000006</v>
      </c>
      <c r="N7145" s="4">
        <v>18.38</v>
      </c>
      <c r="O7145" s="4">
        <v>3.15</v>
      </c>
      <c r="P7145">
        <v>17.149999999999999</v>
      </c>
      <c r="Q7145" s="4">
        <v>4.83</v>
      </c>
    </row>
    <row r="7146" spans="1:17" x14ac:dyDescent="0.3">
      <c r="A7146" s="3">
        <v>45307</v>
      </c>
      <c r="B7146" s="11" t="str">
        <f t="shared" si="111"/>
        <v>Jan 2024</v>
      </c>
      <c r="C7146" t="s">
        <v>18</v>
      </c>
      <c r="D7146" t="s">
        <v>67</v>
      </c>
      <c r="E7146" t="s">
        <v>74</v>
      </c>
      <c r="F7146" t="s">
        <v>87</v>
      </c>
      <c r="G7146" t="str">
        <f>_xlfn.XLOOKUP(F7146,Product_Categories!A:A,Product_Categories!C:C,"Missing")</f>
        <v>AdTech</v>
      </c>
      <c r="H7146">
        <v>89444</v>
      </c>
      <c r="I7146">
        <v>11073</v>
      </c>
      <c r="J7146" s="5">
        <v>10362.81</v>
      </c>
      <c r="K7146">
        <v>696</v>
      </c>
      <c r="L7146" s="5">
        <v>49743.76</v>
      </c>
      <c r="M7146" s="4">
        <v>12.38</v>
      </c>
      <c r="N7146" s="4">
        <v>6.29</v>
      </c>
      <c r="O7146" s="4">
        <v>0.94</v>
      </c>
      <c r="P7146" s="4">
        <v>14.89</v>
      </c>
      <c r="Q7146" s="4">
        <v>4.8</v>
      </c>
    </row>
    <row r="7147" spans="1:17" x14ac:dyDescent="0.3">
      <c r="A7147" s="3">
        <v>45307</v>
      </c>
      <c r="B7147" s="11" t="str">
        <f t="shared" si="111"/>
        <v>Jan 2024</v>
      </c>
      <c r="C7147" t="s">
        <v>19</v>
      </c>
      <c r="D7147" t="s">
        <v>42</v>
      </c>
      <c r="E7147" t="s">
        <v>73</v>
      </c>
      <c r="F7147" t="s">
        <v>89</v>
      </c>
      <c r="G7147" t="str">
        <f>_xlfn.XLOOKUP(F7147,Product_Categories!A:A,Product_Categories!C:C,"Missing")</f>
        <v>Push Notifications</v>
      </c>
      <c r="H7147">
        <v>145572</v>
      </c>
      <c r="I7147">
        <v>21699</v>
      </c>
      <c r="J7147" s="5">
        <v>65997.919999999998</v>
      </c>
      <c r="K7147">
        <v>2990</v>
      </c>
      <c r="L7147" s="5">
        <v>315383.78000000003</v>
      </c>
      <c r="M7147" s="4">
        <v>14.91</v>
      </c>
      <c r="N7147" s="4">
        <v>13.78</v>
      </c>
      <c r="O7147" s="4">
        <v>3.04</v>
      </c>
      <c r="P7147">
        <v>22.07</v>
      </c>
      <c r="Q7147" s="4">
        <v>4.78</v>
      </c>
    </row>
    <row r="7148" spans="1:17" x14ac:dyDescent="0.3">
      <c r="A7148" s="3">
        <v>45307</v>
      </c>
      <c r="B7148" s="11" t="str">
        <f t="shared" si="111"/>
        <v>Jan 2024</v>
      </c>
      <c r="C7148" t="s">
        <v>21</v>
      </c>
      <c r="D7148" t="s">
        <v>63</v>
      </c>
      <c r="E7148" t="s">
        <v>74</v>
      </c>
      <c r="F7148" t="s">
        <v>102</v>
      </c>
      <c r="G7148" t="str">
        <f>_xlfn.XLOOKUP(F7148,Product_Categories!A:A,Product_Categories!C:C,"Missing")</f>
        <v>Website Tools</v>
      </c>
      <c r="H7148">
        <v>149754</v>
      </c>
      <c r="I7148">
        <v>11644</v>
      </c>
      <c r="J7148" s="5">
        <v>49110.5</v>
      </c>
      <c r="K7148">
        <v>1469</v>
      </c>
      <c r="L7148" s="5">
        <v>233271.77</v>
      </c>
      <c r="M7148" s="4">
        <v>7.78</v>
      </c>
      <c r="N7148" s="4">
        <v>12.62</v>
      </c>
      <c r="O7148" s="4">
        <v>4.22</v>
      </c>
      <c r="P7148">
        <v>33.43</v>
      </c>
      <c r="Q7148" s="4">
        <v>4.75</v>
      </c>
    </row>
    <row r="7149" spans="1:17" x14ac:dyDescent="0.3">
      <c r="A7149" s="3">
        <v>45307</v>
      </c>
      <c r="B7149" s="11" t="str">
        <f t="shared" si="111"/>
        <v>Jan 2024</v>
      </c>
      <c r="C7149" t="s">
        <v>108</v>
      </c>
      <c r="D7149" t="s">
        <v>44</v>
      </c>
      <c r="E7149" t="s">
        <v>75</v>
      </c>
      <c r="F7149" t="s">
        <v>97</v>
      </c>
      <c r="G7149" t="str">
        <f>_xlfn.XLOOKUP(F7149,Product_Categories!A:A,Product_Categories!C:C,"Missing")</f>
        <v>Webinars</v>
      </c>
      <c r="H7149">
        <v>37773</v>
      </c>
      <c r="I7149">
        <v>366</v>
      </c>
      <c r="J7149" s="5">
        <v>776.49</v>
      </c>
      <c r="K7149">
        <v>24</v>
      </c>
      <c r="L7149" s="5">
        <v>3671.13</v>
      </c>
      <c r="M7149" s="4">
        <v>0.97</v>
      </c>
      <c r="N7149" s="4">
        <v>6.56</v>
      </c>
      <c r="O7149" s="4">
        <v>2.12</v>
      </c>
      <c r="P7149">
        <v>32.35</v>
      </c>
      <c r="Q7149" s="4">
        <v>4.7300000000000004</v>
      </c>
    </row>
    <row r="7150" spans="1:17" x14ac:dyDescent="0.3">
      <c r="A7150" s="3">
        <v>45307</v>
      </c>
      <c r="B7150" s="11" t="str">
        <f t="shared" si="111"/>
        <v>Jan 2024</v>
      </c>
      <c r="C7150" t="s">
        <v>21</v>
      </c>
      <c r="D7150" t="s">
        <v>59</v>
      </c>
      <c r="E7150" t="s">
        <v>73</v>
      </c>
      <c r="F7150" t="s">
        <v>79</v>
      </c>
      <c r="G7150" t="str">
        <f>_xlfn.XLOOKUP(F7150,Product_Categories!A:A,Product_Categories!C:C,"Missing")</f>
        <v>Email Marketing</v>
      </c>
      <c r="H7150">
        <v>82760</v>
      </c>
      <c r="I7150">
        <v>8140</v>
      </c>
      <c r="J7150" s="5">
        <v>21686.27</v>
      </c>
      <c r="K7150">
        <v>598</v>
      </c>
      <c r="L7150" s="5">
        <v>99964.89</v>
      </c>
      <c r="M7150" s="4">
        <v>9.84</v>
      </c>
      <c r="N7150" s="4">
        <v>7.35</v>
      </c>
      <c r="O7150" s="4">
        <v>2.66</v>
      </c>
      <c r="P7150">
        <v>36.26</v>
      </c>
      <c r="Q7150" s="4">
        <v>4.6100000000000003</v>
      </c>
    </row>
    <row r="7151" spans="1:17" x14ac:dyDescent="0.3">
      <c r="A7151" s="3">
        <v>45307</v>
      </c>
      <c r="B7151" s="11" t="str">
        <f t="shared" si="111"/>
        <v>Jan 2024</v>
      </c>
      <c r="C7151" t="s">
        <v>107</v>
      </c>
      <c r="D7151" t="s">
        <v>41</v>
      </c>
      <c r="E7151" t="s">
        <v>73</v>
      </c>
      <c r="F7151" t="s">
        <v>77</v>
      </c>
      <c r="G7151" t="str">
        <f>_xlfn.XLOOKUP(F7151,Product_Categories!A:A,Product_Categories!C:C,"Missing")</f>
        <v>SEO</v>
      </c>
      <c r="H7151">
        <v>89616</v>
      </c>
      <c r="I7151">
        <v>10429</v>
      </c>
      <c r="J7151" s="5">
        <v>25441.279999999999</v>
      </c>
      <c r="K7151">
        <v>1889</v>
      </c>
      <c r="L7151" s="5">
        <v>105600.51</v>
      </c>
      <c r="M7151" s="4">
        <v>11.64</v>
      </c>
      <c r="N7151" s="4">
        <v>18.11</v>
      </c>
      <c r="O7151" s="4">
        <v>2.44</v>
      </c>
      <c r="P7151">
        <v>13.47</v>
      </c>
      <c r="Q7151" s="4">
        <v>4.1500000000000004</v>
      </c>
    </row>
    <row r="7152" spans="1:17" x14ac:dyDescent="0.3">
      <c r="A7152" s="3">
        <v>45307</v>
      </c>
      <c r="B7152" s="11" t="str">
        <f t="shared" si="111"/>
        <v>Jan 2024</v>
      </c>
      <c r="C7152" t="s">
        <v>19</v>
      </c>
      <c r="D7152" t="s">
        <v>52</v>
      </c>
      <c r="E7152" t="s">
        <v>76</v>
      </c>
      <c r="F7152" t="s">
        <v>105</v>
      </c>
      <c r="G7152" t="str">
        <f>_xlfn.XLOOKUP(F7152,Product_Categories!A:A,Product_Categories!C:C,"Missing")</f>
        <v>Storage</v>
      </c>
      <c r="H7152">
        <v>119337</v>
      </c>
      <c r="I7152">
        <v>14178</v>
      </c>
      <c r="J7152" s="5">
        <v>30878.95</v>
      </c>
      <c r="K7152">
        <v>968</v>
      </c>
      <c r="L7152" s="5">
        <v>127746.5</v>
      </c>
      <c r="M7152" s="4">
        <v>11.88</v>
      </c>
      <c r="N7152" s="4">
        <v>6.83</v>
      </c>
      <c r="O7152" s="4">
        <v>2.1800000000000002</v>
      </c>
      <c r="P7152">
        <v>31.9</v>
      </c>
      <c r="Q7152" s="4">
        <v>4.1399999999999997</v>
      </c>
    </row>
    <row r="7153" spans="1:17" x14ac:dyDescent="0.3">
      <c r="A7153" s="3">
        <v>45307</v>
      </c>
      <c r="B7153" s="11" t="str">
        <f t="shared" si="111"/>
        <v>Jan 2024</v>
      </c>
      <c r="C7153" t="s">
        <v>17</v>
      </c>
      <c r="D7153" t="s">
        <v>61</v>
      </c>
      <c r="E7153" t="s">
        <v>75</v>
      </c>
      <c r="F7153" t="s">
        <v>92</v>
      </c>
      <c r="G7153" t="str">
        <f>_xlfn.XLOOKUP(F7153,Product_Categories!A:A,Product_Categories!C:C,"Missing")</f>
        <v>Design</v>
      </c>
      <c r="H7153">
        <v>137986</v>
      </c>
      <c r="I7153">
        <v>19501</v>
      </c>
      <c r="J7153" s="5">
        <v>79125.399999999994</v>
      </c>
      <c r="K7153">
        <v>2569</v>
      </c>
      <c r="L7153" s="5">
        <v>285161.92</v>
      </c>
      <c r="M7153" s="4">
        <v>14.13</v>
      </c>
      <c r="N7153" s="4">
        <v>13.17</v>
      </c>
      <c r="O7153" s="4">
        <v>4.0599999999999996</v>
      </c>
      <c r="P7153" s="4">
        <v>30.8</v>
      </c>
      <c r="Q7153" s="4">
        <v>3.6</v>
      </c>
    </row>
    <row r="7154" spans="1:17" x14ac:dyDescent="0.3">
      <c r="A7154" s="3">
        <v>45307</v>
      </c>
      <c r="B7154" s="11" t="str">
        <f t="shared" si="111"/>
        <v>Jan 2024</v>
      </c>
      <c r="C7154" t="s">
        <v>107</v>
      </c>
      <c r="D7154" t="s">
        <v>33</v>
      </c>
      <c r="E7154" t="s">
        <v>75</v>
      </c>
      <c r="F7154" t="s">
        <v>102</v>
      </c>
      <c r="G7154" t="str">
        <f>_xlfn.XLOOKUP(F7154,Product_Categories!A:A,Product_Categories!C:C,"Missing")</f>
        <v>Website Tools</v>
      </c>
      <c r="H7154">
        <v>123303</v>
      </c>
      <c r="I7154">
        <v>11782</v>
      </c>
      <c r="J7154" s="5">
        <v>10172.01</v>
      </c>
      <c r="K7154">
        <v>924</v>
      </c>
      <c r="L7154" s="5">
        <v>36668.730000000003</v>
      </c>
      <c r="M7154" s="4">
        <v>9.56</v>
      </c>
      <c r="N7154" s="4">
        <v>7.84</v>
      </c>
      <c r="O7154" s="4">
        <v>0.86</v>
      </c>
      <c r="P7154">
        <v>11.01</v>
      </c>
      <c r="Q7154" s="4">
        <v>3.6</v>
      </c>
    </row>
    <row r="7155" spans="1:17" x14ac:dyDescent="0.3">
      <c r="A7155" s="3">
        <v>45307</v>
      </c>
      <c r="B7155" s="11" t="str">
        <f t="shared" si="111"/>
        <v>Jan 2024</v>
      </c>
      <c r="C7155" t="s">
        <v>108</v>
      </c>
      <c r="D7155" t="s">
        <v>58</v>
      </c>
      <c r="E7155" t="s">
        <v>73</v>
      </c>
      <c r="F7155" t="s">
        <v>100</v>
      </c>
      <c r="G7155" t="str">
        <f>_xlfn.XLOOKUP(F7155,Product_Categories!A:A,Product_Categories!C:C,"Missing")</f>
        <v>Forms</v>
      </c>
      <c r="H7155">
        <v>49319</v>
      </c>
      <c r="I7155">
        <v>6119</v>
      </c>
      <c r="J7155" s="5">
        <v>23427.279999999999</v>
      </c>
      <c r="K7155">
        <v>959</v>
      </c>
      <c r="L7155" s="5">
        <v>80313.429999999993</v>
      </c>
      <c r="M7155" s="4">
        <v>12.41</v>
      </c>
      <c r="N7155" s="4">
        <v>15.67</v>
      </c>
      <c r="O7155" s="4">
        <v>3.83</v>
      </c>
      <c r="P7155">
        <v>24.43</v>
      </c>
      <c r="Q7155" s="4">
        <v>3.43</v>
      </c>
    </row>
    <row r="7156" spans="1:17" x14ac:dyDescent="0.3">
      <c r="A7156" s="3">
        <v>45307</v>
      </c>
      <c r="B7156" s="11" t="str">
        <f t="shared" si="111"/>
        <v>Jan 2024</v>
      </c>
      <c r="C7156" t="s">
        <v>18</v>
      </c>
      <c r="D7156" t="s">
        <v>24</v>
      </c>
      <c r="E7156" t="s">
        <v>76</v>
      </c>
      <c r="F7156" t="s">
        <v>105</v>
      </c>
      <c r="G7156" t="str">
        <f>_xlfn.XLOOKUP(F7156,Product_Categories!A:A,Product_Categories!C:C,"Missing")</f>
        <v>Storage</v>
      </c>
      <c r="H7156">
        <v>87904</v>
      </c>
      <c r="I7156">
        <v>3434</v>
      </c>
      <c r="J7156" s="5">
        <v>7603.33</v>
      </c>
      <c r="K7156">
        <v>204</v>
      </c>
      <c r="L7156" s="5">
        <v>24726.560000000001</v>
      </c>
      <c r="M7156" s="4">
        <v>3.91</v>
      </c>
      <c r="N7156" s="4">
        <v>5.94</v>
      </c>
      <c r="O7156" s="4">
        <v>2.21</v>
      </c>
      <c r="P7156" s="4">
        <v>37.270000000000003</v>
      </c>
      <c r="Q7156" s="4">
        <v>3.25</v>
      </c>
    </row>
    <row r="7157" spans="1:17" x14ac:dyDescent="0.3">
      <c r="A7157" s="3">
        <v>45307</v>
      </c>
      <c r="B7157" s="11" t="str">
        <f t="shared" si="111"/>
        <v>Jan 2024</v>
      </c>
      <c r="C7157" t="s">
        <v>17</v>
      </c>
      <c r="D7157" t="s">
        <v>31</v>
      </c>
      <c r="E7157" t="s">
        <v>74</v>
      </c>
      <c r="F7157" t="s">
        <v>86</v>
      </c>
      <c r="G7157" t="str">
        <f>_xlfn.XLOOKUP(F7157,Product_Categories!A:A,Product_Categories!C:C,"Missing")</f>
        <v>Website Tools</v>
      </c>
      <c r="H7157">
        <v>143853</v>
      </c>
      <c r="I7157">
        <v>6117</v>
      </c>
      <c r="J7157" s="5">
        <v>19062.66</v>
      </c>
      <c r="K7157">
        <v>545</v>
      </c>
      <c r="L7157" s="5">
        <v>57995.23</v>
      </c>
      <c r="M7157" s="4">
        <v>4.25</v>
      </c>
      <c r="N7157" s="4">
        <v>8.91</v>
      </c>
      <c r="O7157" s="4">
        <v>3.12</v>
      </c>
      <c r="P7157" s="4">
        <v>34.979999999999997</v>
      </c>
      <c r="Q7157" s="4">
        <v>3.04</v>
      </c>
    </row>
    <row r="7158" spans="1:17" x14ac:dyDescent="0.3">
      <c r="A7158" s="3">
        <v>45307</v>
      </c>
      <c r="B7158" s="11" t="str">
        <f t="shared" si="111"/>
        <v>Jan 2024</v>
      </c>
      <c r="C7158" t="s">
        <v>108</v>
      </c>
      <c r="D7158" t="s">
        <v>44</v>
      </c>
      <c r="E7158" t="s">
        <v>74</v>
      </c>
      <c r="F7158" t="s">
        <v>100</v>
      </c>
      <c r="G7158" t="str">
        <f>_xlfn.XLOOKUP(F7158,Product_Categories!A:A,Product_Categories!C:C,"Missing")</f>
        <v>Forms</v>
      </c>
      <c r="H7158">
        <v>24337</v>
      </c>
      <c r="I7158">
        <v>1751</v>
      </c>
      <c r="J7158" s="5">
        <v>2514.56</v>
      </c>
      <c r="K7158">
        <v>324</v>
      </c>
      <c r="L7158" s="5">
        <v>7432.28</v>
      </c>
      <c r="M7158" s="4">
        <v>7.19</v>
      </c>
      <c r="N7158" s="4">
        <v>18.5</v>
      </c>
      <c r="O7158" s="4">
        <v>1.44</v>
      </c>
      <c r="P7158">
        <v>7.76</v>
      </c>
      <c r="Q7158" s="4">
        <v>2.96</v>
      </c>
    </row>
    <row r="7159" spans="1:17" x14ac:dyDescent="0.3">
      <c r="A7159" s="3">
        <v>45307</v>
      </c>
      <c r="B7159" s="11" t="str">
        <f t="shared" si="111"/>
        <v>Jan 2024</v>
      </c>
      <c r="C7159" t="s">
        <v>17</v>
      </c>
      <c r="D7159" t="s">
        <v>70</v>
      </c>
      <c r="E7159" t="s">
        <v>75</v>
      </c>
      <c r="F7159" t="s">
        <v>106</v>
      </c>
      <c r="G7159" t="str">
        <f>_xlfn.XLOOKUP(F7159,Product_Categories!A:A,Product_Categories!C:C,"Missing")</f>
        <v>Reporting</v>
      </c>
      <c r="H7159">
        <v>137991</v>
      </c>
      <c r="I7159">
        <v>9803</v>
      </c>
      <c r="J7159" s="5">
        <v>5160.1099999999997</v>
      </c>
      <c r="K7159">
        <v>1931</v>
      </c>
      <c r="L7159" s="5">
        <v>14553.93</v>
      </c>
      <c r="M7159" s="4">
        <v>7.1</v>
      </c>
      <c r="N7159" s="4">
        <v>19.7</v>
      </c>
      <c r="O7159" s="4">
        <v>0.53</v>
      </c>
      <c r="P7159" s="4">
        <v>2.67</v>
      </c>
      <c r="Q7159" s="4">
        <v>2.82</v>
      </c>
    </row>
    <row r="7160" spans="1:17" x14ac:dyDescent="0.3">
      <c r="A7160" s="3">
        <v>45307</v>
      </c>
      <c r="B7160" s="11" t="str">
        <f t="shared" si="111"/>
        <v>Jan 2024</v>
      </c>
      <c r="C7160" t="s">
        <v>17</v>
      </c>
      <c r="D7160" t="s">
        <v>26</v>
      </c>
      <c r="E7160" t="s">
        <v>73</v>
      </c>
      <c r="F7160" t="s">
        <v>83</v>
      </c>
      <c r="G7160" t="str">
        <f>_xlfn.XLOOKUP(F7160,Product_Categories!A:A,Product_Categories!C:C,"Missing")</f>
        <v>UX</v>
      </c>
      <c r="H7160">
        <v>102833</v>
      </c>
      <c r="I7160">
        <v>12476</v>
      </c>
      <c r="J7160" s="5">
        <v>45232.54</v>
      </c>
      <c r="K7160">
        <v>1582</v>
      </c>
      <c r="L7160" s="5">
        <v>100477.69</v>
      </c>
      <c r="M7160" s="4">
        <v>12.13</v>
      </c>
      <c r="N7160" s="4">
        <v>12.68</v>
      </c>
      <c r="O7160" s="4">
        <v>3.63</v>
      </c>
      <c r="P7160" s="4">
        <v>28.59</v>
      </c>
      <c r="Q7160" s="4">
        <v>2.2200000000000002</v>
      </c>
    </row>
    <row r="7161" spans="1:17" x14ac:dyDescent="0.3">
      <c r="A7161" s="3">
        <v>45307</v>
      </c>
      <c r="B7161" s="11" t="str">
        <f t="shared" si="111"/>
        <v>Jan 2024</v>
      </c>
      <c r="C7161" t="s">
        <v>19</v>
      </c>
      <c r="D7161" t="s">
        <v>68</v>
      </c>
      <c r="E7161" t="s">
        <v>76</v>
      </c>
      <c r="F7161" t="s">
        <v>92</v>
      </c>
      <c r="G7161" t="str">
        <f>_xlfn.XLOOKUP(F7161,Product_Categories!A:A,Product_Categories!C:C,"Missing")</f>
        <v>Design</v>
      </c>
      <c r="H7161">
        <v>51254</v>
      </c>
      <c r="I7161">
        <v>5510</v>
      </c>
      <c r="J7161" s="5">
        <v>11666.77</v>
      </c>
      <c r="K7161">
        <v>865</v>
      </c>
      <c r="L7161" s="5">
        <v>24837.919999999998</v>
      </c>
      <c r="M7161" s="4">
        <v>10.75</v>
      </c>
      <c r="N7161" s="4">
        <v>15.7</v>
      </c>
      <c r="O7161" s="4">
        <v>2.12</v>
      </c>
      <c r="P7161">
        <v>13.49</v>
      </c>
      <c r="Q7161" s="4">
        <v>2.13</v>
      </c>
    </row>
    <row r="7162" spans="1:17" x14ac:dyDescent="0.3">
      <c r="A7162" s="3">
        <v>45307</v>
      </c>
      <c r="B7162" s="11" t="str">
        <f t="shared" si="111"/>
        <v>Jan 2024</v>
      </c>
      <c r="C7162" t="s">
        <v>107</v>
      </c>
      <c r="D7162" t="s">
        <v>27</v>
      </c>
      <c r="E7162" t="s">
        <v>76</v>
      </c>
      <c r="F7162" t="s">
        <v>86</v>
      </c>
      <c r="G7162" t="str">
        <f>_xlfn.XLOOKUP(F7162,Product_Categories!A:A,Product_Categories!C:C,"Missing")</f>
        <v>Website Tools</v>
      </c>
      <c r="H7162">
        <v>22711</v>
      </c>
      <c r="I7162">
        <v>1155</v>
      </c>
      <c r="J7162" s="5">
        <v>2384.21</v>
      </c>
      <c r="K7162">
        <v>236</v>
      </c>
      <c r="L7162" s="5">
        <v>4887.41</v>
      </c>
      <c r="M7162" s="4">
        <v>5.09</v>
      </c>
      <c r="N7162" s="4">
        <v>20.43</v>
      </c>
      <c r="O7162" s="4">
        <v>2.06</v>
      </c>
      <c r="P7162">
        <v>10.1</v>
      </c>
      <c r="Q7162" s="4">
        <v>2.0499999999999998</v>
      </c>
    </row>
    <row r="7163" spans="1:17" x14ac:dyDescent="0.3">
      <c r="A7163" s="3">
        <v>45307</v>
      </c>
      <c r="B7163" s="11" t="str">
        <f t="shared" si="111"/>
        <v>Jan 2024</v>
      </c>
      <c r="C7163" t="s">
        <v>107</v>
      </c>
      <c r="D7163" t="s">
        <v>42</v>
      </c>
      <c r="E7163" t="s">
        <v>76</v>
      </c>
      <c r="F7163" t="s">
        <v>94</v>
      </c>
      <c r="G7163" t="str">
        <f>_xlfn.XLOOKUP(F7163,Product_Categories!A:A,Product_Categories!C:C,"Missing")</f>
        <v>SEO</v>
      </c>
      <c r="H7163">
        <v>107376</v>
      </c>
      <c r="I7163">
        <v>15644</v>
      </c>
      <c r="J7163" s="5">
        <v>57238.93</v>
      </c>
      <c r="K7163">
        <v>1225</v>
      </c>
      <c r="L7163" s="5">
        <v>103799.03999999999</v>
      </c>
      <c r="M7163" s="4">
        <v>14.57</v>
      </c>
      <c r="N7163" s="4">
        <v>7.83</v>
      </c>
      <c r="O7163" s="4">
        <v>3.66</v>
      </c>
      <c r="P7163">
        <v>46.73</v>
      </c>
      <c r="Q7163" s="4">
        <v>1.81</v>
      </c>
    </row>
    <row r="7164" spans="1:17" x14ac:dyDescent="0.3">
      <c r="A7164" s="3">
        <v>45307</v>
      </c>
      <c r="B7164" s="11" t="str">
        <f t="shared" si="111"/>
        <v>Jan 2024</v>
      </c>
      <c r="C7164" t="s">
        <v>17</v>
      </c>
      <c r="D7164" t="s">
        <v>53</v>
      </c>
      <c r="E7164" t="s">
        <v>73</v>
      </c>
      <c r="F7164" t="s">
        <v>91</v>
      </c>
      <c r="G7164" t="str">
        <f>_xlfn.XLOOKUP(F7164,Product_Categories!A:A,Product_Categories!C:C,"Missing")</f>
        <v>Affiliate</v>
      </c>
      <c r="H7164">
        <v>63505</v>
      </c>
      <c r="I7164">
        <v>2837</v>
      </c>
      <c r="J7164" s="5">
        <v>6809.14</v>
      </c>
      <c r="K7164">
        <v>129</v>
      </c>
      <c r="L7164" s="5">
        <v>12205.84</v>
      </c>
      <c r="M7164" s="4">
        <v>4.47</v>
      </c>
      <c r="N7164" s="4">
        <v>4.55</v>
      </c>
      <c r="O7164" s="4">
        <v>2.4</v>
      </c>
      <c r="P7164" s="4">
        <v>52.78</v>
      </c>
      <c r="Q7164" s="4">
        <v>1.79</v>
      </c>
    </row>
    <row r="7165" spans="1:17" x14ac:dyDescent="0.3">
      <c r="A7165" s="3">
        <v>45307</v>
      </c>
      <c r="B7165" s="11" t="str">
        <f t="shared" si="111"/>
        <v>Jan 2024</v>
      </c>
      <c r="C7165" t="s">
        <v>19</v>
      </c>
      <c r="D7165" t="s">
        <v>47</v>
      </c>
      <c r="E7165" t="s">
        <v>74</v>
      </c>
      <c r="F7165" t="s">
        <v>83</v>
      </c>
      <c r="G7165" t="str">
        <f>_xlfn.XLOOKUP(F7165,Product_Categories!A:A,Product_Categories!C:C,"Missing")</f>
        <v>UX</v>
      </c>
      <c r="H7165">
        <v>60111</v>
      </c>
      <c r="I7165">
        <v>5899</v>
      </c>
      <c r="J7165" s="5">
        <v>13373.08</v>
      </c>
      <c r="K7165">
        <v>797</v>
      </c>
      <c r="L7165" s="5">
        <v>23002.33</v>
      </c>
      <c r="M7165" s="4">
        <v>9.81</v>
      </c>
      <c r="N7165" s="4">
        <v>13.51</v>
      </c>
      <c r="O7165" s="4">
        <v>2.27</v>
      </c>
      <c r="P7165">
        <v>16.78</v>
      </c>
      <c r="Q7165" s="4">
        <v>1.72</v>
      </c>
    </row>
    <row r="7166" spans="1:17" x14ac:dyDescent="0.3">
      <c r="A7166" s="3">
        <v>45307</v>
      </c>
      <c r="B7166" s="11" t="str">
        <f t="shared" si="111"/>
        <v>Jan 2024</v>
      </c>
      <c r="C7166" t="s">
        <v>108</v>
      </c>
      <c r="D7166" t="s">
        <v>24</v>
      </c>
      <c r="E7166" t="s">
        <v>75</v>
      </c>
      <c r="F7166" t="s">
        <v>93</v>
      </c>
      <c r="G7166" t="str">
        <f>_xlfn.XLOOKUP(F7166,Product_Categories!A:A,Product_Categories!C:C,"Missing")</f>
        <v>Social Media</v>
      </c>
      <c r="H7166">
        <v>113694</v>
      </c>
      <c r="I7166">
        <v>13068</v>
      </c>
      <c r="J7166" s="5">
        <v>30475.040000000001</v>
      </c>
      <c r="K7166">
        <v>970</v>
      </c>
      <c r="L7166" s="5">
        <v>50440.68</v>
      </c>
      <c r="M7166" s="4">
        <v>11.49</v>
      </c>
      <c r="N7166" s="4">
        <v>7.42</v>
      </c>
      <c r="O7166" s="4">
        <v>2.33</v>
      </c>
      <c r="P7166">
        <v>31.42</v>
      </c>
      <c r="Q7166" s="4">
        <v>1.66</v>
      </c>
    </row>
    <row r="7167" spans="1:17" x14ac:dyDescent="0.3">
      <c r="A7167" s="3">
        <v>45307</v>
      </c>
      <c r="B7167" s="11" t="str">
        <f t="shared" si="111"/>
        <v>Jan 2024</v>
      </c>
      <c r="C7167" t="s">
        <v>108</v>
      </c>
      <c r="D7167" t="s">
        <v>24</v>
      </c>
      <c r="E7167" t="s">
        <v>76</v>
      </c>
      <c r="F7167" t="s">
        <v>83</v>
      </c>
      <c r="G7167" t="str">
        <f>_xlfn.XLOOKUP(F7167,Product_Categories!A:A,Product_Categories!C:C,"Missing")</f>
        <v>UX</v>
      </c>
      <c r="H7167">
        <v>58087</v>
      </c>
      <c r="I7167">
        <v>1079</v>
      </c>
      <c r="J7167" s="5">
        <v>3382.55</v>
      </c>
      <c r="K7167">
        <v>181</v>
      </c>
      <c r="L7167" s="5">
        <v>5227.2</v>
      </c>
      <c r="M7167" s="4">
        <v>1.86</v>
      </c>
      <c r="N7167" s="4">
        <v>16.77</v>
      </c>
      <c r="O7167" s="4">
        <v>3.13</v>
      </c>
      <c r="P7167">
        <v>18.690000000000001</v>
      </c>
      <c r="Q7167" s="4">
        <v>1.55</v>
      </c>
    </row>
    <row r="7168" spans="1:17" x14ac:dyDescent="0.3">
      <c r="A7168" s="3">
        <v>45307</v>
      </c>
      <c r="B7168" s="11" t="str">
        <f t="shared" si="111"/>
        <v>Jan 2024</v>
      </c>
      <c r="C7168" t="s">
        <v>108</v>
      </c>
      <c r="D7168" t="s">
        <v>71</v>
      </c>
      <c r="E7168" t="s">
        <v>76</v>
      </c>
      <c r="F7168" t="s">
        <v>90</v>
      </c>
      <c r="G7168" t="str">
        <f>_xlfn.XLOOKUP(F7168,Product_Categories!A:A,Product_Categories!C:C,"Missing")</f>
        <v>Brand Monitoring</v>
      </c>
      <c r="H7168">
        <v>18311</v>
      </c>
      <c r="I7168">
        <v>2314</v>
      </c>
      <c r="J7168" s="5">
        <v>8452.7900000000009</v>
      </c>
      <c r="K7168">
        <v>203</v>
      </c>
      <c r="L7168" s="5">
        <v>12478.43</v>
      </c>
      <c r="M7168" s="4">
        <v>12.64</v>
      </c>
      <c r="N7168" s="4">
        <v>8.77</v>
      </c>
      <c r="O7168" s="4">
        <v>3.65</v>
      </c>
      <c r="P7168">
        <v>41.64</v>
      </c>
      <c r="Q7168" s="4">
        <v>1.48</v>
      </c>
    </row>
    <row r="7169" spans="1:17" x14ac:dyDescent="0.3">
      <c r="A7169" s="3">
        <v>45307</v>
      </c>
      <c r="B7169" s="11" t="str">
        <f t="shared" si="111"/>
        <v>Jan 2024</v>
      </c>
      <c r="C7169" t="s">
        <v>18</v>
      </c>
      <c r="D7169" t="s">
        <v>37</v>
      </c>
      <c r="E7169" t="s">
        <v>75</v>
      </c>
      <c r="F7169" t="s">
        <v>83</v>
      </c>
      <c r="G7169" t="str">
        <f>_xlfn.XLOOKUP(F7169,Product_Categories!A:A,Product_Categories!C:C,"Missing")</f>
        <v>UX</v>
      </c>
      <c r="H7169">
        <v>47296</v>
      </c>
      <c r="I7169">
        <v>3250</v>
      </c>
      <c r="J7169" s="5">
        <v>5268.82</v>
      </c>
      <c r="K7169">
        <v>379</v>
      </c>
      <c r="L7169" s="5">
        <v>7157.53</v>
      </c>
      <c r="M7169" s="4">
        <v>6.87</v>
      </c>
      <c r="N7169" s="4">
        <v>11.66</v>
      </c>
      <c r="O7169" s="4">
        <v>1.62</v>
      </c>
      <c r="P7169" s="4">
        <v>13.9</v>
      </c>
      <c r="Q7169" s="4">
        <v>1.36</v>
      </c>
    </row>
    <row r="7170" spans="1:17" x14ac:dyDescent="0.3">
      <c r="A7170" s="3">
        <v>45307</v>
      </c>
      <c r="B7170" s="11" t="str">
        <f t="shared" ref="B7170:B7233" si="112">TEXT(A7170, "mmm yyyy")</f>
        <v>Jan 2024</v>
      </c>
      <c r="C7170" t="s">
        <v>18</v>
      </c>
      <c r="D7170" t="s">
        <v>44</v>
      </c>
      <c r="E7170" t="s">
        <v>75</v>
      </c>
      <c r="F7170" t="s">
        <v>87</v>
      </c>
      <c r="G7170" t="str">
        <f>_xlfn.XLOOKUP(F7170,Product_Categories!A:A,Product_Categories!C:C,"Missing")</f>
        <v>AdTech</v>
      </c>
      <c r="H7170">
        <v>86451</v>
      </c>
      <c r="I7170">
        <v>10182</v>
      </c>
      <c r="J7170" s="5">
        <v>14310.22</v>
      </c>
      <c r="K7170">
        <v>1791</v>
      </c>
      <c r="L7170" s="5">
        <v>13370.37</v>
      </c>
      <c r="M7170" s="4">
        <v>11.78</v>
      </c>
      <c r="N7170" s="4">
        <v>17.59</v>
      </c>
      <c r="O7170" s="4">
        <v>1.41</v>
      </c>
      <c r="P7170" s="4">
        <v>7.99</v>
      </c>
      <c r="Q7170" s="4">
        <v>0.93</v>
      </c>
    </row>
    <row r="7171" spans="1:17" x14ac:dyDescent="0.3">
      <c r="A7171" s="3">
        <v>45307</v>
      </c>
      <c r="B7171" s="11" t="str">
        <f t="shared" si="112"/>
        <v>Jan 2024</v>
      </c>
      <c r="C7171" t="s">
        <v>17</v>
      </c>
      <c r="D7171" t="s">
        <v>41</v>
      </c>
      <c r="E7171" t="s">
        <v>74</v>
      </c>
      <c r="F7171" t="s">
        <v>80</v>
      </c>
      <c r="G7171" t="str">
        <f>_xlfn.XLOOKUP(F7171,Product_Categories!A:A,Product_Categories!C:C,"Missing")</f>
        <v>Feedback</v>
      </c>
      <c r="H7171">
        <v>83232</v>
      </c>
      <c r="I7171">
        <v>4222</v>
      </c>
      <c r="J7171" s="5">
        <v>8494.26</v>
      </c>
      <c r="K7171">
        <v>316</v>
      </c>
      <c r="L7171" s="5">
        <v>7555.02</v>
      </c>
      <c r="M7171" s="4">
        <v>5.07</v>
      </c>
      <c r="N7171" s="4">
        <v>7.48</v>
      </c>
      <c r="O7171" s="4">
        <v>2.0099999999999998</v>
      </c>
      <c r="P7171" s="4">
        <v>26.88</v>
      </c>
      <c r="Q7171" s="4">
        <v>0.89</v>
      </c>
    </row>
    <row r="7172" spans="1:17" x14ac:dyDescent="0.3">
      <c r="A7172" s="3">
        <v>45307</v>
      </c>
      <c r="B7172" s="11" t="str">
        <f t="shared" si="112"/>
        <v>Jan 2024</v>
      </c>
      <c r="C7172" t="s">
        <v>107</v>
      </c>
      <c r="D7172" t="s">
        <v>68</v>
      </c>
      <c r="E7172" t="s">
        <v>75</v>
      </c>
      <c r="F7172" t="s">
        <v>85</v>
      </c>
      <c r="G7172" t="str">
        <f>_xlfn.XLOOKUP(F7172,Product_Categories!A:A,Product_Categories!C:C,"Missing")</f>
        <v>Budgeting</v>
      </c>
      <c r="H7172">
        <v>69424</v>
      </c>
      <c r="I7172">
        <v>1839</v>
      </c>
      <c r="J7172" s="5">
        <v>5944.29</v>
      </c>
      <c r="K7172">
        <v>62</v>
      </c>
      <c r="L7172" s="5">
        <v>2132.83</v>
      </c>
      <c r="M7172" s="4">
        <v>2.65</v>
      </c>
      <c r="N7172" s="4">
        <v>3.37</v>
      </c>
      <c r="O7172" s="4">
        <v>3.23</v>
      </c>
      <c r="P7172">
        <v>95.88</v>
      </c>
      <c r="Q7172" s="4">
        <v>0.36</v>
      </c>
    </row>
    <row r="7173" spans="1:17" x14ac:dyDescent="0.3">
      <c r="A7173" s="3">
        <v>45307</v>
      </c>
      <c r="B7173" s="11" t="str">
        <f t="shared" si="112"/>
        <v>Jan 2024</v>
      </c>
      <c r="C7173" t="s">
        <v>17</v>
      </c>
      <c r="D7173" t="s">
        <v>39</v>
      </c>
      <c r="E7173" t="s">
        <v>74</v>
      </c>
      <c r="F7173" t="s">
        <v>80</v>
      </c>
      <c r="G7173" t="str">
        <f>_xlfn.XLOOKUP(F7173,Product_Categories!A:A,Product_Categories!C:C,"Missing")</f>
        <v>Feedback</v>
      </c>
      <c r="H7173">
        <v>99617</v>
      </c>
      <c r="I7173">
        <v>5287</v>
      </c>
      <c r="J7173" s="5">
        <v>20649.03</v>
      </c>
      <c r="K7173">
        <v>366</v>
      </c>
      <c r="L7173" s="5">
        <v>6908.57</v>
      </c>
      <c r="M7173" s="4">
        <v>5.31</v>
      </c>
      <c r="N7173" s="4">
        <v>6.92</v>
      </c>
      <c r="O7173" s="4">
        <v>3.91</v>
      </c>
      <c r="P7173" s="4">
        <v>56.42</v>
      </c>
      <c r="Q7173" s="4">
        <v>0.33</v>
      </c>
    </row>
    <row r="7174" spans="1:17" x14ac:dyDescent="0.3">
      <c r="A7174" s="3">
        <v>45307</v>
      </c>
      <c r="B7174" s="11" t="str">
        <f t="shared" si="112"/>
        <v>Jan 2024</v>
      </c>
      <c r="C7174" t="s">
        <v>107</v>
      </c>
      <c r="D7174" t="s">
        <v>43</v>
      </c>
      <c r="E7174" t="s">
        <v>74</v>
      </c>
      <c r="F7174" t="s">
        <v>103</v>
      </c>
      <c r="G7174" t="str">
        <f>_xlfn.XLOOKUP(F7174,Product_Categories!A:A,Product_Categories!C:C,"Missing")</f>
        <v>Automation</v>
      </c>
      <c r="H7174">
        <v>110602</v>
      </c>
      <c r="I7174">
        <v>9470</v>
      </c>
      <c r="J7174" s="5">
        <v>42340.13</v>
      </c>
      <c r="K7174">
        <v>545</v>
      </c>
      <c r="L7174" s="5">
        <v>13312.3</v>
      </c>
      <c r="M7174" s="4">
        <v>8.56</v>
      </c>
      <c r="N7174" s="4">
        <v>5.76</v>
      </c>
      <c r="O7174" s="4">
        <v>4.47</v>
      </c>
      <c r="P7174">
        <v>77.69</v>
      </c>
      <c r="Q7174" s="4">
        <v>0.31</v>
      </c>
    </row>
    <row r="7175" spans="1:17" x14ac:dyDescent="0.3">
      <c r="A7175" s="3">
        <v>45308</v>
      </c>
      <c r="B7175" s="11" t="str">
        <f t="shared" si="112"/>
        <v>Jan 2024</v>
      </c>
      <c r="C7175" t="s">
        <v>107</v>
      </c>
      <c r="D7175" t="s">
        <v>57</v>
      </c>
      <c r="E7175" t="s">
        <v>73</v>
      </c>
      <c r="F7175" t="s">
        <v>106</v>
      </c>
      <c r="G7175" t="str">
        <f>_xlfn.XLOOKUP(F7175,Product_Categories!A:A,Product_Categories!C:C,"Missing")</f>
        <v>Reporting</v>
      </c>
      <c r="H7175">
        <v>68681</v>
      </c>
      <c r="I7175">
        <v>7690</v>
      </c>
      <c r="J7175" s="5">
        <v>3876.86</v>
      </c>
      <c r="K7175">
        <v>1583</v>
      </c>
      <c r="L7175" s="5">
        <v>311326.77</v>
      </c>
      <c r="M7175" s="4">
        <v>11.2</v>
      </c>
      <c r="N7175" s="4">
        <v>20.59</v>
      </c>
      <c r="O7175" s="4">
        <v>0.5</v>
      </c>
      <c r="P7175">
        <v>2.4500000000000002</v>
      </c>
      <c r="Q7175" s="4">
        <v>80.3</v>
      </c>
    </row>
    <row r="7176" spans="1:17" x14ac:dyDescent="0.3">
      <c r="A7176" s="3">
        <v>45308</v>
      </c>
      <c r="B7176" s="11" t="str">
        <f t="shared" si="112"/>
        <v>Jan 2024</v>
      </c>
      <c r="C7176" t="s">
        <v>17</v>
      </c>
      <c r="D7176" t="s">
        <v>64</v>
      </c>
      <c r="E7176" t="s">
        <v>76</v>
      </c>
      <c r="F7176" t="s">
        <v>95</v>
      </c>
      <c r="G7176" t="str">
        <f>_xlfn.XLOOKUP(F7176,Product_Categories!A:A,Product_Categories!C:C,"Missing")</f>
        <v>Analytics</v>
      </c>
      <c r="H7176">
        <v>37747</v>
      </c>
      <c r="I7176">
        <v>3383</v>
      </c>
      <c r="J7176" s="5">
        <v>2431.4</v>
      </c>
      <c r="K7176">
        <v>727</v>
      </c>
      <c r="L7176" s="5">
        <v>143445.17000000001</v>
      </c>
      <c r="M7176" s="4">
        <v>8.9600000000000009</v>
      </c>
      <c r="N7176" s="4">
        <v>21.49</v>
      </c>
      <c r="O7176" s="4">
        <v>0.72</v>
      </c>
      <c r="P7176" s="4">
        <v>3.34</v>
      </c>
      <c r="Q7176" s="4">
        <v>59</v>
      </c>
    </row>
    <row r="7177" spans="1:17" x14ac:dyDescent="0.3">
      <c r="A7177" s="3">
        <v>45308</v>
      </c>
      <c r="B7177" s="11" t="str">
        <f t="shared" si="112"/>
        <v>Jan 2024</v>
      </c>
      <c r="C7177" t="s">
        <v>21</v>
      </c>
      <c r="D7177" t="s">
        <v>65</v>
      </c>
      <c r="E7177" t="s">
        <v>73</v>
      </c>
      <c r="F7177" t="s">
        <v>105</v>
      </c>
      <c r="G7177" t="str">
        <f>_xlfn.XLOOKUP(F7177,Product_Categories!A:A,Product_Categories!C:C,"Missing")</f>
        <v>Storage</v>
      </c>
      <c r="H7177">
        <v>117739</v>
      </c>
      <c r="I7177">
        <v>12393</v>
      </c>
      <c r="J7177" s="5">
        <v>5092.41</v>
      </c>
      <c r="K7177">
        <v>1753</v>
      </c>
      <c r="L7177" s="5">
        <v>215806.99</v>
      </c>
      <c r="M7177" s="4">
        <v>10.53</v>
      </c>
      <c r="N7177" s="4">
        <v>14.15</v>
      </c>
      <c r="O7177" s="4">
        <v>0.41</v>
      </c>
      <c r="P7177">
        <v>2.9</v>
      </c>
      <c r="Q7177" s="4">
        <v>42.38</v>
      </c>
    </row>
    <row r="7178" spans="1:17" x14ac:dyDescent="0.3">
      <c r="A7178" s="3">
        <v>45308</v>
      </c>
      <c r="B7178" s="11" t="str">
        <f t="shared" si="112"/>
        <v>Jan 2024</v>
      </c>
      <c r="C7178" t="s">
        <v>19</v>
      </c>
      <c r="D7178" t="s">
        <v>45</v>
      </c>
      <c r="E7178" t="s">
        <v>76</v>
      </c>
      <c r="F7178" t="s">
        <v>96</v>
      </c>
      <c r="G7178" t="str">
        <f>_xlfn.XLOOKUP(F7178,Product_Categories!A:A,Product_Categories!C:C,"Missing")</f>
        <v>Growth Tools</v>
      </c>
      <c r="H7178">
        <v>50498</v>
      </c>
      <c r="I7178">
        <v>4838</v>
      </c>
      <c r="J7178" s="5">
        <v>4538.1499999999996</v>
      </c>
      <c r="K7178">
        <v>956</v>
      </c>
      <c r="L7178" s="5">
        <v>159238.54999999999</v>
      </c>
      <c r="M7178" s="4">
        <v>9.58</v>
      </c>
      <c r="N7178" s="4">
        <v>19.760000000000002</v>
      </c>
      <c r="O7178" s="4">
        <v>0.94</v>
      </c>
      <c r="P7178">
        <v>4.75</v>
      </c>
      <c r="Q7178" s="4">
        <v>35.090000000000003</v>
      </c>
    </row>
    <row r="7179" spans="1:17" x14ac:dyDescent="0.3">
      <c r="A7179" s="3">
        <v>45308</v>
      </c>
      <c r="B7179" s="11" t="str">
        <f t="shared" si="112"/>
        <v>Jan 2024</v>
      </c>
      <c r="C7179" t="s">
        <v>19</v>
      </c>
      <c r="D7179" t="s">
        <v>34</v>
      </c>
      <c r="E7179" t="s">
        <v>76</v>
      </c>
      <c r="F7179" t="s">
        <v>94</v>
      </c>
      <c r="G7179" t="str">
        <f>_xlfn.XLOOKUP(F7179,Product_Categories!A:A,Product_Categories!C:C,"Missing")</f>
        <v>SEO</v>
      </c>
      <c r="H7179">
        <v>104911</v>
      </c>
      <c r="I7179">
        <v>11922</v>
      </c>
      <c r="J7179" s="5">
        <v>8336.2099999999991</v>
      </c>
      <c r="K7179">
        <v>1851</v>
      </c>
      <c r="L7179" s="5">
        <v>267696.53999999998</v>
      </c>
      <c r="M7179" s="4">
        <v>11.36</v>
      </c>
      <c r="N7179" s="4">
        <v>15.53</v>
      </c>
      <c r="O7179" s="4">
        <v>0.7</v>
      </c>
      <c r="P7179">
        <v>4.5</v>
      </c>
      <c r="Q7179" s="4">
        <v>32.11</v>
      </c>
    </row>
    <row r="7180" spans="1:17" x14ac:dyDescent="0.3">
      <c r="A7180" s="3">
        <v>45308</v>
      </c>
      <c r="B7180" s="11" t="str">
        <f t="shared" si="112"/>
        <v>Jan 2024</v>
      </c>
      <c r="C7180" t="s">
        <v>17</v>
      </c>
      <c r="D7180" t="s">
        <v>51</v>
      </c>
      <c r="E7180" t="s">
        <v>75</v>
      </c>
      <c r="F7180" t="s">
        <v>90</v>
      </c>
      <c r="G7180" t="str">
        <f>_xlfn.XLOOKUP(F7180,Product_Categories!A:A,Product_Categories!C:C,"Missing")</f>
        <v>Brand Monitoring</v>
      </c>
      <c r="H7180">
        <v>91113</v>
      </c>
      <c r="I7180">
        <v>8527</v>
      </c>
      <c r="J7180" s="5">
        <v>17780.64</v>
      </c>
      <c r="K7180">
        <v>1616</v>
      </c>
      <c r="L7180" s="5">
        <v>291695.28999999998</v>
      </c>
      <c r="M7180" s="4">
        <v>9.36</v>
      </c>
      <c r="N7180" s="4">
        <v>18.95</v>
      </c>
      <c r="O7180" s="4">
        <v>2.09</v>
      </c>
      <c r="P7180" s="4">
        <v>11</v>
      </c>
      <c r="Q7180" s="4">
        <v>16.41</v>
      </c>
    </row>
    <row r="7181" spans="1:17" x14ac:dyDescent="0.3">
      <c r="A7181" s="3">
        <v>45308</v>
      </c>
      <c r="B7181" s="11" t="str">
        <f t="shared" si="112"/>
        <v>Jan 2024</v>
      </c>
      <c r="C7181" t="s">
        <v>107</v>
      </c>
      <c r="D7181" t="s">
        <v>70</v>
      </c>
      <c r="E7181" t="s">
        <v>75</v>
      </c>
      <c r="F7181" t="s">
        <v>92</v>
      </c>
      <c r="G7181" t="str">
        <f>_xlfn.XLOOKUP(F7181,Product_Categories!A:A,Product_Categories!C:C,"Missing")</f>
        <v>Design</v>
      </c>
      <c r="H7181">
        <v>106304</v>
      </c>
      <c r="I7181">
        <v>6118</v>
      </c>
      <c r="J7181" s="5">
        <v>9955.2900000000009</v>
      </c>
      <c r="K7181">
        <v>921</v>
      </c>
      <c r="L7181" s="5">
        <v>163241.74</v>
      </c>
      <c r="M7181" s="4">
        <v>5.76</v>
      </c>
      <c r="N7181" s="4">
        <v>15.05</v>
      </c>
      <c r="O7181" s="4">
        <v>1.63</v>
      </c>
      <c r="P7181">
        <v>10.81</v>
      </c>
      <c r="Q7181" s="4">
        <v>16.399999999999999</v>
      </c>
    </row>
    <row r="7182" spans="1:17" x14ac:dyDescent="0.3">
      <c r="A7182" s="3">
        <v>45308</v>
      </c>
      <c r="B7182" s="11" t="str">
        <f t="shared" si="112"/>
        <v>Jan 2024</v>
      </c>
      <c r="C7182" t="s">
        <v>18</v>
      </c>
      <c r="D7182" t="s">
        <v>51</v>
      </c>
      <c r="E7182" t="s">
        <v>74</v>
      </c>
      <c r="F7182" t="s">
        <v>86</v>
      </c>
      <c r="G7182" t="str">
        <f>_xlfn.XLOOKUP(F7182,Product_Categories!A:A,Product_Categories!C:C,"Missing")</f>
        <v>Website Tools</v>
      </c>
      <c r="H7182">
        <v>73188</v>
      </c>
      <c r="I7182">
        <v>9570</v>
      </c>
      <c r="J7182" s="5">
        <v>12994.12</v>
      </c>
      <c r="K7182">
        <v>1702</v>
      </c>
      <c r="L7182" s="5">
        <v>210488.83</v>
      </c>
      <c r="M7182" s="4">
        <v>13.08</v>
      </c>
      <c r="N7182" s="4">
        <v>17.78</v>
      </c>
      <c r="O7182" s="4">
        <v>1.36</v>
      </c>
      <c r="P7182" s="4">
        <v>7.63</v>
      </c>
      <c r="Q7182" s="4">
        <v>16.2</v>
      </c>
    </row>
    <row r="7183" spans="1:17" x14ac:dyDescent="0.3">
      <c r="A7183" s="3">
        <v>45308</v>
      </c>
      <c r="B7183" s="11" t="str">
        <f t="shared" si="112"/>
        <v>Jan 2024</v>
      </c>
      <c r="C7183" t="s">
        <v>107</v>
      </c>
      <c r="D7183" t="s">
        <v>54</v>
      </c>
      <c r="E7183" t="s">
        <v>74</v>
      </c>
      <c r="F7183" t="s">
        <v>77</v>
      </c>
      <c r="G7183" t="str">
        <f>_xlfn.XLOOKUP(F7183,Product_Categories!A:A,Product_Categories!C:C,"Missing")</f>
        <v>SEO</v>
      </c>
      <c r="H7183">
        <v>102250</v>
      </c>
      <c r="I7183">
        <v>13286</v>
      </c>
      <c r="J7183" s="5">
        <v>16351.4</v>
      </c>
      <c r="K7183">
        <v>1298</v>
      </c>
      <c r="L7183" s="5">
        <v>254489.75</v>
      </c>
      <c r="M7183" s="4">
        <v>12.99</v>
      </c>
      <c r="N7183" s="4">
        <v>9.77</v>
      </c>
      <c r="O7183" s="4">
        <v>1.23</v>
      </c>
      <c r="P7183">
        <v>12.6</v>
      </c>
      <c r="Q7183" s="4">
        <v>15.56</v>
      </c>
    </row>
    <row r="7184" spans="1:17" x14ac:dyDescent="0.3">
      <c r="A7184" s="3">
        <v>45308</v>
      </c>
      <c r="B7184" s="11" t="str">
        <f t="shared" si="112"/>
        <v>Jan 2024</v>
      </c>
      <c r="C7184" t="s">
        <v>19</v>
      </c>
      <c r="D7184" t="s">
        <v>27</v>
      </c>
      <c r="E7184" t="s">
        <v>76</v>
      </c>
      <c r="F7184" t="s">
        <v>90</v>
      </c>
      <c r="G7184" t="str">
        <f>_xlfn.XLOOKUP(F7184,Product_Categories!A:A,Product_Categories!C:C,"Missing")</f>
        <v>Brand Monitoring</v>
      </c>
      <c r="H7184">
        <v>102012</v>
      </c>
      <c r="I7184">
        <v>8977</v>
      </c>
      <c r="J7184" s="5">
        <v>19249.75</v>
      </c>
      <c r="K7184">
        <v>1538</v>
      </c>
      <c r="L7184" s="5">
        <v>297350.40000000002</v>
      </c>
      <c r="M7184" s="4">
        <v>8.8000000000000007</v>
      </c>
      <c r="N7184" s="4">
        <v>17.13</v>
      </c>
      <c r="O7184" s="4">
        <v>2.14</v>
      </c>
      <c r="P7184">
        <v>12.52</v>
      </c>
      <c r="Q7184" s="4">
        <v>15.45</v>
      </c>
    </row>
    <row r="7185" spans="1:17" x14ac:dyDescent="0.3">
      <c r="A7185" s="3">
        <v>45308</v>
      </c>
      <c r="B7185" s="11" t="str">
        <f t="shared" si="112"/>
        <v>Jan 2024</v>
      </c>
      <c r="C7185" t="s">
        <v>19</v>
      </c>
      <c r="D7185" t="s">
        <v>34</v>
      </c>
      <c r="E7185" t="s">
        <v>73</v>
      </c>
      <c r="F7185" t="s">
        <v>83</v>
      </c>
      <c r="G7185" t="str">
        <f>_xlfn.XLOOKUP(F7185,Product_Categories!A:A,Product_Categories!C:C,"Missing")</f>
        <v>UX</v>
      </c>
      <c r="H7185">
        <v>60589</v>
      </c>
      <c r="I7185">
        <v>7947</v>
      </c>
      <c r="J7185" s="5">
        <v>10301.98</v>
      </c>
      <c r="K7185">
        <v>926</v>
      </c>
      <c r="L7185" s="5">
        <v>158538.44</v>
      </c>
      <c r="M7185" s="4">
        <v>13.12</v>
      </c>
      <c r="N7185" s="4">
        <v>11.65</v>
      </c>
      <c r="O7185" s="4">
        <v>1.3</v>
      </c>
      <c r="P7185">
        <v>11.13</v>
      </c>
      <c r="Q7185" s="4">
        <v>15.39</v>
      </c>
    </row>
    <row r="7186" spans="1:17" x14ac:dyDescent="0.3">
      <c r="A7186" s="3">
        <v>45308</v>
      </c>
      <c r="B7186" s="11" t="str">
        <f t="shared" si="112"/>
        <v>Jan 2024</v>
      </c>
      <c r="C7186" t="s">
        <v>108</v>
      </c>
      <c r="D7186" t="s">
        <v>39</v>
      </c>
      <c r="E7186" t="s">
        <v>73</v>
      </c>
      <c r="F7186" t="s">
        <v>85</v>
      </c>
      <c r="G7186" t="str">
        <f>_xlfn.XLOOKUP(F7186,Product_Categories!A:A,Product_Categories!C:C,"Missing")</f>
        <v>Budgeting</v>
      </c>
      <c r="H7186">
        <v>12389</v>
      </c>
      <c r="I7186">
        <v>1074</v>
      </c>
      <c r="J7186" s="5">
        <v>1619.5</v>
      </c>
      <c r="K7186">
        <v>202</v>
      </c>
      <c r="L7186" s="5">
        <v>24616.720000000001</v>
      </c>
      <c r="M7186" s="4">
        <v>8.67</v>
      </c>
      <c r="N7186" s="4">
        <v>18.809999999999999</v>
      </c>
      <c r="O7186" s="4">
        <v>1.51</v>
      </c>
      <c r="P7186">
        <v>8.02</v>
      </c>
      <c r="Q7186" s="4">
        <v>15.2</v>
      </c>
    </row>
    <row r="7187" spans="1:17" x14ac:dyDescent="0.3">
      <c r="A7187" s="3">
        <v>45308</v>
      </c>
      <c r="B7187" s="11" t="str">
        <f t="shared" si="112"/>
        <v>Jan 2024</v>
      </c>
      <c r="C7187" t="s">
        <v>108</v>
      </c>
      <c r="D7187" t="s">
        <v>43</v>
      </c>
      <c r="E7187" t="s">
        <v>73</v>
      </c>
      <c r="F7187" t="s">
        <v>92</v>
      </c>
      <c r="G7187" t="str">
        <f>_xlfn.XLOOKUP(F7187,Product_Categories!A:A,Product_Categories!C:C,"Missing")</f>
        <v>Design</v>
      </c>
      <c r="H7187">
        <v>114243</v>
      </c>
      <c r="I7187">
        <v>2443</v>
      </c>
      <c r="J7187" s="5">
        <v>3135.99</v>
      </c>
      <c r="K7187">
        <v>256</v>
      </c>
      <c r="L7187" s="5">
        <v>45937.53</v>
      </c>
      <c r="M7187" s="4">
        <v>2.14</v>
      </c>
      <c r="N7187" s="4">
        <v>10.48</v>
      </c>
      <c r="O7187" s="4">
        <v>1.28</v>
      </c>
      <c r="P7187">
        <v>12.25</v>
      </c>
      <c r="Q7187" s="4">
        <v>14.65</v>
      </c>
    </row>
    <row r="7188" spans="1:17" x14ac:dyDescent="0.3">
      <c r="A7188" s="3">
        <v>45308</v>
      </c>
      <c r="B7188" s="11" t="str">
        <f t="shared" si="112"/>
        <v>Jan 2024</v>
      </c>
      <c r="C7188" t="s">
        <v>19</v>
      </c>
      <c r="D7188" t="s">
        <v>51</v>
      </c>
      <c r="E7188" t="s">
        <v>75</v>
      </c>
      <c r="F7188" t="s">
        <v>85</v>
      </c>
      <c r="G7188" t="str">
        <f>_xlfn.XLOOKUP(F7188,Product_Categories!A:A,Product_Categories!C:C,"Missing")</f>
        <v>Budgeting</v>
      </c>
      <c r="H7188">
        <v>14344</v>
      </c>
      <c r="I7188">
        <v>554</v>
      </c>
      <c r="J7188" s="5">
        <v>601.21</v>
      </c>
      <c r="K7188">
        <v>96</v>
      </c>
      <c r="L7188" s="5">
        <v>6936.62</v>
      </c>
      <c r="M7188" s="4">
        <v>3.86</v>
      </c>
      <c r="N7188" s="4">
        <v>17.329999999999998</v>
      </c>
      <c r="O7188" s="4">
        <v>1.0900000000000001</v>
      </c>
      <c r="P7188">
        <v>6.26</v>
      </c>
      <c r="Q7188" s="4">
        <v>11.54</v>
      </c>
    </row>
    <row r="7189" spans="1:17" x14ac:dyDescent="0.3">
      <c r="A7189" s="3">
        <v>45308</v>
      </c>
      <c r="B7189" s="11" t="str">
        <f t="shared" si="112"/>
        <v>Jan 2024</v>
      </c>
      <c r="C7189" t="s">
        <v>21</v>
      </c>
      <c r="D7189" t="s">
        <v>34</v>
      </c>
      <c r="E7189" t="s">
        <v>74</v>
      </c>
      <c r="F7189" t="s">
        <v>95</v>
      </c>
      <c r="G7189" t="str">
        <f>_xlfn.XLOOKUP(F7189,Product_Categories!A:A,Product_Categories!C:C,"Missing")</f>
        <v>Analytics</v>
      </c>
      <c r="H7189">
        <v>15107</v>
      </c>
      <c r="I7189">
        <v>2042</v>
      </c>
      <c r="J7189" s="5">
        <v>4717.51</v>
      </c>
      <c r="K7189">
        <v>398</v>
      </c>
      <c r="L7189" s="5">
        <v>53791.49</v>
      </c>
      <c r="M7189" s="4">
        <v>13.52</v>
      </c>
      <c r="N7189" s="4">
        <v>19.489999999999998</v>
      </c>
      <c r="O7189" s="4">
        <v>2.31</v>
      </c>
      <c r="P7189">
        <v>11.85</v>
      </c>
      <c r="Q7189" s="4">
        <v>11.4</v>
      </c>
    </row>
    <row r="7190" spans="1:17" x14ac:dyDescent="0.3">
      <c r="A7190" s="3">
        <v>45308</v>
      </c>
      <c r="B7190" s="11" t="str">
        <f t="shared" si="112"/>
        <v>Jan 2024</v>
      </c>
      <c r="C7190" t="s">
        <v>17</v>
      </c>
      <c r="D7190" t="s">
        <v>45</v>
      </c>
      <c r="E7190" t="s">
        <v>75</v>
      </c>
      <c r="F7190" t="s">
        <v>83</v>
      </c>
      <c r="G7190" t="str">
        <f>_xlfn.XLOOKUP(F7190,Product_Categories!A:A,Product_Categories!C:C,"Missing")</f>
        <v>UX</v>
      </c>
      <c r="H7190">
        <v>22656</v>
      </c>
      <c r="I7190">
        <v>135</v>
      </c>
      <c r="J7190" s="5">
        <v>171.59</v>
      </c>
      <c r="K7190">
        <v>21</v>
      </c>
      <c r="L7190" s="5">
        <v>1788.85</v>
      </c>
      <c r="M7190" s="4">
        <v>0.6</v>
      </c>
      <c r="N7190" s="4">
        <v>15.56</v>
      </c>
      <c r="O7190" s="4">
        <v>1.27</v>
      </c>
      <c r="P7190" s="4">
        <v>8.17</v>
      </c>
      <c r="Q7190" s="4">
        <v>10.43</v>
      </c>
    </row>
    <row r="7191" spans="1:17" x14ac:dyDescent="0.3">
      <c r="A7191" s="3">
        <v>45308</v>
      </c>
      <c r="B7191" s="11" t="str">
        <f t="shared" si="112"/>
        <v>Jan 2024</v>
      </c>
      <c r="C7191" t="s">
        <v>19</v>
      </c>
      <c r="D7191" t="s">
        <v>56</v>
      </c>
      <c r="E7191" t="s">
        <v>76</v>
      </c>
      <c r="F7191" t="s">
        <v>80</v>
      </c>
      <c r="G7191" t="str">
        <f>_xlfn.XLOOKUP(F7191,Product_Categories!A:A,Product_Categories!C:C,"Missing")</f>
        <v>Feedback</v>
      </c>
      <c r="H7191">
        <v>134864</v>
      </c>
      <c r="I7191">
        <v>3877</v>
      </c>
      <c r="J7191" s="5">
        <v>2188.98</v>
      </c>
      <c r="K7191">
        <v>239</v>
      </c>
      <c r="L7191" s="5">
        <v>22320.33</v>
      </c>
      <c r="M7191" s="4">
        <v>2.87</v>
      </c>
      <c r="N7191" s="4">
        <v>6.16</v>
      </c>
      <c r="O7191" s="4">
        <v>0.56000000000000005</v>
      </c>
      <c r="P7191">
        <v>9.16</v>
      </c>
      <c r="Q7191" s="4">
        <v>10.199999999999999</v>
      </c>
    </row>
    <row r="7192" spans="1:17" x14ac:dyDescent="0.3">
      <c r="A7192" s="3">
        <v>45308</v>
      </c>
      <c r="B7192" s="11" t="str">
        <f t="shared" si="112"/>
        <v>Jan 2024</v>
      </c>
      <c r="C7192" t="s">
        <v>18</v>
      </c>
      <c r="D7192" t="s">
        <v>68</v>
      </c>
      <c r="E7192" t="s">
        <v>75</v>
      </c>
      <c r="F7192" t="s">
        <v>103</v>
      </c>
      <c r="G7192" t="str">
        <f>_xlfn.XLOOKUP(F7192,Product_Categories!A:A,Product_Categories!C:C,"Missing")</f>
        <v>Automation</v>
      </c>
      <c r="H7192">
        <v>21764</v>
      </c>
      <c r="I7192">
        <v>1420</v>
      </c>
      <c r="J7192" s="5">
        <v>4808.25</v>
      </c>
      <c r="K7192">
        <v>258</v>
      </c>
      <c r="L7192" s="5">
        <v>48842.5</v>
      </c>
      <c r="M7192" s="4">
        <v>6.52</v>
      </c>
      <c r="N7192" s="4">
        <v>18.170000000000002</v>
      </c>
      <c r="O7192" s="4">
        <v>3.39</v>
      </c>
      <c r="P7192" s="4">
        <v>18.64</v>
      </c>
      <c r="Q7192" s="4">
        <v>10.16</v>
      </c>
    </row>
    <row r="7193" spans="1:17" x14ac:dyDescent="0.3">
      <c r="A7193" s="3">
        <v>45308</v>
      </c>
      <c r="B7193" s="11" t="str">
        <f t="shared" si="112"/>
        <v>Jan 2024</v>
      </c>
      <c r="C7193" t="s">
        <v>17</v>
      </c>
      <c r="D7193" t="s">
        <v>37</v>
      </c>
      <c r="E7193" t="s">
        <v>73</v>
      </c>
      <c r="F7193" t="s">
        <v>87</v>
      </c>
      <c r="G7193" t="str">
        <f>_xlfn.XLOOKUP(F7193,Product_Categories!A:A,Product_Categories!C:C,"Missing")</f>
        <v>AdTech</v>
      </c>
      <c r="H7193">
        <v>143723</v>
      </c>
      <c r="I7193">
        <v>20665</v>
      </c>
      <c r="J7193" s="5">
        <v>44453.120000000003</v>
      </c>
      <c r="K7193">
        <v>2485</v>
      </c>
      <c r="L7193" s="5">
        <v>447551.65</v>
      </c>
      <c r="M7193" s="4">
        <v>14.38</v>
      </c>
      <c r="N7193" s="4">
        <v>12.03</v>
      </c>
      <c r="O7193" s="4">
        <v>2.15</v>
      </c>
      <c r="P7193" s="4">
        <v>17.89</v>
      </c>
      <c r="Q7193" s="4">
        <v>10.07</v>
      </c>
    </row>
    <row r="7194" spans="1:17" x14ac:dyDescent="0.3">
      <c r="A7194" s="3">
        <v>45308</v>
      </c>
      <c r="B7194" s="11" t="str">
        <f t="shared" si="112"/>
        <v>Jan 2024</v>
      </c>
      <c r="C7194" t="s">
        <v>19</v>
      </c>
      <c r="D7194" t="s">
        <v>23</v>
      </c>
      <c r="E7194" t="s">
        <v>74</v>
      </c>
      <c r="F7194" t="s">
        <v>94</v>
      </c>
      <c r="G7194" t="str">
        <f>_xlfn.XLOOKUP(F7194,Product_Categories!A:A,Product_Categories!C:C,"Missing")</f>
        <v>SEO</v>
      </c>
      <c r="H7194">
        <v>80676</v>
      </c>
      <c r="I7194">
        <v>727</v>
      </c>
      <c r="J7194" s="5">
        <v>460.36</v>
      </c>
      <c r="K7194">
        <v>31</v>
      </c>
      <c r="L7194" s="5">
        <v>4574.1099999999997</v>
      </c>
      <c r="M7194" s="4">
        <v>0.9</v>
      </c>
      <c r="N7194" s="4">
        <v>4.26</v>
      </c>
      <c r="O7194" s="4">
        <v>0.63</v>
      </c>
      <c r="P7194">
        <v>14.85</v>
      </c>
      <c r="Q7194" s="4">
        <v>9.94</v>
      </c>
    </row>
    <row r="7195" spans="1:17" x14ac:dyDescent="0.3">
      <c r="A7195" s="3">
        <v>45308</v>
      </c>
      <c r="B7195" s="11" t="str">
        <f t="shared" si="112"/>
        <v>Jan 2024</v>
      </c>
      <c r="C7195" t="s">
        <v>19</v>
      </c>
      <c r="D7195" t="s">
        <v>58</v>
      </c>
      <c r="E7195" t="s">
        <v>74</v>
      </c>
      <c r="F7195" t="s">
        <v>86</v>
      </c>
      <c r="G7195" t="str">
        <f>_xlfn.XLOOKUP(F7195,Product_Categories!A:A,Product_Categories!C:C,"Missing")</f>
        <v>Website Tools</v>
      </c>
      <c r="H7195">
        <v>65205</v>
      </c>
      <c r="I7195">
        <v>6851</v>
      </c>
      <c r="J7195" s="5">
        <v>5501.88</v>
      </c>
      <c r="K7195">
        <v>355</v>
      </c>
      <c r="L7195" s="5">
        <v>53325.52</v>
      </c>
      <c r="M7195" s="4">
        <v>10.51</v>
      </c>
      <c r="N7195" s="4">
        <v>5.18</v>
      </c>
      <c r="O7195" s="4">
        <v>0.8</v>
      </c>
      <c r="P7195">
        <v>15.5</v>
      </c>
      <c r="Q7195" s="4">
        <v>9.69</v>
      </c>
    </row>
    <row r="7196" spans="1:17" x14ac:dyDescent="0.3">
      <c r="A7196" s="3">
        <v>45308</v>
      </c>
      <c r="B7196" s="11" t="str">
        <f t="shared" si="112"/>
        <v>Jan 2024</v>
      </c>
      <c r="C7196" t="s">
        <v>18</v>
      </c>
      <c r="D7196" t="s">
        <v>56</v>
      </c>
      <c r="E7196" t="s">
        <v>73</v>
      </c>
      <c r="F7196" t="s">
        <v>78</v>
      </c>
      <c r="G7196" t="str">
        <f>_xlfn.XLOOKUP(F7196,Product_Categories!A:A,Product_Categories!C:C,"Missing")</f>
        <v>Audience Analytics</v>
      </c>
      <c r="H7196">
        <v>109418</v>
      </c>
      <c r="I7196">
        <v>742</v>
      </c>
      <c r="J7196" s="5">
        <v>2102.81</v>
      </c>
      <c r="K7196">
        <v>147</v>
      </c>
      <c r="L7196" s="5">
        <v>19959.560000000001</v>
      </c>
      <c r="M7196" s="4">
        <v>0.68</v>
      </c>
      <c r="N7196" s="4">
        <v>19.809999999999999</v>
      </c>
      <c r="O7196" s="4">
        <v>2.83</v>
      </c>
      <c r="P7196" s="4">
        <v>14.3</v>
      </c>
      <c r="Q7196" s="4">
        <v>9.49</v>
      </c>
    </row>
    <row r="7197" spans="1:17" x14ac:dyDescent="0.3">
      <c r="A7197" s="3">
        <v>45308</v>
      </c>
      <c r="B7197" s="11" t="str">
        <f t="shared" si="112"/>
        <v>Jan 2024</v>
      </c>
      <c r="C7197" t="s">
        <v>17</v>
      </c>
      <c r="D7197" t="s">
        <v>61</v>
      </c>
      <c r="E7197" t="s">
        <v>73</v>
      </c>
      <c r="F7197" t="s">
        <v>96</v>
      </c>
      <c r="G7197" t="str">
        <f>_xlfn.XLOOKUP(F7197,Product_Categories!A:A,Product_Categories!C:C,"Missing")</f>
        <v>Growth Tools</v>
      </c>
      <c r="H7197">
        <v>52857</v>
      </c>
      <c r="I7197">
        <v>3145</v>
      </c>
      <c r="J7197" s="5">
        <v>6344.57</v>
      </c>
      <c r="K7197">
        <v>368</v>
      </c>
      <c r="L7197" s="5">
        <v>58172.79</v>
      </c>
      <c r="M7197" s="4">
        <v>5.95</v>
      </c>
      <c r="N7197" s="4">
        <v>11.7</v>
      </c>
      <c r="O7197" s="4">
        <v>2.02</v>
      </c>
      <c r="P7197" s="4">
        <v>17.239999999999998</v>
      </c>
      <c r="Q7197" s="4">
        <v>9.17</v>
      </c>
    </row>
    <row r="7198" spans="1:17" x14ac:dyDescent="0.3">
      <c r="A7198" s="3">
        <v>45308</v>
      </c>
      <c r="B7198" s="11" t="str">
        <f t="shared" si="112"/>
        <v>Jan 2024</v>
      </c>
      <c r="C7198" t="s">
        <v>17</v>
      </c>
      <c r="D7198" t="s">
        <v>42</v>
      </c>
      <c r="E7198" t="s">
        <v>75</v>
      </c>
      <c r="F7198" t="s">
        <v>85</v>
      </c>
      <c r="G7198" t="str">
        <f>_xlfn.XLOOKUP(F7198,Product_Categories!A:A,Product_Categories!C:C,"Missing")</f>
        <v>Budgeting</v>
      </c>
      <c r="H7198">
        <v>41407</v>
      </c>
      <c r="I7198">
        <v>5530</v>
      </c>
      <c r="J7198" s="5">
        <v>11529.3</v>
      </c>
      <c r="K7198">
        <v>800</v>
      </c>
      <c r="L7198" s="5">
        <v>102282.91</v>
      </c>
      <c r="M7198" s="4">
        <v>13.36</v>
      </c>
      <c r="N7198" s="4">
        <v>14.47</v>
      </c>
      <c r="O7198" s="4">
        <v>2.08</v>
      </c>
      <c r="P7198" s="4">
        <v>14.41</v>
      </c>
      <c r="Q7198" s="4">
        <v>8.8699999999999992</v>
      </c>
    </row>
    <row r="7199" spans="1:17" x14ac:dyDescent="0.3">
      <c r="A7199" s="3">
        <v>45308</v>
      </c>
      <c r="B7199" s="11" t="str">
        <f t="shared" si="112"/>
        <v>Jan 2024</v>
      </c>
      <c r="C7199" t="s">
        <v>18</v>
      </c>
      <c r="D7199" t="s">
        <v>69</v>
      </c>
      <c r="E7199" t="s">
        <v>76</v>
      </c>
      <c r="F7199" t="s">
        <v>78</v>
      </c>
      <c r="G7199" t="str">
        <f>_xlfn.XLOOKUP(F7199,Product_Categories!A:A,Product_Categories!C:C,"Missing")</f>
        <v>Audience Analytics</v>
      </c>
      <c r="H7199">
        <v>141536</v>
      </c>
      <c r="I7199">
        <v>19495</v>
      </c>
      <c r="J7199" s="5">
        <v>17838.16</v>
      </c>
      <c r="K7199">
        <v>2134</v>
      </c>
      <c r="L7199" s="5">
        <v>154052.54999999999</v>
      </c>
      <c r="M7199" s="4">
        <v>13.77</v>
      </c>
      <c r="N7199" s="4">
        <v>10.95</v>
      </c>
      <c r="O7199" s="4">
        <v>0.92</v>
      </c>
      <c r="P7199" s="4">
        <v>8.36</v>
      </c>
      <c r="Q7199" s="4">
        <v>8.64</v>
      </c>
    </row>
    <row r="7200" spans="1:17" x14ac:dyDescent="0.3">
      <c r="A7200" s="3">
        <v>45308</v>
      </c>
      <c r="B7200" s="11" t="str">
        <f t="shared" si="112"/>
        <v>Jan 2024</v>
      </c>
      <c r="C7200" t="s">
        <v>108</v>
      </c>
      <c r="D7200" t="s">
        <v>50</v>
      </c>
      <c r="E7200" t="s">
        <v>75</v>
      </c>
      <c r="F7200" t="s">
        <v>88</v>
      </c>
      <c r="G7200" t="str">
        <f>_xlfn.XLOOKUP(F7200,Product_Categories!A:A,Product_Categories!C:C,"Missing")</f>
        <v>CRM</v>
      </c>
      <c r="H7200">
        <v>147872</v>
      </c>
      <c r="I7200">
        <v>8643</v>
      </c>
      <c r="J7200" s="5">
        <v>6342.5</v>
      </c>
      <c r="K7200">
        <v>1300</v>
      </c>
      <c r="L7200" s="5">
        <v>50828.28</v>
      </c>
      <c r="M7200" s="4">
        <v>5.84</v>
      </c>
      <c r="N7200" s="4">
        <v>15.04</v>
      </c>
      <c r="O7200" s="4">
        <v>0.73</v>
      </c>
      <c r="P7200">
        <v>4.88</v>
      </c>
      <c r="Q7200" s="4">
        <v>8.01</v>
      </c>
    </row>
    <row r="7201" spans="1:17" x14ac:dyDescent="0.3">
      <c r="A7201" s="3">
        <v>45308</v>
      </c>
      <c r="B7201" s="11" t="str">
        <f t="shared" si="112"/>
        <v>Jan 2024</v>
      </c>
      <c r="C7201" t="s">
        <v>21</v>
      </c>
      <c r="D7201" t="s">
        <v>33</v>
      </c>
      <c r="E7201" t="s">
        <v>75</v>
      </c>
      <c r="F7201" t="s">
        <v>77</v>
      </c>
      <c r="G7201" t="str">
        <f>_xlfn.XLOOKUP(F7201,Product_Categories!A:A,Product_Categories!C:C,"Missing")</f>
        <v>SEO</v>
      </c>
      <c r="H7201">
        <v>58375</v>
      </c>
      <c r="I7201">
        <v>3285</v>
      </c>
      <c r="J7201" s="5">
        <v>9317.6200000000008</v>
      </c>
      <c r="K7201">
        <v>501</v>
      </c>
      <c r="L7201" s="5">
        <v>71544.44</v>
      </c>
      <c r="M7201" s="4">
        <v>5.63</v>
      </c>
      <c r="N7201" s="4">
        <v>15.25</v>
      </c>
      <c r="O7201" s="4">
        <v>2.84</v>
      </c>
      <c r="P7201">
        <v>18.600000000000001</v>
      </c>
      <c r="Q7201" s="4">
        <v>7.68</v>
      </c>
    </row>
    <row r="7202" spans="1:17" x14ac:dyDescent="0.3">
      <c r="A7202" s="3">
        <v>45308</v>
      </c>
      <c r="B7202" s="11" t="str">
        <f t="shared" si="112"/>
        <v>Jan 2024</v>
      </c>
      <c r="C7202" t="s">
        <v>17</v>
      </c>
      <c r="D7202" t="s">
        <v>49</v>
      </c>
      <c r="E7202" t="s">
        <v>73</v>
      </c>
      <c r="F7202" t="s">
        <v>82</v>
      </c>
      <c r="G7202" t="str">
        <f>_xlfn.XLOOKUP(F7202,Product_Categories!A:A,Product_Categories!C:C,"Missing")</f>
        <v>Mobile Ads</v>
      </c>
      <c r="H7202">
        <v>12187</v>
      </c>
      <c r="I7202">
        <v>1051</v>
      </c>
      <c r="J7202" s="5">
        <v>830.01</v>
      </c>
      <c r="K7202">
        <v>71</v>
      </c>
      <c r="L7202" s="5">
        <v>6079.43</v>
      </c>
      <c r="M7202" s="4">
        <v>8.6199999999999992</v>
      </c>
      <c r="N7202" s="4">
        <v>6.76</v>
      </c>
      <c r="O7202" s="4">
        <v>0.79</v>
      </c>
      <c r="P7202" s="4">
        <v>11.69</v>
      </c>
      <c r="Q7202" s="4">
        <v>7.32</v>
      </c>
    </row>
    <row r="7203" spans="1:17" x14ac:dyDescent="0.3">
      <c r="A7203" s="3">
        <v>45308</v>
      </c>
      <c r="B7203" s="11" t="str">
        <f t="shared" si="112"/>
        <v>Jan 2024</v>
      </c>
      <c r="C7203" t="s">
        <v>108</v>
      </c>
      <c r="D7203" t="s">
        <v>51</v>
      </c>
      <c r="E7203" t="s">
        <v>76</v>
      </c>
      <c r="F7203" t="s">
        <v>83</v>
      </c>
      <c r="G7203" t="str">
        <f>_xlfn.XLOOKUP(F7203,Product_Categories!A:A,Product_Categories!C:C,"Missing")</f>
        <v>UX</v>
      </c>
      <c r="H7203">
        <v>144108</v>
      </c>
      <c r="I7203">
        <v>21013</v>
      </c>
      <c r="J7203" s="5">
        <v>34861.75</v>
      </c>
      <c r="K7203">
        <v>2373</v>
      </c>
      <c r="L7203" s="5">
        <v>242361.18</v>
      </c>
      <c r="M7203" s="4">
        <v>14.58</v>
      </c>
      <c r="N7203" s="4">
        <v>11.29</v>
      </c>
      <c r="O7203" s="4">
        <v>1.66</v>
      </c>
      <c r="P7203">
        <v>14.69</v>
      </c>
      <c r="Q7203" s="4">
        <v>6.95</v>
      </c>
    </row>
    <row r="7204" spans="1:17" x14ac:dyDescent="0.3">
      <c r="A7204" s="3">
        <v>45308</v>
      </c>
      <c r="B7204" s="11" t="str">
        <f t="shared" si="112"/>
        <v>Jan 2024</v>
      </c>
      <c r="C7204" t="s">
        <v>19</v>
      </c>
      <c r="D7204" t="s">
        <v>23</v>
      </c>
      <c r="E7204" t="s">
        <v>74</v>
      </c>
      <c r="F7204" t="s">
        <v>80</v>
      </c>
      <c r="G7204" t="str">
        <f>_xlfn.XLOOKUP(F7204,Product_Categories!A:A,Product_Categories!C:C,"Missing")</f>
        <v>Feedback</v>
      </c>
      <c r="H7204">
        <v>5985</v>
      </c>
      <c r="I7204">
        <v>809</v>
      </c>
      <c r="J7204" s="5">
        <v>3544.26</v>
      </c>
      <c r="K7204">
        <v>126</v>
      </c>
      <c r="L7204" s="5">
        <v>24509.93</v>
      </c>
      <c r="M7204" s="4">
        <v>13.52</v>
      </c>
      <c r="N7204" s="4">
        <v>15.57</v>
      </c>
      <c r="O7204" s="4">
        <v>4.38</v>
      </c>
      <c r="P7204">
        <v>28.13</v>
      </c>
      <c r="Q7204" s="4">
        <v>6.92</v>
      </c>
    </row>
    <row r="7205" spans="1:17" x14ac:dyDescent="0.3">
      <c r="A7205" s="3">
        <v>45308</v>
      </c>
      <c r="B7205" s="11" t="str">
        <f t="shared" si="112"/>
        <v>Jan 2024</v>
      </c>
      <c r="C7205" t="s">
        <v>18</v>
      </c>
      <c r="D7205" t="s">
        <v>29</v>
      </c>
      <c r="E7205" t="s">
        <v>75</v>
      </c>
      <c r="F7205" t="s">
        <v>77</v>
      </c>
      <c r="G7205" t="str">
        <f>_xlfn.XLOOKUP(F7205,Product_Categories!A:A,Product_Categories!C:C,"Missing")</f>
        <v>SEO</v>
      </c>
      <c r="H7205">
        <v>62045</v>
      </c>
      <c r="I7205">
        <v>2714</v>
      </c>
      <c r="J7205" s="5">
        <v>3681.11</v>
      </c>
      <c r="K7205">
        <v>346</v>
      </c>
      <c r="L7205" s="5">
        <v>23443.7</v>
      </c>
      <c r="M7205" s="4">
        <v>4.37</v>
      </c>
      <c r="N7205" s="4">
        <v>12.75</v>
      </c>
      <c r="O7205" s="4">
        <v>1.36</v>
      </c>
      <c r="P7205">
        <v>10.64</v>
      </c>
      <c r="Q7205" s="4">
        <v>6.37</v>
      </c>
    </row>
    <row r="7206" spans="1:17" x14ac:dyDescent="0.3">
      <c r="A7206" s="3">
        <v>45308</v>
      </c>
      <c r="B7206" s="11" t="str">
        <f t="shared" si="112"/>
        <v>Jan 2024</v>
      </c>
      <c r="C7206" t="s">
        <v>18</v>
      </c>
      <c r="D7206" t="s">
        <v>45</v>
      </c>
      <c r="E7206" t="s">
        <v>75</v>
      </c>
      <c r="F7206" t="s">
        <v>91</v>
      </c>
      <c r="G7206" t="str">
        <f>_xlfn.XLOOKUP(F7206,Product_Categories!A:A,Product_Categories!C:C,"Missing")</f>
        <v>Affiliate</v>
      </c>
      <c r="H7206">
        <v>26615</v>
      </c>
      <c r="I7206">
        <v>2846</v>
      </c>
      <c r="J7206" s="5">
        <v>3735.87</v>
      </c>
      <c r="K7206">
        <v>226</v>
      </c>
      <c r="L7206" s="5">
        <v>23689.53</v>
      </c>
      <c r="M7206" s="4">
        <v>10.69</v>
      </c>
      <c r="N7206" s="4">
        <v>7.94</v>
      </c>
      <c r="O7206" s="4">
        <v>1.31</v>
      </c>
      <c r="P7206" s="4">
        <v>16.53</v>
      </c>
      <c r="Q7206" s="4">
        <v>6.34</v>
      </c>
    </row>
    <row r="7207" spans="1:17" x14ac:dyDescent="0.3">
      <c r="A7207" s="3">
        <v>45308</v>
      </c>
      <c r="B7207" s="11" t="str">
        <f t="shared" si="112"/>
        <v>Jan 2024</v>
      </c>
      <c r="C7207" t="s">
        <v>21</v>
      </c>
      <c r="D7207" t="s">
        <v>46</v>
      </c>
      <c r="E7207" t="s">
        <v>73</v>
      </c>
      <c r="F7207" t="s">
        <v>104</v>
      </c>
      <c r="G7207" t="str">
        <f>_xlfn.XLOOKUP(F7207,Product_Categories!A:A,Product_Categories!C:C,"Missing")</f>
        <v>Surveys</v>
      </c>
      <c r="H7207">
        <v>128210</v>
      </c>
      <c r="I7207">
        <v>4941</v>
      </c>
      <c r="J7207" s="5">
        <v>15466.82</v>
      </c>
      <c r="K7207">
        <v>616</v>
      </c>
      <c r="L7207" s="5">
        <v>97741.82</v>
      </c>
      <c r="M7207" s="4">
        <v>3.85</v>
      </c>
      <c r="N7207" s="4">
        <v>12.47</v>
      </c>
      <c r="O7207" s="4">
        <v>3.13</v>
      </c>
      <c r="P7207">
        <v>25.11</v>
      </c>
      <c r="Q7207" s="4">
        <v>6.32</v>
      </c>
    </row>
    <row r="7208" spans="1:17" x14ac:dyDescent="0.3">
      <c r="A7208" s="3">
        <v>45308</v>
      </c>
      <c r="B7208" s="11" t="str">
        <f t="shared" si="112"/>
        <v>Jan 2024</v>
      </c>
      <c r="C7208" t="s">
        <v>17</v>
      </c>
      <c r="D7208" t="s">
        <v>40</v>
      </c>
      <c r="E7208" t="s">
        <v>73</v>
      </c>
      <c r="F7208" t="s">
        <v>83</v>
      </c>
      <c r="G7208" t="str">
        <f>_xlfn.XLOOKUP(F7208,Product_Categories!A:A,Product_Categories!C:C,"Missing")</f>
        <v>UX</v>
      </c>
      <c r="H7208">
        <v>58289</v>
      </c>
      <c r="I7208">
        <v>6377</v>
      </c>
      <c r="J7208" s="5">
        <v>4802.88</v>
      </c>
      <c r="K7208">
        <v>753</v>
      </c>
      <c r="L7208" s="5">
        <v>29310.97</v>
      </c>
      <c r="M7208" s="4">
        <v>10.94</v>
      </c>
      <c r="N7208" s="4">
        <v>11.81</v>
      </c>
      <c r="O7208" s="4">
        <v>0.75</v>
      </c>
      <c r="P7208" s="4">
        <v>6.38</v>
      </c>
      <c r="Q7208" s="4">
        <v>6.1</v>
      </c>
    </row>
    <row r="7209" spans="1:17" x14ac:dyDescent="0.3">
      <c r="A7209" s="3">
        <v>45308</v>
      </c>
      <c r="B7209" s="11" t="str">
        <f t="shared" si="112"/>
        <v>Jan 2024</v>
      </c>
      <c r="C7209" t="s">
        <v>21</v>
      </c>
      <c r="D7209" t="s">
        <v>64</v>
      </c>
      <c r="E7209" t="s">
        <v>75</v>
      </c>
      <c r="F7209" t="s">
        <v>78</v>
      </c>
      <c r="G7209" t="str">
        <f>_xlfn.XLOOKUP(F7209,Product_Categories!A:A,Product_Categories!C:C,"Missing")</f>
        <v>Audience Analytics</v>
      </c>
      <c r="H7209">
        <v>118718</v>
      </c>
      <c r="I7209">
        <v>9949</v>
      </c>
      <c r="J7209" s="5">
        <v>7665.98</v>
      </c>
      <c r="K7209">
        <v>1176</v>
      </c>
      <c r="L7209" s="5">
        <v>46616.17</v>
      </c>
      <c r="M7209" s="4">
        <v>8.3800000000000008</v>
      </c>
      <c r="N7209" s="4">
        <v>11.82</v>
      </c>
      <c r="O7209" s="4">
        <v>0.77</v>
      </c>
      <c r="P7209">
        <v>6.52</v>
      </c>
      <c r="Q7209" s="4">
        <v>6.08</v>
      </c>
    </row>
    <row r="7210" spans="1:17" x14ac:dyDescent="0.3">
      <c r="A7210" s="3">
        <v>45308</v>
      </c>
      <c r="B7210" s="11" t="str">
        <f t="shared" si="112"/>
        <v>Jan 2024</v>
      </c>
      <c r="C7210" t="s">
        <v>107</v>
      </c>
      <c r="D7210" t="s">
        <v>36</v>
      </c>
      <c r="E7210" t="s">
        <v>73</v>
      </c>
      <c r="F7210" t="s">
        <v>95</v>
      </c>
      <c r="G7210" t="str">
        <f>_xlfn.XLOOKUP(F7210,Product_Categories!A:A,Product_Categories!C:C,"Missing")</f>
        <v>Analytics</v>
      </c>
      <c r="H7210">
        <v>91699</v>
      </c>
      <c r="I7210">
        <v>3163</v>
      </c>
      <c r="J7210" s="5">
        <v>12985.2</v>
      </c>
      <c r="K7210">
        <v>548</v>
      </c>
      <c r="L7210" s="5">
        <v>75509.25</v>
      </c>
      <c r="M7210" s="4">
        <v>3.45</v>
      </c>
      <c r="N7210" s="4">
        <v>17.329999999999998</v>
      </c>
      <c r="O7210" s="4">
        <v>4.1100000000000003</v>
      </c>
      <c r="P7210">
        <v>23.7</v>
      </c>
      <c r="Q7210" s="4">
        <v>5.82</v>
      </c>
    </row>
    <row r="7211" spans="1:17" x14ac:dyDescent="0.3">
      <c r="A7211" s="3">
        <v>45308</v>
      </c>
      <c r="B7211" s="11" t="str">
        <f t="shared" si="112"/>
        <v>Jan 2024</v>
      </c>
      <c r="C7211" t="s">
        <v>21</v>
      </c>
      <c r="D7211" t="s">
        <v>53</v>
      </c>
      <c r="E7211" t="s">
        <v>76</v>
      </c>
      <c r="F7211" t="s">
        <v>94</v>
      </c>
      <c r="G7211" t="str">
        <f>_xlfn.XLOOKUP(F7211,Product_Categories!A:A,Product_Categories!C:C,"Missing")</f>
        <v>SEO</v>
      </c>
      <c r="H7211">
        <v>51013</v>
      </c>
      <c r="I7211">
        <v>5007</v>
      </c>
      <c r="J7211" s="5">
        <v>14472.62</v>
      </c>
      <c r="K7211">
        <v>706</v>
      </c>
      <c r="L7211" s="5">
        <v>75904.800000000003</v>
      </c>
      <c r="M7211" s="4">
        <v>9.82</v>
      </c>
      <c r="N7211" s="4">
        <v>14.1</v>
      </c>
      <c r="O7211" s="4">
        <v>2.89</v>
      </c>
      <c r="P7211">
        <v>20.5</v>
      </c>
      <c r="Q7211" s="4">
        <v>5.24</v>
      </c>
    </row>
    <row r="7212" spans="1:17" x14ac:dyDescent="0.3">
      <c r="A7212" s="3">
        <v>45308</v>
      </c>
      <c r="B7212" s="11" t="str">
        <f t="shared" si="112"/>
        <v>Jan 2024</v>
      </c>
      <c r="C7212" t="s">
        <v>18</v>
      </c>
      <c r="D7212" t="s">
        <v>59</v>
      </c>
      <c r="E7212" t="s">
        <v>75</v>
      </c>
      <c r="F7212" t="s">
        <v>81</v>
      </c>
      <c r="G7212" t="str">
        <f>_xlfn.XLOOKUP(F7212,Product_Categories!A:A,Product_Categories!C:C,"Missing")</f>
        <v>Lead Management</v>
      </c>
      <c r="H7212">
        <v>138818</v>
      </c>
      <c r="I7212">
        <v>1631</v>
      </c>
      <c r="J7212" s="5">
        <v>5367.56</v>
      </c>
      <c r="K7212">
        <v>312</v>
      </c>
      <c r="L7212" s="5">
        <v>27968.880000000001</v>
      </c>
      <c r="M7212" s="4">
        <v>1.17</v>
      </c>
      <c r="N7212" s="4">
        <v>19.13</v>
      </c>
      <c r="O7212" s="4">
        <v>3.29</v>
      </c>
      <c r="P7212" s="4">
        <v>17.2</v>
      </c>
      <c r="Q7212" s="4">
        <v>5.21</v>
      </c>
    </row>
    <row r="7213" spans="1:17" x14ac:dyDescent="0.3">
      <c r="A7213" s="3">
        <v>45308</v>
      </c>
      <c r="B7213" s="11" t="str">
        <f t="shared" si="112"/>
        <v>Jan 2024</v>
      </c>
      <c r="C7213" t="s">
        <v>108</v>
      </c>
      <c r="D7213" t="s">
        <v>28</v>
      </c>
      <c r="E7213" t="s">
        <v>73</v>
      </c>
      <c r="F7213" t="s">
        <v>80</v>
      </c>
      <c r="G7213" t="str">
        <f>_xlfn.XLOOKUP(F7213,Product_Categories!A:A,Product_Categories!C:C,"Missing")</f>
        <v>Feedback</v>
      </c>
      <c r="H7213">
        <v>103218</v>
      </c>
      <c r="I7213">
        <v>10875</v>
      </c>
      <c r="J7213" s="5">
        <v>33675.31</v>
      </c>
      <c r="K7213">
        <v>979</v>
      </c>
      <c r="L7213" s="5">
        <v>172036.82</v>
      </c>
      <c r="M7213" s="4">
        <v>10.54</v>
      </c>
      <c r="N7213" s="4">
        <v>9</v>
      </c>
      <c r="O7213" s="4">
        <v>3.1</v>
      </c>
      <c r="P7213">
        <v>34.4</v>
      </c>
      <c r="Q7213" s="4">
        <v>5.1100000000000003</v>
      </c>
    </row>
    <row r="7214" spans="1:17" x14ac:dyDescent="0.3">
      <c r="A7214" s="3">
        <v>45308</v>
      </c>
      <c r="B7214" s="11" t="str">
        <f t="shared" si="112"/>
        <v>Jan 2024</v>
      </c>
      <c r="C7214" t="s">
        <v>21</v>
      </c>
      <c r="D7214" t="s">
        <v>49</v>
      </c>
      <c r="E7214" t="s">
        <v>73</v>
      </c>
      <c r="F7214" t="s">
        <v>103</v>
      </c>
      <c r="G7214" t="str">
        <f>_xlfn.XLOOKUP(F7214,Product_Categories!A:A,Product_Categories!C:C,"Missing")</f>
        <v>Automation</v>
      </c>
      <c r="H7214">
        <v>51005</v>
      </c>
      <c r="I7214">
        <v>3927</v>
      </c>
      <c r="J7214" s="5">
        <v>13774.65</v>
      </c>
      <c r="K7214">
        <v>616</v>
      </c>
      <c r="L7214" s="5">
        <v>64919.51</v>
      </c>
      <c r="M7214" s="4">
        <v>7.7</v>
      </c>
      <c r="N7214" s="4">
        <v>15.69</v>
      </c>
      <c r="O7214" s="4">
        <v>3.51</v>
      </c>
      <c r="P7214">
        <v>22.36</v>
      </c>
      <c r="Q7214" s="4">
        <v>4.71</v>
      </c>
    </row>
    <row r="7215" spans="1:17" x14ac:dyDescent="0.3">
      <c r="A7215" s="3">
        <v>45308</v>
      </c>
      <c r="B7215" s="11" t="str">
        <f t="shared" si="112"/>
        <v>Jan 2024</v>
      </c>
      <c r="C7215" t="s">
        <v>107</v>
      </c>
      <c r="D7215" t="s">
        <v>52</v>
      </c>
      <c r="E7215" t="s">
        <v>75</v>
      </c>
      <c r="F7215" t="s">
        <v>98</v>
      </c>
      <c r="G7215" t="str">
        <f>_xlfn.XLOOKUP(F7215,Product_Categories!A:A,Product_Categories!C:C,"Missing")</f>
        <v>Video</v>
      </c>
      <c r="H7215">
        <v>86968</v>
      </c>
      <c r="I7215">
        <v>661</v>
      </c>
      <c r="J7215" s="5">
        <v>1203.67</v>
      </c>
      <c r="K7215">
        <v>85</v>
      </c>
      <c r="L7215" s="5">
        <v>5028.0600000000004</v>
      </c>
      <c r="M7215" s="4">
        <v>0.76</v>
      </c>
      <c r="N7215" s="4">
        <v>12.86</v>
      </c>
      <c r="O7215" s="4">
        <v>1.82</v>
      </c>
      <c r="P7215">
        <v>14.16</v>
      </c>
      <c r="Q7215" s="4">
        <v>4.18</v>
      </c>
    </row>
    <row r="7216" spans="1:17" x14ac:dyDescent="0.3">
      <c r="A7216" s="3">
        <v>45308</v>
      </c>
      <c r="B7216" s="11" t="str">
        <f t="shared" si="112"/>
        <v>Jan 2024</v>
      </c>
      <c r="C7216" t="s">
        <v>108</v>
      </c>
      <c r="D7216" t="s">
        <v>24</v>
      </c>
      <c r="E7216" t="s">
        <v>73</v>
      </c>
      <c r="F7216" t="s">
        <v>97</v>
      </c>
      <c r="G7216" t="str">
        <f>_xlfn.XLOOKUP(F7216,Product_Categories!A:A,Product_Categories!C:C,"Missing")</f>
        <v>Webinars</v>
      </c>
      <c r="H7216">
        <v>94386</v>
      </c>
      <c r="I7216">
        <v>8575</v>
      </c>
      <c r="J7216" s="5">
        <v>8721.48</v>
      </c>
      <c r="K7216">
        <v>515</v>
      </c>
      <c r="L7216" s="5">
        <v>36375.65</v>
      </c>
      <c r="M7216" s="4">
        <v>9.09</v>
      </c>
      <c r="N7216" s="4">
        <v>6.01</v>
      </c>
      <c r="O7216" s="4">
        <v>1.02</v>
      </c>
      <c r="P7216">
        <v>16.93</v>
      </c>
      <c r="Q7216" s="4">
        <v>4.17</v>
      </c>
    </row>
    <row r="7217" spans="1:17" x14ac:dyDescent="0.3">
      <c r="A7217" s="3">
        <v>45308</v>
      </c>
      <c r="B7217" s="11" t="str">
        <f t="shared" si="112"/>
        <v>Jan 2024</v>
      </c>
      <c r="C7217" t="s">
        <v>18</v>
      </c>
      <c r="D7217" t="s">
        <v>58</v>
      </c>
      <c r="E7217" t="s">
        <v>75</v>
      </c>
      <c r="F7217" t="s">
        <v>81</v>
      </c>
      <c r="G7217" t="str">
        <f>_xlfn.XLOOKUP(F7217,Product_Categories!A:A,Product_Categories!C:C,"Missing")</f>
        <v>Lead Management</v>
      </c>
      <c r="H7217">
        <v>134540</v>
      </c>
      <c r="I7217">
        <v>5694</v>
      </c>
      <c r="J7217" s="5">
        <v>11182.49</v>
      </c>
      <c r="K7217">
        <v>556</v>
      </c>
      <c r="L7217" s="5">
        <v>43148.87</v>
      </c>
      <c r="M7217" s="4">
        <v>4.2300000000000004</v>
      </c>
      <c r="N7217" s="4">
        <v>9.76</v>
      </c>
      <c r="O7217" s="4">
        <v>1.96</v>
      </c>
      <c r="P7217" s="4">
        <v>20.11</v>
      </c>
      <c r="Q7217" s="4">
        <v>3.86</v>
      </c>
    </row>
    <row r="7218" spans="1:17" x14ac:dyDescent="0.3">
      <c r="A7218" s="3">
        <v>45308</v>
      </c>
      <c r="B7218" s="11" t="str">
        <f t="shared" si="112"/>
        <v>Jan 2024</v>
      </c>
      <c r="C7218" t="s">
        <v>107</v>
      </c>
      <c r="D7218" t="s">
        <v>61</v>
      </c>
      <c r="E7218" t="s">
        <v>73</v>
      </c>
      <c r="F7218" t="s">
        <v>85</v>
      </c>
      <c r="G7218" t="str">
        <f>_xlfn.XLOOKUP(F7218,Product_Categories!A:A,Product_Categories!C:C,"Missing")</f>
        <v>Budgeting</v>
      </c>
      <c r="H7218">
        <v>80163</v>
      </c>
      <c r="I7218">
        <v>3062</v>
      </c>
      <c r="J7218" s="5">
        <v>9208.02</v>
      </c>
      <c r="K7218">
        <v>257</v>
      </c>
      <c r="L7218" s="5">
        <v>34022.43</v>
      </c>
      <c r="M7218" s="4">
        <v>3.82</v>
      </c>
      <c r="N7218" s="4">
        <v>8.39</v>
      </c>
      <c r="O7218" s="4">
        <v>3.01</v>
      </c>
      <c r="P7218">
        <v>35.83</v>
      </c>
      <c r="Q7218" s="4">
        <v>3.69</v>
      </c>
    </row>
    <row r="7219" spans="1:17" x14ac:dyDescent="0.3">
      <c r="A7219" s="3">
        <v>45308</v>
      </c>
      <c r="B7219" s="11" t="str">
        <f t="shared" si="112"/>
        <v>Jan 2024</v>
      </c>
      <c r="C7219" t="s">
        <v>108</v>
      </c>
      <c r="D7219" t="s">
        <v>38</v>
      </c>
      <c r="E7219" t="s">
        <v>74</v>
      </c>
      <c r="F7219" t="s">
        <v>97</v>
      </c>
      <c r="G7219" t="str">
        <f>_xlfn.XLOOKUP(F7219,Product_Categories!A:A,Product_Categories!C:C,"Missing")</f>
        <v>Webinars</v>
      </c>
      <c r="H7219">
        <v>8573</v>
      </c>
      <c r="I7219">
        <v>299</v>
      </c>
      <c r="J7219" s="5">
        <v>655.09</v>
      </c>
      <c r="K7219">
        <v>19</v>
      </c>
      <c r="L7219" s="5">
        <v>2369.79</v>
      </c>
      <c r="M7219" s="4">
        <v>3.49</v>
      </c>
      <c r="N7219" s="4">
        <v>6.35</v>
      </c>
      <c r="O7219" s="4">
        <v>2.19</v>
      </c>
      <c r="P7219">
        <v>34.479999999999997</v>
      </c>
      <c r="Q7219" s="4">
        <v>3.62</v>
      </c>
    </row>
    <row r="7220" spans="1:17" x14ac:dyDescent="0.3">
      <c r="A7220" s="3">
        <v>45308</v>
      </c>
      <c r="B7220" s="11" t="str">
        <f t="shared" si="112"/>
        <v>Jan 2024</v>
      </c>
      <c r="C7220" t="s">
        <v>107</v>
      </c>
      <c r="D7220" t="s">
        <v>70</v>
      </c>
      <c r="E7220" t="s">
        <v>74</v>
      </c>
      <c r="F7220" t="s">
        <v>82</v>
      </c>
      <c r="G7220" t="str">
        <f>_xlfn.XLOOKUP(F7220,Product_Categories!A:A,Product_Categories!C:C,"Missing")</f>
        <v>Mobile Ads</v>
      </c>
      <c r="H7220">
        <v>47881</v>
      </c>
      <c r="I7220">
        <v>6698</v>
      </c>
      <c r="J7220" s="5">
        <v>10516.21</v>
      </c>
      <c r="K7220">
        <v>800</v>
      </c>
      <c r="L7220" s="5">
        <v>33208.480000000003</v>
      </c>
      <c r="M7220" s="4">
        <v>13.99</v>
      </c>
      <c r="N7220" s="4">
        <v>11.94</v>
      </c>
      <c r="O7220" s="4">
        <v>1.57</v>
      </c>
      <c r="P7220">
        <v>13.15</v>
      </c>
      <c r="Q7220" s="4">
        <v>3.16</v>
      </c>
    </row>
    <row r="7221" spans="1:17" x14ac:dyDescent="0.3">
      <c r="A7221" s="3">
        <v>45308</v>
      </c>
      <c r="B7221" s="11" t="str">
        <f t="shared" si="112"/>
        <v>Jan 2024</v>
      </c>
      <c r="C7221" t="s">
        <v>21</v>
      </c>
      <c r="D7221" t="s">
        <v>27</v>
      </c>
      <c r="E7221" t="s">
        <v>76</v>
      </c>
      <c r="F7221" t="s">
        <v>79</v>
      </c>
      <c r="G7221" t="str">
        <f>_xlfn.XLOOKUP(F7221,Product_Categories!A:A,Product_Categories!C:C,"Missing")</f>
        <v>Email Marketing</v>
      </c>
      <c r="H7221">
        <v>32182</v>
      </c>
      <c r="I7221">
        <v>2058</v>
      </c>
      <c r="J7221" s="5">
        <v>5782.52</v>
      </c>
      <c r="K7221">
        <v>142</v>
      </c>
      <c r="L7221" s="5">
        <v>17592.7</v>
      </c>
      <c r="M7221" s="4">
        <v>6.39</v>
      </c>
      <c r="N7221" s="4">
        <v>6.9</v>
      </c>
      <c r="O7221" s="4">
        <v>2.81</v>
      </c>
      <c r="P7221">
        <v>40.72</v>
      </c>
      <c r="Q7221" s="4">
        <v>3.04</v>
      </c>
    </row>
    <row r="7222" spans="1:17" x14ac:dyDescent="0.3">
      <c r="A7222" s="3">
        <v>45308</v>
      </c>
      <c r="B7222" s="11" t="str">
        <f t="shared" si="112"/>
        <v>Jan 2024</v>
      </c>
      <c r="C7222" t="s">
        <v>19</v>
      </c>
      <c r="D7222" t="s">
        <v>55</v>
      </c>
      <c r="E7222" t="s">
        <v>74</v>
      </c>
      <c r="F7222" t="s">
        <v>78</v>
      </c>
      <c r="G7222" t="str">
        <f>_xlfn.XLOOKUP(F7222,Product_Categories!A:A,Product_Categories!C:C,"Missing")</f>
        <v>Audience Analytics</v>
      </c>
      <c r="H7222">
        <v>102750</v>
      </c>
      <c r="I7222">
        <v>1570</v>
      </c>
      <c r="J7222" s="5">
        <v>2774.21</v>
      </c>
      <c r="K7222">
        <v>52</v>
      </c>
      <c r="L7222" s="5">
        <v>7859.88</v>
      </c>
      <c r="M7222" s="4">
        <v>1.53</v>
      </c>
      <c r="N7222" s="4">
        <v>3.31</v>
      </c>
      <c r="O7222" s="4">
        <v>1.77</v>
      </c>
      <c r="P7222">
        <v>53.35</v>
      </c>
      <c r="Q7222" s="4">
        <v>2.83</v>
      </c>
    </row>
    <row r="7223" spans="1:17" x14ac:dyDescent="0.3">
      <c r="A7223" s="3">
        <v>45308</v>
      </c>
      <c r="B7223" s="11" t="str">
        <f t="shared" si="112"/>
        <v>Jan 2024</v>
      </c>
      <c r="C7223" t="s">
        <v>107</v>
      </c>
      <c r="D7223" t="s">
        <v>35</v>
      </c>
      <c r="E7223" t="s">
        <v>73</v>
      </c>
      <c r="F7223" t="s">
        <v>106</v>
      </c>
      <c r="G7223" t="str">
        <f>_xlfn.XLOOKUP(F7223,Product_Categories!A:A,Product_Categories!C:C,"Missing")</f>
        <v>Reporting</v>
      </c>
      <c r="H7223">
        <v>122504</v>
      </c>
      <c r="I7223">
        <v>2851</v>
      </c>
      <c r="J7223" s="5">
        <v>8259.75</v>
      </c>
      <c r="K7223">
        <v>414</v>
      </c>
      <c r="L7223" s="5">
        <v>23074.59</v>
      </c>
      <c r="M7223" s="4">
        <v>2.33</v>
      </c>
      <c r="N7223" s="4">
        <v>14.52</v>
      </c>
      <c r="O7223" s="4">
        <v>2.9</v>
      </c>
      <c r="P7223">
        <v>19.95</v>
      </c>
      <c r="Q7223" s="4">
        <v>2.79</v>
      </c>
    </row>
    <row r="7224" spans="1:17" x14ac:dyDescent="0.3">
      <c r="A7224" s="3">
        <v>45308</v>
      </c>
      <c r="B7224" s="11" t="str">
        <f t="shared" si="112"/>
        <v>Jan 2024</v>
      </c>
      <c r="C7224" t="s">
        <v>19</v>
      </c>
      <c r="D7224" t="s">
        <v>38</v>
      </c>
      <c r="E7224" t="s">
        <v>75</v>
      </c>
      <c r="F7224" t="s">
        <v>87</v>
      </c>
      <c r="G7224" t="str">
        <f>_xlfn.XLOOKUP(F7224,Product_Categories!A:A,Product_Categories!C:C,"Missing")</f>
        <v>AdTech</v>
      </c>
      <c r="H7224">
        <v>81215</v>
      </c>
      <c r="I7224">
        <v>7248</v>
      </c>
      <c r="J7224" s="5">
        <v>17773.64</v>
      </c>
      <c r="K7224">
        <v>1554</v>
      </c>
      <c r="L7224" s="5">
        <v>47057.96</v>
      </c>
      <c r="M7224" s="4">
        <v>8.92</v>
      </c>
      <c r="N7224" s="4">
        <v>21.44</v>
      </c>
      <c r="O7224" s="4">
        <v>2.4500000000000002</v>
      </c>
      <c r="P7224">
        <v>11.44</v>
      </c>
      <c r="Q7224" s="4">
        <v>2.65</v>
      </c>
    </row>
    <row r="7225" spans="1:17" x14ac:dyDescent="0.3">
      <c r="A7225" s="3">
        <v>45308</v>
      </c>
      <c r="B7225" s="11" t="str">
        <f t="shared" si="112"/>
        <v>Jan 2024</v>
      </c>
      <c r="C7225" t="s">
        <v>108</v>
      </c>
      <c r="D7225" t="s">
        <v>64</v>
      </c>
      <c r="E7225" t="s">
        <v>76</v>
      </c>
      <c r="F7225" t="s">
        <v>104</v>
      </c>
      <c r="G7225" t="str">
        <f>_xlfn.XLOOKUP(F7225,Product_Categories!A:A,Product_Categories!C:C,"Missing")</f>
        <v>Surveys</v>
      </c>
      <c r="H7225">
        <v>75722</v>
      </c>
      <c r="I7225">
        <v>9474</v>
      </c>
      <c r="J7225" s="5">
        <v>15453.37</v>
      </c>
      <c r="K7225">
        <v>1428</v>
      </c>
      <c r="L7225" s="5">
        <v>37185.9</v>
      </c>
      <c r="M7225" s="4">
        <v>12.51</v>
      </c>
      <c r="N7225" s="4">
        <v>15.07</v>
      </c>
      <c r="O7225" s="4">
        <v>1.63</v>
      </c>
      <c r="P7225">
        <v>10.82</v>
      </c>
      <c r="Q7225" s="4">
        <v>2.41</v>
      </c>
    </row>
    <row r="7226" spans="1:17" x14ac:dyDescent="0.3">
      <c r="A7226" s="3">
        <v>45308</v>
      </c>
      <c r="B7226" s="11" t="str">
        <f t="shared" si="112"/>
        <v>Jan 2024</v>
      </c>
      <c r="C7226" t="s">
        <v>107</v>
      </c>
      <c r="D7226" t="s">
        <v>37</v>
      </c>
      <c r="E7226" t="s">
        <v>76</v>
      </c>
      <c r="F7226" t="s">
        <v>97</v>
      </c>
      <c r="G7226" t="str">
        <f>_xlfn.XLOOKUP(F7226,Product_Categories!A:A,Product_Categories!C:C,"Missing")</f>
        <v>Webinars</v>
      </c>
      <c r="H7226">
        <v>48153</v>
      </c>
      <c r="I7226">
        <v>761</v>
      </c>
      <c r="J7226" s="5">
        <v>855.11</v>
      </c>
      <c r="K7226">
        <v>36</v>
      </c>
      <c r="L7226" s="5">
        <v>1888.76</v>
      </c>
      <c r="M7226" s="4">
        <v>1.58</v>
      </c>
      <c r="N7226" s="4">
        <v>4.7300000000000004</v>
      </c>
      <c r="O7226" s="4">
        <v>1.1200000000000001</v>
      </c>
      <c r="P7226">
        <v>23.75</v>
      </c>
      <c r="Q7226" s="4">
        <v>2.21</v>
      </c>
    </row>
    <row r="7227" spans="1:17" x14ac:dyDescent="0.3">
      <c r="A7227" s="3">
        <v>45308</v>
      </c>
      <c r="B7227" s="11" t="str">
        <f t="shared" si="112"/>
        <v>Jan 2024</v>
      </c>
      <c r="C7227" t="s">
        <v>19</v>
      </c>
      <c r="D7227" t="s">
        <v>27</v>
      </c>
      <c r="E7227" t="s">
        <v>76</v>
      </c>
      <c r="F7227" t="s">
        <v>97</v>
      </c>
      <c r="G7227" t="str">
        <f>_xlfn.XLOOKUP(F7227,Product_Categories!A:A,Product_Categories!C:C,"Missing")</f>
        <v>Webinars</v>
      </c>
      <c r="H7227">
        <v>144063</v>
      </c>
      <c r="I7227">
        <v>12739</v>
      </c>
      <c r="J7227" s="5">
        <v>28636.560000000001</v>
      </c>
      <c r="K7227">
        <v>1746</v>
      </c>
      <c r="L7227" s="5">
        <v>62338.01</v>
      </c>
      <c r="M7227" s="4">
        <v>8.84</v>
      </c>
      <c r="N7227" s="4">
        <v>13.71</v>
      </c>
      <c r="O7227" s="4">
        <v>2.25</v>
      </c>
      <c r="P7227">
        <v>16.399999999999999</v>
      </c>
      <c r="Q7227" s="4">
        <v>2.1800000000000002</v>
      </c>
    </row>
    <row r="7228" spans="1:17" x14ac:dyDescent="0.3">
      <c r="A7228" s="3">
        <v>45308</v>
      </c>
      <c r="B7228" s="11" t="str">
        <f t="shared" si="112"/>
        <v>Jan 2024</v>
      </c>
      <c r="C7228" t="s">
        <v>108</v>
      </c>
      <c r="D7228" t="s">
        <v>52</v>
      </c>
      <c r="E7228" t="s">
        <v>75</v>
      </c>
      <c r="F7228" t="s">
        <v>81</v>
      </c>
      <c r="G7228" t="str">
        <f>_xlfn.XLOOKUP(F7228,Product_Categories!A:A,Product_Categories!C:C,"Missing")</f>
        <v>Lead Management</v>
      </c>
      <c r="H7228">
        <v>90900</v>
      </c>
      <c r="I7228">
        <v>4268</v>
      </c>
      <c r="J7228" s="5">
        <v>7734.74</v>
      </c>
      <c r="K7228">
        <v>276</v>
      </c>
      <c r="L7228" s="5">
        <v>14973.5</v>
      </c>
      <c r="M7228" s="4">
        <v>4.7</v>
      </c>
      <c r="N7228" s="4">
        <v>6.47</v>
      </c>
      <c r="O7228" s="4">
        <v>1.81</v>
      </c>
      <c r="P7228">
        <v>28.02</v>
      </c>
      <c r="Q7228" s="4">
        <v>1.94</v>
      </c>
    </row>
    <row r="7229" spans="1:17" x14ac:dyDescent="0.3">
      <c r="A7229" s="3">
        <v>45308</v>
      </c>
      <c r="B7229" s="11" t="str">
        <f t="shared" si="112"/>
        <v>Jan 2024</v>
      </c>
      <c r="C7229" t="s">
        <v>19</v>
      </c>
      <c r="D7229" t="s">
        <v>27</v>
      </c>
      <c r="E7229" t="s">
        <v>76</v>
      </c>
      <c r="F7229" t="s">
        <v>98</v>
      </c>
      <c r="G7229" t="str">
        <f>_xlfn.XLOOKUP(F7229,Product_Categories!A:A,Product_Categories!C:C,"Missing")</f>
        <v>Video</v>
      </c>
      <c r="H7229">
        <v>39418</v>
      </c>
      <c r="I7229">
        <v>548</v>
      </c>
      <c r="J7229" s="5">
        <v>2283.86</v>
      </c>
      <c r="K7229">
        <v>24</v>
      </c>
      <c r="L7229" s="5">
        <v>4398.6000000000004</v>
      </c>
      <c r="M7229" s="4">
        <v>1.39</v>
      </c>
      <c r="N7229" s="4">
        <v>4.38</v>
      </c>
      <c r="O7229" s="4">
        <v>4.17</v>
      </c>
      <c r="P7229">
        <v>95.16</v>
      </c>
      <c r="Q7229" s="4">
        <v>1.93</v>
      </c>
    </row>
    <row r="7230" spans="1:17" x14ac:dyDescent="0.3">
      <c r="A7230" s="3">
        <v>45308</v>
      </c>
      <c r="B7230" s="11" t="str">
        <f t="shared" si="112"/>
        <v>Jan 2024</v>
      </c>
      <c r="C7230" t="s">
        <v>108</v>
      </c>
      <c r="D7230" t="s">
        <v>57</v>
      </c>
      <c r="E7230" t="s">
        <v>74</v>
      </c>
      <c r="F7230" t="s">
        <v>81</v>
      </c>
      <c r="G7230" t="str">
        <f>_xlfn.XLOOKUP(F7230,Product_Categories!A:A,Product_Categories!C:C,"Missing")</f>
        <v>Lead Management</v>
      </c>
      <c r="H7230">
        <v>42170</v>
      </c>
      <c r="I7230">
        <v>3681</v>
      </c>
      <c r="J7230" s="5">
        <v>3795.82</v>
      </c>
      <c r="K7230">
        <v>245</v>
      </c>
      <c r="L7230" s="5">
        <v>7237.77</v>
      </c>
      <c r="M7230" s="4">
        <v>8.73</v>
      </c>
      <c r="N7230" s="4">
        <v>6.66</v>
      </c>
      <c r="O7230" s="4">
        <v>1.03</v>
      </c>
      <c r="P7230">
        <v>15.49</v>
      </c>
      <c r="Q7230" s="4">
        <v>1.91</v>
      </c>
    </row>
    <row r="7231" spans="1:17" x14ac:dyDescent="0.3">
      <c r="A7231" s="3">
        <v>45308</v>
      </c>
      <c r="B7231" s="11" t="str">
        <f t="shared" si="112"/>
        <v>Jan 2024</v>
      </c>
      <c r="C7231" t="s">
        <v>19</v>
      </c>
      <c r="D7231" t="s">
        <v>44</v>
      </c>
      <c r="E7231" t="s">
        <v>73</v>
      </c>
      <c r="F7231" t="s">
        <v>90</v>
      </c>
      <c r="G7231" t="str">
        <f>_xlfn.XLOOKUP(F7231,Product_Categories!A:A,Product_Categories!C:C,"Missing")</f>
        <v>Brand Monitoring</v>
      </c>
      <c r="H7231">
        <v>130553</v>
      </c>
      <c r="I7231">
        <v>973</v>
      </c>
      <c r="J7231" s="5">
        <v>3979.96</v>
      </c>
      <c r="K7231">
        <v>182</v>
      </c>
      <c r="L7231" s="5">
        <v>7091.21</v>
      </c>
      <c r="M7231" s="4">
        <v>0.75</v>
      </c>
      <c r="N7231" s="4">
        <v>18.71</v>
      </c>
      <c r="O7231" s="4">
        <v>4.09</v>
      </c>
      <c r="P7231">
        <v>21.87</v>
      </c>
      <c r="Q7231" s="4">
        <v>1.78</v>
      </c>
    </row>
    <row r="7232" spans="1:17" x14ac:dyDescent="0.3">
      <c r="A7232" s="3">
        <v>45308</v>
      </c>
      <c r="B7232" s="11" t="str">
        <f t="shared" si="112"/>
        <v>Jan 2024</v>
      </c>
      <c r="C7232" t="s">
        <v>21</v>
      </c>
      <c r="D7232" t="s">
        <v>45</v>
      </c>
      <c r="E7232" t="s">
        <v>74</v>
      </c>
      <c r="F7232" t="s">
        <v>85</v>
      </c>
      <c r="G7232" t="str">
        <f>_xlfn.XLOOKUP(F7232,Product_Categories!A:A,Product_Categories!C:C,"Missing")</f>
        <v>Budgeting</v>
      </c>
      <c r="H7232">
        <v>59218</v>
      </c>
      <c r="I7232">
        <v>8587</v>
      </c>
      <c r="J7232" s="5">
        <v>32574.09</v>
      </c>
      <c r="K7232">
        <v>636</v>
      </c>
      <c r="L7232" s="5">
        <v>57947.5</v>
      </c>
      <c r="M7232" s="4">
        <v>14.5</v>
      </c>
      <c r="N7232" s="4">
        <v>7.41</v>
      </c>
      <c r="O7232" s="4">
        <v>3.79</v>
      </c>
      <c r="P7232">
        <v>51.22</v>
      </c>
      <c r="Q7232" s="4">
        <v>1.78</v>
      </c>
    </row>
    <row r="7233" spans="1:17" x14ac:dyDescent="0.3">
      <c r="A7233" s="3">
        <v>45308</v>
      </c>
      <c r="B7233" s="11" t="str">
        <f t="shared" si="112"/>
        <v>Jan 2024</v>
      </c>
      <c r="C7233" t="s">
        <v>18</v>
      </c>
      <c r="D7233" t="s">
        <v>37</v>
      </c>
      <c r="E7233" t="s">
        <v>73</v>
      </c>
      <c r="F7233" t="s">
        <v>77</v>
      </c>
      <c r="G7233" t="str">
        <f>_xlfn.XLOOKUP(F7233,Product_Categories!A:A,Product_Categories!C:C,"Missing")</f>
        <v>SEO</v>
      </c>
      <c r="H7233">
        <v>9813</v>
      </c>
      <c r="I7233">
        <v>722</v>
      </c>
      <c r="J7233" s="5">
        <v>3164.03</v>
      </c>
      <c r="K7233">
        <v>72</v>
      </c>
      <c r="L7233" s="5">
        <v>5576.89</v>
      </c>
      <c r="M7233" s="4">
        <v>7.36</v>
      </c>
      <c r="N7233" s="4">
        <v>9.9700000000000006</v>
      </c>
      <c r="O7233" s="4">
        <v>4.38</v>
      </c>
      <c r="P7233" s="4">
        <v>43.94</v>
      </c>
      <c r="Q7233" s="4">
        <v>1.76</v>
      </c>
    </row>
    <row r="7234" spans="1:17" x14ac:dyDescent="0.3">
      <c r="A7234" s="3">
        <v>45308</v>
      </c>
      <c r="B7234" s="11" t="str">
        <f t="shared" ref="B7234:B7297" si="113">TEXT(A7234, "mmm yyyy")</f>
        <v>Jan 2024</v>
      </c>
      <c r="C7234" t="s">
        <v>21</v>
      </c>
      <c r="D7234" t="s">
        <v>24</v>
      </c>
      <c r="E7234" t="s">
        <v>74</v>
      </c>
      <c r="F7234" t="s">
        <v>103</v>
      </c>
      <c r="G7234" t="str">
        <f>_xlfn.XLOOKUP(F7234,Product_Categories!A:A,Product_Categories!C:C,"Missing")</f>
        <v>Automation</v>
      </c>
      <c r="H7234">
        <v>99568</v>
      </c>
      <c r="I7234">
        <v>750</v>
      </c>
      <c r="J7234" s="5">
        <v>1476.93</v>
      </c>
      <c r="K7234">
        <v>113</v>
      </c>
      <c r="L7234" s="5">
        <v>2542.59</v>
      </c>
      <c r="M7234" s="4">
        <v>0.75</v>
      </c>
      <c r="N7234" s="4">
        <v>15.07</v>
      </c>
      <c r="O7234" s="4">
        <v>1.97</v>
      </c>
      <c r="P7234">
        <v>13.07</v>
      </c>
      <c r="Q7234" s="4">
        <v>1.72</v>
      </c>
    </row>
    <row r="7235" spans="1:17" x14ac:dyDescent="0.3">
      <c r="A7235" s="3">
        <v>45308</v>
      </c>
      <c r="B7235" s="11" t="str">
        <f t="shared" si="113"/>
        <v>Jan 2024</v>
      </c>
      <c r="C7235" t="s">
        <v>107</v>
      </c>
      <c r="D7235" t="s">
        <v>53</v>
      </c>
      <c r="E7235" t="s">
        <v>75</v>
      </c>
      <c r="F7235" t="s">
        <v>103</v>
      </c>
      <c r="G7235" t="str">
        <f>_xlfn.XLOOKUP(F7235,Product_Categories!A:A,Product_Categories!C:C,"Missing")</f>
        <v>Automation</v>
      </c>
      <c r="H7235">
        <v>116261</v>
      </c>
      <c r="I7235">
        <v>15155</v>
      </c>
      <c r="J7235" s="5">
        <v>52639.12</v>
      </c>
      <c r="K7235">
        <v>801</v>
      </c>
      <c r="L7235" s="5">
        <v>84689.3</v>
      </c>
      <c r="M7235" s="4">
        <v>13.04</v>
      </c>
      <c r="N7235" s="4">
        <v>5.29</v>
      </c>
      <c r="O7235" s="4">
        <v>3.47</v>
      </c>
      <c r="P7235">
        <v>65.72</v>
      </c>
      <c r="Q7235" s="4">
        <v>1.61</v>
      </c>
    </row>
    <row r="7236" spans="1:17" x14ac:dyDescent="0.3">
      <c r="A7236" s="3">
        <v>45308</v>
      </c>
      <c r="B7236" s="11" t="str">
        <f t="shared" si="113"/>
        <v>Jan 2024</v>
      </c>
      <c r="C7236" t="s">
        <v>108</v>
      </c>
      <c r="D7236" t="s">
        <v>44</v>
      </c>
      <c r="E7236" t="s">
        <v>74</v>
      </c>
      <c r="F7236" t="s">
        <v>82</v>
      </c>
      <c r="G7236" t="str">
        <f>_xlfn.XLOOKUP(F7236,Product_Categories!A:A,Product_Categories!C:C,"Missing")</f>
        <v>Mobile Ads</v>
      </c>
      <c r="H7236">
        <v>74487</v>
      </c>
      <c r="I7236">
        <v>594</v>
      </c>
      <c r="J7236" s="5">
        <v>1844.01</v>
      </c>
      <c r="K7236">
        <v>50</v>
      </c>
      <c r="L7236" s="5">
        <v>2972.67</v>
      </c>
      <c r="M7236" s="4">
        <v>0.8</v>
      </c>
      <c r="N7236" s="4">
        <v>8.42</v>
      </c>
      <c r="O7236" s="4">
        <v>3.1</v>
      </c>
      <c r="P7236">
        <v>36.880000000000003</v>
      </c>
      <c r="Q7236" s="4">
        <v>1.61</v>
      </c>
    </row>
    <row r="7237" spans="1:17" x14ac:dyDescent="0.3">
      <c r="A7237" s="3">
        <v>45308</v>
      </c>
      <c r="B7237" s="11" t="str">
        <f t="shared" si="113"/>
        <v>Jan 2024</v>
      </c>
      <c r="C7237" t="s">
        <v>19</v>
      </c>
      <c r="D7237" t="s">
        <v>72</v>
      </c>
      <c r="E7237" t="s">
        <v>73</v>
      </c>
      <c r="F7237" t="s">
        <v>94</v>
      </c>
      <c r="G7237" t="str">
        <f>_xlfn.XLOOKUP(F7237,Product_Categories!A:A,Product_Categories!C:C,"Missing")</f>
        <v>SEO</v>
      </c>
      <c r="H7237">
        <v>125253</v>
      </c>
      <c r="I7237">
        <v>10236</v>
      </c>
      <c r="J7237" s="5">
        <v>44403.43</v>
      </c>
      <c r="K7237">
        <v>481</v>
      </c>
      <c r="L7237" s="5">
        <v>66471.67</v>
      </c>
      <c r="M7237" s="4">
        <v>8.17</v>
      </c>
      <c r="N7237" s="4">
        <v>4.7</v>
      </c>
      <c r="O7237" s="4">
        <v>4.34</v>
      </c>
      <c r="P7237">
        <v>92.31</v>
      </c>
      <c r="Q7237" s="4">
        <v>1.5</v>
      </c>
    </row>
    <row r="7238" spans="1:17" x14ac:dyDescent="0.3">
      <c r="A7238" s="3">
        <v>45308</v>
      </c>
      <c r="B7238" s="11" t="str">
        <f t="shared" si="113"/>
        <v>Jan 2024</v>
      </c>
      <c r="C7238" t="s">
        <v>17</v>
      </c>
      <c r="D7238" t="s">
        <v>27</v>
      </c>
      <c r="E7238" t="s">
        <v>74</v>
      </c>
      <c r="F7238" t="s">
        <v>85</v>
      </c>
      <c r="G7238" t="str">
        <f>_xlfn.XLOOKUP(F7238,Product_Categories!A:A,Product_Categories!C:C,"Missing")</f>
        <v>Budgeting</v>
      </c>
      <c r="H7238">
        <v>101587</v>
      </c>
      <c r="I7238">
        <v>8457</v>
      </c>
      <c r="J7238" s="5">
        <v>6069.44</v>
      </c>
      <c r="K7238">
        <v>282</v>
      </c>
      <c r="L7238" s="5">
        <v>7037.25</v>
      </c>
      <c r="M7238" s="4">
        <v>8.32</v>
      </c>
      <c r="N7238" s="4">
        <v>3.33</v>
      </c>
      <c r="O7238" s="4">
        <v>0.72</v>
      </c>
      <c r="P7238" s="4">
        <v>21.52</v>
      </c>
      <c r="Q7238" s="4">
        <v>1.1599999999999999</v>
      </c>
    </row>
    <row r="7239" spans="1:17" x14ac:dyDescent="0.3">
      <c r="A7239" s="3">
        <v>45308</v>
      </c>
      <c r="B7239" s="11" t="str">
        <f t="shared" si="113"/>
        <v>Jan 2024</v>
      </c>
      <c r="C7239" t="s">
        <v>17</v>
      </c>
      <c r="D7239" t="s">
        <v>70</v>
      </c>
      <c r="E7239" t="s">
        <v>75</v>
      </c>
      <c r="F7239" t="s">
        <v>101</v>
      </c>
      <c r="G7239" t="str">
        <f>_xlfn.XLOOKUP(F7239,Product_Categories!A:A,Product_Categories!C:C,"Missing")</f>
        <v>Conversion</v>
      </c>
      <c r="H7239">
        <v>139352</v>
      </c>
      <c r="I7239">
        <v>4950</v>
      </c>
      <c r="J7239" s="5">
        <v>18399.13</v>
      </c>
      <c r="K7239">
        <v>286</v>
      </c>
      <c r="L7239" s="5">
        <v>20539.32</v>
      </c>
      <c r="M7239" s="4">
        <v>3.55</v>
      </c>
      <c r="N7239" s="4">
        <v>5.78</v>
      </c>
      <c r="O7239" s="4">
        <v>3.72</v>
      </c>
      <c r="P7239" s="4">
        <v>64.33</v>
      </c>
      <c r="Q7239" s="4">
        <v>1.1200000000000001</v>
      </c>
    </row>
    <row r="7240" spans="1:17" x14ac:dyDescent="0.3">
      <c r="A7240" s="3">
        <v>45308</v>
      </c>
      <c r="B7240" s="11" t="str">
        <f t="shared" si="113"/>
        <v>Jan 2024</v>
      </c>
      <c r="C7240" t="s">
        <v>108</v>
      </c>
      <c r="D7240" t="s">
        <v>27</v>
      </c>
      <c r="E7240" t="s">
        <v>73</v>
      </c>
      <c r="F7240" t="s">
        <v>104</v>
      </c>
      <c r="G7240" t="str">
        <f>_xlfn.XLOOKUP(F7240,Product_Categories!A:A,Product_Categories!C:C,"Missing")</f>
        <v>Surveys</v>
      </c>
      <c r="H7240">
        <v>55030</v>
      </c>
      <c r="I7240">
        <v>7374</v>
      </c>
      <c r="J7240" s="5">
        <v>23015.42</v>
      </c>
      <c r="K7240">
        <v>1432</v>
      </c>
      <c r="L7240" s="5">
        <v>24833.79</v>
      </c>
      <c r="M7240" s="4">
        <v>13.4</v>
      </c>
      <c r="N7240" s="4">
        <v>19.420000000000002</v>
      </c>
      <c r="O7240" s="4">
        <v>3.12</v>
      </c>
      <c r="P7240">
        <v>16.07</v>
      </c>
      <c r="Q7240" s="4">
        <v>1.08</v>
      </c>
    </row>
    <row r="7241" spans="1:17" x14ac:dyDescent="0.3">
      <c r="A7241" s="3">
        <v>45308</v>
      </c>
      <c r="B7241" s="11" t="str">
        <f t="shared" si="113"/>
        <v>Jan 2024</v>
      </c>
      <c r="C7241" t="s">
        <v>108</v>
      </c>
      <c r="D7241" t="s">
        <v>62</v>
      </c>
      <c r="E7241" t="s">
        <v>75</v>
      </c>
      <c r="F7241" t="s">
        <v>97</v>
      </c>
      <c r="G7241" t="str">
        <f>_xlfn.XLOOKUP(F7241,Product_Categories!A:A,Product_Categories!C:C,"Missing")</f>
        <v>Webinars</v>
      </c>
      <c r="H7241">
        <v>18865</v>
      </c>
      <c r="I7241">
        <v>2160</v>
      </c>
      <c r="J7241" s="5">
        <v>6650.5</v>
      </c>
      <c r="K7241">
        <v>107</v>
      </c>
      <c r="L7241" s="5">
        <v>6825.79</v>
      </c>
      <c r="M7241" s="4">
        <v>11.45</v>
      </c>
      <c r="N7241" s="4">
        <v>4.95</v>
      </c>
      <c r="O7241" s="4">
        <v>3.08</v>
      </c>
      <c r="P7241">
        <v>62.15</v>
      </c>
      <c r="Q7241" s="4">
        <v>1.03</v>
      </c>
    </row>
    <row r="7242" spans="1:17" x14ac:dyDescent="0.3">
      <c r="A7242" s="3">
        <v>45308</v>
      </c>
      <c r="B7242" s="11" t="str">
        <f t="shared" si="113"/>
        <v>Jan 2024</v>
      </c>
      <c r="C7242" t="s">
        <v>107</v>
      </c>
      <c r="D7242" t="s">
        <v>67</v>
      </c>
      <c r="E7242" t="s">
        <v>74</v>
      </c>
      <c r="F7242" t="s">
        <v>105</v>
      </c>
      <c r="G7242" t="str">
        <f>_xlfn.XLOOKUP(F7242,Product_Categories!A:A,Product_Categories!C:C,"Missing")</f>
        <v>Storage</v>
      </c>
      <c r="H7242">
        <v>110286</v>
      </c>
      <c r="I7242">
        <v>16243</v>
      </c>
      <c r="J7242" s="5">
        <v>13508</v>
      </c>
      <c r="K7242">
        <v>2222</v>
      </c>
      <c r="L7242" s="5">
        <v>13740.34</v>
      </c>
      <c r="M7242" s="4">
        <v>14.73</v>
      </c>
      <c r="N7242" s="4">
        <v>13.68</v>
      </c>
      <c r="O7242" s="4">
        <v>0.83</v>
      </c>
      <c r="P7242">
        <v>6.08</v>
      </c>
      <c r="Q7242" s="4">
        <v>1.02</v>
      </c>
    </row>
    <row r="7243" spans="1:17" x14ac:dyDescent="0.3">
      <c r="A7243" s="3">
        <v>45308</v>
      </c>
      <c r="B7243" s="11" t="str">
        <f t="shared" si="113"/>
        <v>Jan 2024</v>
      </c>
      <c r="C7243" t="s">
        <v>107</v>
      </c>
      <c r="D7243" t="s">
        <v>67</v>
      </c>
      <c r="E7243" t="s">
        <v>75</v>
      </c>
      <c r="F7243" t="s">
        <v>92</v>
      </c>
      <c r="G7243" t="str">
        <f>_xlfn.XLOOKUP(F7243,Product_Categories!A:A,Product_Categories!C:C,"Missing")</f>
        <v>Design</v>
      </c>
      <c r="H7243">
        <v>101275</v>
      </c>
      <c r="I7243">
        <v>1919</v>
      </c>
      <c r="J7243" s="5">
        <v>6530.44</v>
      </c>
      <c r="K7243">
        <v>99</v>
      </c>
      <c r="L7243" s="5">
        <v>5776.3</v>
      </c>
      <c r="M7243" s="4">
        <v>1.89</v>
      </c>
      <c r="N7243" s="4">
        <v>5.16</v>
      </c>
      <c r="O7243" s="4">
        <v>3.4</v>
      </c>
      <c r="P7243">
        <v>65.959999999999994</v>
      </c>
      <c r="Q7243" s="4">
        <v>0.88</v>
      </c>
    </row>
    <row r="7244" spans="1:17" x14ac:dyDescent="0.3">
      <c r="A7244" s="3">
        <v>45308</v>
      </c>
      <c r="B7244" s="11" t="str">
        <f t="shared" si="113"/>
        <v>Jan 2024</v>
      </c>
      <c r="C7244" t="s">
        <v>18</v>
      </c>
      <c r="D7244" t="s">
        <v>46</v>
      </c>
      <c r="E7244" t="s">
        <v>75</v>
      </c>
      <c r="F7244" t="s">
        <v>81</v>
      </c>
      <c r="G7244" t="str">
        <f>_xlfn.XLOOKUP(F7244,Product_Categories!A:A,Product_Categories!C:C,"Missing")</f>
        <v>Lead Management</v>
      </c>
      <c r="H7244">
        <v>43936</v>
      </c>
      <c r="I7244">
        <v>3402</v>
      </c>
      <c r="J7244" s="5">
        <v>11776.57</v>
      </c>
      <c r="K7244">
        <v>465</v>
      </c>
      <c r="L7244" s="5">
        <v>9878.4599999999991</v>
      </c>
      <c r="M7244" s="4">
        <v>7.74</v>
      </c>
      <c r="N7244" s="4">
        <v>13.67</v>
      </c>
      <c r="O7244" s="4">
        <v>3.46</v>
      </c>
      <c r="P7244" s="4">
        <v>25.33</v>
      </c>
      <c r="Q7244" s="4">
        <v>0.84</v>
      </c>
    </row>
    <row r="7245" spans="1:17" x14ac:dyDescent="0.3">
      <c r="A7245" s="3">
        <v>45308</v>
      </c>
      <c r="B7245" s="11" t="str">
        <f t="shared" si="113"/>
        <v>Jan 2024</v>
      </c>
      <c r="C7245" t="s">
        <v>108</v>
      </c>
      <c r="D7245" t="s">
        <v>45</v>
      </c>
      <c r="E7245" t="s">
        <v>73</v>
      </c>
      <c r="F7245" t="s">
        <v>80</v>
      </c>
      <c r="G7245" t="str">
        <f>_xlfn.XLOOKUP(F7245,Product_Categories!A:A,Product_Categories!C:C,"Missing")</f>
        <v>Feedback</v>
      </c>
      <c r="H7245">
        <v>60411</v>
      </c>
      <c r="I7245">
        <v>3340</v>
      </c>
      <c r="J7245" s="5">
        <v>8940.61</v>
      </c>
      <c r="K7245">
        <v>551</v>
      </c>
      <c r="L7245" s="5">
        <v>7053.53</v>
      </c>
      <c r="M7245" s="4">
        <v>5.53</v>
      </c>
      <c r="N7245" s="4">
        <v>16.5</v>
      </c>
      <c r="O7245" s="4">
        <v>2.68</v>
      </c>
      <c r="P7245">
        <v>16.23</v>
      </c>
      <c r="Q7245" s="4">
        <v>0.79</v>
      </c>
    </row>
    <row r="7246" spans="1:17" x14ac:dyDescent="0.3">
      <c r="A7246" s="3">
        <v>45308</v>
      </c>
      <c r="B7246" s="11" t="str">
        <f t="shared" si="113"/>
        <v>Jan 2024</v>
      </c>
      <c r="C7246" t="s">
        <v>108</v>
      </c>
      <c r="D7246" t="s">
        <v>24</v>
      </c>
      <c r="E7246" t="s">
        <v>73</v>
      </c>
      <c r="F7246" t="s">
        <v>103</v>
      </c>
      <c r="G7246" t="str">
        <f>_xlfn.XLOOKUP(F7246,Product_Categories!A:A,Product_Categories!C:C,"Missing")</f>
        <v>Automation</v>
      </c>
      <c r="H7246">
        <v>109004</v>
      </c>
      <c r="I7246">
        <v>6524</v>
      </c>
      <c r="J7246" s="5">
        <v>11479.37</v>
      </c>
      <c r="K7246">
        <v>207</v>
      </c>
      <c r="L7246" s="5">
        <v>7879.23</v>
      </c>
      <c r="M7246" s="4">
        <v>5.99</v>
      </c>
      <c r="N7246" s="4">
        <v>3.17</v>
      </c>
      <c r="O7246" s="4">
        <v>1.76</v>
      </c>
      <c r="P7246">
        <v>55.46</v>
      </c>
      <c r="Q7246" s="4">
        <v>0.69</v>
      </c>
    </row>
    <row r="7247" spans="1:17" x14ac:dyDescent="0.3">
      <c r="A7247" s="3">
        <v>45308</v>
      </c>
      <c r="B7247" s="11" t="str">
        <f t="shared" si="113"/>
        <v>Jan 2024</v>
      </c>
      <c r="C7247" t="s">
        <v>19</v>
      </c>
      <c r="D7247" t="s">
        <v>28</v>
      </c>
      <c r="E7247" t="s">
        <v>75</v>
      </c>
      <c r="F7247" t="s">
        <v>85</v>
      </c>
      <c r="G7247" t="str">
        <f>_xlfn.XLOOKUP(F7247,Product_Categories!A:A,Product_Categories!C:C,"Missing")</f>
        <v>Budgeting</v>
      </c>
      <c r="H7247">
        <v>89450</v>
      </c>
      <c r="I7247">
        <v>4781</v>
      </c>
      <c r="J7247" s="5">
        <v>8791.82</v>
      </c>
      <c r="K7247">
        <v>190</v>
      </c>
      <c r="L7247" s="5">
        <v>5362.44</v>
      </c>
      <c r="M7247" s="4">
        <v>5.34</v>
      </c>
      <c r="N7247" s="4">
        <v>3.97</v>
      </c>
      <c r="O7247" s="4">
        <v>1.84</v>
      </c>
      <c r="P7247">
        <v>46.27</v>
      </c>
      <c r="Q7247" s="4">
        <v>0.61</v>
      </c>
    </row>
    <row r="7248" spans="1:17" x14ac:dyDescent="0.3">
      <c r="A7248" s="3">
        <v>45308</v>
      </c>
      <c r="B7248" s="11" t="str">
        <f t="shared" si="113"/>
        <v>Jan 2024</v>
      </c>
      <c r="C7248" t="s">
        <v>18</v>
      </c>
      <c r="D7248" t="s">
        <v>57</v>
      </c>
      <c r="E7248" t="s">
        <v>75</v>
      </c>
      <c r="F7248" t="s">
        <v>79</v>
      </c>
      <c r="G7248" t="str">
        <f>_xlfn.XLOOKUP(F7248,Product_Categories!A:A,Product_Categories!C:C,"Missing")</f>
        <v>Email Marketing</v>
      </c>
      <c r="H7248">
        <v>44643</v>
      </c>
      <c r="I7248">
        <v>5935</v>
      </c>
      <c r="J7248" s="5">
        <v>25650.55</v>
      </c>
      <c r="K7248">
        <v>564</v>
      </c>
      <c r="L7248" s="5">
        <v>14431.21</v>
      </c>
      <c r="M7248" s="4">
        <v>13.29</v>
      </c>
      <c r="N7248" s="4">
        <v>9.5</v>
      </c>
      <c r="O7248" s="4">
        <v>4.32</v>
      </c>
      <c r="P7248" s="4">
        <v>45.48</v>
      </c>
      <c r="Q7248" s="4">
        <v>0.56000000000000005</v>
      </c>
    </row>
    <row r="7249" spans="1:17" x14ac:dyDescent="0.3">
      <c r="A7249" s="3">
        <v>45308</v>
      </c>
      <c r="B7249" s="11" t="str">
        <f t="shared" si="113"/>
        <v>Jan 2024</v>
      </c>
      <c r="C7249" t="s">
        <v>108</v>
      </c>
      <c r="D7249" t="s">
        <v>32</v>
      </c>
      <c r="E7249" t="s">
        <v>74</v>
      </c>
      <c r="F7249" t="s">
        <v>97</v>
      </c>
      <c r="G7249" t="str">
        <f>_xlfn.XLOOKUP(F7249,Product_Categories!A:A,Product_Categories!C:C,"Missing")</f>
        <v>Webinars</v>
      </c>
      <c r="H7249">
        <v>109738</v>
      </c>
      <c r="I7249">
        <v>8136</v>
      </c>
      <c r="J7249" s="5">
        <v>24867.59</v>
      </c>
      <c r="K7249">
        <v>553</v>
      </c>
      <c r="L7249" s="5">
        <v>12324.66</v>
      </c>
      <c r="M7249" s="4">
        <v>7.41</v>
      </c>
      <c r="N7249" s="4">
        <v>6.8</v>
      </c>
      <c r="O7249" s="4">
        <v>3.06</v>
      </c>
      <c r="P7249">
        <v>44.97</v>
      </c>
      <c r="Q7249" s="4">
        <v>0.5</v>
      </c>
    </row>
    <row r="7250" spans="1:17" x14ac:dyDescent="0.3">
      <c r="A7250" s="3">
        <v>45308</v>
      </c>
      <c r="B7250" s="11" t="str">
        <f t="shared" si="113"/>
        <v>Jan 2024</v>
      </c>
      <c r="C7250" t="s">
        <v>21</v>
      </c>
      <c r="D7250" t="s">
        <v>41</v>
      </c>
      <c r="E7250" t="s">
        <v>73</v>
      </c>
      <c r="F7250" t="s">
        <v>87</v>
      </c>
      <c r="G7250" t="str">
        <f>_xlfn.XLOOKUP(F7250,Product_Categories!A:A,Product_Categories!C:C,"Missing")</f>
        <v>AdTech</v>
      </c>
      <c r="H7250">
        <v>86697</v>
      </c>
      <c r="I7250">
        <v>9225</v>
      </c>
      <c r="J7250" s="5">
        <v>33577.370000000003</v>
      </c>
      <c r="K7250">
        <v>494</v>
      </c>
      <c r="L7250" s="5">
        <v>15473.3</v>
      </c>
      <c r="M7250" s="4">
        <v>10.64</v>
      </c>
      <c r="N7250" s="4">
        <v>5.36</v>
      </c>
      <c r="O7250" s="4">
        <v>3.64</v>
      </c>
      <c r="P7250">
        <v>67.97</v>
      </c>
      <c r="Q7250" s="4">
        <v>0.46</v>
      </c>
    </row>
    <row r="7251" spans="1:17" x14ac:dyDescent="0.3">
      <c r="A7251" s="3">
        <v>45308</v>
      </c>
      <c r="B7251" s="11" t="str">
        <f t="shared" si="113"/>
        <v>Jan 2024</v>
      </c>
      <c r="C7251" t="s">
        <v>19</v>
      </c>
      <c r="D7251" t="s">
        <v>69</v>
      </c>
      <c r="E7251" t="s">
        <v>75</v>
      </c>
      <c r="F7251" t="s">
        <v>106</v>
      </c>
      <c r="G7251" t="str">
        <f>_xlfn.XLOOKUP(F7251,Product_Categories!A:A,Product_Categories!C:C,"Missing")</f>
        <v>Reporting</v>
      </c>
      <c r="H7251">
        <v>115329</v>
      </c>
      <c r="I7251">
        <v>6496</v>
      </c>
      <c r="J7251" s="5">
        <v>29144.81</v>
      </c>
      <c r="K7251">
        <v>731</v>
      </c>
      <c r="L7251" s="5">
        <v>7142.32</v>
      </c>
      <c r="M7251" s="4">
        <v>5.63</v>
      </c>
      <c r="N7251" s="4">
        <v>11.25</v>
      </c>
      <c r="O7251" s="4">
        <v>4.49</v>
      </c>
      <c r="P7251">
        <v>39.869999999999997</v>
      </c>
      <c r="Q7251" s="4">
        <v>0.25</v>
      </c>
    </row>
    <row r="7252" spans="1:17" x14ac:dyDescent="0.3">
      <c r="A7252" s="3">
        <v>45309</v>
      </c>
      <c r="B7252" s="11" t="str">
        <f t="shared" si="113"/>
        <v>Jan 2024</v>
      </c>
      <c r="C7252" t="s">
        <v>107</v>
      </c>
      <c r="D7252" t="s">
        <v>24</v>
      </c>
      <c r="E7252" t="s">
        <v>75</v>
      </c>
      <c r="F7252" t="s">
        <v>101</v>
      </c>
      <c r="G7252" t="str">
        <f>_xlfn.XLOOKUP(F7252,Product_Categories!A:A,Product_Categories!C:C,"Missing")</f>
        <v>Conversion</v>
      </c>
      <c r="H7252">
        <v>85369</v>
      </c>
      <c r="I7252">
        <v>3077</v>
      </c>
      <c r="J7252" s="5">
        <v>2306.02</v>
      </c>
      <c r="K7252">
        <v>616</v>
      </c>
      <c r="L7252" s="5">
        <v>120777.78</v>
      </c>
      <c r="M7252" s="4">
        <v>3.6</v>
      </c>
      <c r="N7252" s="4">
        <v>20.02</v>
      </c>
      <c r="O7252" s="4">
        <v>0.75</v>
      </c>
      <c r="P7252">
        <v>3.74</v>
      </c>
      <c r="Q7252" s="4">
        <v>52.37</v>
      </c>
    </row>
    <row r="7253" spans="1:17" x14ac:dyDescent="0.3">
      <c r="A7253" s="3">
        <v>45309</v>
      </c>
      <c r="B7253" s="11" t="str">
        <f t="shared" si="113"/>
        <v>Jan 2024</v>
      </c>
      <c r="C7253" t="s">
        <v>19</v>
      </c>
      <c r="D7253" t="s">
        <v>34</v>
      </c>
      <c r="E7253" t="s">
        <v>75</v>
      </c>
      <c r="F7253" t="s">
        <v>87</v>
      </c>
      <c r="G7253" t="str">
        <f>_xlfn.XLOOKUP(F7253,Product_Categories!A:A,Product_Categories!C:C,"Missing")</f>
        <v>AdTech</v>
      </c>
      <c r="H7253">
        <v>90690</v>
      </c>
      <c r="I7253">
        <v>7610</v>
      </c>
      <c r="J7253" s="5">
        <v>4262.59</v>
      </c>
      <c r="K7253">
        <v>899</v>
      </c>
      <c r="L7253" s="5">
        <v>147797.99</v>
      </c>
      <c r="M7253" s="4">
        <v>8.39</v>
      </c>
      <c r="N7253" s="4">
        <v>11.81</v>
      </c>
      <c r="O7253" s="4">
        <v>0.56000000000000005</v>
      </c>
      <c r="P7253">
        <v>4.74</v>
      </c>
      <c r="Q7253" s="4">
        <v>34.67</v>
      </c>
    </row>
    <row r="7254" spans="1:17" x14ac:dyDescent="0.3">
      <c r="A7254" s="3">
        <v>45309</v>
      </c>
      <c r="B7254" s="11" t="str">
        <f t="shared" si="113"/>
        <v>Jan 2024</v>
      </c>
      <c r="C7254" t="s">
        <v>108</v>
      </c>
      <c r="D7254" t="s">
        <v>39</v>
      </c>
      <c r="E7254" t="s">
        <v>73</v>
      </c>
      <c r="F7254" t="s">
        <v>80</v>
      </c>
      <c r="G7254" t="str">
        <f>_xlfn.XLOOKUP(F7254,Product_Categories!A:A,Product_Categories!C:C,"Missing")</f>
        <v>Feedback</v>
      </c>
      <c r="H7254">
        <v>44246</v>
      </c>
      <c r="I7254">
        <v>445</v>
      </c>
      <c r="J7254" s="5">
        <v>343.34</v>
      </c>
      <c r="K7254">
        <v>63</v>
      </c>
      <c r="L7254" s="5">
        <v>10956.49</v>
      </c>
      <c r="M7254" s="4">
        <v>1.01</v>
      </c>
      <c r="N7254" s="4">
        <v>14.16</v>
      </c>
      <c r="O7254" s="4">
        <v>0.77</v>
      </c>
      <c r="P7254">
        <v>5.45</v>
      </c>
      <c r="Q7254" s="4">
        <v>31.91</v>
      </c>
    </row>
    <row r="7255" spans="1:17" x14ac:dyDescent="0.3">
      <c r="A7255" s="3">
        <v>45309</v>
      </c>
      <c r="B7255" s="11" t="str">
        <f t="shared" si="113"/>
        <v>Jan 2024</v>
      </c>
      <c r="C7255" t="s">
        <v>17</v>
      </c>
      <c r="D7255" t="s">
        <v>63</v>
      </c>
      <c r="E7255" t="s">
        <v>75</v>
      </c>
      <c r="F7255" t="s">
        <v>88</v>
      </c>
      <c r="G7255" t="str">
        <f>_xlfn.XLOOKUP(F7255,Product_Categories!A:A,Product_Categories!C:C,"Missing")</f>
        <v>CRM</v>
      </c>
      <c r="H7255">
        <v>60286</v>
      </c>
      <c r="I7255">
        <v>4048</v>
      </c>
      <c r="J7255" s="5">
        <v>2103.3200000000002</v>
      </c>
      <c r="K7255">
        <v>491</v>
      </c>
      <c r="L7255" s="5">
        <v>65879.740000000005</v>
      </c>
      <c r="M7255" s="4">
        <v>6.71</v>
      </c>
      <c r="N7255" s="4">
        <v>12.13</v>
      </c>
      <c r="O7255" s="4">
        <v>0.52</v>
      </c>
      <c r="P7255" s="4">
        <v>4.28</v>
      </c>
      <c r="Q7255" s="4">
        <v>31.32</v>
      </c>
    </row>
    <row r="7256" spans="1:17" x14ac:dyDescent="0.3">
      <c r="A7256" s="3">
        <v>45309</v>
      </c>
      <c r="B7256" s="11" t="str">
        <f t="shared" si="113"/>
        <v>Jan 2024</v>
      </c>
      <c r="C7256" t="s">
        <v>18</v>
      </c>
      <c r="D7256" t="s">
        <v>45</v>
      </c>
      <c r="E7256" t="s">
        <v>74</v>
      </c>
      <c r="F7256" t="s">
        <v>100</v>
      </c>
      <c r="G7256" t="str">
        <f>_xlfn.XLOOKUP(F7256,Product_Categories!A:A,Product_Categories!C:C,"Missing")</f>
        <v>Forms</v>
      </c>
      <c r="H7256">
        <v>41574</v>
      </c>
      <c r="I7256">
        <v>1589</v>
      </c>
      <c r="J7256" s="5">
        <v>2145.69</v>
      </c>
      <c r="K7256">
        <v>319</v>
      </c>
      <c r="L7256" s="5">
        <v>53468.78</v>
      </c>
      <c r="M7256" s="4">
        <v>3.82</v>
      </c>
      <c r="N7256" s="4">
        <v>20.079999999999998</v>
      </c>
      <c r="O7256" s="4">
        <v>1.35</v>
      </c>
      <c r="P7256" s="4">
        <v>6.73</v>
      </c>
      <c r="Q7256" s="4">
        <v>24.92</v>
      </c>
    </row>
    <row r="7257" spans="1:17" x14ac:dyDescent="0.3">
      <c r="A7257" s="3">
        <v>45309</v>
      </c>
      <c r="B7257" s="11" t="str">
        <f t="shared" si="113"/>
        <v>Jan 2024</v>
      </c>
      <c r="C7257" t="s">
        <v>18</v>
      </c>
      <c r="D7257" t="s">
        <v>23</v>
      </c>
      <c r="E7257" t="s">
        <v>76</v>
      </c>
      <c r="F7257" t="s">
        <v>86</v>
      </c>
      <c r="G7257" t="str">
        <f>_xlfn.XLOOKUP(F7257,Product_Categories!A:A,Product_Categories!C:C,"Missing")</f>
        <v>Website Tools</v>
      </c>
      <c r="H7257">
        <v>11652</v>
      </c>
      <c r="I7257">
        <v>90</v>
      </c>
      <c r="J7257" s="5">
        <v>73.099999999999994</v>
      </c>
      <c r="K7257">
        <v>11</v>
      </c>
      <c r="L7257" s="5">
        <v>1534.97</v>
      </c>
      <c r="M7257" s="4">
        <v>0.77</v>
      </c>
      <c r="N7257" s="4">
        <v>12.22</v>
      </c>
      <c r="O7257" s="4">
        <v>0.81</v>
      </c>
      <c r="P7257" s="4">
        <v>6.65</v>
      </c>
      <c r="Q7257" s="4">
        <v>21</v>
      </c>
    </row>
    <row r="7258" spans="1:17" x14ac:dyDescent="0.3">
      <c r="A7258" s="3">
        <v>45309</v>
      </c>
      <c r="B7258" s="11" t="str">
        <f t="shared" si="113"/>
        <v>Jan 2024</v>
      </c>
      <c r="C7258" t="s">
        <v>21</v>
      </c>
      <c r="D7258" t="s">
        <v>41</v>
      </c>
      <c r="E7258" t="s">
        <v>73</v>
      </c>
      <c r="F7258" t="s">
        <v>94</v>
      </c>
      <c r="G7258" t="str">
        <f>_xlfn.XLOOKUP(F7258,Product_Categories!A:A,Product_Categories!C:C,"Missing")</f>
        <v>SEO</v>
      </c>
      <c r="H7258">
        <v>34760</v>
      </c>
      <c r="I7258">
        <v>2695</v>
      </c>
      <c r="J7258" s="5">
        <v>4096.8</v>
      </c>
      <c r="K7258">
        <v>530</v>
      </c>
      <c r="L7258" s="5">
        <v>82917.34</v>
      </c>
      <c r="M7258" s="4">
        <v>7.75</v>
      </c>
      <c r="N7258" s="4">
        <v>19.670000000000002</v>
      </c>
      <c r="O7258" s="4">
        <v>1.52</v>
      </c>
      <c r="P7258">
        <v>7.73</v>
      </c>
      <c r="Q7258" s="4">
        <v>20.239999999999998</v>
      </c>
    </row>
    <row r="7259" spans="1:17" x14ac:dyDescent="0.3">
      <c r="A7259" s="3">
        <v>45309</v>
      </c>
      <c r="B7259" s="11" t="str">
        <f t="shared" si="113"/>
        <v>Jan 2024</v>
      </c>
      <c r="C7259" t="s">
        <v>21</v>
      </c>
      <c r="D7259" t="s">
        <v>52</v>
      </c>
      <c r="E7259" t="s">
        <v>74</v>
      </c>
      <c r="F7259" t="s">
        <v>96</v>
      </c>
      <c r="G7259" t="str">
        <f>_xlfn.XLOOKUP(F7259,Product_Categories!A:A,Product_Categories!C:C,"Missing")</f>
        <v>Growth Tools</v>
      </c>
      <c r="H7259">
        <v>104677</v>
      </c>
      <c r="I7259">
        <v>5002</v>
      </c>
      <c r="J7259" s="5">
        <v>3448.06</v>
      </c>
      <c r="K7259">
        <v>542</v>
      </c>
      <c r="L7259" s="5">
        <v>67833.38</v>
      </c>
      <c r="M7259" s="4">
        <v>4.78</v>
      </c>
      <c r="N7259" s="4">
        <v>10.84</v>
      </c>
      <c r="O7259" s="4">
        <v>0.69</v>
      </c>
      <c r="P7259">
        <v>6.36</v>
      </c>
      <c r="Q7259" s="4">
        <v>19.670000000000002</v>
      </c>
    </row>
    <row r="7260" spans="1:17" x14ac:dyDescent="0.3">
      <c r="A7260" s="3">
        <v>45309</v>
      </c>
      <c r="B7260" s="11" t="str">
        <f t="shared" si="113"/>
        <v>Jan 2024</v>
      </c>
      <c r="C7260" t="s">
        <v>19</v>
      </c>
      <c r="D7260" t="s">
        <v>30</v>
      </c>
      <c r="E7260" t="s">
        <v>76</v>
      </c>
      <c r="F7260" t="s">
        <v>100</v>
      </c>
      <c r="G7260" t="str">
        <f>_xlfn.XLOOKUP(F7260,Product_Categories!A:A,Product_Categories!C:C,"Missing")</f>
        <v>Forms</v>
      </c>
      <c r="H7260">
        <v>1512</v>
      </c>
      <c r="I7260">
        <v>20</v>
      </c>
      <c r="J7260" s="5">
        <v>25.88</v>
      </c>
      <c r="K7260">
        <v>4</v>
      </c>
      <c r="L7260" s="5">
        <v>436.8</v>
      </c>
      <c r="M7260" s="4">
        <v>1.32</v>
      </c>
      <c r="N7260" s="4">
        <v>20</v>
      </c>
      <c r="O7260" s="4">
        <v>1.29</v>
      </c>
      <c r="P7260">
        <v>6.47</v>
      </c>
      <c r="Q7260" s="4">
        <v>16.88</v>
      </c>
    </row>
    <row r="7261" spans="1:17" x14ac:dyDescent="0.3">
      <c r="A7261" s="3">
        <v>45309</v>
      </c>
      <c r="B7261" s="11" t="str">
        <f t="shared" si="113"/>
        <v>Jan 2024</v>
      </c>
      <c r="C7261" t="s">
        <v>18</v>
      </c>
      <c r="D7261" t="s">
        <v>39</v>
      </c>
      <c r="E7261" t="s">
        <v>74</v>
      </c>
      <c r="F7261" t="s">
        <v>91</v>
      </c>
      <c r="G7261" t="str">
        <f>_xlfn.XLOOKUP(F7261,Product_Categories!A:A,Product_Categories!C:C,"Missing")</f>
        <v>Affiliate</v>
      </c>
      <c r="H7261">
        <v>23575</v>
      </c>
      <c r="I7261">
        <v>668</v>
      </c>
      <c r="J7261" s="5">
        <v>763.6</v>
      </c>
      <c r="K7261">
        <v>91</v>
      </c>
      <c r="L7261" s="5">
        <v>11763.97</v>
      </c>
      <c r="M7261" s="4">
        <v>2.83</v>
      </c>
      <c r="N7261" s="4">
        <v>13.62</v>
      </c>
      <c r="O7261" s="4">
        <v>1.1399999999999999</v>
      </c>
      <c r="P7261" s="4">
        <v>8.39</v>
      </c>
      <c r="Q7261" s="4">
        <v>15.41</v>
      </c>
    </row>
    <row r="7262" spans="1:17" x14ac:dyDescent="0.3">
      <c r="A7262" s="3">
        <v>45309</v>
      </c>
      <c r="B7262" s="11" t="str">
        <f t="shared" si="113"/>
        <v>Jan 2024</v>
      </c>
      <c r="C7262" t="s">
        <v>19</v>
      </c>
      <c r="D7262" t="s">
        <v>44</v>
      </c>
      <c r="E7262" t="s">
        <v>73</v>
      </c>
      <c r="F7262" t="s">
        <v>96</v>
      </c>
      <c r="G7262" t="str">
        <f>_xlfn.XLOOKUP(F7262,Product_Categories!A:A,Product_Categories!C:C,"Missing")</f>
        <v>Growth Tools</v>
      </c>
      <c r="H7262">
        <v>44469</v>
      </c>
      <c r="I7262">
        <v>4426</v>
      </c>
      <c r="J7262" s="5">
        <v>10089.049999999999</v>
      </c>
      <c r="K7262">
        <v>917</v>
      </c>
      <c r="L7262" s="5">
        <v>153134.95000000001</v>
      </c>
      <c r="M7262" s="4">
        <v>9.9499999999999993</v>
      </c>
      <c r="N7262" s="4">
        <v>20.72</v>
      </c>
      <c r="O7262" s="4">
        <v>2.2799999999999998</v>
      </c>
      <c r="P7262">
        <v>11</v>
      </c>
      <c r="Q7262" s="4">
        <v>15.18</v>
      </c>
    </row>
    <row r="7263" spans="1:17" x14ac:dyDescent="0.3">
      <c r="A7263" s="3">
        <v>45309</v>
      </c>
      <c r="B7263" s="11" t="str">
        <f t="shared" si="113"/>
        <v>Jan 2024</v>
      </c>
      <c r="C7263" t="s">
        <v>17</v>
      </c>
      <c r="D7263" t="s">
        <v>34</v>
      </c>
      <c r="E7263" t="s">
        <v>73</v>
      </c>
      <c r="F7263" t="s">
        <v>81</v>
      </c>
      <c r="G7263" t="str">
        <f>_xlfn.XLOOKUP(F7263,Product_Categories!A:A,Product_Categories!C:C,"Missing")</f>
        <v>Lead Management</v>
      </c>
      <c r="H7263">
        <v>1177</v>
      </c>
      <c r="I7263">
        <v>16</v>
      </c>
      <c r="J7263" s="5">
        <v>42.59</v>
      </c>
      <c r="K7263">
        <v>3</v>
      </c>
      <c r="L7263" s="5">
        <v>598.16</v>
      </c>
      <c r="M7263" s="4">
        <v>1.36</v>
      </c>
      <c r="N7263" s="4">
        <v>18.75</v>
      </c>
      <c r="O7263" s="4">
        <v>2.66</v>
      </c>
      <c r="P7263" s="4">
        <v>14.2</v>
      </c>
      <c r="Q7263" s="4">
        <v>14.04</v>
      </c>
    </row>
    <row r="7264" spans="1:17" x14ac:dyDescent="0.3">
      <c r="A7264" s="3">
        <v>45309</v>
      </c>
      <c r="B7264" s="11" t="str">
        <f t="shared" si="113"/>
        <v>Jan 2024</v>
      </c>
      <c r="C7264" t="s">
        <v>107</v>
      </c>
      <c r="D7264" t="s">
        <v>37</v>
      </c>
      <c r="E7264" t="s">
        <v>76</v>
      </c>
      <c r="F7264" t="s">
        <v>87</v>
      </c>
      <c r="G7264" t="str">
        <f>_xlfn.XLOOKUP(F7264,Product_Categories!A:A,Product_Categories!C:C,"Missing")</f>
        <v>AdTech</v>
      </c>
      <c r="H7264">
        <v>96793</v>
      </c>
      <c r="I7264">
        <v>10906</v>
      </c>
      <c r="J7264" s="5">
        <v>12213.56</v>
      </c>
      <c r="K7264">
        <v>896</v>
      </c>
      <c r="L7264" s="5">
        <v>165110.24</v>
      </c>
      <c r="M7264" s="4">
        <v>11.27</v>
      </c>
      <c r="N7264" s="4">
        <v>8.2200000000000006</v>
      </c>
      <c r="O7264" s="4">
        <v>1.1200000000000001</v>
      </c>
      <c r="P7264">
        <v>13.63</v>
      </c>
      <c r="Q7264" s="4">
        <v>13.52</v>
      </c>
    </row>
    <row r="7265" spans="1:17" x14ac:dyDescent="0.3">
      <c r="A7265" s="3">
        <v>45309</v>
      </c>
      <c r="B7265" s="11" t="str">
        <f t="shared" si="113"/>
        <v>Jan 2024</v>
      </c>
      <c r="C7265" t="s">
        <v>108</v>
      </c>
      <c r="D7265" t="s">
        <v>33</v>
      </c>
      <c r="E7265" t="s">
        <v>75</v>
      </c>
      <c r="F7265" t="s">
        <v>106</v>
      </c>
      <c r="G7265" t="str">
        <f>_xlfn.XLOOKUP(F7265,Product_Categories!A:A,Product_Categories!C:C,"Missing")</f>
        <v>Reporting</v>
      </c>
      <c r="H7265">
        <v>26522</v>
      </c>
      <c r="I7265">
        <v>3572</v>
      </c>
      <c r="J7265" s="5">
        <v>8863.08</v>
      </c>
      <c r="K7265">
        <v>570</v>
      </c>
      <c r="L7265" s="5">
        <v>111361.76</v>
      </c>
      <c r="M7265" s="4">
        <v>13.47</v>
      </c>
      <c r="N7265" s="4">
        <v>15.96</v>
      </c>
      <c r="O7265" s="4">
        <v>2.48</v>
      </c>
      <c r="P7265">
        <v>15.55</v>
      </c>
      <c r="Q7265" s="4">
        <v>12.56</v>
      </c>
    </row>
    <row r="7266" spans="1:17" x14ac:dyDescent="0.3">
      <c r="A7266" s="3">
        <v>45309</v>
      </c>
      <c r="B7266" s="11" t="str">
        <f t="shared" si="113"/>
        <v>Jan 2024</v>
      </c>
      <c r="C7266" t="s">
        <v>17</v>
      </c>
      <c r="D7266" t="s">
        <v>69</v>
      </c>
      <c r="E7266" t="s">
        <v>75</v>
      </c>
      <c r="F7266" t="s">
        <v>101</v>
      </c>
      <c r="G7266" t="str">
        <f>_xlfn.XLOOKUP(F7266,Product_Categories!A:A,Product_Categories!C:C,"Missing")</f>
        <v>Conversion</v>
      </c>
      <c r="H7266">
        <v>133324</v>
      </c>
      <c r="I7266">
        <v>7871</v>
      </c>
      <c r="J7266" s="5">
        <v>11530.94</v>
      </c>
      <c r="K7266">
        <v>1317</v>
      </c>
      <c r="L7266" s="5">
        <v>133933.32999999999</v>
      </c>
      <c r="M7266" s="4">
        <v>5.9</v>
      </c>
      <c r="N7266" s="4">
        <v>16.73</v>
      </c>
      <c r="O7266" s="4">
        <v>1.46</v>
      </c>
      <c r="P7266" s="4">
        <v>8.76</v>
      </c>
      <c r="Q7266" s="4">
        <v>11.62</v>
      </c>
    </row>
    <row r="7267" spans="1:17" x14ac:dyDescent="0.3">
      <c r="A7267" s="3">
        <v>45309</v>
      </c>
      <c r="B7267" s="11" t="str">
        <f t="shared" si="113"/>
        <v>Jan 2024</v>
      </c>
      <c r="C7267" t="s">
        <v>21</v>
      </c>
      <c r="D7267" t="s">
        <v>51</v>
      </c>
      <c r="E7267" t="s">
        <v>74</v>
      </c>
      <c r="F7267" t="s">
        <v>83</v>
      </c>
      <c r="G7267" t="str">
        <f>_xlfn.XLOOKUP(F7267,Product_Categories!A:A,Product_Categories!C:C,"Missing")</f>
        <v>UX</v>
      </c>
      <c r="H7267">
        <v>43431</v>
      </c>
      <c r="I7267">
        <v>4183</v>
      </c>
      <c r="J7267" s="5">
        <v>4997.7</v>
      </c>
      <c r="K7267">
        <v>332</v>
      </c>
      <c r="L7267" s="5">
        <v>57256.63</v>
      </c>
      <c r="M7267" s="4">
        <v>9.6300000000000008</v>
      </c>
      <c r="N7267" s="4">
        <v>7.94</v>
      </c>
      <c r="O7267" s="4">
        <v>1.19</v>
      </c>
      <c r="P7267">
        <v>15.05</v>
      </c>
      <c r="Q7267" s="4">
        <v>11.46</v>
      </c>
    </row>
    <row r="7268" spans="1:17" x14ac:dyDescent="0.3">
      <c r="A7268" s="3">
        <v>45309</v>
      </c>
      <c r="B7268" s="11" t="str">
        <f t="shared" si="113"/>
        <v>Jan 2024</v>
      </c>
      <c r="C7268" t="s">
        <v>108</v>
      </c>
      <c r="D7268" t="s">
        <v>42</v>
      </c>
      <c r="E7268" t="s">
        <v>74</v>
      </c>
      <c r="F7268" t="s">
        <v>106</v>
      </c>
      <c r="G7268" t="str">
        <f>_xlfn.XLOOKUP(F7268,Product_Categories!A:A,Product_Categories!C:C,"Missing")</f>
        <v>Reporting</v>
      </c>
      <c r="H7268">
        <v>119469</v>
      </c>
      <c r="I7268">
        <v>10668</v>
      </c>
      <c r="J7268" s="5">
        <v>27728.12</v>
      </c>
      <c r="K7268">
        <v>2230</v>
      </c>
      <c r="L7268" s="5">
        <v>313266.23</v>
      </c>
      <c r="M7268" s="4">
        <v>8.93</v>
      </c>
      <c r="N7268" s="4">
        <v>20.9</v>
      </c>
      <c r="O7268" s="4">
        <v>2.6</v>
      </c>
      <c r="P7268">
        <v>12.43</v>
      </c>
      <c r="Q7268" s="4">
        <v>11.3</v>
      </c>
    </row>
    <row r="7269" spans="1:17" x14ac:dyDescent="0.3">
      <c r="A7269" s="3">
        <v>45309</v>
      </c>
      <c r="B7269" s="11" t="str">
        <f t="shared" si="113"/>
        <v>Jan 2024</v>
      </c>
      <c r="C7269" t="s">
        <v>108</v>
      </c>
      <c r="D7269" t="s">
        <v>39</v>
      </c>
      <c r="E7269" t="s">
        <v>76</v>
      </c>
      <c r="F7269" t="s">
        <v>93</v>
      </c>
      <c r="G7269" t="str">
        <f>_xlfn.XLOOKUP(F7269,Product_Categories!A:A,Product_Categories!C:C,"Missing")</f>
        <v>Social Media</v>
      </c>
      <c r="H7269">
        <v>54489</v>
      </c>
      <c r="I7269">
        <v>5178</v>
      </c>
      <c r="J7269" s="5">
        <v>9769.82</v>
      </c>
      <c r="K7269">
        <v>616</v>
      </c>
      <c r="L7269" s="5">
        <v>106488.68</v>
      </c>
      <c r="M7269" s="4">
        <v>9.5</v>
      </c>
      <c r="N7269" s="4">
        <v>11.9</v>
      </c>
      <c r="O7269" s="4">
        <v>1.89</v>
      </c>
      <c r="P7269">
        <v>15.86</v>
      </c>
      <c r="Q7269" s="4">
        <v>10.9</v>
      </c>
    </row>
    <row r="7270" spans="1:17" x14ac:dyDescent="0.3">
      <c r="A7270" s="3">
        <v>45309</v>
      </c>
      <c r="B7270" s="11" t="str">
        <f t="shared" si="113"/>
        <v>Jan 2024</v>
      </c>
      <c r="C7270" t="s">
        <v>108</v>
      </c>
      <c r="D7270" t="s">
        <v>46</v>
      </c>
      <c r="E7270" t="s">
        <v>76</v>
      </c>
      <c r="F7270" t="s">
        <v>85</v>
      </c>
      <c r="G7270" t="str">
        <f>_xlfn.XLOOKUP(F7270,Product_Categories!A:A,Product_Categories!C:C,"Missing")</f>
        <v>Budgeting</v>
      </c>
      <c r="H7270">
        <v>48767</v>
      </c>
      <c r="I7270">
        <v>5231</v>
      </c>
      <c r="J7270" s="5">
        <v>12548.49</v>
      </c>
      <c r="K7270">
        <v>891</v>
      </c>
      <c r="L7270" s="5">
        <v>120963.33</v>
      </c>
      <c r="M7270" s="4">
        <v>10.73</v>
      </c>
      <c r="N7270" s="4">
        <v>17.03</v>
      </c>
      <c r="O7270" s="4">
        <v>2.4</v>
      </c>
      <c r="P7270">
        <v>14.08</v>
      </c>
      <c r="Q7270" s="4">
        <v>9.64</v>
      </c>
    </row>
    <row r="7271" spans="1:17" x14ac:dyDescent="0.3">
      <c r="A7271" s="3">
        <v>45309</v>
      </c>
      <c r="B7271" s="11" t="str">
        <f t="shared" si="113"/>
        <v>Jan 2024</v>
      </c>
      <c r="C7271" t="s">
        <v>107</v>
      </c>
      <c r="D7271" t="s">
        <v>54</v>
      </c>
      <c r="E7271" t="s">
        <v>74</v>
      </c>
      <c r="F7271" t="s">
        <v>92</v>
      </c>
      <c r="G7271" t="str">
        <f>_xlfn.XLOOKUP(F7271,Product_Categories!A:A,Product_Categories!C:C,"Missing")</f>
        <v>Design</v>
      </c>
      <c r="H7271">
        <v>111358</v>
      </c>
      <c r="I7271">
        <v>9753</v>
      </c>
      <c r="J7271" s="5">
        <v>16639.240000000002</v>
      </c>
      <c r="K7271">
        <v>1067</v>
      </c>
      <c r="L7271" s="5">
        <v>153645.97</v>
      </c>
      <c r="M7271" s="4">
        <v>8.76</v>
      </c>
      <c r="N7271" s="4">
        <v>10.94</v>
      </c>
      <c r="O7271" s="4">
        <v>1.71</v>
      </c>
      <c r="P7271">
        <v>15.59</v>
      </c>
      <c r="Q7271" s="4">
        <v>9.23</v>
      </c>
    </row>
    <row r="7272" spans="1:17" x14ac:dyDescent="0.3">
      <c r="A7272" s="3">
        <v>45309</v>
      </c>
      <c r="B7272" s="11" t="str">
        <f t="shared" si="113"/>
        <v>Jan 2024</v>
      </c>
      <c r="C7272" t="s">
        <v>107</v>
      </c>
      <c r="D7272" t="s">
        <v>53</v>
      </c>
      <c r="E7272" t="s">
        <v>76</v>
      </c>
      <c r="F7272" t="s">
        <v>97</v>
      </c>
      <c r="G7272" t="str">
        <f>_xlfn.XLOOKUP(F7272,Product_Categories!A:A,Product_Categories!C:C,"Missing")</f>
        <v>Webinars</v>
      </c>
      <c r="H7272">
        <v>125413</v>
      </c>
      <c r="I7272">
        <v>10869</v>
      </c>
      <c r="J7272" s="5">
        <v>19056.509999999998</v>
      </c>
      <c r="K7272">
        <v>1213</v>
      </c>
      <c r="L7272" s="5">
        <v>150394.64000000001</v>
      </c>
      <c r="M7272" s="4">
        <v>8.67</v>
      </c>
      <c r="N7272" s="4">
        <v>11.16</v>
      </c>
      <c r="O7272" s="4">
        <v>1.75</v>
      </c>
      <c r="P7272">
        <v>15.71</v>
      </c>
      <c r="Q7272" s="4">
        <v>7.89</v>
      </c>
    </row>
    <row r="7273" spans="1:17" x14ac:dyDescent="0.3">
      <c r="A7273" s="3">
        <v>45309</v>
      </c>
      <c r="B7273" s="11" t="str">
        <f t="shared" si="113"/>
        <v>Jan 2024</v>
      </c>
      <c r="C7273" t="s">
        <v>108</v>
      </c>
      <c r="D7273" t="s">
        <v>27</v>
      </c>
      <c r="E7273" t="s">
        <v>75</v>
      </c>
      <c r="F7273" t="s">
        <v>100</v>
      </c>
      <c r="G7273" t="str">
        <f>_xlfn.XLOOKUP(F7273,Product_Categories!A:A,Product_Categories!C:C,"Missing")</f>
        <v>Forms</v>
      </c>
      <c r="H7273">
        <v>23669</v>
      </c>
      <c r="I7273">
        <v>1588</v>
      </c>
      <c r="J7273" s="5">
        <v>3296.5</v>
      </c>
      <c r="K7273">
        <v>324</v>
      </c>
      <c r="L7273" s="5">
        <v>23085.51</v>
      </c>
      <c r="M7273" s="4">
        <v>6.71</v>
      </c>
      <c r="N7273" s="4">
        <v>20.399999999999999</v>
      </c>
      <c r="O7273" s="4">
        <v>2.08</v>
      </c>
      <c r="P7273">
        <v>10.17</v>
      </c>
      <c r="Q7273" s="4">
        <v>7</v>
      </c>
    </row>
    <row r="7274" spans="1:17" x14ac:dyDescent="0.3">
      <c r="A7274" s="3">
        <v>45309</v>
      </c>
      <c r="B7274" s="11" t="str">
        <f t="shared" si="113"/>
        <v>Jan 2024</v>
      </c>
      <c r="C7274" t="s">
        <v>107</v>
      </c>
      <c r="D7274" t="s">
        <v>62</v>
      </c>
      <c r="E7274" t="s">
        <v>75</v>
      </c>
      <c r="F7274" t="s">
        <v>104</v>
      </c>
      <c r="G7274" t="str">
        <f>_xlfn.XLOOKUP(F7274,Product_Categories!A:A,Product_Categories!C:C,"Missing")</f>
        <v>Surveys</v>
      </c>
      <c r="H7274">
        <v>85511</v>
      </c>
      <c r="I7274">
        <v>7019</v>
      </c>
      <c r="J7274" s="5">
        <v>17631.009999999998</v>
      </c>
      <c r="K7274">
        <v>591</v>
      </c>
      <c r="L7274" s="5">
        <v>117867.57</v>
      </c>
      <c r="M7274" s="4">
        <v>8.2100000000000009</v>
      </c>
      <c r="N7274" s="4">
        <v>8.42</v>
      </c>
      <c r="O7274" s="4">
        <v>2.5099999999999998</v>
      </c>
      <c r="P7274">
        <v>29.83</v>
      </c>
      <c r="Q7274" s="4">
        <v>6.69</v>
      </c>
    </row>
    <row r="7275" spans="1:17" x14ac:dyDescent="0.3">
      <c r="A7275" s="3">
        <v>45309</v>
      </c>
      <c r="B7275" s="11" t="str">
        <f t="shared" si="113"/>
        <v>Jan 2024</v>
      </c>
      <c r="C7275" t="s">
        <v>19</v>
      </c>
      <c r="D7275" t="s">
        <v>47</v>
      </c>
      <c r="E7275" t="s">
        <v>73</v>
      </c>
      <c r="F7275" t="s">
        <v>99</v>
      </c>
      <c r="G7275" t="str">
        <f>_xlfn.XLOOKUP(F7275,Product_Categories!A:A,Product_Categories!C:C,"Missing")</f>
        <v>Planning</v>
      </c>
      <c r="H7275">
        <v>60421</v>
      </c>
      <c r="I7275">
        <v>2320</v>
      </c>
      <c r="J7275" s="5">
        <v>3435.02</v>
      </c>
      <c r="K7275">
        <v>171</v>
      </c>
      <c r="L7275" s="5">
        <v>22812.9</v>
      </c>
      <c r="M7275" s="4">
        <v>3.84</v>
      </c>
      <c r="N7275" s="4">
        <v>7.37</v>
      </c>
      <c r="O7275" s="4">
        <v>1.48</v>
      </c>
      <c r="P7275">
        <v>20.09</v>
      </c>
      <c r="Q7275" s="4">
        <v>6.64</v>
      </c>
    </row>
    <row r="7276" spans="1:17" x14ac:dyDescent="0.3">
      <c r="A7276" s="3">
        <v>45309</v>
      </c>
      <c r="B7276" s="11" t="str">
        <f t="shared" si="113"/>
        <v>Jan 2024</v>
      </c>
      <c r="C7276" t="s">
        <v>19</v>
      </c>
      <c r="D7276" t="s">
        <v>50</v>
      </c>
      <c r="E7276" t="s">
        <v>73</v>
      </c>
      <c r="F7276" t="s">
        <v>91</v>
      </c>
      <c r="G7276" t="str">
        <f>_xlfn.XLOOKUP(F7276,Product_Categories!A:A,Product_Categories!C:C,"Missing")</f>
        <v>Affiliate</v>
      </c>
      <c r="H7276">
        <v>50242</v>
      </c>
      <c r="I7276">
        <v>7414</v>
      </c>
      <c r="J7276" s="5">
        <v>11972.41</v>
      </c>
      <c r="K7276">
        <v>560</v>
      </c>
      <c r="L7276" s="5">
        <v>72474.86</v>
      </c>
      <c r="M7276" s="4">
        <v>14.76</v>
      </c>
      <c r="N7276" s="4">
        <v>7.55</v>
      </c>
      <c r="O7276" s="4">
        <v>1.61</v>
      </c>
      <c r="P7276">
        <v>21.38</v>
      </c>
      <c r="Q7276" s="4">
        <v>6.05</v>
      </c>
    </row>
    <row r="7277" spans="1:17" x14ac:dyDescent="0.3">
      <c r="A7277" s="3">
        <v>45309</v>
      </c>
      <c r="B7277" s="11" t="str">
        <f t="shared" si="113"/>
        <v>Jan 2024</v>
      </c>
      <c r="C7277" t="s">
        <v>108</v>
      </c>
      <c r="D7277" t="s">
        <v>50</v>
      </c>
      <c r="E7277" t="s">
        <v>75</v>
      </c>
      <c r="F7277" t="s">
        <v>79</v>
      </c>
      <c r="G7277" t="str">
        <f>_xlfn.XLOOKUP(F7277,Product_Categories!A:A,Product_Categories!C:C,"Missing")</f>
        <v>Email Marketing</v>
      </c>
      <c r="H7277">
        <v>57233</v>
      </c>
      <c r="I7277">
        <v>874</v>
      </c>
      <c r="J7277" s="5">
        <v>1516.65</v>
      </c>
      <c r="K7277">
        <v>56</v>
      </c>
      <c r="L7277" s="5">
        <v>8866.1</v>
      </c>
      <c r="M7277" s="4">
        <v>1.53</v>
      </c>
      <c r="N7277" s="4">
        <v>6.41</v>
      </c>
      <c r="O7277" s="4">
        <v>1.74</v>
      </c>
      <c r="P7277">
        <v>27.08</v>
      </c>
      <c r="Q7277" s="4">
        <v>5.85</v>
      </c>
    </row>
    <row r="7278" spans="1:17" x14ac:dyDescent="0.3">
      <c r="A7278" s="3">
        <v>45309</v>
      </c>
      <c r="B7278" s="11" t="str">
        <f t="shared" si="113"/>
        <v>Jan 2024</v>
      </c>
      <c r="C7278" t="s">
        <v>18</v>
      </c>
      <c r="D7278" t="s">
        <v>25</v>
      </c>
      <c r="E7278" t="s">
        <v>73</v>
      </c>
      <c r="F7278" t="s">
        <v>96</v>
      </c>
      <c r="G7278" t="str">
        <f>_xlfn.XLOOKUP(F7278,Product_Categories!A:A,Product_Categories!C:C,"Missing")</f>
        <v>Growth Tools</v>
      </c>
      <c r="H7278">
        <v>77176</v>
      </c>
      <c r="I7278">
        <v>11135</v>
      </c>
      <c r="J7278" s="5">
        <v>35882.300000000003</v>
      </c>
      <c r="K7278">
        <v>1104</v>
      </c>
      <c r="L7278" s="5">
        <v>207581.88</v>
      </c>
      <c r="M7278" s="4">
        <v>14.43</v>
      </c>
      <c r="N7278" s="4">
        <v>9.91</v>
      </c>
      <c r="O7278" s="4">
        <v>3.22</v>
      </c>
      <c r="P7278">
        <v>32.5</v>
      </c>
      <c r="Q7278" s="4">
        <v>5.79</v>
      </c>
    </row>
    <row r="7279" spans="1:17" x14ac:dyDescent="0.3">
      <c r="A7279" s="3">
        <v>45309</v>
      </c>
      <c r="B7279" s="11" t="str">
        <f t="shared" si="113"/>
        <v>Jan 2024</v>
      </c>
      <c r="C7279" t="s">
        <v>21</v>
      </c>
      <c r="D7279" t="s">
        <v>47</v>
      </c>
      <c r="E7279" t="s">
        <v>75</v>
      </c>
      <c r="F7279" t="s">
        <v>92</v>
      </c>
      <c r="G7279" t="str">
        <f>_xlfn.XLOOKUP(F7279,Product_Categories!A:A,Product_Categories!C:C,"Missing")</f>
        <v>Design</v>
      </c>
      <c r="H7279">
        <v>40753</v>
      </c>
      <c r="I7279">
        <v>3482</v>
      </c>
      <c r="J7279" s="5">
        <v>2757.69</v>
      </c>
      <c r="K7279">
        <v>304</v>
      </c>
      <c r="L7279" s="5">
        <v>15205.83</v>
      </c>
      <c r="M7279" s="4">
        <v>8.5399999999999991</v>
      </c>
      <c r="N7279" s="4">
        <v>8.73</v>
      </c>
      <c r="O7279" s="4">
        <v>0.79</v>
      </c>
      <c r="P7279">
        <v>9.07</v>
      </c>
      <c r="Q7279" s="4">
        <v>5.51</v>
      </c>
    </row>
    <row r="7280" spans="1:17" x14ac:dyDescent="0.3">
      <c r="A7280" s="3">
        <v>45309</v>
      </c>
      <c r="B7280" s="11" t="str">
        <f t="shared" si="113"/>
        <v>Jan 2024</v>
      </c>
      <c r="C7280" t="s">
        <v>19</v>
      </c>
      <c r="D7280" t="s">
        <v>41</v>
      </c>
      <c r="E7280" t="s">
        <v>76</v>
      </c>
      <c r="F7280" t="s">
        <v>95</v>
      </c>
      <c r="G7280" t="str">
        <f>_xlfn.XLOOKUP(F7280,Product_Categories!A:A,Product_Categories!C:C,"Missing")</f>
        <v>Analytics</v>
      </c>
      <c r="H7280">
        <v>39327</v>
      </c>
      <c r="I7280">
        <v>2222</v>
      </c>
      <c r="J7280" s="5">
        <v>1312.07</v>
      </c>
      <c r="K7280">
        <v>73</v>
      </c>
      <c r="L7280" s="5">
        <v>7155.18</v>
      </c>
      <c r="M7280" s="4">
        <v>5.65</v>
      </c>
      <c r="N7280" s="4">
        <v>3.29</v>
      </c>
      <c r="O7280" s="4">
        <v>0.59</v>
      </c>
      <c r="P7280">
        <v>17.97</v>
      </c>
      <c r="Q7280" s="4">
        <v>5.45</v>
      </c>
    </row>
    <row r="7281" spans="1:17" x14ac:dyDescent="0.3">
      <c r="A7281" s="3">
        <v>45309</v>
      </c>
      <c r="B7281" s="11" t="str">
        <f t="shared" si="113"/>
        <v>Jan 2024</v>
      </c>
      <c r="C7281" t="s">
        <v>21</v>
      </c>
      <c r="D7281" t="s">
        <v>57</v>
      </c>
      <c r="E7281" t="s">
        <v>76</v>
      </c>
      <c r="F7281" t="s">
        <v>97</v>
      </c>
      <c r="G7281" t="str">
        <f>_xlfn.XLOOKUP(F7281,Product_Categories!A:A,Product_Categories!C:C,"Missing")</f>
        <v>Webinars</v>
      </c>
      <c r="H7281">
        <v>87878</v>
      </c>
      <c r="I7281">
        <v>4522</v>
      </c>
      <c r="J7281" s="5">
        <v>14943.83</v>
      </c>
      <c r="K7281">
        <v>987</v>
      </c>
      <c r="L7281" s="5">
        <v>79988.429999999993</v>
      </c>
      <c r="M7281" s="4">
        <v>5.15</v>
      </c>
      <c r="N7281" s="4">
        <v>21.83</v>
      </c>
      <c r="O7281" s="4">
        <v>3.3</v>
      </c>
      <c r="P7281">
        <v>15.14</v>
      </c>
      <c r="Q7281" s="4">
        <v>5.35</v>
      </c>
    </row>
    <row r="7282" spans="1:17" x14ac:dyDescent="0.3">
      <c r="A7282" s="3">
        <v>45309</v>
      </c>
      <c r="B7282" s="11" t="str">
        <f t="shared" si="113"/>
        <v>Jan 2024</v>
      </c>
      <c r="C7282" t="s">
        <v>107</v>
      </c>
      <c r="D7282" t="s">
        <v>68</v>
      </c>
      <c r="E7282" t="s">
        <v>73</v>
      </c>
      <c r="F7282" t="s">
        <v>106</v>
      </c>
      <c r="G7282" t="str">
        <f>_xlfn.XLOOKUP(F7282,Product_Categories!A:A,Product_Categories!C:C,"Missing")</f>
        <v>Reporting</v>
      </c>
      <c r="H7282">
        <v>77346</v>
      </c>
      <c r="I7282">
        <v>7768</v>
      </c>
      <c r="J7282" s="5">
        <v>25560.84</v>
      </c>
      <c r="K7282">
        <v>1697</v>
      </c>
      <c r="L7282" s="5">
        <v>136449.07</v>
      </c>
      <c r="M7282" s="4">
        <v>10.039999999999999</v>
      </c>
      <c r="N7282" s="4">
        <v>21.85</v>
      </c>
      <c r="O7282" s="4">
        <v>3.29</v>
      </c>
      <c r="P7282">
        <v>15.06</v>
      </c>
      <c r="Q7282" s="4">
        <v>5.34</v>
      </c>
    </row>
    <row r="7283" spans="1:17" x14ac:dyDescent="0.3">
      <c r="A7283" s="3">
        <v>45309</v>
      </c>
      <c r="B7283" s="11" t="str">
        <f t="shared" si="113"/>
        <v>Jan 2024</v>
      </c>
      <c r="C7283" t="s">
        <v>19</v>
      </c>
      <c r="D7283" t="s">
        <v>24</v>
      </c>
      <c r="E7283" t="s">
        <v>73</v>
      </c>
      <c r="F7283" t="s">
        <v>104</v>
      </c>
      <c r="G7283" t="str">
        <f>_xlfn.XLOOKUP(F7283,Product_Categories!A:A,Product_Categories!C:C,"Missing")</f>
        <v>Surveys</v>
      </c>
      <c r="H7283">
        <v>104563</v>
      </c>
      <c r="I7283">
        <v>14337</v>
      </c>
      <c r="J7283" s="5">
        <v>35580.089999999997</v>
      </c>
      <c r="K7283">
        <v>1538</v>
      </c>
      <c r="L7283" s="5">
        <v>184284.47</v>
      </c>
      <c r="M7283" s="4">
        <v>13.71</v>
      </c>
      <c r="N7283" s="4">
        <v>10.73</v>
      </c>
      <c r="O7283" s="4">
        <v>2.48</v>
      </c>
      <c r="P7283">
        <v>23.13</v>
      </c>
      <c r="Q7283" s="4">
        <v>5.18</v>
      </c>
    </row>
    <row r="7284" spans="1:17" x14ac:dyDescent="0.3">
      <c r="A7284" s="3">
        <v>45309</v>
      </c>
      <c r="B7284" s="11" t="str">
        <f t="shared" si="113"/>
        <v>Jan 2024</v>
      </c>
      <c r="C7284" t="s">
        <v>108</v>
      </c>
      <c r="D7284" t="s">
        <v>36</v>
      </c>
      <c r="E7284" t="s">
        <v>76</v>
      </c>
      <c r="F7284" t="s">
        <v>99</v>
      </c>
      <c r="G7284" t="str">
        <f>_xlfn.XLOOKUP(F7284,Product_Categories!A:A,Product_Categories!C:C,"Missing")</f>
        <v>Planning</v>
      </c>
      <c r="H7284">
        <v>69652</v>
      </c>
      <c r="I7284">
        <v>9410</v>
      </c>
      <c r="J7284" s="5">
        <v>30464.32</v>
      </c>
      <c r="K7284">
        <v>927</v>
      </c>
      <c r="L7284" s="5">
        <v>150017.88</v>
      </c>
      <c r="M7284" s="4">
        <v>13.51</v>
      </c>
      <c r="N7284" s="4">
        <v>9.85</v>
      </c>
      <c r="O7284" s="4">
        <v>3.24</v>
      </c>
      <c r="P7284">
        <v>32.86</v>
      </c>
      <c r="Q7284" s="4">
        <v>4.92</v>
      </c>
    </row>
    <row r="7285" spans="1:17" x14ac:dyDescent="0.3">
      <c r="A7285" s="3">
        <v>45309</v>
      </c>
      <c r="B7285" s="11" t="str">
        <f t="shared" si="113"/>
        <v>Jan 2024</v>
      </c>
      <c r="C7285" t="s">
        <v>18</v>
      </c>
      <c r="D7285" t="s">
        <v>32</v>
      </c>
      <c r="E7285" t="s">
        <v>74</v>
      </c>
      <c r="F7285" t="s">
        <v>104</v>
      </c>
      <c r="G7285" t="str">
        <f>_xlfn.XLOOKUP(F7285,Product_Categories!A:A,Product_Categories!C:C,"Missing")</f>
        <v>Surveys</v>
      </c>
      <c r="H7285">
        <v>65692</v>
      </c>
      <c r="I7285">
        <v>6145</v>
      </c>
      <c r="J7285" s="5">
        <v>5462.45</v>
      </c>
      <c r="K7285">
        <v>1263</v>
      </c>
      <c r="L7285" s="5">
        <v>25444.55</v>
      </c>
      <c r="M7285" s="4">
        <v>9.35</v>
      </c>
      <c r="N7285" s="4">
        <v>20.55</v>
      </c>
      <c r="O7285" s="4">
        <v>0.89</v>
      </c>
      <c r="P7285" s="4">
        <v>4.32</v>
      </c>
      <c r="Q7285" s="4">
        <v>4.66</v>
      </c>
    </row>
    <row r="7286" spans="1:17" x14ac:dyDescent="0.3">
      <c r="A7286" s="3">
        <v>45309</v>
      </c>
      <c r="B7286" s="11" t="str">
        <f t="shared" si="113"/>
        <v>Jan 2024</v>
      </c>
      <c r="C7286" t="s">
        <v>19</v>
      </c>
      <c r="D7286" t="s">
        <v>58</v>
      </c>
      <c r="E7286" t="s">
        <v>76</v>
      </c>
      <c r="F7286" t="s">
        <v>86</v>
      </c>
      <c r="G7286" t="str">
        <f>_xlfn.XLOOKUP(F7286,Product_Categories!A:A,Product_Categories!C:C,"Missing")</f>
        <v>Website Tools</v>
      </c>
      <c r="H7286">
        <v>22656</v>
      </c>
      <c r="I7286">
        <v>1982</v>
      </c>
      <c r="J7286" s="5">
        <v>2885.01</v>
      </c>
      <c r="K7286">
        <v>225</v>
      </c>
      <c r="L7286" s="5">
        <v>13444.02</v>
      </c>
      <c r="M7286" s="4">
        <v>8.75</v>
      </c>
      <c r="N7286" s="4">
        <v>11.35</v>
      </c>
      <c r="O7286" s="4">
        <v>1.46</v>
      </c>
      <c r="P7286">
        <v>12.82</v>
      </c>
      <c r="Q7286" s="4">
        <v>4.66</v>
      </c>
    </row>
    <row r="7287" spans="1:17" x14ac:dyDescent="0.3">
      <c r="A7287" s="3">
        <v>45309</v>
      </c>
      <c r="B7287" s="11" t="str">
        <f t="shared" si="113"/>
        <v>Jan 2024</v>
      </c>
      <c r="C7287" t="s">
        <v>107</v>
      </c>
      <c r="D7287" t="s">
        <v>41</v>
      </c>
      <c r="E7287" t="s">
        <v>75</v>
      </c>
      <c r="F7287" t="s">
        <v>86</v>
      </c>
      <c r="G7287" t="str">
        <f>_xlfn.XLOOKUP(F7287,Product_Categories!A:A,Product_Categories!C:C,"Missing")</f>
        <v>Website Tools</v>
      </c>
      <c r="H7287">
        <v>123296</v>
      </c>
      <c r="I7287">
        <v>4414</v>
      </c>
      <c r="J7287" s="5">
        <v>12957.91</v>
      </c>
      <c r="K7287">
        <v>604</v>
      </c>
      <c r="L7287" s="5">
        <v>57503.27</v>
      </c>
      <c r="M7287" s="4">
        <v>3.58</v>
      </c>
      <c r="N7287" s="4">
        <v>13.68</v>
      </c>
      <c r="O7287" s="4">
        <v>2.94</v>
      </c>
      <c r="P7287">
        <v>21.45</v>
      </c>
      <c r="Q7287" s="4">
        <v>4.4400000000000004</v>
      </c>
    </row>
    <row r="7288" spans="1:17" x14ac:dyDescent="0.3">
      <c r="A7288" s="3">
        <v>45309</v>
      </c>
      <c r="B7288" s="11" t="str">
        <f t="shared" si="113"/>
        <v>Jan 2024</v>
      </c>
      <c r="C7288" t="s">
        <v>17</v>
      </c>
      <c r="D7288" t="s">
        <v>72</v>
      </c>
      <c r="E7288" t="s">
        <v>76</v>
      </c>
      <c r="F7288" t="s">
        <v>91</v>
      </c>
      <c r="G7288" t="str">
        <f>_xlfn.XLOOKUP(F7288,Product_Categories!A:A,Product_Categories!C:C,"Missing")</f>
        <v>Affiliate</v>
      </c>
      <c r="H7288">
        <v>77355</v>
      </c>
      <c r="I7288">
        <v>5806</v>
      </c>
      <c r="J7288" s="5">
        <v>22276.14</v>
      </c>
      <c r="K7288">
        <v>572</v>
      </c>
      <c r="L7288" s="5">
        <v>98761.5</v>
      </c>
      <c r="M7288" s="4">
        <v>7.51</v>
      </c>
      <c r="N7288" s="4">
        <v>9.85</v>
      </c>
      <c r="O7288" s="4">
        <v>3.84</v>
      </c>
      <c r="P7288" s="4">
        <v>38.94</v>
      </c>
      <c r="Q7288" s="4">
        <v>4.43</v>
      </c>
    </row>
    <row r="7289" spans="1:17" x14ac:dyDescent="0.3">
      <c r="A7289" s="3">
        <v>45309</v>
      </c>
      <c r="B7289" s="11" t="str">
        <f t="shared" si="113"/>
        <v>Jan 2024</v>
      </c>
      <c r="C7289" t="s">
        <v>18</v>
      </c>
      <c r="D7289" t="s">
        <v>42</v>
      </c>
      <c r="E7289" t="s">
        <v>74</v>
      </c>
      <c r="F7289" t="s">
        <v>104</v>
      </c>
      <c r="G7289" t="str">
        <f>_xlfn.XLOOKUP(F7289,Product_Categories!A:A,Product_Categories!C:C,"Missing")</f>
        <v>Surveys</v>
      </c>
      <c r="H7289">
        <v>54121</v>
      </c>
      <c r="I7289">
        <v>6538</v>
      </c>
      <c r="J7289" s="5">
        <v>8261.7199999999993</v>
      </c>
      <c r="K7289">
        <v>873</v>
      </c>
      <c r="L7289" s="5">
        <v>34981.449999999997</v>
      </c>
      <c r="M7289" s="4">
        <v>12.08</v>
      </c>
      <c r="N7289" s="4">
        <v>13.35</v>
      </c>
      <c r="O7289" s="4">
        <v>1.26</v>
      </c>
      <c r="P7289" s="4">
        <v>9.4600000000000009</v>
      </c>
      <c r="Q7289" s="4">
        <v>4.2300000000000004</v>
      </c>
    </row>
    <row r="7290" spans="1:17" x14ac:dyDescent="0.3">
      <c r="A7290" s="3">
        <v>45309</v>
      </c>
      <c r="B7290" s="11" t="str">
        <f t="shared" si="113"/>
        <v>Jan 2024</v>
      </c>
      <c r="C7290" t="s">
        <v>19</v>
      </c>
      <c r="D7290" t="s">
        <v>39</v>
      </c>
      <c r="E7290" t="s">
        <v>74</v>
      </c>
      <c r="F7290" t="s">
        <v>78</v>
      </c>
      <c r="G7290" t="str">
        <f>_xlfn.XLOOKUP(F7290,Product_Categories!A:A,Product_Categories!C:C,"Missing")</f>
        <v>Audience Analytics</v>
      </c>
      <c r="H7290">
        <v>62969</v>
      </c>
      <c r="I7290">
        <v>2250</v>
      </c>
      <c r="J7290" s="5">
        <v>5711.22</v>
      </c>
      <c r="K7290">
        <v>344</v>
      </c>
      <c r="L7290" s="5">
        <v>22862.19</v>
      </c>
      <c r="M7290" s="4">
        <v>3.57</v>
      </c>
      <c r="N7290" s="4">
        <v>15.29</v>
      </c>
      <c r="O7290" s="4">
        <v>2.54</v>
      </c>
      <c r="P7290">
        <v>16.600000000000001</v>
      </c>
      <c r="Q7290" s="4">
        <v>4</v>
      </c>
    </row>
    <row r="7291" spans="1:17" x14ac:dyDescent="0.3">
      <c r="A7291" s="3">
        <v>45309</v>
      </c>
      <c r="B7291" s="11" t="str">
        <f t="shared" si="113"/>
        <v>Jan 2024</v>
      </c>
      <c r="C7291" t="s">
        <v>18</v>
      </c>
      <c r="D7291" t="s">
        <v>52</v>
      </c>
      <c r="E7291" t="s">
        <v>76</v>
      </c>
      <c r="F7291" t="s">
        <v>102</v>
      </c>
      <c r="G7291" t="str">
        <f>_xlfn.XLOOKUP(F7291,Product_Categories!A:A,Product_Categories!C:C,"Missing")</f>
        <v>Website Tools</v>
      </c>
      <c r="H7291">
        <v>139888</v>
      </c>
      <c r="I7291">
        <v>8244</v>
      </c>
      <c r="J7291" s="5">
        <v>31926.95</v>
      </c>
      <c r="K7291">
        <v>1544</v>
      </c>
      <c r="L7291" s="5">
        <v>122980.71</v>
      </c>
      <c r="M7291" s="4">
        <v>5.89</v>
      </c>
      <c r="N7291" s="4">
        <v>18.73</v>
      </c>
      <c r="O7291" s="4">
        <v>3.87</v>
      </c>
      <c r="P7291" s="4">
        <v>20.68</v>
      </c>
      <c r="Q7291" s="4">
        <v>3.85</v>
      </c>
    </row>
    <row r="7292" spans="1:17" x14ac:dyDescent="0.3">
      <c r="A7292" s="3">
        <v>45309</v>
      </c>
      <c r="B7292" s="11" t="str">
        <f t="shared" si="113"/>
        <v>Jan 2024</v>
      </c>
      <c r="C7292" t="s">
        <v>17</v>
      </c>
      <c r="D7292" t="s">
        <v>23</v>
      </c>
      <c r="E7292" t="s">
        <v>76</v>
      </c>
      <c r="F7292" t="s">
        <v>100</v>
      </c>
      <c r="G7292" t="str">
        <f>_xlfn.XLOOKUP(F7292,Product_Categories!A:A,Product_Categories!C:C,"Missing")</f>
        <v>Forms</v>
      </c>
      <c r="H7292">
        <v>107296</v>
      </c>
      <c r="I7292">
        <v>6995</v>
      </c>
      <c r="J7292" s="5">
        <v>14906.26</v>
      </c>
      <c r="K7292">
        <v>1253</v>
      </c>
      <c r="L7292" s="5">
        <v>54084.45</v>
      </c>
      <c r="M7292" s="4">
        <v>6.52</v>
      </c>
      <c r="N7292" s="4">
        <v>17.91</v>
      </c>
      <c r="O7292" s="4">
        <v>2.13</v>
      </c>
      <c r="P7292" s="4">
        <v>11.9</v>
      </c>
      <c r="Q7292" s="4">
        <v>3.63</v>
      </c>
    </row>
    <row r="7293" spans="1:17" x14ac:dyDescent="0.3">
      <c r="A7293" s="3">
        <v>45309</v>
      </c>
      <c r="B7293" s="11" t="str">
        <f t="shared" si="113"/>
        <v>Jan 2024</v>
      </c>
      <c r="C7293" t="s">
        <v>108</v>
      </c>
      <c r="D7293" t="s">
        <v>55</v>
      </c>
      <c r="E7293" t="s">
        <v>73</v>
      </c>
      <c r="F7293" t="s">
        <v>100</v>
      </c>
      <c r="G7293" t="str">
        <f>_xlfn.XLOOKUP(F7293,Product_Categories!A:A,Product_Categories!C:C,"Missing")</f>
        <v>Forms</v>
      </c>
      <c r="H7293">
        <v>149123</v>
      </c>
      <c r="I7293">
        <v>16023</v>
      </c>
      <c r="J7293" s="5">
        <v>30625.77</v>
      </c>
      <c r="K7293">
        <v>2922</v>
      </c>
      <c r="L7293" s="5">
        <v>109897.89</v>
      </c>
      <c r="M7293" s="4">
        <v>10.74</v>
      </c>
      <c r="N7293" s="4">
        <v>18.239999999999998</v>
      </c>
      <c r="O7293" s="4">
        <v>1.91</v>
      </c>
      <c r="P7293">
        <v>10.48</v>
      </c>
      <c r="Q7293" s="4">
        <v>3.59</v>
      </c>
    </row>
    <row r="7294" spans="1:17" x14ac:dyDescent="0.3">
      <c r="A7294" s="3">
        <v>45309</v>
      </c>
      <c r="B7294" s="11" t="str">
        <f t="shared" si="113"/>
        <v>Jan 2024</v>
      </c>
      <c r="C7294" t="s">
        <v>19</v>
      </c>
      <c r="D7294" t="s">
        <v>51</v>
      </c>
      <c r="E7294" t="s">
        <v>75</v>
      </c>
      <c r="F7294" t="s">
        <v>81</v>
      </c>
      <c r="G7294" t="str">
        <f>_xlfn.XLOOKUP(F7294,Product_Categories!A:A,Product_Categories!C:C,"Missing")</f>
        <v>Lead Management</v>
      </c>
      <c r="H7294">
        <v>138125</v>
      </c>
      <c r="I7294">
        <v>19550</v>
      </c>
      <c r="J7294" s="5">
        <v>23823.72</v>
      </c>
      <c r="K7294">
        <v>737</v>
      </c>
      <c r="L7294" s="5">
        <v>73848.100000000006</v>
      </c>
      <c r="M7294" s="4">
        <v>14.15</v>
      </c>
      <c r="N7294" s="4">
        <v>3.77</v>
      </c>
      <c r="O7294" s="4">
        <v>1.22</v>
      </c>
      <c r="P7294">
        <v>32.33</v>
      </c>
      <c r="Q7294" s="4">
        <v>3.1</v>
      </c>
    </row>
    <row r="7295" spans="1:17" x14ac:dyDescent="0.3">
      <c r="A7295" s="3">
        <v>45309</v>
      </c>
      <c r="B7295" s="11" t="str">
        <f t="shared" si="113"/>
        <v>Jan 2024</v>
      </c>
      <c r="C7295" t="s">
        <v>108</v>
      </c>
      <c r="D7295" t="s">
        <v>43</v>
      </c>
      <c r="E7295" t="s">
        <v>76</v>
      </c>
      <c r="F7295" t="s">
        <v>95</v>
      </c>
      <c r="G7295" t="str">
        <f>_xlfn.XLOOKUP(F7295,Product_Categories!A:A,Product_Categories!C:C,"Missing")</f>
        <v>Analytics</v>
      </c>
      <c r="H7295">
        <v>115698</v>
      </c>
      <c r="I7295">
        <v>2730</v>
      </c>
      <c r="J7295" s="5">
        <v>9222.2099999999991</v>
      </c>
      <c r="K7295">
        <v>355</v>
      </c>
      <c r="L7295" s="5">
        <v>28484.49</v>
      </c>
      <c r="M7295" s="4">
        <v>2.36</v>
      </c>
      <c r="N7295" s="4">
        <v>13</v>
      </c>
      <c r="O7295" s="4">
        <v>3.38</v>
      </c>
      <c r="P7295">
        <v>25.98</v>
      </c>
      <c r="Q7295" s="4">
        <v>3.09</v>
      </c>
    </row>
    <row r="7296" spans="1:17" x14ac:dyDescent="0.3">
      <c r="A7296" s="3">
        <v>45309</v>
      </c>
      <c r="B7296" s="11" t="str">
        <f t="shared" si="113"/>
        <v>Jan 2024</v>
      </c>
      <c r="C7296" t="s">
        <v>17</v>
      </c>
      <c r="D7296" t="s">
        <v>43</v>
      </c>
      <c r="E7296" t="s">
        <v>74</v>
      </c>
      <c r="F7296" t="s">
        <v>89</v>
      </c>
      <c r="G7296" t="str">
        <f>_xlfn.XLOOKUP(F7296,Product_Categories!A:A,Product_Categories!C:C,"Missing")</f>
        <v>Push Notifications</v>
      </c>
      <c r="H7296">
        <v>58102</v>
      </c>
      <c r="I7296">
        <v>6054</v>
      </c>
      <c r="J7296" s="5">
        <v>24325.03</v>
      </c>
      <c r="K7296">
        <v>415</v>
      </c>
      <c r="L7296" s="5">
        <v>72751.75</v>
      </c>
      <c r="M7296" s="4">
        <v>10.42</v>
      </c>
      <c r="N7296" s="4">
        <v>6.85</v>
      </c>
      <c r="O7296" s="4">
        <v>4.0199999999999996</v>
      </c>
      <c r="P7296" s="4">
        <v>58.61</v>
      </c>
      <c r="Q7296" s="4">
        <v>2.99</v>
      </c>
    </row>
    <row r="7297" spans="1:17" x14ac:dyDescent="0.3">
      <c r="A7297" s="3">
        <v>45309</v>
      </c>
      <c r="B7297" s="11" t="str">
        <f t="shared" si="113"/>
        <v>Jan 2024</v>
      </c>
      <c r="C7297" t="s">
        <v>19</v>
      </c>
      <c r="D7297" t="s">
        <v>30</v>
      </c>
      <c r="E7297" t="s">
        <v>74</v>
      </c>
      <c r="F7297" t="s">
        <v>94</v>
      </c>
      <c r="G7297" t="str">
        <f>_xlfn.XLOOKUP(F7297,Product_Categories!A:A,Product_Categories!C:C,"Missing")</f>
        <v>SEO</v>
      </c>
      <c r="H7297">
        <v>134657</v>
      </c>
      <c r="I7297">
        <v>13304</v>
      </c>
      <c r="J7297" s="5">
        <v>17255.740000000002</v>
      </c>
      <c r="K7297">
        <v>2316</v>
      </c>
      <c r="L7297" s="5">
        <v>50900.160000000003</v>
      </c>
      <c r="M7297" s="4">
        <v>9.8800000000000008</v>
      </c>
      <c r="N7297" s="4">
        <v>17.41</v>
      </c>
      <c r="O7297" s="4">
        <v>1.3</v>
      </c>
      <c r="P7297">
        <v>7.45</v>
      </c>
      <c r="Q7297" s="4">
        <v>2.95</v>
      </c>
    </row>
    <row r="7298" spans="1:17" x14ac:dyDescent="0.3">
      <c r="A7298" s="3">
        <v>45309</v>
      </c>
      <c r="B7298" s="11" t="str">
        <f t="shared" ref="B7298:B7361" si="114">TEXT(A7298, "mmm yyyy")</f>
        <v>Jan 2024</v>
      </c>
      <c r="C7298" t="s">
        <v>17</v>
      </c>
      <c r="D7298" t="s">
        <v>54</v>
      </c>
      <c r="E7298" t="s">
        <v>74</v>
      </c>
      <c r="F7298" t="s">
        <v>86</v>
      </c>
      <c r="G7298" t="str">
        <f>_xlfn.XLOOKUP(F7298,Product_Categories!A:A,Product_Categories!C:C,"Missing")</f>
        <v>Website Tools</v>
      </c>
      <c r="H7298">
        <v>62379</v>
      </c>
      <c r="I7298">
        <v>4150</v>
      </c>
      <c r="J7298" s="5">
        <v>13820.55</v>
      </c>
      <c r="K7298">
        <v>600</v>
      </c>
      <c r="L7298" s="5">
        <v>37974.36</v>
      </c>
      <c r="M7298" s="4">
        <v>6.65</v>
      </c>
      <c r="N7298" s="4">
        <v>14.46</v>
      </c>
      <c r="O7298" s="4">
        <v>3.33</v>
      </c>
      <c r="P7298" s="4">
        <v>23.03</v>
      </c>
      <c r="Q7298" s="4">
        <v>2.75</v>
      </c>
    </row>
    <row r="7299" spans="1:17" x14ac:dyDescent="0.3">
      <c r="A7299" s="3">
        <v>45309</v>
      </c>
      <c r="B7299" s="11" t="str">
        <f t="shared" si="114"/>
        <v>Jan 2024</v>
      </c>
      <c r="C7299" t="s">
        <v>21</v>
      </c>
      <c r="D7299" t="s">
        <v>61</v>
      </c>
      <c r="E7299" t="s">
        <v>73</v>
      </c>
      <c r="F7299" t="s">
        <v>94</v>
      </c>
      <c r="G7299" t="str">
        <f>_xlfn.XLOOKUP(F7299,Product_Categories!A:A,Product_Categories!C:C,"Missing")</f>
        <v>SEO</v>
      </c>
      <c r="H7299">
        <v>12539</v>
      </c>
      <c r="I7299">
        <v>788</v>
      </c>
      <c r="J7299" s="5">
        <v>1123.1500000000001</v>
      </c>
      <c r="K7299">
        <v>23</v>
      </c>
      <c r="L7299" s="5">
        <v>3032.3</v>
      </c>
      <c r="M7299" s="4">
        <v>6.28</v>
      </c>
      <c r="N7299" s="4">
        <v>2.92</v>
      </c>
      <c r="O7299" s="4">
        <v>1.43</v>
      </c>
      <c r="P7299">
        <v>48.83</v>
      </c>
      <c r="Q7299" s="4">
        <v>2.7</v>
      </c>
    </row>
    <row r="7300" spans="1:17" x14ac:dyDescent="0.3">
      <c r="A7300" s="3">
        <v>45309</v>
      </c>
      <c r="B7300" s="11" t="str">
        <f t="shared" si="114"/>
        <v>Jan 2024</v>
      </c>
      <c r="C7300" t="s">
        <v>21</v>
      </c>
      <c r="D7300" t="s">
        <v>64</v>
      </c>
      <c r="E7300" t="s">
        <v>75</v>
      </c>
      <c r="F7300" t="s">
        <v>97</v>
      </c>
      <c r="G7300" t="str">
        <f>_xlfn.XLOOKUP(F7300,Product_Categories!A:A,Product_Categories!C:C,"Missing")</f>
        <v>Webinars</v>
      </c>
      <c r="H7300">
        <v>14367</v>
      </c>
      <c r="I7300">
        <v>775</v>
      </c>
      <c r="J7300" s="5">
        <v>2364.73</v>
      </c>
      <c r="K7300">
        <v>158</v>
      </c>
      <c r="L7300" s="5">
        <v>6236.27</v>
      </c>
      <c r="M7300" s="4">
        <v>5.39</v>
      </c>
      <c r="N7300" s="4">
        <v>20.39</v>
      </c>
      <c r="O7300" s="4">
        <v>3.05</v>
      </c>
      <c r="P7300">
        <v>14.97</v>
      </c>
      <c r="Q7300" s="4">
        <v>2.64</v>
      </c>
    </row>
    <row r="7301" spans="1:17" x14ac:dyDescent="0.3">
      <c r="A7301" s="3">
        <v>45309</v>
      </c>
      <c r="B7301" s="11" t="str">
        <f t="shared" si="114"/>
        <v>Jan 2024</v>
      </c>
      <c r="C7301" t="s">
        <v>108</v>
      </c>
      <c r="D7301" t="s">
        <v>30</v>
      </c>
      <c r="E7301" t="s">
        <v>74</v>
      </c>
      <c r="F7301" t="s">
        <v>84</v>
      </c>
      <c r="G7301" t="str">
        <f>_xlfn.XLOOKUP(F7301,Product_Categories!A:A,Product_Categories!C:C,"Missing")</f>
        <v>Marketing Suite</v>
      </c>
      <c r="H7301">
        <v>49740</v>
      </c>
      <c r="I7301">
        <v>2170</v>
      </c>
      <c r="J7301" s="5">
        <v>3541.94</v>
      </c>
      <c r="K7301">
        <v>141</v>
      </c>
      <c r="L7301" s="5">
        <v>9283.89</v>
      </c>
      <c r="M7301" s="4">
        <v>4.3600000000000003</v>
      </c>
      <c r="N7301" s="4">
        <v>6.5</v>
      </c>
      <c r="O7301" s="4">
        <v>1.63</v>
      </c>
      <c r="P7301">
        <v>25.12</v>
      </c>
      <c r="Q7301" s="4">
        <v>2.62</v>
      </c>
    </row>
    <row r="7302" spans="1:17" x14ac:dyDescent="0.3">
      <c r="A7302" s="3">
        <v>45309</v>
      </c>
      <c r="B7302" s="11" t="str">
        <f t="shared" si="114"/>
        <v>Jan 2024</v>
      </c>
      <c r="C7302" t="s">
        <v>107</v>
      </c>
      <c r="D7302" t="s">
        <v>70</v>
      </c>
      <c r="E7302" t="s">
        <v>74</v>
      </c>
      <c r="F7302" t="s">
        <v>97</v>
      </c>
      <c r="G7302" t="str">
        <f>_xlfn.XLOOKUP(F7302,Product_Categories!A:A,Product_Categories!C:C,"Missing")</f>
        <v>Webinars</v>
      </c>
      <c r="H7302">
        <v>116355</v>
      </c>
      <c r="I7302">
        <v>1135</v>
      </c>
      <c r="J7302" s="5">
        <v>3811.94</v>
      </c>
      <c r="K7302">
        <v>75</v>
      </c>
      <c r="L7302" s="5">
        <v>9913.4</v>
      </c>
      <c r="M7302" s="4">
        <v>0.98</v>
      </c>
      <c r="N7302" s="4">
        <v>6.61</v>
      </c>
      <c r="O7302" s="4">
        <v>3.36</v>
      </c>
      <c r="P7302">
        <v>50.83</v>
      </c>
      <c r="Q7302" s="4">
        <v>2.6</v>
      </c>
    </row>
    <row r="7303" spans="1:17" x14ac:dyDescent="0.3">
      <c r="A7303" s="3">
        <v>45309</v>
      </c>
      <c r="B7303" s="11" t="str">
        <f t="shared" si="114"/>
        <v>Jan 2024</v>
      </c>
      <c r="C7303" t="s">
        <v>18</v>
      </c>
      <c r="D7303" t="s">
        <v>64</v>
      </c>
      <c r="E7303" t="s">
        <v>75</v>
      </c>
      <c r="F7303" t="s">
        <v>78</v>
      </c>
      <c r="G7303" t="str">
        <f>_xlfn.XLOOKUP(F7303,Product_Categories!A:A,Product_Categories!C:C,"Missing")</f>
        <v>Audience Analytics</v>
      </c>
      <c r="H7303">
        <v>82974</v>
      </c>
      <c r="I7303">
        <v>7082</v>
      </c>
      <c r="J7303" s="5">
        <v>19059.419999999998</v>
      </c>
      <c r="K7303">
        <v>1163</v>
      </c>
      <c r="L7303" s="5">
        <v>46065.22</v>
      </c>
      <c r="M7303" s="4">
        <v>8.5399999999999991</v>
      </c>
      <c r="N7303" s="4">
        <v>16.420000000000002</v>
      </c>
      <c r="O7303" s="4">
        <v>2.69</v>
      </c>
      <c r="P7303" s="4">
        <v>16.39</v>
      </c>
      <c r="Q7303" s="4">
        <v>2.42</v>
      </c>
    </row>
    <row r="7304" spans="1:17" x14ac:dyDescent="0.3">
      <c r="A7304" s="3">
        <v>45309</v>
      </c>
      <c r="B7304" s="11" t="str">
        <f t="shared" si="114"/>
        <v>Jan 2024</v>
      </c>
      <c r="C7304" t="s">
        <v>18</v>
      </c>
      <c r="D7304" t="s">
        <v>38</v>
      </c>
      <c r="E7304" t="s">
        <v>75</v>
      </c>
      <c r="F7304" t="s">
        <v>89</v>
      </c>
      <c r="G7304" t="str">
        <f>_xlfn.XLOOKUP(F7304,Product_Categories!A:A,Product_Categories!C:C,"Missing")</f>
        <v>Push Notifications</v>
      </c>
      <c r="H7304">
        <v>76284</v>
      </c>
      <c r="I7304">
        <v>8515</v>
      </c>
      <c r="J7304" s="5">
        <v>33417.46</v>
      </c>
      <c r="K7304">
        <v>1777</v>
      </c>
      <c r="L7304" s="5">
        <v>78778.649999999994</v>
      </c>
      <c r="M7304" s="4">
        <v>11.16</v>
      </c>
      <c r="N7304" s="4">
        <v>20.87</v>
      </c>
      <c r="O7304" s="4">
        <v>3.92</v>
      </c>
      <c r="P7304" s="4">
        <v>18.809999999999999</v>
      </c>
      <c r="Q7304" s="4">
        <v>2.36</v>
      </c>
    </row>
    <row r="7305" spans="1:17" x14ac:dyDescent="0.3">
      <c r="A7305" s="3">
        <v>45309</v>
      </c>
      <c r="B7305" s="11" t="str">
        <f t="shared" si="114"/>
        <v>Jan 2024</v>
      </c>
      <c r="C7305" t="s">
        <v>19</v>
      </c>
      <c r="D7305" t="s">
        <v>56</v>
      </c>
      <c r="E7305" t="s">
        <v>76</v>
      </c>
      <c r="F7305" t="s">
        <v>103</v>
      </c>
      <c r="G7305" t="str">
        <f>_xlfn.XLOOKUP(F7305,Product_Categories!A:A,Product_Categories!C:C,"Missing")</f>
        <v>Automation</v>
      </c>
      <c r="H7305">
        <v>85588</v>
      </c>
      <c r="I7305">
        <v>12563</v>
      </c>
      <c r="J7305" s="5">
        <v>56188.76</v>
      </c>
      <c r="K7305">
        <v>1803</v>
      </c>
      <c r="L7305" s="5">
        <v>125580.97</v>
      </c>
      <c r="M7305" s="4">
        <v>14.68</v>
      </c>
      <c r="N7305" s="4">
        <v>14.35</v>
      </c>
      <c r="O7305" s="4">
        <v>4.47</v>
      </c>
      <c r="P7305">
        <v>31.16</v>
      </c>
      <c r="Q7305" s="4">
        <v>2.23</v>
      </c>
    </row>
    <row r="7306" spans="1:17" x14ac:dyDescent="0.3">
      <c r="A7306" s="3">
        <v>45309</v>
      </c>
      <c r="B7306" s="11" t="str">
        <f t="shared" si="114"/>
        <v>Jan 2024</v>
      </c>
      <c r="C7306" t="s">
        <v>108</v>
      </c>
      <c r="D7306" t="s">
        <v>31</v>
      </c>
      <c r="E7306" t="s">
        <v>75</v>
      </c>
      <c r="F7306" t="s">
        <v>80</v>
      </c>
      <c r="G7306" t="str">
        <f>_xlfn.XLOOKUP(F7306,Product_Categories!A:A,Product_Categories!C:C,"Missing")</f>
        <v>Feedback</v>
      </c>
      <c r="H7306">
        <v>55098</v>
      </c>
      <c r="I7306">
        <v>3029</v>
      </c>
      <c r="J7306" s="5">
        <v>9223.2099999999991</v>
      </c>
      <c r="K7306">
        <v>389</v>
      </c>
      <c r="L7306" s="5">
        <v>20368.330000000002</v>
      </c>
      <c r="M7306" s="4">
        <v>5.5</v>
      </c>
      <c r="N7306" s="4">
        <v>12.84</v>
      </c>
      <c r="O7306" s="4">
        <v>3.04</v>
      </c>
      <c r="P7306">
        <v>23.71</v>
      </c>
      <c r="Q7306" s="4">
        <v>2.21</v>
      </c>
    </row>
    <row r="7307" spans="1:17" x14ac:dyDescent="0.3">
      <c r="A7307" s="3">
        <v>45309</v>
      </c>
      <c r="B7307" s="11" t="str">
        <f t="shared" si="114"/>
        <v>Jan 2024</v>
      </c>
      <c r="C7307" t="s">
        <v>18</v>
      </c>
      <c r="D7307" t="s">
        <v>25</v>
      </c>
      <c r="E7307" t="s">
        <v>76</v>
      </c>
      <c r="F7307" t="s">
        <v>93</v>
      </c>
      <c r="G7307" t="str">
        <f>_xlfn.XLOOKUP(F7307,Product_Categories!A:A,Product_Categories!C:C,"Missing")</f>
        <v>Social Media</v>
      </c>
      <c r="H7307">
        <v>39783</v>
      </c>
      <c r="I7307">
        <v>2418</v>
      </c>
      <c r="J7307" s="5">
        <v>8661.4599999999991</v>
      </c>
      <c r="K7307">
        <v>270</v>
      </c>
      <c r="L7307" s="5">
        <v>18841.79</v>
      </c>
      <c r="M7307" s="4">
        <v>6.08</v>
      </c>
      <c r="N7307" s="4">
        <v>11.17</v>
      </c>
      <c r="O7307" s="4">
        <v>3.58</v>
      </c>
      <c r="P7307" s="4">
        <v>32.08</v>
      </c>
      <c r="Q7307" s="4">
        <v>2.1800000000000002</v>
      </c>
    </row>
    <row r="7308" spans="1:17" x14ac:dyDescent="0.3">
      <c r="A7308" s="3">
        <v>45309</v>
      </c>
      <c r="B7308" s="11" t="str">
        <f t="shared" si="114"/>
        <v>Jan 2024</v>
      </c>
      <c r="C7308" t="s">
        <v>18</v>
      </c>
      <c r="D7308" t="s">
        <v>26</v>
      </c>
      <c r="E7308" t="s">
        <v>76</v>
      </c>
      <c r="F7308" t="s">
        <v>96</v>
      </c>
      <c r="G7308" t="str">
        <f>_xlfn.XLOOKUP(F7308,Product_Categories!A:A,Product_Categories!C:C,"Missing")</f>
        <v>Growth Tools</v>
      </c>
      <c r="H7308">
        <v>26519</v>
      </c>
      <c r="I7308">
        <v>513</v>
      </c>
      <c r="J7308" s="5">
        <v>1641</v>
      </c>
      <c r="K7308">
        <v>40</v>
      </c>
      <c r="L7308" s="5">
        <v>3257.45</v>
      </c>
      <c r="M7308" s="4">
        <v>1.93</v>
      </c>
      <c r="N7308" s="4">
        <v>7.8</v>
      </c>
      <c r="O7308" s="4">
        <v>3.2</v>
      </c>
      <c r="P7308">
        <v>41.02</v>
      </c>
      <c r="Q7308" s="4">
        <v>1.99</v>
      </c>
    </row>
    <row r="7309" spans="1:17" x14ac:dyDescent="0.3">
      <c r="A7309" s="3">
        <v>45309</v>
      </c>
      <c r="B7309" s="11" t="str">
        <f t="shared" si="114"/>
        <v>Jan 2024</v>
      </c>
      <c r="C7309" t="s">
        <v>107</v>
      </c>
      <c r="D7309" t="s">
        <v>49</v>
      </c>
      <c r="E7309" t="s">
        <v>73</v>
      </c>
      <c r="F7309" t="s">
        <v>94</v>
      </c>
      <c r="G7309" t="str">
        <f>_xlfn.XLOOKUP(F7309,Product_Categories!A:A,Product_Categories!C:C,"Missing")</f>
        <v>SEO</v>
      </c>
      <c r="H7309">
        <v>108683</v>
      </c>
      <c r="I7309">
        <v>10841</v>
      </c>
      <c r="J7309" s="5">
        <v>29100.94</v>
      </c>
      <c r="K7309">
        <v>458</v>
      </c>
      <c r="L7309" s="5">
        <v>57818.51</v>
      </c>
      <c r="M7309" s="4">
        <v>9.9700000000000006</v>
      </c>
      <c r="N7309" s="4">
        <v>4.22</v>
      </c>
      <c r="O7309" s="4">
        <v>2.68</v>
      </c>
      <c r="P7309">
        <v>63.54</v>
      </c>
      <c r="Q7309" s="4">
        <v>1.99</v>
      </c>
    </row>
    <row r="7310" spans="1:17" x14ac:dyDescent="0.3">
      <c r="A7310" s="3">
        <v>45309</v>
      </c>
      <c r="B7310" s="11" t="str">
        <f t="shared" si="114"/>
        <v>Jan 2024</v>
      </c>
      <c r="C7310" t="s">
        <v>19</v>
      </c>
      <c r="D7310" t="s">
        <v>28</v>
      </c>
      <c r="E7310" t="s">
        <v>76</v>
      </c>
      <c r="F7310" t="s">
        <v>100</v>
      </c>
      <c r="G7310" t="str">
        <f>_xlfn.XLOOKUP(F7310,Product_Categories!A:A,Product_Categories!C:C,"Missing")</f>
        <v>Forms</v>
      </c>
      <c r="H7310">
        <v>21490</v>
      </c>
      <c r="I7310">
        <v>3056</v>
      </c>
      <c r="J7310" s="5">
        <v>10810.59</v>
      </c>
      <c r="K7310">
        <v>516</v>
      </c>
      <c r="L7310" s="5">
        <v>19973.23</v>
      </c>
      <c r="M7310" s="4">
        <v>14.22</v>
      </c>
      <c r="N7310" s="4">
        <v>16.88</v>
      </c>
      <c r="O7310" s="4">
        <v>3.54</v>
      </c>
      <c r="P7310">
        <v>20.95</v>
      </c>
      <c r="Q7310" s="4">
        <v>1.85</v>
      </c>
    </row>
    <row r="7311" spans="1:17" x14ac:dyDescent="0.3">
      <c r="A7311" s="3">
        <v>45309</v>
      </c>
      <c r="B7311" s="11" t="str">
        <f t="shared" si="114"/>
        <v>Jan 2024</v>
      </c>
      <c r="C7311" t="s">
        <v>107</v>
      </c>
      <c r="D7311" t="s">
        <v>34</v>
      </c>
      <c r="E7311" t="s">
        <v>75</v>
      </c>
      <c r="F7311" t="s">
        <v>83</v>
      </c>
      <c r="G7311" t="str">
        <f>_xlfn.XLOOKUP(F7311,Product_Categories!A:A,Product_Categories!C:C,"Missing")</f>
        <v>UX</v>
      </c>
      <c r="H7311">
        <v>134228</v>
      </c>
      <c r="I7311">
        <v>3959</v>
      </c>
      <c r="J7311" s="5">
        <v>2785.09</v>
      </c>
      <c r="K7311">
        <v>296</v>
      </c>
      <c r="L7311" s="5">
        <v>4810.47</v>
      </c>
      <c r="M7311" s="4">
        <v>2.95</v>
      </c>
      <c r="N7311" s="4">
        <v>7.48</v>
      </c>
      <c r="O7311" s="4">
        <v>0.7</v>
      </c>
      <c r="P7311">
        <v>9.41</v>
      </c>
      <c r="Q7311" s="4">
        <v>1.73</v>
      </c>
    </row>
    <row r="7312" spans="1:17" x14ac:dyDescent="0.3">
      <c r="A7312" s="3">
        <v>45309</v>
      </c>
      <c r="B7312" s="11" t="str">
        <f t="shared" si="114"/>
        <v>Jan 2024</v>
      </c>
      <c r="C7312" t="s">
        <v>18</v>
      </c>
      <c r="D7312" t="s">
        <v>29</v>
      </c>
      <c r="E7312" t="s">
        <v>75</v>
      </c>
      <c r="F7312" t="s">
        <v>78</v>
      </c>
      <c r="G7312" t="str">
        <f>_xlfn.XLOOKUP(F7312,Product_Categories!A:A,Product_Categories!C:C,"Missing")</f>
        <v>Audience Analytics</v>
      </c>
      <c r="H7312">
        <v>41042</v>
      </c>
      <c r="I7312">
        <v>3848</v>
      </c>
      <c r="J7312" s="5">
        <v>10204.629999999999</v>
      </c>
      <c r="K7312">
        <v>315</v>
      </c>
      <c r="L7312" s="5">
        <v>16593.87</v>
      </c>
      <c r="M7312" s="4">
        <v>9.3800000000000008</v>
      </c>
      <c r="N7312" s="4">
        <v>8.19</v>
      </c>
      <c r="O7312" s="4">
        <v>2.65</v>
      </c>
      <c r="P7312" s="4">
        <v>32.4</v>
      </c>
      <c r="Q7312" s="4">
        <v>1.63</v>
      </c>
    </row>
    <row r="7313" spans="1:17" x14ac:dyDescent="0.3">
      <c r="A7313" s="3">
        <v>45309</v>
      </c>
      <c r="B7313" s="11" t="str">
        <f t="shared" si="114"/>
        <v>Jan 2024</v>
      </c>
      <c r="C7313" t="s">
        <v>19</v>
      </c>
      <c r="D7313" t="s">
        <v>29</v>
      </c>
      <c r="E7313" t="s">
        <v>74</v>
      </c>
      <c r="F7313" t="s">
        <v>96</v>
      </c>
      <c r="G7313" t="str">
        <f>_xlfn.XLOOKUP(F7313,Product_Categories!A:A,Product_Categories!C:C,"Missing")</f>
        <v>Growth Tools</v>
      </c>
      <c r="H7313">
        <v>101413</v>
      </c>
      <c r="I7313">
        <v>2590</v>
      </c>
      <c r="J7313" s="5">
        <v>5845.69</v>
      </c>
      <c r="K7313">
        <v>88</v>
      </c>
      <c r="L7313" s="5">
        <v>8076.98</v>
      </c>
      <c r="M7313" s="4">
        <v>2.5499999999999998</v>
      </c>
      <c r="N7313" s="4">
        <v>3.4</v>
      </c>
      <c r="O7313" s="4">
        <v>2.2599999999999998</v>
      </c>
      <c r="P7313">
        <v>66.430000000000007</v>
      </c>
      <c r="Q7313" s="4">
        <v>1.38</v>
      </c>
    </row>
    <row r="7314" spans="1:17" x14ac:dyDescent="0.3">
      <c r="A7314" s="3">
        <v>45309</v>
      </c>
      <c r="B7314" s="11" t="str">
        <f t="shared" si="114"/>
        <v>Jan 2024</v>
      </c>
      <c r="C7314" t="s">
        <v>19</v>
      </c>
      <c r="D7314" t="s">
        <v>29</v>
      </c>
      <c r="E7314" t="s">
        <v>74</v>
      </c>
      <c r="F7314" t="s">
        <v>85</v>
      </c>
      <c r="G7314" t="str">
        <f>_xlfn.XLOOKUP(F7314,Product_Categories!A:A,Product_Categories!C:C,"Missing")</f>
        <v>Budgeting</v>
      </c>
      <c r="H7314">
        <v>100986</v>
      </c>
      <c r="I7314">
        <v>6886</v>
      </c>
      <c r="J7314" s="5">
        <v>17904.599999999999</v>
      </c>
      <c r="K7314">
        <v>572</v>
      </c>
      <c r="L7314" s="5">
        <v>21048.37</v>
      </c>
      <c r="M7314" s="4">
        <v>6.82</v>
      </c>
      <c r="N7314" s="4">
        <v>8.31</v>
      </c>
      <c r="O7314" s="4">
        <v>2.6</v>
      </c>
      <c r="P7314">
        <v>31.3</v>
      </c>
      <c r="Q7314" s="4">
        <v>1.18</v>
      </c>
    </row>
    <row r="7315" spans="1:17" x14ac:dyDescent="0.3">
      <c r="A7315" s="3">
        <v>45309</v>
      </c>
      <c r="B7315" s="11" t="str">
        <f t="shared" si="114"/>
        <v>Jan 2024</v>
      </c>
      <c r="C7315" t="s">
        <v>107</v>
      </c>
      <c r="D7315" t="s">
        <v>66</v>
      </c>
      <c r="E7315" t="s">
        <v>73</v>
      </c>
      <c r="F7315" t="s">
        <v>93</v>
      </c>
      <c r="G7315" t="str">
        <f>_xlfn.XLOOKUP(F7315,Product_Categories!A:A,Product_Categories!C:C,"Missing")</f>
        <v>Social Media</v>
      </c>
      <c r="H7315">
        <v>93849</v>
      </c>
      <c r="I7315">
        <v>5381</v>
      </c>
      <c r="J7315" s="5">
        <v>20773.72</v>
      </c>
      <c r="K7315">
        <v>894</v>
      </c>
      <c r="L7315" s="5">
        <v>21982.5</v>
      </c>
      <c r="M7315" s="4">
        <v>5.73</v>
      </c>
      <c r="N7315" s="4">
        <v>16.61</v>
      </c>
      <c r="O7315" s="4">
        <v>3.86</v>
      </c>
      <c r="P7315">
        <v>23.24</v>
      </c>
      <c r="Q7315" s="4">
        <v>1.06</v>
      </c>
    </row>
    <row r="7316" spans="1:17" x14ac:dyDescent="0.3">
      <c r="A7316" s="3">
        <v>45309</v>
      </c>
      <c r="B7316" s="11" t="str">
        <f t="shared" si="114"/>
        <v>Jan 2024</v>
      </c>
      <c r="C7316" t="s">
        <v>19</v>
      </c>
      <c r="D7316" t="s">
        <v>40</v>
      </c>
      <c r="E7316" t="s">
        <v>73</v>
      </c>
      <c r="F7316" t="s">
        <v>106</v>
      </c>
      <c r="G7316" t="str">
        <f>_xlfn.XLOOKUP(F7316,Product_Categories!A:A,Product_Categories!C:C,"Missing")</f>
        <v>Reporting</v>
      </c>
      <c r="H7316">
        <v>89178</v>
      </c>
      <c r="I7316">
        <v>6005</v>
      </c>
      <c r="J7316" s="5">
        <v>4795.71</v>
      </c>
      <c r="K7316">
        <v>624</v>
      </c>
      <c r="L7316" s="5">
        <v>4958.2700000000004</v>
      </c>
      <c r="M7316" s="4">
        <v>6.73</v>
      </c>
      <c r="N7316" s="4">
        <v>10.39</v>
      </c>
      <c r="O7316" s="4">
        <v>0.8</v>
      </c>
      <c r="P7316">
        <v>7.69</v>
      </c>
      <c r="Q7316" s="4">
        <v>1.03</v>
      </c>
    </row>
    <row r="7317" spans="1:17" x14ac:dyDescent="0.3">
      <c r="A7317" s="3">
        <v>45309</v>
      </c>
      <c r="B7317" s="11" t="str">
        <f t="shared" si="114"/>
        <v>Jan 2024</v>
      </c>
      <c r="C7317" t="s">
        <v>19</v>
      </c>
      <c r="D7317" t="s">
        <v>63</v>
      </c>
      <c r="E7317" t="s">
        <v>74</v>
      </c>
      <c r="F7317" t="s">
        <v>103</v>
      </c>
      <c r="G7317" t="str">
        <f>_xlfn.XLOOKUP(F7317,Product_Categories!A:A,Product_Categories!C:C,"Missing")</f>
        <v>Automation</v>
      </c>
      <c r="H7317">
        <v>96550</v>
      </c>
      <c r="I7317">
        <v>8106</v>
      </c>
      <c r="J7317" s="5">
        <v>29995.54</v>
      </c>
      <c r="K7317">
        <v>721</v>
      </c>
      <c r="L7317" s="5">
        <v>30331.279999999999</v>
      </c>
      <c r="M7317" s="4">
        <v>8.4</v>
      </c>
      <c r="N7317" s="4">
        <v>8.89</v>
      </c>
      <c r="O7317" s="4">
        <v>3.7</v>
      </c>
      <c r="P7317">
        <v>41.6</v>
      </c>
      <c r="Q7317" s="4">
        <v>1.01</v>
      </c>
    </row>
    <row r="7318" spans="1:17" x14ac:dyDescent="0.3">
      <c r="A7318" s="3">
        <v>45309</v>
      </c>
      <c r="B7318" s="11" t="str">
        <f t="shared" si="114"/>
        <v>Jan 2024</v>
      </c>
      <c r="C7318" t="s">
        <v>107</v>
      </c>
      <c r="D7318" t="s">
        <v>49</v>
      </c>
      <c r="E7318" t="s">
        <v>74</v>
      </c>
      <c r="F7318" t="s">
        <v>90</v>
      </c>
      <c r="G7318" t="str">
        <f>_xlfn.XLOOKUP(F7318,Product_Categories!A:A,Product_Categories!C:C,"Missing")</f>
        <v>Brand Monitoring</v>
      </c>
      <c r="H7318">
        <v>114790</v>
      </c>
      <c r="I7318">
        <v>11279</v>
      </c>
      <c r="J7318" s="5">
        <v>46256.75</v>
      </c>
      <c r="K7318">
        <v>582</v>
      </c>
      <c r="L7318" s="5">
        <v>38709.79</v>
      </c>
      <c r="M7318" s="4">
        <v>9.83</v>
      </c>
      <c r="N7318" s="4">
        <v>5.16</v>
      </c>
      <c r="O7318" s="4">
        <v>4.0999999999999996</v>
      </c>
      <c r="P7318">
        <v>79.48</v>
      </c>
      <c r="Q7318" s="4">
        <v>0.84</v>
      </c>
    </row>
    <row r="7319" spans="1:17" x14ac:dyDescent="0.3">
      <c r="A7319" s="3">
        <v>45309</v>
      </c>
      <c r="B7319" s="11" t="str">
        <f t="shared" si="114"/>
        <v>Jan 2024</v>
      </c>
      <c r="C7319" t="s">
        <v>18</v>
      </c>
      <c r="D7319" t="s">
        <v>61</v>
      </c>
      <c r="E7319" t="s">
        <v>74</v>
      </c>
      <c r="F7319" t="s">
        <v>106</v>
      </c>
      <c r="G7319" t="str">
        <f>_xlfn.XLOOKUP(F7319,Product_Categories!A:A,Product_Categories!C:C,"Missing")</f>
        <v>Reporting</v>
      </c>
      <c r="H7319">
        <v>83924</v>
      </c>
      <c r="I7319">
        <v>4136</v>
      </c>
      <c r="J7319" s="5">
        <v>14281.09</v>
      </c>
      <c r="K7319">
        <v>161</v>
      </c>
      <c r="L7319" s="5">
        <v>7689.78</v>
      </c>
      <c r="M7319" s="4">
        <v>4.93</v>
      </c>
      <c r="N7319" s="4">
        <v>3.89</v>
      </c>
      <c r="O7319" s="4">
        <v>3.45</v>
      </c>
      <c r="P7319" s="4">
        <v>88.7</v>
      </c>
      <c r="Q7319" s="4">
        <v>0.54</v>
      </c>
    </row>
    <row r="7320" spans="1:17" x14ac:dyDescent="0.3">
      <c r="A7320" s="3">
        <v>45309</v>
      </c>
      <c r="B7320" s="11" t="str">
        <f t="shared" si="114"/>
        <v>Jan 2024</v>
      </c>
      <c r="C7320" t="s">
        <v>17</v>
      </c>
      <c r="D7320" t="s">
        <v>60</v>
      </c>
      <c r="E7320" t="s">
        <v>75</v>
      </c>
      <c r="F7320" t="s">
        <v>81</v>
      </c>
      <c r="G7320" t="str">
        <f>_xlfn.XLOOKUP(F7320,Product_Categories!A:A,Product_Categories!C:C,"Missing")</f>
        <v>Lead Management</v>
      </c>
      <c r="H7320">
        <v>140655</v>
      </c>
      <c r="I7320">
        <v>12641</v>
      </c>
      <c r="J7320" s="5">
        <v>50057.25</v>
      </c>
      <c r="K7320">
        <v>873</v>
      </c>
      <c r="L7320" s="5">
        <v>23417.64</v>
      </c>
      <c r="M7320" s="4">
        <v>8.99</v>
      </c>
      <c r="N7320" s="4">
        <v>6.91</v>
      </c>
      <c r="O7320" s="4">
        <v>3.96</v>
      </c>
      <c r="P7320" s="4">
        <v>57.34</v>
      </c>
      <c r="Q7320" s="4">
        <v>0.47</v>
      </c>
    </row>
    <row r="7321" spans="1:17" x14ac:dyDescent="0.3">
      <c r="A7321" s="3">
        <v>45309</v>
      </c>
      <c r="B7321" s="11" t="str">
        <f t="shared" si="114"/>
        <v>Jan 2024</v>
      </c>
      <c r="C7321" t="s">
        <v>19</v>
      </c>
      <c r="D7321" t="s">
        <v>70</v>
      </c>
      <c r="E7321" t="s">
        <v>74</v>
      </c>
      <c r="F7321" t="s">
        <v>104</v>
      </c>
      <c r="G7321" t="str">
        <f>_xlfn.XLOOKUP(F7321,Product_Categories!A:A,Product_Categories!C:C,"Missing")</f>
        <v>Surveys</v>
      </c>
      <c r="H7321">
        <v>89127</v>
      </c>
      <c r="I7321">
        <v>3277</v>
      </c>
      <c r="J7321" s="5">
        <v>14531.17</v>
      </c>
      <c r="K7321">
        <v>625</v>
      </c>
      <c r="L7321" s="5">
        <v>6322.85</v>
      </c>
      <c r="M7321" s="4">
        <v>3.68</v>
      </c>
      <c r="N7321" s="4">
        <v>19.07</v>
      </c>
      <c r="O7321" s="4">
        <v>4.43</v>
      </c>
      <c r="P7321">
        <v>23.25</v>
      </c>
      <c r="Q7321" s="4">
        <v>0.44</v>
      </c>
    </row>
    <row r="7322" spans="1:17" x14ac:dyDescent="0.3">
      <c r="A7322" s="3">
        <v>45309</v>
      </c>
      <c r="B7322" s="11" t="str">
        <f t="shared" si="114"/>
        <v>Jan 2024</v>
      </c>
      <c r="C7322" t="s">
        <v>21</v>
      </c>
      <c r="D7322" t="s">
        <v>40</v>
      </c>
      <c r="E7322" t="s">
        <v>75</v>
      </c>
      <c r="F7322" t="s">
        <v>99</v>
      </c>
      <c r="G7322" t="str">
        <f>_xlfn.XLOOKUP(F7322,Product_Categories!A:A,Product_Categories!C:C,"Missing")</f>
        <v>Planning</v>
      </c>
      <c r="H7322">
        <v>127334</v>
      </c>
      <c r="I7322">
        <v>7405</v>
      </c>
      <c r="J7322" s="5">
        <v>20620.080000000002</v>
      </c>
      <c r="K7322">
        <v>540</v>
      </c>
      <c r="L7322" s="5">
        <v>7057.98</v>
      </c>
      <c r="M7322" s="4">
        <v>5.82</v>
      </c>
      <c r="N7322" s="4">
        <v>7.29</v>
      </c>
      <c r="O7322" s="4">
        <v>2.78</v>
      </c>
      <c r="P7322">
        <v>38.19</v>
      </c>
      <c r="Q7322" s="4">
        <v>0.34</v>
      </c>
    </row>
    <row r="7323" spans="1:17" x14ac:dyDescent="0.3">
      <c r="A7323" s="3">
        <v>45309</v>
      </c>
      <c r="B7323" s="11" t="str">
        <f t="shared" si="114"/>
        <v>Jan 2024</v>
      </c>
      <c r="C7323" t="s">
        <v>108</v>
      </c>
      <c r="D7323" t="s">
        <v>40</v>
      </c>
      <c r="E7323" t="s">
        <v>74</v>
      </c>
      <c r="F7323" t="s">
        <v>95</v>
      </c>
      <c r="G7323" t="str">
        <f>_xlfn.XLOOKUP(F7323,Product_Categories!A:A,Product_Categories!C:C,"Missing")</f>
        <v>Analytics</v>
      </c>
      <c r="H7323">
        <v>92110</v>
      </c>
      <c r="I7323">
        <v>11545</v>
      </c>
      <c r="J7323" s="5">
        <v>25702.76</v>
      </c>
      <c r="K7323">
        <v>613</v>
      </c>
      <c r="L7323" s="5">
        <v>7942.26</v>
      </c>
      <c r="M7323" s="4">
        <v>12.53</v>
      </c>
      <c r="N7323" s="4">
        <v>5.31</v>
      </c>
      <c r="O7323" s="4">
        <v>2.23</v>
      </c>
      <c r="P7323">
        <v>41.93</v>
      </c>
      <c r="Q7323" s="4">
        <v>0.31</v>
      </c>
    </row>
    <row r="7324" spans="1:17" x14ac:dyDescent="0.3">
      <c r="A7324" s="3">
        <v>45309</v>
      </c>
      <c r="B7324" s="11" t="str">
        <f t="shared" si="114"/>
        <v>Jan 2024</v>
      </c>
      <c r="C7324" t="s">
        <v>108</v>
      </c>
      <c r="D7324" t="s">
        <v>53</v>
      </c>
      <c r="E7324" t="s">
        <v>75</v>
      </c>
      <c r="F7324" t="s">
        <v>83</v>
      </c>
      <c r="G7324" t="str">
        <f>_xlfn.XLOOKUP(F7324,Product_Categories!A:A,Product_Categories!C:C,"Missing")</f>
        <v>UX</v>
      </c>
      <c r="H7324">
        <v>93958</v>
      </c>
      <c r="I7324">
        <v>1185</v>
      </c>
      <c r="J7324" s="5">
        <v>4256.07</v>
      </c>
      <c r="K7324">
        <v>64</v>
      </c>
      <c r="L7324" s="5">
        <v>567.54</v>
      </c>
      <c r="M7324" s="4">
        <v>1.26</v>
      </c>
      <c r="N7324" s="4">
        <v>5.4</v>
      </c>
      <c r="O7324" s="4">
        <v>3.59</v>
      </c>
      <c r="P7324">
        <v>66.5</v>
      </c>
      <c r="Q7324" s="4">
        <v>0.13</v>
      </c>
    </row>
    <row r="7325" spans="1:17" x14ac:dyDescent="0.3">
      <c r="A7325" s="3">
        <v>45310</v>
      </c>
      <c r="B7325" s="11" t="str">
        <f t="shared" si="114"/>
        <v>Jan 2024</v>
      </c>
      <c r="C7325" t="s">
        <v>17</v>
      </c>
      <c r="D7325" t="s">
        <v>68</v>
      </c>
      <c r="E7325" t="s">
        <v>76</v>
      </c>
      <c r="F7325" t="s">
        <v>86</v>
      </c>
      <c r="G7325" t="str">
        <f>_xlfn.XLOOKUP(F7325,Product_Categories!A:A,Product_Categories!C:C,"Missing")</f>
        <v>Website Tools</v>
      </c>
      <c r="H7325">
        <v>56098</v>
      </c>
      <c r="I7325">
        <v>7959</v>
      </c>
      <c r="J7325" s="5">
        <v>4470.17</v>
      </c>
      <c r="K7325">
        <v>1305</v>
      </c>
      <c r="L7325" s="5">
        <v>241977.57</v>
      </c>
      <c r="M7325" s="4">
        <v>14.19</v>
      </c>
      <c r="N7325" s="4">
        <v>16.399999999999999</v>
      </c>
      <c r="O7325" s="4">
        <v>0.56000000000000005</v>
      </c>
      <c r="P7325" s="4">
        <v>3.43</v>
      </c>
      <c r="Q7325" s="4">
        <v>54.13</v>
      </c>
    </row>
    <row r="7326" spans="1:17" x14ac:dyDescent="0.3">
      <c r="A7326" s="3">
        <v>45310</v>
      </c>
      <c r="B7326" s="11" t="str">
        <f t="shared" si="114"/>
        <v>Jan 2024</v>
      </c>
      <c r="C7326" t="s">
        <v>107</v>
      </c>
      <c r="D7326" t="s">
        <v>48</v>
      </c>
      <c r="E7326" t="s">
        <v>76</v>
      </c>
      <c r="F7326" t="s">
        <v>77</v>
      </c>
      <c r="G7326" t="str">
        <f>_xlfn.XLOOKUP(F7326,Product_Categories!A:A,Product_Categories!C:C,"Missing")</f>
        <v>SEO</v>
      </c>
      <c r="H7326">
        <v>129662</v>
      </c>
      <c r="I7326">
        <v>18476</v>
      </c>
      <c r="J7326" s="5">
        <v>14194.33</v>
      </c>
      <c r="K7326">
        <v>3866</v>
      </c>
      <c r="L7326" s="5">
        <v>647526.07999999996</v>
      </c>
      <c r="M7326" s="4">
        <v>14.25</v>
      </c>
      <c r="N7326" s="4">
        <v>20.92</v>
      </c>
      <c r="O7326" s="4">
        <v>0.77</v>
      </c>
      <c r="P7326">
        <v>3.67</v>
      </c>
      <c r="Q7326" s="4">
        <v>45.62</v>
      </c>
    </row>
    <row r="7327" spans="1:17" x14ac:dyDescent="0.3">
      <c r="A7327" s="3">
        <v>45310</v>
      </c>
      <c r="B7327" s="11" t="str">
        <f t="shared" si="114"/>
        <v>Jan 2024</v>
      </c>
      <c r="C7327" t="s">
        <v>108</v>
      </c>
      <c r="D7327" t="s">
        <v>34</v>
      </c>
      <c r="E7327" t="s">
        <v>73</v>
      </c>
      <c r="F7327" t="s">
        <v>100</v>
      </c>
      <c r="G7327" t="str">
        <f>_xlfn.XLOOKUP(F7327,Product_Categories!A:A,Product_Categories!C:C,"Missing")</f>
        <v>Forms</v>
      </c>
      <c r="H7327">
        <v>17667</v>
      </c>
      <c r="I7327">
        <v>192</v>
      </c>
      <c r="J7327" s="5">
        <v>148.26</v>
      </c>
      <c r="K7327">
        <v>30</v>
      </c>
      <c r="L7327" s="5">
        <v>5151.7</v>
      </c>
      <c r="M7327" s="4">
        <v>1.0900000000000001</v>
      </c>
      <c r="N7327" s="4">
        <v>15.62</v>
      </c>
      <c r="O7327" s="4">
        <v>0.77</v>
      </c>
      <c r="P7327">
        <v>4.9400000000000004</v>
      </c>
      <c r="Q7327" s="4">
        <v>34.75</v>
      </c>
    </row>
    <row r="7328" spans="1:17" x14ac:dyDescent="0.3">
      <c r="A7328" s="3">
        <v>45310</v>
      </c>
      <c r="B7328" s="11" t="str">
        <f t="shared" si="114"/>
        <v>Jan 2024</v>
      </c>
      <c r="C7328" t="s">
        <v>18</v>
      </c>
      <c r="D7328" t="s">
        <v>41</v>
      </c>
      <c r="E7328" t="s">
        <v>73</v>
      </c>
      <c r="F7328" t="s">
        <v>96</v>
      </c>
      <c r="G7328" t="str">
        <f>_xlfn.XLOOKUP(F7328,Product_Categories!A:A,Product_Categories!C:C,"Missing")</f>
        <v>Growth Tools</v>
      </c>
      <c r="H7328">
        <v>70797</v>
      </c>
      <c r="I7328">
        <v>2045</v>
      </c>
      <c r="J7328" s="5">
        <v>1171.4100000000001</v>
      </c>
      <c r="K7328">
        <v>237</v>
      </c>
      <c r="L7328" s="5">
        <v>38212.92</v>
      </c>
      <c r="M7328" s="4">
        <v>2.89</v>
      </c>
      <c r="N7328" s="4">
        <v>11.59</v>
      </c>
      <c r="O7328" s="4">
        <v>0.56999999999999995</v>
      </c>
      <c r="P7328" s="4">
        <v>4.9400000000000004</v>
      </c>
      <c r="Q7328" s="4">
        <v>32.619999999999997</v>
      </c>
    </row>
    <row r="7329" spans="1:17" x14ac:dyDescent="0.3">
      <c r="A7329" s="3">
        <v>45310</v>
      </c>
      <c r="B7329" s="11" t="str">
        <f t="shared" si="114"/>
        <v>Jan 2024</v>
      </c>
      <c r="C7329" t="s">
        <v>108</v>
      </c>
      <c r="D7329" t="s">
        <v>38</v>
      </c>
      <c r="E7329" t="s">
        <v>74</v>
      </c>
      <c r="F7329" t="s">
        <v>81</v>
      </c>
      <c r="G7329" t="str">
        <f>_xlfn.XLOOKUP(F7329,Product_Categories!A:A,Product_Categories!C:C,"Missing")</f>
        <v>Lead Management</v>
      </c>
      <c r="H7329">
        <v>146588</v>
      </c>
      <c r="I7329">
        <v>16472</v>
      </c>
      <c r="J7329" s="5">
        <v>16133.46</v>
      </c>
      <c r="K7329">
        <v>3099</v>
      </c>
      <c r="L7329" s="5">
        <v>427036.53</v>
      </c>
      <c r="M7329" s="4">
        <v>11.24</v>
      </c>
      <c r="N7329" s="4">
        <v>18.809999999999999</v>
      </c>
      <c r="O7329" s="4">
        <v>0.98</v>
      </c>
      <c r="P7329">
        <v>5.21</v>
      </c>
      <c r="Q7329" s="4">
        <v>26.47</v>
      </c>
    </row>
    <row r="7330" spans="1:17" x14ac:dyDescent="0.3">
      <c r="A7330" s="3">
        <v>45310</v>
      </c>
      <c r="B7330" s="11" t="str">
        <f t="shared" si="114"/>
        <v>Jan 2024</v>
      </c>
      <c r="C7330" t="s">
        <v>19</v>
      </c>
      <c r="D7330" t="s">
        <v>23</v>
      </c>
      <c r="E7330" t="s">
        <v>74</v>
      </c>
      <c r="F7330" t="s">
        <v>79</v>
      </c>
      <c r="G7330" t="str">
        <f>_xlfn.XLOOKUP(F7330,Product_Categories!A:A,Product_Categories!C:C,"Missing")</f>
        <v>Email Marketing</v>
      </c>
      <c r="H7330">
        <v>95763</v>
      </c>
      <c r="I7330">
        <v>11686</v>
      </c>
      <c r="J7330" s="5">
        <v>17909.169999999998</v>
      </c>
      <c r="K7330">
        <v>1926</v>
      </c>
      <c r="L7330" s="5">
        <v>296294.28000000003</v>
      </c>
      <c r="M7330" s="4">
        <v>12.2</v>
      </c>
      <c r="N7330" s="4">
        <v>16.48</v>
      </c>
      <c r="O7330" s="4">
        <v>1.53</v>
      </c>
      <c r="P7330">
        <v>9.3000000000000007</v>
      </c>
      <c r="Q7330" s="4">
        <v>16.54</v>
      </c>
    </row>
    <row r="7331" spans="1:17" x14ac:dyDescent="0.3">
      <c r="A7331" s="3">
        <v>45310</v>
      </c>
      <c r="B7331" s="11" t="str">
        <f t="shared" si="114"/>
        <v>Jan 2024</v>
      </c>
      <c r="C7331" t="s">
        <v>21</v>
      </c>
      <c r="D7331" t="s">
        <v>32</v>
      </c>
      <c r="E7331" t="s">
        <v>74</v>
      </c>
      <c r="F7331" t="s">
        <v>95</v>
      </c>
      <c r="G7331" t="str">
        <f>_xlfn.XLOOKUP(F7331,Product_Categories!A:A,Product_Categories!C:C,"Missing")</f>
        <v>Analytics</v>
      </c>
      <c r="H7331">
        <v>16563</v>
      </c>
      <c r="I7331">
        <v>2167</v>
      </c>
      <c r="J7331" s="5">
        <v>4586.04</v>
      </c>
      <c r="K7331">
        <v>461</v>
      </c>
      <c r="L7331" s="5">
        <v>54756.25</v>
      </c>
      <c r="M7331" s="4">
        <v>13.08</v>
      </c>
      <c r="N7331" s="4">
        <v>21.27</v>
      </c>
      <c r="O7331" s="4">
        <v>2.12</v>
      </c>
      <c r="P7331">
        <v>9.9499999999999993</v>
      </c>
      <c r="Q7331" s="4">
        <v>11.94</v>
      </c>
    </row>
    <row r="7332" spans="1:17" x14ac:dyDescent="0.3">
      <c r="A7332" s="3">
        <v>45310</v>
      </c>
      <c r="B7332" s="11" t="str">
        <f t="shared" si="114"/>
        <v>Jan 2024</v>
      </c>
      <c r="C7332" t="s">
        <v>18</v>
      </c>
      <c r="D7332" t="s">
        <v>41</v>
      </c>
      <c r="E7332" t="s">
        <v>73</v>
      </c>
      <c r="F7332" t="s">
        <v>90</v>
      </c>
      <c r="G7332" t="str">
        <f>_xlfn.XLOOKUP(F7332,Product_Categories!A:A,Product_Categories!C:C,"Missing")</f>
        <v>Brand Monitoring</v>
      </c>
      <c r="H7332">
        <v>146579</v>
      </c>
      <c r="I7332">
        <v>15708</v>
      </c>
      <c r="J7332" s="5">
        <v>12671.61</v>
      </c>
      <c r="K7332">
        <v>3183</v>
      </c>
      <c r="L7332" s="5">
        <v>149376.28</v>
      </c>
      <c r="M7332" s="4">
        <v>10.72</v>
      </c>
      <c r="N7332" s="4">
        <v>20.260000000000002</v>
      </c>
      <c r="O7332" s="4">
        <v>0.81</v>
      </c>
      <c r="P7332" s="4">
        <v>3.98</v>
      </c>
      <c r="Q7332" s="4">
        <v>11.79</v>
      </c>
    </row>
    <row r="7333" spans="1:17" x14ac:dyDescent="0.3">
      <c r="A7333" s="3">
        <v>45310</v>
      </c>
      <c r="B7333" s="11" t="str">
        <f t="shared" si="114"/>
        <v>Jan 2024</v>
      </c>
      <c r="C7333" t="s">
        <v>107</v>
      </c>
      <c r="D7333" t="s">
        <v>25</v>
      </c>
      <c r="E7333" t="s">
        <v>76</v>
      </c>
      <c r="F7333" t="s">
        <v>77</v>
      </c>
      <c r="G7333" t="str">
        <f>_xlfn.XLOOKUP(F7333,Product_Categories!A:A,Product_Categories!C:C,"Missing")</f>
        <v>SEO</v>
      </c>
      <c r="H7333">
        <v>33295</v>
      </c>
      <c r="I7333">
        <v>1873</v>
      </c>
      <c r="J7333" s="5">
        <v>1538.52</v>
      </c>
      <c r="K7333">
        <v>249</v>
      </c>
      <c r="L7333" s="5">
        <v>15900.42</v>
      </c>
      <c r="M7333" s="4">
        <v>5.63</v>
      </c>
      <c r="N7333" s="4">
        <v>13.29</v>
      </c>
      <c r="O7333" s="4">
        <v>0.82</v>
      </c>
      <c r="P7333">
        <v>6.18</v>
      </c>
      <c r="Q7333" s="4">
        <v>10.33</v>
      </c>
    </row>
    <row r="7334" spans="1:17" x14ac:dyDescent="0.3">
      <c r="A7334" s="3">
        <v>45310</v>
      </c>
      <c r="B7334" s="11" t="str">
        <f t="shared" si="114"/>
        <v>Jan 2024</v>
      </c>
      <c r="C7334" t="s">
        <v>18</v>
      </c>
      <c r="D7334" t="s">
        <v>59</v>
      </c>
      <c r="E7334" t="s">
        <v>73</v>
      </c>
      <c r="F7334" t="s">
        <v>81</v>
      </c>
      <c r="G7334" t="str">
        <f>_xlfn.XLOOKUP(F7334,Product_Categories!A:A,Product_Categories!C:C,"Missing")</f>
        <v>Lead Management</v>
      </c>
      <c r="H7334">
        <v>93753</v>
      </c>
      <c r="I7334">
        <v>488</v>
      </c>
      <c r="J7334" s="5">
        <v>1315.58</v>
      </c>
      <c r="K7334">
        <v>69</v>
      </c>
      <c r="L7334" s="5">
        <v>13423.92</v>
      </c>
      <c r="M7334" s="4">
        <v>0.52</v>
      </c>
      <c r="N7334" s="4">
        <v>14.14</v>
      </c>
      <c r="O7334" s="4">
        <v>2.7</v>
      </c>
      <c r="P7334" s="4">
        <v>19.07</v>
      </c>
      <c r="Q7334" s="4">
        <v>10.199999999999999</v>
      </c>
    </row>
    <row r="7335" spans="1:17" x14ac:dyDescent="0.3">
      <c r="A7335" s="3">
        <v>45310</v>
      </c>
      <c r="B7335" s="11" t="str">
        <f t="shared" si="114"/>
        <v>Jan 2024</v>
      </c>
      <c r="C7335" t="s">
        <v>19</v>
      </c>
      <c r="D7335" t="s">
        <v>64</v>
      </c>
      <c r="E7335" t="s">
        <v>75</v>
      </c>
      <c r="F7335" t="s">
        <v>90</v>
      </c>
      <c r="G7335" t="str">
        <f>_xlfn.XLOOKUP(F7335,Product_Categories!A:A,Product_Categories!C:C,"Missing")</f>
        <v>Brand Monitoring</v>
      </c>
      <c r="H7335">
        <v>140047</v>
      </c>
      <c r="I7335">
        <v>14886</v>
      </c>
      <c r="J7335" s="5">
        <v>39091.839999999997</v>
      </c>
      <c r="K7335">
        <v>2332</v>
      </c>
      <c r="L7335" s="5">
        <v>383580.05</v>
      </c>
      <c r="M7335" s="4">
        <v>10.63</v>
      </c>
      <c r="N7335" s="4">
        <v>15.67</v>
      </c>
      <c r="O7335" s="4">
        <v>2.63</v>
      </c>
      <c r="P7335">
        <v>16.760000000000002</v>
      </c>
      <c r="Q7335" s="4">
        <v>9.81</v>
      </c>
    </row>
    <row r="7336" spans="1:17" x14ac:dyDescent="0.3">
      <c r="A7336" s="3">
        <v>45310</v>
      </c>
      <c r="B7336" s="11" t="str">
        <f t="shared" si="114"/>
        <v>Jan 2024</v>
      </c>
      <c r="C7336" t="s">
        <v>107</v>
      </c>
      <c r="D7336" t="s">
        <v>29</v>
      </c>
      <c r="E7336" t="s">
        <v>74</v>
      </c>
      <c r="F7336" t="s">
        <v>95</v>
      </c>
      <c r="G7336" t="str">
        <f>_xlfn.XLOOKUP(F7336,Product_Categories!A:A,Product_Categories!C:C,"Missing")</f>
        <v>Analytics</v>
      </c>
      <c r="H7336">
        <v>118684</v>
      </c>
      <c r="I7336">
        <v>9665</v>
      </c>
      <c r="J7336" s="5">
        <v>7824.41</v>
      </c>
      <c r="K7336">
        <v>1116</v>
      </c>
      <c r="L7336" s="5">
        <v>76580.960000000006</v>
      </c>
      <c r="M7336" s="4">
        <v>8.14</v>
      </c>
      <c r="N7336" s="4">
        <v>11.55</v>
      </c>
      <c r="O7336" s="4">
        <v>0.81</v>
      </c>
      <c r="P7336">
        <v>7.01</v>
      </c>
      <c r="Q7336" s="4">
        <v>9.7899999999999991</v>
      </c>
    </row>
    <row r="7337" spans="1:17" x14ac:dyDescent="0.3">
      <c r="A7337" s="3">
        <v>45310</v>
      </c>
      <c r="B7337" s="11" t="str">
        <f t="shared" si="114"/>
        <v>Jan 2024</v>
      </c>
      <c r="C7337" t="s">
        <v>19</v>
      </c>
      <c r="D7337" t="s">
        <v>40</v>
      </c>
      <c r="E7337" t="s">
        <v>75</v>
      </c>
      <c r="F7337" t="s">
        <v>90</v>
      </c>
      <c r="G7337" t="str">
        <f>_xlfn.XLOOKUP(F7337,Product_Categories!A:A,Product_Categories!C:C,"Missing")</f>
        <v>Brand Monitoring</v>
      </c>
      <c r="H7337">
        <v>95527</v>
      </c>
      <c r="I7337">
        <v>6059</v>
      </c>
      <c r="J7337" s="5">
        <v>20373.22</v>
      </c>
      <c r="K7337">
        <v>969</v>
      </c>
      <c r="L7337" s="5">
        <v>186883</v>
      </c>
      <c r="M7337" s="4">
        <v>6.34</v>
      </c>
      <c r="N7337" s="4">
        <v>15.99</v>
      </c>
      <c r="O7337" s="4">
        <v>3.36</v>
      </c>
      <c r="P7337">
        <v>21.02</v>
      </c>
      <c r="Q7337" s="4">
        <v>9.17</v>
      </c>
    </row>
    <row r="7338" spans="1:17" x14ac:dyDescent="0.3">
      <c r="A7338" s="3">
        <v>45310</v>
      </c>
      <c r="B7338" s="11" t="str">
        <f t="shared" si="114"/>
        <v>Jan 2024</v>
      </c>
      <c r="C7338" t="s">
        <v>17</v>
      </c>
      <c r="D7338" t="s">
        <v>64</v>
      </c>
      <c r="E7338" t="s">
        <v>73</v>
      </c>
      <c r="F7338" t="s">
        <v>86</v>
      </c>
      <c r="G7338" t="str">
        <f>_xlfn.XLOOKUP(F7338,Product_Categories!A:A,Product_Categories!C:C,"Missing")</f>
        <v>Website Tools</v>
      </c>
      <c r="H7338">
        <v>21690</v>
      </c>
      <c r="I7338">
        <v>1374</v>
      </c>
      <c r="J7338" s="5">
        <v>5532.83</v>
      </c>
      <c r="K7338">
        <v>275</v>
      </c>
      <c r="L7338" s="5">
        <v>50129.52</v>
      </c>
      <c r="M7338" s="4">
        <v>6.33</v>
      </c>
      <c r="N7338" s="4">
        <v>20.010000000000002</v>
      </c>
      <c r="O7338" s="4">
        <v>4.03</v>
      </c>
      <c r="P7338" s="4">
        <v>20.12</v>
      </c>
      <c r="Q7338" s="4">
        <v>9.06</v>
      </c>
    </row>
    <row r="7339" spans="1:17" x14ac:dyDescent="0.3">
      <c r="A7339" s="3">
        <v>45310</v>
      </c>
      <c r="B7339" s="11" t="str">
        <f t="shared" si="114"/>
        <v>Jan 2024</v>
      </c>
      <c r="C7339" t="s">
        <v>18</v>
      </c>
      <c r="D7339" t="s">
        <v>40</v>
      </c>
      <c r="E7339" t="s">
        <v>74</v>
      </c>
      <c r="F7339" t="s">
        <v>100</v>
      </c>
      <c r="G7339" t="str">
        <f>_xlfn.XLOOKUP(F7339,Product_Categories!A:A,Product_Categories!C:C,"Missing")</f>
        <v>Forms</v>
      </c>
      <c r="H7339">
        <v>107023</v>
      </c>
      <c r="I7339">
        <v>13154</v>
      </c>
      <c r="J7339" s="5">
        <v>56746.55</v>
      </c>
      <c r="K7339">
        <v>2708</v>
      </c>
      <c r="L7339" s="5">
        <v>493686.5</v>
      </c>
      <c r="M7339" s="4">
        <v>12.29</v>
      </c>
      <c r="N7339" s="4">
        <v>20.59</v>
      </c>
      <c r="O7339" s="4">
        <v>4.3099999999999996</v>
      </c>
      <c r="P7339" s="4">
        <v>20.96</v>
      </c>
      <c r="Q7339" s="4">
        <v>8.6999999999999993</v>
      </c>
    </row>
    <row r="7340" spans="1:17" x14ac:dyDescent="0.3">
      <c r="A7340" s="3">
        <v>45310</v>
      </c>
      <c r="B7340" s="11" t="str">
        <f t="shared" si="114"/>
        <v>Jan 2024</v>
      </c>
      <c r="C7340" t="s">
        <v>107</v>
      </c>
      <c r="D7340" t="s">
        <v>67</v>
      </c>
      <c r="E7340" t="s">
        <v>73</v>
      </c>
      <c r="F7340" t="s">
        <v>104</v>
      </c>
      <c r="G7340" t="str">
        <f>_xlfn.XLOOKUP(F7340,Product_Categories!A:A,Product_Categories!C:C,"Missing")</f>
        <v>Surveys</v>
      </c>
      <c r="H7340">
        <v>130355</v>
      </c>
      <c r="I7340">
        <v>12616</v>
      </c>
      <c r="J7340" s="5">
        <v>36428.01</v>
      </c>
      <c r="K7340">
        <v>1531</v>
      </c>
      <c r="L7340" s="5">
        <v>289597.14</v>
      </c>
      <c r="M7340" s="4">
        <v>9.68</v>
      </c>
      <c r="N7340" s="4">
        <v>12.14</v>
      </c>
      <c r="O7340" s="4">
        <v>2.89</v>
      </c>
      <c r="P7340">
        <v>23.79</v>
      </c>
      <c r="Q7340" s="4">
        <v>7.95</v>
      </c>
    </row>
    <row r="7341" spans="1:17" x14ac:dyDescent="0.3">
      <c r="A7341" s="3">
        <v>45310</v>
      </c>
      <c r="B7341" s="11" t="str">
        <f t="shared" si="114"/>
        <v>Jan 2024</v>
      </c>
      <c r="C7341" t="s">
        <v>21</v>
      </c>
      <c r="D7341" t="s">
        <v>46</v>
      </c>
      <c r="E7341" t="s">
        <v>75</v>
      </c>
      <c r="F7341" t="s">
        <v>85</v>
      </c>
      <c r="G7341" t="str">
        <f>_xlfn.XLOOKUP(F7341,Product_Categories!A:A,Product_Categories!C:C,"Missing")</f>
        <v>Budgeting</v>
      </c>
      <c r="H7341">
        <v>51448</v>
      </c>
      <c r="I7341">
        <v>4565</v>
      </c>
      <c r="J7341" s="5">
        <v>15158.23</v>
      </c>
      <c r="K7341">
        <v>879</v>
      </c>
      <c r="L7341" s="5">
        <v>115291.06</v>
      </c>
      <c r="M7341" s="4">
        <v>8.8699999999999992</v>
      </c>
      <c r="N7341" s="4">
        <v>19.260000000000002</v>
      </c>
      <c r="O7341" s="4">
        <v>3.32</v>
      </c>
      <c r="P7341">
        <v>17.239999999999998</v>
      </c>
      <c r="Q7341" s="4">
        <v>7.61</v>
      </c>
    </row>
    <row r="7342" spans="1:17" x14ac:dyDescent="0.3">
      <c r="A7342" s="3">
        <v>45310</v>
      </c>
      <c r="B7342" s="11" t="str">
        <f t="shared" si="114"/>
        <v>Jan 2024</v>
      </c>
      <c r="C7342" t="s">
        <v>107</v>
      </c>
      <c r="D7342" t="s">
        <v>69</v>
      </c>
      <c r="E7342" t="s">
        <v>76</v>
      </c>
      <c r="F7342" t="s">
        <v>86</v>
      </c>
      <c r="G7342" t="str">
        <f>_xlfn.XLOOKUP(F7342,Product_Categories!A:A,Product_Categories!C:C,"Missing")</f>
        <v>Website Tools</v>
      </c>
      <c r="H7342">
        <v>21783</v>
      </c>
      <c r="I7342">
        <v>2823</v>
      </c>
      <c r="J7342" s="5">
        <v>2540.9699999999998</v>
      </c>
      <c r="K7342">
        <v>168</v>
      </c>
      <c r="L7342" s="5">
        <v>18661.55</v>
      </c>
      <c r="M7342" s="4">
        <v>12.96</v>
      </c>
      <c r="N7342" s="4">
        <v>5.95</v>
      </c>
      <c r="O7342" s="4">
        <v>0.9</v>
      </c>
      <c r="P7342">
        <v>15.12</v>
      </c>
      <c r="Q7342" s="4">
        <v>7.34</v>
      </c>
    </row>
    <row r="7343" spans="1:17" x14ac:dyDescent="0.3">
      <c r="A7343" s="3">
        <v>45310</v>
      </c>
      <c r="B7343" s="11" t="str">
        <f t="shared" si="114"/>
        <v>Jan 2024</v>
      </c>
      <c r="C7343" t="s">
        <v>108</v>
      </c>
      <c r="D7343" t="s">
        <v>52</v>
      </c>
      <c r="E7343" t="s">
        <v>76</v>
      </c>
      <c r="F7343" t="s">
        <v>86</v>
      </c>
      <c r="G7343" t="str">
        <f>_xlfn.XLOOKUP(F7343,Product_Categories!A:A,Product_Categories!C:C,"Missing")</f>
        <v>Website Tools</v>
      </c>
      <c r="H7343">
        <v>149553</v>
      </c>
      <c r="I7343">
        <v>19686</v>
      </c>
      <c r="J7343" s="5">
        <v>51781.98</v>
      </c>
      <c r="K7343">
        <v>2231</v>
      </c>
      <c r="L7343" s="5">
        <v>363709.58</v>
      </c>
      <c r="M7343" s="4">
        <v>13.16</v>
      </c>
      <c r="N7343" s="4">
        <v>11.33</v>
      </c>
      <c r="O7343" s="4">
        <v>2.63</v>
      </c>
      <c r="P7343">
        <v>23.21</v>
      </c>
      <c r="Q7343" s="4">
        <v>7.02</v>
      </c>
    </row>
    <row r="7344" spans="1:17" x14ac:dyDescent="0.3">
      <c r="A7344" s="3">
        <v>45310</v>
      </c>
      <c r="B7344" s="11" t="str">
        <f t="shared" si="114"/>
        <v>Jan 2024</v>
      </c>
      <c r="C7344" t="s">
        <v>18</v>
      </c>
      <c r="D7344" t="s">
        <v>47</v>
      </c>
      <c r="E7344" t="s">
        <v>76</v>
      </c>
      <c r="F7344" t="s">
        <v>84</v>
      </c>
      <c r="G7344" t="str">
        <f>_xlfn.XLOOKUP(F7344,Product_Categories!A:A,Product_Categories!C:C,"Missing")</f>
        <v>Marketing Suite</v>
      </c>
      <c r="H7344">
        <v>146024</v>
      </c>
      <c r="I7344">
        <v>14070</v>
      </c>
      <c r="J7344" s="5">
        <v>25274.799999999999</v>
      </c>
      <c r="K7344">
        <v>1227</v>
      </c>
      <c r="L7344" s="5">
        <v>144485.15</v>
      </c>
      <c r="M7344" s="4">
        <v>9.64</v>
      </c>
      <c r="N7344" s="4">
        <v>8.7200000000000006</v>
      </c>
      <c r="O7344" s="4">
        <v>1.8</v>
      </c>
      <c r="P7344" s="4">
        <v>20.6</v>
      </c>
      <c r="Q7344" s="4">
        <v>5.72</v>
      </c>
    </row>
    <row r="7345" spans="1:17" x14ac:dyDescent="0.3">
      <c r="A7345" s="3">
        <v>45310</v>
      </c>
      <c r="B7345" s="11" t="str">
        <f t="shared" si="114"/>
        <v>Jan 2024</v>
      </c>
      <c r="C7345" t="s">
        <v>108</v>
      </c>
      <c r="D7345" t="s">
        <v>72</v>
      </c>
      <c r="E7345" t="s">
        <v>73</v>
      </c>
      <c r="F7345" t="s">
        <v>97</v>
      </c>
      <c r="G7345" t="str">
        <f>_xlfn.XLOOKUP(F7345,Product_Categories!A:A,Product_Categories!C:C,"Missing")</f>
        <v>Webinars</v>
      </c>
      <c r="H7345">
        <v>35786</v>
      </c>
      <c r="I7345">
        <v>187</v>
      </c>
      <c r="J7345" s="5">
        <v>792.09</v>
      </c>
      <c r="K7345">
        <v>31</v>
      </c>
      <c r="L7345" s="5">
        <v>4304.51</v>
      </c>
      <c r="M7345" s="4">
        <v>0.52</v>
      </c>
      <c r="N7345" s="4">
        <v>16.579999999999998</v>
      </c>
      <c r="O7345" s="4">
        <v>4.24</v>
      </c>
      <c r="P7345">
        <v>25.55</v>
      </c>
      <c r="Q7345" s="4">
        <v>5.43</v>
      </c>
    </row>
    <row r="7346" spans="1:17" x14ac:dyDescent="0.3">
      <c r="A7346" s="3">
        <v>45310</v>
      </c>
      <c r="B7346" s="11" t="str">
        <f t="shared" si="114"/>
        <v>Jan 2024</v>
      </c>
      <c r="C7346" t="s">
        <v>108</v>
      </c>
      <c r="D7346" t="s">
        <v>30</v>
      </c>
      <c r="E7346" t="s">
        <v>76</v>
      </c>
      <c r="F7346" t="s">
        <v>100</v>
      </c>
      <c r="G7346" t="str">
        <f>_xlfn.XLOOKUP(F7346,Product_Categories!A:A,Product_Categories!C:C,"Missing")</f>
        <v>Forms</v>
      </c>
      <c r="H7346">
        <v>142540</v>
      </c>
      <c r="I7346">
        <v>18621</v>
      </c>
      <c r="J7346" s="5">
        <v>66708.52</v>
      </c>
      <c r="K7346">
        <v>3897</v>
      </c>
      <c r="L7346" s="5">
        <v>338511.94</v>
      </c>
      <c r="M7346" s="4">
        <v>13.06</v>
      </c>
      <c r="N7346" s="4">
        <v>20.93</v>
      </c>
      <c r="O7346" s="4">
        <v>3.58</v>
      </c>
      <c r="P7346">
        <v>17.12</v>
      </c>
      <c r="Q7346" s="4">
        <v>5.07</v>
      </c>
    </row>
    <row r="7347" spans="1:17" x14ac:dyDescent="0.3">
      <c r="A7347" s="3">
        <v>45310</v>
      </c>
      <c r="B7347" s="11" t="str">
        <f t="shared" si="114"/>
        <v>Jan 2024</v>
      </c>
      <c r="C7347" t="s">
        <v>108</v>
      </c>
      <c r="D7347" t="s">
        <v>48</v>
      </c>
      <c r="E7347" t="s">
        <v>75</v>
      </c>
      <c r="F7347" t="s">
        <v>92</v>
      </c>
      <c r="G7347" t="str">
        <f>_xlfn.XLOOKUP(F7347,Product_Categories!A:A,Product_Categories!C:C,"Missing")</f>
        <v>Design</v>
      </c>
      <c r="H7347">
        <v>60762</v>
      </c>
      <c r="I7347">
        <v>2195</v>
      </c>
      <c r="J7347" s="5">
        <v>6042.03</v>
      </c>
      <c r="K7347">
        <v>277</v>
      </c>
      <c r="L7347" s="5">
        <v>29528.3</v>
      </c>
      <c r="M7347" s="4">
        <v>3.61</v>
      </c>
      <c r="N7347" s="4">
        <v>12.62</v>
      </c>
      <c r="O7347" s="4">
        <v>2.75</v>
      </c>
      <c r="P7347">
        <v>21.81</v>
      </c>
      <c r="Q7347" s="4">
        <v>4.8899999999999997</v>
      </c>
    </row>
    <row r="7348" spans="1:17" x14ac:dyDescent="0.3">
      <c r="A7348" s="3">
        <v>45310</v>
      </c>
      <c r="B7348" s="11" t="str">
        <f t="shared" si="114"/>
        <v>Jan 2024</v>
      </c>
      <c r="C7348" t="s">
        <v>107</v>
      </c>
      <c r="D7348" t="s">
        <v>67</v>
      </c>
      <c r="E7348" t="s">
        <v>74</v>
      </c>
      <c r="F7348" t="s">
        <v>104</v>
      </c>
      <c r="G7348" t="str">
        <f>_xlfn.XLOOKUP(F7348,Product_Categories!A:A,Product_Categories!C:C,"Missing")</f>
        <v>Surveys</v>
      </c>
      <c r="H7348">
        <v>2334</v>
      </c>
      <c r="I7348">
        <v>304</v>
      </c>
      <c r="J7348" s="5">
        <v>849.2</v>
      </c>
      <c r="K7348">
        <v>30</v>
      </c>
      <c r="L7348" s="5">
        <v>3967.88</v>
      </c>
      <c r="M7348" s="4">
        <v>13.02</v>
      </c>
      <c r="N7348" s="4">
        <v>9.8699999999999992</v>
      </c>
      <c r="O7348" s="4">
        <v>2.79</v>
      </c>
      <c r="P7348">
        <v>28.31</v>
      </c>
      <c r="Q7348" s="4">
        <v>4.67</v>
      </c>
    </row>
    <row r="7349" spans="1:17" x14ac:dyDescent="0.3">
      <c r="A7349" s="3">
        <v>45310</v>
      </c>
      <c r="B7349" s="11" t="str">
        <f t="shared" si="114"/>
        <v>Jan 2024</v>
      </c>
      <c r="C7349" t="s">
        <v>17</v>
      </c>
      <c r="D7349" t="s">
        <v>63</v>
      </c>
      <c r="E7349" t="s">
        <v>73</v>
      </c>
      <c r="F7349" t="s">
        <v>103</v>
      </c>
      <c r="G7349" t="str">
        <f>_xlfn.XLOOKUP(F7349,Product_Categories!A:A,Product_Categories!C:C,"Missing")</f>
        <v>Automation</v>
      </c>
      <c r="H7349">
        <v>9124</v>
      </c>
      <c r="I7349">
        <v>1237</v>
      </c>
      <c r="J7349" s="5">
        <v>4301.97</v>
      </c>
      <c r="K7349">
        <v>151</v>
      </c>
      <c r="L7349" s="5">
        <v>18516.88</v>
      </c>
      <c r="M7349" s="4">
        <v>13.56</v>
      </c>
      <c r="N7349" s="4">
        <v>12.21</v>
      </c>
      <c r="O7349" s="4">
        <v>3.48</v>
      </c>
      <c r="P7349" s="4">
        <v>28.49</v>
      </c>
      <c r="Q7349" s="4">
        <v>4.3</v>
      </c>
    </row>
    <row r="7350" spans="1:17" x14ac:dyDescent="0.3">
      <c r="A7350" s="3">
        <v>45310</v>
      </c>
      <c r="B7350" s="11" t="str">
        <f t="shared" si="114"/>
        <v>Jan 2024</v>
      </c>
      <c r="C7350" t="s">
        <v>17</v>
      </c>
      <c r="D7350" t="s">
        <v>70</v>
      </c>
      <c r="E7350" t="s">
        <v>74</v>
      </c>
      <c r="F7350" t="s">
        <v>94</v>
      </c>
      <c r="G7350" t="str">
        <f>_xlfn.XLOOKUP(F7350,Product_Categories!A:A,Product_Categories!C:C,"Missing")</f>
        <v>SEO</v>
      </c>
      <c r="H7350">
        <v>99415</v>
      </c>
      <c r="I7350">
        <v>9869</v>
      </c>
      <c r="J7350" s="5">
        <v>43701.69</v>
      </c>
      <c r="K7350">
        <v>2005</v>
      </c>
      <c r="L7350" s="5">
        <v>181714.11</v>
      </c>
      <c r="M7350" s="4">
        <v>9.93</v>
      </c>
      <c r="N7350" s="4">
        <v>20.32</v>
      </c>
      <c r="O7350" s="4">
        <v>4.43</v>
      </c>
      <c r="P7350" s="4">
        <v>21.8</v>
      </c>
      <c r="Q7350" s="4">
        <v>4.16</v>
      </c>
    </row>
    <row r="7351" spans="1:17" x14ac:dyDescent="0.3">
      <c r="A7351" s="3">
        <v>45310</v>
      </c>
      <c r="B7351" s="11" t="str">
        <f t="shared" si="114"/>
        <v>Jan 2024</v>
      </c>
      <c r="C7351" t="s">
        <v>108</v>
      </c>
      <c r="D7351" t="s">
        <v>40</v>
      </c>
      <c r="E7351" t="s">
        <v>73</v>
      </c>
      <c r="F7351" t="s">
        <v>100</v>
      </c>
      <c r="G7351" t="str">
        <f>_xlfn.XLOOKUP(F7351,Product_Categories!A:A,Product_Categories!C:C,"Missing")</f>
        <v>Forms</v>
      </c>
      <c r="H7351">
        <v>44291</v>
      </c>
      <c r="I7351">
        <v>5859</v>
      </c>
      <c r="J7351" s="5">
        <v>24559.46</v>
      </c>
      <c r="K7351">
        <v>742</v>
      </c>
      <c r="L7351" s="5">
        <v>98495.360000000001</v>
      </c>
      <c r="M7351" s="4">
        <v>13.23</v>
      </c>
      <c r="N7351" s="4">
        <v>12.66</v>
      </c>
      <c r="O7351" s="4">
        <v>4.1900000000000004</v>
      </c>
      <c r="P7351">
        <v>33.1</v>
      </c>
      <c r="Q7351" s="4">
        <v>4.01</v>
      </c>
    </row>
    <row r="7352" spans="1:17" x14ac:dyDescent="0.3">
      <c r="A7352" s="3">
        <v>45310</v>
      </c>
      <c r="B7352" s="11" t="str">
        <f t="shared" si="114"/>
        <v>Jan 2024</v>
      </c>
      <c r="C7352" t="s">
        <v>21</v>
      </c>
      <c r="D7352" t="s">
        <v>66</v>
      </c>
      <c r="E7352" t="s">
        <v>76</v>
      </c>
      <c r="F7352" t="s">
        <v>90</v>
      </c>
      <c r="G7352" t="str">
        <f>_xlfn.XLOOKUP(F7352,Product_Categories!A:A,Product_Categories!C:C,"Missing")</f>
        <v>Brand Monitoring</v>
      </c>
      <c r="H7352">
        <v>95458</v>
      </c>
      <c r="I7352">
        <v>3742</v>
      </c>
      <c r="J7352" s="5">
        <v>5612.78</v>
      </c>
      <c r="K7352">
        <v>224</v>
      </c>
      <c r="L7352" s="5">
        <v>22132.62</v>
      </c>
      <c r="M7352" s="4">
        <v>3.92</v>
      </c>
      <c r="N7352" s="4">
        <v>5.99</v>
      </c>
      <c r="O7352" s="4">
        <v>1.5</v>
      </c>
      <c r="P7352">
        <v>25.06</v>
      </c>
      <c r="Q7352" s="4">
        <v>3.94</v>
      </c>
    </row>
    <row r="7353" spans="1:17" x14ac:dyDescent="0.3">
      <c r="A7353" s="3">
        <v>45310</v>
      </c>
      <c r="B7353" s="11" t="str">
        <f t="shared" si="114"/>
        <v>Jan 2024</v>
      </c>
      <c r="C7353" t="s">
        <v>19</v>
      </c>
      <c r="D7353" t="s">
        <v>54</v>
      </c>
      <c r="E7353" t="s">
        <v>74</v>
      </c>
      <c r="F7353" t="s">
        <v>106</v>
      </c>
      <c r="G7353" t="str">
        <f>_xlfn.XLOOKUP(F7353,Product_Categories!A:A,Product_Categories!C:C,"Missing")</f>
        <v>Reporting</v>
      </c>
      <c r="H7353">
        <v>126820</v>
      </c>
      <c r="I7353">
        <v>4778</v>
      </c>
      <c r="J7353" s="5">
        <v>14866.91</v>
      </c>
      <c r="K7353">
        <v>568</v>
      </c>
      <c r="L7353" s="5">
        <v>58153.06</v>
      </c>
      <c r="M7353" s="4">
        <v>3.77</v>
      </c>
      <c r="N7353" s="4">
        <v>11.89</v>
      </c>
      <c r="O7353" s="4">
        <v>3.11</v>
      </c>
      <c r="P7353">
        <v>26.17</v>
      </c>
      <c r="Q7353" s="4">
        <v>3.91</v>
      </c>
    </row>
    <row r="7354" spans="1:17" x14ac:dyDescent="0.3">
      <c r="A7354" s="3">
        <v>45310</v>
      </c>
      <c r="B7354" s="11" t="str">
        <f t="shared" si="114"/>
        <v>Jan 2024</v>
      </c>
      <c r="C7354" t="s">
        <v>18</v>
      </c>
      <c r="D7354" t="s">
        <v>34</v>
      </c>
      <c r="E7354" t="s">
        <v>73</v>
      </c>
      <c r="F7354" t="s">
        <v>86</v>
      </c>
      <c r="G7354" t="str">
        <f>_xlfn.XLOOKUP(F7354,Product_Categories!A:A,Product_Categories!C:C,"Missing")</f>
        <v>Website Tools</v>
      </c>
      <c r="H7354">
        <v>79619</v>
      </c>
      <c r="I7354">
        <v>3392</v>
      </c>
      <c r="J7354" s="5">
        <v>8953.58</v>
      </c>
      <c r="K7354">
        <v>254</v>
      </c>
      <c r="L7354" s="5">
        <v>34907.199999999997</v>
      </c>
      <c r="M7354" s="4">
        <v>4.26</v>
      </c>
      <c r="N7354" s="4">
        <v>7.49</v>
      </c>
      <c r="O7354" s="4">
        <v>2.64</v>
      </c>
      <c r="P7354">
        <v>35.25</v>
      </c>
      <c r="Q7354" s="4">
        <v>3.9</v>
      </c>
    </row>
    <row r="7355" spans="1:17" x14ac:dyDescent="0.3">
      <c r="A7355" s="3">
        <v>45310</v>
      </c>
      <c r="B7355" s="11" t="str">
        <f t="shared" si="114"/>
        <v>Jan 2024</v>
      </c>
      <c r="C7355" t="s">
        <v>108</v>
      </c>
      <c r="D7355" t="s">
        <v>71</v>
      </c>
      <c r="E7355" t="s">
        <v>75</v>
      </c>
      <c r="F7355" t="s">
        <v>98</v>
      </c>
      <c r="G7355" t="str">
        <f>_xlfn.XLOOKUP(F7355,Product_Categories!A:A,Product_Categories!C:C,"Missing")</f>
        <v>Video</v>
      </c>
      <c r="H7355">
        <v>85346</v>
      </c>
      <c r="I7355">
        <v>10189</v>
      </c>
      <c r="J7355" s="5">
        <v>10483.040000000001</v>
      </c>
      <c r="K7355">
        <v>340</v>
      </c>
      <c r="L7355" s="5">
        <v>40510.120000000003</v>
      </c>
      <c r="M7355" s="4">
        <v>11.94</v>
      </c>
      <c r="N7355" s="4">
        <v>3.34</v>
      </c>
      <c r="O7355" s="4">
        <v>1.03</v>
      </c>
      <c r="P7355">
        <v>30.83</v>
      </c>
      <c r="Q7355" s="4">
        <v>3.86</v>
      </c>
    </row>
    <row r="7356" spans="1:17" x14ac:dyDescent="0.3">
      <c r="A7356" s="3">
        <v>45310</v>
      </c>
      <c r="B7356" s="11" t="str">
        <f t="shared" si="114"/>
        <v>Jan 2024</v>
      </c>
      <c r="C7356" t="s">
        <v>108</v>
      </c>
      <c r="D7356" t="s">
        <v>63</v>
      </c>
      <c r="E7356" t="s">
        <v>74</v>
      </c>
      <c r="F7356" t="s">
        <v>105</v>
      </c>
      <c r="G7356" t="str">
        <f>_xlfn.XLOOKUP(F7356,Product_Categories!A:A,Product_Categories!C:C,"Missing")</f>
        <v>Storage</v>
      </c>
      <c r="H7356">
        <v>78120</v>
      </c>
      <c r="I7356">
        <v>2106</v>
      </c>
      <c r="J7356" s="5">
        <v>2236.06</v>
      </c>
      <c r="K7356">
        <v>181</v>
      </c>
      <c r="L7356" s="5">
        <v>8556.51</v>
      </c>
      <c r="M7356" s="4">
        <v>2.7</v>
      </c>
      <c r="N7356" s="4">
        <v>8.59</v>
      </c>
      <c r="O7356" s="4">
        <v>1.06</v>
      </c>
      <c r="P7356">
        <v>12.35</v>
      </c>
      <c r="Q7356" s="4">
        <v>3.83</v>
      </c>
    </row>
    <row r="7357" spans="1:17" x14ac:dyDescent="0.3">
      <c r="A7357" s="3">
        <v>45310</v>
      </c>
      <c r="B7357" s="11" t="str">
        <f t="shared" si="114"/>
        <v>Jan 2024</v>
      </c>
      <c r="C7357" t="s">
        <v>19</v>
      </c>
      <c r="D7357" t="s">
        <v>62</v>
      </c>
      <c r="E7357" t="s">
        <v>74</v>
      </c>
      <c r="F7357" t="s">
        <v>94</v>
      </c>
      <c r="G7357" t="str">
        <f>_xlfn.XLOOKUP(F7357,Product_Categories!A:A,Product_Categories!C:C,"Missing")</f>
        <v>SEO</v>
      </c>
      <c r="H7357">
        <v>27414</v>
      </c>
      <c r="I7357">
        <v>351</v>
      </c>
      <c r="J7357" s="5">
        <v>1553.73</v>
      </c>
      <c r="K7357">
        <v>71</v>
      </c>
      <c r="L7357" s="5">
        <v>5383.54</v>
      </c>
      <c r="M7357" s="4">
        <v>1.28</v>
      </c>
      <c r="N7357" s="4">
        <v>20.23</v>
      </c>
      <c r="O7357" s="4">
        <v>4.43</v>
      </c>
      <c r="P7357">
        <v>21.88</v>
      </c>
      <c r="Q7357" s="4">
        <v>3.46</v>
      </c>
    </row>
    <row r="7358" spans="1:17" x14ac:dyDescent="0.3">
      <c r="A7358" s="3">
        <v>45310</v>
      </c>
      <c r="B7358" s="11" t="str">
        <f t="shared" si="114"/>
        <v>Jan 2024</v>
      </c>
      <c r="C7358" t="s">
        <v>107</v>
      </c>
      <c r="D7358" t="s">
        <v>52</v>
      </c>
      <c r="E7358" t="s">
        <v>76</v>
      </c>
      <c r="F7358" t="s">
        <v>93</v>
      </c>
      <c r="G7358" t="str">
        <f>_xlfn.XLOOKUP(F7358,Product_Categories!A:A,Product_Categories!C:C,"Missing")</f>
        <v>Social Media</v>
      </c>
      <c r="H7358">
        <v>33233</v>
      </c>
      <c r="I7358">
        <v>1407</v>
      </c>
      <c r="J7358" s="5">
        <v>739.61</v>
      </c>
      <c r="K7358">
        <v>75</v>
      </c>
      <c r="L7358" s="5">
        <v>2408.37</v>
      </c>
      <c r="M7358" s="4">
        <v>4.2300000000000004</v>
      </c>
      <c r="N7358" s="4">
        <v>5.33</v>
      </c>
      <c r="O7358" s="4">
        <v>0.53</v>
      </c>
      <c r="P7358">
        <v>9.86</v>
      </c>
      <c r="Q7358" s="4">
        <v>3.26</v>
      </c>
    </row>
    <row r="7359" spans="1:17" x14ac:dyDescent="0.3">
      <c r="A7359" s="3">
        <v>45310</v>
      </c>
      <c r="B7359" s="11" t="str">
        <f t="shared" si="114"/>
        <v>Jan 2024</v>
      </c>
      <c r="C7359" t="s">
        <v>17</v>
      </c>
      <c r="D7359" t="s">
        <v>24</v>
      </c>
      <c r="E7359" t="s">
        <v>75</v>
      </c>
      <c r="F7359" t="s">
        <v>94</v>
      </c>
      <c r="G7359" t="str">
        <f>_xlfn.XLOOKUP(F7359,Product_Categories!A:A,Product_Categories!C:C,"Missing")</f>
        <v>SEO</v>
      </c>
      <c r="H7359">
        <v>28666</v>
      </c>
      <c r="I7359">
        <v>2799</v>
      </c>
      <c r="J7359" s="5">
        <v>11079.74</v>
      </c>
      <c r="K7359">
        <v>325</v>
      </c>
      <c r="L7359" s="5">
        <v>34300.9</v>
      </c>
      <c r="M7359" s="4">
        <v>9.76</v>
      </c>
      <c r="N7359" s="4">
        <v>11.61</v>
      </c>
      <c r="O7359" s="4">
        <v>3.96</v>
      </c>
      <c r="P7359" s="4">
        <v>34.090000000000003</v>
      </c>
      <c r="Q7359" s="4">
        <v>3.1</v>
      </c>
    </row>
    <row r="7360" spans="1:17" x14ac:dyDescent="0.3">
      <c r="A7360" s="3">
        <v>45310</v>
      </c>
      <c r="B7360" s="11" t="str">
        <f t="shared" si="114"/>
        <v>Jan 2024</v>
      </c>
      <c r="C7360" t="s">
        <v>19</v>
      </c>
      <c r="D7360" t="s">
        <v>60</v>
      </c>
      <c r="E7360" t="s">
        <v>76</v>
      </c>
      <c r="F7360" t="s">
        <v>105</v>
      </c>
      <c r="G7360" t="str">
        <f>_xlfn.XLOOKUP(F7360,Product_Categories!A:A,Product_Categories!C:C,"Missing")</f>
        <v>Storage</v>
      </c>
      <c r="H7360">
        <v>76586</v>
      </c>
      <c r="I7360">
        <v>887</v>
      </c>
      <c r="J7360" s="5">
        <v>898.81</v>
      </c>
      <c r="K7360">
        <v>91</v>
      </c>
      <c r="L7360" s="5">
        <v>2780.34</v>
      </c>
      <c r="M7360" s="4">
        <v>1.1599999999999999</v>
      </c>
      <c r="N7360" s="4">
        <v>10.26</v>
      </c>
      <c r="O7360" s="4">
        <v>1.01</v>
      </c>
      <c r="P7360">
        <v>9.8800000000000008</v>
      </c>
      <c r="Q7360" s="4">
        <v>3.09</v>
      </c>
    </row>
    <row r="7361" spans="1:17" x14ac:dyDescent="0.3">
      <c r="A7361" s="3">
        <v>45310</v>
      </c>
      <c r="B7361" s="11" t="str">
        <f t="shared" si="114"/>
        <v>Jan 2024</v>
      </c>
      <c r="C7361" t="s">
        <v>19</v>
      </c>
      <c r="D7361" t="s">
        <v>36</v>
      </c>
      <c r="E7361" t="s">
        <v>75</v>
      </c>
      <c r="F7361" t="s">
        <v>106</v>
      </c>
      <c r="G7361" t="str">
        <f>_xlfn.XLOOKUP(F7361,Product_Categories!A:A,Product_Categories!C:C,"Missing")</f>
        <v>Reporting</v>
      </c>
      <c r="H7361">
        <v>105056</v>
      </c>
      <c r="I7361">
        <v>5403</v>
      </c>
      <c r="J7361" s="5">
        <v>11785.18</v>
      </c>
      <c r="K7361">
        <v>335</v>
      </c>
      <c r="L7361" s="5">
        <v>34089.65</v>
      </c>
      <c r="M7361" s="4">
        <v>5.14</v>
      </c>
      <c r="N7361" s="4">
        <v>6.2</v>
      </c>
      <c r="O7361" s="4">
        <v>2.1800000000000002</v>
      </c>
      <c r="P7361">
        <v>35.18</v>
      </c>
      <c r="Q7361" s="4">
        <v>2.89</v>
      </c>
    </row>
    <row r="7362" spans="1:17" x14ac:dyDescent="0.3">
      <c r="A7362" s="3">
        <v>45310</v>
      </c>
      <c r="B7362" s="11" t="str">
        <f t="shared" ref="B7362:B7425" si="115">TEXT(A7362, "mmm yyyy")</f>
        <v>Jan 2024</v>
      </c>
      <c r="C7362" t="s">
        <v>17</v>
      </c>
      <c r="D7362" t="s">
        <v>27</v>
      </c>
      <c r="E7362" t="s">
        <v>74</v>
      </c>
      <c r="F7362" t="s">
        <v>99</v>
      </c>
      <c r="G7362" t="str">
        <f>_xlfn.XLOOKUP(F7362,Product_Categories!A:A,Product_Categories!C:C,"Missing")</f>
        <v>Planning</v>
      </c>
      <c r="H7362">
        <v>11449</v>
      </c>
      <c r="I7362">
        <v>1126</v>
      </c>
      <c r="J7362" s="5">
        <v>2898.59</v>
      </c>
      <c r="K7362">
        <v>42</v>
      </c>
      <c r="L7362" s="5">
        <v>8141.92</v>
      </c>
      <c r="M7362" s="4">
        <v>9.83</v>
      </c>
      <c r="N7362" s="4">
        <v>3.73</v>
      </c>
      <c r="O7362" s="4">
        <v>2.57</v>
      </c>
      <c r="P7362" s="4">
        <v>69.010000000000005</v>
      </c>
      <c r="Q7362" s="4">
        <v>2.81</v>
      </c>
    </row>
    <row r="7363" spans="1:17" x14ac:dyDescent="0.3">
      <c r="A7363" s="3">
        <v>45310</v>
      </c>
      <c r="B7363" s="11" t="str">
        <f t="shared" si="115"/>
        <v>Jan 2024</v>
      </c>
      <c r="C7363" t="s">
        <v>107</v>
      </c>
      <c r="D7363" t="s">
        <v>46</v>
      </c>
      <c r="E7363" t="s">
        <v>76</v>
      </c>
      <c r="F7363" t="s">
        <v>96</v>
      </c>
      <c r="G7363" t="str">
        <f>_xlfn.XLOOKUP(F7363,Product_Categories!A:A,Product_Categories!C:C,"Missing")</f>
        <v>Growth Tools</v>
      </c>
      <c r="H7363">
        <v>33830</v>
      </c>
      <c r="I7363">
        <v>467</v>
      </c>
      <c r="J7363" s="5">
        <v>997.01</v>
      </c>
      <c r="K7363">
        <v>17</v>
      </c>
      <c r="L7363" s="5">
        <v>2558.2600000000002</v>
      </c>
      <c r="M7363" s="4">
        <v>1.38</v>
      </c>
      <c r="N7363" s="4">
        <v>3.64</v>
      </c>
      <c r="O7363" s="4">
        <v>2.13</v>
      </c>
      <c r="P7363">
        <v>58.65</v>
      </c>
      <c r="Q7363" s="4">
        <v>2.57</v>
      </c>
    </row>
    <row r="7364" spans="1:17" x14ac:dyDescent="0.3">
      <c r="A7364" s="3">
        <v>45310</v>
      </c>
      <c r="B7364" s="11" t="str">
        <f t="shared" si="115"/>
        <v>Jan 2024</v>
      </c>
      <c r="C7364" t="s">
        <v>21</v>
      </c>
      <c r="D7364" t="s">
        <v>44</v>
      </c>
      <c r="E7364" t="s">
        <v>75</v>
      </c>
      <c r="F7364" t="s">
        <v>106</v>
      </c>
      <c r="G7364" t="str">
        <f>_xlfn.XLOOKUP(F7364,Product_Categories!A:A,Product_Categories!C:C,"Missing")</f>
        <v>Reporting</v>
      </c>
      <c r="H7364">
        <v>131845</v>
      </c>
      <c r="I7364">
        <v>16043</v>
      </c>
      <c r="J7364" s="5">
        <v>52776.58</v>
      </c>
      <c r="K7364">
        <v>1224</v>
      </c>
      <c r="L7364" s="5">
        <v>132682.04999999999</v>
      </c>
      <c r="M7364" s="4">
        <v>12.17</v>
      </c>
      <c r="N7364" s="4">
        <v>7.63</v>
      </c>
      <c r="O7364" s="4">
        <v>3.29</v>
      </c>
      <c r="P7364">
        <v>43.12</v>
      </c>
      <c r="Q7364" s="4">
        <v>2.5099999999999998</v>
      </c>
    </row>
    <row r="7365" spans="1:17" x14ac:dyDescent="0.3">
      <c r="A7365" s="3">
        <v>45310</v>
      </c>
      <c r="B7365" s="11" t="str">
        <f t="shared" si="115"/>
        <v>Jan 2024</v>
      </c>
      <c r="C7365" t="s">
        <v>21</v>
      </c>
      <c r="D7365" t="s">
        <v>61</v>
      </c>
      <c r="E7365" t="s">
        <v>75</v>
      </c>
      <c r="F7365" t="s">
        <v>103</v>
      </c>
      <c r="G7365" t="str">
        <f>_xlfn.XLOOKUP(F7365,Product_Categories!A:A,Product_Categories!C:C,"Missing")</f>
        <v>Automation</v>
      </c>
      <c r="H7365">
        <v>16642</v>
      </c>
      <c r="I7365">
        <v>522</v>
      </c>
      <c r="J7365" s="5">
        <v>1782.68</v>
      </c>
      <c r="K7365">
        <v>35</v>
      </c>
      <c r="L7365" s="5">
        <v>4384.34</v>
      </c>
      <c r="M7365" s="4">
        <v>3.14</v>
      </c>
      <c r="N7365" s="4">
        <v>6.7</v>
      </c>
      <c r="O7365" s="4">
        <v>3.42</v>
      </c>
      <c r="P7365">
        <v>50.93</v>
      </c>
      <c r="Q7365" s="4">
        <v>2.46</v>
      </c>
    </row>
    <row r="7366" spans="1:17" x14ac:dyDescent="0.3">
      <c r="A7366" s="3">
        <v>45310</v>
      </c>
      <c r="B7366" s="11" t="str">
        <f t="shared" si="115"/>
        <v>Jan 2024</v>
      </c>
      <c r="C7366" t="s">
        <v>21</v>
      </c>
      <c r="D7366" t="s">
        <v>57</v>
      </c>
      <c r="E7366" t="s">
        <v>76</v>
      </c>
      <c r="F7366" t="s">
        <v>89</v>
      </c>
      <c r="G7366" t="str">
        <f>_xlfn.XLOOKUP(F7366,Product_Categories!A:A,Product_Categories!C:C,"Missing")</f>
        <v>Push Notifications</v>
      </c>
      <c r="H7366">
        <v>128799</v>
      </c>
      <c r="I7366">
        <v>5596</v>
      </c>
      <c r="J7366" s="5">
        <v>13702.96</v>
      </c>
      <c r="K7366">
        <v>1136</v>
      </c>
      <c r="L7366" s="5">
        <v>33722.18</v>
      </c>
      <c r="M7366" s="4">
        <v>4.34</v>
      </c>
      <c r="N7366" s="4">
        <v>20.3</v>
      </c>
      <c r="O7366" s="4">
        <v>2.4500000000000002</v>
      </c>
      <c r="P7366">
        <v>12.06</v>
      </c>
      <c r="Q7366" s="4">
        <v>2.46</v>
      </c>
    </row>
    <row r="7367" spans="1:17" x14ac:dyDescent="0.3">
      <c r="A7367" s="3">
        <v>45310</v>
      </c>
      <c r="B7367" s="11" t="str">
        <f t="shared" si="115"/>
        <v>Jan 2024</v>
      </c>
      <c r="C7367" t="s">
        <v>21</v>
      </c>
      <c r="D7367" t="s">
        <v>67</v>
      </c>
      <c r="E7367" t="s">
        <v>74</v>
      </c>
      <c r="F7367" t="s">
        <v>94</v>
      </c>
      <c r="G7367" t="str">
        <f>_xlfn.XLOOKUP(F7367,Product_Categories!A:A,Product_Categories!C:C,"Missing")</f>
        <v>SEO</v>
      </c>
      <c r="H7367">
        <v>2006</v>
      </c>
      <c r="I7367">
        <v>41</v>
      </c>
      <c r="J7367" s="5">
        <v>67.13</v>
      </c>
      <c r="K7367">
        <v>1</v>
      </c>
      <c r="L7367" s="5">
        <v>157.56</v>
      </c>
      <c r="M7367" s="4">
        <v>2.04</v>
      </c>
      <c r="N7367" s="4">
        <v>2.44</v>
      </c>
      <c r="O7367" s="4">
        <v>1.64</v>
      </c>
      <c r="P7367">
        <v>67.13</v>
      </c>
      <c r="Q7367" s="4">
        <v>2.35</v>
      </c>
    </row>
    <row r="7368" spans="1:17" x14ac:dyDescent="0.3">
      <c r="A7368" s="3">
        <v>45310</v>
      </c>
      <c r="B7368" s="11" t="str">
        <f t="shared" si="115"/>
        <v>Jan 2024</v>
      </c>
      <c r="C7368" t="s">
        <v>108</v>
      </c>
      <c r="D7368" t="s">
        <v>42</v>
      </c>
      <c r="E7368" t="s">
        <v>75</v>
      </c>
      <c r="F7368" t="s">
        <v>82</v>
      </c>
      <c r="G7368" t="str">
        <f>_xlfn.XLOOKUP(F7368,Product_Categories!A:A,Product_Categories!C:C,"Missing")</f>
        <v>Mobile Ads</v>
      </c>
      <c r="H7368">
        <v>64871</v>
      </c>
      <c r="I7368">
        <v>4835</v>
      </c>
      <c r="J7368" s="5">
        <v>11025.58</v>
      </c>
      <c r="K7368">
        <v>279</v>
      </c>
      <c r="L7368" s="5">
        <v>22882.26</v>
      </c>
      <c r="M7368" s="4">
        <v>7.45</v>
      </c>
      <c r="N7368" s="4">
        <v>5.77</v>
      </c>
      <c r="O7368" s="4">
        <v>2.2799999999999998</v>
      </c>
      <c r="P7368">
        <v>39.520000000000003</v>
      </c>
      <c r="Q7368" s="4">
        <v>2.08</v>
      </c>
    </row>
    <row r="7369" spans="1:17" x14ac:dyDescent="0.3">
      <c r="A7369" s="3">
        <v>45310</v>
      </c>
      <c r="B7369" s="11" t="str">
        <f t="shared" si="115"/>
        <v>Jan 2024</v>
      </c>
      <c r="C7369" t="s">
        <v>21</v>
      </c>
      <c r="D7369" t="s">
        <v>27</v>
      </c>
      <c r="E7369" t="s">
        <v>73</v>
      </c>
      <c r="F7369" t="s">
        <v>85</v>
      </c>
      <c r="G7369" t="str">
        <f>_xlfn.XLOOKUP(F7369,Product_Categories!A:A,Product_Categories!C:C,"Missing")</f>
        <v>Budgeting</v>
      </c>
      <c r="H7369">
        <v>23380</v>
      </c>
      <c r="I7369">
        <v>763</v>
      </c>
      <c r="J7369" s="5">
        <v>1760.87</v>
      </c>
      <c r="K7369">
        <v>149</v>
      </c>
      <c r="L7369" s="5">
        <v>2747.85</v>
      </c>
      <c r="M7369" s="4">
        <v>3.26</v>
      </c>
      <c r="N7369" s="4">
        <v>19.53</v>
      </c>
      <c r="O7369" s="4">
        <v>2.31</v>
      </c>
      <c r="P7369">
        <v>11.82</v>
      </c>
      <c r="Q7369" s="4">
        <v>1.56</v>
      </c>
    </row>
    <row r="7370" spans="1:17" x14ac:dyDescent="0.3">
      <c r="A7370" s="3">
        <v>45310</v>
      </c>
      <c r="B7370" s="11" t="str">
        <f t="shared" si="115"/>
        <v>Jan 2024</v>
      </c>
      <c r="C7370" t="s">
        <v>108</v>
      </c>
      <c r="D7370" t="s">
        <v>35</v>
      </c>
      <c r="E7370" t="s">
        <v>76</v>
      </c>
      <c r="F7370" t="s">
        <v>94</v>
      </c>
      <c r="G7370" t="str">
        <f>_xlfn.XLOOKUP(F7370,Product_Categories!A:A,Product_Categories!C:C,"Missing")</f>
        <v>SEO</v>
      </c>
      <c r="H7370">
        <v>115008</v>
      </c>
      <c r="I7370">
        <v>1290</v>
      </c>
      <c r="J7370" s="5">
        <v>3197.1</v>
      </c>
      <c r="K7370">
        <v>51</v>
      </c>
      <c r="L7370" s="5">
        <v>4798.1000000000004</v>
      </c>
      <c r="M7370" s="4">
        <v>1.1200000000000001</v>
      </c>
      <c r="N7370" s="4">
        <v>3.95</v>
      </c>
      <c r="O7370" s="4">
        <v>2.48</v>
      </c>
      <c r="P7370">
        <v>62.69</v>
      </c>
      <c r="Q7370" s="4">
        <v>1.5</v>
      </c>
    </row>
    <row r="7371" spans="1:17" x14ac:dyDescent="0.3">
      <c r="A7371" s="3">
        <v>45310</v>
      </c>
      <c r="B7371" s="11" t="str">
        <f t="shared" si="115"/>
        <v>Jan 2024</v>
      </c>
      <c r="C7371" t="s">
        <v>107</v>
      </c>
      <c r="D7371" t="s">
        <v>32</v>
      </c>
      <c r="E7371" t="s">
        <v>74</v>
      </c>
      <c r="F7371" t="s">
        <v>86</v>
      </c>
      <c r="G7371" t="str">
        <f>_xlfn.XLOOKUP(F7371,Product_Categories!A:A,Product_Categories!C:C,"Missing")</f>
        <v>Website Tools</v>
      </c>
      <c r="H7371">
        <v>92817</v>
      </c>
      <c r="I7371">
        <v>10951</v>
      </c>
      <c r="J7371" s="5">
        <v>31588.639999999999</v>
      </c>
      <c r="K7371">
        <v>756</v>
      </c>
      <c r="L7371" s="5">
        <v>41732.1</v>
      </c>
      <c r="M7371" s="4">
        <v>11.8</v>
      </c>
      <c r="N7371" s="4">
        <v>6.9</v>
      </c>
      <c r="O7371" s="4">
        <v>2.88</v>
      </c>
      <c r="P7371">
        <v>41.78</v>
      </c>
      <c r="Q7371" s="4">
        <v>1.32</v>
      </c>
    </row>
    <row r="7372" spans="1:17" x14ac:dyDescent="0.3">
      <c r="A7372" s="3">
        <v>45310</v>
      </c>
      <c r="B7372" s="11" t="str">
        <f t="shared" si="115"/>
        <v>Jan 2024</v>
      </c>
      <c r="C7372" t="s">
        <v>19</v>
      </c>
      <c r="D7372" t="s">
        <v>62</v>
      </c>
      <c r="E7372" t="s">
        <v>74</v>
      </c>
      <c r="F7372" t="s">
        <v>78</v>
      </c>
      <c r="G7372" t="str">
        <f>_xlfn.XLOOKUP(F7372,Product_Categories!A:A,Product_Categories!C:C,"Missing")</f>
        <v>Audience Analytics</v>
      </c>
      <c r="H7372">
        <v>82200</v>
      </c>
      <c r="I7372">
        <v>9176</v>
      </c>
      <c r="J7372" s="5">
        <v>24415.119999999999</v>
      </c>
      <c r="K7372">
        <v>820</v>
      </c>
      <c r="L7372" s="5">
        <v>29777.84</v>
      </c>
      <c r="M7372" s="4">
        <v>11.16</v>
      </c>
      <c r="N7372" s="4">
        <v>8.94</v>
      </c>
      <c r="O7372" s="4">
        <v>2.66</v>
      </c>
      <c r="P7372">
        <v>29.77</v>
      </c>
      <c r="Q7372" s="4">
        <v>1.22</v>
      </c>
    </row>
    <row r="7373" spans="1:17" x14ac:dyDescent="0.3">
      <c r="A7373" s="3">
        <v>45310</v>
      </c>
      <c r="B7373" s="11" t="str">
        <f t="shared" si="115"/>
        <v>Jan 2024</v>
      </c>
      <c r="C7373" t="s">
        <v>107</v>
      </c>
      <c r="D7373" t="s">
        <v>64</v>
      </c>
      <c r="E7373" t="s">
        <v>73</v>
      </c>
      <c r="F7373" t="s">
        <v>88</v>
      </c>
      <c r="G7373" t="str">
        <f>_xlfn.XLOOKUP(F7373,Product_Categories!A:A,Product_Categories!C:C,"Missing")</f>
        <v>CRM</v>
      </c>
      <c r="H7373">
        <v>9932</v>
      </c>
      <c r="I7373">
        <v>787</v>
      </c>
      <c r="J7373" s="5">
        <v>3255.64</v>
      </c>
      <c r="K7373">
        <v>100</v>
      </c>
      <c r="L7373" s="5">
        <v>3567.8</v>
      </c>
      <c r="M7373" s="4">
        <v>7.92</v>
      </c>
      <c r="N7373" s="4">
        <v>12.71</v>
      </c>
      <c r="O7373" s="4">
        <v>4.1399999999999997</v>
      </c>
      <c r="P7373">
        <v>32.56</v>
      </c>
      <c r="Q7373" s="4">
        <v>1.1000000000000001</v>
      </c>
    </row>
    <row r="7374" spans="1:17" x14ac:dyDescent="0.3">
      <c r="A7374" s="3">
        <v>45310</v>
      </c>
      <c r="B7374" s="11" t="str">
        <f t="shared" si="115"/>
        <v>Jan 2024</v>
      </c>
      <c r="C7374" t="s">
        <v>18</v>
      </c>
      <c r="D7374" t="s">
        <v>35</v>
      </c>
      <c r="E7374" t="s">
        <v>75</v>
      </c>
      <c r="F7374" t="s">
        <v>91</v>
      </c>
      <c r="G7374" t="str">
        <f>_xlfn.XLOOKUP(F7374,Product_Categories!A:A,Product_Categories!C:C,"Missing")</f>
        <v>Affiliate</v>
      </c>
      <c r="H7374">
        <v>25967</v>
      </c>
      <c r="I7374">
        <v>460</v>
      </c>
      <c r="J7374" s="5">
        <v>1444.19</v>
      </c>
      <c r="K7374">
        <v>92</v>
      </c>
      <c r="L7374" s="5">
        <v>1496.72</v>
      </c>
      <c r="M7374" s="4">
        <v>1.77</v>
      </c>
      <c r="N7374" s="4">
        <v>20</v>
      </c>
      <c r="O7374" s="4">
        <v>3.14</v>
      </c>
      <c r="P7374" s="4">
        <v>15.7</v>
      </c>
      <c r="Q7374" s="4">
        <v>1.04</v>
      </c>
    </row>
    <row r="7375" spans="1:17" x14ac:dyDescent="0.3">
      <c r="A7375" s="3">
        <v>45310</v>
      </c>
      <c r="B7375" s="11" t="str">
        <f t="shared" si="115"/>
        <v>Jan 2024</v>
      </c>
      <c r="C7375" t="s">
        <v>17</v>
      </c>
      <c r="D7375" t="s">
        <v>72</v>
      </c>
      <c r="E7375" t="s">
        <v>73</v>
      </c>
      <c r="F7375" t="s">
        <v>80</v>
      </c>
      <c r="G7375" t="str">
        <f>_xlfn.XLOOKUP(F7375,Product_Categories!A:A,Product_Categories!C:C,"Missing")</f>
        <v>Feedback</v>
      </c>
      <c r="H7375">
        <v>91484</v>
      </c>
      <c r="I7375">
        <v>10812</v>
      </c>
      <c r="J7375" s="5">
        <v>30202.98</v>
      </c>
      <c r="K7375">
        <v>2280</v>
      </c>
      <c r="L7375" s="5">
        <v>30260.95</v>
      </c>
      <c r="M7375" s="4">
        <v>11.82</v>
      </c>
      <c r="N7375" s="4">
        <v>21.09</v>
      </c>
      <c r="O7375" s="4">
        <v>2.79</v>
      </c>
      <c r="P7375" s="4">
        <v>13.25</v>
      </c>
      <c r="Q7375" s="4">
        <v>1</v>
      </c>
    </row>
    <row r="7376" spans="1:17" x14ac:dyDescent="0.3">
      <c r="A7376" s="3">
        <v>45310</v>
      </c>
      <c r="B7376" s="11" t="str">
        <f t="shared" si="115"/>
        <v>Jan 2024</v>
      </c>
      <c r="C7376" t="s">
        <v>107</v>
      </c>
      <c r="D7376" t="s">
        <v>59</v>
      </c>
      <c r="E7376" t="s">
        <v>76</v>
      </c>
      <c r="F7376" t="s">
        <v>82</v>
      </c>
      <c r="G7376" t="str">
        <f>_xlfn.XLOOKUP(F7376,Product_Categories!A:A,Product_Categories!C:C,"Missing")</f>
        <v>Mobile Ads</v>
      </c>
      <c r="H7376">
        <v>132646</v>
      </c>
      <c r="I7376">
        <v>9600</v>
      </c>
      <c r="J7376" s="5">
        <v>41851</v>
      </c>
      <c r="K7376">
        <v>831</v>
      </c>
      <c r="L7376" s="5">
        <v>40315.870000000003</v>
      </c>
      <c r="M7376" s="4">
        <v>7.24</v>
      </c>
      <c r="N7376" s="4">
        <v>8.66</v>
      </c>
      <c r="O7376" s="4">
        <v>4.3600000000000003</v>
      </c>
      <c r="P7376">
        <v>50.36</v>
      </c>
      <c r="Q7376" s="4">
        <v>0.96</v>
      </c>
    </row>
    <row r="7377" spans="1:17" x14ac:dyDescent="0.3">
      <c r="A7377" s="3">
        <v>45310</v>
      </c>
      <c r="B7377" s="11" t="str">
        <f t="shared" si="115"/>
        <v>Jan 2024</v>
      </c>
      <c r="C7377" t="s">
        <v>17</v>
      </c>
      <c r="D7377" t="s">
        <v>62</v>
      </c>
      <c r="E7377" t="s">
        <v>76</v>
      </c>
      <c r="F7377" t="s">
        <v>90</v>
      </c>
      <c r="G7377" t="str">
        <f>_xlfn.XLOOKUP(F7377,Product_Categories!A:A,Product_Categories!C:C,"Missing")</f>
        <v>Brand Monitoring</v>
      </c>
      <c r="H7377">
        <v>50123</v>
      </c>
      <c r="I7377">
        <v>1606</v>
      </c>
      <c r="J7377" s="5">
        <v>1881.83</v>
      </c>
      <c r="K7377">
        <v>104</v>
      </c>
      <c r="L7377" s="5">
        <v>1676.01</v>
      </c>
      <c r="M7377" s="4">
        <v>3.2</v>
      </c>
      <c r="N7377" s="4">
        <v>6.48</v>
      </c>
      <c r="O7377" s="4">
        <v>1.17</v>
      </c>
      <c r="P7377" s="4">
        <v>18.09</v>
      </c>
      <c r="Q7377" s="4">
        <v>0.89</v>
      </c>
    </row>
    <row r="7378" spans="1:17" x14ac:dyDescent="0.3">
      <c r="A7378" s="3">
        <v>45310</v>
      </c>
      <c r="B7378" s="11" t="str">
        <f t="shared" si="115"/>
        <v>Jan 2024</v>
      </c>
      <c r="C7378" t="s">
        <v>17</v>
      </c>
      <c r="D7378" t="s">
        <v>64</v>
      </c>
      <c r="E7378" t="s">
        <v>74</v>
      </c>
      <c r="F7378" t="s">
        <v>92</v>
      </c>
      <c r="G7378" t="str">
        <f>_xlfn.XLOOKUP(F7378,Product_Categories!A:A,Product_Categories!C:C,"Missing")</f>
        <v>Design</v>
      </c>
      <c r="H7378">
        <v>25439</v>
      </c>
      <c r="I7378">
        <v>1860</v>
      </c>
      <c r="J7378" s="5">
        <v>7532.22</v>
      </c>
      <c r="K7378">
        <v>305</v>
      </c>
      <c r="L7378" s="5">
        <v>5224.54</v>
      </c>
      <c r="M7378" s="4">
        <v>7.31</v>
      </c>
      <c r="N7378" s="4">
        <v>16.399999999999999</v>
      </c>
      <c r="O7378" s="4">
        <v>4.05</v>
      </c>
      <c r="P7378" s="4">
        <v>24.7</v>
      </c>
      <c r="Q7378" s="4">
        <v>0.69</v>
      </c>
    </row>
    <row r="7379" spans="1:17" x14ac:dyDescent="0.3">
      <c r="A7379" s="3">
        <v>45310</v>
      </c>
      <c r="B7379" s="11" t="str">
        <f t="shared" si="115"/>
        <v>Jan 2024</v>
      </c>
      <c r="C7379" t="s">
        <v>21</v>
      </c>
      <c r="D7379" t="s">
        <v>34</v>
      </c>
      <c r="E7379" t="s">
        <v>73</v>
      </c>
      <c r="F7379" t="s">
        <v>82</v>
      </c>
      <c r="G7379" t="str">
        <f>_xlfn.XLOOKUP(F7379,Product_Categories!A:A,Product_Categories!C:C,"Missing")</f>
        <v>Mobile Ads</v>
      </c>
      <c r="H7379">
        <v>14645</v>
      </c>
      <c r="I7379">
        <v>1028</v>
      </c>
      <c r="J7379" s="5">
        <v>4572.1499999999996</v>
      </c>
      <c r="K7379">
        <v>35</v>
      </c>
      <c r="L7379" s="5">
        <v>2770.65</v>
      </c>
      <c r="M7379" s="4">
        <v>7.02</v>
      </c>
      <c r="N7379" s="4">
        <v>3.4</v>
      </c>
      <c r="O7379" s="4">
        <v>4.45</v>
      </c>
      <c r="P7379">
        <v>130.63</v>
      </c>
      <c r="Q7379" s="4">
        <v>0.61</v>
      </c>
    </row>
    <row r="7380" spans="1:17" x14ac:dyDescent="0.3">
      <c r="A7380" s="3">
        <v>45310</v>
      </c>
      <c r="B7380" s="11" t="str">
        <f t="shared" si="115"/>
        <v>Jan 2024</v>
      </c>
      <c r="C7380" t="s">
        <v>21</v>
      </c>
      <c r="D7380" t="s">
        <v>23</v>
      </c>
      <c r="E7380" t="s">
        <v>75</v>
      </c>
      <c r="F7380" t="s">
        <v>96</v>
      </c>
      <c r="G7380" t="str">
        <f>_xlfn.XLOOKUP(F7380,Product_Categories!A:A,Product_Categories!C:C,"Missing")</f>
        <v>Growth Tools</v>
      </c>
      <c r="H7380">
        <v>107410</v>
      </c>
      <c r="I7380">
        <v>6097</v>
      </c>
      <c r="J7380" s="5">
        <v>26770.78</v>
      </c>
      <c r="K7380">
        <v>240</v>
      </c>
      <c r="L7380" s="5">
        <v>15160.17</v>
      </c>
      <c r="M7380" s="4">
        <v>5.68</v>
      </c>
      <c r="N7380" s="4">
        <v>3.94</v>
      </c>
      <c r="O7380" s="4">
        <v>4.3899999999999997</v>
      </c>
      <c r="P7380">
        <v>111.54</v>
      </c>
      <c r="Q7380" s="4">
        <v>0.56999999999999995</v>
      </c>
    </row>
    <row r="7381" spans="1:17" x14ac:dyDescent="0.3">
      <c r="A7381" s="3">
        <v>45310</v>
      </c>
      <c r="B7381" s="11" t="str">
        <f t="shared" si="115"/>
        <v>Jan 2024</v>
      </c>
      <c r="C7381" t="s">
        <v>17</v>
      </c>
      <c r="D7381" t="s">
        <v>62</v>
      </c>
      <c r="E7381" t="s">
        <v>75</v>
      </c>
      <c r="F7381" t="s">
        <v>82</v>
      </c>
      <c r="G7381" t="str">
        <f>_xlfn.XLOOKUP(F7381,Product_Categories!A:A,Product_Categories!C:C,"Missing")</f>
        <v>Mobile Ads</v>
      </c>
      <c r="H7381">
        <v>29179</v>
      </c>
      <c r="I7381">
        <v>2619</v>
      </c>
      <c r="J7381" s="5">
        <v>11456.08</v>
      </c>
      <c r="K7381">
        <v>266</v>
      </c>
      <c r="L7381" s="5">
        <v>4547.8500000000004</v>
      </c>
      <c r="M7381" s="4">
        <v>8.98</v>
      </c>
      <c r="N7381" s="4">
        <v>10.16</v>
      </c>
      <c r="O7381" s="4">
        <v>4.37</v>
      </c>
      <c r="P7381" s="4">
        <v>43.07</v>
      </c>
      <c r="Q7381" s="4">
        <v>0.4</v>
      </c>
    </row>
    <row r="7382" spans="1:17" x14ac:dyDescent="0.3">
      <c r="A7382" s="3">
        <v>45310</v>
      </c>
      <c r="B7382" s="11" t="str">
        <f t="shared" si="115"/>
        <v>Jan 2024</v>
      </c>
      <c r="C7382" t="s">
        <v>18</v>
      </c>
      <c r="D7382" t="s">
        <v>38</v>
      </c>
      <c r="E7382" t="s">
        <v>74</v>
      </c>
      <c r="F7382" t="s">
        <v>104</v>
      </c>
      <c r="G7382" t="str">
        <f>_xlfn.XLOOKUP(F7382,Product_Categories!A:A,Product_Categories!C:C,"Missing")</f>
        <v>Surveys</v>
      </c>
      <c r="H7382">
        <v>59218</v>
      </c>
      <c r="I7382">
        <v>4003</v>
      </c>
      <c r="J7382" s="5">
        <v>12007.43</v>
      </c>
      <c r="K7382">
        <v>315</v>
      </c>
      <c r="L7382" s="5">
        <v>4780.47</v>
      </c>
      <c r="M7382" s="4">
        <v>6.76</v>
      </c>
      <c r="N7382" s="4">
        <v>7.87</v>
      </c>
      <c r="O7382" s="4">
        <v>3</v>
      </c>
      <c r="P7382" s="4">
        <v>38.119999999999997</v>
      </c>
      <c r="Q7382" s="4">
        <v>0.4</v>
      </c>
    </row>
    <row r="7383" spans="1:17" x14ac:dyDescent="0.3">
      <c r="A7383" s="3">
        <v>45310</v>
      </c>
      <c r="B7383" s="11" t="str">
        <f t="shared" si="115"/>
        <v>Jan 2024</v>
      </c>
      <c r="C7383" t="s">
        <v>21</v>
      </c>
      <c r="D7383" t="s">
        <v>55</v>
      </c>
      <c r="E7383" t="s">
        <v>73</v>
      </c>
      <c r="F7383" t="s">
        <v>104</v>
      </c>
      <c r="G7383" t="str">
        <f>_xlfn.XLOOKUP(F7383,Product_Categories!A:A,Product_Categories!C:C,"Missing")</f>
        <v>Surveys</v>
      </c>
      <c r="H7383">
        <v>143156</v>
      </c>
      <c r="I7383">
        <v>19631</v>
      </c>
      <c r="J7383" s="5">
        <v>47228.79</v>
      </c>
      <c r="K7383">
        <v>1066</v>
      </c>
      <c r="L7383" s="5">
        <v>18082.080000000002</v>
      </c>
      <c r="M7383" s="4">
        <v>13.71</v>
      </c>
      <c r="N7383" s="4">
        <v>5.43</v>
      </c>
      <c r="O7383" s="4">
        <v>2.41</v>
      </c>
      <c r="P7383">
        <v>44.3</v>
      </c>
      <c r="Q7383" s="4">
        <v>0.38</v>
      </c>
    </row>
    <row r="7384" spans="1:17" x14ac:dyDescent="0.3">
      <c r="A7384" s="3">
        <v>45311</v>
      </c>
      <c r="B7384" s="11" t="str">
        <f t="shared" si="115"/>
        <v>Jan 2024</v>
      </c>
      <c r="C7384" t="s">
        <v>107</v>
      </c>
      <c r="D7384" t="s">
        <v>35</v>
      </c>
      <c r="E7384" t="s">
        <v>74</v>
      </c>
      <c r="F7384" t="s">
        <v>103</v>
      </c>
      <c r="G7384" t="str">
        <f>_xlfn.XLOOKUP(F7384,Product_Categories!A:A,Product_Categories!C:C,"Missing")</f>
        <v>Automation</v>
      </c>
      <c r="H7384">
        <v>80151</v>
      </c>
      <c r="I7384">
        <v>3746</v>
      </c>
      <c r="J7384" s="5">
        <v>2351.7600000000002</v>
      </c>
      <c r="K7384">
        <v>593</v>
      </c>
      <c r="L7384" s="5">
        <v>77988.539999999994</v>
      </c>
      <c r="M7384" s="4">
        <v>4.67</v>
      </c>
      <c r="N7384" s="4">
        <v>15.83</v>
      </c>
      <c r="O7384" s="4">
        <v>0.63</v>
      </c>
      <c r="P7384">
        <v>3.97</v>
      </c>
      <c r="Q7384" s="4">
        <v>33.159999999999997</v>
      </c>
    </row>
    <row r="7385" spans="1:17" x14ac:dyDescent="0.3">
      <c r="A7385" s="3">
        <v>45311</v>
      </c>
      <c r="B7385" s="11" t="str">
        <f t="shared" si="115"/>
        <v>Jan 2024</v>
      </c>
      <c r="C7385" t="s">
        <v>107</v>
      </c>
      <c r="D7385" t="s">
        <v>66</v>
      </c>
      <c r="E7385" t="s">
        <v>74</v>
      </c>
      <c r="F7385" t="s">
        <v>81</v>
      </c>
      <c r="G7385" t="str">
        <f>_xlfn.XLOOKUP(F7385,Product_Categories!A:A,Product_Categories!C:C,"Missing")</f>
        <v>Lead Management</v>
      </c>
      <c r="H7385">
        <v>148824</v>
      </c>
      <c r="I7385">
        <v>11621</v>
      </c>
      <c r="J7385" s="5">
        <v>7491.07</v>
      </c>
      <c r="K7385">
        <v>1215</v>
      </c>
      <c r="L7385" s="5">
        <v>218544.16</v>
      </c>
      <c r="M7385" s="4">
        <v>7.81</v>
      </c>
      <c r="N7385" s="4">
        <v>10.46</v>
      </c>
      <c r="O7385" s="4">
        <v>0.64</v>
      </c>
      <c r="P7385">
        <v>6.17</v>
      </c>
      <c r="Q7385" s="4">
        <v>29.17</v>
      </c>
    </row>
    <row r="7386" spans="1:17" x14ac:dyDescent="0.3">
      <c r="A7386" s="3">
        <v>45311</v>
      </c>
      <c r="B7386" s="11" t="str">
        <f t="shared" si="115"/>
        <v>Jan 2024</v>
      </c>
      <c r="C7386" t="s">
        <v>18</v>
      </c>
      <c r="D7386" t="s">
        <v>36</v>
      </c>
      <c r="E7386" t="s">
        <v>74</v>
      </c>
      <c r="F7386" t="s">
        <v>82</v>
      </c>
      <c r="G7386" t="str">
        <f>_xlfn.XLOOKUP(F7386,Product_Categories!A:A,Product_Categories!C:C,"Missing")</f>
        <v>Mobile Ads</v>
      </c>
      <c r="H7386">
        <v>147945</v>
      </c>
      <c r="I7386">
        <v>21339</v>
      </c>
      <c r="J7386" s="5">
        <v>30729.119999999999</v>
      </c>
      <c r="K7386">
        <v>4187</v>
      </c>
      <c r="L7386" s="5">
        <v>775412.19</v>
      </c>
      <c r="M7386" s="4">
        <v>14.42</v>
      </c>
      <c r="N7386" s="4">
        <v>19.62</v>
      </c>
      <c r="O7386" s="4">
        <v>1.44</v>
      </c>
      <c r="P7386" s="4">
        <v>7.34</v>
      </c>
      <c r="Q7386" s="4">
        <v>25.23</v>
      </c>
    </row>
    <row r="7387" spans="1:17" x14ac:dyDescent="0.3">
      <c r="A7387" s="3">
        <v>45311</v>
      </c>
      <c r="B7387" s="11" t="str">
        <f t="shared" si="115"/>
        <v>Jan 2024</v>
      </c>
      <c r="C7387" t="s">
        <v>19</v>
      </c>
      <c r="D7387" t="s">
        <v>57</v>
      </c>
      <c r="E7387" t="s">
        <v>75</v>
      </c>
      <c r="F7387" t="s">
        <v>85</v>
      </c>
      <c r="G7387" t="str">
        <f>_xlfn.XLOOKUP(F7387,Product_Categories!A:A,Product_Categories!C:C,"Missing")</f>
        <v>Budgeting</v>
      </c>
      <c r="H7387">
        <v>130971</v>
      </c>
      <c r="I7387">
        <v>7111</v>
      </c>
      <c r="J7387" s="5">
        <v>4735.96</v>
      </c>
      <c r="K7387">
        <v>896</v>
      </c>
      <c r="L7387" s="5">
        <v>109597.8</v>
      </c>
      <c r="M7387" s="4">
        <v>5.43</v>
      </c>
      <c r="N7387" s="4">
        <v>12.6</v>
      </c>
      <c r="O7387" s="4">
        <v>0.67</v>
      </c>
      <c r="P7387">
        <v>5.29</v>
      </c>
      <c r="Q7387" s="4">
        <v>23.14</v>
      </c>
    </row>
    <row r="7388" spans="1:17" x14ac:dyDescent="0.3">
      <c r="A7388" s="3">
        <v>45311</v>
      </c>
      <c r="B7388" s="11" t="str">
        <f t="shared" si="115"/>
        <v>Jan 2024</v>
      </c>
      <c r="C7388" t="s">
        <v>108</v>
      </c>
      <c r="D7388" t="s">
        <v>58</v>
      </c>
      <c r="E7388" t="s">
        <v>73</v>
      </c>
      <c r="F7388" t="s">
        <v>100</v>
      </c>
      <c r="G7388" t="str">
        <f>_xlfn.XLOOKUP(F7388,Product_Categories!A:A,Product_Categories!C:C,"Missing")</f>
        <v>Forms</v>
      </c>
      <c r="H7388">
        <v>146451</v>
      </c>
      <c r="I7388">
        <v>9433</v>
      </c>
      <c r="J7388" s="5">
        <v>8145.28</v>
      </c>
      <c r="K7388">
        <v>1838</v>
      </c>
      <c r="L7388" s="5">
        <v>179967.03</v>
      </c>
      <c r="M7388" s="4">
        <v>6.44</v>
      </c>
      <c r="N7388" s="4">
        <v>19.48</v>
      </c>
      <c r="O7388" s="4">
        <v>0.86</v>
      </c>
      <c r="P7388">
        <v>4.43</v>
      </c>
      <c r="Q7388" s="4">
        <v>22.09</v>
      </c>
    </row>
    <row r="7389" spans="1:17" x14ac:dyDescent="0.3">
      <c r="A7389" s="3">
        <v>45311</v>
      </c>
      <c r="B7389" s="11" t="str">
        <f t="shared" si="115"/>
        <v>Jan 2024</v>
      </c>
      <c r="C7389" t="s">
        <v>17</v>
      </c>
      <c r="D7389" t="s">
        <v>41</v>
      </c>
      <c r="E7389" t="s">
        <v>76</v>
      </c>
      <c r="F7389" t="s">
        <v>103</v>
      </c>
      <c r="G7389" t="str">
        <f>_xlfn.XLOOKUP(F7389,Product_Categories!A:A,Product_Categories!C:C,"Missing")</f>
        <v>Automation</v>
      </c>
      <c r="H7389">
        <v>132034</v>
      </c>
      <c r="I7389">
        <v>7680</v>
      </c>
      <c r="J7389" s="5">
        <v>15381.21</v>
      </c>
      <c r="K7389">
        <v>1655</v>
      </c>
      <c r="L7389" s="5">
        <v>316369.7</v>
      </c>
      <c r="M7389" s="4">
        <v>5.82</v>
      </c>
      <c r="N7389" s="4">
        <v>21.55</v>
      </c>
      <c r="O7389" s="4">
        <v>2</v>
      </c>
      <c r="P7389" s="4">
        <v>9.2899999999999991</v>
      </c>
      <c r="Q7389" s="4">
        <v>20.57</v>
      </c>
    </row>
    <row r="7390" spans="1:17" x14ac:dyDescent="0.3">
      <c r="A7390" s="3">
        <v>45311</v>
      </c>
      <c r="B7390" s="11" t="str">
        <f t="shared" si="115"/>
        <v>Jan 2024</v>
      </c>
      <c r="C7390" t="s">
        <v>19</v>
      </c>
      <c r="D7390" t="s">
        <v>66</v>
      </c>
      <c r="E7390" t="s">
        <v>74</v>
      </c>
      <c r="F7390" t="s">
        <v>98</v>
      </c>
      <c r="G7390" t="str">
        <f>_xlfn.XLOOKUP(F7390,Product_Categories!A:A,Product_Categories!C:C,"Missing")</f>
        <v>Video</v>
      </c>
      <c r="H7390">
        <v>83053</v>
      </c>
      <c r="I7390">
        <v>3210</v>
      </c>
      <c r="J7390" s="5">
        <v>1910.63</v>
      </c>
      <c r="K7390">
        <v>445</v>
      </c>
      <c r="L7390" s="5">
        <v>31368.76</v>
      </c>
      <c r="M7390" s="4">
        <v>3.87</v>
      </c>
      <c r="N7390" s="4">
        <v>13.86</v>
      </c>
      <c r="O7390" s="4">
        <v>0.6</v>
      </c>
      <c r="P7390">
        <v>4.29</v>
      </c>
      <c r="Q7390" s="4">
        <v>16.420000000000002</v>
      </c>
    </row>
    <row r="7391" spans="1:17" x14ac:dyDescent="0.3">
      <c r="A7391" s="3">
        <v>45311</v>
      </c>
      <c r="B7391" s="11" t="str">
        <f t="shared" si="115"/>
        <v>Jan 2024</v>
      </c>
      <c r="C7391" t="s">
        <v>17</v>
      </c>
      <c r="D7391" t="s">
        <v>63</v>
      </c>
      <c r="E7391" t="s">
        <v>73</v>
      </c>
      <c r="F7391" t="s">
        <v>97</v>
      </c>
      <c r="G7391" t="str">
        <f>_xlfn.XLOOKUP(F7391,Product_Categories!A:A,Product_Categories!C:C,"Missing")</f>
        <v>Webinars</v>
      </c>
      <c r="H7391">
        <v>83228</v>
      </c>
      <c r="I7391">
        <v>10896</v>
      </c>
      <c r="J7391" s="5">
        <v>26133.71</v>
      </c>
      <c r="K7391">
        <v>2178</v>
      </c>
      <c r="L7391" s="5">
        <v>350596.53</v>
      </c>
      <c r="M7391" s="4">
        <v>13.09</v>
      </c>
      <c r="N7391" s="4">
        <v>19.989999999999998</v>
      </c>
      <c r="O7391" s="4">
        <v>2.4</v>
      </c>
      <c r="P7391" s="4">
        <v>12</v>
      </c>
      <c r="Q7391" s="4">
        <v>13.42</v>
      </c>
    </row>
    <row r="7392" spans="1:17" x14ac:dyDescent="0.3">
      <c r="A7392" s="3">
        <v>45311</v>
      </c>
      <c r="B7392" s="11" t="str">
        <f t="shared" si="115"/>
        <v>Jan 2024</v>
      </c>
      <c r="C7392" t="s">
        <v>108</v>
      </c>
      <c r="D7392" t="s">
        <v>53</v>
      </c>
      <c r="E7392" t="s">
        <v>75</v>
      </c>
      <c r="F7392" t="s">
        <v>101</v>
      </c>
      <c r="G7392" t="str">
        <f>_xlfn.XLOOKUP(F7392,Product_Categories!A:A,Product_Categories!C:C,"Missing")</f>
        <v>Conversion</v>
      </c>
      <c r="H7392">
        <v>37938</v>
      </c>
      <c r="I7392">
        <v>2285</v>
      </c>
      <c r="J7392" s="5">
        <v>6259.69</v>
      </c>
      <c r="K7392">
        <v>414</v>
      </c>
      <c r="L7392" s="5">
        <v>81937.789999999994</v>
      </c>
      <c r="M7392" s="4">
        <v>6.02</v>
      </c>
      <c r="N7392" s="4">
        <v>18.12</v>
      </c>
      <c r="O7392" s="4">
        <v>2.74</v>
      </c>
      <c r="P7392">
        <v>15.12</v>
      </c>
      <c r="Q7392" s="4">
        <v>13.09</v>
      </c>
    </row>
    <row r="7393" spans="1:17" x14ac:dyDescent="0.3">
      <c r="A7393" s="3">
        <v>45311</v>
      </c>
      <c r="B7393" s="11" t="str">
        <f t="shared" si="115"/>
        <v>Jan 2024</v>
      </c>
      <c r="C7393" t="s">
        <v>18</v>
      </c>
      <c r="D7393" t="s">
        <v>34</v>
      </c>
      <c r="E7393" t="s">
        <v>74</v>
      </c>
      <c r="F7393" t="s">
        <v>86</v>
      </c>
      <c r="G7393" t="str">
        <f>_xlfn.XLOOKUP(F7393,Product_Categories!A:A,Product_Categories!C:C,"Missing")</f>
        <v>Website Tools</v>
      </c>
      <c r="H7393">
        <v>80835</v>
      </c>
      <c r="I7393">
        <v>3181</v>
      </c>
      <c r="J7393" s="5">
        <v>10318.85</v>
      </c>
      <c r="K7393">
        <v>684</v>
      </c>
      <c r="L7393" s="5">
        <v>131768.65</v>
      </c>
      <c r="M7393" s="4">
        <v>3.94</v>
      </c>
      <c r="N7393" s="4">
        <v>21.5</v>
      </c>
      <c r="O7393" s="4">
        <v>3.24</v>
      </c>
      <c r="P7393" s="4">
        <v>15.09</v>
      </c>
      <c r="Q7393" s="4">
        <v>12.77</v>
      </c>
    </row>
    <row r="7394" spans="1:17" x14ac:dyDescent="0.3">
      <c r="A7394" s="3">
        <v>45311</v>
      </c>
      <c r="B7394" s="11" t="str">
        <f t="shared" si="115"/>
        <v>Jan 2024</v>
      </c>
      <c r="C7394" t="s">
        <v>107</v>
      </c>
      <c r="D7394" t="s">
        <v>48</v>
      </c>
      <c r="E7394" t="s">
        <v>73</v>
      </c>
      <c r="F7394" t="s">
        <v>90</v>
      </c>
      <c r="G7394" t="str">
        <f>_xlfn.XLOOKUP(F7394,Product_Categories!A:A,Product_Categories!C:C,"Missing")</f>
        <v>Brand Monitoring</v>
      </c>
      <c r="H7394">
        <v>149298</v>
      </c>
      <c r="I7394">
        <v>19228</v>
      </c>
      <c r="J7394" s="5">
        <v>25355.48</v>
      </c>
      <c r="K7394">
        <v>2432</v>
      </c>
      <c r="L7394" s="5">
        <v>319794.64</v>
      </c>
      <c r="M7394" s="4">
        <v>12.88</v>
      </c>
      <c r="N7394" s="4">
        <v>12.65</v>
      </c>
      <c r="O7394" s="4">
        <v>1.32</v>
      </c>
      <c r="P7394">
        <v>10.43</v>
      </c>
      <c r="Q7394" s="4">
        <v>12.61</v>
      </c>
    </row>
    <row r="7395" spans="1:17" x14ac:dyDescent="0.3">
      <c r="A7395" s="3">
        <v>45311</v>
      </c>
      <c r="B7395" s="11" t="str">
        <f t="shared" si="115"/>
        <v>Jan 2024</v>
      </c>
      <c r="C7395" t="s">
        <v>17</v>
      </c>
      <c r="D7395" t="s">
        <v>23</v>
      </c>
      <c r="E7395" t="s">
        <v>73</v>
      </c>
      <c r="F7395" t="s">
        <v>82</v>
      </c>
      <c r="G7395" t="str">
        <f>_xlfn.XLOOKUP(F7395,Product_Categories!A:A,Product_Categories!C:C,"Missing")</f>
        <v>Mobile Ads</v>
      </c>
      <c r="H7395">
        <v>64783</v>
      </c>
      <c r="I7395">
        <v>5994</v>
      </c>
      <c r="J7395" s="5">
        <v>4289.3999999999996</v>
      </c>
      <c r="K7395">
        <v>265</v>
      </c>
      <c r="L7395" s="5">
        <v>50489.79</v>
      </c>
      <c r="M7395" s="4">
        <v>9.25</v>
      </c>
      <c r="N7395" s="4">
        <v>4.42</v>
      </c>
      <c r="O7395" s="4">
        <v>0.72</v>
      </c>
      <c r="P7395" s="4">
        <v>16.190000000000001</v>
      </c>
      <c r="Q7395" s="4">
        <v>11.77</v>
      </c>
    </row>
    <row r="7396" spans="1:17" x14ac:dyDescent="0.3">
      <c r="A7396" s="3">
        <v>45311</v>
      </c>
      <c r="B7396" s="11" t="str">
        <f t="shared" si="115"/>
        <v>Jan 2024</v>
      </c>
      <c r="C7396" t="s">
        <v>21</v>
      </c>
      <c r="D7396" t="s">
        <v>66</v>
      </c>
      <c r="E7396" t="s">
        <v>75</v>
      </c>
      <c r="F7396" t="s">
        <v>87</v>
      </c>
      <c r="G7396" t="str">
        <f>_xlfn.XLOOKUP(F7396,Product_Categories!A:A,Product_Categories!C:C,"Missing")</f>
        <v>AdTech</v>
      </c>
      <c r="H7396">
        <v>29426</v>
      </c>
      <c r="I7396">
        <v>3853</v>
      </c>
      <c r="J7396" s="5">
        <v>2577.54</v>
      </c>
      <c r="K7396">
        <v>237</v>
      </c>
      <c r="L7396" s="5">
        <v>28040.28</v>
      </c>
      <c r="M7396" s="4">
        <v>13.09</v>
      </c>
      <c r="N7396" s="4">
        <v>6.15</v>
      </c>
      <c r="O7396" s="4">
        <v>0.67</v>
      </c>
      <c r="P7396">
        <v>10.88</v>
      </c>
      <c r="Q7396" s="4">
        <v>10.88</v>
      </c>
    </row>
    <row r="7397" spans="1:17" x14ac:dyDescent="0.3">
      <c r="A7397" s="3">
        <v>45311</v>
      </c>
      <c r="B7397" s="11" t="str">
        <f t="shared" si="115"/>
        <v>Jan 2024</v>
      </c>
      <c r="C7397" t="s">
        <v>108</v>
      </c>
      <c r="D7397" t="s">
        <v>36</v>
      </c>
      <c r="E7397" t="s">
        <v>75</v>
      </c>
      <c r="F7397" t="s">
        <v>87</v>
      </c>
      <c r="G7397" t="str">
        <f>_xlfn.XLOOKUP(F7397,Product_Categories!A:A,Product_Categories!C:C,"Missing")</f>
        <v>AdTech</v>
      </c>
      <c r="H7397">
        <v>132893</v>
      </c>
      <c r="I7397">
        <v>12811</v>
      </c>
      <c r="J7397" s="5">
        <v>38736.980000000003</v>
      </c>
      <c r="K7397">
        <v>2722</v>
      </c>
      <c r="L7397" s="5">
        <v>361305.8</v>
      </c>
      <c r="M7397" s="4">
        <v>9.64</v>
      </c>
      <c r="N7397" s="4">
        <v>21.25</v>
      </c>
      <c r="O7397" s="4">
        <v>3.02</v>
      </c>
      <c r="P7397">
        <v>14.23</v>
      </c>
      <c r="Q7397" s="4">
        <v>9.33</v>
      </c>
    </row>
    <row r="7398" spans="1:17" x14ac:dyDescent="0.3">
      <c r="A7398" s="3">
        <v>45311</v>
      </c>
      <c r="B7398" s="11" t="str">
        <f t="shared" si="115"/>
        <v>Jan 2024</v>
      </c>
      <c r="C7398" t="s">
        <v>108</v>
      </c>
      <c r="D7398" t="s">
        <v>66</v>
      </c>
      <c r="E7398" t="s">
        <v>73</v>
      </c>
      <c r="F7398" t="s">
        <v>78</v>
      </c>
      <c r="G7398" t="str">
        <f>_xlfn.XLOOKUP(F7398,Product_Categories!A:A,Product_Categories!C:C,"Missing")</f>
        <v>Audience Analytics</v>
      </c>
      <c r="H7398">
        <v>121929</v>
      </c>
      <c r="I7398">
        <v>761</v>
      </c>
      <c r="J7398" s="5">
        <v>1311.27</v>
      </c>
      <c r="K7398">
        <v>78</v>
      </c>
      <c r="L7398" s="5">
        <v>11965.32</v>
      </c>
      <c r="M7398" s="4">
        <v>0.62</v>
      </c>
      <c r="N7398" s="4">
        <v>10.25</v>
      </c>
      <c r="O7398" s="4">
        <v>1.72</v>
      </c>
      <c r="P7398">
        <v>16.809999999999999</v>
      </c>
      <c r="Q7398" s="4">
        <v>9.1199999999999992</v>
      </c>
    </row>
    <row r="7399" spans="1:17" x14ac:dyDescent="0.3">
      <c r="A7399" s="3">
        <v>45311</v>
      </c>
      <c r="B7399" s="11" t="str">
        <f t="shared" si="115"/>
        <v>Jan 2024</v>
      </c>
      <c r="C7399" t="s">
        <v>18</v>
      </c>
      <c r="D7399" t="s">
        <v>60</v>
      </c>
      <c r="E7399" t="s">
        <v>73</v>
      </c>
      <c r="F7399" t="s">
        <v>98</v>
      </c>
      <c r="G7399" t="str">
        <f>_xlfn.XLOOKUP(F7399,Product_Categories!A:A,Product_Categories!C:C,"Missing")</f>
        <v>Video</v>
      </c>
      <c r="H7399">
        <v>55942</v>
      </c>
      <c r="I7399">
        <v>4173</v>
      </c>
      <c r="J7399" s="5">
        <v>15821.16</v>
      </c>
      <c r="K7399">
        <v>773</v>
      </c>
      <c r="L7399" s="5">
        <v>141937.04999999999</v>
      </c>
      <c r="M7399" s="4">
        <v>7.46</v>
      </c>
      <c r="N7399" s="4">
        <v>18.52</v>
      </c>
      <c r="O7399" s="4">
        <v>3.79</v>
      </c>
      <c r="P7399" s="4">
        <v>20.47</v>
      </c>
      <c r="Q7399" s="4">
        <v>8.9700000000000006</v>
      </c>
    </row>
    <row r="7400" spans="1:17" x14ac:dyDescent="0.3">
      <c r="A7400" s="3">
        <v>45311</v>
      </c>
      <c r="B7400" s="11" t="str">
        <f t="shared" si="115"/>
        <v>Jan 2024</v>
      </c>
      <c r="C7400" t="s">
        <v>107</v>
      </c>
      <c r="D7400" t="s">
        <v>65</v>
      </c>
      <c r="E7400" t="s">
        <v>76</v>
      </c>
      <c r="F7400" t="s">
        <v>103</v>
      </c>
      <c r="G7400" t="str">
        <f>_xlfn.XLOOKUP(F7400,Product_Categories!A:A,Product_Categories!C:C,"Missing")</f>
        <v>Automation</v>
      </c>
      <c r="H7400">
        <v>120272</v>
      </c>
      <c r="I7400">
        <v>9621</v>
      </c>
      <c r="J7400" s="5">
        <v>12060.48</v>
      </c>
      <c r="K7400">
        <v>1708</v>
      </c>
      <c r="L7400" s="5">
        <v>108079.03</v>
      </c>
      <c r="M7400" s="4">
        <v>8</v>
      </c>
      <c r="N7400" s="4">
        <v>17.75</v>
      </c>
      <c r="O7400" s="4">
        <v>1.25</v>
      </c>
      <c r="P7400">
        <v>7.06</v>
      </c>
      <c r="Q7400" s="4">
        <v>8.9600000000000009</v>
      </c>
    </row>
    <row r="7401" spans="1:17" x14ac:dyDescent="0.3">
      <c r="A7401" s="3">
        <v>45311</v>
      </c>
      <c r="B7401" s="11" t="str">
        <f t="shared" si="115"/>
        <v>Jan 2024</v>
      </c>
      <c r="C7401" t="s">
        <v>21</v>
      </c>
      <c r="D7401" t="s">
        <v>56</v>
      </c>
      <c r="E7401" t="s">
        <v>73</v>
      </c>
      <c r="F7401" t="s">
        <v>81</v>
      </c>
      <c r="G7401" t="str">
        <f>_xlfn.XLOOKUP(F7401,Product_Categories!A:A,Product_Categories!C:C,"Missing")</f>
        <v>Lead Management</v>
      </c>
      <c r="H7401">
        <v>129701</v>
      </c>
      <c r="I7401">
        <v>10453</v>
      </c>
      <c r="J7401" s="5">
        <v>14194.34</v>
      </c>
      <c r="K7401">
        <v>1274</v>
      </c>
      <c r="L7401" s="5">
        <v>120538.09</v>
      </c>
      <c r="M7401" s="4">
        <v>8.06</v>
      </c>
      <c r="N7401" s="4">
        <v>12.19</v>
      </c>
      <c r="O7401" s="4">
        <v>1.36</v>
      </c>
      <c r="P7401">
        <v>11.14</v>
      </c>
      <c r="Q7401" s="4">
        <v>8.49</v>
      </c>
    </row>
    <row r="7402" spans="1:17" x14ac:dyDescent="0.3">
      <c r="A7402" s="3">
        <v>45311</v>
      </c>
      <c r="B7402" s="11" t="str">
        <f t="shared" si="115"/>
        <v>Jan 2024</v>
      </c>
      <c r="C7402" t="s">
        <v>108</v>
      </c>
      <c r="D7402" t="s">
        <v>36</v>
      </c>
      <c r="E7402" t="s">
        <v>73</v>
      </c>
      <c r="F7402" t="s">
        <v>82</v>
      </c>
      <c r="G7402" t="str">
        <f>_xlfn.XLOOKUP(F7402,Product_Categories!A:A,Product_Categories!C:C,"Missing")</f>
        <v>Mobile Ads</v>
      </c>
      <c r="H7402">
        <v>85494</v>
      </c>
      <c r="I7402">
        <v>12152</v>
      </c>
      <c r="J7402" s="5">
        <v>26421.38</v>
      </c>
      <c r="K7402">
        <v>1220</v>
      </c>
      <c r="L7402" s="5">
        <v>221899.18</v>
      </c>
      <c r="M7402" s="4">
        <v>14.21</v>
      </c>
      <c r="N7402" s="4">
        <v>10.039999999999999</v>
      </c>
      <c r="O7402" s="4">
        <v>2.17</v>
      </c>
      <c r="P7402">
        <v>21.66</v>
      </c>
      <c r="Q7402" s="4">
        <v>8.4</v>
      </c>
    </row>
    <row r="7403" spans="1:17" x14ac:dyDescent="0.3">
      <c r="A7403" s="3">
        <v>45311</v>
      </c>
      <c r="B7403" s="11" t="str">
        <f t="shared" si="115"/>
        <v>Jan 2024</v>
      </c>
      <c r="C7403" t="s">
        <v>21</v>
      </c>
      <c r="D7403" t="s">
        <v>58</v>
      </c>
      <c r="E7403" t="s">
        <v>75</v>
      </c>
      <c r="F7403" t="s">
        <v>103</v>
      </c>
      <c r="G7403" t="str">
        <f>_xlfn.XLOOKUP(F7403,Product_Categories!A:A,Product_Categories!C:C,"Missing")</f>
        <v>Automation</v>
      </c>
      <c r="H7403">
        <v>49078</v>
      </c>
      <c r="I7403">
        <v>6521</v>
      </c>
      <c r="J7403" s="5">
        <v>8246.6299999999992</v>
      </c>
      <c r="K7403">
        <v>394</v>
      </c>
      <c r="L7403" s="5">
        <v>69223.69</v>
      </c>
      <c r="M7403" s="4">
        <v>13.29</v>
      </c>
      <c r="N7403" s="4">
        <v>6.04</v>
      </c>
      <c r="O7403" s="4">
        <v>1.26</v>
      </c>
      <c r="P7403">
        <v>20.93</v>
      </c>
      <c r="Q7403" s="4">
        <v>8.39</v>
      </c>
    </row>
    <row r="7404" spans="1:17" x14ac:dyDescent="0.3">
      <c r="A7404" s="3">
        <v>45311</v>
      </c>
      <c r="B7404" s="11" t="str">
        <f t="shared" si="115"/>
        <v>Jan 2024</v>
      </c>
      <c r="C7404" t="s">
        <v>21</v>
      </c>
      <c r="D7404" t="s">
        <v>34</v>
      </c>
      <c r="E7404" t="s">
        <v>75</v>
      </c>
      <c r="F7404" t="s">
        <v>102</v>
      </c>
      <c r="G7404" t="str">
        <f>_xlfn.XLOOKUP(F7404,Product_Categories!A:A,Product_Categories!C:C,"Missing")</f>
        <v>Website Tools</v>
      </c>
      <c r="H7404">
        <v>57510</v>
      </c>
      <c r="I7404">
        <v>8158</v>
      </c>
      <c r="J7404" s="5">
        <v>10488.51</v>
      </c>
      <c r="K7404">
        <v>1474</v>
      </c>
      <c r="L7404" s="5">
        <v>84932.11</v>
      </c>
      <c r="M7404" s="4">
        <v>14.19</v>
      </c>
      <c r="N7404" s="4">
        <v>18.07</v>
      </c>
      <c r="O7404" s="4">
        <v>1.29</v>
      </c>
      <c r="P7404">
        <v>7.12</v>
      </c>
      <c r="Q7404" s="4">
        <v>8.1</v>
      </c>
    </row>
    <row r="7405" spans="1:17" x14ac:dyDescent="0.3">
      <c r="A7405" s="3">
        <v>45311</v>
      </c>
      <c r="B7405" s="11" t="str">
        <f t="shared" si="115"/>
        <v>Jan 2024</v>
      </c>
      <c r="C7405" t="s">
        <v>18</v>
      </c>
      <c r="D7405" t="s">
        <v>45</v>
      </c>
      <c r="E7405" t="s">
        <v>76</v>
      </c>
      <c r="F7405" t="s">
        <v>99</v>
      </c>
      <c r="G7405" t="str">
        <f>_xlfn.XLOOKUP(F7405,Product_Categories!A:A,Product_Categories!C:C,"Missing")</f>
        <v>Planning</v>
      </c>
      <c r="H7405">
        <v>114022</v>
      </c>
      <c r="I7405">
        <v>2426</v>
      </c>
      <c r="J7405" s="5">
        <v>8199</v>
      </c>
      <c r="K7405">
        <v>508</v>
      </c>
      <c r="L7405" s="5">
        <v>63040.75</v>
      </c>
      <c r="M7405" s="4">
        <v>2.13</v>
      </c>
      <c r="N7405" s="4">
        <v>20.94</v>
      </c>
      <c r="O7405" s="4">
        <v>3.38</v>
      </c>
      <c r="P7405" s="4">
        <v>16.14</v>
      </c>
      <c r="Q7405" s="4">
        <v>7.69</v>
      </c>
    </row>
    <row r="7406" spans="1:17" x14ac:dyDescent="0.3">
      <c r="A7406" s="3">
        <v>45311</v>
      </c>
      <c r="B7406" s="11" t="str">
        <f t="shared" si="115"/>
        <v>Jan 2024</v>
      </c>
      <c r="C7406" t="s">
        <v>21</v>
      </c>
      <c r="D7406" t="s">
        <v>48</v>
      </c>
      <c r="E7406" t="s">
        <v>76</v>
      </c>
      <c r="F7406" t="s">
        <v>98</v>
      </c>
      <c r="G7406" t="str">
        <f>_xlfn.XLOOKUP(F7406,Product_Categories!A:A,Product_Categories!C:C,"Missing")</f>
        <v>Video</v>
      </c>
      <c r="H7406">
        <v>81869</v>
      </c>
      <c r="I7406">
        <v>9847</v>
      </c>
      <c r="J7406" s="5">
        <v>22258.54</v>
      </c>
      <c r="K7406">
        <v>1842</v>
      </c>
      <c r="L7406" s="5">
        <v>166427.16</v>
      </c>
      <c r="M7406" s="4">
        <v>12.03</v>
      </c>
      <c r="N7406" s="4">
        <v>18.71</v>
      </c>
      <c r="O7406" s="4">
        <v>2.2599999999999998</v>
      </c>
      <c r="P7406">
        <v>12.08</v>
      </c>
      <c r="Q7406" s="4">
        <v>7.48</v>
      </c>
    </row>
    <row r="7407" spans="1:17" x14ac:dyDescent="0.3">
      <c r="A7407" s="3">
        <v>45311</v>
      </c>
      <c r="B7407" s="11" t="str">
        <f t="shared" si="115"/>
        <v>Jan 2024</v>
      </c>
      <c r="C7407" t="s">
        <v>21</v>
      </c>
      <c r="D7407" t="s">
        <v>52</v>
      </c>
      <c r="E7407" t="s">
        <v>73</v>
      </c>
      <c r="F7407" t="s">
        <v>77</v>
      </c>
      <c r="G7407" t="str">
        <f>_xlfn.XLOOKUP(F7407,Product_Categories!A:A,Product_Categories!C:C,"Missing")</f>
        <v>SEO</v>
      </c>
      <c r="H7407">
        <v>6826</v>
      </c>
      <c r="I7407">
        <v>685</v>
      </c>
      <c r="J7407" s="5">
        <v>894.23</v>
      </c>
      <c r="K7407">
        <v>73</v>
      </c>
      <c r="L7407" s="5">
        <v>6541.89</v>
      </c>
      <c r="M7407" s="4">
        <v>10.039999999999999</v>
      </c>
      <c r="N7407" s="4">
        <v>10.66</v>
      </c>
      <c r="O7407" s="4">
        <v>1.31</v>
      </c>
      <c r="P7407">
        <v>12.25</v>
      </c>
      <c r="Q7407" s="4">
        <v>7.32</v>
      </c>
    </row>
    <row r="7408" spans="1:17" x14ac:dyDescent="0.3">
      <c r="A7408" s="3">
        <v>45311</v>
      </c>
      <c r="B7408" s="11" t="str">
        <f t="shared" si="115"/>
        <v>Jan 2024</v>
      </c>
      <c r="C7408" t="s">
        <v>107</v>
      </c>
      <c r="D7408" t="s">
        <v>31</v>
      </c>
      <c r="E7408" t="s">
        <v>74</v>
      </c>
      <c r="F7408" t="s">
        <v>81</v>
      </c>
      <c r="G7408" t="str">
        <f>_xlfn.XLOOKUP(F7408,Product_Categories!A:A,Product_Categories!C:C,"Missing")</f>
        <v>Lead Management</v>
      </c>
      <c r="H7408">
        <v>118900</v>
      </c>
      <c r="I7408">
        <v>11232</v>
      </c>
      <c r="J7408" s="5">
        <v>45349.279999999999</v>
      </c>
      <c r="K7408">
        <v>1668</v>
      </c>
      <c r="L7408" s="5">
        <v>326255.78000000003</v>
      </c>
      <c r="M7408" s="4">
        <v>9.4499999999999993</v>
      </c>
      <c r="N7408" s="4">
        <v>14.85</v>
      </c>
      <c r="O7408" s="4">
        <v>4.04</v>
      </c>
      <c r="P7408">
        <v>27.19</v>
      </c>
      <c r="Q7408" s="4">
        <v>7.19</v>
      </c>
    </row>
    <row r="7409" spans="1:17" x14ac:dyDescent="0.3">
      <c r="A7409" s="3">
        <v>45311</v>
      </c>
      <c r="B7409" s="11" t="str">
        <f t="shared" si="115"/>
        <v>Jan 2024</v>
      </c>
      <c r="C7409" t="s">
        <v>21</v>
      </c>
      <c r="D7409" t="s">
        <v>53</v>
      </c>
      <c r="E7409" t="s">
        <v>75</v>
      </c>
      <c r="F7409" t="s">
        <v>101</v>
      </c>
      <c r="G7409" t="str">
        <f>_xlfn.XLOOKUP(F7409,Product_Categories!A:A,Product_Categories!C:C,"Missing")</f>
        <v>Conversion</v>
      </c>
      <c r="H7409">
        <v>129848</v>
      </c>
      <c r="I7409">
        <v>1780</v>
      </c>
      <c r="J7409" s="5">
        <v>1688.48</v>
      </c>
      <c r="K7409">
        <v>225</v>
      </c>
      <c r="L7409" s="5">
        <v>11424.69</v>
      </c>
      <c r="M7409" s="4">
        <v>1.37</v>
      </c>
      <c r="N7409" s="4">
        <v>12.64</v>
      </c>
      <c r="O7409" s="4">
        <v>0.95</v>
      </c>
      <c r="P7409">
        <v>7.5</v>
      </c>
      <c r="Q7409" s="4">
        <v>6.77</v>
      </c>
    </row>
    <row r="7410" spans="1:17" x14ac:dyDescent="0.3">
      <c r="A7410" s="3">
        <v>45311</v>
      </c>
      <c r="B7410" s="11" t="str">
        <f t="shared" si="115"/>
        <v>Jan 2024</v>
      </c>
      <c r="C7410" t="s">
        <v>108</v>
      </c>
      <c r="D7410" t="s">
        <v>45</v>
      </c>
      <c r="E7410" t="s">
        <v>76</v>
      </c>
      <c r="F7410" t="s">
        <v>88</v>
      </c>
      <c r="G7410" t="str">
        <f>_xlfn.XLOOKUP(F7410,Product_Categories!A:A,Product_Categories!C:C,"Missing")</f>
        <v>CRM</v>
      </c>
      <c r="H7410">
        <v>45230</v>
      </c>
      <c r="I7410">
        <v>5645</v>
      </c>
      <c r="J7410" s="5">
        <v>6879.55</v>
      </c>
      <c r="K7410">
        <v>206</v>
      </c>
      <c r="L7410" s="5">
        <v>35195.620000000003</v>
      </c>
      <c r="M7410" s="4">
        <v>12.48</v>
      </c>
      <c r="N7410" s="4">
        <v>3.65</v>
      </c>
      <c r="O7410" s="4">
        <v>1.22</v>
      </c>
      <c r="P7410">
        <v>33.4</v>
      </c>
      <c r="Q7410" s="4">
        <v>5.12</v>
      </c>
    </row>
    <row r="7411" spans="1:17" x14ac:dyDescent="0.3">
      <c r="A7411" s="3">
        <v>45311</v>
      </c>
      <c r="B7411" s="11" t="str">
        <f t="shared" si="115"/>
        <v>Jan 2024</v>
      </c>
      <c r="C7411" t="s">
        <v>108</v>
      </c>
      <c r="D7411" t="s">
        <v>67</v>
      </c>
      <c r="E7411" t="s">
        <v>73</v>
      </c>
      <c r="F7411" t="s">
        <v>95</v>
      </c>
      <c r="G7411" t="str">
        <f>_xlfn.XLOOKUP(F7411,Product_Categories!A:A,Product_Categories!C:C,"Missing")</f>
        <v>Analytics</v>
      </c>
      <c r="H7411">
        <v>13078</v>
      </c>
      <c r="I7411">
        <v>1311</v>
      </c>
      <c r="J7411" s="5">
        <v>1708.43</v>
      </c>
      <c r="K7411">
        <v>55</v>
      </c>
      <c r="L7411" s="5">
        <v>8586.7999999999993</v>
      </c>
      <c r="M7411" s="4">
        <v>10.02</v>
      </c>
      <c r="N7411" s="4">
        <v>4.2</v>
      </c>
      <c r="O7411" s="4">
        <v>1.3</v>
      </c>
      <c r="P7411">
        <v>31.06</v>
      </c>
      <c r="Q7411" s="4">
        <v>5.03</v>
      </c>
    </row>
    <row r="7412" spans="1:17" x14ac:dyDescent="0.3">
      <c r="A7412" s="3">
        <v>45311</v>
      </c>
      <c r="B7412" s="11" t="str">
        <f t="shared" si="115"/>
        <v>Jan 2024</v>
      </c>
      <c r="C7412" t="s">
        <v>108</v>
      </c>
      <c r="D7412" t="s">
        <v>40</v>
      </c>
      <c r="E7412" t="s">
        <v>73</v>
      </c>
      <c r="F7412" t="s">
        <v>95</v>
      </c>
      <c r="G7412" t="str">
        <f>_xlfn.XLOOKUP(F7412,Product_Categories!A:A,Product_Categories!C:C,"Missing")</f>
        <v>Analytics</v>
      </c>
      <c r="H7412">
        <v>120901</v>
      </c>
      <c r="I7412">
        <v>9201</v>
      </c>
      <c r="J7412" s="5">
        <v>39759.96</v>
      </c>
      <c r="K7412">
        <v>1707</v>
      </c>
      <c r="L7412" s="5">
        <v>195849.33</v>
      </c>
      <c r="M7412" s="4">
        <v>7.61</v>
      </c>
      <c r="N7412" s="4">
        <v>18.55</v>
      </c>
      <c r="O7412" s="4">
        <v>4.32</v>
      </c>
      <c r="P7412">
        <v>23.29</v>
      </c>
      <c r="Q7412" s="4">
        <v>4.93</v>
      </c>
    </row>
    <row r="7413" spans="1:17" x14ac:dyDescent="0.3">
      <c r="A7413" s="3">
        <v>45311</v>
      </c>
      <c r="B7413" s="11" t="str">
        <f t="shared" si="115"/>
        <v>Jan 2024</v>
      </c>
      <c r="C7413" t="s">
        <v>19</v>
      </c>
      <c r="D7413" t="s">
        <v>24</v>
      </c>
      <c r="E7413" t="s">
        <v>76</v>
      </c>
      <c r="F7413" t="s">
        <v>101</v>
      </c>
      <c r="G7413" t="str">
        <f>_xlfn.XLOOKUP(F7413,Product_Categories!A:A,Product_Categories!C:C,"Missing")</f>
        <v>Conversion</v>
      </c>
      <c r="H7413">
        <v>123456</v>
      </c>
      <c r="I7413">
        <v>7697</v>
      </c>
      <c r="J7413" s="5">
        <v>32775.22</v>
      </c>
      <c r="K7413">
        <v>1505</v>
      </c>
      <c r="L7413" s="5">
        <v>157620.69</v>
      </c>
      <c r="M7413" s="4">
        <v>6.23</v>
      </c>
      <c r="N7413" s="4">
        <v>19.55</v>
      </c>
      <c r="O7413" s="4">
        <v>4.26</v>
      </c>
      <c r="P7413">
        <v>21.78</v>
      </c>
      <c r="Q7413" s="4">
        <v>4.8099999999999996</v>
      </c>
    </row>
    <row r="7414" spans="1:17" x14ac:dyDescent="0.3">
      <c r="A7414" s="3">
        <v>45311</v>
      </c>
      <c r="B7414" s="11" t="str">
        <f t="shared" si="115"/>
        <v>Jan 2024</v>
      </c>
      <c r="C7414" t="s">
        <v>108</v>
      </c>
      <c r="D7414" t="s">
        <v>47</v>
      </c>
      <c r="E7414" t="s">
        <v>75</v>
      </c>
      <c r="F7414" t="s">
        <v>80</v>
      </c>
      <c r="G7414" t="str">
        <f>_xlfn.XLOOKUP(F7414,Product_Categories!A:A,Product_Categories!C:C,"Missing")</f>
        <v>Feedback</v>
      </c>
      <c r="H7414">
        <v>11770</v>
      </c>
      <c r="I7414">
        <v>844</v>
      </c>
      <c r="J7414" s="5">
        <v>966.14</v>
      </c>
      <c r="K7414">
        <v>73</v>
      </c>
      <c r="L7414" s="5">
        <v>4638.3500000000004</v>
      </c>
      <c r="M7414" s="4">
        <v>7.17</v>
      </c>
      <c r="N7414" s="4">
        <v>8.65</v>
      </c>
      <c r="O7414" s="4">
        <v>1.1399999999999999</v>
      </c>
      <c r="P7414">
        <v>13.23</v>
      </c>
      <c r="Q7414" s="4">
        <v>4.8</v>
      </c>
    </row>
    <row r="7415" spans="1:17" x14ac:dyDescent="0.3">
      <c r="A7415" s="3">
        <v>45311</v>
      </c>
      <c r="B7415" s="11" t="str">
        <f t="shared" si="115"/>
        <v>Jan 2024</v>
      </c>
      <c r="C7415" t="s">
        <v>17</v>
      </c>
      <c r="D7415" t="s">
        <v>71</v>
      </c>
      <c r="E7415" t="s">
        <v>73</v>
      </c>
      <c r="F7415" t="s">
        <v>78</v>
      </c>
      <c r="G7415" t="str">
        <f>_xlfn.XLOOKUP(F7415,Product_Categories!A:A,Product_Categories!C:C,"Missing")</f>
        <v>Audience Analytics</v>
      </c>
      <c r="H7415">
        <v>39626</v>
      </c>
      <c r="I7415">
        <v>1228</v>
      </c>
      <c r="J7415" s="5">
        <v>4041.43</v>
      </c>
      <c r="K7415">
        <v>143</v>
      </c>
      <c r="L7415" s="5">
        <v>19335.5</v>
      </c>
      <c r="M7415" s="4">
        <v>3.1</v>
      </c>
      <c r="N7415" s="4">
        <v>11.64</v>
      </c>
      <c r="O7415" s="4">
        <v>3.29</v>
      </c>
      <c r="P7415" s="4">
        <v>28.26</v>
      </c>
      <c r="Q7415" s="4">
        <v>4.78</v>
      </c>
    </row>
    <row r="7416" spans="1:17" x14ac:dyDescent="0.3">
      <c r="A7416" s="3">
        <v>45311</v>
      </c>
      <c r="B7416" s="11" t="str">
        <f t="shared" si="115"/>
        <v>Jan 2024</v>
      </c>
      <c r="C7416" t="s">
        <v>108</v>
      </c>
      <c r="D7416" t="s">
        <v>33</v>
      </c>
      <c r="E7416" t="s">
        <v>76</v>
      </c>
      <c r="F7416" t="s">
        <v>97</v>
      </c>
      <c r="G7416" t="str">
        <f>_xlfn.XLOOKUP(F7416,Product_Categories!A:A,Product_Categories!C:C,"Missing")</f>
        <v>Webinars</v>
      </c>
      <c r="H7416">
        <v>65967</v>
      </c>
      <c r="I7416">
        <v>1484</v>
      </c>
      <c r="J7416" s="5">
        <v>2460.5100000000002</v>
      </c>
      <c r="K7416">
        <v>105</v>
      </c>
      <c r="L7416" s="5">
        <v>10866.33</v>
      </c>
      <c r="M7416" s="4">
        <v>2.25</v>
      </c>
      <c r="N7416" s="4">
        <v>7.08</v>
      </c>
      <c r="O7416" s="4">
        <v>1.66</v>
      </c>
      <c r="P7416">
        <v>23.43</v>
      </c>
      <c r="Q7416" s="4">
        <v>4.42</v>
      </c>
    </row>
    <row r="7417" spans="1:17" x14ac:dyDescent="0.3">
      <c r="A7417" s="3">
        <v>45311</v>
      </c>
      <c r="B7417" s="11" t="str">
        <f t="shared" si="115"/>
        <v>Jan 2024</v>
      </c>
      <c r="C7417" t="s">
        <v>19</v>
      </c>
      <c r="D7417" t="s">
        <v>63</v>
      </c>
      <c r="E7417" t="s">
        <v>73</v>
      </c>
      <c r="F7417" t="s">
        <v>90</v>
      </c>
      <c r="G7417" t="str">
        <f>_xlfn.XLOOKUP(F7417,Product_Categories!A:A,Product_Categories!C:C,"Missing")</f>
        <v>Brand Monitoring</v>
      </c>
      <c r="H7417">
        <v>138845</v>
      </c>
      <c r="I7417">
        <v>9631</v>
      </c>
      <c r="J7417" s="5">
        <v>27424.63</v>
      </c>
      <c r="K7417">
        <v>821</v>
      </c>
      <c r="L7417" s="5">
        <v>118645.12</v>
      </c>
      <c r="M7417" s="4">
        <v>6.94</v>
      </c>
      <c r="N7417" s="4">
        <v>8.52</v>
      </c>
      <c r="O7417" s="4">
        <v>2.85</v>
      </c>
      <c r="P7417">
        <v>33.4</v>
      </c>
      <c r="Q7417" s="4">
        <v>4.33</v>
      </c>
    </row>
    <row r="7418" spans="1:17" x14ac:dyDescent="0.3">
      <c r="A7418" s="3">
        <v>45311</v>
      </c>
      <c r="B7418" s="11" t="str">
        <f t="shared" si="115"/>
        <v>Jan 2024</v>
      </c>
      <c r="C7418" t="s">
        <v>19</v>
      </c>
      <c r="D7418" t="s">
        <v>39</v>
      </c>
      <c r="E7418" t="s">
        <v>75</v>
      </c>
      <c r="F7418" t="s">
        <v>78</v>
      </c>
      <c r="G7418" t="str">
        <f>_xlfn.XLOOKUP(F7418,Product_Categories!A:A,Product_Categories!C:C,"Missing")</f>
        <v>Audience Analytics</v>
      </c>
      <c r="H7418">
        <v>49852</v>
      </c>
      <c r="I7418">
        <v>3473</v>
      </c>
      <c r="J7418" s="5">
        <v>5833.17</v>
      </c>
      <c r="K7418">
        <v>281</v>
      </c>
      <c r="L7418" s="5">
        <v>25043.88</v>
      </c>
      <c r="M7418" s="4">
        <v>6.97</v>
      </c>
      <c r="N7418" s="4">
        <v>8.09</v>
      </c>
      <c r="O7418" s="4">
        <v>1.68</v>
      </c>
      <c r="P7418">
        <v>20.76</v>
      </c>
      <c r="Q7418" s="4">
        <v>4.29</v>
      </c>
    </row>
    <row r="7419" spans="1:17" x14ac:dyDescent="0.3">
      <c r="A7419" s="3">
        <v>45311</v>
      </c>
      <c r="B7419" s="11" t="str">
        <f t="shared" si="115"/>
        <v>Jan 2024</v>
      </c>
      <c r="C7419" t="s">
        <v>19</v>
      </c>
      <c r="D7419" t="s">
        <v>30</v>
      </c>
      <c r="E7419" t="s">
        <v>74</v>
      </c>
      <c r="F7419" t="s">
        <v>82</v>
      </c>
      <c r="G7419" t="str">
        <f>_xlfn.XLOOKUP(F7419,Product_Categories!A:A,Product_Categories!C:C,"Missing")</f>
        <v>Mobile Ads</v>
      </c>
      <c r="H7419">
        <v>64381</v>
      </c>
      <c r="I7419">
        <v>6066</v>
      </c>
      <c r="J7419" s="5">
        <v>10424.39</v>
      </c>
      <c r="K7419">
        <v>839</v>
      </c>
      <c r="L7419" s="5">
        <v>42913</v>
      </c>
      <c r="M7419" s="4">
        <v>9.42</v>
      </c>
      <c r="N7419" s="4">
        <v>13.83</v>
      </c>
      <c r="O7419" s="4">
        <v>1.72</v>
      </c>
      <c r="P7419">
        <v>12.42</v>
      </c>
      <c r="Q7419" s="4">
        <v>4.12</v>
      </c>
    </row>
    <row r="7420" spans="1:17" x14ac:dyDescent="0.3">
      <c r="A7420" s="3">
        <v>45311</v>
      </c>
      <c r="B7420" s="11" t="str">
        <f t="shared" si="115"/>
        <v>Jan 2024</v>
      </c>
      <c r="C7420" t="s">
        <v>17</v>
      </c>
      <c r="D7420" t="s">
        <v>35</v>
      </c>
      <c r="E7420" t="s">
        <v>73</v>
      </c>
      <c r="F7420" t="s">
        <v>101</v>
      </c>
      <c r="G7420" t="str">
        <f>_xlfn.XLOOKUP(F7420,Product_Categories!A:A,Product_Categories!C:C,"Missing")</f>
        <v>Conversion</v>
      </c>
      <c r="H7420">
        <v>23600</v>
      </c>
      <c r="I7420">
        <v>1077</v>
      </c>
      <c r="J7420" s="5">
        <v>1136.21</v>
      </c>
      <c r="K7420">
        <v>65</v>
      </c>
      <c r="L7420" s="5">
        <v>3939.74</v>
      </c>
      <c r="M7420" s="4">
        <v>4.5599999999999996</v>
      </c>
      <c r="N7420" s="4">
        <v>6.04</v>
      </c>
      <c r="O7420" s="4">
        <v>1.05</v>
      </c>
      <c r="P7420" s="4">
        <v>17.48</v>
      </c>
      <c r="Q7420" s="4">
        <v>3.47</v>
      </c>
    </row>
    <row r="7421" spans="1:17" x14ac:dyDescent="0.3">
      <c r="A7421" s="3">
        <v>45311</v>
      </c>
      <c r="B7421" s="11" t="str">
        <f t="shared" si="115"/>
        <v>Jan 2024</v>
      </c>
      <c r="C7421" t="s">
        <v>19</v>
      </c>
      <c r="D7421" t="s">
        <v>48</v>
      </c>
      <c r="E7421" t="s">
        <v>75</v>
      </c>
      <c r="F7421" t="s">
        <v>101</v>
      </c>
      <c r="G7421" t="str">
        <f>_xlfn.XLOOKUP(F7421,Product_Categories!A:A,Product_Categories!C:C,"Missing")</f>
        <v>Conversion</v>
      </c>
      <c r="H7421">
        <v>148298</v>
      </c>
      <c r="I7421">
        <v>17621</v>
      </c>
      <c r="J7421" s="5">
        <v>23639.33</v>
      </c>
      <c r="K7421">
        <v>3785</v>
      </c>
      <c r="L7421" s="5">
        <v>81285.03</v>
      </c>
      <c r="M7421" s="4">
        <v>11.88</v>
      </c>
      <c r="N7421" s="4">
        <v>21.48</v>
      </c>
      <c r="O7421" s="4">
        <v>1.34</v>
      </c>
      <c r="P7421">
        <v>6.25</v>
      </c>
      <c r="Q7421" s="4">
        <v>3.44</v>
      </c>
    </row>
    <row r="7422" spans="1:17" x14ac:dyDescent="0.3">
      <c r="A7422" s="3">
        <v>45311</v>
      </c>
      <c r="B7422" s="11" t="str">
        <f t="shared" si="115"/>
        <v>Jan 2024</v>
      </c>
      <c r="C7422" t="s">
        <v>108</v>
      </c>
      <c r="D7422" t="s">
        <v>27</v>
      </c>
      <c r="E7422" t="s">
        <v>75</v>
      </c>
      <c r="F7422" t="s">
        <v>88</v>
      </c>
      <c r="G7422" t="str">
        <f>_xlfn.XLOOKUP(F7422,Product_Categories!A:A,Product_Categories!C:C,"Missing")</f>
        <v>CRM</v>
      </c>
      <c r="H7422">
        <v>25762</v>
      </c>
      <c r="I7422">
        <v>166</v>
      </c>
      <c r="J7422" s="5">
        <v>659.06</v>
      </c>
      <c r="K7422">
        <v>23</v>
      </c>
      <c r="L7422" s="5">
        <v>2005.99</v>
      </c>
      <c r="M7422" s="4">
        <v>0.64</v>
      </c>
      <c r="N7422" s="4">
        <v>13.86</v>
      </c>
      <c r="O7422" s="4">
        <v>3.97</v>
      </c>
      <c r="P7422">
        <v>28.65</v>
      </c>
      <c r="Q7422" s="4">
        <v>3.04</v>
      </c>
    </row>
    <row r="7423" spans="1:17" x14ac:dyDescent="0.3">
      <c r="A7423" s="3">
        <v>45311</v>
      </c>
      <c r="B7423" s="11" t="str">
        <f t="shared" si="115"/>
        <v>Jan 2024</v>
      </c>
      <c r="C7423" t="s">
        <v>17</v>
      </c>
      <c r="D7423" t="s">
        <v>26</v>
      </c>
      <c r="E7423" t="s">
        <v>76</v>
      </c>
      <c r="F7423" t="s">
        <v>83</v>
      </c>
      <c r="G7423" t="str">
        <f>_xlfn.XLOOKUP(F7423,Product_Categories!A:A,Product_Categories!C:C,"Missing")</f>
        <v>UX</v>
      </c>
      <c r="H7423">
        <v>122863</v>
      </c>
      <c r="I7423">
        <v>12898</v>
      </c>
      <c r="J7423" s="5">
        <v>40934.449999999997</v>
      </c>
      <c r="K7423">
        <v>915</v>
      </c>
      <c r="L7423" s="5">
        <v>122136.64</v>
      </c>
      <c r="M7423" s="4">
        <v>10.5</v>
      </c>
      <c r="N7423" s="4">
        <v>7.09</v>
      </c>
      <c r="O7423" s="4">
        <v>3.17</v>
      </c>
      <c r="P7423" s="4">
        <v>44.74</v>
      </c>
      <c r="Q7423" s="4">
        <v>2.98</v>
      </c>
    </row>
    <row r="7424" spans="1:17" x14ac:dyDescent="0.3">
      <c r="A7424" s="3">
        <v>45311</v>
      </c>
      <c r="B7424" s="11" t="str">
        <f t="shared" si="115"/>
        <v>Jan 2024</v>
      </c>
      <c r="C7424" t="s">
        <v>21</v>
      </c>
      <c r="D7424" t="s">
        <v>66</v>
      </c>
      <c r="E7424" t="s">
        <v>76</v>
      </c>
      <c r="F7424" t="s">
        <v>81</v>
      </c>
      <c r="G7424" t="str">
        <f>_xlfn.XLOOKUP(F7424,Product_Categories!A:A,Product_Categories!C:C,"Missing")</f>
        <v>Lead Management</v>
      </c>
      <c r="H7424">
        <v>39433</v>
      </c>
      <c r="I7424">
        <v>848</v>
      </c>
      <c r="J7424" s="5">
        <v>1855.11</v>
      </c>
      <c r="K7424">
        <v>152</v>
      </c>
      <c r="L7424" s="5">
        <v>4982.54</v>
      </c>
      <c r="M7424" s="4">
        <v>2.15</v>
      </c>
      <c r="N7424" s="4">
        <v>17.920000000000002</v>
      </c>
      <c r="O7424" s="4">
        <v>2.19</v>
      </c>
      <c r="P7424">
        <v>12.2</v>
      </c>
      <c r="Q7424" s="4">
        <v>2.69</v>
      </c>
    </row>
    <row r="7425" spans="1:17" x14ac:dyDescent="0.3">
      <c r="A7425" s="3">
        <v>45311</v>
      </c>
      <c r="B7425" s="11" t="str">
        <f t="shared" si="115"/>
        <v>Jan 2024</v>
      </c>
      <c r="C7425" t="s">
        <v>21</v>
      </c>
      <c r="D7425" t="s">
        <v>30</v>
      </c>
      <c r="E7425" t="s">
        <v>75</v>
      </c>
      <c r="F7425" t="s">
        <v>91</v>
      </c>
      <c r="G7425" t="str">
        <f>_xlfn.XLOOKUP(F7425,Product_Categories!A:A,Product_Categories!C:C,"Missing")</f>
        <v>Affiliate</v>
      </c>
      <c r="H7425">
        <v>52553</v>
      </c>
      <c r="I7425">
        <v>1013</v>
      </c>
      <c r="J7425" s="5">
        <v>2732.93</v>
      </c>
      <c r="K7425">
        <v>150</v>
      </c>
      <c r="L7425" s="5">
        <v>6799.82</v>
      </c>
      <c r="M7425" s="4">
        <v>1.93</v>
      </c>
      <c r="N7425" s="4">
        <v>14.81</v>
      </c>
      <c r="O7425" s="4">
        <v>2.7</v>
      </c>
      <c r="P7425">
        <v>18.22</v>
      </c>
      <c r="Q7425" s="4">
        <v>2.4900000000000002</v>
      </c>
    </row>
    <row r="7426" spans="1:17" x14ac:dyDescent="0.3">
      <c r="A7426" s="3">
        <v>45311</v>
      </c>
      <c r="B7426" s="11" t="str">
        <f t="shared" ref="B7426:B7489" si="116">TEXT(A7426, "mmm yyyy")</f>
        <v>Jan 2024</v>
      </c>
      <c r="C7426" t="s">
        <v>108</v>
      </c>
      <c r="D7426" t="s">
        <v>33</v>
      </c>
      <c r="E7426" t="s">
        <v>73</v>
      </c>
      <c r="F7426" t="s">
        <v>79</v>
      </c>
      <c r="G7426" t="str">
        <f>_xlfn.XLOOKUP(F7426,Product_Categories!A:A,Product_Categories!C:C,"Missing")</f>
        <v>Email Marketing</v>
      </c>
      <c r="H7426">
        <v>90579</v>
      </c>
      <c r="I7426">
        <v>558</v>
      </c>
      <c r="J7426" s="5">
        <v>1572.62</v>
      </c>
      <c r="K7426">
        <v>112</v>
      </c>
      <c r="L7426" s="5">
        <v>3826.74</v>
      </c>
      <c r="M7426" s="4">
        <v>0.62</v>
      </c>
      <c r="N7426" s="4">
        <v>20.07</v>
      </c>
      <c r="O7426" s="4">
        <v>2.82</v>
      </c>
      <c r="P7426">
        <v>14.04</v>
      </c>
      <c r="Q7426" s="4">
        <v>2.4300000000000002</v>
      </c>
    </row>
    <row r="7427" spans="1:17" x14ac:dyDescent="0.3">
      <c r="A7427" s="3">
        <v>45311</v>
      </c>
      <c r="B7427" s="11" t="str">
        <f t="shared" si="116"/>
        <v>Jan 2024</v>
      </c>
      <c r="C7427" t="s">
        <v>19</v>
      </c>
      <c r="D7427" t="s">
        <v>60</v>
      </c>
      <c r="E7427" t="s">
        <v>73</v>
      </c>
      <c r="F7427" t="s">
        <v>79</v>
      </c>
      <c r="G7427" t="str">
        <f>_xlfn.XLOOKUP(F7427,Product_Categories!A:A,Product_Categories!C:C,"Missing")</f>
        <v>Email Marketing</v>
      </c>
      <c r="H7427">
        <v>31783</v>
      </c>
      <c r="I7427">
        <v>901</v>
      </c>
      <c r="J7427" s="5">
        <v>743.36</v>
      </c>
      <c r="K7427">
        <v>27</v>
      </c>
      <c r="L7427" s="5">
        <v>1788.21</v>
      </c>
      <c r="M7427" s="4">
        <v>2.83</v>
      </c>
      <c r="N7427" s="4">
        <v>3</v>
      </c>
      <c r="O7427" s="4">
        <v>0.83</v>
      </c>
      <c r="P7427">
        <v>27.53</v>
      </c>
      <c r="Q7427" s="4">
        <v>2.41</v>
      </c>
    </row>
    <row r="7428" spans="1:17" x14ac:dyDescent="0.3">
      <c r="A7428" s="3">
        <v>45311</v>
      </c>
      <c r="B7428" s="11" t="str">
        <f t="shared" si="116"/>
        <v>Jan 2024</v>
      </c>
      <c r="C7428" t="s">
        <v>19</v>
      </c>
      <c r="D7428" t="s">
        <v>54</v>
      </c>
      <c r="E7428" t="s">
        <v>76</v>
      </c>
      <c r="F7428" t="s">
        <v>102</v>
      </c>
      <c r="G7428" t="str">
        <f>_xlfn.XLOOKUP(F7428,Product_Categories!A:A,Product_Categories!C:C,"Missing")</f>
        <v>Website Tools</v>
      </c>
      <c r="H7428">
        <v>3104</v>
      </c>
      <c r="I7428">
        <v>342</v>
      </c>
      <c r="J7428" s="5">
        <v>822.17</v>
      </c>
      <c r="K7428">
        <v>66</v>
      </c>
      <c r="L7428" s="5">
        <v>1879.09</v>
      </c>
      <c r="M7428" s="4">
        <v>11.02</v>
      </c>
      <c r="N7428" s="4">
        <v>19.3</v>
      </c>
      <c r="O7428" s="4">
        <v>2.4</v>
      </c>
      <c r="P7428">
        <v>12.46</v>
      </c>
      <c r="Q7428" s="4">
        <v>2.29</v>
      </c>
    </row>
    <row r="7429" spans="1:17" x14ac:dyDescent="0.3">
      <c r="A7429" s="3">
        <v>45311</v>
      </c>
      <c r="B7429" s="11" t="str">
        <f t="shared" si="116"/>
        <v>Jan 2024</v>
      </c>
      <c r="C7429" t="s">
        <v>19</v>
      </c>
      <c r="D7429" t="s">
        <v>65</v>
      </c>
      <c r="E7429" t="s">
        <v>75</v>
      </c>
      <c r="F7429" t="s">
        <v>87</v>
      </c>
      <c r="G7429" t="str">
        <f>_xlfn.XLOOKUP(F7429,Product_Categories!A:A,Product_Categories!C:C,"Missing")</f>
        <v>AdTech</v>
      </c>
      <c r="H7429">
        <v>28873</v>
      </c>
      <c r="I7429">
        <v>3886</v>
      </c>
      <c r="J7429" s="5">
        <v>15348.43</v>
      </c>
      <c r="K7429">
        <v>440</v>
      </c>
      <c r="L7429" s="5">
        <v>34902.1</v>
      </c>
      <c r="M7429" s="4">
        <v>13.46</v>
      </c>
      <c r="N7429" s="4">
        <v>11.32</v>
      </c>
      <c r="O7429" s="4">
        <v>3.95</v>
      </c>
      <c r="P7429">
        <v>34.880000000000003</v>
      </c>
      <c r="Q7429" s="4">
        <v>2.27</v>
      </c>
    </row>
    <row r="7430" spans="1:17" x14ac:dyDescent="0.3">
      <c r="A7430" s="3">
        <v>45311</v>
      </c>
      <c r="B7430" s="11" t="str">
        <f t="shared" si="116"/>
        <v>Jan 2024</v>
      </c>
      <c r="C7430" t="s">
        <v>21</v>
      </c>
      <c r="D7430" t="s">
        <v>37</v>
      </c>
      <c r="E7430" t="s">
        <v>76</v>
      </c>
      <c r="F7430" t="s">
        <v>80</v>
      </c>
      <c r="G7430" t="str">
        <f>_xlfn.XLOOKUP(F7430,Product_Categories!A:A,Product_Categories!C:C,"Missing")</f>
        <v>Feedback</v>
      </c>
      <c r="H7430">
        <v>135715</v>
      </c>
      <c r="I7430">
        <v>17048</v>
      </c>
      <c r="J7430" s="5">
        <v>68443.28</v>
      </c>
      <c r="K7430">
        <v>1914</v>
      </c>
      <c r="L7430" s="5">
        <v>149414.81</v>
      </c>
      <c r="M7430" s="4">
        <v>12.56</v>
      </c>
      <c r="N7430" s="4">
        <v>11.23</v>
      </c>
      <c r="O7430" s="4">
        <v>4.01</v>
      </c>
      <c r="P7430">
        <v>35.76</v>
      </c>
      <c r="Q7430" s="4">
        <v>2.1800000000000002</v>
      </c>
    </row>
    <row r="7431" spans="1:17" x14ac:dyDescent="0.3">
      <c r="A7431" s="3">
        <v>45311</v>
      </c>
      <c r="B7431" s="11" t="str">
        <f t="shared" si="116"/>
        <v>Jan 2024</v>
      </c>
      <c r="C7431" t="s">
        <v>21</v>
      </c>
      <c r="D7431" t="s">
        <v>35</v>
      </c>
      <c r="E7431" t="s">
        <v>75</v>
      </c>
      <c r="F7431" t="s">
        <v>94</v>
      </c>
      <c r="G7431" t="str">
        <f>_xlfn.XLOOKUP(F7431,Product_Categories!A:A,Product_Categories!C:C,"Missing")</f>
        <v>SEO</v>
      </c>
      <c r="H7431">
        <v>24451</v>
      </c>
      <c r="I7431">
        <v>2765</v>
      </c>
      <c r="J7431" s="5">
        <v>11186.76</v>
      </c>
      <c r="K7431">
        <v>314</v>
      </c>
      <c r="L7431" s="5">
        <v>22542.51</v>
      </c>
      <c r="M7431" s="4">
        <v>11.31</v>
      </c>
      <c r="N7431" s="4">
        <v>11.36</v>
      </c>
      <c r="O7431" s="4">
        <v>4.05</v>
      </c>
      <c r="P7431">
        <v>35.630000000000003</v>
      </c>
      <c r="Q7431" s="4">
        <v>2.02</v>
      </c>
    </row>
    <row r="7432" spans="1:17" x14ac:dyDescent="0.3">
      <c r="A7432" s="3">
        <v>45311</v>
      </c>
      <c r="B7432" s="11" t="str">
        <f t="shared" si="116"/>
        <v>Jan 2024</v>
      </c>
      <c r="C7432" t="s">
        <v>18</v>
      </c>
      <c r="D7432" t="s">
        <v>29</v>
      </c>
      <c r="E7432" t="s">
        <v>75</v>
      </c>
      <c r="F7432" t="s">
        <v>94</v>
      </c>
      <c r="G7432" t="str">
        <f>_xlfn.XLOOKUP(F7432,Product_Categories!A:A,Product_Categories!C:C,"Missing")</f>
        <v>SEO</v>
      </c>
      <c r="H7432">
        <v>132549</v>
      </c>
      <c r="I7432">
        <v>4987</v>
      </c>
      <c r="J7432" s="5">
        <v>11743.69</v>
      </c>
      <c r="K7432">
        <v>275</v>
      </c>
      <c r="L7432" s="5">
        <v>22560.97</v>
      </c>
      <c r="M7432" s="4">
        <v>3.76</v>
      </c>
      <c r="N7432" s="4">
        <v>5.51</v>
      </c>
      <c r="O7432" s="4">
        <v>2.35</v>
      </c>
      <c r="P7432" s="4">
        <v>42.7</v>
      </c>
      <c r="Q7432" s="4">
        <v>1.92</v>
      </c>
    </row>
    <row r="7433" spans="1:17" x14ac:dyDescent="0.3">
      <c r="A7433" s="3">
        <v>45311</v>
      </c>
      <c r="B7433" s="11" t="str">
        <f t="shared" si="116"/>
        <v>Jan 2024</v>
      </c>
      <c r="C7433" t="s">
        <v>18</v>
      </c>
      <c r="D7433" t="s">
        <v>49</v>
      </c>
      <c r="E7433" t="s">
        <v>75</v>
      </c>
      <c r="F7433" t="s">
        <v>88</v>
      </c>
      <c r="G7433" t="str">
        <f>_xlfn.XLOOKUP(F7433,Product_Categories!A:A,Product_Categories!C:C,"Missing")</f>
        <v>CRM</v>
      </c>
      <c r="H7433">
        <v>92207</v>
      </c>
      <c r="I7433">
        <v>5478</v>
      </c>
      <c r="J7433" s="5">
        <v>15644.9</v>
      </c>
      <c r="K7433">
        <v>1055</v>
      </c>
      <c r="L7433" s="5">
        <v>29439.88</v>
      </c>
      <c r="M7433" s="4">
        <v>5.94</v>
      </c>
      <c r="N7433" s="4">
        <v>19.260000000000002</v>
      </c>
      <c r="O7433" s="4">
        <v>2.86</v>
      </c>
      <c r="P7433" s="4">
        <v>14.83</v>
      </c>
      <c r="Q7433" s="4">
        <v>1.88</v>
      </c>
    </row>
    <row r="7434" spans="1:17" x14ac:dyDescent="0.3">
      <c r="A7434" s="3">
        <v>45311</v>
      </c>
      <c r="B7434" s="11" t="str">
        <f t="shared" si="116"/>
        <v>Jan 2024</v>
      </c>
      <c r="C7434" t="s">
        <v>21</v>
      </c>
      <c r="D7434" t="s">
        <v>64</v>
      </c>
      <c r="E7434" t="s">
        <v>75</v>
      </c>
      <c r="F7434" t="s">
        <v>93</v>
      </c>
      <c r="G7434" t="str">
        <f>_xlfn.XLOOKUP(F7434,Product_Categories!A:A,Product_Categories!C:C,"Missing")</f>
        <v>Social Media</v>
      </c>
      <c r="H7434">
        <v>15916</v>
      </c>
      <c r="I7434">
        <v>1394</v>
      </c>
      <c r="J7434" s="5">
        <v>4309.82</v>
      </c>
      <c r="K7434">
        <v>72</v>
      </c>
      <c r="L7434" s="5">
        <v>7043.29</v>
      </c>
      <c r="M7434" s="4">
        <v>8.76</v>
      </c>
      <c r="N7434" s="4">
        <v>5.16</v>
      </c>
      <c r="O7434" s="4">
        <v>3.09</v>
      </c>
      <c r="P7434">
        <v>59.86</v>
      </c>
      <c r="Q7434" s="4">
        <v>1.63</v>
      </c>
    </row>
    <row r="7435" spans="1:17" x14ac:dyDescent="0.3">
      <c r="A7435" s="3">
        <v>45311</v>
      </c>
      <c r="B7435" s="11" t="str">
        <f t="shared" si="116"/>
        <v>Jan 2024</v>
      </c>
      <c r="C7435" t="s">
        <v>107</v>
      </c>
      <c r="D7435" t="s">
        <v>24</v>
      </c>
      <c r="E7435" t="s">
        <v>76</v>
      </c>
      <c r="F7435" t="s">
        <v>90</v>
      </c>
      <c r="G7435" t="str">
        <f>_xlfn.XLOOKUP(F7435,Product_Categories!A:A,Product_Categories!C:C,"Missing")</f>
        <v>Brand Monitoring</v>
      </c>
      <c r="H7435">
        <v>54299</v>
      </c>
      <c r="I7435">
        <v>3792</v>
      </c>
      <c r="J7435" s="5">
        <v>16637.349999999999</v>
      </c>
      <c r="K7435">
        <v>703</v>
      </c>
      <c r="L7435" s="5">
        <v>26999.82</v>
      </c>
      <c r="M7435" s="4">
        <v>6.98</v>
      </c>
      <c r="N7435" s="4">
        <v>18.54</v>
      </c>
      <c r="O7435" s="4">
        <v>4.3899999999999997</v>
      </c>
      <c r="P7435">
        <v>23.67</v>
      </c>
      <c r="Q7435" s="4">
        <v>1.62</v>
      </c>
    </row>
    <row r="7436" spans="1:17" x14ac:dyDescent="0.3">
      <c r="A7436" s="3">
        <v>45311</v>
      </c>
      <c r="B7436" s="11" t="str">
        <f t="shared" si="116"/>
        <v>Jan 2024</v>
      </c>
      <c r="C7436" t="s">
        <v>17</v>
      </c>
      <c r="D7436" t="s">
        <v>64</v>
      </c>
      <c r="E7436" t="s">
        <v>75</v>
      </c>
      <c r="F7436" t="s">
        <v>86</v>
      </c>
      <c r="G7436" t="str">
        <f>_xlfn.XLOOKUP(F7436,Product_Categories!A:A,Product_Categories!C:C,"Missing")</f>
        <v>Website Tools</v>
      </c>
      <c r="H7436">
        <v>12635</v>
      </c>
      <c r="I7436">
        <v>96</v>
      </c>
      <c r="J7436" s="5">
        <v>398.27</v>
      </c>
      <c r="K7436">
        <v>5</v>
      </c>
      <c r="L7436" s="5">
        <v>587.1</v>
      </c>
      <c r="M7436" s="4">
        <v>0.76</v>
      </c>
      <c r="N7436" s="4">
        <v>5.21</v>
      </c>
      <c r="O7436" s="4">
        <v>4.1500000000000004</v>
      </c>
      <c r="P7436" s="4">
        <v>79.650000000000006</v>
      </c>
      <c r="Q7436" s="4">
        <v>1.47</v>
      </c>
    </row>
    <row r="7437" spans="1:17" x14ac:dyDescent="0.3">
      <c r="A7437" s="3">
        <v>45311</v>
      </c>
      <c r="B7437" s="11" t="str">
        <f t="shared" si="116"/>
        <v>Jan 2024</v>
      </c>
      <c r="C7437" t="s">
        <v>107</v>
      </c>
      <c r="D7437" t="s">
        <v>54</v>
      </c>
      <c r="E7437" t="s">
        <v>73</v>
      </c>
      <c r="F7437" t="s">
        <v>80</v>
      </c>
      <c r="G7437" t="str">
        <f>_xlfn.XLOOKUP(F7437,Product_Categories!A:A,Product_Categories!C:C,"Missing")</f>
        <v>Feedback</v>
      </c>
      <c r="H7437">
        <v>18119</v>
      </c>
      <c r="I7437">
        <v>461</v>
      </c>
      <c r="J7437" s="5">
        <v>1837.64</v>
      </c>
      <c r="K7437">
        <v>40</v>
      </c>
      <c r="L7437" s="5">
        <v>2582.52</v>
      </c>
      <c r="M7437" s="4">
        <v>2.54</v>
      </c>
      <c r="N7437" s="4">
        <v>8.68</v>
      </c>
      <c r="O7437" s="4">
        <v>3.99</v>
      </c>
      <c r="P7437">
        <v>45.94</v>
      </c>
      <c r="Q7437" s="4">
        <v>1.41</v>
      </c>
    </row>
    <row r="7438" spans="1:17" x14ac:dyDescent="0.3">
      <c r="A7438" s="3">
        <v>45311</v>
      </c>
      <c r="B7438" s="11" t="str">
        <f t="shared" si="116"/>
        <v>Jan 2024</v>
      </c>
      <c r="C7438" t="s">
        <v>19</v>
      </c>
      <c r="D7438" t="s">
        <v>42</v>
      </c>
      <c r="E7438" t="s">
        <v>76</v>
      </c>
      <c r="F7438" t="s">
        <v>85</v>
      </c>
      <c r="G7438" t="str">
        <f>_xlfn.XLOOKUP(F7438,Product_Categories!A:A,Product_Categories!C:C,"Missing")</f>
        <v>Budgeting</v>
      </c>
      <c r="H7438">
        <v>79715</v>
      </c>
      <c r="I7438">
        <v>6432</v>
      </c>
      <c r="J7438" s="5">
        <v>12592.7</v>
      </c>
      <c r="K7438">
        <v>247</v>
      </c>
      <c r="L7438" s="5">
        <v>17376.259999999998</v>
      </c>
      <c r="M7438" s="4">
        <v>8.07</v>
      </c>
      <c r="N7438" s="4">
        <v>3.84</v>
      </c>
      <c r="O7438" s="4">
        <v>1.96</v>
      </c>
      <c r="P7438">
        <v>50.98</v>
      </c>
      <c r="Q7438" s="4">
        <v>1.38</v>
      </c>
    </row>
    <row r="7439" spans="1:17" x14ac:dyDescent="0.3">
      <c r="A7439" s="3">
        <v>45311</v>
      </c>
      <c r="B7439" s="11" t="str">
        <f t="shared" si="116"/>
        <v>Jan 2024</v>
      </c>
      <c r="C7439" t="s">
        <v>18</v>
      </c>
      <c r="D7439" t="s">
        <v>46</v>
      </c>
      <c r="E7439" t="s">
        <v>74</v>
      </c>
      <c r="F7439" t="s">
        <v>86</v>
      </c>
      <c r="G7439" t="str">
        <f>_xlfn.XLOOKUP(F7439,Product_Categories!A:A,Product_Categories!C:C,"Missing")</f>
        <v>Website Tools</v>
      </c>
      <c r="H7439">
        <v>148845</v>
      </c>
      <c r="I7439">
        <v>5252</v>
      </c>
      <c r="J7439" s="5">
        <v>18792.18</v>
      </c>
      <c r="K7439">
        <v>589</v>
      </c>
      <c r="L7439" s="5">
        <v>25001.98</v>
      </c>
      <c r="M7439" s="4">
        <v>3.53</v>
      </c>
      <c r="N7439" s="4">
        <v>11.21</v>
      </c>
      <c r="O7439" s="4">
        <v>3.58</v>
      </c>
      <c r="P7439" s="4">
        <v>31.91</v>
      </c>
      <c r="Q7439" s="4">
        <v>1.33</v>
      </c>
    </row>
    <row r="7440" spans="1:17" x14ac:dyDescent="0.3">
      <c r="A7440" s="3">
        <v>45311</v>
      </c>
      <c r="B7440" s="11" t="str">
        <f t="shared" si="116"/>
        <v>Jan 2024</v>
      </c>
      <c r="C7440" t="s">
        <v>17</v>
      </c>
      <c r="D7440" t="s">
        <v>57</v>
      </c>
      <c r="E7440" t="s">
        <v>73</v>
      </c>
      <c r="F7440" t="s">
        <v>91</v>
      </c>
      <c r="G7440" t="str">
        <f>_xlfn.XLOOKUP(F7440,Product_Categories!A:A,Product_Categories!C:C,"Missing")</f>
        <v>Affiliate</v>
      </c>
      <c r="H7440">
        <v>77939</v>
      </c>
      <c r="I7440">
        <v>10447</v>
      </c>
      <c r="J7440" s="5">
        <v>18656.05</v>
      </c>
      <c r="K7440">
        <v>1058</v>
      </c>
      <c r="L7440" s="5">
        <v>24679.41</v>
      </c>
      <c r="M7440" s="4">
        <v>13.4</v>
      </c>
      <c r="N7440" s="4">
        <v>10.130000000000001</v>
      </c>
      <c r="O7440" s="4">
        <v>1.79</v>
      </c>
      <c r="P7440" s="4">
        <v>17.63</v>
      </c>
      <c r="Q7440" s="4">
        <v>1.32</v>
      </c>
    </row>
    <row r="7441" spans="1:17" x14ac:dyDescent="0.3">
      <c r="A7441" s="3">
        <v>45311</v>
      </c>
      <c r="B7441" s="11" t="str">
        <f t="shared" si="116"/>
        <v>Jan 2024</v>
      </c>
      <c r="C7441" t="s">
        <v>17</v>
      </c>
      <c r="D7441" t="s">
        <v>40</v>
      </c>
      <c r="E7441" t="s">
        <v>73</v>
      </c>
      <c r="F7441" t="s">
        <v>77</v>
      </c>
      <c r="G7441" t="str">
        <f>_xlfn.XLOOKUP(F7441,Product_Categories!A:A,Product_Categories!C:C,"Missing")</f>
        <v>SEO</v>
      </c>
      <c r="H7441">
        <v>26607</v>
      </c>
      <c r="I7441">
        <v>2548</v>
      </c>
      <c r="J7441" s="5">
        <v>1805.62</v>
      </c>
      <c r="K7441">
        <v>130</v>
      </c>
      <c r="L7441" s="5">
        <v>1899.98</v>
      </c>
      <c r="M7441" s="4">
        <v>9.58</v>
      </c>
      <c r="N7441" s="4">
        <v>5.0999999999999996</v>
      </c>
      <c r="O7441" s="4">
        <v>0.71</v>
      </c>
      <c r="P7441" s="4">
        <v>13.89</v>
      </c>
      <c r="Q7441" s="4">
        <v>1.05</v>
      </c>
    </row>
    <row r="7442" spans="1:17" x14ac:dyDescent="0.3">
      <c r="A7442" s="3">
        <v>45311</v>
      </c>
      <c r="B7442" s="11" t="str">
        <f t="shared" si="116"/>
        <v>Jan 2024</v>
      </c>
      <c r="C7442" t="s">
        <v>17</v>
      </c>
      <c r="D7442" t="s">
        <v>70</v>
      </c>
      <c r="E7442" t="s">
        <v>76</v>
      </c>
      <c r="F7442" t="s">
        <v>91</v>
      </c>
      <c r="G7442" t="str">
        <f>_xlfn.XLOOKUP(F7442,Product_Categories!A:A,Product_Categories!C:C,"Missing")</f>
        <v>Affiliate</v>
      </c>
      <c r="H7442">
        <v>24692</v>
      </c>
      <c r="I7442">
        <v>1810</v>
      </c>
      <c r="J7442" s="5">
        <v>7989.94</v>
      </c>
      <c r="K7442">
        <v>272</v>
      </c>
      <c r="L7442" s="5">
        <v>8057.08</v>
      </c>
      <c r="M7442" s="4">
        <v>7.33</v>
      </c>
      <c r="N7442" s="4">
        <v>15.03</v>
      </c>
      <c r="O7442" s="4">
        <v>4.41</v>
      </c>
      <c r="P7442" s="4">
        <v>29.37</v>
      </c>
      <c r="Q7442" s="4">
        <v>1.01</v>
      </c>
    </row>
    <row r="7443" spans="1:17" x14ac:dyDescent="0.3">
      <c r="A7443" s="3">
        <v>45311</v>
      </c>
      <c r="B7443" s="11" t="str">
        <f t="shared" si="116"/>
        <v>Jan 2024</v>
      </c>
      <c r="C7443" t="s">
        <v>18</v>
      </c>
      <c r="D7443" t="s">
        <v>69</v>
      </c>
      <c r="E7443" t="s">
        <v>73</v>
      </c>
      <c r="F7443" t="s">
        <v>89</v>
      </c>
      <c r="G7443" t="str">
        <f>_xlfn.XLOOKUP(F7443,Product_Categories!A:A,Product_Categories!C:C,"Missing")</f>
        <v>Push Notifications</v>
      </c>
      <c r="H7443">
        <v>140052</v>
      </c>
      <c r="I7443">
        <v>18830</v>
      </c>
      <c r="J7443" s="5">
        <v>84604</v>
      </c>
      <c r="K7443">
        <v>1214</v>
      </c>
      <c r="L7443" s="5">
        <v>34568.26</v>
      </c>
      <c r="M7443" s="4">
        <v>13.45</v>
      </c>
      <c r="N7443" s="4">
        <v>6.45</v>
      </c>
      <c r="O7443" s="4">
        <v>4.49</v>
      </c>
      <c r="P7443" s="4">
        <v>69.69</v>
      </c>
      <c r="Q7443" s="4">
        <v>0.41</v>
      </c>
    </row>
    <row r="7444" spans="1:17" x14ac:dyDescent="0.3">
      <c r="A7444" s="3">
        <v>45311</v>
      </c>
      <c r="B7444" s="11" t="str">
        <f t="shared" si="116"/>
        <v>Jan 2024</v>
      </c>
      <c r="C7444" t="s">
        <v>108</v>
      </c>
      <c r="D7444" t="s">
        <v>66</v>
      </c>
      <c r="E7444" t="s">
        <v>73</v>
      </c>
      <c r="F7444" t="s">
        <v>98</v>
      </c>
      <c r="G7444" t="str">
        <f>_xlfn.XLOOKUP(F7444,Product_Categories!A:A,Product_Categories!C:C,"Missing")</f>
        <v>Video</v>
      </c>
      <c r="H7444">
        <v>84613</v>
      </c>
      <c r="I7444">
        <v>8058</v>
      </c>
      <c r="J7444" s="5">
        <v>24806.54</v>
      </c>
      <c r="K7444">
        <v>284</v>
      </c>
      <c r="L7444" s="5">
        <v>6326.57</v>
      </c>
      <c r="M7444" s="4">
        <v>9.52</v>
      </c>
      <c r="N7444" s="4">
        <v>3.52</v>
      </c>
      <c r="O7444" s="4">
        <v>3.08</v>
      </c>
      <c r="P7444">
        <v>87.35</v>
      </c>
      <c r="Q7444" s="4">
        <v>0.26</v>
      </c>
    </row>
    <row r="7445" spans="1:17" x14ac:dyDescent="0.3">
      <c r="A7445" s="3">
        <v>45311</v>
      </c>
      <c r="B7445" s="11" t="str">
        <f t="shared" si="116"/>
        <v>Jan 2024</v>
      </c>
      <c r="C7445" t="s">
        <v>107</v>
      </c>
      <c r="D7445" t="s">
        <v>36</v>
      </c>
      <c r="E7445" t="s">
        <v>74</v>
      </c>
      <c r="F7445" t="s">
        <v>90</v>
      </c>
      <c r="G7445" t="str">
        <f>_xlfn.XLOOKUP(F7445,Product_Categories!A:A,Product_Categories!C:C,"Missing")</f>
        <v>Brand Monitoring</v>
      </c>
      <c r="H7445">
        <v>31823</v>
      </c>
      <c r="I7445">
        <v>2127</v>
      </c>
      <c r="J7445" s="5">
        <v>6343.48</v>
      </c>
      <c r="K7445">
        <v>78</v>
      </c>
      <c r="L7445" s="5">
        <v>1573.34</v>
      </c>
      <c r="M7445" s="4">
        <v>6.68</v>
      </c>
      <c r="N7445" s="4">
        <v>3.67</v>
      </c>
      <c r="O7445" s="4">
        <v>2.98</v>
      </c>
      <c r="P7445">
        <v>81.33</v>
      </c>
      <c r="Q7445" s="4">
        <v>0.25</v>
      </c>
    </row>
    <row r="7446" spans="1:17" x14ac:dyDescent="0.3">
      <c r="A7446" s="3">
        <v>45312</v>
      </c>
      <c r="B7446" s="11" t="str">
        <f t="shared" si="116"/>
        <v>Jan 2024</v>
      </c>
      <c r="C7446" t="s">
        <v>108</v>
      </c>
      <c r="D7446" t="s">
        <v>54</v>
      </c>
      <c r="E7446" t="s">
        <v>74</v>
      </c>
      <c r="F7446" t="s">
        <v>89</v>
      </c>
      <c r="G7446" t="str">
        <f>_xlfn.XLOOKUP(F7446,Product_Categories!A:A,Product_Categories!C:C,"Missing")</f>
        <v>Push Notifications</v>
      </c>
      <c r="H7446">
        <v>16332</v>
      </c>
      <c r="I7446">
        <v>2110</v>
      </c>
      <c r="J7446" s="5">
        <v>958.02</v>
      </c>
      <c r="K7446">
        <v>439</v>
      </c>
      <c r="L7446" s="5">
        <v>76062.850000000006</v>
      </c>
      <c r="M7446" s="4">
        <v>12.92</v>
      </c>
      <c r="N7446" s="4">
        <v>20.81</v>
      </c>
      <c r="O7446" s="4">
        <v>0.45</v>
      </c>
      <c r="P7446">
        <v>2.1800000000000002</v>
      </c>
      <c r="Q7446" s="4">
        <v>79.400000000000006</v>
      </c>
    </row>
    <row r="7447" spans="1:17" x14ac:dyDescent="0.3">
      <c r="A7447" s="3">
        <v>45312</v>
      </c>
      <c r="B7447" s="11" t="str">
        <f t="shared" si="116"/>
        <v>Jan 2024</v>
      </c>
      <c r="C7447" t="s">
        <v>21</v>
      </c>
      <c r="D7447" t="s">
        <v>67</v>
      </c>
      <c r="E7447" t="s">
        <v>76</v>
      </c>
      <c r="F7447" t="s">
        <v>99</v>
      </c>
      <c r="G7447" t="str">
        <f>_xlfn.XLOOKUP(F7447,Product_Categories!A:A,Product_Categories!C:C,"Missing")</f>
        <v>Planning</v>
      </c>
      <c r="H7447">
        <v>46699</v>
      </c>
      <c r="I7447">
        <v>6692</v>
      </c>
      <c r="J7447" s="5">
        <v>3356.92</v>
      </c>
      <c r="K7447">
        <v>1372</v>
      </c>
      <c r="L7447" s="5">
        <v>155542.82</v>
      </c>
      <c r="M7447" s="4">
        <v>14.33</v>
      </c>
      <c r="N7447" s="4">
        <v>20.5</v>
      </c>
      <c r="O7447" s="4">
        <v>0.5</v>
      </c>
      <c r="P7447">
        <v>2.4500000000000002</v>
      </c>
      <c r="Q7447" s="4">
        <v>46.33</v>
      </c>
    </row>
    <row r="7448" spans="1:17" x14ac:dyDescent="0.3">
      <c r="A7448" s="3">
        <v>45312</v>
      </c>
      <c r="B7448" s="11" t="str">
        <f t="shared" si="116"/>
        <v>Jan 2024</v>
      </c>
      <c r="C7448" t="s">
        <v>108</v>
      </c>
      <c r="D7448" t="s">
        <v>61</v>
      </c>
      <c r="E7448" t="s">
        <v>76</v>
      </c>
      <c r="F7448" t="s">
        <v>99</v>
      </c>
      <c r="G7448" t="str">
        <f>_xlfn.XLOOKUP(F7448,Product_Categories!A:A,Product_Categories!C:C,"Missing")</f>
        <v>Planning</v>
      </c>
      <c r="H7448">
        <v>78305</v>
      </c>
      <c r="I7448">
        <v>9870</v>
      </c>
      <c r="J7448" s="5">
        <v>7903.21</v>
      </c>
      <c r="K7448">
        <v>2010</v>
      </c>
      <c r="L7448" s="5">
        <v>339504.57</v>
      </c>
      <c r="M7448" s="4">
        <v>12.6</v>
      </c>
      <c r="N7448" s="4">
        <v>20.36</v>
      </c>
      <c r="O7448" s="4">
        <v>0.8</v>
      </c>
      <c r="P7448">
        <v>3.93</v>
      </c>
      <c r="Q7448" s="4">
        <v>42.96</v>
      </c>
    </row>
    <row r="7449" spans="1:17" x14ac:dyDescent="0.3">
      <c r="A7449" s="3">
        <v>45312</v>
      </c>
      <c r="B7449" s="11" t="str">
        <f t="shared" si="116"/>
        <v>Jan 2024</v>
      </c>
      <c r="C7449" t="s">
        <v>107</v>
      </c>
      <c r="D7449" t="s">
        <v>41</v>
      </c>
      <c r="E7449" t="s">
        <v>73</v>
      </c>
      <c r="F7449" t="s">
        <v>105</v>
      </c>
      <c r="G7449" t="str">
        <f>_xlfn.XLOOKUP(F7449,Product_Categories!A:A,Product_Categories!C:C,"Missing")</f>
        <v>Storage</v>
      </c>
      <c r="H7449">
        <v>17788</v>
      </c>
      <c r="I7449">
        <v>1961</v>
      </c>
      <c r="J7449" s="5">
        <v>1133.05</v>
      </c>
      <c r="K7449">
        <v>357</v>
      </c>
      <c r="L7449" s="5">
        <v>38869.14</v>
      </c>
      <c r="M7449" s="4">
        <v>11.02</v>
      </c>
      <c r="N7449" s="4">
        <v>18.2</v>
      </c>
      <c r="O7449" s="4">
        <v>0.57999999999999996</v>
      </c>
      <c r="P7449">
        <v>3.17</v>
      </c>
      <c r="Q7449" s="4">
        <v>34.299999999999997</v>
      </c>
    </row>
    <row r="7450" spans="1:17" x14ac:dyDescent="0.3">
      <c r="A7450" s="3">
        <v>45312</v>
      </c>
      <c r="B7450" s="11" t="str">
        <f t="shared" si="116"/>
        <v>Jan 2024</v>
      </c>
      <c r="C7450" t="s">
        <v>107</v>
      </c>
      <c r="D7450" t="s">
        <v>43</v>
      </c>
      <c r="E7450" t="s">
        <v>74</v>
      </c>
      <c r="F7450" t="s">
        <v>95</v>
      </c>
      <c r="G7450" t="str">
        <f>_xlfn.XLOOKUP(F7450,Product_Categories!A:A,Product_Categories!C:C,"Missing")</f>
        <v>Analytics</v>
      </c>
      <c r="H7450">
        <v>98229</v>
      </c>
      <c r="I7450">
        <v>7954</v>
      </c>
      <c r="J7450" s="5">
        <v>9903.43</v>
      </c>
      <c r="K7450">
        <v>1505</v>
      </c>
      <c r="L7450" s="5">
        <v>300911.14</v>
      </c>
      <c r="M7450" s="4">
        <v>8.1</v>
      </c>
      <c r="N7450" s="4">
        <v>18.920000000000002</v>
      </c>
      <c r="O7450" s="4">
        <v>1.25</v>
      </c>
      <c r="P7450">
        <v>6.58</v>
      </c>
      <c r="Q7450" s="4">
        <v>30.38</v>
      </c>
    </row>
    <row r="7451" spans="1:17" x14ac:dyDescent="0.3">
      <c r="A7451" s="3">
        <v>45312</v>
      </c>
      <c r="B7451" s="11" t="str">
        <f t="shared" si="116"/>
        <v>Jan 2024</v>
      </c>
      <c r="C7451" t="s">
        <v>107</v>
      </c>
      <c r="D7451" t="s">
        <v>49</v>
      </c>
      <c r="E7451" t="s">
        <v>74</v>
      </c>
      <c r="F7451" t="s">
        <v>83</v>
      </c>
      <c r="G7451" t="str">
        <f>_xlfn.XLOOKUP(F7451,Product_Categories!A:A,Product_Categories!C:C,"Missing")</f>
        <v>UX</v>
      </c>
      <c r="H7451">
        <v>133833</v>
      </c>
      <c r="I7451">
        <v>13326</v>
      </c>
      <c r="J7451" s="5">
        <v>13545.02</v>
      </c>
      <c r="K7451">
        <v>1962</v>
      </c>
      <c r="L7451" s="5">
        <v>335866.52</v>
      </c>
      <c r="M7451" s="4">
        <v>9.9600000000000009</v>
      </c>
      <c r="N7451" s="4">
        <v>14.72</v>
      </c>
      <c r="O7451" s="4">
        <v>1.02</v>
      </c>
      <c r="P7451">
        <v>6.9</v>
      </c>
      <c r="Q7451" s="4">
        <v>24.8</v>
      </c>
    </row>
    <row r="7452" spans="1:17" x14ac:dyDescent="0.3">
      <c r="A7452" s="3">
        <v>45312</v>
      </c>
      <c r="B7452" s="11" t="str">
        <f t="shared" si="116"/>
        <v>Jan 2024</v>
      </c>
      <c r="C7452" t="s">
        <v>107</v>
      </c>
      <c r="D7452" t="s">
        <v>41</v>
      </c>
      <c r="E7452" t="s">
        <v>74</v>
      </c>
      <c r="F7452" t="s">
        <v>90</v>
      </c>
      <c r="G7452" t="str">
        <f>_xlfn.XLOOKUP(F7452,Product_Categories!A:A,Product_Categories!C:C,"Missing")</f>
        <v>Brand Monitoring</v>
      </c>
      <c r="H7452">
        <v>127687</v>
      </c>
      <c r="I7452">
        <v>11962</v>
      </c>
      <c r="J7452" s="5">
        <v>13012.16</v>
      </c>
      <c r="K7452">
        <v>2111</v>
      </c>
      <c r="L7452" s="5">
        <v>247355.12</v>
      </c>
      <c r="M7452" s="4">
        <v>9.3699999999999992</v>
      </c>
      <c r="N7452" s="4">
        <v>17.649999999999999</v>
      </c>
      <c r="O7452" s="4">
        <v>1.0900000000000001</v>
      </c>
      <c r="P7452">
        <v>6.16</v>
      </c>
      <c r="Q7452" s="4">
        <v>19.010000000000002</v>
      </c>
    </row>
    <row r="7453" spans="1:17" x14ac:dyDescent="0.3">
      <c r="A7453" s="3">
        <v>45312</v>
      </c>
      <c r="B7453" s="11" t="str">
        <f t="shared" si="116"/>
        <v>Jan 2024</v>
      </c>
      <c r="C7453" t="s">
        <v>19</v>
      </c>
      <c r="D7453" t="s">
        <v>36</v>
      </c>
      <c r="E7453" t="s">
        <v>75</v>
      </c>
      <c r="F7453" t="s">
        <v>101</v>
      </c>
      <c r="G7453" t="str">
        <f>_xlfn.XLOOKUP(F7453,Product_Categories!A:A,Product_Categories!C:C,"Missing")</f>
        <v>Conversion</v>
      </c>
      <c r="H7453">
        <v>111997</v>
      </c>
      <c r="I7453">
        <v>13305</v>
      </c>
      <c r="J7453" s="5">
        <v>11437.86</v>
      </c>
      <c r="K7453">
        <v>1362</v>
      </c>
      <c r="L7453" s="5">
        <v>212525.46</v>
      </c>
      <c r="M7453" s="4">
        <v>11.88</v>
      </c>
      <c r="N7453" s="4">
        <v>10.24</v>
      </c>
      <c r="O7453" s="4">
        <v>0.86</v>
      </c>
      <c r="P7453">
        <v>8.4</v>
      </c>
      <c r="Q7453" s="4">
        <v>18.579999999999998</v>
      </c>
    </row>
    <row r="7454" spans="1:17" x14ac:dyDescent="0.3">
      <c r="A7454" s="3">
        <v>45312</v>
      </c>
      <c r="B7454" s="11" t="str">
        <f t="shared" si="116"/>
        <v>Jan 2024</v>
      </c>
      <c r="C7454" t="s">
        <v>18</v>
      </c>
      <c r="D7454" t="s">
        <v>28</v>
      </c>
      <c r="E7454" t="s">
        <v>76</v>
      </c>
      <c r="F7454" t="s">
        <v>106</v>
      </c>
      <c r="G7454" t="str">
        <f>_xlfn.XLOOKUP(F7454,Product_Categories!A:A,Product_Categories!C:C,"Missing")</f>
        <v>Reporting</v>
      </c>
      <c r="H7454">
        <v>49529</v>
      </c>
      <c r="I7454">
        <v>6456</v>
      </c>
      <c r="J7454" s="5">
        <v>10138.09</v>
      </c>
      <c r="K7454">
        <v>948</v>
      </c>
      <c r="L7454" s="5">
        <v>185738.68</v>
      </c>
      <c r="M7454" s="4">
        <v>13.03</v>
      </c>
      <c r="N7454" s="4">
        <v>14.68</v>
      </c>
      <c r="O7454" s="4">
        <v>1.57</v>
      </c>
      <c r="P7454">
        <v>10.69</v>
      </c>
      <c r="Q7454" s="4">
        <v>18.32</v>
      </c>
    </row>
    <row r="7455" spans="1:17" x14ac:dyDescent="0.3">
      <c r="A7455" s="3">
        <v>45312</v>
      </c>
      <c r="B7455" s="11" t="str">
        <f t="shared" si="116"/>
        <v>Jan 2024</v>
      </c>
      <c r="C7455" t="s">
        <v>107</v>
      </c>
      <c r="D7455" t="s">
        <v>31</v>
      </c>
      <c r="E7455" t="s">
        <v>73</v>
      </c>
      <c r="F7455" t="s">
        <v>103</v>
      </c>
      <c r="G7455" t="str">
        <f>_xlfn.XLOOKUP(F7455,Product_Categories!A:A,Product_Categories!C:C,"Missing")</f>
        <v>Automation</v>
      </c>
      <c r="H7455">
        <v>60200</v>
      </c>
      <c r="I7455">
        <v>2150</v>
      </c>
      <c r="J7455" s="5">
        <v>1305.8499999999999</v>
      </c>
      <c r="K7455">
        <v>275</v>
      </c>
      <c r="L7455" s="5">
        <v>19982.400000000001</v>
      </c>
      <c r="M7455" s="4">
        <v>3.57</v>
      </c>
      <c r="N7455" s="4">
        <v>12.79</v>
      </c>
      <c r="O7455" s="4">
        <v>0.61</v>
      </c>
      <c r="P7455">
        <v>4.75</v>
      </c>
      <c r="Q7455" s="4">
        <v>15.3</v>
      </c>
    </row>
    <row r="7456" spans="1:17" x14ac:dyDescent="0.3">
      <c r="A7456" s="3">
        <v>45312</v>
      </c>
      <c r="B7456" s="11" t="str">
        <f t="shared" si="116"/>
        <v>Jan 2024</v>
      </c>
      <c r="C7456" t="s">
        <v>107</v>
      </c>
      <c r="D7456" t="s">
        <v>56</v>
      </c>
      <c r="E7456" t="s">
        <v>73</v>
      </c>
      <c r="F7456" t="s">
        <v>80</v>
      </c>
      <c r="G7456" t="str">
        <f>_xlfn.XLOOKUP(F7456,Product_Categories!A:A,Product_Categories!C:C,"Missing")</f>
        <v>Feedback</v>
      </c>
      <c r="H7456">
        <v>36995</v>
      </c>
      <c r="I7456">
        <v>3427</v>
      </c>
      <c r="J7456" s="5">
        <v>7396.13</v>
      </c>
      <c r="K7456">
        <v>653</v>
      </c>
      <c r="L7456" s="5">
        <v>96068.92</v>
      </c>
      <c r="M7456" s="4">
        <v>9.26</v>
      </c>
      <c r="N7456" s="4">
        <v>19.05</v>
      </c>
      <c r="O7456" s="4">
        <v>2.16</v>
      </c>
      <c r="P7456">
        <v>11.33</v>
      </c>
      <c r="Q7456" s="4">
        <v>12.99</v>
      </c>
    </row>
    <row r="7457" spans="1:17" x14ac:dyDescent="0.3">
      <c r="A7457" s="3">
        <v>45312</v>
      </c>
      <c r="B7457" s="11" t="str">
        <f t="shared" si="116"/>
        <v>Jan 2024</v>
      </c>
      <c r="C7457" t="s">
        <v>17</v>
      </c>
      <c r="D7457" t="s">
        <v>43</v>
      </c>
      <c r="E7457" t="s">
        <v>73</v>
      </c>
      <c r="F7457" t="s">
        <v>84</v>
      </c>
      <c r="G7457" t="str">
        <f>_xlfn.XLOOKUP(F7457,Product_Categories!A:A,Product_Categories!C:C,"Missing")</f>
        <v>Marketing Suite</v>
      </c>
      <c r="H7457">
        <v>65944</v>
      </c>
      <c r="I7457">
        <v>1337</v>
      </c>
      <c r="J7457" s="5">
        <v>1753.72</v>
      </c>
      <c r="K7457">
        <v>172</v>
      </c>
      <c r="L7457" s="5">
        <v>21244.02</v>
      </c>
      <c r="M7457" s="4">
        <v>2.0299999999999998</v>
      </c>
      <c r="N7457" s="4">
        <v>12.86</v>
      </c>
      <c r="O7457" s="4">
        <v>1.31</v>
      </c>
      <c r="P7457" s="4">
        <v>10.199999999999999</v>
      </c>
      <c r="Q7457" s="4">
        <v>12.11</v>
      </c>
    </row>
    <row r="7458" spans="1:17" x14ac:dyDescent="0.3">
      <c r="A7458" s="3">
        <v>45312</v>
      </c>
      <c r="B7458" s="11" t="str">
        <f t="shared" si="116"/>
        <v>Jan 2024</v>
      </c>
      <c r="C7458" t="s">
        <v>17</v>
      </c>
      <c r="D7458" t="s">
        <v>59</v>
      </c>
      <c r="E7458" t="s">
        <v>76</v>
      </c>
      <c r="F7458" t="s">
        <v>103</v>
      </c>
      <c r="G7458" t="str">
        <f>_xlfn.XLOOKUP(F7458,Product_Categories!A:A,Product_Categories!C:C,"Missing")</f>
        <v>Automation</v>
      </c>
      <c r="H7458">
        <v>76505</v>
      </c>
      <c r="I7458">
        <v>7018</v>
      </c>
      <c r="J7458" s="5">
        <v>23975.02</v>
      </c>
      <c r="K7458">
        <v>1541</v>
      </c>
      <c r="L7458" s="5">
        <v>288100.89</v>
      </c>
      <c r="M7458" s="4">
        <v>9.17</v>
      </c>
      <c r="N7458" s="4">
        <v>21.96</v>
      </c>
      <c r="O7458" s="4">
        <v>3.42</v>
      </c>
      <c r="P7458" s="4">
        <v>15.56</v>
      </c>
      <c r="Q7458" s="4">
        <v>12.02</v>
      </c>
    </row>
    <row r="7459" spans="1:17" x14ac:dyDescent="0.3">
      <c r="A7459" s="3">
        <v>45312</v>
      </c>
      <c r="B7459" s="11" t="str">
        <f t="shared" si="116"/>
        <v>Jan 2024</v>
      </c>
      <c r="C7459" t="s">
        <v>18</v>
      </c>
      <c r="D7459" t="s">
        <v>53</v>
      </c>
      <c r="E7459" t="s">
        <v>76</v>
      </c>
      <c r="F7459" t="s">
        <v>106</v>
      </c>
      <c r="G7459" t="str">
        <f>_xlfn.XLOOKUP(F7459,Product_Categories!A:A,Product_Categories!C:C,"Missing")</f>
        <v>Reporting</v>
      </c>
      <c r="H7459">
        <v>47643</v>
      </c>
      <c r="I7459">
        <v>6903</v>
      </c>
      <c r="J7459" s="5">
        <v>19215.73</v>
      </c>
      <c r="K7459">
        <v>1398</v>
      </c>
      <c r="L7459" s="5">
        <v>227398.8</v>
      </c>
      <c r="M7459" s="4">
        <v>14.49</v>
      </c>
      <c r="N7459" s="4">
        <v>20.25</v>
      </c>
      <c r="O7459" s="4">
        <v>2.78</v>
      </c>
      <c r="P7459" s="4">
        <v>13.75</v>
      </c>
      <c r="Q7459" s="4">
        <v>11.83</v>
      </c>
    </row>
    <row r="7460" spans="1:17" x14ac:dyDescent="0.3">
      <c r="A7460" s="3">
        <v>45312</v>
      </c>
      <c r="B7460" s="11" t="str">
        <f t="shared" si="116"/>
        <v>Jan 2024</v>
      </c>
      <c r="C7460" t="s">
        <v>107</v>
      </c>
      <c r="D7460" t="s">
        <v>25</v>
      </c>
      <c r="E7460" t="s">
        <v>75</v>
      </c>
      <c r="F7460" t="s">
        <v>78</v>
      </c>
      <c r="G7460" t="str">
        <f>_xlfn.XLOOKUP(F7460,Product_Categories!A:A,Product_Categories!C:C,"Missing")</f>
        <v>Audience Analytics</v>
      </c>
      <c r="H7460">
        <v>129739</v>
      </c>
      <c r="I7460">
        <v>18597</v>
      </c>
      <c r="J7460" s="5">
        <v>22895.47</v>
      </c>
      <c r="K7460">
        <v>3413</v>
      </c>
      <c r="L7460" s="5">
        <v>262627.59000000003</v>
      </c>
      <c r="M7460" s="4">
        <v>14.33</v>
      </c>
      <c r="N7460" s="4">
        <v>18.350000000000001</v>
      </c>
      <c r="O7460" s="4">
        <v>1.23</v>
      </c>
      <c r="P7460">
        <v>6.71</v>
      </c>
      <c r="Q7460" s="4">
        <v>11.47</v>
      </c>
    </row>
    <row r="7461" spans="1:17" x14ac:dyDescent="0.3">
      <c r="A7461" s="3">
        <v>45312</v>
      </c>
      <c r="B7461" s="11" t="str">
        <f t="shared" si="116"/>
        <v>Jan 2024</v>
      </c>
      <c r="C7461" t="s">
        <v>21</v>
      </c>
      <c r="D7461" t="s">
        <v>44</v>
      </c>
      <c r="E7461" t="s">
        <v>76</v>
      </c>
      <c r="F7461" t="s">
        <v>99</v>
      </c>
      <c r="G7461" t="str">
        <f>_xlfn.XLOOKUP(F7461,Product_Categories!A:A,Product_Categories!C:C,"Missing")</f>
        <v>Planning</v>
      </c>
      <c r="H7461">
        <v>58819</v>
      </c>
      <c r="I7461">
        <v>4988</v>
      </c>
      <c r="J7461" s="5">
        <v>13390.51</v>
      </c>
      <c r="K7461">
        <v>862</v>
      </c>
      <c r="L7461" s="5">
        <v>148022.04</v>
      </c>
      <c r="M7461" s="4">
        <v>8.48</v>
      </c>
      <c r="N7461" s="4">
        <v>17.28</v>
      </c>
      <c r="O7461" s="4">
        <v>2.68</v>
      </c>
      <c r="P7461">
        <v>15.53</v>
      </c>
      <c r="Q7461" s="4">
        <v>11.05</v>
      </c>
    </row>
    <row r="7462" spans="1:17" x14ac:dyDescent="0.3">
      <c r="A7462" s="3">
        <v>45312</v>
      </c>
      <c r="B7462" s="11" t="str">
        <f t="shared" si="116"/>
        <v>Jan 2024</v>
      </c>
      <c r="C7462" t="s">
        <v>107</v>
      </c>
      <c r="D7462" t="s">
        <v>32</v>
      </c>
      <c r="E7462" t="s">
        <v>76</v>
      </c>
      <c r="F7462" t="s">
        <v>104</v>
      </c>
      <c r="G7462" t="str">
        <f>_xlfn.XLOOKUP(F7462,Product_Categories!A:A,Product_Categories!C:C,"Missing")</f>
        <v>Surveys</v>
      </c>
      <c r="H7462">
        <v>24070</v>
      </c>
      <c r="I7462">
        <v>1555</v>
      </c>
      <c r="J7462" s="5">
        <v>2861.24</v>
      </c>
      <c r="K7462">
        <v>205</v>
      </c>
      <c r="L7462" s="5">
        <v>30967.82</v>
      </c>
      <c r="M7462" s="4">
        <v>6.46</v>
      </c>
      <c r="N7462" s="4">
        <v>13.18</v>
      </c>
      <c r="O7462" s="4">
        <v>1.84</v>
      </c>
      <c r="P7462">
        <v>13.96</v>
      </c>
      <c r="Q7462" s="4">
        <v>10.82</v>
      </c>
    </row>
    <row r="7463" spans="1:17" x14ac:dyDescent="0.3">
      <c r="A7463" s="3">
        <v>45312</v>
      </c>
      <c r="B7463" s="11" t="str">
        <f t="shared" si="116"/>
        <v>Jan 2024</v>
      </c>
      <c r="C7463" t="s">
        <v>108</v>
      </c>
      <c r="D7463" t="s">
        <v>52</v>
      </c>
      <c r="E7463" t="s">
        <v>76</v>
      </c>
      <c r="F7463" t="s">
        <v>104</v>
      </c>
      <c r="G7463" t="str">
        <f>_xlfn.XLOOKUP(F7463,Product_Categories!A:A,Product_Categories!C:C,"Missing")</f>
        <v>Surveys</v>
      </c>
      <c r="H7463">
        <v>61505</v>
      </c>
      <c r="I7463">
        <v>7120</v>
      </c>
      <c r="J7463" s="5">
        <v>6606.08</v>
      </c>
      <c r="K7463">
        <v>935</v>
      </c>
      <c r="L7463" s="5">
        <v>60885.65</v>
      </c>
      <c r="M7463" s="4">
        <v>11.58</v>
      </c>
      <c r="N7463" s="4">
        <v>13.13</v>
      </c>
      <c r="O7463" s="4">
        <v>0.93</v>
      </c>
      <c r="P7463">
        <v>7.07</v>
      </c>
      <c r="Q7463" s="4">
        <v>9.2200000000000006</v>
      </c>
    </row>
    <row r="7464" spans="1:17" x14ac:dyDescent="0.3">
      <c r="A7464" s="3">
        <v>45312</v>
      </c>
      <c r="B7464" s="11" t="str">
        <f t="shared" si="116"/>
        <v>Jan 2024</v>
      </c>
      <c r="C7464" t="s">
        <v>108</v>
      </c>
      <c r="D7464" t="s">
        <v>64</v>
      </c>
      <c r="E7464" t="s">
        <v>76</v>
      </c>
      <c r="F7464" t="s">
        <v>100</v>
      </c>
      <c r="G7464" t="str">
        <f>_xlfn.XLOOKUP(F7464,Product_Categories!A:A,Product_Categories!C:C,"Missing")</f>
        <v>Forms</v>
      </c>
      <c r="H7464">
        <v>141724</v>
      </c>
      <c r="I7464">
        <v>19706</v>
      </c>
      <c r="J7464" s="5">
        <v>57784.2</v>
      </c>
      <c r="K7464">
        <v>3259</v>
      </c>
      <c r="L7464" s="5">
        <v>519784.56</v>
      </c>
      <c r="M7464" s="4">
        <v>13.9</v>
      </c>
      <c r="N7464" s="4">
        <v>16.54</v>
      </c>
      <c r="O7464" s="4">
        <v>2.93</v>
      </c>
      <c r="P7464">
        <v>17.73</v>
      </c>
      <c r="Q7464" s="4">
        <v>9</v>
      </c>
    </row>
    <row r="7465" spans="1:17" x14ac:dyDescent="0.3">
      <c r="A7465" s="3">
        <v>45312</v>
      </c>
      <c r="B7465" s="11" t="str">
        <f t="shared" si="116"/>
        <v>Jan 2024</v>
      </c>
      <c r="C7465" t="s">
        <v>18</v>
      </c>
      <c r="D7465" t="s">
        <v>25</v>
      </c>
      <c r="E7465" t="s">
        <v>75</v>
      </c>
      <c r="F7465" t="s">
        <v>93</v>
      </c>
      <c r="G7465" t="str">
        <f>_xlfn.XLOOKUP(F7465,Product_Categories!A:A,Product_Categories!C:C,"Missing")</f>
        <v>Social Media</v>
      </c>
      <c r="H7465">
        <v>33778</v>
      </c>
      <c r="I7465">
        <v>3598</v>
      </c>
      <c r="J7465" s="5">
        <v>13628.16</v>
      </c>
      <c r="K7465">
        <v>607</v>
      </c>
      <c r="L7465" s="5">
        <v>120137.43</v>
      </c>
      <c r="M7465" s="4">
        <v>10.65</v>
      </c>
      <c r="N7465" s="4">
        <v>16.87</v>
      </c>
      <c r="O7465" s="4">
        <v>3.79</v>
      </c>
      <c r="P7465" s="4">
        <v>22.45</v>
      </c>
      <c r="Q7465" s="4">
        <v>8.82</v>
      </c>
    </row>
    <row r="7466" spans="1:17" x14ac:dyDescent="0.3">
      <c r="A7466" s="3">
        <v>45312</v>
      </c>
      <c r="B7466" s="11" t="str">
        <f t="shared" si="116"/>
        <v>Jan 2024</v>
      </c>
      <c r="C7466" t="s">
        <v>107</v>
      </c>
      <c r="D7466" t="s">
        <v>56</v>
      </c>
      <c r="E7466" t="s">
        <v>74</v>
      </c>
      <c r="F7466" t="s">
        <v>101</v>
      </c>
      <c r="G7466" t="str">
        <f>_xlfn.XLOOKUP(F7466,Product_Categories!A:A,Product_Categories!C:C,"Missing")</f>
        <v>Conversion</v>
      </c>
      <c r="H7466">
        <v>18604</v>
      </c>
      <c r="I7466">
        <v>417</v>
      </c>
      <c r="J7466" s="5">
        <v>1221.71</v>
      </c>
      <c r="K7466">
        <v>60</v>
      </c>
      <c r="L7466" s="5">
        <v>10360.530000000001</v>
      </c>
      <c r="M7466" s="4">
        <v>2.2400000000000002</v>
      </c>
      <c r="N7466" s="4">
        <v>14.39</v>
      </c>
      <c r="O7466" s="4">
        <v>2.93</v>
      </c>
      <c r="P7466">
        <v>20.36</v>
      </c>
      <c r="Q7466" s="4">
        <v>8.48</v>
      </c>
    </row>
    <row r="7467" spans="1:17" x14ac:dyDescent="0.3">
      <c r="A7467" s="3">
        <v>45312</v>
      </c>
      <c r="B7467" s="11" t="str">
        <f t="shared" si="116"/>
        <v>Jan 2024</v>
      </c>
      <c r="C7467" t="s">
        <v>107</v>
      </c>
      <c r="D7467" t="s">
        <v>65</v>
      </c>
      <c r="E7467" t="s">
        <v>73</v>
      </c>
      <c r="F7467" t="s">
        <v>101</v>
      </c>
      <c r="G7467" t="str">
        <f>_xlfn.XLOOKUP(F7467,Product_Categories!A:A,Product_Categories!C:C,"Missing")</f>
        <v>Conversion</v>
      </c>
      <c r="H7467">
        <v>47380</v>
      </c>
      <c r="I7467">
        <v>331</v>
      </c>
      <c r="J7467" s="5">
        <v>431.61</v>
      </c>
      <c r="K7467">
        <v>52</v>
      </c>
      <c r="L7467" s="5">
        <v>3466.42</v>
      </c>
      <c r="M7467" s="4">
        <v>0.7</v>
      </c>
      <c r="N7467" s="4">
        <v>15.71</v>
      </c>
      <c r="O7467" s="4">
        <v>1.3</v>
      </c>
      <c r="P7467">
        <v>8.3000000000000007</v>
      </c>
      <c r="Q7467" s="4">
        <v>8.0299999999999994</v>
      </c>
    </row>
    <row r="7468" spans="1:17" x14ac:dyDescent="0.3">
      <c r="A7468" s="3">
        <v>45312</v>
      </c>
      <c r="B7468" s="11" t="str">
        <f t="shared" si="116"/>
        <v>Jan 2024</v>
      </c>
      <c r="C7468" t="s">
        <v>108</v>
      </c>
      <c r="D7468" t="s">
        <v>41</v>
      </c>
      <c r="E7468" t="s">
        <v>75</v>
      </c>
      <c r="F7468" t="s">
        <v>96</v>
      </c>
      <c r="G7468" t="str">
        <f>_xlfn.XLOOKUP(F7468,Product_Categories!A:A,Product_Categories!C:C,"Missing")</f>
        <v>Growth Tools</v>
      </c>
      <c r="H7468">
        <v>10483</v>
      </c>
      <c r="I7468">
        <v>315</v>
      </c>
      <c r="J7468" s="5">
        <v>716.77</v>
      </c>
      <c r="K7468">
        <v>37</v>
      </c>
      <c r="L7468" s="5">
        <v>5706.13</v>
      </c>
      <c r="M7468" s="4">
        <v>3</v>
      </c>
      <c r="N7468" s="4">
        <v>11.75</v>
      </c>
      <c r="O7468" s="4">
        <v>2.2799999999999998</v>
      </c>
      <c r="P7468">
        <v>19.37</v>
      </c>
      <c r="Q7468" s="4">
        <v>7.96</v>
      </c>
    </row>
    <row r="7469" spans="1:17" x14ac:dyDescent="0.3">
      <c r="A7469" s="3">
        <v>45312</v>
      </c>
      <c r="B7469" s="11" t="str">
        <f t="shared" si="116"/>
        <v>Jan 2024</v>
      </c>
      <c r="C7469" t="s">
        <v>107</v>
      </c>
      <c r="D7469" t="s">
        <v>66</v>
      </c>
      <c r="E7469" t="s">
        <v>75</v>
      </c>
      <c r="F7469" t="s">
        <v>80</v>
      </c>
      <c r="G7469" t="str">
        <f>_xlfn.XLOOKUP(F7469,Product_Categories!A:A,Product_Categories!C:C,"Missing")</f>
        <v>Feedback</v>
      </c>
      <c r="H7469">
        <v>89342</v>
      </c>
      <c r="I7469">
        <v>8765</v>
      </c>
      <c r="J7469" s="5">
        <v>32414.81</v>
      </c>
      <c r="K7469">
        <v>1580</v>
      </c>
      <c r="L7469" s="5">
        <v>229634.38</v>
      </c>
      <c r="M7469" s="4">
        <v>9.81</v>
      </c>
      <c r="N7469" s="4">
        <v>18.03</v>
      </c>
      <c r="O7469" s="4">
        <v>3.7</v>
      </c>
      <c r="P7469">
        <v>20.52</v>
      </c>
      <c r="Q7469" s="4">
        <v>7.08</v>
      </c>
    </row>
    <row r="7470" spans="1:17" x14ac:dyDescent="0.3">
      <c r="A7470" s="3">
        <v>45312</v>
      </c>
      <c r="B7470" s="11" t="str">
        <f t="shared" si="116"/>
        <v>Jan 2024</v>
      </c>
      <c r="C7470" t="s">
        <v>107</v>
      </c>
      <c r="D7470" t="s">
        <v>68</v>
      </c>
      <c r="E7470" t="s">
        <v>73</v>
      </c>
      <c r="F7470" t="s">
        <v>89</v>
      </c>
      <c r="G7470" t="str">
        <f>_xlfn.XLOOKUP(F7470,Product_Categories!A:A,Product_Categories!C:C,"Missing")</f>
        <v>Push Notifications</v>
      </c>
      <c r="H7470">
        <v>141699</v>
      </c>
      <c r="I7470">
        <v>2790</v>
      </c>
      <c r="J7470" s="5">
        <v>6462.73</v>
      </c>
      <c r="K7470">
        <v>437</v>
      </c>
      <c r="L7470" s="5">
        <v>44239.98</v>
      </c>
      <c r="M7470" s="4">
        <v>1.97</v>
      </c>
      <c r="N7470" s="4">
        <v>15.66</v>
      </c>
      <c r="O7470" s="4">
        <v>2.3199999999999998</v>
      </c>
      <c r="P7470">
        <v>14.79</v>
      </c>
      <c r="Q7470" s="4">
        <v>6.85</v>
      </c>
    </row>
    <row r="7471" spans="1:17" x14ac:dyDescent="0.3">
      <c r="A7471" s="3">
        <v>45312</v>
      </c>
      <c r="B7471" s="11" t="str">
        <f t="shared" si="116"/>
        <v>Jan 2024</v>
      </c>
      <c r="C7471" t="s">
        <v>108</v>
      </c>
      <c r="D7471" t="s">
        <v>47</v>
      </c>
      <c r="E7471" t="s">
        <v>75</v>
      </c>
      <c r="F7471" t="s">
        <v>91</v>
      </c>
      <c r="G7471" t="str">
        <f>_xlfn.XLOOKUP(F7471,Product_Categories!A:A,Product_Categories!C:C,"Missing")</f>
        <v>Affiliate</v>
      </c>
      <c r="H7471">
        <v>69060</v>
      </c>
      <c r="I7471">
        <v>2375</v>
      </c>
      <c r="J7471" s="5">
        <v>4781.6899999999996</v>
      </c>
      <c r="K7471">
        <v>380</v>
      </c>
      <c r="L7471" s="5">
        <v>32415.03</v>
      </c>
      <c r="M7471" s="4">
        <v>3.44</v>
      </c>
      <c r="N7471" s="4">
        <v>16</v>
      </c>
      <c r="O7471" s="4">
        <v>2.0099999999999998</v>
      </c>
      <c r="P7471">
        <v>12.58</v>
      </c>
      <c r="Q7471" s="4">
        <v>6.78</v>
      </c>
    </row>
    <row r="7472" spans="1:17" x14ac:dyDescent="0.3">
      <c r="A7472" s="3">
        <v>45312</v>
      </c>
      <c r="B7472" s="11" t="str">
        <f t="shared" si="116"/>
        <v>Jan 2024</v>
      </c>
      <c r="C7472" t="s">
        <v>108</v>
      </c>
      <c r="D7472" t="s">
        <v>52</v>
      </c>
      <c r="E7472" t="s">
        <v>73</v>
      </c>
      <c r="F7472" t="s">
        <v>94</v>
      </c>
      <c r="G7472" t="str">
        <f>_xlfn.XLOOKUP(F7472,Product_Categories!A:A,Product_Categories!C:C,"Missing")</f>
        <v>SEO</v>
      </c>
      <c r="H7472">
        <v>128741</v>
      </c>
      <c r="I7472">
        <v>15792</v>
      </c>
      <c r="J7472" s="5">
        <v>32777.08</v>
      </c>
      <c r="K7472">
        <v>2305</v>
      </c>
      <c r="L7472" s="5">
        <v>216313.83</v>
      </c>
      <c r="M7472" s="4">
        <v>12.27</v>
      </c>
      <c r="N7472" s="4">
        <v>14.6</v>
      </c>
      <c r="O7472" s="4">
        <v>2.08</v>
      </c>
      <c r="P7472">
        <v>14.22</v>
      </c>
      <c r="Q7472" s="4">
        <v>6.6</v>
      </c>
    </row>
    <row r="7473" spans="1:17" x14ac:dyDescent="0.3">
      <c r="A7473" s="3">
        <v>45312</v>
      </c>
      <c r="B7473" s="11" t="str">
        <f t="shared" si="116"/>
        <v>Jan 2024</v>
      </c>
      <c r="C7473" t="s">
        <v>18</v>
      </c>
      <c r="D7473" t="s">
        <v>72</v>
      </c>
      <c r="E7473" t="s">
        <v>73</v>
      </c>
      <c r="F7473" t="s">
        <v>87</v>
      </c>
      <c r="G7473" t="str">
        <f>_xlfn.XLOOKUP(F7473,Product_Categories!A:A,Product_Categories!C:C,"Missing")</f>
        <v>AdTech</v>
      </c>
      <c r="H7473">
        <v>39225</v>
      </c>
      <c r="I7473">
        <v>3772</v>
      </c>
      <c r="J7473" s="5">
        <v>11246.81</v>
      </c>
      <c r="K7473">
        <v>820</v>
      </c>
      <c r="L7473" s="5">
        <v>67747.100000000006</v>
      </c>
      <c r="M7473" s="4">
        <v>9.6199999999999992</v>
      </c>
      <c r="N7473" s="4">
        <v>21.74</v>
      </c>
      <c r="O7473" s="4">
        <v>2.98</v>
      </c>
      <c r="P7473" s="4">
        <v>13.72</v>
      </c>
      <c r="Q7473" s="4">
        <v>6.02</v>
      </c>
    </row>
    <row r="7474" spans="1:17" x14ac:dyDescent="0.3">
      <c r="A7474" s="3">
        <v>45312</v>
      </c>
      <c r="B7474" s="11" t="str">
        <f t="shared" si="116"/>
        <v>Jan 2024</v>
      </c>
      <c r="C7474" t="s">
        <v>107</v>
      </c>
      <c r="D7474" t="s">
        <v>55</v>
      </c>
      <c r="E7474" t="s">
        <v>73</v>
      </c>
      <c r="F7474" t="s">
        <v>96</v>
      </c>
      <c r="G7474" t="str">
        <f>_xlfn.XLOOKUP(F7474,Product_Categories!A:A,Product_Categories!C:C,"Missing")</f>
        <v>Growth Tools</v>
      </c>
      <c r="H7474">
        <v>14934</v>
      </c>
      <c r="I7474">
        <v>731</v>
      </c>
      <c r="J7474" s="5">
        <v>2206.2600000000002</v>
      </c>
      <c r="K7474">
        <v>108</v>
      </c>
      <c r="L7474" s="5">
        <v>13111.24</v>
      </c>
      <c r="M7474" s="4">
        <v>4.8899999999999997</v>
      </c>
      <c r="N7474" s="4">
        <v>14.77</v>
      </c>
      <c r="O7474" s="4">
        <v>3.02</v>
      </c>
      <c r="P7474">
        <v>20.43</v>
      </c>
      <c r="Q7474" s="4">
        <v>5.94</v>
      </c>
    </row>
    <row r="7475" spans="1:17" x14ac:dyDescent="0.3">
      <c r="A7475" s="3">
        <v>45312</v>
      </c>
      <c r="B7475" s="11" t="str">
        <f t="shared" si="116"/>
        <v>Jan 2024</v>
      </c>
      <c r="C7475" t="s">
        <v>17</v>
      </c>
      <c r="D7475" t="s">
        <v>69</v>
      </c>
      <c r="E7475" t="s">
        <v>76</v>
      </c>
      <c r="F7475" t="s">
        <v>90</v>
      </c>
      <c r="G7475" t="str">
        <f>_xlfn.XLOOKUP(F7475,Product_Categories!A:A,Product_Categories!C:C,"Missing")</f>
        <v>Brand Monitoring</v>
      </c>
      <c r="H7475">
        <v>23802</v>
      </c>
      <c r="I7475">
        <v>1164</v>
      </c>
      <c r="J7475" s="5">
        <v>3511.46</v>
      </c>
      <c r="K7475">
        <v>112</v>
      </c>
      <c r="L7475" s="5">
        <v>20835.66</v>
      </c>
      <c r="M7475" s="4">
        <v>4.8899999999999997</v>
      </c>
      <c r="N7475" s="4">
        <v>9.6199999999999992</v>
      </c>
      <c r="O7475" s="4">
        <v>3.02</v>
      </c>
      <c r="P7475" s="4">
        <v>31.35</v>
      </c>
      <c r="Q7475" s="4">
        <v>5.93</v>
      </c>
    </row>
    <row r="7476" spans="1:17" x14ac:dyDescent="0.3">
      <c r="A7476" s="3">
        <v>45312</v>
      </c>
      <c r="B7476" s="11" t="str">
        <f t="shared" si="116"/>
        <v>Jan 2024</v>
      </c>
      <c r="C7476" t="s">
        <v>17</v>
      </c>
      <c r="D7476" t="s">
        <v>53</v>
      </c>
      <c r="E7476" t="s">
        <v>73</v>
      </c>
      <c r="F7476" t="s">
        <v>99</v>
      </c>
      <c r="G7476" t="str">
        <f>_xlfn.XLOOKUP(F7476,Product_Categories!A:A,Product_Categories!C:C,"Missing")</f>
        <v>Planning</v>
      </c>
      <c r="H7476">
        <v>44395</v>
      </c>
      <c r="I7476">
        <v>5119</v>
      </c>
      <c r="J7476" s="5">
        <v>5987.5</v>
      </c>
      <c r="K7476">
        <v>239</v>
      </c>
      <c r="L7476" s="5">
        <v>33769.51</v>
      </c>
      <c r="M7476" s="4">
        <v>11.53</v>
      </c>
      <c r="N7476" s="4">
        <v>4.67</v>
      </c>
      <c r="O7476" s="4">
        <v>1.17</v>
      </c>
      <c r="P7476" s="4">
        <v>25.05</v>
      </c>
      <c r="Q7476" s="4">
        <v>5.64</v>
      </c>
    </row>
    <row r="7477" spans="1:17" x14ac:dyDescent="0.3">
      <c r="A7477" s="3">
        <v>45312</v>
      </c>
      <c r="B7477" s="11" t="str">
        <f t="shared" si="116"/>
        <v>Jan 2024</v>
      </c>
      <c r="C7477" t="s">
        <v>19</v>
      </c>
      <c r="D7477" t="s">
        <v>36</v>
      </c>
      <c r="E7477" t="s">
        <v>73</v>
      </c>
      <c r="F7477" t="s">
        <v>83</v>
      </c>
      <c r="G7477" t="str">
        <f>_xlfn.XLOOKUP(F7477,Product_Categories!A:A,Product_Categories!C:C,"Missing")</f>
        <v>UX</v>
      </c>
      <c r="H7477">
        <v>34812</v>
      </c>
      <c r="I7477">
        <v>4654</v>
      </c>
      <c r="J7477" s="5">
        <v>6812.76</v>
      </c>
      <c r="K7477">
        <v>890</v>
      </c>
      <c r="L7477" s="5">
        <v>38256.46</v>
      </c>
      <c r="M7477" s="4">
        <v>13.37</v>
      </c>
      <c r="N7477" s="4">
        <v>19.12</v>
      </c>
      <c r="O7477" s="4">
        <v>1.46</v>
      </c>
      <c r="P7477">
        <v>7.65</v>
      </c>
      <c r="Q7477" s="4">
        <v>5.62</v>
      </c>
    </row>
    <row r="7478" spans="1:17" x14ac:dyDescent="0.3">
      <c r="A7478" s="3">
        <v>45312</v>
      </c>
      <c r="B7478" s="11" t="str">
        <f t="shared" si="116"/>
        <v>Jan 2024</v>
      </c>
      <c r="C7478" t="s">
        <v>19</v>
      </c>
      <c r="D7478" t="s">
        <v>46</v>
      </c>
      <c r="E7478" t="s">
        <v>73</v>
      </c>
      <c r="F7478" t="s">
        <v>85</v>
      </c>
      <c r="G7478" t="str">
        <f>_xlfn.XLOOKUP(F7478,Product_Categories!A:A,Product_Categories!C:C,"Missing")</f>
        <v>Budgeting</v>
      </c>
      <c r="H7478">
        <v>64515</v>
      </c>
      <c r="I7478">
        <v>2495</v>
      </c>
      <c r="J7478" s="5">
        <v>3857.87</v>
      </c>
      <c r="K7478">
        <v>535</v>
      </c>
      <c r="L7478" s="5">
        <v>21325.84</v>
      </c>
      <c r="M7478" s="4">
        <v>3.87</v>
      </c>
      <c r="N7478" s="4">
        <v>21.44</v>
      </c>
      <c r="O7478" s="4">
        <v>1.55</v>
      </c>
      <c r="P7478">
        <v>7.21</v>
      </c>
      <c r="Q7478" s="4">
        <v>5.53</v>
      </c>
    </row>
    <row r="7479" spans="1:17" x14ac:dyDescent="0.3">
      <c r="A7479" s="3">
        <v>45312</v>
      </c>
      <c r="B7479" s="11" t="str">
        <f t="shared" si="116"/>
        <v>Jan 2024</v>
      </c>
      <c r="C7479" t="s">
        <v>108</v>
      </c>
      <c r="D7479" t="s">
        <v>67</v>
      </c>
      <c r="E7479" t="s">
        <v>74</v>
      </c>
      <c r="F7479" t="s">
        <v>83</v>
      </c>
      <c r="G7479" t="str">
        <f>_xlfn.XLOOKUP(F7479,Product_Categories!A:A,Product_Categories!C:C,"Missing")</f>
        <v>UX</v>
      </c>
      <c r="H7479">
        <v>98179</v>
      </c>
      <c r="I7479">
        <v>9503</v>
      </c>
      <c r="J7479" s="5">
        <v>7025.13</v>
      </c>
      <c r="K7479">
        <v>1527</v>
      </c>
      <c r="L7479" s="5">
        <v>35874.97</v>
      </c>
      <c r="M7479" s="4">
        <v>9.68</v>
      </c>
      <c r="N7479" s="4">
        <v>16.07</v>
      </c>
      <c r="O7479" s="4">
        <v>0.74</v>
      </c>
      <c r="P7479">
        <v>4.5999999999999996</v>
      </c>
      <c r="Q7479" s="4">
        <v>5.1100000000000003</v>
      </c>
    </row>
    <row r="7480" spans="1:17" x14ac:dyDescent="0.3">
      <c r="A7480" s="3">
        <v>45312</v>
      </c>
      <c r="B7480" s="11" t="str">
        <f t="shared" si="116"/>
        <v>Jan 2024</v>
      </c>
      <c r="C7480" t="s">
        <v>17</v>
      </c>
      <c r="D7480" t="s">
        <v>49</v>
      </c>
      <c r="E7480" t="s">
        <v>74</v>
      </c>
      <c r="F7480" t="s">
        <v>83</v>
      </c>
      <c r="G7480" t="str">
        <f>_xlfn.XLOOKUP(F7480,Product_Categories!A:A,Product_Categories!C:C,"Missing")</f>
        <v>UX</v>
      </c>
      <c r="H7480">
        <v>98889</v>
      </c>
      <c r="I7480">
        <v>11257</v>
      </c>
      <c r="J7480" s="5">
        <v>41741.21</v>
      </c>
      <c r="K7480">
        <v>2456</v>
      </c>
      <c r="L7480" s="5">
        <v>209890.86</v>
      </c>
      <c r="M7480" s="4">
        <v>11.38</v>
      </c>
      <c r="N7480" s="4">
        <v>21.82</v>
      </c>
      <c r="O7480" s="4">
        <v>3.71</v>
      </c>
      <c r="P7480" s="4">
        <v>17</v>
      </c>
      <c r="Q7480" s="4">
        <v>5.03</v>
      </c>
    </row>
    <row r="7481" spans="1:17" x14ac:dyDescent="0.3">
      <c r="A7481" s="3">
        <v>45312</v>
      </c>
      <c r="B7481" s="11" t="str">
        <f t="shared" si="116"/>
        <v>Jan 2024</v>
      </c>
      <c r="C7481" t="s">
        <v>19</v>
      </c>
      <c r="D7481" t="s">
        <v>69</v>
      </c>
      <c r="E7481" t="s">
        <v>75</v>
      </c>
      <c r="F7481" t="s">
        <v>103</v>
      </c>
      <c r="G7481" t="str">
        <f>_xlfn.XLOOKUP(F7481,Product_Categories!A:A,Product_Categories!C:C,"Missing")</f>
        <v>Automation</v>
      </c>
      <c r="H7481">
        <v>72970</v>
      </c>
      <c r="I7481">
        <v>3562</v>
      </c>
      <c r="J7481" s="5">
        <v>2405.9899999999998</v>
      </c>
      <c r="K7481">
        <v>277</v>
      </c>
      <c r="L7481" s="5">
        <v>12072.12</v>
      </c>
      <c r="M7481" s="4">
        <v>4.88</v>
      </c>
      <c r="N7481" s="4">
        <v>7.78</v>
      </c>
      <c r="O7481" s="4">
        <v>0.68</v>
      </c>
      <c r="P7481">
        <v>8.69</v>
      </c>
      <c r="Q7481" s="4">
        <v>5.0199999999999996</v>
      </c>
    </row>
    <row r="7482" spans="1:17" x14ac:dyDescent="0.3">
      <c r="A7482" s="3">
        <v>45312</v>
      </c>
      <c r="B7482" s="11" t="str">
        <f t="shared" si="116"/>
        <v>Jan 2024</v>
      </c>
      <c r="C7482" t="s">
        <v>17</v>
      </c>
      <c r="D7482" t="s">
        <v>55</v>
      </c>
      <c r="E7482" t="s">
        <v>73</v>
      </c>
      <c r="F7482" t="s">
        <v>103</v>
      </c>
      <c r="G7482" t="str">
        <f>_xlfn.XLOOKUP(F7482,Product_Categories!A:A,Product_Categories!C:C,"Missing")</f>
        <v>Automation</v>
      </c>
      <c r="H7482">
        <v>5964</v>
      </c>
      <c r="I7482">
        <v>114</v>
      </c>
      <c r="J7482" s="5">
        <v>492.77</v>
      </c>
      <c r="K7482">
        <v>16</v>
      </c>
      <c r="L7482" s="5">
        <v>2353.41</v>
      </c>
      <c r="M7482" s="4">
        <v>1.91</v>
      </c>
      <c r="N7482" s="4">
        <v>14.04</v>
      </c>
      <c r="O7482" s="4">
        <v>4.32</v>
      </c>
      <c r="P7482" s="4">
        <v>30.8</v>
      </c>
      <c r="Q7482" s="4">
        <v>4.78</v>
      </c>
    </row>
    <row r="7483" spans="1:17" x14ac:dyDescent="0.3">
      <c r="A7483" s="3">
        <v>45312</v>
      </c>
      <c r="B7483" s="11" t="str">
        <f t="shared" si="116"/>
        <v>Jan 2024</v>
      </c>
      <c r="C7483" t="s">
        <v>17</v>
      </c>
      <c r="D7483" t="s">
        <v>34</v>
      </c>
      <c r="E7483" t="s">
        <v>75</v>
      </c>
      <c r="F7483" t="s">
        <v>77</v>
      </c>
      <c r="G7483" t="str">
        <f>_xlfn.XLOOKUP(F7483,Product_Categories!A:A,Product_Categories!C:C,"Missing")</f>
        <v>SEO</v>
      </c>
      <c r="H7483">
        <v>126492</v>
      </c>
      <c r="I7483">
        <v>5458</v>
      </c>
      <c r="J7483" s="5">
        <v>10242.26</v>
      </c>
      <c r="K7483">
        <v>254</v>
      </c>
      <c r="L7483" s="5">
        <v>47677.52</v>
      </c>
      <c r="M7483" s="4">
        <v>4.3099999999999996</v>
      </c>
      <c r="N7483" s="4">
        <v>4.6500000000000004</v>
      </c>
      <c r="O7483" s="4">
        <v>1.88</v>
      </c>
      <c r="P7483" s="4">
        <v>40.32</v>
      </c>
      <c r="Q7483" s="4">
        <v>4.6500000000000004</v>
      </c>
    </row>
    <row r="7484" spans="1:17" x14ac:dyDescent="0.3">
      <c r="A7484" s="3">
        <v>45312</v>
      </c>
      <c r="B7484" s="11" t="str">
        <f t="shared" si="116"/>
        <v>Jan 2024</v>
      </c>
      <c r="C7484" t="s">
        <v>21</v>
      </c>
      <c r="D7484" t="s">
        <v>25</v>
      </c>
      <c r="E7484" t="s">
        <v>73</v>
      </c>
      <c r="F7484" t="s">
        <v>82</v>
      </c>
      <c r="G7484" t="str">
        <f>_xlfn.XLOOKUP(F7484,Product_Categories!A:A,Product_Categories!C:C,"Missing")</f>
        <v>Mobile Ads</v>
      </c>
      <c r="H7484">
        <v>139714</v>
      </c>
      <c r="I7484">
        <v>4492</v>
      </c>
      <c r="J7484" s="5">
        <v>8196.24</v>
      </c>
      <c r="K7484">
        <v>540</v>
      </c>
      <c r="L7484" s="5">
        <v>33845.480000000003</v>
      </c>
      <c r="M7484" s="4">
        <v>3.22</v>
      </c>
      <c r="N7484" s="4">
        <v>12.02</v>
      </c>
      <c r="O7484" s="4">
        <v>1.82</v>
      </c>
      <c r="P7484">
        <v>15.18</v>
      </c>
      <c r="Q7484" s="4">
        <v>4.13</v>
      </c>
    </row>
    <row r="7485" spans="1:17" x14ac:dyDescent="0.3">
      <c r="A7485" s="3">
        <v>45312</v>
      </c>
      <c r="B7485" s="11" t="str">
        <f t="shared" si="116"/>
        <v>Jan 2024</v>
      </c>
      <c r="C7485" t="s">
        <v>19</v>
      </c>
      <c r="D7485" t="s">
        <v>38</v>
      </c>
      <c r="E7485" t="s">
        <v>74</v>
      </c>
      <c r="F7485" t="s">
        <v>100</v>
      </c>
      <c r="G7485" t="str">
        <f>_xlfn.XLOOKUP(F7485,Product_Categories!A:A,Product_Categories!C:C,"Missing")</f>
        <v>Forms</v>
      </c>
      <c r="H7485">
        <v>53924</v>
      </c>
      <c r="I7485">
        <v>3007</v>
      </c>
      <c r="J7485" s="5">
        <v>10719.4</v>
      </c>
      <c r="K7485">
        <v>445</v>
      </c>
      <c r="L7485" s="5">
        <v>43528.43</v>
      </c>
      <c r="M7485" s="4">
        <v>5.58</v>
      </c>
      <c r="N7485" s="4">
        <v>14.8</v>
      </c>
      <c r="O7485" s="4">
        <v>3.56</v>
      </c>
      <c r="P7485">
        <v>24.09</v>
      </c>
      <c r="Q7485" s="4">
        <v>4.0599999999999996</v>
      </c>
    </row>
    <row r="7486" spans="1:17" x14ac:dyDescent="0.3">
      <c r="A7486" s="3">
        <v>45312</v>
      </c>
      <c r="B7486" s="11" t="str">
        <f t="shared" si="116"/>
        <v>Jan 2024</v>
      </c>
      <c r="C7486" t="s">
        <v>18</v>
      </c>
      <c r="D7486" t="s">
        <v>44</v>
      </c>
      <c r="E7486" t="s">
        <v>73</v>
      </c>
      <c r="F7486" t="s">
        <v>78</v>
      </c>
      <c r="G7486" t="str">
        <f>_xlfn.XLOOKUP(F7486,Product_Categories!A:A,Product_Categories!C:C,"Missing")</f>
        <v>Audience Analytics</v>
      </c>
      <c r="H7486">
        <v>108815</v>
      </c>
      <c r="I7486">
        <v>4180</v>
      </c>
      <c r="J7486" s="5">
        <v>7285.83</v>
      </c>
      <c r="K7486">
        <v>292</v>
      </c>
      <c r="L7486" s="5">
        <v>29467.42</v>
      </c>
      <c r="M7486" s="4">
        <v>3.84</v>
      </c>
      <c r="N7486" s="4">
        <v>6.99</v>
      </c>
      <c r="O7486" s="4">
        <v>1.74</v>
      </c>
      <c r="P7486" s="4">
        <v>24.95</v>
      </c>
      <c r="Q7486" s="4">
        <v>4.04</v>
      </c>
    </row>
    <row r="7487" spans="1:17" x14ac:dyDescent="0.3">
      <c r="A7487" s="3">
        <v>45312</v>
      </c>
      <c r="B7487" s="11" t="str">
        <f t="shared" si="116"/>
        <v>Jan 2024</v>
      </c>
      <c r="C7487" t="s">
        <v>108</v>
      </c>
      <c r="D7487" t="s">
        <v>58</v>
      </c>
      <c r="E7487" t="s">
        <v>75</v>
      </c>
      <c r="F7487" t="s">
        <v>79</v>
      </c>
      <c r="G7487" t="str">
        <f>_xlfn.XLOOKUP(F7487,Product_Categories!A:A,Product_Categories!C:C,"Missing")</f>
        <v>Email Marketing</v>
      </c>
      <c r="H7487">
        <v>145061</v>
      </c>
      <c r="I7487">
        <v>12755</v>
      </c>
      <c r="J7487" s="5">
        <v>55926.559999999998</v>
      </c>
      <c r="K7487">
        <v>2434</v>
      </c>
      <c r="L7487" s="5">
        <v>223309.18</v>
      </c>
      <c r="M7487" s="4">
        <v>8.7899999999999991</v>
      </c>
      <c r="N7487" s="4">
        <v>19.079999999999998</v>
      </c>
      <c r="O7487" s="4">
        <v>4.38</v>
      </c>
      <c r="P7487">
        <v>22.98</v>
      </c>
      <c r="Q7487" s="4">
        <v>3.99</v>
      </c>
    </row>
    <row r="7488" spans="1:17" x14ac:dyDescent="0.3">
      <c r="A7488" s="3">
        <v>45312</v>
      </c>
      <c r="B7488" s="11" t="str">
        <f t="shared" si="116"/>
        <v>Jan 2024</v>
      </c>
      <c r="C7488" t="s">
        <v>18</v>
      </c>
      <c r="D7488" t="s">
        <v>60</v>
      </c>
      <c r="E7488" t="s">
        <v>73</v>
      </c>
      <c r="F7488" t="s">
        <v>98</v>
      </c>
      <c r="G7488" t="str">
        <f>_xlfn.XLOOKUP(F7488,Product_Categories!A:A,Product_Categories!C:C,"Missing")</f>
        <v>Video</v>
      </c>
      <c r="H7488">
        <v>44255</v>
      </c>
      <c r="I7488">
        <v>2477</v>
      </c>
      <c r="J7488" s="5">
        <v>1633.85</v>
      </c>
      <c r="K7488">
        <v>538</v>
      </c>
      <c r="L7488" s="5">
        <v>5998.3</v>
      </c>
      <c r="M7488" s="4">
        <v>5.6</v>
      </c>
      <c r="N7488" s="4">
        <v>21.72</v>
      </c>
      <c r="O7488" s="4">
        <v>0.66</v>
      </c>
      <c r="P7488" s="4">
        <v>3.04</v>
      </c>
      <c r="Q7488" s="4">
        <v>3.67</v>
      </c>
    </row>
    <row r="7489" spans="1:17" x14ac:dyDescent="0.3">
      <c r="A7489" s="3">
        <v>45312</v>
      </c>
      <c r="B7489" s="11" t="str">
        <f t="shared" si="116"/>
        <v>Jan 2024</v>
      </c>
      <c r="C7489" t="s">
        <v>17</v>
      </c>
      <c r="D7489" t="s">
        <v>27</v>
      </c>
      <c r="E7489" t="s">
        <v>75</v>
      </c>
      <c r="F7489" t="s">
        <v>87</v>
      </c>
      <c r="G7489" t="str">
        <f>_xlfn.XLOOKUP(F7489,Product_Categories!A:A,Product_Categories!C:C,"Missing")</f>
        <v>AdTech</v>
      </c>
      <c r="H7489">
        <v>130445</v>
      </c>
      <c r="I7489">
        <v>6240</v>
      </c>
      <c r="J7489" s="5">
        <v>22175.81</v>
      </c>
      <c r="K7489">
        <v>927</v>
      </c>
      <c r="L7489" s="5">
        <v>73676.320000000007</v>
      </c>
      <c r="M7489" s="4">
        <v>4.78</v>
      </c>
      <c r="N7489" s="4">
        <v>14.86</v>
      </c>
      <c r="O7489" s="4">
        <v>3.55</v>
      </c>
      <c r="P7489" s="4">
        <v>23.92</v>
      </c>
      <c r="Q7489" s="4">
        <v>3.32</v>
      </c>
    </row>
    <row r="7490" spans="1:17" x14ac:dyDescent="0.3">
      <c r="A7490" s="3">
        <v>45312</v>
      </c>
      <c r="B7490" s="11" t="str">
        <f t="shared" ref="B7490:B7553" si="117">TEXT(A7490, "mmm yyyy")</f>
        <v>Jan 2024</v>
      </c>
      <c r="C7490" t="s">
        <v>19</v>
      </c>
      <c r="D7490" t="s">
        <v>34</v>
      </c>
      <c r="E7490" t="s">
        <v>76</v>
      </c>
      <c r="F7490" t="s">
        <v>97</v>
      </c>
      <c r="G7490" t="str">
        <f>_xlfn.XLOOKUP(F7490,Product_Categories!A:A,Product_Categories!C:C,"Missing")</f>
        <v>Webinars</v>
      </c>
      <c r="H7490">
        <v>14217</v>
      </c>
      <c r="I7490">
        <v>421</v>
      </c>
      <c r="J7490" s="5">
        <v>1730.75</v>
      </c>
      <c r="K7490">
        <v>28</v>
      </c>
      <c r="L7490" s="5">
        <v>5543.15</v>
      </c>
      <c r="M7490" s="4">
        <v>2.96</v>
      </c>
      <c r="N7490" s="4">
        <v>6.65</v>
      </c>
      <c r="O7490" s="4">
        <v>4.1100000000000003</v>
      </c>
      <c r="P7490">
        <v>61.81</v>
      </c>
      <c r="Q7490" s="4">
        <v>3.2</v>
      </c>
    </row>
    <row r="7491" spans="1:17" x14ac:dyDescent="0.3">
      <c r="A7491" s="3">
        <v>45312</v>
      </c>
      <c r="B7491" s="11" t="str">
        <f t="shared" si="117"/>
        <v>Jan 2024</v>
      </c>
      <c r="C7491" t="s">
        <v>18</v>
      </c>
      <c r="D7491" t="s">
        <v>63</v>
      </c>
      <c r="E7491" t="s">
        <v>74</v>
      </c>
      <c r="F7491" t="s">
        <v>83</v>
      </c>
      <c r="G7491" t="str">
        <f>_xlfn.XLOOKUP(F7491,Product_Categories!A:A,Product_Categories!C:C,"Missing")</f>
        <v>UX</v>
      </c>
      <c r="H7491">
        <v>130595</v>
      </c>
      <c r="I7491">
        <v>2717</v>
      </c>
      <c r="J7491" s="5">
        <v>2291.2600000000002</v>
      </c>
      <c r="K7491">
        <v>302</v>
      </c>
      <c r="L7491" s="5">
        <v>7319.93</v>
      </c>
      <c r="M7491" s="4">
        <v>2.08</v>
      </c>
      <c r="N7491" s="4">
        <v>11.12</v>
      </c>
      <c r="O7491" s="4">
        <v>0.84</v>
      </c>
      <c r="P7491" s="4">
        <v>7.59</v>
      </c>
      <c r="Q7491" s="4">
        <v>3.19</v>
      </c>
    </row>
    <row r="7492" spans="1:17" x14ac:dyDescent="0.3">
      <c r="A7492" s="3">
        <v>45312</v>
      </c>
      <c r="B7492" s="11" t="str">
        <f t="shared" si="117"/>
        <v>Jan 2024</v>
      </c>
      <c r="C7492" t="s">
        <v>18</v>
      </c>
      <c r="D7492" t="s">
        <v>37</v>
      </c>
      <c r="E7492" t="s">
        <v>75</v>
      </c>
      <c r="F7492" t="s">
        <v>84</v>
      </c>
      <c r="G7492" t="str">
        <f>_xlfn.XLOOKUP(F7492,Product_Categories!A:A,Product_Categories!C:C,"Missing")</f>
        <v>Marketing Suite</v>
      </c>
      <c r="H7492">
        <v>92047</v>
      </c>
      <c r="I7492">
        <v>6237</v>
      </c>
      <c r="J7492" s="5">
        <v>7549.58</v>
      </c>
      <c r="K7492">
        <v>837</v>
      </c>
      <c r="L7492" s="5">
        <v>23126.67</v>
      </c>
      <c r="M7492" s="4">
        <v>6.78</v>
      </c>
      <c r="N7492" s="4">
        <v>13.42</v>
      </c>
      <c r="O7492" s="4">
        <v>1.21</v>
      </c>
      <c r="P7492" s="4">
        <v>9.02</v>
      </c>
      <c r="Q7492" s="4">
        <v>3.06</v>
      </c>
    </row>
    <row r="7493" spans="1:17" x14ac:dyDescent="0.3">
      <c r="A7493" s="3">
        <v>45312</v>
      </c>
      <c r="B7493" s="11" t="str">
        <f t="shared" si="117"/>
        <v>Jan 2024</v>
      </c>
      <c r="C7493" t="s">
        <v>19</v>
      </c>
      <c r="D7493" t="s">
        <v>51</v>
      </c>
      <c r="E7493" t="s">
        <v>74</v>
      </c>
      <c r="F7493" t="s">
        <v>99</v>
      </c>
      <c r="G7493" t="str">
        <f>_xlfn.XLOOKUP(F7493,Product_Categories!A:A,Product_Categories!C:C,"Missing")</f>
        <v>Planning</v>
      </c>
      <c r="H7493">
        <v>124394</v>
      </c>
      <c r="I7493">
        <v>17014</v>
      </c>
      <c r="J7493" s="5">
        <v>73086.87</v>
      </c>
      <c r="K7493">
        <v>1380</v>
      </c>
      <c r="L7493" s="5">
        <v>209855.72</v>
      </c>
      <c r="M7493" s="4">
        <v>13.68</v>
      </c>
      <c r="N7493" s="4">
        <v>8.11</v>
      </c>
      <c r="O7493" s="4">
        <v>4.3</v>
      </c>
      <c r="P7493">
        <v>52.96</v>
      </c>
      <c r="Q7493" s="4">
        <v>2.87</v>
      </c>
    </row>
    <row r="7494" spans="1:17" x14ac:dyDescent="0.3">
      <c r="A7494" s="3">
        <v>45312</v>
      </c>
      <c r="B7494" s="11" t="str">
        <f t="shared" si="117"/>
        <v>Jan 2024</v>
      </c>
      <c r="C7494" t="s">
        <v>19</v>
      </c>
      <c r="D7494" t="s">
        <v>24</v>
      </c>
      <c r="E7494" t="s">
        <v>75</v>
      </c>
      <c r="F7494" t="s">
        <v>88</v>
      </c>
      <c r="G7494" t="str">
        <f>_xlfn.XLOOKUP(F7494,Product_Categories!A:A,Product_Categories!C:C,"Missing")</f>
        <v>CRM</v>
      </c>
      <c r="H7494">
        <v>91137</v>
      </c>
      <c r="I7494">
        <v>7943</v>
      </c>
      <c r="J7494" s="5">
        <v>26754.15</v>
      </c>
      <c r="K7494">
        <v>869</v>
      </c>
      <c r="L7494" s="5">
        <v>68990.61</v>
      </c>
      <c r="M7494" s="4">
        <v>8.7200000000000006</v>
      </c>
      <c r="N7494" s="4">
        <v>10.94</v>
      </c>
      <c r="O7494" s="4">
        <v>3.37</v>
      </c>
      <c r="P7494">
        <v>30.79</v>
      </c>
      <c r="Q7494" s="4">
        <v>2.58</v>
      </c>
    </row>
    <row r="7495" spans="1:17" x14ac:dyDescent="0.3">
      <c r="A7495" s="3">
        <v>45312</v>
      </c>
      <c r="B7495" s="11" t="str">
        <f t="shared" si="117"/>
        <v>Jan 2024</v>
      </c>
      <c r="C7495" t="s">
        <v>107</v>
      </c>
      <c r="D7495" t="s">
        <v>23</v>
      </c>
      <c r="E7495" t="s">
        <v>76</v>
      </c>
      <c r="F7495" t="s">
        <v>90</v>
      </c>
      <c r="G7495" t="str">
        <f>_xlfn.XLOOKUP(F7495,Product_Categories!A:A,Product_Categories!C:C,"Missing")</f>
        <v>Brand Monitoring</v>
      </c>
      <c r="H7495">
        <v>132843</v>
      </c>
      <c r="I7495">
        <v>14481</v>
      </c>
      <c r="J7495" s="5">
        <v>63975.92</v>
      </c>
      <c r="K7495">
        <v>856</v>
      </c>
      <c r="L7495" s="5">
        <v>159001.60000000001</v>
      </c>
      <c r="M7495" s="4">
        <v>10.9</v>
      </c>
      <c r="N7495" s="4">
        <v>5.91</v>
      </c>
      <c r="O7495" s="4">
        <v>4.42</v>
      </c>
      <c r="P7495">
        <v>74.739999999999995</v>
      </c>
      <c r="Q7495" s="4">
        <v>2.4900000000000002</v>
      </c>
    </row>
    <row r="7496" spans="1:17" x14ac:dyDescent="0.3">
      <c r="A7496" s="3">
        <v>45312</v>
      </c>
      <c r="B7496" s="11" t="str">
        <f t="shared" si="117"/>
        <v>Jan 2024</v>
      </c>
      <c r="C7496" t="s">
        <v>17</v>
      </c>
      <c r="D7496" t="s">
        <v>70</v>
      </c>
      <c r="E7496" t="s">
        <v>74</v>
      </c>
      <c r="F7496" t="s">
        <v>94</v>
      </c>
      <c r="G7496" t="str">
        <f>_xlfn.XLOOKUP(F7496,Product_Categories!A:A,Product_Categories!C:C,"Missing")</f>
        <v>SEO</v>
      </c>
      <c r="H7496">
        <v>102171</v>
      </c>
      <c r="I7496">
        <v>11407</v>
      </c>
      <c r="J7496" s="5">
        <v>35607.47</v>
      </c>
      <c r="K7496">
        <v>587</v>
      </c>
      <c r="L7496" s="5">
        <v>85420.34</v>
      </c>
      <c r="M7496" s="4">
        <v>11.16</v>
      </c>
      <c r="N7496" s="4">
        <v>5.15</v>
      </c>
      <c r="O7496" s="4">
        <v>3.12</v>
      </c>
      <c r="P7496" s="4">
        <v>60.66</v>
      </c>
      <c r="Q7496" s="4">
        <v>2.4</v>
      </c>
    </row>
    <row r="7497" spans="1:17" x14ac:dyDescent="0.3">
      <c r="A7497" s="3">
        <v>45312</v>
      </c>
      <c r="B7497" s="11" t="str">
        <f t="shared" si="117"/>
        <v>Jan 2024</v>
      </c>
      <c r="C7497" t="s">
        <v>21</v>
      </c>
      <c r="D7497" t="s">
        <v>51</v>
      </c>
      <c r="E7497" t="s">
        <v>75</v>
      </c>
      <c r="F7497" t="s">
        <v>87</v>
      </c>
      <c r="G7497" t="str">
        <f>_xlfn.XLOOKUP(F7497,Product_Categories!A:A,Product_Categories!C:C,"Missing")</f>
        <v>AdTech</v>
      </c>
      <c r="H7497">
        <v>48619</v>
      </c>
      <c r="I7497">
        <v>3075</v>
      </c>
      <c r="J7497" s="5">
        <v>9000.3799999999992</v>
      </c>
      <c r="K7497">
        <v>315</v>
      </c>
      <c r="L7497" s="5">
        <v>20686.05</v>
      </c>
      <c r="M7497" s="4">
        <v>6.32</v>
      </c>
      <c r="N7497" s="4">
        <v>10.24</v>
      </c>
      <c r="O7497" s="4">
        <v>2.93</v>
      </c>
      <c r="P7497">
        <v>28.57</v>
      </c>
      <c r="Q7497" s="4">
        <v>2.2999999999999998</v>
      </c>
    </row>
    <row r="7498" spans="1:17" x14ac:dyDescent="0.3">
      <c r="A7498" s="3">
        <v>45312</v>
      </c>
      <c r="B7498" s="11" t="str">
        <f t="shared" si="117"/>
        <v>Jan 2024</v>
      </c>
      <c r="C7498" t="s">
        <v>107</v>
      </c>
      <c r="D7498" t="s">
        <v>43</v>
      </c>
      <c r="E7498" t="s">
        <v>75</v>
      </c>
      <c r="F7498" t="s">
        <v>105</v>
      </c>
      <c r="G7498" t="str">
        <f>_xlfn.XLOOKUP(F7498,Product_Categories!A:A,Product_Categories!C:C,"Missing")</f>
        <v>Storage</v>
      </c>
      <c r="H7498">
        <v>6701</v>
      </c>
      <c r="I7498">
        <v>925</v>
      </c>
      <c r="J7498" s="5">
        <v>3647.76</v>
      </c>
      <c r="K7498">
        <v>202</v>
      </c>
      <c r="L7498" s="5">
        <v>8203.06</v>
      </c>
      <c r="M7498" s="4">
        <v>13.8</v>
      </c>
      <c r="N7498" s="4">
        <v>21.84</v>
      </c>
      <c r="O7498" s="4">
        <v>3.94</v>
      </c>
      <c r="P7498">
        <v>18.059999999999999</v>
      </c>
      <c r="Q7498" s="4">
        <v>2.25</v>
      </c>
    </row>
    <row r="7499" spans="1:17" x14ac:dyDescent="0.3">
      <c r="A7499" s="3">
        <v>45312</v>
      </c>
      <c r="B7499" s="11" t="str">
        <f t="shared" si="117"/>
        <v>Jan 2024</v>
      </c>
      <c r="C7499" t="s">
        <v>108</v>
      </c>
      <c r="D7499" t="s">
        <v>63</v>
      </c>
      <c r="E7499" t="s">
        <v>75</v>
      </c>
      <c r="F7499" t="s">
        <v>97</v>
      </c>
      <c r="G7499" t="str">
        <f>_xlfn.XLOOKUP(F7499,Product_Categories!A:A,Product_Categories!C:C,"Missing")</f>
        <v>Webinars</v>
      </c>
      <c r="H7499">
        <v>100402</v>
      </c>
      <c r="I7499">
        <v>3151</v>
      </c>
      <c r="J7499" s="5">
        <v>13326.22</v>
      </c>
      <c r="K7499">
        <v>192</v>
      </c>
      <c r="L7499" s="5">
        <v>28056.73</v>
      </c>
      <c r="M7499" s="4">
        <v>3.14</v>
      </c>
      <c r="N7499" s="4">
        <v>6.09</v>
      </c>
      <c r="O7499" s="4">
        <v>4.2300000000000004</v>
      </c>
      <c r="P7499">
        <v>69.41</v>
      </c>
      <c r="Q7499" s="4">
        <v>2.11</v>
      </c>
    </row>
    <row r="7500" spans="1:17" x14ac:dyDescent="0.3">
      <c r="A7500" s="3">
        <v>45312</v>
      </c>
      <c r="B7500" s="11" t="str">
        <f t="shared" si="117"/>
        <v>Jan 2024</v>
      </c>
      <c r="C7500" t="s">
        <v>107</v>
      </c>
      <c r="D7500" t="s">
        <v>66</v>
      </c>
      <c r="E7500" t="s">
        <v>76</v>
      </c>
      <c r="F7500" t="s">
        <v>87</v>
      </c>
      <c r="G7500" t="str">
        <f>_xlfn.XLOOKUP(F7500,Product_Categories!A:A,Product_Categories!C:C,"Missing")</f>
        <v>AdTech</v>
      </c>
      <c r="H7500">
        <v>95996</v>
      </c>
      <c r="I7500">
        <v>10340</v>
      </c>
      <c r="J7500" s="5">
        <v>35234.86</v>
      </c>
      <c r="K7500">
        <v>1860</v>
      </c>
      <c r="L7500" s="5">
        <v>71874.84</v>
      </c>
      <c r="M7500" s="4">
        <v>10.77</v>
      </c>
      <c r="N7500" s="4">
        <v>17.989999999999998</v>
      </c>
      <c r="O7500" s="4">
        <v>3.41</v>
      </c>
      <c r="P7500">
        <v>18.940000000000001</v>
      </c>
      <c r="Q7500" s="4">
        <v>2.04</v>
      </c>
    </row>
    <row r="7501" spans="1:17" x14ac:dyDescent="0.3">
      <c r="A7501" s="3">
        <v>45312</v>
      </c>
      <c r="B7501" s="11" t="str">
        <f t="shared" si="117"/>
        <v>Jan 2024</v>
      </c>
      <c r="C7501" t="s">
        <v>18</v>
      </c>
      <c r="D7501" t="s">
        <v>53</v>
      </c>
      <c r="E7501" t="s">
        <v>76</v>
      </c>
      <c r="F7501" t="s">
        <v>96</v>
      </c>
      <c r="G7501" t="str">
        <f>_xlfn.XLOOKUP(F7501,Product_Categories!A:A,Product_Categories!C:C,"Missing")</f>
        <v>Growth Tools</v>
      </c>
      <c r="H7501">
        <v>34154</v>
      </c>
      <c r="I7501">
        <v>2383</v>
      </c>
      <c r="J7501" s="5">
        <v>4497.25</v>
      </c>
      <c r="K7501">
        <v>79</v>
      </c>
      <c r="L7501" s="5">
        <v>8437.8799999999992</v>
      </c>
      <c r="M7501" s="4">
        <v>6.98</v>
      </c>
      <c r="N7501" s="4">
        <v>3.32</v>
      </c>
      <c r="O7501" s="4">
        <v>1.89</v>
      </c>
      <c r="P7501" s="4">
        <v>56.93</v>
      </c>
      <c r="Q7501" s="4">
        <v>1.88</v>
      </c>
    </row>
    <row r="7502" spans="1:17" x14ac:dyDescent="0.3">
      <c r="A7502" s="3">
        <v>45312</v>
      </c>
      <c r="B7502" s="11" t="str">
        <f t="shared" si="117"/>
        <v>Jan 2024</v>
      </c>
      <c r="C7502" t="s">
        <v>21</v>
      </c>
      <c r="D7502" t="s">
        <v>54</v>
      </c>
      <c r="E7502" t="s">
        <v>75</v>
      </c>
      <c r="F7502" t="s">
        <v>77</v>
      </c>
      <c r="G7502" t="str">
        <f>_xlfn.XLOOKUP(F7502,Product_Categories!A:A,Product_Categories!C:C,"Missing")</f>
        <v>SEO</v>
      </c>
      <c r="H7502">
        <v>144803</v>
      </c>
      <c r="I7502">
        <v>10395</v>
      </c>
      <c r="J7502" s="5">
        <v>8881.33</v>
      </c>
      <c r="K7502">
        <v>673</v>
      </c>
      <c r="L7502" s="5">
        <v>16138.38</v>
      </c>
      <c r="M7502" s="4">
        <v>7.18</v>
      </c>
      <c r="N7502" s="4">
        <v>6.47</v>
      </c>
      <c r="O7502" s="4">
        <v>0.85</v>
      </c>
      <c r="P7502">
        <v>13.2</v>
      </c>
      <c r="Q7502" s="4">
        <v>1.82</v>
      </c>
    </row>
    <row r="7503" spans="1:17" x14ac:dyDescent="0.3">
      <c r="A7503" s="3">
        <v>45312</v>
      </c>
      <c r="B7503" s="11" t="str">
        <f t="shared" si="117"/>
        <v>Jan 2024</v>
      </c>
      <c r="C7503" t="s">
        <v>18</v>
      </c>
      <c r="D7503" t="s">
        <v>52</v>
      </c>
      <c r="E7503" t="s">
        <v>74</v>
      </c>
      <c r="F7503" t="s">
        <v>92</v>
      </c>
      <c r="G7503" t="str">
        <f>_xlfn.XLOOKUP(F7503,Product_Categories!A:A,Product_Categories!C:C,"Missing")</f>
        <v>Design</v>
      </c>
      <c r="H7503">
        <v>77330</v>
      </c>
      <c r="I7503">
        <v>5227</v>
      </c>
      <c r="J7503" s="5">
        <v>22864.639999999999</v>
      </c>
      <c r="K7503">
        <v>296</v>
      </c>
      <c r="L7503" s="5">
        <v>35382.81</v>
      </c>
      <c r="M7503" s="4">
        <v>6.76</v>
      </c>
      <c r="N7503" s="4">
        <v>5.66</v>
      </c>
      <c r="O7503" s="4">
        <v>4.37</v>
      </c>
      <c r="P7503" s="4">
        <v>77.25</v>
      </c>
      <c r="Q7503" s="4">
        <v>1.55</v>
      </c>
    </row>
    <row r="7504" spans="1:17" x14ac:dyDescent="0.3">
      <c r="A7504" s="3">
        <v>45312</v>
      </c>
      <c r="B7504" s="11" t="str">
        <f t="shared" si="117"/>
        <v>Jan 2024</v>
      </c>
      <c r="C7504" t="s">
        <v>21</v>
      </c>
      <c r="D7504" t="s">
        <v>55</v>
      </c>
      <c r="E7504" t="s">
        <v>76</v>
      </c>
      <c r="F7504" t="s">
        <v>93</v>
      </c>
      <c r="G7504" t="str">
        <f>_xlfn.XLOOKUP(F7504,Product_Categories!A:A,Product_Categories!C:C,"Missing")</f>
        <v>Social Media</v>
      </c>
      <c r="H7504">
        <v>33321</v>
      </c>
      <c r="I7504">
        <v>3494</v>
      </c>
      <c r="J7504" s="5">
        <v>1934.18</v>
      </c>
      <c r="K7504">
        <v>493</v>
      </c>
      <c r="L7504" s="5">
        <v>2762.83</v>
      </c>
      <c r="M7504" s="4">
        <v>10.49</v>
      </c>
      <c r="N7504" s="4">
        <v>14.11</v>
      </c>
      <c r="O7504" s="4">
        <v>0.55000000000000004</v>
      </c>
      <c r="P7504">
        <v>3.92</v>
      </c>
      <c r="Q7504" s="4">
        <v>1.43</v>
      </c>
    </row>
    <row r="7505" spans="1:17" x14ac:dyDescent="0.3">
      <c r="A7505" s="3">
        <v>45312</v>
      </c>
      <c r="B7505" s="11" t="str">
        <f t="shared" si="117"/>
        <v>Jan 2024</v>
      </c>
      <c r="C7505" t="s">
        <v>108</v>
      </c>
      <c r="D7505" t="s">
        <v>61</v>
      </c>
      <c r="E7505" t="s">
        <v>73</v>
      </c>
      <c r="F7505" t="s">
        <v>87</v>
      </c>
      <c r="G7505" t="str">
        <f>_xlfn.XLOOKUP(F7505,Product_Categories!A:A,Product_Categories!C:C,"Missing")</f>
        <v>AdTech</v>
      </c>
      <c r="H7505">
        <v>123800</v>
      </c>
      <c r="I7505">
        <v>6111</v>
      </c>
      <c r="J7505" s="5">
        <v>20896.810000000001</v>
      </c>
      <c r="K7505">
        <v>422</v>
      </c>
      <c r="L7505" s="5">
        <v>26733.43</v>
      </c>
      <c r="M7505" s="4">
        <v>4.9400000000000004</v>
      </c>
      <c r="N7505" s="4">
        <v>6.91</v>
      </c>
      <c r="O7505" s="4">
        <v>3.42</v>
      </c>
      <c r="P7505">
        <v>49.52</v>
      </c>
      <c r="Q7505" s="4">
        <v>1.28</v>
      </c>
    </row>
    <row r="7506" spans="1:17" x14ac:dyDescent="0.3">
      <c r="A7506" s="3">
        <v>45312</v>
      </c>
      <c r="B7506" s="11" t="str">
        <f t="shared" si="117"/>
        <v>Jan 2024</v>
      </c>
      <c r="C7506" t="s">
        <v>18</v>
      </c>
      <c r="D7506" t="s">
        <v>31</v>
      </c>
      <c r="E7506" t="s">
        <v>75</v>
      </c>
      <c r="F7506" t="s">
        <v>106</v>
      </c>
      <c r="G7506" t="str">
        <f>_xlfn.XLOOKUP(F7506,Product_Categories!A:A,Product_Categories!C:C,"Missing")</f>
        <v>Reporting</v>
      </c>
      <c r="H7506">
        <v>37429</v>
      </c>
      <c r="I7506">
        <v>4593</v>
      </c>
      <c r="J7506" s="5">
        <v>15375.15</v>
      </c>
      <c r="K7506">
        <v>774</v>
      </c>
      <c r="L7506" s="5">
        <v>18999.43</v>
      </c>
      <c r="M7506" s="4">
        <v>12.27</v>
      </c>
      <c r="N7506" s="4">
        <v>16.850000000000001</v>
      </c>
      <c r="O7506" s="4">
        <v>3.35</v>
      </c>
      <c r="P7506" s="4">
        <v>19.86</v>
      </c>
      <c r="Q7506" s="4">
        <v>1.24</v>
      </c>
    </row>
    <row r="7507" spans="1:17" x14ac:dyDescent="0.3">
      <c r="A7507" s="3">
        <v>45312</v>
      </c>
      <c r="B7507" s="11" t="str">
        <f t="shared" si="117"/>
        <v>Jan 2024</v>
      </c>
      <c r="C7507" t="s">
        <v>107</v>
      </c>
      <c r="D7507" t="s">
        <v>33</v>
      </c>
      <c r="E7507" t="s">
        <v>74</v>
      </c>
      <c r="F7507" t="s">
        <v>79</v>
      </c>
      <c r="G7507" t="str">
        <f>_xlfn.XLOOKUP(F7507,Product_Categories!A:A,Product_Categories!C:C,"Missing")</f>
        <v>Email Marketing</v>
      </c>
      <c r="H7507">
        <v>85000</v>
      </c>
      <c r="I7507">
        <v>6708</v>
      </c>
      <c r="J7507" s="5">
        <v>28617.39</v>
      </c>
      <c r="K7507">
        <v>709</v>
      </c>
      <c r="L7507" s="5">
        <v>35315.51</v>
      </c>
      <c r="M7507" s="4">
        <v>7.89</v>
      </c>
      <c r="N7507" s="4">
        <v>10.57</v>
      </c>
      <c r="O7507" s="4">
        <v>4.2699999999999996</v>
      </c>
      <c r="P7507">
        <v>40.36</v>
      </c>
      <c r="Q7507" s="4">
        <v>1.23</v>
      </c>
    </row>
    <row r="7508" spans="1:17" x14ac:dyDescent="0.3">
      <c r="A7508" s="3">
        <v>45312</v>
      </c>
      <c r="B7508" s="11" t="str">
        <f t="shared" si="117"/>
        <v>Jan 2024</v>
      </c>
      <c r="C7508" t="s">
        <v>17</v>
      </c>
      <c r="D7508" t="s">
        <v>38</v>
      </c>
      <c r="E7508" t="s">
        <v>74</v>
      </c>
      <c r="F7508" t="s">
        <v>105</v>
      </c>
      <c r="G7508" t="str">
        <f>_xlfn.XLOOKUP(F7508,Product_Categories!A:A,Product_Categories!C:C,"Missing")</f>
        <v>Storage</v>
      </c>
      <c r="H7508">
        <v>26591</v>
      </c>
      <c r="I7508">
        <v>1998</v>
      </c>
      <c r="J7508" s="5">
        <v>8151.61</v>
      </c>
      <c r="K7508">
        <v>404</v>
      </c>
      <c r="L7508" s="5">
        <v>8906.7000000000007</v>
      </c>
      <c r="M7508" s="4">
        <v>7.51</v>
      </c>
      <c r="N7508" s="4">
        <v>20.22</v>
      </c>
      <c r="O7508" s="4">
        <v>4.08</v>
      </c>
      <c r="P7508" s="4">
        <v>20.18</v>
      </c>
      <c r="Q7508" s="4">
        <v>1.0900000000000001</v>
      </c>
    </row>
    <row r="7509" spans="1:17" x14ac:dyDescent="0.3">
      <c r="A7509" s="3">
        <v>45312</v>
      </c>
      <c r="B7509" s="11" t="str">
        <f t="shared" si="117"/>
        <v>Jan 2024</v>
      </c>
      <c r="C7509" t="s">
        <v>21</v>
      </c>
      <c r="D7509" t="s">
        <v>56</v>
      </c>
      <c r="E7509" t="s">
        <v>73</v>
      </c>
      <c r="F7509" t="s">
        <v>87</v>
      </c>
      <c r="G7509" t="str">
        <f>_xlfn.XLOOKUP(F7509,Product_Categories!A:A,Product_Categories!C:C,"Missing")</f>
        <v>AdTech</v>
      </c>
      <c r="H7509">
        <v>26758</v>
      </c>
      <c r="I7509">
        <v>3172</v>
      </c>
      <c r="J7509" s="5">
        <v>3904.33</v>
      </c>
      <c r="K7509">
        <v>676</v>
      </c>
      <c r="L7509" s="5">
        <v>4149.82</v>
      </c>
      <c r="M7509" s="4">
        <v>11.85</v>
      </c>
      <c r="N7509" s="4">
        <v>21.31</v>
      </c>
      <c r="O7509" s="4">
        <v>1.23</v>
      </c>
      <c r="P7509">
        <v>5.78</v>
      </c>
      <c r="Q7509" s="4">
        <v>1.06</v>
      </c>
    </row>
    <row r="7510" spans="1:17" x14ac:dyDescent="0.3">
      <c r="A7510" s="3">
        <v>45312</v>
      </c>
      <c r="B7510" s="11" t="str">
        <f t="shared" si="117"/>
        <v>Jan 2024</v>
      </c>
      <c r="C7510" t="s">
        <v>107</v>
      </c>
      <c r="D7510" t="s">
        <v>70</v>
      </c>
      <c r="E7510" t="s">
        <v>73</v>
      </c>
      <c r="F7510" t="s">
        <v>83</v>
      </c>
      <c r="G7510" t="str">
        <f>_xlfn.XLOOKUP(F7510,Product_Categories!A:A,Product_Categories!C:C,"Missing")</f>
        <v>UX</v>
      </c>
      <c r="H7510">
        <v>128568</v>
      </c>
      <c r="I7510">
        <v>8778</v>
      </c>
      <c r="J7510" s="5">
        <v>16119.92</v>
      </c>
      <c r="K7510">
        <v>407</v>
      </c>
      <c r="L7510" s="5">
        <v>16791.68</v>
      </c>
      <c r="M7510" s="4">
        <v>6.83</v>
      </c>
      <c r="N7510" s="4">
        <v>4.6399999999999997</v>
      </c>
      <c r="O7510" s="4">
        <v>1.84</v>
      </c>
      <c r="P7510">
        <v>39.61</v>
      </c>
      <c r="Q7510" s="4">
        <v>1.04</v>
      </c>
    </row>
    <row r="7511" spans="1:17" x14ac:dyDescent="0.3">
      <c r="A7511" s="3">
        <v>45312</v>
      </c>
      <c r="B7511" s="11" t="str">
        <f t="shared" si="117"/>
        <v>Jan 2024</v>
      </c>
      <c r="C7511" t="s">
        <v>18</v>
      </c>
      <c r="D7511" t="s">
        <v>72</v>
      </c>
      <c r="E7511" t="s">
        <v>74</v>
      </c>
      <c r="F7511" t="s">
        <v>77</v>
      </c>
      <c r="G7511" t="str">
        <f>_xlfn.XLOOKUP(F7511,Product_Categories!A:A,Product_Categories!C:C,"Missing")</f>
        <v>SEO</v>
      </c>
      <c r="H7511">
        <v>94723</v>
      </c>
      <c r="I7511">
        <v>5101</v>
      </c>
      <c r="J7511" s="5">
        <v>14285.31</v>
      </c>
      <c r="K7511">
        <v>458</v>
      </c>
      <c r="L7511" s="5">
        <v>10054.57</v>
      </c>
      <c r="M7511" s="4">
        <v>5.39</v>
      </c>
      <c r="N7511" s="4">
        <v>8.98</v>
      </c>
      <c r="O7511" s="4">
        <v>2.8</v>
      </c>
      <c r="P7511" s="4">
        <v>31.19</v>
      </c>
      <c r="Q7511" s="4">
        <v>0.7</v>
      </c>
    </row>
    <row r="7512" spans="1:17" x14ac:dyDescent="0.3">
      <c r="A7512" s="3">
        <v>45312</v>
      </c>
      <c r="B7512" s="11" t="str">
        <f t="shared" si="117"/>
        <v>Jan 2024</v>
      </c>
      <c r="C7512" t="s">
        <v>108</v>
      </c>
      <c r="D7512" t="s">
        <v>36</v>
      </c>
      <c r="E7512" t="s">
        <v>76</v>
      </c>
      <c r="F7512" t="s">
        <v>90</v>
      </c>
      <c r="G7512" t="str">
        <f>_xlfn.XLOOKUP(F7512,Product_Categories!A:A,Product_Categories!C:C,"Missing")</f>
        <v>Brand Monitoring</v>
      </c>
      <c r="H7512">
        <v>98989</v>
      </c>
      <c r="I7512">
        <v>12658</v>
      </c>
      <c r="J7512" s="5">
        <v>43624.68</v>
      </c>
      <c r="K7512">
        <v>498</v>
      </c>
      <c r="L7512" s="5">
        <v>22029.61</v>
      </c>
      <c r="M7512" s="4">
        <v>12.79</v>
      </c>
      <c r="N7512" s="4">
        <v>3.93</v>
      </c>
      <c r="O7512" s="4">
        <v>3.45</v>
      </c>
      <c r="P7512">
        <v>87.6</v>
      </c>
      <c r="Q7512" s="4">
        <v>0.5</v>
      </c>
    </row>
    <row r="7513" spans="1:17" x14ac:dyDescent="0.3">
      <c r="A7513" s="3">
        <v>45312</v>
      </c>
      <c r="B7513" s="11" t="str">
        <f t="shared" si="117"/>
        <v>Jan 2024</v>
      </c>
      <c r="C7513" t="s">
        <v>17</v>
      </c>
      <c r="D7513" t="s">
        <v>45</v>
      </c>
      <c r="E7513" t="s">
        <v>76</v>
      </c>
      <c r="F7513" t="s">
        <v>104</v>
      </c>
      <c r="G7513" t="str">
        <f>_xlfn.XLOOKUP(F7513,Product_Categories!A:A,Product_Categories!C:C,"Missing")</f>
        <v>Surveys</v>
      </c>
      <c r="H7513">
        <v>76657</v>
      </c>
      <c r="I7513">
        <v>8345</v>
      </c>
      <c r="J7513" s="5">
        <v>5804.33</v>
      </c>
      <c r="K7513">
        <v>363</v>
      </c>
      <c r="L7513" s="5">
        <v>2672.1</v>
      </c>
      <c r="M7513" s="4">
        <v>10.89</v>
      </c>
      <c r="N7513" s="4">
        <v>4.3499999999999996</v>
      </c>
      <c r="O7513" s="4">
        <v>0.7</v>
      </c>
      <c r="P7513" s="4">
        <v>15.99</v>
      </c>
      <c r="Q7513" s="4">
        <v>0.46</v>
      </c>
    </row>
    <row r="7514" spans="1:17" x14ac:dyDescent="0.3">
      <c r="A7514" s="3">
        <v>45312</v>
      </c>
      <c r="B7514" s="11" t="str">
        <f t="shared" si="117"/>
        <v>Jan 2024</v>
      </c>
      <c r="C7514" t="s">
        <v>17</v>
      </c>
      <c r="D7514" t="s">
        <v>60</v>
      </c>
      <c r="E7514" t="s">
        <v>74</v>
      </c>
      <c r="F7514" t="s">
        <v>93</v>
      </c>
      <c r="G7514" t="str">
        <f>_xlfn.XLOOKUP(F7514,Product_Categories!A:A,Product_Categories!C:C,"Missing")</f>
        <v>Social Media</v>
      </c>
      <c r="H7514">
        <v>44022</v>
      </c>
      <c r="I7514">
        <v>2686</v>
      </c>
      <c r="J7514" s="5">
        <v>5702.44</v>
      </c>
      <c r="K7514">
        <v>367</v>
      </c>
      <c r="L7514" s="5">
        <v>2254.71</v>
      </c>
      <c r="M7514" s="4">
        <v>6.1</v>
      </c>
      <c r="N7514" s="4">
        <v>13.66</v>
      </c>
      <c r="O7514" s="4">
        <v>2.12</v>
      </c>
      <c r="P7514" s="4">
        <v>15.54</v>
      </c>
      <c r="Q7514" s="4">
        <v>0.4</v>
      </c>
    </row>
    <row r="7515" spans="1:17" x14ac:dyDescent="0.3">
      <c r="A7515" s="3">
        <v>45312</v>
      </c>
      <c r="B7515" s="11" t="str">
        <f t="shared" si="117"/>
        <v>Jan 2024</v>
      </c>
      <c r="C7515" t="s">
        <v>107</v>
      </c>
      <c r="D7515" t="s">
        <v>23</v>
      </c>
      <c r="E7515" t="s">
        <v>74</v>
      </c>
      <c r="F7515" t="s">
        <v>91</v>
      </c>
      <c r="G7515" t="str">
        <f>_xlfn.XLOOKUP(F7515,Product_Categories!A:A,Product_Categories!C:C,"Missing")</f>
        <v>Affiliate</v>
      </c>
      <c r="H7515">
        <v>52738</v>
      </c>
      <c r="I7515">
        <v>6116</v>
      </c>
      <c r="J7515" s="5">
        <v>17303.330000000002</v>
      </c>
      <c r="K7515">
        <v>461</v>
      </c>
      <c r="L7515" s="5">
        <v>2327.0500000000002</v>
      </c>
      <c r="M7515" s="4">
        <v>11.6</v>
      </c>
      <c r="N7515" s="4">
        <v>7.54</v>
      </c>
      <c r="O7515" s="4">
        <v>2.83</v>
      </c>
      <c r="P7515">
        <v>37.53</v>
      </c>
      <c r="Q7515" s="4">
        <v>0.13</v>
      </c>
    </row>
    <row r="7516" spans="1:17" x14ac:dyDescent="0.3">
      <c r="A7516" s="3">
        <v>45313</v>
      </c>
      <c r="B7516" s="11" t="str">
        <f t="shared" si="117"/>
        <v>Jan 2024</v>
      </c>
      <c r="C7516" t="s">
        <v>18</v>
      </c>
      <c r="D7516" t="s">
        <v>51</v>
      </c>
      <c r="E7516" t="s">
        <v>76</v>
      </c>
      <c r="F7516" t="s">
        <v>93</v>
      </c>
      <c r="G7516" t="str">
        <f>_xlfn.XLOOKUP(F7516,Product_Categories!A:A,Product_Categories!C:C,"Missing")</f>
        <v>Social Media</v>
      </c>
      <c r="H7516">
        <v>24476</v>
      </c>
      <c r="I7516">
        <v>915</v>
      </c>
      <c r="J7516" s="5">
        <v>669.3</v>
      </c>
      <c r="K7516">
        <v>179</v>
      </c>
      <c r="L7516" s="5">
        <v>30869.71</v>
      </c>
      <c r="M7516" s="4">
        <v>3.74</v>
      </c>
      <c r="N7516" s="4">
        <v>19.559999999999999</v>
      </c>
      <c r="O7516" s="4">
        <v>0.73</v>
      </c>
      <c r="P7516" s="4">
        <v>3.74</v>
      </c>
      <c r="Q7516" s="4">
        <v>46.12</v>
      </c>
    </row>
    <row r="7517" spans="1:17" x14ac:dyDescent="0.3">
      <c r="A7517" s="3">
        <v>45313</v>
      </c>
      <c r="B7517" s="11" t="str">
        <f t="shared" si="117"/>
        <v>Jan 2024</v>
      </c>
      <c r="C7517" t="s">
        <v>21</v>
      </c>
      <c r="D7517" t="s">
        <v>62</v>
      </c>
      <c r="E7517" t="s">
        <v>73</v>
      </c>
      <c r="F7517" t="s">
        <v>87</v>
      </c>
      <c r="G7517" t="str">
        <f>_xlfn.XLOOKUP(F7517,Product_Categories!A:A,Product_Categories!C:C,"Missing")</f>
        <v>AdTech</v>
      </c>
      <c r="H7517">
        <v>102685</v>
      </c>
      <c r="I7517">
        <v>4462</v>
      </c>
      <c r="J7517" s="5">
        <v>3044.95</v>
      </c>
      <c r="K7517">
        <v>773</v>
      </c>
      <c r="L7517" s="5">
        <v>92114.93</v>
      </c>
      <c r="M7517" s="4">
        <v>4.3499999999999996</v>
      </c>
      <c r="N7517" s="4">
        <v>17.32</v>
      </c>
      <c r="O7517" s="4">
        <v>0.68</v>
      </c>
      <c r="P7517">
        <v>3.94</v>
      </c>
      <c r="Q7517" s="4">
        <v>30.25</v>
      </c>
    </row>
    <row r="7518" spans="1:17" x14ac:dyDescent="0.3">
      <c r="A7518" s="3">
        <v>45313</v>
      </c>
      <c r="B7518" s="11" t="str">
        <f t="shared" si="117"/>
        <v>Jan 2024</v>
      </c>
      <c r="C7518" t="s">
        <v>19</v>
      </c>
      <c r="D7518" t="s">
        <v>65</v>
      </c>
      <c r="E7518" t="s">
        <v>75</v>
      </c>
      <c r="F7518" t="s">
        <v>104</v>
      </c>
      <c r="G7518" t="str">
        <f>_xlfn.XLOOKUP(F7518,Product_Categories!A:A,Product_Categories!C:C,"Missing")</f>
        <v>Surveys</v>
      </c>
      <c r="H7518">
        <v>11693</v>
      </c>
      <c r="I7518">
        <v>1337</v>
      </c>
      <c r="J7518" s="5">
        <v>1333.19</v>
      </c>
      <c r="K7518">
        <v>260</v>
      </c>
      <c r="L7518" s="5">
        <v>33916.54</v>
      </c>
      <c r="M7518" s="4">
        <v>11.43</v>
      </c>
      <c r="N7518" s="4">
        <v>19.45</v>
      </c>
      <c r="O7518" s="4">
        <v>1</v>
      </c>
      <c r="P7518">
        <v>5.13</v>
      </c>
      <c r="Q7518" s="4">
        <v>25.44</v>
      </c>
    </row>
    <row r="7519" spans="1:17" x14ac:dyDescent="0.3">
      <c r="A7519" s="3">
        <v>45313</v>
      </c>
      <c r="B7519" s="11" t="str">
        <f t="shared" si="117"/>
        <v>Jan 2024</v>
      </c>
      <c r="C7519" t="s">
        <v>17</v>
      </c>
      <c r="D7519" t="s">
        <v>68</v>
      </c>
      <c r="E7519" t="s">
        <v>73</v>
      </c>
      <c r="F7519" t="s">
        <v>91</v>
      </c>
      <c r="G7519" t="str">
        <f>_xlfn.XLOOKUP(F7519,Product_Categories!A:A,Product_Categories!C:C,"Missing")</f>
        <v>Affiliate</v>
      </c>
      <c r="H7519">
        <v>116811</v>
      </c>
      <c r="I7519">
        <v>12396</v>
      </c>
      <c r="J7519" s="5">
        <v>20070.75</v>
      </c>
      <c r="K7519">
        <v>2549</v>
      </c>
      <c r="L7519" s="5">
        <v>495414.36</v>
      </c>
      <c r="M7519" s="4">
        <v>10.61</v>
      </c>
      <c r="N7519" s="4">
        <v>20.56</v>
      </c>
      <c r="O7519" s="4">
        <v>1.62</v>
      </c>
      <c r="P7519" s="4">
        <v>7.87</v>
      </c>
      <c r="Q7519" s="4">
        <v>24.68</v>
      </c>
    </row>
    <row r="7520" spans="1:17" x14ac:dyDescent="0.3">
      <c r="A7520" s="3">
        <v>45313</v>
      </c>
      <c r="B7520" s="11" t="str">
        <f t="shared" si="117"/>
        <v>Jan 2024</v>
      </c>
      <c r="C7520" t="s">
        <v>18</v>
      </c>
      <c r="D7520" t="s">
        <v>63</v>
      </c>
      <c r="E7520" t="s">
        <v>74</v>
      </c>
      <c r="F7520" t="s">
        <v>86</v>
      </c>
      <c r="G7520" t="str">
        <f>_xlfn.XLOOKUP(F7520,Product_Categories!A:A,Product_Categories!C:C,"Missing")</f>
        <v>Website Tools</v>
      </c>
      <c r="H7520">
        <v>25275</v>
      </c>
      <c r="I7520">
        <v>1774</v>
      </c>
      <c r="J7520" s="5">
        <v>2735.18</v>
      </c>
      <c r="K7520">
        <v>371</v>
      </c>
      <c r="L7520" s="5">
        <v>65813.05</v>
      </c>
      <c r="M7520" s="4">
        <v>7.02</v>
      </c>
      <c r="N7520" s="4">
        <v>20.91</v>
      </c>
      <c r="O7520" s="4">
        <v>1.54</v>
      </c>
      <c r="P7520" s="4">
        <v>7.37</v>
      </c>
      <c r="Q7520" s="4">
        <v>24.06</v>
      </c>
    </row>
    <row r="7521" spans="1:17" x14ac:dyDescent="0.3">
      <c r="A7521" s="3">
        <v>45313</v>
      </c>
      <c r="B7521" s="11" t="str">
        <f t="shared" si="117"/>
        <v>Jan 2024</v>
      </c>
      <c r="C7521" t="s">
        <v>19</v>
      </c>
      <c r="D7521" t="s">
        <v>65</v>
      </c>
      <c r="E7521" t="s">
        <v>73</v>
      </c>
      <c r="F7521" t="s">
        <v>82</v>
      </c>
      <c r="G7521" t="str">
        <f>_xlfn.XLOOKUP(F7521,Product_Categories!A:A,Product_Categories!C:C,"Missing")</f>
        <v>Mobile Ads</v>
      </c>
      <c r="H7521">
        <v>81825</v>
      </c>
      <c r="I7521">
        <v>8645</v>
      </c>
      <c r="J7521" s="5">
        <v>5914.04</v>
      </c>
      <c r="K7521">
        <v>1483</v>
      </c>
      <c r="L7521" s="5">
        <v>105158.38</v>
      </c>
      <c r="M7521" s="4">
        <v>10.57</v>
      </c>
      <c r="N7521" s="4">
        <v>17.149999999999999</v>
      </c>
      <c r="O7521" s="4">
        <v>0.68</v>
      </c>
      <c r="P7521">
        <v>3.99</v>
      </c>
      <c r="Q7521" s="4">
        <v>17.78</v>
      </c>
    </row>
    <row r="7522" spans="1:17" x14ac:dyDescent="0.3">
      <c r="A7522" s="3">
        <v>45313</v>
      </c>
      <c r="B7522" s="11" t="str">
        <f t="shared" si="117"/>
        <v>Jan 2024</v>
      </c>
      <c r="C7522" t="s">
        <v>19</v>
      </c>
      <c r="D7522" t="s">
        <v>41</v>
      </c>
      <c r="E7522" t="s">
        <v>76</v>
      </c>
      <c r="F7522" t="s">
        <v>98</v>
      </c>
      <c r="G7522" t="str">
        <f>_xlfn.XLOOKUP(F7522,Product_Categories!A:A,Product_Categories!C:C,"Missing")</f>
        <v>Video</v>
      </c>
      <c r="H7522">
        <v>141011</v>
      </c>
      <c r="I7522">
        <v>1696</v>
      </c>
      <c r="J7522" s="5">
        <v>2652.65</v>
      </c>
      <c r="K7522">
        <v>253</v>
      </c>
      <c r="L7522" s="5">
        <v>30086.240000000002</v>
      </c>
      <c r="M7522" s="4">
        <v>1.2</v>
      </c>
      <c r="N7522" s="4">
        <v>14.92</v>
      </c>
      <c r="O7522" s="4">
        <v>1.56</v>
      </c>
      <c r="P7522">
        <v>10.48</v>
      </c>
      <c r="Q7522" s="4">
        <v>11.34</v>
      </c>
    </row>
    <row r="7523" spans="1:17" x14ac:dyDescent="0.3">
      <c r="A7523" s="3">
        <v>45313</v>
      </c>
      <c r="B7523" s="11" t="str">
        <f t="shared" si="117"/>
        <v>Jan 2024</v>
      </c>
      <c r="C7523" t="s">
        <v>107</v>
      </c>
      <c r="D7523" t="s">
        <v>63</v>
      </c>
      <c r="E7523" t="s">
        <v>74</v>
      </c>
      <c r="F7523" t="s">
        <v>93</v>
      </c>
      <c r="G7523" t="str">
        <f>_xlfn.XLOOKUP(F7523,Product_Categories!A:A,Product_Categories!C:C,"Missing")</f>
        <v>Social Media</v>
      </c>
      <c r="H7523">
        <v>112805</v>
      </c>
      <c r="I7523">
        <v>13189</v>
      </c>
      <c r="J7523" s="5">
        <v>26503.82</v>
      </c>
      <c r="K7523">
        <v>2057</v>
      </c>
      <c r="L7523" s="5">
        <v>299362.26</v>
      </c>
      <c r="M7523" s="4">
        <v>11.69</v>
      </c>
      <c r="N7523" s="4">
        <v>15.6</v>
      </c>
      <c r="O7523" s="4">
        <v>2.0099999999999998</v>
      </c>
      <c r="P7523">
        <v>12.88</v>
      </c>
      <c r="Q7523" s="4">
        <v>11.3</v>
      </c>
    </row>
    <row r="7524" spans="1:17" x14ac:dyDescent="0.3">
      <c r="A7524" s="3">
        <v>45313</v>
      </c>
      <c r="B7524" s="11" t="str">
        <f t="shared" si="117"/>
        <v>Jan 2024</v>
      </c>
      <c r="C7524" t="s">
        <v>18</v>
      </c>
      <c r="D7524" t="s">
        <v>45</v>
      </c>
      <c r="E7524" t="s">
        <v>73</v>
      </c>
      <c r="F7524" t="s">
        <v>103</v>
      </c>
      <c r="G7524" t="str">
        <f>_xlfn.XLOOKUP(F7524,Product_Categories!A:A,Product_Categories!C:C,"Missing")</f>
        <v>Automation</v>
      </c>
      <c r="H7524">
        <v>108518</v>
      </c>
      <c r="I7524">
        <v>10858</v>
      </c>
      <c r="J7524" s="5">
        <v>28476.14</v>
      </c>
      <c r="K7524">
        <v>1904</v>
      </c>
      <c r="L7524" s="5">
        <v>321423.84999999998</v>
      </c>
      <c r="M7524" s="4">
        <v>10.01</v>
      </c>
      <c r="N7524" s="4">
        <v>17.54</v>
      </c>
      <c r="O7524" s="4">
        <v>2.62</v>
      </c>
      <c r="P7524" s="4">
        <v>14.96</v>
      </c>
      <c r="Q7524" s="4">
        <v>11.29</v>
      </c>
    </row>
    <row r="7525" spans="1:17" x14ac:dyDescent="0.3">
      <c r="A7525" s="3">
        <v>45313</v>
      </c>
      <c r="B7525" s="11" t="str">
        <f t="shared" si="117"/>
        <v>Jan 2024</v>
      </c>
      <c r="C7525" t="s">
        <v>107</v>
      </c>
      <c r="D7525" t="s">
        <v>56</v>
      </c>
      <c r="E7525" t="s">
        <v>74</v>
      </c>
      <c r="F7525" t="s">
        <v>87</v>
      </c>
      <c r="G7525" t="str">
        <f>_xlfn.XLOOKUP(F7525,Product_Categories!A:A,Product_Categories!C:C,"Missing")</f>
        <v>AdTech</v>
      </c>
      <c r="H7525">
        <v>64188</v>
      </c>
      <c r="I7525">
        <v>6222</v>
      </c>
      <c r="J7525" s="5">
        <v>4933.9399999999996</v>
      </c>
      <c r="K7525">
        <v>627</v>
      </c>
      <c r="L7525" s="5">
        <v>54923.69</v>
      </c>
      <c r="M7525" s="4">
        <v>9.69</v>
      </c>
      <c r="N7525" s="4">
        <v>10.08</v>
      </c>
      <c r="O7525" s="4">
        <v>0.79</v>
      </c>
      <c r="P7525">
        <v>7.87</v>
      </c>
      <c r="Q7525" s="4">
        <v>11.13</v>
      </c>
    </row>
    <row r="7526" spans="1:17" x14ac:dyDescent="0.3">
      <c r="A7526" s="3">
        <v>45313</v>
      </c>
      <c r="B7526" s="11" t="str">
        <f t="shared" si="117"/>
        <v>Jan 2024</v>
      </c>
      <c r="C7526" t="s">
        <v>107</v>
      </c>
      <c r="D7526" t="s">
        <v>64</v>
      </c>
      <c r="E7526" t="s">
        <v>74</v>
      </c>
      <c r="F7526" t="s">
        <v>80</v>
      </c>
      <c r="G7526" t="str">
        <f>_xlfn.XLOOKUP(F7526,Product_Categories!A:A,Product_Categories!C:C,"Missing")</f>
        <v>Feedback</v>
      </c>
      <c r="H7526">
        <v>38423</v>
      </c>
      <c r="I7526">
        <v>1988</v>
      </c>
      <c r="J7526" s="5">
        <v>7660.84</v>
      </c>
      <c r="K7526">
        <v>389</v>
      </c>
      <c r="L7526" s="5">
        <v>77502.179999999993</v>
      </c>
      <c r="M7526" s="4">
        <v>5.17</v>
      </c>
      <c r="N7526" s="4">
        <v>19.57</v>
      </c>
      <c r="O7526" s="4">
        <v>3.85</v>
      </c>
      <c r="P7526">
        <v>19.690000000000001</v>
      </c>
      <c r="Q7526" s="4">
        <v>10.119999999999999</v>
      </c>
    </row>
    <row r="7527" spans="1:17" x14ac:dyDescent="0.3">
      <c r="A7527" s="3">
        <v>45313</v>
      </c>
      <c r="B7527" s="11" t="str">
        <f t="shared" si="117"/>
        <v>Jan 2024</v>
      </c>
      <c r="C7527" t="s">
        <v>17</v>
      </c>
      <c r="D7527" t="s">
        <v>66</v>
      </c>
      <c r="E7527" t="s">
        <v>74</v>
      </c>
      <c r="F7527" t="s">
        <v>92</v>
      </c>
      <c r="G7527" t="str">
        <f>_xlfn.XLOOKUP(F7527,Product_Categories!A:A,Product_Categories!C:C,"Missing")</f>
        <v>Design</v>
      </c>
      <c r="H7527">
        <v>117230</v>
      </c>
      <c r="I7527">
        <v>911</v>
      </c>
      <c r="J7527" s="5">
        <v>2145.46</v>
      </c>
      <c r="K7527">
        <v>146</v>
      </c>
      <c r="L7527" s="5">
        <v>21305.47</v>
      </c>
      <c r="M7527" s="4">
        <v>0.78</v>
      </c>
      <c r="N7527" s="4">
        <v>16.03</v>
      </c>
      <c r="O7527" s="4">
        <v>2.36</v>
      </c>
      <c r="P7527" s="4">
        <v>14.69</v>
      </c>
      <c r="Q7527" s="4">
        <v>9.93</v>
      </c>
    </row>
    <row r="7528" spans="1:17" x14ac:dyDescent="0.3">
      <c r="A7528" s="3">
        <v>45313</v>
      </c>
      <c r="B7528" s="11" t="str">
        <f t="shared" si="117"/>
        <v>Jan 2024</v>
      </c>
      <c r="C7528" t="s">
        <v>107</v>
      </c>
      <c r="D7528" t="s">
        <v>71</v>
      </c>
      <c r="E7528" t="s">
        <v>76</v>
      </c>
      <c r="F7528" t="s">
        <v>85</v>
      </c>
      <c r="G7528" t="str">
        <f>_xlfn.XLOOKUP(F7528,Product_Categories!A:A,Product_Categories!C:C,"Missing")</f>
        <v>Budgeting</v>
      </c>
      <c r="H7528">
        <v>59936</v>
      </c>
      <c r="I7528">
        <v>443</v>
      </c>
      <c r="J7528" s="5">
        <v>399.58</v>
      </c>
      <c r="K7528">
        <v>26</v>
      </c>
      <c r="L7528" s="5">
        <v>3961.28</v>
      </c>
      <c r="M7528" s="4">
        <v>0.74</v>
      </c>
      <c r="N7528" s="4">
        <v>5.87</v>
      </c>
      <c r="O7528" s="4">
        <v>0.9</v>
      </c>
      <c r="P7528">
        <v>15.37</v>
      </c>
      <c r="Q7528" s="4">
        <v>9.91</v>
      </c>
    </row>
    <row r="7529" spans="1:17" x14ac:dyDescent="0.3">
      <c r="A7529" s="3">
        <v>45313</v>
      </c>
      <c r="B7529" s="11" t="str">
        <f t="shared" si="117"/>
        <v>Jan 2024</v>
      </c>
      <c r="C7529" t="s">
        <v>21</v>
      </c>
      <c r="D7529" t="s">
        <v>40</v>
      </c>
      <c r="E7529" t="s">
        <v>74</v>
      </c>
      <c r="F7529" t="s">
        <v>104</v>
      </c>
      <c r="G7529" t="str">
        <f>_xlfn.XLOOKUP(F7529,Product_Categories!A:A,Product_Categories!C:C,"Missing")</f>
        <v>Surveys</v>
      </c>
      <c r="H7529">
        <v>17126</v>
      </c>
      <c r="I7529">
        <v>1992</v>
      </c>
      <c r="J7529" s="5">
        <v>2732</v>
      </c>
      <c r="K7529">
        <v>381</v>
      </c>
      <c r="L7529" s="5">
        <v>26779.27</v>
      </c>
      <c r="M7529" s="4">
        <v>11.63</v>
      </c>
      <c r="N7529" s="4">
        <v>19.13</v>
      </c>
      <c r="O7529" s="4">
        <v>1.37</v>
      </c>
      <c r="P7529">
        <v>7.17</v>
      </c>
      <c r="Q7529" s="4">
        <v>9.8000000000000007</v>
      </c>
    </row>
    <row r="7530" spans="1:17" x14ac:dyDescent="0.3">
      <c r="A7530" s="3">
        <v>45313</v>
      </c>
      <c r="B7530" s="11" t="str">
        <f t="shared" si="117"/>
        <v>Jan 2024</v>
      </c>
      <c r="C7530" t="s">
        <v>107</v>
      </c>
      <c r="D7530" t="s">
        <v>52</v>
      </c>
      <c r="E7530" t="s">
        <v>76</v>
      </c>
      <c r="F7530" t="s">
        <v>88</v>
      </c>
      <c r="G7530" t="str">
        <f>_xlfn.XLOOKUP(F7530,Product_Categories!A:A,Product_Categories!C:C,"Missing")</f>
        <v>CRM</v>
      </c>
      <c r="H7530">
        <v>52337</v>
      </c>
      <c r="I7530">
        <v>7449</v>
      </c>
      <c r="J7530" s="5">
        <v>9127.92</v>
      </c>
      <c r="K7530">
        <v>1042</v>
      </c>
      <c r="L7530" s="5">
        <v>84151.41</v>
      </c>
      <c r="M7530" s="4">
        <v>14.23</v>
      </c>
      <c r="N7530" s="4">
        <v>13.99</v>
      </c>
      <c r="O7530" s="4">
        <v>1.23</v>
      </c>
      <c r="P7530">
        <v>8.76</v>
      </c>
      <c r="Q7530" s="4">
        <v>9.2200000000000006</v>
      </c>
    </row>
    <row r="7531" spans="1:17" x14ac:dyDescent="0.3">
      <c r="A7531" s="3">
        <v>45313</v>
      </c>
      <c r="B7531" s="11" t="str">
        <f t="shared" si="117"/>
        <v>Jan 2024</v>
      </c>
      <c r="C7531" t="s">
        <v>19</v>
      </c>
      <c r="D7531" t="s">
        <v>44</v>
      </c>
      <c r="E7531" t="s">
        <v>74</v>
      </c>
      <c r="F7531" t="s">
        <v>82</v>
      </c>
      <c r="G7531" t="str">
        <f>_xlfn.XLOOKUP(F7531,Product_Categories!A:A,Product_Categories!C:C,"Missing")</f>
        <v>Mobile Ads</v>
      </c>
      <c r="H7531">
        <v>77578</v>
      </c>
      <c r="I7531">
        <v>9330</v>
      </c>
      <c r="J7531" s="5">
        <v>40710.129999999997</v>
      </c>
      <c r="K7531">
        <v>1568</v>
      </c>
      <c r="L7531" s="5">
        <v>311416.5</v>
      </c>
      <c r="M7531" s="4">
        <v>12.03</v>
      </c>
      <c r="N7531" s="4">
        <v>16.809999999999999</v>
      </c>
      <c r="O7531" s="4">
        <v>4.3600000000000003</v>
      </c>
      <c r="P7531">
        <v>25.96</v>
      </c>
      <c r="Q7531" s="4">
        <v>7.65</v>
      </c>
    </row>
    <row r="7532" spans="1:17" x14ac:dyDescent="0.3">
      <c r="A7532" s="3">
        <v>45313</v>
      </c>
      <c r="B7532" s="11" t="str">
        <f t="shared" si="117"/>
        <v>Jan 2024</v>
      </c>
      <c r="C7532" t="s">
        <v>21</v>
      </c>
      <c r="D7532" t="s">
        <v>61</v>
      </c>
      <c r="E7532" t="s">
        <v>76</v>
      </c>
      <c r="F7532" t="s">
        <v>106</v>
      </c>
      <c r="G7532" t="str">
        <f>_xlfn.XLOOKUP(F7532,Product_Categories!A:A,Product_Categories!C:C,"Missing")</f>
        <v>Reporting</v>
      </c>
      <c r="H7532">
        <v>80546</v>
      </c>
      <c r="I7532">
        <v>12008</v>
      </c>
      <c r="J7532" s="5">
        <v>42751.199999999997</v>
      </c>
      <c r="K7532">
        <v>1680</v>
      </c>
      <c r="L7532" s="5">
        <v>314441.06</v>
      </c>
      <c r="M7532" s="4">
        <v>14.91</v>
      </c>
      <c r="N7532" s="4">
        <v>13.99</v>
      </c>
      <c r="O7532" s="4">
        <v>3.56</v>
      </c>
      <c r="P7532">
        <v>25.45</v>
      </c>
      <c r="Q7532" s="4">
        <v>7.36</v>
      </c>
    </row>
    <row r="7533" spans="1:17" x14ac:dyDescent="0.3">
      <c r="A7533" s="3">
        <v>45313</v>
      </c>
      <c r="B7533" s="11" t="str">
        <f t="shared" si="117"/>
        <v>Jan 2024</v>
      </c>
      <c r="C7533" t="s">
        <v>108</v>
      </c>
      <c r="D7533" t="s">
        <v>50</v>
      </c>
      <c r="E7533" t="s">
        <v>73</v>
      </c>
      <c r="F7533" t="s">
        <v>91</v>
      </c>
      <c r="G7533" t="str">
        <f>_xlfn.XLOOKUP(F7533,Product_Categories!A:A,Product_Categories!C:C,"Missing")</f>
        <v>Affiliate</v>
      </c>
      <c r="H7533">
        <v>3367</v>
      </c>
      <c r="I7533">
        <v>97</v>
      </c>
      <c r="J7533" s="5">
        <v>281.45</v>
      </c>
      <c r="K7533">
        <v>13</v>
      </c>
      <c r="L7533" s="5">
        <v>1994.65</v>
      </c>
      <c r="M7533" s="4">
        <v>2.88</v>
      </c>
      <c r="N7533" s="4">
        <v>13.4</v>
      </c>
      <c r="O7533" s="4">
        <v>2.9</v>
      </c>
      <c r="P7533">
        <v>21.65</v>
      </c>
      <c r="Q7533" s="4">
        <v>7.09</v>
      </c>
    </row>
    <row r="7534" spans="1:17" x14ac:dyDescent="0.3">
      <c r="A7534" s="3">
        <v>45313</v>
      </c>
      <c r="B7534" s="11" t="str">
        <f t="shared" si="117"/>
        <v>Jan 2024</v>
      </c>
      <c r="C7534" t="s">
        <v>21</v>
      </c>
      <c r="D7534" t="s">
        <v>56</v>
      </c>
      <c r="E7534" t="s">
        <v>75</v>
      </c>
      <c r="F7534" t="s">
        <v>88</v>
      </c>
      <c r="G7534" t="str">
        <f>_xlfn.XLOOKUP(F7534,Product_Categories!A:A,Product_Categories!C:C,"Missing")</f>
        <v>CRM</v>
      </c>
      <c r="H7534">
        <v>73106</v>
      </c>
      <c r="I7534">
        <v>10840</v>
      </c>
      <c r="J7534" s="5">
        <v>42805.1</v>
      </c>
      <c r="K7534">
        <v>2153</v>
      </c>
      <c r="L7534" s="5">
        <v>298591.71999999997</v>
      </c>
      <c r="M7534" s="4">
        <v>14.83</v>
      </c>
      <c r="N7534" s="4">
        <v>19.86</v>
      </c>
      <c r="O7534" s="4">
        <v>3.95</v>
      </c>
      <c r="P7534">
        <v>19.88</v>
      </c>
      <c r="Q7534" s="4">
        <v>6.98</v>
      </c>
    </row>
    <row r="7535" spans="1:17" x14ac:dyDescent="0.3">
      <c r="A7535" s="3">
        <v>45313</v>
      </c>
      <c r="B7535" s="11" t="str">
        <f t="shared" si="117"/>
        <v>Jan 2024</v>
      </c>
      <c r="C7535" t="s">
        <v>19</v>
      </c>
      <c r="D7535" t="s">
        <v>42</v>
      </c>
      <c r="E7535" t="s">
        <v>75</v>
      </c>
      <c r="F7535" t="s">
        <v>105</v>
      </c>
      <c r="G7535" t="str">
        <f>_xlfn.XLOOKUP(F7535,Product_Categories!A:A,Product_Categories!C:C,"Missing")</f>
        <v>Storage</v>
      </c>
      <c r="H7535">
        <v>37060</v>
      </c>
      <c r="I7535">
        <v>4646</v>
      </c>
      <c r="J7535" s="5">
        <v>12252.1</v>
      </c>
      <c r="K7535">
        <v>432</v>
      </c>
      <c r="L7535" s="5">
        <v>81963.8</v>
      </c>
      <c r="M7535" s="4">
        <v>12.54</v>
      </c>
      <c r="N7535" s="4">
        <v>9.3000000000000007</v>
      </c>
      <c r="O7535" s="4">
        <v>2.64</v>
      </c>
      <c r="P7535">
        <v>28.36</v>
      </c>
      <c r="Q7535" s="4">
        <v>6.69</v>
      </c>
    </row>
    <row r="7536" spans="1:17" x14ac:dyDescent="0.3">
      <c r="A7536" s="3">
        <v>45313</v>
      </c>
      <c r="B7536" s="11" t="str">
        <f t="shared" si="117"/>
        <v>Jan 2024</v>
      </c>
      <c r="C7536" t="s">
        <v>18</v>
      </c>
      <c r="D7536" t="s">
        <v>28</v>
      </c>
      <c r="E7536" t="s">
        <v>73</v>
      </c>
      <c r="F7536" t="s">
        <v>87</v>
      </c>
      <c r="G7536" t="str">
        <f>_xlfn.XLOOKUP(F7536,Product_Categories!A:A,Product_Categories!C:C,"Missing")</f>
        <v>AdTech</v>
      </c>
      <c r="H7536">
        <v>111134</v>
      </c>
      <c r="I7536">
        <v>10441</v>
      </c>
      <c r="J7536" s="5">
        <v>8272.5400000000009</v>
      </c>
      <c r="K7536">
        <v>1016</v>
      </c>
      <c r="L7536" s="5">
        <v>54830.37</v>
      </c>
      <c r="M7536" s="4">
        <v>9.39</v>
      </c>
      <c r="N7536" s="4">
        <v>9.73</v>
      </c>
      <c r="O7536" s="4">
        <v>0.79</v>
      </c>
      <c r="P7536" s="4">
        <v>8.14</v>
      </c>
      <c r="Q7536" s="4">
        <v>6.63</v>
      </c>
    </row>
    <row r="7537" spans="1:17" x14ac:dyDescent="0.3">
      <c r="A7537" s="3">
        <v>45313</v>
      </c>
      <c r="B7537" s="11" t="str">
        <f t="shared" si="117"/>
        <v>Jan 2024</v>
      </c>
      <c r="C7537" t="s">
        <v>107</v>
      </c>
      <c r="D7537" t="s">
        <v>36</v>
      </c>
      <c r="E7537" t="s">
        <v>73</v>
      </c>
      <c r="F7537" t="s">
        <v>94</v>
      </c>
      <c r="G7537" t="str">
        <f>_xlfn.XLOOKUP(F7537,Product_Categories!A:A,Product_Categories!C:C,"Missing")</f>
        <v>SEO</v>
      </c>
      <c r="H7537">
        <v>133593</v>
      </c>
      <c r="I7537">
        <v>14840</v>
      </c>
      <c r="J7537" s="5">
        <v>34553.339999999997</v>
      </c>
      <c r="K7537">
        <v>2443</v>
      </c>
      <c r="L7537" s="5">
        <v>210495.81</v>
      </c>
      <c r="M7537" s="4">
        <v>11.11</v>
      </c>
      <c r="N7537" s="4">
        <v>16.46</v>
      </c>
      <c r="O7537" s="4">
        <v>2.33</v>
      </c>
      <c r="P7537">
        <v>14.14</v>
      </c>
      <c r="Q7537" s="4">
        <v>6.09</v>
      </c>
    </row>
    <row r="7538" spans="1:17" x14ac:dyDescent="0.3">
      <c r="A7538" s="3">
        <v>45313</v>
      </c>
      <c r="B7538" s="11" t="str">
        <f t="shared" si="117"/>
        <v>Jan 2024</v>
      </c>
      <c r="C7538" t="s">
        <v>18</v>
      </c>
      <c r="D7538" t="s">
        <v>68</v>
      </c>
      <c r="E7538" t="s">
        <v>76</v>
      </c>
      <c r="F7538" t="s">
        <v>106</v>
      </c>
      <c r="G7538" t="str">
        <f>_xlfn.XLOOKUP(F7538,Product_Categories!A:A,Product_Categories!C:C,"Missing")</f>
        <v>Reporting</v>
      </c>
      <c r="H7538">
        <v>75494</v>
      </c>
      <c r="I7538">
        <v>9345</v>
      </c>
      <c r="J7538" s="5">
        <v>6799.09</v>
      </c>
      <c r="K7538">
        <v>1799</v>
      </c>
      <c r="L7538" s="5">
        <v>41232.61</v>
      </c>
      <c r="M7538" s="4">
        <v>12.38</v>
      </c>
      <c r="N7538" s="4">
        <v>19.25</v>
      </c>
      <c r="O7538" s="4">
        <v>0.73</v>
      </c>
      <c r="P7538" s="4">
        <v>3.78</v>
      </c>
      <c r="Q7538" s="4">
        <v>6.06</v>
      </c>
    </row>
    <row r="7539" spans="1:17" x14ac:dyDescent="0.3">
      <c r="A7539" s="3">
        <v>45313</v>
      </c>
      <c r="B7539" s="11" t="str">
        <f t="shared" si="117"/>
        <v>Jan 2024</v>
      </c>
      <c r="C7539" t="s">
        <v>17</v>
      </c>
      <c r="D7539" t="s">
        <v>40</v>
      </c>
      <c r="E7539" t="s">
        <v>75</v>
      </c>
      <c r="F7539" t="s">
        <v>82</v>
      </c>
      <c r="G7539" t="str">
        <f>_xlfn.XLOOKUP(F7539,Product_Categories!A:A,Product_Categories!C:C,"Missing")</f>
        <v>Mobile Ads</v>
      </c>
      <c r="H7539">
        <v>20362</v>
      </c>
      <c r="I7539">
        <v>2077</v>
      </c>
      <c r="J7539" s="5">
        <v>7892.76</v>
      </c>
      <c r="K7539">
        <v>409</v>
      </c>
      <c r="L7539" s="5">
        <v>47646.7</v>
      </c>
      <c r="M7539" s="4">
        <v>10.199999999999999</v>
      </c>
      <c r="N7539" s="4">
        <v>19.690000000000001</v>
      </c>
      <c r="O7539" s="4">
        <v>3.8</v>
      </c>
      <c r="P7539" s="4">
        <v>19.3</v>
      </c>
      <c r="Q7539" s="4">
        <v>6.04</v>
      </c>
    </row>
    <row r="7540" spans="1:17" x14ac:dyDescent="0.3">
      <c r="A7540" s="3">
        <v>45313</v>
      </c>
      <c r="B7540" s="11" t="str">
        <f t="shared" si="117"/>
        <v>Jan 2024</v>
      </c>
      <c r="C7540" t="s">
        <v>19</v>
      </c>
      <c r="D7540" t="s">
        <v>68</v>
      </c>
      <c r="E7540" t="s">
        <v>76</v>
      </c>
      <c r="F7540" t="s">
        <v>98</v>
      </c>
      <c r="G7540" t="str">
        <f>_xlfn.XLOOKUP(F7540,Product_Categories!A:A,Product_Categories!C:C,"Missing")</f>
        <v>Video</v>
      </c>
      <c r="H7540">
        <v>51591</v>
      </c>
      <c r="I7540">
        <v>4964</v>
      </c>
      <c r="J7540" s="5">
        <v>17905.84</v>
      </c>
      <c r="K7540">
        <v>795</v>
      </c>
      <c r="L7540" s="5">
        <v>108079.49</v>
      </c>
      <c r="M7540" s="4">
        <v>9.6199999999999992</v>
      </c>
      <c r="N7540" s="4">
        <v>16.02</v>
      </c>
      <c r="O7540" s="4">
        <v>3.61</v>
      </c>
      <c r="P7540">
        <v>22.52</v>
      </c>
      <c r="Q7540" s="4">
        <v>6.04</v>
      </c>
    </row>
    <row r="7541" spans="1:17" x14ac:dyDescent="0.3">
      <c r="A7541" s="3">
        <v>45313</v>
      </c>
      <c r="B7541" s="11" t="str">
        <f t="shared" si="117"/>
        <v>Jan 2024</v>
      </c>
      <c r="C7541" t="s">
        <v>19</v>
      </c>
      <c r="D7541" t="s">
        <v>24</v>
      </c>
      <c r="E7541" t="s">
        <v>73</v>
      </c>
      <c r="F7541" t="s">
        <v>103</v>
      </c>
      <c r="G7541" t="str">
        <f>_xlfn.XLOOKUP(F7541,Product_Categories!A:A,Product_Categories!C:C,"Missing")</f>
        <v>Automation</v>
      </c>
      <c r="H7541">
        <v>68115</v>
      </c>
      <c r="I7541">
        <v>1828</v>
      </c>
      <c r="J7541" s="5">
        <v>7788.34</v>
      </c>
      <c r="K7541">
        <v>270</v>
      </c>
      <c r="L7541" s="5">
        <v>45948.3</v>
      </c>
      <c r="M7541" s="4">
        <v>2.68</v>
      </c>
      <c r="N7541" s="4">
        <v>14.77</v>
      </c>
      <c r="O7541" s="4">
        <v>4.26</v>
      </c>
      <c r="P7541">
        <v>28.85</v>
      </c>
      <c r="Q7541" s="4">
        <v>5.9</v>
      </c>
    </row>
    <row r="7542" spans="1:17" x14ac:dyDescent="0.3">
      <c r="A7542" s="3">
        <v>45313</v>
      </c>
      <c r="B7542" s="11" t="str">
        <f t="shared" si="117"/>
        <v>Jan 2024</v>
      </c>
      <c r="C7542" t="s">
        <v>17</v>
      </c>
      <c r="D7542" t="s">
        <v>35</v>
      </c>
      <c r="E7542" t="s">
        <v>74</v>
      </c>
      <c r="F7542" t="s">
        <v>93</v>
      </c>
      <c r="G7542" t="str">
        <f>_xlfn.XLOOKUP(F7542,Product_Categories!A:A,Product_Categories!C:C,"Missing")</f>
        <v>Social Media</v>
      </c>
      <c r="H7542">
        <v>63267</v>
      </c>
      <c r="I7542">
        <v>673</v>
      </c>
      <c r="J7542" s="5">
        <v>2109.23</v>
      </c>
      <c r="K7542">
        <v>61</v>
      </c>
      <c r="L7542" s="5">
        <v>10985.75</v>
      </c>
      <c r="M7542" s="4">
        <v>1.06</v>
      </c>
      <c r="N7542" s="4">
        <v>9.06</v>
      </c>
      <c r="O7542" s="4">
        <v>3.13</v>
      </c>
      <c r="P7542" s="4">
        <v>34.58</v>
      </c>
      <c r="Q7542" s="4">
        <v>5.21</v>
      </c>
    </row>
    <row r="7543" spans="1:17" x14ac:dyDescent="0.3">
      <c r="A7543" s="3">
        <v>45313</v>
      </c>
      <c r="B7543" s="11" t="str">
        <f t="shared" si="117"/>
        <v>Jan 2024</v>
      </c>
      <c r="C7543" t="s">
        <v>17</v>
      </c>
      <c r="D7543" t="s">
        <v>34</v>
      </c>
      <c r="E7543" t="s">
        <v>74</v>
      </c>
      <c r="F7543" t="s">
        <v>101</v>
      </c>
      <c r="G7543" t="str">
        <f>_xlfn.XLOOKUP(F7543,Product_Categories!A:A,Product_Categories!C:C,"Missing")</f>
        <v>Conversion</v>
      </c>
      <c r="H7543">
        <v>98521</v>
      </c>
      <c r="I7543">
        <v>10703</v>
      </c>
      <c r="J7543" s="5">
        <v>7284.96</v>
      </c>
      <c r="K7543">
        <v>1170</v>
      </c>
      <c r="L7543" s="5">
        <v>32397.19</v>
      </c>
      <c r="M7543" s="4">
        <v>10.86</v>
      </c>
      <c r="N7543" s="4">
        <v>10.93</v>
      </c>
      <c r="O7543" s="4">
        <v>0.68</v>
      </c>
      <c r="P7543" s="4">
        <v>6.23</v>
      </c>
      <c r="Q7543" s="4">
        <v>4.45</v>
      </c>
    </row>
    <row r="7544" spans="1:17" x14ac:dyDescent="0.3">
      <c r="A7544" s="3">
        <v>45313</v>
      </c>
      <c r="B7544" s="11" t="str">
        <f t="shared" si="117"/>
        <v>Jan 2024</v>
      </c>
      <c r="C7544" t="s">
        <v>107</v>
      </c>
      <c r="D7544" t="s">
        <v>47</v>
      </c>
      <c r="E7544" t="s">
        <v>75</v>
      </c>
      <c r="F7544" t="s">
        <v>99</v>
      </c>
      <c r="G7544" t="str">
        <f>_xlfn.XLOOKUP(F7544,Product_Categories!A:A,Product_Categories!C:C,"Missing")</f>
        <v>Planning</v>
      </c>
      <c r="H7544">
        <v>101837</v>
      </c>
      <c r="I7544">
        <v>10554</v>
      </c>
      <c r="J7544" s="5">
        <v>31786.97</v>
      </c>
      <c r="K7544">
        <v>1319</v>
      </c>
      <c r="L7544" s="5">
        <v>140205.95000000001</v>
      </c>
      <c r="M7544" s="4">
        <v>10.36</v>
      </c>
      <c r="N7544" s="4">
        <v>12.5</v>
      </c>
      <c r="O7544" s="4">
        <v>3.01</v>
      </c>
      <c r="P7544">
        <v>24.1</v>
      </c>
      <c r="Q7544" s="4">
        <v>4.41</v>
      </c>
    </row>
    <row r="7545" spans="1:17" x14ac:dyDescent="0.3">
      <c r="A7545" s="3">
        <v>45313</v>
      </c>
      <c r="B7545" s="11" t="str">
        <f t="shared" si="117"/>
        <v>Jan 2024</v>
      </c>
      <c r="C7545" t="s">
        <v>17</v>
      </c>
      <c r="D7545" t="s">
        <v>42</v>
      </c>
      <c r="E7545" t="s">
        <v>76</v>
      </c>
      <c r="F7545" t="s">
        <v>99</v>
      </c>
      <c r="G7545" t="str">
        <f>_xlfn.XLOOKUP(F7545,Product_Categories!A:A,Product_Categories!C:C,"Missing")</f>
        <v>Planning</v>
      </c>
      <c r="H7545">
        <v>46260</v>
      </c>
      <c r="I7545">
        <v>274</v>
      </c>
      <c r="J7545" s="5">
        <v>1208.68</v>
      </c>
      <c r="K7545">
        <v>58</v>
      </c>
      <c r="L7545" s="5">
        <v>4759.21</v>
      </c>
      <c r="M7545" s="4">
        <v>0.59</v>
      </c>
      <c r="N7545" s="4">
        <v>21.17</v>
      </c>
      <c r="O7545" s="4">
        <v>4.41</v>
      </c>
      <c r="P7545" s="4">
        <v>20.84</v>
      </c>
      <c r="Q7545" s="4">
        <v>3.94</v>
      </c>
    </row>
    <row r="7546" spans="1:17" x14ac:dyDescent="0.3">
      <c r="A7546" s="3">
        <v>45313</v>
      </c>
      <c r="B7546" s="11" t="str">
        <f t="shared" si="117"/>
        <v>Jan 2024</v>
      </c>
      <c r="C7546" t="s">
        <v>17</v>
      </c>
      <c r="D7546" t="s">
        <v>69</v>
      </c>
      <c r="E7546" t="s">
        <v>76</v>
      </c>
      <c r="F7546" t="s">
        <v>88</v>
      </c>
      <c r="G7546" t="str">
        <f>_xlfn.XLOOKUP(F7546,Product_Categories!A:A,Product_Categories!C:C,"Missing")</f>
        <v>CRM</v>
      </c>
      <c r="H7546">
        <v>20761</v>
      </c>
      <c r="I7546">
        <v>2963</v>
      </c>
      <c r="J7546" s="5">
        <v>10001.459999999999</v>
      </c>
      <c r="K7546">
        <v>434</v>
      </c>
      <c r="L7546" s="5">
        <v>37565.910000000003</v>
      </c>
      <c r="M7546" s="4">
        <v>14.27</v>
      </c>
      <c r="N7546" s="4">
        <v>14.65</v>
      </c>
      <c r="O7546" s="4">
        <v>3.38</v>
      </c>
      <c r="P7546" s="4">
        <v>23.04</v>
      </c>
      <c r="Q7546" s="4">
        <v>3.76</v>
      </c>
    </row>
    <row r="7547" spans="1:17" x14ac:dyDescent="0.3">
      <c r="A7547" s="3">
        <v>45313</v>
      </c>
      <c r="B7547" s="11" t="str">
        <f t="shared" si="117"/>
        <v>Jan 2024</v>
      </c>
      <c r="C7547" t="s">
        <v>17</v>
      </c>
      <c r="D7547" t="s">
        <v>71</v>
      </c>
      <c r="E7547" t="s">
        <v>75</v>
      </c>
      <c r="F7547" t="s">
        <v>79</v>
      </c>
      <c r="G7547" t="str">
        <f>_xlfn.XLOOKUP(F7547,Product_Categories!A:A,Product_Categories!C:C,"Missing")</f>
        <v>Email Marketing</v>
      </c>
      <c r="H7547">
        <v>123924</v>
      </c>
      <c r="I7547">
        <v>14768</v>
      </c>
      <c r="J7547" s="5">
        <v>33417.269999999997</v>
      </c>
      <c r="K7547">
        <v>2211</v>
      </c>
      <c r="L7547" s="5">
        <v>118144.35</v>
      </c>
      <c r="M7547" s="4">
        <v>11.92</v>
      </c>
      <c r="N7547" s="4">
        <v>14.97</v>
      </c>
      <c r="O7547" s="4">
        <v>2.2599999999999998</v>
      </c>
      <c r="P7547" s="4">
        <v>15.11</v>
      </c>
      <c r="Q7547" s="4">
        <v>3.54</v>
      </c>
    </row>
    <row r="7548" spans="1:17" x14ac:dyDescent="0.3">
      <c r="A7548" s="3">
        <v>45313</v>
      </c>
      <c r="B7548" s="11" t="str">
        <f t="shared" si="117"/>
        <v>Jan 2024</v>
      </c>
      <c r="C7548" t="s">
        <v>19</v>
      </c>
      <c r="D7548" t="s">
        <v>40</v>
      </c>
      <c r="E7548" t="s">
        <v>76</v>
      </c>
      <c r="F7548" t="s">
        <v>100</v>
      </c>
      <c r="G7548" t="str">
        <f>_xlfn.XLOOKUP(F7548,Product_Categories!A:A,Product_Categories!C:C,"Missing")</f>
        <v>Forms</v>
      </c>
      <c r="H7548">
        <v>17253</v>
      </c>
      <c r="I7548">
        <v>2339</v>
      </c>
      <c r="J7548" s="5">
        <v>9629.14</v>
      </c>
      <c r="K7548">
        <v>435</v>
      </c>
      <c r="L7548" s="5">
        <v>34009.660000000003</v>
      </c>
      <c r="M7548" s="4">
        <v>13.56</v>
      </c>
      <c r="N7548" s="4">
        <v>18.600000000000001</v>
      </c>
      <c r="O7548" s="4">
        <v>4.12</v>
      </c>
      <c r="P7548">
        <v>22.14</v>
      </c>
      <c r="Q7548" s="4">
        <v>3.53</v>
      </c>
    </row>
    <row r="7549" spans="1:17" x14ac:dyDescent="0.3">
      <c r="A7549" s="3">
        <v>45313</v>
      </c>
      <c r="B7549" s="11" t="str">
        <f t="shared" si="117"/>
        <v>Jan 2024</v>
      </c>
      <c r="C7549" t="s">
        <v>18</v>
      </c>
      <c r="D7549" t="s">
        <v>46</v>
      </c>
      <c r="E7549" t="s">
        <v>75</v>
      </c>
      <c r="F7549" t="s">
        <v>90</v>
      </c>
      <c r="G7549" t="str">
        <f>_xlfn.XLOOKUP(F7549,Product_Categories!A:A,Product_Categories!C:C,"Missing")</f>
        <v>Brand Monitoring</v>
      </c>
      <c r="H7549">
        <v>144797</v>
      </c>
      <c r="I7549">
        <v>2957</v>
      </c>
      <c r="J7549" s="5">
        <v>7186.11</v>
      </c>
      <c r="K7549">
        <v>430</v>
      </c>
      <c r="L7549" s="5">
        <v>25201.06</v>
      </c>
      <c r="M7549" s="4">
        <v>2.04</v>
      </c>
      <c r="N7549" s="4">
        <v>14.54</v>
      </c>
      <c r="O7549" s="4">
        <v>2.4300000000000002</v>
      </c>
      <c r="P7549" s="4">
        <v>16.71</v>
      </c>
      <c r="Q7549" s="4">
        <v>3.51</v>
      </c>
    </row>
    <row r="7550" spans="1:17" x14ac:dyDescent="0.3">
      <c r="A7550" s="3">
        <v>45313</v>
      </c>
      <c r="B7550" s="11" t="str">
        <f t="shared" si="117"/>
        <v>Jan 2024</v>
      </c>
      <c r="C7550" t="s">
        <v>17</v>
      </c>
      <c r="D7550" t="s">
        <v>60</v>
      </c>
      <c r="E7550" t="s">
        <v>74</v>
      </c>
      <c r="F7550" t="s">
        <v>92</v>
      </c>
      <c r="G7550" t="str">
        <f>_xlfn.XLOOKUP(F7550,Product_Categories!A:A,Product_Categories!C:C,"Missing")</f>
        <v>Design</v>
      </c>
      <c r="H7550">
        <v>137404</v>
      </c>
      <c r="I7550">
        <v>4255</v>
      </c>
      <c r="J7550" s="5">
        <v>8544.44</v>
      </c>
      <c r="K7550">
        <v>893</v>
      </c>
      <c r="L7550" s="5">
        <v>29052.7</v>
      </c>
      <c r="M7550" s="4">
        <v>3.1</v>
      </c>
      <c r="N7550" s="4">
        <v>20.99</v>
      </c>
      <c r="O7550" s="4">
        <v>2.0099999999999998</v>
      </c>
      <c r="P7550" s="4">
        <v>9.57</v>
      </c>
      <c r="Q7550" s="4">
        <v>3.4</v>
      </c>
    </row>
    <row r="7551" spans="1:17" x14ac:dyDescent="0.3">
      <c r="A7551" s="3">
        <v>45313</v>
      </c>
      <c r="B7551" s="11" t="str">
        <f t="shared" si="117"/>
        <v>Jan 2024</v>
      </c>
      <c r="C7551" t="s">
        <v>108</v>
      </c>
      <c r="D7551" t="s">
        <v>69</v>
      </c>
      <c r="E7551" t="s">
        <v>76</v>
      </c>
      <c r="F7551" t="s">
        <v>86</v>
      </c>
      <c r="G7551" t="str">
        <f>_xlfn.XLOOKUP(F7551,Product_Categories!A:A,Product_Categories!C:C,"Missing")</f>
        <v>Website Tools</v>
      </c>
      <c r="H7551">
        <v>27186</v>
      </c>
      <c r="I7551">
        <v>2453</v>
      </c>
      <c r="J7551" s="5">
        <v>8948.77</v>
      </c>
      <c r="K7551">
        <v>342</v>
      </c>
      <c r="L7551" s="5">
        <v>29418.93</v>
      </c>
      <c r="M7551" s="4">
        <v>9.02</v>
      </c>
      <c r="N7551" s="4">
        <v>13.94</v>
      </c>
      <c r="O7551" s="4">
        <v>3.65</v>
      </c>
      <c r="P7551">
        <v>26.17</v>
      </c>
      <c r="Q7551" s="4">
        <v>3.29</v>
      </c>
    </row>
    <row r="7552" spans="1:17" x14ac:dyDescent="0.3">
      <c r="A7552" s="3">
        <v>45313</v>
      </c>
      <c r="B7552" s="11" t="str">
        <f t="shared" si="117"/>
        <v>Jan 2024</v>
      </c>
      <c r="C7552" t="s">
        <v>108</v>
      </c>
      <c r="D7552" t="s">
        <v>60</v>
      </c>
      <c r="E7552" t="s">
        <v>75</v>
      </c>
      <c r="F7552" t="s">
        <v>91</v>
      </c>
      <c r="G7552" t="str">
        <f>_xlfn.XLOOKUP(F7552,Product_Categories!A:A,Product_Categories!C:C,"Missing")</f>
        <v>Affiliate</v>
      </c>
      <c r="H7552">
        <v>129458</v>
      </c>
      <c r="I7552">
        <v>18455</v>
      </c>
      <c r="J7552" s="5">
        <v>19202.78</v>
      </c>
      <c r="K7552">
        <v>1918</v>
      </c>
      <c r="L7552" s="5">
        <v>61388.73</v>
      </c>
      <c r="M7552" s="4">
        <v>14.26</v>
      </c>
      <c r="N7552" s="4">
        <v>10.39</v>
      </c>
      <c r="O7552" s="4">
        <v>1.04</v>
      </c>
      <c r="P7552">
        <v>10.01</v>
      </c>
      <c r="Q7552" s="4">
        <v>3.2</v>
      </c>
    </row>
    <row r="7553" spans="1:17" x14ac:dyDescent="0.3">
      <c r="A7553" s="3">
        <v>45313</v>
      </c>
      <c r="B7553" s="11" t="str">
        <f t="shared" si="117"/>
        <v>Jan 2024</v>
      </c>
      <c r="C7553" t="s">
        <v>17</v>
      </c>
      <c r="D7553" t="s">
        <v>43</v>
      </c>
      <c r="E7553" t="s">
        <v>76</v>
      </c>
      <c r="F7553" t="s">
        <v>104</v>
      </c>
      <c r="G7553" t="str">
        <f>_xlfn.XLOOKUP(F7553,Product_Categories!A:A,Product_Categories!C:C,"Missing")</f>
        <v>Surveys</v>
      </c>
      <c r="H7553">
        <v>27347</v>
      </c>
      <c r="I7553">
        <v>830</v>
      </c>
      <c r="J7553" s="5">
        <v>3244.07</v>
      </c>
      <c r="K7553">
        <v>60</v>
      </c>
      <c r="L7553" s="5">
        <v>10093.379999999999</v>
      </c>
      <c r="M7553" s="4">
        <v>3.04</v>
      </c>
      <c r="N7553" s="4">
        <v>7.23</v>
      </c>
      <c r="O7553" s="4">
        <v>3.91</v>
      </c>
      <c r="P7553" s="4">
        <v>54.07</v>
      </c>
      <c r="Q7553" s="4">
        <v>3.11</v>
      </c>
    </row>
    <row r="7554" spans="1:17" x14ac:dyDescent="0.3">
      <c r="A7554" s="3">
        <v>45313</v>
      </c>
      <c r="B7554" s="11" t="str">
        <f t="shared" ref="B7554:B7617" si="118">TEXT(A7554, "mmm yyyy")</f>
        <v>Jan 2024</v>
      </c>
      <c r="C7554" t="s">
        <v>21</v>
      </c>
      <c r="D7554" t="s">
        <v>68</v>
      </c>
      <c r="E7554" t="s">
        <v>73</v>
      </c>
      <c r="F7554" t="s">
        <v>81</v>
      </c>
      <c r="G7554" t="str">
        <f>_xlfn.XLOOKUP(F7554,Product_Categories!A:A,Product_Categories!C:C,"Missing")</f>
        <v>Lead Management</v>
      </c>
      <c r="H7554">
        <v>108094</v>
      </c>
      <c r="I7554">
        <v>3257</v>
      </c>
      <c r="J7554" s="5">
        <v>6557.68</v>
      </c>
      <c r="K7554">
        <v>336</v>
      </c>
      <c r="L7554" s="5">
        <v>20418.97</v>
      </c>
      <c r="M7554" s="4">
        <v>3.01</v>
      </c>
      <c r="N7554" s="4">
        <v>10.32</v>
      </c>
      <c r="O7554" s="4">
        <v>2.0099999999999998</v>
      </c>
      <c r="P7554">
        <v>19.52</v>
      </c>
      <c r="Q7554" s="4">
        <v>3.11</v>
      </c>
    </row>
    <row r="7555" spans="1:17" x14ac:dyDescent="0.3">
      <c r="A7555" s="3">
        <v>45313</v>
      </c>
      <c r="B7555" s="11" t="str">
        <f t="shared" si="118"/>
        <v>Jan 2024</v>
      </c>
      <c r="C7555" t="s">
        <v>108</v>
      </c>
      <c r="D7555" t="s">
        <v>44</v>
      </c>
      <c r="E7555" t="s">
        <v>76</v>
      </c>
      <c r="F7555" t="s">
        <v>83</v>
      </c>
      <c r="G7555" t="str">
        <f>_xlfn.XLOOKUP(F7555,Product_Categories!A:A,Product_Categories!C:C,"Missing")</f>
        <v>UX</v>
      </c>
      <c r="H7555">
        <v>59343</v>
      </c>
      <c r="I7555">
        <v>4025</v>
      </c>
      <c r="J7555" s="5">
        <v>12305.28</v>
      </c>
      <c r="K7555">
        <v>734</v>
      </c>
      <c r="L7555" s="5">
        <v>38231.85</v>
      </c>
      <c r="M7555" s="4">
        <v>6.78</v>
      </c>
      <c r="N7555" s="4">
        <v>18.239999999999998</v>
      </c>
      <c r="O7555" s="4">
        <v>3.06</v>
      </c>
      <c r="P7555">
        <v>16.760000000000002</v>
      </c>
      <c r="Q7555" s="4">
        <v>3.11</v>
      </c>
    </row>
    <row r="7556" spans="1:17" x14ac:dyDescent="0.3">
      <c r="A7556" s="3">
        <v>45313</v>
      </c>
      <c r="B7556" s="11" t="str">
        <f t="shared" si="118"/>
        <v>Jan 2024</v>
      </c>
      <c r="C7556" t="s">
        <v>19</v>
      </c>
      <c r="D7556" t="s">
        <v>42</v>
      </c>
      <c r="E7556" t="s">
        <v>74</v>
      </c>
      <c r="F7556" t="s">
        <v>79</v>
      </c>
      <c r="G7556" t="str">
        <f>_xlfn.XLOOKUP(F7556,Product_Categories!A:A,Product_Categories!C:C,"Missing")</f>
        <v>Email Marketing</v>
      </c>
      <c r="H7556">
        <v>48072</v>
      </c>
      <c r="I7556">
        <v>2875</v>
      </c>
      <c r="J7556" s="5">
        <v>2062.61</v>
      </c>
      <c r="K7556">
        <v>92</v>
      </c>
      <c r="L7556" s="5">
        <v>5629.54</v>
      </c>
      <c r="M7556" s="4">
        <v>5.98</v>
      </c>
      <c r="N7556" s="4">
        <v>3.2</v>
      </c>
      <c r="O7556" s="4">
        <v>0.72</v>
      </c>
      <c r="P7556">
        <v>22.42</v>
      </c>
      <c r="Q7556" s="4">
        <v>2.73</v>
      </c>
    </row>
    <row r="7557" spans="1:17" x14ac:dyDescent="0.3">
      <c r="A7557" s="3">
        <v>45313</v>
      </c>
      <c r="B7557" s="11" t="str">
        <f t="shared" si="118"/>
        <v>Jan 2024</v>
      </c>
      <c r="C7557" t="s">
        <v>107</v>
      </c>
      <c r="D7557" t="s">
        <v>33</v>
      </c>
      <c r="E7557" t="s">
        <v>73</v>
      </c>
      <c r="F7557" t="s">
        <v>98</v>
      </c>
      <c r="G7557" t="str">
        <f>_xlfn.XLOOKUP(F7557,Product_Categories!A:A,Product_Categories!C:C,"Missing")</f>
        <v>Video</v>
      </c>
      <c r="H7557">
        <v>7664</v>
      </c>
      <c r="I7557">
        <v>357</v>
      </c>
      <c r="J7557" s="5">
        <v>639.37</v>
      </c>
      <c r="K7557">
        <v>45</v>
      </c>
      <c r="L7557" s="5">
        <v>1708.8</v>
      </c>
      <c r="M7557" s="4">
        <v>4.66</v>
      </c>
      <c r="N7557" s="4">
        <v>12.61</v>
      </c>
      <c r="O7557" s="4">
        <v>1.79</v>
      </c>
      <c r="P7557">
        <v>14.21</v>
      </c>
      <c r="Q7557" s="4">
        <v>2.67</v>
      </c>
    </row>
    <row r="7558" spans="1:17" x14ac:dyDescent="0.3">
      <c r="A7558" s="3">
        <v>45313</v>
      </c>
      <c r="B7558" s="11" t="str">
        <f t="shared" si="118"/>
        <v>Jan 2024</v>
      </c>
      <c r="C7558" t="s">
        <v>108</v>
      </c>
      <c r="D7558" t="s">
        <v>47</v>
      </c>
      <c r="E7558" t="s">
        <v>73</v>
      </c>
      <c r="F7558" t="s">
        <v>96</v>
      </c>
      <c r="G7558" t="str">
        <f>_xlfn.XLOOKUP(F7558,Product_Categories!A:A,Product_Categories!C:C,"Missing")</f>
        <v>Growth Tools</v>
      </c>
      <c r="H7558">
        <v>6891</v>
      </c>
      <c r="I7558">
        <v>662</v>
      </c>
      <c r="J7558" s="5">
        <v>2572.52</v>
      </c>
      <c r="K7558">
        <v>52</v>
      </c>
      <c r="L7558" s="5">
        <v>6353.75</v>
      </c>
      <c r="M7558" s="4">
        <v>9.61</v>
      </c>
      <c r="N7558" s="4">
        <v>7.85</v>
      </c>
      <c r="O7558" s="4">
        <v>3.89</v>
      </c>
      <c r="P7558">
        <v>49.47</v>
      </c>
      <c r="Q7558" s="4">
        <v>2.4700000000000002</v>
      </c>
    </row>
    <row r="7559" spans="1:17" x14ac:dyDescent="0.3">
      <c r="A7559" s="3">
        <v>45313</v>
      </c>
      <c r="B7559" s="11" t="str">
        <f t="shared" si="118"/>
        <v>Jan 2024</v>
      </c>
      <c r="C7559" t="s">
        <v>107</v>
      </c>
      <c r="D7559" t="s">
        <v>55</v>
      </c>
      <c r="E7559" t="s">
        <v>75</v>
      </c>
      <c r="F7559" t="s">
        <v>102</v>
      </c>
      <c r="G7559" t="str">
        <f>_xlfn.XLOOKUP(F7559,Product_Categories!A:A,Product_Categories!C:C,"Missing")</f>
        <v>Website Tools</v>
      </c>
      <c r="H7559">
        <v>40020</v>
      </c>
      <c r="I7559">
        <v>4124</v>
      </c>
      <c r="J7559" s="5">
        <v>14186.49</v>
      </c>
      <c r="K7559">
        <v>581</v>
      </c>
      <c r="L7559" s="5">
        <v>34182.300000000003</v>
      </c>
      <c r="M7559" s="4">
        <v>10.3</v>
      </c>
      <c r="N7559" s="4">
        <v>14.09</v>
      </c>
      <c r="O7559" s="4">
        <v>3.44</v>
      </c>
      <c r="P7559">
        <v>24.42</v>
      </c>
      <c r="Q7559" s="4">
        <v>2.41</v>
      </c>
    </row>
    <row r="7560" spans="1:17" x14ac:dyDescent="0.3">
      <c r="A7560" s="3">
        <v>45313</v>
      </c>
      <c r="B7560" s="11" t="str">
        <f t="shared" si="118"/>
        <v>Jan 2024</v>
      </c>
      <c r="C7560" t="s">
        <v>18</v>
      </c>
      <c r="D7560" t="s">
        <v>40</v>
      </c>
      <c r="E7560" t="s">
        <v>74</v>
      </c>
      <c r="F7560" t="s">
        <v>81</v>
      </c>
      <c r="G7560" t="str">
        <f>_xlfn.XLOOKUP(F7560,Product_Categories!A:A,Product_Categories!C:C,"Missing")</f>
        <v>Lead Management</v>
      </c>
      <c r="H7560">
        <v>62682</v>
      </c>
      <c r="I7560">
        <v>4398</v>
      </c>
      <c r="J7560" s="5">
        <v>14189.22</v>
      </c>
      <c r="K7560">
        <v>190</v>
      </c>
      <c r="L7560" s="5">
        <v>32807.5</v>
      </c>
      <c r="M7560" s="4">
        <v>7.02</v>
      </c>
      <c r="N7560" s="4">
        <v>4.32</v>
      </c>
      <c r="O7560" s="4">
        <v>3.23</v>
      </c>
      <c r="P7560" s="4">
        <v>74.680000000000007</v>
      </c>
      <c r="Q7560" s="4">
        <v>2.31</v>
      </c>
    </row>
    <row r="7561" spans="1:17" x14ac:dyDescent="0.3">
      <c r="A7561" s="3">
        <v>45313</v>
      </c>
      <c r="B7561" s="11" t="str">
        <f t="shared" si="118"/>
        <v>Jan 2024</v>
      </c>
      <c r="C7561" t="s">
        <v>18</v>
      </c>
      <c r="D7561" t="s">
        <v>45</v>
      </c>
      <c r="E7561" t="s">
        <v>76</v>
      </c>
      <c r="F7561" t="s">
        <v>92</v>
      </c>
      <c r="G7561" t="str">
        <f>_xlfn.XLOOKUP(F7561,Product_Categories!A:A,Product_Categories!C:C,"Missing")</f>
        <v>Design</v>
      </c>
      <c r="H7561">
        <v>80520</v>
      </c>
      <c r="I7561">
        <v>4802</v>
      </c>
      <c r="J7561" s="5">
        <v>14288.58</v>
      </c>
      <c r="K7561">
        <v>643</v>
      </c>
      <c r="L7561" s="5">
        <v>32200.99</v>
      </c>
      <c r="M7561" s="4">
        <v>5.96</v>
      </c>
      <c r="N7561" s="4">
        <v>13.39</v>
      </c>
      <c r="O7561" s="4">
        <v>2.98</v>
      </c>
      <c r="P7561" s="4">
        <v>22.22</v>
      </c>
      <c r="Q7561" s="4">
        <v>2.25</v>
      </c>
    </row>
    <row r="7562" spans="1:17" x14ac:dyDescent="0.3">
      <c r="A7562" s="3">
        <v>45313</v>
      </c>
      <c r="B7562" s="11" t="str">
        <f t="shared" si="118"/>
        <v>Jan 2024</v>
      </c>
      <c r="C7562" t="s">
        <v>108</v>
      </c>
      <c r="D7562" t="s">
        <v>52</v>
      </c>
      <c r="E7562" t="s">
        <v>74</v>
      </c>
      <c r="F7562" t="s">
        <v>82</v>
      </c>
      <c r="G7562" t="str">
        <f>_xlfn.XLOOKUP(F7562,Product_Categories!A:A,Product_Categories!C:C,"Missing")</f>
        <v>Mobile Ads</v>
      </c>
      <c r="H7562">
        <v>21871</v>
      </c>
      <c r="I7562">
        <v>3039</v>
      </c>
      <c r="J7562" s="5">
        <v>11081.48</v>
      </c>
      <c r="K7562">
        <v>150</v>
      </c>
      <c r="L7562" s="5">
        <v>23474.62</v>
      </c>
      <c r="M7562" s="4">
        <v>13.9</v>
      </c>
      <c r="N7562" s="4">
        <v>4.9400000000000004</v>
      </c>
      <c r="O7562" s="4">
        <v>3.65</v>
      </c>
      <c r="P7562">
        <v>73.88</v>
      </c>
      <c r="Q7562" s="4">
        <v>2.12</v>
      </c>
    </row>
    <row r="7563" spans="1:17" x14ac:dyDescent="0.3">
      <c r="A7563" s="3">
        <v>45313</v>
      </c>
      <c r="B7563" s="11" t="str">
        <f t="shared" si="118"/>
        <v>Jan 2024</v>
      </c>
      <c r="C7563" t="s">
        <v>107</v>
      </c>
      <c r="D7563" t="s">
        <v>55</v>
      </c>
      <c r="E7563" t="s">
        <v>76</v>
      </c>
      <c r="F7563" t="s">
        <v>106</v>
      </c>
      <c r="G7563" t="str">
        <f>_xlfn.XLOOKUP(F7563,Product_Categories!A:A,Product_Categories!C:C,"Missing")</f>
        <v>Reporting</v>
      </c>
      <c r="H7563">
        <v>47867</v>
      </c>
      <c r="I7563">
        <v>7012</v>
      </c>
      <c r="J7563" s="5">
        <v>23003.74</v>
      </c>
      <c r="K7563">
        <v>441</v>
      </c>
      <c r="L7563" s="5">
        <v>43142.29</v>
      </c>
      <c r="M7563" s="4">
        <v>14.65</v>
      </c>
      <c r="N7563" s="4">
        <v>6.29</v>
      </c>
      <c r="O7563" s="4">
        <v>3.28</v>
      </c>
      <c r="P7563">
        <v>52.16</v>
      </c>
      <c r="Q7563" s="4">
        <v>1.88</v>
      </c>
    </row>
    <row r="7564" spans="1:17" x14ac:dyDescent="0.3">
      <c r="A7564" s="3">
        <v>45313</v>
      </c>
      <c r="B7564" s="11" t="str">
        <f t="shared" si="118"/>
        <v>Jan 2024</v>
      </c>
      <c r="C7564" t="s">
        <v>107</v>
      </c>
      <c r="D7564" t="s">
        <v>30</v>
      </c>
      <c r="E7564" t="s">
        <v>75</v>
      </c>
      <c r="F7564" t="s">
        <v>104</v>
      </c>
      <c r="G7564" t="str">
        <f>_xlfn.XLOOKUP(F7564,Product_Categories!A:A,Product_Categories!C:C,"Missing")</f>
        <v>Surveys</v>
      </c>
      <c r="H7564">
        <v>32441</v>
      </c>
      <c r="I7564">
        <v>213</v>
      </c>
      <c r="J7564" s="5">
        <v>858.71</v>
      </c>
      <c r="K7564">
        <v>9</v>
      </c>
      <c r="L7564" s="5">
        <v>1538.85</v>
      </c>
      <c r="M7564" s="4">
        <v>0.66</v>
      </c>
      <c r="N7564" s="4">
        <v>4.2300000000000004</v>
      </c>
      <c r="O7564" s="4">
        <v>4.03</v>
      </c>
      <c r="P7564">
        <v>95.41</v>
      </c>
      <c r="Q7564" s="4">
        <v>1.79</v>
      </c>
    </row>
    <row r="7565" spans="1:17" x14ac:dyDescent="0.3">
      <c r="A7565" s="3">
        <v>45313</v>
      </c>
      <c r="B7565" s="11" t="str">
        <f t="shared" si="118"/>
        <v>Jan 2024</v>
      </c>
      <c r="C7565" t="s">
        <v>18</v>
      </c>
      <c r="D7565" t="s">
        <v>69</v>
      </c>
      <c r="E7565" t="s">
        <v>73</v>
      </c>
      <c r="F7565" t="s">
        <v>94</v>
      </c>
      <c r="G7565" t="str">
        <f>_xlfn.XLOOKUP(F7565,Product_Categories!A:A,Product_Categories!C:C,"Missing")</f>
        <v>SEO</v>
      </c>
      <c r="H7565">
        <v>28852</v>
      </c>
      <c r="I7565">
        <v>2650</v>
      </c>
      <c r="J7565" s="5">
        <v>3684.36</v>
      </c>
      <c r="K7565">
        <v>326</v>
      </c>
      <c r="L7565" s="5">
        <v>6341.76</v>
      </c>
      <c r="M7565" s="4">
        <v>9.18</v>
      </c>
      <c r="N7565" s="4">
        <v>12.3</v>
      </c>
      <c r="O7565" s="4">
        <v>1.39</v>
      </c>
      <c r="P7565" s="4">
        <v>11.3</v>
      </c>
      <c r="Q7565" s="4">
        <v>1.72</v>
      </c>
    </row>
    <row r="7566" spans="1:17" x14ac:dyDescent="0.3">
      <c r="A7566" s="3">
        <v>45313</v>
      </c>
      <c r="B7566" s="11" t="str">
        <f t="shared" si="118"/>
        <v>Jan 2024</v>
      </c>
      <c r="C7566" t="s">
        <v>21</v>
      </c>
      <c r="D7566" t="s">
        <v>37</v>
      </c>
      <c r="E7566" t="s">
        <v>75</v>
      </c>
      <c r="F7566" t="s">
        <v>86</v>
      </c>
      <c r="G7566" t="str">
        <f>_xlfn.XLOOKUP(F7566,Product_Categories!A:A,Product_Categories!C:C,"Missing")</f>
        <v>Website Tools</v>
      </c>
      <c r="H7566">
        <v>116513</v>
      </c>
      <c r="I7566">
        <v>11450</v>
      </c>
      <c r="J7566" s="5">
        <v>20912.57</v>
      </c>
      <c r="K7566">
        <v>712</v>
      </c>
      <c r="L7566" s="5">
        <v>34736.74</v>
      </c>
      <c r="M7566" s="4">
        <v>9.83</v>
      </c>
      <c r="N7566" s="4">
        <v>6.22</v>
      </c>
      <c r="O7566" s="4">
        <v>1.83</v>
      </c>
      <c r="P7566">
        <v>29.37</v>
      </c>
      <c r="Q7566" s="4">
        <v>1.66</v>
      </c>
    </row>
    <row r="7567" spans="1:17" x14ac:dyDescent="0.3">
      <c r="A7567" s="3">
        <v>45313</v>
      </c>
      <c r="B7567" s="11" t="str">
        <f t="shared" si="118"/>
        <v>Jan 2024</v>
      </c>
      <c r="C7567" t="s">
        <v>17</v>
      </c>
      <c r="D7567" t="s">
        <v>48</v>
      </c>
      <c r="E7567" t="s">
        <v>76</v>
      </c>
      <c r="F7567" t="s">
        <v>79</v>
      </c>
      <c r="G7567" t="str">
        <f>_xlfn.XLOOKUP(F7567,Product_Categories!A:A,Product_Categories!C:C,"Missing")</f>
        <v>Email Marketing</v>
      </c>
      <c r="H7567">
        <v>84177</v>
      </c>
      <c r="I7567">
        <v>8418</v>
      </c>
      <c r="J7567" s="5">
        <v>22379.38</v>
      </c>
      <c r="K7567">
        <v>391</v>
      </c>
      <c r="L7567" s="5">
        <v>33097.519999999997</v>
      </c>
      <c r="M7567" s="4">
        <v>10</v>
      </c>
      <c r="N7567" s="4">
        <v>4.6399999999999997</v>
      </c>
      <c r="O7567" s="4">
        <v>2.66</v>
      </c>
      <c r="P7567" s="4">
        <v>57.24</v>
      </c>
      <c r="Q7567" s="4">
        <v>1.48</v>
      </c>
    </row>
    <row r="7568" spans="1:17" x14ac:dyDescent="0.3">
      <c r="A7568" s="3">
        <v>45313</v>
      </c>
      <c r="B7568" s="11" t="str">
        <f t="shared" si="118"/>
        <v>Jan 2024</v>
      </c>
      <c r="C7568" t="s">
        <v>18</v>
      </c>
      <c r="D7568" t="s">
        <v>65</v>
      </c>
      <c r="E7568" t="s">
        <v>76</v>
      </c>
      <c r="F7568" t="s">
        <v>77</v>
      </c>
      <c r="G7568" t="str">
        <f>_xlfn.XLOOKUP(F7568,Product_Categories!A:A,Product_Categories!C:C,"Missing")</f>
        <v>SEO</v>
      </c>
      <c r="H7568">
        <v>121348</v>
      </c>
      <c r="I7568">
        <v>1116</v>
      </c>
      <c r="J7568" s="5">
        <v>3602.75</v>
      </c>
      <c r="K7568">
        <v>135</v>
      </c>
      <c r="L7568" s="5">
        <v>3948.39</v>
      </c>
      <c r="M7568" s="4">
        <v>0.92</v>
      </c>
      <c r="N7568" s="4">
        <v>12.1</v>
      </c>
      <c r="O7568" s="4">
        <v>3.23</v>
      </c>
      <c r="P7568" s="4">
        <v>26.69</v>
      </c>
      <c r="Q7568" s="4">
        <v>1.1000000000000001</v>
      </c>
    </row>
    <row r="7569" spans="1:17" x14ac:dyDescent="0.3">
      <c r="A7569" s="3">
        <v>45313</v>
      </c>
      <c r="B7569" s="11" t="str">
        <f t="shared" si="118"/>
        <v>Jan 2024</v>
      </c>
      <c r="C7569" t="s">
        <v>108</v>
      </c>
      <c r="D7569" t="s">
        <v>61</v>
      </c>
      <c r="E7569" t="s">
        <v>76</v>
      </c>
      <c r="F7569" t="s">
        <v>92</v>
      </c>
      <c r="G7569" t="str">
        <f>_xlfn.XLOOKUP(F7569,Product_Categories!A:A,Product_Categories!C:C,"Missing")</f>
        <v>Design</v>
      </c>
      <c r="H7569">
        <v>117789</v>
      </c>
      <c r="I7569">
        <v>11100</v>
      </c>
      <c r="J7569" s="5">
        <v>13911.59</v>
      </c>
      <c r="K7569">
        <v>418</v>
      </c>
      <c r="L7569" s="5">
        <v>13406.47</v>
      </c>
      <c r="M7569" s="4">
        <v>9.42</v>
      </c>
      <c r="N7569" s="4">
        <v>3.77</v>
      </c>
      <c r="O7569" s="4">
        <v>1.25</v>
      </c>
      <c r="P7569">
        <v>33.28</v>
      </c>
      <c r="Q7569" s="4">
        <v>0.96</v>
      </c>
    </row>
    <row r="7570" spans="1:17" x14ac:dyDescent="0.3">
      <c r="A7570" s="3">
        <v>45313</v>
      </c>
      <c r="B7570" s="11" t="str">
        <f t="shared" si="118"/>
        <v>Jan 2024</v>
      </c>
      <c r="C7570" t="s">
        <v>107</v>
      </c>
      <c r="D7570" t="s">
        <v>50</v>
      </c>
      <c r="E7570" t="s">
        <v>73</v>
      </c>
      <c r="F7570" t="s">
        <v>106</v>
      </c>
      <c r="G7570" t="str">
        <f>_xlfn.XLOOKUP(F7570,Product_Categories!A:A,Product_Categories!C:C,"Missing")</f>
        <v>Reporting</v>
      </c>
      <c r="H7570">
        <v>39442</v>
      </c>
      <c r="I7570">
        <v>1177</v>
      </c>
      <c r="J7570" s="5">
        <v>4566.37</v>
      </c>
      <c r="K7570">
        <v>128</v>
      </c>
      <c r="L7570" s="5">
        <v>4054.58</v>
      </c>
      <c r="M7570" s="4">
        <v>2.98</v>
      </c>
      <c r="N7570" s="4">
        <v>10.88</v>
      </c>
      <c r="O7570" s="4">
        <v>3.88</v>
      </c>
      <c r="P7570">
        <v>35.67</v>
      </c>
      <c r="Q7570" s="4">
        <v>0.89</v>
      </c>
    </row>
    <row r="7571" spans="1:17" x14ac:dyDescent="0.3">
      <c r="A7571" s="3">
        <v>45313</v>
      </c>
      <c r="B7571" s="11" t="str">
        <f t="shared" si="118"/>
        <v>Jan 2024</v>
      </c>
      <c r="C7571" t="s">
        <v>107</v>
      </c>
      <c r="D7571" t="s">
        <v>58</v>
      </c>
      <c r="E7571" t="s">
        <v>73</v>
      </c>
      <c r="F7571" t="s">
        <v>104</v>
      </c>
      <c r="G7571" t="str">
        <f>_xlfn.XLOOKUP(F7571,Product_Categories!A:A,Product_Categories!C:C,"Missing")</f>
        <v>Surveys</v>
      </c>
      <c r="H7571">
        <v>103597</v>
      </c>
      <c r="I7571">
        <v>15105</v>
      </c>
      <c r="J7571" s="5">
        <v>48799.69</v>
      </c>
      <c r="K7571">
        <v>747</v>
      </c>
      <c r="L7571" s="5">
        <v>39358.769999999997</v>
      </c>
      <c r="M7571" s="4">
        <v>14.58</v>
      </c>
      <c r="N7571" s="4">
        <v>4.95</v>
      </c>
      <c r="O7571" s="4">
        <v>3.23</v>
      </c>
      <c r="P7571">
        <v>65.33</v>
      </c>
      <c r="Q7571" s="4">
        <v>0.81</v>
      </c>
    </row>
    <row r="7572" spans="1:17" x14ac:dyDescent="0.3">
      <c r="A7572" s="3">
        <v>45313</v>
      </c>
      <c r="B7572" s="11" t="str">
        <f t="shared" si="118"/>
        <v>Jan 2024</v>
      </c>
      <c r="C7572" t="s">
        <v>107</v>
      </c>
      <c r="D7572" t="s">
        <v>34</v>
      </c>
      <c r="E7572" t="s">
        <v>73</v>
      </c>
      <c r="F7572" t="s">
        <v>78</v>
      </c>
      <c r="G7572" t="str">
        <f>_xlfn.XLOOKUP(F7572,Product_Categories!A:A,Product_Categories!C:C,"Missing")</f>
        <v>Audience Analytics</v>
      </c>
      <c r="H7572">
        <v>133890</v>
      </c>
      <c r="I7572">
        <v>4892</v>
      </c>
      <c r="J7572" s="5">
        <v>14726.68</v>
      </c>
      <c r="K7572">
        <v>965</v>
      </c>
      <c r="L7572" s="5">
        <v>11394.87</v>
      </c>
      <c r="M7572" s="4">
        <v>3.65</v>
      </c>
      <c r="N7572" s="4">
        <v>19.73</v>
      </c>
      <c r="O7572" s="4">
        <v>3.01</v>
      </c>
      <c r="P7572">
        <v>15.26</v>
      </c>
      <c r="Q7572" s="4">
        <v>0.77</v>
      </c>
    </row>
    <row r="7573" spans="1:17" x14ac:dyDescent="0.3">
      <c r="A7573" s="3">
        <v>45313</v>
      </c>
      <c r="B7573" s="11" t="str">
        <f t="shared" si="118"/>
        <v>Jan 2024</v>
      </c>
      <c r="C7573" t="s">
        <v>21</v>
      </c>
      <c r="D7573" t="s">
        <v>69</v>
      </c>
      <c r="E7573" t="s">
        <v>74</v>
      </c>
      <c r="F7573" t="s">
        <v>106</v>
      </c>
      <c r="G7573" t="str">
        <f>_xlfn.XLOOKUP(F7573,Product_Categories!A:A,Product_Categories!C:C,"Missing")</f>
        <v>Reporting</v>
      </c>
      <c r="H7573">
        <v>17060</v>
      </c>
      <c r="I7573">
        <v>179</v>
      </c>
      <c r="J7573" s="5">
        <v>503.53</v>
      </c>
      <c r="K7573">
        <v>34</v>
      </c>
      <c r="L7573" s="5">
        <v>339.58</v>
      </c>
      <c r="M7573" s="4">
        <v>1.05</v>
      </c>
      <c r="N7573" s="4">
        <v>18.989999999999998</v>
      </c>
      <c r="O7573" s="4">
        <v>2.81</v>
      </c>
      <c r="P7573">
        <v>14.81</v>
      </c>
      <c r="Q7573" s="4">
        <v>0.67</v>
      </c>
    </row>
    <row r="7574" spans="1:17" x14ac:dyDescent="0.3">
      <c r="A7574" s="3">
        <v>45313</v>
      </c>
      <c r="B7574" s="11" t="str">
        <f t="shared" si="118"/>
        <v>Jan 2024</v>
      </c>
      <c r="C7574" t="s">
        <v>108</v>
      </c>
      <c r="D7574" t="s">
        <v>53</v>
      </c>
      <c r="E7574" t="s">
        <v>74</v>
      </c>
      <c r="F7574" t="s">
        <v>105</v>
      </c>
      <c r="G7574" t="str">
        <f>_xlfn.XLOOKUP(F7574,Product_Categories!A:A,Product_Categories!C:C,"Missing")</f>
        <v>Storage</v>
      </c>
      <c r="H7574">
        <v>94943</v>
      </c>
      <c r="I7574">
        <v>7048</v>
      </c>
      <c r="J7574" s="5">
        <v>29662.15</v>
      </c>
      <c r="K7574">
        <v>226</v>
      </c>
      <c r="L7574" s="5">
        <v>17212.86</v>
      </c>
      <c r="M7574" s="4">
        <v>7.42</v>
      </c>
      <c r="N7574" s="4">
        <v>3.21</v>
      </c>
      <c r="O7574" s="4">
        <v>4.21</v>
      </c>
      <c r="P7574">
        <v>131.25</v>
      </c>
      <c r="Q7574" s="4">
        <v>0.57999999999999996</v>
      </c>
    </row>
    <row r="7575" spans="1:17" x14ac:dyDescent="0.3">
      <c r="A7575" s="3">
        <v>45313</v>
      </c>
      <c r="B7575" s="11" t="str">
        <f t="shared" si="118"/>
        <v>Jan 2024</v>
      </c>
      <c r="C7575" t="s">
        <v>107</v>
      </c>
      <c r="D7575" t="s">
        <v>40</v>
      </c>
      <c r="E7575" t="s">
        <v>76</v>
      </c>
      <c r="F7575" t="s">
        <v>82</v>
      </c>
      <c r="G7575" t="str">
        <f>_xlfn.XLOOKUP(F7575,Product_Categories!A:A,Product_Categories!C:C,"Missing")</f>
        <v>Mobile Ads</v>
      </c>
      <c r="H7575">
        <v>119570</v>
      </c>
      <c r="I7575">
        <v>7555</v>
      </c>
      <c r="J7575" s="5">
        <v>22830.89</v>
      </c>
      <c r="K7575">
        <v>906</v>
      </c>
      <c r="L7575" s="5">
        <v>8280.7900000000009</v>
      </c>
      <c r="M7575" s="4">
        <v>6.32</v>
      </c>
      <c r="N7575" s="4">
        <v>11.99</v>
      </c>
      <c r="O7575" s="4">
        <v>3.02</v>
      </c>
      <c r="P7575">
        <v>25.2</v>
      </c>
      <c r="Q7575" s="4">
        <v>0.36</v>
      </c>
    </row>
    <row r="7576" spans="1:17" x14ac:dyDescent="0.3">
      <c r="A7576" s="3">
        <v>45313</v>
      </c>
      <c r="B7576" s="11" t="str">
        <f t="shared" si="118"/>
        <v>Jan 2024</v>
      </c>
      <c r="C7576" t="s">
        <v>19</v>
      </c>
      <c r="D7576" t="s">
        <v>47</v>
      </c>
      <c r="E7576" t="s">
        <v>76</v>
      </c>
      <c r="F7576" t="s">
        <v>85</v>
      </c>
      <c r="G7576" t="str">
        <f>_xlfn.XLOOKUP(F7576,Product_Categories!A:A,Product_Categories!C:C,"Missing")</f>
        <v>Budgeting</v>
      </c>
      <c r="H7576">
        <v>62966</v>
      </c>
      <c r="I7576">
        <v>1077</v>
      </c>
      <c r="J7576" s="5">
        <v>4063.26</v>
      </c>
      <c r="K7576">
        <v>63</v>
      </c>
      <c r="L7576" s="5">
        <v>783.45</v>
      </c>
      <c r="M7576" s="4">
        <v>1.71</v>
      </c>
      <c r="N7576" s="4">
        <v>5.85</v>
      </c>
      <c r="O7576" s="4">
        <v>3.77</v>
      </c>
      <c r="P7576">
        <v>64.5</v>
      </c>
      <c r="Q7576" s="4">
        <v>0.19</v>
      </c>
    </row>
    <row r="7577" spans="1:17" x14ac:dyDescent="0.3">
      <c r="A7577" s="3">
        <v>45314</v>
      </c>
      <c r="B7577" s="11" t="str">
        <f t="shared" si="118"/>
        <v>Jan 2024</v>
      </c>
      <c r="C7577" t="s">
        <v>17</v>
      </c>
      <c r="D7577" t="s">
        <v>32</v>
      </c>
      <c r="E7577" t="s">
        <v>75</v>
      </c>
      <c r="F7577" t="s">
        <v>83</v>
      </c>
      <c r="G7577" t="str">
        <f>_xlfn.XLOOKUP(F7577,Product_Categories!A:A,Product_Categories!C:C,"Missing")</f>
        <v>UX</v>
      </c>
      <c r="H7577">
        <v>58787</v>
      </c>
      <c r="I7577">
        <v>4954</v>
      </c>
      <c r="J7577" s="5">
        <v>5736.25</v>
      </c>
      <c r="K7577">
        <v>1061</v>
      </c>
      <c r="L7577" s="5">
        <v>165676.10999999999</v>
      </c>
      <c r="M7577" s="4">
        <v>8.43</v>
      </c>
      <c r="N7577" s="4">
        <v>21.42</v>
      </c>
      <c r="O7577" s="4">
        <v>1.1599999999999999</v>
      </c>
      <c r="P7577" s="4">
        <v>5.41</v>
      </c>
      <c r="Q7577" s="4">
        <v>28.88</v>
      </c>
    </row>
    <row r="7578" spans="1:17" x14ac:dyDescent="0.3">
      <c r="A7578" s="3">
        <v>45314</v>
      </c>
      <c r="B7578" s="11" t="str">
        <f t="shared" si="118"/>
        <v>Jan 2024</v>
      </c>
      <c r="C7578" t="s">
        <v>107</v>
      </c>
      <c r="D7578" t="s">
        <v>55</v>
      </c>
      <c r="E7578" t="s">
        <v>73</v>
      </c>
      <c r="F7578" t="s">
        <v>98</v>
      </c>
      <c r="G7578" t="str">
        <f>_xlfn.XLOOKUP(F7578,Product_Categories!A:A,Product_Categories!C:C,"Missing")</f>
        <v>Video</v>
      </c>
      <c r="H7578">
        <v>48666</v>
      </c>
      <c r="I7578">
        <v>4676</v>
      </c>
      <c r="J7578" s="5">
        <v>5299.37</v>
      </c>
      <c r="K7578">
        <v>981</v>
      </c>
      <c r="L7578" s="5">
        <v>134031.17000000001</v>
      </c>
      <c r="M7578" s="4">
        <v>9.61</v>
      </c>
      <c r="N7578" s="4">
        <v>20.98</v>
      </c>
      <c r="O7578" s="4">
        <v>1.1299999999999999</v>
      </c>
      <c r="P7578">
        <v>5.4</v>
      </c>
      <c r="Q7578" s="4">
        <v>25.29</v>
      </c>
    </row>
    <row r="7579" spans="1:17" x14ac:dyDescent="0.3">
      <c r="A7579" s="3">
        <v>45314</v>
      </c>
      <c r="B7579" s="11" t="str">
        <f t="shared" si="118"/>
        <v>Jan 2024</v>
      </c>
      <c r="C7579" t="s">
        <v>108</v>
      </c>
      <c r="D7579" t="s">
        <v>32</v>
      </c>
      <c r="E7579" t="s">
        <v>76</v>
      </c>
      <c r="F7579" t="s">
        <v>99</v>
      </c>
      <c r="G7579" t="str">
        <f>_xlfn.XLOOKUP(F7579,Product_Categories!A:A,Product_Categories!C:C,"Missing")</f>
        <v>Planning</v>
      </c>
      <c r="H7579">
        <v>23028</v>
      </c>
      <c r="I7579">
        <v>2292</v>
      </c>
      <c r="J7579" s="5">
        <v>2597.6</v>
      </c>
      <c r="K7579">
        <v>439</v>
      </c>
      <c r="L7579" s="5">
        <v>65481.61</v>
      </c>
      <c r="M7579" s="4">
        <v>9.9499999999999993</v>
      </c>
      <c r="N7579" s="4">
        <v>19.149999999999999</v>
      </c>
      <c r="O7579" s="4">
        <v>1.1299999999999999</v>
      </c>
      <c r="P7579">
        <v>5.92</v>
      </c>
      <c r="Q7579" s="4">
        <v>25.21</v>
      </c>
    </row>
    <row r="7580" spans="1:17" x14ac:dyDescent="0.3">
      <c r="A7580" s="3">
        <v>45314</v>
      </c>
      <c r="B7580" s="11" t="str">
        <f t="shared" si="118"/>
        <v>Jan 2024</v>
      </c>
      <c r="C7580" t="s">
        <v>17</v>
      </c>
      <c r="D7580" t="s">
        <v>30</v>
      </c>
      <c r="E7580" t="s">
        <v>75</v>
      </c>
      <c r="F7580" t="s">
        <v>91</v>
      </c>
      <c r="G7580" t="str">
        <f>_xlfn.XLOOKUP(F7580,Product_Categories!A:A,Product_Categories!C:C,"Missing")</f>
        <v>Affiliate</v>
      </c>
      <c r="H7580">
        <v>75692</v>
      </c>
      <c r="I7580">
        <v>10125</v>
      </c>
      <c r="J7580" s="5">
        <v>17553.63</v>
      </c>
      <c r="K7580">
        <v>2036</v>
      </c>
      <c r="L7580" s="5">
        <v>405674.52</v>
      </c>
      <c r="M7580" s="4">
        <v>13.38</v>
      </c>
      <c r="N7580" s="4">
        <v>20.11</v>
      </c>
      <c r="O7580" s="4">
        <v>1.73</v>
      </c>
      <c r="P7580" s="4">
        <v>8.6199999999999992</v>
      </c>
      <c r="Q7580" s="4">
        <v>23.11</v>
      </c>
    </row>
    <row r="7581" spans="1:17" x14ac:dyDescent="0.3">
      <c r="A7581" s="3">
        <v>45314</v>
      </c>
      <c r="B7581" s="11" t="str">
        <f t="shared" si="118"/>
        <v>Jan 2024</v>
      </c>
      <c r="C7581" t="s">
        <v>21</v>
      </c>
      <c r="D7581" t="s">
        <v>46</v>
      </c>
      <c r="E7581" t="s">
        <v>74</v>
      </c>
      <c r="F7581" t="s">
        <v>104</v>
      </c>
      <c r="G7581" t="str">
        <f>_xlfn.XLOOKUP(F7581,Product_Categories!A:A,Product_Categories!C:C,"Missing")</f>
        <v>Surveys</v>
      </c>
      <c r="H7581">
        <v>102371</v>
      </c>
      <c r="I7581">
        <v>3733</v>
      </c>
      <c r="J7581" s="5">
        <v>4110.4799999999996</v>
      </c>
      <c r="K7581">
        <v>639</v>
      </c>
      <c r="L7581" s="5">
        <v>74829.06</v>
      </c>
      <c r="M7581" s="4">
        <v>3.65</v>
      </c>
      <c r="N7581" s="4">
        <v>17.12</v>
      </c>
      <c r="O7581" s="4">
        <v>1.1000000000000001</v>
      </c>
      <c r="P7581">
        <v>6.43</v>
      </c>
      <c r="Q7581" s="4">
        <v>18.2</v>
      </c>
    </row>
    <row r="7582" spans="1:17" x14ac:dyDescent="0.3">
      <c r="A7582" s="3">
        <v>45314</v>
      </c>
      <c r="B7582" s="11" t="str">
        <f t="shared" si="118"/>
        <v>Jan 2024</v>
      </c>
      <c r="C7582" t="s">
        <v>108</v>
      </c>
      <c r="D7582" t="s">
        <v>38</v>
      </c>
      <c r="E7582" t="s">
        <v>75</v>
      </c>
      <c r="F7582" t="s">
        <v>97</v>
      </c>
      <c r="G7582" t="str">
        <f>_xlfn.XLOOKUP(F7582,Product_Categories!A:A,Product_Categories!C:C,"Missing")</f>
        <v>Webinars</v>
      </c>
      <c r="H7582">
        <v>48493</v>
      </c>
      <c r="I7582">
        <v>923</v>
      </c>
      <c r="J7582" s="5">
        <v>931.6</v>
      </c>
      <c r="K7582">
        <v>185</v>
      </c>
      <c r="L7582" s="5">
        <v>16345.02</v>
      </c>
      <c r="M7582" s="4">
        <v>1.9</v>
      </c>
      <c r="N7582" s="4">
        <v>20.04</v>
      </c>
      <c r="O7582" s="4">
        <v>1.01</v>
      </c>
      <c r="P7582">
        <v>5.04</v>
      </c>
      <c r="Q7582" s="4">
        <v>17.55</v>
      </c>
    </row>
    <row r="7583" spans="1:17" x14ac:dyDescent="0.3">
      <c r="A7583" s="3">
        <v>45314</v>
      </c>
      <c r="B7583" s="11" t="str">
        <f t="shared" si="118"/>
        <v>Jan 2024</v>
      </c>
      <c r="C7583" t="s">
        <v>18</v>
      </c>
      <c r="D7583" t="s">
        <v>52</v>
      </c>
      <c r="E7583" t="s">
        <v>75</v>
      </c>
      <c r="F7583" t="s">
        <v>104</v>
      </c>
      <c r="G7583" t="str">
        <f>_xlfn.XLOOKUP(F7583,Product_Categories!A:A,Product_Categories!C:C,"Missing")</f>
        <v>Surveys</v>
      </c>
      <c r="H7583">
        <v>37797</v>
      </c>
      <c r="I7583">
        <v>2940</v>
      </c>
      <c r="J7583" s="5">
        <v>1417.22</v>
      </c>
      <c r="K7583">
        <v>229</v>
      </c>
      <c r="L7583" s="5">
        <v>24249.55</v>
      </c>
      <c r="M7583" s="4">
        <v>7.78</v>
      </c>
      <c r="N7583" s="4">
        <v>7.79</v>
      </c>
      <c r="O7583" s="4">
        <v>0.48</v>
      </c>
      <c r="P7583" s="4">
        <v>6.19</v>
      </c>
      <c r="Q7583" s="4">
        <v>17.11</v>
      </c>
    </row>
    <row r="7584" spans="1:17" x14ac:dyDescent="0.3">
      <c r="A7584" s="3">
        <v>45314</v>
      </c>
      <c r="B7584" s="11" t="str">
        <f t="shared" si="118"/>
        <v>Jan 2024</v>
      </c>
      <c r="C7584" t="s">
        <v>19</v>
      </c>
      <c r="D7584" t="s">
        <v>36</v>
      </c>
      <c r="E7584" t="s">
        <v>76</v>
      </c>
      <c r="F7584" t="s">
        <v>85</v>
      </c>
      <c r="G7584" t="str">
        <f>_xlfn.XLOOKUP(F7584,Product_Categories!A:A,Product_Categories!C:C,"Missing")</f>
        <v>Budgeting</v>
      </c>
      <c r="H7584">
        <v>91902</v>
      </c>
      <c r="I7584">
        <v>3422</v>
      </c>
      <c r="J7584" s="5">
        <v>4356.1899999999996</v>
      </c>
      <c r="K7584">
        <v>368</v>
      </c>
      <c r="L7584" s="5">
        <v>73010.59</v>
      </c>
      <c r="M7584" s="4">
        <v>3.72</v>
      </c>
      <c r="N7584" s="4">
        <v>10.75</v>
      </c>
      <c r="O7584" s="4">
        <v>1.27</v>
      </c>
      <c r="P7584">
        <v>11.84</v>
      </c>
      <c r="Q7584" s="4">
        <v>16.760000000000002</v>
      </c>
    </row>
    <row r="7585" spans="1:17" x14ac:dyDescent="0.3">
      <c r="A7585" s="3">
        <v>45314</v>
      </c>
      <c r="B7585" s="11" t="str">
        <f t="shared" si="118"/>
        <v>Jan 2024</v>
      </c>
      <c r="C7585" t="s">
        <v>108</v>
      </c>
      <c r="D7585" t="s">
        <v>28</v>
      </c>
      <c r="E7585" t="s">
        <v>73</v>
      </c>
      <c r="F7585" t="s">
        <v>90</v>
      </c>
      <c r="G7585" t="str">
        <f>_xlfn.XLOOKUP(F7585,Product_Categories!A:A,Product_Categories!C:C,"Missing")</f>
        <v>Brand Monitoring</v>
      </c>
      <c r="H7585">
        <v>1415</v>
      </c>
      <c r="I7585">
        <v>85</v>
      </c>
      <c r="J7585" s="5">
        <v>80.760000000000005</v>
      </c>
      <c r="K7585">
        <v>10</v>
      </c>
      <c r="L7585" s="5">
        <v>1237.33</v>
      </c>
      <c r="M7585" s="4">
        <v>6.01</v>
      </c>
      <c r="N7585" s="4">
        <v>11.76</v>
      </c>
      <c r="O7585" s="4">
        <v>0.95</v>
      </c>
      <c r="P7585">
        <v>8.08</v>
      </c>
      <c r="Q7585" s="4">
        <v>15.32</v>
      </c>
    </row>
    <row r="7586" spans="1:17" x14ac:dyDescent="0.3">
      <c r="A7586" s="3">
        <v>45314</v>
      </c>
      <c r="B7586" s="11" t="str">
        <f t="shared" si="118"/>
        <v>Jan 2024</v>
      </c>
      <c r="C7586" t="s">
        <v>107</v>
      </c>
      <c r="D7586" t="s">
        <v>30</v>
      </c>
      <c r="E7586" t="s">
        <v>75</v>
      </c>
      <c r="F7586" t="s">
        <v>86</v>
      </c>
      <c r="G7586" t="str">
        <f>_xlfn.XLOOKUP(F7586,Product_Categories!A:A,Product_Categories!C:C,"Missing")</f>
        <v>Website Tools</v>
      </c>
      <c r="H7586">
        <v>5592</v>
      </c>
      <c r="I7586">
        <v>632</v>
      </c>
      <c r="J7586" s="5">
        <v>931.88</v>
      </c>
      <c r="K7586">
        <v>97</v>
      </c>
      <c r="L7586" s="5">
        <v>13710.35</v>
      </c>
      <c r="M7586" s="4">
        <v>11.3</v>
      </c>
      <c r="N7586" s="4">
        <v>15.35</v>
      </c>
      <c r="O7586" s="4">
        <v>1.47</v>
      </c>
      <c r="P7586">
        <v>9.61</v>
      </c>
      <c r="Q7586" s="4">
        <v>14.71</v>
      </c>
    </row>
    <row r="7587" spans="1:17" x14ac:dyDescent="0.3">
      <c r="A7587" s="3">
        <v>45314</v>
      </c>
      <c r="B7587" s="11" t="str">
        <f t="shared" si="118"/>
        <v>Jan 2024</v>
      </c>
      <c r="C7587" t="s">
        <v>108</v>
      </c>
      <c r="D7587" t="s">
        <v>28</v>
      </c>
      <c r="E7587" t="s">
        <v>74</v>
      </c>
      <c r="F7587" t="s">
        <v>86</v>
      </c>
      <c r="G7587" t="str">
        <f>_xlfn.XLOOKUP(F7587,Product_Categories!A:A,Product_Categories!C:C,"Missing")</f>
        <v>Website Tools</v>
      </c>
      <c r="H7587">
        <v>80190</v>
      </c>
      <c r="I7587">
        <v>926</v>
      </c>
      <c r="J7587" s="5">
        <v>909.65</v>
      </c>
      <c r="K7587">
        <v>131</v>
      </c>
      <c r="L7587" s="5">
        <v>12391.11</v>
      </c>
      <c r="M7587" s="4">
        <v>1.1499999999999999</v>
      </c>
      <c r="N7587" s="4">
        <v>14.15</v>
      </c>
      <c r="O7587" s="4">
        <v>0.98</v>
      </c>
      <c r="P7587">
        <v>6.94</v>
      </c>
      <c r="Q7587" s="4">
        <v>13.62</v>
      </c>
    </row>
    <row r="7588" spans="1:17" x14ac:dyDescent="0.3">
      <c r="A7588" s="3">
        <v>45314</v>
      </c>
      <c r="B7588" s="11" t="str">
        <f t="shared" si="118"/>
        <v>Jan 2024</v>
      </c>
      <c r="C7588" t="s">
        <v>108</v>
      </c>
      <c r="D7588" t="s">
        <v>46</v>
      </c>
      <c r="E7588" t="s">
        <v>76</v>
      </c>
      <c r="F7588" t="s">
        <v>80</v>
      </c>
      <c r="G7588" t="str">
        <f>_xlfn.XLOOKUP(F7588,Product_Categories!A:A,Product_Categories!C:C,"Missing")</f>
        <v>Feedback</v>
      </c>
      <c r="H7588">
        <v>113529</v>
      </c>
      <c r="I7588">
        <v>2360</v>
      </c>
      <c r="J7588" s="5">
        <v>2795.73</v>
      </c>
      <c r="K7588">
        <v>261</v>
      </c>
      <c r="L7588" s="5">
        <v>34374.33</v>
      </c>
      <c r="M7588" s="4">
        <v>2.08</v>
      </c>
      <c r="N7588" s="4">
        <v>11.06</v>
      </c>
      <c r="O7588" s="4">
        <v>1.18</v>
      </c>
      <c r="P7588">
        <v>10.71</v>
      </c>
      <c r="Q7588" s="4">
        <v>12.3</v>
      </c>
    </row>
    <row r="7589" spans="1:17" x14ac:dyDescent="0.3">
      <c r="A7589" s="3">
        <v>45314</v>
      </c>
      <c r="B7589" s="11" t="str">
        <f t="shared" si="118"/>
        <v>Jan 2024</v>
      </c>
      <c r="C7589" t="s">
        <v>18</v>
      </c>
      <c r="D7589" t="s">
        <v>48</v>
      </c>
      <c r="E7589" t="s">
        <v>73</v>
      </c>
      <c r="F7589" t="s">
        <v>91</v>
      </c>
      <c r="G7589" t="str">
        <f>_xlfn.XLOOKUP(F7589,Product_Categories!A:A,Product_Categories!C:C,"Missing")</f>
        <v>Affiliate</v>
      </c>
      <c r="H7589">
        <v>91703</v>
      </c>
      <c r="I7589">
        <v>9420</v>
      </c>
      <c r="J7589" s="5">
        <v>24682.06</v>
      </c>
      <c r="K7589">
        <v>1792</v>
      </c>
      <c r="L7589" s="5">
        <v>275143.37</v>
      </c>
      <c r="M7589" s="4">
        <v>10.27</v>
      </c>
      <c r="N7589" s="4">
        <v>19.02</v>
      </c>
      <c r="O7589" s="4">
        <v>2.62</v>
      </c>
      <c r="P7589" s="4">
        <v>13.77</v>
      </c>
      <c r="Q7589" s="4">
        <v>11.15</v>
      </c>
    </row>
    <row r="7590" spans="1:17" x14ac:dyDescent="0.3">
      <c r="A7590" s="3">
        <v>45314</v>
      </c>
      <c r="B7590" s="11" t="str">
        <f t="shared" si="118"/>
        <v>Jan 2024</v>
      </c>
      <c r="C7590" t="s">
        <v>107</v>
      </c>
      <c r="D7590" t="s">
        <v>24</v>
      </c>
      <c r="E7590" t="s">
        <v>73</v>
      </c>
      <c r="F7590" t="s">
        <v>80</v>
      </c>
      <c r="G7590" t="str">
        <f>_xlfn.XLOOKUP(F7590,Product_Categories!A:A,Product_Categories!C:C,"Missing")</f>
        <v>Feedback</v>
      </c>
      <c r="H7590">
        <v>13901</v>
      </c>
      <c r="I7590">
        <v>1047</v>
      </c>
      <c r="J7590" s="5">
        <v>1968.56</v>
      </c>
      <c r="K7590">
        <v>125</v>
      </c>
      <c r="L7590" s="5">
        <v>21311.35</v>
      </c>
      <c r="M7590" s="4">
        <v>7.53</v>
      </c>
      <c r="N7590" s="4">
        <v>11.94</v>
      </c>
      <c r="O7590" s="4">
        <v>1.88</v>
      </c>
      <c r="P7590">
        <v>15.75</v>
      </c>
      <c r="Q7590" s="4">
        <v>10.83</v>
      </c>
    </row>
    <row r="7591" spans="1:17" x14ac:dyDescent="0.3">
      <c r="A7591" s="3">
        <v>45314</v>
      </c>
      <c r="B7591" s="11" t="str">
        <f t="shared" si="118"/>
        <v>Jan 2024</v>
      </c>
      <c r="C7591" t="s">
        <v>17</v>
      </c>
      <c r="D7591" t="s">
        <v>62</v>
      </c>
      <c r="E7591" t="s">
        <v>74</v>
      </c>
      <c r="F7591" t="s">
        <v>81</v>
      </c>
      <c r="G7591" t="str">
        <f>_xlfn.XLOOKUP(F7591,Product_Categories!A:A,Product_Categories!C:C,"Missing")</f>
        <v>Lead Management</v>
      </c>
      <c r="H7591">
        <v>125845</v>
      </c>
      <c r="I7591">
        <v>9640</v>
      </c>
      <c r="J7591" s="5">
        <v>19177.43</v>
      </c>
      <c r="K7591">
        <v>1448</v>
      </c>
      <c r="L7591" s="5">
        <v>205981.09</v>
      </c>
      <c r="M7591" s="4">
        <v>7.66</v>
      </c>
      <c r="N7591" s="4">
        <v>15.02</v>
      </c>
      <c r="O7591" s="4">
        <v>1.99</v>
      </c>
      <c r="P7591" s="4">
        <v>13.24</v>
      </c>
      <c r="Q7591" s="4">
        <v>10.74</v>
      </c>
    </row>
    <row r="7592" spans="1:17" x14ac:dyDescent="0.3">
      <c r="A7592" s="3">
        <v>45314</v>
      </c>
      <c r="B7592" s="11" t="str">
        <f t="shared" si="118"/>
        <v>Jan 2024</v>
      </c>
      <c r="C7592" t="s">
        <v>108</v>
      </c>
      <c r="D7592" t="s">
        <v>33</v>
      </c>
      <c r="E7592" t="s">
        <v>74</v>
      </c>
      <c r="F7592" t="s">
        <v>95</v>
      </c>
      <c r="G7592" t="str">
        <f>_xlfn.XLOOKUP(F7592,Product_Categories!A:A,Product_Categories!C:C,"Missing")</f>
        <v>Analytics</v>
      </c>
      <c r="H7592">
        <v>94148</v>
      </c>
      <c r="I7592">
        <v>7865</v>
      </c>
      <c r="J7592" s="5">
        <v>11815.73</v>
      </c>
      <c r="K7592">
        <v>979</v>
      </c>
      <c r="L7592" s="5">
        <v>124173.24</v>
      </c>
      <c r="M7592" s="4">
        <v>8.35</v>
      </c>
      <c r="N7592" s="4">
        <v>12.45</v>
      </c>
      <c r="O7592" s="4">
        <v>1.5</v>
      </c>
      <c r="P7592">
        <v>12.07</v>
      </c>
      <c r="Q7592" s="4">
        <v>10.51</v>
      </c>
    </row>
    <row r="7593" spans="1:17" x14ac:dyDescent="0.3">
      <c r="A7593" s="3">
        <v>45314</v>
      </c>
      <c r="B7593" s="11" t="str">
        <f t="shared" si="118"/>
        <v>Jan 2024</v>
      </c>
      <c r="C7593" t="s">
        <v>19</v>
      </c>
      <c r="D7593" t="s">
        <v>23</v>
      </c>
      <c r="E7593" t="s">
        <v>74</v>
      </c>
      <c r="F7593" t="s">
        <v>100</v>
      </c>
      <c r="G7593" t="str">
        <f>_xlfn.XLOOKUP(F7593,Product_Categories!A:A,Product_Categories!C:C,"Missing")</f>
        <v>Forms</v>
      </c>
      <c r="H7593">
        <v>114631</v>
      </c>
      <c r="I7593">
        <v>6382</v>
      </c>
      <c r="J7593" s="5">
        <v>20340.349999999999</v>
      </c>
      <c r="K7593">
        <v>1043</v>
      </c>
      <c r="L7593" s="5">
        <v>201481.57</v>
      </c>
      <c r="M7593" s="4">
        <v>5.57</v>
      </c>
      <c r="N7593" s="4">
        <v>16.34</v>
      </c>
      <c r="O7593" s="4">
        <v>3.19</v>
      </c>
      <c r="P7593">
        <v>19.5</v>
      </c>
      <c r="Q7593" s="4">
        <v>9.91</v>
      </c>
    </row>
    <row r="7594" spans="1:17" x14ac:dyDescent="0.3">
      <c r="A7594" s="3">
        <v>45314</v>
      </c>
      <c r="B7594" s="11" t="str">
        <f t="shared" si="118"/>
        <v>Jan 2024</v>
      </c>
      <c r="C7594" t="s">
        <v>19</v>
      </c>
      <c r="D7594" t="s">
        <v>44</v>
      </c>
      <c r="E7594" t="s">
        <v>76</v>
      </c>
      <c r="F7594" t="s">
        <v>105</v>
      </c>
      <c r="G7594" t="str">
        <f>_xlfn.XLOOKUP(F7594,Product_Categories!A:A,Product_Categories!C:C,"Missing")</f>
        <v>Storage</v>
      </c>
      <c r="H7594">
        <v>96947</v>
      </c>
      <c r="I7594">
        <v>8896</v>
      </c>
      <c r="J7594" s="5">
        <v>19233.84</v>
      </c>
      <c r="K7594">
        <v>1053</v>
      </c>
      <c r="L7594" s="5">
        <v>187358.1</v>
      </c>
      <c r="M7594" s="4">
        <v>9.18</v>
      </c>
      <c r="N7594" s="4">
        <v>11.84</v>
      </c>
      <c r="O7594" s="4">
        <v>2.16</v>
      </c>
      <c r="P7594">
        <v>18.27</v>
      </c>
      <c r="Q7594" s="4">
        <v>9.74</v>
      </c>
    </row>
    <row r="7595" spans="1:17" x14ac:dyDescent="0.3">
      <c r="A7595" s="3">
        <v>45314</v>
      </c>
      <c r="B7595" s="11" t="str">
        <f t="shared" si="118"/>
        <v>Jan 2024</v>
      </c>
      <c r="C7595" t="s">
        <v>107</v>
      </c>
      <c r="D7595" t="s">
        <v>50</v>
      </c>
      <c r="E7595" t="s">
        <v>73</v>
      </c>
      <c r="F7595" t="s">
        <v>87</v>
      </c>
      <c r="G7595" t="str">
        <f>_xlfn.XLOOKUP(F7595,Product_Categories!A:A,Product_Categories!C:C,"Missing")</f>
        <v>AdTech</v>
      </c>
      <c r="H7595">
        <v>147789</v>
      </c>
      <c r="I7595">
        <v>19458</v>
      </c>
      <c r="J7595" s="5">
        <v>43228.6</v>
      </c>
      <c r="K7595">
        <v>3172</v>
      </c>
      <c r="L7595" s="5">
        <v>409196.3</v>
      </c>
      <c r="M7595" s="4">
        <v>13.17</v>
      </c>
      <c r="N7595" s="4">
        <v>16.3</v>
      </c>
      <c r="O7595" s="4">
        <v>2.2200000000000002</v>
      </c>
      <c r="P7595">
        <v>13.63</v>
      </c>
      <c r="Q7595" s="4">
        <v>9.4700000000000006</v>
      </c>
    </row>
    <row r="7596" spans="1:17" x14ac:dyDescent="0.3">
      <c r="A7596" s="3">
        <v>45314</v>
      </c>
      <c r="B7596" s="11" t="str">
        <f t="shared" si="118"/>
        <v>Jan 2024</v>
      </c>
      <c r="C7596" t="s">
        <v>107</v>
      </c>
      <c r="D7596" t="s">
        <v>70</v>
      </c>
      <c r="E7596" t="s">
        <v>74</v>
      </c>
      <c r="F7596" t="s">
        <v>105</v>
      </c>
      <c r="G7596" t="str">
        <f>_xlfn.XLOOKUP(F7596,Product_Categories!A:A,Product_Categories!C:C,"Missing")</f>
        <v>Storage</v>
      </c>
      <c r="H7596">
        <v>61384</v>
      </c>
      <c r="I7596">
        <v>792</v>
      </c>
      <c r="J7596" s="5">
        <v>1797.74</v>
      </c>
      <c r="K7596">
        <v>136</v>
      </c>
      <c r="L7596" s="5">
        <v>16149</v>
      </c>
      <c r="M7596" s="4">
        <v>1.29</v>
      </c>
      <c r="N7596" s="4">
        <v>17.170000000000002</v>
      </c>
      <c r="O7596" s="4">
        <v>2.27</v>
      </c>
      <c r="P7596">
        <v>13.22</v>
      </c>
      <c r="Q7596" s="4">
        <v>8.98</v>
      </c>
    </row>
    <row r="7597" spans="1:17" x14ac:dyDescent="0.3">
      <c r="A7597" s="3">
        <v>45314</v>
      </c>
      <c r="B7597" s="11" t="str">
        <f t="shared" si="118"/>
        <v>Jan 2024</v>
      </c>
      <c r="C7597" t="s">
        <v>19</v>
      </c>
      <c r="D7597" t="s">
        <v>40</v>
      </c>
      <c r="E7597" t="s">
        <v>75</v>
      </c>
      <c r="F7597" t="s">
        <v>86</v>
      </c>
      <c r="G7597" t="str">
        <f>_xlfn.XLOOKUP(F7597,Product_Categories!A:A,Product_Categories!C:C,"Missing")</f>
        <v>Website Tools</v>
      </c>
      <c r="H7597">
        <v>140568</v>
      </c>
      <c r="I7597">
        <v>5131</v>
      </c>
      <c r="J7597" s="5">
        <v>19534.37</v>
      </c>
      <c r="K7597">
        <v>844</v>
      </c>
      <c r="L7597" s="5">
        <v>162675.4</v>
      </c>
      <c r="M7597" s="4">
        <v>3.65</v>
      </c>
      <c r="N7597" s="4">
        <v>16.45</v>
      </c>
      <c r="O7597" s="4">
        <v>3.81</v>
      </c>
      <c r="P7597">
        <v>23.14</v>
      </c>
      <c r="Q7597" s="4">
        <v>8.33</v>
      </c>
    </row>
    <row r="7598" spans="1:17" x14ac:dyDescent="0.3">
      <c r="A7598" s="3">
        <v>45314</v>
      </c>
      <c r="B7598" s="11" t="str">
        <f t="shared" si="118"/>
        <v>Jan 2024</v>
      </c>
      <c r="C7598" t="s">
        <v>21</v>
      </c>
      <c r="D7598" t="s">
        <v>42</v>
      </c>
      <c r="E7598" t="s">
        <v>73</v>
      </c>
      <c r="F7598" t="s">
        <v>105</v>
      </c>
      <c r="G7598" t="str">
        <f>_xlfn.XLOOKUP(F7598,Product_Categories!A:A,Product_Categories!C:C,"Missing")</f>
        <v>Storage</v>
      </c>
      <c r="H7598">
        <v>58213</v>
      </c>
      <c r="I7598">
        <v>7754</v>
      </c>
      <c r="J7598" s="5">
        <v>18927.509999999998</v>
      </c>
      <c r="K7598">
        <v>843</v>
      </c>
      <c r="L7598" s="5">
        <v>154753.60999999999</v>
      </c>
      <c r="M7598" s="4">
        <v>13.32</v>
      </c>
      <c r="N7598" s="4">
        <v>10.87</v>
      </c>
      <c r="O7598" s="4">
        <v>2.44</v>
      </c>
      <c r="P7598">
        <v>22.45</v>
      </c>
      <c r="Q7598" s="4">
        <v>8.18</v>
      </c>
    </row>
    <row r="7599" spans="1:17" x14ac:dyDescent="0.3">
      <c r="A7599" s="3">
        <v>45314</v>
      </c>
      <c r="B7599" s="11" t="str">
        <f t="shared" si="118"/>
        <v>Jan 2024</v>
      </c>
      <c r="C7599" t="s">
        <v>17</v>
      </c>
      <c r="D7599" t="s">
        <v>40</v>
      </c>
      <c r="E7599" t="s">
        <v>74</v>
      </c>
      <c r="F7599" t="s">
        <v>94</v>
      </c>
      <c r="G7599" t="str">
        <f>_xlfn.XLOOKUP(F7599,Product_Categories!A:A,Product_Categories!C:C,"Missing")</f>
        <v>SEO</v>
      </c>
      <c r="H7599">
        <v>141584</v>
      </c>
      <c r="I7599">
        <v>6402</v>
      </c>
      <c r="J7599" s="5">
        <v>7498.64</v>
      </c>
      <c r="K7599">
        <v>756</v>
      </c>
      <c r="L7599" s="5">
        <v>55871.19</v>
      </c>
      <c r="M7599" s="4">
        <v>4.5199999999999996</v>
      </c>
      <c r="N7599" s="4">
        <v>11.81</v>
      </c>
      <c r="O7599" s="4">
        <v>1.17</v>
      </c>
      <c r="P7599" s="4">
        <v>9.92</v>
      </c>
      <c r="Q7599" s="4">
        <v>7.45</v>
      </c>
    </row>
    <row r="7600" spans="1:17" x14ac:dyDescent="0.3">
      <c r="A7600" s="3">
        <v>45314</v>
      </c>
      <c r="B7600" s="11" t="str">
        <f t="shared" si="118"/>
        <v>Jan 2024</v>
      </c>
      <c r="C7600" t="s">
        <v>19</v>
      </c>
      <c r="D7600" t="s">
        <v>65</v>
      </c>
      <c r="E7600" t="s">
        <v>76</v>
      </c>
      <c r="F7600" t="s">
        <v>96</v>
      </c>
      <c r="G7600" t="str">
        <f>_xlfn.XLOOKUP(F7600,Product_Categories!A:A,Product_Categories!C:C,"Missing")</f>
        <v>Growth Tools</v>
      </c>
      <c r="H7600">
        <v>129351</v>
      </c>
      <c r="I7600">
        <v>17644</v>
      </c>
      <c r="J7600" s="5">
        <v>68579.66</v>
      </c>
      <c r="K7600">
        <v>3293</v>
      </c>
      <c r="L7600" s="5">
        <v>494833.23</v>
      </c>
      <c r="M7600" s="4">
        <v>13.64</v>
      </c>
      <c r="N7600" s="4">
        <v>18.66</v>
      </c>
      <c r="O7600" s="4">
        <v>3.89</v>
      </c>
      <c r="P7600">
        <v>20.83</v>
      </c>
      <c r="Q7600" s="4">
        <v>7.22</v>
      </c>
    </row>
    <row r="7601" spans="1:17" x14ac:dyDescent="0.3">
      <c r="A7601" s="3">
        <v>45314</v>
      </c>
      <c r="B7601" s="11" t="str">
        <f t="shared" si="118"/>
        <v>Jan 2024</v>
      </c>
      <c r="C7601" t="s">
        <v>108</v>
      </c>
      <c r="D7601" t="s">
        <v>33</v>
      </c>
      <c r="E7601" t="s">
        <v>74</v>
      </c>
      <c r="F7601" t="s">
        <v>95</v>
      </c>
      <c r="G7601" t="str">
        <f>_xlfn.XLOOKUP(F7601,Product_Categories!A:A,Product_Categories!C:C,"Missing")</f>
        <v>Analytics</v>
      </c>
      <c r="H7601">
        <v>85848</v>
      </c>
      <c r="I7601">
        <v>11810</v>
      </c>
      <c r="J7601" s="5">
        <v>12349.76</v>
      </c>
      <c r="K7601">
        <v>1639</v>
      </c>
      <c r="L7601" s="5">
        <v>80931.460000000006</v>
      </c>
      <c r="M7601" s="4">
        <v>13.76</v>
      </c>
      <c r="N7601" s="4">
        <v>13.88</v>
      </c>
      <c r="O7601" s="4">
        <v>1.05</v>
      </c>
      <c r="P7601">
        <v>7.53</v>
      </c>
      <c r="Q7601" s="4">
        <v>6.55</v>
      </c>
    </row>
    <row r="7602" spans="1:17" x14ac:dyDescent="0.3">
      <c r="A7602" s="3">
        <v>45314</v>
      </c>
      <c r="B7602" s="11" t="str">
        <f t="shared" si="118"/>
        <v>Jan 2024</v>
      </c>
      <c r="C7602" t="s">
        <v>18</v>
      </c>
      <c r="D7602" t="s">
        <v>57</v>
      </c>
      <c r="E7602" t="s">
        <v>76</v>
      </c>
      <c r="F7602" t="s">
        <v>88</v>
      </c>
      <c r="G7602" t="str">
        <f>_xlfn.XLOOKUP(F7602,Product_Categories!A:A,Product_Categories!C:C,"Missing")</f>
        <v>CRM</v>
      </c>
      <c r="H7602">
        <v>131667</v>
      </c>
      <c r="I7602">
        <v>10313</v>
      </c>
      <c r="J7602" s="5">
        <v>38674.97</v>
      </c>
      <c r="K7602">
        <v>1996</v>
      </c>
      <c r="L7602" s="5">
        <v>249593.33</v>
      </c>
      <c r="M7602" s="4">
        <v>7.83</v>
      </c>
      <c r="N7602" s="4">
        <v>19.350000000000001</v>
      </c>
      <c r="O7602" s="4">
        <v>3.75</v>
      </c>
      <c r="P7602" s="4">
        <v>19.38</v>
      </c>
      <c r="Q7602" s="4">
        <v>6.45</v>
      </c>
    </row>
    <row r="7603" spans="1:17" x14ac:dyDescent="0.3">
      <c r="A7603" s="3">
        <v>45314</v>
      </c>
      <c r="B7603" s="11" t="str">
        <f t="shared" si="118"/>
        <v>Jan 2024</v>
      </c>
      <c r="C7603" t="s">
        <v>18</v>
      </c>
      <c r="D7603" t="s">
        <v>55</v>
      </c>
      <c r="E7603" t="s">
        <v>73</v>
      </c>
      <c r="F7603" t="s">
        <v>99</v>
      </c>
      <c r="G7603" t="str">
        <f>_xlfn.XLOOKUP(F7603,Product_Categories!A:A,Product_Categories!C:C,"Missing")</f>
        <v>Planning</v>
      </c>
      <c r="H7603">
        <v>87320</v>
      </c>
      <c r="I7603">
        <v>2680</v>
      </c>
      <c r="J7603" s="5">
        <v>10664.92</v>
      </c>
      <c r="K7603">
        <v>458</v>
      </c>
      <c r="L7603" s="5">
        <v>61180.93</v>
      </c>
      <c r="M7603" s="4">
        <v>3.07</v>
      </c>
      <c r="N7603" s="4">
        <v>17.09</v>
      </c>
      <c r="O7603" s="4">
        <v>3.98</v>
      </c>
      <c r="P7603" s="4">
        <v>23.29</v>
      </c>
      <c r="Q7603" s="4">
        <v>5.74</v>
      </c>
    </row>
    <row r="7604" spans="1:17" x14ac:dyDescent="0.3">
      <c r="A7604" s="3">
        <v>45314</v>
      </c>
      <c r="B7604" s="11" t="str">
        <f t="shared" si="118"/>
        <v>Jan 2024</v>
      </c>
      <c r="C7604" t="s">
        <v>18</v>
      </c>
      <c r="D7604" t="s">
        <v>42</v>
      </c>
      <c r="E7604" t="s">
        <v>74</v>
      </c>
      <c r="F7604" t="s">
        <v>100</v>
      </c>
      <c r="G7604" t="str">
        <f>_xlfn.XLOOKUP(F7604,Product_Categories!A:A,Product_Categories!C:C,"Missing")</f>
        <v>Forms</v>
      </c>
      <c r="H7604">
        <v>103991</v>
      </c>
      <c r="I7604">
        <v>12736</v>
      </c>
      <c r="J7604" s="5">
        <v>48911.32</v>
      </c>
      <c r="K7604">
        <v>2583</v>
      </c>
      <c r="L7604" s="5">
        <v>269414.19</v>
      </c>
      <c r="M7604" s="4">
        <v>12.25</v>
      </c>
      <c r="N7604" s="4">
        <v>20.28</v>
      </c>
      <c r="O7604" s="4">
        <v>3.84</v>
      </c>
      <c r="P7604" s="4">
        <v>18.940000000000001</v>
      </c>
      <c r="Q7604" s="4">
        <v>5.51</v>
      </c>
    </row>
    <row r="7605" spans="1:17" x14ac:dyDescent="0.3">
      <c r="A7605" s="3">
        <v>45314</v>
      </c>
      <c r="B7605" s="11" t="str">
        <f t="shared" si="118"/>
        <v>Jan 2024</v>
      </c>
      <c r="C7605" t="s">
        <v>107</v>
      </c>
      <c r="D7605" t="s">
        <v>41</v>
      </c>
      <c r="E7605" t="s">
        <v>73</v>
      </c>
      <c r="F7605" t="s">
        <v>78</v>
      </c>
      <c r="G7605" t="str">
        <f>_xlfn.XLOOKUP(F7605,Product_Categories!A:A,Product_Categories!C:C,"Missing")</f>
        <v>Audience Analytics</v>
      </c>
      <c r="H7605">
        <v>61847</v>
      </c>
      <c r="I7605">
        <v>5177</v>
      </c>
      <c r="J7605" s="5">
        <v>19232.62</v>
      </c>
      <c r="K7605">
        <v>757</v>
      </c>
      <c r="L7605" s="5">
        <v>99299</v>
      </c>
      <c r="M7605" s="4">
        <v>8.3699999999999992</v>
      </c>
      <c r="N7605" s="4">
        <v>14.62</v>
      </c>
      <c r="O7605" s="4">
        <v>3.72</v>
      </c>
      <c r="P7605">
        <v>25.41</v>
      </c>
      <c r="Q7605" s="4">
        <v>5.16</v>
      </c>
    </row>
    <row r="7606" spans="1:17" x14ac:dyDescent="0.3">
      <c r="A7606" s="3">
        <v>45314</v>
      </c>
      <c r="B7606" s="11" t="str">
        <f t="shared" si="118"/>
        <v>Jan 2024</v>
      </c>
      <c r="C7606" t="s">
        <v>108</v>
      </c>
      <c r="D7606" t="s">
        <v>31</v>
      </c>
      <c r="E7606" t="s">
        <v>74</v>
      </c>
      <c r="F7606" t="s">
        <v>104</v>
      </c>
      <c r="G7606" t="str">
        <f>_xlfn.XLOOKUP(F7606,Product_Categories!A:A,Product_Categories!C:C,"Missing")</f>
        <v>Surveys</v>
      </c>
      <c r="H7606">
        <v>40158</v>
      </c>
      <c r="I7606">
        <v>3413</v>
      </c>
      <c r="J7606" s="5">
        <v>8587.27</v>
      </c>
      <c r="K7606">
        <v>328</v>
      </c>
      <c r="L7606" s="5">
        <v>43327.51</v>
      </c>
      <c r="M7606" s="4">
        <v>8.5</v>
      </c>
      <c r="N7606" s="4">
        <v>9.61</v>
      </c>
      <c r="O7606" s="4">
        <v>2.52</v>
      </c>
      <c r="P7606">
        <v>26.18</v>
      </c>
      <c r="Q7606" s="4">
        <v>5.05</v>
      </c>
    </row>
    <row r="7607" spans="1:17" x14ac:dyDescent="0.3">
      <c r="A7607" s="3">
        <v>45314</v>
      </c>
      <c r="B7607" s="11" t="str">
        <f t="shared" si="118"/>
        <v>Jan 2024</v>
      </c>
      <c r="C7607" t="s">
        <v>19</v>
      </c>
      <c r="D7607" t="s">
        <v>29</v>
      </c>
      <c r="E7607" t="s">
        <v>74</v>
      </c>
      <c r="F7607" t="s">
        <v>81</v>
      </c>
      <c r="G7607" t="str">
        <f>_xlfn.XLOOKUP(F7607,Product_Categories!A:A,Product_Categories!C:C,"Missing")</f>
        <v>Lead Management</v>
      </c>
      <c r="H7607">
        <v>38405</v>
      </c>
      <c r="I7607">
        <v>613</v>
      </c>
      <c r="J7607" s="5">
        <v>965</v>
      </c>
      <c r="K7607">
        <v>28</v>
      </c>
      <c r="L7607" s="5">
        <v>4833.03</v>
      </c>
      <c r="M7607" s="4">
        <v>1.6</v>
      </c>
      <c r="N7607" s="4">
        <v>4.57</v>
      </c>
      <c r="O7607" s="4">
        <v>1.57</v>
      </c>
      <c r="P7607">
        <v>34.46</v>
      </c>
      <c r="Q7607" s="4">
        <v>5.01</v>
      </c>
    </row>
    <row r="7608" spans="1:17" x14ac:dyDescent="0.3">
      <c r="A7608" s="3">
        <v>45314</v>
      </c>
      <c r="B7608" s="11" t="str">
        <f t="shared" si="118"/>
        <v>Jan 2024</v>
      </c>
      <c r="C7608" t="s">
        <v>107</v>
      </c>
      <c r="D7608" t="s">
        <v>31</v>
      </c>
      <c r="E7608" t="s">
        <v>75</v>
      </c>
      <c r="F7608" t="s">
        <v>84</v>
      </c>
      <c r="G7608" t="str">
        <f>_xlfn.XLOOKUP(F7608,Product_Categories!A:A,Product_Categories!C:C,"Missing")</f>
        <v>Marketing Suite</v>
      </c>
      <c r="H7608">
        <v>110994</v>
      </c>
      <c r="I7608">
        <v>16642</v>
      </c>
      <c r="J7608" s="5">
        <v>8950.0300000000007</v>
      </c>
      <c r="K7608">
        <v>1748</v>
      </c>
      <c r="L7608" s="5">
        <v>44569.73</v>
      </c>
      <c r="M7608" s="4">
        <v>14.99</v>
      </c>
      <c r="N7608" s="4">
        <v>10.5</v>
      </c>
      <c r="O7608" s="4">
        <v>0.54</v>
      </c>
      <c r="P7608">
        <v>5.12</v>
      </c>
      <c r="Q7608" s="4">
        <v>4.9800000000000004</v>
      </c>
    </row>
    <row r="7609" spans="1:17" x14ac:dyDescent="0.3">
      <c r="A7609" s="3">
        <v>45314</v>
      </c>
      <c r="B7609" s="11" t="str">
        <f t="shared" si="118"/>
        <v>Jan 2024</v>
      </c>
      <c r="C7609" t="s">
        <v>17</v>
      </c>
      <c r="D7609" t="s">
        <v>66</v>
      </c>
      <c r="E7609" t="s">
        <v>74</v>
      </c>
      <c r="F7609" t="s">
        <v>88</v>
      </c>
      <c r="G7609" t="str">
        <f>_xlfn.XLOOKUP(F7609,Product_Categories!A:A,Product_Categories!C:C,"Missing")</f>
        <v>CRM</v>
      </c>
      <c r="H7609">
        <v>89014</v>
      </c>
      <c r="I7609">
        <v>10629</v>
      </c>
      <c r="J7609" s="5">
        <v>19546.73</v>
      </c>
      <c r="K7609">
        <v>1136</v>
      </c>
      <c r="L7609" s="5">
        <v>92888.41</v>
      </c>
      <c r="M7609" s="4">
        <v>11.94</v>
      </c>
      <c r="N7609" s="4">
        <v>10.69</v>
      </c>
      <c r="O7609" s="4">
        <v>1.84</v>
      </c>
      <c r="P7609" s="4">
        <v>17.21</v>
      </c>
      <c r="Q7609" s="4">
        <v>4.75</v>
      </c>
    </row>
    <row r="7610" spans="1:17" x14ac:dyDescent="0.3">
      <c r="A7610" s="3">
        <v>45314</v>
      </c>
      <c r="B7610" s="11" t="str">
        <f t="shared" si="118"/>
        <v>Jan 2024</v>
      </c>
      <c r="C7610" t="s">
        <v>17</v>
      </c>
      <c r="D7610" t="s">
        <v>26</v>
      </c>
      <c r="E7610" t="s">
        <v>73</v>
      </c>
      <c r="F7610" t="s">
        <v>88</v>
      </c>
      <c r="G7610" t="str">
        <f>_xlfn.XLOOKUP(F7610,Product_Categories!A:A,Product_Categories!C:C,"Missing")</f>
        <v>CRM</v>
      </c>
      <c r="H7610">
        <v>129665</v>
      </c>
      <c r="I7610">
        <v>15746</v>
      </c>
      <c r="J7610" s="5">
        <v>41105.9</v>
      </c>
      <c r="K7610">
        <v>1403</v>
      </c>
      <c r="L7610" s="5">
        <v>173993.17</v>
      </c>
      <c r="M7610" s="4">
        <v>12.14</v>
      </c>
      <c r="N7610" s="4">
        <v>8.91</v>
      </c>
      <c r="O7610" s="4">
        <v>2.61</v>
      </c>
      <c r="P7610" s="4">
        <v>29.3</v>
      </c>
      <c r="Q7610" s="4">
        <v>4.2300000000000004</v>
      </c>
    </row>
    <row r="7611" spans="1:17" x14ac:dyDescent="0.3">
      <c r="A7611" s="3">
        <v>45314</v>
      </c>
      <c r="B7611" s="11" t="str">
        <f t="shared" si="118"/>
        <v>Jan 2024</v>
      </c>
      <c r="C7611" t="s">
        <v>21</v>
      </c>
      <c r="D7611" t="s">
        <v>45</v>
      </c>
      <c r="E7611" t="s">
        <v>76</v>
      </c>
      <c r="F7611" t="s">
        <v>92</v>
      </c>
      <c r="G7611" t="str">
        <f>_xlfn.XLOOKUP(F7611,Product_Categories!A:A,Product_Categories!C:C,"Missing")</f>
        <v>Design</v>
      </c>
      <c r="H7611">
        <v>52515</v>
      </c>
      <c r="I7611">
        <v>3597</v>
      </c>
      <c r="J7611" s="5">
        <v>6755.13</v>
      </c>
      <c r="K7611">
        <v>401</v>
      </c>
      <c r="L7611" s="5">
        <v>27316.44</v>
      </c>
      <c r="M7611" s="4">
        <v>6.85</v>
      </c>
      <c r="N7611" s="4">
        <v>11.15</v>
      </c>
      <c r="O7611" s="4">
        <v>1.88</v>
      </c>
      <c r="P7611">
        <v>16.850000000000001</v>
      </c>
      <c r="Q7611" s="4">
        <v>4.04</v>
      </c>
    </row>
    <row r="7612" spans="1:17" x14ac:dyDescent="0.3">
      <c r="A7612" s="3">
        <v>45314</v>
      </c>
      <c r="B7612" s="11" t="str">
        <f t="shared" si="118"/>
        <v>Jan 2024</v>
      </c>
      <c r="C7612" t="s">
        <v>21</v>
      </c>
      <c r="D7612" t="s">
        <v>70</v>
      </c>
      <c r="E7612" t="s">
        <v>76</v>
      </c>
      <c r="F7612" t="s">
        <v>102</v>
      </c>
      <c r="G7612" t="str">
        <f>_xlfn.XLOOKUP(F7612,Product_Categories!A:A,Product_Categories!C:C,"Missing")</f>
        <v>Website Tools</v>
      </c>
      <c r="H7612">
        <v>8554</v>
      </c>
      <c r="I7612">
        <v>1281</v>
      </c>
      <c r="J7612" s="5">
        <v>2790.65</v>
      </c>
      <c r="K7612">
        <v>93</v>
      </c>
      <c r="L7612" s="5">
        <v>10620.68</v>
      </c>
      <c r="M7612" s="4">
        <v>14.98</v>
      </c>
      <c r="N7612" s="4">
        <v>7.26</v>
      </c>
      <c r="O7612" s="4">
        <v>2.1800000000000002</v>
      </c>
      <c r="P7612">
        <v>30.01</v>
      </c>
      <c r="Q7612" s="4">
        <v>3.81</v>
      </c>
    </row>
    <row r="7613" spans="1:17" x14ac:dyDescent="0.3">
      <c r="A7613" s="3">
        <v>45314</v>
      </c>
      <c r="B7613" s="11" t="str">
        <f t="shared" si="118"/>
        <v>Jan 2024</v>
      </c>
      <c r="C7613" t="s">
        <v>21</v>
      </c>
      <c r="D7613" t="s">
        <v>69</v>
      </c>
      <c r="E7613" t="s">
        <v>74</v>
      </c>
      <c r="F7613" t="s">
        <v>105</v>
      </c>
      <c r="G7613" t="str">
        <f>_xlfn.XLOOKUP(F7613,Product_Categories!A:A,Product_Categories!C:C,"Missing")</f>
        <v>Storage</v>
      </c>
      <c r="H7613">
        <v>106291</v>
      </c>
      <c r="I7613">
        <v>4173</v>
      </c>
      <c r="J7613" s="5">
        <v>13414.12</v>
      </c>
      <c r="K7613">
        <v>717</v>
      </c>
      <c r="L7613" s="5">
        <v>46252.23</v>
      </c>
      <c r="M7613" s="4">
        <v>3.93</v>
      </c>
      <c r="N7613" s="4">
        <v>17.18</v>
      </c>
      <c r="O7613" s="4">
        <v>3.21</v>
      </c>
      <c r="P7613">
        <v>18.71</v>
      </c>
      <c r="Q7613" s="4">
        <v>3.45</v>
      </c>
    </row>
    <row r="7614" spans="1:17" x14ac:dyDescent="0.3">
      <c r="A7614" s="3">
        <v>45314</v>
      </c>
      <c r="B7614" s="11" t="str">
        <f t="shared" si="118"/>
        <v>Jan 2024</v>
      </c>
      <c r="C7614" t="s">
        <v>18</v>
      </c>
      <c r="D7614" t="s">
        <v>50</v>
      </c>
      <c r="E7614" t="s">
        <v>75</v>
      </c>
      <c r="F7614" t="s">
        <v>88</v>
      </c>
      <c r="G7614" t="str">
        <f>_xlfn.XLOOKUP(F7614,Product_Categories!A:A,Product_Categories!C:C,"Missing")</f>
        <v>CRM</v>
      </c>
      <c r="H7614">
        <v>122332</v>
      </c>
      <c r="I7614">
        <v>7589</v>
      </c>
      <c r="J7614" s="5">
        <v>29375.94</v>
      </c>
      <c r="K7614">
        <v>843</v>
      </c>
      <c r="L7614" s="5">
        <v>94958.51</v>
      </c>
      <c r="M7614" s="4">
        <v>6.2</v>
      </c>
      <c r="N7614" s="4">
        <v>11.11</v>
      </c>
      <c r="O7614" s="4">
        <v>3.87</v>
      </c>
      <c r="P7614" s="4">
        <v>34.85</v>
      </c>
      <c r="Q7614" s="4">
        <v>3.23</v>
      </c>
    </row>
    <row r="7615" spans="1:17" x14ac:dyDescent="0.3">
      <c r="A7615" s="3">
        <v>45314</v>
      </c>
      <c r="B7615" s="11" t="str">
        <f t="shared" si="118"/>
        <v>Jan 2024</v>
      </c>
      <c r="C7615" t="s">
        <v>21</v>
      </c>
      <c r="D7615" t="s">
        <v>51</v>
      </c>
      <c r="E7615" t="s">
        <v>74</v>
      </c>
      <c r="F7615" t="s">
        <v>92</v>
      </c>
      <c r="G7615" t="str">
        <f>_xlfn.XLOOKUP(F7615,Product_Categories!A:A,Product_Categories!C:C,"Missing")</f>
        <v>Design</v>
      </c>
      <c r="H7615">
        <v>39696</v>
      </c>
      <c r="I7615">
        <v>3721</v>
      </c>
      <c r="J7615" s="5">
        <v>7937.61</v>
      </c>
      <c r="K7615">
        <v>179</v>
      </c>
      <c r="L7615" s="5">
        <v>25298.76</v>
      </c>
      <c r="M7615" s="4">
        <v>9.3699999999999992</v>
      </c>
      <c r="N7615" s="4">
        <v>4.8099999999999996</v>
      </c>
      <c r="O7615" s="4">
        <v>2.13</v>
      </c>
      <c r="P7615">
        <v>44.34</v>
      </c>
      <c r="Q7615" s="4">
        <v>3.19</v>
      </c>
    </row>
    <row r="7616" spans="1:17" x14ac:dyDescent="0.3">
      <c r="A7616" s="3">
        <v>45314</v>
      </c>
      <c r="B7616" s="11" t="str">
        <f t="shared" si="118"/>
        <v>Jan 2024</v>
      </c>
      <c r="C7616" t="s">
        <v>18</v>
      </c>
      <c r="D7616" t="s">
        <v>56</v>
      </c>
      <c r="E7616" t="s">
        <v>74</v>
      </c>
      <c r="F7616" t="s">
        <v>93</v>
      </c>
      <c r="G7616" t="str">
        <f>_xlfn.XLOOKUP(F7616,Product_Categories!A:A,Product_Categories!C:C,"Missing")</f>
        <v>Social Media</v>
      </c>
      <c r="H7616">
        <v>142141</v>
      </c>
      <c r="I7616">
        <v>10714</v>
      </c>
      <c r="J7616" s="5">
        <v>13118.67</v>
      </c>
      <c r="K7616">
        <v>574</v>
      </c>
      <c r="L7616" s="5">
        <v>41491.54</v>
      </c>
      <c r="M7616" s="4">
        <v>7.54</v>
      </c>
      <c r="N7616" s="4">
        <v>5.36</v>
      </c>
      <c r="O7616" s="4">
        <v>1.22</v>
      </c>
      <c r="P7616" s="4">
        <v>22.85</v>
      </c>
      <c r="Q7616" s="4">
        <v>3.16</v>
      </c>
    </row>
    <row r="7617" spans="1:17" x14ac:dyDescent="0.3">
      <c r="A7617" s="3">
        <v>45314</v>
      </c>
      <c r="B7617" s="11" t="str">
        <f t="shared" si="118"/>
        <v>Jan 2024</v>
      </c>
      <c r="C7617" t="s">
        <v>19</v>
      </c>
      <c r="D7617" t="s">
        <v>46</v>
      </c>
      <c r="E7617" t="s">
        <v>75</v>
      </c>
      <c r="F7617" t="s">
        <v>83</v>
      </c>
      <c r="G7617" t="str">
        <f>_xlfn.XLOOKUP(F7617,Product_Categories!A:A,Product_Categories!C:C,"Missing")</f>
        <v>UX</v>
      </c>
      <c r="H7617">
        <v>45054</v>
      </c>
      <c r="I7617">
        <v>5411</v>
      </c>
      <c r="J7617" s="5">
        <v>23199.49</v>
      </c>
      <c r="K7617">
        <v>1078</v>
      </c>
      <c r="L7617" s="5">
        <v>72959.009999999995</v>
      </c>
      <c r="M7617" s="4">
        <v>12.01</v>
      </c>
      <c r="N7617" s="4">
        <v>19.920000000000002</v>
      </c>
      <c r="O7617" s="4">
        <v>4.29</v>
      </c>
      <c r="P7617">
        <v>21.52</v>
      </c>
      <c r="Q7617" s="4">
        <v>3.14</v>
      </c>
    </row>
    <row r="7618" spans="1:17" x14ac:dyDescent="0.3">
      <c r="A7618" s="3">
        <v>45314</v>
      </c>
      <c r="B7618" s="11" t="str">
        <f t="shared" ref="B7618:B7681" si="119">TEXT(A7618, "mmm yyyy")</f>
        <v>Jan 2024</v>
      </c>
      <c r="C7618" t="s">
        <v>17</v>
      </c>
      <c r="D7618" t="s">
        <v>30</v>
      </c>
      <c r="E7618" t="s">
        <v>75</v>
      </c>
      <c r="F7618" t="s">
        <v>89</v>
      </c>
      <c r="G7618" t="str">
        <f>_xlfn.XLOOKUP(F7618,Product_Categories!A:A,Product_Categories!C:C,"Missing")</f>
        <v>Push Notifications</v>
      </c>
      <c r="H7618">
        <v>49911</v>
      </c>
      <c r="I7618">
        <v>6868</v>
      </c>
      <c r="J7618" s="5">
        <v>8622.59</v>
      </c>
      <c r="K7618">
        <v>1074</v>
      </c>
      <c r="L7618" s="5">
        <v>21851.84</v>
      </c>
      <c r="M7618" s="4">
        <v>13.76</v>
      </c>
      <c r="N7618" s="4">
        <v>15.64</v>
      </c>
      <c r="O7618" s="4">
        <v>1.26</v>
      </c>
      <c r="P7618" s="4">
        <v>8.0299999999999994</v>
      </c>
      <c r="Q7618" s="4">
        <v>2.5299999999999998</v>
      </c>
    </row>
    <row r="7619" spans="1:17" x14ac:dyDescent="0.3">
      <c r="A7619" s="3">
        <v>45314</v>
      </c>
      <c r="B7619" s="11" t="str">
        <f t="shared" si="119"/>
        <v>Jan 2024</v>
      </c>
      <c r="C7619" t="s">
        <v>18</v>
      </c>
      <c r="D7619" t="s">
        <v>28</v>
      </c>
      <c r="E7619" t="s">
        <v>75</v>
      </c>
      <c r="F7619" t="s">
        <v>93</v>
      </c>
      <c r="G7619" t="str">
        <f>_xlfn.XLOOKUP(F7619,Product_Categories!A:A,Product_Categories!C:C,"Missing")</f>
        <v>Social Media</v>
      </c>
      <c r="H7619">
        <v>57778</v>
      </c>
      <c r="I7619">
        <v>4235</v>
      </c>
      <c r="J7619" s="5">
        <v>15910.16</v>
      </c>
      <c r="K7619">
        <v>227</v>
      </c>
      <c r="L7619" s="5">
        <v>39099.14</v>
      </c>
      <c r="M7619" s="4">
        <v>7.33</v>
      </c>
      <c r="N7619" s="4">
        <v>5.36</v>
      </c>
      <c r="O7619" s="4">
        <v>3.76</v>
      </c>
      <c r="P7619" s="4">
        <v>70.09</v>
      </c>
      <c r="Q7619" s="4">
        <v>2.46</v>
      </c>
    </row>
    <row r="7620" spans="1:17" x14ac:dyDescent="0.3">
      <c r="A7620" s="3">
        <v>45314</v>
      </c>
      <c r="B7620" s="11" t="str">
        <f t="shared" si="119"/>
        <v>Jan 2024</v>
      </c>
      <c r="C7620" t="s">
        <v>17</v>
      </c>
      <c r="D7620" t="s">
        <v>56</v>
      </c>
      <c r="E7620" t="s">
        <v>73</v>
      </c>
      <c r="F7620" t="s">
        <v>96</v>
      </c>
      <c r="G7620" t="str">
        <f>_xlfn.XLOOKUP(F7620,Product_Categories!A:A,Product_Categories!C:C,"Missing")</f>
        <v>Growth Tools</v>
      </c>
      <c r="H7620">
        <v>144621</v>
      </c>
      <c r="I7620">
        <v>2422</v>
      </c>
      <c r="J7620" s="5">
        <v>3155.26</v>
      </c>
      <c r="K7620">
        <v>387</v>
      </c>
      <c r="L7620" s="5">
        <v>7680.22</v>
      </c>
      <c r="M7620" s="4">
        <v>1.67</v>
      </c>
      <c r="N7620" s="4">
        <v>15.98</v>
      </c>
      <c r="O7620" s="4">
        <v>1.3</v>
      </c>
      <c r="P7620" s="4">
        <v>8.15</v>
      </c>
      <c r="Q7620" s="4">
        <v>2.4300000000000002</v>
      </c>
    </row>
    <row r="7621" spans="1:17" x14ac:dyDescent="0.3">
      <c r="A7621" s="3">
        <v>45314</v>
      </c>
      <c r="B7621" s="11" t="str">
        <f t="shared" si="119"/>
        <v>Jan 2024</v>
      </c>
      <c r="C7621" t="s">
        <v>108</v>
      </c>
      <c r="D7621" t="s">
        <v>67</v>
      </c>
      <c r="E7621" t="s">
        <v>75</v>
      </c>
      <c r="F7621" t="s">
        <v>92</v>
      </c>
      <c r="G7621" t="str">
        <f>_xlfn.XLOOKUP(F7621,Product_Categories!A:A,Product_Categories!C:C,"Missing")</f>
        <v>Design</v>
      </c>
      <c r="H7621">
        <v>41413</v>
      </c>
      <c r="I7621">
        <v>4232</v>
      </c>
      <c r="J7621" s="5">
        <v>12452.14</v>
      </c>
      <c r="K7621">
        <v>190</v>
      </c>
      <c r="L7621" s="5">
        <v>28645.599999999999</v>
      </c>
      <c r="M7621" s="4">
        <v>10.220000000000001</v>
      </c>
      <c r="N7621" s="4">
        <v>4.49</v>
      </c>
      <c r="O7621" s="4">
        <v>2.94</v>
      </c>
      <c r="P7621">
        <v>65.540000000000006</v>
      </c>
      <c r="Q7621" s="4">
        <v>2.2999999999999998</v>
      </c>
    </row>
    <row r="7622" spans="1:17" x14ac:dyDescent="0.3">
      <c r="A7622" s="3">
        <v>45314</v>
      </c>
      <c r="B7622" s="11" t="str">
        <f t="shared" si="119"/>
        <v>Jan 2024</v>
      </c>
      <c r="C7622" t="s">
        <v>17</v>
      </c>
      <c r="D7622" t="s">
        <v>24</v>
      </c>
      <c r="E7622" t="s">
        <v>75</v>
      </c>
      <c r="F7622" t="s">
        <v>89</v>
      </c>
      <c r="G7622" t="str">
        <f>_xlfn.XLOOKUP(F7622,Product_Categories!A:A,Product_Categories!C:C,"Missing")</f>
        <v>Push Notifications</v>
      </c>
      <c r="H7622">
        <v>101264</v>
      </c>
      <c r="I7622">
        <v>11429</v>
      </c>
      <c r="J7622" s="5">
        <v>47644.68</v>
      </c>
      <c r="K7622">
        <v>1263</v>
      </c>
      <c r="L7622" s="5">
        <v>90577.13</v>
      </c>
      <c r="M7622" s="4">
        <v>11.29</v>
      </c>
      <c r="N7622" s="4">
        <v>11.05</v>
      </c>
      <c r="O7622" s="4">
        <v>4.17</v>
      </c>
      <c r="P7622" s="4">
        <v>37.72</v>
      </c>
      <c r="Q7622" s="4">
        <v>1.9</v>
      </c>
    </row>
    <row r="7623" spans="1:17" x14ac:dyDescent="0.3">
      <c r="A7623" s="3">
        <v>45314</v>
      </c>
      <c r="B7623" s="11" t="str">
        <f t="shared" si="119"/>
        <v>Jan 2024</v>
      </c>
      <c r="C7623" t="s">
        <v>19</v>
      </c>
      <c r="D7623" t="s">
        <v>32</v>
      </c>
      <c r="E7623" t="s">
        <v>76</v>
      </c>
      <c r="F7623" t="s">
        <v>99</v>
      </c>
      <c r="G7623" t="str">
        <f>_xlfn.XLOOKUP(F7623,Product_Categories!A:A,Product_Categories!C:C,"Missing")</f>
        <v>Planning</v>
      </c>
      <c r="H7623">
        <v>33702</v>
      </c>
      <c r="I7623">
        <v>1767</v>
      </c>
      <c r="J7623" s="5">
        <v>5475.24</v>
      </c>
      <c r="K7623">
        <v>94</v>
      </c>
      <c r="L7623" s="5">
        <v>9764.18</v>
      </c>
      <c r="M7623" s="4">
        <v>5.24</v>
      </c>
      <c r="N7623" s="4">
        <v>5.32</v>
      </c>
      <c r="O7623" s="4">
        <v>3.1</v>
      </c>
      <c r="P7623">
        <v>58.25</v>
      </c>
      <c r="Q7623" s="4">
        <v>1.78</v>
      </c>
    </row>
    <row r="7624" spans="1:17" x14ac:dyDescent="0.3">
      <c r="A7624" s="3">
        <v>45314</v>
      </c>
      <c r="B7624" s="11" t="str">
        <f t="shared" si="119"/>
        <v>Jan 2024</v>
      </c>
      <c r="C7624" t="s">
        <v>21</v>
      </c>
      <c r="D7624" t="s">
        <v>59</v>
      </c>
      <c r="E7624" t="s">
        <v>75</v>
      </c>
      <c r="F7624" t="s">
        <v>84</v>
      </c>
      <c r="G7624" t="str">
        <f>_xlfn.XLOOKUP(F7624,Product_Categories!A:A,Product_Categories!C:C,"Missing")</f>
        <v>Marketing Suite</v>
      </c>
      <c r="H7624">
        <v>112738</v>
      </c>
      <c r="I7624">
        <v>678</v>
      </c>
      <c r="J7624" s="5">
        <v>2636.78</v>
      </c>
      <c r="K7624">
        <v>67</v>
      </c>
      <c r="L7624" s="5">
        <v>4450.03</v>
      </c>
      <c r="M7624" s="4">
        <v>0.6</v>
      </c>
      <c r="N7624" s="4">
        <v>9.8800000000000008</v>
      </c>
      <c r="O7624" s="4">
        <v>3.89</v>
      </c>
      <c r="P7624">
        <v>39.35</v>
      </c>
      <c r="Q7624" s="4">
        <v>1.69</v>
      </c>
    </row>
    <row r="7625" spans="1:17" x14ac:dyDescent="0.3">
      <c r="A7625" s="3">
        <v>45314</v>
      </c>
      <c r="B7625" s="11" t="str">
        <f t="shared" si="119"/>
        <v>Jan 2024</v>
      </c>
      <c r="C7625" t="s">
        <v>17</v>
      </c>
      <c r="D7625" t="s">
        <v>35</v>
      </c>
      <c r="E7625" t="s">
        <v>73</v>
      </c>
      <c r="F7625" t="s">
        <v>98</v>
      </c>
      <c r="G7625" t="str">
        <f>_xlfn.XLOOKUP(F7625,Product_Categories!A:A,Product_Categories!C:C,"Missing")</f>
        <v>Video</v>
      </c>
      <c r="H7625">
        <v>74362</v>
      </c>
      <c r="I7625">
        <v>9207</v>
      </c>
      <c r="J7625" s="5">
        <v>37867.35</v>
      </c>
      <c r="K7625">
        <v>485</v>
      </c>
      <c r="L7625" s="5">
        <v>52732.56</v>
      </c>
      <c r="M7625" s="4">
        <v>12.38</v>
      </c>
      <c r="N7625" s="4">
        <v>5.27</v>
      </c>
      <c r="O7625" s="4">
        <v>4.1100000000000003</v>
      </c>
      <c r="P7625" s="4">
        <v>78.08</v>
      </c>
      <c r="Q7625" s="4">
        <v>1.39</v>
      </c>
    </row>
    <row r="7626" spans="1:17" x14ac:dyDescent="0.3">
      <c r="A7626" s="3">
        <v>45314</v>
      </c>
      <c r="B7626" s="11" t="str">
        <f t="shared" si="119"/>
        <v>Jan 2024</v>
      </c>
      <c r="C7626" t="s">
        <v>18</v>
      </c>
      <c r="D7626" t="s">
        <v>60</v>
      </c>
      <c r="E7626" t="s">
        <v>75</v>
      </c>
      <c r="F7626" t="s">
        <v>104</v>
      </c>
      <c r="G7626" t="str">
        <f>_xlfn.XLOOKUP(F7626,Product_Categories!A:A,Product_Categories!C:C,"Missing")</f>
        <v>Surveys</v>
      </c>
      <c r="H7626">
        <v>78116</v>
      </c>
      <c r="I7626">
        <v>6471</v>
      </c>
      <c r="J7626" s="5">
        <v>26752.79</v>
      </c>
      <c r="K7626">
        <v>1234</v>
      </c>
      <c r="L7626" s="5">
        <v>36850.26</v>
      </c>
      <c r="M7626" s="4">
        <v>8.2799999999999994</v>
      </c>
      <c r="N7626" s="4">
        <v>19.07</v>
      </c>
      <c r="O7626" s="4">
        <v>4.13</v>
      </c>
      <c r="P7626" s="4">
        <v>21.68</v>
      </c>
      <c r="Q7626" s="4">
        <v>1.38</v>
      </c>
    </row>
    <row r="7627" spans="1:17" x14ac:dyDescent="0.3">
      <c r="A7627" s="3">
        <v>45314</v>
      </c>
      <c r="B7627" s="11" t="str">
        <f t="shared" si="119"/>
        <v>Jan 2024</v>
      </c>
      <c r="C7627" t="s">
        <v>17</v>
      </c>
      <c r="D7627" t="s">
        <v>42</v>
      </c>
      <c r="E7627" t="s">
        <v>75</v>
      </c>
      <c r="F7627" t="s">
        <v>94</v>
      </c>
      <c r="G7627" t="str">
        <f>_xlfn.XLOOKUP(F7627,Product_Categories!A:A,Product_Categories!C:C,"Missing")</f>
        <v>SEO</v>
      </c>
      <c r="H7627">
        <v>58942</v>
      </c>
      <c r="I7627">
        <v>6366</v>
      </c>
      <c r="J7627" s="5">
        <v>13480.56</v>
      </c>
      <c r="K7627">
        <v>816</v>
      </c>
      <c r="L7627" s="5">
        <v>17479.97</v>
      </c>
      <c r="M7627" s="4">
        <v>10.8</v>
      </c>
      <c r="N7627" s="4">
        <v>12.82</v>
      </c>
      <c r="O7627" s="4">
        <v>2.12</v>
      </c>
      <c r="P7627" s="4">
        <v>16.52</v>
      </c>
      <c r="Q7627" s="4">
        <v>1.3</v>
      </c>
    </row>
    <row r="7628" spans="1:17" x14ac:dyDescent="0.3">
      <c r="A7628" s="3">
        <v>45314</v>
      </c>
      <c r="B7628" s="11" t="str">
        <f t="shared" si="119"/>
        <v>Jan 2024</v>
      </c>
      <c r="C7628" t="s">
        <v>18</v>
      </c>
      <c r="D7628" t="s">
        <v>47</v>
      </c>
      <c r="E7628" t="s">
        <v>75</v>
      </c>
      <c r="F7628" t="s">
        <v>80</v>
      </c>
      <c r="G7628" t="str">
        <f>_xlfn.XLOOKUP(F7628,Product_Categories!A:A,Product_Categories!C:C,"Missing")</f>
        <v>Feedback</v>
      </c>
      <c r="H7628">
        <v>66692</v>
      </c>
      <c r="I7628">
        <v>1572</v>
      </c>
      <c r="J7628" s="5">
        <v>3929.41</v>
      </c>
      <c r="K7628">
        <v>130</v>
      </c>
      <c r="L7628" s="5">
        <v>4735.5</v>
      </c>
      <c r="M7628" s="4">
        <v>2.36</v>
      </c>
      <c r="N7628" s="4">
        <v>8.27</v>
      </c>
      <c r="O7628" s="4">
        <v>2.5</v>
      </c>
      <c r="P7628" s="4">
        <v>30.23</v>
      </c>
      <c r="Q7628" s="4">
        <v>1.21</v>
      </c>
    </row>
    <row r="7629" spans="1:17" x14ac:dyDescent="0.3">
      <c r="A7629" s="3">
        <v>45314</v>
      </c>
      <c r="B7629" s="11" t="str">
        <f t="shared" si="119"/>
        <v>Jan 2024</v>
      </c>
      <c r="C7629" t="s">
        <v>19</v>
      </c>
      <c r="D7629" t="s">
        <v>45</v>
      </c>
      <c r="E7629" t="s">
        <v>76</v>
      </c>
      <c r="F7629" t="s">
        <v>80</v>
      </c>
      <c r="G7629" t="str">
        <f>_xlfn.XLOOKUP(F7629,Product_Categories!A:A,Product_Categories!C:C,"Missing")</f>
        <v>Feedback</v>
      </c>
      <c r="H7629">
        <v>106889</v>
      </c>
      <c r="I7629">
        <v>3211</v>
      </c>
      <c r="J7629" s="5">
        <v>12509.39</v>
      </c>
      <c r="K7629">
        <v>181</v>
      </c>
      <c r="L7629" s="5">
        <v>15051.68</v>
      </c>
      <c r="M7629" s="4">
        <v>3</v>
      </c>
      <c r="N7629" s="4">
        <v>5.64</v>
      </c>
      <c r="O7629" s="4">
        <v>3.9</v>
      </c>
      <c r="P7629">
        <v>69.11</v>
      </c>
      <c r="Q7629" s="4">
        <v>1.2</v>
      </c>
    </row>
    <row r="7630" spans="1:17" x14ac:dyDescent="0.3">
      <c r="A7630" s="3">
        <v>45314</v>
      </c>
      <c r="B7630" s="11" t="str">
        <f t="shared" si="119"/>
        <v>Jan 2024</v>
      </c>
      <c r="C7630" t="s">
        <v>108</v>
      </c>
      <c r="D7630" t="s">
        <v>33</v>
      </c>
      <c r="E7630" t="s">
        <v>73</v>
      </c>
      <c r="F7630" t="s">
        <v>98</v>
      </c>
      <c r="G7630" t="str">
        <f>_xlfn.XLOOKUP(F7630,Product_Categories!A:A,Product_Categories!C:C,"Missing")</f>
        <v>Video</v>
      </c>
      <c r="H7630">
        <v>97008</v>
      </c>
      <c r="I7630">
        <v>14102</v>
      </c>
      <c r="J7630" s="5">
        <v>61804.2</v>
      </c>
      <c r="K7630">
        <v>1033</v>
      </c>
      <c r="L7630" s="5">
        <v>69492.69</v>
      </c>
      <c r="M7630" s="4">
        <v>14.54</v>
      </c>
      <c r="N7630" s="4">
        <v>7.33</v>
      </c>
      <c r="O7630" s="4">
        <v>4.38</v>
      </c>
      <c r="P7630">
        <v>59.83</v>
      </c>
      <c r="Q7630" s="4">
        <v>1.1200000000000001</v>
      </c>
    </row>
    <row r="7631" spans="1:17" x14ac:dyDescent="0.3">
      <c r="A7631" s="3">
        <v>45314</v>
      </c>
      <c r="B7631" s="11" t="str">
        <f t="shared" si="119"/>
        <v>Jan 2024</v>
      </c>
      <c r="C7631" t="s">
        <v>17</v>
      </c>
      <c r="D7631" t="s">
        <v>43</v>
      </c>
      <c r="E7631" t="s">
        <v>76</v>
      </c>
      <c r="F7631" t="s">
        <v>96</v>
      </c>
      <c r="G7631" t="str">
        <f>_xlfn.XLOOKUP(F7631,Product_Categories!A:A,Product_Categories!C:C,"Missing")</f>
        <v>Growth Tools</v>
      </c>
      <c r="H7631">
        <v>9801</v>
      </c>
      <c r="I7631">
        <v>809</v>
      </c>
      <c r="J7631" s="5">
        <v>2430.9</v>
      </c>
      <c r="K7631">
        <v>54</v>
      </c>
      <c r="L7631" s="5">
        <v>2499.6799999999998</v>
      </c>
      <c r="M7631" s="4">
        <v>8.25</v>
      </c>
      <c r="N7631" s="4">
        <v>6.67</v>
      </c>
      <c r="O7631" s="4">
        <v>3</v>
      </c>
      <c r="P7631" s="4">
        <v>45.02</v>
      </c>
      <c r="Q7631" s="4">
        <v>1.03</v>
      </c>
    </row>
    <row r="7632" spans="1:17" x14ac:dyDescent="0.3">
      <c r="A7632" s="3">
        <v>45314</v>
      </c>
      <c r="B7632" s="11" t="str">
        <f t="shared" si="119"/>
        <v>Jan 2024</v>
      </c>
      <c r="C7632" t="s">
        <v>18</v>
      </c>
      <c r="D7632" t="s">
        <v>33</v>
      </c>
      <c r="E7632" t="s">
        <v>74</v>
      </c>
      <c r="F7632" t="s">
        <v>100</v>
      </c>
      <c r="G7632" t="str">
        <f>_xlfn.XLOOKUP(F7632,Product_Categories!A:A,Product_Categories!C:C,"Missing")</f>
        <v>Forms</v>
      </c>
      <c r="H7632">
        <v>58767</v>
      </c>
      <c r="I7632">
        <v>6595</v>
      </c>
      <c r="J7632" s="5">
        <v>18996.98</v>
      </c>
      <c r="K7632">
        <v>689</v>
      </c>
      <c r="L7632" s="5">
        <v>19342.43</v>
      </c>
      <c r="M7632" s="4">
        <v>11.22</v>
      </c>
      <c r="N7632" s="4">
        <v>10.45</v>
      </c>
      <c r="O7632" s="4">
        <v>2.88</v>
      </c>
      <c r="P7632" s="4">
        <v>27.57</v>
      </c>
      <c r="Q7632" s="4">
        <v>1.02</v>
      </c>
    </row>
    <row r="7633" spans="1:17" x14ac:dyDescent="0.3">
      <c r="A7633" s="3">
        <v>45314</v>
      </c>
      <c r="B7633" s="11" t="str">
        <f t="shared" si="119"/>
        <v>Jan 2024</v>
      </c>
      <c r="C7633" t="s">
        <v>21</v>
      </c>
      <c r="D7633" t="s">
        <v>56</v>
      </c>
      <c r="E7633" t="s">
        <v>74</v>
      </c>
      <c r="F7633" t="s">
        <v>82</v>
      </c>
      <c r="G7633" t="str">
        <f>_xlfn.XLOOKUP(F7633,Product_Categories!A:A,Product_Categories!C:C,"Missing")</f>
        <v>Mobile Ads</v>
      </c>
      <c r="H7633">
        <v>55089</v>
      </c>
      <c r="I7633">
        <v>7748</v>
      </c>
      <c r="J7633" s="5">
        <v>30271.98</v>
      </c>
      <c r="K7633">
        <v>756</v>
      </c>
      <c r="L7633" s="5">
        <v>30738.76</v>
      </c>
      <c r="M7633" s="4">
        <v>14.06</v>
      </c>
      <c r="N7633" s="4">
        <v>9.76</v>
      </c>
      <c r="O7633" s="4">
        <v>3.91</v>
      </c>
      <c r="P7633">
        <v>40.04</v>
      </c>
      <c r="Q7633" s="4">
        <v>1.02</v>
      </c>
    </row>
    <row r="7634" spans="1:17" x14ac:dyDescent="0.3">
      <c r="A7634" s="3">
        <v>45314</v>
      </c>
      <c r="B7634" s="11" t="str">
        <f t="shared" si="119"/>
        <v>Jan 2024</v>
      </c>
      <c r="C7634" t="s">
        <v>21</v>
      </c>
      <c r="D7634" t="s">
        <v>49</v>
      </c>
      <c r="E7634" t="s">
        <v>76</v>
      </c>
      <c r="F7634" t="s">
        <v>100</v>
      </c>
      <c r="G7634" t="str">
        <f>_xlfn.XLOOKUP(F7634,Product_Categories!A:A,Product_Categories!C:C,"Missing")</f>
        <v>Forms</v>
      </c>
      <c r="H7634">
        <v>9366</v>
      </c>
      <c r="I7634">
        <v>240</v>
      </c>
      <c r="J7634" s="5">
        <v>482.23</v>
      </c>
      <c r="K7634">
        <v>33</v>
      </c>
      <c r="L7634" s="5">
        <v>489.16</v>
      </c>
      <c r="M7634" s="4">
        <v>2.56</v>
      </c>
      <c r="N7634" s="4">
        <v>13.75</v>
      </c>
      <c r="O7634" s="4">
        <v>2.0099999999999998</v>
      </c>
      <c r="P7634">
        <v>14.61</v>
      </c>
      <c r="Q7634" s="4">
        <v>1.01</v>
      </c>
    </row>
    <row r="7635" spans="1:17" x14ac:dyDescent="0.3">
      <c r="A7635" s="3">
        <v>45314</v>
      </c>
      <c r="B7635" s="11" t="str">
        <f t="shared" si="119"/>
        <v>Jan 2024</v>
      </c>
      <c r="C7635" t="s">
        <v>18</v>
      </c>
      <c r="D7635" t="s">
        <v>71</v>
      </c>
      <c r="E7635" t="s">
        <v>74</v>
      </c>
      <c r="F7635" t="s">
        <v>81</v>
      </c>
      <c r="G7635" t="str">
        <f>_xlfn.XLOOKUP(F7635,Product_Categories!A:A,Product_Categories!C:C,"Missing")</f>
        <v>Lead Management</v>
      </c>
      <c r="H7635">
        <v>119594</v>
      </c>
      <c r="I7635">
        <v>7145</v>
      </c>
      <c r="J7635" s="5">
        <v>25962.17</v>
      </c>
      <c r="K7635">
        <v>691</v>
      </c>
      <c r="L7635" s="5">
        <v>25970.9</v>
      </c>
      <c r="M7635" s="4">
        <v>5.97</v>
      </c>
      <c r="N7635" s="4">
        <v>9.67</v>
      </c>
      <c r="O7635" s="4">
        <v>3.63</v>
      </c>
      <c r="P7635" s="4">
        <v>37.57</v>
      </c>
      <c r="Q7635" s="4">
        <v>1</v>
      </c>
    </row>
    <row r="7636" spans="1:17" x14ac:dyDescent="0.3">
      <c r="A7636" s="3">
        <v>45314</v>
      </c>
      <c r="B7636" s="11" t="str">
        <f t="shared" si="119"/>
        <v>Jan 2024</v>
      </c>
      <c r="C7636" t="s">
        <v>108</v>
      </c>
      <c r="D7636" t="s">
        <v>29</v>
      </c>
      <c r="E7636" t="s">
        <v>75</v>
      </c>
      <c r="F7636" t="s">
        <v>86</v>
      </c>
      <c r="G7636" t="str">
        <f>_xlfn.XLOOKUP(F7636,Product_Categories!A:A,Product_Categories!C:C,"Missing")</f>
        <v>Website Tools</v>
      </c>
      <c r="H7636">
        <v>95399</v>
      </c>
      <c r="I7636">
        <v>4029</v>
      </c>
      <c r="J7636" s="5">
        <v>13820.94</v>
      </c>
      <c r="K7636">
        <v>440</v>
      </c>
      <c r="L7636" s="5">
        <v>13889.78</v>
      </c>
      <c r="M7636" s="4">
        <v>4.22</v>
      </c>
      <c r="N7636" s="4">
        <v>10.92</v>
      </c>
      <c r="O7636" s="4">
        <v>3.43</v>
      </c>
      <c r="P7636">
        <v>31.41</v>
      </c>
      <c r="Q7636" s="4">
        <v>1</v>
      </c>
    </row>
    <row r="7637" spans="1:17" x14ac:dyDescent="0.3">
      <c r="A7637" s="3">
        <v>45314</v>
      </c>
      <c r="B7637" s="11" t="str">
        <f t="shared" si="119"/>
        <v>Jan 2024</v>
      </c>
      <c r="C7637" t="s">
        <v>17</v>
      </c>
      <c r="D7637" t="s">
        <v>41</v>
      </c>
      <c r="E7637" t="s">
        <v>74</v>
      </c>
      <c r="F7637" t="s">
        <v>90</v>
      </c>
      <c r="G7637" t="str">
        <f>_xlfn.XLOOKUP(F7637,Product_Categories!A:A,Product_Categories!C:C,"Missing")</f>
        <v>Brand Monitoring</v>
      </c>
      <c r="H7637">
        <v>123974</v>
      </c>
      <c r="I7637">
        <v>4743</v>
      </c>
      <c r="J7637" s="5">
        <v>11019.6</v>
      </c>
      <c r="K7637">
        <v>384</v>
      </c>
      <c r="L7637" s="5">
        <v>9481.24</v>
      </c>
      <c r="M7637" s="4">
        <v>3.83</v>
      </c>
      <c r="N7637" s="4">
        <v>8.1</v>
      </c>
      <c r="O7637" s="4">
        <v>2.3199999999999998</v>
      </c>
      <c r="P7637" s="4">
        <v>28.7</v>
      </c>
      <c r="Q7637" s="4">
        <v>0.86</v>
      </c>
    </row>
    <row r="7638" spans="1:17" x14ac:dyDescent="0.3">
      <c r="A7638" s="3">
        <v>45314</v>
      </c>
      <c r="B7638" s="11" t="str">
        <f t="shared" si="119"/>
        <v>Jan 2024</v>
      </c>
      <c r="C7638" t="s">
        <v>17</v>
      </c>
      <c r="D7638" t="s">
        <v>51</v>
      </c>
      <c r="E7638" t="s">
        <v>76</v>
      </c>
      <c r="F7638" t="s">
        <v>82</v>
      </c>
      <c r="G7638" t="str">
        <f>_xlfn.XLOOKUP(F7638,Product_Categories!A:A,Product_Categories!C:C,"Missing")</f>
        <v>Mobile Ads</v>
      </c>
      <c r="H7638">
        <v>134791</v>
      </c>
      <c r="I7638">
        <v>12897</v>
      </c>
      <c r="J7638" s="5">
        <v>47898.16</v>
      </c>
      <c r="K7638">
        <v>556</v>
      </c>
      <c r="L7638" s="5">
        <v>39077.83</v>
      </c>
      <c r="M7638" s="4">
        <v>9.57</v>
      </c>
      <c r="N7638" s="4">
        <v>4.3099999999999996</v>
      </c>
      <c r="O7638" s="4">
        <v>3.71</v>
      </c>
      <c r="P7638" s="4">
        <v>86.15</v>
      </c>
      <c r="Q7638" s="4">
        <v>0.82</v>
      </c>
    </row>
    <row r="7639" spans="1:17" x14ac:dyDescent="0.3">
      <c r="A7639" s="3">
        <v>45314</v>
      </c>
      <c r="B7639" s="11" t="str">
        <f t="shared" si="119"/>
        <v>Jan 2024</v>
      </c>
      <c r="C7639" t="s">
        <v>19</v>
      </c>
      <c r="D7639" t="s">
        <v>59</v>
      </c>
      <c r="E7639" t="s">
        <v>73</v>
      </c>
      <c r="F7639" t="s">
        <v>106</v>
      </c>
      <c r="G7639" t="str">
        <f>_xlfn.XLOOKUP(F7639,Product_Categories!A:A,Product_Categories!C:C,"Missing")</f>
        <v>Reporting</v>
      </c>
      <c r="H7639">
        <v>146416</v>
      </c>
      <c r="I7639">
        <v>2206</v>
      </c>
      <c r="J7639" s="5">
        <v>6271.49</v>
      </c>
      <c r="K7639">
        <v>71</v>
      </c>
      <c r="L7639" s="5">
        <v>4854.45</v>
      </c>
      <c r="M7639" s="4">
        <v>1.51</v>
      </c>
      <c r="N7639" s="4">
        <v>3.22</v>
      </c>
      <c r="O7639" s="4">
        <v>2.84</v>
      </c>
      <c r="P7639">
        <v>88.33</v>
      </c>
      <c r="Q7639" s="4">
        <v>0.77</v>
      </c>
    </row>
    <row r="7640" spans="1:17" x14ac:dyDescent="0.3">
      <c r="A7640" s="3">
        <v>45314</v>
      </c>
      <c r="B7640" s="11" t="str">
        <f t="shared" si="119"/>
        <v>Jan 2024</v>
      </c>
      <c r="C7640" t="s">
        <v>21</v>
      </c>
      <c r="D7640" t="s">
        <v>48</v>
      </c>
      <c r="E7640" t="s">
        <v>74</v>
      </c>
      <c r="F7640" t="s">
        <v>94</v>
      </c>
      <c r="G7640" t="str">
        <f>_xlfn.XLOOKUP(F7640,Product_Categories!A:A,Product_Categories!C:C,"Missing")</f>
        <v>SEO</v>
      </c>
      <c r="H7640">
        <v>139362</v>
      </c>
      <c r="I7640">
        <v>19790</v>
      </c>
      <c r="J7640" s="5">
        <v>52636.44</v>
      </c>
      <c r="K7640">
        <v>3036</v>
      </c>
      <c r="L7640" s="5">
        <v>35813.31</v>
      </c>
      <c r="M7640" s="4">
        <v>14.2</v>
      </c>
      <c r="N7640" s="4">
        <v>15.34</v>
      </c>
      <c r="O7640" s="4">
        <v>2.66</v>
      </c>
      <c r="P7640">
        <v>17.34</v>
      </c>
      <c r="Q7640" s="4">
        <v>0.68</v>
      </c>
    </row>
    <row r="7641" spans="1:17" x14ac:dyDescent="0.3">
      <c r="A7641" s="3">
        <v>45314</v>
      </c>
      <c r="B7641" s="11" t="str">
        <f t="shared" si="119"/>
        <v>Jan 2024</v>
      </c>
      <c r="C7641" t="s">
        <v>21</v>
      </c>
      <c r="D7641" t="s">
        <v>23</v>
      </c>
      <c r="E7641" t="s">
        <v>76</v>
      </c>
      <c r="F7641" t="s">
        <v>84</v>
      </c>
      <c r="G7641" t="str">
        <f>_xlfn.XLOOKUP(F7641,Product_Categories!A:A,Product_Categories!C:C,"Missing")</f>
        <v>Marketing Suite</v>
      </c>
      <c r="H7641">
        <v>29226</v>
      </c>
      <c r="I7641">
        <v>2303</v>
      </c>
      <c r="J7641" s="5">
        <v>6180.74</v>
      </c>
      <c r="K7641">
        <v>455</v>
      </c>
      <c r="L7641" s="5">
        <v>3679.57</v>
      </c>
      <c r="M7641" s="4">
        <v>7.88</v>
      </c>
      <c r="N7641" s="4">
        <v>19.760000000000002</v>
      </c>
      <c r="O7641" s="4">
        <v>2.68</v>
      </c>
      <c r="P7641">
        <v>13.58</v>
      </c>
      <c r="Q7641" s="4">
        <v>0.6</v>
      </c>
    </row>
    <row r="7642" spans="1:17" x14ac:dyDescent="0.3">
      <c r="A7642" s="3">
        <v>45314</v>
      </c>
      <c r="B7642" s="11" t="str">
        <f t="shared" si="119"/>
        <v>Jan 2024</v>
      </c>
      <c r="C7642" t="s">
        <v>21</v>
      </c>
      <c r="D7642" t="s">
        <v>26</v>
      </c>
      <c r="E7642" t="s">
        <v>74</v>
      </c>
      <c r="F7642" t="s">
        <v>81</v>
      </c>
      <c r="G7642" t="str">
        <f>_xlfn.XLOOKUP(F7642,Product_Categories!A:A,Product_Categories!C:C,"Missing")</f>
        <v>Lead Management</v>
      </c>
      <c r="H7642">
        <v>7328</v>
      </c>
      <c r="I7642">
        <v>372</v>
      </c>
      <c r="J7642" s="5">
        <v>1271.92</v>
      </c>
      <c r="K7642">
        <v>14</v>
      </c>
      <c r="L7642" s="5">
        <v>661.6</v>
      </c>
      <c r="M7642" s="4">
        <v>5.08</v>
      </c>
      <c r="N7642" s="4">
        <v>3.76</v>
      </c>
      <c r="O7642" s="4">
        <v>3.42</v>
      </c>
      <c r="P7642">
        <v>90.85</v>
      </c>
      <c r="Q7642" s="4">
        <v>0.52</v>
      </c>
    </row>
    <row r="7643" spans="1:17" x14ac:dyDescent="0.3">
      <c r="A7643" s="3">
        <v>45315</v>
      </c>
      <c r="B7643" s="11" t="str">
        <f t="shared" si="119"/>
        <v>Jan 2024</v>
      </c>
      <c r="C7643" t="s">
        <v>21</v>
      </c>
      <c r="D7643" t="s">
        <v>55</v>
      </c>
      <c r="E7643" t="s">
        <v>74</v>
      </c>
      <c r="F7643" t="s">
        <v>78</v>
      </c>
      <c r="G7643" t="str">
        <f>_xlfn.XLOOKUP(F7643,Product_Categories!A:A,Product_Categories!C:C,"Missing")</f>
        <v>Audience Analytics</v>
      </c>
      <c r="H7643">
        <v>123304</v>
      </c>
      <c r="I7643">
        <v>3676</v>
      </c>
      <c r="J7643" s="5">
        <v>1493.37</v>
      </c>
      <c r="K7643">
        <v>525</v>
      </c>
      <c r="L7643" s="5">
        <v>100183.58</v>
      </c>
      <c r="M7643" s="4">
        <v>2.98</v>
      </c>
      <c r="N7643" s="4">
        <v>14.28</v>
      </c>
      <c r="O7643" s="4">
        <v>0.41</v>
      </c>
      <c r="P7643">
        <v>2.84</v>
      </c>
      <c r="Q7643" s="4">
        <v>67.09</v>
      </c>
    </row>
    <row r="7644" spans="1:17" x14ac:dyDescent="0.3">
      <c r="A7644" s="3">
        <v>45315</v>
      </c>
      <c r="B7644" s="11" t="str">
        <f t="shared" si="119"/>
        <v>Jan 2024</v>
      </c>
      <c r="C7644" t="s">
        <v>19</v>
      </c>
      <c r="D7644" t="s">
        <v>53</v>
      </c>
      <c r="E7644" t="s">
        <v>73</v>
      </c>
      <c r="F7644" t="s">
        <v>106</v>
      </c>
      <c r="G7644" t="str">
        <f>_xlfn.XLOOKUP(F7644,Product_Categories!A:A,Product_Categories!C:C,"Missing")</f>
        <v>Reporting</v>
      </c>
      <c r="H7644">
        <v>115997</v>
      </c>
      <c r="I7644">
        <v>5217</v>
      </c>
      <c r="J7644" s="5">
        <v>3177.08</v>
      </c>
      <c r="K7644">
        <v>1060</v>
      </c>
      <c r="L7644" s="5">
        <v>187858.52</v>
      </c>
      <c r="M7644" s="4">
        <v>4.5</v>
      </c>
      <c r="N7644" s="4">
        <v>20.32</v>
      </c>
      <c r="O7644" s="4">
        <v>0.61</v>
      </c>
      <c r="P7644">
        <v>3</v>
      </c>
      <c r="Q7644" s="4">
        <v>59.13</v>
      </c>
    </row>
    <row r="7645" spans="1:17" x14ac:dyDescent="0.3">
      <c r="A7645" s="3">
        <v>45315</v>
      </c>
      <c r="B7645" s="11" t="str">
        <f t="shared" si="119"/>
        <v>Jan 2024</v>
      </c>
      <c r="C7645" t="s">
        <v>17</v>
      </c>
      <c r="D7645" t="s">
        <v>44</v>
      </c>
      <c r="E7645" t="s">
        <v>73</v>
      </c>
      <c r="F7645" t="s">
        <v>85</v>
      </c>
      <c r="G7645" t="str">
        <f>_xlfn.XLOOKUP(F7645,Product_Categories!A:A,Product_Categories!C:C,"Missing")</f>
        <v>Budgeting</v>
      </c>
      <c r="H7645">
        <v>72651</v>
      </c>
      <c r="I7645">
        <v>10167</v>
      </c>
      <c r="J7645" s="5">
        <v>5094.09</v>
      </c>
      <c r="K7645">
        <v>1650</v>
      </c>
      <c r="L7645" s="5">
        <v>241623.77</v>
      </c>
      <c r="M7645" s="4">
        <v>13.99</v>
      </c>
      <c r="N7645" s="4">
        <v>16.23</v>
      </c>
      <c r="O7645" s="4">
        <v>0.5</v>
      </c>
      <c r="P7645" s="4">
        <v>3.09</v>
      </c>
      <c r="Q7645" s="4">
        <v>47.43</v>
      </c>
    </row>
    <row r="7646" spans="1:17" x14ac:dyDescent="0.3">
      <c r="A7646" s="3">
        <v>45315</v>
      </c>
      <c r="B7646" s="11" t="str">
        <f t="shared" si="119"/>
        <v>Jan 2024</v>
      </c>
      <c r="C7646" t="s">
        <v>18</v>
      </c>
      <c r="D7646" t="s">
        <v>25</v>
      </c>
      <c r="E7646" t="s">
        <v>75</v>
      </c>
      <c r="F7646" t="s">
        <v>82</v>
      </c>
      <c r="G7646" t="str">
        <f>_xlfn.XLOOKUP(F7646,Product_Categories!A:A,Product_Categories!C:C,"Missing")</f>
        <v>Mobile Ads</v>
      </c>
      <c r="H7646">
        <v>96235</v>
      </c>
      <c r="I7646">
        <v>7835</v>
      </c>
      <c r="J7646" s="5">
        <v>4361.21</v>
      </c>
      <c r="K7646">
        <v>1150</v>
      </c>
      <c r="L7646" s="5">
        <v>191438.71</v>
      </c>
      <c r="M7646" s="4">
        <v>8.14</v>
      </c>
      <c r="N7646" s="4">
        <v>14.68</v>
      </c>
      <c r="O7646" s="4">
        <v>0.56000000000000005</v>
      </c>
      <c r="P7646" s="4">
        <v>3.79</v>
      </c>
      <c r="Q7646" s="4">
        <v>43.9</v>
      </c>
    </row>
    <row r="7647" spans="1:17" x14ac:dyDescent="0.3">
      <c r="A7647" s="3">
        <v>45315</v>
      </c>
      <c r="B7647" s="11" t="str">
        <f t="shared" si="119"/>
        <v>Jan 2024</v>
      </c>
      <c r="C7647" t="s">
        <v>21</v>
      </c>
      <c r="D7647" t="s">
        <v>52</v>
      </c>
      <c r="E7647" t="s">
        <v>74</v>
      </c>
      <c r="F7647" t="s">
        <v>78</v>
      </c>
      <c r="G7647" t="str">
        <f>_xlfn.XLOOKUP(F7647,Product_Categories!A:A,Product_Categories!C:C,"Missing")</f>
        <v>Audience Analytics</v>
      </c>
      <c r="H7647">
        <v>59803</v>
      </c>
      <c r="I7647">
        <v>3575</v>
      </c>
      <c r="J7647" s="5">
        <v>6057.43</v>
      </c>
      <c r="K7647">
        <v>730</v>
      </c>
      <c r="L7647" s="5">
        <v>121319.17</v>
      </c>
      <c r="M7647" s="4">
        <v>5.98</v>
      </c>
      <c r="N7647" s="4">
        <v>20.420000000000002</v>
      </c>
      <c r="O7647" s="4">
        <v>1.69</v>
      </c>
      <c r="P7647">
        <v>8.3000000000000007</v>
      </c>
      <c r="Q7647" s="4">
        <v>20.03</v>
      </c>
    </row>
    <row r="7648" spans="1:17" x14ac:dyDescent="0.3">
      <c r="A7648" s="3">
        <v>45315</v>
      </c>
      <c r="B7648" s="11" t="str">
        <f t="shared" si="119"/>
        <v>Jan 2024</v>
      </c>
      <c r="C7648" t="s">
        <v>19</v>
      </c>
      <c r="D7648" t="s">
        <v>63</v>
      </c>
      <c r="E7648" t="s">
        <v>76</v>
      </c>
      <c r="F7648" t="s">
        <v>91</v>
      </c>
      <c r="G7648" t="str">
        <f>_xlfn.XLOOKUP(F7648,Product_Categories!A:A,Product_Categories!C:C,"Missing")</f>
        <v>Affiliate</v>
      </c>
      <c r="H7648">
        <v>33530</v>
      </c>
      <c r="I7648">
        <v>3503</v>
      </c>
      <c r="J7648" s="5">
        <v>4829.68</v>
      </c>
      <c r="K7648">
        <v>661</v>
      </c>
      <c r="L7648" s="5">
        <v>96346.92</v>
      </c>
      <c r="M7648" s="4">
        <v>10.45</v>
      </c>
      <c r="N7648" s="4">
        <v>18.87</v>
      </c>
      <c r="O7648" s="4">
        <v>1.38</v>
      </c>
      <c r="P7648">
        <v>7.31</v>
      </c>
      <c r="Q7648" s="4">
        <v>19.95</v>
      </c>
    </row>
    <row r="7649" spans="1:17" x14ac:dyDescent="0.3">
      <c r="A7649" s="3">
        <v>45315</v>
      </c>
      <c r="B7649" s="11" t="str">
        <f t="shared" si="119"/>
        <v>Jan 2024</v>
      </c>
      <c r="C7649" t="s">
        <v>18</v>
      </c>
      <c r="D7649" t="s">
        <v>28</v>
      </c>
      <c r="E7649" t="s">
        <v>73</v>
      </c>
      <c r="F7649" t="s">
        <v>77</v>
      </c>
      <c r="G7649" t="str">
        <f>_xlfn.XLOOKUP(F7649,Product_Categories!A:A,Product_Categories!C:C,"Missing")</f>
        <v>SEO</v>
      </c>
      <c r="H7649">
        <v>85793</v>
      </c>
      <c r="I7649">
        <v>5031</v>
      </c>
      <c r="J7649" s="5">
        <v>7887.01</v>
      </c>
      <c r="K7649">
        <v>1022</v>
      </c>
      <c r="L7649" s="5">
        <v>154762.51999999999</v>
      </c>
      <c r="M7649" s="4">
        <v>5.86</v>
      </c>
      <c r="N7649" s="4">
        <v>20.309999999999999</v>
      </c>
      <c r="O7649" s="4">
        <v>1.57</v>
      </c>
      <c r="P7649" s="4">
        <v>7.72</v>
      </c>
      <c r="Q7649" s="4">
        <v>19.62</v>
      </c>
    </row>
    <row r="7650" spans="1:17" x14ac:dyDescent="0.3">
      <c r="A7650" s="3">
        <v>45315</v>
      </c>
      <c r="B7650" s="11" t="str">
        <f t="shared" si="119"/>
        <v>Jan 2024</v>
      </c>
      <c r="C7650" t="s">
        <v>107</v>
      </c>
      <c r="D7650" t="s">
        <v>37</v>
      </c>
      <c r="E7650" t="s">
        <v>76</v>
      </c>
      <c r="F7650" t="s">
        <v>104</v>
      </c>
      <c r="G7650" t="str">
        <f>_xlfn.XLOOKUP(F7650,Product_Categories!A:A,Product_Categories!C:C,"Missing")</f>
        <v>Surveys</v>
      </c>
      <c r="H7650">
        <v>143846</v>
      </c>
      <c r="I7650">
        <v>17524</v>
      </c>
      <c r="J7650" s="5">
        <v>12154.8</v>
      </c>
      <c r="K7650">
        <v>1354</v>
      </c>
      <c r="L7650" s="5">
        <v>223029.55</v>
      </c>
      <c r="M7650" s="4">
        <v>12.18</v>
      </c>
      <c r="N7650" s="4">
        <v>7.73</v>
      </c>
      <c r="O7650" s="4">
        <v>0.69</v>
      </c>
      <c r="P7650">
        <v>8.98</v>
      </c>
      <c r="Q7650" s="4">
        <v>18.350000000000001</v>
      </c>
    </row>
    <row r="7651" spans="1:17" x14ac:dyDescent="0.3">
      <c r="A7651" s="3">
        <v>45315</v>
      </c>
      <c r="B7651" s="11" t="str">
        <f t="shared" si="119"/>
        <v>Jan 2024</v>
      </c>
      <c r="C7651" t="s">
        <v>21</v>
      </c>
      <c r="D7651" t="s">
        <v>27</v>
      </c>
      <c r="E7651" t="s">
        <v>74</v>
      </c>
      <c r="F7651" t="s">
        <v>83</v>
      </c>
      <c r="G7651" t="str">
        <f>_xlfn.XLOOKUP(F7651,Product_Categories!A:A,Product_Categories!C:C,"Missing")</f>
        <v>UX</v>
      </c>
      <c r="H7651">
        <v>124905</v>
      </c>
      <c r="I7651">
        <v>2043</v>
      </c>
      <c r="J7651" s="5">
        <v>1823.55</v>
      </c>
      <c r="K7651">
        <v>315</v>
      </c>
      <c r="L7651" s="5">
        <v>31463.21</v>
      </c>
      <c r="M7651" s="4">
        <v>1.64</v>
      </c>
      <c r="N7651" s="4">
        <v>15.42</v>
      </c>
      <c r="O7651" s="4">
        <v>0.89</v>
      </c>
      <c r="P7651">
        <v>5.79</v>
      </c>
      <c r="Q7651" s="4">
        <v>17.25</v>
      </c>
    </row>
    <row r="7652" spans="1:17" x14ac:dyDescent="0.3">
      <c r="A7652" s="3">
        <v>45315</v>
      </c>
      <c r="B7652" s="11" t="str">
        <f t="shared" si="119"/>
        <v>Jan 2024</v>
      </c>
      <c r="C7652" t="s">
        <v>108</v>
      </c>
      <c r="D7652" t="s">
        <v>47</v>
      </c>
      <c r="E7652" t="s">
        <v>75</v>
      </c>
      <c r="F7652" t="s">
        <v>82</v>
      </c>
      <c r="G7652" t="str">
        <f>_xlfn.XLOOKUP(F7652,Product_Categories!A:A,Product_Categories!C:C,"Missing")</f>
        <v>Mobile Ads</v>
      </c>
      <c r="H7652">
        <v>85158</v>
      </c>
      <c r="I7652">
        <v>4506</v>
      </c>
      <c r="J7652" s="5">
        <v>9344.2900000000009</v>
      </c>
      <c r="K7652">
        <v>989</v>
      </c>
      <c r="L7652" s="5">
        <v>154433.60000000001</v>
      </c>
      <c r="M7652" s="4">
        <v>5.29</v>
      </c>
      <c r="N7652" s="4">
        <v>21.95</v>
      </c>
      <c r="O7652" s="4">
        <v>2.0699999999999998</v>
      </c>
      <c r="P7652">
        <v>9.4499999999999993</v>
      </c>
      <c r="Q7652" s="4">
        <v>16.53</v>
      </c>
    </row>
    <row r="7653" spans="1:17" x14ac:dyDescent="0.3">
      <c r="A7653" s="3">
        <v>45315</v>
      </c>
      <c r="B7653" s="11" t="str">
        <f t="shared" si="119"/>
        <v>Jan 2024</v>
      </c>
      <c r="C7653" t="s">
        <v>108</v>
      </c>
      <c r="D7653" t="s">
        <v>62</v>
      </c>
      <c r="E7653" t="s">
        <v>76</v>
      </c>
      <c r="F7653" t="s">
        <v>101</v>
      </c>
      <c r="G7653" t="str">
        <f>_xlfn.XLOOKUP(F7653,Product_Categories!A:A,Product_Categories!C:C,"Missing")</f>
        <v>Conversion</v>
      </c>
      <c r="H7653">
        <v>122320</v>
      </c>
      <c r="I7653">
        <v>16833</v>
      </c>
      <c r="J7653" s="5">
        <v>21983.95</v>
      </c>
      <c r="K7653">
        <v>3275</v>
      </c>
      <c r="L7653" s="5">
        <v>343806.07</v>
      </c>
      <c r="M7653" s="4">
        <v>13.76</v>
      </c>
      <c r="N7653" s="4">
        <v>19.46</v>
      </c>
      <c r="O7653" s="4">
        <v>1.31</v>
      </c>
      <c r="P7653">
        <v>6.71</v>
      </c>
      <c r="Q7653" s="4">
        <v>15.64</v>
      </c>
    </row>
    <row r="7654" spans="1:17" x14ac:dyDescent="0.3">
      <c r="A7654" s="3">
        <v>45315</v>
      </c>
      <c r="B7654" s="11" t="str">
        <f t="shared" si="119"/>
        <v>Jan 2024</v>
      </c>
      <c r="C7654" t="s">
        <v>17</v>
      </c>
      <c r="D7654" t="s">
        <v>38</v>
      </c>
      <c r="E7654" t="s">
        <v>75</v>
      </c>
      <c r="F7654" t="s">
        <v>100</v>
      </c>
      <c r="G7654" t="str">
        <f>_xlfn.XLOOKUP(F7654,Product_Categories!A:A,Product_Categories!C:C,"Missing")</f>
        <v>Forms</v>
      </c>
      <c r="H7654">
        <v>71116</v>
      </c>
      <c r="I7654">
        <v>4935</v>
      </c>
      <c r="J7654" s="5">
        <v>12735.63</v>
      </c>
      <c r="K7654">
        <v>967</v>
      </c>
      <c r="L7654" s="5">
        <v>192564.45</v>
      </c>
      <c r="M7654" s="4">
        <v>6.94</v>
      </c>
      <c r="N7654" s="4">
        <v>19.59</v>
      </c>
      <c r="O7654" s="4">
        <v>2.58</v>
      </c>
      <c r="P7654" s="4">
        <v>13.17</v>
      </c>
      <c r="Q7654" s="4">
        <v>15.12</v>
      </c>
    </row>
    <row r="7655" spans="1:17" x14ac:dyDescent="0.3">
      <c r="A7655" s="3">
        <v>45315</v>
      </c>
      <c r="B7655" s="11" t="str">
        <f t="shared" si="119"/>
        <v>Jan 2024</v>
      </c>
      <c r="C7655" t="s">
        <v>107</v>
      </c>
      <c r="D7655" t="s">
        <v>26</v>
      </c>
      <c r="E7655" t="s">
        <v>74</v>
      </c>
      <c r="F7655" t="s">
        <v>84</v>
      </c>
      <c r="G7655" t="str">
        <f>_xlfn.XLOOKUP(F7655,Product_Categories!A:A,Product_Categories!C:C,"Missing")</f>
        <v>Marketing Suite</v>
      </c>
      <c r="H7655">
        <v>102076</v>
      </c>
      <c r="I7655">
        <v>6827</v>
      </c>
      <c r="J7655" s="5">
        <v>12708.96</v>
      </c>
      <c r="K7655">
        <v>1499</v>
      </c>
      <c r="L7655" s="5">
        <v>162992.19</v>
      </c>
      <c r="M7655" s="4">
        <v>6.69</v>
      </c>
      <c r="N7655" s="4">
        <v>21.96</v>
      </c>
      <c r="O7655" s="4">
        <v>1.86</v>
      </c>
      <c r="P7655">
        <v>8.48</v>
      </c>
      <c r="Q7655" s="4">
        <v>12.82</v>
      </c>
    </row>
    <row r="7656" spans="1:17" x14ac:dyDescent="0.3">
      <c r="A7656" s="3">
        <v>45315</v>
      </c>
      <c r="B7656" s="11" t="str">
        <f t="shared" si="119"/>
        <v>Jan 2024</v>
      </c>
      <c r="C7656" t="s">
        <v>19</v>
      </c>
      <c r="D7656" t="s">
        <v>44</v>
      </c>
      <c r="E7656" t="s">
        <v>75</v>
      </c>
      <c r="F7656" t="s">
        <v>98</v>
      </c>
      <c r="G7656" t="str">
        <f>_xlfn.XLOOKUP(F7656,Product_Categories!A:A,Product_Categories!C:C,"Missing")</f>
        <v>Video</v>
      </c>
      <c r="H7656">
        <v>121831</v>
      </c>
      <c r="I7656">
        <v>1556</v>
      </c>
      <c r="J7656" s="5">
        <v>3360.88</v>
      </c>
      <c r="K7656">
        <v>279</v>
      </c>
      <c r="L7656" s="5">
        <v>40309.919999999998</v>
      </c>
      <c r="M7656" s="4">
        <v>1.28</v>
      </c>
      <c r="N7656" s="4">
        <v>17.93</v>
      </c>
      <c r="O7656" s="4">
        <v>2.16</v>
      </c>
      <c r="P7656">
        <v>12.05</v>
      </c>
      <c r="Q7656" s="4">
        <v>11.99</v>
      </c>
    </row>
    <row r="7657" spans="1:17" x14ac:dyDescent="0.3">
      <c r="A7657" s="3">
        <v>45315</v>
      </c>
      <c r="B7657" s="11" t="str">
        <f t="shared" si="119"/>
        <v>Jan 2024</v>
      </c>
      <c r="C7657" t="s">
        <v>21</v>
      </c>
      <c r="D7657" t="s">
        <v>24</v>
      </c>
      <c r="E7657" t="s">
        <v>74</v>
      </c>
      <c r="F7657" t="s">
        <v>90</v>
      </c>
      <c r="G7657" t="str">
        <f>_xlfn.XLOOKUP(F7657,Product_Categories!A:A,Product_Categories!C:C,"Missing")</f>
        <v>Brand Monitoring</v>
      </c>
      <c r="H7657">
        <v>39579</v>
      </c>
      <c r="I7657">
        <v>5230</v>
      </c>
      <c r="J7657" s="5">
        <v>4201.0200000000004</v>
      </c>
      <c r="K7657">
        <v>333</v>
      </c>
      <c r="L7657" s="5">
        <v>48458.23</v>
      </c>
      <c r="M7657" s="4">
        <v>13.21</v>
      </c>
      <c r="N7657" s="4">
        <v>6.37</v>
      </c>
      <c r="O7657" s="4">
        <v>0.8</v>
      </c>
      <c r="P7657">
        <v>12.62</v>
      </c>
      <c r="Q7657" s="4">
        <v>11.53</v>
      </c>
    </row>
    <row r="7658" spans="1:17" x14ac:dyDescent="0.3">
      <c r="A7658" s="3">
        <v>45315</v>
      </c>
      <c r="B7658" s="11" t="str">
        <f t="shared" si="119"/>
        <v>Jan 2024</v>
      </c>
      <c r="C7658" t="s">
        <v>107</v>
      </c>
      <c r="D7658" t="s">
        <v>71</v>
      </c>
      <c r="E7658" t="s">
        <v>76</v>
      </c>
      <c r="F7658" t="s">
        <v>82</v>
      </c>
      <c r="G7658" t="str">
        <f>_xlfn.XLOOKUP(F7658,Product_Categories!A:A,Product_Categories!C:C,"Missing")</f>
        <v>Mobile Ads</v>
      </c>
      <c r="H7658">
        <v>102388</v>
      </c>
      <c r="I7658">
        <v>1261</v>
      </c>
      <c r="J7658" s="5">
        <v>692.65</v>
      </c>
      <c r="K7658">
        <v>156</v>
      </c>
      <c r="L7658" s="5">
        <v>7323.55</v>
      </c>
      <c r="M7658" s="4">
        <v>1.23</v>
      </c>
      <c r="N7658" s="4">
        <v>12.37</v>
      </c>
      <c r="O7658" s="4">
        <v>0.55000000000000004</v>
      </c>
      <c r="P7658">
        <v>4.4400000000000004</v>
      </c>
      <c r="Q7658" s="4">
        <v>10.57</v>
      </c>
    </row>
    <row r="7659" spans="1:17" x14ac:dyDescent="0.3">
      <c r="A7659" s="3">
        <v>45315</v>
      </c>
      <c r="B7659" s="11" t="str">
        <f t="shared" si="119"/>
        <v>Jan 2024</v>
      </c>
      <c r="C7659" t="s">
        <v>18</v>
      </c>
      <c r="D7659" t="s">
        <v>71</v>
      </c>
      <c r="E7659" t="s">
        <v>74</v>
      </c>
      <c r="F7659" t="s">
        <v>84</v>
      </c>
      <c r="G7659" t="str">
        <f>_xlfn.XLOOKUP(F7659,Product_Categories!A:A,Product_Categories!C:C,"Missing")</f>
        <v>Marketing Suite</v>
      </c>
      <c r="H7659">
        <v>26689</v>
      </c>
      <c r="I7659">
        <v>3946</v>
      </c>
      <c r="J7659" s="5">
        <v>7086.42</v>
      </c>
      <c r="K7659">
        <v>352</v>
      </c>
      <c r="L7659" s="5">
        <v>63944.77</v>
      </c>
      <c r="M7659" s="4">
        <v>14.79</v>
      </c>
      <c r="N7659" s="4">
        <v>8.92</v>
      </c>
      <c r="O7659" s="4">
        <v>1.8</v>
      </c>
      <c r="P7659" s="4">
        <v>20.13</v>
      </c>
      <c r="Q7659" s="4">
        <v>9.02</v>
      </c>
    </row>
    <row r="7660" spans="1:17" x14ac:dyDescent="0.3">
      <c r="A7660" s="3">
        <v>45315</v>
      </c>
      <c r="B7660" s="11" t="str">
        <f t="shared" si="119"/>
        <v>Jan 2024</v>
      </c>
      <c r="C7660" t="s">
        <v>107</v>
      </c>
      <c r="D7660" t="s">
        <v>66</v>
      </c>
      <c r="E7660" t="s">
        <v>74</v>
      </c>
      <c r="F7660" t="s">
        <v>80</v>
      </c>
      <c r="G7660" t="str">
        <f>_xlfn.XLOOKUP(F7660,Product_Categories!A:A,Product_Categories!C:C,"Missing")</f>
        <v>Feedback</v>
      </c>
      <c r="H7660">
        <v>107340</v>
      </c>
      <c r="I7660">
        <v>7443</v>
      </c>
      <c r="J7660" s="5">
        <v>22268.54</v>
      </c>
      <c r="K7660">
        <v>1007</v>
      </c>
      <c r="L7660" s="5">
        <v>197007.14</v>
      </c>
      <c r="M7660" s="4">
        <v>6.93</v>
      </c>
      <c r="N7660" s="4">
        <v>13.53</v>
      </c>
      <c r="O7660" s="4">
        <v>2.99</v>
      </c>
      <c r="P7660">
        <v>22.11</v>
      </c>
      <c r="Q7660" s="4">
        <v>8.85</v>
      </c>
    </row>
    <row r="7661" spans="1:17" x14ac:dyDescent="0.3">
      <c r="A7661" s="3">
        <v>45315</v>
      </c>
      <c r="B7661" s="11" t="str">
        <f t="shared" si="119"/>
        <v>Jan 2024</v>
      </c>
      <c r="C7661" t="s">
        <v>17</v>
      </c>
      <c r="D7661" t="s">
        <v>32</v>
      </c>
      <c r="E7661" t="s">
        <v>76</v>
      </c>
      <c r="F7661" t="s">
        <v>85</v>
      </c>
      <c r="G7661" t="str">
        <f>_xlfn.XLOOKUP(F7661,Product_Categories!A:A,Product_Categories!C:C,"Missing")</f>
        <v>Budgeting</v>
      </c>
      <c r="H7661">
        <v>29587</v>
      </c>
      <c r="I7661">
        <v>4292</v>
      </c>
      <c r="J7661" s="5">
        <v>15108.93</v>
      </c>
      <c r="K7661">
        <v>904</v>
      </c>
      <c r="L7661" s="5">
        <v>128363.84</v>
      </c>
      <c r="M7661" s="4">
        <v>14.51</v>
      </c>
      <c r="N7661" s="4">
        <v>21.06</v>
      </c>
      <c r="O7661" s="4">
        <v>3.52</v>
      </c>
      <c r="P7661" s="4">
        <v>16.71</v>
      </c>
      <c r="Q7661" s="4">
        <v>8.5</v>
      </c>
    </row>
    <row r="7662" spans="1:17" x14ac:dyDescent="0.3">
      <c r="A7662" s="3">
        <v>45315</v>
      </c>
      <c r="B7662" s="11" t="str">
        <f t="shared" si="119"/>
        <v>Jan 2024</v>
      </c>
      <c r="C7662" t="s">
        <v>21</v>
      </c>
      <c r="D7662" t="s">
        <v>62</v>
      </c>
      <c r="E7662" t="s">
        <v>73</v>
      </c>
      <c r="F7662" t="s">
        <v>98</v>
      </c>
      <c r="G7662" t="str">
        <f>_xlfn.XLOOKUP(F7662,Product_Categories!A:A,Product_Categories!C:C,"Missing")</f>
        <v>Video</v>
      </c>
      <c r="H7662">
        <v>75811</v>
      </c>
      <c r="I7662">
        <v>4068</v>
      </c>
      <c r="J7662" s="5">
        <v>17363.03</v>
      </c>
      <c r="K7662">
        <v>744</v>
      </c>
      <c r="L7662" s="5">
        <v>139508.53</v>
      </c>
      <c r="M7662" s="4">
        <v>5.37</v>
      </c>
      <c r="N7662" s="4">
        <v>18.29</v>
      </c>
      <c r="O7662" s="4">
        <v>4.2699999999999996</v>
      </c>
      <c r="P7662">
        <v>23.34</v>
      </c>
      <c r="Q7662" s="4">
        <v>8.0299999999999994</v>
      </c>
    </row>
    <row r="7663" spans="1:17" x14ac:dyDescent="0.3">
      <c r="A7663" s="3">
        <v>45315</v>
      </c>
      <c r="B7663" s="11" t="str">
        <f t="shared" si="119"/>
        <v>Jan 2024</v>
      </c>
      <c r="C7663" t="s">
        <v>19</v>
      </c>
      <c r="D7663" t="s">
        <v>53</v>
      </c>
      <c r="E7663" t="s">
        <v>76</v>
      </c>
      <c r="F7663" t="s">
        <v>96</v>
      </c>
      <c r="G7663" t="str">
        <f>_xlfn.XLOOKUP(F7663,Product_Categories!A:A,Product_Categories!C:C,"Missing")</f>
        <v>Growth Tools</v>
      </c>
      <c r="H7663">
        <v>17847</v>
      </c>
      <c r="I7663">
        <v>1276</v>
      </c>
      <c r="J7663" s="5">
        <v>3586.83</v>
      </c>
      <c r="K7663">
        <v>162</v>
      </c>
      <c r="L7663" s="5">
        <v>27037.39</v>
      </c>
      <c r="M7663" s="4">
        <v>7.15</v>
      </c>
      <c r="N7663" s="4">
        <v>12.7</v>
      </c>
      <c r="O7663" s="4">
        <v>2.81</v>
      </c>
      <c r="P7663">
        <v>22.14</v>
      </c>
      <c r="Q7663" s="4">
        <v>7.54</v>
      </c>
    </row>
    <row r="7664" spans="1:17" x14ac:dyDescent="0.3">
      <c r="A7664" s="3">
        <v>45315</v>
      </c>
      <c r="B7664" s="11" t="str">
        <f t="shared" si="119"/>
        <v>Jan 2024</v>
      </c>
      <c r="C7664" t="s">
        <v>108</v>
      </c>
      <c r="D7664" t="s">
        <v>33</v>
      </c>
      <c r="E7664" t="s">
        <v>74</v>
      </c>
      <c r="F7664" t="s">
        <v>106</v>
      </c>
      <c r="G7664" t="str">
        <f>_xlfn.XLOOKUP(F7664,Product_Categories!A:A,Product_Categories!C:C,"Missing")</f>
        <v>Reporting</v>
      </c>
      <c r="H7664">
        <v>70637</v>
      </c>
      <c r="I7664">
        <v>6411</v>
      </c>
      <c r="J7664" s="5">
        <v>26123.56</v>
      </c>
      <c r="K7664">
        <v>1340</v>
      </c>
      <c r="L7664" s="5">
        <v>196615.78</v>
      </c>
      <c r="M7664" s="4">
        <v>9.08</v>
      </c>
      <c r="N7664" s="4">
        <v>20.9</v>
      </c>
      <c r="O7664" s="4">
        <v>4.07</v>
      </c>
      <c r="P7664">
        <v>19.5</v>
      </c>
      <c r="Q7664" s="4">
        <v>7.53</v>
      </c>
    </row>
    <row r="7665" spans="1:17" x14ac:dyDescent="0.3">
      <c r="A7665" s="3">
        <v>45315</v>
      </c>
      <c r="B7665" s="11" t="str">
        <f t="shared" si="119"/>
        <v>Jan 2024</v>
      </c>
      <c r="C7665" t="s">
        <v>19</v>
      </c>
      <c r="D7665" t="s">
        <v>63</v>
      </c>
      <c r="E7665" t="s">
        <v>75</v>
      </c>
      <c r="F7665" t="s">
        <v>93</v>
      </c>
      <c r="G7665" t="str">
        <f>_xlfn.XLOOKUP(F7665,Product_Categories!A:A,Product_Categories!C:C,"Missing")</f>
        <v>Social Media</v>
      </c>
      <c r="H7665">
        <v>69514</v>
      </c>
      <c r="I7665">
        <v>3231</v>
      </c>
      <c r="J7665" s="5">
        <v>2788.35</v>
      </c>
      <c r="K7665">
        <v>137</v>
      </c>
      <c r="L7665" s="5">
        <v>20871.060000000001</v>
      </c>
      <c r="M7665" s="4">
        <v>4.6500000000000004</v>
      </c>
      <c r="N7665" s="4">
        <v>4.24</v>
      </c>
      <c r="O7665" s="4">
        <v>0.86</v>
      </c>
      <c r="P7665">
        <v>20.350000000000001</v>
      </c>
      <c r="Q7665" s="4">
        <v>7.49</v>
      </c>
    </row>
    <row r="7666" spans="1:17" x14ac:dyDescent="0.3">
      <c r="A7666" s="3">
        <v>45315</v>
      </c>
      <c r="B7666" s="11" t="str">
        <f t="shared" si="119"/>
        <v>Jan 2024</v>
      </c>
      <c r="C7666" t="s">
        <v>21</v>
      </c>
      <c r="D7666" t="s">
        <v>53</v>
      </c>
      <c r="E7666" t="s">
        <v>76</v>
      </c>
      <c r="F7666" t="s">
        <v>80</v>
      </c>
      <c r="G7666" t="str">
        <f>_xlfn.XLOOKUP(F7666,Product_Categories!A:A,Product_Categories!C:C,"Missing")</f>
        <v>Feedback</v>
      </c>
      <c r="H7666">
        <v>46591</v>
      </c>
      <c r="I7666">
        <v>6264</v>
      </c>
      <c r="J7666" s="5">
        <v>11179.16</v>
      </c>
      <c r="K7666">
        <v>452</v>
      </c>
      <c r="L7666" s="5">
        <v>80969.55</v>
      </c>
      <c r="M7666" s="4">
        <v>13.44</v>
      </c>
      <c r="N7666" s="4">
        <v>7.22</v>
      </c>
      <c r="O7666" s="4">
        <v>1.78</v>
      </c>
      <c r="P7666">
        <v>24.73</v>
      </c>
      <c r="Q7666" s="4">
        <v>7.24</v>
      </c>
    </row>
    <row r="7667" spans="1:17" x14ac:dyDescent="0.3">
      <c r="A7667" s="3">
        <v>45315</v>
      </c>
      <c r="B7667" s="11" t="str">
        <f t="shared" si="119"/>
        <v>Jan 2024</v>
      </c>
      <c r="C7667" t="s">
        <v>18</v>
      </c>
      <c r="D7667" t="s">
        <v>51</v>
      </c>
      <c r="E7667" t="s">
        <v>73</v>
      </c>
      <c r="F7667" t="s">
        <v>94</v>
      </c>
      <c r="G7667" t="str">
        <f>_xlfn.XLOOKUP(F7667,Product_Categories!A:A,Product_Categories!C:C,"Missing")</f>
        <v>SEO</v>
      </c>
      <c r="H7667">
        <v>78115</v>
      </c>
      <c r="I7667">
        <v>2036</v>
      </c>
      <c r="J7667" s="5">
        <v>3454.68</v>
      </c>
      <c r="K7667">
        <v>438</v>
      </c>
      <c r="L7667" s="5">
        <v>24125.98</v>
      </c>
      <c r="M7667" s="4">
        <v>2.61</v>
      </c>
      <c r="N7667" s="4">
        <v>21.51</v>
      </c>
      <c r="O7667" s="4">
        <v>1.7</v>
      </c>
      <c r="P7667" s="4">
        <v>7.89</v>
      </c>
      <c r="Q7667" s="4">
        <v>6.98</v>
      </c>
    </row>
    <row r="7668" spans="1:17" x14ac:dyDescent="0.3">
      <c r="A7668" s="3">
        <v>45315</v>
      </c>
      <c r="B7668" s="11" t="str">
        <f t="shared" si="119"/>
        <v>Jan 2024</v>
      </c>
      <c r="C7668" t="s">
        <v>107</v>
      </c>
      <c r="D7668" t="s">
        <v>64</v>
      </c>
      <c r="E7668" t="s">
        <v>76</v>
      </c>
      <c r="F7668" t="s">
        <v>84</v>
      </c>
      <c r="G7668" t="str">
        <f>_xlfn.XLOOKUP(F7668,Product_Categories!A:A,Product_Categories!C:C,"Missing")</f>
        <v>Marketing Suite</v>
      </c>
      <c r="H7668">
        <v>81486</v>
      </c>
      <c r="I7668">
        <v>4559</v>
      </c>
      <c r="J7668" s="5">
        <v>16955.810000000001</v>
      </c>
      <c r="K7668">
        <v>773</v>
      </c>
      <c r="L7668" s="5">
        <v>107779.76</v>
      </c>
      <c r="M7668" s="4">
        <v>5.59</v>
      </c>
      <c r="N7668" s="4">
        <v>16.96</v>
      </c>
      <c r="O7668" s="4">
        <v>3.72</v>
      </c>
      <c r="P7668">
        <v>21.94</v>
      </c>
      <c r="Q7668" s="4">
        <v>6.36</v>
      </c>
    </row>
    <row r="7669" spans="1:17" x14ac:dyDescent="0.3">
      <c r="A7669" s="3">
        <v>45315</v>
      </c>
      <c r="B7669" s="11" t="str">
        <f t="shared" si="119"/>
        <v>Jan 2024</v>
      </c>
      <c r="C7669" t="s">
        <v>21</v>
      </c>
      <c r="D7669" t="s">
        <v>34</v>
      </c>
      <c r="E7669" t="s">
        <v>75</v>
      </c>
      <c r="F7669" t="s">
        <v>97</v>
      </c>
      <c r="G7669" t="str">
        <f>_xlfn.XLOOKUP(F7669,Product_Categories!A:A,Product_Categories!C:C,"Missing")</f>
        <v>Webinars</v>
      </c>
      <c r="H7669">
        <v>17959</v>
      </c>
      <c r="I7669">
        <v>1161</v>
      </c>
      <c r="J7669" s="5">
        <v>2679.63</v>
      </c>
      <c r="K7669">
        <v>132</v>
      </c>
      <c r="L7669" s="5">
        <v>16750.03</v>
      </c>
      <c r="M7669" s="4">
        <v>6.46</v>
      </c>
      <c r="N7669" s="4">
        <v>11.37</v>
      </c>
      <c r="O7669" s="4">
        <v>2.31</v>
      </c>
      <c r="P7669">
        <v>20.3</v>
      </c>
      <c r="Q7669" s="4">
        <v>6.25</v>
      </c>
    </row>
    <row r="7670" spans="1:17" x14ac:dyDescent="0.3">
      <c r="A7670" s="3">
        <v>45315</v>
      </c>
      <c r="B7670" s="11" t="str">
        <f t="shared" si="119"/>
        <v>Jan 2024</v>
      </c>
      <c r="C7670" t="s">
        <v>18</v>
      </c>
      <c r="D7670" t="s">
        <v>23</v>
      </c>
      <c r="E7670" t="s">
        <v>74</v>
      </c>
      <c r="F7670" t="s">
        <v>99</v>
      </c>
      <c r="G7670" t="str">
        <f>_xlfn.XLOOKUP(F7670,Product_Categories!A:A,Product_Categories!C:C,"Missing")</f>
        <v>Planning</v>
      </c>
      <c r="H7670">
        <v>29656</v>
      </c>
      <c r="I7670">
        <v>4398</v>
      </c>
      <c r="J7670" s="5">
        <v>10230.58</v>
      </c>
      <c r="K7670">
        <v>346</v>
      </c>
      <c r="L7670" s="5">
        <v>61861.25</v>
      </c>
      <c r="M7670" s="4">
        <v>14.83</v>
      </c>
      <c r="N7670" s="4">
        <v>7.87</v>
      </c>
      <c r="O7670" s="4">
        <v>2.33</v>
      </c>
      <c r="P7670" s="4">
        <v>29.57</v>
      </c>
      <c r="Q7670" s="4">
        <v>6.05</v>
      </c>
    </row>
    <row r="7671" spans="1:17" x14ac:dyDescent="0.3">
      <c r="A7671" s="3">
        <v>45315</v>
      </c>
      <c r="B7671" s="11" t="str">
        <f t="shared" si="119"/>
        <v>Jan 2024</v>
      </c>
      <c r="C7671" t="s">
        <v>18</v>
      </c>
      <c r="D7671" t="s">
        <v>37</v>
      </c>
      <c r="E7671" t="s">
        <v>74</v>
      </c>
      <c r="F7671" t="s">
        <v>79</v>
      </c>
      <c r="G7671" t="str">
        <f>_xlfn.XLOOKUP(F7671,Product_Categories!A:A,Product_Categories!C:C,"Missing")</f>
        <v>Email Marketing</v>
      </c>
      <c r="H7671">
        <v>33301</v>
      </c>
      <c r="I7671">
        <v>221</v>
      </c>
      <c r="J7671" s="5">
        <v>719.51</v>
      </c>
      <c r="K7671">
        <v>22</v>
      </c>
      <c r="L7671" s="5">
        <v>4153.8</v>
      </c>
      <c r="M7671" s="4">
        <v>0.66</v>
      </c>
      <c r="N7671" s="4">
        <v>9.9499999999999993</v>
      </c>
      <c r="O7671" s="4">
        <v>3.26</v>
      </c>
      <c r="P7671" s="4">
        <v>32.700000000000003</v>
      </c>
      <c r="Q7671" s="4">
        <v>5.77</v>
      </c>
    </row>
    <row r="7672" spans="1:17" x14ac:dyDescent="0.3">
      <c r="A7672" s="3">
        <v>45315</v>
      </c>
      <c r="B7672" s="11" t="str">
        <f t="shared" si="119"/>
        <v>Jan 2024</v>
      </c>
      <c r="C7672" t="s">
        <v>17</v>
      </c>
      <c r="D7672" t="s">
        <v>71</v>
      </c>
      <c r="E7672" t="s">
        <v>76</v>
      </c>
      <c r="F7672" t="s">
        <v>83</v>
      </c>
      <c r="G7672" t="str">
        <f>_xlfn.XLOOKUP(F7672,Product_Categories!A:A,Product_Categories!C:C,"Missing")</f>
        <v>UX</v>
      </c>
      <c r="H7672">
        <v>74119</v>
      </c>
      <c r="I7672">
        <v>9728</v>
      </c>
      <c r="J7672" s="5">
        <v>35096.49</v>
      </c>
      <c r="K7672">
        <v>1339</v>
      </c>
      <c r="L7672" s="5">
        <v>199507.78</v>
      </c>
      <c r="M7672" s="4">
        <v>13.12</v>
      </c>
      <c r="N7672" s="4">
        <v>13.76</v>
      </c>
      <c r="O7672" s="4">
        <v>3.61</v>
      </c>
      <c r="P7672" s="4">
        <v>26.21</v>
      </c>
      <c r="Q7672" s="4">
        <v>5.68</v>
      </c>
    </row>
    <row r="7673" spans="1:17" x14ac:dyDescent="0.3">
      <c r="A7673" s="3">
        <v>45315</v>
      </c>
      <c r="B7673" s="11" t="str">
        <f t="shared" si="119"/>
        <v>Jan 2024</v>
      </c>
      <c r="C7673" t="s">
        <v>18</v>
      </c>
      <c r="D7673" t="s">
        <v>27</v>
      </c>
      <c r="E7673" t="s">
        <v>74</v>
      </c>
      <c r="F7673" t="s">
        <v>81</v>
      </c>
      <c r="G7673" t="str">
        <f>_xlfn.XLOOKUP(F7673,Product_Categories!A:A,Product_Categories!C:C,"Missing")</f>
        <v>Lead Management</v>
      </c>
      <c r="H7673">
        <v>26244</v>
      </c>
      <c r="I7673">
        <v>804</v>
      </c>
      <c r="J7673" s="5">
        <v>2411.52</v>
      </c>
      <c r="K7673">
        <v>79</v>
      </c>
      <c r="L7673" s="5">
        <v>13525.69</v>
      </c>
      <c r="M7673" s="4">
        <v>3.06</v>
      </c>
      <c r="N7673" s="4">
        <v>9.83</v>
      </c>
      <c r="O7673" s="4">
        <v>3</v>
      </c>
      <c r="P7673" s="4">
        <v>30.53</v>
      </c>
      <c r="Q7673" s="4">
        <v>5.61</v>
      </c>
    </row>
    <row r="7674" spans="1:17" x14ac:dyDescent="0.3">
      <c r="A7674" s="3">
        <v>45315</v>
      </c>
      <c r="B7674" s="11" t="str">
        <f t="shared" si="119"/>
        <v>Jan 2024</v>
      </c>
      <c r="C7674" t="s">
        <v>18</v>
      </c>
      <c r="D7674" t="s">
        <v>40</v>
      </c>
      <c r="E7674" t="s">
        <v>73</v>
      </c>
      <c r="F7674" t="s">
        <v>88</v>
      </c>
      <c r="G7674" t="str">
        <f>_xlfn.XLOOKUP(F7674,Product_Categories!A:A,Product_Categories!C:C,"Missing")</f>
        <v>CRM</v>
      </c>
      <c r="H7674">
        <v>41638</v>
      </c>
      <c r="I7674">
        <v>875</v>
      </c>
      <c r="J7674" s="5">
        <v>3658.01</v>
      </c>
      <c r="K7674">
        <v>151</v>
      </c>
      <c r="L7674" s="5">
        <v>18121.060000000001</v>
      </c>
      <c r="M7674" s="4">
        <v>2.1</v>
      </c>
      <c r="N7674" s="4">
        <v>17.260000000000002</v>
      </c>
      <c r="O7674" s="4">
        <v>4.18</v>
      </c>
      <c r="P7674" s="4">
        <v>24.23</v>
      </c>
      <c r="Q7674" s="4">
        <v>4.95</v>
      </c>
    </row>
    <row r="7675" spans="1:17" x14ac:dyDescent="0.3">
      <c r="A7675" s="3">
        <v>45315</v>
      </c>
      <c r="B7675" s="11" t="str">
        <f t="shared" si="119"/>
        <v>Jan 2024</v>
      </c>
      <c r="C7675" t="s">
        <v>17</v>
      </c>
      <c r="D7675" t="s">
        <v>26</v>
      </c>
      <c r="E7675" t="s">
        <v>75</v>
      </c>
      <c r="F7675" t="s">
        <v>97</v>
      </c>
      <c r="G7675" t="str">
        <f>_xlfn.XLOOKUP(F7675,Product_Categories!A:A,Product_Categories!C:C,"Missing")</f>
        <v>Webinars</v>
      </c>
      <c r="H7675">
        <v>136679</v>
      </c>
      <c r="I7675">
        <v>8056</v>
      </c>
      <c r="J7675" s="5">
        <v>28867.01</v>
      </c>
      <c r="K7675">
        <v>763</v>
      </c>
      <c r="L7675" s="5">
        <v>142297.73000000001</v>
      </c>
      <c r="M7675" s="4">
        <v>5.89</v>
      </c>
      <c r="N7675" s="4">
        <v>9.4700000000000006</v>
      </c>
      <c r="O7675" s="4">
        <v>3.58</v>
      </c>
      <c r="P7675" s="4">
        <v>37.83</v>
      </c>
      <c r="Q7675" s="4">
        <v>4.93</v>
      </c>
    </row>
    <row r="7676" spans="1:17" x14ac:dyDescent="0.3">
      <c r="A7676" s="3">
        <v>45315</v>
      </c>
      <c r="B7676" s="11" t="str">
        <f t="shared" si="119"/>
        <v>Jan 2024</v>
      </c>
      <c r="C7676" t="s">
        <v>18</v>
      </c>
      <c r="D7676" t="s">
        <v>32</v>
      </c>
      <c r="E7676" t="s">
        <v>76</v>
      </c>
      <c r="F7676" t="s">
        <v>81</v>
      </c>
      <c r="G7676" t="str">
        <f>_xlfn.XLOOKUP(F7676,Product_Categories!A:A,Product_Categories!C:C,"Missing")</f>
        <v>Lead Management</v>
      </c>
      <c r="H7676">
        <v>101566</v>
      </c>
      <c r="I7676">
        <v>5001</v>
      </c>
      <c r="J7676" s="5">
        <v>14028.99</v>
      </c>
      <c r="K7676">
        <v>1019</v>
      </c>
      <c r="L7676" s="5">
        <v>68812.679999999993</v>
      </c>
      <c r="M7676" s="4">
        <v>4.92</v>
      </c>
      <c r="N7676" s="4">
        <v>20.38</v>
      </c>
      <c r="O7676" s="4">
        <v>2.81</v>
      </c>
      <c r="P7676">
        <v>13.77</v>
      </c>
      <c r="Q7676" s="4">
        <v>4.91</v>
      </c>
    </row>
    <row r="7677" spans="1:17" x14ac:dyDescent="0.3">
      <c r="A7677" s="3">
        <v>45315</v>
      </c>
      <c r="B7677" s="11" t="str">
        <f t="shared" si="119"/>
        <v>Jan 2024</v>
      </c>
      <c r="C7677" t="s">
        <v>108</v>
      </c>
      <c r="D7677" t="s">
        <v>32</v>
      </c>
      <c r="E7677" t="s">
        <v>75</v>
      </c>
      <c r="F7677" t="s">
        <v>86</v>
      </c>
      <c r="G7677" t="str">
        <f>_xlfn.XLOOKUP(F7677,Product_Categories!A:A,Product_Categories!C:C,"Missing")</f>
        <v>Website Tools</v>
      </c>
      <c r="H7677">
        <v>108108</v>
      </c>
      <c r="I7677">
        <v>14267</v>
      </c>
      <c r="J7677" s="5">
        <v>28806.25</v>
      </c>
      <c r="K7677">
        <v>1263</v>
      </c>
      <c r="L7677" s="5">
        <v>131635.70000000001</v>
      </c>
      <c r="M7677" s="4">
        <v>13.2</v>
      </c>
      <c r="N7677" s="4">
        <v>8.85</v>
      </c>
      <c r="O7677" s="4">
        <v>2.02</v>
      </c>
      <c r="P7677">
        <v>22.81</v>
      </c>
      <c r="Q7677" s="4">
        <v>4.57</v>
      </c>
    </row>
    <row r="7678" spans="1:17" x14ac:dyDescent="0.3">
      <c r="A7678" s="3">
        <v>45315</v>
      </c>
      <c r="B7678" s="11" t="str">
        <f t="shared" si="119"/>
        <v>Jan 2024</v>
      </c>
      <c r="C7678" t="s">
        <v>108</v>
      </c>
      <c r="D7678" t="s">
        <v>37</v>
      </c>
      <c r="E7678" t="s">
        <v>75</v>
      </c>
      <c r="F7678" t="s">
        <v>98</v>
      </c>
      <c r="G7678" t="str">
        <f>_xlfn.XLOOKUP(F7678,Product_Categories!A:A,Product_Categories!C:C,"Missing")</f>
        <v>Video</v>
      </c>
      <c r="H7678">
        <v>20516</v>
      </c>
      <c r="I7678">
        <v>581</v>
      </c>
      <c r="J7678" s="5">
        <v>2421.9</v>
      </c>
      <c r="K7678">
        <v>57</v>
      </c>
      <c r="L7678" s="5">
        <v>11003.18</v>
      </c>
      <c r="M7678" s="4">
        <v>2.83</v>
      </c>
      <c r="N7678" s="4">
        <v>9.81</v>
      </c>
      <c r="O7678" s="4">
        <v>4.17</v>
      </c>
      <c r="P7678">
        <v>42.49</v>
      </c>
      <c r="Q7678" s="4">
        <v>4.54</v>
      </c>
    </row>
    <row r="7679" spans="1:17" x14ac:dyDescent="0.3">
      <c r="A7679" s="3">
        <v>45315</v>
      </c>
      <c r="B7679" s="11" t="str">
        <f t="shared" si="119"/>
        <v>Jan 2024</v>
      </c>
      <c r="C7679" t="s">
        <v>18</v>
      </c>
      <c r="D7679" t="s">
        <v>37</v>
      </c>
      <c r="E7679" t="s">
        <v>73</v>
      </c>
      <c r="F7679" t="s">
        <v>104</v>
      </c>
      <c r="G7679" t="str">
        <f>_xlfn.XLOOKUP(F7679,Product_Categories!A:A,Product_Categories!C:C,"Missing")</f>
        <v>Surveys</v>
      </c>
      <c r="H7679">
        <v>95026</v>
      </c>
      <c r="I7679">
        <v>13325</v>
      </c>
      <c r="J7679" s="5">
        <v>38379.93</v>
      </c>
      <c r="K7679">
        <v>2069</v>
      </c>
      <c r="L7679" s="5">
        <v>172450.67</v>
      </c>
      <c r="M7679" s="4">
        <v>14.02</v>
      </c>
      <c r="N7679" s="4">
        <v>15.53</v>
      </c>
      <c r="O7679" s="4">
        <v>2.88</v>
      </c>
      <c r="P7679" s="4">
        <v>18.55</v>
      </c>
      <c r="Q7679" s="4">
        <v>4.49</v>
      </c>
    </row>
    <row r="7680" spans="1:17" x14ac:dyDescent="0.3">
      <c r="A7680" s="3">
        <v>45315</v>
      </c>
      <c r="B7680" s="11" t="str">
        <f t="shared" si="119"/>
        <v>Jan 2024</v>
      </c>
      <c r="C7680" t="s">
        <v>17</v>
      </c>
      <c r="D7680" t="s">
        <v>60</v>
      </c>
      <c r="E7680" t="s">
        <v>75</v>
      </c>
      <c r="F7680" t="s">
        <v>88</v>
      </c>
      <c r="G7680" t="str">
        <f>_xlfn.XLOOKUP(F7680,Product_Categories!A:A,Product_Categories!C:C,"Missing")</f>
        <v>CRM</v>
      </c>
      <c r="H7680">
        <v>100713</v>
      </c>
      <c r="I7680">
        <v>14607</v>
      </c>
      <c r="J7680" s="5">
        <v>31744.54</v>
      </c>
      <c r="K7680">
        <v>1303</v>
      </c>
      <c r="L7680" s="5">
        <v>135118.06</v>
      </c>
      <c r="M7680" s="4">
        <v>14.5</v>
      </c>
      <c r="N7680" s="4">
        <v>8.92</v>
      </c>
      <c r="O7680" s="4">
        <v>2.17</v>
      </c>
      <c r="P7680" s="4">
        <v>24.36</v>
      </c>
      <c r="Q7680" s="4">
        <v>4.26</v>
      </c>
    </row>
    <row r="7681" spans="1:17" x14ac:dyDescent="0.3">
      <c r="A7681" s="3">
        <v>45315</v>
      </c>
      <c r="B7681" s="11" t="str">
        <f t="shared" si="119"/>
        <v>Jan 2024</v>
      </c>
      <c r="C7681" t="s">
        <v>17</v>
      </c>
      <c r="D7681" t="s">
        <v>71</v>
      </c>
      <c r="E7681" t="s">
        <v>73</v>
      </c>
      <c r="F7681" t="s">
        <v>81</v>
      </c>
      <c r="G7681" t="str">
        <f>_xlfn.XLOOKUP(F7681,Product_Categories!A:A,Product_Categories!C:C,"Missing")</f>
        <v>Lead Management</v>
      </c>
      <c r="H7681">
        <v>21727</v>
      </c>
      <c r="I7681">
        <v>2072</v>
      </c>
      <c r="J7681" s="5">
        <v>1944.12</v>
      </c>
      <c r="K7681">
        <v>184</v>
      </c>
      <c r="L7681" s="5">
        <v>8160.4</v>
      </c>
      <c r="M7681" s="4">
        <v>9.5399999999999991</v>
      </c>
      <c r="N7681" s="4">
        <v>8.8800000000000008</v>
      </c>
      <c r="O7681" s="4">
        <v>0.94</v>
      </c>
      <c r="P7681" s="4">
        <v>10.57</v>
      </c>
      <c r="Q7681" s="4">
        <v>4.2</v>
      </c>
    </row>
    <row r="7682" spans="1:17" x14ac:dyDescent="0.3">
      <c r="A7682" s="3">
        <v>45315</v>
      </c>
      <c r="B7682" s="11" t="str">
        <f t="shared" ref="B7682:B7745" si="120">TEXT(A7682, "mmm yyyy")</f>
        <v>Jan 2024</v>
      </c>
      <c r="C7682" t="s">
        <v>17</v>
      </c>
      <c r="D7682" t="s">
        <v>55</v>
      </c>
      <c r="E7682" t="s">
        <v>75</v>
      </c>
      <c r="F7682" t="s">
        <v>92</v>
      </c>
      <c r="G7682" t="str">
        <f>_xlfn.XLOOKUP(F7682,Product_Categories!A:A,Product_Categories!C:C,"Missing")</f>
        <v>Design</v>
      </c>
      <c r="H7682">
        <v>52727</v>
      </c>
      <c r="I7682">
        <v>957</v>
      </c>
      <c r="J7682" s="5">
        <v>1413.54</v>
      </c>
      <c r="K7682">
        <v>187</v>
      </c>
      <c r="L7682" s="5">
        <v>5635.43</v>
      </c>
      <c r="M7682" s="4">
        <v>1.82</v>
      </c>
      <c r="N7682" s="4">
        <v>19.54</v>
      </c>
      <c r="O7682" s="4">
        <v>1.48</v>
      </c>
      <c r="P7682" s="4">
        <v>7.56</v>
      </c>
      <c r="Q7682" s="4">
        <v>3.99</v>
      </c>
    </row>
    <row r="7683" spans="1:17" x14ac:dyDescent="0.3">
      <c r="A7683" s="3">
        <v>45315</v>
      </c>
      <c r="B7683" s="11" t="str">
        <f t="shared" si="120"/>
        <v>Jan 2024</v>
      </c>
      <c r="C7683" t="s">
        <v>21</v>
      </c>
      <c r="D7683" t="s">
        <v>26</v>
      </c>
      <c r="E7683" t="s">
        <v>73</v>
      </c>
      <c r="F7683" t="s">
        <v>81</v>
      </c>
      <c r="G7683" t="str">
        <f>_xlfn.XLOOKUP(F7683,Product_Categories!A:A,Product_Categories!C:C,"Missing")</f>
        <v>Lead Management</v>
      </c>
      <c r="H7683">
        <v>91906</v>
      </c>
      <c r="I7683">
        <v>6269</v>
      </c>
      <c r="J7683" s="5">
        <v>14515.21</v>
      </c>
      <c r="K7683">
        <v>1115</v>
      </c>
      <c r="L7683" s="5">
        <v>53391.58</v>
      </c>
      <c r="M7683" s="4">
        <v>6.82</v>
      </c>
      <c r="N7683" s="4">
        <v>17.79</v>
      </c>
      <c r="O7683" s="4">
        <v>2.3199999999999998</v>
      </c>
      <c r="P7683">
        <v>13.02</v>
      </c>
      <c r="Q7683" s="4">
        <v>3.68</v>
      </c>
    </row>
    <row r="7684" spans="1:17" x14ac:dyDescent="0.3">
      <c r="A7684" s="3">
        <v>45315</v>
      </c>
      <c r="B7684" s="11" t="str">
        <f t="shared" si="120"/>
        <v>Jan 2024</v>
      </c>
      <c r="C7684" t="s">
        <v>21</v>
      </c>
      <c r="D7684" t="s">
        <v>31</v>
      </c>
      <c r="E7684" t="s">
        <v>73</v>
      </c>
      <c r="F7684" t="s">
        <v>79</v>
      </c>
      <c r="G7684" t="str">
        <f>_xlfn.XLOOKUP(F7684,Product_Categories!A:A,Product_Categories!C:C,"Missing")</f>
        <v>Email Marketing</v>
      </c>
      <c r="H7684">
        <v>62999</v>
      </c>
      <c r="I7684">
        <v>2701</v>
      </c>
      <c r="J7684" s="5">
        <v>10298.34</v>
      </c>
      <c r="K7684">
        <v>258</v>
      </c>
      <c r="L7684" s="5">
        <v>37243</v>
      </c>
      <c r="M7684" s="4">
        <v>4.29</v>
      </c>
      <c r="N7684" s="4">
        <v>9.5500000000000007</v>
      </c>
      <c r="O7684" s="4">
        <v>3.81</v>
      </c>
      <c r="P7684">
        <v>39.92</v>
      </c>
      <c r="Q7684" s="4">
        <v>3.62</v>
      </c>
    </row>
    <row r="7685" spans="1:17" x14ac:dyDescent="0.3">
      <c r="A7685" s="3">
        <v>45315</v>
      </c>
      <c r="B7685" s="11" t="str">
        <f t="shared" si="120"/>
        <v>Jan 2024</v>
      </c>
      <c r="C7685" t="s">
        <v>18</v>
      </c>
      <c r="D7685" t="s">
        <v>49</v>
      </c>
      <c r="E7685" t="s">
        <v>74</v>
      </c>
      <c r="F7685" t="s">
        <v>96</v>
      </c>
      <c r="G7685" t="str">
        <f>_xlfn.XLOOKUP(F7685,Product_Categories!A:A,Product_Categories!C:C,"Missing")</f>
        <v>Growth Tools</v>
      </c>
      <c r="H7685">
        <v>145716</v>
      </c>
      <c r="I7685">
        <v>7453</v>
      </c>
      <c r="J7685" s="5">
        <v>21961.360000000001</v>
      </c>
      <c r="K7685">
        <v>456</v>
      </c>
      <c r="L7685" s="5">
        <v>77504.66</v>
      </c>
      <c r="M7685" s="4">
        <v>5.1100000000000003</v>
      </c>
      <c r="N7685" s="4">
        <v>6.12</v>
      </c>
      <c r="O7685" s="4">
        <v>2.95</v>
      </c>
      <c r="P7685" s="4">
        <v>48.16</v>
      </c>
      <c r="Q7685" s="4">
        <v>3.53</v>
      </c>
    </row>
    <row r="7686" spans="1:17" x14ac:dyDescent="0.3">
      <c r="A7686" s="3">
        <v>45315</v>
      </c>
      <c r="B7686" s="11" t="str">
        <f t="shared" si="120"/>
        <v>Jan 2024</v>
      </c>
      <c r="C7686" t="s">
        <v>107</v>
      </c>
      <c r="D7686" t="s">
        <v>27</v>
      </c>
      <c r="E7686" t="s">
        <v>74</v>
      </c>
      <c r="F7686" t="s">
        <v>79</v>
      </c>
      <c r="G7686" t="str">
        <f>_xlfn.XLOOKUP(F7686,Product_Categories!A:A,Product_Categories!C:C,"Missing")</f>
        <v>Email Marketing</v>
      </c>
      <c r="H7686">
        <v>123084</v>
      </c>
      <c r="I7686">
        <v>5669</v>
      </c>
      <c r="J7686" s="5">
        <v>15535.77</v>
      </c>
      <c r="K7686">
        <v>234</v>
      </c>
      <c r="L7686" s="5">
        <v>44976.85</v>
      </c>
      <c r="M7686" s="4">
        <v>4.6100000000000003</v>
      </c>
      <c r="N7686" s="4">
        <v>4.13</v>
      </c>
      <c r="O7686" s="4">
        <v>2.74</v>
      </c>
      <c r="P7686">
        <v>66.39</v>
      </c>
      <c r="Q7686" s="4">
        <v>2.9</v>
      </c>
    </row>
    <row r="7687" spans="1:17" x14ac:dyDescent="0.3">
      <c r="A7687" s="3">
        <v>45315</v>
      </c>
      <c r="B7687" s="11" t="str">
        <f t="shared" si="120"/>
        <v>Jan 2024</v>
      </c>
      <c r="C7687" t="s">
        <v>17</v>
      </c>
      <c r="D7687" t="s">
        <v>72</v>
      </c>
      <c r="E7687" t="s">
        <v>73</v>
      </c>
      <c r="F7687" t="s">
        <v>93</v>
      </c>
      <c r="G7687" t="str">
        <f>_xlfn.XLOOKUP(F7687,Product_Categories!A:A,Product_Categories!C:C,"Missing")</f>
        <v>Social Media</v>
      </c>
      <c r="H7687">
        <v>9449</v>
      </c>
      <c r="I7687">
        <v>212</v>
      </c>
      <c r="J7687" s="5">
        <v>824.96</v>
      </c>
      <c r="K7687">
        <v>12</v>
      </c>
      <c r="L7687" s="5">
        <v>2340.94</v>
      </c>
      <c r="M7687" s="4">
        <v>2.2400000000000002</v>
      </c>
      <c r="N7687" s="4">
        <v>5.66</v>
      </c>
      <c r="O7687" s="4">
        <v>3.89</v>
      </c>
      <c r="P7687" s="4">
        <v>68.75</v>
      </c>
      <c r="Q7687" s="4">
        <v>2.84</v>
      </c>
    </row>
    <row r="7688" spans="1:17" x14ac:dyDescent="0.3">
      <c r="A7688" s="3">
        <v>45315</v>
      </c>
      <c r="B7688" s="11" t="str">
        <f t="shared" si="120"/>
        <v>Jan 2024</v>
      </c>
      <c r="C7688" t="s">
        <v>21</v>
      </c>
      <c r="D7688" t="s">
        <v>37</v>
      </c>
      <c r="E7688" t="s">
        <v>73</v>
      </c>
      <c r="F7688" t="s">
        <v>94</v>
      </c>
      <c r="G7688" t="str">
        <f>_xlfn.XLOOKUP(F7688,Product_Categories!A:A,Product_Categories!C:C,"Missing")</f>
        <v>SEO</v>
      </c>
      <c r="H7688">
        <v>98140</v>
      </c>
      <c r="I7688">
        <v>7335</v>
      </c>
      <c r="J7688" s="5">
        <v>9255.61</v>
      </c>
      <c r="K7688">
        <v>252</v>
      </c>
      <c r="L7688" s="5">
        <v>25005.46</v>
      </c>
      <c r="M7688" s="4">
        <v>7.47</v>
      </c>
      <c r="N7688" s="4">
        <v>3.44</v>
      </c>
      <c r="O7688" s="4">
        <v>1.26</v>
      </c>
      <c r="P7688">
        <v>36.729999999999997</v>
      </c>
      <c r="Q7688" s="4">
        <v>2.7</v>
      </c>
    </row>
    <row r="7689" spans="1:17" x14ac:dyDescent="0.3">
      <c r="A7689" s="3">
        <v>45315</v>
      </c>
      <c r="B7689" s="11" t="str">
        <f t="shared" si="120"/>
        <v>Jan 2024</v>
      </c>
      <c r="C7689" t="s">
        <v>18</v>
      </c>
      <c r="D7689" t="s">
        <v>62</v>
      </c>
      <c r="E7689" t="s">
        <v>74</v>
      </c>
      <c r="F7689" t="s">
        <v>77</v>
      </c>
      <c r="G7689" t="str">
        <f>_xlfn.XLOOKUP(F7689,Product_Categories!A:A,Product_Categories!C:C,"Missing")</f>
        <v>SEO</v>
      </c>
      <c r="H7689">
        <v>137560</v>
      </c>
      <c r="I7689">
        <v>14599</v>
      </c>
      <c r="J7689" s="5">
        <v>36140.51</v>
      </c>
      <c r="K7689">
        <v>509</v>
      </c>
      <c r="L7689" s="5">
        <v>94330.81</v>
      </c>
      <c r="M7689" s="4">
        <v>10.61</v>
      </c>
      <c r="N7689" s="4">
        <v>3.49</v>
      </c>
      <c r="O7689" s="4">
        <v>2.48</v>
      </c>
      <c r="P7689" s="4">
        <v>71</v>
      </c>
      <c r="Q7689" s="4">
        <v>2.61</v>
      </c>
    </row>
    <row r="7690" spans="1:17" x14ac:dyDescent="0.3">
      <c r="A7690" s="3">
        <v>45315</v>
      </c>
      <c r="B7690" s="11" t="str">
        <f t="shared" si="120"/>
        <v>Jan 2024</v>
      </c>
      <c r="C7690" t="s">
        <v>17</v>
      </c>
      <c r="D7690" t="s">
        <v>33</v>
      </c>
      <c r="E7690" t="s">
        <v>73</v>
      </c>
      <c r="F7690" t="s">
        <v>106</v>
      </c>
      <c r="G7690" t="str">
        <f>_xlfn.XLOOKUP(F7690,Product_Categories!A:A,Product_Categories!C:C,"Missing")</f>
        <v>Reporting</v>
      </c>
      <c r="H7690">
        <v>107008</v>
      </c>
      <c r="I7690">
        <v>15020</v>
      </c>
      <c r="J7690" s="5">
        <v>50344.55</v>
      </c>
      <c r="K7690">
        <v>2601</v>
      </c>
      <c r="L7690" s="5">
        <v>124110.72</v>
      </c>
      <c r="M7690" s="4">
        <v>14.04</v>
      </c>
      <c r="N7690" s="4">
        <v>17.32</v>
      </c>
      <c r="O7690" s="4">
        <v>3.35</v>
      </c>
      <c r="P7690" s="4">
        <v>19.36</v>
      </c>
      <c r="Q7690" s="4">
        <v>2.4700000000000002</v>
      </c>
    </row>
    <row r="7691" spans="1:17" x14ac:dyDescent="0.3">
      <c r="A7691" s="3">
        <v>45315</v>
      </c>
      <c r="B7691" s="11" t="str">
        <f t="shared" si="120"/>
        <v>Jan 2024</v>
      </c>
      <c r="C7691" t="s">
        <v>108</v>
      </c>
      <c r="D7691" t="s">
        <v>23</v>
      </c>
      <c r="E7691" t="s">
        <v>76</v>
      </c>
      <c r="F7691" t="s">
        <v>89</v>
      </c>
      <c r="G7691" t="str">
        <f>_xlfn.XLOOKUP(F7691,Product_Categories!A:A,Product_Categories!C:C,"Missing")</f>
        <v>Push Notifications</v>
      </c>
      <c r="H7691">
        <v>49493</v>
      </c>
      <c r="I7691">
        <v>2579</v>
      </c>
      <c r="J7691" s="5">
        <v>7838.91</v>
      </c>
      <c r="K7691">
        <v>176</v>
      </c>
      <c r="L7691" s="5">
        <v>18856.93</v>
      </c>
      <c r="M7691" s="4">
        <v>5.21</v>
      </c>
      <c r="N7691" s="4">
        <v>6.82</v>
      </c>
      <c r="O7691" s="4">
        <v>3.04</v>
      </c>
      <c r="P7691">
        <v>44.54</v>
      </c>
      <c r="Q7691" s="4">
        <v>2.41</v>
      </c>
    </row>
    <row r="7692" spans="1:17" x14ac:dyDescent="0.3">
      <c r="A7692" s="3">
        <v>45315</v>
      </c>
      <c r="B7692" s="11" t="str">
        <f t="shared" si="120"/>
        <v>Jan 2024</v>
      </c>
      <c r="C7692" t="s">
        <v>17</v>
      </c>
      <c r="D7692" t="s">
        <v>31</v>
      </c>
      <c r="E7692" t="s">
        <v>73</v>
      </c>
      <c r="F7692" t="s">
        <v>82</v>
      </c>
      <c r="G7692" t="str">
        <f>_xlfn.XLOOKUP(F7692,Product_Categories!A:A,Product_Categories!C:C,"Missing")</f>
        <v>Mobile Ads</v>
      </c>
      <c r="H7692">
        <v>20441</v>
      </c>
      <c r="I7692">
        <v>1093</v>
      </c>
      <c r="J7692" s="5">
        <v>2205.4</v>
      </c>
      <c r="K7692">
        <v>142</v>
      </c>
      <c r="L7692" s="5">
        <v>5178.26</v>
      </c>
      <c r="M7692" s="4">
        <v>5.35</v>
      </c>
      <c r="N7692" s="4">
        <v>12.99</v>
      </c>
      <c r="O7692" s="4">
        <v>2.02</v>
      </c>
      <c r="P7692" s="4">
        <v>15.53</v>
      </c>
      <c r="Q7692" s="4">
        <v>2.35</v>
      </c>
    </row>
    <row r="7693" spans="1:17" x14ac:dyDescent="0.3">
      <c r="A7693" s="3">
        <v>45315</v>
      </c>
      <c r="B7693" s="11" t="str">
        <f t="shared" si="120"/>
        <v>Jan 2024</v>
      </c>
      <c r="C7693" t="s">
        <v>21</v>
      </c>
      <c r="D7693" t="s">
        <v>32</v>
      </c>
      <c r="E7693" t="s">
        <v>75</v>
      </c>
      <c r="F7693" t="s">
        <v>84</v>
      </c>
      <c r="G7693" t="str">
        <f>_xlfn.XLOOKUP(F7693,Product_Categories!A:A,Product_Categories!C:C,"Missing")</f>
        <v>Marketing Suite</v>
      </c>
      <c r="H7693">
        <v>59431</v>
      </c>
      <c r="I7693">
        <v>5669</v>
      </c>
      <c r="J7693" s="5">
        <v>15893.35</v>
      </c>
      <c r="K7693">
        <v>534</v>
      </c>
      <c r="L7693" s="5">
        <v>33481.410000000003</v>
      </c>
      <c r="M7693" s="4">
        <v>9.5399999999999991</v>
      </c>
      <c r="N7693" s="4">
        <v>9.42</v>
      </c>
      <c r="O7693" s="4">
        <v>2.8</v>
      </c>
      <c r="P7693">
        <v>29.76</v>
      </c>
      <c r="Q7693" s="4">
        <v>2.11</v>
      </c>
    </row>
    <row r="7694" spans="1:17" x14ac:dyDescent="0.3">
      <c r="A7694" s="3">
        <v>45315</v>
      </c>
      <c r="B7694" s="11" t="str">
        <f t="shared" si="120"/>
        <v>Jan 2024</v>
      </c>
      <c r="C7694" t="s">
        <v>108</v>
      </c>
      <c r="D7694" t="s">
        <v>59</v>
      </c>
      <c r="E7694" t="s">
        <v>73</v>
      </c>
      <c r="F7694" t="s">
        <v>94</v>
      </c>
      <c r="G7694" t="str">
        <f>_xlfn.XLOOKUP(F7694,Product_Categories!A:A,Product_Categories!C:C,"Missing")</f>
        <v>SEO</v>
      </c>
      <c r="H7694">
        <v>50185</v>
      </c>
      <c r="I7694">
        <v>4755</v>
      </c>
      <c r="J7694" s="5">
        <v>12965.82</v>
      </c>
      <c r="K7694">
        <v>585</v>
      </c>
      <c r="L7694" s="5">
        <v>26307.119999999999</v>
      </c>
      <c r="M7694" s="4">
        <v>9.4700000000000006</v>
      </c>
      <c r="N7694" s="4">
        <v>12.3</v>
      </c>
      <c r="O7694" s="4">
        <v>2.73</v>
      </c>
      <c r="P7694">
        <v>22.16</v>
      </c>
      <c r="Q7694" s="4">
        <v>2.0299999999999998</v>
      </c>
    </row>
    <row r="7695" spans="1:17" x14ac:dyDescent="0.3">
      <c r="A7695" s="3">
        <v>45315</v>
      </c>
      <c r="B7695" s="11" t="str">
        <f t="shared" si="120"/>
        <v>Jan 2024</v>
      </c>
      <c r="C7695" t="s">
        <v>108</v>
      </c>
      <c r="D7695" t="s">
        <v>26</v>
      </c>
      <c r="E7695" t="s">
        <v>74</v>
      </c>
      <c r="F7695" t="s">
        <v>81</v>
      </c>
      <c r="G7695" t="str">
        <f>_xlfn.XLOOKUP(F7695,Product_Categories!A:A,Product_Categories!C:C,"Missing")</f>
        <v>Lead Management</v>
      </c>
      <c r="H7695">
        <v>69633</v>
      </c>
      <c r="I7695">
        <v>10232</v>
      </c>
      <c r="J7695" s="5">
        <v>11125.73</v>
      </c>
      <c r="K7695">
        <v>1749</v>
      </c>
      <c r="L7695" s="5">
        <v>22361.52</v>
      </c>
      <c r="M7695" s="4">
        <v>14.69</v>
      </c>
      <c r="N7695" s="4">
        <v>17.09</v>
      </c>
      <c r="O7695" s="4">
        <v>1.0900000000000001</v>
      </c>
      <c r="P7695">
        <v>6.36</v>
      </c>
      <c r="Q7695" s="4">
        <v>2.0099999999999998</v>
      </c>
    </row>
    <row r="7696" spans="1:17" x14ac:dyDescent="0.3">
      <c r="A7696" s="3">
        <v>45315</v>
      </c>
      <c r="B7696" s="11" t="str">
        <f t="shared" si="120"/>
        <v>Jan 2024</v>
      </c>
      <c r="C7696" t="s">
        <v>107</v>
      </c>
      <c r="D7696" t="s">
        <v>61</v>
      </c>
      <c r="E7696" t="s">
        <v>73</v>
      </c>
      <c r="F7696" t="s">
        <v>88</v>
      </c>
      <c r="G7696" t="str">
        <f>_xlfn.XLOOKUP(F7696,Product_Categories!A:A,Product_Categories!C:C,"Missing")</f>
        <v>CRM</v>
      </c>
      <c r="H7696">
        <v>140168</v>
      </c>
      <c r="I7696">
        <v>7045</v>
      </c>
      <c r="J7696" s="5">
        <v>23536.32</v>
      </c>
      <c r="K7696">
        <v>479</v>
      </c>
      <c r="L7696" s="5">
        <v>45368.02</v>
      </c>
      <c r="M7696" s="4">
        <v>5.03</v>
      </c>
      <c r="N7696" s="4">
        <v>6.8</v>
      </c>
      <c r="O7696" s="4">
        <v>3.34</v>
      </c>
      <c r="P7696">
        <v>49.14</v>
      </c>
      <c r="Q7696" s="4">
        <v>1.93</v>
      </c>
    </row>
    <row r="7697" spans="1:17" x14ac:dyDescent="0.3">
      <c r="A7697" s="3">
        <v>45315</v>
      </c>
      <c r="B7697" s="11" t="str">
        <f t="shared" si="120"/>
        <v>Jan 2024</v>
      </c>
      <c r="C7697" t="s">
        <v>21</v>
      </c>
      <c r="D7697" t="s">
        <v>71</v>
      </c>
      <c r="E7697" t="s">
        <v>74</v>
      </c>
      <c r="F7697" t="s">
        <v>100</v>
      </c>
      <c r="G7697" t="str">
        <f>_xlfn.XLOOKUP(F7697,Product_Categories!A:A,Product_Categories!C:C,"Missing")</f>
        <v>Forms</v>
      </c>
      <c r="H7697">
        <v>67436</v>
      </c>
      <c r="I7697">
        <v>3555</v>
      </c>
      <c r="J7697" s="5">
        <v>13304.06</v>
      </c>
      <c r="K7697">
        <v>181</v>
      </c>
      <c r="L7697" s="5">
        <v>25004.37</v>
      </c>
      <c r="M7697" s="4">
        <v>5.27</v>
      </c>
      <c r="N7697" s="4">
        <v>5.09</v>
      </c>
      <c r="O7697" s="4">
        <v>3.74</v>
      </c>
      <c r="P7697">
        <v>73.5</v>
      </c>
      <c r="Q7697" s="4">
        <v>1.88</v>
      </c>
    </row>
    <row r="7698" spans="1:17" x14ac:dyDescent="0.3">
      <c r="A7698" s="3">
        <v>45315</v>
      </c>
      <c r="B7698" s="11" t="str">
        <f t="shared" si="120"/>
        <v>Jan 2024</v>
      </c>
      <c r="C7698" t="s">
        <v>108</v>
      </c>
      <c r="D7698" t="s">
        <v>52</v>
      </c>
      <c r="E7698" t="s">
        <v>76</v>
      </c>
      <c r="F7698" t="s">
        <v>93</v>
      </c>
      <c r="G7698" t="str">
        <f>_xlfn.XLOOKUP(F7698,Product_Categories!A:A,Product_Categories!C:C,"Missing")</f>
        <v>Social Media</v>
      </c>
      <c r="H7698">
        <v>32520</v>
      </c>
      <c r="I7698">
        <v>209</v>
      </c>
      <c r="J7698" s="5">
        <v>262.27999999999997</v>
      </c>
      <c r="K7698">
        <v>37</v>
      </c>
      <c r="L7698" s="5">
        <v>458.65</v>
      </c>
      <c r="M7698" s="4">
        <v>0.64</v>
      </c>
      <c r="N7698" s="4">
        <v>17.7</v>
      </c>
      <c r="O7698" s="4">
        <v>1.25</v>
      </c>
      <c r="P7698">
        <v>7.09</v>
      </c>
      <c r="Q7698" s="4">
        <v>1.75</v>
      </c>
    </row>
    <row r="7699" spans="1:17" x14ac:dyDescent="0.3">
      <c r="A7699" s="3">
        <v>45315</v>
      </c>
      <c r="B7699" s="11" t="str">
        <f t="shared" si="120"/>
        <v>Jan 2024</v>
      </c>
      <c r="C7699" t="s">
        <v>107</v>
      </c>
      <c r="D7699" t="s">
        <v>23</v>
      </c>
      <c r="E7699" t="s">
        <v>73</v>
      </c>
      <c r="F7699" t="s">
        <v>100</v>
      </c>
      <c r="G7699" t="str">
        <f>_xlfn.XLOOKUP(F7699,Product_Categories!A:A,Product_Categories!C:C,"Missing")</f>
        <v>Forms</v>
      </c>
      <c r="H7699">
        <v>138112</v>
      </c>
      <c r="I7699">
        <v>4808</v>
      </c>
      <c r="J7699" s="5">
        <v>13298.84</v>
      </c>
      <c r="K7699">
        <v>149</v>
      </c>
      <c r="L7699" s="5">
        <v>21462.799999999999</v>
      </c>
      <c r="M7699" s="4">
        <v>3.48</v>
      </c>
      <c r="N7699" s="4">
        <v>3.1</v>
      </c>
      <c r="O7699" s="4">
        <v>2.77</v>
      </c>
      <c r="P7699">
        <v>89.25</v>
      </c>
      <c r="Q7699" s="4">
        <v>1.61</v>
      </c>
    </row>
    <row r="7700" spans="1:17" x14ac:dyDescent="0.3">
      <c r="A7700" s="3">
        <v>45315</v>
      </c>
      <c r="B7700" s="11" t="str">
        <f t="shared" si="120"/>
        <v>Jan 2024</v>
      </c>
      <c r="C7700" t="s">
        <v>108</v>
      </c>
      <c r="D7700" t="s">
        <v>59</v>
      </c>
      <c r="E7700" t="s">
        <v>74</v>
      </c>
      <c r="F7700" t="s">
        <v>102</v>
      </c>
      <c r="G7700" t="str">
        <f>_xlfn.XLOOKUP(F7700,Product_Categories!A:A,Product_Categories!C:C,"Missing")</f>
        <v>Website Tools</v>
      </c>
      <c r="H7700">
        <v>77519</v>
      </c>
      <c r="I7700">
        <v>1215</v>
      </c>
      <c r="J7700" s="5">
        <v>5447.9</v>
      </c>
      <c r="K7700">
        <v>257</v>
      </c>
      <c r="L7700" s="5">
        <v>7879.98</v>
      </c>
      <c r="M7700" s="4">
        <v>1.57</v>
      </c>
      <c r="N7700" s="4">
        <v>21.15</v>
      </c>
      <c r="O7700" s="4">
        <v>4.4800000000000004</v>
      </c>
      <c r="P7700">
        <v>21.2</v>
      </c>
      <c r="Q7700" s="4">
        <v>1.45</v>
      </c>
    </row>
    <row r="7701" spans="1:17" x14ac:dyDescent="0.3">
      <c r="A7701" s="3">
        <v>45315</v>
      </c>
      <c r="B7701" s="11" t="str">
        <f t="shared" si="120"/>
        <v>Jan 2024</v>
      </c>
      <c r="C7701" t="s">
        <v>19</v>
      </c>
      <c r="D7701" t="s">
        <v>43</v>
      </c>
      <c r="E7701" t="s">
        <v>76</v>
      </c>
      <c r="F7701" t="s">
        <v>86</v>
      </c>
      <c r="G7701" t="str">
        <f>_xlfn.XLOOKUP(F7701,Product_Categories!A:A,Product_Categories!C:C,"Missing")</f>
        <v>Website Tools</v>
      </c>
      <c r="H7701">
        <v>108504</v>
      </c>
      <c r="I7701">
        <v>6348</v>
      </c>
      <c r="J7701" s="5">
        <v>19971.919999999998</v>
      </c>
      <c r="K7701">
        <v>1322</v>
      </c>
      <c r="L7701" s="5">
        <v>28726.080000000002</v>
      </c>
      <c r="M7701" s="4">
        <v>5.85</v>
      </c>
      <c r="N7701" s="4">
        <v>20.83</v>
      </c>
      <c r="O7701" s="4">
        <v>3.15</v>
      </c>
      <c r="P7701">
        <v>15.11</v>
      </c>
      <c r="Q7701" s="4">
        <v>1.44</v>
      </c>
    </row>
    <row r="7702" spans="1:17" x14ac:dyDescent="0.3">
      <c r="A7702" s="3">
        <v>45315</v>
      </c>
      <c r="B7702" s="11" t="str">
        <f t="shared" si="120"/>
        <v>Jan 2024</v>
      </c>
      <c r="C7702" t="s">
        <v>21</v>
      </c>
      <c r="D7702" t="s">
        <v>67</v>
      </c>
      <c r="E7702" t="s">
        <v>74</v>
      </c>
      <c r="F7702" t="s">
        <v>90</v>
      </c>
      <c r="G7702" t="str">
        <f>_xlfn.XLOOKUP(F7702,Product_Categories!A:A,Product_Categories!C:C,"Missing")</f>
        <v>Brand Monitoring</v>
      </c>
      <c r="H7702">
        <v>87520</v>
      </c>
      <c r="I7702">
        <v>4040</v>
      </c>
      <c r="J7702" s="5">
        <v>13792.9</v>
      </c>
      <c r="K7702">
        <v>261</v>
      </c>
      <c r="L7702" s="5">
        <v>18528.669999999998</v>
      </c>
      <c r="M7702" s="4">
        <v>4.62</v>
      </c>
      <c r="N7702" s="4">
        <v>6.46</v>
      </c>
      <c r="O7702" s="4">
        <v>3.41</v>
      </c>
      <c r="P7702">
        <v>52.85</v>
      </c>
      <c r="Q7702" s="4">
        <v>1.34</v>
      </c>
    </row>
    <row r="7703" spans="1:17" x14ac:dyDescent="0.3">
      <c r="A7703" s="3">
        <v>45315</v>
      </c>
      <c r="B7703" s="11" t="str">
        <f t="shared" si="120"/>
        <v>Jan 2024</v>
      </c>
      <c r="C7703" t="s">
        <v>17</v>
      </c>
      <c r="D7703" t="s">
        <v>36</v>
      </c>
      <c r="E7703" t="s">
        <v>74</v>
      </c>
      <c r="F7703" t="s">
        <v>90</v>
      </c>
      <c r="G7703" t="str">
        <f>_xlfn.XLOOKUP(F7703,Product_Categories!A:A,Product_Categories!C:C,"Missing")</f>
        <v>Brand Monitoring</v>
      </c>
      <c r="H7703">
        <v>20412</v>
      </c>
      <c r="I7703">
        <v>1798</v>
      </c>
      <c r="J7703" s="5">
        <v>3116.59</v>
      </c>
      <c r="K7703">
        <v>67</v>
      </c>
      <c r="L7703" s="5">
        <v>3888.66</v>
      </c>
      <c r="M7703" s="4">
        <v>8.81</v>
      </c>
      <c r="N7703" s="4">
        <v>3.73</v>
      </c>
      <c r="O7703" s="4">
        <v>1.73</v>
      </c>
      <c r="P7703" s="4">
        <v>46.52</v>
      </c>
      <c r="Q7703" s="4">
        <v>1.25</v>
      </c>
    </row>
    <row r="7704" spans="1:17" x14ac:dyDescent="0.3">
      <c r="A7704" s="3">
        <v>45315</v>
      </c>
      <c r="B7704" s="11" t="str">
        <f t="shared" si="120"/>
        <v>Jan 2024</v>
      </c>
      <c r="C7704" t="s">
        <v>108</v>
      </c>
      <c r="D7704" t="s">
        <v>42</v>
      </c>
      <c r="E7704" t="s">
        <v>73</v>
      </c>
      <c r="F7704" t="s">
        <v>87</v>
      </c>
      <c r="G7704" t="str">
        <f>_xlfn.XLOOKUP(F7704,Product_Categories!A:A,Product_Categories!C:C,"Missing")</f>
        <v>AdTech</v>
      </c>
      <c r="H7704">
        <v>58001</v>
      </c>
      <c r="I7704">
        <v>7356</v>
      </c>
      <c r="J7704" s="5">
        <v>29630.45</v>
      </c>
      <c r="K7704">
        <v>450</v>
      </c>
      <c r="L7704" s="5">
        <v>29406.61</v>
      </c>
      <c r="M7704" s="4">
        <v>12.68</v>
      </c>
      <c r="N7704" s="4">
        <v>6.12</v>
      </c>
      <c r="O7704" s="4">
        <v>4.03</v>
      </c>
      <c r="P7704">
        <v>65.849999999999994</v>
      </c>
      <c r="Q7704" s="4">
        <v>0.99</v>
      </c>
    </row>
    <row r="7705" spans="1:17" x14ac:dyDescent="0.3">
      <c r="A7705" s="3">
        <v>45315</v>
      </c>
      <c r="B7705" s="11" t="str">
        <f t="shared" si="120"/>
        <v>Jan 2024</v>
      </c>
      <c r="C7705" t="s">
        <v>18</v>
      </c>
      <c r="D7705" t="s">
        <v>56</v>
      </c>
      <c r="E7705" t="s">
        <v>75</v>
      </c>
      <c r="F7705" t="s">
        <v>91</v>
      </c>
      <c r="G7705" t="str">
        <f>_xlfn.XLOOKUP(F7705,Product_Categories!A:A,Product_Categories!C:C,"Missing")</f>
        <v>Affiliate</v>
      </c>
      <c r="H7705">
        <v>140969</v>
      </c>
      <c r="I7705">
        <v>20326</v>
      </c>
      <c r="J7705" s="5">
        <v>39722.199999999997</v>
      </c>
      <c r="K7705">
        <v>646</v>
      </c>
      <c r="L7705" s="5">
        <v>38986.1</v>
      </c>
      <c r="M7705" s="4">
        <v>14.42</v>
      </c>
      <c r="N7705" s="4">
        <v>3.18</v>
      </c>
      <c r="O7705" s="4">
        <v>1.95</v>
      </c>
      <c r="P7705" s="4">
        <v>61.49</v>
      </c>
      <c r="Q7705" s="4">
        <v>0.98</v>
      </c>
    </row>
    <row r="7706" spans="1:17" x14ac:dyDescent="0.3">
      <c r="A7706" s="3">
        <v>45315</v>
      </c>
      <c r="B7706" s="11" t="str">
        <f t="shared" si="120"/>
        <v>Jan 2024</v>
      </c>
      <c r="C7706" t="s">
        <v>18</v>
      </c>
      <c r="D7706" t="s">
        <v>54</v>
      </c>
      <c r="E7706" t="s">
        <v>76</v>
      </c>
      <c r="F7706" t="s">
        <v>78</v>
      </c>
      <c r="G7706" t="str">
        <f>_xlfn.XLOOKUP(F7706,Product_Categories!A:A,Product_Categories!C:C,"Missing")</f>
        <v>Audience Analytics</v>
      </c>
      <c r="H7706">
        <v>40116</v>
      </c>
      <c r="I7706">
        <v>1304</v>
      </c>
      <c r="J7706" s="5">
        <v>5475.04</v>
      </c>
      <c r="K7706">
        <v>47</v>
      </c>
      <c r="L7706" s="5">
        <v>4474.13</v>
      </c>
      <c r="M7706" s="4">
        <v>3.25</v>
      </c>
      <c r="N7706" s="4">
        <v>3.6</v>
      </c>
      <c r="O7706" s="4">
        <v>4.2</v>
      </c>
      <c r="P7706" s="4">
        <v>116.49</v>
      </c>
      <c r="Q7706" s="4">
        <v>0.82</v>
      </c>
    </row>
    <row r="7707" spans="1:17" x14ac:dyDescent="0.3">
      <c r="A7707" s="3">
        <v>45315</v>
      </c>
      <c r="B7707" s="11" t="str">
        <f t="shared" si="120"/>
        <v>Jan 2024</v>
      </c>
      <c r="C7707" t="s">
        <v>17</v>
      </c>
      <c r="D7707" t="s">
        <v>43</v>
      </c>
      <c r="E7707" t="s">
        <v>76</v>
      </c>
      <c r="F7707" t="s">
        <v>85</v>
      </c>
      <c r="G7707" t="str">
        <f>_xlfn.XLOOKUP(F7707,Product_Categories!A:A,Product_Categories!C:C,"Missing")</f>
        <v>Budgeting</v>
      </c>
      <c r="H7707">
        <v>113740</v>
      </c>
      <c r="I7707">
        <v>11230</v>
      </c>
      <c r="J7707" s="5">
        <v>49346.83</v>
      </c>
      <c r="K7707">
        <v>2144</v>
      </c>
      <c r="L7707" s="5">
        <v>20584.580000000002</v>
      </c>
      <c r="M7707" s="4">
        <v>9.8699999999999992</v>
      </c>
      <c r="N7707" s="4">
        <v>19.09</v>
      </c>
      <c r="O7707" s="4">
        <v>4.3899999999999997</v>
      </c>
      <c r="P7707" s="4">
        <v>23.02</v>
      </c>
      <c r="Q7707" s="4">
        <v>0.42</v>
      </c>
    </row>
    <row r="7708" spans="1:17" x14ac:dyDescent="0.3">
      <c r="A7708" s="3">
        <v>45315</v>
      </c>
      <c r="B7708" s="11" t="str">
        <f t="shared" si="120"/>
        <v>Jan 2024</v>
      </c>
      <c r="C7708" t="s">
        <v>17</v>
      </c>
      <c r="D7708" t="s">
        <v>68</v>
      </c>
      <c r="E7708" t="s">
        <v>76</v>
      </c>
      <c r="F7708" t="s">
        <v>79</v>
      </c>
      <c r="G7708" t="str">
        <f>_xlfn.XLOOKUP(F7708,Product_Categories!A:A,Product_Categories!C:C,"Missing")</f>
        <v>Email Marketing</v>
      </c>
      <c r="H7708">
        <v>108090</v>
      </c>
      <c r="I7708">
        <v>13510</v>
      </c>
      <c r="J7708" s="5">
        <v>46039.63</v>
      </c>
      <c r="K7708">
        <v>2380</v>
      </c>
      <c r="L7708" s="5">
        <v>17019.61</v>
      </c>
      <c r="M7708" s="4">
        <v>12.5</v>
      </c>
      <c r="N7708" s="4">
        <v>17.62</v>
      </c>
      <c r="O7708" s="4">
        <v>3.41</v>
      </c>
      <c r="P7708" s="4">
        <v>19.34</v>
      </c>
      <c r="Q7708" s="4">
        <v>0.37</v>
      </c>
    </row>
    <row r="7709" spans="1:17" x14ac:dyDescent="0.3">
      <c r="A7709" s="3">
        <v>45315</v>
      </c>
      <c r="B7709" s="11" t="str">
        <f t="shared" si="120"/>
        <v>Jan 2024</v>
      </c>
      <c r="C7709" t="s">
        <v>108</v>
      </c>
      <c r="D7709" t="s">
        <v>67</v>
      </c>
      <c r="E7709" t="s">
        <v>73</v>
      </c>
      <c r="F7709" t="s">
        <v>99</v>
      </c>
      <c r="G7709" t="str">
        <f>_xlfn.XLOOKUP(F7709,Product_Categories!A:A,Product_Categories!C:C,"Missing")</f>
        <v>Planning</v>
      </c>
      <c r="H7709">
        <v>23247</v>
      </c>
      <c r="I7709">
        <v>2992</v>
      </c>
      <c r="J7709" s="5">
        <v>11575.68</v>
      </c>
      <c r="K7709">
        <v>189</v>
      </c>
      <c r="L7709" s="5">
        <v>3234.84</v>
      </c>
      <c r="M7709" s="4">
        <v>12.87</v>
      </c>
      <c r="N7709" s="4">
        <v>6.32</v>
      </c>
      <c r="O7709" s="4">
        <v>3.87</v>
      </c>
      <c r="P7709">
        <v>61.25</v>
      </c>
      <c r="Q7709" s="4">
        <v>0.28000000000000003</v>
      </c>
    </row>
    <row r="7710" spans="1:17" x14ac:dyDescent="0.3">
      <c r="A7710" s="3">
        <v>45316</v>
      </c>
      <c r="B7710" s="11" t="str">
        <f t="shared" si="120"/>
        <v>Jan 2024</v>
      </c>
      <c r="C7710" t="s">
        <v>19</v>
      </c>
      <c r="D7710" t="s">
        <v>42</v>
      </c>
      <c r="E7710" t="s">
        <v>75</v>
      </c>
      <c r="F7710" t="s">
        <v>88</v>
      </c>
      <c r="G7710" t="str">
        <f>_xlfn.XLOOKUP(F7710,Product_Categories!A:A,Product_Categories!C:C,"Missing")</f>
        <v>CRM</v>
      </c>
      <c r="H7710">
        <v>3780</v>
      </c>
      <c r="I7710">
        <v>487</v>
      </c>
      <c r="J7710" s="5">
        <v>294.97000000000003</v>
      </c>
      <c r="K7710">
        <v>96</v>
      </c>
      <c r="L7710" s="5">
        <v>16430.75</v>
      </c>
      <c r="M7710" s="4">
        <v>12.88</v>
      </c>
      <c r="N7710" s="4">
        <v>19.71</v>
      </c>
      <c r="O7710" s="4">
        <v>0.61</v>
      </c>
      <c r="P7710">
        <v>3.07</v>
      </c>
      <c r="Q7710" s="4">
        <v>55.7</v>
      </c>
    </row>
    <row r="7711" spans="1:17" x14ac:dyDescent="0.3">
      <c r="A7711" s="3">
        <v>45316</v>
      </c>
      <c r="B7711" s="11" t="str">
        <f t="shared" si="120"/>
        <v>Jan 2024</v>
      </c>
      <c r="C7711" t="s">
        <v>17</v>
      </c>
      <c r="D7711" t="s">
        <v>30</v>
      </c>
      <c r="E7711" t="s">
        <v>76</v>
      </c>
      <c r="F7711" t="s">
        <v>97</v>
      </c>
      <c r="G7711" t="str">
        <f>_xlfn.XLOOKUP(F7711,Product_Categories!A:A,Product_Categories!C:C,"Missing")</f>
        <v>Webinars</v>
      </c>
      <c r="H7711">
        <v>33398</v>
      </c>
      <c r="I7711">
        <v>2518</v>
      </c>
      <c r="J7711" s="5">
        <v>1291.48</v>
      </c>
      <c r="K7711">
        <v>317</v>
      </c>
      <c r="L7711" s="5">
        <v>61175.74</v>
      </c>
      <c r="M7711" s="4">
        <v>7.54</v>
      </c>
      <c r="N7711" s="4">
        <v>12.59</v>
      </c>
      <c r="O7711" s="4">
        <v>0.51</v>
      </c>
      <c r="P7711" s="4">
        <v>4.07</v>
      </c>
      <c r="Q7711" s="4">
        <v>47.37</v>
      </c>
    </row>
    <row r="7712" spans="1:17" x14ac:dyDescent="0.3">
      <c r="A7712" s="3">
        <v>45316</v>
      </c>
      <c r="B7712" s="11" t="str">
        <f t="shared" si="120"/>
        <v>Jan 2024</v>
      </c>
      <c r="C7712" t="s">
        <v>108</v>
      </c>
      <c r="D7712" t="s">
        <v>70</v>
      </c>
      <c r="E7712" t="s">
        <v>73</v>
      </c>
      <c r="F7712" t="s">
        <v>101</v>
      </c>
      <c r="G7712" t="str">
        <f>_xlfn.XLOOKUP(F7712,Product_Categories!A:A,Product_Categories!C:C,"Missing")</f>
        <v>Conversion</v>
      </c>
      <c r="H7712">
        <v>147160</v>
      </c>
      <c r="I7712">
        <v>5970</v>
      </c>
      <c r="J7712" s="5">
        <v>3828.88</v>
      </c>
      <c r="K7712">
        <v>997</v>
      </c>
      <c r="L7712" s="5">
        <v>169982.04</v>
      </c>
      <c r="M7712" s="4">
        <v>4.0599999999999996</v>
      </c>
      <c r="N7712" s="4">
        <v>16.7</v>
      </c>
      <c r="O7712" s="4">
        <v>0.64</v>
      </c>
      <c r="P7712">
        <v>3.84</v>
      </c>
      <c r="Q7712" s="4">
        <v>44.39</v>
      </c>
    </row>
    <row r="7713" spans="1:17" x14ac:dyDescent="0.3">
      <c r="A7713" s="3">
        <v>45316</v>
      </c>
      <c r="B7713" s="11" t="str">
        <f t="shared" si="120"/>
        <v>Jan 2024</v>
      </c>
      <c r="C7713" t="s">
        <v>18</v>
      </c>
      <c r="D7713" t="s">
        <v>42</v>
      </c>
      <c r="E7713" t="s">
        <v>75</v>
      </c>
      <c r="F7713" t="s">
        <v>91</v>
      </c>
      <c r="G7713" t="str">
        <f>_xlfn.XLOOKUP(F7713,Product_Categories!A:A,Product_Categories!C:C,"Missing")</f>
        <v>Affiliate</v>
      </c>
      <c r="H7713">
        <v>90829</v>
      </c>
      <c r="I7713">
        <v>10148</v>
      </c>
      <c r="J7713" s="5">
        <v>10389.59</v>
      </c>
      <c r="K7713">
        <v>2063</v>
      </c>
      <c r="L7713" s="5">
        <v>369473.41</v>
      </c>
      <c r="M7713" s="4">
        <v>11.17</v>
      </c>
      <c r="N7713" s="4">
        <v>20.329999999999998</v>
      </c>
      <c r="O7713" s="4">
        <v>1.02</v>
      </c>
      <c r="P7713" s="4">
        <v>5.04</v>
      </c>
      <c r="Q7713" s="4">
        <v>35.56</v>
      </c>
    </row>
    <row r="7714" spans="1:17" x14ac:dyDescent="0.3">
      <c r="A7714" s="3">
        <v>45316</v>
      </c>
      <c r="B7714" s="11" t="str">
        <f t="shared" si="120"/>
        <v>Jan 2024</v>
      </c>
      <c r="C7714" t="s">
        <v>21</v>
      </c>
      <c r="D7714" t="s">
        <v>69</v>
      </c>
      <c r="E7714" t="s">
        <v>75</v>
      </c>
      <c r="F7714" t="s">
        <v>94</v>
      </c>
      <c r="G7714" t="str">
        <f>_xlfn.XLOOKUP(F7714,Product_Categories!A:A,Product_Categories!C:C,"Missing")</f>
        <v>SEO</v>
      </c>
      <c r="H7714">
        <v>69871</v>
      </c>
      <c r="I7714">
        <v>3558</v>
      </c>
      <c r="J7714" s="5">
        <v>3037.7</v>
      </c>
      <c r="K7714">
        <v>530</v>
      </c>
      <c r="L7714" s="5">
        <v>97321.86</v>
      </c>
      <c r="M7714" s="4">
        <v>5.09</v>
      </c>
      <c r="N7714" s="4">
        <v>14.9</v>
      </c>
      <c r="O7714" s="4">
        <v>0.85</v>
      </c>
      <c r="P7714">
        <v>5.73</v>
      </c>
      <c r="Q7714" s="4">
        <v>32.04</v>
      </c>
    </row>
    <row r="7715" spans="1:17" x14ac:dyDescent="0.3">
      <c r="A7715" s="3">
        <v>45316</v>
      </c>
      <c r="B7715" s="11" t="str">
        <f t="shared" si="120"/>
        <v>Jan 2024</v>
      </c>
      <c r="C7715" t="s">
        <v>18</v>
      </c>
      <c r="D7715" t="s">
        <v>68</v>
      </c>
      <c r="E7715" t="s">
        <v>76</v>
      </c>
      <c r="F7715" t="s">
        <v>86</v>
      </c>
      <c r="G7715" t="str">
        <f>_xlfn.XLOOKUP(F7715,Product_Categories!A:A,Product_Categories!C:C,"Missing")</f>
        <v>Website Tools</v>
      </c>
      <c r="H7715">
        <v>26504</v>
      </c>
      <c r="I7715">
        <v>3634</v>
      </c>
      <c r="J7715" s="5">
        <v>1741.15</v>
      </c>
      <c r="K7715">
        <v>560</v>
      </c>
      <c r="L7715" s="5">
        <v>44777.46</v>
      </c>
      <c r="M7715" s="4">
        <v>13.71</v>
      </c>
      <c r="N7715" s="4">
        <v>15.41</v>
      </c>
      <c r="O7715" s="4">
        <v>0.48</v>
      </c>
      <c r="P7715" s="4">
        <v>3.11</v>
      </c>
      <c r="Q7715" s="4">
        <v>25.72</v>
      </c>
    </row>
    <row r="7716" spans="1:17" x14ac:dyDescent="0.3">
      <c r="A7716" s="3">
        <v>45316</v>
      </c>
      <c r="B7716" s="11" t="str">
        <f t="shared" si="120"/>
        <v>Jan 2024</v>
      </c>
      <c r="C7716" t="s">
        <v>17</v>
      </c>
      <c r="D7716" t="s">
        <v>58</v>
      </c>
      <c r="E7716" t="s">
        <v>74</v>
      </c>
      <c r="F7716" t="s">
        <v>101</v>
      </c>
      <c r="G7716" t="str">
        <f>_xlfn.XLOOKUP(F7716,Product_Categories!A:A,Product_Categories!C:C,"Missing")</f>
        <v>Conversion</v>
      </c>
      <c r="H7716">
        <v>42460</v>
      </c>
      <c r="I7716">
        <v>3772</v>
      </c>
      <c r="J7716" s="5">
        <v>2064.65</v>
      </c>
      <c r="K7716">
        <v>446</v>
      </c>
      <c r="L7716" s="5">
        <v>49423.8</v>
      </c>
      <c r="M7716" s="4">
        <v>8.8800000000000008</v>
      </c>
      <c r="N7716" s="4">
        <v>11.82</v>
      </c>
      <c r="O7716" s="4">
        <v>0.55000000000000004</v>
      </c>
      <c r="P7716" s="4">
        <v>4.63</v>
      </c>
      <c r="Q7716" s="4">
        <v>23.94</v>
      </c>
    </row>
    <row r="7717" spans="1:17" x14ac:dyDescent="0.3">
      <c r="A7717" s="3">
        <v>45316</v>
      </c>
      <c r="B7717" s="11" t="str">
        <f t="shared" si="120"/>
        <v>Jan 2024</v>
      </c>
      <c r="C7717" t="s">
        <v>19</v>
      </c>
      <c r="D7717" t="s">
        <v>69</v>
      </c>
      <c r="E7717" t="s">
        <v>73</v>
      </c>
      <c r="F7717" t="s">
        <v>79</v>
      </c>
      <c r="G7717" t="str">
        <f>_xlfn.XLOOKUP(F7717,Product_Categories!A:A,Product_Categories!C:C,"Missing")</f>
        <v>Email Marketing</v>
      </c>
      <c r="H7717">
        <v>25671</v>
      </c>
      <c r="I7717">
        <v>1669</v>
      </c>
      <c r="J7717" s="5">
        <v>2890.14</v>
      </c>
      <c r="K7717">
        <v>318</v>
      </c>
      <c r="L7717" s="5">
        <v>57733.43</v>
      </c>
      <c r="M7717" s="4">
        <v>6.5</v>
      </c>
      <c r="N7717" s="4">
        <v>19.05</v>
      </c>
      <c r="O7717" s="4">
        <v>1.73</v>
      </c>
      <c r="P7717">
        <v>9.09</v>
      </c>
      <c r="Q7717" s="4">
        <v>19.98</v>
      </c>
    </row>
    <row r="7718" spans="1:17" x14ac:dyDescent="0.3">
      <c r="A7718" s="3">
        <v>45316</v>
      </c>
      <c r="B7718" s="11" t="str">
        <f t="shared" si="120"/>
        <v>Jan 2024</v>
      </c>
      <c r="C7718" t="s">
        <v>19</v>
      </c>
      <c r="D7718" t="s">
        <v>44</v>
      </c>
      <c r="E7718" t="s">
        <v>74</v>
      </c>
      <c r="F7718" t="s">
        <v>103</v>
      </c>
      <c r="G7718" t="str">
        <f>_xlfn.XLOOKUP(F7718,Product_Categories!A:A,Product_Categories!C:C,"Missing")</f>
        <v>Automation</v>
      </c>
      <c r="H7718">
        <v>126791</v>
      </c>
      <c r="I7718">
        <v>15243</v>
      </c>
      <c r="J7718" s="5">
        <v>17532.36</v>
      </c>
      <c r="K7718">
        <v>2797</v>
      </c>
      <c r="L7718" s="5">
        <v>347779.49</v>
      </c>
      <c r="M7718" s="4">
        <v>12.02</v>
      </c>
      <c r="N7718" s="4">
        <v>18.350000000000001</v>
      </c>
      <c r="O7718" s="4">
        <v>1.1499999999999999</v>
      </c>
      <c r="P7718">
        <v>6.27</v>
      </c>
      <c r="Q7718" s="4">
        <v>19.84</v>
      </c>
    </row>
    <row r="7719" spans="1:17" x14ac:dyDescent="0.3">
      <c r="A7719" s="3">
        <v>45316</v>
      </c>
      <c r="B7719" s="11" t="str">
        <f t="shared" si="120"/>
        <v>Jan 2024</v>
      </c>
      <c r="C7719" t="s">
        <v>107</v>
      </c>
      <c r="D7719" t="s">
        <v>68</v>
      </c>
      <c r="E7719" t="s">
        <v>75</v>
      </c>
      <c r="F7719" t="s">
        <v>101</v>
      </c>
      <c r="G7719" t="str">
        <f>_xlfn.XLOOKUP(F7719,Product_Categories!A:A,Product_Categories!C:C,"Missing")</f>
        <v>Conversion</v>
      </c>
      <c r="H7719">
        <v>37681</v>
      </c>
      <c r="I7719">
        <v>2512</v>
      </c>
      <c r="J7719" s="5">
        <v>1762.63</v>
      </c>
      <c r="K7719">
        <v>242</v>
      </c>
      <c r="L7719" s="5">
        <v>30653.93</v>
      </c>
      <c r="M7719" s="4">
        <v>6.67</v>
      </c>
      <c r="N7719" s="4">
        <v>9.6300000000000008</v>
      </c>
      <c r="O7719" s="4">
        <v>0.7</v>
      </c>
      <c r="P7719">
        <v>7.28</v>
      </c>
      <c r="Q7719" s="4">
        <v>17.39</v>
      </c>
    </row>
    <row r="7720" spans="1:17" x14ac:dyDescent="0.3">
      <c r="A7720" s="3">
        <v>45316</v>
      </c>
      <c r="B7720" s="11" t="str">
        <f t="shared" si="120"/>
        <v>Jan 2024</v>
      </c>
      <c r="C7720" t="s">
        <v>21</v>
      </c>
      <c r="D7720" t="s">
        <v>31</v>
      </c>
      <c r="E7720" t="s">
        <v>73</v>
      </c>
      <c r="F7720" t="s">
        <v>97</v>
      </c>
      <c r="G7720" t="str">
        <f>_xlfn.XLOOKUP(F7720,Product_Categories!A:A,Product_Categories!C:C,"Missing")</f>
        <v>Webinars</v>
      </c>
      <c r="H7720">
        <v>47881</v>
      </c>
      <c r="I7720">
        <v>5403</v>
      </c>
      <c r="J7720" s="5">
        <v>10783.99</v>
      </c>
      <c r="K7720">
        <v>1050</v>
      </c>
      <c r="L7720" s="5">
        <v>184499.58</v>
      </c>
      <c r="M7720" s="4">
        <v>11.28</v>
      </c>
      <c r="N7720" s="4">
        <v>19.43</v>
      </c>
      <c r="O7720" s="4">
        <v>2</v>
      </c>
      <c r="P7720">
        <v>10.27</v>
      </c>
      <c r="Q7720" s="4">
        <v>17.11</v>
      </c>
    </row>
    <row r="7721" spans="1:17" x14ac:dyDescent="0.3">
      <c r="A7721" s="3">
        <v>45316</v>
      </c>
      <c r="B7721" s="11" t="str">
        <f t="shared" si="120"/>
        <v>Jan 2024</v>
      </c>
      <c r="C7721" t="s">
        <v>21</v>
      </c>
      <c r="D7721" t="s">
        <v>71</v>
      </c>
      <c r="E7721" t="s">
        <v>75</v>
      </c>
      <c r="F7721" t="s">
        <v>104</v>
      </c>
      <c r="G7721" t="str">
        <f>_xlfn.XLOOKUP(F7721,Product_Categories!A:A,Product_Categories!C:C,"Missing")</f>
        <v>Surveys</v>
      </c>
      <c r="H7721">
        <v>142241</v>
      </c>
      <c r="I7721">
        <v>2176</v>
      </c>
      <c r="J7721" s="5">
        <v>2345.6799999999998</v>
      </c>
      <c r="K7721">
        <v>475</v>
      </c>
      <c r="L7721" s="5">
        <v>40051.78</v>
      </c>
      <c r="M7721" s="4">
        <v>1.53</v>
      </c>
      <c r="N7721" s="4">
        <v>21.83</v>
      </c>
      <c r="O7721" s="4">
        <v>1.08</v>
      </c>
      <c r="P7721">
        <v>4.9400000000000004</v>
      </c>
      <c r="Q7721" s="4">
        <v>17.07</v>
      </c>
    </row>
    <row r="7722" spans="1:17" x14ac:dyDescent="0.3">
      <c r="A7722" s="3">
        <v>45316</v>
      </c>
      <c r="B7722" s="11" t="str">
        <f t="shared" si="120"/>
        <v>Jan 2024</v>
      </c>
      <c r="C7722" t="s">
        <v>108</v>
      </c>
      <c r="D7722" t="s">
        <v>61</v>
      </c>
      <c r="E7722" t="s">
        <v>76</v>
      </c>
      <c r="F7722" t="s">
        <v>102</v>
      </c>
      <c r="G7722" t="str">
        <f>_xlfn.XLOOKUP(F7722,Product_Categories!A:A,Product_Categories!C:C,"Missing")</f>
        <v>Website Tools</v>
      </c>
      <c r="H7722">
        <v>118502</v>
      </c>
      <c r="I7722">
        <v>5795</v>
      </c>
      <c r="J7722" s="5">
        <v>9938.2900000000009</v>
      </c>
      <c r="K7722">
        <v>989</v>
      </c>
      <c r="L7722" s="5">
        <v>145567.32</v>
      </c>
      <c r="M7722" s="4">
        <v>4.8899999999999997</v>
      </c>
      <c r="N7722" s="4">
        <v>17.07</v>
      </c>
      <c r="O7722" s="4">
        <v>1.71</v>
      </c>
      <c r="P7722">
        <v>10.050000000000001</v>
      </c>
      <c r="Q7722" s="4">
        <v>14.65</v>
      </c>
    </row>
    <row r="7723" spans="1:17" x14ac:dyDescent="0.3">
      <c r="A7723" s="3">
        <v>45316</v>
      </c>
      <c r="B7723" s="11" t="str">
        <f t="shared" si="120"/>
        <v>Jan 2024</v>
      </c>
      <c r="C7723" t="s">
        <v>108</v>
      </c>
      <c r="D7723" t="s">
        <v>65</v>
      </c>
      <c r="E7723" t="s">
        <v>76</v>
      </c>
      <c r="F7723" t="s">
        <v>105</v>
      </c>
      <c r="G7723" t="str">
        <f>_xlfn.XLOOKUP(F7723,Product_Categories!A:A,Product_Categories!C:C,"Missing")</f>
        <v>Storage</v>
      </c>
      <c r="H7723">
        <v>94980</v>
      </c>
      <c r="I7723">
        <v>6514</v>
      </c>
      <c r="J7723" s="5">
        <v>8978.35</v>
      </c>
      <c r="K7723">
        <v>1036</v>
      </c>
      <c r="L7723" s="5">
        <v>128068.98</v>
      </c>
      <c r="M7723" s="4">
        <v>6.86</v>
      </c>
      <c r="N7723" s="4">
        <v>15.9</v>
      </c>
      <c r="O7723" s="4">
        <v>1.38</v>
      </c>
      <c r="P7723">
        <v>8.67</v>
      </c>
      <c r="Q7723" s="4">
        <v>14.26</v>
      </c>
    </row>
    <row r="7724" spans="1:17" x14ac:dyDescent="0.3">
      <c r="A7724" s="3">
        <v>45316</v>
      </c>
      <c r="B7724" s="11" t="str">
        <f t="shared" si="120"/>
        <v>Jan 2024</v>
      </c>
      <c r="C7724" t="s">
        <v>18</v>
      </c>
      <c r="D7724" t="s">
        <v>36</v>
      </c>
      <c r="E7724" t="s">
        <v>76</v>
      </c>
      <c r="F7724" t="s">
        <v>101</v>
      </c>
      <c r="G7724" t="str">
        <f>_xlfn.XLOOKUP(F7724,Product_Categories!A:A,Product_Categories!C:C,"Missing")</f>
        <v>Conversion</v>
      </c>
      <c r="H7724">
        <v>123911</v>
      </c>
      <c r="I7724">
        <v>18147</v>
      </c>
      <c r="J7724" s="5">
        <v>20839.64</v>
      </c>
      <c r="K7724">
        <v>1789</v>
      </c>
      <c r="L7724" s="5">
        <v>271587.27</v>
      </c>
      <c r="M7724" s="4">
        <v>14.65</v>
      </c>
      <c r="N7724" s="4">
        <v>9.86</v>
      </c>
      <c r="O7724" s="4">
        <v>1.1499999999999999</v>
      </c>
      <c r="P7724" s="4">
        <v>11.65</v>
      </c>
      <c r="Q7724" s="4">
        <v>13.03</v>
      </c>
    </row>
    <row r="7725" spans="1:17" x14ac:dyDescent="0.3">
      <c r="A7725" s="3">
        <v>45316</v>
      </c>
      <c r="B7725" s="11" t="str">
        <f t="shared" si="120"/>
        <v>Jan 2024</v>
      </c>
      <c r="C7725" t="s">
        <v>18</v>
      </c>
      <c r="D7725" t="s">
        <v>42</v>
      </c>
      <c r="E7725" t="s">
        <v>73</v>
      </c>
      <c r="F7725" t="s">
        <v>98</v>
      </c>
      <c r="G7725" t="str">
        <f>_xlfn.XLOOKUP(F7725,Product_Categories!A:A,Product_Categories!C:C,"Missing")</f>
        <v>Video</v>
      </c>
      <c r="H7725">
        <v>53935</v>
      </c>
      <c r="I7725">
        <v>3836</v>
      </c>
      <c r="J7725" s="5">
        <v>4768.46</v>
      </c>
      <c r="K7725">
        <v>665</v>
      </c>
      <c r="L7725" s="5">
        <v>61852</v>
      </c>
      <c r="M7725" s="4">
        <v>7.11</v>
      </c>
      <c r="N7725" s="4">
        <v>17.34</v>
      </c>
      <c r="O7725" s="4">
        <v>1.24</v>
      </c>
      <c r="P7725" s="4">
        <v>7.17</v>
      </c>
      <c r="Q7725" s="4">
        <v>12.97</v>
      </c>
    </row>
    <row r="7726" spans="1:17" x14ac:dyDescent="0.3">
      <c r="A7726" s="3">
        <v>45316</v>
      </c>
      <c r="B7726" s="11" t="str">
        <f t="shared" si="120"/>
        <v>Jan 2024</v>
      </c>
      <c r="C7726" t="s">
        <v>108</v>
      </c>
      <c r="D7726" t="s">
        <v>27</v>
      </c>
      <c r="E7726" t="s">
        <v>73</v>
      </c>
      <c r="F7726" t="s">
        <v>85</v>
      </c>
      <c r="G7726" t="str">
        <f>_xlfn.XLOOKUP(F7726,Product_Categories!A:A,Product_Categories!C:C,"Missing")</f>
        <v>Budgeting</v>
      </c>
      <c r="H7726">
        <v>113138</v>
      </c>
      <c r="I7726">
        <v>9534</v>
      </c>
      <c r="J7726" s="5">
        <v>24655.66</v>
      </c>
      <c r="K7726">
        <v>1578</v>
      </c>
      <c r="L7726" s="5">
        <v>278432.09999999998</v>
      </c>
      <c r="M7726" s="4">
        <v>8.43</v>
      </c>
      <c r="N7726" s="4">
        <v>16.55</v>
      </c>
      <c r="O7726" s="4">
        <v>2.59</v>
      </c>
      <c r="P7726">
        <v>15.62</v>
      </c>
      <c r="Q7726" s="4">
        <v>11.29</v>
      </c>
    </row>
    <row r="7727" spans="1:17" x14ac:dyDescent="0.3">
      <c r="A7727" s="3">
        <v>45316</v>
      </c>
      <c r="B7727" s="11" t="str">
        <f t="shared" si="120"/>
        <v>Jan 2024</v>
      </c>
      <c r="C7727" t="s">
        <v>21</v>
      </c>
      <c r="D7727" t="s">
        <v>50</v>
      </c>
      <c r="E7727" t="s">
        <v>75</v>
      </c>
      <c r="F7727" t="s">
        <v>81</v>
      </c>
      <c r="G7727" t="str">
        <f>_xlfn.XLOOKUP(F7727,Product_Categories!A:A,Product_Categories!C:C,"Missing")</f>
        <v>Lead Management</v>
      </c>
      <c r="H7727">
        <v>15240</v>
      </c>
      <c r="I7727">
        <v>1295</v>
      </c>
      <c r="J7727" s="5">
        <v>986.29</v>
      </c>
      <c r="K7727">
        <v>62</v>
      </c>
      <c r="L7727" s="5">
        <v>10604.36</v>
      </c>
      <c r="M7727" s="4">
        <v>8.5</v>
      </c>
      <c r="N7727" s="4">
        <v>4.79</v>
      </c>
      <c r="O7727" s="4">
        <v>0.76</v>
      </c>
      <c r="P7727">
        <v>15.91</v>
      </c>
      <c r="Q7727" s="4">
        <v>10.75</v>
      </c>
    </row>
    <row r="7728" spans="1:17" x14ac:dyDescent="0.3">
      <c r="A7728" s="3">
        <v>45316</v>
      </c>
      <c r="B7728" s="11" t="str">
        <f t="shared" si="120"/>
        <v>Jan 2024</v>
      </c>
      <c r="C7728" t="s">
        <v>18</v>
      </c>
      <c r="D7728" t="s">
        <v>33</v>
      </c>
      <c r="E7728" t="s">
        <v>73</v>
      </c>
      <c r="F7728" t="s">
        <v>98</v>
      </c>
      <c r="G7728" t="str">
        <f>_xlfn.XLOOKUP(F7728,Product_Categories!A:A,Product_Categories!C:C,"Missing")</f>
        <v>Video</v>
      </c>
      <c r="H7728">
        <v>7399</v>
      </c>
      <c r="I7728">
        <v>1037</v>
      </c>
      <c r="J7728" s="5">
        <v>3095.96</v>
      </c>
      <c r="K7728">
        <v>215</v>
      </c>
      <c r="L7728" s="5">
        <v>32819.21</v>
      </c>
      <c r="M7728" s="4">
        <v>14.02</v>
      </c>
      <c r="N7728" s="4">
        <v>20.73</v>
      </c>
      <c r="O7728" s="4">
        <v>2.99</v>
      </c>
      <c r="P7728" s="4">
        <v>14.4</v>
      </c>
      <c r="Q7728" s="4">
        <v>10.6</v>
      </c>
    </row>
    <row r="7729" spans="1:17" x14ac:dyDescent="0.3">
      <c r="A7729" s="3">
        <v>45316</v>
      </c>
      <c r="B7729" s="11" t="str">
        <f t="shared" si="120"/>
        <v>Jan 2024</v>
      </c>
      <c r="C7729" t="s">
        <v>17</v>
      </c>
      <c r="D7729" t="s">
        <v>58</v>
      </c>
      <c r="E7729" t="s">
        <v>76</v>
      </c>
      <c r="F7729" t="s">
        <v>87</v>
      </c>
      <c r="G7729" t="str">
        <f>_xlfn.XLOOKUP(F7729,Product_Categories!A:A,Product_Categories!C:C,"Missing")</f>
        <v>AdTech</v>
      </c>
      <c r="H7729">
        <v>97749</v>
      </c>
      <c r="I7729">
        <v>10995</v>
      </c>
      <c r="J7729" s="5">
        <v>41706.26</v>
      </c>
      <c r="K7729">
        <v>2351</v>
      </c>
      <c r="L7729" s="5">
        <v>419696.05</v>
      </c>
      <c r="M7729" s="4">
        <v>11.25</v>
      </c>
      <c r="N7729" s="4">
        <v>21.38</v>
      </c>
      <c r="O7729" s="4">
        <v>3.79</v>
      </c>
      <c r="P7729" s="4">
        <v>17.739999999999998</v>
      </c>
      <c r="Q7729" s="4">
        <v>10.06</v>
      </c>
    </row>
    <row r="7730" spans="1:17" x14ac:dyDescent="0.3">
      <c r="A7730" s="3">
        <v>45316</v>
      </c>
      <c r="B7730" s="11" t="str">
        <f t="shared" si="120"/>
        <v>Jan 2024</v>
      </c>
      <c r="C7730" t="s">
        <v>18</v>
      </c>
      <c r="D7730" t="s">
        <v>50</v>
      </c>
      <c r="E7730" t="s">
        <v>74</v>
      </c>
      <c r="F7730" t="s">
        <v>88</v>
      </c>
      <c r="G7730" t="str">
        <f>_xlfn.XLOOKUP(F7730,Product_Categories!A:A,Product_Categories!C:C,"Missing")</f>
        <v>CRM</v>
      </c>
      <c r="H7730">
        <v>125705</v>
      </c>
      <c r="I7730">
        <v>6751</v>
      </c>
      <c r="J7730" s="5">
        <v>6416</v>
      </c>
      <c r="K7730">
        <v>297</v>
      </c>
      <c r="L7730" s="5">
        <v>58946.62</v>
      </c>
      <c r="M7730" s="4">
        <v>5.37</v>
      </c>
      <c r="N7730" s="4">
        <v>4.4000000000000004</v>
      </c>
      <c r="O7730" s="4">
        <v>0.95</v>
      </c>
      <c r="P7730" s="4">
        <v>21.6</v>
      </c>
      <c r="Q7730" s="4">
        <v>9.19</v>
      </c>
    </row>
    <row r="7731" spans="1:17" x14ac:dyDescent="0.3">
      <c r="A7731" s="3">
        <v>45316</v>
      </c>
      <c r="B7731" s="11" t="str">
        <f t="shared" si="120"/>
        <v>Jan 2024</v>
      </c>
      <c r="C7731" t="s">
        <v>107</v>
      </c>
      <c r="D7731" t="s">
        <v>71</v>
      </c>
      <c r="E7731" t="s">
        <v>73</v>
      </c>
      <c r="F7731" t="s">
        <v>83</v>
      </c>
      <c r="G7731" t="str">
        <f>_xlfn.XLOOKUP(F7731,Product_Categories!A:A,Product_Categories!C:C,"Missing")</f>
        <v>UX</v>
      </c>
      <c r="H7731">
        <v>41144</v>
      </c>
      <c r="I7731">
        <v>4638</v>
      </c>
      <c r="J7731" s="5">
        <v>7806.52</v>
      </c>
      <c r="K7731">
        <v>399</v>
      </c>
      <c r="L7731" s="5">
        <v>71647.47</v>
      </c>
      <c r="M7731" s="4">
        <v>11.27</v>
      </c>
      <c r="N7731" s="4">
        <v>8.6</v>
      </c>
      <c r="O7731" s="4">
        <v>1.68</v>
      </c>
      <c r="P7731">
        <v>19.57</v>
      </c>
      <c r="Q7731" s="4">
        <v>9.18</v>
      </c>
    </row>
    <row r="7732" spans="1:17" x14ac:dyDescent="0.3">
      <c r="A7732" s="3">
        <v>45316</v>
      </c>
      <c r="B7732" s="11" t="str">
        <f t="shared" si="120"/>
        <v>Jan 2024</v>
      </c>
      <c r="C7732" t="s">
        <v>107</v>
      </c>
      <c r="D7732" t="s">
        <v>23</v>
      </c>
      <c r="E7732" t="s">
        <v>75</v>
      </c>
      <c r="F7732" t="s">
        <v>102</v>
      </c>
      <c r="G7732" t="str">
        <f>_xlfn.XLOOKUP(F7732,Product_Categories!A:A,Product_Categories!C:C,"Missing")</f>
        <v>Website Tools</v>
      </c>
      <c r="H7732">
        <v>89446</v>
      </c>
      <c r="I7732">
        <v>9601</v>
      </c>
      <c r="J7732" s="5">
        <v>18922.93</v>
      </c>
      <c r="K7732">
        <v>872</v>
      </c>
      <c r="L7732" s="5">
        <v>172984.17</v>
      </c>
      <c r="M7732" s="4">
        <v>10.73</v>
      </c>
      <c r="N7732" s="4">
        <v>9.08</v>
      </c>
      <c r="O7732" s="4">
        <v>1.97</v>
      </c>
      <c r="P7732">
        <v>21.7</v>
      </c>
      <c r="Q7732" s="4">
        <v>9.14</v>
      </c>
    </row>
    <row r="7733" spans="1:17" x14ac:dyDescent="0.3">
      <c r="A7733" s="3">
        <v>45316</v>
      </c>
      <c r="B7733" s="11" t="str">
        <f t="shared" si="120"/>
        <v>Jan 2024</v>
      </c>
      <c r="C7733" t="s">
        <v>21</v>
      </c>
      <c r="D7733" t="s">
        <v>28</v>
      </c>
      <c r="E7733" t="s">
        <v>76</v>
      </c>
      <c r="F7733" t="s">
        <v>82</v>
      </c>
      <c r="G7733" t="str">
        <f>_xlfn.XLOOKUP(F7733,Product_Categories!A:A,Product_Categories!C:C,"Missing")</f>
        <v>Mobile Ads</v>
      </c>
      <c r="H7733">
        <v>77978</v>
      </c>
      <c r="I7733">
        <v>5950</v>
      </c>
      <c r="J7733" s="5">
        <v>8261.7099999999991</v>
      </c>
      <c r="K7733">
        <v>493</v>
      </c>
      <c r="L7733" s="5">
        <v>73243.240000000005</v>
      </c>
      <c r="M7733" s="4">
        <v>7.63</v>
      </c>
      <c r="N7733" s="4">
        <v>8.2899999999999991</v>
      </c>
      <c r="O7733" s="4">
        <v>1.39</v>
      </c>
      <c r="P7733">
        <v>16.760000000000002</v>
      </c>
      <c r="Q7733" s="4">
        <v>8.8699999999999992</v>
      </c>
    </row>
    <row r="7734" spans="1:17" x14ac:dyDescent="0.3">
      <c r="A7734" s="3">
        <v>45316</v>
      </c>
      <c r="B7734" s="11" t="str">
        <f t="shared" si="120"/>
        <v>Jan 2024</v>
      </c>
      <c r="C7734" t="s">
        <v>19</v>
      </c>
      <c r="D7734" t="s">
        <v>72</v>
      </c>
      <c r="E7734" t="s">
        <v>74</v>
      </c>
      <c r="F7734" t="s">
        <v>101</v>
      </c>
      <c r="G7734" t="str">
        <f>_xlfn.XLOOKUP(F7734,Product_Categories!A:A,Product_Categories!C:C,"Missing")</f>
        <v>Conversion</v>
      </c>
      <c r="H7734">
        <v>35222</v>
      </c>
      <c r="I7734">
        <v>2486</v>
      </c>
      <c r="J7734" s="5">
        <v>6200.61</v>
      </c>
      <c r="K7734">
        <v>325</v>
      </c>
      <c r="L7734" s="5">
        <v>53586.19</v>
      </c>
      <c r="M7734" s="4">
        <v>7.06</v>
      </c>
      <c r="N7734" s="4">
        <v>13.07</v>
      </c>
      <c r="O7734" s="4">
        <v>2.4900000000000002</v>
      </c>
      <c r="P7734">
        <v>19.079999999999998</v>
      </c>
      <c r="Q7734" s="4">
        <v>8.64</v>
      </c>
    </row>
    <row r="7735" spans="1:17" x14ac:dyDescent="0.3">
      <c r="A7735" s="3">
        <v>45316</v>
      </c>
      <c r="B7735" s="11" t="str">
        <f t="shared" si="120"/>
        <v>Jan 2024</v>
      </c>
      <c r="C7735" t="s">
        <v>17</v>
      </c>
      <c r="D7735" t="s">
        <v>37</v>
      </c>
      <c r="E7735" t="s">
        <v>75</v>
      </c>
      <c r="F7735" t="s">
        <v>101</v>
      </c>
      <c r="G7735" t="str">
        <f>_xlfn.XLOOKUP(F7735,Product_Categories!A:A,Product_Categories!C:C,"Missing")</f>
        <v>Conversion</v>
      </c>
      <c r="H7735">
        <v>109901</v>
      </c>
      <c r="I7735">
        <v>3683</v>
      </c>
      <c r="J7735" s="5">
        <v>5059.2700000000004</v>
      </c>
      <c r="K7735">
        <v>320</v>
      </c>
      <c r="L7735" s="5">
        <v>41710.410000000003</v>
      </c>
      <c r="M7735" s="4">
        <v>3.35</v>
      </c>
      <c r="N7735" s="4">
        <v>8.69</v>
      </c>
      <c r="O7735" s="4">
        <v>1.37</v>
      </c>
      <c r="P7735" s="4">
        <v>15.81</v>
      </c>
      <c r="Q7735" s="4">
        <v>8.24</v>
      </c>
    </row>
    <row r="7736" spans="1:17" x14ac:dyDescent="0.3">
      <c r="A7736" s="3">
        <v>45316</v>
      </c>
      <c r="B7736" s="11" t="str">
        <f t="shared" si="120"/>
        <v>Jan 2024</v>
      </c>
      <c r="C7736" t="s">
        <v>21</v>
      </c>
      <c r="D7736" t="s">
        <v>43</v>
      </c>
      <c r="E7736" t="s">
        <v>73</v>
      </c>
      <c r="F7736" t="s">
        <v>95</v>
      </c>
      <c r="G7736" t="str">
        <f>_xlfn.XLOOKUP(F7736,Product_Categories!A:A,Product_Categories!C:C,"Missing")</f>
        <v>Analytics</v>
      </c>
      <c r="H7736">
        <v>130775</v>
      </c>
      <c r="I7736">
        <v>11921</v>
      </c>
      <c r="J7736" s="5">
        <v>53295.33</v>
      </c>
      <c r="K7736">
        <v>2291</v>
      </c>
      <c r="L7736" s="5">
        <v>437470.11</v>
      </c>
      <c r="M7736" s="4">
        <v>9.1199999999999992</v>
      </c>
      <c r="N7736" s="4">
        <v>19.22</v>
      </c>
      <c r="O7736" s="4">
        <v>4.47</v>
      </c>
      <c r="P7736">
        <v>23.26</v>
      </c>
      <c r="Q7736" s="4">
        <v>8.2100000000000009</v>
      </c>
    </row>
    <row r="7737" spans="1:17" x14ac:dyDescent="0.3">
      <c r="A7737" s="3">
        <v>45316</v>
      </c>
      <c r="B7737" s="11" t="str">
        <f t="shared" si="120"/>
        <v>Jan 2024</v>
      </c>
      <c r="C7737" t="s">
        <v>17</v>
      </c>
      <c r="D7737" t="s">
        <v>44</v>
      </c>
      <c r="E7737" t="s">
        <v>74</v>
      </c>
      <c r="F7737" t="s">
        <v>106</v>
      </c>
      <c r="G7737" t="str">
        <f>_xlfn.XLOOKUP(F7737,Product_Categories!A:A,Product_Categories!C:C,"Missing")</f>
        <v>Reporting</v>
      </c>
      <c r="H7737">
        <v>116680</v>
      </c>
      <c r="I7737">
        <v>10654</v>
      </c>
      <c r="J7737" s="5">
        <v>27814.34</v>
      </c>
      <c r="K7737">
        <v>2280</v>
      </c>
      <c r="L7737" s="5">
        <v>226681.16</v>
      </c>
      <c r="M7737" s="4">
        <v>9.1300000000000008</v>
      </c>
      <c r="N7737" s="4">
        <v>21.4</v>
      </c>
      <c r="O7737" s="4">
        <v>2.61</v>
      </c>
      <c r="P7737" s="4">
        <v>12.2</v>
      </c>
      <c r="Q7737" s="4">
        <v>8.15</v>
      </c>
    </row>
    <row r="7738" spans="1:17" x14ac:dyDescent="0.3">
      <c r="A7738" s="3">
        <v>45316</v>
      </c>
      <c r="B7738" s="11" t="str">
        <f t="shared" si="120"/>
        <v>Jan 2024</v>
      </c>
      <c r="C7738" t="s">
        <v>19</v>
      </c>
      <c r="D7738" t="s">
        <v>36</v>
      </c>
      <c r="E7738" t="s">
        <v>75</v>
      </c>
      <c r="F7738" t="s">
        <v>104</v>
      </c>
      <c r="G7738" t="str">
        <f>_xlfn.XLOOKUP(F7738,Product_Categories!A:A,Product_Categories!C:C,"Missing")</f>
        <v>Surveys</v>
      </c>
      <c r="H7738">
        <v>28485</v>
      </c>
      <c r="I7738">
        <v>328</v>
      </c>
      <c r="J7738" s="5">
        <v>649.70000000000005</v>
      </c>
      <c r="K7738">
        <v>31</v>
      </c>
      <c r="L7738" s="5">
        <v>5091.82</v>
      </c>
      <c r="M7738" s="4">
        <v>1.1499999999999999</v>
      </c>
      <c r="N7738" s="4">
        <v>9.4499999999999993</v>
      </c>
      <c r="O7738" s="4">
        <v>1.98</v>
      </c>
      <c r="P7738">
        <v>20.96</v>
      </c>
      <c r="Q7738" s="4">
        <v>7.84</v>
      </c>
    </row>
    <row r="7739" spans="1:17" x14ac:dyDescent="0.3">
      <c r="A7739" s="3">
        <v>45316</v>
      </c>
      <c r="B7739" s="11" t="str">
        <f t="shared" si="120"/>
        <v>Jan 2024</v>
      </c>
      <c r="C7739" t="s">
        <v>108</v>
      </c>
      <c r="D7739" t="s">
        <v>33</v>
      </c>
      <c r="E7739" t="s">
        <v>76</v>
      </c>
      <c r="F7739" t="s">
        <v>90</v>
      </c>
      <c r="G7739" t="str">
        <f>_xlfn.XLOOKUP(F7739,Product_Categories!A:A,Product_Categories!C:C,"Missing")</f>
        <v>Brand Monitoring</v>
      </c>
      <c r="H7739">
        <v>20381</v>
      </c>
      <c r="I7739">
        <v>1286</v>
      </c>
      <c r="J7739" s="5">
        <v>1365.54</v>
      </c>
      <c r="K7739">
        <v>55</v>
      </c>
      <c r="L7739" s="5">
        <v>10603.37</v>
      </c>
      <c r="M7739" s="4">
        <v>6.31</v>
      </c>
      <c r="N7739" s="4">
        <v>4.28</v>
      </c>
      <c r="O7739" s="4">
        <v>1.06</v>
      </c>
      <c r="P7739">
        <v>24.83</v>
      </c>
      <c r="Q7739" s="4">
        <v>7.76</v>
      </c>
    </row>
    <row r="7740" spans="1:17" x14ac:dyDescent="0.3">
      <c r="A7740" s="3">
        <v>45316</v>
      </c>
      <c r="B7740" s="11" t="str">
        <f t="shared" si="120"/>
        <v>Jan 2024</v>
      </c>
      <c r="C7740" t="s">
        <v>19</v>
      </c>
      <c r="D7740" t="s">
        <v>42</v>
      </c>
      <c r="E7740" t="s">
        <v>75</v>
      </c>
      <c r="F7740" t="s">
        <v>106</v>
      </c>
      <c r="G7740" t="str">
        <f>_xlfn.XLOOKUP(F7740,Product_Categories!A:A,Product_Categories!C:C,"Missing")</f>
        <v>Reporting</v>
      </c>
      <c r="H7740">
        <v>147831</v>
      </c>
      <c r="I7740">
        <v>18551</v>
      </c>
      <c r="J7740" s="5">
        <v>52217.13</v>
      </c>
      <c r="K7740">
        <v>2891</v>
      </c>
      <c r="L7740" s="5">
        <v>380227.34</v>
      </c>
      <c r="M7740" s="4">
        <v>12.55</v>
      </c>
      <c r="N7740" s="4">
        <v>15.58</v>
      </c>
      <c r="O7740" s="4">
        <v>2.81</v>
      </c>
      <c r="P7740">
        <v>18.059999999999999</v>
      </c>
      <c r="Q7740" s="4">
        <v>7.28</v>
      </c>
    </row>
    <row r="7741" spans="1:17" x14ac:dyDescent="0.3">
      <c r="A7741" s="3">
        <v>45316</v>
      </c>
      <c r="B7741" s="11" t="str">
        <f t="shared" si="120"/>
        <v>Jan 2024</v>
      </c>
      <c r="C7741" t="s">
        <v>18</v>
      </c>
      <c r="D7741" t="s">
        <v>54</v>
      </c>
      <c r="E7741" t="s">
        <v>76</v>
      </c>
      <c r="F7741" t="s">
        <v>102</v>
      </c>
      <c r="G7741" t="str">
        <f>_xlfn.XLOOKUP(F7741,Product_Categories!A:A,Product_Categories!C:C,"Missing")</f>
        <v>Website Tools</v>
      </c>
      <c r="H7741">
        <v>51993</v>
      </c>
      <c r="I7741">
        <v>276</v>
      </c>
      <c r="J7741" s="5">
        <v>540.67999999999995</v>
      </c>
      <c r="K7741">
        <v>51</v>
      </c>
      <c r="L7741" s="5">
        <v>3897.39</v>
      </c>
      <c r="M7741" s="4">
        <v>0.53</v>
      </c>
      <c r="N7741" s="4">
        <v>18.48</v>
      </c>
      <c r="O7741" s="4">
        <v>1.96</v>
      </c>
      <c r="P7741" s="4">
        <v>10.6</v>
      </c>
      <c r="Q7741" s="4">
        <v>7.21</v>
      </c>
    </row>
    <row r="7742" spans="1:17" x14ac:dyDescent="0.3">
      <c r="A7742" s="3">
        <v>45316</v>
      </c>
      <c r="B7742" s="11" t="str">
        <f t="shared" si="120"/>
        <v>Jan 2024</v>
      </c>
      <c r="C7742" t="s">
        <v>17</v>
      </c>
      <c r="D7742" t="s">
        <v>70</v>
      </c>
      <c r="E7742" t="s">
        <v>73</v>
      </c>
      <c r="F7742" t="s">
        <v>82</v>
      </c>
      <c r="G7742" t="str">
        <f>_xlfn.XLOOKUP(F7742,Product_Categories!A:A,Product_Categories!C:C,"Missing")</f>
        <v>Mobile Ads</v>
      </c>
      <c r="H7742">
        <v>75596</v>
      </c>
      <c r="I7742">
        <v>5980</v>
      </c>
      <c r="J7742" s="5">
        <v>17208.55</v>
      </c>
      <c r="K7742">
        <v>703</v>
      </c>
      <c r="L7742" s="5">
        <v>117118.57</v>
      </c>
      <c r="M7742" s="4">
        <v>7.91</v>
      </c>
      <c r="N7742" s="4">
        <v>11.76</v>
      </c>
      <c r="O7742" s="4">
        <v>2.88</v>
      </c>
      <c r="P7742" s="4">
        <v>24.48</v>
      </c>
      <c r="Q7742" s="4">
        <v>6.81</v>
      </c>
    </row>
    <row r="7743" spans="1:17" x14ac:dyDescent="0.3">
      <c r="A7743" s="3">
        <v>45316</v>
      </c>
      <c r="B7743" s="11" t="str">
        <f t="shared" si="120"/>
        <v>Jan 2024</v>
      </c>
      <c r="C7743" t="s">
        <v>19</v>
      </c>
      <c r="D7743" t="s">
        <v>36</v>
      </c>
      <c r="E7743" t="s">
        <v>74</v>
      </c>
      <c r="F7743" t="s">
        <v>100</v>
      </c>
      <c r="G7743" t="str">
        <f>_xlfn.XLOOKUP(F7743,Product_Categories!A:A,Product_Categories!C:C,"Missing")</f>
        <v>Forms</v>
      </c>
      <c r="H7743">
        <v>7808</v>
      </c>
      <c r="I7743">
        <v>196</v>
      </c>
      <c r="J7743" s="5">
        <v>786.54</v>
      </c>
      <c r="K7743">
        <v>33</v>
      </c>
      <c r="L7743" s="5">
        <v>5039.75</v>
      </c>
      <c r="M7743" s="4">
        <v>2.5099999999999998</v>
      </c>
      <c r="N7743" s="4">
        <v>16.84</v>
      </c>
      <c r="O7743" s="4">
        <v>4.01</v>
      </c>
      <c r="P7743">
        <v>23.83</v>
      </c>
      <c r="Q7743" s="4">
        <v>6.41</v>
      </c>
    </row>
    <row r="7744" spans="1:17" x14ac:dyDescent="0.3">
      <c r="A7744" s="3">
        <v>45316</v>
      </c>
      <c r="B7744" s="11" t="str">
        <f t="shared" si="120"/>
        <v>Jan 2024</v>
      </c>
      <c r="C7744" t="s">
        <v>18</v>
      </c>
      <c r="D7744" t="s">
        <v>54</v>
      </c>
      <c r="E7744" t="s">
        <v>74</v>
      </c>
      <c r="F7744" t="s">
        <v>79</v>
      </c>
      <c r="G7744" t="str">
        <f>_xlfn.XLOOKUP(F7744,Product_Categories!A:A,Product_Categories!C:C,"Missing")</f>
        <v>Email Marketing</v>
      </c>
      <c r="H7744">
        <v>59436</v>
      </c>
      <c r="I7744">
        <v>5069</v>
      </c>
      <c r="J7744" s="5">
        <v>22528.14</v>
      </c>
      <c r="K7744">
        <v>857</v>
      </c>
      <c r="L7744" s="5">
        <v>134124.4</v>
      </c>
      <c r="M7744" s="4">
        <v>8.5299999999999994</v>
      </c>
      <c r="N7744" s="4">
        <v>16.91</v>
      </c>
      <c r="O7744" s="4">
        <v>4.4400000000000004</v>
      </c>
      <c r="P7744" s="4">
        <v>26.29</v>
      </c>
      <c r="Q7744" s="4">
        <v>5.95</v>
      </c>
    </row>
    <row r="7745" spans="1:17" x14ac:dyDescent="0.3">
      <c r="A7745" s="3">
        <v>45316</v>
      </c>
      <c r="B7745" s="11" t="str">
        <f t="shared" si="120"/>
        <v>Jan 2024</v>
      </c>
      <c r="C7745" t="s">
        <v>19</v>
      </c>
      <c r="D7745" t="s">
        <v>32</v>
      </c>
      <c r="E7745" t="s">
        <v>73</v>
      </c>
      <c r="F7745" t="s">
        <v>88</v>
      </c>
      <c r="G7745" t="str">
        <f>_xlfn.XLOOKUP(F7745,Product_Categories!A:A,Product_Categories!C:C,"Missing")</f>
        <v>CRM</v>
      </c>
      <c r="H7745">
        <v>56742</v>
      </c>
      <c r="I7745">
        <v>1767</v>
      </c>
      <c r="J7745" s="5">
        <v>4181.46</v>
      </c>
      <c r="K7745">
        <v>273</v>
      </c>
      <c r="L7745" s="5">
        <v>24400.13</v>
      </c>
      <c r="M7745" s="4">
        <v>3.11</v>
      </c>
      <c r="N7745" s="4">
        <v>15.45</v>
      </c>
      <c r="O7745" s="4">
        <v>2.37</v>
      </c>
      <c r="P7745">
        <v>15.32</v>
      </c>
      <c r="Q7745" s="4">
        <v>5.84</v>
      </c>
    </row>
    <row r="7746" spans="1:17" x14ac:dyDescent="0.3">
      <c r="A7746" s="3">
        <v>45316</v>
      </c>
      <c r="B7746" s="11" t="str">
        <f t="shared" ref="B7746:B7809" si="121">TEXT(A7746, "mmm yyyy")</f>
        <v>Jan 2024</v>
      </c>
      <c r="C7746" t="s">
        <v>108</v>
      </c>
      <c r="D7746" t="s">
        <v>71</v>
      </c>
      <c r="E7746" t="s">
        <v>76</v>
      </c>
      <c r="F7746" t="s">
        <v>80</v>
      </c>
      <c r="G7746" t="str">
        <f>_xlfn.XLOOKUP(F7746,Product_Categories!A:A,Product_Categories!C:C,"Missing")</f>
        <v>Feedback</v>
      </c>
      <c r="H7746">
        <v>96163</v>
      </c>
      <c r="I7746">
        <v>9619</v>
      </c>
      <c r="J7746" s="5">
        <v>14319.85</v>
      </c>
      <c r="K7746">
        <v>430</v>
      </c>
      <c r="L7746" s="5">
        <v>78899.75</v>
      </c>
      <c r="M7746" s="4">
        <v>10</v>
      </c>
      <c r="N7746" s="4">
        <v>4.47</v>
      </c>
      <c r="O7746" s="4">
        <v>1.49</v>
      </c>
      <c r="P7746">
        <v>33.299999999999997</v>
      </c>
      <c r="Q7746" s="4">
        <v>5.51</v>
      </c>
    </row>
    <row r="7747" spans="1:17" x14ac:dyDescent="0.3">
      <c r="A7747" s="3">
        <v>45316</v>
      </c>
      <c r="B7747" s="11" t="str">
        <f t="shared" si="121"/>
        <v>Jan 2024</v>
      </c>
      <c r="C7747" t="s">
        <v>21</v>
      </c>
      <c r="D7747" t="s">
        <v>40</v>
      </c>
      <c r="E7747" t="s">
        <v>75</v>
      </c>
      <c r="F7747" t="s">
        <v>99</v>
      </c>
      <c r="G7747" t="str">
        <f>_xlfn.XLOOKUP(F7747,Product_Categories!A:A,Product_Categories!C:C,"Missing")</f>
        <v>Planning</v>
      </c>
      <c r="H7747">
        <v>65432</v>
      </c>
      <c r="I7747">
        <v>5808</v>
      </c>
      <c r="J7747" s="5">
        <v>25887.59</v>
      </c>
      <c r="K7747">
        <v>936</v>
      </c>
      <c r="L7747" s="5">
        <v>139702.75</v>
      </c>
      <c r="M7747" s="4">
        <v>8.8800000000000008</v>
      </c>
      <c r="N7747" s="4">
        <v>16.12</v>
      </c>
      <c r="O7747" s="4">
        <v>4.46</v>
      </c>
      <c r="P7747">
        <v>27.66</v>
      </c>
      <c r="Q7747" s="4">
        <v>5.4</v>
      </c>
    </row>
    <row r="7748" spans="1:17" x14ac:dyDescent="0.3">
      <c r="A7748" s="3">
        <v>45316</v>
      </c>
      <c r="B7748" s="11" t="str">
        <f t="shared" si="121"/>
        <v>Jan 2024</v>
      </c>
      <c r="C7748" t="s">
        <v>21</v>
      </c>
      <c r="D7748" t="s">
        <v>32</v>
      </c>
      <c r="E7748" t="s">
        <v>73</v>
      </c>
      <c r="F7748" t="s">
        <v>83</v>
      </c>
      <c r="G7748" t="str">
        <f>_xlfn.XLOOKUP(F7748,Product_Categories!A:A,Product_Categories!C:C,"Missing")</f>
        <v>UX</v>
      </c>
      <c r="H7748">
        <v>11335</v>
      </c>
      <c r="I7748">
        <v>1414</v>
      </c>
      <c r="J7748" s="5">
        <v>4133.51</v>
      </c>
      <c r="K7748">
        <v>215</v>
      </c>
      <c r="L7748" s="5">
        <v>21942.9</v>
      </c>
      <c r="M7748" s="4">
        <v>12.47</v>
      </c>
      <c r="N7748" s="4">
        <v>15.21</v>
      </c>
      <c r="O7748" s="4">
        <v>2.92</v>
      </c>
      <c r="P7748">
        <v>19.23</v>
      </c>
      <c r="Q7748" s="4">
        <v>5.31</v>
      </c>
    </row>
    <row r="7749" spans="1:17" x14ac:dyDescent="0.3">
      <c r="A7749" s="3">
        <v>45316</v>
      </c>
      <c r="B7749" s="11" t="str">
        <f t="shared" si="121"/>
        <v>Jan 2024</v>
      </c>
      <c r="C7749" t="s">
        <v>17</v>
      </c>
      <c r="D7749" t="s">
        <v>40</v>
      </c>
      <c r="E7749" t="s">
        <v>75</v>
      </c>
      <c r="F7749" t="s">
        <v>95</v>
      </c>
      <c r="G7749" t="str">
        <f>_xlfn.XLOOKUP(F7749,Product_Categories!A:A,Product_Categories!C:C,"Missing")</f>
        <v>Analytics</v>
      </c>
      <c r="H7749">
        <v>64892</v>
      </c>
      <c r="I7749">
        <v>2883</v>
      </c>
      <c r="J7749" s="5">
        <v>10129.52</v>
      </c>
      <c r="K7749">
        <v>332</v>
      </c>
      <c r="L7749" s="5">
        <v>51944.24</v>
      </c>
      <c r="M7749" s="4">
        <v>4.4400000000000004</v>
      </c>
      <c r="N7749" s="4">
        <v>11.52</v>
      </c>
      <c r="O7749" s="4">
        <v>3.51</v>
      </c>
      <c r="P7749" s="4">
        <v>30.51</v>
      </c>
      <c r="Q7749" s="4">
        <v>5.13</v>
      </c>
    </row>
    <row r="7750" spans="1:17" x14ac:dyDescent="0.3">
      <c r="A7750" s="3">
        <v>45316</v>
      </c>
      <c r="B7750" s="11" t="str">
        <f t="shared" si="121"/>
        <v>Jan 2024</v>
      </c>
      <c r="C7750" t="s">
        <v>17</v>
      </c>
      <c r="D7750" t="s">
        <v>64</v>
      </c>
      <c r="E7750" t="s">
        <v>76</v>
      </c>
      <c r="F7750" t="s">
        <v>101</v>
      </c>
      <c r="G7750" t="str">
        <f>_xlfn.XLOOKUP(F7750,Product_Categories!A:A,Product_Categories!C:C,"Missing")</f>
        <v>Conversion</v>
      </c>
      <c r="H7750">
        <v>10619</v>
      </c>
      <c r="I7750">
        <v>906</v>
      </c>
      <c r="J7750" s="5">
        <v>381.83</v>
      </c>
      <c r="K7750">
        <v>158</v>
      </c>
      <c r="L7750" s="5">
        <v>1877.94</v>
      </c>
      <c r="M7750" s="4">
        <v>8.5299999999999994</v>
      </c>
      <c r="N7750" s="4">
        <v>17.440000000000001</v>
      </c>
      <c r="O7750" s="4">
        <v>0.42</v>
      </c>
      <c r="P7750" s="4">
        <v>2.42</v>
      </c>
      <c r="Q7750" s="4">
        <v>4.92</v>
      </c>
    </row>
    <row r="7751" spans="1:17" x14ac:dyDescent="0.3">
      <c r="A7751" s="3">
        <v>45316</v>
      </c>
      <c r="B7751" s="11" t="str">
        <f t="shared" si="121"/>
        <v>Jan 2024</v>
      </c>
      <c r="C7751" t="s">
        <v>17</v>
      </c>
      <c r="D7751" t="s">
        <v>69</v>
      </c>
      <c r="E7751" t="s">
        <v>74</v>
      </c>
      <c r="F7751" t="s">
        <v>89</v>
      </c>
      <c r="G7751" t="str">
        <f>_xlfn.XLOOKUP(F7751,Product_Categories!A:A,Product_Categories!C:C,"Missing")</f>
        <v>Push Notifications</v>
      </c>
      <c r="H7751">
        <v>102881</v>
      </c>
      <c r="I7751">
        <v>7416</v>
      </c>
      <c r="J7751" s="5">
        <v>32793.910000000003</v>
      </c>
      <c r="K7751">
        <v>903</v>
      </c>
      <c r="L7751" s="5">
        <v>156572.76999999999</v>
      </c>
      <c r="M7751" s="4">
        <v>7.21</v>
      </c>
      <c r="N7751" s="4">
        <v>12.18</v>
      </c>
      <c r="O7751" s="4">
        <v>4.42</v>
      </c>
      <c r="P7751" s="4">
        <v>36.32</v>
      </c>
      <c r="Q7751" s="4">
        <v>4.7699999999999996</v>
      </c>
    </row>
    <row r="7752" spans="1:17" x14ac:dyDescent="0.3">
      <c r="A7752" s="3">
        <v>45316</v>
      </c>
      <c r="B7752" s="11" t="str">
        <f t="shared" si="121"/>
        <v>Jan 2024</v>
      </c>
      <c r="C7752" t="s">
        <v>18</v>
      </c>
      <c r="D7752" t="s">
        <v>66</v>
      </c>
      <c r="E7752" t="s">
        <v>75</v>
      </c>
      <c r="F7752" t="s">
        <v>86</v>
      </c>
      <c r="G7752" t="str">
        <f>_xlfn.XLOOKUP(F7752,Product_Categories!A:A,Product_Categories!C:C,"Missing")</f>
        <v>Website Tools</v>
      </c>
      <c r="H7752">
        <v>110014</v>
      </c>
      <c r="I7752">
        <v>7420</v>
      </c>
      <c r="J7752" s="5">
        <v>18230.810000000001</v>
      </c>
      <c r="K7752">
        <v>1493</v>
      </c>
      <c r="L7752" s="5">
        <v>83403.25</v>
      </c>
      <c r="M7752" s="4">
        <v>6.74</v>
      </c>
      <c r="N7752" s="4">
        <v>20.12</v>
      </c>
      <c r="O7752" s="4">
        <v>2.46</v>
      </c>
      <c r="P7752" s="4">
        <v>12.21</v>
      </c>
      <c r="Q7752" s="4">
        <v>4.57</v>
      </c>
    </row>
    <row r="7753" spans="1:17" x14ac:dyDescent="0.3">
      <c r="A7753" s="3">
        <v>45316</v>
      </c>
      <c r="B7753" s="11" t="str">
        <f t="shared" si="121"/>
        <v>Jan 2024</v>
      </c>
      <c r="C7753" t="s">
        <v>107</v>
      </c>
      <c r="D7753" t="s">
        <v>46</v>
      </c>
      <c r="E7753" t="s">
        <v>75</v>
      </c>
      <c r="F7753" t="s">
        <v>94</v>
      </c>
      <c r="G7753" t="str">
        <f>_xlfn.XLOOKUP(F7753,Product_Categories!A:A,Product_Categories!C:C,"Missing")</f>
        <v>SEO</v>
      </c>
      <c r="H7753">
        <v>8438</v>
      </c>
      <c r="I7753">
        <v>350</v>
      </c>
      <c r="J7753" s="5">
        <v>776.37</v>
      </c>
      <c r="K7753">
        <v>53</v>
      </c>
      <c r="L7753" s="5">
        <v>3481.84</v>
      </c>
      <c r="M7753" s="4">
        <v>4.1500000000000004</v>
      </c>
      <c r="N7753" s="4">
        <v>15.14</v>
      </c>
      <c r="O7753" s="4">
        <v>2.2200000000000002</v>
      </c>
      <c r="P7753">
        <v>14.65</v>
      </c>
      <c r="Q7753" s="4">
        <v>4.4800000000000004</v>
      </c>
    </row>
    <row r="7754" spans="1:17" x14ac:dyDescent="0.3">
      <c r="A7754" s="3">
        <v>45316</v>
      </c>
      <c r="B7754" s="11" t="str">
        <f t="shared" si="121"/>
        <v>Jan 2024</v>
      </c>
      <c r="C7754" t="s">
        <v>18</v>
      </c>
      <c r="D7754" t="s">
        <v>72</v>
      </c>
      <c r="E7754" t="s">
        <v>74</v>
      </c>
      <c r="F7754" t="s">
        <v>99</v>
      </c>
      <c r="G7754" t="str">
        <f>_xlfn.XLOOKUP(F7754,Product_Categories!A:A,Product_Categories!C:C,"Missing")</f>
        <v>Planning</v>
      </c>
      <c r="H7754">
        <v>9669</v>
      </c>
      <c r="I7754">
        <v>746</v>
      </c>
      <c r="J7754" s="5">
        <v>2873.16</v>
      </c>
      <c r="K7754">
        <v>135</v>
      </c>
      <c r="L7754" s="5">
        <v>11481.54</v>
      </c>
      <c r="M7754" s="4">
        <v>7.72</v>
      </c>
      <c r="N7754" s="4">
        <v>18.100000000000001</v>
      </c>
      <c r="O7754" s="4">
        <v>3.85</v>
      </c>
      <c r="P7754" s="4">
        <v>21.28</v>
      </c>
      <c r="Q7754" s="4">
        <v>4</v>
      </c>
    </row>
    <row r="7755" spans="1:17" x14ac:dyDescent="0.3">
      <c r="A7755" s="3">
        <v>45316</v>
      </c>
      <c r="B7755" s="11" t="str">
        <f t="shared" si="121"/>
        <v>Jan 2024</v>
      </c>
      <c r="C7755" t="s">
        <v>108</v>
      </c>
      <c r="D7755" t="s">
        <v>68</v>
      </c>
      <c r="E7755" t="s">
        <v>75</v>
      </c>
      <c r="F7755" t="s">
        <v>91</v>
      </c>
      <c r="G7755" t="str">
        <f>_xlfn.XLOOKUP(F7755,Product_Categories!A:A,Product_Categories!C:C,"Missing")</f>
        <v>Affiliate</v>
      </c>
      <c r="H7755">
        <v>88690</v>
      </c>
      <c r="I7755">
        <v>4262</v>
      </c>
      <c r="J7755" s="5">
        <v>8437.27</v>
      </c>
      <c r="K7755">
        <v>352</v>
      </c>
      <c r="L7755" s="5">
        <v>32665.81</v>
      </c>
      <c r="M7755" s="4">
        <v>4.8099999999999996</v>
      </c>
      <c r="N7755" s="4">
        <v>8.26</v>
      </c>
      <c r="O7755" s="4">
        <v>1.98</v>
      </c>
      <c r="P7755">
        <v>23.97</v>
      </c>
      <c r="Q7755" s="4">
        <v>3.87</v>
      </c>
    </row>
    <row r="7756" spans="1:17" x14ac:dyDescent="0.3">
      <c r="A7756" s="3">
        <v>45316</v>
      </c>
      <c r="B7756" s="11" t="str">
        <f t="shared" si="121"/>
        <v>Jan 2024</v>
      </c>
      <c r="C7756" t="s">
        <v>17</v>
      </c>
      <c r="D7756" t="s">
        <v>65</v>
      </c>
      <c r="E7756" t="s">
        <v>73</v>
      </c>
      <c r="F7756" t="s">
        <v>95</v>
      </c>
      <c r="G7756" t="str">
        <f>_xlfn.XLOOKUP(F7756,Product_Categories!A:A,Product_Categories!C:C,"Missing")</f>
        <v>Analytics</v>
      </c>
      <c r="H7756">
        <v>41156</v>
      </c>
      <c r="I7756">
        <v>565</v>
      </c>
      <c r="J7756" s="5">
        <v>915.51</v>
      </c>
      <c r="K7756">
        <v>48</v>
      </c>
      <c r="L7756" s="5">
        <v>3238.96</v>
      </c>
      <c r="M7756" s="4">
        <v>1.37</v>
      </c>
      <c r="N7756" s="4">
        <v>8.5</v>
      </c>
      <c r="O7756" s="4">
        <v>1.62</v>
      </c>
      <c r="P7756" s="4">
        <v>19.07</v>
      </c>
      <c r="Q7756" s="4">
        <v>3.54</v>
      </c>
    </row>
    <row r="7757" spans="1:17" x14ac:dyDescent="0.3">
      <c r="A7757" s="3">
        <v>45316</v>
      </c>
      <c r="B7757" s="11" t="str">
        <f t="shared" si="121"/>
        <v>Jan 2024</v>
      </c>
      <c r="C7757" t="s">
        <v>21</v>
      </c>
      <c r="D7757" t="s">
        <v>50</v>
      </c>
      <c r="E7757" t="s">
        <v>76</v>
      </c>
      <c r="F7757" t="s">
        <v>87</v>
      </c>
      <c r="G7757" t="str">
        <f>_xlfn.XLOOKUP(F7757,Product_Categories!A:A,Product_Categories!C:C,"Missing")</f>
        <v>AdTech</v>
      </c>
      <c r="H7757">
        <v>25643</v>
      </c>
      <c r="I7757">
        <v>2646</v>
      </c>
      <c r="J7757" s="5">
        <v>6717.9</v>
      </c>
      <c r="K7757">
        <v>135</v>
      </c>
      <c r="L7757" s="5">
        <v>21626.15</v>
      </c>
      <c r="M7757" s="4">
        <v>10.32</v>
      </c>
      <c r="N7757" s="4">
        <v>5.0999999999999996</v>
      </c>
      <c r="O7757" s="4">
        <v>2.54</v>
      </c>
      <c r="P7757">
        <v>49.76</v>
      </c>
      <c r="Q7757" s="4">
        <v>3.22</v>
      </c>
    </row>
    <row r="7758" spans="1:17" x14ac:dyDescent="0.3">
      <c r="A7758" s="3">
        <v>45316</v>
      </c>
      <c r="B7758" s="11" t="str">
        <f t="shared" si="121"/>
        <v>Jan 2024</v>
      </c>
      <c r="C7758" t="s">
        <v>108</v>
      </c>
      <c r="D7758" t="s">
        <v>56</v>
      </c>
      <c r="E7758" t="s">
        <v>74</v>
      </c>
      <c r="F7758" t="s">
        <v>97</v>
      </c>
      <c r="G7758" t="str">
        <f>_xlfn.XLOOKUP(F7758,Product_Categories!A:A,Product_Categories!C:C,"Missing")</f>
        <v>Webinars</v>
      </c>
      <c r="H7758">
        <v>71933</v>
      </c>
      <c r="I7758">
        <v>3917</v>
      </c>
      <c r="J7758" s="5">
        <v>13528.67</v>
      </c>
      <c r="K7758">
        <v>293</v>
      </c>
      <c r="L7758" s="5">
        <v>43535.34</v>
      </c>
      <c r="M7758" s="4">
        <v>5.45</v>
      </c>
      <c r="N7758" s="4">
        <v>7.48</v>
      </c>
      <c r="O7758" s="4">
        <v>3.45</v>
      </c>
      <c r="P7758">
        <v>46.17</v>
      </c>
      <c r="Q7758" s="4">
        <v>3.22</v>
      </c>
    </row>
    <row r="7759" spans="1:17" x14ac:dyDescent="0.3">
      <c r="A7759" s="3">
        <v>45316</v>
      </c>
      <c r="B7759" s="11" t="str">
        <f t="shared" si="121"/>
        <v>Jan 2024</v>
      </c>
      <c r="C7759" t="s">
        <v>19</v>
      </c>
      <c r="D7759" t="s">
        <v>71</v>
      </c>
      <c r="E7759" t="s">
        <v>73</v>
      </c>
      <c r="F7759" t="s">
        <v>88</v>
      </c>
      <c r="G7759" t="str">
        <f>_xlfn.XLOOKUP(F7759,Product_Categories!A:A,Product_Categories!C:C,"Missing")</f>
        <v>CRM</v>
      </c>
      <c r="H7759">
        <v>1808</v>
      </c>
      <c r="I7759">
        <v>213</v>
      </c>
      <c r="J7759" s="5">
        <v>695.88</v>
      </c>
      <c r="K7759">
        <v>11</v>
      </c>
      <c r="L7759" s="5">
        <v>2167.62</v>
      </c>
      <c r="M7759" s="4">
        <v>11.78</v>
      </c>
      <c r="N7759" s="4">
        <v>5.16</v>
      </c>
      <c r="O7759" s="4">
        <v>3.27</v>
      </c>
      <c r="P7759">
        <v>63.26</v>
      </c>
      <c r="Q7759" s="4">
        <v>3.11</v>
      </c>
    </row>
    <row r="7760" spans="1:17" x14ac:dyDescent="0.3">
      <c r="A7760" s="3">
        <v>45316</v>
      </c>
      <c r="B7760" s="11" t="str">
        <f t="shared" si="121"/>
        <v>Jan 2024</v>
      </c>
      <c r="C7760" t="s">
        <v>107</v>
      </c>
      <c r="D7760" t="s">
        <v>34</v>
      </c>
      <c r="E7760" t="s">
        <v>73</v>
      </c>
      <c r="F7760" t="s">
        <v>77</v>
      </c>
      <c r="G7760" t="str">
        <f>_xlfn.XLOOKUP(F7760,Product_Categories!A:A,Product_Categories!C:C,"Missing")</f>
        <v>SEO</v>
      </c>
      <c r="H7760">
        <v>90079</v>
      </c>
      <c r="I7760">
        <v>3436</v>
      </c>
      <c r="J7760" s="5">
        <v>10457.01</v>
      </c>
      <c r="K7760">
        <v>188</v>
      </c>
      <c r="L7760" s="5">
        <v>32493.65</v>
      </c>
      <c r="M7760" s="4">
        <v>3.81</v>
      </c>
      <c r="N7760" s="4">
        <v>5.47</v>
      </c>
      <c r="O7760" s="4">
        <v>3.04</v>
      </c>
      <c r="P7760">
        <v>55.62</v>
      </c>
      <c r="Q7760" s="4">
        <v>3.11</v>
      </c>
    </row>
    <row r="7761" spans="1:17" x14ac:dyDescent="0.3">
      <c r="A7761" s="3">
        <v>45316</v>
      </c>
      <c r="B7761" s="11" t="str">
        <f t="shared" si="121"/>
        <v>Jan 2024</v>
      </c>
      <c r="C7761" t="s">
        <v>19</v>
      </c>
      <c r="D7761" t="s">
        <v>47</v>
      </c>
      <c r="E7761" t="s">
        <v>75</v>
      </c>
      <c r="F7761" t="s">
        <v>78</v>
      </c>
      <c r="G7761" t="str">
        <f>_xlfn.XLOOKUP(F7761,Product_Categories!A:A,Product_Categories!C:C,"Missing")</f>
        <v>Audience Analytics</v>
      </c>
      <c r="H7761">
        <v>73974</v>
      </c>
      <c r="I7761">
        <v>3975</v>
      </c>
      <c r="J7761" s="5">
        <v>15400.84</v>
      </c>
      <c r="K7761">
        <v>411</v>
      </c>
      <c r="L7761" s="5">
        <v>44996.62</v>
      </c>
      <c r="M7761" s="4">
        <v>5.37</v>
      </c>
      <c r="N7761" s="4">
        <v>10.34</v>
      </c>
      <c r="O7761" s="4">
        <v>3.87</v>
      </c>
      <c r="P7761">
        <v>37.47</v>
      </c>
      <c r="Q7761" s="4">
        <v>2.92</v>
      </c>
    </row>
    <row r="7762" spans="1:17" x14ac:dyDescent="0.3">
      <c r="A7762" s="3">
        <v>45316</v>
      </c>
      <c r="B7762" s="11" t="str">
        <f t="shared" si="121"/>
        <v>Jan 2024</v>
      </c>
      <c r="C7762" t="s">
        <v>21</v>
      </c>
      <c r="D7762" t="s">
        <v>31</v>
      </c>
      <c r="E7762" t="s">
        <v>74</v>
      </c>
      <c r="F7762" t="s">
        <v>90</v>
      </c>
      <c r="G7762" t="str">
        <f>_xlfn.XLOOKUP(F7762,Product_Categories!A:A,Product_Categories!C:C,"Missing")</f>
        <v>Brand Monitoring</v>
      </c>
      <c r="H7762">
        <v>97284</v>
      </c>
      <c r="I7762">
        <v>12787</v>
      </c>
      <c r="J7762" s="5">
        <v>47143.94</v>
      </c>
      <c r="K7762">
        <v>1055</v>
      </c>
      <c r="L7762" s="5">
        <v>134902.79</v>
      </c>
      <c r="M7762" s="4">
        <v>13.14</v>
      </c>
      <c r="N7762" s="4">
        <v>8.25</v>
      </c>
      <c r="O7762" s="4">
        <v>3.69</v>
      </c>
      <c r="P7762">
        <v>44.69</v>
      </c>
      <c r="Q7762" s="4">
        <v>2.86</v>
      </c>
    </row>
    <row r="7763" spans="1:17" x14ac:dyDescent="0.3">
      <c r="A7763" s="3">
        <v>45316</v>
      </c>
      <c r="B7763" s="11" t="str">
        <f t="shared" si="121"/>
        <v>Jan 2024</v>
      </c>
      <c r="C7763" t="s">
        <v>18</v>
      </c>
      <c r="D7763" t="s">
        <v>50</v>
      </c>
      <c r="E7763" t="s">
        <v>76</v>
      </c>
      <c r="F7763" t="s">
        <v>103</v>
      </c>
      <c r="G7763" t="str">
        <f>_xlfn.XLOOKUP(F7763,Product_Categories!A:A,Product_Categories!C:C,"Missing")</f>
        <v>Automation</v>
      </c>
      <c r="H7763">
        <v>48132</v>
      </c>
      <c r="I7763">
        <v>488</v>
      </c>
      <c r="J7763" s="5">
        <v>2190.7600000000002</v>
      </c>
      <c r="K7763">
        <v>95</v>
      </c>
      <c r="L7763" s="5">
        <v>5983.29</v>
      </c>
      <c r="M7763" s="4">
        <v>1.01</v>
      </c>
      <c r="N7763" s="4">
        <v>19.47</v>
      </c>
      <c r="O7763" s="4">
        <v>4.49</v>
      </c>
      <c r="P7763" s="4">
        <v>23.06</v>
      </c>
      <c r="Q7763" s="4">
        <v>2.73</v>
      </c>
    </row>
    <row r="7764" spans="1:17" x14ac:dyDescent="0.3">
      <c r="A7764" s="3">
        <v>45316</v>
      </c>
      <c r="B7764" s="11" t="str">
        <f t="shared" si="121"/>
        <v>Jan 2024</v>
      </c>
      <c r="C7764" t="s">
        <v>17</v>
      </c>
      <c r="D7764" t="s">
        <v>69</v>
      </c>
      <c r="E7764" t="s">
        <v>74</v>
      </c>
      <c r="F7764" t="s">
        <v>96</v>
      </c>
      <c r="G7764" t="str">
        <f>_xlfn.XLOOKUP(F7764,Product_Categories!A:A,Product_Categories!C:C,"Missing")</f>
        <v>Growth Tools</v>
      </c>
      <c r="H7764">
        <v>31405</v>
      </c>
      <c r="I7764">
        <v>3767</v>
      </c>
      <c r="J7764" s="5">
        <v>15495.94</v>
      </c>
      <c r="K7764">
        <v>810</v>
      </c>
      <c r="L7764" s="5">
        <v>40740.15</v>
      </c>
      <c r="M7764" s="4">
        <v>11.99</v>
      </c>
      <c r="N7764" s="4">
        <v>21.5</v>
      </c>
      <c r="O7764" s="4">
        <v>4.1100000000000003</v>
      </c>
      <c r="P7764" s="4">
        <v>19.13</v>
      </c>
      <c r="Q7764" s="4">
        <v>2.63</v>
      </c>
    </row>
    <row r="7765" spans="1:17" x14ac:dyDescent="0.3">
      <c r="A7765" s="3">
        <v>45316</v>
      </c>
      <c r="B7765" s="11" t="str">
        <f t="shared" si="121"/>
        <v>Jan 2024</v>
      </c>
      <c r="C7765" t="s">
        <v>18</v>
      </c>
      <c r="D7765" t="s">
        <v>47</v>
      </c>
      <c r="E7765" t="s">
        <v>75</v>
      </c>
      <c r="F7765" t="s">
        <v>104</v>
      </c>
      <c r="G7765" t="str">
        <f>_xlfn.XLOOKUP(F7765,Product_Categories!A:A,Product_Categories!C:C,"Missing")</f>
        <v>Surveys</v>
      </c>
      <c r="H7765">
        <v>61597</v>
      </c>
      <c r="I7765">
        <v>7695</v>
      </c>
      <c r="J7765" s="5">
        <v>16486.61</v>
      </c>
      <c r="K7765">
        <v>633</v>
      </c>
      <c r="L7765" s="5">
        <v>35879.589999999997</v>
      </c>
      <c r="M7765" s="4">
        <v>12.49</v>
      </c>
      <c r="N7765" s="4">
        <v>8.23</v>
      </c>
      <c r="O7765" s="4">
        <v>2.14</v>
      </c>
      <c r="P7765" s="4">
        <v>26.05</v>
      </c>
      <c r="Q7765" s="4">
        <v>2.1800000000000002</v>
      </c>
    </row>
    <row r="7766" spans="1:17" x14ac:dyDescent="0.3">
      <c r="A7766" s="3">
        <v>45316</v>
      </c>
      <c r="B7766" s="11" t="str">
        <f t="shared" si="121"/>
        <v>Jan 2024</v>
      </c>
      <c r="C7766" t="s">
        <v>18</v>
      </c>
      <c r="D7766" t="s">
        <v>63</v>
      </c>
      <c r="E7766" t="s">
        <v>75</v>
      </c>
      <c r="F7766" t="s">
        <v>86</v>
      </c>
      <c r="G7766" t="str">
        <f>_xlfn.XLOOKUP(F7766,Product_Categories!A:A,Product_Categories!C:C,"Missing")</f>
        <v>Website Tools</v>
      </c>
      <c r="H7766">
        <v>136100</v>
      </c>
      <c r="I7766">
        <v>11643</v>
      </c>
      <c r="J7766" s="5">
        <v>42432.92</v>
      </c>
      <c r="K7766">
        <v>1618</v>
      </c>
      <c r="L7766" s="5">
        <v>91796.81</v>
      </c>
      <c r="M7766" s="4">
        <v>8.5500000000000007</v>
      </c>
      <c r="N7766" s="4">
        <v>13.9</v>
      </c>
      <c r="O7766" s="4">
        <v>3.64</v>
      </c>
      <c r="P7766">
        <v>26.23</v>
      </c>
      <c r="Q7766" s="4">
        <v>2.16</v>
      </c>
    </row>
    <row r="7767" spans="1:17" x14ac:dyDescent="0.3">
      <c r="A7767" s="3">
        <v>45316</v>
      </c>
      <c r="B7767" s="11" t="str">
        <f t="shared" si="121"/>
        <v>Jan 2024</v>
      </c>
      <c r="C7767" t="s">
        <v>17</v>
      </c>
      <c r="D7767" t="s">
        <v>44</v>
      </c>
      <c r="E7767" t="s">
        <v>73</v>
      </c>
      <c r="F7767" t="s">
        <v>95</v>
      </c>
      <c r="G7767" t="str">
        <f>_xlfn.XLOOKUP(F7767,Product_Categories!A:A,Product_Categories!C:C,"Missing")</f>
        <v>Analytics</v>
      </c>
      <c r="H7767">
        <v>73869</v>
      </c>
      <c r="I7767">
        <v>443</v>
      </c>
      <c r="J7767" s="5">
        <v>1104.8699999999999</v>
      </c>
      <c r="K7767">
        <v>48</v>
      </c>
      <c r="L7767" s="5">
        <v>2318.9299999999998</v>
      </c>
      <c r="M7767" s="4">
        <v>0.6</v>
      </c>
      <c r="N7767" s="4">
        <v>10.84</v>
      </c>
      <c r="O7767" s="4">
        <v>2.4900000000000002</v>
      </c>
      <c r="P7767" s="4">
        <v>23.02</v>
      </c>
      <c r="Q7767" s="4">
        <v>2.1</v>
      </c>
    </row>
    <row r="7768" spans="1:17" x14ac:dyDescent="0.3">
      <c r="A7768" s="3">
        <v>45316</v>
      </c>
      <c r="B7768" s="11" t="str">
        <f t="shared" si="121"/>
        <v>Jan 2024</v>
      </c>
      <c r="C7768" t="s">
        <v>21</v>
      </c>
      <c r="D7768" t="s">
        <v>28</v>
      </c>
      <c r="E7768" t="s">
        <v>73</v>
      </c>
      <c r="F7768" t="s">
        <v>102</v>
      </c>
      <c r="G7768" t="str">
        <f>_xlfn.XLOOKUP(F7768,Product_Categories!A:A,Product_Categories!C:C,"Missing")</f>
        <v>Website Tools</v>
      </c>
      <c r="H7768">
        <v>62552</v>
      </c>
      <c r="I7768">
        <v>3352</v>
      </c>
      <c r="J7768" s="5">
        <v>13850.84</v>
      </c>
      <c r="K7768">
        <v>187</v>
      </c>
      <c r="L7768" s="5">
        <v>27215.84</v>
      </c>
      <c r="M7768" s="4">
        <v>5.36</v>
      </c>
      <c r="N7768" s="4">
        <v>5.58</v>
      </c>
      <c r="O7768" s="4">
        <v>4.13</v>
      </c>
      <c r="P7768">
        <v>74.069999999999993</v>
      </c>
      <c r="Q7768" s="4">
        <v>1.96</v>
      </c>
    </row>
    <row r="7769" spans="1:17" x14ac:dyDescent="0.3">
      <c r="A7769" s="3">
        <v>45316</v>
      </c>
      <c r="B7769" s="11" t="str">
        <f t="shared" si="121"/>
        <v>Jan 2024</v>
      </c>
      <c r="C7769" t="s">
        <v>17</v>
      </c>
      <c r="D7769" t="s">
        <v>72</v>
      </c>
      <c r="E7769" t="s">
        <v>75</v>
      </c>
      <c r="F7769" t="s">
        <v>91</v>
      </c>
      <c r="G7769" t="str">
        <f>_xlfn.XLOOKUP(F7769,Product_Categories!A:A,Product_Categories!C:C,"Missing")</f>
        <v>Affiliate</v>
      </c>
      <c r="H7769">
        <v>66561</v>
      </c>
      <c r="I7769">
        <v>2624</v>
      </c>
      <c r="J7769" s="5">
        <v>6561.81</v>
      </c>
      <c r="K7769">
        <v>130</v>
      </c>
      <c r="L7769" s="5">
        <v>10397.36</v>
      </c>
      <c r="M7769" s="4">
        <v>3.94</v>
      </c>
      <c r="N7769" s="4">
        <v>4.95</v>
      </c>
      <c r="O7769" s="4">
        <v>2.5</v>
      </c>
      <c r="P7769" s="4">
        <v>50.48</v>
      </c>
      <c r="Q7769" s="4">
        <v>1.58</v>
      </c>
    </row>
    <row r="7770" spans="1:17" x14ac:dyDescent="0.3">
      <c r="A7770" s="3">
        <v>45316</v>
      </c>
      <c r="B7770" s="11" t="str">
        <f t="shared" si="121"/>
        <v>Jan 2024</v>
      </c>
      <c r="C7770" t="s">
        <v>108</v>
      </c>
      <c r="D7770" t="s">
        <v>35</v>
      </c>
      <c r="E7770" t="s">
        <v>74</v>
      </c>
      <c r="F7770" t="s">
        <v>87</v>
      </c>
      <c r="G7770" t="str">
        <f>_xlfn.XLOOKUP(F7770,Product_Categories!A:A,Product_Categories!C:C,"Missing")</f>
        <v>AdTech</v>
      </c>
      <c r="H7770">
        <v>128574</v>
      </c>
      <c r="I7770">
        <v>18417</v>
      </c>
      <c r="J7770" s="5">
        <v>62592.02</v>
      </c>
      <c r="K7770">
        <v>1994</v>
      </c>
      <c r="L7770" s="5">
        <v>90452.06</v>
      </c>
      <c r="M7770" s="4">
        <v>14.32</v>
      </c>
      <c r="N7770" s="4">
        <v>10.83</v>
      </c>
      <c r="O7770" s="4">
        <v>3.4</v>
      </c>
      <c r="P7770">
        <v>31.39</v>
      </c>
      <c r="Q7770" s="4">
        <v>1.45</v>
      </c>
    </row>
    <row r="7771" spans="1:17" x14ac:dyDescent="0.3">
      <c r="A7771" s="3">
        <v>45316</v>
      </c>
      <c r="B7771" s="11" t="str">
        <f t="shared" si="121"/>
        <v>Jan 2024</v>
      </c>
      <c r="C7771" t="s">
        <v>21</v>
      </c>
      <c r="D7771" t="s">
        <v>44</v>
      </c>
      <c r="E7771" t="s">
        <v>74</v>
      </c>
      <c r="F7771" t="s">
        <v>101</v>
      </c>
      <c r="G7771" t="str">
        <f>_xlfn.XLOOKUP(F7771,Product_Categories!A:A,Product_Categories!C:C,"Missing")</f>
        <v>Conversion</v>
      </c>
      <c r="H7771">
        <v>32193</v>
      </c>
      <c r="I7771">
        <v>2386</v>
      </c>
      <c r="J7771" s="5">
        <v>7324.71</v>
      </c>
      <c r="K7771">
        <v>77</v>
      </c>
      <c r="L7771" s="5">
        <v>9714.73</v>
      </c>
      <c r="M7771" s="4">
        <v>7.41</v>
      </c>
      <c r="N7771" s="4">
        <v>3.23</v>
      </c>
      <c r="O7771" s="4">
        <v>3.07</v>
      </c>
      <c r="P7771">
        <v>95.13</v>
      </c>
      <c r="Q7771" s="4">
        <v>1.33</v>
      </c>
    </row>
    <row r="7772" spans="1:17" x14ac:dyDescent="0.3">
      <c r="A7772" s="3">
        <v>45316</v>
      </c>
      <c r="B7772" s="11" t="str">
        <f t="shared" si="121"/>
        <v>Jan 2024</v>
      </c>
      <c r="C7772" t="s">
        <v>19</v>
      </c>
      <c r="D7772" t="s">
        <v>58</v>
      </c>
      <c r="E7772" t="s">
        <v>74</v>
      </c>
      <c r="F7772" t="s">
        <v>89</v>
      </c>
      <c r="G7772" t="str">
        <f>_xlfn.XLOOKUP(F7772,Product_Categories!A:A,Product_Categories!C:C,"Missing")</f>
        <v>Push Notifications</v>
      </c>
      <c r="H7772">
        <v>2366</v>
      </c>
      <c r="I7772">
        <v>156</v>
      </c>
      <c r="J7772" s="5">
        <v>346.63</v>
      </c>
      <c r="K7772">
        <v>6</v>
      </c>
      <c r="L7772" s="5">
        <v>453.09</v>
      </c>
      <c r="M7772" s="4">
        <v>6.59</v>
      </c>
      <c r="N7772" s="4">
        <v>3.85</v>
      </c>
      <c r="O7772" s="4">
        <v>2.2200000000000002</v>
      </c>
      <c r="P7772">
        <v>57.77</v>
      </c>
      <c r="Q7772" s="4">
        <v>1.31</v>
      </c>
    </row>
    <row r="7773" spans="1:17" x14ac:dyDescent="0.3">
      <c r="A7773" s="3">
        <v>45316</v>
      </c>
      <c r="B7773" s="11" t="str">
        <f t="shared" si="121"/>
        <v>Jan 2024</v>
      </c>
      <c r="C7773" t="s">
        <v>17</v>
      </c>
      <c r="D7773" t="s">
        <v>58</v>
      </c>
      <c r="E7773" t="s">
        <v>73</v>
      </c>
      <c r="F7773" t="s">
        <v>99</v>
      </c>
      <c r="G7773" t="str">
        <f>_xlfn.XLOOKUP(F7773,Product_Categories!A:A,Product_Categories!C:C,"Missing")</f>
        <v>Planning</v>
      </c>
      <c r="H7773">
        <v>89848</v>
      </c>
      <c r="I7773">
        <v>5634</v>
      </c>
      <c r="J7773" s="5">
        <v>9250.77</v>
      </c>
      <c r="K7773">
        <v>239</v>
      </c>
      <c r="L7773" s="5">
        <v>11831.91</v>
      </c>
      <c r="M7773" s="4">
        <v>6.27</v>
      </c>
      <c r="N7773" s="4">
        <v>4.24</v>
      </c>
      <c r="O7773" s="4">
        <v>1.64</v>
      </c>
      <c r="P7773" s="4">
        <v>38.71</v>
      </c>
      <c r="Q7773" s="4">
        <v>1.28</v>
      </c>
    </row>
    <row r="7774" spans="1:17" x14ac:dyDescent="0.3">
      <c r="A7774" s="3">
        <v>45316</v>
      </c>
      <c r="B7774" s="11" t="str">
        <f t="shared" si="121"/>
        <v>Jan 2024</v>
      </c>
      <c r="C7774" t="s">
        <v>108</v>
      </c>
      <c r="D7774" t="s">
        <v>31</v>
      </c>
      <c r="E7774" t="s">
        <v>73</v>
      </c>
      <c r="F7774" t="s">
        <v>79</v>
      </c>
      <c r="G7774" t="str">
        <f>_xlfn.XLOOKUP(F7774,Product_Categories!A:A,Product_Categories!C:C,"Missing")</f>
        <v>Email Marketing</v>
      </c>
      <c r="H7774">
        <v>87723</v>
      </c>
      <c r="I7774">
        <v>12083</v>
      </c>
      <c r="J7774" s="5">
        <v>40515.69</v>
      </c>
      <c r="K7774">
        <v>651</v>
      </c>
      <c r="L7774" s="5">
        <v>48262.080000000002</v>
      </c>
      <c r="M7774" s="4">
        <v>13.77</v>
      </c>
      <c r="N7774" s="4">
        <v>5.39</v>
      </c>
      <c r="O7774" s="4">
        <v>3.35</v>
      </c>
      <c r="P7774">
        <v>62.24</v>
      </c>
      <c r="Q7774" s="4">
        <v>1.19</v>
      </c>
    </row>
    <row r="7775" spans="1:17" x14ac:dyDescent="0.3">
      <c r="A7775" s="3">
        <v>45316</v>
      </c>
      <c r="B7775" s="11" t="str">
        <f t="shared" si="121"/>
        <v>Jan 2024</v>
      </c>
      <c r="C7775" t="s">
        <v>17</v>
      </c>
      <c r="D7775" t="s">
        <v>70</v>
      </c>
      <c r="E7775" t="s">
        <v>76</v>
      </c>
      <c r="F7775" t="s">
        <v>85</v>
      </c>
      <c r="G7775" t="str">
        <f>_xlfn.XLOOKUP(F7775,Product_Categories!A:A,Product_Categories!C:C,"Missing")</f>
        <v>Budgeting</v>
      </c>
      <c r="H7775">
        <v>15584</v>
      </c>
      <c r="I7775">
        <v>786</v>
      </c>
      <c r="J7775" s="5">
        <v>2362.83</v>
      </c>
      <c r="K7775">
        <v>76</v>
      </c>
      <c r="L7775" s="5">
        <v>2580.87</v>
      </c>
      <c r="M7775" s="4">
        <v>5.04</v>
      </c>
      <c r="N7775" s="4">
        <v>9.67</v>
      </c>
      <c r="O7775" s="4">
        <v>3.01</v>
      </c>
      <c r="P7775" s="4">
        <v>31.09</v>
      </c>
      <c r="Q7775" s="4">
        <v>1.0900000000000001</v>
      </c>
    </row>
    <row r="7776" spans="1:17" x14ac:dyDescent="0.3">
      <c r="A7776" s="3">
        <v>45316</v>
      </c>
      <c r="B7776" s="11" t="str">
        <f t="shared" si="121"/>
        <v>Jan 2024</v>
      </c>
      <c r="C7776" t="s">
        <v>18</v>
      </c>
      <c r="D7776" t="s">
        <v>30</v>
      </c>
      <c r="E7776" t="s">
        <v>73</v>
      </c>
      <c r="F7776" t="s">
        <v>83</v>
      </c>
      <c r="G7776" t="str">
        <f>_xlfn.XLOOKUP(F7776,Product_Categories!A:A,Product_Categories!C:C,"Missing")</f>
        <v>UX</v>
      </c>
      <c r="H7776">
        <v>75347</v>
      </c>
      <c r="I7776">
        <v>8268</v>
      </c>
      <c r="J7776" s="5">
        <v>30937.23</v>
      </c>
      <c r="K7776">
        <v>1588</v>
      </c>
      <c r="L7776" s="5">
        <v>31867.96</v>
      </c>
      <c r="M7776" s="4">
        <v>10.97</v>
      </c>
      <c r="N7776" s="4">
        <v>19.21</v>
      </c>
      <c r="O7776" s="4">
        <v>3.74</v>
      </c>
      <c r="P7776">
        <v>19.48</v>
      </c>
      <c r="Q7776" s="4">
        <v>1.03</v>
      </c>
    </row>
    <row r="7777" spans="1:17" x14ac:dyDescent="0.3">
      <c r="A7777" s="3">
        <v>45316</v>
      </c>
      <c r="B7777" s="11" t="str">
        <f t="shared" si="121"/>
        <v>Jan 2024</v>
      </c>
      <c r="C7777" t="s">
        <v>18</v>
      </c>
      <c r="D7777" t="s">
        <v>64</v>
      </c>
      <c r="E7777" t="s">
        <v>74</v>
      </c>
      <c r="F7777" t="s">
        <v>92</v>
      </c>
      <c r="G7777" t="str">
        <f>_xlfn.XLOOKUP(F7777,Product_Categories!A:A,Product_Categories!C:C,"Missing")</f>
        <v>Design</v>
      </c>
      <c r="H7777">
        <v>39633</v>
      </c>
      <c r="I7777">
        <v>4268</v>
      </c>
      <c r="J7777" s="5">
        <v>13263.17</v>
      </c>
      <c r="K7777">
        <v>220</v>
      </c>
      <c r="L7777" s="5">
        <v>13587.28</v>
      </c>
      <c r="M7777" s="4">
        <v>10.77</v>
      </c>
      <c r="N7777" s="4">
        <v>5.15</v>
      </c>
      <c r="O7777" s="4">
        <v>3.11</v>
      </c>
      <c r="P7777">
        <v>60.29</v>
      </c>
      <c r="Q7777" s="4">
        <v>1.02</v>
      </c>
    </row>
    <row r="7778" spans="1:17" x14ac:dyDescent="0.3">
      <c r="A7778" s="3">
        <v>45316</v>
      </c>
      <c r="B7778" s="11" t="str">
        <f t="shared" si="121"/>
        <v>Jan 2024</v>
      </c>
      <c r="C7778" t="s">
        <v>17</v>
      </c>
      <c r="D7778" t="s">
        <v>33</v>
      </c>
      <c r="E7778" t="s">
        <v>75</v>
      </c>
      <c r="F7778" t="s">
        <v>85</v>
      </c>
      <c r="G7778" t="str">
        <f>_xlfn.XLOOKUP(F7778,Product_Categories!A:A,Product_Categories!C:C,"Missing")</f>
        <v>Budgeting</v>
      </c>
      <c r="H7778">
        <v>56485</v>
      </c>
      <c r="I7778">
        <v>541</v>
      </c>
      <c r="J7778" s="5">
        <v>2293.0100000000002</v>
      </c>
      <c r="K7778">
        <v>21</v>
      </c>
      <c r="L7778" s="5">
        <v>2321.61</v>
      </c>
      <c r="M7778" s="4">
        <v>0.96</v>
      </c>
      <c r="N7778" s="4">
        <v>3.88</v>
      </c>
      <c r="O7778" s="4">
        <v>4.24</v>
      </c>
      <c r="P7778" s="4">
        <v>109.19</v>
      </c>
      <c r="Q7778" s="4">
        <v>1.01</v>
      </c>
    </row>
    <row r="7779" spans="1:17" x14ac:dyDescent="0.3">
      <c r="A7779" s="3">
        <v>45316</v>
      </c>
      <c r="B7779" s="11" t="str">
        <f t="shared" si="121"/>
        <v>Jan 2024</v>
      </c>
      <c r="C7779" t="s">
        <v>108</v>
      </c>
      <c r="D7779" t="s">
        <v>24</v>
      </c>
      <c r="E7779" t="s">
        <v>73</v>
      </c>
      <c r="F7779" t="s">
        <v>93</v>
      </c>
      <c r="G7779" t="str">
        <f>_xlfn.XLOOKUP(F7779,Product_Categories!A:A,Product_Categories!C:C,"Missing")</f>
        <v>Social Media</v>
      </c>
      <c r="H7779">
        <v>141674</v>
      </c>
      <c r="I7779">
        <v>6747</v>
      </c>
      <c r="J7779" s="5">
        <v>23993.1</v>
      </c>
      <c r="K7779">
        <v>433</v>
      </c>
      <c r="L7779" s="5">
        <v>22707.37</v>
      </c>
      <c r="M7779" s="4">
        <v>4.76</v>
      </c>
      <c r="N7779" s="4">
        <v>6.42</v>
      </c>
      <c r="O7779" s="4">
        <v>3.56</v>
      </c>
      <c r="P7779">
        <v>55.41</v>
      </c>
      <c r="Q7779" s="4">
        <v>0.95</v>
      </c>
    </row>
    <row r="7780" spans="1:17" x14ac:dyDescent="0.3">
      <c r="A7780" s="3">
        <v>45316</v>
      </c>
      <c r="B7780" s="11" t="str">
        <f t="shared" si="121"/>
        <v>Jan 2024</v>
      </c>
      <c r="C7780" t="s">
        <v>17</v>
      </c>
      <c r="D7780" t="s">
        <v>63</v>
      </c>
      <c r="E7780" t="s">
        <v>73</v>
      </c>
      <c r="F7780" t="s">
        <v>91</v>
      </c>
      <c r="G7780" t="str">
        <f>_xlfn.XLOOKUP(F7780,Product_Categories!A:A,Product_Categories!C:C,"Missing")</f>
        <v>Affiliate</v>
      </c>
      <c r="H7780">
        <v>145989</v>
      </c>
      <c r="I7780">
        <v>15506</v>
      </c>
      <c r="J7780" s="5">
        <v>46771.89</v>
      </c>
      <c r="K7780">
        <v>1409</v>
      </c>
      <c r="L7780" s="5">
        <v>32740.12</v>
      </c>
      <c r="M7780" s="4">
        <v>10.62</v>
      </c>
      <c r="N7780" s="4">
        <v>9.09</v>
      </c>
      <c r="O7780" s="4">
        <v>3.02</v>
      </c>
      <c r="P7780" s="4">
        <v>33.200000000000003</v>
      </c>
      <c r="Q7780" s="4">
        <v>0.7</v>
      </c>
    </row>
    <row r="7781" spans="1:17" x14ac:dyDescent="0.3">
      <c r="A7781" s="3">
        <v>45316</v>
      </c>
      <c r="B7781" s="11" t="str">
        <f t="shared" si="121"/>
        <v>Jan 2024</v>
      </c>
      <c r="C7781" t="s">
        <v>17</v>
      </c>
      <c r="D7781" t="s">
        <v>29</v>
      </c>
      <c r="E7781" t="s">
        <v>76</v>
      </c>
      <c r="F7781" t="s">
        <v>105</v>
      </c>
      <c r="G7781" t="str">
        <f>_xlfn.XLOOKUP(F7781,Product_Categories!A:A,Product_Categories!C:C,"Missing")</f>
        <v>Storage</v>
      </c>
      <c r="H7781">
        <v>20091</v>
      </c>
      <c r="I7781">
        <v>1327</v>
      </c>
      <c r="J7781" s="5">
        <v>4543.76</v>
      </c>
      <c r="K7781">
        <v>100</v>
      </c>
      <c r="L7781" s="5">
        <v>2654.25</v>
      </c>
      <c r="M7781" s="4">
        <v>6.6</v>
      </c>
      <c r="N7781" s="4">
        <v>7.54</v>
      </c>
      <c r="O7781" s="4">
        <v>3.42</v>
      </c>
      <c r="P7781" s="4">
        <v>45.44</v>
      </c>
      <c r="Q7781" s="4">
        <v>0.57999999999999996</v>
      </c>
    </row>
    <row r="7782" spans="1:17" x14ac:dyDescent="0.3">
      <c r="A7782" s="3">
        <v>45316</v>
      </c>
      <c r="B7782" s="11" t="str">
        <f t="shared" si="121"/>
        <v>Jan 2024</v>
      </c>
      <c r="C7782" t="s">
        <v>17</v>
      </c>
      <c r="D7782" t="s">
        <v>38</v>
      </c>
      <c r="E7782" t="s">
        <v>74</v>
      </c>
      <c r="F7782" t="s">
        <v>77</v>
      </c>
      <c r="G7782" t="str">
        <f>_xlfn.XLOOKUP(F7782,Product_Categories!A:A,Product_Categories!C:C,"Missing")</f>
        <v>SEO</v>
      </c>
      <c r="H7782">
        <v>138874</v>
      </c>
      <c r="I7782">
        <v>6270</v>
      </c>
      <c r="J7782" s="5">
        <v>27791.39</v>
      </c>
      <c r="K7782">
        <v>355</v>
      </c>
      <c r="L7782" s="5">
        <v>15759.53</v>
      </c>
      <c r="M7782" s="4">
        <v>4.51</v>
      </c>
      <c r="N7782" s="4">
        <v>5.66</v>
      </c>
      <c r="O7782" s="4">
        <v>4.43</v>
      </c>
      <c r="P7782" s="4">
        <v>78.290000000000006</v>
      </c>
      <c r="Q7782" s="4">
        <v>0.56999999999999995</v>
      </c>
    </row>
    <row r="7783" spans="1:17" x14ac:dyDescent="0.3">
      <c r="A7783" s="3">
        <v>45316</v>
      </c>
      <c r="B7783" s="11" t="str">
        <f t="shared" si="121"/>
        <v>Jan 2024</v>
      </c>
      <c r="C7783" t="s">
        <v>107</v>
      </c>
      <c r="D7783" t="s">
        <v>53</v>
      </c>
      <c r="E7783" t="s">
        <v>73</v>
      </c>
      <c r="F7783" t="s">
        <v>93</v>
      </c>
      <c r="G7783" t="str">
        <f>_xlfn.XLOOKUP(F7783,Product_Categories!A:A,Product_Categories!C:C,"Missing")</f>
        <v>Social Media</v>
      </c>
      <c r="H7783">
        <v>5087</v>
      </c>
      <c r="I7783">
        <v>215</v>
      </c>
      <c r="J7783" s="5">
        <v>941.62</v>
      </c>
      <c r="K7783">
        <v>30</v>
      </c>
      <c r="L7783" s="5">
        <v>191.46</v>
      </c>
      <c r="M7783" s="4">
        <v>4.2300000000000004</v>
      </c>
      <c r="N7783" s="4">
        <v>13.95</v>
      </c>
      <c r="O7783" s="4">
        <v>4.38</v>
      </c>
      <c r="P7783">
        <v>31.39</v>
      </c>
      <c r="Q7783" s="4">
        <v>0.2</v>
      </c>
    </row>
    <row r="7784" spans="1:17" x14ac:dyDescent="0.3">
      <c r="A7784" s="3">
        <v>45316</v>
      </c>
      <c r="B7784" s="11" t="str">
        <f t="shared" si="121"/>
        <v>Jan 2024</v>
      </c>
      <c r="C7784" t="s">
        <v>107</v>
      </c>
      <c r="D7784" t="s">
        <v>42</v>
      </c>
      <c r="E7784" t="s">
        <v>76</v>
      </c>
      <c r="F7784" t="s">
        <v>96</v>
      </c>
      <c r="G7784" t="str">
        <f>_xlfn.XLOOKUP(F7784,Product_Categories!A:A,Product_Categories!C:C,"Missing")</f>
        <v>Growth Tools</v>
      </c>
      <c r="H7784">
        <v>57318</v>
      </c>
      <c r="I7784">
        <v>6816</v>
      </c>
      <c r="J7784" s="5">
        <v>24361.7</v>
      </c>
      <c r="K7784">
        <v>664</v>
      </c>
      <c r="L7784" s="5">
        <v>4407.05</v>
      </c>
      <c r="M7784" s="4">
        <v>11.89</v>
      </c>
      <c r="N7784" s="4">
        <v>9.74</v>
      </c>
      <c r="O7784" s="4">
        <v>3.57</v>
      </c>
      <c r="P7784">
        <v>36.69</v>
      </c>
      <c r="Q7784" s="4">
        <v>0.18</v>
      </c>
    </row>
    <row r="7785" spans="1:17" x14ac:dyDescent="0.3">
      <c r="A7785" s="3">
        <v>45316</v>
      </c>
      <c r="B7785" s="3" t="str">
        <f t="shared" si="121"/>
        <v>Jan 2024</v>
      </c>
      <c r="C7785" t="s">
        <v>18</v>
      </c>
      <c r="D7785" t="s">
        <v>57</v>
      </c>
      <c r="E7785" t="s">
        <v>76</v>
      </c>
      <c r="F7785" t="s">
        <v>94</v>
      </c>
      <c r="G7785" t="str">
        <f>_xlfn.XLOOKUP(F7785,Product_Categories!A:A,Product_Categories!C:C,"Missing")</f>
        <v>SEO</v>
      </c>
      <c r="H7785">
        <v>124122</v>
      </c>
      <c r="I7785">
        <v>3546</v>
      </c>
      <c r="J7785" s="5">
        <v>15891.82</v>
      </c>
      <c r="K7785">
        <v>186</v>
      </c>
      <c r="L7785" s="5">
        <v>1472.24</v>
      </c>
      <c r="M7785" s="4">
        <v>2.86</v>
      </c>
      <c r="N7785" s="4">
        <v>5.25</v>
      </c>
      <c r="O7785" s="4">
        <v>4.4800000000000004</v>
      </c>
      <c r="P7785" s="4">
        <v>85.44</v>
      </c>
      <c r="Q7785" s="4">
        <v>0.09</v>
      </c>
    </row>
    <row r="7786" spans="1:17" x14ac:dyDescent="0.3">
      <c r="A7786" s="3">
        <v>45317</v>
      </c>
      <c r="B7786" s="11" t="str">
        <f t="shared" si="121"/>
        <v>Jan 2024</v>
      </c>
      <c r="C7786" t="s">
        <v>108</v>
      </c>
      <c r="D7786" t="s">
        <v>42</v>
      </c>
      <c r="E7786" t="s">
        <v>74</v>
      </c>
      <c r="F7786" t="s">
        <v>82</v>
      </c>
      <c r="G7786" t="str">
        <f>_xlfn.XLOOKUP(F7786,Product_Categories!A:A,Product_Categories!C:C,"Missing")</f>
        <v>Mobile Ads</v>
      </c>
      <c r="H7786">
        <v>31874</v>
      </c>
      <c r="I7786">
        <v>3147</v>
      </c>
      <c r="J7786" s="5">
        <v>1628.39</v>
      </c>
      <c r="K7786">
        <v>661</v>
      </c>
      <c r="L7786" s="5">
        <v>114273.23</v>
      </c>
      <c r="M7786" s="4">
        <v>9.8699999999999992</v>
      </c>
      <c r="N7786" s="4">
        <v>21</v>
      </c>
      <c r="O7786" s="4">
        <v>0.52</v>
      </c>
      <c r="P7786">
        <v>2.46</v>
      </c>
      <c r="Q7786" s="4">
        <v>70.180000000000007</v>
      </c>
    </row>
    <row r="7787" spans="1:17" x14ac:dyDescent="0.3">
      <c r="A7787" s="3">
        <v>45317</v>
      </c>
      <c r="B7787" s="11" t="str">
        <f t="shared" si="121"/>
        <v>Jan 2024</v>
      </c>
      <c r="C7787" t="s">
        <v>108</v>
      </c>
      <c r="D7787" t="s">
        <v>30</v>
      </c>
      <c r="E7787" t="s">
        <v>74</v>
      </c>
      <c r="F7787" t="s">
        <v>92</v>
      </c>
      <c r="G7787" t="str">
        <f>_xlfn.XLOOKUP(F7787,Product_Categories!A:A,Product_Categories!C:C,"Missing")</f>
        <v>Design</v>
      </c>
      <c r="H7787">
        <v>28726</v>
      </c>
      <c r="I7787">
        <v>2469</v>
      </c>
      <c r="J7787" s="5">
        <v>1151.53</v>
      </c>
      <c r="K7787">
        <v>380</v>
      </c>
      <c r="L7787" s="5">
        <v>60313.56</v>
      </c>
      <c r="M7787" s="4">
        <v>8.6</v>
      </c>
      <c r="N7787" s="4">
        <v>15.39</v>
      </c>
      <c r="O7787" s="4">
        <v>0.47</v>
      </c>
      <c r="P7787">
        <v>3.03</v>
      </c>
      <c r="Q7787" s="4">
        <v>52.38</v>
      </c>
    </row>
    <row r="7788" spans="1:17" x14ac:dyDescent="0.3">
      <c r="A7788" s="3">
        <v>45317</v>
      </c>
      <c r="B7788" s="11" t="str">
        <f t="shared" si="121"/>
        <v>Jan 2024</v>
      </c>
      <c r="C7788" t="s">
        <v>108</v>
      </c>
      <c r="D7788" t="s">
        <v>50</v>
      </c>
      <c r="E7788" t="s">
        <v>75</v>
      </c>
      <c r="F7788" t="s">
        <v>85</v>
      </c>
      <c r="G7788" t="str">
        <f>_xlfn.XLOOKUP(F7788,Product_Categories!A:A,Product_Categories!C:C,"Missing")</f>
        <v>Budgeting</v>
      </c>
      <c r="H7788">
        <v>31612</v>
      </c>
      <c r="I7788">
        <v>2085</v>
      </c>
      <c r="J7788" s="5">
        <v>978.81</v>
      </c>
      <c r="K7788">
        <v>243</v>
      </c>
      <c r="L7788" s="5">
        <v>35569.43</v>
      </c>
      <c r="M7788" s="4">
        <v>6.6</v>
      </c>
      <c r="N7788" s="4">
        <v>11.65</v>
      </c>
      <c r="O7788" s="4">
        <v>0.47</v>
      </c>
      <c r="P7788">
        <v>4.03</v>
      </c>
      <c r="Q7788" s="4">
        <v>36.340000000000003</v>
      </c>
    </row>
    <row r="7789" spans="1:17" x14ac:dyDescent="0.3">
      <c r="A7789" s="3">
        <v>45317</v>
      </c>
      <c r="B7789" s="11" t="str">
        <f t="shared" si="121"/>
        <v>Jan 2024</v>
      </c>
      <c r="C7789" t="s">
        <v>17</v>
      </c>
      <c r="D7789" t="s">
        <v>55</v>
      </c>
      <c r="E7789" t="s">
        <v>74</v>
      </c>
      <c r="F7789" t="s">
        <v>101</v>
      </c>
      <c r="G7789" t="str">
        <f>_xlfn.XLOOKUP(F7789,Product_Categories!A:A,Product_Categories!C:C,"Missing")</f>
        <v>Conversion</v>
      </c>
      <c r="H7789">
        <v>93270</v>
      </c>
      <c r="I7789">
        <v>10058</v>
      </c>
      <c r="J7789" s="5">
        <v>4895.37</v>
      </c>
      <c r="K7789">
        <v>1102</v>
      </c>
      <c r="L7789" s="5">
        <v>172235.64</v>
      </c>
      <c r="M7789" s="4">
        <v>10.78</v>
      </c>
      <c r="N7789" s="4">
        <v>10.96</v>
      </c>
      <c r="O7789" s="4">
        <v>0.49</v>
      </c>
      <c r="P7789" s="4">
        <v>4.4400000000000004</v>
      </c>
      <c r="Q7789" s="4">
        <v>35.18</v>
      </c>
    </row>
    <row r="7790" spans="1:17" x14ac:dyDescent="0.3">
      <c r="A7790" s="3">
        <v>45317</v>
      </c>
      <c r="B7790" s="11" t="str">
        <f t="shared" si="121"/>
        <v>Jan 2024</v>
      </c>
      <c r="C7790" t="s">
        <v>108</v>
      </c>
      <c r="D7790" t="s">
        <v>49</v>
      </c>
      <c r="E7790" t="s">
        <v>73</v>
      </c>
      <c r="F7790" t="s">
        <v>97</v>
      </c>
      <c r="G7790" t="str">
        <f>_xlfn.XLOOKUP(F7790,Product_Categories!A:A,Product_Categories!C:C,"Missing")</f>
        <v>Webinars</v>
      </c>
      <c r="H7790">
        <v>78595</v>
      </c>
      <c r="I7790">
        <v>9920</v>
      </c>
      <c r="J7790" s="5">
        <v>9580.0499999999993</v>
      </c>
      <c r="K7790">
        <v>1465</v>
      </c>
      <c r="L7790" s="5">
        <v>276544.46999999997</v>
      </c>
      <c r="M7790" s="4">
        <v>12.62</v>
      </c>
      <c r="N7790" s="4">
        <v>14.77</v>
      </c>
      <c r="O7790" s="4">
        <v>0.97</v>
      </c>
      <c r="P7790">
        <v>6.54</v>
      </c>
      <c r="Q7790" s="4">
        <v>28.87</v>
      </c>
    </row>
    <row r="7791" spans="1:17" x14ac:dyDescent="0.3">
      <c r="A7791" s="3">
        <v>45317</v>
      </c>
      <c r="B7791" s="11" t="str">
        <f t="shared" si="121"/>
        <v>Jan 2024</v>
      </c>
      <c r="C7791" t="s">
        <v>19</v>
      </c>
      <c r="D7791" t="s">
        <v>40</v>
      </c>
      <c r="E7791" t="s">
        <v>73</v>
      </c>
      <c r="F7791" t="s">
        <v>86</v>
      </c>
      <c r="G7791" t="str">
        <f>_xlfn.XLOOKUP(F7791,Product_Categories!A:A,Product_Categories!C:C,"Missing")</f>
        <v>Website Tools</v>
      </c>
      <c r="H7791">
        <v>47972</v>
      </c>
      <c r="I7791">
        <v>3516</v>
      </c>
      <c r="J7791" s="5">
        <v>3474.69</v>
      </c>
      <c r="K7791">
        <v>444</v>
      </c>
      <c r="L7791" s="5">
        <v>80729.83</v>
      </c>
      <c r="M7791" s="4">
        <v>7.33</v>
      </c>
      <c r="N7791" s="4">
        <v>12.63</v>
      </c>
      <c r="O7791" s="4">
        <v>0.99</v>
      </c>
      <c r="P7791">
        <v>7.83</v>
      </c>
      <c r="Q7791" s="4">
        <v>23.23</v>
      </c>
    </row>
    <row r="7792" spans="1:17" x14ac:dyDescent="0.3">
      <c r="A7792" s="3">
        <v>45317</v>
      </c>
      <c r="B7792" s="11" t="str">
        <f t="shared" si="121"/>
        <v>Jan 2024</v>
      </c>
      <c r="C7792" t="s">
        <v>18</v>
      </c>
      <c r="D7792" t="s">
        <v>67</v>
      </c>
      <c r="E7792" t="s">
        <v>76</v>
      </c>
      <c r="F7792" t="s">
        <v>85</v>
      </c>
      <c r="G7792" t="str">
        <f>_xlfn.XLOOKUP(F7792,Product_Categories!A:A,Product_Categories!C:C,"Missing")</f>
        <v>Budgeting</v>
      </c>
      <c r="H7792">
        <v>136844</v>
      </c>
      <c r="I7792">
        <v>16611</v>
      </c>
      <c r="J7792" s="5">
        <v>16146.89</v>
      </c>
      <c r="K7792">
        <v>2949</v>
      </c>
      <c r="L7792" s="5">
        <v>374641.25</v>
      </c>
      <c r="M7792" s="4">
        <v>12.14</v>
      </c>
      <c r="N7792" s="4">
        <v>17.75</v>
      </c>
      <c r="O7792" s="4">
        <v>0.97</v>
      </c>
      <c r="P7792" s="4">
        <v>5.48</v>
      </c>
      <c r="Q7792" s="4">
        <v>23.2</v>
      </c>
    </row>
    <row r="7793" spans="1:17" x14ac:dyDescent="0.3">
      <c r="A7793" s="3">
        <v>45317</v>
      </c>
      <c r="B7793" s="11" t="str">
        <f t="shared" si="121"/>
        <v>Jan 2024</v>
      </c>
      <c r="C7793" t="s">
        <v>17</v>
      </c>
      <c r="D7793" t="s">
        <v>54</v>
      </c>
      <c r="E7793" t="s">
        <v>76</v>
      </c>
      <c r="F7793" t="s">
        <v>104</v>
      </c>
      <c r="G7793" t="str">
        <f>_xlfn.XLOOKUP(F7793,Product_Categories!A:A,Product_Categories!C:C,"Missing")</f>
        <v>Surveys</v>
      </c>
      <c r="H7793">
        <v>98646</v>
      </c>
      <c r="I7793">
        <v>3945</v>
      </c>
      <c r="J7793" s="5">
        <v>2848.28</v>
      </c>
      <c r="K7793">
        <v>385</v>
      </c>
      <c r="L7793" s="5">
        <v>58054.96</v>
      </c>
      <c r="M7793" s="4">
        <v>4</v>
      </c>
      <c r="N7793" s="4">
        <v>9.76</v>
      </c>
      <c r="O7793" s="4">
        <v>0.72</v>
      </c>
      <c r="P7793" s="4">
        <v>7.4</v>
      </c>
      <c r="Q7793" s="4">
        <v>20.38</v>
      </c>
    </row>
    <row r="7794" spans="1:17" x14ac:dyDescent="0.3">
      <c r="A7794" s="3">
        <v>45317</v>
      </c>
      <c r="B7794" s="11" t="str">
        <f t="shared" si="121"/>
        <v>Jan 2024</v>
      </c>
      <c r="C7794" t="s">
        <v>19</v>
      </c>
      <c r="D7794" t="s">
        <v>40</v>
      </c>
      <c r="E7794" t="s">
        <v>74</v>
      </c>
      <c r="F7794" t="s">
        <v>105</v>
      </c>
      <c r="G7794" t="str">
        <f>_xlfn.XLOOKUP(F7794,Product_Categories!A:A,Product_Categories!C:C,"Missing")</f>
        <v>Storage</v>
      </c>
      <c r="H7794">
        <v>126074</v>
      </c>
      <c r="I7794">
        <v>15059</v>
      </c>
      <c r="J7794" s="5">
        <v>25601.26</v>
      </c>
      <c r="K7794">
        <v>2894</v>
      </c>
      <c r="L7794" s="5">
        <v>467418.43</v>
      </c>
      <c r="M7794" s="4">
        <v>11.94</v>
      </c>
      <c r="N7794" s="4">
        <v>19.22</v>
      </c>
      <c r="O7794" s="4">
        <v>1.7</v>
      </c>
      <c r="P7794">
        <v>8.85</v>
      </c>
      <c r="Q7794" s="4">
        <v>18.260000000000002</v>
      </c>
    </row>
    <row r="7795" spans="1:17" x14ac:dyDescent="0.3">
      <c r="A7795" s="3">
        <v>45317</v>
      </c>
      <c r="B7795" s="11" t="str">
        <f t="shared" si="121"/>
        <v>Jan 2024</v>
      </c>
      <c r="C7795" t="s">
        <v>108</v>
      </c>
      <c r="D7795" t="s">
        <v>42</v>
      </c>
      <c r="E7795" t="s">
        <v>76</v>
      </c>
      <c r="F7795" t="s">
        <v>94</v>
      </c>
      <c r="G7795" t="str">
        <f>_xlfn.XLOOKUP(F7795,Product_Categories!A:A,Product_Categories!C:C,"Missing")</f>
        <v>SEO</v>
      </c>
      <c r="H7795">
        <v>8423</v>
      </c>
      <c r="I7795">
        <v>634</v>
      </c>
      <c r="J7795" s="5">
        <v>441.35</v>
      </c>
      <c r="K7795">
        <v>38</v>
      </c>
      <c r="L7795" s="5">
        <v>6806.42</v>
      </c>
      <c r="M7795" s="4">
        <v>7.53</v>
      </c>
      <c r="N7795" s="4">
        <v>5.99</v>
      </c>
      <c r="O7795" s="4">
        <v>0.7</v>
      </c>
      <c r="P7795">
        <v>11.61</v>
      </c>
      <c r="Q7795" s="4">
        <v>15.42</v>
      </c>
    </row>
    <row r="7796" spans="1:17" x14ac:dyDescent="0.3">
      <c r="A7796" s="3">
        <v>45317</v>
      </c>
      <c r="B7796" s="11" t="str">
        <f t="shared" si="121"/>
        <v>Jan 2024</v>
      </c>
      <c r="C7796" t="s">
        <v>18</v>
      </c>
      <c r="D7796" t="s">
        <v>41</v>
      </c>
      <c r="E7796" t="s">
        <v>76</v>
      </c>
      <c r="F7796" t="s">
        <v>81</v>
      </c>
      <c r="G7796" t="str">
        <f>_xlfn.XLOOKUP(F7796,Product_Categories!A:A,Product_Categories!C:C,"Missing")</f>
        <v>Lead Management</v>
      </c>
      <c r="H7796">
        <v>10798</v>
      </c>
      <c r="I7796">
        <v>458</v>
      </c>
      <c r="J7796" s="5">
        <v>320.2</v>
      </c>
      <c r="K7796">
        <v>77</v>
      </c>
      <c r="L7796" s="5">
        <v>4875.6899999999996</v>
      </c>
      <c r="M7796" s="4">
        <v>4.24</v>
      </c>
      <c r="N7796" s="4">
        <v>16.809999999999999</v>
      </c>
      <c r="O7796" s="4">
        <v>0.7</v>
      </c>
      <c r="P7796">
        <v>4.16</v>
      </c>
      <c r="Q7796" s="4">
        <v>15.23</v>
      </c>
    </row>
    <row r="7797" spans="1:17" x14ac:dyDescent="0.3">
      <c r="A7797" s="3">
        <v>45317</v>
      </c>
      <c r="B7797" s="11" t="str">
        <f t="shared" si="121"/>
        <v>Jan 2024</v>
      </c>
      <c r="C7797" t="s">
        <v>18</v>
      </c>
      <c r="D7797" t="s">
        <v>33</v>
      </c>
      <c r="E7797" t="s">
        <v>75</v>
      </c>
      <c r="F7797" t="s">
        <v>90</v>
      </c>
      <c r="G7797" t="str">
        <f>_xlfn.XLOOKUP(F7797,Product_Categories!A:A,Product_Categories!C:C,"Missing")</f>
        <v>Brand Monitoring</v>
      </c>
      <c r="H7797">
        <v>123037</v>
      </c>
      <c r="I7797">
        <v>14182</v>
      </c>
      <c r="J7797" s="5">
        <v>36093.61</v>
      </c>
      <c r="K7797">
        <v>2915</v>
      </c>
      <c r="L7797" s="5">
        <v>483547.74</v>
      </c>
      <c r="M7797" s="4">
        <v>11.53</v>
      </c>
      <c r="N7797" s="4">
        <v>20.55</v>
      </c>
      <c r="O7797" s="4">
        <v>2.5499999999999998</v>
      </c>
      <c r="P7797" s="4">
        <v>12.38</v>
      </c>
      <c r="Q7797" s="4">
        <v>13.4</v>
      </c>
    </row>
    <row r="7798" spans="1:17" x14ac:dyDescent="0.3">
      <c r="A7798" s="3">
        <v>45317</v>
      </c>
      <c r="B7798" s="11" t="str">
        <f t="shared" si="121"/>
        <v>Jan 2024</v>
      </c>
      <c r="C7798" t="s">
        <v>21</v>
      </c>
      <c r="D7798" t="s">
        <v>66</v>
      </c>
      <c r="E7798" t="s">
        <v>75</v>
      </c>
      <c r="F7798" t="s">
        <v>106</v>
      </c>
      <c r="G7798" t="str">
        <f>_xlfn.XLOOKUP(F7798,Product_Categories!A:A,Product_Categories!C:C,"Missing")</f>
        <v>Reporting</v>
      </c>
      <c r="H7798">
        <v>85369</v>
      </c>
      <c r="I7798">
        <v>12561</v>
      </c>
      <c r="J7798" s="5">
        <v>39347.47</v>
      </c>
      <c r="K7798">
        <v>2529</v>
      </c>
      <c r="L7798" s="5">
        <v>505347.57</v>
      </c>
      <c r="M7798" s="4">
        <v>14.71</v>
      </c>
      <c r="N7798" s="4">
        <v>20.13</v>
      </c>
      <c r="O7798" s="4">
        <v>3.13</v>
      </c>
      <c r="P7798">
        <v>15.56</v>
      </c>
      <c r="Q7798" s="4">
        <v>12.84</v>
      </c>
    </row>
    <row r="7799" spans="1:17" x14ac:dyDescent="0.3">
      <c r="A7799" s="3">
        <v>45317</v>
      </c>
      <c r="B7799" s="11" t="str">
        <f t="shared" si="121"/>
        <v>Jan 2024</v>
      </c>
      <c r="C7799" t="s">
        <v>21</v>
      </c>
      <c r="D7799" t="s">
        <v>47</v>
      </c>
      <c r="E7799" t="s">
        <v>74</v>
      </c>
      <c r="F7799" t="s">
        <v>102</v>
      </c>
      <c r="G7799" t="str">
        <f>_xlfn.XLOOKUP(F7799,Product_Categories!A:A,Product_Categories!C:C,"Missing")</f>
        <v>Website Tools</v>
      </c>
      <c r="H7799">
        <v>31858</v>
      </c>
      <c r="I7799">
        <v>439</v>
      </c>
      <c r="J7799" s="5">
        <v>310.36</v>
      </c>
      <c r="K7799">
        <v>58</v>
      </c>
      <c r="L7799" s="5">
        <v>3514.08</v>
      </c>
      <c r="M7799" s="4">
        <v>1.38</v>
      </c>
      <c r="N7799" s="4">
        <v>13.21</v>
      </c>
      <c r="O7799" s="4">
        <v>0.71</v>
      </c>
      <c r="P7799">
        <v>5.35</v>
      </c>
      <c r="Q7799" s="4">
        <v>11.32</v>
      </c>
    </row>
    <row r="7800" spans="1:17" x14ac:dyDescent="0.3">
      <c r="A7800" s="3">
        <v>45317</v>
      </c>
      <c r="B7800" s="11" t="str">
        <f t="shared" si="121"/>
        <v>Jan 2024</v>
      </c>
      <c r="C7800" t="s">
        <v>17</v>
      </c>
      <c r="D7800" t="s">
        <v>31</v>
      </c>
      <c r="E7800" t="s">
        <v>73</v>
      </c>
      <c r="F7800" t="s">
        <v>78</v>
      </c>
      <c r="G7800" t="str">
        <f>_xlfn.XLOOKUP(F7800,Product_Categories!A:A,Product_Categories!C:C,"Missing")</f>
        <v>Audience Analytics</v>
      </c>
      <c r="H7800">
        <v>133499</v>
      </c>
      <c r="I7800">
        <v>6625</v>
      </c>
      <c r="J7800" s="5">
        <v>19317.939999999999</v>
      </c>
      <c r="K7800">
        <v>1329</v>
      </c>
      <c r="L7800" s="5">
        <v>216540.96</v>
      </c>
      <c r="M7800" s="4">
        <v>4.96</v>
      </c>
      <c r="N7800" s="4">
        <v>20.059999999999999</v>
      </c>
      <c r="O7800" s="4">
        <v>2.92</v>
      </c>
      <c r="P7800" s="4">
        <v>14.54</v>
      </c>
      <c r="Q7800" s="4">
        <v>11.21</v>
      </c>
    </row>
    <row r="7801" spans="1:17" x14ac:dyDescent="0.3">
      <c r="A7801" s="3">
        <v>45317</v>
      </c>
      <c r="B7801" s="11" t="str">
        <f t="shared" si="121"/>
        <v>Jan 2024</v>
      </c>
      <c r="C7801" t="s">
        <v>17</v>
      </c>
      <c r="D7801" t="s">
        <v>70</v>
      </c>
      <c r="E7801" t="s">
        <v>73</v>
      </c>
      <c r="F7801" t="s">
        <v>81</v>
      </c>
      <c r="G7801" t="str">
        <f>_xlfn.XLOOKUP(F7801,Product_Categories!A:A,Product_Categories!C:C,"Missing")</f>
        <v>Lead Management</v>
      </c>
      <c r="H7801">
        <v>17541</v>
      </c>
      <c r="I7801">
        <v>1930</v>
      </c>
      <c r="J7801" s="5">
        <v>1655.04</v>
      </c>
      <c r="K7801">
        <v>280</v>
      </c>
      <c r="L7801" s="5">
        <v>16745.32</v>
      </c>
      <c r="M7801" s="4">
        <v>11</v>
      </c>
      <c r="N7801" s="4">
        <v>14.51</v>
      </c>
      <c r="O7801" s="4">
        <v>0.86</v>
      </c>
      <c r="P7801" s="4">
        <v>5.91</v>
      </c>
      <c r="Q7801" s="4">
        <v>10.119999999999999</v>
      </c>
    </row>
    <row r="7802" spans="1:17" x14ac:dyDescent="0.3">
      <c r="A7802" s="3">
        <v>45317</v>
      </c>
      <c r="B7802" s="11" t="str">
        <f t="shared" si="121"/>
        <v>Jan 2024</v>
      </c>
      <c r="C7802" t="s">
        <v>19</v>
      </c>
      <c r="D7802" t="s">
        <v>48</v>
      </c>
      <c r="E7802" t="s">
        <v>76</v>
      </c>
      <c r="F7802" t="s">
        <v>86</v>
      </c>
      <c r="G7802" t="str">
        <f>_xlfn.XLOOKUP(F7802,Product_Categories!A:A,Product_Categories!C:C,"Missing")</f>
        <v>Website Tools</v>
      </c>
      <c r="H7802">
        <v>47088</v>
      </c>
      <c r="I7802">
        <v>4889</v>
      </c>
      <c r="J7802" s="5">
        <v>8054.33</v>
      </c>
      <c r="K7802">
        <v>833</v>
      </c>
      <c r="L7802" s="5">
        <v>79368.13</v>
      </c>
      <c r="M7802" s="4">
        <v>10.38</v>
      </c>
      <c r="N7802" s="4">
        <v>17.04</v>
      </c>
      <c r="O7802" s="4">
        <v>1.65</v>
      </c>
      <c r="P7802">
        <v>9.67</v>
      </c>
      <c r="Q7802" s="4">
        <v>9.85</v>
      </c>
    </row>
    <row r="7803" spans="1:17" x14ac:dyDescent="0.3">
      <c r="A7803" s="3">
        <v>45317</v>
      </c>
      <c r="B7803" s="11" t="str">
        <f t="shared" si="121"/>
        <v>Jan 2024</v>
      </c>
      <c r="C7803" t="s">
        <v>107</v>
      </c>
      <c r="D7803" t="s">
        <v>38</v>
      </c>
      <c r="E7803" t="s">
        <v>76</v>
      </c>
      <c r="F7803" t="s">
        <v>81</v>
      </c>
      <c r="G7803" t="str">
        <f>_xlfn.XLOOKUP(F7803,Product_Categories!A:A,Product_Categories!C:C,"Missing")</f>
        <v>Lead Management</v>
      </c>
      <c r="H7803">
        <v>20416</v>
      </c>
      <c r="I7803">
        <v>332</v>
      </c>
      <c r="J7803" s="5">
        <v>1085.0999999999999</v>
      </c>
      <c r="K7803">
        <v>64</v>
      </c>
      <c r="L7803" s="5">
        <v>10396.879999999999</v>
      </c>
      <c r="M7803" s="4">
        <v>1.63</v>
      </c>
      <c r="N7803" s="4">
        <v>19.28</v>
      </c>
      <c r="O7803" s="4">
        <v>3.27</v>
      </c>
      <c r="P7803">
        <v>16.95</v>
      </c>
      <c r="Q7803" s="4">
        <v>9.58</v>
      </c>
    </row>
    <row r="7804" spans="1:17" x14ac:dyDescent="0.3">
      <c r="A7804" s="3">
        <v>45317</v>
      </c>
      <c r="B7804" s="11" t="str">
        <f t="shared" si="121"/>
        <v>Jan 2024</v>
      </c>
      <c r="C7804" t="s">
        <v>17</v>
      </c>
      <c r="D7804" t="s">
        <v>57</v>
      </c>
      <c r="E7804" t="s">
        <v>73</v>
      </c>
      <c r="F7804" t="s">
        <v>77</v>
      </c>
      <c r="G7804" t="str">
        <f>_xlfn.XLOOKUP(F7804,Product_Categories!A:A,Product_Categories!C:C,"Missing")</f>
        <v>SEO</v>
      </c>
      <c r="H7804">
        <v>79642</v>
      </c>
      <c r="I7804">
        <v>3675</v>
      </c>
      <c r="J7804" s="5">
        <v>6940.74</v>
      </c>
      <c r="K7804">
        <v>561</v>
      </c>
      <c r="L7804" s="5">
        <v>65245.29</v>
      </c>
      <c r="M7804" s="4">
        <v>4.6100000000000003</v>
      </c>
      <c r="N7804" s="4">
        <v>15.27</v>
      </c>
      <c r="O7804" s="4">
        <v>1.89</v>
      </c>
      <c r="P7804" s="4">
        <v>12.37</v>
      </c>
      <c r="Q7804" s="4">
        <v>9.4</v>
      </c>
    </row>
    <row r="7805" spans="1:17" x14ac:dyDescent="0.3">
      <c r="A7805" s="3">
        <v>45317</v>
      </c>
      <c r="B7805" s="11" t="str">
        <f t="shared" si="121"/>
        <v>Jan 2024</v>
      </c>
      <c r="C7805" t="s">
        <v>18</v>
      </c>
      <c r="D7805" t="s">
        <v>48</v>
      </c>
      <c r="E7805" t="s">
        <v>75</v>
      </c>
      <c r="F7805" t="s">
        <v>77</v>
      </c>
      <c r="G7805" t="str">
        <f>_xlfn.XLOOKUP(F7805,Product_Categories!A:A,Product_Categories!C:C,"Missing")</f>
        <v>SEO</v>
      </c>
      <c r="H7805">
        <v>57515</v>
      </c>
      <c r="I7805">
        <v>5052</v>
      </c>
      <c r="J7805" s="5">
        <v>3403.41</v>
      </c>
      <c r="K7805">
        <v>263</v>
      </c>
      <c r="L7805" s="5">
        <v>31905.200000000001</v>
      </c>
      <c r="M7805" s="4">
        <v>8.7799999999999994</v>
      </c>
      <c r="N7805" s="4">
        <v>5.21</v>
      </c>
      <c r="O7805" s="4">
        <v>0.67</v>
      </c>
      <c r="P7805" s="4">
        <v>12.94</v>
      </c>
      <c r="Q7805" s="4">
        <v>9.3699999999999992</v>
      </c>
    </row>
    <row r="7806" spans="1:17" x14ac:dyDescent="0.3">
      <c r="A7806" s="3">
        <v>45317</v>
      </c>
      <c r="B7806" s="11" t="str">
        <f t="shared" si="121"/>
        <v>Jan 2024</v>
      </c>
      <c r="C7806" t="s">
        <v>108</v>
      </c>
      <c r="D7806" t="s">
        <v>55</v>
      </c>
      <c r="E7806" t="s">
        <v>73</v>
      </c>
      <c r="F7806" t="s">
        <v>78</v>
      </c>
      <c r="G7806" t="str">
        <f>_xlfn.XLOOKUP(F7806,Product_Categories!A:A,Product_Categories!C:C,"Missing")</f>
        <v>Audience Analytics</v>
      </c>
      <c r="H7806">
        <v>140176</v>
      </c>
      <c r="I7806">
        <v>13679</v>
      </c>
      <c r="J7806" s="5">
        <v>25709.73</v>
      </c>
      <c r="K7806">
        <v>1798</v>
      </c>
      <c r="L7806" s="5">
        <v>231334.81</v>
      </c>
      <c r="M7806" s="4">
        <v>9.76</v>
      </c>
      <c r="N7806" s="4">
        <v>13.14</v>
      </c>
      <c r="O7806" s="4">
        <v>1.88</v>
      </c>
      <c r="P7806">
        <v>14.3</v>
      </c>
      <c r="Q7806" s="4">
        <v>9</v>
      </c>
    </row>
    <row r="7807" spans="1:17" x14ac:dyDescent="0.3">
      <c r="A7807" s="3">
        <v>45317</v>
      </c>
      <c r="B7807" s="11" t="str">
        <f t="shared" si="121"/>
        <v>Jan 2024</v>
      </c>
      <c r="C7807" t="s">
        <v>18</v>
      </c>
      <c r="D7807" t="s">
        <v>30</v>
      </c>
      <c r="E7807" t="s">
        <v>73</v>
      </c>
      <c r="F7807" t="s">
        <v>89</v>
      </c>
      <c r="G7807" t="str">
        <f>_xlfn.XLOOKUP(F7807,Product_Categories!A:A,Product_Categories!C:C,"Missing")</f>
        <v>Push Notifications</v>
      </c>
      <c r="H7807">
        <v>36757</v>
      </c>
      <c r="I7807">
        <v>5443</v>
      </c>
      <c r="J7807" s="5">
        <v>3179.41</v>
      </c>
      <c r="K7807">
        <v>318</v>
      </c>
      <c r="L7807" s="5">
        <v>27852.73</v>
      </c>
      <c r="M7807" s="4">
        <v>14.81</v>
      </c>
      <c r="N7807" s="4">
        <v>5.84</v>
      </c>
      <c r="O7807" s="4">
        <v>0.57999999999999996</v>
      </c>
      <c r="P7807" s="4">
        <v>10</v>
      </c>
      <c r="Q7807" s="4">
        <v>8.76</v>
      </c>
    </row>
    <row r="7808" spans="1:17" x14ac:dyDescent="0.3">
      <c r="A7808" s="3">
        <v>45317</v>
      </c>
      <c r="B7808" s="11" t="str">
        <f t="shared" si="121"/>
        <v>Jan 2024</v>
      </c>
      <c r="C7808" t="s">
        <v>107</v>
      </c>
      <c r="D7808" t="s">
        <v>53</v>
      </c>
      <c r="E7808" t="s">
        <v>75</v>
      </c>
      <c r="F7808" t="s">
        <v>83</v>
      </c>
      <c r="G7808" t="str">
        <f>_xlfn.XLOOKUP(F7808,Product_Categories!A:A,Product_Categories!C:C,"Missing")</f>
        <v>UX</v>
      </c>
      <c r="H7808">
        <v>96496</v>
      </c>
      <c r="I7808">
        <v>3795</v>
      </c>
      <c r="J7808" s="5">
        <v>8436.44</v>
      </c>
      <c r="K7808">
        <v>570</v>
      </c>
      <c r="L7808" s="5">
        <v>73607.429999999993</v>
      </c>
      <c r="M7808" s="4">
        <v>3.93</v>
      </c>
      <c r="N7808" s="4">
        <v>15.02</v>
      </c>
      <c r="O7808" s="4">
        <v>2.2200000000000002</v>
      </c>
      <c r="P7808">
        <v>14.8</v>
      </c>
      <c r="Q7808" s="4">
        <v>8.7200000000000006</v>
      </c>
    </row>
    <row r="7809" spans="1:17" x14ac:dyDescent="0.3">
      <c r="A7809" s="3">
        <v>45317</v>
      </c>
      <c r="B7809" s="11" t="str">
        <f t="shared" si="121"/>
        <v>Jan 2024</v>
      </c>
      <c r="C7809" t="s">
        <v>19</v>
      </c>
      <c r="D7809" t="s">
        <v>50</v>
      </c>
      <c r="E7809" t="s">
        <v>75</v>
      </c>
      <c r="F7809" t="s">
        <v>83</v>
      </c>
      <c r="G7809" t="str">
        <f>_xlfn.XLOOKUP(F7809,Product_Categories!A:A,Product_Categories!C:C,"Missing")</f>
        <v>UX</v>
      </c>
      <c r="H7809">
        <v>108297</v>
      </c>
      <c r="I7809">
        <v>9960</v>
      </c>
      <c r="J7809" s="5">
        <v>5339.6</v>
      </c>
      <c r="K7809">
        <v>453</v>
      </c>
      <c r="L7809" s="5">
        <v>44806.17</v>
      </c>
      <c r="M7809" s="4">
        <v>9.1999999999999993</v>
      </c>
      <c r="N7809" s="4">
        <v>4.55</v>
      </c>
      <c r="O7809" s="4">
        <v>0.54</v>
      </c>
      <c r="P7809">
        <v>11.79</v>
      </c>
      <c r="Q7809" s="4">
        <v>8.39</v>
      </c>
    </row>
    <row r="7810" spans="1:17" x14ac:dyDescent="0.3">
      <c r="A7810" s="3">
        <v>45317</v>
      </c>
      <c r="B7810" s="11" t="str">
        <f t="shared" ref="B7810:B7873" si="122">TEXT(A7810, "mmm yyyy")</f>
        <v>Jan 2024</v>
      </c>
      <c r="C7810" t="s">
        <v>107</v>
      </c>
      <c r="D7810" t="s">
        <v>33</v>
      </c>
      <c r="E7810" t="s">
        <v>73</v>
      </c>
      <c r="F7810" t="s">
        <v>85</v>
      </c>
      <c r="G7810" t="str">
        <f>_xlfn.XLOOKUP(F7810,Product_Categories!A:A,Product_Categories!C:C,"Missing")</f>
        <v>Budgeting</v>
      </c>
      <c r="H7810">
        <v>131754</v>
      </c>
      <c r="I7810">
        <v>11298</v>
      </c>
      <c r="J7810" s="5">
        <v>6667.06</v>
      </c>
      <c r="K7810">
        <v>2301</v>
      </c>
      <c r="L7810" s="5">
        <v>55779.91</v>
      </c>
      <c r="M7810" s="4">
        <v>8.58</v>
      </c>
      <c r="N7810" s="4">
        <v>20.37</v>
      </c>
      <c r="O7810" s="4">
        <v>0.59</v>
      </c>
      <c r="P7810">
        <v>2.9</v>
      </c>
      <c r="Q7810" s="4">
        <v>8.3699999999999992</v>
      </c>
    </row>
    <row r="7811" spans="1:17" x14ac:dyDescent="0.3">
      <c r="A7811" s="3">
        <v>45317</v>
      </c>
      <c r="B7811" s="11" t="str">
        <f t="shared" si="122"/>
        <v>Jan 2024</v>
      </c>
      <c r="C7811" t="s">
        <v>107</v>
      </c>
      <c r="D7811" t="s">
        <v>51</v>
      </c>
      <c r="E7811" t="s">
        <v>76</v>
      </c>
      <c r="F7811" t="s">
        <v>103</v>
      </c>
      <c r="G7811" t="str">
        <f>_xlfn.XLOOKUP(F7811,Product_Categories!A:A,Product_Categories!C:C,"Missing")</f>
        <v>Automation</v>
      </c>
      <c r="H7811">
        <v>110504</v>
      </c>
      <c r="I7811">
        <v>14369</v>
      </c>
      <c r="J7811" s="5">
        <v>26803.87</v>
      </c>
      <c r="K7811">
        <v>1980</v>
      </c>
      <c r="L7811" s="5">
        <v>216408.24</v>
      </c>
      <c r="M7811" s="4">
        <v>13</v>
      </c>
      <c r="N7811" s="4">
        <v>13.78</v>
      </c>
      <c r="O7811" s="4">
        <v>1.87</v>
      </c>
      <c r="P7811">
        <v>13.54</v>
      </c>
      <c r="Q7811" s="4">
        <v>8.07</v>
      </c>
    </row>
    <row r="7812" spans="1:17" x14ac:dyDescent="0.3">
      <c r="A7812" s="3">
        <v>45317</v>
      </c>
      <c r="B7812" s="11" t="str">
        <f t="shared" si="122"/>
        <v>Jan 2024</v>
      </c>
      <c r="C7812" t="s">
        <v>108</v>
      </c>
      <c r="D7812" t="s">
        <v>53</v>
      </c>
      <c r="E7812" t="s">
        <v>73</v>
      </c>
      <c r="F7812" t="s">
        <v>87</v>
      </c>
      <c r="G7812" t="str">
        <f>_xlfn.XLOOKUP(F7812,Product_Categories!A:A,Product_Categories!C:C,"Missing")</f>
        <v>AdTech</v>
      </c>
      <c r="H7812">
        <v>29051</v>
      </c>
      <c r="I7812">
        <v>463</v>
      </c>
      <c r="J7812" s="5">
        <v>1202.74</v>
      </c>
      <c r="K7812">
        <v>83</v>
      </c>
      <c r="L7812" s="5">
        <v>9709</v>
      </c>
      <c r="M7812" s="4">
        <v>1.59</v>
      </c>
      <c r="N7812" s="4">
        <v>17.93</v>
      </c>
      <c r="O7812" s="4">
        <v>2.6</v>
      </c>
      <c r="P7812">
        <v>14.49</v>
      </c>
      <c r="Q7812" s="4">
        <v>8.07</v>
      </c>
    </row>
    <row r="7813" spans="1:17" x14ac:dyDescent="0.3">
      <c r="A7813" s="3">
        <v>45317</v>
      </c>
      <c r="B7813" s="11" t="str">
        <f t="shared" si="122"/>
        <v>Jan 2024</v>
      </c>
      <c r="C7813" t="s">
        <v>18</v>
      </c>
      <c r="D7813" t="s">
        <v>65</v>
      </c>
      <c r="E7813" t="s">
        <v>76</v>
      </c>
      <c r="F7813" t="s">
        <v>79</v>
      </c>
      <c r="G7813" t="str">
        <f>_xlfn.XLOOKUP(F7813,Product_Categories!A:A,Product_Categories!C:C,"Missing")</f>
        <v>Email Marketing</v>
      </c>
      <c r="H7813">
        <v>138132</v>
      </c>
      <c r="I7813">
        <v>10719</v>
      </c>
      <c r="J7813" s="5">
        <v>47427.33</v>
      </c>
      <c r="K7813">
        <v>2014</v>
      </c>
      <c r="L7813" s="5">
        <v>368136.75</v>
      </c>
      <c r="M7813" s="4">
        <v>7.76</v>
      </c>
      <c r="N7813" s="4">
        <v>18.79</v>
      </c>
      <c r="O7813" s="4">
        <v>4.42</v>
      </c>
      <c r="P7813" s="4">
        <v>23.55</v>
      </c>
      <c r="Q7813" s="4">
        <v>7.76</v>
      </c>
    </row>
    <row r="7814" spans="1:17" x14ac:dyDescent="0.3">
      <c r="A7814" s="3">
        <v>45317</v>
      </c>
      <c r="B7814" s="11" t="str">
        <f t="shared" si="122"/>
        <v>Jan 2024</v>
      </c>
      <c r="C7814" t="s">
        <v>107</v>
      </c>
      <c r="D7814" t="s">
        <v>63</v>
      </c>
      <c r="E7814" t="s">
        <v>74</v>
      </c>
      <c r="F7814" t="s">
        <v>92</v>
      </c>
      <c r="G7814" t="str">
        <f>_xlfn.XLOOKUP(F7814,Product_Categories!A:A,Product_Categories!C:C,"Missing")</f>
        <v>Design</v>
      </c>
      <c r="H7814">
        <v>14946</v>
      </c>
      <c r="I7814">
        <v>560</v>
      </c>
      <c r="J7814" s="5">
        <v>2097.48</v>
      </c>
      <c r="K7814">
        <v>121</v>
      </c>
      <c r="L7814" s="5">
        <v>16181.48</v>
      </c>
      <c r="M7814" s="4">
        <v>3.75</v>
      </c>
      <c r="N7814" s="4">
        <v>21.61</v>
      </c>
      <c r="O7814" s="4">
        <v>3.75</v>
      </c>
      <c r="P7814">
        <v>17.329999999999998</v>
      </c>
      <c r="Q7814" s="4">
        <v>7.71</v>
      </c>
    </row>
    <row r="7815" spans="1:17" x14ac:dyDescent="0.3">
      <c r="A7815" s="3">
        <v>45317</v>
      </c>
      <c r="B7815" s="11" t="str">
        <f t="shared" si="122"/>
        <v>Jan 2024</v>
      </c>
      <c r="C7815" t="s">
        <v>107</v>
      </c>
      <c r="D7815" t="s">
        <v>36</v>
      </c>
      <c r="E7815" t="s">
        <v>73</v>
      </c>
      <c r="F7815" t="s">
        <v>84</v>
      </c>
      <c r="G7815" t="str">
        <f>_xlfn.XLOOKUP(F7815,Product_Categories!A:A,Product_Categories!C:C,"Missing")</f>
        <v>Marketing Suite</v>
      </c>
      <c r="H7815">
        <v>86068</v>
      </c>
      <c r="I7815">
        <v>10147</v>
      </c>
      <c r="J7815" s="5">
        <v>32206.85</v>
      </c>
      <c r="K7815">
        <v>1233</v>
      </c>
      <c r="L7815" s="5">
        <v>244599.74</v>
      </c>
      <c r="M7815" s="4">
        <v>11.79</v>
      </c>
      <c r="N7815" s="4">
        <v>12.15</v>
      </c>
      <c r="O7815" s="4">
        <v>3.17</v>
      </c>
      <c r="P7815">
        <v>26.12</v>
      </c>
      <c r="Q7815" s="4">
        <v>7.59</v>
      </c>
    </row>
    <row r="7816" spans="1:17" x14ac:dyDescent="0.3">
      <c r="A7816" s="3">
        <v>45317</v>
      </c>
      <c r="B7816" s="11" t="str">
        <f t="shared" si="122"/>
        <v>Jan 2024</v>
      </c>
      <c r="C7816" t="s">
        <v>107</v>
      </c>
      <c r="D7816" t="s">
        <v>69</v>
      </c>
      <c r="E7816" t="s">
        <v>76</v>
      </c>
      <c r="F7816" t="s">
        <v>82</v>
      </c>
      <c r="G7816" t="str">
        <f>_xlfn.XLOOKUP(F7816,Product_Categories!A:A,Product_Categories!C:C,"Missing")</f>
        <v>Mobile Ads</v>
      </c>
      <c r="H7816">
        <v>136792</v>
      </c>
      <c r="I7816">
        <v>16224</v>
      </c>
      <c r="J7816" s="5">
        <v>72959.88</v>
      </c>
      <c r="K7816">
        <v>3110</v>
      </c>
      <c r="L7816" s="5">
        <v>471486.43</v>
      </c>
      <c r="M7816" s="4">
        <v>11.86</v>
      </c>
      <c r="N7816" s="4">
        <v>19.170000000000002</v>
      </c>
      <c r="O7816" s="4">
        <v>4.5</v>
      </c>
      <c r="P7816">
        <v>23.46</v>
      </c>
      <c r="Q7816" s="4">
        <v>6.46</v>
      </c>
    </row>
    <row r="7817" spans="1:17" x14ac:dyDescent="0.3">
      <c r="A7817" s="3">
        <v>45317</v>
      </c>
      <c r="B7817" s="11" t="str">
        <f t="shared" si="122"/>
        <v>Jan 2024</v>
      </c>
      <c r="C7817" t="s">
        <v>21</v>
      </c>
      <c r="D7817" t="s">
        <v>71</v>
      </c>
      <c r="E7817" t="s">
        <v>76</v>
      </c>
      <c r="F7817" t="s">
        <v>105</v>
      </c>
      <c r="G7817" t="str">
        <f>_xlfn.XLOOKUP(F7817,Product_Categories!A:A,Product_Categories!C:C,"Missing")</f>
        <v>Storage</v>
      </c>
      <c r="H7817">
        <v>147345</v>
      </c>
      <c r="I7817">
        <v>20064</v>
      </c>
      <c r="J7817" s="5">
        <v>70884.22</v>
      </c>
      <c r="K7817">
        <v>3748</v>
      </c>
      <c r="L7817" s="5">
        <v>454056.06</v>
      </c>
      <c r="M7817" s="4">
        <v>13.62</v>
      </c>
      <c r="N7817" s="4">
        <v>18.68</v>
      </c>
      <c r="O7817" s="4">
        <v>3.53</v>
      </c>
      <c r="P7817">
        <v>18.91</v>
      </c>
      <c r="Q7817" s="4">
        <v>6.41</v>
      </c>
    </row>
    <row r="7818" spans="1:17" x14ac:dyDescent="0.3">
      <c r="A7818" s="3">
        <v>45317</v>
      </c>
      <c r="B7818" s="11" t="str">
        <f t="shared" si="122"/>
        <v>Jan 2024</v>
      </c>
      <c r="C7818" t="s">
        <v>108</v>
      </c>
      <c r="D7818" t="s">
        <v>53</v>
      </c>
      <c r="E7818" t="s">
        <v>73</v>
      </c>
      <c r="F7818" t="s">
        <v>98</v>
      </c>
      <c r="G7818" t="str">
        <f>_xlfn.XLOOKUP(F7818,Product_Categories!A:A,Product_Categories!C:C,"Missing")</f>
        <v>Video</v>
      </c>
      <c r="H7818">
        <v>74854</v>
      </c>
      <c r="I7818">
        <v>834</v>
      </c>
      <c r="J7818" s="5">
        <v>1223.8900000000001</v>
      </c>
      <c r="K7818">
        <v>155</v>
      </c>
      <c r="L7818" s="5">
        <v>6767.31</v>
      </c>
      <c r="M7818" s="4">
        <v>1.1100000000000001</v>
      </c>
      <c r="N7818" s="4">
        <v>18.59</v>
      </c>
      <c r="O7818" s="4">
        <v>1.47</v>
      </c>
      <c r="P7818">
        <v>7.9</v>
      </c>
      <c r="Q7818" s="4">
        <v>5.53</v>
      </c>
    </row>
    <row r="7819" spans="1:17" x14ac:dyDescent="0.3">
      <c r="A7819" s="3">
        <v>45317</v>
      </c>
      <c r="B7819" s="11" t="str">
        <f t="shared" si="122"/>
        <v>Jan 2024</v>
      </c>
      <c r="C7819" t="s">
        <v>19</v>
      </c>
      <c r="D7819" t="s">
        <v>24</v>
      </c>
      <c r="E7819" t="s">
        <v>76</v>
      </c>
      <c r="F7819" t="s">
        <v>90</v>
      </c>
      <c r="G7819" t="str">
        <f>_xlfn.XLOOKUP(F7819,Product_Categories!A:A,Product_Categories!C:C,"Missing")</f>
        <v>Brand Monitoring</v>
      </c>
      <c r="H7819">
        <v>128078</v>
      </c>
      <c r="I7819">
        <v>7008</v>
      </c>
      <c r="J7819" s="5">
        <v>12189.58</v>
      </c>
      <c r="K7819">
        <v>533</v>
      </c>
      <c r="L7819" s="5">
        <v>65947.600000000006</v>
      </c>
      <c r="M7819" s="4">
        <v>5.47</v>
      </c>
      <c r="N7819" s="4">
        <v>7.61</v>
      </c>
      <c r="O7819" s="4">
        <v>1.74</v>
      </c>
      <c r="P7819">
        <v>22.87</v>
      </c>
      <c r="Q7819" s="4">
        <v>5.41</v>
      </c>
    </row>
    <row r="7820" spans="1:17" x14ac:dyDescent="0.3">
      <c r="A7820" s="3">
        <v>45317</v>
      </c>
      <c r="B7820" s="11" t="str">
        <f t="shared" si="122"/>
        <v>Jan 2024</v>
      </c>
      <c r="C7820" t="s">
        <v>19</v>
      </c>
      <c r="D7820" t="s">
        <v>69</v>
      </c>
      <c r="E7820" t="s">
        <v>76</v>
      </c>
      <c r="F7820" t="s">
        <v>106</v>
      </c>
      <c r="G7820" t="str">
        <f>_xlfn.XLOOKUP(F7820,Product_Categories!A:A,Product_Categories!C:C,"Missing")</f>
        <v>Reporting</v>
      </c>
      <c r="H7820">
        <v>128192</v>
      </c>
      <c r="I7820">
        <v>13993</v>
      </c>
      <c r="J7820" s="5">
        <v>25593.77</v>
      </c>
      <c r="K7820">
        <v>1981</v>
      </c>
      <c r="L7820" s="5">
        <v>129950.69</v>
      </c>
      <c r="M7820" s="4">
        <v>10.92</v>
      </c>
      <c r="N7820" s="4">
        <v>14.16</v>
      </c>
      <c r="O7820" s="4">
        <v>1.83</v>
      </c>
      <c r="P7820">
        <v>12.92</v>
      </c>
      <c r="Q7820" s="4">
        <v>5.08</v>
      </c>
    </row>
    <row r="7821" spans="1:17" x14ac:dyDescent="0.3">
      <c r="A7821" s="3">
        <v>45317</v>
      </c>
      <c r="B7821" s="11" t="str">
        <f t="shared" si="122"/>
        <v>Jan 2024</v>
      </c>
      <c r="C7821" t="s">
        <v>19</v>
      </c>
      <c r="D7821" t="s">
        <v>61</v>
      </c>
      <c r="E7821" t="s">
        <v>74</v>
      </c>
      <c r="F7821" t="s">
        <v>86</v>
      </c>
      <c r="G7821" t="str">
        <f>_xlfn.XLOOKUP(F7821,Product_Categories!A:A,Product_Categories!C:C,"Missing")</f>
        <v>Website Tools</v>
      </c>
      <c r="H7821">
        <v>48582</v>
      </c>
      <c r="I7821">
        <v>5351</v>
      </c>
      <c r="J7821" s="5">
        <v>16080.49</v>
      </c>
      <c r="K7821">
        <v>886</v>
      </c>
      <c r="L7821" s="5">
        <v>78574.679999999993</v>
      </c>
      <c r="M7821" s="4">
        <v>11.01</v>
      </c>
      <c r="N7821" s="4">
        <v>16.559999999999999</v>
      </c>
      <c r="O7821" s="4">
        <v>3.01</v>
      </c>
      <c r="P7821">
        <v>18.149999999999999</v>
      </c>
      <c r="Q7821" s="4">
        <v>4.8899999999999997</v>
      </c>
    </row>
    <row r="7822" spans="1:17" x14ac:dyDescent="0.3">
      <c r="A7822" s="3">
        <v>45317</v>
      </c>
      <c r="B7822" s="11" t="str">
        <f t="shared" si="122"/>
        <v>Jan 2024</v>
      </c>
      <c r="C7822" t="s">
        <v>17</v>
      </c>
      <c r="D7822" t="s">
        <v>28</v>
      </c>
      <c r="E7822" t="s">
        <v>75</v>
      </c>
      <c r="F7822" t="s">
        <v>77</v>
      </c>
      <c r="G7822" t="str">
        <f>_xlfn.XLOOKUP(F7822,Product_Categories!A:A,Product_Categories!C:C,"Missing")</f>
        <v>SEO</v>
      </c>
      <c r="H7822">
        <v>67578</v>
      </c>
      <c r="I7822">
        <v>9185</v>
      </c>
      <c r="J7822" s="5">
        <v>35768.980000000003</v>
      </c>
      <c r="K7822">
        <v>1440</v>
      </c>
      <c r="L7822" s="5">
        <v>173776.62</v>
      </c>
      <c r="M7822" s="4">
        <v>13.59</v>
      </c>
      <c r="N7822" s="4">
        <v>15.68</v>
      </c>
      <c r="O7822" s="4">
        <v>3.89</v>
      </c>
      <c r="P7822" s="4">
        <v>24.84</v>
      </c>
      <c r="Q7822" s="4">
        <v>4.8600000000000003</v>
      </c>
    </row>
    <row r="7823" spans="1:17" x14ac:dyDescent="0.3">
      <c r="A7823" s="3">
        <v>45317</v>
      </c>
      <c r="B7823" s="11" t="str">
        <f t="shared" si="122"/>
        <v>Jan 2024</v>
      </c>
      <c r="C7823" t="s">
        <v>19</v>
      </c>
      <c r="D7823" t="s">
        <v>68</v>
      </c>
      <c r="E7823" t="s">
        <v>75</v>
      </c>
      <c r="F7823" t="s">
        <v>101</v>
      </c>
      <c r="G7823" t="str">
        <f>_xlfn.XLOOKUP(F7823,Product_Categories!A:A,Product_Categories!C:C,"Missing")</f>
        <v>Conversion</v>
      </c>
      <c r="H7823">
        <v>40454</v>
      </c>
      <c r="I7823">
        <v>3813</v>
      </c>
      <c r="J7823" s="5">
        <v>13863.31</v>
      </c>
      <c r="K7823">
        <v>801</v>
      </c>
      <c r="L7823" s="5">
        <v>62846.18</v>
      </c>
      <c r="M7823" s="4">
        <v>9.43</v>
      </c>
      <c r="N7823" s="4">
        <v>21.01</v>
      </c>
      <c r="O7823" s="4">
        <v>3.64</v>
      </c>
      <c r="P7823">
        <v>17.309999999999999</v>
      </c>
      <c r="Q7823" s="4">
        <v>4.53</v>
      </c>
    </row>
    <row r="7824" spans="1:17" x14ac:dyDescent="0.3">
      <c r="A7824" s="3">
        <v>45317</v>
      </c>
      <c r="B7824" s="11" t="str">
        <f t="shared" si="122"/>
        <v>Jan 2024</v>
      </c>
      <c r="C7824" t="s">
        <v>107</v>
      </c>
      <c r="D7824" t="s">
        <v>55</v>
      </c>
      <c r="E7824" t="s">
        <v>73</v>
      </c>
      <c r="F7824" t="s">
        <v>86</v>
      </c>
      <c r="G7824" t="str">
        <f>_xlfn.XLOOKUP(F7824,Product_Categories!A:A,Product_Categories!C:C,"Missing")</f>
        <v>Website Tools</v>
      </c>
      <c r="H7824">
        <v>26860</v>
      </c>
      <c r="I7824">
        <v>839</v>
      </c>
      <c r="J7824" s="5">
        <v>2975.74</v>
      </c>
      <c r="K7824">
        <v>179</v>
      </c>
      <c r="L7824" s="5">
        <v>13489.37</v>
      </c>
      <c r="M7824" s="4">
        <v>3.12</v>
      </c>
      <c r="N7824" s="4">
        <v>21.33</v>
      </c>
      <c r="O7824" s="4">
        <v>3.55</v>
      </c>
      <c r="P7824">
        <v>16.62</v>
      </c>
      <c r="Q7824" s="4">
        <v>4.53</v>
      </c>
    </row>
    <row r="7825" spans="1:17" x14ac:dyDescent="0.3">
      <c r="A7825" s="3">
        <v>45317</v>
      </c>
      <c r="B7825" s="11" t="str">
        <f t="shared" si="122"/>
        <v>Jan 2024</v>
      </c>
      <c r="C7825" t="s">
        <v>19</v>
      </c>
      <c r="D7825" t="s">
        <v>36</v>
      </c>
      <c r="E7825" t="s">
        <v>73</v>
      </c>
      <c r="F7825" t="s">
        <v>96</v>
      </c>
      <c r="G7825" t="str">
        <f>_xlfn.XLOOKUP(F7825,Product_Categories!A:A,Product_Categories!C:C,"Missing")</f>
        <v>Growth Tools</v>
      </c>
      <c r="H7825">
        <v>114266</v>
      </c>
      <c r="I7825">
        <v>13451</v>
      </c>
      <c r="J7825" s="5">
        <v>37424.14</v>
      </c>
      <c r="K7825">
        <v>1136</v>
      </c>
      <c r="L7825" s="5">
        <v>168301.22</v>
      </c>
      <c r="M7825" s="4">
        <v>11.77</v>
      </c>
      <c r="N7825" s="4">
        <v>8.4499999999999993</v>
      </c>
      <c r="O7825" s="4">
        <v>2.78</v>
      </c>
      <c r="P7825">
        <v>32.94</v>
      </c>
      <c r="Q7825" s="4">
        <v>4.5</v>
      </c>
    </row>
    <row r="7826" spans="1:17" x14ac:dyDescent="0.3">
      <c r="A7826" s="3">
        <v>45317</v>
      </c>
      <c r="B7826" s="11" t="str">
        <f t="shared" si="122"/>
        <v>Jan 2024</v>
      </c>
      <c r="C7826" t="s">
        <v>18</v>
      </c>
      <c r="D7826" t="s">
        <v>61</v>
      </c>
      <c r="E7826" t="s">
        <v>75</v>
      </c>
      <c r="F7826" t="s">
        <v>95</v>
      </c>
      <c r="G7826" t="str">
        <f>_xlfn.XLOOKUP(F7826,Product_Categories!A:A,Product_Categories!C:C,"Missing")</f>
        <v>Analytics</v>
      </c>
      <c r="H7826">
        <v>22091</v>
      </c>
      <c r="I7826">
        <v>665</v>
      </c>
      <c r="J7826" s="5">
        <v>396.36</v>
      </c>
      <c r="K7826">
        <v>51</v>
      </c>
      <c r="L7826" s="5">
        <v>1679.1</v>
      </c>
      <c r="M7826" s="4">
        <v>3.01</v>
      </c>
      <c r="N7826" s="4">
        <v>7.67</v>
      </c>
      <c r="O7826" s="4">
        <v>0.6</v>
      </c>
      <c r="P7826" s="4">
        <v>7.77</v>
      </c>
      <c r="Q7826" s="4">
        <v>4.24</v>
      </c>
    </row>
    <row r="7827" spans="1:17" x14ac:dyDescent="0.3">
      <c r="A7827" s="3">
        <v>45317</v>
      </c>
      <c r="B7827" s="11" t="str">
        <f t="shared" si="122"/>
        <v>Jan 2024</v>
      </c>
      <c r="C7827" t="s">
        <v>107</v>
      </c>
      <c r="D7827" t="s">
        <v>30</v>
      </c>
      <c r="E7827" t="s">
        <v>74</v>
      </c>
      <c r="F7827" t="s">
        <v>85</v>
      </c>
      <c r="G7827" t="str">
        <f>_xlfn.XLOOKUP(F7827,Product_Categories!A:A,Product_Categories!C:C,"Missing")</f>
        <v>Budgeting</v>
      </c>
      <c r="H7827">
        <v>5348</v>
      </c>
      <c r="I7827">
        <v>162</v>
      </c>
      <c r="J7827" s="5">
        <v>236.72</v>
      </c>
      <c r="K7827">
        <v>27</v>
      </c>
      <c r="L7827" s="5">
        <v>998.26</v>
      </c>
      <c r="M7827" s="4">
        <v>3.03</v>
      </c>
      <c r="N7827" s="4">
        <v>16.670000000000002</v>
      </c>
      <c r="O7827" s="4">
        <v>1.46</v>
      </c>
      <c r="P7827">
        <v>8.77</v>
      </c>
      <c r="Q7827" s="4">
        <v>4.22</v>
      </c>
    </row>
    <row r="7828" spans="1:17" x14ac:dyDescent="0.3">
      <c r="A7828" s="3">
        <v>45317</v>
      </c>
      <c r="B7828" s="11" t="str">
        <f t="shared" si="122"/>
        <v>Jan 2024</v>
      </c>
      <c r="C7828" t="s">
        <v>19</v>
      </c>
      <c r="D7828" t="s">
        <v>42</v>
      </c>
      <c r="E7828" t="s">
        <v>76</v>
      </c>
      <c r="F7828" t="s">
        <v>94</v>
      </c>
      <c r="G7828" t="str">
        <f>_xlfn.XLOOKUP(F7828,Product_Categories!A:A,Product_Categories!C:C,"Missing")</f>
        <v>SEO</v>
      </c>
      <c r="H7828">
        <v>56213</v>
      </c>
      <c r="I7828">
        <v>6546</v>
      </c>
      <c r="J7828" s="5">
        <v>22957.05</v>
      </c>
      <c r="K7828">
        <v>1030</v>
      </c>
      <c r="L7828" s="5">
        <v>95357.87</v>
      </c>
      <c r="M7828" s="4">
        <v>11.64</v>
      </c>
      <c r="N7828" s="4">
        <v>15.73</v>
      </c>
      <c r="O7828" s="4">
        <v>3.51</v>
      </c>
      <c r="P7828">
        <v>22.29</v>
      </c>
      <c r="Q7828" s="4">
        <v>4.1500000000000004</v>
      </c>
    </row>
    <row r="7829" spans="1:17" x14ac:dyDescent="0.3">
      <c r="A7829" s="3">
        <v>45317</v>
      </c>
      <c r="B7829" s="11" t="str">
        <f t="shared" si="122"/>
        <v>Jan 2024</v>
      </c>
      <c r="C7829" t="s">
        <v>107</v>
      </c>
      <c r="D7829" t="s">
        <v>33</v>
      </c>
      <c r="E7829" t="s">
        <v>75</v>
      </c>
      <c r="F7829" t="s">
        <v>96</v>
      </c>
      <c r="G7829" t="str">
        <f>_xlfn.XLOOKUP(F7829,Product_Categories!A:A,Product_Categories!C:C,"Missing")</f>
        <v>Growth Tools</v>
      </c>
      <c r="H7829">
        <v>44343</v>
      </c>
      <c r="I7829">
        <v>1298</v>
      </c>
      <c r="J7829" s="5">
        <v>2724.59</v>
      </c>
      <c r="K7829">
        <v>130</v>
      </c>
      <c r="L7829" s="5">
        <v>11247.61</v>
      </c>
      <c r="M7829" s="4">
        <v>2.93</v>
      </c>
      <c r="N7829" s="4">
        <v>10.02</v>
      </c>
      <c r="O7829" s="4">
        <v>2.1</v>
      </c>
      <c r="P7829">
        <v>20.96</v>
      </c>
      <c r="Q7829" s="4">
        <v>4.13</v>
      </c>
    </row>
    <row r="7830" spans="1:17" x14ac:dyDescent="0.3">
      <c r="A7830" s="3">
        <v>45317</v>
      </c>
      <c r="B7830" s="11" t="str">
        <f t="shared" si="122"/>
        <v>Jan 2024</v>
      </c>
      <c r="C7830" t="s">
        <v>21</v>
      </c>
      <c r="D7830" t="s">
        <v>50</v>
      </c>
      <c r="E7830" t="s">
        <v>74</v>
      </c>
      <c r="F7830" t="s">
        <v>87</v>
      </c>
      <c r="G7830" t="str">
        <f>_xlfn.XLOOKUP(F7830,Product_Categories!A:A,Product_Categories!C:C,"Missing")</f>
        <v>AdTech</v>
      </c>
      <c r="H7830">
        <v>149947</v>
      </c>
      <c r="I7830">
        <v>19078</v>
      </c>
      <c r="J7830" s="5">
        <v>21399.86</v>
      </c>
      <c r="K7830">
        <v>1673</v>
      </c>
      <c r="L7830" s="5">
        <v>87472.48</v>
      </c>
      <c r="M7830" s="4">
        <v>12.72</v>
      </c>
      <c r="N7830" s="4">
        <v>8.77</v>
      </c>
      <c r="O7830" s="4">
        <v>1.1200000000000001</v>
      </c>
      <c r="P7830">
        <v>12.79</v>
      </c>
      <c r="Q7830" s="4">
        <v>4.09</v>
      </c>
    </row>
    <row r="7831" spans="1:17" x14ac:dyDescent="0.3">
      <c r="A7831" s="3">
        <v>45317</v>
      </c>
      <c r="B7831" s="11" t="str">
        <f t="shared" si="122"/>
        <v>Jan 2024</v>
      </c>
      <c r="C7831" t="s">
        <v>18</v>
      </c>
      <c r="D7831" t="s">
        <v>62</v>
      </c>
      <c r="E7831" t="s">
        <v>76</v>
      </c>
      <c r="F7831" t="s">
        <v>106</v>
      </c>
      <c r="G7831" t="str">
        <f>_xlfn.XLOOKUP(F7831,Product_Categories!A:A,Product_Categories!C:C,"Missing")</f>
        <v>Reporting</v>
      </c>
      <c r="H7831">
        <v>10582</v>
      </c>
      <c r="I7831">
        <v>1211</v>
      </c>
      <c r="J7831" s="5">
        <v>4475.1099999999997</v>
      </c>
      <c r="K7831">
        <v>163</v>
      </c>
      <c r="L7831" s="5">
        <v>16343.92</v>
      </c>
      <c r="M7831" s="4">
        <v>11.44</v>
      </c>
      <c r="N7831" s="4">
        <v>13.46</v>
      </c>
      <c r="O7831" s="4">
        <v>3.7</v>
      </c>
      <c r="P7831" s="4">
        <v>27.45</v>
      </c>
      <c r="Q7831" s="4">
        <v>3.65</v>
      </c>
    </row>
    <row r="7832" spans="1:17" x14ac:dyDescent="0.3">
      <c r="A7832" s="3">
        <v>45317</v>
      </c>
      <c r="B7832" s="11" t="str">
        <f t="shared" si="122"/>
        <v>Jan 2024</v>
      </c>
      <c r="C7832" t="s">
        <v>21</v>
      </c>
      <c r="D7832" t="s">
        <v>58</v>
      </c>
      <c r="E7832" t="s">
        <v>75</v>
      </c>
      <c r="F7832" t="s">
        <v>100</v>
      </c>
      <c r="G7832" t="str">
        <f>_xlfn.XLOOKUP(F7832,Product_Categories!A:A,Product_Categories!C:C,"Missing")</f>
        <v>Forms</v>
      </c>
      <c r="H7832">
        <v>17599</v>
      </c>
      <c r="I7832">
        <v>1942</v>
      </c>
      <c r="J7832" s="5">
        <v>4472.66</v>
      </c>
      <c r="K7832">
        <v>143</v>
      </c>
      <c r="L7832" s="5">
        <v>16253.59</v>
      </c>
      <c r="M7832" s="4">
        <v>11.03</v>
      </c>
      <c r="N7832" s="4">
        <v>7.36</v>
      </c>
      <c r="O7832" s="4">
        <v>2.2999999999999998</v>
      </c>
      <c r="P7832">
        <v>31.28</v>
      </c>
      <c r="Q7832" s="4">
        <v>3.63</v>
      </c>
    </row>
    <row r="7833" spans="1:17" x14ac:dyDescent="0.3">
      <c r="A7833" s="3">
        <v>45317</v>
      </c>
      <c r="B7833" s="11" t="str">
        <f t="shared" si="122"/>
        <v>Jan 2024</v>
      </c>
      <c r="C7833" t="s">
        <v>21</v>
      </c>
      <c r="D7833" t="s">
        <v>49</v>
      </c>
      <c r="E7833" t="s">
        <v>73</v>
      </c>
      <c r="F7833" t="s">
        <v>93</v>
      </c>
      <c r="G7833" t="str">
        <f>_xlfn.XLOOKUP(F7833,Product_Categories!A:A,Product_Categories!C:C,"Missing")</f>
        <v>Social Media</v>
      </c>
      <c r="H7833">
        <v>86815</v>
      </c>
      <c r="I7833">
        <v>2344</v>
      </c>
      <c r="J7833" s="5">
        <v>5342.76</v>
      </c>
      <c r="K7833">
        <v>464</v>
      </c>
      <c r="L7833" s="5">
        <v>19366.009999999998</v>
      </c>
      <c r="M7833" s="4">
        <v>2.7</v>
      </c>
      <c r="N7833" s="4">
        <v>19.8</v>
      </c>
      <c r="O7833" s="4">
        <v>2.2799999999999998</v>
      </c>
      <c r="P7833">
        <v>11.51</v>
      </c>
      <c r="Q7833" s="4">
        <v>3.62</v>
      </c>
    </row>
    <row r="7834" spans="1:17" x14ac:dyDescent="0.3">
      <c r="A7834" s="3">
        <v>45317</v>
      </c>
      <c r="B7834" s="11" t="str">
        <f t="shared" si="122"/>
        <v>Jan 2024</v>
      </c>
      <c r="C7834" t="s">
        <v>18</v>
      </c>
      <c r="D7834" t="s">
        <v>68</v>
      </c>
      <c r="E7834" t="s">
        <v>73</v>
      </c>
      <c r="F7834" t="s">
        <v>99</v>
      </c>
      <c r="G7834" t="str">
        <f>_xlfn.XLOOKUP(F7834,Product_Categories!A:A,Product_Categories!C:C,"Missing")</f>
        <v>Planning</v>
      </c>
      <c r="H7834">
        <v>132242</v>
      </c>
      <c r="I7834">
        <v>9269</v>
      </c>
      <c r="J7834" s="5">
        <v>40921.870000000003</v>
      </c>
      <c r="K7834">
        <v>1968</v>
      </c>
      <c r="L7834" s="5">
        <v>136149.5</v>
      </c>
      <c r="M7834" s="4">
        <v>7.01</v>
      </c>
      <c r="N7834" s="4">
        <v>21.23</v>
      </c>
      <c r="O7834" s="4">
        <v>4.41</v>
      </c>
      <c r="P7834" s="4">
        <v>20.79</v>
      </c>
      <c r="Q7834" s="4">
        <v>3.33</v>
      </c>
    </row>
    <row r="7835" spans="1:17" x14ac:dyDescent="0.3">
      <c r="A7835" s="3">
        <v>45317</v>
      </c>
      <c r="B7835" s="11" t="str">
        <f t="shared" si="122"/>
        <v>Jan 2024</v>
      </c>
      <c r="C7835" t="s">
        <v>17</v>
      </c>
      <c r="D7835" t="s">
        <v>37</v>
      </c>
      <c r="E7835" t="s">
        <v>74</v>
      </c>
      <c r="F7835" t="s">
        <v>89</v>
      </c>
      <c r="G7835" t="str">
        <f>_xlfn.XLOOKUP(F7835,Product_Categories!A:A,Product_Categories!C:C,"Missing")</f>
        <v>Push Notifications</v>
      </c>
      <c r="H7835">
        <v>52261</v>
      </c>
      <c r="I7835">
        <v>1525</v>
      </c>
      <c r="J7835" s="5">
        <v>6385.63</v>
      </c>
      <c r="K7835">
        <v>283</v>
      </c>
      <c r="L7835" s="5">
        <v>20954.05</v>
      </c>
      <c r="M7835" s="4">
        <v>2.92</v>
      </c>
      <c r="N7835" s="4">
        <v>18.559999999999999</v>
      </c>
      <c r="O7835" s="4">
        <v>4.1900000000000004</v>
      </c>
      <c r="P7835" s="4">
        <v>22.56</v>
      </c>
      <c r="Q7835" s="4">
        <v>3.28</v>
      </c>
    </row>
    <row r="7836" spans="1:17" x14ac:dyDescent="0.3">
      <c r="A7836" s="3">
        <v>45317</v>
      </c>
      <c r="B7836" s="11" t="str">
        <f t="shared" si="122"/>
        <v>Jan 2024</v>
      </c>
      <c r="C7836" t="s">
        <v>108</v>
      </c>
      <c r="D7836" t="s">
        <v>64</v>
      </c>
      <c r="E7836" t="s">
        <v>74</v>
      </c>
      <c r="F7836" t="s">
        <v>90</v>
      </c>
      <c r="G7836" t="str">
        <f>_xlfn.XLOOKUP(F7836,Product_Categories!A:A,Product_Categories!C:C,"Missing")</f>
        <v>Brand Monitoring</v>
      </c>
      <c r="H7836">
        <v>82271</v>
      </c>
      <c r="I7836">
        <v>4285</v>
      </c>
      <c r="J7836" s="5">
        <v>10701.7</v>
      </c>
      <c r="K7836">
        <v>723</v>
      </c>
      <c r="L7836" s="5">
        <v>33148.68</v>
      </c>
      <c r="M7836" s="4">
        <v>5.21</v>
      </c>
      <c r="N7836" s="4">
        <v>16.87</v>
      </c>
      <c r="O7836" s="4">
        <v>2.5</v>
      </c>
      <c r="P7836">
        <v>14.8</v>
      </c>
      <c r="Q7836" s="4">
        <v>3.1</v>
      </c>
    </row>
    <row r="7837" spans="1:17" x14ac:dyDescent="0.3">
      <c r="A7837" s="3">
        <v>45317</v>
      </c>
      <c r="B7837" s="11" t="str">
        <f t="shared" si="122"/>
        <v>Jan 2024</v>
      </c>
      <c r="C7837" t="s">
        <v>18</v>
      </c>
      <c r="D7837" t="s">
        <v>36</v>
      </c>
      <c r="E7837" t="s">
        <v>76</v>
      </c>
      <c r="F7837" t="s">
        <v>104</v>
      </c>
      <c r="G7837" t="str">
        <f>_xlfn.XLOOKUP(F7837,Product_Categories!A:A,Product_Categories!C:C,"Missing")</f>
        <v>Surveys</v>
      </c>
      <c r="H7837">
        <v>46822</v>
      </c>
      <c r="I7837">
        <v>3016</v>
      </c>
      <c r="J7837" s="5">
        <v>13458.25</v>
      </c>
      <c r="K7837">
        <v>361</v>
      </c>
      <c r="L7837" s="5">
        <v>40792.29</v>
      </c>
      <c r="M7837" s="4">
        <v>6.44</v>
      </c>
      <c r="N7837" s="4">
        <v>11.97</v>
      </c>
      <c r="O7837" s="4">
        <v>4.46</v>
      </c>
      <c r="P7837" s="4">
        <v>37.28</v>
      </c>
      <c r="Q7837" s="4">
        <v>3.03</v>
      </c>
    </row>
    <row r="7838" spans="1:17" x14ac:dyDescent="0.3">
      <c r="A7838" s="3">
        <v>45317</v>
      </c>
      <c r="B7838" s="11" t="str">
        <f t="shared" si="122"/>
        <v>Jan 2024</v>
      </c>
      <c r="C7838" t="s">
        <v>107</v>
      </c>
      <c r="D7838" t="s">
        <v>66</v>
      </c>
      <c r="E7838" t="s">
        <v>75</v>
      </c>
      <c r="F7838" t="s">
        <v>96</v>
      </c>
      <c r="G7838" t="str">
        <f>_xlfn.XLOOKUP(F7838,Product_Categories!A:A,Product_Categories!C:C,"Missing")</f>
        <v>Growth Tools</v>
      </c>
      <c r="H7838">
        <v>123659</v>
      </c>
      <c r="I7838">
        <v>9364</v>
      </c>
      <c r="J7838" s="5">
        <v>12823.85</v>
      </c>
      <c r="K7838">
        <v>1388</v>
      </c>
      <c r="L7838" s="5">
        <v>38178.019999999997</v>
      </c>
      <c r="M7838" s="4">
        <v>7.57</v>
      </c>
      <c r="N7838" s="4">
        <v>14.82</v>
      </c>
      <c r="O7838" s="4">
        <v>1.37</v>
      </c>
      <c r="P7838">
        <v>9.24</v>
      </c>
      <c r="Q7838" s="4">
        <v>2.98</v>
      </c>
    </row>
    <row r="7839" spans="1:17" x14ac:dyDescent="0.3">
      <c r="A7839" s="3">
        <v>45317</v>
      </c>
      <c r="B7839" s="11" t="str">
        <f t="shared" si="122"/>
        <v>Jan 2024</v>
      </c>
      <c r="C7839" t="s">
        <v>18</v>
      </c>
      <c r="D7839" t="s">
        <v>40</v>
      </c>
      <c r="E7839" t="s">
        <v>74</v>
      </c>
      <c r="F7839" t="s">
        <v>82</v>
      </c>
      <c r="G7839" t="str">
        <f>_xlfn.XLOOKUP(F7839,Product_Categories!A:A,Product_Categories!C:C,"Missing")</f>
        <v>Mobile Ads</v>
      </c>
      <c r="H7839">
        <v>10892</v>
      </c>
      <c r="I7839">
        <v>80</v>
      </c>
      <c r="J7839" s="5">
        <v>299.25</v>
      </c>
      <c r="K7839">
        <v>7</v>
      </c>
      <c r="L7839" s="5">
        <v>827.27</v>
      </c>
      <c r="M7839" s="4">
        <v>0.73</v>
      </c>
      <c r="N7839" s="4">
        <v>8.75</v>
      </c>
      <c r="O7839" s="4">
        <v>3.74</v>
      </c>
      <c r="P7839" s="4">
        <v>42.75</v>
      </c>
      <c r="Q7839" s="4">
        <v>2.76</v>
      </c>
    </row>
    <row r="7840" spans="1:17" x14ac:dyDescent="0.3">
      <c r="A7840" s="3">
        <v>45317</v>
      </c>
      <c r="B7840" s="11" t="str">
        <f t="shared" si="122"/>
        <v>Jan 2024</v>
      </c>
      <c r="C7840" t="s">
        <v>107</v>
      </c>
      <c r="D7840" t="s">
        <v>25</v>
      </c>
      <c r="E7840" t="s">
        <v>75</v>
      </c>
      <c r="F7840" t="s">
        <v>85</v>
      </c>
      <c r="G7840" t="str">
        <f>_xlfn.XLOOKUP(F7840,Product_Categories!A:A,Product_Categories!C:C,"Missing")</f>
        <v>Budgeting</v>
      </c>
      <c r="H7840">
        <v>116407</v>
      </c>
      <c r="I7840">
        <v>7374</v>
      </c>
      <c r="J7840" s="5">
        <v>27699.11</v>
      </c>
      <c r="K7840">
        <v>802</v>
      </c>
      <c r="L7840" s="5">
        <v>75057.789999999994</v>
      </c>
      <c r="M7840" s="4">
        <v>6.33</v>
      </c>
      <c r="N7840" s="4">
        <v>10.88</v>
      </c>
      <c r="O7840" s="4">
        <v>3.76</v>
      </c>
      <c r="P7840">
        <v>34.54</v>
      </c>
      <c r="Q7840" s="4">
        <v>2.71</v>
      </c>
    </row>
    <row r="7841" spans="1:17" x14ac:dyDescent="0.3">
      <c r="A7841" s="3">
        <v>45317</v>
      </c>
      <c r="B7841" s="11" t="str">
        <f t="shared" si="122"/>
        <v>Jan 2024</v>
      </c>
      <c r="C7841" t="s">
        <v>17</v>
      </c>
      <c r="D7841" t="s">
        <v>60</v>
      </c>
      <c r="E7841" t="s">
        <v>73</v>
      </c>
      <c r="F7841" t="s">
        <v>96</v>
      </c>
      <c r="G7841" t="str">
        <f>_xlfn.XLOOKUP(F7841,Product_Categories!A:A,Product_Categories!C:C,"Missing")</f>
        <v>Growth Tools</v>
      </c>
      <c r="H7841">
        <v>3441</v>
      </c>
      <c r="I7841">
        <v>67</v>
      </c>
      <c r="J7841" s="5">
        <v>68.790000000000006</v>
      </c>
      <c r="K7841">
        <v>5</v>
      </c>
      <c r="L7841" s="5">
        <v>181.66</v>
      </c>
      <c r="M7841" s="4">
        <v>1.95</v>
      </c>
      <c r="N7841" s="4">
        <v>7.46</v>
      </c>
      <c r="O7841" s="4">
        <v>1.03</v>
      </c>
      <c r="P7841" s="4">
        <v>13.76</v>
      </c>
      <c r="Q7841" s="4">
        <v>2.64</v>
      </c>
    </row>
    <row r="7842" spans="1:17" x14ac:dyDescent="0.3">
      <c r="A7842" s="3">
        <v>45317</v>
      </c>
      <c r="B7842" s="11" t="str">
        <f t="shared" si="122"/>
        <v>Jan 2024</v>
      </c>
      <c r="C7842" t="s">
        <v>19</v>
      </c>
      <c r="D7842" t="s">
        <v>43</v>
      </c>
      <c r="E7842" t="s">
        <v>73</v>
      </c>
      <c r="F7842" t="s">
        <v>97</v>
      </c>
      <c r="G7842" t="str">
        <f>_xlfn.XLOOKUP(F7842,Product_Categories!A:A,Product_Categories!C:C,"Missing")</f>
        <v>Webinars</v>
      </c>
      <c r="H7842">
        <v>129701</v>
      </c>
      <c r="I7842">
        <v>4241</v>
      </c>
      <c r="J7842" s="5">
        <v>13001.51</v>
      </c>
      <c r="K7842">
        <v>288</v>
      </c>
      <c r="L7842" s="5">
        <v>34199.279999999999</v>
      </c>
      <c r="M7842" s="4">
        <v>3.27</v>
      </c>
      <c r="N7842" s="4">
        <v>6.79</v>
      </c>
      <c r="O7842" s="4">
        <v>3.07</v>
      </c>
      <c r="P7842">
        <v>45.14</v>
      </c>
      <c r="Q7842" s="4">
        <v>2.63</v>
      </c>
    </row>
    <row r="7843" spans="1:17" x14ac:dyDescent="0.3">
      <c r="A7843" s="3">
        <v>45317</v>
      </c>
      <c r="B7843" s="11" t="str">
        <f t="shared" si="122"/>
        <v>Jan 2024</v>
      </c>
      <c r="C7843" t="s">
        <v>19</v>
      </c>
      <c r="D7843" t="s">
        <v>36</v>
      </c>
      <c r="E7843" t="s">
        <v>73</v>
      </c>
      <c r="F7843" t="s">
        <v>104</v>
      </c>
      <c r="G7843" t="str">
        <f>_xlfn.XLOOKUP(F7843,Product_Categories!A:A,Product_Categories!C:C,"Missing")</f>
        <v>Surveys</v>
      </c>
      <c r="H7843">
        <v>22250</v>
      </c>
      <c r="I7843">
        <v>815</v>
      </c>
      <c r="J7843" s="5">
        <v>2078.1999999999998</v>
      </c>
      <c r="K7843">
        <v>154</v>
      </c>
      <c r="L7843" s="5">
        <v>4107.7700000000004</v>
      </c>
      <c r="M7843" s="4">
        <v>3.66</v>
      </c>
      <c r="N7843" s="4">
        <v>18.899999999999999</v>
      </c>
      <c r="O7843" s="4">
        <v>2.5499999999999998</v>
      </c>
      <c r="P7843">
        <v>13.49</v>
      </c>
      <c r="Q7843" s="4">
        <v>1.98</v>
      </c>
    </row>
    <row r="7844" spans="1:17" x14ac:dyDescent="0.3">
      <c r="A7844" s="3">
        <v>45317</v>
      </c>
      <c r="B7844" s="11" t="str">
        <f t="shared" si="122"/>
        <v>Jan 2024</v>
      </c>
      <c r="C7844" t="s">
        <v>108</v>
      </c>
      <c r="D7844" t="s">
        <v>62</v>
      </c>
      <c r="E7844" t="s">
        <v>75</v>
      </c>
      <c r="F7844" t="s">
        <v>87</v>
      </c>
      <c r="G7844" t="str">
        <f>_xlfn.XLOOKUP(F7844,Product_Categories!A:A,Product_Categories!C:C,"Missing")</f>
        <v>AdTech</v>
      </c>
      <c r="H7844">
        <v>76753</v>
      </c>
      <c r="I7844">
        <v>9258</v>
      </c>
      <c r="J7844" s="5">
        <v>32149.93</v>
      </c>
      <c r="K7844">
        <v>420</v>
      </c>
      <c r="L7844" s="5">
        <v>59210.64</v>
      </c>
      <c r="M7844" s="4">
        <v>12.06</v>
      </c>
      <c r="N7844" s="4">
        <v>4.54</v>
      </c>
      <c r="O7844" s="4">
        <v>3.47</v>
      </c>
      <c r="P7844">
        <v>76.55</v>
      </c>
      <c r="Q7844" s="4">
        <v>1.84</v>
      </c>
    </row>
    <row r="7845" spans="1:17" x14ac:dyDescent="0.3">
      <c r="A7845" s="3">
        <v>45317</v>
      </c>
      <c r="B7845" s="11" t="str">
        <f t="shared" si="122"/>
        <v>Jan 2024</v>
      </c>
      <c r="C7845" t="s">
        <v>107</v>
      </c>
      <c r="D7845" t="s">
        <v>64</v>
      </c>
      <c r="E7845" t="s">
        <v>73</v>
      </c>
      <c r="F7845" t="s">
        <v>88</v>
      </c>
      <c r="G7845" t="str">
        <f>_xlfn.XLOOKUP(F7845,Product_Categories!A:A,Product_Categories!C:C,"Missing")</f>
        <v>CRM</v>
      </c>
      <c r="H7845">
        <v>99180</v>
      </c>
      <c r="I7845">
        <v>7667</v>
      </c>
      <c r="J7845" s="5">
        <v>31930.41</v>
      </c>
      <c r="K7845">
        <v>1043</v>
      </c>
      <c r="L7845" s="5">
        <v>57101.84</v>
      </c>
      <c r="M7845" s="4">
        <v>7.73</v>
      </c>
      <c r="N7845" s="4">
        <v>13.6</v>
      </c>
      <c r="O7845" s="4">
        <v>4.16</v>
      </c>
      <c r="P7845">
        <v>30.61</v>
      </c>
      <c r="Q7845" s="4">
        <v>1.79</v>
      </c>
    </row>
    <row r="7846" spans="1:17" x14ac:dyDescent="0.3">
      <c r="A7846" s="3">
        <v>45317</v>
      </c>
      <c r="B7846" s="11" t="str">
        <f t="shared" si="122"/>
        <v>Jan 2024</v>
      </c>
      <c r="C7846" t="s">
        <v>108</v>
      </c>
      <c r="D7846" t="s">
        <v>25</v>
      </c>
      <c r="E7846" t="s">
        <v>76</v>
      </c>
      <c r="F7846" t="s">
        <v>99</v>
      </c>
      <c r="G7846" t="str">
        <f>_xlfn.XLOOKUP(F7846,Product_Categories!A:A,Product_Categories!C:C,"Missing")</f>
        <v>Planning</v>
      </c>
      <c r="H7846">
        <v>5430</v>
      </c>
      <c r="I7846">
        <v>618</v>
      </c>
      <c r="J7846" s="5">
        <v>2013.75</v>
      </c>
      <c r="K7846">
        <v>36</v>
      </c>
      <c r="L7846" s="5">
        <v>3405.44</v>
      </c>
      <c r="M7846" s="4">
        <v>11.38</v>
      </c>
      <c r="N7846" s="4">
        <v>5.83</v>
      </c>
      <c r="O7846" s="4">
        <v>3.26</v>
      </c>
      <c r="P7846">
        <v>55.94</v>
      </c>
      <c r="Q7846" s="4">
        <v>1.69</v>
      </c>
    </row>
    <row r="7847" spans="1:17" x14ac:dyDescent="0.3">
      <c r="A7847" s="3">
        <v>45317</v>
      </c>
      <c r="B7847" s="11" t="str">
        <f t="shared" si="122"/>
        <v>Jan 2024</v>
      </c>
      <c r="C7847" t="s">
        <v>18</v>
      </c>
      <c r="D7847" t="s">
        <v>46</v>
      </c>
      <c r="E7847" t="s">
        <v>76</v>
      </c>
      <c r="F7847" t="s">
        <v>105</v>
      </c>
      <c r="G7847" t="str">
        <f>_xlfn.XLOOKUP(F7847,Product_Categories!A:A,Product_Categories!C:C,"Missing")</f>
        <v>Storage</v>
      </c>
      <c r="H7847">
        <v>117013</v>
      </c>
      <c r="I7847">
        <v>13504</v>
      </c>
      <c r="J7847" s="5">
        <v>49084.43</v>
      </c>
      <c r="K7847">
        <v>2791</v>
      </c>
      <c r="L7847" s="5">
        <v>78124.92</v>
      </c>
      <c r="M7847" s="4">
        <v>11.54</v>
      </c>
      <c r="N7847" s="4">
        <v>20.67</v>
      </c>
      <c r="O7847" s="4">
        <v>3.63</v>
      </c>
      <c r="P7847">
        <v>17.59</v>
      </c>
      <c r="Q7847" s="4">
        <v>1.59</v>
      </c>
    </row>
    <row r="7848" spans="1:17" x14ac:dyDescent="0.3">
      <c r="A7848" s="3">
        <v>45317</v>
      </c>
      <c r="B7848" s="11" t="str">
        <f t="shared" si="122"/>
        <v>Jan 2024</v>
      </c>
      <c r="C7848" t="s">
        <v>18</v>
      </c>
      <c r="D7848" t="s">
        <v>30</v>
      </c>
      <c r="E7848" t="s">
        <v>76</v>
      </c>
      <c r="F7848" t="s">
        <v>82</v>
      </c>
      <c r="G7848" t="str">
        <f>_xlfn.XLOOKUP(F7848,Product_Categories!A:A,Product_Categories!C:C,"Missing")</f>
        <v>Mobile Ads</v>
      </c>
      <c r="H7848">
        <v>86169</v>
      </c>
      <c r="I7848">
        <v>10136</v>
      </c>
      <c r="J7848" s="5">
        <v>19489.599999999999</v>
      </c>
      <c r="K7848">
        <v>379</v>
      </c>
      <c r="L7848" s="5">
        <v>28740.71</v>
      </c>
      <c r="M7848" s="4">
        <v>11.76</v>
      </c>
      <c r="N7848" s="4">
        <v>3.74</v>
      </c>
      <c r="O7848" s="4">
        <v>1.92</v>
      </c>
      <c r="P7848" s="4">
        <v>51.42</v>
      </c>
      <c r="Q7848" s="4">
        <v>1.47</v>
      </c>
    </row>
    <row r="7849" spans="1:17" x14ac:dyDescent="0.3">
      <c r="A7849" s="3">
        <v>45317</v>
      </c>
      <c r="B7849" s="11" t="str">
        <f t="shared" si="122"/>
        <v>Jan 2024</v>
      </c>
      <c r="C7849" t="s">
        <v>107</v>
      </c>
      <c r="D7849" t="s">
        <v>23</v>
      </c>
      <c r="E7849" t="s">
        <v>74</v>
      </c>
      <c r="F7849" t="s">
        <v>77</v>
      </c>
      <c r="G7849" t="str">
        <f>_xlfn.XLOOKUP(F7849,Product_Categories!A:A,Product_Categories!C:C,"Missing")</f>
        <v>SEO</v>
      </c>
      <c r="H7849">
        <v>60539</v>
      </c>
      <c r="I7849">
        <v>8301</v>
      </c>
      <c r="J7849" s="5">
        <v>33444.33</v>
      </c>
      <c r="K7849">
        <v>544</v>
      </c>
      <c r="L7849" s="5">
        <v>45065.279999999999</v>
      </c>
      <c r="M7849" s="4">
        <v>13.71</v>
      </c>
      <c r="N7849" s="4">
        <v>6.55</v>
      </c>
      <c r="O7849" s="4">
        <v>4.03</v>
      </c>
      <c r="P7849">
        <v>61.48</v>
      </c>
      <c r="Q7849" s="4">
        <v>1.35</v>
      </c>
    </row>
    <row r="7850" spans="1:17" x14ac:dyDescent="0.3">
      <c r="A7850" s="3">
        <v>45317</v>
      </c>
      <c r="B7850" s="11" t="str">
        <f t="shared" si="122"/>
        <v>Jan 2024</v>
      </c>
      <c r="C7850" t="s">
        <v>17</v>
      </c>
      <c r="D7850" t="s">
        <v>41</v>
      </c>
      <c r="E7850" t="s">
        <v>74</v>
      </c>
      <c r="F7850" t="s">
        <v>85</v>
      </c>
      <c r="G7850" t="str">
        <f>_xlfn.XLOOKUP(F7850,Product_Categories!A:A,Product_Categories!C:C,"Missing")</f>
        <v>Budgeting</v>
      </c>
      <c r="H7850">
        <v>137233</v>
      </c>
      <c r="I7850">
        <v>6981</v>
      </c>
      <c r="J7850" s="5">
        <v>30645.85</v>
      </c>
      <c r="K7850">
        <v>466</v>
      </c>
      <c r="L7850" s="5">
        <v>33755.440000000002</v>
      </c>
      <c r="M7850" s="4">
        <v>5.09</v>
      </c>
      <c r="N7850" s="4">
        <v>6.68</v>
      </c>
      <c r="O7850" s="4">
        <v>4.3899999999999997</v>
      </c>
      <c r="P7850" s="4">
        <v>65.760000000000005</v>
      </c>
      <c r="Q7850" s="4">
        <v>1.1000000000000001</v>
      </c>
    </row>
    <row r="7851" spans="1:17" x14ac:dyDescent="0.3">
      <c r="A7851" s="3">
        <v>45317</v>
      </c>
      <c r="B7851" s="11" t="str">
        <f t="shared" si="122"/>
        <v>Jan 2024</v>
      </c>
      <c r="C7851" t="s">
        <v>21</v>
      </c>
      <c r="D7851" t="s">
        <v>33</v>
      </c>
      <c r="E7851" t="s">
        <v>76</v>
      </c>
      <c r="F7851" t="s">
        <v>105</v>
      </c>
      <c r="G7851" t="str">
        <f>_xlfn.XLOOKUP(F7851,Product_Categories!A:A,Product_Categories!C:C,"Missing")</f>
        <v>Storage</v>
      </c>
      <c r="H7851">
        <v>16621</v>
      </c>
      <c r="I7851">
        <v>632</v>
      </c>
      <c r="J7851" s="5">
        <v>2512.64</v>
      </c>
      <c r="K7851">
        <v>52</v>
      </c>
      <c r="L7851" s="5">
        <v>2749.35</v>
      </c>
      <c r="M7851" s="4">
        <v>3.8</v>
      </c>
      <c r="N7851" s="4">
        <v>8.23</v>
      </c>
      <c r="O7851" s="4">
        <v>3.98</v>
      </c>
      <c r="P7851">
        <v>48.32</v>
      </c>
      <c r="Q7851" s="4">
        <v>1.0900000000000001</v>
      </c>
    </row>
    <row r="7852" spans="1:17" x14ac:dyDescent="0.3">
      <c r="A7852" s="3">
        <v>45317</v>
      </c>
      <c r="B7852" s="11" t="str">
        <f t="shared" si="122"/>
        <v>Jan 2024</v>
      </c>
      <c r="C7852" t="s">
        <v>107</v>
      </c>
      <c r="D7852" t="s">
        <v>26</v>
      </c>
      <c r="E7852" t="s">
        <v>73</v>
      </c>
      <c r="F7852" t="s">
        <v>79</v>
      </c>
      <c r="G7852" t="str">
        <f>_xlfn.XLOOKUP(F7852,Product_Categories!A:A,Product_Categories!C:C,"Missing")</f>
        <v>Email Marketing</v>
      </c>
      <c r="H7852">
        <v>43304</v>
      </c>
      <c r="I7852">
        <v>3302</v>
      </c>
      <c r="J7852" s="5">
        <v>11191.54</v>
      </c>
      <c r="K7852">
        <v>335</v>
      </c>
      <c r="L7852" s="5">
        <v>12053.77</v>
      </c>
      <c r="M7852" s="4">
        <v>7.63</v>
      </c>
      <c r="N7852" s="4">
        <v>10.15</v>
      </c>
      <c r="O7852" s="4">
        <v>3.39</v>
      </c>
      <c r="P7852">
        <v>33.409999999999997</v>
      </c>
      <c r="Q7852" s="4">
        <v>1.08</v>
      </c>
    </row>
    <row r="7853" spans="1:17" x14ac:dyDescent="0.3">
      <c r="A7853" s="3">
        <v>45317</v>
      </c>
      <c r="B7853" s="11" t="str">
        <f t="shared" si="122"/>
        <v>Jan 2024</v>
      </c>
      <c r="C7853" t="s">
        <v>107</v>
      </c>
      <c r="D7853" t="s">
        <v>33</v>
      </c>
      <c r="E7853" t="s">
        <v>74</v>
      </c>
      <c r="F7853" t="s">
        <v>106</v>
      </c>
      <c r="G7853" t="str">
        <f>_xlfn.XLOOKUP(F7853,Product_Categories!A:A,Product_Categories!C:C,"Missing")</f>
        <v>Reporting</v>
      </c>
      <c r="H7853">
        <v>72840</v>
      </c>
      <c r="I7853">
        <v>5613</v>
      </c>
      <c r="J7853" s="5">
        <v>5198.95</v>
      </c>
      <c r="K7853">
        <v>176</v>
      </c>
      <c r="L7853" s="5">
        <v>5168.92</v>
      </c>
      <c r="M7853" s="4">
        <v>7.71</v>
      </c>
      <c r="N7853" s="4">
        <v>3.14</v>
      </c>
      <c r="O7853" s="4">
        <v>0.93</v>
      </c>
      <c r="P7853">
        <v>29.54</v>
      </c>
      <c r="Q7853" s="4">
        <v>0.99</v>
      </c>
    </row>
    <row r="7854" spans="1:17" x14ac:dyDescent="0.3">
      <c r="A7854" s="3">
        <v>45317</v>
      </c>
      <c r="B7854" s="11" t="str">
        <f t="shared" si="122"/>
        <v>Jan 2024</v>
      </c>
      <c r="C7854" t="s">
        <v>17</v>
      </c>
      <c r="D7854" t="s">
        <v>29</v>
      </c>
      <c r="E7854" t="s">
        <v>76</v>
      </c>
      <c r="F7854" t="s">
        <v>83</v>
      </c>
      <c r="G7854" t="str">
        <f>_xlfn.XLOOKUP(F7854,Product_Categories!A:A,Product_Categories!C:C,"Missing")</f>
        <v>UX</v>
      </c>
      <c r="H7854">
        <v>46398</v>
      </c>
      <c r="I7854">
        <v>4776</v>
      </c>
      <c r="J7854" s="5">
        <v>9664.73</v>
      </c>
      <c r="K7854">
        <v>263</v>
      </c>
      <c r="L7854" s="5">
        <v>9455.81</v>
      </c>
      <c r="M7854" s="4">
        <v>10.29</v>
      </c>
      <c r="N7854" s="4">
        <v>5.51</v>
      </c>
      <c r="O7854" s="4">
        <v>2.02</v>
      </c>
      <c r="P7854" s="4">
        <v>36.75</v>
      </c>
      <c r="Q7854" s="4">
        <v>0.98</v>
      </c>
    </row>
    <row r="7855" spans="1:17" x14ac:dyDescent="0.3">
      <c r="A7855" s="3">
        <v>45317</v>
      </c>
      <c r="B7855" s="11" t="str">
        <f t="shared" si="122"/>
        <v>Jan 2024</v>
      </c>
      <c r="C7855" t="s">
        <v>108</v>
      </c>
      <c r="D7855" t="s">
        <v>49</v>
      </c>
      <c r="E7855" t="s">
        <v>74</v>
      </c>
      <c r="F7855" t="s">
        <v>106</v>
      </c>
      <c r="G7855" t="str">
        <f>_xlfn.XLOOKUP(F7855,Product_Categories!A:A,Product_Categories!C:C,"Missing")</f>
        <v>Reporting</v>
      </c>
      <c r="H7855">
        <v>38084</v>
      </c>
      <c r="I7855">
        <v>5016</v>
      </c>
      <c r="J7855" s="5">
        <v>16163.13</v>
      </c>
      <c r="K7855">
        <v>341</v>
      </c>
      <c r="L7855" s="5">
        <v>14672.97</v>
      </c>
      <c r="M7855" s="4">
        <v>13.17</v>
      </c>
      <c r="N7855" s="4">
        <v>6.8</v>
      </c>
      <c r="O7855" s="4">
        <v>3.22</v>
      </c>
      <c r="P7855">
        <v>47.4</v>
      </c>
      <c r="Q7855" s="4">
        <v>0.91</v>
      </c>
    </row>
    <row r="7856" spans="1:17" x14ac:dyDescent="0.3">
      <c r="A7856" s="3">
        <v>45317</v>
      </c>
      <c r="B7856" s="11" t="str">
        <f t="shared" si="122"/>
        <v>Jan 2024</v>
      </c>
      <c r="C7856" t="s">
        <v>107</v>
      </c>
      <c r="D7856" t="s">
        <v>65</v>
      </c>
      <c r="E7856" t="s">
        <v>76</v>
      </c>
      <c r="F7856" t="s">
        <v>95</v>
      </c>
      <c r="G7856" t="str">
        <f>_xlfn.XLOOKUP(F7856,Product_Categories!A:A,Product_Categories!C:C,"Missing")</f>
        <v>Analytics</v>
      </c>
      <c r="H7856">
        <v>121895</v>
      </c>
      <c r="I7856">
        <v>8825</v>
      </c>
      <c r="J7856" s="5">
        <v>26972.18</v>
      </c>
      <c r="K7856">
        <v>1285</v>
      </c>
      <c r="L7856" s="5">
        <v>24096.06</v>
      </c>
      <c r="M7856" s="4">
        <v>7.24</v>
      </c>
      <c r="N7856" s="4">
        <v>14.56</v>
      </c>
      <c r="O7856" s="4">
        <v>3.06</v>
      </c>
      <c r="P7856">
        <v>20.99</v>
      </c>
      <c r="Q7856" s="4">
        <v>0.89</v>
      </c>
    </row>
    <row r="7857" spans="1:17" x14ac:dyDescent="0.3">
      <c r="A7857" s="3">
        <v>45317</v>
      </c>
      <c r="B7857" s="11" t="str">
        <f t="shared" si="122"/>
        <v>Jan 2024</v>
      </c>
      <c r="C7857" t="s">
        <v>107</v>
      </c>
      <c r="D7857" t="s">
        <v>51</v>
      </c>
      <c r="E7857" t="s">
        <v>76</v>
      </c>
      <c r="F7857" t="s">
        <v>97</v>
      </c>
      <c r="G7857" t="str">
        <f>_xlfn.XLOOKUP(F7857,Product_Categories!A:A,Product_Categories!C:C,"Missing")</f>
        <v>Webinars</v>
      </c>
      <c r="H7857">
        <v>75297</v>
      </c>
      <c r="I7857">
        <v>8794</v>
      </c>
      <c r="J7857" s="5">
        <v>7361.58</v>
      </c>
      <c r="K7857">
        <v>647</v>
      </c>
      <c r="L7857" s="5">
        <v>4302.91</v>
      </c>
      <c r="M7857" s="4">
        <v>11.68</v>
      </c>
      <c r="N7857" s="4">
        <v>7.36</v>
      </c>
      <c r="O7857" s="4">
        <v>0.84</v>
      </c>
      <c r="P7857">
        <v>11.38</v>
      </c>
      <c r="Q7857" s="4">
        <v>0.57999999999999996</v>
      </c>
    </row>
    <row r="7858" spans="1:17" x14ac:dyDescent="0.3">
      <c r="A7858" s="3">
        <v>45317</v>
      </c>
      <c r="B7858" s="11" t="str">
        <f t="shared" si="122"/>
        <v>Jan 2024</v>
      </c>
      <c r="C7858" t="s">
        <v>18</v>
      </c>
      <c r="D7858" t="s">
        <v>29</v>
      </c>
      <c r="E7858" t="s">
        <v>75</v>
      </c>
      <c r="F7858" t="s">
        <v>97</v>
      </c>
      <c r="G7858" t="str">
        <f>_xlfn.XLOOKUP(F7858,Product_Categories!A:A,Product_Categories!C:C,"Missing")</f>
        <v>Webinars</v>
      </c>
      <c r="H7858">
        <v>117721</v>
      </c>
      <c r="I7858">
        <v>9407</v>
      </c>
      <c r="J7858" s="5">
        <v>27277.96</v>
      </c>
      <c r="K7858">
        <v>1575</v>
      </c>
      <c r="L7858" s="5">
        <v>15560.83</v>
      </c>
      <c r="M7858" s="4">
        <v>7.99</v>
      </c>
      <c r="N7858" s="4">
        <v>16.739999999999998</v>
      </c>
      <c r="O7858" s="4">
        <v>2.9</v>
      </c>
      <c r="P7858" s="4">
        <v>17.32</v>
      </c>
      <c r="Q7858" s="4">
        <v>0.56999999999999995</v>
      </c>
    </row>
    <row r="7859" spans="1:17" x14ac:dyDescent="0.3">
      <c r="A7859" s="3">
        <v>45317</v>
      </c>
      <c r="B7859" s="11" t="str">
        <f t="shared" si="122"/>
        <v>Jan 2024</v>
      </c>
      <c r="C7859" t="s">
        <v>108</v>
      </c>
      <c r="D7859" t="s">
        <v>51</v>
      </c>
      <c r="E7859" t="s">
        <v>75</v>
      </c>
      <c r="F7859" t="s">
        <v>92</v>
      </c>
      <c r="G7859" t="str">
        <f>_xlfn.XLOOKUP(F7859,Product_Categories!A:A,Product_Categories!C:C,"Missing")</f>
        <v>Design</v>
      </c>
      <c r="H7859">
        <v>120778</v>
      </c>
      <c r="I7859">
        <v>13777</v>
      </c>
      <c r="J7859" s="5">
        <v>50931.9</v>
      </c>
      <c r="K7859">
        <v>586</v>
      </c>
      <c r="L7859" s="5">
        <v>24938.92</v>
      </c>
      <c r="M7859" s="4">
        <v>11.41</v>
      </c>
      <c r="N7859" s="4">
        <v>4.25</v>
      </c>
      <c r="O7859" s="4">
        <v>3.7</v>
      </c>
      <c r="P7859">
        <v>86.91</v>
      </c>
      <c r="Q7859" s="4">
        <v>0.49</v>
      </c>
    </row>
    <row r="7860" spans="1:17" x14ac:dyDescent="0.3">
      <c r="A7860" s="3">
        <v>45317</v>
      </c>
      <c r="B7860" s="11" t="str">
        <f t="shared" si="122"/>
        <v>Jan 2024</v>
      </c>
      <c r="C7860" t="s">
        <v>19</v>
      </c>
      <c r="D7860" t="s">
        <v>25</v>
      </c>
      <c r="E7860" t="s">
        <v>76</v>
      </c>
      <c r="F7860" t="s">
        <v>81</v>
      </c>
      <c r="G7860" t="str">
        <f>_xlfn.XLOOKUP(F7860,Product_Categories!A:A,Product_Categories!C:C,"Missing")</f>
        <v>Lead Management</v>
      </c>
      <c r="H7860">
        <v>142110</v>
      </c>
      <c r="I7860">
        <v>9032</v>
      </c>
      <c r="J7860" s="5">
        <v>28926.62</v>
      </c>
      <c r="K7860">
        <v>444</v>
      </c>
      <c r="L7860" s="5">
        <v>13731.01</v>
      </c>
      <c r="M7860" s="4">
        <v>6.36</v>
      </c>
      <c r="N7860" s="4">
        <v>4.92</v>
      </c>
      <c r="O7860" s="4">
        <v>3.2</v>
      </c>
      <c r="P7860">
        <v>65.150000000000006</v>
      </c>
      <c r="Q7860" s="4">
        <v>0.47</v>
      </c>
    </row>
    <row r="7861" spans="1:17" x14ac:dyDescent="0.3">
      <c r="A7861" s="3">
        <v>45317</v>
      </c>
      <c r="B7861" s="11" t="str">
        <f t="shared" si="122"/>
        <v>Jan 2024</v>
      </c>
      <c r="C7861" t="s">
        <v>17</v>
      </c>
      <c r="D7861" t="s">
        <v>41</v>
      </c>
      <c r="E7861" t="s">
        <v>76</v>
      </c>
      <c r="F7861" t="s">
        <v>83</v>
      </c>
      <c r="G7861" t="str">
        <f>_xlfn.XLOOKUP(F7861,Product_Categories!A:A,Product_Categories!C:C,"Missing")</f>
        <v>UX</v>
      </c>
      <c r="H7861">
        <v>129606</v>
      </c>
      <c r="I7861">
        <v>9437</v>
      </c>
      <c r="J7861" s="5">
        <v>27217.98</v>
      </c>
      <c r="K7861">
        <v>1051</v>
      </c>
      <c r="L7861" s="5">
        <v>10810.37</v>
      </c>
      <c r="M7861" s="4">
        <v>7.28</v>
      </c>
      <c r="N7861" s="4">
        <v>11.14</v>
      </c>
      <c r="O7861" s="4">
        <v>2.88</v>
      </c>
      <c r="P7861" s="4">
        <v>25.9</v>
      </c>
      <c r="Q7861" s="4">
        <v>0.4</v>
      </c>
    </row>
    <row r="7862" spans="1:17" x14ac:dyDescent="0.3">
      <c r="A7862" s="3">
        <v>45317</v>
      </c>
      <c r="B7862" s="11" t="str">
        <f t="shared" si="122"/>
        <v>Jan 2024</v>
      </c>
      <c r="C7862" t="s">
        <v>108</v>
      </c>
      <c r="D7862" t="s">
        <v>69</v>
      </c>
      <c r="E7862" t="s">
        <v>75</v>
      </c>
      <c r="F7862" t="s">
        <v>85</v>
      </c>
      <c r="G7862" t="str">
        <f>_xlfn.XLOOKUP(F7862,Product_Categories!A:A,Product_Categories!C:C,"Missing")</f>
        <v>Budgeting</v>
      </c>
      <c r="H7862">
        <v>104089</v>
      </c>
      <c r="I7862">
        <v>2173</v>
      </c>
      <c r="J7862" s="5">
        <v>8805.59</v>
      </c>
      <c r="K7862">
        <v>232</v>
      </c>
      <c r="L7862" s="5">
        <v>2631.65</v>
      </c>
      <c r="M7862" s="4">
        <v>2.09</v>
      </c>
      <c r="N7862" s="4">
        <v>10.68</v>
      </c>
      <c r="O7862" s="4">
        <v>4.05</v>
      </c>
      <c r="P7862">
        <v>37.96</v>
      </c>
      <c r="Q7862" s="4">
        <v>0.3</v>
      </c>
    </row>
    <row r="7863" spans="1:17" x14ac:dyDescent="0.3">
      <c r="A7863" s="3">
        <v>45317</v>
      </c>
      <c r="B7863" s="11" t="str">
        <f t="shared" si="122"/>
        <v>Jan 2024</v>
      </c>
      <c r="C7863" t="s">
        <v>17</v>
      </c>
      <c r="D7863" t="s">
        <v>69</v>
      </c>
      <c r="E7863" t="s">
        <v>76</v>
      </c>
      <c r="F7863" t="s">
        <v>100</v>
      </c>
      <c r="G7863" t="str">
        <f>_xlfn.XLOOKUP(F7863,Product_Categories!A:A,Product_Categories!C:C,"Missing")</f>
        <v>Forms</v>
      </c>
      <c r="H7863">
        <v>43596</v>
      </c>
      <c r="I7863">
        <v>5120</v>
      </c>
      <c r="J7863" s="5">
        <v>10300.41</v>
      </c>
      <c r="K7863">
        <v>289</v>
      </c>
      <c r="L7863" s="5">
        <v>2048.86</v>
      </c>
      <c r="M7863" s="4">
        <v>11.74</v>
      </c>
      <c r="N7863" s="4">
        <v>5.64</v>
      </c>
      <c r="O7863" s="4">
        <v>2.0099999999999998</v>
      </c>
      <c r="P7863" s="4">
        <v>35.64</v>
      </c>
      <c r="Q7863" s="4">
        <v>0.2</v>
      </c>
    </row>
    <row r="7864" spans="1:17" x14ac:dyDescent="0.3">
      <c r="A7864" s="3">
        <v>45318</v>
      </c>
      <c r="B7864" s="11" t="str">
        <f t="shared" si="122"/>
        <v>Jan 2024</v>
      </c>
      <c r="C7864" t="s">
        <v>19</v>
      </c>
      <c r="D7864" t="s">
        <v>70</v>
      </c>
      <c r="E7864" t="s">
        <v>74</v>
      </c>
      <c r="F7864" t="s">
        <v>106</v>
      </c>
      <c r="G7864" t="str">
        <f>_xlfn.XLOOKUP(F7864,Product_Categories!A:A,Product_Categories!C:C,"Missing")</f>
        <v>Reporting</v>
      </c>
      <c r="H7864">
        <v>24491</v>
      </c>
      <c r="I7864">
        <v>2311</v>
      </c>
      <c r="J7864" s="5">
        <v>2019.37</v>
      </c>
      <c r="K7864">
        <v>439</v>
      </c>
      <c r="L7864" s="5">
        <v>87197.77</v>
      </c>
      <c r="M7864" s="4">
        <v>9.44</v>
      </c>
      <c r="N7864" s="4">
        <v>19</v>
      </c>
      <c r="O7864" s="4">
        <v>0.87</v>
      </c>
      <c r="P7864">
        <v>4.5999999999999996</v>
      </c>
      <c r="Q7864" s="4">
        <v>43.18</v>
      </c>
    </row>
    <row r="7865" spans="1:17" x14ac:dyDescent="0.3">
      <c r="A7865" s="3">
        <v>45318</v>
      </c>
      <c r="B7865" s="11" t="str">
        <f t="shared" si="122"/>
        <v>Jan 2024</v>
      </c>
      <c r="C7865" t="s">
        <v>18</v>
      </c>
      <c r="D7865" t="s">
        <v>62</v>
      </c>
      <c r="E7865" t="s">
        <v>74</v>
      </c>
      <c r="F7865" t="s">
        <v>97</v>
      </c>
      <c r="G7865" t="str">
        <f>_xlfn.XLOOKUP(F7865,Product_Categories!A:A,Product_Categories!C:C,"Missing")</f>
        <v>Webinars</v>
      </c>
      <c r="H7865">
        <v>88846</v>
      </c>
      <c r="I7865">
        <v>2675</v>
      </c>
      <c r="J7865" s="5">
        <v>1666.74</v>
      </c>
      <c r="K7865">
        <v>413</v>
      </c>
      <c r="L7865" s="5">
        <v>69473.42</v>
      </c>
      <c r="M7865" s="4">
        <v>3.01</v>
      </c>
      <c r="N7865" s="4">
        <v>15.44</v>
      </c>
      <c r="O7865" s="4">
        <v>0.62</v>
      </c>
      <c r="P7865" s="4">
        <v>4.04</v>
      </c>
      <c r="Q7865" s="4">
        <v>41.68</v>
      </c>
    </row>
    <row r="7866" spans="1:17" x14ac:dyDescent="0.3">
      <c r="A7866" s="3">
        <v>45318</v>
      </c>
      <c r="B7866" s="11" t="str">
        <f t="shared" si="122"/>
        <v>Jan 2024</v>
      </c>
      <c r="C7866" t="s">
        <v>17</v>
      </c>
      <c r="D7866" t="s">
        <v>70</v>
      </c>
      <c r="E7866" t="s">
        <v>73</v>
      </c>
      <c r="F7866" t="s">
        <v>102</v>
      </c>
      <c r="G7866" t="str">
        <f>_xlfn.XLOOKUP(F7866,Product_Categories!A:A,Product_Categories!C:C,"Missing")</f>
        <v>Website Tools</v>
      </c>
      <c r="H7866">
        <v>143237</v>
      </c>
      <c r="I7866">
        <v>15163</v>
      </c>
      <c r="J7866" s="5">
        <v>6265.27</v>
      </c>
      <c r="K7866">
        <v>2239</v>
      </c>
      <c r="L7866" s="5">
        <v>166405.03</v>
      </c>
      <c r="M7866" s="4">
        <v>10.59</v>
      </c>
      <c r="N7866" s="4">
        <v>14.77</v>
      </c>
      <c r="O7866" s="4">
        <v>0.41</v>
      </c>
      <c r="P7866" s="4">
        <v>2.8</v>
      </c>
      <c r="Q7866" s="4">
        <v>26.56</v>
      </c>
    </row>
    <row r="7867" spans="1:17" x14ac:dyDescent="0.3">
      <c r="A7867" s="3">
        <v>45318</v>
      </c>
      <c r="B7867" s="11" t="str">
        <f t="shared" si="122"/>
        <v>Jan 2024</v>
      </c>
      <c r="C7867" t="s">
        <v>18</v>
      </c>
      <c r="D7867" t="s">
        <v>51</v>
      </c>
      <c r="E7867" t="s">
        <v>74</v>
      </c>
      <c r="F7867" t="s">
        <v>100</v>
      </c>
      <c r="G7867" t="str">
        <f>_xlfn.XLOOKUP(F7867,Product_Categories!A:A,Product_Categories!C:C,"Missing")</f>
        <v>Forms</v>
      </c>
      <c r="H7867">
        <v>75950</v>
      </c>
      <c r="I7867">
        <v>10424</v>
      </c>
      <c r="J7867" s="5">
        <v>12487.76</v>
      </c>
      <c r="K7867">
        <v>1526</v>
      </c>
      <c r="L7867" s="5">
        <v>300925</v>
      </c>
      <c r="M7867" s="4">
        <v>13.72</v>
      </c>
      <c r="N7867" s="4">
        <v>14.64</v>
      </c>
      <c r="O7867" s="4">
        <v>1.2</v>
      </c>
      <c r="P7867" s="4">
        <v>8.18</v>
      </c>
      <c r="Q7867" s="4">
        <v>24.1</v>
      </c>
    </row>
    <row r="7868" spans="1:17" x14ac:dyDescent="0.3">
      <c r="A7868" s="3">
        <v>45318</v>
      </c>
      <c r="B7868" s="11" t="str">
        <f t="shared" si="122"/>
        <v>Jan 2024</v>
      </c>
      <c r="C7868" t="s">
        <v>17</v>
      </c>
      <c r="D7868" t="s">
        <v>70</v>
      </c>
      <c r="E7868" t="s">
        <v>76</v>
      </c>
      <c r="F7868" t="s">
        <v>96</v>
      </c>
      <c r="G7868" t="str">
        <f>_xlfn.XLOOKUP(F7868,Product_Categories!A:A,Product_Categories!C:C,"Missing")</f>
        <v>Growth Tools</v>
      </c>
      <c r="H7868">
        <v>79214</v>
      </c>
      <c r="I7868">
        <v>5939</v>
      </c>
      <c r="J7868" s="5">
        <v>7635.94</v>
      </c>
      <c r="K7868">
        <v>1269</v>
      </c>
      <c r="L7868" s="5">
        <v>183306.26</v>
      </c>
      <c r="M7868" s="4">
        <v>7.5</v>
      </c>
      <c r="N7868" s="4">
        <v>21.37</v>
      </c>
      <c r="O7868" s="4">
        <v>1.29</v>
      </c>
      <c r="P7868" s="4">
        <v>6.02</v>
      </c>
      <c r="Q7868" s="4">
        <v>24.01</v>
      </c>
    </row>
    <row r="7869" spans="1:17" x14ac:dyDescent="0.3">
      <c r="A7869" s="3">
        <v>45318</v>
      </c>
      <c r="B7869" s="11" t="str">
        <f t="shared" si="122"/>
        <v>Jan 2024</v>
      </c>
      <c r="C7869" t="s">
        <v>21</v>
      </c>
      <c r="D7869" t="s">
        <v>38</v>
      </c>
      <c r="E7869" t="s">
        <v>75</v>
      </c>
      <c r="F7869" t="s">
        <v>93</v>
      </c>
      <c r="G7869" t="str">
        <f>_xlfn.XLOOKUP(F7869,Product_Categories!A:A,Product_Categories!C:C,"Missing")</f>
        <v>Social Media</v>
      </c>
      <c r="H7869">
        <v>74618</v>
      </c>
      <c r="I7869">
        <v>9992</v>
      </c>
      <c r="J7869" s="5">
        <v>5779.51</v>
      </c>
      <c r="K7869">
        <v>1091</v>
      </c>
      <c r="L7869" s="5">
        <v>131723.44</v>
      </c>
      <c r="M7869" s="4">
        <v>13.39</v>
      </c>
      <c r="N7869" s="4">
        <v>10.92</v>
      </c>
      <c r="O7869" s="4">
        <v>0.57999999999999996</v>
      </c>
      <c r="P7869">
        <v>5.3</v>
      </c>
      <c r="Q7869" s="4">
        <v>22.79</v>
      </c>
    </row>
    <row r="7870" spans="1:17" x14ac:dyDescent="0.3">
      <c r="A7870" s="3">
        <v>45318</v>
      </c>
      <c r="B7870" s="11" t="str">
        <f t="shared" si="122"/>
        <v>Jan 2024</v>
      </c>
      <c r="C7870" t="s">
        <v>108</v>
      </c>
      <c r="D7870" t="s">
        <v>55</v>
      </c>
      <c r="E7870" t="s">
        <v>76</v>
      </c>
      <c r="F7870" t="s">
        <v>81</v>
      </c>
      <c r="G7870" t="str">
        <f>_xlfn.XLOOKUP(F7870,Product_Categories!A:A,Product_Categories!C:C,"Missing")</f>
        <v>Lead Management</v>
      </c>
      <c r="H7870">
        <v>43231</v>
      </c>
      <c r="I7870">
        <v>3725</v>
      </c>
      <c r="J7870" s="5">
        <v>6745.8</v>
      </c>
      <c r="K7870">
        <v>688</v>
      </c>
      <c r="L7870" s="5">
        <v>130998.32</v>
      </c>
      <c r="M7870" s="4">
        <v>8.6199999999999992</v>
      </c>
      <c r="N7870" s="4">
        <v>18.47</v>
      </c>
      <c r="O7870" s="4">
        <v>1.81</v>
      </c>
      <c r="P7870">
        <v>9.8000000000000007</v>
      </c>
      <c r="Q7870" s="4">
        <v>19.420000000000002</v>
      </c>
    </row>
    <row r="7871" spans="1:17" x14ac:dyDescent="0.3">
      <c r="A7871" s="3">
        <v>45318</v>
      </c>
      <c r="B7871" s="11" t="str">
        <f t="shared" si="122"/>
        <v>Jan 2024</v>
      </c>
      <c r="C7871" t="s">
        <v>107</v>
      </c>
      <c r="D7871" t="s">
        <v>69</v>
      </c>
      <c r="E7871" t="s">
        <v>76</v>
      </c>
      <c r="F7871" t="s">
        <v>79</v>
      </c>
      <c r="G7871" t="str">
        <f>_xlfn.XLOOKUP(F7871,Product_Categories!A:A,Product_Categories!C:C,"Missing")</f>
        <v>Email Marketing</v>
      </c>
      <c r="H7871">
        <v>102827</v>
      </c>
      <c r="I7871">
        <v>12656</v>
      </c>
      <c r="J7871" s="5">
        <v>10934.01</v>
      </c>
      <c r="K7871">
        <v>1495</v>
      </c>
      <c r="L7871" s="5">
        <v>176530.58</v>
      </c>
      <c r="M7871" s="4">
        <v>12.31</v>
      </c>
      <c r="N7871" s="4">
        <v>11.81</v>
      </c>
      <c r="O7871" s="4">
        <v>0.86</v>
      </c>
      <c r="P7871">
        <v>7.31</v>
      </c>
      <c r="Q7871" s="4">
        <v>16.149999999999999</v>
      </c>
    </row>
    <row r="7872" spans="1:17" x14ac:dyDescent="0.3">
      <c r="A7872" s="3">
        <v>45318</v>
      </c>
      <c r="B7872" s="11" t="str">
        <f t="shared" si="122"/>
        <v>Jan 2024</v>
      </c>
      <c r="C7872" t="s">
        <v>18</v>
      </c>
      <c r="D7872" t="s">
        <v>40</v>
      </c>
      <c r="E7872" t="s">
        <v>74</v>
      </c>
      <c r="F7872" t="s">
        <v>87</v>
      </c>
      <c r="G7872" t="str">
        <f>_xlfn.XLOOKUP(F7872,Product_Categories!A:A,Product_Categories!C:C,"Missing")</f>
        <v>AdTech</v>
      </c>
      <c r="H7872">
        <v>125122</v>
      </c>
      <c r="I7872">
        <v>11701</v>
      </c>
      <c r="J7872" s="5">
        <v>15463.07</v>
      </c>
      <c r="K7872">
        <v>1713</v>
      </c>
      <c r="L7872" s="5">
        <v>218432.33</v>
      </c>
      <c r="M7872" s="4">
        <v>9.35</v>
      </c>
      <c r="N7872" s="4">
        <v>14.64</v>
      </c>
      <c r="O7872" s="4">
        <v>1.32</v>
      </c>
      <c r="P7872" s="4">
        <v>9.0299999999999994</v>
      </c>
      <c r="Q7872" s="4">
        <v>14.13</v>
      </c>
    </row>
    <row r="7873" spans="1:17" x14ac:dyDescent="0.3">
      <c r="A7873" s="3">
        <v>45318</v>
      </c>
      <c r="B7873" s="11" t="str">
        <f t="shared" si="122"/>
        <v>Jan 2024</v>
      </c>
      <c r="C7873" t="s">
        <v>108</v>
      </c>
      <c r="D7873" t="s">
        <v>72</v>
      </c>
      <c r="E7873" t="s">
        <v>73</v>
      </c>
      <c r="F7873" t="s">
        <v>102</v>
      </c>
      <c r="G7873" t="str">
        <f>_xlfn.XLOOKUP(F7873,Product_Categories!A:A,Product_Categories!C:C,"Missing")</f>
        <v>Website Tools</v>
      </c>
      <c r="H7873">
        <v>16938</v>
      </c>
      <c r="I7873">
        <v>478</v>
      </c>
      <c r="J7873" s="5">
        <v>1140.1500000000001</v>
      </c>
      <c r="K7873">
        <v>94</v>
      </c>
      <c r="L7873" s="5">
        <v>15398.78</v>
      </c>
      <c r="M7873" s="4">
        <v>2.82</v>
      </c>
      <c r="N7873" s="4">
        <v>19.670000000000002</v>
      </c>
      <c r="O7873" s="4">
        <v>2.39</v>
      </c>
      <c r="P7873">
        <v>12.13</v>
      </c>
      <c r="Q7873" s="4">
        <v>13.51</v>
      </c>
    </row>
    <row r="7874" spans="1:17" x14ac:dyDescent="0.3">
      <c r="A7874" s="3">
        <v>45318</v>
      </c>
      <c r="B7874" s="11" t="str">
        <f t="shared" ref="B7874:B7937" si="123">TEXT(A7874, "mmm yyyy")</f>
        <v>Jan 2024</v>
      </c>
      <c r="C7874" t="s">
        <v>108</v>
      </c>
      <c r="D7874" t="s">
        <v>27</v>
      </c>
      <c r="E7874" t="s">
        <v>74</v>
      </c>
      <c r="F7874" t="s">
        <v>84</v>
      </c>
      <c r="G7874" t="str">
        <f>_xlfn.XLOOKUP(F7874,Product_Categories!A:A,Product_Categories!C:C,"Missing")</f>
        <v>Marketing Suite</v>
      </c>
      <c r="H7874">
        <v>106042</v>
      </c>
      <c r="I7874">
        <v>4599</v>
      </c>
      <c r="J7874" s="5">
        <v>11484.52</v>
      </c>
      <c r="K7874">
        <v>807</v>
      </c>
      <c r="L7874" s="5">
        <v>146636.44</v>
      </c>
      <c r="M7874" s="4">
        <v>4.34</v>
      </c>
      <c r="N7874" s="4">
        <v>17.55</v>
      </c>
      <c r="O7874" s="4">
        <v>2.5</v>
      </c>
      <c r="P7874">
        <v>14.23</v>
      </c>
      <c r="Q7874" s="4">
        <v>12.77</v>
      </c>
    </row>
    <row r="7875" spans="1:17" x14ac:dyDescent="0.3">
      <c r="A7875" s="3">
        <v>45318</v>
      </c>
      <c r="B7875" s="11" t="str">
        <f t="shared" si="123"/>
        <v>Jan 2024</v>
      </c>
      <c r="C7875" t="s">
        <v>108</v>
      </c>
      <c r="D7875" t="s">
        <v>33</v>
      </c>
      <c r="E7875" t="s">
        <v>76</v>
      </c>
      <c r="F7875" t="s">
        <v>91</v>
      </c>
      <c r="G7875" t="str">
        <f>_xlfn.XLOOKUP(F7875,Product_Categories!A:A,Product_Categories!C:C,"Missing")</f>
        <v>Affiliate</v>
      </c>
      <c r="H7875">
        <v>144252</v>
      </c>
      <c r="I7875">
        <v>18485</v>
      </c>
      <c r="J7875" s="5">
        <v>16990.12</v>
      </c>
      <c r="K7875">
        <v>2608</v>
      </c>
      <c r="L7875" s="5">
        <v>213372.93</v>
      </c>
      <c r="M7875" s="4">
        <v>12.81</v>
      </c>
      <c r="N7875" s="4">
        <v>14.11</v>
      </c>
      <c r="O7875" s="4">
        <v>0.92</v>
      </c>
      <c r="P7875">
        <v>6.51</v>
      </c>
      <c r="Q7875" s="4">
        <v>12.56</v>
      </c>
    </row>
    <row r="7876" spans="1:17" x14ac:dyDescent="0.3">
      <c r="A7876" s="3">
        <v>45318</v>
      </c>
      <c r="B7876" s="11" t="str">
        <f t="shared" si="123"/>
        <v>Jan 2024</v>
      </c>
      <c r="C7876" t="s">
        <v>107</v>
      </c>
      <c r="D7876" t="s">
        <v>36</v>
      </c>
      <c r="E7876" t="s">
        <v>75</v>
      </c>
      <c r="F7876" t="s">
        <v>104</v>
      </c>
      <c r="G7876" t="str">
        <f>_xlfn.XLOOKUP(F7876,Product_Categories!A:A,Product_Categories!C:C,"Missing")</f>
        <v>Surveys</v>
      </c>
      <c r="H7876">
        <v>99642</v>
      </c>
      <c r="I7876">
        <v>13605</v>
      </c>
      <c r="J7876" s="5">
        <v>37215.58</v>
      </c>
      <c r="K7876">
        <v>2683</v>
      </c>
      <c r="L7876" s="5">
        <v>444428.67</v>
      </c>
      <c r="M7876" s="4">
        <v>13.65</v>
      </c>
      <c r="N7876" s="4">
        <v>19.72</v>
      </c>
      <c r="O7876" s="4">
        <v>2.74</v>
      </c>
      <c r="P7876">
        <v>13.87</v>
      </c>
      <c r="Q7876" s="4">
        <v>11.94</v>
      </c>
    </row>
    <row r="7877" spans="1:17" x14ac:dyDescent="0.3">
      <c r="A7877" s="3">
        <v>45318</v>
      </c>
      <c r="B7877" s="11" t="str">
        <f t="shared" si="123"/>
        <v>Jan 2024</v>
      </c>
      <c r="C7877" t="s">
        <v>21</v>
      </c>
      <c r="D7877" t="s">
        <v>44</v>
      </c>
      <c r="E7877" t="s">
        <v>76</v>
      </c>
      <c r="F7877" t="s">
        <v>84</v>
      </c>
      <c r="G7877" t="str">
        <f>_xlfn.XLOOKUP(F7877,Product_Categories!A:A,Product_Categories!C:C,"Missing")</f>
        <v>Marketing Suite</v>
      </c>
      <c r="H7877">
        <v>122536</v>
      </c>
      <c r="I7877">
        <v>9674</v>
      </c>
      <c r="J7877" s="5">
        <v>21939.8</v>
      </c>
      <c r="K7877">
        <v>1363</v>
      </c>
      <c r="L7877" s="5">
        <v>243422.95</v>
      </c>
      <c r="M7877" s="4">
        <v>7.89</v>
      </c>
      <c r="N7877" s="4">
        <v>14.09</v>
      </c>
      <c r="O7877" s="4">
        <v>2.27</v>
      </c>
      <c r="P7877">
        <v>16.100000000000001</v>
      </c>
      <c r="Q7877" s="4">
        <v>11.1</v>
      </c>
    </row>
    <row r="7878" spans="1:17" x14ac:dyDescent="0.3">
      <c r="A7878" s="3">
        <v>45318</v>
      </c>
      <c r="B7878" s="11" t="str">
        <f t="shared" si="123"/>
        <v>Jan 2024</v>
      </c>
      <c r="C7878" t="s">
        <v>17</v>
      </c>
      <c r="D7878" t="s">
        <v>31</v>
      </c>
      <c r="E7878" t="s">
        <v>76</v>
      </c>
      <c r="F7878" t="s">
        <v>99</v>
      </c>
      <c r="G7878" t="str">
        <f>_xlfn.XLOOKUP(F7878,Product_Categories!A:A,Product_Categories!C:C,"Missing")</f>
        <v>Planning</v>
      </c>
      <c r="H7878">
        <v>116499</v>
      </c>
      <c r="I7878">
        <v>961</v>
      </c>
      <c r="J7878" s="5">
        <v>1804.52</v>
      </c>
      <c r="K7878">
        <v>171</v>
      </c>
      <c r="L7878" s="5">
        <v>19734.3</v>
      </c>
      <c r="M7878" s="4">
        <v>0.82</v>
      </c>
      <c r="N7878" s="4">
        <v>17.79</v>
      </c>
      <c r="O7878" s="4">
        <v>1.88</v>
      </c>
      <c r="P7878" s="4">
        <v>10.55</v>
      </c>
      <c r="Q7878" s="4">
        <v>10.94</v>
      </c>
    </row>
    <row r="7879" spans="1:17" x14ac:dyDescent="0.3">
      <c r="A7879" s="3">
        <v>45318</v>
      </c>
      <c r="B7879" s="11" t="str">
        <f t="shared" si="123"/>
        <v>Jan 2024</v>
      </c>
      <c r="C7879" t="s">
        <v>17</v>
      </c>
      <c r="D7879" t="s">
        <v>63</v>
      </c>
      <c r="E7879" t="s">
        <v>76</v>
      </c>
      <c r="F7879" t="s">
        <v>95</v>
      </c>
      <c r="G7879" t="str">
        <f>_xlfn.XLOOKUP(F7879,Product_Categories!A:A,Product_Categories!C:C,"Missing")</f>
        <v>Analytics</v>
      </c>
      <c r="H7879">
        <v>127943</v>
      </c>
      <c r="I7879">
        <v>14159</v>
      </c>
      <c r="J7879" s="5">
        <v>24445.16</v>
      </c>
      <c r="K7879">
        <v>2213</v>
      </c>
      <c r="L7879" s="5">
        <v>251248.07</v>
      </c>
      <c r="M7879" s="4">
        <v>11.07</v>
      </c>
      <c r="N7879" s="4">
        <v>15.63</v>
      </c>
      <c r="O7879" s="4">
        <v>1.73</v>
      </c>
      <c r="P7879" s="4">
        <v>11.05</v>
      </c>
      <c r="Q7879" s="4">
        <v>10.28</v>
      </c>
    </row>
    <row r="7880" spans="1:17" x14ac:dyDescent="0.3">
      <c r="A7880" s="3">
        <v>45318</v>
      </c>
      <c r="B7880" s="11" t="str">
        <f t="shared" si="123"/>
        <v>Jan 2024</v>
      </c>
      <c r="C7880" t="s">
        <v>107</v>
      </c>
      <c r="D7880" t="s">
        <v>48</v>
      </c>
      <c r="E7880" t="s">
        <v>75</v>
      </c>
      <c r="F7880" t="s">
        <v>83</v>
      </c>
      <c r="G7880" t="str">
        <f>_xlfn.XLOOKUP(F7880,Product_Categories!A:A,Product_Categories!C:C,"Missing")</f>
        <v>UX</v>
      </c>
      <c r="H7880">
        <v>47188</v>
      </c>
      <c r="I7880">
        <v>5812</v>
      </c>
      <c r="J7880" s="5">
        <v>13101.82</v>
      </c>
      <c r="K7880">
        <v>593</v>
      </c>
      <c r="L7880" s="5">
        <v>115544.87</v>
      </c>
      <c r="M7880" s="4">
        <v>12.32</v>
      </c>
      <c r="N7880" s="4">
        <v>10.199999999999999</v>
      </c>
      <c r="O7880" s="4">
        <v>2.25</v>
      </c>
      <c r="P7880">
        <v>22.09</v>
      </c>
      <c r="Q7880" s="4">
        <v>8.82</v>
      </c>
    </row>
    <row r="7881" spans="1:17" x14ac:dyDescent="0.3">
      <c r="A7881" s="3">
        <v>45318</v>
      </c>
      <c r="B7881" s="11" t="str">
        <f t="shared" si="123"/>
        <v>Jan 2024</v>
      </c>
      <c r="C7881" t="s">
        <v>21</v>
      </c>
      <c r="D7881" t="s">
        <v>42</v>
      </c>
      <c r="E7881" t="s">
        <v>74</v>
      </c>
      <c r="F7881" t="s">
        <v>95</v>
      </c>
      <c r="G7881" t="str">
        <f>_xlfn.XLOOKUP(F7881,Product_Categories!A:A,Product_Categories!C:C,"Missing")</f>
        <v>Analytics</v>
      </c>
      <c r="H7881">
        <v>33541</v>
      </c>
      <c r="I7881">
        <v>2594</v>
      </c>
      <c r="J7881" s="5">
        <v>3280.54</v>
      </c>
      <c r="K7881">
        <v>246</v>
      </c>
      <c r="L7881" s="5">
        <v>28780.63</v>
      </c>
      <c r="M7881" s="4">
        <v>7.73</v>
      </c>
      <c r="N7881" s="4">
        <v>9.48</v>
      </c>
      <c r="O7881" s="4">
        <v>1.26</v>
      </c>
      <c r="P7881">
        <v>13.34</v>
      </c>
      <c r="Q7881" s="4">
        <v>8.77</v>
      </c>
    </row>
    <row r="7882" spans="1:17" x14ac:dyDescent="0.3">
      <c r="A7882" s="3">
        <v>45318</v>
      </c>
      <c r="B7882" s="11" t="str">
        <f t="shared" si="123"/>
        <v>Jan 2024</v>
      </c>
      <c r="C7882" t="s">
        <v>17</v>
      </c>
      <c r="D7882" t="s">
        <v>66</v>
      </c>
      <c r="E7882" t="s">
        <v>74</v>
      </c>
      <c r="F7882" t="s">
        <v>84</v>
      </c>
      <c r="G7882" t="str">
        <f>_xlfn.XLOOKUP(F7882,Product_Categories!A:A,Product_Categories!C:C,"Missing")</f>
        <v>Marketing Suite</v>
      </c>
      <c r="H7882">
        <v>136779</v>
      </c>
      <c r="I7882">
        <v>1831</v>
      </c>
      <c r="J7882" s="5">
        <v>8007.55</v>
      </c>
      <c r="K7882">
        <v>362</v>
      </c>
      <c r="L7882" s="5">
        <v>67300.03</v>
      </c>
      <c r="M7882" s="4">
        <v>1.34</v>
      </c>
      <c r="N7882" s="4">
        <v>19.77</v>
      </c>
      <c r="O7882" s="4">
        <v>4.37</v>
      </c>
      <c r="P7882" s="4">
        <v>22.12</v>
      </c>
      <c r="Q7882" s="4">
        <v>8.4</v>
      </c>
    </row>
    <row r="7883" spans="1:17" x14ac:dyDescent="0.3">
      <c r="A7883" s="3">
        <v>45318</v>
      </c>
      <c r="B7883" s="11" t="str">
        <f t="shared" si="123"/>
        <v>Jan 2024</v>
      </c>
      <c r="C7883" t="s">
        <v>19</v>
      </c>
      <c r="D7883" t="s">
        <v>64</v>
      </c>
      <c r="E7883" t="s">
        <v>74</v>
      </c>
      <c r="F7883" t="s">
        <v>103</v>
      </c>
      <c r="G7883" t="str">
        <f>_xlfn.XLOOKUP(F7883,Product_Categories!A:A,Product_Categories!C:C,"Missing")</f>
        <v>Automation</v>
      </c>
      <c r="H7883">
        <v>101642</v>
      </c>
      <c r="I7883">
        <v>7971</v>
      </c>
      <c r="J7883" s="5">
        <v>19208.77</v>
      </c>
      <c r="K7883">
        <v>787</v>
      </c>
      <c r="L7883" s="5">
        <v>156505.88</v>
      </c>
      <c r="M7883" s="4">
        <v>7.84</v>
      </c>
      <c r="N7883" s="4">
        <v>9.8699999999999992</v>
      </c>
      <c r="O7883" s="4">
        <v>2.41</v>
      </c>
      <c r="P7883">
        <v>24.41</v>
      </c>
      <c r="Q7883" s="4">
        <v>8.15</v>
      </c>
    </row>
    <row r="7884" spans="1:17" x14ac:dyDescent="0.3">
      <c r="A7884" s="3">
        <v>45318</v>
      </c>
      <c r="B7884" s="11" t="str">
        <f t="shared" si="123"/>
        <v>Jan 2024</v>
      </c>
      <c r="C7884" t="s">
        <v>108</v>
      </c>
      <c r="D7884" t="s">
        <v>28</v>
      </c>
      <c r="E7884" t="s">
        <v>74</v>
      </c>
      <c r="F7884" t="s">
        <v>85</v>
      </c>
      <c r="G7884" t="str">
        <f>_xlfn.XLOOKUP(F7884,Product_Categories!A:A,Product_Categories!C:C,"Missing")</f>
        <v>Budgeting</v>
      </c>
      <c r="H7884">
        <v>56621</v>
      </c>
      <c r="I7884">
        <v>4824</v>
      </c>
      <c r="J7884" s="5">
        <v>7742.4</v>
      </c>
      <c r="K7884">
        <v>694</v>
      </c>
      <c r="L7884" s="5">
        <v>62929.52</v>
      </c>
      <c r="M7884" s="4">
        <v>8.52</v>
      </c>
      <c r="N7884" s="4">
        <v>14.39</v>
      </c>
      <c r="O7884" s="4">
        <v>1.6</v>
      </c>
      <c r="P7884">
        <v>11.16</v>
      </c>
      <c r="Q7884" s="4">
        <v>8.1300000000000008</v>
      </c>
    </row>
    <row r="7885" spans="1:17" x14ac:dyDescent="0.3">
      <c r="A7885" s="3">
        <v>45318</v>
      </c>
      <c r="B7885" s="11" t="str">
        <f t="shared" si="123"/>
        <v>Jan 2024</v>
      </c>
      <c r="C7885" t="s">
        <v>108</v>
      </c>
      <c r="D7885" t="s">
        <v>51</v>
      </c>
      <c r="E7885" t="s">
        <v>74</v>
      </c>
      <c r="F7885" t="s">
        <v>93</v>
      </c>
      <c r="G7885" t="str">
        <f>_xlfn.XLOOKUP(F7885,Product_Categories!A:A,Product_Categories!C:C,"Missing")</f>
        <v>Social Media</v>
      </c>
      <c r="H7885">
        <v>13607</v>
      </c>
      <c r="I7885">
        <v>1654</v>
      </c>
      <c r="J7885" s="5">
        <v>1331.2</v>
      </c>
      <c r="K7885">
        <v>136</v>
      </c>
      <c r="L7885" s="5">
        <v>10573.6</v>
      </c>
      <c r="M7885" s="4">
        <v>12.16</v>
      </c>
      <c r="N7885" s="4">
        <v>8.2200000000000006</v>
      </c>
      <c r="O7885" s="4">
        <v>0.8</v>
      </c>
      <c r="P7885">
        <v>9.7899999999999991</v>
      </c>
      <c r="Q7885" s="4">
        <v>7.94</v>
      </c>
    </row>
    <row r="7886" spans="1:17" x14ac:dyDescent="0.3">
      <c r="A7886" s="3">
        <v>45318</v>
      </c>
      <c r="B7886" s="11" t="str">
        <f t="shared" si="123"/>
        <v>Jan 2024</v>
      </c>
      <c r="C7886" t="s">
        <v>108</v>
      </c>
      <c r="D7886" t="s">
        <v>46</v>
      </c>
      <c r="E7886" t="s">
        <v>73</v>
      </c>
      <c r="F7886" t="s">
        <v>85</v>
      </c>
      <c r="G7886" t="str">
        <f>_xlfn.XLOOKUP(F7886,Product_Categories!A:A,Product_Categories!C:C,"Missing")</f>
        <v>Budgeting</v>
      </c>
      <c r="H7886">
        <v>72031</v>
      </c>
      <c r="I7886">
        <v>10066</v>
      </c>
      <c r="J7886" s="5">
        <v>30163.200000000001</v>
      </c>
      <c r="K7886">
        <v>1763</v>
      </c>
      <c r="L7886" s="5">
        <v>238687.07</v>
      </c>
      <c r="M7886" s="4">
        <v>13.97</v>
      </c>
      <c r="N7886" s="4">
        <v>17.510000000000002</v>
      </c>
      <c r="O7886" s="4">
        <v>3</v>
      </c>
      <c r="P7886">
        <v>17.11</v>
      </c>
      <c r="Q7886" s="4">
        <v>7.91</v>
      </c>
    </row>
    <row r="7887" spans="1:17" x14ac:dyDescent="0.3">
      <c r="A7887" s="3">
        <v>45318</v>
      </c>
      <c r="B7887" s="11" t="str">
        <f t="shared" si="123"/>
        <v>Jan 2024</v>
      </c>
      <c r="C7887" t="s">
        <v>108</v>
      </c>
      <c r="D7887" t="s">
        <v>31</v>
      </c>
      <c r="E7887" t="s">
        <v>76</v>
      </c>
      <c r="F7887" t="s">
        <v>95</v>
      </c>
      <c r="G7887" t="str">
        <f>_xlfn.XLOOKUP(F7887,Product_Categories!A:A,Product_Categories!C:C,"Missing")</f>
        <v>Analytics</v>
      </c>
      <c r="H7887">
        <v>106783</v>
      </c>
      <c r="I7887">
        <v>11722</v>
      </c>
      <c r="J7887" s="5">
        <v>22320.57</v>
      </c>
      <c r="K7887">
        <v>1041</v>
      </c>
      <c r="L7887" s="5">
        <v>163925.88</v>
      </c>
      <c r="M7887" s="4">
        <v>10.98</v>
      </c>
      <c r="N7887" s="4">
        <v>8.8800000000000008</v>
      </c>
      <c r="O7887" s="4">
        <v>1.9</v>
      </c>
      <c r="P7887">
        <v>21.44</v>
      </c>
      <c r="Q7887" s="4">
        <v>7.34</v>
      </c>
    </row>
    <row r="7888" spans="1:17" x14ac:dyDescent="0.3">
      <c r="A7888" s="3">
        <v>45318</v>
      </c>
      <c r="B7888" s="11" t="str">
        <f t="shared" si="123"/>
        <v>Jan 2024</v>
      </c>
      <c r="C7888" t="s">
        <v>107</v>
      </c>
      <c r="D7888" t="s">
        <v>26</v>
      </c>
      <c r="E7888" t="s">
        <v>74</v>
      </c>
      <c r="F7888" t="s">
        <v>86</v>
      </c>
      <c r="G7888" t="str">
        <f>_xlfn.XLOOKUP(F7888,Product_Categories!A:A,Product_Categories!C:C,"Missing")</f>
        <v>Website Tools</v>
      </c>
      <c r="H7888">
        <v>96267</v>
      </c>
      <c r="I7888">
        <v>12550</v>
      </c>
      <c r="J7888" s="5">
        <v>14218.78</v>
      </c>
      <c r="K7888">
        <v>2522</v>
      </c>
      <c r="L7888" s="5">
        <v>87120.47</v>
      </c>
      <c r="M7888" s="4">
        <v>13.04</v>
      </c>
      <c r="N7888" s="4">
        <v>20.100000000000001</v>
      </c>
      <c r="O7888" s="4">
        <v>1.1299999999999999</v>
      </c>
      <c r="P7888">
        <v>5.64</v>
      </c>
      <c r="Q7888" s="4">
        <v>6.13</v>
      </c>
    </row>
    <row r="7889" spans="1:17" x14ac:dyDescent="0.3">
      <c r="A7889" s="3">
        <v>45318</v>
      </c>
      <c r="B7889" s="11" t="str">
        <f t="shared" si="123"/>
        <v>Jan 2024</v>
      </c>
      <c r="C7889" t="s">
        <v>17</v>
      </c>
      <c r="D7889" t="s">
        <v>59</v>
      </c>
      <c r="E7889" t="s">
        <v>73</v>
      </c>
      <c r="F7889" t="s">
        <v>103</v>
      </c>
      <c r="G7889" t="str">
        <f>_xlfn.XLOOKUP(F7889,Product_Categories!A:A,Product_Categories!C:C,"Missing")</f>
        <v>Automation</v>
      </c>
      <c r="H7889">
        <v>64927</v>
      </c>
      <c r="I7889">
        <v>8595</v>
      </c>
      <c r="J7889" s="5">
        <v>17679.7</v>
      </c>
      <c r="K7889">
        <v>791</v>
      </c>
      <c r="L7889" s="5">
        <v>106927.94</v>
      </c>
      <c r="M7889" s="4">
        <v>13.24</v>
      </c>
      <c r="N7889" s="4">
        <v>9.1999999999999993</v>
      </c>
      <c r="O7889" s="4">
        <v>2.06</v>
      </c>
      <c r="P7889" s="4">
        <v>22.35</v>
      </c>
      <c r="Q7889" s="4">
        <v>6.05</v>
      </c>
    </row>
    <row r="7890" spans="1:17" x14ac:dyDescent="0.3">
      <c r="A7890" s="3">
        <v>45318</v>
      </c>
      <c r="B7890" s="11" t="str">
        <f t="shared" si="123"/>
        <v>Jan 2024</v>
      </c>
      <c r="C7890" t="s">
        <v>21</v>
      </c>
      <c r="D7890" t="s">
        <v>68</v>
      </c>
      <c r="E7890" t="s">
        <v>76</v>
      </c>
      <c r="F7890" t="s">
        <v>98</v>
      </c>
      <c r="G7890" t="str">
        <f>_xlfn.XLOOKUP(F7890,Product_Categories!A:A,Product_Categories!C:C,"Missing")</f>
        <v>Video</v>
      </c>
      <c r="H7890">
        <v>18024</v>
      </c>
      <c r="I7890">
        <v>702</v>
      </c>
      <c r="J7890" s="5">
        <v>1220.8599999999999</v>
      </c>
      <c r="K7890">
        <v>58</v>
      </c>
      <c r="L7890" s="5">
        <v>6964.47</v>
      </c>
      <c r="M7890" s="4">
        <v>3.89</v>
      </c>
      <c r="N7890" s="4">
        <v>8.26</v>
      </c>
      <c r="O7890" s="4">
        <v>1.74</v>
      </c>
      <c r="P7890">
        <v>21.05</v>
      </c>
      <c r="Q7890" s="4">
        <v>5.7</v>
      </c>
    </row>
    <row r="7891" spans="1:17" x14ac:dyDescent="0.3">
      <c r="A7891" s="3">
        <v>45318</v>
      </c>
      <c r="B7891" s="11" t="str">
        <f t="shared" si="123"/>
        <v>Jan 2024</v>
      </c>
      <c r="C7891" t="s">
        <v>18</v>
      </c>
      <c r="D7891" t="s">
        <v>49</v>
      </c>
      <c r="E7891" t="s">
        <v>73</v>
      </c>
      <c r="F7891" t="s">
        <v>90</v>
      </c>
      <c r="G7891" t="str">
        <f>_xlfn.XLOOKUP(F7891,Product_Categories!A:A,Product_Categories!C:C,"Missing")</f>
        <v>Brand Monitoring</v>
      </c>
      <c r="H7891">
        <v>84802</v>
      </c>
      <c r="I7891">
        <v>9018</v>
      </c>
      <c r="J7891" s="5">
        <v>40561</v>
      </c>
      <c r="K7891">
        <v>1487</v>
      </c>
      <c r="L7891" s="5">
        <v>228295.93</v>
      </c>
      <c r="M7891" s="4">
        <v>10.63</v>
      </c>
      <c r="N7891" s="4">
        <v>16.489999999999998</v>
      </c>
      <c r="O7891" s="4">
        <v>4.5</v>
      </c>
      <c r="P7891">
        <v>27.28</v>
      </c>
      <c r="Q7891" s="4">
        <v>5.63</v>
      </c>
    </row>
    <row r="7892" spans="1:17" x14ac:dyDescent="0.3">
      <c r="A7892" s="3">
        <v>45318</v>
      </c>
      <c r="B7892" s="11" t="str">
        <f t="shared" si="123"/>
        <v>Jan 2024</v>
      </c>
      <c r="C7892" t="s">
        <v>107</v>
      </c>
      <c r="D7892" t="s">
        <v>45</v>
      </c>
      <c r="E7892" t="s">
        <v>76</v>
      </c>
      <c r="F7892" t="s">
        <v>84</v>
      </c>
      <c r="G7892" t="str">
        <f>_xlfn.XLOOKUP(F7892,Product_Categories!A:A,Product_Categories!C:C,"Missing")</f>
        <v>Marketing Suite</v>
      </c>
      <c r="H7892">
        <v>126116</v>
      </c>
      <c r="I7892">
        <v>10645</v>
      </c>
      <c r="J7892" s="5">
        <v>38029.61</v>
      </c>
      <c r="K7892">
        <v>1119</v>
      </c>
      <c r="L7892" s="5">
        <v>211745.68</v>
      </c>
      <c r="M7892" s="4">
        <v>8.44</v>
      </c>
      <c r="N7892" s="4">
        <v>10.51</v>
      </c>
      <c r="O7892" s="4">
        <v>3.57</v>
      </c>
      <c r="P7892">
        <v>33.99</v>
      </c>
      <c r="Q7892" s="4">
        <v>5.57</v>
      </c>
    </row>
    <row r="7893" spans="1:17" x14ac:dyDescent="0.3">
      <c r="A7893" s="3">
        <v>45318</v>
      </c>
      <c r="B7893" s="11" t="str">
        <f t="shared" si="123"/>
        <v>Jan 2024</v>
      </c>
      <c r="C7893" t="s">
        <v>107</v>
      </c>
      <c r="D7893" t="s">
        <v>58</v>
      </c>
      <c r="E7893" t="s">
        <v>73</v>
      </c>
      <c r="F7893" t="s">
        <v>78</v>
      </c>
      <c r="G7893" t="str">
        <f>_xlfn.XLOOKUP(F7893,Product_Categories!A:A,Product_Categories!C:C,"Missing")</f>
        <v>Audience Analytics</v>
      </c>
      <c r="H7893">
        <v>47367</v>
      </c>
      <c r="I7893">
        <v>4144</v>
      </c>
      <c r="J7893" s="5">
        <v>9350.2900000000009</v>
      </c>
      <c r="K7893">
        <v>847</v>
      </c>
      <c r="L7893" s="5">
        <v>51257.36</v>
      </c>
      <c r="M7893" s="4">
        <v>8.75</v>
      </c>
      <c r="N7893" s="4">
        <v>20.440000000000001</v>
      </c>
      <c r="O7893" s="4">
        <v>2.2599999999999998</v>
      </c>
      <c r="P7893">
        <v>11.04</v>
      </c>
      <c r="Q7893" s="4">
        <v>5.48</v>
      </c>
    </row>
    <row r="7894" spans="1:17" x14ac:dyDescent="0.3">
      <c r="A7894" s="3">
        <v>45318</v>
      </c>
      <c r="B7894" s="11" t="str">
        <f t="shared" si="123"/>
        <v>Jan 2024</v>
      </c>
      <c r="C7894" t="s">
        <v>19</v>
      </c>
      <c r="D7894" t="s">
        <v>28</v>
      </c>
      <c r="E7894" t="s">
        <v>75</v>
      </c>
      <c r="F7894" t="s">
        <v>85</v>
      </c>
      <c r="G7894" t="str">
        <f>_xlfn.XLOOKUP(F7894,Product_Categories!A:A,Product_Categories!C:C,"Missing")</f>
        <v>Budgeting</v>
      </c>
      <c r="H7894">
        <v>82406</v>
      </c>
      <c r="I7894">
        <v>7186</v>
      </c>
      <c r="J7894" s="5">
        <v>25396.58</v>
      </c>
      <c r="K7894">
        <v>1249</v>
      </c>
      <c r="L7894" s="5">
        <v>134265.28</v>
      </c>
      <c r="M7894" s="4">
        <v>8.7200000000000006</v>
      </c>
      <c r="N7894" s="4">
        <v>17.38</v>
      </c>
      <c r="O7894" s="4">
        <v>3.53</v>
      </c>
      <c r="P7894">
        <v>20.329999999999998</v>
      </c>
      <c r="Q7894" s="4">
        <v>5.29</v>
      </c>
    </row>
    <row r="7895" spans="1:17" x14ac:dyDescent="0.3">
      <c r="A7895" s="3">
        <v>45318</v>
      </c>
      <c r="B7895" s="11" t="str">
        <f t="shared" si="123"/>
        <v>Jan 2024</v>
      </c>
      <c r="C7895" t="s">
        <v>18</v>
      </c>
      <c r="D7895" t="s">
        <v>55</v>
      </c>
      <c r="E7895" t="s">
        <v>75</v>
      </c>
      <c r="F7895" t="s">
        <v>103</v>
      </c>
      <c r="G7895" t="str">
        <f>_xlfn.XLOOKUP(F7895,Product_Categories!A:A,Product_Categories!C:C,"Missing")</f>
        <v>Automation</v>
      </c>
      <c r="H7895">
        <v>78083</v>
      </c>
      <c r="I7895">
        <v>9315</v>
      </c>
      <c r="J7895" s="5">
        <v>13618.94</v>
      </c>
      <c r="K7895">
        <v>1533</v>
      </c>
      <c r="L7895" s="5">
        <v>71892.56</v>
      </c>
      <c r="M7895" s="4">
        <v>11.93</v>
      </c>
      <c r="N7895" s="4">
        <v>16.46</v>
      </c>
      <c r="O7895" s="4">
        <v>1.46</v>
      </c>
      <c r="P7895" s="4">
        <v>8.8800000000000008</v>
      </c>
      <c r="Q7895" s="4">
        <v>5.28</v>
      </c>
    </row>
    <row r="7896" spans="1:17" x14ac:dyDescent="0.3">
      <c r="A7896" s="3">
        <v>45318</v>
      </c>
      <c r="B7896" s="11" t="str">
        <f t="shared" si="123"/>
        <v>Jan 2024</v>
      </c>
      <c r="C7896" t="s">
        <v>18</v>
      </c>
      <c r="D7896" t="s">
        <v>23</v>
      </c>
      <c r="E7896" t="s">
        <v>73</v>
      </c>
      <c r="F7896" t="s">
        <v>91</v>
      </c>
      <c r="G7896" t="str">
        <f>_xlfn.XLOOKUP(F7896,Product_Categories!A:A,Product_Categories!C:C,"Missing")</f>
        <v>Affiliate</v>
      </c>
      <c r="H7896">
        <v>144878</v>
      </c>
      <c r="I7896">
        <v>14456</v>
      </c>
      <c r="J7896" s="5">
        <v>51653.279999999999</v>
      </c>
      <c r="K7896">
        <v>2668</v>
      </c>
      <c r="L7896" s="5">
        <v>270093.09000000003</v>
      </c>
      <c r="M7896" s="4">
        <v>9.98</v>
      </c>
      <c r="N7896" s="4">
        <v>18.46</v>
      </c>
      <c r="O7896" s="4">
        <v>3.57</v>
      </c>
      <c r="P7896" s="4">
        <v>19.36</v>
      </c>
      <c r="Q7896" s="4">
        <v>5.23</v>
      </c>
    </row>
    <row r="7897" spans="1:17" x14ac:dyDescent="0.3">
      <c r="A7897" s="3">
        <v>45318</v>
      </c>
      <c r="B7897" s="11" t="str">
        <f t="shared" si="123"/>
        <v>Jan 2024</v>
      </c>
      <c r="C7897" t="s">
        <v>18</v>
      </c>
      <c r="D7897" t="s">
        <v>33</v>
      </c>
      <c r="E7897" t="s">
        <v>76</v>
      </c>
      <c r="F7897" t="s">
        <v>102</v>
      </c>
      <c r="G7897" t="str">
        <f>_xlfn.XLOOKUP(F7897,Product_Categories!A:A,Product_Categories!C:C,"Missing")</f>
        <v>Website Tools</v>
      </c>
      <c r="H7897">
        <v>97561</v>
      </c>
      <c r="I7897">
        <v>3962</v>
      </c>
      <c r="J7897" s="5">
        <v>3359.96</v>
      </c>
      <c r="K7897">
        <v>716</v>
      </c>
      <c r="L7897" s="5">
        <v>17398</v>
      </c>
      <c r="M7897" s="4">
        <v>4.0599999999999996</v>
      </c>
      <c r="N7897" s="4">
        <v>18.07</v>
      </c>
      <c r="O7897" s="4">
        <v>0.85</v>
      </c>
      <c r="P7897" s="4">
        <v>4.6900000000000004</v>
      </c>
      <c r="Q7897" s="4">
        <v>5.18</v>
      </c>
    </row>
    <row r="7898" spans="1:17" x14ac:dyDescent="0.3">
      <c r="A7898" s="3">
        <v>45318</v>
      </c>
      <c r="B7898" s="11" t="str">
        <f t="shared" si="123"/>
        <v>Jan 2024</v>
      </c>
      <c r="C7898" t="s">
        <v>19</v>
      </c>
      <c r="D7898" t="s">
        <v>39</v>
      </c>
      <c r="E7898" t="s">
        <v>74</v>
      </c>
      <c r="F7898" t="s">
        <v>86</v>
      </c>
      <c r="G7898" t="str">
        <f>_xlfn.XLOOKUP(F7898,Product_Categories!A:A,Product_Categories!C:C,"Missing")</f>
        <v>Website Tools</v>
      </c>
      <c r="H7898">
        <v>90586</v>
      </c>
      <c r="I7898">
        <v>662</v>
      </c>
      <c r="J7898" s="5">
        <v>2580.12</v>
      </c>
      <c r="K7898">
        <v>85</v>
      </c>
      <c r="L7898" s="5">
        <v>10723.08</v>
      </c>
      <c r="M7898" s="4">
        <v>0.73</v>
      </c>
      <c r="N7898" s="4">
        <v>12.84</v>
      </c>
      <c r="O7898" s="4">
        <v>3.9</v>
      </c>
      <c r="P7898">
        <v>30.35</v>
      </c>
      <c r="Q7898" s="4">
        <v>4.16</v>
      </c>
    </row>
    <row r="7899" spans="1:17" x14ac:dyDescent="0.3">
      <c r="A7899" s="3">
        <v>45318</v>
      </c>
      <c r="B7899" s="11" t="str">
        <f t="shared" si="123"/>
        <v>Jan 2024</v>
      </c>
      <c r="C7899" t="s">
        <v>108</v>
      </c>
      <c r="D7899" t="s">
        <v>51</v>
      </c>
      <c r="E7899" t="s">
        <v>76</v>
      </c>
      <c r="F7899" t="s">
        <v>92</v>
      </c>
      <c r="G7899" t="str">
        <f>_xlfn.XLOOKUP(F7899,Product_Categories!A:A,Product_Categories!C:C,"Missing")</f>
        <v>Design</v>
      </c>
      <c r="H7899">
        <v>27245</v>
      </c>
      <c r="I7899">
        <v>3517</v>
      </c>
      <c r="J7899" s="5">
        <v>13852.94</v>
      </c>
      <c r="K7899">
        <v>418</v>
      </c>
      <c r="L7899" s="5">
        <v>53184.15</v>
      </c>
      <c r="M7899" s="4">
        <v>12.91</v>
      </c>
      <c r="N7899" s="4">
        <v>11.89</v>
      </c>
      <c r="O7899" s="4">
        <v>3.94</v>
      </c>
      <c r="P7899">
        <v>33.14</v>
      </c>
      <c r="Q7899" s="4">
        <v>3.84</v>
      </c>
    </row>
    <row r="7900" spans="1:17" x14ac:dyDescent="0.3">
      <c r="A7900" s="3">
        <v>45318</v>
      </c>
      <c r="B7900" s="11" t="str">
        <f t="shared" si="123"/>
        <v>Jan 2024</v>
      </c>
      <c r="C7900" t="s">
        <v>108</v>
      </c>
      <c r="D7900" t="s">
        <v>48</v>
      </c>
      <c r="E7900" t="s">
        <v>76</v>
      </c>
      <c r="F7900" t="s">
        <v>100</v>
      </c>
      <c r="G7900" t="str">
        <f>_xlfn.XLOOKUP(F7900,Product_Categories!A:A,Product_Categories!C:C,"Missing")</f>
        <v>Forms</v>
      </c>
      <c r="H7900">
        <v>49977</v>
      </c>
      <c r="I7900">
        <v>6022</v>
      </c>
      <c r="J7900" s="5">
        <v>16325.65</v>
      </c>
      <c r="K7900">
        <v>462</v>
      </c>
      <c r="L7900" s="5">
        <v>62750.99</v>
      </c>
      <c r="M7900" s="4">
        <v>12.05</v>
      </c>
      <c r="N7900" s="4">
        <v>7.67</v>
      </c>
      <c r="O7900" s="4">
        <v>2.71</v>
      </c>
      <c r="P7900">
        <v>35.340000000000003</v>
      </c>
      <c r="Q7900" s="4">
        <v>3.84</v>
      </c>
    </row>
    <row r="7901" spans="1:17" x14ac:dyDescent="0.3">
      <c r="A7901" s="3">
        <v>45318</v>
      </c>
      <c r="B7901" s="11" t="str">
        <f t="shared" si="123"/>
        <v>Jan 2024</v>
      </c>
      <c r="C7901" t="s">
        <v>18</v>
      </c>
      <c r="D7901" t="s">
        <v>27</v>
      </c>
      <c r="E7901" t="s">
        <v>73</v>
      </c>
      <c r="F7901" t="s">
        <v>90</v>
      </c>
      <c r="G7901" t="str">
        <f>_xlfn.XLOOKUP(F7901,Product_Categories!A:A,Product_Categories!C:C,"Missing")</f>
        <v>Brand Monitoring</v>
      </c>
      <c r="H7901">
        <v>140656</v>
      </c>
      <c r="I7901">
        <v>7452</v>
      </c>
      <c r="J7901" s="5">
        <v>19554.259999999998</v>
      </c>
      <c r="K7901">
        <v>1581</v>
      </c>
      <c r="L7901" s="5">
        <v>71419.14</v>
      </c>
      <c r="M7901" s="4">
        <v>5.3</v>
      </c>
      <c r="N7901" s="4">
        <v>21.22</v>
      </c>
      <c r="O7901" s="4">
        <v>2.62</v>
      </c>
      <c r="P7901" s="4">
        <v>12.37</v>
      </c>
      <c r="Q7901" s="4">
        <v>3.65</v>
      </c>
    </row>
    <row r="7902" spans="1:17" x14ac:dyDescent="0.3">
      <c r="A7902" s="3">
        <v>45318</v>
      </c>
      <c r="B7902" s="11" t="str">
        <f t="shared" si="123"/>
        <v>Jan 2024</v>
      </c>
      <c r="C7902" t="s">
        <v>108</v>
      </c>
      <c r="D7902" t="s">
        <v>46</v>
      </c>
      <c r="E7902" t="s">
        <v>75</v>
      </c>
      <c r="F7902" t="s">
        <v>103</v>
      </c>
      <c r="G7902" t="str">
        <f>_xlfn.XLOOKUP(F7902,Product_Categories!A:A,Product_Categories!C:C,"Missing")</f>
        <v>Automation</v>
      </c>
      <c r="H7902">
        <v>122095</v>
      </c>
      <c r="I7902">
        <v>3183</v>
      </c>
      <c r="J7902" s="5">
        <v>8001.7</v>
      </c>
      <c r="K7902">
        <v>255</v>
      </c>
      <c r="L7902" s="5">
        <v>26671.69</v>
      </c>
      <c r="M7902" s="4">
        <v>2.61</v>
      </c>
      <c r="N7902" s="4">
        <v>8.01</v>
      </c>
      <c r="O7902" s="4">
        <v>2.5099999999999998</v>
      </c>
      <c r="P7902">
        <v>31.38</v>
      </c>
      <c r="Q7902" s="4">
        <v>3.33</v>
      </c>
    </row>
    <row r="7903" spans="1:17" x14ac:dyDescent="0.3">
      <c r="A7903" s="3">
        <v>45318</v>
      </c>
      <c r="B7903" s="11" t="str">
        <f t="shared" si="123"/>
        <v>Jan 2024</v>
      </c>
      <c r="C7903" t="s">
        <v>107</v>
      </c>
      <c r="D7903" t="s">
        <v>44</v>
      </c>
      <c r="E7903" t="s">
        <v>73</v>
      </c>
      <c r="F7903" t="s">
        <v>94</v>
      </c>
      <c r="G7903" t="str">
        <f>_xlfn.XLOOKUP(F7903,Product_Categories!A:A,Product_Categories!C:C,"Missing")</f>
        <v>SEO</v>
      </c>
      <c r="H7903">
        <v>13725</v>
      </c>
      <c r="I7903">
        <v>1223</v>
      </c>
      <c r="J7903" s="5">
        <v>1850.69</v>
      </c>
      <c r="K7903">
        <v>135</v>
      </c>
      <c r="L7903" s="5">
        <v>6137.82</v>
      </c>
      <c r="M7903" s="4">
        <v>8.91</v>
      </c>
      <c r="N7903" s="4">
        <v>11.04</v>
      </c>
      <c r="O7903" s="4">
        <v>1.51</v>
      </c>
      <c r="P7903">
        <v>13.71</v>
      </c>
      <c r="Q7903" s="4">
        <v>3.32</v>
      </c>
    </row>
    <row r="7904" spans="1:17" x14ac:dyDescent="0.3">
      <c r="A7904" s="3">
        <v>45318</v>
      </c>
      <c r="B7904" s="11" t="str">
        <f t="shared" si="123"/>
        <v>Jan 2024</v>
      </c>
      <c r="C7904" t="s">
        <v>17</v>
      </c>
      <c r="D7904" t="s">
        <v>53</v>
      </c>
      <c r="E7904" t="s">
        <v>73</v>
      </c>
      <c r="F7904" t="s">
        <v>104</v>
      </c>
      <c r="G7904" t="str">
        <f>_xlfn.XLOOKUP(F7904,Product_Categories!A:A,Product_Categories!C:C,"Missing")</f>
        <v>Surveys</v>
      </c>
      <c r="H7904">
        <v>147485</v>
      </c>
      <c r="I7904">
        <v>5101</v>
      </c>
      <c r="J7904" s="5">
        <v>11849.97</v>
      </c>
      <c r="K7904">
        <v>929</v>
      </c>
      <c r="L7904" s="5">
        <v>37281.64</v>
      </c>
      <c r="M7904" s="4">
        <v>3.46</v>
      </c>
      <c r="N7904" s="4">
        <v>18.21</v>
      </c>
      <c r="O7904" s="4">
        <v>2.3199999999999998</v>
      </c>
      <c r="P7904" s="4">
        <v>12.76</v>
      </c>
      <c r="Q7904" s="4">
        <v>3.15</v>
      </c>
    </row>
    <row r="7905" spans="1:17" x14ac:dyDescent="0.3">
      <c r="A7905" s="3">
        <v>45318</v>
      </c>
      <c r="B7905" s="11" t="str">
        <f t="shared" si="123"/>
        <v>Jan 2024</v>
      </c>
      <c r="C7905" t="s">
        <v>21</v>
      </c>
      <c r="D7905" t="s">
        <v>54</v>
      </c>
      <c r="E7905" t="s">
        <v>75</v>
      </c>
      <c r="F7905" t="s">
        <v>90</v>
      </c>
      <c r="G7905" t="str">
        <f>_xlfn.XLOOKUP(F7905,Product_Categories!A:A,Product_Categories!C:C,"Missing")</f>
        <v>Brand Monitoring</v>
      </c>
      <c r="H7905">
        <v>110378</v>
      </c>
      <c r="I7905">
        <v>9730</v>
      </c>
      <c r="J7905" s="5">
        <v>31442.52</v>
      </c>
      <c r="K7905">
        <v>676</v>
      </c>
      <c r="L7905" s="5">
        <v>98183.54</v>
      </c>
      <c r="M7905" s="4">
        <v>8.82</v>
      </c>
      <c r="N7905" s="4">
        <v>6.95</v>
      </c>
      <c r="O7905" s="4">
        <v>3.23</v>
      </c>
      <c r="P7905">
        <v>46.51</v>
      </c>
      <c r="Q7905" s="4">
        <v>3.12</v>
      </c>
    </row>
    <row r="7906" spans="1:17" x14ac:dyDescent="0.3">
      <c r="A7906" s="3">
        <v>45318</v>
      </c>
      <c r="B7906" s="11" t="str">
        <f t="shared" si="123"/>
        <v>Jan 2024</v>
      </c>
      <c r="C7906" t="s">
        <v>107</v>
      </c>
      <c r="D7906" t="s">
        <v>49</v>
      </c>
      <c r="E7906" t="s">
        <v>73</v>
      </c>
      <c r="F7906" t="s">
        <v>84</v>
      </c>
      <c r="G7906" t="str">
        <f>_xlfn.XLOOKUP(F7906,Product_Categories!A:A,Product_Categories!C:C,"Missing")</f>
        <v>Marketing Suite</v>
      </c>
      <c r="H7906">
        <v>65189</v>
      </c>
      <c r="I7906">
        <v>2460</v>
      </c>
      <c r="J7906" s="5">
        <v>2194.0700000000002</v>
      </c>
      <c r="K7906">
        <v>168</v>
      </c>
      <c r="L7906" s="5">
        <v>6395.19</v>
      </c>
      <c r="M7906" s="4">
        <v>3.77</v>
      </c>
      <c r="N7906" s="4">
        <v>6.83</v>
      </c>
      <c r="O7906" s="4">
        <v>0.89</v>
      </c>
      <c r="P7906">
        <v>13.06</v>
      </c>
      <c r="Q7906" s="4">
        <v>2.91</v>
      </c>
    </row>
    <row r="7907" spans="1:17" x14ac:dyDescent="0.3">
      <c r="A7907" s="3">
        <v>45318</v>
      </c>
      <c r="B7907" s="11" t="str">
        <f t="shared" si="123"/>
        <v>Jan 2024</v>
      </c>
      <c r="C7907" t="s">
        <v>21</v>
      </c>
      <c r="D7907" t="s">
        <v>64</v>
      </c>
      <c r="E7907" t="s">
        <v>76</v>
      </c>
      <c r="F7907" t="s">
        <v>79</v>
      </c>
      <c r="G7907" t="str">
        <f>_xlfn.XLOOKUP(F7907,Product_Categories!A:A,Product_Categories!C:C,"Missing")</f>
        <v>Email Marketing</v>
      </c>
      <c r="H7907">
        <v>25984</v>
      </c>
      <c r="I7907">
        <v>2734</v>
      </c>
      <c r="J7907" s="5">
        <v>12071.67</v>
      </c>
      <c r="K7907">
        <v>207</v>
      </c>
      <c r="L7907" s="5">
        <v>34152.44</v>
      </c>
      <c r="M7907" s="4">
        <v>10.52</v>
      </c>
      <c r="N7907" s="4">
        <v>7.57</v>
      </c>
      <c r="O7907" s="4">
        <v>4.42</v>
      </c>
      <c r="P7907">
        <v>58.32</v>
      </c>
      <c r="Q7907" s="4">
        <v>2.83</v>
      </c>
    </row>
    <row r="7908" spans="1:17" x14ac:dyDescent="0.3">
      <c r="A7908" s="3">
        <v>45318</v>
      </c>
      <c r="B7908" s="11" t="str">
        <f t="shared" si="123"/>
        <v>Jan 2024</v>
      </c>
      <c r="C7908" t="s">
        <v>17</v>
      </c>
      <c r="D7908" t="s">
        <v>70</v>
      </c>
      <c r="E7908" t="s">
        <v>76</v>
      </c>
      <c r="F7908" t="s">
        <v>92</v>
      </c>
      <c r="G7908" t="str">
        <f>_xlfn.XLOOKUP(F7908,Product_Categories!A:A,Product_Categories!C:C,"Missing")</f>
        <v>Design</v>
      </c>
      <c r="H7908">
        <v>130529</v>
      </c>
      <c r="I7908">
        <v>5778</v>
      </c>
      <c r="J7908" s="5">
        <v>8175.84</v>
      </c>
      <c r="K7908">
        <v>241</v>
      </c>
      <c r="L7908" s="5">
        <v>22772.91</v>
      </c>
      <c r="M7908" s="4">
        <v>4.43</v>
      </c>
      <c r="N7908" s="4">
        <v>4.17</v>
      </c>
      <c r="O7908" s="4">
        <v>1.41</v>
      </c>
      <c r="P7908" s="4">
        <v>33.92</v>
      </c>
      <c r="Q7908" s="4">
        <v>2.79</v>
      </c>
    </row>
    <row r="7909" spans="1:17" x14ac:dyDescent="0.3">
      <c r="A7909" s="3">
        <v>45318</v>
      </c>
      <c r="B7909" s="11" t="str">
        <f t="shared" si="123"/>
        <v>Jan 2024</v>
      </c>
      <c r="C7909" t="s">
        <v>108</v>
      </c>
      <c r="D7909" t="s">
        <v>44</v>
      </c>
      <c r="E7909" t="s">
        <v>74</v>
      </c>
      <c r="F7909" t="s">
        <v>86</v>
      </c>
      <c r="G7909" t="str">
        <f>_xlfn.XLOOKUP(F7909,Product_Categories!A:A,Product_Categories!C:C,"Missing")</f>
        <v>Website Tools</v>
      </c>
      <c r="H7909">
        <v>66824</v>
      </c>
      <c r="I7909">
        <v>8186</v>
      </c>
      <c r="J7909" s="5">
        <v>33526.46</v>
      </c>
      <c r="K7909">
        <v>1220</v>
      </c>
      <c r="L7909" s="5">
        <v>85429.02</v>
      </c>
      <c r="M7909" s="4">
        <v>12.25</v>
      </c>
      <c r="N7909" s="4">
        <v>14.9</v>
      </c>
      <c r="O7909" s="4">
        <v>4.0999999999999996</v>
      </c>
      <c r="P7909">
        <v>27.48</v>
      </c>
      <c r="Q7909" s="4">
        <v>2.5499999999999998</v>
      </c>
    </row>
    <row r="7910" spans="1:17" x14ac:dyDescent="0.3">
      <c r="A7910" s="3">
        <v>45318</v>
      </c>
      <c r="B7910" s="11" t="str">
        <f t="shared" si="123"/>
        <v>Jan 2024</v>
      </c>
      <c r="C7910" t="s">
        <v>21</v>
      </c>
      <c r="D7910" t="s">
        <v>46</v>
      </c>
      <c r="E7910" t="s">
        <v>74</v>
      </c>
      <c r="F7910" t="s">
        <v>85</v>
      </c>
      <c r="G7910" t="str">
        <f>_xlfn.XLOOKUP(F7910,Product_Categories!A:A,Product_Categories!C:C,"Missing")</f>
        <v>Budgeting</v>
      </c>
      <c r="H7910">
        <v>122882</v>
      </c>
      <c r="I7910">
        <v>4559</v>
      </c>
      <c r="J7910" s="5">
        <v>17640.52</v>
      </c>
      <c r="K7910">
        <v>919</v>
      </c>
      <c r="L7910" s="5">
        <v>44522.91</v>
      </c>
      <c r="M7910" s="4">
        <v>3.71</v>
      </c>
      <c r="N7910" s="4">
        <v>20.16</v>
      </c>
      <c r="O7910" s="4">
        <v>3.87</v>
      </c>
      <c r="P7910">
        <v>19.2</v>
      </c>
      <c r="Q7910" s="4">
        <v>2.52</v>
      </c>
    </row>
    <row r="7911" spans="1:17" x14ac:dyDescent="0.3">
      <c r="A7911" s="3">
        <v>45318</v>
      </c>
      <c r="B7911" s="11" t="str">
        <f t="shared" si="123"/>
        <v>Jan 2024</v>
      </c>
      <c r="C7911" t="s">
        <v>21</v>
      </c>
      <c r="D7911" t="s">
        <v>65</v>
      </c>
      <c r="E7911" t="s">
        <v>76</v>
      </c>
      <c r="F7911" t="s">
        <v>97</v>
      </c>
      <c r="G7911" t="str">
        <f>_xlfn.XLOOKUP(F7911,Product_Categories!A:A,Product_Categories!C:C,"Missing")</f>
        <v>Webinars</v>
      </c>
      <c r="H7911">
        <v>145899</v>
      </c>
      <c r="I7911">
        <v>15565</v>
      </c>
      <c r="J7911" s="5">
        <v>24679.71</v>
      </c>
      <c r="K7911">
        <v>578</v>
      </c>
      <c r="L7911" s="5">
        <v>60195.66</v>
      </c>
      <c r="M7911" s="4">
        <v>10.67</v>
      </c>
      <c r="N7911" s="4">
        <v>3.71</v>
      </c>
      <c r="O7911" s="4">
        <v>1.59</v>
      </c>
      <c r="P7911">
        <v>42.7</v>
      </c>
      <c r="Q7911" s="4">
        <v>2.44</v>
      </c>
    </row>
    <row r="7912" spans="1:17" x14ac:dyDescent="0.3">
      <c r="A7912" s="3">
        <v>45318</v>
      </c>
      <c r="B7912" s="11" t="str">
        <f t="shared" si="123"/>
        <v>Jan 2024</v>
      </c>
      <c r="C7912" t="s">
        <v>18</v>
      </c>
      <c r="D7912" t="s">
        <v>47</v>
      </c>
      <c r="E7912" t="s">
        <v>75</v>
      </c>
      <c r="F7912" t="s">
        <v>96</v>
      </c>
      <c r="G7912" t="str">
        <f>_xlfn.XLOOKUP(F7912,Product_Categories!A:A,Product_Categories!C:C,"Missing")</f>
        <v>Growth Tools</v>
      </c>
      <c r="H7912">
        <v>147612</v>
      </c>
      <c r="I7912">
        <v>3749</v>
      </c>
      <c r="J7912" s="5">
        <v>16027.58</v>
      </c>
      <c r="K7912">
        <v>777</v>
      </c>
      <c r="L7912" s="5">
        <v>38052.1</v>
      </c>
      <c r="M7912" s="4">
        <v>2.54</v>
      </c>
      <c r="N7912" s="4">
        <v>20.73</v>
      </c>
      <c r="O7912" s="4">
        <v>4.28</v>
      </c>
      <c r="P7912" s="4">
        <v>20.63</v>
      </c>
      <c r="Q7912" s="4">
        <v>2.37</v>
      </c>
    </row>
    <row r="7913" spans="1:17" x14ac:dyDescent="0.3">
      <c r="A7913" s="3">
        <v>45318</v>
      </c>
      <c r="B7913" s="11" t="str">
        <f t="shared" si="123"/>
        <v>Jan 2024</v>
      </c>
      <c r="C7913" t="s">
        <v>17</v>
      </c>
      <c r="D7913" t="s">
        <v>32</v>
      </c>
      <c r="E7913" t="s">
        <v>73</v>
      </c>
      <c r="F7913" t="s">
        <v>94</v>
      </c>
      <c r="G7913" t="str">
        <f>_xlfn.XLOOKUP(F7913,Product_Categories!A:A,Product_Categories!C:C,"Missing")</f>
        <v>SEO</v>
      </c>
      <c r="H7913">
        <v>82371</v>
      </c>
      <c r="I7913">
        <v>1082</v>
      </c>
      <c r="J7913" s="5">
        <v>2611.4</v>
      </c>
      <c r="K7913">
        <v>223</v>
      </c>
      <c r="L7913" s="5">
        <v>5698.02</v>
      </c>
      <c r="M7913" s="4">
        <v>1.31</v>
      </c>
      <c r="N7913" s="4">
        <v>20.61</v>
      </c>
      <c r="O7913" s="4">
        <v>2.41</v>
      </c>
      <c r="P7913" s="4">
        <v>11.71</v>
      </c>
      <c r="Q7913" s="4">
        <v>2.1800000000000002</v>
      </c>
    </row>
    <row r="7914" spans="1:17" x14ac:dyDescent="0.3">
      <c r="A7914" s="3">
        <v>45318</v>
      </c>
      <c r="B7914" s="11" t="str">
        <f t="shared" si="123"/>
        <v>Jan 2024</v>
      </c>
      <c r="C7914" t="s">
        <v>108</v>
      </c>
      <c r="D7914" t="s">
        <v>25</v>
      </c>
      <c r="E7914" t="s">
        <v>73</v>
      </c>
      <c r="F7914" t="s">
        <v>77</v>
      </c>
      <c r="G7914" t="str">
        <f>_xlfn.XLOOKUP(F7914,Product_Categories!A:A,Product_Categories!C:C,"Missing")</f>
        <v>SEO</v>
      </c>
      <c r="H7914">
        <v>49882</v>
      </c>
      <c r="I7914">
        <v>1389</v>
      </c>
      <c r="J7914" s="5">
        <v>4426.2700000000004</v>
      </c>
      <c r="K7914">
        <v>283</v>
      </c>
      <c r="L7914" s="5">
        <v>9305.7199999999993</v>
      </c>
      <c r="M7914" s="4">
        <v>2.78</v>
      </c>
      <c r="N7914" s="4">
        <v>20.37</v>
      </c>
      <c r="O7914" s="4">
        <v>3.19</v>
      </c>
      <c r="P7914">
        <v>15.64</v>
      </c>
      <c r="Q7914" s="4">
        <v>2.1</v>
      </c>
    </row>
    <row r="7915" spans="1:17" x14ac:dyDescent="0.3">
      <c r="A7915" s="3">
        <v>45318</v>
      </c>
      <c r="B7915" s="11" t="str">
        <f t="shared" si="123"/>
        <v>Jan 2024</v>
      </c>
      <c r="C7915" t="s">
        <v>21</v>
      </c>
      <c r="D7915" t="s">
        <v>34</v>
      </c>
      <c r="E7915" t="s">
        <v>73</v>
      </c>
      <c r="F7915" t="s">
        <v>102</v>
      </c>
      <c r="G7915" t="str">
        <f>_xlfn.XLOOKUP(F7915,Product_Categories!A:A,Product_Categories!C:C,"Missing")</f>
        <v>Website Tools</v>
      </c>
      <c r="H7915">
        <v>54599</v>
      </c>
      <c r="I7915">
        <v>1063</v>
      </c>
      <c r="J7915" s="5">
        <v>3905.76</v>
      </c>
      <c r="K7915">
        <v>99</v>
      </c>
      <c r="L7915" s="5">
        <v>7783.56</v>
      </c>
      <c r="M7915" s="4">
        <v>1.95</v>
      </c>
      <c r="N7915" s="4">
        <v>9.31</v>
      </c>
      <c r="O7915" s="4">
        <v>3.67</v>
      </c>
      <c r="P7915">
        <v>39.450000000000003</v>
      </c>
      <c r="Q7915" s="4">
        <v>1.99</v>
      </c>
    </row>
    <row r="7916" spans="1:17" x14ac:dyDescent="0.3">
      <c r="A7916" s="3">
        <v>45318</v>
      </c>
      <c r="B7916" s="11" t="str">
        <f t="shared" si="123"/>
        <v>Jan 2024</v>
      </c>
      <c r="C7916" t="s">
        <v>21</v>
      </c>
      <c r="D7916" t="s">
        <v>25</v>
      </c>
      <c r="E7916" t="s">
        <v>74</v>
      </c>
      <c r="F7916" t="s">
        <v>105</v>
      </c>
      <c r="G7916" t="str">
        <f>_xlfn.XLOOKUP(F7916,Product_Categories!A:A,Product_Categories!C:C,"Missing")</f>
        <v>Storage</v>
      </c>
      <c r="H7916">
        <v>74210</v>
      </c>
      <c r="I7916">
        <v>6717</v>
      </c>
      <c r="J7916" s="5">
        <v>13380.63</v>
      </c>
      <c r="K7916">
        <v>1457</v>
      </c>
      <c r="L7916" s="5">
        <v>26102.22</v>
      </c>
      <c r="M7916" s="4">
        <v>9.0500000000000007</v>
      </c>
      <c r="N7916" s="4">
        <v>21.69</v>
      </c>
      <c r="O7916" s="4">
        <v>1.99</v>
      </c>
      <c r="P7916">
        <v>9.18</v>
      </c>
      <c r="Q7916" s="4">
        <v>1.95</v>
      </c>
    </row>
    <row r="7917" spans="1:17" x14ac:dyDescent="0.3">
      <c r="A7917" s="3">
        <v>45318</v>
      </c>
      <c r="B7917" s="11" t="str">
        <f t="shared" si="123"/>
        <v>Jan 2024</v>
      </c>
      <c r="C7917" t="s">
        <v>19</v>
      </c>
      <c r="D7917" t="s">
        <v>64</v>
      </c>
      <c r="E7917" t="s">
        <v>73</v>
      </c>
      <c r="F7917" t="s">
        <v>100</v>
      </c>
      <c r="G7917" t="str">
        <f>_xlfn.XLOOKUP(F7917,Product_Categories!A:A,Product_Categories!C:C,"Missing")</f>
        <v>Forms</v>
      </c>
      <c r="H7917">
        <v>84449</v>
      </c>
      <c r="I7917">
        <v>10763</v>
      </c>
      <c r="J7917" s="5">
        <v>34046.85</v>
      </c>
      <c r="K7917">
        <v>2059</v>
      </c>
      <c r="L7917" s="5">
        <v>65922.490000000005</v>
      </c>
      <c r="M7917" s="4">
        <v>12.74</v>
      </c>
      <c r="N7917" s="4">
        <v>19.13</v>
      </c>
      <c r="O7917" s="4">
        <v>3.16</v>
      </c>
      <c r="P7917">
        <v>16.54</v>
      </c>
      <c r="Q7917" s="4">
        <v>1.94</v>
      </c>
    </row>
    <row r="7918" spans="1:17" x14ac:dyDescent="0.3">
      <c r="A7918" s="3">
        <v>45318</v>
      </c>
      <c r="B7918" s="11" t="str">
        <f t="shared" si="123"/>
        <v>Jan 2024</v>
      </c>
      <c r="C7918" t="s">
        <v>107</v>
      </c>
      <c r="D7918" t="s">
        <v>23</v>
      </c>
      <c r="E7918" t="s">
        <v>74</v>
      </c>
      <c r="F7918" t="s">
        <v>103</v>
      </c>
      <c r="G7918" t="str">
        <f>_xlfn.XLOOKUP(F7918,Product_Categories!A:A,Product_Categories!C:C,"Missing")</f>
        <v>Automation</v>
      </c>
      <c r="H7918">
        <v>2560</v>
      </c>
      <c r="I7918">
        <v>260</v>
      </c>
      <c r="J7918" s="5">
        <v>794.73</v>
      </c>
      <c r="K7918">
        <v>47</v>
      </c>
      <c r="L7918" s="5">
        <v>1514.02</v>
      </c>
      <c r="M7918" s="4">
        <v>10.16</v>
      </c>
      <c r="N7918" s="4">
        <v>18.079999999999998</v>
      </c>
      <c r="O7918" s="4">
        <v>3.06</v>
      </c>
      <c r="P7918">
        <v>16.91</v>
      </c>
      <c r="Q7918" s="4">
        <v>1.91</v>
      </c>
    </row>
    <row r="7919" spans="1:17" x14ac:dyDescent="0.3">
      <c r="A7919" s="3">
        <v>45318</v>
      </c>
      <c r="B7919" s="11" t="str">
        <f t="shared" si="123"/>
        <v>Jan 2024</v>
      </c>
      <c r="C7919" t="s">
        <v>107</v>
      </c>
      <c r="D7919" t="s">
        <v>64</v>
      </c>
      <c r="E7919" t="s">
        <v>74</v>
      </c>
      <c r="F7919" t="s">
        <v>86</v>
      </c>
      <c r="G7919" t="str">
        <f>_xlfn.XLOOKUP(F7919,Product_Categories!A:A,Product_Categories!C:C,"Missing")</f>
        <v>Website Tools</v>
      </c>
      <c r="H7919">
        <v>29137</v>
      </c>
      <c r="I7919">
        <v>524</v>
      </c>
      <c r="J7919" s="5">
        <v>855.02</v>
      </c>
      <c r="K7919">
        <v>21</v>
      </c>
      <c r="L7919" s="5">
        <v>1626.48</v>
      </c>
      <c r="M7919" s="4">
        <v>1.8</v>
      </c>
      <c r="N7919" s="4">
        <v>4.01</v>
      </c>
      <c r="O7919" s="4">
        <v>1.63</v>
      </c>
      <c r="P7919">
        <v>40.72</v>
      </c>
      <c r="Q7919" s="4">
        <v>1.9</v>
      </c>
    </row>
    <row r="7920" spans="1:17" x14ac:dyDescent="0.3">
      <c r="A7920" s="3">
        <v>45318</v>
      </c>
      <c r="B7920" s="11" t="str">
        <f t="shared" si="123"/>
        <v>Jan 2024</v>
      </c>
      <c r="C7920" t="s">
        <v>107</v>
      </c>
      <c r="D7920" t="s">
        <v>25</v>
      </c>
      <c r="E7920" t="s">
        <v>74</v>
      </c>
      <c r="F7920" t="s">
        <v>102</v>
      </c>
      <c r="G7920" t="str">
        <f>_xlfn.XLOOKUP(F7920,Product_Categories!A:A,Product_Categories!C:C,"Missing")</f>
        <v>Website Tools</v>
      </c>
      <c r="H7920">
        <v>108546</v>
      </c>
      <c r="I7920">
        <v>3266</v>
      </c>
      <c r="J7920" s="5">
        <v>9560.31</v>
      </c>
      <c r="K7920">
        <v>447</v>
      </c>
      <c r="L7920" s="5">
        <v>17578.490000000002</v>
      </c>
      <c r="M7920" s="4">
        <v>3.01</v>
      </c>
      <c r="N7920" s="4">
        <v>13.69</v>
      </c>
      <c r="O7920" s="4">
        <v>2.93</v>
      </c>
      <c r="P7920">
        <v>21.39</v>
      </c>
      <c r="Q7920" s="4">
        <v>1.84</v>
      </c>
    </row>
    <row r="7921" spans="1:17" x14ac:dyDescent="0.3">
      <c r="A7921" s="3">
        <v>45318</v>
      </c>
      <c r="B7921" s="11" t="str">
        <f t="shared" si="123"/>
        <v>Jan 2024</v>
      </c>
      <c r="C7921" t="s">
        <v>108</v>
      </c>
      <c r="D7921" t="s">
        <v>35</v>
      </c>
      <c r="E7921" t="s">
        <v>73</v>
      </c>
      <c r="F7921" t="s">
        <v>91</v>
      </c>
      <c r="G7921" t="str">
        <f>_xlfn.XLOOKUP(F7921,Product_Categories!A:A,Product_Categories!C:C,"Missing")</f>
        <v>Affiliate</v>
      </c>
      <c r="H7921">
        <v>15125</v>
      </c>
      <c r="I7921">
        <v>1923</v>
      </c>
      <c r="J7921" s="5">
        <v>8643.64</v>
      </c>
      <c r="K7921">
        <v>294</v>
      </c>
      <c r="L7921" s="5">
        <v>15828.95</v>
      </c>
      <c r="M7921" s="4">
        <v>12.71</v>
      </c>
      <c r="N7921" s="4">
        <v>15.29</v>
      </c>
      <c r="O7921" s="4">
        <v>4.49</v>
      </c>
      <c r="P7921">
        <v>29.4</v>
      </c>
      <c r="Q7921" s="4">
        <v>1.83</v>
      </c>
    </row>
    <row r="7922" spans="1:17" x14ac:dyDescent="0.3">
      <c r="A7922" s="3">
        <v>45318</v>
      </c>
      <c r="B7922" s="11" t="str">
        <f t="shared" si="123"/>
        <v>Jan 2024</v>
      </c>
      <c r="C7922" t="s">
        <v>21</v>
      </c>
      <c r="D7922" t="s">
        <v>39</v>
      </c>
      <c r="E7922" t="s">
        <v>76</v>
      </c>
      <c r="F7922" t="s">
        <v>95</v>
      </c>
      <c r="G7922" t="str">
        <f>_xlfn.XLOOKUP(F7922,Product_Categories!A:A,Product_Categories!C:C,"Missing")</f>
        <v>Analytics</v>
      </c>
      <c r="H7922">
        <v>38165</v>
      </c>
      <c r="I7922">
        <v>4996</v>
      </c>
      <c r="J7922" s="5">
        <v>3149.02</v>
      </c>
      <c r="K7922">
        <v>261</v>
      </c>
      <c r="L7922" s="5">
        <v>4544.8999999999996</v>
      </c>
      <c r="M7922" s="4">
        <v>13.09</v>
      </c>
      <c r="N7922" s="4">
        <v>5.22</v>
      </c>
      <c r="O7922" s="4">
        <v>0.63</v>
      </c>
      <c r="P7922">
        <v>12.07</v>
      </c>
      <c r="Q7922" s="4">
        <v>1.44</v>
      </c>
    </row>
    <row r="7923" spans="1:17" x14ac:dyDescent="0.3">
      <c r="A7923" s="3">
        <v>45318</v>
      </c>
      <c r="B7923" s="11" t="str">
        <f t="shared" si="123"/>
        <v>Jan 2024</v>
      </c>
      <c r="C7923" t="s">
        <v>21</v>
      </c>
      <c r="D7923" t="s">
        <v>67</v>
      </c>
      <c r="E7923" t="s">
        <v>75</v>
      </c>
      <c r="F7923" t="s">
        <v>81</v>
      </c>
      <c r="G7923" t="str">
        <f>_xlfn.XLOOKUP(F7923,Product_Categories!A:A,Product_Categories!C:C,"Missing")</f>
        <v>Lead Management</v>
      </c>
      <c r="H7923">
        <v>64093</v>
      </c>
      <c r="I7923">
        <v>6095</v>
      </c>
      <c r="J7923" s="5">
        <v>21375.81</v>
      </c>
      <c r="K7923">
        <v>832</v>
      </c>
      <c r="L7923" s="5">
        <v>29983.22</v>
      </c>
      <c r="M7923" s="4">
        <v>9.51</v>
      </c>
      <c r="N7923" s="4">
        <v>13.65</v>
      </c>
      <c r="O7923" s="4">
        <v>3.51</v>
      </c>
      <c r="P7923">
        <v>25.69</v>
      </c>
      <c r="Q7923" s="4">
        <v>1.4</v>
      </c>
    </row>
    <row r="7924" spans="1:17" x14ac:dyDescent="0.3">
      <c r="A7924" s="3">
        <v>45318</v>
      </c>
      <c r="B7924" s="11" t="str">
        <f t="shared" si="123"/>
        <v>Jan 2024</v>
      </c>
      <c r="C7924" t="s">
        <v>19</v>
      </c>
      <c r="D7924" t="s">
        <v>57</v>
      </c>
      <c r="E7924" t="s">
        <v>73</v>
      </c>
      <c r="F7924" t="s">
        <v>105</v>
      </c>
      <c r="G7924" t="str">
        <f>_xlfn.XLOOKUP(F7924,Product_Categories!A:A,Product_Categories!C:C,"Missing")</f>
        <v>Storage</v>
      </c>
      <c r="H7924">
        <v>2218</v>
      </c>
      <c r="I7924">
        <v>118</v>
      </c>
      <c r="J7924" s="5">
        <v>398.29</v>
      </c>
      <c r="K7924">
        <v>16</v>
      </c>
      <c r="L7924" s="5">
        <v>534.6</v>
      </c>
      <c r="M7924" s="4">
        <v>5.32</v>
      </c>
      <c r="N7924" s="4">
        <v>13.56</v>
      </c>
      <c r="O7924" s="4">
        <v>3.38</v>
      </c>
      <c r="P7924">
        <v>24.89</v>
      </c>
      <c r="Q7924" s="4">
        <v>1.34</v>
      </c>
    </row>
    <row r="7925" spans="1:17" x14ac:dyDescent="0.3">
      <c r="A7925" s="3">
        <v>45318</v>
      </c>
      <c r="B7925" s="11" t="str">
        <f t="shared" si="123"/>
        <v>Jan 2024</v>
      </c>
      <c r="C7925" t="s">
        <v>107</v>
      </c>
      <c r="D7925" t="s">
        <v>49</v>
      </c>
      <c r="E7925" t="s">
        <v>74</v>
      </c>
      <c r="F7925" t="s">
        <v>90</v>
      </c>
      <c r="G7925" t="str">
        <f>_xlfn.XLOOKUP(F7925,Product_Categories!A:A,Product_Categories!C:C,"Missing")</f>
        <v>Brand Monitoring</v>
      </c>
      <c r="H7925">
        <v>71006</v>
      </c>
      <c r="I7925">
        <v>5497</v>
      </c>
      <c r="J7925" s="5">
        <v>20291.28</v>
      </c>
      <c r="K7925">
        <v>456</v>
      </c>
      <c r="L7925" s="5">
        <v>26860.3</v>
      </c>
      <c r="M7925" s="4">
        <v>7.74</v>
      </c>
      <c r="N7925" s="4">
        <v>8.3000000000000007</v>
      </c>
      <c r="O7925" s="4">
        <v>3.69</v>
      </c>
      <c r="P7925">
        <v>44.5</v>
      </c>
      <c r="Q7925" s="4">
        <v>1.32</v>
      </c>
    </row>
    <row r="7926" spans="1:17" x14ac:dyDescent="0.3">
      <c r="A7926" s="3">
        <v>45318</v>
      </c>
      <c r="B7926" s="11" t="str">
        <f t="shared" si="123"/>
        <v>Jan 2024</v>
      </c>
      <c r="C7926" t="s">
        <v>108</v>
      </c>
      <c r="D7926" t="s">
        <v>51</v>
      </c>
      <c r="E7926" t="s">
        <v>74</v>
      </c>
      <c r="F7926" t="s">
        <v>97</v>
      </c>
      <c r="G7926" t="str">
        <f>_xlfn.XLOOKUP(F7926,Product_Categories!A:A,Product_Categories!C:C,"Missing")</f>
        <v>Webinars</v>
      </c>
      <c r="H7926">
        <v>47661</v>
      </c>
      <c r="I7926">
        <v>6436</v>
      </c>
      <c r="J7926" s="5">
        <v>18151.86</v>
      </c>
      <c r="K7926">
        <v>309</v>
      </c>
      <c r="L7926" s="5">
        <v>21410.92</v>
      </c>
      <c r="M7926" s="4">
        <v>13.5</v>
      </c>
      <c r="N7926" s="4">
        <v>4.8</v>
      </c>
      <c r="O7926" s="4">
        <v>2.82</v>
      </c>
      <c r="P7926">
        <v>58.74</v>
      </c>
      <c r="Q7926" s="4">
        <v>1.18</v>
      </c>
    </row>
    <row r="7927" spans="1:17" x14ac:dyDescent="0.3">
      <c r="A7927" s="3">
        <v>45318</v>
      </c>
      <c r="B7927" s="11" t="str">
        <f t="shared" si="123"/>
        <v>Jan 2024</v>
      </c>
      <c r="C7927" t="s">
        <v>19</v>
      </c>
      <c r="D7927" t="s">
        <v>33</v>
      </c>
      <c r="E7927" t="s">
        <v>76</v>
      </c>
      <c r="F7927" t="s">
        <v>84</v>
      </c>
      <c r="G7927" t="str">
        <f>_xlfn.XLOOKUP(F7927,Product_Categories!A:A,Product_Categories!C:C,"Missing")</f>
        <v>Marketing Suite</v>
      </c>
      <c r="H7927">
        <v>12700</v>
      </c>
      <c r="I7927">
        <v>1009</v>
      </c>
      <c r="J7927" s="5">
        <v>2807.59</v>
      </c>
      <c r="K7927">
        <v>61</v>
      </c>
      <c r="L7927" s="5">
        <v>2929.58</v>
      </c>
      <c r="M7927" s="4">
        <v>7.94</v>
      </c>
      <c r="N7927" s="4">
        <v>6.05</v>
      </c>
      <c r="O7927" s="4">
        <v>2.78</v>
      </c>
      <c r="P7927">
        <v>46.03</v>
      </c>
      <c r="Q7927" s="4">
        <v>1.04</v>
      </c>
    </row>
    <row r="7928" spans="1:17" x14ac:dyDescent="0.3">
      <c r="A7928" s="3">
        <v>45318</v>
      </c>
      <c r="B7928" s="11" t="str">
        <f t="shared" si="123"/>
        <v>Jan 2024</v>
      </c>
      <c r="C7928" t="s">
        <v>108</v>
      </c>
      <c r="D7928" t="s">
        <v>55</v>
      </c>
      <c r="E7928" t="s">
        <v>76</v>
      </c>
      <c r="F7928" t="s">
        <v>84</v>
      </c>
      <c r="G7928" t="str">
        <f>_xlfn.XLOOKUP(F7928,Product_Categories!A:A,Product_Categories!C:C,"Missing")</f>
        <v>Marketing Suite</v>
      </c>
      <c r="H7928">
        <v>148131</v>
      </c>
      <c r="I7928">
        <v>15104</v>
      </c>
      <c r="J7928" s="5">
        <v>26218.89</v>
      </c>
      <c r="K7928">
        <v>584</v>
      </c>
      <c r="L7928" s="5">
        <v>23696.68</v>
      </c>
      <c r="M7928" s="4">
        <v>10.199999999999999</v>
      </c>
      <c r="N7928" s="4">
        <v>3.87</v>
      </c>
      <c r="O7928" s="4">
        <v>1.74</v>
      </c>
      <c r="P7928">
        <v>44.9</v>
      </c>
      <c r="Q7928" s="4">
        <v>0.9</v>
      </c>
    </row>
    <row r="7929" spans="1:17" x14ac:dyDescent="0.3">
      <c r="A7929" s="3">
        <v>45318</v>
      </c>
      <c r="B7929" s="11" t="str">
        <f t="shared" si="123"/>
        <v>Jan 2024</v>
      </c>
      <c r="C7929" t="s">
        <v>21</v>
      </c>
      <c r="D7929" t="s">
        <v>33</v>
      </c>
      <c r="E7929" t="s">
        <v>75</v>
      </c>
      <c r="F7929" t="s">
        <v>101</v>
      </c>
      <c r="G7929" t="str">
        <f>_xlfn.XLOOKUP(F7929,Product_Categories!A:A,Product_Categories!C:C,"Missing")</f>
        <v>Conversion</v>
      </c>
      <c r="H7929">
        <v>126849</v>
      </c>
      <c r="I7929">
        <v>16168</v>
      </c>
      <c r="J7929" s="5">
        <v>65246.62</v>
      </c>
      <c r="K7929">
        <v>2749</v>
      </c>
      <c r="L7929" s="5">
        <v>56062.38</v>
      </c>
      <c r="M7929" s="4">
        <v>12.75</v>
      </c>
      <c r="N7929" s="4">
        <v>17</v>
      </c>
      <c r="O7929" s="4">
        <v>4.04</v>
      </c>
      <c r="P7929">
        <v>23.73</v>
      </c>
      <c r="Q7929" s="4">
        <v>0.86</v>
      </c>
    </row>
    <row r="7930" spans="1:17" x14ac:dyDescent="0.3">
      <c r="A7930" s="3">
        <v>45318</v>
      </c>
      <c r="B7930" s="11" t="str">
        <f t="shared" si="123"/>
        <v>Jan 2024</v>
      </c>
      <c r="C7930" t="s">
        <v>17</v>
      </c>
      <c r="D7930" t="s">
        <v>29</v>
      </c>
      <c r="E7930" t="s">
        <v>75</v>
      </c>
      <c r="F7930" t="s">
        <v>98</v>
      </c>
      <c r="G7930" t="str">
        <f>_xlfn.XLOOKUP(F7930,Product_Categories!A:A,Product_Categories!C:C,"Missing")</f>
        <v>Video</v>
      </c>
      <c r="H7930">
        <v>64591</v>
      </c>
      <c r="I7930">
        <v>5626</v>
      </c>
      <c r="J7930" s="5">
        <v>19857.02</v>
      </c>
      <c r="K7930">
        <v>314</v>
      </c>
      <c r="L7930" s="5">
        <v>15571.51</v>
      </c>
      <c r="M7930" s="4">
        <v>8.7100000000000009</v>
      </c>
      <c r="N7930" s="4">
        <v>5.58</v>
      </c>
      <c r="O7930" s="4">
        <v>3.53</v>
      </c>
      <c r="P7930" s="4">
        <v>63.24</v>
      </c>
      <c r="Q7930" s="4">
        <v>0.78</v>
      </c>
    </row>
    <row r="7931" spans="1:17" x14ac:dyDescent="0.3">
      <c r="A7931" s="3">
        <v>45318</v>
      </c>
      <c r="B7931" s="11" t="str">
        <f t="shared" si="123"/>
        <v>Jan 2024</v>
      </c>
      <c r="C7931" t="s">
        <v>21</v>
      </c>
      <c r="D7931" t="s">
        <v>55</v>
      </c>
      <c r="E7931" t="s">
        <v>73</v>
      </c>
      <c r="F7931" t="s">
        <v>85</v>
      </c>
      <c r="G7931" t="str">
        <f>_xlfn.XLOOKUP(F7931,Product_Categories!A:A,Product_Categories!C:C,"Missing")</f>
        <v>Budgeting</v>
      </c>
      <c r="H7931">
        <v>131447</v>
      </c>
      <c r="I7931">
        <v>14627</v>
      </c>
      <c r="J7931" s="5">
        <v>6824.66</v>
      </c>
      <c r="K7931">
        <v>479</v>
      </c>
      <c r="L7931" s="5">
        <v>5133.0200000000004</v>
      </c>
      <c r="M7931" s="4">
        <v>11.13</v>
      </c>
      <c r="N7931" s="4">
        <v>3.27</v>
      </c>
      <c r="O7931" s="4">
        <v>0.47</v>
      </c>
      <c r="P7931">
        <v>14.25</v>
      </c>
      <c r="Q7931" s="4">
        <v>0.75</v>
      </c>
    </row>
    <row r="7932" spans="1:17" x14ac:dyDescent="0.3">
      <c r="A7932" s="3">
        <v>45318</v>
      </c>
      <c r="B7932" s="11" t="str">
        <f t="shared" si="123"/>
        <v>Jan 2024</v>
      </c>
      <c r="C7932" t="s">
        <v>19</v>
      </c>
      <c r="D7932" t="s">
        <v>67</v>
      </c>
      <c r="E7932" t="s">
        <v>73</v>
      </c>
      <c r="F7932" t="s">
        <v>102</v>
      </c>
      <c r="G7932" t="str">
        <f>_xlfn.XLOOKUP(F7932,Product_Categories!A:A,Product_Categories!C:C,"Missing")</f>
        <v>Website Tools</v>
      </c>
      <c r="H7932">
        <v>1262</v>
      </c>
      <c r="I7932">
        <v>14</v>
      </c>
      <c r="J7932" s="5">
        <v>35.44</v>
      </c>
      <c r="K7932">
        <v>1</v>
      </c>
      <c r="L7932" s="5">
        <v>23.6</v>
      </c>
      <c r="M7932" s="4">
        <v>1.1100000000000001</v>
      </c>
      <c r="N7932" s="4">
        <v>7.14</v>
      </c>
      <c r="O7932" s="4">
        <v>2.5299999999999998</v>
      </c>
      <c r="P7932">
        <v>35.44</v>
      </c>
      <c r="Q7932" s="4">
        <v>0.67</v>
      </c>
    </row>
    <row r="7933" spans="1:17" x14ac:dyDescent="0.3">
      <c r="A7933" s="3">
        <v>45318</v>
      </c>
      <c r="B7933" s="11" t="str">
        <f t="shared" si="123"/>
        <v>Jan 2024</v>
      </c>
      <c r="C7933" t="s">
        <v>18</v>
      </c>
      <c r="D7933" t="s">
        <v>42</v>
      </c>
      <c r="E7933" t="s">
        <v>73</v>
      </c>
      <c r="F7933" t="s">
        <v>103</v>
      </c>
      <c r="G7933" t="str">
        <f>_xlfn.XLOOKUP(F7933,Product_Categories!A:A,Product_Categories!C:C,"Missing")</f>
        <v>Automation</v>
      </c>
      <c r="H7933">
        <v>76110</v>
      </c>
      <c r="I7933">
        <v>8353</v>
      </c>
      <c r="J7933" s="5">
        <v>6253.71</v>
      </c>
      <c r="K7933">
        <v>599</v>
      </c>
      <c r="L7933" s="5">
        <v>4024.62</v>
      </c>
      <c r="M7933" s="4">
        <v>10.97</v>
      </c>
      <c r="N7933" s="4">
        <v>7.17</v>
      </c>
      <c r="O7933" s="4">
        <v>0.75</v>
      </c>
      <c r="P7933" s="4">
        <v>10.44</v>
      </c>
      <c r="Q7933" s="4">
        <v>0.64</v>
      </c>
    </row>
    <row r="7934" spans="1:17" x14ac:dyDescent="0.3">
      <c r="A7934" s="3">
        <v>45318</v>
      </c>
      <c r="B7934" s="11" t="str">
        <f t="shared" si="123"/>
        <v>Jan 2024</v>
      </c>
      <c r="C7934" t="s">
        <v>17</v>
      </c>
      <c r="D7934" t="s">
        <v>69</v>
      </c>
      <c r="E7934" t="s">
        <v>76</v>
      </c>
      <c r="F7934" t="s">
        <v>105</v>
      </c>
      <c r="G7934" t="str">
        <f>_xlfn.XLOOKUP(F7934,Product_Categories!A:A,Product_Categories!C:C,"Missing")</f>
        <v>Storage</v>
      </c>
      <c r="H7934">
        <v>112770</v>
      </c>
      <c r="I7934">
        <v>3134</v>
      </c>
      <c r="J7934" s="5">
        <v>13619.07</v>
      </c>
      <c r="K7934">
        <v>402</v>
      </c>
      <c r="L7934" s="5">
        <v>7724.51</v>
      </c>
      <c r="M7934" s="4">
        <v>2.78</v>
      </c>
      <c r="N7934" s="4">
        <v>12.83</v>
      </c>
      <c r="O7934" s="4">
        <v>4.3499999999999996</v>
      </c>
      <c r="P7934" s="4">
        <v>33.880000000000003</v>
      </c>
      <c r="Q7934" s="4">
        <v>0.56999999999999995</v>
      </c>
    </row>
    <row r="7935" spans="1:17" x14ac:dyDescent="0.3">
      <c r="A7935" s="3">
        <v>45318</v>
      </c>
      <c r="B7935" s="11" t="str">
        <f t="shared" si="123"/>
        <v>Jan 2024</v>
      </c>
      <c r="C7935" t="s">
        <v>21</v>
      </c>
      <c r="D7935" t="s">
        <v>23</v>
      </c>
      <c r="E7935" t="s">
        <v>73</v>
      </c>
      <c r="F7935" t="s">
        <v>78</v>
      </c>
      <c r="G7935" t="str">
        <f>_xlfn.XLOOKUP(F7935,Product_Categories!A:A,Product_Categories!C:C,"Missing")</f>
        <v>Audience Analytics</v>
      </c>
      <c r="H7935">
        <v>114585</v>
      </c>
      <c r="I7935">
        <v>4048</v>
      </c>
      <c r="J7935" s="5">
        <v>16252.71</v>
      </c>
      <c r="K7935">
        <v>166</v>
      </c>
      <c r="L7935" s="5">
        <v>8177.61</v>
      </c>
      <c r="M7935" s="4">
        <v>3.53</v>
      </c>
      <c r="N7935" s="4">
        <v>4.0999999999999996</v>
      </c>
      <c r="O7935" s="4">
        <v>4.01</v>
      </c>
      <c r="P7935">
        <v>97.91</v>
      </c>
      <c r="Q7935" s="4">
        <v>0.5</v>
      </c>
    </row>
    <row r="7936" spans="1:17" x14ac:dyDescent="0.3">
      <c r="A7936" s="3">
        <v>45318</v>
      </c>
      <c r="B7936" s="11" t="str">
        <f t="shared" si="123"/>
        <v>Jan 2024</v>
      </c>
      <c r="C7936" t="s">
        <v>108</v>
      </c>
      <c r="D7936" t="s">
        <v>65</v>
      </c>
      <c r="E7936" t="s">
        <v>74</v>
      </c>
      <c r="F7936" t="s">
        <v>85</v>
      </c>
      <c r="G7936" t="str">
        <f>_xlfn.XLOOKUP(F7936,Product_Categories!A:A,Product_Categories!C:C,"Missing")</f>
        <v>Budgeting</v>
      </c>
      <c r="H7936">
        <v>20094</v>
      </c>
      <c r="I7936">
        <v>421</v>
      </c>
      <c r="J7936" s="5">
        <v>1652.67</v>
      </c>
      <c r="K7936">
        <v>31</v>
      </c>
      <c r="L7936" s="5">
        <v>276.39999999999998</v>
      </c>
      <c r="M7936" s="4">
        <v>2.1</v>
      </c>
      <c r="N7936" s="4">
        <v>7.36</v>
      </c>
      <c r="O7936" s="4">
        <v>3.93</v>
      </c>
      <c r="P7936">
        <v>53.31</v>
      </c>
      <c r="Q7936" s="4">
        <v>0.17</v>
      </c>
    </row>
    <row r="7937" spans="1:17" x14ac:dyDescent="0.3">
      <c r="A7937" s="3">
        <v>45318</v>
      </c>
      <c r="B7937" s="11" t="str">
        <f t="shared" si="123"/>
        <v>Jan 2024</v>
      </c>
      <c r="C7937" t="s">
        <v>18</v>
      </c>
      <c r="D7937" t="s">
        <v>33</v>
      </c>
      <c r="E7937" t="s">
        <v>75</v>
      </c>
      <c r="F7937" t="s">
        <v>100</v>
      </c>
      <c r="G7937" t="str">
        <f>_xlfn.XLOOKUP(F7937,Product_Categories!A:A,Product_Categories!C:C,"Missing")</f>
        <v>Forms</v>
      </c>
      <c r="H7937">
        <v>103538</v>
      </c>
      <c r="I7937">
        <v>13969</v>
      </c>
      <c r="J7937" s="5">
        <v>54931.89</v>
      </c>
      <c r="K7937">
        <v>854</v>
      </c>
      <c r="L7937" s="5">
        <v>8593.2900000000009</v>
      </c>
      <c r="M7937" s="4">
        <v>13.49</v>
      </c>
      <c r="N7937" s="4">
        <v>6.11</v>
      </c>
      <c r="O7937" s="4">
        <v>3.93</v>
      </c>
      <c r="P7937" s="4">
        <v>64.319999999999993</v>
      </c>
      <c r="Q7937" s="4">
        <v>0.16</v>
      </c>
    </row>
    <row r="7938" spans="1:17" x14ac:dyDescent="0.3">
      <c r="A7938" s="3">
        <v>45319</v>
      </c>
      <c r="B7938" s="11" t="str">
        <f t="shared" ref="B7938:B8001" si="124">TEXT(A7938, "mmm yyyy")</f>
        <v>Jan 2024</v>
      </c>
      <c r="C7938" t="s">
        <v>17</v>
      </c>
      <c r="D7938" t="s">
        <v>56</v>
      </c>
      <c r="E7938" t="s">
        <v>75</v>
      </c>
      <c r="F7938" t="s">
        <v>87</v>
      </c>
      <c r="G7938" t="str">
        <f>_xlfn.XLOOKUP(F7938,Product_Categories!A:A,Product_Categories!C:C,"Missing")</f>
        <v>AdTech</v>
      </c>
      <c r="H7938">
        <v>3463</v>
      </c>
      <c r="I7938">
        <v>416</v>
      </c>
      <c r="J7938" s="5">
        <v>225.53</v>
      </c>
      <c r="K7938">
        <v>58</v>
      </c>
      <c r="L7938" s="5">
        <v>11548.4</v>
      </c>
      <c r="M7938" s="4">
        <v>12.01</v>
      </c>
      <c r="N7938" s="4">
        <v>13.94</v>
      </c>
      <c r="O7938" s="4">
        <v>0.54</v>
      </c>
      <c r="P7938" s="4">
        <v>3.89</v>
      </c>
      <c r="Q7938" s="4">
        <v>51.21</v>
      </c>
    </row>
    <row r="7939" spans="1:17" x14ac:dyDescent="0.3">
      <c r="A7939" s="3">
        <v>45319</v>
      </c>
      <c r="B7939" s="11" t="str">
        <f t="shared" si="124"/>
        <v>Jan 2024</v>
      </c>
      <c r="C7939" t="s">
        <v>108</v>
      </c>
      <c r="D7939" t="s">
        <v>24</v>
      </c>
      <c r="E7939" t="s">
        <v>74</v>
      </c>
      <c r="F7939" t="s">
        <v>104</v>
      </c>
      <c r="G7939" t="str">
        <f>_xlfn.XLOOKUP(F7939,Product_Categories!A:A,Product_Categories!C:C,"Missing")</f>
        <v>Surveys</v>
      </c>
      <c r="H7939">
        <v>137813</v>
      </c>
      <c r="I7939">
        <v>9474</v>
      </c>
      <c r="J7939" s="5">
        <v>3875.9</v>
      </c>
      <c r="K7939">
        <v>1030</v>
      </c>
      <c r="L7939" s="5">
        <v>108855.2</v>
      </c>
      <c r="M7939" s="4">
        <v>6.87</v>
      </c>
      <c r="N7939" s="4">
        <v>10.87</v>
      </c>
      <c r="O7939" s="4">
        <v>0.41</v>
      </c>
      <c r="P7939">
        <v>3.76</v>
      </c>
      <c r="Q7939" s="4">
        <v>28.09</v>
      </c>
    </row>
    <row r="7940" spans="1:17" x14ac:dyDescent="0.3">
      <c r="A7940" s="3">
        <v>45319</v>
      </c>
      <c r="B7940" s="11" t="str">
        <f t="shared" si="124"/>
        <v>Jan 2024</v>
      </c>
      <c r="C7940" t="s">
        <v>17</v>
      </c>
      <c r="D7940" t="s">
        <v>64</v>
      </c>
      <c r="E7940" t="s">
        <v>73</v>
      </c>
      <c r="F7940" t="s">
        <v>89</v>
      </c>
      <c r="G7940" t="str">
        <f>_xlfn.XLOOKUP(F7940,Product_Categories!A:A,Product_Categories!C:C,"Missing")</f>
        <v>Push Notifications</v>
      </c>
      <c r="H7940">
        <v>133176</v>
      </c>
      <c r="I7940">
        <v>14673</v>
      </c>
      <c r="J7940" s="5">
        <v>12642.56</v>
      </c>
      <c r="K7940">
        <v>1577</v>
      </c>
      <c r="L7940" s="5">
        <v>280460.26</v>
      </c>
      <c r="M7940" s="4">
        <v>11.02</v>
      </c>
      <c r="N7940" s="4">
        <v>10.75</v>
      </c>
      <c r="O7940" s="4">
        <v>0.86</v>
      </c>
      <c r="P7940" s="4">
        <v>8.02</v>
      </c>
      <c r="Q7940" s="4">
        <v>22.18</v>
      </c>
    </row>
    <row r="7941" spans="1:17" x14ac:dyDescent="0.3">
      <c r="A7941" s="3">
        <v>45319</v>
      </c>
      <c r="B7941" s="11" t="str">
        <f t="shared" si="124"/>
        <v>Jan 2024</v>
      </c>
      <c r="C7941" t="s">
        <v>19</v>
      </c>
      <c r="D7941" t="s">
        <v>35</v>
      </c>
      <c r="E7941" t="s">
        <v>74</v>
      </c>
      <c r="F7941" t="s">
        <v>86</v>
      </c>
      <c r="G7941" t="str">
        <f>_xlfn.XLOOKUP(F7941,Product_Categories!A:A,Product_Categories!C:C,"Missing")</f>
        <v>Website Tools</v>
      </c>
      <c r="H7941">
        <v>145864</v>
      </c>
      <c r="I7941">
        <v>6566</v>
      </c>
      <c r="J7941" s="5">
        <v>7473.45</v>
      </c>
      <c r="K7941">
        <v>891</v>
      </c>
      <c r="L7941" s="5">
        <v>150881.28</v>
      </c>
      <c r="M7941" s="4">
        <v>4.5</v>
      </c>
      <c r="N7941" s="4">
        <v>13.57</v>
      </c>
      <c r="O7941" s="4">
        <v>1.1399999999999999</v>
      </c>
      <c r="P7941">
        <v>8.39</v>
      </c>
      <c r="Q7941" s="4">
        <v>20.190000000000001</v>
      </c>
    </row>
    <row r="7942" spans="1:17" x14ac:dyDescent="0.3">
      <c r="A7942" s="3">
        <v>45319</v>
      </c>
      <c r="B7942" s="11" t="str">
        <f t="shared" si="124"/>
        <v>Jan 2024</v>
      </c>
      <c r="C7942" t="s">
        <v>107</v>
      </c>
      <c r="D7942" t="s">
        <v>24</v>
      </c>
      <c r="E7942" t="s">
        <v>73</v>
      </c>
      <c r="F7942" t="s">
        <v>101</v>
      </c>
      <c r="G7942" t="str">
        <f>_xlfn.XLOOKUP(F7942,Product_Categories!A:A,Product_Categories!C:C,"Missing")</f>
        <v>Conversion</v>
      </c>
      <c r="H7942">
        <v>100953</v>
      </c>
      <c r="I7942">
        <v>7508</v>
      </c>
      <c r="J7942" s="5">
        <v>3589.27</v>
      </c>
      <c r="K7942">
        <v>649</v>
      </c>
      <c r="L7942" s="5">
        <v>63217.25</v>
      </c>
      <c r="M7942" s="4">
        <v>7.44</v>
      </c>
      <c r="N7942" s="4">
        <v>8.64</v>
      </c>
      <c r="O7942" s="4">
        <v>0.48</v>
      </c>
      <c r="P7942">
        <v>5.53</v>
      </c>
      <c r="Q7942" s="4">
        <v>17.61</v>
      </c>
    </row>
    <row r="7943" spans="1:17" x14ac:dyDescent="0.3">
      <c r="A7943" s="3">
        <v>45319</v>
      </c>
      <c r="B7943" s="11" t="str">
        <f t="shared" si="124"/>
        <v>Jan 2024</v>
      </c>
      <c r="C7943" t="s">
        <v>18</v>
      </c>
      <c r="D7943" t="s">
        <v>63</v>
      </c>
      <c r="E7943" t="s">
        <v>74</v>
      </c>
      <c r="F7943" t="s">
        <v>88</v>
      </c>
      <c r="G7943" t="str">
        <f>_xlfn.XLOOKUP(F7943,Product_Categories!A:A,Product_Categories!C:C,"Missing")</f>
        <v>CRM</v>
      </c>
      <c r="H7943">
        <v>85850</v>
      </c>
      <c r="I7943">
        <v>5390</v>
      </c>
      <c r="J7943" s="5">
        <v>5910.33</v>
      </c>
      <c r="K7943">
        <v>553</v>
      </c>
      <c r="L7943" s="5">
        <v>96755.8</v>
      </c>
      <c r="M7943" s="4">
        <v>6.28</v>
      </c>
      <c r="N7943" s="4">
        <v>10.26</v>
      </c>
      <c r="O7943" s="4">
        <v>1.1000000000000001</v>
      </c>
      <c r="P7943" s="4">
        <v>10.69</v>
      </c>
      <c r="Q7943" s="4">
        <v>16.37</v>
      </c>
    </row>
    <row r="7944" spans="1:17" x14ac:dyDescent="0.3">
      <c r="A7944" s="3">
        <v>45319</v>
      </c>
      <c r="B7944" s="11" t="str">
        <f t="shared" si="124"/>
        <v>Jan 2024</v>
      </c>
      <c r="C7944" t="s">
        <v>17</v>
      </c>
      <c r="D7944" t="s">
        <v>27</v>
      </c>
      <c r="E7944" t="s">
        <v>75</v>
      </c>
      <c r="F7944" t="s">
        <v>92</v>
      </c>
      <c r="G7944" t="str">
        <f>_xlfn.XLOOKUP(F7944,Product_Categories!A:A,Product_Categories!C:C,"Missing")</f>
        <v>Design</v>
      </c>
      <c r="H7944">
        <v>58138</v>
      </c>
      <c r="I7944">
        <v>7981</v>
      </c>
      <c r="J7944" s="5">
        <v>10085.709999999999</v>
      </c>
      <c r="K7944">
        <v>1184</v>
      </c>
      <c r="L7944" s="5">
        <v>151734.62</v>
      </c>
      <c r="M7944" s="4">
        <v>13.73</v>
      </c>
      <c r="N7944" s="4">
        <v>14.84</v>
      </c>
      <c r="O7944" s="4">
        <v>1.26</v>
      </c>
      <c r="P7944" s="4">
        <v>8.52</v>
      </c>
      <c r="Q7944" s="4">
        <v>15.04</v>
      </c>
    </row>
    <row r="7945" spans="1:17" x14ac:dyDescent="0.3">
      <c r="A7945" s="3">
        <v>45319</v>
      </c>
      <c r="B7945" s="11" t="str">
        <f t="shared" si="124"/>
        <v>Jan 2024</v>
      </c>
      <c r="C7945" t="s">
        <v>21</v>
      </c>
      <c r="D7945" t="s">
        <v>70</v>
      </c>
      <c r="E7945" t="s">
        <v>74</v>
      </c>
      <c r="F7945" t="s">
        <v>92</v>
      </c>
      <c r="G7945" t="str">
        <f>_xlfn.XLOOKUP(F7945,Product_Categories!A:A,Product_Categories!C:C,"Missing")</f>
        <v>Design</v>
      </c>
      <c r="H7945">
        <v>114374</v>
      </c>
      <c r="I7945">
        <v>16266</v>
      </c>
      <c r="J7945" s="5">
        <v>23910.57</v>
      </c>
      <c r="K7945">
        <v>2426</v>
      </c>
      <c r="L7945" s="5">
        <v>301354.56</v>
      </c>
      <c r="M7945" s="4">
        <v>14.22</v>
      </c>
      <c r="N7945" s="4">
        <v>14.91</v>
      </c>
      <c r="O7945" s="4">
        <v>1.47</v>
      </c>
      <c r="P7945">
        <v>9.86</v>
      </c>
      <c r="Q7945" s="4">
        <v>12.6</v>
      </c>
    </row>
    <row r="7946" spans="1:17" x14ac:dyDescent="0.3">
      <c r="A7946" s="3">
        <v>45319</v>
      </c>
      <c r="B7946" s="11" t="str">
        <f t="shared" si="124"/>
        <v>Jan 2024</v>
      </c>
      <c r="C7946" t="s">
        <v>19</v>
      </c>
      <c r="D7946" t="s">
        <v>37</v>
      </c>
      <c r="E7946" t="s">
        <v>74</v>
      </c>
      <c r="F7946" t="s">
        <v>85</v>
      </c>
      <c r="G7946" t="str">
        <f>_xlfn.XLOOKUP(F7946,Product_Categories!A:A,Product_Categories!C:C,"Missing")</f>
        <v>Budgeting</v>
      </c>
      <c r="H7946">
        <v>123127</v>
      </c>
      <c r="I7946">
        <v>14675</v>
      </c>
      <c r="J7946" s="5">
        <v>10317.68</v>
      </c>
      <c r="K7946">
        <v>1575</v>
      </c>
      <c r="L7946" s="5">
        <v>111473.74</v>
      </c>
      <c r="M7946" s="4">
        <v>11.92</v>
      </c>
      <c r="N7946" s="4">
        <v>10.73</v>
      </c>
      <c r="O7946" s="4">
        <v>0.7</v>
      </c>
      <c r="P7946">
        <v>6.55</v>
      </c>
      <c r="Q7946" s="4">
        <v>10.8</v>
      </c>
    </row>
    <row r="7947" spans="1:17" x14ac:dyDescent="0.3">
      <c r="A7947" s="3">
        <v>45319</v>
      </c>
      <c r="B7947" s="11" t="str">
        <f t="shared" si="124"/>
        <v>Jan 2024</v>
      </c>
      <c r="C7947" t="s">
        <v>19</v>
      </c>
      <c r="D7947" t="s">
        <v>37</v>
      </c>
      <c r="E7947" t="s">
        <v>74</v>
      </c>
      <c r="F7947" t="s">
        <v>93</v>
      </c>
      <c r="G7947" t="str">
        <f>_xlfn.XLOOKUP(F7947,Product_Categories!A:A,Product_Categories!C:C,"Missing")</f>
        <v>Social Media</v>
      </c>
      <c r="H7947">
        <v>78154</v>
      </c>
      <c r="I7947">
        <v>10551</v>
      </c>
      <c r="J7947" s="5">
        <v>18815.189999999999</v>
      </c>
      <c r="K7947">
        <v>1381</v>
      </c>
      <c r="L7947" s="5">
        <v>194706.9</v>
      </c>
      <c r="M7947" s="4">
        <v>13.5</v>
      </c>
      <c r="N7947" s="4">
        <v>13.09</v>
      </c>
      <c r="O7947" s="4">
        <v>1.78</v>
      </c>
      <c r="P7947">
        <v>13.62</v>
      </c>
      <c r="Q7947" s="4">
        <v>10.35</v>
      </c>
    </row>
    <row r="7948" spans="1:17" x14ac:dyDescent="0.3">
      <c r="A7948" s="3">
        <v>45319</v>
      </c>
      <c r="B7948" s="11" t="str">
        <f t="shared" si="124"/>
        <v>Jan 2024</v>
      </c>
      <c r="C7948" t="s">
        <v>19</v>
      </c>
      <c r="D7948" t="s">
        <v>58</v>
      </c>
      <c r="E7948" t="s">
        <v>73</v>
      </c>
      <c r="F7948" t="s">
        <v>77</v>
      </c>
      <c r="G7948" t="str">
        <f>_xlfn.XLOOKUP(F7948,Product_Categories!A:A,Product_Categories!C:C,"Missing")</f>
        <v>SEO</v>
      </c>
      <c r="H7948">
        <v>61364</v>
      </c>
      <c r="I7948">
        <v>8546</v>
      </c>
      <c r="J7948" s="5">
        <v>31409</v>
      </c>
      <c r="K7948">
        <v>1850</v>
      </c>
      <c r="L7948" s="5">
        <v>300211.19</v>
      </c>
      <c r="M7948" s="4">
        <v>13.93</v>
      </c>
      <c r="N7948" s="4">
        <v>21.65</v>
      </c>
      <c r="O7948" s="4">
        <v>3.68</v>
      </c>
      <c r="P7948">
        <v>16.98</v>
      </c>
      <c r="Q7948" s="4">
        <v>9.56</v>
      </c>
    </row>
    <row r="7949" spans="1:17" x14ac:dyDescent="0.3">
      <c r="A7949" s="3">
        <v>45319</v>
      </c>
      <c r="B7949" s="11" t="str">
        <f t="shared" si="124"/>
        <v>Jan 2024</v>
      </c>
      <c r="C7949" t="s">
        <v>19</v>
      </c>
      <c r="D7949" t="s">
        <v>61</v>
      </c>
      <c r="E7949" t="s">
        <v>76</v>
      </c>
      <c r="F7949" t="s">
        <v>81</v>
      </c>
      <c r="G7949" t="str">
        <f>_xlfn.XLOOKUP(F7949,Product_Categories!A:A,Product_Categories!C:C,"Missing")</f>
        <v>Lead Management</v>
      </c>
      <c r="H7949">
        <v>141277</v>
      </c>
      <c r="I7949">
        <v>16790</v>
      </c>
      <c r="J7949" s="5">
        <v>34959.660000000003</v>
      </c>
      <c r="K7949">
        <v>2687</v>
      </c>
      <c r="L7949" s="5">
        <v>329089.99</v>
      </c>
      <c r="M7949" s="4">
        <v>11.88</v>
      </c>
      <c r="N7949" s="4">
        <v>16</v>
      </c>
      <c r="O7949" s="4">
        <v>2.08</v>
      </c>
      <c r="P7949">
        <v>13.01</v>
      </c>
      <c r="Q7949" s="4">
        <v>9.41</v>
      </c>
    </row>
    <row r="7950" spans="1:17" x14ac:dyDescent="0.3">
      <c r="A7950" s="3">
        <v>45319</v>
      </c>
      <c r="B7950" s="11" t="str">
        <f t="shared" si="124"/>
        <v>Jan 2024</v>
      </c>
      <c r="C7950" t="s">
        <v>107</v>
      </c>
      <c r="D7950" t="s">
        <v>31</v>
      </c>
      <c r="E7950" t="s">
        <v>74</v>
      </c>
      <c r="F7950" t="s">
        <v>97</v>
      </c>
      <c r="G7950" t="str">
        <f>_xlfn.XLOOKUP(F7950,Product_Categories!A:A,Product_Categories!C:C,"Missing")</f>
        <v>Webinars</v>
      </c>
      <c r="H7950">
        <v>94731</v>
      </c>
      <c r="I7950">
        <v>1150</v>
      </c>
      <c r="J7950" s="5">
        <v>1218.6600000000001</v>
      </c>
      <c r="K7950">
        <v>94</v>
      </c>
      <c r="L7950" s="5">
        <v>11373.89</v>
      </c>
      <c r="M7950" s="4">
        <v>1.21</v>
      </c>
      <c r="N7950" s="4">
        <v>8.17</v>
      </c>
      <c r="O7950" s="4">
        <v>1.06</v>
      </c>
      <c r="P7950">
        <v>12.96</v>
      </c>
      <c r="Q7950" s="4">
        <v>9.33</v>
      </c>
    </row>
    <row r="7951" spans="1:17" x14ac:dyDescent="0.3">
      <c r="A7951" s="3">
        <v>45319</v>
      </c>
      <c r="B7951" s="11" t="str">
        <f t="shared" si="124"/>
        <v>Jan 2024</v>
      </c>
      <c r="C7951" t="s">
        <v>21</v>
      </c>
      <c r="D7951" t="s">
        <v>58</v>
      </c>
      <c r="E7951" t="s">
        <v>76</v>
      </c>
      <c r="F7951" t="s">
        <v>80</v>
      </c>
      <c r="G7951" t="str">
        <f>_xlfn.XLOOKUP(F7951,Product_Categories!A:A,Product_Categories!C:C,"Missing")</f>
        <v>Feedback</v>
      </c>
      <c r="H7951">
        <v>141140</v>
      </c>
      <c r="I7951">
        <v>12978</v>
      </c>
      <c r="J7951" s="5">
        <v>19226.78</v>
      </c>
      <c r="K7951">
        <v>1018</v>
      </c>
      <c r="L7951" s="5">
        <v>165406.63</v>
      </c>
      <c r="M7951" s="4">
        <v>9.1999999999999993</v>
      </c>
      <c r="N7951" s="4">
        <v>7.84</v>
      </c>
      <c r="O7951" s="4">
        <v>1.48</v>
      </c>
      <c r="P7951">
        <v>18.89</v>
      </c>
      <c r="Q7951" s="4">
        <v>8.6</v>
      </c>
    </row>
    <row r="7952" spans="1:17" x14ac:dyDescent="0.3">
      <c r="A7952" s="3">
        <v>45319</v>
      </c>
      <c r="B7952" s="11" t="str">
        <f t="shared" si="124"/>
        <v>Jan 2024</v>
      </c>
      <c r="C7952" t="s">
        <v>17</v>
      </c>
      <c r="D7952" t="s">
        <v>68</v>
      </c>
      <c r="E7952" t="s">
        <v>76</v>
      </c>
      <c r="F7952" t="s">
        <v>95</v>
      </c>
      <c r="G7952" t="str">
        <f>_xlfn.XLOOKUP(F7952,Product_Categories!A:A,Product_Categories!C:C,"Missing")</f>
        <v>Analytics</v>
      </c>
      <c r="H7952">
        <v>135932</v>
      </c>
      <c r="I7952">
        <v>2809</v>
      </c>
      <c r="J7952" s="5">
        <v>6634.33</v>
      </c>
      <c r="K7952">
        <v>396</v>
      </c>
      <c r="L7952" s="5">
        <v>43784.93</v>
      </c>
      <c r="M7952" s="4">
        <v>2.0699999999999998</v>
      </c>
      <c r="N7952" s="4">
        <v>14.1</v>
      </c>
      <c r="O7952" s="4">
        <v>2.36</v>
      </c>
      <c r="P7952" s="4">
        <v>16.75</v>
      </c>
      <c r="Q7952" s="4">
        <v>6.6</v>
      </c>
    </row>
    <row r="7953" spans="1:17" x14ac:dyDescent="0.3">
      <c r="A7953" s="3">
        <v>45319</v>
      </c>
      <c r="B7953" s="11" t="str">
        <f t="shared" si="124"/>
        <v>Jan 2024</v>
      </c>
      <c r="C7953" t="s">
        <v>21</v>
      </c>
      <c r="D7953" t="s">
        <v>46</v>
      </c>
      <c r="E7953" t="s">
        <v>73</v>
      </c>
      <c r="F7953" t="s">
        <v>77</v>
      </c>
      <c r="G7953" t="str">
        <f>_xlfn.XLOOKUP(F7953,Product_Categories!A:A,Product_Categories!C:C,"Missing")</f>
        <v>SEO</v>
      </c>
      <c r="H7953">
        <v>138638</v>
      </c>
      <c r="I7953">
        <v>3013</v>
      </c>
      <c r="J7953" s="5">
        <v>2647.69</v>
      </c>
      <c r="K7953">
        <v>299</v>
      </c>
      <c r="L7953" s="5">
        <v>17463.64</v>
      </c>
      <c r="M7953" s="4">
        <v>2.17</v>
      </c>
      <c r="N7953" s="4">
        <v>9.92</v>
      </c>
      <c r="O7953" s="4">
        <v>0.88</v>
      </c>
      <c r="P7953">
        <v>8.86</v>
      </c>
      <c r="Q7953" s="4">
        <v>6.6</v>
      </c>
    </row>
    <row r="7954" spans="1:17" x14ac:dyDescent="0.3">
      <c r="A7954" s="3">
        <v>45319</v>
      </c>
      <c r="B7954" s="11" t="str">
        <f t="shared" si="124"/>
        <v>Jan 2024</v>
      </c>
      <c r="C7954" t="s">
        <v>17</v>
      </c>
      <c r="D7954" t="s">
        <v>41</v>
      </c>
      <c r="E7954" t="s">
        <v>73</v>
      </c>
      <c r="F7954" t="s">
        <v>103</v>
      </c>
      <c r="G7954" t="str">
        <f>_xlfn.XLOOKUP(F7954,Product_Categories!A:A,Product_Categories!C:C,"Missing")</f>
        <v>Automation</v>
      </c>
      <c r="H7954">
        <v>31991</v>
      </c>
      <c r="I7954">
        <v>205</v>
      </c>
      <c r="J7954" s="5">
        <v>735.95</v>
      </c>
      <c r="K7954">
        <v>24</v>
      </c>
      <c r="L7954" s="5">
        <v>4747.7700000000004</v>
      </c>
      <c r="M7954" s="4">
        <v>0.64</v>
      </c>
      <c r="N7954" s="4">
        <v>11.71</v>
      </c>
      <c r="O7954" s="4">
        <v>3.59</v>
      </c>
      <c r="P7954" s="4">
        <v>30.66</v>
      </c>
      <c r="Q7954" s="4">
        <v>6.45</v>
      </c>
    </row>
    <row r="7955" spans="1:17" x14ac:dyDescent="0.3">
      <c r="A7955" s="3">
        <v>45319</v>
      </c>
      <c r="B7955" s="11" t="str">
        <f t="shared" si="124"/>
        <v>Jan 2024</v>
      </c>
      <c r="C7955" t="s">
        <v>19</v>
      </c>
      <c r="D7955" t="s">
        <v>34</v>
      </c>
      <c r="E7955" t="s">
        <v>76</v>
      </c>
      <c r="F7955" t="s">
        <v>77</v>
      </c>
      <c r="G7955" t="str">
        <f>_xlfn.XLOOKUP(F7955,Product_Categories!A:A,Product_Categories!C:C,"Missing")</f>
        <v>SEO</v>
      </c>
      <c r="H7955">
        <v>77206</v>
      </c>
      <c r="I7955">
        <v>472</v>
      </c>
      <c r="J7955" s="5">
        <v>1795.14</v>
      </c>
      <c r="K7955">
        <v>77</v>
      </c>
      <c r="L7955" s="5">
        <v>10322.370000000001</v>
      </c>
      <c r="M7955" s="4">
        <v>0.61</v>
      </c>
      <c r="N7955" s="4">
        <v>16.309999999999999</v>
      </c>
      <c r="O7955" s="4">
        <v>3.8</v>
      </c>
      <c r="P7955">
        <v>23.31</v>
      </c>
      <c r="Q7955" s="4">
        <v>5.75</v>
      </c>
    </row>
    <row r="7956" spans="1:17" x14ac:dyDescent="0.3">
      <c r="A7956" s="3">
        <v>45319</v>
      </c>
      <c r="B7956" s="11" t="str">
        <f t="shared" si="124"/>
        <v>Jan 2024</v>
      </c>
      <c r="C7956" t="s">
        <v>107</v>
      </c>
      <c r="D7956" t="s">
        <v>40</v>
      </c>
      <c r="E7956" t="s">
        <v>76</v>
      </c>
      <c r="F7956" t="s">
        <v>99</v>
      </c>
      <c r="G7956" t="str">
        <f>_xlfn.XLOOKUP(F7956,Product_Categories!A:A,Product_Categories!C:C,"Missing")</f>
        <v>Planning</v>
      </c>
      <c r="H7956">
        <v>37651</v>
      </c>
      <c r="I7956">
        <v>5298</v>
      </c>
      <c r="J7956" s="5">
        <v>9732.39</v>
      </c>
      <c r="K7956">
        <v>541</v>
      </c>
      <c r="L7956" s="5">
        <v>51532.54</v>
      </c>
      <c r="M7956" s="4">
        <v>14.07</v>
      </c>
      <c r="N7956" s="4">
        <v>10.210000000000001</v>
      </c>
      <c r="O7956" s="4">
        <v>1.84</v>
      </c>
      <c r="P7956">
        <v>17.989999999999998</v>
      </c>
      <c r="Q7956" s="4">
        <v>5.29</v>
      </c>
    </row>
    <row r="7957" spans="1:17" x14ac:dyDescent="0.3">
      <c r="A7957" s="3">
        <v>45319</v>
      </c>
      <c r="B7957" s="11" t="str">
        <f t="shared" si="124"/>
        <v>Jan 2024</v>
      </c>
      <c r="C7957" t="s">
        <v>21</v>
      </c>
      <c r="D7957" t="s">
        <v>29</v>
      </c>
      <c r="E7957" t="s">
        <v>73</v>
      </c>
      <c r="F7957" t="s">
        <v>80</v>
      </c>
      <c r="G7957" t="str">
        <f>_xlfn.XLOOKUP(F7957,Product_Categories!A:A,Product_Categories!C:C,"Missing")</f>
        <v>Feedback</v>
      </c>
      <c r="H7957">
        <v>114951</v>
      </c>
      <c r="I7957">
        <v>13419</v>
      </c>
      <c r="J7957" s="5">
        <v>54072.32</v>
      </c>
      <c r="K7957">
        <v>2280</v>
      </c>
      <c r="L7957" s="5">
        <v>267656.61</v>
      </c>
      <c r="M7957" s="4">
        <v>11.67</v>
      </c>
      <c r="N7957" s="4">
        <v>16.989999999999998</v>
      </c>
      <c r="O7957" s="4">
        <v>4.03</v>
      </c>
      <c r="P7957">
        <v>23.72</v>
      </c>
      <c r="Q7957" s="4">
        <v>4.95</v>
      </c>
    </row>
    <row r="7958" spans="1:17" x14ac:dyDescent="0.3">
      <c r="A7958" s="3">
        <v>45319</v>
      </c>
      <c r="B7958" s="11" t="str">
        <f t="shared" si="124"/>
        <v>Jan 2024</v>
      </c>
      <c r="C7958" t="s">
        <v>18</v>
      </c>
      <c r="D7958" t="s">
        <v>27</v>
      </c>
      <c r="E7958" t="s">
        <v>76</v>
      </c>
      <c r="F7958" t="s">
        <v>87</v>
      </c>
      <c r="G7958" t="str">
        <f>_xlfn.XLOOKUP(F7958,Product_Categories!A:A,Product_Categories!C:C,"Missing")</f>
        <v>AdTech</v>
      </c>
      <c r="H7958">
        <v>87655</v>
      </c>
      <c r="I7958">
        <v>3516</v>
      </c>
      <c r="J7958" s="5">
        <v>3843.47</v>
      </c>
      <c r="K7958">
        <v>623</v>
      </c>
      <c r="L7958" s="5">
        <v>18872.36</v>
      </c>
      <c r="M7958" s="4">
        <v>4.01</v>
      </c>
      <c r="N7958" s="4">
        <v>17.72</v>
      </c>
      <c r="O7958" s="4">
        <v>1.0900000000000001</v>
      </c>
      <c r="P7958" s="4">
        <v>6.17</v>
      </c>
      <c r="Q7958" s="4">
        <v>4.91</v>
      </c>
    </row>
    <row r="7959" spans="1:17" x14ac:dyDescent="0.3">
      <c r="A7959" s="3">
        <v>45319</v>
      </c>
      <c r="B7959" s="11" t="str">
        <f t="shared" si="124"/>
        <v>Jan 2024</v>
      </c>
      <c r="C7959" t="s">
        <v>21</v>
      </c>
      <c r="D7959" t="s">
        <v>29</v>
      </c>
      <c r="E7959" t="s">
        <v>73</v>
      </c>
      <c r="F7959" t="s">
        <v>93</v>
      </c>
      <c r="G7959" t="str">
        <f>_xlfn.XLOOKUP(F7959,Product_Categories!A:A,Product_Categories!C:C,"Missing")</f>
        <v>Social Media</v>
      </c>
      <c r="H7959">
        <v>123250</v>
      </c>
      <c r="I7959">
        <v>9338</v>
      </c>
      <c r="J7959" s="5">
        <v>17613.650000000001</v>
      </c>
      <c r="K7959">
        <v>945</v>
      </c>
      <c r="L7959" s="5">
        <v>84172.160000000003</v>
      </c>
      <c r="M7959" s="4">
        <v>7.58</v>
      </c>
      <c r="N7959" s="4">
        <v>10.119999999999999</v>
      </c>
      <c r="O7959" s="4">
        <v>1.89</v>
      </c>
      <c r="P7959">
        <v>18.64</v>
      </c>
      <c r="Q7959" s="4">
        <v>4.78</v>
      </c>
    </row>
    <row r="7960" spans="1:17" x14ac:dyDescent="0.3">
      <c r="A7960" s="3">
        <v>45319</v>
      </c>
      <c r="B7960" s="11" t="str">
        <f t="shared" si="124"/>
        <v>Jan 2024</v>
      </c>
      <c r="C7960" t="s">
        <v>21</v>
      </c>
      <c r="D7960" t="s">
        <v>35</v>
      </c>
      <c r="E7960" t="s">
        <v>76</v>
      </c>
      <c r="F7960" t="s">
        <v>81</v>
      </c>
      <c r="G7960" t="str">
        <f>_xlfn.XLOOKUP(F7960,Product_Categories!A:A,Product_Categories!C:C,"Missing")</f>
        <v>Lead Management</v>
      </c>
      <c r="H7960">
        <v>141364</v>
      </c>
      <c r="I7960">
        <v>10815</v>
      </c>
      <c r="J7960" s="5">
        <v>27444.53</v>
      </c>
      <c r="K7960">
        <v>1977</v>
      </c>
      <c r="L7960" s="5">
        <v>112570.2</v>
      </c>
      <c r="M7960" s="4">
        <v>7.65</v>
      </c>
      <c r="N7960" s="4">
        <v>18.28</v>
      </c>
      <c r="O7960" s="4">
        <v>2.54</v>
      </c>
      <c r="P7960">
        <v>13.88</v>
      </c>
      <c r="Q7960" s="4">
        <v>4.0999999999999996</v>
      </c>
    </row>
    <row r="7961" spans="1:17" x14ac:dyDescent="0.3">
      <c r="A7961" s="3">
        <v>45319</v>
      </c>
      <c r="B7961" s="11" t="str">
        <f t="shared" si="124"/>
        <v>Jan 2024</v>
      </c>
      <c r="C7961" t="s">
        <v>108</v>
      </c>
      <c r="D7961" t="s">
        <v>41</v>
      </c>
      <c r="E7961" t="s">
        <v>73</v>
      </c>
      <c r="F7961" t="s">
        <v>81</v>
      </c>
      <c r="G7961" t="str">
        <f>_xlfn.XLOOKUP(F7961,Product_Categories!A:A,Product_Categories!C:C,"Missing")</f>
        <v>Lead Management</v>
      </c>
      <c r="H7961">
        <v>34406</v>
      </c>
      <c r="I7961">
        <v>3780</v>
      </c>
      <c r="J7961" s="5">
        <v>12557.33</v>
      </c>
      <c r="K7961">
        <v>306</v>
      </c>
      <c r="L7961" s="5">
        <v>48788.9</v>
      </c>
      <c r="M7961" s="4">
        <v>10.99</v>
      </c>
      <c r="N7961" s="4">
        <v>8.1</v>
      </c>
      <c r="O7961" s="4">
        <v>3.32</v>
      </c>
      <c r="P7961">
        <v>41.04</v>
      </c>
      <c r="Q7961" s="4">
        <v>3.89</v>
      </c>
    </row>
    <row r="7962" spans="1:17" x14ac:dyDescent="0.3">
      <c r="A7962" s="3">
        <v>45319</v>
      </c>
      <c r="B7962" s="11" t="str">
        <f t="shared" si="124"/>
        <v>Jan 2024</v>
      </c>
      <c r="C7962" t="s">
        <v>17</v>
      </c>
      <c r="D7962" t="s">
        <v>66</v>
      </c>
      <c r="E7962" t="s">
        <v>75</v>
      </c>
      <c r="F7962" t="s">
        <v>79</v>
      </c>
      <c r="G7962" t="str">
        <f>_xlfn.XLOOKUP(F7962,Product_Categories!A:A,Product_Categories!C:C,"Missing")</f>
        <v>Email Marketing</v>
      </c>
      <c r="H7962">
        <v>100788</v>
      </c>
      <c r="I7962">
        <v>5271</v>
      </c>
      <c r="J7962" s="5">
        <v>18450.55</v>
      </c>
      <c r="K7962">
        <v>552</v>
      </c>
      <c r="L7962" s="5">
        <v>68227.87</v>
      </c>
      <c r="M7962" s="4">
        <v>5.23</v>
      </c>
      <c r="N7962" s="4">
        <v>10.47</v>
      </c>
      <c r="O7962" s="4">
        <v>3.5</v>
      </c>
      <c r="P7962" s="4">
        <v>33.42</v>
      </c>
      <c r="Q7962" s="4">
        <v>3.7</v>
      </c>
    </row>
    <row r="7963" spans="1:17" x14ac:dyDescent="0.3">
      <c r="A7963" s="3">
        <v>45319</v>
      </c>
      <c r="B7963" s="11" t="str">
        <f t="shared" si="124"/>
        <v>Jan 2024</v>
      </c>
      <c r="C7963" t="s">
        <v>18</v>
      </c>
      <c r="D7963" t="s">
        <v>24</v>
      </c>
      <c r="E7963" t="s">
        <v>74</v>
      </c>
      <c r="F7963" t="s">
        <v>101</v>
      </c>
      <c r="G7963" t="str">
        <f>_xlfn.XLOOKUP(F7963,Product_Categories!A:A,Product_Categories!C:C,"Missing")</f>
        <v>Conversion</v>
      </c>
      <c r="H7963">
        <v>58202</v>
      </c>
      <c r="I7963">
        <v>1306</v>
      </c>
      <c r="J7963" s="5">
        <v>4289.51</v>
      </c>
      <c r="K7963">
        <v>199</v>
      </c>
      <c r="L7963" s="5">
        <v>15505.69</v>
      </c>
      <c r="M7963" s="4">
        <v>2.2400000000000002</v>
      </c>
      <c r="N7963" s="4">
        <v>15.24</v>
      </c>
      <c r="O7963" s="4">
        <v>3.28</v>
      </c>
      <c r="P7963" s="4">
        <v>21.56</v>
      </c>
      <c r="Q7963" s="4">
        <v>3.61</v>
      </c>
    </row>
    <row r="7964" spans="1:17" x14ac:dyDescent="0.3">
      <c r="A7964" s="3">
        <v>45319</v>
      </c>
      <c r="B7964" s="11" t="str">
        <f t="shared" si="124"/>
        <v>Jan 2024</v>
      </c>
      <c r="C7964" t="s">
        <v>21</v>
      </c>
      <c r="D7964" t="s">
        <v>45</v>
      </c>
      <c r="E7964" t="s">
        <v>75</v>
      </c>
      <c r="F7964" t="s">
        <v>83</v>
      </c>
      <c r="G7964" t="str">
        <f>_xlfn.XLOOKUP(F7964,Product_Categories!A:A,Product_Categories!C:C,"Missing")</f>
        <v>UX</v>
      </c>
      <c r="H7964">
        <v>97634</v>
      </c>
      <c r="I7964">
        <v>5514</v>
      </c>
      <c r="J7964" s="5">
        <v>9860.91</v>
      </c>
      <c r="K7964">
        <v>177</v>
      </c>
      <c r="L7964" s="5">
        <v>34976.47</v>
      </c>
      <c r="M7964" s="4">
        <v>5.65</v>
      </c>
      <c r="N7964" s="4">
        <v>3.21</v>
      </c>
      <c r="O7964" s="4">
        <v>1.79</v>
      </c>
      <c r="P7964">
        <v>55.71</v>
      </c>
      <c r="Q7964" s="4">
        <v>3.55</v>
      </c>
    </row>
    <row r="7965" spans="1:17" x14ac:dyDescent="0.3">
      <c r="A7965" s="3">
        <v>45319</v>
      </c>
      <c r="B7965" s="11" t="str">
        <f t="shared" si="124"/>
        <v>Jan 2024</v>
      </c>
      <c r="C7965" t="s">
        <v>107</v>
      </c>
      <c r="D7965" t="s">
        <v>36</v>
      </c>
      <c r="E7965" t="s">
        <v>74</v>
      </c>
      <c r="F7965" t="s">
        <v>87</v>
      </c>
      <c r="G7965" t="str">
        <f>_xlfn.XLOOKUP(F7965,Product_Categories!A:A,Product_Categories!C:C,"Missing")</f>
        <v>AdTech</v>
      </c>
      <c r="H7965">
        <v>43662</v>
      </c>
      <c r="I7965">
        <v>5820</v>
      </c>
      <c r="J7965" s="5">
        <v>21151.17</v>
      </c>
      <c r="K7965">
        <v>390</v>
      </c>
      <c r="L7965" s="5">
        <v>72922.649999999994</v>
      </c>
      <c r="M7965" s="4">
        <v>13.33</v>
      </c>
      <c r="N7965" s="4">
        <v>6.7</v>
      </c>
      <c r="O7965" s="4">
        <v>3.63</v>
      </c>
      <c r="P7965">
        <v>54.23</v>
      </c>
      <c r="Q7965" s="4">
        <v>3.45</v>
      </c>
    </row>
    <row r="7966" spans="1:17" x14ac:dyDescent="0.3">
      <c r="A7966" s="3">
        <v>45319</v>
      </c>
      <c r="B7966" s="11" t="str">
        <f t="shared" si="124"/>
        <v>Jan 2024</v>
      </c>
      <c r="C7966" t="s">
        <v>107</v>
      </c>
      <c r="D7966" t="s">
        <v>35</v>
      </c>
      <c r="E7966" t="s">
        <v>73</v>
      </c>
      <c r="F7966" t="s">
        <v>77</v>
      </c>
      <c r="G7966" t="str">
        <f>_xlfn.XLOOKUP(F7966,Product_Categories!A:A,Product_Categories!C:C,"Missing")</f>
        <v>SEO</v>
      </c>
      <c r="H7966">
        <v>39569</v>
      </c>
      <c r="I7966">
        <v>4285</v>
      </c>
      <c r="J7966" s="5">
        <v>12761.77</v>
      </c>
      <c r="K7966">
        <v>406</v>
      </c>
      <c r="L7966" s="5">
        <v>43958.82</v>
      </c>
      <c r="M7966" s="4">
        <v>10.83</v>
      </c>
      <c r="N7966" s="4">
        <v>9.4700000000000006</v>
      </c>
      <c r="O7966" s="4">
        <v>2.98</v>
      </c>
      <c r="P7966">
        <v>31.43</v>
      </c>
      <c r="Q7966" s="4">
        <v>3.44</v>
      </c>
    </row>
    <row r="7967" spans="1:17" x14ac:dyDescent="0.3">
      <c r="A7967" s="3">
        <v>45319</v>
      </c>
      <c r="B7967" s="11" t="str">
        <f t="shared" si="124"/>
        <v>Jan 2024</v>
      </c>
      <c r="C7967" t="s">
        <v>17</v>
      </c>
      <c r="D7967" t="s">
        <v>70</v>
      </c>
      <c r="E7967" t="s">
        <v>75</v>
      </c>
      <c r="F7967" t="s">
        <v>82</v>
      </c>
      <c r="G7967" t="str">
        <f>_xlfn.XLOOKUP(F7967,Product_Categories!A:A,Product_Categories!C:C,"Missing")</f>
        <v>Mobile Ads</v>
      </c>
      <c r="H7967">
        <v>116275</v>
      </c>
      <c r="I7967">
        <v>8394</v>
      </c>
      <c r="J7967" s="5">
        <v>23987.24</v>
      </c>
      <c r="K7967">
        <v>524</v>
      </c>
      <c r="L7967" s="5">
        <v>78400.55</v>
      </c>
      <c r="M7967" s="4">
        <v>7.22</v>
      </c>
      <c r="N7967" s="4">
        <v>6.24</v>
      </c>
      <c r="O7967" s="4">
        <v>2.86</v>
      </c>
      <c r="P7967" s="4">
        <v>45.78</v>
      </c>
      <c r="Q7967" s="4">
        <v>3.27</v>
      </c>
    </row>
    <row r="7968" spans="1:17" x14ac:dyDescent="0.3">
      <c r="A7968" s="3">
        <v>45319</v>
      </c>
      <c r="B7968" s="11" t="str">
        <f t="shared" si="124"/>
        <v>Jan 2024</v>
      </c>
      <c r="C7968" t="s">
        <v>107</v>
      </c>
      <c r="D7968" t="s">
        <v>24</v>
      </c>
      <c r="E7968" t="s">
        <v>75</v>
      </c>
      <c r="F7968" t="s">
        <v>95</v>
      </c>
      <c r="G7968" t="str">
        <f>_xlfn.XLOOKUP(F7968,Product_Categories!A:A,Product_Categories!C:C,"Missing")</f>
        <v>Analytics</v>
      </c>
      <c r="H7968">
        <v>57658</v>
      </c>
      <c r="I7968">
        <v>6019</v>
      </c>
      <c r="J7968" s="5">
        <v>13946.27</v>
      </c>
      <c r="K7968">
        <v>244</v>
      </c>
      <c r="L7968" s="5">
        <v>44922.71</v>
      </c>
      <c r="M7968" s="4">
        <v>10.44</v>
      </c>
      <c r="N7968" s="4">
        <v>4.05</v>
      </c>
      <c r="O7968" s="4">
        <v>2.3199999999999998</v>
      </c>
      <c r="P7968">
        <v>57.16</v>
      </c>
      <c r="Q7968" s="4">
        <v>3.22</v>
      </c>
    </row>
    <row r="7969" spans="1:17" x14ac:dyDescent="0.3">
      <c r="A7969" s="3">
        <v>45319</v>
      </c>
      <c r="B7969" s="11" t="str">
        <f t="shared" si="124"/>
        <v>Jan 2024</v>
      </c>
      <c r="C7969" t="s">
        <v>17</v>
      </c>
      <c r="D7969" t="s">
        <v>62</v>
      </c>
      <c r="E7969" t="s">
        <v>74</v>
      </c>
      <c r="F7969" t="s">
        <v>100</v>
      </c>
      <c r="G7969" t="str">
        <f>_xlfn.XLOOKUP(F7969,Product_Categories!A:A,Product_Categories!C:C,"Missing")</f>
        <v>Forms</v>
      </c>
      <c r="H7969">
        <v>118851</v>
      </c>
      <c r="I7969">
        <v>6377</v>
      </c>
      <c r="J7969" s="5">
        <v>22555.05</v>
      </c>
      <c r="K7969">
        <v>715</v>
      </c>
      <c r="L7969" s="5">
        <v>71082.42</v>
      </c>
      <c r="M7969" s="4">
        <v>5.37</v>
      </c>
      <c r="N7969" s="4">
        <v>11.21</v>
      </c>
      <c r="O7969" s="4">
        <v>3.54</v>
      </c>
      <c r="P7969" s="4">
        <v>31.55</v>
      </c>
      <c r="Q7969" s="4">
        <v>3.15</v>
      </c>
    </row>
    <row r="7970" spans="1:17" x14ac:dyDescent="0.3">
      <c r="A7970" s="3">
        <v>45319</v>
      </c>
      <c r="B7970" s="11" t="str">
        <f t="shared" si="124"/>
        <v>Jan 2024</v>
      </c>
      <c r="C7970" t="s">
        <v>18</v>
      </c>
      <c r="D7970" t="s">
        <v>27</v>
      </c>
      <c r="E7970" t="s">
        <v>74</v>
      </c>
      <c r="F7970" t="s">
        <v>99</v>
      </c>
      <c r="G7970" t="str">
        <f>_xlfn.XLOOKUP(F7970,Product_Categories!A:A,Product_Categories!C:C,"Missing")</f>
        <v>Planning</v>
      </c>
      <c r="H7970">
        <v>125821</v>
      </c>
      <c r="I7970">
        <v>15993</v>
      </c>
      <c r="J7970" s="5">
        <v>21478.63</v>
      </c>
      <c r="K7970">
        <v>497</v>
      </c>
      <c r="L7970" s="5">
        <v>65607.67</v>
      </c>
      <c r="M7970" s="4">
        <v>12.71</v>
      </c>
      <c r="N7970" s="4">
        <v>3.11</v>
      </c>
      <c r="O7970" s="4">
        <v>1.34</v>
      </c>
      <c r="P7970" s="4">
        <v>43.22</v>
      </c>
      <c r="Q7970" s="4">
        <v>3.05</v>
      </c>
    </row>
    <row r="7971" spans="1:17" x14ac:dyDescent="0.3">
      <c r="A7971" s="3">
        <v>45319</v>
      </c>
      <c r="B7971" s="11" t="str">
        <f t="shared" si="124"/>
        <v>Jan 2024</v>
      </c>
      <c r="C7971" t="s">
        <v>17</v>
      </c>
      <c r="D7971" t="s">
        <v>39</v>
      </c>
      <c r="E7971" t="s">
        <v>76</v>
      </c>
      <c r="F7971" t="s">
        <v>84</v>
      </c>
      <c r="G7971" t="str">
        <f>_xlfn.XLOOKUP(F7971,Product_Categories!A:A,Product_Categories!C:C,"Missing")</f>
        <v>Marketing Suite</v>
      </c>
      <c r="H7971">
        <v>19068</v>
      </c>
      <c r="I7971">
        <v>1144</v>
      </c>
      <c r="J7971" s="5">
        <v>4729.78</v>
      </c>
      <c r="K7971">
        <v>168</v>
      </c>
      <c r="L7971" s="5">
        <v>14335.37</v>
      </c>
      <c r="M7971" s="4">
        <v>6</v>
      </c>
      <c r="N7971" s="4">
        <v>14.69</v>
      </c>
      <c r="O7971" s="4">
        <v>4.13</v>
      </c>
      <c r="P7971" s="4">
        <v>28.15</v>
      </c>
      <c r="Q7971" s="4">
        <v>3.03</v>
      </c>
    </row>
    <row r="7972" spans="1:17" x14ac:dyDescent="0.3">
      <c r="A7972" s="3">
        <v>45319</v>
      </c>
      <c r="B7972" s="11" t="str">
        <f t="shared" si="124"/>
        <v>Jan 2024</v>
      </c>
      <c r="C7972" t="s">
        <v>107</v>
      </c>
      <c r="D7972" t="s">
        <v>37</v>
      </c>
      <c r="E7972" t="s">
        <v>75</v>
      </c>
      <c r="F7972" t="s">
        <v>98</v>
      </c>
      <c r="G7972" t="str">
        <f>_xlfn.XLOOKUP(F7972,Product_Categories!A:A,Product_Categories!C:C,"Missing")</f>
        <v>Video</v>
      </c>
      <c r="H7972">
        <v>90509</v>
      </c>
      <c r="I7972">
        <v>8577</v>
      </c>
      <c r="J7972" s="5">
        <v>28948.62</v>
      </c>
      <c r="K7972">
        <v>717</v>
      </c>
      <c r="L7972" s="5">
        <v>85933.5</v>
      </c>
      <c r="M7972" s="4">
        <v>9.48</v>
      </c>
      <c r="N7972" s="4">
        <v>8.36</v>
      </c>
      <c r="O7972" s="4">
        <v>3.38</v>
      </c>
      <c r="P7972">
        <v>40.369999999999997</v>
      </c>
      <c r="Q7972" s="4">
        <v>2.97</v>
      </c>
    </row>
    <row r="7973" spans="1:17" x14ac:dyDescent="0.3">
      <c r="A7973" s="3">
        <v>45319</v>
      </c>
      <c r="B7973" s="11" t="str">
        <f t="shared" si="124"/>
        <v>Jan 2024</v>
      </c>
      <c r="C7973" t="s">
        <v>19</v>
      </c>
      <c r="D7973" t="s">
        <v>38</v>
      </c>
      <c r="E7973" t="s">
        <v>73</v>
      </c>
      <c r="F7973" t="s">
        <v>92</v>
      </c>
      <c r="G7973" t="str">
        <f>_xlfn.XLOOKUP(F7973,Product_Categories!A:A,Product_Categories!C:C,"Missing")</f>
        <v>Design</v>
      </c>
      <c r="H7973">
        <v>144850</v>
      </c>
      <c r="I7973">
        <v>13490</v>
      </c>
      <c r="J7973" s="5">
        <v>33124.769999999997</v>
      </c>
      <c r="K7973">
        <v>2004</v>
      </c>
      <c r="L7973" s="5">
        <v>91413.84</v>
      </c>
      <c r="M7973" s="4">
        <v>9.31</v>
      </c>
      <c r="N7973" s="4">
        <v>14.86</v>
      </c>
      <c r="O7973" s="4">
        <v>2.46</v>
      </c>
      <c r="P7973">
        <v>16.53</v>
      </c>
      <c r="Q7973" s="4">
        <v>2.76</v>
      </c>
    </row>
    <row r="7974" spans="1:17" x14ac:dyDescent="0.3">
      <c r="A7974" s="3">
        <v>45319</v>
      </c>
      <c r="B7974" s="11" t="str">
        <f t="shared" si="124"/>
        <v>Jan 2024</v>
      </c>
      <c r="C7974" t="s">
        <v>17</v>
      </c>
      <c r="D7974" t="s">
        <v>45</v>
      </c>
      <c r="E7974" t="s">
        <v>73</v>
      </c>
      <c r="F7974" t="s">
        <v>88</v>
      </c>
      <c r="G7974" t="str">
        <f>_xlfn.XLOOKUP(F7974,Product_Categories!A:A,Product_Categories!C:C,"Missing")</f>
        <v>CRM</v>
      </c>
      <c r="H7974">
        <v>33598</v>
      </c>
      <c r="I7974">
        <v>4827</v>
      </c>
      <c r="J7974" s="5">
        <v>16526.61</v>
      </c>
      <c r="K7974">
        <v>468</v>
      </c>
      <c r="L7974" s="5">
        <v>29401.84</v>
      </c>
      <c r="M7974" s="4">
        <v>14.37</v>
      </c>
      <c r="N7974" s="4">
        <v>9.6999999999999993</v>
      </c>
      <c r="O7974" s="4">
        <v>3.42</v>
      </c>
      <c r="P7974" s="4">
        <v>35.31</v>
      </c>
      <c r="Q7974" s="4">
        <v>1.78</v>
      </c>
    </row>
    <row r="7975" spans="1:17" x14ac:dyDescent="0.3">
      <c r="A7975" s="3">
        <v>45319</v>
      </c>
      <c r="B7975" s="11" t="str">
        <f t="shared" si="124"/>
        <v>Jan 2024</v>
      </c>
      <c r="C7975" t="s">
        <v>18</v>
      </c>
      <c r="D7975" t="s">
        <v>34</v>
      </c>
      <c r="E7975" t="s">
        <v>74</v>
      </c>
      <c r="F7975" t="s">
        <v>85</v>
      </c>
      <c r="G7975" t="str">
        <f>_xlfn.XLOOKUP(F7975,Product_Categories!A:A,Product_Categories!C:C,"Missing")</f>
        <v>Budgeting</v>
      </c>
      <c r="H7975">
        <v>78219</v>
      </c>
      <c r="I7975">
        <v>4112</v>
      </c>
      <c r="J7975" s="5">
        <v>15475.16</v>
      </c>
      <c r="K7975">
        <v>267</v>
      </c>
      <c r="L7975" s="5">
        <v>25525.81</v>
      </c>
      <c r="M7975" s="4">
        <v>5.26</v>
      </c>
      <c r="N7975" s="4">
        <v>6.49</v>
      </c>
      <c r="O7975" s="4">
        <v>3.76</v>
      </c>
      <c r="P7975" s="4">
        <v>57.96</v>
      </c>
      <c r="Q7975" s="4">
        <v>1.65</v>
      </c>
    </row>
    <row r="7976" spans="1:17" x14ac:dyDescent="0.3">
      <c r="A7976" s="3">
        <v>45319</v>
      </c>
      <c r="B7976" s="11" t="str">
        <f t="shared" si="124"/>
        <v>Jan 2024</v>
      </c>
      <c r="C7976" t="s">
        <v>19</v>
      </c>
      <c r="D7976" t="s">
        <v>31</v>
      </c>
      <c r="E7976" t="s">
        <v>76</v>
      </c>
      <c r="F7976" t="s">
        <v>105</v>
      </c>
      <c r="G7976" t="str">
        <f>_xlfn.XLOOKUP(F7976,Product_Categories!A:A,Product_Categories!C:C,"Missing")</f>
        <v>Storage</v>
      </c>
      <c r="H7976">
        <v>57039</v>
      </c>
      <c r="I7976">
        <v>6764</v>
      </c>
      <c r="J7976" s="5">
        <v>8921.93</v>
      </c>
      <c r="K7976">
        <v>592</v>
      </c>
      <c r="L7976" s="5">
        <v>14230.2</v>
      </c>
      <c r="M7976" s="4">
        <v>11.86</v>
      </c>
      <c r="N7976" s="4">
        <v>8.75</v>
      </c>
      <c r="O7976" s="4">
        <v>1.32</v>
      </c>
      <c r="P7976">
        <v>15.07</v>
      </c>
      <c r="Q7976" s="4">
        <v>1.59</v>
      </c>
    </row>
    <row r="7977" spans="1:17" x14ac:dyDescent="0.3">
      <c r="A7977" s="3">
        <v>45319</v>
      </c>
      <c r="B7977" s="11" t="str">
        <f t="shared" si="124"/>
        <v>Jan 2024</v>
      </c>
      <c r="C7977" t="s">
        <v>108</v>
      </c>
      <c r="D7977" t="s">
        <v>67</v>
      </c>
      <c r="E7977" t="s">
        <v>75</v>
      </c>
      <c r="F7977" t="s">
        <v>87</v>
      </c>
      <c r="G7977" t="str">
        <f>_xlfn.XLOOKUP(F7977,Product_Categories!A:A,Product_Categories!C:C,"Missing")</f>
        <v>AdTech</v>
      </c>
      <c r="H7977">
        <v>97939</v>
      </c>
      <c r="I7977">
        <v>8381</v>
      </c>
      <c r="J7977" s="5">
        <v>16378.57</v>
      </c>
      <c r="K7977">
        <v>1120</v>
      </c>
      <c r="L7977" s="5">
        <v>23239.39</v>
      </c>
      <c r="M7977" s="4">
        <v>8.56</v>
      </c>
      <c r="N7977" s="4">
        <v>13.36</v>
      </c>
      <c r="O7977" s="4">
        <v>1.95</v>
      </c>
      <c r="P7977">
        <v>14.62</v>
      </c>
      <c r="Q7977" s="4">
        <v>1.42</v>
      </c>
    </row>
    <row r="7978" spans="1:17" x14ac:dyDescent="0.3">
      <c r="A7978" s="3">
        <v>45319</v>
      </c>
      <c r="B7978" s="11" t="str">
        <f t="shared" si="124"/>
        <v>Jan 2024</v>
      </c>
      <c r="C7978" t="s">
        <v>19</v>
      </c>
      <c r="D7978" t="s">
        <v>68</v>
      </c>
      <c r="E7978" t="s">
        <v>73</v>
      </c>
      <c r="F7978" t="s">
        <v>98</v>
      </c>
      <c r="G7978" t="str">
        <f>_xlfn.XLOOKUP(F7978,Product_Categories!A:A,Product_Categories!C:C,"Missing")</f>
        <v>Video</v>
      </c>
      <c r="H7978">
        <v>119266</v>
      </c>
      <c r="I7978">
        <v>16130</v>
      </c>
      <c r="J7978" s="5">
        <v>41307</v>
      </c>
      <c r="K7978">
        <v>3088</v>
      </c>
      <c r="L7978" s="5">
        <v>51512.21</v>
      </c>
      <c r="M7978" s="4">
        <v>13.52</v>
      </c>
      <c r="N7978" s="4">
        <v>19.14</v>
      </c>
      <c r="O7978" s="4">
        <v>2.56</v>
      </c>
      <c r="P7978">
        <v>13.38</v>
      </c>
      <c r="Q7978" s="4">
        <v>1.25</v>
      </c>
    </row>
    <row r="7979" spans="1:17" x14ac:dyDescent="0.3">
      <c r="A7979" s="3">
        <v>45319</v>
      </c>
      <c r="B7979" s="11" t="str">
        <f t="shared" si="124"/>
        <v>Jan 2024</v>
      </c>
      <c r="C7979" t="s">
        <v>21</v>
      </c>
      <c r="D7979" t="s">
        <v>48</v>
      </c>
      <c r="E7979" t="s">
        <v>73</v>
      </c>
      <c r="F7979" t="s">
        <v>78</v>
      </c>
      <c r="G7979" t="str">
        <f>_xlfn.XLOOKUP(F7979,Product_Categories!A:A,Product_Categories!C:C,"Missing")</f>
        <v>Audience Analytics</v>
      </c>
      <c r="H7979">
        <v>29498</v>
      </c>
      <c r="I7979">
        <v>3294</v>
      </c>
      <c r="J7979" s="5">
        <v>14275.29</v>
      </c>
      <c r="K7979">
        <v>191</v>
      </c>
      <c r="L7979" s="5">
        <v>17159.93</v>
      </c>
      <c r="M7979" s="4">
        <v>11.17</v>
      </c>
      <c r="N7979" s="4">
        <v>5.8</v>
      </c>
      <c r="O7979" s="4">
        <v>4.33</v>
      </c>
      <c r="P7979">
        <v>74.739999999999995</v>
      </c>
      <c r="Q7979" s="4">
        <v>1.2</v>
      </c>
    </row>
    <row r="7980" spans="1:17" x14ac:dyDescent="0.3">
      <c r="A7980" s="3">
        <v>45319</v>
      </c>
      <c r="B7980" s="11" t="str">
        <f t="shared" si="124"/>
        <v>Jan 2024</v>
      </c>
      <c r="C7980" t="s">
        <v>19</v>
      </c>
      <c r="D7980" t="s">
        <v>54</v>
      </c>
      <c r="E7980" t="s">
        <v>74</v>
      </c>
      <c r="F7980" t="s">
        <v>97</v>
      </c>
      <c r="G7980" t="str">
        <f>_xlfn.XLOOKUP(F7980,Product_Categories!A:A,Product_Categories!C:C,"Missing")</f>
        <v>Webinars</v>
      </c>
      <c r="H7980">
        <v>11785</v>
      </c>
      <c r="I7980">
        <v>1537</v>
      </c>
      <c r="J7980" s="5">
        <v>5797.47</v>
      </c>
      <c r="K7980">
        <v>82</v>
      </c>
      <c r="L7980" s="5">
        <v>6391.94</v>
      </c>
      <c r="M7980" s="4">
        <v>13.04</v>
      </c>
      <c r="N7980" s="4">
        <v>5.34</v>
      </c>
      <c r="O7980" s="4">
        <v>3.77</v>
      </c>
      <c r="P7980">
        <v>70.7</v>
      </c>
      <c r="Q7980" s="4">
        <v>1.1000000000000001</v>
      </c>
    </row>
    <row r="7981" spans="1:17" x14ac:dyDescent="0.3">
      <c r="A7981" s="3">
        <v>45319</v>
      </c>
      <c r="B7981" s="11" t="str">
        <f t="shared" si="124"/>
        <v>Jan 2024</v>
      </c>
      <c r="C7981" t="s">
        <v>18</v>
      </c>
      <c r="D7981" t="s">
        <v>24</v>
      </c>
      <c r="E7981" t="s">
        <v>76</v>
      </c>
      <c r="F7981" t="s">
        <v>81</v>
      </c>
      <c r="G7981" t="str">
        <f>_xlfn.XLOOKUP(F7981,Product_Categories!A:A,Product_Categories!C:C,"Missing")</f>
        <v>Lead Management</v>
      </c>
      <c r="H7981">
        <v>96837</v>
      </c>
      <c r="I7981">
        <v>14322</v>
      </c>
      <c r="J7981" s="5">
        <v>36370.94</v>
      </c>
      <c r="K7981">
        <v>812</v>
      </c>
      <c r="L7981" s="5">
        <v>38843.29</v>
      </c>
      <c r="M7981" s="4">
        <v>14.79</v>
      </c>
      <c r="N7981" s="4">
        <v>5.67</v>
      </c>
      <c r="O7981" s="4">
        <v>2.54</v>
      </c>
      <c r="P7981" s="4">
        <v>44.79</v>
      </c>
      <c r="Q7981" s="4">
        <v>1.07</v>
      </c>
    </row>
    <row r="7982" spans="1:17" x14ac:dyDescent="0.3">
      <c r="A7982" s="3">
        <v>45319</v>
      </c>
      <c r="B7982" s="11" t="str">
        <f t="shared" si="124"/>
        <v>Jan 2024</v>
      </c>
      <c r="C7982" t="s">
        <v>108</v>
      </c>
      <c r="D7982" t="s">
        <v>56</v>
      </c>
      <c r="E7982" t="s">
        <v>75</v>
      </c>
      <c r="F7982" t="s">
        <v>85</v>
      </c>
      <c r="G7982" t="str">
        <f>_xlfn.XLOOKUP(F7982,Product_Categories!A:A,Product_Categories!C:C,"Missing")</f>
        <v>Budgeting</v>
      </c>
      <c r="H7982">
        <v>57188</v>
      </c>
      <c r="I7982">
        <v>7763</v>
      </c>
      <c r="J7982" s="5">
        <v>28491.58</v>
      </c>
      <c r="K7982">
        <v>316</v>
      </c>
      <c r="L7982" s="5">
        <v>26353.02</v>
      </c>
      <c r="M7982" s="4">
        <v>13.57</v>
      </c>
      <c r="N7982" s="4">
        <v>4.07</v>
      </c>
      <c r="O7982" s="4">
        <v>3.67</v>
      </c>
      <c r="P7982">
        <v>90.16</v>
      </c>
      <c r="Q7982" s="4">
        <v>0.92</v>
      </c>
    </row>
    <row r="7983" spans="1:17" x14ac:dyDescent="0.3">
      <c r="A7983" s="3">
        <v>45319</v>
      </c>
      <c r="B7983" s="11" t="str">
        <f t="shared" si="124"/>
        <v>Jan 2024</v>
      </c>
      <c r="C7983" t="s">
        <v>108</v>
      </c>
      <c r="D7983" t="s">
        <v>72</v>
      </c>
      <c r="E7983" t="s">
        <v>74</v>
      </c>
      <c r="F7983" t="s">
        <v>96</v>
      </c>
      <c r="G7983" t="str">
        <f>_xlfn.XLOOKUP(F7983,Product_Categories!A:A,Product_Categories!C:C,"Missing")</f>
        <v>Growth Tools</v>
      </c>
      <c r="H7983">
        <v>117731</v>
      </c>
      <c r="I7983">
        <v>5017</v>
      </c>
      <c r="J7983" s="5">
        <v>13568.3</v>
      </c>
      <c r="K7983">
        <v>309</v>
      </c>
      <c r="L7983" s="5">
        <v>12077.08</v>
      </c>
      <c r="M7983" s="4">
        <v>4.26</v>
      </c>
      <c r="N7983" s="4">
        <v>6.16</v>
      </c>
      <c r="O7983" s="4">
        <v>2.7</v>
      </c>
      <c r="P7983">
        <v>43.91</v>
      </c>
      <c r="Q7983" s="4">
        <v>0.89</v>
      </c>
    </row>
    <row r="7984" spans="1:17" x14ac:dyDescent="0.3">
      <c r="A7984" s="3">
        <v>45319</v>
      </c>
      <c r="B7984" s="11" t="str">
        <f t="shared" si="124"/>
        <v>Jan 2024</v>
      </c>
      <c r="C7984" t="s">
        <v>17</v>
      </c>
      <c r="D7984" t="s">
        <v>64</v>
      </c>
      <c r="E7984" t="s">
        <v>73</v>
      </c>
      <c r="F7984" t="s">
        <v>84</v>
      </c>
      <c r="G7984" t="str">
        <f>_xlfn.XLOOKUP(F7984,Product_Categories!A:A,Product_Categories!C:C,"Missing")</f>
        <v>Marketing Suite</v>
      </c>
      <c r="H7984">
        <v>85475</v>
      </c>
      <c r="I7984">
        <v>2665</v>
      </c>
      <c r="J7984" s="5">
        <v>7271.65</v>
      </c>
      <c r="K7984">
        <v>543</v>
      </c>
      <c r="L7984" s="5">
        <v>6309.37</v>
      </c>
      <c r="M7984" s="4">
        <v>3.12</v>
      </c>
      <c r="N7984" s="4">
        <v>20.38</v>
      </c>
      <c r="O7984" s="4">
        <v>2.73</v>
      </c>
      <c r="P7984" s="4">
        <v>13.39</v>
      </c>
      <c r="Q7984" s="4">
        <v>0.87</v>
      </c>
    </row>
    <row r="7985" spans="1:17" x14ac:dyDescent="0.3">
      <c r="A7985" s="3">
        <v>45319</v>
      </c>
      <c r="B7985" s="11" t="str">
        <f t="shared" si="124"/>
        <v>Jan 2024</v>
      </c>
      <c r="C7985" t="s">
        <v>19</v>
      </c>
      <c r="D7985" t="s">
        <v>58</v>
      </c>
      <c r="E7985" t="s">
        <v>76</v>
      </c>
      <c r="F7985" t="s">
        <v>81</v>
      </c>
      <c r="G7985" t="str">
        <f>_xlfn.XLOOKUP(F7985,Product_Categories!A:A,Product_Categories!C:C,"Missing")</f>
        <v>Lead Management</v>
      </c>
      <c r="H7985">
        <v>136867</v>
      </c>
      <c r="I7985">
        <v>8135</v>
      </c>
      <c r="J7985" s="5">
        <v>15033.57</v>
      </c>
      <c r="K7985">
        <v>1522</v>
      </c>
      <c r="L7985" s="5">
        <v>10447.82</v>
      </c>
      <c r="M7985" s="4">
        <v>5.94</v>
      </c>
      <c r="N7985" s="4">
        <v>18.71</v>
      </c>
      <c r="O7985" s="4">
        <v>1.85</v>
      </c>
      <c r="P7985">
        <v>9.8800000000000008</v>
      </c>
      <c r="Q7985" s="4">
        <v>0.69</v>
      </c>
    </row>
    <row r="7986" spans="1:17" x14ac:dyDescent="0.3">
      <c r="A7986" s="3">
        <v>45319</v>
      </c>
      <c r="B7986" s="11" t="str">
        <f t="shared" si="124"/>
        <v>Jan 2024</v>
      </c>
      <c r="C7986" t="s">
        <v>21</v>
      </c>
      <c r="D7986" t="s">
        <v>23</v>
      </c>
      <c r="E7986" t="s">
        <v>76</v>
      </c>
      <c r="F7986" t="s">
        <v>83</v>
      </c>
      <c r="G7986" t="str">
        <f>_xlfn.XLOOKUP(F7986,Product_Categories!A:A,Product_Categories!C:C,"Missing")</f>
        <v>UX</v>
      </c>
      <c r="H7986">
        <v>92895</v>
      </c>
      <c r="I7986">
        <v>1303</v>
      </c>
      <c r="J7986" s="5">
        <v>4157.25</v>
      </c>
      <c r="K7986">
        <v>110</v>
      </c>
      <c r="L7986" s="5">
        <v>2150.1</v>
      </c>
      <c r="M7986" s="4">
        <v>1.4</v>
      </c>
      <c r="N7986" s="4">
        <v>8.44</v>
      </c>
      <c r="O7986" s="4">
        <v>3.19</v>
      </c>
      <c r="P7986">
        <v>37.79</v>
      </c>
      <c r="Q7986" s="4">
        <v>0.52</v>
      </c>
    </row>
    <row r="7987" spans="1:17" x14ac:dyDescent="0.3">
      <c r="A7987" s="3">
        <v>45319</v>
      </c>
      <c r="B7987" s="11" t="str">
        <f t="shared" si="124"/>
        <v>Jan 2024</v>
      </c>
      <c r="C7987" t="s">
        <v>17</v>
      </c>
      <c r="D7987" t="s">
        <v>37</v>
      </c>
      <c r="E7987" t="s">
        <v>73</v>
      </c>
      <c r="F7987" t="s">
        <v>84</v>
      </c>
      <c r="G7987" t="str">
        <f>_xlfn.XLOOKUP(F7987,Product_Categories!A:A,Product_Categories!C:C,"Missing")</f>
        <v>Marketing Suite</v>
      </c>
      <c r="H7987">
        <v>97707</v>
      </c>
      <c r="I7987">
        <v>648</v>
      </c>
      <c r="J7987" s="5">
        <v>2351.09</v>
      </c>
      <c r="K7987">
        <v>57</v>
      </c>
      <c r="L7987" s="5">
        <v>732.47</v>
      </c>
      <c r="M7987" s="4">
        <v>0.66</v>
      </c>
      <c r="N7987" s="4">
        <v>8.8000000000000007</v>
      </c>
      <c r="O7987" s="4">
        <v>3.63</v>
      </c>
      <c r="P7987" s="4">
        <v>41.25</v>
      </c>
      <c r="Q7987" s="4">
        <v>0.31</v>
      </c>
    </row>
    <row r="7988" spans="1:17" x14ac:dyDescent="0.3">
      <c r="A7988" s="3">
        <v>45320</v>
      </c>
      <c r="B7988" s="11" t="str">
        <f t="shared" si="124"/>
        <v>Jan 2024</v>
      </c>
      <c r="C7988" t="s">
        <v>19</v>
      </c>
      <c r="D7988" t="s">
        <v>41</v>
      </c>
      <c r="E7988" t="s">
        <v>75</v>
      </c>
      <c r="F7988" t="s">
        <v>103</v>
      </c>
      <c r="G7988" t="str">
        <f>_xlfn.XLOOKUP(F7988,Product_Categories!A:A,Product_Categories!C:C,"Missing")</f>
        <v>Automation</v>
      </c>
      <c r="H7988">
        <v>37767</v>
      </c>
      <c r="I7988">
        <v>2988</v>
      </c>
      <c r="J7988" s="5">
        <v>4131.13</v>
      </c>
      <c r="K7988">
        <v>618</v>
      </c>
      <c r="L7988" s="5">
        <v>121373.1</v>
      </c>
      <c r="M7988" s="4">
        <v>7.91</v>
      </c>
      <c r="N7988" s="4">
        <v>20.68</v>
      </c>
      <c r="O7988" s="4">
        <v>1.38</v>
      </c>
      <c r="P7988">
        <v>6.68</v>
      </c>
      <c r="Q7988" s="4">
        <v>29.38</v>
      </c>
    </row>
    <row r="7989" spans="1:17" x14ac:dyDescent="0.3">
      <c r="A7989" s="3">
        <v>45320</v>
      </c>
      <c r="B7989" s="11" t="str">
        <f t="shared" si="124"/>
        <v>Jan 2024</v>
      </c>
      <c r="C7989" t="s">
        <v>107</v>
      </c>
      <c r="D7989" t="s">
        <v>45</v>
      </c>
      <c r="E7989" t="s">
        <v>75</v>
      </c>
      <c r="F7989" t="s">
        <v>92</v>
      </c>
      <c r="G7989" t="str">
        <f>_xlfn.XLOOKUP(F7989,Product_Categories!A:A,Product_Categories!C:C,"Missing")</f>
        <v>Design</v>
      </c>
      <c r="H7989">
        <v>146379</v>
      </c>
      <c r="I7989">
        <v>734</v>
      </c>
      <c r="J7989" s="5">
        <v>483.37</v>
      </c>
      <c r="K7989">
        <v>78</v>
      </c>
      <c r="L7989" s="5">
        <v>13180.83</v>
      </c>
      <c r="M7989" s="4">
        <v>0.5</v>
      </c>
      <c r="N7989" s="4">
        <v>10.63</v>
      </c>
      <c r="O7989" s="4">
        <v>0.66</v>
      </c>
      <c r="P7989">
        <v>6.2</v>
      </c>
      <c r="Q7989" s="4">
        <v>27.27</v>
      </c>
    </row>
    <row r="7990" spans="1:17" x14ac:dyDescent="0.3">
      <c r="A7990" s="3">
        <v>45320</v>
      </c>
      <c r="B7990" s="11" t="str">
        <f t="shared" si="124"/>
        <v>Jan 2024</v>
      </c>
      <c r="C7990" t="s">
        <v>19</v>
      </c>
      <c r="D7990" t="s">
        <v>52</v>
      </c>
      <c r="E7990" t="s">
        <v>73</v>
      </c>
      <c r="F7990" t="s">
        <v>106</v>
      </c>
      <c r="G7990" t="str">
        <f>_xlfn.XLOOKUP(F7990,Product_Categories!A:A,Product_Categories!C:C,"Missing")</f>
        <v>Reporting</v>
      </c>
      <c r="H7990">
        <v>95438</v>
      </c>
      <c r="I7990">
        <v>7749</v>
      </c>
      <c r="J7990" s="5">
        <v>5992.86</v>
      </c>
      <c r="K7990">
        <v>1090</v>
      </c>
      <c r="L7990" s="5">
        <v>135474.89000000001</v>
      </c>
      <c r="M7990" s="4">
        <v>8.1199999999999992</v>
      </c>
      <c r="N7990" s="4">
        <v>14.07</v>
      </c>
      <c r="O7990" s="4">
        <v>0.77</v>
      </c>
      <c r="P7990">
        <v>5.5</v>
      </c>
      <c r="Q7990" s="4">
        <v>22.61</v>
      </c>
    </row>
    <row r="7991" spans="1:17" x14ac:dyDescent="0.3">
      <c r="A7991" s="3">
        <v>45320</v>
      </c>
      <c r="B7991" s="11" t="str">
        <f t="shared" si="124"/>
        <v>Jan 2024</v>
      </c>
      <c r="C7991" t="s">
        <v>18</v>
      </c>
      <c r="D7991" t="s">
        <v>46</v>
      </c>
      <c r="E7991" t="s">
        <v>74</v>
      </c>
      <c r="F7991" t="s">
        <v>78</v>
      </c>
      <c r="G7991" t="str">
        <f>_xlfn.XLOOKUP(F7991,Product_Categories!A:A,Product_Categories!C:C,"Missing")</f>
        <v>Audience Analytics</v>
      </c>
      <c r="H7991">
        <v>5997</v>
      </c>
      <c r="I7991">
        <v>85</v>
      </c>
      <c r="J7991" s="5">
        <v>68.73</v>
      </c>
      <c r="K7991">
        <v>9</v>
      </c>
      <c r="L7991" s="5">
        <v>1474.97</v>
      </c>
      <c r="M7991" s="4">
        <v>1.42</v>
      </c>
      <c r="N7991" s="4">
        <v>10.59</v>
      </c>
      <c r="O7991" s="4">
        <v>0.81</v>
      </c>
      <c r="P7991" s="4">
        <v>7.64</v>
      </c>
      <c r="Q7991" s="4">
        <v>21.46</v>
      </c>
    </row>
    <row r="7992" spans="1:17" x14ac:dyDescent="0.3">
      <c r="A7992" s="3">
        <v>45320</v>
      </c>
      <c r="B7992" s="11" t="str">
        <f t="shared" si="124"/>
        <v>Jan 2024</v>
      </c>
      <c r="C7992" t="s">
        <v>107</v>
      </c>
      <c r="D7992" t="s">
        <v>61</v>
      </c>
      <c r="E7992" t="s">
        <v>76</v>
      </c>
      <c r="F7992" t="s">
        <v>100</v>
      </c>
      <c r="G7992" t="str">
        <f>_xlfn.XLOOKUP(F7992,Product_Categories!A:A,Product_Categories!C:C,"Missing")</f>
        <v>Forms</v>
      </c>
      <c r="H7992">
        <v>99229</v>
      </c>
      <c r="I7992">
        <v>10707</v>
      </c>
      <c r="J7992" s="5">
        <v>10768.77</v>
      </c>
      <c r="K7992">
        <v>1858</v>
      </c>
      <c r="L7992" s="5">
        <v>208191.9</v>
      </c>
      <c r="M7992" s="4">
        <v>10.79</v>
      </c>
      <c r="N7992" s="4">
        <v>17.350000000000001</v>
      </c>
      <c r="O7992" s="4">
        <v>1.01</v>
      </c>
      <c r="P7992">
        <v>5.8</v>
      </c>
      <c r="Q7992" s="4">
        <v>19.329999999999998</v>
      </c>
    </row>
    <row r="7993" spans="1:17" x14ac:dyDescent="0.3">
      <c r="A7993" s="3">
        <v>45320</v>
      </c>
      <c r="B7993" s="11" t="str">
        <f t="shared" si="124"/>
        <v>Jan 2024</v>
      </c>
      <c r="C7993" t="s">
        <v>107</v>
      </c>
      <c r="D7993" t="s">
        <v>62</v>
      </c>
      <c r="E7993" t="s">
        <v>73</v>
      </c>
      <c r="F7993" t="s">
        <v>77</v>
      </c>
      <c r="G7993" t="str">
        <f>_xlfn.XLOOKUP(F7993,Product_Categories!A:A,Product_Categories!C:C,"Missing")</f>
        <v>SEO</v>
      </c>
      <c r="H7993">
        <v>46930</v>
      </c>
      <c r="I7993">
        <v>819</v>
      </c>
      <c r="J7993" s="5">
        <v>429.78</v>
      </c>
      <c r="K7993">
        <v>118</v>
      </c>
      <c r="L7993" s="5">
        <v>8207.7199999999993</v>
      </c>
      <c r="M7993" s="4">
        <v>1.75</v>
      </c>
      <c r="N7993" s="4">
        <v>14.41</v>
      </c>
      <c r="O7993" s="4">
        <v>0.52</v>
      </c>
      <c r="P7993">
        <v>3.64</v>
      </c>
      <c r="Q7993" s="4">
        <v>19.100000000000001</v>
      </c>
    </row>
    <row r="7994" spans="1:17" x14ac:dyDescent="0.3">
      <c r="A7994" s="3">
        <v>45320</v>
      </c>
      <c r="B7994" s="11" t="str">
        <f t="shared" si="124"/>
        <v>Jan 2024</v>
      </c>
      <c r="C7994" t="s">
        <v>108</v>
      </c>
      <c r="D7994" t="s">
        <v>52</v>
      </c>
      <c r="E7994" t="s">
        <v>75</v>
      </c>
      <c r="F7994" t="s">
        <v>81</v>
      </c>
      <c r="G7994" t="str">
        <f>_xlfn.XLOOKUP(F7994,Product_Categories!A:A,Product_Categories!C:C,"Missing")</f>
        <v>Lead Management</v>
      </c>
      <c r="H7994">
        <v>63910</v>
      </c>
      <c r="I7994">
        <v>3935</v>
      </c>
      <c r="J7994" s="5">
        <v>6197.2</v>
      </c>
      <c r="K7994">
        <v>603</v>
      </c>
      <c r="L7994" s="5">
        <v>117021.72</v>
      </c>
      <c r="M7994" s="4">
        <v>6.16</v>
      </c>
      <c r="N7994" s="4">
        <v>15.32</v>
      </c>
      <c r="O7994" s="4">
        <v>1.57</v>
      </c>
      <c r="P7994">
        <v>10.28</v>
      </c>
      <c r="Q7994" s="4">
        <v>18.88</v>
      </c>
    </row>
    <row r="7995" spans="1:17" x14ac:dyDescent="0.3">
      <c r="A7995" s="3">
        <v>45320</v>
      </c>
      <c r="B7995" s="11" t="str">
        <f t="shared" si="124"/>
        <v>Jan 2024</v>
      </c>
      <c r="C7995" t="s">
        <v>18</v>
      </c>
      <c r="D7995" t="s">
        <v>67</v>
      </c>
      <c r="E7995" t="s">
        <v>75</v>
      </c>
      <c r="F7995" t="s">
        <v>93</v>
      </c>
      <c r="G7995" t="str">
        <f>_xlfn.XLOOKUP(F7995,Product_Categories!A:A,Product_Categories!C:C,"Missing")</f>
        <v>Social Media</v>
      </c>
      <c r="H7995">
        <v>39096</v>
      </c>
      <c r="I7995">
        <v>5774</v>
      </c>
      <c r="J7995" s="5">
        <v>2780.74</v>
      </c>
      <c r="K7995">
        <v>940</v>
      </c>
      <c r="L7995" s="5">
        <v>51058.73</v>
      </c>
      <c r="M7995" s="4">
        <v>14.77</v>
      </c>
      <c r="N7995" s="4">
        <v>16.28</v>
      </c>
      <c r="O7995" s="4">
        <v>0.48</v>
      </c>
      <c r="P7995" s="4">
        <v>2.96</v>
      </c>
      <c r="Q7995" s="4">
        <v>18.36</v>
      </c>
    </row>
    <row r="7996" spans="1:17" x14ac:dyDescent="0.3">
      <c r="A7996" s="3">
        <v>45320</v>
      </c>
      <c r="B7996" s="11" t="str">
        <f t="shared" si="124"/>
        <v>Jan 2024</v>
      </c>
      <c r="C7996" t="s">
        <v>21</v>
      </c>
      <c r="D7996" t="s">
        <v>44</v>
      </c>
      <c r="E7996" t="s">
        <v>74</v>
      </c>
      <c r="F7996" t="s">
        <v>84</v>
      </c>
      <c r="G7996" t="str">
        <f>_xlfn.XLOOKUP(F7996,Product_Categories!A:A,Product_Categories!C:C,"Missing")</f>
        <v>Marketing Suite</v>
      </c>
      <c r="H7996">
        <v>98548</v>
      </c>
      <c r="I7996">
        <v>7023</v>
      </c>
      <c r="J7996" s="5">
        <v>5693.97</v>
      </c>
      <c r="K7996">
        <v>1042</v>
      </c>
      <c r="L7996" s="5">
        <v>100408.21</v>
      </c>
      <c r="M7996" s="4">
        <v>7.13</v>
      </c>
      <c r="N7996" s="4">
        <v>14.84</v>
      </c>
      <c r="O7996" s="4">
        <v>0.81</v>
      </c>
      <c r="P7996">
        <v>5.46</v>
      </c>
      <c r="Q7996" s="4">
        <v>17.63</v>
      </c>
    </row>
    <row r="7997" spans="1:17" x14ac:dyDescent="0.3">
      <c r="A7997" s="3">
        <v>45320</v>
      </c>
      <c r="B7997" s="11" t="str">
        <f t="shared" si="124"/>
        <v>Jan 2024</v>
      </c>
      <c r="C7997" t="s">
        <v>19</v>
      </c>
      <c r="D7997" t="s">
        <v>53</v>
      </c>
      <c r="E7997" t="s">
        <v>75</v>
      </c>
      <c r="F7997" t="s">
        <v>87</v>
      </c>
      <c r="G7997" t="str">
        <f>_xlfn.XLOOKUP(F7997,Product_Categories!A:A,Product_Categories!C:C,"Missing")</f>
        <v>AdTech</v>
      </c>
      <c r="H7997">
        <v>3705</v>
      </c>
      <c r="I7997">
        <v>200</v>
      </c>
      <c r="J7997" s="5">
        <v>180.55</v>
      </c>
      <c r="K7997">
        <v>17</v>
      </c>
      <c r="L7997" s="5">
        <v>3023.54</v>
      </c>
      <c r="M7997" s="4">
        <v>5.4</v>
      </c>
      <c r="N7997" s="4">
        <v>8.5</v>
      </c>
      <c r="O7997" s="4">
        <v>0.9</v>
      </c>
      <c r="P7997">
        <v>10.62</v>
      </c>
      <c r="Q7997" s="4">
        <v>16.75</v>
      </c>
    </row>
    <row r="7998" spans="1:17" x14ac:dyDescent="0.3">
      <c r="A7998" s="3">
        <v>45320</v>
      </c>
      <c r="B7998" s="11" t="str">
        <f t="shared" si="124"/>
        <v>Jan 2024</v>
      </c>
      <c r="C7998" t="s">
        <v>19</v>
      </c>
      <c r="D7998" t="s">
        <v>51</v>
      </c>
      <c r="E7998" t="s">
        <v>74</v>
      </c>
      <c r="F7998" t="s">
        <v>84</v>
      </c>
      <c r="G7998" t="str">
        <f>_xlfn.XLOOKUP(F7998,Product_Categories!A:A,Product_Categories!C:C,"Missing")</f>
        <v>Marketing Suite</v>
      </c>
      <c r="H7998">
        <v>52264</v>
      </c>
      <c r="I7998">
        <v>2170</v>
      </c>
      <c r="J7998" s="5">
        <v>1065.96</v>
      </c>
      <c r="K7998">
        <v>121</v>
      </c>
      <c r="L7998" s="5">
        <v>16156.81</v>
      </c>
      <c r="M7998" s="4">
        <v>4.1500000000000004</v>
      </c>
      <c r="N7998" s="4">
        <v>5.58</v>
      </c>
      <c r="O7998" s="4">
        <v>0.49</v>
      </c>
      <c r="P7998">
        <v>8.81</v>
      </c>
      <c r="Q7998" s="4">
        <v>15.16</v>
      </c>
    </row>
    <row r="7999" spans="1:17" x14ac:dyDescent="0.3">
      <c r="A7999" s="3">
        <v>45320</v>
      </c>
      <c r="B7999" s="11" t="str">
        <f t="shared" si="124"/>
        <v>Jan 2024</v>
      </c>
      <c r="C7999" t="s">
        <v>18</v>
      </c>
      <c r="D7999" t="s">
        <v>67</v>
      </c>
      <c r="E7999" t="s">
        <v>73</v>
      </c>
      <c r="F7999" t="s">
        <v>104</v>
      </c>
      <c r="G7999" t="str">
        <f>_xlfn.XLOOKUP(F7999,Product_Categories!A:A,Product_Categories!C:C,"Missing")</f>
        <v>Surveys</v>
      </c>
      <c r="H7999">
        <v>33167</v>
      </c>
      <c r="I7999">
        <v>3950</v>
      </c>
      <c r="J7999" s="5">
        <v>6993.4</v>
      </c>
      <c r="K7999">
        <v>779</v>
      </c>
      <c r="L7999" s="5">
        <v>97302.92</v>
      </c>
      <c r="M7999" s="4">
        <v>11.91</v>
      </c>
      <c r="N7999" s="4">
        <v>19.72</v>
      </c>
      <c r="O7999" s="4">
        <v>1.77</v>
      </c>
      <c r="P7999" s="4">
        <v>8.98</v>
      </c>
      <c r="Q7999" s="4">
        <v>13.91</v>
      </c>
    </row>
    <row r="8000" spans="1:17" x14ac:dyDescent="0.3">
      <c r="A8000" s="3">
        <v>45320</v>
      </c>
      <c r="B8000" s="11" t="str">
        <f t="shared" si="124"/>
        <v>Jan 2024</v>
      </c>
      <c r="C8000" t="s">
        <v>21</v>
      </c>
      <c r="D8000" t="s">
        <v>51</v>
      </c>
      <c r="E8000" t="s">
        <v>75</v>
      </c>
      <c r="F8000" t="s">
        <v>101</v>
      </c>
      <c r="G8000" t="str">
        <f>_xlfn.XLOOKUP(F8000,Product_Categories!A:A,Product_Categories!C:C,"Missing")</f>
        <v>Conversion</v>
      </c>
      <c r="H8000">
        <v>1547</v>
      </c>
      <c r="I8000">
        <v>201</v>
      </c>
      <c r="J8000" s="5">
        <v>474.07</v>
      </c>
      <c r="K8000">
        <v>44</v>
      </c>
      <c r="L8000" s="5">
        <v>6543.93</v>
      </c>
      <c r="M8000" s="4">
        <v>12.99</v>
      </c>
      <c r="N8000" s="4">
        <v>21.89</v>
      </c>
      <c r="O8000" s="4">
        <v>2.36</v>
      </c>
      <c r="P8000">
        <v>10.77</v>
      </c>
      <c r="Q8000" s="4">
        <v>13.8</v>
      </c>
    </row>
    <row r="8001" spans="1:17" x14ac:dyDescent="0.3">
      <c r="A8001" s="3">
        <v>45320</v>
      </c>
      <c r="B8001" s="11" t="str">
        <f t="shared" si="124"/>
        <v>Jan 2024</v>
      </c>
      <c r="C8001" t="s">
        <v>21</v>
      </c>
      <c r="D8001" t="s">
        <v>25</v>
      </c>
      <c r="E8001" t="s">
        <v>76</v>
      </c>
      <c r="F8001" t="s">
        <v>81</v>
      </c>
      <c r="G8001" t="str">
        <f>_xlfn.XLOOKUP(F8001,Product_Categories!A:A,Product_Categories!C:C,"Missing")</f>
        <v>Lead Management</v>
      </c>
      <c r="H8001">
        <v>100594</v>
      </c>
      <c r="I8001">
        <v>7658</v>
      </c>
      <c r="J8001" s="5">
        <v>10562.94</v>
      </c>
      <c r="K8001">
        <v>972</v>
      </c>
      <c r="L8001" s="5">
        <v>133931.35999999999</v>
      </c>
      <c r="M8001" s="4">
        <v>7.61</v>
      </c>
      <c r="N8001" s="4">
        <v>12.69</v>
      </c>
      <c r="O8001" s="4">
        <v>1.38</v>
      </c>
      <c r="P8001">
        <v>10.87</v>
      </c>
      <c r="Q8001" s="4">
        <v>12.68</v>
      </c>
    </row>
    <row r="8002" spans="1:17" x14ac:dyDescent="0.3">
      <c r="A8002" s="3">
        <v>45320</v>
      </c>
      <c r="B8002" s="11" t="str">
        <f t="shared" ref="B8002:B8065" si="125">TEXT(A8002, "mmm yyyy")</f>
        <v>Jan 2024</v>
      </c>
      <c r="C8002" t="s">
        <v>17</v>
      </c>
      <c r="D8002" t="s">
        <v>44</v>
      </c>
      <c r="E8002" t="s">
        <v>75</v>
      </c>
      <c r="F8002" t="s">
        <v>87</v>
      </c>
      <c r="G8002" t="str">
        <f>_xlfn.XLOOKUP(F8002,Product_Categories!A:A,Product_Categories!C:C,"Missing")</f>
        <v>AdTech</v>
      </c>
      <c r="H8002">
        <v>144978</v>
      </c>
      <c r="I8002">
        <v>3328</v>
      </c>
      <c r="J8002" s="5">
        <v>2293.64</v>
      </c>
      <c r="K8002">
        <v>674</v>
      </c>
      <c r="L8002" s="5">
        <v>28358.62</v>
      </c>
      <c r="M8002" s="4">
        <v>2.2999999999999998</v>
      </c>
      <c r="N8002" s="4">
        <v>20.25</v>
      </c>
      <c r="O8002" s="4">
        <v>0.69</v>
      </c>
      <c r="P8002" s="4">
        <v>3.4</v>
      </c>
      <c r="Q8002" s="4">
        <v>12.36</v>
      </c>
    </row>
    <row r="8003" spans="1:17" x14ac:dyDescent="0.3">
      <c r="A8003" s="3">
        <v>45320</v>
      </c>
      <c r="B8003" s="11" t="str">
        <f t="shared" si="125"/>
        <v>Jan 2024</v>
      </c>
      <c r="C8003" t="s">
        <v>21</v>
      </c>
      <c r="D8003" t="s">
        <v>30</v>
      </c>
      <c r="E8003" t="s">
        <v>74</v>
      </c>
      <c r="F8003" t="s">
        <v>102</v>
      </c>
      <c r="G8003" t="str">
        <f>_xlfn.XLOOKUP(F8003,Product_Categories!A:A,Product_Categories!C:C,"Missing")</f>
        <v>Website Tools</v>
      </c>
      <c r="H8003">
        <v>23179</v>
      </c>
      <c r="I8003">
        <v>934</v>
      </c>
      <c r="J8003" s="5">
        <v>2106.2800000000002</v>
      </c>
      <c r="K8003">
        <v>146</v>
      </c>
      <c r="L8003" s="5">
        <v>25700.31</v>
      </c>
      <c r="M8003" s="4">
        <v>4.03</v>
      </c>
      <c r="N8003" s="4">
        <v>15.63</v>
      </c>
      <c r="O8003" s="4">
        <v>2.2599999999999998</v>
      </c>
      <c r="P8003">
        <v>14.43</v>
      </c>
      <c r="Q8003" s="4">
        <v>12.2</v>
      </c>
    </row>
    <row r="8004" spans="1:17" x14ac:dyDescent="0.3">
      <c r="A8004" s="3">
        <v>45320</v>
      </c>
      <c r="B8004" s="11" t="str">
        <f t="shared" si="125"/>
        <v>Jan 2024</v>
      </c>
      <c r="C8004" t="s">
        <v>108</v>
      </c>
      <c r="D8004" t="s">
        <v>50</v>
      </c>
      <c r="E8004" t="s">
        <v>76</v>
      </c>
      <c r="F8004" t="s">
        <v>80</v>
      </c>
      <c r="G8004" t="str">
        <f>_xlfn.XLOOKUP(F8004,Product_Categories!A:A,Product_Categories!C:C,"Missing")</f>
        <v>Feedback</v>
      </c>
      <c r="H8004">
        <v>148932</v>
      </c>
      <c r="I8004">
        <v>9233</v>
      </c>
      <c r="J8004" s="5">
        <v>16427.88</v>
      </c>
      <c r="K8004">
        <v>1092</v>
      </c>
      <c r="L8004" s="5">
        <v>187868.91</v>
      </c>
      <c r="M8004" s="4">
        <v>6.2</v>
      </c>
      <c r="N8004" s="4">
        <v>11.83</v>
      </c>
      <c r="O8004" s="4">
        <v>1.78</v>
      </c>
      <c r="P8004">
        <v>15.04</v>
      </c>
      <c r="Q8004" s="4">
        <v>11.44</v>
      </c>
    </row>
    <row r="8005" spans="1:17" x14ac:dyDescent="0.3">
      <c r="A8005" s="3">
        <v>45320</v>
      </c>
      <c r="B8005" s="11" t="str">
        <f t="shared" si="125"/>
        <v>Jan 2024</v>
      </c>
      <c r="C8005" t="s">
        <v>21</v>
      </c>
      <c r="D8005" t="s">
        <v>56</v>
      </c>
      <c r="E8005" t="s">
        <v>74</v>
      </c>
      <c r="F8005" t="s">
        <v>86</v>
      </c>
      <c r="G8005" t="str">
        <f>_xlfn.XLOOKUP(F8005,Product_Categories!A:A,Product_Categories!C:C,"Missing")</f>
        <v>Website Tools</v>
      </c>
      <c r="H8005">
        <v>100469</v>
      </c>
      <c r="I8005">
        <v>9976</v>
      </c>
      <c r="J8005" s="5">
        <v>10612.96</v>
      </c>
      <c r="K8005">
        <v>779</v>
      </c>
      <c r="L8005" s="5">
        <v>117860.27</v>
      </c>
      <c r="M8005" s="4">
        <v>9.93</v>
      </c>
      <c r="N8005" s="4">
        <v>7.81</v>
      </c>
      <c r="O8005" s="4">
        <v>1.06</v>
      </c>
      <c r="P8005">
        <v>13.62</v>
      </c>
      <c r="Q8005" s="4">
        <v>11.11</v>
      </c>
    </row>
    <row r="8006" spans="1:17" x14ac:dyDescent="0.3">
      <c r="A8006" s="3">
        <v>45320</v>
      </c>
      <c r="B8006" s="11" t="str">
        <f t="shared" si="125"/>
        <v>Jan 2024</v>
      </c>
      <c r="C8006" t="s">
        <v>17</v>
      </c>
      <c r="D8006" t="s">
        <v>26</v>
      </c>
      <c r="E8006" t="s">
        <v>74</v>
      </c>
      <c r="F8006" t="s">
        <v>104</v>
      </c>
      <c r="G8006" t="str">
        <f>_xlfn.XLOOKUP(F8006,Product_Categories!A:A,Product_Categories!C:C,"Missing")</f>
        <v>Surveys</v>
      </c>
      <c r="H8006">
        <v>62295</v>
      </c>
      <c r="I8006">
        <v>9199</v>
      </c>
      <c r="J8006" s="5">
        <v>14557.07</v>
      </c>
      <c r="K8006">
        <v>1955</v>
      </c>
      <c r="L8006" s="5">
        <v>158255.24</v>
      </c>
      <c r="M8006" s="4">
        <v>14.77</v>
      </c>
      <c r="N8006" s="4">
        <v>21.25</v>
      </c>
      <c r="O8006" s="4">
        <v>1.58</v>
      </c>
      <c r="P8006" s="4">
        <v>7.45</v>
      </c>
      <c r="Q8006" s="4">
        <v>10.87</v>
      </c>
    </row>
    <row r="8007" spans="1:17" x14ac:dyDescent="0.3">
      <c r="A8007" s="3">
        <v>45320</v>
      </c>
      <c r="B8007" s="11" t="str">
        <f t="shared" si="125"/>
        <v>Jan 2024</v>
      </c>
      <c r="C8007" t="s">
        <v>19</v>
      </c>
      <c r="D8007" t="s">
        <v>71</v>
      </c>
      <c r="E8007" t="s">
        <v>76</v>
      </c>
      <c r="F8007" t="s">
        <v>101</v>
      </c>
      <c r="G8007" t="str">
        <f>_xlfn.XLOOKUP(F8007,Product_Categories!A:A,Product_Categories!C:C,"Missing")</f>
        <v>Conversion</v>
      </c>
      <c r="H8007">
        <v>22340</v>
      </c>
      <c r="I8007">
        <v>3158</v>
      </c>
      <c r="J8007" s="5">
        <v>2468.59</v>
      </c>
      <c r="K8007">
        <v>278</v>
      </c>
      <c r="L8007" s="5">
        <v>26506.9</v>
      </c>
      <c r="M8007" s="4">
        <v>14.14</v>
      </c>
      <c r="N8007" s="4">
        <v>8.8000000000000007</v>
      </c>
      <c r="O8007" s="4">
        <v>0.78</v>
      </c>
      <c r="P8007">
        <v>8.8800000000000008</v>
      </c>
      <c r="Q8007" s="4">
        <v>10.74</v>
      </c>
    </row>
    <row r="8008" spans="1:17" x14ac:dyDescent="0.3">
      <c r="A8008" s="3">
        <v>45320</v>
      </c>
      <c r="B8008" s="11" t="str">
        <f t="shared" si="125"/>
        <v>Jan 2024</v>
      </c>
      <c r="C8008" t="s">
        <v>17</v>
      </c>
      <c r="D8008" t="s">
        <v>52</v>
      </c>
      <c r="E8008" t="s">
        <v>74</v>
      </c>
      <c r="F8008" t="s">
        <v>80</v>
      </c>
      <c r="G8008" t="str">
        <f>_xlfn.XLOOKUP(F8008,Product_Categories!A:A,Product_Categories!C:C,"Missing")</f>
        <v>Feedback</v>
      </c>
      <c r="H8008">
        <v>76203</v>
      </c>
      <c r="I8008">
        <v>11158</v>
      </c>
      <c r="J8008" s="5">
        <v>41837.96</v>
      </c>
      <c r="K8008">
        <v>2142</v>
      </c>
      <c r="L8008" s="5">
        <v>402488.7</v>
      </c>
      <c r="M8008" s="4">
        <v>14.64</v>
      </c>
      <c r="N8008" s="4">
        <v>19.2</v>
      </c>
      <c r="O8008" s="4">
        <v>3.75</v>
      </c>
      <c r="P8008" s="4">
        <v>19.53</v>
      </c>
      <c r="Q8008" s="4">
        <v>9.6199999999999992</v>
      </c>
    </row>
    <row r="8009" spans="1:17" x14ac:dyDescent="0.3">
      <c r="A8009" s="3">
        <v>45320</v>
      </c>
      <c r="B8009" s="11" t="str">
        <f t="shared" si="125"/>
        <v>Jan 2024</v>
      </c>
      <c r="C8009" t="s">
        <v>17</v>
      </c>
      <c r="D8009" t="s">
        <v>58</v>
      </c>
      <c r="E8009" t="s">
        <v>74</v>
      </c>
      <c r="F8009" t="s">
        <v>106</v>
      </c>
      <c r="G8009" t="str">
        <f>_xlfn.XLOOKUP(F8009,Product_Categories!A:A,Product_Categories!C:C,"Missing")</f>
        <v>Reporting</v>
      </c>
      <c r="H8009">
        <v>46290</v>
      </c>
      <c r="I8009">
        <v>4630</v>
      </c>
      <c r="J8009" s="5">
        <v>6278.6</v>
      </c>
      <c r="K8009">
        <v>899</v>
      </c>
      <c r="L8009" s="5">
        <v>58728.86</v>
      </c>
      <c r="M8009" s="4">
        <v>10</v>
      </c>
      <c r="N8009" s="4">
        <v>19.420000000000002</v>
      </c>
      <c r="O8009" s="4">
        <v>1.36</v>
      </c>
      <c r="P8009" s="4">
        <v>6.98</v>
      </c>
      <c r="Q8009" s="4">
        <v>9.35</v>
      </c>
    </row>
    <row r="8010" spans="1:17" x14ac:dyDescent="0.3">
      <c r="A8010" s="3">
        <v>45320</v>
      </c>
      <c r="B8010" s="11" t="str">
        <f t="shared" si="125"/>
        <v>Jan 2024</v>
      </c>
      <c r="C8010" t="s">
        <v>107</v>
      </c>
      <c r="D8010" t="s">
        <v>46</v>
      </c>
      <c r="E8010" t="s">
        <v>73</v>
      </c>
      <c r="F8010" t="s">
        <v>77</v>
      </c>
      <c r="G8010" t="str">
        <f>_xlfn.XLOOKUP(F8010,Product_Categories!A:A,Product_Categories!C:C,"Missing")</f>
        <v>SEO</v>
      </c>
      <c r="H8010">
        <v>134574</v>
      </c>
      <c r="I8010">
        <v>2032</v>
      </c>
      <c r="J8010" s="5">
        <v>5752.86</v>
      </c>
      <c r="K8010">
        <v>293</v>
      </c>
      <c r="L8010" s="5">
        <v>53235.3</v>
      </c>
      <c r="M8010" s="4">
        <v>1.51</v>
      </c>
      <c r="N8010" s="4">
        <v>14.42</v>
      </c>
      <c r="O8010" s="4">
        <v>2.83</v>
      </c>
      <c r="P8010">
        <v>19.63</v>
      </c>
      <c r="Q8010" s="4">
        <v>9.25</v>
      </c>
    </row>
    <row r="8011" spans="1:17" x14ac:dyDescent="0.3">
      <c r="A8011" s="3">
        <v>45320</v>
      </c>
      <c r="B8011" s="11" t="str">
        <f t="shared" si="125"/>
        <v>Jan 2024</v>
      </c>
      <c r="C8011" t="s">
        <v>21</v>
      </c>
      <c r="D8011" t="s">
        <v>35</v>
      </c>
      <c r="E8011" t="s">
        <v>74</v>
      </c>
      <c r="F8011" t="s">
        <v>80</v>
      </c>
      <c r="G8011" t="str">
        <f>_xlfn.XLOOKUP(F8011,Product_Categories!A:A,Product_Categories!C:C,"Missing")</f>
        <v>Feedback</v>
      </c>
      <c r="H8011">
        <v>105427</v>
      </c>
      <c r="I8011">
        <v>8145</v>
      </c>
      <c r="J8011" s="5">
        <v>19233.37</v>
      </c>
      <c r="K8011">
        <v>1495</v>
      </c>
      <c r="L8011" s="5">
        <v>172093.03</v>
      </c>
      <c r="M8011" s="4">
        <v>7.73</v>
      </c>
      <c r="N8011" s="4">
        <v>18.350000000000001</v>
      </c>
      <c r="O8011" s="4">
        <v>2.36</v>
      </c>
      <c r="P8011">
        <v>12.87</v>
      </c>
      <c r="Q8011" s="4">
        <v>8.9499999999999993</v>
      </c>
    </row>
    <row r="8012" spans="1:17" x14ac:dyDescent="0.3">
      <c r="A8012" s="3">
        <v>45320</v>
      </c>
      <c r="B8012" s="11" t="str">
        <f t="shared" si="125"/>
        <v>Jan 2024</v>
      </c>
      <c r="C8012" t="s">
        <v>19</v>
      </c>
      <c r="D8012" t="s">
        <v>34</v>
      </c>
      <c r="E8012" t="s">
        <v>73</v>
      </c>
      <c r="F8012" t="s">
        <v>78</v>
      </c>
      <c r="G8012" t="str">
        <f>_xlfn.XLOOKUP(F8012,Product_Categories!A:A,Product_Categories!C:C,"Missing")</f>
        <v>Audience Analytics</v>
      </c>
      <c r="H8012">
        <v>129894</v>
      </c>
      <c r="I8012">
        <v>13494</v>
      </c>
      <c r="J8012" s="5">
        <v>24068.52</v>
      </c>
      <c r="K8012">
        <v>1383</v>
      </c>
      <c r="L8012" s="5">
        <v>205040.3</v>
      </c>
      <c r="M8012" s="4">
        <v>10.39</v>
      </c>
      <c r="N8012" s="4">
        <v>10.25</v>
      </c>
      <c r="O8012" s="4">
        <v>1.78</v>
      </c>
      <c r="P8012">
        <v>17.399999999999999</v>
      </c>
      <c r="Q8012" s="4">
        <v>8.52</v>
      </c>
    </row>
    <row r="8013" spans="1:17" x14ac:dyDescent="0.3">
      <c r="A8013" s="3">
        <v>45320</v>
      </c>
      <c r="B8013" s="11" t="str">
        <f t="shared" si="125"/>
        <v>Jan 2024</v>
      </c>
      <c r="C8013" t="s">
        <v>21</v>
      </c>
      <c r="D8013" t="s">
        <v>34</v>
      </c>
      <c r="E8013" t="s">
        <v>75</v>
      </c>
      <c r="F8013" t="s">
        <v>106</v>
      </c>
      <c r="G8013" t="str">
        <f>_xlfn.XLOOKUP(F8013,Product_Categories!A:A,Product_Categories!C:C,"Missing")</f>
        <v>Reporting</v>
      </c>
      <c r="H8013">
        <v>103574</v>
      </c>
      <c r="I8013">
        <v>7963</v>
      </c>
      <c r="J8013" s="5">
        <v>6942.83</v>
      </c>
      <c r="K8013">
        <v>371</v>
      </c>
      <c r="L8013" s="5">
        <v>58389.46</v>
      </c>
      <c r="M8013" s="4">
        <v>7.69</v>
      </c>
      <c r="N8013" s="4">
        <v>4.66</v>
      </c>
      <c r="O8013" s="4">
        <v>0.87</v>
      </c>
      <c r="P8013">
        <v>18.71</v>
      </c>
      <c r="Q8013" s="4">
        <v>8.41</v>
      </c>
    </row>
    <row r="8014" spans="1:17" x14ac:dyDescent="0.3">
      <c r="A8014" s="3">
        <v>45320</v>
      </c>
      <c r="B8014" s="11" t="str">
        <f t="shared" si="125"/>
        <v>Jan 2024</v>
      </c>
      <c r="C8014" t="s">
        <v>18</v>
      </c>
      <c r="D8014" t="s">
        <v>25</v>
      </c>
      <c r="E8014" t="s">
        <v>73</v>
      </c>
      <c r="F8014" t="s">
        <v>89</v>
      </c>
      <c r="G8014" t="str">
        <f>_xlfn.XLOOKUP(F8014,Product_Categories!A:A,Product_Categories!C:C,"Missing")</f>
        <v>Push Notifications</v>
      </c>
      <c r="H8014">
        <v>135391</v>
      </c>
      <c r="I8014">
        <v>13590</v>
      </c>
      <c r="J8014" s="5">
        <v>37815.56</v>
      </c>
      <c r="K8014">
        <v>1775</v>
      </c>
      <c r="L8014" s="5">
        <v>300810.82</v>
      </c>
      <c r="M8014" s="4">
        <v>10.039999999999999</v>
      </c>
      <c r="N8014" s="4">
        <v>13.06</v>
      </c>
      <c r="O8014" s="4">
        <v>2.78</v>
      </c>
      <c r="P8014" s="4">
        <v>21.3</v>
      </c>
      <c r="Q8014" s="4">
        <v>7.95</v>
      </c>
    </row>
    <row r="8015" spans="1:17" x14ac:dyDescent="0.3">
      <c r="A8015" s="3">
        <v>45320</v>
      </c>
      <c r="B8015" s="11" t="str">
        <f t="shared" si="125"/>
        <v>Jan 2024</v>
      </c>
      <c r="C8015" t="s">
        <v>17</v>
      </c>
      <c r="D8015" t="s">
        <v>58</v>
      </c>
      <c r="E8015" t="s">
        <v>76</v>
      </c>
      <c r="F8015" t="s">
        <v>87</v>
      </c>
      <c r="G8015" t="str">
        <f>_xlfn.XLOOKUP(F8015,Product_Categories!A:A,Product_Categories!C:C,"Missing")</f>
        <v>AdTech</v>
      </c>
      <c r="H8015">
        <v>127484</v>
      </c>
      <c r="I8015">
        <v>5475</v>
      </c>
      <c r="J8015" s="5">
        <v>7734.06</v>
      </c>
      <c r="K8015">
        <v>1106</v>
      </c>
      <c r="L8015" s="5">
        <v>59349.63</v>
      </c>
      <c r="M8015" s="4">
        <v>4.29</v>
      </c>
      <c r="N8015" s="4">
        <v>20.2</v>
      </c>
      <c r="O8015" s="4">
        <v>1.41</v>
      </c>
      <c r="P8015" s="4">
        <v>6.99</v>
      </c>
      <c r="Q8015" s="4">
        <v>7.67</v>
      </c>
    </row>
    <row r="8016" spans="1:17" x14ac:dyDescent="0.3">
      <c r="A8016" s="3">
        <v>45320</v>
      </c>
      <c r="B8016" s="11" t="str">
        <f t="shared" si="125"/>
        <v>Jan 2024</v>
      </c>
      <c r="C8016" t="s">
        <v>108</v>
      </c>
      <c r="D8016" t="s">
        <v>37</v>
      </c>
      <c r="E8016" t="s">
        <v>73</v>
      </c>
      <c r="F8016" t="s">
        <v>98</v>
      </c>
      <c r="G8016" t="str">
        <f>_xlfn.XLOOKUP(F8016,Product_Categories!A:A,Product_Categories!C:C,"Missing")</f>
        <v>Video</v>
      </c>
      <c r="H8016">
        <v>18823</v>
      </c>
      <c r="I8016">
        <v>1023</v>
      </c>
      <c r="J8016" s="5">
        <v>4529.55</v>
      </c>
      <c r="K8016">
        <v>217</v>
      </c>
      <c r="L8016" s="5">
        <v>34315.39</v>
      </c>
      <c r="M8016" s="4">
        <v>5.43</v>
      </c>
      <c r="N8016" s="4">
        <v>21.21</v>
      </c>
      <c r="O8016" s="4">
        <v>4.43</v>
      </c>
      <c r="P8016">
        <v>20.87</v>
      </c>
      <c r="Q8016" s="4">
        <v>7.58</v>
      </c>
    </row>
    <row r="8017" spans="1:17" x14ac:dyDescent="0.3">
      <c r="A8017" s="3">
        <v>45320</v>
      </c>
      <c r="B8017" s="11" t="str">
        <f t="shared" si="125"/>
        <v>Jan 2024</v>
      </c>
      <c r="C8017" t="s">
        <v>18</v>
      </c>
      <c r="D8017" t="s">
        <v>40</v>
      </c>
      <c r="E8017" t="s">
        <v>73</v>
      </c>
      <c r="F8017" t="s">
        <v>96</v>
      </c>
      <c r="G8017" t="str">
        <f>_xlfn.XLOOKUP(F8017,Product_Categories!A:A,Product_Categories!C:C,"Missing")</f>
        <v>Growth Tools</v>
      </c>
      <c r="H8017">
        <v>123000</v>
      </c>
      <c r="I8017">
        <v>18116</v>
      </c>
      <c r="J8017" s="5">
        <v>45744.57</v>
      </c>
      <c r="K8017">
        <v>3736</v>
      </c>
      <c r="L8017" s="5">
        <v>315431.64</v>
      </c>
      <c r="M8017" s="4">
        <v>14.73</v>
      </c>
      <c r="N8017" s="4">
        <v>20.62</v>
      </c>
      <c r="O8017" s="4">
        <v>2.5299999999999998</v>
      </c>
      <c r="P8017" s="4">
        <v>12.24</v>
      </c>
      <c r="Q8017" s="4">
        <v>6.9</v>
      </c>
    </row>
    <row r="8018" spans="1:17" x14ac:dyDescent="0.3">
      <c r="A8018" s="3">
        <v>45320</v>
      </c>
      <c r="B8018" s="11" t="str">
        <f t="shared" si="125"/>
        <v>Jan 2024</v>
      </c>
      <c r="C8018" t="s">
        <v>19</v>
      </c>
      <c r="D8018" t="s">
        <v>52</v>
      </c>
      <c r="E8018" t="s">
        <v>74</v>
      </c>
      <c r="F8018" t="s">
        <v>88</v>
      </c>
      <c r="G8018" t="str">
        <f>_xlfn.XLOOKUP(F8018,Product_Categories!A:A,Product_Categories!C:C,"Missing")</f>
        <v>CRM</v>
      </c>
      <c r="H8018">
        <v>75794</v>
      </c>
      <c r="I8018">
        <v>3506</v>
      </c>
      <c r="J8018" s="5">
        <v>6848.67</v>
      </c>
      <c r="K8018">
        <v>238</v>
      </c>
      <c r="L8018" s="5">
        <v>46257.54</v>
      </c>
      <c r="M8018" s="4">
        <v>4.63</v>
      </c>
      <c r="N8018" s="4">
        <v>6.79</v>
      </c>
      <c r="O8018" s="4">
        <v>1.95</v>
      </c>
      <c r="P8018">
        <v>28.78</v>
      </c>
      <c r="Q8018" s="4">
        <v>6.75</v>
      </c>
    </row>
    <row r="8019" spans="1:17" x14ac:dyDescent="0.3">
      <c r="A8019" s="3">
        <v>45320</v>
      </c>
      <c r="B8019" s="11" t="str">
        <f t="shared" si="125"/>
        <v>Jan 2024</v>
      </c>
      <c r="C8019" t="s">
        <v>107</v>
      </c>
      <c r="D8019" t="s">
        <v>53</v>
      </c>
      <c r="E8019" t="s">
        <v>74</v>
      </c>
      <c r="F8019" t="s">
        <v>104</v>
      </c>
      <c r="G8019" t="str">
        <f>_xlfn.XLOOKUP(F8019,Product_Categories!A:A,Product_Categories!C:C,"Missing")</f>
        <v>Surveys</v>
      </c>
      <c r="H8019">
        <v>140041</v>
      </c>
      <c r="I8019">
        <v>16111</v>
      </c>
      <c r="J8019" s="5">
        <v>27752.880000000001</v>
      </c>
      <c r="K8019">
        <v>1230</v>
      </c>
      <c r="L8019" s="5">
        <v>183130.12</v>
      </c>
      <c r="M8019" s="4">
        <v>11.5</v>
      </c>
      <c r="N8019" s="4">
        <v>7.63</v>
      </c>
      <c r="O8019" s="4">
        <v>1.72</v>
      </c>
      <c r="P8019">
        <v>22.56</v>
      </c>
      <c r="Q8019" s="4">
        <v>6.6</v>
      </c>
    </row>
    <row r="8020" spans="1:17" x14ac:dyDescent="0.3">
      <c r="A8020" s="3">
        <v>45320</v>
      </c>
      <c r="B8020" s="11" t="str">
        <f t="shared" si="125"/>
        <v>Jan 2024</v>
      </c>
      <c r="C8020" t="s">
        <v>19</v>
      </c>
      <c r="D8020" t="s">
        <v>67</v>
      </c>
      <c r="E8020" t="s">
        <v>76</v>
      </c>
      <c r="F8020" t="s">
        <v>93</v>
      </c>
      <c r="G8020" t="str">
        <f>_xlfn.XLOOKUP(F8020,Product_Categories!A:A,Product_Categories!C:C,"Missing")</f>
        <v>Social Media</v>
      </c>
      <c r="H8020">
        <v>4117</v>
      </c>
      <c r="I8020">
        <v>102</v>
      </c>
      <c r="J8020" s="5">
        <v>133.80000000000001</v>
      </c>
      <c r="K8020">
        <v>14</v>
      </c>
      <c r="L8020" s="5">
        <v>793.4</v>
      </c>
      <c r="M8020" s="4">
        <v>2.48</v>
      </c>
      <c r="N8020" s="4">
        <v>13.73</v>
      </c>
      <c r="O8020" s="4">
        <v>1.31</v>
      </c>
      <c r="P8020">
        <v>9.56</v>
      </c>
      <c r="Q8020" s="4">
        <v>5.93</v>
      </c>
    </row>
    <row r="8021" spans="1:17" x14ac:dyDescent="0.3">
      <c r="A8021" s="3">
        <v>45320</v>
      </c>
      <c r="B8021" s="11" t="str">
        <f t="shared" si="125"/>
        <v>Jan 2024</v>
      </c>
      <c r="C8021" t="s">
        <v>108</v>
      </c>
      <c r="D8021" t="s">
        <v>70</v>
      </c>
      <c r="E8021" t="s">
        <v>73</v>
      </c>
      <c r="F8021" t="s">
        <v>99</v>
      </c>
      <c r="G8021" t="str">
        <f>_xlfn.XLOOKUP(F8021,Product_Categories!A:A,Product_Categories!C:C,"Missing")</f>
        <v>Planning</v>
      </c>
      <c r="H8021">
        <v>73992</v>
      </c>
      <c r="I8021">
        <v>9350</v>
      </c>
      <c r="J8021" s="5">
        <v>38742.44</v>
      </c>
      <c r="K8021">
        <v>1949</v>
      </c>
      <c r="L8021" s="5">
        <v>226251.74</v>
      </c>
      <c r="M8021" s="4">
        <v>12.64</v>
      </c>
      <c r="N8021" s="4">
        <v>20.84</v>
      </c>
      <c r="O8021" s="4">
        <v>4.1399999999999997</v>
      </c>
      <c r="P8021">
        <v>19.88</v>
      </c>
      <c r="Q8021" s="4">
        <v>5.84</v>
      </c>
    </row>
    <row r="8022" spans="1:17" x14ac:dyDescent="0.3">
      <c r="A8022" s="3">
        <v>45320</v>
      </c>
      <c r="B8022" s="11" t="str">
        <f t="shared" si="125"/>
        <v>Jan 2024</v>
      </c>
      <c r="C8022" t="s">
        <v>107</v>
      </c>
      <c r="D8022" t="s">
        <v>69</v>
      </c>
      <c r="E8022" t="s">
        <v>73</v>
      </c>
      <c r="F8022" t="s">
        <v>90</v>
      </c>
      <c r="G8022" t="str">
        <f>_xlfn.XLOOKUP(F8022,Product_Categories!A:A,Product_Categories!C:C,"Missing")</f>
        <v>Brand Monitoring</v>
      </c>
      <c r="H8022">
        <v>103153</v>
      </c>
      <c r="I8022">
        <v>2450</v>
      </c>
      <c r="J8022" s="5">
        <v>2430.25</v>
      </c>
      <c r="K8022">
        <v>426</v>
      </c>
      <c r="L8022" s="5">
        <v>14168.63</v>
      </c>
      <c r="M8022" s="4">
        <v>2.38</v>
      </c>
      <c r="N8022" s="4">
        <v>17.39</v>
      </c>
      <c r="O8022" s="4">
        <v>0.99</v>
      </c>
      <c r="P8022">
        <v>5.7</v>
      </c>
      <c r="Q8022" s="4">
        <v>5.83</v>
      </c>
    </row>
    <row r="8023" spans="1:17" x14ac:dyDescent="0.3">
      <c r="A8023" s="3">
        <v>45320</v>
      </c>
      <c r="B8023" s="11" t="str">
        <f t="shared" si="125"/>
        <v>Jan 2024</v>
      </c>
      <c r="C8023" t="s">
        <v>21</v>
      </c>
      <c r="D8023" t="s">
        <v>60</v>
      </c>
      <c r="E8023" t="s">
        <v>73</v>
      </c>
      <c r="F8023" t="s">
        <v>92</v>
      </c>
      <c r="G8023" t="str">
        <f>_xlfn.XLOOKUP(F8023,Product_Categories!A:A,Product_Categories!C:C,"Missing")</f>
        <v>Design</v>
      </c>
      <c r="H8023">
        <v>49775</v>
      </c>
      <c r="I8023">
        <v>6316</v>
      </c>
      <c r="J8023" s="5">
        <v>15761.76</v>
      </c>
      <c r="K8023">
        <v>1006</v>
      </c>
      <c r="L8023" s="5">
        <v>86178.82</v>
      </c>
      <c r="M8023" s="4">
        <v>12.69</v>
      </c>
      <c r="N8023" s="4">
        <v>15.93</v>
      </c>
      <c r="O8023" s="4">
        <v>2.5</v>
      </c>
      <c r="P8023">
        <v>15.67</v>
      </c>
      <c r="Q8023" s="4">
        <v>5.47</v>
      </c>
    </row>
    <row r="8024" spans="1:17" x14ac:dyDescent="0.3">
      <c r="A8024" s="3">
        <v>45320</v>
      </c>
      <c r="B8024" s="11" t="str">
        <f t="shared" si="125"/>
        <v>Jan 2024</v>
      </c>
      <c r="C8024" t="s">
        <v>18</v>
      </c>
      <c r="D8024" t="s">
        <v>41</v>
      </c>
      <c r="E8024" t="s">
        <v>76</v>
      </c>
      <c r="F8024" t="s">
        <v>103</v>
      </c>
      <c r="G8024" t="str">
        <f>_xlfn.XLOOKUP(F8024,Product_Categories!A:A,Product_Categories!C:C,"Missing")</f>
        <v>Automation</v>
      </c>
      <c r="H8024">
        <v>118980</v>
      </c>
      <c r="I8024">
        <v>12701</v>
      </c>
      <c r="J8024" s="5">
        <v>44465.7</v>
      </c>
      <c r="K8024">
        <v>2263</v>
      </c>
      <c r="L8024" s="5">
        <v>222195.09</v>
      </c>
      <c r="M8024" s="4">
        <v>10.67</v>
      </c>
      <c r="N8024" s="4">
        <v>17.82</v>
      </c>
      <c r="O8024" s="4">
        <v>3.5</v>
      </c>
      <c r="P8024" s="4">
        <v>19.649999999999999</v>
      </c>
      <c r="Q8024" s="4">
        <v>5</v>
      </c>
    </row>
    <row r="8025" spans="1:17" x14ac:dyDescent="0.3">
      <c r="A8025" s="3">
        <v>45320</v>
      </c>
      <c r="B8025" s="11" t="str">
        <f t="shared" si="125"/>
        <v>Jan 2024</v>
      </c>
      <c r="C8025" t="s">
        <v>21</v>
      </c>
      <c r="D8025" t="s">
        <v>48</v>
      </c>
      <c r="E8025" t="s">
        <v>76</v>
      </c>
      <c r="F8025" t="s">
        <v>105</v>
      </c>
      <c r="G8025" t="str">
        <f>_xlfn.XLOOKUP(F8025,Product_Categories!A:A,Product_Categories!C:C,"Missing")</f>
        <v>Storage</v>
      </c>
      <c r="H8025">
        <v>36983</v>
      </c>
      <c r="I8025">
        <v>4643</v>
      </c>
      <c r="J8025" s="5">
        <v>12231.65</v>
      </c>
      <c r="K8025">
        <v>407</v>
      </c>
      <c r="L8025" s="5">
        <v>55823.59</v>
      </c>
      <c r="M8025" s="4">
        <v>12.55</v>
      </c>
      <c r="N8025" s="4">
        <v>8.77</v>
      </c>
      <c r="O8025" s="4">
        <v>2.63</v>
      </c>
      <c r="P8025">
        <v>30.05</v>
      </c>
      <c r="Q8025" s="4">
        <v>4.5599999999999996</v>
      </c>
    </row>
    <row r="8026" spans="1:17" x14ac:dyDescent="0.3">
      <c r="A8026" s="3">
        <v>45320</v>
      </c>
      <c r="B8026" s="11" t="str">
        <f t="shared" si="125"/>
        <v>Jan 2024</v>
      </c>
      <c r="C8026" t="s">
        <v>108</v>
      </c>
      <c r="D8026" t="s">
        <v>50</v>
      </c>
      <c r="E8026" t="s">
        <v>74</v>
      </c>
      <c r="F8026" t="s">
        <v>99</v>
      </c>
      <c r="G8026" t="str">
        <f>_xlfn.XLOOKUP(F8026,Product_Categories!A:A,Product_Categories!C:C,"Missing")</f>
        <v>Planning</v>
      </c>
      <c r="H8026">
        <v>10111</v>
      </c>
      <c r="I8026">
        <v>313</v>
      </c>
      <c r="J8026" s="5">
        <v>1142.3</v>
      </c>
      <c r="K8026">
        <v>25</v>
      </c>
      <c r="L8026" s="5">
        <v>4747.1000000000004</v>
      </c>
      <c r="M8026" s="4">
        <v>3.1</v>
      </c>
      <c r="N8026" s="4">
        <v>7.99</v>
      </c>
      <c r="O8026" s="4">
        <v>3.65</v>
      </c>
      <c r="P8026">
        <v>45.69</v>
      </c>
      <c r="Q8026" s="4">
        <v>4.16</v>
      </c>
    </row>
    <row r="8027" spans="1:17" x14ac:dyDescent="0.3">
      <c r="A8027" s="3">
        <v>45320</v>
      </c>
      <c r="B8027" s="11" t="str">
        <f t="shared" si="125"/>
        <v>Jan 2024</v>
      </c>
      <c r="C8027" t="s">
        <v>18</v>
      </c>
      <c r="D8027" t="s">
        <v>42</v>
      </c>
      <c r="E8027" t="s">
        <v>73</v>
      </c>
      <c r="F8027" t="s">
        <v>80</v>
      </c>
      <c r="G8027" t="str">
        <f>_xlfn.XLOOKUP(F8027,Product_Categories!A:A,Product_Categories!C:C,"Missing")</f>
        <v>Feedback</v>
      </c>
      <c r="H8027">
        <v>31875</v>
      </c>
      <c r="I8027">
        <v>345</v>
      </c>
      <c r="J8027" s="5">
        <v>422.51</v>
      </c>
      <c r="K8027">
        <v>22</v>
      </c>
      <c r="L8027" s="5">
        <v>1558.94</v>
      </c>
      <c r="M8027" s="4">
        <v>1.08</v>
      </c>
      <c r="N8027" s="4">
        <v>6.38</v>
      </c>
      <c r="O8027" s="4">
        <v>1.22</v>
      </c>
      <c r="P8027" s="4">
        <v>19.2</v>
      </c>
      <c r="Q8027" s="4">
        <v>3.69</v>
      </c>
    </row>
    <row r="8028" spans="1:17" x14ac:dyDescent="0.3">
      <c r="A8028" s="3">
        <v>45320</v>
      </c>
      <c r="B8028" s="11" t="str">
        <f t="shared" si="125"/>
        <v>Jan 2024</v>
      </c>
      <c r="C8028" t="s">
        <v>107</v>
      </c>
      <c r="D8028" t="s">
        <v>66</v>
      </c>
      <c r="E8028" t="s">
        <v>74</v>
      </c>
      <c r="F8028" t="s">
        <v>104</v>
      </c>
      <c r="G8028" t="str">
        <f>_xlfn.XLOOKUP(F8028,Product_Categories!A:A,Product_Categories!C:C,"Missing")</f>
        <v>Surveys</v>
      </c>
      <c r="H8028">
        <v>65883</v>
      </c>
      <c r="I8028">
        <v>3634</v>
      </c>
      <c r="J8028" s="5">
        <v>7657.85</v>
      </c>
      <c r="K8028">
        <v>659</v>
      </c>
      <c r="L8028" s="5">
        <v>24126.86</v>
      </c>
      <c r="M8028" s="4">
        <v>5.52</v>
      </c>
      <c r="N8028" s="4">
        <v>18.13</v>
      </c>
      <c r="O8028" s="4">
        <v>2.11</v>
      </c>
      <c r="P8028">
        <v>11.62</v>
      </c>
      <c r="Q8028" s="4">
        <v>3.15</v>
      </c>
    </row>
    <row r="8029" spans="1:17" x14ac:dyDescent="0.3">
      <c r="A8029" s="3">
        <v>45320</v>
      </c>
      <c r="B8029" s="11" t="str">
        <f t="shared" si="125"/>
        <v>Jan 2024</v>
      </c>
      <c r="C8029" t="s">
        <v>19</v>
      </c>
      <c r="D8029" t="s">
        <v>65</v>
      </c>
      <c r="E8029" t="s">
        <v>76</v>
      </c>
      <c r="F8029" t="s">
        <v>91</v>
      </c>
      <c r="G8029" t="str">
        <f>_xlfn.XLOOKUP(F8029,Product_Categories!A:A,Product_Categories!C:C,"Missing")</f>
        <v>Affiliate</v>
      </c>
      <c r="H8029">
        <v>51384</v>
      </c>
      <c r="I8029">
        <v>1025</v>
      </c>
      <c r="J8029" s="5">
        <v>2650.11</v>
      </c>
      <c r="K8029">
        <v>49</v>
      </c>
      <c r="L8029" s="5">
        <v>7798.31</v>
      </c>
      <c r="M8029" s="4">
        <v>1.99</v>
      </c>
      <c r="N8029" s="4">
        <v>4.78</v>
      </c>
      <c r="O8029" s="4">
        <v>2.59</v>
      </c>
      <c r="P8029">
        <v>54.08</v>
      </c>
      <c r="Q8029" s="4">
        <v>2.94</v>
      </c>
    </row>
    <row r="8030" spans="1:17" x14ac:dyDescent="0.3">
      <c r="A8030" s="3">
        <v>45320</v>
      </c>
      <c r="B8030" s="11" t="str">
        <f t="shared" si="125"/>
        <v>Jan 2024</v>
      </c>
      <c r="C8030" t="s">
        <v>108</v>
      </c>
      <c r="D8030" t="s">
        <v>45</v>
      </c>
      <c r="E8030" t="s">
        <v>73</v>
      </c>
      <c r="F8030" t="s">
        <v>104</v>
      </c>
      <c r="G8030" t="str">
        <f>_xlfn.XLOOKUP(F8030,Product_Categories!A:A,Product_Categories!C:C,"Missing")</f>
        <v>Surveys</v>
      </c>
      <c r="H8030">
        <v>20405</v>
      </c>
      <c r="I8030">
        <v>2432</v>
      </c>
      <c r="J8030" s="5">
        <v>7405.54</v>
      </c>
      <c r="K8030">
        <v>114</v>
      </c>
      <c r="L8030" s="5">
        <v>21795.89</v>
      </c>
      <c r="M8030" s="4">
        <v>11.92</v>
      </c>
      <c r="N8030" s="4">
        <v>4.6900000000000004</v>
      </c>
      <c r="O8030" s="4">
        <v>3.05</v>
      </c>
      <c r="P8030">
        <v>64.959999999999994</v>
      </c>
      <c r="Q8030" s="4">
        <v>2.94</v>
      </c>
    </row>
    <row r="8031" spans="1:17" x14ac:dyDescent="0.3">
      <c r="A8031" s="3">
        <v>45320</v>
      </c>
      <c r="B8031" s="11" t="str">
        <f t="shared" si="125"/>
        <v>Jan 2024</v>
      </c>
      <c r="C8031" t="s">
        <v>19</v>
      </c>
      <c r="D8031" t="s">
        <v>69</v>
      </c>
      <c r="E8031" t="s">
        <v>74</v>
      </c>
      <c r="F8031" t="s">
        <v>88</v>
      </c>
      <c r="G8031" t="str">
        <f>_xlfn.XLOOKUP(F8031,Product_Categories!A:A,Product_Categories!C:C,"Missing")</f>
        <v>CRM</v>
      </c>
      <c r="H8031">
        <v>39642</v>
      </c>
      <c r="I8031">
        <v>4462</v>
      </c>
      <c r="J8031" s="5">
        <v>14846.91</v>
      </c>
      <c r="K8031">
        <v>383</v>
      </c>
      <c r="L8031" s="5">
        <v>43052.72</v>
      </c>
      <c r="M8031" s="4">
        <v>11.26</v>
      </c>
      <c r="N8031" s="4">
        <v>8.58</v>
      </c>
      <c r="O8031" s="4">
        <v>3.33</v>
      </c>
      <c r="P8031">
        <v>38.76</v>
      </c>
      <c r="Q8031" s="4">
        <v>2.9</v>
      </c>
    </row>
    <row r="8032" spans="1:17" x14ac:dyDescent="0.3">
      <c r="A8032" s="3">
        <v>45320</v>
      </c>
      <c r="B8032" s="11" t="str">
        <f t="shared" si="125"/>
        <v>Jan 2024</v>
      </c>
      <c r="C8032" t="s">
        <v>107</v>
      </c>
      <c r="D8032" t="s">
        <v>30</v>
      </c>
      <c r="E8032" t="s">
        <v>76</v>
      </c>
      <c r="F8032" t="s">
        <v>106</v>
      </c>
      <c r="G8032" t="str">
        <f>_xlfn.XLOOKUP(F8032,Product_Categories!A:A,Product_Categories!C:C,"Missing")</f>
        <v>Reporting</v>
      </c>
      <c r="H8032">
        <v>8470</v>
      </c>
      <c r="I8032">
        <v>870</v>
      </c>
      <c r="J8032" s="5">
        <v>2921.25</v>
      </c>
      <c r="K8032">
        <v>69</v>
      </c>
      <c r="L8032" s="5">
        <v>8184.93</v>
      </c>
      <c r="M8032" s="4">
        <v>10.27</v>
      </c>
      <c r="N8032" s="4">
        <v>7.93</v>
      </c>
      <c r="O8032" s="4">
        <v>3.36</v>
      </c>
      <c r="P8032">
        <v>42.34</v>
      </c>
      <c r="Q8032" s="4">
        <v>2.8</v>
      </c>
    </row>
    <row r="8033" spans="1:17" x14ac:dyDescent="0.3">
      <c r="A8033" s="3">
        <v>45320</v>
      </c>
      <c r="B8033" s="11" t="str">
        <f t="shared" si="125"/>
        <v>Jan 2024</v>
      </c>
      <c r="C8033" t="s">
        <v>18</v>
      </c>
      <c r="D8033" t="s">
        <v>61</v>
      </c>
      <c r="E8033" t="s">
        <v>74</v>
      </c>
      <c r="F8033" t="s">
        <v>84</v>
      </c>
      <c r="G8033" t="str">
        <f>_xlfn.XLOOKUP(F8033,Product_Categories!A:A,Product_Categories!C:C,"Missing")</f>
        <v>Marketing Suite</v>
      </c>
      <c r="H8033">
        <v>143394</v>
      </c>
      <c r="I8033">
        <v>1137</v>
      </c>
      <c r="J8033" s="5">
        <v>3581.68</v>
      </c>
      <c r="K8033">
        <v>135</v>
      </c>
      <c r="L8033" s="5">
        <v>9803.4599999999991</v>
      </c>
      <c r="M8033" s="4">
        <v>0.79</v>
      </c>
      <c r="N8033" s="4">
        <v>11.87</v>
      </c>
      <c r="O8033" s="4">
        <v>3.15</v>
      </c>
      <c r="P8033" s="4">
        <v>26.53</v>
      </c>
      <c r="Q8033" s="4">
        <v>2.74</v>
      </c>
    </row>
    <row r="8034" spans="1:17" x14ac:dyDescent="0.3">
      <c r="A8034" s="3">
        <v>45320</v>
      </c>
      <c r="B8034" s="11" t="str">
        <f t="shared" si="125"/>
        <v>Jan 2024</v>
      </c>
      <c r="C8034" t="s">
        <v>108</v>
      </c>
      <c r="D8034" t="s">
        <v>45</v>
      </c>
      <c r="E8034" t="s">
        <v>75</v>
      </c>
      <c r="F8034" t="s">
        <v>96</v>
      </c>
      <c r="G8034" t="str">
        <f>_xlfn.XLOOKUP(F8034,Product_Categories!A:A,Product_Categories!C:C,"Missing")</f>
        <v>Growth Tools</v>
      </c>
      <c r="H8034">
        <v>58826</v>
      </c>
      <c r="I8034">
        <v>2253</v>
      </c>
      <c r="J8034" s="5">
        <v>5491.17</v>
      </c>
      <c r="K8034">
        <v>178</v>
      </c>
      <c r="L8034" s="5">
        <v>13662.68</v>
      </c>
      <c r="M8034" s="4">
        <v>3.83</v>
      </c>
      <c r="N8034" s="4">
        <v>7.9</v>
      </c>
      <c r="O8034" s="4">
        <v>2.44</v>
      </c>
      <c r="P8034">
        <v>30.85</v>
      </c>
      <c r="Q8034" s="4">
        <v>2.4900000000000002</v>
      </c>
    </row>
    <row r="8035" spans="1:17" x14ac:dyDescent="0.3">
      <c r="A8035" s="3">
        <v>45320</v>
      </c>
      <c r="B8035" s="11" t="str">
        <f t="shared" si="125"/>
        <v>Jan 2024</v>
      </c>
      <c r="C8035" t="s">
        <v>107</v>
      </c>
      <c r="D8035" t="s">
        <v>33</v>
      </c>
      <c r="E8035" t="s">
        <v>74</v>
      </c>
      <c r="F8035" t="s">
        <v>96</v>
      </c>
      <c r="G8035" t="str">
        <f>_xlfn.XLOOKUP(F8035,Product_Categories!A:A,Product_Categories!C:C,"Missing")</f>
        <v>Growth Tools</v>
      </c>
      <c r="H8035">
        <v>8976</v>
      </c>
      <c r="I8035">
        <v>215</v>
      </c>
      <c r="J8035" s="5">
        <v>619.20000000000005</v>
      </c>
      <c r="K8035">
        <v>47</v>
      </c>
      <c r="L8035" s="5">
        <v>1504.03</v>
      </c>
      <c r="M8035" s="4">
        <v>2.4</v>
      </c>
      <c r="N8035" s="4">
        <v>21.86</v>
      </c>
      <c r="O8035" s="4">
        <v>2.88</v>
      </c>
      <c r="P8035">
        <v>13.17</v>
      </c>
      <c r="Q8035" s="4">
        <v>2.4300000000000002</v>
      </c>
    </row>
    <row r="8036" spans="1:17" x14ac:dyDescent="0.3">
      <c r="A8036" s="3">
        <v>45320</v>
      </c>
      <c r="B8036" s="11" t="str">
        <f t="shared" si="125"/>
        <v>Jan 2024</v>
      </c>
      <c r="C8036" t="s">
        <v>19</v>
      </c>
      <c r="D8036" t="s">
        <v>40</v>
      </c>
      <c r="E8036" t="s">
        <v>73</v>
      </c>
      <c r="F8036" t="s">
        <v>94</v>
      </c>
      <c r="G8036" t="str">
        <f>_xlfn.XLOOKUP(F8036,Product_Categories!A:A,Product_Categories!C:C,"Missing")</f>
        <v>SEO</v>
      </c>
      <c r="H8036">
        <v>79514</v>
      </c>
      <c r="I8036">
        <v>9578</v>
      </c>
      <c r="J8036" s="5">
        <v>39354.31</v>
      </c>
      <c r="K8036">
        <v>1515</v>
      </c>
      <c r="L8036" s="5">
        <v>93293.64</v>
      </c>
      <c r="M8036" s="4">
        <v>12.05</v>
      </c>
      <c r="N8036" s="4">
        <v>15.82</v>
      </c>
      <c r="O8036" s="4">
        <v>4.1100000000000003</v>
      </c>
      <c r="P8036">
        <v>25.98</v>
      </c>
      <c r="Q8036" s="4">
        <v>2.37</v>
      </c>
    </row>
    <row r="8037" spans="1:17" x14ac:dyDescent="0.3">
      <c r="A8037" s="3">
        <v>45320</v>
      </c>
      <c r="B8037" s="11" t="str">
        <f t="shared" si="125"/>
        <v>Jan 2024</v>
      </c>
      <c r="C8037" t="s">
        <v>18</v>
      </c>
      <c r="D8037" t="s">
        <v>62</v>
      </c>
      <c r="E8037" t="s">
        <v>73</v>
      </c>
      <c r="F8037" t="s">
        <v>96</v>
      </c>
      <c r="G8037" t="str">
        <f>_xlfn.XLOOKUP(F8037,Product_Categories!A:A,Product_Categories!C:C,"Missing")</f>
        <v>Growth Tools</v>
      </c>
      <c r="H8037">
        <v>19668</v>
      </c>
      <c r="I8037">
        <v>181</v>
      </c>
      <c r="J8037" s="5">
        <v>521.45000000000005</v>
      </c>
      <c r="K8037">
        <v>19</v>
      </c>
      <c r="L8037" s="5">
        <v>1201.58</v>
      </c>
      <c r="M8037" s="4">
        <v>0.92</v>
      </c>
      <c r="N8037" s="4">
        <v>10.5</v>
      </c>
      <c r="O8037" s="4">
        <v>2.88</v>
      </c>
      <c r="P8037" s="4">
        <v>27.44</v>
      </c>
      <c r="Q8037" s="4">
        <v>2.2999999999999998</v>
      </c>
    </row>
    <row r="8038" spans="1:17" x14ac:dyDescent="0.3">
      <c r="A8038" s="3">
        <v>45320</v>
      </c>
      <c r="B8038" s="11" t="str">
        <f t="shared" si="125"/>
        <v>Jan 2024</v>
      </c>
      <c r="C8038" t="s">
        <v>108</v>
      </c>
      <c r="D8038" t="s">
        <v>42</v>
      </c>
      <c r="E8038" t="s">
        <v>73</v>
      </c>
      <c r="F8038" t="s">
        <v>84</v>
      </c>
      <c r="G8038" t="str">
        <f>_xlfn.XLOOKUP(F8038,Product_Categories!A:A,Product_Categories!C:C,"Missing")</f>
        <v>Marketing Suite</v>
      </c>
      <c r="H8038">
        <v>89258</v>
      </c>
      <c r="I8038">
        <v>7981</v>
      </c>
      <c r="J8038" s="5">
        <v>34996.97</v>
      </c>
      <c r="K8038">
        <v>869</v>
      </c>
      <c r="L8038" s="5">
        <v>75013.97</v>
      </c>
      <c r="M8038" s="4">
        <v>8.94</v>
      </c>
      <c r="N8038" s="4">
        <v>10.89</v>
      </c>
      <c r="O8038" s="4">
        <v>4.3899999999999997</v>
      </c>
      <c r="P8038">
        <v>40.270000000000003</v>
      </c>
      <c r="Q8038" s="4">
        <v>2.14</v>
      </c>
    </row>
    <row r="8039" spans="1:17" x14ac:dyDescent="0.3">
      <c r="A8039" s="3">
        <v>45320</v>
      </c>
      <c r="B8039" s="11" t="str">
        <f t="shared" si="125"/>
        <v>Jan 2024</v>
      </c>
      <c r="C8039" t="s">
        <v>17</v>
      </c>
      <c r="D8039" t="s">
        <v>72</v>
      </c>
      <c r="E8039" t="s">
        <v>76</v>
      </c>
      <c r="F8039" t="s">
        <v>79</v>
      </c>
      <c r="G8039" t="str">
        <f>_xlfn.XLOOKUP(F8039,Product_Categories!A:A,Product_Categories!C:C,"Missing")</f>
        <v>Email Marketing</v>
      </c>
      <c r="H8039">
        <v>87584</v>
      </c>
      <c r="I8039">
        <v>8968</v>
      </c>
      <c r="J8039" s="5">
        <v>30403.05</v>
      </c>
      <c r="K8039">
        <v>1248</v>
      </c>
      <c r="L8039" s="5">
        <v>56571.199999999997</v>
      </c>
      <c r="M8039" s="4">
        <v>10.24</v>
      </c>
      <c r="N8039" s="4">
        <v>13.92</v>
      </c>
      <c r="O8039" s="4">
        <v>3.39</v>
      </c>
      <c r="P8039" s="4">
        <v>24.36</v>
      </c>
      <c r="Q8039" s="4">
        <v>1.86</v>
      </c>
    </row>
    <row r="8040" spans="1:17" x14ac:dyDescent="0.3">
      <c r="A8040" s="3">
        <v>45320</v>
      </c>
      <c r="B8040" s="11" t="str">
        <f t="shared" si="125"/>
        <v>Jan 2024</v>
      </c>
      <c r="C8040" t="s">
        <v>21</v>
      </c>
      <c r="D8040" t="s">
        <v>59</v>
      </c>
      <c r="E8040" t="s">
        <v>76</v>
      </c>
      <c r="F8040" t="s">
        <v>92</v>
      </c>
      <c r="G8040" t="str">
        <f>_xlfn.XLOOKUP(F8040,Product_Categories!A:A,Product_Categories!C:C,"Missing")</f>
        <v>Design</v>
      </c>
      <c r="H8040">
        <v>5415</v>
      </c>
      <c r="I8040">
        <v>806</v>
      </c>
      <c r="J8040" s="5">
        <v>2142.7800000000002</v>
      </c>
      <c r="K8040">
        <v>76</v>
      </c>
      <c r="L8040" s="5">
        <v>3942.58</v>
      </c>
      <c r="M8040" s="4">
        <v>14.88</v>
      </c>
      <c r="N8040" s="4">
        <v>9.43</v>
      </c>
      <c r="O8040" s="4">
        <v>2.66</v>
      </c>
      <c r="P8040">
        <v>28.19</v>
      </c>
      <c r="Q8040" s="4">
        <v>1.84</v>
      </c>
    </row>
    <row r="8041" spans="1:17" x14ac:dyDescent="0.3">
      <c r="A8041" s="3">
        <v>45320</v>
      </c>
      <c r="B8041" s="11" t="str">
        <f t="shared" si="125"/>
        <v>Jan 2024</v>
      </c>
      <c r="C8041" t="s">
        <v>17</v>
      </c>
      <c r="D8041" t="s">
        <v>46</v>
      </c>
      <c r="E8041" t="s">
        <v>75</v>
      </c>
      <c r="F8041" t="s">
        <v>90</v>
      </c>
      <c r="G8041" t="str">
        <f>_xlfn.XLOOKUP(F8041,Product_Categories!A:A,Product_Categories!C:C,"Missing")</f>
        <v>Brand Monitoring</v>
      </c>
      <c r="H8041">
        <v>103355</v>
      </c>
      <c r="I8041">
        <v>8861</v>
      </c>
      <c r="J8041" s="5">
        <v>34247.730000000003</v>
      </c>
      <c r="K8041">
        <v>1605</v>
      </c>
      <c r="L8041" s="5">
        <v>62834.16</v>
      </c>
      <c r="M8041" s="4">
        <v>8.57</v>
      </c>
      <c r="N8041" s="4">
        <v>18.11</v>
      </c>
      <c r="O8041" s="4">
        <v>3.86</v>
      </c>
      <c r="P8041" s="4">
        <v>21.34</v>
      </c>
      <c r="Q8041" s="4">
        <v>1.83</v>
      </c>
    </row>
    <row r="8042" spans="1:17" x14ac:dyDescent="0.3">
      <c r="A8042" s="3">
        <v>45320</v>
      </c>
      <c r="B8042" s="11" t="str">
        <f t="shared" si="125"/>
        <v>Jan 2024</v>
      </c>
      <c r="C8042" t="s">
        <v>19</v>
      </c>
      <c r="D8042" t="s">
        <v>53</v>
      </c>
      <c r="E8042" t="s">
        <v>73</v>
      </c>
      <c r="F8042" t="s">
        <v>88</v>
      </c>
      <c r="G8042" t="str">
        <f>_xlfn.XLOOKUP(F8042,Product_Categories!A:A,Product_Categories!C:C,"Missing")</f>
        <v>CRM</v>
      </c>
      <c r="H8042">
        <v>41826</v>
      </c>
      <c r="I8042">
        <v>1512</v>
      </c>
      <c r="J8042" s="5">
        <v>2366.6799999999998</v>
      </c>
      <c r="K8042">
        <v>63</v>
      </c>
      <c r="L8042" s="5">
        <v>4049.27</v>
      </c>
      <c r="M8042" s="4">
        <v>3.61</v>
      </c>
      <c r="N8042" s="4">
        <v>4.17</v>
      </c>
      <c r="O8042" s="4">
        <v>1.57</v>
      </c>
      <c r="P8042">
        <v>37.57</v>
      </c>
      <c r="Q8042" s="4">
        <v>1.71</v>
      </c>
    </row>
    <row r="8043" spans="1:17" x14ac:dyDescent="0.3">
      <c r="A8043" s="3">
        <v>45320</v>
      </c>
      <c r="B8043" s="11" t="str">
        <f t="shared" si="125"/>
        <v>Jan 2024</v>
      </c>
      <c r="C8043" t="s">
        <v>21</v>
      </c>
      <c r="D8043" t="s">
        <v>70</v>
      </c>
      <c r="E8043" t="s">
        <v>73</v>
      </c>
      <c r="F8043" t="s">
        <v>99</v>
      </c>
      <c r="G8043" t="str">
        <f>_xlfn.XLOOKUP(F8043,Product_Categories!A:A,Product_Categories!C:C,"Missing")</f>
        <v>Planning</v>
      </c>
      <c r="H8043">
        <v>109942</v>
      </c>
      <c r="I8043">
        <v>14419</v>
      </c>
      <c r="J8043" s="5">
        <v>26599.52</v>
      </c>
      <c r="K8043">
        <v>721</v>
      </c>
      <c r="L8043" s="5">
        <v>43923.28</v>
      </c>
      <c r="M8043" s="4">
        <v>13.12</v>
      </c>
      <c r="N8043" s="4">
        <v>5</v>
      </c>
      <c r="O8043" s="4">
        <v>1.84</v>
      </c>
      <c r="P8043">
        <v>36.89</v>
      </c>
      <c r="Q8043" s="4">
        <v>1.65</v>
      </c>
    </row>
    <row r="8044" spans="1:17" x14ac:dyDescent="0.3">
      <c r="A8044" s="3">
        <v>45320</v>
      </c>
      <c r="B8044" s="11" t="str">
        <f t="shared" si="125"/>
        <v>Jan 2024</v>
      </c>
      <c r="C8044" t="s">
        <v>107</v>
      </c>
      <c r="D8044" t="s">
        <v>28</v>
      </c>
      <c r="E8044" t="s">
        <v>73</v>
      </c>
      <c r="F8044" t="s">
        <v>85</v>
      </c>
      <c r="G8044" t="str">
        <f>_xlfn.XLOOKUP(F8044,Product_Categories!A:A,Product_Categories!C:C,"Missing")</f>
        <v>Budgeting</v>
      </c>
      <c r="H8044">
        <v>27191</v>
      </c>
      <c r="I8044">
        <v>3326</v>
      </c>
      <c r="J8044" s="5">
        <v>2261.59</v>
      </c>
      <c r="K8044">
        <v>276</v>
      </c>
      <c r="L8044" s="5">
        <v>3485.2</v>
      </c>
      <c r="M8044" s="4">
        <v>12.23</v>
      </c>
      <c r="N8044" s="4">
        <v>8.3000000000000007</v>
      </c>
      <c r="O8044" s="4">
        <v>0.68</v>
      </c>
      <c r="P8044">
        <v>8.19</v>
      </c>
      <c r="Q8044" s="4">
        <v>1.54</v>
      </c>
    </row>
    <row r="8045" spans="1:17" x14ac:dyDescent="0.3">
      <c r="A8045" s="3">
        <v>45320</v>
      </c>
      <c r="B8045" s="11" t="str">
        <f t="shared" si="125"/>
        <v>Jan 2024</v>
      </c>
      <c r="C8045" t="s">
        <v>107</v>
      </c>
      <c r="D8045" t="s">
        <v>68</v>
      </c>
      <c r="E8045" t="s">
        <v>75</v>
      </c>
      <c r="F8045" t="s">
        <v>101</v>
      </c>
      <c r="G8045" t="str">
        <f>_xlfn.XLOOKUP(F8045,Product_Categories!A:A,Product_Categories!C:C,"Missing")</f>
        <v>Conversion</v>
      </c>
      <c r="H8045">
        <v>125844</v>
      </c>
      <c r="I8045">
        <v>15553</v>
      </c>
      <c r="J8045" s="5">
        <v>19851.66</v>
      </c>
      <c r="K8045">
        <v>3211</v>
      </c>
      <c r="L8045" s="5">
        <v>30379.91</v>
      </c>
      <c r="M8045" s="4">
        <v>12.36</v>
      </c>
      <c r="N8045" s="4">
        <v>20.65</v>
      </c>
      <c r="O8045" s="4">
        <v>1.28</v>
      </c>
      <c r="P8045">
        <v>6.18</v>
      </c>
      <c r="Q8045" s="4">
        <v>1.53</v>
      </c>
    </row>
    <row r="8046" spans="1:17" x14ac:dyDescent="0.3">
      <c r="A8046" s="3">
        <v>45320</v>
      </c>
      <c r="B8046" s="11" t="str">
        <f t="shared" si="125"/>
        <v>Jan 2024</v>
      </c>
      <c r="C8046" t="s">
        <v>21</v>
      </c>
      <c r="D8046" t="s">
        <v>48</v>
      </c>
      <c r="E8046" t="s">
        <v>74</v>
      </c>
      <c r="F8046" t="s">
        <v>105</v>
      </c>
      <c r="G8046" t="str">
        <f>_xlfn.XLOOKUP(F8046,Product_Categories!A:A,Product_Categories!C:C,"Missing")</f>
        <v>Storage</v>
      </c>
      <c r="H8046">
        <v>144638</v>
      </c>
      <c r="I8046">
        <v>15023</v>
      </c>
      <c r="J8046" s="5">
        <v>43006.31</v>
      </c>
      <c r="K8046">
        <v>2903</v>
      </c>
      <c r="L8046" s="5">
        <v>60297.94</v>
      </c>
      <c r="M8046" s="4">
        <v>10.39</v>
      </c>
      <c r="N8046" s="4">
        <v>19.32</v>
      </c>
      <c r="O8046" s="4">
        <v>2.86</v>
      </c>
      <c r="P8046">
        <v>14.81</v>
      </c>
      <c r="Q8046" s="4">
        <v>1.4</v>
      </c>
    </row>
    <row r="8047" spans="1:17" x14ac:dyDescent="0.3">
      <c r="A8047" s="3">
        <v>45320</v>
      </c>
      <c r="B8047" s="11" t="str">
        <f t="shared" si="125"/>
        <v>Jan 2024</v>
      </c>
      <c r="C8047" t="s">
        <v>107</v>
      </c>
      <c r="D8047" t="s">
        <v>26</v>
      </c>
      <c r="E8047" t="s">
        <v>74</v>
      </c>
      <c r="F8047" t="s">
        <v>83</v>
      </c>
      <c r="G8047" t="str">
        <f>_xlfn.XLOOKUP(F8047,Product_Categories!A:A,Product_Categories!C:C,"Missing")</f>
        <v>UX</v>
      </c>
      <c r="H8047">
        <v>56703</v>
      </c>
      <c r="I8047">
        <v>2967</v>
      </c>
      <c r="J8047" s="5">
        <v>7835.49</v>
      </c>
      <c r="K8047">
        <v>339</v>
      </c>
      <c r="L8047" s="5">
        <v>10182.57</v>
      </c>
      <c r="M8047" s="4">
        <v>5.23</v>
      </c>
      <c r="N8047" s="4">
        <v>11.43</v>
      </c>
      <c r="O8047" s="4">
        <v>2.64</v>
      </c>
      <c r="P8047">
        <v>23.11</v>
      </c>
      <c r="Q8047" s="4">
        <v>1.3</v>
      </c>
    </row>
    <row r="8048" spans="1:17" x14ac:dyDescent="0.3">
      <c r="A8048" s="3">
        <v>45320</v>
      </c>
      <c r="B8048" s="11" t="str">
        <f t="shared" si="125"/>
        <v>Jan 2024</v>
      </c>
      <c r="C8048" t="s">
        <v>107</v>
      </c>
      <c r="D8048" t="s">
        <v>32</v>
      </c>
      <c r="E8048" t="s">
        <v>73</v>
      </c>
      <c r="F8048" t="s">
        <v>84</v>
      </c>
      <c r="G8048" t="str">
        <f>_xlfn.XLOOKUP(F8048,Product_Categories!A:A,Product_Categories!C:C,"Missing")</f>
        <v>Marketing Suite</v>
      </c>
      <c r="H8048">
        <v>30106</v>
      </c>
      <c r="I8048">
        <v>3134</v>
      </c>
      <c r="J8048" s="5">
        <v>11538.26</v>
      </c>
      <c r="K8048">
        <v>203</v>
      </c>
      <c r="L8048" s="5">
        <v>14960</v>
      </c>
      <c r="M8048" s="4">
        <v>10.41</v>
      </c>
      <c r="N8048" s="4">
        <v>6.48</v>
      </c>
      <c r="O8048" s="4">
        <v>3.68</v>
      </c>
      <c r="P8048">
        <v>56.84</v>
      </c>
      <c r="Q8048" s="4">
        <v>1.3</v>
      </c>
    </row>
    <row r="8049" spans="1:17" x14ac:dyDescent="0.3">
      <c r="A8049" s="3">
        <v>45320</v>
      </c>
      <c r="B8049" s="11" t="str">
        <f t="shared" si="125"/>
        <v>Jan 2024</v>
      </c>
      <c r="C8049" t="s">
        <v>19</v>
      </c>
      <c r="D8049" t="s">
        <v>34</v>
      </c>
      <c r="E8049" t="s">
        <v>74</v>
      </c>
      <c r="F8049" t="s">
        <v>101</v>
      </c>
      <c r="G8049" t="str">
        <f>_xlfn.XLOOKUP(F8049,Product_Categories!A:A,Product_Categories!C:C,"Missing")</f>
        <v>Conversion</v>
      </c>
      <c r="H8049">
        <v>48821</v>
      </c>
      <c r="I8049">
        <v>5060</v>
      </c>
      <c r="J8049" s="5">
        <v>10199.870000000001</v>
      </c>
      <c r="K8049">
        <v>916</v>
      </c>
      <c r="L8049" s="5">
        <v>11159.61</v>
      </c>
      <c r="M8049" s="4">
        <v>10.36</v>
      </c>
      <c r="N8049" s="4">
        <v>18.100000000000001</v>
      </c>
      <c r="O8049" s="4">
        <v>2.02</v>
      </c>
      <c r="P8049">
        <v>11.14</v>
      </c>
      <c r="Q8049" s="4">
        <v>1.0900000000000001</v>
      </c>
    </row>
    <row r="8050" spans="1:17" x14ac:dyDescent="0.3">
      <c r="A8050" s="3">
        <v>45320</v>
      </c>
      <c r="B8050" s="11" t="str">
        <f t="shared" si="125"/>
        <v>Jan 2024</v>
      </c>
      <c r="C8050" t="s">
        <v>17</v>
      </c>
      <c r="D8050" t="s">
        <v>23</v>
      </c>
      <c r="E8050" t="s">
        <v>76</v>
      </c>
      <c r="F8050" t="s">
        <v>98</v>
      </c>
      <c r="G8050" t="str">
        <f>_xlfn.XLOOKUP(F8050,Product_Categories!A:A,Product_Categories!C:C,"Missing")</f>
        <v>Video</v>
      </c>
      <c r="H8050">
        <v>11151</v>
      </c>
      <c r="I8050">
        <v>114</v>
      </c>
      <c r="J8050" s="5">
        <v>266.24</v>
      </c>
      <c r="K8050">
        <v>15</v>
      </c>
      <c r="L8050" s="5">
        <v>267.2</v>
      </c>
      <c r="M8050" s="4">
        <v>1.02</v>
      </c>
      <c r="N8050" s="4">
        <v>13.16</v>
      </c>
      <c r="O8050" s="4">
        <v>2.34</v>
      </c>
      <c r="P8050" s="4">
        <v>17.75</v>
      </c>
      <c r="Q8050" s="4">
        <v>1</v>
      </c>
    </row>
    <row r="8051" spans="1:17" x14ac:dyDescent="0.3">
      <c r="A8051" s="3">
        <v>45320</v>
      </c>
      <c r="B8051" s="11" t="str">
        <f t="shared" si="125"/>
        <v>Jan 2024</v>
      </c>
      <c r="C8051" t="s">
        <v>108</v>
      </c>
      <c r="D8051" t="s">
        <v>59</v>
      </c>
      <c r="E8051" t="s">
        <v>73</v>
      </c>
      <c r="F8051" t="s">
        <v>81</v>
      </c>
      <c r="G8051" t="str">
        <f>_xlfn.XLOOKUP(F8051,Product_Categories!A:A,Product_Categories!C:C,"Missing")</f>
        <v>Lead Management</v>
      </c>
      <c r="H8051">
        <v>17562</v>
      </c>
      <c r="I8051">
        <v>277</v>
      </c>
      <c r="J8051" s="5">
        <v>747.57</v>
      </c>
      <c r="K8051">
        <v>27</v>
      </c>
      <c r="L8051" s="5">
        <v>644.11</v>
      </c>
      <c r="M8051" s="4">
        <v>1.58</v>
      </c>
      <c r="N8051" s="4">
        <v>9.75</v>
      </c>
      <c r="O8051" s="4">
        <v>2.7</v>
      </c>
      <c r="P8051">
        <v>27.69</v>
      </c>
      <c r="Q8051" s="4">
        <v>0.86</v>
      </c>
    </row>
    <row r="8052" spans="1:17" x14ac:dyDescent="0.3">
      <c r="A8052" s="3">
        <v>45320</v>
      </c>
      <c r="B8052" s="11" t="str">
        <f t="shared" si="125"/>
        <v>Jan 2024</v>
      </c>
      <c r="C8052" t="s">
        <v>17</v>
      </c>
      <c r="D8052" t="s">
        <v>24</v>
      </c>
      <c r="E8052" t="s">
        <v>75</v>
      </c>
      <c r="F8052" t="s">
        <v>100</v>
      </c>
      <c r="G8052" t="str">
        <f>_xlfn.XLOOKUP(F8052,Product_Categories!A:A,Product_Categories!C:C,"Missing")</f>
        <v>Forms</v>
      </c>
      <c r="H8052">
        <v>75537</v>
      </c>
      <c r="I8052">
        <v>8943</v>
      </c>
      <c r="J8052" s="5">
        <v>29564.25</v>
      </c>
      <c r="K8052">
        <v>329</v>
      </c>
      <c r="L8052" s="5">
        <v>21092.2</v>
      </c>
      <c r="M8052" s="4">
        <v>11.84</v>
      </c>
      <c r="N8052" s="4">
        <v>3.68</v>
      </c>
      <c r="O8052" s="4">
        <v>3.31</v>
      </c>
      <c r="P8052" s="4">
        <v>89.86</v>
      </c>
      <c r="Q8052" s="4">
        <v>0.71</v>
      </c>
    </row>
    <row r="8053" spans="1:17" x14ac:dyDescent="0.3">
      <c r="A8053" s="3">
        <v>45320</v>
      </c>
      <c r="B8053" s="11" t="str">
        <f t="shared" si="125"/>
        <v>Jan 2024</v>
      </c>
      <c r="C8053" t="s">
        <v>107</v>
      </c>
      <c r="D8053" t="s">
        <v>70</v>
      </c>
      <c r="E8053" t="s">
        <v>73</v>
      </c>
      <c r="F8053" t="s">
        <v>86</v>
      </c>
      <c r="G8053" t="str">
        <f>_xlfn.XLOOKUP(F8053,Product_Categories!A:A,Product_Categories!C:C,"Missing")</f>
        <v>Website Tools</v>
      </c>
      <c r="H8053">
        <v>66860</v>
      </c>
      <c r="I8053">
        <v>2901</v>
      </c>
      <c r="J8053" s="5">
        <v>9562.25</v>
      </c>
      <c r="K8053">
        <v>558</v>
      </c>
      <c r="L8053" s="5">
        <v>5282.39</v>
      </c>
      <c r="M8053" s="4">
        <v>4.34</v>
      </c>
      <c r="N8053" s="4">
        <v>19.23</v>
      </c>
      <c r="O8053" s="4">
        <v>3.3</v>
      </c>
      <c r="P8053">
        <v>17.14</v>
      </c>
      <c r="Q8053" s="4">
        <v>0.55000000000000004</v>
      </c>
    </row>
    <row r="8054" spans="1:17" x14ac:dyDescent="0.3">
      <c r="A8054" s="3">
        <v>45320</v>
      </c>
      <c r="B8054" s="11" t="str">
        <f t="shared" si="125"/>
        <v>Jan 2024</v>
      </c>
      <c r="C8054" t="s">
        <v>18</v>
      </c>
      <c r="D8054" t="s">
        <v>53</v>
      </c>
      <c r="E8054" t="s">
        <v>74</v>
      </c>
      <c r="F8054" t="s">
        <v>77</v>
      </c>
      <c r="G8054" t="str">
        <f>_xlfn.XLOOKUP(F8054,Product_Categories!A:A,Product_Categories!C:C,"Missing")</f>
        <v>SEO</v>
      </c>
      <c r="H8054">
        <v>16536</v>
      </c>
      <c r="I8054">
        <v>1775</v>
      </c>
      <c r="J8054" s="5">
        <v>3574.89</v>
      </c>
      <c r="K8054">
        <v>145</v>
      </c>
      <c r="L8054" s="5">
        <v>820.54</v>
      </c>
      <c r="M8054" s="4">
        <v>10.73</v>
      </c>
      <c r="N8054" s="4">
        <v>8.17</v>
      </c>
      <c r="O8054" s="4">
        <v>2.0099999999999998</v>
      </c>
      <c r="P8054">
        <v>24.65</v>
      </c>
      <c r="Q8054" s="4">
        <v>0.23</v>
      </c>
    </row>
    <row r="8055" spans="1:17" x14ac:dyDescent="0.3">
      <c r="A8055" s="3">
        <v>45320</v>
      </c>
      <c r="B8055" s="11" t="str">
        <f t="shared" si="125"/>
        <v>Jan 2024</v>
      </c>
      <c r="C8055" t="s">
        <v>17</v>
      </c>
      <c r="D8055" t="s">
        <v>31</v>
      </c>
      <c r="E8055" t="s">
        <v>73</v>
      </c>
      <c r="F8055" t="s">
        <v>99</v>
      </c>
      <c r="G8055" t="str">
        <f>_xlfn.XLOOKUP(F8055,Product_Categories!A:A,Product_Categories!C:C,"Missing")</f>
        <v>Planning</v>
      </c>
      <c r="H8055">
        <v>22471</v>
      </c>
      <c r="I8055">
        <v>1827</v>
      </c>
      <c r="J8055" s="5">
        <v>6210.92</v>
      </c>
      <c r="K8055">
        <v>83</v>
      </c>
      <c r="L8055" s="5">
        <v>1391.8</v>
      </c>
      <c r="M8055" s="4">
        <v>8.1300000000000008</v>
      </c>
      <c r="N8055" s="4">
        <v>4.54</v>
      </c>
      <c r="O8055" s="4">
        <v>3.4</v>
      </c>
      <c r="P8055" s="4">
        <v>74.83</v>
      </c>
      <c r="Q8055" s="4">
        <v>0.22</v>
      </c>
    </row>
    <row r="8056" spans="1:17" x14ac:dyDescent="0.3">
      <c r="A8056" s="3">
        <v>45321</v>
      </c>
      <c r="B8056" s="11" t="str">
        <f t="shared" si="125"/>
        <v>Jan 2024</v>
      </c>
      <c r="C8056" t="s">
        <v>21</v>
      </c>
      <c r="D8056" t="s">
        <v>25</v>
      </c>
      <c r="E8056" t="s">
        <v>73</v>
      </c>
      <c r="F8056" t="s">
        <v>97</v>
      </c>
      <c r="G8056" t="str">
        <f>_xlfn.XLOOKUP(F8056,Product_Categories!A:A,Product_Categories!C:C,"Missing")</f>
        <v>Webinars</v>
      </c>
      <c r="H8056">
        <v>36591</v>
      </c>
      <c r="I8056">
        <v>1732</v>
      </c>
      <c r="J8056" s="5">
        <v>1186.4000000000001</v>
      </c>
      <c r="K8056">
        <v>341</v>
      </c>
      <c r="L8056" s="5">
        <v>41196.46</v>
      </c>
      <c r="M8056" s="4">
        <v>4.7300000000000004</v>
      </c>
      <c r="N8056" s="4">
        <v>19.690000000000001</v>
      </c>
      <c r="O8056" s="4">
        <v>0.68</v>
      </c>
      <c r="P8056">
        <v>3.48</v>
      </c>
      <c r="Q8056" s="4">
        <v>34.72</v>
      </c>
    </row>
    <row r="8057" spans="1:17" x14ac:dyDescent="0.3">
      <c r="A8057" s="3">
        <v>45321</v>
      </c>
      <c r="B8057" s="11" t="str">
        <f t="shared" si="125"/>
        <v>Jan 2024</v>
      </c>
      <c r="C8057" t="s">
        <v>17</v>
      </c>
      <c r="D8057" t="s">
        <v>53</v>
      </c>
      <c r="E8057" t="s">
        <v>76</v>
      </c>
      <c r="F8057" t="s">
        <v>77</v>
      </c>
      <c r="G8057" t="str">
        <f>_xlfn.XLOOKUP(F8057,Product_Categories!A:A,Product_Categories!C:C,"Missing")</f>
        <v>SEO</v>
      </c>
      <c r="H8057">
        <v>84408</v>
      </c>
      <c r="I8057">
        <v>754</v>
      </c>
      <c r="J8057" s="5">
        <v>503.17</v>
      </c>
      <c r="K8057">
        <v>89</v>
      </c>
      <c r="L8057" s="5">
        <v>16224.52</v>
      </c>
      <c r="M8057" s="4">
        <v>0.89</v>
      </c>
      <c r="N8057" s="4">
        <v>11.8</v>
      </c>
      <c r="O8057" s="4">
        <v>0.67</v>
      </c>
      <c r="P8057" s="4">
        <v>5.65</v>
      </c>
      <c r="Q8057" s="4">
        <v>32.24</v>
      </c>
    </row>
    <row r="8058" spans="1:17" x14ac:dyDescent="0.3">
      <c r="A8058" s="3">
        <v>45321</v>
      </c>
      <c r="B8058" s="11" t="str">
        <f t="shared" si="125"/>
        <v>Jan 2024</v>
      </c>
      <c r="C8058" t="s">
        <v>107</v>
      </c>
      <c r="D8058" t="s">
        <v>48</v>
      </c>
      <c r="E8058" t="s">
        <v>74</v>
      </c>
      <c r="F8058" t="s">
        <v>99</v>
      </c>
      <c r="G8058" t="str">
        <f>_xlfn.XLOOKUP(F8058,Product_Categories!A:A,Product_Categories!C:C,"Missing")</f>
        <v>Planning</v>
      </c>
      <c r="H8058">
        <v>136388</v>
      </c>
      <c r="I8058">
        <v>11863</v>
      </c>
      <c r="J8058" s="5">
        <v>6205.45</v>
      </c>
      <c r="K8058">
        <v>1055</v>
      </c>
      <c r="L8058" s="5">
        <v>171086.02</v>
      </c>
      <c r="M8058" s="4">
        <v>8.6999999999999993</v>
      </c>
      <c r="N8058" s="4">
        <v>8.89</v>
      </c>
      <c r="O8058" s="4">
        <v>0.52</v>
      </c>
      <c r="P8058">
        <v>5.88</v>
      </c>
      <c r="Q8058" s="4">
        <v>27.57</v>
      </c>
    </row>
    <row r="8059" spans="1:17" x14ac:dyDescent="0.3">
      <c r="A8059" s="3">
        <v>45321</v>
      </c>
      <c r="B8059" s="11" t="str">
        <f t="shared" si="125"/>
        <v>Jan 2024</v>
      </c>
      <c r="C8059" t="s">
        <v>107</v>
      </c>
      <c r="D8059" t="s">
        <v>64</v>
      </c>
      <c r="E8059" t="s">
        <v>75</v>
      </c>
      <c r="F8059" t="s">
        <v>86</v>
      </c>
      <c r="G8059" t="str">
        <f>_xlfn.XLOOKUP(F8059,Product_Categories!A:A,Product_Categories!C:C,"Missing")</f>
        <v>Website Tools</v>
      </c>
      <c r="H8059">
        <v>44206</v>
      </c>
      <c r="I8059">
        <v>4226</v>
      </c>
      <c r="J8059" s="5">
        <v>2190.73</v>
      </c>
      <c r="K8059">
        <v>477</v>
      </c>
      <c r="L8059" s="5">
        <v>58087.03</v>
      </c>
      <c r="M8059" s="4">
        <v>9.56</v>
      </c>
      <c r="N8059" s="4">
        <v>11.29</v>
      </c>
      <c r="O8059" s="4">
        <v>0.52</v>
      </c>
      <c r="P8059">
        <v>4.59</v>
      </c>
      <c r="Q8059" s="4">
        <v>26.51</v>
      </c>
    </row>
    <row r="8060" spans="1:17" x14ac:dyDescent="0.3">
      <c r="A8060" s="3">
        <v>45321</v>
      </c>
      <c r="B8060" s="11" t="str">
        <f t="shared" si="125"/>
        <v>Jan 2024</v>
      </c>
      <c r="C8060" t="s">
        <v>18</v>
      </c>
      <c r="D8060" t="s">
        <v>69</v>
      </c>
      <c r="E8060" t="s">
        <v>74</v>
      </c>
      <c r="F8060" t="s">
        <v>92</v>
      </c>
      <c r="G8060" t="str">
        <f>_xlfn.XLOOKUP(F8060,Product_Categories!A:A,Product_Categories!C:C,"Missing")</f>
        <v>Design</v>
      </c>
      <c r="H8060">
        <v>17722</v>
      </c>
      <c r="I8060">
        <v>1909</v>
      </c>
      <c r="J8060" s="5">
        <v>1815.78</v>
      </c>
      <c r="K8060">
        <v>352</v>
      </c>
      <c r="L8060" s="5">
        <v>43363.360000000001</v>
      </c>
      <c r="M8060" s="4">
        <v>10.77</v>
      </c>
      <c r="N8060" s="4">
        <v>18.440000000000001</v>
      </c>
      <c r="O8060" s="4">
        <v>0.95</v>
      </c>
      <c r="P8060" s="4">
        <v>5.16</v>
      </c>
      <c r="Q8060" s="4">
        <v>23.88</v>
      </c>
    </row>
    <row r="8061" spans="1:17" x14ac:dyDescent="0.3">
      <c r="A8061" s="3">
        <v>45321</v>
      </c>
      <c r="B8061" s="11" t="str">
        <f t="shared" si="125"/>
        <v>Jan 2024</v>
      </c>
      <c r="C8061" t="s">
        <v>18</v>
      </c>
      <c r="D8061" t="s">
        <v>72</v>
      </c>
      <c r="E8061" t="s">
        <v>74</v>
      </c>
      <c r="F8061" t="s">
        <v>77</v>
      </c>
      <c r="G8061" t="str">
        <f>_xlfn.XLOOKUP(F8061,Product_Categories!A:A,Product_Categories!C:C,"Missing")</f>
        <v>SEO</v>
      </c>
      <c r="H8061">
        <v>124160</v>
      </c>
      <c r="I8061">
        <v>7700</v>
      </c>
      <c r="J8061" s="5">
        <v>9938.06</v>
      </c>
      <c r="K8061">
        <v>1341</v>
      </c>
      <c r="L8061" s="5">
        <v>211794.14</v>
      </c>
      <c r="M8061" s="4">
        <v>6.2</v>
      </c>
      <c r="N8061" s="4">
        <v>17.420000000000002</v>
      </c>
      <c r="O8061" s="4">
        <v>1.29</v>
      </c>
      <c r="P8061">
        <v>7.41</v>
      </c>
      <c r="Q8061" s="4">
        <v>21.31</v>
      </c>
    </row>
    <row r="8062" spans="1:17" x14ac:dyDescent="0.3">
      <c r="A8062" s="3">
        <v>45321</v>
      </c>
      <c r="B8062" s="11" t="str">
        <f t="shared" si="125"/>
        <v>Jan 2024</v>
      </c>
      <c r="C8062" t="s">
        <v>19</v>
      </c>
      <c r="D8062" t="s">
        <v>39</v>
      </c>
      <c r="E8062" t="s">
        <v>76</v>
      </c>
      <c r="F8062" t="s">
        <v>80</v>
      </c>
      <c r="G8062" t="str">
        <f>_xlfn.XLOOKUP(F8062,Product_Categories!A:A,Product_Categories!C:C,"Missing")</f>
        <v>Feedback</v>
      </c>
      <c r="H8062">
        <v>110350</v>
      </c>
      <c r="I8062">
        <v>7360</v>
      </c>
      <c r="J8062" s="5">
        <v>12376.25</v>
      </c>
      <c r="K8062">
        <v>1285</v>
      </c>
      <c r="L8062" s="5">
        <v>215025.37</v>
      </c>
      <c r="M8062" s="4">
        <v>6.67</v>
      </c>
      <c r="N8062" s="4">
        <v>17.46</v>
      </c>
      <c r="O8062" s="4">
        <v>1.68</v>
      </c>
      <c r="P8062">
        <v>9.6300000000000008</v>
      </c>
      <c r="Q8062" s="4">
        <v>17.37</v>
      </c>
    </row>
    <row r="8063" spans="1:17" x14ac:dyDescent="0.3">
      <c r="A8063" s="3">
        <v>45321</v>
      </c>
      <c r="B8063" s="11" t="str">
        <f t="shared" si="125"/>
        <v>Jan 2024</v>
      </c>
      <c r="C8063" t="s">
        <v>18</v>
      </c>
      <c r="D8063" t="s">
        <v>33</v>
      </c>
      <c r="E8063" t="s">
        <v>76</v>
      </c>
      <c r="F8063" t="s">
        <v>79</v>
      </c>
      <c r="G8063" t="str">
        <f>_xlfn.XLOOKUP(F8063,Product_Categories!A:A,Product_Categories!C:C,"Missing")</f>
        <v>Email Marketing</v>
      </c>
      <c r="H8063">
        <v>103254</v>
      </c>
      <c r="I8063">
        <v>7746</v>
      </c>
      <c r="J8063" s="5">
        <v>12568.73</v>
      </c>
      <c r="K8063">
        <v>1476</v>
      </c>
      <c r="L8063" s="5">
        <v>180692.05</v>
      </c>
      <c r="M8063" s="4">
        <v>7.5</v>
      </c>
      <c r="N8063" s="4">
        <v>19.05</v>
      </c>
      <c r="O8063" s="4">
        <v>1.62</v>
      </c>
      <c r="P8063" s="4">
        <v>8.52</v>
      </c>
      <c r="Q8063" s="4">
        <v>14.38</v>
      </c>
    </row>
    <row r="8064" spans="1:17" x14ac:dyDescent="0.3">
      <c r="A8064" s="3">
        <v>45321</v>
      </c>
      <c r="B8064" s="11" t="str">
        <f t="shared" si="125"/>
        <v>Jan 2024</v>
      </c>
      <c r="C8064" t="s">
        <v>21</v>
      </c>
      <c r="D8064" t="s">
        <v>37</v>
      </c>
      <c r="E8064" t="s">
        <v>73</v>
      </c>
      <c r="F8064" t="s">
        <v>98</v>
      </c>
      <c r="G8064" t="str">
        <f>_xlfn.XLOOKUP(F8064,Product_Categories!A:A,Product_Categories!C:C,"Missing")</f>
        <v>Video</v>
      </c>
      <c r="H8064">
        <v>16472</v>
      </c>
      <c r="I8064">
        <v>1822</v>
      </c>
      <c r="J8064" s="5">
        <v>2532.12</v>
      </c>
      <c r="K8064">
        <v>343</v>
      </c>
      <c r="L8064" s="5">
        <v>33118.639999999999</v>
      </c>
      <c r="M8064" s="4">
        <v>11.06</v>
      </c>
      <c r="N8064" s="4">
        <v>18.829999999999998</v>
      </c>
      <c r="O8064" s="4">
        <v>1.39</v>
      </c>
      <c r="P8064">
        <v>7.38</v>
      </c>
      <c r="Q8064" s="4">
        <v>13.08</v>
      </c>
    </row>
    <row r="8065" spans="1:17" x14ac:dyDescent="0.3">
      <c r="A8065" s="3">
        <v>45321</v>
      </c>
      <c r="B8065" s="11" t="str">
        <f t="shared" si="125"/>
        <v>Jan 2024</v>
      </c>
      <c r="C8065" t="s">
        <v>21</v>
      </c>
      <c r="D8065" t="s">
        <v>67</v>
      </c>
      <c r="E8065" t="s">
        <v>73</v>
      </c>
      <c r="F8065" t="s">
        <v>97</v>
      </c>
      <c r="G8065" t="str">
        <f>_xlfn.XLOOKUP(F8065,Product_Categories!A:A,Product_Categories!C:C,"Missing")</f>
        <v>Webinars</v>
      </c>
      <c r="H8065">
        <v>29332</v>
      </c>
      <c r="I8065">
        <v>4162</v>
      </c>
      <c r="J8065" s="5">
        <v>8704.0400000000009</v>
      </c>
      <c r="K8065">
        <v>573</v>
      </c>
      <c r="L8065" s="5">
        <v>101779.81</v>
      </c>
      <c r="M8065" s="4">
        <v>14.19</v>
      </c>
      <c r="N8065" s="4">
        <v>13.77</v>
      </c>
      <c r="O8065" s="4">
        <v>2.09</v>
      </c>
      <c r="P8065">
        <v>15.19</v>
      </c>
      <c r="Q8065" s="4">
        <v>11.69</v>
      </c>
    </row>
    <row r="8066" spans="1:17" x14ac:dyDescent="0.3">
      <c r="A8066" s="3">
        <v>45321</v>
      </c>
      <c r="B8066" s="11" t="str">
        <f t="shared" ref="B8066:B8129" si="126">TEXT(A8066, "mmm yyyy")</f>
        <v>Jan 2024</v>
      </c>
      <c r="C8066" t="s">
        <v>18</v>
      </c>
      <c r="D8066" t="s">
        <v>63</v>
      </c>
      <c r="E8066" t="s">
        <v>74</v>
      </c>
      <c r="F8066" t="s">
        <v>102</v>
      </c>
      <c r="G8066" t="str">
        <f>_xlfn.XLOOKUP(F8066,Product_Categories!A:A,Product_Categories!C:C,"Missing")</f>
        <v>Website Tools</v>
      </c>
      <c r="H8066">
        <v>9079</v>
      </c>
      <c r="I8066">
        <v>469</v>
      </c>
      <c r="J8066" s="5">
        <v>1361.33</v>
      </c>
      <c r="K8066">
        <v>97</v>
      </c>
      <c r="L8066" s="5">
        <v>13191.05</v>
      </c>
      <c r="M8066" s="4">
        <v>5.17</v>
      </c>
      <c r="N8066" s="4">
        <v>20.68</v>
      </c>
      <c r="O8066" s="4">
        <v>2.9</v>
      </c>
      <c r="P8066" s="4">
        <v>14.03</v>
      </c>
      <c r="Q8066" s="4">
        <v>9.69</v>
      </c>
    </row>
    <row r="8067" spans="1:17" x14ac:dyDescent="0.3">
      <c r="A8067" s="3">
        <v>45321</v>
      </c>
      <c r="B8067" s="11" t="str">
        <f t="shared" si="126"/>
        <v>Jan 2024</v>
      </c>
      <c r="C8067" t="s">
        <v>107</v>
      </c>
      <c r="D8067" t="s">
        <v>40</v>
      </c>
      <c r="E8067" t="s">
        <v>74</v>
      </c>
      <c r="F8067" t="s">
        <v>96</v>
      </c>
      <c r="G8067" t="str">
        <f>_xlfn.XLOOKUP(F8067,Product_Categories!A:A,Product_Categories!C:C,"Missing")</f>
        <v>Growth Tools</v>
      </c>
      <c r="H8067">
        <v>8493</v>
      </c>
      <c r="I8067">
        <v>1248</v>
      </c>
      <c r="J8067" s="5">
        <v>1063.8</v>
      </c>
      <c r="K8067">
        <v>61</v>
      </c>
      <c r="L8067" s="5">
        <v>9240.1299999999992</v>
      </c>
      <c r="M8067" s="4">
        <v>14.69</v>
      </c>
      <c r="N8067" s="4">
        <v>4.8899999999999997</v>
      </c>
      <c r="O8067" s="4">
        <v>0.85</v>
      </c>
      <c r="P8067">
        <v>17.440000000000001</v>
      </c>
      <c r="Q8067" s="4">
        <v>8.69</v>
      </c>
    </row>
    <row r="8068" spans="1:17" x14ac:dyDescent="0.3">
      <c r="A8068" s="3">
        <v>45321</v>
      </c>
      <c r="B8068" s="11" t="str">
        <f t="shared" si="126"/>
        <v>Jan 2024</v>
      </c>
      <c r="C8068" t="s">
        <v>107</v>
      </c>
      <c r="D8068" t="s">
        <v>59</v>
      </c>
      <c r="E8068" t="s">
        <v>73</v>
      </c>
      <c r="F8068" t="s">
        <v>81</v>
      </c>
      <c r="G8068" t="str">
        <f>_xlfn.XLOOKUP(F8068,Product_Categories!A:A,Product_Categories!C:C,"Missing")</f>
        <v>Lead Management</v>
      </c>
      <c r="H8068">
        <v>102984</v>
      </c>
      <c r="I8068">
        <v>8577</v>
      </c>
      <c r="J8068" s="5">
        <v>23609.54</v>
      </c>
      <c r="K8068">
        <v>1198</v>
      </c>
      <c r="L8068" s="5">
        <v>205074.49</v>
      </c>
      <c r="M8068" s="4">
        <v>8.33</v>
      </c>
      <c r="N8068" s="4">
        <v>13.97</v>
      </c>
      <c r="O8068" s="4">
        <v>2.75</v>
      </c>
      <c r="P8068">
        <v>19.71</v>
      </c>
      <c r="Q8068" s="4">
        <v>8.69</v>
      </c>
    </row>
    <row r="8069" spans="1:17" x14ac:dyDescent="0.3">
      <c r="A8069" s="3">
        <v>45321</v>
      </c>
      <c r="B8069" s="11" t="str">
        <f t="shared" si="126"/>
        <v>Jan 2024</v>
      </c>
      <c r="C8069" t="s">
        <v>17</v>
      </c>
      <c r="D8069" t="s">
        <v>67</v>
      </c>
      <c r="E8069" t="s">
        <v>73</v>
      </c>
      <c r="F8069" t="s">
        <v>87</v>
      </c>
      <c r="G8069" t="str">
        <f>_xlfn.XLOOKUP(F8069,Product_Categories!A:A,Product_Categories!C:C,"Missing")</f>
        <v>AdTech</v>
      </c>
      <c r="H8069">
        <v>97736</v>
      </c>
      <c r="I8069">
        <v>1103</v>
      </c>
      <c r="J8069" s="5">
        <v>3304.5</v>
      </c>
      <c r="K8069">
        <v>232</v>
      </c>
      <c r="L8069" s="5">
        <v>28376.92</v>
      </c>
      <c r="M8069" s="4">
        <v>1.1299999999999999</v>
      </c>
      <c r="N8069" s="4">
        <v>21.03</v>
      </c>
      <c r="O8069" s="4">
        <v>3</v>
      </c>
      <c r="P8069" s="4">
        <v>14.24</v>
      </c>
      <c r="Q8069" s="4">
        <v>8.59</v>
      </c>
    </row>
    <row r="8070" spans="1:17" x14ac:dyDescent="0.3">
      <c r="A8070" s="3">
        <v>45321</v>
      </c>
      <c r="B8070" s="11" t="str">
        <f t="shared" si="126"/>
        <v>Jan 2024</v>
      </c>
      <c r="C8070" t="s">
        <v>17</v>
      </c>
      <c r="D8070" t="s">
        <v>71</v>
      </c>
      <c r="E8070" t="s">
        <v>73</v>
      </c>
      <c r="F8070" t="s">
        <v>86</v>
      </c>
      <c r="G8070" t="str">
        <f>_xlfn.XLOOKUP(F8070,Product_Categories!A:A,Product_Categories!C:C,"Missing")</f>
        <v>Website Tools</v>
      </c>
      <c r="H8070">
        <v>142014</v>
      </c>
      <c r="I8070">
        <v>16495</v>
      </c>
      <c r="J8070" s="5">
        <v>71946.649999999994</v>
      </c>
      <c r="K8070">
        <v>3535</v>
      </c>
      <c r="L8070" s="5">
        <v>613990.14</v>
      </c>
      <c r="M8070" s="4">
        <v>11.62</v>
      </c>
      <c r="N8070" s="4">
        <v>21.43</v>
      </c>
      <c r="O8070" s="4">
        <v>4.3600000000000003</v>
      </c>
      <c r="P8070" s="4">
        <v>20.350000000000001</v>
      </c>
      <c r="Q8070" s="4">
        <v>8.5299999999999994</v>
      </c>
    </row>
    <row r="8071" spans="1:17" x14ac:dyDescent="0.3">
      <c r="A8071" s="3">
        <v>45321</v>
      </c>
      <c r="B8071" s="11" t="str">
        <f t="shared" si="126"/>
        <v>Jan 2024</v>
      </c>
      <c r="C8071" t="s">
        <v>18</v>
      </c>
      <c r="D8071" t="s">
        <v>33</v>
      </c>
      <c r="E8071" t="s">
        <v>75</v>
      </c>
      <c r="F8071" t="s">
        <v>104</v>
      </c>
      <c r="G8071" t="str">
        <f>_xlfn.XLOOKUP(F8071,Product_Categories!A:A,Product_Categories!C:C,"Missing")</f>
        <v>Surveys</v>
      </c>
      <c r="H8071">
        <v>46458</v>
      </c>
      <c r="I8071">
        <v>4380</v>
      </c>
      <c r="J8071" s="5">
        <v>13133.57</v>
      </c>
      <c r="K8071">
        <v>581</v>
      </c>
      <c r="L8071" s="5">
        <v>107959.56</v>
      </c>
      <c r="M8071" s="4">
        <v>9.43</v>
      </c>
      <c r="N8071" s="4">
        <v>13.26</v>
      </c>
      <c r="O8071" s="4">
        <v>3</v>
      </c>
      <c r="P8071" s="4">
        <v>22.61</v>
      </c>
      <c r="Q8071" s="4">
        <v>8.2200000000000006</v>
      </c>
    </row>
    <row r="8072" spans="1:17" x14ac:dyDescent="0.3">
      <c r="A8072" s="3">
        <v>45321</v>
      </c>
      <c r="B8072" s="11" t="str">
        <f t="shared" si="126"/>
        <v>Jan 2024</v>
      </c>
      <c r="C8072" t="s">
        <v>108</v>
      </c>
      <c r="D8072" t="s">
        <v>48</v>
      </c>
      <c r="E8072" t="s">
        <v>75</v>
      </c>
      <c r="F8072" t="s">
        <v>103</v>
      </c>
      <c r="G8072" t="str">
        <f>_xlfn.XLOOKUP(F8072,Product_Categories!A:A,Product_Categories!C:C,"Missing")</f>
        <v>Automation</v>
      </c>
      <c r="H8072">
        <v>116485</v>
      </c>
      <c r="I8072">
        <v>9124</v>
      </c>
      <c r="J8072" s="5">
        <v>18278.349999999999</v>
      </c>
      <c r="K8072">
        <v>1381</v>
      </c>
      <c r="L8072" s="5">
        <v>145430.66</v>
      </c>
      <c r="M8072" s="4">
        <v>7.83</v>
      </c>
      <c r="N8072" s="4">
        <v>15.14</v>
      </c>
      <c r="O8072" s="4">
        <v>2</v>
      </c>
      <c r="P8072">
        <v>13.24</v>
      </c>
      <c r="Q8072" s="4">
        <v>7.96</v>
      </c>
    </row>
    <row r="8073" spans="1:17" x14ac:dyDescent="0.3">
      <c r="A8073" s="3">
        <v>45321</v>
      </c>
      <c r="B8073" s="11" t="str">
        <f t="shared" si="126"/>
        <v>Jan 2024</v>
      </c>
      <c r="C8073" t="s">
        <v>107</v>
      </c>
      <c r="D8073" t="s">
        <v>66</v>
      </c>
      <c r="E8073" t="s">
        <v>74</v>
      </c>
      <c r="F8073" t="s">
        <v>87</v>
      </c>
      <c r="G8073" t="str">
        <f>_xlfn.XLOOKUP(F8073,Product_Categories!A:A,Product_Categories!C:C,"Missing")</f>
        <v>AdTech</v>
      </c>
      <c r="H8073">
        <v>46553</v>
      </c>
      <c r="I8073">
        <v>775</v>
      </c>
      <c r="J8073" s="5">
        <v>1061.54</v>
      </c>
      <c r="K8073">
        <v>46</v>
      </c>
      <c r="L8073" s="5">
        <v>8368.81</v>
      </c>
      <c r="M8073" s="4">
        <v>1.66</v>
      </c>
      <c r="N8073" s="4">
        <v>5.94</v>
      </c>
      <c r="O8073" s="4">
        <v>1.37</v>
      </c>
      <c r="P8073">
        <v>23.08</v>
      </c>
      <c r="Q8073" s="4">
        <v>7.88</v>
      </c>
    </row>
    <row r="8074" spans="1:17" x14ac:dyDescent="0.3">
      <c r="A8074" s="3">
        <v>45321</v>
      </c>
      <c r="B8074" s="11" t="str">
        <f t="shared" si="126"/>
        <v>Jan 2024</v>
      </c>
      <c r="C8074" t="s">
        <v>19</v>
      </c>
      <c r="D8074" t="s">
        <v>26</v>
      </c>
      <c r="E8074" t="s">
        <v>73</v>
      </c>
      <c r="F8074" t="s">
        <v>104</v>
      </c>
      <c r="G8074" t="str">
        <f>_xlfn.XLOOKUP(F8074,Product_Categories!A:A,Product_Categories!C:C,"Missing")</f>
        <v>Surveys</v>
      </c>
      <c r="H8074">
        <v>102735</v>
      </c>
      <c r="I8074">
        <v>9949</v>
      </c>
      <c r="J8074" s="5">
        <v>31661.41</v>
      </c>
      <c r="K8074">
        <v>1822</v>
      </c>
      <c r="L8074" s="5">
        <v>244489.08</v>
      </c>
      <c r="M8074" s="4">
        <v>9.68</v>
      </c>
      <c r="N8074" s="4">
        <v>18.309999999999999</v>
      </c>
      <c r="O8074" s="4">
        <v>3.18</v>
      </c>
      <c r="P8074">
        <v>17.38</v>
      </c>
      <c r="Q8074" s="4">
        <v>7.72</v>
      </c>
    </row>
    <row r="8075" spans="1:17" x14ac:dyDescent="0.3">
      <c r="A8075" s="3">
        <v>45321</v>
      </c>
      <c r="B8075" s="11" t="str">
        <f t="shared" si="126"/>
        <v>Jan 2024</v>
      </c>
      <c r="C8075" t="s">
        <v>18</v>
      </c>
      <c r="D8075" t="s">
        <v>60</v>
      </c>
      <c r="E8075" t="s">
        <v>75</v>
      </c>
      <c r="F8075" t="s">
        <v>101</v>
      </c>
      <c r="G8075" t="str">
        <f>_xlfn.XLOOKUP(F8075,Product_Categories!A:A,Product_Categories!C:C,"Missing")</f>
        <v>Conversion</v>
      </c>
      <c r="H8075">
        <v>126595</v>
      </c>
      <c r="I8075">
        <v>12169</v>
      </c>
      <c r="J8075" s="5">
        <v>13481.94</v>
      </c>
      <c r="K8075">
        <v>963</v>
      </c>
      <c r="L8075" s="5">
        <v>92709.81</v>
      </c>
      <c r="M8075" s="4">
        <v>9.61</v>
      </c>
      <c r="N8075" s="4">
        <v>7.91</v>
      </c>
      <c r="O8075" s="4">
        <v>1.1100000000000001</v>
      </c>
      <c r="P8075" s="4">
        <v>14</v>
      </c>
      <c r="Q8075" s="4">
        <v>6.88</v>
      </c>
    </row>
    <row r="8076" spans="1:17" x14ac:dyDescent="0.3">
      <c r="A8076" s="3">
        <v>45321</v>
      </c>
      <c r="B8076" s="11" t="str">
        <f t="shared" si="126"/>
        <v>Jan 2024</v>
      </c>
      <c r="C8076" t="s">
        <v>18</v>
      </c>
      <c r="D8076" t="s">
        <v>25</v>
      </c>
      <c r="E8076" t="s">
        <v>74</v>
      </c>
      <c r="F8076" t="s">
        <v>97</v>
      </c>
      <c r="G8076" t="str">
        <f>_xlfn.XLOOKUP(F8076,Product_Categories!A:A,Product_Categories!C:C,"Missing")</f>
        <v>Webinars</v>
      </c>
      <c r="H8076">
        <v>140067</v>
      </c>
      <c r="I8076">
        <v>7559</v>
      </c>
      <c r="J8076" s="5">
        <v>28116.94</v>
      </c>
      <c r="K8076">
        <v>1225</v>
      </c>
      <c r="L8076" s="5">
        <v>189051.72</v>
      </c>
      <c r="M8076" s="4">
        <v>5.4</v>
      </c>
      <c r="N8076" s="4">
        <v>16.21</v>
      </c>
      <c r="O8076" s="4">
        <v>3.72</v>
      </c>
      <c r="P8076" s="4">
        <v>22.95</v>
      </c>
      <c r="Q8076" s="4">
        <v>6.72</v>
      </c>
    </row>
    <row r="8077" spans="1:17" x14ac:dyDescent="0.3">
      <c r="A8077" s="3">
        <v>45321</v>
      </c>
      <c r="B8077" s="11" t="str">
        <f t="shared" si="126"/>
        <v>Jan 2024</v>
      </c>
      <c r="C8077" t="s">
        <v>19</v>
      </c>
      <c r="D8077" t="s">
        <v>43</v>
      </c>
      <c r="E8077" t="s">
        <v>76</v>
      </c>
      <c r="F8077" t="s">
        <v>88</v>
      </c>
      <c r="G8077" t="str">
        <f>_xlfn.XLOOKUP(F8077,Product_Categories!A:A,Product_Categories!C:C,"Missing")</f>
        <v>CRM</v>
      </c>
      <c r="H8077">
        <v>68618</v>
      </c>
      <c r="I8077">
        <v>1929</v>
      </c>
      <c r="J8077" s="5">
        <v>6226.8</v>
      </c>
      <c r="K8077">
        <v>275</v>
      </c>
      <c r="L8077" s="5">
        <v>41517.910000000003</v>
      </c>
      <c r="M8077" s="4">
        <v>2.81</v>
      </c>
      <c r="N8077" s="4">
        <v>14.26</v>
      </c>
      <c r="O8077" s="4">
        <v>3.23</v>
      </c>
      <c r="P8077">
        <v>22.64</v>
      </c>
      <c r="Q8077" s="4">
        <v>6.67</v>
      </c>
    </row>
    <row r="8078" spans="1:17" x14ac:dyDescent="0.3">
      <c r="A8078" s="3">
        <v>45321</v>
      </c>
      <c r="B8078" s="11" t="str">
        <f t="shared" si="126"/>
        <v>Jan 2024</v>
      </c>
      <c r="C8078" t="s">
        <v>17</v>
      </c>
      <c r="D8078" t="s">
        <v>56</v>
      </c>
      <c r="E8078" t="s">
        <v>75</v>
      </c>
      <c r="F8078" t="s">
        <v>101</v>
      </c>
      <c r="G8078" t="str">
        <f>_xlfn.XLOOKUP(F8078,Product_Categories!A:A,Product_Categories!C:C,"Missing")</f>
        <v>Conversion</v>
      </c>
      <c r="H8078">
        <v>34088</v>
      </c>
      <c r="I8078">
        <v>2338</v>
      </c>
      <c r="J8078" s="5">
        <v>7887.37</v>
      </c>
      <c r="K8078">
        <v>286</v>
      </c>
      <c r="L8078" s="5">
        <v>50140.81</v>
      </c>
      <c r="M8078" s="4">
        <v>6.86</v>
      </c>
      <c r="N8078" s="4">
        <v>12.23</v>
      </c>
      <c r="O8078" s="4">
        <v>3.37</v>
      </c>
      <c r="P8078" s="4">
        <v>27.58</v>
      </c>
      <c r="Q8078" s="4">
        <v>6.36</v>
      </c>
    </row>
    <row r="8079" spans="1:17" x14ac:dyDescent="0.3">
      <c r="A8079" s="3">
        <v>45321</v>
      </c>
      <c r="B8079" s="11" t="str">
        <f t="shared" si="126"/>
        <v>Jan 2024</v>
      </c>
      <c r="C8079" t="s">
        <v>21</v>
      </c>
      <c r="D8079" t="s">
        <v>28</v>
      </c>
      <c r="E8079" t="s">
        <v>75</v>
      </c>
      <c r="F8079" t="s">
        <v>84</v>
      </c>
      <c r="G8079" t="str">
        <f>_xlfn.XLOOKUP(F8079,Product_Categories!A:A,Product_Categories!C:C,"Missing")</f>
        <v>Marketing Suite</v>
      </c>
      <c r="H8079">
        <v>8960</v>
      </c>
      <c r="I8079">
        <v>843</v>
      </c>
      <c r="J8079" s="5">
        <v>1233.48</v>
      </c>
      <c r="K8079">
        <v>85</v>
      </c>
      <c r="L8079" s="5">
        <v>7756.44</v>
      </c>
      <c r="M8079" s="4">
        <v>9.41</v>
      </c>
      <c r="N8079" s="4">
        <v>10.08</v>
      </c>
      <c r="O8079" s="4">
        <v>1.46</v>
      </c>
      <c r="P8079">
        <v>14.51</v>
      </c>
      <c r="Q8079" s="4">
        <v>6.29</v>
      </c>
    </row>
    <row r="8080" spans="1:17" x14ac:dyDescent="0.3">
      <c r="A8080" s="3">
        <v>45321</v>
      </c>
      <c r="B8080" s="11" t="str">
        <f t="shared" si="126"/>
        <v>Jan 2024</v>
      </c>
      <c r="C8080" t="s">
        <v>17</v>
      </c>
      <c r="D8080" t="s">
        <v>50</v>
      </c>
      <c r="E8080" t="s">
        <v>75</v>
      </c>
      <c r="F8080" t="s">
        <v>89</v>
      </c>
      <c r="G8080" t="str">
        <f>_xlfn.XLOOKUP(F8080,Product_Categories!A:A,Product_Categories!C:C,"Missing")</f>
        <v>Push Notifications</v>
      </c>
      <c r="H8080">
        <v>42722</v>
      </c>
      <c r="I8080">
        <v>5486</v>
      </c>
      <c r="J8080" s="5">
        <v>13331.53</v>
      </c>
      <c r="K8080">
        <v>665</v>
      </c>
      <c r="L8080" s="5">
        <v>80145.48</v>
      </c>
      <c r="M8080" s="4">
        <v>12.84</v>
      </c>
      <c r="N8080" s="4">
        <v>12.12</v>
      </c>
      <c r="O8080" s="4">
        <v>2.4300000000000002</v>
      </c>
      <c r="P8080" s="4">
        <v>20.05</v>
      </c>
      <c r="Q8080" s="4">
        <v>6.01</v>
      </c>
    </row>
    <row r="8081" spans="1:17" x14ac:dyDescent="0.3">
      <c r="A8081" s="3">
        <v>45321</v>
      </c>
      <c r="B8081" s="11" t="str">
        <f t="shared" si="126"/>
        <v>Jan 2024</v>
      </c>
      <c r="C8081" t="s">
        <v>107</v>
      </c>
      <c r="D8081" t="s">
        <v>48</v>
      </c>
      <c r="E8081" t="s">
        <v>74</v>
      </c>
      <c r="F8081" t="s">
        <v>97</v>
      </c>
      <c r="G8081" t="str">
        <f>_xlfn.XLOOKUP(F8081,Product_Categories!A:A,Product_Categories!C:C,"Missing")</f>
        <v>Webinars</v>
      </c>
      <c r="H8081">
        <v>30467</v>
      </c>
      <c r="I8081">
        <v>362</v>
      </c>
      <c r="J8081" s="5">
        <v>960.87</v>
      </c>
      <c r="K8081">
        <v>79</v>
      </c>
      <c r="L8081" s="5">
        <v>5668.38</v>
      </c>
      <c r="M8081" s="4">
        <v>1.19</v>
      </c>
      <c r="N8081" s="4">
        <v>21.82</v>
      </c>
      <c r="O8081" s="4">
        <v>2.65</v>
      </c>
      <c r="P8081">
        <v>12.16</v>
      </c>
      <c r="Q8081" s="4">
        <v>5.9</v>
      </c>
    </row>
    <row r="8082" spans="1:17" x14ac:dyDescent="0.3">
      <c r="A8082" s="3">
        <v>45321</v>
      </c>
      <c r="B8082" s="11" t="str">
        <f t="shared" si="126"/>
        <v>Jan 2024</v>
      </c>
      <c r="C8082" t="s">
        <v>19</v>
      </c>
      <c r="D8082" t="s">
        <v>55</v>
      </c>
      <c r="E8082" t="s">
        <v>74</v>
      </c>
      <c r="F8082" t="s">
        <v>104</v>
      </c>
      <c r="G8082" t="str">
        <f>_xlfn.XLOOKUP(F8082,Product_Categories!A:A,Product_Categories!C:C,"Missing")</f>
        <v>Surveys</v>
      </c>
      <c r="H8082">
        <v>65308</v>
      </c>
      <c r="I8082">
        <v>8646</v>
      </c>
      <c r="J8082" s="5">
        <v>31238.53</v>
      </c>
      <c r="K8082">
        <v>929</v>
      </c>
      <c r="L8082" s="5">
        <v>182504.43</v>
      </c>
      <c r="M8082" s="4">
        <v>13.24</v>
      </c>
      <c r="N8082" s="4">
        <v>10.74</v>
      </c>
      <c r="O8082" s="4">
        <v>3.61</v>
      </c>
      <c r="P8082">
        <v>33.630000000000003</v>
      </c>
      <c r="Q8082" s="4">
        <v>5.84</v>
      </c>
    </row>
    <row r="8083" spans="1:17" x14ac:dyDescent="0.3">
      <c r="A8083" s="3">
        <v>45321</v>
      </c>
      <c r="B8083" s="11" t="str">
        <f t="shared" si="126"/>
        <v>Jan 2024</v>
      </c>
      <c r="C8083" t="s">
        <v>108</v>
      </c>
      <c r="D8083" t="s">
        <v>40</v>
      </c>
      <c r="E8083" t="s">
        <v>73</v>
      </c>
      <c r="F8083" t="s">
        <v>79</v>
      </c>
      <c r="G8083" t="str">
        <f>_xlfn.XLOOKUP(F8083,Product_Categories!A:A,Product_Categories!C:C,"Missing")</f>
        <v>Email Marketing</v>
      </c>
      <c r="H8083">
        <v>84938</v>
      </c>
      <c r="I8083">
        <v>5740</v>
      </c>
      <c r="J8083" s="5">
        <v>7593.43</v>
      </c>
      <c r="K8083">
        <v>630</v>
      </c>
      <c r="L8083" s="5">
        <v>43622.92</v>
      </c>
      <c r="M8083" s="4">
        <v>6.76</v>
      </c>
      <c r="N8083" s="4">
        <v>10.98</v>
      </c>
      <c r="O8083" s="4">
        <v>1.32</v>
      </c>
      <c r="P8083">
        <v>12.05</v>
      </c>
      <c r="Q8083" s="4">
        <v>5.74</v>
      </c>
    </row>
    <row r="8084" spans="1:17" x14ac:dyDescent="0.3">
      <c r="A8084" s="3">
        <v>45321</v>
      </c>
      <c r="B8084" s="11" t="str">
        <f t="shared" si="126"/>
        <v>Jan 2024</v>
      </c>
      <c r="C8084" t="s">
        <v>21</v>
      </c>
      <c r="D8084" t="s">
        <v>48</v>
      </c>
      <c r="E8084" t="s">
        <v>74</v>
      </c>
      <c r="F8084" t="s">
        <v>100</v>
      </c>
      <c r="G8084" t="str">
        <f>_xlfn.XLOOKUP(F8084,Product_Categories!A:A,Product_Categories!C:C,"Missing")</f>
        <v>Forms</v>
      </c>
      <c r="H8084">
        <v>110739</v>
      </c>
      <c r="I8084">
        <v>9108</v>
      </c>
      <c r="J8084" s="5">
        <v>11804.82</v>
      </c>
      <c r="K8084">
        <v>1162</v>
      </c>
      <c r="L8084" s="5">
        <v>63669.66</v>
      </c>
      <c r="M8084" s="4">
        <v>8.2200000000000006</v>
      </c>
      <c r="N8084" s="4">
        <v>12.76</v>
      </c>
      <c r="O8084" s="4">
        <v>1.3</v>
      </c>
      <c r="P8084">
        <v>10.16</v>
      </c>
      <c r="Q8084" s="4">
        <v>5.39</v>
      </c>
    </row>
    <row r="8085" spans="1:17" x14ac:dyDescent="0.3">
      <c r="A8085" s="3">
        <v>45321</v>
      </c>
      <c r="B8085" s="11" t="str">
        <f t="shared" si="126"/>
        <v>Jan 2024</v>
      </c>
      <c r="C8085" t="s">
        <v>18</v>
      </c>
      <c r="D8085" t="s">
        <v>57</v>
      </c>
      <c r="E8085" t="s">
        <v>76</v>
      </c>
      <c r="F8085" t="s">
        <v>88</v>
      </c>
      <c r="G8085" t="str">
        <f>_xlfn.XLOOKUP(F8085,Product_Categories!A:A,Product_Categories!C:C,"Missing")</f>
        <v>CRM</v>
      </c>
      <c r="H8085">
        <v>55643</v>
      </c>
      <c r="I8085">
        <v>6118</v>
      </c>
      <c r="J8085" s="5">
        <v>25159.8</v>
      </c>
      <c r="K8085">
        <v>1108</v>
      </c>
      <c r="L8085" s="5">
        <v>131683.01999999999</v>
      </c>
      <c r="M8085" s="4">
        <v>11</v>
      </c>
      <c r="N8085" s="4">
        <v>18.11</v>
      </c>
      <c r="O8085" s="4">
        <v>4.1100000000000003</v>
      </c>
      <c r="P8085" s="4">
        <v>22.71</v>
      </c>
      <c r="Q8085" s="4">
        <v>5.23</v>
      </c>
    </row>
    <row r="8086" spans="1:17" x14ac:dyDescent="0.3">
      <c r="A8086" s="3">
        <v>45321</v>
      </c>
      <c r="B8086" s="11" t="str">
        <f t="shared" si="126"/>
        <v>Jan 2024</v>
      </c>
      <c r="C8086" t="s">
        <v>18</v>
      </c>
      <c r="D8086" t="s">
        <v>53</v>
      </c>
      <c r="E8086" t="s">
        <v>74</v>
      </c>
      <c r="F8086" t="s">
        <v>78</v>
      </c>
      <c r="G8086" t="str">
        <f>_xlfn.XLOOKUP(F8086,Product_Categories!A:A,Product_Categories!C:C,"Missing")</f>
        <v>Audience Analytics</v>
      </c>
      <c r="H8086">
        <v>67253</v>
      </c>
      <c r="I8086">
        <v>1664</v>
      </c>
      <c r="J8086" s="5">
        <v>6720.91</v>
      </c>
      <c r="K8086">
        <v>198</v>
      </c>
      <c r="L8086" s="5">
        <v>34894.03</v>
      </c>
      <c r="M8086" s="4">
        <v>2.4700000000000002</v>
      </c>
      <c r="N8086" s="4">
        <v>11.9</v>
      </c>
      <c r="O8086" s="4">
        <v>4.04</v>
      </c>
      <c r="P8086" s="4">
        <v>33.94</v>
      </c>
      <c r="Q8086" s="4">
        <v>5.19</v>
      </c>
    </row>
    <row r="8087" spans="1:17" x14ac:dyDescent="0.3">
      <c r="A8087" s="3">
        <v>45321</v>
      </c>
      <c r="B8087" s="11" t="str">
        <f t="shared" si="126"/>
        <v>Jan 2024</v>
      </c>
      <c r="C8087" t="s">
        <v>17</v>
      </c>
      <c r="D8087" t="s">
        <v>30</v>
      </c>
      <c r="E8087" t="s">
        <v>76</v>
      </c>
      <c r="F8087" t="s">
        <v>91</v>
      </c>
      <c r="G8087" t="str">
        <f>_xlfn.XLOOKUP(F8087,Product_Categories!A:A,Product_Categories!C:C,"Missing")</f>
        <v>Affiliate</v>
      </c>
      <c r="H8087">
        <v>79588</v>
      </c>
      <c r="I8087">
        <v>2283</v>
      </c>
      <c r="J8087" s="5">
        <v>2639.79</v>
      </c>
      <c r="K8087">
        <v>156</v>
      </c>
      <c r="L8087" s="5">
        <v>12543.63</v>
      </c>
      <c r="M8087" s="4">
        <v>2.87</v>
      </c>
      <c r="N8087" s="4">
        <v>6.83</v>
      </c>
      <c r="O8087" s="4">
        <v>1.1599999999999999</v>
      </c>
      <c r="P8087" s="4">
        <v>16.920000000000002</v>
      </c>
      <c r="Q8087" s="4">
        <v>4.75</v>
      </c>
    </row>
    <row r="8088" spans="1:17" x14ac:dyDescent="0.3">
      <c r="A8088" s="3">
        <v>45321</v>
      </c>
      <c r="B8088" s="11" t="str">
        <f t="shared" si="126"/>
        <v>Jan 2024</v>
      </c>
      <c r="C8088" t="s">
        <v>107</v>
      </c>
      <c r="D8088" t="s">
        <v>57</v>
      </c>
      <c r="E8088" t="s">
        <v>76</v>
      </c>
      <c r="F8088" t="s">
        <v>99</v>
      </c>
      <c r="G8088" t="str">
        <f>_xlfn.XLOOKUP(F8088,Product_Categories!A:A,Product_Categories!C:C,"Missing")</f>
        <v>Planning</v>
      </c>
      <c r="H8088">
        <v>111431</v>
      </c>
      <c r="I8088">
        <v>9961</v>
      </c>
      <c r="J8088" s="5">
        <v>41350.83</v>
      </c>
      <c r="K8088">
        <v>989</v>
      </c>
      <c r="L8088" s="5">
        <v>194466.5</v>
      </c>
      <c r="M8088" s="4">
        <v>8.94</v>
      </c>
      <c r="N8088" s="4">
        <v>9.93</v>
      </c>
      <c r="O8088" s="4">
        <v>4.1500000000000004</v>
      </c>
      <c r="P8088">
        <v>41.81</v>
      </c>
      <c r="Q8088" s="4">
        <v>4.7</v>
      </c>
    </row>
    <row r="8089" spans="1:17" x14ac:dyDescent="0.3">
      <c r="A8089" s="3">
        <v>45321</v>
      </c>
      <c r="B8089" s="11" t="str">
        <f t="shared" si="126"/>
        <v>Jan 2024</v>
      </c>
      <c r="C8089" t="s">
        <v>21</v>
      </c>
      <c r="D8089" t="s">
        <v>65</v>
      </c>
      <c r="E8089" t="s">
        <v>74</v>
      </c>
      <c r="F8089" t="s">
        <v>84</v>
      </c>
      <c r="G8089" t="str">
        <f>_xlfn.XLOOKUP(F8089,Product_Categories!A:A,Product_Categories!C:C,"Missing")</f>
        <v>Marketing Suite</v>
      </c>
      <c r="H8089">
        <v>94753</v>
      </c>
      <c r="I8089">
        <v>2817</v>
      </c>
      <c r="J8089" s="5">
        <v>5649.9</v>
      </c>
      <c r="K8089">
        <v>187</v>
      </c>
      <c r="L8089" s="5">
        <v>26555.83</v>
      </c>
      <c r="M8089" s="4">
        <v>2.97</v>
      </c>
      <c r="N8089" s="4">
        <v>6.64</v>
      </c>
      <c r="O8089" s="4">
        <v>2.0099999999999998</v>
      </c>
      <c r="P8089">
        <v>30.21</v>
      </c>
      <c r="Q8089" s="4">
        <v>4.7</v>
      </c>
    </row>
    <row r="8090" spans="1:17" x14ac:dyDescent="0.3">
      <c r="A8090" s="3">
        <v>45321</v>
      </c>
      <c r="B8090" s="11" t="str">
        <f t="shared" si="126"/>
        <v>Jan 2024</v>
      </c>
      <c r="C8090" t="s">
        <v>21</v>
      </c>
      <c r="D8090" t="s">
        <v>63</v>
      </c>
      <c r="E8090" t="s">
        <v>73</v>
      </c>
      <c r="F8090" t="s">
        <v>79</v>
      </c>
      <c r="G8090" t="str">
        <f>_xlfn.XLOOKUP(F8090,Product_Categories!A:A,Product_Categories!C:C,"Missing")</f>
        <v>Email Marketing</v>
      </c>
      <c r="H8090">
        <v>138290</v>
      </c>
      <c r="I8090">
        <v>773</v>
      </c>
      <c r="J8090" s="5">
        <v>1542.15</v>
      </c>
      <c r="K8090">
        <v>38</v>
      </c>
      <c r="L8090" s="5">
        <v>6585.1</v>
      </c>
      <c r="M8090" s="4">
        <v>0.56000000000000005</v>
      </c>
      <c r="N8090" s="4">
        <v>4.92</v>
      </c>
      <c r="O8090" s="4">
        <v>2</v>
      </c>
      <c r="P8090">
        <v>40.58</v>
      </c>
      <c r="Q8090" s="4">
        <v>4.2699999999999996</v>
      </c>
    </row>
    <row r="8091" spans="1:17" x14ac:dyDescent="0.3">
      <c r="A8091" s="3">
        <v>45321</v>
      </c>
      <c r="B8091" s="11" t="str">
        <f t="shared" si="126"/>
        <v>Jan 2024</v>
      </c>
      <c r="C8091" t="s">
        <v>21</v>
      </c>
      <c r="D8091" t="s">
        <v>41</v>
      </c>
      <c r="E8091" t="s">
        <v>75</v>
      </c>
      <c r="F8091" t="s">
        <v>86</v>
      </c>
      <c r="G8091" t="str">
        <f>_xlfn.XLOOKUP(F8091,Product_Categories!A:A,Product_Categories!C:C,"Missing")</f>
        <v>Website Tools</v>
      </c>
      <c r="H8091">
        <v>149197</v>
      </c>
      <c r="I8091">
        <v>22104</v>
      </c>
      <c r="J8091" s="5">
        <v>65768.03</v>
      </c>
      <c r="K8091">
        <v>4564</v>
      </c>
      <c r="L8091" s="5">
        <v>277582.98</v>
      </c>
      <c r="M8091" s="4">
        <v>14.82</v>
      </c>
      <c r="N8091" s="4">
        <v>20.65</v>
      </c>
      <c r="O8091" s="4">
        <v>2.98</v>
      </c>
      <c r="P8091">
        <v>14.41</v>
      </c>
      <c r="Q8091" s="4">
        <v>4.22</v>
      </c>
    </row>
    <row r="8092" spans="1:17" x14ac:dyDescent="0.3">
      <c r="A8092" s="3">
        <v>45321</v>
      </c>
      <c r="B8092" s="11" t="str">
        <f t="shared" si="126"/>
        <v>Jan 2024</v>
      </c>
      <c r="C8092" t="s">
        <v>19</v>
      </c>
      <c r="D8092" t="s">
        <v>31</v>
      </c>
      <c r="E8092" t="s">
        <v>73</v>
      </c>
      <c r="F8092" t="s">
        <v>104</v>
      </c>
      <c r="G8092" t="str">
        <f>_xlfn.XLOOKUP(F8092,Product_Categories!A:A,Product_Categories!C:C,"Missing")</f>
        <v>Surveys</v>
      </c>
      <c r="H8092">
        <v>113175</v>
      </c>
      <c r="I8092">
        <v>9853</v>
      </c>
      <c r="J8092" s="5">
        <v>16081.78</v>
      </c>
      <c r="K8092">
        <v>848</v>
      </c>
      <c r="L8092" s="5">
        <v>63957.7</v>
      </c>
      <c r="M8092" s="4">
        <v>8.7100000000000009</v>
      </c>
      <c r="N8092" s="4">
        <v>8.61</v>
      </c>
      <c r="O8092" s="4">
        <v>1.63</v>
      </c>
      <c r="P8092">
        <v>18.96</v>
      </c>
      <c r="Q8092" s="4">
        <v>3.98</v>
      </c>
    </row>
    <row r="8093" spans="1:17" x14ac:dyDescent="0.3">
      <c r="A8093" s="3">
        <v>45321</v>
      </c>
      <c r="B8093" s="11" t="str">
        <f t="shared" si="126"/>
        <v>Jan 2024</v>
      </c>
      <c r="C8093" t="s">
        <v>17</v>
      </c>
      <c r="D8093" t="s">
        <v>59</v>
      </c>
      <c r="E8093" t="s">
        <v>73</v>
      </c>
      <c r="F8093" t="s">
        <v>90</v>
      </c>
      <c r="G8093" t="str">
        <f>_xlfn.XLOOKUP(F8093,Product_Categories!A:A,Product_Categories!C:C,"Missing")</f>
        <v>Brand Monitoring</v>
      </c>
      <c r="H8093">
        <v>92304</v>
      </c>
      <c r="I8093">
        <v>5819</v>
      </c>
      <c r="J8093" s="5">
        <v>24924.68</v>
      </c>
      <c r="K8093">
        <v>623</v>
      </c>
      <c r="L8093" s="5">
        <v>96881.5</v>
      </c>
      <c r="M8093" s="4">
        <v>6.3</v>
      </c>
      <c r="N8093" s="4">
        <v>10.71</v>
      </c>
      <c r="O8093" s="4">
        <v>4.28</v>
      </c>
      <c r="P8093" s="4">
        <v>40.01</v>
      </c>
      <c r="Q8093" s="4">
        <v>3.89</v>
      </c>
    </row>
    <row r="8094" spans="1:17" x14ac:dyDescent="0.3">
      <c r="A8094" s="3">
        <v>45321</v>
      </c>
      <c r="B8094" s="11" t="str">
        <f t="shared" si="126"/>
        <v>Jan 2024</v>
      </c>
      <c r="C8094" t="s">
        <v>17</v>
      </c>
      <c r="D8094" t="s">
        <v>56</v>
      </c>
      <c r="E8094" t="s">
        <v>76</v>
      </c>
      <c r="F8094" t="s">
        <v>86</v>
      </c>
      <c r="G8094" t="str">
        <f>_xlfn.XLOOKUP(F8094,Product_Categories!A:A,Product_Categories!C:C,"Missing")</f>
        <v>Website Tools</v>
      </c>
      <c r="H8094">
        <v>143352</v>
      </c>
      <c r="I8094">
        <v>20702</v>
      </c>
      <c r="J8094" s="5">
        <v>64968.23</v>
      </c>
      <c r="K8094">
        <v>4291</v>
      </c>
      <c r="L8094" s="5">
        <v>243607.79</v>
      </c>
      <c r="M8094" s="4">
        <v>14.44</v>
      </c>
      <c r="N8094" s="4">
        <v>20.73</v>
      </c>
      <c r="O8094" s="4">
        <v>3.14</v>
      </c>
      <c r="P8094" s="4">
        <v>15.14</v>
      </c>
      <c r="Q8094" s="4">
        <v>3.75</v>
      </c>
    </row>
    <row r="8095" spans="1:17" x14ac:dyDescent="0.3">
      <c r="A8095" s="3">
        <v>45321</v>
      </c>
      <c r="B8095" s="11" t="str">
        <f t="shared" si="126"/>
        <v>Jan 2024</v>
      </c>
      <c r="C8095" t="s">
        <v>107</v>
      </c>
      <c r="D8095" t="s">
        <v>48</v>
      </c>
      <c r="E8095" t="s">
        <v>76</v>
      </c>
      <c r="F8095" t="s">
        <v>105</v>
      </c>
      <c r="G8095" t="str">
        <f>_xlfn.XLOOKUP(F8095,Product_Categories!A:A,Product_Categories!C:C,"Missing")</f>
        <v>Storage</v>
      </c>
      <c r="H8095">
        <v>49870</v>
      </c>
      <c r="I8095">
        <v>7151</v>
      </c>
      <c r="J8095" s="5">
        <v>13409.15</v>
      </c>
      <c r="K8095">
        <v>1414</v>
      </c>
      <c r="L8095" s="5">
        <v>48092.09</v>
      </c>
      <c r="M8095" s="4">
        <v>14.34</v>
      </c>
      <c r="N8095" s="4">
        <v>19.77</v>
      </c>
      <c r="O8095" s="4">
        <v>1.88</v>
      </c>
      <c r="P8095">
        <v>9.48</v>
      </c>
      <c r="Q8095" s="4">
        <v>3.59</v>
      </c>
    </row>
    <row r="8096" spans="1:17" x14ac:dyDescent="0.3">
      <c r="A8096" s="3">
        <v>45321</v>
      </c>
      <c r="B8096" s="11" t="str">
        <f t="shared" si="126"/>
        <v>Jan 2024</v>
      </c>
      <c r="C8096" t="s">
        <v>17</v>
      </c>
      <c r="D8096" t="s">
        <v>33</v>
      </c>
      <c r="E8096" t="s">
        <v>75</v>
      </c>
      <c r="F8096" t="s">
        <v>80</v>
      </c>
      <c r="G8096" t="str">
        <f>_xlfn.XLOOKUP(F8096,Product_Categories!A:A,Product_Categories!C:C,"Missing")</f>
        <v>Feedback</v>
      </c>
      <c r="H8096">
        <v>149579</v>
      </c>
      <c r="I8096">
        <v>7891</v>
      </c>
      <c r="J8096" s="5">
        <v>25589.31</v>
      </c>
      <c r="K8096">
        <v>1385</v>
      </c>
      <c r="L8096" s="5">
        <v>89053.36</v>
      </c>
      <c r="M8096" s="4">
        <v>5.28</v>
      </c>
      <c r="N8096" s="4">
        <v>17.55</v>
      </c>
      <c r="O8096" s="4">
        <v>3.24</v>
      </c>
      <c r="P8096" s="4">
        <v>18.48</v>
      </c>
      <c r="Q8096" s="4">
        <v>3.48</v>
      </c>
    </row>
    <row r="8097" spans="1:17" x14ac:dyDescent="0.3">
      <c r="A8097" s="3">
        <v>45321</v>
      </c>
      <c r="B8097" s="11" t="str">
        <f t="shared" si="126"/>
        <v>Jan 2024</v>
      </c>
      <c r="C8097" t="s">
        <v>17</v>
      </c>
      <c r="D8097" t="s">
        <v>54</v>
      </c>
      <c r="E8097" t="s">
        <v>74</v>
      </c>
      <c r="F8097" t="s">
        <v>81</v>
      </c>
      <c r="G8097" t="str">
        <f>_xlfn.XLOOKUP(F8097,Product_Categories!A:A,Product_Categories!C:C,"Missing")</f>
        <v>Lead Management</v>
      </c>
      <c r="H8097">
        <v>65184</v>
      </c>
      <c r="I8097">
        <v>8583</v>
      </c>
      <c r="J8097" s="5">
        <v>38063.39</v>
      </c>
      <c r="K8097">
        <v>1510</v>
      </c>
      <c r="L8097" s="5">
        <v>130561.43</v>
      </c>
      <c r="M8097" s="4">
        <v>13.17</v>
      </c>
      <c r="N8097" s="4">
        <v>17.59</v>
      </c>
      <c r="O8097" s="4">
        <v>4.43</v>
      </c>
      <c r="P8097" s="4">
        <v>25.21</v>
      </c>
      <c r="Q8097" s="4">
        <v>3.43</v>
      </c>
    </row>
    <row r="8098" spans="1:17" x14ac:dyDescent="0.3">
      <c r="A8098" s="3">
        <v>45321</v>
      </c>
      <c r="B8098" s="11" t="str">
        <f t="shared" si="126"/>
        <v>Jan 2024</v>
      </c>
      <c r="C8098" t="s">
        <v>108</v>
      </c>
      <c r="D8098" t="s">
        <v>69</v>
      </c>
      <c r="E8098" t="s">
        <v>75</v>
      </c>
      <c r="F8098" t="s">
        <v>87</v>
      </c>
      <c r="G8098" t="str">
        <f>_xlfn.XLOOKUP(F8098,Product_Categories!A:A,Product_Categories!C:C,"Missing")</f>
        <v>AdTech</v>
      </c>
      <c r="H8098">
        <v>131549</v>
      </c>
      <c r="I8098">
        <v>13428</v>
      </c>
      <c r="J8098" s="5">
        <v>52436.36</v>
      </c>
      <c r="K8098">
        <v>2169</v>
      </c>
      <c r="L8098" s="5">
        <v>173433.05</v>
      </c>
      <c r="M8098" s="4">
        <v>10.210000000000001</v>
      </c>
      <c r="N8098" s="4">
        <v>16.149999999999999</v>
      </c>
      <c r="O8098" s="4">
        <v>3.91</v>
      </c>
      <c r="P8098">
        <v>24.18</v>
      </c>
      <c r="Q8098" s="4">
        <v>3.31</v>
      </c>
    </row>
    <row r="8099" spans="1:17" x14ac:dyDescent="0.3">
      <c r="A8099" s="3">
        <v>45321</v>
      </c>
      <c r="B8099" s="11" t="str">
        <f t="shared" si="126"/>
        <v>Jan 2024</v>
      </c>
      <c r="C8099" t="s">
        <v>18</v>
      </c>
      <c r="D8099" t="s">
        <v>72</v>
      </c>
      <c r="E8099" t="s">
        <v>76</v>
      </c>
      <c r="F8099" t="s">
        <v>98</v>
      </c>
      <c r="G8099" t="str">
        <f>_xlfn.XLOOKUP(F8099,Product_Categories!A:A,Product_Categories!C:C,"Missing")</f>
        <v>Video</v>
      </c>
      <c r="H8099">
        <v>133171</v>
      </c>
      <c r="I8099">
        <v>6885</v>
      </c>
      <c r="J8099" s="5">
        <v>22130.6</v>
      </c>
      <c r="K8099">
        <v>488</v>
      </c>
      <c r="L8099" s="5">
        <v>69945.62</v>
      </c>
      <c r="M8099" s="4">
        <v>5.17</v>
      </c>
      <c r="N8099" s="4">
        <v>7.09</v>
      </c>
      <c r="O8099" s="4">
        <v>3.21</v>
      </c>
      <c r="P8099">
        <v>45.35</v>
      </c>
      <c r="Q8099" s="4">
        <v>3.16</v>
      </c>
    </row>
    <row r="8100" spans="1:17" x14ac:dyDescent="0.3">
      <c r="A8100" s="3">
        <v>45321</v>
      </c>
      <c r="B8100" s="11" t="str">
        <f t="shared" si="126"/>
        <v>Jan 2024</v>
      </c>
      <c r="C8100" t="s">
        <v>18</v>
      </c>
      <c r="D8100" t="s">
        <v>64</v>
      </c>
      <c r="E8100" t="s">
        <v>76</v>
      </c>
      <c r="F8100" t="s">
        <v>85</v>
      </c>
      <c r="G8100" t="str">
        <f>_xlfn.XLOOKUP(F8100,Product_Categories!A:A,Product_Categories!C:C,"Missing")</f>
        <v>Budgeting</v>
      </c>
      <c r="H8100">
        <v>3332</v>
      </c>
      <c r="I8100">
        <v>403</v>
      </c>
      <c r="J8100" s="5">
        <v>1159.82</v>
      </c>
      <c r="K8100">
        <v>27</v>
      </c>
      <c r="L8100" s="5">
        <v>2740.27</v>
      </c>
      <c r="M8100" s="4">
        <v>12.09</v>
      </c>
      <c r="N8100" s="4">
        <v>6.7</v>
      </c>
      <c r="O8100" s="4">
        <v>2.88</v>
      </c>
      <c r="P8100" s="4">
        <v>42.96</v>
      </c>
      <c r="Q8100" s="4">
        <v>2.36</v>
      </c>
    </row>
    <row r="8101" spans="1:17" x14ac:dyDescent="0.3">
      <c r="A8101" s="3">
        <v>45321</v>
      </c>
      <c r="B8101" s="11" t="str">
        <f t="shared" si="126"/>
        <v>Jan 2024</v>
      </c>
      <c r="C8101" t="s">
        <v>19</v>
      </c>
      <c r="D8101" t="s">
        <v>31</v>
      </c>
      <c r="E8101" t="s">
        <v>75</v>
      </c>
      <c r="F8101" t="s">
        <v>82</v>
      </c>
      <c r="G8101" t="str">
        <f>_xlfn.XLOOKUP(F8101,Product_Categories!A:A,Product_Categories!C:C,"Missing")</f>
        <v>Mobile Ads</v>
      </c>
      <c r="H8101">
        <v>128382</v>
      </c>
      <c r="I8101">
        <v>4926</v>
      </c>
      <c r="J8101" s="5">
        <v>20246.68</v>
      </c>
      <c r="K8101">
        <v>746</v>
      </c>
      <c r="L8101" s="5">
        <v>36729.449999999997</v>
      </c>
      <c r="M8101" s="4">
        <v>3.84</v>
      </c>
      <c r="N8101" s="4">
        <v>15.14</v>
      </c>
      <c r="O8101" s="4">
        <v>4.1100000000000003</v>
      </c>
      <c r="P8101">
        <v>27.14</v>
      </c>
      <c r="Q8101" s="4">
        <v>1.81</v>
      </c>
    </row>
    <row r="8102" spans="1:17" x14ac:dyDescent="0.3">
      <c r="A8102" s="3">
        <v>45321</v>
      </c>
      <c r="B8102" s="11" t="str">
        <f t="shared" si="126"/>
        <v>Jan 2024</v>
      </c>
      <c r="C8102" t="s">
        <v>107</v>
      </c>
      <c r="D8102" t="s">
        <v>43</v>
      </c>
      <c r="E8102" t="s">
        <v>76</v>
      </c>
      <c r="F8102" t="s">
        <v>106</v>
      </c>
      <c r="G8102" t="str">
        <f>_xlfn.XLOOKUP(F8102,Product_Categories!A:A,Product_Categories!C:C,"Missing")</f>
        <v>Reporting</v>
      </c>
      <c r="H8102">
        <v>80886</v>
      </c>
      <c r="I8102">
        <v>2980</v>
      </c>
      <c r="J8102" s="5">
        <v>11282.8</v>
      </c>
      <c r="K8102">
        <v>158</v>
      </c>
      <c r="L8102" s="5">
        <v>19959.939999999999</v>
      </c>
      <c r="M8102" s="4">
        <v>3.68</v>
      </c>
      <c r="N8102" s="4">
        <v>5.3</v>
      </c>
      <c r="O8102" s="4">
        <v>3.79</v>
      </c>
      <c r="P8102">
        <v>71.41</v>
      </c>
      <c r="Q8102" s="4">
        <v>1.77</v>
      </c>
    </row>
    <row r="8103" spans="1:17" x14ac:dyDescent="0.3">
      <c r="A8103" s="3">
        <v>45321</v>
      </c>
      <c r="B8103" s="11" t="str">
        <f t="shared" si="126"/>
        <v>Jan 2024</v>
      </c>
      <c r="C8103" t="s">
        <v>108</v>
      </c>
      <c r="D8103" t="s">
        <v>50</v>
      </c>
      <c r="E8103" t="s">
        <v>75</v>
      </c>
      <c r="F8103" t="s">
        <v>98</v>
      </c>
      <c r="G8103" t="str">
        <f>_xlfn.XLOOKUP(F8103,Product_Categories!A:A,Product_Categories!C:C,"Missing")</f>
        <v>Video</v>
      </c>
      <c r="H8103">
        <v>110782</v>
      </c>
      <c r="I8103">
        <v>3707</v>
      </c>
      <c r="J8103" s="5">
        <v>1679.87</v>
      </c>
      <c r="K8103">
        <v>217</v>
      </c>
      <c r="L8103" s="5">
        <v>2897.55</v>
      </c>
      <c r="M8103" s="4">
        <v>3.35</v>
      </c>
      <c r="N8103" s="4">
        <v>5.85</v>
      </c>
      <c r="O8103" s="4">
        <v>0.45</v>
      </c>
      <c r="P8103">
        <v>7.74</v>
      </c>
      <c r="Q8103" s="4">
        <v>1.72</v>
      </c>
    </row>
    <row r="8104" spans="1:17" x14ac:dyDescent="0.3">
      <c r="A8104" s="3">
        <v>45321</v>
      </c>
      <c r="B8104" s="11" t="str">
        <f t="shared" si="126"/>
        <v>Jan 2024</v>
      </c>
      <c r="C8104" t="s">
        <v>107</v>
      </c>
      <c r="D8104" t="s">
        <v>58</v>
      </c>
      <c r="E8104" t="s">
        <v>73</v>
      </c>
      <c r="F8104" t="s">
        <v>79</v>
      </c>
      <c r="G8104" t="str">
        <f>_xlfn.XLOOKUP(F8104,Product_Categories!A:A,Product_Categories!C:C,"Missing")</f>
        <v>Email Marketing</v>
      </c>
      <c r="H8104">
        <v>98733</v>
      </c>
      <c r="I8104">
        <v>8643</v>
      </c>
      <c r="J8104" s="5">
        <v>27170.57</v>
      </c>
      <c r="K8104">
        <v>1484</v>
      </c>
      <c r="L8104" s="5">
        <v>45949.23</v>
      </c>
      <c r="M8104" s="4">
        <v>8.75</v>
      </c>
      <c r="N8104" s="4">
        <v>17.170000000000002</v>
      </c>
      <c r="O8104" s="4">
        <v>3.14</v>
      </c>
      <c r="P8104">
        <v>18.309999999999999</v>
      </c>
      <c r="Q8104" s="4">
        <v>1.69</v>
      </c>
    </row>
    <row r="8105" spans="1:17" x14ac:dyDescent="0.3">
      <c r="A8105" s="3">
        <v>45321</v>
      </c>
      <c r="B8105" s="11" t="str">
        <f t="shared" si="126"/>
        <v>Jan 2024</v>
      </c>
      <c r="C8105" t="s">
        <v>21</v>
      </c>
      <c r="D8105" t="s">
        <v>37</v>
      </c>
      <c r="E8105" t="s">
        <v>73</v>
      </c>
      <c r="F8105" t="s">
        <v>85</v>
      </c>
      <c r="G8105" t="str">
        <f>_xlfn.XLOOKUP(F8105,Product_Categories!A:A,Product_Categories!C:C,"Missing")</f>
        <v>Budgeting</v>
      </c>
      <c r="H8105">
        <v>17462</v>
      </c>
      <c r="I8105">
        <v>1937</v>
      </c>
      <c r="J8105" s="5">
        <v>8544.84</v>
      </c>
      <c r="K8105">
        <v>251</v>
      </c>
      <c r="L8105" s="5">
        <v>14014.83</v>
      </c>
      <c r="M8105" s="4">
        <v>11.09</v>
      </c>
      <c r="N8105" s="4">
        <v>12.96</v>
      </c>
      <c r="O8105" s="4">
        <v>4.41</v>
      </c>
      <c r="P8105">
        <v>34.04</v>
      </c>
      <c r="Q8105" s="4">
        <v>1.64</v>
      </c>
    </row>
    <row r="8106" spans="1:17" x14ac:dyDescent="0.3">
      <c r="A8106" s="3">
        <v>45321</v>
      </c>
      <c r="B8106" s="11" t="str">
        <f t="shared" si="126"/>
        <v>Jan 2024</v>
      </c>
      <c r="C8106" t="s">
        <v>107</v>
      </c>
      <c r="D8106" t="s">
        <v>61</v>
      </c>
      <c r="E8106" t="s">
        <v>73</v>
      </c>
      <c r="F8106" t="s">
        <v>96</v>
      </c>
      <c r="G8106" t="str">
        <f>_xlfn.XLOOKUP(F8106,Product_Categories!A:A,Product_Categories!C:C,"Missing")</f>
        <v>Growth Tools</v>
      </c>
      <c r="H8106">
        <v>118077</v>
      </c>
      <c r="I8106">
        <v>5693</v>
      </c>
      <c r="J8106" s="5">
        <v>17307.21</v>
      </c>
      <c r="K8106">
        <v>280</v>
      </c>
      <c r="L8106" s="5">
        <v>27504.23</v>
      </c>
      <c r="M8106" s="4">
        <v>4.82</v>
      </c>
      <c r="N8106" s="4">
        <v>4.92</v>
      </c>
      <c r="O8106" s="4">
        <v>3.04</v>
      </c>
      <c r="P8106">
        <v>61.81</v>
      </c>
      <c r="Q8106" s="4">
        <v>1.59</v>
      </c>
    </row>
    <row r="8107" spans="1:17" x14ac:dyDescent="0.3">
      <c r="A8107" s="3">
        <v>45321</v>
      </c>
      <c r="B8107" s="11" t="str">
        <f t="shared" si="126"/>
        <v>Jan 2024</v>
      </c>
      <c r="C8107" t="s">
        <v>18</v>
      </c>
      <c r="D8107" t="s">
        <v>38</v>
      </c>
      <c r="E8107" t="s">
        <v>76</v>
      </c>
      <c r="F8107" t="s">
        <v>106</v>
      </c>
      <c r="G8107" t="str">
        <f>_xlfn.XLOOKUP(F8107,Product_Categories!A:A,Product_Categories!C:C,"Missing")</f>
        <v>Reporting</v>
      </c>
      <c r="H8107">
        <v>140215</v>
      </c>
      <c r="I8107">
        <v>7397</v>
      </c>
      <c r="J8107" s="5">
        <v>14123.45</v>
      </c>
      <c r="K8107">
        <v>276</v>
      </c>
      <c r="L8107" s="5">
        <v>18972.62</v>
      </c>
      <c r="M8107" s="4">
        <v>5.28</v>
      </c>
      <c r="N8107" s="4">
        <v>3.73</v>
      </c>
      <c r="O8107" s="4">
        <v>1.91</v>
      </c>
      <c r="P8107">
        <v>51.17</v>
      </c>
      <c r="Q8107" s="4">
        <v>1.34</v>
      </c>
    </row>
    <row r="8108" spans="1:17" x14ac:dyDescent="0.3">
      <c r="A8108" s="3">
        <v>45321</v>
      </c>
      <c r="B8108" s="11" t="str">
        <f t="shared" si="126"/>
        <v>Jan 2024</v>
      </c>
      <c r="C8108" t="s">
        <v>108</v>
      </c>
      <c r="D8108" t="s">
        <v>34</v>
      </c>
      <c r="E8108" t="s">
        <v>76</v>
      </c>
      <c r="F8108" t="s">
        <v>103</v>
      </c>
      <c r="G8108" t="str">
        <f>_xlfn.XLOOKUP(F8108,Product_Categories!A:A,Product_Categories!C:C,"Missing")</f>
        <v>Automation</v>
      </c>
      <c r="H8108">
        <v>138158</v>
      </c>
      <c r="I8108">
        <v>5018</v>
      </c>
      <c r="J8108" s="5">
        <v>20783.87</v>
      </c>
      <c r="K8108">
        <v>576</v>
      </c>
      <c r="L8108" s="5">
        <v>20971.080000000002</v>
      </c>
      <c r="M8108" s="4">
        <v>3.63</v>
      </c>
      <c r="N8108" s="4">
        <v>11.48</v>
      </c>
      <c r="O8108" s="4">
        <v>4.1399999999999997</v>
      </c>
      <c r="P8108">
        <v>36.08</v>
      </c>
      <c r="Q8108" s="4">
        <v>1.01</v>
      </c>
    </row>
    <row r="8109" spans="1:17" x14ac:dyDescent="0.3">
      <c r="A8109" s="3">
        <v>45321</v>
      </c>
      <c r="B8109" s="11" t="str">
        <f t="shared" si="126"/>
        <v>Jan 2024</v>
      </c>
      <c r="C8109" t="s">
        <v>107</v>
      </c>
      <c r="D8109" t="s">
        <v>72</v>
      </c>
      <c r="E8109" t="s">
        <v>76</v>
      </c>
      <c r="F8109" t="s">
        <v>98</v>
      </c>
      <c r="G8109" t="str">
        <f>_xlfn.XLOOKUP(F8109,Product_Categories!A:A,Product_Categories!C:C,"Missing")</f>
        <v>Video</v>
      </c>
      <c r="H8109">
        <v>93312</v>
      </c>
      <c r="I8109">
        <v>1407</v>
      </c>
      <c r="J8109" s="5">
        <v>3933.67</v>
      </c>
      <c r="K8109">
        <v>204</v>
      </c>
      <c r="L8109" s="5">
        <v>3492.4</v>
      </c>
      <c r="M8109" s="4">
        <v>1.51</v>
      </c>
      <c r="N8109" s="4">
        <v>14.5</v>
      </c>
      <c r="O8109" s="4">
        <v>2.8</v>
      </c>
      <c r="P8109">
        <v>19.28</v>
      </c>
      <c r="Q8109" s="4">
        <v>0.89</v>
      </c>
    </row>
    <row r="8110" spans="1:17" x14ac:dyDescent="0.3">
      <c r="A8110" s="3">
        <v>45321</v>
      </c>
      <c r="B8110" s="11" t="str">
        <f t="shared" si="126"/>
        <v>Jan 2024</v>
      </c>
      <c r="C8110" t="s">
        <v>19</v>
      </c>
      <c r="D8110" t="s">
        <v>32</v>
      </c>
      <c r="E8110" t="s">
        <v>76</v>
      </c>
      <c r="F8110" t="s">
        <v>103</v>
      </c>
      <c r="G8110" t="str">
        <f>_xlfn.XLOOKUP(F8110,Product_Categories!A:A,Product_Categories!C:C,"Missing")</f>
        <v>Automation</v>
      </c>
      <c r="H8110">
        <v>99908</v>
      </c>
      <c r="I8110">
        <v>2160</v>
      </c>
      <c r="J8110" s="5">
        <v>7189.52</v>
      </c>
      <c r="K8110">
        <v>154</v>
      </c>
      <c r="L8110" s="5">
        <v>6074</v>
      </c>
      <c r="M8110" s="4">
        <v>2.16</v>
      </c>
      <c r="N8110" s="4">
        <v>7.13</v>
      </c>
      <c r="O8110" s="4">
        <v>3.33</v>
      </c>
      <c r="P8110">
        <v>46.69</v>
      </c>
      <c r="Q8110" s="4">
        <v>0.84</v>
      </c>
    </row>
    <row r="8111" spans="1:17" x14ac:dyDescent="0.3">
      <c r="A8111" s="3">
        <v>45321</v>
      </c>
      <c r="B8111" s="11" t="str">
        <f t="shared" si="126"/>
        <v>Jan 2024</v>
      </c>
      <c r="C8111" t="s">
        <v>107</v>
      </c>
      <c r="D8111" t="s">
        <v>26</v>
      </c>
      <c r="E8111" t="s">
        <v>74</v>
      </c>
      <c r="F8111" t="s">
        <v>87</v>
      </c>
      <c r="G8111" t="str">
        <f>_xlfn.XLOOKUP(F8111,Product_Categories!A:A,Product_Categories!C:C,"Missing")</f>
        <v>AdTech</v>
      </c>
      <c r="H8111">
        <v>134025</v>
      </c>
      <c r="I8111">
        <v>16439</v>
      </c>
      <c r="J8111" s="5">
        <v>59665.72</v>
      </c>
      <c r="K8111">
        <v>971</v>
      </c>
      <c r="L8111" s="5">
        <v>49111.65</v>
      </c>
      <c r="M8111" s="4">
        <v>12.27</v>
      </c>
      <c r="N8111" s="4">
        <v>5.91</v>
      </c>
      <c r="O8111" s="4">
        <v>3.63</v>
      </c>
      <c r="P8111">
        <v>61.45</v>
      </c>
      <c r="Q8111" s="4">
        <v>0.82</v>
      </c>
    </row>
    <row r="8112" spans="1:17" x14ac:dyDescent="0.3">
      <c r="A8112" s="3">
        <v>45321</v>
      </c>
      <c r="B8112" s="11" t="str">
        <f t="shared" si="126"/>
        <v>Jan 2024</v>
      </c>
      <c r="C8112" t="s">
        <v>108</v>
      </c>
      <c r="D8112" t="s">
        <v>58</v>
      </c>
      <c r="E8112" t="s">
        <v>74</v>
      </c>
      <c r="F8112" t="s">
        <v>84</v>
      </c>
      <c r="G8112" t="str">
        <f>_xlfn.XLOOKUP(F8112,Product_Categories!A:A,Product_Categories!C:C,"Missing")</f>
        <v>Marketing Suite</v>
      </c>
      <c r="H8112">
        <v>27631</v>
      </c>
      <c r="I8112">
        <v>1884</v>
      </c>
      <c r="J8112" s="5">
        <v>7802.3</v>
      </c>
      <c r="K8112">
        <v>249</v>
      </c>
      <c r="L8112" s="5">
        <v>5773.34</v>
      </c>
      <c r="M8112" s="4">
        <v>6.82</v>
      </c>
      <c r="N8112" s="4">
        <v>13.22</v>
      </c>
      <c r="O8112" s="4">
        <v>4.1399999999999997</v>
      </c>
      <c r="P8112">
        <v>31.33</v>
      </c>
      <c r="Q8112" s="4">
        <v>0.74</v>
      </c>
    </row>
    <row r="8113" spans="1:17" x14ac:dyDescent="0.3">
      <c r="A8113" s="3">
        <v>45321</v>
      </c>
      <c r="B8113" s="11" t="str">
        <f t="shared" si="126"/>
        <v>Jan 2024</v>
      </c>
      <c r="C8113" t="s">
        <v>108</v>
      </c>
      <c r="D8113" t="s">
        <v>66</v>
      </c>
      <c r="E8113" t="s">
        <v>74</v>
      </c>
      <c r="F8113" t="s">
        <v>97</v>
      </c>
      <c r="G8113" t="str">
        <f>_xlfn.XLOOKUP(F8113,Product_Categories!A:A,Product_Categories!C:C,"Missing")</f>
        <v>Webinars</v>
      </c>
      <c r="H8113">
        <v>73574</v>
      </c>
      <c r="I8113">
        <v>4603</v>
      </c>
      <c r="J8113" s="5">
        <v>17120.97</v>
      </c>
      <c r="K8113">
        <v>326</v>
      </c>
      <c r="L8113" s="5">
        <v>11402.1</v>
      </c>
      <c r="M8113" s="4">
        <v>6.26</v>
      </c>
      <c r="N8113" s="4">
        <v>7.08</v>
      </c>
      <c r="O8113" s="4">
        <v>3.72</v>
      </c>
      <c r="P8113">
        <v>52.52</v>
      </c>
      <c r="Q8113" s="4">
        <v>0.67</v>
      </c>
    </row>
    <row r="8114" spans="1:17" x14ac:dyDescent="0.3">
      <c r="A8114" s="3">
        <v>45321</v>
      </c>
      <c r="B8114" s="11" t="str">
        <f t="shared" si="126"/>
        <v>Jan 2024</v>
      </c>
      <c r="C8114" t="s">
        <v>108</v>
      </c>
      <c r="D8114" t="s">
        <v>24</v>
      </c>
      <c r="E8114" t="s">
        <v>76</v>
      </c>
      <c r="F8114" t="s">
        <v>78</v>
      </c>
      <c r="G8114" t="str">
        <f>_xlfn.XLOOKUP(F8114,Product_Categories!A:A,Product_Categories!C:C,"Missing")</f>
        <v>Audience Analytics</v>
      </c>
      <c r="H8114">
        <v>18290</v>
      </c>
      <c r="I8114">
        <v>2048</v>
      </c>
      <c r="J8114" s="5">
        <v>6081.22</v>
      </c>
      <c r="K8114">
        <v>158</v>
      </c>
      <c r="L8114" s="5">
        <v>3076.9</v>
      </c>
      <c r="M8114" s="4">
        <v>11.2</v>
      </c>
      <c r="N8114" s="4">
        <v>7.71</v>
      </c>
      <c r="O8114" s="4">
        <v>2.97</v>
      </c>
      <c r="P8114">
        <v>38.49</v>
      </c>
      <c r="Q8114" s="4">
        <v>0.51</v>
      </c>
    </row>
    <row r="8115" spans="1:17" x14ac:dyDescent="0.3">
      <c r="A8115" s="3">
        <v>45321</v>
      </c>
      <c r="B8115" s="11" t="str">
        <f t="shared" si="126"/>
        <v>Jan 2024</v>
      </c>
      <c r="C8115" t="s">
        <v>18</v>
      </c>
      <c r="D8115" t="s">
        <v>45</v>
      </c>
      <c r="E8115" t="s">
        <v>76</v>
      </c>
      <c r="F8115" t="s">
        <v>95</v>
      </c>
      <c r="G8115" t="str">
        <f>_xlfn.XLOOKUP(F8115,Product_Categories!A:A,Product_Categories!C:C,"Missing")</f>
        <v>Analytics</v>
      </c>
      <c r="H8115">
        <v>78478</v>
      </c>
      <c r="I8115">
        <v>650</v>
      </c>
      <c r="J8115" s="5">
        <v>2741.17</v>
      </c>
      <c r="K8115">
        <v>104</v>
      </c>
      <c r="L8115" s="5">
        <v>1213.48</v>
      </c>
      <c r="M8115" s="4">
        <v>0.83</v>
      </c>
      <c r="N8115" s="4">
        <v>16</v>
      </c>
      <c r="O8115" s="4">
        <v>4.22</v>
      </c>
      <c r="P8115" s="4">
        <v>26.36</v>
      </c>
      <c r="Q8115" s="4">
        <v>0.44</v>
      </c>
    </row>
    <row r="8116" spans="1:17" x14ac:dyDescent="0.3">
      <c r="A8116" s="3">
        <v>45321</v>
      </c>
      <c r="B8116" s="11" t="str">
        <f t="shared" si="126"/>
        <v>Jan 2024</v>
      </c>
      <c r="C8116" t="s">
        <v>17</v>
      </c>
      <c r="D8116" t="s">
        <v>56</v>
      </c>
      <c r="E8116" t="s">
        <v>76</v>
      </c>
      <c r="F8116" t="s">
        <v>80</v>
      </c>
      <c r="G8116" t="str">
        <f>_xlfn.XLOOKUP(F8116,Product_Categories!A:A,Product_Categories!C:C,"Missing")</f>
        <v>Feedback</v>
      </c>
      <c r="H8116">
        <v>62772</v>
      </c>
      <c r="I8116">
        <v>4217</v>
      </c>
      <c r="J8116" s="5">
        <v>12964.25</v>
      </c>
      <c r="K8116">
        <v>709</v>
      </c>
      <c r="L8116" s="5">
        <v>3644.11</v>
      </c>
      <c r="M8116" s="4">
        <v>6.72</v>
      </c>
      <c r="N8116" s="4">
        <v>16.809999999999999</v>
      </c>
      <c r="O8116" s="4">
        <v>3.07</v>
      </c>
      <c r="P8116" s="4">
        <v>18.29</v>
      </c>
      <c r="Q8116" s="4">
        <v>0.28000000000000003</v>
      </c>
    </row>
    <row r="8117" spans="1:17" x14ac:dyDescent="0.3">
      <c r="A8117" s="3">
        <v>45322</v>
      </c>
      <c r="B8117" s="11" t="str">
        <f t="shared" si="126"/>
        <v>Jan 2024</v>
      </c>
      <c r="C8117" t="s">
        <v>21</v>
      </c>
      <c r="D8117" t="s">
        <v>69</v>
      </c>
      <c r="E8117" t="s">
        <v>76</v>
      </c>
      <c r="F8117" t="s">
        <v>96</v>
      </c>
      <c r="G8117" t="str">
        <f>_xlfn.XLOOKUP(F8117,Product_Categories!A:A,Product_Categories!C:C,"Missing")</f>
        <v>Growth Tools</v>
      </c>
      <c r="H8117">
        <v>65381</v>
      </c>
      <c r="I8117">
        <v>5034</v>
      </c>
      <c r="J8117" s="5">
        <v>2158.9699999999998</v>
      </c>
      <c r="K8117">
        <v>716</v>
      </c>
      <c r="L8117" s="5">
        <v>115005.06</v>
      </c>
      <c r="M8117" s="4">
        <v>7.7</v>
      </c>
      <c r="N8117" s="4">
        <v>14.22</v>
      </c>
      <c r="O8117" s="4">
        <v>0.43</v>
      </c>
      <c r="P8117">
        <v>3.02</v>
      </c>
      <c r="Q8117" s="4">
        <v>53.27</v>
      </c>
    </row>
    <row r="8118" spans="1:17" x14ac:dyDescent="0.3">
      <c r="A8118" s="3">
        <v>45322</v>
      </c>
      <c r="B8118" s="11" t="str">
        <f t="shared" si="126"/>
        <v>Jan 2024</v>
      </c>
      <c r="C8118" t="s">
        <v>18</v>
      </c>
      <c r="D8118" t="s">
        <v>37</v>
      </c>
      <c r="E8118" t="s">
        <v>73</v>
      </c>
      <c r="F8118" t="s">
        <v>80</v>
      </c>
      <c r="G8118" t="str">
        <f>_xlfn.XLOOKUP(F8118,Product_Categories!A:A,Product_Categories!C:C,"Missing")</f>
        <v>Feedback</v>
      </c>
      <c r="H8118">
        <v>93128</v>
      </c>
      <c r="I8118">
        <v>3533</v>
      </c>
      <c r="J8118" s="5">
        <v>1472.61</v>
      </c>
      <c r="K8118">
        <v>336</v>
      </c>
      <c r="L8118" s="5">
        <v>65159.66</v>
      </c>
      <c r="M8118" s="4">
        <v>3.79</v>
      </c>
      <c r="N8118" s="4">
        <v>9.51</v>
      </c>
      <c r="O8118" s="4">
        <v>0.42</v>
      </c>
      <c r="P8118" s="4">
        <v>4.38</v>
      </c>
      <c r="Q8118" s="4">
        <v>44.25</v>
      </c>
    </row>
    <row r="8119" spans="1:17" x14ac:dyDescent="0.3">
      <c r="A8119" s="3">
        <v>45322</v>
      </c>
      <c r="B8119" s="11" t="str">
        <f t="shared" si="126"/>
        <v>Jan 2024</v>
      </c>
      <c r="C8119" t="s">
        <v>21</v>
      </c>
      <c r="D8119" t="s">
        <v>55</v>
      </c>
      <c r="E8119" t="s">
        <v>75</v>
      </c>
      <c r="F8119" t="s">
        <v>86</v>
      </c>
      <c r="G8119" t="str">
        <f>_xlfn.XLOOKUP(F8119,Product_Categories!A:A,Product_Categories!C:C,"Missing")</f>
        <v>Website Tools</v>
      </c>
      <c r="H8119">
        <v>148647</v>
      </c>
      <c r="I8119">
        <v>20432</v>
      </c>
      <c r="J8119" s="5">
        <v>14334.39</v>
      </c>
      <c r="K8119">
        <v>3329</v>
      </c>
      <c r="L8119" s="5">
        <v>490632.67</v>
      </c>
      <c r="M8119" s="4">
        <v>13.75</v>
      </c>
      <c r="N8119" s="4">
        <v>16.29</v>
      </c>
      <c r="O8119" s="4">
        <v>0.7</v>
      </c>
      <c r="P8119">
        <v>4.3099999999999996</v>
      </c>
      <c r="Q8119" s="4">
        <v>34.229999999999997</v>
      </c>
    </row>
    <row r="8120" spans="1:17" x14ac:dyDescent="0.3">
      <c r="A8120" s="3">
        <v>45322</v>
      </c>
      <c r="B8120" s="11" t="str">
        <f t="shared" si="126"/>
        <v>Jan 2024</v>
      </c>
      <c r="C8120" t="s">
        <v>19</v>
      </c>
      <c r="D8120" t="s">
        <v>62</v>
      </c>
      <c r="E8120" t="s">
        <v>76</v>
      </c>
      <c r="F8120" t="s">
        <v>90</v>
      </c>
      <c r="G8120" t="str">
        <f>_xlfn.XLOOKUP(F8120,Product_Categories!A:A,Product_Categories!C:C,"Missing")</f>
        <v>Brand Monitoring</v>
      </c>
      <c r="H8120">
        <v>53164</v>
      </c>
      <c r="I8120">
        <v>5976</v>
      </c>
      <c r="J8120" s="5">
        <v>5087.91</v>
      </c>
      <c r="K8120">
        <v>939</v>
      </c>
      <c r="L8120" s="5">
        <v>147400.78</v>
      </c>
      <c r="M8120" s="4">
        <v>11.24</v>
      </c>
      <c r="N8120" s="4">
        <v>15.71</v>
      </c>
      <c r="O8120" s="4">
        <v>0.85</v>
      </c>
      <c r="P8120">
        <v>5.42</v>
      </c>
      <c r="Q8120" s="4">
        <v>28.97</v>
      </c>
    </row>
    <row r="8121" spans="1:17" x14ac:dyDescent="0.3">
      <c r="A8121" s="3">
        <v>45322</v>
      </c>
      <c r="B8121" s="11" t="str">
        <f t="shared" si="126"/>
        <v>Jan 2024</v>
      </c>
      <c r="C8121" t="s">
        <v>107</v>
      </c>
      <c r="D8121" t="s">
        <v>24</v>
      </c>
      <c r="E8121" t="s">
        <v>76</v>
      </c>
      <c r="F8121" t="s">
        <v>101</v>
      </c>
      <c r="G8121" t="str">
        <f>_xlfn.XLOOKUP(F8121,Product_Categories!A:A,Product_Categories!C:C,"Missing")</f>
        <v>Conversion</v>
      </c>
      <c r="H8121">
        <v>125822</v>
      </c>
      <c r="I8121">
        <v>688</v>
      </c>
      <c r="J8121" s="5">
        <v>1068.58</v>
      </c>
      <c r="K8121">
        <v>140</v>
      </c>
      <c r="L8121" s="5">
        <v>25310.34</v>
      </c>
      <c r="M8121" s="4">
        <v>0.55000000000000004</v>
      </c>
      <c r="N8121" s="4">
        <v>20.350000000000001</v>
      </c>
      <c r="O8121" s="4">
        <v>1.55</v>
      </c>
      <c r="P8121">
        <v>7.63</v>
      </c>
      <c r="Q8121" s="4">
        <v>23.69</v>
      </c>
    </row>
    <row r="8122" spans="1:17" x14ac:dyDescent="0.3">
      <c r="A8122" s="3">
        <v>45322</v>
      </c>
      <c r="B8122" s="11" t="str">
        <f t="shared" si="126"/>
        <v>Jan 2024</v>
      </c>
      <c r="C8122" t="s">
        <v>17</v>
      </c>
      <c r="D8122" t="s">
        <v>70</v>
      </c>
      <c r="E8122" t="s">
        <v>75</v>
      </c>
      <c r="F8122" t="s">
        <v>80</v>
      </c>
      <c r="G8122" t="str">
        <f>_xlfn.XLOOKUP(F8122,Product_Categories!A:A,Product_Categories!C:C,"Missing")</f>
        <v>Feedback</v>
      </c>
      <c r="H8122">
        <v>100714</v>
      </c>
      <c r="I8122">
        <v>14389</v>
      </c>
      <c r="J8122" s="5">
        <v>14667.25</v>
      </c>
      <c r="K8122">
        <v>1613</v>
      </c>
      <c r="L8122" s="5">
        <v>304865.23</v>
      </c>
      <c r="M8122" s="4">
        <v>14.29</v>
      </c>
      <c r="N8122" s="4">
        <v>11.21</v>
      </c>
      <c r="O8122" s="4">
        <v>1.02</v>
      </c>
      <c r="P8122" s="4">
        <v>9.09</v>
      </c>
      <c r="Q8122" s="4">
        <v>20.79</v>
      </c>
    </row>
    <row r="8123" spans="1:17" x14ac:dyDescent="0.3">
      <c r="A8123" s="3">
        <v>45322</v>
      </c>
      <c r="B8123" s="11" t="str">
        <f t="shared" si="126"/>
        <v>Jan 2024</v>
      </c>
      <c r="C8123" t="s">
        <v>19</v>
      </c>
      <c r="D8123" t="s">
        <v>23</v>
      </c>
      <c r="E8123" t="s">
        <v>76</v>
      </c>
      <c r="F8123" t="s">
        <v>95</v>
      </c>
      <c r="G8123" t="str">
        <f>_xlfn.XLOOKUP(F8123,Product_Categories!A:A,Product_Categories!C:C,"Missing")</f>
        <v>Analytics</v>
      </c>
      <c r="H8123">
        <v>106552</v>
      </c>
      <c r="I8123">
        <v>15586</v>
      </c>
      <c r="J8123" s="5">
        <v>23558.07</v>
      </c>
      <c r="K8123">
        <v>2549</v>
      </c>
      <c r="L8123" s="5">
        <v>474244.99</v>
      </c>
      <c r="M8123" s="4">
        <v>14.63</v>
      </c>
      <c r="N8123" s="4">
        <v>16.350000000000001</v>
      </c>
      <c r="O8123" s="4">
        <v>1.51</v>
      </c>
      <c r="P8123">
        <v>9.24</v>
      </c>
      <c r="Q8123" s="4">
        <v>20.13</v>
      </c>
    </row>
    <row r="8124" spans="1:17" x14ac:dyDescent="0.3">
      <c r="A8124" s="3">
        <v>45322</v>
      </c>
      <c r="B8124" s="11" t="str">
        <f t="shared" si="126"/>
        <v>Jan 2024</v>
      </c>
      <c r="C8124" t="s">
        <v>108</v>
      </c>
      <c r="D8124" t="s">
        <v>45</v>
      </c>
      <c r="E8124" t="s">
        <v>76</v>
      </c>
      <c r="F8124" t="s">
        <v>94</v>
      </c>
      <c r="G8124" t="str">
        <f>_xlfn.XLOOKUP(F8124,Product_Categories!A:A,Product_Categories!C:C,"Missing")</f>
        <v>SEO</v>
      </c>
      <c r="H8124">
        <v>16780</v>
      </c>
      <c r="I8124">
        <v>1229</v>
      </c>
      <c r="J8124" s="5">
        <v>1613.6</v>
      </c>
      <c r="K8124">
        <v>157</v>
      </c>
      <c r="L8124" s="5">
        <v>31079.56</v>
      </c>
      <c r="M8124" s="4">
        <v>7.32</v>
      </c>
      <c r="N8124" s="4">
        <v>12.77</v>
      </c>
      <c r="O8124" s="4">
        <v>1.31</v>
      </c>
      <c r="P8124">
        <v>10.28</v>
      </c>
      <c r="Q8124" s="4">
        <v>19.260000000000002</v>
      </c>
    </row>
    <row r="8125" spans="1:17" x14ac:dyDescent="0.3">
      <c r="A8125" s="3">
        <v>45322</v>
      </c>
      <c r="B8125" s="11" t="str">
        <f t="shared" si="126"/>
        <v>Jan 2024</v>
      </c>
      <c r="C8125" t="s">
        <v>17</v>
      </c>
      <c r="D8125" t="s">
        <v>58</v>
      </c>
      <c r="E8125" t="s">
        <v>74</v>
      </c>
      <c r="F8125" t="s">
        <v>77</v>
      </c>
      <c r="G8125" t="str">
        <f>_xlfn.XLOOKUP(F8125,Product_Categories!A:A,Product_Categories!C:C,"Missing")</f>
        <v>SEO</v>
      </c>
      <c r="H8125">
        <v>37860</v>
      </c>
      <c r="I8125">
        <v>2083</v>
      </c>
      <c r="J8125" s="5">
        <v>1300.6300000000001</v>
      </c>
      <c r="K8125">
        <v>143</v>
      </c>
      <c r="L8125" s="5">
        <v>12390.31</v>
      </c>
      <c r="M8125" s="4">
        <v>5.5</v>
      </c>
      <c r="N8125" s="4">
        <v>6.87</v>
      </c>
      <c r="O8125" s="4">
        <v>0.62</v>
      </c>
      <c r="P8125" s="4">
        <v>9.1</v>
      </c>
      <c r="Q8125" s="4">
        <v>9.5299999999999994</v>
      </c>
    </row>
    <row r="8126" spans="1:17" x14ac:dyDescent="0.3">
      <c r="A8126" s="3">
        <v>45322</v>
      </c>
      <c r="B8126" s="11" t="str">
        <f t="shared" si="126"/>
        <v>Jan 2024</v>
      </c>
      <c r="C8126" t="s">
        <v>21</v>
      </c>
      <c r="D8126" t="s">
        <v>34</v>
      </c>
      <c r="E8126" t="s">
        <v>74</v>
      </c>
      <c r="F8126" t="s">
        <v>97</v>
      </c>
      <c r="G8126" t="str">
        <f>_xlfn.XLOOKUP(F8126,Product_Categories!A:A,Product_Categories!C:C,"Missing")</f>
        <v>Webinars</v>
      </c>
      <c r="H8126">
        <v>43455</v>
      </c>
      <c r="I8126">
        <v>6425</v>
      </c>
      <c r="J8126" s="5">
        <v>16962.97</v>
      </c>
      <c r="K8126">
        <v>993</v>
      </c>
      <c r="L8126" s="5">
        <v>149434.63</v>
      </c>
      <c r="M8126" s="4">
        <v>14.79</v>
      </c>
      <c r="N8126" s="4">
        <v>15.46</v>
      </c>
      <c r="O8126" s="4">
        <v>2.64</v>
      </c>
      <c r="P8126">
        <v>17.079999999999998</v>
      </c>
      <c r="Q8126" s="4">
        <v>8.81</v>
      </c>
    </row>
    <row r="8127" spans="1:17" x14ac:dyDescent="0.3">
      <c r="A8127" s="3">
        <v>45322</v>
      </c>
      <c r="B8127" s="11" t="str">
        <f t="shared" si="126"/>
        <v>Jan 2024</v>
      </c>
      <c r="C8127" t="s">
        <v>108</v>
      </c>
      <c r="D8127" t="s">
        <v>26</v>
      </c>
      <c r="E8127" t="s">
        <v>74</v>
      </c>
      <c r="F8127" t="s">
        <v>102</v>
      </c>
      <c r="G8127" t="str">
        <f>_xlfn.XLOOKUP(F8127,Product_Categories!A:A,Product_Categories!C:C,"Missing")</f>
        <v>Website Tools</v>
      </c>
      <c r="H8127">
        <v>66871</v>
      </c>
      <c r="I8127">
        <v>7999</v>
      </c>
      <c r="J8127" s="5">
        <v>7172.12</v>
      </c>
      <c r="K8127">
        <v>909</v>
      </c>
      <c r="L8127" s="5">
        <v>57670.37</v>
      </c>
      <c r="M8127" s="4">
        <v>11.96</v>
      </c>
      <c r="N8127" s="4">
        <v>11.36</v>
      </c>
      <c r="O8127" s="4">
        <v>0.9</v>
      </c>
      <c r="P8127">
        <v>7.89</v>
      </c>
      <c r="Q8127" s="4">
        <v>8.0399999999999991</v>
      </c>
    </row>
    <row r="8128" spans="1:17" x14ac:dyDescent="0.3">
      <c r="A8128" s="3">
        <v>45322</v>
      </c>
      <c r="B8128" s="11" t="str">
        <f t="shared" si="126"/>
        <v>Jan 2024</v>
      </c>
      <c r="C8128" t="s">
        <v>107</v>
      </c>
      <c r="D8128" t="s">
        <v>67</v>
      </c>
      <c r="E8128" t="s">
        <v>74</v>
      </c>
      <c r="F8128" t="s">
        <v>87</v>
      </c>
      <c r="G8128" t="str">
        <f>_xlfn.XLOOKUP(F8128,Product_Categories!A:A,Product_Categories!C:C,"Missing")</f>
        <v>AdTech</v>
      </c>
      <c r="H8128">
        <v>76835</v>
      </c>
      <c r="I8128">
        <v>1502</v>
      </c>
      <c r="J8128" s="5">
        <v>3306.29</v>
      </c>
      <c r="K8128">
        <v>323</v>
      </c>
      <c r="L8128" s="5">
        <v>25522.09</v>
      </c>
      <c r="M8128" s="4">
        <v>1.95</v>
      </c>
      <c r="N8128" s="4">
        <v>21.5</v>
      </c>
      <c r="O8128" s="4">
        <v>2.2000000000000002</v>
      </c>
      <c r="P8128">
        <v>10.24</v>
      </c>
      <c r="Q8128" s="4">
        <v>7.72</v>
      </c>
    </row>
    <row r="8129" spans="1:17" x14ac:dyDescent="0.3">
      <c r="A8129" s="3">
        <v>45322</v>
      </c>
      <c r="B8129" s="11" t="str">
        <f t="shared" si="126"/>
        <v>Jan 2024</v>
      </c>
      <c r="C8129" t="s">
        <v>21</v>
      </c>
      <c r="D8129" t="s">
        <v>59</v>
      </c>
      <c r="E8129" t="s">
        <v>73</v>
      </c>
      <c r="F8129" t="s">
        <v>89</v>
      </c>
      <c r="G8129" t="str">
        <f>_xlfn.XLOOKUP(F8129,Product_Categories!A:A,Product_Categories!C:C,"Missing")</f>
        <v>Push Notifications</v>
      </c>
      <c r="H8129">
        <v>142561</v>
      </c>
      <c r="I8129">
        <v>16401</v>
      </c>
      <c r="J8129" s="5">
        <v>42653.94</v>
      </c>
      <c r="K8129">
        <v>3297</v>
      </c>
      <c r="L8129" s="5">
        <v>329083.46000000002</v>
      </c>
      <c r="M8129" s="4">
        <v>11.5</v>
      </c>
      <c r="N8129" s="4">
        <v>20.100000000000001</v>
      </c>
      <c r="O8129" s="4">
        <v>2.6</v>
      </c>
      <c r="P8129">
        <v>12.94</v>
      </c>
      <c r="Q8129" s="4">
        <v>7.72</v>
      </c>
    </row>
    <row r="8130" spans="1:17" x14ac:dyDescent="0.3">
      <c r="A8130" s="3">
        <v>45322</v>
      </c>
      <c r="B8130" s="11" t="str">
        <f t="shared" ref="B8130:B8193" si="127">TEXT(A8130, "mmm yyyy")</f>
        <v>Jan 2024</v>
      </c>
      <c r="C8130" t="s">
        <v>18</v>
      </c>
      <c r="D8130" t="s">
        <v>57</v>
      </c>
      <c r="E8130" t="s">
        <v>75</v>
      </c>
      <c r="F8130" t="s">
        <v>81</v>
      </c>
      <c r="G8130" t="str">
        <f>_xlfn.XLOOKUP(F8130,Product_Categories!A:A,Product_Categories!C:C,"Missing")</f>
        <v>Lead Management</v>
      </c>
      <c r="H8130">
        <v>113466</v>
      </c>
      <c r="I8130">
        <v>16349</v>
      </c>
      <c r="J8130" s="5">
        <v>54511.11</v>
      </c>
      <c r="K8130">
        <v>2938</v>
      </c>
      <c r="L8130" s="5">
        <v>418078.43</v>
      </c>
      <c r="M8130" s="4">
        <v>14.41</v>
      </c>
      <c r="N8130" s="4">
        <v>17.97</v>
      </c>
      <c r="O8130" s="4">
        <v>3.33</v>
      </c>
      <c r="P8130" s="4">
        <v>18.55</v>
      </c>
      <c r="Q8130" s="4">
        <v>7.67</v>
      </c>
    </row>
    <row r="8131" spans="1:17" x14ac:dyDescent="0.3">
      <c r="A8131" s="3">
        <v>45322</v>
      </c>
      <c r="B8131" s="11" t="str">
        <f t="shared" si="127"/>
        <v>Jan 2024</v>
      </c>
      <c r="C8131" t="s">
        <v>19</v>
      </c>
      <c r="D8131" t="s">
        <v>42</v>
      </c>
      <c r="E8131" t="s">
        <v>74</v>
      </c>
      <c r="F8131" t="s">
        <v>104</v>
      </c>
      <c r="G8131" t="str">
        <f>_xlfn.XLOOKUP(F8131,Product_Categories!A:A,Product_Categories!C:C,"Missing")</f>
        <v>Surveys</v>
      </c>
      <c r="H8131">
        <v>119355</v>
      </c>
      <c r="I8131">
        <v>10330</v>
      </c>
      <c r="J8131" s="5">
        <v>9373.64</v>
      </c>
      <c r="K8131">
        <v>466</v>
      </c>
      <c r="L8131" s="5">
        <v>70982.2</v>
      </c>
      <c r="M8131" s="4">
        <v>8.65</v>
      </c>
      <c r="N8131" s="4">
        <v>4.51</v>
      </c>
      <c r="O8131" s="4">
        <v>0.91</v>
      </c>
      <c r="P8131">
        <v>20.12</v>
      </c>
      <c r="Q8131" s="4">
        <v>7.57</v>
      </c>
    </row>
    <row r="8132" spans="1:17" x14ac:dyDescent="0.3">
      <c r="A8132" s="3">
        <v>45322</v>
      </c>
      <c r="B8132" s="11" t="str">
        <f t="shared" si="127"/>
        <v>Jan 2024</v>
      </c>
      <c r="C8132" t="s">
        <v>107</v>
      </c>
      <c r="D8132" t="s">
        <v>39</v>
      </c>
      <c r="E8132" t="s">
        <v>75</v>
      </c>
      <c r="F8132" t="s">
        <v>100</v>
      </c>
      <c r="G8132" t="str">
        <f>_xlfn.XLOOKUP(F8132,Product_Categories!A:A,Product_Categories!C:C,"Missing")</f>
        <v>Forms</v>
      </c>
      <c r="H8132">
        <v>120271</v>
      </c>
      <c r="I8132">
        <v>8775</v>
      </c>
      <c r="J8132" s="5">
        <v>10550.11</v>
      </c>
      <c r="K8132">
        <v>418</v>
      </c>
      <c r="L8132" s="5">
        <v>79029.460000000006</v>
      </c>
      <c r="M8132" s="4">
        <v>7.3</v>
      </c>
      <c r="N8132" s="4">
        <v>4.76</v>
      </c>
      <c r="O8132" s="4">
        <v>1.2</v>
      </c>
      <c r="P8132">
        <v>25.24</v>
      </c>
      <c r="Q8132" s="4">
        <v>7.49</v>
      </c>
    </row>
    <row r="8133" spans="1:17" x14ac:dyDescent="0.3">
      <c r="A8133" s="3">
        <v>45322</v>
      </c>
      <c r="B8133" s="11" t="str">
        <f t="shared" si="127"/>
        <v>Jan 2024</v>
      </c>
      <c r="C8133" t="s">
        <v>21</v>
      </c>
      <c r="D8133" t="s">
        <v>44</v>
      </c>
      <c r="E8133" t="s">
        <v>75</v>
      </c>
      <c r="F8133" t="s">
        <v>93</v>
      </c>
      <c r="G8133" t="str">
        <f>_xlfn.XLOOKUP(F8133,Product_Categories!A:A,Product_Categories!C:C,"Missing")</f>
        <v>Social Media</v>
      </c>
      <c r="H8133">
        <v>43063</v>
      </c>
      <c r="I8133">
        <v>5181</v>
      </c>
      <c r="J8133" s="5">
        <v>6562.08</v>
      </c>
      <c r="K8133">
        <v>336</v>
      </c>
      <c r="L8133" s="5">
        <v>48705.78</v>
      </c>
      <c r="M8133" s="4">
        <v>12.03</v>
      </c>
      <c r="N8133" s="4">
        <v>6.49</v>
      </c>
      <c r="O8133" s="4">
        <v>1.27</v>
      </c>
      <c r="P8133">
        <v>19.53</v>
      </c>
      <c r="Q8133" s="4">
        <v>7.42</v>
      </c>
    </row>
    <row r="8134" spans="1:17" x14ac:dyDescent="0.3">
      <c r="A8134" s="3">
        <v>45322</v>
      </c>
      <c r="B8134" s="11" t="str">
        <f t="shared" si="127"/>
        <v>Jan 2024</v>
      </c>
      <c r="C8134" t="s">
        <v>108</v>
      </c>
      <c r="D8134" t="s">
        <v>57</v>
      </c>
      <c r="E8134" t="s">
        <v>75</v>
      </c>
      <c r="F8134" t="s">
        <v>101</v>
      </c>
      <c r="G8134" t="str">
        <f>_xlfn.XLOOKUP(F8134,Product_Categories!A:A,Product_Categories!C:C,"Missing")</f>
        <v>Conversion</v>
      </c>
      <c r="H8134">
        <v>104596</v>
      </c>
      <c r="I8134">
        <v>6910</v>
      </c>
      <c r="J8134" s="5">
        <v>15339.1</v>
      </c>
      <c r="K8134">
        <v>927</v>
      </c>
      <c r="L8134" s="5">
        <v>112314.76</v>
      </c>
      <c r="M8134" s="4">
        <v>6.61</v>
      </c>
      <c r="N8134" s="4">
        <v>13.42</v>
      </c>
      <c r="O8134" s="4">
        <v>2.2200000000000002</v>
      </c>
      <c r="P8134">
        <v>16.55</v>
      </c>
      <c r="Q8134" s="4">
        <v>7.32</v>
      </c>
    </row>
    <row r="8135" spans="1:17" x14ac:dyDescent="0.3">
      <c r="A8135" s="3">
        <v>45322</v>
      </c>
      <c r="B8135" s="11" t="str">
        <f t="shared" si="127"/>
        <v>Jan 2024</v>
      </c>
      <c r="C8135" t="s">
        <v>19</v>
      </c>
      <c r="D8135" t="s">
        <v>54</v>
      </c>
      <c r="E8135" t="s">
        <v>73</v>
      </c>
      <c r="F8135" t="s">
        <v>79</v>
      </c>
      <c r="G8135" t="str">
        <f>_xlfn.XLOOKUP(F8135,Product_Categories!A:A,Product_Categories!C:C,"Missing")</f>
        <v>Email Marketing</v>
      </c>
      <c r="H8135">
        <v>39884</v>
      </c>
      <c r="I8135">
        <v>4139</v>
      </c>
      <c r="J8135" s="5">
        <v>18384.55</v>
      </c>
      <c r="K8135">
        <v>865</v>
      </c>
      <c r="L8135" s="5">
        <v>124497.63</v>
      </c>
      <c r="M8135" s="4">
        <v>10.38</v>
      </c>
      <c r="N8135" s="4">
        <v>20.9</v>
      </c>
      <c r="O8135" s="4">
        <v>4.4400000000000004</v>
      </c>
      <c r="P8135">
        <v>21.25</v>
      </c>
      <c r="Q8135" s="4">
        <v>6.77</v>
      </c>
    </row>
    <row r="8136" spans="1:17" x14ac:dyDescent="0.3">
      <c r="A8136" s="3">
        <v>45322</v>
      </c>
      <c r="B8136" s="11" t="str">
        <f t="shared" si="127"/>
        <v>Jan 2024</v>
      </c>
      <c r="C8136" t="s">
        <v>21</v>
      </c>
      <c r="D8136" t="s">
        <v>47</v>
      </c>
      <c r="E8136" t="s">
        <v>74</v>
      </c>
      <c r="F8136" t="s">
        <v>89</v>
      </c>
      <c r="G8136" t="str">
        <f>_xlfn.XLOOKUP(F8136,Product_Categories!A:A,Product_Categories!C:C,"Missing")</f>
        <v>Push Notifications</v>
      </c>
      <c r="H8136">
        <v>125455</v>
      </c>
      <c r="I8136">
        <v>17889</v>
      </c>
      <c r="J8136" s="5">
        <v>33727.67</v>
      </c>
      <c r="K8136">
        <v>3032</v>
      </c>
      <c r="L8136" s="5">
        <v>222600.48</v>
      </c>
      <c r="M8136" s="4">
        <v>14.26</v>
      </c>
      <c r="N8136" s="4">
        <v>16.95</v>
      </c>
      <c r="O8136" s="4">
        <v>1.89</v>
      </c>
      <c r="P8136">
        <v>11.12</v>
      </c>
      <c r="Q8136" s="4">
        <v>6.6</v>
      </c>
    </row>
    <row r="8137" spans="1:17" x14ac:dyDescent="0.3">
      <c r="A8137" s="3">
        <v>45322</v>
      </c>
      <c r="B8137" s="11" t="str">
        <f t="shared" si="127"/>
        <v>Jan 2024</v>
      </c>
      <c r="C8137" t="s">
        <v>21</v>
      </c>
      <c r="D8137" t="s">
        <v>25</v>
      </c>
      <c r="E8137" t="s">
        <v>74</v>
      </c>
      <c r="F8137" t="s">
        <v>96</v>
      </c>
      <c r="G8137" t="str">
        <f>_xlfn.XLOOKUP(F8137,Product_Categories!A:A,Product_Categories!C:C,"Missing")</f>
        <v>Growth Tools</v>
      </c>
      <c r="H8137">
        <v>73250</v>
      </c>
      <c r="I8137">
        <v>2721</v>
      </c>
      <c r="J8137" s="5">
        <v>9092.94</v>
      </c>
      <c r="K8137">
        <v>396</v>
      </c>
      <c r="L8137" s="5">
        <v>58646.400000000001</v>
      </c>
      <c r="M8137" s="4">
        <v>3.71</v>
      </c>
      <c r="N8137" s="4">
        <v>14.55</v>
      </c>
      <c r="O8137" s="4">
        <v>3.34</v>
      </c>
      <c r="P8137">
        <v>22.96</v>
      </c>
      <c r="Q8137" s="4">
        <v>6.45</v>
      </c>
    </row>
    <row r="8138" spans="1:17" x14ac:dyDescent="0.3">
      <c r="A8138" s="3">
        <v>45322</v>
      </c>
      <c r="B8138" s="11" t="str">
        <f t="shared" si="127"/>
        <v>Jan 2024</v>
      </c>
      <c r="C8138" t="s">
        <v>17</v>
      </c>
      <c r="D8138" t="s">
        <v>55</v>
      </c>
      <c r="E8138" t="s">
        <v>76</v>
      </c>
      <c r="F8138" t="s">
        <v>80</v>
      </c>
      <c r="G8138" t="str">
        <f>_xlfn.XLOOKUP(F8138,Product_Categories!A:A,Product_Categories!C:C,"Missing")</f>
        <v>Feedback</v>
      </c>
      <c r="H8138">
        <v>35648</v>
      </c>
      <c r="I8138">
        <v>2066</v>
      </c>
      <c r="J8138" s="5">
        <v>7955.39</v>
      </c>
      <c r="K8138">
        <v>279</v>
      </c>
      <c r="L8138" s="5">
        <v>50448.25</v>
      </c>
      <c r="M8138" s="4">
        <v>5.8</v>
      </c>
      <c r="N8138" s="4">
        <v>13.5</v>
      </c>
      <c r="O8138" s="4">
        <v>3.85</v>
      </c>
      <c r="P8138" s="4">
        <v>28.51</v>
      </c>
      <c r="Q8138" s="4">
        <v>6.34</v>
      </c>
    </row>
    <row r="8139" spans="1:17" x14ac:dyDescent="0.3">
      <c r="A8139" s="3">
        <v>45322</v>
      </c>
      <c r="B8139" s="11" t="str">
        <f t="shared" si="127"/>
        <v>Jan 2024</v>
      </c>
      <c r="C8139" t="s">
        <v>107</v>
      </c>
      <c r="D8139" t="s">
        <v>67</v>
      </c>
      <c r="E8139" t="s">
        <v>73</v>
      </c>
      <c r="F8139" t="s">
        <v>95</v>
      </c>
      <c r="G8139" t="str">
        <f>_xlfn.XLOOKUP(F8139,Product_Categories!A:A,Product_Categories!C:C,"Missing")</f>
        <v>Analytics</v>
      </c>
      <c r="H8139">
        <v>26270</v>
      </c>
      <c r="I8139">
        <v>3462</v>
      </c>
      <c r="J8139" s="5">
        <v>10822.88</v>
      </c>
      <c r="K8139">
        <v>473</v>
      </c>
      <c r="L8139" s="5">
        <v>67881.23</v>
      </c>
      <c r="M8139" s="4">
        <v>13.18</v>
      </c>
      <c r="N8139" s="4">
        <v>13.66</v>
      </c>
      <c r="O8139" s="4">
        <v>3.13</v>
      </c>
      <c r="P8139">
        <v>22.88</v>
      </c>
      <c r="Q8139" s="4">
        <v>6.27</v>
      </c>
    </row>
    <row r="8140" spans="1:17" x14ac:dyDescent="0.3">
      <c r="A8140" s="3">
        <v>45322</v>
      </c>
      <c r="B8140" s="11" t="str">
        <f t="shared" si="127"/>
        <v>Jan 2024</v>
      </c>
      <c r="C8140" t="s">
        <v>18</v>
      </c>
      <c r="D8140" t="s">
        <v>33</v>
      </c>
      <c r="E8140" t="s">
        <v>74</v>
      </c>
      <c r="F8140" t="s">
        <v>99</v>
      </c>
      <c r="G8140" t="str">
        <f>_xlfn.XLOOKUP(F8140,Product_Categories!A:A,Product_Categories!C:C,"Missing")</f>
        <v>Planning</v>
      </c>
      <c r="H8140">
        <v>129956</v>
      </c>
      <c r="I8140">
        <v>17044</v>
      </c>
      <c r="J8140" s="5">
        <v>54223.98</v>
      </c>
      <c r="K8140">
        <v>2650</v>
      </c>
      <c r="L8140" s="5">
        <v>330866.68</v>
      </c>
      <c r="M8140" s="4">
        <v>13.12</v>
      </c>
      <c r="N8140" s="4">
        <v>15.55</v>
      </c>
      <c r="O8140" s="4">
        <v>3.18</v>
      </c>
      <c r="P8140" s="4">
        <v>20.46</v>
      </c>
      <c r="Q8140" s="4">
        <v>6.1</v>
      </c>
    </row>
    <row r="8141" spans="1:17" x14ac:dyDescent="0.3">
      <c r="A8141" s="3">
        <v>45322</v>
      </c>
      <c r="B8141" s="11" t="str">
        <f t="shared" si="127"/>
        <v>Jan 2024</v>
      </c>
      <c r="C8141" t="s">
        <v>19</v>
      </c>
      <c r="D8141" t="s">
        <v>53</v>
      </c>
      <c r="E8141" t="s">
        <v>76</v>
      </c>
      <c r="F8141" t="s">
        <v>99</v>
      </c>
      <c r="G8141" t="str">
        <f>_xlfn.XLOOKUP(F8141,Product_Categories!A:A,Product_Categories!C:C,"Missing")</f>
        <v>Planning</v>
      </c>
      <c r="H8141">
        <v>101168</v>
      </c>
      <c r="I8141">
        <v>3381</v>
      </c>
      <c r="J8141" s="5">
        <v>4797.16</v>
      </c>
      <c r="K8141">
        <v>244</v>
      </c>
      <c r="L8141" s="5">
        <v>27332.63</v>
      </c>
      <c r="M8141" s="4">
        <v>3.34</v>
      </c>
      <c r="N8141" s="4">
        <v>7.22</v>
      </c>
      <c r="O8141" s="4">
        <v>1.42</v>
      </c>
      <c r="P8141">
        <v>19.66</v>
      </c>
      <c r="Q8141" s="4">
        <v>5.7</v>
      </c>
    </row>
    <row r="8142" spans="1:17" x14ac:dyDescent="0.3">
      <c r="A8142" s="3">
        <v>45322</v>
      </c>
      <c r="B8142" s="11" t="str">
        <f t="shared" si="127"/>
        <v>Jan 2024</v>
      </c>
      <c r="C8142" t="s">
        <v>21</v>
      </c>
      <c r="D8142" t="s">
        <v>68</v>
      </c>
      <c r="E8142" t="s">
        <v>74</v>
      </c>
      <c r="F8142" t="s">
        <v>90</v>
      </c>
      <c r="G8142" t="str">
        <f>_xlfn.XLOOKUP(F8142,Product_Categories!A:A,Product_Categories!C:C,"Missing")</f>
        <v>Brand Monitoring</v>
      </c>
      <c r="H8142">
        <v>44055</v>
      </c>
      <c r="I8142">
        <v>4486</v>
      </c>
      <c r="J8142" s="5">
        <v>13001.22</v>
      </c>
      <c r="K8142">
        <v>742</v>
      </c>
      <c r="L8142" s="5">
        <v>72358.009999999995</v>
      </c>
      <c r="M8142" s="4">
        <v>10.18</v>
      </c>
      <c r="N8142" s="4">
        <v>16.54</v>
      </c>
      <c r="O8142" s="4">
        <v>2.9</v>
      </c>
      <c r="P8142">
        <v>17.52</v>
      </c>
      <c r="Q8142" s="4">
        <v>5.57</v>
      </c>
    </row>
    <row r="8143" spans="1:17" x14ac:dyDescent="0.3">
      <c r="A8143" s="3">
        <v>45322</v>
      </c>
      <c r="B8143" s="11" t="str">
        <f t="shared" si="127"/>
        <v>Jan 2024</v>
      </c>
      <c r="C8143" t="s">
        <v>18</v>
      </c>
      <c r="D8143" t="s">
        <v>24</v>
      </c>
      <c r="E8143" t="s">
        <v>76</v>
      </c>
      <c r="F8143" t="s">
        <v>88</v>
      </c>
      <c r="G8143" t="str">
        <f>_xlfn.XLOOKUP(F8143,Product_Categories!A:A,Product_Categories!C:C,"Missing")</f>
        <v>CRM</v>
      </c>
      <c r="H8143">
        <v>126518</v>
      </c>
      <c r="I8143">
        <v>4805</v>
      </c>
      <c r="J8143" s="5">
        <v>1983.5</v>
      </c>
      <c r="K8143">
        <v>421</v>
      </c>
      <c r="L8143" s="5">
        <v>11021.12</v>
      </c>
      <c r="M8143" s="4">
        <v>3.8</v>
      </c>
      <c r="N8143" s="4">
        <v>8.76</v>
      </c>
      <c r="O8143" s="4">
        <v>0.41</v>
      </c>
      <c r="P8143" s="4">
        <v>4.71</v>
      </c>
      <c r="Q8143" s="4">
        <v>5.56</v>
      </c>
    </row>
    <row r="8144" spans="1:17" x14ac:dyDescent="0.3">
      <c r="A8144" s="3">
        <v>45322</v>
      </c>
      <c r="B8144" s="11" t="str">
        <f t="shared" si="127"/>
        <v>Jan 2024</v>
      </c>
      <c r="C8144" t="s">
        <v>17</v>
      </c>
      <c r="D8144" t="s">
        <v>56</v>
      </c>
      <c r="E8144" t="s">
        <v>75</v>
      </c>
      <c r="F8144" t="s">
        <v>86</v>
      </c>
      <c r="G8144" t="str">
        <f>_xlfn.XLOOKUP(F8144,Product_Categories!A:A,Product_Categories!C:C,"Missing")</f>
        <v>Website Tools</v>
      </c>
      <c r="H8144">
        <v>36014</v>
      </c>
      <c r="I8144">
        <v>2754</v>
      </c>
      <c r="J8144" s="5">
        <v>4829.5200000000004</v>
      </c>
      <c r="K8144">
        <v>138</v>
      </c>
      <c r="L8144" s="5">
        <v>26346.07</v>
      </c>
      <c r="M8144" s="4">
        <v>7.65</v>
      </c>
      <c r="N8144" s="4">
        <v>5.01</v>
      </c>
      <c r="O8144" s="4">
        <v>1.75</v>
      </c>
      <c r="P8144" s="4">
        <v>35</v>
      </c>
      <c r="Q8144" s="4">
        <v>5.46</v>
      </c>
    </row>
    <row r="8145" spans="1:17" x14ac:dyDescent="0.3">
      <c r="A8145" s="3">
        <v>45322</v>
      </c>
      <c r="B8145" s="11" t="str">
        <f t="shared" si="127"/>
        <v>Jan 2024</v>
      </c>
      <c r="C8145" t="s">
        <v>19</v>
      </c>
      <c r="D8145" t="s">
        <v>52</v>
      </c>
      <c r="E8145" t="s">
        <v>74</v>
      </c>
      <c r="F8145" t="s">
        <v>106</v>
      </c>
      <c r="G8145" t="str">
        <f>_xlfn.XLOOKUP(F8145,Product_Categories!A:A,Product_Categories!C:C,"Missing")</f>
        <v>Reporting</v>
      </c>
      <c r="H8145">
        <v>20338</v>
      </c>
      <c r="I8145">
        <v>1235</v>
      </c>
      <c r="J8145" s="5">
        <v>4808.58</v>
      </c>
      <c r="K8145">
        <v>218</v>
      </c>
      <c r="L8145" s="5">
        <v>26127.35</v>
      </c>
      <c r="M8145" s="4">
        <v>6.07</v>
      </c>
      <c r="N8145" s="4">
        <v>17.649999999999999</v>
      </c>
      <c r="O8145" s="4">
        <v>3.89</v>
      </c>
      <c r="P8145">
        <v>22.06</v>
      </c>
      <c r="Q8145" s="4">
        <v>5.43</v>
      </c>
    </row>
    <row r="8146" spans="1:17" x14ac:dyDescent="0.3">
      <c r="A8146" s="3">
        <v>45322</v>
      </c>
      <c r="B8146" s="11" t="str">
        <f t="shared" si="127"/>
        <v>Jan 2024</v>
      </c>
      <c r="C8146" t="s">
        <v>21</v>
      </c>
      <c r="D8146" t="s">
        <v>30</v>
      </c>
      <c r="E8146" t="s">
        <v>73</v>
      </c>
      <c r="F8146" t="s">
        <v>89</v>
      </c>
      <c r="G8146" t="str">
        <f>_xlfn.XLOOKUP(F8146,Product_Categories!A:A,Product_Categories!C:C,"Missing")</f>
        <v>Push Notifications</v>
      </c>
      <c r="H8146">
        <v>60118</v>
      </c>
      <c r="I8146">
        <v>3585</v>
      </c>
      <c r="J8146" s="5">
        <v>6505.92</v>
      </c>
      <c r="K8146">
        <v>673</v>
      </c>
      <c r="L8146" s="5">
        <v>34546.639999999999</v>
      </c>
      <c r="M8146" s="4">
        <v>5.96</v>
      </c>
      <c r="N8146" s="4">
        <v>18.77</v>
      </c>
      <c r="O8146" s="4">
        <v>1.81</v>
      </c>
      <c r="P8146">
        <v>9.67</v>
      </c>
      <c r="Q8146" s="4">
        <v>5.31</v>
      </c>
    </row>
    <row r="8147" spans="1:17" x14ac:dyDescent="0.3">
      <c r="A8147" s="3">
        <v>45322</v>
      </c>
      <c r="B8147" s="11" t="str">
        <f t="shared" si="127"/>
        <v>Jan 2024</v>
      </c>
      <c r="C8147" t="s">
        <v>107</v>
      </c>
      <c r="D8147" t="s">
        <v>24</v>
      </c>
      <c r="E8147" t="s">
        <v>74</v>
      </c>
      <c r="F8147" t="s">
        <v>106</v>
      </c>
      <c r="G8147" t="str">
        <f>_xlfn.XLOOKUP(F8147,Product_Categories!A:A,Product_Categories!C:C,"Missing")</f>
        <v>Reporting</v>
      </c>
      <c r="H8147">
        <v>16367</v>
      </c>
      <c r="I8147">
        <v>1403</v>
      </c>
      <c r="J8147" s="5">
        <v>2279.92</v>
      </c>
      <c r="K8147">
        <v>171</v>
      </c>
      <c r="L8147" s="5">
        <v>12017.06</v>
      </c>
      <c r="M8147" s="4">
        <v>8.57</v>
      </c>
      <c r="N8147" s="4">
        <v>12.19</v>
      </c>
      <c r="O8147" s="4">
        <v>1.63</v>
      </c>
      <c r="P8147">
        <v>13.33</v>
      </c>
      <c r="Q8147" s="4">
        <v>5.27</v>
      </c>
    </row>
    <row r="8148" spans="1:17" x14ac:dyDescent="0.3">
      <c r="A8148" s="3">
        <v>45322</v>
      </c>
      <c r="B8148" s="11" t="str">
        <f t="shared" si="127"/>
        <v>Jan 2024</v>
      </c>
      <c r="C8148" t="s">
        <v>18</v>
      </c>
      <c r="D8148" t="s">
        <v>72</v>
      </c>
      <c r="E8148" t="s">
        <v>73</v>
      </c>
      <c r="F8148" t="s">
        <v>101</v>
      </c>
      <c r="G8148" t="str">
        <f>_xlfn.XLOOKUP(F8148,Product_Categories!A:A,Product_Categories!C:C,"Missing")</f>
        <v>Conversion</v>
      </c>
      <c r="H8148">
        <v>87917</v>
      </c>
      <c r="I8148">
        <v>5323</v>
      </c>
      <c r="J8148" s="5">
        <v>20364.95</v>
      </c>
      <c r="K8148">
        <v>1137</v>
      </c>
      <c r="L8148" s="5">
        <v>102941.48</v>
      </c>
      <c r="M8148" s="4">
        <v>6.05</v>
      </c>
      <c r="N8148" s="4">
        <v>21.36</v>
      </c>
      <c r="O8148" s="4">
        <v>3.83</v>
      </c>
      <c r="P8148" s="4">
        <v>17.91</v>
      </c>
      <c r="Q8148" s="4">
        <v>5.05</v>
      </c>
    </row>
    <row r="8149" spans="1:17" x14ac:dyDescent="0.3">
      <c r="A8149" s="3">
        <v>45322</v>
      </c>
      <c r="B8149" s="11" t="str">
        <f t="shared" si="127"/>
        <v>Jan 2024</v>
      </c>
      <c r="C8149" t="s">
        <v>21</v>
      </c>
      <c r="D8149" t="s">
        <v>62</v>
      </c>
      <c r="E8149" t="s">
        <v>73</v>
      </c>
      <c r="F8149" t="s">
        <v>90</v>
      </c>
      <c r="G8149" t="str">
        <f>_xlfn.XLOOKUP(F8149,Product_Categories!A:A,Product_Categories!C:C,"Missing")</f>
        <v>Brand Monitoring</v>
      </c>
      <c r="H8149">
        <v>145854</v>
      </c>
      <c r="I8149">
        <v>19004</v>
      </c>
      <c r="J8149" s="5">
        <v>48665.82</v>
      </c>
      <c r="K8149">
        <v>3118</v>
      </c>
      <c r="L8149" s="5">
        <v>242415.75</v>
      </c>
      <c r="M8149" s="4">
        <v>13.03</v>
      </c>
      <c r="N8149" s="4">
        <v>16.41</v>
      </c>
      <c r="O8149" s="4">
        <v>2.56</v>
      </c>
      <c r="P8149">
        <v>15.61</v>
      </c>
      <c r="Q8149" s="4">
        <v>4.9800000000000004</v>
      </c>
    </row>
    <row r="8150" spans="1:17" x14ac:dyDescent="0.3">
      <c r="A8150" s="3">
        <v>45322</v>
      </c>
      <c r="B8150" s="11" t="str">
        <f t="shared" si="127"/>
        <v>Jan 2024</v>
      </c>
      <c r="C8150" t="s">
        <v>19</v>
      </c>
      <c r="D8150" t="s">
        <v>64</v>
      </c>
      <c r="E8150" t="s">
        <v>75</v>
      </c>
      <c r="F8150" t="s">
        <v>104</v>
      </c>
      <c r="G8150" t="str">
        <f>_xlfn.XLOOKUP(F8150,Product_Categories!A:A,Product_Categories!C:C,"Missing")</f>
        <v>Surveys</v>
      </c>
      <c r="H8150">
        <v>118098</v>
      </c>
      <c r="I8150">
        <v>5407</v>
      </c>
      <c r="J8150" s="5">
        <v>19742.259999999998</v>
      </c>
      <c r="K8150">
        <v>664</v>
      </c>
      <c r="L8150" s="5">
        <v>98040.92</v>
      </c>
      <c r="M8150" s="4">
        <v>4.58</v>
      </c>
      <c r="N8150" s="4">
        <v>12.28</v>
      </c>
      <c r="O8150" s="4">
        <v>3.65</v>
      </c>
      <c r="P8150">
        <v>29.73</v>
      </c>
      <c r="Q8150" s="4">
        <v>4.97</v>
      </c>
    </row>
    <row r="8151" spans="1:17" x14ac:dyDescent="0.3">
      <c r="A8151" s="3">
        <v>45322</v>
      </c>
      <c r="B8151" s="11" t="str">
        <f t="shared" si="127"/>
        <v>Jan 2024</v>
      </c>
      <c r="C8151" t="s">
        <v>107</v>
      </c>
      <c r="D8151" t="s">
        <v>62</v>
      </c>
      <c r="E8151" t="s">
        <v>76</v>
      </c>
      <c r="F8151" t="s">
        <v>104</v>
      </c>
      <c r="G8151" t="str">
        <f>_xlfn.XLOOKUP(F8151,Product_Categories!A:A,Product_Categories!C:C,"Missing")</f>
        <v>Surveys</v>
      </c>
      <c r="H8151">
        <v>97946</v>
      </c>
      <c r="I8151">
        <v>14286</v>
      </c>
      <c r="J8151" s="5">
        <v>41935.43</v>
      </c>
      <c r="K8151">
        <v>1460</v>
      </c>
      <c r="L8151" s="5">
        <v>204120.52</v>
      </c>
      <c r="M8151" s="4">
        <v>14.59</v>
      </c>
      <c r="N8151" s="4">
        <v>10.220000000000001</v>
      </c>
      <c r="O8151" s="4">
        <v>2.94</v>
      </c>
      <c r="P8151">
        <v>28.72</v>
      </c>
      <c r="Q8151" s="4">
        <v>4.87</v>
      </c>
    </row>
    <row r="8152" spans="1:17" x14ac:dyDescent="0.3">
      <c r="A8152" s="3">
        <v>45322</v>
      </c>
      <c r="B8152" s="11" t="str">
        <f t="shared" si="127"/>
        <v>Jan 2024</v>
      </c>
      <c r="C8152" t="s">
        <v>18</v>
      </c>
      <c r="D8152" t="s">
        <v>71</v>
      </c>
      <c r="E8152" t="s">
        <v>75</v>
      </c>
      <c r="F8152" t="s">
        <v>98</v>
      </c>
      <c r="G8152" t="str">
        <f>_xlfn.XLOOKUP(F8152,Product_Categories!A:A,Product_Categories!C:C,"Missing")</f>
        <v>Video</v>
      </c>
      <c r="H8152">
        <v>5555</v>
      </c>
      <c r="I8152">
        <v>540</v>
      </c>
      <c r="J8152" s="5">
        <v>875.68</v>
      </c>
      <c r="K8152">
        <v>34</v>
      </c>
      <c r="L8152" s="5">
        <v>4257.9799999999996</v>
      </c>
      <c r="M8152" s="4">
        <v>9.7200000000000006</v>
      </c>
      <c r="N8152" s="4">
        <v>6.3</v>
      </c>
      <c r="O8152" s="4">
        <v>1.62</v>
      </c>
      <c r="P8152">
        <v>25.76</v>
      </c>
      <c r="Q8152" s="4">
        <v>4.8600000000000003</v>
      </c>
    </row>
    <row r="8153" spans="1:17" x14ac:dyDescent="0.3">
      <c r="A8153" s="3">
        <v>45322</v>
      </c>
      <c r="B8153" s="11" t="str">
        <f t="shared" si="127"/>
        <v>Jan 2024</v>
      </c>
      <c r="C8153" t="s">
        <v>21</v>
      </c>
      <c r="D8153" t="s">
        <v>68</v>
      </c>
      <c r="E8153" t="s">
        <v>73</v>
      </c>
      <c r="F8153" t="s">
        <v>89</v>
      </c>
      <c r="G8153" t="str">
        <f>_xlfn.XLOOKUP(F8153,Product_Categories!A:A,Product_Categories!C:C,"Missing")</f>
        <v>Push Notifications</v>
      </c>
      <c r="H8153">
        <v>74811</v>
      </c>
      <c r="I8153">
        <v>936</v>
      </c>
      <c r="J8153" s="5">
        <v>2416.88</v>
      </c>
      <c r="K8153">
        <v>138</v>
      </c>
      <c r="L8153" s="5">
        <v>11548.82</v>
      </c>
      <c r="M8153" s="4">
        <v>1.25</v>
      </c>
      <c r="N8153" s="4">
        <v>14.74</v>
      </c>
      <c r="O8153" s="4">
        <v>2.58</v>
      </c>
      <c r="P8153">
        <v>17.510000000000002</v>
      </c>
      <c r="Q8153" s="4">
        <v>4.78</v>
      </c>
    </row>
    <row r="8154" spans="1:17" x14ac:dyDescent="0.3">
      <c r="A8154" s="3">
        <v>45322</v>
      </c>
      <c r="B8154" s="11" t="str">
        <f t="shared" si="127"/>
        <v>Jan 2024</v>
      </c>
      <c r="C8154" t="s">
        <v>19</v>
      </c>
      <c r="D8154" t="s">
        <v>47</v>
      </c>
      <c r="E8154" t="s">
        <v>73</v>
      </c>
      <c r="F8154" t="s">
        <v>84</v>
      </c>
      <c r="G8154" t="str">
        <f>_xlfn.XLOOKUP(F8154,Product_Categories!A:A,Product_Categories!C:C,"Missing")</f>
        <v>Marketing Suite</v>
      </c>
      <c r="H8154">
        <v>62546</v>
      </c>
      <c r="I8154">
        <v>5804</v>
      </c>
      <c r="J8154" s="5">
        <v>8096.3</v>
      </c>
      <c r="K8154">
        <v>753</v>
      </c>
      <c r="L8154" s="5">
        <v>38052.71</v>
      </c>
      <c r="M8154" s="4">
        <v>9.2799999999999994</v>
      </c>
      <c r="N8154" s="4">
        <v>12.97</v>
      </c>
      <c r="O8154" s="4">
        <v>1.39</v>
      </c>
      <c r="P8154">
        <v>10.75</v>
      </c>
      <c r="Q8154" s="4">
        <v>4.7</v>
      </c>
    </row>
    <row r="8155" spans="1:17" x14ac:dyDescent="0.3">
      <c r="A8155" s="3">
        <v>45322</v>
      </c>
      <c r="B8155" s="11" t="str">
        <f t="shared" si="127"/>
        <v>Jan 2024</v>
      </c>
      <c r="C8155" t="s">
        <v>108</v>
      </c>
      <c r="D8155" t="s">
        <v>46</v>
      </c>
      <c r="E8155" t="s">
        <v>74</v>
      </c>
      <c r="F8155" t="s">
        <v>88</v>
      </c>
      <c r="G8155" t="str">
        <f>_xlfn.XLOOKUP(F8155,Product_Categories!A:A,Product_Categories!C:C,"Missing")</f>
        <v>CRM</v>
      </c>
      <c r="H8155">
        <v>23969</v>
      </c>
      <c r="I8155">
        <v>1284</v>
      </c>
      <c r="J8155" s="5">
        <v>1926.96</v>
      </c>
      <c r="K8155">
        <v>141</v>
      </c>
      <c r="L8155" s="5">
        <v>8703.8700000000008</v>
      </c>
      <c r="M8155" s="4">
        <v>5.36</v>
      </c>
      <c r="N8155" s="4">
        <v>10.98</v>
      </c>
      <c r="O8155" s="4">
        <v>1.5</v>
      </c>
      <c r="P8155">
        <v>13.67</v>
      </c>
      <c r="Q8155" s="4">
        <v>4.5199999999999996</v>
      </c>
    </row>
    <row r="8156" spans="1:17" x14ac:dyDescent="0.3">
      <c r="A8156" s="3">
        <v>45322</v>
      </c>
      <c r="B8156" s="11" t="str">
        <f t="shared" si="127"/>
        <v>Jan 2024</v>
      </c>
      <c r="C8156" t="s">
        <v>19</v>
      </c>
      <c r="D8156" t="s">
        <v>42</v>
      </c>
      <c r="E8156" t="s">
        <v>75</v>
      </c>
      <c r="F8156" t="s">
        <v>88</v>
      </c>
      <c r="G8156" t="str">
        <f>_xlfn.XLOOKUP(F8156,Product_Categories!A:A,Product_Categories!C:C,"Missing")</f>
        <v>CRM</v>
      </c>
      <c r="H8156">
        <v>123797</v>
      </c>
      <c r="I8156">
        <v>6640</v>
      </c>
      <c r="J8156" s="5">
        <v>21678.38</v>
      </c>
      <c r="K8156">
        <v>796</v>
      </c>
      <c r="L8156" s="5">
        <v>84334.86</v>
      </c>
      <c r="M8156" s="4">
        <v>5.36</v>
      </c>
      <c r="N8156" s="4">
        <v>11.99</v>
      </c>
      <c r="O8156" s="4">
        <v>3.26</v>
      </c>
      <c r="P8156">
        <v>27.23</v>
      </c>
      <c r="Q8156" s="4">
        <v>3.89</v>
      </c>
    </row>
    <row r="8157" spans="1:17" x14ac:dyDescent="0.3">
      <c r="A8157" s="3">
        <v>45322</v>
      </c>
      <c r="B8157" s="11" t="str">
        <f t="shared" si="127"/>
        <v>Jan 2024</v>
      </c>
      <c r="C8157" t="s">
        <v>108</v>
      </c>
      <c r="D8157" t="s">
        <v>66</v>
      </c>
      <c r="E8157" t="s">
        <v>74</v>
      </c>
      <c r="F8157" t="s">
        <v>93</v>
      </c>
      <c r="G8157" t="str">
        <f>_xlfn.XLOOKUP(F8157,Product_Categories!A:A,Product_Categories!C:C,"Missing")</f>
        <v>Social Media</v>
      </c>
      <c r="H8157">
        <v>106522</v>
      </c>
      <c r="I8157">
        <v>3259</v>
      </c>
      <c r="J8157" s="5">
        <v>6205.43</v>
      </c>
      <c r="K8157">
        <v>174</v>
      </c>
      <c r="L8157" s="5">
        <v>22654.34</v>
      </c>
      <c r="M8157" s="4">
        <v>3.06</v>
      </c>
      <c r="N8157" s="4">
        <v>5.34</v>
      </c>
      <c r="O8157" s="4">
        <v>1.9</v>
      </c>
      <c r="P8157">
        <v>35.659999999999997</v>
      </c>
      <c r="Q8157" s="4">
        <v>3.65</v>
      </c>
    </row>
    <row r="8158" spans="1:17" x14ac:dyDescent="0.3">
      <c r="A8158" s="3">
        <v>45322</v>
      </c>
      <c r="B8158" s="11" t="str">
        <f t="shared" si="127"/>
        <v>Jan 2024</v>
      </c>
      <c r="C8158" t="s">
        <v>17</v>
      </c>
      <c r="D8158" t="s">
        <v>70</v>
      </c>
      <c r="E8158" t="s">
        <v>75</v>
      </c>
      <c r="F8158" t="s">
        <v>84</v>
      </c>
      <c r="G8158" t="str">
        <f>_xlfn.XLOOKUP(F8158,Product_Categories!A:A,Product_Categories!C:C,"Missing")</f>
        <v>Marketing Suite</v>
      </c>
      <c r="H8158">
        <v>139005</v>
      </c>
      <c r="I8158">
        <v>4236</v>
      </c>
      <c r="J8158" s="5">
        <v>12064.88</v>
      </c>
      <c r="K8158">
        <v>468</v>
      </c>
      <c r="L8158" s="5">
        <v>43104.81</v>
      </c>
      <c r="M8158" s="4">
        <v>3.05</v>
      </c>
      <c r="N8158" s="4">
        <v>11.05</v>
      </c>
      <c r="O8158" s="4">
        <v>2.85</v>
      </c>
      <c r="P8158" s="4">
        <v>25.78</v>
      </c>
      <c r="Q8158" s="4">
        <v>3.57</v>
      </c>
    </row>
    <row r="8159" spans="1:17" x14ac:dyDescent="0.3">
      <c r="A8159" s="3">
        <v>45322</v>
      </c>
      <c r="B8159" s="11" t="str">
        <f t="shared" si="127"/>
        <v>Jan 2024</v>
      </c>
      <c r="C8159" t="s">
        <v>108</v>
      </c>
      <c r="D8159" t="s">
        <v>24</v>
      </c>
      <c r="E8159" t="s">
        <v>76</v>
      </c>
      <c r="F8159" t="s">
        <v>101</v>
      </c>
      <c r="G8159" t="str">
        <f>_xlfn.XLOOKUP(F8159,Product_Categories!A:A,Product_Categories!C:C,"Missing")</f>
        <v>Conversion</v>
      </c>
      <c r="H8159">
        <v>35824</v>
      </c>
      <c r="I8159">
        <v>4003</v>
      </c>
      <c r="J8159" s="5">
        <v>7469.28</v>
      </c>
      <c r="K8159">
        <v>149</v>
      </c>
      <c r="L8159" s="5">
        <v>26247.21</v>
      </c>
      <c r="M8159" s="4">
        <v>11.17</v>
      </c>
      <c r="N8159" s="4">
        <v>3.72</v>
      </c>
      <c r="O8159" s="4">
        <v>1.87</v>
      </c>
      <c r="P8159">
        <v>50.13</v>
      </c>
      <c r="Q8159" s="4">
        <v>3.51</v>
      </c>
    </row>
    <row r="8160" spans="1:17" x14ac:dyDescent="0.3">
      <c r="A8160" s="3">
        <v>45322</v>
      </c>
      <c r="B8160" s="11" t="str">
        <f t="shared" si="127"/>
        <v>Jan 2024</v>
      </c>
      <c r="C8160" t="s">
        <v>108</v>
      </c>
      <c r="D8160" t="s">
        <v>71</v>
      </c>
      <c r="E8160" t="s">
        <v>75</v>
      </c>
      <c r="F8160" t="s">
        <v>98</v>
      </c>
      <c r="G8160" t="str">
        <f>_xlfn.XLOOKUP(F8160,Product_Categories!A:A,Product_Categories!C:C,"Missing")</f>
        <v>Video</v>
      </c>
      <c r="H8160">
        <v>38222</v>
      </c>
      <c r="I8160">
        <v>3588</v>
      </c>
      <c r="J8160" s="5">
        <v>12797.18</v>
      </c>
      <c r="K8160">
        <v>749</v>
      </c>
      <c r="L8160" s="5">
        <v>42405.3</v>
      </c>
      <c r="M8160" s="4">
        <v>9.39</v>
      </c>
      <c r="N8160" s="4">
        <v>20.88</v>
      </c>
      <c r="O8160" s="4">
        <v>3.57</v>
      </c>
      <c r="P8160">
        <v>17.09</v>
      </c>
      <c r="Q8160" s="4">
        <v>3.31</v>
      </c>
    </row>
    <row r="8161" spans="1:17" x14ac:dyDescent="0.3">
      <c r="A8161" s="3">
        <v>45322</v>
      </c>
      <c r="B8161" s="11" t="str">
        <f t="shared" si="127"/>
        <v>Jan 2024</v>
      </c>
      <c r="C8161" t="s">
        <v>21</v>
      </c>
      <c r="D8161" t="s">
        <v>41</v>
      </c>
      <c r="E8161" t="s">
        <v>74</v>
      </c>
      <c r="F8161" t="s">
        <v>94</v>
      </c>
      <c r="G8161" t="str">
        <f>_xlfn.XLOOKUP(F8161,Product_Categories!A:A,Product_Categories!C:C,"Missing")</f>
        <v>SEO</v>
      </c>
      <c r="H8161">
        <v>35507</v>
      </c>
      <c r="I8161">
        <v>1342</v>
      </c>
      <c r="J8161" s="5">
        <v>2176.27</v>
      </c>
      <c r="K8161">
        <v>66</v>
      </c>
      <c r="L8161" s="5">
        <v>6075.81</v>
      </c>
      <c r="M8161" s="4">
        <v>3.78</v>
      </c>
      <c r="N8161" s="4">
        <v>4.92</v>
      </c>
      <c r="O8161" s="4">
        <v>1.62</v>
      </c>
      <c r="P8161">
        <v>32.97</v>
      </c>
      <c r="Q8161" s="4">
        <v>2.79</v>
      </c>
    </row>
    <row r="8162" spans="1:17" x14ac:dyDescent="0.3">
      <c r="A8162" s="3">
        <v>45322</v>
      </c>
      <c r="B8162" s="11" t="str">
        <f t="shared" si="127"/>
        <v>Jan 2024</v>
      </c>
      <c r="C8162" t="s">
        <v>107</v>
      </c>
      <c r="D8162" t="s">
        <v>68</v>
      </c>
      <c r="E8162" t="s">
        <v>75</v>
      </c>
      <c r="F8162" t="s">
        <v>82</v>
      </c>
      <c r="G8162" t="str">
        <f>_xlfn.XLOOKUP(F8162,Product_Categories!A:A,Product_Categories!C:C,"Missing")</f>
        <v>Mobile Ads</v>
      </c>
      <c r="H8162">
        <v>2296</v>
      </c>
      <c r="I8162">
        <v>295</v>
      </c>
      <c r="J8162" s="5">
        <v>151.24</v>
      </c>
      <c r="K8162">
        <v>14</v>
      </c>
      <c r="L8162" s="5">
        <v>386.97</v>
      </c>
      <c r="M8162" s="4">
        <v>12.85</v>
      </c>
      <c r="N8162" s="4">
        <v>4.75</v>
      </c>
      <c r="O8162" s="4">
        <v>0.51</v>
      </c>
      <c r="P8162">
        <v>10.8</v>
      </c>
      <c r="Q8162" s="4">
        <v>2.56</v>
      </c>
    </row>
    <row r="8163" spans="1:17" x14ac:dyDescent="0.3">
      <c r="A8163" s="3">
        <v>45322</v>
      </c>
      <c r="B8163" s="11" t="str">
        <f t="shared" si="127"/>
        <v>Jan 2024</v>
      </c>
      <c r="C8163" t="s">
        <v>107</v>
      </c>
      <c r="D8163" t="s">
        <v>60</v>
      </c>
      <c r="E8163" t="s">
        <v>75</v>
      </c>
      <c r="F8163" t="s">
        <v>100</v>
      </c>
      <c r="G8163" t="str">
        <f>_xlfn.XLOOKUP(F8163,Product_Categories!A:A,Product_Categories!C:C,"Missing")</f>
        <v>Forms</v>
      </c>
      <c r="H8163">
        <v>95037</v>
      </c>
      <c r="I8163">
        <v>6630</v>
      </c>
      <c r="J8163" s="5">
        <v>9709.06</v>
      </c>
      <c r="K8163">
        <v>396</v>
      </c>
      <c r="L8163" s="5">
        <v>24176.55</v>
      </c>
      <c r="M8163" s="4">
        <v>6.98</v>
      </c>
      <c r="N8163" s="4">
        <v>5.97</v>
      </c>
      <c r="O8163" s="4">
        <v>1.46</v>
      </c>
      <c r="P8163">
        <v>24.52</v>
      </c>
      <c r="Q8163" s="4">
        <v>2.4900000000000002</v>
      </c>
    </row>
    <row r="8164" spans="1:17" x14ac:dyDescent="0.3">
      <c r="A8164" s="3">
        <v>45322</v>
      </c>
      <c r="B8164" s="11" t="str">
        <f t="shared" si="127"/>
        <v>Jan 2024</v>
      </c>
      <c r="C8164" t="s">
        <v>107</v>
      </c>
      <c r="D8164" t="s">
        <v>56</v>
      </c>
      <c r="E8164" t="s">
        <v>76</v>
      </c>
      <c r="F8164" t="s">
        <v>106</v>
      </c>
      <c r="G8164" t="str">
        <f>_xlfn.XLOOKUP(F8164,Product_Categories!A:A,Product_Categories!C:C,"Missing")</f>
        <v>Reporting</v>
      </c>
      <c r="H8164">
        <v>123934</v>
      </c>
      <c r="I8164">
        <v>3683</v>
      </c>
      <c r="J8164" s="5">
        <v>11429.3</v>
      </c>
      <c r="K8164">
        <v>611</v>
      </c>
      <c r="L8164" s="5">
        <v>23501.279999999999</v>
      </c>
      <c r="M8164" s="4">
        <v>2.97</v>
      </c>
      <c r="N8164" s="4">
        <v>16.59</v>
      </c>
      <c r="O8164" s="4">
        <v>3.1</v>
      </c>
      <c r="P8164">
        <v>18.71</v>
      </c>
      <c r="Q8164" s="4">
        <v>2.06</v>
      </c>
    </row>
    <row r="8165" spans="1:17" x14ac:dyDescent="0.3">
      <c r="A8165" s="3">
        <v>45322</v>
      </c>
      <c r="B8165" s="11" t="str">
        <f t="shared" si="127"/>
        <v>Jan 2024</v>
      </c>
      <c r="C8165" t="s">
        <v>108</v>
      </c>
      <c r="D8165" t="s">
        <v>70</v>
      </c>
      <c r="E8165" t="s">
        <v>75</v>
      </c>
      <c r="F8165" t="s">
        <v>88</v>
      </c>
      <c r="G8165" t="str">
        <f>_xlfn.XLOOKUP(F8165,Product_Categories!A:A,Product_Categories!C:C,"Missing")</f>
        <v>CRM</v>
      </c>
      <c r="H8165">
        <v>115344</v>
      </c>
      <c r="I8165">
        <v>16118</v>
      </c>
      <c r="J8165" s="5">
        <v>56752.82</v>
      </c>
      <c r="K8165">
        <v>711</v>
      </c>
      <c r="L8165" s="5">
        <v>83732.97</v>
      </c>
      <c r="M8165" s="4">
        <v>13.97</v>
      </c>
      <c r="N8165" s="4">
        <v>4.41</v>
      </c>
      <c r="O8165" s="4">
        <v>3.52</v>
      </c>
      <c r="P8165">
        <v>79.819999999999993</v>
      </c>
      <c r="Q8165" s="4">
        <v>1.48</v>
      </c>
    </row>
    <row r="8166" spans="1:17" x14ac:dyDescent="0.3">
      <c r="A8166" s="3">
        <v>45322</v>
      </c>
      <c r="B8166" s="11" t="str">
        <f t="shared" si="127"/>
        <v>Jan 2024</v>
      </c>
      <c r="C8166" t="s">
        <v>21</v>
      </c>
      <c r="D8166" t="s">
        <v>43</v>
      </c>
      <c r="E8166" t="s">
        <v>75</v>
      </c>
      <c r="F8166" t="s">
        <v>82</v>
      </c>
      <c r="G8166" t="str">
        <f>_xlfn.XLOOKUP(F8166,Product_Categories!A:A,Product_Categories!C:C,"Missing")</f>
        <v>Mobile Ads</v>
      </c>
      <c r="H8166">
        <v>103366</v>
      </c>
      <c r="I8166">
        <v>7636</v>
      </c>
      <c r="J8166" s="5">
        <v>6108.11</v>
      </c>
      <c r="K8166">
        <v>480</v>
      </c>
      <c r="L8166" s="5">
        <v>8163</v>
      </c>
      <c r="M8166" s="4">
        <v>7.39</v>
      </c>
      <c r="N8166" s="4">
        <v>6.29</v>
      </c>
      <c r="O8166" s="4">
        <v>0.8</v>
      </c>
      <c r="P8166">
        <v>12.73</v>
      </c>
      <c r="Q8166" s="4">
        <v>1.34</v>
      </c>
    </row>
    <row r="8167" spans="1:17" x14ac:dyDescent="0.3">
      <c r="A8167" s="3">
        <v>45322</v>
      </c>
      <c r="B8167" s="11" t="str">
        <f t="shared" si="127"/>
        <v>Jan 2024</v>
      </c>
      <c r="C8167" t="s">
        <v>108</v>
      </c>
      <c r="D8167" t="s">
        <v>34</v>
      </c>
      <c r="E8167" t="s">
        <v>76</v>
      </c>
      <c r="F8167" t="s">
        <v>88</v>
      </c>
      <c r="G8167" t="str">
        <f>_xlfn.XLOOKUP(F8167,Product_Categories!A:A,Product_Categories!C:C,"Missing")</f>
        <v>CRM</v>
      </c>
      <c r="H8167">
        <v>116142</v>
      </c>
      <c r="I8167">
        <v>1177</v>
      </c>
      <c r="J8167" s="5">
        <v>4142.6400000000003</v>
      </c>
      <c r="K8167">
        <v>109</v>
      </c>
      <c r="L8167" s="5">
        <v>5336.31</v>
      </c>
      <c r="M8167" s="4">
        <v>1.01</v>
      </c>
      <c r="N8167" s="4">
        <v>9.26</v>
      </c>
      <c r="O8167" s="4">
        <v>3.52</v>
      </c>
      <c r="P8167">
        <v>38.01</v>
      </c>
      <c r="Q8167" s="4">
        <v>1.29</v>
      </c>
    </row>
    <row r="8168" spans="1:17" x14ac:dyDescent="0.3">
      <c r="A8168" s="3">
        <v>45322</v>
      </c>
      <c r="B8168" s="11" t="str">
        <f t="shared" si="127"/>
        <v>Jan 2024</v>
      </c>
      <c r="C8168" t="s">
        <v>108</v>
      </c>
      <c r="D8168" t="s">
        <v>70</v>
      </c>
      <c r="E8168" t="s">
        <v>73</v>
      </c>
      <c r="F8168" t="s">
        <v>94</v>
      </c>
      <c r="G8168" t="str">
        <f>_xlfn.XLOOKUP(F8168,Product_Categories!A:A,Product_Categories!C:C,"Missing")</f>
        <v>SEO</v>
      </c>
      <c r="H8168">
        <v>138472</v>
      </c>
      <c r="I8168">
        <v>20507</v>
      </c>
      <c r="J8168" s="5">
        <v>67652.55</v>
      </c>
      <c r="K8168">
        <v>941</v>
      </c>
      <c r="L8168" s="5">
        <v>78521.070000000007</v>
      </c>
      <c r="M8168" s="4">
        <v>14.81</v>
      </c>
      <c r="N8168" s="4">
        <v>4.59</v>
      </c>
      <c r="O8168" s="4">
        <v>3.3</v>
      </c>
      <c r="P8168">
        <v>71.89</v>
      </c>
      <c r="Q8168" s="4">
        <v>1.1599999999999999</v>
      </c>
    </row>
    <row r="8169" spans="1:17" x14ac:dyDescent="0.3">
      <c r="A8169" s="3">
        <v>45322</v>
      </c>
      <c r="B8169" s="11" t="str">
        <f t="shared" si="127"/>
        <v>Jan 2024</v>
      </c>
      <c r="C8169" t="s">
        <v>17</v>
      </c>
      <c r="D8169" t="s">
        <v>38</v>
      </c>
      <c r="E8169" t="s">
        <v>73</v>
      </c>
      <c r="F8169" t="s">
        <v>105</v>
      </c>
      <c r="G8169" t="str">
        <f>_xlfn.XLOOKUP(F8169,Product_Categories!A:A,Product_Categories!C:C,"Missing")</f>
        <v>Storage</v>
      </c>
      <c r="H8169">
        <v>68225</v>
      </c>
      <c r="I8169">
        <v>4301</v>
      </c>
      <c r="J8169" s="5">
        <v>16036.93</v>
      </c>
      <c r="K8169">
        <v>140</v>
      </c>
      <c r="L8169" s="5">
        <v>18428.04</v>
      </c>
      <c r="M8169" s="4">
        <v>6.3</v>
      </c>
      <c r="N8169" s="4">
        <v>3.26</v>
      </c>
      <c r="O8169" s="4">
        <v>3.73</v>
      </c>
      <c r="P8169" s="4">
        <v>114.55</v>
      </c>
      <c r="Q8169" s="4">
        <v>1.1499999999999999</v>
      </c>
    </row>
    <row r="8170" spans="1:17" x14ac:dyDescent="0.3">
      <c r="A8170" s="3">
        <v>45322</v>
      </c>
      <c r="B8170" s="11" t="str">
        <f t="shared" si="127"/>
        <v>Jan 2024</v>
      </c>
      <c r="C8170" t="s">
        <v>17</v>
      </c>
      <c r="D8170" t="s">
        <v>56</v>
      </c>
      <c r="E8170" t="s">
        <v>73</v>
      </c>
      <c r="F8170" t="s">
        <v>103</v>
      </c>
      <c r="G8170" t="str">
        <f>_xlfn.XLOOKUP(F8170,Product_Categories!A:A,Product_Categories!C:C,"Missing")</f>
        <v>Automation</v>
      </c>
      <c r="H8170">
        <v>56947</v>
      </c>
      <c r="I8170">
        <v>1945</v>
      </c>
      <c r="J8170" s="5">
        <v>1416.47</v>
      </c>
      <c r="K8170">
        <v>233</v>
      </c>
      <c r="L8170" s="5">
        <v>1617.95</v>
      </c>
      <c r="M8170" s="4">
        <v>3.42</v>
      </c>
      <c r="N8170" s="4">
        <v>11.98</v>
      </c>
      <c r="O8170" s="4">
        <v>0.73</v>
      </c>
      <c r="P8170" s="4">
        <v>6.08</v>
      </c>
      <c r="Q8170" s="4">
        <v>1.1399999999999999</v>
      </c>
    </row>
    <row r="8171" spans="1:17" x14ac:dyDescent="0.3">
      <c r="A8171" s="3">
        <v>45322</v>
      </c>
      <c r="B8171" s="11" t="str">
        <f t="shared" si="127"/>
        <v>Jan 2024</v>
      </c>
      <c r="C8171" t="s">
        <v>107</v>
      </c>
      <c r="D8171" t="s">
        <v>33</v>
      </c>
      <c r="E8171" t="s">
        <v>76</v>
      </c>
      <c r="F8171" t="s">
        <v>93</v>
      </c>
      <c r="G8171" t="str">
        <f>_xlfn.XLOOKUP(F8171,Product_Categories!A:A,Product_Categories!C:C,"Missing")</f>
        <v>Social Media</v>
      </c>
      <c r="H8171">
        <v>105285</v>
      </c>
      <c r="I8171">
        <v>7040</v>
      </c>
      <c r="J8171" s="5">
        <v>21684.57</v>
      </c>
      <c r="K8171">
        <v>255</v>
      </c>
      <c r="L8171" s="5">
        <v>21864.49</v>
      </c>
      <c r="M8171" s="4">
        <v>6.69</v>
      </c>
      <c r="N8171" s="4">
        <v>3.62</v>
      </c>
      <c r="O8171" s="4">
        <v>3.08</v>
      </c>
      <c r="P8171">
        <v>85.04</v>
      </c>
      <c r="Q8171" s="4">
        <v>1.01</v>
      </c>
    </row>
    <row r="8172" spans="1:17" x14ac:dyDescent="0.3">
      <c r="A8172" s="3">
        <v>45322</v>
      </c>
      <c r="B8172" s="11" t="str">
        <f t="shared" si="127"/>
        <v>Jan 2024</v>
      </c>
      <c r="C8172" t="s">
        <v>108</v>
      </c>
      <c r="D8172" t="s">
        <v>43</v>
      </c>
      <c r="E8172" t="s">
        <v>75</v>
      </c>
      <c r="F8172" t="s">
        <v>78</v>
      </c>
      <c r="G8172" t="str">
        <f>_xlfn.XLOOKUP(F8172,Product_Categories!A:A,Product_Categories!C:C,"Missing")</f>
        <v>Audience Analytics</v>
      </c>
      <c r="H8172">
        <v>64343</v>
      </c>
      <c r="I8172">
        <v>5675</v>
      </c>
      <c r="J8172" s="5">
        <v>15160.2</v>
      </c>
      <c r="K8172">
        <v>340</v>
      </c>
      <c r="L8172" s="5">
        <v>13695.84</v>
      </c>
      <c r="M8172" s="4">
        <v>8.82</v>
      </c>
      <c r="N8172" s="4">
        <v>5.99</v>
      </c>
      <c r="O8172" s="4">
        <v>2.67</v>
      </c>
      <c r="P8172">
        <v>44.59</v>
      </c>
      <c r="Q8172" s="4">
        <v>0.9</v>
      </c>
    </row>
    <row r="8173" spans="1:17" x14ac:dyDescent="0.3">
      <c r="A8173" s="3">
        <v>45322</v>
      </c>
      <c r="B8173" s="11" t="str">
        <f t="shared" si="127"/>
        <v>Jan 2024</v>
      </c>
      <c r="C8173" t="s">
        <v>17</v>
      </c>
      <c r="D8173" t="s">
        <v>51</v>
      </c>
      <c r="E8173" t="s">
        <v>75</v>
      </c>
      <c r="F8173" t="s">
        <v>88</v>
      </c>
      <c r="G8173" t="str">
        <f>_xlfn.XLOOKUP(F8173,Product_Categories!A:A,Product_Categories!C:C,"Missing")</f>
        <v>CRM</v>
      </c>
      <c r="H8173">
        <v>125701</v>
      </c>
      <c r="I8173">
        <v>18058</v>
      </c>
      <c r="J8173" s="5">
        <v>35111.49</v>
      </c>
      <c r="K8173">
        <v>1705</v>
      </c>
      <c r="L8173" s="5">
        <v>29281.86</v>
      </c>
      <c r="M8173" s="4">
        <v>14.37</v>
      </c>
      <c r="N8173" s="4">
        <v>9.44</v>
      </c>
      <c r="O8173" s="4">
        <v>1.94</v>
      </c>
      <c r="P8173" s="4">
        <v>20.59</v>
      </c>
      <c r="Q8173" s="4">
        <v>0.83</v>
      </c>
    </row>
    <row r="8174" spans="1:17" x14ac:dyDescent="0.3">
      <c r="A8174" s="3">
        <v>45322</v>
      </c>
      <c r="B8174" s="11" t="str">
        <f t="shared" si="127"/>
        <v>Jan 2024</v>
      </c>
      <c r="C8174" t="s">
        <v>18</v>
      </c>
      <c r="D8174" t="s">
        <v>48</v>
      </c>
      <c r="E8174" t="s">
        <v>73</v>
      </c>
      <c r="F8174" t="s">
        <v>78</v>
      </c>
      <c r="G8174" t="str">
        <f>_xlfn.XLOOKUP(F8174,Product_Categories!A:A,Product_Categories!C:C,"Missing")</f>
        <v>Audience Analytics</v>
      </c>
      <c r="H8174">
        <v>129628</v>
      </c>
      <c r="I8174">
        <v>12737</v>
      </c>
      <c r="J8174" s="5">
        <v>51165.43</v>
      </c>
      <c r="K8174">
        <v>1355</v>
      </c>
      <c r="L8174" s="5">
        <v>24378.22</v>
      </c>
      <c r="M8174" s="4">
        <v>9.83</v>
      </c>
      <c r="N8174" s="4">
        <v>10.64</v>
      </c>
      <c r="O8174" s="4">
        <v>4.0199999999999996</v>
      </c>
      <c r="P8174" s="4">
        <v>37.76</v>
      </c>
      <c r="Q8174" s="4">
        <v>0.48</v>
      </c>
    </row>
    <row r="8175" spans="1:17" x14ac:dyDescent="0.3">
      <c r="A8175" s="3">
        <v>45322</v>
      </c>
      <c r="B8175" s="11" t="str">
        <f t="shared" si="127"/>
        <v>Jan 2024</v>
      </c>
      <c r="C8175" t="s">
        <v>17</v>
      </c>
      <c r="D8175" t="s">
        <v>23</v>
      </c>
      <c r="E8175" t="s">
        <v>74</v>
      </c>
      <c r="F8175" t="s">
        <v>91</v>
      </c>
      <c r="G8175" t="str">
        <f>_xlfn.XLOOKUP(F8175,Product_Categories!A:A,Product_Categories!C:C,"Missing")</f>
        <v>Affiliate</v>
      </c>
      <c r="H8175">
        <v>27588</v>
      </c>
      <c r="I8175">
        <v>2825</v>
      </c>
      <c r="J8175" s="5">
        <v>5697.46</v>
      </c>
      <c r="K8175">
        <v>85</v>
      </c>
      <c r="L8175" s="5">
        <v>2416.64</v>
      </c>
      <c r="M8175" s="4">
        <v>10.24</v>
      </c>
      <c r="N8175" s="4">
        <v>3.01</v>
      </c>
      <c r="O8175" s="4">
        <v>2.02</v>
      </c>
      <c r="P8175" s="4">
        <v>67.03</v>
      </c>
      <c r="Q8175" s="4">
        <v>0.42</v>
      </c>
    </row>
    <row r="8176" spans="1:17" x14ac:dyDescent="0.3">
      <c r="A8176" s="3">
        <v>45322</v>
      </c>
      <c r="B8176" s="11" t="str">
        <f t="shared" si="127"/>
        <v>Jan 2024</v>
      </c>
      <c r="C8176" t="s">
        <v>17</v>
      </c>
      <c r="D8176" t="s">
        <v>23</v>
      </c>
      <c r="E8176" t="s">
        <v>76</v>
      </c>
      <c r="F8176" t="s">
        <v>78</v>
      </c>
      <c r="G8176" t="str">
        <f>_xlfn.XLOOKUP(F8176,Product_Categories!A:A,Product_Categories!C:C,"Missing")</f>
        <v>Audience Analytics</v>
      </c>
      <c r="H8176">
        <v>53652</v>
      </c>
      <c r="I8176">
        <v>7073</v>
      </c>
      <c r="J8176" s="5">
        <v>24214.2</v>
      </c>
      <c r="K8176">
        <v>551</v>
      </c>
      <c r="L8176" s="5">
        <v>9984.4</v>
      </c>
      <c r="M8176" s="4">
        <v>13.18</v>
      </c>
      <c r="N8176" s="4">
        <v>7.79</v>
      </c>
      <c r="O8176" s="4">
        <v>3.42</v>
      </c>
      <c r="P8176" s="4">
        <v>43.95</v>
      </c>
      <c r="Q8176" s="4">
        <v>0.41</v>
      </c>
    </row>
    <row r="8177" spans="1:17" x14ac:dyDescent="0.3">
      <c r="A8177" s="3">
        <v>45322</v>
      </c>
      <c r="B8177" s="11" t="str">
        <f t="shared" si="127"/>
        <v>Jan 2024</v>
      </c>
      <c r="C8177" t="s">
        <v>21</v>
      </c>
      <c r="D8177" t="s">
        <v>58</v>
      </c>
      <c r="E8177" t="s">
        <v>74</v>
      </c>
      <c r="F8177" t="s">
        <v>98</v>
      </c>
      <c r="G8177" t="str">
        <f>_xlfn.XLOOKUP(F8177,Product_Categories!A:A,Product_Categories!C:C,"Missing")</f>
        <v>Video</v>
      </c>
      <c r="H8177">
        <v>147817</v>
      </c>
      <c r="I8177">
        <v>3800</v>
      </c>
      <c r="J8177" s="5">
        <v>13600.75</v>
      </c>
      <c r="K8177">
        <v>285</v>
      </c>
      <c r="L8177" s="5">
        <v>5221.8999999999996</v>
      </c>
      <c r="M8177" s="4">
        <v>2.57</v>
      </c>
      <c r="N8177" s="4">
        <v>7.5</v>
      </c>
      <c r="O8177" s="4">
        <v>3.58</v>
      </c>
      <c r="P8177">
        <v>47.72</v>
      </c>
      <c r="Q8177" s="4">
        <v>0.38</v>
      </c>
    </row>
    <row r="8178" spans="1:17" x14ac:dyDescent="0.3">
      <c r="A8178" s="3">
        <v>45322</v>
      </c>
      <c r="B8178" s="11" t="str">
        <f t="shared" si="127"/>
        <v>Jan 2024</v>
      </c>
      <c r="C8178" t="s">
        <v>18</v>
      </c>
      <c r="D8178" t="s">
        <v>52</v>
      </c>
      <c r="E8178" t="s">
        <v>75</v>
      </c>
      <c r="F8178" t="s">
        <v>82</v>
      </c>
      <c r="G8178" t="str">
        <f>_xlfn.XLOOKUP(F8178,Product_Categories!A:A,Product_Categories!C:C,"Missing")</f>
        <v>Mobile Ads</v>
      </c>
      <c r="H8178">
        <v>30442</v>
      </c>
      <c r="I8178">
        <v>562</v>
      </c>
      <c r="J8178" s="5">
        <v>2046.84</v>
      </c>
      <c r="K8178">
        <v>24</v>
      </c>
      <c r="L8178" s="5">
        <v>441.05</v>
      </c>
      <c r="M8178" s="4">
        <v>1.85</v>
      </c>
      <c r="N8178" s="4">
        <v>4.2699999999999996</v>
      </c>
      <c r="O8178" s="4">
        <v>3.64</v>
      </c>
      <c r="P8178" s="4">
        <v>85.28</v>
      </c>
      <c r="Q8178" s="4">
        <v>0.22</v>
      </c>
    </row>
    <row r="8179" spans="1:17" x14ac:dyDescent="0.3">
      <c r="A8179" s="3">
        <v>45323</v>
      </c>
      <c r="B8179" s="11" t="str">
        <f t="shared" si="127"/>
        <v>Feb 2024</v>
      </c>
      <c r="C8179" t="s">
        <v>107</v>
      </c>
      <c r="D8179" t="s">
        <v>53</v>
      </c>
      <c r="E8179" t="s">
        <v>73</v>
      </c>
      <c r="F8179" t="s">
        <v>82</v>
      </c>
      <c r="G8179" t="str">
        <f>_xlfn.XLOOKUP(F8179,Product_Categories!A:A,Product_Categories!C:C,"Missing")</f>
        <v>Mobile Ads</v>
      </c>
      <c r="H8179">
        <v>121945</v>
      </c>
      <c r="I8179">
        <v>18187</v>
      </c>
      <c r="J8179" s="5">
        <v>20710.7</v>
      </c>
      <c r="K8179">
        <v>3644</v>
      </c>
      <c r="L8179" s="5">
        <v>722356.58</v>
      </c>
      <c r="M8179" s="4">
        <v>14.91</v>
      </c>
      <c r="N8179" s="4">
        <v>20.04</v>
      </c>
      <c r="O8179" s="4">
        <v>1.1399999999999999</v>
      </c>
      <c r="P8179">
        <v>5.68</v>
      </c>
      <c r="Q8179" s="4">
        <v>34.880000000000003</v>
      </c>
    </row>
    <row r="8180" spans="1:17" x14ac:dyDescent="0.3">
      <c r="A8180" s="3">
        <v>45323</v>
      </c>
      <c r="B8180" s="11" t="str">
        <f t="shared" si="127"/>
        <v>Feb 2024</v>
      </c>
      <c r="C8180" t="s">
        <v>19</v>
      </c>
      <c r="D8180" t="s">
        <v>69</v>
      </c>
      <c r="E8180" t="s">
        <v>73</v>
      </c>
      <c r="F8180" t="s">
        <v>94</v>
      </c>
      <c r="G8180" t="str">
        <f>_xlfn.XLOOKUP(F8180,Product_Categories!A:A,Product_Categories!C:C,"Missing")</f>
        <v>SEO</v>
      </c>
      <c r="H8180">
        <v>16774</v>
      </c>
      <c r="I8180">
        <v>972</v>
      </c>
      <c r="J8180" s="5">
        <v>1112.68</v>
      </c>
      <c r="K8180">
        <v>155</v>
      </c>
      <c r="L8180" s="5">
        <v>30847.360000000001</v>
      </c>
      <c r="M8180" s="4">
        <v>5.79</v>
      </c>
      <c r="N8180" s="4">
        <v>15.95</v>
      </c>
      <c r="O8180" s="4">
        <v>1.1399999999999999</v>
      </c>
      <c r="P8180">
        <v>7.18</v>
      </c>
      <c r="Q8180" s="4">
        <v>27.72</v>
      </c>
    </row>
    <row r="8181" spans="1:17" x14ac:dyDescent="0.3">
      <c r="A8181" s="3">
        <v>45323</v>
      </c>
      <c r="B8181" s="11" t="str">
        <f t="shared" si="127"/>
        <v>Feb 2024</v>
      </c>
      <c r="C8181" t="s">
        <v>17</v>
      </c>
      <c r="D8181" t="s">
        <v>69</v>
      </c>
      <c r="E8181" t="s">
        <v>75</v>
      </c>
      <c r="F8181" t="s">
        <v>88</v>
      </c>
      <c r="G8181" t="str">
        <f>_xlfn.XLOOKUP(F8181,Product_Categories!A:A,Product_Categories!C:C,"Missing")</f>
        <v>CRM</v>
      </c>
      <c r="H8181">
        <v>57723</v>
      </c>
      <c r="I8181">
        <v>1363</v>
      </c>
      <c r="J8181" s="5">
        <v>1127</v>
      </c>
      <c r="K8181">
        <v>228</v>
      </c>
      <c r="L8181" s="5">
        <v>26855.08</v>
      </c>
      <c r="M8181" s="4">
        <v>2.36</v>
      </c>
      <c r="N8181" s="4">
        <v>16.73</v>
      </c>
      <c r="O8181" s="4">
        <v>0.83</v>
      </c>
      <c r="P8181" s="4">
        <v>4.9400000000000004</v>
      </c>
      <c r="Q8181" s="4">
        <v>23.83</v>
      </c>
    </row>
    <row r="8182" spans="1:17" x14ac:dyDescent="0.3">
      <c r="A8182" s="3">
        <v>45323</v>
      </c>
      <c r="B8182" s="11" t="str">
        <f t="shared" si="127"/>
        <v>Feb 2024</v>
      </c>
      <c r="C8182" t="s">
        <v>18</v>
      </c>
      <c r="D8182" t="s">
        <v>23</v>
      </c>
      <c r="E8182" t="s">
        <v>73</v>
      </c>
      <c r="F8182" t="s">
        <v>83</v>
      </c>
      <c r="G8182" t="str">
        <f>_xlfn.XLOOKUP(F8182,Product_Categories!A:A,Product_Categories!C:C,"Missing")</f>
        <v>UX</v>
      </c>
      <c r="H8182">
        <v>148631</v>
      </c>
      <c r="I8182">
        <v>5857</v>
      </c>
      <c r="J8182" s="5">
        <v>9274.75</v>
      </c>
      <c r="K8182">
        <v>1219</v>
      </c>
      <c r="L8182" s="5">
        <v>202361.23</v>
      </c>
      <c r="M8182" s="4">
        <v>3.94</v>
      </c>
      <c r="N8182" s="4">
        <v>20.81</v>
      </c>
      <c r="O8182" s="4">
        <v>1.58</v>
      </c>
      <c r="P8182" s="4">
        <v>7.61</v>
      </c>
      <c r="Q8182" s="4">
        <v>21.82</v>
      </c>
    </row>
    <row r="8183" spans="1:17" x14ac:dyDescent="0.3">
      <c r="A8183" s="3">
        <v>45323</v>
      </c>
      <c r="B8183" s="11" t="str">
        <f t="shared" si="127"/>
        <v>Feb 2024</v>
      </c>
      <c r="C8183" t="s">
        <v>18</v>
      </c>
      <c r="D8183" t="s">
        <v>27</v>
      </c>
      <c r="E8183" t="s">
        <v>74</v>
      </c>
      <c r="F8183" t="s">
        <v>93</v>
      </c>
      <c r="G8183" t="str">
        <f>_xlfn.XLOOKUP(F8183,Product_Categories!A:A,Product_Categories!C:C,"Missing")</f>
        <v>Social Media</v>
      </c>
      <c r="H8183">
        <v>12079</v>
      </c>
      <c r="I8183">
        <v>1729</v>
      </c>
      <c r="J8183" s="5">
        <v>1075.3499999999999</v>
      </c>
      <c r="K8183">
        <v>247</v>
      </c>
      <c r="L8183" s="5">
        <v>21841.94</v>
      </c>
      <c r="M8183" s="4">
        <v>14.31</v>
      </c>
      <c r="N8183" s="4">
        <v>14.29</v>
      </c>
      <c r="O8183" s="4">
        <v>0.62</v>
      </c>
      <c r="P8183" s="4">
        <v>4.3499999999999996</v>
      </c>
      <c r="Q8183" s="4">
        <v>20.309999999999999</v>
      </c>
    </row>
    <row r="8184" spans="1:17" x14ac:dyDescent="0.3">
      <c r="A8184" s="3">
        <v>45323</v>
      </c>
      <c r="B8184" s="11" t="str">
        <f t="shared" si="127"/>
        <v>Feb 2024</v>
      </c>
      <c r="C8184" t="s">
        <v>107</v>
      </c>
      <c r="D8184" t="s">
        <v>23</v>
      </c>
      <c r="E8184" t="s">
        <v>73</v>
      </c>
      <c r="F8184" t="s">
        <v>97</v>
      </c>
      <c r="G8184" t="str">
        <f>_xlfn.XLOOKUP(F8184,Product_Categories!A:A,Product_Categories!C:C,"Missing")</f>
        <v>Webinars</v>
      </c>
      <c r="H8184">
        <v>34569</v>
      </c>
      <c r="I8184">
        <v>4724</v>
      </c>
      <c r="J8184" s="5">
        <v>3666.69</v>
      </c>
      <c r="K8184">
        <v>438</v>
      </c>
      <c r="L8184" s="5">
        <v>62747.93</v>
      </c>
      <c r="M8184" s="4">
        <v>13.67</v>
      </c>
      <c r="N8184" s="4">
        <v>9.27</v>
      </c>
      <c r="O8184" s="4">
        <v>0.78</v>
      </c>
      <c r="P8184">
        <v>8.3699999999999992</v>
      </c>
      <c r="Q8184" s="4">
        <v>17.11</v>
      </c>
    </row>
    <row r="8185" spans="1:17" x14ac:dyDescent="0.3">
      <c r="A8185" s="3">
        <v>45323</v>
      </c>
      <c r="B8185" s="11" t="str">
        <f t="shared" si="127"/>
        <v>Feb 2024</v>
      </c>
      <c r="C8185" t="s">
        <v>17</v>
      </c>
      <c r="D8185" t="s">
        <v>65</v>
      </c>
      <c r="E8185" t="s">
        <v>74</v>
      </c>
      <c r="F8185" t="s">
        <v>78</v>
      </c>
      <c r="G8185" t="str">
        <f>_xlfn.XLOOKUP(F8185,Product_Categories!A:A,Product_Categories!C:C,"Missing")</f>
        <v>Audience Analytics</v>
      </c>
      <c r="H8185">
        <v>137607</v>
      </c>
      <c r="I8185">
        <v>6851</v>
      </c>
      <c r="J8185" s="5">
        <v>13097.56</v>
      </c>
      <c r="K8185">
        <v>1207</v>
      </c>
      <c r="L8185" s="5">
        <v>196900.76</v>
      </c>
      <c r="M8185" s="4">
        <v>4.9800000000000004</v>
      </c>
      <c r="N8185" s="4">
        <v>17.62</v>
      </c>
      <c r="O8185" s="4">
        <v>1.91</v>
      </c>
      <c r="P8185" s="4">
        <v>10.85</v>
      </c>
      <c r="Q8185" s="4">
        <v>15.03</v>
      </c>
    </row>
    <row r="8186" spans="1:17" x14ac:dyDescent="0.3">
      <c r="A8186" s="3">
        <v>45323</v>
      </c>
      <c r="B8186" s="11" t="str">
        <f t="shared" si="127"/>
        <v>Feb 2024</v>
      </c>
      <c r="C8186" t="s">
        <v>18</v>
      </c>
      <c r="D8186" t="s">
        <v>30</v>
      </c>
      <c r="E8186" t="s">
        <v>75</v>
      </c>
      <c r="F8186" t="s">
        <v>100</v>
      </c>
      <c r="G8186" t="str">
        <f>_xlfn.XLOOKUP(F8186,Product_Categories!A:A,Product_Categories!C:C,"Missing")</f>
        <v>Forms</v>
      </c>
      <c r="H8186">
        <v>42686</v>
      </c>
      <c r="I8186">
        <v>4010</v>
      </c>
      <c r="J8186" s="5">
        <v>8377.0300000000007</v>
      </c>
      <c r="K8186">
        <v>618</v>
      </c>
      <c r="L8186" s="5">
        <v>123003.81</v>
      </c>
      <c r="M8186" s="4">
        <v>9.39</v>
      </c>
      <c r="N8186" s="4">
        <v>15.41</v>
      </c>
      <c r="O8186" s="4">
        <v>2.09</v>
      </c>
      <c r="P8186" s="4">
        <v>13.56</v>
      </c>
      <c r="Q8186" s="4">
        <v>14.68</v>
      </c>
    </row>
    <row r="8187" spans="1:17" x14ac:dyDescent="0.3">
      <c r="A8187" s="3">
        <v>45323</v>
      </c>
      <c r="B8187" s="11" t="str">
        <f t="shared" si="127"/>
        <v>Feb 2024</v>
      </c>
      <c r="C8187" t="s">
        <v>18</v>
      </c>
      <c r="D8187" t="s">
        <v>36</v>
      </c>
      <c r="E8187" t="s">
        <v>76</v>
      </c>
      <c r="F8187" t="s">
        <v>105</v>
      </c>
      <c r="G8187" t="str">
        <f>_xlfn.XLOOKUP(F8187,Product_Categories!A:A,Product_Categories!C:C,"Missing")</f>
        <v>Storage</v>
      </c>
      <c r="H8187">
        <v>147161</v>
      </c>
      <c r="I8187">
        <v>14393</v>
      </c>
      <c r="J8187" s="5">
        <v>34955.660000000003</v>
      </c>
      <c r="K8187">
        <v>2753</v>
      </c>
      <c r="L8187" s="5">
        <v>483335.64</v>
      </c>
      <c r="M8187" s="4">
        <v>9.7799999999999994</v>
      </c>
      <c r="N8187" s="4">
        <v>19.13</v>
      </c>
      <c r="O8187" s="4">
        <v>2.4300000000000002</v>
      </c>
      <c r="P8187" s="4">
        <v>12.7</v>
      </c>
      <c r="Q8187" s="4">
        <v>13.83</v>
      </c>
    </row>
    <row r="8188" spans="1:17" x14ac:dyDescent="0.3">
      <c r="A8188" s="3">
        <v>45323</v>
      </c>
      <c r="B8188" s="11" t="str">
        <f t="shared" si="127"/>
        <v>Feb 2024</v>
      </c>
      <c r="C8188" t="s">
        <v>17</v>
      </c>
      <c r="D8188" t="s">
        <v>55</v>
      </c>
      <c r="E8188" t="s">
        <v>76</v>
      </c>
      <c r="F8188" t="s">
        <v>105</v>
      </c>
      <c r="G8188" t="str">
        <f>_xlfn.XLOOKUP(F8188,Product_Categories!A:A,Product_Categories!C:C,"Missing")</f>
        <v>Storage</v>
      </c>
      <c r="H8188">
        <v>80192</v>
      </c>
      <c r="I8188">
        <v>1207</v>
      </c>
      <c r="J8188" s="5">
        <v>927.57</v>
      </c>
      <c r="K8188">
        <v>174</v>
      </c>
      <c r="L8188" s="5">
        <v>12438.72</v>
      </c>
      <c r="M8188" s="4">
        <v>1.51</v>
      </c>
      <c r="N8188" s="4">
        <v>14.42</v>
      </c>
      <c r="O8188" s="4">
        <v>0.77</v>
      </c>
      <c r="P8188" s="4">
        <v>5.33</v>
      </c>
      <c r="Q8188" s="4">
        <v>13.41</v>
      </c>
    </row>
    <row r="8189" spans="1:17" x14ac:dyDescent="0.3">
      <c r="A8189" s="3">
        <v>45323</v>
      </c>
      <c r="B8189" s="11" t="str">
        <f t="shared" si="127"/>
        <v>Feb 2024</v>
      </c>
      <c r="C8189" t="s">
        <v>17</v>
      </c>
      <c r="D8189" t="s">
        <v>53</v>
      </c>
      <c r="E8189" t="s">
        <v>76</v>
      </c>
      <c r="F8189" t="s">
        <v>81</v>
      </c>
      <c r="G8189" t="str">
        <f>_xlfn.XLOOKUP(F8189,Product_Categories!A:A,Product_Categories!C:C,"Missing")</f>
        <v>Lead Management</v>
      </c>
      <c r="H8189">
        <v>128307</v>
      </c>
      <c r="I8189">
        <v>19183</v>
      </c>
      <c r="J8189" s="5">
        <v>51358.07</v>
      </c>
      <c r="K8189">
        <v>3378</v>
      </c>
      <c r="L8189" s="5">
        <v>639216.63</v>
      </c>
      <c r="M8189" s="4">
        <v>14.95</v>
      </c>
      <c r="N8189" s="4">
        <v>17.61</v>
      </c>
      <c r="O8189" s="4">
        <v>2.68</v>
      </c>
      <c r="P8189" s="4">
        <v>15.2</v>
      </c>
      <c r="Q8189" s="4">
        <v>12.45</v>
      </c>
    </row>
    <row r="8190" spans="1:17" x14ac:dyDescent="0.3">
      <c r="A8190" s="3">
        <v>45323</v>
      </c>
      <c r="B8190" s="11" t="str">
        <f t="shared" si="127"/>
        <v>Feb 2024</v>
      </c>
      <c r="C8190" t="s">
        <v>21</v>
      </c>
      <c r="D8190" t="s">
        <v>44</v>
      </c>
      <c r="E8190" t="s">
        <v>76</v>
      </c>
      <c r="F8190" t="s">
        <v>83</v>
      </c>
      <c r="G8190" t="str">
        <f>_xlfn.XLOOKUP(F8190,Product_Categories!A:A,Product_Categories!C:C,"Missing")</f>
        <v>UX</v>
      </c>
      <c r="H8190">
        <v>70633</v>
      </c>
      <c r="I8190">
        <v>6795</v>
      </c>
      <c r="J8190" s="5">
        <v>8095.01</v>
      </c>
      <c r="K8190">
        <v>665</v>
      </c>
      <c r="L8190" s="5">
        <v>97097.69</v>
      </c>
      <c r="M8190" s="4">
        <v>9.6199999999999992</v>
      </c>
      <c r="N8190" s="4">
        <v>9.7899999999999991</v>
      </c>
      <c r="O8190" s="4">
        <v>1.19</v>
      </c>
      <c r="P8190">
        <v>12.17</v>
      </c>
      <c r="Q8190" s="4">
        <v>11.99</v>
      </c>
    </row>
    <row r="8191" spans="1:17" x14ac:dyDescent="0.3">
      <c r="A8191" s="3">
        <v>45323</v>
      </c>
      <c r="B8191" s="11" t="str">
        <f t="shared" si="127"/>
        <v>Feb 2024</v>
      </c>
      <c r="C8191" t="s">
        <v>18</v>
      </c>
      <c r="D8191" t="s">
        <v>38</v>
      </c>
      <c r="E8191" t="s">
        <v>74</v>
      </c>
      <c r="F8191" t="s">
        <v>77</v>
      </c>
      <c r="G8191" t="str">
        <f>_xlfn.XLOOKUP(F8191,Product_Categories!A:A,Product_Categories!C:C,"Missing")</f>
        <v>SEO</v>
      </c>
      <c r="H8191">
        <v>60449</v>
      </c>
      <c r="I8191">
        <v>4440</v>
      </c>
      <c r="J8191" s="5">
        <v>11136.63</v>
      </c>
      <c r="K8191">
        <v>838</v>
      </c>
      <c r="L8191" s="5">
        <v>124878.01</v>
      </c>
      <c r="M8191" s="4">
        <v>7.35</v>
      </c>
      <c r="N8191" s="4">
        <v>18.87</v>
      </c>
      <c r="O8191" s="4">
        <v>2.5099999999999998</v>
      </c>
      <c r="P8191" s="4">
        <v>13.29</v>
      </c>
      <c r="Q8191" s="4">
        <v>11.21</v>
      </c>
    </row>
    <row r="8192" spans="1:17" x14ac:dyDescent="0.3">
      <c r="A8192" s="3">
        <v>45323</v>
      </c>
      <c r="B8192" s="11" t="str">
        <f t="shared" si="127"/>
        <v>Feb 2024</v>
      </c>
      <c r="C8192" t="s">
        <v>107</v>
      </c>
      <c r="D8192" t="s">
        <v>62</v>
      </c>
      <c r="E8192" t="s">
        <v>73</v>
      </c>
      <c r="F8192" t="s">
        <v>93</v>
      </c>
      <c r="G8192" t="str">
        <f>_xlfn.XLOOKUP(F8192,Product_Categories!A:A,Product_Categories!C:C,"Missing")</f>
        <v>Social Media</v>
      </c>
      <c r="H8192">
        <v>89572</v>
      </c>
      <c r="I8192">
        <v>4037</v>
      </c>
      <c r="J8192" s="5">
        <v>11047.56</v>
      </c>
      <c r="K8192">
        <v>669</v>
      </c>
      <c r="L8192" s="5">
        <v>112629.66</v>
      </c>
      <c r="M8192" s="4">
        <v>4.51</v>
      </c>
      <c r="N8192" s="4">
        <v>16.57</v>
      </c>
      <c r="O8192" s="4">
        <v>2.74</v>
      </c>
      <c r="P8192">
        <v>16.510000000000002</v>
      </c>
      <c r="Q8192" s="4">
        <v>10.19</v>
      </c>
    </row>
    <row r="8193" spans="1:17" x14ac:dyDescent="0.3">
      <c r="A8193" s="3">
        <v>45323</v>
      </c>
      <c r="B8193" s="11" t="str">
        <f t="shared" si="127"/>
        <v>Feb 2024</v>
      </c>
      <c r="C8193" t="s">
        <v>21</v>
      </c>
      <c r="D8193" t="s">
        <v>61</v>
      </c>
      <c r="E8193" t="s">
        <v>74</v>
      </c>
      <c r="F8193" t="s">
        <v>101</v>
      </c>
      <c r="G8193" t="str">
        <f>_xlfn.XLOOKUP(F8193,Product_Categories!A:A,Product_Categories!C:C,"Missing")</f>
        <v>Conversion</v>
      </c>
      <c r="H8193">
        <v>37921</v>
      </c>
      <c r="I8193">
        <v>4444</v>
      </c>
      <c r="J8193" s="5">
        <v>4531.74</v>
      </c>
      <c r="K8193">
        <v>245</v>
      </c>
      <c r="L8193" s="5">
        <v>43780.94</v>
      </c>
      <c r="M8193" s="4">
        <v>11.72</v>
      </c>
      <c r="N8193" s="4">
        <v>5.51</v>
      </c>
      <c r="O8193" s="4">
        <v>1.02</v>
      </c>
      <c r="P8193">
        <v>18.5</v>
      </c>
      <c r="Q8193" s="4">
        <v>9.66</v>
      </c>
    </row>
    <row r="8194" spans="1:17" x14ac:dyDescent="0.3">
      <c r="A8194" s="3">
        <v>45323</v>
      </c>
      <c r="B8194" s="11" t="str">
        <f t="shared" ref="B8194:B8257" si="128">TEXT(A8194, "mmm yyyy")</f>
        <v>Feb 2024</v>
      </c>
      <c r="C8194" t="s">
        <v>19</v>
      </c>
      <c r="D8194" t="s">
        <v>44</v>
      </c>
      <c r="E8194" t="s">
        <v>75</v>
      </c>
      <c r="F8194" t="s">
        <v>88</v>
      </c>
      <c r="G8194" t="str">
        <f>_xlfn.XLOOKUP(F8194,Product_Categories!A:A,Product_Categories!C:C,"Missing")</f>
        <v>CRM</v>
      </c>
      <c r="H8194">
        <v>55848</v>
      </c>
      <c r="I8194">
        <v>6858</v>
      </c>
      <c r="J8194" s="5">
        <v>18540.169999999998</v>
      </c>
      <c r="K8194">
        <v>917</v>
      </c>
      <c r="L8194" s="5">
        <v>175856.36</v>
      </c>
      <c r="M8194" s="4">
        <v>12.28</v>
      </c>
      <c r="N8194" s="4">
        <v>13.37</v>
      </c>
      <c r="O8194" s="4">
        <v>2.7</v>
      </c>
      <c r="P8194">
        <v>20.22</v>
      </c>
      <c r="Q8194" s="4">
        <v>9.49</v>
      </c>
    </row>
    <row r="8195" spans="1:17" x14ac:dyDescent="0.3">
      <c r="A8195" s="3">
        <v>45323</v>
      </c>
      <c r="B8195" s="11" t="str">
        <f t="shared" si="128"/>
        <v>Feb 2024</v>
      </c>
      <c r="C8195" t="s">
        <v>107</v>
      </c>
      <c r="D8195" t="s">
        <v>56</v>
      </c>
      <c r="E8195" t="s">
        <v>73</v>
      </c>
      <c r="F8195" t="s">
        <v>103</v>
      </c>
      <c r="G8195" t="str">
        <f>_xlfn.XLOOKUP(F8195,Product_Categories!A:A,Product_Categories!C:C,"Missing")</f>
        <v>Automation</v>
      </c>
      <c r="H8195">
        <v>115955</v>
      </c>
      <c r="I8195">
        <v>6766</v>
      </c>
      <c r="J8195" s="5">
        <v>10236.9</v>
      </c>
      <c r="K8195">
        <v>1419</v>
      </c>
      <c r="L8195" s="5">
        <v>94975.59</v>
      </c>
      <c r="M8195" s="4">
        <v>5.84</v>
      </c>
      <c r="N8195" s="4">
        <v>20.97</v>
      </c>
      <c r="O8195" s="4">
        <v>1.51</v>
      </c>
      <c r="P8195">
        <v>7.21</v>
      </c>
      <c r="Q8195" s="4">
        <v>9.2799999999999994</v>
      </c>
    </row>
    <row r="8196" spans="1:17" x14ac:dyDescent="0.3">
      <c r="A8196" s="3">
        <v>45323</v>
      </c>
      <c r="B8196" s="11" t="str">
        <f t="shared" si="128"/>
        <v>Feb 2024</v>
      </c>
      <c r="C8196" t="s">
        <v>18</v>
      </c>
      <c r="D8196" t="s">
        <v>69</v>
      </c>
      <c r="E8196" t="s">
        <v>73</v>
      </c>
      <c r="F8196" t="s">
        <v>95</v>
      </c>
      <c r="G8196" t="str">
        <f>_xlfn.XLOOKUP(F8196,Product_Categories!A:A,Product_Categories!C:C,"Missing")</f>
        <v>Analytics</v>
      </c>
      <c r="H8196">
        <v>25429</v>
      </c>
      <c r="I8196">
        <v>1983</v>
      </c>
      <c r="J8196" s="5">
        <v>8062.13</v>
      </c>
      <c r="K8196">
        <v>412</v>
      </c>
      <c r="L8196" s="5">
        <v>66924.179999999993</v>
      </c>
      <c r="M8196" s="4">
        <v>7.8</v>
      </c>
      <c r="N8196" s="4">
        <v>20.78</v>
      </c>
      <c r="O8196" s="4">
        <v>4.07</v>
      </c>
      <c r="P8196" s="4">
        <v>19.57</v>
      </c>
      <c r="Q8196" s="4">
        <v>8.3000000000000007</v>
      </c>
    </row>
    <row r="8197" spans="1:17" x14ac:dyDescent="0.3">
      <c r="A8197" s="3">
        <v>45323</v>
      </c>
      <c r="B8197" s="11" t="str">
        <f t="shared" si="128"/>
        <v>Feb 2024</v>
      </c>
      <c r="C8197" t="s">
        <v>19</v>
      </c>
      <c r="D8197" t="s">
        <v>67</v>
      </c>
      <c r="E8197" t="s">
        <v>74</v>
      </c>
      <c r="F8197" t="s">
        <v>105</v>
      </c>
      <c r="G8197" t="str">
        <f>_xlfn.XLOOKUP(F8197,Product_Categories!A:A,Product_Categories!C:C,"Missing")</f>
        <v>Storage</v>
      </c>
      <c r="H8197">
        <v>72740</v>
      </c>
      <c r="I8197">
        <v>3040</v>
      </c>
      <c r="J8197" s="5">
        <v>6224.28</v>
      </c>
      <c r="K8197">
        <v>462</v>
      </c>
      <c r="L8197" s="5">
        <v>48980.75</v>
      </c>
      <c r="M8197" s="4">
        <v>4.18</v>
      </c>
      <c r="N8197" s="4">
        <v>15.2</v>
      </c>
      <c r="O8197" s="4">
        <v>2.0499999999999998</v>
      </c>
      <c r="P8197">
        <v>13.47</v>
      </c>
      <c r="Q8197" s="4">
        <v>7.87</v>
      </c>
    </row>
    <row r="8198" spans="1:17" x14ac:dyDescent="0.3">
      <c r="A8198" s="3">
        <v>45323</v>
      </c>
      <c r="B8198" s="11" t="str">
        <f t="shared" si="128"/>
        <v>Feb 2024</v>
      </c>
      <c r="C8198" t="s">
        <v>18</v>
      </c>
      <c r="D8198" t="s">
        <v>50</v>
      </c>
      <c r="E8198" t="s">
        <v>74</v>
      </c>
      <c r="F8198" t="s">
        <v>88</v>
      </c>
      <c r="G8198" t="str">
        <f>_xlfn.XLOOKUP(F8198,Product_Categories!A:A,Product_Categories!C:C,"Missing")</f>
        <v>CRM</v>
      </c>
      <c r="H8198">
        <v>35250</v>
      </c>
      <c r="I8198">
        <v>807</v>
      </c>
      <c r="J8198" s="5">
        <v>657.07</v>
      </c>
      <c r="K8198">
        <v>117</v>
      </c>
      <c r="L8198" s="5">
        <v>5067.75</v>
      </c>
      <c r="M8198" s="4">
        <v>2.29</v>
      </c>
      <c r="N8198" s="4">
        <v>14.5</v>
      </c>
      <c r="O8198" s="4">
        <v>0.81</v>
      </c>
      <c r="P8198" s="4">
        <v>5.62</v>
      </c>
      <c r="Q8198" s="4">
        <v>7.71</v>
      </c>
    </row>
    <row r="8199" spans="1:17" x14ac:dyDescent="0.3">
      <c r="A8199" s="3">
        <v>45323</v>
      </c>
      <c r="B8199" s="11" t="str">
        <f t="shared" si="128"/>
        <v>Feb 2024</v>
      </c>
      <c r="C8199" t="s">
        <v>19</v>
      </c>
      <c r="D8199" t="s">
        <v>55</v>
      </c>
      <c r="E8199" t="s">
        <v>74</v>
      </c>
      <c r="F8199" t="s">
        <v>99</v>
      </c>
      <c r="G8199" t="str">
        <f>_xlfn.XLOOKUP(F8199,Product_Categories!A:A,Product_Categories!C:C,"Missing")</f>
        <v>Planning</v>
      </c>
      <c r="H8199">
        <v>110864</v>
      </c>
      <c r="I8199">
        <v>9232</v>
      </c>
      <c r="J8199" s="5">
        <v>15930.97</v>
      </c>
      <c r="K8199">
        <v>1116</v>
      </c>
      <c r="L8199" s="5">
        <v>117059.93</v>
      </c>
      <c r="M8199" s="4">
        <v>8.33</v>
      </c>
      <c r="N8199" s="4">
        <v>12.09</v>
      </c>
      <c r="O8199" s="4">
        <v>1.73</v>
      </c>
      <c r="P8199">
        <v>14.28</v>
      </c>
      <c r="Q8199" s="4">
        <v>7.35</v>
      </c>
    </row>
    <row r="8200" spans="1:17" x14ac:dyDescent="0.3">
      <c r="A8200" s="3">
        <v>45323</v>
      </c>
      <c r="B8200" s="11" t="str">
        <f t="shared" si="128"/>
        <v>Feb 2024</v>
      </c>
      <c r="C8200" t="s">
        <v>21</v>
      </c>
      <c r="D8200" t="s">
        <v>69</v>
      </c>
      <c r="E8200" t="s">
        <v>73</v>
      </c>
      <c r="F8200" t="s">
        <v>86</v>
      </c>
      <c r="G8200" t="str">
        <f>_xlfn.XLOOKUP(F8200,Product_Categories!A:A,Product_Categories!C:C,"Missing")</f>
        <v>Website Tools</v>
      </c>
      <c r="H8200">
        <v>70601</v>
      </c>
      <c r="I8200">
        <v>6378</v>
      </c>
      <c r="J8200" s="5">
        <v>22684.15</v>
      </c>
      <c r="K8200">
        <v>1338</v>
      </c>
      <c r="L8200" s="5">
        <v>163586.84</v>
      </c>
      <c r="M8200" s="4">
        <v>9.0299999999999994</v>
      </c>
      <c r="N8200" s="4">
        <v>20.98</v>
      </c>
      <c r="O8200" s="4">
        <v>3.56</v>
      </c>
      <c r="P8200">
        <v>16.95</v>
      </c>
      <c r="Q8200" s="4">
        <v>7.21</v>
      </c>
    </row>
    <row r="8201" spans="1:17" x14ac:dyDescent="0.3">
      <c r="A8201" s="3">
        <v>45323</v>
      </c>
      <c r="B8201" s="11" t="str">
        <f t="shared" si="128"/>
        <v>Feb 2024</v>
      </c>
      <c r="C8201" t="s">
        <v>107</v>
      </c>
      <c r="D8201" t="s">
        <v>60</v>
      </c>
      <c r="E8201" t="s">
        <v>75</v>
      </c>
      <c r="F8201" t="s">
        <v>79</v>
      </c>
      <c r="G8201" t="str">
        <f>_xlfn.XLOOKUP(F8201,Product_Categories!A:A,Product_Categories!C:C,"Missing")</f>
        <v>Email Marketing</v>
      </c>
      <c r="H8201">
        <v>74022</v>
      </c>
      <c r="I8201">
        <v>1206</v>
      </c>
      <c r="J8201" s="5">
        <v>609.4</v>
      </c>
      <c r="K8201">
        <v>48</v>
      </c>
      <c r="L8201" s="5">
        <v>4381.2299999999996</v>
      </c>
      <c r="M8201" s="4">
        <v>1.63</v>
      </c>
      <c r="N8201" s="4">
        <v>3.98</v>
      </c>
      <c r="O8201" s="4">
        <v>0.51</v>
      </c>
      <c r="P8201">
        <v>12.7</v>
      </c>
      <c r="Q8201" s="4">
        <v>7.19</v>
      </c>
    </row>
    <row r="8202" spans="1:17" x14ac:dyDescent="0.3">
      <c r="A8202" s="3">
        <v>45323</v>
      </c>
      <c r="B8202" s="11" t="str">
        <f t="shared" si="128"/>
        <v>Feb 2024</v>
      </c>
      <c r="C8202" t="s">
        <v>107</v>
      </c>
      <c r="D8202" t="s">
        <v>38</v>
      </c>
      <c r="E8202" t="s">
        <v>74</v>
      </c>
      <c r="F8202" t="s">
        <v>102</v>
      </c>
      <c r="G8202" t="str">
        <f>_xlfn.XLOOKUP(F8202,Product_Categories!A:A,Product_Categories!C:C,"Missing")</f>
        <v>Website Tools</v>
      </c>
      <c r="H8202">
        <v>149227</v>
      </c>
      <c r="I8202">
        <v>10912</v>
      </c>
      <c r="J8202" s="5">
        <v>17404.11</v>
      </c>
      <c r="K8202">
        <v>1317</v>
      </c>
      <c r="L8202" s="5">
        <v>110516.16</v>
      </c>
      <c r="M8202" s="4">
        <v>7.31</v>
      </c>
      <c r="N8202" s="4">
        <v>12.07</v>
      </c>
      <c r="O8202" s="4">
        <v>1.59</v>
      </c>
      <c r="P8202">
        <v>13.21</v>
      </c>
      <c r="Q8202" s="4">
        <v>6.35</v>
      </c>
    </row>
    <row r="8203" spans="1:17" x14ac:dyDescent="0.3">
      <c r="A8203" s="3">
        <v>45323</v>
      </c>
      <c r="B8203" s="11" t="str">
        <f t="shared" si="128"/>
        <v>Feb 2024</v>
      </c>
      <c r="C8203" t="s">
        <v>107</v>
      </c>
      <c r="D8203" t="s">
        <v>50</v>
      </c>
      <c r="E8203" t="s">
        <v>75</v>
      </c>
      <c r="F8203" t="s">
        <v>102</v>
      </c>
      <c r="G8203" t="str">
        <f>_xlfn.XLOOKUP(F8203,Product_Categories!A:A,Product_Categories!C:C,"Missing")</f>
        <v>Website Tools</v>
      </c>
      <c r="H8203">
        <v>64718</v>
      </c>
      <c r="I8203">
        <v>5718</v>
      </c>
      <c r="J8203" s="5">
        <v>13219.57</v>
      </c>
      <c r="K8203">
        <v>874</v>
      </c>
      <c r="L8203" s="5">
        <v>83832.67</v>
      </c>
      <c r="M8203" s="4">
        <v>8.84</v>
      </c>
      <c r="N8203" s="4">
        <v>15.29</v>
      </c>
      <c r="O8203" s="4">
        <v>2.31</v>
      </c>
      <c r="P8203">
        <v>15.13</v>
      </c>
      <c r="Q8203" s="4">
        <v>6.34</v>
      </c>
    </row>
    <row r="8204" spans="1:17" x14ac:dyDescent="0.3">
      <c r="A8204" s="3">
        <v>45323</v>
      </c>
      <c r="B8204" s="11" t="str">
        <f t="shared" si="128"/>
        <v>Feb 2024</v>
      </c>
      <c r="C8204" t="s">
        <v>18</v>
      </c>
      <c r="D8204" t="s">
        <v>35</v>
      </c>
      <c r="E8204" t="s">
        <v>74</v>
      </c>
      <c r="F8204" t="s">
        <v>98</v>
      </c>
      <c r="G8204" t="str">
        <f>_xlfn.XLOOKUP(F8204,Product_Categories!A:A,Product_Categories!C:C,"Missing")</f>
        <v>Video</v>
      </c>
      <c r="H8204">
        <v>39325</v>
      </c>
      <c r="I8204">
        <v>4672</v>
      </c>
      <c r="J8204" s="5">
        <v>5700.01</v>
      </c>
      <c r="K8204">
        <v>256</v>
      </c>
      <c r="L8204" s="5">
        <v>35016.519999999997</v>
      </c>
      <c r="M8204" s="4">
        <v>11.88</v>
      </c>
      <c r="N8204" s="4">
        <v>5.48</v>
      </c>
      <c r="O8204" s="4">
        <v>1.22</v>
      </c>
      <c r="P8204" s="4">
        <v>22.27</v>
      </c>
      <c r="Q8204" s="4">
        <v>6.14</v>
      </c>
    </row>
    <row r="8205" spans="1:17" x14ac:dyDescent="0.3">
      <c r="A8205" s="3">
        <v>45323</v>
      </c>
      <c r="B8205" s="11" t="str">
        <f t="shared" si="128"/>
        <v>Feb 2024</v>
      </c>
      <c r="C8205" t="s">
        <v>18</v>
      </c>
      <c r="D8205" t="s">
        <v>31</v>
      </c>
      <c r="E8205" t="s">
        <v>73</v>
      </c>
      <c r="F8205" t="s">
        <v>92</v>
      </c>
      <c r="G8205" t="str">
        <f>_xlfn.XLOOKUP(F8205,Product_Categories!A:A,Product_Categories!C:C,"Missing")</f>
        <v>Design</v>
      </c>
      <c r="H8205">
        <v>29338</v>
      </c>
      <c r="I8205">
        <v>2215</v>
      </c>
      <c r="J8205" s="5">
        <v>3596.38</v>
      </c>
      <c r="K8205">
        <v>334</v>
      </c>
      <c r="L8205" s="5">
        <v>20437.349999999999</v>
      </c>
      <c r="M8205" s="4">
        <v>7.55</v>
      </c>
      <c r="N8205" s="4">
        <v>15.08</v>
      </c>
      <c r="O8205" s="4">
        <v>1.62</v>
      </c>
      <c r="P8205" s="4">
        <v>10.77</v>
      </c>
      <c r="Q8205" s="4">
        <v>5.68</v>
      </c>
    </row>
    <row r="8206" spans="1:17" x14ac:dyDescent="0.3">
      <c r="A8206" s="3">
        <v>45323</v>
      </c>
      <c r="B8206" s="11" t="str">
        <f t="shared" si="128"/>
        <v>Feb 2024</v>
      </c>
      <c r="C8206" t="s">
        <v>107</v>
      </c>
      <c r="D8206" t="s">
        <v>43</v>
      </c>
      <c r="E8206" t="s">
        <v>76</v>
      </c>
      <c r="F8206" t="s">
        <v>103</v>
      </c>
      <c r="G8206" t="str">
        <f>_xlfn.XLOOKUP(F8206,Product_Categories!A:A,Product_Categories!C:C,"Missing")</f>
        <v>Automation</v>
      </c>
      <c r="H8206">
        <v>148129</v>
      </c>
      <c r="I8206">
        <v>3569</v>
      </c>
      <c r="J8206" s="5">
        <v>7827.01</v>
      </c>
      <c r="K8206">
        <v>245</v>
      </c>
      <c r="L8206" s="5">
        <v>42087.12</v>
      </c>
      <c r="M8206" s="4">
        <v>2.41</v>
      </c>
      <c r="N8206" s="4">
        <v>6.86</v>
      </c>
      <c r="O8206" s="4">
        <v>2.19</v>
      </c>
      <c r="P8206">
        <v>31.95</v>
      </c>
      <c r="Q8206" s="4">
        <v>5.38</v>
      </c>
    </row>
    <row r="8207" spans="1:17" x14ac:dyDescent="0.3">
      <c r="A8207" s="3">
        <v>45323</v>
      </c>
      <c r="B8207" s="11" t="str">
        <f t="shared" si="128"/>
        <v>Feb 2024</v>
      </c>
      <c r="C8207" t="s">
        <v>19</v>
      </c>
      <c r="D8207" t="s">
        <v>59</v>
      </c>
      <c r="E8207" t="s">
        <v>76</v>
      </c>
      <c r="F8207" t="s">
        <v>92</v>
      </c>
      <c r="G8207" t="str">
        <f>_xlfn.XLOOKUP(F8207,Product_Categories!A:A,Product_Categories!C:C,"Missing")</f>
        <v>Design</v>
      </c>
      <c r="H8207">
        <v>79427</v>
      </c>
      <c r="I8207">
        <v>2597</v>
      </c>
      <c r="J8207" s="5">
        <v>7773.83</v>
      </c>
      <c r="K8207">
        <v>350</v>
      </c>
      <c r="L8207" s="5">
        <v>41728.14</v>
      </c>
      <c r="M8207" s="4">
        <v>3.27</v>
      </c>
      <c r="N8207" s="4">
        <v>13.48</v>
      </c>
      <c r="O8207" s="4">
        <v>2.99</v>
      </c>
      <c r="P8207">
        <v>22.21</v>
      </c>
      <c r="Q8207" s="4">
        <v>5.37</v>
      </c>
    </row>
    <row r="8208" spans="1:17" x14ac:dyDescent="0.3">
      <c r="A8208" s="3">
        <v>45323</v>
      </c>
      <c r="B8208" s="11" t="str">
        <f t="shared" si="128"/>
        <v>Feb 2024</v>
      </c>
      <c r="C8208" t="s">
        <v>107</v>
      </c>
      <c r="D8208" t="s">
        <v>58</v>
      </c>
      <c r="E8208" t="s">
        <v>74</v>
      </c>
      <c r="F8208" t="s">
        <v>85</v>
      </c>
      <c r="G8208" t="str">
        <f>_xlfn.XLOOKUP(F8208,Product_Categories!A:A,Product_Categories!C:C,"Missing")</f>
        <v>Budgeting</v>
      </c>
      <c r="H8208">
        <v>92410</v>
      </c>
      <c r="I8208">
        <v>6469</v>
      </c>
      <c r="J8208" s="5">
        <v>7549.28</v>
      </c>
      <c r="K8208">
        <v>415</v>
      </c>
      <c r="L8208" s="5">
        <v>36456.959999999999</v>
      </c>
      <c r="M8208" s="4">
        <v>7</v>
      </c>
      <c r="N8208" s="4">
        <v>6.42</v>
      </c>
      <c r="O8208" s="4">
        <v>1.17</v>
      </c>
      <c r="P8208">
        <v>18.190000000000001</v>
      </c>
      <c r="Q8208" s="4">
        <v>4.83</v>
      </c>
    </row>
    <row r="8209" spans="1:17" x14ac:dyDescent="0.3">
      <c r="A8209" s="3">
        <v>45323</v>
      </c>
      <c r="B8209" s="11" t="str">
        <f t="shared" si="128"/>
        <v>Feb 2024</v>
      </c>
      <c r="C8209" t="s">
        <v>108</v>
      </c>
      <c r="D8209" t="s">
        <v>32</v>
      </c>
      <c r="E8209" t="s">
        <v>73</v>
      </c>
      <c r="F8209" t="s">
        <v>86</v>
      </c>
      <c r="G8209" t="str">
        <f>_xlfn.XLOOKUP(F8209,Product_Categories!A:A,Product_Categories!C:C,"Missing")</f>
        <v>Website Tools</v>
      </c>
      <c r="H8209">
        <v>129594</v>
      </c>
      <c r="I8209">
        <v>9076</v>
      </c>
      <c r="J8209" s="5">
        <v>26927.03</v>
      </c>
      <c r="K8209">
        <v>1668</v>
      </c>
      <c r="L8209" s="5">
        <v>124382.66</v>
      </c>
      <c r="M8209" s="4">
        <v>7</v>
      </c>
      <c r="N8209" s="4">
        <v>18.38</v>
      </c>
      <c r="O8209" s="4">
        <v>2.97</v>
      </c>
      <c r="P8209">
        <v>16.14</v>
      </c>
      <c r="Q8209" s="4">
        <v>4.62</v>
      </c>
    </row>
    <row r="8210" spans="1:17" x14ac:dyDescent="0.3">
      <c r="A8210" s="3">
        <v>45323</v>
      </c>
      <c r="B8210" s="11" t="str">
        <f t="shared" si="128"/>
        <v>Feb 2024</v>
      </c>
      <c r="C8210" t="s">
        <v>21</v>
      </c>
      <c r="D8210" t="s">
        <v>59</v>
      </c>
      <c r="E8210" t="s">
        <v>73</v>
      </c>
      <c r="F8210" t="s">
        <v>88</v>
      </c>
      <c r="G8210" t="str">
        <f>_xlfn.XLOOKUP(F8210,Product_Categories!A:A,Product_Categories!C:C,"Missing")</f>
        <v>CRM</v>
      </c>
      <c r="H8210">
        <v>1382</v>
      </c>
      <c r="I8210">
        <v>140</v>
      </c>
      <c r="J8210" s="5">
        <v>291.06</v>
      </c>
      <c r="K8210">
        <v>23</v>
      </c>
      <c r="L8210" s="5">
        <v>1265.8499999999999</v>
      </c>
      <c r="M8210" s="4">
        <v>10.130000000000001</v>
      </c>
      <c r="N8210" s="4">
        <v>16.43</v>
      </c>
      <c r="O8210" s="4">
        <v>2.08</v>
      </c>
      <c r="P8210">
        <v>12.65</v>
      </c>
      <c r="Q8210" s="4">
        <v>4.3499999999999996</v>
      </c>
    </row>
    <row r="8211" spans="1:17" x14ac:dyDescent="0.3">
      <c r="A8211" s="3">
        <v>45323</v>
      </c>
      <c r="B8211" s="11" t="str">
        <f t="shared" si="128"/>
        <v>Feb 2024</v>
      </c>
      <c r="C8211" t="s">
        <v>19</v>
      </c>
      <c r="D8211" t="s">
        <v>48</v>
      </c>
      <c r="E8211" t="s">
        <v>76</v>
      </c>
      <c r="F8211" t="s">
        <v>101</v>
      </c>
      <c r="G8211" t="str">
        <f>_xlfn.XLOOKUP(F8211,Product_Categories!A:A,Product_Categories!C:C,"Missing")</f>
        <v>Conversion</v>
      </c>
      <c r="H8211">
        <v>31324</v>
      </c>
      <c r="I8211">
        <v>2000</v>
      </c>
      <c r="J8211" s="5">
        <v>7428.9</v>
      </c>
      <c r="K8211">
        <v>286</v>
      </c>
      <c r="L8211" s="5">
        <v>31987.19</v>
      </c>
      <c r="M8211" s="4">
        <v>6.38</v>
      </c>
      <c r="N8211" s="4">
        <v>14.3</v>
      </c>
      <c r="O8211" s="4">
        <v>3.71</v>
      </c>
      <c r="P8211">
        <v>25.98</v>
      </c>
      <c r="Q8211" s="4">
        <v>4.3099999999999996</v>
      </c>
    </row>
    <row r="8212" spans="1:17" x14ac:dyDescent="0.3">
      <c r="A8212" s="3">
        <v>45323</v>
      </c>
      <c r="B8212" s="11" t="str">
        <f t="shared" si="128"/>
        <v>Feb 2024</v>
      </c>
      <c r="C8212" t="s">
        <v>107</v>
      </c>
      <c r="D8212" t="s">
        <v>66</v>
      </c>
      <c r="E8212" t="s">
        <v>74</v>
      </c>
      <c r="F8212" t="s">
        <v>93</v>
      </c>
      <c r="G8212" t="str">
        <f>_xlfn.XLOOKUP(F8212,Product_Categories!A:A,Product_Categories!C:C,"Missing")</f>
        <v>Social Media</v>
      </c>
      <c r="H8212">
        <v>38694</v>
      </c>
      <c r="I8212">
        <v>4705</v>
      </c>
      <c r="J8212" s="5">
        <v>19711.36</v>
      </c>
      <c r="K8212">
        <v>820</v>
      </c>
      <c r="L8212" s="5">
        <v>74309.460000000006</v>
      </c>
      <c r="M8212" s="4">
        <v>12.16</v>
      </c>
      <c r="N8212" s="4">
        <v>17.43</v>
      </c>
      <c r="O8212" s="4">
        <v>4.1900000000000004</v>
      </c>
      <c r="P8212">
        <v>24.04</v>
      </c>
      <c r="Q8212" s="4">
        <v>3.77</v>
      </c>
    </row>
    <row r="8213" spans="1:17" x14ac:dyDescent="0.3">
      <c r="A8213" s="3">
        <v>45323</v>
      </c>
      <c r="B8213" s="11" t="str">
        <f t="shared" si="128"/>
        <v>Feb 2024</v>
      </c>
      <c r="C8213" t="s">
        <v>108</v>
      </c>
      <c r="D8213" t="s">
        <v>43</v>
      </c>
      <c r="E8213" t="s">
        <v>73</v>
      </c>
      <c r="F8213" t="s">
        <v>93</v>
      </c>
      <c r="G8213" t="str">
        <f>_xlfn.XLOOKUP(F8213,Product_Categories!A:A,Product_Categories!C:C,"Missing")</f>
        <v>Social Media</v>
      </c>
      <c r="H8213">
        <v>2637</v>
      </c>
      <c r="I8213">
        <v>119</v>
      </c>
      <c r="J8213" s="5">
        <v>130.59</v>
      </c>
      <c r="K8213">
        <v>10</v>
      </c>
      <c r="L8213" s="5">
        <v>492.88</v>
      </c>
      <c r="M8213" s="4">
        <v>4.51</v>
      </c>
      <c r="N8213" s="4">
        <v>8.4</v>
      </c>
      <c r="O8213" s="4">
        <v>1.1000000000000001</v>
      </c>
      <c r="P8213">
        <v>13.06</v>
      </c>
      <c r="Q8213" s="4">
        <v>3.77</v>
      </c>
    </row>
    <row r="8214" spans="1:17" x14ac:dyDescent="0.3">
      <c r="A8214" s="3">
        <v>45323</v>
      </c>
      <c r="B8214" s="11" t="str">
        <f t="shared" si="128"/>
        <v>Feb 2024</v>
      </c>
      <c r="C8214" t="s">
        <v>108</v>
      </c>
      <c r="D8214" t="s">
        <v>42</v>
      </c>
      <c r="E8214" t="s">
        <v>73</v>
      </c>
      <c r="F8214" t="s">
        <v>99</v>
      </c>
      <c r="G8214" t="str">
        <f>_xlfn.XLOOKUP(F8214,Product_Categories!A:A,Product_Categories!C:C,"Missing")</f>
        <v>Planning</v>
      </c>
      <c r="H8214">
        <v>83444</v>
      </c>
      <c r="I8214">
        <v>1847</v>
      </c>
      <c r="J8214" s="5">
        <v>3096.31</v>
      </c>
      <c r="K8214">
        <v>234</v>
      </c>
      <c r="L8214" s="5">
        <v>11032.29</v>
      </c>
      <c r="M8214" s="4">
        <v>2.21</v>
      </c>
      <c r="N8214" s="4">
        <v>12.67</v>
      </c>
      <c r="O8214" s="4">
        <v>1.68</v>
      </c>
      <c r="P8214">
        <v>13.23</v>
      </c>
      <c r="Q8214" s="4">
        <v>3.56</v>
      </c>
    </row>
    <row r="8215" spans="1:17" x14ac:dyDescent="0.3">
      <c r="A8215" s="3">
        <v>45323</v>
      </c>
      <c r="B8215" s="11" t="str">
        <f t="shared" si="128"/>
        <v>Feb 2024</v>
      </c>
      <c r="C8215" t="s">
        <v>19</v>
      </c>
      <c r="D8215" t="s">
        <v>60</v>
      </c>
      <c r="E8215" t="s">
        <v>73</v>
      </c>
      <c r="F8215" t="s">
        <v>92</v>
      </c>
      <c r="G8215" t="str">
        <f>_xlfn.XLOOKUP(F8215,Product_Categories!A:A,Product_Categories!C:C,"Missing")</f>
        <v>Design</v>
      </c>
      <c r="H8215">
        <v>148780</v>
      </c>
      <c r="I8215">
        <v>5256</v>
      </c>
      <c r="J8215" s="5">
        <v>8823.4500000000007</v>
      </c>
      <c r="K8215">
        <v>273</v>
      </c>
      <c r="L8215" s="5">
        <v>25688.02</v>
      </c>
      <c r="M8215" s="4">
        <v>3.53</v>
      </c>
      <c r="N8215" s="4">
        <v>5.19</v>
      </c>
      <c r="O8215" s="4">
        <v>1.68</v>
      </c>
      <c r="P8215">
        <v>32.32</v>
      </c>
      <c r="Q8215" s="4">
        <v>2.91</v>
      </c>
    </row>
    <row r="8216" spans="1:17" x14ac:dyDescent="0.3">
      <c r="A8216" s="3">
        <v>45323</v>
      </c>
      <c r="B8216" s="11" t="str">
        <f t="shared" si="128"/>
        <v>Feb 2024</v>
      </c>
      <c r="C8216" t="s">
        <v>18</v>
      </c>
      <c r="D8216" t="s">
        <v>46</v>
      </c>
      <c r="E8216" t="s">
        <v>76</v>
      </c>
      <c r="F8216" t="s">
        <v>100</v>
      </c>
      <c r="G8216" t="str">
        <f>_xlfn.XLOOKUP(F8216,Product_Categories!A:A,Product_Categories!C:C,"Missing")</f>
        <v>Forms</v>
      </c>
      <c r="H8216">
        <v>66162</v>
      </c>
      <c r="I8216">
        <v>1680</v>
      </c>
      <c r="J8216" s="5">
        <v>5608.16</v>
      </c>
      <c r="K8216">
        <v>189</v>
      </c>
      <c r="L8216" s="5">
        <v>15817.78</v>
      </c>
      <c r="M8216" s="4">
        <v>2.54</v>
      </c>
      <c r="N8216" s="4">
        <v>11.25</v>
      </c>
      <c r="O8216" s="4">
        <v>3.34</v>
      </c>
      <c r="P8216" s="4">
        <v>29.67</v>
      </c>
      <c r="Q8216" s="4">
        <v>2.82</v>
      </c>
    </row>
    <row r="8217" spans="1:17" x14ac:dyDescent="0.3">
      <c r="A8217" s="3">
        <v>45323</v>
      </c>
      <c r="B8217" s="11" t="str">
        <f t="shared" si="128"/>
        <v>Feb 2024</v>
      </c>
      <c r="C8217" t="s">
        <v>21</v>
      </c>
      <c r="D8217" t="s">
        <v>42</v>
      </c>
      <c r="E8217" t="s">
        <v>73</v>
      </c>
      <c r="F8217" t="s">
        <v>86</v>
      </c>
      <c r="G8217" t="str">
        <f>_xlfn.XLOOKUP(F8217,Product_Categories!A:A,Product_Categories!C:C,"Missing")</f>
        <v>Website Tools</v>
      </c>
      <c r="H8217">
        <v>53198</v>
      </c>
      <c r="I8217">
        <v>5119</v>
      </c>
      <c r="J8217" s="5">
        <v>6092.43</v>
      </c>
      <c r="K8217">
        <v>222</v>
      </c>
      <c r="L8217" s="5">
        <v>17098.439999999999</v>
      </c>
      <c r="M8217" s="4">
        <v>9.6199999999999992</v>
      </c>
      <c r="N8217" s="4">
        <v>4.34</v>
      </c>
      <c r="O8217" s="4">
        <v>1.19</v>
      </c>
      <c r="P8217">
        <v>27.44</v>
      </c>
      <c r="Q8217" s="4">
        <v>2.81</v>
      </c>
    </row>
    <row r="8218" spans="1:17" x14ac:dyDescent="0.3">
      <c r="A8218" s="3">
        <v>45323</v>
      </c>
      <c r="B8218" s="11" t="str">
        <f t="shared" si="128"/>
        <v>Feb 2024</v>
      </c>
      <c r="C8218" t="s">
        <v>18</v>
      </c>
      <c r="D8218" t="s">
        <v>60</v>
      </c>
      <c r="E8218" t="s">
        <v>76</v>
      </c>
      <c r="F8218" t="s">
        <v>96</v>
      </c>
      <c r="G8218" t="str">
        <f>_xlfn.XLOOKUP(F8218,Product_Categories!A:A,Product_Categories!C:C,"Missing")</f>
        <v>Growth Tools</v>
      </c>
      <c r="H8218">
        <v>86116</v>
      </c>
      <c r="I8218">
        <v>12263</v>
      </c>
      <c r="J8218" s="5">
        <v>28227.55</v>
      </c>
      <c r="K8218">
        <v>504</v>
      </c>
      <c r="L8218" s="5">
        <v>74192.3</v>
      </c>
      <c r="M8218" s="4">
        <v>14.24</v>
      </c>
      <c r="N8218" s="4">
        <v>4.1100000000000003</v>
      </c>
      <c r="O8218" s="4">
        <v>2.2999999999999998</v>
      </c>
      <c r="P8218" s="4">
        <v>56.01</v>
      </c>
      <c r="Q8218" s="4">
        <v>2.63</v>
      </c>
    </row>
    <row r="8219" spans="1:17" x14ac:dyDescent="0.3">
      <c r="A8219" s="3">
        <v>45323</v>
      </c>
      <c r="B8219" s="11" t="str">
        <f t="shared" si="128"/>
        <v>Feb 2024</v>
      </c>
      <c r="C8219" t="s">
        <v>18</v>
      </c>
      <c r="D8219" t="s">
        <v>68</v>
      </c>
      <c r="E8219" t="s">
        <v>76</v>
      </c>
      <c r="F8219" t="s">
        <v>80</v>
      </c>
      <c r="G8219" t="str">
        <f>_xlfn.XLOOKUP(F8219,Product_Categories!A:A,Product_Categories!C:C,"Missing")</f>
        <v>Feedback</v>
      </c>
      <c r="H8219">
        <v>90159</v>
      </c>
      <c r="I8219">
        <v>4820</v>
      </c>
      <c r="J8219" s="5">
        <v>20896.43</v>
      </c>
      <c r="K8219">
        <v>620</v>
      </c>
      <c r="L8219" s="5">
        <v>51544.54</v>
      </c>
      <c r="M8219" s="4">
        <v>5.35</v>
      </c>
      <c r="N8219" s="4">
        <v>12.86</v>
      </c>
      <c r="O8219" s="4">
        <v>4.34</v>
      </c>
      <c r="P8219" s="4">
        <v>33.700000000000003</v>
      </c>
      <c r="Q8219" s="4">
        <v>2.4700000000000002</v>
      </c>
    </row>
    <row r="8220" spans="1:17" x14ac:dyDescent="0.3">
      <c r="A8220" s="3">
        <v>45323</v>
      </c>
      <c r="B8220" s="11" t="str">
        <f t="shared" si="128"/>
        <v>Feb 2024</v>
      </c>
      <c r="C8220" t="s">
        <v>21</v>
      </c>
      <c r="D8220" t="s">
        <v>47</v>
      </c>
      <c r="E8220" t="s">
        <v>75</v>
      </c>
      <c r="F8220" t="s">
        <v>78</v>
      </c>
      <c r="G8220" t="str">
        <f>_xlfn.XLOOKUP(F8220,Product_Categories!A:A,Product_Categories!C:C,"Missing")</f>
        <v>Audience Analytics</v>
      </c>
      <c r="H8220">
        <v>63719</v>
      </c>
      <c r="I8220">
        <v>6060</v>
      </c>
      <c r="J8220" s="5">
        <v>17027.66</v>
      </c>
      <c r="K8220">
        <v>762</v>
      </c>
      <c r="L8220" s="5">
        <v>42061.14</v>
      </c>
      <c r="M8220" s="4">
        <v>9.51</v>
      </c>
      <c r="N8220" s="4">
        <v>12.57</v>
      </c>
      <c r="O8220" s="4">
        <v>2.81</v>
      </c>
      <c r="P8220">
        <v>22.35</v>
      </c>
      <c r="Q8220" s="4">
        <v>2.4700000000000002</v>
      </c>
    </row>
    <row r="8221" spans="1:17" x14ac:dyDescent="0.3">
      <c r="A8221" s="3">
        <v>45323</v>
      </c>
      <c r="B8221" s="11" t="str">
        <f t="shared" si="128"/>
        <v>Feb 2024</v>
      </c>
      <c r="C8221" t="s">
        <v>17</v>
      </c>
      <c r="D8221" t="s">
        <v>56</v>
      </c>
      <c r="E8221" t="s">
        <v>76</v>
      </c>
      <c r="F8221" t="s">
        <v>97</v>
      </c>
      <c r="G8221" t="str">
        <f>_xlfn.XLOOKUP(F8221,Product_Categories!A:A,Product_Categories!C:C,"Missing")</f>
        <v>Webinars</v>
      </c>
      <c r="H8221">
        <v>142078</v>
      </c>
      <c r="I8221">
        <v>18610</v>
      </c>
      <c r="J8221" s="5">
        <v>50982.09</v>
      </c>
      <c r="K8221">
        <v>665</v>
      </c>
      <c r="L8221" s="5">
        <v>124045.77</v>
      </c>
      <c r="M8221" s="4">
        <v>13.1</v>
      </c>
      <c r="N8221" s="4">
        <v>3.57</v>
      </c>
      <c r="O8221" s="4">
        <v>2.74</v>
      </c>
      <c r="P8221" s="4">
        <v>76.66</v>
      </c>
      <c r="Q8221" s="4">
        <v>2.4300000000000002</v>
      </c>
    </row>
    <row r="8222" spans="1:17" x14ac:dyDescent="0.3">
      <c r="A8222" s="3">
        <v>45323</v>
      </c>
      <c r="B8222" s="11" t="str">
        <f t="shared" si="128"/>
        <v>Feb 2024</v>
      </c>
      <c r="C8222" t="s">
        <v>18</v>
      </c>
      <c r="D8222" t="s">
        <v>62</v>
      </c>
      <c r="E8222" t="s">
        <v>74</v>
      </c>
      <c r="F8222" t="s">
        <v>104</v>
      </c>
      <c r="G8222" t="str">
        <f>_xlfn.XLOOKUP(F8222,Product_Categories!A:A,Product_Categories!C:C,"Missing")</f>
        <v>Surveys</v>
      </c>
      <c r="H8222">
        <v>92008</v>
      </c>
      <c r="I8222">
        <v>4989</v>
      </c>
      <c r="J8222" s="5">
        <v>15908.18</v>
      </c>
      <c r="K8222">
        <v>204</v>
      </c>
      <c r="L8222" s="5">
        <v>37980.25</v>
      </c>
      <c r="M8222" s="4">
        <v>5.42</v>
      </c>
      <c r="N8222" s="4">
        <v>4.09</v>
      </c>
      <c r="O8222" s="4">
        <v>3.19</v>
      </c>
      <c r="P8222" s="4">
        <v>77.98</v>
      </c>
      <c r="Q8222" s="4">
        <v>2.39</v>
      </c>
    </row>
    <row r="8223" spans="1:17" x14ac:dyDescent="0.3">
      <c r="A8223" s="3">
        <v>45323</v>
      </c>
      <c r="B8223" s="11" t="str">
        <f t="shared" si="128"/>
        <v>Feb 2024</v>
      </c>
      <c r="C8223" t="s">
        <v>19</v>
      </c>
      <c r="D8223" t="s">
        <v>69</v>
      </c>
      <c r="E8223" t="s">
        <v>75</v>
      </c>
      <c r="F8223" t="s">
        <v>104</v>
      </c>
      <c r="G8223" t="str">
        <f>_xlfn.XLOOKUP(F8223,Product_Categories!A:A,Product_Categories!C:C,"Missing")</f>
        <v>Surveys</v>
      </c>
      <c r="H8223">
        <v>18159</v>
      </c>
      <c r="I8223">
        <v>2258</v>
      </c>
      <c r="J8223" s="5">
        <v>7464.25</v>
      </c>
      <c r="K8223">
        <v>124</v>
      </c>
      <c r="L8223" s="5">
        <v>16757.7</v>
      </c>
      <c r="M8223" s="4">
        <v>12.43</v>
      </c>
      <c r="N8223" s="4">
        <v>5.49</v>
      </c>
      <c r="O8223" s="4">
        <v>3.31</v>
      </c>
      <c r="P8223">
        <v>60.2</v>
      </c>
      <c r="Q8223" s="4">
        <v>2.25</v>
      </c>
    </row>
    <row r="8224" spans="1:17" x14ac:dyDescent="0.3">
      <c r="A8224" s="3">
        <v>45323</v>
      </c>
      <c r="B8224" s="11" t="str">
        <f t="shared" si="128"/>
        <v>Feb 2024</v>
      </c>
      <c r="C8224" t="s">
        <v>107</v>
      </c>
      <c r="D8224" t="s">
        <v>66</v>
      </c>
      <c r="E8224" t="s">
        <v>76</v>
      </c>
      <c r="F8224" t="s">
        <v>100</v>
      </c>
      <c r="G8224" t="str">
        <f>_xlfn.XLOOKUP(F8224,Product_Categories!A:A,Product_Categories!C:C,"Missing")</f>
        <v>Forms</v>
      </c>
      <c r="H8224">
        <v>133983</v>
      </c>
      <c r="I8224">
        <v>10086</v>
      </c>
      <c r="J8224" s="5">
        <v>21547.02</v>
      </c>
      <c r="K8224">
        <v>1298</v>
      </c>
      <c r="L8224" s="5">
        <v>47439.59</v>
      </c>
      <c r="M8224" s="4">
        <v>7.53</v>
      </c>
      <c r="N8224" s="4">
        <v>12.87</v>
      </c>
      <c r="O8224" s="4">
        <v>2.14</v>
      </c>
      <c r="P8224">
        <v>16.600000000000001</v>
      </c>
      <c r="Q8224" s="4">
        <v>2.2000000000000002</v>
      </c>
    </row>
    <row r="8225" spans="1:17" x14ac:dyDescent="0.3">
      <c r="A8225" s="3">
        <v>45323</v>
      </c>
      <c r="B8225" s="11" t="str">
        <f t="shared" si="128"/>
        <v>Feb 2024</v>
      </c>
      <c r="C8225" t="s">
        <v>18</v>
      </c>
      <c r="D8225" t="s">
        <v>72</v>
      </c>
      <c r="E8225" t="s">
        <v>75</v>
      </c>
      <c r="F8225" t="s">
        <v>103</v>
      </c>
      <c r="G8225" t="str">
        <f>_xlfn.XLOOKUP(F8225,Product_Categories!A:A,Product_Categories!C:C,"Missing")</f>
        <v>Automation</v>
      </c>
      <c r="H8225">
        <v>67404</v>
      </c>
      <c r="I8225">
        <v>9149</v>
      </c>
      <c r="J8225" s="5">
        <v>37999.82</v>
      </c>
      <c r="K8225">
        <v>1624</v>
      </c>
      <c r="L8225" s="5">
        <v>80427.81</v>
      </c>
      <c r="M8225" s="4">
        <v>13.57</v>
      </c>
      <c r="N8225" s="4">
        <v>17.75</v>
      </c>
      <c r="O8225" s="4">
        <v>4.1500000000000004</v>
      </c>
      <c r="P8225" s="4">
        <v>23.4</v>
      </c>
      <c r="Q8225" s="4">
        <v>2.12</v>
      </c>
    </row>
    <row r="8226" spans="1:17" x14ac:dyDescent="0.3">
      <c r="A8226" s="3">
        <v>45323</v>
      </c>
      <c r="B8226" s="11" t="str">
        <f t="shared" si="128"/>
        <v>Feb 2024</v>
      </c>
      <c r="C8226" t="s">
        <v>107</v>
      </c>
      <c r="D8226" t="s">
        <v>55</v>
      </c>
      <c r="E8226" t="s">
        <v>75</v>
      </c>
      <c r="F8226" t="s">
        <v>88</v>
      </c>
      <c r="G8226" t="str">
        <f>_xlfn.XLOOKUP(F8226,Product_Categories!A:A,Product_Categories!C:C,"Missing")</f>
        <v>CRM</v>
      </c>
      <c r="H8226">
        <v>107052</v>
      </c>
      <c r="I8226">
        <v>10207</v>
      </c>
      <c r="J8226" s="5">
        <v>36691.589999999997</v>
      </c>
      <c r="K8226">
        <v>1359</v>
      </c>
      <c r="L8226" s="5">
        <v>75463.12</v>
      </c>
      <c r="M8226" s="4">
        <v>9.5299999999999994</v>
      </c>
      <c r="N8226" s="4">
        <v>13.31</v>
      </c>
      <c r="O8226" s="4">
        <v>3.59</v>
      </c>
      <c r="P8226">
        <v>27</v>
      </c>
      <c r="Q8226" s="4">
        <v>2.06</v>
      </c>
    </row>
    <row r="8227" spans="1:17" x14ac:dyDescent="0.3">
      <c r="A8227" s="3">
        <v>45323</v>
      </c>
      <c r="B8227" s="11" t="str">
        <f t="shared" si="128"/>
        <v>Feb 2024</v>
      </c>
      <c r="C8227" t="s">
        <v>21</v>
      </c>
      <c r="D8227" t="s">
        <v>57</v>
      </c>
      <c r="E8227" t="s">
        <v>74</v>
      </c>
      <c r="F8227" t="s">
        <v>88</v>
      </c>
      <c r="G8227" t="str">
        <f>_xlfn.XLOOKUP(F8227,Product_Categories!A:A,Product_Categories!C:C,"Missing")</f>
        <v>CRM</v>
      </c>
      <c r="H8227">
        <v>50917</v>
      </c>
      <c r="I8227">
        <v>7016</v>
      </c>
      <c r="J8227" s="5">
        <v>28461.96</v>
      </c>
      <c r="K8227">
        <v>1059</v>
      </c>
      <c r="L8227" s="5">
        <v>58446.91</v>
      </c>
      <c r="M8227" s="4">
        <v>13.78</v>
      </c>
      <c r="N8227" s="4">
        <v>15.09</v>
      </c>
      <c r="O8227" s="4">
        <v>4.0599999999999996</v>
      </c>
      <c r="P8227">
        <v>26.88</v>
      </c>
      <c r="Q8227" s="4">
        <v>2.0499999999999998</v>
      </c>
    </row>
    <row r="8228" spans="1:17" x14ac:dyDescent="0.3">
      <c r="A8228" s="3">
        <v>45323</v>
      </c>
      <c r="B8228" s="11" t="str">
        <f t="shared" si="128"/>
        <v>Feb 2024</v>
      </c>
      <c r="C8228" t="s">
        <v>18</v>
      </c>
      <c r="D8228" t="s">
        <v>56</v>
      </c>
      <c r="E8228" t="s">
        <v>75</v>
      </c>
      <c r="F8228" t="s">
        <v>88</v>
      </c>
      <c r="G8228" t="str">
        <f>_xlfn.XLOOKUP(F8228,Product_Categories!A:A,Product_Categories!C:C,"Missing")</f>
        <v>CRM</v>
      </c>
      <c r="H8228">
        <v>5929</v>
      </c>
      <c r="I8228">
        <v>702</v>
      </c>
      <c r="J8228" s="5">
        <v>2428.37</v>
      </c>
      <c r="K8228">
        <v>27</v>
      </c>
      <c r="L8228" s="5">
        <v>4834.07</v>
      </c>
      <c r="M8228" s="4">
        <v>11.84</v>
      </c>
      <c r="N8228" s="4">
        <v>3.85</v>
      </c>
      <c r="O8228" s="4">
        <v>3.46</v>
      </c>
      <c r="P8228">
        <v>89.94</v>
      </c>
      <c r="Q8228" s="4">
        <v>1.99</v>
      </c>
    </row>
    <row r="8229" spans="1:17" x14ac:dyDescent="0.3">
      <c r="A8229" s="3">
        <v>45323</v>
      </c>
      <c r="B8229" s="11" t="str">
        <f t="shared" si="128"/>
        <v>Feb 2024</v>
      </c>
      <c r="C8229" t="s">
        <v>18</v>
      </c>
      <c r="D8229" t="s">
        <v>29</v>
      </c>
      <c r="E8229" t="s">
        <v>75</v>
      </c>
      <c r="F8229" t="s">
        <v>103</v>
      </c>
      <c r="G8229" t="str">
        <f>_xlfn.XLOOKUP(F8229,Product_Categories!A:A,Product_Categories!C:C,"Missing")</f>
        <v>Automation</v>
      </c>
      <c r="H8229">
        <v>36587</v>
      </c>
      <c r="I8229">
        <v>3718</v>
      </c>
      <c r="J8229" s="5">
        <v>10370.09</v>
      </c>
      <c r="K8229">
        <v>456</v>
      </c>
      <c r="L8229" s="5">
        <v>18869.259999999998</v>
      </c>
      <c r="M8229" s="4">
        <v>10.16</v>
      </c>
      <c r="N8229" s="4">
        <v>12.26</v>
      </c>
      <c r="O8229" s="4">
        <v>2.79</v>
      </c>
      <c r="P8229" s="4">
        <v>22.74</v>
      </c>
      <c r="Q8229" s="4">
        <v>1.82</v>
      </c>
    </row>
    <row r="8230" spans="1:17" x14ac:dyDescent="0.3">
      <c r="A8230" s="3">
        <v>45323</v>
      </c>
      <c r="B8230" s="11" t="str">
        <f t="shared" si="128"/>
        <v>Feb 2024</v>
      </c>
      <c r="C8230" t="s">
        <v>18</v>
      </c>
      <c r="D8230" t="s">
        <v>71</v>
      </c>
      <c r="E8230" t="s">
        <v>76</v>
      </c>
      <c r="F8230" t="s">
        <v>91</v>
      </c>
      <c r="G8230" t="str">
        <f>_xlfn.XLOOKUP(F8230,Product_Categories!A:A,Product_Categories!C:C,"Missing")</f>
        <v>Affiliate</v>
      </c>
      <c r="H8230">
        <v>124578</v>
      </c>
      <c r="I8230">
        <v>16835</v>
      </c>
      <c r="J8230" s="5">
        <v>72079.09</v>
      </c>
      <c r="K8230">
        <v>1776</v>
      </c>
      <c r="L8230" s="5">
        <v>84080.06</v>
      </c>
      <c r="M8230" s="4">
        <v>13.51</v>
      </c>
      <c r="N8230" s="4">
        <v>10.55</v>
      </c>
      <c r="O8230" s="4">
        <v>4.28</v>
      </c>
      <c r="P8230" s="4">
        <v>40.590000000000003</v>
      </c>
      <c r="Q8230" s="4">
        <v>1.17</v>
      </c>
    </row>
    <row r="8231" spans="1:17" x14ac:dyDescent="0.3">
      <c r="A8231" s="3">
        <v>45323</v>
      </c>
      <c r="B8231" s="11" t="str">
        <f t="shared" si="128"/>
        <v>Feb 2024</v>
      </c>
      <c r="C8231" t="s">
        <v>19</v>
      </c>
      <c r="D8231" t="s">
        <v>66</v>
      </c>
      <c r="E8231" t="s">
        <v>75</v>
      </c>
      <c r="F8231" t="s">
        <v>90</v>
      </c>
      <c r="G8231" t="str">
        <f>_xlfn.XLOOKUP(F8231,Product_Categories!A:A,Product_Categories!C:C,"Missing")</f>
        <v>Brand Monitoring</v>
      </c>
      <c r="H8231">
        <v>18749</v>
      </c>
      <c r="I8231">
        <v>494</v>
      </c>
      <c r="J8231" s="5">
        <v>643.16</v>
      </c>
      <c r="K8231">
        <v>15</v>
      </c>
      <c r="L8231" s="5">
        <v>739.55</v>
      </c>
      <c r="M8231" s="4">
        <v>2.63</v>
      </c>
      <c r="N8231" s="4">
        <v>3.04</v>
      </c>
      <c r="O8231" s="4">
        <v>1.3</v>
      </c>
      <c r="P8231">
        <v>42.88</v>
      </c>
      <c r="Q8231" s="4">
        <v>1.1499999999999999</v>
      </c>
    </row>
    <row r="8232" spans="1:17" x14ac:dyDescent="0.3">
      <c r="A8232" s="3">
        <v>45323</v>
      </c>
      <c r="B8232" s="11" t="str">
        <f t="shared" si="128"/>
        <v>Feb 2024</v>
      </c>
      <c r="C8232" t="s">
        <v>17</v>
      </c>
      <c r="D8232" t="s">
        <v>62</v>
      </c>
      <c r="E8232" t="s">
        <v>73</v>
      </c>
      <c r="F8232" t="s">
        <v>88</v>
      </c>
      <c r="G8232" t="str">
        <f>_xlfn.XLOOKUP(F8232,Product_Categories!A:A,Product_Categories!C:C,"Missing")</f>
        <v>CRM</v>
      </c>
      <c r="H8232">
        <v>101845</v>
      </c>
      <c r="I8232">
        <v>11490</v>
      </c>
      <c r="J8232" s="5">
        <v>28445.69</v>
      </c>
      <c r="K8232">
        <v>1729</v>
      </c>
      <c r="L8232" s="5">
        <v>32560.15</v>
      </c>
      <c r="M8232" s="4">
        <v>11.28</v>
      </c>
      <c r="N8232" s="4">
        <v>15.05</v>
      </c>
      <c r="O8232" s="4">
        <v>2.48</v>
      </c>
      <c r="P8232" s="4">
        <v>16.45</v>
      </c>
      <c r="Q8232" s="4">
        <v>1.1399999999999999</v>
      </c>
    </row>
    <row r="8233" spans="1:17" x14ac:dyDescent="0.3">
      <c r="A8233" s="3">
        <v>45323</v>
      </c>
      <c r="B8233" s="11" t="str">
        <f t="shared" si="128"/>
        <v>Feb 2024</v>
      </c>
      <c r="C8233" t="s">
        <v>107</v>
      </c>
      <c r="D8233" t="s">
        <v>27</v>
      </c>
      <c r="E8233" t="s">
        <v>76</v>
      </c>
      <c r="F8233" t="s">
        <v>103</v>
      </c>
      <c r="G8233" t="str">
        <f>_xlfn.XLOOKUP(F8233,Product_Categories!A:A,Product_Categories!C:C,"Missing")</f>
        <v>Automation</v>
      </c>
      <c r="H8233">
        <v>127032</v>
      </c>
      <c r="I8233">
        <v>18782</v>
      </c>
      <c r="J8233" s="5">
        <v>71839.88</v>
      </c>
      <c r="K8233">
        <v>617</v>
      </c>
      <c r="L8233" s="5">
        <v>77299.69</v>
      </c>
      <c r="M8233" s="4">
        <v>14.79</v>
      </c>
      <c r="N8233" s="4">
        <v>3.29</v>
      </c>
      <c r="O8233" s="4">
        <v>3.82</v>
      </c>
      <c r="P8233">
        <v>116.43</v>
      </c>
      <c r="Q8233" s="4">
        <v>1.08</v>
      </c>
    </row>
    <row r="8234" spans="1:17" x14ac:dyDescent="0.3">
      <c r="A8234" s="3">
        <v>45323</v>
      </c>
      <c r="B8234" s="11" t="str">
        <f t="shared" si="128"/>
        <v>Feb 2024</v>
      </c>
      <c r="C8234" t="s">
        <v>18</v>
      </c>
      <c r="D8234" t="s">
        <v>47</v>
      </c>
      <c r="E8234" t="s">
        <v>75</v>
      </c>
      <c r="F8234" t="s">
        <v>79</v>
      </c>
      <c r="G8234" t="str">
        <f>_xlfn.XLOOKUP(F8234,Product_Categories!A:A,Product_Categories!C:C,"Missing")</f>
        <v>Email Marketing</v>
      </c>
      <c r="H8234">
        <v>61158</v>
      </c>
      <c r="I8234">
        <v>5530</v>
      </c>
      <c r="J8234" s="5">
        <v>18555.07</v>
      </c>
      <c r="K8234">
        <v>419</v>
      </c>
      <c r="L8234" s="5">
        <v>15832.97</v>
      </c>
      <c r="M8234" s="4">
        <v>9.0399999999999991</v>
      </c>
      <c r="N8234" s="4">
        <v>7.58</v>
      </c>
      <c r="O8234" s="4">
        <v>3.36</v>
      </c>
      <c r="P8234" s="4">
        <v>44.28</v>
      </c>
      <c r="Q8234" s="4">
        <v>0.85</v>
      </c>
    </row>
    <row r="8235" spans="1:17" x14ac:dyDescent="0.3">
      <c r="A8235" s="3">
        <v>45323</v>
      </c>
      <c r="B8235" s="11" t="str">
        <f t="shared" si="128"/>
        <v>Feb 2024</v>
      </c>
      <c r="C8235" t="s">
        <v>19</v>
      </c>
      <c r="D8235" t="s">
        <v>47</v>
      </c>
      <c r="E8235" t="s">
        <v>76</v>
      </c>
      <c r="F8235" t="s">
        <v>86</v>
      </c>
      <c r="G8235" t="str">
        <f>_xlfn.XLOOKUP(F8235,Product_Categories!A:A,Product_Categories!C:C,"Missing")</f>
        <v>Website Tools</v>
      </c>
      <c r="H8235">
        <v>85387</v>
      </c>
      <c r="I8235">
        <v>11264</v>
      </c>
      <c r="J8235" s="5">
        <v>27040.81</v>
      </c>
      <c r="K8235">
        <v>819</v>
      </c>
      <c r="L8235" s="5">
        <v>10676.23</v>
      </c>
      <c r="M8235" s="4">
        <v>13.19</v>
      </c>
      <c r="N8235" s="4">
        <v>7.27</v>
      </c>
      <c r="O8235" s="4">
        <v>2.4</v>
      </c>
      <c r="P8235">
        <v>33.020000000000003</v>
      </c>
      <c r="Q8235" s="4">
        <v>0.39</v>
      </c>
    </row>
    <row r="8236" spans="1:17" x14ac:dyDescent="0.3">
      <c r="A8236" s="3">
        <v>45323</v>
      </c>
      <c r="B8236" s="11" t="str">
        <f t="shared" si="128"/>
        <v>Feb 2024</v>
      </c>
      <c r="C8236" t="s">
        <v>18</v>
      </c>
      <c r="D8236" t="s">
        <v>26</v>
      </c>
      <c r="E8236" t="s">
        <v>73</v>
      </c>
      <c r="F8236" t="s">
        <v>85</v>
      </c>
      <c r="G8236" t="str">
        <f>_xlfn.XLOOKUP(F8236,Product_Categories!A:A,Product_Categories!C:C,"Missing")</f>
        <v>Budgeting</v>
      </c>
      <c r="H8236">
        <v>8169</v>
      </c>
      <c r="I8236">
        <v>163</v>
      </c>
      <c r="J8236" s="5">
        <v>625.04999999999995</v>
      </c>
      <c r="K8236">
        <v>9</v>
      </c>
      <c r="L8236" s="5">
        <v>190.54</v>
      </c>
      <c r="M8236" s="4">
        <v>2</v>
      </c>
      <c r="N8236" s="4">
        <v>5.52</v>
      </c>
      <c r="O8236" s="4">
        <v>3.83</v>
      </c>
      <c r="P8236" s="4">
        <v>69.45</v>
      </c>
      <c r="Q8236" s="4">
        <v>0.3</v>
      </c>
    </row>
    <row r="8237" spans="1:17" x14ac:dyDescent="0.3">
      <c r="A8237" s="3">
        <v>45323</v>
      </c>
      <c r="B8237" s="11" t="str">
        <f t="shared" si="128"/>
        <v>Feb 2024</v>
      </c>
      <c r="C8237" t="s">
        <v>108</v>
      </c>
      <c r="D8237" t="s">
        <v>70</v>
      </c>
      <c r="E8237" t="s">
        <v>73</v>
      </c>
      <c r="F8237" t="s">
        <v>102</v>
      </c>
      <c r="G8237" t="str">
        <f>_xlfn.XLOOKUP(F8237,Product_Categories!A:A,Product_Categories!C:C,"Missing")</f>
        <v>Website Tools</v>
      </c>
      <c r="H8237">
        <v>60356</v>
      </c>
      <c r="I8237">
        <v>8043</v>
      </c>
      <c r="J8237" s="5">
        <v>33949.57</v>
      </c>
      <c r="K8237">
        <v>1012</v>
      </c>
      <c r="L8237" s="5">
        <v>8672.7900000000009</v>
      </c>
      <c r="M8237" s="4">
        <v>13.33</v>
      </c>
      <c r="N8237" s="4">
        <v>12.58</v>
      </c>
      <c r="O8237" s="4">
        <v>4.22</v>
      </c>
      <c r="P8237">
        <v>33.549999999999997</v>
      </c>
      <c r="Q8237" s="4">
        <v>0.26</v>
      </c>
    </row>
    <row r="8238" spans="1:17" x14ac:dyDescent="0.3">
      <c r="A8238" s="3">
        <v>45324</v>
      </c>
      <c r="B8238" s="11" t="str">
        <f t="shared" si="128"/>
        <v>Feb 2024</v>
      </c>
      <c r="C8238" t="s">
        <v>18</v>
      </c>
      <c r="D8238" t="s">
        <v>37</v>
      </c>
      <c r="E8238" t="s">
        <v>73</v>
      </c>
      <c r="F8238" t="s">
        <v>84</v>
      </c>
      <c r="G8238" t="str">
        <f>_xlfn.XLOOKUP(F8238,Product_Categories!A:A,Product_Categories!C:C,"Missing")</f>
        <v>Marketing Suite</v>
      </c>
      <c r="H8238">
        <v>52932</v>
      </c>
      <c r="I8238">
        <v>496</v>
      </c>
      <c r="J8238" s="5">
        <v>412.61</v>
      </c>
      <c r="K8238">
        <v>105</v>
      </c>
      <c r="L8238" s="5">
        <v>19789.18</v>
      </c>
      <c r="M8238" s="4">
        <v>0.94</v>
      </c>
      <c r="N8238" s="4">
        <v>21.17</v>
      </c>
      <c r="O8238" s="4">
        <v>0.83</v>
      </c>
      <c r="P8238" s="4">
        <v>3.93</v>
      </c>
      <c r="Q8238" s="4">
        <v>47.96</v>
      </c>
    </row>
    <row r="8239" spans="1:17" x14ac:dyDescent="0.3">
      <c r="A8239" s="3">
        <v>45324</v>
      </c>
      <c r="B8239" s="11" t="str">
        <f t="shared" si="128"/>
        <v>Feb 2024</v>
      </c>
      <c r="C8239" t="s">
        <v>18</v>
      </c>
      <c r="D8239" t="s">
        <v>42</v>
      </c>
      <c r="E8239" t="s">
        <v>75</v>
      </c>
      <c r="F8239" t="s">
        <v>101</v>
      </c>
      <c r="G8239" t="str">
        <f>_xlfn.XLOOKUP(F8239,Product_Categories!A:A,Product_Categories!C:C,"Missing")</f>
        <v>Conversion</v>
      </c>
      <c r="H8239">
        <v>5097</v>
      </c>
      <c r="I8239">
        <v>258</v>
      </c>
      <c r="J8239" s="5">
        <v>167.25</v>
      </c>
      <c r="K8239">
        <v>41</v>
      </c>
      <c r="L8239" s="5">
        <v>4744.7700000000004</v>
      </c>
      <c r="M8239" s="4">
        <v>5.0599999999999996</v>
      </c>
      <c r="N8239" s="4">
        <v>15.89</v>
      </c>
      <c r="O8239" s="4">
        <v>0.65</v>
      </c>
      <c r="P8239" s="4">
        <v>4.08</v>
      </c>
      <c r="Q8239" s="4">
        <v>28.37</v>
      </c>
    </row>
    <row r="8240" spans="1:17" x14ac:dyDescent="0.3">
      <c r="A8240" s="3">
        <v>45324</v>
      </c>
      <c r="B8240" s="11" t="str">
        <f t="shared" si="128"/>
        <v>Feb 2024</v>
      </c>
      <c r="C8240" t="s">
        <v>17</v>
      </c>
      <c r="D8240" t="s">
        <v>28</v>
      </c>
      <c r="E8240" t="s">
        <v>75</v>
      </c>
      <c r="F8240" t="s">
        <v>89</v>
      </c>
      <c r="G8240" t="str">
        <f>_xlfn.XLOOKUP(F8240,Product_Categories!A:A,Product_Categories!C:C,"Missing")</f>
        <v>Push Notifications</v>
      </c>
      <c r="H8240">
        <v>90583</v>
      </c>
      <c r="I8240">
        <v>2684</v>
      </c>
      <c r="J8240" s="5">
        <v>3219.19</v>
      </c>
      <c r="K8240">
        <v>534</v>
      </c>
      <c r="L8240" s="5">
        <v>80765.19</v>
      </c>
      <c r="M8240" s="4">
        <v>2.96</v>
      </c>
      <c r="N8240" s="4">
        <v>19.899999999999999</v>
      </c>
      <c r="O8240" s="4">
        <v>1.2</v>
      </c>
      <c r="P8240" s="4">
        <v>6.03</v>
      </c>
      <c r="Q8240" s="4">
        <v>25.09</v>
      </c>
    </row>
    <row r="8241" spans="1:17" x14ac:dyDescent="0.3">
      <c r="A8241" s="3">
        <v>45324</v>
      </c>
      <c r="B8241" s="11" t="str">
        <f t="shared" si="128"/>
        <v>Feb 2024</v>
      </c>
      <c r="C8241" t="s">
        <v>21</v>
      </c>
      <c r="D8241" t="s">
        <v>57</v>
      </c>
      <c r="E8241" t="s">
        <v>73</v>
      </c>
      <c r="F8241" t="s">
        <v>97</v>
      </c>
      <c r="G8241" t="str">
        <f>_xlfn.XLOOKUP(F8241,Product_Categories!A:A,Product_Categories!C:C,"Missing")</f>
        <v>Webinars</v>
      </c>
      <c r="H8241">
        <v>84895</v>
      </c>
      <c r="I8241">
        <v>3852</v>
      </c>
      <c r="J8241" s="5">
        <v>2409.64</v>
      </c>
      <c r="K8241">
        <v>602</v>
      </c>
      <c r="L8241" s="5">
        <v>60028.65</v>
      </c>
      <c r="M8241" s="4">
        <v>4.54</v>
      </c>
      <c r="N8241" s="4">
        <v>15.63</v>
      </c>
      <c r="O8241" s="4">
        <v>0.63</v>
      </c>
      <c r="P8241">
        <v>4</v>
      </c>
      <c r="Q8241" s="4">
        <v>24.91</v>
      </c>
    </row>
    <row r="8242" spans="1:17" x14ac:dyDescent="0.3">
      <c r="A8242" s="3">
        <v>45324</v>
      </c>
      <c r="B8242" s="11" t="str">
        <f t="shared" si="128"/>
        <v>Feb 2024</v>
      </c>
      <c r="C8242" t="s">
        <v>108</v>
      </c>
      <c r="D8242" t="s">
        <v>64</v>
      </c>
      <c r="E8242" t="s">
        <v>73</v>
      </c>
      <c r="F8242" t="s">
        <v>87</v>
      </c>
      <c r="G8242" t="str">
        <f>_xlfn.XLOOKUP(F8242,Product_Categories!A:A,Product_Categories!C:C,"Missing")</f>
        <v>AdTech</v>
      </c>
      <c r="H8242">
        <v>24320</v>
      </c>
      <c r="I8242">
        <v>2260</v>
      </c>
      <c r="J8242" s="5">
        <v>4577.99</v>
      </c>
      <c r="K8242">
        <v>421</v>
      </c>
      <c r="L8242" s="5">
        <v>78456.63</v>
      </c>
      <c r="M8242" s="4">
        <v>9.2899999999999991</v>
      </c>
      <c r="N8242" s="4">
        <v>18.63</v>
      </c>
      <c r="O8242" s="4">
        <v>2.0299999999999998</v>
      </c>
      <c r="P8242">
        <v>10.87</v>
      </c>
      <c r="Q8242" s="4">
        <v>17.14</v>
      </c>
    </row>
    <row r="8243" spans="1:17" x14ac:dyDescent="0.3">
      <c r="A8243" s="3">
        <v>45324</v>
      </c>
      <c r="B8243" s="11" t="str">
        <f t="shared" si="128"/>
        <v>Feb 2024</v>
      </c>
      <c r="C8243" t="s">
        <v>108</v>
      </c>
      <c r="D8243" t="s">
        <v>53</v>
      </c>
      <c r="E8243" t="s">
        <v>75</v>
      </c>
      <c r="F8243" t="s">
        <v>93</v>
      </c>
      <c r="G8243" t="str">
        <f>_xlfn.XLOOKUP(F8243,Product_Categories!A:A,Product_Categories!C:C,"Missing")</f>
        <v>Social Media</v>
      </c>
      <c r="H8243">
        <v>2654</v>
      </c>
      <c r="I8243">
        <v>119</v>
      </c>
      <c r="J8243" s="5">
        <v>55.9</v>
      </c>
      <c r="K8243">
        <v>8</v>
      </c>
      <c r="L8243" s="5">
        <v>924.7</v>
      </c>
      <c r="M8243" s="4">
        <v>4.4800000000000004</v>
      </c>
      <c r="N8243" s="4">
        <v>6.72</v>
      </c>
      <c r="O8243" s="4">
        <v>0.47</v>
      </c>
      <c r="P8243">
        <v>6.99</v>
      </c>
      <c r="Q8243" s="4">
        <v>16.54</v>
      </c>
    </row>
    <row r="8244" spans="1:17" x14ac:dyDescent="0.3">
      <c r="A8244" s="3">
        <v>45324</v>
      </c>
      <c r="B8244" s="11" t="str">
        <f t="shared" si="128"/>
        <v>Feb 2024</v>
      </c>
      <c r="C8244" t="s">
        <v>108</v>
      </c>
      <c r="D8244" t="s">
        <v>59</v>
      </c>
      <c r="E8244" t="s">
        <v>76</v>
      </c>
      <c r="F8244" t="s">
        <v>88</v>
      </c>
      <c r="G8244" t="str">
        <f>_xlfn.XLOOKUP(F8244,Product_Categories!A:A,Product_Categories!C:C,"Missing")</f>
        <v>CRM</v>
      </c>
      <c r="H8244">
        <v>13872</v>
      </c>
      <c r="I8244">
        <v>1271</v>
      </c>
      <c r="J8244" s="5">
        <v>1274.92</v>
      </c>
      <c r="K8244">
        <v>135</v>
      </c>
      <c r="L8244" s="5">
        <v>20553.95</v>
      </c>
      <c r="M8244" s="4">
        <v>9.16</v>
      </c>
      <c r="N8244" s="4">
        <v>10.62</v>
      </c>
      <c r="O8244" s="4">
        <v>1</v>
      </c>
      <c r="P8244">
        <v>9.44</v>
      </c>
      <c r="Q8244" s="4">
        <v>16.12</v>
      </c>
    </row>
    <row r="8245" spans="1:17" x14ac:dyDescent="0.3">
      <c r="A8245" s="3">
        <v>45324</v>
      </c>
      <c r="B8245" s="11" t="str">
        <f t="shared" si="128"/>
        <v>Feb 2024</v>
      </c>
      <c r="C8245" t="s">
        <v>19</v>
      </c>
      <c r="D8245" t="s">
        <v>51</v>
      </c>
      <c r="E8245" t="s">
        <v>76</v>
      </c>
      <c r="F8245" t="s">
        <v>103</v>
      </c>
      <c r="G8245" t="str">
        <f>_xlfn.XLOOKUP(F8245,Product_Categories!A:A,Product_Categories!C:C,"Missing")</f>
        <v>Automation</v>
      </c>
      <c r="H8245">
        <v>105773</v>
      </c>
      <c r="I8245">
        <v>6223</v>
      </c>
      <c r="J8245" s="5">
        <v>6247.49</v>
      </c>
      <c r="K8245">
        <v>784</v>
      </c>
      <c r="L8245" s="5">
        <v>73591.61</v>
      </c>
      <c r="M8245" s="4">
        <v>5.88</v>
      </c>
      <c r="N8245" s="4">
        <v>12.6</v>
      </c>
      <c r="O8245" s="4">
        <v>1</v>
      </c>
      <c r="P8245">
        <v>7.97</v>
      </c>
      <c r="Q8245" s="4">
        <v>11.78</v>
      </c>
    </row>
    <row r="8246" spans="1:17" x14ac:dyDescent="0.3">
      <c r="A8246" s="3">
        <v>45324</v>
      </c>
      <c r="B8246" s="11" t="str">
        <f t="shared" si="128"/>
        <v>Feb 2024</v>
      </c>
      <c r="C8246" t="s">
        <v>19</v>
      </c>
      <c r="D8246" t="s">
        <v>67</v>
      </c>
      <c r="E8246" t="s">
        <v>76</v>
      </c>
      <c r="F8246" t="s">
        <v>79</v>
      </c>
      <c r="G8246" t="str">
        <f>_xlfn.XLOOKUP(F8246,Product_Categories!A:A,Product_Categories!C:C,"Missing")</f>
        <v>Email Marketing</v>
      </c>
      <c r="H8246">
        <v>12070</v>
      </c>
      <c r="I8246">
        <v>1034</v>
      </c>
      <c r="J8246" s="5">
        <v>1464.44</v>
      </c>
      <c r="K8246">
        <v>78</v>
      </c>
      <c r="L8246" s="5">
        <v>15458.93</v>
      </c>
      <c r="M8246" s="4">
        <v>8.57</v>
      </c>
      <c r="N8246" s="4">
        <v>7.54</v>
      </c>
      <c r="O8246" s="4">
        <v>1.42</v>
      </c>
      <c r="P8246">
        <v>18.77</v>
      </c>
      <c r="Q8246" s="4">
        <v>10.56</v>
      </c>
    </row>
    <row r="8247" spans="1:17" x14ac:dyDescent="0.3">
      <c r="A8247" s="3">
        <v>45324</v>
      </c>
      <c r="B8247" s="11" t="str">
        <f t="shared" si="128"/>
        <v>Feb 2024</v>
      </c>
      <c r="C8247" t="s">
        <v>18</v>
      </c>
      <c r="D8247" t="s">
        <v>25</v>
      </c>
      <c r="E8247" t="s">
        <v>76</v>
      </c>
      <c r="F8247" t="s">
        <v>81</v>
      </c>
      <c r="G8247" t="str">
        <f>_xlfn.XLOOKUP(F8247,Product_Categories!A:A,Product_Categories!C:C,"Missing")</f>
        <v>Lead Management</v>
      </c>
      <c r="H8247">
        <v>119825</v>
      </c>
      <c r="I8247">
        <v>3745</v>
      </c>
      <c r="J8247" s="5">
        <v>9854.48</v>
      </c>
      <c r="K8247">
        <v>788</v>
      </c>
      <c r="L8247" s="5">
        <v>100038.6</v>
      </c>
      <c r="M8247" s="4">
        <v>3.13</v>
      </c>
      <c r="N8247" s="4">
        <v>21.04</v>
      </c>
      <c r="O8247" s="4">
        <v>2.63</v>
      </c>
      <c r="P8247" s="4">
        <v>12.51</v>
      </c>
      <c r="Q8247" s="4">
        <v>10.15</v>
      </c>
    </row>
    <row r="8248" spans="1:17" x14ac:dyDescent="0.3">
      <c r="A8248" s="3">
        <v>45324</v>
      </c>
      <c r="B8248" s="11" t="str">
        <f t="shared" si="128"/>
        <v>Feb 2024</v>
      </c>
      <c r="C8248" t="s">
        <v>18</v>
      </c>
      <c r="D8248" t="s">
        <v>56</v>
      </c>
      <c r="E8248" t="s">
        <v>73</v>
      </c>
      <c r="F8248" t="s">
        <v>82</v>
      </c>
      <c r="G8248" t="str">
        <f>_xlfn.XLOOKUP(F8248,Product_Categories!A:A,Product_Categories!C:C,"Missing")</f>
        <v>Mobile Ads</v>
      </c>
      <c r="H8248">
        <v>119596</v>
      </c>
      <c r="I8248">
        <v>5335</v>
      </c>
      <c r="J8248" s="5">
        <v>11079.97</v>
      </c>
      <c r="K8248">
        <v>868</v>
      </c>
      <c r="L8248" s="5">
        <v>112450.32</v>
      </c>
      <c r="M8248" s="4">
        <v>4.46</v>
      </c>
      <c r="N8248" s="4">
        <v>16.27</v>
      </c>
      <c r="O8248" s="4">
        <v>2.08</v>
      </c>
      <c r="P8248" s="4">
        <v>12.76</v>
      </c>
      <c r="Q8248" s="4">
        <v>10.15</v>
      </c>
    </row>
    <row r="8249" spans="1:17" x14ac:dyDescent="0.3">
      <c r="A8249" s="3">
        <v>45324</v>
      </c>
      <c r="B8249" s="11" t="str">
        <f t="shared" si="128"/>
        <v>Feb 2024</v>
      </c>
      <c r="C8249" t="s">
        <v>107</v>
      </c>
      <c r="D8249" t="s">
        <v>46</v>
      </c>
      <c r="E8249" t="s">
        <v>76</v>
      </c>
      <c r="F8249" t="s">
        <v>84</v>
      </c>
      <c r="G8249" t="str">
        <f>_xlfn.XLOOKUP(F8249,Product_Categories!A:A,Product_Categories!C:C,"Missing")</f>
        <v>Marketing Suite</v>
      </c>
      <c r="H8249">
        <v>35224</v>
      </c>
      <c r="I8249">
        <v>4758</v>
      </c>
      <c r="J8249" s="5">
        <v>8079.49</v>
      </c>
      <c r="K8249">
        <v>438</v>
      </c>
      <c r="L8249" s="5">
        <v>80566.77</v>
      </c>
      <c r="M8249" s="4">
        <v>13.51</v>
      </c>
      <c r="N8249" s="4">
        <v>9.2100000000000009</v>
      </c>
      <c r="O8249" s="4">
        <v>1.7</v>
      </c>
      <c r="P8249">
        <v>18.45</v>
      </c>
      <c r="Q8249" s="4">
        <v>9.9700000000000006</v>
      </c>
    </row>
    <row r="8250" spans="1:17" x14ac:dyDescent="0.3">
      <c r="A8250" s="3">
        <v>45324</v>
      </c>
      <c r="B8250" s="11" t="str">
        <f t="shared" si="128"/>
        <v>Feb 2024</v>
      </c>
      <c r="C8250" t="s">
        <v>18</v>
      </c>
      <c r="D8250" t="s">
        <v>56</v>
      </c>
      <c r="E8250" t="s">
        <v>73</v>
      </c>
      <c r="F8250" t="s">
        <v>80</v>
      </c>
      <c r="G8250" t="str">
        <f>_xlfn.XLOOKUP(F8250,Product_Categories!A:A,Product_Categories!C:C,"Missing")</f>
        <v>Feedback</v>
      </c>
      <c r="H8250">
        <v>98783</v>
      </c>
      <c r="I8250">
        <v>12895</v>
      </c>
      <c r="J8250" s="5">
        <v>54796.29</v>
      </c>
      <c r="K8250">
        <v>2819</v>
      </c>
      <c r="L8250" s="5">
        <v>541368.46</v>
      </c>
      <c r="M8250" s="4">
        <v>13.05</v>
      </c>
      <c r="N8250" s="4">
        <v>21.86</v>
      </c>
      <c r="O8250" s="4">
        <v>4.25</v>
      </c>
      <c r="P8250">
        <v>19.440000000000001</v>
      </c>
      <c r="Q8250" s="4">
        <v>9.8800000000000008</v>
      </c>
    </row>
    <row r="8251" spans="1:17" x14ac:dyDescent="0.3">
      <c r="A8251" s="3">
        <v>45324</v>
      </c>
      <c r="B8251" s="11" t="str">
        <f t="shared" si="128"/>
        <v>Feb 2024</v>
      </c>
      <c r="C8251" t="s">
        <v>107</v>
      </c>
      <c r="D8251" t="s">
        <v>63</v>
      </c>
      <c r="E8251" t="s">
        <v>73</v>
      </c>
      <c r="F8251" t="s">
        <v>91</v>
      </c>
      <c r="G8251" t="str">
        <f>_xlfn.XLOOKUP(F8251,Product_Categories!A:A,Product_Categories!C:C,"Missing")</f>
        <v>Affiliate</v>
      </c>
      <c r="H8251">
        <v>71337</v>
      </c>
      <c r="I8251">
        <v>1149</v>
      </c>
      <c r="J8251" s="5">
        <v>3269.4</v>
      </c>
      <c r="K8251">
        <v>223</v>
      </c>
      <c r="L8251" s="5">
        <v>30935.38</v>
      </c>
      <c r="M8251" s="4">
        <v>1.61</v>
      </c>
      <c r="N8251" s="4">
        <v>19.41</v>
      </c>
      <c r="O8251" s="4">
        <v>2.85</v>
      </c>
      <c r="P8251">
        <v>14.66</v>
      </c>
      <c r="Q8251" s="4">
        <v>9.4600000000000009</v>
      </c>
    </row>
    <row r="8252" spans="1:17" x14ac:dyDescent="0.3">
      <c r="A8252" s="3">
        <v>45324</v>
      </c>
      <c r="B8252" s="11" t="str">
        <f t="shared" si="128"/>
        <v>Feb 2024</v>
      </c>
      <c r="C8252" t="s">
        <v>19</v>
      </c>
      <c r="D8252" t="s">
        <v>63</v>
      </c>
      <c r="E8252" t="s">
        <v>73</v>
      </c>
      <c r="F8252" t="s">
        <v>105</v>
      </c>
      <c r="G8252" t="str">
        <f>_xlfn.XLOOKUP(F8252,Product_Categories!A:A,Product_Categories!C:C,"Missing")</f>
        <v>Storage</v>
      </c>
      <c r="H8252">
        <v>20287</v>
      </c>
      <c r="I8252">
        <v>191</v>
      </c>
      <c r="J8252" s="5">
        <v>535.20000000000005</v>
      </c>
      <c r="K8252">
        <v>27</v>
      </c>
      <c r="L8252" s="5">
        <v>5023.7700000000004</v>
      </c>
      <c r="M8252" s="4">
        <v>0.94</v>
      </c>
      <c r="N8252" s="4">
        <v>14.14</v>
      </c>
      <c r="O8252" s="4">
        <v>2.8</v>
      </c>
      <c r="P8252">
        <v>19.82</v>
      </c>
      <c r="Q8252" s="4">
        <v>9.39</v>
      </c>
    </row>
    <row r="8253" spans="1:17" x14ac:dyDescent="0.3">
      <c r="A8253" s="3">
        <v>45324</v>
      </c>
      <c r="B8253" s="11" t="str">
        <f t="shared" si="128"/>
        <v>Feb 2024</v>
      </c>
      <c r="C8253" t="s">
        <v>17</v>
      </c>
      <c r="D8253" t="s">
        <v>29</v>
      </c>
      <c r="E8253" t="s">
        <v>73</v>
      </c>
      <c r="F8253" t="s">
        <v>97</v>
      </c>
      <c r="G8253" t="str">
        <f>_xlfn.XLOOKUP(F8253,Product_Categories!A:A,Product_Categories!C:C,"Missing")</f>
        <v>Webinars</v>
      </c>
      <c r="H8253">
        <v>58812</v>
      </c>
      <c r="I8253">
        <v>7701</v>
      </c>
      <c r="J8253" s="5">
        <v>27600.75</v>
      </c>
      <c r="K8253">
        <v>1359</v>
      </c>
      <c r="L8253" s="5">
        <v>230666.78</v>
      </c>
      <c r="M8253" s="4">
        <v>13.09</v>
      </c>
      <c r="N8253" s="4">
        <v>17.649999999999999</v>
      </c>
      <c r="O8253" s="4">
        <v>3.58</v>
      </c>
      <c r="P8253" s="4">
        <v>20.309999999999999</v>
      </c>
      <c r="Q8253" s="4">
        <v>8.36</v>
      </c>
    </row>
    <row r="8254" spans="1:17" x14ac:dyDescent="0.3">
      <c r="A8254" s="3">
        <v>45324</v>
      </c>
      <c r="B8254" s="11" t="str">
        <f t="shared" si="128"/>
        <v>Feb 2024</v>
      </c>
      <c r="C8254" t="s">
        <v>18</v>
      </c>
      <c r="D8254" t="s">
        <v>23</v>
      </c>
      <c r="E8254" t="s">
        <v>73</v>
      </c>
      <c r="F8254" t="s">
        <v>105</v>
      </c>
      <c r="G8254" t="str">
        <f>_xlfn.XLOOKUP(F8254,Product_Categories!A:A,Product_Categories!C:C,"Missing")</f>
        <v>Storage</v>
      </c>
      <c r="H8254">
        <v>11351</v>
      </c>
      <c r="I8254">
        <v>1047</v>
      </c>
      <c r="J8254" s="5">
        <v>2371.81</v>
      </c>
      <c r="K8254">
        <v>102</v>
      </c>
      <c r="L8254" s="5">
        <v>19347.57</v>
      </c>
      <c r="M8254" s="4">
        <v>9.2200000000000006</v>
      </c>
      <c r="N8254" s="4">
        <v>9.74</v>
      </c>
      <c r="O8254" s="4">
        <v>2.27</v>
      </c>
      <c r="P8254" s="4">
        <v>23.25</v>
      </c>
      <c r="Q8254" s="4">
        <v>8.16</v>
      </c>
    </row>
    <row r="8255" spans="1:17" x14ac:dyDescent="0.3">
      <c r="A8255" s="3">
        <v>45324</v>
      </c>
      <c r="B8255" s="11" t="str">
        <f t="shared" si="128"/>
        <v>Feb 2024</v>
      </c>
      <c r="C8255" t="s">
        <v>18</v>
      </c>
      <c r="D8255" t="s">
        <v>39</v>
      </c>
      <c r="E8255" t="s">
        <v>74</v>
      </c>
      <c r="F8255" t="s">
        <v>89</v>
      </c>
      <c r="G8255" t="str">
        <f>_xlfn.XLOOKUP(F8255,Product_Categories!A:A,Product_Categories!C:C,"Missing")</f>
        <v>Push Notifications</v>
      </c>
      <c r="H8255">
        <v>95178</v>
      </c>
      <c r="I8255">
        <v>7823</v>
      </c>
      <c r="J8255" s="5">
        <v>31954.15</v>
      </c>
      <c r="K8255">
        <v>1717</v>
      </c>
      <c r="L8255" s="5">
        <v>260830.64</v>
      </c>
      <c r="M8255" s="4">
        <v>8.2200000000000006</v>
      </c>
      <c r="N8255" s="4">
        <v>21.95</v>
      </c>
      <c r="O8255" s="4">
        <v>4.08</v>
      </c>
      <c r="P8255" s="4">
        <v>18.61</v>
      </c>
      <c r="Q8255" s="4">
        <v>8.16</v>
      </c>
    </row>
    <row r="8256" spans="1:17" x14ac:dyDescent="0.3">
      <c r="A8256" s="3">
        <v>45324</v>
      </c>
      <c r="B8256" s="11" t="str">
        <f t="shared" si="128"/>
        <v>Feb 2024</v>
      </c>
      <c r="C8256" t="s">
        <v>21</v>
      </c>
      <c r="D8256" t="s">
        <v>58</v>
      </c>
      <c r="E8256" t="s">
        <v>74</v>
      </c>
      <c r="F8256" t="s">
        <v>88</v>
      </c>
      <c r="G8256" t="str">
        <f>_xlfn.XLOOKUP(F8256,Product_Categories!A:A,Product_Categories!C:C,"Missing")</f>
        <v>CRM</v>
      </c>
      <c r="H8256">
        <v>71707</v>
      </c>
      <c r="I8256">
        <v>1990</v>
      </c>
      <c r="J8256" s="5">
        <v>6580.19</v>
      </c>
      <c r="K8256">
        <v>306</v>
      </c>
      <c r="L8256" s="5">
        <v>53580.43</v>
      </c>
      <c r="M8256" s="4">
        <v>2.78</v>
      </c>
      <c r="N8256" s="4">
        <v>15.38</v>
      </c>
      <c r="O8256" s="4">
        <v>3.31</v>
      </c>
      <c r="P8256">
        <v>21.5</v>
      </c>
      <c r="Q8256" s="4">
        <v>8.14</v>
      </c>
    </row>
    <row r="8257" spans="1:17" x14ac:dyDescent="0.3">
      <c r="A8257" s="3">
        <v>45324</v>
      </c>
      <c r="B8257" s="11" t="str">
        <f t="shared" si="128"/>
        <v>Feb 2024</v>
      </c>
      <c r="C8257" t="s">
        <v>18</v>
      </c>
      <c r="D8257" t="s">
        <v>34</v>
      </c>
      <c r="E8257" t="s">
        <v>74</v>
      </c>
      <c r="F8257" t="s">
        <v>83</v>
      </c>
      <c r="G8257" t="str">
        <f>_xlfn.XLOOKUP(F8257,Product_Categories!A:A,Product_Categories!C:C,"Missing")</f>
        <v>UX</v>
      </c>
      <c r="H8257">
        <v>29063</v>
      </c>
      <c r="I8257">
        <v>2234</v>
      </c>
      <c r="J8257" s="5">
        <v>9415.7199999999993</v>
      </c>
      <c r="K8257">
        <v>444</v>
      </c>
      <c r="L8257" s="5">
        <v>70254.600000000006</v>
      </c>
      <c r="M8257" s="4">
        <v>7.69</v>
      </c>
      <c r="N8257" s="4">
        <v>19.87</v>
      </c>
      <c r="O8257" s="4">
        <v>4.21</v>
      </c>
      <c r="P8257" s="4">
        <v>21.21</v>
      </c>
      <c r="Q8257" s="4">
        <v>7.46</v>
      </c>
    </row>
    <row r="8258" spans="1:17" x14ac:dyDescent="0.3">
      <c r="A8258" s="3">
        <v>45324</v>
      </c>
      <c r="B8258" s="11" t="str">
        <f t="shared" ref="B8258:B8321" si="129">TEXT(A8258, "mmm yyyy")</f>
        <v>Feb 2024</v>
      </c>
      <c r="C8258" t="s">
        <v>107</v>
      </c>
      <c r="D8258" t="s">
        <v>56</v>
      </c>
      <c r="E8258" t="s">
        <v>74</v>
      </c>
      <c r="F8258" t="s">
        <v>101</v>
      </c>
      <c r="G8258" t="str">
        <f>_xlfn.XLOOKUP(F8258,Product_Categories!A:A,Product_Categories!C:C,"Missing")</f>
        <v>Conversion</v>
      </c>
      <c r="H8258">
        <v>105316</v>
      </c>
      <c r="I8258">
        <v>8038</v>
      </c>
      <c r="J8258" s="5">
        <v>17057.78</v>
      </c>
      <c r="K8258">
        <v>1644</v>
      </c>
      <c r="L8258" s="5">
        <v>123545.73</v>
      </c>
      <c r="M8258" s="4">
        <v>7.63</v>
      </c>
      <c r="N8258" s="4">
        <v>20.45</v>
      </c>
      <c r="O8258" s="4">
        <v>2.12</v>
      </c>
      <c r="P8258">
        <v>10.38</v>
      </c>
      <c r="Q8258" s="4">
        <v>7.24</v>
      </c>
    </row>
    <row r="8259" spans="1:17" x14ac:dyDescent="0.3">
      <c r="A8259" s="3">
        <v>45324</v>
      </c>
      <c r="B8259" s="11" t="str">
        <f t="shared" si="129"/>
        <v>Feb 2024</v>
      </c>
      <c r="C8259" t="s">
        <v>18</v>
      </c>
      <c r="D8259" t="s">
        <v>27</v>
      </c>
      <c r="E8259" t="s">
        <v>73</v>
      </c>
      <c r="F8259" t="s">
        <v>100</v>
      </c>
      <c r="G8259" t="str">
        <f>_xlfn.XLOOKUP(F8259,Product_Categories!A:A,Product_Categories!C:C,"Missing")</f>
        <v>Forms</v>
      </c>
      <c r="H8259">
        <v>91448</v>
      </c>
      <c r="I8259">
        <v>6064</v>
      </c>
      <c r="J8259" s="5">
        <v>16491.54</v>
      </c>
      <c r="K8259">
        <v>602</v>
      </c>
      <c r="L8259" s="5">
        <v>112904.22</v>
      </c>
      <c r="M8259" s="4">
        <v>6.63</v>
      </c>
      <c r="N8259" s="4">
        <v>9.93</v>
      </c>
      <c r="O8259" s="4">
        <v>2.72</v>
      </c>
      <c r="P8259" s="4">
        <v>27.39</v>
      </c>
      <c r="Q8259" s="4">
        <v>6.85</v>
      </c>
    </row>
    <row r="8260" spans="1:17" x14ac:dyDescent="0.3">
      <c r="A8260" s="3">
        <v>45324</v>
      </c>
      <c r="B8260" s="11" t="str">
        <f t="shared" si="129"/>
        <v>Feb 2024</v>
      </c>
      <c r="C8260" t="s">
        <v>107</v>
      </c>
      <c r="D8260" t="s">
        <v>50</v>
      </c>
      <c r="E8260" t="s">
        <v>74</v>
      </c>
      <c r="F8260" t="s">
        <v>82</v>
      </c>
      <c r="G8260" t="str">
        <f>_xlfn.XLOOKUP(F8260,Product_Categories!A:A,Product_Categories!C:C,"Missing")</f>
        <v>Mobile Ads</v>
      </c>
      <c r="H8260">
        <v>138517</v>
      </c>
      <c r="I8260">
        <v>13610</v>
      </c>
      <c r="J8260" s="5">
        <v>39056.68</v>
      </c>
      <c r="K8260">
        <v>2089</v>
      </c>
      <c r="L8260" s="5">
        <v>267638.89</v>
      </c>
      <c r="M8260" s="4">
        <v>9.83</v>
      </c>
      <c r="N8260" s="4">
        <v>15.35</v>
      </c>
      <c r="O8260" s="4">
        <v>2.87</v>
      </c>
      <c r="P8260">
        <v>18.7</v>
      </c>
      <c r="Q8260" s="4">
        <v>6.85</v>
      </c>
    </row>
    <row r="8261" spans="1:17" x14ac:dyDescent="0.3">
      <c r="A8261" s="3">
        <v>45324</v>
      </c>
      <c r="B8261" s="11" t="str">
        <f t="shared" si="129"/>
        <v>Feb 2024</v>
      </c>
      <c r="C8261" t="s">
        <v>18</v>
      </c>
      <c r="D8261" t="s">
        <v>63</v>
      </c>
      <c r="E8261" t="s">
        <v>74</v>
      </c>
      <c r="F8261" t="s">
        <v>82</v>
      </c>
      <c r="G8261" t="str">
        <f>_xlfn.XLOOKUP(F8261,Product_Categories!A:A,Product_Categories!C:C,"Missing")</f>
        <v>Mobile Ads</v>
      </c>
      <c r="H8261">
        <v>84305</v>
      </c>
      <c r="I8261">
        <v>5022</v>
      </c>
      <c r="J8261" s="5">
        <v>15850.83</v>
      </c>
      <c r="K8261">
        <v>897</v>
      </c>
      <c r="L8261" s="5">
        <v>97321.24</v>
      </c>
      <c r="M8261" s="4">
        <v>5.96</v>
      </c>
      <c r="N8261" s="4">
        <v>17.86</v>
      </c>
      <c r="O8261" s="4">
        <v>3.16</v>
      </c>
      <c r="P8261" s="4">
        <v>17.670000000000002</v>
      </c>
      <c r="Q8261" s="4">
        <v>6.14</v>
      </c>
    </row>
    <row r="8262" spans="1:17" x14ac:dyDescent="0.3">
      <c r="A8262" s="3">
        <v>45324</v>
      </c>
      <c r="B8262" s="11" t="str">
        <f t="shared" si="129"/>
        <v>Feb 2024</v>
      </c>
      <c r="C8262" t="s">
        <v>17</v>
      </c>
      <c r="D8262" t="s">
        <v>66</v>
      </c>
      <c r="E8262" t="s">
        <v>75</v>
      </c>
      <c r="F8262" t="s">
        <v>80</v>
      </c>
      <c r="G8262" t="str">
        <f>_xlfn.XLOOKUP(F8262,Product_Categories!A:A,Product_Categories!C:C,"Missing")</f>
        <v>Feedback</v>
      </c>
      <c r="H8262">
        <v>115251</v>
      </c>
      <c r="I8262">
        <v>15964</v>
      </c>
      <c r="J8262" s="5">
        <v>46746.84</v>
      </c>
      <c r="K8262">
        <v>2894</v>
      </c>
      <c r="L8262" s="5">
        <v>286207.51</v>
      </c>
      <c r="M8262" s="4">
        <v>13.85</v>
      </c>
      <c r="N8262" s="4">
        <v>18.13</v>
      </c>
      <c r="O8262" s="4">
        <v>2.93</v>
      </c>
      <c r="P8262" s="4">
        <v>16.149999999999999</v>
      </c>
      <c r="Q8262" s="4">
        <v>6.12</v>
      </c>
    </row>
    <row r="8263" spans="1:17" x14ac:dyDescent="0.3">
      <c r="A8263" s="3">
        <v>45324</v>
      </c>
      <c r="B8263" s="11" t="str">
        <f t="shared" si="129"/>
        <v>Feb 2024</v>
      </c>
      <c r="C8263" t="s">
        <v>17</v>
      </c>
      <c r="D8263" t="s">
        <v>38</v>
      </c>
      <c r="E8263" t="s">
        <v>74</v>
      </c>
      <c r="F8263" t="s">
        <v>79</v>
      </c>
      <c r="G8263" t="str">
        <f>_xlfn.XLOOKUP(F8263,Product_Categories!A:A,Product_Categories!C:C,"Missing")</f>
        <v>Email Marketing</v>
      </c>
      <c r="H8263">
        <v>107737</v>
      </c>
      <c r="I8263">
        <v>3668</v>
      </c>
      <c r="J8263" s="5">
        <v>4640.49</v>
      </c>
      <c r="K8263">
        <v>589</v>
      </c>
      <c r="L8263" s="5">
        <v>28181.26</v>
      </c>
      <c r="M8263" s="4">
        <v>3.4</v>
      </c>
      <c r="N8263" s="4">
        <v>16.059999999999999</v>
      </c>
      <c r="O8263" s="4">
        <v>1.27</v>
      </c>
      <c r="P8263" s="4">
        <v>7.88</v>
      </c>
      <c r="Q8263" s="4">
        <v>6.07</v>
      </c>
    </row>
    <row r="8264" spans="1:17" x14ac:dyDescent="0.3">
      <c r="A8264" s="3">
        <v>45324</v>
      </c>
      <c r="B8264" s="11" t="str">
        <f t="shared" si="129"/>
        <v>Feb 2024</v>
      </c>
      <c r="C8264" t="s">
        <v>18</v>
      </c>
      <c r="D8264" t="s">
        <v>57</v>
      </c>
      <c r="E8264" t="s">
        <v>74</v>
      </c>
      <c r="F8264" t="s">
        <v>95</v>
      </c>
      <c r="G8264" t="str">
        <f>_xlfn.XLOOKUP(F8264,Product_Categories!A:A,Product_Categories!C:C,"Missing")</f>
        <v>Analytics</v>
      </c>
      <c r="H8264">
        <v>117800</v>
      </c>
      <c r="I8264">
        <v>12465</v>
      </c>
      <c r="J8264" s="5">
        <v>25911.45</v>
      </c>
      <c r="K8264">
        <v>2449</v>
      </c>
      <c r="L8264" s="5">
        <v>154546.74</v>
      </c>
      <c r="M8264" s="4">
        <v>10.58</v>
      </c>
      <c r="N8264" s="4">
        <v>19.649999999999999</v>
      </c>
      <c r="O8264" s="4">
        <v>2.08</v>
      </c>
      <c r="P8264" s="4">
        <v>10.58</v>
      </c>
      <c r="Q8264" s="4">
        <v>5.96</v>
      </c>
    </row>
    <row r="8265" spans="1:17" x14ac:dyDescent="0.3">
      <c r="A8265" s="3">
        <v>45324</v>
      </c>
      <c r="B8265" s="11" t="str">
        <f t="shared" si="129"/>
        <v>Feb 2024</v>
      </c>
      <c r="C8265" t="s">
        <v>21</v>
      </c>
      <c r="D8265" t="s">
        <v>63</v>
      </c>
      <c r="E8265" t="s">
        <v>75</v>
      </c>
      <c r="F8265" t="s">
        <v>86</v>
      </c>
      <c r="G8265" t="str">
        <f>_xlfn.XLOOKUP(F8265,Product_Categories!A:A,Product_Categories!C:C,"Missing")</f>
        <v>Website Tools</v>
      </c>
      <c r="H8265">
        <v>85001</v>
      </c>
      <c r="I8265">
        <v>10918</v>
      </c>
      <c r="J8265" s="5">
        <v>40345.39</v>
      </c>
      <c r="K8265">
        <v>2198</v>
      </c>
      <c r="L8265" s="5">
        <v>237272.15</v>
      </c>
      <c r="M8265" s="4">
        <v>12.84</v>
      </c>
      <c r="N8265" s="4">
        <v>20.13</v>
      </c>
      <c r="O8265" s="4">
        <v>3.7</v>
      </c>
      <c r="P8265">
        <v>18.36</v>
      </c>
      <c r="Q8265" s="4">
        <v>5.88</v>
      </c>
    </row>
    <row r="8266" spans="1:17" x14ac:dyDescent="0.3">
      <c r="A8266" s="3">
        <v>45324</v>
      </c>
      <c r="B8266" s="11" t="str">
        <f t="shared" si="129"/>
        <v>Feb 2024</v>
      </c>
      <c r="C8266" t="s">
        <v>17</v>
      </c>
      <c r="D8266" t="s">
        <v>61</v>
      </c>
      <c r="E8266" t="s">
        <v>73</v>
      </c>
      <c r="F8266" t="s">
        <v>98</v>
      </c>
      <c r="G8266" t="str">
        <f>_xlfn.XLOOKUP(F8266,Product_Categories!A:A,Product_Categories!C:C,"Missing")</f>
        <v>Video</v>
      </c>
      <c r="H8266">
        <v>49694</v>
      </c>
      <c r="I8266">
        <v>3206</v>
      </c>
      <c r="J8266" s="5">
        <v>13548.85</v>
      </c>
      <c r="K8266">
        <v>484</v>
      </c>
      <c r="L8266" s="5">
        <v>78096.33</v>
      </c>
      <c r="M8266" s="4">
        <v>6.45</v>
      </c>
      <c r="N8266" s="4">
        <v>15.1</v>
      </c>
      <c r="O8266" s="4">
        <v>4.2300000000000004</v>
      </c>
      <c r="P8266" s="4">
        <v>27.99</v>
      </c>
      <c r="Q8266" s="4">
        <v>5.76</v>
      </c>
    </row>
    <row r="8267" spans="1:17" x14ac:dyDescent="0.3">
      <c r="A8267" s="3">
        <v>45324</v>
      </c>
      <c r="B8267" s="11" t="str">
        <f t="shared" si="129"/>
        <v>Feb 2024</v>
      </c>
      <c r="C8267" t="s">
        <v>18</v>
      </c>
      <c r="D8267" t="s">
        <v>43</v>
      </c>
      <c r="E8267" t="s">
        <v>73</v>
      </c>
      <c r="F8267" t="s">
        <v>105</v>
      </c>
      <c r="G8267" t="str">
        <f>_xlfn.XLOOKUP(F8267,Product_Categories!A:A,Product_Categories!C:C,"Missing")</f>
        <v>Storage</v>
      </c>
      <c r="H8267">
        <v>83766</v>
      </c>
      <c r="I8267">
        <v>12174</v>
      </c>
      <c r="J8267" s="5">
        <v>28722.75</v>
      </c>
      <c r="K8267">
        <v>2047</v>
      </c>
      <c r="L8267" s="5">
        <v>158209.72</v>
      </c>
      <c r="M8267" s="4">
        <v>14.53</v>
      </c>
      <c r="N8267" s="4">
        <v>16.809999999999999</v>
      </c>
      <c r="O8267" s="4">
        <v>2.36</v>
      </c>
      <c r="P8267" s="4">
        <v>14.03</v>
      </c>
      <c r="Q8267" s="4">
        <v>5.51</v>
      </c>
    </row>
    <row r="8268" spans="1:17" x14ac:dyDescent="0.3">
      <c r="A8268" s="3">
        <v>45324</v>
      </c>
      <c r="B8268" s="11" t="str">
        <f t="shared" si="129"/>
        <v>Feb 2024</v>
      </c>
      <c r="C8268" t="s">
        <v>107</v>
      </c>
      <c r="D8268" t="s">
        <v>71</v>
      </c>
      <c r="E8268" t="s">
        <v>76</v>
      </c>
      <c r="F8268" t="s">
        <v>88</v>
      </c>
      <c r="G8268" t="str">
        <f>_xlfn.XLOOKUP(F8268,Product_Categories!A:A,Product_Categories!C:C,"Missing")</f>
        <v>CRM</v>
      </c>
      <c r="H8268">
        <v>100084</v>
      </c>
      <c r="I8268">
        <v>7376</v>
      </c>
      <c r="J8268" s="5">
        <v>17603.580000000002</v>
      </c>
      <c r="K8268">
        <v>1226</v>
      </c>
      <c r="L8268" s="5">
        <v>92665.919999999998</v>
      </c>
      <c r="M8268" s="4">
        <v>7.37</v>
      </c>
      <c r="N8268" s="4">
        <v>16.62</v>
      </c>
      <c r="O8268" s="4">
        <v>2.39</v>
      </c>
      <c r="P8268">
        <v>14.36</v>
      </c>
      <c r="Q8268" s="4">
        <v>5.26</v>
      </c>
    </row>
    <row r="8269" spans="1:17" x14ac:dyDescent="0.3">
      <c r="A8269" s="3">
        <v>45324</v>
      </c>
      <c r="B8269" s="11" t="str">
        <f t="shared" si="129"/>
        <v>Feb 2024</v>
      </c>
      <c r="C8269" t="s">
        <v>21</v>
      </c>
      <c r="D8269" t="s">
        <v>46</v>
      </c>
      <c r="E8269" t="s">
        <v>73</v>
      </c>
      <c r="F8269" t="s">
        <v>97</v>
      </c>
      <c r="G8269" t="str">
        <f>_xlfn.XLOOKUP(F8269,Product_Categories!A:A,Product_Categories!C:C,"Missing")</f>
        <v>Webinars</v>
      </c>
      <c r="H8269">
        <v>50793</v>
      </c>
      <c r="I8269">
        <v>3711</v>
      </c>
      <c r="J8269" s="5">
        <v>16608.490000000002</v>
      </c>
      <c r="K8269">
        <v>628</v>
      </c>
      <c r="L8269" s="5">
        <v>66563.62</v>
      </c>
      <c r="M8269" s="4">
        <v>7.31</v>
      </c>
      <c r="N8269" s="4">
        <v>16.920000000000002</v>
      </c>
      <c r="O8269" s="4">
        <v>4.4800000000000004</v>
      </c>
      <c r="P8269">
        <v>26.45</v>
      </c>
      <c r="Q8269" s="4">
        <v>4.01</v>
      </c>
    </row>
    <row r="8270" spans="1:17" x14ac:dyDescent="0.3">
      <c r="A8270" s="3">
        <v>45324</v>
      </c>
      <c r="B8270" s="11" t="str">
        <f t="shared" si="129"/>
        <v>Feb 2024</v>
      </c>
      <c r="C8270" t="s">
        <v>18</v>
      </c>
      <c r="D8270" t="s">
        <v>65</v>
      </c>
      <c r="E8270" t="s">
        <v>73</v>
      </c>
      <c r="F8270" t="s">
        <v>77</v>
      </c>
      <c r="G8270" t="str">
        <f>_xlfn.XLOOKUP(F8270,Product_Categories!A:A,Product_Categories!C:C,"Missing")</f>
        <v>SEO</v>
      </c>
      <c r="H8270">
        <v>107022</v>
      </c>
      <c r="I8270">
        <v>2253</v>
      </c>
      <c r="J8270" s="5">
        <v>3569.4</v>
      </c>
      <c r="K8270">
        <v>156</v>
      </c>
      <c r="L8270" s="5">
        <v>12843.47</v>
      </c>
      <c r="M8270" s="4">
        <v>2.11</v>
      </c>
      <c r="N8270" s="4">
        <v>6.92</v>
      </c>
      <c r="O8270" s="4">
        <v>1.58</v>
      </c>
      <c r="P8270">
        <v>22.88</v>
      </c>
      <c r="Q8270" s="4">
        <v>3.6</v>
      </c>
    </row>
    <row r="8271" spans="1:17" x14ac:dyDescent="0.3">
      <c r="A8271" s="3">
        <v>45324</v>
      </c>
      <c r="B8271" s="11" t="str">
        <f t="shared" si="129"/>
        <v>Feb 2024</v>
      </c>
      <c r="C8271" t="s">
        <v>18</v>
      </c>
      <c r="D8271" t="s">
        <v>72</v>
      </c>
      <c r="E8271" t="s">
        <v>75</v>
      </c>
      <c r="F8271" t="s">
        <v>77</v>
      </c>
      <c r="G8271" t="str">
        <f>_xlfn.XLOOKUP(F8271,Product_Categories!A:A,Product_Categories!C:C,"Missing")</f>
        <v>SEO</v>
      </c>
      <c r="H8271">
        <v>58362</v>
      </c>
      <c r="I8271">
        <v>8639</v>
      </c>
      <c r="J8271" s="5">
        <v>22355.29</v>
      </c>
      <c r="K8271">
        <v>444</v>
      </c>
      <c r="L8271" s="5">
        <v>73931.929999999993</v>
      </c>
      <c r="M8271" s="4">
        <v>14.8</v>
      </c>
      <c r="N8271" s="4">
        <v>5.14</v>
      </c>
      <c r="O8271" s="4">
        <v>2.59</v>
      </c>
      <c r="P8271" s="4">
        <v>50.35</v>
      </c>
      <c r="Q8271" s="4">
        <v>3.31</v>
      </c>
    </row>
    <row r="8272" spans="1:17" x14ac:dyDescent="0.3">
      <c r="A8272" s="3">
        <v>45324</v>
      </c>
      <c r="B8272" s="11" t="str">
        <f t="shared" si="129"/>
        <v>Feb 2024</v>
      </c>
      <c r="C8272" t="s">
        <v>19</v>
      </c>
      <c r="D8272" t="s">
        <v>57</v>
      </c>
      <c r="E8272" t="s">
        <v>76</v>
      </c>
      <c r="F8272" t="s">
        <v>77</v>
      </c>
      <c r="G8272" t="str">
        <f>_xlfn.XLOOKUP(F8272,Product_Categories!A:A,Product_Categories!C:C,"Missing")</f>
        <v>SEO</v>
      </c>
      <c r="H8272">
        <v>74983</v>
      </c>
      <c r="I8272">
        <v>6287</v>
      </c>
      <c r="J8272" s="5">
        <v>19918.259999999998</v>
      </c>
      <c r="K8272">
        <v>858</v>
      </c>
      <c r="L8272" s="5">
        <v>63756.75</v>
      </c>
      <c r="M8272" s="4">
        <v>8.3800000000000008</v>
      </c>
      <c r="N8272" s="4">
        <v>13.65</v>
      </c>
      <c r="O8272" s="4">
        <v>3.17</v>
      </c>
      <c r="P8272">
        <v>23.21</v>
      </c>
      <c r="Q8272" s="4">
        <v>3.2</v>
      </c>
    </row>
    <row r="8273" spans="1:17" x14ac:dyDescent="0.3">
      <c r="A8273" s="3">
        <v>45324</v>
      </c>
      <c r="B8273" s="11" t="str">
        <f t="shared" si="129"/>
        <v>Feb 2024</v>
      </c>
      <c r="C8273" t="s">
        <v>108</v>
      </c>
      <c r="D8273" t="s">
        <v>64</v>
      </c>
      <c r="E8273" t="s">
        <v>73</v>
      </c>
      <c r="F8273" t="s">
        <v>90</v>
      </c>
      <c r="G8273" t="str">
        <f>_xlfn.XLOOKUP(F8273,Product_Categories!A:A,Product_Categories!C:C,"Missing")</f>
        <v>Brand Monitoring</v>
      </c>
      <c r="H8273">
        <v>74768</v>
      </c>
      <c r="I8273">
        <v>463</v>
      </c>
      <c r="J8273" s="5">
        <v>389.68</v>
      </c>
      <c r="K8273">
        <v>100</v>
      </c>
      <c r="L8273" s="5">
        <v>1243.5</v>
      </c>
      <c r="M8273" s="4">
        <v>0.62</v>
      </c>
      <c r="N8273" s="4">
        <v>21.6</v>
      </c>
      <c r="O8273" s="4">
        <v>0.84</v>
      </c>
      <c r="P8273">
        <v>3.9</v>
      </c>
      <c r="Q8273" s="4">
        <v>3.19</v>
      </c>
    </row>
    <row r="8274" spans="1:17" x14ac:dyDescent="0.3">
      <c r="A8274" s="3">
        <v>45324</v>
      </c>
      <c r="B8274" s="11" t="str">
        <f t="shared" si="129"/>
        <v>Feb 2024</v>
      </c>
      <c r="C8274" t="s">
        <v>108</v>
      </c>
      <c r="D8274" t="s">
        <v>71</v>
      </c>
      <c r="E8274" t="s">
        <v>73</v>
      </c>
      <c r="F8274" t="s">
        <v>90</v>
      </c>
      <c r="G8274" t="str">
        <f>_xlfn.XLOOKUP(F8274,Product_Categories!A:A,Product_Categories!C:C,"Missing")</f>
        <v>Brand Monitoring</v>
      </c>
      <c r="H8274">
        <v>38410</v>
      </c>
      <c r="I8274">
        <v>3084</v>
      </c>
      <c r="J8274" s="5">
        <v>6493.11</v>
      </c>
      <c r="K8274">
        <v>118</v>
      </c>
      <c r="L8274" s="5">
        <v>20509.48</v>
      </c>
      <c r="M8274" s="4">
        <v>8.0299999999999994</v>
      </c>
      <c r="N8274" s="4">
        <v>3.83</v>
      </c>
      <c r="O8274" s="4">
        <v>2.11</v>
      </c>
      <c r="P8274">
        <v>55.03</v>
      </c>
      <c r="Q8274" s="4">
        <v>3.16</v>
      </c>
    </row>
    <row r="8275" spans="1:17" x14ac:dyDescent="0.3">
      <c r="A8275" s="3">
        <v>45324</v>
      </c>
      <c r="B8275" s="11" t="str">
        <f t="shared" si="129"/>
        <v>Feb 2024</v>
      </c>
      <c r="C8275" t="s">
        <v>18</v>
      </c>
      <c r="D8275" t="s">
        <v>62</v>
      </c>
      <c r="E8275" t="s">
        <v>74</v>
      </c>
      <c r="F8275" t="s">
        <v>99</v>
      </c>
      <c r="G8275" t="str">
        <f>_xlfn.XLOOKUP(F8275,Product_Categories!A:A,Product_Categories!C:C,"Missing")</f>
        <v>Planning</v>
      </c>
      <c r="H8275">
        <v>46325</v>
      </c>
      <c r="I8275">
        <v>2440</v>
      </c>
      <c r="J8275" s="5">
        <v>7513.5</v>
      </c>
      <c r="K8275">
        <v>202</v>
      </c>
      <c r="L8275" s="5">
        <v>23491.599999999999</v>
      </c>
      <c r="M8275" s="4">
        <v>5.27</v>
      </c>
      <c r="N8275" s="4">
        <v>8.2799999999999994</v>
      </c>
      <c r="O8275" s="4">
        <v>3.08</v>
      </c>
      <c r="P8275" s="4">
        <v>37.200000000000003</v>
      </c>
      <c r="Q8275" s="4">
        <v>3.13</v>
      </c>
    </row>
    <row r="8276" spans="1:17" x14ac:dyDescent="0.3">
      <c r="A8276" s="3">
        <v>45324</v>
      </c>
      <c r="B8276" s="11" t="str">
        <f t="shared" si="129"/>
        <v>Feb 2024</v>
      </c>
      <c r="C8276" t="s">
        <v>21</v>
      </c>
      <c r="D8276" t="s">
        <v>61</v>
      </c>
      <c r="E8276" t="s">
        <v>73</v>
      </c>
      <c r="F8276" t="s">
        <v>92</v>
      </c>
      <c r="G8276" t="str">
        <f>_xlfn.XLOOKUP(F8276,Product_Categories!A:A,Product_Categories!C:C,"Missing")</f>
        <v>Design</v>
      </c>
      <c r="H8276">
        <v>29514</v>
      </c>
      <c r="I8276">
        <v>1693</v>
      </c>
      <c r="J8276" s="5">
        <v>3693.78</v>
      </c>
      <c r="K8276">
        <v>121</v>
      </c>
      <c r="L8276" s="5">
        <v>10640.3</v>
      </c>
      <c r="M8276" s="4">
        <v>5.74</v>
      </c>
      <c r="N8276" s="4">
        <v>7.15</v>
      </c>
      <c r="O8276" s="4">
        <v>2.1800000000000002</v>
      </c>
      <c r="P8276">
        <v>30.53</v>
      </c>
      <c r="Q8276" s="4">
        <v>2.88</v>
      </c>
    </row>
    <row r="8277" spans="1:17" x14ac:dyDescent="0.3">
      <c r="A8277" s="3">
        <v>45324</v>
      </c>
      <c r="B8277" s="11" t="str">
        <f t="shared" si="129"/>
        <v>Feb 2024</v>
      </c>
      <c r="C8277" t="s">
        <v>18</v>
      </c>
      <c r="D8277" t="s">
        <v>53</v>
      </c>
      <c r="E8277" t="s">
        <v>74</v>
      </c>
      <c r="F8277" t="s">
        <v>106</v>
      </c>
      <c r="G8277" t="str">
        <f>_xlfn.XLOOKUP(F8277,Product_Categories!A:A,Product_Categories!C:C,"Missing")</f>
        <v>Reporting</v>
      </c>
      <c r="H8277">
        <v>33984</v>
      </c>
      <c r="I8277">
        <v>2339</v>
      </c>
      <c r="J8277" s="5">
        <v>7716.82</v>
      </c>
      <c r="K8277">
        <v>331</v>
      </c>
      <c r="L8277" s="5">
        <v>22176.39</v>
      </c>
      <c r="M8277" s="4">
        <v>6.88</v>
      </c>
      <c r="N8277" s="4">
        <v>14.15</v>
      </c>
      <c r="O8277" s="4">
        <v>3.3</v>
      </c>
      <c r="P8277" s="4">
        <v>23.31</v>
      </c>
      <c r="Q8277" s="4">
        <v>2.87</v>
      </c>
    </row>
    <row r="8278" spans="1:17" x14ac:dyDescent="0.3">
      <c r="A8278" s="3">
        <v>45324</v>
      </c>
      <c r="B8278" s="11" t="str">
        <f t="shared" si="129"/>
        <v>Feb 2024</v>
      </c>
      <c r="C8278" t="s">
        <v>19</v>
      </c>
      <c r="D8278" t="s">
        <v>27</v>
      </c>
      <c r="E8278" t="s">
        <v>76</v>
      </c>
      <c r="F8278" t="s">
        <v>93</v>
      </c>
      <c r="G8278" t="str">
        <f>_xlfn.XLOOKUP(F8278,Product_Categories!A:A,Product_Categories!C:C,"Missing")</f>
        <v>Social Media</v>
      </c>
      <c r="H8278">
        <v>117723</v>
      </c>
      <c r="I8278">
        <v>14781</v>
      </c>
      <c r="J8278" s="5">
        <v>57400.62</v>
      </c>
      <c r="K8278">
        <v>2220</v>
      </c>
      <c r="L8278" s="5">
        <v>163709.31</v>
      </c>
      <c r="M8278" s="4">
        <v>12.56</v>
      </c>
      <c r="N8278" s="4">
        <v>15.02</v>
      </c>
      <c r="O8278" s="4">
        <v>3.88</v>
      </c>
      <c r="P8278">
        <v>25.86</v>
      </c>
      <c r="Q8278" s="4">
        <v>2.85</v>
      </c>
    </row>
    <row r="8279" spans="1:17" x14ac:dyDescent="0.3">
      <c r="A8279" s="3">
        <v>45324</v>
      </c>
      <c r="B8279" s="11" t="str">
        <f t="shared" si="129"/>
        <v>Feb 2024</v>
      </c>
      <c r="C8279" t="s">
        <v>17</v>
      </c>
      <c r="D8279" t="s">
        <v>67</v>
      </c>
      <c r="E8279" t="s">
        <v>76</v>
      </c>
      <c r="F8279" t="s">
        <v>89</v>
      </c>
      <c r="G8279" t="str">
        <f>_xlfn.XLOOKUP(F8279,Product_Categories!A:A,Product_Categories!C:C,"Missing")</f>
        <v>Push Notifications</v>
      </c>
      <c r="H8279">
        <v>3512</v>
      </c>
      <c r="I8279">
        <v>46</v>
      </c>
      <c r="J8279" s="5">
        <v>45.22</v>
      </c>
      <c r="K8279">
        <v>1</v>
      </c>
      <c r="L8279" s="5">
        <v>127.04</v>
      </c>
      <c r="M8279" s="4">
        <v>1.31</v>
      </c>
      <c r="N8279" s="4">
        <v>2.17</v>
      </c>
      <c r="O8279" s="4">
        <v>0.98</v>
      </c>
      <c r="P8279" s="4">
        <v>45.22</v>
      </c>
      <c r="Q8279" s="4">
        <v>2.81</v>
      </c>
    </row>
    <row r="8280" spans="1:17" x14ac:dyDescent="0.3">
      <c r="A8280" s="3">
        <v>45324</v>
      </c>
      <c r="B8280" s="11" t="str">
        <f t="shared" si="129"/>
        <v>Feb 2024</v>
      </c>
      <c r="C8280" t="s">
        <v>108</v>
      </c>
      <c r="D8280" t="s">
        <v>54</v>
      </c>
      <c r="E8280" t="s">
        <v>76</v>
      </c>
      <c r="F8280" t="s">
        <v>87</v>
      </c>
      <c r="G8280" t="str">
        <f>_xlfn.XLOOKUP(F8280,Product_Categories!A:A,Product_Categories!C:C,"Missing")</f>
        <v>AdTech</v>
      </c>
      <c r="H8280">
        <v>13971</v>
      </c>
      <c r="I8280">
        <v>1616</v>
      </c>
      <c r="J8280" s="5">
        <v>6735.01</v>
      </c>
      <c r="K8280">
        <v>263</v>
      </c>
      <c r="L8280" s="5">
        <v>18877.47</v>
      </c>
      <c r="M8280" s="4">
        <v>11.57</v>
      </c>
      <c r="N8280" s="4">
        <v>16.27</v>
      </c>
      <c r="O8280" s="4">
        <v>4.17</v>
      </c>
      <c r="P8280">
        <v>25.61</v>
      </c>
      <c r="Q8280" s="4">
        <v>2.8</v>
      </c>
    </row>
    <row r="8281" spans="1:17" x14ac:dyDescent="0.3">
      <c r="A8281" s="3">
        <v>45324</v>
      </c>
      <c r="B8281" s="11" t="str">
        <f t="shared" si="129"/>
        <v>Feb 2024</v>
      </c>
      <c r="C8281" t="s">
        <v>19</v>
      </c>
      <c r="D8281" t="s">
        <v>64</v>
      </c>
      <c r="E8281" t="s">
        <v>74</v>
      </c>
      <c r="F8281" t="s">
        <v>91</v>
      </c>
      <c r="G8281" t="str">
        <f>_xlfn.XLOOKUP(F8281,Product_Categories!A:A,Product_Categories!C:C,"Missing")</f>
        <v>Affiliate</v>
      </c>
      <c r="H8281">
        <v>10703</v>
      </c>
      <c r="I8281">
        <v>1371</v>
      </c>
      <c r="J8281" s="5">
        <v>4313.92</v>
      </c>
      <c r="K8281">
        <v>232</v>
      </c>
      <c r="L8281" s="5">
        <v>11753.79</v>
      </c>
      <c r="M8281" s="4">
        <v>12.81</v>
      </c>
      <c r="N8281" s="4">
        <v>16.920000000000002</v>
      </c>
      <c r="O8281" s="4">
        <v>3.15</v>
      </c>
      <c r="P8281">
        <v>18.59</v>
      </c>
      <c r="Q8281" s="4">
        <v>2.72</v>
      </c>
    </row>
    <row r="8282" spans="1:17" x14ac:dyDescent="0.3">
      <c r="A8282" s="3">
        <v>45324</v>
      </c>
      <c r="B8282" s="11" t="str">
        <f t="shared" si="129"/>
        <v>Feb 2024</v>
      </c>
      <c r="C8282" t="s">
        <v>108</v>
      </c>
      <c r="D8282" t="s">
        <v>72</v>
      </c>
      <c r="E8282" t="s">
        <v>76</v>
      </c>
      <c r="F8282" t="s">
        <v>90</v>
      </c>
      <c r="G8282" t="str">
        <f>_xlfn.XLOOKUP(F8282,Product_Categories!A:A,Product_Categories!C:C,"Missing")</f>
        <v>Brand Monitoring</v>
      </c>
      <c r="H8282">
        <v>65855</v>
      </c>
      <c r="I8282">
        <v>2142</v>
      </c>
      <c r="J8282" s="5">
        <v>8123.54</v>
      </c>
      <c r="K8282">
        <v>191</v>
      </c>
      <c r="L8282" s="5">
        <v>20908.52</v>
      </c>
      <c r="M8282" s="4">
        <v>3.25</v>
      </c>
      <c r="N8282" s="4">
        <v>8.92</v>
      </c>
      <c r="O8282" s="4">
        <v>3.79</v>
      </c>
      <c r="P8282">
        <v>42.53</v>
      </c>
      <c r="Q8282" s="4">
        <v>2.57</v>
      </c>
    </row>
    <row r="8283" spans="1:17" x14ac:dyDescent="0.3">
      <c r="A8283" s="3">
        <v>45324</v>
      </c>
      <c r="B8283" s="11" t="str">
        <f t="shared" si="129"/>
        <v>Feb 2024</v>
      </c>
      <c r="C8283" t="s">
        <v>17</v>
      </c>
      <c r="D8283" t="s">
        <v>27</v>
      </c>
      <c r="E8283" t="s">
        <v>75</v>
      </c>
      <c r="F8283" t="s">
        <v>95</v>
      </c>
      <c r="G8283" t="str">
        <f>_xlfn.XLOOKUP(F8283,Product_Categories!A:A,Product_Categories!C:C,"Missing")</f>
        <v>Analytics</v>
      </c>
      <c r="H8283">
        <v>112152</v>
      </c>
      <c r="I8283">
        <v>5850</v>
      </c>
      <c r="J8283" s="5">
        <v>19432.22</v>
      </c>
      <c r="K8283">
        <v>1083</v>
      </c>
      <c r="L8283" s="5">
        <v>43769.15</v>
      </c>
      <c r="M8283" s="4">
        <v>5.22</v>
      </c>
      <c r="N8283" s="4">
        <v>18.510000000000002</v>
      </c>
      <c r="O8283" s="4">
        <v>3.32</v>
      </c>
      <c r="P8283" s="4">
        <v>17.940000000000001</v>
      </c>
      <c r="Q8283" s="4">
        <v>2.25</v>
      </c>
    </row>
    <row r="8284" spans="1:17" x14ac:dyDescent="0.3">
      <c r="A8284" s="3">
        <v>45324</v>
      </c>
      <c r="B8284" s="11" t="str">
        <f t="shared" si="129"/>
        <v>Feb 2024</v>
      </c>
      <c r="C8284" t="s">
        <v>107</v>
      </c>
      <c r="D8284" t="s">
        <v>31</v>
      </c>
      <c r="E8284" t="s">
        <v>76</v>
      </c>
      <c r="F8284" t="s">
        <v>100</v>
      </c>
      <c r="G8284" t="str">
        <f>_xlfn.XLOOKUP(F8284,Product_Categories!A:A,Product_Categories!C:C,"Missing")</f>
        <v>Forms</v>
      </c>
      <c r="H8284">
        <v>48757</v>
      </c>
      <c r="I8284">
        <v>2451</v>
      </c>
      <c r="J8284" s="5">
        <v>10590.67</v>
      </c>
      <c r="K8284">
        <v>142</v>
      </c>
      <c r="L8284" s="5">
        <v>21865.200000000001</v>
      </c>
      <c r="M8284" s="4">
        <v>5.03</v>
      </c>
      <c r="N8284" s="4">
        <v>5.79</v>
      </c>
      <c r="O8284" s="4">
        <v>4.32</v>
      </c>
      <c r="P8284">
        <v>74.58</v>
      </c>
      <c r="Q8284" s="4">
        <v>2.06</v>
      </c>
    </row>
    <row r="8285" spans="1:17" x14ac:dyDescent="0.3">
      <c r="A8285" s="3">
        <v>45324</v>
      </c>
      <c r="B8285" s="11" t="str">
        <f t="shared" si="129"/>
        <v>Feb 2024</v>
      </c>
      <c r="C8285" t="s">
        <v>108</v>
      </c>
      <c r="D8285" t="s">
        <v>67</v>
      </c>
      <c r="E8285" t="s">
        <v>73</v>
      </c>
      <c r="F8285" t="s">
        <v>77</v>
      </c>
      <c r="G8285" t="str">
        <f>_xlfn.XLOOKUP(F8285,Product_Categories!A:A,Product_Categories!C:C,"Missing")</f>
        <v>SEO</v>
      </c>
      <c r="H8285">
        <v>104902</v>
      </c>
      <c r="I8285">
        <v>12081</v>
      </c>
      <c r="J8285" s="5">
        <v>4922.5600000000004</v>
      </c>
      <c r="K8285">
        <v>1416</v>
      </c>
      <c r="L8285" s="5">
        <v>10026.26</v>
      </c>
      <c r="M8285" s="4">
        <v>11.52</v>
      </c>
      <c r="N8285" s="4">
        <v>11.72</v>
      </c>
      <c r="O8285" s="4">
        <v>0.41</v>
      </c>
      <c r="P8285">
        <v>3.48</v>
      </c>
      <c r="Q8285" s="4">
        <v>2.04</v>
      </c>
    </row>
    <row r="8286" spans="1:17" x14ac:dyDescent="0.3">
      <c r="A8286" s="3">
        <v>45324</v>
      </c>
      <c r="B8286" s="11" t="str">
        <f t="shared" si="129"/>
        <v>Feb 2024</v>
      </c>
      <c r="C8286" t="s">
        <v>21</v>
      </c>
      <c r="D8286" t="s">
        <v>53</v>
      </c>
      <c r="E8286" t="s">
        <v>75</v>
      </c>
      <c r="F8286" t="s">
        <v>78</v>
      </c>
      <c r="G8286" t="str">
        <f>_xlfn.XLOOKUP(F8286,Product_Categories!A:A,Product_Categories!C:C,"Missing")</f>
        <v>Audience Analytics</v>
      </c>
      <c r="H8286">
        <v>83456</v>
      </c>
      <c r="I8286">
        <v>3511</v>
      </c>
      <c r="J8286" s="5">
        <v>10364.41</v>
      </c>
      <c r="K8286">
        <v>145</v>
      </c>
      <c r="L8286" s="5">
        <v>20720.63</v>
      </c>
      <c r="M8286" s="4">
        <v>4.21</v>
      </c>
      <c r="N8286" s="4">
        <v>4.13</v>
      </c>
      <c r="O8286" s="4">
        <v>2.95</v>
      </c>
      <c r="P8286">
        <v>71.48</v>
      </c>
      <c r="Q8286" s="4">
        <v>2</v>
      </c>
    </row>
    <row r="8287" spans="1:17" x14ac:dyDescent="0.3">
      <c r="A8287" s="3">
        <v>45324</v>
      </c>
      <c r="B8287" s="11" t="str">
        <f t="shared" si="129"/>
        <v>Feb 2024</v>
      </c>
      <c r="C8287" t="s">
        <v>18</v>
      </c>
      <c r="D8287" t="s">
        <v>25</v>
      </c>
      <c r="E8287" t="s">
        <v>75</v>
      </c>
      <c r="F8287" t="s">
        <v>85</v>
      </c>
      <c r="G8287" t="str">
        <f>_xlfn.XLOOKUP(F8287,Product_Categories!A:A,Product_Categories!C:C,"Missing")</f>
        <v>Budgeting</v>
      </c>
      <c r="H8287">
        <v>22184</v>
      </c>
      <c r="I8287">
        <v>2852</v>
      </c>
      <c r="J8287" s="5">
        <v>7553.36</v>
      </c>
      <c r="K8287">
        <v>192</v>
      </c>
      <c r="L8287" s="5">
        <v>12838.04</v>
      </c>
      <c r="M8287" s="4">
        <v>12.86</v>
      </c>
      <c r="N8287" s="4">
        <v>6.73</v>
      </c>
      <c r="O8287" s="4">
        <v>2.65</v>
      </c>
      <c r="P8287" s="4">
        <v>39.340000000000003</v>
      </c>
      <c r="Q8287" s="4">
        <v>1.7</v>
      </c>
    </row>
    <row r="8288" spans="1:17" x14ac:dyDescent="0.3">
      <c r="A8288" s="3">
        <v>45324</v>
      </c>
      <c r="B8288" s="11" t="str">
        <f t="shared" si="129"/>
        <v>Feb 2024</v>
      </c>
      <c r="C8288" t="s">
        <v>21</v>
      </c>
      <c r="D8288" t="s">
        <v>26</v>
      </c>
      <c r="E8288" t="s">
        <v>74</v>
      </c>
      <c r="F8288" t="s">
        <v>100</v>
      </c>
      <c r="G8288" t="str">
        <f>_xlfn.XLOOKUP(F8288,Product_Categories!A:A,Product_Categories!C:C,"Missing")</f>
        <v>Forms</v>
      </c>
      <c r="H8288">
        <v>62782</v>
      </c>
      <c r="I8288">
        <v>1567</v>
      </c>
      <c r="J8288" s="5">
        <v>2299.4</v>
      </c>
      <c r="K8288">
        <v>192</v>
      </c>
      <c r="L8288" s="5">
        <v>3256.52</v>
      </c>
      <c r="M8288" s="4">
        <v>2.5</v>
      </c>
      <c r="N8288" s="4">
        <v>12.25</v>
      </c>
      <c r="O8288" s="4">
        <v>1.47</v>
      </c>
      <c r="P8288">
        <v>11.98</v>
      </c>
      <c r="Q8288" s="4">
        <v>1.42</v>
      </c>
    </row>
    <row r="8289" spans="1:17" x14ac:dyDescent="0.3">
      <c r="A8289" s="3">
        <v>45324</v>
      </c>
      <c r="B8289" s="11" t="str">
        <f t="shared" si="129"/>
        <v>Feb 2024</v>
      </c>
      <c r="C8289" t="s">
        <v>18</v>
      </c>
      <c r="D8289" t="s">
        <v>27</v>
      </c>
      <c r="E8289" t="s">
        <v>73</v>
      </c>
      <c r="F8289" t="s">
        <v>83</v>
      </c>
      <c r="G8289" t="str">
        <f>_xlfn.XLOOKUP(F8289,Product_Categories!A:A,Product_Categories!C:C,"Missing")</f>
        <v>UX</v>
      </c>
      <c r="H8289">
        <v>62917</v>
      </c>
      <c r="I8289">
        <v>2038</v>
      </c>
      <c r="J8289" s="5">
        <v>7157.14</v>
      </c>
      <c r="K8289">
        <v>96</v>
      </c>
      <c r="L8289" s="5">
        <v>10116.450000000001</v>
      </c>
      <c r="M8289" s="4">
        <v>3.24</v>
      </c>
      <c r="N8289" s="4">
        <v>4.71</v>
      </c>
      <c r="O8289" s="4">
        <v>3.51</v>
      </c>
      <c r="P8289" s="4">
        <v>74.55</v>
      </c>
      <c r="Q8289" s="4">
        <v>1.41</v>
      </c>
    </row>
    <row r="8290" spans="1:17" x14ac:dyDescent="0.3">
      <c r="A8290" s="3">
        <v>45324</v>
      </c>
      <c r="B8290" s="11" t="str">
        <f t="shared" si="129"/>
        <v>Feb 2024</v>
      </c>
      <c r="C8290" t="s">
        <v>19</v>
      </c>
      <c r="D8290" t="s">
        <v>52</v>
      </c>
      <c r="E8290" t="s">
        <v>75</v>
      </c>
      <c r="F8290" t="s">
        <v>101</v>
      </c>
      <c r="G8290" t="str">
        <f>_xlfn.XLOOKUP(F8290,Product_Categories!A:A,Product_Categories!C:C,"Missing")</f>
        <v>Conversion</v>
      </c>
      <c r="H8290">
        <v>33464</v>
      </c>
      <c r="I8290">
        <v>261</v>
      </c>
      <c r="J8290" s="5">
        <v>1171.3900000000001</v>
      </c>
      <c r="K8290">
        <v>13</v>
      </c>
      <c r="L8290" s="5">
        <v>1441.03</v>
      </c>
      <c r="M8290" s="4">
        <v>0.78</v>
      </c>
      <c r="N8290" s="4">
        <v>4.9800000000000004</v>
      </c>
      <c r="O8290" s="4">
        <v>4.49</v>
      </c>
      <c r="P8290">
        <v>90.11</v>
      </c>
      <c r="Q8290" s="4">
        <v>1.23</v>
      </c>
    </row>
    <row r="8291" spans="1:17" x14ac:dyDescent="0.3">
      <c r="A8291" s="3">
        <v>45324</v>
      </c>
      <c r="B8291" s="11" t="str">
        <f t="shared" si="129"/>
        <v>Feb 2024</v>
      </c>
      <c r="C8291" t="s">
        <v>107</v>
      </c>
      <c r="D8291" t="s">
        <v>41</v>
      </c>
      <c r="E8291" t="s">
        <v>73</v>
      </c>
      <c r="F8291" t="s">
        <v>104</v>
      </c>
      <c r="G8291" t="str">
        <f>_xlfn.XLOOKUP(F8291,Product_Categories!A:A,Product_Categories!C:C,"Missing")</f>
        <v>Surveys</v>
      </c>
      <c r="H8291">
        <v>104889</v>
      </c>
      <c r="I8291">
        <v>12903</v>
      </c>
      <c r="J8291" s="5">
        <v>57664</v>
      </c>
      <c r="K8291">
        <v>459</v>
      </c>
      <c r="L8291" s="5">
        <v>61373.51</v>
      </c>
      <c r="M8291" s="4">
        <v>12.3</v>
      </c>
      <c r="N8291" s="4">
        <v>3.56</v>
      </c>
      <c r="O8291" s="4">
        <v>4.47</v>
      </c>
      <c r="P8291">
        <v>125.63</v>
      </c>
      <c r="Q8291" s="4">
        <v>1.06</v>
      </c>
    </row>
    <row r="8292" spans="1:17" x14ac:dyDescent="0.3">
      <c r="A8292" s="3">
        <v>45324</v>
      </c>
      <c r="B8292" s="11" t="str">
        <f t="shared" si="129"/>
        <v>Feb 2024</v>
      </c>
      <c r="C8292" t="s">
        <v>19</v>
      </c>
      <c r="D8292" t="s">
        <v>51</v>
      </c>
      <c r="E8292" t="s">
        <v>76</v>
      </c>
      <c r="F8292" t="s">
        <v>98</v>
      </c>
      <c r="G8292" t="str">
        <f>_xlfn.XLOOKUP(F8292,Product_Categories!A:A,Product_Categories!C:C,"Missing")</f>
        <v>Video</v>
      </c>
      <c r="H8292">
        <v>122699</v>
      </c>
      <c r="I8292">
        <v>3077</v>
      </c>
      <c r="J8292" s="5">
        <v>5531.31</v>
      </c>
      <c r="K8292">
        <v>278</v>
      </c>
      <c r="L8292" s="5">
        <v>5438.37</v>
      </c>
      <c r="M8292" s="4">
        <v>2.5099999999999998</v>
      </c>
      <c r="N8292" s="4">
        <v>9.0299999999999994</v>
      </c>
      <c r="O8292" s="4">
        <v>1.8</v>
      </c>
      <c r="P8292">
        <v>19.899999999999999</v>
      </c>
      <c r="Q8292" s="4">
        <v>0.98</v>
      </c>
    </row>
    <row r="8293" spans="1:17" x14ac:dyDescent="0.3">
      <c r="A8293" s="3">
        <v>45324</v>
      </c>
      <c r="B8293" s="11" t="str">
        <f t="shared" si="129"/>
        <v>Feb 2024</v>
      </c>
      <c r="C8293" t="s">
        <v>18</v>
      </c>
      <c r="D8293" t="s">
        <v>65</v>
      </c>
      <c r="E8293" t="s">
        <v>76</v>
      </c>
      <c r="F8293" t="s">
        <v>95</v>
      </c>
      <c r="G8293" t="str">
        <f>_xlfn.XLOOKUP(F8293,Product_Categories!A:A,Product_Categories!C:C,"Missing")</f>
        <v>Analytics</v>
      </c>
      <c r="H8293">
        <v>86539</v>
      </c>
      <c r="I8293">
        <v>1757</v>
      </c>
      <c r="J8293" s="5">
        <v>7844.56</v>
      </c>
      <c r="K8293">
        <v>134</v>
      </c>
      <c r="L8293" s="5">
        <v>5858.17</v>
      </c>
      <c r="M8293" s="4">
        <v>2.0299999999999998</v>
      </c>
      <c r="N8293" s="4">
        <v>7.63</v>
      </c>
      <c r="O8293" s="4">
        <v>4.46</v>
      </c>
      <c r="P8293" s="4">
        <v>58.54</v>
      </c>
      <c r="Q8293" s="4">
        <v>0.75</v>
      </c>
    </row>
    <row r="8294" spans="1:17" x14ac:dyDescent="0.3">
      <c r="A8294" s="3">
        <v>45324</v>
      </c>
      <c r="B8294" s="11" t="str">
        <f t="shared" si="129"/>
        <v>Feb 2024</v>
      </c>
      <c r="C8294" t="s">
        <v>108</v>
      </c>
      <c r="D8294" t="s">
        <v>49</v>
      </c>
      <c r="E8294" t="s">
        <v>75</v>
      </c>
      <c r="F8294" t="s">
        <v>82</v>
      </c>
      <c r="G8294" t="str">
        <f>_xlfn.XLOOKUP(F8294,Product_Categories!A:A,Product_Categories!C:C,"Missing")</f>
        <v>Mobile Ads</v>
      </c>
      <c r="H8294">
        <v>37167</v>
      </c>
      <c r="I8294">
        <v>3939</v>
      </c>
      <c r="J8294" s="5">
        <v>17539.55</v>
      </c>
      <c r="K8294">
        <v>633</v>
      </c>
      <c r="L8294" s="5">
        <v>10451.44</v>
      </c>
      <c r="M8294" s="4">
        <v>10.6</v>
      </c>
      <c r="N8294" s="4">
        <v>16.07</v>
      </c>
      <c r="O8294" s="4">
        <v>4.45</v>
      </c>
      <c r="P8294">
        <v>27.71</v>
      </c>
      <c r="Q8294" s="4">
        <v>0.6</v>
      </c>
    </row>
    <row r="8295" spans="1:17" x14ac:dyDescent="0.3">
      <c r="A8295" s="3">
        <v>45324</v>
      </c>
      <c r="B8295" s="11" t="str">
        <f t="shared" si="129"/>
        <v>Feb 2024</v>
      </c>
      <c r="C8295" t="s">
        <v>19</v>
      </c>
      <c r="D8295" t="s">
        <v>59</v>
      </c>
      <c r="E8295" t="s">
        <v>75</v>
      </c>
      <c r="F8295" t="s">
        <v>105</v>
      </c>
      <c r="G8295" t="str">
        <f>_xlfn.XLOOKUP(F8295,Product_Categories!A:A,Product_Categories!C:C,"Missing")</f>
        <v>Storage</v>
      </c>
      <c r="H8295">
        <v>54957</v>
      </c>
      <c r="I8295">
        <v>6845</v>
      </c>
      <c r="J8295" s="5">
        <v>24046.52</v>
      </c>
      <c r="K8295">
        <v>680</v>
      </c>
      <c r="L8295" s="5">
        <v>12952.1</v>
      </c>
      <c r="M8295" s="4">
        <v>12.46</v>
      </c>
      <c r="N8295" s="4">
        <v>9.93</v>
      </c>
      <c r="O8295" s="4">
        <v>3.51</v>
      </c>
      <c r="P8295">
        <v>35.36</v>
      </c>
      <c r="Q8295" s="4">
        <v>0.54</v>
      </c>
    </row>
    <row r="8296" spans="1:17" x14ac:dyDescent="0.3">
      <c r="A8296" s="3">
        <v>45324</v>
      </c>
      <c r="B8296" s="11" t="str">
        <f t="shared" si="129"/>
        <v>Feb 2024</v>
      </c>
      <c r="C8296" t="s">
        <v>107</v>
      </c>
      <c r="D8296" t="s">
        <v>36</v>
      </c>
      <c r="E8296" t="s">
        <v>74</v>
      </c>
      <c r="F8296" t="s">
        <v>87</v>
      </c>
      <c r="G8296" t="str">
        <f>_xlfn.XLOOKUP(F8296,Product_Categories!A:A,Product_Categories!C:C,"Missing")</f>
        <v>AdTech</v>
      </c>
      <c r="H8296">
        <v>27510</v>
      </c>
      <c r="I8296">
        <v>2804</v>
      </c>
      <c r="J8296" s="5">
        <v>4261.7299999999996</v>
      </c>
      <c r="K8296">
        <v>94</v>
      </c>
      <c r="L8296" s="5">
        <v>1687.79</v>
      </c>
      <c r="M8296" s="4">
        <v>10.19</v>
      </c>
      <c r="N8296" s="4">
        <v>3.35</v>
      </c>
      <c r="O8296" s="4">
        <v>1.52</v>
      </c>
      <c r="P8296">
        <v>45.34</v>
      </c>
      <c r="Q8296" s="4">
        <v>0.4</v>
      </c>
    </row>
    <row r="8297" spans="1:17" x14ac:dyDescent="0.3">
      <c r="A8297" s="3">
        <v>45324</v>
      </c>
      <c r="B8297" s="11" t="str">
        <f t="shared" si="129"/>
        <v>Feb 2024</v>
      </c>
      <c r="C8297" t="s">
        <v>18</v>
      </c>
      <c r="D8297" t="s">
        <v>25</v>
      </c>
      <c r="E8297" t="s">
        <v>73</v>
      </c>
      <c r="F8297" t="s">
        <v>81</v>
      </c>
      <c r="G8297" t="str">
        <f>_xlfn.XLOOKUP(F8297,Product_Categories!A:A,Product_Categories!C:C,"Missing")</f>
        <v>Lead Management</v>
      </c>
      <c r="H8297">
        <v>134809</v>
      </c>
      <c r="I8297">
        <v>9151</v>
      </c>
      <c r="J8297" s="5">
        <v>11249.51</v>
      </c>
      <c r="K8297">
        <v>646</v>
      </c>
      <c r="L8297" s="5">
        <v>3961.1</v>
      </c>
      <c r="M8297" s="4">
        <v>6.79</v>
      </c>
      <c r="N8297" s="4">
        <v>7.06</v>
      </c>
      <c r="O8297" s="4">
        <v>1.23</v>
      </c>
      <c r="P8297" s="4">
        <v>17.41</v>
      </c>
      <c r="Q8297" s="4">
        <v>0.35</v>
      </c>
    </row>
    <row r="8298" spans="1:17" x14ac:dyDescent="0.3">
      <c r="A8298" s="3">
        <v>45324</v>
      </c>
      <c r="B8298" s="11" t="str">
        <f t="shared" si="129"/>
        <v>Feb 2024</v>
      </c>
      <c r="C8298" t="s">
        <v>108</v>
      </c>
      <c r="D8298" t="s">
        <v>25</v>
      </c>
      <c r="E8298" t="s">
        <v>74</v>
      </c>
      <c r="F8298" t="s">
        <v>83</v>
      </c>
      <c r="G8298" t="str">
        <f>_xlfn.XLOOKUP(F8298,Product_Categories!A:A,Product_Categories!C:C,"Missing")</f>
        <v>UX</v>
      </c>
      <c r="H8298">
        <v>111047</v>
      </c>
      <c r="I8298">
        <v>5906</v>
      </c>
      <c r="J8298" s="5">
        <v>11344.36</v>
      </c>
      <c r="K8298">
        <v>289</v>
      </c>
      <c r="L8298" s="5">
        <v>1526.28</v>
      </c>
      <c r="M8298" s="4">
        <v>5.32</v>
      </c>
      <c r="N8298" s="4">
        <v>4.8899999999999997</v>
      </c>
      <c r="O8298" s="4">
        <v>1.92</v>
      </c>
      <c r="P8298">
        <v>39.25</v>
      </c>
      <c r="Q8298" s="4">
        <v>0.13</v>
      </c>
    </row>
    <row r="8299" spans="1:17" x14ac:dyDescent="0.3">
      <c r="A8299" s="3">
        <v>45325</v>
      </c>
      <c r="B8299" s="11" t="str">
        <f t="shared" si="129"/>
        <v>Feb 2024</v>
      </c>
      <c r="C8299" t="s">
        <v>18</v>
      </c>
      <c r="D8299" t="s">
        <v>39</v>
      </c>
      <c r="E8299" t="s">
        <v>74</v>
      </c>
      <c r="F8299" t="s">
        <v>84</v>
      </c>
      <c r="G8299" t="str">
        <f>_xlfn.XLOOKUP(F8299,Product_Categories!A:A,Product_Categories!C:C,"Missing")</f>
        <v>Marketing Suite</v>
      </c>
      <c r="H8299">
        <v>19192</v>
      </c>
      <c r="I8299">
        <v>2585</v>
      </c>
      <c r="J8299" s="5">
        <v>1157.22</v>
      </c>
      <c r="K8299">
        <v>551</v>
      </c>
      <c r="L8299" s="5">
        <v>53633.45</v>
      </c>
      <c r="M8299" s="4">
        <v>13.47</v>
      </c>
      <c r="N8299" s="4">
        <v>21.32</v>
      </c>
      <c r="O8299" s="4">
        <v>0.45</v>
      </c>
      <c r="P8299" s="4">
        <v>2.1</v>
      </c>
      <c r="Q8299" s="4">
        <v>46.35</v>
      </c>
    </row>
    <row r="8300" spans="1:17" x14ac:dyDescent="0.3">
      <c r="A8300" s="3">
        <v>45325</v>
      </c>
      <c r="B8300" s="11" t="str">
        <f t="shared" si="129"/>
        <v>Feb 2024</v>
      </c>
      <c r="C8300" t="s">
        <v>107</v>
      </c>
      <c r="D8300" t="s">
        <v>49</v>
      </c>
      <c r="E8300" t="s">
        <v>74</v>
      </c>
      <c r="F8300" t="s">
        <v>80</v>
      </c>
      <c r="G8300" t="str">
        <f>_xlfn.XLOOKUP(F8300,Product_Categories!A:A,Product_Categories!C:C,"Missing")</f>
        <v>Feedback</v>
      </c>
      <c r="H8300">
        <v>128155</v>
      </c>
      <c r="I8300">
        <v>18558</v>
      </c>
      <c r="J8300" s="5">
        <v>15609.37</v>
      </c>
      <c r="K8300">
        <v>4031</v>
      </c>
      <c r="L8300" s="5">
        <v>681921.01</v>
      </c>
      <c r="M8300" s="4">
        <v>14.48</v>
      </c>
      <c r="N8300" s="4">
        <v>21.72</v>
      </c>
      <c r="O8300" s="4">
        <v>0.84</v>
      </c>
      <c r="P8300">
        <v>3.87</v>
      </c>
      <c r="Q8300" s="4">
        <v>43.69</v>
      </c>
    </row>
    <row r="8301" spans="1:17" x14ac:dyDescent="0.3">
      <c r="A8301" s="3">
        <v>45325</v>
      </c>
      <c r="B8301" s="11" t="str">
        <f t="shared" si="129"/>
        <v>Feb 2024</v>
      </c>
      <c r="C8301" t="s">
        <v>18</v>
      </c>
      <c r="D8301" t="s">
        <v>71</v>
      </c>
      <c r="E8301" t="s">
        <v>75</v>
      </c>
      <c r="F8301" t="s">
        <v>101</v>
      </c>
      <c r="G8301" t="str">
        <f>_xlfn.XLOOKUP(F8301,Product_Categories!A:A,Product_Categories!C:C,"Missing")</f>
        <v>Conversion</v>
      </c>
      <c r="H8301">
        <v>88443</v>
      </c>
      <c r="I8301">
        <v>6078</v>
      </c>
      <c r="J8301" s="5">
        <v>3937.53</v>
      </c>
      <c r="K8301">
        <v>1047</v>
      </c>
      <c r="L8301" s="5">
        <v>120623.6</v>
      </c>
      <c r="M8301" s="4">
        <v>6.87</v>
      </c>
      <c r="N8301" s="4">
        <v>17.23</v>
      </c>
      <c r="O8301" s="4">
        <v>0.65</v>
      </c>
      <c r="P8301" s="4">
        <v>3.76</v>
      </c>
      <c r="Q8301" s="4">
        <v>30.63</v>
      </c>
    </row>
    <row r="8302" spans="1:17" x14ac:dyDescent="0.3">
      <c r="A8302" s="3">
        <v>45325</v>
      </c>
      <c r="B8302" s="11" t="str">
        <f t="shared" si="129"/>
        <v>Feb 2024</v>
      </c>
      <c r="C8302" t="s">
        <v>18</v>
      </c>
      <c r="D8302" t="s">
        <v>28</v>
      </c>
      <c r="E8302" t="s">
        <v>73</v>
      </c>
      <c r="F8302" t="s">
        <v>104</v>
      </c>
      <c r="G8302" t="str">
        <f>_xlfn.XLOOKUP(F8302,Product_Categories!A:A,Product_Categories!C:C,"Missing")</f>
        <v>Surveys</v>
      </c>
      <c r="H8302">
        <v>73019</v>
      </c>
      <c r="I8302">
        <v>9950</v>
      </c>
      <c r="J8302" s="5">
        <v>20684.36</v>
      </c>
      <c r="K8302">
        <v>2100</v>
      </c>
      <c r="L8302" s="5">
        <v>364893.34</v>
      </c>
      <c r="M8302" s="4">
        <v>13.63</v>
      </c>
      <c r="N8302" s="4">
        <v>21.11</v>
      </c>
      <c r="O8302" s="4">
        <v>2.08</v>
      </c>
      <c r="P8302" s="4">
        <v>9.85</v>
      </c>
      <c r="Q8302" s="4">
        <v>17.64</v>
      </c>
    </row>
    <row r="8303" spans="1:17" x14ac:dyDescent="0.3">
      <c r="A8303" s="3">
        <v>45325</v>
      </c>
      <c r="B8303" s="11" t="str">
        <f t="shared" si="129"/>
        <v>Feb 2024</v>
      </c>
      <c r="C8303" t="s">
        <v>107</v>
      </c>
      <c r="D8303" t="s">
        <v>55</v>
      </c>
      <c r="E8303" t="s">
        <v>74</v>
      </c>
      <c r="F8303" t="s">
        <v>89</v>
      </c>
      <c r="G8303" t="str">
        <f>_xlfn.XLOOKUP(F8303,Product_Categories!A:A,Product_Categories!C:C,"Missing")</f>
        <v>Push Notifications</v>
      </c>
      <c r="H8303">
        <v>63770</v>
      </c>
      <c r="I8303">
        <v>7904</v>
      </c>
      <c r="J8303" s="5">
        <v>12170.04</v>
      </c>
      <c r="K8303">
        <v>1224</v>
      </c>
      <c r="L8303" s="5">
        <v>202196.37</v>
      </c>
      <c r="M8303" s="4">
        <v>12.39</v>
      </c>
      <c r="N8303" s="4">
        <v>15.49</v>
      </c>
      <c r="O8303" s="4">
        <v>1.54</v>
      </c>
      <c r="P8303">
        <v>9.94</v>
      </c>
      <c r="Q8303" s="4">
        <v>16.61</v>
      </c>
    </row>
    <row r="8304" spans="1:17" x14ac:dyDescent="0.3">
      <c r="A8304" s="3">
        <v>45325</v>
      </c>
      <c r="B8304" s="11" t="str">
        <f t="shared" si="129"/>
        <v>Feb 2024</v>
      </c>
      <c r="C8304" t="s">
        <v>19</v>
      </c>
      <c r="D8304" t="s">
        <v>70</v>
      </c>
      <c r="E8304" t="s">
        <v>75</v>
      </c>
      <c r="F8304" t="s">
        <v>77</v>
      </c>
      <c r="G8304" t="str">
        <f>_xlfn.XLOOKUP(F8304,Product_Categories!A:A,Product_Categories!C:C,"Missing")</f>
        <v>SEO</v>
      </c>
      <c r="H8304">
        <v>12792</v>
      </c>
      <c r="I8304">
        <v>1281</v>
      </c>
      <c r="J8304" s="5">
        <v>2960.88</v>
      </c>
      <c r="K8304">
        <v>273</v>
      </c>
      <c r="L8304" s="5">
        <v>48160.27</v>
      </c>
      <c r="M8304" s="4">
        <v>10.01</v>
      </c>
      <c r="N8304" s="4">
        <v>21.31</v>
      </c>
      <c r="O8304" s="4">
        <v>2.31</v>
      </c>
      <c r="P8304">
        <v>10.85</v>
      </c>
      <c r="Q8304" s="4">
        <v>16.27</v>
      </c>
    </row>
    <row r="8305" spans="1:17" x14ac:dyDescent="0.3">
      <c r="A8305" s="3">
        <v>45325</v>
      </c>
      <c r="B8305" s="11" t="str">
        <f t="shared" si="129"/>
        <v>Feb 2024</v>
      </c>
      <c r="C8305" t="s">
        <v>107</v>
      </c>
      <c r="D8305" t="s">
        <v>54</v>
      </c>
      <c r="E8305" t="s">
        <v>73</v>
      </c>
      <c r="F8305" t="s">
        <v>79</v>
      </c>
      <c r="G8305" t="str">
        <f>_xlfn.XLOOKUP(F8305,Product_Categories!A:A,Product_Categories!C:C,"Missing")</f>
        <v>Email Marketing</v>
      </c>
      <c r="H8305">
        <v>25225</v>
      </c>
      <c r="I8305">
        <v>1290</v>
      </c>
      <c r="J8305" s="5">
        <v>1013.91</v>
      </c>
      <c r="K8305">
        <v>112</v>
      </c>
      <c r="L8305" s="5">
        <v>16183.32</v>
      </c>
      <c r="M8305" s="4">
        <v>5.1100000000000003</v>
      </c>
      <c r="N8305" s="4">
        <v>8.68</v>
      </c>
      <c r="O8305" s="4">
        <v>0.79</v>
      </c>
      <c r="P8305">
        <v>9.0500000000000007</v>
      </c>
      <c r="Q8305" s="4">
        <v>15.96</v>
      </c>
    </row>
    <row r="8306" spans="1:17" x14ac:dyDescent="0.3">
      <c r="A8306" s="3">
        <v>45325</v>
      </c>
      <c r="B8306" s="11" t="str">
        <f t="shared" si="129"/>
        <v>Feb 2024</v>
      </c>
      <c r="C8306" t="s">
        <v>19</v>
      </c>
      <c r="D8306" t="s">
        <v>54</v>
      </c>
      <c r="E8306" t="s">
        <v>73</v>
      </c>
      <c r="F8306" t="s">
        <v>77</v>
      </c>
      <c r="G8306" t="str">
        <f>_xlfn.XLOOKUP(F8306,Product_Categories!A:A,Product_Categories!C:C,"Missing")</f>
        <v>SEO</v>
      </c>
      <c r="H8306">
        <v>32995</v>
      </c>
      <c r="I8306">
        <v>3111</v>
      </c>
      <c r="J8306" s="5">
        <v>5264.8</v>
      </c>
      <c r="K8306">
        <v>519</v>
      </c>
      <c r="L8306" s="5">
        <v>81774.33</v>
      </c>
      <c r="M8306" s="4">
        <v>9.43</v>
      </c>
      <c r="N8306" s="4">
        <v>16.68</v>
      </c>
      <c r="O8306" s="4">
        <v>1.69</v>
      </c>
      <c r="P8306">
        <v>10.14</v>
      </c>
      <c r="Q8306" s="4">
        <v>15.53</v>
      </c>
    </row>
    <row r="8307" spans="1:17" x14ac:dyDescent="0.3">
      <c r="A8307" s="3">
        <v>45325</v>
      </c>
      <c r="B8307" s="11" t="str">
        <f t="shared" si="129"/>
        <v>Feb 2024</v>
      </c>
      <c r="C8307" t="s">
        <v>107</v>
      </c>
      <c r="D8307" t="s">
        <v>42</v>
      </c>
      <c r="E8307" t="s">
        <v>73</v>
      </c>
      <c r="F8307" t="s">
        <v>92</v>
      </c>
      <c r="G8307" t="str">
        <f>_xlfn.XLOOKUP(F8307,Product_Categories!A:A,Product_Categories!C:C,"Missing")</f>
        <v>Design</v>
      </c>
      <c r="H8307">
        <v>55442</v>
      </c>
      <c r="I8307">
        <v>4842</v>
      </c>
      <c r="J8307" s="5">
        <v>10863.51</v>
      </c>
      <c r="K8307">
        <v>946</v>
      </c>
      <c r="L8307" s="5">
        <v>166834.57999999999</v>
      </c>
      <c r="M8307" s="4">
        <v>8.73</v>
      </c>
      <c r="N8307" s="4">
        <v>19.54</v>
      </c>
      <c r="O8307" s="4">
        <v>2.2400000000000002</v>
      </c>
      <c r="P8307">
        <v>11.48</v>
      </c>
      <c r="Q8307" s="4">
        <v>15.36</v>
      </c>
    </row>
    <row r="8308" spans="1:17" x14ac:dyDescent="0.3">
      <c r="A8308" s="3">
        <v>45325</v>
      </c>
      <c r="B8308" s="11" t="str">
        <f t="shared" si="129"/>
        <v>Feb 2024</v>
      </c>
      <c r="C8308" t="s">
        <v>21</v>
      </c>
      <c r="D8308" t="s">
        <v>36</v>
      </c>
      <c r="E8308" t="s">
        <v>73</v>
      </c>
      <c r="F8308" t="s">
        <v>80</v>
      </c>
      <c r="G8308" t="str">
        <f>_xlfn.XLOOKUP(F8308,Product_Categories!A:A,Product_Categories!C:C,"Missing")</f>
        <v>Feedback</v>
      </c>
      <c r="H8308">
        <v>69784</v>
      </c>
      <c r="I8308">
        <v>4621</v>
      </c>
      <c r="J8308" s="5">
        <v>2806.38</v>
      </c>
      <c r="K8308">
        <v>681</v>
      </c>
      <c r="L8308" s="5">
        <v>42368.4</v>
      </c>
      <c r="M8308" s="4">
        <v>6.62</v>
      </c>
      <c r="N8308" s="4">
        <v>14.74</v>
      </c>
      <c r="O8308" s="4">
        <v>0.61</v>
      </c>
      <c r="P8308">
        <v>4.12</v>
      </c>
      <c r="Q8308" s="4">
        <v>15.1</v>
      </c>
    </row>
    <row r="8309" spans="1:17" x14ac:dyDescent="0.3">
      <c r="A8309" s="3">
        <v>45325</v>
      </c>
      <c r="B8309" s="11" t="str">
        <f t="shared" si="129"/>
        <v>Feb 2024</v>
      </c>
      <c r="C8309" t="s">
        <v>107</v>
      </c>
      <c r="D8309" t="s">
        <v>72</v>
      </c>
      <c r="E8309" t="s">
        <v>74</v>
      </c>
      <c r="F8309" t="s">
        <v>99</v>
      </c>
      <c r="G8309" t="str">
        <f>_xlfn.XLOOKUP(F8309,Product_Categories!A:A,Product_Categories!C:C,"Missing")</f>
        <v>Planning</v>
      </c>
      <c r="H8309">
        <v>6205</v>
      </c>
      <c r="I8309">
        <v>116</v>
      </c>
      <c r="J8309" s="5">
        <v>135.35</v>
      </c>
      <c r="K8309">
        <v>18</v>
      </c>
      <c r="L8309" s="5">
        <v>1763.11</v>
      </c>
      <c r="M8309" s="4">
        <v>1.87</v>
      </c>
      <c r="N8309" s="4">
        <v>15.52</v>
      </c>
      <c r="O8309" s="4">
        <v>1.17</v>
      </c>
      <c r="P8309">
        <v>7.52</v>
      </c>
      <c r="Q8309" s="4">
        <v>13.03</v>
      </c>
    </row>
    <row r="8310" spans="1:17" x14ac:dyDescent="0.3">
      <c r="A8310" s="3">
        <v>45325</v>
      </c>
      <c r="B8310" s="11" t="str">
        <f t="shared" si="129"/>
        <v>Feb 2024</v>
      </c>
      <c r="C8310" t="s">
        <v>107</v>
      </c>
      <c r="D8310" t="s">
        <v>34</v>
      </c>
      <c r="E8310" t="s">
        <v>73</v>
      </c>
      <c r="F8310" t="s">
        <v>78</v>
      </c>
      <c r="G8310" t="str">
        <f>_xlfn.XLOOKUP(F8310,Product_Categories!A:A,Product_Categories!C:C,"Missing")</f>
        <v>Audience Analytics</v>
      </c>
      <c r="H8310">
        <v>22597</v>
      </c>
      <c r="I8310">
        <v>2782</v>
      </c>
      <c r="J8310" s="5">
        <v>1974.55</v>
      </c>
      <c r="K8310">
        <v>411</v>
      </c>
      <c r="L8310" s="5">
        <v>21907.39</v>
      </c>
      <c r="M8310" s="4">
        <v>12.31</v>
      </c>
      <c r="N8310" s="4">
        <v>14.77</v>
      </c>
      <c r="O8310" s="4">
        <v>0.71</v>
      </c>
      <c r="P8310">
        <v>4.8</v>
      </c>
      <c r="Q8310" s="4">
        <v>11.09</v>
      </c>
    </row>
    <row r="8311" spans="1:17" x14ac:dyDescent="0.3">
      <c r="A8311" s="3">
        <v>45325</v>
      </c>
      <c r="B8311" s="11" t="str">
        <f t="shared" si="129"/>
        <v>Feb 2024</v>
      </c>
      <c r="C8311" t="s">
        <v>19</v>
      </c>
      <c r="D8311" t="s">
        <v>46</v>
      </c>
      <c r="E8311" t="s">
        <v>76</v>
      </c>
      <c r="F8311" t="s">
        <v>106</v>
      </c>
      <c r="G8311" t="str">
        <f>_xlfn.XLOOKUP(F8311,Product_Categories!A:A,Product_Categories!C:C,"Missing")</f>
        <v>Reporting</v>
      </c>
      <c r="H8311">
        <v>30467</v>
      </c>
      <c r="I8311">
        <v>761</v>
      </c>
      <c r="J8311" s="5">
        <v>2620.69</v>
      </c>
      <c r="K8311">
        <v>150</v>
      </c>
      <c r="L8311" s="5">
        <v>28366.41</v>
      </c>
      <c r="M8311" s="4">
        <v>2.5</v>
      </c>
      <c r="N8311" s="4">
        <v>19.71</v>
      </c>
      <c r="O8311" s="4">
        <v>3.44</v>
      </c>
      <c r="P8311">
        <v>17.47</v>
      </c>
      <c r="Q8311" s="4">
        <v>10.82</v>
      </c>
    </row>
    <row r="8312" spans="1:17" x14ac:dyDescent="0.3">
      <c r="A8312" s="3">
        <v>45325</v>
      </c>
      <c r="B8312" s="11" t="str">
        <f t="shared" si="129"/>
        <v>Feb 2024</v>
      </c>
      <c r="C8312" t="s">
        <v>107</v>
      </c>
      <c r="D8312" t="s">
        <v>71</v>
      </c>
      <c r="E8312" t="s">
        <v>74</v>
      </c>
      <c r="F8312" t="s">
        <v>83</v>
      </c>
      <c r="G8312" t="str">
        <f>_xlfn.XLOOKUP(F8312,Product_Categories!A:A,Product_Categories!C:C,"Missing")</f>
        <v>UX</v>
      </c>
      <c r="H8312">
        <v>32863</v>
      </c>
      <c r="I8312">
        <v>2409</v>
      </c>
      <c r="J8312" s="5">
        <v>2773.3</v>
      </c>
      <c r="K8312">
        <v>340</v>
      </c>
      <c r="L8312" s="5">
        <v>28763.119999999999</v>
      </c>
      <c r="M8312" s="4">
        <v>7.33</v>
      </c>
      <c r="N8312" s="4">
        <v>14.11</v>
      </c>
      <c r="O8312" s="4">
        <v>1.1499999999999999</v>
      </c>
      <c r="P8312">
        <v>8.16</v>
      </c>
      <c r="Q8312" s="4">
        <v>10.37</v>
      </c>
    </row>
    <row r="8313" spans="1:17" x14ac:dyDescent="0.3">
      <c r="A8313" s="3">
        <v>45325</v>
      </c>
      <c r="B8313" s="11" t="str">
        <f t="shared" si="129"/>
        <v>Feb 2024</v>
      </c>
      <c r="C8313" t="s">
        <v>107</v>
      </c>
      <c r="D8313" t="s">
        <v>34</v>
      </c>
      <c r="E8313" t="s">
        <v>76</v>
      </c>
      <c r="F8313" t="s">
        <v>86</v>
      </c>
      <c r="G8313" t="str">
        <f>_xlfn.XLOOKUP(F8313,Product_Categories!A:A,Product_Categories!C:C,"Missing")</f>
        <v>Website Tools</v>
      </c>
      <c r="H8313">
        <v>32551</v>
      </c>
      <c r="I8313">
        <v>3752</v>
      </c>
      <c r="J8313" s="5">
        <v>6302.37</v>
      </c>
      <c r="K8313">
        <v>613</v>
      </c>
      <c r="L8313" s="5">
        <v>62181.06</v>
      </c>
      <c r="M8313" s="4">
        <v>11.53</v>
      </c>
      <c r="N8313" s="4">
        <v>16.34</v>
      </c>
      <c r="O8313" s="4">
        <v>1.68</v>
      </c>
      <c r="P8313">
        <v>10.28</v>
      </c>
      <c r="Q8313" s="4">
        <v>9.8699999999999992</v>
      </c>
    </row>
    <row r="8314" spans="1:17" x14ac:dyDescent="0.3">
      <c r="A8314" s="3">
        <v>45325</v>
      </c>
      <c r="B8314" s="11" t="str">
        <f t="shared" si="129"/>
        <v>Feb 2024</v>
      </c>
      <c r="C8314" t="s">
        <v>18</v>
      </c>
      <c r="D8314" t="s">
        <v>65</v>
      </c>
      <c r="E8314" t="s">
        <v>76</v>
      </c>
      <c r="F8314" t="s">
        <v>102</v>
      </c>
      <c r="G8314" t="str">
        <f>_xlfn.XLOOKUP(F8314,Product_Categories!A:A,Product_Categories!C:C,"Missing")</f>
        <v>Website Tools</v>
      </c>
      <c r="H8314">
        <v>102570</v>
      </c>
      <c r="I8314">
        <v>1632</v>
      </c>
      <c r="J8314" s="5">
        <v>1143.67</v>
      </c>
      <c r="K8314">
        <v>109</v>
      </c>
      <c r="L8314" s="5">
        <v>10859.06</v>
      </c>
      <c r="M8314" s="4">
        <v>1.59</v>
      </c>
      <c r="N8314" s="4">
        <v>6.68</v>
      </c>
      <c r="O8314" s="4">
        <v>0.7</v>
      </c>
      <c r="P8314" s="4">
        <v>10.49</v>
      </c>
      <c r="Q8314" s="4">
        <v>9.49</v>
      </c>
    </row>
    <row r="8315" spans="1:17" x14ac:dyDescent="0.3">
      <c r="A8315" s="3">
        <v>45325</v>
      </c>
      <c r="B8315" s="11" t="str">
        <f t="shared" si="129"/>
        <v>Feb 2024</v>
      </c>
      <c r="C8315" t="s">
        <v>108</v>
      </c>
      <c r="D8315" t="s">
        <v>68</v>
      </c>
      <c r="E8315" t="s">
        <v>76</v>
      </c>
      <c r="F8315" t="s">
        <v>104</v>
      </c>
      <c r="G8315" t="str">
        <f>_xlfn.XLOOKUP(F8315,Product_Categories!A:A,Product_Categories!C:C,"Missing")</f>
        <v>Surveys</v>
      </c>
      <c r="H8315">
        <v>4711</v>
      </c>
      <c r="I8315">
        <v>698</v>
      </c>
      <c r="J8315" s="5">
        <v>1681.58</v>
      </c>
      <c r="K8315">
        <v>80</v>
      </c>
      <c r="L8315" s="5">
        <v>15930.88</v>
      </c>
      <c r="M8315" s="4">
        <v>14.82</v>
      </c>
      <c r="N8315" s="4">
        <v>11.46</v>
      </c>
      <c r="O8315" s="4">
        <v>2.41</v>
      </c>
      <c r="P8315">
        <v>21.02</v>
      </c>
      <c r="Q8315" s="4">
        <v>9.4700000000000006</v>
      </c>
    </row>
    <row r="8316" spans="1:17" x14ac:dyDescent="0.3">
      <c r="A8316" s="3">
        <v>45325</v>
      </c>
      <c r="B8316" s="11" t="str">
        <f t="shared" si="129"/>
        <v>Feb 2024</v>
      </c>
      <c r="C8316" t="s">
        <v>107</v>
      </c>
      <c r="D8316" t="s">
        <v>37</v>
      </c>
      <c r="E8316" t="s">
        <v>76</v>
      </c>
      <c r="F8316" t="s">
        <v>93</v>
      </c>
      <c r="G8316" t="str">
        <f>_xlfn.XLOOKUP(F8316,Product_Categories!A:A,Product_Categories!C:C,"Missing")</f>
        <v>Social Media</v>
      </c>
      <c r="H8316">
        <v>116775</v>
      </c>
      <c r="I8316">
        <v>9699</v>
      </c>
      <c r="J8316" s="5">
        <v>29118.44</v>
      </c>
      <c r="K8316">
        <v>2055</v>
      </c>
      <c r="L8316" s="5">
        <v>271615.46999999997</v>
      </c>
      <c r="M8316" s="4">
        <v>8.31</v>
      </c>
      <c r="N8316" s="4">
        <v>21.19</v>
      </c>
      <c r="O8316" s="4">
        <v>3</v>
      </c>
      <c r="P8316">
        <v>14.17</v>
      </c>
      <c r="Q8316" s="4">
        <v>9.33</v>
      </c>
    </row>
    <row r="8317" spans="1:17" x14ac:dyDescent="0.3">
      <c r="A8317" s="3">
        <v>45325</v>
      </c>
      <c r="B8317" s="11" t="str">
        <f t="shared" si="129"/>
        <v>Feb 2024</v>
      </c>
      <c r="C8317" t="s">
        <v>18</v>
      </c>
      <c r="D8317" t="s">
        <v>63</v>
      </c>
      <c r="E8317" t="s">
        <v>75</v>
      </c>
      <c r="F8317" t="s">
        <v>95</v>
      </c>
      <c r="G8317" t="str">
        <f>_xlfn.XLOOKUP(F8317,Product_Categories!A:A,Product_Categories!C:C,"Missing")</f>
        <v>Analytics</v>
      </c>
      <c r="H8317">
        <v>42532</v>
      </c>
      <c r="I8317">
        <v>1265</v>
      </c>
      <c r="J8317" s="5">
        <v>1682.49</v>
      </c>
      <c r="K8317">
        <v>176</v>
      </c>
      <c r="L8317" s="5">
        <v>15412.42</v>
      </c>
      <c r="M8317" s="4">
        <v>2.97</v>
      </c>
      <c r="N8317" s="4">
        <v>13.91</v>
      </c>
      <c r="O8317" s="4">
        <v>1.33</v>
      </c>
      <c r="P8317" s="4">
        <v>9.56</v>
      </c>
      <c r="Q8317" s="4">
        <v>9.16</v>
      </c>
    </row>
    <row r="8318" spans="1:17" x14ac:dyDescent="0.3">
      <c r="A8318" s="3">
        <v>45325</v>
      </c>
      <c r="B8318" s="11" t="str">
        <f t="shared" si="129"/>
        <v>Feb 2024</v>
      </c>
      <c r="C8318" t="s">
        <v>18</v>
      </c>
      <c r="D8318" t="s">
        <v>31</v>
      </c>
      <c r="E8318" t="s">
        <v>76</v>
      </c>
      <c r="F8318" t="s">
        <v>97</v>
      </c>
      <c r="G8318" t="str">
        <f>_xlfn.XLOOKUP(F8318,Product_Categories!A:A,Product_Categories!C:C,"Missing")</f>
        <v>Webinars</v>
      </c>
      <c r="H8318">
        <v>137778</v>
      </c>
      <c r="I8318">
        <v>11268</v>
      </c>
      <c r="J8318" s="5">
        <v>5848.76</v>
      </c>
      <c r="K8318">
        <v>424</v>
      </c>
      <c r="L8318" s="5">
        <v>52775.43</v>
      </c>
      <c r="M8318" s="4">
        <v>8.18</v>
      </c>
      <c r="N8318" s="4">
        <v>3.76</v>
      </c>
      <c r="O8318" s="4">
        <v>0.52</v>
      </c>
      <c r="P8318" s="4">
        <v>13.79</v>
      </c>
      <c r="Q8318" s="4">
        <v>9.02</v>
      </c>
    </row>
    <row r="8319" spans="1:17" x14ac:dyDescent="0.3">
      <c r="A8319" s="3">
        <v>45325</v>
      </c>
      <c r="B8319" s="11" t="str">
        <f t="shared" si="129"/>
        <v>Feb 2024</v>
      </c>
      <c r="C8319" t="s">
        <v>21</v>
      </c>
      <c r="D8319" t="s">
        <v>57</v>
      </c>
      <c r="E8319" t="s">
        <v>75</v>
      </c>
      <c r="F8319" t="s">
        <v>102</v>
      </c>
      <c r="G8319" t="str">
        <f>_xlfn.XLOOKUP(F8319,Product_Categories!A:A,Product_Categories!C:C,"Missing")</f>
        <v>Website Tools</v>
      </c>
      <c r="H8319">
        <v>110142</v>
      </c>
      <c r="I8319">
        <v>9269</v>
      </c>
      <c r="J8319" s="5">
        <v>38319.94</v>
      </c>
      <c r="K8319">
        <v>1772</v>
      </c>
      <c r="L8319" s="5">
        <v>339929.8</v>
      </c>
      <c r="M8319" s="4">
        <v>8.42</v>
      </c>
      <c r="N8319" s="4">
        <v>19.12</v>
      </c>
      <c r="O8319" s="4">
        <v>4.13</v>
      </c>
      <c r="P8319">
        <v>21.63</v>
      </c>
      <c r="Q8319" s="4">
        <v>8.8699999999999992</v>
      </c>
    </row>
    <row r="8320" spans="1:17" x14ac:dyDescent="0.3">
      <c r="A8320" s="3">
        <v>45325</v>
      </c>
      <c r="B8320" s="11" t="str">
        <f t="shared" si="129"/>
        <v>Feb 2024</v>
      </c>
      <c r="C8320" t="s">
        <v>21</v>
      </c>
      <c r="D8320" t="s">
        <v>56</v>
      </c>
      <c r="E8320" t="s">
        <v>73</v>
      </c>
      <c r="F8320" t="s">
        <v>94</v>
      </c>
      <c r="G8320" t="str">
        <f>_xlfn.XLOOKUP(F8320,Product_Categories!A:A,Product_Categories!C:C,"Missing")</f>
        <v>SEO</v>
      </c>
      <c r="H8320">
        <v>2666</v>
      </c>
      <c r="I8320">
        <v>37</v>
      </c>
      <c r="J8320" s="5">
        <v>70.59</v>
      </c>
      <c r="K8320">
        <v>4</v>
      </c>
      <c r="L8320" s="5">
        <v>617.04</v>
      </c>
      <c r="M8320" s="4">
        <v>1.39</v>
      </c>
      <c r="N8320" s="4">
        <v>10.81</v>
      </c>
      <c r="O8320" s="4">
        <v>1.91</v>
      </c>
      <c r="P8320">
        <v>17.649999999999999</v>
      </c>
      <c r="Q8320" s="4">
        <v>8.74</v>
      </c>
    </row>
    <row r="8321" spans="1:17" x14ac:dyDescent="0.3">
      <c r="A8321" s="3">
        <v>45325</v>
      </c>
      <c r="B8321" s="11" t="str">
        <f t="shared" si="129"/>
        <v>Feb 2024</v>
      </c>
      <c r="C8321" t="s">
        <v>21</v>
      </c>
      <c r="D8321" t="s">
        <v>36</v>
      </c>
      <c r="E8321" t="s">
        <v>74</v>
      </c>
      <c r="F8321" t="s">
        <v>82</v>
      </c>
      <c r="G8321" t="str">
        <f>_xlfn.XLOOKUP(F8321,Product_Categories!A:A,Product_Categories!C:C,"Missing")</f>
        <v>Mobile Ads</v>
      </c>
      <c r="H8321">
        <v>57160</v>
      </c>
      <c r="I8321">
        <v>1268</v>
      </c>
      <c r="J8321" s="5">
        <v>4069.23</v>
      </c>
      <c r="K8321">
        <v>270</v>
      </c>
      <c r="L8321" s="5">
        <v>35192.71</v>
      </c>
      <c r="M8321" s="4">
        <v>2.2200000000000002</v>
      </c>
      <c r="N8321" s="4">
        <v>21.29</v>
      </c>
      <c r="O8321" s="4">
        <v>3.21</v>
      </c>
      <c r="P8321">
        <v>15.07</v>
      </c>
      <c r="Q8321" s="4">
        <v>8.65</v>
      </c>
    </row>
    <row r="8322" spans="1:17" x14ac:dyDescent="0.3">
      <c r="A8322" s="3">
        <v>45325</v>
      </c>
      <c r="B8322" s="11" t="str">
        <f t="shared" ref="B8322:B8385" si="130">TEXT(A8322, "mmm yyyy")</f>
        <v>Feb 2024</v>
      </c>
      <c r="C8322" t="s">
        <v>108</v>
      </c>
      <c r="D8322" t="s">
        <v>29</v>
      </c>
      <c r="E8322" t="s">
        <v>76</v>
      </c>
      <c r="F8322" t="s">
        <v>100</v>
      </c>
      <c r="G8322" t="str">
        <f>_xlfn.XLOOKUP(F8322,Product_Categories!A:A,Product_Categories!C:C,"Missing")</f>
        <v>Forms</v>
      </c>
      <c r="H8322">
        <v>2600</v>
      </c>
      <c r="I8322">
        <v>52</v>
      </c>
      <c r="J8322" s="5">
        <v>147.06</v>
      </c>
      <c r="K8322">
        <v>8</v>
      </c>
      <c r="L8322" s="5">
        <v>1222.4000000000001</v>
      </c>
      <c r="M8322" s="4">
        <v>2</v>
      </c>
      <c r="N8322" s="4">
        <v>15.38</v>
      </c>
      <c r="O8322" s="4">
        <v>2.83</v>
      </c>
      <c r="P8322">
        <v>18.38</v>
      </c>
      <c r="Q8322" s="4">
        <v>8.31</v>
      </c>
    </row>
    <row r="8323" spans="1:17" x14ac:dyDescent="0.3">
      <c r="A8323" s="3">
        <v>45325</v>
      </c>
      <c r="B8323" s="11" t="str">
        <f t="shared" si="130"/>
        <v>Feb 2024</v>
      </c>
      <c r="C8323" t="s">
        <v>21</v>
      </c>
      <c r="D8323" t="s">
        <v>24</v>
      </c>
      <c r="E8323" t="s">
        <v>76</v>
      </c>
      <c r="F8323" t="s">
        <v>82</v>
      </c>
      <c r="G8323" t="str">
        <f>_xlfn.XLOOKUP(F8323,Product_Categories!A:A,Product_Categories!C:C,"Missing")</f>
        <v>Mobile Ads</v>
      </c>
      <c r="H8323">
        <v>64640</v>
      </c>
      <c r="I8323">
        <v>7196</v>
      </c>
      <c r="J8323" s="5">
        <v>16253.53</v>
      </c>
      <c r="K8323">
        <v>932</v>
      </c>
      <c r="L8323" s="5">
        <v>130982.94</v>
      </c>
      <c r="M8323" s="4">
        <v>11.13</v>
      </c>
      <c r="N8323" s="4">
        <v>12.95</v>
      </c>
      <c r="O8323" s="4">
        <v>2.2599999999999998</v>
      </c>
      <c r="P8323">
        <v>17.440000000000001</v>
      </c>
      <c r="Q8323" s="4">
        <v>8.06</v>
      </c>
    </row>
    <row r="8324" spans="1:17" x14ac:dyDescent="0.3">
      <c r="A8324" s="3">
        <v>45325</v>
      </c>
      <c r="B8324" s="11" t="str">
        <f t="shared" si="130"/>
        <v>Feb 2024</v>
      </c>
      <c r="C8324" t="s">
        <v>17</v>
      </c>
      <c r="D8324" t="s">
        <v>59</v>
      </c>
      <c r="E8324" t="s">
        <v>74</v>
      </c>
      <c r="F8324" t="s">
        <v>77</v>
      </c>
      <c r="G8324" t="str">
        <f>_xlfn.XLOOKUP(F8324,Product_Categories!A:A,Product_Categories!C:C,"Missing")</f>
        <v>SEO</v>
      </c>
      <c r="H8324">
        <v>26957</v>
      </c>
      <c r="I8324">
        <v>3369</v>
      </c>
      <c r="J8324" s="5">
        <v>11907.95</v>
      </c>
      <c r="K8324">
        <v>468</v>
      </c>
      <c r="L8324" s="5">
        <v>89588.86</v>
      </c>
      <c r="M8324" s="4">
        <v>12.5</v>
      </c>
      <c r="N8324" s="4">
        <v>13.89</v>
      </c>
      <c r="O8324" s="4">
        <v>3.53</v>
      </c>
      <c r="P8324" s="4">
        <v>25.44</v>
      </c>
      <c r="Q8324" s="4">
        <v>7.52</v>
      </c>
    </row>
    <row r="8325" spans="1:17" x14ac:dyDescent="0.3">
      <c r="A8325" s="3">
        <v>45325</v>
      </c>
      <c r="B8325" s="11" t="str">
        <f t="shared" si="130"/>
        <v>Feb 2024</v>
      </c>
      <c r="C8325" t="s">
        <v>19</v>
      </c>
      <c r="D8325" t="s">
        <v>64</v>
      </c>
      <c r="E8325" t="s">
        <v>75</v>
      </c>
      <c r="F8325" t="s">
        <v>99</v>
      </c>
      <c r="G8325" t="str">
        <f>_xlfn.XLOOKUP(F8325,Product_Categories!A:A,Product_Categories!C:C,"Missing")</f>
        <v>Planning</v>
      </c>
      <c r="H8325">
        <v>139959</v>
      </c>
      <c r="I8325">
        <v>11509</v>
      </c>
      <c r="J8325" s="5">
        <v>15187.75</v>
      </c>
      <c r="K8325">
        <v>913</v>
      </c>
      <c r="L8325" s="5">
        <v>113335.8</v>
      </c>
      <c r="M8325" s="4">
        <v>8.2200000000000006</v>
      </c>
      <c r="N8325" s="4">
        <v>7.93</v>
      </c>
      <c r="O8325" s="4">
        <v>1.32</v>
      </c>
      <c r="P8325">
        <v>16.63</v>
      </c>
      <c r="Q8325" s="4">
        <v>7.46</v>
      </c>
    </row>
    <row r="8326" spans="1:17" x14ac:dyDescent="0.3">
      <c r="A8326" s="3">
        <v>45325</v>
      </c>
      <c r="B8326" s="11" t="str">
        <f t="shared" si="130"/>
        <v>Feb 2024</v>
      </c>
      <c r="C8326" t="s">
        <v>17</v>
      </c>
      <c r="D8326" t="s">
        <v>68</v>
      </c>
      <c r="E8326" t="s">
        <v>75</v>
      </c>
      <c r="F8326" t="s">
        <v>100</v>
      </c>
      <c r="G8326" t="str">
        <f>_xlfn.XLOOKUP(F8326,Product_Categories!A:A,Product_Categories!C:C,"Missing")</f>
        <v>Forms</v>
      </c>
      <c r="H8326">
        <v>29301</v>
      </c>
      <c r="I8326">
        <v>3284</v>
      </c>
      <c r="J8326" s="5">
        <v>5563.33</v>
      </c>
      <c r="K8326">
        <v>500</v>
      </c>
      <c r="L8326" s="5">
        <v>41025.26</v>
      </c>
      <c r="M8326" s="4">
        <v>11.21</v>
      </c>
      <c r="N8326" s="4">
        <v>15.23</v>
      </c>
      <c r="O8326" s="4">
        <v>1.69</v>
      </c>
      <c r="P8326" s="4">
        <v>11.13</v>
      </c>
      <c r="Q8326" s="4">
        <v>7.37</v>
      </c>
    </row>
    <row r="8327" spans="1:17" x14ac:dyDescent="0.3">
      <c r="A8327" s="3">
        <v>45325</v>
      </c>
      <c r="B8327" s="11" t="str">
        <f t="shared" si="130"/>
        <v>Feb 2024</v>
      </c>
      <c r="C8327" t="s">
        <v>18</v>
      </c>
      <c r="D8327" t="s">
        <v>47</v>
      </c>
      <c r="E8327" t="s">
        <v>73</v>
      </c>
      <c r="F8327" t="s">
        <v>86</v>
      </c>
      <c r="G8327" t="str">
        <f>_xlfn.XLOOKUP(F8327,Product_Categories!A:A,Product_Categories!C:C,"Missing")</f>
        <v>Website Tools</v>
      </c>
      <c r="H8327">
        <v>48021</v>
      </c>
      <c r="I8327">
        <v>3422</v>
      </c>
      <c r="J8327" s="5">
        <v>6982.92</v>
      </c>
      <c r="K8327">
        <v>488</v>
      </c>
      <c r="L8327" s="5">
        <v>49189.03</v>
      </c>
      <c r="M8327" s="4">
        <v>7.13</v>
      </c>
      <c r="N8327" s="4">
        <v>14.26</v>
      </c>
      <c r="O8327" s="4">
        <v>2.04</v>
      </c>
      <c r="P8327">
        <v>14.31</v>
      </c>
      <c r="Q8327" s="4">
        <v>7.04</v>
      </c>
    </row>
    <row r="8328" spans="1:17" x14ac:dyDescent="0.3">
      <c r="A8328" s="3">
        <v>45325</v>
      </c>
      <c r="B8328" s="11" t="str">
        <f t="shared" si="130"/>
        <v>Feb 2024</v>
      </c>
      <c r="C8328" t="s">
        <v>19</v>
      </c>
      <c r="D8328" t="s">
        <v>48</v>
      </c>
      <c r="E8328" t="s">
        <v>75</v>
      </c>
      <c r="F8328" t="s">
        <v>94</v>
      </c>
      <c r="G8328" t="str">
        <f>_xlfn.XLOOKUP(F8328,Product_Categories!A:A,Product_Categories!C:C,"Missing")</f>
        <v>SEO</v>
      </c>
      <c r="H8328">
        <v>27390</v>
      </c>
      <c r="I8328">
        <v>3621</v>
      </c>
      <c r="J8328" s="5">
        <v>9236.98</v>
      </c>
      <c r="K8328">
        <v>365</v>
      </c>
      <c r="L8328" s="5">
        <v>63534.8</v>
      </c>
      <c r="M8328" s="4">
        <v>13.22</v>
      </c>
      <c r="N8328" s="4">
        <v>10.08</v>
      </c>
      <c r="O8328" s="4">
        <v>2.5499999999999998</v>
      </c>
      <c r="P8328">
        <v>25.31</v>
      </c>
      <c r="Q8328" s="4">
        <v>6.88</v>
      </c>
    </row>
    <row r="8329" spans="1:17" x14ac:dyDescent="0.3">
      <c r="A8329" s="3">
        <v>45325</v>
      </c>
      <c r="B8329" s="11" t="str">
        <f t="shared" si="130"/>
        <v>Feb 2024</v>
      </c>
      <c r="C8329" t="s">
        <v>18</v>
      </c>
      <c r="D8329" t="s">
        <v>71</v>
      </c>
      <c r="E8329" t="s">
        <v>76</v>
      </c>
      <c r="F8329" t="s">
        <v>94</v>
      </c>
      <c r="G8329" t="str">
        <f>_xlfn.XLOOKUP(F8329,Product_Categories!A:A,Product_Categories!C:C,"Missing")</f>
        <v>SEO</v>
      </c>
      <c r="H8329">
        <v>131521</v>
      </c>
      <c r="I8329">
        <v>15421</v>
      </c>
      <c r="J8329" s="5">
        <v>21345.09</v>
      </c>
      <c r="K8329">
        <v>2598</v>
      </c>
      <c r="L8329" s="5">
        <v>140609.25</v>
      </c>
      <c r="M8329" s="4">
        <v>11.73</v>
      </c>
      <c r="N8329" s="4">
        <v>16.850000000000001</v>
      </c>
      <c r="O8329" s="4">
        <v>1.38</v>
      </c>
      <c r="P8329">
        <v>8.2200000000000006</v>
      </c>
      <c r="Q8329" s="4">
        <v>6.59</v>
      </c>
    </row>
    <row r="8330" spans="1:17" x14ac:dyDescent="0.3">
      <c r="A8330" s="3">
        <v>45325</v>
      </c>
      <c r="B8330" s="11" t="str">
        <f t="shared" si="130"/>
        <v>Feb 2024</v>
      </c>
      <c r="C8330" t="s">
        <v>21</v>
      </c>
      <c r="D8330" t="s">
        <v>61</v>
      </c>
      <c r="E8330" t="s">
        <v>74</v>
      </c>
      <c r="F8330" t="s">
        <v>94</v>
      </c>
      <c r="G8330" t="str">
        <f>_xlfn.XLOOKUP(F8330,Product_Categories!A:A,Product_Categories!C:C,"Missing")</f>
        <v>SEO</v>
      </c>
      <c r="H8330">
        <v>44321</v>
      </c>
      <c r="I8330">
        <v>4825</v>
      </c>
      <c r="J8330" s="5">
        <v>18242.21</v>
      </c>
      <c r="K8330">
        <v>686</v>
      </c>
      <c r="L8330" s="5">
        <v>120055.01</v>
      </c>
      <c r="M8330" s="4">
        <v>10.89</v>
      </c>
      <c r="N8330" s="4">
        <v>14.22</v>
      </c>
      <c r="O8330" s="4">
        <v>3.78</v>
      </c>
      <c r="P8330">
        <v>26.59</v>
      </c>
      <c r="Q8330" s="4">
        <v>6.58</v>
      </c>
    </row>
    <row r="8331" spans="1:17" x14ac:dyDescent="0.3">
      <c r="A8331" s="3">
        <v>45325</v>
      </c>
      <c r="B8331" s="11" t="str">
        <f t="shared" si="130"/>
        <v>Feb 2024</v>
      </c>
      <c r="C8331" t="s">
        <v>21</v>
      </c>
      <c r="D8331" t="s">
        <v>68</v>
      </c>
      <c r="E8331" t="s">
        <v>76</v>
      </c>
      <c r="F8331" t="s">
        <v>103</v>
      </c>
      <c r="G8331" t="str">
        <f>_xlfn.XLOOKUP(F8331,Product_Categories!A:A,Product_Categories!C:C,"Missing")</f>
        <v>Automation</v>
      </c>
      <c r="H8331">
        <v>139735</v>
      </c>
      <c r="I8331">
        <v>7792</v>
      </c>
      <c r="J8331" s="5">
        <v>28826.61</v>
      </c>
      <c r="K8331">
        <v>1191</v>
      </c>
      <c r="L8331" s="5">
        <v>188485.85</v>
      </c>
      <c r="M8331" s="4">
        <v>5.58</v>
      </c>
      <c r="N8331" s="4">
        <v>15.28</v>
      </c>
      <c r="O8331" s="4">
        <v>3.7</v>
      </c>
      <c r="P8331">
        <v>24.2</v>
      </c>
      <c r="Q8331" s="4">
        <v>6.54</v>
      </c>
    </row>
    <row r="8332" spans="1:17" x14ac:dyDescent="0.3">
      <c r="A8332" s="3">
        <v>45325</v>
      </c>
      <c r="B8332" s="11" t="str">
        <f t="shared" si="130"/>
        <v>Feb 2024</v>
      </c>
      <c r="C8332" t="s">
        <v>107</v>
      </c>
      <c r="D8332" t="s">
        <v>68</v>
      </c>
      <c r="E8332" t="s">
        <v>74</v>
      </c>
      <c r="F8332" t="s">
        <v>99</v>
      </c>
      <c r="G8332" t="str">
        <f>_xlfn.XLOOKUP(F8332,Product_Categories!A:A,Product_Categories!C:C,"Missing")</f>
        <v>Planning</v>
      </c>
      <c r="H8332">
        <v>42660</v>
      </c>
      <c r="I8332">
        <v>3941</v>
      </c>
      <c r="J8332" s="5">
        <v>14851.39</v>
      </c>
      <c r="K8332">
        <v>589</v>
      </c>
      <c r="L8332" s="5">
        <v>93230.93</v>
      </c>
      <c r="M8332" s="4">
        <v>9.24</v>
      </c>
      <c r="N8332" s="4">
        <v>14.95</v>
      </c>
      <c r="O8332" s="4">
        <v>3.77</v>
      </c>
      <c r="P8332">
        <v>25.21</v>
      </c>
      <c r="Q8332" s="4">
        <v>6.28</v>
      </c>
    </row>
    <row r="8333" spans="1:17" x14ac:dyDescent="0.3">
      <c r="A8333" s="3">
        <v>45325</v>
      </c>
      <c r="B8333" s="11" t="str">
        <f t="shared" si="130"/>
        <v>Feb 2024</v>
      </c>
      <c r="C8333" t="s">
        <v>19</v>
      </c>
      <c r="D8333" t="s">
        <v>47</v>
      </c>
      <c r="E8333" t="s">
        <v>75</v>
      </c>
      <c r="F8333" t="s">
        <v>102</v>
      </c>
      <c r="G8333" t="str">
        <f>_xlfn.XLOOKUP(F8333,Product_Categories!A:A,Product_Categories!C:C,"Missing")</f>
        <v>Website Tools</v>
      </c>
      <c r="H8333">
        <v>15660</v>
      </c>
      <c r="I8333">
        <v>1034</v>
      </c>
      <c r="J8333" s="5">
        <v>3950.27</v>
      </c>
      <c r="K8333">
        <v>124</v>
      </c>
      <c r="L8333" s="5">
        <v>24504.36</v>
      </c>
      <c r="M8333" s="4">
        <v>6.6</v>
      </c>
      <c r="N8333" s="4">
        <v>11.99</v>
      </c>
      <c r="O8333" s="4">
        <v>3.82</v>
      </c>
      <c r="P8333">
        <v>31.86</v>
      </c>
      <c r="Q8333" s="4">
        <v>6.2</v>
      </c>
    </row>
    <row r="8334" spans="1:17" x14ac:dyDescent="0.3">
      <c r="A8334" s="3">
        <v>45325</v>
      </c>
      <c r="B8334" s="11" t="str">
        <f t="shared" si="130"/>
        <v>Feb 2024</v>
      </c>
      <c r="C8334" t="s">
        <v>18</v>
      </c>
      <c r="D8334" t="s">
        <v>53</v>
      </c>
      <c r="E8334" t="s">
        <v>73</v>
      </c>
      <c r="F8334" t="s">
        <v>82</v>
      </c>
      <c r="G8334" t="str">
        <f>_xlfn.XLOOKUP(F8334,Product_Categories!A:A,Product_Categories!C:C,"Missing")</f>
        <v>Mobile Ads</v>
      </c>
      <c r="H8334">
        <v>79945</v>
      </c>
      <c r="I8334">
        <v>8093</v>
      </c>
      <c r="J8334" s="5">
        <v>15882.61</v>
      </c>
      <c r="K8334">
        <v>1349</v>
      </c>
      <c r="L8334" s="5">
        <v>95174.97</v>
      </c>
      <c r="M8334" s="4">
        <v>10.119999999999999</v>
      </c>
      <c r="N8334" s="4">
        <v>16.670000000000002</v>
      </c>
      <c r="O8334" s="4">
        <v>1.96</v>
      </c>
      <c r="P8334" s="4">
        <v>11.77</v>
      </c>
      <c r="Q8334" s="4">
        <v>5.99</v>
      </c>
    </row>
    <row r="8335" spans="1:17" x14ac:dyDescent="0.3">
      <c r="A8335" s="3">
        <v>45325</v>
      </c>
      <c r="B8335" s="11" t="str">
        <f t="shared" si="130"/>
        <v>Feb 2024</v>
      </c>
      <c r="C8335" t="s">
        <v>17</v>
      </c>
      <c r="D8335" t="s">
        <v>51</v>
      </c>
      <c r="E8335" t="s">
        <v>75</v>
      </c>
      <c r="F8335" t="s">
        <v>77</v>
      </c>
      <c r="G8335" t="str">
        <f>_xlfn.XLOOKUP(F8335,Product_Categories!A:A,Product_Categories!C:C,"Missing")</f>
        <v>SEO</v>
      </c>
      <c r="H8335">
        <v>145090</v>
      </c>
      <c r="I8335">
        <v>19298</v>
      </c>
      <c r="J8335" s="5">
        <v>49480.639999999999</v>
      </c>
      <c r="K8335">
        <v>2476</v>
      </c>
      <c r="L8335" s="5">
        <v>291390.61</v>
      </c>
      <c r="M8335" s="4">
        <v>13.3</v>
      </c>
      <c r="N8335" s="4">
        <v>12.83</v>
      </c>
      <c r="O8335" s="4">
        <v>2.56</v>
      </c>
      <c r="P8335" s="4">
        <v>19.98</v>
      </c>
      <c r="Q8335" s="4">
        <v>5.89</v>
      </c>
    </row>
    <row r="8336" spans="1:17" x14ac:dyDescent="0.3">
      <c r="A8336" s="3">
        <v>45325</v>
      </c>
      <c r="B8336" s="11" t="str">
        <f t="shared" si="130"/>
        <v>Feb 2024</v>
      </c>
      <c r="C8336" t="s">
        <v>108</v>
      </c>
      <c r="D8336" t="s">
        <v>39</v>
      </c>
      <c r="E8336" t="s">
        <v>75</v>
      </c>
      <c r="F8336" t="s">
        <v>79</v>
      </c>
      <c r="G8336" t="str">
        <f>_xlfn.XLOOKUP(F8336,Product_Categories!A:A,Product_Categories!C:C,"Missing")</f>
        <v>Email Marketing</v>
      </c>
      <c r="H8336">
        <v>103925</v>
      </c>
      <c r="I8336">
        <v>11365</v>
      </c>
      <c r="J8336" s="5">
        <v>31474.21</v>
      </c>
      <c r="K8336">
        <v>1480</v>
      </c>
      <c r="L8336" s="5">
        <v>173507.78</v>
      </c>
      <c r="M8336" s="4">
        <v>10.94</v>
      </c>
      <c r="N8336" s="4">
        <v>13.02</v>
      </c>
      <c r="O8336" s="4">
        <v>2.77</v>
      </c>
      <c r="P8336">
        <v>21.27</v>
      </c>
      <c r="Q8336" s="4">
        <v>5.51</v>
      </c>
    </row>
    <row r="8337" spans="1:17" x14ac:dyDescent="0.3">
      <c r="A8337" s="3">
        <v>45325</v>
      </c>
      <c r="B8337" s="11" t="str">
        <f t="shared" si="130"/>
        <v>Feb 2024</v>
      </c>
      <c r="C8337" t="s">
        <v>18</v>
      </c>
      <c r="D8337" t="s">
        <v>31</v>
      </c>
      <c r="E8337" t="s">
        <v>75</v>
      </c>
      <c r="F8337" t="s">
        <v>88</v>
      </c>
      <c r="G8337" t="str">
        <f>_xlfn.XLOOKUP(F8337,Product_Categories!A:A,Product_Categories!C:C,"Missing")</f>
        <v>CRM</v>
      </c>
      <c r="H8337">
        <v>66716</v>
      </c>
      <c r="I8337">
        <v>3635</v>
      </c>
      <c r="J8337" s="5">
        <v>15859.95</v>
      </c>
      <c r="K8337">
        <v>519</v>
      </c>
      <c r="L8337" s="5">
        <v>83675.95</v>
      </c>
      <c r="M8337" s="4">
        <v>5.45</v>
      </c>
      <c r="N8337" s="4">
        <v>14.28</v>
      </c>
      <c r="O8337" s="4">
        <v>4.3600000000000003</v>
      </c>
      <c r="P8337">
        <v>30.56</v>
      </c>
      <c r="Q8337" s="4">
        <v>5.28</v>
      </c>
    </row>
    <row r="8338" spans="1:17" x14ac:dyDescent="0.3">
      <c r="A8338" s="3">
        <v>45325</v>
      </c>
      <c r="B8338" s="11" t="str">
        <f t="shared" si="130"/>
        <v>Feb 2024</v>
      </c>
      <c r="C8338" t="s">
        <v>17</v>
      </c>
      <c r="D8338" t="s">
        <v>27</v>
      </c>
      <c r="E8338" t="s">
        <v>76</v>
      </c>
      <c r="F8338" t="s">
        <v>77</v>
      </c>
      <c r="G8338" t="str">
        <f>_xlfn.XLOOKUP(F8338,Product_Categories!A:A,Product_Categories!C:C,"Missing")</f>
        <v>SEO</v>
      </c>
      <c r="H8338">
        <v>124455</v>
      </c>
      <c r="I8338">
        <v>4651</v>
      </c>
      <c r="J8338" s="5">
        <v>19447.98</v>
      </c>
      <c r="K8338">
        <v>515</v>
      </c>
      <c r="L8338" s="5">
        <v>101546.26</v>
      </c>
      <c r="M8338" s="4">
        <v>3.74</v>
      </c>
      <c r="N8338" s="4">
        <v>11.07</v>
      </c>
      <c r="O8338" s="4">
        <v>4.18</v>
      </c>
      <c r="P8338" s="4">
        <v>37.76</v>
      </c>
      <c r="Q8338" s="4">
        <v>5.22</v>
      </c>
    </row>
    <row r="8339" spans="1:17" x14ac:dyDescent="0.3">
      <c r="A8339" s="3">
        <v>45325</v>
      </c>
      <c r="B8339" s="11" t="str">
        <f t="shared" si="130"/>
        <v>Feb 2024</v>
      </c>
      <c r="C8339" t="s">
        <v>21</v>
      </c>
      <c r="D8339" t="s">
        <v>58</v>
      </c>
      <c r="E8339" t="s">
        <v>73</v>
      </c>
      <c r="F8339" t="s">
        <v>85</v>
      </c>
      <c r="G8339" t="str">
        <f>_xlfn.XLOOKUP(F8339,Product_Categories!A:A,Product_Categories!C:C,"Missing")</f>
        <v>Budgeting</v>
      </c>
      <c r="H8339">
        <v>76283</v>
      </c>
      <c r="I8339">
        <v>6647</v>
      </c>
      <c r="J8339" s="5">
        <v>13073.5</v>
      </c>
      <c r="K8339">
        <v>982</v>
      </c>
      <c r="L8339" s="5">
        <v>65995.600000000006</v>
      </c>
      <c r="M8339" s="4">
        <v>8.7100000000000009</v>
      </c>
      <c r="N8339" s="4">
        <v>14.77</v>
      </c>
      <c r="O8339" s="4">
        <v>1.97</v>
      </c>
      <c r="P8339">
        <v>13.31</v>
      </c>
      <c r="Q8339" s="4">
        <v>5.05</v>
      </c>
    </row>
    <row r="8340" spans="1:17" x14ac:dyDescent="0.3">
      <c r="A8340" s="3">
        <v>45325</v>
      </c>
      <c r="B8340" s="11" t="str">
        <f t="shared" si="130"/>
        <v>Feb 2024</v>
      </c>
      <c r="C8340" t="s">
        <v>107</v>
      </c>
      <c r="D8340" t="s">
        <v>27</v>
      </c>
      <c r="E8340" t="s">
        <v>73</v>
      </c>
      <c r="F8340" t="s">
        <v>99</v>
      </c>
      <c r="G8340" t="str">
        <f>_xlfn.XLOOKUP(F8340,Product_Categories!A:A,Product_Categories!C:C,"Missing")</f>
        <v>Planning</v>
      </c>
      <c r="H8340">
        <v>2747</v>
      </c>
      <c r="I8340">
        <v>85</v>
      </c>
      <c r="J8340" s="5">
        <v>276.33999999999997</v>
      </c>
      <c r="K8340">
        <v>15</v>
      </c>
      <c r="L8340" s="5">
        <v>1382.8</v>
      </c>
      <c r="M8340" s="4">
        <v>3.09</v>
      </c>
      <c r="N8340" s="4">
        <v>17.649999999999999</v>
      </c>
      <c r="O8340" s="4">
        <v>3.25</v>
      </c>
      <c r="P8340">
        <v>18.420000000000002</v>
      </c>
      <c r="Q8340" s="4">
        <v>5</v>
      </c>
    </row>
    <row r="8341" spans="1:17" x14ac:dyDescent="0.3">
      <c r="A8341" s="3">
        <v>45325</v>
      </c>
      <c r="B8341" s="11" t="str">
        <f t="shared" si="130"/>
        <v>Feb 2024</v>
      </c>
      <c r="C8341" t="s">
        <v>107</v>
      </c>
      <c r="D8341" t="s">
        <v>43</v>
      </c>
      <c r="E8341" t="s">
        <v>74</v>
      </c>
      <c r="F8341" t="s">
        <v>78</v>
      </c>
      <c r="G8341" t="str">
        <f>_xlfn.XLOOKUP(F8341,Product_Categories!A:A,Product_Categories!C:C,"Missing")</f>
        <v>Audience Analytics</v>
      </c>
      <c r="H8341">
        <v>7247</v>
      </c>
      <c r="I8341">
        <v>985</v>
      </c>
      <c r="J8341" s="5">
        <v>837.87</v>
      </c>
      <c r="K8341">
        <v>187</v>
      </c>
      <c r="L8341" s="5">
        <v>4164.13</v>
      </c>
      <c r="M8341" s="4">
        <v>13.59</v>
      </c>
      <c r="N8341" s="4">
        <v>18.98</v>
      </c>
      <c r="O8341" s="4">
        <v>0.85</v>
      </c>
      <c r="P8341">
        <v>4.4800000000000004</v>
      </c>
      <c r="Q8341" s="4">
        <v>4.97</v>
      </c>
    </row>
    <row r="8342" spans="1:17" x14ac:dyDescent="0.3">
      <c r="A8342" s="3">
        <v>45325</v>
      </c>
      <c r="B8342" s="11" t="str">
        <f t="shared" si="130"/>
        <v>Feb 2024</v>
      </c>
      <c r="C8342" t="s">
        <v>17</v>
      </c>
      <c r="D8342" t="s">
        <v>63</v>
      </c>
      <c r="E8342" t="s">
        <v>76</v>
      </c>
      <c r="F8342" t="s">
        <v>92</v>
      </c>
      <c r="G8342" t="str">
        <f>_xlfn.XLOOKUP(F8342,Product_Categories!A:A,Product_Categories!C:C,"Missing")</f>
        <v>Design</v>
      </c>
      <c r="H8342">
        <v>85975</v>
      </c>
      <c r="I8342">
        <v>12333</v>
      </c>
      <c r="J8342" s="5">
        <v>42245.18</v>
      </c>
      <c r="K8342">
        <v>1668</v>
      </c>
      <c r="L8342" s="5">
        <v>207308.29</v>
      </c>
      <c r="M8342" s="4">
        <v>14.34</v>
      </c>
      <c r="N8342" s="4">
        <v>13.52</v>
      </c>
      <c r="O8342" s="4">
        <v>3.43</v>
      </c>
      <c r="P8342" s="4">
        <v>25.33</v>
      </c>
      <c r="Q8342" s="4">
        <v>4.91</v>
      </c>
    </row>
    <row r="8343" spans="1:17" x14ac:dyDescent="0.3">
      <c r="A8343" s="3">
        <v>45325</v>
      </c>
      <c r="B8343" s="11" t="str">
        <f t="shared" si="130"/>
        <v>Feb 2024</v>
      </c>
      <c r="C8343" t="s">
        <v>107</v>
      </c>
      <c r="D8343" t="s">
        <v>31</v>
      </c>
      <c r="E8343" t="s">
        <v>76</v>
      </c>
      <c r="F8343" t="s">
        <v>92</v>
      </c>
      <c r="G8343" t="str">
        <f>_xlfn.XLOOKUP(F8343,Product_Categories!A:A,Product_Categories!C:C,"Missing")</f>
        <v>Design</v>
      </c>
      <c r="H8343">
        <v>146867</v>
      </c>
      <c r="I8343">
        <v>18257</v>
      </c>
      <c r="J8343" s="5">
        <v>31447.23</v>
      </c>
      <c r="K8343">
        <v>2617</v>
      </c>
      <c r="L8343" s="5">
        <v>154515.15</v>
      </c>
      <c r="M8343" s="4">
        <v>12.43</v>
      </c>
      <c r="N8343" s="4">
        <v>14.33</v>
      </c>
      <c r="O8343" s="4">
        <v>1.72</v>
      </c>
      <c r="P8343">
        <v>12.02</v>
      </c>
      <c r="Q8343" s="4">
        <v>4.91</v>
      </c>
    </row>
    <row r="8344" spans="1:17" x14ac:dyDescent="0.3">
      <c r="A8344" s="3">
        <v>45325</v>
      </c>
      <c r="B8344" s="11" t="str">
        <f t="shared" si="130"/>
        <v>Feb 2024</v>
      </c>
      <c r="C8344" t="s">
        <v>107</v>
      </c>
      <c r="D8344" t="s">
        <v>38</v>
      </c>
      <c r="E8344" t="s">
        <v>73</v>
      </c>
      <c r="F8344" t="s">
        <v>105</v>
      </c>
      <c r="G8344" t="str">
        <f>_xlfn.XLOOKUP(F8344,Product_Categories!A:A,Product_Categories!C:C,"Missing")</f>
        <v>Storage</v>
      </c>
      <c r="H8344">
        <v>1263</v>
      </c>
      <c r="I8344">
        <v>79</v>
      </c>
      <c r="J8344" s="5">
        <v>165.69</v>
      </c>
      <c r="K8344">
        <v>7</v>
      </c>
      <c r="L8344" s="5">
        <v>796.31</v>
      </c>
      <c r="M8344" s="4">
        <v>6.25</v>
      </c>
      <c r="N8344" s="4">
        <v>8.86</v>
      </c>
      <c r="O8344" s="4">
        <v>2.1</v>
      </c>
      <c r="P8344">
        <v>23.67</v>
      </c>
      <c r="Q8344" s="4">
        <v>4.8099999999999996</v>
      </c>
    </row>
    <row r="8345" spans="1:17" x14ac:dyDescent="0.3">
      <c r="A8345" s="3">
        <v>45325</v>
      </c>
      <c r="B8345" s="11" t="str">
        <f t="shared" si="130"/>
        <v>Feb 2024</v>
      </c>
      <c r="C8345" t="s">
        <v>17</v>
      </c>
      <c r="D8345" t="s">
        <v>27</v>
      </c>
      <c r="E8345" t="s">
        <v>75</v>
      </c>
      <c r="F8345" t="s">
        <v>102</v>
      </c>
      <c r="G8345" t="str">
        <f>_xlfn.XLOOKUP(F8345,Product_Categories!A:A,Product_Categories!C:C,"Missing")</f>
        <v>Website Tools</v>
      </c>
      <c r="H8345">
        <v>44742</v>
      </c>
      <c r="I8345">
        <v>4279</v>
      </c>
      <c r="J8345" s="5">
        <v>18311.41</v>
      </c>
      <c r="K8345">
        <v>599</v>
      </c>
      <c r="L8345" s="5">
        <v>66095.08</v>
      </c>
      <c r="M8345" s="4">
        <v>9.56</v>
      </c>
      <c r="N8345" s="4">
        <v>14</v>
      </c>
      <c r="O8345" s="4">
        <v>4.28</v>
      </c>
      <c r="P8345" s="4">
        <v>30.57</v>
      </c>
      <c r="Q8345" s="4">
        <v>3.61</v>
      </c>
    </row>
    <row r="8346" spans="1:17" x14ac:dyDescent="0.3">
      <c r="A8346" s="3">
        <v>45325</v>
      </c>
      <c r="B8346" s="11" t="str">
        <f t="shared" si="130"/>
        <v>Feb 2024</v>
      </c>
      <c r="C8346" t="s">
        <v>18</v>
      </c>
      <c r="D8346" t="s">
        <v>28</v>
      </c>
      <c r="E8346" t="s">
        <v>74</v>
      </c>
      <c r="F8346" t="s">
        <v>89</v>
      </c>
      <c r="G8346" t="str">
        <f>_xlfn.XLOOKUP(F8346,Product_Categories!A:A,Product_Categories!C:C,"Missing")</f>
        <v>Push Notifications</v>
      </c>
      <c r="H8346">
        <v>63517</v>
      </c>
      <c r="I8346">
        <v>7337</v>
      </c>
      <c r="J8346" s="5">
        <v>18589.580000000002</v>
      </c>
      <c r="K8346">
        <v>504</v>
      </c>
      <c r="L8346" s="5">
        <v>56105.77</v>
      </c>
      <c r="M8346" s="4">
        <v>11.55</v>
      </c>
      <c r="N8346" s="4">
        <v>6.87</v>
      </c>
      <c r="O8346" s="4">
        <v>2.5299999999999998</v>
      </c>
      <c r="P8346" s="4">
        <v>36.880000000000003</v>
      </c>
      <c r="Q8346" s="4">
        <v>3.02</v>
      </c>
    </row>
    <row r="8347" spans="1:17" x14ac:dyDescent="0.3">
      <c r="A8347" s="3">
        <v>45325</v>
      </c>
      <c r="B8347" s="11" t="str">
        <f t="shared" si="130"/>
        <v>Feb 2024</v>
      </c>
      <c r="C8347" t="s">
        <v>17</v>
      </c>
      <c r="D8347" t="s">
        <v>42</v>
      </c>
      <c r="E8347" t="s">
        <v>74</v>
      </c>
      <c r="F8347" t="s">
        <v>102</v>
      </c>
      <c r="G8347" t="str">
        <f>_xlfn.XLOOKUP(F8347,Product_Categories!A:A,Product_Categories!C:C,"Missing")</f>
        <v>Website Tools</v>
      </c>
      <c r="H8347">
        <v>111052</v>
      </c>
      <c r="I8347">
        <v>11296</v>
      </c>
      <c r="J8347" s="5">
        <v>46736.81</v>
      </c>
      <c r="K8347">
        <v>1080</v>
      </c>
      <c r="L8347" s="5">
        <v>136289.44</v>
      </c>
      <c r="M8347" s="4">
        <v>10.17</v>
      </c>
      <c r="N8347" s="4">
        <v>9.56</v>
      </c>
      <c r="O8347" s="4">
        <v>4.1399999999999997</v>
      </c>
      <c r="P8347" s="4">
        <v>43.27</v>
      </c>
      <c r="Q8347" s="4">
        <v>2.92</v>
      </c>
    </row>
    <row r="8348" spans="1:17" x14ac:dyDescent="0.3">
      <c r="A8348" s="3">
        <v>45325</v>
      </c>
      <c r="B8348" s="11" t="str">
        <f t="shared" si="130"/>
        <v>Feb 2024</v>
      </c>
      <c r="C8348" t="s">
        <v>17</v>
      </c>
      <c r="D8348" t="s">
        <v>58</v>
      </c>
      <c r="E8348" t="s">
        <v>74</v>
      </c>
      <c r="F8348" t="s">
        <v>86</v>
      </c>
      <c r="G8348" t="str">
        <f>_xlfn.XLOOKUP(F8348,Product_Categories!A:A,Product_Categories!C:C,"Missing")</f>
        <v>Website Tools</v>
      </c>
      <c r="H8348">
        <v>144273</v>
      </c>
      <c r="I8348">
        <v>19285</v>
      </c>
      <c r="J8348" s="5">
        <v>78395.98</v>
      </c>
      <c r="K8348">
        <v>1809</v>
      </c>
      <c r="L8348" s="5">
        <v>226013.93</v>
      </c>
      <c r="M8348" s="4">
        <v>13.37</v>
      </c>
      <c r="N8348" s="4">
        <v>9.3800000000000008</v>
      </c>
      <c r="O8348" s="4">
        <v>4.07</v>
      </c>
      <c r="P8348" s="4">
        <v>43.34</v>
      </c>
      <c r="Q8348" s="4">
        <v>2.88</v>
      </c>
    </row>
    <row r="8349" spans="1:17" x14ac:dyDescent="0.3">
      <c r="A8349" s="3">
        <v>45325</v>
      </c>
      <c r="B8349" s="11" t="str">
        <f t="shared" si="130"/>
        <v>Feb 2024</v>
      </c>
      <c r="C8349" t="s">
        <v>19</v>
      </c>
      <c r="D8349" t="s">
        <v>71</v>
      </c>
      <c r="E8349" t="s">
        <v>75</v>
      </c>
      <c r="F8349" t="s">
        <v>94</v>
      </c>
      <c r="G8349" t="str">
        <f>_xlfn.XLOOKUP(F8349,Product_Categories!A:A,Product_Categories!C:C,"Missing")</f>
        <v>SEO</v>
      </c>
      <c r="H8349">
        <v>111387</v>
      </c>
      <c r="I8349">
        <v>4784</v>
      </c>
      <c r="J8349" s="5">
        <v>20052.38</v>
      </c>
      <c r="K8349">
        <v>306</v>
      </c>
      <c r="L8349" s="5">
        <v>55525.18</v>
      </c>
      <c r="M8349" s="4">
        <v>4.29</v>
      </c>
      <c r="N8349" s="4">
        <v>6.4</v>
      </c>
      <c r="O8349" s="4">
        <v>4.1900000000000004</v>
      </c>
      <c r="P8349">
        <v>65.53</v>
      </c>
      <c r="Q8349" s="4">
        <v>2.77</v>
      </c>
    </row>
    <row r="8350" spans="1:17" x14ac:dyDescent="0.3">
      <c r="A8350" s="3">
        <v>45325</v>
      </c>
      <c r="B8350" s="11" t="str">
        <f t="shared" si="130"/>
        <v>Feb 2024</v>
      </c>
      <c r="C8350" t="s">
        <v>108</v>
      </c>
      <c r="D8350" t="s">
        <v>40</v>
      </c>
      <c r="E8350" t="s">
        <v>76</v>
      </c>
      <c r="F8350" t="s">
        <v>87</v>
      </c>
      <c r="G8350" t="str">
        <f>_xlfn.XLOOKUP(F8350,Product_Categories!A:A,Product_Categories!C:C,"Missing")</f>
        <v>AdTech</v>
      </c>
      <c r="H8350">
        <v>44609</v>
      </c>
      <c r="I8350">
        <v>579</v>
      </c>
      <c r="J8350" s="5">
        <v>2123.8200000000002</v>
      </c>
      <c r="K8350">
        <v>103</v>
      </c>
      <c r="L8350" s="5">
        <v>5607.49</v>
      </c>
      <c r="M8350" s="4">
        <v>1.3</v>
      </c>
      <c r="N8350" s="4">
        <v>17.79</v>
      </c>
      <c r="O8350" s="4">
        <v>3.67</v>
      </c>
      <c r="P8350">
        <v>20.62</v>
      </c>
      <c r="Q8350" s="4">
        <v>2.64</v>
      </c>
    </row>
    <row r="8351" spans="1:17" x14ac:dyDescent="0.3">
      <c r="A8351" s="3">
        <v>45325</v>
      </c>
      <c r="B8351" s="11" t="str">
        <f t="shared" si="130"/>
        <v>Feb 2024</v>
      </c>
      <c r="C8351" t="s">
        <v>21</v>
      </c>
      <c r="D8351" t="s">
        <v>60</v>
      </c>
      <c r="E8351" t="s">
        <v>75</v>
      </c>
      <c r="F8351" t="s">
        <v>81</v>
      </c>
      <c r="G8351" t="str">
        <f>_xlfn.XLOOKUP(F8351,Product_Categories!A:A,Product_Categories!C:C,"Missing")</f>
        <v>Lead Management</v>
      </c>
      <c r="H8351">
        <v>25187</v>
      </c>
      <c r="I8351">
        <v>3771</v>
      </c>
      <c r="J8351" s="5">
        <v>14942.69</v>
      </c>
      <c r="K8351">
        <v>617</v>
      </c>
      <c r="L8351" s="5">
        <v>38435.879999999997</v>
      </c>
      <c r="M8351" s="4">
        <v>14.97</v>
      </c>
      <c r="N8351" s="4">
        <v>16.36</v>
      </c>
      <c r="O8351" s="4">
        <v>3.96</v>
      </c>
      <c r="P8351">
        <v>24.22</v>
      </c>
      <c r="Q8351" s="4">
        <v>2.57</v>
      </c>
    </row>
    <row r="8352" spans="1:17" x14ac:dyDescent="0.3">
      <c r="A8352" s="3">
        <v>45325</v>
      </c>
      <c r="B8352" s="11" t="str">
        <f t="shared" si="130"/>
        <v>Feb 2024</v>
      </c>
      <c r="C8352" t="s">
        <v>107</v>
      </c>
      <c r="D8352" t="s">
        <v>36</v>
      </c>
      <c r="E8352" t="s">
        <v>75</v>
      </c>
      <c r="F8352" t="s">
        <v>102</v>
      </c>
      <c r="G8352" t="str">
        <f>_xlfn.XLOOKUP(F8352,Product_Categories!A:A,Product_Categories!C:C,"Missing")</f>
        <v>Website Tools</v>
      </c>
      <c r="H8352">
        <v>7145</v>
      </c>
      <c r="I8352">
        <v>445</v>
      </c>
      <c r="J8352" s="5">
        <v>1396.19</v>
      </c>
      <c r="K8352">
        <v>88</v>
      </c>
      <c r="L8352" s="5">
        <v>3506.64</v>
      </c>
      <c r="M8352" s="4">
        <v>6.23</v>
      </c>
      <c r="N8352" s="4">
        <v>19.78</v>
      </c>
      <c r="O8352" s="4">
        <v>3.14</v>
      </c>
      <c r="P8352">
        <v>15.87</v>
      </c>
      <c r="Q8352" s="4">
        <v>2.5099999999999998</v>
      </c>
    </row>
    <row r="8353" spans="1:17" x14ac:dyDescent="0.3">
      <c r="A8353" s="3">
        <v>45325</v>
      </c>
      <c r="B8353" s="11" t="str">
        <f t="shared" si="130"/>
        <v>Feb 2024</v>
      </c>
      <c r="C8353" t="s">
        <v>21</v>
      </c>
      <c r="D8353" t="s">
        <v>39</v>
      </c>
      <c r="E8353" t="s">
        <v>73</v>
      </c>
      <c r="F8353" t="s">
        <v>87</v>
      </c>
      <c r="G8353" t="str">
        <f>_xlfn.XLOOKUP(F8353,Product_Categories!A:A,Product_Categories!C:C,"Missing")</f>
        <v>AdTech</v>
      </c>
      <c r="H8353">
        <v>88791</v>
      </c>
      <c r="I8353">
        <v>2947</v>
      </c>
      <c r="J8353" s="5">
        <v>12270.82</v>
      </c>
      <c r="K8353">
        <v>200</v>
      </c>
      <c r="L8353" s="5">
        <v>29741.33</v>
      </c>
      <c r="M8353" s="4">
        <v>3.32</v>
      </c>
      <c r="N8353" s="4">
        <v>6.79</v>
      </c>
      <c r="O8353" s="4">
        <v>4.16</v>
      </c>
      <c r="P8353">
        <v>61.35</v>
      </c>
      <c r="Q8353" s="4">
        <v>2.42</v>
      </c>
    </row>
    <row r="8354" spans="1:17" x14ac:dyDescent="0.3">
      <c r="A8354" s="3">
        <v>45325</v>
      </c>
      <c r="B8354" s="11" t="str">
        <f t="shared" si="130"/>
        <v>Feb 2024</v>
      </c>
      <c r="C8354" t="s">
        <v>107</v>
      </c>
      <c r="D8354" t="s">
        <v>69</v>
      </c>
      <c r="E8354" t="s">
        <v>73</v>
      </c>
      <c r="F8354" t="s">
        <v>102</v>
      </c>
      <c r="G8354" t="str">
        <f>_xlfn.XLOOKUP(F8354,Product_Categories!A:A,Product_Categories!C:C,"Missing")</f>
        <v>Website Tools</v>
      </c>
      <c r="H8354">
        <v>119650</v>
      </c>
      <c r="I8354">
        <v>10076</v>
      </c>
      <c r="J8354" s="5">
        <v>21802.65</v>
      </c>
      <c r="K8354">
        <v>594</v>
      </c>
      <c r="L8354" s="5">
        <v>50579.27</v>
      </c>
      <c r="M8354" s="4">
        <v>8.42</v>
      </c>
      <c r="N8354" s="4">
        <v>5.9</v>
      </c>
      <c r="O8354" s="4">
        <v>2.16</v>
      </c>
      <c r="P8354">
        <v>36.700000000000003</v>
      </c>
      <c r="Q8354" s="4">
        <v>2.3199999999999998</v>
      </c>
    </row>
    <row r="8355" spans="1:17" x14ac:dyDescent="0.3">
      <c r="A8355" s="3">
        <v>45325</v>
      </c>
      <c r="B8355" s="11" t="str">
        <f t="shared" si="130"/>
        <v>Feb 2024</v>
      </c>
      <c r="C8355" t="s">
        <v>21</v>
      </c>
      <c r="D8355" t="s">
        <v>38</v>
      </c>
      <c r="E8355" t="s">
        <v>75</v>
      </c>
      <c r="F8355" t="s">
        <v>95</v>
      </c>
      <c r="G8355" t="str">
        <f>_xlfn.XLOOKUP(F8355,Product_Categories!A:A,Product_Categories!C:C,"Missing")</f>
        <v>Analytics</v>
      </c>
      <c r="H8355">
        <v>136459</v>
      </c>
      <c r="I8355">
        <v>9242</v>
      </c>
      <c r="J8355" s="5">
        <v>26788.01</v>
      </c>
      <c r="K8355">
        <v>485</v>
      </c>
      <c r="L8355" s="5">
        <v>62062.78</v>
      </c>
      <c r="M8355" s="4">
        <v>6.77</v>
      </c>
      <c r="N8355" s="4">
        <v>5.25</v>
      </c>
      <c r="O8355" s="4">
        <v>2.9</v>
      </c>
      <c r="P8355">
        <v>55.23</v>
      </c>
      <c r="Q8355" s="4">
        <v>2.3199999999999998</v>
      </c>
    </row>
    <row r="8356" spans="1:17" x14ac:dyDescent="0.3">
      <c r="A8356" s="3">
        <v>45325</v>
      </c>
      <c r="B8356" s="11" t="str">
        <f t="shared" si="130"/>
        <v>Feb 2024</v>
      </c>
      <c r="C8356" t="s">
        <v>18</v>
      </c>
      <c r="D8356" t="s">
        <v>56</v>
      </c>
      <c r="E8356" t="s">
        <v>74</v>
      </c>
      <c r="F8356" t="s">
        <v>82</v>
      </c>
      <c r="G8356" t="str">
        <f>_xlfn.XLOOKUP(F8356,Product_Categories!A:A,Product_Categories!C:C,"Missing")</f>
        <v>Mobile Ads</v>
      </c>
      <c r="H8356">
        <v>98639</v>
      </c>
      <c r="I8356">
        <v>12939</v>
      </c>
      <c r="J8356" s="5">
        <v>12531.1</v>
      </c>
      <c r="K8356">
        <v>701</v>
      </c>
      <c r="L8356" s="5">
        <v>27518.52</v>
      </c>
      <c r="M8356" s="4">
        <v>13.12</v>
      </c>
      <c r="N8356" s="4">
        <v>5.42</v>
      </c>
      <c r="O8356" s="4">
        <v>0.97</v>
      </c>
      <c r="P8356" s="4">
        <v>17.88</v>
      </c>
      <c r="Q8356" s="4">
        <v>2.2000000000000002</v>
      </c>
    </row>
    <row r="8357" spans="1:17" x14ac:dyDescent="0.3">
      <c r="A8357" s="3">
        <v>45325</v>
      </c>
      <c r="B8357" s="11" t="str">
        <f t="shared" si="130"/>
        <v>Feb 2024</v>
      </c>
      <c r="C8357" t="s">
        <v>18</v>
      </c>
      <c r="D8357" t="s">
        <v>55</v>
      </c>
      <c r="E8357" t="s">
        <v>75</v>
      </c>
      <c r="F8357" t="s">
        <v>95</v>
      </c>
      <c r="G8357" t="str">
        <f>_xlfn.XLOOKUP(F8357,Product_Categories!A:A,Product_Categories!C:C,"Missing")</f>
        <v>Analytics</v>
      </c>
      <c r="H8357">
        <v>26618</v>
      </c>
      <c r="I8357">
        <v>459</v>
      </c>
      <c r="J8357" s="5">
        <v>2037.92</v>
      </c>
      <c r="K8357">
        <v>65</v>
      </c>
      <c r="L8357" s="5">
        <v>3576.55</v>
      </c>
      <c r="M8357" s="4">
        <v>1.72</v>
      </c>
      <c r="N8357" s="4">
        <v>14.16</v>
      </c>
      <c r="O8357" s="4">
        <v>4.4400000000000004</v>
      </c>
      <c r="P8357">
        <v>31.35</v>
      </c>
      <c r="Q8357" s="4">
        <v>1.76</v>
      </c>
    </row>
    <row r="8358" spans="1:17" x14ac:dyDescent="0.3">
      <c r="A8358" s="3">
        <v>45325</v>
      </c>
      <c r="B8358" s="11" t="str">
        <f t="shared" si="130"/>
        <v>Feb 2024</v>
      </c>
      <c r="C8358" t="s">
        <v>108</v>
      </c>
      <c r="D8358" t="s">
        <v>56</v>
      </c>
      <c r="E8358" t="s">
        <v>75</v>
      </c>
      <c r="F8358" t="s">
        <v>87</v>
      </c>
      <c r="G8358" t="str">
        <f>_xlfn.XLOOKUP(F8358,Product_Categories!A:A,Product_Categories!C:C,"Missing")</f>
        <v>AdTech</v>
      </c>
      <c r="H8358">
        <v>98238</v>
      </c>
      <c r="I8358">
        <v>2264</v>
      </c>
      <c r="J8358" s="5">
        <v>2784.36</v>
      </c>
      <c r="K8358">
        <v>383</v>
      </c>
      <c r="L8358" s="5">
        <v>4539.3500000000004</v>
      </c>
      <c r="M8358" s="4">
        <v>2.2999999999999998</v>
      </c>
      <c r="N8358" s="4">
        <v>16.920000000000002</v>
      </c>
      <c r="O8358" s="4">
        <v>1.23</v>
      </c>
      <c r="P8358">
        <v>7.27</v>
      </c>
      <c r="Q8358" s="4">
        <v>1.63</v>
      </c>
    </row>
    <row r="8359" spans="1:17" x14ac:dyDescent="0.3">
      <c r="A8359" s="3">
        <v>45325</v>
      </c>
      <c r="B8359" s="11" t="str">
        <f t="shared" si="130"/>
        <v>Feb 2024</v>
      </c>
      <c r="C8359" t="s">
        <v>19</v>
      </c>
      <c r="D8359" t="s">
        <v>54</v>
      </c>
      <c r="E8359" t="s">
        <v>75</v>
      </c>
      <c r="F8359" t="s">
        <v>89</v>
      </c>
      <c r="G8359" t="str">
        <f>_xlfn.XLOOKUP(F8359,Product_Categories!A:A,Product_Categories!C:C,"Missing")</f>
        <v>Push Notifications</v>
      </c>
      <c r="H8359">
        <v>113932</v>
      </c>
      <c r="I8359">
        <v>9344</v>
      </c>
      <c r="J8359" s="5">
        <v>31726.85</v>
      </c>
      <c r="K8359">
        <v>447</v>
      </c>
      <c r="L8359" s="5">
        <v>48315.29</v>
      </c>
      <c r="M8359" s="4">
        <v>8.1999999999999993</v>
      </c>
      <c r="N8359" s="4">
        <v>4.78</v>
      </c>
      <c r="O8359" s="4">
        <v>3.4</v>
      </c>
      <c r="P8359">
        <v>70.98</v>
      </c>
      <c r="Q8359" s="4">
        <v>1.52</v>
      </c>
    </row>
    <row r="8360" spans="1:17" x14ac:dyDescent="0.3">
      <c r="A8360" s="3">
        <v>45325</v>
      </c>
      <c r="B8360" s="11" t="str">
        <f t="shared" si="130"/>
        <v>Feb 2024</v>
      </c>
      <c r="C8360" t="s">
        <v>107</v>
      </c>
      <c r="D8360" t="s">
        <v>46</v>
      </c>
      <c r="E8360" t="s">
        <v>74</v>
      </c>
      <c r="F8360" t="s">
        <v>91</v>
      </c>
      <c r="G8360" t="str">
        <f>_xlfn.XLOOKUP(F8360,Product_Categories!A:A,Product_Categories!C:C,"Missing")</f>
        <v>Affiliate</v>
      </c>
      <c r="H8360">
        <v>120139</v>
      </c>
      <c r="I8360">
        <v>7985</v>
      </c>
      <c r="J8360" s="5">
        <v>28743.9</v>
      </c>
      <c r="K8360">
        <v>288</v>
      </c>
      <c r="L8360" s="5">
        <v>40178.199999999997</v>
      </c>
      <c r="M8360" s="4">
        <v>6.65</v>
      </c>
      <c r="N8360" s="4">
        <v>3.61</v>
      </c>
      <c r="O8360" s="4">
        <v>3.6</v>
      </c>
      <c r="P8360">
        <v>99.81</v>
      </c>
      <c r="Q8360" s="4">
        <v>1.4</v>
      </c>
    </row>
    <row r="8361" spans="1:17" x14ac:dyDescent="0.3">
      <c r="A8361" s="3">
        <v>45325</v>
      </c>
      <c r="B8361" s="11" t="str">
        <f t="shared" si="130"/>
        <v>Feb 2024</v>
      </c>
      <c r="C8361" t="s">
        <v>17</v>
      </c>
      <c r="D8361" t="s">
        <v>35</v>
      </c>
      <c r="E8361" t="s">
        <v>74</v>
      </c>
      <c r="F8361" t="s">
        <v>101</v>
      </c>
      <c r="G8361" t="str">
        <f>_xlfn.XLOOKUP(F8361,Product_Categories!A:A,Product_Categories!C:C,"Missing")</f>
        <v>Conversion</v>
      </c>
      <c r="H8361">
        <v>111115</v>
      </c>
      <c r="I8361">
        <v>16451</v>
      </c>
      <c r="J8361" s="5">
        <v>71676.789999999994</v>
      </c>
      <c r="K8361">
        <v>508</v>
      </c>
      <c r="L8361" s="5">
        <v>96826.48</v>
      </c>
      <c r="M8361" s="4">
        <v>14.81</v>
      </c>
      <c r="N8361" s="4">
        <v>3.09</v>
      </c>
      <c r="O8361" s="4">
        <v>4.3600000000000003</v>
      </c>
      <c r="P8361" s="4">
        <v>141.1</v>
      </c>
      <c r="Q8361" s="4">
        <v>1.35</v>
      </c>
    </row>
    <row r="8362" spans="1:17" x14ac:dyDescent="0.3">
      <c r="A8362" s="3">
        <v>45325</v>
      </c>
      <c r="B8362" s="11" t="str">
        <f t="shared" si="130"/>
        <v>Feb 2024</v>
      </c>
      <c r="C8362" t="s">
        <v>17</v>
      </c>
      <c r="D8362" t="s">
        <v>69</v>
      </c>
      <c r="E8362" t="s">
        <v>74</v>
      </c>
      <c r="F8362" t="s">
        <v>79</v>
      </c>
      <c r="G8362" t="str">
        <f>_xlfn.XLOOKUP(F8362,Product_Categories!A:A,Product_Categories!C:C,"Missing")</f>
        <v>Email Marketing</v>
      </c>
      <c r="H8362">
        <v>117353</v>
      </c>
      <c r="I8362">
        <v>13906</v>
      </c>
      <c r="J8362" s="5">
        <v>59012.51</v>
      </c>
      <c r="K8362">
        <v>2245</v>
      </c>
      <c r="L8362" s="5">
        <v>79452.91</v>
      </c>
      <c r="M8362" s="4">
        <v>11.85</v>
      </c>
      <c r="N8362" s="4">
        <v>16.14</v>
      </c>
      <c r="O8362" s="4">
        <v>4.24</v>
      </c>
      <c r="P8362" s="4">
        <v>26.29</v>
      </c>
      <c r="Q8362" s="4">
        <v>1.35</v>
      </c>
    </row>
    <row r="8363" spans="1:17" x14ac:dyDescent="0.3">
      <c r="A8363" s="3">
        <v>45325</v>
      </c>
      <c r="B8363" s="11" t="str">
        <f t="shared" si="130"/>
        <v>Feb 2024</v>
      </c>
      <c r="C8363" t="s">
        <v>18</v>
      </c>
      <c r="D8363" t="s">
        <v>51</v>
      </c>
      <c r="E8363" t="s">
        <v>73</v>
      </c>
      <c r="F8363" t="s">
        <v>79</v>
      </c>
      <c r="G8363" t="str">
        <f>_xlfn.XLOOKUP(F8363,Product_Categories!A:A,Product_Categories!C:C,"Missing")</f>
        <v>Email Marketing</v>
      </c>
      <c r="H8363">
        <v>44029</v>
      </c>
      <c r="I8363">
        <v>2127</v>
      </c>
      <c r="J8363" s="5">
        <v>1890.7</v>
      </c>
      <c r="K8363">
        <v>229</v>
      </c>
      <c r="L8363" s="5">
        <v>2418.4899999999998</v>
      </c>
      <c r="M8363" s="4">
        <v>4.83</v>
      </c>
      <c r="N8363" s="4">
        <v>10.77</v>
      </c>
      <c r="O8363" s="4">
        <v>0.89</v>
      </c>
      <c r="P8363">
        <v>8.26</v>
      </c>
      <c r="Q8363" s="4">
        <v>1.28</v>
      </c>
    </row>
    <row r="8364" spans="1:17" x14ac:dyDescent="0.3">
      <c r="A8364" s="3">
        <v>45325</v>
      </c>
      <c r="B8364" s="11" t="str">
        <f t="shared" si="130"/>
        <v>Feb 2024</v>
      </c>
      <c r="C8364" t="s">
        <v>19</v>
      </c>
      <c r="D8364" t="s">
        <v>44</v>
      </c>
      <c r="E8364" t="s">
        <v>76</v>
      </c>
      <c r="F8364" t="s">
        <v>81</v>
      </c>
      <c r="G8364" t="str">
        <f>_xlfn.XLOOKUP(F8364,Product_Categories!A:A,Product_Categories!C:C,"Missing")</f>
        <v>Lead Management</v>
      </c>
      <c r="H8364">
        <v>45144</v>
      </c>
      <c r="I8364">
        <v>1752</v>
      </c>
      <c r="J8364" s="5">
        <v>5247.92</v>
      </c>
      <c r="K8364">
        <v>139</v>
      </c>
      <c r="L8364" s="5">
        <v>5851.45</v>
      </c>
      <c r="M8364" s="4">
        <v>3.88</v>
      </c>
      <c r="N8364" s="4">
        <v>7.93</v>
      </c>
      <c r="O8364" s="4">
        <v>3</v>
      </c>
      <c r="P8364">
        <v>37.75</v>
      </c>
      <c r="Q8364" s="4">
        <v>1.1200000000000001</v>
      </c>
    </row>
    <row r="8365" spans="1:17" x14ac:dyDescent="0.3">
      <c r="A8365" s="3">
        <v>45325</v>
      </c>
      <c r="B8365" s="11" t="str">
        <f t="shared" si="130"/>
        <v>Feb 2024</v>
      </c>
      <c r="C8365" t="s">
        <v>17</v>
      </c>
      <c r="D8365" t="s">
        <v>68</v>
      </c>
      <c r="E8365" t="s">
        <v>74</v>
      </c>
      <c r="F8365" t="s">
        <v>93</v>
      </c>
      <c r="G8365" t="str">
        <f>_xlfn.XLOOKUP(F8365,Product_Categories!A:A,Product_Categories!C:C,"Missing")</f>
        <v>Social Media</v>
      </c>
      <c r="H8365">
        <v>103944</v>
      </c>
      <c r="I8365">
        <v>9506</v>
      </c>
      <c r="J8365" s="5">
        <v>31464.12</v>
      </c>
      <c r="K8365">
        <v>298</v>
      </c>
      <c r="L8365" s="5">
        <v>31602.94</v>
      </c>
      <c r="M8365" s="4">
        <v>9.15</v>
      </c>
      <c r="N8365" s="4">
        <v>3.13</v>
      </c>
      <c r="O8365" s="4">
        <v>3.31</v>
      </c>
      <c r="P8365" s="4">
        <v>105.58</v>
      </c>
      <c r="Q8365" s="4">
        <v>1</v>
      </c>
    </row>
    <row r="8366" spans="1:17" x14ac:dyDescent="0.3">
      <c r="A8366" s="3">
        <v>45325</v>
      </c>
      <c r="B8366" s="11" t="str">
        <f t="shared" si="130"/>
        <v>Feb 2024</v>
      </c>
      <c r="C8366" t="s">
        <v>19</v>
      </c>
      <c r="D8366" t="s">
        <v>60</v>
      </c>
      <c r="E8366" t="s">
        <v>73</v>
      </c>
      <c r="F8366" t="s">
        <v>80</v>
      </c>
      <c r="G8366" t="str">
        <f>_xlfn.XLOOKUP(F8366,Product_Categories!A:A,Product_Categories!C:C,"Missing")</f>
        <v>Feedback</v>
      </c>
      <c r="H8366">
        <v>79262</v>
      </c>
      <c r="I8366">
        <v>2768</v>
      </c>
      <c r="J8366" s="5">
        <v>7093.02</v>
      </c>
      <c r="K8366">
        <v>190</v>
      </c>
      <c r="L8366" s="5">
        <v>5421.51</v>
      </c>
      <c r="M8366" s="4">
        <v>3.49</v>
      </c>
      <c r="N8366" s="4">
        <v>6.86</v>
      </c>
      <c r="O8366" s="4">
        <v>2.56</v>
      </c>
      <c r="P8366">
        <v>37.33</v>
      </c>
      <c r="Q8366" s="4">
        <v>0.76</v>
      </c>
    </row>
    <row r="8367" spans="1:17" x14ac:dyDescent="0.3">
      <c r="A8367" s="3">
        <v>45325</v>
      </c>
      <c r="B8367" s="11" t="str">
        <f t="shared" si="130"/>
        <v>Feb 2024</v>
      </c>
      <c r="C8367" t="s">
        <v>21</v>
      </c>
      <c r="D8367" t="s">
        <v>44</v>
      </c>
      <c r="E8367" t="s">
        <v>76</v>
      </c>
      <c r="F8367" t="s">
        <v>86</v>
      </c>
      <c r="G8367" t="str">
        <f>_xlfn.XLOOKUP(F8367,Product_Categories!A:A,Product_Categories!C:C,"Missing")</f>
        <v>Website Tools</v>
      </c>
      <c r="H8367">
        <v>25135</v>
      </c>
      <c r="I8367">
        <v>3524</v>
      </c>
      <c r="J8367" s="5">
        <v>10424.86</v>
      </c>
      <c r="K8367">
        <v>639</v>
      </c>
      <c r="L8367" s="5">
        <v>3604.07</v>
      </c>
      <c r="M8367" s="4">
        <v>14.02</v>
      </c>
      <c r="N8367" s="4">
        <v>18.13</v>
      </c>
      <c r="O8367" s="4">
        <v>2.96</v>
      </c>
      <c r="P8367">
        <v>16.309999999999999</v>
      </c>
      <c r="Q8367" s="4">
        <v>0.35</v>
      </c>
    </row>
    <row r="8368" spans="1:17" x14ac:dyDescent="0.3">
      <c r="A8368" s="3">
        <v>45326</v>
      </c>
      <c r="B8368" s="11" t="str">
        <f t="shared" si="130"/>
        <v>Feb 2024</v>
      </c>
      <c r="C8368" t="s">
        <v>21</v>
      </c>
      <c r="D8368" t="s">
        <v>67</v>
      </c>
      <c r="E8368" t="s">
        <v>75</v>
      </c>
      <c r="F8368" t="s">
        <v>92</v>
      </c>
      <c r="G8368" t="str">
        <f>_xlfn.XLOOKUP(F8368,Product_Categories!A:A,Product_Categories!C:C,"Missing")</f>
        <v>Design</v>
      </c>
      <c r="H8368">
        <v>140512</v>
      </c>
      <c r="I8368">
        <v>10360</v>
      </c>
      <c r="J8368" s="5">
        <v>5851.49</v>
      </c>
      <c r="K8368">
        <v>1008</v>
      </c>
      <c r="L8368" s="5">
        <v>148721.20000000001</v>
      </c>
      <c r="M8368" s="4">
        <v>7.37</v>
      </c>
      <c r="N8368" s="4">
        <v>9.73</v>
      </c>
      <c r="O8368" s="4">
        <v>0.56000000000000005</v>
      </c>
      <c r="P8368">
        <v>5.81</v>
      </c>
      <c r="Q8368" s="4">
        <v>25.42</v>
      </c>
    </row>
    <row r="8369" spans="1:17" x14ac:dyDescent="0.3">
      <c r="A8369" s="3">
        <v>45326</v>
      </c>
      <c r="B8369" s="11" t="str">
        <f t="shared" si="130"/>
        <v>Feb 2024</v>
      </c>
      <c r="C8369" t="s">
        <v>108</v>
      </c>
      <c r="D8369" t="s">
        <v>64</v>
      </c>
      <c r="E8369" t="s">
        <v>75</v>
      </c>
      <c r="F8369" t="s">
        <v>77</v>
      </c>
      <c r="G8369" t="str">
        <f>_xlfn.XLOOKUP(F8369,Product_Categories!A:A,Product_Categories!C:C,"Missing")</f>
        <v>SEO</v>
      </c>
      <c r="H8369">
        <v>127143</v>
      </c>
      <c r="I8369">
        <v>5669</v>
      </c>
      <c r="J8369" s="5">
        <v>3214.6</v>
      </c>
      <c r="K8369">
        <v>493</v>
      </c>
      <c r="L8369" s="5">
        <v>77289.84</v>
      </c>
      <c r="M8369" s="4">
        <v>4.46</v>
      </c>
      <c r="N8369" s="4">
        <v>8.6999999999999993</v>
      </c>
      <c r="O8369" s="4">
        <v>0.56999999999999995</v>
      </c>
      <c r="P8369">
        <v>6.52</v>
      </c>
      <c r="Q8369" s="4">
        <v>24.04</v>
      </c>
    </row>
    <row r="8370" spans="1:17" x14ac:dyDescent="0.3">
      <c r="A8370" s="3">
        <v>45326</v>
      </c>
      <c r="B8370" s="11" t="str">
        <f t="shared" si="130"/>
        <v>Feb 2024</v>
      </c>
      <c r="C8370" t="s">
        <v>17</v>
      </c>
      <c r="D8370" t="s">
        <v>49</v>
      </c>
      <c r="E8370" t="s">
        <v>75</v>
      </c>
      <c r="F8370" t="s">
        <v>103</v>
      </c>
      <c r="G8370" t="str">
        <f>_xlfn.XLOOKUP(F8370,Product_Categories!A:A,Product_Categories!C:C,"Missing")</f>
        <v>Automation</v>
      </c>
      <c r="H8370">
        <v>109532</v>
      </c>
      <c r="I8370">
        <v>13581</v>
      </c>
      <c r="J8370" s="5">
        <v>7531.47</v>
      </c>
      <c r="K8370">
        <v>1354</v>
      </c>
      <c r="L8370" s="5">
        <v>149953.46</v>
      </c>
      <c r="M8370" s="4">
        <v>12.4</v>
      </c>
      <c r="N8370" s="4">
        <v>9.9700000000000006</v>
      </c>
      <c r="O8370" s="4">
        <v>0.55000000000000004</v>
      </c>
      <c r="P8370" s="4">
        <v>5.56</v>
      </c>
      <c r="Q8370" s="4">
        <v>19.91</v>
      </c>
    </row>
    <row r="8371" spans="1:17" x14ac:dyDescent="0.3">
      <c r="A8371" s="3">
        <v>45326</v>
      </c>
      <c r="B8371" s="11" t="str">
        <f t="shared" si="130"/>
        <v>Feb 2024</v>
      </c>
      <c r="C8371" t="s">
        <v>19</v>
      </c>
      <c r="D8371" t="s">
        <v>70</v>
      </c>
      <c r="E8371" t="s">
        <v>74</v>
      </c>
      <c r="F8371" t="s">
        <v>80</v>
      </c>
      <c r="G8371" t="str">
        <f>_xlfn.XLOOKUP(F8371,Product_Categories!A:A,Product_Categories!C:C,"Missing")</f>
        <v>Feedback</v>
      </c>
      <c r="H8371">
        <v>57545</v>
      </c>
      <c r="I8371">
        <v>7390</v>
      </c>
      <c r="J8371" s="5">
        <v>12518.33</v>
      </c>
      <c r="K8371">
        <v>1575</v>
      </c>
      <c r="L8371" s="5">
        <v>219588.81</v>
      </c>
      <c r="M8371" s="4">
        <v>12.84</v>
      </c>
      <c r="N8371" s="4">
        <v>21.31</v>
      </c>
      <c r="O8371" s="4">
        <v>1.69</v>
      </c>
      <c r="P8371">
        <v>7.95</v>
      </c>
      <c r="Q8371" s="4">
        <v>17.54</v>
      </c>
    </row>
    <row r="8372" spans="1:17" x14ac:dyDescent="0.3">
      <c r="A8372" s="3">
        <v>45326</v>
      </c>
      <c r="B8372" s="11" t="str">
        <f t="shared" si="130"/>
        <v>Feb 2024</v>
      </c>
      <c r="C8372" t="s">
        <v>17</v>
      </c>
      <c r="D8372" t="s">
        <v>56</v>
      </c>
      <c r="E8372" t="s">
        <v>76</v>
      </c>
      <c r="F8372" t="s">
        <v>94</v>
      </c>
      <c r="G8372" t="str">
        <f>_xlfn.XLOOKUP(F8372,Product_Categories!A:A,Product_Categories!C:C,"Missing")</f>
        <v>SEO</v>
      </c>
      <c r="H8372">
        <v>40873</v>
      </c>
      <c r="I8372">
        <v>5076</v>
      </c>
      <c r="J8372" s="5">
        <v>9947.5499999999993</v>
      </c>
      <c r="K8372">
        <v>900</v>
      </c>
      <c r="L8372" s="5">
        <v>173765.65</v>
      </c>
      <c r="M8372" s="4">
        <v>12.42</v>
      </c>
      <c r="N8372" s="4">
        <v>17.73</v>
      </c>
      <c r="O8372" s="4">
        <v>1.96</v>
      </c>
      <c r="P8372" s="4">
        <v>11.05</v>
      </c>
      <c r="Q8372" s="4">
        <v>17.47</v>
      </c>
    </row>
    <row r="8373" spans="1:17" x14ac:dyDescent="0.3">
      <c r="A8373" s="3">
        <v>45326</v>
      </c>
      <c r="B8373" s="11" t="str">
        <f t="shared" si="130"/>
        <v>Feb 2024</v>
      </c>
      <c r="C8373" t="s">
        <v>19</v>
      </c>
      <c r="D8373" t="s">
        <v>28</v>
      </c>
      <c r="E8373" t="s">
        <v>75</v>
      </c>
      <c r="F8373" t="s">
        <v>88</v>
      </c>
      <c r="G8373" t="str">
        <f>_xlfn.XLOOKUP(F8373,Product_Categories!A:A,Product_Categories!C:C,"Missing")</f>
        <v>CRM</v>
      </c>
      <c r="H8373">
        <v>140924</v>
      </c>
      <c r="I8373">
        <v>9657</v>
      </c>
      <c r="J8373" s="5">
        <v>9065.6200000000008</v>
      </c>
      <c r="K8373">
        <v>2101</v>
      </c>
      <c r="L8373" s="5">
        <v>146949.18</v>
      </c>
      <c r="M8373" s="4">
        <v>6.85</v>
      </c>
      <c r="N8373" s="4">
        <v>21.76</v>
      </c>
      <c r="O8373" s="4">
        <v>0.94</v>
      </c>
      <c r="P8373">
        <v>4.3099999999999996</v>
      </c>
      <c r="Q8373" s="4">
        <v>16.21</v>
      </c>
    </row>
    <row r="8374" spans="1:17" x14ac:dyDescent="0.3">
      <c r="A8374" s="3">
        <v>45326</v>
      </c>
      <c r="B8374" s="11" t="str">
        <f t="shared" si="130"/>
        <v>Feb 2024</v>
      </c>
      <c r="C8374" t="s">
        <v>108</v>
      </c>
      <c r="D8374" t="s">
        <v>54</v>
      </c>
      <c r="E8374" t="s">
        <v>74</v>
      </c>
      <c r="F8374" t="s">
        <v>87</v>
      </c>
      <c r="G8374" t="str">
        <f>_xlfn.XLOOKUP(F8374,Product_Categories!A:A,Product_Categories!C:C,"Missing")</f>
        <v>AdTech</v>
      </c>
      <c r="H8374">
        <v>122455</v>
      </c>
      <c r="I8374">
        <v>7412</v>
      </c>
      <c r="J8374" s="5">
        <v>9022.67</v>
      </c>
      <c r="K8374">
        <v>1368</v>
      </c>
      <c r="L8374" s="5">
        <v>137198.54</v>
      </c>
      <c r="M8374" s="4">
        <v>6.05</v>
      </c>
      <c r="N8374" s="4">
        <v>18.46</v>
      </c>
      <c r="O8374" s="4">
        <v>1.22</v>
      </c>
      <c r="P8374">
        <v>6.6</v>
      </c>
      <c r="Q8374" s="4">
        <v>15.21</v>
      </c>
    </row>
    <row r="8375" spans="1:17" x14ac:dyDescent="0.3">
      <c r="A8375" s="3">
        <v>45326</v>
      </c>
      <c r="B8375" s="11" t="str">
        <f t="shared" si="130"/>
        <v>Feb 2024</v>
      </c>
      <c r="C8375" t="s">
        <v>19</v>
      </c>
      <c r="D8375" t="s">
        <v>50</v>
      </c>
      <c r="E8375" t="s">
        <v>75</v>
      </c>
      <c r="F8375" t="s">
        <v>79</v>
      </c>
      <c r="G8375" t="str">
        <f>_xlfn.XLOOKUP(F8375,Product_Categories!A:A,Product_Categories!C:C,"Missing")</f>
        <v>Email Marketing</v>
      </c>
      <c r="H8375">
        <v>25560</v>
      </c>
      <c r="I8375">
        <v>2061</v>
      </c>
      <c r="J8375" s="5">
        <v>2189.29</v>
      </c>
      <c r="K8375">
        <v>212</v>
      </c>
      <c r="L8375" s="5">
        <v>25248.959999999999</v>
      </c>
      <c r="M8375" s="4">
        <v>8.06</v>
      </c>
      <c r="N8375" s="4">
        <v>10.29</v>
      </c>
      <c r="O8375" s="4">
        <v>1.06</v>
      </c>
      <c r="P8375">
        <v>10.33</v>
      </c>
      <c r="Q8375" s="4">
        <v>11.53</v>
      </c>
    </row>
    <row r="8376" spans="1:17" x14ac:dyDescent="0.3">
      <c r="A8376" s="3">
        <v>45326</v>
      </c>
      <c r="B8376" s="11" t="str">
        <f t="shared" si="130"/>
        <v>Feb 2024</v>
      </c>
      <c r="C8376" t="s">
        <v>21</v>
      </c>
      <c r="D8376" t="s">
        <v>35</v>
      </c>
      <c r="E8376" t="s">
        <v>74</v>
      </c>
      <c r="F8376" t="s">
        <v>81</v>
      </c>
      <c r="G8376" t="str">
        <f>_xlfn.XLOOKUP(F8376,Product_Categories!A:A,Product_Categories!C:C,"Missing")</f>
        <v>Lead Management</v>
      </c>
      <c r="H8376">
        <v>113339</v>
      </c>
      <c r="I8376">
        <v>12864</v>
      </c>
      <c r="J8376" s="5">
        <v>30370.87</v>
      </c>
      <c r="K8376">
        <v>2148</v>
      </c>
      <c r="L8376" s="5">
        <v>349673.6</v>
      </c>
      <c r="M8376" s="4">
        <v>11.35</v>
      </c>
      <c r="N8376" s="4">
        <v>16.7</v>
      </c>
      <c r="O8376" s="4">
        <v>2.36</v>
      </c>
      <c r="P8376">
        <v>14.14</v>
      </c>
      <c r="Q8376" s="4">
        <v>11.51</v>
      </c>
    </row>
    <row r="8377" spans="1:17" x14ac:dyDescent="0.3">
      <c r="A8377" s="3">
        <v>45326</v>
      </c>
      <c r="B8377" s="11" t="str">
        <f t="shared" si="130"/>
        <v>Feb 2024</v>
      </c>
      <c r="C8377" t="s">
        <v>19</v>
      </c>
      <c r="D8377" t="s">
        <v>42</v>
      </c>
      <c r="E8377" t="s">
        <v>76</v>
      </c>
      <c r="F8377" t="s">
        <v>90</v>
      </c>
      <c r="G8377" t="str">
        <f>_xlfn.XLOOKUP(F8377,Product_Categories!A:A,Product_Categories!C:C,"Missing")</f>
        <v>Brand Monitoring</v>
      </c>
      <c r="H8377">
        <v>12060</v>
      </c>
      <c r="I8377">
        <v>1751</v>
      </c>
      <c r="J8377" s="5">
        <v>4009.11</v>
      </c>
      <c r="K8377">
        <v>326</v>
      </c>
      <c r="L8377" s="5">
        <v>46109.59</v>
      </c>
      <c r="M8377" s="4">
        <v>14.52</v>
      </c>
      <c r="N8377" s="4">
        <v>18.62</v>
      </c>
      <c r="O8377" s="4">
        <v>2.29</v>
      </c>
      <c r="P8377">
        <v>12.3</v>
      </c>
      <c r="Q8377" s="4">
        <v>11.5</v>
      </c>
    </row>
    <row r="8378" spans="1:17" x14ac:dyDescent="0.3">
      <c r="A8378" s="3">
        <v>45326</v>
      </c>
      <c r="B8378" s="11" t="str">
        <f t="shared" si="130"/>
        <v>Feb 2024</v>
      </c>
      <c r="C8378" t="s">
        <v>18</v>
      </c>
      <c r="D8378" t="s">
        <v>31</v>
      </c>
      <c r="E8378" t="s">
        <v>75</v>
      </c>
      <c r="F8378" t="s">
        <v>88</v>
      </c>
      <c r="G8378" t="str">
        <f>_xlfn.XLOOKUP(F8378,Product_Categories!A:A,Product_Categories!C:C,"Missing")</f>
        <v>CRM</v>
      </c>
      <c r="H8378">
        <v>83684</v>
      </c>
      <c r="I8378">
        <v>1687</v>
      </c>
      <c r="J8378" s="5">
        <v>4911.21</v>
      </c>
      <c r="K8378">
        <v>287</v>
      </c>
      <c r="L8378" s="5">
        <v>44375.73</v>
      </c>
      <c r="M8378" s="4">
        <v>2.02</v>
      </c>
      <c r="N8378" s="4">
        <v>17.010000000000002</v>
      </c>
      <c r="O8378" s="4">
        <v>2.91</v>
      </c>
      <c r="P8378" s="4">
        <v>17.11</v>
      </c>
      <c r="Q8378" s="4">
        <v>9.0399999999999991</v>
      </c>
    </row>
    <row r="8379" spans="1:17" x14ac:dyDescent="0.3">
      <c r="A8379" s="3">
        <v>45326</v>
      </c>
      <c r="B8379" s="11" t="str">
        <f t="shared" si="130"/>
        <v>Feb 2024</v>
      </c>
      <c r="C8379" t="s">
        <v>108</v>
      </c>
      <c r="D8379" t="s">
        <v>39</v>
      </c>
      <c r="E8379" t="s">
        <v>75</v>
      </c>
      <c r="F8379" t="s">
        <v>94</v>
      </c>
      <c r="G8379" t="str">
        <f>_xlfn.XLOOKUP(F8379,Product_Categories!A:A,Product_Categories!C:C,"Missing")</f>
        <v>SEO</v>
      </c>
      <c r="H8379">
        <v>12488</v>
      </c>
      <c r="I8379">
        <v>174</v>
      </c>
      <c r="J8379" s="5">
        <v>149.87</v>
      </c>
      <c r="K8379">
        <v>26</v>
      </c>
      <c r="L8379" s="5">
        <v>1338.73</v>
      </c>
      <c r="M8379" s="4">
        <v>1.39</v>
      </c>
      <c r="N8379" s="4">
        <v>14.94</v>
      </c>
      <c r="O8379" s="4">
        <v>0.86</v>
      </c>
      <c r="P8379">
        <v>5.76</v>
      </c>
      <c r="Q8379" s="4">
        <v>8.93</v>
      </c>
    </row>
    <row r="8380" spans="1:17" x14ac:dyDescent="0.3">
      <c r="A8380" s="3">
        <v>45326</v>
      </c>
      <c r="B8380" s="11" t="str">
        <f t="shared" si="130"/>
        <v>Feb 2024</v>
      </c>
      <c r="C8380" t="s">
        <v>108</v>
      </c>
      <c r="D8380" t="s">
        <v>36</v>
      </c>
      <c r="E8380" t="s">
        <v>74</v>
      </c>
      <c r="F8380" t="s">
        <v>87</v>
      </c>
      <c r="G8380" t="str">
        <f>_xlfn.XLOOKUP(F8380,Product_Categories!A:A,Product_Categories!C:C,"Missing")</f>
        <v>AdTech</v>
      </c>
      <c r="H8380">
        <v>127426</v>
      </c>
      <c r="I8380">
        <v>14804</v>
      </c>
      <c r="J8380" s="5">
        <v>26959.17</v>
      </c>
      <c r="K8380">
        <v>1225</v>
      </c>
      <c r="L8380" s="5">
        <v>230913.28</v>
      </c>
      <c r="M8380" s="4">
        <v>11.62</v>
      </c>
      <c r="N8380" s="4">
        <v>8.27</v>
      </c>
      <c r="O8380" s="4">
        <v>1.82</v>
      </c>
      <c r="P8380">
        <v>22.01</v>
      </c>
      <c r="Q8380" s="4">
        <v>8.57</v>
      </c>
    </row>
    <row r="8381" spans="1:17" x14ac:dyDescent="0.3">
      <c r="A8381" s="3">
        <v>45326</v>
      </c>
      <c r="B8381" s="11" t="str">
        <f t="shared" si="130"/>
        <v>Feb 2024</v>
      </c>
      <c r="C8381" t="s">
        <v>107</v>
      </c>
      <c r="D8381" t="s">
        <v>71</v>
      </c>
      <c r="E8381" t="s">
        <v>74</v>
      </c>
      <c r="F8381" t="s">
        <v>77</v>
      </c>
      <c r="G8381" t="str">
        <f>_xlfn.XLOOKUP(F8381,Product_Categories!A:A,Product_Categories!C:C,"Missing")</f>
        <v>SEO</v>
      </c>
      <c r="H8381">
        <v>71973</v>
      </c>
      <c r="I8381">
        <v>10101</v>
      </c>
      <c r="J8381" s="5">
        <v>6287.93</v>
      </c>
      <c r="K8381">
        <v>595</v>
      </c>
      <c r="L8381" s="5">
        <v>51658.98</v>
      </c>
      <c r="M8381" s="4">
        <v>14.03</v>
      </c>
      <c r="N8381" s="4">
        <v>5.89</v>
      </c>
      <c r="O8381" s="4">
        <v>0.62</v>
      </c>
      <c r="P8381">
        <v>10.57</v>
      </c>
      <c r="Q8381" s="4">
        <v>8.2200000000000006</v>
      </c>
    </row>
    <row r="8382" spans="1:17" x14ac:dyDescent="0.3">
      <c r="A8382" s="3">
        <v>45326</v>
      </c>
      <c r="B8382" s="11" t="str">
        <f t="shared" si="130"/>
        <v>Feb 2024</v>
      </c>
      <c r="C8382" t="s">
        <v>18</v>
      </c>
      <c r="D8382" t="s">
        <v>59</v>
      </c>
      <c r="E8382" t="s">
        <v>75</v>
      </c>
      <c r="F8382" t="s">
        <v>77</v>
      </c>
      <c r="G8382" t="str">
        <f>_xlfn.XLOOKUP(F8382,Product_Categories!A:A,Product_Categories!C:C,"Missing")</f>
        <v>SEO</v>
      </c>
      <c r="H8382">
        <v>41409</v>
      </c>
      <c r="I8382">
        <v>5812</v>
      </c>
      <c r="J8382" s="5">
        <v>14876.83</v>
      </c>
      <c r="K8382">
        <v>768</v>
      </c>
      <c r="L8382" s="5">
        <v>120760.33</v>
      </c>
      <c r="M8382" s="4">
        <v>14.04</v>
      </c>
      <c r="N8382" s="4">
        <v>13.21</v>
      </c>
      <c r="O8382" s="4">
        <v>2.56</v>
      </c>
      <c r="P8382" s="4">
        <v>19.37</v>
      </c>
      <c r="Q8382" s="4">
        <v>8.1199999999999992</v>
      </c>
    </row>
    <row r="8383" spans="1:17" x14ac:dyDescent="0.3">
      <c r="A8383" s="3">
        <v>45326</v>
      </c>
      <c r="B8383" s="11" t="str">
        <f t="shared" si="130"/>
        <v>Feb 2024</v>
      </c>
      <c r="C8383" t="s">
        <v>21</v>
      </c>
      <c r="D8383" t="s">
        <v>35</v>
      </c>
      <c r="E8383" t="s">
        <v>73</v>
      </c>
      <c r="F8383" t="s">
        <v>95</v>
      </c>
      <c r="G8383" t="str">
        <f>_xlfn.XLOOKUP(F8383,Product_Categories!A:A,Product_Categories!C:C,"Missing")</f>
        <v>Analytics</v>
      </c>
      <c r="H8383">
        <v>52901</v>
      </c>
      <c r="I8383">
        <v>1160</v>
      </c>
      <c r="J8383" s="5">
        <v>1495.71</v>
      </c>
      <c r="K8383">
        <v>204</v>
      </c>
      <c r="L8383" s="5">
        <v>11817.94</v>
      </c>
      <c r="M8383" s="4">
        <v>2.19</v>
      </c>
      <c r="N8383" s="4">
        <v>17.59</v>
      </c>
      <c r="O8383" s="4">
        <v>1.29</v>
      </c>
      <c r="P8383">
        <v>7.33</v>
      </c>
      <c r="Q8383" s="4">
        <v>7.9</v>
      </c>
    </row>
    <row r="8384" spans="1:17" x14ac:dyDescent="0.3">
      <c r="A8384" s="3">
        <v>45326</v>
      </c>
      <c r="B8384" s="11" t="str">
        <f t="shared" si="130"/>
        <v>Feb 2024</v>
      </c>
      <c r="C8384" t="s">
        <v>19</v>
      </c>
      <c r="D8384" t="s">
        <v>66</v>
      </c>
      <c r="E8384" t="s">
        <v>76</v>
      </c>
      <c r="F8384" t="s">
        <v>78</v>
      </c>
      <c r="G8384" t="str">
        <f>_xlfn.XLOOKUP(F8384,Product_Categories!A:A,Product_Categories!C:C,"Missing")</f>
        <v>Audience Analytics</v>
      </c>
      <c r="H8384">
        <v>110047</v>
      </c>
      <c r="I8384">
        <v>12683</v>
      </c>
      <c r="J8384" s="5">
        <v>25304.47</v>
      </c>
      <c r="K8384">
        <v>2191</v>
      </c>
      <c r="L8384" s="5">
        <v>176200.64</v>
      </c>
      <c r="M8384" s="4">
        <v>11.53</v>
      </c>
      <c r="N8384" s="4">
        <v>17.28</v>
      </c>
      <c r="O8384" s="4">
        <v>2</v>
      </c>
      <c r="P8384">
        <v>11.55</v>
      </c>
      <c r="Q8384" s="4">
        <v>6.96</v>
      </c>
    </row>
    <row r="8385" spans="1:17" x14ac:dyDescent="0.3">
      <c r="A8385" s="3">
        <v>45326</v>
      </c>
      <c r="B8385" s="11" t="str">
        <f t="shared" si="130"/>
        <v>Feb 2024</v>
      </c>
      <c r="C8385" t="s">
        <v>17</v>
      </c>
      <c r="D8385" t="s">
        <v>45</v>
      </c>
      <c r="E8385" t="s">
        <v>76</v>
      </c>
      <c r="F8385" t="s">
        <v>98</v>
      </c>
      <c r="G8385" t="str">
        <f>_xlfn.XLOOKUP(F8385,Product_Categories!A:A,Product_Categories!C:C,"Missing")</f>
        <v>Video</v>
      </c>
      <c r="H8385">
        <v>134569</v>
      </c>
      <c r="I8385">
        <v>18078</v>
      </c>
      <c r="J8385" s="5">
        <v>54011.07</v>
      </c>
      <c r="K8385">
        <v>3272</v>
      </c>
      <c r="L8385" s="5">
        <v>337062.57</v>
      </c>
      <c r="M8385" s="4">
        <v>13.43</v>
      </c>
      <c r="N8385" s="4">
        <v>18.100000000000001</v>
      </c>
      <c r="O8385" s="4">
        <v>2.99</v>
      </c>
      <c r="P8385" s="4">
        <v>16.510000000000002</v>
      </c>
      <c r="Q8385" s="4">
        <v>6.24</v>
      </c>
    </row>
    <row r="8386" spans="1:17" x14ac:dyDescent="0.3">
      <c r="A8386" s="3">
        <v>45326</v>
      </c>
      <c r="B8386" s="11" t="str">
        <f t="shared" ref="B8386:B8449" si="131">TEXT(A8386, "mmm yyyy")</f>
        <v>Feb 2024</v>
      </c>
      <c r="C8386" t="s">
        <v>21</v>
      </c>
      <c r="D8386" t="s">
        <v>72</v>
      </c>
      <c r="E8386" t="s">
        <v>76</v>
      </c>
      <c r="F8386" t="s">
        <v>78</v>
      </c>
      <c r="G8386" t="str">
        <f>_xlfn.XLOOKUP(F8386,Product_Categories!A:A,Product_Categories!C:C,"Missing")</f>
        <v>Audience Analytics</v>
      </c>
      <c r="H8386">
        <v>5408</v>
      </c>
      <c r="I8386">
        <v>461</v>
      </c>
      <c r="J8386" s="5">
        <v>2031.87</v>
      </c>
      <c r="K8386">
        <v>82</v>
      </c>
      <c r="L8386" s="5">
        <v>12362.5</v>
      </c>
      <c r="M8386" s="4">
        <v>8.52</v>
      </c>
      <c r="N8386" s="4">
        <v>17.79</v>
      </c>
      <c r="O8386" s="4">
        <v>4.41</v>
      </c>
      <c r="P8386">
        <v>24.78</v>
      </c>
      <c r="Q8386" s="4">
        <v>6.08</v>
      </c>
    </row>
    <row r="8387" spans="1:17" x14ac:dyDescent="0.3">
      <c r="A8387" s="3">
        <v>45326</v>
      </c>
      <c r="B8387" s="11" t="str">
        <f t="shared" si="131"/>
        <v>Feb 2024</v>
      </c>
      <c r="C8387" t="s">
        <v>19</v>
      </c>
      <c r="D8387" t="s">
        <v>30</v>
      </c>
      <c r="E8387" t="s">
        <v>76</v>
      </c>
      <c r="F8387" t="s">
        <v>91</v>
      </c>
      <c r="G8387" t="str">
        <f>_xlfn.XLOOKUP(F8387,Product_Categories!A:A,Product_Categories!C:C,"Missing")</f>
        <v>Affiliate</v>
      </c>
      <c r="H8387">
        <v>74598</v>
      </c>
      <c r="I8387">
        <v>4912</v>
      </c>
      <c r="J8387" s="5">
        <v>15147.45</v>
      </c>
      <c r="K8387">
        <v>617</v>
      </c>
      <c r="L8387" s="5">
        <v>90596.54</v>
      </c>
      <c r="M8387" s="4">
        <v>6.58</v>
      </c>
      <c r="N8387" s="4">
        <v>12.56</v>
      </c>
      <c r="O8387" s="4">
        <v>3.08</v>
      </c>
      <c r="P8387">
        <v>24.55</v>
      </c>
      <c r="Q8387" s="4">
        <v>5.98</v>
      </c>
    </row>
    <row r="8388" spans="1:17" x14ac:dyDescent="0.3">
      <c r="A8388" s="3">
        <v>45326</v>
      </c>
      <c r="B8388" s="11" t="str">
        <f t="shared" si="131"/>
        <v>Feb 2024</v>
      </c>
      <c r="C8388" t="s">
        <v>108</v>
      </c>
      <c r="D8388" t="s">
        <v>54</v>
      </c>
      <c r="E8388" t="s">
        <v>73</v>
      </c>
      <c r="F8388" t="s">
        <v>87</v>
      </c>
      <c r="G8388" t="str">
        <f>_xlfn.XLOOKUP(F8388,Product_Categories!A:A,Product_Categories!C:C,"Missing")</f>
        <v>AdTech</v>
      </c>
      <c r="H8388">
        <v>23765</v>
      </c>
      <c r="I8388">
        <v>471</v>
      </c>
      <c r="J8388" s="5">
        <v>1328.41</v>
      </c>
      <c r="K8388">
        <v>51</v>
      </c>
      <c r="L8388" s="5">
        <v>7829.97</v>
      </c>
      <c r="M8388" s="4">
        <v>1.98</v>
      </c>
      <c r="N8388" s="4">
        <v>10.83</v>
      </c>
      <c r="O8388" s="4">
        <v>2.82</v>
      </c>
      <c r="P8388">
        <v>26.05</v>
      </c>
      <c r="Q8388" s="4">
        <v>5.89</v>
      </c>
    </row>
    <row r="8389" spans="1:17" x14ac:dyDescent="0.3">
      <c r="A8389" s="3">
        <v>45326</v>
      </c>
      <c r="B8389" s="11" t="str">
        <f t="shared" si="131"/>
        <v>Feb 2024</v>
      </c>
      <c r="C8389" t="s">
        <v>108</v>
      </c>
      <c r="D8389" t="s">
        <v>68</v>
      </c>
      <c r="E8389" t="s">
        <v>76</v>
      </c>
      <c r="F8389" t="s">
        <v>85</v>
      </c>
      <c r="G8389" t="str">
        <f>_xlfn.XLOOKUP(F8389,Product_Categories!A:A,Product_Categories!C:C,"Missing")</f>
        <v>Budgeting</v>
      </c>
      <c r="H8389">
        <v>24498</v>
      </c>
      <c r="I8389">
        <v>2752</v>
      </c>
      <c r="J8389" s="5">
        <v>2909.94</v>
      </c>
      <c r="K8389">
        <v>429</v>
      </c>
      <c r="L8389" s="5">
        <v>17142.63</v>
      </c>
      <c r="M8389" s="4">
        <v>11.23</v>
      </c>
      <c r="N8389" s="4">
        <v>15.59</v>
      </c>
      <c r="O8389" s="4">
        <v>1.06</v>
      </c>
      <c r="P8389">
        <v>6.78</v>
      </c>
      <c r="Q8389" s="4">
        <v>5.89</v>
      </c>
    </row>
    <row r="8390" spans="1:17" x14ac:dyDescent="0.3">
      <c r="A8390" s="3">
        <v>45326</v>
      </c>
      <c r="B8390" s="11" t="str">
        <f t="shared" si="131"/>
        <v>Feb 2024</v>
      </c>
      <c r="C8390" t="s">
        <v>18</v>
      </c>
      <c r="D8390" t="s">
        <v>30</v>
      </c>
      <c r="E8390" t="s">
        <v>74</v>
      </c>
      <c r="F8390" t="s">
        <v>99</v>
      </c>
      <c r="G8390" t="str">
        <f>_xlfn.XLOOKUP(F8390,Product_Categories!A:A,Product_Categories!C:C,"Missing")</f>
        <v>Planning</v>
      </c>
      <c r="H8390">
        <v>137301</v>
      </c>
      <c r="I8390">
        <v>9854</v>
      </c>
      <c r="J8390" s="5">
        <v>21282.32</v>
      </c>
      <c r="K8390">
        <v>1975</v>
      </c>
      <c r="L8390" s="5">
        <v>120967.52</v>
      </c>
      <c r="M8390" s="4">
        <v>7.18</v>
      </c>
      <c r="N8390" s="4">
        <v>20.04</v>
      </c>
      <c r="O8390" s="4">
        <v>2.16</v>
      </c>
      <c r="P8390">
        <v>10.78</v>
      </c>
      <c r="Q8390" s="4">
        <v>5.68</v>
      </c>
    </row>
    <row r="8391" spans="1:17" x14ac:dyDescent="0.3">
      <c r="A8391" s="3">
        <v>45326</v>
      </c>
      <c r="B8391" s="11" t="str">
        <f t="shared" si="131"/>
        <v>Feb 2024</v>
      </c>
      <c r="C8391" t="s">
        <v>19</v>
      </c>
      <c r="D8391" t="s">
        <v>32</v>
      </c>
      <c r="E8391" t="s">
        <v>76</v>
      </c>
      <c r="F8391" t="s">
        <v>82</v>
      </c>
      <c r="G8391" t="str">
        <f>_xlfn.XLOOKUP(F8391,Product_Categories!A:A,Product_Categories!C:C,"Missing")</f>
        <v>Mobile Ads</v>
      </c>
      <c r="H8391">
        <v>41650</v>
      </c>
      <c r="I8391">
        <v>3252</v>
      </c>
      <c r="J8391" s="5">
        <v>12133.44</v>
      </c>
      <c r="K8391">
        <v>557</v>
      </c>
      <c r="L8391" s="5">
        <v>66976.460000000006</v>
      </c>
      <c r="M8391" s="4">
        <v>7.81</v>
      </c>
      <c r="N8391" s="4">
        <v>17.13</v>
      </c>
      <c r="O8391" s="4">
        <v>3.73</v>
      </c>
      <c r="P8391">
        <v>21.78</v>
      </c>
      <c r="Q8391" s="4">
        <v>5.52</v>
      </c>
    </row>
    <row r="8392" spans="1:17" x14ac:dyDescent="0.3">
      <c r="A8392" s="3">
        <v>45326</v>
      </c>
      <c r="B8392" s="11" t="str">
        <f t="shared" si="131"/>
        <v>Feb 2024</v>
      </c>
      <c r="C8392" t="s">
        <v>21</v>
      </c>
      <c r="D8392" t="s">
        <v>51</v>
      </c>
      <c r="E8392" t="s">
        <v>76</v>
      </c>
      <c r="F8392" t="s">
        <v>78</v>
      </c>
      <c r="G8392" t="str">
        <f>_xlfn.XLOOKUP(F8392,Product_Categories!A:A,Product_Categories!C:C,"Missing")</f>
        <v>Audience Analytics</v>
      </c>
      <c r="H8392">
        <v>52420</v>
      </c>
      <c r="I8392">
        <v>802</v>
      </c>
      <c r="J8392" s="5">
        <v>2566.89</v>
      </c>
      <c r="K8392">
        <v>81</v>
      </c>
      <c r="L8392" s="5">
        <v>14153.45</v>
      </c>
      <c r="M8392" s="4">
        <v>1.53</v>
      </c>
      <c r="N8392" s="4">
        <v>10.1</v>
      </c>
      <c r="O8392" s="4">
        <v>3.2</v>
      </c>
      <c r="P8392">
        <v>31.69</v>
      </c>
      <c r="Q8392" s="4">
        <v>5.51</v>
      </c>
    </row>
    <row r="8393" spans="1:17" x14ac:dyDescent="0.3">
      <c r="A8393" s="3">
        <v>45326</v>
      </c>
      <c r="B8393" s="11" t="str">
        <f t="shared" si="131"/>
        <v>Feb 2024</v>
      </c>
      <c r="C8393" t="s">
        <v>18</v>
      </c>
      <c r="D8393" t="s">
        <v>45</v>
      </c>
      <c r="E8393" t="s">
        <v>74</v>
      </c>
      <c r="F8393" t="s">
        <v>98</v>
      </c>
      <c r="G8393" t="str">
        <f>_xlfn.XLOOKUP(F8393,Product_Categories!A:A,Product_Categories!C:C,"Missing")</f>
        <v>Video</v>
      </c>
      <c r="H8393">
        <v>124021</v>
      </c>
      <c r="I8393">
        <v>11161</v>
      </c>
      <c r="J8393" s="5">
        <v>20811.830000000002</v>
      </c>
      <c r="K8393">
        <v>1558</v>
      </c>
      <c r="L8393" s="5">
        <v>111773.71</v>
      </c>
      <c r="M8393" s="4">
        <v>9</v>
      </c>
      <c r="N8393" s="4">
        <v>13.96</v>
      </c>
      <c r="O8393" s="4">
        <v>1.86</v>
      </c>
      <c r="P8393" s="4">
        <v>13.36</v>
      </c>
      <c r="Q8393" s="4">
        <v>5.37</v>
      </c>
    </row>
    <row r="8394" spans="1:17" x14ac:dyDescent="0.3">
      <c r="A8394" s="3">
        <v>45326</v>
      </c>
      <c r="B8394" s="11" t="str">
        <f t="shared" si="131"/>
        <v>Feb 2024</v>
      </c>
      <c r="C8394" t="s">
        <v>18</v>
      </c>
      <c r="D8394" t="s">
        <v>63</v>
      </c>
      <c r="E8394" t="s">
        <v>73</v>
      </c>
      <c r="F8394" t="s">
        <v>91</v>
      </c>
      <c r="G8394" t="str">
        <f>_xlfn.XLOOKUP(F8394,Product_Categories!A:A,Product_Categories!C:C,"Missing")</f>
        <v>Affiliate</v>
      </c>
      <c r="H8394">
        <v>44032</v>
      </c>
      <c r="I8394">
        <v>1789</v>
      </c>
      <c r="J8394" s="5">
        <v>4947.54</v>
      </c>
      <c r="K8394">
        <v>146</v>
      </c>
      <c r="L8394" s="5">
        <v>24191.97</v>
      </c>
      <c r="M8394" s="4">
        <v>4.0599999999999996</v>
      </c>
      <c r="N8394" s="4">
        <v>8.16</v>
      </c>
      <c r="O8394" s="4">
        <v>2.77</v>
      </c>
      <c r="P8394" s="4">
        <v>33.89</v>
      </c>
      <c r="Q8394" s="4">
        <v>4.8899999999999997</v>
      </c>
    </row>
    <row r="8395" spans="1:17" x14ac:dyDescent="0.3">
      <c r="A8395" s="3">
        <v>45326</v>
      </c>
      <c r="B8395" s="11" t="str">
        <f t="shared" si="131"/>
        <v>Feb 2024</v>
      </c>
      <c r="C8395" t="s">
        <v>19</v>
      </c>
      <c r="D8395" t="s">
        <v>66</v>
      </c>
      <c r="E8395" t="s">
        <v>74</v>
      </c>
      <c r="F8395" t="s">
        <v>87</v>
      </c>
      <c r="G8395" t="str">
        <f>_xlfn.XLOOKUP(F8395,Product_Categories!A:A,Product_Categories!C:C,"Missing")</f>
        <v>AdTech</v>
      </c>
      <c r="H8395">
        <v>62994</v>
      </c>
      <c r="I8395">
        <v>8015</v>
      </c>
      <c r="J8395" s="5">
        <v>26566.44</v>
      </c>
      <c r="K8395">
        <v>1013</v>
      </c>
      <c r="L8395" s="5">
        <v>128695.46</v>
      </c>
      <c r="M8395" s="4">
        <v>12.72</v>
      </c>
      <c r="N8395" s="4">
        <v>12.64</v>
      </c>
      <c r="O8395" s="4">
        <v>3.31</v>
      </c>
      <c r="P8395">
        <v>26.23</v>
      </c>
      <c r="Q8395" s="4">
        <v>4.84</v>
      </c>
    </row>
    <row r="8396" spans="1:17" x14ac:dyDescent="0.3">
      <c r="A8396" s="3">
        <v>45326</v>
      </c>
      <c r="B8396" s="11" t="str">
        <f t="shared" si="131"/>
        <v>Feb 2024</v>
      </c>
      <c r="C8396" t="s">
        <v>17</v>
      </c>
      <c r="D8396" t="s">
        <v>43</v>
      </c>
      <c r="E8396" t="s">
        <v>75</v>
      </c>
      <c r="F8396" t="s">
        <v>91</v>
      </c>
      <c r="G8396" t="str">
        <f>_xlfn.XLOOKUP(F8396,Product_Categories!A:A,Product_Categories!C:C,"Missing")</f>
        <v>Affiliate</v>
      </c>
      <c r="H8396">
        <v>101657</v>
      </c>
      <c r="I8396">
        <v>6173</v>
      </c>
      <c r="J8396" s="5">
        <v>19670.599999999999</v>
      </c>
      <c r="K8396">
        <v>441</v>
      </c>
      <c r="L8396" s="5">
        <v>83896.91</v>
      </c>
      <c r="M8396" s="4">
        <v>6.07</v>
      </c>
      <c r="N8396" s="4">
        <v>7.14</v>
      </c>
      <c r="O8396" s="4">
        <v>3.19</v>
      </c>
      <c r="P8396" s="4">
        <v>44.6</v>
      </c>
      <c r="Q8396" s="4">
        <v>4.2699999999999996</v>
      </c>
    </row>
    <row r="8397" spans="1:17" x14ac:dyDescent="0.3">
      <c r="A8397" s="3">
        <v>45326</v>
      </c>
      <c r="B8397" s="11" t="str">
        <f t="shared" si="131"/>
        <v>Feb 2024</v>
      </c>
      <c r="C8397" t="s">
        <v>21</v>
      </c>
      <c r="D8397" t="s">
        <v>57</v>
      </c>
      <c r="E8397" t="s">
        <v>76</v>
      </c>
      <c r="F8397" t="s">
        <v>95</v>
      </c>
      <c r="G8397" t="str">
        <f>_xlfn.XLOOKUP(F8397,Product_Categories!A:A,Product_Categories!C:C,"Missing")</f>
        <v>Analytics</v>
      </c>
      <c r="H8397">
        <v>37233</v>
      </c>
      <c r="I8397">
        <v>1576</v>
      </c>
      <c r="J8397" s="5">
        <v>1029.73</v>
      </c>
      <c r="K8397">
        <v>179</v>
      </c>
      <c r="L8397" s="5">
        <v>3806.19</v>
      </c>
      <c r="M8397" s="4">
        <v>4.2300000000000004</v>
      </c>
      <c r="N8397" s="4">
        <v>11.36</v>
      </c>
      <c r="O8397" s="4">
        <v>0.65</v>
      </c>
      <c r="P8397">
        <v>5.75</v>
      </c>
      <c r="Q8397" s="4">
        <v>3.7</v>
      </c>
    </row>
    <row r="8398" spans="1:17" x14ac:dyDescent="0.3">
      <c r="A8398" s="3">
        <v>45326</v>
      </c>
      <c r="B8398" s="11" t="str">
        <f t="shared" si="131"/>
        <v>Feb 2024</v>
      </c>
      <c r="C8398" t="s">
        <v>107</v>
      </c>
      <c r="D8398" t="s">
        <v>42</v>
      </c>
      <c r="E8398" t="s">
        <v>76</v>
      </c>
      <c r="F8398" t="s">
        <v>92</v>
      </c>
      <c r="G8398" t="str">
        <f>_xlfn.XLOOKUP(F8398,Product_Categories!A:A,Product_Categories!C:C,"Missing")</f>
        <v>Design</v>
      </c>
      <c r="H8398">
        <v>106897</v>
      </c>
      <c r="I8398">
        <v>9866</v>
      </c>
      <c r="J8398" s="5">
        <v>29747.29</v>
      </c>
      <c r="K8398">
        <v>2084</v>
      </c>
      <c r="L8398" s="5">
        <v>104121.09</v>
      </c>
      <c r="M8398" s="4">
        <v>9.23</v>
      </c>
      <c r="N8398" s="4">
        <v>21.12</v>
      </c>
      <c r="O8398" s="4">
        <v>3.02</v>
      </c>
      <c r="P8398">
        <v>14.27</v>
      </c>
      <c r="Q8398" s="4">
        <v>3.5</v>
      </c>
    </row>
    <row r="8399" spans="1:17" x14ac:dyDescent="0.3">
      <c r="A8399" s="3">
        <v>45326</v>
      </c>
      <c r="B8399" s="11" t="str">
        <f t="shared" si="131"/>
        <v>Feb 2024</v>
      </c>
      <c r="C8399" t="s">
        <v>19</v>
      </c>
      <c r="D8399" t="s">
        <v>28</v>
      </c>
      <c r="E8399" t="s">
        <v>74</v>
      </c>
      <c r="F8399" t="s">
        <v>104</v>
      </c>
      <c r="G8399" t="str">
        <f>_xlfn.XLOOKUP(F8399,Product_Categories!A:A,Product_Categories!C:C,"Missing")</f>
        <v>Surveys</v>
      </c>
      <c r="H8399">
        <v>132157</v>
      </c>
      <c r="I8399">
        <v>5585</v>
      </c>
      <c r="J8399" s="5">
        <v>9266.6</v>
      </c>
      <c r="K8399">
        <v>802</v>
      </c>
      <c r="L8399" s="5">
        <v>30880.33</v>
      </c>
      <c r="M8399" s="4">
        <v>4.2300000000000004</v>
      </c>
      <c r="N8399" s="4">
        <v>14.36</v>
      </c>
      <c r="O8399" s="4">
        <v>1.66</v>
      </c>
      <c r="P8399">
        <v>11.55</v>
      </c>
      <c r="Q8399" s="4">
        <v>3.33</v>
      </c>
    </row>
    <row r="8400" spans="1:17" x14ac:dyDescent="0.3">
      <c r="A8400" s="3">
        <v>45326</v>
      </c>
      <c r="B8400" s="11" t="str">
        <f t="shared" si="131"/>
        <v>Feb 2024</v>
      </c>
      <c r="C8400" t="s">
        <v>19</v>
      </c>
      <c r="D8400" t="s">
        <v>52</v>
      </c>
      <c r="E8400" t="s">
        <v>74</v>
      </c>
      <c r="F8400" t="s">
        <v>92</v>
      </c>
      <c r="G8400" t="str">
        <f>_xlfn.XLOOKUP(F8400,Product_Categories!A:A,Product_Categories!C:C,"Missing")</f>
        <v>Design</v>
      </c>
      <c r="H8400">
        <v>127693</v>
      </c>
      <c r="I8400">
        <v>9102</v>
      </c>
      <c r="J8400" s="5">
        <v>6178.45</v>
      </c>
      <c r="K8400">
        <v>1453</v>
      </c>
      <c r="L8400" s="5">
        <v>20480.16</v>
      </c>
      <c r="M8400" s="4">
        <v>7.13</v>
      </c>
      <c r="N8400" s="4">
        <v>15.96</v>
      </c>
      <c r="O8400" s="4">
        <v>0.68</v>
      </c>
      <c r="P8400">
        <v>4.25</v>
      </c>
      <c r="Q8400" s="4">
        <v>3.31</v>
      </c>
    </row>
    <row r="8401" spans="1:17" x14ac:dyDescent="0.3">
      <c r="A8401" s="3">
        <v>45326</v>
      </c>
      <c r="B8401" s="11" t="str">
        <f t="shared" si="131"/>
        <v>Feb 2024</v>
      </c>
      <c r="C8401" t="s">
        <v>19</v>
      </c>
      <c r="D8401" t="s">
        <v>35</v>
      </c>
      <c r="E8401" t="s">
        <v>74</v>
      </c>
      <c r="F8401" t="s">
        <v>87</v>
      </c>
      <c r="G8401" t="str">
        <f>_xlfn.XLOOKUP(F8401,Product_Categories!A:A,Product_Categories!C:C,"Missing")</f>
        <v>AdTech</v>
      </c>
      <c r="H8401">
        <v>76487</v>
      </c>
      <c r="I8401">
        <v>10437</v>
      </c>
      <c r="J8401" s="5">
        <v>21659.7</v>
      </c>
      <c r="K8401">
        <v>1992</v>
      </c>
      <c r="L8401" s="5">
        <v>71357.33</v>
      </c>
      <c r="M8401" s="4">
        <v>13.65</v>
      </c>
      <c r="N8401" s="4">
        <v>19.09</v>
      </c>
      <c r="O8401" s="4">
        <v>2.08</v>
      </c>
      <c r="P8401">
        <v>10.87</v>
      </c>
      <c r="Q8401" s="4">
        <v>3.29</v>
      </c>
    </row>
    <row r="8402" spans="1:17" x14ac:dyDescent="0.3">
      <c r="A8402" s="3">
        <v>45326</v>
      </c>
      <c r="B8402" s="11" t="str">
        <f t="shared" si="131"/>
        <v>Feb 2024</v>
      </c>
      <c r="C8402" t="s">
        <v>18</v>
      </c>
      <c r="D8402" t="s">
        <v>27</v>
      </c>
      <c r="E8402" t="s">
        <v>74</v>
      </c>
      <c r="F8402" t="s">
        <v>99</v>
      </c>
      <c r="G8402" t="str">
        <f>_xlfn.XLOOKUP(F8402,Product_Categories!A:A,Product_Categories!C:C,"Missing")</f>
        <v>Planning</v>
      </c>
      <c r="H8402">
        <v>87013</v>
      </c>
      <c r="I8402">
        <v>9720</v>
      </c>
      <c r="J8402" s="5">
        <v>25667.19</v>
      </c>
      <c r="K8402">
        <v>2052</v>
      </c>
      <c r="L8402" s="5">
        <v>83539.789999999994</v>
      </c>
      <c r="M8402" s="4">
        <v>11.17</v>
      </c>
      <c r="N8402" s="4">
        <v>21.11</v>
      </c>
      <c r="O8402" s="4">
        <v>2.64</v>
      </c>
      <c r="P8402">
        <v>12.51</v>
      </c>
      <c r="Q8402" s="4">
        <v>3.25</v>
      </c>
    </row>
    <row r="8403" spans="1:17" x14ac:dyDescent="0.3">
      <c r="A8403" s="3">
        <v>45326</v>
      </c>
      <c r="B8403" s="11" t="str">
        <f t="shared" si="131"/>
        <v>Feb 2024</v>
      </c>
      <c r="C8403" t="s">
        <v>107</v>
      </c>
      <c r="D8403" t="s">
        <v>45</v>
      </c>
      <c r="E8403" t="s">
        <v>73</v>
      </c>
      <c r="F8403" t="s">
        <v>78</v>
      </c>
      <c r="G8403" t="str">
        <f>_xlfn.XLOOKUP(F8403,Product_Categories!A:A,Product_Categories!C:C,"Missing")</f>
        <v>Audience Analytics</v>
      </c>
      <c r="H8403">
        <v>101646</v>
      </c>
      <c r="I8403">
        <v>2302</v>
      </c>
      <c r="J8403" s="5">
        <v>6863.33</v>
      </c>
      <c r="K8403">
        <v>162</v>
      </c>
      <c r="L8403" s="5">
        <v>19949.330000000002</v>
      </c>
      <c r="M8403" s="4">
        <v>2.2599999999999998</v>
      </c>
      <c r="N8403" s="4">
        <v>7.04</v>
      </c>
      <c r="O8403" s="4">
        <v>2.98</v>
      </c>
      <c r="P8403">
        <v>42.37</v>
      </c>
      <c r="Q8403" s="4">
        <v>2.91</v>
      </c>
    </row>
    <row r="8404" spans="1:17" x14ac:dyDescent="0.3">
      <c r="A8404" s="3">
        <v>45326</v>
      </c>
      <c r="B8404" s="11" t="str">
        <f t="shared" si="131"/>
        <v>Feb 2024</v>
      </c>
      <c r="C8404" t="s">
        <v>19</v>
      </c>
      <c r="D8404" t="s">
        <v>32</v>
      </c>
      <c r="E8404" t="s">
        <v>73</v>
      </c>
      <c r="F8404" t="s">
        <v>103</v>
      </c>
      <c r="G8404" t="str">
        <f>_xlfn.XLOOKUP(F8404,Product_Categories!A:A,Product_Categories!C:C,"Missing")</f>
        <v>Automation</v>
      </c>
      <c r="H8404">
        <v>83096</v>
      </c>
      <c r="I8404">
        <v>10436</v>
      </c>
      <c r="J8404" s="5">
        <v>18282.43</v>
      </c>
      <c r="K8404">
        <v>1488</v>
      </c>
      <c r="L8404" s="5">
        <v>47752.87</v>
      </c>
      <c r="M8404" s="4">
        <v>12.56</v>
      </c>
      <c r="N8404" s="4">
        <v>14.26</v>
      </c>
      <c r="O8404" s="4">
        <v>1.75</v>
      </c>
      <c r="P8404">
        <v>12.29</v>
      </c>
      <c r="Q8404" s="4">
        <v>2.61</v>
      </c>
    </row>
    <row r="8405" spans="1:17" x14ac:dyDescent="0.3">
      <c r="A8405" s="3">
        <v>45326</v>
      </c>
      <c r="B8405" s="11" t="str">
        <f t="shared" si="131"/>
        <v>Feb 2024</v>
      </c>
      <c r="C8405" t="s">
        <v>19</v>
      </c>
      <c r="D8405" t="s">
        <v>47</v>
      </c>
      <c r="E8405" t="s">
        <v>76</v>
      </c>
      <c r="F8405" t="s">
        <v>105</v>
      </c>
      <c r="G8405" t="str">
        <f>_xlfn.XLOOKUP(F8405,Product_Categories!A:A,Product_Categories!C:C,"Missing")</f>
        <v>Storage</v>
      </c>
      <c r="H8405">
        <v>31655</v>
      </c>
      <c r="I8405">
        <v>4634</v>
      </c>
      <c r="J8405" s="5">
        <v>14051.47</v>
      </c>
      <c r="K8405">
        <v>545</v>
      </c>
      <c r="L8405" s="5">
        <v>35166.959999999999</v>
      </c>
      <c r="M8405" s="4">
        <v>14.64</v>
      </c>
      <c r="N8405" s="4">
        <v>11.76</v>
      </c>
      <c r="O8405" s="4">
        <v>3.03</v>
      </c>
      <c r="P8405">
        <v>25.78</v>
      </c>
      <c r="Q8405" s="4">
        <v>2.5</v>
      </c>
    </row>
    <row r="8406" spans="1:17" x14ac:dyDescent="0.3">
      <c r="A8406" s="3">
        <v>45326</v>
      </c>
      <c r="B8406" s="11" t="str">
        <f t="shared" si="131"/>
        <v>Feb 2024</v>
      </c>
      <c r="C8406" t="s">
        <v>108</v>
      </c>
      <c r="D8406" t="s">
        <v>61</v>
      </c>
      <c r="E8406" t="s">
        <v>74</v>
      </c>
      <c r="F8406" t="s">
        <v>95</v>
      </c>
      <c r="G8406" t="str">
        <f>_xlfn.XLOOKUP(F8406,Product_Categories!A:A,Product_Categories!C:C,"Missing")</f>
        <v>Analytics</v>
      </c>
      <c r="H8406">
        <v>20104</v>
      </c>
      <c r="I8406">
        <v>641</v>
      </c>
      <c r="J8406" s="5">
        <v>2395.5100000000002</v>
      </c>
      <c r="K8406">
        <v>85</v>
      </c>
      <c r="L8406" s="5">
        <v>5887.79</v>
      </c>
      <c r="M8406" s="4">
        <v>3.19</v>
      </c>
      <c r="N8406" s="4">
        <v>13.26</v>
      </c>
      <c r="O8406" s="4">
        <v>3.74</v>
      </c>
      <c r="P8406">
        <v>28.18</v>
      </c>
      <c r="Q8406" s="4">
        <v>2.46</v>
      </c>
    </row>
    <row r="8407" spans="1:17" x14ac:dyDescent="0.3">
      <c r="A8407" s="3">
        <v>45326</v>
      </c>
      <c r="B8407" s="11" t="str">
        <f t="shared" si="131"/>
        <v>Feb 2024</v>
      </c>
      <c r="C8407" t="s">
        <v>18</v>
      </c>
      <c r="D8407" t="s">
        <v>61</v>
      </c>
      <c r="E8407" t="s">
        <v>76</v>
      </c>
      <c r="F8407" t="s">
        <v>103</v>
      </c>
      <c r="G8407" t="str">
        <f>_xlfn.XLOOKUP(F8407,Product_Categories!A:A,Product_Categories!C:C,"Missing")</f>
        <v>Automation</v>
      </c>
      <c r="H8407">
        <v>4860</v>
      </c>
      <c r="I8407">
        <v>230</v>
      </c>
      <c r="J8407" s="5">
        <v>710.4</v>
      </c>
      <c r="K8407">
        <v>34</v>
      </c>
      <c r="L8407" s="5">
        <v>1558.89</v>
      </c>
      <c r="M8407" s="4">
        <v>4.7300000000000004</v>
      </c>
      <c r="N8407" s="4">
        <v>14.78</v>
      </c>
      <c r="O8407" s="4">
        <v>3.09</v>
      </c>
      <c r="P8407" s="4">
        <v>20.89</v>
      </c>
      <c r="Q8407" s="4">
        <v>2.19</v>
      </c>
    </row>
    <row r="8408" spans="1:17" x14ac:dyDescent="0.3">
      <c r="A8408" s="3">
        <v>45326</v>
      </c>
      <c r="B8408" s="11" t="str">
        <f t="shared" si="131"/>
        <v>Feb 2024</v>
      </c>
      <c r="C8408" t="s">
        <v>19</v>
      </c>
      <c r="D8408" t="s">
        <v>29</v>
      </c>
      <c r="E8408" t="s">
        <v>73</v>
      </c>
      <c r="F8408" t="s">
        <v>97</v>
      </c>
      <c r="G8408" t="str">
        <f>_xlfn.XLOOKUP(F8408,Product_Categories!A:A,Product_Categories!C:C,"Missing")</f>
        <v>Webinars</v>
      </c>
      <c r="H8408">
        <v>62409</v>
      </c>
      <c r="I8408">
        <v>848</v>
      </c>
      <c r="J8408" s="5">
        <v>3668.6</v>
      </c>
      <c r="K8408">
        <v>49</v>
      </c>
      <c r="L8408" s="5">
        <v>7368.9</v>
      </c>
      <c r="M8408" s="4">
        <v>1.36</v>
      </c>
      <c r="N8408" s="4">
        <v>5.78</v>
      </c>
      <c r="O8408" s="4">
        <v>4.33</v>
      </c>
      <c r="P8408">
        <v>74.87</v>
      </c>
      <c r="Q8408" s="4">
        <v>2.0099999999999998</v>
      </c>
    </row>
    <row r="8409" spans="1:17" x14ac:dyDescent="0.3">
      <c r="A8409" s="3">
        <v>45326</v>
      </c>
      <c r="B8409" s="11" t="str">
        <f t="shared" si="131"/>
        <v>Feb 2024</v>
      </c>
      <c r="C8409" t="s">
        <v>107</v>
      </c>
      <c r="D8409" t="s">
        <v>36</v>
      </c>
      <c r="E8409" t="s">
        <v>76</v>
      </c>
      <c r="F8409" t="s">
        <v>87</v>
      </c>
      <c r="G8409" t="str">
        <f>_xlfn.XLOOKUP(F8409,Product_Categories!A:A,Product_Categories!C:C,"Missing")</f>
        <v>AdTech</v>
      </c>
      <c r="H8409">
        <v>114315</v>
      </c>
      <c r="I8409">
        <v>5215</v>
      </c>
      <c r="J8409" s="5">
        <v>15130.18</v>
      </c>
      <c r="K8409">
        <v>194</v>
      </c>
      <c r="L8409" s="5">
        <v>30143.8</v>
      </c>
      <c r="M8409" s="4">
        <v>4.5599999999999996</v>
      </c>
      <c r="N8409" s="4">
        <v>3.72</v>
      </c>
      <c r="O8409" s="4">
        <v>2.9</v>
      </c>
      <c r="P8409">
        <v>77.989999999999995</v>
      </c>
      <c r="Q8409" s="4">
        <v>1.99</v>
      </c>
    </row>
    <row r="8410" spans="1:17" x14ac:dyDescent="0.3">
      <c r="A8410" s="3">
        <v>45326</v>
      </c>
      <c r="B8410" s="11" t="str">
        <f t="shared" si="131"/>
        <v>Feb 2024</v>
      </c>
      <c r="C8410" t="s">
        <v>107</v>
      </c>
      <c r="D8410" t="s">
        <v>36</v>
      </c>
      <c r="E8410" t="s">
        <v>76</v>
      </c>
      <c r="F8410" t="s">
        <v>86</v>
      </c>
      <c r="G8410" t="str">
        <f>_xlfn.XLOOKUP(F8410,Product_Categories!A:A,Product_Categories!C:C,"Missing")</f>
        <v>Website Tools</v>
      </c>
      <c r="H8410">
        <v>71324</v>
      </c>
      <c r="I8410">
        <v>5241</v>
      </c>
      <c r="J8410" s="5">
        <v>15233.58</v>
      </c>
      <c r="K8410">
        <v>263</v>
      </c>
      <c r="L8410" s="5">
        <v>30055.7</v>
      </c>
      <c r="M8410" s="4">
        <v>7.35</v>
      </c>
      <c r="N8410" s="4">
        <v>5.0199999999999996</v>
      </c>
      <c r="O8410" s="4">
        <v>2.91</v>
      </c>
      <c r="P8410">
        <v>57.92</v>
      </c>
      <c r="Q8410" s="4">
        <v>1.97</v>
      </c>
    </row>
    <row r="8411" spans="1:17" x14ac:dyDescent="0.3">
      <c r="A8411" s="3">
        <v>45326</v>
      </c>
      <c r="B8411" s="11" t="str">
        <f t="shared" si="131"/>
        <v>Feb 2024</v>
      </c>
      <c r="C8411" t="s">
        <v>19</v>
      </c>
      <c r="D8411" t="s">
        <v>59</v>
      </c>
      <c r="E8411" t="s">
        <v>75</v>
      </c>
      <c r="F8411" t="s">
        <v>78</v>
      </c>
      <c r="G8411" t="str">
        <f>_xlfn.XLOOKUP(F8411,Product_Categories!A:A,Product_Categories!C:C,"Missing")</f>
        <v>Audience Analytics</v>
      </c>
      <c r="H8411">
        <v>120165</v>
      </c>
      <c r="I8411">
        <v>894</v>
      </c>
      <c r="J8411" s="5">
        <v>3013.92</v>
      </c>
      <c r="K8411">
        <v>136</v>
      </c>
      <c r="L8411" s="5">
        <v>5402.3</v>
      </c>
      <c r="M8411" s="4">
        <v>0.74</v>
      </c>
      <c r="N8411" s="4">
        <v>15.21</v>
      </c>
      <c r="O8411" s="4">
        <v>3.37</v>
      </c>
      <c r="P8411">
        <v>22.16</v>
      </c>
      <c r="Q8411" s="4">
        <v>1.79</v>
      </c>
    </row>
    <row r="8412" spans="1:17" x14ac:dyDescent="0.3">
      <c r="A8412" s="3">
        <v>45326</v>
      </c>
      <c r="B8412" s="11" t="str">
        <f t="shared" si="131"/>
        <v>Feb 2024</v>
      </c>
      <c r="C8412" t="s">
        <v>21</v>
      </c>
      <c r="D8412" t="s">
        <v>69</v>
      </c>
      <c r="E8412" t="s">
        <v>74</v>
      </c>
      <c r="F8412" t="s">
        <v>80</v>
      </c>
      <c r="G8412" t="str">
        <f>_xlfn.XLOOKUP(F8412,Product_Categories!A:A,Product_Categories!C:C,"Missing")</f>
        <v>Feedback</v>
      </c>
      <c r="H8412">
        <v>121954</v>
      </c>
      <c r="I8412">
        <v>5131</v>
      </c>
      <c r="J8412" s="5">
        <v>19525.3</v>
      </c>
      <c r="K8412">
        <v>949</v>
      </c>
      <c r="L8412" s="5">
        <v>34793.11</v>
      </c>
      <c r="M8412" s="4">
        <v>4.21</v>
      </c>
      <c r="N8412" s="4">
        <v>18.5</v>
      </c>
      <c r="O8412" s="4">
        <v>3.81</v>
      </c>
      <c r="P8412">
        <v>20.57</v>
      </c>
      <c r="Q8412" s="4">
        <v>1.78</v>
      </c>
    </row>
    <row r="8413" spans="1:17" x14ac:dyDescent="0.3">
      <c r="A8413" s="3">
        <v>45326</v>
      </c>
      <c r="B8413" s="11" t="str">
        <f t="shared" si="131"/>
        <v>Feb 2024</v>
      </c>
      <c r="C8413" t="s">
        <v>21</v>
      </c>
      <c r="D8413" t="s">
        <v>42</v>
      </c>
      <c r="E8413" t="s">
        <v>75</v>
      </c>
      <c r="F8413" t="s">
        <v>104</v>
      </c>
      <c r="G8413" t="str">
        <f>_xlfn.XLOOKUP(F8413,Product_Categories!A:A,Product_Categories!C:C,"Missing")</f>
        <v>Surveys</v>
      </c>
      <c r="H8413">
        <v>50165</v>
      </c>
      <c r="I8413">
        <v>7270</v>
      </c>
      <c r="J8413" s="5">
        <v>21469.57</v>
      </c>
      <c r="K8413">
        <v>1431</v>
      </c>
      <c r="L8413" s="5">
        <v>36152.36</v>
      </c>
      <c r="M8413" s="4">
        <v>14.49</v>
      </c>
      <c r="N8413" s="4">
        <v>19.68</v>
      </c>
      <c r="O8413" s="4">
        <v>2.95</v>
      </c>
      <c r="P8413">
        <v>15</v>
      </c>
      <c r="Q8413" s="4">
        <v>1.68</v>
      </c>
    </row>
    <row r="8414" spans="1:17" x14ac:dyDescent="0.3">
      <c r="A8414" s="3">
        <v>45326</v>
      </c>
      <c r="B8414" s="11" t="str">
        <f t="shared" si="131"/>
        <v>Feb 2024</v>
      </c>
      <c r="C8414" t="s">
        <v>19</v>
      </c>
      <c r="D8414" t="s">
        <v>44</v>
      </c>
      <c r="E8414" t="s">
        <v>76</v>
      </c>
      <c r="F8414" t="s">
        <v>80</v>
      </c>
      <c r="G8414" t="str">
        <f>_xlfn.XLOOKUP(F8414,Product_Categories!A:A,Product_Categories!C:C,"Missing")</f>
        <v>Feedback</v>
      </c>
      <c r="H8414">
        <v>31415</v>
      </c>
      <c r="I8414">
        <v>2731</v>
      </c>
      <c r="J8414" s="5">
        <v>1158.8399999999999</v>
      </c>
      <c r="K8414">
        <v>193</v>
      </c>
      <c r="L8414" s="5">
        <v>1897.37</v>
      </c>
      <c r="M8414" s="4">
        <v>8.69</v>
      </c>
      <c r="N8414" s="4">
        <v>7.07</v>
      </c>
      <c r="O8414" s="4">
        <v>0.42</v>
      </c>
      <c r="P8414">
        <v>6</v>
      </c>
      <c r="Q8414" s="4">
        <v>1.64</v>
      </c>
    </row>
    <row r="8415" spans="1:17" x14ac:dyDescent="0.3">
      <c r="A8415" s="3">
        <v>45326</v>
      </c>
      <c r="B8415" s="11" t="str">
        <f t="shared" si="131"/>
        <v>Feb 2024</v>
      </c>
      <c r="C8415" t="s">
        <v>107</v>
      </c>
      <c r="D8415" t="s">
        <v>67</v>
      </c>
      <c r="E8415" t="s">
        <v>75</v>
      </c>
      <c r="F8415" t="s">
        <v>86</v>
      </c>
      <c r="G8415" t="str">
        <f>_xlfn.XLOOKUP(F8415,Product_Categories!A:A,Product_Categories!C:C,"Missing")</f>
        <v>Website Tools</v>
      </c>
      <c r="H8415">
        <v>54374</v>
      </c>
      <c r="I8415">
        <v>7991</v>
      </c>
      <c r="J8415" s="5">
        <v>15537.05</v>
      </c>
      <c r="K8415">
        <v>1175</v>
      </c>
      <c r="L8415" s="5">
        <v>23706.34</v>
      </c>
      <c r="M8415" s="4">
        <v>14.7</v>
      </c>
      <c r="N8415" s="4">
        <v>14.7</v>
      </c>
      <c r="O8415" s="4">
        <v>1.94</v>
      </c>
      <c r="P8415">
        <v>13.22</v>
      </c>
      <c r="Q8415" s="4">
        <v>1.53</v>
      </c>
    </row>
    <row r="8416" spans="1:17" x14ac:dyDescent="0.3">
      <c r="A8416" s="3">
        <v>45326</v>
      </c>
      <c r="B8416" s="11" t="str">
        <f t="shared" si="131"/>
        <v>Feb 2024</v>
      </c>
      <c r="C8416" t="s">
        <v>17</v>
      </c>
      <c r="D8416" t="s">
        <v>33</v>
      </c>
      <c r="E8416" t="s">
        <v>75</v>
      </c>
      <c r="F8416" t="s">
        <v>89</v>
      </c>
      <c r="G8416" t="str">
        <f>_xlfn.XLOOKUP(F8416,Product_Categories!A:A,Product_Categories!C:C,"Missing")</f>
        <v>Push Notifications</v>
      </c>
      <c r="H8416">
        <v>56535</v>
      </c>
      <c r="I8416">
        <v>772</v>
      </c>
      <c r="J8416" s="5">
        <v>3121.39</v>
      </c>
      <c r="K8416">
        <v>71</v>
      </c>
      <c r="L8416" s="5">
        <v>4710.47</v>
      </c>
      <c r="M8416" s="4">
        <v>1.37</v>
      </c>
      <c r="N8416" s="4">
        <v>9.1999999999999993</v>
      </c>
      <c r="O8416" s="4">
        <v>4.04</v>
      </c>
      <c r="P8416" s="4">
        <v>43.96</v>
      </c>
      <c r="Q8416" s="4">
        <v>1.51</v>
      </c>
    </row>
    <row r="8417" spans="1:17" x14ac:dyDescent="0.3">
      <c r="A8417" s="3">
        <v>45326</v>
      </c>
      <c r="B8417" s="11" t="str">
        <f t="shared" si="131"/>
        <v>Feb 2024</v>
      </c>
      <c r="C8417" t="s">
        <v>108</v>
      </c>
      <c r="D8417" t="s">
        <v>42</v>
      </c>
      <c r="E8417" t="s">
        <v>73</v>
      </c>
      <c r="F8417" t="s">
        <v>79</v>
      </c>
      <c r="G8417" t="str">
        <f>_xlfn.XLOOKUP(F8417,Product_Categories!A:A,Product_Categories!C:C,"Missing")</f>
        <v>Email Marketing</v>
      </c>
      <c r="H8417">
        <v>139723</v>
      </c>
      <c r="I8417">
        <v>8159</v>
      </c>
      <c r="J8417" s="5">
        <v>31998.79</v>
      </c>
      <c r="K8417">
        <v>1026</v>
      </c>
      <c r="L8417" s="5">
        <v>46745.98</v>
      </c>
      <c r="M8417" s="4">
        <v>5.84</v>
      </c>
      <c r="N8417" s="4">
        <v>12.58</v>
      </c>
      <c r="O8417" s="4">
        <v>3.92</v>
      </c>
      <c r="P8417">
        <v>31.19</v>
      </c>
      <c r="Q8417" s="4">
        <v>1.46</v>
      </c>
    </row>
    <row r="8418" spans="1:17" x14ac:dyDescent="0.3">
      <c r="A8418" s="3">
        <v>45326</v>
      </c>
      <c r="B8418" s="11" t="str">
        <f t="shared" si="131"/>
        <v>Feb 2024</v>
      </c>
      <c r="C8418" t="s">
        <v>18</v>
      </c>
      <c r="D8418" t="s">
        <v>45</v>
      </c>
      <c r="E8418" t="s">
        <v>73</v>
      </c>
      <c r="F8418" t="s">
        <v>77</v>
      </c>
      <c r="G8418" t="str">
        <f>_xlfn.XLOOKUP(F8418,Product_Categories!A:A,Product_Categories!C:C,"Missing")</f>
        <v>SEO</v>
      </c>
      <c r="H8418">
        <v>80669</v>
      </c>
      <c r="I8418">
        <v>1573</v>
      </c>
      <c r="J8418" s="5">
        <v>5091.54</v>
      </c>
      <c r="K8418">
        <v>55</v>
      </c>
      <c r="L8418" s="5">
        <v>6900.27</v>
      </c>
      <c r="M8418" s="4">
        <v>1.95</v>
      </c>
      <c r="N8418" s="4">
        <v>3.5</v>
      </c>
      <c r="O8418" s="4">
        <v>3.24</v>
      </c>
      <c r="P8418" s="4">
        <v>92.57</v>
      </c>
      <c r="Q8418" s="4">
        <v>1.36</v>
      </c>
    </row>
    <row r="8419" spans="1:17" x14ac:dyDescent="0.3">
      <c r="A8419" s="3">
        <v>45326</v>
      </c>
      <c r="B8419" s="11" t="str">
        <f t="shared" si="131"/>
        <v>Feb 2024</v>
      </c>
      <c r="C8419" t="s">
        <v>18</v>
      </c>
      <c r="D8419" t="s">
        <v>53</v>
      </c>
      <c r="E8419" t="s">
        <v>73</v>
      </c>
      <c r="F8419" t="s">
        <v>83</v>
      </c>
      <c r="G8419" t="str">
        <f>_xlfn.XLOOKUP(F8419,Product_Categories!A:A,Product_Categories!C:C,"Missing")</f>
        <v>UX</v>
      </c>
      <c r="H8419">
        <v>131479</v>
      </c>
      <c r="I8419">
        <v>7242</v>
      </c>
      <c r="J8419" s="5">
        <v>15101.51</v>
      </c>
      <c r="K8419">
        <v>445</v>
      </c>
      <c r="L8419" s="5">
        <v>19933.439999999999</v>
      </c>
      <c r="M8419" s="4">
        <v>5.51</v>
      </c>
      <c r="N8419" s="4">
        <v>6.14</v>
      </c>
      <c r="O8419" s="4">
        <v>2.09</v>
      </c>
      <c r="P8419" s="4">
        <v>33.94</v>
      </c>
      <c r="Q8419" s="4">
        <v>1.32</v>
      </c>
    </row>
    <row r="8420" spans="1:17" x14ac:dyDescent="0.3">
      <c r="A8420" s="3">
        <v>45326</v>
      </c>
      <c r="B8420" s="11" t="str">
        <f t="shared" si="131"/>
        <v>Feb 2024</v>
      </c>
      <c r="C8420" t="s">
        <v>107</v>
      </c>
      <c r="D8420" t="s">
        <v>40</v>
      </c>
      <c r="E8420" t="s">
        <v>76</v>
      </c>
      <c r="F8420" t="s">
        <v>85</v>
      </c>
      <c r="G8420" t="str">
        <f>_xlfn.XLOOKUP(F8420,Product_Categories!A:A,Product_Categories!C:C,"Missing")</f>
        <v>Budgeting</v>
      </c>
      <c r="H8420">
        <v>112196</v>
      </c>
      <c r="I8420">
        <v>10081</v>
      </c>
      <c r="J8420" s="5">
        <v>37966.910000000003</v>
      </c>
      <c r="K8420">
        <v>1048</v>
      </c>
      <c r="L8420" s="5">
        <v>45703.43</v>
      </c>
      <c r="M8420" s="4">
        <v>8.99</v>
      </c>
      <c r="N8420" s="4">
        <v>10.4</v>
      </c>
      <c r="O8420" s="4">
        <v>3.77</v>
      </c>
      <c r="P8420">
        <v>36.229999999999997</v>
      </c>
      <c r="Q8420" s="4">
        <v>1.2</v>
      </c>
    </row>
    <row r="8421" spans="1:17" x14ac:dyDescent="0.3">
      <c r="A8421" s="3">
        <v>45326</v>
      </c>
      <c r="B8421" s="11" t="str">
        <f t="shared" si="131"/>
        <v>Feb 2024</v>
      </c>
      <c r="C8421" t="s">
        <v>19</v>
      </c>
      <c r="D8421" t="s">
        <v>71</v>
      </c>
      <c r="E8421" t="s">
        <v>74</v>
      </c>
      <c r="F8421" t="s">
        <v>82</v>
      </c>
      <c r="G8421" t="str">
        <f>_xlfn.XLOOKUP(F8421,Product_Categories!A:A,Product_Categories!C:C,"Missing")</f>
        <v>Mobile Ads</v>
      </c>
      <c r="H8421">
        <v>57952</v>
      </c>
      <c r="I8421">
        <v>4554</v>
      </c>
      <c r="J8421" s="5">
        <v>8209.86</v>
      </c>
      <c r="K8421">
        <v>628</v>
      </c>
      <c r="L8421" s="5">
        <v>9687.41</v>
      </c>
      <c r="M8421" s="4">
        <v>7.86</v>
      </c>
      <c r="N8421" s="4">
        <v>13.79</v>
      </c>
      <c r="O8421" s="4">
        <v>1.8</v>
      </c>
      <c r="P8421">
        <v>13.07</v>
      </c>
      <c r="Q8421" s="4">
        <v>1.18</v>
      </c>
    </row>
    <row r="8422" spans="1:17" x14ac:dyDescent="0.3">
      <c r="A8422" s="3">
        <v>45326</v>
      </c>
      <c r="B8422" s="11" t="str">
        <f t="shared" si="131"/>
        <v>Feb 2024</v>
      </c>
      <c r="C8422" t="s">
        <v>108</v>
      </c>
      <c r="D8422" t="s">
        <v>61</v>
      </c>
      <c r="E8422" t="s">
        <v>75</v>
      </c>
      <c r="F8422" t="s">
        <v>80</v>
      </c>
      <c r="G8422" t="str">
        <f>_xlfn.XLOOKUP(F8422,Product_Categories!A:A,Product_Categories!C:C,"Missing")</f>
        <v>Feedback</v>
      </c>
      <c r="H8422">
        <v>12539</v>
      </c>
      <c r="I8422">
        <v>1223</v>
      </c>
      <c r="J8422" s="5">
        <v>4868.26</v>
      </c>
      <c r="K8422">
        <v>77</v>
      </c>
      <c r="L8422" s="5">
        <v>5514.33</v>
      </c>
      <c r="M8422" s="4">
        <v>9.75</v>
      </c>
      <c r="N8422" s="4">
        <v>6.3</v>
      </c>
      <c r="O8422" s="4">
        <v>3.98</v>
      </c>
      <c r="P8422">
        <v>63.22</v>
      </c>
      <c r="Q8422" s="4">
        <v>1.1299999999999999</v>
      </c>
    </row>
    <row r="8423" spans="1:17" x14ac:dyDescent="0.3">
      <c r="A8423" s="3">
        <v>45326</v>
      </c>
      <c r="B8423" s="11" t="str">
        <f t="shared" si="131"/>
        <v>Feb 2024</v>
      </c>
      <c r="C8423" t="s">
        <v>19</v>
      </c>
      <c r="D8423" t="s">
        <v>38</v>
      </c>
      <c r="E8423" t="s">
        <v>73</v>
      </c>
      <c r="F8423" t="s">
        <v>83</v>
      </c>
      <c r="G8423" t="str">
        <f>_xlfn.XLOOKUP(F8423,Product_Categories!A:A,Product_Categories!C:C,"Missing")</f>
        <v>UX</v>
      </c>
      <c r="H8423">
        <v>145211</v>
      </c>
      <c r="I8423">
        <v>7309</v>
      </c>
      <c r="J8423" s="5">
        <v>6824.2</v>
      </c>
      <c r="K8423">
        <v>1367</v>
      </c>
      <c r="L8423" s="5">
        <v>7500.2</v>
      </c>
      <c r="M8423" s="4">
        <v>5.03</v>
      </c>
      <c r="N8423" s="4">
        <v>18.7</v>
      </c>
      <c r="O8423" s="4">
        <v>0.93</v>
      </c>
      <c r="P8423">
        <v>4.99</v>
      </c>
      <c r="Q8423" s="4">
        <v>1.1000000000000001</v>
      </c>
    </row>
    <row r="8424" spans="1:17" x14ac:dyDescent="0.3">
      <c r="A8424" s="3">
        <v>45326</v>
      </c>
      <c r="B8424" s="11" t="str">
        <f t="shared" si="131"/>
        <v>Feb 2024</v>
      </c>
      <c r="C8424" t="s">
        <v>21</v>
      </c>
      <c r="D8424" t="s">
        <v>64</v>
      </c>
      <c r="E8424" t="s">
        <v>73</v>
      </c>
      <c r="F8424" t="s">
        <v>91</v>
      </c>
      <c r="G8424" t="str">
        <f>_xlfn.XLOOKUP(F8424,Product_Categories!A:A,Product_Categories!C:C,"Missing")</f>
        <v>Affiliate</v>
      </c>
      <c r="H8424">
        <v>63298</v>
      </c>
      <c r="I8424">
        <v>6832</v>
      </c>
      <c r="J8424" s="5">
        <v>24114.75</v>
      </c>
      <c r="K8424">
        <v>292</v>
      </c>
      <c r="L8424" s="5">
        <v>24966.62</v>
      </c>
      <c r="M8424" s="4">
        <v>10.79</v>
      </c>
      <c r="N8424" s="4">
        <v>4.2699999999999996</v>
      </c>
      <c r="O8424" s="4">
        <v>3.53</v>
      </c>
      <c r="P8424">
        <v>82.58</v>
      </c>
      <c r="Q8424" s="4">
        <v>1.04</v>
      </c>
    </row>
    <row r="8425" spans="1:17" x14ac:dyDescent="0.3">
      <c r="A8425" s="3">
        <v>45326</v>
      </c>
      <c r="B8425" s="11" t="str">
        <f t="shared" si="131"/>
        <v>Feb 2024</v>
      </c>
      <c r="C8425" t="s">
        <v>108</v>
      </c>
      <c r="D8425" t="s">
        <v>46</v>
      </c>
      <c r="E8425" t="s">
        <v>74</v>
      </c>
      <c r="F8425" t="s">
        <v>102</v>
      </c>
      <c r="G8425" t="str">
        <f>_xlfn.XLOOKUP(F8425,Product_Categories!A:A,Product_Categories!C:C,"Missing")</f>
        <v>Website Tools</v>
      </c>
      <c r="H8425">
        <v>32976</v>
      </c>
      <c r="I8425">
        <v>2746</v>
      </c>
      <c r="J8425" s="5">
        <v>11938.17</v>
      </c>
      <c r="K8425">
        <v>187</v>
      </c>
      <c r="L8425" s="5">
        <v>11507.47</v>
      </c>
      <c r="M8425" s="4">
        <v>8.33</v>
      </c>
      <c r="N8425" s="4">
        <v>6.81</v>
      </c>
      <c r="O8425" s="4">
        <v>4.3499999999999996</v>
      </c>
      <c r="P8425">
        <v>63.84</v>
      </c>
      <c r="Q8425" s="4">
        <v>0.96</v>
      </c>
    </row>
    <row r="8426" spans="1:17" x14ac:dyDescent="0.3">
      <c r="A8426" s="3">
        <v>45326</v>
      </c>
      <c r="B8426" s="11" t="str">
        <f t="shared" si="131"/>
        <v>Feb 2024</v>
      </c>
      <c r="C8426" t="s">
        <v>17</v>
      </c>
      <c r="D8426" t="s">
        <v>49</v>
      </c>
      <c r="E8426" t="s">
        <v>73</v>
      </c>
      <c r="F8426" t="s">
        <v>98</v>
      </c>
      <c r="G8426" t="str">
        <f>_xlfn.XLOOKUP(F8426,Product_Categories!A:A,Product_Categories!C:C,"Missing")</f>
        <v>Video</v>
      </c>
      <c r="H8426">
        <v>8523</v>
      </c>
      <c r="I8426">
        <v>1053</v>
      </c>
      <c r="J8426" s="5">
        <v>940.18</v>
      </c>
      <c r="K8426">
        <v>140</v>
      </c>
      <c r="L8426" s="5">
        <v>857.21</v>
      </c>
      <c r="M8426" s="4">
        <v>12.35</v>
      </c>
      <c r="N8426" s="4">
        <v>13.3</v>
      </c>
      <c r="O8426" s="4">
        <v>0.89</v>
      </c>
      <c r="P8426" s="4">
        <v>6.72</v>
      </c>
      <c r="Q8426" s="4">
        <v>0.91</v>
      </c>
    </row>
    <row r="8427" spans="1:17" x14ac:dyDescent="0.3">
      <c r="A8427" s="3">
        <v>45326</v>
      </c>
      <c r="B8427" s="11" t="str">
        <f t="shared" si="131"/>
        <v>Feb 2024</v>
      </c>
      <c r="C8427" t="s">
        <v>107</v>
      </c>
      <c r="D8427" t="s">
        <v>67</v>
      </c>
      <c r="E8427" t="s">
        <v>75</v>
      </c>
      <c r="F8427" t="s">
        <v>83</v>
      </c>
      <c r="G8427" t="str">
        <f>_xlfn.XLOOKUP(F8427,Product_Categories!A:A,Product_Categories!C:C,"Missing")</f>
        <v>UX</v>
      </c>
      <c r="H8427">
        <v>16448</v>
      </c>
      <c r="I8427">
        <v>1510</v>
      </c>
      <c r="J8427" s="5">
        <v>3850.72</v>
      </c>
      <c r="K8427">
        <v>251</v>
      </c>
      <c r="L8427" s="5">
        <v>3231.84</v>
      </c>
      <c r="M8427" s="4">
        <v>9.18</v>
      </c>
      <c r="N8427" s="4">
        <v>16.62</v>
      </c>
      <c r="O8427" s="4">
        <v>2.5499999999999998</v>
      </c>
      <c r="P8427">
        <v>15.34</v>
      </c>
      <c r="Q8427" s="4">
        <v>0.84</v>
      </c>
    </row>
    <row r="8428" spans="1:17" x14ac:dyDescent="0.3">
      <c r="A8428" s="3">
        <v>45326</v>
      </c>
      <c r="B8428" s="11" t="str">
        <f t="shared" si="131"/>
        <v>Feb 2024</v>
      </c>
      <c r="C8428" t="s">
        <v>21</v>
      </c>
      <c r="D8428" t="s">
        <v>70</v>
      </c>
      <c r="E8428" t="s">
        <v>75</v>
      </c>
      <c r="F8428" t="s">
        <v>88</v>
      </c>
      <c r="G8428" t="str">
        <f>_xlfn.XLOOKUP(F8428,Product_Categories!A:A,Product_Categories!C:C,"Missing")</f>
        <v>CRM</v>
      </c>
      <c r="H8428">
        <v>19239</v>
      </c>
      <c r="I8428">
        <v>2212</v>
      </c>
      <c r="J8428" s="5">
        <v>7716.69</v>
      </c>
      <c r="K8428">
        <v>91</v>
      </c>
      <c r="L8428" s="5">
        <v>6177.73</v>
      </c>
      <c r="M8428" s="4">
        <v>11.5</v>
      </c>
      <c r="N8428" s="4">
        <v>4.1100000000000003</v>
      </c>
      <c r="O8428" s="4">
        <v>3.49</v>
      </c>
      <c r="P8428">
        <v>84.8</v>
      </c>
      <c r="Q8428" s="4">
        <v>0.8</v>
      </c>
    </row>
    <row r="8429" spans="1:17" x14ac:dyDescent="0.3">
      <c r="A8429" s="3">
        <v>45326</v>
      </c>
      <c r="B8429" s="11" t="str">
        <f t="shared" si="131"/>
        <v>Feb 2024</v>
      </c>
      <c r="C8429" t="s">
        <v>108</v>
      </c>
      <c r="D8429" t="s">
        <v>53</v>
      </c>
      <c r="E8429" t="s">
        <v>73</v>
      </c>
      <c r="F8429" t="s">
        <v>90</v>
      </c>
      <c r="G8429" t="str">
        <f>_xlfn.XLOOKUP(F8429,Product_Categories!A:A,Product_Categories!C:C,"Missing")</f>
        <v>Brand Monitoring</v>
      </c>
      <c r="H8429">
        <v>38251</v>
      </c>
      <c r="I8429">
        <v>5118</v>
      </c>
      <c r="J8429" s="5">
        <v>19621.43</v>
      </c>
      <c r="K8429">
        <v>624</v>
      </c>
      <c r="L8429" s="5">
        <v>13335.23</v>
      </c>
      <c r="M8429" s="4">
        <v>13.38</v>
      </c>
      <c r="N8429" s="4">
        <v>12.19</v>
      </c>
      <c r="O8429" s="4">
        <v>3.83</v>
      </c>
      <c r="P8429">
        <v>31.44</v>
      </c>
      <c r="Q8429" s="4">
        <v>0.68</v>
      </c>
    </row>
    <row r="8430" spans="1:17" x14ac:dyDescent="0.3">
      <c r="A8430" s="3">
        <v>45326</v>
      </c>
      <c r="B8430" s="11" t="str">
        <f t="shared" si="131"/>
        <v>Feb 2024</v>
      </c>
      <c r="C8430" t="s">
        <v>107</v>
      </c>
      <c r="D8430" t="s">
        <v>55</v>
      </c>
      <c r="E8430" t="s">
        <v>74</v>
      </c>
      <c r="F8430" t="s">
        <v>78</v>
      </c>
      <c r="G8430" t="str">
        <f>_xlfn.XLOOKUP(F8430,Product_Categories!A:A,Product_Categories!C:C,"Missing")</f>
        <v>Audience Analytics</v>
      </c>
      <c r="H8430">
        <v>54965</v>
      </c>
      <c r="I8430">
        <v>7718</v>
      </c>
      <c r="J8430" s="5">
        <v>7436.94</v>
      </c>
      <c r="K8430">
        <v>290</v>
      </c>
      <c r="L8430" s="5">
        <v>4582.22</v>
      </c>
      <c r="M8430" s="4">
        <v>14.04</v>
      </c>
      <c r="N8430" s="4">
        <v>3.76</v>
      </c>
      <c r="O8430" s="4">
        <v>0.96</v>
      </c>
      <c r="P8430">
        <v>25.64</v>
      </c>
      <c r="Q8430" s="4">
        <v>0.62</v>
      </c>
    </row>
    <row r="8431" spans="1:17" x14ac:dyDescent="0.3">
      <c r="A8431" s="3">
        <v>45326</v>
      </c>
      <c r="B8431" s="11" t="str">
        <f t="shared" si="131"/>
        <v>Feb 2024</v>
      </c>
      <c r="C8431" t="s">
        <v>108</v>
      </c>
      <c r="D8431" t="s">
        <v>50</v>
      </c>
      <c r="E8431" t="s">
        <v>75</v>
      </c>
      <c r="F8431" t="s">
        <v>78</v>
      </c>
      <c r="G8431" t="str">
        <f>_xlfn.XLOOKUP(F8431,Product_Categories!A:A,Product_Categories!C:C,"Missing")</f>
        <v>Audience Analytics</v>
      </c>
      <c r="H8431">
        <v>80190</v>
      </c>
      <c r="I8431">
        <v>2076</v>
      </c>
      <c r="J8431" s="5">
        <v>6302.2</v>
      </c>
      <c r="K8431">
        <v>267</v>
      </c>
      <c r="L8431" s="5">
        <v>2802.38</v>
      </c>
      <c r="M8431" s="4">
        <v>2.59</v>
      </c>
      <c r="N8431" s="4">
        <v>12.86</v>
      </c>
      <c r="O8431" s="4">
        <v>3.04</v>
      </c>
      <c r="P8431">
        <v>23.6</v>
      </c>
      <c r="Q8431" s="4">
        <v>0.44</v>
      </c>
    </row>
    <row r="8432" spans="1:17" x14ac:dyDescent="0.3">
      <c r="A8432" s="3">
        <v>45326</v>
      </c>
      <c r="B8432" s="11" t="str">
        <f t="shared" si="131"/>
        <v>Feb 2024</v>
      </c>
      <c r="C8432" t="s">
        <v>21</v>
      </c>
      <c r="D8432" t="s">
        <v>67</v>
      </c>
      <c r="E8432" t="s">
        <v>75</v>
      </c>
      <c r="F8432" t="s">
        <v>90</v>
      </c>
      <c r="G8432" t="str">
        <f>_xlfn.XLOOKUP(F8432,Product_Categories!A:A,Product_Categories!C:C,"Missing")</f>
        <v>Brand Monitoring</v>
      </c>
      <c r="H8432">
        <v>122379</v>
      </c>
      <c r="I8432">
        <v>14406</v>
      </c>
      <c r="J8432" s="5">
        <v>33472.9</v>
      </c>
      <c r="K8432">
        <v>585</v>
      </c>
      <c r="L8432" s="5">
        <v>8060.67</v>
      </c>
      <c r="M8432" s="4">
        <v>11.77</v>
      </c>
      <c r="N8432" s="4">
        <v>4.0599999999999996</v>
      </c>
      <c r="O8432" s="4">
        <v>2.3199999999999998</v>
      </c>
      <c r="P8432">
        <v>57.22</v>
      </c>
      <c r="Q8432" s="4">
        <v>0.24</v>
      </c>
    </row>
    <row r="8433" spans="1:17" x14ac:dyDescent="0.3">
      <c r="A8433" s="3">
        <v>45326</v>
      </c>
      <c r="B8433" s="11" t="str">
        <f t="shared" si="131"/>
        <v>Feb 2024</v>
      </c>
      <c r="C8433" t="s">
        <v>21</v>
      </c>
      <c r="D8433" t="s">
        <v>64</v>
      </c>
      <c r="E8433" t="s">
        <v>76</v>
      </c>
      <c r="F8433" t="s">
        <v>89</v>
      </c>
      <c r="G8433" t="str">
        <f>_xlfn.XLOOKUP(F8433,Product_Categories!A:A,Product_Categories!C:C,"Missing")</f>
        <v>Push Notifications</v>
      </c>
      <c r="H8433">
        <v>123612</v>
      </c>
      <c r="I8433">
        <v>6437</v>
      </c>
      <c r="J8433" s="5">
        <v>28556.43</v>
      </c>
      <c r="K8433">
        <v>320</v>
      </c>
      <c r="L8433" s="5">
        <v>4551.7</v>
      </c>
      <c r="M8433" s="4">
        <v>5.21</v>
      </c>
      <c r="N8433" s="4">
        <v>4.97</v>
      </c>
      <c r="O8433" s="4">
        <v>4.4400000000000004</v>
      </c>
      <c r="P8433">
        <v>89.24</v>
      </c>
      <c r="Q8433" s="4">
        <v>0.16</v>
      </c>
    </row>
    <row r="8434" spans="1:17" x14ac:dyDescent="0.3">
      <c r="A8434" s="3">
        <v>45327</v>
      </c>
      <c r="B8434" s="11" t="str">
        <f t="shared" si="131"/>
        <v>Feb 2024</v>
      </c>
      <c r="C8434" t="s">
        <v>21</v>
      </c>
      <c r="D8434" t="s">
        <v>23</v>
      </c>
      <c r="E8434" t="s">
        <v>75</v>
      </c>
      <c r="F8434" t="s">
        <v>106</v>
      </c>
      <c r="G8434" t="str">
        <f>_xlfn.XLOOKUP(F8434,Product_Categories!A:A,Product_Categories!C:C,"Missing")</f>
        <v>Reporting</v>
      </c>
      <c r="H8434">
        <v>125162</v>
      </c>
      <c r="I8434">
        <v>6359</v>
      </c>
      <c r="J8434" s="5">
        <v>2988.53</v>
      </c>
      <c r="K8434">
        <v>1277</v>
      </c>
      <c r="L8434" s="5">
        <v>236362.49</v>
      </c>
      <c r="M8434" s="4">
        <v>5.08</v>
      </c>
      <c r="N8434" s="4">
        <v>20.079999999999998</v>
      </c>
      <c r="O8434" s="4">
        <v>0.47</v>
      </c>
      <c r="P8434">
        <v>2.34</v>
      </c>
      <c r="Q8434" s="4">
        <v>79.09</v>
      </c>
    </row>
    <row r="8435" spans="1:17" x14ac:dyDescent="0.3">
      <c r="A8435" s="3">
        <v>45327</v>
      </c>
      <c r="B8435" s="11" t="str">
        <f t="shared" si="131"/>
        <v>Feb 2024</v>
      </c>
      <c r="C8435" t="s">
        <v>17</v>
      </c>
      <c r="D8435" t="s">
        <v>38</v>
      </c>
      <c r="E8435" t="s">
        <v>74</v>
      </c>
      <c r="F8435" t="s">
        <v>90</v>
      </c>
      <c r="G8435" t="str">
        <f>_xlfn.XLOOKUP(F8435,Product_Categories!A:A,Product_Categories!C:C,"Missing")</f>
        <v>Brand Monitoring</v>
      </c>
      <c r="H8435">
        <v>3026</v>
      </c>
      <c r="I8435">
        <v>383</v>
      </c>
      <c r="J8435" s="5">
        <v>171.13</v>
      </c>
      <c r="K8435">
        <v>62</v>
      </c>
      <c r="L8435" s="5">
        <v>12040.41</v>
      </c>
      <c r="M8435" s="4">
        <v>12.66</v>
      </c>
      <c r="N8435" s="4">
        <v>16.190000000000001</v>
      </c>
      <c r="O8435" s="4">
        <v>0.45</v>
      </c>
      <c r="P8435" s="4">
        <v>2.76</v>
      </c>
      <c r="Q8435" s="4">
        <v>70.36</v>
      </c>
    </row>
    <row r="8436" spans="1:17" x14ac:dyDescent="0.3">
      <c r="A8436" s="3">
        <v>45327</v>
      </c>
      <c r="B8436" s="11" t="str">
        <f t="shared" si="131"/>
        <v>Feb 2024</v>
      </c>
      <c r="C8436" t="s">
        <v>21</v>
      </c>
      <c r="D8436" t="s">
        <v>40</v>
      </c>
      <c r="E8436" t="s">
        <v>74</v>
      </c>
      <c r="F8436" t="s">
        <v>85</v>
      </c>
      <c r="G8436" t="str">
        <f>_xlfn.XLOOKUP(F8436,Product_Categories!A:A,Product_Categories!C:C,"Missing")</f>
        <v>Budgeting</v>
      </c>
      <c r="H8436">
        <v>133352</v>
      </c>
      <c r="I8436">
        <v>18603</v>
      </c>
      <c r="J8436" s="5">
        <v>7545.08</v>
      </c>
      <c r="K8436">
        <v>3877</v>
      </c>
      <c r="L8436" s="5">
        <v>363189.24</v>
      </c>
      <c r="M8436" s="4">
        <v>13.95</v>
      </c>
      <c r="N8436" s="4">
        <v>20.84</v>
      </c>
      <c r="O8436" s="4">
        <v>0.41</v>
      </c>
      <c r="P8436">
        <v>1.95</v>
      </c>
      <c r="Q8436" s="4">
        <v>48.14</v>
      </c>
    </row>
    <row r="8437" spans="1:17" x14ac:dyDescent="0.3">
      <c r="A8437" s="3">
        <v>45327</v>
      </c>
      <c r="B8437" s="11" t="str">
        <f t="shared" si="131"/>
        <v>Feb 2024</v>
      </c>
      <c r="C8437" t="s">
        <v>108</v>
      </c>
      <c r="D8437" t="s">
        <v>55</v>
      </c>
      <c r="E8437" t="s">
        <v>73</v>
      </c>
      <c r="F8437" t="s">
        <v>91</v>
      </c>
      <c r="G8437" t="str">
        <f>_xlfn.XLOOKUP(F8437,Product_Categories!A:A,Product_Categories!C:C,"Missing")</f>
        <v>Affiliate</v>
      </c>
      <c r="H8437">
        <v>71402</v>
      </c>
      <c r="I8437">
        <v>5153</v>
      </c>
      <c r="J8437" s="5">
        <v>2091.7199999999998</v>
      </c>
      <c r="K8437">
        <v>697</v>
      </c>
      <c r="L8437" s="5">
        <v>66288.83</v>
      </c>
      <c r="M8437" s="4">
        <v>7.22</v>
      </c>
      <c r="N8437" s="4">
        <v>13.53</v>
      </c>
      <c r="O8437" s="4">
        <v>0.41</v>
      </c>
      <c r="P8437">
        <v>3</v>
      </c>
      <c r="Q8437" s="4">
        <v>31.69</v>
      </c>
    </row>
    <row r="8438" spans="1:17" x14ac:dyDescent="0.3">
      <c r="A8438" s="3">
        <v>45327</v>
      </c>
      <c r="B8438" s="11" t="str">
        <f t="shared" si="131"/>
        <v>Feb 2024</v>
      </c>
      <c r="C8438" t="s">
        <v>108</v>
      </c>
      <c r="D8438" t="s">
        <v>72</v>
      </c>
      <c r="E8438" t="s">
        <v>73</v>
      </c>
      <c r="F8438" t="s">
        <v>104</v>
      </c>
      <c r="G8438" t="str">
        <f>_xlfn.XLOOKUP(F8438,Product_Categories!A:A,Product_Categories!C:C,"Missing")</f>
        <v>Surveys</v>
      </c>
      <c r="H8438">
        <v>101012</v>
      </c>
      <c r="I8438">
        <v>11216</v>
      </c>
      <c r="J8438" s="5">
        <v>8939.93</v>
      </c>
      <c r="K8438">
        <v>815</v>
      </c>
      <c r="L8438" s="5">
        <v>157110.75</v>
      </c>
      <c r="M8438" s="4">
        <v>11.1</v>
      </c>
      <c r="N8438" s="4">
        <v>7.27</v>
      </c>
      <c r="O8438" s="4">
        <v>0.8</v>
      </c>
      <c r="P8438">
        <v>10.97</v>
      </c>
      <c r="Q8438" s="4">
        <v>17.57</v>
      </c>
    </row>
    <row r="8439" spans="1:17" x14ac:dyDescent="0.3">
      <c r="A8439" s="3">
        <v>45327</v>
      </c>
      <c r="B8439" s="11" t="str">
        <f t="shared" si="131"/>
        <v>Feb 2024</v>
      </c>
      <c r="C8439" t="s">
        <v>107</v>
      </c>
      <c r="D8439" t="s">
        <v>59</v>
      </c>
      <c r="E8439" t="s">
        <v>73</v>
      </c>
      <c r="F8439" t="s">
        <v>93</v>
      </c>
      <c r="G8439" t="str">
        <f>_xlfn.XLOOKUP(F8439,Product_Categories!A:A,Product_Categories!C:C,"Missing")</f>
        <v>Social Media</v>
      </c>
      <c r="H8439">
        <v>8859</v>
      </c>
      <c r="I8439">
        <v>1226</v>
      </c>
      <c r="J8439" s="5">
        <v>2298.16</v>
      </c>
      <c r="K8439">
        <v>218</v>
      </c>
      <c r="L8439" s="5">
        <v>40255.22</v>
      </c>
      <c r="M8439" s="4">
        <v>13.84</v>
      </c>
      <c r="N8439" s="4">
        <v>17.78</v>
      </c>
      <c r="O8439" s="4">
        <v>1.87</v>
      </c>
      <c r="P8439">
        <v>10.54</v>
      </c>
      <c r="Q8439" s="4">
        <v>17.52</v>
      </c>
    </row>
    <row r="8440" spans="1:17" x14ac:dyDescent="0.3">
      <c r="A8440" s="3">
        <v>45327</v>
      </c>
      <c r="B8440" s="11" t="str">
        <f t="shared" si="131"/>
        <v>Feb 2024</v>
      </c>
      <c r="C8440" t="s">
        <v>17</v>
      </c>
      <c r="D8440" t="s">
        <v>63</v>
      </c>
      <c r="E8440" t="s">
        <v>74</v>
      </c>
      <c r="F8440" t="s">
        <v>98</v>
      </c>
      <c r="G8440" t="str">
        <f>_xlfn.XLOOKUP(F8440,Product_Categories!A:A,Product_Categories!C:C,"Missing")</f>
        <v>Video</v>
      </c>
      <c r="H8440">
        <v>21203</v>
      </c>
      <c r="I8440">
        <v>1588</v>
      </c>
      <c r="J8440" s="5">
        <v>4022.92</v>
      </c>
      <c r="K8440">
        <v>341</v>
      </c>
      <c r="L8440" s="5">
        <v>65923.91</v>
      </c>
      <c r="M8440" s="4">
        <v>7.49</v>
      </c>
      <c r="N8440" s="4">
        <v>21.47</v>
      </c>
      <c r="O8440" s="4">
        <v>2.5299999999999998</v>
      </c>
      <c r="P8440" s="4">
        <v>11.8</v>
      </c>
      <c r="Q8440" s="4">
        <v>16.39</v>
      </c>
    </row>
    <row r="8441" spans="1:17" x14ac:dyDescent="0.3">
      <c r="A8441" s="3">
        <v>45327</v>
      </c>
      <c r="B8441" s="11" t="str">
        <f t="shared" si="131"/>
        <v>Feb 2024</v>
      </c>
      <c r="C8441" t="s">
        <v>18</v>
      </c>
      <c r="D8441" t="s">
        <v>46</v>
      </c>
      <c r="E8441" t="s">
        <v>76</v>
      </c>
      <c r="F8441" t="s">
        <v>84</v>
      </c>
      <c r="G8441" t="str">
        <f>_xlfn.XLOOKUP(F8441,Product_Categories!A:A,Product_Categories!C:C,"Missing")</f>
        <v>Marketing Suite</v>
      </c>
      <c r="H8441">
        <v>5919</v>
      </c>
      <c r="I8441">
        <v>395</v>
      </c>
      <c r="J8441" s="5">
        <v>370.18</v>
      </c>
      <c r="K8441">
        <v>64</v>
      </c>
      <c r="L8441" s="5">
        <v>6013.88</v>
      </c>
      <c r="M8441" s="4">
        <v>6.67</v>
      </c>
      <c r="N8441" s="4">
        <v>16.2</v>
      </c>
      <c r="O8441" s="4">
        <v>0.94</v>
      </c>
      <c r="P8441" s="4">
        <v>5.78</v>
      </c>
      <c r="Q8441" s="4">
        <v>16.25</v>
      </c>
    </row>
    <row r="8442" spans="1:17" x14ac:dyDescent="0.3">
      <c r="A8442" s="3">
        <v>45327</v>
      </c>
      <c r="B8442" s="11" t="str">
        <f t="shared" si="131"/>
        <v>Feb 2024</v>
      </c>
      <c r="C8442" t="s">
        <v>19</v>
      </c>
      <c r="D8442" t="s">
        <v>33</v>
      </c>
      <c r="E8442" t="s">
        <v>73</v>
      </c>
      <c r="F8442" t="s">
        <v>99</v>
      </c>
      <c r="G8442" t="str">
        <f>_xlfn.XLOOKUP(F8442,Product_Categories!A:A,Product_Categories!C:C,"Missing")</f>
        <v>Planning</v>
      </c>
      <c r="H8442">
        <v>34518</v>
      </c>
      <c r="I8442">
        <v>2283</v>
      </c>
      <c r="J8442" s="5">
        <v>4905.04</v>
      </c>
      <c r="K8442">
        <v>466</v>
      </c>
      <c r="L8442" s="5">
        <v>54707.89</v>
      </c>
      <c r="M8442" s="4">
        <v>6.61</v>
      </c>
      <c r="N8442" s="4">
        <v>20.41</v>
      </c>
      <c r="O8442" s="4">
        <v>2.15</v>
      </c>
      <c r="P8442">
        <v>10.53</v>
      </c>
      <c r="Q8442" s="4">
        <v>11.15</v>
      </c>
    </row>
    <row r="8443" spans="1:17" x14ac:dyDescent="0.3">
      <c r="A8443" s="3">
        <v>45327</v>
      </c>
      <c r="B8443" s="11" t="str">
        <f t="shared" si="131"/>
        <v>Feb 2024</v>
      </c>
      <c r="C8443" t="s">
        <v>19</v>
      </c>
      <c r="D8443" t="s">
        <v>39</v>
      </c>
      <c r="E8443" t="s">
        <v>76</v>
      </c>
      <c r="F8443" t="s">
        <v>83</v>
      </c>
      <c r="G8443" t="str">
        <f>_xlfn.XLOOKUP(F8443,Product_Categories!A:A,Product_Categories!C:C,"Missing")</f>
        <v>UX</v>
      </c>
      <c r="H8443">
        <v>39662</v>
      </c>
      <c r="I8443">
        <v>3517</v>
      </c>
      <c r="J8443" s="5">
        <v>2650.83</v>
      </c>
      <c r="K8443">
        <v>345</v>
      </c>
      <c r="L8443" s="5">
        <v>29445.61</v>
      </c>
      <c r="M8443" s="4">
        <v>8.8699999999999992</v>
      </c>
      <c r="N8443" s="4">
        <v>9.81</v>
      </c>
      <c r="O8443" s="4">
        <v>0.75</v>
      </c>
      <c r="P8443">
        <v>7.68</v>
      </c>
      <c r="Q8443" s="4">
        <v>11.11</v>
      </c>
    </row>
    <row r="8444" spans="1:17" x14ac:dyDescent="0.3">
      <c r="A8444" s="3">
        <v>45327</v>
      </c>
      <c r="B8444" s="11" t="str">
        <f t="shared" si="131"/>
        <v>Feb 2024</v>
      </c>
      <c r="C8444" t="s">
        <v>18</v>
      </c>
      <c r="D8444" t="s">
        <v>27</v>
      </c>
      <c r="E8444" t="s">
        <v>74</v>
      </c>
      <c r="F8444" t="s">
        <v>104</v>
      </c>
      <c r="G8444" t="str">
        <f>_xlfn.XLOOKUP(F8444,Product_Categories!A:A,Product_Categories!C:C,"Missing")</f>
        <v>Surveys</v>
      </c>
      <c r="H8444">
        <v>48186</v>
      </c>
      <c r="I8444">
        <v>4166</v>
      </c>
      <c r="J8444" s="5">
        <v>9068.7999999999993</v>
      </c>
      <c r="K8444">
        <v>488</v>
      </c>
      <c r="L8444" s="5">
        <v>94704.48</v>
      </c>
      <c r="M8444" s="4">
        <v>8.65</v>
      </c>
      <c r="N8444" s="4">
        <v>11.71</v>
      </c>
      <c r="O8444" s="4">
        <v>2.1800000000000002</v>
      </c>
      <c r="P8444" s="4">
        <v>18.579999999999998</v>
      </c>
      <c r="Q8444" s="4">
        <v>10.44</v>
      </c>
    </row>
    <row r="8445" spans="1:17" x14ac:dyDescent="0.3">
      <c r="A8445" s="3">
        <v>45327</v>
      </c>
      <c r="B8445" s="11" t="str">
        <f t="shared" si="131"/>
        <v>Feb 2024</v>
      </c>
      <c r="C8445" t="s">
        <v>18</v>
      </c>
      <c r="D8445" t="s">
        <v>59</v>
      </c>
      <c r="E8445" t="s">
        <v>76</v>
      </c>
      <c r="F8445" t="s">
        <v>102</v>
      </c>
      <c r="G8445" t="str">
        <f>_xlfn.XLOOKUP(F8445,Product_Categories!A:A,Product_Categories!C:C,"Missing")</f>
        <v>Website Tools</v>
      </c>
      <c r="H8445">
        <v>49211</v>
      </c>
      <c r="I8445">
        <v>1815</v>
      </c>
      <c r="J8445" s="5">
        <v>3466.78</v>
      </c>
      <c r="K8445">
        <v>179</v>
      </c>
      <c r="L8445" s="5">
        <v>34384.239999999998</v>
      </c>
      <c r="M8445" s="4">
        <v>3.69</v>
      </c>
      <c r="N8445" s="4">
        <v>9.86</v>
      </c>
      <c r="O8445" s="4">
        <v>1.91</v>
      </c>
      <c r="P8445" s="4">
        <v>19.37</v>
      </c>
      <c r="Q8445" s="4">
        <v>9.92</v>
      </c>
    </row>
    <row r="8446" spans="1:17" x14ac:dyDescent="0.3">
      <c r="A8446" s="3">
        <v>45327</v>
      </c>
      <c r="B8446" s="11" t="str">
        <f t="shared" si="131"/>
        <v>Feb 2024</v>
      </c>
      <c r="C8446" t="s">
        <v>108</v>
      </c>
      <c r="D8446" t="s">
        <v>68</v>
      </c>
      <c r="E8446" t="s">
        <v>74</v>
      </c>
      <c r="F8446" t="s">
        <v>96</v>
      </c>
      <c r="G8446" t="str">
        <f>_xlfn.XLOOKUP(F8446,Product_Categories!A:A,Product_Categories!C:C,"Missing")</f>
        <v>Growth Tools</v>
      </c>
      <c r="H8446">
        <v>136938</v>
      </c>
      <c r="I8446">
        <v>815</v>
      </c>
      <c r="J8446" s="5">
        <v>2037.77</v>
      </c>
      <c r="K8446">
        <v>150</v>
      </c>
      <c r="L8446" s="5">
        <v>19883.02</v>
      </c>
      <c r="M8446" s="4">
        <v>0.6</v>
      </c>
      <c r="N8446" s="4">
        <v>18.399999999999999</v>
      </c>
      <c r="O8446" s="4">
        <v>2.5</v>
      </c>
      <c r="P8446">
        <v>13.59</v>
      </c>
      <c r="Q8446" s="4">
        <v>9.76</v>
      </c>
    </row>
    <row r="8447" spans="1:17" x14ac:dyDescent="0.3">
      <c r="A8447" s="3">
        <v>45327</v>
      </c>
      <c r="B8447" s="11" t="str">
        <f t="shared" si="131"/>
        <v>Feb 2024</v>
      </c>
      <c r="C8447" t="s">
        <v>107</v>
      </c>
      <c r="D8447" t="s">
        <v>48</v>
      </c>
      <c r="E8447" t="s">
        <v>74</v>
      </c>
      <c r="F8447" t="s">
        <v>90</v>
      </c>
      <c r="G8447" t="str">
        <f>_xlfn.XLOOKUP(F8447,Product_Categories!A:A,Product_Categories!C:C,"Missing")</f>
        <v>Brand Monitoring</v>
      </c>
      <c r="H8447">
        <v>139452</v>
      </c>
      <c r="I8447">
        <v>6914</v>
      </c>
      <c r="J8447" s="5">
        <v>26317.62</v>
      </c>
      <c r="K8447">
        <v>1435</v>
      </c>
      <c r="L8447" s="5">
        <v>251661.65</v>
      </c>
      <c r="M8447" s="4">
        <v>4.96</v>
      </c>
      <c r="N8447" s="4">
        <v>20.75</v>
      </c>
      <c r="O8447" s="4">
        <v>3.81</v>
      </c>
      <c r="P8447">
        <v>18.34</v>
      </c>
      <c r="Q8447" s="4">
        <v>9.56</v>
      </c>
    </row>
    <row r="8448" spans="1:17" x14ac:dyDescent="0.3">
      <c r="A8448" s="3">
        <v>45327</v>
      </c>
      <c r="B8448" s="11" t="str">
        <f t="shared" si="131"/>
        <v>Feb 2024</v>
      </c>
      <c r="C8448" t="s">
        <v>17</v>
      </c>
      <c r="D8448" t="s">
        <v>34</v>
      </c>
      <c r="E8448" t="s">
        <v>75</v>
      </c>
      <c r="F8448" t="s">
        <v>94</v>
      </c>
      <c r="G8448" t="str">
        <f>_xlfn.XLOOKUP(F8448,Product_Categories!A:A,Product_Categories!C:C,"Missing")</f>
        <v>SEO</v>
      </c>
      <c r="H8448">
        <v>42770</v>
      </c>
      <c r="I8448">
        <v>5485</v>
      </c>
      <c r="J8448" s="5">
        <v>6607.27</v>
      </c>
      <c r="K8448">
        <v>295</v>
      </c>
      <c r="L8448" s="5">
        <v>56899.18</v>
      </c>
      <c r="M8448" s="4">
        <v>12.82</v>
      </c>
      <c r="N8448" s="4">
        <v>5.38</v>
      </c>
      <c r="O8448" s="4">
        <v>1.2</v>
      </c>
      <c r="P8448" s="4">
        <v>22.4</v>
      </c>
      <c r="Q8448" s="4">
        <v>8.61</v>
      </c>
    </row>
    <row r="8449" spans="1:17" x14ac:dyDescent="0.3">
      <c r="A8449" s="3">
        <v>45327</v>
      </c>
      <c r="B8449" s="11" t="str">
        <f t="shared" si="131"/>
        <v>Feb 2024</v>
      </c>
      <c r="C8449" t="s">
        <v>18</v>
      </c>
      <c r="D8449" t="s">
        <v>45</v>
      </c>
      <c r="E8449" t="s">
        <v>76</v>
      </c>
      <c r="F8449" t="s">
        <v>79</v>
      </c>
      <c r="G8449" t="str">
        <f>_xlfn.XLOOKUP(F8449,Product_Categories!A:A,Product_Categories!C:C,"Missing")</f>
        <v>Email Marketing</v>
      </c>
      <c r="H8449">
        <v>42339</v>
      </c>
      <c r="I8449">
        <v>1888</v>
      </c>
      <c r="J8449" s="5">
        <v>3097.74</v>
      </c>
      <c r="K8449">
        <v>276</v>
      </c>
      <c r="L8449" s="5">
        <v>24971.07</v>
      </c>
      <c r="M8449" s="4">
        <v>4.46</v>
      </c>
      <c r="N8449" s="4">
        <v>14.62</v>
      </c>
      <c r="O8449" s="4">
        <v>1.64</v>
      </c>
      <c r="P8449" s="4">
        <v>11.22</v>
      </c>
      <c r="Q8449" s="4">
        <v>8.06</v>
      </c>
    </row>
    <row r="8450" spans="1:17" x14ac:dyDescent="0.3">
      <c r="A8450" s="3">
        <v>45327</v>
      </c>
      <c r="B8450" s="11" t="str">
        <f t="shared" ref="B8450:B8513" si="132">TEXT(A8450, "mmm yyyy")</f>
        <v>Feb 2024</v>
      </c>
      <c r="C8450" t="s">
        <v>108</v>
      </c>
      <c r="D8450" t="s">
        <v>55</v>
      </c>
      <c r="E8450" t="s">
        <v>74</v>
      </c>
      <c r="F8450" t="s">
        <v>93</v>
      </c>
      <c r="G8450" t="str">
        <f>_xlfn.XLOOKUP(F8450,Product_Categories!A:A,Product_Categories!C:C,"Missing")</f>
        <v>Social Media</v>
      </c>
      <c r="H8450">
        <v>134928</v>
      </c>
      <c r="I8450">
        <v>2570</v>
      </c>
      <c r="J8450" s="5">
        <v>4824.2700000000004</v>
      </c>
      <c r="K8450">
        <v>221</v>
      </c>
      <c r="L8450" s="5">
        <v>37619.43</v>
      </c>
      <c r="M8450" s="4">
        <v>1.9</v>
      </c>
      <c r="N8450" s="4">
        <v>8.6</v>
      </c>
      <c r="O8450" s="4">
        <v>1.88</v>
      </c>
      <c r="P8450">
        <v>21.83</v>
      </c>
      <c r="Q8450" s="4">
        <v>7.8</v>
      </c>
    </row>
    <row r="8451" spans="1:17" x14ac:dyDescent="0.3">
      <c r="A8451" s="3">
        <v>45327</v>
      </c>
      <c r="B8451" s="11" t="str">
        <f t="shared" si="132"/>
        <v>Feb 2024</v>
      </c>
      <c r="C8451" t="s">
        <v>108</v>
      </c>
      <c r="D8451" t="s">
        <v>26</v>
      </c>
      <c r="E8451" t="s">
        <v>73</v>
      </c>
      <c r="F8451" t="s">
        <v>85</v>
      </c>
      <c r="G8451" t="str">
        <f>_xlfn.XLOOKUP(F8451,Product_Categories!A:A,Product_Categories!C:C,"Missing")</f>
        <v>Budgeting</v>
      </c>
      <c r="H8451">
        <v>97251</v>
      </c>
      <c r="I8451">
        <v>5753</v>
      </c>
      <c r="J8451" s="5">
        <v>11538.14</v>
      </c>
      <c r="K8451">
        <v>1006</v>
      </c>
      <c r="L8451" s="5">
        <v>89601.36</v>
      </c>
      <c r="M8451" s="4">
        <v>5.92</v>
      </c>
      <c r="N8451" s="4">
        <v>17.489999999999998</v>
      </c>
      <c r="O8451" s="4">
        <v>2.0099999999999998</v>
      </c>
      <c r="P8451">
        <v>11.47</v>
      </c>
      <c r="Q8451" s="4">
        <v>7.77</v>
      </c>
    </row>
    <row r="8452" spans="1:17" x14ac:dyDescent="0.3">
      <c r="A8452" s="3">
        <v>45327</v>
      </c>
      <c r="B8452" s="11" t="str">
        <f t="shared" si="132"/>
        <v>Feb 2024</v>
      </c>
      <c r="C8452" t="s">
        <v>21</v>
      </c>
      <c r="D8452" t="s">
        <v>58</v>
      </c>
      <c r="E8452" t="s">
        <v>73</v>
      </c>
      <c r="F8452" t="s">
        <v>91</v>
      </c>
      <c r="G8452" t="str">
        <f>_xlfn.XLOOKUP(F8452,Product_Categories!A:A,Product_Categories!C:C,"Missing")</f>
        <v>Affiliate</v>
      </c>
      <c r="H8452">
        <v>79792</v>
      </c>
      <c r="I8452">
        <v>1751</v>
      </c>
      <c r="J8452" s="5">
        <v>2803.18</v>
      </c>
      <c r="K8452">
        <v>137</v>
      </c>
      <c r="L8452" s="5">
        <v>21550.12</v>
      </c>
      <c r="M8452" s="4">
        <v>2.19</v>
      </c>
      <c r="N8452" s="4">
        <v>7.82</v>
      </c>
      <c r="O8452" s="4">
        <v>1.6</v>
      </c>
      <c r="P8452">
        <v>20.46</v>
      </c>
      <c r="Q8452" s="4">
        <v>7.69</v>
      </c>
    </row>
    <row r="8453" spans="1:17" x14ac:dyDescent="0.3">
      <c r="A8453" s="3">
        <v>45327</v>
      </c>
      <c r="B8453" s="11" t="str">
        <f t="shared" si="132"/>
        <v>Feb 2024</v>
      </c>
      <c r="C8453" t="s">
        <v>19</v>
      </c>
      <c r="D8453" t="s">
        <v>37</v>
      </c>
      <c r="E8453" t="s">
        <v>73</v>
      </c>
      <c r="F8453" t="s">
        <v>104</v>
      </c>
      <c r="G8453" t="str">
        <f>_xlfn.XLOOKUP(F8453,Product_Categories!A:A,Product_Categories!C:C,"Missing")</f>
        <v>Surveys</v>
      </c>
      <c r="H8453">
        <v>3537</v>
      </c>
      <c r="I8453">
        <v>74</v>
      </c>
      <c r="J8453" s="5">
        <v>111.22</v>
      </c>
      <c r="K8453">
        <v>15</v>
      </c>
      <c r="L8453" s="5">
        <v>853.49</v>
      </c>
      <c r="M8453" s="4">
        <v>2.09</v>
      </c>
      <c r="N8453" s="4">
        <v>20.27</v>
      </c>
      <c r="O8453" s="4">
        <v>1.5</v>
      </c>
      <c r="P8453">
        <v>7.41</v>
      </c>
      <c r="Q8453" s="4">
        <v>7.67</v>
      </c>
    </row>
    <row r="8454" spans="1:17" x14ac:dyDescent="0.3">
      <c r="A8454" s="3">
        <v>45327</v>
      </c>
      <c r="B8454" s="11" t="str">
        <f t="shared" si="132"/>
        <v>Feb 2024</v>
      </c>
      <c r="C8454" t="s">
        <v>107</v>
      </c>
      <c r="D8454" t="s">
        <v>37</v>
      </c>
      <c r="E8454" t="s">
        <v>74</v>
      </c>
      <c r="F8454" t="s">
        <v>94</v>
      </c>
      <c r="G8454" t="str">
        <f>_xlfn.XLOOKUP(F8454,Product_Categories!A:A,Product_Categories!C:C,"Missing")</f>
        <v>SEO</v>
      </c>
      <c r="H8454">
        <v>28845</v>
      </c>
      <c r="I8454">
        <v>2950</v>
      </c>
      <c r="J8454" s="5">
        <v>1992.46</v>
      </c>
      <c r="K8454">
        <v>118</v>
      </c>
      <c r="L8454" s="5">
        <v>14084.62</v>
      </c>
      <c r="M8454" s="4">
        <v>10.23</v>
      </c>
      <c r="N8454" s="4">
        <v>4</v>
      </c>
      <c r="O8454" s="4">
        <v>0.68</v>
      </c>
      <c r="P8454">
        <v>16.89</v>
      </c>
      <c r="Q8454" s="4">
        <v>7.07</v>
      </c>
    </row>
    <row r="8455" spans="1:17" x14ac:dyDescent="0.3">
      <c r="A8455" s="3">
        <v>45327</v>
      </c>
      <c r="B8455" s="11" t="str">
        <f t="shared" si="132"/>
        <v>Feb 2024</v>
      </c>
      <c r="C8455" t="s">
        <v>108</v>
      </c>
      <c r="D8455" t="s">
        <v>44</v>
      </c>
      <c r="E8455" t="s">
        <v>76</v>
      </c>
      <c r="F8455" t="s">
        <v>83</v>
      </c>
      <c r="G8455" t="str">
        <f>_xlfn.XLOOKUP(F8455,Product_Categories!A:A,Product_Categories!C:C,"Missing")</f>
        <v>UX</v>
      </c>
      <c r="H8455">
        <v>30472</v>
      </c>
      <c r="I8455">
        <v>3951</v>
      </c>
      <c r="J8455" s="5">
        <v>8809.2199999999993</v>
      </c>
      <c r="K8455">
        <v>449</v>
      </c>
      <c r="L8455" s="5">
        <v>60826.11</v>
      </c>
      <c r="M8455" s="4">
        <v>12.97</v>
      </c>
      <c r="N8455" s="4">
        <v>11.36</v>
      </c>
      <c r="O8455" s="4">
        <v>2.23</v>
      </c>
      <c r="P8455">
        <v>19.62</v>
      </c>
      <c r="Q8455" s="4">
        <v>6.9</v>
      </c>
    </row>
    <row r="8456" spans="1:17" x14ac:dyDescent="0.3">
      <c r="A8456" s="3">
        <v>45327</v>
      </c>
      <c r="B8456" s="11" t="str">
        <f t="shared" si="132"/>
        <v>Feb 2024</v>
      </c>
      <c r="C8456" t="s">
        <v>18</v>
      </c>
      <c r="D8456" t="s">
        <v>59</v>
      </c>
      <c r="E8456" t="s">
        <v>76</v>
      </c>
      <c r="F8456" t="s">
        <v>94</v>
      </c>
      <c r="G8456" t="str">
        <f>_xlfn.XLOOKUP(F8456,Product_Categories!A:A,Product_Categories!C:C,"Missing")</f>
        <v>SEO</v>
      </c>
      <c r="H8456">
        <v>121230</v>
      </c>
      <c r="I8456">
        <v>5744</v>
      </c>
      <c r="J8456" s="5">
        <v>10076.56</v>
      </c>
      <c r="K8456">
        <v>916</v>
      </c>
      <c r="L8456" s="5">
        <v>66998.34</v>
      </c>
      <c r="M8456" s="4">
        <v>4.74</v>
      </c>
      <c r="N8456" s="4">
        <v>15.95</v>
      </c>
      <c r="O8456" s="4">
        <v>1.75</v>
      </c>
      <c r="P8456" s="4">
        <v>11</v>
      </c>
      <c r="Q8456" s="4">
        <v>6.65</v>
      </c>
    </row>
    <row r="8457" spans="1:17" x14ac:dyDescent="0.3">
      <c r="A8457" s="3">
        <v>45327</v>
      </c>
      <c r="B8457" s="11" t="str">
        <f t="shared" si="132"/>
        <v>Feb 2024</v>
      </c>
      <c r="C8457" t="s">
        <v>21</v>
      </c>
      <c r="D8457" t="s">
        <v>30</v>
      </c>
      <c r="E8457" t="s">
        <v>75</v>
      </c>
      <c r="F8457" t="s">
        <v>91</v>
      </c>
      <c r="G8457" t="str">
        <f>_xlfn.XLOOKUP(F8457,Product_Categories!A:A,Product_Categories!C:C,"Missing")</f>
        <v>Affiliate</v>
      </c>
      <c r="H8457">
        <v>10741</v>
      </c>
      <c r="I8457">
        <v>893</v>
      </c>
      <c r="J8457" s="5">
        <v>1928.4</v>
      </c>
      <c r="K8457">
        <v>139</v>
      </c>
      <c r="L8457" s="5">
        <v>12283.99</v>
      </c>
      <c r="M8457" s="4">
        <v>8.31</v>
      </c>
      <c r="N8457" s="4">
        <v>15.57</v>
      </c>
      <c r="O8457" s="4">
        <v>2.16</v>
      </c>
      <c r="P8457">
        <v>13.87</v>
      </c>
      <c r="Q8457" s="4">
        <v>6.37</v>
      </c>
    </row>
    <row r="8458" spans="1:17" x14ac:dyDescent="0.3">
      <c r="A8458" s="3">
        <v>45327</v>
      </c>
      <c r="B8458" s="11" t="str">
        <f t="shared" si="132"/>
        <v>Feb 2024</v>
      </c>
      <c r="C8458" t="s">
        <v>19</v>
      </c>
      <c r="D8458" t="s">
        <v>30</v>
      </c>
      <c r="E8458" t="s">
        <v>76</v>
      </c>
      <c r="F8458" t="s">
        <v>89</v>
      </c>
      <c r="G8458" t="str">
        <f>_xlfn.XLOOKUP(F8458,Product_Categories!A:A,Product_Categories!C:C,"Missing")</f>
        <v>Push Notifications</v>
      </c>
      <c r="H8458">
        <v>23850</v>
      </c>
      <c r="I8458">
        <v>2490</v>
      </c>
      <c r="J8458" s="5">
        <v>10456.16</v>
      </c>
      <c r="K8458">
        <v>445</v>
      </c>
      <c r="L8458" s="5">
        <v>65386.58</v>
      </c>
      <c r="M8458" s="4">
        <v>10.44</v>
      </c>
      <c r="N8458" s="4">
        <v>17.87</v>
      </c>
      <c r="O8458" s="4">
        <v>4.2</v>
      </c>
      <c r="P8458">
        <v>23.5</v>
      </c>
      <c r="Q8458" s="4">
        <v>6.25</v>
      </c>
    </row>
    <row r="8459" spans="1:17" x14ac:dyDescent="0.3">
      <c r="A8459" s="3">
        <v>45327</v>
      </c>
      <c r="B8459" s="11" t="str">
        <f t="shared" si="132"/>
        <v>Feb 2024</v>
      </c>
      <c r="C8459" t="s">
        <v>108</v>
      </c>
      <c r="D8459" t="s">
        <v>59</v>
      </c>
      <c r="E8459" t="s">
        <v>75</v>
      </c>
      <c r="F8459" t="s">
        <v>91</v>
      </c>
      <c r="G8459" t="str">
        <f>_xlfn.XLOOKUP(F8459,Product_Categories!A:A,Product_Categories!C:C,"Missing")</f>
        <v>Affiliate</v>
      </c>
      <c r="H8459">
        <v>144424</v>
      </c>
      <c r="I8459">
        <v>19096</v>
      </c>
      <c r="J8459" s="5">
        <v>36495.43</v>
      </c>
      <c r="K8459">
        <v>1442</v>
      </c>
      <c r="L8459" s="5">
        <v>223161.24</v>
      </c>
      <c r="M8459" s="4">
        <v>13.22</v>
      </c>
      <c r="N8459" s="4">
        <v>7.55</v>
      </c>
      <c r="O8459" s="4">
        <v>1.91</v>
      </c>
      <c r="P8459">
        <v>25.31</v>
      </c>
      <c r="Q8459" s="4">
        <v>6.11</v>
      </c>
    </row>
    <row r="8460" spans="1:17" x14ac:dyDescent="0.3">
      <c r="A8460" s="3">
        <v>45327</v>
      </c>
      <c r="B8460" s="11" t="str">
        <f t="shared" si="132"/>
        <v>Feb 2024</v>
      </c>
      <c r="C8460" t="s">
        <v>18</v>
      </c>
      <c r="D8460" t="s">
        <v>58</v>
      </c>
      <c r="E8460" t="s">
        <v>76</v>
      </c>
      <c r="F8460" t="s">
        <v>96</v>
      </c>
      <c r="G8460" t="str">
        <f>_xlfn.XLOOKUP(F8460,Product_Categories!A:A,Product_Categories!C:C,"Missing")</f>
        <v>Growth Tools</v>
      </c>
      <c r="H8460">
        <v>18885</v>
      </c>
      <c r="I8460">
        <v>1590</v>
      </c>
      <c r="J8460" s="5">
        <v>5216.51</v>
      </c>
      <c r="K8460">
        <v>349</v>
      </c>
      <c r="L8460" s="5">
        <v>31368.75</v>
      </c>
      <c r="M8460" s="4">
        <v>8.42</v>
      </c>
      <c r="N8460" s="4">
        <v>21.95</v>
      </c>
      <c r="O8460" s="4">
        <v>3.28</v>
      </c>
      <c r="P8460">
        <v>14.95</v>
      </c>
      <c r="Q8460" s="4">
        <v>6.01</v>
      </c>
    </row>
    <row r="8461" spans="1:17" x14ac:dyDescent="0.3">
      <c r="A8461" s="3">
        <v>45327</v>
      </c>
      <c r="B8461" s="11" t="str">
        <f t="shared" si="132"/>
        <v>Feb 2024</v>
      </c>
      <c r="C8461" t="s">
        <v>18</v>
      </c>
      <c r="D8461" t="s">
        <v>44</v>
      </c>
      <c r="E8461" t="s">
        <v>73</v>
      </c>
      <c r="F8461" t="s">
        <v>89</v>
      </c>
      <c r="G8461" t="str">
        <f>_xlfn.XLOOKUP(F8461,Product_Categories!A:A,Product_Categories!C:C,"Missing")</f>
        <v>Push Notifications</v>
      </c>
      <c r="H8461">
        <v>50851</v>
      </c>
      <c r="I8461">
        <v>1990</v>
      </c>
      <c r="J8461" s="5">
        <v>1919.73</v>
      </c>
      <c r="K8461">
        <v>291</v>
      </c>
      <c r="L8461" s="5">
        <v>10905.63</v>
      </c>
      <c r="M8461" s="4">
        <v>3.91</v>
      </c>
      <c r="N8461" s="4">
        <v>14.62</v>
      </c>
      <c r="O8461" s="4">
        <v>0.96</v>
      </c>
      <c r="P8461" s="4">
        <v>6.6</v>
      </c>
      <c r="Q8461" s="4">
        <v>5.68</v>
      </c>
    </row>
    <row r="8462" spans="1:17" x14ac:dyDescent="0.3">
      <c r="A8462" s="3">
        <v>45327</v>
      </c>
      <c r="B8462" s="11" t="str">
        <f t="shared" si="132"/>
        <v>Feb 2024</v>
      </c>
      <c r="C8462" t="s">
        <v>108</v>
      </c>
      <c r="D8462" t="s">
        <v>46</v>
      </c>
      <c r="E8462" t="s">
        <v>73</v>
      </c>
      <c r="F8462" t="s">
        <v>100</v>
      </c>
      <c r="G8462" t="str">
        <f>_xlfn.XLOOKUP(F8462,Product_Categories!A:A,Product_Categories!C:C,"Missing")</f>
        <v>Forms</v>
      </c>
      <c r="H8462">
        <v>115100</v>
      </c>
      <c r="I8462">
        <v>16668</v>
      </c>
      <c r="J8462" s="5">
        <v>43471.46</v>
      </c>
      <c r="K8462">
        <v>1244</v>
      </c>
      <c r="L8462" s="5">
        <v>242655.04</v>
      </c>
      <c r="M8462" s="4">
        <v>14.48</v>
      </c>
      <c r="N8462" s="4">
        <v>7.46</v>
      </c>
      <c r="O8462" s="4">
        <v>2.61</v>
      </c>
      <c r="P8462">
        <v>34.94</v>
      </c>
      <c r="Q8462" s="4">
        <v>5.58</v>
      </c>
    </row>
    <row r="8463" spans="1:17" x14ac:dyDescent="0.3">
      <c r="A8463" s="3">
        <v>45327</v>
      </c>
      <c r="B8463" s="11" t="str">
        <f t="shared" si="132"/>
        <v>Feb 2024</v>
      </c>
      <c r="C8463" t="s">
        <v>17</v>
      </c>
      <c r="D8463" t="s">
        <v>27</v>
      </c>
      <c r="E8463" t="s">
        <v>75</v>
      </c>
      <c r="F8463" t="s">
        <v>80</v>
      </c>
      <c r="G8463" t="str">
        <f>_xlfn.XLOOKUP(F8463,Product_Categories!A:A,Product_Categories!C:C,"Missing")</f>
        <v>Feedback</v>
      </c>
      <c r="H8463">
        <v>30060</v>
      </c>
      <c r="I8463">
        <v>2148</v>
      </c>
      <c r="J8463" s="5">
        <v>7244.18</v>
      </c>
      <c r="K8463">
        <v>298</v>
      </c>
      <c r="L8463" s="5">
        <v>40261.71</v>
      </c>
      <c r="M8463" s="4">
        <v>7.15</v>
      </c>
      <c r="N8463" s="4">
        <v>13.87</v>
      </c>
      <c r="O8463" s="4">
        <v>3.37</v>
      </c>
      <c r="P8463" s="4">
        <v>24.31</v>
      </c>
      <c r="Q8463" s="4">
        <v>5.56</v>
      </c>
    </row>
    <row r="8464" spans="1:17" x14ac:dyDescent="0.3">
      <c r="A8464" s="3">
        <v>45327</v>
      </c>
      <c r="B8464" s="11" t="str">
        <f t="shared" si="132"/>
        <v>Feb 2024</v>
      </c>
      <c r="C8464" t="s">
        <v>108</v>
      </c>
      <c r="D8464" t="s">
        <v>30</v>
      </c>
      <c r="E8464" t="s">
        <v>73</v>
      </c>
      <c r="F8464" t="s">
        <v>91</v>
      </c>
      <c r="G8464" t="str">
        <f>_xlfn.XLOOKUP(F8464,Product_Categories!A:A,Product_Categories!C:C,"Missing")</f>
        <v>Affiliate</v>
      </c>
      <c r="H8464">
        <v>116056</v>
      </c>
      <c r="I8464">
        <v>2371</v>
      </c>
      <c r="J8464" s="5">
        <v>5578.68</v>
      </c>
      <c r="K8464">
        <v>497</v>
      </c>
      <c r="L8464" s="5">
        <v>28658.45</v>
      </c>
      <c r="M8464" s="4">
        <v>2.04</v>
      </c>
      <c r="N8464" s="4">
        <v>20.96</v>
      </c>
      <c r="O8464" s="4">
        <v>2.35</v>
      </c>
      <c r="P8464">
        <v>11.22</v>
      </c>
      <c r="Q8464" s="4">
        <v>5.14</v>
      </c>
    </row>
    <row r="8465" spans="1:17" x14ac:dyDescent="0.3">
      <c r="A8465" s="3">
        <v>45327</v>
      </c>
      <c r="B8465" s="11" t="str">
        <f t="shared" si="132"/>
        <v>Feb 2024</v>
      </c>
      <c r="C8465" t="s">
        <v>17</v>
      </c>
      <c r="D8465" t="s">
        <v>34</v>
      </c>
      <c r="E8465" t="s">
        <v>74</v>
      </c>
      <c r="F8465" t="s">
        <v>97</v>
      </c>
      <c r="G8465" t="str">
        <f>_xlfn.XLOOKUP(F8465,Product_Categories!A:A,Product_Categories!C:C,"Missing")</f>
        <v>Webinars</v>
      </c>
      <c r="H8465">
        <v>65416</v>
      </c>
      <c r="I8465">
        <v>9699</v>
      </c>
      <c r="J8465" s="5">
        <v>23175.23</v>
      </c>
      <c r="K8465">
        <v>621</v>
      </c>
      <c r="L8465" s="5">
        <v>111017.61</v>
      </c>
      <c r="M8465" s="4">
        <v>14.83</v>
      </c>
      <c r="N8465" s="4">
        <v>6.4</v>
      </c>
      <c r="O8465" s="4">
        <v>2.39</v>
      </c>
      <c r="P8465" s="4">
        <v>37.32</v>
      </c>
      <c r="Q8465" s="4">
        <v>4.79</v>
      </c>
    </row>
    <row r="8466" spans="1:17" x14ac:dyDescent="0.3">
      <c r="A8466" s="3">
        <v>45327</v>
      </c>
      <c r="B8466" s="11" t="str">
        <f t="shared" si="132"/>
        <v>Feb 2024</v>
      </c>
      <c r="C8466" t="s">
        <v>17</v>
      </c>
      <c r="D8466" t="s">
        <v>55</v>
      </c>
      <c r="E8466" t="s">
        <v>75</v>
      </c>
      <c r="F8466" t="s">
        <v>86</v>
      </c>
      <c r="G8466" t="str">
        <f>_xlfn.XLOOKUP(F8466,Product_Categories!A:A,Product_Categories!C:C,"Missing")</f>
        <v>Website Tools</v>
      </c>
      <c r="H8466">
        <v>135431</v>
      </c>
      <c r="I8466">
        <v>3657</v>
      </c>
      <c r="J8466" s="5">
        <v>10426.15</v>
      </c>
      <c r="K8466">
        <v>571</v>
      </c>
      <c r="L8466" s="5">
        <v>49545.82</v>
      </c>
      <c r="M8466" s="4">
        <v>2.7</v>
      </c>
      <c r="N8466" s="4">
        <v>15.61</v>
      </c>
      <c r="O8466" s="4">
        <v>2.85</v>
      </c>
      <c r="P8466" s="4">
        <v>18.260000000000002</v>
      </c>
      <c r="Q8466" s="4">
        <v>4.75</v>
      </c>
    </row>
    <row r="8467" spans="1:17" x14ac:dyDescent="0.3">
      <c r="A8467" s="3">
        <v>45327</v>
      </c>
      <c r="B8467" s="11" t="str">
        <f t="shared" si="132"/>
        <v>Feb 2024</v>
      </c>
      <c r="C8467" t="s">
        <v>108</v>
      </c>
      <c r="D8467" t="s">
        <v>62</v>
      </c>
      <c r="E8467" t="s">
        <v>75</v>
      </c>
      <c r="F8467" t="s">
        <v>85</v>
      </c>
      <c r="G8467" t="str">
        <f>_xlfn.XLOOKUP(F8467,Product_Categories!A:A,Product_Categories!C:C,"Missing")</f>
        <v>Budgeting</v>
      </c>
      <c r="H8467">
        <v>132721</v>
      </c>
      <c r="I8467">
        <v>11148</v>
      </c>
      <c r="J8467" s="5">
        <v>17146.55</v>
      </c>
      <c r="K8467">
        <v>404</v>
      </c>
      <c r="L8467" s="5">
        <v>80786.12</v>
      </c>
      <c r="M8467" s="4">
        <v>8.4</v>
      </c>
      <c r="N8467" s="4">
        <v>3.62</v>
      </c>
      <c r="O8467" s="4">
        <v>1.54</v>
      </c>
      <c r="P8467">
        <v>42.44</v>
      </c>
      <c r="Q8467" s="4">
        <v>4.71</v>
      </c>
    </row>
    <row r="8468" spans="1:17" x14ac:dyDescent="0.3">
      <c r="A8468" s="3">
        <v>45327</v>
      </c>
      <c r="B8468" s="11" t="str">
        <f t="shared" si="132"/>
        <v>Feb 2024</v>
      </c>
      <c r="C8468" t="s">
        <v>21</v>
      </c>
      <c r="D8468" t="s">
        <v>53</v>
      </c>
      <c r="E8468" t="s">
        <v>74</v>
      </c>
      <c r="F8468" t="s">
        <v>81</v>
      </c>
      <c r="G8468" t="str">
        <f>_xlfn.XLOOKUP(F8468,Product_Categories!A:A,Product_Categories!C:C,"Missing")</f>
        <v>Lead Management</v>
      </c>
      <c r="H8468">
        <v>14420</v>
      </c>
      <c r="I8468">
        <v>1215</v>
      </c>
      <c r="J8468" s="5">
        <v>5062.74</v>
      </c>
      <c r="K8468">
        <v>148</v>
      </c>
      <c r="L8468" s="5">
        <v>23558.41</v>
      </c>
      <c r="M8468" s="4">
        <v>8.43</v>
      </c>
      <c r="N8468" s="4">
        <v>12.18</v>
      </c>
      <c r="O8468" s="4">
        <v>4.17</v>
      </c>
      <c r="P8468">
        <v>34.21</v>
      </c>
      <c r="Q8468" s="4">
        <v>4.6500000000000004</v>
      </c>
    </row>
    <row r="8469" spans="1:17" x14ac:dyDescent="0.3">
      <c r="A8469" s="3">
        <v>45327</v>
      </c>
      <c r="B8469" s="11" t="str">
        <f t="shared" si="132"/>
        <v>Feb 2024</v>
      </c>
      <c r="C8469" t="s">
        <v>107</v>
      </c>
      <c r="D8469" t="s">
        <v>62</v>
      </c>
      <c r="E8469" t="s">
        <v>73</v>
      </c>
      <c r="F8469" t="s">
        <v>104</v>
      </c>
      <c r="G8469" t="str">
        <f>_xlfn.XLOOKUP(F8469,Product_Categories!A:A,Product_Categories!C:C,"Missing")</f>
        <v>Surveys</v>
      </c>
      <c r="H8469">
        <v>5512</v>
      </c>
      <c r="I8469">
        <v>441</v>
      </c>
      <c r="J8469" s="5">
        <v>1030.8499999999999</v>
      </c>
      <c r="K8469">
        <v>31</v>
      </c>
      <c r="L8469" s="5">
        <v>4721.28</v>
      </c>
      <c r="M8469" s="4">
        <v>8</v>
      </c>
      <c r="N8469" s="4">
        <v>7.03</v>
      </c>
      <c r="O8469" s="4">
        <v>2.34</v>
      </c>
      <c r="P8469">
        <v>33.25</v>
      </c>
      <c r="Q8469" s="4">
        <v>4.58</v>
      </c>
    </row>
    <row r="8470" spans="1:17" x14ac:dyDescent="0.3">
      <c r="A8470" s="3">
        <v>45327</v>
      </c>
      <c r="B8470" s="11" t="str">
        <f t="shared" si="132"/>
        <v>Feb 2024</v>
      </c>
      <c r="C8470" t="s">
        <v>108</v>
      </c>
      <c r="D8470" t="s">
        <v>65</v>
      </c>
      <c r="E8470" t="s">
        <v>73</v>
      </c>
      <c r="F8470" t="s">
        <v>89</v>
      </c>
      <c r="G8470" t="str">
        <f>_xlfn.XLOOKUP(F8470,Product_Categories!A:A,Product_Categories!C:C,"Missing")</f>
        <v>Push Notifications</v>
      </c>
      <c r="H8470">
        <v>118491</v>
      </c>
      <c r="I8470">
        <v>8300</v>
      </c>
      <c r="J8470" s="5">
        <v>10267.950000000001</v>
      </c>
      <c r="K8470">
        <v>457</v>
      </c>
      <c r="L8470" s="5">
        <v>46143.12</v>
      </c>
      <c r="M8470" s="4">
        <v>7</v>
      </c>
      <c r="N8470" s="4">
        <v>5.51</v>
      </c>
      <c r="O8470" s="4">
        <v>1.24</v>
      </c>
      <c r="P8470">
        <v>22.47</v>
      </c>
      <c r="Q8470" s="4">
        <v>4.49</v>
      </c>
    </row>
    <row r="8471" spans="1:17" x14ac:dyDescent="0.3">
      <c r="A8471" s="3">
        <v>45327</v>
      </c>
      <c r="B8471" s="11" t="str">
        <f t="shared" si="132"/>
        <v>Feb 2024</v>
      </c>
      <c r="C8471" t="s">
        <v>18</v>
      </c>
      <c r="D8471" t="s">
        <v>61</v>
      </c>
      <c r="E8471" t="s">
        <v>75</v>
      </c>
      <c r="F8471" t="s">
        <v>80</v>
      </c>
      <c r="G8471" t="str">
        <f>_xlfn.XLOOKUP(F8471,Product_Categories!A:A,Product_Categories!C:C,"Missing")</f>
        <v>Feedback</v>
      </c>
      <c r="H8471">
        <v>148491</v>
      </c>
      <c r="I8471">
        <v>16286</v>
      </c>
      <c r="J8471" s="5">
        <v>60644.66</v>
      </c>
      <c r="K8471">
        <v>1763</v>
      </c>
      <c r="L8471" s="5">
        <v>265422.74</v>
      </c>
      <c r="M8471" s="4">
        <v>10.97</v>
      </c>
      <c r="N8471" s="4">
        <v>10.83</v>
      </c>
      <c r="O8471" s="4">
        <v>3.72</v>
      </c>
      <c r="P8471" s="4">
        <v>34.4</v>
      </c>
      <c r="Q8471" s="4">
        <v>4.38</v>
      </c>
    </row>
    <row r="8472" spans="1:17" x14ac:dyDescent="0.3">
      <c r="A8472" s="3">
        <v>45327</v>
      </c>
      <c r="B8472" s="11" t="str">
        <f t="shared" si="132"/>
        <v>Feb 2024</v>
      </c>
      <c r="C8472" t="s">
        <v>19</v>
      </c>
      <c r="D8472" t="s">
        <v>35</v>
      </c>
      <c r="E8472" t="s">
        <v>75</v>
      </c>
      <c r="F8472" t="s">
        <v>79</v>
      </c>
      <c r="G8472" t="str">
        <f>_xlfn.XLOOKUP(F8472,Product_Categories!A:A,Product_Categories!C:C,"Missing")</f>
        <v>Email Marketing</v>
      </c>
      <c r="H8472">
        <v>133617</v>
      </c>
      <c r="I8472">
        <v>13281</v>
      </c>
      <c r="J8472" s="5">
        <v>17153.57</v>
      </c>
      <c r="K8472">
        <v>912</v>
      </c>
      <c r="L8472" s="5">
        <v>62280.51</v>
      </c>
      <c r="M8472" s="4">
        <v>9.94</v>
      </c>
      <c r="N8472" s="4">
        <v>6.87</v>
      </c>
      <c r="O8472" s="4">
        <v>1.29</v>
      </c>
      <c r="P8472">
        <v>18.809999999999999</v>
      </c>
      <c r="Q8472" s="4">
        <v>3.63</v>
      </c>
    </row>
    <row r="8473" spans="1:17" x14ac:dyDescent="0.3">
      <c r="A8473" s="3">
        <v>45327</v>
      </c>
      <c r="B8473" s="11" t="str">
        <f t="shared" si="132"/>
        <v>Feb 2024</v>
      </c>
      <c r="C8473" t="s">
        <v>108</v>
      </c>
      <c r="D8473" t="s">
        <v>63</v>
      </c>
      <c r="E8473" t="s">
        <v>76</v>
      </c>
      <c r="F8473" t="s">
        <v>85</v>
      </c>
      <c r="G8473" t="str">
        <f>_xlfn.XLOOKUP(F8473,Product_Categories!A:A,Product_Categories!C:C,"Missing")</f>
        <v>Budgeting</v>
      </c>
      <c r="H8473">
        <v>67521</v>
      </c>
      <c r="I8473">
        <v>6676</v>
      </c>
      <c r="J8473" s="5">
        <v>3960.47</v>
      </c>
      <c r="K8473">
        <v>674</v>
      </c>
      <c r="L8473" s="5">
        <v>14258.04</v>
      </c>
      <c r="M8473" s="4">
        <v>9.89</v>
      </c>
      <c r="N8473" s="4">
        <v>10.1</v>
      </c>
      <c r="O8473" s="4">
        <v>0.59</v>
      </c>
      <c r="P8473">
        <v>5.88</v>
      </c>
      <c r="Q8473" s="4">
        <v>3.6</v>
      </c>
    </row>
    <row r="8474" spans="1:17" x14ac:dyDescent="0.3">
      <c r="A8474" s="3">
        <v>45327</v>
      </c>
      <c r="B8474" s="11" t="str">
        <f t="shared" si="132"/>
        <v>Feb 2024</v>
      </c>
      <c r="C8474" t="s">
        <v>21</v>
      </c>
      <c r="D8474" t="s">
        <v>39</v>
      </c>
      <c r="E8474" t="s">
        <v>73</v>
      </c>
      <c r="F8474" t="s">
        <v>95</v>
      </c>
      <c r="G8474" t="str">
        <f>_xlfn.XLOOKUP(F8474,Product_Categories!A:A,Product_Categories!C:C,"Missing")</f>
        <v>Analytics</v>
      </c>
      <c r="H8474">
        <v>115844</v>
      </c>
      <c r="I8474">
        <v>6882</v>
      </c>
      <c r="J8474" s="5">
        <v>8185.75</v>
      </c>
      <c r="K8474">
        <v>246</v>
      </c>
      <c r="L8474" s="5">
        <v>28409.81</v>
      </c>
      <c r="M8474" s="4">
        <v>5.94</v>
      </c>
      <c r="N8474" s="4">
        <v>3.57</v>
      </c>
      <c r="O8474" s="4">
        <v>1.19</v>
      </c>
      <c r="P8474">
        <v>33.28</v>
      </c>
      <c r="Q8474" s="4">
        <v>3.47</v>
      </c>
    </row>
    <row r="8475" spans="1:17" x14ac:dyDescent="0.3">
      <c r="A8475" s="3">
        <v>45327</v>
      </c>
      <c r="B8475" s="11" t="str">
        <f t="shared" si="132"/>
        <v>Feb 2024</v>
      </c>
      <c r="C8475" t="s">
        <v>18</v>
      </c>
      <c r="D8475" t="s">
        <v>28</v>
      </c>
      <c r="E8475" t="s">
        <v>74</v>
      </c>
      <c r="F8475" t="s">
        <v>82</v>
      </c>
      <c r="G8475" t="str">
        <f>_xlfn.XLOOKUP(F8475,Product_Categories!A:A,Product_Categories!C:C,"Missing")</f>
        <v>Mobile Ads</v>
      </c>
      <c r="H8475">
        <v>125364</v>
      </c>
      <c r="I8475">
        <v>17697</v>
      </c>
      <c r="J8475" s="5">
        <v>26806.39</v>
      </c>
      <c r="K8475">
        <v>2244</v>
      </c>
      <c r="L8475" s="5">
        <v>87995.59</v>
      </c>
      <c r="M8475" s="4">
        <v>14.12</v>
      </c>
      <c r="N8475" s="4">
        <v>12.68</v>
      </c>
      <c r="O8475" s="4">
        <v>1.51</v>
      </c>
      <c r="P8475" s="4">
        <v>11.95</v>
      </c>
      <c r="Q8475" s="4">
        <v>3.28</v>
      </c>
    </row>
    <row r="8476" spans="1:17" x14ac:dyDescent="0.3">
      <c r="A8476" s="3">
        <v>45327</v>
      </c>
      <c r="B8476" s="11" t="str">
        <f t="shared" si="132"/>
        <v>Feb 2024</v>
      </c>
      <c r="C8476" t="s">
        <v>108</v>
      </c>
      <c r="D8476" t="s">
        <v>70</v>
      </c>
      <c r="E8476" t="s">
        <v>76</v>
      </c>
      <c r="F8476" t="s">
        <v>82</v>
      </c>
      <c r="G8476" t="str">
        <f>_xlfn.XLOOKUP(F8476,Product_Categories!A:A,Product_Categories!C:C,"Missing")</f>
        <v>Mobile Ads</v>
      </c>
      <c r="H8476">
        <v>145102</v>
      </c>
      <c r="I8476">
        <v>7397</v>
      </c>
      <c r="J8476" s="5">
        <v>28206.38</v>
      </c>
      <c r="K8476">
        <v>885</v>
      </c>
      <c r="L8476" s="5">
        <v>91329.41</v>
      </c>
      <c r="M8476" s="4">
        <v>5.0999999999999996</v>
      </c>
      <c r="N8476" s="4">
        <v>11.96</v>
      </c>
      <c r="O8476" s="4">
        <v>3.81</v>
      </c>
      <c r="P8476">
        <v>31.87</v>
      </c>
      <c r="Q8476" s="4">
        <v>3.24</v>
      </c>
    </row>
    <row r="8477" spans="1:17" x14ac:dyDescent="0.3">
      <c r="A8477" s="3">
        <v>45327</v>
      </c>
      <c r="B8477" s="11" t="str">
        <f t="shared" si="132"/>
        <v>Feb 2024</v>
      </c>
      <c r="C8477" t="s">
        <v>18</v>
      </c>
      <c r="D8477" t="s">
        <v>27</v>
      </c>
      <c r="E8477" t="s">
        <v>74</v>
      </c>
      <c r="F8477" t="s">
        <v>97</v>
      </c>
      <c r="G8477" t="str">
        <f>_xlfn.XLOOKUP(F8477,Product_Categories!A:A,Product_Categories!C:C,"Missing")</f>
        <v>Webinars</v>
      </c>
      <c r="H8477">
        <v>30931</v>
      </c>
      <c r="I8477">
        <v>3610</v>
      </c>
      <c r="J8477" s="5">
        <v>15741.03</v>
      </c>
      <c r="K8477">
        <v>461</v>
      </c>
      <c r="L8477" s="5">
        <v>44887.46</v>
      </c>
      <c r="M8477" s="4">
        <v>11.67</v>
      </c>
      <c r="N8477" s="4">
        <v>12.77</v>
      </c>
      <c r="O8477" s="4">
        <v>4.3600000000000003</v>
      </c>
      <c r="P8477" s="4">
        <v>34.15</v>
      </c>
      <c r="Q8477" s="4">
        <v>2.85</v>
      </c>
    </row>
    <row r="8478" spans="1:17" x14ac:dyDescent="0.3">
      <c r="A8478" s="3">
        <v>45327</v>
      </c>
      <c r="B8478" s="11" t="str">
        <f t="shared" si="132"/>
        <v>Feb 2024</v>
      </c>
      <c r="C8478" t="s">
        <v>107</v>
      </c>
      <c r="D8478" t="s">
        <v>60</v>
      </c>
      <c r="E8478" t="s">
        <v>75</v>
      </c>
      <c r="F8478" t="s">
        <v>93</v>
      </c>
      <c r="G8478" t="str">
        <f>_xlfn.XLOOKUP(F8478,Product_Categories!A:A,Product_Categories!C:C,"Missing")</f>
        <v>Social Media</v>
      </c>
      <c r="H8478">
        <v>27141</v>
      </c>
      <c r="I8478">
        <v>3723</v>
      </c>
      <c r="J8478" s="5">
        <v>13442.56</v>
      </c>
      <c r="K8478">
        <v>259</v>
      </c>
      <c r="L8478" s="5">
        <v>38177.93</v>
      </c>
      <c r="M8478" s="4">
        <v>13.72</v>
      </c>
      <c r="N8478" s="4">
        <v>6.96</v>
      </c>
      <c r="O8478" s="4">
        <v>3.61</v>
      </c>
      <c r="P8478">
        <v>51.9</v>
      </c>
      <c r="Q8478" s="4">
        <v>2.84</v>
      </c>
    </row>
    <row r="8479" spans="1:17" x14ac:dyDescent="0.3">
      <c r="A8479" s="3">
        <v>45327</v>
      </c>
      <c r="B8479" s="11" t="str">
        <f t="shared" si="132"/>
        <v>Feb 2024</v>
      </c>
      <c r="C8479" t="s">
        <v>18</v>
      </c>
      <c r="D8479" t="s">
        <v>50</v>
      </c>
      <c r="E8479" t="s">
        <v>74</v>
      </c>
      <c r="F8479" t="s">
        <v>88</v>
      </c>
      <c r="G8479" t="str">
        <f>_xlfn.XLOOKUP(F8479,Product_Categories!A:A,Product_Categories!C:C,"Missing")</f>
        <v>CRM</v>
      </c>
      <c r="H8479">
        <v>23753</v>
      </c>
      <c r="I8479">
        <v>2847</v>
      </c>
      <c r="J8479" s="5">
        <v>12361.3</v>
      </c>
      <c r="K8479">
        <v>316</v>
      </c>
      <c r="L8479" s="5">
        <v>33171.589999999997</v>
      </c>
      <c r="M8479" s="4">
        <v>11.99</v>
      </c>
      <c r="N8479" s="4">
        <v>11.1</v>
      </c>
      <c r="O8479" s="4">
        <v>4.34</v>
      </c>
      <c r="P8479" s="4">
        <v>39.119999999999997</v>
      </c>
      <c r="Q8479" s="4">
        <v>2.68</v>
      </c>
    </row>
    <row r="8480" spans="1:17" x14ac:dyDescent="0.3">
      <c r="A8480" s="3">
        <v>45327</v>
      </c>
      <c r="B8480" s="11" t="str">
        <f t="shared" si="132"/>
        <v>Feb 2024</v>
      </c>
      <c r="C8480" t="s">
        <v>19</v>
      </c>
      <c r="D8480" t="s">
        <v>60</v>
      </c>
      <c r="E8480" t="s">
        <v>74</v>
      </c>
      <c r="F8480" t="s">
        <v>84</v>
      </c>
      <c r="G8480" t="str">
        <f>_xlfn.XLOOKUP(F8480,Product_Categories!A:A,Product_Categories!C:C,"Missing")</f>
        <v>Marketing Suite</v>
      </c>
      <c r="H8480">
        <v>130481</v>
      </c>
      <c r="I8480">
        <v>17218</v>
      </c>
      <c r="J8480" s="5">
        <v>30899.119999999999</v>
      </c>
      <c r="K8480">
        <v>1161</v>
      </c>
      <c r="L8480" s="5">
        <v>80433.58</v>
      </c>
      <c r="M8480" s="4">
        <v>13.2</v>
      </c>
      <c r="N8480" s="4">
        <v>6.74</v>
      </c>
      <c r="O8480" s="4">
        <v>1.79</v>
      </c>
      <c r="P8480">
        <v>26.61</v>
      </c>
      <c r="Q8480" s="4">
        <v>2.6</v>
      </c>
    </row>
    <row r="8481" spans="1:17" x14ac:dyDescent="0.3">
      <c r="A8481" s="3">
        <v>45327</v>
      </c>
      <c r="B8481" s="11" t="str">
        <f t="shared" si="132"/>
        <v>Feb 2024</v>
      </c>
      <c r="C8481" t="s">
        <v>108</v>
      </c>
      <c r="D8481" t="s">
        <v>63</v>
      </c>
      <c r="E8481" t="s">
        <v>74</v>
      </c>
      <c r="F8481" t="s">
        <v>86</v>
      </c>
      <c r="G8481" t="str">
        <f>_xlfn.XLOOKUP(F8481,Product_Categories!A:A,Product_Categories!C:C,"Missing")</f>
        <v>Website Tools</v>
      </c>
      <c r="H8481">
        <v>139674</v>
      </c>
      <c r="I8481">
        <v>5890</v>
      </c>
      <c r="J8481" s="5">
        <v>13264.31</v>
      </c>
      <c r="K8481">
        <v>364</v>
      </c>
      <c r="L8481" s="5">
        <v>33494.21</v>
      </c>
      <c r="M8481" s="4">
        <v>4.22</v>
      </c>
      <c r="N8481" s="4">
        <v>6.18</v>
      </c>
      <c r="O8481" s="4">
        <v>2.25</v>
      </c>
      <c r="P8481">
        <v>36.44</v>
      </c>
      <c r="Q8481" s="4">
        <v>2.5299999999999998</v>
      </c>
    </row>
    <row r="8482" spans="1:17" x14ac:dyDescent="0.3">
      <c r="A8482" s="3">
        <v>45327</v>
      </c>
      <c r="B8482" s="11" t="str">
        <f t="shared" si="132"/>
        <v>Feb 2024</v>
      </c>
      <c r="C8482" t="s">
        <v>17</v>
      </c>
      <c r="D8482" t="s">
        <v>68</v>
      </c>
      <c r="E8482" t="s">
        <v>76</v>
      </c>
      <c r="F8482" t="s">
        <v>101</v>
      </c>
      <c r="G8482" t="str">
        <f>_xlfn.XLOOKUP(F8482,Product_Categories!A:A,Product_Categories!C:C,"Missing")</f>
        <v>Conversion</v>
      </c>
      <c r="H8482">
        <v>78360</v>
      </c>
      <c r="I8482">
        <v>3406</v>
      </c>
      <c r="J8482" s="5">
        <v>13985.74</v>
      </c>
      <c r="K8482">
        <v>309</v>
      </c>
      <c r="L8482" s="5">
        <v>34826.129999999997</v>
      </c>
      <c r="M8482" s="4">
        <v>4.3499999999999996</v>
      </c>
      <c r="N8482" s="4">
        <v>9.07</v>
      </c>
      <c r="O8482" s="4">
        <v>4.1100000000000003</v>
      </c>
      <c r="P8482" s="4">
        <v>45.26</v>
      </c>
      <c r="Q8482" s="4">
        <v>2.4900000000000002</v>
      </c>
    </row>
    <row r="8483" spans="1:17" x14ac:dyDescent="0.3">
      <c r="A8483" s="3">
        <v>45327</v>
      </c>
      <c r="B8483" s="11" t="str">
        <f t="shared" si="132"/>
        <v>Feb 2024</v>
      </c>
      <c r="C8483" t="s">
        <v>18</v>
      </c>
      <c r="D8483" t="s">
        <v>29</v>
      </c>
      <c r="E8483" t="s">
        <v>74</v>
      </c>
      <c r="F8483" t="s">
        <v>101</v>
      </c>
      <c r="G8483" t="str">
        <f>_xlfn.XLOOKUP(F8483,Product_Categories!A:A,Product_Categories!C:C,"Missing")</f>
        <v>Conversion</v>
      </c>
      <c r="H8483">
        <v>144691</v>
      </c>
      <c r="I8483">
        <v>9500</v>
      </c>
      <c r="J8483" s="5">
        <v>31616.27</v>
      </c>
      <c r="K8483">
        <v>1839</v>
      </c>
      <c r="L8483" s="5">
        <v>64665.760000000002</v>
      </c>
      <c r="M8483" s="4">
        <v>6.57</v>
      </c>
      <c r="N8483" s="4">
        <v>19.36</v>
      </c>
      <c r="O8483" s="4">
        <v>3.33</v>
      </c>
      <c r="P8483" s="4">
        <v>17.190000000000001</v>
      </c>
      <c r="Q8483" s="4">
        <v>2.0499999999999998</v>
      </c>
    </row>
    <row r="8484" spans="1:17" x14ac:dyDescent="0.3">
      <c r="A8484" s="3">
        <v>45327</v>
      </c>
      <c r="B8484" s="11" t="str">
        <f t="shared" si="132"/>
        <v>Feb 2024</v>
      </c>
      <c r="C8484" t="s">
        <v>107</v>
      </c>
      <c r="D8484" t="s">
        <v>50</v>
      </c>
      <c r="E8484" t="s">
        <v>76</v>
      </c>
      <c r="F8484" t="s">
        <v>92</v>
      </c>
      <c r="G8484" t="str">
        <f>_xlfn.XLOOKUP(F8484,Product_Categories!A:A,Product_Categories!C:C,"Missing")</f>
        <v>Design</v>
      </c>
      <c r="H8484">
        <v>122096</v>
      </c>
      <c r="I8484">
        <v>4394</v>
      </c>
      <c r="J8484" s="5">
        <v>11113.19</v>
      </c>
      <c r="K8484">
        <v>249</v>
      </c>
      <c r="L8484" s="5">
        <v>22116.720000000001</v>
      </c>
      <c r="M8484" s="4">
        <v>3.6</v>
      </c>
      <c r="N8484" s="4">
        <v>5.67</v>
      </c>
      <c r="O8484" s="4">
        <v>2.5299999999999998</v>
      </c>
      <c r="P8484">
        <v>44.63</v>
      </c>
      <c r="Q8484" s="4">
        <v>1.99</v>
      </c>
    </row>
    <row r="8485" spans="1:17" x14ac:dyDescent="0.3">
      <c r="A8485" s="3">
        <v>45327</v>
      </c>
      <c r="B8485" s="11" t="str">
        <f t="shared" si="132"/>
        <v>Feb 2024</v>
      </c>
      <c r="C8485" t="s">
        <v>17</v>
      </c>
      <c r="D8485" t="s">
        <v>27</v>
      </c>
      <c r="E8485" t="s">
        <v>73</v>
      </c>
      <c r="F8485" t="s">
        <v>92</v>
      </c>
      <c r="G8485" t="str">
        <f>_xlfn.XLOOKUP(F8485,Product_Categories!A:A,Product_Categories!C:C,"Missing")</f>
        <v>Design</v>
      </c>
      <c r="H8485">
        <v>41362</v>
      </c>
      <c r="I8485">
        <v>2826</v>
      </c>
      <c r="J8485" s="5">
        <v>9582.92</v>
      </c>
      <c r="K8485">
        <v>495</v>
      </c>
      <c r="L8485" s="5">
        <v>17813.61</v>
      </c>
      <c r="M8485" s="4">
        <v>6.83</v>
      </c>
      <c r="N8485" s="4">
        <v>17.52</v>
      </c>
      <c r="O8485" s="4">
        <v>3.39</v>
      </c>
      <c r="P8485" s="4">
        <v>19.36</v>
      </c>
      <c r="Q8485" s="4">
        <v>1.86</v>
      </c>
    </row>
    <row r="8486" spans="1:17" x14ac:dyDescent="0.3">
      <c r="A8486" s="3">
        <v>45327</v>
      </c>
      <c r="B8486" s="11" t="str">
        <f t="shared" si="132"/>
        <v>Feb 2024</v>
      </c>
      <c r="C8486" t="s">
        <v>17</v>
      </c>
      <c r="D8486" t="s">
        <v>49</v>
      </c>
      <c r="E8486" t="s">
        <v>75</v>
      </c>
      <c r="F8486" t="s">
        <v>95</v>
      </c>
      <c r="G8486" t="str">
        <f>_xlfn.XLOOKUP(F8486,Product_Categories!A:A,Product_Categories!C:C,"Missing")</f>
        <v>Analytics</v>
      </c>
      <c r="H8486">
        <v>49771</v>
      </c>
      <c r="I8486">
        <v>1462</v>
      </c>
      <c r="J8486" s="5">
        <v>5855.68</v>
      </c>
      <c r="K8486">
        <v>198</v>
      </c>
      <c r="L8486" s="5">
        <v>9923.61</v>
      </c>
      <c r="M8486" s="4">
        <v>2.94</v>
      </c>
      <c r="N8486" s="4">
        <v>13.54</v>
      </c>
      <c r="O8486" s="4">
        <v>4.01</v>
      </c>
      <c r="P8486" s="4">
        <v>29.57</v>
      </c>
      <c r="Q8486" s="4">
        <v>1.69</v>
      </c>
    </row>
    <row r="8487" spans="1:17" x14ac:dyDescent="0.3">
      <c r="A8487" s="3">
        <v>45327</v>
      </c>
      <c r="B8487" s="11" t="str">
        <f t="shared" si="132"/>
        <v>Feb 2024</v>
      </c>
      <c r="C8487" t="s">
        <v>107</v>
      </c>
      <c r="D8487" t="s">
        <v>50</v>
      </c>
      <c r="E8487" t="s">
        <v>75</v>
      </c>
      <c r="F8487" t="s">
        <v>103</v>
      </c>
      <c r="G8487" t="str">
        <f>_xlfn.XLOOKUP(F8487,Product_Categories!A:A,Product_Categories!C:C,"Missing")</f>
        <v>Automation</v>
      </c>
      <c r="H8487">
        <v>6580</v>
      </c>
      <c r="I8487">
        <v>584</v>
      </c>
      <c r="J8487" s="5">
        <v>973.6</v>
      </c>
      <c r="K8487">
        <v>100</v>
      </c>
      <c r="L8487" s="5">
        <v>1431.93</v>
      </c>
      <c r="M8487" s="4">
        <v>8.8800000000000008</v>
      </c>
      <c r="N8487" s="4">
        <v>17.12</v>
      </c>
      <c r="O8487" s="4">
        <v>1.67</v>
      </c>
      <c r="P8487">
        <v>9.74</v>
      </c>
      <c r="Q8487" s="4">
        <v>1.47</v>
      </c>
    </row>
    <row r="8488" spans="1:17" x14ac:dyDescent="0.3">
      <c r="A8488" s="3">
        <v>45327</v>
      </c>
      <c r="B8488" s="11" t="str">
        <f t="shared" si="132"/>
        <v>Feb 2024</v>
      </c>
      <c r="C8488" t="s">
        <v>18</v>
      </c>
      <c r="D8488" t="s">
        <v>31</v>
      </c>
      <c r="E8488" t="s">
        <v>76</v>
      </c>
      <c r="F8488" t="s">
        <v>101</v>
      </c>
      <c r="G8488" t="str">
        <f>_xlfn.XLOOKUP(F8488,Product_Categories!A:A,Product_Categories!C:C,"Missing")</f>
        <v>Conversion</v>
      </c>
      <c r="H8488">
        <v>39785</v>
      </c>
      <c r="I8488">
        <v>4855</v>
      </c>
      <c r="J8488" s="5">
        <v>15029.75</v>
      </c>
      <c r="K8488">
        <v>323</v>
      </c>
      <c r="L8488" s="5">
        <v>20668.21</v>
      </c>
      <c r="M8488" s="4">
        <v>12.2</v>
      </c>
      <c r="N8488" s="4">
        <v>6.65</v>
      </c>
      <c r="O8488" s="4">
        <v>3.1</v>
      </c>
      <c r="P8488" s="4">
        <v>46.53</v>
      </c>
      <c r="Q8488" s="4">
        <v>1.38</v>
      </c>
    </row>
    <row r="8489" spans="1:17" x14ac:dyDescent="0.3">
      <c r="A8489" s="3">
        <v>45327</v>
      </c>
      <c r="B8489" s="11" t="str">
        <f t="shared" si="132"/>
        <v>Feb 2024</v>
      </c>
      <c r="C8489" t="s">
        <v>18</v>
      </c>
      <c r="D8489" t="s">
        <v>52</v>
      </c>
      <c r="E8489" t="s">
        <v>73</v>
      </c>
      <c r="F8489" t="s">
        <v>84</v>
      </c>
      <c r="G8489" t="str">
        <f>_xlfn.XLOOKUP(F8489,Product_Categories!A:A,Product_Categories!C:C,"Missing")</f>
        <v>Marketing Suite</v>
      </c>
      <c r="H8489">
        <v>81669</v>
      </c>
      <c r="I8489">
        <v>1749</v>
      </c>
      <c r="J8489" s="5">
        <v>6742.65</v>
      </c>
      <c r="K8489">
        <v>138</v>
      </c>
      <c r="L8489" s="5">
        <v>8351.2199999999993</v>
      </c>
      <c r="M8489" s="4">
        <v>2.14</v>
      </c>
      <c r="N8489" s="4">
        <v>7.89</v>
      </c>
      <c r="O8489" s="4">
        <v>3.86</v>
      </c>
      <c r="P8489" s="4">
        <v>48.86</v>
      </c>
      <c r="Q8489" s="4">
        <v>1.24</v>
      </c>
    </row>
    <row r="8490" spans="1:17" x14ac:dyDescent="0.3">
      <c r="A8490" s="3">
        <v>45327</v>
      </c>
      <c r="B8490" s="11" t="str">
        <f t="shared" si="132"/>
        <v>Feb 2024</v>
      </c>
      <c r="C8490" t="s">
        <v>17</v>
      </c>
      <c r="D8490" t="s">
        <v>40</v>
      </c>
      <c r="E8490" t="s">
        <v>75</v>
      </c>
      <c r="F8490" t="s">
        <v>102</v>
      </c>
      <c r="G8490" t="str">
        <f>_xlfn.XLOOKUP(F8490,Product_Categories!A:A,Product_Categories!C:C,"Missing")</f>
        <v>Website Tools</v>
      </c>
      <c r="H8490">
        <v>8939</v>
      </c>
      <c r="I8490">
        <v>428</v>
      </c>
      <c r="J8490" s="5">
        <v>1336.08</v>
      </c>
      <c r="K8490">
        <v>91</v>
      </c>
      <c r="L8490" s="5">
        <v>1349.65</v>
      </c>
      <c r="M8490" s="4">
        <v>4.79</v>
      </c>
      <c r="N8490" s="4">
        <v>21.26</v>
      </c>
      <c r="O8490" s="4">
        <v>3.12</v>
      </c>
      <c r="P8490" s="4">
        <v>14.68</v>
      </c>
      <c r="Q8490" s="4">
        <v>1.01</v>
      </c>
    </row>
    <row r="8491" spans="1:17" x14ac:dyDescent="0.3">
      <c r="A8491" s="3">
        <v>45327</v>
      </c>
      <c r="B8491" s="11" t="str">
        <f t="shared" si="132"/>
        <v>Feb 2024</v>
      </c>
      <c r="C8491" t="s">
        <v>17</v>
      </c>
      <c r="D8491" t="s">
        <v>46</v>
      </c>
      <c r="E8491" t="s">
        <v>73</v>
      </c>
      <c r="F8491" t="s">
        <v>79</v>
      </c>
      <c r="G8491" t="str">
        <f>_xlfn.XLOOKUP(F8491,Product_Categories!A:A,Product_Categories!C:C,"Missing")</f>
        <v>Email Marketing</v>
      </c>
      <c r="H8491">
        <v>64132</v>
      </c>
      <c r="I8491">
        <v>6864</v>
      </c>
      <c r="J8491" s="5">
        <v>17962.150000000001</v>
      </c>
      <c r="K8491">
        <v>331</v>
      </c>
      <c r="L8491" s="5">
        <v>17268.04</v>
      </c>
      <c r="M8491" s="4">
        <v>10.7</v>
      </c>
      <c r="N8491" s="4">
        <v>4.82</v>
      </c>
      <c r="O8491" s="4">
        <v>2.62</v>
      </c>
      <c r="P8491" s="4">
        <v>54.27</v>
      </c>
      <c r="Q8491" s="4">
        <v>0.96</v>
      </c>
    </row>
    <row r="8492" spans="1:17" x14ac:dyDescent="0.3">
      <c r="A8492" s="3">
        <v>45327</v>
      </c>
      <c r="B8492" s="11" t="str">
        <f t="shared" si="132"/>
        <v>Feb 2024</v>
      </c>
      <c r="C8492" t="s">
        <v>21</v>
      </c>
      <c r="D8492" t="s">
        <v>42</v>
      </c>
      <c r="E8492" t="s">
        <v>74</v>
      </c>
      <c r="F8492" t="s">
        <v>78</v>
      </c>
      <c r="G8492" t="str">
        <f>_xlfn.XLOOKUP(F8492,Product_Categories!A:A,Product_Categories!C:C,"Missing")</f>
        <v>Audience Analytics</v>
      </c>
      <c r="H8492">
        <v>6683</v>
      </c>
      <c r="I8492">
        <v>971</v>
      </c>
      <c r="J8492" s="5">
        <v>1276.08</v>
      </c>
      <c r="K8492">
        <v>68</v>
      </c>
      <c r="L8492" s="5">
        <v>1098.72</v>
      </c>
      <c r="M8492" s="4">
        <v>14.53</v>
      </c>
      <c r="N8492" s="4">
        <v>7</v>
      </c>
      <c r="O8492" s="4">
        <v>1.31</v>
      </c>
      <c r="P8492">
        <v>18.77</v>
      </c>
      <c r="Q8492" s="4">
        <v>0.86</v>
      </c>
    </row>
    <row r="8493" spans="1:17" x14ac:dyDescent="0.3">
      <c r="A8493" s="3">
        <v>45327</v>
      </c>
      <c r="B8493" s="11" t="str">
        <f t="shared" si="132"/>
        <v>Feb 2024</v>
      </c>
      <c r="C8493" t="s">
        <v>107</v>
      </c>
      <c r="D8493" t="s">
        <v>54</v>
      </c>
      <c r="E8493" t="s">
        <v>75</v>
      </c>
      <c r="F8493" t="s">
        <v>103</v>
      </c>
      <c r="G8493" t="str">
        <f>_xlfn.XLOOKUP(F8493,Product_Categories!A:A,Product_Categories!C:C,"Missing")</f>
        <v>Automation</v>
      </c>
      <c r="H8493">
        <v>115785</v>
      </c>
      <c r="I8493">
        <v>11068</v>
      </c>
      <c r="J8493" s="5">
        <v>18922.59</v>
      </c>
      <c r="K8493">
        <v>374</v>
      </c>
      <c r="L8493" s="5">
        <v>15857.82</v>
      </c>
      <c r="M8493" s="4">
        <v>9.56</v>
      </c>
      <c r="N8493" s="4">
        <v>3.38</v>
      </c>
      <c r="O8493" s="4">
        <v>1.71</v>
      </c>
      <c r="P8493">
        <v>50.6</v>
      </c>
      <c r="Q8493" s="4">
        <v>0.84</v>
      </c>
    </row>
    <row r="8494" spans="1:17" x14ac:dyDescent="0.3">
      <c r="A8494" s="3">
        <v>45327</v>
      </c>
      <c r="B8494" s="11" t="str">
        <f t="shared" si="132"/>
        <v>Feb 2024</v>
      </c>
      <c r="C8494" t="s">
        <v>19</v>
      </c>
      <c r="D8494" t="s">
        <v>42</v>
      </c>
      <c r="E8494" t="s">
        <v>76</v>
      </c>
      <c r="F8494" t="s">
        <v>101</v>
      </c>
      <c r="G8494" t="str">
        <f>_xlfn.XLOOKUP(F8494,Product_Categories!A:A,Product_Categories!C:C,"Missing")</f>
        <v>Conversion</v>
      </c>
      <c r="H8494">
        <v>97341</v>
      </c>
      <c r="I8494">
        <v>5942</v>
      </c>
      <c r="J8494" s="5">
        <v>7362.61</v>
      </c>
      <c r="K8494">
        <v>251</v>
      </c>
      <c r="L8494" s="5">
        <v>5145.72</v>
      </c>
      <c r="M8494" s="4">
        <v>6.1</v>
      </c>
      <c r="N8494" s="4">
        <v>4.22</v>
      </c>
      <c r="O8494" s="4">
        <v>1.24</v>
      </c>
      <c r="P8494">
        <v>29.33</v>
      </c>
      <c r="Q8494" s="4">
        <v>0.7</v>
      </c>
    </row>
    <row r="8495" spans="1:17" x14ac:dyDescent="0.3">
      <c r="A8495" s="3">
        <v>45327</v>
      </c>
      <c r="B8495" s="11" t="str">
        <f t="shared" si="132"/>
        <v>Feb 2024</v>
      </c>
      <c r="C8495" t="s">
        <v>19</v>
      </c>
      <c r="D8495" t="s">
        <v>49</v>
      </c>
      <c r="E8495" t="s">
        <v>76</v>
      </c>
      <c r="F8495" t="s">
        <v>104</v>
      </c>
      <c r="G8495" t="str">
        <f>_xlfn.XLOOKUP(F8495,Product_Categories!A:A,Product_Categories!C:C,"Missing")</f>
        <v>Surveys</v>
      </c>
      <c r="H8495">
        <v>126738</v>
      </c>
      <c r="I8495">
        <v>2970</v>
      </c>
      <c r="J8495" s="5">
        <v>7738.73</v>
      </c>
      <c r="K8495">
        <v>228</v>
      </c>
      <c r="L8495" s="5">
        <v>5246.17</v>
      </c>
      <c r="M8495" s="4">
        <v>2.34</v>
      </c>
      <c r="N8495" s="4">
        <v>7.68</v>
      </c>
      <c r="O8495" s="4">
        <v>2.61</v>
      </c>
      <c r="P8495">
        <v>33.94</v>
      </c>
      <c r="Q8495" s="4">
        <v>0.68</v>
      </c>
    </row>
    <row r="8496" spans="1:17" x14ac:dyDescent="0.3">
      <c r="A8496" s="3">
        <v>45327</v>
      </c>
      <c r="B8496" s="11" t="str">
        <f t="shared" si="132"/>
        <v>Feb 2024</v>
      </c>
      <c r="C8496" t="s">
        <v>108</v>
      </c>
      <c r="D8496" t="s">
        <v>32</v>
      </c>
      <c r="E8496" t="s">
        <v>73</v>
      </c>
      <c r="F8496" t="s">
        <v>94</v>
      </c>
      <c r="G8496" t="str">
        <f>_xlfn.XLOOKUP(F8496,Product_Categories!A:A,Product_Categories!C:C,"Missing")</f>
        <v>SEO</v>
      </c>
      <c r="H8496">
        <v>140180</v>
      </c>
      <c r="I8496">
        <v>8834</v>
      </c>
      <c r="J8496" s="5">
        <v>37329.980000000003</v>
      </c>
      <c r="K8496">
        <v>639</v>
      </c>
      <c r="L8496" s="5">
        <v>18329.240000000002</v>
      </c>
      <c r="M8496" s="4">
        <v>6.3</v>
      </c>
      <c r="N8496" s="4">
        <v>7.23</v>
      </c>
      <c r="O8496" s="4">
        <v>4.2300000000000004</v>
      </c>
      <c r="P8496">
        <v>58.42</v>
      </c>
      <c r="Q8496" s="4">
        <v>0.49</v>
      </c>
    </row>
    <row r="8497" spans="1:17" x14ac:dyDescent="0.3">
      <c r="A8497" s="3">
        <v>45327</v>
      </c>
      <c r="B8497" s="11" t="str">
        <f t="shared" si="132"/>
        <v>Feb 2024</v>
      </c>
      <c r="C8497" t="s">
        <v>107</v>
      </c>
      <c r="D8497" t="s">
        <v>35</v>
      </c>
      <c r="E8497" t="s">
        <v>73</v>
      </c>
      <c r="F8497" t="s">
        <v>99</v>
      </c>
      <c r="G8497" t="str">
        <f>_xlfn.XLOOKUP(F8497,Product_Categories!A:A,Product_Categories!C:C,"Missing")</f>
        <v>Planning</v>
      </c>
      <c r="H8497">
        <v>146424</v>
      </c>
      <c r="I8497">
        <v>3726</v>
      </c>
      <c r="J8497" s="5">
        <v>15843.38</v>
      </c>
      <c r="K8497">
        <v>356</v>
      </c>
      <c r="L8497" s="5">
        <v>4887.13</v>
      </c>
      <c r="M8497" s="4">
        <v>2.54</v>
      </c>
      <c r="N8497" s="4">
        <v>9.5500000000000007</v>
      </c>
      <c r="O8497" s="4">
        <v>4.25</v>
      </c>
      <c r="P8497">
        <v>44.5</v>
      </c>
      <c r="Q8497" s="4">
        <v>0.31</v>
      </c>
    </row>
    <row r="8498" spans="1:17" x14ac:dyDescent="0.3">
      <c r="A8498" s="3">
        <v>45328</v>
      </c>
      <c r="B8498" s="11" t="str">
        <f t="shared" si="132"/>
        <v>Feb 2024</v>
      </c>
      <c r="C8498" t="s">
        <v>107</v>
      </c>
      <c r="D8498" t="s">
        <v>41</v>
      </c>
      <c r="E8498" t="s">
        <v>73</v>
      </c>
      <c r="F8498" t="s">
        <v>82</v>
      </c>
      <c r="G8498" t="str">
        <f>_xlfn.XLOOKUP(F8498,Product_Categories!A:A,Product_Categories!C:C,"Missing")</f>
        <v>Mobile Ads</v>
      </c>
      <c r="H8498">
        <v>90089</v>
      </c>
      <c r="I8498">
        <v>3038</v>
      </c>
      <c r="J8498" s="5">
        <v>2438.94</v>
      </c>
      <c r="K8498">
        <v>489</v>
      </c>
      <c r="L8498" s="5">
        <v>80907.759999999995</v>
      </c>
      <c r="M8498" s="4">
        <v>3.37</v>
      </c>
      <c r="N8498" s="4">
        <v>16.100000000000001</v>
      </c>
      <c r="O8498" s="4">
        <v>0.8</v>
      </c>
      <c r="P8498">
        <v>4.99</v>
      </c>
      <c r="Q8498" s="4">
        <v>33.17</v>
      </c>
    </row>
    <row r="8499" spans="1:17" x14ac:dyDescent="0.3">
      <c r="A8499" s="3">
        <v>45328</v>
      </c>
      <c r="B8499" s="11" t="str">
        <f t="shared" si="132"/>
        <v>Feb 2024</v>
      </c>
      <c r="C8499" t="s">
        <v>108</v>
      </c>
      <c r="D8499" t="s">
        <v>24</v>
      </c>
      <c r="E8499" t="s">
        <v>73</v>
      </c>
      <c r="F8499" t="s">
        <v>104</v>
      </c>
      <c r="G8499" t="str">
        <f>_xlfn.XLOOKUP(F8499,Product_Categories!A:A,Product_Categories!C:C,"Missing")</f>
        <v>Surveys</v>
      </c>
      <c r="H8499">
        <v>47563</v>
      </c>
      <c r="I8499">
        <v>4920</v>
      </c>
      <c r="J8499" s="5">
        <v>3753.62</v>
      </c>
      <c r="K8499">
        <v>603</v>
      </c>
      <c r="L8499" s="5">
        <v>108589.48</v>
      </c>
      <c r="M8499" s="4">
        <v>10.34</v>
      </c>
      <c r="N8499" s="4">
        <v>12.26</v>
      </c>
      <c r="O8499" s="4">
        <v>0.76</v>
      </c>
      <c r="P8499">
        <v>6.22</v>
      </c>
      <c r="Q8499" s="4">
        <v>28.93</v>
      </c>
    </row>
    <row r="8500" spans="1:17" x14ac:dyDescent="0.3">
      <c r="A8500" s="3">
        <v>45328</v>
      </c>
      <c r="B8500" s="11" t="str">
        <f t="shared" si="132"/>
        <v>Feb 2024</v>
      </c>
      <c r="C8500" t="s">
        <v>107</v>
      </c>
      <c r="D8500" t="s">
        <v>65</v>
      </c>
      <c r="E8500" t="s">
        <v>76</v>
      </c>
      <c r="F8500" t="s">
        <v>95</v>
      </c>
      <c r="G8500" t="str">
        <f>_xlfn.XLOOKUP(F8500,Product_Categories!A:A,Product_Categories!C:C,"Missing")</f>
        <v>Analytics</v>
      </c>
      <c r="H8500">
        <v>125186</v>
      </c>
      <c r="I8500">
        <v>5771</v>
      </c>
      <c r="J8500" s="5">
        <v>4633.46</v>
      </c>
      <c r="K8500">
        <v>698</v>
      </c>
      <c r="L8500" s="5">
        <v>132290.47</v>
      </c>
      <c r="M8500" s="4">
        <v>4.6100000000000003</v>
      </c>
      <c r="N8500" s="4">
        <v>12.09</v>
      </c>
      <c r="O8500" s="4">
        <v>0.8</v>
      </c>
      <c r="P8500">
        <v>6.64</v>
      </c>
      <c r="Q8500" s="4">
        <v>28.55</v>
      </c>
    </row>
    <row r="8501" spans="1:17" x14ac:dyDescent="0.3">
      <c r="A8501" s="3">
        <v>45328</v>
      </c>
      <c r="B8501" s="11" t="str">
        <f t="shared" si="132"/>
        <v>Feb 2024</v>
      </c>
      <c r="C8501" t="s">
        <v>18</v>
      </c>
      <c r="D8501" t="s">
        <v>71</v>
      </c>
      <c r="E8501" t="s">
        <v>76</v>
      </c>
      <c r="F8501" t="s">
        <v>98</v>
      </c>
      <c r="G8501" t="str">
        <f>_xlfn.XLOOKUP(F8501,Product_Categories!A:A,Product_Categories!C:C,"Missing")</f>
        <v>Video</v>
      </c>
      <c r="H8501">
        <v>101545</v>
      </c>
      <c r="I8501">
        <v>7134</v>
      </c>
      <c r="J8501" s="5">
        <v>3501.02</v>
      </c>
      <c r="K8501">
        <v>1082</v>
      </c>
      <c r="L8501" s="5">
        <v>92744.26</v>
      </c>
      <c r="M8501" s="4">
        <v>7.03</v>
      </c>
      <c r="N8501" s="4">
        <v>15.17</v>
      </c>
      <c r="O8501" s="4">
        <v>0.49</v>
      </c>
      <c r="P8501" s="4">
        <v>3.24</v>
      </c>
      <c r="Q8501" s="4">
        <v>26.49</v>
      </c>
    </row>
    <row r="8502" spans="1:17" x14ac:dyDescent="0.3">
      <c r="A8502" s="3">
        <v>45328</v>
      </c>
      <c r="B8502" s="11" t="str">
        <f t="shared" si="132"/>
        <v>Feb 2024</v>
      </c>
      <c r="C8502" t="s">
        <v>108</v>
      </c>
      <c r="D8502" t="s">
        <v>69</v>
      </c>
      <c r="E8502" t="s">
        <v>73</v>
      </c>
      <c r="F8502" t="s">
        <v>79</v>
      </c>
      <c r="G8502" t="str">
        <f>_xlfn.XLOOKUP(F8502,Product_Categories!A:A,Product_Categories!C:C,"Missing")</f>
        <v>Email Marketing</v>
      </c>
      <c r="H8502">
        <v>141902</v>
      </c>
      <c r="I8502">
        <v>11099</v>
      </c>
      <c r="J8502" s="5">
        <v>8604.75</v>
      </c>
      <c r="K8502">
        <v>956</v>
      </c>
      <c r="L8502" s="5">
        <v>186229.91</v>
      </c>
      <c r="M8502" s="4">
        <v>7.82</v>
      </c>
      <c r="N8502" s="4">
        <v>8.61</v>
      </c>
      <c r="O8502" s="4">
        <v>0.78</v>
      </c>
      <c r="P8502">
        <v>9</v>
      </c>
      <c r="Q8502" s="4">
        <v>21.64</v>
      </c>
    </row>
    <row r="8503" spans="1:17" x14ac:dyDescent="0.3">
      <c r="A8503" s="3">
        <v>45328</v>
      </c>
      <c r="B8503" s="11" t="str">
        <f t="shared" si="132"/>
        <v>Feb 2024</v>
      </c>
      <c r="C8503" t="s">
        <v>18</v>
      </c>
      <c r="D8503" t="s">
        <v>28</v>
      </c>
      <c r="E8503" t="s">
        <v>76</v>
      </c>
      <c r="F8503" t="s">
        <v>90</v>
      </c>
      <c r="G8503" t="str">
        <f>_xlfn.XLOOKUP(F8503,Product_Categories!A:A,Product_Categories!C:C,"Missing")</f>
        <v>Brand Monitoring</v>
      </c>
      <c r="H8503">
        <v>47612</v>
      </c>
      <c r="I8503">
        <v>2511</v>
      </c>
      <c r="J8503" s="5">
        <v>2427.5100000000002</v>
      </c>
      <c r="K8503">
        <v>265</v>
      </c>
      <c r="L8503" s="5">
        <v>51962.080000000002</v>
      </c>
      <c r="M8503" s="4">
        <v>5.27</v>
      </c>
      <c r="N8503" s="4">
        <v>10.55</v>
      </c>
      <c r="O8503" s="4">
        <v>0.97</v>
      </c>
      <c r="P8503" s="4">
        <v>9.16</v>
      </c>
      <c r="Q8503" s="4">
        <v>21.41</v>
      </c>
    </row>
    <row r="8504" spans="1:17" x14ac:dyDescent="0.3">
      <c r="A8504" s="3">
        <v>45328</v>
      </c>
      <c r="B8504" s="11" t="str">
        <f t="shared" si="132"/>
        <v>Feb 2024</v>
      </c>
      <c r="C8504" t="s">
        <v>18</v>
      </c>
      <c r="D8504" t="s">
        <v>56</v>
      </c>
      <c r="E8504" t="s">
        <v>73</v>
      </c>
      <c r="F8504" t="s">
        <v>86</v>
      </c>
      <c r="G8504" t="str">
        <f>_xlfn.XLOOKUP(F8504,Product_Categories!A:A,Product_Categories!C:C,"Missing")</f>
        <v>Website Tools</v>
      </c>
      <c r="H8504">
        <v>9536</v>
      </c>
      <c r="I8504">
        <v>458</v>
      </c>
      <c r="J8504" s="5">
        <v>848.44</v>
      </c>
      <c r="K8504">
        <v>92</v>
      </c>
      <c r="L8504" s="5">
        <v>16623.29</v>
      </c>
      <c r="M8504" s="4">
        <v>4.8</v>
      </c>
      <c r="N8504" s="4">
        <v>20.09</v>
      </c>
      <c r="O8504" s="4">
        <v>1.85</v>
      </c>
      <c r="P8504" s="4">
        <v>9.2200000000000006</v>
      </c>
      <c r="Q8504" s="4">
        <v>19.59</v>
      </c>
    </row>
    <row r="8505" spans="1:17" x14ac:dyDescent="0.3">
      <c r="A8505" s="3">
        <v>45328</v>
      </c>
      <c r="B8505" s="11" t="str">
        <f t="shared" si="132"/>
        <v>Feb 2024</v>
      </c>
      <c r="C8505" t="s">
        <v>21</v>
      </c>
      <c r="D8505" t="s">
        <v>60</v>
      </c>
      <c r="E8505" t="s">
        <v>76</v>
      </c>
      <c r="F8505" t="s">
        <v>103</v>
      </c>
      <c r="G8505" t="str">
        <f>_xlfn.XLOOKUP(F8505,Product_Categories!A:A,Product_Categories!C:C,"Missing")</f>
        <v>Automation</v>
      </c>
      <c r="H8505">
        <v>6431</v>
      </c>
      <c r="I8505">
        <v>675</v>
      </c>
      <c r="J8505" s="5">
        <v>1339.83</v>
      </c>
      <c r="K8505">
        <v>129</v>
      </c>
      <c r="L8505" s="5">
        <v>24808.05</v>
      </c>
      <c r="M8505" s="4">
        <v>10.5</v>
      </c>
      <c r="N8505" s="4">
        <v>19.11</v>
      </c>
      <c r="O8505" s="4">
        <v>1.98</v>
      </c>
      <c r="P8505">
        <v>10.39</v>
      </c>
      <c r="Q8505" s="4">
        <v>18.52</v>
      </c>
    </row>
    <row r="8506" spans="1:17" x14ac:dyDescent="0.3">
      <c r="A8506" s="3">
        <v>45328</v>
      </c>
      <c r="B8506" s="11" t="str">
        <f t="shared" si="132"/>
        <v>Feb 2024</v>
      </c>
      <c r="C8506" t="s">
        <v>108</v>
      </c>
      <c r="D8506" t="s">
        <v>49</v>
      </c>
      <c r="E8506" t="s">
        <v>74</v>
      </c>
      <c r="F8506" t="s">
        <v>84</v>
      </c>
      <c r="G8506" t="str">
        <f>_xlfn.XLOOKUP(F8506,Product_Categories!A:A,Product_Categories!C:C,"Missing")</f>
        <v>Marketing Suite</v>
      </c>
      <c r="H8506">
        <v>55213</v>
      </c>
      <c r="I8506">
        <v>5304</v>
      </c>
      <c r="J8506" s="5">
        <v>7723.3</v>
      </c>
      <c r="K8506">
        <v>800</v>
      </c>
      <c r="L8506" s="5">
        <v>141240.15</v>
      </c>
      <c r="M8506" s="4">
        <v>9.61</v>
      </c>
      <c r="N8506" s="4">
        <v>15.08</v>
      </c>
      <c r="O8506" s="4">
        <v>1.46</v>
      </c>
      <c r="P8506">
        <v>9.65</v>
      </c>
      <c r="Q8506" s="4">
        <v>18.29</v>
      </c>
    </row>
    <row r="8507" spans="1:17" x14ac:dyDescent="0.3">
      <c r="A8507" s="3">
        <v>45328</v>
      </c>
      <c r="B8507" s="11" t="str">
        <f t="shared" si="132"/>
        <v>Feb 2024</v>
      </c>
      <c r="C8507" t="s">
        <v>18</v>
      </c>
      <c r="D8507" t="s">
        <v>26</v>
      </c>
      <c r="E8507" t="s">
        <v>74</v>
      </c>
      <c r="F8507" t="s">
        <v>85</v>
      </c>
      <c r="G8507" t="str">
        <f>_xlfn.XLOOKUP(F8507,Product_Categories!A:A,Product_Categories!C:C,"Missing")</f>
        <v>Budgeting</v>
      </c>
      <c r="H8507">
        <v>122818</v>
      </c>
      <c r="I8507">
        <v>16367</v>
      </c>
      <c r="J8507" s="5">
        <v>20944.55</v>
      </c>
      <c r="K8507">
        <v>2462</v>
      </c>
      <c r="L8507" s="5">
        <v>377606.39</v>
      </c>
      <c r="M8507" s="4">
        <v>13.33</v>
      </c>
      <c r="N8507" s="4">
        <v>15.04</v>
      </c>
      <c r="O8507" s="4">
        <v>1.28</v>
      </c>
      <c r="P8507" s="4">
        <v>8.51</v>
      </c>
      <c r="Q8507" s="4">
        <v>18.03</v>
      </c>
    </row>
    <row r="8508" spans="1:17" x14ac:dyDescent="0.3">
      <c r="A8508" s="3">
        <v>45328</v>
      </c>
      <c r="B8508" s="11" t="str">
        <f t="shared" si="132"/>
        <v>Feb 2024</v>
      </c>
      <c r="C8508" t="s">
        <v>19</v>
      </c>
      <c r="D8508" t="s">
        <v>33</v>
      </c>
      <c r="E8508" t="s">
        <v>76</v>
      </c>
      <c r="F8508" t="s">
        <v>91</v>
      </c>
      <c r="G8508" t="str">
        <f>_xlfn.XLOOKUP(F8508,Product_Categories!A:A,Product_Categories!C:C,"Missing")</f>
        <v>Affiliate</v>
      </c>
      <c r="H8508">
        <v>105369</v>
      </c>
      <c r="I8508">
        <v>5953</v>
      </c>
      <c r="J8508" s="5">
        <v>9198.92</v>
      </c>
      <c r="K8508">
        <v>941</v>
      </c>
      <c r="L8508" s="5">
        <v>147563.53</v>
      </c>
      <c r="M8508" s="4">
        <v>5.65</v>
      </c>
      <c r="N8508" s="4">
        <v>15.81</v>
      </c>
      <c r="O8508" s="4">
        <v>1.55</v>
      </c>
      <c r="P8508">
        <v>9.7799999999999994</v>
      </c>
      <c r="Q8508" s="4">
        <v>16.04</v>
      </c>
    </row>
    <row r="8509" spans="1:17" x14ac:dyDescent="0.3">
      <c r="A8509" s="3">
        <v>45328</v>
      </c>
      <c r="B8509" s="11" t="str">
        <f t="shared" si="132"/>
        <v>Feb 2024</v>
      </c>
      <c r="C8509" t="s">
        <v>107</v>
      </c>
      <c r="D8509" t="s">
        <v>24</v>
      </c>
      <c r="E8509" t="s">
        <v>74</v>
      </c>
      <c r="F8509" t="s">
        <v>99</v>
      </c>
      <c r="G8509" t="str">
        <f>_xlfn.XLOOKUP(F8509,Product_Categories!A:A,Product_Categories!C:C,"Missing")</f>
        <v>Planning</v>
      </c>
      <c r="H8509">
        <v>84302</v>
      </c>
      <c r="I8509">
        <v>620</v>
      </c>
      <c r="J8509" s="5">
        <v>1079.01</v>
      </c>
      <c r="K8509">
        <v>129</v>
      </c>
      <c r="L8509" s="5">
        <v>17097.2</v>
      </c>
      <c r="M8509" s="4">
        <v>0.74</v>
      </c>
      <c r="N8509" s="4">
        <v>20.81</v>
      </c>
      <c r="O8509" s="4">
        <v>1.74</v>
      </c>
      <c r="P8509">
        <v>8.36</v>
      </c>
      <c r="Q8509" s="4">
        <v>15.85</v>
      </c>
    </row>
    <row r="8510" spans="1:17" x14ac:dyDescent="0.3">
      <c r="A8510" s="3">
        <v>45328</v>
      </c>
      <c r="B8510" s="11" t="str">
        <f t="shared" si="132"/>
        <v>Feb 2024</v>
      </c>
      <c r="C8510" t="s">
        <v>21</v>
      </c>
      <c r="D8510" t="s">
        <v>28</v>
      </c>
      <c r="E8510" t="s">
        <v>76</v>
      </c>
      <c r="F8510" t="s">
        <v>90</v>
      </c>
      <c r="G8510" t="str">
        <f>_xlfn.XLOOKUP(F8510,Product_Categories!A:A,Product_Categories!C:C,"Missing")</f>
        <v>Brand Monitoring</v>
      </c>
      <c r="H8510">
        <v>127562</v>
      </c>
      <c r="I8510">
        <v>18027</v>
      </c>
      <c r="J8510" s="5">
        <v>9585.19</v>
      </c>
      <c r="K8510">
        <v>2978</v>
      </c>
      <c r="L8510" s="5">
        <v>146047.98000000001</v>
      </c>
      <c r="M8510" s="4">
        <v>14.13</v>
      </c>
      <c r="N8510" s="4">
        <v>16.52</v>
      </c>
      <c r="O8510" s="4">
        <v>0.53</v>
      </c>
      <c r="P8510">
        <v>3.22</v>
      </c>
      <c r="Q8510" s="4">
        <v>15.24</v>
      </c>
    </row>
    <row r="8511" spans="1:17" x14ac:dyDescent="0.3">
      <c r="A8511" s="3">
        <v>45328</v>
      </c>
      <c r="B8511" s="11" t="str">
        <f t="shared" si="132"/>
        <v>Feb 2024</v>
      </c>
      <c r="C8511" t="s">
        <v>107</v>
      </c>
      <c r="D8511" t="s">
        <v>31</v>
      </c>
      <c r="E8511" t="s">
        <v>75</v>
      </c>
      <c r="F8511" t="s">
        <v>96</v>
      </c>
      <c r="G8511" t="str">
        <f>_xlfn.XLOOKUP(F8511,Product_Categories!A:A,Product_Categories!C:C,"Missing")</f>
        <v>Growth Tools</v>
      </c>
      <c r="H8511">
        <v>83119</v>
      </c>
      <c r="I8511">
        <v>2647</v>
      </c>
      <c r="J8511" s="5">
        <v>6122.25</v>
      </c>
      <c r="K8511">
        <v>500</v>
      </c>
      <c r="L8511" s="5">
        <v>87580.25</v>
      </c>
      <c r="M8511" s="4">
        <v>3.18</v>
      </c>
      <c r="N8511" s="4">
        <v>18.89</v>
      </c>
      <c r="O8511" s="4">
        <v>2.31</v>
      </c>
      <c r="P8511">
        <v>12.24</v>
      </c>
      <c r="Q8511" s="4">
        <v>14.31</v>
      </c>
    </row>
    <row r="8512" spans="1:17" x14ac:dyDescent="0.3">
      <c r="A8512" s="3">
        <v>45328</v>
      </c>
      <c r="B8512" s="11" t="str">
        <f t="shared" si="132"/>
        <v>Feb 2024</v>
      </c>
      <c r="C8512" t="s">
        <v>107</v>
      </c>
      <c r="D8512" t="s">
        <v>36</v>
      </c>
      <c r="E8512" t="s">
        <v>74</v>
      </c>
      <c r="F8512" t="s">
        <v>102</v>
      </c>
      <c r="G8512" t="str">
        <f>_xlfn.XLOOKUP(F8512,Product_Categories!A:A,Product_Categories!C:C,"Missing")</f>
        <v>Website Tools</v>
      </c>
      <c r="H8512">
        <v>51578</v>
      </c>
      <c r="I8512">
        <v>5484</v>
      </c>
      <c r="J8512" s="5">
        <v>8727.44</v>
      </c>
      <c r="K8512">
        <v>685</v>
      </c>
      <c r="L8512" s="5">
        <v>112455.96</v>
      </c>
      <c r="M8512" s="4">
        <v>10.63</v>
      </c>
      <c r="N8512" s="4">
        <v>12.49</v>
      </c>
      <c r="O8512" s="4">
        <v>1.59</v>
      </c>
      <c r="P8512">
        <v>12.74</v>
      </c>
      <c r="Q8512" s="4">
        <v>12.89</v>
      </c>
    </row>
    <row r="8513" spans="1:17" x14ac:dyDescent="0.3">
      <c r="A8513" s="3">
        <v>45328</v>
      </c>
      <c r="B8513" s="11" t="str">
        <f t="shared" si="132"/>
        <v>Feb 2024</v>
      </c>
      <c r="C8513" t="s">
        <v>21</v>
      </c>
      <c r="D8513" t="s">
        <v>29</v>
      </c>
      <c r="E8513" t="s">
        <v>75</v>
      </c>
      <c r="F8513" t="s">
        <v>85</v>
      </c>
      <c r="G8513" t="str">
        <f>_xlfn.XLOOKUP(F8513,Product_Categories!A:A,Product_Categories!C:C,"Missing")</f>
        <v>Budgeting</v>
      </c>
      <c r="H8513">
        <v>76753</v>
      </c>
      <c r="I8513">
        <v>6495</v>
      </c>
      <c r="J8513" s="5">
        <v>18131.03</v>
      </c>
      <c r="K8513">
        <v>1121</v>
      </c>
      <c r="L8513" s="5">
        <v>218946.75</v>
      </c>
      <c r="M8513" s="4">
        <v>8.4600000000000009</v>
      </c>
      <c r="N8513" s="4">
        <v>17.260000000000002</v>
      </c>
      <c r="O8513" s="4">
        <v>2.79</v>
      </c>
      <c r="P8513">
        <v>16.170000000000002</v>
      </c>
      <c r="Q8513" s="4">
        <v>12.08</v>
      </c>
    </row>
    <row r="8514" spans="1:17" x14ac:dyDescent="0.3">
      <c r="A8514" s="3">
        <v>45328</v>
      </c>
      <c r="B8514" s="11" t="str">
        <f t="shared" ref="B8514:B8577" si="133">TEXT(A8514, "mmm yyyy")</f>
        <v>Feb 2024</v>
      </c>
      <c r="C8514" t="s">
        <v>19</v>
      </c>
      <c r="D8514" t="s">
        <v>62</v>
      </c>
      <c r="E8514" t="s">
        <v>73</v>
      </c>
      <c r="F8514" t="s">
        <v>82</v>
      </c>
      <c r="G8514" t="str">
        <f>_xlfn.XLOOKUP(F8514,Product_Categories!A:A,Product_Categories!C:C,"Missing")</f>
        <v>Mobile Ads</v>
      </c>
      <c r="H8514">
        <v>27477</v>
      </c>
      <c r="I8514">
        <v>439</v>
      </c>
      <c r="J8514" s="5">
        <v>1462.97</v>
      </c>
      <c r="K8514">
        <v>74</v>
      </c>
      <c r="L8514" s="5">
        <v>14755.42</v>
      </c>
      <c r="M8514" s="4">
        <v>1.6</v>
      </c>
      <c r="N8514" s="4">
        <v>16.86</v>
      </c>
      <c r="O8514" s="4">
        <v>3.33</v>
      </c>
      <c r="P8514">
        <v>19.77</v>
      </c>
      <c r="Q8514" s="4">
        <v>10.09</v>
      </c>
    </row>
    <row r="8515" spans="1:17" x14ac:dyDescent="0.3">
      <c r="A8515" s="3">
        <v>45328</v>
      </c>
      <c r="B8515" s="11" t="str">
        <f t="shared" si="133"/>
        <v>Feb 2024</v>
      </c>
      <c r="C8515" t="s">
        <v>18</v>
      </c>
      <c r="D8515" t="s">
        <v>26</v>
      </c>
      <c r="E8515" t="s">
        <v>74</v>
      </c>
      <c r="F8515" t="s">
        <v>96</v>
      </c>
      <c r="G8515" t="str">
        <f>_xlfn.XLOOKUP(F8515,Product_Categories!A:A,Product_Categories!C:C,"Missing")</f>
        <v>Growth Tools</v>
      </c>
      <c r="H8515">
        <v>71086</v>
      </c>
      <c r="I8515">
        <v>9520</v>
      </c>
      <c r="J8515" s="5">
        <v>17328.66</v>
      </c>
      <c r="K8515">
        <v>953</v>
      </c>
      <c r="L8515" s="5">
        <v>169923.22</v>
      </c>
      <c r="M8515" s="4">
        <v>13.39</v>
      </c>
      <c r="N8515" s="4">
        <v>10.01</v>
      </c>
      <c r="O8515" s="4">
        <v>1.82</v>
      </c>
      <c r="P8515" s="4">
        <v>18.18</v>
      </c>
      <c r="Q8515" s="4">
        <v>9.81</v>
      </c>
    </row>
    <row r="8516" spans="1:17" x14ac:dyDescent="0.3">
      <c r="A8516" s="3">
        <v>45328</v>
      </c>
      <c r="B8516" s="11" t="str">
        <f t="shared" si="133"/>
        <v>Feb 2024</v>
      </c>
      <c r="C8516" t="s">
        <v>19</v>
      </c>
      <c r="D8516" t="s">
        <v>32</v>
      </c>
      <c r="E8516" t="s">
        <v>73</v>
      </c>
      <c r="F8516" t="s">
        <v>97</v>
      </c>
      <c r="G8516" t="str">
        <f>_xlfn.XLOOKUP(F8516,Product_Categories!A:A,Product_Categories!C:C,"Missing")</f>
        <v>Webinars</v>
      </c>
      <c r="H8516">
        <v>54208</v>
      </c>
      <c r="I8516">
        <v>315</v>
      </c>
      <c r="J8516" s="5">
        <v>1398.99</v>
      </c>
      <c r="K8516">
        <v>68</v>
      </c>
      <c r="L8516" s="5">
        <v>13548.96</v>
      </c>
      <c r="M8516" s="4">
        <v>0.57999999999999996</v>
      </c>
      <c r="N8516" s="4">
        <v>21.59</v>
      </c>
      <c r="O8516" s="4">
        <v>4.4400000000000004</v>
      </c>
      <c r="P8516">
        <v>20.57</v>
      </c>
      <c r="Q8516" s="4">
        <v>9.68</v>
      </c>
    </row>
    <row r="8517" spans="1:17" x14ac:dyDescent="0.3">
      <c r="A8517" s="3">
        <v>45328</v>
      </c>
      <c r="B8517" s="11" t="str">
        <f t="shared" si="133"/>
        <v>Feb 2024</v>
      </c>
      <c r="C8517" t="s">
        <v>107</v>
      </c>
      <c r="D8517" t="s">
        <v>35</v>
      </c>
      <c r="E8517" t="s">
        <v>75</v>
      </c>
      <c r="F8517" t="s">
        <v>92</v>
      </c>
      <c r="G8517" t="str">
        <f>_xlfn.XLOOKUP(F8517,Product_Categories!A:A,Product_Categories!C:C,"Missing")</f>
        <v>Design</v>
      </c>
      <c r="H8517">
        <v>119035</v>
      </c>
      <c r="I8517">
        <v>10534</v>
      </c>
      <c r="J8517" s="5">
        <v>31133.9</v>
      </c>
      <c r="K8517">
        <v>1962</v>
      </c>
      <c r="L8517" s="5">
        <v>291569.09000000003</v>
      </c>
      <c r="M8517" s="4">
        <v>8.85</v>
      </c>
      <c r="N8517" s="4">
        <v>18.63</v>
      </c>
      <c r="O8517" s="4">
        <v>2.96</v>
      </c>
      <c r="P8517">
        <v>15.87</v>
      </c>
      <c r="Q8517" s="4">
        <v>9.3699999999999992</v>
      </c>
    </row>
    <row r="8518" spans="1:17" x14ac:dyDescent="0.3">
      <c r="A8518" s="3">
        <v>45328</v>
      </c>
      <c r="B8518" s="11" t="str">
        <f t="shared" si="133"/>
        <v>Feb 2024</v>
      </c>
      <c r="C8518" t="s">
        <v>21</v>
      </c>
      <c r="D8518" t="s">
        <v>31</v>
      </c>
      <c r="E8518" t="s">
        <v>76</v>
      </c>
      <c r="F8518" t="s">
        <v>92</v>
      </c>
      <c r="G8518" t="str">
        <f>_xlfn.XLOOKUP(F8518,Product_Categories!A:A,Product_Categories!C:C,"Missing")</f>
        <v>Design</v>
      </c>
      <c r="H8518">
        <v>24254</v>
      </c>
      <c r="I8518">
        <v>230</v>
      </c>
      <c r="J8518" s="5">
        <v>738.22</v>
      </c>
      <c r="K8518">
        <v>44</v>
      </c>
      <c r="L8518" s="5">
        <v>6690.24</v>
      </c>
      <c r="M8518" s="4">
        <v>0.95</v>
      </c>
      <c r="N8518" s="4">
        <v>19.13</v>
      </c>
      <c r="O8518" s="4">
        <v>3.21</v>
      </c>
      <c r="P8518">
        <v>16.78</v>
      </c>
      <c r="Q8518" s="4">
        <v>9.06</v>
      </c>
    </row>
    <row r="8519" spans="1:17" x14ac:dyDescent="0.3">
      <c r="A8519" s="3">
        <v>45328</v>
      </c>
      <c r="B8519" s="11" t="str">
        <f t="shared" si="133"/>
        <v>Feb 2024</v>
      </c>
      <c r="C8519" t="s">
        <v>107</v>
      </c>
      <c r="D8519" t="s">
        <v>27</v>
      </c>
      <c r="E8519" t="s">
        <v>75</v>
      </c>
      <c r="F8519" t="s">
        <v>79</v>
      </c>
      <c r="G8519" t="str">
        <f>_xlfn.XLOOKUP(F8519,Product_Categories!A:A,Product_Categories!C:C,"Missing")</f>
        <v>Email Marketing</v>
      </c>
      <c r="H8519">
        <v>80313</v>
      </c>
      <c r="I8519">
        <v>1103</v>
      </c>
      <c r="J8519" s="5">
        <v>1684.68</v>
      </c>
      <c r="K8519">
        <v>81</v>
      </c>
      <c r="L8519" s="5">
        <v>14422.73</v>
      </c>
      <c r="M8519" s="4">
        <v>1.37</v>
      </c>
      <c r="N8519" s="4">
        <v>7.34</v>
      </c>
      <c r="O8519" s="4">
        <v>1.53</v>
      </c>
      <c r="P8519">
        <v>20.8</v>
      </c>
      <c r="Q8519" s="4">
        <v>8.56</v>
      </c>
    </row>
    <row r="8520" spans="1:17" x14ac:dyDescent="0.3">
      <c r="A8520" s="3">
        <v>45328</v>
      </c>
      <c r="B8520" s="11" t="str">
        <f t="shared" si="133"/>
        <v>Feb 2024</v>
      </c>
      <c r="C8520" t="s">
        <v>18</v>
      </c>
      <c r="D8520" t="s">
        <v>37</v>
      </c>
      <c r="E8520" t="s">
        <v>73</v>
      </c>
      <c r="F8520" t="s">
        <v>86</v>
      </c>
      <c r="G8520" t="str">
        <f>_xlfn.XLOOKUP(F8520,Product_Categories!A:A,Product_Categories!C:C,"Missing")</f>
        <v>Website Tools</v>
      </c>
      <c r="H8520">
        <v>131215</v>
      </c>
      <c r="I8520">
        <v>13049</v>
      </c>
      <c r="J8520" s="5">
        <v>33837.49</v>
      </c>
      <c r="K8520">
        <v>1530</v>
      </c>
      <c r="L8520" s="5">
        <v>278441.69</v>
      </c>
      <c r="M8520" s="4">
        <v>9.94</v>
      </c>
      <c r="N8520" s="4">
        <v>11.73</v>
      </c>
      <c r="O8520" s="4">
        <v>2.59</v>
      </c>
      <c r="P8520">
        <v>22.12</v>
      </c>
      <c r="Q8520" s="4">
        <v>8.23</v>
      </c>
    </row>
    <row r="8521" spans="1:17" x14ac:dyDescent="0.3">
      <c r="A8521" s="3">
        <v>45328</v>
      </c>
      <c r="B8521" s="11" t="str">
        <f t="shared" si="133"/>
        <v>Feb 2024</v>
      </c>
      <c r="C8521" t="s">
        <v>108</v>
      </c>
      <c r="D8521" t="s">
        <v>70</v>
      </c>
      <c r="E8521" t="s">
        <v>76</v>
      </c>
      <c r="F8521" t="s">
        <v>87</v>
      </c>
      <c r="G8521" t="str">
        <f>_xlfn.XLOOKUP(F8521,Product_Categories!A:A,Product_Categories!C:C,"Missing")</f>
        <v>AdTech</v>
      </c>
      <c r="H8521">
        <v>87032</v>
      </c>
      <c r="I8521">
        <v>9927</v>
      </c>
      <c r="J8521" s="5">
        <v>6117.27</v>
      </c>
      <c r="K8521">
        <v>313</v>
      </c>
      <c r="L8521" s="5">
        <v>49624.44</v>
      </c>
      <c r="M8521" s="4">
        <v>11.41</v>
      </c>
      <c r="N8521" s="4">
        <v>3.15</v>
      </c>
      <c r="O8521" s="4">
        <v>0.62</v>
      </c>
      <c r="P8521">
        <v>19.54</v>
      </c>
      <c r="Q8521" s="4">
        <v>8.11</v>
      </c>
    </row>
    <row r="8522" spans="1:17" x14ac:dyDescent="0.3">
      <c r="A8522" s="3">
        <v>45328</v>
      </c>
      <c r="B8522" s="11" t="str">
        <f t="shared" si="133"/>
        <v>Feb 2024</v>
      </c>
      <c r="C8522" t="s">
        <v>17</v>
      </c>
      <c r="D8522" t="s">
        <v>39</v>
      </c>
      <c r="E8522" t="s">
        <v>74</v>
      </c>
      <c r="F8522" t="s">
        <v>92</v>
      </c>
      <c r="G8522" t="str">
        <f>_xlfn.XLOOKUP(F8522,Product_Categories!A:A,Product_Categories!C:C,"Missing")</f>
        <v>Design</v>
      </c>
      <c r="H8522">
        <v>125683</v>
      </c>
      <c r="I8522">
        <v>12965</v>
      </c>
      <c r="J8522" s="5">
        <v>49726.28</v>
      </c>
      <c r="K8522">
        <v>2504</v>
      </c>
      <c r="L8522" s="5">
        <v>377927.2</v>
      </c>
      <c r="M8522" s="4">
        <v>10.32</v>
      </c>
      <c r="N8522" s="4">
        <v>19.309999999999999</v>
      </c>
      <c r="O8522" s="4">
        <v>3.84</v>
      </c>
      <c r="P8522" s="4">
        <v>19.86</v>
      </c>
      <c r="Q8522" s="4">
        <v>7.6</v>
      </c>
    </row>
    <row r="8523" spans="1:17" x14ac:dyDescent="0.3">
      <c r="A8523" s="3">
        <v>45328</v>
      </c>
      <c r="B8523" s="11" t="str">
        <f t="shared" si="133"/>
        <v>Feb 2024</v>
      </c>
      <c r="C8523" t="s">
        <v>17</v>
      </c>
      <c r="D8523" t="s">
        <v>68</v>
      </c>
      <c r="E8523" t="s">
        <v>74</v>
      </c>
      <c r="F8523" t="s">
        <v>80</v>
      </c>
      <c r="G8523" t="str">
        <f>_xlfn.XLOOKUP(F8523,Product_Categories!A:A,Product_Categories!C:C,"Missing")</f>
        <v>Feedback</v>
      </c>
      <c r="H8523">
        <v>125987</v>
      </c>
      <c r="I8523">
        <v>2969</v>
      </c>
      <c r="J8523" s="5">
        <v>3036.7</v>
      </c>
      <c r="K8523">
        <v>167</v>
      </c>
      <c r="L8523" s="5">
        <v>21705.09</v>
      </c>
      <c r="M8523" s="4">
        <v>2.36</v>
      </c>
      <c r="N8523" s="4">
        <v>5.62</v>
      </c>
      <c r="O8523" s="4">
        <v>1.02</v>
      </c>
      <c r="P8523" s="4">
        <v>18.18</v>
      </c>
      <c r="Q8523" s="4">
        <v>7.15</v>
      </c>
    </row>
    <row r="8524" spans="1:17" x14ac:dyDescent="0.3">
      <c r="A8524" s="3">
        <v>45328</v>
      </c>
      <c r="B8524" s="11" t="str">
        <f t="shared" si="133"/>
        <v>Feb 2024</v>
      </c>
      <c r="C8524" t="s">
        <v>21</v>
      </c>
      <c r="D8524" t="s">
        <v>25</v>
      </c>
      <c r="E8524" t="s">
        <v>73</v>
      </c>
      <c r="F8524" t="s">
        <v>83</v>
      </c>
      <c r="G8524" t="str">
        <f>_xlfn.XLOOKUP(F8524,Product_Categories!A:A,Product_Categories!C:C,"Missing")</f>
        <v>UX</v>
      </c>
      <c r="H8524">
        <v>6576</v>
      </c>
      <c r="I8524">
        <v>178</v>
      </c>
      <c r="J8524" s="5">
        <v>254.43</v>
      </c>
      <c r="K8524">
        <v>22</v>
      </c>
      <c r="L8524" s="5">
        <v>1648.99</v>
      </c>
      <c r="M8524" s="4">
        <v>2.71</v>
      </c>
      <c r="N8524" s="4">
        <v>12.36</v>
      </c>
      <c r="O8524" s="4">
        <v>1.43</v>
      </c>
      <c r="P8524">
        <v>11.56</v>
      </c>
      <c r="Q8524" s="4">
        <v>6.48</v>
      </c>
    </row>
    <row r="8525" spans="1:17" x14ac:dyDescent="0.3">
      <c r="A8525" s="3">
        <v>45328</v>
      </c>
      <c r="B8525" s="11" t="str">
        <f t="shared" si="133"/>
        <v>Feb 2024</v>
      </c>
      <c r="C8525" t="s">
        <v>19</v>
      </c>
      <c r="D8525" t="s">
        <v>64</v>
      </c>
      <c r="E8525" t="s">
        <v>75</v>
      </c>
      <c r="F8525" t="s">
        <v>99</v>
      </c>
      <c r="G8525" t="str">
        <f>_xlfn.XLOOKUP(F8525,Product_Categories!A:A,Product_Categories!C:C,"Missing")</f>
        <v>Planning</v>
      </c>
      <c r="H8525">
        <v>117419</v>
      </c>
      <c r="I8525">
        <v>9075</v>
      </c>
      <c r="J8525" s="5">
        <v>17399.080000000002</v>
      </c>
      <c r="K8525">
        <v>1658</v>
      </c>
      <c r="L8525" s="5">
        <v>111907.5</v>
      </c>
      <c r="M8525" s="4">
        <v>7.73</v>
      </c>
      <c r="N8525" s="4">
        <v>18.27</v>
      </c>
      <c r="O8525" s="4">
        <v>1.92</v>
      </c>
      <c r="P8525">
        <v>10.49</v>
      </c>
      <c r="Q8525" s="4">
        <v>6.43</v>
      </c>
    </row>
    <row r="8526" spans="1:17" x14ac:dyDescent="0.3">
      <c r="A8526" s="3">
        <v>45328</v>
      </c>
      <c r="B8526" s="11" t="str">
        <f t="shared" si="133"/>
        <v>Feb 2024</v>
      </c>
      <c r="C8526" t="s">
        <v>19</v>
      </c>
      <c r="D8526" t="s">
        <v>26</v>
      </c>
      <c r="E8526" t="s">
        <v>75</v>
      </c>
      <c r="F8526" t="s">
        <v>94</v>
      </c>
      <c r="G8526" t="str">
        <f>_xlfn.XLOOKUP(F8526,Product_Categories!A:A,Product_Categories!C:C,"Missing")</f>
        <v>SEO</v>
      </c>
      <c r="H8526">
        <v>61928</v>
      </c>
      <c r="I8526">
        <v>4023</v>
      </c>
      <c r="J8526" s="5">
        <v>7773.07</v>
      </c>
      <c r="K8526">
        <v>530</v>
      </c>
      <c r="L8526" s="5">
        <v>49504.09</v>
      </c>
      <c r="M8526" s="4">
        <v>6.5</v>
      </c>
      <c r="N8526" s="4">
        <v>13.17</v>
      </c>
      <c r="O8526" s="4">
        <v>1.93</v>
      </c>
      <c r="P8526">
        <v>14.67</v>
      </c>
      <c r="Q8526" s="4">
        <v>6.37</v>
      </c>
    </row>
    <row r="8527" spans="1:17" x14ac:dyDescent="0.3">
      <c r="A8527" s="3">
        <v>45328</v>
      </c>
      <c r="B8527" s="11" t="str">
        <f t="shared" si="133"/>
        <v>Feb 2024</v>
      </c>
      <c r="C8527" t="s">
        <v>18</v>
      </c>
      <c r="D8527" t="s">
        <v>31</v>
      </c>
      <c r="E8527" t="s">
        <v>75</v>
      </c>
      <c r="F8527" t="s">
        <v>80</v>
      </c>
      <c r="G8527" t="str">
        <f>_xlfn.XLOOKUP(F8527,Product_Categories!A:A,Product_Categories!C:C,"Missing")</f>
        <v>Feedback</v>
      </c>
      <c r="H8527">
        <v>51998</v>
      </c>
      <c r="I8527">
        <v>6796</v>
      </c>
      <c r="J8527" s="5">
        <v>23525.360000000001</v>
      </c>
      <c r="K8527">
        <v>1311</v>
      </c>
      <c r="L8527" s="5">
        <v>133094.88</v>
      </c>
      <c r="M8527" s="4">
        <v>13.07</v>
      </c>
      <c r="N8527" s="4">
        <v>19.29</v>
      </c>
      <c r="O8527" s="4">
        <v>3.46</v>
      </c>
      <c r="P8527" s="4">
        <v>17.940000000000001</v>
      </c>
      <c r="Q8527" s="4">
        <v>5.66</v>
      </c>
    </row>
    <row r="8528" spans="1:17" x14ac:dyDescent="0.3">
      <c r="A8528" s="3">
        <v>45328</v>
      </c>
      <c r="B8528" s="11" t="str">
        <f t="shared" si="133"/>
        <v>Feb 2024</v>
      </c>
      <c r="C8528" t="s">
        <v>17</v>
      </c>
      <c r="D8528" t="s">
        <v>71</v>
      </c>
      <c r="E8528" t="s">
        <v>73</v>
      </c>
      <c r="F8528" t="s">
        <v>77</v>
      </c>
      <c r="G8528" t="str">
        <f>_xlfn.XLOOKUP(F8528,Product_Categories!A:A,Product_Categories!C:C,"Missing")</f>
        <v>SEO</v>
      </c>
      <c r="H8528">
        <v>149282</v>
      </c>
      <c r="I8528">
        <v>4177</v>
      </c>
      <c r="J8528" s="5">
        <v>10019.030000000001</v>
      </c>
      <c r="K8528">
        <v>414</v>
      </c>
      <c r="L8528" s="5">
        <v>53687.67</v>
      </c>
      <c r="M8528" s="4">
        <v>2.8</v>
      </c>
      <c r="N8528" s="4">
        <v>9.91</v>
      </c>
      <c r="O8528" s="4">
        <v>2.4</v>
      </c>
      <c r="P8528" s="4">
        <v>24.2</v>
      </c>
      <c r="Q8528" s="4">
        <v>5.36</v>
      </c>
    </row>
    <row r="8529" spans="1:17" x14ac:dyDescent="0.3">
      <c r="A8529" s="3">
        <v>45328</v>
      </c>
      <c r="B8529" s="11" t="str">
        <f t="shared" si="133"/>
        <v>Feb 2024</v>
      </c>
      <c r="C8529" t="s">
        <v>108</v>
      </c>
      <c r="D8529" t="s">
        <v>31</v>
      </c>
      <c r="E8529" t="s">
        <v>74</v>
      </c>
      <c r="F8529" t="s">
        <v>77</v>
      </c>
      <c r="G8529" t="str">
        <f>_xlfn.XLOOKUP(F8529,Product_Categories!A:A,Product_Categories!C:C,"Missing")</f>
        <v>SEO</v>
      </c>
      <c r="H8529">
        <v>80883</v>
      </c>
      <c r="I8529">
        <v>8831</v>
      </c>
      <c r="J8529" s="5">
        <v>37857.519999999997</v>
      </c>
      <c r="K8529">
        <v>1375</v>
      </c>
      <c r="L8529" s="5">
        <v>182439.06</v>
      </c>
      <c r="M8529" s="4">
        <v>10.92</v>
      </c>
      <c r="N8529" s="4">
        <v>15.57</v>
      </c>
      <c r="O8529" s="4">
        <v>4.29</v>
      </c>
      <c r="P8529">
        <v>27.53</v>
      </c>
      <c r="Q8529" s="4">
        <v>4.82</v>
      </c>
    </row>
    <row r="8530" spans="1:17" x14ac:dyDescent="0.3">
      <c r="A8530" s="3">
        <v>45328</v>
      </c>
      <c r="B8530" s="11" t="str">
        <f t="shared" si="133"/>
        <v>Feb 2024</v>
      </c>
      <c r="C8530" t="s">
        <v>19</v>
      </c>
      <c r="D8530" t="s">
        <v>48</v>
      </c>
      <c r="E8530" t="s">
        <v>76</v>
      </c>
      <c r="F8530" t="s">
        <v>80</v>
      </c>
      <c r="G8530" t="str">
        <f>_xlfn.XLOOKUP(F8530,Product_Categories!A:A,Product_Categories!C:C,"Missing")</f>
        <v>Feedback</v>
      </c>
      <c r="H8530">
        <v>22435</v>
      </c>
      <c r="I8530">
        <v>2205</v>
      </c>
      <c r="J8530" s="5">
        <v>9671.3700000000008</v>
      </c>
      <c r="K8530">
        <v>475</v>
      </c>
      <c r="L8530" s="5">
        <v>46022.06</v>
      </c>
      <c r="M8530" s="4">
        <v>9.83</v>
      </c>
      <c r="N8530" s="4">
        <v>21.54</v>
      </c>
      <c r="O8530" s="4">
        <v>4.3899999999999997</v>
      </c>
      <c r="P8530">
        <v>20.36</v>
      </c>
      <c r="Q8530" s="4">
        <v>4.76</v>
      </c>
    </row>
    <row r="8531" spans="1:17" x14ac:dyDescent="0.3">
      <c r="A8531" s="3">
        <v>45328</v>
      </c>
      <c r="B8531" s="11" t="str">
        <f t="shared" si="133"/>
        <v>Feb 2024</v>
      </c>
      <c r="C8531" t="s">
        <v>17</v>
      </c>
      <c r="D8531" t="s">
        <v>62</v>
      </c>
      <c r="E8531" t="s">
        <v>76</v>
      </c>
      <c r="F8531" t="s">
        <v>88</v>
      </c>
      <c r="G8531" t="str">
        <f>_xlfn.XLOOKUP(F8531,Product_Categories!A:A,Product_Categories!C:C,"Missing")</f>
        <v>CRM</v>
      </c>
      <c r="H8531">
        <v>61322</v>
      </c>
      <c r="I8531">
        <v>5221</v>
      </c>
      <c r="J8531" s="5">
        <v>10577.07</v>
      </c>
      <c r="K8531">
        <v>287</v>
      </c>
      <c r="L8531" s="5">
        <v>49861.279999999999</v>
      </c>
      <c r="M8531" s="4">
        <v>8.51</v>
      </c>
      <c r="N8531" s="4">
        <v>5.5</v>
      </c>
      <c r="O8531" s="4">
        <v>2.0299999999999998</v>
      </c>
      <c r="P8531" s="4">
        <v>36.85</v>
      </c>
      <c r="Q8531" s="4">
        <v>4.71</v>
      </c>
    </row>
    <row r="8532" spans="1:17" x14ac:dyDescent="0.3">
      <c r="A8532" s="3">
        <v>45328</v>
      </c>
      <c r="B8532" s="11" t="str">
        <f t="shared" si="133"/>
        <v>Feb 2024</v>
      </c>
      <c r="C8532" t="s">
        <v>19</v>
      </c>
      <c r="D8532" t="s">
        <v>53</v>
      </c>
      <c r="E8532" t="s">
        <v>74</v>
      </c>
      <c r="F8532" t="s">
        <v>88</v>
      </c>
      <c r="G8532" t="str">
        <f>_xlfn.XLOOKUP(F8532,Product_Categories!A:A,Product_Categories!C:C,"Missing")</f>
        <v>CRM</v>
      </c>
      <c r="H8532">
        <v>107767</v>
      </c>
      <c r="I8532">
        <v>1731</v>
      </c>
      <c r="J8532" s="5">
        <v>7292.22</v>
      </c>
      <c r="K8532">
        <v>182</v>
      </c>
      <c r="L8532" s="5">
        <v>33618.089999999997</v>
      </c>
      <c r="M8532" s="4">
        <v>1.61</v>
      </c>
      <c r="N8532" s="4">
        <v>10.51</v>
      </c>
      <c r="O8532" s="4">
        <v>4.21</v>
      </c>
      <c r="P8532">
        <v>40.07</v>
      </c>
      <c r="Q8532" s="4">
        <v>4.6100000000000003</v>
      </c>
    </row>
    <row r="8533" spans="1:17" x14ac:dyDescent="0.3">
      <c r="A8533" s="3">
        <v>45328</v>
      </c>
      <c r="B8533" s="11" t="str">
        <f t="shared" si="133"/>
        <v>Feb 2024</v>
      </c>
      <c r="C8533" t="s">
        <v>107</v>
      </c>
      <c r="D8533" t="s">
        <v>40</v>
      </c>
      <c r="E8533" t="s">
        <v>75</v>
      </c>
      <c r="F8533" t="s">
        <v>85</v>
      </c>
      <c r="G8533" t="str">
        <f>_xlfn.XLOOKUP(F8533,Product_Categories!A:A,Product_Categories!C:C,"Missing")</f>
        <v>Budgeting</v>
      </c>
      <c r="H8533">
        <v>132239</v>
      </c>
      <c r="I8533">
        <v>19535</v>
      </c>
      <c r="J8533" s="5">
        <v>44357.15</v>
      </c>
      <c r="K8533">
        <v>1003</v>
      </c>
      <c r="L8533" s="5">
        <v>199163.38</v>
      </c>
      <c r="M8533" s="4">
        <v>14.77</v>
      </c>
      <c r="N8533" s="4">
        <v>5.13</v>
      </c>
      <c r="O8533" s="4">
        <v>2.27</v>
      </c>
      <c r="P8533">
        <v>44.22</v>
      </c>
      <c r="Q8533" s="4">
        <v>4.49</v>
      </c>
    </row>
    <row r="8534" spans="1:17" x14ac:dyDescent="0.3">
      <c r="A8534" s="3">
        <v>45328</v>
      </c>
      <c r="B8534" s="11" t="str">
        <f t="shared" si="133"/>
        <v>Feb 2024</v>
      </c>
      <c r="C8534" t="s">
        <v>107</v>
      </c>
      <c r="D8534" t="s">
        <v>32</v>
      </c>
      <c r="E8534" t="s">
        <v>75</v>
      </c>
      <c r="F8534" t="s">
        <v>93</v>
      </c>
      <c r="G8534" t="str">
        <f>_xlfn.XLOOKUP(F8534,Product_Categories!A:A,Product_Categories!C:C,"Missing")</f>
        <v>Social Media</v>
      </c>
      <c r="H8534">
        <v>138696</v>
      </c>
      <c r="I8534">
        <v>11357</v>
      </c>
      <c r="J8534" s="5">
        <v>14537.58</v>
      </c>
      <c r="K8534">
        <v>543</v>
      </c>
      <c r="L8534" s="5">
        <v>59042.75</v>
      </c>
      <c r="M8534" s="4">
        <v>8.19</v>
      </c>
      <c r="N8534" s="4">
        <v>4.78</v>
      </c>
      <c r="O8534" s="4">
        <v>1.28</v>
      </c>
      <c r="P8534">
        <v>26.77</v>
      </c>
      <c r="Q8534" s="4">
        <v>4.0599999999999996</v>
      </c>
    </row>
    <row r="8535" spans="1:17" x14ac:dyDescent="0.3">
      <c r="A8535" s="3">
        <v>45328</v>
      </c>
      <c r="B8535" s="11" t="str">
        <f t="shared" si="133"/>
        <v>Feb 2024</v>
      </c>
      <c r="C8535" t="s">
        <v>19</v>
      </c>
      <c r="D8535" t="s">
        <v>29</v>
      </c>
      <c r="E8535" t="s">
        <v>73</v>
      </c>
      <c r="F8535" t="s">
        <v>84</v>
      </c>
      <c r="G8535" t="str">
        <f>_xlfn.XLOOKUP(F8535,Product_Categories!A:A,Product_Categories!C:C,"Missing")</f>
        <v>Marketing Suite</v>
      </c>
      <c r="H8535">
        <v>45529</v>
      </c>
      <c r="I8535">
        <v>6188</v>
      </c>
      <c r="J8535" s="5">
        <v>25523.21</v>
      </c>
      <c r="K8535">
        <v>801</v>
      </c>
      <c r="L8535" s="5">
        <v>98969.72</v>
      </c>
      <c r="M8535" s="4">
        <v>13.59</v>
      </c>
      <c r="N8535" s="4">
        <v>12.94</v>
      </c>
      <c r="O8535" s="4">
        <v>4.12</v>
      </c>
      <c r="P8535">
        <v>31.86</v>
      </c>
      <c r="Q8535" s="4">
        <v>3.88</v>
      </c>
    </row>
    <row r="8536" spans="1:17" x14ac:dyDescent="0.3">
      <c r="A8536" s="3">
        <v>45328</v>
      </c>
      <c r="B8536" s="11" t="str">
        <f t="shared" si="133"/>
        <v>Feb 2024</v>
      </c>
      <c r="C8536" t="s">
        <v>21</v>
      </c>
      <c r="D8536" t="s">
        <v>53</v>
      </c>
      <c r="E8536" t="s">
        <v>76</v>
      </c>
      <c r="F8536" t="s">
        <v>81</v>
      </c>
      <c r="G8536" t="str">
        <f>_xlfn.XLOOKUP(F8536,Product_Categories!A:A,Product_Categories!C:C,"Missing")</f>
        <v>Lead Management</v>
      </c>
      <c r="H8536">
        <v>44750</v>
      </c>
      <c r="I8536">
        <v>5173</v>
      </c>
      <c r="J8536" s="5">
        <v>9279.7900000000009</v>
      </c>
      <c r="K8536">
        <v>259</v>
      </c>
      <c r="L8536" s="5">
        <v>35770.79</v>
      </c>
      <c r="M8536" s="4">
        <v>11.56</v>
      </c>
      <c r="N8536" s="4">
        <v>5.01</v>
      </c>
      <c r="O8536" s="4">
        <v>1.79</v>
      </c>
      <c r="P8536">
        <v>35.83</v>
      </c>
      <c r="Q8536" s="4">
        <v>3.85</v>
      </c>
    </row>
    <row r="8537" spans="1:17" x14ac:dyDescent="0.3">
      <c r="A8537" s="3">
        <v>45328</v>
      </c>
      <c r="B8537" s="11" t="str">
        <f t="shared" si="133"/>
        <v>Feb 2024</v>
      </c>
      <c r="C8537" t="s">
        <v>19</v>
      </c>
      <c r="D8537" t="s">
        <v>54</v>
      </c>
      <c r="E8537" t="s">
        <v>76</v>
      </c>
      <c r="F8537" t="s">
        <v>94</v>
      </c>
      <c r="G8537" t="str">
        <f>_xlfn.XLOOKUP(F8537,Product_Categories!A:A,Product_Categories!C:C,"Missing")</f>
        <v>SEO</v>
      </c>
      <c r="H8537">
        <v>105825</v>
      </c>
      <c r="I8537">
        <v>10751</v>
      </c>
      <c r="J8537" s="5">
        <v>20403.36</v>
      </c>
      <c r="K8537">
        <v>443</v>
      </c>
      <c r="L8537" s="5">
        <v>73920.86</v>
      </c>
      <c r="M8537" s="4">
        <v>10.16</v>
      </c>
      <c r="N8537" s="4">
        <v>4.12</v>
      </c>
      <c r="O8537" s="4">
        <v>1.9</v>
      </c>
      <c r="P8537">
        <v>46.06</v>
      </c>
      <c r="Q8537" s="4">
        <v>3.62</v>
      </c>
    </row>
    <row r="8538" spans="1:17" x14ac:dyDescent="0.3">
      <c r="A8538" s="3">
        <v>45328</v>
      </c>
      <c r="B8538" s="11" t="str">
        <f t="shared" si="133"/>
        <v>Feb 2024</v>
      </c>
      <c r="C8538" t="s">
        <v>108</v>
      </c>
      <c r="D8538" t="s">
        <v>44</v>
      </c>
      <c r="E8538" t="s">
        <v>76</v>
      </c>
      <c r="F8538" t="s">
        <v>88</v>
      </c>
      <c r="G8538" t="str">
        <f>_xlfn.XLOOKUP(F8538,Product_Categories!A:A,Product_Categories!C:C,"Missing")</f>
        <v>CRM</v>
      </c>
      <c r="H8538">
        <v>143952</v>
      </c>
      <c r="I8538">
        <v>19704</v>
      </c>
      <c r="J8538" s="5">
        <v>35199.050000000003</v>
      </c>
      <c r="K8538">
        <v>633</v>
      </c>
      <c r="L8538" s="5">
        <v>124992.54</v>
      </c>
      <c r="M8538" s="4">
        <v>13.69</v>
      </c>
      <c r="N8538" s="4">
        <v>3.21</v>
      </c>
      <c r="O8538" s="4">
        <v>1.79</v>
      </c>
      <c r="P8538">
        <v>55.61</v>
      </c>
      <c r="Q8538" s="4">
        <v>3.55</v>
      </c>
    </row>
    <row r="8539" spans="1:17" x14ac:dyDescent="0.3">
      <c r="A8539" s="3">
        <v>45328</v>
      </c>
      <c r="B8539" s="11" t="str">
        <f t="shared" si="133"/>
        <v>Feb 2024</v>
      </c>
      <c r="C8539" t="s">
        <v>108</v>
      </c>
      <c r="D8539" t="s">
        <v>56</v>
      </c>
      <c r="E8539" t="s">
        <v>76</v>
      </c>
      <c r="F8539" t="s">
        <v>78</v>
      </c>
      <c r="G8539" t="str">
        <f>_xlfn.XLOOKUP(F8539,Product_Categories!A:A,Product_Categories!C:C,"Missing")</f>
        <v>Audience Analytics</v>
      </c>
      <c r="H8539">
        <v>4667</v>
      </c>
      <c r="I8539">
        <v>412</v>
      </c>
      <c r="J8539" s="5">
        <v>674.14</v>
      </c>
      <c r="K8539">
        <v>13</v>
      </c>
      <c r="L8539" s="5">
        <v>2244.96</v>
      </c>
      <c r="M8539" s="4">
        <v>8.83</v>
      </c>
      <c r="N8539" s="4">
        <v>3.16</v>
      </c>
      <c r="O8539" s="4">
        <v>1.64</v>
      </c>
      <c r="P8539">
        <v>51.86</v>
      </c>
      <c r="Q8539" s="4">
        <v>3.33</v>
      </c>
    </row>
    <row r="8540" spans="1:17" x14ac:dyDescent="0.3">
      <c r="A8540" s="3">
        <v>45328</v>
      </c>
      <c r="B8540" s="11" t="str">
        <f t="shared" si="133"/>
        <v>Feb 2024</v>
      </c>
      <c r="C8540" t="s">
        <v>17</v>
      </c>
      <c r="D8540" t="s">
        <v>36</v>
      </c>
      <c r="E8540" t="s">
        <v>73</v>
      </c>
      <c r="F8540" t="s">
        <v>82</v>
      </c>
      <c r="G8540" t="str">
        <f>_xlfn.XLOOKUP(F8540,Product_Categories!A:A,Product_Categories!C:C,"Missing")</f>
        <v>Mobile Ads</v>
      </c>
      <c r="H8540">
        <v>21559</v>
      </c>
      <c r="I8540">
        <v>562</v>
      </c>
      <c r="J8540" s="5">
        <v>2245.88</v>
      </c>
      <c r="K8540">
        <v>73</v>
      </c>
      <c r="L8540" s="5">
        <v>7016.46</v>
      </c>
      <c r="M8540" s="4">
        <v>2.61</v>
      </c>
      <c r="N8540" s="4">
        <v>12.99</v>
      </c>
      <c r="O8540" s="4">
        <v>4</v>
      </c>
      <c r="P8540" s="4">
        <v>30.77</v>
      </c>
      <c r="Q8540" s="4">
        <v>3.12</v>
      </c>
    </row>
    <row r="8541" spans="1:17" x14ac:dyDescent="0.3">
      <c r="A8541" s="3">
        <v>45328</v>
      </c>
      <c r="B8541" s="11" t="str">
        <f t="shared" si="133"/>
        <v>Feb 2024</v>
      </c>
      <c r="C8541" t="s">
        <v>19</v>
      </c>
      <c r="D8541" t="s">
        <v>25</v>
      </c>
      <c r="E8541" t="s">
        <v>74</v>
      </c>
      <c r="F8541" t="s">
        <v>89</v>
      </c>
      <c r="G8541" t="str">
        <f>_xlfn.XLOOKUP(F8541,Product_Categories!A:A,Product_Categories!C:C,"Missing")</f>
        <v>Push Notifications</v>
      </c>
      <c r="H8541">
        <v>46503</v>
      </c>
      <c r="I8541">
        <v>2576</v>
      </c>
      <c r="J8541" s="5">
        <v>9330</v>
      </c>
      <c r="K8541">
        <v>186</v>
      </c>
      <c r="L8541" s="5">
        <v>28942.12</v>
      </c>
      <c r="M8541" s="4">
        <v>5.54</v>
      </c>
      <c r="N8541" s="4">
        <v>7.22</v>
      </c>
      <c r="O8541" s="4">
        <v>3.62</v>
      </c>
      <c r="P8541">
        <v>50.16</v>
      </c>
      <c r="Q8541" s="4">
        <v>3.1</v>
      </c>
    </row>
    <row r="8542" spans="1:17" x14ac:dyDescent="0.3">
      <c r="A8542" s="3">
        <v>45328</v>
      </c>
      <c r="B8542" s="11" t="str">
        <f t="shared" si="133"/>
        <v>Feb 2024</v>
      </c>
      <c r="C8542" t="s">
        <v>19</v>
      </c>
      <c r="D8542" t="s">
        <v>60</v>
      </c>
      <c r="E8542" t="s">
        <v>75</v>
      </c>
      <c r="F8542" t="s">
        <v>104</v>
      </c>
      <c r="G8542" t="str">
        <f>_xlfn.XLOOKUP(F8542,Product_Categories!A:A,Product_Categories!C:C,"Missing")</f>
        <v>Surveys</v>
      </c>
      <c r="H8542">
        <v>120391</v>
      </c>
      <c r="I8542">
        <v>15668</v>
      </c>
      <c r="J8542" s="5">
        <v>17862.759999999998</v>
      </c>
      <c r="K8542">
        <v>3302</v>
      </c>
      <c r="L8542" s="5">
        <v>54589.279999999999</v>
      </c>
      <c r="M8542" s="4">
        <v>13.01</v>
      </c>
      <c r="N8542" s="4">
        <v>21.07</v>
      </c>
      <c r="O8542" s="4">
        <v>1.1399999999999999</v>
      </c>
      <c r="P8542">
        <v>5.41</v>
      </c>
      <c r="Q8542" s="4">
        <v>3.06</v>
      </c>
    </row>
    <row r="8543" spans="1:17" x14ac:dyDescent="0.3">
      <c r="A8543" s="3">
        <v>45328</v>
      </c>
      <c r="B8543" s="11" t="str">
        <f t="shared" si="133"/>
        <v>Feb 2024</v>
      </c>
      <c r="C8543" t="s">
        <v>19</v>
      </c>
      <c r="D8543" t="s">
        <v>69</v>
      </c>
      <c r="E8543" t="s">
        <v>75</v>
      </c>
      <c r="F8543" t="s">
        <v>85</v>
      </c>
      <c r="G8543" t="str">
        <f>_xlfn.XLOOKUP(F8543,Product_Categories!A:A,Product_Categories!C:C,"Missing")</f>
        <v>Budgeting</v>
      </c>
      <c r="H8543">
        <v>123857</v>
      </c>
      <c r="I8543">
        <v>9116</v>
      </c>
      <c r="J8543" s="5">
        <v>24640.03</v>
      </c>
      <c r="K8543">
        <v>1674</v>
      </c>
      <c r="L8543" s="5">
        <v>70496.56</v>
      </c>
      <c r="M8543" s="4">
        <v>7.36</v>
      </c>
      <c r="N8543" s="4">
        <v>18.36</v>
      </c>
      <c r="O8543" s="4">
        <v>2.7</v>
      </c>
      <c r="P8543">
        <v>14.72</v>
      </c>
      <c r="Q8543" s="4">
        <v>2.86</v>
      </c>
    </row>
    <row r="8544" spans="1:17" x14ac:dyDescent="0.3">
      <c r="A8544" s="3">
        <v>45328</v>
      </c>
      <c r="B8544" s="11" t="str">
        <f t="shared" si="133"/>
        <v>Feb 2024</v>
      </c>
      <c r="C8544" t="s">
        <v>107</v>
      </c>
      <c r="D8544" t="s">
        <v>39</v>
      </c>
      <c r="E8544" t="s">
        <v>74</v>
      </c>
      <c r="F8544" t="s">
        <v>89</v>
      </c>
      <c r="G8544" t="str">
        <f>_xlfn.XLOOKUP(F8544,Product_Categories!A:A,Product_Categories!C:C,"Missing")</f>
        <v>Push Notifications</v>
      </c>
      <c r="H8544">
        <v>81530</v>
      </c>
      <c r="I8544">
        <v>1275</v>
      </c>
      <c r="J8544" s="5">
        <v>2858.07</v>
      </c>
      <c r="K8544">
        <v>192</v>
      </c>
      <c r="L8544" s="5">
        <v>8095.85</v>
      </c>
      <c r="M8544" s="4">
        <v>1.56</v>
      </c>
      <c r="N8544" s="4">
        <v>15.06</v>
      </c>
      <c r="O8544" s="4">
        <v>2.2400000000000002</v>
      </c>
      <c r="P8544">
        <v>14.89</v>
      </c>
      <c r="Q8544" s="4">
        <v>2.83</v>
      </c>
    </row>
    <row r="8545" spans="1:17" x14ac:dyDescent="0.3">
      <c r="A8545" s="3">
        <v>45328</v>
      </c>
      <c r="B8545" s="11" t="str">
        <f t="shared" si="133"/>
        <v>Feb 2024</v>
      </c>
      <c r="C8545" t="s">
        <v>107</v>
      </c>
      <c r="D8545" t="s">
        <v>50</v>
      </c>
      <c r="E8545" t="s">
        <v>74</v>
      </c>
      <c r="F8545" t="s">
        <v>100</v>
      </c>
      <c r="G8545" t="str">
        <f>_xlfn.XLOOKUP(F8545,Product_Categories!A:A,Product_Categories!C:C,"Missing")</f>
        <v>Forms</v>
      </c>
      <c r="H8545">
        <v>67521</v>
      </c>
      <c r="I8545">
        <v>4882</v>
      </c>
      <c r="J8545" s="5">
        <v>17789.349999999999</v>
      </c>
      <c r="K8545">
        <v>295</v>
      </c>
      <c r="L8545" s="5">
        <v>49602.559999999998</v>
      </c>
      <c r="M8545" s="4">
        <v>7.23</v>
      </c>
      <c r="N8545" s="4">
        <v>6.04</v>
      </c>
      <c r="O8545" s="4">
        <v>3.64</v>
      </c>
      <c r="P8545">
        <v>60.3</v>
      </c>
      <c r="Q8545" s="4">
        <v>2.79</v>
      </c>
    </row>
    <row r="8546" spans="1:17" x14ac:dyDescent="0.3">
      <c r="A8546" s="3">
        <v>45328</v>
      </c>
      <c r="B8546" s="11" t="str">
        <f t="shared" si="133"/>
        <v>Feb 2024</v>
      </c>
      <c r="C8546" t="s">
        <v>18</v>
      </c>
      <c r="D8546" t="s">
        <v>28</v>
      </c>
      <c r="E8546" t="s">
        <v>73</v>
      </c>
      <c r="F8546" t="s">
        <v>88</v>
      </c>
      <c r="G8546" t="str">
        <f>_xlfn.XLOOKUP(F8546,Product_Categories!A:A,Product_Categories!C:C,"Missing")</f>
        <v>CRM</v>
      </c>
      <c r="H8546">
        <v>43089</v>
      </c>
      <c r="I8546">
        <v>3130</v>
      </c>
      <c r="J8546" s="5">
        <v>12773.87</v>
      </c>
      <c r="K8546">
        <v>182</v>
      </c>
      <c r="L8546" s="5">
        <v>30223.81</v>
      </c>
      <c r="M8546" s="4">
        <v>7.26</v>
      </c>
      <c r="N8546" s="4">
        <v>5.81</v>
      </c>
      <c r="O8546" s="4">
        <v>4.08</v>
      </c>
      <c r="P8546">
        <v>70.19</v>
      </c>
      <c r="Q8546" s="4">
        <v>2.37</v>
      </c>
    </row>
    <row r="8547" spans="1:17" x14ac:dyDescent="0.3">
      <c r="A8547" s="3">
        <v>45328</v>
      </c>
      <c r="B8547" s="11" t="str">
        <f t="shared" si="133"/>
        <v>Feb 2024</v>
      </c>
      <c r="C8547" t="s">
        <v>19</v>
      </c>
      <c r="D8547" t="s">
        <v>68</v>
      </c>
      <c r="E8547" t="s">
        <v>74</v>
      </c>
      <c r="F8547" t="s">
        <v>102</v>
      </c>
      <c r="G8547" t="str">
        <f>_xlfn.XLOOKUP(F8547,Product_Categories!A:A,Product_Categories!C:C,"Missing")</f>
        <v>Website Tools</v>
      </c>
      <c r="H8547">
        <v>125737</v>
      </c>
      <c r="I8547">
        <v>9282</v>
      </c>
      <c r="J8547" s="5">
        <v>39149.14</v>
      </c>
      <c r="K8547">
        <v>974</v>
      </c>
      <c r="L8547" s="5">
        <v>86193.41</v>
      </c>
      <c r="M8547" s="4">
        <v>7.38</v>
      </c>
      <c r="N8547" s="4">
        <v>10.49</v>
      </c>
      <c r="O8547" s="4">
        <v>4.22</v>
      </c>
      <c r="P8547">
        <v>40.19</v>
      </c>
      <c r="Q8547" s="4">
        <v>2.2000000000000002</v>
      </c>
    </row>
    <row r="8548" spans="1:17" x14ac:dyDescent="0.3">
      <c r="A8548" s="3">
        <v>45328</v>
      </c>
      <c r="B8548" s="11" t="str">
        <f t="shared" si="133"/>
        <v>Feb 2024</v>
      </c>
      <c r="C8548" t="s">
        <v>18</v>
      </c>
      <c r="D8548" t="s">
        <v>50</v>
      </c>
      <c r="E8548" t="s">
        <v>73</v>
      </c>
      <c r="F8548" t="s">
        <v>105</v>
      </c>
      <c r="G8548" t="str">
        <f>_xlfn.XLOOKUP(F8548,Product_Categories!A:A,Product_Categories!C:C,"Missing")</f>
        <v>Storage</v>
      </c>
      <c r="H8548">
        <v>2729</v>
      </c>
      <c r="I8548">
        <v>86</v>
      </c>
      <c r="J8548" s="5">
        <v>138.74</v>
      </c>
      <c r="K8548">
        <v>14</v>
      </c>
      <c r="L8548" s="5">
        <v>300.06</v>
      </c>
      <c r="M8548" s="4">
        <v>3.15</v>
      </c>
      <c r="N8548" s="4">
        <v>16.28</v>
      </c>
      <c r="O8548" s="4">
        <v>1.61</v>
      </c>
      <c r="P8548" s="4">
        <v>9.91</v>
      </c>
      <c r="Q8548" s="4">
        <v>2.16</v>
      </c>
    </row>
    <row r="8549" spans="1:17" x14ac:dyDescent="0.3">
      <c r="A8549" s="3">
        <v>45328</v>
      </c>
      <c r="B8549" s="11" t="str">
        <f t="shared" si="133"/>
        <v>Feb 2024</v>
      </c>
      <c r="C8549" t="s">
        <v>108</v>
      </c>
      <c r="D8549" t="s">
        <v>52</v>
      </c>
      <c r="E8549" t="s">
        <v>76</v>
      </c>
      <c r="F8549" t="s">
        <v>77</v>
      </c>
      <c r="G8549" t="str">
        <f>_xlfn.XLOOKUP(F8549,Product_Categories!A:A,Product_Categories!C:C,"Missing")</f>
        <v>SEO</v>
      </c>
      <c r="H8549">
        <v>143066</v>
      </c>
      <c r="I8549">
        <v>19486</v>
      </c>
      <c r="J8549" s="5">
        <v>74753.58</v>
      </c>
      <c r="K8549">
        <v>1444</v>
      </c>
      <c r="L8549" s="5">
        <v>153469.9</v>
      </c>
      <c r="M8549" s="4">
        <v>13.62</v>
      </c>
      <c r="N8549" s="4">
        <v>7.41</v>
      </c>
      <c r="O8549" s="4">
        <v>3.84</v>
      </c>
      <c r="P8549">
        <v>51.77</v>
      </c>
      <c r="Q8549" s="4">
        <v>2.0499999999999998</v>
      </c>
    </row>
    <row r="8550" spans="1:17" x14ac:dyDescent="0.3">
      <c r="A8550" s="3">
        <v>45328</v>
      </c>
      <c r="B8550" s="11" t="str">
        <f t="shared" si="133"/>
        <v>Feb 2024</v>
      </c>
      <c r="C8550" t="s">
        <v>18</v>
      </c>
      <c r="D8550" t="s">
        <v>57</v>
      </c>
      <c r="E8550" t="s">
        <v>75</v>
      </c>
      <c r="F8550" t="s">
        <v>99</v>
      </c>
      <c r="G8550" t="str">
        <f>_xlfn.XLOOKUP(F8550,Product_Categories!A:A,Product_Categories!C:C,"Missing")</f>
        <v>Planning</v>
      </c>
      <c r="H8550">
        <v>127527</v>
      </c>
      <c r="I8550">
        <v>16851</v>
      </c>
      <c r="J8550" s="5">
        <v>43185.9</v>
      </c>
      <c r="K8550">
        <v>1575</v>
      </c>
      <c r="L8550" s="5">
        <v>71722.710000000006</v>
      </c>
      <c r="M8550" s="4">
        <v>13.21</v>
      </c>
      <c r="N8550" s="4">
        <v>9.35</v>
      </c>
      <c r="O8550" s="4">
        <v>2.56</v>
      </c>
      <c r="P8550" s="4">
        <v>27.42</v>
      </c>
      <c r="Q8550" s="4">
        <v>1.66</v>
      </c>
    </row>
    <row r="8551" spans="1:17" x14ac:dyDescent="0.3">
      <c r="A8551" s="3">
        <v>45328</v>
      </c>
      <c r="B8551" s="11" t="str">
        <f t="shared" si="133"/>
        <v>Feb 2024</v>
      </c>
      <c r="C8551" t="s">
        <v>21</v>
      </c>
      <c r="D8551" t="s">
        <v>46</v>
      </c>
      <c r="E8551" t="s">
        <v>76</v>
      </c>
      <c r="F8551" t="s">
        <v>106</v>
      </c>
      <c r="G8551" t="str">
        <f>_xlfn.XLOOKUP(F8551,Product_Categories!A:A,Product_Categories!C:C,"Missing")</f>
        <v>Reporting</v>
      </c>
      <c r="H8551">
        <v>32834</v>
      </c>
      <c r="I8551">
        <v>3924</v>
      </c>
      <c r="J8551" s="5">
        <v>15053.14</v>
      </c>
      <c r="K8551">
        <v>473</v>
      </c>
      <c r="L8551" s="5">
        <v>23808.14</v>
      </c>
      <c r="M8551" s="4">
        <v>11.95</v>
      </c>
      <c r="N8551" s="4">
        <v>12.05</v>
      </c>
      <c r="O8551" s="4">
        <v>3.84</v>
      </c>
      <c r="P8551">
        <v>31.82</v>
      </c>
      <c r="Q8551" s="4">
        <v>1.58</v>
      </c>
    </row>
    <row r="8552" spans="1:17" x14ac:dyDescent="0.3">
      <c r="A8552" s="3">
        <v>45328</v>
      </c>
      <c r="B8552" s="11" t="str">
        <f t="shared" si="133"/>
        <v>Feb 2024</v>
      </c>
      <c r="C8552" t="s">
        <v>19</v>
      </c>
      <c r="D8552" t="s">
        <v>52</v>
      </c>
      <c r="E8552" t="s">
        <v>73</v>
      </c>
      <c r="F8552" t="s">
        <v>88</v>
      </c>
      <c r="G8552" t="str">
        <f>_xlfn.XLOOKUP(F8552,Product_Categories!A:A,Product_Categories!C:C,"Missing")</f>
        <v>CRM</v>
      </c>
      <c r="H8552">
        <v>80225</v>
      </c>
      <c r="I8552">
        <v>4251</v>
      </c>
      <c r="J8552" s="5">
        <v>9754.1200000000008</v>
      </c>
      <c r="K8552">
        <v>190</v>
      </c>
      <c r="L8552" s="5">
        <v>14189.77</v>
      </c>
      <c r="M8552" s="4">
        <v>5.3</v>
      </c>
      <c r="N8552" s="4">
        <v>4.47</v>
      </c>
      <c r="O8552" s="4">
        <v>2.29</v>
      </c>
      <c r="P8552">
        <v>51.34</v>
      </c>
      <c r="Q8552" s="4">
        <v>1.45</v>
      </c>
    </row>
    <row r="8553" spans="1:17" x14ac:dyDescent="0.3">
      <c r="A8553" s="3">
        <v>45328</v>
      </c>
      <c r="B8553" s="11" t="str">
        <f t="shared" si="133"/>
        <v>Feb 2024</v>
      </c>
      <c r="C8553" t="s">
        <v>108</v>
      </c>
      <c r="D8553" t="s">
        <v>39</v>
      </c>
      <c r="E8553" t="s">
        <v>73</v>
      </c>
      <c r="F8553" t="s">
        <v>103</v>
      </c>
      <c r="G8553" t="str">
        <f>_xlfn.XLOOKUP(F8553,Product_Categories!A:A,Product_Categories!C:C,"Missing")</f>
        <v>Automation</v>
      </c>
      <c r="H8553">
        <v>14575</v>
      </c>
      <c r="I8553">
        <v>888</v>
      </c>
      <c r="J8553" s="5">
        <v>2840.36</v>
      </c>
      <c r="K8553">
        <v>44</v>
      </c>
      <c r="L8553" s="5">
        <v>3625.93</v>
      </c>
      <c r="M8553" s="4">
        <v>6.09</v>
      </c>
      <c r="N8553" s="4">
        <v>4.95</v>
      </c>
      <c r="O8553" s="4">
        <v>3.2</v>
      </c>
      <c r="P8553">
        <v>64.55</v>
      </c>
      <c r="Q8553" s="4">
        <v>1.28</v>
      </c>
    </row>
    <row r="8554" spans="1:17" x14ac:dyDescent="0.3">
      <c r="A8554" s="3">
        <v>45328</v>
      </c>
      <c r="B8554" s="11" t="str">
        <f t="shared" si="133"/>
        <v>Feb 2024</v>
      </c>
      <c r="C8554" t="s">
        <v>108</v>
      </c>
      <c r="D8554" t="s">
        <v>54</v>
      </c>
      <c r="E8554" t="s">
        <v>74</v>
      </c>
      <c r="F8554" t="s">
        <v>98</v>
      </c>
      <c r="G8554" t="str">
        <f>_xlfn.XLOOKUP(F8554,Product_Categories!A:A,Product_Categories!C:C,"Missing")</f>
        <v>Video</v>
      </c>
      <c r="H8554">
        <v>61964</v>
      </c>
      <c r="I8554">
        <v>4495</v>
      </c>
      <c r="J8554" s="5">
        <v>12721.86</v>
      </c>
      <c r="K8554">
        <v>169</v>
      </c>
      <c r="L8554" s="5">
        <v>16041.05</v>
      </c>
      <c r="M8554" s="4">
        <v>7.25</v>
      </c>
      <c r="N8554" s="4">
        <v>3.76</v>
      </c>
      <c r="O8554" s="4">
        <v>2.83</v>
      </c>
      <c r="P8554">
        <v>75.28</v>
      </c>
      <c r="Q8554" s="4">
        <v>1.26</v>
      </c>
    </row>
    <row r="8555" spans="1:17" x14ac:dyDescent="0.3">
      <c r="A8555" s="3">
        <v>45328</v>
      </c>
      <c r="B8555" s="11" t="str">
        <f t="shared" si="133"/>
        <v>Feb 2024</v>
      </c>
      <c r="C8555" t="s">
        <v>108</v>
      </c>
      <c r="D8555" t="s">
        <v>69</v>
      </c>
      <c r="E8555" t="s">
        <v>73</v>
      </c>
      <c r="F8555" t="s">
        <v>98</v>
      </c>
      <c r="G8555" t="str">
        <f>_xlfn.XLOOKUP(F8555,Product_Categories!A:A,Product_Categories!C:C,"Missing")</f>
        <v>Video</v>
      </c>
      <c r="H8555">
        <v>139454</v>
      </c>
      <c r="I8555">
        <v>5480</v>
      </c>
      <c r="J8555" s="5">
        <v>7351.84</v>
      </c>
      <c r="K8555">
        <v>256</v>
      </c>
      <c r="L8555" s="5">
        <v>8782.68</v>
      </c>
      <c r="M8555" s="4">
        <v>3.93</v>
      </c>
      <c r="N8555" s="4">
        <v>4.67</v>
      </c>
      <c r="O8555" s="4">
        <v>1.34</v>
      </c>
      <c r="P8555">
        <v>28.72</v>
      </c>
      <c r="Q8555" s="4">
        <v>1.19</v>
      </c>
    </row>
    <row r="8556" spans="1:17" x14ac:dyDescent="0.3">
      <c r="A8556" s="3">
        <v>45328</v>
      </c>
      <c r="B8556" s="11" t="str">
        <f t="shared" si="133"/>
        <v>Feb 2024</v>
      </c>
      <c r="C8556" t="s">
        <v>17</v>
      </c>
      <c r="D8556" t="s">
        <v>42</v>
      </c>
      <c r="E8556" t="s">
        <v>76</v>
      </c>
      <c r="F8556" t="s">
        <v>106</v>
      </c>
      <c r="G8556" t="str">
        <f>_xlfn.XLOOKUP(F8556,Product_Categories!A:A,Product_Categories!C:C,"Missing")</f>
        <v>Reporting</v>
      </c>
      <c r="H8556">
        <v>114408</v>
      </c>
      <c r="I8556">
        <v>15271</v>
      </c>
      <c r="J8556" s="5">
        <v>62188.53</v>
      </c>
      <c r="K8556">
        <v>1320</v>
      </c>
      <c r="L8556" s="5">
        <v>65800.39</v>
      </c>
      <c r="M8556" s="4">
        <v>13.35</v>
      </c>
      <c r="N8556" s="4">
        <v>8.64</v>
      </c>
      <c r="O8556" s="4">
        <v>4.07</v>
      </c>
      <c r="P8556" s="4">
        <v>47.11</v>
      </c>
      <c r="Q8556" s="4">
        <v>1.06</v>
      </c>
    </row>
    <row r="8557" spans="1:17" x14ac:dyDescent="0.3">
      <c r="A8557" s="3">
        <v>45328</v>
      </c>
      <c r="B8557" s="11" t="str">
        <f t="shared" si="133"/>
        <v>Feb 2024</v>
      </c>
      <c r="C8557" t="s">
        <v>107</v>
      </c>
      <c r="D8557" t="s">
        <v>62</v>
      </c>
      <c r="E8557" t="s">
        <v>74</v>
      </c>
      <c r="F8557" t="s">
        <v>102</v>
      </c>
      <c r="G8557" t="str">
        <f>_xlfn.XLOOKUP(F8557,Product_Categories!A:A,Product_Categories!C:C,"Missing")</f>
        <v>Website Tools</v>
      </c>
      <c r="H8557">
        <v>148132</v>
      </c>
      <c r="I8557">
        <v>19859</v>
      </c>
      <c r="J8557" s="5">
        <v>32820.93</v>
      </c>
      <c r="K8557">
        <v>1116</v>
      </c>
      <c r="L8557" s="5">
        <v>24739.48</v>
      </c>
      <c r="M8557" s="4">
        <v>13.41</v>
      </c>
      <c r="N8557" s="4">
        <v>5.62</v>
      </c>
      <c r="O8557" s="4">
        <v>1.65</v>
      </c>
      <c r="P8557">
        <v>29.41</v>
      </c>
      <c r="Q8557" s="4">
        <v>0.75</v>
      </c>
    </row>
    <row r="8558" spans="1:17" x14ac:dyDescent="0.3">
      <c r="A8558" s="3">
        <v>45328</v>
      </c>
      <c r="B8558" s="11" t="str">
        <f t="shared" si="133"/>
        <v>Feb 2024</v>
      </c>
      <c r="C8558" t="s">
        <v>107</v>
      </c>
      <c r="D8558" t="s">
        <v>49</v>
      </c>
      <c r="E8558" t="s">
        <v>73</v>
      </c>
      <c r="F8558" t="s">
        <v>87</v>
      </c>
      <c r="G8558" t="str">
        <f>_xlfn.XLOOKUP(F8558,Product_Categories!A:A,Product_Categories!C:C,"Missing")</f>
        <v>AdTech</v>
      </c>
      <c r="H8558">
        <v>27875</v>
      </c>
      <c r="I8558">
        <v>3117</v>
      </c>
      <c r="J8558" s="5">
        <v>10561.27</v>
      </c>
      <c r="K8558">
        <v>98</v>
      </c>
      <c r="L8558" s="5">
        <v>4706.12</v>
      </c>
      <c r="M8558" s="4">
        <v>11.18</v>
      </c>
      <c r="N8558" s="4">
        <v>3.14</v>
      </c>
      <c r="O8558" s="4">
        <v>3.39</v>
      </c>
      <c r="P8558">
        <v>107.77</v>
      </c>
      <c r="Q8558" s="4">
        <v>0.45</v>
      </c>
    </row>
    <row r="8559" spans="1:17" x14ac:dyDescent="0.3">
      <c r="A8559" s="3">
        <v>45328</v>
      </c>
      <c r="B8559" s="11" t="str">
        <f t="shared" si="133"/>
        <v>Feb 2024</v>
      </c>
      <c r="C8559" t="s">
        <v>107</v>
      </c>
      <c r="D8559" t="s">
        <v>63</v>
      </c>
      <c r="E8559" t="s">
        <v>73</v>
      </c>
      <c r="F8559" t="s">
        <v>83</v>
      </c>
      <c r="G8559" t="str">
        <f>_xlfn.XLOOKUP(F8559,Product_Categories!A:A,Product_Categories!C:C,"Missing")</f>
        <v>UX</v>
      </c>
      <c r="H8559">
        <v>142929</v>
      </c>
      <c r="I8559">
        <v>9114</v>
      </c>
      <c r="J8559" s="5">
        <v>24392.1</v>
      </c>
      <c r="K8559">
        <v>711</v>
      </c>
      <c r="L8559" s="5">
        <v>8474.6</v>
      </c>
      <c r="M8559" s="4">
        <v>6.38</v>
      </c>
      <c r="N8559" s="4">
        <v>7.8</v>
      </c>
      <c r="O8559" s="4">
        <v>2.68</v>
      </c>
      <c r="P8559">
        <v>34.31</v>
      </c>
      <c r="Q8559" s="4">
        <v>0.35</v>
      </c>
    </row>
    <row r="8560" spans="1:17" x14ac:dyDescent="0.3">
      <c r="A8560" s="3">
        <v>45328</v>
      </c>
      <c r="B8560" s="11" t="str">
        <f t="shared" si="133"/>
        <v>Feb 2024</v>
      </c>
      <c r="C8560" t="s">
        <v>17</v>
      </c>
      <c r="D8560" t="s">
        <v>70</v>
      </c>
      <c r="E8560" t="s">
        <v>75</v>
      </c>
      <c r="F8560" t="s">
        <v>85</v>
      </c>
      <c r="G8560" t="str">
        <f>_xlfn.XLOOKUP(F8560,Product_Categories!A:A,Product_Categories!C:C,"Missing")</f>
        <v>Budgeting</v>
      </c>
      <c r="H8560">
        <v>5493</v>
      </c>
      <c r="I8560">
        <v>206</v>
      </c>
      <c r="J8560" s="5">
        <v>508.5</v>
      </c>
      <c r="K8560">
        <v>16</v>
      </c>
      <c r="L8560" s="5">
        <v>108.35</v>
      </c>
      <c r="M8560" s="4">
        <v>3.75</v>
      </c>
      <c r="N8560" s="4">
        <v>7.77</v>
      </c>
      <c r="O8560" s="4">
        <v>2.4700000000000002</v>
      </c>
      <c r="P8560" s="4">
        <v>31.78</v>
      </c>
      <c r="Q8560" s="4">
        <v>0.21</v>
      </c>
    </row>
    <row r="8561" spans="1:17" x14ac:dyDescent="0.3">
      <c r="A8561" s="3">
        <v>45329</v>
      </c>
      <c r="B8561" s="11" t="str">
        <f t="shared" si="133"/>
        <v>Feb 2024</v>
      </c>
      <c r="C8561" t="s">
        <v>19</v>
      </c>
      <c r="D8561" t="s">
        <v>31</v>
      </c>
      <c r="E8561" t="s">
        <v>73</v>
      </c>
      <c r="F8561" t="s">
        <v>105</v>
      </c>
      <c r="G8561" t="str">
        <f>_xlfn.XLOOKUP(F8561,Product_Categories!A:A,Product_Categories!C:C,"Missing")</f>
        <v>Storage</v>
      </c>
      <c r="H8561">
        <v>55361</v>
      </c>
      <c r="I8561">
        <v>3836</v>
      </c>
      <c r="J8561" s="5">
        <v>1961.58</v>
      </c>
      <c r="K8561">
        <v>632</v>
      </c>
      <c r="L8561" s="5">
        <v>112206.41</v>
      </c>
      <c r="M8561" s="4">
        <v>6.93</v>
      </c>
      <c r="N8561" s="4">
        <v>16.48</v>
      </c>
      <c r="O8561" s="4">
        <v>0.51</v>
      </c>
      <c r="P8561">
        <v>3.1</v>
      </c>
      <c r="Q8561" s="4">
        <v>57.2</v>
      </c>
    </row>
    <row r="8562" spans="1:17" x14ac:dyDescent="0.3">
      <c r="A8562" s="3">
        <v>45329</v>
      </c>
      <c r="B8562" s="11" t="str">
        <f t="shared" si="133"/>
        <v>Feb 2024</v>
      </c>
      <c r="C8562" t="s">
        <v>21</v>
      </c>
      <c r="D8562" t="s">
        <v>71</v>
      </c>
      <c r="E8562" t="s">
        <v>75</v>
      </c>
      <c r="F8562" t="s">
        <v>95</v>
      </c>
      <c r="G8562" t="str">
        <f>_xlfn.XLOOKUP(F8562,Product_Categories!A:A,Product_Categories!C:C,"Missing")</f>
        <v>Analytics</v>
      </c>
      <c r="H8562">
        <v>138232</v>
      </c>
      <c r="I8562">
        <v>8506</v>
      </c>
      <c r="J8562" s="5">
        <v>7572.78</v>
      </c>
      <c r="K8562">
        <v>1514</v>
      </c>
      <c r="L8562" s="5">
        <v>232272.05</v>
      </c>
      <c r="M8562" s="4">
        <v>6.15</v>
      </c>
      <c r="N8562" s="4">
        <v>17.8</v>
      </c>
      <c r="O8562" s="4">
        <v>0.89</v>
      </c>
      <c r="P8562">
        <v>5</v>
      </c>
      <c r="Q8562" s="4">
        <v>30.67</v>
      </c>
    </row>
    <row r="8563" spans="1:17" x14ac:dyDescent="0.3">
      <c r="A8563" s="3">
        <v>45329</v>
      </c>
      <c r="B8563" s="11" t="str">
        <f t="shared" si="133"/>
        <v>Feb 2024</v>
      </c>
      <c r="C8563" t="s">
        <v>19</v>
      </c>
      <c r="D8563" t="s">
        <v>58</v>
      </c>
      <c r="E8563" t="s">
        <v>73</v>
      </c>
      <c r="F8563" t="s">
        <v>77</v>
      </c>
      <c r="G8563" t="str">
        <f>_xlfn.XLOOKUP(F8563,Product_Categories!A:A,Product_Categories!C:C,"Missing")</f>
        <v>SEO</v>
      </c>
      <c r="H8563">
        <v>12002</v>
      </c>
      <c r="I8563">
        <v>1163</v>
      </c>
      <c r="J8563" s="5">
        <v>1011.88</v>
      </c>
      <c r="K8563">
        <v>207</v>
      </c>
      <c r="L8563" s="5">
        <v>30125.1</v>
      </c>
      <c r="M8563" s="4">
        <v>9.69</v>
      </c>
      <c r="N8563" s="4">
        <v>17.8</v>
      </c>
      <c r="O8563" s="4">
        <v>0.87</v>
      </c>
      <c r="P8563">
        <v>4.8899999999999997</v>
      </c>
      <c r="Q8563" s="4">
        <v>29.77</v>
      </c>
    </row>
    <row r="8564" spans="1:17" x14ac:dyDescent="0.3">
      <c r="A8564" s="3">
        <v>45329</v>
      </c>
      <c r="B8564" s="11" t="str">
        <f t="shared" si="133"/>
        <v>Feb 2024</v>
      </c>
      <c r="C8564" t="s">
        <v>19</v>
      </c>
      <c r="D8564" t="s">
        <v>38</v>
      </c>
      <c r="E8564" t="s">
        <v>75</v>
      </c>
      <c r="F8564" t="s">
        <v>93</v>
      </c>
      <c r="G8564" t="str">
        <f>_xlfn.XLOOKUP(F8564,Product_Categories!A:A,Product_Categories!C:C,"Missing")</f>
        <v>Social Media</v>
      </c>
      <c r="H8564">
        <v>134332</v>
      </c>
      <c r="I8564">
        <v>14316</v>
      </c>
      <c r="J8564" s="5">
        <v>20581.34</v>
      </c>
      <c r="K8564">
        <v>2631</v>
      </c>
      <c r="L8564" s="5">
        <v>500714.25</v>
      </c>
      <c r="M8564" s="4">
        <v>10.66</v>
      </c>
      <c r="N8564" s="4">
        <v>18.38</v>
      </c>
      <c r="O8564" s="4">
        <v>1.44</v>
      </c>
      <c r="P8564">
        <v>7.82</v>
      </c>
      <c r="Q8564" s="4">
        <v>24.33</v>
      </c>
    </row>
    <row r="8565" spans="1:17" x14ac:dyDescent="0.3">
      <c r="A8565" s="3">
        <v>45329</v>
      </c>
      <c r="B8565" s="11" t="str">
        <f t="shared" si="133"/>
        <v>Feb 2024</v>
      </c>
      <c r="C8565" t="s">
        <v>107</v>
      </c>
      <c r="D8565" t="s">
        <v>58</v>
      </c>
      <c r="E8565" t="s">
        <v>75</v>
      </c>
      <c r="F8565" t="s">
        <v>90</v>
      </c>
      <c r="G8565" t="str">
        <f>_xlfn.XLOOKUP(F8565,Product_Categories!A:A,Product_Categories!C:C,"Missing")</f>
        <v>Brand Monitoring</v>
      </c>
      <c r="H8565">
        <v>131179</v>
      </c>
      <c r="I8565">
        <v>770</v>
      </c>
      <c r="J8565" s="5">
        <v>988.8</v>
      </c>
      <c r="K8565">
        <v>125</v>
      </c>
      <c r="L8565" s="5">
        <v>19417.22</v>
      </c>
      <c r="M8565" s="4">
        <v>0.59</v>
      </c>
      <c r="N8565" s="4">
        <v>16.23</v>
      </c>
      <c r="O8565" s="4">
        <v>1.28</v>
      </c>
      <c r="P8565">
        <v>7.91</v>
      </c>
      <c r="Q8565" s="4">
        <v>19.64</v>
      </c>
    </row>
    <row r="8566" spans="1:17" x14ac:dyDescent="0.3">
      <c r="A8566" s="3">
        <v>45329</v>
      </c>
      <c r="B8566" s="11" t="str">
        <f t="shared" si="133"/>
        <v>Feb 2024</v>
      </c>
      <c r="C8566" t="s">
        <v>19</v>
      </c>
      <c r="D8566" t="s">
        <v>45</v>
      </c>
      <c r="E8566" t="s">
        <v>74</v>
      </c>
      <c r="F8566" t="s">
        <v>77</v>
      </c>
      <c r="G8566" t="str">
        <f>_xlfn.XLOOKUP(F8566,Product_Categories!A:A,Product_Categories!C:C,"Missing")</f>
        <v>SEO</v>
      </c>
      <c r="H8566">
        <v>33693</v>
      </c>
      <c r="I8566">
        <v>4225</v>
      </c>
      <c r="J8566" s="5">
        <v>4244.79</v>
      </c>
      <c r="K8566">
        <v>566</v>
      </c>
      <c r="L8566" s="5">
        <v>81329.62</v>
      </c>
      <c r="M8566" s="4">
        <v>12.54</v>
      </c>
      <c r="N8566" s="4">
        <v>13.4</v>
      </c>
      <c r="O8566" s="4">
        <v>1</v>
      </c>
      <c r="P8566">
        <v>7.5</v>
      </c>
      <c r="Q8566" s="4">
        <v>19.16</v>
      </c>
    </row>
    <row r="8567" spans="1:17" x14ac:dyDescent="0.3">
      <c r="A8567" s="3">
        <v>45329</v>
      </c>
      <c r="B8567" s="11" t="str">
        <f t="shared" si="133"/>
        <v>Feb 2024</v>
      </c>
      <c r="C8567" t="s">
        <v>17</v>
      </c>
      <c r="D8567" t="s">
        <v>71</v>
      </c>
      <c r="E8567" t="s">
        <v>74</v>
      </c>
      <c r="F8567" t="s">
        <v>102</v>
      </c>
      <c r="G8567" t="str">
        <f>_xlfn.XLOOKUP(F8567,Product_Categories!A:A,Product_Categories!C:C,"Missing")</f>
        <v>Website Tools</v>
      </c>
      <c r="H8567">
        <v>56877</v>
      </c>
      <c r="I8567">
        <v>1208</v>
      </c>
      <c r="J8567" s="5">
        <v>2453.6999999999998</v>
      </c>
      <c r="K8567">
        <v>258</v>
      </c>
      <c r="L8567" s="5">
        <v>44833.66</v>
      </c>
      <c r="M8567" s="4">
        <v>2.12</v>
      </c>
      <c r="N8567" s="4">
        <v>21.36</v>
      </c>
      <c r="O8567" s="4">
        <v>2.0299999999999998</v>
      </c>
      <c r="P8567" s="4">
        <v>9.51</v>
      </c>
      <c r="Q8567" s="4">
        <v>18.27</v>
      </c>
    </row>
    <row r="8568" spans="1:17" x14ac:dyDescent="0.3">
      <c r="A8568" s="3">
        <v>45329</v>
      </c>
      <c r="B8568" s="11" t="str">
        <f t="shared" si="133"/>
        <v>Feb 2024</v>
      </c>
      <c r="C8568" t="s">
        <v>18</v>
      </c>
      <c r="D8568" t="s">
        <v>30</v>
      </c>
      <c r="E8568" t="s">
        <v>76</v>
      </c>
      <c r="F8568" t="s">
        <v>86</v>
      </c>
      <c r="G8568" t="str">
        <f>_xlfn.XLOOKUP(F8568,Product_Categories!A:A,Product_Categories!C:C,"Missing")</f>
        <v>Website Tools</v>
      </c>
      <c r="H8568">
        <v>79717</v>
      </c>
      <c r="I8568">
        <v>6042</v>
      </c>
      <c r="J8568" s="5">
        <v>8830.0400000000009</v>
      </c>
      <c r="K8568">
        <v>1047</v>
      </c>
      <c r="L8568" s="5">
        <v>152566.51</v>
      </c>
      <c r="M8568" s="4">
        <v>7.58</v>
      </c>
      <c r="N8568" s="4">
        <v>17.329999999999998</v>
      </c>
      <c r="O8568" s="4">
        <v>1.46</v>
      </c>
      <c r="P8568" s="4">
        <v>8.43</v>
      </c>
      <c r="Q8568" s="4">
        <v>17.28</v>
      </c>
    </row>
    <row r="8569" spans="1:17" x14ac:dyDescent="0.3">
      <c r="A8569" s="3">
        <v>45329</v>
      </c>
      <c r="B8569" s="11" t="str">
        <f t="shared" si="133"/>
        <v>Feb 2024</v>
      </c>
      <c r="C8569" t="s">
        <v>21</v>
      </c>
      <c r="D8569" t="s">
        <v>65</v>
      </c>
      <c r="E8569" t="s">
        <v>74</v>
      </c>
      <c r="F8569" t="s">
        <v>86</v>
      </c>
      <c r="G8569" t="str">
        <f>_xlfn.XLOOKUP(F8569,Product_Categories!A:A,Product_Categories!C:C,"Missing")</f>
        <v>Website Tools</v>
      </c>
      <c r="H8569">
        <v>131818</v>
      </c>
      <c r="I8569">
        <v>9928</v>
      </c>
      <c r="J8569" s="5">
        <v>12375.36</v>
      </c>
      <c r="K8569">
        <v>1519</v>
      </c>
      <c r="L8569" s="5">
        <v>180285.03</v>
      </c>
      <c r="M8569" s="4">
        <v>7.53</v>
      </c>
      <c r="N8569" s="4">
        <v>15.3</v>
      </c>
      <c r="O8569" s="4">
        <v>1.25</v>
      </c>
      <c r="P8569">
        <v>8.15</v>
      </c>
      <c r="Q8569" s="4">
        <v>14.57</v>
      </c>
    </row>
    <row r="8570" spans="1:17" x14ac:dyDescent="0.3">
      <c r="A8570" s="3">
        <v>45329</v>
      </c>
      <c r="B8570" s="11" t="str">
        <f t="shared" si="133"/>
        <v>Feb 2024</v>
      </c>
      <c r="C8570" t="s">
        <v>108</v>
      </c>
      <c r="D8570" t="s">
        <v>65</v>
      </c>
      <c r="E8570" t="s">
        <v>73</v>
      </c>
      <c r="F8570" t="s">
        <v>103</v>
      </c>
      <c r="G8570" t="str">
        <f>_xlfn.XLOOKUP(F8570,Product_Categories!A:A,Product_Categories!C:C,"Missing")</f>
        <v>Automation</v>
      </c>
      <c r="H8570">
        <v>22837</v>
      </c>
      <c r="I8570">
        <v>2374</v>
      </c>
      <c r="J8570" s="5">
        <v>1680.14</v>
      </c>
      <c r="K8570">
        <v>136</v>
      </c>
      <c r="L8570" s="5">
        <v>23607.23</v>
      </c>
      <c r="M8570" s="4">
        <v>10.4</v>
      </c>
      <c r="N8570" s="4">
        <v>5.73</v>
      </c>
      <c r="O8570" s="4">
        <v>0.71</v>
      </c>
      <c r="P8570">
        <v>12.35</v>
      </c>
      <c r="Q8570" s="4">
        <v>14.05</v>
      </c>
    </row>
    <row r="8571" spans="1:17" x14ac:dyDescent="0.3">
      <c r="A8571" s="3">
        <v>45329</v>
      </c>
      <c r="B8571" s="11" t="str">
        <f t="shared" si="133"/>
        <v>Feb 2024</v>
      </c>
      <c r="C8571" t="s">
        <v>18</v>
      </c>
      <c r="D8571" t="s">
        <v>40</v>
      </c>
      <c r="E8571" t="s">
        <v>75</v>
      </c>
      <c r="F8571" t="s">
        <v>88</v>
      </c>
      <c r="G8571" t="str">
        <f>_xlfn.XLOOKUP(F8571,Product_Categories!A:A,Product_Categories!C:C,"Missing")</f>
        <v>CRM</v>
      </c>
      <c r="H8571">
        <v>18872</v>
      </c>
      <c r="I8571">
        <v>1567</v>
      </c>
      <c r="J8571" s="5">
        <v>4257.2299999999996</v>
      </c>
      <c r="K8571">
        <v>329</v>
      </c>
      <c r="L8571" s="5">
        <v>59528.57</v>
      </c>
      <c r="M8571" s="4">
        <v>8.3000000000000007</v>
      </c>
      <c r="N8571" s="4">
        <v>21</v>
      </c>
      <c r="O8571" s="4">
        <v>2.72</v>
      </c>
      <c r="P8571" s="4">
        <v>12.94</v>
      </c>
      <c r="Q8571" s="4">
        <v>13.98</v>
      </c>
    </row>
    <row r="8572" spans="1:17" x14ac:dyDescent="0.3">
      <c r="A8572" s="3">
        <v>45329</v>
      </c>
      <c r="B8572" s="11" t="str">
        <f t="shared" si="133"/>
        <v>Feb 2024</v>
      </c>
      <c r="C8572" t="s">
        <v>18</v>
      </c>
      <c r="D8572" t="s">
        <v>67</v>
      </c>
      <c r="E8572" t="s">
        <v>76</v>
      </c>
      <c r="F8572" t="s">
        <v>78</v>
      </c>
      <c r="G8572" t="str">
        <f>_xlfn.XLOOKUP(F8572,Product_Categories!A:A,Product_Categories!C:C,"Missing")</f>
        <v>Audience Analytics</v>
      </c>
      <c r="H8572">
        <v>42137</v>
      </c>
      <c r="I8572">
        <v>5378</v>
      </c>
      <c r="J8572" s="5">
        <v>9786.2999999999993</v>
      </c>
      <c r="K8572">
        <v>830</v>
      </c>
      <c r="L8572" s="5">
        <v>118952.52</v>
      </c>
      <c r="M8572" s="4">
        <v>12.76</v>
      </c>
      <c r="N8572" s="4">
        <v>15.43</v>
      </c>
      <c r="O8572" s="4">
        <v>1.82</v>
      </c>
      <c r="P8572" s="4">
        <v>11.79</v>
      </c>
      <c r="Q8572" s="4">
        <v>12.16</v>
      </c>
    </row>
    <row r="8573" spans="1:17" x14ac:dyDescent="0.3">
      <c r="A8573" s="3">
        <v>45329</v>
      </c>
      <c r="B8573" s="11" t="str">
        <f t="shared" si="133"/>
        <v>Feb 2024</v>
      </c>
      <c r="C8573" t="s">
        <v>108</v>
      </c>
      <c r="D8573" t="s">
        <v>28</v>
      </c>
      <c r="E8573" t="s">
        <v>74</v>
      </c>
      <c r="F8573" t="s">
        <v>102</v>
      </c>
      <c r="G8573" t="str">
        <f>_xlfn.XLOOKUP(F8573,Product_Categories!A:A,Product_Categories!C:C,"Missing")</f>
        <v>Website Tools</v>
      </c>
      <c r="H8573">
        <v>116436</v>
      </c>
      <c r="I8573">
        <v>3089</v>
      </c>
      <c r="J8573" s="5">
        <v>2363.34</v>
      </c>
      <c r="K8573">
        <v>529</v>
      </c>
      <c r="L8573" s="5">
        <v>27260.25</v>
      </c>
      <c r="M8573" s="4">
        <v>2.65</v>
      </c>
      <c r="N8573" s="4">
        <v>17.13</v>
      </c>
      <c r="O8573" s="4">
        <v>0.77</v>
      </c>
      <c r="P8573">
        <v>4.47</v>
      </c>
      <c r="Q8573" s="4">
        <v>11.53</v>
      </c>
    </row>
    <row r="8574" spans="1:17" x14ac:dyDescent="0.3">
      <c r="A8574" s="3">
        <v>45329</v>
      </c>
      <c r="B8574" s="11" t="str">
        <f t="shared" si="133"/>
        <v>Feb 2024</v>
      </c>
      <c r="C8574" t="s">
        <v>18</v>
      </c>
      <c r="D8574" t="s">
        <v>39</v>
      </c>
      <c r="E8574" t="s">
        <v>73</v>
      </c>
      <c r="F8574" t="s">
        <v>92</v>
      </c>
      <c r="G8574" t="str">
        <f>_xlfn.XLOOKUP(F8574,Product_Categories!A:A,Product_Categories!C:C,"Missing")</f>
        <v>Design</v>
      </c>
      <c r="H8574">
        <v>94977</v>
      </c>
      <c r="I8574">
        <v>13051</v>
      </c>
      <c r="J8574" s="5">
        <v>47910.09</v>
      </c>
      <c r="K8574">
        <v>2676</v>
      </c>
      <c r="L8574" s="5">
        <v>523983.98</v>
      </c>
      <c r="M8574" s="4">
        <v>13.74</v>
      </c>
      <c r="N8574" s="4">
        <v>20.5</v>
      </c>
      <c r="O8574" s="4">
        <v>3.67</v>
      </c>
      <c r="P8574" s="4">
        <v>17.899999999999999</v>
      </c>
      <c r="Q8574" s="4">
        <v>10.94</v>
      </c>
    </row>
    <row r="8575" spans="1:17" x14ac:dyDescent="0.3">
      <c r="A8575" s="3">
        <v>45329</v>
      </c>
      <c r="B8575" s="11" t="str">
        <f t="shared" si="133"/>
        <v>Feb 2024</v>
      </c>
      <c r="C8575" t="s">
        <v>17</v>
      </c>
      <c r="D8575" t="s">
        <v>60</v>
      </c>
      <c r="E8575" t="s">
        <v>75</v>
      </c>
      <c r="F8575" t="s">
        <v>90</v>
      </c>
      <c r="G8575" t="str">
        <f>_xlfn.XLOOKUP(F8575,Product_Categories!A:A,Product_Categories!C:C,"Missing")</f>
        <v>Brand Monitoring</v>
      </c>
      <c r="H8575">
        <v>70201</v>
      </c>
      <c r="I8575">
        <v>5060</v>
      </c>
      <c r="J8575" s="5">
        <v>8276.39</v>
      </c>
      <c r="K8575">
        <v>870</v>
      </c>
      <c r="L8575" s="5">
        <v>89636.51</v>
      </c>
      <c r="M8575" s="4">
        <v>7.21</v>
      </c>
      <c r="N8575" s="4">
        <v>17.190000000000001</v>
      </c>
      <c r="O8575" s="4">
        <v>1.64</v>
      </c>
      <c r="P8575" s="4">
        <v>9.51</v>
      </c>
      <c r="Q8575" s="4">
        <v>10.83</v>
      </c>
    </row>
    <row r="8576" spans="1:17" x14ac:dyDescent="0.3">
      <c r="A8576" s="3">
        <v>45329</v>
      </c>
      <c r="B8576" s="11" t="str">
        <f t="shared" si="133"/>
        <v>Feb 2024</v>
      </c>
      <c r="C8576" t="s">
        <v>107</v>
      </c>
      <c r="D8576" t="s">
        <v>31</v>
      </c>
      <c r="E8576" t="s">
        <v>75</v>
      </c>
      <c r="F8576" t="s">
        <v>103</v>
      </c>
      <c r="G8576" t="str">
        <f>_xlfn.XLOOKUP(F8576,Product_Categories!A:A,Product_Categories!C:C,"Missing")</f>
        <v>Automation</v>
      </c>
      <c r="H8576">
        <v>47528</v>
      </c>
      <c r="I8576">
        <v>2599</v>
      </c>
      <c r="J8576" s="5">
        <v>2445.17</v>
      </c>
      <c r="K8576">
        <v>362</v>
      </c>
      <c r="L8576" s="5">
        <v>25961.919999999998</v>
      </c>
      <c r="M8576" s="4">
        <v>5.47</v>
      </c>
      <c r="N8576" s="4">
        <v>13.93</v>
      </c>
      <c r="O8576" s="4">
        <v>0.94</v>
      </c>
      <c r="P8576">
        <v>6.75</v>
      </c>
      <c r="Q8576" s="4">
        <v>10.62</v>
      </c>
    </row>
    <row r="8577" spans="1:17" x14ac:dyDescent="0.3">
      <c r="A8577" s="3">
        <v>45329</v>
      </c>
      <c r="B8577" s="11" t="str">
        <f t="shared" si="133"/>
        <v>Feb 2024</v>
      </c>
      <c r="C8577" t="s">
        <v>107</v>
      </c>
      <c r="D8577" t="s">
        <v>36</v>
      </c>
      <c r="E8577" t="s">
        <v>76</v>
      </c>
      <c r="F8577" t="s">
        <v>81</v>
      </c>
      <c r="G8577" t="str">
        <f>_xlfn.XLOOKUP(F8577,Product_Categories!A:A,Product_Categories!C:C,"Missing")</f>
        <v>Lead Management</v>
      </c>
      <c r="H8577">
        <v>46900</v>
      </c>
      <c r="I8577">
        <v>1670</v>
      </c>
      <c r="J8577" s="5">
        <v>3864.34</v>
      </c>
      <c r="K8577">
        <v>361</v>
      </c>
      <c r="L8577" s="5">
        <v>40843.300000000003</v>
      </c>
      <c r="M8577" s="4">
        <v>3.56</v>
      </c>
      <c r="N8577" s="4">
        <v>21.62</v>
      </c>
      <c r="O8577" s="4">
        <v>2.31</v>
      </c>
      <c r="P8577">
        <v>10.7</v>
      </c>
      <c r="Q8577" s="4">
        <v>10.57</v>
      </c>
    </row>
    <row r="8578" spans="1:17" x14ac:dyDescent="0.3">
      <c r="A8578" s="3">
        <v>45329</v>
      </c>
      <c r="B8578" s="11" t="str">
        <f t="shared" ref="B8578:B8641" si="134">TEXT(A8578, "mmm yyyy")</f>
        <v>Feb 2024</v>
      </c>
      <c r="C8578" t="s">
        <v>21</v>
      </c>
      <c r="D8578" t="s">
        <v>64</v>
      </c>
      <c r="E8578" t="s">
        <v>73</v>
      </c>
      <c r="F8578" t="s">
        <v>78</v>
      </c>
      <c r="G8578" t="str">
        <f>_xlfn.XLOOKUP(F8578,Product_Categories!A:A,Product_Categories!C:C,"Missing")</f>
        <v>Audience Analytics</v>
      </c>
      <c r="H8578">
        <v>59603</v>
      </c>
      <c r="I8578">
        <v>4476</v>
      </c>
      <c r="J8578" s="5">
        <v>7722.07</v>
      </c>
      <c r="K8578">
        <v>549</v>
      </c>
      <c r="L8578" s="5">
        <v>76484.88</v>
      </c>
      <c r="M8578" s="4">
        <v>7.51</v>
      </c>
      <c r="N8578" s="4">
        <v>12.27</v>
      </c>
      <c r="O8578" s="4">
        <v>1.73</v>
      </c>
      <c r="P8578">
        <v>14.07</v>
      </c>
      <c r="Q8578" s="4">
        <v>9.9</v>
      </c>
    </row>
    <row r="8579" spans="1:17" x14ac:dyDescent="0.3">
      <c r="A8579" s="3">
        <v>45329</v>
      </c>
      <c r="B8579" s="11" t="str">
        <f t="shared" si="134"/>
        <v>Feb 2024</v>
      </c>
      <c r="C8579" t="s">
        <v>19</v>
      </c>
      <c r="D8579" t="s">
        <v>59</v>
      </c>
      <c r="E8579" t="s">
        <v>76</v>
      </c>
      <c r="F8579" t="s">
        <v>105</v>
      </c>
      <c r="G8579" t="str">
        <f>_xlfn.XLOOKUP(F8579,Product_Categories!A:A,Product_Categories!C:C,"Missing")</f>
        <v>Storage</v>
      </c>
      <c r="H8579">
        <v>69411</v>
      </c>
      <c r="I8579">
        <v>2166</v>
      </c>
      <c r="J8579" s="5">
        <v>6610.15</v>
      </c>
      <c r="K8579">
        <v>473</v>
      </c>
      <c r="L8579" s="5">
        <v>59789.67</v>
      </c>
      <c r="M8579" s="4">
        <v>3.12</v>
      </c>
      <c r="N8579" s="4">
        <v>21.84</v>
      </c>
      <c r="O8579" s="4">
        <v>3.05</v>
      </c>
      <c r="P8579">
        <v>13.97</v>
      </c>
      <c r="Q8579" s="4">
        <v>9.0500000000000007</v>
      </c>
    </row>
    <row r="8580" spans="1:17" x14ac:dyDescent="0.3">
      <c r="A8580" s="3">
        <v>45329</v>
      </c>
      <c r="B8580" s="11" t="str">
        <f t="shared" si="134"/>
        <v>Feb 2024</v>
      </c>
      <c r="C8580" t="s">
        <v>108</v>
      </c>
      <c r="D8580" t="s">
        <v>30</v>
      </c>
      <c r="E8580" t="s">
        <v>74</v>
      </c>
      <c r="F8580" t="s">
        <v>81</v>
      </c>
      <c r="G8580" t="str">
        <f>_xlfn.XLOOKUP(F8580,Product_Categories!A:A,Product_Categories!C:C,"Missing")</f>
        <v>Lead Management</v>
      </c>
      <c r="H8580">
        <v>99965</v>
      </c>
      <c r="I8580">
        <v>7767</v>
      </c>
      <c r="J8580" s="5">
        <v>14242.93</v>
      </c>
      <c r="K8580">
        <v>1275</v>
      </c>
      <c r="L8580" s="5">
        <v>124118.46</v>
      </c>
      <c r="M8580" s="4">
        <v>7.77</v>
      </c>
      <c r="N8580" s="4">
        <v>16.420000000000002</v>
      </c>
      <c r="O8580" s="4">
        <v>1.83</v>
      </c>
      <c r="P8580">
        <v>11.17</v>
      </c>
      <c r="Q8580" s="4">
        <v>8.7100000000000009</v>
      </c>
    </row>
    <row r="8581" spans="1:17" x14ac:dyDescent="0.3">
      <c r="A8581" s="3">
        <v>45329</v>
      </c>
      <c r="B8581" s="11" t="str">
        <f t="shared" si="134"/>
        <v>Feb 2024</v>
      </c>
      <c r="C8581" t="s">
        <v>19</v>
      </c>
      <c r="D8581" t="s">
        <v>58</v>
      </c>
      <c r="E8581" t="s">
        <v>75</v>
      </c>
      <c r="F8581" t="s">
        <v>84</v>
      </c>
      <c r="G8581" t="str">
        <f>_xlfn.XLOOKUP(F8581,Product_Categories!A:A,Product_Categories!C:C,"Missing")</f>
        <v>Marketing Suite</v>
      </c>
      <c r="H8581">
        <v>67494</v>
      </c>
      <c r="I8581">
        <v>594</v>
      </c>
      <c r="J8581" s="5">
        <v>1335.04</v>
      </c>
      <c r="K8581">
        <v>103</v>
      </c>
      <c r="L8581" s="5">
        <v>11484.31</v>
      </c>
      <c r="M8581" s="4">
        <v>0.88</v>
      </c>
      <c r="N8581" s="4">
        <v>17.34</v>
      </c>
      <c r="O8581" s="4">
        <v>2.25</v>
      </c>
      <c r="P8581">
        <v>12.96</v>
      </c>
      <c r="Q8581" s="4">
        <v>8.6</v>
      </c>
    </row>
    <row r="8582" spans="1:17" x14ac:dyDescent="0.3">
      <c r="A8582" s="3">
        <v>45329</v>
      </c>
      <c r="B8582" s="11" t="str">
        <f t="shared" si="134"/>
        <v>Feb 2024</v>
      </c>
      <c r="C8582" t="s">
        <v>21</v>
      </c>
      <c r="D8582" t="s">
        <v>39</v>
      </c>
      <c r="E8582" t="s">
        <v>75</v>
      </c>
      <c r="F8582" t="s">
        <v>99</v>
      </c>
      <c r="G8582" t="str">
        <f>_xlfn.XLOOKUP(F8582,Product_Categories!A:A,Product_Categories!C:C,"Missing")</f>
        <v>Planning</v>
      </c>
      <c r="H8582">
        <v>31187</v>
      </c>
      <c r="I8582">
        <v>2950</v>
      </c>
      <c r="J8582" s="5">
        <v>3768.11</v>
      </c>
      <c r="K8582">
        <v>494</v>
      </c>
      <c r="L8582" s="5">
        <v>31453.61</v>
      </c>
      <c r="M8582" s="4">
        <v>9.4600000000000009</v>
      </c>
      <c r="N8582" s="4">
        <v>16.75</v>
      </c>
      <c r="O8582" s="4">
        <v>1.28</v>
      </c>
      <c r="P8582">
        <v>7.63</v>
      </c>
      <c r="Q8582" s="4">
        <v>8.35</v>
      </c>
    </row>
    <row r="8583" spans="1:17" x14ac:dyDescent="0.3">
      <c r="A8583" s="3">
        <v>45329</v>
      </c>
      <c r="B8583" s="11" t="str">
        <f t="shared" si="134"/>
        <v>Feb 2024</v>
      </c>
      <c r="C8583" t="s">
        <v>108</v>
      </c>
      <c r="D8583" t="s">
        <v>27</v>
      </c>
      <c r="E8583" t="s">
        <v>73</v>
      </c>
      <c r="F8583" t="s">
        <v>97</v>
      </c>
      <c r="G8583" t="str">
        <f>_xlfn.XLOOKUP(F8583,Product_Categories!A:A,Product_Categories!C:C,"Missing")</f>
        <v>Webinars</v>
      </c>
      <c r="H8583">
        <v>125370</v>
      </c>
      <c r="I8583">
        <v>5029</v>
      </c>
      <c r="J8583" s="5">
        <v>16726.060000000001</v>
      </c>
      <c r="K8583">
        <v>722</v>
      </c>
      <c r="L8583" s="5">
        <v>133741.65</v>
      </c>
      <c r="M8583" s="4">
        <v>4.01</v>
      </c>
      <c r="N8583" s="4">
        <v>14.36</v>
      </c>
      <c r="O8583" s="4">
        <v>3.33</v>
      </c>
      <c r="P8583">
        <v>23.17</v>
      </c>
      <c r="Q8583" s="4">
        <v>8</v>
      </c>
    </row>
    <row r="8584" spans="1:17" x14ac:dyDescent="0.3">
      <c r="A8584" s="3">
        <v>45329</v>
      </c>
      <c r="B8584" s="11" t="str">
        <f t="shared" si="134"/>
        <v>Feb 2024</v>
      </c>
      <c r="C8584" t="s">
        <v>21</v>
      </c>
      <c r="D8584" t="s">
        <v>46</v>
      </c>
      <c r="E8584" t="s">
        <v>75</v>
      </c>
      <c r="F8584" t="s">
        <v>96</v>
      </c>
      <c r="G8584" t="str">
        <f>_xlfn.XLOOKUP(F8584,Product_Categories!A:A,Product_Categories!C:C,"Missing")</f>
        <v>Growth Tools</v>
      </c>
      <c r="H8584">
        <v>106205</v>
      </c>
      <c r="I8584">
        <v>10977</v>
      </c>
      <c r="J8584" s="5">
        <v>29049.32</v>
      </c>
      <c r="K8584">
        <v>1785</v>
      </c>
      <c r="L8584" s="5">
        <v>231541.51</v>
      </c>
      <c r="M8584" s="4">
        <v>10.34</v>
      </c>
      <c r="N8584" s="4">
        <v>16.260000000000002</v>
      </c>
      <c r="O8584" s="4">
        <v>2.65</v>
      </c>
      <c r="P8584">
        <v>16.27</v>
      </c>
      <c r="Q8584" s="4">
        <v>7.97</v>
      </c>
    </row>
    <row r="8585" spans="1:17" x14ac:dyDescent="0.3">
      <c r="A8585" s="3">
        <v>45329</v>
      </c>
      <c r="B8585" s="11" t="str">
        <f t="shared" si="134"/>
        <v>Feb 2024</v>
      </c>
      <c r="C8585" t="s">
        <v>19</v>
      </c>
      <c r="D8585" t="s">
        <v>52</v>
      </c>
      <c r="E8585" t="s">
        <v>73</v>
      </c>
      <c r="F8585" t="s">
        <v>77</v>
      </c>
      <c r="G8585" t="str">
        <f>_xlfn.XLOOKUP(F8585,Product_Categories!A:A,Product_Categories!C:C,"Missing")</f>
        <v>SEO</v>
      </c>
      <c r="H8585">
        <v>63229</v>
      </c>
      <c r="I8585">
        <v>8009</v>
      </c>
      <c r="J8585" s="5">
        <v>28132.14</v>
      </c>
      <c r="K8585">
        <v>1151</v>
      </c>
      <c r="L8585" s="5">
        <v>221474.57</v>
      </c>
      <c r="M8585" s="4">
        <v>12.67</v>
      </c>
      <c r="N8585" s="4">
        <v>14.37</v>
      </c>
      <c r="O8585" s="4">
        <v>3.51</v>
      </c>
      <c r="P8585">
        <v>24.44</v>
      </c>
      <c r="Q8585" s="4">
        <v>7.87</v>
      </c>
    </row>
    <row r="8586" spans="1:17" x14ac:dyDescent="0.3">
      <c r="A8586" s="3">
        <v>45329</v>
      </c>
      <c r="B8586" s="11" t="str">
        <f t="shared" si="134"/>
        <v>Feb 2024</v>
      </c>
      <c r="C8586" t="s">
        <v>108</v>
      </c>
      <c r="D8586" t="s">
        <v>52</v>
      </c>
      <c r="E8586" t="s">
        <v>75</v>
      </c>
      <c r="F8586" t="s">
        <v>103</v>
      </c>
      <c r="G8586" t="str">
        <f>_xlfn.XLOOKUP(F8586,Product_Categories!A:A,Product_Categories!C:C,"Missing")</f>
        <v>Automation</v>
      </c>
      <c r="H8586">
        <v>83072</v>
      </c>
      <c r="I8586">
        <v>8873</v>
      </c>
      <c r="J8586" s="5">
        <v>14485.2</v>
      </c>
      <c r="K8586">
        <v>684</v>
      </c>
      <c r="L8586" s="5">
        <v>104026.57</v>
      </c>
      <c r="M8586" s="4">
        <v>10.68</v>
      </c>
      <c r="N8586" s="4">
        <v>7.71</v>
      </c>
      <c r="O8586" s="4">
        <v>1.63</v>
      </c>
      <c r="P8586">
        <v>21.18</v>
      </c>
      <c r="Q8586" s="4">
        <v>7.18</v>
      </c>
    </row>
    <row r="8587" spans="1:17" x14ac:dyDescent="0.3">
      <c r="A8587" s="3">
        <v>45329</v>
      </c>
      <c r="B8587" s="11" t="str">
        <f t="shared" si="134"/>
        <v>Feb 2024</v>
      </c>
      <c r="C8587" t="s">
        <v>21</v>
      </c>
      <c r="D8587" t="s">
        <v>23</v>
      </c>
      <c r="E8587" t="s">
        <v>76</v>
      </c>
      <c r="F8587" t="s">
        <v>106</v>
      </c>
      <c r="G8587" t="str">
        <f>_xlfn.XLOOKUP(F8587,Product_Categories!A:A,Product_Categories!C:C,"Missing")</f>
        <v>Reporting</v>
      </c>
      <c r="H8587">
        <v>115416</v>
      </c>
      <c r="I8587">
        <v>4307</v>
      </c>
      <c r="J8587" s="5">
        <v>11784.14</v>
      </c>
      <c r="K8587">
        <v>423</v>
      </c>
      <c r="L8587" s="5">
        <v>81474.84</v>
      </c>
      <c r="M8587" s="4">
        <v>3.73</v>
      </c>
      <c r="N8587" s="4">
        <v>9.82</v>
      </c>
      <c r="O8587" s="4">
        <v>2.74</v>
      </c>
      <c r="P8587">
        <v>27.86</v>
      </c>
      <c r="Q8587" s="4">
        <v>6.91</v>
      </c>
    </row>
    <row r="8588" spans="1:17" x14ac:dyDescent="0.3">
      <c r="A8588" s="3">
        <v>45329</v>
      </c>
      <c r="B8588" s="11" t="str">
        <f t="shared" si="134"/>
        <v>Feb 2024</v>
      </c>
      <c r="C8588" t="s">
        <v>108</v>
      </c>
      <c r="D8588" t="s">
        <v>41</v>
      </c>
      <c r="E8588" t="s">
        <v>75</v>
      </c>
      <c r="F8588" t="s">
        <v>94</v>
      </c>
      <c r="G8588" t="str">
        <f>_xlfn.XLOOKUP(F8588,Product_Categories!A:A,Product_Categories!C:C,"Missing")</f>
        <v>SEO</v>
      </c>
      <c r="H8588">
        <v>51407</v>
      </c>
      <c r="I8588">
        <v>634</v>
      </c>
      <c r="J8588" s="5">
        <v>1781.1</v>
      </c>
      <c r="K8588">
        <v>74</v>
      </c>
      <c r="L8588" s="5">
        <v>11347.13</v>
      </c>
      <c r="M8588" s="4">
        <v>1.23</v>
      </c>
      <c r="N8588" s="4">
        <v>11.67</v>
      </c>
      <c r="O8588" s="4">
        <v>2.81</v>
      </c>
      <c r="P8588">
        <v>24.07</v>
      </c>
      <c r="Q8588" s="4">
        <v>6.37</v>
      </c>
    </row>
    <row r="8589" spans="1:17" x14ac:dyDescent="0.3">
      <c r="A8589" s="3">
        <v>45329</v>
      </c>
      <c r="B8589" s="11" t="str">
        <f t="shared" si="134"/>
        <v>Feb 2024</v>
      </c>
      <c r="C8589" t="s">
        <v>107</v>
      </c>
      <c r="D8589" t="s">
        <v>31</v>
      </c>
      <c r="E8589" t="s">
        <v>75</v>
      </c>
      <c r="F8589" t="s">
        <v>99</v>
      </c>
      <c r="G8589" t="str">
        <f>_xlfn.XLOOKUP(F8589,Product_Categories!A:A,Product_Categories!C:C,"Missing")</f>
        <v>Planning</v>
      </c>
      <c r="H8589">
        <v>42085</v>
      </c>
      <c r="I8589">
        <v>3560</v>
      </c>
      <c r="J8589" s="5">
        <v>5488.18</v>
      </c>
      <c r="K8589">
        <v>290</v>
      </c>
      <c r="L8589" s="5">
        <v>31909.62</v>
      </c>
      <c r="M8589" s="4">
        <v>8.4600000000000009</v>
      </c>
      <c r="N8589" s="4">
        <v>8.15</v>
      </c>
      <c r="O8589" s="4">
        <v>1.54</v>
      </c>
      <c r="P8589">
        <v>18.920000000000002</v>
      </c>
      <c r="Q8589" s="4">
        <v>5.81</v>
      </c>
    </row>
    <row r="8590" spans="1:17" x14ac:dyDescent="0.3">
      <c r="A8590" s="3">
        <v>45329</v>
      </c>
      <c r="B8590" s="11" t="str">
        <f t="shared" si="134"/>
        <v>Feb 2024</v>
      </c>
      <c r="C8590" t="s">
        <v>19</v>
      </c>
      <c r="D8590" t="s">
        <v>66</v>
      </c>
      <c r="E8590" t="s">
        <v>74</v>
      </c>
      <c r="F8590" t="s">
        <v>89</v>
      </c>
      <c r="G8590" t="str">
        <f>_xlfn.XLOOKUP(F8590,Product_Categories!A:A,Product_Categories!C:C,"Missing")</f>
        <v>Push Notifications</v>
      </c>
      <c r="H8590">
        <v>109316</v>
      </c>
      <c r="I8590">
        <v>7686</v>
      </c>
      <c r="J8590" s="5">
        <v>8398.68</v>
      </c>
      <c r="K8590">
        <v>707</v>
      </c>
      <c r="L8590" s="5">
        <v>45314.54</v>
      </c>
      <c r="M8590" s="4">
        <v>7.03</v>
      </c>
      <c r="N8590" s="4">
        <v>9.1999999999999993</v>
      </c>
      <c r="O8590" s="4">
        <v>1.0900000000000001</v>
      </c>
      <c r="P8590">
        <v>11.88</v>
      </c>
      <c r="Q8590" s="4">
        <v>5.4</v>
      </c>
    </row>
    <row r="8591" spans="1:17" x14ac:dyDescent="0.3">
      <c r="A8591" s="3">
        <v>45329</v>
      </c>
      <c r="B8591" s="11" t="str">
        <f t="shared" si="134"/>
        <v>Feb 2024</v>
      </c>
      <c r="C8591" t="s">
        <v>107</v>
      </c>
      <c r="D8591" t="s">
        <v>44</v>
      </c>
      <c r="E8591" t="s">
        <v>76</v>
      </c>
      <c r="F8591" t="s">
        <v>80</v>
      </c>
      <c r="G8591" t="str">
        <f>_xlfn.XLOOKUP(F8591,Product_Categories!A:A,Product_Categories!C:C,"Missing")</f>
        <v>Feedback</v>
      </c>
      <c r="H8591">
        <v>22749</v>
      </c>
      <c r="I8591">
        <v>317</v>
      </c>
      <c r="J8591" s="5">
        <v>232.76</v>
      </c>
      <c r="K8591">
        <v>10</v>
      </c>
      <c r="L8591" s="5">
        <v>1153.56</v>
      </c>
      <c r="M8591" s="4">
        <v>1.39</v>
      </c>
      <c r="N8591" s="4">
        <v>3.15</v>
      </c>
      <c r="O8591" s="4">
        <v>0.73</v>
      </c>
      <c r="P8591">
        <v>23.28</v>
      </c>
      <c r="Q8591" s="4">
        <v>4.96</v>
      </c>
    </row>
    <row r="8592" spans="1:17" x14ac:dyDescent="0.3">
      <c r="A8592" s="3">
        <v>45329</v>
      </c>
      <c r="B8592" s="11" t="str">
        <f t="shared" si="134"/>
        <v>Feb 2024</v>
      </c>
      <c r="C8592" t="s">
        <v>18</v>
      </c>
      <c r="D8592" t="s">
        <v>25</v>
      </c>
      <c r="E8592" t="s">
        <v>76</v>
      </c>
      <c r="F8592" t="s">
        <v>81</v>
      </c>
      <c r="G8592" t="str">
        <f>_xlfn.XLOOKUP(F8592,Product_Categories!A:A,Product_Categories!C:C,"Missing")</f>
        <v>Lead Management</v>
      </c>
      <c r="H8592">
        <v>64392</v>
      </c>
      <c r="I8592">
        <v>3041</v>
      </c>
      <c r="J8592" s="5">
        <v>11297.93</v>
      </c>
      <c r="K8592">
        <v>622</v>
      </c>
      <c r="L8592" s="5">
        <v>54960.73</v>
      </c>
      <c r="M8592" s="4">
        <v>4.72</v>
      </c>
      <c r="N8592" s="4">
        <v>20.45</v>
      </c>
      <c r="O8592" s="4">
        <v>3.72</v>
      </c>
      <c r="P8592">
        <v>18.16</v>
      </c>
      <c r="Q8592" s="4">
        <v>4.8600000000000003</v>
      </c>
    </row>
    <row r="8593" spans="1:17" x14ac:dyDescent="0.3">
      <c r="A8593" s="3">
        <v>45329</v>
      </c>
      <c r="B8593" s="11" t="str">
        <f t="shared" si="134"/>
        <v>Feb 2024</v>
      </c>
      <c r="C8593" t="s">
        <v>19</v>
      </c>
      <c r="D8593" t="s">
        <v>58</v>
      </c>
      <c r="E8593" t="s">
        <v>74</v>
      </c>
      <c r="F8593" t="s">
        <v>90</v>
      </c>
      <c r="G8593" t="str">
        <f>_xlfn.XLOOKUP(F8593,Product_Categories!A:A,Product_Categories!C:C,"Missing")</f>
        <v>Brand Monitoring</v>
      </c>
      <c r="H8593">
        <v>61844</v>
      </c>
      <c r="I8593">
        <v>1189</v>
      </c>
      <c r="J8593" s="5">
        <v>3029.34</v>
      </c>
      <c r="K8593">
        <v>151</v>
      </c>
      <c r="L8593" s="5">
        <v>14538.26</v>
      </c>
      <c r="M8593" s="4">
        <v>1.92</v>
      </c>
      <c r="N8593" s="4">
        <v>12.7</v>
      </c>
      <c r="O8593" s="4">
        <v>2.5499999999999998</v>
      </c>
      <c r="P8593">
        <v>20.059999999999999</v>
      </c>
      <c r="Q8593" s="4">
        <v>4.8</v>
      </c>
    </row>
    <row r="8594" spans="1:17" x14ac:dyDescent="0.3">
      <c r="A8594" s="3">
        <v>45329</v>
      </c>
      <c r="B8594" s="11" t="str">
        <f t="shared" si="134"/>
        <v>Feb 2024</v>
      </c>
      <c r="C8594" t="s">
        <v>21</v>
      </c>
      <c r="D8594" t="s">
        <v>24</v>
      </c>
      <c r="E8594" t="s">
        <v>73</v>
      </c>
      <c r="F8594" t="s">
        <v>92</v>
      </c>
      <c r="G8594" t="str">
        <f>_xlfn.XLOOKUP(F8594,Product_Categories!A:A,Product_Categories!C:C,"Missing")</f>
        <v>Design</v>
      </c>
      <c r="H8594">
        <v>143136</v>
      </c>
      <c r="I8594">
        <v>8467</v>
      </c>
      <c r="J8594" s="5">
        <v>19433.12</v>
      </c>
      <c r="K8594">
        <v>569</v>
      </c>
      <c r="L8594" s="5">
        <v>88043.66</v>
      </c>
      <c r="M8594" s="4">
        <v>5.92</v>
      </c>
      <c r="N8594" s="4">
        <v>6.72</v>
      </c>
      <c r="O8594" s="4">
        <v>2.2999999999999998</v>
      </c>
      <c r="P8594">
        <v>34.15</v>
      </c>
      <c r="Q8594" s="4">
        <v>4.53</v>
      </c>
    </row>
    <row r="8595" spans="1:17" x14ac:dyDescent="0.3">
      <c r="A8595" s="3">
        <v>45329</v>
      </c>
      <c r="B8595" s="11" t="str">
        <f t="shared" si="134"/>
        <v>Feb 2024</v>
      </c>
      <c r="C8595" t="s">
        <v>17</v>
      </c>
      <c r="D8595" t="s">
        <v>51</v>
      </c>
      <c r="E8595" t="s">
        <v>73</v>
      </c>
      <c r="F8595" t="s">
        <v>84</v>
      </c>
      <c r="G8595" t="str">
        <f>_xlfn.XLOOKUP(F8595,Product_Categories!A:A,Product_Categories!C:C,"Missing")</f>
        <v>Marketing Suite</v>
      </c>
      <c r="H8595">
        <v>27513</v>
      </c>
      <c r="I8595">
        <v>1389</v>
      </c>
      <c r="J8595" s="5">
        <v>1930.92</v>
      </c>
      <c r="K8595">
        <v>98</v>
      </c>
      <c r="L8595" s="5">
        <v>8608.9</v>
      </c>
      <c r="M8595" s="4">
        <v>5.05</v>
      </c>
      <c r="N8595" s="4">
        <v>7.06</v>
      </c>
      <c r="O8595" s="4">
        <v>1.39</v>
      </c>
      <c r="P8595" s="4">
        <v>19.7</v>
      </c>
      <c r="Q8595" s="4">
        <v>4.46</v>
      </c>
    </row>
    <row r="8596" spans="1:17" x14ac:dyDescent="0.3">
      <c r="A8596" s="3">
        <v>45329</v>
      </c>
      <c r="B8596" s="11" t="str">
        <f t="shared" si="134"/>
        <v>Feb 2024</v>
      </c>
      <c r="C8596" t="s">
        <v>107</v>
      </c>
      <c r="D8596" t="s">
        <v>31</v>
      </c>
      <c r="E8596" t="s">
        <v>76</v>
      </c>
      <c r="F8596" t="s">
        <v>95</v>
      </c>
      <c r="G8596" t="str">
        <f>_xlfn.XLOOKUP(F8596,Product_Categories!A:A,Product_Categories!C:C,"Missing")</f>
        <v>Analytics</v>
      </c>
      <c r="H8596">
        <v>77495</v>
      </c>
      <c r="I8596">
        <v>2108</v>
      </c>
      <c r="J8596" s="5">
        <v>2117.59</v>
      </c>
      <c r="K8596">
        <v>231</v>
      </c>
      <c r="L8596" s="5">
        <v>8245.27</v>
      </c>
      <c r="M8596" s="4">
        <v>2.72</v>
      </c>
      <c r="N8596" s="4">
        <v>10.96</v>
      </c>
      <c r="O8596" s="4">
        <v>1</v>
      </c>
      <c r="P8596">
        <v>9.17</v>
      </c>
      <c r="Q8596" s="4">
        <v>3.89</v>
      </c>
    </row>
    <row r="8597" spans="1:17" x14ac:dyDescent="0.3">
      <c r="A8597" s="3">
        <v>45329</v>
      </c>
      <c r="B8597" s="11" t="str">
        <f t="shared" si="134"/>
        <v>Feb 2024</v>
      </c>
      <c r="C8597" t="s">
        <v>21</v>
      </c>
      <c r="D8597" t="s">
        <v>33</v>
      </c>
      <c r="E8597" t="s">
        <v>74</v>
      </c>
      <c r="F8597" t="s">
        <v>90</v>
      </c>
      <c r="G8597" t="str">
        <f>_xlfn.XLOOKUP(F8597,Product_Categories!A:A,Product_Categories!C:C,"Missing")</f>
        <v>Brand Monitoring</v>
      </c>
      <c r="H8597">
        <v>140029</v>
      </c>
      <c r="I8597">
        <v>4085</v>
      </c>
      <c r="J8597" s="5">
        <v>14690.05</v>
      </c>
      <c r="K8597">
        <v>890</v>
      </c>
      <c r="L8597" s="5">
        <v>52866.1</v>
      </c>
      <c r="M8597" s="4">
        <v>2.92</v>
      </c>
      <c r="N8597" s="4">
        <v>21.79</v>
      </c>
      <c r="O8597" s="4">
        <v>3.6</v>
      </c>
      <c r="P8597">
        <v>16.510000000000002</v>
      </c>
      <c r="Q8597" s="4">
        <v>3.6</v>
      </c>
    </row>
    <row r="8598" spans="1:17" x14ac:dyDescent="0.3">
      <c r="A8598" s="3">
        <v>45329</v>
      </c>
      <c r="B8598" s="11" t="str">
        <f t="shared" si="134"/>
        <v>Feb 2024</v>
      </c>
      <c r="C8598" t="s">
        <v>108</v>
      </c>
      <c r="D8598" t="s">
        <v>47</v>
      </c>
      <c r="E8598" t="s">
        <v>76</v>
      </c>
      <c r="F8598" t="s">
        <v>89</v>
      </c>
      <c r="G8598" t="str">
        <f>_xlfn.XLOOKUP(F8598,Product_Categories!A:A,Product_Categories!C:C,"Missing")</f>
        <v>Push Notifications</v>
      </c>
      <c r="H8598">
        <v>12955</v>
      </c>
      <c r="I8598">
        <v>1416</v>
      </c>
      <c r="J8598" s="5">
        <v>3458.52</v>
      </c>
      <c r="K8598">
        <v>280</v>
      </c>
      <c r="L8598" s="5">
        <v>11265.17</v>
      </c>
      <c r="M8598" s="4">
        <v>10.93</v>
      </c>
      <c r="N8598" s="4">
        <v>19.77</v>
      </c>
      <c r="O8598" s="4">
        <v>2.44</v>
      </c>
      <c r="P8598">
        <v>12.35</v>
      </c>
      <c r="Q8598" s="4">
        <v>3.26</v>
      </c>
    </row>
    <row r="8599" spans="1:17" x14ac:dyDescent="0.3">
      <c r="A8599" s="3">
        <v>45329</v>
      </c>
      <c r="B8599" s="11" t="str">
        <f t="shared" si="134"/>
        <v>Feb 2024</v>
      </c>
      <c r="C8599" t="s">
        <v>21</v>
      </c>
      <c r="D8599" t="s">
        <v>36</v>
      </c>
      <c r="E8599" t="s">
        <v>75</v>
      </c>
      <c r="F8599" t="s">
        <v>90</v>
      </c>
      <c r="G8599" t="str">
        <f>_xlfn.XLOOKUP(F8599,Product_Categories!A:A,Product_Categories!C:C,"Missing")</f>
        <v>Brand Monitoring</v>
      </c>
      <c r="H8599">
        <v>109077</v>
      </c>
      <c r="I8599">
        <v>5993</v>
      </c>
      <c r="J8599" s="5">
        <v>9571.3700000000008</v>
      </c>
      <c r="K8599">
        <v>239</v>
      </c>
      <c r="L8599" s="5">
        <v>30804.11</v>
      </c>
      <c r="M8599" s="4">
        <v>5.49</v>
      </c>
      <c r="N8599" s="4">
        <v>3.99</v>
      </c>
      <c r="O8599" s="4">
        <v>1.6</v>
      </c>
      <c r="P8599">
        <v>40.049999999999997</v>
      </c>
      <c r="Q8599" s="4">
        <v>3.22</v>
      </c>
    </row>
    <row r="8600" spans="1:17" x14ac:dyDescent="0.3">
      <c r="A8600" s="3">
        <v>45329</v>
      </c>
      <c r="B8600" s="11" t="str">
        <f t="shared" si="134"/>
        <v>Feb 2024</v>
      </c>
      <c r="C8600" t="s">
        <v>21</v>
      </c>
      <c r="D8600" t="s">
        <v>52</v>
      </c>
      <c r="E8600" t="s">
        <v>75</v>
      </c>
      <c r="F8600" t="s">
        <v>99</v>
      </c>
      <c r="G8600" t="str">
        <f>_xlfn.XLOOKUP(F8600,Product_Categories!A:A,Product_Categories!C:C,"Missing")</f>
        <v>Planning</v>
      </c>
      <c r="H8600">
        <v>11586</v>
      </c>
      <c r="I8600">
        <v>1009</v>
      </c>
      <c r="J8600" s="5">
        <v>2823.69</v>
      </c>
      <c r="K8600">
        <v>70</v>
      </c>
      <c r="L8600" s="5">
        <v>8936.64</v>
      </c>
      <c r="M8600" s="4">
        <v>8.7100000000000009</v>
      </c>
      <c r="N8600" s="4">
        <v>6.94</v>
      </c>
      <c r="O8600" s="4">
        <v>2.8</v>
      </c>
      <c r="P8600">
        <v>40.340000000000003</v>
      </c>
      <c r="Q8600" s="4">
        <v>3.16</v>
      </c>
    </row>
    <row r="8601" spans="1:17" x14ac:dyDescent="0.3">
      <c r="A8601" s="3">
        <v>45329</v>
      </c>
      <c r="B8601" s="11" t="str">
        <f t="shared" si="134"/>
        <v>Feb 2024</v>
      </c>
      <c r="C8601" t="s">
        <v>18</v>
      </c>
      <c r="D8601" t="s">
        <v>33</v>
      </c>
      <c r="E8601" t="s">
        <v>75</v>
      </c>
      <c r="F8601" t="s">
        <v>99</v>
      </c>
      <c r="G8601" t="str">
        <f>_xlfn.XLOOKUP(F8601,Product_Categories!A:A,Product_Categories!C:C,"Missing")</f>
        <v>Planning</v>
      </c>
      <c r="H8601">
        <v>80127</v>
      </c>
      <c r="I8601">
        <v>5466</v>
      </c>
      <c r="J8601" s="5">
        <v>8322.3799999999992</v>
      </c>
      <c r="K8601">
        <v>776</v>
      </c>
      <c r="L8601" s="5">
        <v>25383.63</v>
      </c>
      <c r="M8601" s="4">
        <v>6.82</v>
      </c>
      <c r="N8601" s="4">
        <v>14.2</v>
      </c>
      <c r="O8601" s="4">
        <v>1.52</v>
      </c>
      <c r="P8601">
        <v>10.72</v>
      </c>
      <c r="Q8601" s="4">
        <v>3.05</v>
      </c>
    </row>
    <row r="8602" spans="1:17" x14ac:dyDescent="0.3">
      <c r="A8602" s="3">
        <v>45329</v>
      </c>
      <c r="B8602" s="11" t="str">
        <f t="shared" si="134"/>
        <v>Feb 2024</v>
      </c>
      <c r="C8602" t="s">
        <v>17</v>
      </c>
      <c r="D8602" t="s">
        <v>30</v>
      </c>
      <c r="E8602" t="s">
        <v>75</v>
      </c>
      <c r="F8602" t="s">
        <v>93</v>
      </c>
      <c r="G8602" t="str">
        <f>_xlfn.XLOOKUP(F8602,Product_Categories!A:A,Product_Categories!C:C,"Missing")</f>
        <v>Social Media</v>
      </c>
      <c r="H8602">
        <v>26054</v>
      </c>
      <c r="I8602">
        <v>2411</v>
      </c>
      <c r="J8602" s="5">
        <v>5841.13</v>
      </c>
      <c r="K8602">
        <v>90</v>
      </c>
      <c r="L8602" s="5">
        <v>17724.849999999999</v>
      </c>
      <c r="M8602" s="4">
        <v>9.25</v>
      </c>
      <c r="N8602" s="4">
        <v>3.73</v>
      </c>
      <c r="O8602" s="4">
        <v>2.42</v>
      </c>
      <c r="P8602" s="4">
        <v>64.900000000000006</v>
      </c>
      <c r="Q8602" s="4">
        <v>3.03</v>
      </c>
    </row>
    <row r="8603" spans="1:17" x14ac:dyDescent="0.3">
      <c r="A8603" s="3">
        <v>45329</v>
      </c>
      <c r="B8603" s="11" t="str">
        <f t="shared" si="134"/>
        <v>Feb 2024</v>
      </c>
      <c r="C8603" t="s">
        <v>21</v>
      </c>
      <c r="D8603" t="s">
        <v>36</v>
      </c>
      <c r="E8603" t="s">
        <v>76</v>
      </c>
      <c r="F8603" t="s">
        <v>80</v>
      </c>
      <c r="G8603" t="str">
        <f>_xlfn.XLOOKUP(F8603,Product_Categories!A:A,Product_Categories!C:C,"Missing")</f>
        <v>Feedback</v>
      </c>
      <c r="H8603">
        <v>132979</v>
      </c>
      <c r="I8603">
        <v>7942</v>
      </c>
      <c r="J8603" s="5">
        <v>15527.11</v>
      </c>
      <c r="K8603">
        <v>1416</v>
      </c>
      <c r="L8603" s="5">
        <v>44230.2</v>
      </c>
      <c r="M8603" s="4">
        <v>5.97</v>
      </c>
      <c r="N8603" s="4">
        <v>17.829999999999998</v>
      </c>
      <c r="O8603" s="4">
        <v>1.96</v>
      </c>
      <c r="P8603">
        <v>10.97</v>
      </c>
      <c r="Q8603" s="4">
        <v>2.85</v>
      </c>
    </row>
    <row r="8604" spans="1:17" x14ac:dyDescent="0.3">
      <c r="A8604" s="3">
        <v>45329</v>
      </c>
      <c r="B8604" s="11" t="str">
        <f t="shared" si="134"/>
        <v>Feb 2024</v>
      </c>
      <c r="C8604" t="s">
        <v>19</v>
      </c>
      <c r="D8604" t="s">
        <v>61</v>
      </c>
      <c r="E8604" t="s">
        <v>73</v>
      </c>
      <c r="F8604" t="s">
        <v>78</v>
      </c>
      <c r="G8604" t="str">
        <f>_xlfn.XLOOKUP(F8604,Product_Categories!A:A,Product_Categories!C:C,"Missing")</f>
        <v>Audience Analytics</v>
      </c>
      <c r="H8604">
        <v>111807</v>
      </c>
      <c r="I8604">
        <v>4430</v>
      </c>
      <c r="J8604" s="5">
        <v>15169.23</v>
      </c>
      <c r="K8604">
        <v>804</v>
      </c>
      <c r="L8604" s="5">
        <v>42776.91</v>
      </c>
      <c r="M8604" s="4">
        <v>3.96</v>
      </c>
      <c r="N8604" s="4">
        <v>18.149999999999999</v>
      </c>
      <c r="O8604" s="4">
        <v>3.42</v>
      </c>
      <c r="P8604">
        <v>18.87</v>
      </c>
      <c r="Q8604" s="4">
        <v>2.82</v>
      </c>
    </row>
    <row r="8605" spans="1:17" x14ac:dyDescent="0.3">
      <c r="A8605" s="3">
        <v>45329</v>
      </c>
      <c r="B8605" s="11" t="str">
        <f t="shared" si="134"/>
        <v>Feb 2024</v>
      </c>
      <c r="C8605" t="s">
        <v>107</v>
      </c>
      <c r="D8605" t="s">
        <v>37</v>
      </c>
      <c r="E8605" t="s">
        <v>76</v>
      </c>
      <c r="F8605" t="s">
        <v>91</v>
      </c>
      <c r="G8605" t="str">
        <f>_xlfn.XLOOKUP(F8605,Product_Categories!A:A,Product_Categories!C:C,"Missing")</f>
        <v>Affiliate</v>
      </c>
      <c r="H8605">
        <v>140776</v>
      </c>
      <c r="I8605">
        <v>1090</v>
      </c>
      <c r="J8605" s="5">
        <v>2305.92</v>
      </c>
      <c r="K8605">
        <v>96</v>
      </c>
      <c r="L8605" s="5">
        <v>6444.27</v>
      </c>
      <c r="M8605" s="4">
        <v>0.77</v>
      </c>
      <c r="N8605" s="4">
        <v>8.81</v>
      </c>
      <c r="O8605" s="4">
        <v>2.12</v>
      </c>
      <c r="P8605">
        <v>24.02</v>
      </c>
      <c r="Q8605" s="4">
        <v>2.79</v>
      </c>
    </row>
    <row r="8606" spans="1:17" x14ac:dyDescent="0.3">
      <c r="A8606" s="3">
        <v>45329</v>
      </c>
      <c r="B8606" s="11" t="str">
        <f t="shared" si="134"/>
        <v>Feb 2024</v>
      </c>
      <c r="C8606" t="s">
        <v>18</v>
      </c>
      <c r="D8606" t="s">
        <v>66</v>
      </c>
      <c r="E8606" t="s">
        <v>74</v>
      </c>
      <c r="F8606" t="s">
        <v>79</v>
      </c>
      <c r="G8606" t="str">
        <f>_xlfn.XLOOKUP(F8606,Product_Categories!A:A,Product_Categories!C:C,"Missing")</f>
        <v>Email Marketing</v>
      </c>
      <c r="H8606">
        <v>144168</v>
      </c>
      <c r="I8606">
        <v>3315</v>
      </c>
      <c r="J8606" s="5">
        <v>7033.17</v>
      </c>
      <c r="K8606">
        <v>221</v>
      </c>
      <c r="L8606" s="5">
        <v>19013.54</v>
      </c>
      <c r="M8606" s="4">
        <v>2.2999999999999998</v>
      </c>
      <c r="N8606" s="4">
        <v>6.67</v>
      </c>
      <c r="O8606" s="4">
        <v>2.12</v>
      </c>
      <c r="P8606" s="4">
        <v>31.82</v>
      </c>
      <c r="Q8606" s="4">
        <v>2.7</v>
      </c>
    </row>
    <row r="8607" spans="1:17" x14ac:dyDescent="0.3">
      <c r="A8607" s="3">
        <v>45329</v>
      </c>
      <c r="B8607" s="11" t="str">
        <f t="shared" si="134"/>
        <v>Feb 2024</v>
      </c>
      <c r="C8607" t="s">
        <v>21</v>
      </c>
      <c r="D8607" t="s">
        <v>24</v>
      </c>
      <c r="E8607" t="s">
        <v>75</v>
      </c>
      <c r="F8607" t="s">
        <v>106</v>
      </c>
      <c r="G8607" t="str">
        <f>_xlfn.XLOOKUP(F8607,Product_Categories!A:A,Product_Categories!C:C,"Missing")</f>
        <v>Reporting</v>
      </c>
      <c r="H8607">
        <v>49477</v>
      </c>
      <c r="I8607">
        <v>1653</v>
      </c>
      <c r="J8607" s="5">
        <v>3780.01</v>
      </c>
      <c r="K8607">
        <v>258</v>
      </c>
      <c r="L8607" s="5">
        <v>9904.5400000000009</v>
      </c>
      <c r="M8607" s="4">
        <v>3.34</v>
      </c>
      <c r="N8607" s="4">
        <v>15.61</v>
      </c>
      <c r="O8607" s="4">
        <v>2.29</v>
      </c>
      <c r="P8607">
        <v>14.65</v>
      </c>
      <c r="Q8607" s="4">
        <v>2.62</v>
      </c>
    </row>
    <row r="8608" spans="1:17" x14ac:dyDescent="0.3">
      <c r="A8608" s="3">
        <v>45329</v>
      </c>
      <c r="B8608" s="11" t="str">
        <f t="shared" si="134"/>
        <v>Feb 2024</v>
      </c>
      <c r="C8608" t="s">
        <v>108</v>
      </c>
      <c r="D8608" t="s">
        <v>62</v>
      </c>
      <c r="E8608" t="s">
        <v>73</v>
      </c>
      <c r="F8608" t="s">
        <v>99</v>
      </c>
      <c r="G8608" t="str">
        <f>_xlfn.XLOOKUP(F8608,Product_Categories!A:A,Product_Categories!C:C,"Missing")</f>
        <v>Planning</v>
      </c>
      <c r="H8608">
        <v>23707</v>
      </c>
      <c r="I8608">
        <v>255</v>
      </c>
      <c r="J8608" s="5">
        <v>375.15</v>
      </c>
      <c r="K8608">
        <v>12</v>
      </c>
      <c r="L8608" s="5">
        <v>982.62</v>
      </c>
      <c r="M8608" s="4">
        <v>1.08</v>
      </c>
      <c r="N8608" s="4">
        <v>4.71</v>
      </c>
      <c r="O8608" s="4">
        <v>1.47</v>
      </c>
      <c r="P8608">
        <v>31.26</v>
      </c>
      <c r="Q8608" s="4">
        <v>2.62</v>
      </c>
    </row>
    <row r="8609" spans="1:17" x14ac:dyDescent="0.3">
      <c r="A8609" s="3">
        <v>45329</v>
      </c>
      <c r="B8609" s="11" t="str">
        <f t="shared" si="134"/>
        <v>Feb 2024</v>
      </c>
      <c r="C8609" t="s">
        <v>21</v>
      </c>
      <c r="D8609" t="s">
        <v>71</v>
      </c>
      <c r="E8609" t="s">
        <v>76</v>
      </c>
      <c r="F8609" t="s">
        <v>79</v>
      </c>
      <c r="G8609" t="str">
        <f>_xlfn.XLOOKUP(F8609,Product_Categories!A:A,Product_Categories!C:C,"Missing")</f>
        <v>Email Marketing</v>
      </c>
      <c r="H8609">
        <v>8401</v>
      </c>
      <c r="I8609">
        <v>844</v>
      </c>
      <c r="J8609" s="5">
        <v>478.13</v>
      </c>
      <c r="K8609">
        <v>27</v>
      </c>
      <c r="L8609" s="5">
        <v>1185.73</v>
      </c>
      <c r="M8609" s="4">
        <v>10.050000000000001</v>
      </c>
      <c r="N8609" s="4">
        <v>3.2</v>
      </c>
      <c r="O8609" s="4">
        <v>0.56999999999999995</v>
      </c>
      <c r="P8609">
        <v>17.71</v>
      </c>
      <c r="Q8609" s="4">
        <v>2.48</v>
      </c>
    </row>
    <row r="8610" spans="1:17" x14ac:dyDescent="0.3">
      <c r="A8610" s="3">
        <v>45329</v>
      </c>
      <c r="B8610" s="11" t="str">
        <f t="shared" si="134"/>
        <v>Feb 2024</v>
      </c>
      <c r="C8610" t="s">
        <v>17</v>
      </c>
      <c r="D8610" t="s">
        <v>53</v>
      </c>
      <c r="E8610" t="s">
        <v>75</v>
      </c>
      <c r="F8610" t="s">
        <v>100</v>
      </c>
      <c r="G8610" t="str">
        <f>_xlfn.XLOOKUP(F8610,Product_Categories!A:A,Product_Categories!C:C,"Missing")</f>
        <v>Forms</v>
      </c>
      <c r="H8610">
        <v>82559</v>
      </c>
      <c r="I8610">
        <v>2920</v>
      </c>
      <c r="J8610" s="5">
        <v>6619.2</v>
      </c>
      <c r="K8610">
        <v>591</v>
      </c>
      <c r="L8610" s="5">
        <v>14995.83</v>
      </c>
      <c r="M8610" s="4">
        <v>3.54</v>
      </c>
      <c r="N8610" s="4">
        <v>20.239999999999998</v>
      </c>
      <c r="O8610" s="4">
        <v>2.27</v>
      </c>
      <c r="P8610" s="4">
        <v>11.2</v>
      </c>
      <c r="Q8610" s="4">
        <v>2.27</v>
      </c>
    </row>
    <row r="8611" spans="1:17" x14ac:dyDescent="0.3">
      <c r="A8611" s="3">
        <v>45329</v>
      </c>
      <c r="B8611" s="11" t="str">
        <f t="shared" si="134"/>
        <v>Feb 2024</v>
      </c>
      <c r="C8611" t="s">
        <v>108</v>
      </c>
      <c r="D8611" t="s">
        <v>35</v>
      </c>
      <c r="E8611" t="s">
        <v>74</v>
      </c>
      <c r="F8611" t="s">
        <v>104</v>
      </c>
      <c r="G8611" t="str">
        <f>_xlfn.XLOOKUP(F8611,Product_Categories!A:A,Product_Categories!C:C,"Missing")</f>
        <v>Surveys</v>
      </c>
      <c r="H8611">
        <v>109969</v>
      </c>
      <c r="I8611">
        <v>7971</v>
      </c>
      <c r="J8611" s="5">
        <v>33626.93</v>
      </c>
      <c r="K8611">
        <v>482</v>
      </c>
      <c r="L8611" s="5">
        <v>69331.98</v>
      </c>
      <c r="M8611" s="4">
        <v>7.25</v>
      </c>
      <c r="N8611" s="4">
        <v>6.05</v>
      </c>
      <c r="O8611" s="4">
        <v>4.22</v>
      </c>
      <c r="P8611">
        <v>69.77</v>
      </c>
      <c r="Q8611" s="4">
        <v>2.06</v>
      </c>
    </row>
    <row r="8612" spans="1:17" x14ac:dyDescent="0.3">
      <c r="A8612" s="3">
        <v>45329</v>
      </c>
      <c r="B8612" s="11" t="str">
        <f t="shared" si="134"/>
        <v>Feb 2024</v>
      </c>
      <c r="C8612" t="s">
        <v>17</v>
      </c>
      <c r="D8612" t="s">
        <v>48</v>
      </c>
      <c r="E8612" t="s">
        <v>73</v>
      </c>
      <c r="F8612" t="s">
        <v>85</v>
      </c>
      <c r="G8612" t="str">
        <f>_xlfn.XLOOKUP(F8612,Product_Categories!A:A,Product_Categories!C:C,"Missing")</f>
        <v>Budgeting</v>
      </c>
      <c r="H8612">
        <v>89178</v>
      </c>
      <c r="I8612">
        <v>3296</v>
      </c>
      <c r="J8612" s="5">
        <v>9773.19</v>
      </c>
      <c r="K8612">
        <v>456</v>
      </c>
      <c r="L8612" s="5">
        <v>18715.830000000002</v>
      </c>
      <c r="M8612" s="4">
        <v>3.7</v>
      </c>
      <c r="N8612" s="4">
        <v>13.83</v>
      </c>
      <c r="O8612" s="4">
        <v>2.97</v>
      </c>
      <c r="P8612" s="4">
        <v>21.43</v>
      </c>
      <c r="Q8612" s="4">
        <v>1.92</v>
      </c>
    </row>
    <row r="8613" spans="1:17" x14ac:dyDescent="0.3">
      <c r="A8613" s="3">
        <v>45329</v>
      </c>
      <c r="B8613" s="11" t="str">
        <f t="shared" si="134"/>
        <v>Feb 2024</v>
      </c>
      <c r="C8613" t="s">
        <v>107</v>
      </c>
      <c r="D8613" t="s">
        <v>32</v>
      </c>
      <c r="E8613" t="s">
        <v>73</v>
      </c>
      <c r="F8613" t="s">
        <v>90</v>
      </c>
      <c r="G8613" t="str">
        <f>_xlfn.XLOOKUP(F8613,Product_Categories!A:A,Product_Categories!C:C,"Missing")</f>
        <v>Brand Monitoring</v>
      </c>
      <c r="H8613">
        <v>41369</v>
      </c>
      <c r="I8613">
        <v>1452</v>
      </c>
      <c r="J8613" s="5">
        <v>6310.93</v>
      </c>
      <c r="K8613">
        <v>307</v>
      </c>
      <c r="L8613" s="5">
        <v>12141.01</v>
      </c>
      <c r="M8613" s="4">
        <v>3.51</v>
      </c>
      <c r="N8613" s="4">
        <v>21.14</v>
      </c>
      <c r="O8613" s="4">
        <v>4.3499999999999996</v>
      </c>
      <c r="P8613">
        <v>20.56</v>
      </c>
      <c r="Q8613" s="4">
        <v>1.92</v>
      </c>
    </row>
    <row r="8614" spans="1:17" x14ac:dyDescent="0.3">
      <c r="A8614" s="3">
        <v>45329</v>
      </c>
      <c r="B8614" s="11" t="str">
        <f t="shared" si="134"/>
        <v>Feb 2024</v>
      </c>
      <c r="C8614" t="s">
        <v>18</v>
      </c>
      <c r="D8614" t="s">
        <v>67</v>
      </c>
      <c r="E8614" t="s">
        <v>76</v>
      </c>
      <c r="F8614" t="s">
        <v>101</v>
      </c>
      <c r="G8614" t="str">
        <f>_xlfn.XLOOKUP(F8614,Product_Categories!A:A,Product_Categories!C:C,"Missing")</f>
        <v>Conversion</v>
      </c>
      <c r="H8614">
        <v>85369</v>
      </c>
      <c r="I8614">
        <v>6834</v>
      </c>
      <c r="J8614" s="5">
        <v>13435.83</v>
      </c>
      <c r="K8614">
        <v>937</v>
      </c>
      <c r="L8614" s="5">
        <v>25611.87</v>
      </c>
      <c r="M8614" s="4">
        <v>8.01</v>
      </c>
      <c r="N8614" s="4">
        <v>13.71</v>
      </c>
      <c r="O8614" s="4">
        <v>1.97</v>
      </c>
      <c r="P8614" s="4">
        <v>14.34</v>
      </c>
      <c r="Q8614" s="4">
        <v>1.91</v>
      </c>
    </row>
    <row r="8615" spans="1:17" x14ac:dyDescent="0.3">
      <c r="A8615" s="3">
        <v>45329</v>
      </c>
      <c r="B8615" s="11" t="str">
        <f t="shared" si="134"/>
        <v>Feb 2024</v>
      </c>
      <c r="C8615" t="s">
        <v>17</v>
      </c>
      <c r="D8615" t="s">
        <v>32</v>
      </c>
      <c r="E8615" t="s">
        <v>73</v>
      </c>
      <c r="F8615" t="s">
        <v>89</v>
      </c>
      <c r="G8615" t="str">
        <f>_xlfn.XLOOKUP(F8615,Product_Categories!A:A,Product_Categories!C:C,"Missing")</f>
        <v>Push Notifications</v>
      </c>
      <c r="H8615">
        <v>105326</v>
      </c>
      <c r="I8615">
        <v>9250</v>
      </c>
      <c r="J8615" s="5">
        <v>31969.21</v>
      </c>
      <c r="K8615">
        <v>943</v>
      </c>
      <c r="L8615" s="5">
        <v>60389.42</v>
      </c>
      <c r="M8615" s="4">
        <v>8.7799999999999994</v>
      </c>
      <c r="N8615" s="4">
        <v>10.19</v>
      </c>
      <c r="O8615" s="4">
        <v>3.46</v>
      </c>
      <c r="P8615" s="4">
        <v>33.9</v>
      </c>
      <c r="Q8615" s="4">
        <v>1.89</v>
      </c>
    </row>
    <row r="8616" spans="1:17" x14ac:dyDescent="0.3">
      <c r="A8616" s="3">
        <v>45329</v>
      </c>
      <c r="B8616" s="11" t="str">
        <f t="shared" si="134"/>
        <v>Feb 2024</v>
      </c>
      <c r="C8616" t="s">
        <v>18</v>
      </c>
      <c r="D8616" t="s">
        <v>57</v>
      </c>
      <c r="E8616" t="s">
        <v>74</v>
      </c>
      <c r="F8616" t="s">
        <v>95</v>
      </c>
      <c r="G8616" t="str">
        <f>_xlfn.XLOOKUP(F8616,Product_Categories!A:A,Product_Categories!C:C,"Missing")</f>
        <v>Analytics</v>
      </c>
      <c r="H8616">
        <v>5883</v>
      </c>
      <c r="I8616">
        <v>147</v>
      </c>
      <c r="J8616" s="5">
        <v>641.12</v>
      </c>
      <c r="K8616">
        <v>27</v>
      </c>
      <c r="L8616" s="5">
        <v>1211.6099999999999</v>
      </c>
      <c r="M8616" s="4">
        <v>2.5</v>
      </c>
      <c r="N8616" s="4">
        <v>18.37</v>
      </c>
      <c r="O8616" s="4">
        <v>4.3600000000000003</v>
      </c>
      <c r="P8616" s="4">
        <v>23.75</v>
      </c>
      <c r="Q8616" s="4">
        <v>1.89</v>
      </c>
    </row>
    <row r="8617" spans="1:17" x14ac:dyDescent="0.3">
      <c r="A8617" s="3">
        <v>45329</v>
      </c>
      <c r="B8617" s="11" t="str">
        <f t="shared" si="134"/>
        <v>Feb 2024</v>
      </c>
      <c r="C8617" t="s">
        <v>18</v>
      </c>
      <c r="D8617" t="s">
        <v>30</v>
      </c>
      <c r="E8617" t="s">
        <v>75</v>
      </c>
      <c r="F8617" t="s">
        <v>102</v>
      </c>
      <c r="G8617" t="str">
        <f>_xlfn.XLOOKUP(F8617,Product_Categories!A:A,Product_Categories!C:C,"Missing")</f>
        <v>Website Tools</v>
      </c>
      <c r="H8617">
        <v>124378</v>
      </c>
      <c r="I8617">
        <v>10437</v>
      </c>
      <c r="J8617" s="5">
        <v>45104.98</v>
      </c>
      <c r="K8617">
        <v>2071</v>
      </c>
      <c r="L8617" s="5">
        <v>78793.279999999999</v>
      </c>
      <c r="M8617" s="4">
        <v>8.39</v>
      </c>
      <c r="N8617" s="4">
        <v>19.84</v>
      </c>
      <c r="O8617" s="4">
        <v>4.32</v>
      </c>
      <c r="P8617" s="4">
        <v>21.78</v>
      </c>
      <c r="Q8617" s="4">
        <v>1.75</v>
      </c>
    </row>
    <row r="8618" spans="1:17" x14ac:dyDescent="0.3">
      <c r="A8618" s="3">
        <v>45329</v>
      </c>
      <c r="B8618" s="11" t="str">
        <f t="shared" si="134"/>
        <v>Feb 2024</v>
      </c>
      <c r="C8618" t="s">
        <v>107</v>
      </c>
      <c r="D8618" t="s">
        <v>66</v>
      </c>
      <c r="E8618" t="s">
        <v>73</v>
      </c>
      <c r="F8618" t="s">
        <v>103</v>
      </c>
      <c r="G8618" t="str">
        <f>_xlfn.XLOOKUP(F8618,Product_Categories!A:A,Product_Categories!C:C,"Missing")</f>
        <v>Automation</v>
      </c>
      <c r="H8618">
        <v>147920</v>
      </c>
      <c r="I8618">
        <v>6012</v>
      </c>
      <c r="J8618" s="5">
        <v>17709.2</v>
      </c>
      <c r="K8618">
        <v>796</v>
      </c>
      <c r="L8618" s="5">
        <v>30551.45</v>
      </c>
      <c r="M8618" s="4">
        <v>4.0599999999999996</v>
      </c>
      <c r="N8618" s="4">
        <v>13.24</v>
      </c>
      <c r="O8618" s="4">
        <v>2.95</v>
      </c>
      <c r="P8618">
        <v>22.25</v>
      </c>
      <c r="Q8618" s="4">
        <v>1.73</v>
      </c>
    </row>
    <row r="8619" spans="1:17" x14ac:dyDescent="0.3">
      <c r="A8619" s="3">
        <v>45329</v>
      </c>
      <c r="B8619" s="11" t="str">
        <f t="shared" si="134"/>
        <v>Feb 2024</v>
      </c>
      <c r="C8619" t="s">
        <v>21</v>
      </c>
      <c r="D8619" t="s">
        <v>66</v>
      </c>
      <c r="E8619" t="s">
        <v>74</v>
      </c>
      <c r="F8619" t="s">
        <v>100</v>
      </c>
      <c r="G8619" t="str">
        <f>_xlfn.XLOOKUP(F8619,Product_Categories!A:A,Product_Categories!C:C,"Missing")</f>
        <v>Forms</v>
      </c>
      <c r="H8619">
        <v>13449</v>
      </c>
      <c r="I8619">
        <v>74</v>
      </c>
      <c r="J8619" s="5">
        <v>300.08999999999997</v>
      </c>
      <c r="K8619">
        <v>12</v>
      </c>
      <c r="L8619" s="5">
        <v>462.65</v>
      </c>
      <c r="M8619" s="4">
        <v>0.55000000000000004</v>
      </c>
      <c r="N8619" s="4">
        <v>16.22</v>
      </c>
      <c r="O8619" s="4">
        <v>4.0599999999999996</v>
      </c>
      <c r="P8619">
        <v>25.01</v>
      </c>
      <c r="Q8619" s="4">
        <v>1.54</v>
      </c>
    </row>
    <row r="8620" spans="1:17" x14ac:dyDescent="0.3">
      <c r="A8620" s="3">
        <v>45329</v>
      </c>
      <c r="B8620" s="11" t="str">
        <f t="shared" si="134"/>
        <v>Feb 2024</v>
      </c>
      <c r="C8620" t="s">
        <v>21</v>
      </c>
      <c r="D8620" t="s">
        <v>27</v>
      </c>
      <c r="E8620" t="s">
        <v>76</v>
      </c>
      <c r="F8620" t="s">
        <v>88</v>
      </c>
      <c r="G8620" t="str">
        <f>_xlfn.XLOOKUP(F8620,Product_Categories!A:A,Product_Categories!C:C,"Missing")</f>
        <v>CRM</v>
      </c>
      <c r="H8620">
        <v>66738</v>
      </c>
      <c r="I8620">
        <v>3415</v>
      </c>
      <c r="J8620" s="5">
        <v>2581.7600000000002</v>
      </c>
      <c r="K8620">
        <v>449</v>
      </c>
      <c r="L8620" s="5">
        <v>3514.46</v>
      </c>
      <c r="M8620" s="4">
        <v>5.12</v>
      </c>
      <c r="N8620" s="4">
        <v>13.15</v>
      </c>
      <c r="O8620" s="4">
        <v>0.76</v>
      </c>
      <c r="P8620">
        <v>5.75</v>
      </c>
      <c r="Q8620" s="4">
        <v>1.36</v>
      </c>
    </row>
    <row r="8621" spans="1:17" x14ac:dyDescent="0.3">
      <c r="A8621" s="3">
        <v>45329</v>
      </c>
      <c r="B8621" s="11" t="str">
        <f t="shared" si="134"/>
        <v>Feb 2024</v>
      </c>
      <c r="C8621" t="s">
        <v>21</v>
      </c>
      <c r="D8621" t="s">
        <v>24</v>
      </c>
      <c r="E8621" t="s">
        <v>76</v>
      </c>
      <c r="F8621" t="s">
        <v>91</v>
      </c>
      <c r="G8621" t="str">
        <f>_xlfn.XLOOKUP(F8621,Product_Categories!A:A,Product_Categories!C:C,"Missing")</f>
        <v>Affiliate</v>
      </c>
      <c r="H8621">
        <v>91034</v>
      </c>
      <c r="I8621">
        <v>9789</v>
      </c>
      <c r="J8621" s="5">
        <v>43711.77</v>
      </c>
      <c r="K8621">
        <v>461</v>
      </c>
      <c r="L8621" s="5">
        <v>51358.59</v>
      </c>
      <c r="M8621" s="4">
        <v>10.75</v>
      </c>
      <c r="N8621" s="4">
        <v>4.71</v>
      </c>
      <c r="O8621" s="4">
        <v>4.47</v>
      </c>
      <c r="P8621">
        <v>94.82</v>
      </c>
      <c r="Q8621" s="4">
        <v>1.17</v>
      </c>
    </row>
    <row r="8622" spans="1:17" x14ac:dyDescent="0.3">
      <c r="A8622" s="3">
        <v>45329</v>
      </c>
      <c r="B8622" s="11" t="str">
        <f t="shared" si="134"/>
        <v>Feb 2024</v>
      </c>
      <c r="C8622" t="s">
        <v>108</v>
      </c>
      <c r="D8622" t="s">
        <v>52</v>
      </c>
      <c r="E8622" t="s">
        <v>75</v>
      </c>
      <c r="F8622" t="s">
        <v>95</v>
      </c>
      <c r="G8622" t="str">
        <f>_xlfn.XLOOKUP(F8622,Product_Categories!A:A,Product_Categories!C:C,"Missing")</f>
        <v>Analytics</v>
      </c>
      <c r="H8622">
        <v>82688</v>
      </c>
      <c r="I8622">
        <v>8381</v>
      </c>
      <c r="J8622" s="5">
        <v>30300.240000000002</v>
      </c>
      <c r="K8622">
        <v>290</v>
      </c>
      <c r="L8622" s="5">
        <v>34722.1</v>
      </c>
      <c r="M8622" s="4">
        <v>10.14</v>
      </c>
      <c r="N8622" s="4">
        <v>3.46</v>
      </c>
      <c r="O8622" s="4">
        <v>3.62</v>
      </c>
      <c r="P8622">
        <v>104.48</v>
      </c>
      <c r="Q8622" s="4">
        <v>1.1499999999999999</v>
      </c>
    </row>
    <row r="8623" spans="1:17" x14ac:dyDescent="0.3">
      <c r="A8623" s="3">
        <v>45329</v>
      </c>
      <c r="B8623" s="11" t="str">
        <f t="shared" si="134"/>
        <v>Feb 2024</v>
      </c>
      <c r="C8623" t="s">
        <v>19</v>
      </c>
      <c r="D8623" t="s">
        <v>62</v>
      </c>
      <c r="E8623" t="s">
        <v>76</v>
      </c>
      <c r="F8623" t="s">
        <v>79</v>
      </c>
      <c r="G8623" t="str">
        <f>_xlfn.XLOOKUP(F8623,Product_Categories!A:A,Product_Categories!C:C,"Missing")</f>
        <v>Email Marketing</v>
      </c>
      <c r="H8623">
        <v>62947</v>
      </c>
      <c r="I8623">
        <v>1582</v>
      </c>
      <c r="J8623" s="5">
        <v>3009.24</v>
      </c>
      <c r="K8623">
        <v>195</v>
      </c>
      <c r="L8623" s="5">
        <v>3369.68</v>
      </c>
      <c r="M8623" s="4">
        <v>2.5099999999999998</v>
      </c>
      <c r="N8623" s="4">
        <v>12.33</v>
      </c>
      <c r="O8623" s="4">
        <v>1.9</v>
      </c>
      <c r="P8623">
        <v>15.43</v>
      </c>
      <c r="Q8623" s="4">
        <v>1.1200000000000001</v>
      </c>
    </row>
    <row r="8624" spans="1:17" x14ac:dyDescent="0.3">
      <c r="A8624" s="3">
        <v>45329</v>
      </c>
      <c r="B8624" s="11" t="str">
        <f t="shared" si="134"/>
        <v>Feb 2024</v>
      </c>
      <c r="C8624" t="s">
        <v>18</v>
      </c>
      <c r="D8624" t="s">
        <v>33</v>
      </c>
      <c r="E8624" t="s">
        <v>73</v>
      </c>
      <c r="F8624" t="s">
        <v>91</v>
      </c>
      <c r="G8624" t="str">
        <f>_xlfn.XLOOKUP(F8624,Product_Categories!A:A,Product_Categories!C:C,"Missing")</f>
        <v>Affiliate</v>
      </c>
      <c r="H8624">
        <v>34245</v>
      </c>
      <c r="I8624">
        <v>2490</v>
      </c>
      <c r="J8624" s="5">
        <v>10468.34</v>
      </c>
      <c r="K8624">
        <v>196</v>
      </c>
      <c r="L8624" s="5">
        <v>11293.03</v>
      </c>
      <c r="M8624" s="4">
        <v>7.27</v>
      </c>
      <c r="N8624" s="4">
        <v>7.87</v>
      </c>
      <c r="O8624" s="4">
        <v>4.2</v>
      </c>
      <c r="P8624" s="4">
        <v>53.41</v>
      </c>
      <c r="Q8624" s="4">
        <v>1.08</v>
      </c>
    </row>
    <row r="8625" spans="1:17" x14ac:dyDescent="0.3">
      <c r="A8625" s="3">
        <v>45329</v>
      </c>
      <c r="B8625" s="11" t="str">
        <f t="shared" si="134"/>
        <v>Feb 2024</v>
      </c>
      <c r="C8625" t="s">
        <v>17</v>
      </c>
      <c r="D8625" t="s">
        <v>67</v>
      </c>
      <c r="E8625" t="s">
        <v>75</v>
      </c>
      <c r="F8625" t="s">
        <v>89</v>
      </c>
      <c r="G8625" t="str">
        <f>_xlfn.XLOOKUP(F8625,Product_Categories!A:A,Product_Categories!C:C,"Missing")</f>
        <v>Push Notifications</v>
      </c>
      <c r="H8625">
        <v>133992</v>
      </c>
      <c r="I8625">
        <v>18682</v>
      </c>
      <c r="J8625" s="5">
        <v>81765.490000000005</v>
      </c>
      <c r="K8625">
        <v>2588</v>
      </c>
      <c r="L8625" s="5">
        <v>85106.95</v>
      </c>
      <c r="M8625" s="4">
        <v>13.94</v>
      </c>
      <c r="N8625" s="4">
        <v>13.85</v>
      </c>
      <c r="O8625" s="4">
        <v>4.38</v>
      </c>
      <c r="P8625" s="4">
        <v>31.59</v>
      </c>
      <c r="Q8625" s="4">
        <v>1.04</v>
      </c>
    </row>
    <row r="8626" spans="1:17" x14ac:dyDescent="0.3">
      <c r="A8626" s="3">
        <v>45329</v>
      </c>
      <c r="B8626" s="11" t="str">
        <f t="shared" si="134"/>
        <v>Feb 2024</v>
      </c>
      <c r="C8626" t="s">
        <v>21</v>
      </c>
      <c r="D8626" t="s">
        <v>32</v>
      </c>
      <c r="E8626" t="s">
        <v>75</v>
      </c>
      <c r="F8626" t="s">
        <v>102</v>
      </c>
      <c r="G8626" t="str">
        <f>_xlfn.XLOOKUP(F8626,Product_Categories!A:A,Product_Categories!C:C,"Missing")</f>
        <v>Website Tools</v>
      </c>
      <c r="H8626">
        <v>144049</v>
      </c>
      <c r="I8626">
        <v>9002</v>
      </c>
      <c r="J8626" s="5">
        <v>38952.410000000003</v>
      </c>
      <c r="K8626">
        <v>595</v>
      </c>
      <c r="L8626" s="5">
        <v>37060.080000000002</v>
      </c>
      <c r="M8626" s="4">
        <v>6.25</v>
      </c>
      <c r="N8626" s="4">
        <v>6.61</v>
      </c>
      <c r="O8626" s="4">
        <v>4.33</v>
      </c>
      <c r="P8626">
        <v>65.47</v>
      </c>
      <c r="Q8626" s="4">
        <v>0.95</v>
      </c>
    </row>
    <row r="8627" spans="1:17" x14ac:dyDescent="0.3">
      <c r="A8627" s="3">
        <v>45329</v>
      </c>
      <c r="B8627" s="11" t="str">
        <f t="shared" si="134"/>
        <v>Feb 2024</v>
      </c>
      <c r="C8627" t="s">
        <v>107</v>
      </c>
      <c r="D8627" t="s">
        <v>31</v>
      </c>
      <c r="E8627" t="s">
        <v>74</v>
      </c>
      <c r="F8627" t="s">
        <v>94</v>
      </c>
      <c r="G8627" t="str">
        <f>_xlfn.XLOOKUP(F8627,Product_Categories!A:A,Product_Categories!C:C,"Missing")</f>
        <v>SEO</v>
      </c>
      <c r="H8627">
        <v>9410</v>
      </c>
      <c r="I8627">
        <v>817</v>
      </c>
      <c r="J8627" s="5">
        <v>1551.62</v>
      </c>
      <c r="K8627">
        <v>124</v>
      </c>
      <c r="L8627" s="5">
        <v>1302.99</v>
      </c>
      <c r="M8627" s="4">
        <v>8.68</v>
      </c>
      <c r="N8627" s="4">
        <v>15.18</v>
      </c>
      <c r="O8627" s="4">
        <v>1.9</v>
      </c>
      <c r="P8627">
        <v>12.51</v>
      </c>
      <c r="Q8627" s="4">
        <v>0.84</v>
      </c>
    </row>
    <row r="8628" spans="1:17" x14ac:dyDescent="0.3">
      <c r="A8628" s="3">
        <v>45329</v>
      </c>
      <c r="B8628" s="11" t="str">
        <f t="shared" si="134"/>
        <v>Feb 2024</v>
      </c>
      <c r="C8628" t="s">
        <v>108</v>
      </c>
      <c r="D8628" t="s">
        <v>46</v>
      </c>
      <c r="E8628" t="s">
        <v>73</v>
      </c>
      <c r="F8628" t="s">
        <v>91</v>
      </c>
      <c r="G8628" t="str">
        <f>_xlfn.XLOOKUP(F8628,Product_Categories!A:A,Product_Categories!C:C,"Missing")</f>
        <v>Affiliate</v>
      </c>
      <c r="H8628">
        <v>114494</v>
      </c>
      <c r="I8628">
        <v>14849</v>
      </c>
      <c r="J8628" s="5">
        <v>12196.36</v>
      </c>
      <c r="K8628">
        <v>445</v>
      </c>
      <c r="L8628" s="5">
        <v>8582.69</v>
      </c>
      <c r="M8628" s="4">
        <v>12.97</v>
      </c>
      <c r="N8628" s="4">
        <v>3</v>
      </c>
      <c r="O8628" s="4">
        <v>0.82</v>
      </c>
      <c r="P8628">
        <v>27.41</v>
      </c>
      <c r="Q8628" s="4">
        <v>0.7</v>
      </c>
    </row>
    <row r="8629" spans="1:17" x14ac:dyDescent="0.3">
      <c r="A8629" s="3">
        <v>45329</v>
      </c>
      <c r="B8629" s="11" t="str">
        <f t="shared" si="134"/>
        <v>Feb 2024</v>
      </c>
      <c r="C8629" t="s">
        <v>107</v>
      </c>
      <c r="D8629" t="s">
        <v>72</v>
      </c>
      <c r="E8629" t="s">
        <v>75</v>
      </c>
      <c r="F8629" t="s">
        <v>82</v>
      </c>
      <c r="G8629" t="str">
        <f>_xlfn.XLOOKUP(F8629,Product_Categories!A:A,Product_Categories!C:C,"Missing")</f>
        <v>Mobile Ads</v>
      </c>
      <c r="H8629">
        <v>82402</v>
      </c>
      <c r="I8629">
        <v>3022</v>
      </c>
      <c r="J8629" s="5">
        <v>10875.71</v>
      </c>
      <c r="K8629">
        <v>118</v>
      </c>
      <c r="L8629" s="5">
        <v>7149.18</v>
      </c>
      <c r="M8629" s="4">
        <v>3.67</v>
      </c>
      <c r="N8629" s="4">
        <v>3.9</v>
      </c>
      <c r="O8629" s="4">
        <v>3.6</v>
      </c>
      <c r="P8629">
        <v>92.17</v>
      </c>
      <c r="Q8629" s="4">
        <v>0.66</v>
      </c>
    </row>
    <row r="8630" spans="1:17" x14ac:dyDescent="0.3">
      <c r="A8630" s="3">
        <v>45329</v>
      </c>
      <c r="B8630" s="11" t="str">
        <f t="shared" si="134"/>
        <v>Feb 2024</v>
      </c>
      <c r="C8630" t="s">
        <v>17</v>
      </c>
      <c r="D8630" t="s">
        <v>50</v>
      </c>
      <c r="E8630" t="s">
        <v>75</v>
      </c>
      <c r="F8630" t="s">
        <v>103</v>
      </c>
      <c r="G8630" t="str">
        <f>_xlfn.XLOOKUP(F8630,Product_Categories!A:A,Product_Categories!C:C,"Missing")</f>
        <v>Automation</v>
      </c>
      <c r="H8630">
        <v>58336</v>
      </c>
      <c r="I8630">
        <v>7149</v>
      </c>
      <c r="J8630" s="5">
        <v>30657.17</v>
      </c>
      <c r="K8630">
        <v>338</v>
      </c>
      <c r="L8630" s="5">
        <v>12331.02</v>
      </c>
      <c r="M8630" s="4">
        <v>12.25</v>
      </c>
      <c r="N8630" s="4">
        <v>4.7300000000000004</v>
      </c>
      <c r="O8630" s="4">
        <v>4.29</v>
      </c>
      <c r="P8630" s="4">
        <v>90.7</v>
      </c>
      <c r="Q8630" s="4">
        <v>0.4</v>
      </c>
    </row>
    <row r="8631" spans="1:17" x14ac:dyDescent="0.3">
      <c r="A8631" s="3">
        <v>45329</v>
      </c>
      <c r="B8631" s="11" t="str">
        <f t="shared" si="134"/>
        <v>Feb 2024</v>
      </c>
      <c r="C8631" t="s">
        <v>17</v>
      </c>
      <c r="D8631" t="s">
        <v>65</v>
      </c>
      <c r="E8631" t="s">
        <v>74</v>
      </c>
      <c r="F8631" t="s">
        <v>103</v>
      </c>
      <c r="G8631" t="str">
        <f>_xlfn.XLOOKUP(F8631,Product_Categories!A:A,Product_Categories!C:C,"Missing")</f>
        <v>Automation</v>
      </c>
      <c r="H8631">
        <v>102279</v>
      </c>
      <c r="I8631">
        <v>2923</v>
      </c>
      <c r="J8631" s="5">
        <v>9970.06</v>
      </c>
      <c r="K8631">
        <v>203</v>
      </c>
      <c r="L8631" s="5">
        <v>3333.31</v>
      </c>
      <c r="M8631" s="4">
        <v>2.86</v>
      </c>
      <c r="N8631" s="4">
        <v>6.94</v>
      </c>
      <c r="O8631" s="4">
        <v>3.41</v>
      </c>
      <c r="P8631" s="4">
        <v>49.11</v>
      </c>
      <c r="Q8631" s="4">
        <v>0.33</v>
      </c>
    </row>
    <row r="8632" spans="1:17" x14ac:dyDescent="0.3">
      <c r="A8632" s="3">
        <v>45329</v>
      </c>
      <c r="B8632" s="11" t="str">
        <f t="shared" si="134"/>
        <v>Feb 2024</v>
      </c>
      <c r="C8632" t="s">
        <v>18</v>
      </c>
      <c r="D8632" t="s">
        <v>64</v>
      </c>
      <c r="E8632" t="s">
        <v>75</v>
      </c>
      <c r="F8632" t="s">
        <v>98</v>
      </c>
      <c r="G8632" t="str">
        <f>_xlfn.XLOOKUP(F8632,Product_Categories!A:A,Product_Categories!C:C,"Missing")</f>
        <v>Video</v>
      </c>
      <c r="H8632">
        <v>138025</v>
      </c>
      <c r="I8632">
        <v>15982</v>
      </c>
      <c r="J8632" s="5">
        <v>46976.54</v>
      </c>
      <c r="K8632">
        <v>1184</v>
      </c>
      <c r="L8632" s="5">
        <v>6137.73</v>
      </c>
      <c r="M8632" s="4">
        <v>11.58</v>
      </c>
      <c r="N8632" s="4">
        <v>7.41</v>
      </c>
      <c r="O8632" s="4">
        <v>2.94</v>
      </c>
      <c r="P8632" s="4">
        <v>39.68</v>
      </c>
      <c r="Q8632" s="4">
        <v>0.13</v>
      </c>
    </row>
    <row r="8633" spans="1:17" x14ac:dyDescent="0.3">
      <c r="A8633" s="3">
        <v>45329</v>
      </c>
      <c r="B8633" s="3" t="str">
        <f t="shared" si="134"/>
        <v>Feb 2024</v>
      </c>
      <c r="C8633" t="s">
        <v>17</v>
      </c>
      <c r="D8633" t="s">
        <v>67</v>
      </c>
      <c r="E8633" t="s">
        <v>75</v>
      </c>
      <c r="F8633" t="s">
        <v>78</v>
      </c>
      <c r="G8633" t="str">
        <f>_xlfn.XLOOKUP(F8633,Product_Categories!A:A,Product_Categories!C:C,"Missing")</f>
        <v>Audience Analytics</v>
      </c>
      <c r="H8633">
        <v>119938</v>
      </c>
      <c r="I8633">
        <v>9665</v>
      </c>
      <c r="J8633" s="5">
        <v>42542.01</v>
      </c>
      <c r="K8633">
        <v>520</v>
      </c>
      <c r="L8633" s="5">
        <v>4318.49</v>
      </c>
      <c r="M8633" s="4">
        <v>8.06</v>
      </c>
      <c r="N8633" s="4">
        <v>5.38</v>
      </c>
      <c r="O8633" s="4">
        <v>4.4000000000000004</v>
      </c>
      <c r="P8633" s="4">
        <v>81.81</v>
      </c>
      <c r="Q8633" s="4">
        <v>0.1</v>
      </c>
    </row>
    <row r="8634" spans="1:17" x14ac:dyDescent="0.3">
      <c r="A8634" s="3">
        <v>45330</v>
      </c>
      <c r="B8634" s="11" t="str">
        <f t="shared" si="134"/>
        <v>Feb 2024</v>
      </c>
      <c r="C8634" t="s">
        <v>17</v>
      </c>
      <c r="D8634" t="s">
        <v>59</v>
      </c>
      <c r="E8634" t="s">
        <v>75</v>
      </c>
      <c r="F8634" t="s">
        <v>97</v>
      </c>
      <c r="G8634" t="str">
        <f>_xlfn.XLOOKUP(F8634,Product_Categories!A:A,Product_Categories!C:C,"Missing")</f>
        <v>Webinars</v>
      </c>
      <c r="H8634">
        <v>111993</v>
      </c>
      <c r="I8634">
        <v>8419</v>
      </c>
      <c r="J8634" s="5">
        <v>3551.01</v>
      </c>
      <c r="K8634">
        <v>1539</v>
      </c>
      <c r="L8634" s="5">
        <v>239619.02</v>
      </c>
      <c r="M8634" s="4">
        <v>7.52</v>
      </c>
      <c r="N8634" s="4">
        <v>18.28</v>
      </c>
      <c r="O8634" s="4">
        <v>0.42</v>
      </c>
      <c r="P8634" s="4">
        <v>2.31</v>
      </c>
      <c r="Q8634" s="4">
        <v>67.48</v>
      </c>
    </row>
    <row r="8635" spans="1:17" x14ac:dyDescent="0.3">
      <c r="A8635" s="3">
        <v>45330</v>
      </c>
      <c r="B8635" s="11" t="str">
        <f t="shared" si="134"/>
        <v>Feb 2024</v>
      </c>
      <c r="C8635" t="s">
        <v>19</v>
      </c>
      <c r="D8635" t="s">
        <v>65</v>
      </c>
      <c r="E8635" t="s">
        <v>73</v>
      </c>
      <c r="F8635" t="s">
        <v>106</v>
      </c>
      <c r="G8635" t="str">
        <f>_xlfn.XLOOKUP(F8635,Product_Categories!A:A,Product_Categories!C:C,"Missing")</f>
        <v>Reporting</v>
      </c>
      <c r="H8635">
        <v>142088</v>
      </c>
      <c r="I8635">
        <v>5129</v>
      </c>
      <c r="J8635" s="5">
        <v>8127.31</v>
      </c>
      <c r="K8635">
        <v>1104</v>
      </c>
      <c r="L8635" s="5">
        <v>218278.77</v>
      </c>
      <c r="M8635" s="4">
        <v>3.61</v>
      </c>
      <c r="N8635" s="4">
        <v>21.52</v>
      </c>
      <c r="O8635" s="4">
        <v>1.58</v>
      </c>
      <c r="P8635">
        <v>7.36</v>
      </c>
      <c r="Q8635" s="4">
        <v>26.86</v>
      </c>
    </row>
    <row r="8636" spans="1:17" x14ac:dyDescent="0.3">
      <c r="A8636" s="3">
        <v>45330</v>
      </c>
      <c r="B8636" s="11" t="str">
        <f t="shared" si="134"/>
        <v>Feb 2024</v>
      </c>
      <c r="C8636" t="s">
        <v>17</v>
      </c>
      <c r="D8636" t="s">
        <v>59</v>
      </c>
      <c r="E8636" t="s">
        <v>73</v>
      </c>
      <c r="F8636" t="s">
        <v>96</v>
      </c>
      <c r="G8636" t="str">
        <f>_xlfn.XLOOKUP(F8636,Product_Categories!A:A,Product_Categories!C:C,"Missing")</f>
        <v>Growth Tools</v>
      </c>
      <c r="H8636">
        <v>77509</v>
      </c>
      <c r="I8636">
        <v>7245</v>
      </c>
      <c r="J8636" s="5">
        <v>6918.63</v>
      </c>
      <c r="K8636">
        <v>1251</v>
      </c>
      <c r="L8636" s="5">
        <v>166515.93</v>
      </c>
      <c r="M8636" s="4">
        <v>9.35</v>
      </c>
      <c r="N8636" s="4">
        <v>17.27</v>
      </c>
      <c r="O8636" s="4">
        <v>0.95</v>
      </c>
      <c r="P8636" s="4">
        <v>5.53</v>
      </c>
      <c r="Q8636" s="4">
        <v>24.07</v>
      </c>
    </row>
    <row r="8637" spans="1:17" x14ac:dyDescent="0.3">
      <c r="A8637" s="3">
        <v>45330</v>
      </c>
      <c r="B8637" s="11" t="str">
        <f t="shared" si="134"/>
        <v>Feb 2024</v>
      </c>
      <c r="C8637" t="s">
        <v>108</v>
      </c>
      <c r="D8637" t="s">
        <v>32</v>
      </c>
      <c r="E8637" t="s">
        <v>76</v>
      </c>
      <c r="F8637" t="s">
        <v>99</v>
      </c>
      <c r="G8637" t="str">
        <f>_xlfn.XLOOKUP(F8637,Product_Categories!A:A,Product_Categories!C:C,"Missing")</f>
        <v>Planning</v>
      </c>
      <c r="H8637">
        <v>129012</v>
      </c>
      <c r="I8637">
        <v>16809</v>
      </c>
      <c r="J8637" s="5">
        <v>13328.47</v>
      </c>
      <c r="K8637">
        <v>1672</v>
      </c>
      <c r="L8637" s="5">
        <v>312862.09000000003</v>
      </c>
      <c r="M8637" s="4">
        <v>13.03</v>
      </c>
      <c r="N8637" s="4">
        <v>9.9499999999999993</v>
      </c>
      <c r="O8637" s="4">
        <v>0.79</v>
      </c>
      <c r="P8637">
        <v>7.97</v>
      </c>
      <c r="Q8637" s="4">
        <v>23.47</v>
      </c>
    </row>
    <row r="8638" spans="1:17" x14ac:dyDescent="0.3">
      <c r="A8638" s="3">
        <v>45330</v>
      </c>
      <c r="B8638" s="11" t="str">
        <f t="shared" si="134"/>
        <v>Feb 2024</v>
      </c>
      <c r="C8638" t="s">
        <v>18</v>
      </c>
      <c r="D8638" t="s">
        <v>24</v>
      </c>
      <c r="E8638" t="s">
        <v>73</v>
      </c>
      <c r="F8638" t="s">
        <v>92</v>
      </c>
      <c r="G8638" t="str">
        <f>_xlfn.XLOOKUP(F8638,Product_Categories!A:A,Product_Categories!C:C,"Missing")</f>
        <v>Design</v>
      </c>
      <c r="H8638">
        <v>28502</v>
      </c>
      <c r="I8638">
        <v>2148</v>
      </c>
      <c r="J8638" s="5">
        <v>5632.78</v>
      </c>
      <c r="K8638">
        <v>439</v>
      </c>
      <c r="L8638" s="5">
        <v>79231.759999999995</v>
      </c>
      <c r="M8638" s="4">
        <v>7.54</v>
      </c>
      <c r="N8638" s="4">
        <v>20.440000000000001</v>
      </c>
      <c r="O8638" s="4">
        <v>2.62</v>
      </c>
      <c r="P8638" s="4">
        <v>12.83</v>
      </c>
      <c r="Q8638" s="4">
        <v>14.07</v>
      </c>
    </row>
    <row r="8639" spans="1:17" x14ac:dyDescent="0.3">
      <c r="A8639" s="3">
        <v>45330</v>
      </c>
      <c r="B8639" s="11" t="str">
        <f t="shared" si="134"/>
        <v>Feb 2024</v>
      </c>
      <c r="C8639" t="s">
        <v>17</v>
      </c>
      <c r="D8639" t="s">
        <v>67</v>
      </c>
      <c r="E8639" t="s">
        <v>76</v>
      </c>
      <c r="F8639" t="s">
        <v>94</v>
      </c>
      <c r="G8639" t="str">
        <f>_xlfn.XLOOKUP(F8639,Product_Categories!A:A,Product_Categories!C:C,"Missing")</f>
        <v>SEO</v>
      </c>
      <c r="H8639">
        <v>57020</v>
      </c>
      <c r="I8639">
        <v>8092</v>
      </c>
      <c r="J8639" s="5">
        <v>18969.900000000001</v>
      </c>
      <c r="K8639">
        <v>1568</v>
      </c>
      <c r="L8639" s="5">
        <v>266069.42</v>
      </c>
      <c r="M8639" s="4">
        <v>14.19</v>
      </c>
      <c r="N8639" s="4">
        <v>19.38</v>
      </c>
      <c r="O8639" s="4">
        <v>2.34</v>
      </c>
      <c r="P8639" s="4">
        <v>12.1</v>
      </c>
      <c r="Q8639" s="4">
        <v>14.03</v>
      </c>
    </row>
    <row r="8640" spans="1:17" x14ac:dyDescent="0.3">
      <c r="A8640" s="3">
        <v>45330</v>
      </c>
      <c r="B8640" s="11" t="str">
        <f t="shared" si="134"/>
        <v>Feb 2024</v>
      </c>
      <c r="C8640" t="s">
        <v>18</v>
      </c>
      <c r="D8640" t="s">
        <v>56</v>
      </c>
      <c r="E8640" t="s">
        <v>75</v>
      </c>
      <c r="F8640" t="s">
        <v>97</v>
      </c>
      <c r="G8640" t="str">
        <f>_xlfn.XLOOKUP(F8640,Product_Categories!A:A,Product_Categories!C:C,"Missing")</f>
        <v>Webinars</v>
      </c>
      <c r="H8640">
        <v>34395</v>
      </c>
      <c r="I8640">
        <v>990</v>
      </c>
      <c r="J8640" s="5">
        <v>617.30999999999995</v>
      </c>
      <c r="K8640">
        <v>91</v>
      </c>
      <c r="L8640" s="5">
        <v>8647.14</v>
      </c>
      <c r="M8640" s="4">
        <v>2.88</v>
      </c>
      <c r="N8640" s="4">
        <v>9.19</v>
      </c>
      <c r="O8640" s="4">
        <v>0.62</v>
      </c>
      <c r="P8640" s="4">
        <v>6.78</v>
      </c>
      <c r="Q8640" s="4">
        <v>14.01</v>
      </c>
    </row>
    <row r="8641" spans="1:17" x14ac:dyDescent="0.3">
      <c r="A8641" s="3">
        <v>45330</v>
      </c>
      <c r="B8641" s="11" t="str">
        <f t="shared" si="134"/>
        <v>Feb 2024</v>
      </c>
      <c r="C8641" t="s">
        <v>108</v>
      </c>
      <c r="D8641" t="s">
        <v>43</v>
      </c>
      <c r="E8641" t="s">
        <v>73</v>
      </c>
      <c r="F8641" t="s">
        <v>93</v>
      </c>
      <c r="G8641" t="str">
        <f>_xlfn.XLOOKUP(F8641,Product_Categories!A:A,Product_Categories!C:C,"Missing")</f>
        <v>Social Media</v>
      </c>
      <c r="H8641">
        <v>81307</v>
      </c>
      <c r="I8641">
        <v>7483</v>
      </c>
      <c r="J8641" s="5">
        <v>7775.8</v>
      </c>
      <c r="K8641">
        <v>674</v>
      </c>
      <c r="L8641" s="5">
        <v>97064.320000000007</v>
      </c>
      <c r="M8641" s="4">
        <v>9.1999999999999993</v>
      </c>
      <c r="N8641" s="4">
        <v>9.01</v>
      </c>
      <c r="O8641" s="4">
        <v>1.04</v>
      </c>
      <c r="P8641">
        <v>11.54</v>
      </c>
      <c r="Q8641" s="4">
        <v>12.48</v>
      </c>
    </row>
    <row r="8642" spans="1:17" x14ac:dyDescent="0.3">
      <c r="A8642" s="3">
        <v>45330</v>
      </c>
      <c r="B8642" s="11" t="str">
        <f t="shared" ref="B8642:B8705" si="135">TEXT(A8642, "mmm yyyy")</f>
        <v>Feb 2024</v>
      </c>
      <c r="C8642" t="s">
        <v>21</v>
      </c>
      <c r="D8642" t="s">
        <v>45</v>
      </c>
      <c r="E8642" t="s">
        <v>75</v>
      </c>
      <c r="F8642" t="s">
        <v>102</v>
      </c>
      <c r="G8642" t="str">
        <f>_xlfn.XLOOKUP(F8642,Product_Categories!A:A,Product_Categories!C:C,"Missing")</f>
        <v>Website Tools</v>
      </c>
      <c r="H8642">
        <v>97499</v>
      </c>
      <c r="I8642">
        <v>1591</v>
      </c>
      <c r="J8642" s="5">
        <v>1927.87</v>
      </c>
      <c r="K8642">
        <v>149</v>
      </c>
      <c r="L8642" s="5">
        <v>23869.599999999999</v>
      </c>
      <c r="M8642" s="4">
        <v>1.63</v>
      </c>
      <c r="N8642" s="4">
        <v>9.3699999999999992</v>
      </c>
      <c r="O8642" s="4">
        <v>1.21</v>
      </c>
      <c r="P8642">
        <v>12.94</v>
      </c>
      <c r="Q8642" s="4">
        <v>12.38</v>
      </c>
    </row>
    <row r="8643" spans="1:17" x14ac:dyDescent="0.3">
      <c r="A8643" s="3">
        <v>45330</v>
      </c>
      <c r="B8643" s="11" t="str">
        <f t="shared" si="135"/>
        <v>Feb 2024</v>
      </c>
      <c r="C8643" t="s">
        <v>108</v>
      </c>
      <c r="D8643" t="s">
        <v>38</v>
      </c>
      <c r="E8643" t="s">
        <v>75</v>
      </c>
      <c r="F8643" t="s">
        <v>77</v>
      </c>
      <c r="G8643" t="str">
        <f>_xlfn.XLOOKUP(F8643,Product_Categories!A:A,Product_Categories!C:C,"Missing")</f>
        <v>SEO</v>
      </c>
      <c r="H8643">
        <v>43306</v>
      </c>
      <c r="I8643">
        <v>559</v>
      </c>
      <c r="J8643" s="5">
        <v>479.01</v>
      </c>
      <c r="K8643">
        <v>80</v>
      </c>
      <c r="L8643" s="5">
        <v>4846.0600000000004</v>
      </c>
      <c r="M8643" s="4">
        <v>1.29</v>
      </c>
      <c r="N8643" s="4">
        <v>14.31</v>
      </c>
      <c r="O8643" s="4">
        <v>0.86</v>
      </c>
      <c r="P8643">
        <v>5.99</v>
      </c>
      <c r="Q8643" s="4">
        <v>10.119999999999999</v>
      </c>
    </row>
    <row r="8644" spans="1:17" x14ac:dyDescent="0.3">
      <c r="A8644" s="3">
        <v>45330</v>
      </c>
      <c r="B8644" s="11" t="str">
        <f t="shared" si="135"/>
        <v>Feb 2024</v>
      </c>
      <c r="C8644" t="s">
        <v>18</v>
      </c>
      <c r="D8644" t="s">
        <v>66</v>
      </c>
      <c r="E8644" t="s">
        <v>74</v>
      </c>
      <c r="F8644" t="s">
        <v>99</v>
      </c>
      <c r="G8644" t="str">
        <f>_xlfn.XLOOKUP(F8644,Product_Categories!A:A,Product_Categories!C:C,"Missing")</f>
        <v>Planning</v>
      </c>
      <c r="H8644">
        <v>57218</v>
      </c>
      <c r="I8644">
        <v>439</v>
      </c>
      <c r="J8644" s="5">
        <v>1157.6400000000001</v>
      </c>
      <c r="K8644">
        <v>72</v>
      </c>
      <c r="L8644" s="5">
        <v>11457.32</v>
      </c>
      <c r="M8644" s="4">
        <v>0.77</v>
      </c>
      <c r="N8644" s="4">
        <v>16.399999999999999</v>
      </c>
      <c r="O8644" s="4">
        <v>2.64</v>
      </c>
      <c r="P8644" s="4">
        <v>16.079999999999998</v>
      </c>
      <c r="Q8644" s="4">
        <v>9.9</v>
      </c>
    </row>
    <row r="8645" spans="1:17" x14ac:dyDescent="0.3">
      <c r="A8645" s="3">
        <v>45330</v>
      </c>
      <c r="B8645" s="11" t="str">
        <f t="shared" si="135"/>
        <v>Feb 2024</v>
      </c>
      <c r="C8645" t="s">
        <v>21</v>
      </c>
      <c r="D8645" t="s">
        <v>53</v>
      </c>
      <c r="E8645" t="s">
        <v>74</v>
      </c>
      <c r="F8645" t="s">
        <v>102</v>
      </c>
      <c r="G8645" t="str">
        <f>_xlfn.XLOOKUP(F8645,Product_Categories!A:A,Product_Categories!C:C,"Missing")</f>
        <v>Website Tools</v>
      </c>
      <c r="H8645">
        <v>34280</v>
      </c>
      <c r="I8645">
        <v>3423</v>
      </c>
      <c r="J8645" s="5">
        <v>5439.01</v>
      </c>
      <c r="K8645">
        <v>497</v>
      </c>
      <c r="L8645" s="5">
        <v>51362.8</v>
      </c>
      <c r="M8645" s="4">
        <v>9.99</v>
      </c>
      <c r="N8645" s="4">
        <v>14.52</v>
      </c>
      <c r="O8645" s="4">
        <v>1.59</v>
      </c>
      <c r="P8645">
        <v>10.94</v>
      </c>
      <c r="Q8645" s="4">
        <v>9.44</v>
      </c>
    </row>
    <row r="8646" spans="1:17" x14ac:dyDescent="0.3">
      <c r="A8646" s="3">
        <v>45330</v>
      </c>
      <c r="B8646" s="11" t="str">
        <f t="shared" si="135"/>
        <v>Feb 2024</v>
      </c>
      <c r="C8646" t="s">
        <v>18</v>
      </c>
      <c r="D8646" t="s">
        <v>31</v>
      </c>
      <c r="E8646" t="s">
        <v>73</v>
      </c>
      <c r="F8646" t="s">
        <v>89</v>
      </c>
      <c r="G8646" t="str">
        <f>_xlfn.XLOOKUP(F8646,Product_Categories!A:A,Product_Categories!C:C,"Missing")</f>
        <v>Push Notifications</v>
      </c>
      <c r="H8646">
        <v>48938</v>
      </c>
      <c r="I8646">
        <v>2348</v>
      </c>
      <c r="J8646" s="5">
        <v>2472.59</v>
      </c>
      <c r="K8646">
        <v>264</v>
      </c>
      <c r="L8646" s="5">
        <v>22009.75</v>
      </c>
      <c r="M8646" s="4">
        <v>4.8</v>
      </c>
      <c r="N8646" s="4">
        <v>11.24</v>
      </c>
      <c r="O8646" s="4">
        <v>1.05</v>
      </c>
      <c r="P8646" s="4">
        <v>9.3699999999999992</v>
      </c>
      <c r="Q8646" s="4">
        <v>8.9</v>
      </c>
    </row>
    <row r="8647" spans="1:17" x14ac:dyDescent="0.3">
      <c r="A8647" s="3">
        <v>45330</v>
      </c>
      <c r="B8647" s="11" t="str">
        <f t="shared" si="135"/>
        <v>Feb 2024</v>
      </c>
      <c r="C8647" t="s">
        <v>107</v>
      </c>
      <c r="D8647" t="s">
        <v>52</v>
      </c>
      <c r="E8647" t="s">
        <v>76</v>
      </c>
      <c r="F8647" t="s">
        <v>79</v>
      </c>
      <c r="G8647" t="str">
        <f>_xlfn.XLOOKUP(F8647,Product_Categories!A:A,Product_Categories!C:C,"Missing")</f>
        <v>Email Marketing</v>
      </c>
      <c r="H8647">
        <v>96462</v>
      </c>
      <c r="I8647">
        <v>8927</v>
      </c>
      <c r="J8647" s="5">
        <v>39916.19</v>
      </c>
      <c r="K8647">
        <v>1903</v>
      </c>
      <c r="L8647" s="5">
        <v>317208.84000000003</v>
      </c>
      <c r="M8647" s="4">
        <v>9.25</v>
      </c>
      <c r="N8647" s="4">
        <v>21.32</v>
      </c>
      <c r="O8647" s="4">
        <v>4.47</v>
      </c>
      <c r="P8647">
        <v>20.98</v>
      </c>
      <c r="Q8647" s="4">
        <v>7.95</v>
      </c>
    </row>
    <row r="8648" spans="1:17" x14ac:dyDescent="0.3">
      <c r="A8648" s="3">
        <v>45330</v>
      </c>
      <c r="B8648" s="11" t="str">
        <f t="shared" si="135"/>
        <v>Feb 2024</v>
      </c>
      <c r="C8648" t="s">
        <v>107</v>
      </c>
      <c r="D8648" t="s">
        <v>36</v>
      </c>
      <c r="E8648" t="s">
        <v>75</v>
      </c>
      <c r="F8648" t="s">
        <v>96</v>
      </c>
      <c r="G8648" t="str">
        <f>_xlfn.XLOOKUP(F8648,Product_Categories!A:A,Product_Categories!C:C,"Missing")</f>
        <v>Growth Tools</v>
      </c>
      <c r="H8648">
        <v>36907</v>
      </c>
      <c r="I8648">
        <v>1563</v>
      </c>
      <c r="J8648" s="5">
        <v>6674.91</v>
      </c>
      <c r="K8648">
        <v>291</v>
      </c>
      <c r="L8648" s="5">
        <v>45819.81</v>
      </c>
      <c r="M8648" s="4">
        <v>4.2300000000000004</v>
      </c>
      <c r="N8648" s="4">
        <v>18.62</v>
      </c>
      <c r="O8648" s="4">
        <v>4.2699999999999996</v>
      </c>
      <c r="P8648">
        <v>22.94</v>
      </c>
      <c r="Q8648" s="4">
        <v>6.86</v>
      </c>
    </row>
    <row r="8649" spans="1:17" x14ac:dyDescent="0.3">
      <c r="A8649" s="3">
        <v>45330</v>
      </c>
      <c r="B8649" s="11" t="str">
        <f t="shared" si="135"/>
        <v>Feb 2024</v>
      </c>
      <c r="C8649" t="s">
        <v>17</v>
      </c>
      <c r="D8649" t="s">
        <v>26</v>
      </c>
      <c r="E8649" t="s">
        <v>74</v>
      </c>
      <c r="F8649" t="s">
        <v>89</v>
      </c>
      <c r="G8649" t="str">
        <f>_xlfn.XLOOKUP(F8649,Product_Categories!A:A,Product_Categories!C:C,"Missing")</f>
        <v>Push Notifications</v>
      </c>
      <c r="H8649">
        <v>38056</v>
      </c>
      <c r="I8649">
        <v>477</v>
      </c>
      <c r="J8649" s="5">
        <v>413.06</v>
      </c>
      <c r="K8649">
        <v>14</v>
      </c>
      <c r="L8649" s="5">
        <v>2798.53</v>
      </c>
      <c r="M8649" s="4">
        <v>1.25</v>
      </c>
      <c r="N8649" s="4">
        <v>2.94</v>
      </c>
      <c r="O8649" s="4">
        <v>0.87</v>
      </c>
      <c r="P8649" s="4">
        <v>29.5</v>
      </c>
      <c r="Q8649" s="4">
        <v>6.78</v>
      </c>
    </row>
    <row r="8650" spans="1:17" x14ac:dyDescent="0.3">
      <c r="A8650" s="3">
        <v>45330</v>
      </c>
      <c r="B8650" s="11" t="str">
        <f t="shared" si="135"/>
        <v>Feb 2024</v>
      </c>
      <c r="C8650" t="s">
        <v>108</v>
      </c>
      <c r="D8650" t="s">
        <v>32</v>
      </c>
      <c r="E8650" t="s">
        <v>75</v>
      </c>
      <c r="F8650" t="s">
        <v>84</v>
      </c>
      <c r="G8650" t="str">
        <f>_xlfn.XLOOKUP(F8650,Product_Categories!A:A,Product_Categories!C:C,"Missing")</f>
        <v>Marketing Suite</v>
      </c>
      <c r="H8650">
        <v>16029</v>
      </c>
      <c r="I8650">
        <v>575</v>
      </c>
      <c r="J8650" s="5">
        <v>1502.7</v>
      </c>
      <c r="K8650">
        <v>54</v>
      </c>
      <c r="L8650" s="5">
        <v>9233.3700000000008</v>
      </c>
      <c r="M8650" s="4">
        <v>3.59</v>
      </c>
      <c r="N8650" s="4">
        <v>9.39</v>
      </c>
      <c r="O8650" s="4">
        <v>2.61</v>
      </c>
      <c r="P8650">
        <v>27.83</v>
      </c>
      <c r="Q8650" s="4">
        <v>6.14</v>
      </c>
    </row>
    <row r="8651" spans="1:17" x14ac:dyDescent="0.3">
      <c r="A8651" s="3">
        <v>45330</v>
      </c>
      <c r="B8651" s="11" t="str">
        <f t="shared" si="135"/>
        <v>Feb 2024</v>
      </c>
      <c r="C8651" t="s">
        <v>108</v>
      </c>
      <c r="D8651" t="s">
        <v>51</v>
      </c>
      <c r="E8651" t="s">
        <v>73</v>
      </c>
      <c r="F8651" t="s">
        <v>88</v>
      </c>
      <c r="G8651" t="str">
        <f>_xlfn.XLOOKUP(F8651,Product_Categories!A:A,Product_Categories!C:C,"Missing")</f>
        <v>CRM</v>
      </c>
      <c r="H8651">
        <v>142705</v>
      </c>
      <c r="I8651">
        <v>6501</v>
      </c>
      <c r="J8651" s="5">
        <v>25626.94</v>
      </c>
      <c r="K8651">
        <v>1238</v>
      </c>
      <c r="L8651" s="5">
        <v>157033.4</v>
      </c>
      <c r="M8651" s="4">
        <v>4.5599999999999996</v>
      </c>
      <c r="N8651" s="4">
        <v>19.04</v>
      </c>
      <c r="O8651" s="4">
        <v>3.94</v>
      </c>
      <c r="P8651">
        <v>20.7</v>
      </c>
      <c r="Q8651" s="4">
        <v>6.13</v>
      </c>
    </row>
    <row r="8652" spans="1:17" x14ac:dyDescent="0.3">
      <c r="A8652" s="3">
        <v>45330</v>
      </c>
      <c r="B8652" s="11" t="str">
        <f t="shared" si="135"/>
        <v>Feb 2024</v>
      </c>
      <c r="C8652" t="s">
        <v>107</v>
      </c>
      <c r="D8652" t="s">
        <v>54</v>
      </c>
      <c r="E8652" t="s">
        <v>75</v>
      </c>
      <c r="F8652" t="s">
        <v>99</v>
      </c>
      <c r="G8652" t="str">
        <f>_xlfn.XLOOKUP(F8652,Product_Categories!A:A,Product_Categories!C:C,"Missing")</f>
        <v>Planning</v>
      </c>
      <c r="H8652">
        <v>30670</v>
      </c>
      <c r="I8652">
        <v>3839</v>
      </c>
      <c r="J8652" s="5">
        <v>7998.39</v>
      </c>
      <c r="K8652">
        <v>595</v>
      </c>
      <c r="L8652" s="5">
        <v>46183.24</v>
      </c>
      <c r="M8652" s="4">
        <v>12.52</v>
      </c>
      <c r="N8652" s="4">
        <v>15.5</v>
      </c>
      <c r="O8652" s="4">
        <v>2.08</v>
      </c>
      <c r="P8652">
        <v>13.44</v>
      </c>
      <c r="Q8652" s="4">
        <v>5.77</v>
      </c>
    </row>
    <row r="8653" spans="1:17" x14ac:dyDescent="0.3">
      <c r="A8653" s="3">
        <v>45330</v>
      </c>
      <c r="B8653" s="11" t="str">
        <f t="shared" si="135"/>
        <v>Feb 2024</v>
      </c>
      <c r="C8653" t="s">
        <v>108</v>
      </c>
      <c r="D8653" t="s">
        <v>46</v>
      </c>
      <c r="E8653" t="s">
        <v>75</v>
      </c>
      <c r="F8653" t="s">
        <v>88</v>
      </c>
      <c r="G8653" t="str">
        <f>_xlfn.XLOOKUP(F8653,Product_Categories!A:A,Product_Categories!C:C,"Missing")</f>
        <v>CRM</v>
      </c>
      <c r="H8653">
        <v>41520</v>
      </c>
      <c r="I8653">
        <v>2002</v>
      </c>
      <c r="J8653" s="5">
        <v>5295.49</v>
      </c>
      <c r="K8653">
        <v>234</v>
      </c>
      <c r="L8653" s="5">
        <v>26995.15</v>
      </c>
      <c r="M8653" s="4">
        <v>4.82</v>
      </c>
      <c r="N8653" s="4">
        <v>11.69</v>
      </c>
      <c r="O8653" s="4">
        <v>2.65</v>
      </c>
      <c r="P8653">
        <v>22.63</v>
      </c>
      <c r="Q8653" s="4">
        <v>5.0999999999999996</v>
      </c>
    </row>
    <row r="8654" spans="1:17" x14ac:dyDescent="0.3">
      <c r="A8654" s="3">
        <v>45330</v>
      </c>
      <c r="B8654" s="11" t="str">
        <f t="shared" si="135"/>
        <v>Feb 2024</v>
      </c>
      <c r="C8654" t="s">
        <v>21</v>
      </c>
      <c r="D8654" t="s">
        <v>43</v>
      </c>
      <c r="E8654" t="s">
        <v>75</v>
      </c>
      <c r="F8654" t="s">
        <v>100</v>
      </c>
      <c r="G8654" t="str">
        <f>_xlfn.XLOOKUP(F8654,Product_Categories!A:A,Product_Categories!C:C,"Missing")</f>
        <v>Forms</v>
      </c>
      <c r="H8654">
        <v>87023</v>
      </c>
      <c r="I8654">
        <v>6404</v>
      </c>
      <c r="J8654" s="5">
        <v>21905.55</v>
      </c>
      <c r="K8654">
        <v>1096</v>
      </c>
      <c r="L8654" s="5">
        <v>110318.92</v>
      </c>
      <c r="M8654" s="4">
        <v>7.36</v>
      </c>
      <c r="N8654" s="4">
        <v>17.11</v>
      </c>
      <c r="O8654" s="4">
        <v>3.42</v>
      </c>
      <c r="P8654">
        <v>19.989999999999998</v>
      </c>
      <c r="Q8654" s="4">
        <v>5.04</v>
      </c>
    </row>
    <row r="8655" spans="1:17" x14ac:dyDescent="0.3">
      <c r="A8655" s="3">
        <v>45330</v>
      </c>
      <c r="B8655" s="11" t="str">
        <f t="shared" si="135"/>
        <v>Feb 2024</v>
      </c>
      <c r="C8655" t="s">
        <v>18</v>
      </c>
      <c r="D8655" t="s">
        <v>64</v>
      </c>
      <c r="E8655" t="s">
        <v>74</v>
      </c>
      <c r="F8655" t="s">
        <v>97</v>
      </c>
      <c r="G8655" t="str">
        <f>_xlfn.XLOOKUP(F8655,Product_Categories!A:A,Product_Categories!C:C,"Missing")</f>
        <v>Webinars</v>
      </c>
      <c r="H8655">
        <v>63284</v>
      </c>
      <c r="I8655">
        <v>609</v>
      </c>
      <c r="J8655" s="5">
        <v>433.61</v>
      </c>
      <c r="K8655">
        <v>49</v>
      </c>
      <c r="L8655" s="5">
        <v>2154.79</v>
      </c>
      <c r="M8655" s="4">
        <v>0.96</v>
      </c>
      <c r="N8655" s="4">
        <v>8.0500000000000007</v>
      </c>
      <c r="O8655" s="4">
        <v>0.71</v>
      </c>
      <c r="P8655" s="4">
        <v>8.85</v>
      </c>
      <c r="Q8655" s="4">
        <v>4.97</v>
      </c>
    </row>
    <row r="8656" spans="1:17" x14ac:dyDescent="0.3">
      <c r="A8656" s="3">
        <v>45330</v>
      </c>
      <c r="B8656" s="11" t="str">
        <f t="shared" si="135"/>
        <v>Feb 2024</v>
      </c>
      <c r="C8656" t="s">
        <v>21</v>
      </c>
      <c r="D8656" t="s">
        <v>43</v>
      </c>
      <c r="E8656" t="s">
        <v>76</v>
      </c>
      <c r="F8656" t="s">
        <v>91</v>
      </c>
      <c r="G8656" t="str">
        <f>_xlfn.XLOOKUP(F8656,Product_Categories!A:A,Product_Categories!C:C,"Missing")</f>
        <v>Affiliate</v>
      </c>
      <c r="H8656">
        <v>24654</v>
      </c>
      <c r="I8656">
        <v>1674</v>
      </c>
      <c r="J8656" s="5">
        <v>3228.37</v>
      </c>
      <c r="K8656">
        <v>203</v>
      </c>
      <c r="L8656" s="5">
        <v>15457.49</v>
      </c>
      <c r="M8656" s="4">
        <v>6.79</v>
      </c>
      <c r="N8656" s="4">
        <v>12.13</v>
      </c>
      <c r="O8656" s="4">
        <v>1.93</v>
      </c>
      <c r="P8656">
        <v>15.9</v>
      </c>
      <c r="Q8656" s="4">
        <v>4.79</v>
      </c>
    </row>
    <row r="8657" spans="1:17" x14ac:dyDescent="0.3">
      <c r="A8657" s="3">
        <v>45330</v>
      </c>
      <c r="B8657" s="11" t="str">
        <f t="shared" si="135"/>
        <v>Feb 2024</v>
      </c>
      <c r="C8657" t="s">
        <v>21</v>
      </c>
      <c r="D8657" t="s">
        <v>56</v>
      </c>
      <c r="E8657" t="s">
        <v>73</v>
      </c>
      <c r="F8657" t="s">
        <v>94</v>
      </c>
      <c r="G8657" t="str">
        <f>_xlfn.XLOOKUP(F8657,Product_Categories!A:A,Product_Categories!C:C,"Missing")</f>
        <v>SEO</v>
      </c>
      <c r="H8657">
        <v>83171</v>
      </c>
      <c r="I8657">
        <v>7922</v>
      </c>
      <c r="J8657" s="5">
        <v>8646</v>
      </c>
      <c r="K8657">
        <v>654</v>
      </c>
      <c r="L8657" s="5">
        <v>39827.54</v>
      </c>
      <c r="M8657" s="4">
        <v>9.52</v>
      </c>
      <c r="N8657" s="4">
        <v>8.26</v>
      </c>
      <c r="O8657" s="4">
        <v>1.0900000000000001</v>
      </c>
      <c r="P8657">
        <v>13.22</v>
      </c>
      <c r="Q8657" s="4">
        <v>4.6100000000000003</v>
      </c>
    </row>
    <row r="8658" spans="1:17" x14ac:dyDescent="0.3">
      <c r="A8658" s="3">
        <v>45330</v>
      </c>
      <c r="B8658" s="11" t="str">
        <f t="shared" si="135"/>
        <v>Feb 2024</v>
      </c>
      <c r="C8658" t="s">
        <v>21</v>
      </c>
      <c r="D8658" t="s">
        <v>61</v>
      </c>
      <c r="E8658" t="s">
        <v>76</v>
      </c>
      <c r="F8658" t="s">
        <v>78</v>
      </c>
      <c r="G8658" t="str">
        <f>_xlfn.XLOOKUP(F8658,Product_Categories!A:A,Product_Categories!C:C,"Missing")</f>
        <v>Audience Analytics</v>
      </c>
      <c r="H8658">
        <v>95044</v>
      </c>
      <c r="I8658">
        <v>10926</v>
      </c>
      <c r="J8658" s="5">
        <v>23439.3</v>
      </c>
      <c r="K8658">
        <v>592</v>
      </c>
      <c r="L8658" s="5">
        <v>103629.87</v>
      </c>
      <c r="M8658" s="4">
        <v>11.5</v>
      </c>
      <c r="N8658" s="4">
        <v>5.42</v>
      </c>
      <c r="O8658" s="4">
        <v>2.15</v>
      </c>
      <c r="P8658">
        <v>39.590000000000003</v>
      </c>
      <c r="Q8658" s="4">
        <v>4.42</v>
      </c>
    </row>
    <row r="8659" spans="1:17" x14ac:dyDescent="0.3">
      <c r="A8659" s="3">
        <v>45330</v>
      </c>
      <c r="B8659" s="11" t="str">
        <f t="shared" si="135"/>
        <v>Feb 2024</v>
      </c>
      <c r="C8659" t="s">
        <v>108</v>
      </c>
      <c r="D8659" t="s">
        <v>60</v>
      </c>
      <c r="E8659" t="s">
        <v>76</v>
      </c>
      <c r="F8659" t="s">
        <v>81</v>
      </c>
      <c r="G8659" t="str">
        <f>_xlfn.XLOOKUP(F8659,Product_Categories!A:A,Product_Categories!C:C,"Missing")</f>
        <v>Lead Management</v>
      </c>
      <c r="H8659">
        <v>92404</v>
      </c>
      <c r="I8659">
        <v>8286</v>
      </c>
      <c r="J8659" s="5">
        <v>36734.39</v>
      </c>
      <c r="K8659">
        <v>939</v>
      </c>
      <c r="L8659" s="5">
        <v>158951.91</v>
      </c>
      <c r="M8659" s="4">
        <v>8.9700000000000006</v>
      </c>
      <c r="N8659" s="4">
        <v>11.33</v>
      </c>
      <c r="O8659" s="4">
        <v>4.43</v>
      </c>
      <c r="P8659">
        <v>39.119999999999997</v>
      </c>
      <c r="Q8659" s="4">
        <v>4.33</v>
      </c>
    </row>
    <row r="8660" spans="1:17" x14ac:dyDescent="0.3">
      <c r="A8660" s="3">
        <v>45330</v>
      </c>
      <c r="B8660" s="11" t="str">
        <f t="shared" si="135"/>
        <v>Feb 2024</v>
      </c>
      <c r="C8660" t="s">
        <v>21</v>
      </c>
      <c r="D8660" t="s">
        <v>31</v>
      </c>
      <c r="E8660" t="s">
        <v>73</v>
      </c>
      <c r="F8660" t="s">
        <v>91</v>
      </c>
      <c r="G8660" t="str">
        <f>_xlfn.XLOOKUP(F8660,Product_Categories!A:A,Product_Categories!C:C,"Missing")</f>
        <v>Affiliate</v>
      </c>
      <c r="H8660">
        <v>7470</v>
      </c>
      <c r="I8660">
        <v>873</v>
      </c>
      <c r="J8660" s="5">
        <v>3477.86</v>
      </c>
      <c r="K8660">
        <v>91</v>
      </c>
      <c r="L8660" s="5">
        <v>14853.82</v>
      </c>
      <c r="M8660" s="4">
        <v>11.69</v>
      </c>
      <c r="N8660" s="4">
        <v>10.42</v>
      </c>
      <c r="O8660" s="4">
        <v>3.98</v>
      </c>
      <c r="P8660">
        <v>38.22</v>
      </c>
      <c r="Q8660" s="4">
        <v>4.2699999999999996</v>
      </c>
    </row>
    <row r="8661" spans="1:17" x14ac:dyDescent="0.3">
      <c r="A8661" s="3">
        <v>45330</v>
      </c>
      <c r="B8661" s="11" t="str">
        <f t="shared" si="135"/>
        <v>Feb 2024</v>
      </c>
      <c r="C8661" t="s">
        <v>17</v>
      </c>
      <c r="D8661" t="s">
        <v>34</v>
      </c>
      <c r="E8661" t="s">
        <v>74</v>
      </c>
      <c r="F8661" t="s">
        <v>102</v>
      </c>
      <c r="G8661" t="str">
        <f>_xlfn.XLOOKUP(F8661,Product_Categories!A:A,Product_Categories!C:C,"Missing")</f>
        <v>Website Tools</v>
      </c>
      <c r="H8661">
        <v>21715</v>
      </c>
      <c r="I8661">
        <v>3047</v>
      </c>
      <c r="J8661" s="5">
        <v>5523.74</v>
      </c>
      <c r="K8661">
        <v>184</v>
      </c>
      <c r="L8661" s="5">
        <v>21126.34</v>
      </c>
      <c r="M8661" s="4">
        <v>14.03</v>
      </c>
      <c r="N8661" s="4">
        <v>6.04</v>
      </c>
      <c r="O8661" s="4">
        <v>1.81</v>
      </c>
      <c r="P8661" s="4">
        <v>30.02</v>
      </c>
      <c r="Q8661" s="4">
        <v>3.82</v>
      </c>
    </row>
    <row r="8662" spans="1:17" x14ac:dyDescent="0.3">
      <c r="A8662" s="3">
        <v>45330</v>
      </c>
      <c r="B8662" s="11" t="str">
        <f t="shared" si="135"/>
        <v>Feb 2024</v>
      </c>
      <c r="C8662" t="s">
        <v>21</v>
      </c>
      <c r="D8662" t="s">
        <v>34</v>
      </c>
      <c r="E8662" t="s">
        <v>75</v>
      </c>
      <c r="F8662" t="s">
        <v>82</v>
      </c>
      <c r="G8662" t="str">
        <f>_xlfn.XLOOKUP(F8662,Product_Categories!A:A,Product_Categories!C:C,"Missing")</f>
        <v>Mobile Ads</v>
      </c>
      <c r="H8662">
        <v>71624</v>
      </c>
      <c r="I8662">
        <v>2746</v>
      </c>
      <c r="J8662" s="5">
        <v>4589.6400000000003</v>
      </c>
      <c r="K8662">
        <v>311</v>
      </c>
      <c r="L8662" s="5">
        <v>14536.51</v>
      </c>
      <c r="M8662" s="4">
        <v>3.83</v>
      </c>
      <c r="N8662" s="4">
        <v>11.33</v>
      </c>
      <c r="O8662" s="4">
        <v>1.67</v>
      </c>
      <c r="P8662">
        <v>14.76</v>
      </c>
      <c r="Q8662" s="4">
        <v>3.17</v>
      </c>
    </row>
    <row r="8663" spans="1:17" x14ac:dyDescent="0.3">
      <c r="A8663" s="3">
        <v>45330</v>
      </c>
      <c r="B8663" s="11" t="str">
        <f t="shared" si="135"/>
        <v>Feb 2024</v>
      </c>
      <c r="C8663" t="s">
        <v>107</v>
      </c>
      <c r="D8663" t="s">
        <v>42</v>
      </c>
      <c r="E8663" t="s">
        <v>74</v>
      </c>
      <c r="F8663" t="s">
        <v>93</v>
      </c>
      <c r="G8663" t="str">
        <f>_xlfn.XLOOKUP(F8663,Product_Categories!A:A,Product_Categories!C:C,"Missing")</f>
        <v>Social Media</v>
      </c>
      <c r="H8663">
        <v>114719</v>
      </c>
      <c r="I8663">
        <v>6929</v>
      </c>
      <c r="J8663" s="5">
        <v>19670.03</v>
      </c>
      <c r="K8663">
        <v>701</v>
      </c>
      <c r="L8663" s="5">
        <v>58335.58</v>
      </c>
      <c r="M8663" s="4">
        <v>6.04</v>
      </c>
      <c r="N8663" s="4">
        <v>10.119999999999999</v>
      </c>
      <c r="O8663" s="4">
        <v>2.84</v>
      </c>
      <c r="P8663">
        <v>28.06</v>
      </c>
      <c r="Q8663" s="4">
        <v>2.97</v>
      </c>
    </row>
    <row r="8664" spans="1:17" x14ac:dyDescent="0.3">
      <c r="A8664" s="3">
        <v>45330</v>
      </c>
      <c r="B8664" s="11" t="str">
        <f t="shared" si="135"/>
        <v>Feb 2024</v>
      </c>
      <c r="C8664" t="s">
        <v>107</v>
      </c>
      <c r="D8664" t="s">
        <v>53</v>
      </c>
      <c r="E8664" t="s">
        <v>74</v>
      </c>
      <c r="F8664" t="s">
        <v>98</v>
      </c>
      <c r="G8664" t="str">
        <f>_xlfn.XLOOKUP(F8664,Product_Categories!A:A,Product_Categories!C:C,"Missing")</f>
        <v>Video</v>
      </c>
      <c r="H8664">
        <v>145746</v>
      </c>
      <c r="I8664">
        <v>19649</v>
      </c>
      <c r="J8664" s="5">
        <v>66835.179999999993</v>
      </c>
      <c r="K8664">
        <v>1144</v>
      </c>
      <c r="L8664" s="5">
        <v>196349.08</v>
      </c>
      <c r="M8664" s="4">
        <v>13.48</v>
      </c>
      <c r="N8664" s="4">
        <v>5.82</v>
      </c>
      <c r="O8664" s="4">
        <v>3.4</v>
      </c>
      <c r="P8664">
        <v>58.42</v>
      </c>
      <c r="Q8664" s="4">
        <v>2.94</v>
      </c>
    </row>
    <row r="8665" spans="1:17" x14ac:dyDescent="0.3">
      <c r="A8665" s="3">
        <v>45330</v>
      </c>
      <c r="B8665" s="11" t="str">
        <f t="shared" si="135"/>
        <v>Feb 2024</v>
      </c>
      <c r="C8665" t="s">
        <v>19</v>
      </c>
      <c r="D8665" t="s">
        <v>55</v>
      </c>
      <c r="E8665" t="s">
        <v>73</v>
      </c>
      <c r="F8665" t="s">
        <v>85</v>
      </c>
      <c r="G8665" t="str">
        <f>_xlfn.XLOOKUP(F8665,Product_Categories!A:A,Product_Categories!C:C,"Missing")</f>
        <v>Budgeting</v>
      </c>
      <c r="H8665">
        <v>40975</v>
      </c>
      <c r="I8665">
        <v>4649</v>
      </c>
      <c r="J8665" s="5">
        <v>5199.03</v>
      </c>
      <c r="K8665">
        <v>514</v>
      </c>
      <c r="L8665" s="5">
        <v>14082.02</v>
      </c>
      <c r="M8665" s="4">
        <v>11.35</v>
      </c>
      <c r="N8665" s="4">
        <v>11.06</v>
      </c>
      <c r="O8665" s="4">
        <v>1.1200000000000001</v>
      </c>
      <c r="P8665">
        <v>10.11</v>
      </c>
      <c r="Q8665" s="4">
        <v>2.71</v>
      </c>
    </row>
    <row r="8666" spans="1:17" x14ac:dyDescent="0.3">
      <c r="A8666" s="3">
        <v>45330</v>
      </c>
      <c r="B8666" s="11" t="str">
        <f t="shared" si="135"/>
        <v>Feb 2024</v>
      </c>
      <c r="C8666" t="s">
        <v>21</v>
      </c>
      <c r="D8666" t="s">
        <v>70</v>
      </c>
      <c r="E8666" t="s">
        <v>74</v>
      </c>
      <c r="F8666" t="s">
        <v>80</v>
      </c>
      <c r="G8666" t="str">
        <f>_xlfn.XLOOKUP(F8666,Product_Categories!A:A,Product_Categories!C:C,"Missing")</f>
        <v>Feedback</v>
      </c>
      <c r="H8666">
        <v>124184</v>
      </c>
      <c r="I8666">
        <v>14718</v>
      </c>
      <c r="J8666" s="5">
        <v>55947.1</v>
      </c>
      <c r="K8666">
        <v>2305</v>
      </c>
      <c r="L8666" s="5">
        <v>146155.24</v>
      </c>
      <c r="M8666" s="4">
        <v>11.85</v>
      </c>
      <c r="N8666" s="4">
        <v>15.66</v>
      </c>
      <c r="O8666" s="4">
        <v>3.8</v>
      </c>
      <c r="P8666">
        <v>24.27</v>
      </c>
      <c r="Q8666" s="4">
        <v>2.61</v>
      </c>
    </row>
    <row r="8667" spans="1:17" x14ac:dyDescent="0.3">
      <c r="A8667" s="3">
        <v>45330</v>
      </c>
      <c r="B8667" s="11" t="str">
        <f t="shared" si="135"/>
        <v>Feb 2024</v>
      </c>
      <c r="C8667" t="s">
        <v>18</v>
      </c>
      <c r="D8667" t="s">
        <v>72</v>
      </c>
      <c r="E8667" t="s">
        <v>73</v>
      </c>
      <c r="F8667" t="s">
        <v>78</v>
      </c>
      <c r="G8667" t="str">
        <f>_xlfn.XLOOKUP(F8667,Product_Categories!A:A,Product_Categories!C:C,"Missing")</f>
        <v>Audience Analytics</v>
      </c>
      <c r="H8667">
        <v>24614</v>
      </c>
      <c r="I8667">
        <v>1134</v>
      </c>
      <c r="J8667" s="5">
        <v>3646.6</v>
      </c>
      <c r="K8667">
        <v>179</v>
      </c>
      <c r="L8667" s="5">
        <v>8626.23</v>
      </c>
      <c r="M8667" s="4">
        <v>4.6100000000000003</v>
      </c>
      <c r="N8667" s="4">
        <v>15.78</v>
      </c>
      <c r="O8667" s="4">
        <v>3.22</v>
      </c>
      <c r="P8667" s="4">
        <v>20.37</v>
      </c>
      <c r="Q8667" s="4">
        <v>2.37</v>
      </c>
    </row>
    <row r="8668" spans="1:17" x14ac:dyDescent="0.3">
      <c r="A8668" s="3">
        <v>45330</v>
      </c>
      <c r="B8668" s="11" t="str">
        <f t="shared" si="135"/>
        <v>Feb 2024</v>
      </c>
      <c r="C8668" t="s">
        <v>107</v>
      </c>
      <c r="D8668" t="s">
        <v>70</v>
      </c>
      <c r="E8668" t="s">
        <v>73</v>
      </c>
      <c r="F8668" t="s">
        <v>90</v>
      </c>
      <c r="G8668" t="str">
        <f>_xlfn.XLOOKUP(F8668,Product_Categories!A:A,Product_Categories!C:C,"Missing")</f>
        <v>Brand Monitoring</v>
      </c>
      <c r="H8668">
        <v>47326</v>
      </c>
      <c r="I8668">
        <v>2478</v>
      </c>
      <c r="J8668" s="5">
        <v>9655.23</v>
      </c>
      <c r="K8668">
        <v>308</v>
      </c>
      <c r="L8668" s="5">
        <v>22816.39</v>
      </c>
      <c r="M8668" s="4">
        <v>5.24</v>
      </c>
      <c r="N8668" s="4">
        <v>12.43</v>
      </c>
      <c r="O8668" s="4">
        <v>3.9</v>
      </c>
      <c r="P8668">
        <v>31.35</v>
      </c>
      <c r="Q8668" s="4">
        <v>2.36</v>
      </c>
    </row>
    <row r="8669" spans="1:17" x14ac:dyDescent="0.3">
      <c r="A8669" s="3">
        <v>45330</v>
      </c>
      <c r="B8669" s="11" t="str">
        <f t="shared" si="135"/>
        <v>Feb 2024</v>
      </c>
      <c r="C8669" t="s">
        <v>18</v>
      </c>
      <c r="D8669" t="s">
        <v>39</v>
      </c>
      <c r="E8669" t="s">
        <v>75</v>
      </c>
      <c r="F8669" t="s">
        <v>96</v>
      </c>
      <c r="G8669" t="str">
        <f>_xlfn.XLOOKUP(F8669,Product_Categories!A:A,Product_Categories!C:C,"Missing")</f>
        <v>Growth Tools</v>
      </c>
      <c r="H8669">
        <v>127597</v>
      </c>
      <c r="I8669">
        <v>9854</v>
      </c>
      <c r="J8669" s="5">
        <v>27355.68</v>
      </c>
      <c r="K8669">
        <v>832</v>
      </c>
      <c r="L8669" s="5">
        <v>63695.24</v>
      </c>
      <c r="M8669" s="4">
        <v>7.72</v>
      </c>
      <c r="N8669" s="4">
        <v>8.44</v>
      </c>
      <c r="O8669" s="4">
        <v>2.78</v>
      </c>
      <c r="P8669" s="4">
        <v>32.880000000000003</v>
      </c>
      <c r="Q8669" s="4">
        <v>2.33</v>
      </c>
    </row>
    <row r="8670" spans="1:17" x14ac:dyDescent="0.3">
      <c r="A8670" s="3">
        <v>45330</v>
      </c>
      <c r="B8670" s="11" t="str">
        <f t="shared" si="135"/>
        <v>Feb 2024</v>
      </c>
      <c r="C8670" t="s">
        <v>107</v>
      </c>
      <c r="D8670" t="s">
        <v>72</v>
      </c>
      <c r="E8670" t="s">
        <v>75</v>
      </c>
      <c r="F8670" t="s">
        <v>80</v>
      </c>
      <c r="G8670" t="str">
        <f>_xlfn.XLOOKUP(F8670,Product_Categories!A:A,Product_Categories!C:C,"Missing")</f>
        <v>Feedback</v>
      </c>
      <c r="H8670">
        <v>84522</v>
      </c>
      <c r="I8670">
        <v>5817</v>
      </c>
      <c r="J8670" s="5">
        <v>21692.85</v>
      </c>
      <c r="K8670">
        <v>522</v>
      </c>
      <c r="L8670" s="5">
        <v>47787.61</v>
      </c>
      <c r="M8670" s="4">
        <v>6.88</v>
      </c>
      <c r="N8670" s="4">
        <v>8.9700000000000006</v>
      </c>
      <c r="O8670" s="4">
        <v>3.73</v>
      </c>
      <c r="P8670">
        <v>41.56</v>
      </c>
      <c r="Q8670" s="4">
        <v>2.2000000000000002</v>
      </c>
    </row>
    <row r="8671" spans="1:17" x14ac:dyDescent="0.3">
      <c r="A8671" s="3">
        <v>45330</v>
      </c>
      <c r="B8671" s="11" t="str">
        <f t="shared" si="135"/>
        <v>Feb 2024</v>
      </c>
      <c r="C8671" t="s">
        <v>21</v>
      </c>
      <c r="D8671" t="s">
        <v>72</v>
      </c>
      <c r="E8671" t="s">
        <v>75</v>
      </c>
      <c r="F8671" t="s">
        <v>88</v>
      </c>
      <c r="G8671" t="str">
        <f>_xlfn.XLOOKUP(F8671,Product_Categories!A:A,Product_Categories!C:C,"Missing")</f>
        <v>CRM</v>
      </c>
      <c r="H8671">
        <v>14305</v>
      </c>
      <c r="I8671">
        <v>351</v>
      </c>
      <c r="J8671" s="5">
        <v>875.39</v>
      </c>
      <c r="K8671">
        <v>51</v>
      </c>
      <c r="L8671" s="5">
        <v>1863.42</v>
      </c>
      <c r="M8671" s="4">
        <v>2.4500000000000002</v>
      </c>
      <c r="N8671" s="4">
        <v>14.53</v>
      </c>
      <c r="O8671" s="4">
        <v>2.4900000000000002</v>
      </c>
      <c r="P8671">
        <v>17.16</v>
      </c>
      <c r="Q8671" s="4">
        <v>2.13</v>
      </c>
    </row>
    <row r="8672" spans="1:17" x14ac:dyDescent="0.3">
      <c r="A8672" s="3">
        <v>45330</v>
      </c>
      <c r="B8672" s="11" t="str">
        <f t="shared" si="135"/>
        <v>Feb 2024</v>
      </c>
      <c r="C8672" t="s">
        <v>19</v>
      </c>
      <c r="D8672" t="s">
        <v>61</v>
      </c>
      <c r="E8672" t="s">
        <v>75</v>
      </c>
      <c r="F8672" t="s">
        <v>84</v>
      </c>
      <c r="G8672" t="str">
        <f>_xlfn.XLOOKUP(F8672,Product_Categories!A:A,Product_Categories!C:C,"Missing")</f>
        <v>Marketing Suite</v>
      </c>
      <c r="H8672">
        <v>92377</v>
      </c>
      <c r="I8672">
        <v>8225</v>
      </c>
      <c r="J8672" s="5">
        <v>11240.47</v>
      </c>
      <c r="K8672">
        <v>1644</v>
      </c>
      <c r="L8672" s="5">
        <v>22728.91</v>
      </c>
      <c r="M8672" s="4">
        <v>8.9</v>
      </c>
      <c r="N8672" s="4">
        <v>19.989999999999998</v>
      </c>
      <c r="O8672" s="4">
        <v>1.37</v>
      </c>
      <c r="P8672">
        <v>6.84</v>
      </c>
      <c r="Q8672" s="4">
        <v>2.02</v>
      </c>
    </row>
    <row r="8673" spans="1:17" x14ac:dyDescent="0.3">
      <c r="A8673" s="3">
        <v>45330</v>
      </c>
      <c r="B8673" s="11" t="str">
        <f t="shared" si="135"/>
        <v>Feb 2024</v>
      </c>
      <c r="C8673" t="s">
        <v>21</v>
      </c>
      <c r="D8673" t="s">
        <v>66</v>
      </c>
      <c r="E8673" t="s">
        <v>74</v>
      </c>
      <c r="F8673" t="s">
        <v>105</v>
      </c>
      <c r="G8673" t="str">
        <f>_xlfn.XLOOKUP(F8673,Product_Categories!A:A,Product_Categories!C:C,"Missing")</f>
        <v>Storage</v>
      </c>
      <c r="H8673">
        <v>73637</v>
      </c>
      <c r="I8673">
        <v>2625</v>
      </c>
      <c r="J8673" s="5">
        <v>9280.56</v>
      </c>
      <c r="K8673">
        <v>369</v>
      </c>
      <c r="L8673" s="5">
        <v>9725.8799999999992</v>
      </c>
      <c r="M8673" s="4">
        <v>3.56</v>
      </c>
      <c r="N8673" s="4">
        <v>14.06</v>
      </c>
      <c r="O8673" s="4">
        <v>3.54</v>
      </c>
      <c r="P8673">
        <v>25.15</v>
      </c>
      <c r="Q8673" s="4">
        <v>1.05</v>
      </c>
    </row>
    <row r="8674" spans="1:17" x14ac:dyDescent="0.3">
      <c r="A8674" s="3">
        <v>45330</v>
      </c>
      <c r="B8674" s="11" t="str">
        <f t="shared" si="135"/>
        <v>Feb 2024</v>
      </c>
      <c r="C8674" t="s">
        <v>19</v>
      </c>
      <c r="D8674" t="s">
        <v>52</v>
      </c>
      <c r="E8674" t="s">
        <v>76</v>
      </c>
      <c r="F8674" t="s">
        <v>79</v>
      </c>
      <c r="G8674" t="str">
        <f>_xlfn.XLOOKUP(F8674,Product_Categories!A:A,Product_Categories!C:C,"Missing")</f>
        <v>Email Marketing</v>
      </c>
      <c r="H8674">
        <v>115752</v>
      </c>
      <c r="I8674">
        <v>2918</v>
      </c>
      <c r="J8674" s="5">
        <v>9835.25</v>
      </c>
      <c r="K8674">
        <v>372</v>
      </c>
      <c r="L8674" s="5">
        <v>9993.1299999999992</v>
      </c>
      <c r="M8674" s="4">
        <v>2.52</v>
      </c>
      <c r="N8674" s="4">
        <v>12.75</v>
      </c>
      <c r="O8674" s="4">
        <v>3.37</v>
      </c>
      <c r="P8674">
        <v>26.44</v>
      </c>
      <c r="Q8674" s="4">
        <v>1.02</v>
      </c>
    </row>
    <row r="8675" spans="1:17" x14ac:dyDescent="0.3">
      <c r="A8675" s="3">
        <v>45330</v>
      </c>
      <c r="B8675" s="11" t="str">
        <f t="shared" si="135"/>
        <v>Feb 2024</v>
      </c>
      <c r="C8675" t="s">
        <v>21</v>
      </c>
      <c r="D8675" t="s">
        <v>30</v>
      </c>
      <c r="E8675" t="s">
        <v>75</v>
      </c>
      <c r="F8675" t="s">
        <v>104</v>
      </c>
      <c r="G8675" t="str">
        <f>_xlfn.XLOOKUP(F8675,Product_Categories!A:A,Product_Categories!C:C,"Missing")</f>
        <v>Surveys</v>
      </c>
      <c r="H8675">
        <v>11323</v>
      </c>
      <c r="I8675">
        <v>912</v>
      </c>
      <c r="J8675" s="5">
        <v>2942.25</v>
      </c>
      <c r="K8675">
        <v>83</v>
      </c>
      <c r="L8675" s="5">
        <v>2823.46</v>
      </c>
      <c r="M8675" s="4">
        <v>8.0500000000000007</v>
      </c>
      <c r="N8675" s="4">
        <v>9.1</v>
      </c>
      <c r="O8675" s="4">
        <v>3.23</v>
      </c>
      <c r="P8675">
        <v>35.450000000000003</v>
      </c>
      <c r="Q8675" s="4">
        <v>0.96</v>
      </c>
    </row>
    <row r="8676" spans="1:17" x14ac:dyDescent="0.3">
      <c r="A8676" s="3">
        <v>45330</v>
      </c>
      <c r="B8676" s="11" t="str">
        <f t="shared" si="135"/>
        <v>Feb 2024</v>
      </c>
      <c r="C8676" t="s">
        <v>17</v>
      </c>
      <c r="D8676" t="s">
        <v>68</v>
      </c>
      <c r="E8676" t="s">
        <v>74</v>
      </c>
      <c r="F8676" t="s">
        <v>95</v>
      </c>
      <c r="G8676" t="str">
        <f>_xlfn.XLOOKUP(F8676,Product_Categories!A:A,Product_Categories!C:C,"Missing")</f>
        <v>Analytics</v>
      </c>
      <c r="H8676">
        <v>120327</v>
      </c>
      <c r="I8676">
        <v>4357</v>
      </c>
      <c r="J8676" s="5">
        <v>16232.13</v>
      </c>
      <c r="K8676">
        <v>293</v>
      </c>
      <c r="L8676" s="5">
        <v>13665.46</v>
      </c>
      <c r="M8676" s="4">
        <v>3.62</v>
      </c>
      <c r="N8676" s="4">
        <v>6.72</v>
      </c>
      <c r="O8676" s="4">
        <v>3.73</v>
      </c>
      <c r="P8676" s="4">
        <v>55.4</v>
      </c>
      <c r="Q8676" s="4">
        <v>0.84</v>
      </c>
    </row>
    <row r="8677" spans="1:17" x14ac:dyDescent="0.3">
      <c r="A8677" s="3">
        <v>45330</v>
      </c>
      <c r="B8677" s="11" t="str">
        <f t="shared" si="135"/>
        <v>Feb 2024</v>
      </c>
      <c r="C8677" t="s">
        <v>17</v>
      </c>
      <c r="D8677" t="s">
        <v>65</v>
      </c>
      <c r="E8677" t="s">
        <v>75</v>
      </c>
      <c r="F8677" t="s">
        <v>87</v>
      </c>
      <c r="G8677" t="str">
        <f>_xlfn.XLOOKUP(F8677,Product_Categories!A:A,Product_Categories!C:C,"Missing")</f>
        <v>AdTech</v>
      </c>
      <c r="H8677">
        <v>15910</v>
      </c>
      <c r="I8677">
        <v>1619</v>
      </c>
      <c r="J8677" s="5">
        <v>1791.44</v>
      </c>
      <c r="K8677">
        <v>107</v>
      </c>
      <c r="L8677" s="5">
        <v>1387.72</v>
      </c>
      <c r="M8677" s="4">
        <v>10.18</v>
      </c>
      <c r="N8677" s="4">
        <v>6.61</v>
      </c>
      <c r="O8677" s="4">
        <v>1.1100000000000001</v>
      </c>
      <c r="P8677" s="4">
        <v>16.739999999999998</v>
      </c>
      <c r="Q8677" s="4">
        <v>0.77</v>
      </c>
    </row>
    <row r="8678" spans="1:17" x14ac:dyDescent="0.3">
      <c r="A8678" s="3">
        <v>45330</v>
      </c>
      <c r="B8678" s="11" t="str">
        <f t="shared" si="135"/>
        <v>Feb 2024</v>
      </c>
      <c r="C8678" t="s">
        <v>21</v>
      </c>
      <c r="D8678" t="s">
        <v>42</v>
      </c>
      <c r="E8678" t="s">
        <v>74</v>
      </c>
      <c r="F8678" t="s">
        <v>95</v>
      </c>
      <c r="G8678" t="str">
        <f>_xlfn.XLOOKUP(F8678,Product_Categories!A:A,Product_Categories!C:C,"Missing")</f>
        <v>Analytics</v>
      </c>
      <c r="H8678">
        <v>89575</v>
      </c>
      <c r="I8678">
        <v>2766</v>
      </c>
      <c r="J8678" s="5">
        <v>7880.14</v>
      </c>
      <c r="K8678">
        <v>394</v>
      </c>
      <c r="L8678" s="5">
        <v>5298.85</v>
      </c>
      <c r="M8678" s="4">
        <v>3.09</v>
      </c>
      <c r="N8678" s="4">
        <v>14.24</v>
      </c>
      <c r="O8678" s="4">
        <v>2.85</v>
      </c>
      <c r="P8678">
        <v>20</v>
      </c>
      <c r="Q8678" s="4">
        <v>0.67</v>
      </c>
    </row>
    <row r="8679" spans="1:17" x14ac:dyDescent="0.3">
      <c r="A8679" s="3">
        <v>45330</v>
      </c>
      <c r="B8679" s="11" t="str">
        <f t="shared" si="135"/>
        <v>Feb 2024</v>
      </c>
      <c r="C8679" t="s">
        <v>21</v>
      </c>
      <c r="D8679" t="s">
        <v>37</v>
      </c>
      <c r="E8679" t="s">
        <v>74</v>
      </c>
      <c r="F8679" t="s">
        <v>79</v>
      </c>
      <c r="G8679" t="str">
        <f>_xlfn.XLOOKUP(F8679,Product_Categories!A:A,Product_Categories!C:C,"Missing")</f>
        <v>Email Marketing</v>
      </c>
      <c r="H8679">
        <v>78074</v>
      </c>
      <c r="I8679">
        <v>9023</v>
      </c>
      <c r="J8679" s="5">
        <v>32355.14</v>
      </c>
      <c r="K8679">
        <v>1515</v>
      </c>
      <c r="L8679" s="5">
        <v>19129.810000000001</v>
      </c>
      <c r="M8679" s="4">
        <v>11.56</v>
      </c>
      <c r="N8679" s="4">
        <v>16.79</v>
      </c>
      <c r="O8679" s="4">
        <v>3.59</v>
      </c>
      <c r="P8679">
        <v>21.36</v>
      </c>
      <c r="Q8679" s="4">
        <v>0.59</v>
      </c>
    </row>
    <row r="8680" spans="1:17" x14ac:dyDescent="0.3">
      <c r="A8680" s="3">
        <v>45330</v>
      </c>
      <c r="B8680" s="11" t="str">
        <f t="shared" si="135"/>
        <v>Feb 2024</v>
      </c>
      <c r="C8680" t="s">
        <v>18</v>
      </c>
      <c r="D8680" t="s">
        <v>63</v>
      </c>
      <c r="E8680" t="s">
        <v>75</v>
      </c>
      <c r="F8680" t="s">
        <v>84</v>
      </c>
      <c r="G8680" t="str">
        <f>_xlfn.XLOOKUP(F8680,Product_Categories!A:A,Product_Categories!C:C,"Missing")</f>
        <v>Marketing Suite</v>
      </c>
      <c r="H8680">
        <v>135823</v>
      </c>
      <c r="I8680">
        <v>1665</v>
      </c>
      <c r="J8680" s="5">
        <v>6629.86</v>
      </c>
      <c r="K8680">
        <v>73</v>
      </c>
      <c r="L8680" s="5">
        <v>3876.61</v>
      </c>
      <c r="M8680" s="4">
        <v>1.23</v>
      </c>
      <c r="N8680" s="4">
        <v>4.38</v>
      </c>
      <c r="O8680" s="4">
        <v>3.98</v>
      </c>
      <c r="P8680" s="4">
        <v>90.82</v>
      </c>
      <c r="Q8680" s="4">
        <v>0.57999999999999996</v>
      </c>
    </row>
    <row r="8681" spans="1:17" x14ac:dyDescent="0.3">
      <c r="A8681" s="3">
        <v>45330</v>
      </c>
      <c r="B8681" s="11" t="str">
        <f t="shared" si="135"/>
        <v>Feb 2024</v>
      </c>
      <c r="C8681" t="s">
        <v>108</v>
      </c>
      <c r="D8681" t="s">
        <v>57</v>
      </c>
      <c r="E8681" t="s">
        <v>75</v>
      </c>
      <c r="F8681" t="s">
        <v>105</v>
      </c>
      <c r="G8681" t="str">
        <f>_xlfn.XLOOKUP(F8681,Product_Categories!A:A,Product_Categories!C:C,"Missing")</f>
        <v>Storage</v>
      </c>
      <c r="H8681">
        <v>109528</v>
      </c>
      <c r="I8681">
        <v>9345</v>
      </c>
      <c r="J8681" s="5">
        <v>27061.09</v>
      </c>
      <c r="K8681">
        <v>1743</v>
      </c>
      <c r="L8681" s="5">
        <v>15448.36</v>
      </c>
      <c r="M8681" s="4">
        <v>8.5299999999999994</v>
      </c>
      <c r="N8681" s="4">
        <v>18.649999999999999</v>
      </c>
      <c r="O8681" s="4">
        <v>2.9</v>
      </c>
      <c r="P8681">
        <v>15.53</v>
      </c>
      <c r="Q8681" s="4">
        <v>0.56999999999999995</v>
      </c>
    </row>
    <row r="8682" spans="1:17" x14ac:dyDescent="0.3">
      <c r="A8682" s="3">
        <v>45330</v>
      </c>
      <c r="B8682" s="11" t="str">
        <f t="shared" si="135"/>
        <v>Feb 2024</v>
      </c>
      <c r="C8682" t="s">
        <v>108</v>
      </c>
      <c r="D8682" t="s">
        <v>50</v>
      </c>
      <c r="E8682" t="s">
        <v>75</v>
      </c>
      <c r="F8682" t="s">
        <v>94</v>
      </c>
      <c r="G8682" t="str">
        <f>_xlfn.XLOOKUP(F8682,Product_Categories!A:A,Product_Categories!C:C,"Missing")</f>
        <v>SEO</v>
      </c>
      <c r="H8682">
        <v>36133</v>
      </c>
      <c r="I8682">
        <v>2313</v>
      </c>
      <c r="J8682" s="5">
        <v>7232.67</v>
      </c>
      <c r="K8682">
        <v>144</v>
      </c>
      <c r="L8682" s="5">
        <v>4073.24</v>
      </c>
      <c r="M8682" s="4">
        <v>6.4</v>
      </c>
      <c r="N8682" s="4">
        <v>6.23</v>
      </c>
      <c r="O8682" s="4">
        <v>3.13</v>
      </c>
      <c r="P8682">
        <v>50.23</v>
      </c>
      <c r="Q8682" s="4">
        <v>0.56000000000000005</v>
      </c>
    </row>
    <row r="8683" spans="1:17" x14ac:dyDescent="0.3">
      <c r="A8683" s="3">
        <v>45330</v>
      </c>
      <c r="B8683" s="11" t="str">
        <f t="shared" si="135"/>
        <v>Feb 2024</v>
      </c>
      <c r="C8683" t="s">
        <v>18</v>
      </c>
      <c r="D8683" t="s">
        <v>66</v>
      </c>
      <c r="E8683" t="s">
        <v>75</v>
      </c>
      <c r="F8683" t="s">
        <v>99</v>
      </c>
      <c r="G8683" t="str">
        <f>_xlfn.XLOOKUP(F8683,Product_Categories!A:A,Product_Categories!C:C,"Missing")</f>
        <v>Planning</v>
      </c>
      <c r="H8683">
        <v>80848</v>
      </c>
      <c r="I8683">
        <v>11898</v>
      </c>
      <c r="J8683" s="5">
        <v>28849.95</v>
      </c>
      <c r="K8683">
        <v>378</v>
      </c>
      <c r="L8683" s="5">
        <v>12212.7</v>
      </c>
      <c r="M8683" s="4">
        <v>14.72</v>
      </c>
      <c r="N8683" s="4">
        <v>3.18</v>
      </c>
      <c r="O8683" s="4">
        <v>2.42</v>
      </c>
      <c r="P8683" s="4">
        <v>76.319999999999993</v>
      </c>
      <c r="Q8683" s="4">
        <v>0.42</v>
      </c>
    </row>
    <row r="8684" spans="1:17" x14ac:dyDescent="0.3">
      <c r="A8684" s="3">
        <v>45330</v>
      </c>
      <c r="B8684" s="11" t="str">
        <f t="shared" si="135"/>
        <v>Feb 2024</v>
      </c>
      <c r="C8684" t="s">
        <v>18</v>
      </c>
      <c r="D8684" t="s">
        <v>65</v>
      </c>
      <c r="E8684" t="s">
        <v>74</v>
      </c>
      <c r="F8684" t="s">
        <v>97</v>
      </c>
      <c r="G8684" t="str">
        <f>_xlfn.XLOOKUP(F8684,Product_Categories!A:A,Product_Categories!C:C,"Missing")</f>
        <v>Webinars</v>
      </c>
      <c r="H8684">
        <v>100798</v>
      </c>
      <c r="I8684">
        <v>11827</v>
      </c>
      <c r="J8684" s="5">
        <v>50641.37</v>
      </c>
      <c r="K8684">
        <v>580</v>
      </c>
      <c r="L8684" s="5">
        <v>20497.27</v>
      </c>
      <c r="M8684" s="4">
        <v>11.73</v>
      </c>
      <c r="N8684" s="4">
        <v>4.9000000000000004</v>
      </c>
      <c r="O8684" s="4">
        <v>4.28</v>
      </c>
      <c r="P8684" s="4">
        <v>87.31</v>
      </c>
      <c r="Q8684" s="4">
        <v>0.4</v>
      </c>
    </row>
    <row r="8685" spans="1:17" x14ac:dyDescent="0.3">
      <c r="A8685" s="3">
        <v>45330</v>
      </c>
      <c r="B8685" s="11" t="str">
        <f t="shared" si="135"/>
        <v>Feb 2024</v>
      </c>
      <c r="C8685" t="s">
        <v>107</v>
      </c>
      <c r="D8685" t="s">
        <v>24</v>
      </c>
      <c r="E8685" t="s">
        <v>73</v>
      </c>
      <c r="F8685" t="s">
        <v>81</v>
      </c>
      <c r="G8685" t="str">
        <f>_xlfn.XLOOKUP(F8685,Product_Categories!A:A,Product_Categories!C:C,"Missing")</f>
        <v>Lead Management</v>
      </c>
      <c r="H8685">
        <v>134902</v>
      </c>
      <c r="I8685">
        <v>10734</v>
      </c>
      <c r="J8685" s="5">
        <v>38024.839999999997</v>
      </c>
      <c r="K8685">
        <v>1546</v>
      </c>
      <c r="L8685" s="5">
        <v>14722.34</v>
      </c>
      <c r="M8685" s="4">
        <v>7.96</v>
      </c>
      <c r="N8685" s="4">
        <v>14.4</v>
      </c>
      <c r="O8685" s="4">
        <v>3.54</v>
      </c>
      <c r="P8685">
        <v>24.6</v>
      </c>
      <c r="Q8685" s="4">
        <v>0.39</v>
      </c>
    </row>
    <row r="8686" spans="1:17" x14ac:dyDescent="0.3">
      <c r="A8686" s="3">
        <v>45330</v>
      </c>
      <c r="B8686" s="11" t="str">
        <f t="shared" si="135"/>
        <v>Feb 2024</v>
      </c>
      <c r="C8686" t="s">
        <v>21</v>
      </c>
      <c r="D8686" t="s">
        <v>53</v>
      </c>
      <c r="E8686" t="s">
        <v>76</v>
      </c>
      <c r="F8686" t="s">
        <v>97</v>
      </c>
      <c r="G8686" t="str">
        <f>_xlfn.XLOOKUP(F8686,Product_Categories!A:A,Product_Categories!C:C,"Missing")</f>
        <v>Webinars</v>
      </c>
      <c r="H8686">
        <v>82459</v>
      </c>
      <c r="I8686">
        <v>1686</v>
      </c>
      <c r="J8686" s="5">
        <v>7064.91</v>
      </c>
      <c r="K8686">
        <v>58</v>
      </c>
      <c r="L8686" s="5">
        <v>1482.83</v>
      </c>
      <c r="M8686" s="4">
        <v>2.04</v>
      </c>
      <c r="N8686" s="4">
        <v>3.44</v>
      </c>
      <c r="O8686" s="4">
        <v>4.1900000000000004</v>
      </c>
      <c r="P8686">
        <v>121.81</v>
      </c>
      <c r="Q8686" s="4">
        <v>0.21</v>
      </c>
    </row>
    <row r="8687" spans="1:17" x14ac:dyDescent="0.3">
      <c r="A8687" s="3">
        <v>45331</v>
      </c>
      <c r="B8687" s="11" t="str">
        <f t="shared" si="135"/>
        <v>Feb 2024</v>
      </c>
      <c r="C8687" t="s">
        <v>19</v>
      </c>
      <c r="D8687" t="s">
        <v>44</v>
      </c>
      <c r="E8687" t="s">
        <v>74</v>
      </c>
      <c r="F8687" t="s">
        <v>79</v>
      </c>
      <c r="G8687" t="str">
        <f>_xlfn.XLOOKUP(F8687,Product_Categories!A:A,Product_Categories!C:C,"Missing")</f>
        <v>Email Marketing</v>
      </c>
      <c r="H8687">
        <v>132534</v>
      </c>
      <c r="I8687">
        <v>3152</v>
      </c>
      <c r="J8687" s="5">
        <v>1287.69</v>
      </c>
      <c r="K8687">
        <v>652</v>
      </c>
      <c r="L8687" s="5">
        <v>73809.27</v>
      </c>
      <c r="M8687" s="4">
        <v>2.38</v>
      </c>
      <c r="N8687" s="4">
        <v>20.69</v>
      </c>
      <c r="O8687" s="4">
        <v>0.41</v>
      </c>
      <c r="P8687">
        <v>1.97</v>
      </c>
      <c r="Q8687" s="4">
        <v>57.32</v>
      </c>
    </row>
    <row r="8688" spans="1:17" x14ac:dyDescent="0.3">
      <c r="A8688" s="3">
        <v>45331</v>
      </c>
      <c r="B8688" s="11" t="str">
        <f t="shared" si="135"/>
        <v>Feb 2024</v>
      </c>
      <c r="C8688" t="s">
        <v>108</v>
      </c>
      <c r="D8688" t="s">
        <v>55</v>
      </c>
      <c r="E8688" t="s">
        <v>74</v>
      </c>
      <c r="F8688" t="s">
        <v>94</v>
      </c>
      <c r="G8688" t="str">
        <f>_xlfn.XLOOKUP(F8688,Product_Categories!A:A,Product_Categories!C:C,"Missing")</f>
        <v>SEO</v>
      </c>
      <c r="H8688">
        <v>14364</v>
      </c>
      <c r="I8688">
        <v>1521</v>
      </c>
      <c r="J8688" s="5">
        <v>793.37</v>
      </c>
      <c r="K8688">
        <v>113</v>
      </c>
      <c r="L8688" s="5">
        <v>20121.22</v>
      </c>
      <c r="M8688" s="4">
        <v>10.59</v>
      </c>
      <c r="N8688" s="4">
        <v>7.43</v>
      </c>
      <c r="O8688" s="4">
        <v>0.52</v>
      </c>
      <c r="P8688">
        <v>7.02</v>
      </c>
      <c r="Q8688" s="4">
        <v>25.36</v>
      </c>
    </row>
    <row r="8689" spans="1:17" x14ac:dyDescent="0.3">
      <c r="A8689" s="3">
        <v>45331</v>
      </c>
      <c r="B8689" s="11" t="str">
        <f t="shared" si="135"/>
        <v>Feb 2024</v>
      </c>
      <c r="C8689" t="s">
        <v>21</v>
      </c>
      <c r="D8689" t="s">
        <v>34</v>
      </c>
      <c r="E8689" t="s">
        <v>76</v>
      </c>
      <c r="F8689" t="s">
        <v>100</v>
      </c>
      <c r="G8689" t="str">
        <f>_xlfn.XLOOKUP(F8689,Product_Categories!A:A,Product_Categories!C:C,"Missing")</f>
        <v>Forms</v>
      </c>
      <c r="H8689">
        <v>31142</v>
      </c>
      <c r="I8689">
        <v>2884</v>
      </c>
      <c r="J8689" s="5">
        <v>1934.32</v>
      </c>
      <c r="K8689">
        <v>487</v>
      </c>
      <c r="L8689" s="5">
        <v>46963.86</v>
      </c>
      <c r="M8689" s="4">
        <v>9.26</v>
      </c>
      <c r="N8689" s="4">
        <v>16.89</v>
      </c>
      <c r="O8689" s="4">
        <v>0.67</v>
      </c>
      <c r="P8689">
        <v>3.97</v>
      </c>
      <c r="Q8689" s="4">
        <v>24.28</v>
      </c>
    </row>
    <row r="8690" spans="1:17" x14ac:dyDescent="0.3">
      <c r="A8690" s="3">
        <v>45331</v>
      </c>
      <c r="B8690" s="11" t="str">
        <f t="shared" si="135"/>
        <v>Feb 2024</v>
      </c>
      <c r="C8690" t="s">
        <v>17</v>
      </c>
      <c r="D8690" t="s">
        <v>34</v>
      </c>
      <c r="E8690" t="s">
        <v>73</v>
      </c>
      <c r="F8690" t="s">
        <v>99</v>
      </c>
      <c r="G8690" t="str">
        <f>_xlfn.XLOOKUP(F8690,Product_Categories!A:A,Product_Categories!C:C,"Missing")</f>
        <v>Planning</v>
      </c>
      <c r="H8690">
        <v>95906</v>
      </c>
      <c r="I8690">
        <v>540</v>
      </c>
      <c r="J8690" s="5">
        <v>585.63</v>
      </c>
      <c r="K8690">
        <v>89</v>
      </c>
      <c r="L8690" s="5">
        <v>12010.12</v>
      </c>
      <c r="M8690" s="4">
        <v>0.56000000000000005</v>
      </c>
      <c r="N8690" s="4">
        <v>16.48</v>
      </c>
      <c r="O8690" s="4">
        <v>1.08</v>
      </c>
      <c r="P8690" s="4">
        <v>6.58</v>
      </c>
      <c r="Q8690" s="4">
        <v>20.51</v>
      </c>
    </row>
    <row r="8691" spans="1:17" x14ac:dyDescent="0.3">
      <c r="A8691" s="3">
        <v>45331</v>
      </c>
      <c r="B8691" s="11" t="str">
        <f t="shared" si="135"/>
        <v>Feb 2024</v>
      </c>
      <c r="C8691" t="s">
        <v>107</v>
      </c>
      <c r="D8691" t="s">
        <v>71</v>
      </c>
      <c r="E8691" t="s">
        <v>75</v>
      </c>
      <c r="F8691" t="s">
        <v>79</v>
      </c>
      <c r="G8691" t="str">
        <f>_xlfn.XLOOKUP(F8691,Product_Categories!A:A,Product_Categories!C:C,"Missing")</f>
        <v>Email Marketing</v>
      </c>
      <c r="H8691">
        <v>112451</v>
      </c>
      <c r="I8691">
        <v>16684</v>
      </c>
      <c r="J8691" s="5">
        <v>17166.39</v>
      </c>
      <c r="K8691">
        <v>2404</v>
      </c>
      <c r="L8691" s="5">
        <v>320091.2</v>
      </c>
      <c r="M8691" s="4">
        <v>14.84</v>
      </c>
      <c r="N8691" s="4">
        <v>14.41</v>
      </c>
      <c r="O8691" s="4">
        <v>1.03</v>
      </c>
      <c r="P8691">
        <v>7.14</v>
      </c>
      <c r="Q8691" s="4">
        <v>18.649999999999999</v>
      </c>
    </row>
    <row r="8692" spans="1:17" x14ac:dyDescent="0.3">
      <c r="A8692" s="3">
        <v>45331</v>
      </c>
      <c r="B8692" s="11" t="str">
        <f t="shared" si="135"/>
        <v>Feb 2024</v>
      </c>
      <c r="C8692" t="s">
        <v>17</v>
      </c>
      <c r="D8692" t="s">
        <v>35</v>
      </c>
      <c r="E8692" t="s">
        <v>75</v>
      </c>
      <c r="F8692" t="s">
        <v>106</v>
      </c>
      <c r="G8692" t="str">
        <f>_xlfn.XLOOKUP(F8692,Product_Categories!A:A,Product_Categories!C:C,"Missing")</f>
        <v>Reporting</v>
      </c>
      <c r="H8692">
        <v>118786</v>
      </c>
      <c r="I8692">
        <v>5335</v>
      </c>
      <c r="J8692" s="5">
        <v>5550.78</v>
      </c>
      <c r="K8692">
        <v>804</v>
      </c>
      <c r="L8692" s="5">
        <v>97978.59</v>
      </c>
      <c r="M8692" s="4">
        <v>4.49</v>
      </c>
      <c r="N8692" s="4">
        <v>15.07</v>
      </c>
      <c r="O8692" s="4">
        <v>1.04</v>
      </c>
      <c r="P8692" s="4">
        <v>6.9</v>
      </c>
      <c r="Q8692" s="4">
        <v>17.649999999999999</v>
      </c>
    </row>
    <row r="8693" spans="1:17" x14ac:dyDescent="0.3">
      <c r="A8693" s="3">
        <v>45331</v>
      </c>
      <c r="B8693" s="11" t="str">
        <f t="shared" si="135"/>
        <v>Feb 2024</v>
      </c>
      <c r="C8693" t="s">
        <v>21</v>
      </c>
      <c r="D8693" t="s">
        <v>46</v>
      </c>
      <c r="E8693" t="s">
        <v>74</v>
      </c>
      <c r="F8693" t="s">
        <v>90</v>
      </c>
      <c r="G8693" t="str">
        <f>_xlfn.XLOOKUP(F8693,Product_Categories!A:A,Product_Categories!C:C,"Missing")</f>
        <v>Brand Monitoring</v>
      </c>
      <c r="H8693">
        <v>63383</v>
      </c>
      <c r="I8693">
        <v>7874</v>
      </c>
      <c r="J8693" s="5">
        <v>8307.0300000000007</v>
      </c>
      <c r="K8693">
        <v>1648</v>
      </c>
      <c r="L8693" s="5">
        <v>140267.74</v>
      </c>
      <c r="M8693" s="4">
        <v>12.42</v>
      </c>
      <c r="N8693" s="4">
        <v>20.93</v>
      </c>
      <c r="O8693" s="4">
        <v>1.05</v>
      </c>
      <c r="P8693">
        <v>5.04</v>
      </c>
      <c r="Q8693" s="4">
        <v>16.89</v>
      </c>
    </row>
    <row r="8694" spans="1:17" x14ac:dyDescent="0.3">
      <c r="A8694" s="3">
        <v>45331</v>
      </c>
      <c r="B8694" s="11" t="str">
        <f t="shared" si="135"/>
        <v>Feb 2024</v>
      </c>
      <c r="C8694" t="s">
        <v>21</v>
      </c>
      <c r="D8694" t="s">
        <v>54</v>
      </c>
      <c r="E8694" t="s">
        <v>75</v>
      </c>
      <c r="F8694" t="s">
        <v>103</v>
      </c>
      <c r="G8694" t="str">
        <f>_xlfn.XLOOKUP(F8694,Product_Categories!A:A,Product_Categories!C:C,"Missing")</f>
        <v>Automation</v>
      </c>
      <c r="H8694">
        <v>97021</v>
      </c>
      <c r="I8694">
        <v>4495</v>
      </c>
      <c r="J8694" s="5">
        <v>6137.8</v>
      </c>
      <c r="K8694">
        <v>685</v>
      </c>
      <c r="L8694" s="5">
        <v>73782.820000000007</v>
      </c>
      <c r="M8694" s="4">
        <v>4.63</v>
      </c>
      <c r="N8694" s="4">
        <v>15.24</v>
      </c>
      <c r="O8694" s="4">
        <v>1.37</v>
      </c>
      <c r="P8694">
        <v>8.9600000000000009</v>
      </c>
      <c r="Q8694" s="4">
        <v>12.02</v>
      </c>
    </row>
    <row r="8695" spans="1:17" x14ac:dyDescent="0.3">
      <c r="A8695" s="3">
        <v>45331</v>
      </c>
      <c r="B8695" s="11" t="str">
        <f t="shared" si="135"/>
        <v>Feb 2024</v>
      </c>
      <c r="C8695" t="s">
        <v>18</v>
      </c>
      <c r="D8695" t="s">
        <v>25</v>
      </c>
      <c r="E8695" t="s">
        <v>75</v>
      </c>
      <c r="F8695" t="s">
        <v>90</v>
      </c>
      <c r="G8695" t="str">
        <f>_xlfn.XLOOKUP(F8695,Product_Categories!A:A,Product_Categories!C:C,"Missing")</f>
        <v>Brand Monitoring</v>
      </c>
      <c r="H8695">
        <v>108349</v>
      </c>
      <c r="I8695">
        <v>1846</v>
      </c>
      <c r="J8695" s="5">
        <v>2184.4</v>
      </c>
      <c r="K8695">
        <v>209</v>
      </c>
      <c r="L8695" s="5">
        <v>24876.76</v>
      </c>
      <c r="M8695" s="4">
        <v>1.7</v>
      </c>
      <c r="N8695" s="4">
        <v>11.32</v>
      </c>
      <c r="O8695" s="4">
        <v>1.18</v>
      </c>
      <c r="P8695" s="4">
        <v>10.45</v>
      </c>
      <c r="Q8695" s="4">
        <v>11.39</v>
      </c>
    </row>
    <row r="8696" spans="1:17" x14ac:dyDescent="0.3">
      <c r="A8696" s="3">
        <v>45331</v>
      </c>
      <c r="B8696" s="11" t="str">
        <f t="shared" si="135"/>
        <v>Feb 2024</v>
      </c>
      <c r="C8696" t="s">
        <v>108</v>
      </c>
      <c r="D8696" t="s">
        <v>66</v>
      </c>
      <c r="E8696" t="s">
        <v>73</v>
      </c>
      <c r="F8696" t="s">
        <v>105</v>
      </c>
      <c r="G8696" t="str">
        <f>_xlfn.XLOOKUP(F8696,Product_Categories!A:A,Product_Categories!C:C,"Missing")</f>
        <v>Storage</v>
      </c>
      <c r="H8696">
        <v>32066</v>
      </c>
      <c r="I8696">
        <v>1711</v>
      </c>
      <c r="J8696" s="5">
        <v>3770.34</v>
      </c>
      <c r="K8696">
        <v>308</v>
      </c>
      <c r="L8696" s="5">
        <v>41473.67</v>
      </c>
      <c r="M8696" s="4">
        <v>5.34</v>
      </c>
      <c r="N8696" s="4">
        <v>18</v>
      </c>
      <c r="O8696" s="4">
        <v>2.2000000000000002</v>
      </c>
      <c r="P8696">
        <v>12.24</v>
      </c>
      <c r="Q8696" s="4">
        <v>11</v>
      </c>
    </row>
    <row r="8697" spans="1:17" x14ac:dyDescent="0.3">
      <c r="A8697" s="3">
        <v>45331</v>
      </c>
      <c r="B8697" s="11" t="str">
        <f t="shared" si="135"/>
        <v>Feb 2024</v>
      </c>
      <c r="C8697" t="s">
        <v>108</v>
      </c>
      <c r="D8697" t="s">
        <v>27</v>
      </c>
      <c r="E8697" t="s">
        <v>76</v>
      </c>
      <c r="F8697" t="s">
        <v>78</v>
      </c>
      <c r="G8697" t="str">
        <f>_xlfn.XLOOKUP(F8697,Product_Categories!A:A,Product_Categories!C:C,"Missing")</f>
        <v>Audience Analytics</v>
      </c>
      <c r="H8697">
        <v>28220</v>
      </c>
      <c r="I8697">
        <v>4219</v>
      </c>
      <c r="J8697" s="5">
        <v>2054.4699999999998</v>
      </c>
      <c r="K8697">
        <v>370</v>
      </c>
      <c r="L8697" s="5">
        <v>21956.27</v>
      </c>
      <c r="M8697" s="4">
        <v>14.95</v>
      </c>
      <c r="N8697" s="4">
        <v>8.77</v>
      </c>
      <c r="O8697" s="4">
        <v>0.49</v>
      </c>
      <c r="P8697">
        <v>5.55</v>
      </c>
      <c r="Q8697" s="4">
        <v>10.69</v>
      </c>
    </row>
    <row r="8698" spans="1:17" x14ac:dyDescent="0.3">
      <c r="A8698" s="3">
        <v>45331</v>
      </c>
      <c r="B8698" s="11" t="str">
        <f t="shared" si="135"/>
        <v>Feb 2024</v>
      </c>
      <c r="C8698" t="s">
        <v>18</v>
      </c>
      <c r="D8698" t="s">
        <v>72</v>
      </c>
      <c r="E8698" t="s">
        <v>74</v>
      </c>
      <c r="F8698" t="s">
        <v>89</v>
      </c>
      <c r="G8698" t="str">
        <f>_xlfn.XLOOKUP(F8698,Product_Categories!A:A,Product_Categories!C:C,"Missing")</f>
        <v>Push Notifications</v>
      </c>
      <c r="H8698">
        <v>147702</v>
      </c>
      <c r="I8698">
        <v>13927</v>
      </c>
      <c r="J8698" s="5">
        <v>22263.02</v>
      </c>
      <c r="K8698">
        <v>1531</v>
      </c>
      <c r="L8698" s="5">
        <v>218635.07</v>
      </c>
      <c r="M8698" s="4">
        <v>9.43</v>
      </c>
      <c r="N8698" s="4">
        <v>10.99</v>
      </c>
      <c r="O8698" s="4">
        <v>1.6</v>
      </c>
      <c r="P8698" s="4">
        <v>14.54</v>
      </c>
      <c r="Q8698" s="4">
        <v>9.82</v>
      </c>
    </row>
    <row r="8699" spans="1:17" x14ac:dyDescent="0.3">
      <c r="A8699" s="3">
        <v>45331</v>
      </c>
      <c r="B8699" s="11" t="str">
        <f t="shared" si="135"/>
        <v>Feb 2024</v>
      </c>
      <c r="C8699" t="s">
        <v>19</v>
      </c>
      <c r="D8699" t="s">
        <v>69</v>
      </c>
      <c r="E8699" t="s">
        <v>74</v>
      </c>
      <c r="F8699" t="s">
        <v>102</v>
      </c>
      <c r="G8699" t="str">
        <f>_xlfn.XLOOKUP(F8699,Product_Categories!A:A,Product_Categories!C:C,"Missing")</f>
        <v>Website Tools</v>
      </c>
      <c r="H8699">
        <v>3322</v>
      </c>
      <c r="I8699">
        <v>86</v>
      </c>
      <c r="J8699" s="5">
        <v>188.26</v>
      </c>
      <c r="K8699">
        <v>13</v>
      </c>
      <c r="L8699" s="5">
        <v>1840.22</v>
      </c>
      <c r="M8699" s="4">
        <v>2.59</v>
      </c>
      <c r="N8699" s="4">
        <v>15.12</v>
      </c>
      <c r="O8699" s="4">
        <v>2.19</v>
      </c>
      <c r="P8699">
        <v>14.48</v>
      </c>
      <c r="Q8699" s="4">
        <v>9.77</v>
      </c>
    </row>
    <row r="8700" spans="1:17" x14ac:dyDescent="0.3">
      <c r="A8700" s="3">
        <v>45331</v>
      </c>
      <c r="B8700" s="11" t="str">
        <f t="shared" si="135"/>
        <v>Feb 2024</v>
      </c>
      <c r="C8700" t="s">
        <v>19</v>
      </c>
      <c r="D8700" t="s">
        <v>31</v>
      </c>
      <c r="E8700" t="s">
        <v>73</v>
      </c>
      <c r="F8700" t="s">
        <v>98</v>
      </c>
      <c r="G8700" t="str">
        <f>_xlfn.XLOOKUP(F8700,Product_Categories!A:A,Product_Categories!C:C,"Missing")</f>
        <v>Video</v>
      </c>
      <c r="H8700">
        <v>11600</v>
      </c>
      <c r="I8700">
        <v>417</v>
      </c>
      <c r="J8700" s="5">
        <v>1306.99</v>
      </c>
      <c r="K8700">
        <v>65</v>
      </c>
      <c r="L8700" s="5">
        <v>11746.84</v>
      </c>
      <c r="M8700" s="4">
        <v>3.59</v>
      </c>
      <c r="N8700" s="4">
        <v>15.59</v>
      </c>
      <c r="O8700" s="4">
        <v>3.13</v>
      </c>
      <c r="P8700">
        <v>20.11</v>
      </c>
      <c r="Q8700" s="4">
        <v>8.99</v>
      </c>
    </row>
    <row r="8701" spans="1:17" x14ac:dyDescent="0.3">
      <c r="A8701" s="3">
        <v>45331</v>
      </c>
      <c r="B8701" s="11" t="str">
        <f t="shared" si="135"/>
        <v>Feb 2024</v>
      </c>
      <c r="C8701" t="s">
        <v>108</v>
      </c>
      <c r="D8701" t="s">
        <v>29</v>
      </c>
      <c r="E8701" t="s">
        <v>76</v>
      </c>
      <c r="F8701" t="s">
        <v>96</v>
      </c>
      <c r="G8701" t="str">
        <f>_xlfn.XLOOKUP(F8701,Product_Categories!A:A,Product_Categories!C:C,"Missing")</f>
        <v>Growth Tools</v>
      </c>
      <c r="H8701">
        <v>70396</v>
      </c>
      <c r="I8701">
        <v>4889</v>
      </c>
      <c r="J8701" s="5">
        <v>21414.720000000001</v>
      </c>
      <c r="K8701">
        <v>1046</v>
      </c>
      <c r="L8701" s="5">
        <v>189864.69</v>
      </c>
      <c r="M8701" s="4">
        <v>6.94</v>
      </c>
      <c r="N8701" s="4">
        <v>21.39</v>
      </c>
      <c r="O8701" s="4">
        <v>4.38</v>
      </c>
      <c r="P8701">
        <v>20.47</v>
      </c>
      <c r="Q8701" s="4">
        <v>8.8699999999999992</v>
      </c>
    </row>
    <row r="8702" spans="1:17" x14ac:dyDescent="0.3">
      <c r="A8702" s="3">
        <v>45331</v>
      </c>
      <c r="B8702" s="11" t="str">
        <f t="shared" si="135"/>
        <v>Feb 2024</v>
      </c>
      <c r="C8702" t="s">
        <v>18</v>
      </c>
      <c r="D8702" t="s">
        <v>49</v>
      </c>
      <c r="E8702" t="s">
        <v>75</v>
      </c>
      <c r="F8702" t="s">
        <v>106</v>
      </c>
      <c r="G8702" t="str">
        <f>_xlfn.XLOOKUP(F8702,Product_Categories!A:A,Product_Categories!C:C,"Missing")</f>
        <v>Reporting</v>
      </c>
      <c r="H8702">
        <v>128155</v>
      </c>
      <c r="I8702">
        <v>4116</v>
      </c>
      <c r="J8702" s="5">
        <v>9898.86</v>
      </c>
      <c r="K8702">
        <v>747</v>
      </c>
      <c r="L8702" s="5">
        <v>86614.02</v>
      </c>
      <c r="M8702" s="4">
        <v>3.21</v>
      </c>
      <c r="N8702" s="4">
        <v>18.149999999999999</v>
      </c>
      <c r="O8702" s="4">
        <v>2.4</v>
      </c>
      <c r="P8702" s="4">
        <v>13.25</v>
      </c>
      <c r="Q8702" s="4">
        <v>8.75</v>
      </c>
    </row>
    <row r="8703" spans="1:17" x14ac:dyDescent="0.3">
      <c r="A8703" s="3">
        <v>45331</v>
      </c>
      <c r="B8703" s="11" t="str">
        <f t="shared" si="135"/>
        <v>Feb 2024</v>
      </c>
      <c r="C8703" t="s">
        <v>19</v>
      </c>
      <c r="D8703" t="s">
        <v>42</v>
      </c>
      <c r="E8703" t="s">
        <v>75</v>
      </c>
      <c r="F8703" t="s">
        <v>93</v>
      </c>
      <c r="G8703" t="str">
        <f>_xlfn.XLOOKUP(F8703,Product_Categories!A:A,Product_Categories!C:C,"Missing")</f>
        <v>Social Media</v>
      </c>
      <c r="H8703">
        <v>139699</v>
      </c>
      <c r="I8703">
        <v>19612</v>
      </c>
      <c r="J8703" s="5">
        <v>35734.19</v>
      </c>
      <c r="K8703">
        <v>3945</v>
      </c>
      <c r="L8703" s="5">
        <v>269922.64</v>
      </c>
      <c r="M8703" s="4">
        <v>14.04</v>
      </c>
      <c r="N8703" s="4">
        <v>20.12</v>
      </c>
      <c r="O8703" s="4">
        <v>1.82</v>
      </c>
      <c r="P8703">
        <v>9.06</v>
      </c>
      <c r="Q8703" s="4">
        <v>7.55</v>
      </c>
    </row>
    <row r="8704" spans="1:17" x14ac:dyDescent="0.3">
      <c r="A8704" s="3">
        <v>45331</v>
      </c>
      <c r="B8704" s="11" t="str">
        <f t="shared" si="135"/>
        <v>Feb 2024</v>
      </c>
      <c r="C8704" t="s">
        <v>108</v>
      </c>
      <c r="D8704" t="s">
        <v>33</v>
      </c>
      <c r="E8704" t="s">
        <v>74</v>
      </c>
      <c r="F8704" t="s">
        <v>79</v>
      </c>
      <c r="G8704" t="str">
        <f>_xlfn.XLOOKUP(F8704,Product_Categories!A:A,Product_Categories!C:C,"Missing")</f>
        <v>Email Marketing</v>
      </c>
      <c r="H8704">
        <v>26159</v>
      </c>
      <c r="I8704">
        <v>1943</v>
      </c>
      <c r="J8704" s="5">
        <v>7881.95</v>
      </c>
      <c r="K8704">
        <v>355</v>
      </c>
      <c r="L8704" s="5">
        <v>55899.51</v>
      </c>
      <c r="M8704" s="4">
        <v>7.43</v>
      </c>
      <c r="N8704" s="4">
        <v>18.27</v>
      </c>
      <c r="O8704" s="4">
        <v>4.0599999999999996</v>
      </c>
      <c r="P8704">
        <v>22.2</v>
      </c>
      <c r="Q8704" s="4">
        <v>7.09</v>
      </c>
    </row>
    <row r="8705" spans="1:17" x14ac:dyDescent="0.3">
      <c r="A8705" s="3">
        <v>45331</v>
      </c>
      <c r="B8705" s="11" t="str">
        <f t="shared" si="135"/>
        <v>Feb 2024</v>
      </c>
      <c r="C8705" t="s">
        <v>108</v>
      </c>
      <c r="D8705" t="s">
        <v>55</v>
      </c>
      <c r="E8705" t="s">
        <v>75</v>
      </c>
      <c r="F8705" t="s">
        <v>79</v>
      </c>
      <c r="G8705" t="str">
        <f>_xlfn.XLOOKUP(F8705,Product_Categories!A:A,Product_Categories!C:C,"Missing")</f>
        <v>Email Marketing</v>
      </c>
      <c r="H8705">
        <v>10813</v>
      </c>
      <c r="I8705">
        <v>952</v>
      </c>
      <c r="J8705" s="5">
        <v>4157.1400000000003</v>
      </c>
      <c r="K8705">
        <v>160</v>
      </c>
      <c r="L8705" s="5">
        <v>29335.94</v>
      </c>
      <c r="M8705" s="4">
        <v>8.8000000000000007</v>
      </c>
      <c r="N8705" s="4">
        <v>16.809999999999999</v>
      </c>
      <c r="O8705" s="4">
        <v>4.37</v>
      </c>
      <c r="P8705">
        <v>25.98</v>
      </c>
      <c r="Q8705" s="4">
        <v>7.06</v>
      </c>
    </row>
    <row r="8706" spans="1:17" x14ac:dyDescent="0.3">
      <c r="A8706" s="3">
        <v>45331</v>
      </c>
      <c r="B8706" s="11" t="str">
        <f t="shared" ref="B8706:B8769" si="136">TEXT(A8706, "mmm yyyy")</f>
        <v>Feb 2024</v>
      </c>
      <c r="C8706" t="s">
        <v>107</v>
      </c>
      <c r="D8706" t="s">
        <v>47</v>
      </c>
      <c r="E8706" t="s">
        <v>75</v>
      </c>
      <c r="F8706" t="s">
        <v>78</v>
      </c>
      <c r="G8706" t="str">
        <f>_xlfn.XLOOKUP(F8706,Product_Categories!A:A,Product_Categories!C:C,"Missing")</f>
        <v>Audience Analytics</v>
      </c>
      <c r="H8706">
        <v>16803</v>
      </c>
      <c r="I8706">
        <v>1006</v>
      </c>
      <c r="J8706" s="5">
        <v>1480.43</v>
      </c>
      <c r="K8706">
        <v>99</v>
      </c>
      <c r="L8706" s="5">
        <v>10006.49</v>
      </c>
      <c r="M8706" s="4">
        <v>5.99</v>
      </c>
      <c r="N8706" s="4">
        <v>9.84</v>
      </c>
      <c r="O8706" s="4">
        <v>1.47</v>
      </c>
      <c r="P8706">
        <v>14.95</v>
      </c>
      <c r="Q8706" s="4">
        <v>6.76</v>
      </c>
    </row>
    <row r="8707" spans="1:17" x14ac:dyDescent="0.3">
      <c r="A8707" s="3">
        <v>45331</v>
      </c>
      <c r="B8707" s="11" t="str">
        <f t="shared" si="136"/>
        <v>Feb 2024</v>
      </c>
      <c r="C8707" t="s">
        <v>107</v>
      </c>
      <c r="D8707" t="s">
        <v>45</v>
      </c>
      <c r="E8707" t="s">
        <v>76</v>
      </c>
      <c r="F8707" t="s">
        <v>101</v>
      </c>
      <c r="G8707" t="str">
        <f>_xlfn.XLOOKUP(F8707,Product_Categories!A:A,Product_Categories!C:C,"Missing")</f>
        <v>Conversion</v>
      </c>
      <c r="H8707">
        <v>51337</v>
      </c>
      <c r="I8707">
        <v>5110</v>
      </c>
      <c r="J8707" s="5">
        <v>15774.45</v>
      </c>
      <c r="K8707">
        <v>632</v>
      </c>
      <c r="L8707" s="5">
        <v>101207.94</v>
      </c>
      <c r="M8707" s="4">
        <v>9.9499999999999993</v>
      </c>
      <c r="N8707" s="4">
        <v>12.37</v>
      </c>
      <c r="O8707" s="4">
        <v>3.09</v>
      </c>
      <c r="P8707">
        <v>24.96</v>
      </c>
      <c r="Q8707" s="4">
        <v>6.42</v>
      </c>
    </row>
    <row r="8708" spans="1:17" x14ac:dyDescent="0.3">
      <c r="A8708" s="3">
        <v>45331</v>
      </c>
      <c r="B8708" s="11" t="str">
        <f t="shared" si="136"/>
        <v>Feb 2024</v>
      </c>
      <c r="C8708" t="s">
        <v>107</v>
      </c>
      <c r="D8708" t="s">
        <v>36</v>
      </c>
      <c r="E8708" t="s">
        <v>74</v>
      </c>
      <c r="F8708" t="s">
        <v>99</v>
      </c>
      <c r="G8708" t="str">
        <f>_xlfn.XLOOKUP(F8708,Product_Categories!A:A,Product_Categories!C:C,"Missing")</f>
        <v>Planning</v>
      </c>
      <c r="H8708">
        <v>35702</v>
      </c>
      <c r="I8708">
        <v>2102</v>
      </c>
      <c r="J8708" s="5">
        <v>8516.6</v>
      </c>
      <c r="K8708">
        <v>307</v>
      </c>
      <c r="L8708" s="5">
        <v>53985.38</v>
      </c>
      <c r="M8708" s="4">
        <v>5.89</v>
      </c>
      <c r="N8708" s="4">
        <v>14.61</v>
      </c>
      <c r="O8708" s="4">
        <v>4.05</v>
      </c>
      <c r="P8708">
        <v>27.74</v>
      </c>
      <c r="Q8708" s="4">
        <v>6.34</v>
      </c>
    </row>
    <row r="8709" spans="1:17" x14ac:dyDescent="0.3">
      <c r="A8709" s="3">
        <v>45331</v>
      </c>
      <c r="B8709" s="11" t="str">
        <f t="shared" si="136"/>
        <v>Feb 2024</v>
      </c>
      <c r="C8709" t="s">
        <v>17</v>
      </c>
      <c r="D8709" t="s">
        <v>29</v>
      </c>
      <c r="E8709" t="s">
        <v>76</v>
      </c>
      <c r="F8709" t="s">
        <v>105</v>
      </c>
      <c r="G8709" t="str">
        <f>_xlfn.XLOOKUP(F8709,Product_Categories!A:A,Product_Categories!C:C,"Missing")</f>
        <v>Storage</v>
      </c>
      <c r="H8709">
        <v>98134</v>
      </c>
      <c r="I8709">
        <v>8178</v>
      </c>
      <c r="J8709" s="5">
        <v>31810.11</v>
      </c>
      <c r="K8709">
        <v>1733</v>
      </c>
      <c r="L8709" s="5">
        <v>199850.02</v>
      </c>
      <c r="M8709" s="4">
        <v>8.33</v>
      </c>
      <c r="N8709" s="4">
        <v>21.19</v>
      </c>
      <c r="O8709" s="4">
        <v>3.89</v>
      </c>
      <c r="P8709" s="4">
        <v>18.36</v>
      </c>
      <c r="Q8709" s="4">
        <v>6.28</v>
      </c>
    </row>
    <row r="8710" spans="1:17" x14ac:dyDescent="0.3">
      <c r="A8710" s="3">
        <v>45331</v>
      </c>
      <c r="B8710" s="11" t="str">
        <f t="shared" si="136"/>
        <v>Feb 2024</v>
      </c>
      <c r="C8710" t="s">
        <v>18</v>
      </c>
      <c r="D8710" t="s">
        <v>23</v>
      </c>
      <c r="E8710" t="s">
        <v>76</v>
      </c>
      <c r="F8710" t="s">
        <v>99</v>
      </c>
      <c r="G8710" t="str">
        <f>_xlfn.XLOOKUP(F8710,Product_Categories!A:A,Product_Categories!C:C,"Missing")</f>
        <v>Planning</v>
      </c>
      <c r="H8710">
        <v>1970</v>
      </c>
      <c r="I8710">
        <v>186</v>
      </c>
      <c r="J8710" s="5">
        <v>425.25</v>
      </c>
      <c r="K8710">
        <v>33</v>
      </c>
      <c r="L8710" s="5">
        <v>2155.06</v>
      </c>
      <c r="M8710" s="4">
        <v>9.44</v>
      </c>
      <c r="N8710" s="4">
        <v>17.739999999999998</v>
      </c>
      <c r="O8710" s="4">
        <v>2.29</v>
      </c>
      <c r="P8710" s="4">
        <v>12.89</v>
      </c>
      <c r="Q8710" s="4">
        <v>5.07</v>
      </c>
    </row>
    <row r="8711" spans="1:17" x14ac:dyDescent="0.3">
      <c r="A8711" s="3">
        <v>45331</v>
      </c>
      <c r="B8711" s="11" t="str">
        <f t="shared" si="136"/>
        <v>Feb 2024</v>
      </c>
      <c r="C8711" t="s">
        <v>21</v>
      </c>
      <c r="D8711" t="s">
        <v>32</v>
      </c>
      <c r="E8711" t="s">
        <v>74</v>
      </c>
      <c r="F8711" t="s">
        <v>103</v>
      </c>
      <c r="G8711" t="str">
        <f>_xlfn.XLOOKUP(F8711,Product_Categories!A:A,Product_Categories!C:C,"Missing")</f>
        <v>Automation</v>
      </c>
      <c r="H8711">
        <v>72391</v>
      </c>
      <c r="I8711">
        <v>8772</v>
      </c>
      <c r="J8711" s="5">
        <v>15480.94</v>
      </c>
      <c r="K8711">
        <v>621</v>
      </c>
      <c r="L8711" s="5">
        <v>72343.17</v>
      </c>
      <c r="M8711" s="4">
        <v>12.12</v>
      </c>
      <c r="N8711" s="4">
        <v>7.08</v>
      </c>
      <c r="O8711" s="4">
        <v>1.76</v>
      </c>
      <c r="P8711">
        <v>24.93</v>
      </c>
      <c r="Q8711" s="4">
        <v>4.67</v>
      </c>
    </row>
    <row r="8712" spans="1:17" x14ac:dyDescent="0.3">
      <c r="A8712" s="3">
        <v>45331</v>
      </c>
      <c r="B8712" s="11" t="str">
        <f t="shared" si="136"/>
        <v>Feb 2024</v>
      </c>
      <c r="C8712" t="s">
        <v>107</v>
      </c>
      <c r="D8712" t="s">
        <v>53</v>
      </c>
      <c r="E8712" t="s">
        <v>73</v>
      </c>
      <c r="F8712" t="s">
        <v>88</v>
      </c>
      <c r="G8712" t="str">
        <f>_xlfn.XLOOKUP(F8712,Product_Categories!A:A,Product_Categories!C:C,"Missing")</f>
        <v>CRM</v>
      </c>
      <c r="H8712">
        <v>97152</v>
      </c>
      <c r="I8712">
        <v>2496</v>
      </c>
      <c r="J8712" s="5">
        <v>5021.16</v>
      </c>
      <c r="K8712">
        <v>121</v>
      </c>
      <c r="L8712" s="5">
        <v>23196.38</v>
      </c>
      <c r="M8712" s="4">
        <v>2.57</v>
      </c>
      <c r="N8712" s="4">
        <v>4.8499999999999996</v>
      </c>
      <c r="O8712" s="4">
        <v>2.0099999999999998</v>
      </c>
      <c r="P8712">
        <v>41.5</v>
      </c>
      <c r="Q8712" s="4">
        <v>4.62</v>
      </c>
    </row>
    <row r="8713" spans="1:17" x14ac:dyDescent="0.3">
      <c r="A8713" s="3">
        <v>45331</v>
      </c>
      <c r="B8713" s="11" t="str">
        <f t="shared" si="136"/>
        <v>Feb 2024</v>
      </c>
      <c r="C8713" t="s">
        <v>108</v>
      </c>
      <c r="D8713" t="s">
        <v>24</v>
      </c>
      <c r="E8713" t="s">
        <v>73</v>
      </c>
      <c r="F8713" t="s">
        <v>102</v>
      </c>
      <c r="G8713" t="str">
        <f>_xlfn.XLOOKUP(F8713,Product_Categories!A:A,Product_Categories!C:C,"Missing")</f>
        <v>Website Tools</v>
      </c>
      <c r="H8713">
        <v>136549</v>
      </c>
      <c r="I8713">
        <v>19652</v>
      </c>
      <c r="J8713" s="5">
        <v>46327.59</v>
      </c>
      <c r="K8713">
        <v>1416</v>
      </c>
      <c r="L8713" s="5">
        <v>190604.87</v>
      </c>
      <c r="M8713" s="4">
        <v>14.39</v>
      </c>
      <c r="N8713" s="4">
        <v>7.21</v>
      </c>
      <c r="O8713" s="4">
        <v>2.36</v>
      </c>
      <c r="P8713">
        <v>32.72</v>
      </c>
      <c r="Q8713" s="4">
        <v>4.1100000000000003</v>
      </c>
    </row>
    <row r="8714" spans="1:17" x14ac:dyDescent="0.3">
      <c r="A8714" s="3">
        <v>45331</v>
      </c>
      <c r="B8714" s="11" t="str">
        <f t="shared" si="136"/>
        <v>Feb 2024</v>
      </c>
      <c r="C8714" t="s">
        <v>19</v>
      </c>
      <c r="D8714" t="s">
        <v>57</v>
      </c>
      <c r="E8714" t="s">
        <v>73</v>
      </c>
      <c r="F8714" t="s">
        <v>86</v>
      </c>
      <c r="G8714" t="str">
        <f>_xlfn.XLOOKUP(F8714,Product_Categories!A:A,Product_Categories!C:C,"Missing")</f>
        <v>Website Tools</v>
      </c>
      <c r="H8714">
        <v>115254</v>
      </c>
      <c r="I8714">
        <v>10738</v>
      </c>
      <c r="J8714" s="5">
        <v>31768.55</v>
      </c>
      <c r="K8714">
        <v>1217</v>
      </c>
      <c r="L8714" s="5">
        <v>121564.86</v>
      </c>
      <c r="M8714" s="4">
        <v>9.32</v>
      </c>
      <c r="N8714" s="4">
        <v>11.33</v>
      </c>
      <c r="O8714" s="4">
        <v>2.96</v>
      </c>
      <c r="P8714">
        <v>26.1</v>
      </c>
      <c r="Q8714" s="4">
        <v>3.83</v>
      </c>
    </row>
    <row r="8715" spans="1:17" x14ac:dyDescent="0.3">
      <c r="A8715" s="3">
        <v>45331</v>
      </c>
      <c r="B8715" s="11" t="str">
        <f t="shared" si="136"/>
        <v>Feb 2024</v>
      </c>
      <c r="C8715" t="s">
        <v>108</v>
      </c>
      <c r="D8715" t="s">
        <v>70</v>
      </c>
      <c r="E8715" t="s">
        <v>76</v>
      </c>
      <c r="F8715" t="s">
        <v>101</v>
      </c>
      <c r="G8715" t="str">
        <f>_xlfn.XLOOKUP(F8715,Product_Categories!A:A,Product_Categories!C:C,"Missing")</f>
        <v>Conversion</v>
      </c>
      <c r="H8715">
        <v>9094</v>
      </c>
      <c r="I8715">
        <v>1031</v>
      </c>
      <c r="J8715" s="5">
        <v>3810.69</v>
      </c>
      <c r="K8715">
        <v>148</v>
      </c>
      <c r="L8715" s="5">
        <v>12857.17</v>
      </c>
      <c r="M8715" s="4">
        <v>11.34</v>
      </c>
      <c r="N8715" s="4">
        <v>14.35</v>
      </c>
      <c r="O8715" s="4">
        <v>3.7</v>
      </c>
      <c r="P8715">
        <v>25.75</v>
      </c>
      <c r="Q8715" s="4">
        <v>3.37</v>
      </c>
    </row>
    <row r="8716" spans="1:17" x14ac:dyDescent="0.3">
      <c r="A8716" s="3">
        <v>45331</v>
      </c>
      <c r="B8716" s="11" t="str">
        <f t="shared" si="136"/>
        <v>Feb 2024</v>
      </c>
      <c r="C8716" t="s">
        <v>18</v>
      </c>
      <c r="D8716" t="s">
        <v>54</v>
      </c>
      <c r="E8716" t="s">
        <v>75</v>
      </c>
      <c r="F8716" t="s">
        <v>80</v>
      </c>
      <c r="G8716" t="str">
        <f>_xlfn.XLOOKUP(F8716,Product_Categories!A:A,Product_Categories!C:C,"Missing")</f>
        <v>Feedback</v>
      </c>
      <c r="H8716">
        <v>21208</v>
      </c>
      <c r="I8716">
        <v>177</v>
      </c>
      <c r="J8716" s="5">
        <v>341.49</v>
      </c>
      <c r="K8716">
        <v>10</v>
      </c>
      <c r="L8716" s="5">
        <v>1138.8499999999999</v>
      </c>
      <c r="M8716" s="4">
        <v>0.83</v>
      </c>
      <c r="N8716" s="4">
        <v>5.65</v>
      </c>
      <c r="O8716" s="4">
        <v>1.93</v>
      </c>
      <c r="P8716" s="4">
        <v>34.15</v>
      </c>
      <c r="Q8716" s="4">
        <v>3.33</v>
      </c>
    </row>
    <row r="8717" spans="1:17" x14ac:dyDescent="0.3">
      <c r="A8717" s="3">
        <v>45331</v>
      </c>
      <c r="B8717" s="11" t="str">
        <f t="shared" si="136"/>
        <v>Feb 2024</v>
      </c>
      <c r="C8717" t="s">
        <v>21</v>
      </c>
      <c r="D8717" t="s">
        <v>36</v>
      </c>
      <c r="E8717" t="s">
        <v>75</v>
      </c>
      <c r="F8717" t="s">
        <v>100</v>
      </c>
      <c r="G8717" t="str">
        <f>_xlfn.XLOOKUP(F8717,Product_Categories!A:A,Product_Categories!C:C,"Missing")</f>
        <v>Forms</v>
      </c>
      <c r="H8717">
        <v>77179</v>
      </c>
      <c r="I8717">
        <v>3883</v>
      </c>
      <c r="J8717" s="5">
        <v>16978.52</v>
      </c>
      <c r="K8717">
        <v>707</v>
      </c>
      <c r="L8717" s="5">
        <v>56087.37</v>
      </c>
      <c r="M8717" s="4">
        <v>5.03</v>
      </c>
      <c r="N8717" s="4">
        <v>18.21</v>
      </c>
      <c r="O8717" s="4">
        <v>4.37</v>
      </c>
      <c r="P8717">
        <v>24.01</v>
      </c>
      <c r="Q8717" s="4">
        <v>3.3</v>
      </c>
    </row>
    <row r="8718" spans="1:17" x14ac:dyDescent="0.3">
      <c r="A8718" s="3">
        <v>45331</v>
      </c>
      <c r="B8718" s="11" t="str">
        <f t="shared" si="136"/>
        <v>Feb 2024</v>
      </c>
      <c r="C8718" t="s">
        <v>21</v>
      </c>
      <c r="D8718" t="s">
        <v>72</v>
      </c>
      <c r="E8718" t="s">
        <v>74</v>
      </c>
      <c r="F8718" t="s">
        <v>80</v>
      </c>
      <c r="G8718" t="str">
        <f>_xlfn.XLOOKUP(F8718,Product_Categories!A:A,Product_Categories!C:C,"Missing")</f>
        <v>Feedback</v>
      </c>
      <c r="H8718">
        <v>62606</v>
      </c>
      <c r="I8718">
        <v>665</v>
      </c>
      <c r="J8718" s="5">
        <v>1913.76</v>
      </c>
      <c r="K8718">
        <v>101</v>
      </c>
      <c r="L8718" s="5">
        <v>6316.31</v>
      </c>
      <c r="M8718" s="4">
        <v>1.06</v>
      </c>
      <c r="N8718" s="4">
        <v>15.19</v>
      </c>
      <c r="O8718" s="4">
        <v>2.88</v>
      </c>
      <c r="P8718">
        <v>18.95</v>
      </c>
      <c r="Q8718" s="4">
        <v>3.3</v>
      </c>
    </row>
    <row r="8719" spans="1:17" x14ac:dyDescent="0.3">
      <c r="A8719" s="3">
        <v>45331</v>
      </c>
      <c r="B8719" s="11" t="str">
        <f t="shared" si="136"/>
        <v>Feb 2024</v>
      </c>
      <c r="C8719" t="s">
        <v>108</v>
      </c>
      <c r="D8719" t="s">
        <v>52</v>
      </c>
      <c r="E8719" t="s">
        <v>74</v>
      </c>
      <c r="F8719" t="s">
        <v>105</v>
      </c>
      <c r="G8719" t="str">
        <f>_xlfn.XLOOKUP(F8719,Product_Categories!A:A,Product_Categories!C:C,"Missing")</f>
        <v>Storage</v>
      </c>
      <c r="H8719">
        <v>73596</v>
      </c>
      <c r="I8719">
        <v>613</v>
      </c>
      <c r="J8719" s="5">
        <v>1705.4</v>
      </c>
      <c r="K8719">
        <v>46</v>
      </c>
      <c r="L8719" s="5">
        <v>5012.2299999999996</v>
      </c>
      <c r="M8719" s="4">
        <v>0.83</v>
      </c>
      <c r="N8719" s="4">
        <v>7.5</v>
      </c>
      <c r="O8719" s="4">
        <v>2.78</v>
      </c>
      <c r="P8719">
        <v>37.07</v>
      </c>
      <c r="Q8719" s="4">
        <v>2.94</v>
      </c>
    </row>
    <row r="8720" spans="1:17" x14ac:dyDescent="0.3">
      <c r="A8720" s="3">
        <v>45331</v>
      </c>
      <c r="B8720" s="11" t="str">
        <f t="shared" si="136"/>
        <v>Feb 2024</v>
      </c>
      <c r="C8720" t="s">
        <v>108</v>
      </c>
      <c r="D8720" t="s">
        <v>44</v>
      </c>
      <c r="E8720" t="s">
        <v>74</v>
      </c>
      <c r="F8720" t="s">
        <v>91</v>
      </c>
      <c r="G8720" t="str">
        <f>_xlfn.XLOOKUP(F8720,Product_Categories!A:A,Product_Categories!C:C,"Missing")</f>
        <v>Affiliate</v>
      </c>
      <c r="H8720">
        <v>43174</v>
      </c>
      <c r="I8720">
        <v>1863</v>
      </c>
      <c r="J8720" s="5">
        <v>2911.02</v>
      </c>
      <c r="K8720">
        <v>100</v>
      </c>
      <c r="L8720" s="5">
        <v>7484.88</v>
      </c>
      <c r="M8720" s="4">
        <v>4.32</v>
      </c>
      <c r="N8720" s="4">
        <v>5.37</v>
      </c>
      <c r="O8720" s="4">
        <v>1.56</v>
      </c>
      <c r="P8720">
        <v>29.11</v>
      </c>
      <c r="Q8720" s="4">
        <v>2.57</v>
      </c>
    </row>
    <row r="8721" spans="1:17" x14ac:dyDescent="0.3">
      <c r="A8721" s="3">
        <v>45331</v>
      </c>
      <c r="B8721" s="11" t="str">
        <f t="shared" si="136"/>
        <v>Feb 2024</v>
      </c>
      <c r="C8721" t="s">
        <v>21</v>
      </c>
      <c r="D8721" t="s">
        <v>63</v>
      </c>
      <c r="E8721" t="s">
        <v>73</v>
      </c>
      <c r="F8721" t="s">
        <v>85</v>
      </c>
      <c r="G8721" t="str">
        <f>_xlfn.XLOOKUP(F8721,Product_Categories!A:A,Product_Categories!C:C,"Missing")</f>
        <v>Budgeting</v>
      </c>
      <c r="H8721">
        <v>126223</v>
      </c>
      <c r="I8721">
        <v>11963</v>
      </c>
      <c r="J8721" s="5">
        <v>37784.339999999997</v>
      </c>
      <c r="K8721">
        <v>736</v>
      </c>
      <c r="L8721" s="5">
        <v>92001.12</v>
      </c>
      <c r="M8721" s="4">
        <v>9.48</v>
      </c>
      <c r="N8721" s="4">
        <v>6.15</v>
      </c>
      <c r="O8721" s="4">
        <v>3.16</v>
      </c>
      <c r="P8721">
        <v>51.34</v>
      </c>
      <c r="Q8721" s="4">
        <v>2.4300000000000002</v>
      </c>
    </row>
    <row r="8722" spans="1:17" x14ac:dyDescent="0.3">
      <c r="A8722" s="3">
        <v>45331</v>
      </c>
      <c r="B8722" s="11" t="str">
        <f t="shared" si="136"/>
        <v>Feb 2024</v>
      </c>
      <c r="C8722" t="s">
        <v>17</v>
      </c>
      <c r="D8722" t="s">
        <v>62</v>
      </c>
      <c r="E8722" t="s">
        <v>74</v>
      </c>
      <c r="F8722" t="s">
        <v>105</v>
      </c>
      <c r="G8722" t="str">
        <f>_xlfn.XLOOKUP(F8722,Product_Categories!A:A,Product_Categories!C:C,"Missing")</f>
        <v>Storage</v>
      </c>
      <c r="H8722">
        <v>15734</v>
      </c>
      <c r="I8722">
        <v>1885</v>
      </c>
      <c r="J8722" s="5">
        <v>7235.29</v>
      </c>
      <c r="K8722">
        <v>291</v>
      </c>
      <c r="L8722" s="5">
        <v>14417.02</v>
      </c>
      <c r="M8722" s="4">
        <v>11.98</v>
      </c>
      <c r="N8722" s="4">
        <v>15.44</v>
      </c>
      <c r="O8722" s="4">
        <v>3.84</v>
      </c>
      <c r="P8722" s="4">
        <v>24.86</v>
      </c>
      <c r="Q8722" s="4">
        <v>1.99</v>
      </c>
    </row>
    <row r="8723" spans="1:17" x14ac:dyDescent="0.3">
      <c r="A8723" s="3">
        <v>45331</v>
      </c>
      <c r="B8723" s="11" t="str">
        <f t="shared" si="136"/>
        <v>Feb 2024</v>
      </c>
      <c r="C8723" t="s">
        <v>17</v>
      </c>
      <c r="D8723" t="s">
        <v>59</v>
      </c>
      <c r="E8723" t="s">
        <v>76</v>
      </c>
      <c r="F8723" t="s">
        <v>100</v>
      </c>
      <c r="G8723" t="str">
        <f>_xlfn.XLOOKUP(F8723,Product_Categories!A:A,Product_Categories!C:C,"Missing")</f>
        <v>Forms</v>
      </c>
      <c r="H8723">
        <v>146421</v>
      </c>
      <c r="I8723">
        <v>12892</v>
      </c>
      <c r="J8723" s="5">
        <v>48473.05</v>
      </c>
      <c r="K8723">
        <v>1187</v>
      </c>
      <c r="L8723" s="5">
        <v>86858.5</v>
      </c>
      <c r="M8723" s="4">
        <v>8.8000000000000007</v>
      </c>
      <c r="N8723" s="4">
        <v>9.2100000000000009</v>
      </c>
      <c r="O8723" s="4">
        <v>3.76</v>
      </c>
      <c r="P8723" s="4">
        <v>40.840000000000003</v>
      </c>
      <c r="Q8723" s="4">
        <v>1.79</v>
      </c>
    </row>
    <row r="8724" spans="1:17" x14ac:dyDescent="0.3">
      <c r="A8724" s="3">
        <v>45331</v>
      </c>
      <c r="B8724" s="11" t="str">
        <f t="shared" si="136"/>
        <v>Feb 2024</v>
      </c>
      <c r="C8724" t="s">
        <v>107</v>
      </c>
      <c r="D8724" t="s">
        <v>42</v>
      </c>
      <c r="E8724" t="s">
        <v>74</v>
      </c>
      <c r="F8724" t="s">
        <v>102</v>
      </c>
      <c r="G8724" t="str">
        <f>_xlfn.XLOOKUP(F8724,Product_Categories!A:A,Product_Categories!C:C,"Missing")</f>
        <v>Website Tools</v>
      </c>
      <c r="H8724">
        <v>58491</v>
      </c>
      <c r="I8724">
        <v>3097</v>
      </c>
      <c r="J8724" s="5">
        <v>10900.15</v>
      </c>
      <c r="K8724">
        <v>405</v>
      </c>
      <c r="L8724" s="5">
        <v>19406.599999999999</v>
      </c>
      <c r="M8724" s="4">
        <v>5.29</v>
      </c>
      <c r="N8724" s="4">
        <v>13.08</v>
      </c>
      <c r="O8724" s="4">
        <v>3.52</v>
      </c>
      <c r="P8724">
        <v>26.91</v>
      </c>
      <c r="Q8724" s="4">
        <v>1.78</v>
      </c>
    </row>
    <row r="8725" spans="1:17" x14ac:dyDescent="0.3">
      <c r="A8725" s="3">
        <v>45331</v>
      </c>
      <c r="B8725" s="11" t="str">
        <f t="shared" si="136"/>
        <v>Feb 2024</v>
      </c>
      <c r="C8725" t="s">
        <v>18</v>
      </c>
      <c r="D8725" t="s">
        <v>71</v>
      </c>
      <c r="E8725" t="s">
        <v>75</v>
      </c>
      <c r="F8725" t="s">
        <v>95</v>
      </c>
      <c r="G8725" t="str">
        <f>_xlfn.XLOOKUP(F8725,Product_Categories!A:A,Product_Categories!C:C,"Missing")</f>
        <v>Analytics</v>
      </c>
      <c r="H8725">
        <v>21139</v>
      </c>
      <c r="I8725">
        <v>1107</v>
      </c>
      <c r="J8725" s="5">
        <v>1756.95</v>
      </c>
      <c r="K8725">
        <v>143</v>
      </c>
      <c r="L8725" s="5">
        <v>2921.95</v>
      </c>
      <c r="M8725" s="4">
        <v>5.24</v>
      </c>
      <c r="N8725" s="4">
        <v>12.92</v>
      </c>
      <c r="O8725" s="4">
        <v>1.59</v>
      </c>
      <c r="P8725">
        <v>12.29</v>
      </c>
      <c r="Q8725" s="4">
        <v>1.66</v>
      </c>
    </row>
    <row r="8726" spans="1:17" x14ac:dyDescent="0.3">
      <c r="A8726" s="3">
        <v>45331</v>
      </c>
      <c r="B8726" s="11" t="str">
        <f t="shared" si="136"/>
        <v>Feb 2024</v>
      </c>
      <c r="C8726" t="s">
        <v>108</v>
      </c>
      <c r="D8726" t="s">
        <v>63</v>
      </c>
      <c r="E8726" t="s">
        <v>76</v>
      </c>
      <c r="F8726" t="s">
        <v>77</v>
      </c>
      <c r="G8726" t="str">
        <f>_xlfn.XLOOKUP(F8726,Product_Categories!A:A,Product_Categories!C:C,"Missing")</f>
        <v>SEO</v>
      </c>
      <c r="H8726">
        <v>132685</v>
      </c>
      <c r="I8726">
        <v>5582</v>
      </c>
      <c r="J8726" s="5">
        <v>24011.75</v>
      </c>
      <c r="K8726">
        <v>941</v>
      </c>
      <c r="L8726" s="5">
        <v>29237.33</v>
      </c>
      <c r="M8726" s="4">
        <v>4.21</v>
      </c>
      <c r="N8726" s="4">
        <v>16.86</v>
      </c>
      <c r="O8726" s="4">
        <v>4.3</v>
      </c>
      <c r="P8726">
        <v>25.52</v>
      </c>
      <c r="Q8726" s="4">
        <v>1.22</v>
      </c>
    </row>
    <row r="8727" spans="1:17" x14ac:dyDescent="0.3">
      <c r="A8727" s="3">
        <v>45331</v>
      </c>
      <c r="B8727" s="11" t="str">
        <f t="shared" si="136"/>
        <v>Feb 2024</v>
      </c>
      <c r="C8727" t="s">
        <v>108</v>
      </c>
      <c r="D8727" t="s">
        <v>62</v>
      </c>
      <c r="E8727" t="s">
        <v>73</v>
      </c>
      <c r="F8727" t="s">
        <v>106</v>
      </c>
      <c r="G8727" t="str">
        <f>_xlfn.XLOOKUP(F8727,Product_Categories!A:A,Product_Categories!C:C,"Missing")</f>
        <v>Reporting</v>
      </c>
      <c r="H8727">
        <v>135922</v>
      </c>
      <c r="I8727">
        <v>5738</v>
      </c>
      <c r="J8727" s="5">
        <v>24986.639999999999</v>
      </c>
      <c r="K8727">
        <v>1070</v>
      </c>
      <c r="L8727" s="5">
        <v>28215.32</v>
      </c>
      <c r="M8727" s="4">
        <v>4.22</v>
      </c>
      <c r="N8727" s="4">
        <v>18.649999999999999</v>
      </c>
      <c r="O8727" s="4">
        <v>4.3499999999999996</v>
      </c>
      <c r="P8727">
        <v>23.35</v>
      </c>
      <c r="Q8727" s="4">
        <v>1.1299999999999999</v>
      </c>
    </row>
    <row r="8728" spans="1:17" x14ac:dyDescent="0.3">
      <c r="A8728" s="3">
        <v>45331</v>
      </c>
      <c r="B8728" s="11" t="str">
        <f t="shared" si="136"/>
        <v>Feb 2024</v>
      </c>
      <c r="C8728" t="s">
        <v>18</v>
      </c>
      <c r="D8728" t="s">
        <v>28</v>
      </c>
      <c r="E8728" t="s">
        <v>75</v>
      </c>
      <c r="F8728" t="s">
        <v>99</v>
      </c>
      <c r="G8728" t="str">
        <f>_xlfn.XLOOKUP(F8728,Product_Categories!A:A,Product_Categories!C:C,"Missing")</f>
        <v>Planning</v>
      </c>
      <c r="H8728">
        <v>46559</v>
      </c>
      <c r="I8728">
        <v>2824</v>
      </c>
      <c r="J8728" s="5">
        <v>9660.76</v>
      </c>
      <c r="K8728">
        <v>340</v>
      </c>
      <c r="L8728" s="5">
        <v>9827.26</v>
      </c>
      <c r="M8728" s="4">
        <v>6.07</v>
      </c>
      <c r="N8728" s="4">
        <v>12.04</v>
      </c>
      <c r="O8728" s="4">
        <v>3.42</v>
      </c>
      <c r="P8728" s="4">
        <v>28.41</v>
      </c>
      <c r="Q8728" s="4">
        <v>1.02</v>
      </c>
    </row>
    <row r="8729" spans="1:17" x14ac:dyDescent="0.3">
      <c r="A8729" s="3">
        <v>45331</v>
      </c>
      <c r="B8729" s="11" t="str">
        <f t="shared" si="136"/>
        <v>Feb 2024</v>
      </c>
      <c r="C8729" t="s">
        <v>19</v>
      </c>
      <c r="D8729" t="s">
        <v>57</v>
      </c>
      <c r="E8729" t="s">
        <v>75</v>
      </c>
      <c r="F8729" t="s">
        <v>106</v>
      </c>
      <c r="G8729" t="str">
        <f>_xlfn.XLOOKUP(F8729,Product_Categories!A:A,Product_Categories!C:C,"Missing")</f>
        <v>Reporting</v>
      </c>
      <c r="H8729">
        <v>125570</v>
      </c>
      <c r="I8729">
        <v>16529</v>
      </c>
      <c r="J8729" s="5">
        <v>45143.11</v>
      </c>
      <c r="K8729">
        <v>1705</v>
      </c>
      <c r="L8729" s="5">
        <v>46018.39</v>
      </c>
      <c r="M8729" s="4">
        <v>13.16</v>
      </c>
      <c r="N8729" s="4">
        <v>10.32</v>
      </c>
      <c r="O8729" s="4">
        <v>2.73</v>
      </c>
      <c r="P8729">
        <v>26.48</v>
      </c>
      <c r="Q8729" s="4">
        <v>1.02</v>
      </c>
    </row>
    <row r="8730" spans="1:17" x14ac:dyDescent="0.3">
      <c r="A8730" s="3">
        <v>45331</v>
      </c>
      <c r="B8730" s="11" t="str">
        <f t="shared" si="136"/>
        <v>Feb 2024</v>
      </c>
      <c r="C8730" t="s">
        <v>107</v>
      </c>
      <c r="D8730" t="s">
        <v>47</v>
      </c>
      <c r="E8730" t="s">
        <v>74</v>
      </c>
      <c r="F8730" t="s">
        <v>78</v>
      </c>
      <c r="G8730" t="str">
        <f>_xlfn.XLOOKUP(F8730,Product_Categories!A:A,Product_Categories!C:C,"Missing")</f>
        <v>Audience Analytics</v>
      </c>
      <c r="H8730">
        <v>139318</v>
      </c>
      <c r="I8730">
        <v>4398</v>
      </c>
      <c r="J8730" s="5">
        <v>15684.74</v>
      </c>
      <c r="K8730">
        <v>345</v>
      </c>
      <c r="L8730" s="5">
        <v>14640.74</v>
      </c>
      <c r="M8730" s="4">
        <v>3.16</v>
      </c>
      <c r="N8730" s="4">
        <v>7.84</v>
      </c>
      <c r="O8730" s="4">
        <v>3.57</v>
      </c>
      <c r="P8730">
        <v>45.46</v>
      </c>
      <c r="Q8730" s="4">
        <v>0.93</v>
      </c>
    </row>
    <row r="8731" spans="1:17" x14ac:dyDescent="0.3">
      <c r="A8731" s="3">
        <v>45331</v>
      </c>
      <c r="B8731" s="11" t="str">
        <f t="shared" si="136"/>
        <v>Feb 2024</v>
      </c>
      <c r="C8731" t="s">
        <v>17</v>
      </c>
      <c r="D8731" t="s">
        <v>69</v>
      </c>
      <c r="E8731" t="s">
        <v>74</v>
      </c>
      <c r="F8731" t="s">
        <v>89</v>
      </c>
      <c r="G8731" t="str">
        <f>_xlfn.XLOOKUP(F8731,Product_Categories!A:A,Product_Categories!C:C,"Missing")</f>
        <v>Push Notifications</v>
      </c>
      <c r="H8731">
        <v>35588</v>
      </c>
      <c r="I8731">
        <v>3255</v>
      </c>
      <c r="J8731" s="5">
        <v>12170.36</v>
      </c>
      <c r="K8731">
        <v>333</v>
      </c>
      <c r="L8731" s="5">
        <v>10253.870000000001</v>
      </c>
      <c r="M8731" s="4">
        <v>9.15</v>
      </c>
      <c r="N8731" s="4">
        <v>10.23</v>
      </c>
      <c r="O8731" s="4">
        <v>3.74</v>
      </c>
      <c r="P8731" s="4">
        <v>36.549999999999997</v>
      </c>
      <c r="Q8731" s="4">
        <v>0.84</v>
      </c>
    </row>
    <row r="8732" spans="1:17" x14ac:dyDescent="0.3">
      <c r="A8732" s="3">
        <v>45331</v>
      </c>
      <c r="B8732" s="11" t="str">
        <f t="shared" si="136"/>
        <v>Feb 2024</v>
      </c>
      <c r="C8732" t="s">
        <v>108</v>
      </c>
      <c r="D8732" t="s">
        <v>64</v>
      </c>
      <c r="E8732" t="s">
        <v>76</v>
      </c>
      <c r="F8732" t="s">
        <v>100</v>
      </c>
      <c r="G8732" t="str">
        <f>_xlfn.XLOOKUP(F8732,Product_Categories!A:A,Product_Categories!C:C,"Missing")</f>
        <v>Forms</v>
      </c>
      <c r="H8732">
        <v>27614</v>
      </c>
      <c r="I8732">
        <v>747</v>
      </c>
      <c r="J8732" s="5">
        <v>2400.67</v>
      </c>
      <c r="K8732">
        <v>64</v>
      </c>
      <c r="L8732" s="5">
        <v>1913.58</v>
      </c>
      <c r="M8732" s="4">
        <v>2.71</v>
      </c>
      <c r="N8732" s="4">
        <v>8.57</v>
      </c>
      <c r="O8732" s="4">
        <v>3.21</v>
      </c>
      <c r="P8732">
        <v>37.51</v>
      </c>
      <c r="Q8732" s="4">
        <v>0.8</v>
      </c>
    </row>
    <row r="8733" spans="1:17" x14ac:dyDescent="0.3">
      <c r="A8733" s="3">
        <v>45331</v>
      </c>
      <c r="B8733" s="11" t="str">
        <f t="shared" si="136"/>
        <v>Feb 2024</v>
      </c>
      <c r="C8733" t="s">
        <v>18</v>
      </c>
      <c r="D8733" t="s">
        <v>62</v>
      </c>
      <c r="E8733" t="s">
        <v>76</v>
      </c>
      <c r="F8733" t="s">
        <v>87</v>
      </c>
      <c r="G8733" t="str">
        <f>_xlfn.XLOOKUP(F8733,Product_Categories!A:A,Product_Categories!C:C,"Missing")</f>
        <v>AdTech</v>
      </c>
      <c r="H8733">
        <v>23905</v>
      </c>
      <c r="I8733">
        <v>596</v>
      </c>
      <c r="J8733" s="5">
        <v>2677.77</v>
      </c>
      <c r="K8733">
        <v>23</v>
      </c>
      <c r="L8733" s="5">
        <v>2093.5300000000002</v>
      </c>
      <c r="M8733" s="4">
        <v>2.4900000000000002</v>
      </c>
      <c r="N8733" s="4">
        <v>3.86</v>
      </c>
      <c r="O8733" s="4">
        <v>4.49</v>
      </c>
      <c r="P8733" s="4">
        <v>116.42</v>
      </c>
      <c r="Q8733" s="4">
        <v>0.78</v>
      </c>
    </row>
    <row r="8734" spans="1:17" x14ac:dyDescent="0.3">
      <c r="A8734" s="3">
        <v>45331</v>
      </c>
      <c r="B8734" s="11" t="str">
        <f t="shared" si="136"/>
        <v>Feb 2024</v>
      </c>
      <c r="C8734" t="s">
        <v>108</v>
      </c>
      <c r="D8734" t="s">
        <v>25</v>
      </c>
      <c r="E8734" t="s">
        <v>74</v>
      </c>
      <c r="F8734" t="s">
        <v>93</v>
      </c>
      <c r="G8734" t="str">
        <f>_xlfn.XLOOKUP(F8734,Product_Categories!A:A,Product_Categories!C:C,"Missing")</f>
        <v>Social Media</v>
      </c>
      <c r="H8734">
        <v>139331</v>
      </c>
      <c r="I8734">
        <v>8935</v>
      </c>
      <c r="J8734" s="5">
        <v>35309.42</v>
      </c>
      <c r="K8734">
        <v>1554</v>
      </c>
      <c r="L8734" s="5">
        <v>25217.1</v>
      </c>
      <c r="M8734" s="4">
        <v>6.41</v>
      </c>
      <c r="N8734" s="4">
        <v>17.39</v>
      </c>
      <c r="O8734" s="4">
        <v>3.95</v>
      </c>
      <c r="P8734">
        <v>22.72</v>
      </c>
      <c r="Q8734" s="4">
        <v>0.71</v>
      </c>
    </row>
    <row r="8735" spans="1:17" x14ac:dyDescent="0.3">
      <c r="A8735" s="3">
        <v>45331</v>
      </c>
      <c r="B8735" s="11" t="str">
        <f t="shared" si="136"/>
        <v>Feb 2024</v>
      </c>
      <c r="C8735" t="s">
        <v>19</v>
      </c>
      <c r="D8735" t="s">
        <v>51</v>
      </c>
      <c r="E8735" t="s">
        <v>73</v>
      </c>
      <c r="F8735" t="s">
        <v>99</v>
      </c>
      <c r="G8735" t="str">
        <f>_xlfn.XLOOKUP(F8735,Product_Categories!A:A,Product_Categories!C:C,"Missing")</f>
        <v>Planning</v>
      </c>
      <c r="H8735">
        <v>97136</v>
      </c>
      <c r="I8735">
        <v>6307</v>
      </c>
      <c r="J8735" s="5">
        <v>16958.669999999998</v>
      </c>
      <c r="K8735">
        <v>1044</v>
      </c>
      <c r="L8735" s="5">
        <v>11356.17</v>
      </c>
      <c r="M8735" s="4">
        <v>6.49</v>
      </c>
      <c r="N8735" s="4">
        <v>16.55</v>
      </c>
      <c r="O8735" s="4">
        <v>2.69</v>
      </c>
      <c r="P8735">
        <v>16.239999999999998</v>
      </c>
      <c r="Q8735" s="4">
        <v>0.67</v>
      </c>
    </row>
    <row r="8736" spans="1:17" x14ac:dyDescent="0.3">
      <c r="A8736" s="3">
        <v>45331</v>
      </c>
      <c r="B8736" s="11" t="str">
        <f t="shared" si="136"/>
        <v>Feb 2024</v>
      </c>
      <c r="C8736" t="s">
        <v>18</v>
      </c>
      <c r="D8736" t="s">
        <v>59</v>
      </c>
      <c r="E8736" t="s">
        <v>74</v>
      </c>
      <c r="F8736" t="s">
        <v>87</v>
      </c>
      <c r="G8736" t="str">
        <f>_xlfn.XLOOKUP(F8736,Product_Categories!A:A,Product_Categories!C:C,"Missing")</f>
        <v>AdTech</v>
      </c>
      <c r="H8736">
        <v>44474</v>
      </c>
      <c r="I8736">
        <v>3719</v>
      </c>
      <c r="J8736" s="5">
        <v>13204.09</v>
      </c>
      <c r="K8736">
        <v>174</v>
      </c>
      <c r="L8736" s="5">
        <v>8034.59</v>
      </c>
      <c r="M8736" s="4">
        <v>8.36</v>
      </c>
      <c r="N8736" s="4">
        <v>4.68</v>
      </c>
      <c r="O8736" s="4">
        <v>3.55</v>
      </c>
      <c r="P8736" s="4">
        <v>75.89</v>
      </c>
      <c r="Q8736" s="4">
        <v>0.61</v>
      </c>
    </row>
    <row r="8737" spans="1:17" x14ac:dyDescent="0.3">
      <c r="A8737" s="3">
        <v>45331</v>
      </c>
      <c r="B8737" s="11" t="str">
        <f t="shared" si="136"/>
        <v>Feb 2024</v>
      </c>
      <c r="C8737" t="s">
        <v>17</v>
      </c>
      <c r="D8737" t="s">
        <v>72</v>
      </c>
      <c r="E8737" t="s">
        <v>73</v>
      </c>
      <c r="F8737" t="s">
        <v>105</v>
      </c>
      <c r="G8737" t="str">
        <f>_xlfn.XLOOKUP(F8737,Product_Categories!A:A,Product_Categories!C:C,"Missing")</f>
        <v>Storage</v>
      </c>
      <c r="H8737">
        <v>71082</v>
      </c>
      <c r="I8737">
        <v>7812</v>
      </c>
      <c r="J8737" s="5">
        <v>21611.63</v>
      </c>
      <c r="K8737">
        <v>1195</v>
      </c>
      <c r="L8737" s="5">
        <v>12802.5</v>
      </c>
      <c r="M8737" s="4">
        <v>10.99</v>
      </c>
      <c r="N8737" s="4">
        <v>15.3</v>
      </c>
      <c r="O8737" s="4">
        <v>2.77</v>
      </c>
      <c r="P8737" s="4">
        <v>18.09</v>
      </c>
      <c r="Q8737" s="4">
        <v>0.59</v>
      </c>
    </row>
    <row r="8738" spans="1:17" x14ac:dyDescent="0.3">
      <c r="A8738" s="3">
        <v>45331</v>
      </c>
      <c r="B8738" s="11" t="str">
        <f t="shared" si="136"/>
        <v>Feb 2024</v>
      </c>
      <c r="C8738" t="s">
        <v>19</v>
      </c>
      <c r="D8738" t="s">
        <v>53</v>
      </c>
      <c r="E8738" t="s">
        <v>75</v>
      </c>
      <c r="F8738" t="s">
        <v>86</v>
      </c>
      <c r="G8738" t="str">
        <f>_xlfn.XLOOKUP(F8738,Product_Categories!A:A,Product_Categories!C:C,"Missing")</f>
        <v>Website Tools</v>
      </c>
      <c r="H8738">
        <v>140583</v>
      </c>
      <c r="I8738">
        <v>1901</v>
      </c>
      <c r="J8738" s="5">
        <v>4887.1000000000004</v>
      </c>
      <c r="K8738">
        <v>73</v>
      </c>
      <c r="L8738" s="5">
        <v>780.53</v>
      </c>
      <c r="M8738" s="4">
        <v>1.35</v>
      </c>
      <c r="N8738" s="4">
        <v>3.84</v>
      </c>
      <c r="O8738" s="4">
        <v>2.57</v>
      </c>
      <c r="P8738">
        <v>66.95</v>
      </c>
      <c r="Q8738" s="4">
        <v>0.16</v>
      </c>
    </row>
    <row r="8739" spans="1:17" x14ac:dyDescent="0.3">
      <c r="A8739" s="3">
        <v>45332</v>
      </c>
      <c r="B8739" s="11" t="str">
        <f t="shared" si="136"/>
        <v>Feb 2024</v>
      </c>
      <c r="C8739" t="s">
        <v>21</v>
      </c>
      <c r="D8739" t="s">
        <v>61</v>
      </c>
      <c r="E8739" t="s">
        <v>75</v>
      </c>
      <c r="F8739" t="s">
        <v>103</v>
      </c>
      <c r="G8739" t="str">
        <f>_xlfn.XLOOKUP(F8739,Product_Categories!A:A,Product_Categories!C:C,"Missing")</f>
        <v>Automation</v>
      </c>
      <c r="H8739">
        <v>66277</v>
      </c>
      <c r="I8739">
        <v>820</v>
      </c>
      <c r="J8739" s="5">
        <v>344.66</v>
      </c>
      <c r="K8739">
        <v>151</v>
      </c>
      <c r="L8739" s="5">
        <v>9631.59</v>
      </c>
      <c r="M8739" s="4">
        <v>1.24</v>
      </c>
      <c r="N8739" s="4">
        <v>18.41</v>
      </c>
      <c r="O8739" s="4">
        <v>0.42</v>
      </c>
      <c r="P8739">
        <v>2.2799999999999998</v>
      </c>
      <c r="Q8739" s="4">
        <v>27.95</v>
      </c>
    </row>
    <row r="8740" spans="1:17" x14ac:dyDescent="0.3">
      <c r="A8740" s="3">
        <v>45332</v>
      </c>
      <c r="B8740" s="11" t="str">
        <f t="shared" si="136"/>
        <v>Feb 2024</v>
      </c>
      <c r="C8740" t="s">
        <v>18</v>
      </c>
      <c r="D8740" t="s">
        <v>55</v>
      </c>
      <c r="E8740" t="s">
        <v>76</v>
      </c>
      <c r="F8740" t="s">
        <v>84</v>
      </c>
      <c r="G8740" t="str">
        <f>_xlfn.XLOOKUP(F8740,Product_Categories!A:A,Product_Categories!C:C,"Missing")</f>
        <v>Marketing Suite</v>
      </c>
      <c r="H8740">
        <v>26756</v>
      </c>
      <c r="I8740">
        <v>1573</v>
      </c>
      <c r="J8740" s="5">
        <v>1115.19</v>
      </c>
      <c r="K8740">
        <v>333</v>
      </c>
      <c r="L8740" s="5">
        <v>29912.5</v>
      </c>
      <c r="M8740" s="4">
        <v>5.88</v>
      </c>
      <c r="N8740" s="4">
        <v>21.17</v>
      </c>
      <c r="O8740" s="4">
        <v>0.71</v>
      </c>
      <c r="P8740" s="4">
        <v>3.35</v>
      </c>
      <c r="Q8740" s="4">
        <v>26.82</v>
      </c>
    </row>
    <row r="8741" spans="1:17" x14ac:dyDescent="0.3">
      <c r="A8741" s="3">
        <v>45332</v>
      </c>
      <c r="B8741" s="11" t="str">
        <f t="shared" si="136"/>
        <v>Feb 2024</v>
      </c>
      <c r="C8741" t="s">
        <v>17</v>
      </c>
      <c r="D8741" t="s">
        <v>38</v>
      </c>
      <c r="E8741" t="s">
        <v>73</v>
      </c>
      <c r="F8741" t="s">
        <v>85</v>
      </c>
      <c r="G8741" t="str">
        <f>_xlfn.XLOOKUP(F8741,Product_Categories!A:A,Product_Categories!C:C,"Missing")</f>
        <v>Budgeting</v>
      </c>
      <c r="H8741">
        <v>50173</v>
      </c>
      <c r="I8741">
        <v>4923</v>
      </c>
      <c r="J8741" s="5">
        <v>3278.22</v>
      </c>
      <c r="K8741">
        <v>690</v>
      </c>
      <c r="L8741" s="5">
        <v>78997.75</v>
      </c>
      <c r="M8741" s="4">
        <v>9.81</v>
      </c>
      <c r="N8741" s="4">
        <v>14.02</v>
      </c>
      <c r="O8741" s="4">
        <v>0.67</v>
      </c>
      <c r="P8741" s="4">
        <v>4.75</v>
      </c>
      <c r="Q8741" s="4">
        <v>24.1</v>
      </c>
    </row>
    <row r="8742" spans="1:17" x14ac:dyDescent="0.3">
      <c r="A8742" s="3">
        <v>45332</v>
      </c>
      <c r="B8742" s="11" t="str">
        <f t="shared" si="136"/>
        <v>Feb 2024</v>
      </c>
      <c r="C8742" t="s">
        <v>18</v>
      </c>
      <c r="D8742" t="s">
        <v>27</v>
      </c>
      <c r="E8742" t="s">
        <v>74</v>
      </c>
      <c r="F8742" t="s">
        <v>104</v>
      </c>
      <c r="G8742" t="str">
        <f>_xlfn.XLOOKUP(F8742,Product_Categories!A:A,Product_Categories!C:C,"Missing")</f>
        <v>Surveys</v>
      </c>
      <c r="H8742">
        <v>63799</v>
      </c>
      <c r="I8742">
        <v>5948</v>
      </c>
      <c r="J8742" s="5">
        <v>8588.73</v>
      </c>
      <c r="K8742">
        <v>1222</v>
      </c>
      <c r="L8742" s="5">
        <v>190859.99</v>
      </c>
      <c r="M8742" s="4">
        <v>9.32</v>
      </c>
      <c r="N8742" s="4">
        <v>20.54</v>
      </c>
      <c r="O8742" s="4">
        <v>1.44</v>
      </c>
      <c r="P8742" s="4">
        <v>7.03</v>
      </c>
      <c r="Q8742" s="4">
        <v>22.22</v>
      </c>
    </row>
    <row r="8743" spans="1:17" x14ac:dyDescent="0.3">
      <c r="A8743" s="3">
        <v>45332</v>
      </c>
      <c r="B8743" s="11" t="str">
        <f t="shared" si="136"/>
        <v>Feb 2024</v>
      </c>
      <c r="C8743" t="s">
        <v>108</v>
      </c>
      <c r="D8743" t="s">
        <v>58</v>
      </c>
      <c r="E8743" t="s">
        <v>73</v>
      </c>
      <c r="F8743" t="s">
        <v>99</v>
      </c>
      <c r="G8743" t="str">
        <f>_xlfn.XLOOKUP(F8743,Product_Categories!A:A,Product_Categories!C:C,"Missing")</f>
        <v>Planning</v>
      </c>
      <c r="H8743">
        <v>4441</v>
      </c>
      <c r="I8743">
        <v>498</v>
      </c>
      <c r="J8743" s="5">
        <v>370.81</v>
      </c>
      <c r="K8743">
        <v>54</v>
      </c>
      <c r="L8743" s="5">
        <v>7641.48</v>
      </c>
      <c r="M8743" s="4">
        <v>11.21</v>
      </c>
      <c r="N8743" s="4">
        <v>10.84</v>
      </c>
      <c r="O8743" s="4">
        <v>0.74</v>
      </c>
      <c r="P8743">
        <v>6.87</v>
      </c>
      <c r="Q8743" s="4">
        <v>20.61</v>
      </c>
    </row>
    <row r="8744" spans="1:17" x14ac:dyDescent="0.3">
      <c r="A8744" s="3">
        <v>45332</v>
      </c>
      <c r="B8744" s="11" t="str">
        <f t="shared" si="136"/>
        <v>Feb 2024</v>
      </c>
      <c r="C8744" t="s">
        <v>107</v>
      </c>
      <c r="D8744" t="s">
        <v>45</v>
      </c>
      <c r="E8744" t="s">
        <v>73</v>
      </c>
      <c r="F8744" t="s">
        <v>89</v>
      </c>
      <c r="G8744" t="str">
        <f>_xlfn.XLOOKUP(F8744,Product_Categories!A:A,Product_Categories!C:C,"Missing")</f>
        <v>Push Notifications</v>
      </c>
      <c r="H8744">
        <v>24255</v>
      </c>
      <c r="I8744">
        <v>3115</v>
      </c>
      <c r="J8744" s="5">
        <v>4252.92</v>
      </c>
      <c r="K8744">
        <v>448</v>
      </c>
      <c r="L8744" s="5">
        <v>77009.789999999994</v>
      </c>
      <c r="M8744" s="4">
        <v>12.84</v>
      </c>
      <c r="N8744" s="4">
        <v>14.38</v>
      </c>
      <c r="O8744" s="4">
        <v>1.37</v>
      </c>
      <c r="P8744">
        <v>9.49</v>
      </c>
      <c r="Q8744" s="4">
        <v>18.11</v>
      </c>
    </row>
    <row r="8745" spans="1:17" x14ac:dyDescent="0.3">
      <c r="A8745" s="3">
        <v>45332</v>
      </c>
      <c r="B8745" s="11" t="str">
        <f t="shared" si="136"/>
        <v>Feb 2024</v>
      </c>
      <c r="C8745" t="s">
        <v>107</v>
      </c>
      <c r="D8745" t="s">
        <v>71</v>
      </c>
      <c r="E8745" t="s">
        <v>73</v>
      </c>
      <c r="F8745" t="s">
        <v>91</v>
      </c>
      <c r="G8745" t="str">
        <f>_xlfn.XLOOKUP(F8745,Product_Categories!A:A,Product_Categories!C:C,"Missing")</f>
        <v>Affiliate</v>
      </c>
      <c r="H8745">
        <v>13901</v>
      </c>
      <c r="I8745">
        <v>1745</v>
      </c>
      <c r="J8745" s="5">
        <v>1650.25</v>
      </c>
      <c r="K8745">
        <v>314</v>
      </c>
      <c r="L8745" s="5">
        <v>28081.29</v>
      </c>
      <c r="M8745" s="4">
        <v>12.55</v>
      </c>
      <c r="N8745" s="4">
        <v>17.989999999999998</v>
      </c>
      <c r="O8745" s="4">
        <v>0.95</v>
      </c>
      <c r="P8745">
        <v>5.26</v>
      </c>
      <c r="Q8745" s="4">
        <v>17.02</v>
      </c>
    </row>
    <row r="8746" spans="1:17" x14ac:dyDescent="0.3">
      <c r="A8746" s="3">
        <v>45332</v>
      </c>
      <c r="B8746" s="11" t="str">
        <f t="shared" si="136"/>
        <v>Feb 2024</v>
      </c>
      <c r="C8746" t="s">
        <v>21</v>
      </c>
      <c r="D8746" t="s">
        <v>41</v>
      </c>
      <c r="E8746" t="s">
        <v>73</v>
      </c>
      <c r="F8746" t="s">
        <v>84</v>
      </c>
      <c r="G8746" t="str">
        <f>_xlfn.XLOOKUP(F8746,Product_Categories!A:A,Product_Categories!C:C,"Missing")</f>
        <v>Marketing Suite</v>
      </c>
      <c r="H8746">
        <v>147358</v>
      </c>
      <c r="I8746">
        <v>8717</v>
      </c>
      <c r="J8746" s="5">
        <v>17190.310000000001</v>
      </c>
      <c r="K8746">
        <v>1863</v>
      </c>
      <c r="L8746" s="5">
        <v>270486.59000000003</v>
      </c>
      <c r="M8746" s="4">
        <v>5.92</v>
      </c>
      <c r="N8746" s="4">
        <v>21.37</v>
      </c>
      <c r="O8746" s="4">
        <v>1.97</v>
      </c>
      <c r="P8746">
        <v>9.23</v>
      </c>
      <c r="Q8746" s="4">
        <v>15.73</v>
      </c>
    </row>
    <row r="8747" spans="1:17" x14ac:dyDescent="0.3">
      <c r="A8747" s="3">
        <v>45332</v>
      </c>
      <c r="B8747" s="11" t="str">
        <f t="shared" si="136"/>
        <v>Feb 2024</v>
      </c>
      <c r="C8747" t="s">
        <v>107</v>
      </c>
      <c r="D8747" t="s">
        <v>40</v>
      </c>
      <c r="E8747" t="s">
        <v>74</v>
      </c>
      <c r="F8747" t="s">
        <v>82</v>
      </c>
      <c r="G8747" t="str">
        <f>_xlfn.XLOOKUP(F8747,Product_Categories!A:A,Product_Categories!C:C,"Missing")</f>
        <v>Mobile Ads</v>
      </c>
      <c r="H8747">
        <v>101739</v>
      </c>
      <c r="I8747">
        <v>1783</v>
      </c>
      <c r="J8747" s="5">
        <v>2460.58</v>
      </c>
      <c r="K8747">
        <v>242</v>
      </c>
      <c r="L8747" s="5">
        <v>34694.14</v>
      </c>
      <c r="M8747" s="4">
        <v>1.75</v>
      </c>
      <c r="N8747" s="4">
        <v>13.57</v>
      </c>
      <c r="O8747" s="4">
        <v>1.38</v>
      </c>
      <c r="P8747">
        <v>10.17</v>
      </c>
      <c r="Q8747" s="4">
        <v>14.1</v>
      </c>
    </row>
    <row r="8748" spans="1:17" x14ac:dyDescent="0.3">
      <c r="A8748" s="3">
        <v>45332</v>
      </c>
      <c r="B8748" s="11" t="str">
        <f t="shared" si="136"/>
        <v>Feb 2024</v>
      </c>
      <c r="C8748" t="s">
        <v>19</v>
      </c>
      <c r="D8748" t="s">
        <v>41</v>
      </c>
      <c r="E8748" t="s">
        <v>75</v>
      </c>
      <c r="F8748" t="s">
        <v>79</v>
      </c>
      <c r="G8748" t="str">
        <f>_xlfn.XLOOKUP(F8748,Product_Categories!A:A,Product_Categories!C:C,"Missing")</f>
        <v>Email Marketing</v>
      </c>
      <c r="H8748">
        <v>131701</v>
      </c>
      <c r="I8748">
        <v>925</v>
      </c>
      <c r="J8748" s="5">
        <v>2034.29</v>
      </c>
      <c r="K8748">
        <v>171</v>
      </c>
      <c r="L8748" s="5">
        <v>26866.13</v>
      </c>
      <c r="M8748" s="4">
        <v>0.7</v>
      </c>
      <c r="N8748" s="4">
        <v>18.489999999999998</v>
      </c>
      <c r="O8748" s="4">
        <v>2.2000000000000002</v>
      </c>
      <c r="P8748">
        <v>11.9</v>
      </c>
      <c r="Q8748" s="4">
        <v>13.21</v>
      </c>
    </row>
    <row r="8749" spans="1:17" x14ac:dyDescent="0.3">
      <c r="A8749" s="3">
        <v>45332</v>
      </c>
      <c r="B8749" s="11" t="str">
        <f t="shared" si="136"/>
        <v>Feb 2024</v>
      </c>
      <c r="C8749" t="s">
        <v>19</v>
      </c>
      <c r="D8749" t="s">
        <v>50</v>
      </c>
      <c r="E8749" t="s">
        <v>76</v>
      </c>
      <c r="F8749" t="s">
        <v>84</v>
      </c>
      <c r="G8749" t="str">
        <f>_xlfn.XLOOKUP(F8749,Product_Categories!A:A,Product_Categories!C:C,"Missing")</f>
        <v>Marketing Suite</v>
      </c>
      <c r="H8749">
        <v>7039</v>
      </c>
      <c r="I8749">
        <v>947</v>
      </c>
      <c r="J8749" s="5">
        <v>2063.7199999999998</v>
      </c>
      <c r="K8749">
        <v>131</v>
      </c>
      <c r="L8749" s="5">
        <v>25370.28</v>
      </c>
      <c r="M8749" s="4">
        <v>13.45</v>
      </c>
      <c r="N8749" s="4">
        <v>13.83</v>
      </c>
      <c r="O8749" s="4">
        <v>2.1800000000000002</v>
      </c>
      <c r="P8749">
        <v>15.75</v>
      </c>
      <c r="Q8749" s="4">
        <v>12.29</v>
      </c>
    </row>
    <row r="8750" spans="1:17" x14ac:dyDescent="0.3">
      <c r="A8750" s="3">
        <v>45332</v>
      </c>
      <c r="B8750" s="11" t="str">
        <f t="shared" si="136"/>
        <v>Feb 2024</v>
      </c>
      <c r="C8750" t="s">
        <v>18</v>
      </c>
      <c r="D8750" t="s">
        <v>62</v>
      </c>
      <c r="E8750" t="s">
        <v>74</v>
      </c>
      <c r="F8750" t="s">
        <v>93</v>
      </c>
      <c r="G8750" t="str">
        <f>_xlfn.XLOOKUP(F8750,Product_Categories!A:A,Product_Categories!C:C,"Missing")</f>
        <v>Social Media</v>
      </c>
      <c r="H8750">
        <v>5273</v>
      </c>
      <c r="I8750">
        <v>272</v>
      </c>
      <c r="J8750" s="5">
        <v>150.61000000000001</v>
      </c>
      <c r="K8750">
        <v>55</v>
      </c>
      <c r="L8750" s="5">
        <v>1772.66</v>
      </c>
      <c r="M8750" s="4">
        <v>5.16</v>
      </c>
      <c r="N8750" s="4">
        <v>20.22</v>
      </c>
      <c r="O8750" s="4">
        <v>0.55000000000000004</v>
      </c>
      <c r="P8750" s="4">
        <v>2.74</v>
      </c>
      <c r="Q8750" s="4">
        <v>11.77</v>
      </c>
    </row>
    <row r="8751" spans="1:17" x14ac:dyDescent="0.3">
      <c r="A8751" s="3">
        <v>45332</v>
      </c>
      <c r="B8751" s="11" t="str">
        <f t="shared" si="136"/>
        <v>Feb 2024</v>
      </c>
      <c r="C8751" t="s">
        <v>18</v>
      </c>
      <c r="D8751" t="s">
        <v>26</v>
      </c>
      <c r="E8751" t="s">
        <v>74</v>
      </c>
      <c r="F8751" t="s">
        <v>98</v>
      </c>
      <c r="G8751" t="str">
        <f>_xlfn.XLOOKUP(F8751,Product_Categories!A:A,Product_Categories!C:C,"Missing")</f>
        <v>Video</v>
      </c>
      <c r="H8751">
        <v>21404</v>
      </c>
      <c r="I8751">
        <v>2257</v>
      </c>
      <c r="J8751" s="5">
        <v>949.3</v>
      </c>
      <c r="K8751">
        <v>251</v>
      </c>
      <c r="L8751" s="5">
        <v>10920.97</v>
      </c>
      <c r="M8751" s="4">
        <v>10.54</v>
      </c>
      <c r="N8751" s="4">
        <v>11.12</v>
      </c>
      <c r="O8751" s="4">
        <v>0.42</v>
      </c>
      <c r="P8751" s="4">
        <v>3.78</v>
      </c>
      <c r="Q8751" s="4">
        <v>11.5</v>
      </c>
    </row>
    <row r="8752" spans="1:17" x14ac:dyDescent="0.3">
      <c r="A8752" s="3">
        <v>45332</v>
      </c>
      <c r="B8752" s="11" t="str">
        <f t="shared" si="136"/>
        <v>Feb 2024</v>
      </c>
      <c r="C8752" t="s">
        <v>107</v>
      </c>
      <c r="D8752" t="s">
        <v>42</v>
      </c>
      <c r="E8752" t="s">
        <v>74</v>
      </c>
      <c r="F8752" t="s">
        <v>106</v>
      </c>
      <c r="G8752" t="str">
        <f>_xlfn.XLOOKUP(F8752,Product_Categories!A:A,Product_Categories!C:C,"Missing")</f>
        <v>Reporting</v>
      </c>
      <c r="H8752">
        <v>54756</v>
      </c>
      <c r="I8752">
        <v>4349</v>
      </c>
      <c r="J8752" s="5">
        <v>11031.21</v>
      </c>
      <c r="K8752">
        <v>933</v>
      </c>
      <c r="L8752" s="5">
        <v>123828.91</v>
      </c>
      <c r="M8752" s="4">
        <v>7.94</v>
      </c>
      <c r="N8752" s="4">
        <v>21.45</v>
      </c>
      <c r="O8752" s="4">
        <v>2.54</v>
      </c>
      <c r="P8752">
        <v>11.82</v>
      </c>
      <c r="Q8752" s="4">
        <v>11.23</v>
      </c>
    </row>
    <row r="8753" spans="1:17" x14ac:dyDescent="0.3">
      <c r="A8753" s="3">
        <v>45332</v>
      </c>
      <c r="B8753" s="11" t="str">
        <f t="shared" si="136"/>
        <v>Feb 2024</v>
      </c>
      <c r="C8753" t="s">
        <v>108</v>
      </c>
      <c r="D8753" t="s">
        <v>43</v>
      </c>
      <c r="E8753" t="s">
        <v>74</v>
      </c>
      <c r="F8753" t="s">
        <v>82</v>
      </c>
      <c r="G8753" t="str">
        <f>_xlfn.XLOOKUP(F8753,Product_Categories!A:A,Product_Categories!C:C,"Missing")</f>
        <v>Mobile Ads</v>
      </c>
      <c r="H8753">
        <v>140829</v>
      </c>
      <c r="I8753">
        <v>5507</v>
      </c>
      <c r="J8753" s="5">
        <v>17574.21</v>
      </c>
      <c r="K8753">
        <v>1102</v>
      </c>
      <c r="L8753" s="5">
        <v>167739.48000000001</v>
      </c>
      <c r="M8753" s="4">
        <v>3.91</v>
      </c>
      <c r="N8753" s="4">
        <v>20.010000000000002</v>
      </c>
      <c r="O8753" s="4">
        <v>3.19</v>
      </c>
      <c r="P8753">
        <v>15.95</v>
      </c>
      <c r="Q8753" s="4">
        <v>9.5399999999999991</v>
      </c>
    </row>
    <row r="8754" spans="1:17" x14ac:dyDescent="0.3">
      <c r="A8754" s="3">
        <v>45332</v>
      </c>
      <c r="B8754" s="11" t="str">
        <f t="shared" si="136"/>
        <v>Feb 2024</v>
      </c>
      <c r="C8754" t="s">
        <v>21</v>
      </c>
      <c r="D8754" t="s">
        <v>65</v>
      </c>
      <c r="E8754" t="s">
        <v>76</v>
      </c>
      <c r="F8754" t="s">
        <v>96</v>
      </c>
      <c r="G8754" t="str">
        <f>_xlfn.XLOOKUP(F8754,Product_Categories!A:A,Product_Categories!C:C,"Missing")</f>
        <v>Growth Tools</v>
      </c>
      <c r="H8754">
        <v>132326</v>
      </c>
      <c r="I8754">
        <v>12034</v>
      </c>
      <c r="J8754" s="5">
        <v>46736.54</v>
      </c>
      <c r="K8754">
        <v>2283</v>
      </c>
      <c r="L8754" s="5">
        <v>420626.76</v>
      </c>
      <c r="M8754" s="4">
        <v>9.09</v>
      </c>
      <c r="N8754" s="4">
        <v>18.97</v>
      </c>
      <c r="O8754" s="4">
        <v>3.88</v>
      </c>
      <c r="P8754">
        <v>20.47</v>
      </c>
      <c r="Q8754" s="4">
        <v>9</v>
      </c>
    </row>
    <row r="8755" spans="1:17" x14ac:dyDescent="0.3">
      <c r="A8755" s="3">
        <v>45332</v>
      </c>
      <c r="B8755" s="11" t="str">
        <f t="shared" si="136"/>
        <v>Feb 2024</v>
      </c>
      <c r="C8755" t="s">
        <v>17</v>
      </c>
      <c r="D8755" t="s">
        <v>49</v>
      </c>
      <c r="E8755" t="s">
        <v>75</v>
      </c>
      <c r="F8755" t="s">
        <v>84</v>
      </c>
      <c r="G8755" t="str">
        <f>_xlfn.XLOOKUP(F8755,Product_Categories!A:A,Product_Categories!C:C,"Missing")</f>
        <v>Marketing Suite</v>
      </c>
      <c r="H8755">
        <v>59506</v>
      </c>
      <c r="I8755">
        <v>7644</v>
      </c>
      <c r="J8755" s="5">
        <v>18197.09</v>
      </c>
      <c r="K8755">
        <v>833</v>
      </c>
      <c r="L8755" s="5">
        <v>163002.66</v>
      </c>
      <c r="M8755" s="4">
        <v>12.85</v>
      </c>
      <c r="N8755" s="4">
        <v>10.9</v>
      </c>
      <c r="O8755" s="4">
        <v>2.38</v>
      </c>
      <c r="P8755" s="4">
        <v>21.85</v>
      </c>
      <c r="Q8755" s="4">
        <v>8.9600000000000009</v>
      </c>
    </row>
    <row r="8756" spans="1:17" x14ac:dyDescent="0.3">
      <c r="A8756" s="3">
        <v>45332</v>
      </c>
      <c r="B8756" s="11" t="str">
        <f t="shared" si="136"/>
        <v>Feb 2024</v>
      </c>
      <c r="C8756" t="s">
        <v>19</v>
      </c>
      <c r="D8756" t="s">
        <v>46</v>
      </c>
      <c r="E8756" t="s">
        <v>75</v>
      </c>
      <c r="F8756" t="s">
        <v>100</v>
      </c>
      <c r="G8756" t="str">
        <f>_xlfn.XLOOKUP(F8756,Product_Categories!A:A,Product_Categories!C:C,"Missing")</f>
        <v>Forms</v>
      </c>
      <c r="H8756">
        <v>22062</v>
      </c>
      <c r="I8756">
        <v>3007</v>
      </c>
      <c r="J8756" s="5">
        <v>1861.84</v>
      </c>
      <c r="K8756">
        <v>266</v>
      </c>
      <c r="L8756" s="5">
        <v>16276.09</v>
      </c>
      <c r="M8756" s="4">
        <v>13.63</v>
      </c>
      <c r="N8756" s="4">
        <v>8.85</v>
      </c>
      <c r="O8756" s="4">
        <v>0.62</v>
      </c>
      <c r="P8756">
        <v>7</v>
      </c>
      <c r="Q8756" s="4">
        <v>8.74</v>
      </c>
    </row>
    <row r="8757" spans="1:17" x14ac:dyDescent="0.3">
      <c r="A8757" s="3">
        <v>45332</v>
      </c>
      <c r="B8757" s="11" t="str">
        <f t="shared" si="136"/>
        <v>Feb 2024</v>
      </c>
      <c r="C8757" t="s">
        <v>107</v>
      </c>
      <c r="D8757" t="s">
        <v>54</v>
      </c>
      <c r="E8757" t="s">
        <v>76</v>
      </c>
      <c r="F8757" t="s">
        <v>102</v>
      </c>
      <c r="G8757" t="str">
        <f>_xlfn.XLOOKUP(F8757,Product_Categories!A:A,Product_Categories!C:C,"Missing")</f>
        <v>Website Tools</v>
      </c>
      <c r="H8757">
        <v>90751</v>
      </c>
      <c r="I8757">
        <v>10582</v>
      </c>
      <c r="J8757" s="5">
        <v>9856.0300000000007</v>
      </c>
      <c r="K8757">
        <v>1465</v>
      </c>
      <c r="L8757" s="5">
        <v>86015.03</v>
      </c>
      <c r="M8757" s="4">
        <v>11.66</v>
      </c>
      <c r="N8757" s="4">
        <v>13.84</v>
      </c>
      <c r="O8757" s="4">
        <v>0.93</v>
      </c>
      <c r="P8757">
        <v>6.73</v>
      </c>
      <c r="Q8757" s="4">
        <v>8.73</v>
      </c>
    </row>
    <row r="8758" spans="1:17" x14ac:dyDescent="0.3">
      <c r="A8758" s="3">
        <v>45332</v>
      </c>
      <c r="B8758" s="11" t="str">
        <f t="shared" si="136"/>
        <v>Feb 2024</v>
      </c>
      <c r="C8758" t="s">
        <v>18</v>
      </c>
      <c r="D8758" t="s">
        <v>26</v>
      </c>
      <c r="E8758" t="s">
        <v>76</v>
      </c>
      <c r="F8758" t="s">
        <v>95</v>
      </c>
      <c r="G8758" t="str">
        <f>_xlfn.XLOOKUP(F8758,Product_Categories!A:A,Product_Categories!C:C,"Missing")</f>
        <v>Analytics</v>
      </c>
      <c r="H8758">
        <v>53510</v>
      </c>
      <c r="I8758">
        <v>2207</v>
      </c>
      <c r="J8758" s="5">
        <v>4656.55</v>
      </c>
      <c r="K8758">
        <v>213</v>
      </c>
      <c r="L8758" s="5">
        <v>36735.839999999997</v>
      </c>
      <c r="M8758" s="4">
        <v>4.12</v>
      </c>
      <c r="N8758" s="4">
        <v>9.65</v>
      </c>
      <c r="O8758" s="4">
        <v>2.11</v>
      </c>
      <c r="P8758" s="4">
        <v>21.86</v>
      </c>
      <c r="Q8758" s="4">
        <v>7.89</v>
      </c>
    </row>
    <row r="8759" spans="1:17" x14ac:dyDescent="0.3">
      <c r="A8759" s="3">
        <v>45332</v>
      </c>
      <c r="B8759" s="11" t="str">
        <f t="shared" si="136"/>
        <v>Feb 2024</v>
      </c>
      <c r="C8759" t="s">
        <v>21</v>
      </c>
      <c r="D8759" t="s">
        <v>65</v>
      </c>
      <c r="E8759" t="s">
        <v>75</v>
      </c>
      <c r="F8759" t="s">
        <v>102</v>
      </c>
      <c r="G8759" t="str">
        <f>_xlfn.XLOOKUP(F8759,Product_Categories!A:A,Product_Categories!C:C,"Missing")</f>
        <v>Website Tools</v>
      </c>
      <c r="H8759">
        <v>140654</v>
      </c>
      <c r="I8759">
        <v>18512</v>
      </c>
      <c r="J8759" s="5">
        <v>30944.28</v>
      </c>
      <c r="K8759">
        <v>3476</v>
      </c>
      <c r="L8759" s="5">
        <v>242455.64</v>
      </c>
      <c r="M8759" s="4">
        <v>13.16</v>
      </c>
      <c r="N8759" s="4">
        <v>18.78</v>
      </c>
      <c r="O8759" s="4">
        <v>1.67</v>
      </c>
      <c r="P8759">
        <v>8.9</v>
      </c>
      <c r="Q8759" s="4">
        <v>7.84</v>
      </c>
    </row>
    <row r="8760" spans="1:17" x14ac:dyDescent="0.3">
      <c r="A8760" s="3">
        <v>45332</v>
      </c>
      <c r="B8760" s="11" t="str">
        <f t="shared" si="136"/>
        <v>Feb 2024</v>
      </c>
      <c r="C8760" t="s">
        <v>17</v>
      </c>
      <c r="D8760" t="s">
        <v>69</v>
      </c>
      <c r="E8760" t="s">
        <v>74</v>
      </c>
      <c r="F8760" t="s">
        <v>103</v>
      </c>
      <c r="G8760" t="str">
        <f>_xlfn.XLOOKUP(F8760,Product_Categories!A:A,Product_Categories!C:C,"Missing")</f>
        <v>Automation</v>
      </c>
      <c r="H8760">
        <v>3661</v>
      </c>
      <c r="I8760">
        <v>220</v>
      </c>
      <c r="J8760" s="5">
        <v>447.74</v>
      </c>
      <c r="K8760">
        <v>30</v>
      </c>
      <c r="L8760" s="5">
        <v>3271.57</v>
      </c>
      <c r="M8760" s="4">
        <v>6.01</v>
      </c>
      <c r="N8760" s="4">
        <v>13.64</v>
      </c>
      <c r="O8760" s="4">
        <v>2.04</v>
      </c>
      <c r="P8760" s="4">
        <v>14.92</v>
      </c>
      <c r="Q8760" s="4">
        <v>7.31</v>
      </c>
    </row>
    <row r="8761" spans="1:17" x14ac:dyDescent="0.3">
      <c r="A8761" s="3">
        <v>45332</v>
      </c>
      <c r="B8761" s="11" t="str">
        <f t="shared" si="136"/>
        <v>Feb 2024</v>
      </c>
      <c r="C8761" t="s">
        <v>107</v>
      </c>
      <c r="D8761" t="s">
        <v>60</v>
      </c>
      <c r="E8761" t="s">
        <v>73</v>
      </c>
      <c r="F8761" t="s">
        <v>104</v>
      </c>
      <c r="G8761" t="str">
        <f>_xlfn.XLOOKUP(F8761,Product_Categories!A:A,Product_Categories!C:C,"Missing")</f>
        <v>Surveys</v>
      </c>
      <c r="H8761">
        <v>49773</v>
      </c>
      <c r="I8761">
        <v>6231</v>
      </c>
      <c r="J8761" s="5">
        <v>12154.8</v>
      </c>
      <c r="K8761">
        <v>486</v>
      </c>
      <c r="L8761" s="5">
        <v>88827.58</v>
      </c>
      <c r="M8761" s="4">
        <v>12.52</v>
      </c>
      <c r="N8761" s="4">
        <v>7.8</v>
      </c>
      <c r="O8761" s="4">
        <v>1.95</v>
      </c>
      <c r="P8761">
        <v>25.01</v>
      </c>
      <c r="Q8761" s="4">
        <v>7.31</v>
      </c>
    </row>
    <row r="8762" spans="1:17" x14ac:dyDescent="0.3">
      <c r="A8762" s="3">
        <v>45332</v>
      </c>
      <c r="B8762" s="11" t="str">
        <f t="shared" si="136"/>
        <v>Feb 2024</v>
      </c>
      <c r="C8762" t="s">
        <v>18</v>
      </c>
      <c r="D8762" t="s">
        <v>71</v>
      </c>
      <c r="E8762" t="s">
        <v>75</v>
      </c>
      <c r="F8762" t="s">
        <v>88</v>
      </c>
      <c r="G8762" t="str">
        <f>_xlfn.XLOOKUP(F8762,Product_Categories!A:A,Product_Categories!C:C,"Missing")</f>
        <v>CRM</v>
      </c>
      <c r="H8762">
        <v>48195</v>
      </c>
      <c r="I8762">
        <v>6928</v>
      </c>
      <c r="J8762" s="5">
        <v>4487.8900000000003</v>
      </c>
      <c r="K8762">
        <v>791</v>
      </c>
      <c r="L8762" s="5">
        <v>32682.35</v>
      </c>
      <c r="M8762" s="4">
        <v>14.37</v>
      </c>
      <c r="N8762" s="4">
        <v>11.42</v>
      </c>
      <c r="O8762" s="4">
        <v>0.65</v>
      </c>
      <c r="P8762" s="4">
        <v>5.67</v>
      </c>
      <c r="Q8762" s="4">
        <v>7.28</v>
      </c>
    </row>
    <row r="8763" spans="1:17" x14ac:dyDescent="0.3">
      <c r="A8763" s="3">
        <v>45332</v>
      </c>
      <c r="B8763" s="11" t="str">
        <f t="shared" si="136"/>
        <v>Feb 2024</v>
      </c>
      <c r="C8763" t="s">
        <v>19</v>
      </c>
      <c r="D8763" t="s">
        <v>25</v>
      </c>
      <c r="E8763" t="s">
        <v>76</v>
      </c>
      <c r="F8763" t="s">
        <v>90</v>
      </c>
      <c r="G8763" t="str">
        <f>_xlfn.XLOOKUP(F8763,Product_Categories!A:A,Product_Categories!C:C,"Missing")</f>
        <v>Brand Monitoring</v>
      </c>
      <c r="H8763">
        <v>97639</v>
      </c>
      <c r="I8763">
        <v>9768</v>
      </c>
      <c r="J8763" s="5">
        <v>34654.300000000003</v>
      </c>
      <c r="K8763">
        <v>1210</v>
      </c>
      <c r="L8763" s="5">
        <v>239965.93</v>
      </c>
      <c r="M8763" s="4">
        <v>10</v>
      </c>
      <c r="N8763" s="4">
        <v>12.39</v>
      </c>
      <c r="O8763" s="4">
        <v>3.55</v>
      </c>
      <c r="P8763">
        <v>28.64</v>
      </c>
      <c r="Q8763" s="4">
        <v>6.92</v>
      </c>
    </row>
    <row r="8764" spans="1:17" x14ac:dyDescent="0.3">
      <c r="A8764" s="3">
        <v>45332</v>
      </c>
      <c r="B8764" s="11" t="str">
        <f t="shared" si="136"/>
        <v>Feb 2024</v>
      </c>
      <c r="C8764" t="s">
        <v>107</v>
      </c>
      <c r="D8764" t="s">
        <v>47</v>
      </c>
      <c r="E8764" t="s">
        <v>74</v>
      </c>
      <c r="F8764" t="s">
        <v>94</v>
      </c>
      <c r="G8764" t="str">
        <f>_xlfn.XLOOKUP(F8764,Product_Categories!A:A,Product_Categories!C:C,"Missing")</f>
        <v>SEO</v>
      </c>
      <c r="H8764">
        <v>149977</v>
      </c>
      <c r="I8764">
        <v>16563</v>
      </c>
      <c r="J8764" s="5">
        <v>59161.79</v>
      </c>
      <c r="K8764">
        <v>3393</v>
      </c>
      <c r="L8764" s="5">
        <v>403980.12</v>
      </c>
      <c r="M8764" s="4">
        <v>11.04</v>
      </c>
      <c r="N8764" s="4">
        <v>20.49</v>
      </c>
      <c r="O8764" s="4">
        <v>3.57</v>
      </c>
      <c r="P8764">
        <v>17.440000000000001</v>
      </c>
      <c r="Q8764" s="4">
        <v>6.83</v>
      </c>
    </row>
    <row r="8765" spans="1:17" x14ac:dyDescent="0.3">
      <c r="A8765" s="3">
        <v>45332</v>
      </c>
      <c r="B8765" s="11" t="str">
        <f t="shared" si="136"/>
        <v>Feb 2024</v>
      </c>
      <c r="C8765" t="s">
        <v>21</v>
      </c>
      <c r="D8765" t="s">
        <v>72</v>
      </c>
      <c r="E8765" t="s">
        <v>75</v>
      </c>
      <c r="F8765" t="s">
        <v>84</v>
      </c>
      <c r="G8765" t="str">
        <f>_xlfn.XLOOKUP(F8765,Product_Categories!A:A,Product_Categories!C:C,"Missing")</f>
        <v>Marketing Suite</v>
      </c>
      <c r="H8765">
        <v>123054</v>
      </c>
      <c r="I8765">
        <v>16631</v>
      </c>
      <c r="J8765" s="5">
        <v>64346.33</v>
      </c>
      <c r="K8765">
        <v>2338</v>
      </c>
      <c r="L8765" s="5">
        <v>419116.42</v>
      </c>
      <c r="M8765" s="4">
        <v>13.52</v>
      </c>
      <c r="N8765" s="4">
        <v>14.06</v>
      </c>
      <c r="O8765" s="4">
        <v>3.87</v>
      </c>
      <c r="P8765">
        <v>27.52</v>
      </c>
      <c r="Q8765" s="4">
        <v>6.51</v>
      </c>
    </row>
    <row r="8766" spans="1:17" x14ac:dyDescent="0.3">
      <c r="A8766" s="3">
        <v>45332</v>
      </c>
      <c r="B8766" s="11" t="str">
        <f t="shared" si="136"/>
        <v>Feb 2024</v>
      </c>
      <c r="C8766" t="s">
        <v>17</v>
      </c>
      <c r="D8766" t="s">
        <v>47</v>
      </c>
      <c r="E8766" t="s">
        <v>73</v>
      </c>
      <c r="F8766" t="s">
        <v>99</v>
      </c>
      <c r="G8766" t="str">
        <f>_xlfn.XLOOKUP(F8766,Product_Categories!A:A,Product_Categories!C:C,"Missing")</f>
        <v>Planning</v>
      </c>
      <c r="H8766">
        <v>134870</v>
      </c>
      <c r="I8766">
        <v>2613</v>
      </c>
      <c r="J8766" s="5">
        <v>7719.09</v>
      </c>
      <c r="K8766">
        <v>300</v>
      </c>
      <c r="L8766" s="5">
        <v>47012.12</v>
      </c>
      <c r="M8766" s="4">
        <v>1.94</v>
      </c>
      <c r="N8766" s="4">
        <v>11.48</v>
      </c>
      <c r="O8766" s="4">
        <v>2.95</v>
      </c>
      <c r="P8766" s="4">
        <v>25.73</v>
      </c>
      <c r="Q8766" s="4">
        <v>6.09</v>
      </c>
    </row>
    <row r="8767" spans="1:17" x14ac:dyDescent="0.3">
      <c r="A8767" s="3">
        <v>45332</v>
      </c>
      <c r="B8767" s="11" t="str">
        <f t="shared" si="136"/>
        <v>Feb 2024</v>
      </c>
      <c r="C8767" t="s">
        <v>21</v>
      </c>
      <c r="D8767" t="s">
        <v>57</v>
      </c>
      <c r="E8767" t="s">
        <v>74</v>
      </c>
      <c r="F8767" t="s">
        <v>103</v>
      </c>
      <c r="G8767" t="str">
        <f>_xlfn.XLOOKUP(F8767,Product_Categories!A:A,Product_Categories!C:C,"Missing")</f>
        <v>Automation</v>
      </c>
      <c r="H8767">
        <v>95756</v>
      </c>
      <c r="I8767">
        <v>3675</v>
      </c>
      <c r="J8767" s="5">
        <v>7256.65</v>
      </c>
      <c r="K8767">
        <v>613</v>
      </c>
      <c r="L8767" s="5">
        <v>38650.18</v>
      </c>
      <c r="M8767" s="4">
        <v>3.84</v>
      </c>
      <c r="N8767" s="4">
        <v>16.68</v>
      </c>
      <c r="O8767" s="4">
        <v>1.97</v>
      </c>
      <c r="P8767">
        <v>11.84</v>
      </c>
      <c r="Q8767" s="4">
        <v>5.33</v>
      </c>
    </row>
    <row r="8768" spans="1:17" x14ac:dyDescent="0.3">
      <c r="A8768" s="3">
        <v>45332</v>
      </c>
      <c r="B8768" s="11" t="str">
        <f t="shared" si="136"/>
        <v>Feb 2024</v>
      </c>
      <c r="C8768" t="s">
        <v>19</v>
      </c>
      <c r="D8768" t="s">
        <v>71</v>
      </c>
      <c r="E8768" t="s">
        <v>73</v>
      </c>
      <c r="F8768" t="s">
        <v>105</v>
      </c>
      <c r="G8768" t="str">
        <f>_xlfn.XLOOKUP(F8768,Product_Categories!A:A,Product_Categories!C:C,"Missing")</f>
        <v>Storage</v>
      </c>
      <c r="H8768">
        <v>117524</v>
      </c>
      <c r="I8768">
        <v>12263</v>
      </c>
      <c r="J8768" s="5">
        <v>40314.36</v>
      </c>
      <c r="K8768">
        <v>1201</v>
      </c>
      <c r="L8768" s="5">
        <v>212370.63</v>
      </c>
      <c r="M8768" s="4">
        <v>10.43</v>
      </c>
      <c r="N8768" s="4">
        <v>9.7899999999999991</v>
      </c>
      <c r="O8768" s="4">
        <v>3.29</v>
      </c>
      <c r="P8768">
        <v>33.57</v>
      </c>
      <c r="Q8768" s="4">
        <v>5.27</v>
      </c>
    </row>
    <row r="8769" spans="1:17" x14ac:dyDescent="0.3">
      <c r="A8769" s="3">
        <v>45332</v>
      </c>
      <c r="B8769" s="11" t="str">
        <f t="shared" si="136"/>
        <v>Feb 2024</v>
      </c>
      <c r="C8769" t="s">
        <v>19</v>
      </c>
      <c r="D8769" t="s">
        <v>66</v>
      </c>
      <c r="E8769" t="s">
        <v>75</v>
      </c>
      <c r="F8769" t="s">
        <v>101</v>
      </c>
      <c r="G8769" t="str">
        <f>_xlfn.XLOOKUP(F8769,Product_Categories!A:A,Product_Categories!C:C,"Missing")</f>
        <v>Conversion</v>
      </c>
      <c r="H8769">
        <v>132496</v>
      </c>
      <c r="I8769">
        <v>11320</v>
      </c>
      <c r="J8769" s="5">
        <v>12394.29</v>
      </c>
      <c r="K8769">
        <v>341</v>
      </c>
      <c r="L8769" s="5">
        <v>59502.46</v>
      </c>
      <c r="M8769" s="4">
        <v>8.5399999999999991</v>
      </c>
      <c r="N8769" s="4">
        <v>3.01</v>
      </c>
      <c r="O8769" s="4">
        <v>1.0900000000000001</v>
      </c>
      <c r="P8769">
        <v>36.35</v>
      </c>
      <c r="Q8769" s="4">
        <v>4.8</v>
      </c>
    </row>
    <row r="8770" spans="1:17" x14ac:dyDescent="0.3">
      <c r="A8770" s="3">
        <v>45332</v>
      </c>
      <c r="B8770" s="11" t="str">
        <f t="shared" ref="B8770:B8833" si="137">TEXT(A8770, "mmm yyyy")</f>
        <v>Feb 2024</v>
      </c>
      <c r="C8770" t="s">
        <v>108</v>
      </c>
      <c r="D8770" t="s">
        <v>67</v>
      </c>
      <c r="E8770" t="s">
        <v>75</v>
      </c>
      <c r="F8770" t="s">
        <v>94</v>
      </c>
      <c r="G8770" t="str">
        <f>_xlfn.XLOOKUP(F8770,Product_Categories!A:A,Product_Categories!C:C,"Missing")</f>
        <v>SEO</v>
      </c>
      <c r="H8770">
        <v>41415</v>
      </c>
      <c r="I8770">
        <v>5024</v>
      </c>
      <c r="J8770" s="5">
        <v>18580.37</v>
      </c>
      <c r="K8770">
        <v>741</v>
      </c>
      <c r="L8770" s="5">
        <v>87450</v>
      </c>
      <c r="M8770" s="4">
        <v>12.13</v>
      </c>
      <c r="N8770" s="4">
        <v>14.75</v>
      </c>
      <c r="O8770" s="4">
        <v>3.7</v>
      </c>
      <c r="P8770">
        <v>25.07</v>
      </c>
      <c r="Q8770" s="4">
        <v>4.71</v>
      </c>
    </row>
    <row r="8771" spans="1:17" x14ac:dyDescent="0.3">
      <c r="A8771" s="3">
        <v>45332</v>
      </c>
      <c r="B8771" s="11" t="str">
        <f t="shared" si="137"/>
        <v>Feb 2024</v>
      </c>
      <c r="C8771" t="s">
        <v>17</v>
      </c>
      <c r="D8771" t="s">
        <v>45</v>
      </c>
      <c r="E8771" t="s">
        <v>75</v>
      </c>
      <c r="F8771" t="s">
        <v>91</v>
      </c>
      <c r="G8771" t="str">
        <f>_xlfn.XLOOKUP(F8771,Product_Categories!A:A,Product_Categories!C:C,"Missing")</f>
        <v>Affiliate</v>
      </c>
      <c r="H8771">
        <v>138102</v>
      </c>
      <c r="I8771">
        <v>17723</v>
      </c>
      <c r="J8771" s="5">
        <v>47094.19</v>
      </c>
      <c r="K8771">
        <v>3312</v>
      </c>
      <c r="L8771" s="5">
        <v>212574.96</v>
      </c>
      <c r="M8771" s="4">
        <v>12.83</v>
      </c>
      <c r="N8771" s="4">
        <v>18.690000000000001</v>
      </c>
      <c r="O8771" s="4">
        <v>2.66</v>
      </c>
      <c r="P8771" s="4">
        <v>14.22</v>
      </c>
      <c r="Q8771" s="4">
        <v>4.51</v>
      </c>
    </row>
    <row r="8772" spans="1:17" x14ac:dyDescent="0.3">
      <c r="A8772" s="3">
        <v>45332</v>
      </c>
      <c r="B8772" s="11" t="str">
        <f t="shared" si="137"/>
        <v>Feb 2024</v>
      </c>
      <c r="C8772" t="s">
        <v>18</v>
      </c>
      <c r="D8772" t="s">
        <v>54</v>
      </c>
      <c r="E8772" t="s">
        <v>74</v>
      </c>
      <c r="F8772" t="s">
        <v>81</v>
      </c>
      <c r="G8772" t="str">
        <f>_xlfn.XLOOKUP(F8772,Product_Categories!A:A,Product_Categories!C:C,"Missing")</f>
        <v>Lead Management</v>
      </c>
      <c r="H8772">
        <v>102554</v>
      </c>
      <c r="I8772">
        <v>5735</v>
      </c>
      <c r="J8772" s="5">
        <v>9674.4</v>
      </c>
      <c r="K8772">
        <v>917</v>
      </c>
      <c r="L8772" s="5">
        <v>43127.37</v>
      </c>
      <c r="M8772" s="4">
        <v>5.59</v>
      </c>
      <c r="N8772" s="4">
        <v>15.99</v>
      </c>
      <c r="O8772" s="4">
        <v>1.69</v>
      </c>
      <c r="P8772" s="4">
        <v>10.55</v>
      </c>
      <c r="Q8772" s="4">
        <v>4.46</v>
      </c>
    </row>
    <row r="8773" spans="1:17" x14ac:dyDescent="0.3">
      <c r="A8773" s="3">
        <v>45332</v>
      </c>
      <c r="B8773" s="11" t="str">
        <f t="shared" si="137"/>
        <v>Feb 2024</v>
      </c>
      <c r="C8773" t="s">
        <v>107</v>
      </c>
      <c r="D8773" t="s">
        <v>48</v>
      </c>
      <c r="E8773" t="s">
        <v>75</v>
      </c>
      <c r="F8773" t="s">
        <v>77</v>
      </c>
      <c r="G8773" t="str">
        <f>_xlfn.XLOOKUP(F8773,Product_Categories!A:A,Product_Categories!C:C,"Missing")</f>
        <v>SEO</v>
      </c>
      <c r="H8773">
        <v>98321</v>
      </c>
      <c r="I8773">
        <v>7735</v>
      </c>
      <c r="J8773" s="5">
        <v>7339.71</v>
      </c>
      <c r="K8773">
        <v>798</v>
      </c>
      <c r="L8773" s="5">
        <v>32335.63</v>
      </c>
      <c r="M8773" s="4">
        <v>7.87</v>
      </c>
      <c r="N8773" s="4">
        <v>10.32</v>
      </c>
      <c r="O8773" s="4">
        <v>0.95</v>
      </c>
      <c r="P8773">
        <v>9.1999999999999993</v>
      </c>
      <c r="Q8773" s="4">
        <v>4.41</v>
      </c>
    </row>
    <row r="8774" spans="1:17" x14ac:dyDescent="0.3">
      <c r="A8774" s="3">
        <v>45332</v>
      </c>
      <c r="B8774" s="11" t="str">
        <f t="shared" si="137"/>
        <v>Feb 2024</v>
      </c>
      <c r="C8774" t="s">
        <v>18</v>
      </c>
      <c r="D8774" t="s">
        <v>50</v>
      </c>
      <c r="E8774" t="s">
        <v>76</v>
      </c>
      <c r="F8774" t="s">
        <v>98</v>
      </c>
      <c r="G8774" t="str">
        <f>_xlfn.XLOOKUP(F8774,Product_Categories!A:A,Product_Categories!C:C,"Missing")</f>
        <v>Video</v>
      </c>
      <c r="H8774">
        <v>65414</v>
      </c>
      <c r="I8774">
        <v>9283</v>
      </c>
      <c r="J8774" s="5">
        <v>26149.95</v>
      </c>
      <c r="K8774">
        <v>886</v>
      </c>
      <c r="L8774" s="5">
        <v>112526.52</v>
      </c>
      <c r="M8774" s="4">
        <v>14.19</v>
      </c>
      <c r="N8774" s="4">
        <v>9.5399999999999991</v>
      </c>
      <c r="O8774" s="4">
        <v>2.82</v>
      </c>
      <c r="P8774" s="4">
        <v>29.51</v>
      </c>
      <c r="Q8774" s="4">
        <v>4.3</v>
      </c>
    </row>
    <row r="8775" spans="1:17" x14ac:dyDescent="0.3">
      <c r="A8775" s="3">
        <v>45332</v>
      </c>
      <c r="B8775" s="11" t="str">
        <f t="shared" si="137"/>
        <v>Feb 2024</v>
      </c>
      <c r="C8775" t="s">
        <v>107</v>
      </c>
      <c r="D8775" t="s">
        <v>57</v>
      </c>
      <c r="E8775" t="s">
        <v>73</v>
      </c>
      <c r="F8775" t="s">
        <v>81</v>
      </c>
      <c r="G8775" t="str">
        <f>_xlfn.XLOOKUP(F8775,Product_Categories!A:A,Product_Categories!C:C,"Missing")</f>
        <v>Lead Management</v>
      </c>
      <c r="H8775">
        <v>130398</v>
      </c>
      <c r="I8775">
        <v>3795</v>
      </c>
      <c r="J8775" s="5">
        <v>10741.22</v>
      </c>
      <c r="K8775">
        <v>662</v>
      </c>
      <c r="L8775" s="5">
        <v>46187.88</v>
      </c>
      <c r="M8775" s="4">
        <v>2.91</v>
      </c>
      <c r="N8775" s="4">
        <v>17.440000000000001</v>
      </c>
      <c r="O8775" s="4">
        <v>2.83</v>
      </c>
      <c r="P8775">
        <v>16.23</v>
      </c>
      <c r="Q8775" s="4">
        <v>4.3</v>
      </c>
    </row>
    <row r="8776" spans="1:17" x14ac:dyDescent="0.3">
      <c r="A8776" s="3">
        <v>45332</v>
      </c>
      <c r="B8776" s="11" t="str">
        <f t="shared" si="137"/>
        <v>Feb 2024</v>
      </c>
      <c r="C8776" t="s">
        <v>21</v>
      </c>
      <c r="D8776" t="s">
        <v>63</v>
      </c>
      <c r="E8776" t="s">
        <v>75</v>
      </c>
      <c r="F8776" t="s">
        <v>99</v>
      </c>
      <c r="G8776" t="str">
        <f>_xlfn.XLOOKUP(F8776,Product_Categories!A:A,Product_Categories!C:C,"Missing")</f>
        <v>Planning</v>
      </c>
      <c r="H8776">
        <v>129354</v>
      </c>
      <c r="I8776">
        <v>12470</v>
      </c>
      <c r="J8776" s="5">
        <v>48463.62</v>
      </c>
      <c r="K8776">
        <v>1874</v>
      </c>
      <c r="L8776" s="5">
        <v>207617.58</v>
      </c>
      <c r="M8776" s="4">
        <v>9.64</v>
      </c>
      <c r="N8776" s="4">
        <v>15.03</v>
      </c>
      <c r="O8776" s="4">
        <v>3.89</v>
      </c>
      <c r="P8776">
        <v>25.86</v>
      </c>
      <c r="Q8776" s="4">
        <v>4.28</v>
      </c>
    </row>
    <row r="8777" spans="1:17" x14ac:dyDescent="0.3">
      <c r="A8777" s="3">
        <v>45332</v>
      </c>
      <c r="B8777" s="11" t="str">
        <f t="shared" si="137"/>
        <v>Feb 2024</v>
      </c>
      <c r="C8777" t="s">
        <v>18</v>
      </c>
      <c r="D8777" t="s">
        <v>70</v>
      </c>
      <c r="E8777" t="s">
        <v>73</v>
      </c>
      <c r="F8777" t="s">
        <v>104</v>
      </c>
      <c r="G8777" t="str">
        <f>_xlfn.XLOOKUP(F8777,Product_Categories!A:A,Product_Categories!C:C,"Missing")</f>
        <v>Surveys</v>
      </c>
      <c r="H8777">
        <v>122880</v>
      </c>
      <c r="I8777">
        <v>16111</v>
      </c>
      <c r="J8777" s="5">
        <v>59084.47</v>
      </c>
      <c r="K8777">
        <v>1543</v>
      </c>
      <c r="L8777" s="5">
        <v>240719.9</v>
      </c>
      <c r="M8777" s="4">
        <v>13.11</v>
      </c>
      <c r="N8777" s="4">
        <v>9.58</v>
      </c>
      <c r="O8777" s="4">
        <v>3.67</v>
      </c>
      <c r="P8777" s="4">
        <v>38.29</v>
      </c>
      <c r="Q8777" s="4">
        <v>4.07</v>
      </c>
    </row>
    <row r="8778" spans="1:17" x14ac:dyDescent="0.3">
      <c r="A8778" s="3">
        <v>45332</v>
      </c>
      <c r="B8778" s="11" t="str">
        <f t="shared" si="137"/>
        <v>Feb 2024</v>
      </c>
      <c r="C8778" t="s">
        <v>19</v>
      </c>
      <c r="D8778" t="s">
        <v>59</v>
      </c>
      <c r="E8778" t="s">
        <v>73</v>
      </c>
      <c r="F8778" t="s">
        <v>78</v>
      </c>
      <c r="G8778" t="str">
        <f>_xlfn.XLOOKUP(F8778,Product_Categories!A:A,Product_Categories!C:C,"Missing")</f>
        <v>Audience Analytics</v>
      </c>
      <c r="H8778">
        <v>70142</v>
      </c>
      <c r="I8778">
        <v>2396</v>
      </c>
      <c r="J8778" s="5">
        <v>6098.28</v>
      </c>
      <c r="K8778">
        <v>229</v>
      </c>
      <c r="L8778" s="5">
        <v>24628.75</v>
      </c>
      <c r="M8778" s="4">
        <v>3.42</v>
      </c>
      <c r="N8778" s="4">
        <v>9.56</v>
      </c>
      <c r="O8778" s="4">
        <v>2.5499999999999998</v>
      </c>
      <c r="P8778">
        <v>26.63</v>
      </c>
      <c r="Q8778" s="4">
        <v>4.04</v>
      </c>
    </row>
    <row r="8779" spans="1:17" x14ac:dyDescent="0.3">
      <c r="A8779" s="3">
        <v>45332</v>
      </c>
      <c r="B8779" s="11" t="str">
        <f t="shared" si="137"/>
        <v>Feb 2024</v>
      </c>
      <c r="C8779" t="s">
        <v>107</v>
      </c>
      <c r="D8779" t="s">
        <v>45</v>
      </c>
      <c r="E8779" t="s">
        <v>76</v>
      </c>
      <c r="F8779" t="s">
        <v>87</v>
      </c>
      <c r="G8779" t="str">
        <f>_xlfn.XLOOKUP(F8779,Product_Categories!A:A,Product_Categories!C:C,"Missing")</f>
        <v>AdTech</v>
      </c>
      <c r="H8779">
        <v>46780</v>
      </c>
      <c r="I8779">
        <v>3135</v>
      </c>
      <c r="J8779" s="5">
        <v>1855.44</v>
      </c>
      <c r="K8779">
        <v>393</v>
      </c>
      <c r="L8779" s="5">
        <v>7016.29</v>
      </c>
      <c r="M8779" s="4">
        <v>6.7</v>
      </c>
      <c r="N8779" s="4">
        <v>12.54</v>
      </c>
      <c r="O8779" s="4">
        <v>0.59</v>
      </c>
      <c r="P8779">
        <v>4.72</v>
      </c>
      <c r="Q8779" s="4">
        <v>3.78</v>
      </c>
    </row>
    <row r="8780" spans="1:17" x14ac:dyDescent="0.3">
      <c r="A8780" s="3">
        <v>45332</v>
      </c>
      <c r="B8780" s="11" t="str">
        <f t="shared" si="137"/>
        <v>Feb 2024</v>
      </c>
      <c r="C8780" t="s">
        <v>21</v>
      </c>
      <c r="D8780" t="s">
        <v>61</v>
      </c>
      <c r="E8780" t="s">
        <v>73</v>
      </c>
      <c r="F8780" t="s">
        <v>91</v>
      </c>
      <c r="G8780" t="str">
        <f>_xlfn.XLOOKUP(F8780,Product_Categories!A:A,Product_Categories!C:C,"Missing")</f>
        <v>Affiliate</v>
      </c>
      <c r="H8780">
        <v>107190</v>
      </c>
      <c r="I8780">
        <v>13164</v>
      </c>
      <c r="J8780" s="5">
        <v>24200.46</v>
      </c>
      <c r="K8780">
        <v>754</v>
      </c>
      <c r="L8780" s="5">
        <v>91331.29</v>
      </c>
      <c r="M8780" s="4">
        <v>12.28</v>
      </c>
      <c r="N8780" s="4">
        <v>5.73</v>
      </c>
      <c r="O8780" s="4">
        <v>1.84</v>
      </c>
      <c r="P8780">
        <v>32.1</v>
      </c>
      <c r="Q8780" s="4">
        <v>3.77</v>
      </c>
    </row>
    <row r="8781" spans="1:17" x14ac:dyDescent="0.3">
      <c r="A8781" s="3">
        <v>45332</v>
      </c>
      <c r="B8781" s="11" t="str">
        <f t="shared" si="137"/>
        <v>Feb 2024</v>
      </c>
      <c r="C8781" t="s">
        <v>19</v>
      </c>
      <c r="D8781" t="s">
        <v>23</v>
      </c>
      <c r="E8781" t="s">
        <v>73</v>
      </c>
      <c r="F8781" t="s">
        <v>95</v>
      </c>
      <c r="G8781" t="str">
        <f>_xlfn.XLOOKUP(F8781,Product_Categories!A:A,Product_Categories!C:C,"Missing")</f>
        <v>Analytics</v>
      </c>
      <c r="H8781">
        <v>17759</v>
      </c>
      <c r="I8781">
        <v>193</v>
      </c>
      <c r="J8781" s="5">
        <v>844.33</v>
      </c>
      <c r="K8781">
        <v>39</v>
      </c>
      <c r="L8781" s="5">
        <v>3090.74</v>
      </c>
      <c r="M8781" s="4">
        <v>1.0900000000000001</v>
      </c>
      <c r="N8781" s="4">
        <v>20.21</v>
      </c>
      <c r="O8781" s="4">
        <v>4.37</v>
      </c>
      <c r="P8781">
        <v>21.65</v>
      </c>
      <c r="Q8781" s="4">
        <v>3.66</v>
      </c>
    </row>
    <row r="8782" spans="1:17" x14ac:dyDescent="0.3">
      <c r="A8782" s="3">
        <v>45332</v>
      </c>
      <c r="B8782" s="11" t="str">
        <f t="shared" si="137"/>
        <v>Feb 2024</v>
      </c>
      <c r="C8782" t="s">
        <v>18</v>
      </c>
      <c r="D8782" t="s">
        <v>39</v>
      </c>
      <c r="E8782" t="s">
        <v>75</v>
      </c>
      <c r="F8782" t="s">
        <v>101</v>
      </c>
      <c r="G8782" t="str">
        <f>_xlfn.XLOOKUP(F8782,Product_Categories!A:A,Product_Categories!C:C,"Missing")</f>
        <v>Conversion</v>
      </c>
      <c r="H8782">
        <v>55204</v>
      </c>
      <c r="I8782">
        <v>4230</v>
      </c>
      <c r="J8782" s="5">
        <v>15421.41</v>
      </c>
      <c r="K8782">
        <v>509</v>
      </c>
      <c r="L8782" s="5">
        <v>55807.54</v>
      </c>
      <c r="M8782" s="4">
        <v>7.66</v>
      </c>
      <c r="N8782" s="4">
        <v>12.03</v>
      </c>
      <c r="O8782" s="4">
        <v>3.65</v>
      </c>
      <c r="P8782" s="4">
        <v>30.3</v>
      </c>
      <c r="Q8782" s="4">
        <v>3.62</v>
      </c>
    </row>
    <row r="8783" spans="1:17" x14ac:dyDescent="0.3">
      <c r="A8783" s="3">
        <v>45332</v>
      </c>
      <c r="B8783" s="11" t="str">
        <f t="shared" si="137"/>
        <v>Feb 2024</v>
      </c>
      <c r="C8783" t="s">
        <v>19</v>
      </c>
      <c r="D8783" t="s">
        <v>31</v>
      </c>
      <c r="E8783" t="s">
        <v>76</v>
      </c>
      <c r="F8783" t="s">
        <v>84</v>
      </c>
      <c r="G8783" t="str">
        <f>_xlfn.XLOOKUP(F8783,Product_Categories!A:A,Product_Categories!C:C,"Missing")</f>
        <v>Marketing Suite</v>
      </c>
      <c r="H8783">
        <v>3607</v>
      </c>
      <c r="I8783">
        <v>186</v>
      </c>
      <c r="J8783" s="5">
        <v>397.11</v>
      </c>
      <c r="K8783">
        <v>40</v>
      </c>
      <c r="L8783" s="5">
        <v>1422.29</v>
      </c>
      <c r="M8783" s="4">
        <v>5.16</v>
      </c>
      <c r="N8783" s="4">
        <v>21.51</v>
      </c>
      <c r="O8783" s="4">
        <v>2.14</v>
      </c>
      <c r="P8783">
        <v>9.93</v>
      </c>
      <c r="Q8783" s="4">
        <v>3.58</v>
      </c>
    </row>
    <row r="8784" spans="1:17" x14ac:dyDescent="0.3">
      <c r="A8784" s="3">
        <v>45332</v>
      </c>
      <c r="B8784" s="11" t="str">
        <f t="shared" si="137"/>
        <v>Feb 2024</v>
      </c>
      <c r="C8784" t="s">
        <v>108</v>
      </c>
      <c r="D8784" t="s">
        <v>51</v>
      </c>
      <c r="E8784" t="s">
        <v>74</v>
      </c>
      <c r="F8784" t="s">
        <v>93</v>
      </c>
      <c r="G8784" t="str">
        <f>_xlfn.XLOOKUP(F8784,Product_Categories!A:A,Product_Categories!C:C,"Missing")</f>
        <v>Social Media</v>
      </c>
      <c r="H8784">
        <v>146755</v>
      </c>
      <c r="I8784">
        <v>12191</v>
      </c>
      <c r="J8784" s="5">
        <v>18214.93</v>
      </c>
      <c r="K8784">
        <v>1949</v>
      </c>
      <c r="L8784" s="5">
        <v>60174.84</v>
      </c>
      <c r="M8784" s="4">
        <v>8.31</v>
      </c>
      <c r="N8784" s="4">
        <v>15.99</v>
      </c>
      <c r="O8784" s="4">
        <v>1.49</v>
      </c>
      <c r="P8784">
        <v>9.35</v>
      </c>
      <c r="Q8784" s="4">
        <v>3.3</v>
      </c>
    </row>
    <row r="8785" spans="1:17" x14ac:dyDescent="0.3">
      <c r="A8785" s="3">
        <v>45332</v>
      </c>
      <c r="B8785" s="11" t="str">
        <f t="shared" si="137"/>
        <v>Feb 2024</v>
      </c>
      <c r="C8785" t="s">
        <v>108</v>
      </c>
      <c r="D8785" t="s">
        <v>70</v>
      </c>
      <c r="E8785" t="s">
        <v>74</v>
      </c>
      <c r="F8785" t="s">
        <v>99</v>
      </c>
      <c r="G8785" t="str">
        <f>_xlfn.XLOOKUP(F8785,Product_Categories!A:A,Product_Categories!C:C,"Missing")</f>
        <v>Planning</v>
      </c>
      <c r="H8785">
        <v>112098</v>
      </c>
      <c r="I8785">
        <v>4177</v>
      </c>
      <c r="J8785" s="5">
        <v>13156.45</v>
      </c>
      <c r="K8785">
        <v>262</v>
      </c>
      <c r="L8785" s="5">
        <v>41166.449999999997</v>
      </c>
      <c r="M8785" s="4">
        <v>3.73</v>
      </c>
      <c r="N8785" s="4">
        <v>6.27</v>
      </c>
      <c r="O8785" s="4">
        <v>3.15</v>
      </c>
      <c r="P8785">
        <v>50.22</v>
      </c>
      <c r="Q8785" s="4">
        <v>3.13</v>
      </c>
    </row>
    <row r="8786" spans="1:17" x14ac:dyDescent="0.3">
      <c r="A8786" s="3">
        <v>45332</v>
      </c>
      <c r="B8786" s="11" t="str">
        <f t="shared" si="137"/>
        <v>Feb 2024</v>
      </c>
      <c r="C8786" t="s">
        <v>18</v>
      </c>
      <c r="D8786" t="s">
        <v>67</v>
      </c>
      <c r="E8786" t="s">
        <v>73</v>
      </c>
      <c r="F8786" t="s">
        <v>97</v>
      </c>
      <c r="G8786" t="str">
        <f>_xlfn.XLOOKUP(F8786,Product_Categories!A:A,Product_Categories!C:C,"Missing")</f>
        <v>Webinars</v>
      </c>
      <c r="H8786">
        <v>89683</v>
      </c>
      <c r="I8786">
        <v>2309</v>
      </c>
      <c r="J8786" s="5">
        <v>9045.15</v>
      </c>
      <c r="K8786">
        <v>204</v>
      </c>
      <c r="L8786" s="5">
        <v>27229.27</v>
      </c>
      <c r="M8786" s="4">
        <v>2.57</v>
      </c>
      <c r="N8786" s="4">
        <v>8.83</v>
      </c>
      <c r="O8786" s="4">
        <v>3.92</v>
      </c>
      <c r="P8786" s="4">
        <v>44.34</v>
      </c>
      <c r="Q8786" s="4">
        <v>3.01</v>
      </c>
    </row>
    <row r="8787" spans="1:17" x14ac:dyDescent="0.3">
      <c r="A8787" s="3">
        <v>45332</v>
      </c>
      <c r="B8787" s="11" t="str">
        <f t="shared" si="137"/>
        <v>Feb 2024</v>
      </c>
      <c r="C8787" t="s">
        <v>18</v>
      </c>
      <c r="D8787" t="s">
        <v>71</v>
      </c>
      <c r="E8787" t="s">
        <v>75</v>
      </c>
      <c r="F8787" t="s">
        <v>87</v>
      </c>
      <c r="G8787" t="str">
        <f>_xlfn.XLOOKUP(F8787,Product_Categories!A:A,Product_Categories!C:C,"Missing")</f>
        <v>AdTech</v>
      </c>
      <c r="H8787">
        <v>134837</v>
      </c>
      <c r="I8787">
        <v>18490</v>
      </c>
      <c r="J8787" s="5">
        <v>69606.94</v>
      </c>
      <c r="K8787">
        <v>1004</v>
      </c>
      <c r="L8787" s="5">
        <v>200391.83</v>
      </c>
      <c r="M8787" s="4">
        <v>13.71</v>
      </c>
      <c r="N8787" s="4">
        <v>5.43</v>
      </c>
      <c r="O8787" s="4">
        <v>3.76</v>
      </c>
      <c r="P8787" s="4">
        <v>69.33</v>
      </c>
      <c r="Q8787" s="4">
        <v>2.88</v>
      </c>
    </row>
    <row r="8788" spans="1:17" x14ac:dyDescent="0.3">
      <c r="A8788" s="3">
        <v>45332</v>
      </c>
      <c r="B8788" s="11" t="str">
        <f t="shared" si="137"/>
        <v>Feb 2024</v>
      </c>
      <c r="C8788" t="s">
        <v>17</v>
      </c>
      <c r="D8788" t="s">
        <v>29</v>
      </c>
      <c r="E8788" t="s">
        <v>75</v>
      </c>
      <c r="F8788" t="s">
        <v>103</v>
      </c>
      <c r="G8788" t="str">
        <f>_xlfn.XLOOKUP(F8788,Product_Categories!A:A,Product_Categories!C:C,"Missing")</f>
        <v>Automation</v>
      </c>
      <c r="H8788">
        <v>124338</v>
      </c>
      <c r="I8788">
        <v>16151</v>
      </c>
      <c r="J8788" s="5">
        <v>62515.82</v>
      </c>
      <c r="K8788">
        <v>3304</v>
      </c>
      <c r="L8788" s="5">
        <v>179033.84</v>
      </c>
      <c r="M8788" s="4">
        <v>12.99</v>
      </c>
      <c r="N8788" s="4">
        <v>20.46</v>
      </c>
      <c r="O8788" s="4">
        <v>3.87</v>
      </c>
      <c r="P8788" s="4">
        <v>18.920000000000002</v>
      </c>
      <c r="Q8788" s="4">
        <v>2.86</v>
      </c>
    </row>
    <row r="8789" spans="1:17" x14ac:dyDescent="0.3">
      <c r="A8789" s="3">
        <v>45332</v>
      </c>
      <c r="B8789" s="11" t="str">
        <f t="shared" si="137"/>
        <v>Feb 2024</v>
      </c>
      <c r="C8789" t="s">
        <v>107</v>
      </c>
      <c r="D8789" t="s">
        <v>33</v>
      </c>
      <c r="E8789" t="s">
        <v>76</v>
      </c>
      <c r="F8789" t="s">
        <v>95</v>
      </c>
      <c r="G8789" t="str">
        <f>_xlfn.XLOOKUP(F8789,Product_Categories!A:A,Product_Categories!C:C,"Missing")</f>
        <v>Analytics</v>
      </c>
      <c r="H8789">
        <v>64281</v>
      </c>
      <c r="I8789">
        <v>4932</v>
      </c>
      <c r="J8789" s="5">
        <v>11528.89</v>
      </c>
      <c r="K8789">
        <v>691</v>
      </c>
      <c r="L8789" s="5">
        <v>33017.61</v>
      </c>
      <c r="M8789" s="4">
        <v>7.67</v>
      </c>
      <c r="N8789" s="4">
        <v>14.01</v>
      </c>
      <c r="O8789" s="4">
        <v>2.34</v>
      </c>
      <c r="P8789">
        <v>16.68</v>
      </c>
      <c r="Q8789" s="4">
        <v>2.86</v>
      </c>
    </row>
    <row r="8790" spans="1:17" x14ac:dyDescent="0.3">
      <c r="A8790" s="3">
        <v>45332</v>
      </c>
      <c r="B8790" s="11" t="str">
        <f t="shared" si="137"/>
        <v>Feb 2024</v>
      </c>
      <c r="C8790" t="s">
        <v>107</v>
      </c>
      <c r="D8790" t="s">
        <v>34</v>
      </c>
      <c r="E8790" t="s">
        <v>74</v>
      </c>
      <c r="F8790" t="s">
        <v>104</v>
      </c>
      <c r="G8790" t="str">
        <f>_xlfn.XLOOKUP(F8790,Product_Categories!A:A,Product_Categories!C:C,"Missing")</f>
        <v>Surveys</v>
      </c>
      <c r="H8790">
        <v>137293</v>
      </c>
      <c r="I8790">
        <v>4356</v>
      </c>
      <c r="J8790" s="5">
        <v>8570.07</v>
      </c>
      <c r="K8790">
        <v>442</v>
      </c>
      <c r="L8790" s="5">
        <v>22717.759999999998</v>
      </c>
      <c r="M8790" s="4">
        <v>3.17</v>
      </c>
      <c r="N8790" s="4">
        <v>10.15</v>
      </c>
      <c r="O8790" s="4">
        <v>1.97</v>
      </c>
      <c r="P8790">
        <v>19.39</v>
      </c>
      <c r="Q8790" s="4">
        <v>2.65</v>
      </c>
    </row>
    <row r="8791" spans="1:17" x14ac:dyDescent="0.3">
      <c r="A8791" s="3">
        <v>45332</v>
      </c>
      <c r="B8791" s="11" t="str">
        <f t="shared" si="137"/>
        <v>Feb 2024</v>
      </c>
      <c r="C8791" t="s">
        <v>18</v>
      </c>
      <c r="D8791" t="s">
        <v>40</v>
      </c>
      <c r="E8791" t="s">
        <v>76</v>
      </c>
      <c r="F8791" t="s">
        <v>93</v>
      </c>
      <c r="G8791" t="str">
        <f>_xlfn.XLOOKUP(F8791,Product_Categories!A:A,Product_Categories!C:C,"Missing")</f>
        <v>Social Media</v>
      </c>
      <c r="H8791">
        <v>59431</v>
      </c>
      <c r="I8791">
        <v>2566</v>
      </c>
      <c r="J8791" s="5">
        <v>3234.3</v>
      </c>
      <c r="K8791">
        <v>369</v>
      </c>
      <c r="L8791" s="5">
        <v>8243.92</v>
      </c>
      <c r="M8791" s="4">
        <v>4.32</v>
      </c>
      <c r="N8791" s="4">
        <v>14.38</v>
      </c>
      <c r="O8791" s="4">
        <v>1.26</v>
      </c>
      <c r="P8791" s="4">
        <v>8.77</v>
      </c>
      <c r="Q8791" s="4">
        <v>2.5499999999999998</v>
      </c>
    </row>
    <row r="8792" spans="1:17" x14ac:dyDescent="0.3">
      <c r="A8792" s="3">
        <v>45332</v>
      </c>
      <c r="B8792" s="11" t="str">
        <f t="shared" si="137"/>
        <v>Feb 2024</v>
      </c>
      <c r="C8792" t="s">
        <v>107</v>
      </c>
      <c r="D8792" t="s">
        <v>37</v>
      </c>
      <c r="E8792" t="s">
        <v>73</v>
      </c>
      <c r="F8792" t="s">
        <v>87</v>
      </c>
      <c r="G8792" t="str">
        <f>_xlfn.XLOOKUP(F8792,Product_Categories!A:A,Product_Categories!C:C,"Missing")</f>
        <v>AdTech</v>
      </c>
      <c r="H8792">
        <v>113862</v>
      </c>
      <c r="I8792">
        <v>5214</v>
      </c>
      <c r="J8792" s="5">
        <v>4121.1099999999997</v>
      </c>
      <c r="K8792">
        <v>407</v>
      </c>
      <c r="L8792" s="5">
        <v>10289.629999999999</v>
      </c>
      <c r="M8792" s="4">
        <v>4.58</v>
      </c>
      <c r="N8792" s="4">
        <v>7.81</v>
      </c>
      <c r="O8792" s="4">
        <v>0.79</v>
      </c>
      <c r="P8792">
        <v>10.130000000000001</v>
      </c>
      <c r="Q8792" s="4">
        <v>2.5</v>
      </c>
    </row>
    <row r="8793" spans="1:17" x14ac:dyDescent="0.3">
      <c r="A8793" s="3">
        <v>45332</v>
      </c>
      <c r="B8793" s="11" t="str">
        <f t="shared" si="137"/>
        <v>Feb 2024</v>
      </c>
      <c r="C8793" t="s">
        <v>17</v>
      </c>
      <c r="D8793" t="s">
        <v>28</v>
      </c>
      <c r="E8793" t="s">
        <v>73</v>
      </c>
      <c r="F8793" t="s">
        <v>78</v>
      </c>
      <c r="G8793" t="str">
        <f>_xlfn.XLOOKUP(F8793,Product_Categories!A:A,Product_Categories!C:C,"Missing")</f>
        <v>Audience Analytics</v>
      </c>
      <c r="H8793">
        <v>37197</v>
      </c>
      <c r="I8793">
        <v>2395</v>
      </c>
      <c r="J8793" s="5">
        <v>10563.64</v>
      </c>
      <c r="K8793">
        <v>154</v>
      </c>
      <c r="L8793" s="5">
        <v>24768.71</v>
      </c>
      <c r="M8793" s="4">
        <v>6.44</v>
      </c>
      <c r="N8793" s="4">
        <v>6.43</v>
      </c>
      <c r="O8793" s="4">
        <v>4.41</v>
      </c>
      <c r="P8793" s="4">
        <v>68.599999999999994</v>
      </c>
      <c r="Q8793" s="4">
        <v>2.34</v>
      </c>
    </row>
    <row r="8794" spans="1:17" x14ac:dyDescent="0.3">
      <c r="A8794" s="3">
        <v>45332</v>
      </c>
      <c r="B8794" s="11" t="str">
        <f t="shared" si="137"/>
        <v>Feb 2024</v>
      </c>
      <c r="C8794" t="s">
        <v>21</v>
      </c>
      <c r="D8794" t="s">
        <v>42</v>
      </c>
      <c r="E8794" t="s">
        <v>75</v>
      </c>
      <c r="F8794" t="s">
        <v>104</v>
      </c>
      <c r="G8794" t="str">
        <f>_xlfn.XLOOKUP(F8794,Product_Categories!A:A,Product_Categories!C:C,"Missing")</f>
        <v>Surveys</v>
      </c>
      <c r="H8794">
        <v>24431</v>
      </c>
      <c r="I8794">
        <v>1594</v>
      </c>
      <c r="J8794" s="5">
        <v>5404.74</v>
      </c>
      <c r="K8794">
        <v>250</v>
      </c>
      <c r="L8794" s="5">
        <v>12292.39</v>
      </c>
      <c r="M8794" s="4">
        <v>6.52</v>
      </c>
      <c r="N8794" s="4">
        <v>15.68</v>
      </c>
      <c r="O8794" s="4">
        <v>3.39</v>
      </c>
      <c r="P8794">
        <v>21.62</v>
      </c>
      <c r="Q8794" s="4">
        <v>2.27</v>
      </c>
    </row>
    <row r="8795" spans="1:17" x14ac:dyDescent="0.3">
      <c r="A8795" s="3">
        <v>45332</v>
      </c>
      <c r="B8795" s="11" t="str">
        <f t="shared" si="137"/>
        <v>Feb 2024</v>
      </c>
      <c r="C8795" t="s">
        <v>21</v>
      </c>
      <c r="D8795" t="s">
        <v>63</v>
      </c>
      <c r="E8795" t="s">
        <v>73</v>
      </c>
      <c r="F8795" t="s">
        <v>82</v>
      </c>
      <c r="G8795" t="str">
        <f>_xlfn.XLOOKUP(F8795,Product_Categories!A:A,Product_Categories!C:C,"Missing")</f>
        <v>Mobile Ads</v>
      </c>
      <c r="H8795">
        <v>88817</v>
      </c>
      <c r="I8795">
        <v>9617</v>
      </c>
      <c r="J8795" s="5">
        <v>42763.05</v>
      </c>
      <c r="K8795">
        <v>977</v>
      </c>
      <c r="L8795" s="5">
        <v>93024.71</v>
      </c>
      <c r="M8795" s="4">
        <v>10.83</v>
      </c>
      <c r="N8795" s="4">
        <v>10.16</v>
      </c>
      <c r="O8795" s="4">
        <v>4.45</v>
      </c>
      <c r="P8795">
        <v>43.77</v>
      </c>
      <c r="Q8795" s="4">
        <v>2.1800000000000002</v>
      </c>
    </row>
    <row r="8796" spans="1:17" x14ac:dyDescent="0.3">
      <c r="A8796" s="3">
        <v>45332</v>
      </c>
      <c r="B8796" s="11" t="str">
        <f t="shared" si="137"/>
        <v>Feb 2024</v>
      </c>
      <c r="C8796" t="s">
        <v>17</v>
      </c>
      <c r="D8796" t="s">
        <v>44</v>
      </c>
      <c r="E8796" t="s">
        <v>74</v>
      </c>
      <c r="F8796" t="s">
        <v>98</v>
      </c>
      <c r="G8796" t="str">
        <f>_xlfn.XLOOKUP(F8796,Product_Categories!A:A,Product_Categories!C:C,"Missing")</f>
        <v>Video</v>
      </c>
      <c r="H8796">
        <v>60294</v>
      </c>
      <c r="I8796">
        <v>7772</v>
      </c>
      <c r="J8796" s="5">
        <v>24878.33</v>
      </c>
      <c r="K8796">
        <v>310</v>
      </c>
      <c r="L8796" s="5">
        <v>48873.2</v>
      </c>
      <c r="M8796" s="4">
        <v>12.89</v>
      </c>
      <c r="N8796" s="4">
        <v>3.99</v>
      </c>
      <c r="O8796" s="4">
        <v>3.2</v>
      </c>
      <c r="P8796" s="4">
        <v>80.25</v>
      </c>
      <c r="Q8796" s="4">
        <v>1.96</v>
      </c>
    </row>
    <row r="8797" spans="1:17" x14ac:dyDescent="0.3">
      <c r="A8797" s="3">
        <v>45332</v>
      </c>
      <c r="B8797" s="11" t="str">
        <f t="shared" si="137"/>
        <v>Feb 2024</v>
      </c>
      <c r="C8797" t="s">
        <v>18</v>
      </c>
      <c r="D8797" t="s">
        <v>24</v>
      </c>
      <c r="E8797" t="s">
        <v>73</v>
      </c>
      <c r="F8797" t="s">
        <v>78</v>
      </c>
      <c r="G8797" t="str">
        <f>_xlfn.XLOOKUP(F8797,Product_Categories!A:A,Product_Categories!C:C,"Missing")</f>
        <v>Audience Analytics</v>
      </c>
      <c r="H8797">
        <v>57596</v>
      </c>
      <c r="I8797">
        <v>4827</v>
      </c>
      <c r="J8797" s="5">
        <v>18565.59</v>
      </c>
      <c r="K8797">
        <v>954</v>
      </c>
      <c r="L8797" s="5">
        <v>34608.07</v>
      </c>
      <c r="M8797" s="4">
        <v>8.3800000000000008</v>
      </c>
      <c r="N8797" s="4">
        <v>19.760000000000002</v>
      </c>
      <c r="O8797" s="4">
        <v>3.85</v>
      </c>
      <c r="P8797" s="4">
        <v>19.46</v>
      </c>
      <c r="Q8797" s="4">
        <v>1.86</v>
      </c>
    </row>
    <row r="8798" spans="1:17" x14ac:dyDescent="0.3">
      <c r="A8798" s="3">
        <v>45332</v>
      </c>
      <c r="B8798" s="11" t="str">
        <f t="shared" si="137"/>
        <v>Feb 2024</v>
      </c>
      <c r="C8798" t="s">
        <v>18</v>
      </c>
      <c r="D8798" t="s">
        <v>45</v>
      </c>
      <c r="E8798" t="s">
        <v>76</v>
      </c>
      <c r="F8798" t="s">
        <v>103</v>
      </c>
      <c r="G8798" t="str">
        <f>_xlfn.XLOOKUP(F8798,Product_Categories!A:A,Product_Categories!C:C,"Missing")</f>
        <v>Automation</v>
      </c>
      <c r="H8798">
        <v>40303</v>
      </c>
      <c r="I8798">
        <v>4159</v>
      </c>
      <c r="J8798" s="5">
        <v>6601.54</v>
      </c>
      <c r="K8798">
        <v>580</v>
      </c>
      <c r="L8798" s="5">
        <v>10352.4</v>
      </c>
      <c r="M8798" s="4">
        <v>10.32</v>
      </c>
      <c r="N8798" s="4">
        <v>13.95</v>
      </c>
      <c r="O8798" s="4">
        <v>1.59</v>
      </c>
      <c r="P8798" s="4">
        <v>11.38</v>
      </c>
      <c r="Q8798" s="4">
        <v>1.57</v>
      </c>
    </row>
    <row r="8799" spans="1:17" x14ac:dyDescent="0.3">
      <c r="A8799" s="3">
        <v>45332</v>
      </c>
      <c r="B8799" s="11" t="str">
        <f t="shared" si="137"/>
        <v>Feb 2024</v>
      </c>
      <c r="C8799" t="s">
        <v>19</v>
      </c>
      <c r="D8799" t="s">
        <v>46</v>
      </c>
      <c r="E8799" t="s">
        <v>73</v>
      </c>
      <c r="F8799" t="s">
        <v>100</v>
      </c>
      <c r="G8799" t="str">
        <f>_xlfn.XLOOKUP(F8799,Product_Categories!A:A,Product_Categories!C:C,"Missing")</f>
        <v>Forms</v>
      </c>
      <c r="H8799">
        <v>147530</v>
      </c>
      <c r="I8799">
        <v>15766</v>
      </c>
      <c r="J8799" s="5">
        <v>56338.44</v>
      </c>
      <c r="K8799">
        <v>1317</v>
      </c>
      <c r="L8799" s="5">
        <v>80519.199999999997</v>
      </c>
      <c r="M8799" s="4">
        <v>10.69</v>
      </c>
      <c r="N8799" s="4">
        <v>8.35</v>
      </c>
      <c r="O8799" s="4">
        <v>3.57</v>
      </c>
      <c r="P8799">
        <v>42.78</v>
      </c>
      <c r="Q8799" s="4">
        <v>1.43</v>
      </c>
    </row>
    <row r="8800" spans="1:17" x14ac:dyDescent="0.3">
      <c r="A8800" s="3">
        <v>45332</v>
      </c>
      <c r="B8800" s="11" t="str">
        <f t="shared" si="137"/>
        <v>Feb 2024</v>
      </c>
      <c r="C8800" t="s">
        <v>21</v>
      </c>
      <c r="D8800" t="s">
        <v>50</v>
      </c>
      <c r="E8800" t="s">
        <v>73</v>
      </c>
      <c r="F8800" t="s">
        <v>96</v>
      </c>
      <c r="G8800" t="str">
        <f>_xlfn.XLOOKUP(F8800,Product_Categories!A:A,Product_Categories!C:C,"Missing")</f>
        <v>Growth Tools</v>
      </c>
      <c r="H8800">
        <v>62643</v>
      </c>
      <c r="I8800">
        <v>3648</v>
      </c>
      <c r="J8800" s="5">
        <v>10765.89</v>
      </c>
      <c r="K8800">
        <v>529</v>
      </c>
      <c r="L8800" s="5">
        <v>10694.09</v>
      </c>
      <c r="M8800" s="4">
        <v>5.82</v>
      </c>
      <c r="N8800" s="4">
        <v>14.5</v>
      </c>
      <c r="O8800" s="4">
        <v>2.95</v>
      </c>
      <c r="P8800">
        <v>20.350000000000001</v>
      </c>
      <c r="Q8800" s="4">
        <v>0.99</v>
      </c>
    </row>
    <row r="8801" spans="1:17" x14ac:dyDescent="0.3">
      <c r="A8801" s="3">
        <v>45332</v>
      </c>
      <c r="B8801" s="11" t="str">
        <f t="shared" si="137"/>
        <v>Feb 2024</v>
      </c>
      <c r="C8801" t="s">
        <v>17</v>
      </c>
      <c r="D8801" t="s">
        <v>60</v>
      </c>
      <c r="E8801" t="s">
        <v>74</v>
      </c>
      <c r="F8801" t="s">
        <v>103</v>
      </c>
      <c r="G8801" t="str">
        <f>_xlfn.XLOOKUP(F8801,Product_Categories!A:A,Product_Categories!C:C,"Missing")</f>
        <v>Automation</v>
      </c>
      <c r="H8801">
        <v>125189</v>
      </c>
      <c r="I8801">
        <v>2189</v>
      </c>
      <c r="J8801" s="5">
        <v>8184.64</v>
      </c>
      <c r="K8801">
        <v>182</v>
      </c>
      <c r="L8801" s="5">
        <v>5601.06</v>
      </c>
      <c r="M8801" s="4">
        <v>1.75</v>
      </c>
      <c r="N8801" s="4">
        <v>8.31</v>
      </c>
      <c r="O8801" s="4">
        <v>3.74</v>
      </c>
      <c r="P8801" s="4">
        <v>44.97</v>
      </c>
      <c r="Q8801" s="4">
        <v>0.68</v>
      </c>
    </row>
    <row r="8802" spans="1:17" x14ac:dyDescent="0.3">
      <c r="A8802" s="3">
        <v>45332</v>
      </c>
      <c r="B8802" s="11" t="str">
        <f t="shared" si="137"/>
        <v>Feb 2024</v>
      </c>
      <c r="C8802" t="s">
        <v>108</v>
      </c>
      <c r="D8802" t="s">
        <v>35</v>
      </c>
      <c r="E8802" t="s">
        <v>76</v>
      </c>
      <c r="F8802" t="s">
        <v>87</v>
      </c>
      <c r="G8802" t="str">
        <f>_xlfn.XLOOKUP(F8802,Product_Categories!A:A,Product_Categories!C:C,"Missing")</f>
        <v>AdTech</v>
      </c>
      <c r="H8802">
        <v>79999</v>
      </c>
      <c r="I8802">
        <v>7440</v>
      </c>
      <c r="J8802" s="5">
        <v>32454.62</v>
      </c>
      <c r="K8802">
        <v>1497</v>
      </c>
      <c r="L8802" s="5">
        <v>16387.810000000001</v>
      </c>
      <c r="M8802" s="4">
        <v>9.3000000000000007</v>
      </c>
      <c r="N8802" s="4">
        <v>20.12</v>
      </c>
      <c r="O8802" s="4">
        <v>4.3600000000000003</v>
      </c>
      <c r="P8802">
        <v>21.68</v>
      </c>
      <c r="Q8802" s="4">
        <v>0.5</v>
      </c>
    </row>
    <row r="8803" spans="1:17" x14ac:dyDescent="0.3">
      <c r="A8803" s="3">
        <v>45332</v>
      </c>
      <c r="B8803" s="11" t="str">
        <f t="shared" si="137"/>
        <v>Feb 2024</v>
      </c>
      <c r="C8803" t="s">
        <v>107</v>
      </c>
      <c r="D8803" t="s">
        <v>60</v>
      </c>
      <c r="E8803" t="s">
        <v>76</v>
      </c>
      <c r="F8803" t="s">
        <v>80</v>
      </c>
      <c r="G8803" t="str">
        <f>_xlfn.XLOOKUP(F8803,Product_Categories!A:A,Product_Categories!C:C,"Missing")</f>
        <v>Feedback</v>
      </c>
      <c r="H8803">
        <v>97011</v>
      </c>
      <c r="I8803">
        <v>13121</v>
      </c>
      <c r="J8803" s="5">
        <v>49355.25</v>
      </c>
      <c r="K8803">
        <v>2126</v>
      </c>
      <c r="L8803" s="5">
        <v>20748.900000000001</v>
      </c>
      <c r="M8803" s="4">
        <v>13.53</v>
      </c>
      <c r="N8803" s="4">
        <v>16.2</v>
      </c>
      <c r="O8803" s="4">
        <v>3.76</v>
      </c>
      <c r="P8803">
        <v>23.22</v>
      </c>
      <c r="Q8803" s="4">
        <v>0.42</v>
      </c>
    </row>
    <row r="8804" spans="1:17" x14ac:dyDescent="0.3">
      <c r="A8804" s="3">
        <v>45332</v>
      </c>
      <c r="B8804" s="11" t="str">
        <f t="shared" si="137"/>
        <v>Feb 2024</v>
      </c>
      <c r="C8804" t="s">
        <v>108</v>
      </c>
      <c r="D8804" t="s">
        <v>55</v>
      </c>
      <c r="E8804" t="s">
        <v>75</v>
      </c>
      <c r="F8804" t="s">
        <v>98</v>
      </c>
      <c r="G8804" t="str">
        <f>_xlfn.XLOOKUP(F8804,Product_Categories!A:A,Product_Categories!C:C,"Missing")</f>
        <v>Video</v>
      </c>
      <c r="H8804">
        <v>34139</v>
      </c>
      <c r="I8804">
        <v>4432</v>
      </c>
      <c r="J8804" s="5">
        <v>16725.16</v>
      </c>
      <c r="K8804">
        <v>217</v>
      </c>
      <c r="L8804" s="5">
        <v>2150.9699999999998</v>
      </c>
      <c r="M8804" s="4">
        <v>12.98</v>
      </c>
      <c r="N8804" s="4">
        <v>4.9000000000000004</v>
      </c>
      <c r="O8804" s="4">
        <v>3.77</v>
      </c>
      <c r="P8804">
        <v>77.069999999999993</v>
      </c>
      <c r="Q8804" s="4">
        <v>0.13</v>
      </c>
    </row>
    <row r="8805" spans="1:17" x14ac:dyDescent="0.3">
      <c r="A8805" s="3">
        <v>45333</v>
      </c>
      <c r="B8805" s="11" t="str">
        <f t="shared" si="137"/>
        <v>Feb 2024</v>
      </c>
      <c r="C8805" t="s">
        <v>107</v>
      </c>
      <c r="D8805" t="s">
        <v>64</v>
      </c>
      <c r="E8805" t="s">
        <v>76</v>
      </c>
      <c r="F8805" t="s">
        <v>90</v>
      </c>
      <c r="G8805" t="str">
        <f>_xlfn.XLOOKUP(F8805,Product_Categories!A:A,Product_Categories!C:C,"Missing")</f>
        <v>Brand Monitoring</v>
      </c>
      <c r="H8805">
        <v>77073</v>
      </c>
      <c r="I8805">
        <v>6543</v>
      </c>
      <c r="J8805" s="5">
        <v>5596.98</v>
      </c>
      <c r="K8805">
        <v>1202</v>
      </c>
      <c r="L8805" s="5">
        <v>184283.56</v>
      </c>
      <c r="M8805" s="4">
        <v>8.49</v>
      </c>
      <c r="N8805" s="4">
        <v>18.37</v>
      </c>
      <c r="O8805" s="4">
        <v>0.86</v>
      </c>
      <c r="P8805">
        <v>4.66</v>
      </c>
      <c r="Q8805" s="4">
        <v>32.93</v>
      </c>
    </row>
    <row r="8806" spans="1:17" x14ac:dyDescent="0.3">
      <c r="A8806" s="3">
        <v>45333</v>
      </c>
      <c r="B8806" s="11" t="str">
        <f t="shared" si="137"/>
        <v>Feb 2024</v>
      </c>
      <c r="C8806" t="s">
        <v>19</v>
      </c>
      <c r="D8806" t="s">
        <v>36</v>
      </c>
      <c r="E8806" t="s">
        <v>74</v>
      </c>
      <c r="F8806" t="s">
        <v>85</v>
      </c>
      <c r="G8806" t="str">
        <f>_xlfn.XLOOKUP(F8806,Product_Categories!A:A,Product_Categories!C:C,"Missing")</f>
        <v>Budgeting</v>
      </c>
      <c r="H8806">
        <v>82855</v>
      </c>
      <c r="I8806">
        <v>4682</v>
      </c>
      <c r="J8806" s="5">
        <v>4828.2700000000004</v>
      </c>
      <c r="K8806">
        <v>754</v>
      </c>
      <c r="L8806" s="5">
        <v>144946.5</v>
      </c>
      <c r="M8806" s="4">
        <v>5.65</v>
      </c>
      <c r="N8806" s="4">
        <v>16.100000000000001</v>
      </c>
      <c r="O8806" s="4">
        <v>1.03</v>
      </c>
      <c r="P8806">
        <v>6.4</v>
      </c>
      <c r="Q8806" s="4">
        <v>30.02</v>
      </c>
    </row>
    <row r="8807" spans="1:17" x14ac:dyDescent="0.3">
      <c r="A8807" s="3">
        <v>45333</v>
      </c>
      <c r="B8807" s="11" t="str">
        <f t="shared" si="137"/>
        <v>Feb 2024</v>
      </c>
      <c r="C8807" t="s">
        <v>17</v>
      </c>
      <c r="D8807" t="s">
        <v>41</v>
      </c>
      <c r="E8807" t="s">
        <v>73</v>
      </c>
      <c r="F8807" t="s">
        <v>93</v>
      </c>
      <c r="G8807" t="str">
        <f>_xlfn.XLOOKUP(F8807,Product_Categories!A:A,Product_Categories!C:C,"Missing")</f>
        <v>Social Media</v>
      </c>
      <c r="H8807">
        <v>60162</v>
      </c>
      <c r="I8807">
        <v>525</v>
      </c>
      <c r="J8807" s="5">
        <v>500.95</v>
      </c>
      <c r="K8807">
        <v>111</v>
      </c>
      <c r="L8807" s="5">
        <v>12449.57</v>
      </c>
      <c r="M8807" s="4">
        <v>0.87</v>
      </c>
      <c r="N8807" s="4">
        <v>21.14</v>
      </c>
      <c r="O8807" s="4">
        <v>0.95</v>
      </c>
      <c r="P8807" s="4">
        <v>4.51</v>
      </c>
      <c r="Q8807" s="4">
        <v>24.85</v>
      </c>
    </row>
    <row r="8808" spans="1:17" x14ac:dyDescent="0.3">
      <c r="A8808" s="3">
        <v>45333</v>
      </c>
      <c r="B8808" s="11" t="str">
        <f t="shared" si="137"/>
        <v>Feb 2024</v>
      </c>
      <c r="C8808" t="s">
        <v>21</v>
      </c>
      <c r="D8808" t="s">
        <v>37</v>
      </c>
      <c r="E8808" t="s">
        <v>73</v>
      </c>
      <c r="F8808" t="s">
        <v>78</v>
      </c>
      <c r="G8808" t="str">
        <f>_xlfn.XLOOKUP(F8808,Product_Categories!A:A,Product_Categories!C:C,"Missing")</f>
        <v>Audience Analytics</v>
      </c>
      <c r="H8808">
        <v>24553</v>
      </c>
      <c r="I8808">
        <v>2752</v>
      </c>
      <c r="J8808" s="5">
        <v>4337.2700000000004</v>
      </c>
      <c r="K8808">
        <v>564</v>
      </c>
      <c r="L8808" s="5">
        <v>100533.44</v>
      </c>
      <c r="M8808" s="4">
        <v>11.21</v>
      </c>
      <c r="N8808" s="4">
        <v>20.49</v>
      </c>
      <c r="O8808" s="4">
        <v>1.58</v>
      </c>
      <c r="P8808">
        <v>7.69</v>
      </c>
      <c r="Q8808" s="4">
        <v>23.18</v>
      </c>
    </row>
    <row r="8809" spans="1:17" x14ac:dyDescent="0.3">
      <c r="A8809" s="3">
        <v>45333</v>
      </c>
      <c r="B8809" s="11" t="str">
        <f t="shared" si="137"/>
        <v>Feb 2024</v>
      </c>
      <c r="C8809" t="s">
        <v>107</v>
      </c>
      <c r="D8809" t="s">
        <v>60</v>
      </c>
      <c r="E8809" t="s">
        <v>75</v>
      </c>
      <c r="F8809" t="s">
        <v>82</v>
      </c>
      <c r="G8809" t="str">
        <f>_xlfn.XLOOKUP(F8809,Product_Categories!A:A,Product_Categories!C:C,"Missing")</f>
        <v>Mobile Ads</v>
      </c>
      <c r="H8809">
        <v>140441</v>
      </c>
      <c r="I8809">
        <v>9846</v>
      </c>
      <c r="J8809" s="5">
        <v>10061.16</v>
      </c>
      <c r="K8809">
        <v>1563</v>
      </c>
      <c r="L8809" s="5">
        <v>229780.69</v>
      </c>
      <c r="M8809" s="4">
        <v>7.01</v>
      </c>
      <c r="N8809" s="4">
        <v>15.87</v>
      </c>
      <c r="O8809" s="4">
        <v>1.02</v>
      </c>
      <c r="P8809">
        <v>6.44</v>
      </c>
      <c r="Q8809" s="4">
        <v>22.84</v>
      </c>
    </row>
    <row r="8810" spans="1:17" x14ac:dyDescent="0.3">
      <c r="A8810" s="3">
        <v>45333</v>
      </c>
      <c r="B8810" s="11" t="str">
        <f t="shared" si="137"/>
        <v>Feb 2024</v>
      </c>
      <c r="C8810" t="s">
        <v>19</v>
      </c>
      <c r="D8810" t="s">
        <v>26</v>
      </c>
      <c r="E8810" t="s">
        <v>73</v>
      </c>
      <c r="F8810" t="s">
        <v>101</v>
      </c>
      <c r="G8810" t="str">
        <f>_xlfn.XLOOKUP(F8810,Product_Categories!A:A,Product_Categories!C:C,"Missing")</f>
        <v>Conversion</v>
      </c>
      <c r="H8810">
        <v>11382</v>
      </c>
      <c r="I8810">
        <v>1619</v>
      </c>
      <c r="J8810" s="5">
        <v>1123.8599999999999</v>
      </c>
      <c r="K8810">
        <v>198</v>
      </c>
      <c r="L8810" s="5">
        <v>24044.97</v>
      </c>
      <c r="M8810" s="4">
        <v>14.22</v>
      </c>
      <c r="N8810" s="4">
        <v>12.23</v>
      </c>
      <c r="O8810" s="4">
        <v>0.69</v>
      </c>
      <c r="P8810">
        <v>5.68</v>
      </c>
      <c r="Q8810" s="4">
        <v>21.39</v>
      </c>
    </row>
    <row r="8811" spans="1:17" x14ac:dyDescent="0.3">
      <c r="A8811" s="3">
        <v>45333</v>
      </c>
      <c r="B8811" s="11" t="str">
        <f t="shared" si="137"/>
        <v>Feb 2024</v>
      </c>
      <c r="C8811" t="s">
        <v>18</v>
      </c>
      <c r="D8811" t="s">
        <v>36</v>
      </c>
      <c r="E8811" t="s">
        <v>76</v>
      </c>
      <c r="F8811" t="s">
        <v>100</v>
      </c>
      <c r="G8811" t="str">
        <f>_xlfn.XLOOKUP(F8811,Product_Categories!A:A,Product_Categories!C:C,"Missing")</f>
        <v>Forms</v>
      </c>
      <c r="H8811">
        <v>11095</v>
      </c>
      <c r="I8811">
        <v>186</v>
      </c>
      <c r="J8811" s="5">
        <v>83.12</v>
      </c>
      <c r="K8811">
        <v>20</v>
      </c>
      <c r="L8811" s="5">
        <v>1700.32</v>
      </c>
      <c r="M8811" s="4">
        <v>1.68</v>
      </c>
      <c r="N8811" s="4">
        <v>10.75</v>
      </c>
      <c r="O8811" s="4">
        <v>0.45</v>
      </c>
      <c r="P8811" s="4">
        <v>4.16</v>
      </c>
      <c r="Q8811" s="4">
        <v>20.46</v>
      </c>
    </row>
    <row r="8812" spans="1:17" x14ac:dyDescent="0.3">
      <c r="A8812" s="3">
        <v>45333</v>
      </c>
      <c r="B8812" s="11" t="str">
        <f t="shared" si="137"/>
        <v>Feb 2024</v>
      </c>
      <c r="C8812" t="s">
        <v>18</v>
      </c>
      <c r="D8812" t="s">
        <v>56</v>
      </c>
      <c r="E8812" t="s">
        <v>73</v>
      </c>
      <c r="F8812" t="s">
        <v>105</v>
      </c>
      <c r="G8812" t="str">
        <f>_xlfn.XLOOKUP(F8812,Product_Categories!A:A,Product_Categories!C:C,"Missing")</f>
        <v>Storage</v>
      </c>
      <c r="H8812">
        <v>26233</v>
      </c>
      <c r="I8812">
        <v>2809</v>
      </c>
      <c r="J8812" s="5">
        <v>4119.33</v>
      </c>
      <c r="K8812">
        <v>586</v>
      </c>
      <c r="L8812" s="5">
        <v>63503.21</v>
      </c>
      <c r="M8812" s="4">
        <v>10.71</v>
      </c>
      <c r="N8812" s="4">
        <v>20.86</v>
      </c>
      <c r="O8812" s="4">
        <v>1.47</v>
      </c>
      <c r="P8812" s="4">
        <v>7.03</v>
      </c>
      <c r="Q8812" s="4">
        <v>15.42</v>
      </c>
    </row>
    <row r="8813" spans="1:17" x14ac:dyDescent="0.3">
      <c r="A8813" s="3">
        <v>45333</v>
      </c>
      <c r="B8813" s="11" t="str">
        <f t="shared" si="137"/>
        <v>Feb 2024</v>
      </c>
      <c r="C8813" t="s">
        <v>107</v>
      </c>
      <c r="D8813" t="s">
        <v>67</v>
      </c>
      <c r="E8813" t="s">
        <v>76</v>
      </c>
      <c r="F8813" t="s">
        <v>98</v>
      </c>
      <c r="G8813" t="str">
        <f>_xlfn.XLOOKUP(F8813,Product_Categories!A:A,Product_Categories!C:C,"Missing")</f>
        <v>Video</v>
      </c>
      <c r="H8813">
        <v>82726</v>
      </c>
      <c r="I8813">
        <v>5290</v>
      </c>
      <c r="J8813" s="5">
        <v>5562.54</v>
      </c>
      <c r="K8813">
        <v>494</v>
      </c>
      <c r="L8813" s="5">
        <v>76382.91</v>
      </c>
      <c r="M8813" s="4">
        <v>6.39</v>
      </c>
      <c r="N8813" s="4">
        <v>9.34</v>
      </c>
      <c r="O8813" s="4">
        <v>1.05</v>
      </c>
      <c r="P8813">
        <v>11.26</v>
      </c>
      <c r="Q8813" s="4">
        <v>13.73</v>
      </c>
    </row>
    <row r="8814" spans="1:17" x14ac:dyDescent="0.3">
      <c r="A8814" s="3">
        <v>45333</v>
      </c>
      <c r="B8814" s="11" t="str">
        <f t="shared" si="137"/>
        <v>Feb 2024</v>
      </c>
      <c r="C8814" t="s">
        <v>107</v>
      </c>
      <c r="D8814" t="s">
        <v>41</v>
      </c>
      <c r="E8814" t="s">
        <v>75</v>
      </c>
      <c r="F8814" t="s">
        <v>104</v>
      </c>
      <c r="G8814" t="str">
        <f>_xlfn.XLOOKUP(F8814,Product_Categories!A:A,Product_Categories!C:C,"Missing")</f>
        <v>Surveys</v>
      </c>
      <c r="H8814">
        <v>39803</v>
      </c>
      <c r="I8814">
        <v>2408</v>
      </c>
      <c r="J8814" s="5">
        <v>2016.76</v>
      </c>
      <c r="K8814">
        <v>133</v>
      </c>
      <c r="L8814" s="5">
        <v>22372.3</v>
      </c>
      <c r="M8814" s="4">
        <v>6.05</v>
      </c>
      <c r="N8814" s="4">
        <v>5.52</v>
      </c>
      <c r="O8814" s="4">
        <v>0.84</v>
      </c>
      <c r="P8814">
        <v>15.16</v>
      </c>
      <c r="Q8814" s="4">
        <v>11.09</v>
      </c>
    </row>
    <row r="8815" spans="1:17" x14ac:dyDescent="0.3">
      <c r="A8815" s="3">
        <v>45333</v>
      </c>
      <c r="B8815" s="11" t="str">
        <f t="shared" si="137"/>
        <v>Feb 2024</v>
      </c>
      <c r="C8815" t="s">
        <v>18</v>
      </c>
      <c r="D8815" t="s">
        <v>62</v>
      </c>
      <c r="E8815" t="s">
        <v>73</v>
      </c>
      <c r="F8815" t="s">
        <v>80</v>
      </c>
      <c r="G8815" t="str">
        <f>_xlfn.XLOOKUP(F8815,Product_Categories!A:A,Product_Categories!C:C,"Missing")</f>
        <v>Feedback</v>
      </c>
      <c r="H8815">
        <v>49200</v>
      </c>
      <c r="I8815">
        <v>3128</v>
      </c>
      <c r="J8815" s="5">
        <v>4091.91</v>
      </c>
      <c r="K8815">
        <v>398</v>
      </c>
      <c r="L8815" s="5">
        <v>44585.61</v>
      </c>
      <c r="M8815" s="4">
        <v>6.36</v>
      </c>
      <c r="N8815" s="4">
        <v>12.72</v>
      </c>
      <c r="O8815" s="4">
        <v>1.31</v>
      </c>
      <c r="P8815" s="4">
        <v>10.28</v>
      </c>
      <c r="Q8815" s="4">
        <v>10.9</v>
      </c>
    </row>
    <row r="8816" spans="1:17" x14ac:dyDescent="0.3">
      <c r="A8816" s="3">
        <v>45333</v>
      </c>
      <c r="B8816" s="11" t="str">
        <f t="shared" si="137"/>
        <v>Feb 2024</v>
      </c>
      <c r="C8816" t="s">
        <v>107</v>
      </c>
      <c r="D8816" t="s">
        <v>31</v>
      </c>
      <c r="E8816" t="s">
        <v>74</v>
      </c>
      <c r="F8816" t="s">
        <v>85</v>
      </c>
      <c r="G8816" t="str">
        <f>_xlfn.XLOOKUP(F8816,Product_Categories!A:A,Product_Categories!C:C,"Missing")</f>
        <v>Budgeting</v>
      </c>
      <c r="H8816">
        <v>36948</v>
      </c>
      <c r="I8816">
        <v>4779</v>
      </c>
      <c r="J8816" s="5">
        <v>8152.62</v>
      </c>
      <c r="K8816">
        <v>529</v>
      </c>
      <c r="L8816" s="5">
        <v>85618.6</v>
      </c>
      <c r="M8816" s="4">
        <v>12.93</v>
      </c>
      <c r="N8816" s="4">
        <v>11.07</v>
      </c>
      <c r="O8816" s="4">
        <v>1.71</v>
      </c>
      <c r="P8816">
        <v>15.41</v>
      </c>
      <c r="Q8816" s="4">
        <v>10.5</v>
      </c>
    </row>
    <row r="8817" spans="1:17" x14ac:dyDescent="0.3">
      <c r="A8817" s="3">
        <v>45333</v>
      </c>
      <c r="B8817" s="11" t="str">
        <f t="shared" si="137"/>
        <v>Feb 2024</v>
      </c>
      <c r="C8817" t="s">
        <v>19</v>
      </c>
      <c r="D8817" t="s">
        <v>32</v>
      </c>
      <c r="E8817" t="s">
        <v>74</v>
      </c>
      <c r="F8817" t="s">
        <v>81</v>
      </c>
      <c r="G8817" t="str">
        <f>_xlfn.XLOOKUP(F8817,Product_Categories!A:A,Product_Categories!C:C,"Missing")</f>
        <v>Lead Management</v>
      </c>
      <c r="H8817">
        <v>56330</v>
      </c>
      <c r="I8817">
        <v>4073</v>
      </c>
      <c r="J8817" s="5">
        <v>7107.89</v>
      </c>
      <c r="K8817">
        <v>435</v>
      </c>
      <c r="L8817" s="5">
        <v>71955.98</v>
      </c>
      <c r="M8817" s="4">
        <v>7.23</v>
      </c>
      <c r="N8817" s="4">
        <v>10.68</v>
      </c>
      <c r="O8817" s="4">
        <v>1.75</v>
      </c>
      <c r="P8817">
        <v>16.34</v>
      </c>
      <c r="Q8817" s="4">
        <v>10.119999999999999</v>
      </c>
    </row>
    <row r="8818" spans="1:17" x14ac:dyDescent="0.3">
      <c r="A8818" s="3">
        <v>45333</v>
      </c>
      <c r="B8818" s="11" t="str">
        <f t="shared" si="137"/>
        <v>Feb 2024</v>
      </c>
      <c r="C8818" t="s">
        <v>21</v>
      </c>
      <c r="D8818" t="s">
        <v>36</v>
      </c>
      <c r="E8818" t="s">
        <v>76</v>
      </c>
      <c r="F8818" t="s">
        <v>94</v>
      </c>
      <c r="G8818" t="str">
        <f>_xlfn.XLOOKUP(F8818,Product_Categories!A:A,Product_Categories!C:C,"Missing")</f>
        <v>SEO</v>
      </c>
      <c r="H8818">
        <v>64953</v>
      </c>
      <c r="I8818">
        <v>526</v>
      </c>
      <c r="J8818" s="5">
        <v>1133.94</v>
      </c>
      <c r="K8818">
        <v>63</v>
      </c>
      <c r="L8818" s="5">
        <v>10421.6</v>
      </c>
      <c r="M8818" s="4">
        <v>0.81</v>
      </c>
      <c r="N8818" s="4">
        <v>11.98</v>
      </c>
      <c r="O8818" s="4">
        <v>2.16</v>
      </c>
      <c r="P8818">
        <v>18</v>
      </c>
      <c r="Q8818" s="4">
        <v>9.19</v>
      </c>
    </row>
    <row r="8819" spans="1:17" x14ac:dyDescent="0.3">
      <c r="A8819" s="3">
        <v>45333</v>
      </c>
      <c r="B8819" s="11" t="str">
        <f t="shared" si="137"/>
        <v>Feb 2024</v>
      </c>
      <c r="C8819" t="s">
        <v>17</v>
      </c>
      <c r="D8819" t="s">
        <v>69</v>
      </c>
      <c r="E8819" t="s">
        <v>76</v>
      </c>
      <c r="F8819" t="s">
        <v>87</v>
      </c>
      <c r="G8819" t="str">
        <f>_xlfn.XLOOKUP(F8819,Product_Categories!A:A,Product_Categories!C:C,"Missing")</f>
        <v>AdTech</v>
      </c>
      <c r="H8819">
        <v>1443</v>
      </c>
      <c r="I8819">
        <v>64</v>
      </c>
      <c r="J8819" s="5">
        <v>171.02</v>
      </c>
      <c r="K8819">
        <v>9</v>
      </c>
      <c r="L8819" s="5">
        <v>1501.2</v>
      </c>
      <c r="M8819" s="4">
        <v>4.4400000000000004</v>
      </c>
      <c r="N8819" s="4">
        <v>14.06</v>
      </c>
      <c r="O8819" s="4">
        <v>2.67</v>
      </c>
      <c r="P8819" s="4">
        <v>19</v>
      </c>
      <c r="Q8819" s="4">
        <v>8.7799999999999994</v>
      </c>
    </row>
    <row r="8820" spans="1:17" x14ac:dyDescent="0.3">
      <c r="A8820" s="3">
        <v>45333</v>
      </c>
      <c r="B8820" s="11" t="str">
        <f t="shared" si="137"/>
        <v>Feb 2024</v>
      </c>
      <c r="C8820" t="s">
        <v>107</v>
      </c>
      <c r="D8820" t="s">
        <v>26</v>
      </c>
      <c r="E8820" t="s">
        <v>73</v>
      </c>
      <c r="F8820" t="s">
        <v>78</v>
      </c>
      <c r="G8820" t="str">
        <f>_xlfn.XLOOKUP(F8820,Product_Categories!A:A,Product_Categories!C:C,"Missing")</f>
        <v>Audience Analytics</v>
      </c>
      <c r="H8820">
        <v>26894</v>
      </c>
      <c r="I8820">
        <v>895</v>
      </c>
      <c r="J8820" s="5">
        <v>2740.85</v>
      </c>
      <c r="K8820">
        <v>141</v>
      </c>
      <c r="L8820" s="5">
        <v>23504.73</v>
      </c>
      <c r="M8820" s="4">
        <v>3.33</v>
      </c>
      <c r="N8820" s="4">
        <v>15.75</v>
      </c>
      <c r="O8820" s="4">
        <v>3.06</v>
      </c>
      <c r="P8820">
        <v>19.440000000000001</v>
      </c>
      <c r="Q8820" s="4">
        <v>8.58</v>
      </c>
    </row>
    <row r="8821" spans="1:17" x14ac:dyDescent="0.3">
      <c r="A8821" s="3">
        <v>45333</v>
      </c>
      <c r="B8821" s="11" t="str">
        <f t="shared" si="137"/>
        <v>Feb 2024</v>
      </c>
      <c r="C8821" t="s">
        <v>18</v>
      </c>
      <c r="D8821" t="s">
        <v>59</v>
      </c>
      <c r="E8821" t="s">
        <v>75</v>
      </c>
      <c r="F8821" t="s">
        <v>81</v>
      </c>
      <c r="G8821" t="str">
        <f>_xlfn.XLOOKUP(F8821,Product_Categories!A:A,Product_Categories!C:C,"Missing")</f>
        <v>Lead Management</v>
      </c>
      <c r="H8821">
        <v>102603</v>
      </c>
      <c r="I8821">
        <v>2208</v>
      </c>
      <c r="J8821" s="5">
        <v>1643.2</v>
      </c>
      <c r="K8821">
        <v>208</v>
      </c>
      <c r="L8821" s="5">
        <v>13647.92</v>
      </c>
      <c r="M8821" s="4">
        <v>2.15</v>
      </c>
      <c r="N8821" s="4">
        <v>9.42</v>
      </c>
      <c r="O8821" s="4">
        <v>0.74</v>
      </c>
      <c r="P8821" s="4">
        <v>7.9</v>
      </c>
      <c r="Q8821" s="4">
        <v>8.31</v>
      </c>
    </row>
    <row r="8822" spans="1:17" x14ac:dyDescent="0.3">
      <c r="A8822" s="3">
        <v>45333</v>
      </c>
      <c r="B8822" s="11" t="str">
        <f t="shared" si="137"/>
        <v>Feb 2024</v>
      </c>
      <c r="C8822" t="s">
        <v>21</v>
      </c>
      <c r="D8822" t="s">
        <v>23</v>
      </c>
      <c r="E8822" t="s">
        <v>76</v>
      </c>
      <c r="F8822" t="s">
        <v>88</v>
      </c>
      <c r="G8822" t="str">
        <f>_xlfn.XLOOKUP(F8822,Product_Categories!A:A,Product_Categories!C:C,"Missing")</f>
        <v>CRM</v>
      </c>
      <c r="H8822">
        <v>104536</v>
      </c>
      <c r="I8822">
        <v>10945</v>
      </c>
      <c r="J8822" s="5">
        <v>38497.21</v>
      </c>
      <c r="K8822">
        <v>2105</v>
      </c>
      <c r="L8822" s="5">
        <v>315853.65000000002</v>
      </c>
      <c r="M8822" s="4">
        <v>10.47</v>
      </c>
      <c r="N8822" s="4">
        <v>19.23</v>
      </c>
      <c r="O8822" s="4">
        <v>3.52</v>
      </c>
      <c r="P8822">
        <v>18.29</v>
      </c>
      <c r="Q8822" s="4">
        <v>8.1999999999999993</v>
      </c>
    </row>
    <row r="8823" spans="1:17" x14ac:dyDescent="0.3">
      <c r="A8823" s="3">
        <v>45333</v>
      </c>
      <c r="B8823" s="11" t="str">
        <f t="shared" si="137"/>
        <v>Feb 2024</v>
      </c>
      <c r="C8823" t="s">
        <v>19</v>
      </c>
      <c r="D8823" t="s">
        <v>44</v>
      </c>
      <c r="E8823" t="s">
        <v>75</v>
      </c>
      <c r="F8823" t="s">
        <v>95</v>
      </c>
      <c r="G8823" t="str">
        <f>_xlfn.XLOOKUP(F8823,Product_Categories!A:A,Product_Categories!C:C,"Missing")</f>
        <v>Analytics</v>
      </c>
      <c r="H8823">
        <v>113136</v>
      </c>
      <c r="I8823">
        <v>920</v>
      </c>
      <c r="J8823" s="5">
        <v>2608.62</v>
      </c>
      <c r="K8823">
        <v>178</v>
      </c>
      <c r="L8823" s="5">
        <v>21175.96</v>
      </c>
      <c r="M8823" s="4">
        <v>0.81</v>
      </c>
      <c r="N8823" s="4">
        <v>19.350000000000001</v>
      </c>
      <c r="O8823" s="4">
        <v>2.84</v>
      </c>
      <c r="P8823">
        <v>14.66</v>
      </c>
      <c r="Q8823" s="4">
        <v>8.1199999999999992</v>
      </c>
    </row>
    <row r="8824" spans="1:17" x14ac:dyDescent="0.3">
      <c r="A8824" s="3">
        <v>45333</v>
      </c>
      <c r="B8824" s="11" t="str">
        <f t="shared" si="137"/>
        <v>Feb 2024</v>
      </c>
      <c r="C8824" t="s">
        <v>18</v>
      </c>
      <c r="D8824" t="s">
        <v>34</v>
      </c>
      <c r="E8824" t="s">
        <v>75</v>
      </c>
      <c r="F8824" t="s">
        <v>80</v>
      </c>
      <c r="G8824" t="str">
        <f>_xlfn.XLOOKUP(F8824,Product_Categories!A:A,Product_Categories!C:C,"Missing")</f>
        <v>Feedback</v>
      </c>
      <c r="H8824">
        <v>28027</v>
      </c>
      <c r="I8824">
        <v>3650</v>
      </c>
      <c r="J8824" s="5">
        <v>10382.6</v>
      </c>
      <c r="K8824">
        <v>507</v>
      </c>
      <c r="L8824" s="5">
        <v>82924.14</v>
      </c>
      <c r="M8824" s="4">
        <v>13.02</v>
      </c>
      <c r="N8824" s="4">
        <v>13.89</v>
      </c>
      <c r="O8824" s="4">
        <v>2.84</v>
      </c>
      <c r="P8824" s="4">
        <v>20.48</v>
      </c>
      <c r="Q8824" s="4">
        <v>7.99</v>
      </c>
    </row>
    <row r="8825" spans="1:17" x14ac:dyDescent="0.3">
      <c r="A8825" s="3">
        <v>45333</v>
      </c>
      <c r="B8825" s="11" t="str">
        <f t="shared" si="137"/>
        <v>Feb 2024</v>
      </c>
      <c r="C8825" t="s">
        <v>19</v>
      </c>
      <c r="D8825" t="s">
        <v>58</v>
      </c>
      <c r="E8825" t="s">
        <v>73</v>
      </c>
      <c r="F8825" t="s">
        <v>90</v>
      </c>
      <c r="G8825" t="str">
        <f>_xlfn.XLOOKUP(F8825,Product_Categories!A:A,Product_Categories!C:C,"Missing")</f>
        <v>Brand Monitoring</v>
      </c>
      <c r="H8825">
        <v>33079</v>
      </c>
      <c r="I8825">
        <v>3510</v>
      </c>
      <c r="J8825" s="5">
        <v>14463.92</v>
      </c>
      <c r="K8825">
        <v>696</v>
      </c>
      <c r="L8825" s="5">
        <v>110471.79</v>
      </c>
      <c r="M8825" s="4">
        <v>10.61</v>
      </c>
      <c r="N8825" s="4">
        <v>19.829999999999998</v>
      </c>
      <c r="O8825" s="4">
        <v>4.12</v>
      </c>
      <c r="P8825">
        <v>20.78</v>
      </c>
      <c r="Q8825" s="4">
        <v>7.64</v>
      </c>
    </row>
    <row r="8826" spans="1:17" x14ac:dyDescent="0.3">
      <c r="A8826" s="3">
        <v>45333</v>
      </c>
      <c r="B8826" s="11" t="str">
        <f t="shared" si="137"/>
        <v>Feb 2024</v>
      </c>
      <c r="C8826" t="s">
        <v>107</v>
      </c>
      <c r="D8826" t="s">
        <v>69</v>
      </c>
      <c r="E8826" t="s">
        <v>76</v>
      </c>
      <c r="F8826" t="s">
        <v>82</v>
      </c>
      <c r="G8826" t="str">
        <f>_xlfn.XLOOKUP(F8826,Product_Categories!A:A,Product_Categories!C:C,"Missing")</f>
        <v>Mobile Ads</v>
      </c>
      <c r="H8826">
        <v>32728</v>
      </c>
      <c r="I8826">
        <v>3638</v>
      </c>
      <c r="J8826" s="5">
        <v>8326.89</v>
      </c>
      <c r="K8826">
        <v>577</v>
      </c>
      <c r="L8826" s="5">
        <v>63445.01</v>
      </c>
      <c r="M8826" s="4">
        <v>11.12</v>
      </c>
      <c r="N8826" s="4">
        <v>15.86</v>
      </c>
      <c r="O8826" s="4">
        <v>2.29</v>
      </c>
      <c r="P8826">
        <v>14.43</v>
      </c>
      <c r="Q8826" s="4">
        <v>7.62</v>
      </c>
    </row>
    <row r="8827" spans="1:17" x14ac:dyDescent="0.3">
      <c r="A8827" s="3">
        <v>45333</v>
      </c>
      <c r="B8827" s="11" t="str">
        <f t="shared" si="137"/>
        <v>Feb 2024</v>
      </c>
      <c r="C8827" t="s">
        <v>19</v>
      </c>
      <c r="D8827" t="s">
        <v>71</v>
      </c>
      <c r="E8827" t="s">
        <v>73</v>
      </c>
      <c r="F8827" t="s">
        <v>91</v>
      </c>
      <c r="G8827" t="str">
        <f>_xlfn.XLOOKUP(F8827,Product_Categories!A:A,Product_Categories!C:C,"Missing")</f>
        <v>Affiliate</v>
      </c>
      <c r="H8827">
        <v>34031</v>
      </c>
      <c r="I8827">
        <v>2729</v>
      </c>
      <c r="J8827" s="5">
        <v>9808.82</v>
      </c>
      <c r="K8827">
        <v>373</v>
      </c>
      <c r="L8827" s="5">
        <v>74126.02</v>
      </c>
      <c r="M8827" s="4">
        <v>8.02</v>
      </c>
      <c r="N8827" s="4">
        <v>13.67</v>
      </c>
      <c r="O8827" s="4">
        <v>3.59</v>
      </c>
      <c r="P8827">
        <v>26.3</v>
      </c>
      <c r="Q8827" s="4">
        <v>7.56</v>
      </c>
    </row>
    <row r="8828" spans="1:17" x14ac:dyDescent="0.3">
      <c r="A8828" s="3">
        <v>45333</v>
      </c>
      <c r="B8828" s="11" t="str">
        <f t="shared" si="137"/>
        <v>Feb 2024</v>
      </c>
      <c r="C8828" t="s">
        <v>19</v>
      </c>
      <c r="D8828" t="s">
        <v>43</v>
      </c>
      <c r="E8828" t="s">
        <v>74</v>
      </c>
      <c r="F8828" t="s">
        <v>106</v>
      </c>
      <c r="G8828" t="str">
        <f>_xlfn.XLOOKUP(F8828,Product_Categories!A:A,Product_Categories!C:C,"Missing")</f>
        <v>Reporting</v>
      </c>
      <c r="H8828">
        <v>83034</v>
      </c>
      <c r="I8828">
        <v>10231</v>
      </c>
      <c r="J8828" s="5">
        <v>35662.910000000003</v>
      </c>
      <c r="K8828">
        <v>1895</v>
      </c>
      <c r="L8828" s="5">
        <v>255525.64</v>
      </c>
      <c r="M8828" s="4">
        <v>12.32</v>
      </c>
      <c r="N8828" s="4">
        <v>18.52</v>
      </c>
      <c r="O8828" s="4">
        <v>3.49</v>
      </c>
      <c r="P8828">
        <v>18.82</v>
      </c>
      <c r="Q8828" s="4">
        <v>7.17</v>
      </c>
    </row>
    <row r="8829" spans="1:17" x14ac:dyDescent="0.3">
      <c r="A8829" s="3">
        <v>45333</v>
      </c>
      <c r="B8829" s="11" t="str">
        <f t="shared" si="137"/>
        <v>Feb 2024</v>
      </c>
      <c r="C8829" t="s">
        <v>107</v>
      </c>
      <c r="D8829" t="s">
        <v>46</v>
      </c>
      <c r="E8829" t="s">
        <v>74</v>
      </c>
      <c r="F8829" t="s">
        <v>82</v>
      </c>
      <c r="G8829" t="str">
        <f>_xlfn.XLOOKUP(F8829,Product_Categories!A:A,Product_Categories!C:C,"Missing")</f>
        <v>Mobile Ads</v>
      </c>
      <c r="H8829">
        <v>31747</v>
      </c>
      <c r="I8829">
        <v>4482</v>
      </c>
      <c r="J8829" s="5">
        <v>7452.87</v>
      </c>
      <c r="K8829">
        <v>915</v>
      </c>
      <c r="L8829" s="5">
        <v>53216.07</v>
      </c>
      <c r="M8829" s="4">
        <v>14.12</v>
      </c>
      <c r="N8829" s="4">
        <v>20.41</v>
      </c>
      <c r="O8829" s="4">
        <v>1.66</v>
      </c>
      <c r="P8829">
        <v>8.15</v>
      </c>
      <c r="Q8829" s="4">
        <v>7.14</v>
      </c>
    </row>
    <row r="8830" spans="1:17" x14ac:dyDescent="0.3">
      <c r="A8830" s="3">
        <v>45333</v>
      </c>
      <c r="B8830" s="11" t="str">
        <f t="shared" si="137"/>
        <v>Feb 2024</v>
      </c>
      <c r="C8830" t="s">
        <v>18</v>
      </c>
      <c r="D8830" t="s">
        <v>39</v>
      </c>
      <c r="E8830" t="s">
        <v>74</v>
      </c>
      <c r="F8830" t="s">
        <v>91</v>
      </c>
      <c r="G8830" t="str">
        <f>_xlfn.XLOOKUP(F8830,Product_Categories!A:A,Product_Categories!C:C,"Missing")</f>
        <v>Affiliate</v>
      </c>
      <c r="H8830">
        <v>144241</v>
      </c>
      <c r="I8830">
        <v>17934</v>
      </c>
      <c r="J8830" s="5">
        <v>24154.51</v>
      </c>
      <c r="K8830">
        <v>873</v>
      </c>
      <c r="L8830" s="5">
        <v>171096.65</v>
      </c>
      <c r="M8830" s="4">
        <v>12.43</v>
      </c>
      <c r="N8830" s="4">
        <v>4.87</v>
      </c>
      <c r="O8830" s="4">
        <v>1.35</v>
      </c>
      <c r="P8830" s="4">
        <v>27.67</v>
      </c>
      <c r="Q8830" s="4">
        <v>7.08</v>
      </c>
    </row>
    <row r="8831" spans="1:17" x14ac:dyDescent="0.3">
      <c r="A8831" s="3">
        <v>45333</v>
      </c>
      <c r="B8831" s="11" t="str">
        <f t="shared" si="137"/>
        <v>Feb 2024</v>
      </c>
      <c r="C8831" t="s">
        <v>17</v>
      </c>
      <c r="D8831" t="s">
        <v>27</v>
      </c>
      <c r="E8831" t="s">
        <v>74</v>
      </c>
      <c r="F8831" t="s">
        <v>97</v>
      </c>
      <c r="G8831" t="str">
        <f>_xlfn.XLOOKUP(F8831,Product_Categories!A:A,Product_Categories!C:C,"Missing")</f>
        <v>Webinars</v>
      </c>
      <c r="H8831">
        <v>73695</v>
      </c>
      <c r="I8831">
        <v>9457</v>
      </c>
      <c r="J8831" s="5">
        <v>37411.01</v>
      </c>
      <c r="K8831">
        <v>1556</v>
      </c>
      <c r="L8831" s="5">
        <v>261746.58</v>
      </c>
      <c r="M8831" s="4">
        <v>12.83</v>
      </c>
      <c r="N8831" s="4">
        <v>16.45</v>
      </c>
      <c r="O8831" s="4">
        <v>3.96</v>
      </c>
      <c r="P8831" s="4">
        <v>24.04</v>
      </c>
      <c r="Q8831" s="4">
        <v>7</v>
      </c>
    </row>
    <row r="8832" spans="1:17" x14ac:dyDescent="0.3">
      <c r="A8832" s="3">
        <v>45333</v>
      </c>
      <c r="B8832" s="11" t="str">
        <f t="shared" si="137"/>
        <v>Feb 2024</v>
      </c>
      <c r="C8832" t="s">
        <v>19</v>
      </c>
      <c r="D8832" t="s">
        <v>37</v>
      </c>
      <c r="E8832" t="s">
        <v>73</v>
      </c>
      <c r="F8832" t="s">
        <v>82</v>
      </c>
      <c r="G8832" t="str">
        <f>_xlfn.XLOOKUP(F8832,Product_Categories!A:A,Product_Categories!C:C,"Missing")</f>
        <v>Mobile Ads</v>
      </c>
      <c r="H8832">
        <v>88448</v>
      </c>
      <c r="I8832">
        <v>5531</v>
      </c>
      <c r="J8832" s="5">
        <v>24678.5</v>
      </c>
      <c r="K8832">
        <v>1092</v>
      </c>
      <c r="L8832" s="5">
        <v>165076.9</v>
      </c>
      <c r="M8832" s="4">
        <v>6.25</v>
      </c>
      <c r="N8832" s="4">
        <v>19.739999999999998</v>
      </c>
      <c r="O8832" s="4">
        <v>4.46</v>
      </c>
      <c r="P8832">
        <v>22.6</v>
      </c>
      <c r="Q8832" s="4">
        <v>6.69</v>
      </c>
    </row>
    <row r="8833" spans="1:17" x14ac:dyDescent="0.3">
      <c r="A8833" s="3">
        <v>45333</v>
      </c>
      <c r="B8833" s="11" t="str">
        <f t="shared" si="137"/>
        <v>Feb 2024</v>
      </c>
      <c r="C8833" t="s">
        <v>107</v>
      </c>
      <c r="D8833" t="s">
        <v>51</v>
      </c>
      <c r="E8833" t="s">
        <v>73</v>
      </c>
      <c r="F8833" t="s">
        <v>88</v>
      </c>
      <c r="G8833" t="str">
        <f>_xlfn.XLOOKUP(F8833,Product_Categories!A:A,Product_Categories!C:C,"Missing")</f>
        <v>CRM</v>
      </c>
      <c r="H8833">
        <v>72069</v>
      </c>
      <c r="I8833">
        <v>8169</v>
      </c>
      <c r="J8833" s="5">
        <v>8960.06</v>
      </c>
      <c r="K8833">
        <v>627</v>
      </c>
      <c r="L8833" s="5">
        <v>55822.83</v>
      </c>
      <c r="M8833" s="4">
        <v>11.33</v>
      </c>
      <c r="N8833" s="4">
        <v>7.68</v>
      </c>
      <c r="O8833" s="4">
        <v>1.1000000000000001</v>
      </c>
      <c r="P8833">
        <v>14.29</v>
      </c>
      <c r="Q8833" s="4">
        <v>6.23</v>
      </c>
    </row>
    <row r="8834" spans="1:17" x14ac:dyDescent="0.3">
      <c r="A8834" s="3">
        <v>45333</v>
      </c>
      <c r="B8834" s="11" t="str">
        <f t="shared" ref="B8834:B8897" si="138">TEXT(A8834, "mmm yyyy")</f>
        <v>Feb 2024</v>
      </c>
      <c r="C8834" t="s">
        <v>18</v>
      </c>
      <c r="D8834" t="s">
        <v>26</v>
      </c>
      <c r="E8834" t="s">
        <v>74</v>
      </c>
      <c r="F8834" t="s">
        <v>80</v>
      </c>
      <c r="G8834" t="str">
        <f>_xlfn.XLOOKUP(F8834,Product_Categories!A:A,Product_Categories!C:C,"Missing")</f>
        <v>Feedback</v>
      </c>
      <c r="H8834">
        <v>114114</v>
      </c>
      <c r="I8834">
        <v>10307</v>
      </c>
      <c r="J8834" s="5">
        <v>27658.87</v>
      </c>
      <c r="K8834">
        <v>1593</v>
      </c>
      <c r="L8834" s="5">
        <v>162357.94</v>
      </c>
      <c r="M8834" s="4">
        <v>9.0299999999999994</v>
      </c>
      <c r="N8834" s="4">
        <v>15.46</v>
      </c>
      <c r="O8834" s="4">
        <v>2.68</v>
      </c>
      <c r="P8834" s="4">
        <v>17.36</v>
      </c>
      <c r="Q8834" s="4">
        <v>5.87</v>
      </c>
    </row>
    <row r="8835" spans="1:17" x14ac:dyDescent="0.3">
      <c r="A8835" s="3">
        <v>45333</v>
      </c>
      <c r="B8835" s="11" t="str">
        <f t="shared" si="138"/>
        <v>Feb 2024</v>
      </c>
      <c r="C8835" t="s">
        <v>21</v>
      </c>
      <c r="D8835" t="s">
        <v>36</v>
      </c>
      <c r="E8835" t="s">
        <v>74</v>
      </c>
      <c r="F8835" t="s">
        <v>80</v>
      </c>
      <c r="G8835" t="str">
        <f>_xlfn.XLOOKUP(F8835,Product_Categories!A:A,Product_Categories!C:C,"Missing")</f>
        <v>Feedback</v>
      </c>
      <c r="H8835">
        <v>44680</v>
      </c>
      <c r="I8835">
        <v>1120</v>
      </c>
      <c r="J8835" s="5">
        <v>3449.79</v>
      </c>
      <c r="K8835">
        <v>134</v>
      </c>
      <c r="L8835" s="5">
        <v>20093.240000000002</v>
      </c>
      <c r="M8835" s="4">
        <v>2.5099999999999998</v>
      </c>
      <c r="N8835" s="4">
        <v>11.96</v>
      </c>
      <c r="O8835" s="4">
        <v>3.08</v>
      </c>
      <c r="P8835">
        <v>25.74</v>
      </c>
      <c r="Q8835" s="4">
        <v>5.82</v>
      </c>
    </row>
    <row r="8836" spans="1:17" x14ac:dyDescent="0.3">
      <c r="A8836" s="3">
        <v>45333</v>
      </c>
      <c r="B8836" s="11" t="str">
        <f t="shared" si="138"/>
        <v>Feb 2024</v>
      </c>
      <c r="C8836" t="s">
        <v>19</v>
      </c>
      <c r="D8836" t="s">
        <v>71</v>
      </c>
      <c r="E8836" t="s">
        <v>76</v>
      </c>
      <c r="F8836" t="s">
        <v>99</v>
      </c>
      <c r="G8836" t="str">
        <f>_xlfn.XLOOKUP(F8836,Product_Categories!A:A,Product_Categories!C:C,"Missing")</f>
        <v>Planning</v>
      </c>
      <c r="H8836">
        <v>101004</v>
      </c>
      <c r="I8836">
        <v>7987</v>
      </c>
      <c r="J8836" s="5">
        <v>15894.66</v>
      </c>
      <c r="K8836">
        <v>481</v>
      </c>
      <c r="L8836" s="5">
        <v>85746.68</v>
      </c>
      <c r="M8836" s="4">
        <v>7.91</v>
      </c>
      <c r="N8836" s="4">
        <v>6.02</v>
      </c>
      <c r="O8836" s="4">
        <v>1.99</v>
      </c>
      <c r="P8836">
        <v>33.049999999999997</v>
      </c>
      <c r="Q8836" s="4">
        <v>5.39</v>
      </c>
    </row>
    <row r="8837" spans="1:17" x14ac:dyDescent="0.3">
      <c r="A8837" s="3">
        <v>45333</v>
      </c>
      <c r="B8837" s="11" t="str">
        <f t="shared" si="138"/>
        <v>Feb 2024</v>
      </c>
      <c r="C8837" t="s">
        <v>18</v>
      </c>
      <c r="D8837" t="s">
        <v>66</v>
      </c>
      <c r="E8837" t="s">
        <v>76</v>
      </c>
      <c r="F8837" t="s">
        <v>94</v>
      </c>
      <c r="G8837" t="str">
        <f>_xlfn.XLOOKUP(F8837,Product_Categories!A:A,Product_Categories!C:C,"Missing")</f>
        <v>SEO</v>
      </c>
      <c r="H8837">
        <v>21508</v>
      </c>
      <c r="I8837">
        <v>926</v>
      </c>
      <c r="J8837" s="5">
        <v>1617.93</v>
      </c>
      <c r="K8837">
        <v>46</v>
      </c>
      <c r="L8837" s="5">
        <v>8617.64</v>
      </c>
      <c r="M8837" s="4">
        <v>4.3099999999999996</v>
      </c>
      <c r="N8837" s="4">
        <v>4.97</v>
      </c>
      <c r="O8837" s="4">
        <v>1.75</v>
      </c>
      <c r="P8837" s="4">
        <v>35.17</v>
      </c>
      <c r="Q8837" s="4">
        <v>5.33</v>
      </c>
    </row>
    <row r="8838" spans="1:17" x14ac:dyDescent="0.3">
      <c r="A8838" s="3">
        <v>45333</v>
      </c>
      <c r="B8838" s="11" t="str">
        <f t="shared" si="138"/>
        <v>Feb 2024</v>
      </c>
      <c r="C8838" t="s">
        <v>108</v>
      </c>
      <c r="D8838" t="s">
        <v>64</v>
      </c>
      <c r="E8838" t="s">
        <v>74</v>
      </c>
      <c r="F8838" t="s">
        <v>80</v>
      </c>
      <c r="G8838" t="str">
        <f>_xlfn.XLOOKUP(F8838,Product_Categories!A:A,Product_Categories!C:C,"Missing")</f>
        <v>Feedback</v>
      </c>
      <c r="H8838">
        <v>142092</v>
      </c>
      <c r="I8838">
        <v>9827</v>
      </c>
      <c r="J8838" s="5">
        <v>18417.93</v>
      </c>
      <c r="K8838">
        <v>795</v>
      </c>
      <c r="L8838" s="5">
        <v>93041.41</v>
      </c>
      <c r="M8838" s="4">
        <v>6.92</v>
      </c>
      <c r="N8838" s="4">
        <v>8.09</v>
      </c>
      <c r="O8838" s="4">
        <v>1.87</v>
      </c>
      <c r="P8838">
        <v>23.17</v>
      </c>
      <c r="Q8838" s="4">
        <v>5.05</v>
      </c>
    </row>
    <row r="8839" spans="1:17" x14ac:dyDescent="0.3">
      <c r="A8839" s="3">
        <v>45333</v>
      </c>
      <c r="B8839" s="11" t="str">
        <f t="shared" si="138"/>
        <v>Feb 2024</v>
      </c>
      <c r="C8839" t="s">
        <v>108</v>
      </c>
      <c r="D8839" t="s">
        <v>44</v>
      </c>
      <c r="E8839" t="s">
        <v>75</v>
      </c>
      <c r="F8839" t="s">
        <v>91</v>
      </c>
      <c r="G8839" t="str">
        <f>_xlfn.XLOOKUP(F8839,Product_Categories!A:A,Product_Categories!C:C,"Missing")</f>
        <v>Affiliate</v>
      </c>
      <c r="H8839">
        <v>92364</v>
      </c>
      <c r="I8839">
        <v>4230</v>
      </c>
      <c r="J8839" s="5">
        <v>3303.47</v>
      </c>
      <c r="K8839">
        <v>823</v>
      </c>
      <c r="L8839" s="5">
        <v>14718.85</v>
      </c>
      <c r="M8839" s="4">
        <v>4.58</v>
      </c>
      <c r="N8839" s="4">
        <v>19.46</v>
      </c>
      <c r="O8839" s="4">
        <v>0.78</v>
      </c>
      <c r="P8839">
        <v>4.01</v>
      </c>
      <c r="Q8839" s="4">
        <v>4.46</v>
      </c>
    </row>
    <row r="8840" spans="1:17" x14ac:dyDescent="0.3">
      <c r="A8840" s="3">
        <v>45333</v>
      </c>
      <c r="B8840" s="11" t="str">
        <f t="shared" si="138"/>
        <v>Feb 2024</v>
      </c>
      <c r="C8840" t="s">
        <v>19</v>
      </c>
      <c r="D8840" t="s">
        <v>53</v>
      </c>
      <c r="E8840" t="s">
        <v>73</v>
      </c>
      <c r="F8840" t="s">
        <v>86</v>
      </c>
      <c r="G8840" t="str">
        <f>_xlfn.XLOOKUP(F8840,Product_Categories!A:A,Product_Categories!C:C,"Missing")</f>
        <v>Website Tools</v>
      </c>
      <c r="H8840">
        <v>25100</v>
      </c>
      <c r="I8840">
        <v>2514</v>
      </c>
      <c r="J8840" s="5">
        <v>5030.42</v>
      </c>
      <c r="K8840">
        <v>242</v>
      </c>
      <c r="L8840" s="5">
        <v>21576.99</v>
      </c>
      <c r="M8840" s="4">
        <v>10.02</v>
      </c>
      <c r="N8840" s="4">
        <v>9.6300000000000008</v>
      </c>
      <c r="O8840" s="4">
        <v>2</v>
      </c>
      <c r="P8840">
        <v>20.79</v>
      </c>
      <c r="Q8840" s="4">
        <v>4.29</v>
      </c>
    </row>
    <row r="8841" spans="1:17" x14ac:dyDescent="0.3">
      <c r="A8841" s="3">
        <v>45333</v>
      </c>
      <c r="B8841" s="11" t="str">
        <f t="shared" si="138"/>
        <v>Feb 2024</v>
      </c>
      <c r="C8841" t="s">
        <v>107</v>
      </c>
      <c r="D8841" t="s">
        <v>46</v>
      </c>
      <c r="E8841" t="s">
        <v>73</v>
      </c>
      <c r="F8841" t="s">
        <v>102</v>
      </c>
      <c r="G8841" t="str">
        <f>_xlfn.XLOOKUP(F8841,Product_Categories!A:A,Product_Categories!C:C,"Missing")</f>
        <v>Website Tools</v>
      </c>
      <c r="H8841">
        <v>107521</v>
      </c>
      <c r="I8841">
        <v>4263</v>
      </c>
      <c r="J8841" s="5">
        <v>10422.35</v>
      </c>
      <c r="K8841">
        <v>364</v>
      </c>
      <c r="L8841" s="5">
        <v>38450.019999999997</v>
      </c>
      <c r="M8841" s="4">
        <v>3.96</v>
      </c>
      <c r="N8841" s="4">
        <v>8.5399999999999991</v>
      </c>
      <c r="O8841" s="4">
        <v>2.44</v>
      </c>
      <c r="P8841">
        <v>28.63</v>
      </c>
      <c r="Q8841" s="4">
        <v>3.69</v>
      </c>
    </row>
    <row r="8842" spans="1:17" x14ac:dyDescent="0.3">
      <c r="A8842" s="3">
        <v>45333</v>
      </c>
      <c r="B8842" s="11" t="str">
        <f t="shared" si="138"/>
        <v>Feb 2024</v>
      </c>
      <c r="C8842" t="s">
        <v>19</v>
      </c>
      <c r="D8842" t="s">
        <v>72</v>
      </c>
      <c r="E8842" t="s">
        <v>76</v>
      </c>
      <c r="F8842" t="s">
        <v>105</v>
      </c>
      <c r="G8842" t="str">
        <f>_xlfn.XLOOKUP(F8842,Product_Categories!A:A,Product_Categories!C:C,"Missing")</f>
        <v>Storage</v>
      </c>
      <c r="H8842">
        <v>112633</v>
      </c>
      <c r="I8842">
        <v>3301</v>
      </c>
      <c r="J8842" s="5">
        <v>9802.39</v>
      </c>
      <c r="K8842">
        <v>583</v>
      </c>
      <c r="L8842" s="5">
        <v>33796.519999999997</v>
      </c>
      <c r="M8842" s="4">
        <v>2.93</v>
      </c>
      <c r="N8842" s="4">
        <v>17.66</v>
      </c>
      <c r="O8842" s="4">
        <v>2.97</v>
      </c>
      <c r="P8842">
        <v>16.809999999999999</v>
      </c>
      <c r="Q8842" s="4">
        <v>3.45</v>
      </c>
    </row>
    <row r="8843" spans="1:17" x14ac:dyDescent="0.3">
      <c r="A8843" s="3">
        <v>45333</v>
      </c>
      <c r="B8843" s="11" t="str">
        <f t="shared" si="138"/>
        <v>Feb 2024</v>
      </c>
      <c r="C8843" t="s">
        <v>108</v>
      </c>
      <c r="D8843" t="s">
        <v>28</v>
      </c>
      <c r="E8843" t="s">
        <v>75</v>
      </c>
      <c r="F8843" t="s">
        <v>97</v>
      </c>
      <c r="G8843" t="str">
        <f>_xlfn.XLOOKUP(F8843,Product_Categories!A:A,Product_Categories!C:C,"Missing")</f>
        <v>Webinars</v>
      </c>
      <c r="H8843">
        <v>33635</v>
      </c>
      <c r="I8843">
        <v>1784</v>
      </c>
      <c r="J8843" s="5">
        <v>7762.42</v>
      </c>
      <c r="K8843">
        <v>155</v>
      </c>
      <c r="L8843" s="5">
        <v>26601.69</v>
      </c>
      <c r="M8843" s="4">
        <v>5.3</v>
      </c>
      <c r="N8843" s="4">
        <v>8.69</v>
      </c>
      <c r="O8843" s="4">
        <v>4.3499999999999996</v>
      </c>
      <c r="P8843">
        <v>50.08</v>
      </c>
      <c r="Q8843" s="4">
        <v>3.43</v>
      </c>
    </row>
    <row r="8844" spans="1:17" x14ac:dyDescent="0.3">
      <c r="A8844" s="3">
        <v>45333</v>
      </c>
      <c r="B8844" s="11" t="str">
        <f t="shared" si="138"/>
        <v>Feb 2024</v>
      </c>
      <c r="C8844" t="s">
        <v>107</v>
      </c>
      <c r="D8844" t="s">
        <v>47</v>
      </c>
      <c r="E8844" t="s">
        <v>73</v>
      </c>
      <c r="F8844" t="s">
        <v>97</v>
      </c>
      <c r="G8844" t="str">
        <f>_xlfn.XLOOKUP(F8844,Product_Categories!A:A,Product_Categories!C:C,"Missing")</f>
        <v>Webinars</v>
      </c>
      <c r="H8844">
        <v>35746</v>
      </c>
      <c r="I8844">
        <v>1397</v>
      </c>
      <c r="J8844" s="5">
        <v>4347.12</v>
      </c>
      <c r="K8844">
        <v>194</v>
      </c>
      <c r="L8844" s="5">
        <v>13652.43</v>
      </c>
      <c r="M8844" s="4">
        <v>3.91</v>
      </c>
      <c r="N8844" s="4">
        <v>13.89</v>
      </c>
      <c r="O8844" s="4">
        <v>3.11</v>
      </c>
      <c r="P8844">
        <v>22.41</v>
      </c>
      <c r="Q8844" s="4">
        <v>3.14</v>
      </c>
    </row>
    <row r="8845" spans="1:17" x14ac:dyDescent="0.3">
      <c r="A8845" s="3">
        <v>45333</v>
      </c>
      <c r="B8845" s="11" t="str">
        <f t="shared" si="138"/>
        <v>Feb 2024</v>
      </c>
      <c r="C8845" t="s">
        <v>107</v>
      </c>
      <c r="D8845" t="s">
        <v>69</v>
      </c>
      <c r="E8845" t="s">
        <v>75</v>
      </c>
      <c r="F8845" t="s">
        <v>84</v>
      </c>
      <c r="G8845" t="str">
        <f>_xlfn.XLOOKUP(F8845,Product_Categories!A:A,Product_Categories!C:C,"Missing")</f>
        <v>Marketing Suite</v>
      </c>
      <c r="H8845">
        <v>103176</v>
      </c>
      <c r="I8845">
        <v>5537</v>
      </c>
      <c r="J8845" s="5">
        <v>16644.2</v>
      </c>
      <c r="K8845">
        <v>337</v>
      </c>
      <c r="L8845" s="5">
        <v>52059.05</v>
      </c>
      <c r="M8845" s="4">
        <v>5.37</v>
      </c>
      <c r="N8845" s="4">
        <v>6.09</v>
      </c>
      <c r="O8845" s="4">
        <v>3.01</v>
      </c>
      <c r="P8845">
        <v>49.39</v>
      </c>
      <c r="Q8845" s="4">
        <v>3.13</v>
      </c>
    </row>
    <row r="8846" spans="1:17" x14ac:dyDescent="0.3">
      <c r="A8846" s="3">
        <v>45333</v>
      </c>
      <c r="B8846" s="11" t="str">
        <f t="shared" si="138"/>
        <v>Feb 2024</v>
      </c>
      <c r="C8846" t="s">
        <v>18</v>
      </c>
      <c r="D8846" t="s">
        <v>47</v>
      </c>
      <c r="E8846" t="s">
        <v>74</v>
      </c>
      <c r="F8846" t="s">
        <v>96</v>
      </c>
      <c r="G8846" t="str">
        <f>_xlfn.XLOOKUP(F8846,Product_Categories!A:A,Product_Categories!C:C,"Missing")</f>
        <v>Growth Tools</v>
      </c>
      <c r="H8846">
        <v>120518</v>
      </c>
      <c r="I8846">
        <v>12744</v>
      </c>
      <c r="J8846" s="5">
        <v>28168.62</v>
      </c>
      <c r="K8846">
        <v>2670</v>
      </c>
      <c r="L8846" s="5">
        <v>87079.95</v>
      </c>
      <c r="M8846" s="4">
        <v>10.57</v>
      </c>
      <c r="N8846" s="4">
        <v>20.95</v>
      </c>
      <c r="O8846" s="4">
        <v>2.21</v>
      </c>
      <c r="P8846" s="4">
        <v>10.55</v>
      </c>
      <c r="Q8846" s="4">
        <v>3.09</v>
      </c>
    </row>
    <row r="8847" spans="1:17" x14ac:dyDescent="0.3">
      <c r="A8847" s="3">
        <v>45333</v>
      </c>
      <c r="B8847" s="11" t="str">
        <f t="shared" si="138"/>
        <v>Feb 2024</v>
      </c>
      <c r="C8847" t="s">
        <v>107</v>
      </c>
      <c r="D8847" t="s">
        <v>44</v>
      </c>
      <c r="E8847" t="s">
        <v>76</v>
      </c>
      <c r="F8847" t="s">
        <v>77</v>
      </c>
      <c r="G8847" t="str">
        <f>_xlfn.XLOOKUP(F8847,Product_Categories!A:A,Product_Categories!C:C,"Missing")</f>
        <v>SEO</v>
      </c>
      <c r="H8847">
        <v>74464</v>
      </c>
      <c r="I8847">
        <v>5577</v>
      </c>
      <c r="J8847" s="5">
        <v>22382.85</v>
      </c>
      <c r="K8847">
        <v>947</v>
      </c>
      <c r="L8847" s="5">
        <v>62848.13</v>
      </c>
      <c r="M8847" s="4">
        <v>7.49</v>
      </c>
      <c r="N8847" s="4">
        <v>16.98</v>
      </c>
      <c r="O8847" s="4">
        <v>4.01</v>
      </c>
      <c r="P8847">
        <v>23.64</v>
      </c>
      <c r="Q8847" s="4">
        <v>2.81</v>
      </c>
    </row>
    <row r="8848" spans="1:17" x14ac:dyDescent="0.3">
      <c r="A8848" s="3">
        <v>45333</v>
      </c>
      <c r="B8848" s="11" t="str">
        <f t="shared" si="138"/>
        <v>Feb 2024</v>
      </c>
      <c r="C8848" t="s">
        <v>18</v>
      </c>
      <c r="D8848" t="s">
        <v>36</v>
      </c>
      <c r="E8848" t="s">
        <v>76</v>
      </c>
      <c r="F8848" t="s">
        <v>77</v>
      </c>
      <c r="G8848" t="str">
        <f>_xlfn.XLOOKUP(F8848,Product_Categories!A:A,Product_Categories!C:C,"Missing")</f>
        <v>SEO</v>
      </c>
      <c r="H8848">
        <v>115834</v>
      </c>
      <c r="I8848">
        <v>9437</v>
      </c>
      <c r="J8848" s="5">
        <v>23683.73</v>
      </c>
      <c r="K8848">
        <v>439</v>
      </c>
      <c r="L8848" s="5">
        <v>58338.95</v>
      </c>
      <c r="M8848" s="4">
        <v>8.15</v>
      </c>
      <c r="N8848" s="4">
        <v>4.6500000000000004</v>
      </c>
      <c r="O8848" s="4">
        <v>2.5099999999999998</v>
      </c>
      <c r="P8848">
        <v>53.95</v>
      </c>
      <c r="Q8848" s="4">
        <v>2.46</v>
      </c>
    </row>
    <row r="8849" spans="1:17" x14ac:dyDescent="0.3">
      <c r="A8849" s="3">
        <v>45333</v>
      </c>
      <c r="B8849" s="11" t="str">
        <f t="shared" si="138"/>
        <v>Feb 2024</v>
      </c>
      <c r="C8849" t="s">
        <v>107</v>
      </c>
      <c r="D8849" t="s">
        <v>57</v>
      </c>
      <c r="E8849" t="s">
        <v>75</v>
      </c>
      <c r="F8849" t="s">
        <v>89</v>
      </c>
      <c r="G8849" t="str">
        <f>_xlfn.XLOOKUP(F8849,Product_Categories!A:A,Product_Categories!C:C,"Missing")</f>
        <v>Push Notifications</v>
      </c>
      <c r="H8849">
        <v>125129</v>
      </c>
      <c r="I8849">
        <v>17639</v>
      </c>
      <c r="J8849" s="5">
        <v>54209.2</v>
      </c>
      <c r="K8849">
        <v>1060</v>
      </c>
      <c r="L8849" s="5">
        <v>125117.56</v>
      </c>
      <c r="M8849" s="4">
        <v>14.1</v>
      </c>
      <c r="N8849" s="4">
        <v>6.01</v>
      </c>
      <c r="O8849" s="4">
        <v>3.07</v>
      </c>
      <c r="P8849">
        <v>51.14</v>
      </c>
      <c r="Q8849" s="4">
        <v>2.31</v>
      </c>
    </row>
    <row r="8850" spans="1:17" x14ac:dyDescent="0.3">
      <c r="A8850" s="3">
        <v>45333</v>
      </c>
      <c r="B8850" s="11" t="str">
        <f t="shared" si="138"/>
        <v>Feb 2024</v>
      </c>
      <c r="C8850" t="s">
        <v>18</v>
      </c>
      <c r="D8850" t="s">
        <v>30</v>
      </c>
      <c r="E8850" t="s">
        <v>76</v>
      </c>
      <c r="F8850" t="s">
        <v>80</v>
      </c>
      <c r="G8850" t="str">
        <f>_xlfn.XLOOKUP(F8850,Product_Categories!A:A,Product_Categories!C:C,"Missing")</f>
        <v>Feedback</v>
      </c>
      <c r="H8850">
        <v>101193</v>
      </c>
      <c r="I8850">
        <v>3284</v>
      </c>
      <c r="J8850" s="5">
        <v>8690.35</v>
      </c>
      <c r="K8850">
        <v>113</v>
      </c>
      <c r="L8850" s="5">
        <v>17404.599999999999</v>
      </c>
      <c r="M8850" s="4">
        <v>3.25</v>
      </c>
      <c r="N8850" s="4">
        <v>3.44</v>
      </c>
      <c r="O8850" s="4">
        <v>2.65</v>
      </c>
      <c r="P8850" s="4">
        <v>76.91</v>
      </c>
      <c r="Q8850" s="4">
        <v>2</v>
      </c>
    </row>
    <row r="8851" spans="1:17" x14ac:dyDescent="0.3">
      <c r="A8851" s="3">
        <v>45333</v>
      </c>
      <c r="B8851" s="11" t="str">
        <f t="shared" si="138"/>
        <v>Feb 2024</v>
      </c>
      <c r="C8851" t="s">
        <v>19</v>
      </c>
      <c r="D8851" t="s">
        <v>41</v>
      </c>
      <c r="E8851" t="s">
        <v>74</v>
      </c>
      <c r="F8851" t="s">
        <v>95</v>
      </c>
      <c r="G8851" t="str">
        <f>_xlfn.XLOOKUP(F8851,Product_Categories!A:A,Product_Categories!C:C,"Missing")</f>
        <v>Analytics</v>
      </c>
      <c r="H8851">
        <v>42520</v>
      </c>
      <c r="I8851">
        <v>2225</v>
      </c>
      <c r="J8851" s="5">
        <v>6737.47</v>
      </c>
      <c r="K8851">
        <v>67</v>
      </c>
      <c r="L8851" s="5">
        <v>12982.88</v>
      </c>
      <c r="M8851" s="4">
        <v>5.23</v>
      </c>
      <c r="N8851" s="4">
        <v>3.01</v>
      </c>
      <c r="O8851" s="4">
        <v>3.03</v>
      </c>
      <c r="P8851">
        <v>100.56</v>
      </c>
      <c r="Q8851" s="4">
        <v>1.93</v>
      </c>
    </row>
    <row r="8852" spans="1:17" x14ac:dyDescent="0.3">
      <c r="A8852" s="3">
        <v>45333</v>
      </c>
      <c r="B8852" s="11" t="str">
        <f t="shared" si="138"/>
        <v>Feb 2024</v>
      </c>
      <c r="C8852" t="s">
        <v>18</v>
      </c>
      <c r="D8852" t="s">
        <v>56</v>
      </c>
      <c r="E8852" t="s">
        <v>75</v>
      </c>
      <c r="F8852" t="s">
        <v>85</v>
      </c>
      <c r="G8852" t="str">
        <f>_xlfn.XLOOKUP(F8852,Product_Categories!A:A,Product_Categories!C:C,"Missing")</f>
        <v>Budgeting</v>
      </c>
      <c r="H8852">
        <v>52098</v>
      </c>
      <c r="I8852">
        <v>3080</v>
      </c>
      <c r="J8852" s="5">
        <v>12454.71</v>
      </c>
      <c r="K8852">
        <v>357</v>
      </c>
      <c r="L8852" s="5">
        <v>23730.34</v>
      </c>
      <c r="M8852" s="4">
        <v>5.91</v>
      </c>
      <c r="N8852" s="4">
        <v>11.59</v>
      </c>
      <c r="O8852" s="4">
        <v>4.04</v>
      </c>
      <c r="P8852" s="4">
        <v>34.89</v>
      </c>
      <c r="Q8852" s="4">
        <v>1.91</v>
      </c>
    </row>
    <row r="8853" spans="1:17" x14ac:dyDescent="0.3">
      <c r="A8853" s="3">
        <v>45333</v>
      </c>
      <c r="B8853" s="11" t="str">
        <f t="shared" si="138"/>
        <v>Feb 2024</v>
      </c>
      <c r="C8853" t="s">
        <v>108</v>
      </c>
      <c r="D8853" t="s">
        <v>59</v>
      </c>
      <c r="E8853" t="s">
        <v>76</v>
      </c>
      <c r="F8853" t="s">
        <v>81</v>
      </c>
      <c r="G8853" t="str">
        <f>_xlfn.XLOOKUP(F8853,Product_Categories!A:A,Product_Categories!C:C,"Missing")</f>
        <v>Lead Management</v>
      </c>
      <c r="H8853">
        <v>47422</v>
      </c>
      <c r="I8853">
        <v>5717</v>
      </c>
      <c r="J8853" s="5">
        <v>20116.2</v>
      </c>
      <c r="K8853">
        <v>534</v>
      </c>
      <c r="L8853" s="5">
        <v>36450.839999999997</v>
      </c>
      <c r="M8853" s="4">
        <v>12.06</v>
      </c>
      <c r="N8853" s="4">
        <v>9.34</v>
      </c>
      <c r="O8853" s="4">
        <v>3.52</v>
      </c>
      <c r="P8853">
        <v>37.67</v>
      </c>
      <c r="Q8853" s="4">
        <v>1.81</v>
      </c>
    </row>
    <row r="8854" spans="1:17" x14ac:dyDescent="0.3">
      <c r="A8854" s="3">
        <v>45333</v>
      </c>
      <c r="B8854" s="11" t="str">
        <f t="shared" si="138"/>
        <v>Feb 2024</v>
      </c>
      <c r="C8854" t="s">
        <v>17</v>
      </c>
      <c r="D8854" t="s">
        <v>35</v>
      </c>
      <c r="E8854" t="s">
        <v>74</v>
      </c>
      <c r="F8854" t="s">
        <v>90</v>
      </c>
      <c r="G8854" t="str">
        <f>_xlfn.XLOOKUP(F8854,Product_Categories!A:A,Product_Categories!C:C,"Missing")</f>
        <v>Brand Monitoring</v>
      </c>
      <c r="H8854">
        <v>149170</v>
      </c>
      <c r="I8854">
        <v>11813</v>
      </c>
      <c r="J8854" s="5">
        <v>30497.21</v>
      </c>
      <c r="K8854">
        <v>594</v>
      </c>
      <c r="L8854" s="5">
        <v>54793.77</v>
      </c>
      <c r="M8854" s="4">
        <v>7.92</v>
      </c>
      <c r="N8854" s="4">
        <v>5.03</v>
      </c>
      <c r="O8854" s="4">
        <v>2.58</v>
      </c>
      <c r="P8854" s="4">
        <v>51.34</v>
      </c>
      <c r="Q8854" s="4">
        <v>1.8</v>
      </c>
    </row>
    <row r="8855" spans="1:17" x14ac:dyDescent="0.3">
      <c r="A8855" s="3">
        <v>45333</v>
      </c>
      <c r="B8855" s="11" t="str">
        <f t="shared" si="138"/>
        <v>Feb 2024</v>
      </c>
      <c r="C8855" t="s">
        <v>107</v>
      </c>
      <c r="D8855" t="s">
        <v>40</v>
      </c>
      <c r="E8855" t="s">
        <v>74</v>
      </c>
      <c r="F8855" t="s">
        <v>96</v>
      </c>
      <c r="G8855" t="str">
        <f>_xlfn.XLOOKUP(F8855,Product_Categories!A:A,Product_Categories!C:C,"Missing")</f>
        <v>Growth Tools</v>
      </c>
      <c r="H8855">
        <v>138480</v>
      </c>
      <c r="I8855">
        <v>11363</v>
      </c>
      <c r="J8855" s="5">
        <v>39171.360000000001</v>
      </c>
      <c r="K8855">
        <v>370</v>
      </c>
      <c r="L8855" s="5">
        <v>66816.710000000006</v>
      </c>
      <c r="M8855" s="4">
        <v>8.2100000000000009</v>
      </c>
      <c r="N8855" s="4">
        <v>3.26</v>
      </c>
      <c r="O8855" s="4">
        <v>3.45</v>
      </c>
      <c r="P8855">
        <v>105.87</v>
      </c>
      <c r="Q8855" s="4">
        <v>1.71</v>
      </c>
    </row>
    <row r="8856" spans="1:17" x14ac:dyDescent="0.3">
      <c r="A8856" s="3">
        <v>45333</v>
      </c>
      <c r="B8856" s="11" t="str">
        <f t="shared" si="138"/>
        <v>Feb 2024</v>
      </c>
      <c r="C8856" t="s">
        <v>107</v>
      </c>
      <c r="D8856" t="s">
        <v>54</v>
      </c>
      <c r="E8856" t="s">
        <v>75</v>
      </c>
      <c r="F8856" t="s">
        <v>78</v>
      </c>
      <c r="G8856" t="str">
        <f>_xlfn.XLOOKUP(F8856,Product_Categories!A:A,Product_Categories!C:C,"Missing")</f>
        <v>Audience Analytics</v>
      </c>
      <c r="H8856">
        <v>43491</v>
      </c>
      <c r="I8856">
        <v>2847</v>
      </c>
      <c r="J8856" s="5">
        <v>8900.98</v>
      </c>
      <c r="K8856">
        <v>198</v>
      </c>
      <c r="L8856" s="5">
        <v>14771.9</v>
      </c>
      <c r="M8856" s="4">
        <v>6.55</v>
      </c>
      <c r="N8856" s="4">
        <v>6.95</v>
      </c>
      <c r="O8856" s="4">
        <v>3.13</v>
      </c>
      <c r="P8856">
        <v>44.95</v>
      </c>
      <c r="Q8856" s="4">
        <v>1.66</v>
      </c>
    </row>
    <row r="8857" spans="1:17" x14ac:dyDescent="0.3">
      <c r="A8857" s="3">
        <v>45333</v>
      </c>
      <c r="B8857" s="11" t="str">
        <f t="shared" si="138"/>
        <v>Feb 2024</v>
      </c>
      <c r="C8857" t="s">
        <v>21</v>
      </c>
      <c r="D8857" t="s">
        <v>36</v>
      </c>
      <c r="E8857" t="s">
        <v>76</v>
      </c>
      <c r="F8857" t="s">
        <v>101</v>
      </c>
      <c r="G8857" t="str">
        <f>_xlfn.XLOOKUP(F8857,Product_Categories!A:A,Product_Categories!C:C,"Missing")</f>
        <v>Conversion</v>
      </c>
      <c r="H8857">
        <v>12004</v>
      </c>
      <c r="I8857">
        <v>1452</v>
      </c>
      <c r="J8857" s="5">
        <v>1778.57</v>
      </c>
      <c r="K8857">
        <v>123</v>
      </c>
      <c r="L8857" s="5">
        <v>2947.25</v>
      </c>
      <c r="M8857" s="4">
        <v>12.1</v>
      </c>
      <c r="N8857" s="4">
        <v>8.4700000000000006</v>
      </c>
      <c r="O8857" s="4">
        <v>1.22</v>
      </c>
      <c r="P8857">
        <v>14.46</v>
      </c>
      <c r="Q8857" s="4">
        <v>1.66</v>
      </c>
    </row>
    <row r="8858" spans="1:17" x14ac:dyDescent="0.3">
      <c r="A8858" s="3">
        <v>45333</v>
      </c>
      <c r="B8858" s="11" t="str">
        <f t="shared" si="138"/>
        <v>Feb 2024</v>
      </c>
      <c r="C8858" t="s">
        <v>107</v>
      </c>
      <c r="D8858" t="s">
        <v>32</v>
      </c>
      <c r="E8858" t="s">
        <v>76</v>
      </c>
      <c r="F8858" t="s">
        <v>96</v>
      </c>
      <c r="G8858" t="str">
        <f>_xlfn.XLOOKUP(F8858,Product_Categories!A:A,Product_Categories!C:C,"Missing")</f>
        <v>Growth Tools</v>
      </c>
      <c r="H8858">
        <v>59886</v>
      </c>
      <c r="I8858">
        <v>7001</v>
      </c>
      <c r="J8858" s="5">
        <v>20460.57</v>
      </c>
      <c r="K8858">
        <v>692</v>
      </c>
      <c r="L8858" s="5">
        <v>29342.14</v>
      </c>
      <c r="M8858" s="4">
        <v>11.69</v>
      </c>
      <c r="N8858" s="4">
        <v>9.8800000000000008</v>
      </c>
      <c r="O8858" s="4">
        <v>2.92</v>
      </c>
      <c r="P8858">
        <v>29.57</v>
      </c>
      <c r="Q8858" s="4">
        <v>1.43</v>
      </c>
    </row>
    <row r="8859" spans="1:17" x14ac:dyDescent="0.3">
      <c r="A8859" s="3">
        <v>45333</v>
      </c>
      <c r="B8859" s="11" t="str">
        <f t="shared" si="138"/>
        <v>Feb 2024</v>
      </c>
      <c r="C8859" t="s">
        <v>108</v>
      </c>
      <c r="D8859" t="s">
        <v>49</v>
      </c>
      <c r="E8859" t="s">
        <v>75</v>
      </c>
      <c r="F8859" t="s">
        <v>94</v>
      </c>
      <c r="G8859" t="str">
        <f>_xlfn.XLOOKUP(F8859,Product_Categories!A:A,Product_Categories!C:C,"Missing")</f>
        <v>SEO</v>
      </c>
      <c r="H8859">
        <v>94336</v>
      </c>
      <c r="I8859">
        <v>9317</v>
      </c>
      <c r="J8859" s="5">
        <v>40005.32</v>
      </c>
      <c r="K8859">
        <v>582</v>
      </c>
      <c r="L8859" s="5">
        <v>50248.03</v>
      </c>
      <c r="M8859" s="4">
        <v>9.8800000000000008</v>
      </c>
      <c r="N8859" s="4">
        <v>6.25</v>
      </c>
      <c r="O8859" s="4">
        <v>4.29</v>
      </c>
      <c r="P8859">
        <v>68.739999999999995</v>
      </c>
      <c r="Q8859" s="4">
        <v>1.26</v>
      </c>
    </row>
    <row r="8860" spans="1:17" x14ac:dyDescent="0.3">
      <c r="A8860" s="3">
        <v>45333</v>
      </c>
      <c r="B8860" s="11" t="str">
        <f t="shared" si="138"/>
        <v>Feb 2024</v>
      </c>
      <c r="C8860" t="s">
        <v>18</v>
      </c>
      <c r="D8860" t="s">
        <v>50</v>
      </c>
      <c r="E8860" t="s">
        <v>74</v>
      </c>
      <c r="F8860" t="s">
        <v>81</v>
      </c>
      <c r="G8860" t="str">
        <f>_xlfn.XLOOKUP(F8860,Product_Categories!A:A,Product_Categories!C:C,"Missing")</f>
        <v>Lead Management</v>
      </c>
      <c r="H8860">
        <v>72027</v>
      </c>
      <c r="I8860">
        <v>2140</v>
      </c>
      <c r="J8860" s="5">
        <v>3948.51</v>
      </c>
      <c r="K8860">
        <v>378</v>
      </c>
      <c r="L8860" s="5">
        <v>4132.43</v>
      </c>
      <c r="M8860" s="4">
        <v>2.97</v>
      </c>
      <c r="N8860" s="4">
        <v>17.66</v>
      </c>
      <c r="O8860" s="4">
        <v>1.85</v>
      </c>
      <c r="P8860" s="4">
        <v>10.45</v>
      </c>
      <c r="Q8860" s="4">
        <v>1.05</v>
      </c>
    </row>
    <row r="8861" spans="1:17" x14ac:dyDescent="0.3">
      <c r="A8861" s="3">
        <v>45333</v>
      </c>
      <c r="B8861" s="11" t="str">
        <f t="shared" si="138"/>
        <v>Feb 2024</v>
      </c>
      <c r="C8861" t="s">
        <v>107</v>
      </c>
      <c r="D8861" t="s">
        <v>66</v>
      </c>
      <c r="E8861" t="s">
        <v>75</v>
      </c>
      <c r="F8861" t="s">
        <v>101</v>
      </c>
      <c r="G8861" t="str">
        <f>_xlfn.XLOOKUP(F8861,Product_Categories!A:A,Product_Categories!C:C,"Missing")</f>
        <v>Conversion</v>
      </c>
      <c r="H8861">
        <v>40381</v>
      </c>
      <c r="I8861">
        <v>2468</v>
      </c>
      <c r="J8861" s="5">
        <v>8076.65</v>
      </c>
      <c r="K8861">
        <v>347</v>
      </c>
      <c r="L8861" s="5">
        <v>7269.94</v>
      </c>
      <c r="M8861" s="4">
        <v>6.11</v>
      </c>
      <c r="N8861" s="4">
        <v>14.06</v>
      </c>
      <c r="O8861" s="4">
        <v>3.27</v>
      </c>
      <c r="P8861">
        <v>23.28</v>
      </c>
      <c r="Q8861" s="4">
        <v>0.9</v>
      </c>
    </row>
    <row r="8862" spans="1:17" x14ac:dyDescent="0.3">
      <c r="A8862" s="3">
        <v>45333</v>
      </c>
      <c r="B8862" s="11" t="str">
        <f t="shared" si="138"/>
        <v>Feb 2024</v>
      </c>
      <c r="C8862" t="s">
        <v>107</v>
      </c>
      <c r="D8862" t="s">
        <v>63</v>
      </c>
      <c r="E8862" t="s">
        <v>74</v>
      </c>
      <c r="F8862" t="s">
        <v>80</v>
      </c>
      <c r="G8862" t="str">
        <f>_xlfn.XLOOKUP(F8862,Product_Categories!A:A,Product_Categories!C:C,"Missing")</f>
        <v>Feedback</v>
      </c>
      <c r="H8862">
        <v>34214</v>
      </c>
      <c r="I8862">
        <v>3768</v>
      </c>
      <c r="J8862" s="5">
        <v>13159.41</v>
      </c>
      <c r="K8862">
        <v>139</v>
      </c>
      <c r="L8862" s="5">
        <v>11367.88</v>
      </c>
      <c r="M8862" s="4">
        <v>11.01</v>
      </c>
      <c r="N8862" s="4">
        <v>3.69</v>
      </c>
      <c r="O8862" s="4">
        <v>3.49</v>
      </c>
      <c r="P8862">
        <v>94.67</v>
      </c>
      <c r="Q8862" s="4">
        <v>0.86</v>
      </c>
    </row>
    <row r="8863" spans="1:17" x14ac:dyDescent="0.3">
      <c r="A8863" s="3">
        <v>45333</v>
      </c>
      <c r="B8863" s="11" t="str">
        <f t="shared" si="138"/>
        <v>Feb 2024</v>
      </c>
      <c r="C8863" t="s">
        <v>108</v>
      </c>
      <c r="D8863" t="s">
        <v>48</v>
      </c>
      <c r="E8863" t="s">
        <v>75</v>
      </c>
      <c r="F8863" t="s">
        <v>105</v>
      </c>
      <c r="G8863" t="str">
        <f>_xlfn.XLOOKUP(F8863,Product_Categories!A:A,Product_Categories!C:C,"Missing")</f>
        <v>Storage</v>
      </c>
      <c r="H8863">
        <v>50834</v>
      </c>
      <c r="I8863">
        <v>2891</v>
      </c>
      <c r="J8863" s="5">
        <v>7814.02</v>
      </c>
      <c r="K8863">
        <v>91</v>
      </c>
      <c r="L8863" s="5">
        <v>6158.83</v>
      </c>
      <c r="M8863" s="4">
        <v>5.69</v>
      </c>
      <c r="N8863" s="4">
        <v>3.15</v>
      </c>
      <c r="O8863" s="4">
        <v>2.7</v>
      </c>
      <c r="P8863">
        <v>85.87</v>
      </c>
      <c r="Q8863" s="4">
        <v>0.79</v>
      </c>
    </row>
    <row r="8864" spans="1:17" x14ac:dyDescent="0.3">
      <c r="A8864" s="3">
        <v>45333</v>
      </c>
      <c r="B8864" s="11" t="str">
        <f t="shared" si="138"/>
        <v>Feb 2024</v>
      </c>
      <c r="C8864" t="s">
        <v>19</v>
      </c>
      <c r="D8864" t="s">
        <v>27</v>
      </c>
      <c r="E8864" t="s">
        <v>76</v>
      </c>
      <c r="F8864" t="s">
        <v>101</v>
      </c>
      <c r="G8864" t="str">
        <f>_xlfn.XLOOKUP(F8864,Product_Categories!A:A,Product_Categories!C:C,"Missing")</f>
        <v>Conversion</v>
      </c>
      <c r="H8864">
        <v>60759</v>
      </c>
      <c r="I8864">
        <v>1577</v>
      </c>
      <c r="J8864" s="5">
        <v>3888.85</v>
      </c>
      <c r="K8864">
        <v>93</v>
      </c>
      <c r="L8864" s="5">
        <v>2787.7</v>
      </c>
      <c r="M8864" s="4">
        <v>2.6</v>
      </c>
      <c r="N8864" s="4">
        <v>5.9</v>
      </c>
      <c r="O8864" s="4">
        <v>2.4700000000000002</v>
      </c>
      <c r="P8864">
        <v>41.82</v>
      </c>
      <c r="Q8864" s="4">
        <v>0.72</v>
      </c>
    </row>
    <row r="8865" spans="1:17" x14ac:dyDescent="0.3">
      <c r="A8865" s="3">
        <v>45333</v>
      </c>
      <c r="B8865" s="11" t="str">
        <f t="shared" si="138"/>
        <v>Feb 2024</v>
      </c>
      <c r="C8865" t="s">
        <v>19</v>
      </c>
      <c r="D8865" t="s">
        <v>52</v>
      </c>
      <c r="E8865" t="s">
        <v>74</v>
      </c>
      <c r="F8865" t="s">
        <v>99</v>
      </c>
      <c r="G8865" t="str">
        <f>_xlfn.XLOOKUP(F8865,Product_Categories!A:A,Product_Categories!C:C,"Missing")</f>
        <v>Planning</v>
      </c>
      <c r="H8865">
        <v>34110</v>
      </c>
      <c r="I8865">
        <v>3088</v>
      </c>
      <c r="J8865" s="5">
        <v>11064.63</v>
      </c>
      <c r="K8865">
        <v>554</v>
      </c>
      <c r="L8865" s="5">
        <v>6473.82</v>
      </c>
      <c r="M8865" s="4">
        <v>9.0500000000000007</v>
      </c>
      <c r="N8865" s="4">
        <v>17.940000000000001</v>
      </c>
      <c r="O8865" s="4">
        <v>3.58</v>
      </c>
      <c r="P8865">
        <v>19.97</v>
      </c>
      <c r="Q8865" s="4">
        <v>0.59</v>
      </c>
    </row>
    <row r="8866" spans="1:17" x14ac:dyDescent="0.3">
      <c r="A8866" s="3">
        <v>45333</v>
      </c>
      <c r="B8866" s="11" t="str">
        <f t="shared" si="138"/>
        <v>Feb 2024</v>
      </c>
      <c r="C8866" t="s">
        <v>21</v>
      </c>
      <c r="D8866" t="s">
        <v>69</v>
      </c>
      <c r="E8866" t="s">
        <v>75</v>
      </c>
      <c r="F8866" t="s">
        <v>104</v>
      </c>
      <c r="G8866" t="str">
        <f>_xlfn.XLOOKUP(F8866,Product_Categories!A:A,Product_Categories!C:C,"Missing")</f>
        <v>Surveys</v>
      </c>
      <c r="H8866">
        <v>80027</v>
      </c>
      <c r="I8866">
        <v>10961</v>
      </c>
      <c r="J8866" s="5">
        <v>33147.19</v>
      </c>
      <c r="K8866">
        <v>749</v>
      </c>
      <c r="L8866" s="5">
        <v>17047.8</v>
      </c>
      <c r="M8866" s="4">
        <v>13.7</v>
      </c>
      <c r="N8866" s="4">
        <v>6.83</v>
      </c>
      <c r="O8866" s="4">
        <v>3.02</v>
      </c>
      <c r="P8866">
        <v>44.26</v>
      </c>
      <c r="Q8866" s="4">
        <v>0.51</v>
      </c>
    </row>
    <row r="8867" spans="1:17" x14ac:dyDescent="0.3">
      <c r="A8867" s="3">
        <v>45333</v>
      </c>
      <c r="B8867" s="11" t="str">
        <f t="shared" si="138"/>
        <v>Feb 2024</v>
      </c>
      <c r="C8867" t="s">
        <v>18</v>
      </c>
      <c r="D8867" t="s">
        <v>57</v>
      </c>
      <c r="E8867" t="s">
        <v>73</v>
      </c>
      <c r="F8867" t="s">
        <v>78</v>
      </c>
      <c r="G8867" t="str">
        <f>_xlfn.XLOOKUP(F8867,Product_Categories!A:A,Product_Categories!C:C,"Missing")</f>
        <v>Audience Analytics</v>
      </c>
      <c r="H8867">
        <v>16697</v>
      </c>
      <c r="I8867">
        <v>2419</v>
      </c>
      <c r="J8867" s="5">
        <v>6637.49</v>
      </c>
      <c r="K8867">
        <v>503</v>
      </c>
      <c r="L8867" s="5">
        <v>3259.6</v>
      </c>
      <c r="M8867" s="4">
        <v>14.49</v>
      </c>
      <c r="N8867" s="4">
        <v>20.79</v>
      </c>
      <c r="O8867" s="4">
        <v>2.74</v>
      </c>
      <c r="P8867">
        <v>13.2</v>
      </c>
      <c r="Q8867" s="4">
        <v>0.49</v>
      </c>
    </row>
    <row r="8868" spans="1:17" x14ac:dyDescent="0.3">
      <c r="A8868" s="3">
        <v>45333</v>
      </c>
      <c r="B8868" s="11" t="str">
        <f t="shared" si="138"/>
        <v>Feb 2024</v>
      </c>
      <c r="C8868" t="s">
        <v>108</v>
      </c>
      <c r="D8868" t="s">
        <v>47</v>
      </c>
      <c r="E8868" t="s">
        <v>75</v>
      </c>
      <c r="F8868" t="s">
        <v>81</v>
      </c>
      <c r="G8868" t="str">
        <f>_xlfn.XLOOKUP(F8868,Product_Categories!A:A,Product_Categories!C:C,"Missing")</f>
        <v>Lead Management</v>
      </c>
      <c r="H8868">
        <v>35990</v>
      </c>
      <c r="I8868">
        <v>457</v>
      </c>
      <c r="J8868" s="5">
        <v>2003.27</v>
      </c>
      <c r="K8868">
        <v>18</v>
      </c>
      <c r="L8868" s="5">
        <v>717.7</v>
      </c>
      <c r="M8868" s="4">
        <v>1.27</v>
      </c>
      <c r="N8868" s="4">
        <v>3.94</v>
      </c>
      <c r="O8868" s="4">
        <v>4.38</v>
      </c>
      <c r="P8868">
        <v>111.29</v>
      </c>
      <c r="Q8868" s="4">
        <v>0.36</v>
      </c>
    </row>
    <row r="8869" spans="1:17" x14ac:dyDescent="0.3">
      <c r="A8869" s="3">
        <v>45334</v>
      </c>
      <c r="B8869" s="11" t="str">
        <f t="shared" si="138"/>
        <v>Feb 2024</v>
      </c>
      <c r="C8869" t="s">
        <v>19</v>
      </c>
      <c r="D8869" t="s">
        <v>70</v>
      </c>
      <c r="E8869" t="s">
        <v>73</v>
      </c>
      <c r="F8869" t="s">
        <v>86</v>
      </c>
      <c r="G8869" t="str">
        <f>_xlfn.XLOOKUP(F8869,Product_Categories!A:A,Product_Categories!C:C,"Missing")</f>
        <v>Website Tools</v>
      </c>
      <c r="H8869">
        <v>2081</v>
      </c>
      <c r="I8869">
        <v>233</v>
      </c>
      <c r="J8869" s="5">
        <v>166.04</v>
      </c>
      <c r="K8869">
        <v>47</v>
      </c>
      <c r="L8869" s="5">
        <v>9158.11</v>
      </c>
      <c r="M8869" s="4">
        <v>11.2</v>
      </c>
      <c r="N8869" s="4">
        <v>20.170000000000002</v>
      </c>
      <c r="O8869" s="4">
        <v>0.71</v>
      </c>
      <c r="P8869">
        <v>3.53</v>
      </c>
      <c r="Q8869" s="4">
        <v>55.16</v>
      </c>
    </row>
    <row r="8870" spans="1:17" x14ac:dyDescent="0.3">
      <c r="A8870" s="3">
        <v>45334</v>
      </c>
      <c r="B8870" s="11" t="str">
        <f t="shared" si="138"/>
        <v>Feb 2024</v>
      </c>
      <c r="C8870" t="s">
        <v>107</v>
      </c>
      <c r="D8870" t="s">
        <v>31</v>
      </c>
      <c r="E8870" t="s">
        <v>74</v>
      </c>
      <c r="F8870" t="s">
        <v>78</v>
      </c>
      <c r="G8870" t="str">
        <f>_xlfn.XLOOKUP(F8870,Product_Categories!A:A,Product_Categories!C:C,"Missing")</f>
        <v>Audience Analytics</v>
      </c>
      <c r="H8870">
        <v>37335</v>
      </c>
      <c r="I8870">
        <v>5261</v>
      </c>
      <c r="J8870" s="5">
        <v>2326.65</v>
      </c>
      <c r="K8870">
        <v>570</v>
      </c>
      <c r="L8870" s="5">
        <v>105858.01</v>
      </c>
      <c r="M8870" s="4">
        <v>14.09</v>
      </c>
      <c r="N8870" s="4">
        <v>10.83</v>
      </c>
      <c r="O8870" s="4">
        <v>0.44</v>
      </c>
      <c r="P8870">
        <v>4.08</v>
      </c>
      <c r="Q8870" s="4">
        <v>45.5</v>
      </c>
    </row>
    <row r="8871" spans="1:17" x14ac:dyDescent="0.3">
      <c r="A8871" s="3">
        <v>45334</v>
      </c>
      <c r="B8871" s="11" t="str">
        <f t="shared" si="138"/>
        <v>Feb 2024</v>
      </c>
      <c r="C8871" t="s">
        <v>19</v>
      </c>
      <c r="D8871" t="s">
        <v>26</v>
      </c>
      <c r="E8871" t="s">
        <v>75</v>
      </c>
      <c r="F8871" t="s">
        <v>86</v>
      </c>
      <c r="G8871" t="str">
        <f>_xlfn.XLOOKUP(F8871,Product_Categories!A:A,Product_Categories!C:C,"Missing")</f>
        <v>Website Tools</v>
      </c>
      <c r="H8871">
        <v>110839</v>
      </c>
      <c r="I8871">
        <v>5901</v>
      </c>
      <c r="J8871" s="5">
        <v>3124.15</v>
      </c>
      <c r="K8871">
        <v>858</v>
      </c>
      <c r="L8871" s="5">
        <v>99455.99</v>
      </c>
      <c r="M8871" s="4">
        <v>5.32</v>
      </c>
      <c r="N8871" s="4">
        <v>14.54</v>
      </c>
      <c r="O8871" s="4">
        <v>0.53</v>
      </c>
      <c r="P8871">
        <v>3.64</v>
      </c>
      <c r="Q8871" s="4">
        <v>31.83</v>
      </c>
    </row>
    <row r="8872" spans="1:17" x14ac:dyDescent="0.3">
      <c r="A8872" s="3">
        <v>45334</v>
      </c>
      <c r="B8872" s="11" t="str">
        <f t="shared" si="138"/>
        <v>Feb 2024</v>
      </c>
      <c r="C8872" t="s">
        <v>21</v>
      </c>
      <c r="D8872" t="s">
        <v>70</v>
      </c>
      <c r="E8872" t="s">
        <v>73</v>
      </c>
      <c r="F8872" t="s">
        <v>99</v>
      </c>
      <c r="G8872" t="str">
        <f>_xlfn.XLOOKUP(F8872,Product_Categories!A:A,Product_Categories!C:C,"Missing")</f>
        <v>Planning</v>
      </c>
      <c r="H8872">
        <v>137264</v>
      </c>
      <c r="I8872">
        <v>4041</v>
      </c>
      <c r="J8872" s="5">
        <v>2115.7600000000002</v>
      </c>
      <c r="K8872">
        <v>345</v>
      </c>
      <c r="L8872" s="5">
        <v>64148.6</v>
      </c>
      <c r="M8872" s="4">
        <v>2.94</v>
      </c>
      <c r="N8872" s="4">
        <v>8.5399999999999991</v>
      </c>
      <c r="O8872" s="4">
        <v>0.52</v>
      </c>
      <c r="P8872">
        <v>6.13</v>
      </c>
      <c r="Q8872" s="4">
        <v>30.32</v>
      </c>
    </row>
    <row r="8873" spans="1:17" x14ac:dyDescent="0.3">
      <c r="A8873" s="3">
        <v>45334</v>
      </c>
      <c r="B8873" s="11" t="str">
        <f t="shared" si="138"/>
        <v>Feb 2024</v>
      </c>
      <c r="C8873" t="s">
        <v>21</v>
      </c>
      <c r="D8873" t="s">
        <v>44</v>
      </c>
      <c r="E8873" t="s">
        <v>76</v>
      </c>
      <c r="F8873" t="s">
        <v>82</v>
      </c>
      <c r="G8873" t="str">
        <f>_xlfn.XLOOKUP(F8873,Product_Categories!A:A,Product_Categories!C:C,"Missing")</f>
        <v>Mobile Ads</v>
      </c>
      <c r="H8873">
        <v>123817</v>
      </c>
      <c r="I8873">
        <v>2216</v>
      </c>
      <c r="J8873" s="5">
        <v>1204.98</v>
      </c>
      <c r="K8873">
        <v>430</v>
      </c>
      <c r="L8873" s="5">
        <v>28419.56</v>
      </c>
      <c r="M8873" s="4">
        <v>1.79</v>
      </c>
      <c r="N8873" s="4">
        <v>19.399999999999999</v>
      </c>
      <c r="O8873" s="4">
        <v>0.54</v>
      </c>
      <c r="P8873">
        <v>2.8</v>
      </c>
      <c r="Q8873" s="4">
        <v>23.59</v>
      </c>
    </row>
    <row r="8874" spans="1:17" x14ac:dyDescent="0.3">
      <c r="A8874" s="3">
        <v>45334</v>
      </c>
      <c r="B8874" s="11" t="str">
        <f t="shared" si="138"/>
        <v>Feb 2024</v>
      </c>
      <c r="C8874" t="s">
        <v>17</v>
      </c>
      <c r="D8874" t="s">
        <v>44</v>
      </c>
      <c r="E8874" t="s">
        <v>74</v>
      </c>
      <c r="F8874" t="s">
        <v>105</v>
      </c>
      <c r="G8874" t="str">
        <f>_xlfn.XLOOKUP(F8874,Product_Categories!A:A,Product_Categories!C:C,"Missing")</f>
        <v>Storage</v>
      </c>
      <c r="H8874">
        <v>105975</v>
      </c>
      <c r="I8874">
        <v>5098</v>
      </c>
      <c r="J8874" s="5">
        <v>3963.57</v>
      </c>
      <c r="K8874">
        <v>733</v>
      </c>
      <c r="L8874" s="5">
        <v>92806.24</v>
      </c>
      <c r="M8874" s="4">
        <v>4.8099999999999996</v>
      </c>
      <c r="N8874" s="4">
        <v>14.38</v>
      </c>
      <c r="O8874" s="4">
        <v>0.78</v>
      </c>
      <c r="P8874" s="4">
        <v>5.41</v>
      </c>
      <c r="Q8874" s="4">
        <v>23.41</v>
      </c>
    </row>
    <row r="8875" spans="1:17" x14ac:dyDescent="0.3">
      <c r="A8875" s="3">
        <v>45334</v>
      </c>
      <c r="B8875" s="11" t="str">
        <f t="shared" si="138"/>
        <v>Feb 2024</v>
      </c>
      <c r="C8875" t="s">
        <v>108</v>
      </c>
      <c r="D8875" t="s">
        <v>67</v>
      </c>
      <c r="E8875" t="s">
        <v>75</v>
      </c>
      <c r="F8875" t="s">
        <v>102</v>
      </c>
      <c r="G8875" t="str">
        <f>_xlfn.XLOOKUP(F8875,Product_Categories!A:A,Product_Categories!C:C,"Missing")</f>
        <v>Website Tools</v>
      </c>
      <c r="H8875">
        <v>93424</v>
      </c>
      <c r="I8875">
        <v>3018</v>
      </c>
      <c r="J8875" s="5">
        <v>5494.48</v>
      </c>
      <c r="K8875">
        <v>647</v>
      </c>
      <c r="L8875" s="5">
        <v>126508.27</v>
      </c>
      <c r="M8875" s="4">
        <v>3.23</v>
      </c>
      <c r="N8875" s="4">
        <v>21.44</v>
      </c>
      <c r="O8875" s="4">
        <v>1.82</v>
      </c>
      <c r="P8875">
        <v>8.49</v>
      </c>
      <c r="Q8875" s="4">
        <v>23.02</v>
      </c>
    </row>
    <row r="8876" spans="1:17" x14ac:dyDescent="0.3">
      <c r="A8876" s="3">
        <v>45334</v>
      </c>
      <c r="B8876" s="11" t="str">
        <f t="shared" si="138"/>
        <v>Feb 2024</v>
      </c>
      <c r="C8876" t="s">
        <v>107</v>
      </c>
      <c r="D8876" t="s">
        <v>57</v>
      </c>
      <c r="E8876" t="s">
        <v>76</v>
      </c>
      <c r="F8876" t="s">
        <v>97</v>
      </c>
      <c r="G8876" t="str">
        <f>_xlfn.XLOOKUP(F8876,Product_Categories!A:A,Product_Categories!C:C,"Missing")</f>
        <v>Webinars</v>
      </c>
      <c r="H8876">
        <v>65017</v>
      </c>
      <c r="I8876">
        <v>9492</v>
      </c>
      <c r="J8876" s="5">
        <v>12864.39</v>
      </c>
      <c r="K8876">
        <v>1760</v>
      </c>
      <c r="L8876" s="5">
        <v>251857.96</v>
      </c>
      <c r="M8876" s="4">
        <v>14.6</v>
      </c>
      <c r="N8876" s="4">
        <v>18.54</v>
      </c>
      <c r="O8876" s="4">
        <v>1.36</v>
      </c>
      <c r="P8876">
        <v>7.31</v>
      </c>
      <c r="Q8876" s="4">
        <v>19.579999999999998</v>
      </c>
    </row>
    <row r="8877" spans="1:17" x14ac:dyDescent="0.3">
      <c r="A8877" s="3">
        <v>45334</v>
      </c>
      <c r="B8877" s="11" t="str">
        <f t="shared" si="138"/>
        <v>Feb 2024</v>
      </c>
      <c r="C8877" t="s">
        <v>21</v>
      </c>
      <c r="D8877" t="s">
        <v>68</v>
      </c>
      <c r="E8877" t="s">
        <v>74</v>
      </c>
      <c r="F8877" t="s">
        <v>78</v>
      </c>
      <c r="G8877" t="str">
        <f>_xlfn.XLOOKUP(F8877,Product_Categories!A:A,Product_Categories!C:C,"Missing")</f>
        <v>Audience Analytics</v>
      </c>
      <c r="H8877">
        <v>19243</v>
      </c>
      <c r="I8877">
        <v>1842</v>
      </c>
      <c r="J8877" s="5">
        <v>2128.41</v>
      </c>
      <c r="K8877">
        <v>264</v>
      </c>
      <c r="L8877" s="5">
        <v>37775.46</v>
      </c>
      <c r="M8877" s="4">
        <v>9.57</v>
      </c>
      <c r="N8877" s="4">
        <v>14.33</v>
      </c>
      <c r="O8877" s="4">
        <v>1.1599999999999999</v>
      </c>
      <c r="P8877">
        <v>8.06</v>
      </c>
      <c r="Q8877" s="4">
        <v>17.75</v>
      </c>
    </row>
    <row r="8878" spans="1:17" x14ac:dyDescent="0.3">
      <c r="A8878" s="3">
        <v>45334</v>
      </c>
      <c r="B8878" s="11" t="str">
        <f t="shared" si="138"/>
        <v>Feb 2024</v>
      </c>
      <c r="C8878" t="s">
        <v>19</v>
      </c>
      <c r="D8878" t="s">
        <v>63</v>
      </c>
      <c r="E8878" t="s">
        <v>75</v>
      </c>
      <c r="F8878" t="s">
        <v>99</v>
      </c>
      <c r="G8878" t="str">
        <f>_xlfn.XLOOKUP(F8878,Product_Categories!A:A,Product_Categories!C:C,"Missing")</f>
        <v>Planning</v>
      </c>
      <c r="H8878">
        <v>47066</v>
      </c>
      <c r="I8878">
        <v>686</v>
      </c>
      <c r="J8878" s="5">
        <v>654.37</v>
      </c>
      <c r="K8878">
        <v>107</v>
      </c>
      <c r="L8878" s="5">
        <v>11418.98</v>
      </c>
      <c r="M8878" s="4">
        <v>1.46</v>
      </c>
      <c r="N8878" s="4">
        <v>15.6</v>
      </c>
      <c r="O8878" s="4">
        <v>0.95</v>
      </c>
      <c r="P8878">
        <v>6.12</v>
      </c>
      <c r="Q8878" s="4">
        <v>17.45</v>
      </c>
    </row>
    <row r="8879" spans="1:17" x14ac:dyDescent="0.3">
      <c r="A8879" s="3">
        <v>45334</v>
      </c>
      <c r="B8879" s="11" t="str">
        <f t="shared" si="138"/>
        <v>Feb 2024</v>
      </c>
      <c r="C8879" t="s">
        <v>107</v>
      </c>
      <c r="D8879" t="s">
        <v>55</v>
      </c>
      <c r="E8879" t="s">
        <v>73</v>
      </c>
      <c r="F8879" t="s">
        <v>82</v>
      </c>
      <c r="G8879" t="str">
        <f>_xlfn.XLOOKUP(F8879,Product_Categories!A:A,Product_Categories!C:C,"Missing")</f>
        <v>Mobile Ads</v>
      </c>
      <c r="H8879">
        <v>95631</v>
      </c>
      <c r="I8879">
        <v>11213</v>
      </c>
      <c r="J8879" s="5">
        <v>10429.379999999999</v>
      </c>
      <c r="K8879">
        <v>1267</v>
      </c>
      <c r="L8879" s="5">
        <v>179016.79</v>
      </c>
      <c r="M8879" s="4">
        <v>11.73</v>
      </c>
      <c r="N8879" s="4">
        <v>11.3</v>
      </c>
      <c r="O8879" s="4">
        <v>0.93</v>
      </c>
      <c r="P8879">
        <v>8.23</v>
      </c>
      <c r="Q8879" s="4">
        <v>17.16</v>
      </c>
    </row>
    <row r="8880" spans="1:17" x14ac:dyDescent="0.3">
      <c r="A8880" s="3">
        <v>45334</v>
      </c>
      <c r="B8880" s="11" t="str">
        <f t="shared" si="138"/>
        <v>Feb 2024</v>
      </c>
      <c r="C8880" t="s">
        <v>107</v>
      </c>
      <c r="D8880" t="s">
        <v>46</v>
      </c>
      <c r="E8880" t="s">
        <v>74</v>
      </c>
      <c r="F8880" t="s">
        <v>106</v>
      </c>
      <c r="G8880" t="str">
        <f>_xlfn.XLOOKUP(F8880,Product_Categories!A:A,Product_Categories!C:C,"Missing")</f>
        <v>Reporting</v>
      </c>
      <c r="H8880">
        <v>140083</v>
      </c>
      <c r="I8880">
        <v>3914</v>
      </c>
      <c r="J8880" s="5">
        <v>3544.31</v>
      </c>
      <c r="K8880">
        <v>317</v>
      </c>
      <c r="L8880" s="5">
        <v>60449.91</v>
      </c>
      <c r="M8880" s="4">
        <v>2.79</v>
      </c>
      <c r="N8880" s="4">
        <v>8.1</v>
      </c>
      <c r="O8880" s="4">
        <v>0.91</v>
      </c>
      <c r="P8880">
        <v>11.18</v>
      </c>
      <c r="Q8880" s="4">
        <v>17.059999999999999</v>
      </c>
    </row>
    <row r="8881" spans="1:17" x14ac:dyDescent="0.3">
      <c r="A8881" s="3">
        <v>45334</v>
      </c>
      <c r="B8881" s="11" t="str">
        <f t="shared" si="138"/>
        <v>Feb 2024</v>
      </c>
      <c r="C8881" t="s">
        <v>17</v>
      </c>
      <c r="D8881" t="s">
        <v>48</v>
      </c>
      <c r="E8881" t="s">
        <v>76</v>
      </c>
      <c r="F8881" t="s">
        <v>104</v>
      </c>
      <c r="G8881" t="str">
        <f>_xlfn.XLOOKUP(F8881,Product_Categories!A:A,Product_Categories!C:C,"Missing")</f>
        <v>Surveys</v>
      </c>
      <c r="H8881">
        <v>128567</v>
      </c>
      <c r="I8881">
        <v>14792</v>
      </c>
      <c r="J8881" s="5">
        <v>12134.11</v>
      </c>
      <c r="K8881">
        <v>1887</v>
      </c>
      <c r="L8881" s="5">
        <v>196688.91</v>
      </c>
      <c r="M8881" s="4">
        <v>11.51</v>
      </c>
      <c r="N8881" s="4">
        <v>12.76</v>
      </c>
      <c r="O8881" s="4">
        <v>0.82</v>
      </c>
      <c r="P8881" s="4">
        <v>6.43</v>
      </c>
      <c r="Q8881" s="4">
        <v>16.21</v>
      </c>
    </row>
    <row r="8882" spans="1:17" x14ac:dyDescent="0.3">
      <c r="A8882" s="3">
        <v>45334</v>
      </c>
      <c r="B8882" s="11" t="str">
        <f t="shared" si="138"/>
        <v>Feb 2024</v>
      </c>
      <c r="C8882" t="s">
        <v>108</v>
      </c>
      <c r="D8882" t="s">
        <v>51</v>
      </c>
      <c r="E8882" t="s">
        <v>76</v>
      </c>
      <c r="F8882" t="s">
        <v>85</v>
      </c>
      <c r="G8882" t="str">
        <f>_xlfn.XLOOKUP(F8882,Product_Categories!A:A,Product_Categories!C:C,"Missing")</f>
        <v>Budgeting</v>
      </c>
      <c r="H8882">
        <v>40672</v>
      </c>
      <c r="I8882">
        <v>3686</v>
      </c>
      <c r="J8882" s="5">
        <v>1995.78</v>
      </c>
      <c r="K8882">
        <v>684</v>
      </c>
      <c r="L8882" s="5">
        <v>29409.47</v>
      </c>
      <c r="M8882" s="4">
        <v>9.06</v>
      </c>
      <c r="N8882" s="4">
        <v>18.559999999999999</v>
      </c>
      <c r="O8882" s="4">
        <v>0.54</v>
      </c>
      <c r="P8882">
        <v>2.92</v>
      </c>
      <c r="Q8882" s="4">
        <v>14.74</v>
      </c>
    </row>
    <row r="8883" spans="1:17" x14ac:dyDescent="0.3">
      <c r="A8883" s="3">
        <v>45334</v>
      </c>
      <c r="B8883" s="11" t="str">
        <f t="shared" si="138"/>
        <v>Feb 2024</v>
      </c>
      <c r="C8883" t="s">
        <v>107</v>
      </c>
      <c r="D8883" t="s">
        <v>64</v>
      </c>
      <c r="E8883" t="s">
        <v>75</v>
      </c>
      <c r="F8883" t="s">
        <v>104</v>
      </c>
      <c r="G8883" t="str">
        <f>_xlfn.XLOOKUP(F8883,Product_Categories!A:A,Product_Categories!C:C,"Missing")</f>
        <v>Surveys</v>
      </c>
      <c r="H8883">
        <v>4198</v>
      </c>
      <c r="I8883">
        <v>190</v>
      </c>
      <c r="J8883" s="5">
        <v>161.13</v>
      </c>
      <c r="K8883">
        <v>14</v>
      </c>
      <c r="L8883" s="5">
        <v>2356.85</v>
      </c>
      <c r="M8883" s="4">
        <v>4.53</v>
      </c>
      <c r="N8883" s="4">
        <v>7.37</v>
      </c>
      <c r="O8883" s="4">
        <v>0.85</v>
      </c>
      <c r="P8883">
        <v>11.51</v>
      </c>
      <c r="Q8883" s="4">
        <v>14.63</v>
      </c>
    </row>
    <row r="8884" spans="1:17" x14ac:dyDescent="0.3">
      <c r="A8884" s="3">
        <v>45334</v>
      </c>
      <c r="B8884" s="11" t="str">
        <f t="shared" si="138"/>
        <v>Feb 2024</v>
      </c>
      <c r="C8884" t="s">
        <v>17</v>
      </c>
      <c r="D8884" t="s">
        <v>57</v>
      </c>
      <c r="E8884" t="s">
        <v>75</v>
      </c>
      <c r="F8884" t="s">
        <v>90</v>
      </c>
      <c r="G8884" t="str">
        <f>_xlfn.XLOOKUP(F8884,Product_Categories!A:A,Product_Categories!C:C,"Missing")</f>
        <v>Brand Monitoring</v>
      </c>
      <c r="H8884">
        <v>22461</v>
      </c>
      <c r="I8884">
        <v>155</v>
      </c>
      <c r="J8884" s="5">
        <v>387.24</v>
      </c>
      <c r="K8884">
        <v>27</v>
      </c>
      <c r="L8884" s="5">
        <v>5056.7</v>
      </c>
      <c r="M8884" s="4">
        <v>0.69</v>
      </c>
      <c r="N8884" s="4">
        <v>17.420000000000002</v>
      </c>
      <c r="O8884" s="4">
        <v>2.5</v>
      </c>
      <c r="P8884" s="4">
        <v>14.34</v>
      </c>
      <c r="Q8884" s="4">
        <v>13.06</v>
      </c>
    </row>
    <row r="8885" spans="1:17" x14ac:dyDescent="0.3">
      <c r="A8885" s="3">
        <v>45334</v>
      </c>
      <c r="B8885" s="11" t="str">
        <f t="shared" si="138"/>
        <v>Feb 2024</v>
      </c>
      <c r="C8885" t="s">
        <v>17</v>
      </c>
      <c r="D8885" t="s">
        <v>47</v>
      </c>
      <c r="E8885" t="s">
        <v>76</v>
      </c>
      <c r="F8885" t="s">
        <v>77</v>
      </c>
      <c r="G8885" t="str">
        <f>_xlfn.XLOOKUP(F8885,Product_Categories!A:A,Product_Categories!C:C,"Missing")</f>
        <v>SEO</v>
      </c>
      <c r="H8885">
        <v>126402</v>
      </c>
      <c r="I8885">
        <v>13316</v>
      </c>
      <c r="J8885" s="5">
        <v>12969.09</v>
      </c>
      <c r="K8885">
        <v>1451</v>
      </c>
      <c r="L8885" s="5">
        <v>162475.35</v>
      </c>
      <c r="M8885" s="4">
        <v>10.53</v>
      </c>
      <c r="N8885" s="4">
        <v>10.9</v>
      </c>
      <c r="O8885" s="4">
        <v>0.97</v>
      </c>
      <c r="P8885" s="4">
        <v>8.94</v>
      </c>
      <c r="Q8885" s="4">
        <v>12.53</v>
      </c>
    </row>
    <row r="8886" spans="1:17" x14ac:dyDescent="0.3">
      <c r="A8886" s="3">
        <v>45334</v>
      </c>
      <c r="B8886" s="11" t="str">
        <f t="shared" si="138"/>
        <v>Feb 2024</v>
      </c>
      <c r="C8886" t="s">
        <v>19</v>
      </c>
      <c r="D8886" t="s">
        <v>53</v>
      </c>
      <c r="E8886" t="s">
        <v>74</v>
      </c>
      <c r="F8886" t="s">
        <v>105</v>
      </c>
      <c r="G8886" t="str">
        <f>_xlfn.XLOOKUP(F8886,Product_Categories!A:A,Product_Categories!C:C,"Missing")</f>
        <v>Storage</v>
      </c>
      <c r="H8886">
        <v>110534</v>
      </c>
      <c r="I8886">
        <v>6431</v>
      </c>
      <c r="J8886" s="5">
        <v>9750.9599999999991</v>
      </c>
      <c r="K8886">
        <v>747</v>
      </c>
      <c r="L8886" s="5">
        <v>121306</v>
      </c>
      <c r="M8886" s="4">
        <v>5.82</v>
      </c>
      <c r="N8886" s="4">
        <v>11.62</v>
      </c>
      <c r="O8886" s="4">
        <v>1.52</v>
      </c>
      <c r="P8886">
        <v>13.05</v>
      </c>
      <c r="Q8886" s="4">
        <v>12.44</v>
      </c>
    </row>
    <row r="8887" spans="1:17" x14ac:dyDescent="0.3">
      <c r="A8887" s="3">
        <v>45334</v>
      </c>
      <c r="B8887" s="11" t="str">
        <f t="shared" si="138"/>
        <v>Feb 2024</v>
      </c>
      <c r="C8887" t="s">
        <v>107</v>
      </c>
      <c r="D8887" t="s">
        <v>71</v>
      </c>
      <c r="E8887" t="s">
        <v>73</v>
      </c>
      <c r="F8887" t="s">
        <v>95</v>
      </c>
      <c r="G8887" t="str">
        <f>_xlfn.XLOOKUP(F8887,Product_Categories!A:A,Product_Categories!C:C,"Missing")</f>
        <v>Analytics</v>
      </c>
      <c r="H8887">
        <v>6250</v>
      </c>
      <c r="I8887">
        <v>848</v>
      </c>
      <c r="J8887" s="5">
        <v>708.77</v>
      </c>
      <c r="K8887">
        <v>169</v>
      </c>
      <c r="L8887" s="5">
        <v>7345.47</v>
      </c>
      <c r="M8887" s="4">
        <v>13.57</v>
      </c>
      <c r="N8887" s="4">
        <v>19.93</v>
      </c>
      <c r="O8887" s="4">
        <v>0.84</v>
      </c>
      <c r="P8887">
        <v>4.1900000000000004</v>
      </c>
      <c r="Q8887" s="4">
        <v>10.36</v>
      </c>
    </row>
    <row r="8888" spans="1:17" x14ac:dyDescent="0.3">
      <c r="A8888" s="3">
        <v>45334</v>
      </c>
      <c r="B8888" s="11" t="str">
        <f t="shared" si="138"/>
        <v>Feb 2024</v>
      </c>
      <c r="C8888" t="s">
        <v>21</v>
      </c>
      <c r="D8888" t="s">
        <v>35</v>
      </c>
      <c r="E8888" t="s">
        <v>74</v>
      </c>
      <c r="F8888" t="s">
        <v>78</v>
      </c>
      <c r="G8888" t="str">
        <f>_xlfn.XLOOKUP(F8888,Product_Categories!A:A,Product_Categories!C:C,"Missing")</f>
        <v>Audience Analytics</v>
      </c>
      <c r="H8888">
        <v>120208</v>
      </c>
      <c r="I8888">
        <v>13628</v>
      </c>
      <c r="J8888" s="5">
        <v>12856.37</v>
      </c>
      <c r="K8888">
        <v>870</v>
      </c>
      <c r="L8888" s="5">
        <v>133072.94</v>
      </c>
      <c r="M8888" s="4">
        <v>11.34</v>
      </c>
      <c r="N8888" s="4">
        <v>6.38</v>
      </c>
      <c r="O8888" s="4">
        <v>0.94</v>
      </c>
      <c r="P8888">
        <v>14.78</v>
      </c>
      <c r="Q8888" s="4">
        <v>10.35</v>
      </c>
    </row>
    <row r="8889" spans="1:17" x14ac:dyDescent="0.3">
      <c r="A8889" s="3">
        <v>45334</v>
      </c>
      <c r="B8889" s="11" t="str">
        <f t="shared" si="138"/>
        <v>Feb 2024</v>
      </c>
      <c r="C8889" t="s">
        <v>19</v>
      </c>
      <c r="D8889" t="s">
        <v>70</v>
      </c>
      <c r="E8889" t="s">
        <v>73</v>
      </c>
      <c r="F8889" t="s">
        <v>91</v>
      </c>
      <c r="G8889" t="str">
        <f>_xlfn.XLOOKUP(F8889,Product_Categories!A:A,Product_Categories!C:C,"Missing")</f>
        <v>Affiliate</v>
      </c>
      <c r="H8889">
        <v>45920</v>
      </c>
      <c r="I8889">
        <v>4739</v>
      </c>
      <c r="J8889" s="5">
        <v>13904.01</v>
      </c>
      <c r="K8889">
        <v>777</v>
      </c>
      <c r="L8889" s="5">
        <v>129464</v>
      </c>
      <c r="M8889" s="4">
        <v>10.32</v>
      </c>
      <c r="N8889" s="4">
        <v>16.399999999999999</v>
      </c>
      <c r="O8889" s="4">
        <v>2.93</v>
      </c>
      <c r="P8889">
        <v>17.89</v>
      </c>
      <c r="Q8889" s="4">
        <v>9.31</v>
      </c>
    </row>
    <row r="8890" spans="1:17" x14ac:dyDescent="0.3">
      <c r="A8890" s="3">
        <v>45334</v>
      </c>
      <c r="B8890" s="11" t="str">
        <f t="shared" si="138"/>
        <v>Feb 2024</v>
      </c>
      <c r="C8890" t="s">
        <v>18</v>
      </c>
      <c r="D8890" t="s">
        <v>27</v>
      </c>
      <c r="E8890" t="s">
        <v>73</v>
      </c>
      <c r="F8890" t="s">
        <v>99</v>
      </c>
      <c r="G8890" t="str">
        <f>_xlfn.XLOOKUP(F8890,Product_Categories!A:A,Product_Categories!C:C,"Missing")</f>
        <v>Planning</v>
      </c>
      <c r="H8890">
        <v>80897</v>
      </c>
      <c r="I8890">
        <v>1894</v>
      </c>
      <c r="J8890" s="5">
        <v>1564.22</v>
      </c>
      <c r="K8890">
        <v>312</v>
      </c>
      <c r="L8890" s="5">
        <v>14265.64</v>
      </c>
      <c r="M8890" s="4">
        <v>2.34</v>
      </c>
      <c r="N8890" s="4">
        <v>16.47</v>
      </c>
      <c r="O8890" s="4">
        <v>0.83</v>
      </c>
      <c r="P8890" s="4">
        <v>5.01</v>
      </c>
      <c r="Q8890" s="4">
        <v>9.1199999999999992</v>
      </c>
    </row>
    <row r="8891" spans="1:17" x14ac:dyDescent="0.3">
      <c r="A8891" s="3">
        <v>45334</v>
      </c>
      <c r="B8891" s="11" t="str">
        <f t="shared" si="138"/>
        <v>Feb 2024</v>
      </c>
      <c r="C8891" t="s">
        <v>21</v>
      </c>
      <c r="D8891" t="s">
        <v>23</v>
      </c>
      <c r="E8891" t="s">
        <v>73</v>
      </c>
      <c r="F8891" t="s">
        <v>103</v>
      </c>
      <c r="G8891" t="str">
        <f>_xlfn.XLOOKUP(F8891,Product_Categories!A:A,Product_Categories!C:C,"Missing")</f>
        <v>Automation</v>
      </c>
      <c r="H8891">
        <v>145847</v>
      </c>
      <c r="I8891">
        <v>836</v>
      </c>
      <c r="J8891" s="5">
        <v>1374.47</v>
      </c>
      <c r="K8891">
        <v>95</v>
      </c>
      <c r="L8891" s="5">
        <v>12187.25</v>
      </c>
      <c r="M8891" s="4">
        <v>0.56999999999999995</v>
      </c>
      <c r="N8891" s="4">
        <v>11.36</v>
      </c>
      <c r="O8891" s="4">
        <v>1.64</v>
      </c>
      <c r="P8891">
        <v>14.47</v>
      </c>
      <c r="Q8891" s="4">
        <v>8.8699999999999992</v>
      </c>
    </row>
    <row r="8892" spans="1:17" x14ac:dyDescent="0.3">
      <c r="A8892" s="3">
        <v>45334</v>
      </c>
      <c r="B8892" s="11" t="str">
        <f t="shared" si="138"/>
        <v>Feb 2024</v>
      </c>
      <c r="C8892" t="s">
        <v>108</v>
      </c>
      <c r="D8892" t="s">
        <v>67</v>
      </c>
      <c r="E8892" t="s">
        <v>76</v>
      </c>
      <c r="F8892" t="s">
        <v>87</v>
      </c>
      <c r="G8892" t="str">
        <f>_xlfn.XLOOKUP(F8892,Product_Categories!A:A,Product_Categories!C:C,"Missing")</f>
        <v>AdTech</v>
      </c>
      <c r="H8892">
        <v>77016</v>
      </c>
      <c r="I8892">
        <v>2171</v>
      </c>
      <c r="J8892" s="5">
        <v>5501.41</v>
      </c>
      <c r="K8892">
        <v>239</v>
      </c>
      <c r="L8892" s="5">
        <v>47411.75</v>
      </c>
      <c r="M8892" s="4">
        <v>2.82</v>
      </c>
      <c r="N8892" s="4">
        <v>11.01</v>
      </c>
      <c r="O8892" s="4">
        <v>2.5299999999999998</v>
      </c>
      <c r="P8892">
        <v>23.02</v>
      </c>
      <c r="Q8892" s="4">
        <v>8.6199999999999992</v>
      </c>
    </row>
    <row r="8893" spans="1:17" x14ac:dyDescent="0.3">
      <c r="A8893" s="3">
        <v>45334</v>
      </c>
      <c r="B8893" s="11" t="str">
        <f t="shared" si="138"/>
        <v>Feb 2024</v>
      </c>
      <c r="C8893" t="s">
        <v>17</v>
      </c>
      <c r="D8893" t="s">
        <v>63</v>
      </c>
      <c r="E8893" t="s">
        <v>74</v>
      </c>
      <c r="F8893" t="s">
        <v>92</v>
      </c>
      <c r="G8893" t="str">
        <f>_xlfn.XLOOKUP(F8893,Product_Categories!A:A,Product_Categories!C:C,"Missing")</f>
        <v>Design</v>
      </c>
      <c r="H8893">
        <v>116191</v>
      </c>
      <c r="I8893">
        <v>4714</v>
      </c>
      <c r="J8893" s="5">
        <v>3001.41</v>
      </c>
      <c r="K8893">
        <v>491</v>
      </c>
      <c r="L8893" s="5">
        <v>24878.799999999999</v>
      </c>
      <c r="M8893" s="4">
        <v>4.0599999999999996</v>
      </c>
      <c r="N8893" s="4">
        <v>10.42</v>
      </c>
      <c r="O8893" s="4">
        <v>0.64</v>
      </c>
      <c r="P8893" s="4">
        <v>6.11</v>
      </c>
      <c r="Q8893" s="4">
        <v>8.2899999999999991</v>
      </c>
    </row>
    <row r="8894" spans="1:17" x14ac:dyDescent="0.3">
      <c r="A8894" s="3">
        <v>45334</v>
      </c>
      <c r="B8894" s="11" t="str">
        <f t="shared" si="138"/>
        <v>Feb 2024</v>
      </c>
      <c r="C8894" t="s">
        <v>19</v>
      </c>
      <c r="D8894" t="s">
        <v>36</v>
      </c>
      <c r="E8894" t="s">
        <v>74</v>
      </c>
      <c r="F8894" t="s">
        <v>87</v>
      </c>
      <c r="G8894" t="str">
        <f>_xlfn.XLOOKUP(F8894,Product_Categories!A:A,Product_Categories!C:C,"Missing")</f>
        <v>AdTech</v>
      </c>
      <c r="H8894">
        <v>111583</v>
      </c>
      <c r="I8894">
        <v>8474</v>
      </c>
      <c r="J8894" s="5">
        <v>33567.339999999997</v>
      </c>
      <c r="K8894">
        <v>1633</v>
      </c>
      <c r="L8894" s="5">
        <v>267928.86</v>
      </c>
      <c r="M8894" s="4">
        <v>7.59</v>
      </c>
      <c r="N8894" s="4">
        <v>19.27</v>
      </c>
      <c r="O8894" s="4">
        <v>3.96</v>
      </c>
      <c r="P8894">
        <v>20.56</v>
      </c>
      <c r="Q8894" s="4">
        <v>7.98</v>
      </c>
    </row>
    <row r="8895" spans="1:17" x14ac:dyDescent="0.3">
      <c r="A8895" s="3">
        <v>45334</v>
      </c>
      <c r="B8895" s="11" t="str">
        <f t="shared" si="138"/>
        <v>Feb 2024</v>
      </c>
      <c r="C8895" t="s">
        <v>21</v>
      </c>
      <c r="D8895" t="s">
        <v>65</v>
      </c>
      <c r="E8895" t="s">
        <v>74</v>
      </c>
      <c r="F8895" t="s">
        <v>82</v>
      </c>
      <c r="G8895" t="str">
        <f>_xlfn.XLOOKUP(F8895,Product_Categories!A:A,Product_Categories!C:C,"Missing")</f>
        <v>Mobile Ads</v>
      </c>
      <c r="H8895">
        <v>56275</v>
      </c>
      <c r="I8895">
        <v>508</v>
      </c>
      <c r="J8895" s="5">
        <v>1298.5899999999999</v>
      </c>
      <c r="K8895">
        <v>47</v>
      </c>
      <c r="L8895" s="5">
        <v>9067.98</v>
      </c>
      <c r="M8895" s="4">
        <v>0.9</v>
      </c>
      <c r="N8895" s="4">
        <v>9.25</v>
      </c>
      <c r="O8895" s="4">
        <v>2.56</v>
      </c>
      <c r="P8895">
        <v>27.63</v>
      </c>
      <c r="Q8895" s="4">
        <v>6.98</v>
      </c>
    </row>
    <row r="8896" spans="1:17" x14ac:dyDescent="0.3">
      <c r="A8896" s="3">
        <v>45334</v>
      </c>
      <c r="B8896" s="11" t="str">
        <f t="shared" si="138"/>
        <v>Feb 2024</v>
      </c>
      <c r="C8896" t="s">
        <v>107</v>
      </c>
      <c r="D8896" t="s">
        <v>54</v>
      </c>
      <c r="E8896" t="s">
        <v>74</v>
      </c>
      <c r="F8896" t="s">
        <v>79</v>
      </c>
      <c r="G8896" t="str">
        <f>_xlfn.XLOOKUP(F8896,Product_Categories!A:A,Product_Categories!C:C,"Missing")</f>
        <v>Email Marketing</v>
      </c>
      <c r="H8896">
        <v>44054</v>
      </c>
      <c r="I8896">
        <v>1286</v>
      </c>
      <c r="J8896" s="5">
        <v>1831.05</v>
      </c>
      <c r="K8896">
        <v>71</v>
      </c>
      <c r="L8896" s="5">
        <v>11396.9</v>
      </c>
      <c r="M8896" s="4">
        <v>2.92</v>
      </c>
      <c r="N8896" s="4">
        <v>5.52</v>
      </c>
      <c r="O8896" s="4">
        <v>1.42</v>
      </c>
      <c r="P8896">
        <v>25.79</v>
      </c>
      <c r="Q8896" s="4">
        <v>6.22</v>
      </c>
    </row>
    <row r="8897" spans="1:17" x14ac:dyDescent="0.3">
      <c r="A8897" s="3">
        <v>45334</v>
      </c>
      <c r="B8897" s="11" t="str">
        <f t="shared" si="138"/>
        <v>Feb 2024</v>
      </c>
      <c r="C8897" t="s">
        <v>107</v>
      </c>
      <c r="D8897" t="s">
        <v>29</v>
      </c>
      <c r="E8897" t="s">
        <v>75</v>
      </c>
      <c r="F8897" t="s">
        <v>85</v>
      </c>
      <c r="G8897" t="str">
        <f>_xlfn.XLOOKUP(F8897,Product_Categories!A:A,Product_Categories!C:C,"Missing")</f>
        <v>Budgeting</v>
      </c>
      <c r="H8897">
        <v>136706</v>
      </c>
      <c r="I8897">
        <v>13526</v>
      </c>
      <c r="J8897" s="5">
        <v>25292.82</v>
      </c>
      <c r="K8897">
        <v>1838</v>
      </c>
      <c r="L8897" s="5">
        <v>156999.63</v>
      </c>
      <c r="M8897" s="4">
        <v>9.89</v>
      </c>
      <c r="N8897" s="4">
        <v>13.59</v>
      </c>
      <c r="O8897" s="4">
        <v>1.87</v>
      </c>
      <c r="P8897">
        <v>13.76</v>
      </c>
      <c r="Q8897" s="4">
        <v>6.21</v>
      </c>
    </row>
    <row r="8898" spans="1:17" x14ac:dyDescent="0.3">
      <c r="A8898" s="3">
        <v>45334</v>
      </c>
      <c r="B8898" s="11" t="str">
        <f t="shared" ref="B8898:B8961" si="139">TEXT(A8898, "mmm yyyy")</f>
        <v>Feb 2024</v>
      </c>
      <c r="C8898" t="s">
        <v>18</v>
      </c>
      <c r="D8898" t="s">
        <v>54</v>
      </c>
      <c r="E8898" t="s">
        <v>74</v>
      </c>
      <c r="F8898" t="s">
        <v>94</v>
      </c>
      <c r="G8898" t="str">
        <f>_xlfn.XLOOKUP(F8898,Product_Categories!A:A,Product_Categories!C:C,"Missing")</f>
        <v>SEO</v>
      </c>
      <c r="H8898">
        <v>132452</v>
      </c>
      <c r="I8898">
        <v>10884</v>
      </c>
      <c r="J8898" s="5">
        <v>38643.46</v>
      </c>
      <c r="K8898">
        <v>1893</v>
      </c>
      <c r="L8898" s="5">
        <v>237538.44</v>
      </c>
      <c r="M8898" s="4">
        <v>8.2200000000000006</v>
      </c>
      <c r="N8898" s="4">
        <v>17.39</v>
      </c>
      <c r="O8898" s="4">
        <v>3.55</v>
      </c>
      <c r="P8898" s="4">
        <v>20.41</v>
      </c>
      <c r="Q8898" s="4">
        <v>6.15</v>
      </c>
    </row>
    <row r="8899" spans="1:17" x14ac:dyDescent="0.3">
      <c r="A8899" s="3">
        <v>45334</v>
      </c>
      <c r="B8899" s="11" t="str">
        <f t="shared" si="139"/>
        <v>Feb 2024</v>
      </c>
      <c r="C8899" t="s">
        <v>108</v>
      </c>
      <c r="D8899" t="s">
        <v>24</v>
      </c>
      <c r="E8899" t="s">
        <v>75</v>
      </c>
      <c r="F8899" t="s">
        <v>95</v>
      </c>
      <c r="G8899" t="str">
        <f>_xlfn.XLOOKUP(F8899,Product_Categories!A:A,Product_Categories!C:C,"Missing")</f>
        <v>Analytics</v>
      </c>
      <c r="H8899">
        <v>17796</v>
      </c>
      <c r="I8899">
        <v>324</v>
      </c>
      <c r="J8899" s="5">
        <v>1033.7</v>
      </c>
      <c r="K8899">
        <v>51</v>
      </c>
      <c r="L8899" s="5">
        <v>6361.1</v>
      </c>
      <c r="M8899" s="4">
        <v>1.82</v>
      </c>
      <c r="N8899" s="4">
        <v>15.74</v>
      </c>
      <c r="O8899" s="4">
        <v>3.19</v>
      </c>
      <c r="P8899">
        <v>20.27</v>
      </c>
      <c r="Q8899" s="4">
        <v>6.15</v>
      </c>
    </row>
    <row r="8900" spans="1:17" x14ac:dyDescent="0.3">
      <c r="A8900" s="3">
        <v>45334</v>
      </c>
      <c r="B8900" s="11" t="str">
        <f t="shared" si="139"/>
        <v>Feb 2024</v>
      </c>
      <c r="C8900" t="s">
        <v>18</v>
      </c>
      <c r="D8900" t="s">
        <v>39</v>
      </c>
      <c r="E8900" t="s">
        <v>75</v>
      </c>
      <c r="F8900" t="s">
        <v>106</v>
      </c>
      <c r="G8900" t="str">
        <f>_xlfn.XLOOKUP(F8900,Product_Categories!A:A,Product_Categories!C:C,"Missing")</f>
        <v>Reporting</v>
      </c>
      <c r="H8900">
        <v>26611</v>
      </c>
      <c r="I8900">
        <v>3783</v>
      </c>
      <c r="J8900" s="5">
        <v>12555.04</v>
      </c>
      <c r="K8900">
        <v>646</v>
      </c>
      <c r="L8900" s="5">
        <v>66139.990000000005</v>
      </c>
      <c r="M8900" s="4">
        <v>14.22</v>
      </c>
      <c r="N8900" s="4">
        <v>17.079999999999998</v>
      </c>
      <c r="O8900" s="4">
        <v>3.32</v>
      </c>
      <c r="P8900" s="4">
        <v>19.440000000000001</v>
      </c>
      <c r="Q8900" s="4">
        <v>5.27</v>
      </c>
    </row>
    <row r="8901" spans="1:17" x14ac:dyDescent="0.3">
      <c r="A8901" s="3">
        <v>45334</v>
      </c>
      <c r="B8901" s="11" t="str">
        <f t="shared" si="139"/>
        <v>Feb 2024</v>
      </c>
      <c r="C8901" t="s">
        <v>107</v>
      </c>
      <c r="D8901" t="s">
        <v>59</v>
      </c>
      <c r="E8901" t="s">
        <v>75</v>
      </c>
      <c r="F8901" t="s">
        <v>93</v>
      </c>
      <c r="G8901" t="str">
        <f>_xlfn.XLOOKUP(F8901,Product_Categories!A:A,Product_Categories!C:C,"Missing")</f>
        <v>Social Media</v>
      </c>
      <c r="H8901">
        <v>82568</v>
      </c>
      <c r="I8901">
        <v>11278</v>
      </c>
      <c r="J8901" s="5">
        <v>46308.7</v>
      </c>
      <c r="K8901">
        <v>2317</v>
      </c>
      <c r="L8901" s="5">
        <v>235754.57</v>
      </c>
      <c r="M8901" s="4">
        <v>13.66</v>
      </c>
      <c r="N8901" s="4">
        <v>20.54</v>
      </c>
      <c r="O8901" s="4">
        <v>4.1100000000000003</v>
      </c>
      <c r="P8901">
        <v>19.989999999999998</v>
      </c>
      <c r="Q8901" s="4">
        <v>5.09</v>
      </c>
    </row>
    <row r="8902" spans="1:17" x14ac:dyDescent="0.3">
      <c r="A8902" s="3">
        <v>45334</v>
      </c>
      <c r="B8902" s="11" t="str">
        <f t="shared" si="139"/>
        <v>Feb 2024</v>
      </c>
      <c r="C8902" t="s">
        <v>17</v>
      </c>
      <c r="D8902" t="s">
        <v>47</v>
      </c>
      <c r="E8902" t="s">
        <v>73</v>
      </c>
      <c r="F8902" t="s">
        <v>104</v>
      </c>
      <c r="G8902" t="str">
        <f>_xlfn.XLOOKUP(F8902,Product_Categories!A:A,Product_Categories!C:C,"Missing")</f>
        <v>Surveys</v>
      </c>
      <c r="H8902">
        <v>111352</v>
      </c>
      <c r="I8902">
        <v>13294</v>
      </c>
      <c r="J8902" s="5">
        <v>53929.45</v>
      </c>
      <c r="K8902">
        <v>1494</v>
      </c>
      <c r="L8902" s="5">
        <v>272563.74</v>
      </c>
      <c r="M8902" s="4">
        <v>11.94</v>
      </c>
      <c r="N8902" s="4">
        <v>11.24</v>
      </c>
      <c r="O8902" s="4">
        <v>4.0599999999999996</v>
      </c>
      <c r="P8902" s="4">
        <v>36.1</v>
      </c>
      <c r="Q8902" s="4">
        <v>5.05</v>
      </c>
    </row>
    <row r="8903" spans="1:17" x14ac:dyDescent="0.3">
      <c r="A8903" s="3">
        <v>45334</v>
      </c>
      <c r="B8903" s="11" t="str">
        <f t="shared" si="139"/>
        <v>Feb 2024</v>
      </c>
      <c r="C8903" t="s">
        <v>17</v>
      </c>
      <c r="D8903" t="s">
        <v>64</v>
      </c>
      <c r="E8903" t="s">
        <v>75</v>
      </c>
      <c r="F8903" t="s">
        <v>80</v>
      </c>
      <c r="G8903" t="str">
        <f>_xlfn.XLOOKUP(F8903,Product_Categories!A:A,Product_Categories!C:C,"Missing")</f>
        <v>Feedback</v>
      </c>
      <c r="H8903">
        <v>23443</v>
      </c>
      <c r="I8903">
        <v>898</v>
      </c>
      <c r="J8903" s="5">
        <v>2393.9899999999998</v>
      </c>
      <c r="K8903">
        <v>90</v>
      </c>
      <c r="L8903" s="5">
        <v>12062.26</v>
      </c>
      <c r="M8903" s="4">
        <v>3.83</v>
      </c>
      <c r="N8903" s="4">
        <v>10.02</v>
      </c>
      <c r="O8903" s="4">
        <v>2.67</v>
      </c>
      <c r="P8903" s="4">
        <v>26.6</v>
      </c>
      <c r="Q8903" s="4">
        <v>5.04</v>
      </c>
    </row>
    <row r="8904" spans="1:17" x14ac:dyDescent="0.3">
      <c r="A8904" s="3">
        <v>45334</v>
      </c>
      <c r="B8904" s="11" t="str">
        <f t="shared" si="139"/>
        <v>Feb 2024</v>
      </c>
      <c r="C8904" t="s">
        <v>19</v>
      </c>
      <c r="D8904" t="s">
        <v>66</v>
      </c>
      <c r="E8904" t="s">
        <v>73</v>
      </c>
      <c r="F8904" t="s">
        <v>106</v>
      </c>
      <c r="G8904" t="str">
        <f>_xlfn.XLOOKUP(F8904,Product_Categories!A:A,Product_Categories!C:C,"Missing")</f>
        <v>Reporting</v>
      </c>
      <c r="H8904">
        <v>56620</v>
      </c>
      <c r="I8904">
        <v>8113</v>
      </c>
      <c r="J8904" s="5">
        <v>29708.07</v>
      </c>
      <c r="K8904">
        <v>871</v>
      </c>
      <c r="L8904" s="5">
        <v>143884.10999999999</v>
      </c>
      <c r="M8904" s="4">
        <v>14.33</v>
      </c>
      <c r="N8904" s="4">
        <v>10.74</v>
      </c>
      <c r="O8904" s="4">
        <v>3.66</v>
      </c>
      <c r="P8904">
        <v>34.11</v>
      </c>
      <c r="Q8904" s="4">
        <v>4.84</v>
      </c>
    </row>
    <row r="8905" spans="1:17" x14ac:dyDescent="0.3">
      <c r="A8905" s="3">
        <v>45334</v>
      </c>
      <c r="B8905" s="11" t="str">
        <f t="shared" si="139"/>
        <v>Feb 2024</v>
      </c>
      <c r="C8905" t="s">
        <v>19</v>
      </c>
      <c r="D8905" t="s">
        <v>29</v>
      </c>
      <c r="E8905" t="s">
        <v>75</v>
      </c>
      <c r="F8905" t="s">
        <v>95</v>
      </c>
      <c r="G8905" t="str">
        <f>_xlfn.XLOOKUP(F8905,Product_Categories!A:A,Product_Categories!C:C,"Missing")</f>
        <v>Analytics</v>
      </c>
      <c r="H8905">
        <v>65707</v>
      </c>
      <c r="I8905">
        <v>5186</v>
      </c>
      <c r="J8905" s="5">
        <v>15655.05</v>
      </c>
      <c r="K8905">
        <v>723</v>
      </c>
      <c r="L8905" s="5">
        <v>71888.460000000006</v>
      </c>
      <c r="M8905" s="4">
        <v>7.89</v>
      </c>
      <c r="N8905" s="4">
        <v>13.94</v>
      </c>
      <c r="O8905" s="4">
        <v>3.02</v>
      </c>
      <c r="P8905">
        <v>21.65</v>
      </c>
      <c r="Q8905" s="4">
        <v>4.59</v>
      </c>
    </row>
    <row r="8906" spans="1:17" x14ac:dyDescent="0.3">
      <c r="A8906" s="3">
        <v>45334</v>
      </c>
      <c r="B8906" s="11" t="str">
        <f t="shared" si="139"/>
        <v>Feb 2024</v>
      </c>
      <c r="C8906" t="s">
        <v>18</v>
      </c>
      <c r="D8906" t="s">
        <v>67</v>
      </c>
      <c r="E8906" t="s">
        <v>74</v>
      </c>
      <c r="F8906" t="s">
        <v>95</v>
      </c>
      <c r="G8906" t="str">
        <f>_xlfn.XLOOKUP(F8906,Product_Categories!A:A,Product_Categories!C:C,"Missing")</f>
        <v>Analytics</v>
      </c>
      <c r="H8906">
        <v>57659</v>
      </c>
      <c r="I8906">
        <v>3427</v>
      </c>
      <c r="J8906" s="5">
        <v>2926.89</v>
      </c>
      <c r="K8906">
        <v>332</v>
      </c>
      <c r="L8906" s="5">
        <v>12894.78</v>
      </c>
      <c r="M8906" s="4">
        <v>5.94</v>
      </c>
      <c r="N8906" s="4">
        <v>9.69</v>
      </c>
      <c r="O8906" s="4">
        <v>0.85</v>
      </c>
      <c r="P8906" s="4">
        <v>8.82</v>
      </c>
      <c r="Q8906" s="4">
        <v>4.41</v>
      </c>
    </row>
    <row r="8907" spans="1:17" x14ac:dyDescent="0.3">
      <c r="A8907" s="3">
        <v>45334</v>
      </c>
      <c r="B8907" s="11" t="str">
        <f t="shared" si="139"/>
        <v>Feb 2024</v>
      </c>
      <c r="C8907" t="s">
        <v>21</v>
      </c>
      <c r="D8907" t="s">
        <v>65</v>
      </c>
      <c r="E8907" t="s">
        <v>74</v>
      </c>
      <c r="F8907" t="s">
        <v>77</v>
      </c>
      <c r="G8907" t="str">
        <f>_xlfn.XLOOKUP(F8907,Product_Categories!A:A,Product_Categories!C:C,"Missing")</f>
        <v>SEO</v>
      </c>
      <c r="H8907">
        <v>30557</v>
      </c>
      <c r="I8907">
        <v>3618</v>
      </c>
      <c r="J8907" s="5">
        <v>4813.87</v>
      </c>
      <c r="K8907">
        <v>196</v>
      </c>
      <c r="L8907" s="5">
        <v>19425.36</v>
      </c>
      <c r="M8907" s="4">
        <v>11.84</v>
      </c>
      <c r="N8907" s="4">
        <v>5.42</v>
      </c>
      <c r="O8907" s="4">
        <v>1.33</v>
      </c>
      <c r="P8907">
        <v>24.56</v>
      </c>
      <c r="Q8907" s="4">
        <v>4.04</v>
      </c>
    </row>
    <row r="8908" spans="1:17" x14ac:dyDescent="0.3">
      <c r="A8908" s="3">
        <v>45334</v>
      </c>
      <c r="B8908" s="11" t="str">
        <f t="shared" si="139"/>
        <v>Feb 2024</v>
      </c>
      <c r="C8908" t="s">
        <v>21</v>
      </c>
      <c r="D8908" t="s">
        <v>62</v>
      </c>
      <c r="E8908" t="s">
        <v>75</v>
      </c>
      <c r="F8908" t="s">
        <v>88</v>
      </c>
      <c r="G8908" t="str">
        <f>_xlfn.XLOOKUP(F8908,Product_Categories!A:A,Product_Categories!C:C,"Missing")</f>
        <v>CRM</v>
      </c>
      <c r="H8908">
        <v>17292</v>
      </c>
      <c r="I8908">
        <v>2585</v>
      </c>
      <c r="J8908" s="5">
        <v>9308.5300000000007</v>
      </c>
      <c r="K8908">
        <v>404</v>
      </c>
      <c r="L8908" s="5">
        <v>32893.660000000003</v>
      </c>
      <c r="M8908" s="4">
        <v>14.95</v>
      </c>
      <c r="N8908" s="4">
        <v>15.63</v>
      </c>
      <c r="O8908" s="4">
        <v>3.6</v>
      </c>
      <c r="P8908">
        <v>23.04</v>
      </c>
      <c r="Q8908" s="4">
        <v>3.53</v>
      </c>
    </row>
    <row r="8909" spans="1:17" x14ac:dyDescent="0.3">
      <c r="A8909" s="3">
        <v>45334</v>
      </c>
      <c r="B8909" s="11" t="str">
        <f t="shared" si="139"/>
        <v>Feb 2024</v>
      </c>
      <c r="C8909" t="s">
        <v>18</v>
      </c>
      <c r="D8909" t="s">
        <v>42</v>
      </c>
      <c r="E8909" t="s">
        <v>74</v>
      </c>
      <c r="F8909" t="s">
        <v>81</v>
      </c>
      <c r="G8909" t="str">
        <f>_xlfn.XLOOKUP(F8909,Product_Categories!A:A,Product_Categories!C:C,"Missing")</f>
        <v>Lead Management</v>
      </c>
      <c r="H8909">
        <v>50773</v>
      </c>
      <c r="I8909">
        <v>5875</v>
      </c>
      <c r="J8909" s="5">
        <v>18921.82</v>
      </c>
      <c r="K8909">
        <v>536</v>
      </c>
      <c r="L8909" s="5">
        <v>59694.42</v>
      </c>
      <c r="M8909" s="4">
        <v>11.57</v>
      </c>
      <c r="N8909" s="4">
        <v>9.1199999999999992</v>
      </c>
      <c r="O8909" s="4">
        <v>3.22</v>
      </c>
      <c r="P8909" s="4">
        <v>35.299999999999997</v>
      </c>
      <c r="Q8909" s="4">
        <v>3.15</v>
      </c>
    </row>
    <row r="8910" spans="1:17" x14ac:dyDescent="0.3">
      <c r="A8910" s="3">
        <v>45334</v>
      </c>
      <c r="B8910" s="11" t="str">
        <f t="shared" si="139"/>
        <v>Feb 2024</v>
      </c>
      <c r="C8910" t="s">
        <v>18</v>
      </c>
      <c r="D8910" t="s">
        <v>51</v>
      </c>
      <c r="E8910" t="s">
        <v>74</v>
      </c>
      <c r="F8910" t="s">
        <v>85</v>
      </c>
      <c r="G8910" t="str">
        <f>_xlfn.XLOOKUP(F8910,Product_Categories!A:A,Product_Categories!C:C,"Missing")</f>
        <v>Budgeting</v>
      </c>
      <c r="H8910">
        <v>141550</v>
      </c>
      <c r="I8910">
        <v>6697</v>
      </c>
      <c r="J8910" s="5">
        <v>23687</v>
      </c>
      <c r="K8910">
        <v>1173</v>
      </c>
      <c r="L8910" s="5">
        <v>72757.509999999995</v>
      </c>
      <c r="M8910" s="4">
        <v>4.7300000000000004</v>
      </c>
      <c r="N8910" s="4">
        <v>17.52</v>
      </c>
      <c r="O8910" s="4">
        <v>3.54</v>
      </c>
      <c r="P8910" s="4">
        <v>20.190000000000001</v>
      </c>
      <c r="Q8910" s="4">
        <v>3.07</v>
      </c>
    </row>
    <row r="8911" spans="1:17" x14ac:dyDescent="0.3">
      <c r="A8911" s="3">
        <v>45334</v>
      </c>
      <c r="B8911" s="11" t="str">
        <f t="shared" si="139"/>
        <v>Feb 2024</v>
      </c>
      <c r="C8911" t="s">
        <v>18</v>
      </c>
      <c r="D8911" t="s">
        <v>56</v>
      </c>
      <c r="E8911" t="s">
        <v>76</v>
      </c>
      <c r="F8911" t="s">
        <v>90</v>
      </c>
      <c r="G8911" t="str">
        <f>_xlfn.XLOOKUP(F8911,Product_Categories!A:A,Product_Categories!C:C,"Missing")</f>
        <v>Brand Monitoring</v>
      </c>
      <c r="H8911">
        <v>125416</v>
      </c>
      <c r="I8911">
        <v>9929</v>
      </c>
      <c r="J8911" s="5">
        <v>32740.080000000002</v>
      </c>
      <c r="K8911">
        <v>661</v>
      </c>
      <c r="L8911" s="5">
        <v>92035.89</v>
      </c>
      <c r="M8911" s="4">
        <v>7.92</v>
      </c>
      <c r="N8911" s="4">
        <v>6.66</v>
      </c>
      <c r="O8911" s="4">
        <v>3.3</v>
      </c>
      <c r="P8911" s="4">
        <v>49.53</v>
      </c>
      <c r="Q8911" s="4">
        <v>2.81</v>
      </c>
    </row>
    <row r="8912" spans="1:17" x14ac:dyDescent="0.3">
      <c r="A8912" s="3">
        <v>45334</v>
      </c>
      <c r="B8912" s="11" t="str">
        <f t="shared" si="139"/>
        <v>Feb 2024</v>
      </c>
      <c r="C8912" t="s">
        <v>21</v>
      </c>
      <c r="D8912" t="s">
        <v>58</v>
      </c>
      <c r="E8912" t="s">
        <v>76</v>
      </c>
      <c r="F8912" t="s">
        <v>92</v>
      </c>
      <c r="G8912" t="str">
        <f>_xlfn.XLOOKUP(F8912,Product_Categories!A:A,Product_Categories!C:C,"Missing")</f>
        <v>Design</v>
      </c>
      <c r="H8912">
        <v>125742</v>
      </c>
      <c r="I8912">
        <v>9184</v>
      </c>
      <c r="J8912" s="5">
        <v>22525.31</v>
      </c>
      <c r="K8912">
        <v>783</v>
      </c>
      <c r="L8912" s="5">
        <v>63109.86</v>
      </c>
      <c r="M8912" s="4">
        <v>7.3</v>
      </c>
      <c r="N8912" s="4">
        <v>8.5299999999999994</v>
      </c>
      <c r="O8912" s="4">
        <v>2.4500000000000002</v>
      </c>
      <c r="P8912">
        <v>28.77</v>
      </c>
      <c r="Q8912" s="4">
        <v>2.8</v>
      </c>
    </row>
    <row r="8913" spans="1:17" x14ac:dyDescent="0.3">
      <c r="A8913" s="3">
        <v>45334</v>
      </c>
      <c r="B8913" s="11" t="str">
        <f t="shared" si="139"/>
        <v>Feb 2024</v>
      </c>
      <c r="C8913" t="s">
        <v>18</v>
      </c>
      <c r="D8913" t="s">
        <v>72</v>
      </c>
      <c r="E8913" t="s">
        <v>74</v>
      </c>
      <c r="F8913" t="s">
        <v>88</v>
      </c>
      <c r="G8913" t="str">
        <f>_xlfn.XLOOKUP(F8913,Product_Categories!A:A,Product_Categories!C:C,"Missing")</f>
        <v>CRM</v>
      </c>
      <c r="H8913">
        <v>51625</v>
      </c>
      <c r="I8913">
        <v>5392</v>
      </c>
      <c r="J8913" s="5">
        <v>2552.04</v>
      </c>
      <c r="K8913">
        <v>383</v>
      </c>
      <c r="L8913" s="5">
        <v>7104.11</v>
      </c>
      <c r="M8913" s="4">
        <v>10.44</v>
      </c>
      <c r="N8913" s="4">
        <v>7.1</v>
      </c>
      <c r="O8913" s="4">
        <v>0.47</v>
      </c>
      <c r="P8913" s="4">
        <v>6.66</v>
      </c>
      <c r="Q8913" s="4">
        <v>2.78</v>
      </c>
    </row>
    <row r="8914" spans="1:17" x14ac:dyDescent="0.3">
      <c r="A8914" s="3">
        <v>45334</v>
      </c>
      <c r="B8914" s="11" t="str">
        <f t="shared" si="139"/>
        <v>Feb 2024</v>
      </c>
      <c r="C8914" t="s">
        <v>18</v>
      </c>
      <c r="D8914" t="s">
        <v>57</v>
      </c>
      <c r="E8914" t="s">
        <v>73</v>
      </c>
      <c r="F8914" t="s">
        <v>83</v>
      </c>
      <c r="G8914" t="str">
        <f>_xlfn.XLOOKUP(F8914,Product_Categories!A:A,Product_Categories!C:C,"Missing")</f>
        <v>UX</v>
      </c>
      <c r="H8914">
        <v>129426</v>
      </c>
      <c r="I8914">
        <v>1115</v>
      </c>
      <c r="J8914" s="5">
        <v>2272.34</v>
      </c>
      <c r="K8914">
        <v>242</v>
      </c>
      <c r="L8914" s="5">
        <v>5961.73</v>
      </c>
      <c r="M8914" s="4">
        <v>0.86</v>
      </c>
      <c r="N8914" s="4">
        <v>21.7</v>
      </c>
      <c r="O8914" s="4">
        <v>2.04</v>
      </c>
      <c r="P8914" s="4">
        <v>9.39</v>
      </c>
      <c r="Q8914" s="4">
        <v>2.62</v>
      </c>
    </row>
    <row r="8915" spans="1:17" x14ac:dyDescent="0.3">
      <c r="A8915" s="3">
        <v>45334</v>
      </c>
      <c r="B8915" s="11" t="str">
        <f t="shared" si="139"/>
        <v>Feb 2024</v>
      </c>
      <c r="C8915" t="s">
        <v>17</v>
      </c>
      <c r="D8915" t="s">
        <v>36</v>
      </c>
      <c r="E8915" t="s">
        <v>76</v>
      </c>
      <c r="F8915" t="s">
        <v>97</v>
      </c>
      <c r="G8915" t="str">
        <f>_xlfn.XLOOKUP(F8915,Product_Categories!A:A,Product_Categories!C:C,"Missing")</f>
        <v>Webinars</v>
      </c>
      <c r="H8915">
        <v>143422</v>
      </c>
      <c r="I8915">
        <v>17968</v>
      </c>
      <c r="J8915" s="5">
        <v>59447.02</v>
      </c>
      <c r="K8915">
        <v>898</v>
      </c>
      <c r="L8915" s="5">
        <v>151381.70000000001</v>
      </c>
      <c r="M8915" s="4">
        <v>12.53</v>
      </c>
      <c r="N8915" s="4">
        <v>5</v>
      </c>
      <c r="O8915" s="4">
        <v>3.31</v>
      </c>
      <c r="P8915" s="4">
        <v>66.2</v>
      </c>
      <c r="Q8915" s="4">
        <v>2.5499999999999998</v>
      </c>
    </row>
    <row r="8916" spans="1:17" x14ac:dyDescent="0.3">
      <c r="A8916" s="3">
        <v>45334</v>
      </c>
      <c r="B8916" s="11" t="str">
        <f t="shared" si="139"/>
        <v>Feb 2024</v>
      </c>
      <c r="C8916" t="s">
        <v>107</v>
      </c>
      <c r="D8916" t="s">
        <v>44</v>
      </c>
      <c r="E8916" t="s">
        <v>74</v>
      </c>
      <c r="F8916" t="s">
        <v>88</v>
      </c>
      <c r="G8916" t="str">
        <f>_xlfn.XLOOKUP(F8916,Product_Categories!A:A,Product_Categories!C:C,"Missing")</f>
        <v>CRM</v>
      </c>
      <c r="H8916">
        <v>64989</v>
      </c>
      <c r="I8916">
        <v>1898</v>
      </c>
      <c r="J8916" s="5">
        <v>6428.06</v>
      </c>
      <c r="K8916">
        <v>143</v>
      </c>
      <c r="L8916" s="5">
        <v>13953.06</v>
      </c>
      <c r="M8916" s="4">
        <v>2.92</v>
      </c>
      <c r="N8916" s="4">
        <v>7.53</v>
      </c>
      <c r="O8916" s="4">
        <v>3.39</v>
      </c>
      <c r="P8916">
        <v>44.95</v>
      </c>
      <c r="Q8916" s="4">
        <v>2.17</v>
      </c>
    </row>
    <row r="8917" spans="1:17" x14ac:dyDescent="0.3">
      <c r="A8917" s="3">
        <v>45334</v>
      </c>
      <c r="B8917" s="11" t="str">
        <f t="shared" si="139"/>
        <v>Feb 2024</v>
      </c>
      <c r="C8917" t="s">
        <v>21</v>
      </c>
      <c r="D8917" t="s">
        <v>63</v>
      </c>
      <c r="E8917" t="s">
        <v>73</v>
      </c>
      <c r="F8917" t="s">
        <v>106</v>
      </c>
      <c r="G8917" t="str">
        <f>_xlfn.XLOOKUP(F8917,Product_Categories!A:A,Product_Categories!C:C,"Missing")</f>
        <v>Reporting</v>
      </c>
      <c r="H8917">
        <v>86598</v>
      </c>
      <c r="I8917">
        <v>4881</v>
      </c>
      <c r="J8917" s="5">
        <v>17995.87</v>
      </c>
      <c r="K8917">
        <v>365</v>
      </c>
      <c r="L8917" s="5">
        <v>36934.94</v>
      </c>
      <c r="M8917" s="4">
        <v>5.64</v>
      </c>
      <c r="N8917" s="4">
        <v>7.48</v>
      </c>
      <c r="O8917" s="4">
        <v>3.69</v>
      </c>
      <c r="P8917">
        <v>49.3</v>
      </c>
      <c r="Q8917" s="4">
        <v>2.0499999999999998</v>
      </c>
    </row>
    <row r="8918" spans="1:17" x14ac:dyDescent="0.3">
      <c r="A8918" s="3">
        <v>45334</v>
      </c>
      <c r="B8918" s="11" t="str">
        <f t="shared" si="139"/>
        <v>Feb 2024</v>
      </c>
      <c r="C8918" t="s">
        <v>21</v>
      </c>
      <c r="D8918" t="s">
        <v>62</v>
      </c>
      <c r="E8918" t="s">
        <v>76</v>
      </c>
      <c r="F8918" t="s">
        <v>79</v>
      </c>
      <c r="G8918" t="str">
        <f>_xlfn.XLOOKUP(F8918,Product_Categories!A:A,Product_Categories!C:C,"Missing")</f>
        <v>Email Marketing</v>
      </c>
      <c r="H8918">
        <v>37025</v>
      </c>
      <c r="I8918">
        <v>4597</v>
      </c>
      <c r="J8918" s="5">
        <v>16806.91</v>
      </c>
      <c r="K8918">
        <v>987</v>
      </c>
      <c r="L8918" s="5">
        <v>33858.559999999998</v>
      </c>
      <c r="M8918" s="4">
        <v>12.42</v>
      </c>
      <c r="N8918" s="4">
        <v>21.47</v>
      </c>
      <c r="O8918" s="4">
        <v>3.66</v>
      </c>
      <c r="P8918">
        <v>17.03</v>
      </c>
      <c r="Q8918" s="4">
        <v>2.0099999999999998</v>
      </c>
    </row>
    <row r="8919" spans="1:17" x14ac:dyDescent="0.3">
      <c r="A8919" s="3">
        <v>45334</v>
      </c>
      <c r="B8919" s="11" t="str">
        <f t="shared" si="139"/>
        <v>Feb 2024</v>
      </c>
      <c r="C8919" t="s">
        <v>19</v>
      </c>
      <c r="D8919" t="s">
        <v>70</v>
      </c>
      <c r="E8919" t="s">
        <v>74</v>
      </c>
      <c r="F8919" t="s">
        <v>102</v>
      </c>
      <c r="G8919" t="str">
        <f>_xlfn.XLOOKUP(F8919,Product_Categories!A:A,Product_Categories!C:C,"Missing")</f>
        <v>Website Tools</v>
      </c>
      <c r="H8919">
        <v>107770</v>
      </c>
      <c r="I8919">
        <v>12009</v>
      </c>
      <c r="J8919" s="5">
        <v>9992.85</v>
      </c>
      <c r="K8919">
        <v>978</v>
      </c>
      <c r="L8919" s="5">
        <v>17638.43</v>
      </c>
      <c r="M8919" s="4">
        <v>11.14</v>
      </c>
      <c r="N8919" s="4">
        <v>8.14</v>
      </c>
      <c r="O8919" s="4">
        <v>0.83</v>
      </c>
      <c r="P8919">
        <v>10.220000000000001</v>
      </c>
      <c r="Q8919" s="4">
        <v>1.77</v>
      </c>
    </row>
    <row r="8920" spans="1:17" x14ac:dyDescent="0.3">
      <c r="A8920" s="3">
        <v>45334</v>
      </c>
      <c r="B8920" s="11" t="str">
        <f t="shared" si="139"/>
        <v>Feb 2024</v>
      </c>
      <c r="C8920" t="s">
        <v>17</v>
      </c>
      <c r="D8920" t="s">
        <v>67</v>
      </c>
      <c r="E8920" t="s">
        <v>74</v>
      </c>
      <c r="F8920" t="s">
        <v>93</v>
      </c>
      <c r="G8920" t="str">
        <f>_xlfn.XLOOKUP(F8920,Product_Categories!A:A,Product_Categories!C:C,"Missing")</f>
        <v>Social Media</v>
      </c>
      <c r="H8920">
        <v>16396</v>
      </c>
      <c r="I8920">
        <v>744</v>
      </c>
      <c r="J8920" s="5">
        <v>3222.54</v>
      </c>
      <c r="K8920">
        <v>42</v>
      </c>
      <c r="L8920" s="5">
        <v>4958.8</v>
      </c>
      <c r="M8920" s="4">
        <v>4.54</v>
      </c>
      <c r="N8920" s="4">
        <v>5.65</v>
      </c>
      <c r="O8920" s="4">
        <v>4.33</v>
      </c>
      <c r="P8920" s="4">
        <v>76.73</v>
      </c>
      <c r="Q8920" s="4">
        <v>1.54</v>
      </c>
    </row>
    <row r="8921" spans="1:17" x14ac:dyDescent="0.3">
      <c r="A8921" s="3">
        <v>45334</v>
      </c>
      <c r="B8921" s="11" t="str">
        <f t="shared" si="139"/>
        <v>Feb 2024</v>
      </c>
      <c r="C8921" t="s">
        <v>107</v>
      </c>
      <c r="D8921" t="s">
        <v>24</v>
      </c>
      <c r="E8921" t="s">
        <v>73</v>
      </c>
      <c r="F8921" t="s">
        <v>100</v>
      </c>
      <c r="G8921" t="str">
        <f>_xlfn.XLOOKUP(F8921,Product_Categories!A:A,Product_Categories!C:C,"Missing")</f>
        <v>Forms</v>
      </c>
      <c r="H8921">
        <v>85031</v>
      </c>
      <c r="I8921">
        <v>1778</v>
      </c>
      <c r="J8921" s="5">
        <v>6634.62</v>
      </c>
      <c r="K8921">
        <v>132</v>
      </c>
      <c r="L8921" s="5">
        <v>9812.24</v>
      </c>
      <c r="M8921" s="4">
        <v>2.09</v>
      </c>
      <c r="N8921" s="4">
        <v>7.42</v>
      </c>
      <c r="O8921" s="4">
        <v>3.73</v>
      </c>
      <c r="P8921">
        <v>50.26</v>
      </c>
      <c r="Q8921" s="4">
        <v>1.48</v>
      </c>
    </row>
    <row r="8922" spans="1:17" x14ac:dyDescent="0.3">
      <c r="A8922" s="3">
        <v>45334</v>
      </c>
      <c r="B8922" s="11" t="str">
        <f t="shared" si="139"/>
        <v>Feb 2024</v>
      </c>
      <c r="C8922" t="s">
        <v>17</v>
      </c>
      <c r="D8922" t="s">
        <v>47</v>
      </c>
      <c r="E8922" t="s">
        <v>76</v>
      </c>
      <c r="F8922" t="s">
        <v>96</v>
      </c>
      <c r="G8922" t="str">
        <f>_xlfn.XLOOKUP(F8922,Product_Categories!A:A,Product_Categories!C:C,"Missing")</f>
        <v>Growth Tools</v>
      </c>
      <c r="H8922">
        <v>126479</v>
      </c>
      <c r="I8922">
        <v>15897</v>
      </c>
      <c r="J8922" s="5">
        <v>58869.14</v>
      </c>
      <c r="K8922">
        <v>1154</v>
      </c>
      <c r="L8922" s="5">
        <v>56644.57</v>
      </c>
      <c r="M8922" s="4">
        <v>12.57</v>
      </c>
      <c r="N8922" s="4">
        <v>7.26</v>
      </c>
      <c r="O8922" s="4">
        <v>3.7</v>
      </c>
      <c r="P8922" s="4">
        <v>51.01</v>
      </c>
      <c r="Q8922" s="4">
        <v>0.96</v>
      </c>
    </row>
    <row r="8923" spans="1:17" x14ac:dyDescent="0.3">
      <c r="A8923" s="3">
        <v>45334</v>
      </c>
      <c r="B8923" s="11" t="str">
        <f t="shared" si="139"/>
        <v>Feb 2024</v>
      </c>
      <c r="C8923" t="s">
        <v>17</v>
      </c>
      <c r="D8923" t="s">
        <v>42</v>
      </c>
      <c r="E8923" t="s">
        <v>74</v>
      </c>
      <c r="F8923" t="s">
        <v>105</v>
      </c>
      <c r="G8923" t="str">
        <f>_xlfn.XLOOKUP(F8923,Product_Categories!A:A,Product_Categories!C:C,"Missing")</f>
        <v>Storage</v>
      </c>
      <c r="H8923">
        <v>100917</v>
      </c>
      <c r="I8923">
        <v>8944</v>
      </c>
      <c r="J8923" s="5">
        <v>7949.09</v>
      </c>
      <c r="K8923">
        <v>330</v>
      </c>
      <c r="L8923" s="5">
        <v>5044.07</v>
      </c>
      <c r="M8923" s="4">
        <v>8.86</v>
      </c>
      <c r="N8923" s="4">
        <v>3.69</v>
      </c>
      <c r="O8923" s="4">
        <v>0.89</v>
      </c>
      <c r="P8923" s="4">
        <v>24.09</v>
      </c>
      <c r="Q8923" s="4">
        <v>0.63</v>
      </c>
    </row>
    <row r="8924" spans="1:17" x14ac:dyDescent="0.3">
      <c r="A8924" s="3">
        <v>45334</v>
      </c>
      <c r="B8924" s="11" t="str">
        <f t="shared" si="139"/>
        <v>Feb 2024</v>
      </c>
      <c r="C8924" t="s">
        <v>17</v>
      </c>
      <c r="D8924" t="s">
        <v>36</v>
      </c>
      <c r="E8924" t="s">
        <v>73</v>
      </c>
      <c r="F8924" t="s">
        <v>83</v>
      </c>
      <c r="G8924" t="str">
        <f>_xlfn.XLOOKUP(F8924,Product_Categories!A:A,Product_Categories!C:C,"Missing")</f>
        <v>UX</v>
      </c>
      <c r="H8924">
        <v>142497</v>
      </c>
      <c r="I8924">
        <v>19470</v>
      </c>
      <c r="J8924" s="5">
        <v>48265.05</v>
      </c>
      <c r="K8924">
        <v>1279</v>
      </c>
      <c r="L8924" s="5">
        <v>25592.12</v>
      </c>
      <c r="M8924" s="4">
        <v>13.66</v>
      </c>
      <c r="N8924" s="4">
        <v>6.57</v>
      </c>
      <c r="O8924" s="4">
        <v>2.48</v>
      </c>
      <c r="P8924" s="4">
        <v>37.74</v>
      </c>
      <c r="Q8924" s="4">
        <v>0.53</v>
      </c>
    </row>
    <row r="8925" spans="1:17" x14ac:dyDescent="0.3">
      <c r="A8925" s="3">
        <v>45334</v>
      </c>
      <c r="B8925" s="11" t="str">
        <f t="shared" si="139"/>
        <v>Feb 2024</v>
      </c>
      <c r="C8925" t="s">
        <v>107</v>
      </c>
      <c r="D8925" t="s">
        <v>46</v>
      </c>
      <c r="E8925" t="s">
        <v>75</v>
      </c>
      <c r="F8925" t="s">
        <v>91</v>
      </c>
      <c r="G8925" t="str">
        <f>_xlfn.XLOOKUP(F8925,Product_Categories!A:A,Product_Categories!C:C,"Missing")</f>
        <v>Affiliate</v>
      </c>
      <c r="H8925">
        <v>45334</v>
      </c>
      <c r="I8925">
        <v>2548</v>
      </c>
      <c r="J8925" s="5">
        <v>8926.66</v>
      </c>
      <c r="K8925">
        <v>454</v>
      </c>
      <c r="L8925" s="5">
        <v>3544.72</v>
      </c>
      <c r="M8925" s="4">
        <v>5.62</v>
      </c>
      <c r="N8925" s="4">
        <v>17.82</v>
      </c>
      <c r="O8925" s="4">
        <v>3.5</v>
      </c>
      <c r="P8925">
        <v>19.66</v>
      </c>
      <c r="Q8925" s="4">
        <v>0.4</v>
      </c>
    </row>
    <row r="8926" spans="1:17" x14ac:dyDescent="0.3">
      <c r="A8926" s="3">
        <v>45334</v>
      </c>
      <c r="B8926" s="11" t="str">
        <f t="shared" si="139"/>
        <v>Feb 2024</v>
      </c>
      <c r="C8926" t="s">
        <v>21</v>
      </c>
      <c r="D8926" t="s">
        <v>47</v>
      </c>
      <c r="E8926" t="s">
        <v>73</v>
      </c>
      <c r="F8926" t="s">
        <v>102</v>
      </c>
      <c r="G8926" t="str">
        <f>_xlfn.XLOOKUP(F8926,Product_Categories!A:A,Product_Categories!C:C,"Missing")</f>
        <v>Website Tools</v>
      </c>
      <c r="H8926">
        <v>89896</v>
      </c>
      <c r="I8926">
        <v>6003</v>
      </c>
      <c r="J8926" s="5">
        <v>15170.02</v>
      </c>
      <c r="K8926">
        <v>185</v>
      </c>
      <c r="L8926" s="5">
        <v>2126.73</v>
      </c>
      <c r="M8926" s="4">
        <v>6.68</v>
      </c>
      <c r="N8926" s="4">
        <v>3.08</v>
      </c>
      <c r="O8926" s="4">
        <v>2.5299999999999998</v>
      </c>
      <c r="P8926">
        <v>82</v>
      </c>
      <c r="Q8926" s="4">
        <v>0.14000000000000001</v>
      </c>
    </row>
    <row r="8927" spans="1:17" x14ac:dyDescent="0.3">
      <c r="A8927" s="3">
        <v>45335</v>
      </c>
      <c r="B8927" s="11" t="str">
        <f t="shared" si="139"/>
        <v>Feb 2024</v>
      </c>
      <c r="C8927" t="s">
        <v>21</v>
      </c>
      <c r="D8927" t="s">
        <v>51</v>
      </c>
      <c r="E8927" t="s">
        <v>73</v>
      </c>
      <c r="F8927" t="s">
        <v>79</v>
      </c>
      <c r="G8927" t="str">
        <f>_xlfn.XLOOKUP(F8927,Product_Categories!A:A,Product_Categories!C:C,"Missing")</f>
        <v>Email Marketing</v>
      </c>
      <c r="H8927">
        <v>145254</v>
      </c>
      <c r="I8927">
        <v>15497</v>
      </c>
      <c r="J8927" s="5">
        <v>19555.080000000002</v>
      </c>
      <c r="K8927">
        <v>2928</v>
      </c>
      <c r="L8927" s="5">
        <v>497509.62</v>
      </c>
      <c r="M8927" s="4">
        <v>10.67</v>
      </c>
      <c r="N8927" s="4">
        <v>18.89</v>
      </c>
      <c r="O8927" s="4">
        <v>1.26</v>
      </c>
      <c r="P8927">
        <v>6.68</v>
      </c>
      <c r="Q8927" s="4">
        <v>25.44</v>
      </c>
    </row>
    <row r="8928" spans="1:17" x14ac:dyDescent="0.3">
      <c r="A8928" s="3">
        <v>45335</v>
      </c>
      <c r="B8928" s="11" t="str">
        <f t="shared" si="139"/>
        <v>Feb 2024</v>
      </c>
      <c r="C8928" t="s">
        <v>21</v>
      </c>
      <c r="D8928" t="s">
        <v>25</v>
      </c>
      <c r="E8928" t="s">
        <v>74</v>
      </c>
      <c r="F8928" t="s">
        <v>88</v>
      </c>
      <c r="G8928" t="str">
        <f>_xlfn.XLOOKUP(F8928,Product_Categories!A:A,Product_Categories!C:C,"Missing")</f>
        <v>CRM</v>
      </c>
      <c r="H8928">
        <v>125055</v>
      </c>
      <c r="I8928">
        <v>2920</v>
      </c>
      <c r="J8928" s="5">
        <v>2517.14</v>
      </c>
      <c r="K8928">
        <v>386</v>
      </c>
      <c r="L8928" s="5">
        <v>58913.22</v>
      </c>
      <c r="M8928" s="4">
        <v>2.33</v>
      </c>
      <c r="N8928" s="4">
        <v>13.22</v>
      </c>
      <c r="O8928" s="4">
        <v>0.86</v>
      </c>
      <c r="P8928">
        <v>6.52</v>
      </c>
      <c r="Q8928" s="4">
        <v>23.4</v>
      </c>
    </row>
    <row r="8929" spans="1:17" x14ac:dyDescent="0.3">
      <c r="A8929" s="3">
        <v>45335</v>
      </c>
      <c r="B8929" s="11" t="str">
        <f t="shared" si="139"/>
        <v>Feb 2024</v>
      </c>
      <c r="C8929" t="s">
        <v>19</v>
      </c>
      <c r="D8929" t="s">
        <v>65</v>
      </c>
      <c r="E8929" t="s">
        <v>75</v>
      </c>
      <c r="F8929" t="s">
        <v>96</v>
      </c>
      <c r="G8929" t="str">
        <f>_xlfn.XLOOKUP(F8929,Product_Categories!A:A,Product_Categories!C:C,"Missing")</f>
        <v>Growth Tools</v>
      </c>
      <c r="H8929">
        <v>19828</v>
      </c>
      <c r="I8929">
        <v>1175</v>
      </c>
      <c r="J8929" s="5">
        <v>1473.33</v>
      </c>
      <c r="K8929">
        <v>196</v>
      </c>
      <c r="L8929" s="5">
        <v>31980.93</v>
      </c>
      <c r="M8929" s="4">
        <v>5.93</v>
      </c>
      <c r="N8929" s="4">
        <v>16.68</v>
      </c>
      <c r="O8929" s="4">
        <v>1.25</v>
      </c>
      <c r="P8929">
        <v>7.52</v>
      </c>
      <c r="Q8929" s="4">
        <v>21.71</v>
      </c>
    </row>
    <row r="8930" spans="1:17" x14ac:dyDescent="0.3">
      <c r="A8930" s="3">
        <v>45335</v>
      </c>
      <c r="B8930" s="11" t="str">
        <f t="shared" si="139"/>
        <v>Feb 2024</v>
      </c>
      <c r="C8930" t="s">
        <v>21</v>
      </c>
      <c r="D8930" t="s">
        <v>69</v>
      </c>
      <c r="E8930" t="s">
        <v>76</v>
      </c>
      <c r="F8930" t="s">
        <v>100</v>
      </c>
      <c r="G8930" t="str">
        <f>_xlfn.XLOOKUP(F8930,Product_Categories!A:A,Product_Categories!C:C,"Missing")</f>
        <v>Forms</v>
      </c>
      <c r="H8930">
        <v>34928</v>
      </c>
      <c r="I8930">
        <v>3930</v>
      </c>
      <c r="J8930" s="5">
        <v>3973.48</v>
      </c>
      <c r="K8930">
        <v>395</v>
      </c>
      <c r="L8930" s="5">
        <v>69008.160000000003</v>
      </c>
      <c r="M8930" s="4">
        <v>11.25</v>
      </c>
      <c r="N8930" s="4">
        <v>10.050000000000001</v>
      </c>
      <c r="O8930" s="4">
        <v>1.01</v>
      </c>
      <c r="P8930">
        <v>10.06</v>
      </c>
      <c r="Q8930" s="4">
        <v>17.37</v>
      </c>
    </row>
    <row r="8931" spans="1:17" x14ac:dyDescent="0.3">
      <c r="A8931" s="3">
        <v>45335</v>
      </c>
      <c r="B8931" s="11" t="str">
        <f t="shared" si="139"/>
        <v>Feb 2024</v>
      </c>
      <c r="C8931" t="s">
        <v>19</v>
      </c>
      <c r="D8931" t="s">
        <v>61</v>
      </c>
      <c r="E8931" t="s">
        <v>76</v>
      </c>
      <c r="F8931" t="s">
        <v>89</v>
      </c>
      <c r="G8931" t="str">
        <f>_xlfn.XLOOKUP(F8931,Product_Categories!A:A,Product_Categories!C:C,"Missing")</f>
        <v>Push Notifications</v>
      </c>
      <c r="H8931">
        <v>140845</v>
      </c>
      <c r="I8931">
        <v>7705</v>
      </c>
      <c r="J8931" s="5">
        <v>12567.01</v>
      </c>
      <c r="K8931">
        <v>1234</v>
      </c>
      <c r="L8931" s="5">
        <v>200001.47</v>
      </c>
      <c r="M8931" s="4">
        <v>5.47</v>
      </c>
      <c r="N8931" s="4">
        <v>16.02</v>
      </c>
      <c r="O8931" s="4">
        <v>1.63</v>
      </c>
      <c r="P8931">
        <v>10.18</v>
      </c>
      <c r="Q8931" s="4">
        <v>15.91</v>
      </c>
    </row>
    <row r="8932" spans="1:17" x14ac:dyDescent="0.3">
      <c r="A8932" s="3">
        <v>45335</v>
      </c>
      <c r="B8932" s="11" t="str">
        <f t="shared" si="139"/>
        <v>Feb 2024</v>
      </c>
      <c r="C8932" t="s">
        <v>21</v>
      </c>
      <c r="D8932" t="s">
        <v>71</v>
      </c>
      <c r="E8932" t="s">
        <v>75</v>
      </c>
      <c r="F8932" t="s">
        <v>83</v>
      </c>
      <c r="G8932" t="str">
        <f>_xlfn.XLOOKUP(F8932,Product_Categories!A:A,Product_Categories!C:C,"Missing")</f>
        <v>UX</v>
      </c>
      <c r="H8932">
        <v>99354</v>
      </c>
      <c r="I8932">
        <v>3849</v>
      </c>
      <c r="J8932" s="5">
        <v>9693.36</v>
      </c>
      <c r="K8932">
        <v>763</v>
      </c>
      <c r="L8932" s="5">
        <v>132803.04</v>
      </c>
      <c r="M8932" s="4">
        <v>3.87</v>
      </c>
      <c r="N8932" s="4">
        <v>19.82</v>
      </c>
      <c r="O8932" s="4">
        <v>2.52</v>
      </c>
      <c r="P8932">
        <v>12.7</v>
      </c>
      <c r="Q8932" s="4">
        <v>13.7</v>
      </c>
    </row>
    <row r="8933" spans="1:17" x14ac:dyDescent="0.3">
      <c r="A8933" s="3">
        <v>45335</v>
      </c>
      <c r="B8933" s="11" t="str">
        <f t="shared" si="139"/>
        <v>Feb 2024</v>
      </c>
      <c r="C8933" t="s">
        <v>108</v>
      </c>
      <c r="D8933" t="s">
        <v>28</v>
      </c>
      <c r="E8933" t="s">
        <v>75</v>
      </c>
      <c r="F8933" t="s">
        <v>77</v>
      </c>
      <c r="G8933" t="str">
        <f>_xlfn.XLOOKUP(F8933,Product_Categories!A:A,Product_Categories!C:C,"Missing")</f>
        <v>SEO</v>
      </c>
      <c r="H8933">
        <v>79305</v>
      </c>
      <c r="I8933">
        <v>6910</v>
      </c>
      <c r="J8933" s="5">
        <v>5514.32</v>
      </c>
      <c r="K8933">
        <v>1257</v>
      </c>
      <c r="L8933" s="5">
        <v>69066.45</v>
      </c>
      <c r="M8933" s="4">
        <v>8.7100000000000009</v>
      </c>
      <c r="N8933" s="4">
        <v>18.190000000000001</v>
      </c>
      <c r="O8933" s="4">
        <v>0.8</v>
      </c>
      <c r="P8933">
        <v>4.3899999999999997</v>
      </c>
      <c r="Q8933" s="4">
        <v>12.52</v>
      </c>
    </row>
    <row r="8934" spans="1:17" x14ac:dyDescent="0.3">
      <c r="A8934" s="3">
        <v>45335</v>
      </c>
      <c r="B8934" s="11" t="str">
        <f t="shared" si="139"/>
        <v>Feb 2024</v>
      </c>
      <c r="C8934" t="s">
        <v>17</v>
      </c>
      <c r="D8934" t="s">
        <v>30</v>
      </c>
      <c r="E8934" t="s">
        <v>73</v>
      </c>
      <c r="F8934" t="s">
        <v>88</v>
      </c>
      <c r="G8934" t="str">
        <f>_xlfn.XLOOKUP(F8934,Product_Categories!A:A,Product_Categories!C:C,"Missing")</f>
        <v>CRM</v>
      </c>
      <c r="H8934">
        <v>25998</v>
      </c>
      <c r="I8934">
        <v>1135</v>
      </c>
      <c r="J8934" s="5">
        <v>2808.33</v>
      </c>
      <c r="K8934">
        <v>201</v>
      </c>
      <c r="L8934" s="5">
        <v>34646.97</v>
      </c>
      <c r="M8934" s="4">
        <v>4.37</v>
      </c>
      <c r="N8934" s="4">
        <v>17.71</v>
      </c>
      <c r="O8934" s="4">
        <v>2.4700000000000002</v>
      </c>
      <c r="P8934" s="4">
        <v>13.97</v>
      </c>
      <c r="Q8934" s="4">
        <v>12.34</v>
      </c>
    </row>
    <row r="8935" spans="1:17" x14ac:dyDescent="0.3">
      <c r="A8935" s="3">
        <v>45335</v>
      </c>
      <c r="B8935" s="11" t="str">
        <f t="shared" si="139"/>
        <v>Feb 2024</v>
      </c>
      <c r="C8935" t="s">
        <v>107</v>
      </c>
      <c r="D8935" t="s">
        <v>62</v>
      </c>
      <c r="E8935" t="s">
        <v>76</v>
      </c>
      <c r="F8935" t="s">
        <v>106</v>
      </c>
      <c r="G8935" t="str">
        <f>_xlfn.XLOOKUP(F8935,Product_Categories!A:A,Product_Categories!C:C,"Missing")</f>
        <v>Reporting</v>
      </c>
      <c r="H8935">
        <v>55408</v>
      </c>
      <c r="I8935">
        <v>4579</v>
      </c>
      <c r="J8935" s="5">
        <v>4729.79</v>
      </c>
      <c r="K8935">
        <v>283</v>
      </c>
      <c r="L8935" s="5">
        <v>56006.86</v>
      </c>
      <c r="M8935" s="4">
        <v>8.26</v>
      </c>
      <c r="N8935" s="4">
        <v>6.18</v>
      </c>
      <c r="O8935" s="4">
        <v>1.03</v>
      </c>
      <c r="P8935">
        <v>16.71</v>
      </c>
      <c r="Q8935" s="4">
        <v>11.84</v>
      </c>
    </row>
    <row r="8936" spans="1:17" x14ac:dyDescent="0.3">
      <c r="A8936" s="3">
        <v>45335</v>
      </c>
      <c r="B8936" s="11" t="str">
        <f t="shared" si="139"/>
        <v>Feb 2024</v>
      </c>
      <c r="C8936" t="s">
        <v>108</v>
      </c>
      <c r="D8936" t="s">
        <v>33</v>
      </c>
      <c r="E8936" t="s">
        <v>74</v>
      </c>
      <c r="F8936" t="s">
        <v>85</v>
      </c>
      <c r="G8936" t="str">
        <f>_xlfn.XLOOKUP(F8936,Product_Categories!A:A,Product_Categories!C:C,"Missing")</f>
        <v>Budgeting</v>
      </c>
      <c r="H8936">
        <v>79443</v>
      </c>
      <c r="I8936">
        <v>10938</v>
      </c>
      <c r="J8936" s="5">
        <v>9423.35</v>
      </c>
      <c r="K8936">
        <v>1073</v>
      </c>
      <c r="L8936" s="5">
        <v>108825.69</v>
      </c>
      <c r="M8936" s="4">
        <v>13.77</v>
      </c>
      <c r="N8936" s="4">
        <v>9.81</v>
      </c>
      <c r="O8936" s="4">
        <v>0.86</v>
      </c>
      <c r="P8936">
        <v>8.7799999999999994</v>
      </c>
      <c r="Q8936" s="4">
        <v>11.55</v>
      </c>
    </row>
    <row r="8937" spans="1:17" x14ac:dyDescent="0.3">
      <c r="A8937" s="3">
        <v>45335</v>
      </c>
      <c r="B8937" s="11" t="str">
        <f t="shared" si="139"/>
        <v>Feb 2024</v>
      </c>
      <c r="C8937" t="s">
        <v>108</v>
      </c>
      <c r="D8937" t="s">
        <v>70</v>
      </c>
      <c r="E8937" t="s">
        <v>76</v>
      </c>
      <c r="F8937" t="s">
        <v>98</v>
      </c>
      <c r="G8937" t="str">
        <f>_xlfn.XLOOKUP(F8937,Product_Categories!A:A,Product_Categories!C:C,"Missing")</f>
        <v>Video</v>
      </c>
      <c r="H8937">
        <v>124857</v>
      </c>
      <c r="I8937">
        <v>4196</v>
      </c>
      <c r="J8937" s="5">
        <v>5866.87</v>
      </c>
      <c r="K8937">
        <v>400</v>
      </c>
      <c r="L8937" s="5">
        <v>57880.35</v>
      </c>
      <c r="M8937" s="4">
        <v>3.36</v>
      </c>
      <c r="N8937" s="4">
        <v>9.5299999999999994</v>
      </c>
      <c r="O8937" s="4">
        <v>1.4</v>
      </c>
      <c r="P8937">
        <v>14.67</v>
      </c>
      <c r="Q8937" s="4">
        <v>9.8699999999999992</v>
      </c>
    </row>
    <row r="8938" spans="1:17" x14ac:dyDescent="0.3">
      <c r="A8938" s="3">
        <v>45335</v>
      </c>
      <c r="B8938" s="11" t="str">
        <f t="shared" si="139"/>
        <v>Feb 2024</v>
      </c>
      <c r="C8938" t="s">
        <v>17</v>
      </c>
      <c r="D8938" t="s">
        <v>53</v>
      </c>
      <c r="E8938" t="s">
        <v>75</v>
      </c>
      <c r="F8938" t="s">
        <v>101</v>
      </c>
      <c r="G8938" t="str">
        <f>_xlfn.XLOOKUP(F8938,Product_Categories!A:A,Product_Categories!C:C,"Missing")</f>
        <v>Conversion</v>
      </c>
      <c r="H8938">
        <v>129315</v>
      </c>
      <c r="I8938">
        <v>2649</v>
      </c>
      <c r="J8938" s="5">
        <v>3653.67</v>
      </c>
      <c r="K8938">
        <v>557</v>
      </c>
      <c r="L8938" s="5">
        <v>35923.4</v>
      </c>
      <c r="M8938" s="4">
        <v>2.0499999999999998</v>
      </c>
      <c r="N8938" s="4">
        <v>21.03</v>
      </c>
      <c r="O8938" s="4">
        <v>1.38</v>
      </c>
      <c r="P8938" s="4">
        <v>6.56</v>
      </c>
      <c r="Q8938" s="4">
        <v>9.83</v>
      </c>
    </row>
    <row r="8939" spans="1:17" x14ac:dyDescent="0.3">
      <c r="A8939" s="3">
        <v>45335</v>
      </c>
      <c r="B8939" s="11" t="str">
        <f t="shared" si="139"/>
        <v>Feb 2024</v>
      </c>
      <c r="C8939" t="s">
        <v>19</v>
      </c>
      <c r="D8939" t="s">
        <v>24</v>
      </c>
      <c r="E8939" t="s">
        <v>73</v>
      </c>
      <c r="F8939" t="s">
        <v>104</v>
      </c>
      <c r="G8939" t="str">
        <f>_xlfn.XLOOKUP(F8939,Product_Categories!A:A,Product_Categories!C:C,"Missing")</f>
        <v>Surveys</v>
      </c>
      <c r="H8939">
        <v>37729</v>
      </c>
      <c r="I8939">
        <v>3842</v>
      </c>
      <c r="J8939" s="5">
        <v>11772.93</v>
      </c>
      <c r="K8939">
        <v>802</v>
      </c>
      <c r="L8939" s="5">
        <v>115573.55</v>
      </c>
      <c r="M8939" s="4">
        <v>10.18</v>
      </c>
      <c r="N8939" s="4">
        <v>20.87</v>
      </c>
      <c r="O8939" s="4">
        <v>3.06</v>
      </c>
      <c r="P8939">
        <v>14.68</v>
      </c>
      <c r="Q8939" s="4">
        <v>9.82</v>
      </c>
    </row>
    <row r="8940" spans="1:17" x14ac:dyDescent="0.3">
      <c r="A8940" s="3">
        <v>45335</v>
      </c>
      <c r="B8940" s="11" t="str">
        <f t="shared" si="139"/>
        <v>Feb 2024</v>
      </c>
      <c r="C8940" t="s">
        <v>18</v>
      </c>
      <c r="D8940" t="s">
        <v>50</v>
      </c>
      <c r="E8940" t="s">
        <v>76</v>
      </c>
      <c r="F8940" t="s">
        <v>89</v>
      </c>
      <c r="G8940" t="str">
        <f>_xlfn.XLOOKUP(F8940,Product_Categories!A:A,Product_Categories!C:C,"Missing")</f>
        <v>Push Notifications</v>
      </c>
      <c r="H8940">
        <v>88269</v>
      </c>
      <c r="I8940">
        <v>8268</v>
      </c>
      <c r="J8940" s="5">
        <v>11424.77</v>
      </c>
      <c r="K8940">
        <v>1610</v>
      </c>
      <c r="L8940" s="5">
        <v>110742.94</v>
      </c>
      <c r="M8940" s="4">
        <v>9.3699999999999992</v>
      </c>
      <c r="N8940" s="4">
        <v>19.47</v>
      </c>
      <c r="O8940" s="4">
        <v>1.38</v>
      </c>
      <c r="P8940" s="4">
        <v>7.1</v>
      </c>
      <c r="Q8940" s="4">
        <v>9.69</v>
      </c>
    </row>
    <row r="8941" spans="1:17" x14ac:dyDescent="0.3">
      <c r="A8941" s="3">
        <v>45335</v>
      </c>
      <c r="B8941" s="11" t="str">
        <f t="shared" si="139"/>
        <v>Feb 2024</v>
      </c>
      <c r="C8941" t="s">
        <v>107</v>
      </c>
      <c r="D8941" t="s">
        <v>23</v>
      </c>
      <c r="E8941" t="s">
        <v>74</v>
      </c>
      <c r="F8941" t="s">
        <v>86</v>
      </c>
      <c r="G8941" t="str">
        <f>_xlfn.XLOOKUP(F8941,Product_Categories!A:A,Product_Categories!C:C,"Missing")</f>
        <v>Website Tools</v>
      </c>
      <c r="H8941">
        <v>13591</v>
      </c>
      <c r="I8941">
        <v>884</v>
      </c>
      <c r="J8941" s="5">
        <v>389.08</v>
      </c>
      <c r="K8941">
        <v>129</v>
      </c>
      <c r="L8941" s="5">
        <v>3724.66</v>
      </c>
      <c r="M8941" s="4">
        <v>6.5</v>
      </c>
      <c r="N8941" s="4">
        <v>14.59</v>
      </c>
      <c r="O8941" s="4">
        <v>0.44</v>
      </c>
      <c r="P8941">
        <v>3.02</v>
      </c>
      <c r="Q8941" s="4">
        <v>9.57</v>
      </c>
    </row>
    <row r="8942" spans="1:17" x14ac:dyDescent="0.3">
      <c r="A8942" s="3">
        <v>45335</v>
      </c>
      <c r="B8942" s="11" t="str">
        <f t="shared" si="139"/>
        <v>Feb 2024</v>
      </c>
      <c r="C8942" t="s">
        <v>107</v>
      </c>
      <c r="D8942" t="s">
        <v>57</v>
      </c>
      <c r="E8942" t="s">
        <v>76</v>
      </c>
      <c r="F8942" t="s">
        <v>96</v>
      </c>
      <c r="G8942" t="str">
        <f>_xlfn.XLOOKUP(F8942,Product_Categories!A:A,Product_Categories!C:C,"Missing")</f>
        <v>Growth Tools</v>
      </c>
      <c r="H8942">
        <v>73332</v>
      </c>
      <c r="I8942">
        <v>1738</v>
      </c>
      <c r="J8942" s="5">
        <v>1451.34</v>
      </c>
      <c r="K8942">
        <v>245</v>
      </c>
      <c r="L8942" s="5">
        <v>12827.86</v>
      </c>
      <c r="M8942" s="4">
        <v>2.37</v>
      </c>
      <c r="N8942" s="4">
        <v>14.1</v>
      </c>
      <c r="O8942" s="4">
        <v>0.84</v>
      </c>
      <c r="P8942">
        <v>5.92</v>
      </c>
      <c r="Q8942" s="4">
        <v>8.84</v>
      </c>
    </row>
    <row r="8943" spans="1:17" x14ac:dyDescent="0.3">
      <c r="A8943" s="3">
        <v>45335</v>
      </c>
      <c r="B8943" s="11" t="str">
        <f t="shared" si="139"/>
        <v>Feb 2024</v>
      </c>
      <c r="C8943" t="s">
        <v>18</v>
      </c>
      <c r="D8943" t="s">
        <v>35</v>
      </c>
      <c r="E8943" t="s">
        <v>73</v>
      </c>
      <c r="F8943" t="s">
        <v>95</v>
      </c>
      <c r="G8943" t="str">
        <f>_xlfn.XLOOKUP(F8943,Product_Categories!A:A,Product_Categories!C:C,"Missing")</f>
        <v>Analytics</v>
      </c>
      <c r="H8943">
        <v>48398</v>
      </c>
      <c r="I8943">
        <v>690</v>
      </c>
      <c r="J8943" s="5">
        <v>1284.31</v>
      </c>
      <c r="K8943">
        <v>99</v>
      </c>
      <c r="L8943" s="5">
        <v>11230.81</v>
      </c>
      <c r="M8943" s="4">
        <v>1.43</v>
      </c>
      <c r="N8943" s="4">
        <v>14.35</v>
      </c>
      <c r="O8943" s="4">
        <v>1.86</v>
      </c>
      <c r="P8943" s="4">
        <v>12.97</v>
      </c>
      <c r="Q8943" s="4">
        <v>8.74</v>
      </c>
    </row>
    <row r="8944" spans="1:17" x14ac:dyDescent="0.3">
      <c r="A8944" s="3">
        <v>45335</v>
      </c>
      <c r="B8944" s="11" t="str">
        <f t="shared" si="139"/>
        <v>Feb 2024</v>
      </c>
      <c r="C8944" t="s">
        <v>19</v>
      </c>
      <c r="D8944" t="s">
        <v>48</v>
      </c>
      <c r="E8944" t="s">
        <v>76</v>
      </c>
      <c r="F8944" t="s">
        <v>83</v>
      </c>
      <c r="G8944" t="str">
        <f>_xlfn.XLOOKUP(F8944,Product_Categories!A:A,Product_Categories!C:C,"Missing")</f>
        <v>UX</v>
      </c>
      <c r="H8944">
        <v>16913</v>
      </c>
      <c r="I8944">
        <v>1430</v>
      </c>
      <c r="J8944" s="5">
        <v>4289.3599999999997</v>
      </c>
      <c r="K8944">
        <v>202</v>
      </c>
      <c r="L8944" s="5">
        <v>37059.480000000003</v>
      </c>
      <c r="M8944" s="4">
        <v>8.4600000000000009</v>
      </c>
      <c r="N8944" s="4">
        <v>14.13</v>
      </c>
      <c r="O8944" s="4">
        <v>3</v>
      </c>
      <c r="P8944">
        <v>21.23</v>
      </c>
      <c r="Q8944" s="4">
        <v>8.64</v>
      </c>
    </row>
    <row r="8945" spans="1:17" x14ac:dyDescent="0.3">
      <c r="A8945" s="3">
        <v>45335</v>
      </c>
      <c r="B8945" s="11" t="str">
        <f t="shared" si="139"/>
        <v>Feb 2024</v>
      </c>
      <c r="C8945" t="s">
        <v>18</v>
      </c>
      <c r="D8945" t="s">
        <v>42</v>
      </c>
      <c r="E8945" t="s">
        <v>76</v>
      </c>
      <c r="F8945" t="s">
        <v>94</v>
      </c>
      <c r="G8945" t="str">
        <f>_xlfn.XLOOKUP(F8945,Product_Categories!A:A,Product_Categories!C:C,"Missing")</f>
        <v>SEO</v>
      </c>
      <c r="H8945">
        <v>4665</v>
      </c>
      <c r="I8945">
        <v>444</v>
      </c>
      <c r="J8945" s="5">
        <v>455.92</v>
      </c>
      <c r="K8945">
        <v>84</v>
      </c>
      <c r="L8945" s="5">
        <v>3626.8</v>
      </c>
      <c r="M8945" s="4">
        <v>9.52</v>
      </c>
      <c r="N8945" s="4">
        <v>18.920000000000002</v>
      </c>
      <c r="O8945" s="4">
        <v>1.03</v>
      </c>
      <c r="P8945">
        <v>5.43</v>
      </c>
      <c r="Q8945" s="4">
        <v>7.95</v>
      </c>
    </row>
    <row r="8946" spans="1:17" x14ac:dyDescent="0.3">
      <c r="A8946" s="3">
        <v>45335</v>
      </c>
      <c r="B8946" s="11" t="str">
        <f t="shared" si="139"/>
        <v>Feb 2024</v>
      </c>
      <c r="C8946" t="s">
        <v>17</v>
      </c>
      <c r="D8946" t="s">
        <v>35</v>
      </c>
      <c r="E8946" t="s">
        <v>74</v>
      </c>
      <c r="F8946" t="s">
        <v>77</v>
      </c>
      <c r="G8946" t="str">
        <f>_xlfn.XLOOKUP(F8946,Product_Categories!A:A,Product_Categories!C:C,"Missing")</f>
        <v>SEO</v>
      </c>
      <c r="H8946">
        <v>96907</v>
      </c>
      <c r="I8946">
        <v>5306</v>
      </c>
      <c r="J8946" s="5">
        <v>17985.28</v>
      </c>
      <c r="K8946">
        <v>816</v>
      </c>
      <c r="L8946" s="5">
        <v>138632.57</v>
      </c>
      <c r="M8946" s="4">
        <v>5.48</v>
      </c>
      <c r="N8946" s="4">
        <v>15.38</v>
      </c>
      <c r="O8946" s="4">
        <v>3.39</v>
      </c>
      <c r="P8946" s="4">
        <v>22.04</v>
      </c>
      <c r="Q8946" s="4">
        <v>7.71</v>
      </c>
    </row>
    <row r="8947" spans="1:17" x14ac:dyDescent="0.3">
      <c r="A8947" s="3">
        <v>45335</v>
      </c>
      <c r="B8947" s="11" t="str">
        <f t="shared" si="139"/>
        <v>Feb 2024</v>
      </c>
      <c r="C8947" t="s">
        <v>18</v>
      </c>
      <c r="D8947" t="s">
        <v>32</v>
      </c>
      <c r="E8947" t="s">
        <v>75</v>
      </c>
      <c r="F8947" t="s">
        <v>85</v>
      </c>
      <c r="G8947" t="str">
        <f>_xlfn.XLOOKUP(F8947,Product_Categories!A:A,Product_Categories!C:C,"Missing")</f>
        <v>Budgeting</v>
      </c>
      <c r="H8947">
        <v>83755</v>
      </c>
      <c r="I8947">
        <v>6645</v>
      </c>
      <c r="J8947" s="5">
        <v>15616.87</v>
      </c>
      <c r="K8947">
        <v>1013</v>
      </c>
      <c r="L8947" s="5">
        <v>115185.74</v>
      </c>
      <c r="M8947" s="4">
        <v>7.93</v>
      </c>
      <c r="N8947" s="4">
        <v>15.24</v>
      </c>
      <c r="O8947" s="4">
        <v>2.35</v>
      </c>
      <c r="P8947" s="4">
        <v>15.42</v>
      </c>
      <c r="Q8947" s="4">
        <v>7.38</v>
      </c>
    </row>
    <row r="8948" spans="1:17" x14ac:dyDescent="0.3">
      <c r="A8948" s="3">
        <v>45335</v>
      </c>
      <c r="B8948" s="11" t="str">
        <f t="shared" si="139"/>
        <v>Feb 2024</v>
      </c>
      <c r="C8948" t="s">
        <v>108</v>
      </c>
      <c r="D8948" t="s">
        <v>36</v>
      </c>
      <c r="E8948" t="s">
        <v>74</v>
      </c>
      <c r="F8948" t="s">
        <v>83</v>
      </c>
      <c r="G8948" t="str">
        <f>_xlfn.XLOOKUP(F8948,Product_Categories!A:A,Product_Categories!C:C,"Missing")</f>
        <v>UX</v>
      </c>
      <c r="H8948">
        <v>31424</v>
      </c>
      <c r="I8948">
        <v>1470</v>
      </c>
      <c r="J8948" s="5">
        <v>4160.38</v>
      </c>
      <c r="K8948">
        <v>222</v>
      </c>
      <c r="L8948" s="5">
        <v>30191.42</v>
      </c>
      <c r="M8948" s="4">
        <v>4.68</v>
      </c>
      <c r="N8948" s="4">
        <v>15.1</v>
      </c>
      <c r="O8948" s="4">
        <v>2.83</v>
      </c>
      <c r="P8948">
        <v>18.739999999999998</v>
      </c>
      <c r="Q8948" s="4">
        <v>7.26</v>
      </c>
    </row>
    <row r="8949" spans="1:17" x14ac:dyDescent="0.3">
      <c r="A8949" s="3">
        <v>45335</v>
      </c>
      <c r="B8949" s="11" t="str">
        <f t="shared" si="139"/>
        <v>Feb 2024</v>
      </c>
      <c r="C8949" t="s">
        <v>107</v>
      </c>
      <c r="D8949" t="s">
        <v>50</v>
      </c>
      <c r="E8949" t="s">
        <v>74</v>
      </c>
      <c r="F8949" t="s">
        <v>77</v>
      </c>
      <c r="G8949" t="str">
        <f>_xlfn.XLOOKUP(F8949,Product_Categories!A:A,Product_Categories!C:C,"Missing")</f>
        <v>SEO</v>
      </c>
      <c r="H8949">
        <v>84092</v>
      </c>
      <c r="I8949">
        <v>3260</v>
      </c>
      <c r="J8949" s="5">
        <v>7696.58</v>
      </c>
      <c r="K8949">
        <v>448</v>
      </c>
      <c r="L8949" s="5">
        <v>54993.08</v>
      </c>
      <c r="M8949" s="4">
        <v>3.88</v>
      </c>
      <c r="N8949" s="4">
        <v>13.74</v>
      </c>
      <c r="O8949" s="4">
        <v>2.36</v>
      </c>
      <c r="P8949">
        <v>17.18</v>
      </c>
      <c r="Q8949" s="4">
        <v>7.15</v>
      </c>
    </row>
    <row r="8950" spans="1:17" x14ac:dyDescent="0.3">
      <c r="A8950" s="3">
        <v>45335</v>
      </c>
      <c r="B8950" s="11" t="str">
        <f t="shared" si="139"/>
        <v>Feb 2024</v>
      </c>
      <c r="C8950" t="s">
        <v>21</v>
      </c>
      <c r="D8950" t="s">
        <v>31</v>
      </c>
      <c r="E8950" t="s">
        <v>74</v>
      </c>
      <c r="F8950" t="s">
        <v>83</v>
      </c>
      <c r="G8950" t="str">
        <f>_xlfn.XLOOKUP(F8950,Product_Categories!A:A,Product_Categories!C:C,"Missing")</f>
        <v>UX</v>
      </c>
      <c r="H8950">
        <v>105071</v>
      </c>
      <c r="I8950">
        <v>10544</v>
      </c>
      <c r="J8950" s="5">
        <v>36679.129999999997</v>
      </c>
      <c r="K8950">
        <v>1654</v>
      </c>
      <c r="L8950" s="5">
        <v>248787.65</v>
      </c>
      <c r="M8950" s="4">
        <v>10.039999999999999</v>
      </c>
      <c r="N8950" s="4">
        <v>15.69</v>
      </c>
      <c r="O8950" s="4">
        <v>3.48</v>
      </c>
      <c r="P8950">
        <v>22.18</v>
      </c>
      <c r="Q8950" s="4">
        <v>6.78</v>
      </c>
    </row>
    <row r="8951" spans="1:17" x14ac:dyDescent="0.3">
      <c r="A8951" s="3">
        <v>45335</v>
      </c>
      <c r="B8951" s="11" t="str">
        <f t="shared" si="139"/>
        <v>Feb 2024</v>
      </c>
      <c r="C8951" t="s">
        <v>17</v>
      </c>
      <c r="D8951" t="s">
        <v>23</v>
      </c>
      <c r="E8951" t="s">
        <v>73</v>
      </c>
      <c r="F8951" t="s">
        <v>79</v>
      </c>
      <c r="G8951" t="str">
        <f>_xlfn.XLOOKUP(F8951,Product_Categories!A:A,Product_Categories!C:C,"Missing")</f>
        <v>Email Marketing</v>
      </c>
      <c r="H8951">
        <v>37095</v>
      </c>
      <c r="I8951">
        <v>2093</v>
      </c>
      <c r="J8951" s="5">
        <v>5562.61</v>
      </c>
      <c r="K8951">
        <v>223</v>
      </c>
      <c r="L8951" s="5">
        <v>37366.01</v>
      </c>
      <c r="M8951" s="4">
        <v>5.64</v>
      </c>
      <c r="N8951" s="4">
        <v>10.65</v>
      </c>
      <c r="O8951" s="4">
        <v>2.66</v>
      </c>
      <c r="P8951" s="4">
        <v>24.94</v>
      </c>
      <c r="Q8951" s="4">
        <v>6.72</v>
      </c>
    </row>
    <row r="8952" spans="1:17" x14ac:dyDescent="0.3">
      <c r="A8952" s="3">
        <v>45335</v>
      </c>
      <c r="B8952" s="11" t="str">
        <f t="shared" si="139"/>
        <v>Feb 2024</v>
      </c>
      <c r="C8952" t="s">
        <v>17</v>
      </c>
      <c r="D8952" t="s">
        <v>44</v>
      </c>
      <c r="E8952" t="s">
        <v>74</v>
      </c>
      <c r="F8952" t="s">
        <v>93</v>
      </c>
      <c r="G8952" t="str">
        <f>_xlfn.XLOOKUP(F8952,Product_Categories!A:A,Product_Categories!C:C,"Missing")</f>
        <v>Social Media</v>
      </c>
      <c r="H8952">
        <v>124649</v>
      </c>
      <c r="I8952">
        <v>5069</v>
      </c>
      <c r="J8952" s="5">
        <v>13085.91</v>
      </c>
      <c r="K8952">
        <v>616</v>
      </c>
      <c r="L8952" s="5">
        <v>87508.32</v>
      </c>
      <c r="M8952" s="4">
        <v>4.07</v>
      </c>
      <c r="N8952" s="4">
        <v>12.15</v>
      </c>
      <c r="O8952" s="4">
        <v>2.58</v>
      </c>
      <c r="P8952" s="4">
        <v>21.24</v>
      </c>
      <c r="Q8952" s="4">
        <v>6.69</v>
      </c>
    </row>
    <row r="8953" spans="1:17" x14ac:dyDescent="0.3">
      <c r="A8953" s="3">
        <v>45335</v>
      </c>
      <c r="B8953" s="11" t="str">
        <f t="shared" si="139"/>
        <v>Feb 2024</v>
      </c>
      <c r="C8953" t="s">
        <v>21</v>
      </c>
      <c r="D8953" t="s">
        <v>67</v>
      </c>
      <c r="E8953" t="s">
        <v>75</v>
      </c>
      <c r="F8953" t="s">
        <v>93</v>
      </c>
      <c r="G8953" t="str">
        <f>_xlfn.XLOOKUP(F8953,Product_Categories!A:A,Product_Categories!C:C,"Missing")</f>
        <v>Social Media</v>
      </c>
      <c r="H8953">
        <v>97536</v>
      </c>
      <c r="I8953">
        <v>3767</v>
      </c>
      <c r="J8953" s="5">
        <v>8101.54</v>
      </c>
      <c r="K8953">
        <v>688</v>
      </c>
      <c r="L8953" s="5">
        <v>50543.45</v>
      </c>
      <c r="M8953" s="4">
        <v>3.86</v>
      </c>
      <c r="N8953" s="4">
        <v>18.260000000000002</v>
      </c>
      <c r="O8953" s="4">
        <v>2.15</v>
      </c>
      <c r="P8953">
        <v>11.78</v>
      </c>
      <c r="Q8953" s="4">
        <v>6.24</v>
      </c>
    </row>
    <row r="8954" spans="1:17" x14ac:dyDescent="0.3">
      <c r="A8954" s="3">
        <v>45335</v>
      </c>
      <c r="B8954" s="11" t="str">
        <f t="shared" si="139"/>
        <v>Feb 2024</v>
      </c>
      <c r="C8954" t="s">
        <v>108</v>
      </c>
      <c r="D8954" t="s">
        <v>39</v>
      </c>
      <c r="E8954" t="s">
        <v>75</v>
      </c>
      <c r="F8954" t="s">
        <v>85</v>
      </c>
      <c r="G8954" t="str">
        <f>_xlfn.XLOOKUP(F8954,Product_Categories!A:A,Product_Categories!C:C,"Missing")</f>
        <v>Budgeting</v>
      </c>
      <c r="H8954">
        <v>43339</v>
      </c>
      <c r="I8954">
        <v>1708</v>
      </c>
      <c r="J8954" s="5">
        <v>2326.37</v>
      </c>
      <c r="K8954">
        <v>206</v>
      </c>
      <c r="L8954" s="5">
        <v>13869.99</v>
      </c>
      <c r="M8954" s="4">
        <v>3.94</v>
      </c>
      <c r="N8954" s="4">
        <v>12.06</v>
      </c>
      <c r="O8954" s="4">
        <v>1.36</v>
      </c>
      <c r="P8954">
        <v>11.29</v>
      </c>
      <c r="Q8954" s="4">
        <v>5.96</v>
      </c>
    </row>
    <row r="8955" spans="1:17" x14ac:dyDescent="0.3">
      <c r="A8955" s="3">
        <v>45335</v>
      </c>
      <c r="B8955" s="11" t="str">
        <f t="shared" si="139"/>
        <v>Feb 2024</v>
      </c>
      <c r="C8955" t="s">
        <v>108</v>
      </c>
      <c r="D8955" t="s">
        <v>45</v>
      </c>
      <c r="E8955" t="s">
        <v>75</v>
      </c>
      <c r="F8955" t="s">
        <v>89</v>
      </c>
      <c r="G8955" t="str">
        <f>_xlfn.XLOOKUP(F8955,Product_Categories!A:A,Product_Categories!C:C,"Missing")</f>
        <v>Push Notifications</v>
      </c>
      <c r="H8955">
        <v>115913</v>
      </c>
      <c r="I8955">
        <v>3746</v>
      </c>
      <c r="J8955" s="5">
        <v>3882.68</v>
      </c>
      <c r="K8955">
        <v>122</v>
      </c>
      <c r="L8955" s="5">
        <v>22295.79</v>
      </c>
      <c r="M8955" s="4">
        <v>3.23</v>
      </c>
      <c r="N8955" s="4">
        <v>3.26</v>
      </c>
      <c r="O8955" s="4">
        <v>1.04</v>
      </c>
      <c r="P8955">
        <v>31.83</v>
      </c>
      <c r="Q8955" s="4">
        <v>5.74</v>
      </c>
    </row>
    <row r="8956" spans="1:17" x14ac:dyDescent="0.3">
      <c r="A8956" s="3">
        <v>45335</v>
      </c>
      <c r="B8956" s="11" t="str">
        <f t="shared" si="139"/>
        <v>Feb 2024</v>
      </c>
      <c r="C8956" t="s">
        <v>17</v>
      </c>
      <c r="D8956" t="s">
        <v>38</v>
      </c>
      <c r="E8956" t="s">
        <v>74</v>
      </c>
      <c r="F8956" t="s">
        <v>105</v>
      </c>
      <c r="G8956" t="str">
        <f>_xlfn.XLOOKUP(F8956,Product_Categories!A:A,Product_Categories!C:C,"Missing")</f>
        <v>Storage</v>
      </c>
      <c r="H8956">
        <v>104037</v>
      </c>
      <c r="I8956">
        <v>6582</v>
      </c>
      <c r="J8956" s="5">
        <v>20814.919999999998</v>
      </c>
      <c r="K8956">
        <v>760</v>
      </c>
      <c r="L8956" s="5">
        <v>114796.34</v>
      </c>
      <c r="M8956" s="4">
        <v>6.33</v>
      </c>
      <c r="N8956" s="4">
        <v>11.55</v>
      </c>
      <c r="O8956" s="4">
        <v>3.16</v>
      </c>
      <c r="P8956" s="4">
        <v>27.39</v>
      </c>
      <c r="Q8956" s="4">
        <v>5.52</v>
      </c>
    </row>
    <row r="8957" spans="1:17" x14ac:dyDescent="0.3">
      <c r="A8957" s="3">
        <v>45335</v>
      </c>
      <c r="B8957" s="11" t="str">
        <f t="shared" si="139"/>
        <v>Feb 2024</v>
      </c>
      <c r="C8957" t="s">
        <v>107</v>
      </c>
      <c r="D8957" t="s">
        <v>50</v>
      </c>
      <c r="E8957" t="s">
        <v>74</v>
      </c>
      <c r="F8957" t="s">
        <v>96</v>
      </c>
      <c r="G8957" t="str">
        <f>_xlfn.XLOOKUP(F8957,Product_Categories!A:A,Product_Categories!C:C,"Missing")</f>
        <v>Growth Tools</v>
      </c>
      <c r="H8957">
        <v>114787</v>
      </c>
      <c r="I8957">
        <v>9951</v>
      </c>
      <c r="J8957" s="5">
        <v>34815.370000000003</v>
      </c>
      <c r="K8957">
        <v>1924</v>
      </c>
      <c r="L8957" s="5">
        <v>191993.24</v>
      </c>
      <c r="M8957" s="4">
        <v>8.67</v>
      </c>
      <c r="N8957" s="4">
        <v>19.329999999999998</v>
      </c>
      <c r="O8957" s="4">
        <v>3.5</v>
      </c>
      <c r="P8957">
        <v>18.100000000000001</v>
      </c>
      <c r="Q8957" s="4">
        <v>5.51</v>
      </c>
    </row>
    <row r="8958" spans="1:17" x14ac:dyDescent="0.3">
      <c r="A8958" s="3">
        <v>45335</v>
      </c>
      <c r="B8958" s="11" t="str">
        <f t="shared" si="139"/>
        <v>Feb 2024</v>
      </c>
      <c r="C8958" t="s">
        <v>19</v>
      </c>
      <c r="D8958" t="s">
        <v>63</v>
      </c>
      <c r="E8958" t="s">
        <v>73</v>
      </c>
      <c r="F8958" t="s">
        <v>103</v>
      </c>
      <c r="G8958" t="str">
        <f>_xlfn.XLOOKUP(F8958,Product_Categories!A:A,Product_Categories!C:C,"Missing")</f>
        <v>Automation</v>
      </c>
      <c r="H8958">
        <v>113362</v>
      </c>
      <c r="I8958">
        <v>14729</v>
      </c>
      <c r="J8958" s="5">
        <v>7620.64</v>
      </c>
      <c r="K8958">
        <v>3070</v>
      </c>
      <c r="L8958" s="5">
        <v>41294.730000000003</v>
      </c>
      <c r="M8958" s="4">
        <v>12.99</v>
      </c>
      <c r="N8958" s="4">
        <v>20.84</v>
      </c>
      <c r="O8958" s="4">
        <v>0.52</v>
      </c>
      <c r="P8958">
        <v>2.48</v>
      </c>
      <c r="Q8958" s="4">
        <v>5.42</v>
      </c>
    </row>
    <row r="8959" spans="1:17" x14ac:dyDescent="0.3">
      <c r="A8959" s="3">
        <v>45335</v>
      </c>
      <c r="B8959" s="11" t="str">
        <f t="shared" si="139"/>
        <v>Feb 2024</v>
      </c>
      <c r="C8959" t="s">
        <v>18</v>
      </c>
      <c r="D8959" t="s">
        <v>69</v>
      </c>
      <c r="E8959" t="s">
        <v>74</v>
      </c>
      <c r="F8959" t="s">
        <v>97</v>
      </c>
      <c r="G8959" t="str">
        <f>_xlfn.XLOOKUP(F8959,Product_Categories!A:A,Product_Categories!C:C,"Missing")</f>
        <v>Webinars</v>
      </c>
      <c r="H8959">
        <v>70681</v>
      </c>
      <c r="I8959">
        <v>4613</v>
      </c>
      <c r="J8959" s="5">
        <v>16729.150000000001</v>
      </c>
      <c r="K8959">
        <v>616</v>
      </c>
      <c r="L8959" s="5">
        <v>68789.02</v>
      </c>
      <c r="M8959" s="4">
        <v>6.53</v>
      </c>
      <c r="N8959" s="4">
        <v>13.35</v>
      </c>
      <c r="O8959" s="4">
        <v>3.63</v>
      </c>
      <c r="P8959" s="4">
        <v>27.16</v>
      </c>
      <c r="Q8959" s="4">
        <v>4.1100000000000003</v>
      </c>
    </row>
    <row r="8960" spans="1:17" x14ac:dyDescent="0.3">
      <c r="A8960" s="3">
        <v>45335</v>
      </c>
      <c r="B8960" s="11" t="str">
        <f t="shared" si="139"/>
        <v>Feb 2024</v>
      </c>
      <c r="C8960" t="s">
        <v>107</v>
      </c>
      <c r="D8960" t="s">
        <v>69</v>
      </c>
      <c r="E8960" t="s">
        <v>74</v>
      </c>
      <c r="F8960" t="s">
        <v>93</v>
      </c>
      <c r="G8960" t="str">
        <f>_xlfn.XLOOKUP(F8960,Product_Categories!A:A,Product_Categories!C:C,"Missing")</f>
        <v>Social Media</v>
      </c>
      <c r="H8960">
        <v>15448</v>
      </c>
      <c r="I8960">
        <v>1824</v>
      </c>
      <c r="J8960" s="5">
        <v>7478.34</v>
      </c>
      <c r="K8960">
        <v>162</v>
      </c>
      <c r="L8960" s="5">
        <v>29612.66</v>
      </c>
      <c r="M8960" s="4">
        <v>11.81</v>
      </c>
      <c r="N8960" s="4">
        <v>8.8800000000000008</v>
      </c>
      <c r="O8960" s="4">
        <v>4.0999999999999996</v>
      </c>
      <c r="P8960">
        <v>46.16</v>
      </c>
      <c r="Q8960" s="4">
        <v>3.96</v>
      </c>
    </row>
    <row r="8961" spans="1:17" x14ac:dyDescent="0.3">
      <c r="A8961" s="3">
        <v>45335</v>
      </c>
      <c r="B8961" s="11" t="str">
        <f t="shared" si="139"/>
        <v>Feb 2024</v>
      </c>
      <c r="C8961" t="s">
        <v>108</v>
      </c>
      <c r="D8961" t="s">
        <v>34</v>
      </c>
      <c r="E8961" t="s">
        <v>75</v>
      </c>
      <c r="F8961" t="s">
        <v>89</v>
      </c>
      <c r="G8961" t="str">
        <f>_xlfn.XLOOKUP(F8961,Product_Categories!A:A,Product_Categories!C:C,"Missing")</f>
        <v>Push Notifications</v>
      </c>
      <c r="H8961">
        <v>65034</v>
      </c>
      <c r="I8961">
        <v>692</v>
      </c>
      <c r="J8961" s="5">
        <v>2458.06</v>
      </c>
      <c r="K8961">
        <v>146</v>
      </c>
      <c r="L8961" s="5">
        <v>9469.61</v>
      </c>
      <c r="M8961" s="4">
        <v>1.06</v>
      </c>
      <c r="N8961" s="4">
        <v>21.1</v>
      </c>
      <c r="O8961" s="4">
        <v>3.55</v>
      </c>
      <c r="P8961">
        <v>16.84</v>
      </c>
      <c r="Q8961" s="4">
        <v>3.85</v>
      </c>
    </row>
    <row r="8962" spans="1:17" x14ac:dyDescent="0.3">
      <c r="A8962" s="3">
        <v>45335</v>
      </c>
      <c r="B8962" s="11" t="str">
        <f t="shared" ref="B8962:B9025" si="140">TEXT(A8962, "mmm yyyy")</f>
        <v>Feb 2024</v>
      </c>
      <c r="C8962" t="s">
        <v>108</v>
      </c>
      <c r="D8962" t="s">
        <v>42</v>
      </c>
      <c r="E8962" t="s">
        <v>74</v>
      </c>
      <c r="F8962" t="s">
        <v>106</v>
      </c>
      <c r="G8962" t="str">
        <f>_xlfn.XLOOKUP(F8962,Product_Categories!A:A,Product_Categories!C:C,"Missing")</f>
        <v>Reporting</v>
      </c>
      <c r="H8962">
        <v>29766</v>
      </c>
      <c r="I8962">
        <v>1491</v>
      </c>
      <c r="J8962" s="5">
        <v>5961.96</v>
      </c>
      <c r="K8962">
        <v>205</v>
      </c>
      <c r="L8962" s="5">
        <v>20370.900000000001</v>
      </c>
      <c r="M8962" s="4">
        <v>5.01</v>
      </c>
      <c r="N8962" s="4">
        <v>13.75</v>
      </c>
      <c r="O8962" s="4">
        <v>4</v>
      </c>
      <c r="P8962">
        <v>29.08</v>
      </c>
      <c r="Q8962" s="4">
        <v>3.42</v>
      </c>
    </row>
    <row r="8963" spans="1:17" x14ac:dyDescent="0.3">
      <c r="A8963" s="3">
        <v>45335</v>
      </c>
      <c r="B8963" s="11" t="str">
        <f t="shared" si="140"/>
        <v>Feb 2024</v>
      </c>
      <c r="C8963" t="s">
        <v>19</v>
      </c>
      <c r="D8963" t="s">
        <v>52</v>
      </c>
      <c r="E8963" t="s">
        <v>76</v>
      </c>
      <c r="F8963" t="s">
        <v>83</v>
      </c>
      <c r="G8963" t="str">
        <f>_xlfn.XLOOKUP(F8963,Product_Categories!A:A,Product_Categories!C:C,"Missing")</f>
        <v>UX</v>
      </c>
      <c r="H8963">
        <v>33216</v>
      </c>
      <c r="I8963">
        <v>3034</v>
      </c>
      <c r="J8963" s="5">
        <v>8790.02</v>
      </c>
      <c r="K8963">
        <v>216</v>
      </c>
      <c r="L8963" s="5">
        <v>28507.21</v>
      </c>
      <c r="M8963" s="4">
        <v>9.1300000000000008</v>
      </c>
      <c r="N8963" s="4">
        <v>7.12</v>
      </c>
      <c r="O8963" s="4">
        <v>2.9</v>
      </c>
      <c r="P8963">
        <v>40.69</v>
      </c>
      <c r="Q8963" s="4">
        <v>3.24</v>
      </c>
    </row>
    <row r="8964" spans="1:17" x14ac:dyDescent="0.3">
      <c r="A8964" s="3">
        <v>45335</v>
      </c>
      <c r="B8964" s="11" t="str">
        <f t="shared" si="140"/>
        <v>Feb 2024</v>
      </c>
      <c r="C8964" t="s">
        <v>108</v>
      </c>
      <c r="D8964" t="s">
        <v>25</v>
      </c>
      <c r="E8964" t="s">
        <v>73</v>
      </c>
      <c r="F8964" t="s">
        <v>87</v>
      </c>
      <c r="G8964" t="str">
        <f>_xlfn.XLOOKUP(F8964,Product_Categories!A:A,Product_Categories!C:C,"Missing")</f>
        <v>AdTech</v>
      </c>
      <c r="H8964">
        <v>111277</v>
      </c>
      <c r="I8964">
        <v>9653</v>
      </c>
      <c r="J8964" s="5">
        <v>19904.75</v>
      </c>
      <c r="K8964">
        <v>923</v>
      </c>
      <c r="L8964" s="5">
        <v>60455.35</v>
      </c>
      <c r="M8964" s="4">
        <v>8.67</v>
      </c>
      <c r="N8964" s="4">
        <v>9.56</v>
      </c>
      <c r="O8964" s="4">
        <v>2.06</v>
      </c>
      <c r="P8964">
        <v>21.57</v>
      </c>
      <c r="Q8964" s="4">
        <v>3.04</v>
      </c>
    </row>
    <row r="8965" spans="1:17" x14ac:dyDescent="0.3">
      <c r="A8965" s="3">
        <v>45335</v>
      </c>
      <c r="B8965" s="11" t="str">
        <f t="shared" si="140"/>
        <v>Feb 2024</v>
      </c>
      <c r="C8965" t="s">
        <v>17</v>
      </c>
      <c r="D8965" t="s">
        <v>33</v>
      </c>
      <c r="E8965" t="s">
        <v>76</v>
      </c>
      <c r="F8965" t="s">
        <v>98</v>
      </c>
      <c r="G8965" t="str">
        <f>_xlfn.XLOOKUP(F8965,Product_Categories!A:A,Product_Categories!C:C,"Missing")</f>
        <v>Video</v>
      </c>
      <c r="H8965">
        <v>142394</v>
      </c>
      <c r="I8965">
        <v>9155</v>
      </c>
      <c r="J8965" s="5">
        <v>10166.69</v>
      </c>
      <c r="K8965">
        <v>546</v>
      </c>
      <c r="L8965" s="5">
        <v>29373.360000000001</v>
      </c>
      <c r="M8965" s="4">
        <v>6.43</v>
      </c>
      <c r="N8965" s="4">
        <v>5.96</v>
      </c>
      <c r="O8965" s="4">
        <v>1.1100000000000001</v>
      </c>
      <c r="P8965" s="4">
        <v>18.62</v>
      </c>
      <c r="Q8965" s="4">
        <v>2.89</v>
      </c>
    </row>
    <row r="8966" spans="1:17" x14ac:dyDescent="0.3">
      <c r="A8966" s="3">
        <v>45335</v>
      </c>
      <c r="B8966" s="11" t="str">
        <f t="shared" si="140"/>
        <v>Feb 2024</v>
      </c>
      <c r="C8966" t="s">
        <v>108</v>
      </c>
      <c r="D8966" t="s">
        <v>48</v>
      </c>
      <c r="E8966" t="s">
        <v>76</v>
      </c>
      <c r="F8966" t="s">
        <v>90</v>
      </c>
      <c r="G8966" t="str">
        <f>_xlfn.XLOOKUP(F8966,Product_Categories!A:A,Product_Categories!C:C,"Missing")</f>
        <v>Brand Monitoring</v>
      </c>
      <c r="H8966">
        <v>33718</v>
      </c>
      <c r="I8966">
        <v>2117</v>
      </c>
      <c r="J8966" s="5">
        <v>9439.1299999999992</v>
      </c>
      <c r="K8966">
        <v>359</v>
      </c>
      <c r="L8966" s="5">
        <v>26689.4</v>
      </c>
      <c r="M8966" s="4">
        <v>6.28</v>
      </c>
      <c r="N8966" s="4">
        <v>16.96</v>
      </c>
      <c r="O8966" s="4">
        <v>4.46</v>
      </c>
      <c r="P8966">
        <v>26.29</v>
      </c>
      <c r="Q8966" s="4">
        <v>2.83</v>
      </c>
    </row>
    <row r="8967" spans="1:17" x14ac:dyDescent="0.3">
      <c r="A8967" s="3">
        <v>45335</v>
      </c>
      <c r="B8967" s="11" t="str">
        <f t="shared" si="140"/>
        <v>Feb 2024</v>
      </c>
      <c r="C8967" t="s">
        <v>108</v>
      </c>
      <c r="D8967" t="s">
        <v>44</v>
      </c>
      <c r="E8967" t="s">
        <v>73</v>
      </c>
      <c r="F8967" t="s">
        <v>85</v>
      </c>
      <c r="G8967" t="str">
        <f>_xlfn.XLOOKUP(F8967,Product_Categories!A:A,Product_Categories!C:C,"Missing")</f>
        <v>Budgeting</v>
      </c>
      <c r="H8967">
        <v>105332</v>
      </c>
      <c r="I8967">
        <v>9489</v>
      </c>
      <c r="J8967" s="5">
        <v>41920.01</v>
      </c>
      <c r="K8967">
        <v>2041</v>
      </c>
      <c r="L8967" s="5">
        <v>109298.19</v>
      </c>
      <c r="M8967" s="4">
        <v>9.01</v>
      </c>
      <c r="N8967" s="4">
        <v>21.51</v>
      </c>
      <c r="O8967" s="4">
        <v>4.42</v>
      </c>
      <c r="P8967">
        <v>20.54</v>
      </c>
      <c r="Q8967" s="4">
        <v>2.61</v>
      </c>
    </row>
    <row r="8968" spans="1:17" x14ac:dyDescent="0.3">
      <c r="A8968" s="3">
        <v>45335</v>
      </c>
      <c r="B8968" s="11" t="str">
        <f t="shared" si="140"/>
        <v>Feb 2024</v>
      </c>
      <c r="C8968" t="s">
        <v>18</v>
      </c>
      <c r="D8968" t="s">
        <v>32</v>
      </c>
      <c r="E8968" t="s">
        <v>76</v>
      </c>
      <c r="F8968" t="s">
        <v>102</v>
      </c>
      <c r="G8968" t="str">
        <f>_xlfn.XLOOKUP(F8968,Product_Categories!A:A,Product_Categories!C:C,"Missing")</f>
        <v>Website Tools</v>
      </c>
      <c r="H8968">
        <v>101052</v>
      </c>
      <c r="I8968">
        <v>1457</v>
      </c>
      <c r="J8968" s="5">
        <v>5512.94</v>
      </c>
      <c r="K8968">
        <v>78</v>
      </c>
      <c r="L8968" s="5">
        <v>14126.11</v>
      </c>
      <c r="M8968" s="4">
        <v>1.44</v>
      </c>
      <c r="N8968" s="4">
        <v>5.35</v>
      </c>
      <c r="O8968" s="4">
        <v>3.78</v>
      </c>
      <c r="P8968" s="4">
        <v>70.680000000000007</v>
      </c>
      <c r="Q8968" s="4">
        <v>2.56</v>
      </c>
    </row>
    <row r="8969" spans="1:17" x14ac:dyDescent="0.3">
      <c r="A8969" s="3">
        <v>45335</v>
      </c>
      <c r="B8969" s="11" t="str">
        <f t="shared" si="140"/>
        <v>Feb 2024</v>
      </c>
      <c r="C8969" t="s">
        <v>21</v>
      </c>
      <c r="D8969" t="s">
        <v>23</v>
      </c>
      <c r="E8969" t="s">
        <v>74</v>
      </c>
      <c r="F8969" t="s">
        <v>86</v>
      </c>
      <c r="G8969" t="str">
        <f>_xlfn.XLOOKUP(F8969,Product_Categories!A:A,Product_Categories!C:C,"Missing")</f>
        <v>Website Tools</v>
      </c>
      <c r="H8969">
        <v>73110</v>
      </c>
      <c r="I8969">
        <v>9690</v>
      </c>
      <c r="J8969" s="5">
        <v>10458.06</v>
      </c>
      <c r="K8969">
        <v>777</v>
      </c>
      <c r="L8969" s="5">
        <v>25839.31</v>
      </c>
      <c r="M8969" s="4">
        <v>13.25</v>
      </c>
      <c r="N8969" s="4">
        <v>8.02</v>
      </c>
      <c r="O8969" s="4">
        <v>1.08</v>
      </c>
      <c r="P8969">
        <v>13.46</v>
      </c>
      <c r="Q8969" s="4">
        <v>2.4700000000000002</v>
      </c>
    </row>
    <row r="8970" spans="1:17" x14ac:dyDescent="0.3">
      <c r="A8970" s="3">
        <v>45335</v>
      </c>
      <c r="B8970" s="11" t="str">
        <f t="shared" si="140"/>
        <v>Feb 2024</v>
      </c>
      <c r="C8970" t="s">
        <v>17</v>
      </c>
      <c r="D8970" t="s">
        <v>52</v>
      </c>
      <c r="E8970" t="s">
        <v>75</v>
      </c>
      <c r="F8970" t="s">
        <v>79</v>
      </c>
      <c r="G8970" t="str">
        <f>_xlfn.XLOOKUP(F8970,Product_Categories!A:A,Product_Categories!C:C,"Missing")</f>
        <v>Email Marketing</v>
      </c>
      <c r="H8970">
        <v>118112</v>
      </c>
      <c r="I8970">
        <v>16161</v>
      </c>
      <c r="J8970" s="5">
        <v>60772.83</v>
      </c>
      <c r="K8970">
        <v>3212</v>
      </c>
      <c r="L8970" s="5">
        <v>140839.26</v>
      </c>
      <c r="M8970" s="4">
        <v>13.68</v>
      </c>
      <c r="N8970" s="4">
        <v>19.88</v>
      </c>
      <c r="O8970" s="4">
        <v>3.76</v>
      </c>
      <c r="P8970" s="4">
        <v>18.920000000000002</v>
      </c>
      <c r="Q8970" s="4">
        <v>2.3199999999999998</v>
      </c>
    </row>
    <row r="8971" spans="1:17" x14ac:dyDescent="0.3">
      <c r="A8971" s="3">
        <v>45335</v>
      </c>
      <c r="B8971" s="11" t="str">
        <f t="shared" si="140"/>
        <v>Feb 2024</v>
      </c>
      <c r="C8971" t="s">
        <v>17</v>
      </c>
      <c r="D8971" t="s">
        <v>67</v>
      </c>
      <c r="E8971" t="s">
        <v>76</v>
      </c>
      <c r="F8971" t="s">
        <v>95</v>
      </c>
      <c r="G8971" t="str">
        <f>_xlfn.XLOOKUP(F8971,Product_Categories!A:A,Product_Categories!C:C,"Missing")</f>
        <v>Analytics</v>
      </c>
      <c r="H8971">
        <v>19615</v>
      </c>
      <c r="I8971">
        <v>812</v>
      </c>
      <c r="J8971" s="5">
        <v>1392.03</v>
      </c>
      <c r="K8971">
        <v>45</v>
      </c>
      <c r="L8971" s="5">
        <v>2823.95</v>
      </c>
      <c r="M8971" s="4">
        <v>4.1399999999999997</v>
      </c>
      <c r="N8971" s="4">
        <v>5.54</v>
      </c>
      <c r="O8971" s="4">
        <v>1.71</v>
      </c>
      <c r="P8971" s="4">
        <v>30.93</v>
      </c>
      <c r="Q8971" s="4">
        <v>2.0299999999999998</v>
      </c>
    </row>
    <row r="8972" spans="1:17" x14ac:dyDescent="0.3">
      <c r="A8972" s="3">
        <v>45335</v>
      </c>
      <c r="B8972" s="11" t="str">
        <f t="shared" si="140"/>
        <v>Feb 2024</v>
      </c>
      <c r="C8972" t="s">
        <v>21</v>
      </c>
      <c r="D8972" t="s">
        <v>57</v>
      </c>
      <c r="E8972" t="s">
        <v>73</v>
      </c>
      <c r="F8972" t="s">
        <v>90</v>
      </c>
      <c r="G8972" t="str">
        <f>_xlfn.XLOOKUP(F8972,Product_Categories!A:A,Product_Categories!C:C,"Missing")</f>
        <v>Brand Monitoring</v>
      </c>
      <c r="H8972">
        <v>20502</v>
      </c>
      <c r="I8972">
        <v>1167</v>
      </c>
      <c r="J8972" s="5">
        <v>845.47</v>
      </c>
      <c r="K8972">
        <v>169</v>
      </c>
      <c r="L8972" s="5">
        <v>1716.33</v>
      </c>
      <c r="M8972" s="4">
        <v>5.69</v>
      </c>
      <c r="N8972" s="4">
        <v>14.48</v>
      </c>
      <c r="O8972" s="4">
        <v>0.72</v>
      </c>
      <c r="P8972">
        <v>5</v>
      </c>
      <c r="Q8972" s="4">
        <v>2.0299999999999998</v>
      </c>
    </row>
    <row r="8973" spans="1:17" x14ac:dyDescent="0.3">
      <c r="A8973" s="3">
        <v>45335</v>
      </c>
      <c r="B8973" s="11" t="str">
        <f t="shared" si="140"/>
        <v>Feb 2024</v>
      </c>
      <c r="C8973" t="s">
        <v>21</v>
      </c>
      <c r="D8973" t="s">
        <v>24</v>
      </c>
      <c r="E8973" t="s">
        <v>75</v>
      </c>
      <c r="F8973" t="s">
        <v>84</v>
      </c>
      <c r="G8973" t="str">
        <f>_xlfn.XLOOKUP(F8973,Product_Categories!A:A,Product_Categories!C:C,"Missing")</f>
        <v>Marketing Suite</v>
      </c>
      <c r="H8973">
        <v>131295</v>
      </c>
      <c r="I8973">
        <v>7591</v>
      </c>
      <c r="J8973" s="5">
        <v>15555.69</v>
      </c>
      <c r="K8973">
        <v>260</v>
      </c>
      <c r="L8973" s="5">
        <v>31165.9</v>
      </c>
      <c r="M8973" s="4">
        <v>5.78</v>
      </c>
      <c r="N8973" s="4">
        <v>3.43</v>
      </c>
      <c r="O8973" s="4">
        <v>2.0499999999999998</v>
      </c>
      <c r="P8973">
        <v>59.83</v>
      </c>
      <c r="Q8973" s="4">
        <v>2</v>
      </c>
    </row>
    <row r="8974" spans="1:17" x14ac:dyDescent="0.3">
      <c r="A8974" s="3">
        <v>45335</v>
      </c>
      <c r="B8974" s="11" t="str">
        <f t="shared" si="140"/>
        <v>Feb 2024</v>
      </c>
      <c r="C8974" t="s">
        <v>18</v>
      </c>
      <c r="D8974" t="s">
        <v>58</v>
      </c>
      <c r="E8974" t="s">
        <v>76</v>
      </c>
      <c r="F8974" t="s">
        <v>87</v>
      </c>
      <c r="G8974" t="str">
        <f>_xlfn.XLOOKUP(F8974,Product_Categories!A:A,Product_Categories!C:C,"Missing")</f>
        <v>AdTech</v>
      </c>
      <c r="H8974">
        <v>19055</v>
      </c>
      <c r="I8974">
        <v>851</v>
      </c>
      <c r="J8974" s="5">
        <v>2425.59</v>
      </c>
      <c r="K8974">
        <v>154</v>
      </c>
      <c r="L8974" s="5">
        <v>4775.66</v>
      </c>
      <c r="M8974" s="4">
        <v>4.47</v>
      </c>
      <c r="N8974" s="4">
        <v>18.100000000000001</v>
      </c>
      <c r="O8974" s="4">
        <v>2.85</v>
      </c>
      <c r="P8974" s="4">
        <v>15.75</v>
      </c>
      <c r="Q8974" s="4">
        <v>1.97</v>
      </c>
    </row>
    <row r="8975" spans="1:17" x14ac:dyDescent="0.3">
      <c r="A8975" s="3">
        <v>45335</v>
      </c>
      <c r="B8975" s="11" t="str">
        <f t="shared" si="140"/>
        <v>Feb 2024</v>
      </c>
      <c r="C8975" t="s">
        <v>17</v>
      </c>
      <c r="D8975" t="s">
        <v>57</v>
      </c>
      <c r="E8975" t="s">
        <v>74</v>
      </c>
      <c r="F8975" t="s">
        <v>82</v>
      </c>
      <c r="G8975" t="str">
        <f>_xlfn.XLOOKUP(F8975,Product_Categories!A:A,Product_Categories!C:C,"Missing")</f>
        <v>Mobile Ads</v>
      </c>
      <c r="H8975">
        <v>65014</v>
      </c>
      <c r="I8975">
        <v>9533</v>
      </c>
      <c r="J8975" s="5">
        <v>8140.75</v>
      </c>
      <c r="K8975">
        <v>1051</v>
      </c>
      <c r="L8975" s="5">
        <v>13867.75</v>
      </c>
      <c r="M8975" s="4">
        <v>14.66</v>
      </c>
      <c r="N8975" s="4">
        <v>11.02</v>
      </c>
      <c r="O8975" s="4">
        <v>0.85</v>
      </c>
      <c r="P8975" s="4">
        <v>7.75</v>
      </c>
      <c r="Q8975" s="4">
        <v>1.7</v>
      </c>
    </row>
    <row r="8976" spans="1:17" x14ac:dyDescent="0.3">
      <c r="A8976" s="3">
        <v>45335</v>
      </c>
      <c r="B8976" s="11" t="str">
        <f t="shared" si="140"/>
        <v>Feb 2024</v>
      </c>
      <c r="C8976" t="s">
        <v>107</v>
      </c>
      <c r="D8976" t="s">
        <v>70</v>
      </c>
      <c r="E8976" t="s">
        <v>74</v>
      </c>
      <c r="F8976" t="s">
        <v>94</v>
      </c>
      <c r="G8976" t="str">
        <f>_xlfn.XLOOKUP(F8976,Product_Categories!A:A,Product_Categories!C:C,"Missing")</f>
        <v>SEO</v>
      </c>
      <c r="H8976">
        <v>17679</v>
      </c>
      <c r="I8976">
        <v>1512</v>
      </c>
      <c r="J8976" s="5">
        <v>3348.16</v>
      </c>
      <c r="K8976">
        <v>328</v>
      </c>
      <c r="L8976" s="5">
        <v>5453.44</v>
      </c>
      <c r="M8976" s="4">
        <v>8.5500000000000007</v>
      </c>
      <c r="N8976" s="4">
        <v>21.69</v>
      </c>
      <c r="O8976" s="4">
        <v>2.21</v>
      </c>
      <c r="P8976">
        <v>10.210000000000001</v>
      </c>
      <c r="Q8976" s="4">
        <v>1.63</v>
      </c>
    </row>
    <row r="8977" spans="1:17" x14ac:dyDescent="0.3">
      <c r="A8977" s="3">
        <v>45335</v>
      </c>
      <c r="B8977" s="11" t="str">
        <f t="shared" si="140"/>
        <v>Feb 2024</v>
      </c>
      <c r="C8977" t="s">
        <v>108</v>
      </c>
      <c r="D8977" t="s">
        <v>66</v>
      </c>
      <c r="E8977" t="s">
        <v>76</v>
      </c>
      <c r="F8977" t="s">
        <v>102</v>
      </c>
      <c r="G8977" t="str">
        <f>_xlfn.XLOOKUP(F8977,Product_Categories!A:A,Product_Categories!C:C,"Missing")</f>
        <v>Website Tools</v>
      </c>
      <c r="H8977">
        <v>54448</v>
      </c>
      <c r="I8977">
        <v>3293</v>
      </c>
      <c r="J8977" s="5">
        <v>1456.5</v>
      </c>
      <c r="K8977">
        <v>115</v>
      </c>
      <c r="L8977" s="5">
        <v>1791.7</v>
      </c>
      <c r="M8977" s="4">
        <v>6.05</v>
      </c>
      <c r="N8977" s="4">
        <v>3.49</v>
      </c>
      <c r="O8977" s="4">
        <v>0.44</v>
      </c>
      <c r="P8977">
        <v>12.67</v>
      </c>
      <c r="Q8977" s="4">
        <v>1.23</v>
      </c>
    </row>
    <row r="8978" spans="1:17" x14ac:dyDescent="0.3">
      <c r="A8978" s="3">
        <v>45335</v>
      </c>
      <c r="B8978" s="11" t="str">
        <f t="shared" si="140"/>
        <v>Feb 2024</v>
      </c>
      <c r="C8978" t="s">
        <v>17</v>
      </c>
      <c r="D8978" t="s">
        <v>46</v>
      </c>
      <c r="E8978" t="s">
        <v>73</v>
      </c>
      <c r="F8978" t="s">
        <v>96</v>
      </c>
      <c r="G8978" t="str">
        <f>_xlfn.XLOOKUP(F8978,Product_Categories!A:A,Product_Categories!C:C,"Missing")</f>
        <v>Growth Tools</v>
      </c>
      <c r="H8978">
        <v>123696</v>
      </c>
      <c r="I8978">
        <v>17409</v>
      </c>
      <c r="J8978" s="5">
        <v>56644.05</v>
      </c>
      <c r="K8978">
        <v>2407</v>
      </c>
      <c r="L8978" s="5">
        <v>57646.239999999998</v>
      </c>
      <c r="M8978" s="4">
        <v>14.07</v>
      </c>
      <c r="N8978" s="4">
        <v>13.83</v>
      </c>
      <c r="O8978" s="4">
        <v>3.25</v>
      </c>
      <c r="P8978" s="4">
        <v>23.53</v>
      </c>
      <c r="Q8978" s="4">
        <v>1.02</v>
      </c>
    </row>
    <row r="8979" spans="1:17" x14ac:dyDescent="0.3">
      <c r="A8979" s="3">
        <v>45335</v>
      </c>
      <c r="B8979" s="11" t="str">
        <f t="shared" si="140"/>
        <v>Feb 2024</v>
      </c>
      <c r="C8979" t="s">
        <v>17</v>
      </c>
      <c r="D8979" t="s">
        <v>23</v>
      </c>
      <c r="E8979" t="s">
        <v>74</v>
      </c>
      <c r="F8979" t="s">
        <v>100</v>
      </c>
      <c r="G8979" t="str">
        <f>_xlfn.XLOOKUP(F8979,Product_Categories!A:A,Product_Categories!C:C,"Missing")</f>
        <v>Forms</v>
      </c>
      <c r="H8979">
        <v>146089</v>
      </c>
      <c r="I8979">
        <v>18083</v>
      </c>
      <c r="J8979" s="5">
        <v>72788.53</v>
      </c>
      <c r="K8979">
        <v>1326</v>
      </c>
      <c r="L8979" s="5">
        <v>61458.43</v>
      </c>
      <c r="M8979" s="4">
        <v>12.38</v>
      </c>
      <c r="N8979" s="4">
        <v>7.33</v>
      </c>
      <c r="O8979" s="4">
        <v>4.03</v>
      </c>
      <c r="P8979" s="4">
        <v>54.89</v>
      </c>
      <c r="Q8979" s="4">
        <v>0.84</v>
      </c>
    </row>
    <row r="8980" spans="1:17" x14ac:dyDescent="0.3">
      <c r="A8980" s="3">
        <v>45335</v>
      </c>
      <c r="B8980" s="11" t="str">
        <f t="shared" si="140"/>
        <v>Feb 2024</v>
      </c>
      <c r="C8980" t="s">
        <v>17</v>
      </c>
      <c r="D8980" t="s">
        <v>44</v>
      </c>
      <c r="E8980" t="s">
        <v>73</v>
      </c>
      <c r="F8980" t="s">
        <v>88</v>
      </c>
      <c r="G8980" t="str">
        <f>_xlfn.XLOOKUP(F8980,Product_Categories!A:A,Product_Categories!C:C,"Missing")</f>
        <v>CRM</v>
      </c>
      <c r="H8980">
        <v>132833</v>
      </c>
      <c r="I8980">
        <v>15386</v>
      </c>
      <c r="J8980" s="5">
        <v>45501.74</v>
      </c>
      <c r="K8980">
        <v>2690</v>
      </c>
      <c r="L8980" s="5">
        <v>33874.94</v>
      </c>
      <c r="M8980" s="4">
        <v>11.58</v>
      </c>
      <c r="N8980" s="4">
        <v>17.48</v>
      </c>
      <c r="O8980" s="4">
        <v>2.96</v>
      </c>
      <c r="P8980" s="4">
        <v>16.920000000000002</v>
      </c>
      <c r="Q8980" s="4">
        <v>0.74</v>
      </c>
    </row>
    <row r="8981" spans="1:17" x14ac:dyDescent="0.3">
      <c r="A8981" s="3">
        <v>45335</v>
      </c>
      <c r="B8981" s="11" t="str">
        <f t="shared" si="140"/>
        <v>Feb 2024</v>
      </c>
      <c r="C8981" t="s">
        <v>108</v>
      </c>
      <c r="D8981" t="s">
        <v>62</v>
      </c>
      <c r="E8981" t="s">
        <v>73</v>
      </c>
      <c r="F8981" t="s">
        <v>88</v>
      </c>
      <c r="G8981" t="str">
        <f>_xlfn.XLOOKUP(F8981,Product_Categories!A:A,Product_Categories!C:C,"Missing")</f>
        <v>CRM</v>
      </c>
      <c r="H8981">
        <v>32015</v>
      </c>
      <c r="I8981">
        <v>3249</v>
      </c>
      <c r="J8981" s="5">
        <v>9712</v>
      </c>
      <c r="K8981">
        <v>624</v>
      </c>
      <c r="L8981" s="5">
        <v>6660.14</v>
      </c>
      <c r="M8981" s="4">
        <v>10.15</v>
      </c>
      <c r="N8981" s="4">
        <v>19.21</v>
      </c>
      <c r="O8981" s="4">
        <v>2.99</v>
      </c>
      <c r="P8981">
        <v>15.56</v>
      </c>
      <c r="Q8981" s="4">
        <v>0.69</v>
      </c>
    </row>
    <row r="8982" spans="1:17" x14ac:dyDescent="0.3">
      <c r="A8982" s="3">
        <v>45335</v>
      </c>
      <c r="B8982" s="11" t="str">
        <f t="shared" si="140"/>
        <v>Feb 2024</v>
      </c>
      <c r="C8982" t="s">
        <v>21</v>
      </c>
      <c r="D8982" t="s">
        <v>34</v>
      </c>
      <c r="E8982" t="s">
        <v>75</v>
      </c>
      <c r="F8982" t="s">
        <v>94</v>
      </c>
      <c r="G8982" t="str">
        <f>_xlfn.XLOOKUP(F8982,Product_Categories!A:A,Product_Categories!C:C,"Missing")</f>
        <v>SEO</v>
      </c>
      <c r="H8982">
        <v>146697</v>
      </c>
      <c r="I8982">
        <v>13690</v>
      </c>
      <c r="J8982" s="5">
        <v>18880.849999999999</v>
      </c>
      <c r="K8982">
        <v>857</v>
      </c>
      <c r="L8982" s="5">
        <v>12685.68</v>
      </c>
      <c r="M8982" s="4">
        <v>9.33</v>
      </c>
      <c r="N8982" s="4">
        <v>6.26</v>
      </c>
      <c r="O8982" s="4">
        <v>1.38</v>
      </c>
      <c r="P8982">
        <v>22.03</v>
      </c>
      <c r="Q8982" s="4">
        <v>0.67</v>
      </c>
    </row>
    <row r="8983" spans="1:17" x14ac:dyDescent="0.3">
      <c r="A8983" s="3">
        <v>45335</v>
      </c>
      <c r="B8983" s="11" t="str">
        <f t="shared" si="140"/>
        <v>Feb 2024</v>
      </c>
      <c r="C8983" t="s">
        <v>21</v>
      </c>
      <c r="D8983" t="s">
        <v>32</v>
      </c>
      <c r="E8983" t="s">
        <v>74</v>
      </c>
      <c r="F8983" t="s">
        <v>95</v>
      </c>
      <c r="G8983" t="str">
        <f>_xlfn.XLOOKUP(F8983,Product_Categories!A:A,Product_Categories!C:C,"Missing")</f>
        <v>Analytics</v>
      </c>
      <c r="H8983">
        <v>121788</v>
      </c>
      <c r="I8983">
        <v>17549</v>
      </c>
      <c r="J8983" s="5">
        <v>48827.01</v>
      </c>
      <c r="K8983">
        <v>3569</v>
      </c>
      <c r="L8983" s="5">
        <v>27748</v>
      </c>
      <c r="M8983" s="4">
        <v>14.41</v>
      </c>
      <c r="N8983" s="4">
        <v>20.34</v>
      </c>
      <c r="O8983" s="4">
        <v>2.78</v>
      </c>
      <c r="P8983">
        <v>13.68</v>
      </c>
      <c r="Q8983" s="4">
        <v>0.56999999999999995</v>
      </c>
    </row>
    <row r="8984" spans="1:17" x14ac:dyDescent="0.3">
      <c r="A8984" s="3">
        <v>45335</v>
      </c>
      <c r="B8984" s="11" t="str">
        <f t="shared" si="140"/>
        <v>Feb 2024</v>
      </c>
      <c r="C8984" t="s">
        <v>21</v>
      </c>
      <c r="D8984" t="s">
        <v>46</v>
      </c>
      <c r="E8984" t="s">
        <v>73</v>
      </c>
      <c r="F8984" t="s">
        <v>79</v>
      </c>
      <c r="G8984" t="str">
        <f>_xlfn.XLOOKUP(F8984,Product_Categories!A:A,Product_Categories!C:C,"Missing")</f>
        <v>Email Marketing</v>
      </c>
      <c r="H8984">
        <v>50200</v>
      </c>
      <c r="I8984">
        <v>2148</v>
      </c>
      <c r="J8984" s="5">
        <v>9429.35</v>
      </c>
      <c r="K8984">
        <v>158</v>
      </c>
      <c r="L8984" s="5">
        <v>4888.13</v>
      </c>
      <c r="M8984" s="4">
        <v>4.28</v>
      </c>
      <c r="N8984" s="4">
        <v>7.36</v>
      </c>
      <c r="O8984" s="4">
        <v>4.3899999999999997</v>
      </c>
      <c r="P8984">
        <v>59.68</v>
      </c>
      <c r="Q8984" s="4">
        <v>0.52</v>
      </c>
    </row>
    <row r="8985" spans="1:17" x14ac:dyDescent="0.3">
      <c r="A8985" s="3">
        <v>45335</v>
      </c>
      <c r="B8985" s="11" t="str">
        <f t="shared" si="140"/>
        <v>Feb 2024</v>
      </c>
      <c r="C8985" t="s">
        <v>19</v>
      </c>
      <c r="D8985" t="s">
        <v>27</v>
      </c>
      <c r="E8985" t="s">
        <v>74</v>
      </c>
      <c r="F8985" t="s">
        <v>82</v>
      </c>
      <c r="G8985" t="str">
        <f>_xlfn.XLOOKUP(F8985,Product_Categories!A:A,Product_Categories!C:C,"Missing")</f>
        <v>Mobile Ads</v>
      </c>
      <c r="H8985">
        <v>135528</v>
      </c>
      <c r="I8985">
        <v>15254</v>
      </c>
      <c r="J8985" s="5">
        <v>64317.45</v>
      </c>
      <c r="K8985">
        <v>937</v>
      </c>
      <c r="L8985" s="5">
        <v>31041.88</v>
      </c>
      <c r="M8985" s="4">
        <v>11.26</v>
      </c>
      <c r="N8985" s="4">
        <v>6.14</v>
      </c>
      <c r="O8985" s="4">
        <v>4.22</v>
      </c>
      <c r="P8985">
        <v>68.64</v>
      </c>
      <c r="Q8985" s="4">
        <v>0.48</v>
      </c>
    </row>
    <row r="8986" spans="1:17" x14ac:dyDescent="0.3">
      <c r="A8986" s="3">
        <v>45335</v>
      </c>
      <c r="B8986" s="11" t="str">
        <f t="shared" si="140"/>
        <v>Feb 2024</v>
      </c>
      <c r="C8986" t="s">
        <v>17</v>
      </c>
      <c r="D8986" t="s">
        <v>52</v>
      </c>
      <c r="E8986" t="s">
        <v>75</v>
      </c>
      <c r="F8986" t="s">
        <v>79</v>
      </c>
      <c r="G8986" t="str">
        <f>_xlfn.XLOOKUP(F8986,Product_Categories!A:A,Product_Categories!C:C,"Missing")</f>
        <v>Email Marketing</v>
      </c>
      <c r="H8986">
        <v>30891</v>
      </c>
      <c r="I8986">
        <v>3294</v>
      </c>
      <c r="J8986" s="5">
        <v>10502.78</v>
      </c>
      <c r="K8986">
        <v>354</v>
      </c>
      <c r="L8986" s="5">
        <v>2832.71</v>
      </c>
      <c r="M8986" s="4">
        <v>10.66</v>
      </c>
      <c r="N8986" s="4">
        <v>10.75</v>
      </c>
      <c r="O8986" s="4">
        <v>3.19</v>
      </c>
      <c r="P8986" s="4">
        <v>29.67</v>
      </c>
      <c r="Q8986" s="4">
        <v>0.27</v>
      </c>
    </row>
    <row r="8987" spans="1:17" x14ac:dyDescent="0.3">
      <c r="A8987" s="3">
        <v>45335</v>
      </c>
      <c r="B8987" s="11" t="str">
        <f t="shared" si="140"/>
        <v>Feb 2024</v>
      </c>
      <c r="C8987" t="s">
        <v>108</v>
      </c>
      <c r="D8987" t="s">
        <v>49</v>
      </c>
      <c r="E8987" t="s">
        <v>75</v>
      </c>
      <c r="F8987" t="s">
        <v>95</v>
      </c>
      <c r="G8987" t="str">
        <f>_xlfn.XLOOKUP(F8987,Product_Categories!A:A,Product_Categories!C:C,"Missing")</f>
        <v>Analytics</v>
      </c>
      <c r="H8987">
        <v>17593</v>
      </c>
      <c r="I8987">
        <v>2043</v>
      </c>
      <c r="J8987" s="5">
        <v>7891.37</v>
      </c>
      <c r="K8987">
        <v>170</v>
      </c>
      <c r="L8987" s="5">
        <v>1698.22</v>
      </c>
      <c r="M8987" s="4">
        <v>11.61</v>
      </c>
      <c r="N8987" s="4">
        <v>8.32</v>
      </c>
      <c r="O8987" s="4">
        <v>3.86</v>
      </c>
      <c r="P8987">
        <v>46.42</v>
      </c>
      <c r="Q8987" s="4">
        <v>0.22</v>
      </c>
    </row>
    <row r="8988" spans="1:17" x14ac:dyDescent="0.3">
      <c r="A8988" s="3">
        <v>45336</v>
      </c>
      <c r="B8988" s="11" t="str">
        <f t="shared" si="140"/>
        <v>Feb 2024</v>
      </c>
      <c r="C8988" t="s">
        <v>108</v>
      </c>
      <c r="D8988" t="s">
        <v>64</v>
      </c>
      <c r="E8988" t="s">
        <v>75</v>
      </c>
      <c r="F8988" t="s">
        <v>84</v>
      </c>
      <c r="G8988" t="str">
        <f>_xlfn.XLOOKUP(F8988,Product_Categories!A:A,Product_Categories!C:C,"Missing")</f>
        <v>Marketing Suite</v>
      </c>
      <c r="H8988">
        <v>67305</v>
      </c>
      <c r="I8988">
        <v>3866</v>
      </c>
      <c r="J8988" s="5">
        <v>3260.07</v>
      </c>
      <c r="K8988">
        <v>801</v>
      </c>
      <c r="L8988" s="5">
        <v>150605.03</v>
      </c>
      <c r="M8988" s="4">
        <v>5.74</v>
      </c>
      <c r="N8988" s="4">
        <v>20.72</v>
      </c>
      <c r="O8988" s="4">
        <v>0.84</v>
      </c>
      <c r="P8988">
        <v>4.07</v>
      </c>
      <c r="Q8988" s="4">
        <v>46.2</v>
      </c>
    </row>
    <row r="8989" spans="1:17" x14ac:dyDescent="0.3">
      <c r="A8989" s="3">
        <v>45336</v>
      </c>
      <c r="B8989" s="11" t="str">
        <f t="shared" si="140"/>
        <v>Feb 2024</v>
      </c>
      <c r="C8989" t="s">
        <v>17</v>
      </c>
      <c r="D8989" t="s">
        <v>40</v>
      </c>
      <c r="E8989" t="s">
        <v>73</v>
      </c>
      <c r="F8989" t="s">
        <v>86</v>
      </c>
      <c r="G8989" t="str">
        <f>_xlfn.XLOOKUP(F8989,Product_Categories!A:A,Product_Categories!C:C,"Missing")</f>
        <v>Website Tools</v>
      </c>
      <c r="H8989">
        <v>4708</v>
      </c>
      <c r="I8989">
        <v>341</v>
      </c>
      <c r="J8989" s="5">
        <v>220.49</v>
      </c>
      <c r="K8989">
        <v>46</v>
      </c>
      <c r="L8989" s="5">
        <v>8819.9</v>
      </c>
      <c r="M8989" s="4">
        <v>7.24</v>
      </c>
      <c r="N8989" s="4">
        <v>13.49</v>
      </c>
      <c r="O8989" s="4">
        <v>0.65</v>
      </c>
      <c r="P8989" s="4">
        <v>4.79</v>
      </c>
      <c r="Q8989" s="4">
        <v>40</v>
      </c>
    </row>
    <row r="8990" spans="1:17" x14ac:dyDescent="0.3">
      <c r="A8990" s="3">
        <v>45336</v>
      </c>
      <c r="B8990" s="11" t="str">
        <f t="shared" si="140"/>
        <v>Feb 2024</v>
      </c>
      <c r="C8990" t="s">
        <v>18</v>
      </c>
      <c r="D8990" t="s">
        <v>60</v>
      </c>
      <c r="E8990" t="s">
        <v>75</v>
      </c>
      <c r="F8990" t="s">
        <v>94</v>
      </c>
      <c r="G8990" t="str">
        <f>_xlfn.XLOOKUP(F8990,Product_Categories!A:A,Product_Categories!C:C,"Missing")</f>
        <v>SEO</v>
      </c>
      <c r="H8990">
        <v>136530</v>
      </c>
      <c r="I8990">
        <v>19590</v>
      </c>
      <c r="J8990" s="5">
        <v>23338.77</v>
      </c>
      <c r="K8990">
        <v>3873</v>
      </c>
      <c r="L8990" s="5">
        <v>630707.5</v>
      </c>
      <c r="M8990" s="4">
        <v>14.35</v>
      </c>
      <c r="N8990" s="4">
        <v>19.77</v>
      </c>
      <c r="O8990" s="4">
        <v>1.19</v>
      </c>
      <c r="P8990" s="4">
        <v>6.03</v>
      </c>
      <c r="Q8990" s="4">
        <v>27.02</v>
      </c>
    </row>
    <row r="8991" spans="1:17" x14ac:dyDescent="0.3">
      <c r="A8991" s="3">
        <v>45336</v>
      </c>
      <c r="B8991" s="11" t="str">
        <f t="shared" si="140"/>
        <v>Feb 2024</v>
      </c>
      <c r="C8991" t="s">
        <v>108</v>
      </c>
      <c r="D8991" t="s">
        <v>71</v>
      </c>
      <c r="E8991" t="s">
        <v>75</v>
      </c>
      <c r="F8991" t="s">
        <v>84</v>
      </c>
      <c r="G8991" t="str">
        <f>_xlfn.XLOOKUP(F8991,Product_Categories!A:A,Product_Categories!C:C,"Missing")</f>
        <v>Marketing Suite</v>
      </c>
      <c r="H8991">
        <v>105661</v>
      </c>
      <c r="I8991">
        <v>8419</v>
      </c>
      <c r="J8991" s="5">
        <v>9586.35</v>
      </c>
      <c r="K8991">
        <v>1346</v>
      </c>
      <c r="L8991" s="5">
        <v>248371.96</v>
      </c>
      <c r="M8991" s="4">
        <v>7.97</v>
      </c>
      <c r="N8991" s="4">
        <v>15.99</v>
      </c>
      <c r="O8991" s="4">
        <v>1.1399999999999999</v>
      </c>
      <c r="P8991">
        <v>7.12</v>
      </c>
      <c r="Q8991" s="4">
        <v>25.91</v>
      </c>
    </row>
    <row r="8992" spans="1:17" x14ac:dyDescent="0.3">
      <c r="A8992" s="3">
        <v>45336</v>
      </c>
      <c r="B8992" s="11" t="str">
        <f t="shared" si="140"/>
        <v>Feb 2024</v>
      </c>
      <c r="C8992" t="s">
        <v>107</v>
      </c>
      <c r="D8992" t="s">
        <v>52</v>
      </c>
      <c r="E8992" t="s">
        <v>74</v>
      </c>
      <c r="F8992" t="s">
        <v>95</v>
      </c>
      <c r="G8992" t="str">
        <f>_xlfn.XLOOKUP(F8992,Product_Categories!A:A,Product_Categories!C:C,"Missing")</f>
        <v>Analytics</v>
      </c>
      <c r="H8992">
        <v>104245</v>
      </c>
      <c r="I8992">
        <v>540</v>
      </c>
      <c r="J8992" s="5">
        <v>356.7</v>
      </c>
      <c r="K8992">
        <v>80</v>
      </c>
      <c r="L8992" s="5">
        <v>8427.8700000000008</v>
      </c>
      <c r="M8992" s="4">
        <v>0.52</v>
      </c>
      <c r="N8992" s="4">
        <v>14.81</v>
      </c>
      <c r="O8992" s="4">
        <v>0.66</v>
      </c>
      <c r="P8992">
        <v>4.46</v>
      </c>
      <c r="Q8992" s="4">
        <v>23.63</v>
      </c>
    </row>
    <row r="8993" spans="1:17" x14ac:dyDescent="0.3">
      <c r="A8993" s="3">
        <v>45336</v>
      </c>
      <c r="B8993" s="11" t="str">
        <f t="shared" si="140"/>
        <v>Feb 2024</v>
      </c>
      <c r="C8993" t="s">
        <v>19</v>
      </c>
      <c r="D8993" t="s">
        <v>49</v>
      </c>
      <c r="E8993" t="s">
        <v>74</v>
      </c>
      <c r="F8993" t="s">
        <v>98</v>
      </c>
      <c r="G8993" t="str">
        <f>_xlfn.XLOOKUP(F8993,Product_Categories!A:A,Product_Categories!C:C,"Missing")</f>
        <v>Video</v>
      </c>
      <c r="H8993">
        <v>12957</v>
      </c>
      <c r="I8993">
        <v>1601</v>
      </c>
      <c r="J8993" s="5">
        <v>999.85</v>
      </c>
      <c r="K8993">
        <v>260</v>
      </c>
      <c r="L8993" s="5">
        <v>23562.41</v>
      </c>
      <c r="M8993" s="4">
        <v>12.36</v>
      </c>
      <c r="N8993" s="4">
        <v>16.239999999999998</v>
      </c>
      <c r="O8993" s="4">
        <v>0.62</v>
      </c>
      <c r="P8993">
        <v>3.85</v>
      </c>
      <c r="Q8993" s="4">
        <v>23.57</v>
      </c>
    </row>
    <row r="8994" spans="1:17" x14ac:dyDescent="0.3">
      <c r="A8994" s="3">
        <v>45336</v>
      </c>
      <c r="B8994" s="11" t="str">
        <f t="shared" si="140"/>
        <v>Feb 2024</v>
      </c>
      <c r="C8994" t="s">
        <v>21</v>
      </c>
      <c r="D8994" t="s">
        <v>34</v>
      </c>
      <c r="E8994" t="s">
        <v>74</v>
      </c>
      <c r="F8994" t="s">
        <v>98</v>
      </c>
      <c r="G8994" t="str">
        <f>_xlfn.XLOOKUP(F8994,Product_Categories!A:A,Product_Categories!C:C,"Missing")</f>
        <v>Video</v>
      </c>
      <c r="H8994">
        <v>47853</v>
      </c>
      <c r="I8994">
        <v>1275</v>
      </c>
      <c r="J8994" s="5">
        <v>1671.55</v>
      </c>
      <c r="K8994">
        <v>251</v>
      </c>
      <c r="L8994" s="5">
        <v>34259.65</v>
      </c>
      <c r="M8994" s="4">
        <v>2.66</v>
      </c>
      <c r="N8994" s="4">
        <v>19.690000000000001</v>
      </c>
      <c r="O8994" s="4">
        <v>1.31</v>
      </c>
      <c r="P8994">
        <v>6.66</v>
      </c>
      <c r="Q8994" s="4">
        <v>20.5</v>
      </c>
    </row>
    <row r="8995" spans="1:17" x14ac:dyDescent="0.3">
      <c r="A8995" s="3">
        <v>45336</v>
      </c>
      <c r="B8995" s="11" t="str">
        <f t="shared" si="140"/>
        <v>Feb 2024</v>
      </c>
      <c r="C8995" t="s">
        <v>18</v>
      </c>
      <c r="D8995" t="s">
        <v>65</v>
      </c>
      <c r="E8995" t="s">
        <v>76</v>
      </c>
      <c r="F8995" t="s">
        <v>88</v>
      </c>
      <c r="G8995" t="str">
        <f>_xlfn.XLOOKUP(F8995,Product_Categories!A:A,Product_Categories!C:C,"Missing")</f>
        <v>CRM</v>
      </c>
      <c r="H8995">
        <v>125850</v>
      </c>
      <c r="I8995">
        <v>6579</v>
      </c>
      <c r="J8995" s="5">
        <v>6234.19</v>
      </c>
      <c r="K8995">
        <v>808</v>
      </c>
      <c r="L8995" s="5">
        <v>121693.46</v>
      </c>
      <c r="M8995" s="4">
        <v>5.23</v>
      </c>
      <c r="N8995" s="4">
        <v>12.28</v>
      </c>
      <c r="O8995" s="4">
        <v>0.95</v>
      </c>
      <c r="P8995" s="4">
        <v>7.72</v>
      </c>
      <c r="Q8995" s="4">
        <v>19.52</v>
      </c>
    </row>
    <row r="8996" spans="1:17" x14ac:dyDescent="0.3">
      <c r="A8996" s="3">
        <v>45336</v>
      </c>
      <c r="B8996" s="11" t="str">
        <f t="shared" si="140"/>
        <v>Feb 2024</v>
      </c>
      <c r="C8996" t="s">
        <v>108</v>
      </c>
      <c r="D8996" t="s">
        <v>44</v>
      </c>
      <c r="E8996" t="s">
        <v>76</v>
      </c>
      <c r="F8996" t="s">
        <v>79</v>
      </c>
      <c r="G8996" t="str">
        <f>_xlfn.XLOOKUP(F8996,Product_Categories!A:A,Product_Categories!C:C,"Missing")</f>
        <v>Email Marketing</v>
      </c>
      <c r="H8996">
        <v>66174</v>
      </c>
      <c r="I8996">
        <v>1293</v>
      </c>
      <c r="J8996" s="5">
        <v>2201.2800000000002</v>
      </c>
      <c r="K8996">
        <v>257</v>
      </c>
      <c r="L8996" s="5">
        <v>39661.11</v>
      </c>
      <c r="M8996" s="4">
        <v>1.95</v>
      </c>
      <c r="N8996" s="4">
        <v>19.88</v>
      </c>
      <c r="O8996" s="4">
        <v>1.7</v>
      </c>
      <c r="P8996">
        <v>8.57</v>
      </c>
      <c r="Q8996" s="4">
        <v>18.02</v>
      </c>
    </row>
    <row r="8997" spans="1:17" x14ac:dyDescent="0.3">
      <c r="A8997" s="3">
        <v>45336</v>
      </c>
      <c r="B8997" s="11" t="str">
        <f t="shared" si="140"/>
        <v>Feb 2024</v>
      </c>
      <c r="C8997" t="s">
        <v>107</v>
      </c>
      <c r="D8997" t="s">
        <v>65</v>
      </c>
      <c r="E8997" t="s">
        <v>73</v>
      </c>
      <c r="F8997" t="s">
        <v>106</v>
      </c>
      <c r="G8997" t="str">
        <f>_xlfn.XLOOKUP(F8997,Product_Categories!A:A,Product_Categories!C:C,"Missing")</f>
        <v>Reporting</v>
      </c>
      <c r="H8997">
        <v>20602</v>
      </c>
      <c r="I8997">
        <v>175</v>
      </c>
      <c r="J8997" s="5">
        <v>318.87</v>
      </c>
      <c r="K8997">
        <v>32</v>
      </c>
      <c r="L8997" s="5">
        <v>5135.9399999999996</v>
      </c>
      <c r="M8997" s="4">
        <v>0.85</v>
      </c>
      <c r="N8997" s="4">
        <v>18.29</v>
      </c>
      <c r="O8997" s="4">
        <v>1.82</v>
      </c>
      <c r="P8997">
        <v>9.9600000000000009</v>
      </c>
      <c r="Q8997" s="4">
        <v>16.11</v>
      </c>
    </row>
    <row r="8998" spans="1:17" x14ac:dyDescent="0.3">
      <c r="A8998" s="3">
        <v>45336</v>
      </c>
      <c r="B8998" s="11" t="str">
        <f t="shared" si="140"/>
        <v>Feb 2024</v>
      </c>
      <c r="C8998" t="s">
        <v>19</v>
      </c>
      <c r="D8998" t="s">
        <v>52</v>
      </c>
      <c r="E8998" t="s">
        <v>75</v>
      </c>
      <c r="F8998" t="s">
        <v>98</v>
      </c>
      <c r="G8998" t="str">
        <f>_xlfn.XLOOKUP(F8998,Product_Categories!A:A,Product_Categories!C:C,"Missing")</f>
        <v>Video</v>
      </c>
      <c r="H8998">
        <v>36587</v>
      </c>
      <c r="I8998">
        <v>5380</v>
      </c>
      <c r="J8998" s="5">
        <v>4766.49</v>
      </c>
      <c r="K8998">
        <v>425</v>
      </c>
      <c r="L8998" s="5">
        <v>75990.899999999994</v>
      </c>
      <c r="M8998" s="4">
        <v>14.7</v>
      </c>
      <c r="N8998" s="4">
        <v>7.9</v>
      </c>
      <c r="O8998" s="4">
        <v>0.89</v>
      </c>
      <c r="P8998">
        <v>11.22</v>
      </c>
      <c r="Q8998" s="4">
        <v>15.94</v>
      </c>
    </row>
    <row r="8999" spans="1:17" x14ac:dyDescent="0.3">
      <c r="A8999" s="3">
        <v>45336</v>
      </c>
      <c r="B8999" s="11" t="str">
        <f t="shared" si="140"/>
        <v>Feb 2024</v>
      </c>
      <c r="C8999" t="s">
        <v>108</v>
      </c>
      <c r="D8999" t="s">
        <v>72</v>
      </c>
      <c r="E8999" t="s">
        <v>74</v>
      </c>
      <c r="F8999" t="s">
        <v>100</v>
      </c>
      <c r="G8999" t="str">
        <f>_xlfn.XLOOKUP(F8999,Product_Categories!A:A,Product_Categories!C:C,"Missing")</f>
        <v>Forms</v>
      </c>
      <c r="H8999">
        <v>11299</v>
      </c>
      <c r="I8999">
        <v>1282</v>
      </c>
      <c r="J8999" s="5">
        <v>2368.63</v>
      </c>
      <c r="K8999">
        <v>221</v>
      </c>
      <c r="L8999" s="5">
        <v>35615.25</v>
      </c>
      <c r="M8999" s="4">
        <v>11.35</v>
      </c>
      <c r="N8999" s="4">
        <v>17.239999999999998</v>
      </c>
      <c r="O8999" s="4">
        <v>1.85</v>
      </c>
      <c r="P8999">
        <v>10.72</v>
      </c>
      <c r="Q8999" s="4">
        <v>15.04</v>
      </c>
    </row>
    <row r="9000" spans="1:17" x14ac:dyDescent="0.3">
      <c r="A9000" s="3">
        <v>45336</v>
      </c>
      <c r="B9000" s="11" t="str">
        <f t="shared" si="140"/>
        <v>Feb 2024</v>
      </c>
      <c r="C9000" t="s">
        <v>17</v>
      </c>
      <c r="D9000" t="s">
        <v>46</v>
      </c>
      <c r="E9000" t="s">
        <v>74</v>
      </c>
      <c r="F9000" t="s">
        <v>104</v>
      </c>
      <c r="G9000" t="str">
        <f>_xlfn.XLOOKUP(F9000,Product_Categories!A:A,Product_Categories!C:C,"Missing")</f>
        <v>Surveys</v>
      </c>
      <c r="H9000">
        <v>92964</v>
      </c>
      <c r="I9000">
        <v>5185</v>
      </c>
      <c r="J9000" s="5">
        <v>3843.93</v>
      </c>
      <c r="K9000">
        <v>869</v>
      </c>
      <c r="L9000" s="5">
        <v>57132.32</v>
      </c>
      <c r="M9000" s="4">
        <v>5.58</v>
      </c>
      <c r="N9000" s="4">
        <v>16.760000000000002</v>
      </c>
      <c r="O9000" s="4">
        <v>0.74</v>
      </c>
      <c r="P9000" s="4">
        <v>4.42</v>
      </c>
      <c r="Q9000" s="4">
        <v>14.86</v>
      </c>
    </row>
    <row r="9001" spans="1:17" x14ac:dyDescent="0.3">
      <c r="A9001" s="3">
        <v>45336</v>
      </c>
      <c r="B9001" s="11" t="str">
        <f t="shared" si="140"/>
        <v>Feb 2024</v>
      </c>
      <c r="C9001" t="s">
        <v>17</v>
      </c>
      <c r="D9001" t="s">
        <v>69</v>
      </c>
      <c r="E9001" t="s">
        <v>73</v>
      </c>
      <c r="F9001" t="s">
        <v>85</v>
      </c>
      <c r="G9001" t="str">
        <f>_xlfn.XLOOKUP(F9001,Product_Categories!A:A,Product_Categories!C:C,"Missing")</f>
        <v>Budgeting</v>
      </c>
      <c r="H9001">
        <v>2733</v>
      </c>
      <c r="I9001">
        <v>252</v>
      </c>
      <c r="J9001" s="5">
        <v>335.61</v>
      </c>
      <c r="K9001">
        <v>33</v>
      </c>
      <c r="L9001" s="5">
        <v>4637.13</v>
      </c>
      <c r="M9001" s="4">
        <v>9.2200000000000006</v>
      </c>
      <c r="N9001" s="4">
        <v>13.1</v>
      </c>
      <c r="O9001" s="4">
        <v>1.33</v>
      </c>
      <c r="P9001" s="4">
        <v>10.17</v>
      </c>
      <c r="Q9001" s="4">
        <v>13.82</v>
      </c>
    </row>
    <row r="9002" spans="1:17" x14ac:dyDescent="0.3">
      <c r="A9002" s="3">
        <v>45336</v>
      </c>
      <c r="B9002" s="11" t="str">
        <f t="shared" si="140"/>
        <v>Feb 2024</v>
      </c>
      <c r="C9002" t="s">
        <v>18</v>
      </c>
      <c r="D9002" t="s">
        <v>56</v>
      </c>
      <c r="E9002" t="s">
        <v>73</v>
      </c>
      <c r="F9002" t="s">
        <v>89</v>
      </c>
      <c r="G9002" t="str">
        <f>_xlfn.XLOOKUP(F9002,Product_Categories!A:A,Product_Categories!C:C,"Missing")</f>
        <v>Push Notifications</v>
      </c>
      <c r="H9002">
        <v>11233</v>
      </c>
      <c r="I9002">
        <v>476</v>
      </c>
      <c r="J9002" s="5">
        <v>264.07</v>
      </c>
      <c r="K9002">
        <v>67</v>
      </c>
      <c r="L9002" s="5">
        <v>3339.45</v>
      </c>
      <c r="M9002" s="4">
        <v>4.24</v>
      </c>
      <c r="N9002" s="4">
        <v>14.08</v>
      </c>
      <c r="O9002" s="4">
        <v>0.55000000000000004</v>
      </c>
      <c r="P9002" s="4">
        <v>3.94</v>
      </c>
      <c r="Q9002" s="4">
        <v>12.65</v>
      </c>
    </row>
    <row r="9003" spans="1:17" x14ac:dyDescent="0.3">
      <c r="A9003" s="3">
        <v>45336</v>
      </c>
      <c r="B9003" s="11" t="str">
        <f t="shared" si="140"/>
        <v>Feb 2024</v>
      </c>
      <c r="C9003" t="s">
        <v>107</v>
      </c>
      <c r="D9003" t="s">
        <v>59</v>
      </c>
      <c r="E9003" t="s">
        <v>75</v>
      </c>
      <c r="F9003" t="s">
        <v>84</v>
      </c>
      <c r="G9003" t="str">
        <f>_xlfn.XLOOKUP(F9003,Product_Categories!A:A,Product_Categories!C:C,"Missing")</f>
        <v>Marketing Suite</v>
      </c>
      <c r="H9003">
        <v>13319</v>
      </c>
      <c r="I9003">
        <v>1510</v>
      </c>
      <c r="J9003" s="5">
        <v>724.45</v>
      </c>
      <c r="K9003">
        <v>160</v>
      </c>
      <c r="L9003" s="5">
        <v>8830.82</v>
      </c>
      <c r="M9003" s="4">
        <v>11.34</v>
      </c>
      <c r="N9003" s="4">
        <v>10.6</v>
      </c>
      <c r="O9003" s="4">
        <v>0.48</v>
      </c>
      <c r="P9003">
        <v>4.53</v>
      </c>
      <c r="Q9003" s="4">
        <v>12.19</v>
      </c>
    </row>
    <row r="9004" spans="1:17" x14ac:dyDescent="0.3">
      <c r="A9004" s="3">
        <v>45336</v>
      </c>
      <c r="B9004" s="11" t="str">
        <f t="shared" si="140"/>
        <v>Feb 2024</v>
      </c>
      <c r="C9004" t="s">
        <v>19</v>
      </c>
      <c r="D9004" t="s">
        <v>52</v>
      </c>
      <c r="E9004" t="s">
        <v>76</v>
      </c>
      <c r="F9004" t="s">
        <v>97</v>
      </c>
      <c r="G9004" t="str">
        <f>_xlfn.XLOOKUP(F9004,Product_Categories!A:A,Product_Categories!C:C,"Missing")</f>
        <v>Webinars</v>
      </c>
      <c r="H9004">
        <v>17700</v>
      </c>
      <c r="I9004">
        <v>1189</v>
      </c>
      <c r="J9004" s="5">
        <v>4191.25</v>
      </c>
      <c r="K9004">
        <v>251</v>
      </c>
      <c r="L9004" s="5">
        <v>49489.09</v>
      </c>
      <c r="M9004" s="4">
        <v>6.72</v>
      </c>
      <c r="N9004" s="4">
        <v>21.11</v>
      </c>
      <c r="O9004" s="4">
        <v>3.53</v>
      </c>
      <c r="P9004">
        <v>16.7</v>
      </c>
      <c r="Q9004" s="4">
        <v>11.81</v>
      </c>
    </row>
    <row r="9005" spans="1:17" x14ac:dyDescent="0.3">
      <c r="A9005" s="3">
        <v>45336</v>
      </c>
      <c r="B9005" s="11" t="str">
        <f t="shared" si="140"/>
        <v>Feb 2024</v>
      </c>
      <c r="C9005" t="s">
        <v>108</v>
      </c>
      <c r="D9005" t="s">
        <v>45</v>
      </c>
      <c r="E9005" t="s">
        <v>76</v>
      </c>
      <c r="F9005" t="s">
        <v>93</v>
      </c>
      <c r="G9005" t="str">
        <f>_xlfn.XLOOKUP(F9005,Product_Categories!A:A,Product_Categories!C:C,"Missing")</f>
        <v>Social Media</v>
      </c>
      <c r="H9005">
        <v>92470</v>
      </c>
      <c r="I9005">
        <v>13745</v>
      </c>
      <c r="J9005" s="5">
        <v>28895.21</v>
      </c>
      <c r="K9005">
        <v>2527</v>
      </c>
      <c r="L9005" s="5">
        <v>321887.3</v>
      </c>
      <c r="M9005" s="4">
        <v>14.86</v>
      </c>
      <c r="N9005" s="4">
        <v>18.38</v>
      </c>
      <c r="O9005" s="4">
        <v>2.1</v>
      </c>
      <c r="P9005">
        <v>11.43</v>
      </c>
      <c r="Q9005" s="4">
        <v>11.14</v>
      </c>
    </row>
    <row r="9006" spans="1:17" x14ac:dyDescent="0.3">
      <c r="A9006" s="3">
        <v>45336</v>
      </c>
      <c r="B9006" s="11" t="str">
        <f t="shared" si="140"/>
        <v>Feb 2024</v>
      </c>
      <c r="C9006" t="s">
        <v>18</v>
      </c>
      <c r="D9006" t="s">
        <v>57</v>
      </c>
      <c r="E9006" t="s">
        <v>74</v>
      </c>
      <c r="F9006" t="s">
        <v>104</v>
      </c>
      <c r="G9006" t="str">
        <f>_xlfn.XLOOKUP(F9006,Product_Categories!A:A,Product_Categories!C:C,"Missing")</f>
        <v>Surveys</v>
      </c>
      <c r="H9006">
        <v>61559</v>
      </c>
      <c r="I9006">
        <v>7937</v>
      </c>
      <c r="J9006" s="5">
        <v>15591.88</v>
      </c>
      <c r="K9006">
        <v>1354</v>
      </c>
      <c r="L9006" s="5">
        <v>172501.74</v>
      </c>
      <c r="M9006" s="4">
        <v>12.89</v>
      </c>
      <c r="N9006" s="4">
        <v>17.059999999999999</v>
      </c>
      <c r="O9006" s="4">
        <v>1.96</v>
      </c>
      <c r="P9006" s="4">
        <v>11.52</v>
      </c>
      <c r="Q9006" s="4">
        <v>11.06</v>
      </c>
    </row>
    <row r="9007" spans="1:17" x14ac:dyDescent="0.3">
      <c r="A9007" s="3">
        <v>45336</v>
      </c>
      <c r="B9007" s="11" t="str">
        <f t="shared" si="140"/>
        <v>Feb 2024</v>
      </c>
      <c r="C9007" t="s">
        <v>107</v>
      </c>
      <c r="D9007" t="s">
        <v>25</v>
      </c>
      <c r="E9007" t="s">
        <v>76</v>
      </c>
      <c r="F9007" t="s">
        <v>86</v>
      </c>
      <c r="G9007" t="str">
        <f>_xlfn.XLOOKUP(F9007,Product_Categories!A:A,Product_Categories!C:C,"Missing")</f>
        <v>Website Tools</v>
      </c>
      <c r="H9007">
        <v>56217</v>
      </c>
      <c r="I9007">
        <v>5154</v>
      </c>
      <c r="J9007" s="5">
        <v>3371.75</v>
      </c>
      <c r="K9007">
        <v>545</v>
      </c>
      <c r="L9007" s="5">
        <v>34875.72</v>
      </c>
      <c r="M9007" s="4">
        <v>9.17</v>
      </c>
      <c r="N9007" s="4">
        <v>10.57</v>
      </c>
      <c r="O9007" s="4">
        <v>0.65</v>
      </c>
      <c r="P9007">
        <v>6.19</v>
      </c>
      <c r="Q9007" s="4">
        <v>10.34</v>
      </c>
    </row>
    <row r="9008" spans="1:17" x14ac:dyDescent="0.3">
      <c r="A9008" s="3">
        <v>45336</v>
      </c>
      <c r="B9008" s="11" t="str">
        <f t="shared" si="140"/>
        <v>Feb 2024</v>
      </c>
      <c r="C9008" t="s">
        <v>108</v>
      </c>
      <c r="D9008" t="s">
        <v>25</v>
      </c>
      <c r="E9008" t="s">
        <v>75</v>
      </c>
      <c r="F9008" t="s">
        <v>92</v>
      </c>
      <c r="G9008" t="str">
        <f>_xlfn.XLOOKUP(F9008,Product_Categories!A:A,Product_Categories!C:C,"Missing")</f>
        <v>Design</v>
      </c>
      <c r="H9008">
        <v>5446</v>
      </c>
      <c r="I9008">
        <v>154</v>
      </c>
      <c r="J9008" s="5">
        <v>397.71</v>
      </c>
      <c r="K9008">
        <v>22</v>
      </c>
      <c r="L9008" s="5">
        <v>3937.67</v>
      </c>
      <c r="M9008" s="4">
        <v>2.83</v>
      </c>
      <c r="N9008" s="4">
        <v>14.29</v>
      </c>
      <c r="O9008" s="4">
        <v>2.58</v>
      </c>
      <c r="P9008">
        <v>18.079999999999998</v>
      </c>
      <c r="Q9008" s="4">
        <v>9.9</v>
      </c>
    </row>
    <row r="9009" spans="1:17" x14ac:dyDescent="0.3">
      <c r="A9009" s="3">
        <v>45336</v>
      </c>
      <c r="B9009" s="11" t="str">
        <f t="shared" si="140"/>
        <v>Feb 2024</v>
      </c>
      <c r="C9009" t="s">
        <v>108</v>
      </c>
      <c r="D9009" t="s">
        <v>24</v>
      </c>
      <c r="E9009" t="s">
        <v>75</v>
      </c>
      <c r="F9009" t="s">
        <v>84</v>
      </c>
      <c r="G9009" t="str">
        <f>_xlfn.XLOOKUP(F9009,Product_Categories!A:A,Product_Categories!C:C,"Missing")</f>
        <v>Marketing Suite</v>
      </c>
      <c r="H9009">
        <v>141623</v>
      </c>
      <c r="I9009">
        <v>15021</v>
      </c>
      <c r="J9009" s="5">
        <v>40470.79</v>
      </c>
      <c r="K9009">
        <v>2718</v>
      </c>
      <c r="L9009" s="5">
        <v>355330.37</v>
      </c>
      <c r="M9009" s="4">
        <v>10.61</v>
      </c>
      <c r="N9009" s="4">
        <v>18.09</v>
      </c>
      <c r="O9009" s="4">
        <v>2.69</v>
      </c>
      <c r="P9009">
        <v>14.89</v>
      </c>
      <c r="Q9009" s="4">
        <v>8.7799999999999994</v>
      </c>
    </row>
    <row r="9010" spans="1:17" x14ac:dyDescent="0.3">
      <c r="A9010" s="3">
        <v>45336</v>
      </c>
      <c r="B9010" s="11" t="str">
        <f t="shared" si="140"/>
        <v>Feb 2024</v>
      </c>
      <c r="C9010" t="s">
        <v>18</v>
      </c>
      <c r="D9010" t="s">
        <v>58</v>
      </c>
      <c r="E9010" t="s">
        <v>75</v>
      </c>
      <c r="F9010" t="s">
        <v>85</v>
      </c>
      <c r="G9010" t="str">
        <f>_xlfn.XLOOKUP(F9010,Product_Categories!A:A,Product_Categories!C:C,"Missing")</f>
        <v>Budgeting</v>
      </c>
      <c r="H9010">
        <v>138796</v>
      </c>
      <c r="I9010">
        <v>3830</v>
      </c>
      <c r="J9010" s="5">
        <v>4503.6000000000004</v>
      </c>
      <c r="K9010">
        <v>702</v>
      </c>
      <c r="L9010" s="5">
        <v>39215.17</v>
      </c>
      <c r="M9010" s="4">
        <v>2.76</v>
      </c>
      <c r="N9010" s="4">
        <v>18.329999999999998</v>
      </c>
      <c r="O9010" s="4">
        <v>1.18</v>
      </c>
      <c r="P9010">
        <v>6.42</v>
      </c>
      <c r="Q9010" s="4">
        <v>8.7100000000000009</v>
      </c>
    </row>
    <row r="9011" spans="1:17" x14ac:dyDescent="0.3">
      <c r="A9011" s="3">
        <v>45336</v>
      </c>
      <c r="B9011" s="11" t="str">
        <f t="shared" si="140"/>
        <v>Feb 2024</v>
      </c>
      <c r="C9011" t="s">
        <v>107</v>
      </c>
      <c r="D9011" t="s">
        <v>35</v>
      </c>
      <c r="E9011" t="s">
        <v>74</v>
      </c>
      <c r="F9011" t="s">
        <v>99</v>
      </c>
      <c r="G9011" t="str">
        <f>_xlfn.XLOOKUP(F9011,Product_Categories!A:A,Product_Categories!C:C,"Missing")</f>
        <v>Planning</v>
      </c>
      <c r="H9011">
        <v>141411</v>
      </c>
      <c r="I9011">
        <v>11630</v>
      </c>
      <c r="J9011" s="5">
        <v>14357.15</v>
      </c>
      <c r="K9011">
        <v>2190</v>
      </c>
      <c r="L9011" s="5">
        <v>98153.21</v>
      </c>
      <c r="M9011" s="4">
        <v>8.2200000000000006</v>
      </c>
      <c r="N9011" s="4">
        <v>18.829999999999998</v>
      </c>
      <c r="O9011" s="4">
        <v>1.23</v>
      </c>
      <c r="P9011">
        <v>6.56</v>
      </c>
      <c r="Q9011" s="4">
        <v>6.84</v>
      </c>
    </row>
    <row r="9012" spans="1:17" x14ac:dyDescent="0.3">
      <c r="A9012" s="3">
        <v>45336</v>
      </c>
      <c r="B9012" s="11" t="str">
        <f t="shared" si="140"/>
        <v>Feb 2024</v>
      </c>
      <c r="C9012" t="s">
        <v>108</v>
      </c>
      <c r="D9012" t="s">
        <v>34</v>
      </c>
      <c r="E9012" t="s">
        <v>73</v>
      </c>
      <c r="F9012" t="s">
        <v>82</v>
      </c>
      <c r="G9012" t="str">
        <f>_xlfn.XLOOKUP(F9012,Product_Categories!A:A,Product_Categories!C:C,"Missing")</f>
        <v>Mobile Ads</v>
      </c>
      <c r="H9012">
        <v>31078</v>
      </c>
      <c r="I9012">
        <v>860</v>
      </c>
      <c r="J9012" s="5">
        <v>959.27</v>
      </c>
      <c r="K9012">
        <v>36</v>
      </c>
      <c r="L9012" s="5">
        <v>6448.72</v>
      </c>
      <c r="M9012" s="4">
        <v>2.77</v>
      </c>
      <c r="N9012" s="4">
        <v>4.1900000000000004</v>
      </c>
      <c r="O9012" s="4">
        <v>1.1200000000000001</v>
      </c>
      <c r="P9012">
        <v>26.65</v>
      </c>
      <c r="Q9012" s="4">
        <v>6.72</v>
      </c>
    </row>
    <row r="9013" spans="1:17" x14ac:dyDescent="0.3">
      <c r="A9013" s="3">
        <v>45336</v>
      </c>
      <c r="B9013" s="11" t="str">
        <f t="shared" si="140"/>
        <v>Feb 2024</v>
      </c>
      <c r="C9013" t="s">
        <v>17</v>
      </c>
      <c r="D9013" t="s">
        <v>34</v>
      </c>
      <c r="E9013" t="s">
        <v>74</v>
      </c>
      <c r="F9013" t="s">
        <v>101</v>
      </c>
      <c r="G9013" t="str">
        <f>_xlfn.XLOOKUP(F9013,Product_Categories!A:A,Product_Categories!C:C,"Missing")</f>
        <v>Conversion</v>
      </c>
      <c r="H9013">
        <v>134618</v>
      </c>
      <c r="I9013">
        <v>1836</v>
      </c>
      <c r="J9013" s="5">
        <v>5283.78</v>
      </c>
      <c r="K9013">
        <v>321</v>
      </c>
      <c r="L9013" s="5">
        <v>34367.31</v>
      </c>
      <c r="M9013" s="4">
        <v>1.36</v>
      </c>
      <c r="N9013" s="4">
        <v>17.48</v>
      </c>
      <c r="O9013" s="4">
        <v>2.88</v>
      </c>
      <c r="P9013" s="4">
        <v>16.46</v>
      </c>
      <c r="Q9013" s="4">
        <v>6.5</v>
      </c>
    </row>
    <row r="9014" spans="1:17" x14ac:dyDescent="0.3">
      <c r="A9014" s="3">
        <v>45336</v>
      </c>
      <c r="B9014" s="11" t="str">
        <f t="shared" si="140"/>
        <v>Feb 2024</v>
      </c>
      <c r="C9014" t="s">
        <v>108</v>
      </c>
      <c r="D9014" t="s">
        <v>30</v>
      </c>
      <c r="E9014" t="s">
        <v>74</v>
      </c>
      <c r="F9014" t="s">
        <v>84</v>
      </c>
      <c r="G9014" t="str">
        <f>_xlfn.XLOOKUP(F9014,Product_Categories!A:A,Product_Categories!C:C,"Missing")</f>
        <v>Marketing Suite</v>
      </c>
      <c r="H9014">
        <v>61754</v>
      </c>
      <c r="I9014">
        <v>1402</v>
      </c>
      <c r="J9014" s="5">
        <v>2626.19</v>
      </c>
      <c r="K9014">
        <v>172</v>
      </c>
      <c r="L9014" s="5">
        <v>16342.38</v>
      </c>
      <c r="M9014" s="4">
        <v>2.27</v>
      </c>
      <c r="N9014" s="4">
        <v>12.27</v>
      </c>
      <c r="O9014" s="4">
        <v>1.87</v>
      </c>
      <c r="P9014">
        <v>15.27</v>
      </c>
      <c r="Q9014" s="4">
        <v>6.22</v>
      </c>
    </row>
    <row r="9015" spans="1:17" x14ac:dyDescent="0.3">
      <c r="A9015" s="3">
        <v>45336</v>
      </c>
      <c r="B9015" s="11" t="str">
        <f t="shared" si="140"/>
        <v>Feb 2024</v>
      </c>
      <c r="C9015" t="s">
        <v>108</v>
      </c>
      <c r="D9015" t="s">
        <v>71</v>
      </c>
      <c r="E9015" t="s">
        <v>76</v>
      </c>
      <c r="F9015" t="s">
        <v>78</v>
      </c>
      <c r="G9015" t="str">
        <f>_xlfn.XLOOKUP(F9015,Product_Categories!A:A,Product_Categories!C:C,"Missing")</f>
        <v>Audience Analytics</v>
      </c>
      <c r="H9015">
        <v>104337</v>
      </c>
      <c r="I9015">
        <v>6754</v>
      </c>
      <c r="J9015" s="5">
        <v>24378.49</v>
      </c>
      <c r="K9015">
        <v>807</v>
      </c>
      <c r="L9015" s="5">
        <v>141773.19</v>
      </c>
      <c r="M9015" s="4">
        <v>6.47</v>
      </c>
      <c r="N9015" s="4">
        <v>11.95</v>
      </c>
      <c r="O9015" s="4">
        <v>3.61</v>
      </c>
      <c r="P9015">
        <v>30.21</v>
      </c>
      <c r="Q9015" s="4">
        <v>5.82</v>
      </c>
    </row>
    <row r="9016" spans="1:17" x14ac:dyDescent="0.3">
      <c r="A9016" s="3">
        <v>45336</v>
      </c>
      <c r="B9016" s="11" t="str">
        <f t="shared" si="140"/>
        <v>Feb 2024</v>
      </c>
      <c r="C9016" t="s">
        <v>107</v>
      </c>
      <c r="D9016" t="s">
        <v>55</v>
      </c>
      <c r="E9016" t="s">
        <v>74</v>
      </c>
      <c r="F9016" t="s">
        <v>91</v>
      </c>
      <c r="G9016" t="str">
        <f>_xlfn.XLOOKUP(F9016,Product_Categories!A:A,Product_Categories!C:C,"Missing")</f>
        <v>Affiliate</v>
      </c>
      <c r="H9016">
        <v>136802</v>
      </c>
      <c r="I9016">
        <v>4351</v>
      </c>
      <c r="J9016" s="5">
        <v>3602.86</v>
      </c>
      <c r="K9016">
        <v>192</v>
      </c>
      <c r="L9016" s="5">
        <v>19940.87</v>
      </c>
      <c r="M9016" s="4">
        <v>3.18</v>
      </c>
      <c r="N9016" s="4">
        <v>4.41</v>
      </c>
      <c r="O9016" s="4">
        <v>0.83</v>
      </c>
      <c r="P9016">
        <v>18.760000000000002</v>
      </c>
      <c r="Q9016" s="4">
        <v>5.53</v>
      </c>
    </row>
    <row r="9017" spans="1:17" x14ac:dyDescent="0.3">
      <c r="A9017" s="3">
        <v>45336</v>
      </c>
      <c r="B9017" s="11" t="str">
        <f t="shared" si="140"/>
        <v>Feb 2024</v>
      </c>
      <c r="C9017" t="s">
        <v>18</v>
      </c>
      <c r="D9017" t="s">
        <v>33</v>
      </c>
      <c r="E9017" t="s">
        <v>73</v>
      </c>
      <c r="F9017" t="s">
        <v>77</v>
      </c>
      <c r="G9017" t="str">
        <f>_xlfn.XLOOKUP(F9017,Product_Categories!A:A,Product_Categories!C:C,"Missing")</f>
        <v>SEO</v>
      </c>
      <c r="H9017">
        <v>43623</v>
      </c>
      <c r="I9017">
        <v>5266</v>
      </c>
      <c r="J9017" s="5">
        <v>19089.849999999999</v>
      </c>
      <c r="K9017">
        <v>522</v>
      </c>
      <c r="L9017" s="5">
        <v>103255.92</v>
      </c>
      <c r="M9017" s="4">
        <v>12.07</v>
      </c>
      <c r="N9017" s="4">
        <v>9.91</v>
      </c>
      <c r="O9017" s="4">
        <v>3.63</v>
      </c>
      <c r="P9017" s="4">
        <v>36.57</v>
      </c>
      <c r="Q9017" s="4">
        <v>5.41</v>
      </c>
    </row>
    <row r="9018" spans="1:17" x14ac:dyDescent="0.3">
      <c r="A9018" s="3">
        <v>45336</v>
      </c>
      <c r="B9018" s="11" t="str">
        <f t="shared" si="140"/>
        <v>Feb 2024</v>
      </c>
      <c r="C9018" t="s">
        <v>19</v>
      </c>
      <c r="D9018" t="s">
        <v>55</v>
      </c>
      <c r="E9018" t="s">
        <v>74</v>
      </c>
      <c r="F9018" t="s">
        <v>92</v>
      </c>
      <c r="G9018" t="str">
        <f>_xlfn.XLOOKUP(F9018,Product_Categories!A:A,Product_Categories!C:C,"Missing")</f>
        <v>Design</v>
      </c>
      <c r="H9018">
        <v>51248</v>
      </c>
      <c r="I9018">
        <v>7252</v>
      </c>
      <c r="J9018" s="5">
        <v>31263.37</v>
      </c>
      <c r="K9018">
        <v>1433</v>
      </c>
      <c r="L9018" s="5">
        <v>164673.57999999999</v>
      </c>
      <c r="M9018" s="4">
        <v>14.15</v>
      </c>
      <c r="N9018" s="4">
        <v>19.760000000000002</v>
      </c>
      <c r="O9018" s="4">
        <v>4.3099999999999996</v>
      </c>
      <c r="P9018">
        <v>21.82</v>
      </c>
      <c r="Q9018" s="4">
        <v>5.27</v>
      </c>
    </row>
    <row r="9019" spans="1:17" x14ac:dyDescent="0.3">
      <c r="A9019" s="3">
        <v>45336</v>
      </c>
      <c r="B9019" s="11" t="str">
        <f t="shared" si="140"/>
        <v>Feb 2024</v>
      </c>
      <c r="C9019" t="s">
        <v>18</v>
      </c>
      <c r="D9019" t="s">
        <v>47</v>
      </c>
      <c r="E9019" t="s">
        <v>76</v>
      </c>
      <c r="F9019" t="s">
        <v>97</v>
      </c>
      <c r="G9019" t="str">
        <f>_xlfn.XLOOKUP(F9019,Product_Categories!A:A,Product_Categories!C:C,"Missing")</f>
        <v>Webinars</v>
      </c>
      <c r="H9019">
        <v>123997</v>
      </c>
      <c r="I9019">
        <v>13072</v>
      </c>
      <c r="J9019" s="5">
        <v>36967.35</v>
      </c>
      <c r="K9019">
        <v>2574</v>
      </c>
      <c r="L9019" s="5">
        <v>192003.13</v>
      </c>
      <c r="M9019" s="4">
        <v>10.54</v>
      </c>
      <c r="N9019" s="4">
        <v>19.690000000000001</v>
      </c>
      <c r="O9019" s="4">
        <v>2.83</v>
      </c>
      <c r="P9019" s="4">
        <v>14.36</v>
      </c>
      <c r="Q9019" s="4">
        <v>5.19</v>
      </c>
    </row>
    <row r="9020" spans="1:17" x14ac:dyDescent="0.3">
      <c r="A9020" s="3">
        <v>45336</v>
      </c>
      <c r="B9020" s="11" t="str">
        <f t="shared" si="140"/>
        <v>Feb 2024</v>
      </c>
      <c r="C9020" t="s">
        <v>107</v>
      </c>
      <c r="D9020" t="s">
        <v>45</v>
      </c>
      <c r="E9020" t="s">
        <v>75</v>
      </c>
      <c r="F9020" t="s">
        <v>93</v>
      </c>
      <c r="G9020" t="str">
        <f>_xlfn.XLOOKUP(F9020,Product_Categories!A:A,Product_Categories!C:C,"Missing")</f>
        <v>Social Media</v>
      </c>
      <c r="H9020">
        <v>88834</v>
      </c>
      <c r="I9020">
        <v>3026</v>
      </c>
      <c r="J9020" s="5">
        <v>9753.39</v>
      </c>
      <c r="K9020">
        <v>579</v>
      </c>
      <c r="L9020" s="5">
        <v>49102.76</v>
      </c>
      <c r="M9020" s="4">
        <v>3.41</v>
      </c>
      <c r="N9020" s="4">
        <v>19.13</v>
      </c>
      <c r="O9020" s="4">
        <v>3.22</v>
      </c>
      <c r="P9020">
        <v>16.850000000000001</v>
      </c>
      <c r="Q9020" s="4">
        <v>5.03</v>
      </c>
    </row>
    <row r="9021" spans="1:17" x14ac:dyDescent="0.3">
      <c r="A9021" s="3">
        <v>45336</v>
      </c>
      <c r="B9021" s="11" t="str">
        <f t="shared" si="140"/>
        <v>Feb 2024</v>
      </c>
      <c r="C9021" t="s">
        <v>17</v>
      </c>
      <c r="D9021" t="s">
        <v>43</v>
      </c>
      <c r="E9021" t="s">
        <v>75</v>
      </c>
      <c r="F9021" t="s">
        <v>77</v>
      </c>
      <c r="G9021" t="str">
        <f>_xlfn.XLOOKUP(F9021,Product_Categories!A:A,Product_Categories!C:C,"Missing")</f>
        <v>SEO</v>
      </c>
      <c r="H9021">
        <v>45862</v>
      </c>
      <c r="I9021">
        <v>1192</v>
      </c>
      <c r="J9021" s="5">
        <v>2868.85</v>
      </c>
      <c r="K9021">
        <v>258</v>
      </c>
      <c r="L9021" s="5">
        <v>13467.8</v>
      </c>
      <c r="M9021" s="4">
        <v>2.6</v>
      </c>
      <c r="N9021" s="4">
        <v>21.64</v>
      </c>
      <c r="O9021" s="4">
        <v>2.41</v>
      </c>
      <c r="P9021" s="4">
        <v>11.12</v>
      </c>
      <c r="Q9021" s="4">
        <v>4.6900000000000004</v>
      </c>
    </row>
    <row r="9022" spans="1:17" x14ac:dyDescent="0.3">
      <c r="A9022" s="3">
        <v>45336</v>
      </c>
      <c r="B9022" s="11" t="str">
        <f t="shared" si="140"/>
        <v>Feb 2024</v>
      </c>
      <c r="C9022" t="s">
        <v>17</v>
      </c>
      <c r="D9022" t="s">
        <v>47</v>
      </c>
      <c r="E9022" t="s">
        <v>76</v>
      </c>
      <c r="F9022" t="s">
        <v>86</v>
      </c>
      <c r="G9022" t="str">
        <f>_xlfn.XLOOKUP(F9022,Product_Categories!A:A,Product_Categories!C:C,"Missing")</f>
        <v>Website Tools</v>
      </c>
      <c r="H9022">
        <v>106068</v>
      </c>
      <c r="I9022">
        <v>13627</v>
      </c>
      <c r="J9022" s="5">
        <v>53711.33</v>
      </c>
      <c r="K9022">
        <v>1462</v>
      </c>
      <c r="L9022" s="5">
        <v>224651.56</v>
      </c>
      <c r="M9022" s="4">
        <v>12.85</v>
      </c>
      <c r="N9022" s="4">
        <v>10.73</v>
      </c>
      <c r="O9022" s="4">
        <v>3.94</v>
      </c>
      <c r="P9022" s="4">
        <v>36.74</v>
      </c>
      <c r="Q9022" s="4">
        <v>4.18</v>
      </c>
    </row>
    <row r="9023" spans="1:17" x14ac:dyDescent="0.3">
      <c r="A9023" s="3">
        <v>45336</v>
      </c>
      <c r="B9023" s="11" t="str">
        <f t="shared" si="140"/>
        <v>Feb 2024</v>
      </c>
      <c r="C9023" t="s">
        <v>107</v>
      </c>
      <c r="D9023" t="s">
        <v>43</v>
      </c>
      <c r="E9023" t="s">
        <v>75</v>
      </c>
      <c r="F9023" t="s">
        <v>91</v>
      </c>
      <c r="G9023" t="str">
        <f>_xlfn.XLOOKUP(F9023,Product_Categories!A:A,Product_Categories!C:C,"Missing")</f>
        <v>Affiliate</v>
      </c>
      <c r="H9023">
        <v>10597</v>
      </c>
      <c r="I9023">
        <v>752</v>
      </c>
      <c r="J9023" s="5">
        <v>2604.7800000000002</v>
      </c>
      <c r="K9023">
        <v>153</v>
      </c>
      <c r="L9023" s="5">
        <v>10824.32</v>
      </c>
      <c r="M9023" s="4">
        <v>7.1</v>
      </c>
      <c r="N9023" s="4">
        <v>20.350000000000001</v>
      </c>
      <c r="O9023" s="4">
        <v>3.46</v>
      </c>
      <c r="P9023">
        <v>17.02</v>
      </c>
      <c r="Q9023" s="4">
        <v>4.16</v>
      </c>
    </row>
    <row r="9024" spans="1:17" x14ac:dyDescent="0.3">
      <c r="A9024" s="3">
        <v>45336</v>
      </c>
      <c r="B9024" s="11" t="str">
        <f t="shared" si="140"/>
        <v>Feb 2024</v>
      </c>
      <c r="C9024" t="s">
        <v>108</v>
      </c>
      <c r="D9024" t="s">
        <v>27</v>
      </c>
      <c r="E9024" t="s">
        <v>74</v>
      </c>
      <c r="F9024" t="s">
        <v>91</v>
      </c>
      <c r="G9024" t="str">
        <f>_xlfn.XLOOKUP(F9024,Product_Categories!A:A,Product_Categories!C:C,"Missing")</f>
        <v>Affiliate</v>
      </c>
      <c r="H9024">
        <v>13641</v>
      </c>
      <c r="I9024">
        <v>1728</v>
      </c>
      <c r="J9024" s="5">
        <v>6206.48</v>
      </c>
      <c r="K9024">
        <v>183</v>
      </c>
      <c r="L9024" s="5">
        <v>24627.27</v>
      </c>
      <c r="M9024" s="4">
        <v>12.67</v>
      </c>
      <c r="N9024" s="4">
        <v>10.59</v>
      </c>
      <c r="O9024" s="4">
        <v>3.59</v>
      </c>
      <c r="P9024">
        <v>33.92</v>
      </c>
      <c r="Q9024" s="4">
        <v>3.97</v>
      </c>
    </row>
    <row r="9025" spans="1:17" x14ac:dyDescent="0.3">
      <c r="A9025" s="3">
        <v>45336</v>
      </c>
      <c r="B9025" s="11" t="str">
        <f t="shared" si="140"/>
        <v>Feb 2024</v>
      </c>
      <c r="C9025" t="s">
        <v>18</v>
      </c>
      <c r="D9025" t="s">
        <v>36</v>
      </c>
      <c r="E9025" t="s">
        <v>74</v>
      </c>
      <c r="F9025" t="s">
        <v>86</v>
      </c>
      <c r="G9025" t="str">
        <f>_xlfn.XLOOKUP(F9025,Product_Categories!A:A,Product_Categories!C:C,"Missing")</f>
        <v>Website Tools</v>
      </c>
      <c r="H9025">
        <v>10889</v>
      </c>
      <c r="I9025">
        <v>842</v>
      </c>
      <c r="J9025" s="5">
        <v>3552.65</v>
      </c>
      <c r="K9025">
        <v>118</v>
      </c>
      <c r="L9025" s="5">
        <v>12978.22</v>
      </c>
      <c r="M9025" s="4">
        <v>7.73</v>
      </c>
      <c r="N9025" s="4">
        <v>14.01</v>
      </c>
      <c r="O9025" s="4">
        <v>4.22</v>
      </c>
      <c r="P9025" s="4">
        <v>30.11</v>
      </c>
      <c r="Q9025" s="4">
        <v>3.65</v>
      </c>
    </row>
    <row r="9026" spans="1:17" x14ac:dyDescent="0.3">
      <c r="A9026" s="3">
        <v>45336</v>
      </c>
      <c r="B9026" s="11" t="str">
        <f t="shared" ref="B9026:B9089" si="141">TEXT(A9026, "mmm yyyy")</f>
        <v>Feb 2024</v>
      </c>
      <c r="C9026" t="s">
        <v>108</v>
      </c>
      <c r="D9026" t="s">
        <v>53</v>
      </c>
      <c r="E9026" t="s">
        <v>76</v>
      </c>
      <c r="F9026" t="s">
        <v>83</v>
      </c>
      <c r="G9026" t="str">
        <f>_xlfn.XLOOKUP(F9026,Product_Categories!A:A,Product_Categories!C:C,"Missing")</f>
        <v>UX</v>
      </c>
      <c r="H9026">
        <v>126501</v>
      </c>
      <c r="I9026">
        <v>9869</v>
      </c>
      <c r="J9026" s="5">
        <v>7782</v>
      </c>
      <c r="K9026">
        <v>1682</v>
      </c>
      <c r="L9026" s="5">
        <v>27969.279999999999</v>
      </c>
      <c r="M9026" s="4">
        <v>7.8</v>
      </c>
      <c r="N9026" s="4">
        <v>17.04</v>
      </c>
      <c r="O9026" s="4">
        <v>0.79</v>
      </c>
      <c r="P9026">
        <v>4.63</v>
      </c>
      <c r="Q9026" s="4">
        <v>3.59</v>
      </c>
    </row>
    <row r="9027" spans="1:17" x14ac:dyDescent="0.3">
      <c r="A9027" s="3">
        <v>45336</v>
      </c>
      <c r="B9027" s="11" t="str">
        <f t="shared" si="141"/>
        <v>Feb 2024</v>
      </c>
      <c r="C9027" t="s">
        <v>108</v>
      </c>
      <c r="D9027" t="s">
        <v>58</v>
      </c>
      <c r="E9027" t="s">
        <v>73</v>
      </c>
      <c r="F9027" t="s">
        <v>90</v>
      </c>
      <c r="G9027" t="str">
        <f>_xlfn.XLOOKUP(F9027,Product_Categories!A:A,Product_Categories!C:C,"Missing")</f>
        <v>Brand Monitoring</v>
      </c>
      <c r="H9027">
        <v>15021</v>
      </c>
      <c r="I9027">
        <v>1682</v>
      </c>
      <c r="J9027" s="5">
        <v>6132.41</v>
      </c>
      <c r="K9027">
        <v>255</v>
      </c>
      <c r="L9027" s="5">
        <v>20139.2</v>
      </c>
      <c r="M9027" s="4">
        <v>11.2</v>
      </c>
      <c r="N9027" s="4">
        <v>15.16</v>
      </c>
      <c r="O9027" s="4">
        <v>3.65</v>
      </c>
      <c r="P9027">
        <v>24.05</v>
      </c>
      <c r="Q9027" s="4">
        <v>3.28</v>
      </c>
    </row>
    <row r="9028" spans="1:17" x14ac:dyDescent="0.3">
      <c r="A9028" s="3">
        <v>45336</v>
      </c>
      <c r="B9028" s="11" t="str">
        <f t="shared" si="141"/>
        <v>Feb 2024</v>
      </c>
      <c r="C9028" t="s">
        <v>17</v>
      </c>
      <c r="D9028" t="s">
        <v>33</v>
      </c>
      <c r="E9028" t="s">
        <v>75</v>
      </c>
      <c r="F9028" t="s">
        <v>104</v>
      </c>
      <c r="G9028" t="str">
        <f>_xlfn.XLOOKUP(F9028,Product_Categories!A:A,Product_Categories!C:C,"Missing")</f>
        <v>Surveys</v>
      </c>
      <c r="H9028">
        <v>61875</v>
      </c>
      <c r="I9028">
        <v>8788</v>
      </c>
      <c r="J9028" s="5">
        <v>28107.68</v>
      </c>
      <c r="K9028">
        <v>817</v>
      </c>
      <c r="L9028" s="5">
        <v>83834.789999999994</v>
      </c>
      <c r="M9028" s="4">
        <v>14.2</v>
      </c>
      <c r="N9028" s="4">
        <v>9.3000000000000007</v>
      </c>
      <c r="O9028" s="4">
        <v>3.2</v>
      </c>
      <c r="P9028" s="4">
        <v>34.4</v>
      </c>
      <c r="Q9028" s="4">
        <v>2.98</v>
      </c>
    </row>
    <row r="9029" spans="1:17" x14ac:dyDescent="0.3">
      <c r="A9029" s="3">
        <v>45336</v>
      </c>
      <c r="B9029" s="11" t="str">
        <f t="shared" si="141"/>
        <v>Feb 2024</v>
      </c>
      <c r="C9029" t="s">
        <v>108</v>
      </c>
      <c r="D9029" t="s">
        <v>25</v>
      </c>
      <c r="E9029" t="s">
        <v>74</v>
      </c>
      <c r="F9029" t="s">
        <v>85</v>
      </c>
      <c r="G9029" t="str">
        <f>_xlfn.XLOOKUP(F9029,Product_Categories!A:A,Product_Categories!C:C,"Missing")</f>
        <v>Budgeting</v>
      </c>
      <c r="H9029">
        <v>56119</v>
      </c>
      <c r="I9029">
        <v>3117</v>
      </c>
      <c r="J9029" s="5">
        <v>9606.66</v>
      </c>
      <c r="K9029">
        <v>171</v>
      </c>
      <c r="L9029" s="5">
        <v>28195.040000000001</v>
      </c>
      <c r="M9029" s="4">
        <v>5.55</v>
      </c>
      <c r="N9029" s="4">
        <v>5.49</v>
      </c>
      <c r="O9029" s="4">
        <v>3.08</v>
      </c>
      <c r="P9029">
        <v>56.18</v>
      </c>
      <c r="Q9029" s="4">
        <v>2.93</v>
      </c>
    </row>
    <row r="9030" spans="1:17" x14ac:dyDescent="0.3">
      <c r="A9030" s="3">
        <v>45336</v>
      </c>
      <c r="B9030" s="11" t="str">
        <f t="shared" si="141"/>
        <v>Feb 2024</v>
      </c>
      <c r="C9030" t="s">
        <v>17</v>
      </c>
      <c r="D9030" t="s">
        <v>32</v>
      </c>
      <c r="E9030" t="s">
        <v>75</v>
      </c>
      <c r="F9030" t="s">
        <v>87</v>
      </c>
      <c r="G9030" t="str">
        <f>_xlfn.XLOOKUP(F9030,Product_Categories!A:A,Product_Categories!C:C,"Missing")</f>
        <v>AdTech</v>
      </c>
      <c r="H9030">
        <v>62342</v>
      </c>
      <c r="I9030">
        <v>7773</v>
      </c>
      <c r="J9030" s="5">
        <v>30034.66</v>
      </c>
      <c r="K9030">
        <v>600</v>
      </c>
      <c r="L9030" s="5">
        <v>70474.179999999993</v>
      </c>
      <c r="M9030" s="4">
        <v>12.47</v>
      </c>
      <c r="N9030" s="4">
        <v>7.72</v>
      </c>
      <c r="O9030" s="4">
        <v>3.86</v>
      </c>
      <c r="P9030" s="4">
        <v>50.06</v>
      </c>
      <c r="Q9030" s="4">
        <v>2.35</v>
      </c>
    </row>
    <row r="9031" spans="1:17" x14ac:dyDescent="0.3">
      <c r="A9031" s="3">
        <v>45336</v>
      </c>
      <c r="B9031" s="11" t="str">
        <f t="shared" si="141"/>
        <v>Feb 2024</v>
      </c>
      <c r="C9031" t="s">
        <v>19</v>
      </c>
      <c r="D9031" t="s">
        <v>63</v>
      </c>
      <c r="E9031" t="s">
        <v>76</v>
      </c>
      <c r="F9031" t="s">
        <v>86</v>
      </c>
      <c r="G9031" t="str">
        <f>_xlfn.XLOOKUP(F9031,Product_Categories!A:A,Product_Categories!C:C,"Missing")</f>
        <v>Website Tools</v>
      </c>
      <c r="H9031">
        <v>32995</v>
      </c>
      <c r="I9031">
        <v>383</v>
      </c>
      <c r="J9031" s="5">
        <v>1637.7</v>
      </c>
      <c r="K9031">
        <v>21</v>
      </c>
      <c r="L9031" s="5">
        <v>3802.84</v>
      </c>
      <c r="M9031" s="4">
        <v>1.1599999999999999</v>
      </c>
      <c r="N9031" s="4">
        <v>5.48</v>
      </c>
      <c r="O9031" s="4">
        <v>4.28</v>
      </c>
      <c r="P9031">
        <v>77.989999999999995</v>
      </c>
      <c r="Q9031" s="4">
        <v>2.3199999999999998</v>
      </c>
    </row>
    <row r="9032" spans="1:17" x14ac:dyDescent="0.3">
      <c r="A9032" s="3">
        <v>45336</v>
      </c>
      <c r="B9032" s="11" t="str">
        <f t="shared" si="141"/>
        <v>Feb 2024</v>
      </c>
      <c r="C9032" t="s">
        <v>21</v>
      </c>
      <c r="D9032" t="s">
        <v>56</v>
      </c>
      <c r="E9032" t="s">
        <v>75</v>
      </c>
      <c r="F9032" t="s">
        <v>106</v>
      </c>
      <c r="G9032" t="str">
        <f>_xlfn.XLOOKUP(F9032,Product_Categories!A:A,Product_Categories!C:C,"Missing")</f>
        <v>Reporting</v>
      </c>
      <c r="H9032">
        <v>56945</v>
      </c>
      <c r="I9032">
        <v>3648</v>
      </c>
      <c r="J9032" s="5">
        <v>7968.76</v>
      </c>
      <c r="K9032">
        <v>697</v>
      </c>
      <c r="L9032" s="5">
        <v>18117.59</v>
      </c>
      <c r="M9032" s="4">
        <v>6.41</v>
      </c>
      <c r="N9032" s="4">
        <v>19.11</v>
      </c>
      <c r="O9032" s="4">
        <v>2.1800000000000002</v>
      </c>
      <c r="P9032">
        <v>11.43</v>
      </c>
      <c r="Q9032" s="4">
        <v>2.27</v>
      </c>
    </row>
    <row r="9033" spans="1:17" x14ac:dyDescent="0.3">
      <c r="A9033" s="3">
        <v>45336</v>
      </c>
      <c r="B9033" s="11" t="str">
        <f t="shared" si="141"/>
        <v>Feb 2024</v>
      </c>
      <c r="C9033" t="s">
        <v>108</v>
      </c>
      <c r="D9033" t="s">
        <v>33</v>
      </c>
      <c r="E9033" t="s">
        <v>75</v>
      </c>
      <c r="F9033" t="s">
        <v>90</v>
      </c>
      <c r="G9033" t="str">
        <f>_xlfn.XLOOKUP(F9033,Product_Categories!A:A,Product_Categories!C:C,"Missing")</f>
        <v>Brand Monitoring</v>
      </c>
      <c r="H9033">
        <v>102153</v>
      </c>
      <c r="I9033">
        <v>3954</v>
      </c>
      <c r="J9033" s="5">
        <v>7639.44</v>
      </c>
      <c r="K9033">
        <v>185</v>
      </c>
      <c r="L9033" s="5">
        <v>17000.990000000002</v>
      </c>
      <c r="M9033" s="4">
        <v>3.87</v>
      </c>
      <c r="N9033" s="4">
        <v>4.68</v>
      </c>
      <c r="O9033" s="4">
        <v>1.93</v>
      </c>
      <c r="P9033">
        <v>41.29</v>
      </c>
      <c r="Q9033" s="4">
        <v>2.23</v>
      </c>
    </row>
    <row r="9034" spans="1:17" x14ac:dyDescent="0.3">
      <c r="A9034" s="3">
        <v>45336</v>
      </c>
      <c r="B9034" s="11" t="str">
        <f t="shared" si="141"/>
        <v>Feb 2024</v>
      </c>
      <c r="C9034" t="s">
        <v>18</v>
      </c>
      <c r="D9034" t="s">
        <v>34</v>
      </c>
      <c r="E9034" t="s">
        <v>73</v>
      </c>
      <c r="F9034" t="s">
        <v>96</v>
      </c>
      <c r="G9034" t="str">
        <f>_xlfn.XLOOKUP(F9034,Product_Categories!A:A,Product_Categories!C:C,"Missing")</f>
        <v>Growth Tools</v>
      </c>
      <c r="H9034">
        <v>42465</v>
      </c>
      <c r="I9034">
        <v>5189</v>
      </c>
      <c r="J9034" s="5">
        <v>7679.49</v>
      </c>
      <c r="K9034">
        <v>159</v>
      </c>
      <c r="L9034" s="5">
        <v>16156.71</v>
      </c>
      <c r="M9034" s="4">
        <v>12.22</v>
      </c>
      <c r="N9034" s="4">
        <v>3.06</v>
      </c>
      <c r="O9034" s="4">
        <v>1.48</v>
      </c>
      <c r="P9034" s="4">
        <v>48.3</v>
      </c>
      <c r="Q9034" s="4">
        <v>2.1</v>
      </c>
    </row>
    <row r="9035" spans="1:17" x14ac:dyDescent="0.3">
      <c r="A9035" s="3">
        <v>45336</v>
      </c>
      <c r="B9035" s="11" t="str">
        <f t="shared" si="141"/>
        <v>Feb 2024</v>
      </c>
      <c r="C9035" t="s">
        <v>18</v>
      </c>
      <c r="D9035" t="s">
        <v>31</v>
      </c>
      <c r="E9035" t="s">
        <v>76</v>
      </c>
      <c r="F9035" t="s">
        <v>97</v>
      </c>
      <c r="G9035" t="str">
        <f>_xlfn.XLOOKUP(F9035,Product_Categories!A:A,Product_Categories!C:C,"Missing")</f>
        <v>Webinars</v>
      </c>
      <c r="H9035">
        <v>41979</v>
      </c>
      <c r="I9035">
        <v>664</v>
      </c>
      <c r="J9035" s="5">
        <v>1519.77</v>
      </c>
      <c r="K9035">
        <v>132</v>
      </c>
      <c r="L9035" s="5">
        <v>3091.46</v>
      </c>
      <c r="M9035" s="4">
        <v>1.58</v>
      </c>
      <c r="N9035" s="4">
        <v>19.88</v>
      </c>
      <c r="O9035" s="4">
        <v>2.29</v>
      </c>
      <c r="P9035" s="4">
        <v>11.51</v>
      </c>
      <c r="Q9035" s="4">
        <v>2.0299999999999998</v>
      </c>
    </row>
    <row r="9036" spans="1:17" x14ac:dyDescent="0.3">
      <c r="A9036" s="3">
        <v>45336</v>
      </c>
      <c r="B9036" s="11" t="str">
        <f t="shared" si="141"/>
        <v>Feb 2024</v>
      </c>
      <c r="C9036" t="s">
        <v>107</v>
      </c>
      <c r="D9036" t="s">
        <v>54</v>
      </c>
      <c r="E9036" t="s">
        <v>74</v>
      </c>
      <c r="F9036" t="s">
        <v>88</v>
      </c>
      <c r="G9036" t="str">
        <f>_xlfn.XLOOKUP(F9036,Product_Categories!A:A,Product_Categories!C:C,"Missing")</f>
        <v>CRM</v>
      </c>
      <c r="H9036">
        <v>114006</v>
      </c>
      <c r="I9036">
        <v>15427</v>
      </c>
      <c r="J9036" s="5">
        <v>62632.55</v>
      </c>
      <c r="K9036">
        <v>787</v>
      </c>
      <c r="L9036" s="5">
        <v>126279.86</v>
      </c>
      <c r="M9036" s="4">
        <v>13.53</v>
      </c>
      <c r="N9036" s="4">
        <v>5.0999999999999996</v>
      </c>
      <c r="O9036" s="4">
        <v>4.0599999999999996</v>
      </c>
      <c r="P9036">
        <v>79.58</v>
      </c>
      <c r="Q9036" s="4">
        <v>2.02</v>
      </c>
    </row>
    <row r="9037" spans="1:17" x14ac:dyDescent="0.3">
      <c r="A9037" s="3">
        <v>45336</v>
      </c>
      <c r="B9037" s="11" t="str">
        <f t="shared" si="141"/>
        <v>Feb 2024</v>
      </c>
      <c r="C9037" t="s">
        <v>108</v>
      </c>
      <c r="D9037" t="s">
        <v>53</v>
      </c>
      <c r="E9037" t="s">
        <v>73</v>
      </c>
      <c r="F9037" t="s">
        <v>95</v>
      </c>
      <c r="G9037" t="str">
        <f>_xlfn.XLOOKUP(F9037,Product_Categories!A:A,Product_Categories!C:C,"Missing")</f>
        <v>Analytics</v>
      </c>
      <c r="H9037">
        <v>71925</v>
      </c>
      <c r="I9037">
        <v>9143</v>
      </c>
      <c r="J9037" s="5">
        <v>10436.530000000001</v>
      </c>
      <c r="K9037">
        <v>557</v>
      </c>
      <c r="L9037" s="5">
        <v>20052.21</v>
      </c>
      <c r="M9037" s="4">
        <v>12.71</v>
      </c>
      <c r="N9037" s="4">
        <v>6.09</v>
      </c>
      <c r="O9037" s="4">
        <v>1.1399999999999999</v>
      </c>
      <c r="P9037">
        <v>18.739999999999998</v>
      </c>
      <c r="Q9037" s="4">
        <v>1.92</v>
      </c>
    </row>
    <row r="9038" spans="1:17" x14ac:dyDescent="0.3">
      <c r="A9038" s="3">
        <v>45336</v>
      </c>
      <c r="B9038" s="11" t="str">
        <f t="shared" si="141"/>
        <v>Feb 2024</v>
      </c>
      <c r="C9038" t="s">
        <v>107</v>
      </c>
      <c r="D9038" t="s">
        <v>69</v>
      </c>
      <c r="E9038" t="s">
        <v>74</v>
      </c>
      <c r="F9038" t="s">
        <v>88</v>
      </c>
      <c r="G9038" t="str">
        <f>_xlfn.XLOOKUP(F9038,Product_Categories!A:A,Product_Categories!C:C,"Missing")</f>
        <v>CRM</v>
      </c>
      <c r="H9038">
        <v>52425</v>
      </c>
      <c r="I9038">
        <v>3742</v>
      </c>
      <c r="J9038" s="5">
        <v>12609.07</v>
      </c>
      <c r="K9038">
        <v>695</v>
      </c>
      <c r="L9038" s="5">
        <v>21909.98</v>
      </c>
      <c r="M9038" s="4">
        <v>7.14</v>
      </c>
      <c r="N9038" s="4">
        <v>18.57</v>
      </c>
      <c r="O9038" s="4">
        <v>3.37</v>
      </c>
      <c r="P9038">
        <v>18.14</v>
      </c>
      <c r="Q9038" s="4">
        <v>1.74</v>
      </c>
    </row>
    <row r="9039" spans="1:17" x14ac:dyDescent="0.3">
      <c r="A9039" s="3">
        <v>45336</v>
      </c>
      <c r="B9039" s="11" t="str">
        <f t="shared" si="141"/>
        <v>Feb 2024</v>
      </c>
      <c r="C9039" t="s">
        <v>18</v>
      </c>
      <c r="D9039" t="s">
        <v>52</v>
      </c>
      <c r="E9039" t="s">
        <v>73</v>
      </c>
      <c r="F9039" t="s">
        <v>106</v>
      </c>
      <c r="G9039" t="str">
        <f>_xlfn.XLOOKUP(F9039,Product_Categories!A:A,Product_Categories!C:C,"Missing")</f>
        <v>Reporting</v>
      </c>
      <c r="H9039">
        <v>147103</v>
      </c>
      <c r="I9039">
        <v>13562</v>
      </c>
      <c r="J9039" s="5">
        <v>58852.41</v>
      </c>
      <c r="K9039">
        <v>2133</v>
      </c>
      <c r="L9039" s="5">
        <v>83526.36</v>
      </c>
      <c r="M9039" s="4">
        <v>9.2200000000000006</v>
      </c>
      <c r="N9039" s="4">
        <v>15.73</v>
      </c>
      <c r="O9039" s="4">
        <v>4.34</v>
      </c>
      <c r="P9039" s="4">
        <v>27.59</v>
      </c>
      <c r="Q9039" s="4">
        <v>1.42</v>
      </c>
    </row>
    <row r="9040" spans="1:17" x14ac:dyDescent="0.3">
      <c r="A9040" s="3">
        <v>45336</v>
      </c>
      <c r="B9040" s="11" t="str">
        <f t="shared" si="141"/>
        <v>Feb 2024</v>
      </c>
      <c r="C9040" t="s">
        <v>18</v>
      </c>
      <c r="D9040" t="s">
        <v>26</v>
      </c>
      <c r="E9040" t="s">
        <v>76</v>
      </c>
      <c r="F9040" t="s">
        <v>83</v>
      </c>
      <c r="G9040" t="str">
        <f>_xlfn.XLOOKUP(F9040,Product_Categories!A:A,Product_Categories!C:C,"Missing")</f>
        <v>UX</v>
      </c>
      <c r="H9040">
        <v>68053</v>
      </c>
      <c r="I9040">
        <v>1853</v>
      </c>
      <c r="J9040" s="5">
        <v>6312.51</v>
      </c>
      <c r="K9040">
        <v>55</v>
      </c>
      <c r="L9040" s="5">
        <v>6669.06</v>
      </c>
      <c r="M9040" s="4">
        <v>2.72</v>
      </c>
      <c r="N9040" s="4">
        <v>2.97</v>
      </c>
      <c r="O9040" s="4">
        <v>3.41</v>
      </c>
      <c r="P9040" s="4">
        <v>114.77</v>
      </c>
      <c r="Q9040" s="4">
        <v>1.06</v>
      </c>
    </row>
    <row r="9041" spans="1:17" x14ac:dyDescent="0.3">
      <c r="A9041" s="3">
        <v>45336</v>
      </c>
      <c r="B9041" s="11" t="str">
        <f t="shared" si="141"/>
        <v>Feb 2024</v>
      </c>
      <c r="C9041" t="s">
        <v>108</v>
      </c>
      <c r="D9041" t="s">
        <v>34</v>
      </c>
      <c r="E9041" t="s">
        <v>74</v>
      </c>
      <c r="F9041" t="s">
        <v>85</v>
      </c>
      <c r="G9041" t="str">
        <f>_xlfn.XLOOKUP(F9041,Product_Categories!A:A,Product_Categories!C:C,"Missing")</f>
        <v>Budgeting</v>
      </c>
      <c r="H9041">
        <v>80721</v>
      </c>
      <c r="I9041">
        <v>5746</v>
      </c>
      <c r="J9041" s="5">
        <v>16040.41</v>
      </c>
      <c r="K9041">
        <v>656</v>
      </c>
      <c r="L9041" s="5">
        <v>13673.45</v>
      </c>
      <c r="M9041" s="4">
        <v>7.12</v>
      </c>
      <c r="N9041" s="4">
        <v>11.42</v>
      </c>
      <c r="O9041" s="4">
        <v>2.79</v>
      </c>
      <c r="P9041">
        <v>24.45</v>
      </c>
      <c r="Q9041" s="4">
        <v>0.85</v>
      </c>
    </row>
    <row r="9042" spans="1:17" x14ac:dyDescent="0.3">
      <c r="A9042" s="3">
        <v>45336</v>
      </c>
      <c r="B9042" s="11" t="str">
        <f t="shared" si="141"/>
        <v>Feb 2024</v>
      </c>
      <c r="C9042" t="s">
        <v>107</v>
      </c>
      <c r="D9042" t="s">
        <v>53</v>
      </c>
      <c r="E9042" t="s">
        <v>74</v>
      </c>
      <c r="F9042" t="s">
        <v>98</v>
      </c>
      <c r="G9042" t="str">
        <f>_xlfn.XLOOKUP(F9042,Product_Categories!A:A,Product_Categories!C:C,"Missing")</f>
        <v>Video</v>
      </c>
      <c r="H9042">
        <v>18261</v>
      </c>
      <c r="I9042">
        <v>1011</v>
      </c>
      <c r="J9042" s="5">
        <v>3055.5</v>
      </c>
      <c r="K9042">
        <v>115</v>
      </c>
      <c r="L9042" s="5">
        <v>2401.31</v>
      </c>
      <c r="M9042" s="4">
        <v>5.54</v>
      </c>
      <c r="N9042" s="4">
        <v>11.37</v>
      </c>
      <c r="O9042" s="4">
        <v>3.02</v>
      </c>
      <c r="P9042">
        <v>26.57</v>
      </c>
      <c r="Q9042" s="4">
        <v>0.79</v>
      </c>
    </row>
    <row r="9043" spans="1:17" x14ac:dyDescent="0.3">
      <c r="A9043" s="3">
        <v>45336</v>
      </c>
      <c r="B9043" s="11" t="str">
        <f t="shared" si="141"/>
        <v>Feb 2024</v>
      </c>
      <c r="C9043" t="s">
        <v>108</v>
      </c>
      <c r="D9043" t="s">
        <v>35</v>
      </c>
      <c r="E9043" t="s">
        <v>73</v>
      </c>
      <c r="F9043" t="s">
        <v>105</v>
      </c>
      <c r="G9043" t="str">
        <f>_xlfn.XLOOKUP(F9043,Product_Categories!A:A,Product_Categories!C:C,"Missing")</f>
        <v>Storage</v>
      </c>
      <c r="H9043">
        <v>140045</v>
      </c>
      <c r="I9043">
        <v>7414</v>
      </c>
      <c r="J9043" s="5">
        <v>19884.650000000001</v>
      </c>
      <c r="K9043">
        <v>635</v>
      </c>
      <c r="L9043" s="5">
        <v>13088.64</v>
      </c>
      <c r="M9043" s="4">
        <v>5.29</v>
      </c>
      <c r="N9043" s="4">
        <v>8.56</v>
      </c>
      <c r="O9043" s="4">
        <v>2.68</v>
      </c>
      <c r="P9043">
        <v>31.31</v>
      </c>
      <c r="Q9043" s="4">
        <v>0.66</v>
      </c>
    </row>
    <row r="9044" spans="1:17" x14ac:dyDescent="0.3">
      <c r="A9044" s="3">
        <v>45336</v>
      </c>
      <c r="B9044" s="11" t="str">
        <f t="shared" si="141"/>
        <v>Feb 2024</v>
      </c>
      <c r="C9044" t="s">
        <v>107</v>
      </c>
      <c r="D9044" t="s">
        <v>39</v>
      </c>
      <c r="E9044" t="s">
        <v>74</v>
      </c>
      <c r="F9044" t="s">
        <v>90</v>
      </c>
      <c r="G9044" t="str">
        <f>_xlfn.XLOOKUP(F9044,Product_Categories!A:A,Product_Categories!C:C,"Missing")</f>
        <v>Brand Monitoring</v>
      </c>
      <c r="H9044">
        <v>86621</v>
      </c>
      <c r="I9044">
        <v>4031</v>
      </c>
      <c r="J9044" s="5">
        <v>15080.27</v>
      </c>
      <c r="K9044">
        <v>123</v>
      </c>
      <c r="L9044" s="5">
        <v>8616.42</v>
      </c>
      <c r="M9044" s="4">
        <v>4.6500000000000004</v>
      </c>
      <c r="N9044" s="4">
        <v>3.05</v>
      </c>
      <c r="O9044" s="4">
        <v>3.74</v>
      </c>
      <c r="P9044">
        <v>122.6</v>
      </c>
      <c r="Q9044" s="4">
        <v>0.56999999999999995</v>
      </c>
    </row>
    <row r="9045" spans="1:17" x14ac:dyDescent="0.3">
      <c r="A9045" s="3">
        <v>45336</v>
      </c>
      <c r="B9045" s="11" t="str">
        <f t="shared" si="141"/>
        <v>Feb 2024</v>
      </c>
      <c r="C9045" t="s">
        <v>18</v>
      </c>
      <c r="D9045" t="s">
        <v>64</v>
      </c>
      <c r="E9045" t="s">
        <v>73</v>
      </c>
      <c r="F9045" t="s">
        <v>79</v>
      </c>
      <c r="G9045" t="str">
        <f>_xlfn.XLOOKUP(F9045,Product_Categories!A:A,Product_Categories!C:C,"Missing")</f>
        <v>Email Marketing</v>
      </c>
      <c r="H9045">
        <v>32013</v>
      </c>
      <c r="I9045">
        <v>4703</v>
      </c>
      <c r="J9045" s="5">
        <v>18854.48</v>
      </c>
      <c r="K9045">
        <v>391</v>
      </c>
      <c r="L9045" s="5">
        <v>10033.61</v>
      </c>
      <c r="M9045" s="4">
        <v>14.69</v>
      </c>
      <c r="N9045" s="4">
        <v>8.31</v>
      </c>
      <c r="O9045" s="4">
        <v>4.01</v>
      </c>
      <c r="P9045" s="4">
        <v>48.22</v>
      </c>
      <c r="Q9045" s="4">
        <v>0.53</v>
      </c>
    </row>
    <row r="9046" spans="1:17" x14ac:dyDescent="0.3">
      <c r="A9046" s="3">
        <v>45336</v>
      </c>
      <c r="B9046" s="11" t="str">
        <f t="shared" si="141"/>
        <v>Feb 2024</v>
      </c>
      <c r="C9046" t="s">
        <v>18</v>
      </c>
      <c r="D9046" t="s">
        <v>43</v>
      </c>
      <c r="E9046" t="s">
        <v>74</v>
      </c>
      <c r="F9046" t="s">
        <v>84</v>
      </c>
      <c r="G9046" t="str">
        <f>_xlfn.XLOOKUP(F9046,Product_Categories!A:A,Product_Categories!C:C,"Missing")</f>
        <v>Marketing Suite</v>
      </c>
      <c r="H9046">
        <v>142026</v>
      </c>
      <c r="I9046">
        <v>900</v>
      </c>
      <c r="J9046" s="5">
        <v>2059.4899999999998</v>
      </c>
      <c r="K9046">
        <v>110</v>
      </c>
      <c r="L9046" s="5">
        <v>1034.1199999999999</v>
      </c>
      <c r="M9046" s="4">
        <v>0.63</v>
      </c>
      <c r="N9046" s="4">
        <v>12.22</v>
      </c>
      <c r="O9046" s="4">
        <v>2.29</v>
      </c>
      <c r="P9046" s="4">
        <v>18.72</v>
      </c>
      <c r="Q9046" s="4">
        <v>0.5</v>
      </c>
    </row>
    <row r="9047" spans="1:17" x14ac:dyDescent="0.3">
      <c r="A9047" s="3">
        <v>45336</v>
      </c>
      <c r="B9047" s="11" t="str">
        <f t="shared" si="141"/>
        <v>Feb 2024</v>
      </c>
      <c r="C9047" t="s">
        <v>107</v>
      </c>
      <c r="D9047" t="s">
        <v>69</v>
      </c>
      <c r="E9047" t="s">
        <v>76</v>
      </c>
      <c r="F9047" t="s">
        <v>105</v>
      </c>
      <c r="G9047" t="str">
        <f>_xlfn.XLOOKUP(F9047,Product_Categories!A:A,Product_Categories!C:C,"Missing")</f>
        <v>Storage</v>
      </c>
      <c r="H9047">
        <v>76345</v>
      </c>
      <c r="I9047">
        <v>2038</v>
      </c>
      <c r="J9047" s="5">
        <v>7813.89</v>
      </c>
      <c r="K9047">
        <v>169</v>
      </c>
      <c r="L9047" s="5">
        <v>2612.4899999999998</v>
      </c>
      <c r="M9047" s="4">
        <v>2.67</v>
      </c>
      <c r="N9047" s="4">
        <v>8.2899999999999991</v>
      </c>
      <c r="O9047" s="4">
        <v>3.83</v>
      </c>
      <c r="P9047">
        <v>46.24</v>
      </c>
      <c r="Q9047" s="4">
        <v>0.33</v>
      </c>
    </row>
    <row r="9048" spans="1:17" x14ac:dyDescent="0.3">
      <c r="A9048" s="3">
        <v>45337</v>
      </c>
      <c r="B9048" s="11" t="str">
        <f t="shared" si="141"/>
        <v>Feb 2024</v>
      </c>
      <c r="C9048" t="s">
        <v>19</v>
      </c>
      <c r="D9048" t="s">
        <v>29</v>
      </c>
      <c r="E9048" t="s">
        <v>73</v>
      </c>
      <c r="F9048" t="s">
        <v>104</v>
      </c>
      <c r="G9048" t="str">
        <f>_xlfn.XLOOKUP(F9048,Product_Categories!A:A,Product_Categories!C:C,"Missing")</f>
        <v>Surveys</v>
      </c>
      <c r="H9048">
        <v>48757</v>
      </c>
      <c r="I9048">
        <v>3605</v>
      </c>
      <c r="J9048" s="5">
        <v>2462.36</v>
      </c>
      <c r="K9048">
        <v>588</v>
      </c>
      <c r="L9048" s="5">
        <v>62374.96</v>
      </c>
      <c r="M9048" s="4">
        <v>7.39</v>
      </c>
      <c r="N9048" s="4">
        <v>16.309999999999999</v>
      </c>
      <c r="O9048" s="4">
        <v>0.68</v>
      </c>
      <c r="P9048">
        <v>4.1900000000000004</v>
      </c>
      <c r="Q9048" s="4">
        <v>25.33</v>
      </c>
    </row>
    <row r="9049" spans="1:17" x14ac:dyDescent="0.3">
      <c r="A9049" s="3">
        <v>45337</v>
      </c>
      <c r="B9049" s="11" t="str">
        <f t="shared" si="141"/>
        <v>Feb 2024</v>
      </c>
      <c r="C9049" t="s">
        <v>18</v>
      </c>
      <c r="D9049" t="s">
        <v>60</v>
      </c>
      <c r="E9049" t="s">
        <v>74</v>
      </c>
      <c r="F9049" t="s">
        <v>105</v>
      </c>
      <c r="G9049" t="str">
        <f>_xlfn.XLOOKUP(F9049,Product_Categories!A:A,Product_Categories!C:C,"Missing")</f>
        <v>Storage</v>
      </c>
      <c r="H9049">
        <v>104306</v>
      </c>
      <c r="I9049">
        <v>13116</v>
      </c>
      <c r="J9049" s="5">
        <v>9132.85</v>
      </c>
      <c r="K9049">
        <v>2114</v>
      </c>
      <c r="L9049" s="5">
        <v>230712.25</v>
      </c>
      <c r="M9049" s="4">
        <v>12.57</v>
      </c>
      <c r="N9049" s="4">
        <v>16.12</v>
      </c>
      <c r="O9049" s="4">
        <v>0.7</v>
      </c>
      <c r="P9049" s="4">
        <v>4.32</v>
      </c>
      <c r="Q9049" s="4">
        <v>25.26</v>
      </c>
    </row>
    <row r="9050" spans="1:17" x14ac:dyDescent="0.3">
      <c r="A9050" s="3">
        <v>45337</v>
      </c>
      <c r="B9050" s="11" t="str">
        <f t="shared" si="141"/>
        <v>Feb 2024</v>
      </c>
      <c r="C9050" t="s">
        <v>17</v>
      </c>
      <c r="D9050" t="s">
        <v>57</v>
      </c>
      <c r="E9050" t="s">
        <v>73</v>
      </c>
      <c r="F9050" t="s">
        <v>96</v>
      </c>
      <c r="G9050" t="str">
        <f>_xlfn.XLOOKUP(F9050,Product_Categories!A:A,Product_Categories!C:C,"Missing")</f>
        <v>Growth Tools</v>
      </c>
      <c r="H9050">
        <v>141657</v>
      </c>
      <c r="I9050">
        <v>16570</v>
      </c>
      <c r="J9050" s="5">
        <v>11759.08</v>
      </c>
      <c r="K9050">
        <v>3102</v>
      </c>
      <c r="L9050" s="5">
        <v>274202.75</v>
      </c>
      <c r="M9050" s="4">
        <v>11.7</v>
      </c>
      <c r="N9050" s="4">
        <v>18.72</v>
      </c>
      <c r="O9050" s="4">
        <v>0.71</v>
      </c>
      <c r="P9050" s="4">
        <v>3.79</v>
      </c>
      <c r="Q9050" s="4">
        <v>23.32</v>
      </c>
    </row>
    <row r="9051" spans="1:17" x14ac:dyDescent="0.3">
      <c r="A9051" s="3">
        <v>45337</v>
      </c>
      <c r="B9051" s="11" t="str">
        <f t="shared" si="141"/>
        <v>Feb 2024</v>
      </c>
      <c r="C9051" t="s">
        <v>17</v>
      </c>
      <c r="D9051" t="s">
        <v>71</v>
      </c>
      <c r="E9051" t="s">
        <v>75</v>
      </c>
      <c r="F9051" t="s">
        <v>92</v>
      </c>
      <c r="G9051" t="str">
        <f>_xlfn.XLOOKUP(F9051,Product_Categories!A:A,Product_Categories!C:C,"Missing")</f>
        <v>Design</v>
      </c>
      <c r="H9051">
        <v>110843</v>
      </c>
      <c r="I9051">
        <v>3979</v>
      </c>
      <c r="J9051" s="5">
        <v>2099.52</v>
      </c>
      <c r="K9051">
        <v>612</v>
      </c>
      <c r="L9051" s="5">
        <v>47039.93</v>
      </c>
      <c r="M9051" s="4">
        <v>3.59</v>
      </c>
      <c r="N9051" s="4">
        <v>15.38</v>
      </c>
      <c r="O9051" s="4">
        <v>0.53</v>
      </c>
      <c r="P9051" s="4">
        <v>3.43</v>
      </c>
      <c r="Q9051" s="4">
        <v>22.41</v>
      </c>
    </row>
    <row r="9052" spans="1:17" x14ac:dyDescent="0.3">
      <c r="A9052" s="3">
        <v>45337</v>
      </c>
      <c r="B9052" s="11" t="str">
        <f t="shared" si="141"/>
        <v>Feb 2024</v>
      </c>
      <c r="C9052" t="s">
        <v>108</v>
      </c>
      <c r="D9052" t="s">
        <v>25</v>
      </c>
      <c r="E9052" t="s">
        <v>76</v>
      </c>
      <c r="F9052" t="s">
        <v>78</v>
      </c>
      <c r="G9052" t="str">
        <f>_xlfn.XLOOKUP(F9052,Product_Categories!A:A,Product_Categories!C:C,"Missing")</f>
        <v>Audience Analytics</v>
      </c>
      <c r="H9052">
        <v>6800</v>
      </c>
      <c r="I9052">
        <v>569</v>
      </c>
      <c r="J9052" s="5">
        <v>961.43</v>
      </c>
      <c r="K9052">
        <v>112</v>
      </c>
      <c r="L9052" s="5">
        <v>15793.83</v>
      </c>
      <c r="M9052" s="4">
        <v>8.3699999999999992</v>
      </c>
      <c r="N9052" s="4">
        <v>19.68</v>
      </c>
      <c r="O9052" s="4">
        <v>1.69</v>
      </c>
      <c r="P9052">
        <v>8.58</v>
      </c>
      <c r="Q9052" s="4">
        <v>16.43</v>
      </c>
    </row>
    <row r="9053" spans="1:17" x14ac:dyDescent="0.3">
      <c r="A9053" s="3">
        <v>45337</v>
      </c>
      <c r="B9053" s="11" t="str">
        <f t="shared" si="141"/>
        <v>Feb 2024</v>
      </c>
      <c r="C9053" t="s">
        <v>17</v>
      </c>
      <c r="D9053" t="s">
        <v>44</v>
      </c>
      <c r="E9053" t="s">
        <v>74</v>
      </c>
      <c r="F9053" t="s">
        <v>84</v>
      </c>
      <c r="G9053" t="str">
        <f>_xlfn.XLOOKUP(F9053,Product_Categories!A:A,Product_Categories!C:C,"Missing")</f>
        <v>Marketing Suite</v>
      </c>
      <c r="H9053">
        <v>59941</v>
      </c>
      <c r="I9053">
        <v>3784</v>
      </c>
      <c r="J9053" s="5">
        <v>6954.65</v>
      </c>
      <c r="K9053">
        <v>669</v>
      </c>
      <c r="L9053" s="5">
        <v>108122.61</v>
      </c>
      <c r="M9053" s="4">
        <v>6.31</v>
      </c>
      <c r="N9053" s="4">
        <v>17.68</v>
      </c>
      <c r="O9053" s="4">
        <v>1.84</v>
      </c>
      <c r="P9053" s="4">
        <v>10.4</v>
      </c>
      <c r="Q9053" s="4">
        <v>15.55</v>
      </c>
    </row>
    <row r="9054" spans="1:17" x14ac:dyDescent="0.3">
      <c r="A9054" s="3">
        <v>45337</v>
      </c>
      <c r="B9054" s="11" t="str">
        <f t="shared" si="141"/>
        <v>Feb 2024</v>
      </c>
      <c r="C9054" t="s">
        <v>107</v>
      </c>
      <c r="D9054" t="s">
        <v>29</v>
      </c>
      <c r="E9054" t="s">
        <v>75</v>
      </c>
      <c r="F9054" t="s">
        <v>103</v>
      </c>
      <c r="G9054" t="str">
        <f>_xlfn.XLOOKUP(F9054,Product_Categories!A:A,Product_Categories!C:C,"Missing")</f>
        <v>Automation</v>
      </c>
      <c r="H9054">
        <v>141182</v>
      </c>
      <c r="I9054">
        <v>9407</v>
      </c>
      <c r="J9054" s="5">
        <v>17648.259999999998</v>
      </c>
      <c r="K9054">
        <v>1679</v>
      </c>
      <c r="L9054" s="5">
        <v>252426.41</v>
      </c>
      <c r="M9054" s="4">
        <v>6.66</v>
      </c>
      <c r="N9054" s="4">
        <v>17.850000000000001</v>
      </c>
      <c r="O9054" s="4">
        <v>1.88</v>
      </c>
      <c r="P9054">
        <v>10.51</v>
      </c>
      <c r="Q9054" s="4">
        <v>14.3</v>
      </c>
    </row>
    <row r="9055" spans="1:17" x14ac:dyDescent="0.3">
      <c r="A9055" s="3">
        <v>45337</v>
      </c>
      <c r="B9055" s="11" t="str">
        <f t="shared" si="141"/>
        <v>Feb 2024</v>
      </c>
      <c r="C9055" t="s">
        <v>17</v>
      </c>
      <c r="D9055" t="s">
        <v>50</v>
      </c>
      <c r="E9055" t="s">
        <v>75</v>
      </c>
      <c r="F9055" t="s">
        <v>103</v>
      </c>
      <c r="G9055" t="str">
        <f>_xlfn.XLOOKUP(F9055,Product_Categories!A:A,Product_Categories!C:C,"Missing")</f>
        <v>Automation</v>
      </c>
      <c r="H9055">
        <v>32340</v>
      </c>
      <c r="I9055">
        <v>4793</v>
      </c>
      <c r="J9055" s="5">
        <v>4598.42</v>
      </c>
      <c r="K9055">
        <v>776</v>
      </c>
      <c r="L9055" s="5">
        <v>65061.52</v>
      </c>
      <c r="M9055" s="4">
        <v>14.82</v>
      </c>
      <c r="N9055" s="4">
        <v>16.190000000000001</v>
      </c>
      <c r="O9055" s="4">
        <v>0.96</v>
      </c>
      <c r="P9055" s="4">
        <v>5.93</v>
      </c>
      <c r="Q9055" s="4">
        <v>14.15</v>
      </c>
    </row>
    <row r="9056" spans="1:17" x14ac:dyDescent="0.3">
      <c r="A9056" s="3">
        <v>45337</v>
      </c>
      <c r="B9056" s="11" t="str">
        <f t="shared" si="141"/>
        <v>Feb 2024</v>
      </c>
      <c r="C9056" t="s">
        <v>108</v>
      </c>
      <c r="D9056" t="s">
        <v>37</v>
      </c>
      <c r="E9056" t="s">
        <v>76</v>
      </c>
      <c r="F9056" t="s">
        <v>96</v>
      </c>
      <c r="G9056" t="str">
        <f>_xlfn.XLOOKUP(F9056,Product_Categories!A:A,Product_Categories!C:C,"Missing")</f>
        <v>Growth Tools</v>
      </c>
      <c r="H9056">
        <v>75833</v>
      </c>
      <c r="I9056">
        <v>6120</v>
      </c>
      <c r="J9056" s="5">
        <v>7585.52</v>
      </c>
      <c r="K9056">
        <v>834</v>
      </c>
      <c r="L9056" s="5">
        <v>101009.42</v>
      </c>
      <c r="M9056" s="4">
        <v>8.07</v>
      </c>
      <c r="N9056" s="4">
        <v>13.63</v>
      </c>
      <c r="O9056" s="4">
        <v>1.24</v>
      </c>
      <c r="P9056">
        <v>9.1</v>
      </c>
      <c r="Q9056" s="4">
        <v>13.32</v>
      </c>
    </row>
    <row r="9057" spans="1:17" x14ac:dyDescent="0.3">
      <c r="A9057" s="3">
        <v>45337</v>
      </c>
      <c r="B9057" s="11" t="str">
        <f t="shared" si="141"/>
        <v>Feb 2024</v>
      </c>
      <c r="C9057" t="s">
        <v>107</v>
      </c>
      <c r="D9057" t="s">
        <v>63</v>
      </c>
      <c r="E9057" t="s">
        <v>73</v>
      </c>
      <c r="F9057" t="s">
        <v>92</v>
      </c>
      <c r="G9057" t="str">
        <f>_xlfn.XLOOKUP(F9057,Product_Categories!A:A,Product_Categories!C:C,"Missing")</f>
        <v>Design</v>
      </c>
      <c r="H9057">
        <v>42154</v>
      </c>
      <c r="I9057">
        <v>1386</v>
      </c>
      <c r="J9057" s="5">
        <v>2955.77</v>
      </c>
      <c r="K9057">
        <v>206</v>
      </c>
      <c r="L9057" s="5">
        <v>36087.08</v>
      </c>
      <c r="M9057" s="4">
        <v>3.29</v>
      </c>
      <c r="N9057" s="4">
        <v>14.86</v>
      </c>
      <c r="O9057" s="4">
        <v>2.13</v>
      </c>
      <c r="P9057">
        <v>14.35</v>
      </c>
      <c r="Q9057" s="4">
        <v>12.21</v>
      </c>
    </row>
    <row r="9058" spans="1:17" x14ac:dyDescent="0.3">
      <c r="A9058" s="3">
        <v>45337</v>
      </c>
      <c r="B9058" s="11" t="str">
        <f t="shared" si="141"/>
        <v>Feb 2024</v>
      </c>
      <c r="C9058" t="s">
        <v>108</v>
      </c>
      <c r="D9058" t="s">
        <v>68</v>
      </c>
      <c r="E9058" t="s">
        <v>74</v>
      </c>
      <c r="F9058" t="s">
        <v>100</v>
      </c>
      <c r="G9058" t="str">
        <f>_xlfn.XLOOKUP(F9058,Product_Categories!A:A,Product_Categories!C:C,"Missing")</f>
        <v>Forms</v>
      </c>
      <c r="H9058">
        <v>146823</v>
      </c>
      <c r="I9058">
        <v>10036</v>
      </c>
      <c r="J9058" s="5">
        <v>15880.22</v>
      </c>
      <c r="K9058">
        <v>2182</v>
      </c>
      <c r="L9058" s="5">
        <v>187656.72</v>
      </c>
      <c r="M9058" s="4">
        <v>6.84</v>
      </c>
      <c r="N9058" s="4">
        <v>21.74</v>
      </c>
      <c r="O9058" s="4">
        <v>1.58</v>
      </c>
      <c r="P9058">
        <v>7.28</v>
      </c>
      <c r="Q9058" s="4">
        <v>11.82</v>
      </c>
    </row>
    <row r="9059" spans="1:17" x14ac:dyDescent="0.3">
      <c r="A9059" s="3">
        <v>45337</v>
      </c>
      <c r="B9059" s="11" t="str">
        <f t="shared" si="141"/>
        <v>Feb 2024</v>
      </c>
      <c r="C9059" t="s">
        <v>17</v>
      </c>
      <c r="D9059" t="s">
        <v>64</v>
      </c>
      <c r="E9059" t="s">
        <v>75</v>
      </c>
      <c r="F9059" t="s">
        <v>98</v>
      </c>
      <c r="G9059" t="str">
        <f>_xlfn.XLOOKUP(F9059,Product_Categories!A:A,Product_Categories!C:C,"Missing")</f>
        <v>Video</v>
      </c>
      <c r="H9059">
        <v>32650</v>
      </c>
      <c r="I9059">
        <v>1630</v>
      </c>
      <c r="J9059" s="5">
        <v>1225.3599999999999</v>
      </c>
      <c r="K9059">
        <v>77</v>
      </c>
      <c r="L9059" s="5">
        <v>14247.2</v>
      </c>
      <c r="M9059" s="4">
        <v>4.99</v>
      </c>
      <c r="N9059" s="4">
        <v>4.72</v>
      </c>
      <c r="O9059" s="4">
        <v>0.75</v>
      </c>
      <c r="P9059" s="4">
        <v>15.91</v>
      </c>
      <c r="Q9059" s="4">
        <v>11.63</v>
      </c>
    </row>
    <row r="9060" spans="1:17" x14ac:dyDescent="0.3">
      <c r="A9060" s="3">
        <v>45337</v>
      </c>
      <c r="B9060" s="11" t="str">
        <f t="shared" si="141"/>
        <v>Feb 2024</v>
      </c>
      <c r="C9060" t="s">
        <v>107</v>
      </c>
      <c r="D9060" t="s">
        <v>47</v>
      </c>
      <c r="E9060" t="s">
        <v>76</v>
      </c>
      <c r="F9060" t="s">
        <v>94</v>
      </c>
      <c r="G9060" t="str">
        <f>_xlfn.XLOOKUP(F9060,Product_Categories!A:A,Product_Categories!C:C,"Missing")</f>
        <v>SEO</v>
      </c>
      <c r="H9060">
        <v>33841</v>
      </c>
      <c r="I9060">
        <v>1852</v>
      </c>
      <c r="J9060" s="5">
        <v>4650.18</v>
      </c>
      <c r="K9060">
        <v>356</v>
      </c>
      <c r="L9060" s="5">
        <v>53291.91</v>
      </c>
      <c r="M9060" s="4">
        <v>5.47</v>
      </c>
      <c r="N9060" s="4">
        <v>19.22</v>
      </c>
      <c r="O9060" s="4">
        <v>2.5099999999999998</v>
      </c>
      <c r="P9060">
        <v>13.06</v>
      </c>
      <c r="Q9060" s="4">
        <v>11.46</v>
      </c>
    </row>
    <row r="9061" spans="1:17" x14ac:dyDescent="0.3">
      <c r="A9061" s="3">
        <v>45337</v>
      </c>
      <c r="B9061" s="11" t="str">
        <f t="shared" si="141"/>
        <v>Feb 2024</v>
      </c>
      <c r="C9061" t="s">
        <v>21</v>
      </c>
      <c r="D9061" t="s">
        <v>36</v>
      </c>
      <c r="E9061" t="s">
        <v>73</v>
      </c>
      <c r="F9061" t="s">
        <v>105</v>
      </c>
      <c r="G9061" t="str">
        <f>_xlfn.XLOOKUP(F9061,Product_Categories!A:A,Product_Categories!C:C,"Missing")</f>
        <v>Storage</v>
      </c>
      <c r="H9061">
        <v>39058</v>
      </c>
      <c r="I9061">
        <v>2504</v>
      </c>
      <c r="J9061" s="5">
        <v>4227.25</v>
      </c>
      <c r="K9061">
        <v>247</v>
      </c>
      <c r="L9061" s="5">
        <v>45386.5</v>
      </c>
      <c r="M9061" s="4">
        <v>6.41</v>
      </c>
      <c r="N9061" s="4">
        <v>9.86</v>
      </c>
      <c r="O9061" s="4">
        <v>1.69</v>
      </c>
      <c r="P9061">
        <v>17.11</v>
      </c>
      <c r="Q9061" s="4">
        <v>10.74</v>
      </c>
    </row>
    <row r="9062" spans="1:17" x14ac:dyDescent="0.3">
      <c r="A9062" s="3">
        <v>45337</v>
      </c>
      <c r="B9062" s="11" t="str">
        <f t="shared" si="141"/>
        <v>Feb 2024</v>
      </c>
      <c r="C9062" t="s">
        <v>18</v>
      </c>
      <c r="D9062" t="s">
        <v>24</v>
      </c>
      <c r="E9062" t="s">
        <v>76</v>
      </c>
      <c r="F9062" t="s">
        <v>92</v>
      </c>
      <c r="G9062" t="str">
        <f>_xlfn.XLOOKUP(F9062,Product_Categories!A:A,Product_Categories!C:C,"Missing")</f>
        <v>Design</v>
      </c>
      <c r="H9062">
        <v>55790</v>
      </c>
      <c r="I9062">
        <v>1922</v>
      </c>
      <c r="J9062" s="5">
        <v>8015.46</v>
      </c>
      <c r="K9062">
        <v>391</v>
      </c>
      <c r="L9062" s="5">
        <v>77375.350000000006</v>
      </c>
      <c r="M9062" s="4">
        <v>3.45</v>
      </c>
      <c r="N9062" s="4">
        <v>20.34</v>
      </c>
      <c r="O9062" s="4">
        <v>4.17</v>
      </c>
      <c r="P9062" s="4">
        <v>20.5</v>
      </c>
      <c r="Q9062" s="4">
        <v>9.65</v>
      </c>
    </row>
    <row r="9063" spans="1:17" x14ac:dyDescent="0.3">
      <c r="A9063" s="3">
        <v>45337</v>
      </c>
      <c r="B9063" s="11" t="str">
        <f t="shared" si="141"/>
        <v>Feb 2024</v>
      </c>
      <c r="C9063" t="s">
        <v>18</v>
      </c>
      <c r="D9063" t="s">
        <v>44</v>
      </c>
      <c r="E9063" t="s">
        <v>75</v>
      </c>
      <c r="F9063" t="s">
        <v>93</v>
      </c>
      <c r="G9063" t="str">
        <f>_xlfn.XLOOKUP(F9063,Product_Categories!A:A,Product_Categories!C:C,"Missing")</f>
        <v>Social Media</v>
      </c>
      <c r="H9063">
        <v>37700</v>
      </c>
      <c r="I9063">
        <v>1597</v>
      </c>
      <c r="J9063" s="5">
        <v>2121.39</v>
      </c>
      <c r="K9063">
        <v>193</v>
      </c>
      <c r="L9063" s="5">
        <v>19739.259999999998</v>
      </c>
      <c r="M9063" s="4">
        <v>4.24</v>
      </c>
      <c r="N9063" s="4">
        <v>12.09</v>
      </c>
      <c r="O9063" s="4">
        <v>1.33</v>
      </c>
      <c r="P9063" s="4">
        <v>10.99</v>
      </c>
      <c r="Q9063" s="4">
        <v>9.3000000000000007</v>
      </c>
    </row>
    <row r="9064" spans="1:17" x14ac:dyDescent="0.3">
      <c r="A9064" s="3">
        <v>45337</v>
      </c>
      <c r="B9064" s="11" t="str">
        <f t="shared" si="141"/>
        <v>Feb 2024</v>
      </c>
      <c r="C9064" t="s">
        <v>18</v>
      </c>
      <c r="D9064" t="s">
        <v>67</v>
      </c>
      <c r="E9064" t="s">
        <v>76</v>
      </c>
      <c r="F9064" t="s">
        <v>90</v>
      </c>
      <c r="G9064" t="str">
        <f>_xlfn.XLOOKUP(F9064,Product_Categories!A:A,Product_Categories!C:C,"Missing")</f>
        <v>Brand Monitoring</v>
      </c>
      <c r="H9064">
        <v>54891</v>
      </c>
      <c r="I9064">
        <v>5035</v>
      </c>
      <c r="J9064" s="5">
        <v>7472.23</v>
      </c>
      <c r="K9064">
        <v>655</v>
      </c>
      <c r="L9064" s="5">
        <v>69367.710000000006</v>
      </c>
      <c r="M9064" s="4">
        <v>9.17</v>
      </c>
      <c r="N9064" s="4">
        <v>13.01</v>
      </c>
      <c r="O9064" s="4">
        <v>1.48</v>
      </c>
      <c r="P9064" s="4">
        <v>11.41</v>
      </c>
      <c r="Q9064" s="4">
        <v>9.2799999999999994</v>
      </c>
    </row>
    <row r="9065" spans="1:17" x14ac:dyDescent="0.3">
      <c r="A9065" s="3">
        <v>45337</v>
      </c>
      <c r="B9065" s="11" t="str">
        <f t="shared" si="141"/>
        <v>Feb 2024</v>
      </c>
      <c r="C9065" t="s">
        <v>19</v>
      </c>
      <c r="D9065" t="s">
        <v>36</v>
      </c>
      <c r="E9065" t="s">
        <v>75</v>
      </c>
      <c r="F9065" t="s">
        <v>90</v>
      </c>
      <c r="G9065" t="str">
        <f>_xlfn.XLOOKUP(F9065,Product_Categories!A:A,Product_Categories!C:C,"Missing")</f>
        <v>Brand Monitoring</v>
      </c>
      <c r="H9065">
        <v>10691</v>
      </c>
      <c r="I9065">
        <v>779</v>
      </c>
      <c r="J9065" s="5">
        <v>3206.12</v>
      </c>
      <c r="K9065">
        <v>161</v>
      </c>
      <c r="L9065" s="5">
        <v>28916.52</v>
      </c>
      <c r="M9065" s="4">
        <v>7.29</v>
      </c>
      <c r="N9065" s="4">
        <v>20.67</v>
      </c>
      <c r="O9065" s="4">
        <v>4.12</v>
      </c>
      <c r="P9065">
        <v>19.91</v>
      </c>
      <c r="Q9065" s="4">
        <v>9.02</v>
      </c>
    </row>
    <row r="9066" spans="1:17" x14ac:dyDescent="0.3">
      <c r="A9066" s="3">
        <v>45337</v>
      </c>
      <c r="B9066" s="11" t="str">
        <f t="shared" si="141"/>
        <v>Feb 2024</v>
      </c>
      <c r="C9066" t="s">
        <v>19</v>
      </c>
      <c r="D9066" t="s">
        <v>40</v>
      </c>
      <c r="E9066" t="s">
        <v>75</v>
      </c>
      <c r="F9066" t="s">
        <v>77</v>
      </c>
      <c r="G9066" t="str">
        <f>_xlfn.XLOOKUP(F9066,Product_Categories!A:A,Product_Categories!C:C,"Missing")</f>
        <v>SEO</v>
      </c>
      <c r="H9066">
        <v>140584</v>
      </c>
      <c r="I9066">
        <v>12634</v>
      </c>
      <c r="J9066" s="5">
        <v>45425.69</v>
      </c>
      <c r="K9066">
        <v>2588</v>
      </c>
      <c r="L9066" s="5">
        <v>394234.72</v>
      </c>
      <c r="M9066" s="4">
        <v>8.99</v>
      </c>
      <c r="N9066" s="4">
        <v>20.48</v>
      </c>
      <c r="O9066" s="4">
        <v>3.6</v>
      </c>
      <c r="P9066">
        <v>17.55</v>
      </c>
      <c r="Q9066" s="4">
        <v>8.68</v>
      </c>
    </row>
    <row r="9067" spans="1:17" x14ac:dyDescent="0.3">
      <c r="A9067" s="3">
        <v>45337</v>
      </c>
      <c r="B9067" s="11" t="str">
        <f t="shared" si="141"/>
        <v>Feb 2024</v>
      </c>
      <c r="C9067" t="s">
        <v>17</v>
      </c>
      <c r="D9067" t="s">
        <v>50</v>
      </c>
      <c r="E9067" t="s">
        <v>74</v>
      </c>
      <c r="F9067" t="s">
        <v>99</v>
      </c>
      <c r="G9067" t="str">
        <f>_xlfn.XLOOKUP(F9067,Product_Categories!A:A,Product_Categories!C:C,"Missing")</f>
        <v>Planning</v>
      </c>
      <c r="H9067">
        <v>20204</v>
      </c>
      <c r="I9067">
        <v>336</v>
      </c>
      <c r="J9067" s="5">
        <v>856.97</v>
      </c>
      <c r="K9067">
        <v>36</v>
      </c>
      <c r="L9067" s="5">
        <v>7076.3</v>
      </c>
      <c r="M9067" s="4">
        <v>1.66</v>
      </c>
      <c r="N9067" s="4">
        <v>10.71</v>
      </c>
      <c r="O9067" s="4">
        <v>2.5499999999999998</v>
      </c>
      <c r="P9067" s="4">
        <v>23.8</v>
      </c>
      <c r="Q9067" s="4">
        <v>8.26</v>
      </c>
    </row>
    <row r="9068" spans="1:17" x14ac:dyDescent="0.3">
      <c r="A9068" s="3">
        <v>45337</v>
      </c>
      <c r="B9068" s="11" t="str">
        <f t="shared" si="141"/>
        <v>Feb 2024</v>
      </c>
      <c r="C9068" t="s">
        <v>18</v>
      </c>
      <c r="D9068" t="s">
        <v>66</v>
      </c>
      <c r="E9068" t="s">
        <v>74</v>
      </c>
      <c r="F9068" t="s">
        <v>103</v>
      </c>
      <c r="G9068" t="str">
        <f>_xlfn.XLOOKUP(F9068,Product_Categories!A:A,Product_Categories!C:C,"Missing")</f>
        <v>Automation</v>
      </c>
      <c r="H9068">
        <v>143365</v>
      </c>
      <c r="I9068">
        <v>6228</v>
      </c>
      <c r="J9068" s="5">
        <v>15132.35</v>
      </c>
      <c r="K9068">
        <v>1188</v>
      </c>
      <c r="L9068" s="5">
        <v>122966.69</v>
      </c>
      <c r="M9068" s="4">
        <v>4.34</v>
      </c>
      <c r="N9068" s="4">
        <v>19.079999999999998</v>
      </c>
      <c r="O9068" s="4">
        <v>2.4300000000000002</v>
      </c>
      <c r="P9068" s="4">
        <v>12.74</v>
      </c>
      <c r="Q9068" s="4">
        <v>8.1300000000000008</v>
      </c>
    </row>
    <row r="9069" spans="1:17" x14ac:dyDescent="0.3">
      <c r="A9069" s="3">
        <v>45337</v>
      </c>
      <c r="B9069" s="11" t="str">
        <f t="shared" si="141"/>
        <v>Feb 2024</v>
      </c>
      <c r="C9069" t="s">
        <v>107</v>
      </c>
      <c r="D9069" t="s">
        <v>42</v>
      </c>
      <c r="E9069" t="s">
        <v>76</v>
      </c>
      <c r="F9069" t="s">
        <v>106</v>
      </c>
      <c r="G9069" t="str">
        <f>_xlfn.XLOOKUP(F9069,Product_Categories!A:A,Product_Categories!C:C,"Missing")</f>
        <v>Reporting</v>
      </c>
      <c r="H9069">
        <v>65722</v>
      </c>
      <c r="I9069">
        <v>4256</v>
      </c>
      <c r="J9069" s="5">
        <v>18111.939999999999</v>
      </c>
      <c r="K9069">
        <v>747</v>
      </c>
      <c r="L9069" s="5">
        <v>144718.46</v>
      </c>
      <c r="M9069" s="4">
        <v>6.48</v>
      </c>
      <c r="N9069" s="4">
        <v>17.55</v>
      </c>
      <c r="O9069" s="4">
        <v>4.26</v>
      </c>
      <c r="P9069">
        <v>24.25</v>
      </c>
      <c r="Q9069" s="4">
        <v>7.99</v>
      </c>
    </row>
    <row r="9070" spans="1:17" x14ac:dyDescent="0.3">
      <c r="A9070" s="3">
        <v>45337</v>
      </c>
      <c r="B9070" s="11" t="str">
        <f t="shared" si="141"/>
        <v>Feb 2024</v>
      </c>
      <c r="C9070" t="s">
        <v>18</v>
      </c>
      <c r="D9070" t="s">
        <v>41</v>
      </c>
      <c r="E9070" t="s">
        <v>75</v>
      </c>
      <c r="F9070" t="s">
        <v>87</v>
      </c>
      <c r="G9070" t="str">
        <f>_xlfn.XLOOKUP(F9070,Product_Categories!A:A,Product_Categories!C:C,"Missing")</f>
        <v>AdTech</v>
      </c>
      <c r="H9070">
        <v>149699</v>
      </c>
      <c r="I9070">
        <v>13701</v>
      </c>
      <c r="J9070" s="5">
        <v>12375.21</v>
      </c>
      <c r="K9070">
        <v>2918</v>
      </c>
      <c r="L9070" s="5">
        <v>84507.43</v>
      </c>
      <c r="M9070" s="4">
        <v>9.15</v>
      </c>
      <c r="N9070" s="4">
        <v>21.3</v>
      </c>
      <c r="O9070" s="4">
        <v>0.9</v>
      </c>
      <c r="P9070" s="4">
        <v>4.24</v>
      </c>
      <c r="Q9070" s="4">
        <v>6.83</v>
      </c>
    </row>
    <row r="9071" spans="1:17" x14ac:dyDescent="0.3">
      <c r="A9071" s="3">
        <v>45337</v>
      </c>
      <c r="B9071" s="11" t="str">
        <f t="shared" si="141"/>
        <v>Feb 2024</v>
      </c>
      <c r="C9071" t="s">
        <v>107</v>
      </c>
      <c r="D9071" t="s">
        <v>59</v>
      </c>
      <c r="E9071" t="s">
        <v>76</v>
      </c>
      <c r="F9071" t="s">
        <v>85</v>
      </c>
      <c r="G9071" t="str">
        <f>_xlfn.XLOOKUP(F9071,Product_Categories!A:A,Product_Categories!C:C,"Missing")</f>
        <v>Budgeting</v>
      </c>
      <c r="H9071">
        <v>69165</v>
      </c>
      <c r="I9071">
        <v>5632</v>
      </c>
      <c r="J9071" s="5">
        <v>9798.8700000000008</v>
      </c>
      <c r="K9071">
        <v>978</v>
      </c>
      <c r="L9071" s="5">
        <v>64809.49</v>
      </c>
      <c r="M9071" s="4">
        <v>8.14</v>
      </c>
      <c r="N9071" s="4">
        <v>17.37</v>
      </c>
      <c r="O9071" s="4">
        <v>1.74</v>
      </c>
      <c r="P9071">
        <v>10.02</v>
      </c>
      <c r="Q9071" s="4">
        <v>6.61</v>
      </c>
    </row>
    <row r="9072" spans="1:17" x14ac:dyDescent="0.3">
      <c r="A9072" s="3">
        <v>45337</v>
      </c>
      <c r="B9072" s="11" t="str">
        <f t="shared" si="141"/>
        <v>Feb 2024</v>
      </c>
      <c r="C9072" t="s">
        <v>108</v>
      </c>
      <c r="D9072" t="s">
        <v>62</v>
      </c>
      <c r="E9072" t="s">
        <v>75</v>
      </c>
      <c r="F9072" t="s">
        <v>97</v>
      </c>
      <c r="G9072" t="str">
        <f>_xlfn.XLOOKUP(F9072,Product_Categories!A:A,Product_Categories!C:C,"Missing")</f>
        <v>Webinars</v>
      </c>
      <c r="H9072">
        <v>67966</v>
      </c>
      <c r="I9072">
        <v>1254</v>
      </c>
      <c r="J9072" s="5">
        <v>4834.8500000000004</v>
      </c>
      <c r="K9072">
        <v>228</v>
      </c>
      <c r="L9072" s="5">
        <v>30972.42</v>
      </c>
      <c r="M9072" s="4">
        <v>1.85</v>
      </c>
      <c r="N9072" s="4">
        <v>18.18</v>
      </c>
      <c r="O9072" s="4">
        <v>3.86</v>
      </c>
      <c r="P9072">
        <v>21.21</v>
      </c>
      <c r="Q9072" s="4">
        <v>6.41</v>
      </c>
    </row>
    <row r="9073" spans="1:17" x14ac:dyDescent="0.3">
      <c r="A9073" s="3">
        <v>45337</v>
      </c>
      <c r="B9073" s="11" t="str">
        <f t="shared" si="141"/>
        <v>Feb 2024</v>
      </c>
      <c r="C9073" t="s">
        <v>108</v>
      </c>
      <c r="D9073" t="s">
        <v>43</v>
      </c>
      <c r="E9073" t="s">
        <v>73</v>
      </c>
      <c r="F9073" t="s">
        <v>98</v>
      </c>
      <c r="G9073" t="str">
        <f>_xlfn.XLOOKUP(F9073,Product_Categories!A:A,Product_Categories!C:C,"Missing")</f>
        <v>Video</v>
      </c>
      <c r="H9073">
        <v>90107</v>
      </c>
      <c r="I9073">
        <v>479</v>
      </c>
      <c r="J9073" s="5">
        <v>702.72</v>
      </c>
      <c r="K9073">
        <v>22</v>
      </c>
      <c r="L9073" s="5">
        <v>4341.42</v>
      </c>
      <c r="M9073" s="4">
        <v>0.53</v>
      </c>
      <c r="N9073" s="4">
        <v>4.59</v>
      </c>
      <c r="O9073" s="4">
        <v>1.47</v>
      </c>
      <c r="P9073">
        <v>31.94</v>
      </c>
      <c r="Q9073" s="4">
        <v>6.18</v>
      </c>
    </row>
    <row r="9074" spans="1:17" x14ac:dyDescent="0.3">
      <c r="A9074" s="3">
        <v>45337</v>
      </c>
      <c r="B9074" s="11" t="str">
        <f t="shared" si="141"/>
        <v>Feb 2024</v>
      </c>
      <c r="C9074" t="s">
        <v>19</v>
      </c>
      <c r="D9074" t="s">
        <v>26</v>
      </c>
      <c r="E9074" t="s">
        <v>75</v>
      </c>
      <c r="F9074" t="s">
        <v>87</v>
      </c>
      <c r="G9074" t="str">
        <f>_xlfn.XLOOKUP(F9074,Product_Categories!A:A,Product_Categories!C:C,"Missing")</f>
        <v>AdTech</v>
      </c>
      <c r="H9074">
        <v>8747</v>
      </c>
      <c r="I9074">
        <v>1146</v>
      </c>
      <c r="J9074" s="5">
        <v>3617.14</v>
      </c>
      <c r="K9074">
        <v>113</v>
      </c>
      <c r="L9074" s="5">
        <v>21681.35</v>
      </c>
      <c r="M9074" s="4">
        <v>13.1</v>
      </c>
      <c r="N9074" s="4">
        <v>9.86</v>
      </c>
      <c r="O9074" s="4">
        <v>3.16</v>
      </c>
      <c r="P9074">
        <v>32.01</v>
      </c>
      <c r="Q9074" s="4">
        <v>5.99</v>
      </c>
    </row>
    <row r="9075" spans="1:17" x14ac:dyDescent="0.3">
      <c r="A9075" s="3">
        <v>45337</v>
      </c>
      <c r="B9075" s="11" t="str">
        <f t="shared" si="141"/>
        <v>Feb 2024</v>
      </c>
      <c r="C9075" t="s">
        <v>108</v>
      </c>
      <c r="D9075" t="s">
        <v>44</v>
      </c>
      <c r="E9075" t="s">
        <v>73</v>
      </c>
      <c r="F9075" t="s">
        <v>87</v>
      </c>
      <c r="G9075" t="str">
        <f>_xlfn.XLOOKUP(F9075,Product_Categories!A:A,Product_Categories!C:C,"Missing")</f>
        <v>AdTech</v>
      </c>
      <c r="H9075">
        <v>129892</v>
      </c>
      <c r="I9075">
        <v>16977</v>
      </c>
      <c r="J9075" s="5">
        <v>31076.5</v>
      </c>
      <c r="K9075">
        <v>1471</v>
      </c>
      <c r="L9075" s="5">
        <v>186149.38</v>
      </c>
      <c r="M9075" s="4">
        <v>13.07</v>
      </c>
      <c r="N9075" s="4">
        <v>8.66</v>
      </c>
      <c r="O9075" s="4">
        <v>1.83</v>
      </c>
      <c r="P9075">
        <v>21.13</v>
      </c>
      <c r="Q9075" s="4">
        <v>5.99</v>
      </c>
    </row>
    <row r="9076" spans="1:17" x14ac:dyDescent="0.3">
      <c r="A9076" s="3">
        <v>45337</v>
      </c>
      <c r="B9076" s="11" t="str">
        <f t="shared" si="141"/>
        <v>Feb 2024</v>
      </c>
      <c r="C9076" t="s">
        <v>17</v>
      </c>
      <c r="D9076" t="s">
        <v>49</v>
      </c>
      <c r="E9076" t="s">
        <v>75</v>
      </c>
      <c r="F9076" t="s">
        <v>86</v>
      </c>
      <c r="G9076" t="str">
        <f>_xlfn.XLOOKUP(F9076,Product_Categories!A:A,Product_Categories!C:C,"Missing")</f>
        <v>Website Tools</v>
      </c>
      <c r="H9076">
        <v>75997</v>
      </c>
      <c r="I9076">
        <v>8160</v>
      </c>
      <c r="J9076" s="5">
        <v>19672.64</v>
      </c>
      <c r="K9076">
        <v>644</v>
      </c>
      <c r="L9076" s="5">
        <v>114349.1</v>
      </c>
      <c r="M9076" s="4">
        <v>10.74</v>
      </c>
      <c r="N9076" s="4">
        <v>7.89</v>
      </c>
      <c r="O9076" s="4">
        <v>2.41</v>
      </c>
      <c r="P9076" s="4">
        <v>30.55</v>
      </c>
      <c r="Q9076" s="4">
        <v>5.81</v>
      </c>
    </row>
    <row r="9077" spans="1:17" x14ac:dyDescent="0.3">
      <c r="A9077" s="3">
        <v>45337</v>
      </c>
      <c r="B9077" s="11" t="str">
        <f t="shared" si="141"/>
        <v>Feb 2024</v>
      </c>
      <c r="C9077" t="s">
        <v>17</v>
      </c>
      <c r="D9077" t="s">
        <v>30</v>
      </c>
      <c r="E9077" t="s">
        <v>75</v>
      </c>
      <c r="F9077" t="s">
        <v>86</v>
      </c>
      <c r="G9077" t="str">
        <f>_xlfn.XLOOKUP(F9077,Product_Categories!A:A,Product_Categories!C:C,"Missing")</f>
        <v>Website Tools</v>
      </c>
      <c r="H9077">
        <v>27673</v>
      </c>
      <c r="I9077">
        <v>3407</v>
      </c>
      <c r="J9077" s="5">
        <v>14439.78</v>
      </c>
      <c r="K9077">
        <v>434</v>
      </c>
      <c r="L9077" s="5">
        <v>82592.13</v>
      </c>
      <c r="M9077" s="4">
        <v>12.31</v>
      </c>
      <c r="N9077" s="4">
        <v>12.74</v>
      </c>
      <c r="O9077" s="4">
        <v>4.24</v>
      </c>
      <c r="P9077" s="4">
        <v>33.270000000000003</v>
      </c>
      <c r="Q9077" s="4">
        <v>5.72</v>
      </c>
    </row>
    <row r="9078" spans="1:17" x14ac:dyDescent="0.3">
      <c r="A9078" s="3">
        <v>45337</v>
      </c>
      <c r="B9078" s="11" t="str">
        <f t="shared" si="141"/>
        <v>Feb 2024</v>
      </c>
      <c r="C9078" t="s">
        <v>107</v>
      </c>
      <c r="D9078" t="s">
        <v>34</v>
      </c>
      <c r="E9078" t="s">
        <v>76</v>
      </c>
      <c r="F9078" t="s">
        <v>99</v>
      </c>
      <c r="G9078" t="str">
        <f>_xlfn.XLOOKUP(F9078,Product_Categories!A:A,Product_Categories!C:C,"Missing")</f>
        <v>Planning</v>
      </c>
      <c r="H9078">
        <v>109282</v>
      </c>
      <c r="I9078">
        <v>10762</v>
      </c>
      <c r="J9078" s="5">
        <v>42052.1</v>
      </c>
      <c r="K9078">
        <v>1507</v>
      </c>
      <c r="L9078" s="5">
        <v>239542.06</v>
      </c>
      <c r="M9078" s="4">
        <v>9.85</v>
      </c>
      <c r="N9078" s="4">
        <v>14</v>
      </c>
      <c r="O9078" s="4">
        <v>3.91</v>
      </c>
      <c r="P9078">
        <v>27.9</v>
      </c>
      <c r="Q9078" s="4">
        <v>5.7</v>
      </c>
    </row>
    <row r="9079" spans="1:17" x14ac:dyDescent="0.3">
      <c r="A9079" s="3">
        <v>45337</v>
      </c>
      <c r="B9079" s="11" t="str">
        <f t="shared" si="141"/>
        <v>Feb 2024</v>
      </c>
      <c r="C9079" t="s">
        <v>107</v>
      </c>
      <c r="D9079" t="s">
        <v>46</v>
      </c>
      <c r="E9079" t="s">
        <v>75</v>
      </c>
      <c r="F9079" t="s">
        <v>99</v>
      </c>
      <c r="G9079" t="str">
        <f>_xlfn.XLOOKUP(F9079,Product_Categories!A:A,Product_Categories!C:C,"Missing")</f>
        <v>Planning</v>
      </c>
      <c r="H9079">
        <v>26760</v>
      </c>
      <c r="I9079">
        <v>3344</v>
      </c>
      <c r="J9079" s="5">
        <v>14839.63</v>
      </c>
      <c r="K9079">
        <v>657</v>
      </c>
      <c r="L9079" s="5">
        <v>82296.84</v>
      </c>
      <c r="M9079" s="4">
        <v>12.5</v>
      </c>
      <c r="N9079" s="4">
        <v>19.649999999999999</v>
      </c>
      <c r="O9079" s="4">
        <v>4.4400000000000004</v>
      </c>
      <c r="P9079">
        <v>22.59</v>
      </c>
      <c r="Q9079" s="4">
        <v>5.55</v>
      </c>
    </row>
    <row r="9080" spans="1:17" x14ac:dyDescent="0.3">
      <c r="A9080" s="3">
        <v>45337</v>
      </c>
      <c r="B9080" s="11" t="str">
        <f t="shared" si="141"/>
        <v>Feb 2024</v>
      </c>
      <c r="C9080" t="s">
        <v>108</v>
      </c>
      <c r="D9080" t="s">
        <v>32</v>
      </c>
      <c r="E9080" t="s">
        <v>75</v>
      </c>
      <c r="F9080" t="s">
        <v>96</v>
      </c>
      <c r="G9080" t="str">
        <f>_xlfn.XLOOKUP(F9080,Product_Categories!A:A,Product_Categories!C:C,"Missing")</f>
        <v>Growth Tools</v>
      </c>
      <c r="H9080">
        <v>2604</v>
      </c>
      <c r="I9080">
        <v>92</v>
      </c>
      <c r="J9080" s="5">
        <v>335.39</v>
      </c>
      <c r="K9080">
        <v>8</v>
      </c>
      <c r="L9080" s="5">
        <v>1593.45</v>
      </c>
      <c r="M9080" s="4">
        <v>3.53</v>
      </c>
      <c r="N9080" s="4">
        <v>8.6999999999999993</v>
      </c>
      <c r="O9080" s="4">
        <v>3.65</v>
      </c>
      <c r="P9080">
        <v>41.92</v>
      </c>
      <c r="Q9080" s="4">
        <v>4.75</v>
      </c>
    </row>
    <row r="9081" spans="1:17" x14ac:dyDescent="0.3">
      <c r="A9081" s="3">
        <v>45337</v>
      </c>
      <c r="B9081" s="11" t="str">
        <f t="shared" si="141"/>
        <v>Feb 2024</v>
      </c>
      <c r="C9081" t="s">
        <v>108</v>
      </c>
      <c r="D9081" t="s">
        <v>23</v>
      </c>
      <c r="E9081" t="s">
        <v>74</v>
      </c>
      <c r="F9081" t="s">
        <v>95</v>
      </c>
      <c r="G9081" t="str">
        <f>_xlfn.XLOOKUP(F9081,Product_Categories!A:A,Product_Categories!C:C,"Missing")</f>
        <v>Analytics</v>
      </c>
      <c r="H9081">
        <v>122309</v>
      </c>
      <c r="I9081">
        <v>16887</v>
      </c>
      <c r="J9081" s="5">
        <v>36995.24</v>
      </c>
      <c r="K9081">
        <v>1278</v>
      </c>
      <c r="L9081" s="5">
        <v>167796.19</v>
      </c>
      <c r="M9081" s="4">
        <v>13.81</v>
      </c>
      <c r="N9081" s="4">
        <v>7.57</v>
      </c>
      <c r="O9081" s="4">
        <v>2.19</v>
      </c>
      <c r="P9081">
        <v>28.95</v>
      </c>
      <c r="Q9081" s="4">
        <v>4.54</v>
      </c>
    </row>
    <row r="9082" spans="1:17" x14ac:dyDescent="0.3">
      <c r="A9082" s="3">
        <v>45337</v>
      </c>
      <c r="B9082" s="11" t="str">
        <f t="shared" si="141"/>
        <v>Feb 2024</v>
      </c>
      <c r="C9082" t="s">
        <v>107</v>
      </c>
      <c r="D9082" t="s">
        <v>67</v>
      </c>
      <c r="E9082" t="s">
        <v>74</v>
      </c>
      <c r="F9082" t="s">
        <v>80</v>
      </c>
      <c r="G9082" t="str">
        <f>_xlfn.XLOOKUP(F9082,Product_Categories!A:A,Product_Categories!C:C,"Missing")</f>
        <v>Feedback</v>
      </c>
      <c r="H9082">
        <v>25601</v>
      </c>
      <c r="I9082">
        <v>867</v>
      </c>
      <c r="J9082" s="5">
        <v>1598.58</v>
      </c>
      <c r="K9082">
        <v>151</v>
      </c>
      <c r="L9082" s="5">
        <v>6894.46</v>
      </c>
      <c r="M9082" s="4">
        <v>3.39</v>
      </c>
      <c r="N9082" s="4">
        <v>17.420000000000002</v>
      </c>
      <c r="O9082" s="4">
        <v>1.84</v>
      </c>
      <c r="P9082">
        <v>10.59</v>
      </c>
      <c r="Q9082" s="4">
        <v>4.3099999999999996</v>
      </c>
    </row>
    <row r="9083" spans="1:17" x14ac:dyDescent="0.3">
      <c r="A9083" s="3">
        <v>45337</v>
      </c>
      <c r="B9083" s="11" t="str">
        <f t="shared" si="141"/>
        <v>Feb 2024</v>
      </c>
      <c r="C9083" t="s">
        <v>18</v>
      </c>
      <c r="D9083" t="s">
        <v>63</v>
      </c>
      <c r="E9083" t="s">
        <v>74</v>
      </c>
      <c r="F9083" t="s">
        <v>101</v>
      </c>
      <c r="G9083" t="str">
        <f>_xlfn.XLOOKUP(F9083,Product_Categories!A:A,Product_Categories!C:C,"Missing")</f>
        <v>Conversion</v>
      </c>
      <c r="H9083">
        <v>136398</v>
      </c>
      <c r="I9083">
        <v>17195</v>
      </c>
      <c r="J9083" s="5">
        <v>70532.070000000007</v>
      </c>
      <c r="K9083">
        <v>3176</v>
      </c>
      <c r="L9083" s="5">
        <v>300246.43</v>
      </c>
      <c r="M9083" s="4">
        <v>12.61</v>
      </c>
      <c r="N9083" s="4">
        <v>18.47</v>
      </c>
      <c r="O9083" s="4">
        <v>4.0999999999999996</v>
      </c>
      <c r="P9083" s="4">
        <v>22.21</v>
      </c>
      <c r="Q9083" s="4">
        <v>4.26</v>
      </c>
    </row>
    <row r="9084" spans="1:17" x14ac:dyDescent="0.3">
      <c r="A9084" s="3">
        <v>45337</v>
      </c>
      <c r="B9084" s="11" t="str">
        <f t="shared" si="141"/>
        <v>Feb 2024</v>
      </c>
      <c r="C9084" t="s">
        <v>108</v>
      </c>
      <c r="D9084" t="s">
        <v>47</v>
      </c>
      <c r="E9084" t="s">
        <v>75</v>
      </c>
      <c r="F9084" t="s">
        <v>100</v>
      </c>
      <c r="G9084" t="str">
        <f>_xlfn.XLOOKUP(F9084,Product_Categories!A:A,Product_Categories!C:C,"Missing")</f>
        <v>Forms</v>
      </c>
      <c r="H9084">
        <v>56426</v>
      </c>
      <c r="I9084">
        <v>3059</v>
      </c>
      <c r="J9084" s="5">
        <v>5357.82</v>
      </c>
      <c r="K9084">
        <v>369</v>
      </c>
      <c r="L9084" s="5">
        <v>20504.919999999998</v>
      </c>
      <c r="M9084" s="4">
        <v>5.42</v>
      </c>
      <c r="N9084" s="4">
        <v>12.06</v>
      </c>
      <c r="O9084" s="4">
        <v>1.75</v>
      </c>
      <c r="P9084">
        <v>14.52</v>
      </c>
      <c r="Q9084" s="4">
        <v>3.83</v>
      </c>
    </row>
    <row r="9085" spans="1:17" x14ac:dyDescent="0.3">
      <c r="A9085" s="3">
        <v>45337</v>
      </c>
      <c r="B9085" s="11" t="str">
        <f t="shared" si="141"/>
        <v>Feb 2024</v>
      </c>
      <c r="C9085" t="s">
        <v>18</v>
      </c>
      <c r="D9085" t="s">
        <v>45</v>
      </c>
      <c r="E9085" t="s">
        <v>76</v>
      </c>
      <c r="F9085" t="s">
        <v>100</v>
      </c>
      <c r="G9085" t="str">
        <f>_xlfn.XLOOKUP(F9085,Product_Categories!A:A,Product_Categories!C:C,"Missing")</f>
        <v>Forms</v>
      </c>
      <c r="H9085">
        <v>43150</v>
      </c>
      <c r="I9085">
        <v>4154</v>
      </c>
      <c r="J9085" s="5">
        <v>13138</v>
      </c>
      <c r="K9085">
        <v>290</v>
      </c>
      <c r="L9085" s="5">
        <v>48778.89</v>
      </c>
      <c r="M9085" s="4">
        <v>9.6300000000000008</v>
      </c>
      <c r="N9085" s="4">
        <v>6.98</v>
      </c>
      <c r="O9085" s="4">
        <v>3.16</v>
      </c>
      <c r="P9085" s="4">
        <v>45.3</v>
      </c>
      <c r="Q9085" s="4">
        <v>3.71</v>
      </c>
    </row>
    <row r="9086" spans="1:17" x14ac:dyDescent="0.3">
      <c r="A9086" s="3">
        <v>45337</v>
      </c>
      <c r="B9086" s="11" t="str">
        <f t="shared" si="141"/>
        <v>Feb 2024</v>
      </c>
      <c r="C9086" t="s">
        <v>19</v>
      </c>
      <c r="D9086" t="s">
        <v>70</v>
      </c>
      <c r="E9086" t="s">
        <v>73</v>
      </c>
      <c r="F9086" t="s">
        <v>87</v>
      </c>
      <c r="G9086" t="str">
        <f>_xlfn.XLOOKUP(F9086,Product_Categories!A:A,Product_Categories!C:C,"Missing")</f>
        <v>AdTech</v>
      </c>
      <c r="H9086">
        <v>5099</v>
      </c>
      <c r="I9086">
        <v>346</v>
      </c>
      <c r="J9086" s="5">
        <v>1134.96</v>
      </c>
      <c r="K9086">
        <v>53</v>
      </c>
      <c r="L9086" s="5">
        <v>4216.04</v>
      </c>
      <c r="M9086" s="4">
        <v>6.79</v>
      </c>
      <c r="N9086" s="4">
        <v>15.32</v>
      </c>
      <c r="O9086" s="4">
        <v>3.28</v>
      </c>
      <c r="P9086">
        <v>21.41</v>
      </c>
      <c r="Q9086" s="4">
        <v>3.71</v>
      </c>
    </row>
    <row r="9087" spans="1:17" x14ac:dyDescent="0.3">
      <c r="A9087" s="3">
        <v>45337</v>
      </c>
      <c r="B9087" s="11" t="str">
        <f t="shared" si="141"/>
        <v>Feb 2024</v>
      </c>
      <c r="C9087" t="s">
        <v>19</v>
      </c>
      <c r="D9087" t="s">
        <v>58</v>
      </c>
      <c r="E9087" t="s">
        <v>75</v>
      </c>
      <c r="F9087" t="s">
        <v>78</v>
      </c>
      <c r="G9087" t="str">
        <f>_xlfn.XLOOKUP(F9087,Product_Categories!A:A,Product_Categories!C:C,"Missing")</f>
        <v>Audience Analytics</v>
      </c>
      <c r="H9087">
        <v>21322</v>
      </c>
      <c r="I9087">
        <v>1033</v>
      </c>
      <c r="J9087" s="5">
        <v>1117.8</v>
      </c>
      <c r="K9087">
        <v>59</v>
      </c>
      <c r="L9087" s="5">
        <v>3918.03</v>
      </c>
      <c r="M9087" s="4">
        <v>4.84</v>
      </c>
      <c r="N9087" s="4">
        <v>5.71</v>
      </c>
      <c r="O9087" s="4">
        <v>1.08</v>
      </c>
      <c r="P9087">
        <v>18.95</v>
      </c>
      <c r="Q9087" s="4">
        <v>3.51</v>
      </c>
    </row>
    <row r="9088" spans="1:17" x14ac:dyDescent="0.3">
      <c r="A9088" s="3">
        <v>45337</v>
      </c>
      <c r="B9088" s="11" t="str">
        <f t="shared" si="141"/>
        <v>Feb 2024</v>
      </c>
      <c r="C9088" t="s">
        <v>21</v>
      </c>
      <c r="D9088" t="s">
        <v>40</v>
      </c>
      <c r="E9088" t="s">
        <v>73</v>
      </c>
      <c r="F9088" t="s">
        <v>82</v>
      </c>
      <c r="G9088" t="str">
        <f>_xlfn.XLOOKUP(F9088,Product_Categories!A:A,Product_Categories!C:C,"Missing")</f>
        <v>Mobile Ads</v>
      </c>
      <c r="H9088">
        <v>137231</v>
      </c>
      <c r="I9088">
        <v>12695</v>
      </c>
      <c r="J9088" s="5">
        <v>40859.47</v>
      </c>
      <c r="K9088">
        <v>1091</v>
      </c>
      <c r="L9088" s="5">
        <v>133700.69</v>
      </c>
      <c r="M9088" s="4">
        <v>9.25</v>
      </c>
      <c r="N9088" s="4">
        <v>8.59</v>
      </c>
      <c r="O9088" s="4">
        <v>3.22</v>
      </c>
      <c r="P9088">
        <v>37.450000000000003</v>
      </c>
      <c r="Q9088" s="4">
        <v>3.27</v>
      </c>
    </row>
    <row r="9089" spans="1:17" x14ac:dyDescent="0.3">
      <c r="A9089" s="3">
        <v>45337</v>
      </c>
      <c r="B9089" s="11" t="str">
        <f t="shared" si="141"/>
        <v>Feb 2024</v>
      </c>
      <c r="C9089" t="s">
        <v>17</v>
      </c>
      <c r="D9089" t="s">
        <v>39</v>
      </c>
      <c r="E9089" t="s">
        <v>75</v>
      </c>
      <c r="F9089" t="s">
        <v>86</v>
      </c>
      <c r="G9089" t="str">
        <f>_xlfn.XLOOKUP(F9089,Product_Categories!A:A,Product_Categories!C:C,"Missing")</f>
        <v>Website Tools</v>
      </c>
      <c r="H9089">
        <v>121435</v>
      </c>
      <c r="I9089">
        <v>16229</v>
      </c>
      <c r="J9089" s="5">
        <v>37912.26</v>
      </c>
      <c r="K9089">
        <v>855</v>
      </c>
      <c r="L9089" s="5">
        <v>123190.74</v>
      </c>
      <c r="M9089" s="4">
        <v>13.36</v>
      </c>
      <c r="N9089" s="4">
        <v>5.27</v>
      </c>
      <c r="O9089" s="4">
        <v>2.34</v>
      </c>
      <c r="P9089" s="4">
        <v>44.34</v>
      </c>
      <c r="Q9089" s="4">
        <v>3.25</v>
      </c>
    </row>
    <row r="9090" spans="1:17" x14ac:dyDescent="0.3">
      <c r="A9090" s="3">
        <v>45337</v>
      </c>
      <c r="B9090" s="11" t="str">
        <f t="shared" ref="B9090:B9153" si="142">TEXT(A9090, "mmm yyyy")</f>
        <v>Feb 2024</v>
      </c>
      <c r="C9090" t="s">
        <v>19</v>
      </c>
      <c r="D9090" t="s">
        <v>49</v>
      </c>
      <c r="E9090" t="s">
        <v>74</v>
      </c>
      <c r="F9090" t="s">
        <v>93</v>
      </c>
      <c r="G9090" t="str">
        <f>_xlfn.XLOOKUP(F9090,Product_Categories!A:A,Product_Categories!C:C,"Missing")</f>
        <v>Social Media</v>
      </c>
      <c r="H9090">
        <v>51811</v>
      </c>
      <c r="I9090">
        <v>6674</v>
      </c>
      <c r="J9090" s="5">
        <v>28898.87</v>
      </c>
      <c r="K9090">
        <v>821</v>
      </c>
      <c r="L9090" s="5">
        <v>94010.47</v>
      </c>
      <c r="M9090" s="4">
        <v>12.88</v>
      </c>
      <c r="N9090" s="4">
        <v>12.3</v>
      </c>
      <c r="O9090" s="4">
        <v>4.33</v>
      </c>
      <c r="P9090">
        <v>35.200000000000003</v>
      </c>
      <c r="Q9090" s="4">
        <v>3.25</v>
      </c>
    </row>
    <row r="9091" spans="1:17" x14ac:dyDescent="0.3">
      <c r="A9091" s="3">
        <v>45337</v>
      </c>
      <c r="B9091" s="11" t="str">
        <f t="shared" si="142"/>
        <v>Feb 2024</v>
      </c>
      <c r="C9091" t="s">
        <v>19</v>
      </c>
      <c r="D9091" t="s">
        <v>25</v>
      </c>
      <c r="E9091" t="s">
        <v>74</v>
      </c>
      <c r="F9091" t="s">
        <v>89</v>
      </c>
      <c r="G9091" t="str">
        <f>_xlfn.XLOOKUP(F9091,Product_Categories!A:A,Product_Categories!C:C,"Missing")</f>
        <v>Push Notifications</v>
      </c>
      <c r="H9091">
        <v>38550</v>
      </c>
      <c r="I9091">
        <v>3696</v>
      </c>
      <c r="J9091" s="5">
        <v>11861.23</v>
      </c>
      <c r="K9091">
        <v>198</v>
      </c>
      <c r="L9091" s="5">
        <v>37430.300000000003</v>
      </c>
      <c r="M9091" s="4">
        <v>9.59</v>
      </c>
      <c r="N9091" s="4">
        <v>5.36</v>
      </c>
      <c r="O9091" s="4">
        <v>3.21</v>
      </c>
      <c r="P9091">
        <v>59.91</v>
      </c>
      <c r="Q9091" s="4">
        <v>3.16</v>
      </c>
    </row>
    <row r="9092" spans="1:17" x14ac:dyDescent="0.3">
      <c r="A9092" s="3">
        <v>45337</v>
      </c>
      <c r="B9092" s="11" t="str">
        <f t="shared" si="142"/>
        <v>Feb 2024</v>
      </c>
      <c r="C9092" t="s">
        <v>21</v>
      </c>
      <c r="D9092" t="s">
        <v>46</v>
      </c>
      <c r="E9092" t="s">
        <v>76</v>
      </c>
      <c r="F9092" t="s">
        <v>86</v>
      </c>
      <c r="G9092" t="str">
        <f>_xlfn.XLOOKUP(F9092,Product_Categories!A:A,Product_Categories!C:C,"Missing")</f>
        <v>Website Tools</v>
      </c>
      <c r="H9092">
        <v>55631</v>
      </c>
      <c r="I9092">
        <v>2425</v>
      </c>
      <c r="J9092" s="5">
        <v>2226.0700000000002</v>
      </c>
      <c r="K9092">
        <v>296</v>
      </c>
      <c r="L9092" s="5">
        <v>7030.45</v>
      </c>
      <c r="M9092" s="4">
        <v>4.3600000000000003</v>
      </c>
      <c r="N9092" s="4">
        <v>12.21</v>
      </c>
      <c r="O9092" s="4">
        <v>0.92</v>
      </c>
      <c r="P9092">
        <v>7.52</v>
      </c>
      <c r="Q9092" s="4">
        <v>3.16</v>
      </c>
    </row>
    <row r="9093" spans="1:17" x14ac:dyDescent="0.3">
      <c r="A9093" s="3">
        <v>45337</v>
      </c>
      <c r="B9093" s="11" t="str">
        <f t="shared" si="142"/>
        <v>Feb 2024</v>
      </c>
      <c r="C9093" t="s">
        <v>107</v>
      </c>
      <c r="D9093" t="s">
        <v>68</v>
      </c>
      <c r="E9093" t="s">
        <v>74</v>
      </c>
      <c r="F9093" t="s">
        <v>84</v>
      </c>
      <c r="G9093" t="str">
        <f>_xlfn.XLOOKUP(F9093,Product_Categories!A:A,Product_Categories!C:C,"Missing")</f>
        <v>Marketing Suite</v>
      </c>
      <c r="H9093">
        <v>93213</v>
      </c>
      <c r="I9093">
        <v>5687</v>
      </c>
      <c r="J9093" s="5">
        <v>24695.66</v>
      </c>
      <c r="K9093">
        <v>638</v>
      </c>
      <c r="L9093" s="5">
        <v>75867.11</v>
      </c>
      <c r="M9093" s="4">
        <v>6.1</v>
      </c>
      <c r="N9093" s="4">
        <v>11.22</v>
      </c>
      <c r="O9093" s="4">
        <v>4.34</v>
      </c>
      <c r="P9093">
        <v>38.71</v>
      </c>
      <c r="Q9093" s="4">
        <v>3.07</v>
      </c>
    </row>
    <row r="9094" spans="1:17" x14ac:dyDescent="0.3">
      <c r="A9094" s="3">
        <v>45337</v>
      </c>
      <c r="B9094" s="11" t="str">
        <f t="shared" si="142"/>
        <v>Feb 2024</v>
      </c>
      <c r="C9094" t="s">
        <v>107</v>
      </c>
      <c r="D9094" t="s">
        <v>68</v>
      </c>
      <c r="E9094" t="s">
        <v>76</v>
      </c>
      <c r="F9094" t="s">
        <v>83</v>
      </c>
      <c r="G9094" t="str">
        <f>_xlfn.XLOOKUP(F9094,Product_Categories!A:A,Product_Categories!C:C,"Missing")</f>
        <v>UX</v>
      </c>
      <c r="H9094">
        <v>147779</v>
      </c>
      <c r="I9094">
        <v>5331</v>
      </c>
      <c r="J9094" s="5">
        <v>23962.84</v>
      </c>
      <c r="K9094">
        <v>839</v>
      </c>
      <c r="L9094" s="5">
        <v>70564.88</v>
      </c>
      <c r="M9094" s="4">
        <v>3.61</v>
      </c>
      <c r="N9094" s="4">
        <v>15.74</v>
      </c>
      <c r="O9094" s="4">
        <v>4.49</v>
      </c>
      <c r="P9094">
        <v>28.56</v>
      </c>
      <c r="Q9094" s="4">
        <v>2.94</v>
      </c>
    </row>
    <row r="9095" spans="1:17" x14ac:dyDescent="0.3">
      <c r="A9095" s="3">
        <v>45337</v>
      </c>
      <c r="B9095" s="11" t="str">
        <f t="shared" si="142"/>
        <v>Feb 2024</v>
      </c>
      <c r="C9095" t="s">
        <v>21</v>
      </c>
      <c r="D9095" t="s">
        <v>66</v>
      </c>
      <c r="E9095" t="s">
        <v>76</v>
      </c>
      <c r="F9095" t="s">
        <v>77</v>
      </c>
      <c r="G9095" t="str">
        <f>_xlfn.XLOOKUP(F9095,Product_Categories!A:A,Product_Categories!C:C,"Missing")</f>
        <v>SEO</v>
      </c>
      <c r="H9095">
        <v>118907</v>
      </c>
      <c r="I9095">
        <v>15876</v>
      </c>
      <c r="J9095" s="5">
        <v>41584.35</v>
      </c>
      <c r="K9095">
        <v>845</v>
      </c>
      <c r="L9095" s="5">
        <v>114921.8</v>
      </c>
      <c r="M9095" s="4">
        <v>13.35</v>
      </c>
      <c r="N9095" s="4">
        <v>5.32</v>
      </c>
      <c r="O9095" s="4">
        <v>2.62</v>
      </c>
      <c r="P9095">
        <v>49.21</v>
      </c>
      <c r="Q9095" s="4">
        <v>2.76</v>
      </c>
    </row>
    <row r="9096" spans="1:17" x14ac:dyDescent="0.3">
      <c r="A9096" s="3">
        <v>45337</v>
      </c>
      <c r="B9096" s="11" t="str">
        <f t="shared" si="142"/>
        <v>Feb 2024</v>
      </c>
      <c r="C9096" t="s">
        <v>107</v>
      </c>
      <c r="D9096" t="s">
        <v>25</v>
      </c>
      <c r="E9096" t="s">
        <v>74</v>
      </c>
      <c r="F9096" t="s">
        <v>83</v>
      </c>
      <c r="G9096" t="str">
        <f>_xlfn.XLOOKUP(F9096,Product_Categories!A:A,Product_Categories!C:C,"Missing")</f>
        <v>UX</v>
      </c>
      <c r="H9096">
        <v>44656</v>
      </c>
      <c r="I9096">
        <v>2058</v>
      </c>
      <c r="J9096" s="5">
        <v>6472.18</v>
      </c>
      <c r="K9096">
        <v>117</v>
      </c>
      <c r="L9096" s="5">
        <v>17372.54</v>
      </c>
      <c r="M9096" s="4">
        <v>4.6100000000000003</v>
      </c>
      <c r="N9096" s="4">
        <v>5.69</v>
      </c>
      <c r="O9096" s="4">
        <v>3.14</v>
      </c>
      <c r="P9096">
        <v>55.32</v>
      </c>
      <c r="Q9096" s="4">
        <v>2.68</v>
      </c>
    </row>
    <row r="9097" spans="1:17" x14ac:dyDescent="0.3">
      <c r="A9097" s="3">
        <v>45337</v>
      </c>
      <c r="B9097" s="11" t="str">
        <f t="shared" si="142"/>
        <v>Feb 2024</v>
      </c>
      <c r="C9097" t="s">
        <v>108</v>
      </c>
      <c r="D9097" t="s">
        <v>56</v>
      </c>
      <c r="E9097" t="s">
        <v>74</v>
      </c>
      <c r="F9097" t="s">
        <v>102</v>
      </c>
      <c r="G9097" t="str">
        <f>_xlfn.XLOOKUP(F9097,Product_Categories!A:A,Product_Categories!C:C,"Missing")</f>
        <v>Website Tools</v>
      </c>
      <c r="H9097">
        <v>71962</v>
      </c>
      <c r="I9097">
        <v>5728</v>
      </c>
      <c r="J9097" s="5">
        <v>20507.349999999999</v>
      </c>
      <c r="K9097">
        <v>968</v>
      </c>
      <c r="L9097" s="5">
        <v>54149.93</v>
      </c>
      <c r="M9097" s="4">
        <v>7.96</v>
      </c>
      <c r="N9097" s="4">
        <v>16.899999999999999</v>
      </c>
      <c r="O9097" s="4">
        <v>3.58</v>
      </c>
      <c r="P9097">
        <v>21.19</v>
      </c>
      <c r="Q9097" s="4">
        <v>2.64</v>
      </c>
    </row>
    <row r="9098" spans="1:17" x14ac:dyDescent="0.3">
      <c r="A9098" s="3">
        <v>45337</v>
      </c>
      <c r="B9098" s="11" t="str">
        <f t="shared" si="142"/>
        <v>Feb 2024</v>
      </c>
      <c r="C9098" t="s">
        <v>18</v>
      </c>
      <c r="D9098" t="s">
        <v>71</v>
      </c>
      <c r="E9098" t="s">
        <v>74</v>
      </c>
      <c r="F9098" t="s">
        <v>78</v>
      </c>
      <c r="G9098" t="str">
        <f>_xlfn.XLOOKUP(F9098,Product_Categories!A:A,Product_Categories!C:C,"Missing")</f>
        <v>Audience Analytics</v>
      </c>
      <c r="H9098">
        <v>20744</v>
      </c>
      <c r="I9098">
        <v>2673</v>
      </c>
      <c r="J9098" s="5">
        <v>7512.99</v>
      </c>
      <c r="K9098">
        <v>220</v>
      </c>
      <c r="L9098" s="5">
        <v>18160.52</v>
      </c>
      <c r="M9098" s="4">
        <v>12.89</v>
      </c>
      <c r="N9098" s="4">
        <v>8.23</v>
      </c>
      <c r="O9098" s="4">
        <v>2.81</v>
      </c>
      <c r="P9098">
        <v>34.15</v>
      </c>
      <c r="Q9098" s="4">
        <v>2.42</v>
      </c>
    </row>
    <row r="9099" spans="1:17" x14ac:dyDescent="0.3">
      <c r="A9099" s="3">
        <v>45337</v>
      </c>
      <c r="B9099" s="11" t="str">
        <f t="shared" si="142"/>
        <v>Feb 2024</v>
      </c>
      <c r="C9099" t="s">
        <v>108</v>
      </c>
      <c r="D9099" t="s">
        <v>70</v>
      </c>
      <c r="E9099" t="s">
        <v>76</v>
      </c>
      <c r="F9099" t="s">
        <v>87</v>
      </c>
      <c r="G9099" t="str">
        <f>_xlfn.XLOOKUP(F9099,Product_Categories!A:A,Product_Categories!C:C,"Missing")</f>
        <v>AdTech</v>
      </c>
      <c r="H9099">
        <v>116167</v>
      </c>
      <c r="I9099">
        <v>15480</v>
      </c>
      <c r="J9099" s="5">
        <v>43590.74</v>
      </c>
      <c r="K9099">
        <v>1745</v>
      </c>
      <c r="L9099" s="5">
        <v>100792.5</v>
      </c>
      <c r="M9099" s="4">
        <v>13.33</v>
      </c>
      <c r="N9099" s="4">
        <v>11.27</v>
      </c>
      <c r="O9099" s="4">
        <v>2.82</v>
      </c>
      <c r="P9099">
        <v>24.98</v>
      </c>
      <c r="Q9099" s="4">
        <v>2.31</v>
      </c>
    </row>
    <row r="9100" spans="1:17" x14ac:dyDescent="0.3">
      <c r="A9100" s="3">
        <v>45337</v>
      </c>
      <c r="B9100" s="11" t="str">
        <f t="shared" si="142"/>
        <v>Feb 2024</v>
      </c>
      <c r="C9100" t="s">
        <v>17</v>
      </c>
      <c r="D9100" t="s">
        <v>44</v>
      </c>
      <c r="E9100" t="s">
        <v>74</v>
      </c>
      <c r="F9100" t="s">
        <v>82</v>
      </c>
      <c r="G9100" t="str">
        <f>_xlfn.XLOOKUP(F9100,Product_Categories!A:A,Product_Categories!C:C,"Missing")</f>
        <v>Mobile Ads</v>
      </c>
      <c r="H9100">
        <v>70326</v>
      </c>
      <c r="I9100">
        <v>10426</v>
      </c>
      <c r="J9100" s="5">
        <v>23577.43</v>
      </c>
      <c r="K9100">
        <v>1676</v>
      </c>
      <c r="L9100" s="5">
        <v>54315.519999999997</v>
      </c>
      <c r="M9100" s="4">
        <v>14.83</v>
      </c>
      <c r="N9100" s="4">
        <v>16.079999999999998</v>
      </c>
      <c r="O9100" s="4">
        <v>2.2599999999999998</v>
      </c>
      <c r="P9100" s="4">
        <v>14.07</v>
      </c>
      <c r="Q9100" s="4">
        <v>2.2999999999999998</v>
      </c>
    </row>
    <row r="9101" spans="1:17" x14ac:dyDescent="0.3">
      <c r="A9101" s="3">
        <v>45337</v>
      </c>
      <c r="B9101" s="11" t="str">
        <f t="shared" si="142"/>
        <v>Feb 2024</v>
      </c>
      <c r="C9101" t="s">
        <v>19</v>
      </c>
      <c r="D9101" t="s">
        <v>37</v>
      </c>
      <c r="E9101" t="s">
        <v>75</v>
      </c>
      <c r="F9101" t="s">
        <v>82</v>
      </c>
      <c r="G9101" t="str">
        <f>_xlfn.XLOOKUP(F9101,Product_Categories!A:A,Product_Categories!C:C,"Missing")</f>
        <v>Mobile Ads</v>
      </c>
      <c r="H9101">
        <v>125649</v>
      </c>
      <c r="I9101">
        <v>7927</v>
      </c>
      <c r="J9101" s="5">
        <v>33391.33</v>
      </c>
      <c r="K9101">
        <v>1358</v>
      </c>
      <c r="L9101" s="5">
        <v>70689.09</v>
      </c>
      <c r="M9101" s="4">
        <v>6.31</v>
      </c>
      <c r="N9101" s="4">
        <v>17.13</v>
      </c>
      <c r="O9101" s="4">
        <v>4.21</v>
      </c>
      <c r="P9101">
        <v>24.59</v>
      </c>
      <c r="Q9101" s="4">
        <v>2.12</v>
      </c>
    </row>
    <row r="9102" spans="1:17" x14ac:dyDescent="0.3">
      <c r="A9102" s="3">
        <v>45337</v>
      </c>
      <c r="B9102" s="11" t="str">
        <f t="shared" si="142"/>
        <v>Feb 2024</v>
      </c>
      <c r="C9102" t="s">
        <v>107</v>
      </c>
      <c r="D9102" t="s">
        <v>69</v>
      </c>
      <c r="E9102" t="s">
        <v>75</v>
      </c>
      <c r="F9102" t="s">
        <v>95</v>
      </c>
      <c r="G9102" t="str">
        <f>_xlfn.XLOOKUP(F9102,Product_Categories!A:A,Product_Categories!C:C,"Missing")</f>
        <v>Analytics</v>
      </c>
      <c r="H9102">
        <v>11164</v>
      </c>
      <c r="I9102">
        <v>853</v>
      </c>
      <c r="J9102" s="5">
        <v>3717.69</v>
      </c>
      <c r="K9102">
        <v>114</v>
      </c>
      <c r="L9102" s="5">
        <v>7873.34</v>
      </c>
      <c r="M9102" s="4">
        <v>7.64</v>
      </c>
      <c r="N9102" s="4">
        <v>13.36</v>
      </c>
      <c r="O9102" s="4">
        <v>4.3600000000000003</v>
      </c>
      <c r="P9102">
        <v>32.61</v>
      </c>
      <c r="Q9102" s="4">
        <v>2.12</v>
      </c>
    </row>
    <row r="9103" spans="1:17" x14ac:dyDescent="0.3">
      <c r="A9103" s="3">
        <v>45337</v>
      </c>
      <c r="B9103" s="11" t="str">
        <f t="shared" si="142"/>
        <v>Feb 2024</v>
      </c>
      <c r="C9103" t="s">
        <v>108</v>
      </c>
      <c r="D9103" t="s">
        <v>64</v>
      </c>
      <c r="E9103" t="s">
        <v>75</v>
      </c>
      <c r="F9103" t="s">
        <v>95</v>
      </c>
      <c r="G9103" t="str">
        <f>_xlfn.XLOOKUP(F9103,Product_Categories!A:A,Product_Categories!C:C,"Missing")</f>
        <v>Analytics</v>
      </c>
      <c r="H9103">
        <v>78213</v>
      </c>
      <c r="I9103">
        <v>8801</v>
      </c>
      <c r="J9103" s="5">
        <v>8253.32</v>
      </c>
      <c r="K9103">
        <v>585</v>
      </c>
      <c r="L9103" s="5">
        <v>17346.73</v>
      </c>
      <c r="M9103" s="4">
        <v>11.25</v>
      </c>
      <c r="N9103" s="4">
        <v>6.65</v>
      </c>
      <c r="O9103" s="4">
        <v>0.94</v>
      </c>
      <c r="P9103">
        <v>14.11</v>
      </c>
      <c r="Q9103" s="4">
        <v>2.1</v>
      </c>
    </row>
    <row r="9104" spans="1:17" x14ac:dyDescent="0.3">
      <c r="A9104" s="3">
        <v>45337</v>
      </c>
      <c r="B9104" s="11" t="str">
        <f t="shared" si="142"/>
        <v>Feb 2024</v>
      </c>
      <c r="C9104" t="s">
        <v>19</v>
      </c>
      <c r="D9104" t="s">
        <v>64</v>
      </c>
      <c r="E9104" t="s">
        <v>74</v>
      </c>
      <c r="F9104" t="s">
        <v>86</v>
      </c>
      <c r="G9104" t="str">
        <f>_xlfn.XLOOKUP(F9104,Product_Categories!A:A,Product_Categories!C:C,"Missing")</f>
        <v>Website Tools</v>
      </c>
      <c r="H9104">
        <v>146767</v>
      </c>
      <c r="I9104">
        <v>21040</v>
      </c>
      <c r="J9104" s="5">
        <v>89549.94</v>
      </c>
      <c r="K9104">
        <v>3873</v>
      </c>
      <c r="L9104" s="5">
        <v>185979.91</v>
      </c>
      <c r="M9104" s="4">
        <v>14.34</v>
      </c>
      <c r="N9104" s="4">
        <v>18.41</v>
      </c>
      <c r="O9104" s="4">
        <v>4.26</v>
      </c>
      <c r="P9104">
        <v>23.12</v>
      </c>
      <c r="Q9104" s="4">
        <v>2.08</v>
      </c>
    </row>
    <row r="9105" spans="1:17" x14ac:dyDescent="0.3">
      <c r="A9105" s="3">
        <v>45337</v>
      </c>
      <c r="B9105" s="11" t="str">
        <f t="shared" si="142"/>
        <v>Feb 2024</v>
      </c>
      <c r="C9105" t="s">
        <v>17</v>
      </c>
      <c r="D9105" t="s">
        <v>31</v>
      </c>
      <c r="E9105" t="s">
        <v>74</v>
      </c>
      <c r="F9105" t="s">
        <v>86</v>
      </c>
      <c r="G9105" t="str">
        <f>_xlfn.XLOOKUP(F9105,Product_Categories!A:A,Product_Categories!C:C,"Missing")</f>
        <v>Website Tools</v>
      </c>
      <c r="H9105">
        <v>118059</v>
      </c>
      <c r="I9105">
        <v>15314</v>
      </c>
      <c r="J9105" s="5">
        <v>51509.23</v>
      </c>
      <c r="K9105">
        <v>656</v>
      </c>
      <c r="L9105" s="5">
        <v>93826.27</v>
      </c>
      <c r="M9105" s="4">
        <v>12.97</v>
      </c>
      <c r="N9105" s="4">
        <v>4.28</v>
      </c>
      <c r="O9105" s="4">
        <v>3.36</v>
      </c>
      <c r="P9105" s="4">
        <v>78.52</v>
      </c>
      <c r="Q9105" s="4">
        <v>1.82</v>
      </c>
    </row>
    <row r="9106" spans="1:17" x14ac:dyDescent="0.3">
      <c r="A9106" s="3">
        <v>45337</v>
      </c>
      <c r="B9106" s="11" t="str">
        <f t="shared" si="142"/>
        <v>Feb 2024</v>
      </c>
      <c r="C9106" t="s">
        <v>107</v>
      </c>
      <c r="D9106" t="s">
        <v>50</v>
      </c>
      <c r="E9106" t="s">
        <v>75</v>
      </c>
      <c r="F9106" t="s">
        <v>106</v>
      </c>
      <c r="G9106" t="str">
        <f>_xlfn.XLOOKUP(F9106,Product_Categories!A:A,Product_Categories!C:C,"Missing")</f>
        <v>Reporting</v>
      </c>
      <c r="H9106">
        <v>86739</v>
      </c>
      <c r="I9106">
        <v>5086</v>
      </c>
      <c r="J9106" s="5">
        <v>13140.75</v>
      </c>
      <c r="K9106">
        <v>172</v>
      </c>
      <c r="L9106" s="5">
        <v>17886.54</v>
      </c>
      <c r="M9106" s="4">
        <v>5.86</v>
      </c>
      <c r="N9106" s="4">
        <v>3.38</v>
      </c>
      <c r="O9106" s="4">
        <v>2.58</v>
      </c>
      <c r="P9106">
        <v>76.400000000000006</v>
      </c>
      <c r="Q9106" s="4">
        <v>1.36</v>
      </c>
    </row>
    <row r="9107" spans="1:17" x14ac:dyDescent="0.3">
      <c r="A9107" s="3">
        <v>45337</v>
      </c>
      <c r="B9107" s="11" t="str">
        <f t="shared" si="142"/>
        <v>Feb 2024</v>
      </c>
      <c r="C9107" t="s">
        <v>19</v>
      </c>
      <c r="D9107" t="s">
        <v>37</v>
      </c>
      <c r="E9107" t="s">
        <v>75</v>
      </c>
      <c r="F9107" t="s">
        <v>99</v>
      </c>
      <c r="G9107" t="str">
        <f>_xlfn.XLOOKUP(F9107,Product_Categories!A:A,Product_Categories!C:C,"Missing")</f>
        <v>Planning</v>
      </c>
      <c r="H9107">
        <v>131312</v>
      </c>
      <c r="I9107">
        <v>17703</v>
      </c>
      <c r="J9107" s="5">
        <v>73040.86</v>
      </c>
      <c r="K9107">
        <v>3018</v>
      </c>
      <c r="L9107" s="5">
        <v>78060.55</v>
      </c>
      <c r="M9107" s="4">
        <v>13.48</v>
      </c>
      <c r="N9107" s="4">
        <v>17.05</v>
      </c>
      <c r="O9107" s="4">
        <v>4.13</v>
      </c>
      <c r="P9107">
        <v>24.2</v>
      </c>
      <c r="Q9107" s="4">
        <v>1.07</v>
      </c>
    </row>
    <row r="9108" spans="1:17" x14ac:dyDescent="0.3">
      <c r="A9108" s="3">
        <v>45337</v>
      </c>
      <c r="B9108" s="11" t="str">
        <f t="shared" si="142"/>
        <v>Feb 2024</v>
      </c>
      <c r="C9108" t="s">
        <v>108</v>
      </c>
      <c r="D9108" t="s">
        <v>63</v>
      </c>
      <c r="E9108" t="s">
        <v>76</v>
      </c>
      <c r="F9108" t="s">
        <v>83</v>
      </c>
      <c r="G9108" t="str">
        <f>_xlfn.XLOOKUP(F9108,Product_Categories!A:A,Product_Categories!C:C,"Missing")</f>
        <v>UX</v>
      </c>
      <c r="H9108">
        <v>82488</v>
      </c>
      <c r="I9108">
        <v>2850</v>
      </c>
      <c r="J9108" s="5">
        <v>12061.58</v>
      </c>
      <c r="K9108">
        <v>370</v>
      </c>
      <c r="L9108" s="5">
        <v>8520.3799999999992</v>
      </c>
      <c r="M9108" s="4">
        <v>3.46</v>
      </c>
      <c r="N9108" s="4">
        <v>12.98</v>
      </c>
      <c r="O9108" s="4">
        <v>4.2300000000000004</v>
      </c>
      <c r="P9108">
        <v>32.6</v>
      </c>
      <c r="Q9108" s="4">
        <v>0.71</v>
      </c>
    </row>
    <row r="9109" spans="1:17" x14ac:dyDescent="0.3">
      <c r="A9109" s="3">
        <v>45337</v>
      </c>
      <c r="B9109" s="11" t="str">
        <f t="shared" si="142"/>
        <v>Feb 2024</v>
      </c>
      <c r="C9109" t="s">
        <v>21</v>
      </c>
      <c r="D9109" t="s">
        <v>41</v>
      </c>
      <c r="E9109" t="s">
        <v>75</v>
      </c>
      <c r="F9109" t="s">
        <v>94</v>
      </c>
      <c r="G9109" t="str">
        <f>_xlfn.XLOOKUP(F9109,Product_Categories!A:A,Product_Categories!C:C,"Missing")</f>
        <v>SEO</v>
      </c>
      <c r="H9109">
        <v>82804</v>
      </c>
      <c r="I9109">
        <v>3033</v>
      </c>
      <c r="J9109" s="5">
        <v>8821.34</v>
      </c>
      <c r="K9109">
        <v>214</v>
      </c>
      <c r="L9109" s="5">
        <v>5930.79</v>
      </c>
      <c r="M9109" s="4">
        <v>3.66</v>
      </c>
      <c r="N9109" s="4">
        <v>7.06</v>
      </c>
      <c r="O9109" s="4">
        <v>2.91</v>
      </c>
      <c r="P9109">
        <v>41.22</v>
      </c>
      <c r="Q9109" s="4">
        <v>0.67</v>
      </c>
    </row>
    <row r="9110" spans="1:17" x14ac:dyDescent="0.3">
      <c r="A9110" s="3">
        <v>45337</v>
      </c>
      <c r="B9110" s="11" t="str">
        <f t="shared" si="142"/>
        <v>Feb 2024</v>
      </c>
      <c r="C9110" t="s">
        <v>18</v>
      </c>
      <c r="D9110" t="s">
        <v>37</v>
      </c>
      <c r="E9110" t="s">
        <v>73</v>
      </c>
      <c r="F9110" t="s">
        <v>101</v>
      </c>
      <c r="G9110" t="str">
        <f>_xlfn.XLOOKUP(F9110,Product_Categories!A:A,Product_Categories!C:C,"Missing")</f>
        <v>Conversion</v>
      </c>
      <c r="H9110">
        <v>121748</v>
      </c>
      <c r="I9110">
        <v>3708</v>
      </c>
      <c r="J9110" s="5">
        <v>7137.06</v>
      </c>
      <c r="K9110">
        <v>131</v>
      </c>
      <c r="L9110" s="5">
        <v>4156.3999999999996</v>
      </c>
      <c r="M9110" s="4">
        <v>3.05</v>
      </c>
      <c r="N9110" s="4">
        <v>3.53</v>
      </c>
      <c r="O9110" s="4">
        <v>1.92</v>
      </c>
      <c r="P9110" s="4">
        <v>54.48</v>
      </c>
      <c r="Q9110" s="4">
        <v>0.57999999999999996</v>
      </c>
    </row>
    <row r="9111" spans="1:17" x14ac:dyDescent="0.3">
      <c r="A9111" s="3">
        <v>45337</v>
      </c>
      <c r="B9111" s="11" t="str">
        <f t="shared" si="142"/>
        <v>Feb 2024</v>
      </c>
      <c r="C9111" t="s">
        <v>19</v>
      </c>
      <c r="D9111" t="s">
        <v>48</v>
      </c>
      <c r="E9111" t="s">
        <v>73</v>
      </c>
      <c r="F9111" t="s">
        <v>103</v>
      </c>
      <c r="G9111" t="str">
        <f>_xlfn.XLOOKUP(F9111,Product_Categories!A:A,Product_Categories!C:C,"Missing")</f>
        <v>Automation</v>
      </c>
      <c r="H9111">
        <v>50571</v>
      </c>
      <c r="I9111">
        <v>2267</v>
      </c>
      <c r="J9111" s="5">
        <v>6291.81</v>
      </c>
      <c r="K9111">
        <v>93</v>
      </c>
      <c r="L9111" s="5">
        <v>3179.4</v>
      </c>
      <c r="M9111" s="4">
        <v>4.4800000000000004</v>
      </c>
      <c r="N9111" s="4">
        <v>4.0999999999999996</v>
      </c>
      <c r="O9111" s="4">
        <v>2.78</v>
      </c>
      <c r="P9111">
        <v>67.650000000000006</v>
      </c>
      <c r="Q9111" s="4">
        <v>0.51</v>
      </c>
    </row>
    <row r="9112" spans="1:17" x14ac:dyDescent="0.3">
      <c r="A9112" s="3">
        <v>45337</v>
      </c>
      <c r="B9112" s="11" t="str">
        <f t="shared" si="142"/>
        <v>Feb 2024</v>
      </c>
      <c r="C9112" t="s">
        <v>21</v>
      </c>
      <c r="D9112" t="s">
        <v>41</v>
      </c>
      <c r="E9112" t="s">
        <v>73</v>
      </c>
      <c r="F9112" t="s">
        <v>82</v>
      </c>
      <c r="G9112" t="str">
        <f>_xlfn.XLOOKUP(F9112,Product_Categories!A:A,Product_Categories!C:C,"Missing")</f>
        <v>Mobile Ads</v>
      </c>
      <c r="H9112">
        <v>64306</v>
      </c>
      <c r="I9112">
        <v>5281</v>
      </c>
      <c r="J9112" s="5">
        <v>18318.84</v>
      </c>
      <c r="K9112">
        <v>333</v>
      </c>
      <c r="L9112" s="5">
        <v>8546.69</v>
      </c>
      <c r="M9112" s="4">
        <v>8.2100000000000009</v>
      </c>
      <c r="N9112" s="4">
        <v>6.31</v>
      </c>
      <c r="O9112" s="4">
        <v>3.47</v>
      </c>
      <c r="P9112">
        <v>55.01</v>
      </c>
      <c r="Q9112" s="4">
        <v>0.47</v>
      </c>
    </row>
    <row r="9113" spans="1:17" x14ac:dyDescent="0.3">
      <c r="A9113" s="3">
        <v>45337</v>
      </c>
      <c r="B9113" s="11" t="str">
        <f t="shared" si="142"/>
        <v>Feb 2024</v>
      </c>
      <c r="C9113" t="s">
        <v>17</v>
      </c>
      <c r="D9113" t="s">
        <v>48</v>
      </c>
      <c r="E9113" t="s">
        <v>74</v>
      </c>
      <c r="F9113" t="s">
        <v>93</v>
      </c>
      <c r="G9113" t="str">
        <f>_xlfn.XLOOKUP(F9113,Product_Categories!A:A,Product_Categories!C:C,"Missing")</f>
        <v>Social Media</v>
      </c>
      <c r="H9113">
        <v>47785</v>
      </c>
      <c r="I9113">
        <v>5817</v>
      </c>
      <c r="J9113" s="5">
        <v>22480.74</v>
      </c>
      <c r="K9113">
        <v>611</v>
      </c>
      <c r="L9113" s="5">
        <v>9162.7800000000007</v>
      </c>
      <c r="M9113" s="4">
        <v>12.17</v>
      </c>
      <c r="N9113" s="4">
        <v>10.5</v>
      </c>
      <c r="O9113" s="4">
        <v>3.86</v>
      </c>
      <c r="P9113" s="4">
        <v>36.79</v>
      </c>
      <c r="Q9113" s="4">
        <v>0.41</v>
      </c>
    </row>
    <row r="9114" spans="1:17" x14ac:dyDescent="0.3">
      <c r="A9114" s="3">
        <v>45337</v>
      </c>
      <c r="B9114" s="11" t="str">
        <f t="shared" si="142"/>
        <v>Feb 2024</v>
      </c>
      <c r="C9114" t="s">
        <v>108</v>
      </c>
      <c r="D9114" t="s">
        <v>27</v>
      </c>
      <c r="E9114" t="s">
        <v>73</v>
      </c>
      <c r="F9114" t="s">
        <v>81</v>
      </c>
      <c r="G9114" t="str">
        <f>_xlfn.XLOOKUP(F9114,Product_Categories!A:A,Product_Categories!C:C,"Missing")</f>
        <v>Lead Management</v>
      </c>
      <c r="H9114">
        <v>110355</v>
      </c>
      <c r="I9114">
        <v>8071</v>
      </c>
      <c r="J9114" s="5">
        <v>24550.13</v>
      </c>
      <c r="K9114">
        <v>1360</v>
      </c>
      <c r="L9114" s="5">
        <v>7730.41</v>
      </c>
      <c r="M9114" s="4">
        <v>7.31</v>
      </c>
      <c r="N9114" s="4">
        <v>16.850000000000001</v>
      </c>
      <c r="O9114" s="4">
        <v>3.04</v>
      </c>
      <c r="P9114">
        <v>18.05</v>
      </c>
      <c r="Q9114" s="4">
        <v>0.31</v>
      </c>
    </row>
    <row r="9115" spans="1:17" x14ac:dyDescent="0.3">
      <c r="A9115" s="3">
        <v>45337</v>
      </c>
      <c r="B9115" s="11" t="str">
        <f t="shared" si="142"/>
        <v>Feb 2024</v>
      </c>
      <c r="C9115" t="s">
        <v>19</v>
      </c>
      <c r="D9115" t="s">
        <v>53</v>
      </c>
      <c r="E9115" t="s">
        <v>76</v>
      </c>
      <c r="F9115" t="s">
        <v>85</v>
      </c>
      <c r="G9115" t="str">
        <f>_xlfn.XLOOKUP(F9115,Product_Categories!A:A,Product_Categories!C:C,"Missing")</f>
        <v>Budgeting</v>
      </c>
      <c r="H9115">
        <v>65267</v>
      </c>
      <c r="I9115">
        <v>1049</v>
      </c>
      <c r="J9115" s="5">
        <v>2914.96</v>
      </c>
      <c r="K9115">
        <v>58</v>
      </c>
      <c r="L9115" s="5">
        <v>761.91</v>
      </c>
      <c r="M9115" s="4">
        <v>1.61</v>
      </c>
      <c r="N9115" s="4">
        <v>5.53</v>
      </c>
      <c r="O9115" s="4">
        <v>2.78</v>
      </c>
      <c r="P9115">
        <v>50.26</v>
      </c>
      <c r="Q9115" s="4">
        <v>0.26</v>
      </c>
    </row>
    <row r="9116" spans="1:17" x14ac:dyDescent="0.3">
      <c r="A9116" s="3">
        <v>45338</v>
      </c>
      <c r="B9116" s="11" t="str">
        <f t="shared" si="142"/>
        <v>Feb 2024</v>
      </c>
      <c r="C9116" t="s">
        <v>21</v>
      </c>
      <c r="D9116" t="s">
        <v>39</v>
      </c>
      <c r="E9116" t="s">
        <v>76</v>
      </c>
      <c r="F9116" t="s">
        <v>95</v>
      </c>
      <c r="G9116" t="str">
        <f>_xlfn.XLOOKUP(F9116,Product_Categories!A:A,Product_Categories!C:C,"Missing")</f>
        <v>Analytics</v>
      </c>
      <c r="H9116">
        <v>107427</v>
      </c>
      <c r="I9116">
        <v>11656</v>
      </c>
      <c r="J9116" s="5">
        <v>6183.03</v>
      </c>
      <c r="K9116">
        <v>2236</v>
      </c>
      <c r="L9116" s="5">
        <v>421715.26</v>
      </c>
      <c r="M9116" s="4">
        <v>10.85</v>
      </c>
      <c r="N9116" s="4">
        <v>19.18</v>
      </c>
      <c r="O9116" s="4">
        <v>0.53</v>
      </c>
      <c r="P9116">
        <v>2.77</v>
      </c>
      <c r="Q9116" s="4">
        <v>68.209999999999994</v>
      </c>
    </row>
    <row r="9117" spans="1:17" x14ac:dyDescent="0.3">
      <c r="A9117" s="3">
        <v>45338</v>
      </c>
      <c r="B9117" s="11" t="str">
        <f t="shared" si="142"/>
        <v>Feb 2024</v>
      </c>
      <c r="C9117" t="s">
        <v>108</v>
      </c>
      <c r="D9117" t="s">
        <v>63</v>
      </c>
      <c r="E9117" t="s">
        <v>74</v>
      </c>
      <c r="F9117" t="s">
        <v>80</v>
      </c>
      <c r="G9117" t="str">
        <f>_xlfn.XLOOKUP(F9117,Product_Categories!A:A,Product_Categories!C:C,"Missing")</f>
        <v>Feedback</v>
      </c>
      <c r="H9117">
        <v>146825</v>
      </c>
      <c r="I9117">
        <v>6651</v>
      </c>
      <c r="J9117" s="5">
        <v>3273.44</v>
      </c>
      <c r="K9117">
        <v>1347</v>
      </c>
      <c r="L9117" s="5">
        <v>204444.03</v>
      </c>
      <c r="M9117" s="4">
        <v>4.53</v>
      </c>
      <c r="N9117" s="4">
        <v>20.25</v>
      </c>
      <c r="O9117" s="4">
        <v>0.49</v>
      </c>
      <c r="P9117">
        <v>2.4300000000000002</v>
      </c>
      <c r="Q9117" s="4">
        <v>62.46</v>
      </c>
    </row>
    <row r="9118" spans="1:17" x14ac:dyDescent="0.3">
      <c r="A9118" s="3">
        <v>45338</v>
      </c>
      <c r="B9118" s="11" t="str">
        <f t="shared" si="142"/>
        <v>Feb 2024</v>
      </c>
      <c r="C9118" t="s">
        <v>18</v>
      </c>
      <c r="D9118" t="s">
        <v>29</v>
      </c>
      <c r="E9118" t="s">
        <v>74</v>
      </c>
      <c r="F9118" t="s">
        <v>92</v>
      </c>
      <c r="G9118" t="str">
        <f>_xlfn.XLOOKUP(F9118,Product_Categories!A:A,Product_Categories!C:C,"Missing")</f>
        <v>Design</v>
      </c>
      <c r="H9118">
        <v>2736</v>
      </c>
      <c r="I9118">
        <v>367</v>
      </c>
      <c r="J9118" s="5">
        <v>193.12</v>
      </c>
      <c r="K9118">
        <v>63</v>
      </c>
      <c r="L9118" s="5">
        <v>9636.7900000000009</v>
      </c>
      <c r="M9118" s="4">
        <v>13.41</v>
      </c>
      <c r="N9118" s="4">
        <v>17.170000000000002</v>
      </c>
      <c r="O9118" s="4">
        <v>0.53</v>
      </c>
      <c r="P9118" s="4">
        <v>3.07</v>
      </c>
      <c r="Q9118" s="4">
        <v>49.9</v>
      </c>
    </row>
    <row r="9119" spans="1:17" x14ac:dyDescent="0.3">
      <c r="A9119" s="3">
        <v>45338</v>
      </c>
      <c r="B9119" s="11" t="str">
        <f t="shared" si="142"/>
        <v>Feb 2024</v>
      </c>
      <c r="C9119" t="s">
        <v>108</v>
      </c>
      <c r="D9119" t="s">
        <v>45</v>
      </c>
      <c r="E9119" t="s">
        <v>75</v>
      </c>
      <c r="F9119" t="s">
        <v>96</v>
      </c>
      <c r="G9119" t="str">
        <f>_xlfn.XLOOKUP(F9119,Product_Categories!A:A,Product_Categories!C:C,"Missing")</f>
        <v>Growth Tools</v>
      </c>
      <c r="H9119">
        <v>121780</v>
      </c>
      <c r="I9119">
        <v>2900</v>
      </c>
      <c r="J9119" s="5">
        <v>1770.83</v>
      </c>
      <c r="K9119">
        <v>406</v>
      </c>
      <c r="L9119" s="5">
        <v>76961.600000000006</v>
      </c>
      <c r="M9119" s="4">
        <v>2.38</v>
      </c>
      <c r="N9119" s="4">
        <v>14</v>
      </c>
      <c r="O9119" s="4">
        <v>0.61</v>
      </c>
      <c r="P9119">
        <v>4.3600000000000003</v>
      </c>
      <c r="Q9119" s="4">
        <v>43.46</v>
      </c>
    </row>
    <row r="9120" spans="1:17" x14ac:dyDescent="0.3">
      <c r="A9120" s="3">
        <v>45338</v>
      </c>
      <c r="B9120" s="11" t="str">
        <f t="shared" si="142"/>
        <v>Feb 2024</v>
      </c>
      <c r="C9120" t="s">
        <v>21</v>
      </c>
      <c r="D9120" t="s">
        <v>61</v>
      </c>
      <c r="E9120" t="s">
        <v>76</v>
      </c>
      <c r="F9120" t="s">
        <v>89</v>
      </c>
      <c r="G9120" t="str">
        <f>_xlfn.XLOOKUP(F9120,Product_Categories!A:A,Product_Categories!C:C,"Missing")</f>
        <v>Push Notifications</v>
      </c>
      <c r="H9120">
        <v>55852</v>
      </c>
      <c r="I9120">
        <v>2812</v>
      </c>
      <c r="J9120" s="5">
        <v>2214.23</v>
      </c>
      <c r="K9120">
        <v>396</v>
      </c>
      <c r="L9120" s="5">
        <v>78711.19</v>
      </c>
      <c r="M9120" s="4">
        <v>5.03</v>
      </c>
      <c r="N9120" s="4">
        <v>14.08</v>
      </c>
      <c r="O9120" s="4">
        <v>0.79</v>
      </c>
      <c r="P9120">
        <v>5.59</v>
      </c>
      <c r="Q9120" s="4">
        <v>35.549999999999997</v>
      </c>
    </row>
    <row r="9121" spans="1:17" x14ac:dyDescent="0.3">
      <c r="A9121" s="3">
        <v>45338</v>
      </c>
      <c r="B9121" s="11" t="str">
        <f t="shared" si="142"/>
        <v>Feb 2024</v>
      </c>
      <c r="C9121" t="s">
        <v>108</v>
      </c>
      <c r="D9121" t="s">
        <v>25</v>
      </c>
      <c r="E9121" t="s">
        <v>74</v>
      </c>
      <c r="F9121" t="s">
        <v>79</v>
      </c>
      <c r="G9121" t="str">
        <f>_xlfn.XLOOKUP(F9121,Product_Categories!A:A,Product_Categories!C:C,"Missing")</f>
        <v>Email Marketing</v>
      </c>
      <c r="H9121">
        <v>115891</v>
      </c>
      <c r="I9121">
        <v>15475</v>
      </c>
      <c r="J9121" s="5">
        <v>15318.79</v>
      </c>
      <c r="K9121">
        <v>2818</v>
      </c>
      <c r="L9121" s="5">
        <v>461019.53</v>
      </c>
      <c r="M9121" s="4">
        <v>13.35</v>
      </c>
      <c r="N9121" s="4">
        <v>18.21</v>
      </c>
      <c r="O9121" s="4">
        <v>0.99</v>
      </c>
      <c r="P9121">
        <v>5.44</v>
      </c>
      <c r="Q9121" s="4">
        <v>30.1</v>
      </c>
    </row>
    <row r="9122" spans="1:17" x14ac:dyDescent="0.3">
      <c r="A9122" s="3">
        <v>45338</v>
      </c>
      <c r="B9122" s="11" t="str">
        <f t="shared" si="142"/>
        <v>Feb 2024</v>
      </c>
      <c r="C9122" t="s">
        <v>107</v>
      </c>
      <c r="D9122" t="s">
        <v>39</v>
      </c>
      <c r="E9122" t="s">
        <v>74</v>
      </c>
      <c r="F9122" t="s">
        <v>80</v>
      </c>
      <c r="G9122" t="str">
        <f>_xlfn.XLOOKUP(F9122,Product_Categories!A:A,Product_Categories!C:C,"Missing")</f>
        <v>Feedback</v>
      </c>
      <c r="H9122">
        <v>33732</v>
      </c>
      <c r="I9122">
        <v>4271</v>
      </c>
      <c r="J9122" s="5">
        <v>5097.1000000000004</v>
      </c>
      <c r="K9122">
        <v>784</v>
      </c>
      <c r="L9122" s="5">
        <v>125300.66</v>
      </c>
      <c r="M9122" s="4">
        <v>12.66</v>
      </c>
      <c r="N9122" s="4">
        <v>18.36</v>
      </c>
      <c r="O9122" s="4">
        <v>1.19</v>
      </c>
      <c r="P9122">
        <v>6.5</v>
      </c>
      <c r="Q9122" s="4">
        <v>24.58</v>
      </c>
    </row>
    <row r="9123" spans="1:17" x14ac:dyDescent="0.3">
      <c r="A9123" s="3">
        <v>45338</v>
      </c>
      <c r="B9123" s="11" t="str">
        <f t="shared" si="142"/>
        <v>Feb 2024</v>
      </c>
      <c r="C9123" t="s">
        <v>21</v>
      </c>
      <c r="D9123" t="s">
        <v>33</v>
      </c>
      <c r="E9123" t="s">
        <v>74</v>
      </c>
      <c r="F9123" t="s">
        <v>101</v>
      </c>
      <c r="G9123" t="str">
        <f>_xlfn.XLOOKUP(F9123,Product_Categories!A:A,Product_Categories!C:C,"Missing")</f>
        <v>Conversion</v>
      </c>
      <c r="H9123">
        <v>90561</v>
      </c>
      <c r="I9123">
        <v>5201</v>
      </c>
      <c r="J9123" s="5">
        <v>2996.56</v>
      </c>
      <c r="K9123">
        <v>514</v>
      </c>
      <c r="L9123" s="5">
        <v>69885.95</v>
      </c>
      <c r="M9123" s="4">
        <v>5.74</v>
      </c>
      <c r="N9123" s="4">
        <v>9.8800000000000008</v>
      </c>
      <c r="O9123" s="4">
        <v>0.57999999999999996</v>
      </c>
      <c r="P9123">
        <v>5.83</v>
      </c>
      <c r="Q9123" s="4">
        <v>23.32</v>
      </c>
    </row>
    <row r="9124" spans="1:17" x14ac:dyDescent="0.3">
      <c r="A9124" s="3">
        <v>45338</v>
      </c>
      <c r="B9124" s="11" t="str">
        <f t="shared" si="142"/>
        <v>Feb 2024</v>
      </c>
      <c r="C9124" t="s">
        <v>108</v>
      </c>
      <c r="D9124" t="s">
        <v>66</v>
      </c>
      <c r="E9124" t="s">
        <v>75</v>
      </c>
      <c r="F9124" t="s">
        <v>85</v>
      </c>
      <c r="G9124" t="str">
        <f>_xlfn.XLOOKUP(F9124,Product_Categories!A:A,Product_Categories!C:C,"Missing")</f>
        <v>Budgeting</v>
      </c>
      <c r="H9124">
        <v>23278</v>
      </c>
      <c r="I9124">
        <v>2376</v>
      </c>
      <c r="J9124" s="5">
        <v>1399.63</v>
      </c>
      <c r="K9124">
        <v>162</v>
      </c>
      <c r="L9124" s="5">
        <v>30651.93</v>
      </c>
      <c r="M9124" s="4">
        <v>10.210000000000001</v>
      </c>
      <c r="N9124" s="4">
        <v>6.82</v>
      </c>
      <c r="O9124" s="4">
        <v>0.59</v>
      </c>
      <c r="P9124">
        <v>8.64</v>
      </c>
      <c r="Q9124" s="4">
        <v>21.9</v>
      </c>
    </row>
    <row r="9125" spans="1:17" x14ac:dyDescent="0.3">
      <c r="A9125" s="3">
        <v>45338</v>
      </c>
      <c r="B9125" s="11" t="str">
        <f t="shared" si="142"/>
        <v>Feb 2024</v>
      </c>
      <c r="C9125" t="s">
        <v>107</v>
      </c>
      <c r="D9125" t="s">
        <v>60</v>
      </c>
      <c r="E9125" t="s">
        <v>74</v>
      </c>
      <c r="F9125" t="s">
        <v>103</v>
      </c>
      <c r="G9125" t="str">
        <f>_xlfn.XLOOKUP(F9125,Product_Categories!A:A,Product_Categories!C:C,"Missing")</f>
        <v>Automation</v>
      </c>
      <c r="H9125">
        <v>4864</v>
      </c>
      <c r="I9125">
        <v>101</v>
      </c>
      <c r="J9125" s="5">
        <v>150.54</v>
      </c>
      <c r="K9125">
        <v>19</v>
      </c>
      <c r="L9125" s="5">
        <v>3149.06</v>
      </c>
      <c r="M9125" s="4">
        <v>2.08</v>
      </c>
      <c r="N9125" s="4">
        <v>18.809999999999999</v>
      </c>
      <c r="O9125" s="4">
        <v>1.49</v>
      </c>
      <c r="P9125">
        <v>7.92</v>
      </c>
      <c r="Q9125" s="4">
        <v>20.92</v>
      </c>
    </row>
    <row r="9126" spans="1:17" x14ac:dyDescent="0.3">
      <c r="A9126" s="3">
        <v>45338</v>
      </c>
      <c r="B9126" s="11" t="str">
        <f t="shared" si="142"/>
        <v>Feb 2024</v>
      </c>
      <c r="C9126" t="s">
        <v>19</v>
      </c>
      <c r="D9126" t="s">
        <v>31</v>
      </c>
      <c r="E9126" t="s">
        <v>74</v>
      </c>
      <c r="F9126" t="s">
        <v>95</v>
      </c>
      <c r="G9126" t="str">
        <f>_xlfn.XLOOKUP(F9126,Product_Categories!A:A,Product_Categories!C:C,"Missing")</f>
        <v>Analytics</v>
      </c>
      <c r="H9126">
        <v>28876</v>
      </c>
      <c r="I9126">
        <v>3359</v>
      </c>
      <c r="J9126" s="5">
        <v>2466.35</v>
      </c>
      <c r="K9126">
        <v>249</v>
      </c>
      <c r="L9126" s="5">
        <v>47967.62</v>
      </c>
      <c r="M9126" s="4">
        <v>11.63</v>
      </c>
      <c r="N9126" s="4">
        <v>7.41</v>
      </c>
      <c r="O9126" s="4">
        <v>0.73</v>
      </c>
      <c r="P9126">
        <v>9.91</v>
      </c>
      <c r="Q9126" s="4">
        <v>19.45</v>
      </c>
    </row>
    <row r="9127" spans="1:17" x14ac:dyDescent="0.3">
      <c r="A9127" s="3">
        <v>45338</v>
      </c>
      <c r="B9127" s="11" t="str">
        <f t="shared" si="142"/>
        <v>Feb 2024</v>
      </c>
      <c r="C9127" t="s">
        <v>17</v>
      </c>
      <c r="D9127" t="s">
        <v>35</v>
      </c>
      <c r="E9127" t="s">
        <v>76</v>
      </c>
      <c r="F9127" t="s">
        <v>102</v>
      </c>
      <c r="G9127" t="str">
        <f>_xlfn.XLOOKUP(F9127,Product_Categories!A:A,Product_Categories!C:C,"Missing")</f>
        <v>Website Tools</v>
      </c>
      <c r="H9127">
        <v>132195</v>
      </c>
      <c r="I9127">
        <v>5741</v>
      </c>
      <c r="J9127" s="5">
        <v>2789.4</v>
      </c>
      <c r="K9127">
        <v>261</v>
      </c>
      <c r="L9127" s="5">
        <v>50564.24</v>
      </c>
      <c r="M9127" s="4">
        <v>4.34</v>
      </c>
      <c r="N9127" s="4">
        <v>4.55</v>
      </c>
      <c r="O9127" s="4">
        <v>0.49</v>
      </c>
      <c r="P9127" s="4">
        <v>10.69</v>
      </c>
      <c r="Q9127" s="4">
        <v>18.13</v>
      </c>
    </row>
    <row r="9128" spans="1:17" x14ac:dyDescent="0.3">
      <c r="A9128" s="3">
        <v>45338</v>
      </c>
      <c r="B9128" s="11" t="str">
        <f t="shared" si="142"/>
        <v>Feb 2024</v>
      </c>
      <c r="C9128" t="s">
        <v>21</v>
      </c>
      <c r="D9128" t="s">
        <v>61</v>
      </c>
      <c r="E9128" t="s">
        <v>76</v>
      </c>
      <c r="F9128" t="s">
        <v>88</v>
      </c>
      <c r="G9128" t="str">
        <f>_xlfn.XLOOKUP(F9128,Product_Categories!A:A,Product_Categories!C:C,"Missing")</f>
        <v>CRM</v>
      </c>
      <c r="H9128">
        <v>101787</v>
      </c>
      <c r="I9128">
        <v>4007</v>
      </c>
      <c r="J9128" s="5">
        <v>3527.06</v>
      </c>
      <c r="K9128">
        <v>506</v>
      </c>
      <c r="L9128" s="5">
        <v>55514.45</v>
      </c>
      <c r="M9128" s="4">
        <v>3.94</v>
      </c>
      <c r="N9128" s="4">
        <v>12.63</v>
      </c>
      <c r="O9128" s="4">
        <v>0.88</v>
      </c>
      <c r="P9128">
        <v>6.97</v>
      </c>
      <c r="Q9128" s="4">
        <v>15.74</v>
      </c>
    </row>
    <row r="9129" spans="1:17" x14ac:dyDescent="0.3">
      <c r="A9129" s="3">
        <v>45338</v>
      </c>
      <c r="B9129" s="11" t="str">
        <f t="shared" si="142"/>
        <v>Feb 2024</v>
      </c>
      <c r="C9129" t="s">
        <v>17</v>
      </c>
      <c r="D9129" t="s">
        <v>54</v>
      </c>
      <c r="E9129" t="s">
        <v>75</v>
      </c>
      <c r="F9129" t="s">
        <v>94</v>
      </c>
      <c r="G9129" t="str">
        <f>_xlfn.XLOOKUP(F9129,Product_Categories!A:A,Product_Categories!C:C,"Missing")</f>
        <v>SEO</v>
      </c>
      <c r="H9129">
        <v>84809</v>
      </c>
      <c r="I9129">
        <v>8193</v>
      </c>
      <c r="J9129" s="5">
        <v>12004.34</v>
      </c>
      <c r="K9129">
        <v>1232</v>
      </c>
      <c r="L9129" s="5">
        <v>135886.09</v>
      </c>
      <c r="M9129" s="4">
        <v>9.66</v>
      </c>
      <c r="N9129" s="4">
        <v>15.04</v>
      </c>
      <c r="O9129" s="4">
        <v>1.47</v>
      </c>
      <c r="P9129" s="4">
        <v>9.74</v>
      </c>
      <c r="Q9129" s="4">
        <v>11.32</v>
      </c>
    </row>
    <row r="9130" spans="1:17" x14ac:dyDescent="0.3">
      <c r="A9130" s="3">
        <v>45338</v>
      </c>
      <c r="B9130" s="11" t="str">
        <f t="shared" si="142"/>
        <v>Feb 2024</v>
      </c>
      <c r="C9130" t="s">
        <v>19</v>
      </c>
      <c r="D9130" t="s">
        <v>64</v>
      </c>
      <c r="E9130" t="s">
        <v>73</v>
      </c>
      <c r="F9130" t="s">
        <v>100</v>
      </c>
      <c r="G9130" t="str">
        <f>_xlfn.XLOOKUP(F9130,Product_Categories!A:A,Product_Categories!C:C,"Missing")</f>
        <v>Forms</v>
      </c>
      <c r="H9130">
        <v>8311</v>
      </c>
      <c r="I9130">
        <v>986</v>
      </c>
      <c r="J9130" s="5">
        <v>3551.33</v>
      </c>
      <c r="K9130">
        <v>203</v>
      </c>
      <c r="L9130" s="5">
        <v>40201.58</v>
      </c>
      <c r="M9130" s="4">
        <v>11.86</v>
      </c>
      <c r="N9130" s="4">
        <v>20.59</v>
      </c>
      <c r="O9130" s="4">
        <v>3.6</v>
      </c>
      <c r="P9130">
        <v>17.489999999999998</v>
      </c>
      <c r="Q9130" s="4">
        <v>11.32</v>
      </c>
    </row>
    <row r="9131" spans="1:17" x14ac:dyDescent="0.3">
      <c r="A9131" s="3">
        <v>45338</v>
      </c>
      <c r="B9131" s="11" t="str">
        <f t="shared" si="142"/>
        <v>Feb 2024</v>
      </c>
      <c r="C9131" t="s">
        <v>19</v>
      </c>
      <c r="D9131" t="s">
        <v>56</v>
      </c>
      <c r="E9131" t="s">
        <v>76</v>
      </c>
      <c r="F9131" t="s">
        <v>105</v>
      </c>
      <c r="G9131" t="str">
        <f>_xlfn.XLOOKUP(F9131,Product_Categories!A:A,Product_Categories!C:C,"Missing")</f>
        <v>Storage</v>
      </c>
      <c r="H9131">
        <v>54953</v>
      </c>
      <c r="I9131">
        <v>4246</v>
      </c>
      <c r="J9131" s="5">
        <v>8602.2800000000007</v>
      </c>
      <c r="K9131">
        <v>884</v>
      </c>
      <c r="L9131" s="5">
        <v>92403.56</v>
      </c>
      <c r="M9131" s="4">
        <v>7.73</v>
      </c>
      <c r="N9131" s="4">
        <v>20.82</v>
      </c>
      <c r="O9131" s="4">
        <v>2.0299999999999998</v>
      </c>
      <c r="P9131">
        <v>9.73</v>
      </c>
      <c r="Q9131" s="4">
        <v>10.74</v>
      </c>
    </row>
    <row r="9132" spans="1:17" x14ac:dyDescent="0.3">
      <c r="A9132" s="3">
        <v>45338</v>
      </c>
      <c r="B9132" s="11" t="str">
        <f t="shared" si="142"/>
        <v>Feb 2024</v>
      </c>
      <c r="C9132" t="s">
        <v>21</v>
      </c>
      <c r="D9132" t="s">
        <v>45</v>
      </c>
      <c r="E9132" t="s">
        <v>73</v>
      </c>
      <c r="F9132" t="s">
        <v>91</v>
      </c>
      <c r="G9132" t="str">
        <f>_xlfn.XLOOKUP(F9132,Product_Categories!A:A,Product_Categories!C:C,"Missing")</f>
        <v>Affiliate</v>
      </c>
      <c r="H9132">
        <v>88831</v>
      </c>
      <c r="I9132">
        <v>3662</v>
      </c>
      <c r="J9132" s="5">
        <v>11892.02</v>
      </c>
      <c r="K9132">
        <v>752</v>
      </c>
      <c r="L9132" s="5">
        <v>127117.98</v>
      </c>
      <c r="M9132" s="4">
        <v>4.12</v>
      </c>
      <c r="N9132" s="4">
        <v>20.54</v>
      </c>
      <c r="O9132" s="4">
        <v>3.25</v>
      </c>
      <c r="P9132">
        <v>15.81</v>
      </c>
      <c r="Q9132" s="4">
        <v>10.69</v>
      </c>
    </row>
    <row r="9133" spans="1:17" x14ac:dyDescent="0.3">
      <c r="A9133" s="3">
        <v>45338</v>
      </c>
      <c r="B9133" s="11" t="str">
        <f t="shared" si="142"/>
        <v>Feb 2024</v>
      </c>
      <c r="C9133" t="s">
        <v>107</v>
      </c>
      <c r="D9133" t="s">
        <v>36</v>
      </c>
      <c r="E9133" t="s">
        <v>74</v>
      </c>
      <c r="F9133" t="s">
        <v>80</v>
      </c>
      <c r="G9133" t="str">
        <f>_xlfn.XLOOKUP(F9133,Product_Categories!A:A,Product_Categories!C:C,"Missing")</f>
        <v>Feedback</v>
      </c>
      <c r="H9133">
        <v>87180</v>
      </c>
      <c r="I9133">
        <v>12976</v>
      </c>
      <c r="J9133" s="5">
        <v>9895.8799999999992</v>
      </c>
      <c r="K9133">
        <v>1669</v>
      </c>
      <c r="L9133" s="5">
        <v>104565.53</v>
      </c>
      <c r="M9133" s="4">
        <v>14.88</v>
      </c>
      <c r="N9133" s="4">
        <v>12.86</v>
      </c>
      <c r="O9133" s="4">
        <v>0.76</v>
      </c>
      <c r="P9133">
        <v>5.93</v>
      </c>
      <c r="Q9133" s="4">
        <v>10.57</v>
      </c>
    </row>
    <row r="9134" spans="1:17" x14ac:dyDescent="0.3">
      <c r="A9134" s="3">
        <v>45338</v>
      </c>
      <c r="B9134" s="11" t="str">
        <f t="shared" si="142"/>
        <v>Feb 2024</v>
      </c>
      <c r="C9134" t="s">
        <v>17</v>
      </c>
      <c r="D9134" t="s">
        <v>44</v>
      </c>
      <c r="E9134" t="s">
        <v>73</v>
      </c>
      <c r="F9134" t="s">
        <v>106</v>
      </c>
      <c r="G9134" t="str">
        <f>_xlfn.XLOOKUP(F9134,Product_Categories!A:A,Product_Categories!C:C,"Missing")</f>
        <v>Reporting</v>
      </c>
      <c r="H9134">
        <v>35644</v>
      </c>
      <c r="I9134">
        <v>3161</v>
      </c>
      <c r="J9134" s="5">
        <v>1831.26</v>
      </c>
      <c r="K9134">
        <v>168</v>
      </c>
      <c r="L9134" s="5">
        <v>19141.12</v>
      </c>
      <c r="M9134" s="4">
        <v>8.8699999999999992</v>
      </c>
      <c r="N9134" s="4">
        <v>5.31</v>
      </c>
      <c r="O9134" s="4">
        <v>0.57999999999999996</v>
      </c>
      <c r="P9134" s="4">
        <v>10.9</v>
      </c>
      <c r="Q9134" s="4">
        <v>10.45</v>
      </c>
    </row>
    <row r="9135" spans="1:17" x14ac:dyDescent="0.3">
      <c r="A9135" s="3">
        <v>45338</v>
      </c>
      <c r="B9135" s="11" t="str">
        <f t="shared" si="142"/>
        <v>Feb 2024</v>
      </c>
      <c r="C9135" t="s">
        <v>17</v>
      </c>
      <c r="D9135" t="s">
        <v>43</v>
      </c>
      <c r="E9135" t="s">
        <v>76</v>
      </c>
      <c r="F9135" t="s">
        <v>92</v>
      </c>
      <c r="G9135" t="str">
        <f>_xlfn.XLOOKUP(F9135,Product_Categories!A:A,Product_Categories!C:C,"Missing")</f>
        <v>Design</v>
      </c>
      <c r="H9135">
        <v>145178</v>
      </c>
      <c r="I9135">
        <v>15209</v>
      </c>
      <c r="J9135" s="5">
        <v>13590.6</v>
      </c>
      <c r="K9135">
        <v>3168</v>
      </c>
      <c r="L9135" s="5">
        <v>127767.78</v>
      </c>
      <c r="M9135" s="4">
        <v>10.48</v>
      </c>
      <c r="N9135" s="4">
        <v>20.83</v>
      </c>
      <c r="O9135" s="4">
        <v>0.89</v>
      </c>
      <c r="P9135" s="4">
        <v>4.29</v>
      </c>
      <c r="Q9135" s="4">
        <v>9.4</v>
      </c>
    </row>
    <row r="9136" spans="1:17" x14ac:dyDescent="0.3">
      <c r="A9136" s="3">
        <v>45338</v>
      </c>
      <c r="B9136" s="11" t="str">
        <f t="shared" si="142"/>
        <v>Feb 2024</v>
      </c>
      <c r="C9136" t="s">
        <v>108</v>
      </c>
      <c r="D9136" t="s">
        <v>66</v>
      </c>
      <c r="E9136" t="s">
        <v>75</v>
      </c>
      <c r="F9136" t="s">
        <v>89</v>
      </c>
      <c r="G9136" t="str">
        <f>_xlfn.XLOOKUP(F9136,Product_Categories!A:A,Product_Categories!C:C,"Missing")</f>
        <v>Push Notifications</v>
      </c>
      <c r="H9136">
        <v>26315</v>
      </c>
      <c r="I9136">
        <v>2130</v>
      </c>
      <c r="J9136" s="5">
        <v>2060.16</v>
      </c>
      <c r="K9136">
        <v>179</v>
      </c>
      <c r="L9136" s="5">
        <v>19138.419999999998</v>
      </c>
      <c r="M9136" s="4">
        <v>8.09</v>
      </c>
      <c r="N9136" s="4">
        <v>8.4</v>
      </c>
      <c r="O9136" s="4">
        <v>0.97</v>
      </c>
      <c r="P9136">
        <v>11.51</v>
      </c>
      <c r="Q9136" s="4">
        <v>9.2899999999999991</v>
      </c>
    </row>
    <row r="9137" spans="1:17" x14ac:dyDescent="0.3">
      <c r="A9137" s="3">
        <v>45338</v>
      </c>
      <c r="B9137" s="11" t="str">
        <f t="shared" si="142"/>
        <v>Feb 2024</v>
      </c>
      <c r="C9137" t="s">
        <v>17</v>
      </c>
      <c r="D9137" t="s">
        <v>27</v>
      </c>
      <c r="E9137" t="s">
        <v>74</v>
      </c>
      <c r="F9137" t="s">
        <v>106</v>
      </c>
      <c r="G9137" t="str">
        <f>_xlfn.XLOOKUP(F9137,Product_Categories!A:A,Product_Categories!C:C,"Missing")</f>
        <v>Reporting</v>
      </c>
      <c r="H9137">
        <v>17714</v>
      </c>
      <c r="I9137">
        <v>2467</v>
      </c>
      <c r="J9137" s="5">
        <v>2622.29</v>
      </c>
      <c r="K9137">
        <v>526</v>
      </c>
      <c r="L9137" s="5">
        <v>23738.33</v>
      </c>
      <c r="M9137" s="4">
        <v>13.93</v>
      </c>
      <c r="N9137" s="4">
        <v>21.32</v>
      </c>
      <c r="O9137" s="4">
        <v>1.06</v>
      </c>
      <c r="P9137" s="4">
        <v>4.99</v>
      </c>
      <c r="Q9137" s="4">
        <v>9.0500000000000007</v>
      </c>
    </row>
    <row r="9138" spans="1:17" x14ac:dyDescent="0.3">
      <c r="A9138" s="3">
        <v>45338</v>
      </c>
      <c r="B9138" s="11" t="str">
        <f t="shared" si="142"/>
        <v>Feb 2024</v>
      </c>
      <c r="C9138" t="s">
        <v>18</v>
      </c>
      <c r="D9138" t="s">
        <v>64</v>
      </c>
      <c r="E9138" t="s">
        <v>76</v>
      </c>
      <c r="F9138" t="s">
        <v>83</v>
      </c>
      <c r="G9138" t="str">
        <f>_xlfn.XLOOKUP(F9138,Product_Categories!A:A,Product_Categories!C:C,"Missing")</f>
        <v>UX</v>
      </c>
      <c r="H9138">
        <v>126388</v>
      </c>
      <c r="I9138">
        <v>17648</v>
      </c>
      <c r="J9138" s="5">
        <v>49771.35</v>
      </c>
      <c r="K9138">
        <v>2641</v>
      </c>
      <c r="L9138" s="5">
        <v>448591.66</v>
      </c>
      <c r="M9138" s="4">
        <v>13.96</v>
      </c>
      <c r="N9138" s="4">
        <v>14.96</v>
      </c>
      <c r="O9138" s="4">
        <v>2.82</v>
      </c>
      <c r="P9138" s="4">
        <v>18.850000000000001</v>
      </c>
      <c r="Q9138" s="4">
        <v>9.01</v>
      </c>
    </row>
    <row r="9139" spans="1:17" x14ac:dyDescent="0.3">
      <c r="A9139" s="3">
        <v>45338</v>
      </c>
      <c r="B9139" s="11" t="str">
        <f t="shared" si="142"/>
        <v>Feb 2024</v>
      </c>
      <c r="C9139" t="s">
        <v>17</v>
      </c>
      <c r="D9139" t="s">
        <v>36</v>
      </c>
      <c r="E9139" t="s">
        <v>74</v>
      </c>
      <c r="F9139" t="s">
        <v>85</v>
      </c>
      <c r="G9139" t="str">
        <f>_xlfn.XLOOKUP(F9139,Product_Categories!A:A,Product_Categories!C:C,"Missing")</f>
        <v>Budgeting</v>
      </c>
      <c r="H9139">
        <v>6081</v>
      </c>
      <c r="I9139">
        <v>248</v>
      </c>
      <c r="J9139" s="5">
        <v>261.43</v>
      </c>
      <c r="K9139">
        <v>48</v>
      </c>
      <c r="L9139" s="5">
        <v>2291.84</v>
      </c>
      <c r="M9139" s="4">
        <v>4.08</v>
      </c>
      <c r="N9139" s="4">
        <v>19.350000000000001</v>
      </c>
      <c r="O9139" s="4">
        <v>1.05</v>
      </c>
      <c r="P9139" s="4">
        <v>5.45</v>
      </c>
      <c r="Q9139" s="4">
        <v>8.77</v>
      </c>
    </row>
    <row r="9140" spans="1:17" x14ac:dyDescent="0.3">
      <c r="A9140" s="3">
        <v>45338</v>
      </c>
      <c r="B9140" s="11" t="str">
        <f t="shared" si="142"/>
        <v>Feb 2024</v>
      </c>
      <c r="C9140" t="s">
        <v>108</v>
      </c>
      <c r="D9140" t="s">
        <v>64</v>
      </c>
      <c r="E9140" t="s">
        <v>75</v>
      </c>
      <c r="F9140" t="s">
        <v>78</v>
      </c>
      <c r="G9140" t="str">
        <f>_xlfn.XLOOKUP(F9140,Product_Categories!A:A,Product_Categories!C:C,"Missing")</f>
        <v>Audience Analytics</v>
      </c>
      <c r="H9140">
        <v>92564</v>
      </c>
      <c r="I9140">
        <v>10912</v>
      </c>
      <c r="J9140" s="5">
        <v>22413.07</v>
      </c>
      <c r="K9140">
        <v>1415</v>
      </c>
      <c r="L9140" s="5">
        <v>189971.67</v>
      </c>
      <c r="M9140" s="4">
        <v>11.79</v>
      </c>
      <c r="N9140" s="4">
        <v>12.97</v>
      </c>
      <c r="O9140" s="4">
        <v>2.0499999999999998</v>
      </c>
      <c r="P9140">
        <v>15.84</v>
      </c>
      <c r="Q9140" s="4">
        <v>8.48</v>
      </c>
    </row>
    <row r="9141" spans="1:17" x14ac:dyDescent="0.3">
      <c r="A9141" s="3">
        <v>45338</v>
      </c>
      <c r="B9141" s="11" t="str">
        <f t="shared" si="142"/>
        <v>Feb 2024</v>
      </c>
      <c r="C9141" t="s">
        <v>107</v>
      </c>
      <c r="D9141" t="s">
        <v>36</v>
      </c>
      <c r="E9141" t="s">
        <v>74</v>
      </c>
      <c r="F9141" t="s">
        <v>84</v>
      </c>
      <c r="G9141" t="str">
        <f>_xlfn.XLOOKUP(F9141,Product_Categories!A:A,Product_Categories!C:C,"Missing")</f>
        <v>Marketing Suite</v>
      </c>
      <c r="H9141">
        <v>27181</v>
      </c>
      <c r="I9141">
        <v>2659</v>
      </c>
      <c r="J9141" s="5">
        <v>5597.94</v>
      </c>
      <c r="K9141">
        <v>422</v>
      </c>
      <c r="L9141" s="5">
        <v>47283.06</v>
      </c>
      <c r="M9141" s="4">
        <v>9.7799999999999994</v>
      </c>
      <c r="N9141" s="4">
        <v>15.87</v>
      </c>
      <c r="O9141" s="4">
        <v>2.11</v>
      </c>
      <c r="P9141">
        <v>13.27</v>
      </c>
      <c r="Q9141" s="4">
        <v>8.4499999999999993</v>
      </c>
    </row>
    <row r="9142" spans="1:17" x14ac:dyDescent="0.3">
      <c r="A9142" s="3">
        <v>45338</v>
      </c>
      <c r="B9142" s="11" t="str">
        <f t="shared" si="142"/>
        <v>Feb 2024</v>
      </c>
      <c r="C9142" t="s">
        <v>108</v>
      </c>
      <c r="D9142" t="s">
        <v>30</v>
      </c>
      <c r="E9142" t="s">
        <v>74</v>
      </c>
      <c r="F9142" t="s">
        <v>91</v>
      </c>
      <c r="G9142" t="str">
        <f>_xlfn.XLOOKUP(F9142,Product_Categories!A:A,Product_Categories!C:C,"Missing")</f>
        <v>Affiliate</v>
      </c>
      <c r="H9142">
        <v>59411</v>
      </c>
      <c r="I9142">
        <v>8790</v>
      </c>
      <c r="J9142" s="5">
        <v>28964.84</v>
      </c>
      <c r="K9142">
        <v>1867</v>
      </c>
      <c r="L9142" s="5">
        <v>242989.17</v>
      </c>
      <c r="M9142" s="4">
        <v>14.8</v>
      </c>
      <c r="N9142" s="4">
        <v>21.24</v>
      </c>
      <c r="O9142" s="4">
        <v>3.3</v>
      </c>
      <c r="P9142">
        <v>15.51</v>
      </c>
      <c r="Q9142" s="4">
        <v>8.39</v>
      </c>
    </row>
    <row r="9143" spans="1:17" x14ac:dyDescent="0.3">
      <c r="A9143" s="3">
        <v>45338</v>
      </c>
      <c r="B9143" s="11" t="str">
        <f t="shared" si="142"/>
        <v>Feb 2024</v>
      </c>
      <c r="C9143" t="s">
        <v>108</v>
      </c>
      <c r="D9143" t="s">
        <v>39</v>
      </c>
      <c r="E9143" t="s">
        <v>76</v>
      </c>
      <c r="F9143" t="s">
        <v>101</v>
      </c>
      <c r="G9143" t="str">
        <f>_xlfn.XLOOKUP(F9143,Product_Categories!A:A,Product_Categories!C:C,"Missing")</f>
        <v>Conversion</v>
      </c>
      <c r="H9143">
        <v>37149</v>
      </c>
      <c r="I9143">
        <v>3587</v>
      </c>
      <c r="J9143" s="5">
        <v>11396.35</v>
      </c>
      <c r="K9143">
        <v>487</v>
      </c>
      <c r="L9143" s="5">
        <v>91306.89</v>
      </c>
      <c r="M9143" s="4">
        <v>9.66</v>
      </c>
      <c r="N9143" s="4">
        <v>13.58</v>
      </c>
      <c r="O9143" s="4">
        <v>3.18</v>
      </c>
      <c r="P9143">
        <v>23.4</v>
      </c>
      <c r="Q9143" s="4">
        <v>8.01</v>
      </c>
    </row>
    <row r="9144" spans="1:17" x14ac:dyDescent="0.3">
      <c r="A9144" s="3">
        <v>45338</v>
      </c>
      <c r="B9144" s="11" t="str">
        <f t="shared" si="142"/>
        <v>Feb 2024</v>
      </c>
      <c r="C9144" t="s">
        <v>108</v>
      </c>
      <c r="D9144" t="s">
        <v>62</v>
      </c>
      <c r="E9144" t="s">
        <v>75</v>
      </c>
      <c r="F9144" t="s">
        <v>89</v>
      </c>
      <c r="G9144" t="str">
        <f>_xlfn.XLOOKUP(F9144,Product_Categories!A:A,Product_Categories!C:C,"Missing")</f>
        <v>Push Notifications</v>
      </c>
      <c r="H9144">
        <v>19876</v>
      </c>
      <c r="I9144">
        <v>1746</v>
      </c>
      <c r="J9144" s="5">
        <v>3324.2</v>
      </c>
      <c r="K9144">
        <v>211</v>
      </c>
      <c r="L9144" s="5">
        <v>26076.03</v>
      </c>
      <c r="M9144" s="4">
        <v>8.7799999999999994</v>
      </c>
      <c r="N9144" s="4">
        <v>12.08</v>
      </c>
      <c r="O9144" s="4">
        <v>1.9</v>
      </c>
      <c r="P9144">
        <v>15.75</v>
      </c>
      <c r="Q9144" s="4">
        <v>7.84</v>
      </c>
    </row>
    <row r="9145" spans="1:17" x14ac:dyDescent="0.3">
      <c r="A9145" s="3">
        <v>45338</v>
      </c>
      <c r="B9145" s="11" t="str">
        <f t="shared" si="142"/>
        <v>Feb 2024</v>
      </c>
      <c r="C9145" t="s">
        <v>21</v>
      </c>
      <c r="D9145" t="s">
        <v>40</v>
      </c>
      <c r="E9145" t="s">
        <v>76</v>
      </c>
      <c r="F9145" t="s">
        <v>97</v>
      </c>
      <c r="G9145" t="str">
        <f>_xlfn.XLOOKUP(F9145,Product_Categories!A:A,Product_Categories!C:C,"Missing")</f>
        <v>Webinars</v>
      </c>
      <c r="H9145">
        <v>52377</v>
      </c>
      <c r="I9145">
        <v>4516</v>
      </c>
      <c r="J9145" s="5">
        <v>13383.52</v>
      </c>
      <c r="K9145">
        <v>921</v>
      </c>
      <c r="L9145" s="5">
        <v>101978.68</v>
      </c>
      <c r="M9145" s="4">
        <v>8.6199999999999992</v>
      </c>
      <c r="N9145" s="4">
        <v>20.39</v>
      </c>
      <c r="O9145" s="4">
        <v>2.96</v>
      </c>
      <c r="P9145">
        <v>14.53</v>
      </c>
      <c r="Q9145" s="4">
        <v>7.62</v>
      </c>
    </row>
    <row r="9146" spans="1:17" x14ac:dyDescent="0.3">
      <c r="A9146" s="3">
        <v>45338</v>
      </c>
      <c r="B9146" s="11" t="str">
        <f t="shared" si="142"/>
        <v>Feb 2024</v>
      </c>
      <c r="C9146" t="s">
        <v>107</v>
      </c>
      <c r="D9146" t="s">
        <v>34</v>
      </c>
      <c r="E9146" t="s">
        <v>75</v>
      </c>
      <c r="F9146" t="s">
        <v>85</v>
      </c>
      <c r="G9146" t="str">
        <f>_xlfn.XLOOKUP(F9146,Product_Categories!A:A,Product_Categories!C:C,"Missing")</f>
        <v>Budgeting</v>
      </c>
      <c r="H9146">
        <v>84926</v>
      </c>
      <c r="I9146">
        <v>7708</v>
      </c>
      <c r="J9146" s="5">
        <v>26577.86</v>
      </c>
      <c r="K9146">
        <v>1345</v>
      </c>
      <c r="L9146" s="5">
        <v>194497.65</v>
      </c>
      <c r="M9146" s="4">
        <v>9.08</v>
      </c>
      <c r="N9146" s="4">
        <v>17.45</v>
      </c>
      <c r="O9146" s="4">
        <v>3.45</v>
      </c>
      <c r="P9146">
        <v>19.760000000000002</v>
      </c>
      <c r="Q9146" s="4">
        <v>7.32</v>
      </c>
    </row>
    <row r="9147" spans="1:17" x14ac:dyDescent="0.3">
      <c r="A9147" s="3">
        <v>45338</v>
      </c>
      <c r="B9147" s="11" t="str">
        <f t="shared" si="142"/>
        <v>Feb 2024</v>
      </c>
      <c r="C9147" t="s">
        <v>17</v>
      </c>
      <c r="D9147" t="s">
        <v>45</v>
      </c>
      <c r="E9147" t="s">
        <v>75</v>
      </c>
      <c r="F9147" t="s">
        <v>91</v>
      </c>
      <c r="G9147" t="str">
        <f>_xlfn.XLOOKUP(F9147,Product_Categories!A:A,Product_Categories!C:C,"Missing")</f>
        <v>Affiliate</v>
      </c>
      <c r="H9147">
        <v>146257</v>
      </c>
      <c r="I9147">
        <v>2284</v>
      </c>
      <c r="J9147" s="5">
        <v>8520.4599999999991</v>
      </c>
      <c r="K9147">
        <v>395</v>
      </c>
      <c r="L9147" s="5">
        <v>59998.93</v>
      </c>
      <c r="M9147" s="4">
        <v>1.56</v>
      </c>
      <c r="N9147" s="4">
        <v>17.29</v>
      </c>
      <c r="O9147" s="4">
        <v>3.73</v>
      </c>
      <c r="P9147" s="4">
        <v>21.57</v>
      </c>
      <c r="Q9147" s="4">
        <v>7.04</v>
      </c>
    </row>
    <row r="9148" spans="1:17" x14ac:dyDescent="0.3">
      <c r="A9148" s="3">
        <v>45338</v>
      </c>
      <c r="B9148" s="11" t="str">
        <f t="shared" si="142"/>
        <v>Feb 2024</v>
      </c>
      <c r="C9148" t="s">
        <v>107</v>
      </c>
      <c r="D9148" t="s">
        <v>71</v>
      </c>
      <c r="E9148" t="s">
        <v>74</v>
      </c>
      <c r="F9148" t="s">
        <v>86</v>
      </c>
      <c r="G9148" t="str">
        <f>_xlfn.XLOOKUP(F9148,Product_Categories!A:A,Product_Categories!C:C,"Missing")</f>
        <v>Website Tools</v>
      </c>
      <c r="H9148">
        <v>11418</v>
      </c>
      <c r="I9148">
        <v>453</v>
      </c>
      <c r="J9148" s="5">
        <v>1134.3499999999999</v>
      </c>
      <c r="K9148">
        <v>78</v>
      </c>
      <c r="L9148" s="5">
        <v>7192.53</v>
      </c>
      <c r="M9148" s="4">
        <v>3.97</v>
      </c>
      <c r="N9148" s="4">
        <v>17.22</v>
      </c>
      <c r="O9148" s="4">
        <v>2.5</v>
      </c>
      <c r="P9148">
        <v>14.54</v>
      </c>
      <c r="Q9148" s="4">
        <v>6.34</v>
      </c>
    </row>
    <row r="9149" spans="1:17" x14ac:dyDescent="0.3">
      <c r="A9149" s="3">
        <v>45338</v>
      </c>
      <c r="B9149" s="11" t="str">
        <f t="shared" si="142"/>
        <v>Feb 2024</v>
      </c>
      <c r="C9149" t="s">
        <v>19</v>
      </c>
      <c r="D9149" t="s">
        <v>32</v>
      </c>
      <c r="E9149" t="s">
        <v>76</v>
      </c>
      <c r="F9149" t="s">
        <v>81</v>
      </c>
      <c r="G9149" t="str">
        <f>_xlfn.XLOOKUP(F9149,Product_Categories!A:A,Product_Categories!C:C,"Missing")</f>
        <v>Lead Management</v>
      </c>
      <c r="H9149">
        <v>93330</v>
      </c>
      <c r="I9149">
        <v>11170</v>
      </c>
      <c r="J9149" s="5">
        <v>47369.17</v>
      </c>
      <c r="K9149">
        <v>1658</v>
      </c>
      <c r="L9149" s="5">
        <v>298606.33</v>
      </c>
      <c r="M9149" s="4">
        <v>11.97</v>
      </c>
      <c r="N9149" s="4">
        <v>14.84</v>
      </c>
      <c r="O9149" s="4">
        <v>4.24</v>
      </c>
      <c r="P9149">
        <v>28.57</v>
      </c>
      <c r="Q9149" s="4">
        <v>6.3</v>
      </c>
    </row>
    <row r="9150" spans="1:17" x14ac:dyDescent="0.3">
      <c r="A9150" s="3">
        <v>45338</v>
      </c>
      <c r="B9150" s="11" t="str">
        <f t="shared" si="142"/>
        <v>Feb 2024</v>
      </c>
      <c r="C9150" t="s">
        <v>108</v>
      </c>
      <c r="D9150" t="s">
        <v>44</v>
      </c>
      <c r="E9150" t="s">
        <v>76</v>
      </c>
      <c r="F9150" t="s">
        <v>82</v>
      </c>
      <c r="G9150" t="str">
        <f>_xlfn.XLOOKUP(F9150,Product_Categories!A:A,Product_Categories!C:C,"Missing")</f>
        <v>Mobile Ads</v>
      </c>
      <c r="H9150">
        <v>104873</v>
      </c>
      <c r="I9150">
        <v>10889</v>
      </c>
      <c r="J9150" s="5">
        <v>48265.72</v>
      </c>
      <c r="K9150">
        <v>1495</v>
      </c>
      <c r="L9150" s="5">
        <v>261560.62</v>
      </c>
      <c r="M9150" s="4">
        <v>10.38</v>
      </c>
      <c r="N9150" s="4">
        <v>13.73</v>
      </c>
      <c r="O9150" s="4">
        <v>4.43</v>
      </c>
      <c r="P9150">
        <v>32.28</v>
      </c>
      <c r="Q9150" s="4">
        <v>5.42</v>
      </c>
    </row>
    <row r="9151" spans="1:17" x14ac:dyDescent="0.3">
      <c r="A9151" s="3">
        <v>45338</v>
      </c>
      <c r="B9151" s="11" t="str">
        <f t="shared" si="142"/>
        <v>Feb 2024</v>
      </c>
      <c r="C9151" t="s">
        <v>17</v>
      </c>
      <c r="D9151" t="s">
        <v>71</v>
      </c>
      <c r="E9151" t="s">
        <v>76</v>
      </c>
      <c r="F9151" t="s">
        <v>88</v>
      </c>
      <c r="G9151" t="str">
        <f>_xlfn.XLOOKUP(F9151,Product_Categories!A:A,Product_Categories!C:C,"Missing")</f>
        <v>CRM</v>
      </c>
      <c r="H9151">
        <v>130034</v>
      </c>
      <c r="I9151">
        <v>13611</v>
      </c>
      <c r="J9151" s="5">
        <v>23604.400000000001</v>
      </c>
      <c r="K9151">
        <v>653</v>
      </c>
      <c r="L9151" s="5">
        <v>127527.52</v>
      </c>
      <c r="M9151" s="4">
        <v>10.47</v>
      </c>
      <c r="N9151" s="4">
        <v>4.8</v>
      </c>
      <c r="O9151" s="4">
        <v>1.73</v>
      </c>
      <c r="P9151" s="4">
        <v>36.15</v>
      </c>
      <c r="Q9151" s="4">
        <v>5.4</v>
      </c>
    </row>
    <row r="9152" spans="1:17" x14ac:dyDescent="0.3">
      <c r="A9152" s="3">
        <v>45338</v>
      </c>
      <c r="B9152" s="11" t="str">
        <f t="shared" si="142"/>
        <v>Feb 2024</v>
      </c>
      <c r="C9152" t="s">
        <v>19</v>
      </c>
      <c r="D9152" t="s">
        <v>69</v>
      </c>
      <c r="E9152" t="s">
        <v>75</v>
      </c>
      <c r="F9152" t="s">
        <v>92</v>
      </c>
      <c r="G9152" t="str">
        <f>_xlfn.XLOOKUP(F9152,Product_Categories!A:A,Product_Categories!C:C,"Missing")</f>
        <v>Design</v>
      </c>
      <c r="H9152">
        <v>66474</v>
      </c>
      <c r="I9152">
        <v>2575</v>
      </c>
      <c r="J9152" s="5">
        <v>8022.4</v>
      </c>
      <c r="K9152">
        <v>322</v>
      </c>
      <c r="L9152" s="5">
        <v>42985.52</v>
      </c>
      <c r="M9152" s="4">
        <v>3.87</v>
      </c>
      <c r="N9152" s="4">
        <v>12.5</v>
      </c>
      <c r="O9152" s="4">
        <v>3.12</v>
      </c>
      <c r="P9152">
        <v>24.91</v>
      </c>
      <c r="Q9152" s="4">
        <v>5.36</v>
      </c>
    </row>
    <row r="9153" spans="1:17" x14ac:dyDescent="0.3">
      <c r="A9153" s="3">
        <v>45338</v>
      </c>
      <c r="B9153" s="11" t="str">
        <f t="shared" si="142"/>
        <v>Feb 2024</v>
      </c>
      <c r="C9153" t="s">
        <v>17</v>
      </c>
      <c r="D9153" t="s">
        <v>65</v>
      </c>
      <c r="E9153" t="s">
        <v>76</v>
      </c>
      <c r="F9153" t="s">
        <v>78</v>
      </c>
      <c r="G9153" t="str">
        <f>_xlfn.XLOOKUP(F9153,Product_Categories!A:A,Product_Categories!C:C,"Missing")</f>
        <v>Audience Analytics</v>
      </c>
      <c r="H9153">
        <v>87738</v>
      </c>
      <c r="I9153">
        <v>10085</v>
      </c>
      <c r="J9153" s="5">
        <v>5050.63</v>
      </c>
      <c r="K9153">
        <v>344</v>
      </c>
      <c r="L9153" s="5">
        <v>23427.77</v>
      </c>
      <c r="M9153" s="4">
        <v>11.49</v>
      </c>
      <c r="N9153" s="4">
        <v>3.41</v>
      </c>
      <c r="O9153" s="4">
        <v>0.5</v>
      </c>
      <c r="P9153" s="4">
        <v>14.68</v>
      </c>
      <c r="Q9153" s="4">
        <v>4.6399999999999997</v>
      </c>
    </row>
    <row r="9154" spans="1:17" x14ac:dyDescent="0.3">
      <c r="A9154" s="3">
        <v>45338</v>
      </c>
      <c r="B9154" s="11" t="str">
        <f t="shared" ref="B9154:B9217" si="143">TEXT(A9154, "mmm yyyy")</f>
        <v>Feb 2024</v>
      </c>
      <c r="C9154" t="s">
        <v>18</v>
      </c>
      <c r="D9154" t="s">
        <v>71</v>
      </c>
      <c r="E9154" t="s">
        <v>75</v>
      </c>
      <c r="F9154" t="s">
        <v>88</v>
      </c>
      <c r="G9154" t="str">
        <f>_xlfn.XLOOKUP(F9154,Product_Categories!A:A,Product_Categories!C:C,"Missing")</f>
        <v>CRM</v>
      </c>
      <c r="H9154">
        <v>118552</v>
      </c>
      <c r="I9154">
        <v>4446</v>
      </c>
      <c r="J9154" s="5">
        <v>8324.4699999999993</v>
      </c>
      <c r="K9154">
        <v>327</v>
      </c>
      <c r="L9154" s="5">
        <v>38580.800000000003</v>
      </c>
      <c r="M9154" s="4">
        <v>3.75</v>
      </c>
      <c r="N9154" s="4">
        <v>7.35</v>
      </c>
      <c r="O9154" s="4">
        <v>1.87</v>
      </c>
      <c r="P9154" s="4">
        <v>25.46</v>
      </c>
      <c r="Q9154" s="4">
        <v>4.63</v>
      </c>
    </row>
    <row r="9155" spans="1:17" x14ac:dyDescent="0.3">
      <c r="A9155" s="3">
        <v>45338</v>
      </c>
      <c r="B9155" s="11" t="str">
        <f t="shared" si="143"/>
        <v>Feb 2024</v>
      </c>
      <c r="C9155" t="s">
        <v>21</v>
      </c>
      <c r="D9155" t="s">
        <v>39</v>
      </c>
      <c r="E9155" t="s">
        <v>74</v>
      </c>
      <c r="F9155" t="s">
        <v>83</v>
      </c>
      <c r="G9155" t="str">
        <f>_xlfn.XLOOKUP(F9155,Product_Categories!A:A,Product_Categories!C:C,"Missing")</f>
        <v>UX</v>
      </c>
      <c r="H9155">
        <v>95761</v>
      </c>
      <c r="I9155">
        <v>13790</v>
      </c>
      <c r="J9155" s="5">
        <v>20317.72</v>
      </c>
      <c r="K9155">
        <v>1209</v>
      </c>
      <c r="L9155" s="5">
        <v>91546.19</v>
      </c>
      <c r="M9155" s="4">
        <v>14.4</v>
      </c>
      <c r="N9155" s="4">
        <v>8.77</v>
      </c>
      <c r="O9155" s="4">
        <v>1.47</v>
      </c>
      <c r="P9155">
        <v>16.809999999999999</v>
      </c>
      <c r="Q9155" s="4">
        <v>4.51</v>
      </c>
    </row>
    <row r="9156" spans="1:17" x14ac:dyDescent="0.3">
      <c r="A9156" s="3">
        <v>45338</v>
      </c>
      <c r="B9156" s="11" t="str">
        <f t="shared" si="143"/>
        <v>Feb 2024</v>
      </c>
      <c r="C9156" t="s">
        <v>107</v>
      </c>
      <c r="D9156" t="s">
        <v>59</v>
      </c>
      <c r="E9156" t="s">
        <v>76</v>
      </c>
      <c r="F9156" t="s">
        <v>102</v>
      </c>
      <c r="G9156" t="str">
        <f>_xlfn.XLOOKUP(F9156,Product_Categories!A:A,Product_Categories!C:C,"Missing")</f>
        <v>Website Tools</v>
      </c>
      <c r="H9156">
        <v>96068</v>
      </c>
      <c r="I9156">
        <v>9369</v>
      </c>
      <c r="J9156" s="5">
        <v>21390.36</v>
      </c>
      <c r="K9156">
        <v>1997</v>
      </c>
      <c r="L9156" s="5">
        <v>95258.49</v>
      </c>
      <c r="M9156" s="4">
        <v>9.75</v>
      </c>
      <c r="N9156" s="4">
        <v>21.31</v>
      </c>
      <c r="O9156" s="4">
        <v>2.2799999999999998</v>
      </c>
      <c r="P9156">
        <v>10.71</v>
      </c>
      <c r="Q9156" s="4">
        <v>4.45</v>
      </c>
    </row>
    <row r="9157" spans="1:17" x14ac:dyDescent="0.3">
      <c r="A9157" s="3">
        <v>45338</v>
      </c>
      <c r="B9157" s="11" t="str">
        <f t="shared" si="143"/>
        <v>Feb 2024</v>
      </c>
      <c r="C9157" t="s">
        <v>19</v>
      </c>
      <c r="D9157" t="s">
        <v>27</v>
      </c>
      <c r="E9157" t="s">
        <v>75</v>
      </c>
      <c r="F9157" t="s">
        <v>100</v>
      </c>
      <c r="G9157" t="str">
        <f>_xlfn.XLOOKUP(F9157,Product_Categories!A:A,Product_Categories!C:C,"Missing")</f>
        <v>Forms</v>
      </c>
      <c r="H9157">
        <v>27039</v>
      </c>
      <c r="I9157">
        <v>2248</v>
      </c>
      <c r="J9157" s="5">
        <v>8242.9</v>
      </c>
      <c r="K9157">
        <v>427</v>
      </c>
      <c r="L9157" s="5">
        <v>35543.42</v>
      </c>
      <c r="M9157" s="4">
        <v>8.31</v>
      </c>
      <c r="N9157" s="4">
        <v>18.989999999999998</v>
      </c>
      <c r="O9157" s="4">
        <v>3.67</v>
      </c>
      <c r="P9157">
        <v>19.3</v>
      </c>
      <c r="Q9157" s="4">
        <v>4.3099999999999996</v>
      </c>
    </row>
    <row r="9158" spans="1:17" x14ac:dyDescent="0.3">
      <c r="A9158" s="3">
        <v>45338</v>
      </c>
      <c r="B9158" s="11" t="str">
        <f t="shared" si="143"/>
        <v>Feb 2024</v>
      </c>
      <c r="C9158" t="s">
        <v>107</v>
      </c>
      <c r="D9158" t="s">
        <v>41</v>
      </c>
      <c r="E9158" t="s">
        <v>75</v>
      </c>
      <c r="F9158" t="s">
        <v>81</v>
      </c>
      <c r="G9158" t="str">
        <f>_xlfn.XLOOKUP(F9158,Product_Categories!A:A,Product_Categories!C:C,"Missing")</f>
        <v>Lead Management</v>
      </c>
      <c r="H9158">
        <v>38809</v>
      </c>
      <c r="I9158">
        <v>1087</v>
      </c>
      <c r="J9158" s="5">
        <v>2767.7</v>
      </c>
      <c r="K9158">
        <v>186</v>
      </c>
      <c r="L9158" s="5">
        <v>10832.11</v>
      </c>
      <c r="M9158" s="4">
        <v>2.8</v>
      </c>
      <c r="N9158" s="4">
        <v>17.11</v>
      </c>
      <c r="O9158" s="4">
        <v>2.5499999999999998</v>
      </c>
      <c r="P9158">
        <v>14.88</v>
      </c>
      <c r="Q9158" s="4">
        <v>3.91</v>
      </c>
    </row>
    <row r="9159" spans="1:17" x14ac:dyDescent="0.3">
      <c r="A9159" s="3">
        <v>45338</v>
      </c>
      <c r="B9159" s="11" t="str">
        <f t="shared" si="143"/>
        <v>Feb 2024</v>
      </c>
      <c r="C9159" t="s">
        <v>21</v>
      </c>
      <c r="D9159" t="s">
        <v>36</v>
      </c>
      <c r="E9159" t="s">
        <v>74</v>
      </c>
      <c r="F9159" t="s">
        <v>90</v>
      </c>
      <c r="G9159" t="str">
        <f>_xlfn.XLOOKUP(F9159,Product_Categories!A:A,Product_Categories!C:C,"Missing")</f>
        <v>Brand Monitoring</v>
      </c>
      <c r="H9159">
        <v>54252</v>
      </c>
      <c r="I9159">
        <v>5726</v>
      </c>
      <c r="J9159" s="5">
        <v>7647.71</v>
      </c>
      <c r="K9159">
        <v>254</v>
      </c>
      <c r="L9159" s="5">
        <v>29170.22</v>
      </c>
      <c r="M9159" s="4">
        <v>10.55</v>
      </c>
      <c r="N9159" s="4">
        <v>4.4400000000000004</v>
      </c>
      <c r="O9159" s="4">
        <v>1.34</v>
      </c>
      <c r="P9159">
        <v>30.11</v>
      </c>
      <c r="Q9159" s="4">
        <v>3.81</v>
      </c>
    </row>
    <row r="9160" spans="1:17" x14ac:dyDescent="0.3">
      <c r="A9160" s="3">
        <v>45338</v>
      </c>
      <c r="B9160" s="11" t="str">
        <f t="shared" si="143"/>
        <v>Feb 2024</v>
      </c>
      <c r="C9160" t="s">
        <v>19</v>
      </c>
      <c r="D9160" t="s">
        <v>35</v>
      </c>
      <c r="E9160" t="s">
        <v>76</v>
      </c>
      <c r="F9160" t="s">
        <v>101</v>
      </c>
      <c r="G9160" t="str">
        <f>_xlfn.XLOOKUP(F9160,Product_Categories!A:A,Product_Categories!C:C,"Missing")</f>
        <v>Conversion</v>
      </c>
      <c r="H9160">
        <v>89866</v>
      </c>
      <c r="I9160">
        <v>7636</v>
      </c>
      <c r="J9160" s="5">
        <v>24984.67</v>
      </c>
      <c r="K9160">
        <v>819</v>
      </c>
      <c r="L9160" s="5">
        <v>91567.94</v>
      </c>
      <c r="M9160" s="4">
        <v>8.5</v>
      </c>
      <c r="N9160" s="4">
        <v>10.73</v>
      </c>
      <c r="O9160" s="4">
        <v>3.27</v>
      </c>
      <c r="P9160">
        <v>30.51</v>
      </c>
      <c r="Q9160" s="4">
        <v>3.66</v>
      </c>
    </row>
    <row r="9161" spans="1:17" x14ac:dyDescent="0.3">
      <c r="A9161" s="3">
        <v>45338</v>
      </c>
      <c r="B9161" s="11" t="str">
        <f t="shared" si="143"/>
        <v>Feb 2024</v>
      </c>
      <c r="C9161" t="s">
        <v>18</v>
      </c>
      <c r="D9161" t="s">
        <v>71</v>
      </c>
      <c r="E9161" t="s">
        <v>74</v>
      </c>
      <c r="F9161" t="s">
        <v>91</v>
      </c>
      <c r="G9161" t="str">
        <f>_xlfn.XLOOKUP(F9161,Product_Categories!A:A,Product_Categories!C:C,"Missing")</f>
        <v>Affiliate</v>
      </c>
      <c r="H9161">
        <v>143467</v>
      </c>
      <c r="I9161">
        <v>6237</v>
      </c>
      <c r="J9161" s="5">
        <v>20087.18</v>
      </c>
      <c r="K9161">
        <v>1126</v>
      </c>
      <c r="L9161" s="5">
        <v>72992.820000000007</v>
      </c>
      <c r="M9161" s="4">
        <v>4.3499999999999996</v>
      </c>
      <c r="N9161" s="4">
        <v>18.05</v>
      </c>
      <c r="O9161" s="4">
        <v>3.22</v>
      </c>
      <c r="P9161" s="4">
        <v>17.84</v>
      </c>
      <c r="Q9161" s="4">
        <v>3.63</v>
      </c>
    </row>
    <row r="9162" spans="1:17" x14ac:dyDescent="0.3">
      <c r="A9162" s="3">
        <v>45338</v>
      </c>
      <c r="B9162" s="11" t="str">
        <f t="shared" si="143"/>
        <v>Feb 2024</v>
      </c>
      <c r="C9162" t="s">
        <v>17</v>
      </c>
      <c r="D9162" t="s">
        <v>70</v>
      </c>
      <c r="E9162" t="s">
        <v>76</v>
      </c>
      <c r="F9162" t="s">
        <v>99</v>
      </c>
      <c r="G9162" t="str">
        <f>_xlfn.XLOOKUP(F9162,Product_Categories!A:A,Product_Categories!C:C,"Missing")</f>
        <v>Planning</v>
      </c>
      <c r="H9162">
        <v>62078</v>
      </c>
      <c r="I9162">
        <v>6255</v>
      </c>
      <c r="J9162" s="5">
        <v>14576.32</v>
      </c>
      <c r="K9162">
        <v>424</v>
      </c>
      <c r="L9162" s="5">
        <v>51867.45</v>
      </c>
      <c r="M9162" s="4">
        <v>10.08</v>
      </c>
      <c r="N9162" s="4">
        <v>6.78</v>
      </c>
      <c r="O9162" s="4">
        <v>2.33</v>
      </c>
      <c r="P9162" s="4">
        <v>34.380000000000003</v>
      </c>
      <c r="Q9162" s="4">
        <v>3.56</v>
      </c>
    </row>
    <row r="9163" spans="1:17" x14ac:dyDescent="0.3">
      <c r="A9163" s="3">
        <v>45338</v>
      </c>
      <c r="B9163" s="11" t="str">
        <f t="shared" si="143"/>
        <v>Feb 2024</v>
      </c>
      <c r="C9163" t="s">
        <v>107</v>
      </c>
      <c r="D9163" t="s">
        <v>32</v>
      </c>
      <c r="E9163" t="s">
        <v>74</v>
      </c>
      <c r="F9163" t="s">
        <v>101</v>
      </c>
      <c r="G9163" t="str">
        <f>_xlfn.XLOOKUP(F9163,Product_Categories!A:A,Product_Categories!C:C,"Missing")</f>
        <v>Conversion</v>
      </c>
      <c r="H9163">
        <v>135752</v>
      </c>
      <c r="I9163">
        <v>2701</v>
      </c>
      <c r="J9163" s="5">
        <v>7953.13</v>
      </c>
      <c r="K9163">
        <v>305</v>
      </c>
      <c r="L9163" s="5">
        <v>25675.53</v>
      </c>
      <c r="M9163" s="4">
        <v>1.99</v>
      </c>
      <c r="N9163" s="4">
        <v>11.29</v>
      </c>
      <c r="O9163" s="4">
        <v>2.94</v>
      </c>
      <c r="P9163">
        <v>26.08</v>
      </c>
      <c r="Q9163" s="4">
        <v>3.23</v>
      </c>
    </row>
    <row r="9164" spans="1:17" x14ac:dyDescent="0.3">
      <c r="A9164" s="3">
        <v>45338</v>
      </c>
      <c r="B9164" s="11" t="str">
        <f t="shared" si="143"/>
        <v>Feb 2024</v>
      </c>
      <c r="C9164" t="s">
        <v>108</v>
      </c>
      <c r="D9164" t="s">
        <v>26</v>
      </c>
      <c r="E9164" t="s">
        <v>76</v>
      </c>
      <c r="F9164" t="s">
        <v>100</v>
      </c>
      <c r="G9164" t="str">
        <f>_xlfn.XLOOKUP(F9164,Product_Categories!A:A,Product_Categories!C:C,"Missing")</f>
        <v>Forms</v>
      </c>
      <c r="H9164">
        <v>34306</v>
      </c>
      <c r="I9164">
        <v>1143</v>
      </c>
      <c r="J9164" s="5">
        <v>3463.43</v>
      </c>
      <c r="K9164">
        <v>102</v>
      </c>
      <c r="L9164" s="5">
        <v>9986.0499999999993</v>
      </c>
      <c r="M9164" s="4">
        <v>3.33</v>
      </c>
      <c r="N9164" s="4">
        <v>8.92</v>
      </c>
      <c r="O9164" s="4">
        <v>3.03</v>
      </c>
      <c r="P9164">
        <v>33.96</v>
      </c>
      <c r="Q9164" s="4">
        <v>2.88</v>
      </c>
    </row>
    <row r="9165" spans="1:17" x14ac:dyDescent="0.3">
      <c r="A9165" s="3">
        <v>45338</v>
      </c>
      <c r="B9165" s="11" t="str">
        <f t="shared" si="143"/>
        <v>Feb 2024</v>
      </c>
      <c r="C9165" t="s">
        <v>17</v>
      </c>
      <c r="D9165" t="s">
        <v>43</v>
      </c>
      <c r="E9165" t="s">
        <v>73</v>
      </c>
      <c r="F9165" t="s">
        <v>84</v>
      </c>
      <c r="G9165" t="str">
        <f>_xlfn.XLOOKUP(F9165,Product_Categories!A:A,Product_Categories!C:C,"Missing")</f>
        <v>Marketing Suite</v>
      </c>
      <c r="H9165">
        <v>49247</v>
      </c>
      <c r="I9165">
        <v>6865</v>
      </c>
      <c r="J9165" s="5">
        <v>29824.58</v>
      </c>
      <c r="K9165">
        <v>869</v>
      </c>
      <c r="L9165" s="5">
        <v>81078.429999999993</v>
      </c>
      <c r="M9165" s="4">
        <v>13.94</v>
      </c>
      <c r="N9165" s="4">
        <v>12.66</v>
      </c>
      <c r="O9165" s="4">
        <v>4.34</v>
      </c>
      <c r="P9165" s="4">
        <v>34.32</v>
      </c>
      <c r="Q9165" s="4">
        <v>2.72</v>
      </c>
    </row>
    <row r="9166" spans="1:17" x14ac:dyDescent="0.3">
      <c r="A9166" s="3">
        <v>45338</v>
      </c>
      <c r="B9166" s="11" t="str">
        <f t="shared" si="143"/>
        <v>Feb 2024</v>
      </c>
      <c r="C9166" t="s">
        <v>19</v>
      </c>
      <c r="D9166" t="s">
        <v>46</v>
      </c>
      <c r="E9166" t="s">
        <v>75</v>
      </c>
      <c r="F9166" t="s">
        <v>99</v>
      </c>
      <c r="G9166" t="str">
        <f>_xlfn.XLOOKUP(F9166,Product_Categories!A:A,Product_Categories!C:C,"Missing")</f>
        <v>Planning</v>
      </c>
      <c r="H9166">
        <v>43639</v>
      </c>
      <c r="I9166">
        <v>637</v>
      </c>
      <c r="J9166" s="5">
        <v>1449.57</v>
      </c>
      <c r="K9166">
        <v>108</v>
      </c>
      <c r="L9166" s="5">
        <v>3861.32</v>
      </c>
      <c r="M9166" s="4">
        <v>1.46</v>
      </c>
      <c r="N9166" s="4">
        <v>16.95</v>
      </c>
      <c r="O9166" s="4">
        <v>2.2799999999999998</v>
      </c>
      <c r="P9166">
        <v>13.42</v>
      </c>
      <c r="Q9166" s="4">
        <v>2.66</v>
      </c>
    </row>
    <row r="9167" spans="1:17" x14ac:dyDescent="0.3">
      <c r="A9167" s="3">
        <v>45338</v>
      </c>
      <c r="B9167" s="11" t="str">
        <f t="shared" si="143"/>
        <v>Feb 2024</v>
      </c>
      <c r="C9167" t="s">
        <v>17</v>
      </c>
      <c r="D9167" t="s">
        <v>62</v>
      </c>
      <c r="E9167" t="s">
        <v>73</v>
      </c>
      <c r="F9167" t="s">
        <v>83</v>
      </c>
      <c r="G9167" t="str">
        <f>_xlfn.XLOOKUP(F9167,Product_Categories!A:A,Product_Categories!C:C,"Missing")</f>
        <v>UX</v>
      </c>
      <c r="H9167">
        <v>91122</v>
      </c>
      <c r="I9167">
        <v>9168</v>
      </c>
      <c r="J9167" s="5">
        <v>27148.95</v>
      </c>
      <c r="K9167">
        <v>767</v>
      </c>
      <c r="L9167" s="5">
        <v>60374.3</v>
      </c>
      <c r="M9167" s="4">
        <v>10.06</v>
      </c>
      <c r="N9167" s="4">
        <v>8.3699999999999992</v>
      </c>
      <c r="O9167" s="4">
        <v>2.96</v>
      </c>
      <c r="P9167" s="4">
        <v>35.4</v>
      </c>
      <c r="Q9167" s="4">
        <v>2.2200000000000002</v>
      </c>
    </row>
    <row r="9168" spans="1:17" x14ac:dyDescent="0.3">
      <c r="A9168" s="3">
        <v>45338</v>
      </c>
      <c r="B9168" s="11" t="str">
        <f t="shared" si="143"/>
        <v>Feb 2024</v>
      </c>
      <c r="C9168" t="s">
        <v>107</v>
      </c>
      <c r="D9168" t="s">
        <v>30</v>
      </c>
      <c r="E9168" t="s">
        <v>74</v>
      </c>
      <c r="F9168" t="s">
        <v>105</v>
      </c>
      <c r="G9168" t="str">
        <f>_xlfn.XLOOKUP(F9168,Product_Categories!A:A,Product_Categories!C:C,"Missing")</f>
        <v>Storage</v>
      </c>
      <c r="H9168">
        <v>66518</v>
      </c>
      <c r="I9168">
        <v>7955</v>
      </c>
      <c r="J9168" s="5">
        <v>26146.02</v>
      </c>
      <c r="K9168">
        <v>531</v>
      </c>
      <c r="L9168" s="5">
        <v>55494.77</v>
      </c>
      <c r="M9168" s="4">
        <v>11.96</v>
      </c>
      <c r="N9168" s="4">
        <v>6.68</v>
      </c>
      <c r="O9168" s="4">
        <v>3.29</v>
      </c>
      <c r="P9168">
        <v>49.24</v>
      </c>
      <c r="Q9168" s="4">
        <v>2.12</v>
      </c>
    </row>
    <row r="9169" spans="1:17" x14ac:dyDescent="0.3">
      <c r="A9169" s="3">
        <v>45338</v>
      </c>
      <c r="B9169" s="11" t="str">
        <f t="shared" si="143"/>
        <v>Feb 2024</v>
      </c>
      <c r="C9169" t="s">
        <v>108</v>
      </c>
      <c r="D9169" t="s">
        <v>45</v>
      </c>
      <c r="E9169" t="s">
        <v>75</v>
      </c>
      <c r="F9169" t="s">
        <v>106</v>
      </c>
      <c r="G9169" t="str">
        <f>_xlfn.XLOOKUP(F9169,Product_Categories!A:A,Product_Categories!C:C,"Missing")</f>
        <v>Reporting</v>
      </c>
      <c r="H9169">
        <v>9916</v>
      </c>
      <c r="I9169">
        <v>381</v>
      </c>
      <c r="J9169" s="5">
        <v>622.09</v>
      </c>
      <c r="K9169">
        <v>20</v>
      </c>
      <c r="L9169" s="5">
        <v>1183.56</v>
      </c>
      <c r="M9169" s="4">
        <v>3.84</v>
      </c>
      <c r="N9169" s="4">
        <v>5.25</v>
      </c>
      <c r="O9169" s="4">
        <v>1.63</v>
      </c>
      <c r="P9169">
        <v>31.1</v>
      </c>
      <c r="Q9169" s="4">
        <v>1.9</v>
      </c>
    </row>
    <row r="9170" spans="1:17" x14ac:dyDescent="0.3">
      <c r="A9170" s="3">
        <v>45338</v>
      </c>
      <c r="B9170" s="11" t="str">
        <f t="shared" si="143"/>
        <v>Feb 2024</v>
      </c>
      <c r="C9170" t="s">
        <v>18</v>
      </c>
      <c r="D9170" t="s">
        <v>24</v>
      </c>
      <c r="E9170" t="s">
        <v>73</v>
      </c>
      <c r="F9170" t="s">
        <v>105</v>
      </c>
      <c r="G9170" t="str">
        <f>_xlfn.XLOOKUP(F9170,Product_Categories!A:A,Product_Categories!C:C,"Missing")</f>
        <v>Storage</v>
      </c>
      <c r="H9170">
        <v>78257</v>
      </c>
      <c r="I9170">
        <v>11116</v>
      </c>
      <c r="J9170" s="5">
        <v>18745.07</v>
      </c>
      <c r="K9170">
        <v>1268</v>
      </c>
      <c r="L9170" s="5">
        <v>34685.870000000003</v>
      </c>
      <c r="M9170" s="4">
        <v>14.2</v>
      </c>
      <c r="N9170" s="4">
        <v>11.41</v>
      </c>
      <c r="O9170" s="4">
        <v>1.69</v>
      </c>
      <c r="P9170" s="4">
        <v>14.78</v>
      </c>
      <c r="Q9170" s="4">
        <v>1.85</v>
      </c>
    </row>
    <row r="9171" spans="1:17" x14ac:dyDescent="0.3">
      <c r="A9171" s="3">
        <v>45338</v>
      </c>
      <c r="B9171" s="11" t="str">
        <f t="shared" si="143"/>
        <v>Feb 2024</v>
      </c>
      <c r="C9171" t="s">
        <v>18</v>
      </c>
      <c r="D9171" t="s">
        <v>32</v>
      </c>
      <c r="E9171" t="s">
        <v>74</v>
      </c>
      <c r="F9171" t="s">
        <v>101</v>
      </c>
      <c r="G9171" t="str">
        <f>_xlfn.XLOOKUP(F9171,Product_Categories!A:A,Product_Categories!C:C,"Missing")</f>
        <v>Conversion</v>
      </c>
      <c r="H9171">
        <v>38715</v>
      </c>
      <c r="I9171">
        <v>1647</v>
      </c>
      <c r="J9171" s="5">
        <v>3956.4</v>
      </c>
      <c r="K9171">
        <v>253</v>
      </c>
      <c r="L9171" s="5">
        <v>7249.57</v>
      </c>
      <c r="M9171" s="4">
        <v>4.25</v>
      </c>
      <c r="N9171" s="4">
        <v>15.36</v>
      </c>
      <c r="O9171" s="4">
        <v>2.4</v>
      </c>
      <c r="P9171" s="4">
        <v>15.64</v>
      </c>
      <c r="Q9171" s="4">
        <v>1.83</v>
      </c>
    </row>
    <row r="9172" spans="1:17" x14ac:dyDescent="0.3">
      <c r="A9172" s="3">
        <v>45338</v>
      </c>
      <c r="B9172" s="11" t="str">
        <f t="shared" si="143"/>
        <v>Feb 2024</v>
      </c>
      <c r="C9172" t="s">
        <v>107</v>
      </c>
      <c r="D9172" t="s">
        <v>62</v>
      </c>
      <c r="E9172" t="s">
        <v>73</v>
      </c>
      <c r="F9172" t="s">
        <v>97</v>
      </c>
      <c r="G9172" t="str">
        <f>_xlfn.XLOOKUP(F9172,Product_Categories!A:A,Product_Categories!C:C,"Missing")</f>
        <v>Webinars</v>
      </c>
      <c r="H9172">
        <v>148092</v>
      </c>
      <c r="I9172">
        <v>9774</v>
      </c>
      <c r="J9172" s="5">
        <v>33260.230000000003</v>
      </c>
      <c r="K9172">
        <v>838</v>
      </c>
      <c r="L9172" s="5">
        <v>58766.36</v>
      </c>
      <c r="M9172" s="4">
        <v>6.6</v>
      </c>
      <c r="N9172" s="4">
        <v>8.57</v>
      </c>
      <c r="O9172" s="4">
        <v>3.4</v>
      </c>
      <c r="P9172">
        <v>39.69</v>
      </c>
      <c r="Q9172" s="4">
        <v>1.77</v>
      </c>
    </row>
    <row r="9173" spans="1:17" x14ac:dyDescent="0.3">
      <c r="A9173" s="3">
        <v>45338</v>
      </c>
      <c r="B9173" s="11" t="str">
        <f t="shared" si="143"/>
        <v>Feb 2024</v>
      </c>
      <c r="C9173" t="s">
        <v>108</v>
      </c>
      <c r="D9173" t="s">
        <v>51</v>
      </c>
      <c r="E9173" t="s">
        <v>76</v>
      </c>
      <c r="F9173" t="s">
        <v>96</v>
      </c>
      <c r="G9173" t="str">
        <f>_xlfn.XLOOKUP(F9173,Product_Categories!A:A,Product_Categories!C:C,"Missing")</f>
        <v>Growth Tools</v>
      </c>
      <c r="H9173">
        <v>65736</v>
      </c>
      <c r="I9173">
        <v>7020</v>
      </c>
      <c r="J9173" s="5">
        <v>22428.49</v>
      </c>
      <c r="K9173">
        <v>226</v>
      </c>
      <c r="L9173" s="5">
        <v>39253.699999999997</v>
      </c>
      <c r="M9173" s="4">
        <v>10.68</v>
      </c>
      <c r="N9173" s="4">
        <v>3.22</v>
      </c>
      <c r="O9173" s="4">
        <v>3.19</v>
      </c>
      <c r="P9173">
        <v>99.24</v>
      </c>
      <c r="Q9173" s="4">
        <v>1.75</v>
      </c>
    </row>
    <row r="9174" spans="1:17" x14ac:dyDescent="0.3">
      <c r="A9174" s="3">
        <v>45338</v>
      </c>
      <c r="B9174" s="11" t="str">
        <f t="shared" si="143"/>
        <v>Feb 2024</v>
      </c>
      <c r="C9174" t="s">
        <v>18</v>
      </c>
      <c r="D9174" t="s">
        <v>46</v>
      </c>
      <c r="E9174" t="s">
        <v>74</v>
      </c>
      <c r="F9174" t="s">
        <v>77</v>
      </c>
      <c r="G9174" t="str">
        <f>_xlfn.XLOOKUP(F9174,Product_Categories!A:A,Product_Categories!C:C,"Missing")</f>
        <v>SEO</v>
      </c>
      <c r="H9174">
        <v>19376</v>
      </c>
      <c r="I9174">
        <v>1461</v>
      </c>
      <c r="J9174" s="5">
        <v>3376.93</v>
      </c>
      <c r="K9174">
        <v>225</v>
      </c>
      <c r="L9174" s="5">
        <v>5665.95</v>
      </c>
      <c r="M9174" s="4">
        <v>7.54</v>
      </c>
      <c r="N9174" s="4">
        <v>15.4</v>
      </c>
      <c r="O9174" s="4">
        <v>2.31</v>
      </c>
      <c r="P9174" s="4">
        <v>15.01</v>
      </c>
      <c r="Q9174" s="4">
        <v>1.68</v>
      </c>
    </row>
    <row r="9175" spans="1:17" x14ac:dyDescent="0.3">
      <c r="A9175" s="3">
        <v>45338</v>
      </c>
      <c r="B9175" s="11" t="str">
        <f t="shared" si="143"/>
        <v>Feb 2024</v>
      </c>
      <c r="C9175" t="s">
        <v>21</v>
      </c>
      <c r="D9175" t="s">
        <v>25</v>
      </c>
      <c r="E9175" t="s">
        <v>76</v>
      </c>
      <c r="F9175" t="s">
        <v>88</v>
      </c>
      <c r="G9175" t="str">
        <f>_xlfn.XLOOKUP(F9175,Product_Categories!A:A,Product_Categories!C:C,"Missing")</f>
        <v>CRM</v>
      </c>
      <c r="H9175">
        <v>99596</v>
      </c>
      <c r="I9175">
        <v>10323</v>
      </c>
      <c r="J9175" s="5">
        <v>14102.24</v>
      </c>
      <c r="K9175">
        <v>840</v>
      </c>
      <c r="L9175" s="5">
        <v>19155.22</v>
      </c>
      <c r="M9175" s="4">
        <v>10.36</v>
      </c>
      <c r="N9175" s="4">
        <v>8.14</v>
      </c>
      <c r="O9175" s="4">
        <v>1.37</v>
      </c>
      <c r="P9175">
        <v>16.79</v>
      </c>
      <c r="Q9175" s="4">
        <v>1.36</v>
      </c>
    </row>
    <row r="9176" spans="1:17" x14ac:dyDescent="0.3">
      <c r="A9176" s="3">
        <v>45338</v>
      </c>
      <c r="B9176" s="11" t="str">
        <f t="shared" si="143"/>
        <v>Feb 2024</v>
      </c>
      <c r="C9176" t="s">
        <v>107</v>
      </c>
      <c r="D9176" t="s">
        <v>29</v>
      </c>
      <c r="E9176" t="s">
        <v>76</v>
      </c>
      <c r="F9176" t="s">
        <v>105</v>
      </c>
      <c r="G9176" t="str">
        <f>_xlfn.XLOOKUP(F9176,Product_Categories!A:A,Product_Categories!C:C,"Missing")</f>
        <v>Storage</v>
      </c>
      <c r="H9176">
        <v>93624</v>
      </c>
      <c r="I9176">
        <v>12457</v>
      </c>
      <c r="J9176" s="5">
        <v>39414.620000000003</v>
      </c>
      <c r="K9176">
        <v>1250</v>
      </c>
      <c r="L9176" s="5">
        <v>52676.29</v>
      </c>
      <c r="M9176" s="4">
        <v>13.31</v>
      </c>
      <c r="N9176" s="4">
        <v>10.029999999999999</v>
      </c>
      <c r="O9176" s="4">
        <v>3.16</v>
      </c>
      <c r="P9176">
        <v>31.53</v>
      </c>
      <c r="Q9176" s="4">
        <v>1.34</v>
      </c>
    </row>
    <row r="9177" spans="1:17" x14ac:dyDescent="0.3">
      <c r="A9177" s="3">
        <v>45338</v>
      </c>
      <c r="B9177" s="11" t="str">
        <f t="shared" si="143"/>
        <v>Feb 2024</v>
      </c>
      <c r="C9177" t="s">
        <v>18</v>
      </c>
      <c r="D9177" t="s">
        <v>37</v>
      </c>
      <c r="E9177" t="s">
        <v>73</v>
      </c>
      <c r="F9177" t="s">
        <v>95</v>
      </c>
      <c r="G9177" t="str">
        <f>_xlfn.XLOOKUP(F9177,Product_Categories!A:A,Product_Categories!C:C,"Missing")</f>
        <v>Analytics</v>
      </c>
      <c r="H9177">
        <v>68263</v>
      </c>
      <c r="I9177">
        <v>5489</v>
      </c>
      <c r="J9177" s="5">
        <v>20880.3</v>
      </c>
      <c r="K9177">
        <v>601</v>
      </c>
      <c r="L9177" s="5">
        <v>25740.12</v>
      </c>
      <c r="M9177" s="4">
        <v>8.0399999999999991</v>
      </c>
      <c r="N9177" s="4">
        <v>10.95</v>
      </c>
      <c r="O9177" s="4">
        <v>3.8</v>
      </c>
      <c r="P9177" s="4">
        <v>34.74</v>
      </c>
      <c r="Q9177" s="4">
        <v>1.23</v>
      </c>
    </row>
    <row r="9178" spans="1:17" x14ac:dyDescent="0.3">
      <c r="A9178" s="3">
        <v>45338</v>
      </c>
      <c r="B9178" s="11" t="str">
        <f t="shared" si="143"/>
        <v>Feb 2024</v>
      </c>
      <c r="C9178" t="s">
        <v>21</v>
      </c>
      <c r="D9178" t="s">
        <v>71</v>
      </c>
      <c r="E9178" t="s">
        <v>76</v>
      </c>
      <c r="F9178" t="s">
        <v>82</v>
      </c>
      <c r="G9178" t="str">
        <f>_xlfn.XLOOKUP(F9178,Product_Categories!A:A,Product_Categories!C:C,"Missing")</f>
        <v>Mobile Ads</v>
      </c>
      <c r="H9178">
        <v>74299</v>
      </c>
      <c r="I9178">
        <v>2107</v>
      </c>
      <c r="J9178" s="5">
        <v>3036.18</v>
      </c>
      <c r="K9178">
        <v>126</v>
      </c>
      <c r="L9178" s="5">
        <v>3493.55</v>
      </c>
      <c r="M9178" s="4">
        <v>2.84</v>
      </c>
      <c r="N9178" s="4">
        <v>5.98</v>
      </c>
      <c r="O9178" s="4">
        <v>1.44</v>
      </c>
      <c r="P9178">
        <v>24.1</v>
      </c>
      <c r="Q9178" s="4">
        <v>1.1499999999999999</v>
      </c>
    </row>
    <row r="9179" spans="1:17" x14ac:dyDescent="0.3">
      <c r="A9179" s="3">
        <v>45338</v>
      </c>
      <c r="B9179" s="11" t="str">
        <f t="shared" si="143"/>
        <v>Feb 2024</v>
      </c>
      <c r="C9179" t="s">
        <v>108</v>
      </c>
      <c r="D9179" t="s">
        <v>47</v>
      </c>
      <c r="E9179" t="s">
        <v>75</v>
      </c>
      <c r="F9179" t="s">
        <v>93</v>
      </c>
      <c r="G9179" t="str">
        <f>_xlfn.XLOOKUP(F9179,Product_Categories!A:A,Product_Categories!C:C,"Missing")</f>
        <v>Social Media</v>
      </c>
      <c r="H9179">
        <v>4023</v>
      </c>
      <c r="I9179">
        <v>190</v>
      </c>
      <c r="J9179" s="5">
        <v>539.1</v>
      </c>
      <c r="K9179">
        <v>34</v>
      </c>
      <c r="L9179" s="5">
        <v>570.01</v>
      </c>
      <c r="M9179" s="4">
        <v>4.72</v>
      </c>
      <c r="N9179" s="4">
        <v>17.89</v>
      </c>
      <c r="O9179" s="4">
        <v>2.84</v>
      </c>
      <c r="P9179">
        <v>15.86</v>
      </c>
      <c r="Q9179" s="4">
        <v>1.06</v>
      </c>
    </row>
    <row r="9180" spans="1:17" x14ac:dyDescent="0.3">
      <c r="A9180" s="3">
        <v>45338</v>
      </c>
      <c r="B9180" s="11" t="str">
        <f t="shared" si="143"/>
        <v>Feb 2024</v>
      </c>
      <c r="C9180" t="s">
        <v>17</v>
      </c>
      <c r="D9180" t="s">
        <v>71</v>
      </c>
      <c r="E9180" t="s">
        <v>74</v>
      </c>
      <c r="F9180" t="s">
        <v>97</v>
      </c>
      <c r="G9180" t="str">
        <f>_xlfn.XLOOKUP(F9180,Product_Categories!A:A,Product_Categories!C:C,"Missing")</f>
        <v>Webinars</v>
      </c>
      <c r="H9180">
        <v>128912</v>
      </c>
      <c r="I9180">
        <v>9882</v>
      </c>
      <c r="J9180" s="5">
        <v>37510.31</v>
      </c>
      <c r="K9180">
        <v>925</v>
      </c>
      <c r="L9180" s="5">
        <v>35967.25</v>
      </c>
      <c r="M9180" s="4">
        <v>7.67</v>
      </c>
      <c r="N9180" s="4">
        <v>9.36</v>
      </c>
      <c r="O9180" s="4">
        <v>3.8</v>
      </c>
      <c r="P9180" s="4">
        <v>40.549999999999997</v>
      </c>
      <c r="Q9180" s="4">
        <v>0.96</v>
      </c>
    </row>
    <row r="9181" spans="1:17" x14ac:dyDescent="0.3">
      <c r="A9181" s="3">
        <v>45338</v>
      </c>
      <c r="B9181" s="11" t="str">
        <f t="shared" si="143"/>
        <v>Feb 2024</v>
      </c>
      <c r="C9181" t="s">
        <v>19</v>
      </c>
      <c r="D9181" t="s">
        <v>56</v>
      </c>
      <c r="E9181" t="s">
        <v>75</v>
      </c>
      <c r="F9181" t="s">
        <v>77</v>
      </c>
      <c r="G9181" t="str">
        <f>_xlfn.XLOOKUP(F9181,Product_Categories!A:A,Product_Categories!C:C,"Missing")</f>
        <v>SEO</v>
      </c>
      <c r="H9181">
        <v>55295</v>
      </c>
      <c r="I9181">
        <v>5778</v>
      </c>
      <c r="J9181" s="5">
        <v>17769.03</v>
      </c>
      <c r="K9181">
        <v>629</v>
      </c>
      <c r="L9181" s="5">
        <v>15431.47</v>
      </c>
      <c r="M9181" s="4">
        <v>10.45</v>
      </c>
      <c r="N9181" s="4">
        <v>10.89</v>
      </c>
      <c r="O9181" s="4">
        <v>3.08</v>
      </c>
      <c r="P9181">
        <v>28.25</v>
      </c>
      <c r="Q9181" s="4">
        <v>0.87</v>
      </c>
    </row>
    <row r="9182" spans="1:17" x14ac:dyDescent="0.3">
      <c r="A9182" s="3">
        <v>45338</v>
      </c>
      <c r="B9182" s="11" t="str">
        <f t="shared" si="143"/>
        <v>Feb 2024</v>
      </c>
      <c r="C9182" t="s">
        <v>21</v>
      </c>
      <c r="D9182" t="s">
        <v>56</v>
      </c>
      <c r="E9182" t="s">
        <v>74</v>
      </c>
      <c r="F9182" t="s">
        <v>79</v>
      </c>
      <c r="G9182" t="str">
        <f>_xlfn.XLOOKUP(F9182,Product_Categories!A:A,Product_Categories!C:C,"Missing")</f>
        <v>Email Marketing</v>
      </c>
      <c r="H9182">
        <v>40333</v>
      </c>
      <c r="I9182">
        <v>5519</v>
      </c>
      <c r="J9182" s="5">
        <v>15921.19</v>
      </c>
      <c r="K9182">
        <v>785</v>
      </c>
      <c r="L9182" s="5">
        <v>11873.06</v>
      </c>
      <c r="M9182" s="4">
        <v>13.68</v>
      </c>
      <c r="N9182" s="4">
        <v>14.22</v>
      </c>
      <c r="O9182" s="4">
        <v>2.88</v>
      </c>
      <c r="P9182">
        <v>20.28</v>
      </c>
      <c r="Q9182" s="4">
        <v>0.75</v>
      </c>
    </row>
    <row r="9183" spans="1:17" x14ac:dyDescent="0.3">
      <c r="A9183" s="3">
        <v>45338</v>
      </c>
      <c r="B9183" s="11" t="str">
        <f t="shared" si="143"/>
        <v>Feb 2024</v>
      </c>
      <c r="C9183" t="s">
        <v>18</v>
      </c>
      <c r="D9183" t="s">
        <v>29</v>
      </c>
      <c r="E9183" t="s">
        <v>76</v>
      </c>
      <c r="F9183" t="s">
        <v>86</v>
      </c>
      <c r="G9183" t="str">
        <f>_xlfn.XLOOKUP(F9183,Product_Categories!A:A,Product_Categories!C:C,"Missing")</f>
        <v>Website Tools</v>
      </c>
      <c r="H9183">
        <v>95870</v>
      </c>
      <c r="I9183">
        <v>4332</v>
      </c>
      <c r="J9183" s="5">
        <v>17244.89</v>
      </c>
      <c r="K9183">
        <v>449</v>
      </c>
      <c r="L9183" s="5">
        <v>12672.81</v>
      </c>
      <c r="M9183" s="4">
        <v>4.5199999999999996</v>
      </c>
      <c r="N9183" s="4">
        <v>10.36</v>
      </c>
      <c r="O9183" s="4">
        <v>3.98</v>
      </c>
      <c r="P9183" s="4">
        <v>38.409999999999997</v>
      </c>
      <c r="Q9183" s="4">
        <v>0.73</v>
      </c>
    </row>
    <row r="9184" spans="1:17" x14ac:dyDescent="0.3">
      <c r="A9184" s="3">
        <v>45338</v>
      </c>
      <c r="B9184" s="11" t="str">
        <f t="shared" si="143"/>
        <v>Feb 2024</v>
      </c>
      <c r="C9184" t="s">
        <v>21</v>
      </c>
      <c r="D9184" t="s">
        <v>61</v>
      </c>
      <c r="E9184" t="s">
        <v>76</v>
      </c>
      <c r="F9184" t="s">
        <v>93</v>
      </c>
      <c r="G9184" t="str">
        <f>_xlfn.XLOOKUP(F9184,Product_Categories!A:A,Product_Categories!C:C,"Missing")</f>
        <v>Social Media</v>
      </c>
      <c r="H9184">
        <v>86626</v>
      </c>
      <c r="I9184">
        <v>8678</v>
      </c>
      <c r="J9184" s="5">
        <v>7526.35</v>
      </c>
      <c r="K9184">
        <v>449</v>
      </c>
      <c r="L9184" s="5">
        <v>5367.01</v>
      </c>
      <c r="M9184" s="4">
        <v>10.02</v>
      </c>
      <c r="N9184" s="4">
        <v>5.17</v>
      </c>
      <c r="O9184" s="4">
        <v>0.87</v>
      </c>
      <c r="P9184">
        <v>16.760000000000002</v>
      </c>
      <c r="Q9184" s="4">
        <v>0.71</v>
      </c>
    </row>
    <row r="9185" spans="1:17" x14ac:dyDescent="0.3">
      <c r="A9185" s="3">
        <v>45338</v>
      </c>
      <c r="B9185" s="11" t="str">
        <f t="shared" si="143"/>
        <v>Feb 2024</v>
      </c>
      <c r="C9185" t="s">
        <v>19</v>
      </c>
      <c r="D9185" t="s">
        <v>55</v>
      </c>
      <c r="E9185" t="s">
        <v>75</v>
      </c>
      <c r="F9185" t="s">
        <v>106</v>
      </c>
      <c r="G9185" t="str">
        <f>_xlfn.XLOOKUP(F9185,Product_Categories!A:A,Product_Categories!C:C,"Missing")</f>
        <v>Reporting</v>
      </c>
      <c r="H9185">
        <v>43666</v>
      </c>
      <c r="I9185">
        <v>2475</v>
      </c>
      <c r="J9185" s="5">
        <v>10534.33</v>
      </c>
      <c r="K9185">
        <v>187</v>
      </c>
      <c r="L9185" s="5">
        <v>4399.28</v>
      </c>
      <c r="M9185" s="4">
        <v>5.67</v>
      </c>
      <c r="N9185" s="4">
        <v>7.56</v>
      </c>
      <c r="O9185" s="4">
        <v>4.26</v>
      </c>
      <c r="P9185">
        <v>56.33</v>
      </c>
      <c r="Q9185" s="4">
        <v>0.42</v>
      </c>
    </row>
    <row r="9186" spans="1:17" x14ac:dyDescent="0.3">
      <c r="A9186" s="3">
        <v>45338</v>
      </c>
      <c r="B9186" s="11" t="str">
        <f t="shared" si="143"/>
        <v>Feb 2024</v>
      </c>
      <c r="C9186" t="s">
        <v>21</v>
      </c>
      <c r="D9186" t="s">
        <v>24</v>
      </c>
      <c r="E9186" t="s">
        <v>74</v>
      </c>
      <c r="F9186" t="s">
        <v>100</v>
      </c>
      <c r="G9186" t="str">
        <f>_xlfn.XLOOKUP(F9186,Product_Categories!A:A,Product_Categories!C:C,"Missing")</f>
        <v>Forms</v>
      </c>
      <c r="H9186">
        <v>73635</v>
      </c>
      <c r="I9186">
        <v>3009</v>
      </c>
      <c r="J9186" s="5">
        <v>8820.9699999999993</v>
      </c>
      <c r="K9186">
        <v>166</v>
      </c>
      <c r="L9186" s="5">
        <v>3165.35</v>
      </c>
      <c r="M9186" s="4">
        <v>4.09</v>
      </c>
      <c r="N9186" s="4">
        <v>5.52</v>
      </c>
      <c r="O9186" s="4">
        <v>2.93</v>
      </c>
      <c r="P9186">
        <v>53.14</v>
      </c>
      <c r="Q9186" s="4">
        <v>0.36</v>
      </c>
    </row>
    <row r="9187" spans="1:17" x14ac:dyDescent="0.3">
      <c r="A9187" s="3">
        <v>45338</v>
      </c>
      <c r="B9187" s="11" t="str">
        <f t="shared" si="143"/>
        <v>Feb 2024</v>
      </c>
      <c r="C9187" t="s">
        <v>18</v>
      </c>
      <c r="D9187" t="s">
        <v>44</v>
      </c>
      <c r="E9187" t="s">
        <v>75</v>
      </c>
      <c r="F9187" t="s">
        <v>93</v>
      </c>
      <c r="G9187" t="str">
        <f>_xlfn.XLOOKUP(F9187,Product_Categories!A:A,Product_Categories!C:C,"Missing")</f>
        <v>Social Media</v>
      </c>
      <c r="H9187">
        <v>89798</v>
      </c>
      <c r="I9187">
        <v>4927</v>
      </c>
      <c r="J9187" s="5">
        <v>20315.7</v>
      </c>
      <c r="K9187">
        <v>1032</v>
      </c>
      <c r="L9187" s="5">
        <v>6393.33</v>
      </c>
      <c r="M9187" s="4">
        <v>5.49</v>
      </c>
      <c r="N9187" s="4">
        <v>20.95</v>
      </c>
      <c r="O9187" s="4">
        <v>4.12</v>
      </c>
      <c r="P9187" s="4">
        <v>19.690000000000001</v>
      </c>
      <c r="Q9187" s="4">
        <v>0.31</v>
      </c>
    </row>
    <row r="9188" spans="1:17" x14ac:dyDescent="0.3">
      <c r="A9188" s="3">
        <v>45338</v>
      </c>
      <c r="B9188" s="11" t="str">
        <f t="shared" si="143"/>
        <v>Feb 2024</v>
      </c>
      <c r="C9188" t="s">
        <v>108</v>
      </c>
      <c r="D9188" t="s">
        <v>60</v>
      </c>
      <c r="E9188" t="s">
        <v>73</v>
      </c>
      <c r="F9188" t="s">
        <v>90</v>
      </c>
      <c r="G9188" t="str">
        <f>_xlfn.XLOOKUP(F9188,Product_Categories!A:A,Product_Categories!C:C,"Missing")</f>
        <v>Brand Monitoring</v>
      </c>
      <c r="H9188">
        <v>80580</v>
      </c>
      <c r="I9188">
        <v>3732</v>
      </c>
      <c r="J9188" s="5">
        <v>9371.4699999999993</v>
      </c>
      <c r="K9188">
        <v>345</v>
      </c>
      <c r="L9188" s="5">
        <v>2055.75</v>
      </c>
      <c r="M9188" s="4">
        <v>4.63</v>
      </c>
      <c r="N9188" s="4">
        <v>9.24</v>
      </c>
      <c r="O9188" s="4">
        <v>2.5099999999999998</v>
      </c>
      <c r="P9188">
        <v>27.16</v>
      </c>
      <c r="Q9188" s="4">
        <v>0.22</v>
      </c>
    </row>
    <row r="9189" spans="1:17" x14ac:dyDescent="0.3">
      <c r="A9189" s="3">
        <v>45338</v>
      </c>
      <c r="B9189" s="11" t="str">
        <f t="shared" si="143"/>
        <v>Feb 2024</v>
      </c>
      <c r="C9189" t="s">
        <v>21</v>
      </c>
      <c r="D9189" t="s">
        <v>32</v>
      </c>
      <c r="E9189" t="s">
        <v>76</v>
      </c>
      <c r="F9189" t="s">
        <v>89</v>
      </c>
      <c r="G9189" t="str">
        <f>_xlfn.XLOOKUP(F9189,Product_Categories!A:A,Product_Categories!C:C,"Missing")</f>
        <v>Push Notifications</v>
      </c>
      <c r="H9189">
        <v>74294</v>
      </c>
      <c r="I9189">
        <v>8273</v>
      </c>
      <c r="J9189" s="5">
        <v>33164.639999999999</v>
      </c>
      <c r="K9189">
        <v>322</v>
      </c>
      <c r="L9189" s="5">
        <v>4261.57</v>
      </c>
      <c r="M9189" s="4">
        <v>11.14</v>
      </c>
      <c r="N9189" s="4">
        <v>3.89</v>
      </c>
      <c r="O9189" s="4">
        <v>4.01</v>
      </c>
      <c r="P9189">
        <v>103</v>
      </c>
      <c r="Q9189" s="4">
        <v>0.13</v>
      </c>
    </row>
    <row r="9190" spans="1:17" x14ac:dyDescent="0.3">
      <c r="A9190" s="3">
        <v>45339</v>
      </c>
      <c r="B9190" s="11" t="str">
        <f t="shared" si="143"/>
        <v>Feb 2024</v>
      </c>
      <c r="C9190" t="s">
        <v>19</v>
      </c>
      <c r="D9190" t="s">
        <v>67</v>
      </c>
      <c r="E9190" t="s">
        <v>75</v>
      </c>
      <c r="F9190" t="s">
        <v>88</v>
      </c>
      <c r="G9190" t="str">
        <f>_xlfn.XLOOKUP(F9190,Product_Categories!A:A,Product_Categories!C:C,"Missing")</f>
        <v>CRM</v>
      </c>
      <c r="H9190">
        <v>27952</v>
      </c>
      <c r="I9190">
        <v>1050</v>
      </c>
      <c r="J9190" s="5">
        <v>651.5</v>
      </c>
      <c r="K9190">
        <v>186</v>
      </c>
      <c r="L9190" s="5">
        <v>24182.2</v>
      </c>
      <c r="M9190" s="4">
        <v>3.76</v>
      </c>
      <c r="N9190" s="4">
        <v>17.71</v>
      </c>
      <c r="O9190" s="4">
        <v>0.62</v>
      </c>
      <c r="P9190">
        <v>3.5</v>
      </c>
      <c r="Q9190" s="4">
        <v>37.119999999999997</v>
      </c>
    </row>
    <row r="9191" spans="1:17" x14ac:dyDescent="0.3">
      <c r="A9191" s="3">
        <v>45339</v>
      </c>
      <c r="B9191" s="11" t="str">
        <f t="shared" si="143"/>
        <v>Feb 2024</v>
      </c>
      <c r="C9191" t="s">
        <v>108</v>
      </c>
      <c r="D9191" t="s">
        <v>62</v>
      </c>
      <c r="E9191" t="s">
        <v>74</v>
      </c>
      <c r="F9191" t="s">
        <v>86</v>
      </c>
      <c r="G9191" t="str">
        <f>_xlfn.XLOOKUP(F9191,Product_Categories!A:A,Product_Categories!C:C,"Missing")</f>
        <v>Website Tools</v>
      </c>
      <c r="H9191">
        <v>82051</v>
      </c>
      <c r="I9191">
        <v>10726</v>
      </c>
      <c r="J9191" s="5">
        <v>6409.23</v>
      </c>
      <c r="K9191">
        <v>2188</v>
      </c>
      <c r="L9191" s="5">
        <v>209850.05</v>
      </c>
      <c r="M9191" s="4">
        <v>13.07</v>
      </c>
      <c r="N9191" s="4">
        <v>20.399999999999999</v>
      </c>
      <c r="O9191" s="4">
        <v>0.6</v>
      </c>
      <c r="P9191">
        <v>2.93</v>
      </c>
      <c r="Q9191" s="4">
        <v>32.74</v>
      </c>
    </row>
    <row r="9192" spans="1:17" x14ac:dyDescent="0.3">
      <c r="A9192" s="3">
        <v>45339</v>
      </c>
      <c r="B9192" s="11" t="str">
        <f t="shared" si="143"/>
        <v>Feb 2024</v>
      </c>
      <c r="C9192" t="s">
        <v>21</v>
      </c>
      <c r="D9192" t="s">
        <v>58</v>
      </c>
      <c r="E9192" t="s">
        <v>76</v>
      </c>
      <c r="F9192" t="s">
        <v>89</v>
      </c>
      <c r="G9192" t="str">
        <f>_xlfn.XLOOKUP(F9192,Product_Categories!A:A,Product_Categories!C:C,"Missing")</f>
        <v>Push Notifications</v>
      </c>
      <c r="H9192">
        <v>62677</v>
      </c>
      <c r="I9192">
        <v>7072</v>
      </c>
      <c r="J9192" s="5">
        <v>8404.59</v>
      </c>
      <c r="K9192">
        <v>1337</v>
      </c>
      <c r="L9192" s="5">
        <v>253072.77</v>
      </c>
      <c r="M9192" s="4">
        <v>11.28</v>
      </c>
      <c r="N9192" s="4">
        <v>18.91</v>
      </c>
      <c r="O9192" s="4">
        <v>1.19</v>
      </c>
      <c r="P9192">
        <v>6.29</v>
      </c>
      <c r="Q9192" s="4">
        <v>30.11</v>
      </c>
    </row>
    <row r="9193" spans="1:17" x14ac:dyDescent="0.3">
      <c r="A9193" s="3">
        <v>45339</v>
      </c>
      <c r="B9193" s="11" t="str">
        <f t="shared" si="143"/>
        <v>Feb 2024</v>
      </c>
      <c r="C9193" t="s">
        <v>108</v>
      </c>
      <c r="D9193" t="s">
        <v>72</v>
      </c>
      <c r="E9193" t="s">
        <v>76</v>
      </c>
      <c r="F9193" t="s">
        <v>90</v>
      </c>
      <c r="G9193" t="str">
        <f>_xlfn.XLOOKUP(F9193,Product_Categories!A:A,Product_Categories!C:C,"Missing")</f>
        <v>Brand Monitoring</v>
      </c>
      <c r="H9193">
        <v>88520</v>
      </c>
      <c r="I9193">
        <v>8522</v>
      </c>
      <c r="J9193" s="5">
        <v>9958.48</v>
      </c>
      <c r="K9193">
        <v>1851</v>
      </c>
      <c r="L9193" s="5">
        <v>296606.21999999997</v>
      </c>
      <c r="M9193" s="4">
        <v>9.6300000000000008</v>
      </c>
      <c r="N9193" s="4">
        <v>21.72</v>
      </c>
      <c r="O9193" s="4">
        <v>1.17</v>
      </c>
      <c r="P9193">
        <v>5.38</v>
      </c>
      <c r="Q9193" s="4">
        <v>29.78</v>
      </c>
    </row>
    <row r="9194" spans="1:17" x14ac:dyDescent="0.3">
      <c r="A9194" s="3">
        <v>45339</v>
      </c>
      <c r="B9194" s="11" t="str">
        <f t="shared" si="143"/>
        <v>Feb 2024</v>
      </c>
      <c r="C9194" t="s">
        <v>21</v>
      </c>
      <c r="D9194" t="s">
        <v>41</v>
      </c>
      <c r="E9194" t="s">
        <v>74</v>
      </c>
      <c r="F9194" t="s">
        <v>96</v>
      </c>
      <c r="G9194" t="str">
        <f>_xlfn.XLOOKUP(F9194,Product_Categories!A:A,Product_Categories!C:C,"Missing")</f>
        <v>Growth Tools</v>
      </c>
      <c r="H9194">
        <v>132434</v>
      </c>
      <c r="I9194">
        <v>7363</v>
      </c>
      <c r="J9194" s="5">
        <v>6913.09</v>
      </c>
      <c r="K9194">
        <v>1051</v>
      </c>
      <c r="L9194" s="5">
        <v>124567.24</v>
      </c>
      <c r="M9194" s="4">
        <v>5.56</v>
      </c>
      <c r="N9194" s="4">
        <v>14.27</v>
      </c>
      <c r="O9194" s="4">
        <v>0.94</v>
      </c>
      <c r="P9194">
        <v>6.58</v>
      </c>
      <c r="Q9194" s="4">
        <v>18.02</v>
      </c>
    </row>
    <row r="9195" spans="1:17" x14ac:dyDescent="0.3">
      <c r="A9195" s="3">
        <v>45339</v>
      </c>
      <c r="B9195" s="11" t="str">
        <f t="shared" si="143"/>
        <v>Feb 2024</v>
      </c>
      <c r="C9195" t="s">
        <v>21</v>
      </c>
      <c r="D9195" t="s">
        <v>68</v>
      </c>
      <c r="E9195" t="s">
        <v>74</v>
      </c>
      <c r="F9195" t="s">
        <v>85</v>
      </c>
      <c r="G9195" t="str">
        <f>_xlfn.XLOOKUP(F9195,Product_Categories!A:A,Product_Categories!C:C,"Missing")</f>
        <v>Budgeting</v>
      </c>
      <c r="H9195">
        <v>141314</v>
      </c>
      <c r="I9195">
        <v>5027</v>
      </c>
      <c r="J9195" s="5">
        <v>3608.81</v>
      </c>
      <c r="K9195">
        <v>1102</v>
      </c>
      <c r="L9195" s="5">
        <v>63450.71</v>
      </c>
      <c r="M9195" s="4">
        <v>3.56</v>
      </c>
      <c r="N9195" s="4">
        <v>21.92</v>
      </c>
      <c r="O9195" s="4">
        <v>0.72</v>
      </c>
      <c r="P9195">
        <v>3.27</v>
      </c>
      <c r="Q9195" s="4">
        <v>17.579999999999998</v>
      </c>
    </row>
    <row r="9196" spans="1:17" x14ac:dyDescent="0.3">
      <c r="A9196" s="3">
        <v>45339</v>
      </c>
      <c r="B9196" s="11" t="str">
        <f t="shared" si="143"/>
        <v>Feb 2024</v>
      </c>
      <c r="C9196" t="s">
        <v>108</v>
      </c>
      <c r="D9196" t="s">
        <v>64</v>
      </c>
      <c r="E9196" t="s">
        <v>74</v>
      </c>
      <c r="F9196" t="s">
        <v>94</v>
      </c>
      <c r="G9196" t="str">
        <f>_xlfn.XLOOKUP(F9196,Product_Categories!A:A,Product_Categories!C:C,"Missing")</f>
        <v>SEO</v>
      </c>
      <c r="H9196">
        <v>11965</v>
      </c>
      <c r="I9196">
        <v>266</v>
      </c>
      <c r="J9196" s="5">
        <v>125.61</v>
      </c>
      <c r="K9196">
        <v>25</v>
      </c>
      <c r="L9196" s="5">
        <v>1974.48</v>
      </c>
      <c r="M9196" s="4">
        <v>2.2200000000000002</v>
      </c>
      <c r="N9196" s="4">
        <v>9.4</v>
      </c>
      <c r="O9196" s="4">
        <v>0.47</v>
      </c>
      <c r="P9196">
        <v>5.0199999999999996</v>
      </c>
      <c r="Q9196" s="4">
        <v>15.72</v>
      </c>
    </row>
    <row r="9197" spans="1:17" x14ac:dyDescent="0.3">
      <c r="A9197" s="3">
        <v>45339</v>
      </c>
      <c r="B9197" s="11" t="str">
        <f t="shared" si="143"/>
        <v>Feb 2024</v>
      </c>
      <c r="C9197" t="s">
        <v>107</v>
      </c>
      <c r="D9197" t="s">
        <v>53</v>
      </c>
      <c r="E9197" t="s">
        <v>73</v>
      </c>
      <c r="F9197" t="s">
        <v>89</v>
      </c>
      <c r="G9197" t="str">
        <f>_xlfn.XLOOKUP(F9197,Product_Categories!A:A,Product_Categories!C:C,"Missing")</f>
        <v>Push Notifications</v>
      </c>
      <c r="H9197">
        <v>129116</v>
      </c>
      <c r="I9197">
        <v>12942</v>
      </c>
      <c r="J9197" s="5">
        <v>9356.48</v>
      </c>
      <c r="K9197">
        <v>1006</v>
      </c>
      <c r="L9197" s="5">
        <v>146647.74</v>
      </c>
      <c r="M9197" s="4">
        <v>10.02</v>
      </c>
      <c r="N9197" s="4">
        <v>7.77</v>
      </c>
      <c r="O9197" s="4">
        <v>0.72</v>
      </c>
      <c r="P9197">
        <v>9.3000000000000007</v>
      </c>
      <c r="Q9197" s="4">
        <v>15.67</v>
      </c>
    </row>
    <row r="9198" spans="1:17" x14ac:dyDescent="0.3">
      <c r="A9198" s="3">
        <v>45339</v>
      </c>
      <c r="B9198" s="11" t="str">
        <f t="shared" si="143"/>
        <v>Feb 2024</v>
      </c>
      <c r="C9198" t="s">
        <v>107</v>
      </c>
      <c r="D9198" t="s">
        <v>35</v>
      </c>
      <c r="E9198" t="s">
        <v>76</v>
      </c>
      <c r="F9198" t="s">
        <v>86</v>
      </c>
      <c r="G9198" t="str">
        <f>_xlfn.XLOOKUP(F9198,Product_Categories!A:A,Product_Categories!C:C,"Missing")</f>
        <v>Website Tools</v>
      </c>
      <c r="H9198">
        <v>121888</v>
      </c>
      <c r="I9198">
        <v>3750</v>
      </c>
      <c r="J9198" s="5">
        <v>2016.5</v>
      </c>
      <c r="K9198">
        <v>353</v>
      </c>
      <c r="L9198" s="5">
        <v>31193.49</v>
      </c>
      <c r="M9198" s="4">
        <v>3.08</v>
      </c>
      <c r="N9198" s="4">
        <v>9.41</v>
      </c>
      <c r="O9198" s="4">
        <v>0.54</v>
      </c>
      <c r="P9198">
        <v>5.71</v>
      </c>
      <c r="Q9198" s="4">
        <v>15.47</v>
      </c>
    </row>
    <row r="9199" spans="1:17" x14ac:dyDescent="0.3">
      <c r="A9199" s="3">
        <v>45339</v>
      </c>
      <c r="B9199" s="11" t="str">
        <f t="shared" si="143"/>
        <v>Feb 2024</v>
      </c>
      <c r="C9199" t="s">
        <v>108</v>
      </c>
      <c r="D9199" t="s">
        <v>28</v>
      </c>
      <c r="E9199" t="s">
        <v>76</v>
      </c>
      <c r="F9199" t="s">
        <v>101</v>
      </c>
      <c r="G9199" t="str">
        <f>_xlfn.XLOOKUP(F9199,Product_Categories!A:A,Product_Categories!C:C,"Missing")</f>
        <v>Conversion</v>
      </c>
      <c r="H9199">
        <v>115148</v>
      </c>
      <c r="I9199">
        <v>3392</v>
      </c>
      <c r="J9199" s="5">
        <v>4108.66</v>
      </c>
      <c r="K9199">
        <v>600</v>
      </c>
      <c r="L9199" s="5">
        <v>55282.38</v>
      </c>
      <c r="M9199" s="4">
        <v>2.95</v>
      </c>
      <c r="N9199" s="4">
        <v>17.690000000000001</v>
      </c>
      <c r="O9199" s="4">
        <v>1.21</v>
      </c>
      <c r="P9199">
        <v>6.85</v>
      </c>
      <c r="Q9199" s="4">
        <v>13.46</v>
      </c>
    </row>
    <row r="9200" spans="1:17" x14ac:dyDescent="0.3">
      <c r="A9200" s="3">
        <v>45339</v>
      </c>
      <c r="B9200" s="11" t="str">
        <f t="shared" si="143"/>
        <v>Feb 2024</v>
      </c>
      <c r="C9200" t="s">
        <v>108</v>
      </c>
      <c r="D9200" t="s">
        <v>32</v>
      </c>
      <c r="E9200" t="s">
        <v>75</v>
      </c>
      <c r="F9200" t="s">
        <v>88</v>
      </c>
      <c r="G9200" t="str">
        <f>_xlfn.XLOOKUP(F9200,Product_Categories!A:A,Product_Categories!C:C,"Missing")</f>
        <v>CRM</v>
      </c>
      <c r="H9200">
        <v>51696</v>
      </c>
      <c r="I9200">
        <v>3804</v>
      </c>
      <c r="J9200" s="5">
        <v>3994.88</v>
      </c>
      <c r="K9200">
        <v>820</v>
      </c>
      <c r="L9200" s="5">
        <v>50491.13</v>
      </c>
      <c r="M9200" s="4">
        <v>7.36</v>
      </c>
      <c r="N9200" s="4">
        <v>21.56</v>
      </c>
      <c r="O9200" s="4">
        <v>1.05</v>
      </c>
      <c r="P9200">
        <v>4.87</v>
      </c>
      <c r="Q9200" s="4">
        <v>12.64</v>
      </c>
    </row>
    <row r="9201" spans="1:17" x14ac:dyDescent="0.3">
      <c r="A9201" s="3">
        <v>45339</v>
      </c>
      <c r="B9201" s="11" t="str">
        <f t="shared" si="143"/>
        <v>Feb 2024</v>
      </c>
      <c r="C9201" t="s">
        <v>19</v>
      </c>
      <c r="D9201" t="s">
        <v>29</v>
      </c>
      <c r="E9201" t="s">
        <v>73</v>
      </c>
      <c r="F9201" t="s">
        <v>103</v>
      </c>
      <c r="G9201" t="str">
        <f>_xlfn.XLOOKUP(F9201,Product_Categories!A:A,Product_Categories!C:C,"Missing")</f>
        <v>Automation</v>
      </c>
      <c r="H9201">
        <v>54774</v>
      </c>
      <c r="I9201">
        <v>871</v>
      </c>
      <c r="J9201" s="5">
        <v>2295.4</v>
      </c>
      <c r="K9201">
        <v>136</v>
      </c>
      <c r="L9201" s="5">
        <v>25641.200000000001</v>
      </c>
      <c r="M9201" s="4">
        <v>1.59</v>
      </c>
      <c r="N9201" s="4">
        <v>15.61</v>
      </c>
      <c r="O9201" s="4">
        <v>2.64</v>
      </c>
      <c r="P9201">
        <v>16.88</v>
      </c>
      <c r="Q9201" s="4">
        <v>11.17</v>
      </c>
    </row>
    <row r="9202" spans="1:17" x14ac:dyDescent="0.3">
      <c r="A9202" s="3">
        <v>45339</v>
      </c>
      <c r="B9202" s="11" t="str">
        <f t="shared" si="143"/>
        <v>Feb 2024</v>
      </c>
      <c r="C9202" t="s">
        <v>21</v>
      </c>
      <c r="D9202" t="s">
        <v>52</v>
      </c>
      <c r="E9202" t="s">
        <v>74</v>
      </c>
      <c r="F9202" t="s">
        <v>86</v>
      </c>
      <c r="G9202" t="str">
        <f>_xlfn.XLOOKUP(F9202,Product_Categories!A:A,Product_Categories!C:C,"Missing")</f>
        <v>Website Tools</v>
      </c>
      <c r="H9202">
        <v>23292</v>
      </c>
      <c r="I9202">
        <v>2031</v>
      </c>
      <c r="J9202" s="5">
        <v>4344.29</v>
      </c>
      <c r="K9202">
        <v>435</v>
      </c>
      <c r="L9202" s="5">
        <v>44065.29</v>
      </c>
      <c r="M9202" s="4">
        <v>8.7200000000000006</v>
      </c>
      <c r="N9202" s="4">
        <v>21.42</v>
      </c>
      <c r="O9202" s="4">
        <v>2.14</v>
      </c>
      <c r="P9202">
        <v>9.99</v>
      </c>
      <c r="Q9202" s="4">
        <v>10.14</v>
      </c>
    </row>
    <row r="9203" spans="1:17" x14ac:dyDescent="0.3">
      <c r="A9203" s="3">
        <v>45339</v>
      </c>
      <c r="B9203" s="11" t="str">
        <f t="shared" si="143"/>
        <v>Feb 2024</v>
      </c>
      <c r="C9203" t="s">
        <v>17</v>
      </c>
      <c r="D9203" t="s">
        <v>66</v>
      </c>
      <c r="E9203" t="s">
        <v>75</v>
      </c>
      <c r="F9203" t="s">
        <v>95</v>
      </c>
      <c r="G9203" t="str">
        <f>_xlfn.XLOOKUP(F9203,Product_Categories!A:A,Product_Categories!C:C,"Missing")</f>
        <v>Analytics</v>
      </c>
      <c r="H9203">
        <v>138903</v>
      </c>
      <c r="I9203">
        <v>5099</v>
      </c>
      <c r="J9203" s="5">
        <v>5861.99</v>
      </c>
      <c r="K9203">
        <v>952</v>
      </c>
      <c r="L9203" s="5">
        <v>57798.75</v>
      </c>
      <c r="M9203" s="4">
        <v>3.67</v>
      </c>
      <c r="N9203" s="4">
        <v>18.670000000000002</v>
      </c>
      <c r="O9203" s="4">
        <v>1.1499999999999999</v>
      </c>
      <c r="P9203" s="4">
        <v>6.16</v>
      </c>
      <c r="Q9203" s="4">
        <v>9.86</v>
      </c>
    </row>
    <row r="9204" spans="1:17" x14ac:dyDescent="0.3">
      <c r="A9204" s="3">
        <v>45339</v>
      </c>
      <c r="B9204" s="11" t="str">
        <f t="shared" si="143"/>
        <v>Feb 2024</v>
      </c>
      <c r="C9204" t="s">
        <v>108</v>
      </c>
      <c r="D9204" t="s">
        <v>36</v>
      </c>
      <c r="E9204" t="s">
        <v>76</v>
      </c>
      <c r="F9204" t="s">
        <v>85</v>
      </c>
      <c r="G9204" t="str">
        <f>_xlfn.XLOOKUP(F9204,Product_Categories!A:A,Product_Categories!C:C,"Missing")</f>
        <v>Budgeting</v>
      </c>
      <c r="H9204">
        <v>42525</v>
      </c>
      <c r="I9204">
        <v>5079</v>
      </c>
      <c r="J9204" s="5">
        <v>6802.32</v>
      </c>
      <c r="K9204">
        <v>701</v>
      </c>
      <c r="L9204" s="5">
        <v>62021.47</v>
      </c>
      <c r="M9204" s="4">
        <v>11.94</v>
      </c>
      <c r="N9204" s="4">
        <v>13.8</v>
      </c>
      <c r="O9204" s="4">
        <v>1.34</v>
      </c>
      <c r="P9204">
        <v>9.6999999999999993</v>
      </c>
      <c r="Q9204" s="4">
        <v>9.1199999999999992</v>
      </c>
    </row>
    <row r="9205" spans="1:17" x14ac:dyDescent="0.3">
      <c r="A9205" s="3">
        <v>45339</v>
      </c>
      <c r="B9205" s="11" t="str">
        <f t="shared" si="143"/>
        <v>Feb 2024</v>
      </c>
      <c r="C9205" t="s">
        <v>19</v>
      </c>
      <c r="D9205" t="s">
        <v>67</v>
      </c>
      <c r="E9205" t="s">
        <v>74</v>
      </c>
      <c r="F9205" t="s">
        <v>84</v>
      </c>
      <c r="G9205" t="str">
        <f>_xlfn.XLOOKUP(F9205,Product_Categories!A:A,Product_Categories!C:C,"Missing")</f>
        <v>Marketing Suite</v>
      </c>
      <c r="H9205">
        <v>20629</v>
      </c>
      <c r="I9205">
        <v>1312</v>
      </c>
      <c r="J9205" s="5">
        <v>3184.45</v>
      </c>
      <c r="K9205">
        <v>128</v>
      </c>
      <c r="L9205" s="5">
        <v>25239.94</v>
      </c>
      <c r="M9205" s="4">
        <v>6.36</v>
      </c>
      <c r="N9205" s="4">
        <v>9.76</v>
      </c>
      <c r="O9205" s="4">
        <v>2.4300000000000002</v>
      </c>
      <c r="P9205">
        <v>24.88</v>
      </c>
      <c r="Q9205" s="4">
        <v>7.93</v>
      </c>
    </row>
    <row r="9206" spans="1:17" x14ac:dyDescent="0.3">
      <c r="A9206" s="3">
        <v>45339</v>
      </c>
      <c r="B9206" s="11" t="str">
        <f t="shared" si="143"/>
        <v>Feb 2024</v>
      </c>
      <c r="C9206" t="s">
        <v>108</v>
      </c>
      <c r="D9206" t="s">
        <v>39</v>
      </c>
      <c r="E9206" t="s">
        <v>73</v>
      </c>
      <c r="F9206" t="s">
        <v>101</v>
      </c>
      <c r="G9206" t="str">
        <f>_xlfn.XLOOKUP(F9206,Product_Categories!A:A,Product_Categories!C:C,"Missing")</f>
        <v>Conversion</v>
      </c>
      <c r="H9206">
        <v>146878</v>
      </c>
      <c r="I9206">
        <v>18268</v>
      </c>
      <c r="J9206" s="5">
        <v>77095.75</v>
      </c>
      <c r="K9206">
        <v>2931</v>
      </c>
      <c r="L9206" s="5">
        <v>584153.68000000005</v>
      </c>
      <c r="M9206" s="4">
        <v>12.44</v>
      </c>
      <c r="N9206" s="4">
        <v>16.04</v>
      </c>
      <c r="O9206" s="4">
        <v>4.22</v>
      </c>
      <c r="P9206">
        <v>26.3</v>
      </c>
      <c r="Q9206" s="4">
        <v>7.58</v>
      </c>
    </row>
    <row r="9207" spans="1:17" x14ac:dyDescent="0.3">
      <c r="A9207" s="3">
        <v>45339</v>
      </c>
      <c r="B9207" s="11" t="str">
        <f t="shared" si="143"/>
        <v>Feb 2024</v>
      </c>
      <c r="C9207" t="s">
        <v>108</v>
      </c>
      <c r="D9207" t="s">
        <v>30</v>
      </c>
      <c r="E9207" t="s">
        <v>74</v>
      </c>
      <c r="F9207" t="s">
        <v>101</v>
      </c>
      <c r="G9207" t="str">
        <f>_xlfn.XLOOKUP(F9207,Product_Categories!A:A,Product_Categories!C:C,"Missing")</f>
        <v>Conversion</v>
      </c>
      <c r="H9207">
        <v>72567</v>
      </c>
      <c r="I9207">
        <v>10722</v>
      </c>
      <c r="J9207" s="5">
        <v>21764.52</v>
      </c>
      <c r="K9207">
        <v>1444</v>
      </c>
      <c r="L9207" s="5">
        <v>157449.60999999999</v>
      </c>
      <c r="M9207" s="4">
        <v>14.78</v>
      </c>
      <c r="N9207" s="4">
        <v>13.47</v>
      </c>
      <c r="O9207" s="4">
        <v>2.0299999999999998</v>
      </c>
      <c r="P9207">
        <v>15.07</v>
      </c>
      <c r="Q9207" s="4">
        <v>7.23</v>
      </c>
    </row>
    <row r="9208" spans="1:17" x14ac:dyDescent="0.3">
      <c r="A9208" s="3">
        <v>45339</v>
      </c>
      <c r="B9208" s="11" t="str">
        <f t="shared" si="143"/>
        <v>Feb 2024</v>
      </c>
      <c r="C9208" t="s">
        <v>21</v>
      </c>
      <c r="D9208" t="s">
        <v>41</v>
      </c>
      <c r="E9208" t="s">
        <v>74</v>
      </c>
      <c r="F9208" t="s">
        <v>104</v>
      </c>
      <c r="G9208" t="str">
        <f>_xlfn.XLOOKUP(F9208,Product_Categories!A:A,Product_Categories!C:C,"Missing")</f>
        <v>Surveys</v>
      </c>
      <c r="H9208">
        <v>124856</v>
      </c>
      <c r="I9208">
        <v>758</v>
      </c>
      <c r="J9208" s="5">
        <v>1534.02</v>
      </c>
      <c r="K9208">
        <v>57</v>
      </c>
      <c r="L9208" s="5">
        <v>10701.05</v>
      </c>
      <c r="M9208" s="4">
        <v>0.61</v>
      </c>
      <c r="N9208" s="4">
        <v>7.52</v>
      </c>
      <c r="O9208" s="4">
        <v>2.02</v>
      </c>
      <c r="P9208">
        <v>26.91</v>
      </c>
      <c r="Q9208" s="4">
        <v>6.98</v>
      </c>
    </row>
    <row r="9209" spans="1:17" x14ac:dyDescent="0.3">
      <c r="A9209" s="3">
        <v>45339</v>
      </c>
      <c r="B9209" s="11" t="str">
        <f t="shared" si="143"/>
        <v>Feb 2024</v>
      </c>
      <c r="C9209" t="s">
        <v>107</v>
      </c>
      <c r="D9209" t="s">
        <v>24</v>
      </c>
      <c r="E9209" t="s">
        <v>74</v>
      </c>
      <c r="F9209" t="s">
        <v>106</v>
      </c>
      <c r="G9209" t="str">
        <f>_xlfn.XLOOKUP(F9209,Product_Categories!A:A,Product_Categories!C:C,"Missing")</f>
        <v>Reporting</v>
      </c>
      <c r="H9209">
        <v>94618</v>
      </c>
      <c r="I9209">
        <v>5124</v>
      </c>
      <c r="J9209" s="5">
        <v>12829.48</v>
      </c>
      <c r="K9209">
        <v>774</v>
      </c>
      <c r="L9209" s="5">
        <v>85809.14</v>
      </c>
      <c r="M9209" s="4">
        <v>5.42</v>
      </c>
      <c r="N9209" s="4">
        <v>15.11</v>
      </c>
      <c r="O9209" s="4">
        <v>2.5</v>
      </c>
      <c r="P9209">
        <v>16.579999999999998</v>
      </c>
      <c r="Q9209" s="4">
        <v>6.69</v>
      </c>
    </row>
    <row r="9210" spans="1:17" x14ac:dyDescent="0.3">
      <c r="A9210" s="3">
        <v>45339</v>
      </c>
      <c r="B9210" s="11" t="str">
        <f t="shared" si="143"/>
        <v>Feb 2024</v>
      </c>
      <c r="C9210" t="s">
        <v>19</v>
      </c>
      <c r="D9210" t="s">
        <v>56</v>
      </c>
      <c r="E9210" t="s">
        <v>74</v>
      </c>
      <c r="F9210" t="s">
        <v>90</v>
      </c>
      <c r="G9210" t="str">
        <f>_xlfn.XLOOKUP(F9210,Product_Categories!A:A,Product_Categories!C:C,"Missing")</f>
        <v>Brand Monitoring</v>
      </c>
      <c r="H9210">
        <v>37140</v>
      </c>
      <c r="I9210">
        <v>2017</v>
      </c>
      <c r="J9210" s="5">
        <v>4674.1899999999996</v>
      </c>
      <c r="K9210">
        <v>224</v>
      </c>
      <c r="L9210" s="5">
        <v>29270.799999999999</v>
      </c>
      <c r="M9210" s="4">
        <v>5.43</v>
      </c>
      <c r="N9210" s="4">
        <v>11.11</v>
      </c>
      <c r="O9210" s="4">
        <v>2.3199999999999998</v>
      </c>
      <c r="P9210">
        <v>20.87</v>
      </c>
      <c r="Q9210" s="4">
        <v>6.26</v>
      </c>
    </row>
    <row r="9211" spans="1:17" x14ac:dyDescent="0.3">
      <c r="A9211" s="3">
        <v>45339</v>
      </c>
      <c r="B9211" s="11" t="str">
        <f t="shared" si="143"/>
        <v>Feb 2024</v>
      </c>
      <c r="C9211" t="s">
        <v>17</v>
      </c>
      <c r="D9211" t="s">
        <v>29</v>
      </c>
      <c r="E9211" t="s">
        <v>75</v>
      </c>
      <c r="F9211" t="s">
        <v>96</v>
      </c>
      <c r="G9211" t="str">
        <f>_xlfn.XLOOKUP(F9211,Product_Categories!A:A,Product_Categories!C:C,"Missing")</f>
        <v>Growth Tools</v>
      </c>
      <c r="H9211">
        <v>97294</v>
      </c>
      <c r="I9211">
        <v>611</v>
      </c>
      <c r="J9211" s="5">
        <v>2744.04</v>
      </c>
      <c r="K9211">
        <v>96</v>
      </c>
      <c r="L9211" s="5">
        <v>15988.95</v>
      </c>
      <c r="M9211" s="4">
        <v>0.63</v>
      </c>
      <c r="N9211" s="4">
        <v>15.71</v>
      </c>
      <c r="O9211" s="4">
        <v>4.49</v>
      </c>
      <c r="P9211" s="4">
        <v>28.58</v>
      </c>
      <c r="Q9211" s="4">
        <v>5.83</v>
      </c>
    </row>
    <row r="9212" spans="1:17" x14ac:dyDescent="0.3">
      <c r="A9212" s="3">
        <v>45339</v>
      </c>
      <c r="B9212" s="11" t="str">
        <f t="shared" si="143"/>
        <v>Feb 2024</v>
      </c>
      <c r="C9212" t="s">
        <v>21</v>
      </c>
      <c r="D9212" t="s">
        <v>65</v>
      </c>
      <c r="E9212" t="s">
        <v>75</v>
      </c>
      <c r="F9212" t="s">
        <v>93</v>
      </c>
      <c r="G9212" t="str">
        <f>_xlfn.XLOOKUP(F9212,Product_Categories!A:A,Product_Categories!C:C,"Missing")</f>
        <v>Social Media</v>
      </c>
      <c r="H9212">
        <v>106004</v>
      </c>
      <c r="I9212">
        <v>6655</v>
      </c>
      <c r="J9212" s="5">
        <v>25282.78</v>
      </c>
      <c r="K9212">
        <v>733</v>
      </c>
      <c r="L9212" s="5">
        <v>136012.65</v>
      </c>
      <c r="M9212" s="4">
        <v>6.28</v>
      </c>
      <c r="N9212" s="4">
        <v>11.01</v>
      </c>
      <c r="O9212" s="4">
        <v>3.8</v>
      </c>
      <c r="P9212">
        <v>34.49</v>
      </c>
      <c r="Q9212" s="4">
        <v>5.38</v>
      </c>
    </row>
    <row r="9213" spans="1:17" x14ac:dyDescent="0.3">
      <c r="A9213" s="3">
        <v>45339</v>
      </c>
      <c r="B9213" s="11" t="str">
        <f t="shared" si="143"/>
        <v>Feb 2024</v>
      </c>
      <c r="C9213" t="s">
        <v>107</v>
      </c>
      <c r="D9213" t="s">
        <v>68</v>
      </c>
      <c r="E9213" t="s">
        <v>74</v>
      </c>
      <c r="F9213" t="s">
        <v>82</v>
      </c>
      <c r="G9213" t="str">
        <f>_xlfn.XLOOKUP(F9213,Product_Categories!A:A,Product_Categories!C:C,"Missing")</f>
        <v>Mobile Ads</v>
      </c>
      <c r="H9213">
        <v>69892</v>
      </c>
      <c r="I9213">
        <v>7792</v>
      </c>
      <c r="J9213" s="5">
        <v>35055.440000000002</v>
      </c>
      <c r="K9213">
        <v>834</v>
      </c>
      <c r="L9213" s="5">
        <v>164444.87</v>
      </c>
      <c r="M9213" s="4">
        <v>11.15</v>
      </c>
      <c r="N9213" s="4">
        <v>10.7</v>
      </c>
      <c r="O9213" s="4">
        <v>4.5</v>
      </c>
      <c r="P9213">
        <v>42.03</v>
      </c>
      <c r="Q9213" s="4">
        <v>4.6900000000000004</v>
      </c>
    </row>
    <row r="9214" spans="1:17" x14ac:dyDescent="0.3">
      <c r="A9214" s="3">
        <v>45339</v>
      </c>
      <c r="B9214" s="11" t="str">
        <f t="shared" si="143"/>
        <v>Feb 2024</v>
      </c>
      <c r="C9214" t="s">
        <v>107</v>
      </c>
      <c r="D9214" t="s">
        <v>37</v>
      </c>
      <c r="E9214" t="s">
        <v>74</v>
      </c>
      <c r="F9214" t="s">
        <v>96</v>
      </c>
      <c r="G9214" t="str">
        <f>_xlfn.XLOOKUP(F9214,Product_Categories!A:A,Product_Categories!C:C,"Missing")</f>
        <v>Growth Tools</v>
      </c>
      <c r="H9214">
        <v>7662</v>
      </c>
      <c r="I9214">
        <v>524</v>
      </c>
      <c r="J9214" s="5">
        <v>2231.63</v>
      </c>
      <c r="K9214">
        <v>54</v>
      </c>
      <c r="L9214" s="5">
        <v>10292.19</v>
      </c>
      <c r="M9214" s="4">
        <v>6.84</v>
      </c>
      <c r="N9214" s="4">
        <v>10.31</v>
      </c>
      <c r="O9214" s="4">
        <v>4.26</v>
      </c>
      <c r="P9214">
        <v>41.33</v>
      </c>
      <c r="Q9214" s="4">
        <v>4.6100000000000003</v>
      </c>
    </row>
    <row r="9215" spans="1:17" x14ac:dyDescent="0.3">
      <c r="A9215" s="3">
        <v>45339</v>
      </c>
      <c r="B9215" s="11" t="str">
        <f t="shared" si="143"/>
        <v>Feb 2024</v>
      </c>
      <c r="C9215" t="s">
        <v>19</v>
      </c>
      <c r="D9215" t="s">
        <v>42</v>
      </c>
      <c r="E9215" t="s">
        <v>76</v>
      </c>
      <c r="F9215" t="s">
        <v>92</v>
      </c>
      <c r="G9215" t="str">
        <f>_xlfn.XLOOKUP(F9215,Product_Categories!A:A,Product_Categories!C:C,"Missing")</f>
        <v>Design</v>
      </c>
      <c r="H9215">
        <v>11035</v>
      </c>
      <c r="I9215">
        <v>1093</v>
      </c>
      <c r="J9215" s="5">
        <v>1995.84</v>
      </c>
      <c r="K9215">
        <v>93</v>
      </c>
      <c r="L9215" s="5">
        <v>9083.75</v>
      </c>
      <c r="M9215" s="4">
        <v>9.9</v>
      </c>
      <c r="N9215" s="4">
        <v>8.51</v>
      </c>
      <c r="O9215" s="4">
        <v>1.83</v>
      </c>
      <c r="P9215">
        <v>21.46</v>
      </c>
      <c r="Q9215" s="4">
        <v>4.55</v>
      </c>
    </row>
    <row r="9216" spans="1:17" x14ac:dyDescent="0.3">
      <c r="A9216" s="3">
        <v>45339</v>
      </c>
      <c r="B9216" s="11" t="str">
        <f t="shared" si="143"/>
        <v>Feb 2024</v>
      </c>
      <c r="C9216" t="s">
        <v>108</v>
      </c>
      <c r="D9216" t="s">
        <v>61</v>
      </c>
      <c r="E9216" t="s">
        <v>76</v>
      </c>
      <c r="F9216" t="s">
        <v>102</v>
      </c>
      <c r="G9216" t="str">
        <f>_xlfn.XLOOKUP(F9216,Product_Categories!A:A,Product_Categories!C:C,"Missing")</f>
        <v>Website Tools</v>
      </c>
      <c r="H9216">
        <v>126807</v>
      </c>
      <c r="I9216">
        <v>5578</v>
      </c>
      <c r="J9216" s="5">
        <v>12342.93</v>
      </c>
      <c r="K9216">
        <v>268</v>
      </c>
      <c r="L9216" s="5">
        <v>53191.11</v>
      </c>
      <c r="M9216" s="4">
        <v>4.4000000000000004</v>
      </c>
      <c r="N9216" s="4">
        <v>4.8</v>
      </c>
      <c r="O9216" s="4">
        <v>2.21</v>
      </c>
      <c r="P9216">
        <v>46.06</v>
      </c>
      <c r="Q9216" s="4">
        <v>4.3099999999999996</v>
      </c>
    </row>
    <row r="9217" spans="1:17" x14ac:dyDescent="0.3">
      <c r="A9217" s="3">
        <v>45339</v>
      </c>
      <c r="B9217" s="11" t="str">
        <f t="shared" si="143"/>
        <v>Feb 2024</v>
      </c>
      <c r="C9217" t="s">
        <v>107</v>
      </c>
      <c r="D9217" t="s">
        <v>56</v>
      </c>
      <c r="E9217" t="s">
        <v>75</v>
      </c>
      <c r="F9217" t="s">
        <v>104</v>
      </c>
      <c r="G9217" t="str">
        <f>_xlfn.XLOOKUP(F9217,Product_Categories!A:A,Product_Categories!C:C,"Missing")</f>
        <v>Surveys</v>
      </c>
      <c r="H9217">
        <v>26552</v>
      </c>
      <c r="I9217">
        <v>3930</v>
      </c>
      <c r="J9217" s="5">
        <v>13243.09</v>
      </c>
      <c r="K9217">
        <v>325</v>
      </c>
      <c r="L9217" s="5">
        <v>45960.27</v>
      </c>
      <c r="M9217" s="4">
        <v>14.8</v>
      </c>
      <c r="N9217" s="4">
        <v>8.27</v>
      </c>
      <c r="O9217" s="4">
        <v>3.37</v>
      </c>
      <c r="P9217">
        <v>40.75</v>
      </c>
      <c r="Q9217" s="4">
        <v>3.47</v>
      </c>
    </row>
    <row r="9218" spans="1:17" x14ac:dyDescent="0.3">
      <c r="A9218" s="3">
        <v>45339</v>
      </c>
      <c r="B9218" s="11" t="str">
        <f t="shared" ref="B9218:B9281" si="144">TEXT(A9218, "mmm yyyy")</f>
        <v>Feb 2024</v>
      </c>
      <c r="C9218" t="s">
        <v>17</v>
      </c>
      <c r="D9218" t="s">
        <v>48</v>
      </c>
      <c r="E9218" t="s">
        <v>75</v>
      </c>
      <c r="F9218" t="s">
        <v>85</v>
      </c>
      <c r="G9218" t="str">
        <f>_xlfn.XLOOKUP(F9218,Product_Categories!A:A,Product_Categories!C:C,"Missing")</f>
        <v>Budgeting</v>
      </c>
      <c r="H9218">
        <v>116701</v>
      </c>
      <c r="I9218">
        <v>13391</v>
      </c>
      <c r="J9218" s="5">
        <v>38667</v>
      </c>
      <c r="K9218">
        <v>826</v>
      </c>
      <c r="L9218" s="5">
        <v>132570.53</v>
      </c>
      <c r="M9218" s="4">
        <v>11.47</v>
      </c>
      <c r="N9218" s="4">
        <v>6.17</v>
      </c>
      <c r="O9218" s="4">
        <v>2.89</v>
      </c>
      <c r="P9218" s="4">
        <v>46.81</v>
      </c>
      <c r="Q9218" s="4">
        <v>3.43</v>
      </c>
    </row>
    <row r="9219" spans="1:17" x14ac:dyDescent="0.3">
      <c r="A9219" s="3">
        <v>45339</v>
      </c>
      <c r="B9219" s="11" t="str">
        <f t="shared" si="144"/>
        <v>Feb 2024</v>
      </c>
      <c r="C9219" t="s">
        <v>108</v>
      </c>
      <c r="D9219" t="s">
        <v>66</v>
      </c>
      <c r="E9219" t="s">
        <v>76</v>
      </c>
      <c r="F9219" t="s">
        <v>78</v>
      </c>
      <c r="G9219" t="str">
        <f>_xlfn.XLOOKUP(F9219,Product_Categories!A:A,Product_Categories!C:C,"Missing")</f>
        <v>Audience Analytics</v>
      </c>
      <c r="H9219">
        <v>147857</v>
      </c>
      <c r="I9219">
        <v>13564</v>
      </c>
      <c r="J9219" s="5">
        <v>39578.57</v>
      </c>
      <c r="K9219">
        <v>2492</v>
      </c>
      <c r="L9219" s="5">
        <v>124179.92</v>
      </c>
      <c r="M9219" s="4">
        <v>9.17</v>
      </c>
      <c r="N9219" s="4">
        <v>18.37</v>
      </c>
      <c r="O9219" s="4">
        <v>2.92</v>
      </c>
      <c r="P9219">
        <v>15.88</v>
      </c>
      <c r="Q9219" s="4">
        <v>3.14</v>
      </c>
    </row>
    <row r="9220" spans="1:17" x14ac:dyDescent="0.3">
      <c r="A9220" s="3">
        <v>45339</v>
      </c>
      <c r="B9220" s="11" t="str">
        <f t="shared" si="144"/>
        <v>Feb 2024</v>
      </c>
      <c r="C9220" t="s">
        <v>107</v>
      </c>
      <c r="D9220" t="s">
        <v>33</v>
      </c>
      <c r="E9220" t="s">
        <v>73</v>
      </c>
      <c r="F9220" t="s">
        <v>86</v>
      </c>
      <c r="G9220" t="str">
        <f>_xlfn.XLOOKUP(F9220,Product_Categories!A:A,Product_Categories!C:C,"Missing")</f>
        <v>Website Tools</v>
      </c>
      <c r="H9220">
        <v>104333</v>
      </c>
      <c r="I9220">
        <v>5993</v>
      </c>
      <c r="J9220" s="5">
        <v>21679.45</v>
      </c>
      <c r="K9220">
        <v>452</v>
      </c>
      <c r="L9220" s="5">
        <v>63244.41</v>
      </c>
      <c r="M9220" s="4">
        <v>5.74</v>
      </c>
      <c r="N9220" s="4">
        <v>7.54</v>
      </c>
      <c r="O9220" s="4">
        <v>3.62</v>
      </c>
      <c r="P9220">
        <v>47.96</v>
      </c>
      <c r="Q9220" s="4">
        <v>2.92</v>
      </c>
    </row>
    <row r="9221" spans="1:17" x14ac:dyDescent="0.3">
      <c r="A9221" s="3">
        <v>45339</v>
      </c>
      <c r="B9221" s="11" t="str">
        <f t="shared" si="144"/>
        <v>Feb 2024</v>
      </c>
      <c r="C9221" t="s">
        <v>17</v>
      </c>
      <c r="D9221" t="s">
        <v>31</v>
      </c>
      <c r="E9221" t="s">
        <v>74</v>
      </c>
      <c r="F9221" t="s">
        <v>84</v>
      </c>
      <c r="G9221" t="str">
        <f>_xlfn.XLOOKUP(F9221,Product_Categories!A:A,Product_Categories!C:C,"Missing")</f>
        <v>Marketing Suite</v>
      </c>
      <c r="H9221">
        <v>40073</v>
      </c>
      <c r="I9221">
        <v>1255</v>
      </c>
      <c r="J9221" s="5">
        <v>5176.43</v>
      </c>
      <c r="K9221">
        <v>176</v>
      </c>
      <c r="L9221" s="5">
        <v>14637.22</v>
      </c>
      <c r="M9221" s="4">
        <v>3.13</v>
      </c>
      <c r="N9221" s="4">
        <v>14.02</v>
      </c>
      <c r="O9221" s="4">
        <v>4.12</v>
      </c>
      <c r="P9221" s="4">
        <v>29.41</v>
      </c>
      <c r="Q9221" s="4">
        <v>2.83</v>
      </c>
    </row>
    <row r="9222" spans="1:17" x14ac:dyDescent="0.3">
      <c r="A9222" s="3">
        <v>45339</v>
      </c>
      <c r="B9222" s="11" t="str">
        <f t="shared" si="144"/>
        <v>Feb 2024</v>
      </c>
      <c r="C9222" t="s">
        <v>17</v>
      </c>
      <c r="D9222" t="s">
        <v>69</v>
      </c>
      <c r="E9222" t="s">
        <v>76</v>
      </c>
      <c r="F9222" t="s">
        <v>96</v>
      </c>
      <c r="G9222" t="str">
        <f>_xlfn.XLOOKUP(F9222,Product_Categories!A:A,Product_Categories!C:C,"Missing")</f>
        <v>Growth Tools</v>
      </c>
      <c r="H9222">
        <v>31087</v>
      </c>
      <c r="I9222">
        <v>4176</v>
      </c>
      <c r="J9222" s="5">
        <v>18027.259999999998</v>
      </c>
      <c r="K9222">
        <v>749</v>
      </c>
      <c r="L9222" s="5">
        <v>49811.75</v>
      </c>
      <c r="M9222" s="4">
        <v>13.43</v>
      </c>
      <c r="N9222" s="4">
        <v>17.940000000000001</v>
      </c>
      <c r="O9222" s="4">
        <v>4.32</v>
      </c>
      <c r="P9222" s="4">
        <v>24.07</v>
      </c>
      <c r="Q9222" s="4">
        <v>2.76</v>
      </c>
    </row>
    <row r="9223" spans="1:17" x14ac:dyDescent="0.3">
      <c r="A9223" s="3">
        <v>45339</v>
      </c>
      <c r="B9223" s="11" t="str">
        <f t="shared" si="144"/>
        <v>Feb 2024</v>
      </c>
      <c r="C9223" t="s">
        <v>18</v>
      </c>
      <c r="D9223" t="s">
        <v>56</v>
      </c>
      <c r="E9223" t="s">
        <v>73</v>
      </c>
      <c r="F9223" t="s">
        <v>85</v>
      </c>
      <c r="G9223" t="str">
        <f>_xlfn.XLOOKUP(F9223,Product_Categories!A:A,Product_Categories!C:C,"Missing")</f>
        <v>Budgeting</v>
      </c>
      <c r="H9223">
        <v>103496</v>
      </c>
      <c r="I9223">
        <v>5966</v>
      </c>
      <c r="J9223" s="5">
        <v>23048.49</v>
      </c>
      <c r="K9223">
        <v>653</v>
      </c>
      <c r="L9223" s="5">
        <v>59401.29</v>
      </c>
      <c r="M9223" s="4">
        <v>5.76</v>
      </c>
      <c r="N9223" s="4">
        <v>10.95</v>
      </c>
      <c r="O9223" s="4">
        <v>3.86</v>
      </c>
      <c r="P9223" s="4">
        <v>35.299999999999997</v>
      </c>
      <c r="Q9223" s="4">
        <v>2.58</v>
      </c>
    </row>
    <row r="9224" spans="1:17" x14ac:dyDescent="0.3">
      <c r="A9224" s="3">
        <v>45339</v>
      </c>
      <c r="B9224" s="11" t="str">
        <f t="shared" si="144"/>
        <v>Feb 2024</v>
      </c>
      <c r="C9224" t="s">
        <v>21</v>
      </c>
      <c r="D9224" t="s">
        <v>59</v>
      </c>
      <c r="E9224" t="s">
        <v>74</v>
      </c>
      <c r="F9224" t="s">
        <v>77</v>
      </c>
      <c r="G9224" t="str">
        <f>_xlfn.XLOOKUP(F9224,Product_Categories!A:A,Product_Categories!C:C,"Missing")</f>
        <v>SEO</v>
      </c>
      <c r="H9224">
        <v>47456</v>
      </c>
      <c r="I9224">
        <v>5212</v>
      </c>
      <c r="J9224" s="5">
        <v>19755.53</v>
      </c>
      <c r="K9224">
        <v>476</v>
      </c>
      <c r="L9224" s="5">
        <v>47349.98</v>
      </c>
      <c r="M9224" s="4">
        <v>10.98</v>
      </c>
      <c r="N9224" s="4">
        <v>9.1300000000000008</v>
      </c>
      <c r="O9224" s="4">
        <v>3.79</v>
      </c>
      <c r="P9224">
        <v>41.5</v>
      </c>
      <c r="Q9224" s="4">
        <v>2.4</v>
      </c>
    </row>
    <row r="9225" spans="1:17" x14ac:dyDescent="0.3">
      <c r="A9225" s="3">
        <v>45339</v>
      </c>
      <c r="B9225" s="11" t="str">
        <f t="shared" si="144"/>
        <v>Feb 2024</v>
      </c>
      <c r="C9225" t="s">
        <v>108</v>
      </c>
      <c r="D9225" t="s">
        <v>35</v>
      </c>
      <c r="E9225" t="s">
        <v>76</v>
      </c>
      <c r="F9225" t="s">
        <v>91</v>
      </c>
      <c r="G9225" t="str">
        <f>_xlfn.XLOOKUP(F9225,Product_Categories!A:A,Product_Categories!C:C,"Missing")</f>
        <v>Affiliate</v>
      </c>
      <c r="H9225">
        <v>19509</v>
      </c>
      <c r="I9225">
        <v>422</v>
      </c>
      <c r="J9225" s="5">
        <v>1155.81</v>
      </c>
      <c r="K9225">
        <v>87</v>
      </c>
      <c r="L9225" s="5">
        <v>2771.92</v>
      </c>
      <c r="M9225" s="4">
        <v>2.16</v>
      </c>
      <c r="N9225" s="4">
        <v>20.62</v>
      </c>
      <c r="O9225" s="4">
        <v>2.74</v>
      </c>
      <c r="P9225">
        <v>13.29</v>
      </c>
      <c r="Q9225" s="4">
        <v>2.4</v>
      </c>
    </row>
    <row r="9226" spans="1:17" x14ac:dyDescent="0.3">
      <c r="A9226" s="3">
        <v>45339</v>
      </c>
      <c r="B9226" s="11" t="str">
        <f t="shared" si="144"/>
        <v>Feb 2024</v>
      </c>
      <c r="C9226" t="s">
        <v>17</v>
      </c>
      <c r="D9226" t="s">
        <v>23</v>
      </c>
      <c r="E9226" t="s">
        <v>74</v>
      </c>
      <c r="F9226" t="s">
        <v>103</v>
      </c>
      <c r="G9226" t="str">
        <f>_xlfn.XLOOKUP(F9226,Product_Categories!A:A,Product_Categories!C:C,"Missing")</f>
        <v>Automation</v>
      </c>
      <c r="H9226">
        <v>74498</v>
      </c>
      <c r="I9226">
        <v>6958</v>
      </c>
      <c r="J9226" s="5">
        <v>28888.95</v>
      </c>
      <c r="K9226">
        <v>415</v>
      </c>
      <c r="L9226" s="5">
        <v>62914.27</v>
      </c>
      <c r="M9226" s="4">
        <v>9.34</v>
      </c>
      <c r="N9226" s="4">
        <v>5.96</v>
      </c>
      <c r="O9226" s="4">
        <v>4.1500000000000004</v>
      </c>
      <c r="P9226" s="4">
        <v>69.61</v>
      </c>
      <c r="Q9226" s="4">
        <v>2.1800000000000002</v>
      </c>
    </row>
    <row r="9227" spans="1:17" x14ac:dyDescent="0.3">
      <c r="A9227" s="3">
        <v>45339</v>
      </c>
      <c r="B9227" s="11" t="str">
        <f t="shared" si="144"/>
        <v>Feb 2024</v>
      </c>
      <c r="C9227" t="s">
        <v>17</v>
      </c>
      <c r="D9227" t="s">
        <v>62</v>
      </c>
      <c r="E9227" t="s">
        <v>73</v>
      </c>
      <c r="F9227" t="s">
        <v>89</v>
      </c>
      <c r="G9227" t="str">
        <f>_xlfn.XLOOKUP(F9227,Product_Categories!A:A,Product_Categories!C:C,"Missing")</f>
        <v>Push Notifications</v>
      </c>
      <c r="H9227">
        <v>115867</v>
      </c>
      <c r="I9227">
        <v>5428</v>
      </c>
      <c r="J9227" s="5">
        <v>15106.54</v>
      </c>
      <c r="K9227">
        <v>322</v>
      </c>
      <c r="L9227" s="5">
        <v>31820.79</v>
      </c>
      <c r="M9227" s="4">
        <v>4.68</v>
      </c>
      <c r="N9227" s="4">
        <v>5.93</v>
      </c>
      <c r="O9227" s="4">
        <v>2.78</v>
      </c>
      <c r="P9227" s="4">
        <v>46.91</v>
      </c>
      <c r="Q9227" s="4">
        <v>2.11</v>
      </c>
    </row>
    <row r="9228" spans="1:17" x14ac:dyDescent="0.3">
      <c r="A9228" s="3">
        <v>45339</v>
      </c>
      <c r="B9228" s="11" t="str">
        <f t="shared" si="144"/>
        <v>Feb 2024</v>
      </c>
      <c r="C9228" t="s">
        <v>18</v>
      </c>
      <c r="D9228" t="s">
        <v>60</v>
      </c>
      <c r="E9228" t="s">
        <v>73</v>
      </c>
      <c r="F9228" t="s">
        <v>100</v>
      </c>
      <c r="G9228" t="str">
        <f>_xlfn.XLOOKUP(F9228,Product_Categories!A:A,Product_Categories!C:C,"Missing")</f>
        <v>Forms</v>
      </c>
      <c r="H9228">
        <v>44813</v>
      </c>
      <c r="I9228">
        <v>1615</v>
      </c>
      <c r="J9228" s="5">
        <v>4299.63</v>
      </c>
      <c r="K9228">
        <v>348</v>
      </c>
      <c r="L9228" s="5">
        <v>6723.96</v>
      </c>
      <c r="M9228" s="4">
        <v>3.6</v>
      </c>
      <c r="N9228" s="4">
        <v>21.55</v>
      </c>
      <c r="O9228" s="4">
        <v>2.66</v>
      </c>
      <c r="P9228">
        <v>12.36</v>
      </c>
      <c r="Q9228" s="4">
        <v>1.56</v>
      </c>
    </row>
    <row r="9229" spans="1:17" x14ac:dyDescent="0.3">
      <c r="A9229" s="3">
        <v>45339</v>
      </c>
      <c r="B9229" s="11" t="str">
        <f t="shared" si="144"/>
        <v>Feb 2024</v>
      </c>
      <c r="C9229" t="s">
        <v>108</v>
      </c>
      <c r="D9229" t="s">
        <v>38</v>
      </c>
      <c r="E9229" t="s">
        <v>74</v>
      </c>
      <c r="F9229" t="s">
        <v>80</v>
      </c>
      <c r="G9229" t="str">
        <f>_xlfn.XLOOKUP(F9229,Product_Categories!A:A,Product_Categories!C:C,"Missing")</f>
        <v>Feedback</v>
      </c>
      <c r="H9229">
        <v>12173</v>
      </c>
      <c r="I9229">
        <v>1690</v>
      </c>
      <c r="J9229" s="5">
        <v>7353.14</v>
      </c>
      <c r="K9229">
        <v>53</v>
      </c>
      <c r="L9229" s="5">
        <v>10167.52</v>
      </c>
      <c r="M9229" s="4">
        <v>13.88</v>
      </c>
      <c r="N9229" s="4">
        <v>3.14</v>
      </c>
      <c r="O9229" s="4">
        <v>4.3499999999999996</v>
      </c>
      <c r="P9229">
        <v>138.74</v>
      </c>
      <c r="Q9229" s="4">
        <v>1.38</v>
      </c>
    </row>
    <row r="9230" spans="1:17" x14ac:dyDescent="0.3">
      <c r="A9230" s="3">
        <v>45339</v>
      </c>
      <c r="B9230" s="11" t="str">
        <f t="shared" si="144"/>
        <v>Feb 2024</v>
      </c>
      <c r="C9230" t="s">
        <v>108</v>
      </c>
      <c r="D9230" t="s">
        <v>68</v>
      </c>
      <c r="E9230" t="s">
        <v>73</v>
      </c>
      <c r="F9230" t="s">
        <v>79</v>
      </c>
      <c r="G9230" t="str">
        <f>_xlfn.XLOOKUP(F9230,Product_Categories!A:A,Product_Categories!C:C,"Missing")</f>
        <v>Email Marketing</v>
      </c>
      <c r="H9230">
        <v>62853</v>
      </c>
      <c r="I9230">
        <v>4282</v>
      </c>
      <c r="J9230" s="5">
        <v>6862.22</v>
      </c>
      <c r="K9230">
        <v>557</v>
      </c>
      <c r="L9230" s="5">
        <v>8589.94</v>
      </c>
      <c r="M9230" s="4">
        <v>6.81</v>
      </c>
      <c r="N9230" s="4">
        <v>13.01</v>
      </c>
      <c r="O9230" s="4">
        <v>1.6</v>
      </c>
      <c r="P9230">
        <v>12.32</v>
      </c>
      <c r="Q9230" s="4">
        <v>1.25</v>
      </c>
    </row>
    <row r="9231" spans="1:17" x14ac:dyDescent="0.3">
      <c r="A9231" s="3">
        <v>45339</v>
      </c>
      <c r="B9231" s="11" t="str">
        <f t="shared" si="144"/>
        <v>Feb 2024</v>
      </c>
      <c r="C9231" t="s">
        <v>21</v>
      </c>
      <c r="D9231" t="s">
        <v>68</v>
      </c>
      <c r="E9231" t="s">
        <v>74</v>
      </c>
      <c r="F9231" t="s">
        <v>93</v>
      </c>
      <c r="G9231" t="str">
        <f>_xlfn.XLOOKUP(F9231,Product_Categories!A:A,Product_Categories!C:C,"Missing")</f>
        <v>Social Media</v>
      </c>
      <c r="H9231">
        <v>95036</v>
      </c>
      <c r="I9231">
        <v>5962</v>
      </c>
      <c r="J9231" s="5">
        <v>20418.669999999998</v>
      </c>
      <c r="K9231">
        <v>207</v>
      </c>
      <c r="L9231" s="5">
        <v>22873.64</v>
      </c>
      <c r="M9231" s="4">
        <v>6.27</v>
      </c>
      <c r="N9231" s="4">
        <v>3.47</v>
      </c>
      <c r="O9231" s="4">
        <v>3.42</v>
      </c>
      <c r="P9231">
        <v>98.64</v>
      </c>
      <c r="Q9231" s="4">
        <v>1.1200000000000001</v>
      </c>
    </row>
    <row r="9232" spans="1:17" x14ac:dyDescent="0.3">
      <c r="A9232" s="3">
        <v>45339</v>
      </c>
      <c r="B9232" s="11" t="str">
        <f t="shared" si="144"/>
        <v>Feb 2024</v>
      </c>
      <c r="C9232" t="s">
        <v>17</v>
      </c>
      <c r="D9232" t="s">
        <v>35</v>
      </c>
      <c r="E9232" t="s">
        <v>73</v>
      </c>
      <c r="F9232" t="s">
        <v>104</v>
      </c>
      <c r="G9232" t="str">
        <f>_xlfn.XLOOKUP(F9232,Product_Categories!A:A,Product_Categories!C:C,"Missing")</f>
        <v>Surveys</v>
      </c>
      <c r="H9232">
        <v>110655</v>
      </c>
      <c r="I9232">
        <v>7860</v>
      </c>
      <c r="J9232" s="5">
        <v>19837.560000000001</v>
      </c>
      <c r="K9232">
        <v>246</v>
      </c>
      <c r="L9232" s="5">
        <v>21506.28</v>
      </c>
      <c r="M9232" s="4">
        <v>7.1</v>
      </c>
      <c r="N9232" s="4">
        <v>3.13</v>
      </c>
      <c r="O9232" s="4">
        <v>2.52</v>
      </c>
      <c r="P9232" s="4">
        <v>80.64</v>
      </c>
      <c r="Q9232" s="4">
        <v>1.08</v>
      </c>
    </row>
    <row r="9233" spans="1:17" x14ac:dyDescent="0.3">
      <c r="A9233" s="3">
        <v>45339</v>
      </c>
      <c r="B9233" s="11" t="str">
        <f t="shared" si="144"/>
        <v>Feb 2024</v>
      </c>
      <c r="C9233" t="s">
        <v>17</v>
      </c>
      <c r="D9233" t="s">
        <v>65</v>
      </c>
      <c r="E9233" t="s">
        <v>76</v>
      </c>
      <c r="F9233" t="s">
        <v>105</v>
      </c>
      <c r="G9233" t="str">
        <f>_xlfn.XLOOKUP(F9233,Product_Categories!A:A,Product_Categories!C:C,"Missing")</f>
        <v>Storage</v>
      </c>
      <c r="H9233">
        <v>48305</v>
      </c>
      <c r="I9233">
        <v>2439</v>
      </c>
      <c r="J9233" s="5">
        <v>7886.09</v>
      </c>
      <c r="K9233">
        <v>199</v>
      </c>
      <c r="L9233" s="5">
        <v>8391.61</v>
      </c>
      <c r="M9233" s="4">
        <v>5.05</v>
      </c>
      <c r="N9233" s="4">
        <v>8.16</v>
      </c>
      <c r="O9233" s="4">
        <v>3.23</v>
      </c>
      <c r="P9233" s="4">
        <v>39.630000000000003</v>
      </c>
      <c r="Q9233" s="4">
        <v>1.06</v>
      </c>
    </row>
    <row r="9234" spans="1:17" x14ac:dyDescent="0.3">
      <c r="A9234" s="3">
        <v>45339</v>
      </c>
      <c r="B9234" s="11" t="str">
        <f t="shared" si="144"/>
        <v>Feb 2024</v>
      </c>
      <c r="C9234" t="s">
        <v>108</v>
      </c>
      <c r="D9234" t="s">
        <v>42</v>
      </c>
      <c r="E9234" t="s">
        <v>76</v>
      </c>
      <c r="F9234" t="s">
        <v>96</v>
      </c>
      <c r="G9234" t="str">
        <f>_xlfn.XLOOKUP(F9234,Product_Categories!A:A,Product_Categories!C:C,"Missing")</f>
        <v>Growth Tools</v>
      </c>
      <c r="H9234">
        <v>143244</v>
      </c>
      <c r="I9234">
        <v>8109</v>
      </c>
      <c r="J9234" s="5">
        <v>8256.2000000000007</v>
      </c>
      <c r="K9234">
        <v>768</v>
      </c>
      <c r="L9234" s="5">
        <v>8234.58</v>
      </c>
      <c r="M9234" s="4">
        <v>5.66</v>
      </c>
      <c r="N9234" s="4">
        <v>9.4700000000000006</v>
      </c>
      <c r="O9234" s="4">
        <v>1.02</v>
      </c>
      <c r="P9234">
        <v>10.75</v>
      </c>
      <c r="Q9234" s="4">
        <v>1</v>
      </c>
    </row>
    <row r="9235" spans="1:17" x14ac:dyDescent="0.3">
      <c r="A9235" s="3">
        <v>45339</v>
      </c>
      <c r="B9235" s="11" t="str">
        <f t="shared" si="144"/>
        <v>Feb 2024</v>
      </c>
      <c r="C9235" t="s">
        <v>18</v>
      </c>
      <c r="D9235" t="s">
        <v>69</v>
      </c>
      <c r="E9235" t="s">
        <v>76</v>
      </c>
      <c r="F9235" t="s">
        <v>84</v>
      </c>
      <c r="G9235" t="str">
        <f>_xlfn.XLOOKUP(F9235,Product_Categories!A:A,Product_Categories!C:C,"Missing")</f>
        <v>Marketing Suite</v>
      </c>
      <c r="H9235">
        <v>131716</v>
      </c>
      <c r="I9235">
        <v>4719</v>
      </c>
      <c r="J9235" s="5">
        <v>9130.2199999999993</v>
      </c>
      <c r="K9235">
        <v>385</v>
      </c>
      <c r="L9235" s="5">
        <v>8555.08</v>
      </c>
      <c r="M9235" s="4">
        <v>3.58</v>
      </c>
      <c r="N9235" s="4">
        <v>8.16</v>
      </c>
      <c r="O9235" s="4">
        <v>1.93</v>
      </c>
      <c r="P9235" s="4">
        <v>23.71</v>
      </c>
      <c r="Q9235" s="4">
        <v>0.94</v>
      </c>
    </row>
    <row r="9236" spans="1:17" x14ac:dyDescent="0.3">
      <c r="A9236" s="3">
        <v>45339</v>
      </c>
      <c r="B9236" s="11" t="str">
        <f t="shared" si="144"/>
        <v>Feb 2024</v>
      </c>
      <c r="C9236" t="s">
        <v>17</v>
      </c>
      <c r="D9236" t="s">
        <v>53</v>
      </c>
      <c r="E9236" t="s">
        <v>75</v>
      </c>
      <c r="F9236" t="s">
        <v>87</v>
      </c>
      <c r="G9236" t="str">
        <f>_xlfn.XLOOKUP(F9236,Product_Categories!A:A,Product_Categories!C:C,"Missing")</f>
        <v>AdTech</v>
      </c>
      <c r="H9236">
        <v>126746</v>
      </c>
      <c r="I9236">
        <v>18064</v>
      </c>
      <c r="J9236" s="5">
        <v>69620.509999999995</v>
      </c>
      <c r="K9236">
        <v>3021</v>
      </c>
      <c r="L9236" s="5">
        <v>61050.8</v>
      </c>
      <c r="M9236" s="4">
        <v>14.25</v>
      </c>
      <c r="N9236" s="4">
        <v>16.72</v>
      </c>
      <c r="O9236" s="4">
        <v>3.85</v>
      </c>
      <c r="P9236" s="4">
        <v>23.05</v>
      </c>
      <c r="Q9236" s="4">
        <v>0.88</v>
      </c>
    </row>
    <row r="9237" spans="1:17" x14ac:dyDescent="0.3">
      <c r="A9237" s="3">
        <v>45339</v>
      </c>
      <c r="B9237" s="11" t="str">
        <f t="shared" si="144"/>
        <v>Feb 2024</v>
      </c>
      <c r="C9237" t="s">
        <v>108</v>
      </c>
      <c r="D9237" t="s">
        <v>46</v>
      </c>
      <c r="E9237" t="s">
        <v>73</v>
      </c>
      <c r="F9237" t="s">
        <v>90</v>
      </c>
      <c r="G9237" t="str">
        <f>_xlfn.XLOOKUP(F9237,Product_Categories!A:A,Product_Categories!C:C,"Missing")</f>
        <v>Brand Monitoring</v>
      </c>
      <c r="H9237">
        <v>46681</v>
      </c>
      <c r="I9237">
        <v>4832</v>
      </c>
      <c r="J9237" s="5">
        <v>3594.79</v>
      </c>
      <c r="K9237">
        <v>433</v>
      </c>
      <c r="L9237" s="5">
        <v>2619.6</v>
      </c>
      <c r="M9237" s="4">
        <v>10.35</v>
      </c>
      <c r="N9237" s="4">
        <v>8.9600000000000009</v>
      </c>
      <c r="O9237" s="4">
        <v>0.74</v>
      </c>
      <c r="P9237">
        <v>8.3000000000000007</v>
      </c>
      <c r="Q9237" s="4">
        <v>0.73</v>
      </c>
    </row>
    <row r="9238" spans="1:17" x14ac:dyDescent="0.3">
      <c r="A9238" s="3">
        <v>45339</v>
      </c>
      <c r="B9238" s="11" t="str">
        <f t="shared" si="144"/>
        <v>Feb 2024</v>
      </c>
      <c r="C9238" t="s">
        <v>107</v>
      </c>
      <c r="D9238" t="s">
        <v>37</v>
      </c>
      <c r="E9238" t="s">
        <v>73</v>
      </c>
      <c r="F9238" t="s">
        <v>77</v>
      </c>
      <c r="G9238" t="str">
        <f>_xlfn.XLOOKUP(F9238,Product_Categories!A:A,Product_Categories!C:C,"Missing")</f>
        <v>SEO</v>
      </c>
      <c r="H9238">
        <v>92955</v>
      </c>
      <c r="I9238">
        <v>11109</v>
      </c>
      <c r="J9238" s="5">
        <v>44963.09</v>
      </c>
      <c r="K9238">
        <v>1816</v>
      </c>
      <c r="L9238" s="5">
        <v>30296.1</v>
      </c>
      <c r="M9238" s="4">
        <v>11.95</v>
      </c>
      <c r="N9238" s="4">
        <v>16.350000000000001</v>
      </c>
      <c r="O9238" s="4">
        <v>4.05</v>
      </c>
      <c r="P9238">
        <v>24.76</v>
      </c>
      <c r="Q9238" s="4">
        <v>0.67</v>
      </c>
    </row>
    <row r="9239" spans="1:17" x14ac:dyDescent="0.3">
      <c r="A9239" s="3">
        <v>45339</v>
      </c>
      <c r="B9239" s="11" t="str">
        <f t="shared" si="144"/>
        <v>Feb 2024</v>
      </c>
      <c r="C9239" t="s">
        <v>18</v>
      </c>
      <c r="D9239" t="s">
        <v>48</v>
      </c>
      <c r="E9239" t="s">
        <v>76</v>
      </c>
      <c r="F9239" t="s">
        <v>95</v>
      </c>
      <c r="G9239" t="str">
        <f>_xlfn.XLOOKUP(F9239,Product_Categories!A:A,Product_Categories!C:C,"Missing")</f>
        <v>Analytics</v>
      </c>
      <c r="H9239">
        <v>115082</v>
      </c>
      <c r="I9239">
        <v>16782</v>
      </c>
      <c r="J9239" s="5">
        <v>56751.58</v>
      </c>
      <c r="K9239">
        <v>1618</v>
      </c>
      <c r="L9239" s="5">
        <v>37383.550000000003</v>
      </c>
      <c r="M9239" s="4">
        <v>14.58</v>
      </c>
      <c r="N9239" s="4">
        <v>9.64</v>
      </c>
      <c r="O9239" s="4">
        <v>3.38</v>
      </c>
      <c r="P9239" s="4">
        <v>35.08</v>
      </c>
      <c r="Q9239" s="4">
        <v>0.66</v>
      </c>
    </row>
    <row r="9240" spans="1:17" x14ac:dyDescent="0.3">
      <c r="A9240" s="3">
        <v>45339</v>
      </c>
      <c r="B9240" s="11" t="str">
        <f t="shared" si="144"/>
        <v>Feb 2024</v>
      </c>
      <c r="C9240" t="s">
        <v>18</v>
      </c>
      <c r="D9240" t="s">
        <v>31</v>
      </c>
      <c r="E9240" t="s">
        <v>76</v>
      </c>
      <c r="F9240" t="s">
        <v>90</v>
      </c>
      <c r="G9240" t="str">
        <f>_xlfn.XLOOKUP(F9240,Product_Categories!A:A,Product_Categories!C:C,"Missing")</f>
        <v>Brand Monitoring</v>
      </c>
      <c r="H9240">
        <v>142696</v>
      </c>
      <c r="I9240">
        <v>15091</v>
      </c>
      <c r="J9240" s="5">
        <v>56623.51</v>
      </c>
      <c r="K9240">
        <v>2013</v>
      </c>
      <c r="L9240" s="5">
        <v>22703.22</v>
      </c>
      <c r="M9240" s="4">
        <v>10.58</v>
      </c>
      <c r="N9240" s="4">
        <v>13.34</v>
      </c>
      <c r="O9240" s="4">
        <v>3.75</v>
      </c>
      <c r="P9240">
        <v>28.13</v>
      </c>
      <c r="Q9240" s="4">
        <v>0.4</v>
      </c>
    </row>
    <row r="9241" spans="1:17" x14ac:dyDescent="0.3">
      <c r="A9241" s="3">
        <v>45339</v>
      </c>
      <c r="B9241" s="11" t="str">
        <f t="shared" si="144"/>
        <v>Feb 2024</v>
      </c>
      <c r="C9241" t="s">
        <v>18</v>
      </c>
      <c r="D9241" t="s">
        <v>35</v>
      </c>
      <c r="E9241" t="s">
        <v>74</v>
      </c>
      <c r="F9241" t="s">
        <v>97</v>
      </c>
      <c r="G9241" t="str">
        <f>_xlfn.XLOOKUP(F9241,Product_Categories!A:A,Product_Categories!C:C,"Missing")</f>
        <v>Webinars</v>
      </c>
      <c r="H9241">
        <v>108698</v>
      </c>
      <c r="I9241">
        <v>4186</v>
      </c>
      <c r="J9241" s="5">
        <v>16931.810000000001</v>
      </c>
      <c r="K9241">
        <v>169</v>
      </c>
      <c r="L9241" s="5">
        <v>6665.3</v>
      </c>
      <c r="M9241" s="4">
        <v>3.85</v>
      </c>
      <c r="N9241" s="4">
        <v>4.04</v>
      </c>
      <c r="O9241" s="4">
        <v>4.04</v>
      </c>
      <c r="P9241" s="4">
        <v>100.19</v>
      </c>
      <c r="Q9241" s="4">
        <v>0.39</v>
      </c>
    </row>
    <row r="9242" spans="1:17" x14ac:dyDescent="0.3">
      <c r="A9242" s="3">
        <v>45339</v>
      </c>
      <c r="B9242" s="11" t="str">
        <f t="shared" si="144"/>
        <v>Feb 2024</v>
      </c>
      <c r="C9242" t="s">
        <v>107</v>
      </c>
      <c r="D9242" t="s">
        <v>68</v>
      </c>
      <c r="E9242" t="s">
        <v>76</v>
      </c>
      <c r="F9242" t="s">
        <v>105</v>
      </c>
      <c r="G9242" t="str">
        <f>_xlfn.XLOOKUP(F9242,Product_Categories!A:A,Product_Categories!C:C,"Missing")</f>
        <v>Storage</v>
      </c>
      <c r="H9242">
        <v>15849</v>
      </c>
      <c r="I9242">
        <v>658</v>
      </c>
      <c r="J9242" s="5">
        <v>1971.85</v>
      </c>
      <c r="K9242">
        <v>28</v>
      </c>
      <c r="L9242" s="5">
        <v>727.73</v>
      </c>
      <c r="M9242" s="4">
        <v>4.1500000000000004</v>
      </c>
      <c r="N9242" s="4">
        <v>4.26</v>
      </c>
      <c r="O9242" s="4">
        <v>3</v>
      </c>
      <c r="P9242">
        <v>70.42</v>
      </c>
      <c r="Q9242" s="4">
        <v>0.37</v>
      </c>
    </row>
    <row r="9243" spans="1:17" x14ac:dyDescent="0.3">
      <c r="A9243" s="3">
        <v>45339</v>
      </c>
      <c r="B9243" s="11" t="str">
        <f t="shared" si="144"/>
        <v>Feb 2024</v>
      </c>
      <c r="C9243" t="s">
        <v>107</v>
      </c>
      <c r="D9243" t="s">
        <v>30</v>
      </c>
      <c r="E9243" t="s">
        <v>75</v>
      </c>
      <c r="F9243" t="s">
        <v>99</v>
      </c>
      <c r="G9243" t="str">
        <f>_xlfn.XLOOKUP(F9243,Product_Categories!A:A,Product_Categories!C:C,"Missing")</f>
        <v>Planning</v>
      </c>
      <c r="H9243">
        <v>66588</v>
      </c>
      <c r="I9243">
        <v>9042</v>
      </c>
      <c r="J9243" s="5">
        <v>38618.44</v>
      </c>
      <c r="K9243">
        <v>1809</v>
      </c>
      <c r="L9243" s="5">
        <v>10202.43</v>
      </c>
      <c r="M9243" s="4">
        <v>13.58</v>
      </c>
      <c r="N9243" s="4">
        <v>20.010000000000002</v>
      </c>
      <c r="O9243" s="4">
        <v>4.2699999999999996</v>
      </c>
      <c r="P9243">
        <v>21.35</v>
      </c>
      <c r="Q9243" s="4">
        <v>0.26</v>
      </c>
    </row>
    <row r="9244" spans="1:17" x14ac:dyDescent="0.3">
      <c r="A9244" s="3">
        <v>45340</v>
      </c>
      <c r="B9244" s="11" t="str">
        <f t="shared" si="144"/>
        <v>Feb 2024</v>
      </c>
      <c r="C9244" t="s">
        <v>19</v>
      </c>
      <c r="D9244" t="s">
        <v>34</v>
      </c>
      <c r="E9244" t="s">
        <v>73</v>
      </c>
      <c r="F9244" t="s">
        <v>94</v>
      </c>
      <c r="G9244" t="str">
        <f>_xlfn.XLOOKUP(F9244,Product_Categories!A:A,Product_Categories!C:C,"Missing")</f>
        <v>SEO</v>
      </c>
      <c r="H9244">
        <v>22639</v>
      </c>
      <c r="I9244">
        <v>1227</v>
      </c>
      <c r="J9244" s="5">
        <v>1113.06</v>
      </c>
      <c r="K9244">
        <v>187</v>
      </c>
      <c r="L9244" s="5">
        <v>37276.050000000003</v>
      </c>
      <c r="M9244" s="4">
        <v>5.42</v>
      </c>
      <c r="N9244" s="4">
        <v>15.24</v>
      </c>
      <c r="O9244" s="4">
        <v>0.91</v>
      </c>
      <c r="P9244">
        <v>5.95</v>
      </c>
      <c r="Q9244" s="4">
        <v>33.49</v>
      </c>
    </row>
    <row r="9245" spans="1:17" x14ac:dyDescent="0.3">
      <c r="A9245" s="3">
        <v>45340</v>
      </c>
      <c r="B9245" s="11" t="str">
        <f t="shared" si="144"/>
        <v>Feb 2024</v>
      </c>
      <c r="C9245" t="s">
        <v>17</v>
      </c>
      <c r="D9245" t="s">
        <v>58</v>
      </c>
      <c r="E9245" t="s">
        <v>76</v>
      </c>
      <c r="F9245" t="s">
        <v>99</v>
      </c>
      <c r="G9245" t="str">
        <f>_xlfn.XLOOKUP(F9245,Product_Categories!A:A,Product_Categories!C:C,"Missing")</f>
        <v>Planning</v>
      </c>
      <c r="H9245">
        <v>109001</v>
      </c>
      <c r="I9245">
        <v>1343</v>
      </c>
      <c r="J9245" s="5">
        <v>778.82</v>
      </c>
      <c r="K9245">
        <v>224</v>
      </c>
      <c r="L9245" s="5">
        <v>20534.89</v>
      </c>
      <c r="M9245" s="4">
        <v>1.23</v>
      </c>
      <c r="N9245" s="4">
        <v>16.68</v>
      </c>
      <c r="O9245" s="4">
        <v>0.57999999999999996</v>
      </c>
      <c r="P9245" s="4">
        <v>3.48</v>
      </c>
      <c r="Q9245" s="4">
        <v>26.37</v>
      </c>
    </row>
    <row r="9246" spans="1:17" x14ac:dyDescent="0.3">
      <c r="A9246" s="3">
        <v>45340</v>
      </c>
      <c r="B9246" s="11" t="str">
        <f t="shared" si="144"/>
        <v>Feb 2024</v>
      </c>
      <c r="C9246" t="s">
        <v>108</v>
      </c>
      <c r="D9246" t="s">
        <v>56</v>
      </c>
      <c r="E9246" t="s">
        <v>74</v>
      </c>
      <c r="F9246" t="s">
        <v>94</v>
      </c>
      <c r="G9246" t="str">
        <f>_xlfn.XLOOKUP(F9246,Product_Categories!A:A,Product_Categories!C:C,"Missing")</f>
        <v>SEO</v>
      </c>
      <c r="H9246">
        <v>111399</v>
      </c>
      <c r="I9246">
        <v>3003</v>
      </c>
      <c r="J9246" s="5">
        <v>1967.96</v>
      </c>
      <c r="K9246">
        <v>523</v>
      </c>
      <c r="L9246" s="5">
        <v>50262.71</v>
      </c>
      <c r="M9246" s="4">
        <v>2.7</v>
      </c>
      <c r="N9246" s="4">
        <v>17.420000000000002</v>
      </c>
      <c r="O9246" s="4">
        <v>0.66</v>
      </c>
      <c r="P9246">
        <v>3.76</v>
      </c>
      <c r="Q9246" s="4">
        <v>25.54</v>
      </c>
    </row>
    <row r="9247" spans="1:17" x14ac:dyDescent="0.3">
      <c r="A9247" s="3">
        <v>45340</v>
      </c>
      <c r="B9247" s="11" t="str">
        <f t="shared" si="144"/>
        <v>Feb 2024</v>
      </c>
      <c r="C9247" t="s">
        <v>21</v>
      </c>
      <c r="D9247" t="s">
        <v>47</v>
      </c>
      <c r="E9247" t="s">
        <v>74</v>
      </c>
      <c r="F9247" t="s">
        <v>79</v>
      </c>
      <c r="G9247" t="str">
        <f>_xlfn.XLOOKUP(F9247,Product_Categories!A:A,Product_Categories!C:C,"Missing")</f>
        <v>Email Marketing</v>
      </c>
      <c r="H9247">
        <v>47516</v>
      </c>
      <c r="I9247">
        <v>4703</v>
      </c>
      <c r="J9247" s="5">
        <v>6911.11</v>
      </c>
      <c r="K9247">
        <v>864</v>
      </c>
      <c r="L9247" s="5">
        <v>158935.73000000001</v>
      </c>
      <c r="M9247" s="4">
        <v>9.9</v>
      </c>
      <c r="N9247" s="4">
        <v>18.37</v>
      </c>
      <c r="O9247" s="4">
        <v>1.47</v>
      </c>
      <c r="P9247">
        <v>8</v>
      </c>
      <c r="Q9247" s="4">
        <v>23</v>
      </c>
    </row>
    <row r="9248" spans="1:17" x14ac:dyDescent="0.3">
      <c r="A9248" s="3">
        <v>45340</v>
      </c>
      <c r="B9248" s="11" t="str">
        <f t="shared" si="144"/>
        <v>Feb 2024</v>
      </c>
      <c r="C9248" t="s">
        <v>19</v>
      </c>
      <c r="D9248" t="s">
        <v>49</v>
      </c>
      <c r="E9248" t="s">
        <v>75</v>
      </c>
      <c r="F9248" t="s">
        <v>104</v>
      </c>
      <c r="G9248" t="str">
        <f>_xlfn.XLOOKUP(F9248,Product_Categories!A:A,Product_Categories!C:C,"Missing")</f>
        <v>Surveys</v>
      </c>
      <c r="H9248">
        <v>82144</v>
      </c>
      <c r="I9248">
        <v>3921</v>
      </c>
      <c r="J9248" s="5">
        <v>5777.47</v>
      </c>
      <c r="K9248">
        <v>592</v>
      </c>
      <c r="L9248" s="5">
        <v>113147.02</v>
      </c>
      <c r="M9248" s="4">
        <v>4.7699999999999996</v>
      </c>
      <c r="N9248" s="4">
        <v>15.1</v>
      </c>
      <c r="O9248" s="4">
        <v>1.47</v>
      </c>
      <c r="P9248">
        <v>9.76</v>
      </c>
      <c r="Q9248" s="4">
        <v>19.579999999999998</v>
      </c>
    </row>
    <row r="9249" spans="1:17" x14ac:dyDescent="0.3">
      <c r="A9249" s="3">
        <v>45340</v>
      </c>
      <c r="B9249" s="11" t="str">
        <f t="shared" si="144"/>
        <v>Feb 2024</v>
      </c>
      <c r="C9249" t="s">
        <v>21</v>
      </c>
      <c r="D9249" t="s">
        <v>27</v>
      </c>
      <c r="E9249" t="s">
        <v>76</v>
      </c>
      <c r="F9249" t="s">
        <v>79</v>
      </c>
      <c r="G9249" t="str">
        <f>_xlfn.XLOOKUP(F9249,Product_Categories!A:A,Product_Categories!C:C,"Missing")</f>
        <v>Email Marketing</v>
      </c>
      <c r="H9249">
        <v>80566</v>
      </c>
      <c r="I9249">
        <v>2489</v>
      </c>
      <c r="J9249" s="5">
        <v>4378.34</v>
      </c>
      <c r="K9249">
        <v>524</v>
      </c>
      <c r="L9249" s="5">
        <v>72441.52</v>
      </c>
      <c r="M9249" s="4">
        <v>3.09</v>
      </c>
      <c r="N9249" s="4">
        <v>21.05</v>
      </c>
      <c r="O9249" s="4">
        <v>1.76</v>
      </c>
      <c r="P9249">
        <v>8.36</v>
      </c>
      <c r="Q9249" s="4">
        <v>16.55</v>
      </c>
    </row>
    <row r="9250" spans="1:17" x14ac:dyDescent="0.3">
      <c r="A9250" s="3">
        <v>45340</v>
      </c>
      <c r="B9250" s="11" t="str">
        <f t="shared" si="144"/>
        <v>Feb 2024</v>
      </c>
      <c r="C9250" t="s">
        <v>21</v>
      </c>
      <c r="D9250" t="s">
        <v>35</v>
      </c>
      <c r="E9250" t="s">
        <v>76</v>
      </c>
      <c r="F9250" t="s">
        <v>94</v>
      </c>
      <c r="G9250" t="str">
        <f>_xlfn.XLOOKUP(F9250,Product_Categories!A:A,Product_Categories!C:C,"Missing")</f>
        <v>SEO</v>
      </c>
      <c r="H9250">
        <v>95113</v>
      </c>
      <c r="I9250">
        <v>9858</v>
      </c>
      <c r="J9250" s="5">
        <v>4915.5200000000004</v>
      </c>
      <c r="K9250">
        <v>1750</v>
      </c>
      <c r="L9250" s="5">
        <v>80969.5</v>
      </c>
      <c r="M9250" s="4">
        <v>10.36</v>
      </c>
      <c r="N9250" s="4">
        <v>17.75</v>
      </c>
      <c r="O9250" s="4">
        <v>0.5</v>
      </c>
      <c r="P9250">
        <v>2.81</v>
      </c>
      <c r="Q9250" s="4">
        <v>16.47</v>
      </c>
    </row>
    <row r="9251" spans="1:17" x14ac:dyDescent="0.3">
      <c r="A9251" s="3">
        <v>45340</v>
      </c>
      <c r="B9251" s="11" t="str">
        <f t="shared" si="144"/>
        <v>Feb 2024</v>
      </c>
      <c r="C9251" t="s">
        <v>21</v>
      </c>
      <c r="D9251" t="s">
        <v>38</v>
      </c>
      <c r="E9251" t="s">
        <v>73</v>
      </c>
      <c r="F9251" t="s">
        <v>77</v>
      </c>
      <c r="G9251" t="str">
        <f>_xlfn.XLOOKUP(F9251,Product_Categories!A:A,Product_Categories!C:C,"Missing")</f>
        <v>SEO</v>
      </c>
      <c r="H9251">
        <v>41628</v>
      </c>
      <c r="I9251">
        <v>1118</v>
      </c>
      <c r="J9251" s="5">
        <v>2561.92</v>
      </c>
      <c r="K9251">
        <v>235</v>
      </c>
      <c r="L9251" s="5">
        <v>37904.870000000003</v>
      </c>
      <c r="M9251" s="4">
        <v>2.69</v>
      </c>
      <c r="N9251" s="4">
        <v>21.02</v>
      </c>
      <c r="O9251" s="4">
        <v>2.29</v>
      </c>
      <c r="P9251">
        <v>10.9</v>
      </c>
      <c r="Q9251" s="4">
        <v>14.8</v>
      </c>
    </row>
    <row r="9252" spans="1:17" x14ac:dyDescent="0.3">
      <c r="A9252" s="3">
        <v>45340</v>
      </c>
      <c r="B9252" s="11" t="str">
        <f t="shared" si="144"/>
        <v>Feb 2024</v>
      </c>
      <c r="C9252" t="s">
        <v>18</v>
      </c>
      <c r="D9252" t="s">
        <v>70</v>
      </c>
      <c r="E9252" t="s">
        <v>76</v>
      </c>
      <c r="F9252" t="s">
        <v>87</v>
      </c>
      <c r="G9252" t="str">
        <f>_xlfn.XLOOKUP(F9252,Product_Categories!A:A,Product_Categories!C:C,"Missing")</f>
        <v>AdTech</v>
      </c>
      <c r="H9252">
        <v>12058</v>
      </c>
      <c r="I9252">
        <v>1520</v>
      </c>
      <c r="J9252" s="5">
        <v>2646.43</v>
      </c>
      <c r="K9252">
        <v>186</v>
      </c>
      <c r="L9252" s="5">
        <v>35065.160000000003</v>
      </c>
      <c r="M9252" s="4">
        <v>12.61</v>
      </c>
      <c r="N9252" s="4">
        <v>12.24</v>
      </c>
      <c r="O9252" s="4">
        <v>1.74</v>
      </c>
      <c r="P9252" s="4">
        <v>14.23</v>
      </c>
      <c r="Q9252" s="4">
        <v>13.25</v>
      </c>
    </row>
    <row r="9253" spans="1:17" x14ac:dyDescent="0.3">
      <c r="A9253" s="3">
        <v>45340</v>
      </c>
      <c r="B9253" s="11" t="str">
        <f t="shared" si="144"/>
        <v>Feb 2024</v>
      </c>
      <c r="C9253" t="s">
        <v>17</v>
      </c>
      <c r="D9253" t="s">
        <v>65</v>
      </c>
      <c r="E9253" t="s">
        <v>76</v>
      </c>
      <c r="F9253" t="s">
        <v>100</v>
      </c>
      <c r="G9253" t="str">
        <f>_xlfn.XLOOKUP(F9253,Product_Categories!A:A,Product_Categories!C:C,"Missing")</f>
        <v>Forms</v>
      </c>
      <c r="H9253">
        <v>105976</v>
      </c>
      <c r="I9253">
        <v>9995</v>
      </c>
      <c r="J9253" s="5">
        <v>11703.16</v>
      </c>
      <c r="K9253">
        <v>974</v>
      </c>
      <c r="L9253" s="5">
        <v>153735.57</v>
      </c>
      <c r="M9253" s="4">
        <v>9.43</v>
      </c>
      <c r="N9253" s="4">
        <v>9.74</v>
      </c>
      <c r="O9253" s="4">
        <v>1.17</v>
      </c>
      <c r="P9253" s="4">
        <v>12.02</v>
      </c>
      <c r="Q9253" s="4">
        <v>13.14</v>
      </c>
    </row>
    <row r="9254" spans="1:17" x14ac:dyDescent="0.3">
      <c r="A9254" s="3">
        <v>45340</v>
      </c>
      <c r="B9254" s="11" t="str">
        <f t="shared" si="144"/>
        <v>Feb 2024</v>
      </c>
      <c r="C9254" t="s">
        <v>108</v>
      </c>
      <c r="D9254" t="s">
        <v>70</v>
      </c>
      <c r="E9254" t="s">
        <v>74</v>
      </c>
      <c r="F9254" t="s">
        <v>87</v>
      </c>
      <c r="G9254" t="str">
        <f>_xlfn.XLOOKUP(F9254,Product_Categories!A:A,Product_Categories!C:C,"Missing")</f>
        <v>AdTech</v>
      </c>
      <c r="H9254">
        <v>145241</v>
      </c>
      <c r="I9254">
        <v>13000</v>
      </c>
      <c r="J9254" s="5">
        <v>27964.42</v>
      </c>
      <c r="K9254">
        <v>1960</v>
      </c>
      <c r="L9254" s="5">
        <v>317873.59000000003</v>
      </c>
      <c r="M9254" s="4">
        <v>8.9499999999999993</v>
      </c>
      <c r="N9254" s="4">
        <v>15.08</v>
      </c>
      <c r="O9254" s="4">
        <v>2.15</v>
      </c>
      <c r="P9254">
        <v>14.27</v>
      </c>
      <c r="Q9254" s="4">
        <v>11.37</v>
      </c>
    </row>
    <row r="9255" spans="1:17" x14ac:dyDescent="0.3">
      <c r="A9255" s="3">
        <v>45340</v>
      </c>
      <c r="B9255" s="11" t="str">
        <f t="shared" si="144"/>
        <v>Feb 2024</v>
      </c>
      <c r="C9255" t="s">
        <v>17</v>
      </c>
      <c r="D9255" t="s">
        <v>51</v>
      </c>
      <c r="E9255" t="s">
        <v>74</v>
      </c>
      <c r="F9255" t="s">
        <v>83</v>
      </c>
      <c r="G9255" t="str">
        <f>_xlfn.XLOOKUP(F9255,Product_Categories!A:A,Product_Categories!C:C,"Missing")</f>
        <v>UX</v>
      </c>
      <c r="H9255">
        <v>17189</v>
      </c>
      <c r="I9255">
        <v>859</v>
      </c>
      <c r="J9255" s="5">
        <v>2116.33</v>
      </c>
      <c r="K9255">
        <v>155</v>
      </c>
      <c r="L9255" s="5">
        <v>23125.46</v>
      </c>
      <c r="M9255" s="4">
        <v>5</v>
      </c>
      <c r="N9255" s="4">
        <v>18.04</v>
      </c>
      <c r="O9255" s="4">
        <v>2.46</v>
      </c>
      <c r="P9255" s="4">
        <v>13.65</v>
      </c>
      <c r="Q9255" s="4">
        <v>10.93</v>
      </c>
    </row>
    <row r="9256" spans="1:17" x14ac:dyDescent="0.3">
      <c r="A9256" s="3">
        <v>45340</v>
      </c>
      <c r="B9256" s="11" t="str">
        <f t="shared" si="144"/>
        <v>Feb 2024</v>
      </c>
      <c r="C9256" t="s">
        <v>18</v>
      </c>
      <c r="D9256" t="s">
        <v>62</v>
      </c>
      <c r="E9256" t="s">
        <v>76</v>
      </c>
      <c r="F9256" t="s">
        <v>91</v>
      </c>
      <c r="G9256" t="str">
        <f>_xlfn.XLOOKUP(F9256,Product_Categories!A:A,Product_Categories!C:C,"Missing")</f>
        <v>Affiliate</v>
      </c>
      <c r="H9256">
        <v>99320</v>
      </c>
      <c r="I9256">
        <v>7913</v>
      </c>
      <c r="J9256" s="5">
        <v>7406.67</v>
      </c>
      <c r="K9256">
        <v>560</v>
      </c>
      <c r="L9256" s="5">
        <v>74460.100000000006</v>
      </c>
      <c r="M9256" s="4">
        <v>7.97</v>
      </c>
      <c r="N9256" s="4">
        <v>7.08</v>
      </c>
      <c r="O9256" s="4">
        <v>0.94</v>
      </c>
      <c r="P9256" s="4">
        <v>13.23</v>
      </c>
      <c r="Q9256" s="4">
        <v>10.050000000000001</v>
      </c>
    </row>
    <row r="9257" spans="1:17" x14ac:dyDescent="0.3">
      <c r="A9257" s="3">
        <v>45340</v>
      </c>
      <c r="B9257" s="11" t="str">
        <f t="shared" si="144"/>
        <v>Feb 2024</v>
      </c>
      <c r="C9257" t="s">
        <v>21</v>
      </c>
      <c r="D9257" t="s">
        <v>23</v>
      </c>
      <c r="E9257" t="s">
        <v>76</v>
      </c>
      <c r="F9257" t="s">
        <v>104</v>
      </c>
      <c r="G9257" t="str">
        <f>_xlfn.XLOOKUP(F9257,Product_Categories!A:A,Product_Categories!C:C,"Missing")</f>
        <v>Surveys</v>
      </c>
      <c r="H9257">
        <v>147425</v>
      </c>
      <c r="I9257">
        <v>18628</v>
      </c>
      <c r="J9257" s="5">
        <v>49586.12</v>
      </c>
      <c r="K9257">
        <v>2292</v>
      </c>
      <c r="L9257" s="5">
        <v>452618.3</v>
      </c>
      <c r="M9257" s="4">
        <v>12.64</v>
      </c>
      <c r="N9257" s="4">
        <v>12.3</v>
      </c>
      <c r="O9257" s="4">
        <v>2.66</v>
      </c>
      <c r="P9257">
        <v>21.63</v>
      </c>
      <c r="Q9257" s="4">
        <v>9.1300000000000008</v>
      </c>
    </row>
    <row r="9258" spans="1:17" x14ac:dyDescent="0.3">
      <c r="A9258" s="3">
        <v>45340</v>
      </c>
      <c r="B9258" s="11" t="str">
        <f t="shared" si="144"/>
        <v>Feb 2024</v>
      </c>
      <c r="C9258" t="s">
        <v>21</v>
      </c>
      <c r="D9258" t="s">
        <v>53</v>
      </c>
      <c r="E9258" t="s">
        <v>75</v>
      </c>
      <c r="F9258" t="s">
        <v>97</v>
      </c>
      <c r="G9258" t="str">
        <f>_xlfn.XLOOKUP(F9258,Product_Categories!A:A,Product_Categories!C:C,"Missing")</f>
        <v>Webinars</v>
      </c>
      <c r="H9258">
        <v>82654</v>
      </c>
      <c r="I9258">
        <v>10753</v>
      </c>
      <c r="J9258" s="5">
        <v>4860.16</v>
      </c>
      <c r="K9258">
        <v>336</v>
      </c>
      <c r="L9258" s="5">
        <v>41745.74</v>
      </c>
      <c r="M9258" s="4">
        <v>13.01</v>
      </c>
      <c r="N9258" s="4">
        <v>3.12</v>
      </c>
      <c r="O9258" s="4">
        <v>0.45</v>
      </c>
      <c r="P9258">
        <v>14.46</v>
      </c>
      <c r="Q9258" s="4">
        <v>8.59</v>
      </c>
    </row>
    <row r="9259" spans="1:17" x14ac:dyDescent="0.3">
      <c r="A9259" s="3">
        <v>45340</v>
      </c>
      <c r="B9259" s="11" t="str">
        <f t="shared" si="144"/>
        <v>Feb 2024</v>
      </c>
      <c r="C9259" t="s">
        <v>17</v>
      </c>
      <c r="D9259" t="s">
        <v>65</v>
      </c>
      <c r="E9259" t="s">
        <v>75</v>
      </c>
      <c r="F9259" t="s">
        <v>78</v>
      </c>
      <c r="G9259" t="str">
        <f>_xlfn.XLOOKUP(F9259,Product_Categories!A:A,Product_Categories!C:C,"Missing")</f>
        <v>Audience Analytics</v>
      </c>
      <c r="H9259">
        <v>119057</v>
      </c>
      <c r="I9259">
        <v>10130</v>
      </c>
      <c r="J9259" s="5">
        <v>28773.68</v>
      </c>
      <c r="K9259">
        <v>1982</v>
      </c>
      <c r="L9259" s="5">
        <v>232907.62</v>
      </c>
      <c r="M9259" s="4">
        <v>8.51</v>
      </c>
      <c r="N9259" s="4">
        <v>19.57</v>
      </c>
      <c r="O9259" s="4">
        <v>2.84</v>
      </c>
      <c r="P9259" s="4">
        <v>14.52</v>
      </c>
      <c r="Q9259" s="4">
        <v>8.09</v>
      </c>
    </row>
    <row r="9260" spans="1:17" x14ac:dyDescent="0.3">
      <c r="A9260" s="3">
        <v>45340</v>
      </c>
      <c r="B9260" s="11" t="str">
        <f t="shared" si="144"/>
        <v>Feb 2024</v>
      </c>
      <c r="C9260" t="s">
        <v>21</v>
      </c>
      <c r="D9260" t="s">
        <v>66</v>
      </c>
      <c r="E9260" t="s">
        <v>75</v>
      </c>
      <c r="F9260" t="s">
        <v>77</v>
      </c>
      <c r="G9260" t="str">
        <f>_xlfn.XLOOKUP(F9260,Product_Categories!A:A,Product_Categories!C:C,"Missing")</f>
        <v>SEO</v>
      </c>
      <c r="H9260">
        <v>109773</v>
      </c>
      <c r="I9260">
        <v>2237</v>
      </c>
      <c r="J9260" s="5">
        <v>9154.52</v>
      </c>
      <c r="K9260">
        <v>441</v>
      </c>
      <c r="L9260" s="5">
        <v>66516.59</v>
      </c>
      <c r="M9260" s="4">
        <v>2.04</v>
      </c>
      <c r="N9260" s="4">
        <v>19.71</v>
      </c>
      <c r="O9260" s="4">
        <v>4.09</v>
      </c>
      <c r="P9260">
        <v>20.76</v>
      </c>
      <c r="Q9260" s="4">
        <v>7.27</v>
      </c>
    </row>
    <row r="9261" spans="1:17" x14ac:dyDescent="0.3">
      <c r="A9261" s="3">
        <v>45340</v>
      </c>
      <c r="B9261" s="11" t="str">
        <f t="shared" si="144"/>
        <v>Feb 2024</v>
      </c>
      <c r="C9261" t="s">
        <v>21</v>
      </c>
      <c r="D9261" t="s">
        <v>26</v>
      </c>
      <c r="E9261" t="s">
        <v>76</v>
      </c>
      <c r="F9261" t="s">
        <v>83</v>
      </c>
      <c r="G9261" t="str">
        <f>_xlfn.XLOOKUP(F9261,Product_Categories!A:A,Product_Categories!C:C,"Missing")</f>
        <v>UX</v>
      </c>
      <c r="H9261">
        <v>14918</v>
      </c>
      <c r="I9261">
        <v>1066</v>
      </c>
      <c r="J9261" s="5">
        <v>2109.94</v>
      </c>
      <c r="K9261">
        <v>109</v>
      </c>
      <c r="L9261" s="5">
        <v>14409.29</v>
      </c>
      <c r="M9261" s="4">
        <v>7.15</v>
      </c>
      <c r="N9261" s="4">
        <v>10.23</v>
      </c>
      <c r="O9261" s="4">
        <v>1.98</v>
      </c>
      <c r="P9261">
        <v>19.36</v>
      </c>
      <c r="Q9261" s="4">
        <v>6.83</v>
      </c>
    </row>
    <row r="9262" spans="1:17" x14ac:dyDescent="0.3">
      <c r="A9262" s="3">
        <v>45340</v>
      </c>
      <c r="B9262" s="11" t="str">
        <f t="shared" si="144"/>
        <v>Feb 2024</v>
      </c>
      <c r="C9262" t="s">
        <v>18</v>
      </c>
      <c r="D9262" t="s">
        <v>40</v>
      </c>
      <c r="E9262" t="s">
        <v>74</v>
      </c>
      <c r="F9262" t="s">
        <v>85</v>
      </c>
      <c r="G9262" t="str">
        <f>_xlfn.XLOOKUP(F9262,Product_Categories!A:A,Product_Categories!C:C,"Missing")</f>
        <v>Budgeting</v>
      </c>
      <c r="H9262">
        <v>139979</v>
      </c>
      <c r="I9262">
        <v>11392</v>
      </c>
      <c r="J9262" s="5">
        <v>29648.29</v>
      </c>
      <c r="K9262">
        <v>1293</v>
      </c>
      <c r="L9262" s="5">
        <v>201086.03</v>
      </c>
      <c r="M9262" s="4">
        <v>8.14</v>
      </c>
      <c r="N9262" s="4">
        <v>11.35</v>
      </c>
      <c r="O9262" s="4">
        <v>2.6</v>
      </c>
      <c r="P9262" s="4">
        <v>22.93</v>
      </c>
      <c r="Q9262" s="4">
        <v>6.78</v>
      </c>
    </row>
    <row r="9263" spans="1:17" x14ac:dyDescent="0.3">
      <c r="A9263" s="3">
        <v>45340</v>
      </c>
      <c r="B9263" s="11" t="str">
        <f t="shared" si="144"/>
        <v>Feb 2024</v>
      </c>
      <c r="C9263" t="s">
        <v>19</v>
      </c>
      <c r="D9263" t="s">
        <v>68</v>
      </c>
      <c r="E9263" t="s">
        <v>74</v>
      </c>
      <c r="F9263" t="s">
        <v>104</v>
      </c>
      <c r="G9263" t="str">
        <f>_xlfn.XLOOKUP(F9263,Product_Categories!A:A,Product_Categories!C:C,"Missing")</f>
        <v>Surveys</v>
      </c>
      <c r="H9263">
        <v>67723</v>
      </c>
      <c r="I9263">
        <v>6590</v>
      </c>
      <c r="J9263" s="5">
        <v>6446.94</v>
      </c>
      <c r="K9263">
        <v>1011</v>
      </c>
      <c r="L9263" s="5">
        <v>42777.66</v>
      </c>
      <c r="M9263" s="4">
        <v>9.73</v>
      </c>
      <c r="N9263" s="4">
        <v>15.34</v>
      </c>
      <c r="O9263" s="4">
        <v>0.98</v>
      </c>
      <c r="P9263">
        <v>6.38</v>
      </c>
      <c r="Q9263" s="4">
        <v>6.64</v>
      </c>
    </row>
    <row r="9264" spans="1:17" x14ac:dyDescent="0.3">
      <c r="A9264" s="3">
        <v>45340</v>
      </c>
      <c r="B9264" s="11" t="str">
        <f t="shared" si="144"/>
        <v>Feb 2024</v>
      </c>
      <c r="C9264" t="s">
        <v>21</v>
      </c>
      <c r="D9264" t="s">
        <v>43</v>
      </c>
      <c r="E9264" t="s">
        <v>74</v>
      </c>
      <c r="F9264" t="s">
        <v>80</v>
      </c>
      <c r="G9264" t="str">
        <f>_xlfn.XLOOKUP(F9264,Product_Categories!A:A,Product_Categories!C:C,"Missing")</f>
        <v>Feedback</v>
      </c>
      <c r="H9264">
        <v>29170</v>
      </c>
      <c r="I9264">
        <v>935</v>
      </c>
      <c r="J9264" s="5">
        <v>3511.39</v>
      </c>
      <c r="K9264">
        <v>125</v>
      </c>
      <c r="L9264" s="5">
        <v>20544.16</v>
      </c>
      <c r="M9264" s="4">
        <v>3.21</v>
      </c>
      <c r="N9264" s="4">
        <v>13.37</v>
      </c>
      <c r="O9264" s="4">
        <v>3.76</v>
      </c>
      <c r="P9264">
        <v>28.09</v>
      </c>
      <c r="Q9264" s="4">
        <v>5.85</v>
      </c>
    </row>
    <row r="9265" spans="1:17" x14ac:dyDescent="0.3">
      <c r="A9265" s="3">
        <v>45340</v>
      </c>
      <c r="B9265" s="11" t="str">
        <f t="shared" si="144"/>
        <v>Feb 2024</v>
      </c>
      <c r="C9265" t="s">
        <v>21</v>
      </c>
      <c r="D9265" t="s">
        <v>63</v>
      </c>
      <c r="E9265" t="s">
        <v>73</v>
      </c>
      <c r="F9265" t="s">
        <v>80</v>
      </c>
      <c r="G9265" t="str">
        <f>_xlfn.XLOOKUP(F9265,Product_Categories!A:A,Product_Categories!C:C,"Missing")</f>
        <v>Feedback</v>
      </c>
      <c r="H9265">
        <v>104551</v>
      </c>
      <c r="I9265">
        <v>9465</v>
      </c>
      <c r="J9265" s="5">
        <v>13120.4</v>
      </c>
      <c r="K9265">
        <v>671</v>
      </c>
      <c r="L9265" s="5">
        <v>76083.399999999994</v>
      </c>
      <c r="M9265" s="4">
        <v>9.0500000000000007</v>
      </c>
      <c r="N9265" s="4">
        <v>7.09</v>
      </c>
      <c r="O9265" s="4">
        <v>1.39</v>
      </c>
      <c r="P9265">
        <v>19.55</v>
      </c>
      <c r="Q9265" s="4">
        <v>5.8</v>
      </c>
    </row>
    <row r="9266" spans="1:17" x14ac:dyDescent="0.3">
      <c r="A9266" s="3">
        <v>45340</v>
      </c>
      <c r="B9266" s="11" t="str">
        <f t="shared" si="144"/>
        <v>Feb 2024</v>
      </c>
      <c r="C9266" t="s">
        <v>18</v>
      </c>
      <c r="D9266" t="s">
        <v>38</v>
      </c>
      <c r="E9266" t="s">
        <v>74</v>
      </c>
      <c r="F9266" t="s">
        <v>94</v>
      </c>
      <c r="G9266" t="str">
        <f>_xlfn.XLOOKUP(F9266,Product_Categories!A:A,Product_Categories!C:C,"Missing")</f>
        <v>SEO</v>
      </c>
      <c r="H9266">
        <v>13926</v>
      </c>
      <c r="I9266">
        <v>1415</v>
      </c>
      <c r="J9266" s="5">
        <v>5618.01</v>
      </c>
      <c r="K9266">
        <v>276</v>
      </c>
      <c r="L9266" s="5">
        <v>32538.37</v>
      </c>
      <c r="M9266" s="4">
        <v>10.16</v>
      </c>
      <c r="N9266" s="4">
        <v>19.510000000000002</v>
      </c>
      <c r="O9266" s="4">
        <v>3.97</v>
      </c>
      <c r="P9266" s="4">
        <v>20.36</v>
      </c>
      <c r="Q9266" s="4">
        <v>5.79</v>
      </c>
    </row>
    <row r="9267" spans="1:17" x14ac:dyDescent="0.3">
      <c r="A9267" s="3">
        <v>45340</v>
      </c>
      <c r="B9267" s="11" t="str">
        <f t="shared" si="144"/>
        <v>Feb 2024</v>
      </c>
      <c r="C9267" t="s">
        <v>21</v>
      </c>
      <c r="D9267" t="s">
        <v>68</v>
      </c>
      <c r="E9267" t="s">
        <v>76</v>
      </c>
      <c r="F9267" t="s">
        <v>85</v>
      </c>
      <c r="G9267" t="str">
        <f>_xlfn.XLOOKUP(F9267,Product_Categories!A:A,Product_Categories!C:C,"Missing")</f>
        <v>Budgeting</v>
      </c>
      <c r="H9267">
        <v>146001</v>
      </c>
      <c r="I9267">
        <v>17613</v>
      </c>
      <c r="J9267" s="5">
        <v>50944.32</v>
      </c>
      <c r="K9267">
        <v>3079</v>
      </c>
      <c r="L9267" s="5">
        <v>284817.90999999997</v>
      </c>
      <c r="M9267" s="4">
        <v>12.06</v>
      </c>
      <c r="N9267" s="4">
        <v>17.48</v>
      </c>
      <c r="O9267" s="4">
        <v>2.89</v>
      </c>
      <c r="P9267">
        <v>16.55</v>
      </c>
      <c r="Q9267" s="4">
        <v>5.59</v>
      </c>
    </row>
    <row r="9268" spans="1:17" x14ac:dyDescent="0.3">
      <c r="A9268" s="3">
        <v>45340</v>
      </c>
      <c r="B9268" s="11" t="str">
        <f t="shared" si="144"/>
        <v>Feb 2024</v>
      </c>
      <c r="C9268" t="s">
        <v>107</v>
      </c>
      <c r="D9268" t="s">
        <v>51</v>
      </c>
      <c r="E9268" t="s">
        <v>76</v>
      </c>
      <c r="F9268" t="s">
        <v>94</v>
      </c>
      <c r="G9268" t="str">
        <f>_xlfn.XLOOKUP(F9268,Product_Categories!A:A,Product_Categories!C:C,"Missing")</f>
        <v>SEO</v>
      </c>
      <c r="H9268">
        <v>38581</v>
      </c>
      <c r="I9268">
        <v>1850</v>
      </c>
      <c r="J9268" s="5">
        <v>3016.2</v>
      </c>
      <c r="K9268">
        <v>316</v>
      </c>
      <c r="L9268" s="5">
        <v>15672.81</v>
      </c>
      <c r="M9268" s="4">
        <v>4.8</v>
      </c>
      <c r="N9268" s="4">
        <v>17.079999999999998</v>
      </c>
      <c r="O9268" s="4">
        <v>1.63</v>
      </c>
      <c r="P9268">
        <v>9.5399999999999991</v>
      </c>
      <c r="Q9268" s="4">
        <v>5.2</v>
      </c>
    </row>
    <row r="9269" spans="1:17" x14ac:dyDescent="0.3">
      <c r="A9269" s="3">
        <v>45340</v>
      </c>
      <c r="B9269" s="11" t="str">
        <f t="shared" si="144"/>
        <v>Feb 2024</v>
      </c>
      <c r="C9269" t="s">
        <v>18</v>
      </c>
      <c r="D9269" t="s">
        <v>57</v>
      </c>
      <c r="E9269" t="s">
        <v>73</v>
      </c>
      <c r="F9269" t="s">
        <v>86</v>
      </c>
      <c r="G9269" t="str">
        <f>_xlfn.XLOOKUP(F9269,Product_Categories!A:A,Product_Categories!C:C,"Missing")</f>
        <v>Website Tools</v>
      </c>
      <c r="H9269">
        <v>64882</v>
      </c>
      <c r="I9269">
        <v>6941</v>
      </c>
      <c r="J9269" s="5">
        <v>8538.56</v>
      </c>
      <c r="K9269">
        <v>1089</v>
      </c>
      <c r="L9269" s="5">
        <v>44194.76</v>
      </c>
      <c r="M9269" s="4">
        <v>10.7</v>
      </c>
      <c r="N9269" s="4">
        <v>15.69</v>
      </c>
      <c r="O9269" s="4">
        <v>1.23</v>
      </c>
      <c r="P9269" s="4">
        <v>7.84</v>
      </c>
      <c r="Q9269" s="4">
        <v>5.18</v>
      </c>
    </row>
    <row r="9270" spans="1:17" x14ac:dyDescent="0.3">
      <c r="A9270" s="3">
        <v>45340</v>
      </c>
      <c r="B9270" s="11" t="str">
        <f t="shared" si="144"/>
        <v>Feb 2024</v>
      </c>
      <c r="C9270" t="s">
        <v>21</v>
      </c>
      <c r="D9270" t="s">
        <v>64</v>
      </c>
      <c r="E9270" t="s">
        <v>74</v>
      </c>
      <c r="F9270" t="s">
        <v>100</v>
      </c>
      <c r="G9270" t="str">
        <f>_xlfn.XLOOKUP(F9270,Product_Categories!A:A,Product_Categories!C:C,"Missing")</f>
        <v>Forms</v>
      </c>
      <c r="H9270">
        <v>88051</v>
      </c>
      <c r="I9270">
        <v>10234</v>
      </c>
      <c r="J9270" s="5">
        <v>16117.25</v>
      </c>
      <c r="K9270">
        <v>1643</v>
      </c>
      <c r="L9270" s="5">
        <v>72202.14</v>
      </c>
      <c r="M9270" s="4">
        <v>11.62</v>
      </c>
      <c r="N9270" s="4">
        <v>16.05</v>
      </c>
      <c r="O9270" s="4">
        <v>1.57</v>
      </c>
      <c r="P9270">
        <v>9.81</v>
      </c>
      <c r="Q9270" s="4">
        <v>4.4800000000000004</v>
      </c>
    </row>
    <row r="9271" spans="1:17" x14ac:dyDescent="0.3">
      <c r="A9271" s="3">
        <v>45340</v>
      </c>
      <c r="B9271" s="11" t="str">
        <f t="shared" si="144"/>
        <v>Feb 2024</v>
      </c>
      <c r="C9271" t="s">
        <v>108</v>
      </c>
      <c r="D9271" t="s">
        <v>41</v>
      </c>
      <c r="E9271" t="s">
        <v>76</v>
      </c>
      <c r="F9271" t="s">
        <v>81</v>
      </c>
      <c r="G9271" t="str">
        <f>_xlfn.XLOOKUP(F9271,Product_Categories!A:A,Product_Categories!C:C,"Missing")</f>
        <v>Lead Management</v>
      </c>
      <c r="H9271">
        <v>97563</v>
      </c>
      <c r="I9271">
        <v>4817</v>
      </c>
      <c r="J9271" s="5">
        <v>7083.79</v>
      </c>
      <c r="K9271">
        <v>415</v>
      </c>
      <c r="L9271" s="5">
        <v>31258.45</v>
      </c>
      <c r="M9271" s="4">
        <v>4.9400000000000004</v>
      </c>
      <c r="N9271" s="4">
        <v>8.6199999999999992</v>
      </c>
      <c r="O9271" s="4">
        <v>1.47</v>
      </c>
      <c r="P9271">
        <v>17.07</v>
      </c>
      <c r="Q9271" s="4">
        <v>4.41</v>
      </c>
    </row>
    <row r="9272" spans="1:17" x14ac:dyDescent="0.3">
      <c r="A9272" s="3">
        <v>45340</v>
      </c>
      <c r="B9272" s="11" t="str">
        <f t="shared" si="144"/>
        <v>Feb 2024</v>
      </c>
      <c r="C9272" t="s">
        <v>17</v>
      </c>
      <c r="D9272" t="s">
        <v>55</v>
      </c>
      <c r="E9272" t="s">
        <v>73</v>
      </c>
      <c r="F9272" t="s">
        <v>84</v>
      </c>
      <c r="G9272" t="str">
        <f>_xlfn.XLOOKUP(F9272,Product_Categories!A:A,Product_Categories!C:C,"Missing")</f>
        <v>Marketing Suite</v>
      </c>
      <c r="H9272">
        <v>125592</v>
      </c>
      <c r="I9272">
        <v>7696</v>
      </c>
      <c r="J9272" s="5">
        <v>23376.46</v>
      </c>
      <c r="K9272">
        <v>900</v>
      </c>
      <c r="L9272" s="5">
        <v>100255.75</v>
      </c>
      <c r="M9272" s="4">
        <v>6.13</v>
      </c>
      <c r="N9272" s="4">
        <v>11.69</v>
      </c>
      <c r="O9272" s="4">
        <v>3.04</v>
      </c>
      <c r="P9272" s="4">
        <v>25.97</v>
      </c>
      <c r="Q9272" s="4">
        <v>4.29</v>
      </c>
    </row>
    <row r="9273" spans="1:17" x14ac:dyDescent="0.3">
      <c r="A9273" s="3">
        <v>45340</v>
      </c>
      <c r="B9273" s="11" t="str">
        <f t="shared" si="144"/>
        <v>Feb 2024</v>
      </c>
      <c r="C9273" t="s">
        <v>21</v>
      </c>
      <c r="D9273" t="s">
        <v>28</v>
      </c>
      <c r="E9273" t="s">
        <v>74</v>
      </c>
      <c r="F9273" t="s">
        <v>99</v>
      </c>
      <c r="G9273" t="str">
        <f>_xlfn.XLOOKUP(F9273,Product_Categories!A:A,Product_Categories!C:C,"Missing")</f>
        <v>Planning</v>
      </c>
      <c r="H9273">
        <v>134451</v>
      </c>
      <c r="I9273">
        <v>4190</v>
      </c>
      <c r="J9273" s="5">
        <v>11220.82</v>
      </c>
      <c r="K9273">
        <v>319</v>
      </c>
      <c r="L9273" s="5">
        <v>47469.82</v>
      </c>
      <c r="M9273" s="4">
        <v>3.12</v>
      </c>
      <c r="N9273" s="4">
        <v>7.61</v>
      </c>
      <c r="O9273" s="4">
        <v>2.68</v>
      </c>
      <c r="P9273">
        <v>35.17</v>
      </c>
      <c r="Q9273" s="4">
        <v>4.2300000000000004</v>
      </c>
    </row>
    <row r="9274" spans="1:17" x14ac:dyDescent="0.3">
      <c r="A9274" s="3">
        <v>45340</v>
      </c>
      <c r="B9274" s="11" t="str">
        <f t="shared" si="144"/>
        <v>Feb 2024</v>
      </c>
      <c r="C9274" t="s">
        <v>18</v>
      </c>
      <c r="D9274" t="s">
        <v>26</v>
      </c>
      <c r="E9274" t="s">
        <v>73</v>
      </c>
      <c r="F9274" t="s">
        <v>84</v>
      </c>
      <c r="G9274" t="str">
        <f>_xlfn.XLOOKUP(F9274,Product_Categories!A:A,Product_Categories!C:C,"Missing")</f>
        <v>Marketing Suite</v>
      </c>
      <c r="H9274">
        <v>83615</v>
      </c>
      <c r="I9274">
        <v>1473</v>
      </c>
      <c r="J9274" s="5">
        <v>2320.42</v>
      </c>
      <c r="K9274">
        <v>262</v>
      </c>
      <c r="L9274" s="5">
        <v>9054.6299999999992</v>
      </c>
      <c r="M9274" s="4">
        <v>1.76</v>
      </c>
      <c r="N9274" s="4">
        <v>17.79</v>
      </c>
      <c r="O9274" s="4">
        <v>1.58</v>
      </c>
      <c r="P9274" s="4">
        <v>8.86</v>
      </c>
      <c r="Q9274" s="4">
        <v>3.9</v>
      </c>
    </row>
    <row r="9275" spans="1:17" x14ac:dyDescent="0.3">
      <c r="A9275" s="3">
        <v>45340</v>
      </c>
      <c r="B9275" s="11" t="str">
        <f t="shared" si="144"/>
        <v>Feb 2024</v>
      </c>
      <c r="C9275" t="s">
        <v>17</v>
      </c>
      <c r="D9275" t="s">
        <v>27</v>
      </c>
      <c r="E9275" t="s">
        <v>73</v>
      </c>
      <c r="F9275" t="s">
        <v>86</v>
      </c>
      <c r="G9275" t="str">
        <f>_xlfn.XLOOKUP(F9275,Product_Categories!A:A,Product_Categories!C:C,"Missing")</f>
        <v>Website Tools</v>
      </c>
      <c r="H9275">
        <v>130843</v>
      </c>
      <c r="I9275">
        <v>2661</v>
      </c>
      <c r="J9275" s="5">
        <v>7918.2</v>
      </c>
      <c r="K9275">
        <v>141</v>
      </c>
      <c r="L9275" s="5">
        <v>27813.26</v>
      </c>
      <c r="M9275" s="4">
        <v>2.0299999999999998</v>
      </c>
      <c r="N9275" s="4">
        <v>5.3</v>
      </c>
      <c r="O9275" s="4">
        <v>2.98</v>
      </c>
      <c r="P9275" s="4">
        <v>56.16</v>
      </c>
      <c r="Q9275" s="4">
        <v>3.51</v>
      </c>
    </row>
    <row r="9276" spans="1:17" x14ac:dyDescent="0.3">
      <c r="A9276" s="3">
        <v>45340</v>
      </c>
      <c r="B9276" s="11" t="str">
        <f t="shared" si="144"/>
        <v>Feb 2024</v>
      </c>
      <c r="C9276" t="s">
        <v>108</v>
      </c>
      <c r="D9276" t="s">
        <v>36</v>
      </c>
      <c r="E9276" t="s">
        <v>74</v>
      </c>
      <c r="F9276" t="s">
        <v>78</v>
      </c>
      <c r="G9276" t="str">
        <f>_xlfn.XLOOKUP(F9276,Product_Categories!A:A,Product_Categories!C:C,"Missing")</f>
        <v>Audience Analytics</v>
      </c>
      <c r="H9276">
        <v>62588</v>
      </c>
      <c r="I9276">
        <v>2656</v>
      </c>
      <c r="J9276" s="5">
        <v>5940.89</v>
      </c>
      <c r="K9276">
        <v>392</v>
      </c>
      <c r="L9276" s="5">
        <v>16404.29</v>
      </c>
      <c r="M9276" s="4">
        <v>4.24</v>
      </c>
      <c r="N9276" s="4">
        <v>14.76</v>
      </c>
      <c r="O9276" s="4">
        <v>2.2400000000000002</v>
      </c>
      <c r="P9276">
        <v>15.16</v>
      </c>
      <c r="Q9276" s="4">
        <v>2.76</v>
      </c>
    </row>
    <row r="9277" spans="1:17" x14ac:dyDescent="0.3">
      <c r="A9277" s="3">
        <v>45340</v>
      </c>
      <c r="B9277" s="11" t="str">
        <f t="shared" si="144"/>
        <v>Feb 2024</v>
      </c>
      <c r="C9277" t="s">
        <v>21</v>
      </c>
      <c r="D9277" t="s">
        <v>61</v>
      </c>
      <c r="E9277" t="s">
        <v>76</v>
      </c>
      <c r="F9277" t="s">
        <v>94</v>
      </c>
      <c r="G9277" t="str">
        <f>_xlfn.XLOOKUP(F9277,Product_Categories!A:A,Product_Categories!C:C,"Missing")</f>
        <v>SEO</v>
      </c>
      <c r="H9277">
        <v>98864</v>
      </c>
      <c r="I9277">
        <v>2504</v>
      </c>
      <c r="J9277" s="5">
        <v>1561.83</v>
      </c>
      <c r="K9277">
        <v>266</v>
      </c>
      <c r="L9277" s="5">
        <v>4213.2</v>
      </c>
      <c r="M9277" s="4">
        <v>2.5299999999999998</v>
      </c>
      <c r="N9277" s="4">
        <v>10.62</v>
      </c>
      <c r="O9277" s="4">
        <v>0.62</v>
      </c>
      <c r="P9277">
        <v>5.87</v>
      </c>
      <c r="Q9277" s="4">
        <v>2.7</v>
      </c>
    </row>
    <row r="9278" spans="1:17" x14ac:dyDescent="0.3">
      <c r="A9278" s="3">
        <v>45340</v>
      </c>
      <c r="B9278" s="11" t="str">
        <f t="shared" si="144"/>
        <v>Feb 2024</v>
      </c>
      <c r="C9278" t="s">
        <v>107</v>
      </c>
      <c r="D9278" t="s">
        <v>64</v>
      </c>
      <c r="E9278" t="s">
        <v>76</v>
      </c>
      <c r="F9278" t="s">
        <v>100</v>
      </c>
      <c r="G9278" t="str">
        <f>_xlfn.XLOOKUP(F9278,Product_Categories!A:A,Product_Categories!C:C,"Missing")</f>
        <v>Forms</v>
      </c>
      <c r="H9278">
        <v>112891</v>
      </c>
      <c r="I9278">
        <v>4214</v>
      </c>
      <c r="J9278" s="5">
        <v>17912.75</v>
      </c>
      <c r="K9278">
        <v>515</v>
      </c>
      <c r="L9278" s="5">
        <v>47397.26</v>
      </c>
      <c r="M9278" s="4">
        <v>3.73</v>
      </c>
      <c r="N9278" s="4">
        <v>12.22</v>
      </c>
      <c r="O9278" s="4">
        <v>4.25</v>
      </c>
      <c r="P9278">
        <v>34.78</v>
      </c>
      <c r="Q9278" s="4">
        <v>2.65</v>
      </c>
    </row>
    <row r="9279" spans="1:17" x14ac:dyDescent="0.3">
      <c r="A9279" s="3">
        <v>45340</v>
      </c>
      <c r="B9279" s="11" t="str">
        <f t="shared" si="144"/>
        <v>Feb 2024</v>
      </c>
      <c r="C9279" t="s">
        <v>19</v>
      </c>
      <c r="D9279" t="s">
        <v>63</v>
      </c>
      <c r="E9279" t="s">
        <v>75</v>
      </c>
      <c r="F9279" t="s">
        <v>77</v>
      </c>
      <c r="G9279" t="str">
        <f>_xlfn.XLOOKUP(F9279,Product_Categories!A:A,Product_Categories!C:C,"Missing")</f>
        <v>SEO</v>
      </c>
      <c r="H9279">
        <v>110749</v>
      </c>
      <c r="I9279">
        <v>5082</v>
      </c>
      <c r="J9279" s="5">
        <v>17962.419999999998</v>
      </c>
      <c r="K9279">
        <v>255</v>
      </c>
      <c r="L9279" s="5">
        <v>46895.96</v>
      </c>
      <c r="M9279" s="4">
        <v>4.59</v>
      </c>
      <c r="N9279" s="4">
        <v>5.0199999999999996</v>
      </c>
      <c r="O9279" s="4">
        <v>3.53</v>
      </c>
      <c r="P9279">
        <v>70.44</v>
      </c>
      <c r="Q9279" s="4">
        <v>2.61</v>
      </c>
    </row>
    <row r="9280" spans="1:17" x14ac:dyDescent="0.3">
      <c r="A9280" s="3">
        <v>45340</v>
      </c>
      <c r="B9280" s="11" t="str">
        <f t="shared" si="144"/>
        <v>Feb 2024</v>
      </c>
      <c r="C9280" t="s">
        <v>18</v>
      </c>
      <c r="D9280" t="s">
        <v>48</v>
      </c>
      <c r="E9280" t="s">
        <v>75</v>
      </c>
      <c r="F9280" t="s">
        <v>85</v>
      </c>
      <c r="G9280" t="str">
        <f>_xlfn.XLOOKUP(F9280,Product_Categories!A:A,Product_Categories!C:C,"Missing")</f>
        <v>Budgeting</v>
      </c>
      <c r="H9280">
        <v>33399</v>
      </c>
      <c r="I9280">
        <v>2864</v>
      </c>
      <c r="J9280" s="5">
        <v>10390.969999999999</v>
      </c>
      <c r="K9280">
        <v>380</v>
      </c>
      <c r="L9280" s="5">
        <v>25900.66</v>
      </c>
      <c r="M9280" s="4">
        <v>8.58</v>
      </c>
      <c r="N9280" s="4">
        <v>13.27</v>
      </c>
      <c r="O9280" s="4">
        <v>3.63</v>
      </c>
      <c r="P9280" s="4">
        <v>27.34</v>
      </c>
      <c r="Q9280" s="4">
        <v>2.4900000000000002</v>
      </c>
    </row>
    <row r="9281" spans="1:17" x14ac:dyDescent="0.3">
      <c r="A9281" s="3">
        <v>45340</v>
      </c>
      <c r="B9281" s="11" t="str">
        <f t="shared" si="144"/>
        <v>Feb 2024</v>
      </c>
      <c r="C9281" t="s">
        <v>107</v>
      </c>
      <c r="D9281" t="s">
        <v>31</v>
      </c>
      <c r="E9281" t="s">
        <v>76</v>
      </c>
      <c r="F9281" t="s">
        <v>84</v>
      </c>
      <c r="G9281" t="str">
        <f>_xlfn.XLOOKUP(F9281,Product_Categories!A:A,Product_Categories!C:C,"Missing")</f>
        <v>Marketing Suite</v>
      </c>
      <c r="H9281">
        <v>128757</v>
      </c>
      <c r="I9281">
        <v>16088</v>
      </c>
      <c r="J9281" s="5">
        <v>34004.19</v>
      </c>
      <c r="K9281">
        <v>1019</v>
      </c>
      <c r="L9281" s="5">
        <v>74665.210000000006</v>
      </c>
      <c r="M9281" s="4">
        <v>12.49</v>
      </c>
      <c r="N9281" s="4">
        <v>6.33</v>
      </c>
      <c r="O9281" s="4">
        <v>2.11</v>
      </c>
      <c r="P9281">
        <v>33.369999999999997</v>
      </c>
      <c r="Q9281" s="4">
        <v>2.2000000000000002</v>
      </c>
    </row>
    <row r="9282" spans="1:17" x14ac:dyDescent="0.3">
      <c r="A9282" s="3">
        <v>45340</v>
      </c>
      <c r="B9282" s="11" t="str">
        <f t="shared" ref="B9282:B9345" si="145">TEXT(A9282, "mmm yyyy")</f>
        <v>Feb 2024</v>
      </c>
      <c r="C9282" t="s">
        <v>18</v>
      </c>
      <c r="D9282" t="s">
        <v>55</v>
      </c>
      <c r="E9282" t="s">
        <v>74</v>
      </c>
      <c r="F9282" t="s">
        <v>102</v>
      </c>
      <c r="G9282" t="str">
        <f>_xlfn.XLOOKUP(F9282,Product_Categories!A:A,Product_Categories!C:C,"Missing")</f>
        <v>Website Tools</v>
      </c>
      <c r="H9282">
        <v>77541</v>
      </c>
      <c r="I9282">
        <v>1377</v>
      </c>
      <c r="J9282" s="5">
        <v>5595.43</v>
      </c>
      <c r="K9282">
        <v>143</v>
      </c>
      <c r="L9282" s="5">
        <v>9453.31</v>
      </c>
      <c r="M9282" s="4">
        <v>1.78</v>
      </c>
      <c r="N9282" s="4">
        <v>10.38</v>
      </c>
      <c r="O9282" s="4">
        <v>4.0599999999999996</v>
      </c>
      <c r="P9282" s="4">
        <v>39.130000000000003</v>
      </c>
      <c r="Q9282" s="4">
        <v>1.69</v>
      </c>
    </row>
    <row r="9283" spans="1:17" x14ac:dyDescent="0.3">
      <c r="A9283" s="3">
        <v>45340</v>
      </c>
      <c r="B9283" s="11" t="str">
        <f t="shared" si="145"/>
        <v>Feb 2024</v>
      </c>
      <c r="C9283" t="s">
        <v>17</v>
      </c>
      <c r="D9283" t="s">
        <v>29</v>
      </c>
      <c r="E9283" t="s">
        <v>76</v>
      </c>
      <c r="F9283" t="s">
        <v>106</v>
      </c>
      <c r="G9283" t="str">
        <f>_xlfn.XLOOKUP(F9283,Product_Categories!A:A,Product_Categories!C:C,"Missing")</f>
        <v>Reporting</v>
      </c>
      <c r="H9283">
        <v>146739</v>
      </c>
      <c r="I9283">
        <v>10160</v>
      </c>
      <c r="J9283" s="5">
        <v>29799.63</v>
      </c>
      <c r="K9283">
        <v>1791</v>
      </c>
      <c r="L9283" s="5">
        <v>45262.29</v>
      </c>
      <c r="M9283" s="4">
        <v>6.92</v>
      </c>
      <c r="N9283" s="4">
        <v>17.63</v>
      </c>
      <c r="O9283" s="4">
        <v>2.93</v>
      </c>
      <c r="P9283" s="4">
        <v>16.64</v>
      </c>
      <c r="Q9283" s="4">
        <v>1.52</v>
      </c>
    </row>
    <row r="9284" spans="1:17" x14ac:dyDescent="0.3">
      <c r="A9284" s="3">
        <v>45340</v>
      </c>
      <c r="B9284" s="11" t="str">
        <f t="shared" si="145"/>
        <v>Feb 2024</v>
      </c>
      <c r="C9284" t="s">
        <v>21</v>
      </c>
      <c r="D9284" t="s">
        <v>67</v>
      </c>
      <c r="E9284" t="s">
        <v>74</v>
      </c>
      <c r="F9284" t="s">
        <v>103</v>
      </c>
      <c r="G9284" t="str">
        <f>_xlfn.XLOOKUP(F9284,Product_Categories!A:A,Product_Categories!C:C,"Missing")</f>
        <v>Automation</v>
      </c>
      <c r="H9284">
        <v>15231</v>
      </c>
      <c r="I9284">
        <v>1170</v>
      </c>
      <c r="J9284" s="5">
        <v>4998.75</v>
      </c>
      <c r="K9284">
        <v>40</v>
      </c>
      <c r="L9284" s="5">
        <v>6395.79</v>
      </c>
      <c r="M9284" s="4">
        <v>7.68</v>
      </c>
      <c r="N9284" s="4">
        <v>3.42</v>
      </c>
      <c r="O9284" s="4">
        <v>4.2699999999999996</v>
      </c>
      <c r="P9284">
        <v>124.97</v>
      </c>
      <c r="Q9284" s="4">
        <v>1.28</v>
      </c>
    </row>
    <row r="9285" spans="1:17" x14ac:dyDescent="0.3">
      <c r="A9285" s="3">
        <v>45340</v>
      </c>
      <c r="B9285" s="11" t="str">
        <f t="shared" si="145"/>
        <v>Feb 2024</v>
      </c>
      <c r="C9285" t="s">
        <v>108</v>
      </c>
      <c r="D9285" t="s">
        <v>72</v>
      </c>
      <c r="E9285" t="s">
        <v>76</v>
      </c>
      <c r="F9285" t="s">
        <v>85</v>
      </c>
      <c r="G9285" t="str">
        <f>_xlfn.XLOOKUP(F9285,Product_Categories!A:A,Product_Categories!C:C,"Missing")</f>
        <v>Budgeting</v>
      </c>
      <c r="H9285">
        <v>113321</v>
      </c>
      <c r="I9285">
        <v>16474</v>
      </c>
      <c r="J9285" s="5">
        <v>56062.64</v>
      </c>
      <c r="K9285">
        <v>3152</v>
      </c>
      <c r="L9285" s="5">
        <v>66539.98</v>
      </c>
      <c r="M9285" s="4">
        <v>14.54</v>
      </c>
      <c r="N9285" s="4">
        <v>19.13</v>
      </c>
      <c r="O9285" s="4">
        <v>3.4</v>
      </c>
      <c r="P9285">
        <v>17.79</v>
      </c>
      <c r="Q9285" s="4">
        <v>1.19</v>
      </c>
    </row>
    <row r="9286" spans="1:17" x14ac:dyDescent="0.3">
      <c r="A9286" s="3">
        <v>45340</v>
      </c>
      <c r="B9286" s="11" t="str">
        <f t="shared" si="145"/>
        <v>Feb 2024</v>
      </c>
      <c r="C9286" t="s">
        <v>21</v>
      </c>
      <c r="D9286" t="s">
        <v>45</v>
      </c>
      <c r="E9286" t="s">
        <v>73</v>
      </c>
      <c r="F9286" t="s">
        <v>97</v>
      </c>
      <c r="G9286" t="str">
        <f>_xlfn.XLOOKUP(F9286,Product_Categories!A:A,Product_Categories!C:C,"Missing")</f>
        <v>Webinars</v>
      </c>
      <c r="H9286">
        <v>8848</v>
      </c>
      <c r="I9286">
        <v>1315</v>
      </c>
      <c r="J9286" s="5">
        <v>1646.42</v>
      </c>
      <c r="K9286">
        <v>141</v>
      </c>
      <c r="L9286" s="5">
        <v>1943.69</v>
      </c>
      <c r="M9286" s="4">
        <v>14.86</v>
      </c>
      <c r="N9286" s="4">
        <v>10.72</v>
      </c>
      <c r="O9286" s="4">
        <v>1.25</v>
      </c>
      <c r="P9286">
        <v>11.68</v>
      </c>
      <c r="Q9286" s="4">
        <v>1.18</v>
      </c>
    </row>
    <row r="9287" spans="1:17" x14ac:dyDescent="0.3">
      <c r="A9287" s="3">
        <v>45340</v>
      </c>
      <c r="B9287" s="11" t="str">
        <f t="shared" si="145"/>
        <v>Feb 2024</v>
      </c>
      <c r="C9287" t="s">
        <v>107</v>
      </c>
      <c r="D9287" t="s">
        <v>64</v>
      </c>
      <c r="E9287" t="s">
        <v>73</v>
      </c>
      <c r="F9287" t="s">
        <v>99</v>
      </c>
      <c r="G9287" t="str">
        <f>_xlfn.XLOOKUP(F9287,Product_Categories!A:A,Product_Categories!C:C,"Missing")</f>
        <v>Planning</v>
      </c>
      <c r="H9287">
        <v>32018</v>
      </c>
      <c r="I9287">
        <v>2554</v>
      </c>
      <c r="J9287" s="5">
        <v>10742.95</v>
      </c>
      <c r="K9287">
        <v>204</v>
      </c>
      <c r="L9287" s="5">
        <v>10579.59</v>
      </c>
      <c r="M9287" s="4">
        <v>7.98</v>
      </c>
      <c r="N9287" s="4">
        <v>7.99</v>
      </c>
      <c r="O9287" s="4">
        <v>4.21</v>
      </c>
      <c r="P9287">
        <v>52.66</v>
      </c>
      <c r="Q9287" s="4">
        <v>0.98</v>
      </c>
    </row>
    <row r="9288" spans="1:17" x14ac:dyDescent="0.3">
      <c r="A9288" s="3">
        <v>45340</v>
      </c>
      <c r="B9288" s="11" t="str">
        <f t="shared" si="145"/>
        <v>Feb 2024</v>
      </c>
      <c r="C9288" t="s">
        <v>18</v>
      </c>
      <c r="D9288" t="s">
        <v>23</v>
      </c>
      <c r="E9288" t="s">
        <v>74</v>
      </c>
      <c r="F9288" t="s">
        <v>93</v>
      </c>
      <c r="G9288" t="str">
        <f>_xlfn.XLOOKUP(F9288,Product_Categories!A:A,Product_Categories!C:C,"Missing")</f>
        <v>Social Media</v>
      </c>
      <c r="H9288">
        <v>113020</v>
      </c>
      <c r="I9288">
        <v>1137</v>
      </c>
      <c r="J9288" s="5">
        <v>2979.77</v>
      </c>
      <c r="K9288">
        <v>117</v>
      </c>
      <c r="L9288" s="5">
        <v>2891.06</v>
      </c>
      <c r="M9288" s="4">
        <v>1.01</v>
      </c>
      <c r="N9288" s="4">
        <v>10.29</v>
      </c>
      <c r="O9288" s="4">
        <v>2.62</v>
      </c>
      <c r="P9288" s="4">
        <v>25.47</v>
      </c>
      <c r="Q9288" s="4">
        <v>0.97</v>
      </c>
    </row>
    <row r="9289" spans="1:17" x14ac:dyDescent="0.3">
      <c r="A9289" s="3">
        <v>45340</v>
      </c>
      <c r="B9289" s="11" t="str">
        <f t="shared" si="145"/>
        <v>Feb 2024</v>
      </c>
      <c r="C9289" t="s">
        <v>19</v>
      </c>
      <c r="D9289" t="s">
        <v>43</v>
      </c>
      <c r="E9289" t="s">
        <v>75</v>
      </c>
      <c r="F9289" t="s">
        <v>101</v>
      </c>
      <c r="G9289" t="str">
        <f>_xlfn.XLOOKUP(F9289,Product_Categories!A:A,Product_Categories!C:C,"Missing")</f>
        <v>Conversion</v>
      </c>
      <c r="H9289">
        <v>33067</v>
      </c>
      <c r="I9289">
        <v>4823</v>
      </c>
      <c r="J9289" s="5">
        <v>20584.82</v>
      </c>
      <c r="K9289">
        <v>388</v>
      </c>
      <c r="L9289" s="5">
        <v>19064.75</v>
      </c>
      <c r="M9289" s="4">
        <v>14.59</v>
      </c>
      <c r="N9289" s="4">
        <v>8.0399999999999991</v>
      </c>
      <c r="O9289" s="4">
        <v>4.2699999999999996</v>
      </c>
      <c r="P9289">
        <v>53.05</v>
      </c>
      <c r="Q9289" s="4">
        <v>0.93</v>
      </c>
    </row>
    <row r="9290" spans="1:17" x14ac:dyDescent="0.3">
      <c r="A9290" s="3">
        <v>45340</v>
      </c>
      <c r="B9290" s="11" t="str">
        <f t="shared" si="145"/>
        <v>Feb 2024</v>
      </c>
      <c r="C9290" t="s">
        <v>107</v>
      </c>
      <c r="D9290" t="s">
        <v>53</v>
      </c>
      <c r="E9290" t="s">
        <v>73</v>
      </c>
      <c r="F9290" t="s">
        <v>105</v>
      </c>
      <c r="G9290" t="str">
        <f>_xlfn.XLOOKUP(F9290,Product_Categories!A:A,Product_Categories!C:C,"Missing")</f>
        <v>Storage</v>
      </c>
      <c r="H9290">
        <v>37664</v>
      </c>
      <c r="I9290">
        <v>900</v>
      </c>
      <c r="J9290" s="5">
        <v>1226.92</v>
      </c>
      <c r="K9290">
        <v>132</v>
      </c>
      <c r="L9290" s="5">
        <v>1115.42</v>
      </c>
      <c r="M9290" s="4">
        <v>2.39</v>
      </c>
      <c r="N9290" s="4">
        <v>14.67</v>
      </c>
      <c r="O9290" s="4">
        <v>1.36</v>
      </c>
      <c r="P9290">
        <v>9.2899999999999991</v>
      </c>
      <c r="Q9290" s="4">
        <v>0.91</v>
      </c>
    </row>
    <row r="9291" spans="1:17" x14ac:dyDescent="0.3">
      <c r="A9291" s="3">
        <v>45340</v>
      </c>
      <c r="B9291" s="11" t="str">
        <f t="shared" si="145"/>
        <v>Feb 2024</v>
      </c>
      <c r="C9291" t="s">
        <v>108</v>
      </c>
      <c r="D9291" t="s">
        <v>63</v>
      </c>
      <c r="E9291" t="s">
        <v>76</v>
      </c>
      <c r="F9291" t="s">
        <v>104</v>
      </c>
      <c r="G9291" t="str">
        <f>_xlfn.XLOOKUP(F9291,Product_Categories!A:A,Product_Categories!C:C,"Missing")</f>
        <v>Surveys</v>
      </c>
      <c r="H9291">
        <v>52178</v>
      </c>
      <c r="I9291">
        <v>5247</v>
      </c>
      <c r="J9291" s="5">
        <v>23342.84</v>
      </c>
      <c r="K9291">
        <v>188</v>
      </c>
      <c r="L9291" s="5">
        <v>17945.740000000002</v>
      </c>
      <c r="M9291" s="4">
        <v>10.06</v>
      </c>
      <c r="N9291" s="4">
        <v>3.58</v>
      </c>
      <c r="O9291" s="4">
        <v>4.45</v>
      </c>
      <c r="P9291">
        <v>124.16</v>
      </c>
      <c r="Q9291" s="4">
        <v>0.77</v>
      </c>
    </row>
    <row r="9292" spans="1:17" x14ac:dyDescent="0.3">
      <c r="A9292" s="3">
        <v>45340</v>
      </c>
      <c r="B9292" s="3" t="str">
        <f t="shared" si="145"/>
        <v>Feb 2024</v>
      </c>
      <c r="C9292" t="s">
        <v>18</v>
      </c>
      <c r="D9292" t="s">
        <v>54</v>
      </c>
      <c r="E9292" t="s">
        <v>74</v>
      </c>
      <c r="F9292" t="s">
        <v>96</v>
      </c>
      <c r="G9292" t="str">
        <f>_xlfn.XLOOKUP(F9292,Product_Categories!A:A,Product_Categories!C:C,"Missing")</f>
        <v>Growth Tools</v>
      </c>
      <c r="H9292">
        <v>68805</v>
      </c>
      <c r="I9292">
        <v>3297</v>
      </c>
      <c r="J9292" s="5">
        <v>13091.25</v>
      </c>
      <c r="K9292">
        <v>101</v>
      </c>
      <c r="L9292" s="5">
        <v>919.08</v>
      </c>
      <c r="M9292" s="4">
        <v>4.79</v>
      </c>
      <c r="N9292" s="4">
        <v>3.06</v>
      </c>
      <c r="O9292" s="4">
        <v>3.97</v>
      </c>
      <c r="P9292" s="4">
        <v>129.62</v>
      </c>
      <c r="Q9292" s="4">
        <v>7.0000000000000007E-2</v>
      </c>
    </row>
    <row r="9293" spans="1:17" x14ac:dyDescent="0.3">
      <c r="A9293" s="3">
        <v>45341</v>
      </c>
      <c r="B9293" s="11" t="str">
        <f t="shared" si="145"/>
        <v>Feb 2024</v>
      </c>
      <c r="C9293" t="s">
        <v>19</v>
      </c>
      <c r="D9293" t="s">
        <v>59</v>
      </c>
      <c r="E9293" t="s">
        <v>75</v>
      </c>
      <c r="F9293" t="s">
        <v>78</v>
      </c>
      <c r="G9293" t="str">
        <f>_xlfn.XLOOKUP(F9293,Product_Categories!A:A,Product_Categories!C:C,"Missing")</f>
        <v>Audience Analytics</v>
      </c>
      <c r="H9293">
        <v>92371</v>
      </c>
      <c r="I9293">
        <v>8741</v>
      </c>
      <c r="J9293" s="5">
        <v>6634.84</v>
      </c>
      <c r="K9293">
        <v>1084</v>
      </c>
      <c r="L9293" s="5">
        <v>202179.36</v>
      </c>
      <c r="M9293" s="4">
        <v>9.4600000000000009</v>
      </c>
      <c r="N9293" s="4">
        <v>12.4</v>
      </c>
      <c r="O9293" s="4">
        <v>0.76</v>
      </c>
      <c r="P9293">
        <v>6.12</v>
      </c>
      <c r="Q9293" s="4">
        <v>30.47</v>
      </c>
    </row>
    <row r="9294" spans="1:17" x14ac:dyDescent="0.3">
      <c r="A9294" s="3">
        <v>45341</v>
      </c>
      <c r="B9294" s="11" t="str">
        <f t="shared" si="145"/>
        <v>Feb 2024</v>
      </c>
      <c r="C9294" t="s">
        <v>19</v>
      </c>
      <c r="D9294" t="s">
        <v>32</v>
      </c>
      <c r="E9294" t="s">
        <v>74</v>
      </c>
      <c r="F9294" t="s">
        <v>87</v>
      </c>
      <c r="G9294" t="str">
        <f>_xlfn.XLOOKUP(F9294,Product_Categories!A:A,Product_Categories!C:C,"Missing")</f>
        <v>AdTech</v>
      </c>
      <c r="H9294">
        <v>13511</v>
      </c>
      <c r="I9294">
        <v>1363</v>
      </c>
      <c r="J9294" s="5">
        <v>1455.3</v>
      </c>
      <c r="K9294">
        <v>231</v>
      </c>
      <c r="L9294" s="5">
        <v>33903.279999999999</v>
      </c>
      <c r="M9294" s="4">
        <v>10.09</v>
      </c>
      <c r="N9294" s="4">
        <v>16.95</v>
      </c>
      <c r="O9294" s="4">
        <v>1.07</v>
      </c>
      <c r="P9294">
        <v>6.3</v>
      </c>
      <c r="Q9294" s="4">
        <v>23.3</v>
      </c>
    </row>
    <row r="9295" spans="1:17" x14ac:dyDescent="0.3">
      <c r="A9295" s="3">
        <v>45341</v>
      </c>
      <c r="B9295" s="11" t="str">
        <f t="shared" si="145"/>
        <v>Feb 2024</v>
      </c>
      <c r="C9295" t="s">
        <v>18</v>
      </c>
      <c r="D9295" t="s">
        <v>43</v>
      </c>
      <c r="E9295" t="s">
        <v>74</v>
      </c>
      <c r="F9295" t="s">
        <v>83</v>
      </c>
      <c r="G9295" t="str">
        <f>_xlfn.XLOOKUP(F9295,Product_Categories!A:A,Product_Categories!C:C,"Missing")</f>
        <v>UX</v>
      </c>
      <c r="H9295">
        <v>128656</v>
      </c>
      <c r="I9295">
        <v>15207</v>
      </c>
      <c r="J9295" s="5">
        <v>19488.07</v>
      </c>
      <c r="K9295">
        <v>2523</v>
      </c>
      <c r="L9295" s="5">
        <v>406229.77</v>
      </c>
      <c r="M9295" s="4">
        <v>11.82</v>
      </c>
      <c r="N9295" s="4">
        <v>16.59</v>
      </c>
      <c r="O9295" s="4">
        <v>1.28</v>
      </c>
      <c r="P9295" s="4">
        <v>7.72</v>
      </c>
      <c r="Q9295" s="4">
        <v>20.85</v>
      </c>
    </row>
    <row r="9296" spans="1:17" x14ac:dyDescent="0.3">
      <c r="A9296" s="3">
        <v>45341</v>
      </c>
      <c r="B9296" s="11" t="str">
        <f t="shared" si="145"/>
        <v>Feb 2024</v>
      </c>
      <c r="C9296" t="s">
        <v>19</v>
      </c>
      <c r="D9296" t="s">
        <v>58</v>
      </c>
      <c r="E9296" t="s">
        <v>74</v>
      </c>
      <c r="F9296" t="s">
        <v>79</v>
      </c>
      <c r="G9296" t="str">
        <f>_xlfn.XLOOKUP(F9296,Product_Categories!A:A,Product_Categories!C:C,"Missing")</f>
        <v>Email Marketing</v>
      </c>
      <c r="H9296">
        <v>75934</v>
      </c>
      <c r="I9296">
        <v>7974</v>
      </c>
      <c r="J9296" s="5">
        <v>3540.16</v>
      </c>
      <c r="K9296">
        <v>701</v>
      </c>
      <c r="L9296" s="5">
        <v>58021.91</v>
      </c>
      <c r="M9296" s="4">
        <v>10.5</v>
      </c>
      <c r="N9296" s="4">
        <v>8.7899999999999991</v>
      </c>
      <c r="O9296" s="4">
        <v>0.44</v>
      </c>
      <c r="P9296">
        <v>5.05</v>
      </c>
      <c r="Q9296" s="4">
        <v>16.39</v>
      </c>
    </row>
    <row r="9297" spans="1:17" x14ac:dyDescent="0.3">
      <c r="A9297" s="3">
        <v>45341</v>
      </c>
      <c r="B9297" s="11" t="str">
        <f t="shared" si="145"/>
        <v>Feb 2024</v>
      </c>
      <c r="C9297" t="s">
        <v>19</v>
      </c>
      <c r="D9297" t="s">
        <v>37</v>
      </c>
      <c r="E9297" t="s">
        <v>73</v>
      </c>
      <c r="F9297" t="s">
        <v>78</v>
      </c>
      <c r="G9297" t="str">
        <f>_xlfn.XLOOKUP(F9297,Product_Categories!A:A,Product_Categories!C:C,"Missing")</f>
        <v>Audience Analytics</v>
      </c>
      <c r="H9297">
        <v>74923</v>
      </c>
      <c r="I9297">
        <v>4841</v>
      </c>
      <c r="J9297" s="5">
        <v>6587.44</v>
      </c>
      <c r="K9297">
        <v>618</v>
      </c>
      <c r="L9297" s="5">
        <v>99192.45</v>
      </c>
      <c r="M9297" s="4">
        <v>6.46</v>
      </c>
      <c r="N9297" s="4">
        <v>12.77</v>
      </c>
      <c r="O9297" s="4">
        <v>1.36</v>
      </c>
      <c r="P9297">
        <v>10.66</v>
      </c>
      <c r="Q9297" s="4">
        <v>15.06</v>
      </c>
    </row>
    <row r="9298" spans="1:17" x14ac:dyDescent="0.3">
      <c r="A9298" s="3">
        <v>45341</v>
      </c>
      <c r="B9298" s="11" t="str">
        <f t="shared" si="145"/>
        <v>Feb 2024</v>
      </c>
      <c r="C9298" t="s">
        <v>108</v>
      </c>
      <c r="D9298" t="s">
        <v>39</v>
      </c>
      <c r="E9298" t="s">
        <v>75</v>
      </c>
      <c r="F9298" t="s">
        <v>98</v>
      </c>
      <c r="G9298" t="str">
        <f>_xlfn.XLOOKUP(F9298,Product_Categories!A:A,Product_Categories!C:C,"Missing")</f>
        <v>Video</v>
      </c>
      <c r="H9298">
        <v>76989</v>
      </c>
      <c r="I9298">
        <v>980</v>
      </c>
      <c r="J9298" s="5">
        <v>1653.66</v>
      </c>
      <c r="K9298">
        <v>194</v>
      </c>
      <c r="L9298" s="5">
        <v>23525.52</v>
      </c>
      <c r="M9298" s="4">
        <v>1.27</v>
      </c>
      <c r="N9298" s="4">
        <v>19.8</v>
      </c>
      <c r="O9298" s="4">
        <v>1.69</v>
      </c>
      <c r="P9298">
        <v>8.52</v>
      </c>
      <c r="Q9298" s="4">
        <v>14.23</v>
      </c>
    </row>
    <row r="9299" spans="1:17" x14ac:dyDescent="0.3">
      <c r="A9299" s="3">
        <v>45341</v>
      </c>
      <c r="B9299" s="11" t="str">
        <f t="shared" si="145"/>
        <v>Feb 2024</v>
      </c>
      <c r="C9299" t="s">
        <v>107</v>
      </c>
      <c r="D9299" t="s">
        <v>60</v>
      </c>
      <c r="E9299" t="s">
        <v>74</v>
      </c>
      <c r="F9299" t="s">
        <v>97</v>
      </c>
      <c r="G9299" t="str">
        <f>_xlfn.XLOOKUP(F9299,Product_Categories!A:A,Product_Categories!C:C,"Missing")</f>
        <v>Webinars</v>
      </c>
      <c r="H9299">
        <v>148236</v>
      </c>
      <c r="I9299">
        <v>21931</v>
      </c>
      <c r="J9299" s="5">
        <v>24654.86</v>
      </c>
      <c r="K9299">
        <v>3023</v>
      </c>
      <c r="L9299" s="5">
        <v>350700.84</v>
      </c>
      <c r="M9299" s="4">
        <v>14.79</v>
      </c>
      <c r="N9299" s="4">
        <v>13.78</v>
      </c>
      <c r="O9299" s="4">
        <v>1.1200000000000001</v>
      </c>
      <c r="P9299">
        <v>8.16</v>
      </c>
      <c r="Q9299" s="4">
        <v>14.22</v>
      </c>
    </row>
    <row r="9300" spans="1:17" x14ac:dyDescent="0.3">
      <c r="A9300" s="3">
        <v>45341</v>
      </c>
      <c r="B9300" s="11" t="str">
        <f t="shared" si="145"/>
        <v>Feb 2024</v>
      </c>
      <c r="C9300" t="s">
        <v>21</v>
      </c>
      <c r="D9300" t="s">
        <v>53</v>
      </c>
      <c r="E9300" t="s">
        <v>73</v>
      </c>
      <c r="F9300" t="s">
        <v>95</v>
      </c>
      <c r="G9300" t="str">
        <f>_xlfn.XLOOKUP(F9300,Product_Categories!A:A,Product_Categories!C:C,"Missing")</f>
        <v>Analytics</v>
      </c>
      <c r="H9300">
        <v>135364</v>
      </c>
      <c r="I9300">
        <v>10966</v>
      </c>
      <c r="J9300" s="5">
        <v>11804.11</v>
      </c>
      <c r="K9300">
        <v>1627</v>
      </c>
      <c r="L9300" s="5">
        <v>147494.20000000001</v>
      </c>
      <c r="M9300" s="4">
        <v>8.1</v>
      </c>
      <c r="N9300" s="4">
        <v>14.84</v>
      </c>
      <c r="O9300" s="4">
        <v>1.08</v>
      </c>
      <c r="P9300">
        <v>7.26</v>
      </c>
      <c r="Q9300" s="4">
        <v>12.5</v>
      </c>
    </row>
    <row r="9301" spans="1:17" x14ac:dyDescent="0.3">
      <c r="A9301" s="3">
        <v>45341</v>
      </c>
      <c r="B9301" s="11" t="str">
        <f t="shared" si="145"/>
        <v>Feb 2024</v>
      </c>
      <c r="C9301" t="s">
        <v>17</v>
      </c>
      <c r="D9301" t="s">
        <v>25</v>
      </c>
      <c r="E9301" t="s">
        <v>74</v>
      </c>
      <c r="F9301" t="s">
        <v>97</v>
      </c>
      <c r="G9301" t="str">
        <f>_xlfn.XLOOKUP(F9301,Product_Categories!A:A,Product_Categories!C:C,"Missing")</f>
        <v>Webinars</v>
      </c>
      <c r="H9301">
        <v>82461</v>
      </c>
      <c r="I9301">
        <v>4412</v>
      </c>
      <c r="J9301" s="5">
        <v>2238.6799999999998</v>
      </c>
      <c r="K9301">
        <v>152</v>
      </c>
      <c r="L9301" s="5">
        <v>25411.5</v>
      </c>
      <c r="M9301" s="4">
        <v>5.35</v>
      </c>
      <c r="N9301" s="4">
        <v>3.45</v>
      </c>
      <c r="O9301" s="4">
        <v>0.51</v>
      </c>
      <c r="P9301" s="4">
        <v>14.73</v>
      </c>
      <c r="Q9301" s="4">
        <v>11.35</v>
      </c>
    </row>
    <row r="9302" spans="1:17" x14ac:dyDescent="0.3">
      <c r="A9302" s="3">
        <v>45341</v>
      </c>
      <c r="B9302" s="11" t="str">
        <f t="shared" si="145"/>
        <v>Feb 2024</v>
      </c>
      <c r="C9302" t="s">
        <v>21</v>
      </c>
      <c r="D9302" t="s">
        <v>45</v>
      </c>
      <c r="E9302" t="s">
        <v>73</v>
      </c>
      <c r="F9302" t="s">
        <v>96</v>
      </c>
      <c r="G9302" t="str">
        <f>_xlfn.XLOOKUP(F9302,Product_Categories!A:A,Product_Categories!C:C,"Missing")</f>
        <v>Growth Tools</v>
      </c>
      <c r="H9302">
        <v>98326</v>
      </c>
      <c r="I9302">
        <v>10981</v>
      </c>
      <c r="J9302" s="5">
        <v>17411.22</v>
      </c>
      <c r="K9302">
        <v>1760</v>
      </c>
      <c r="L9302" s="5">
        <v>197220.05</v>
      </c>
      <c r="M9302" s="4">
        <v>11.17</v>
      </c>
      <c r="N9302" s="4">
        <v>16.03</v>
      </c>
      <c r="O9302" s="4">
        <v>1.59</v>
      </c>
      <c r="P9302">
        <v>9.89</v>
      </c>
      <c r="Q9302" s="4">
        <v>11.33</v>
      </c>
    </row>
    <row r="9303" spans="1:17" x14ac:dyDescent="0.3">
      <c r="A9303" s="3">
        <v>45341</v>
      </c>
      <c r="B9303" s="11" t="str">
        <f t="shared" si="145"/>
        <v>Feb 2024</v>
      </c>
      <c r="C9303" t="s">
        <v>21</v>
      </c>
      <c r="D9303" t="s">
        <v>27</v>
      </c>
      <c r="E9303" t="s">
        <v>76</v>
      </c>
      <c r="F9303" t="s">
        <v>100</v>
      </c>
      <c r="G9303" t="str">
        <f>_xlfn.XLOOKUP(F9303,Product_Categories!A:A,Product_Categories!C:C,"Missing")</f>
        <v>Forms</v>
      </c>
      <c r="H9303">
        <v>130589</v>
      </c>
      <c r="I9303">
        <v>10782</v>
      </c>
      <c r="J9303" s="5">
        <v>10124.049999999999</v>
      </c>
      <c r="K9303">
        <v>1325</v>
      </c>
      <c r="L9303" s="5">
        <v>109640.06</v>
      </c>
      <c r="M9303" s="4">
        <v>8.26</v>
      </c>
      <c r="N9303" s="4">
        <v>12.29</v>
      </c>
      <c r="O9303" s="4">
        <v>0.94</v>
      </c>
      <c r="P9303">
        <v>7.64</v>
      </c>
      <c r="Q9303" s="4">
        <v>10.83</v>
      </c>
    </row>
    <row r="9304" spans="1:17" x14ac:dyDescent="0.3">
      <c r="A9304" s="3">
        <v>45341</v>
      </c>
      <c r="B9304" s="11" t="str">
        <f t="shared" si="145"/>
        <v>Feb 2024</v>
      </c>
      <c r="C9304" t="s">
        <v>21</v>
      </c>
      <c r="D9304" t="s">
        <v>28</v>
      </c>
      <c r="E9304" t="s">
        <v>75</v>
      </c>
      <c r="F9304" t="s">
        <v>77</v>
      </c>
      <c r="G9304" t="str">
        <f>_xlfn.XLOOKUP(F9304,Product_Categories!A:A,Product_Categories!C:C,"Missing")</f>
        <v>SEO</v>
      </c>
      <c r="H9304">
        <v>70923</v>
      </c>
      <c r="I9304">
        <v>8756</v>
      </c>
      <c r="J9304" s="5">
        <v>9295.44</v>
      </c>
      <c r="K9304">
        <v>805</v>
      </c>
      <c r="L9304" s="5">
        <v>81073.8</v>
      </c>
      <c r="M9304" s="4">
        <v>12.35</v>
      </c>
      <c r="N9304" s="4">
        <v>9.19</v>
      </c>
      <c r="O9304" s="4">
        <v>1.06</v>
      </c>
      <c r="P9304">
        <v>11.55</v>
      </c>
      <c r="Q9304" s="4">
        <v>8.7200000000000006</v>
      </c>
    </row>
    <row r="9305" spans="1:17" x14ac:dyDescent="0.3">
      <c r="A9305" s="3">
        <v>45341</v>
      </c>
      <c r="B9305" s="11" t="str">
        <f t="shared" si="145"/>
        <v>Feb 2024</v>
      </c>
      <c r="C9305" t="s">
        <v>21</v>
      </c>
      <c r="D9305" t="s">
        <v>61</v>
      </c>
      <c r="E9305" t="s">
        <v>73</v>
      </c>
      <c r="F9305" t="s">
        <v>85</v>
      </c>
      <c r="G9305" t="str">
        <f>_xlfn.XLOOKUP(F9305,Product_Categories!A:A,Product_Categories!C:C,"Missing")</f>
        <v>Budgeting</v>
      </c>
      <c r="H9305">
        <v>102674</v>
      </c>
      <c r="I9305">
        <v>15253</v>
      </c>
      <c r="J9305" s="5">
        <v>29196.25</v>
      </c>
      <c r="K9305">
        <v>1518</v>
      </c>
      <c r="L9305" s="5">
        <v>252601.76</v>
      </c>
      <c r="M9305" s="4">
        <v>14.86</v>
      </c>
      <c r="N9305" s="4">
        <v>9.9499999999999993</v>
      </c>
      <c r="O9305" s="4">
        <v>1.91</v>
      </c>
      <c r="P9305">
        <v>19.23</v>
      </c>
      <c r="Q9305" s="4">
        <v>8.65</v>
      </c>
    </row>
    <row r="9306" spans="1:17" x14ac:dyDescent="0.3">
      <c r="A9306" s="3">
        <v>45341</v>
      </c>
      <c r="B9306" s="11" t="str">
        <f t="shared" si="145"/>
        <v>Feb 2024</v>
      </c>
      <c r="C9306" t="s">
        <v>17</v>
      </c>
      <c r="D9306" t="s">
        <v>50</v>
      </c>
      <c r="E9306" t="s">
        <v>76</v>
      </c>
      <c r="F9306" t="s">
        <v>90</v>
      </c>
      <c r="G9306" t="str">
        <f>_xlfn.XLOOKUP(F9306,Product_Categories!A:A,Product_Categories!C:C,"Missing")</f>
        <v>Brand Monitoring</v>
      </c>
      <c r="H9306">
        <v>63739</v>
      </c>
      <c r="I9306">
        <v>9344</v>
      </c>
      <c r="J9306" s="5">
        <v>18188.349999999999</v>
      </c>
      <c r="K9306">
        <v>1703</v>
      </c>
      <c r="L9306" s="5">
        <v>152816.21</v>
      </c>
      <c r="M9306" s="4">
        <v>14.66</v>
      </c>
      <c r="N9306" s="4">
        <v>18.23</v>
      </c>
      <c r="O9306" s="4">
        <v>1.95</v>
      </c>
      <c r="P9306" s="4">
        <v>10.68</v>
      </c>
      <c r="Q9306" s="4">
        <v>8.4</v>
      </c>
    </row>
    <row r="9307" spans="1:17" x14ac:dyDescent="0.3">
      <c r="A9307" s="3">
        <v>45341</v>
      </c>
      <c r="B9307" s="11" t="str">
        <f t="shared" si="145"/>
        <v>Feb 2024</v>
      </c>
      <c r="C9307" t="s">
        <v>107</v>
      </c>
      <c r="D9307" t="s">
        <v>24</v>
      </c>
      <c r="E9307" t="s">
        <v>75</v>
      </c>
      <c r="F9307" t="s">
        <v>80</v>
      </c>
      <c r="G9307" t="str">
        <f>_xlfn.XLOOKUP(F9307,Product_Categories!A:A,Product_Categories!C:C,"Missing")</f>
        <v>Feedback</v>
      </c>
      <c r="H9307">
        <v>89521</v>
      </c>
      <c r="I9307">
        <v>8925</v>
      </c>
      <c r="J9307" s="5">
        <v>32874.339999999997</v>
      </c>
      <c r="K9307">
        <v>1785</v>
      </c>
      <c r="L9307" s="5">
        <v>270312.27</v>
      </c>
      <c r="M9307" s="4">
        <v>9.9700000000000006</v>
      </c>
      <c r="N9307" s="4">
        <v>20</v>
      </c>
      <c r="O9307" s="4">
        <v>3.68</v>
      </c>
      <c r="P9307">
        <v>18.420000000000002</v>
      </c>
      <c r="Q9307" s="4">
        <v>8.2200000000000006</v>
      </c>
    </row>
    <row r="9308" spans="1:17" x14ac:dyDescent="0.3">
      <c r="A9308" s="3">
        <v>45341</v>
      </c>
      <c r="B9308" s="11" t="str">
        <f t="shared" si="145"/>
        <v>Feb 2024</v>
      </c>
      <c r="C9308" t="s">
        <v>17</v>
      </c>
      <c r="D9308" t="s">
        <v>25</v>
      </c>
      <c r="E9308" t="s">
        <v>76</v>
      </c>
      <c r="F9308" t="s">
        <v>102</v>
      </c>
      <c r="G9308" t="str">
        <f>_xlfn.XLOOKUP(F9308,Product_Categories!A:A,Product_Categories!C:C,"Missing")</f>
        <v>Website Tools</v>
      </c>
      <c r="H9308">
        <v>99872</v>
      </c>
      <c r="I9308">
        <v>7165</v>
      </c>
      <c r="J9308" s="5">
        <v>9257.9699999999993</v>
      </c>
      <c r="K9308">
        <v>397</v>
      </c>
      <c r="L9308" s="5">
        <v>75785.27</v>
      </c>
      <c r="M9308" s="4">
        <v>7.17</v>
      </c>
      <c r="N9308" s="4">
        <v>5.54</v>
      </c>
      <c r="O9308" s="4">
        <v>1.29</v>
      </c>
      <c r="P9308" s="4">
        <v>23.32</v>
      </c>
      <c r="Q9308" s="4">
        <v>8.19</v>
      </c>
    </row>
    <row r="9309" spans="1:17" x14ac:dyDescent="0.3">
      <c r="A9309" s="3">
        <v>45341</v>
      </c>
      <c r="B9309" s="11" t="str">
        <f t="shared" si="145"/>
        <v>Feb 2024</v>
      </c>
      <c r="C9309" t="s">
        <v>18</v>
      </c>
      <c r="D9309" t="s">
        <v>43</v>
      </c>
      <c r="E9309" t="s">
        <v>73</v>
      </c>
      <c r="F9309" t="s">
        <v>97</v>
      </c>
      <c r="G9309" t="str">
        <f>_xlfn.XLOOKUP(F9309,Product_Categories!A:A,Product_Categories!C:C,"Missing")</f>
        <v>Webinars</v>
      </c>
      <c r="H9309">
        <v>131429</v>
      </c>
      <c r="I9309">
        <v>3463</v>
      </c>
      <c r="J9309" s="5">
        <v>7810.85</v>
      </c>
      <c r="K9309">
        <v>683</v>
      </c>
      <c r="L9309" s="5">
        <v>59511.37</v>
      </c>
      <c r="M9309" s="4">
        <v>2.63</v>
      </c>
      <c r="N9309" s="4">
        <v>19.72</v>
      </c>
      <c r="O9309" s="4">
        <v>2.2599999999999998</v>
      </c>
      <c r="P9309" s="4">
        <v>11.44</v>
      </c>
      <c r="Q9309" s="4">
        <v>7.62</v>
      </c>
    </row>
    <row r="9310" spans="1:17" x14ac:dyDescent="0.3">
      <c r="A9310" s="3">
        <v>45341</v>
      </c>
      <c r="B9310" s="11" t="str">
        <f t="shared" si="145"/>
        <v>Feb 2024</v>
      </c>
      <c r="C9310" t="s">
        <v>107</v>
      </c>
      <c r="D9310" t="s">
        <v>39</v>
      </c>
      <c r="E9310" t="s">
        <v>73</v>
      </c>
      <c r="F9310" t="s">
        <v>77</v>
      </c>
      <c r="G9310" t="str">
        <f>_xlfn.XLOOKUP(F9310,Product_Categories!A:A,Product_Categories!C:C,"Missing")</f>
        <v>SEO</v>
      </c>
      <c r="H9310">
        <v>97189</v>
      </c>
      <c r="I9310">
        <v>3551</v>
      </c>
      <c r="J9310" s="5">
        <v>5146.6400000000003</v>
      </c>
      <c r="K9310">
        <v>311</v>
      </c>
      <c r="L9310" s="5">
        <v>37891.35</v>
      </c>
      <c r="M9310" s="4">
        <v>3.65</v>
      </c>
      <c r="N9310" s="4">
        <v>8.76</v>
      </c>
      <c r="O9310" s="4">
        <v>1.45</v>
      </c>
      <c r="P9310">
        <v>16.55</v>
      </c>
      <c r="Q9310" s="4">
        <v>7.36</v>
      </c>
    </row>
    <row r="9311" spans="1:17" x14ac:dyDescent="0.3">
      <c r="A9311" s="3">
        <v>45341</v>
      </c>
      <c r="B9311" s="11" t="str">
        <f t="shared" si="145"/>
        <v>Feb 2024</v>
      </c>
      <c r="C9311" t="s">
        <v>17</v>
      </c>
      <c r="D9311" t="s">
        <v>67</v>
      </c>
      <c r="E9311" t="s">
        <v>75</v>
      </c>
      <c r="F9311" t="s">
        <v>101</v>
      </c>
      <c r="G9311" t="str">
        <f>_xlfn.XLOOKUP(F9311,Product_Categories!A:A,Product_Categories!C:C,"Missing")</f>
        <v>Conversion</v>
      </c>
      <c r="H9311">
        <v>96033</v>
      </c>
      <c r="I9311">
        <v>2588</v>
      </c>
      <c r="J9311" s="5">
        <v>6100.97</v>
      </c>
      <c r="K9311">
        <v>373</v>
      </c>
      <c r="L9311" s="5">
        <v>44177.62</v>
      </c>
      <c r="M9311" s="4">
        <v>2.69</v>
      </c>
      <c r="N9311" s="4">
        <v>14.41</v>
      </c>
      <c r="O9311" s="4">
        <v>2.36</v>
      </c>
      <c r="P9311" s="4">
        <v>16.36</v>
      </c>
      <c r="Q9311" s="4">
        <v>7.24</v>
      </c>
    </row>
    <row r="9312" spans="1:17" x14ac:dyDescent="0.3">
      <c r="A9312" s="3">
        <v>45341</v>
      </c>
      <c r="B9312" s="11" t="str">
        <f t="shared" si="145"/>
        <v>Feb 2024</v>
      </c>
      <c r="C9312" t="s">
        <v>108</v>
      </c>
      <c r="D9312" t="s">
        <v>66</v>
      </c>
      <c r="E9312" t="s">
        <v>75</v>
      </c>
      <c r="F9312" t="s">
        <v>84</v>
      </c>
      <c r="G9312" t="str">
        <f>_xlfn.XLOOKUP(F9312,Product_Categories!A:A,Product_Categories!C:C,"Missing")</f>
        <v>Marketing Suite</v>
      </c>
      <c r="H9312">
        <v>28783</v>
      </c>
      <c r="I9312">
        <v>2460</v>
      </c>
      <c r="J9312" s="5">
        <v>4744.5600000000004</v>
      </c>
      <c r="K9312">
        <v>289</v>
      </c>
      <c r="L9312" s="5">
        <v>31683.119999999999</v>
      </c>
      <c r="M9312" s="4">
        <v>8.5500000000000007</v>
      </c>
      <c r="N9312" s="4">
        <v>11.75</v>
      </c>
      <c r="O9312" s="4">
        <v>1.93</v>
      </c>
      <c r="P9312">
        <v>16.420000000000002</v>
      </c>
      <c r="Q9312" s="4">
        <v>6.68</v>
      </c>
    </row>
    <row r="9313" spans="1:17" x14ac:dyDescent="0.3">
      <c r="A9313" s="3">
        <v>45341</v>
      </c>
      <c r="B9313" s="11" t="str">
        <f t="shared" si="145"/>
        <v>Feb 2024</v>
      </c>
      <c r="C9313" t="s">
        <v>108</v>
      </c>
      <c r="D9313" t="s">
        <v>61</v>
      </c>
      <c r="E9313" t="s">
        <v>75</v>
      </c>
      <c r="F9313" t="s">
        <v>95</v>
      </c>
      <c r="G9313" t="str">
        <f>_xlfn.XLOOKUP(F9313,Product_Categories!A:A,Product_Categories!C:C,"Missing")</f>
        <v>Analytics</v>
      </c>
      <c r="H9313">
        <v>85208</v>
      </c>
      <c r="I9313">
        <v>4509</v>
      </c>
      <c r="J9313" s="5">
        <v>16634.84</v>
      </c>
      <c r="K9313">
        <v>836</v>
      </c>
      <c r="L9313" s="5">
        <v>104343.26</v>
      </c>
      <c r="M9313" s="4">
        <v>5.29</v>
      </c>
      <c r="N9313" s="4">
        <v>18.54</v>
      </c>
      <c r="O9313" s="4">
        <v>3.69</v>
      </c>
      <c r="P9313">
        <v>19.899999999999999</v>
      </c>
      <c r="Q9313" s="4">
        <v>6.27</v>
      </c>
    </row>
    <row r="9314" spans="1:17" x14ac:dyDescent="0.3">
      <c r="A9314" s="3">
        <v>45341</v>
      </c>
      <c r="B9314" s="11" t="str">
        <f t="shared" si="145"/>
        <v>Feb 2024</v>
      </c>
      <c r="C9314" t="s">
        <v>17</v>
      </c>
      <c r="D9314" t="s">
        <v>25</v>
      </c>
      <c r="E9314" t="s">
        <v>75</v>
      </c>
      <c r="F9314" t="s">
        <v>88</v>
      </c>
      <c r="G9314" t="str">
        <f>_xlfn.XLOOKUP(F9314,Product_Categories!A:A,Product_Categories!C:C,"Missing")</f>
        <v>CRM</v>
      </c>
      <c r="H9314">
        <v>4584</v>
      </c>
      <c r="I9314">
        <v>204</v>
      </c>
      <c r="J9314" s="5">
        <v>514.91999999999996</v>
      </c>
      <c r="K9314">
        <v>17</v>
      </c>
      <c r="L9314" s="5">
        <v>3203.35</v>
      </c>
      <c r="M9314" s="4">
        <v>4.45</v>
      </c>
      <c r="N9314" s="4">
        <v>8.33</v>
      </c>
      <c r="O9314" s="4">
        <v>2.52</v>
      </c>
      <c r="P9314" s="4">
        <v>30.29</v>
      </c>
      <c r="Q9314" s="4">
        <v>6.22</v>
      </c>
    </row>
    <row r="9315" spans="1:17" x14ac:dyDescent="0.3">
      <c r="A9315" s="3">
        <v>45341</v>
      </c>
      <c r="B9315" s="11" t="str">
        <f t="shared" si="145"/>
        <v>Feb 2024</v>
      </c>
      <c r="C9315" t="s">
        <v>21</v>
      </c>
      <c r="D9315" t="s">
        <v>64</v>
      </c>
      <c r="E9315" t="s">
        <v>73</v>
      </c>
      <c r="F9315" t="s">
        <v>91</v>
      </c>
      <c r="G9315" t="str">
        <f>_xlfn.XLOOKUP(F9315,Product_Categories!A:A,Product_Categories!C:C,"Missing")</f>
        <v>Affiliate</v>
      </c>
      <c r="H9315">
        <v>78702</v>
      </c>
      <c r="I9315">
        <v>1992</v>
      </c>
      <c r="J9315" s="5">
        <v>2276.65</v>
      </c>
      <c r="K9315">
        <v>380</v>
      </c>
      <c r="L9315" s="5">
        <v>13957.45</v>
      </c>
      <c r="M9315" s="4">
        <v>2.5299999999999998</v>
      </c>
      <c r="N9315" s="4">
        <v>19.079999999999998</v>
      </c>
      <c r="O9315" s="4">
        <v>1.1399999999999999</v>
      </c>
      <c r="P9315">
        <v>5.99</v>
      </c>
      <c r="Q9315" s="4">
        <v>6.13</v>
      </c>
    </row>
    <row r="9316" spans="1:17" x14ac:dyDescent="0.3">
      <c r="A9316" s="3">
        <v>45341</v>
      </c>
      <c r="B9316" s="11" t="str">
        <f t="shared" si="145"/>
        <v>Feb 2024</v>
      </c>
      <c r="C9316" t="s">
        <v>17</v>
      </c>
      <c r="D9316" t="s">
        <v>49</v>
      </c>
      <c r="E9316" t="s">
        <v>75</v>
      </c>
      <c r="F9316" t="s">
        <v>83</v>
      </c>
      <c r="G9316" t="str">
        <f>_xlfn.XLOOKUP(F9316,Product_Categories!A:A,Product_Categories!C:C,"Missing")</f>
        <v>UX</v>
      </c>
      <c r="H9316">
        <v>88147</v>
      </c>
      <c r="I9316">
        <v>2559</v>
      </c>
      <c r="J9316" s="5">
        <v>10945.77</v>
      </c>
      <c r="K9316">
        <v>490</v>
      </c>
      <c r="L9316" s="5">
        <v>66375.08</v>
      </c>
      <c r="M9316" s="4">
        <v>2.9</v>
      </c>
      <c r="N9316" s="4">
        <v>19.149999999999999</v>
      </c>
      <c r="O9316" s="4">
        <v>4.28</v>
      </c>
      <c r="P9316" s="4">
        <v>22.34</v>
      </c>
      <c r="Q9316" s="4">
        <v>6.06</v>
      </c>
    </row>
    <row r="9317" spans="1:17" x14ac:dyDescent="0.3">
      <c r="A9317" s="3">
        <v>45341</v>
      </c>
      <c r="B9317" s="11" t="str">
        <f t="shared" si="145"/>
        <v>Feb 2024</v>
      </c>
      <c r="C9317" t="s">
        <v>19</v>
      </c>
      <c r="D9317" t="s">
        <v>50</v>
      </c>
      <c r="E9317" t="s">
        <v>76</v>
      </c>
      <c r="F9317" t="s">
        <v>97</v>
      </c>
      <c r="G9317" t="str">
        <f>_xlfn.XLOOKUP(F9317,Product_Categories!A:A,Product_Categories!C:C,"Missing")</f>
        <v>Webinars</v>
      </c>
      <c r="H9317">
        <v>108814</v>
      </c>
      <c r="I9317">
        <v>8586</v>
      </c>
      <c r="J9317" s="5">
        <v>16388.43</v>
      </c>
      <c r="K9317">
        <v>1129</v>
      </c>
      <c r="L9317" s="5">
        <v>98667.83</v>
      </c>
      <c r="M9317" s="4">
        <v>7.89</v>
      </c>
      <c r="N9317" s="4">
        <v>13.15</v>
      </c>
      <c r="O9317" s="4">
        <v>1.91</v>
      </c>
      <c r="P9317">
        <v>14.52</v>
      </c>
      <c r="Q9317" s="4">
        <v>6.02</v>
      </c>
    </row>
    <row r="9318" spans="1:17" x14ac:dyDescent="0.3">
      <c r="A9318" s="3">
        <v>45341</v>
      </c>
      <c r="B9318" s="11" t="str">
        <f t="shared" si="145"/>
        <v>Feb 2024</v>
      </c>
      <c r="C9318" t="s">
        <v>19</v>
      </c>
      <c r="D9318" t="s">
        <v>30</v>
      </c>
      <c r="E9318" t="s">
        <v>74</v>
      </c>
      <c r="F9318" t="s">
        <v>100</v>
      </c>
      <c r="G9318" t="str">
        <f>_xlfn.XLOOKUP(F9318,Product_Categories!A:A,Product_Categories!C:C,"Missing")</f>
        <v>Forms</v>
      </c>
      <c r="H9318">
        <v>45689</v>
      </c>
      <c r="I9318">
        <v>919</v>
      </c>
      <c r="J9318" s="5">
        <v>2925.49</v>
      </c>
      <c r="K9318">
        <v>163</v>
      </c>
      <c r="L9318" s="5">
        <v>16737.04</v>
      </c>
      <c r="M9318" s="4">
        <v>2.0099999999999998</v>
      </c>
      <c r="N9318" s="4">
        <v>17.739999999999998</v>
      </c>
      <c r="O9318" s="4">
        <v>3.18</v>
      </c>
      <c r="P9318">
        <v>17.95</v>
      </c>
      <c r="Q9318" s="4">
        <v>5.72</v>
      </c>
    </row>
    <row r="9319" spans="1:17" x14ac:dyDescent="0.3">
      <c r="A9319" s="3">
        <v>45341</v>
      </c>
      <c r="B9319" s="11" t="str">
        <f t="shared" si="145"/>
        <v>Feb 2024</v>
      </c>
      <c r="C9319" t="s">
        <v>17</v>
      </c>
      <c r="D9319" t="s">
        <v>28</v>
      </c>
      <c r="E9319" t="s">
        <v>76</v>
      </c>
      <c r="F9319" t="s">
        <v>87</v>
      </c>
      <c r="G9319" t="str">
        <f>_xlfn.XLOOKUP(F9319,Product_Categories!A:A,Product_Categories!C:C,"Missing")</f>
        <v>AdTech</v>
      </c>
      <c r="H9319">
        <v>29058</v>
      </c>
      <c r="I9319">
        <v>4098</v>
      </c>
      <c r="J9319" s="5">
        <v>4684.24</v>
      </c>
      <c r="K9319">
        <v>174</v>
      </c>
      <c r="L9319" s="5">
        <v>26016.22</v>
      </c>
      <c r="M9319" s="4">
        <v>14.1</v>
      </c>
      <c r="N9319" s="4">
        <v>4.25</v>
      </c>
      <c r="O9319" s="4">
        <v>1.1399999999999999</v>
      </c>
      <c r="P9319" s="4">
        <v>26.92</v>
      </c>
      <c r="Q9319" s="4">
        <v>5.55</v>
      </c>
    </row>
    <row r="9320" spans="1:17" x14ac:dyDescent="0.3">
      <c r="A9320" s="3">
        <v>45341</v>
      </c>
      <c r="B9320" s="11" t="str">
        <f t="shared" si="145"/>
        <v>Feb 2024</v>
      </c>
      <c r="C9320" t="s">
        <v>107</v>
      </c>
      <c r="D9320" t="s">
        <v>67</v>
      </c>
      <c r="E9320" t="s">
        <v>73</v>
      </c>
      <c r="F9320" t="s">
        <v>87</v>
      </c>
      <c r="G9320" t="str">
        <f>_xlfn.XLOOKUP(F9320,Product_Categories!A:A,Product_Categories!C:C,"Missing")</f>
        <v>AdTech</v>
      </c>
      <c r="H9320">
        <v>103062</v>
      </c>
      <c r="I9320">
        <v>12649</v>
      </c>
      <c r="J9320" s="5">
        <v>48697.85</v>
      </c>
      <c r="K9320">
        <v>1990</v>
      </c>
      <c r="L9320" s="5">
        <v>258898.19</v>
      </c>
      <c r="M9320" s="4">
        <v>12.27</v>
      </c>
      <c r="N9320" s="4">
        <v>15.73</v>
      </c>
      <c r="O9320" s="4">
        <v>3.85</v>
      </c>
      <c r="P9320">
        <v>24.47</v>
      </c>
      <c r="Q9320" s="4">
        <v>5.32</v>
      </c>
    </row>
    <row r="9321" spans="1:17" x14ac:dyDescent="0.3">
      <c r="A9321" s="3">
        <v>45341</v>
      </c>
      <c r="B9321" s="11" t="str">
        <f t="shared" si="145"/>
        <v>Feb 2024</v>
      </c>
      <c r="C9321" t="s">
        <v>19</v>
      </c>
      <c r="D9321" t="s">
        <v>23</v>
      </c>
      <c r="E9321" t="s">
        <v>73</v>
      </c>
      <c r="F9321" t="s">
        <v>95</v>
      </c>
      <c r="G9321" t="str">
        <f>_xlfn.XLOOKUP(F9321,Product_Categories!A:A,Product_Categories!C:C,"Missing")</f>
        <v>Analytics</v>
      </c>
      <c r="H9321">
        <v>140377</v>
      </c>
      <c r="I9321">
        <v>12986</v>
      </c>
      <c r="J9321" s="5">
        <v>41766.06</v>
      </c>
      <c r="K9321">
        <v>1360</v>
      </c>
      <c r="L9321" s="5">
        <v>212037.93</v>
      </c>
      <c r="M9321" s="4">
        <v>9.25</v>
      </c>
      <c r="N9321" s="4">
        <v>10.47</v>
      </c>
      <c r="O9321" s="4">
        <v>3.22</v>
      </c>
      <c r="P9321">
        <v>30.71</v>
      </c>
      <c r="Q9321" s="4">
        <v>5.08</v>
      </c>
    </row>
    <row r="9322" spans="1:17" x14ac:dyDescent="0.3">
      <c r="A9322" s="3">
        <v>45341</v>
      </c>
      <c r="B9322" s="11" t="str">
        <f t="shared" si="145"/>
        <v>Feb 2024</v>
      </c>
      <c r="C9322" t="s">
        <v>108</v>
      </c>
      <c r="D9322" t="s">
        <v>57</v>
      </c>
      <c r="E9322" t="s">
        <v>74</v>
      </c>
      <c r="F9322" t="s">
        <v>84</v>
      </c>
      <c r="G9322" t="str">
        <f>_xlfn.XLOOKUP(F9322,Product_Categories!A:A,Product_Categories!C:C,"Missing")</f>
        <v>Marketing Suite</v>
      </c>
      <c r="H9322">
        <v>2008</v>
      </c>
      <c r="I9322">
        <v>115</v>
      </c>
      <c r="J9322" s="5">
        <v>277.33999999999997</v>
      </c>
      <c r="K9322">
        <v>21</v>
      </c>
      <c r="L9322" s="5">
        <v>1332.09</v>
      </c>
      <c r="M9322" s="4">
        <v>5.73</v>
      </c>
      <c r="N9322" s="4">
        <v>18.260000000000002</v>
      </c>
      <c r="O9322" s="4">
        <v>2.41</v>
      </c>
      <c r="P9322">
        <v>13.21</v>
      </c>
      <c r="Q9322" s="4">
        <v>4.8</v>
      </c>
    </row>
    <row r="9323" spans="1:17" x14ac:dyDescent="0.3">
      <c r="A9323" s="3">
        <v>45341</v>
      </c>
      <c r="B9323" s="11" t="str">
        <f t="shared" si="145"/>
        <v>Feb 2024</v>
      </c>
      <c r="C9323" t="s">
        <v>17</v>
      </c>
      <c r="D9323" t="s">
        <v>71</v>
      </c>
      <c r="E9323" t="s">
        <v>73</v>
      </c>
      <c r="F9323" t="s">
        <v>83</v>
      </c>
      <c r="G9323" t="str">
        <f>_xlfn.XLOOKUP(F9323,Product_Categories!A:A,Product_Categories!C:C,"Missing")</f>
        <v>UX</v>
      </c>
      <c r="H9323">
        <v>34642</v>
      </c>
      <c r="I9323">
        <v>3587</v>
      </c>
      <c r="J9323" s="5">
        <v>2268.38</v>
      </c>
      <c r="K9323">
        <v>131</v>
      </c>
      <c r="L9323" s="5">
        <v>10666.36</v>
      </c>
      <c r="M9323" s="4">
        <v>10.35</v>
      </c>
      <c r="N9323" s="4">
        <v>3.65</v>
      </c>
      <c r="O9323" s="4">
        <v>0.63</v>
      </c>
      <c r="P9323" s="4">
        <v>17.32</v>
      </c>
      <c r="Q9323" s="4">
        <v>4.7</v>
      </c>
    </row>
    <row r="9324" spans="1:17" x14ac:dyDescent="0.3">
      <c r="A9324" s="3">
        <v>45341</v>
      </c>
      <c r="B9324" s="11" t="str">
        <f t="shared" si="145"/>
        <v>Feb 2024</v>
      </c>
      <c r="C9324" t="s">
        <v>18</v>
      </c>
      <c r="D9324" t="s">
        <v>43</v>
      </c>
      <c r="E9324" t="s">
        <v>73</v>
      </c>
      <c r="F9324" t="s">
        <v>89</v>
      </c>
      <c r="G9324" t="str">
        <f>_xlfn.XLOOKUP(F9324,Product_Categories!A:A,Product_Categories!C:C,"Missing")</f>
        <v>Push Notifications</v>
      </c>
      <c r="H9324">
        <v>76881</v>
      </c>
      <c r="I9324">
        <v>1320</v>
      </c>
      <c r="J9324" s="5">
        <v>5346.35</v>
      </c>
      <c r="K9324">
        <v>157</v>
      </c>
      <c r="L9324" s="5">
        <v>23558.34</v>
      </c>
      <c r="M9324" s="4">
        <v>1.72</v>
      </c>
      <c r="N9324" s="4">
        <v>11.89</v>
      </c>
      <c r="O9324" s="4">
        <v>4.05</v>
      </c>
      <c r="P9324" s="4">
        <v>34.049999999999997</v>
      </c>
      <c r="Q9324" s="4">
        <v>4.41</v>
      </c>
    </row>
    <row r="9325" spans="1:17" x14ac:dyDescent="0.3">
      <c r="A9325" s="3">
        <v>45341</v>
      </c>
      <c r="B9325" s="11" t="str">
        <f t="shared" si="145"/>
        <v>Feb 2024</v>
      </c>
      <c r="C9325" t="s">
        <v>19</v>
      </c>
      <c r="D9325" t="s">
        <v>36</v>
      </c>
      <c r="E9325" t="s">
        <v>73</v>
      </c>
      <c r="F9325" t="s">
        <v>82</v>
      </c>
      <c r="G9325" t="str">
        <f>_xlfn.XLOOKUP(F9325,Product_Categories!A:A,Product_Categories!C:C,"Missing")</f>
        <v>Mobile Ads</v>
      </c>
      <c r="H9325">
        <v>83798</v>
      </c>
      <c r="I9325">
        <v>10534</v>
      </c>
      <c r="J9325" s="5">
        <v>15910.68</v>
      </c>
      <c r="K9325">
        <v>1171</v>
      </c>
      <c r="L9325" s="5">
        <v>60290.720000000001</v>
      </c>
      <c r="M9325" s="4">
        <v>12.57</v>
      </c>
      <c r="N9325" s="4">
        <v>11.12</v>
      </c>
      <c r="O9325" s="4">
        <v>1.51</v>
      </c>
      <c r="P9325">
        <v>13.59</v>
      </c>
      <c r="Q9325" s="4">
        <v>3.79</v>
      </c>
    </row>
    <row r="9326" spans="1:17" x14ac:dyDescent="0.3">
      <c r="A9326" s="3">
        <v>45341</v>
      </c>
      <c r="B9326" s="11" t="str">
        <f t="shared" si="145"/>
        <v>Feb 2024</v>
      </c>
      <c r="C9326" t="s">
        <v>19</v>
      </c>
      <c r="D9326" t="s">
        <v>58</v>
      </c>
      <c r="E9326" t="s">
        <v>76</v>
      </c>
      <c r="F9326" t="s">
        <v>94</v>
      </c>
      <c r="G9326" t="str">
        <f>_xlfn.XLOOKUP(F9326,Product_Categories!A:A,Product_Categories!C:C,"Missing")</f>
        <v>SEO</v>
      </c>
      <c r="H9326">
        <v>90081</v>
      </c>
      <c r="I9326">
        <v>12026</v>
      </c>
      <c r="J9326" s="5">
        <v>36901.03</v>
      </c>
      <c r="K9326">
        <v>690</v>
      </c>
      <c r="L9326" s="5">
        <v>129240.32000000001</v>
      </c>
      <c r="M9326" s="4">
        <v>13.35</v>
      </c>
      <c r="N9326" s="4">
        <v>5.74</v>
      </c>
      <c r="O9326" s="4">
        <v>3.07</v>
      </c>
      <c r="P9326">
        <v>53.48</v>
      </c>
      <c r="Q9326" s="4">
        <v>3.5</v>
      </c>
    </row>
    <row r="9327" spans="1:17" x14ac:dyDescent="0.3">
      <c r="A9327" s="3">
        <v>45341</v>
      </c>
      <c r="B9327" s="11" t="str">
        <f t="shared" si="145"/>
        <v>Feb 2024</v>
      </c>
      <c r="C9327" t="s">
        <v>18</v>
      </c>
      <c r="D9327" t="s">
        <v>71</v>
      </c>
      <c r="E9327" t="s">
        <v>75</v>
      </c>
      <c r="F9327" t="s">
        <v>79</v>
      </c>
      <c r="G9327" t="str">
        <f>_xlfn.XLOOKUP(F9327,Product_Categories!A:A,Product_Categories!C:C,"Missing")</f>
        <v>Email Marketing</v>
      </c>
      <c r="H9327">
        <v>109325</v>
      </c>
      <c r="I9327">
        <v>11315</v>
      </c>
      <c r="J9327" s="5">
        <v>26353.23</v>
      </c>
      <c r="K9327">
        <v>1173</v>
      </c>
      <c r="L9327" s="5">
        <v>91860.19</v>
      </c>
      <c r="M9327" s="4">
        <v>10.35</v>
      </c>
      <c r="N9327" s="4">
        <v>10.37</v>
      </c>
      <c r="O9327" s="4">
        <v>2.33</v>
      </c>
      <c r="P9327" s="4">
        <v>22.47</v>
      </c>
      <c r="Q9327" s="4">
        <v>3.49</v>
      </c>
    </row>
    <row r="9328" spans="1:17" x14ac:dyDescent="0.3">
      <c r="A9328" s="3">
        <v>45341</v>
      </c>
      <c r="B9328" s="11" t="str">
        <f t="shared" si="145"/>
        <v>Feb 2024</v>
      </c>
      <c r="C9328" t="s">
        <v>18</v>
      </c>
      <c r="D9328" t="s">
        <v>70</v>
      </c>
      <c r="E9328" t="s">
        <v>75</v>
      </c>
      <c r="F9328" t="s">
        <v>99</v>
      </c>
      <c r="G9328" t="str">
        <f>_xlfn.XLOOKUP(F9328,Product_Categories!A:A,Product_Categories!C:C,"Missing")</f>
        <v>Planning</v>
      </c>
      <c r="H9328">
        <v>73340</v>
      </c>
      <c r="I9328">
        <v>6893</v>
      </c>
      <c r="J9328" s="5">
        <v>20381.68</v>
      </c>
      <c r="K9328">
        <v>837</v>
      </c>
      <c r="L9328" s="5">
        <v>69578.37</v>
      </c>
      <c r="M9328" s="4">
        <v>9.4</v>
      </c>
      <c r="N9328" s="4">
        <v>12.14</v>
      </c>
      <c r="O9328" s="4">
        <v>2.96</v>
      </c>
      <c r="P9328" s="4">
        <v>24.35</v>
      </c>
      <c r="Q9328" s="4">
        <v>3.41</v>
      </c>
    </row>
    <row r="9329" spans="1:17" x14ac:dyDescent="0.3">
      <c r="A9329" s="3">
        <v>45341</v>
      </c>
      <c r="B9329" s="11" t="str">
        <f t="shared" si="145"/>
        <v>Feb 2024</v>
      </c>
      <c r="C9329" t="s">
        <v>19</v>
      </c>
      <c r="D9329" t="s">
        <v>64</v>
      </c>
      <c r="E9329" t="s">
        <v>73</v>
      </c>
      <c r="F9329" t="s">
        <v>100</v>
      </c>
      <c r="G9329" t="str">
        <f>_xlfn.XLOOKUP(F9329,Product_Categories!A:A,Product_Categories!C:C,"Missing")</f>
        <v>Forms</v>
      </c>
      <c r="H9329">
        <v>135131</v>
      </c>
      <c r="I9329">
        <v>8384</v>
      </c>
      <c r="J9329" s="5">
        <v>28582.23</v>
      </c>
      <c r="K9329">
        <v>1719</v>
      </c>
      <c r="L9329" s="5">
        <v>92959.19</v>
      </c>
      <c r="M9329" s="4">
        <v>6.2</v>
      </c>
      <c r="N9329" s="4">
        <v>20.5</v>
      </c>
      <c r="O9329" s="4">
        <v>3.41</v>
      </c>
      <c r="P9329">
        <v>16.63</v>
      </c>
      <c r="Q9329" s="4">
        <v>3.25</v>
      </c>
    </row>
    <row r="9330" spans="1:17" x14ac:dyDescent="0.3">
      <c r="A9330" s="3">
        <v>45341</v>
      </c>
      <c r="B9330" s="11" t="str">
        <f t="shared" si="145"/>
        <v>Feb 2024</v>
      </c>
      <c r="C9330" t="s">
        <v>107</v>
      </c>
      <c r="D9330" t="s">
        <v>36</v>
      </c>
      <c r="E9330" t="s">
        <v>74</v>
      </c>
      <c r="F9330" t="s">
        <v>83</v>
      </c>
      <c r="G9330" t="str">
        <f>_xlfn.XLOOKUP(F9330,Product_Categories!A:A,Product_Categories!C:C,"Missing")</f>
        <v>UX</v>
      </c>
      <c r="H9330">
        <v>5743</v>
      </c>
      <c r="I9330">
        <v>134</v>
      </c>
      <c r="J9330" s="5">
        <v>196.3</v>
      </c>
      <c r="K9330">
        <v>6</v>
      </c>
      <c r="L9330" s="5">
        <v>630.66999999999996</v>
      </c>
      <c r="M9330" s="4">
        <v>2.33</v>
      </c>
      <c r="N9330" s="4">
        <v>4.4800000000000004</v>
      </c>
      <c r="O9330" s="4">
        <v>1.46</v>
      </c>
      <c r="P9330">
        <v>32.72</v>
      </c>
      <c r="Q9330" s="4">
        <v>3.21</v>
      </c>
    </row>
    <row r="9331" spans="1:17" x14ac:dyDescent="0.3">
      <c r="A9331" s="3">
        <v>45341</v>
      </c>
      <c r="B9331" s="11" t="str">
        <f t="shared" si="145"/>
        <v>Feb 2024</v>
      </c>
      <c r="C9331" t="s">
        <v>19</v>
      </c>
      <c r="D9331" t="s">
        <v>45</v>
      </c>
      <c r="E9331" t="s">
        <v>76</v>
      </c>
      <c r="F9331" t="s">
        <v>83</v>
      </c>
      <c r="G9331" t="str">
        <f>_xlfn.XLOOKUP(F9331,Product_Categories!A:A,Product_Categories!C:C,"Missing")</f>
        <v>UX</v>
      </c>
      <c r="H9331">
        <v>120178</v>
      </c>
      <c r="I9331">
        <v>16435</v>
      </c>
      <c r="J9331" s="5">
        <v>28312.73</v>
      </c>
      <c r="K9331">
        <v>3514</v>
      </c>
      <c r="L9331" s="5">
        <v>84090.41</v>
      </c>
      <c r="M9331" s="4">
        <v>13.68</v>
      </c>
      <c r="N9331" s="4">
        <v>21.38</v>
      </c>
      <c r="O9331" s="4">
        <v>1.72</v>
      </c>
      <c r="P9331">
        <v>8.06</v>
      </c>
      <c r="Q9331" s="4">
        <v>2.97</v>
      </c>
    </row>
    <row r="9332" spans="1:17" x14ac:dyDescent="0.3">
      <c r="A9332" s="3">
        <v>45341</v>
      </c>
      <c r="B9332" s="11" t="str">
        <f t="shared" si="145"/>
        <v>Feb 2024</v>
      </c>
      <c r="C9332" t="s">
        <v>107</v>
      </c>
      <c r="D9332" t="s">
        <v>48</v>
      </c>
      <c r="E9332" t="s">
        <v>76</v>
      </c>
      <c r="F9332" t="s">
        <v>102</v>
      </c>
      <c r="G9332" t="str">
        <f>_xlfn.XLOOKUP(F9332,Product_Categories!A:A,Product_Categories!C:C,"Missing")</f>
        <v>Website Tools</v>
      </c>
      <c r="H9332">
        <v>22127</v>
      </c>
      <c r="I9332">
        <v>560</v>
      </c>
      <c r="J9332" s="5">
        <v>1654.68</v>
      </c>
      <c r="K9332">
        <v>49</v>
      </c>
      <c r="L9332" s="5">
        <v>4457.6099999999997</v>
      </c>
      <c r="M9332" s="4">
        <v>2.5299999999999998</v>
      </c>
      <c r="N9332" s="4">
        <v>8.75</v>
      </c>
      <c r="O9332" s="4">
        <v>2.95</v>
      </c>
      <c r="P9332">
        <v>33.770000000000003</v>
      </c>
      <c r="Q9332" s="4">
        <v>2.69</v>
      </c>
    </row>
    <row r="9333" spans="1:17" x14ac:dyDescent="0.3">
      <c r="A9333" s="3">
        <v>45341</v>
      </c>
      <c r="B9333" s="11" t="str">
        <f t="shared" si="145"/>
        <v>Feb 2024</v>
      </c>
      <c r="C9333" t="s">
        <v>19</v>
      </c>
      <c r="D9333" t="s">
        <v>49</v>
      </c>
      <c r="E9333" t="s">
        <v>75</v>
      </c>
      <c r="F9333" t="s">
        <v>91</v>
      </c>
      <c r="G9333" t="str">
        <f>_xlfn.XLOOKUP(F9333,Product_Categories!A:A,Product_Categories!C:C,"Missing")</f>
        <v>Affiliate</v>
      </c>
      <c r="H9333">
        <v>71558</v>
      </c>
      <c r="I9333">
        <v>6429</v>
      </c>
      <c r="J9333" s="5">
        <v>22372.19</v>
      </c>
      <c r="K9333">
        <v>440</v>
      </c>
      <c r="L9333" s="5">
        <v>59473.97</v>
      </c>
      <c r="M9333" s="4">
        <v>8.98</v>
      </c>
      <c r="N9333" s="4">
        <v>6.84</v>
      </c>
      <c r="O9333" s="4">
        <v>3.48</v>
      </c>
      <c r="P9333">
        <v>50.85</v>
      </c>
      <c r="Q9333" s="4">
        <v>2.66</v>
      </c>
    </row>
    <row r="9334" spans="1:17" x14ac:dyDescent="0.3">
      <c r="A9334" s="3">
        <v>45341</v>
      </c>
      <c r="B9334" s="11" t="str">
        <f t="shared" si="145"/>
        <v>Feb 2024</v>
      </c>
      <c r="C9334" t="s">
        <v>19</v>
      </c>
      <c r="D9334" t="s">
        <v>59</v>
      </c>
      <c r="E9334" t="s">
        <v>76</v>
      </c>
      <c r="F9334" t="s">
        <v>95</v>
      </c>
      <c r="G9334" t="str">
        <f>_xlfn.XLOOKUP(F9334,Product_Categories!A:A,Product_Categories!C:C,"Missing")</f>
        <v>Analytics</v>
      </c>
      <c r="H9334">
        <v>50215</v>
      </c>
      <c r="I9334">
        <v>5682</v>
      </c>
      <c r="J9334" s="5">
        <v>5396.42</v>
      </c>
      <c r="K9334">
        <v>509</v>
      </c>
      <c r="L9334" s="5">
        <v>14310.78</v>
      </c>
      <c r="M9334" s="4">
        <v>11.32</v>
      </c>
      <c r="N9334" s="4">
        <v>8.9600000000000009</v>
      </c>
      <c r="O9334" s="4">
        <v>0.95</v>
      </c>
      <c r="P9334">
        <v>10.6</v>
      </c>
      <c r="Q9334" s="4">
        <v>2.65</v>
      </c>
    </row>
    <row r="9335" spans="1:17" x14ac:dyDescent="0.3">
      <c r="A9335" s="3">
        <v>45341</v>
      </c>
      <c r="B9335" s="11" t="str">
        <f t="shared" si="145"/>
        <v>Feb 2024</v>
      </c>
      <c r="C9335" t="s">
        <v>21</v>
      </c>
      <c r="D9335" t="s">
        <v>38</v>
      </c>
      <c r="E9335" t="s">
        <v>74</v>
      </c>
      <c r="F9335" t="s">
        <v>105</v>
      </c>
      <c r="G9335" t="str">
        <f>_xlfn.XLOOKUP(F9335,Product_Categories!A:A,Product_Categories!C:C,"Missing")</f>
        <v>Storage</v>
      </c>
      <c r="H9335">
        <v>70549</v>
      </c>
      <c r="I9335">
        <v>6046</v>
      </c>
      <c r="J9335" s="5">
        <v>22536.31</v>
      </c>
      <c r="K9335">
        <v>1151</v>
      </c>
      <c r="L9335" s="5">
        <v>58003.65</v>
      </c>
      <c r="M9335" s="4">
        <v>8.57</v>
      </c>
      <c r="N9335" s="4">
        <v>19.04</v>
      </c>
      <c r="O9335" s="4">
        <v>3.73</v>
      </c>
      <c r="P9335">
        <v>19.579999999999998</v>
      </c>
      <c r="Q9335" s="4">
        <v>2.57</v>
      </c>
    </row>
    <row r="9336" spans="1:17" x14ac:dyDescent="0.3">
      <c r="A9336" s="3">
        <v>45341</v>
      </c>
      <c r="B9336" s="11" t="str">
        <f t="shared" si="145"/>
        <v>Feb 2024</v>
      </c>
      <c r="C9336" t="s">
        <v>108</v>
      </c>
      <c r="D9336" t="s">
        <v>64</v>
      </c>
      <c r="E9336" t="s">
        <v>73</v>
      </c>
      <c r="F9336" t="s">
        <v>99</v>
      </c>
      <c r="G9336" t="str">
        <f>_xlfn.XLOOKUP(F9336,Product_Categories!A:A,Product_Categories!C:C,"Missing")</f>
        <v>Planning</v>
      </c>
      <c r="H9336">
        <v>142782</v>
      </c>
      <c r="I9336">
        <v>2795</v>
      </c>
      <c r="J9336" s="5">
        <v>8819.94</v>
      </c>
      <c r="K9336">
        <v>556</v>
      </c>
      <c r="L9336" s="5">
        <v>22211.81</v>
      </c>
      <c r="M9336" s="4">
        <v>1.96</v>
      </c>
      <c r="N9336" s="4">
        <v>19.89</v>
      </c>
      <c r="O9336" s="4">
        <v>3.16</v>
      </c>
      <c r="P9336">
        <v>15.86</v>
      </c>
      <c r="Q9336" s="4">
        <v>2.52</v>
      </c>
    </row>
    <row r="9337" spans="1:17" x14ac:dyDescent="0.3">
      <c r="A9337" s="3">
        <v>45341</v>
      </c>
      <c r="B9337" s="11" t="str">
        <f t="shared" si="145"/>
        <v>Feb 2024</v>
      </c>
      <c r="C9337" t="s">
        <v>17</v>
      </c>
      <c r="D9337" t="s">
        <v>51</v>
      </c>
      <c r="E9337" t="s">
        <v>75</v>
      </c>
      <c r="F9337" t="s">
        <v>81</v>
      </c>
      <c r="G9337" t="str">
        <f>_xlfn.XLOOKUP(F9337,Product_Categories!A:A,Product_Categories!C:C,"Missing")</f>
        <v>Lead Management</v>
      </c>
      <c r="H9337">
        <v>116824</v>
      </c>
      <c r="I9337">
        <v>6378</v>
      </c>
      <c r="J9337" s="5">
        <v>24026.91</v>
      </c>
      <c r="K9337">
        <v>325</v>
      </c>
      <c r="L9337" s="5">
        <v>55268.91</v>
      </c>
      <c r="M9337" s="4">
        <v>5.46</v>
      </c>
      <c r="N9337" s="4">
        <v>5.0999999999999996</v>
      </c>
      <c r="O9337" s="4">
        <v>3.77</v>
      </c>
      <c r="P9337" s="4">
        <v>73.930000000000007</v>
      </c>
      <c r="Q9337" s="4">
        <v>2.2999999999999998</v>
      </c>
    </row>
    <row r="9338" spans="1:17" x14ac:dyDescent="0.3">
      <c r="A9338" s="3">
        <v>45341</v>
      </c>
      <c r="B9338" s="11" t="str">
        <f t="shared" si="145"/>
        <v>Feb 2024</v>
      </c>
      <c r="C9338" t="s">
        <v>19</v>
      </c>
      <c r="D9338" t="s">
        <v>68</v>
      </c>
      <c r="E9338" t="s">
        <v>74</v>
      </c>
      <c r="F9338" t="s">
        <v>89</v>
      </c>
      <c r="G9338" t="str">
        <f>_xlfn.XLOOKUP(F9338,Product_Categories!A:A,Product_Categories!C:C,"Missing")</f>
        <v>Push Notifications</v>
      </c>
      <c r="H9338">
        <v>69217</v>
      </c>
      <c r="I9338">
        <v>555</v>
      </c>
      <c r="J9338" s="5">
        <v>1614.56</v>
      </c>
      <c r="K9338">
        <v>18</v>
      </c>
      <c r="L9338" s="5">
        <v>3577.64</v>
      </c>
      <c r="M9338" s="4">
        <v>0.8</v>
      </c>
      <c r="N9338" s="4">
        <v>3.24</v>
      </c>
      <c r="O9338" s="4">
        <v>2.91</v>
      </c>
      <c r="P9338">
        <v>89.7</v>
      </c>
      <c r="Q9338" s="4">
        <v>2.2200000000000002</v>
      </c>
    </row>
    <row r="9339" spans="1:17" x14ac:dyDescent="0.3">
      <c r="A9339" s="3">
        <v>45341</v>
      </c>
      <c r="B9339" s="11" t="str">
        <f t="shared" si="145"/>
        <v>Feb 2024</v>
      </c>
      <c r="C9339" t="s">
        <v>18</v>
      </c>
      <c r="D9339" t="s">
        <v>37</v>
      </c>
      <c r="E9339" t="s">
        <v>73</v>
      </c>
      <c r="F9339" t="s">
        <v>99</v>
      </c>
      <c r="G9339" t="str">
        <f>_xlfn.XLOOKUP(F9339,Product_Categories!A:A,Product_Categories!C:C,"Missing")</f>
        <v>Planning</v>
      </c>
      <c r="H9339">
        <v>97974</v>
      </c>
      <c r="I9339">
        <v>3145</v>
      </c>
      <c r="J9339" s="5">
        <v>8247.2800000000007</v>
      </c>
      <c r="K9339">
        <v>263</v>
      </c>
      <c r="L9339" s="5">
        <v>17904.02</v>
      </c>
      <c r="M9339" s="4">
        <v>3.21</v>
      </c>
      <c r="N9339" s="4">
        <v>8.36</v>
      </c>
      <c r="O9339" s="4">
        <v>2.62</v>
      </c>
      <c r="P9339" s="4">
        <v>31.36</v>
      </c>
      <c r="Q9339" s="4">
        <v>2.17</v>
      </c>
    </row>
    <row r="9340" spans="1:17" x14ac:dyDescent="0.3">
      <c r="A9340" s="3">
        <v>45341</v>
      </c>
      <c r="B9340" s="11" t="str">
        <f t="shared" si="145"/>
        <v>Feb 2024</v>
      </c>
      <c r="C9340" t="s">
        <v>19</v>
      </c>
      <c r="D9340" t="s">
        <v>29</v>
      </c>
      <c r="E9340" t="s">
        <v>74</v>
      </c>
      <c r="F9340" t="s">
        <v>93</v>
      </c>
      <c r="G9340" t="str">
        <f>_xlfn.XLOOKUP(F9340,Product_Categories!A:A,Product_Categories!C:C,"Missing")</f>
        <v>Social Media</v>
      </c>
      <c r="H9340">
        <v>120091</v>
      </c>
      <c r="I9340">
        <v>11987</v>
      </c>
      <c r="J9340" s="5">
        <v>42179.199999999997</v>
      </c>
      <c r="K9340">
        <v>765</v>
      </c>
      <c r="L9340" s="5">
        <v>91406.14</v>
      </c>
      <c r="M9340" s="4">
        <v>9.98</v>
      </c>
      <c r="N9340" s="4">
        <v>6.38</v>
      </c>
      <c r="O9340" s="4">
        <v>3.52</v>
      </c>
      <c r="P9340">
        <v>55.14</v>
      </c>
      <c r="Q9340" s="4">
        <v>2.17</v>
      </c>
    </row>
    <row r="9341" spans="1:17" x14ac:dyDescent="0.3">
      <c r="A9341" s="3">
        <v>45341</v>
      </c>
      <c r="B9341" s="11" t="str">
        <f t="shared" si="145"/>
        <v>Feb 2024</v>
      </c>
      <c r="C9341" t="s">
        <v>107</v>
      </c>
      <c r="D9341" t="s">
        <v>44</v>
      </c>
      <c r="E9341" t="s">
        <v>74</v>
      </c>
      <c r="F9341" t="s">
        <v>100</v>
      </c>
      <c r="G9341" t="str">
        <f>_xlfn.XLOOKUP(F9341,Product_Categories!A:A,Product_Categories!C:C,"Missing")</f>
        <v>Forms</v>
      </c>
      <c r="H9341">
        <v>115337</v>
      </c>
      <c r="I9341">
        <v>942</v>
      </c>
      <c r="J9341" s="5">
        <v>3894.09</v>
      </c>
      <c r="K9341">
        <v>66</v>
      </c>
      <c r="L9341" s="5">
        <v>8426.02</v>
      </c>
      <c r="M9341" s="4">
        <v>0.82</v>
      </c>
      <c r="N9341" s="4">
        <v>7.01</v>
      </c>
      <c r="O9341" s="4">
        <v>4.13</v>
      </c>
      <c r="P9341">
        <v>59</v>
      </c>
      <c r="Q9341" s="4">
        <v>2.16</v>
      </c>
    </row>
    <row r="9342" spans="1:17" x14ac:dyDescent="0.3">
      <c r="A9342" s="3">
        <v>45341</v>
      </c>
      <c r="B9342" s="11" t="str">
        <f t="shared" si="145"/>
        <v>Feb 2024</v>
      </c>
      <c r="C9342" t="s">
        <v>17</v>
      </c>
      <c r="D9342" t="s">
        <v>48</v>
      </c>
      <c r="E9342" t="s">
        <v>76</v>
      </c>
      <c r="F9342" t="s">
        <v>104</v>
      </c>
      <c r="G9342" t="str">
        <f>_xlfn.XLOOKUP(F9342,Product_Categories!A:A,Product_Categories!C:C,"Missing")</f>
        <v>Surveys</v>
      </c>
      <c r="H9342">
        <v>95606</v>
      </c>
      <c r="I9342">
        <v>8434</v>
      </c>
      <c r="J9342" s="5">
        <v>16959.68</v>
      </c>
      <c r="K9342">
        <v>298</v>
      </c>
      <c r="L9342" s="5">
        <v>35382.800000000003</v>
      </c>
      <c r="M9342" s="4">
        <v>8.82</v>
      </c>
      <c r="N9342" s="4">
        <v>3.53</v>
      </c>
      <c r="O9342" s="4">
        <v>2.0099999999999998</v>
      </c>
      <c r="P9342" s="4">
        <v>56.91</v>
      </c>
      <c r="Q9342" s="4">
        <v>2.09</v>
      </c>
    </row>
    <row r="9343" spans="1:17" x14ac:dyDescent="0.3">
      <c r="A9343" s="3">
        <v>45341</v>
      </c>
      <c r="B9343" s="11" t="str">
        <f t="shared" si="145"/>
        <v>Feb 2024</v>
      </c>
      <c r="C9343" t="s">
        <v>108</v>
      </c>
      <c r="D9343" t="s">
        <v>30</v>
      </c>
      <c r="E9343" t="s">
        <v>76</v>
      </c>
      <c r="F9343" t="s">
        <v>101</v>
      </c>
      <c r="G9343" t="str">
        <f>_xlfn.XLOOKUP(F9343,Product_Categories!A:A,Product_Categories!C:C,"Missing")</f>
        <v>Conversion</v>
      </c>
      <c r="H9343">
        <v>78123</v>
      </c>
      <c r="I9343">
        <v>11196</v>
      </c>
      <c r="J9343" s="5">
        <v>30996.28</v>
      </c>
      <c r="K9343">
        <v>1204</v>
      </c>
      <c r="L9343" s="5">
        <v>63001.18</v>
      </c>
      <c r="M9343" s="4">
        <v>14.33</v>
      </c>
      <c r="N9343" s="4">
        <v>10.75</v>
      </c>
      <c r="O9343" s="4">
        <v>2.77</v>
      </c>
      <c r="P9343">
        <v>25.74</v>
      </c>
      <c r="Q9343" s="4">
        <v>2.0299999999999998</v>
      </c>
    </row>
    <row r="9344" spans="1:17" x14ac:dyDescent="0.3">
      <c r="A9344" s="3">
        <v>45341</v>
      </c>
      <c r="B9344" s="11" t="str">
        <f t="shared" si="145"/>
        <v>Feb 2024</v>
      </c>
      <c r="C9344" t="s">
        <v>17</v>
      </c>
      <c r="D9344" t="s">
        <v>71</v>
      </c>
      <c r="E9344" t="s">
        <v>74</v>
      </c>
      <c r="F9344" t="s">
        <v>92</v>
      </c>
      <c r="G9344" t="str">
        <f>_xlfn.XLOOKUP(F9344,Product_Categories!A:A,Product_Categories!C:C,"Missing")</f>
        <v>Design</v>
      </c>
      <c r="H9344">
        <v>105164</v>
      </c>
      <c r="I9344">
        <v>6785</v>
      </c>
      <c r="J9344" s="5">
        <v>9149.77</v>
      </c>
      <c r="K9344">
        <v>379</v>
      </c>
      <c r="L9344" s="5">
        <v>16431.27</v>
      </c>
      <c r="M9344" s="4">
        <v>6.45</v>
      </c>
      <c r="N9344" s="4">
        <v>5.59</v>
      </c>
      <c r="O9344" s="4">
        <v>1.35</v>
      </c>
      <c r="P9344" s="4">
        <v>24.14</v>
      </c>
      <c r="Q9344" s="4">
        <v>1.8</v>
      </c>
    </row>
    <row r="9345" spans="1:17" x14ac:dyDescent="0.3">
      <c r="A9345" s="3">
        <v>45341</v>
      </c>
      <c r="B9345" s="11" t="str">
        <f t="shared" si="145"/>
        <v>Feb 2024</v>
      </c>
      <c r="C9345" t="s">
        <v>107</v>
      </c>
      <c r="D9345" t="s">
        <v>27</v>
      </c>
      <c r="E9345" t="s">
        <v>76</v>
      </c>
      <c r="F9345" t="s">
        <v>101</v>
      </c>
      <c r="G9345" t="str">
        <f>_xlfn.XLOOKUP(F9345,Product_Categories!A:A,Product_Categories!C:C,"Missing")</f>
        <v>Conversion</v>
      </c>
      <c r="H9345">
        <v>133059</v>
      </c>
      <c r="I9345">
        <v>909</v>
      </c>
      <c r="J9345" s="5">
        <v>1821.93</v>
      </c>
      <c r="K9345">
        <v>115</v>
      </c>
      <c r="L9345" s="5">
        <v>3001.84</v>
      </c>
      <c r="M9345" s="4">
        <v>0.68</v>
      </c>
      <c r="N9345" s="4">
        <v>12.65</v>
      </c>
      <c r="O9345" s="4">
        <v>2</v>
      </c>
      <c r="P9345">
        <v>15.84</v>
      </c>
      <c r="Q9345" s="4">
        <v>1.65</v>
      </c>
    </row>
    <row r="9346" spans="1:17" x14ac:dyDescent="0.3">
      <c r="A9346" s="3">
        <v>45341</v>
      </c>
      <c r="B9346" s="11" t="str">
        <f t="shared" ref="B9346:B9409" si="146">TEXT(A9346, "mmm yyyy")</f>
        <v>Feb 2024</v>
      </c>
      <c r="C9346" t="s">
        <v>108</v>
      </c>
      <c r="D9346" t="s">
        <v>53</v>
      </c>
      <c r="E9346" t="s">
        <v>74</v>
      </c>
      <c r="F9346" t="s">
        <v>105</v>
      </c>
      <c r="G9346" t="str">
        <f>_xlfn.XLOOKUP(F9346,Product_Categories!A:A,Product_Categories!C:C,"Missing")</f>
        <v>Storage</v>
      </c>
      <c r="H9346">
        <v>109153</v>
      </c>
      <c r="I9346">
        <v>4018</v>
      </c>
      <c r="J9346" s="5">
        <v>14337.95</v>
      </c>
      <c r="K9346">
        <v>166</v>
      </c>
      <c r="L9346" s="5">
        <v>23663.25</v>
      </c>
      <c r="M9346" s="4">
        <v>3.68</v>
      </c>
      <c r="N9346" s="4">
        <v>4.13</v>
      </c>
      <c r="O9346" s="4">
        <v>3.57</v>
      </c>
      <c r="P9346">
        <v>86.37</v>
      </c>
      <c r="Q9346" s="4">
        <v>1.65</v>
      </c>
    </row>
    <row r="9347" spans="1:17" x14ac:dyDescent="0.3">
      <c r="A9347" s="3">
        <v>45341</v>
      </c>
      <c r="B9347" s="11" t="str">
        <f t="shared" si="146"/>
        <v>Feb 2024</v>
      </c>
      <c r="C9347" t="s">
        <v>17</v>
      </c>
      <c r="D9347" t="s">
        <v>52</v>
      </c>
      <c r="E9347" t="s">
        <v>74</v>
      </c>
      <c r="F9347" t="s">
        <v>98</v>
      </c>
      <c r="G9347" t="str">
        <f>_xlfn.XLOOKUP(F9347,Product_Categories!A:A,Product_Categories!C:C,"Missing")</f>
        <v>Video</v>
      </c>
      <c r="H9347">
        <v>94273</v>
      </c>
      <c r="I9347">
        <v>11705</v>
      </c>
      <c r="J9347" s="5">
        <v>35698.74</v>
      </c>
      <c r="K9347">
        <v>1790</v>
      </c>
      <c r="L9347" s="5">
        <v>53750.54</v>
      </c>
      <c r="M9347" s="4">
        <v>12.42</v>
      </c>
      <c r="N9347" s="4">
        <v>15.29</v>
      </c>
      <c r="O9347" s="4">
        <v>3.05</v>
      </c>
      <c r="P9347" s="4">
        <v>19.940000000000001</v>
      </c>
      <c r="Q9347" s="4">
        <v>1.51</v>
      </c>
    </row>
    <row r="9348" spans="1:17" x14ac:dyDescent="0.3">
      <c r="A9348" s="3">
        <v>45341</v>
      </c>
      <c r="B9348" s="11" t="str">
        <f t="shared" si="146"/>
        <v>Feb 2024</v>
      </c>
      <c r="C9348" t="s">
        <v>17</v>
      </c>
      <c r="D9348" t="s">
        <v>54</v>
      </c>
      <c r="E9348" t="s">
        <v>76</v>
      </c>
      <c r="F9348" t="s">
        <v>99</v>
      </c>
      <c r="G9348" t="str">
        <f>_xlfn.XLOOKUP(F9348,Product_Categories!A:A,Product_Categories!C:C,"Missing")</f>
        <v>Planning</v>
      </c>
      <c r="H9348">
        <v>66906</v>
      </c>
      <c r="I9348">
        <v>6300</v>
      </c>
      <c r="J9348" s="5">
        <v>28093.09</v>
      </c>
      <c r="K9348">
        <v>356</v>
      </c>
      <c r="L9348" s="5">
        <v>37762.44</v>
      </c>
      <c r="M9348" s="4">
        <v>9.42</v>
      </c>
      <c r="N9348" s="4">
        <v>5.65</v>
      </c>
      <c r="O9348" s="4">
        <v>4.46</v>
      </c>
      <c r="P9348" s="4">
        <v>78.91</v>
      </c>
      <c r="Q9348" s="4">
        <v>1.34</v>
      </c>
    </row>
    <row r="9349" spans="1:17" x14ac:dyDescent="0.3">
      <c r="A9349" s="3">
        <v>45341</v>
      </c>
      <c r="B9349" s="11" t="str">
        <f t="shared" si="146"/>
        <v>Feb 2024</v>
      </c>
      <c r="C9349" t="s">
        <v>21</v>
      </c>
      <c r="D9349" t="s">
        <v>47</v>
      </c>
      <c r="E9349" t="s">
        <v>76</v>
      </c>
      <c r="F9349" t="s">
        <v>95</v>
      </c>
      <c r="G9349" t="str">
        <f>_xlfn.XLOOKUP(F9349,Product_Categories!A:A,Product_Categories!C:C,"Missing")</f>
        <v>Analytics</v>
      </c>
      <c r="H9349">
        <v>58376</v>
      </c>
      <c r="I9349">
        <v>5952</v>
      </c>
      <c r="J9349" s="5">
        <v>16774.47</v>
      </c>
      <c r="K9349">
        <v>829</v>
      </c>
      <c r="L9349" s="5">
        <v>21979.24</v>
      </c>
      <c r="M9349" s="4">
        <v>10.199999999999999</v>
      </c>
      <c r="N9349" s="4">
        <v>13.93</v>
      </c>
      <c r="O9349" s="4">
        <v>2.82</v>
      </c>
      <c r="P9349">
        <v>20.23</v>
      </c>
      <c r="Q9349" s="4">
        <v>1.31</v>
      </c>
    </row>
    <row r="9350" spans="1:17" x14ac:dyDescent="0.3">
      <c r="A9350" s="3">
        <v>45341</v>
      </c>
      <c r="B9350" s="11" t="str">
        <f t="shared" si="146"/>
        <v>Feb 2024</v>
      </c>
      <c r="C9350" t="s">
        <v>108</v>
      </c>
      <c r="D9350" t="s">
        <v>32</v>
      </c>
      <c r="E9350" t="s">
        <v>76</v>
      </c>
      <c r="F9350" t="s">
        <v>83</v>
      </c>
      <c r="G9350" t="str">
        <f>_xlfn.XLOOKUP(F9350,Product_Categories!A:A,Product_Categories!C:C,"Missing")</f>
        <v>UX</v>
      </c>
      <c r="H9350">
        <v>47565</v>
      </c>
      <c r="I9350">
        <v>6037</v>
      </c>
      <c r="J9350" s="5">
        <v>15424.75</v>
      </c>
      <c r="K9350">
        <v>1066</v>
      </c>
      <c r="L9350" s="5">
        <v>16018.83</v>
      </c>
      <c r="M9350" s="4">
        <v>12.69</v>
      </c>
      <c r="N9350" s="4">
        <v>17.66</v>
      </c>
      <c r="O9350" s="4">
        <v>2.56</v>
      </c>
      <c r="P9350">
        <v>14.47</v>
      </c>
      <c r="Q9350" s="4">
        <v>1.04</v>
      </c>
    </row>
    <row r="9351" spans="1:17" x14ac:dyDescent="0.3">
      <c r="A9351" s="3">
        <v>45341</v>
      </c>
      <c r="B9351" s="11" t="str">
        <f t="shared" si="146"/>
        <v>Feb 2024</v>
      </c>
      <c r="C9351" t="s">
        <v>17</v>
      </c>
      <c r="D9351" t="s">
        <v>48</v>
      </c>
      <c r="E9351" t="s">
        <v>74</v>
      </c>
      <c r="F9351" t="s">
        <v>94</v>
      </c>
      <c r="G9351" t="str">
        <f>_xlfn.XLOOKUP(F9351,Product_Categories!A:A,Product_Categories!C:C,"Missing")</f>
        <v>SEO</v>
      </c>
      <c r="H9351">
        <v>93776</v>
      </c>
      <c r="I9351">
        <v>3268</v>
      </c>
      <c r="J9351" s="5">
        <v>6030.02</v>
      </c>
      <c r="K9351">
        <v>176</v>
      </c>
      <c r="L9351" s="5">
        <v>5336.69</v>
      </c>
      <c r="M9351" s="4">
        <v>3.48</v>
      </c>
      <c r="N9351" s="4">
        <v>5.39</v>
      </c>
      <c r="O9351" s="4">
        <v>1.85</v>
      </c>
      <c r="P9351" s="4">
        <v>34.26</v>
      </c>
      <c r="Q9351" s="4">
        <v>0.89</v>
      </c>
    </row>
    <row r="9352" spans="1:17" x14ac:dyDescent="0.3">
      <c r="A9352" s="3">
        <v>45341</v>
      </c>
      <c r="B9352" s="11" t="str">
        <f t="shared" si="146"/>
        <v>Feb 2024</v>
      </c>
      <c r="C9352" t="s">
        <v>108</v>
      </c>
      <c r="D9352" t="s">
        <v>25</v>
      </c>
      <c r="E9352" t="s">
        <v>76</v>
      </c>
      <c r="F9352" t="s">
        <v>77</v>
      </c>
      <c r="G9352" t="str">
        <f>_xlfn.XLOOKUP(F9352,Product_Categories!A:A,Product_Categories!C:C,"Missing")</f>
        <v>SEO</v>
      </c>
      <c r="H9352">
        <v>95501</v>
      </c>
      <c r="I9352">
        <v>8855</v>
      </c>
      <c r="J9352" s="5">
        <v>20147.38</v>
      </c>
      <c r="K9352">
        <v>759</v>
      </c>
      <c r="L9352" s="5">
        <v>17429.73</v>
      </c>
      <c r="M9352" s="4">
        <v>9.27</v>
      </c>
      <c r="N9352" s="4">
        <v>8.57</v>
      </c>
      <c r="O9352" s="4">
        <v>2.2799999999999998</v>
      </c>
      <c r="P9352">
        <v>26.54</v>
      </c>
      <c r="Q9352" s="4">
        <v>0.87</v>
      </c>
    </row>
    <row r="9353" spans="1:17" x14ac:dyDescent="0.3">
      <c r="A9353" s="3">
        <v>45341</v>
      </c>
      <c r="B9353" s="11" t="str">
        <f t="shared" si="146"/>
        <v>Feb 2024</v>
      </c>
      <c r="C9353" t="s">
        <v>107</v>
      </c>
      <c r="D9353" t="s">
        <v>58</v>
      </c>
      <c r="E9353" t="s">
        <v>74</v>
      </c>
      <c r="F9353" t="s">
        <v>102</v>
      </c>
      <c r="G9353" t="str">
        <f>_xlfn.XLOOKUP(F9353,Product_Categories!A:A,Product_Categories!C:C,"Missing")</f>
        <v>Website Tools</v>
      </c>
      <c r="H9353">
        <v>72165</v>
      </c>
      <c r="I9353">
        <v>1863</v>
      </c>
      <c r="J9353" s="5">
        <v>8220.26</v>
      </c>
      <c r="K9353">
        <v>71</v>
      </c>
      <c r="L9353" s="5">
        <v>6830.81</v>
      </c>
      <c r="M9353" s="4">
        <v>2.58</v>
      </c>
      <c r="N9353" s="4">
        <v>3.81</v>
      </c>
      <c r="O9353" s="4">
        <v>4.41</v>
      </c>
      <c r="P9353">
        <v>115.78</v>
      </c>
      <c r="Q9353" s="4">
        <v>0.83</v>
      </c>
    </row>
    <row r="9354" spans="1:17" x14ac:dyDescent="0.3">
      <c r="A9354" s="3">
        <v>45341</v>
      </c>
      <c r="B9354" s="11" t="str">
        <f t="shared" si="146"/>
        <v>Feb 2024</v>
      </c>
      <c r="C9354" t="s">
        <v>19</v>
      </c>
      <c r="D9354" t="s">
        <v>35</v>
      </c>
      <c r="E9354" t="s">
        <v>74</v>
      </c>
      <c r="F9354" t="s">
        <v>89</v>
      </c>
      <c r="G9354" t="str">
        <f>_xlfn.XLOOKUP(F9354,Product_Categories!A:A,Product_Categories!C:C,"Missing")</f>
        <v>Push Notifications</v>
      </c>
      <c r="H9354">
        <v>47372</v>
      </c>
      <c r="I9354">
        <v>769</v>
      </c>
      <c r="J9354" s="5">
        <v>2256.3200000000002</v>
      </c>
      <c r="K9354">
        <v>147</v>
      </c>
      <c r="L9354" s="5">
        <v>1332.29</v>
      </c>
      <c r="M9354" s="4">
        <v>1.62</v>
      </c>
      <c r="N9354" s="4">
        <v>19.12</v>
      </c>
      <c r="O9354" s="4">
        <v>2.93</v>
      </c>
      <c r="P9354">
        <v>15.35</v>
      </c>
      <c r="Q9354" s="4">
        <v>0.59</v>
      </c>
    </row>
    <row r="9355" spans="1:17" x14ac:dyDescent="0.3">
      <c r="A9355" s="3">
        <v>45341</v>
      </c>
      <c r="B9355" s="11" t="str">
        <f t="shared" si="146"/>
        <v>Feb 2024</v>
      </c>
      <c r="C9355" t="s">
        <v>17</v>
      </c>
      <c r="D9355" t="s">
        <v>63</v>
      </c>
      <c r="E9355" t="s">
        <v>75</v>
      </c>
      <c r="F9355" t="s">
        <v>96</v>
      </c>
      <c r="G9355" t="str">
        <f>_xlfn.XLOOKUP(F9355,Product_Categories!A:A,Product_Categories!C:C,"Missing")</f>
        <v>Growth Tools</v>
      </c>
      <c r="H9355">
        <v>60641</v>
      </c>
      <c r="I9355">
        <v>2492</v>
      </c>
      <c r="J9355" s="5">
        <v>4311.6499999999996</v>
      </c>
      <c r="K9355">
        <v>233</v>
      </c>
      <c r="L9355" s="5">
        <v>2334.61</v>
      </c>
      <c r="M9355" s="4">
        <v>4.1100000000000003</v>
      </c>
      <c r="N9355" s="4">
        <v>9.35</v>
      </c>
      <c r="O9355" s="4">
        <v>1.73</v>
      </c>
      <c r="P9355" s="4">
        <v>18.5</v>
      </c>
      <c r="Q9355" s="4">
        <v>0.54</v>
      </c>
    </row>
    <row r="9356" spans="1:17" x14ac:dyDescent="0.3">
      <c r="A9356" s="3">
        <v>45341</v>
      </c>
      <c r="B9356" s="11" t="str">
        <f t="shared" si="146"/>
        <v>Feb 2024</v>
      </c>
      <c r="C9356" t="s">
        <v>108</v>
      </c>
      <c r="D9356" t="s">
        <v>26</v>
      </c>
      <c r="E9356" t="s">
        <v>74</v>
      </c>
      <c r="F9356" t="s">
        <v>80</v>
      </c>
      <c r="G9356" t="str">
        <f>_xlfn.XLOOKUP(F9356,Product_Categories!A:A,Product_Categories!C:C,"Missing")</f>
        <v>Feedback</v>
      </c>
      <c r="H9356">
        <v>13833</v>
      </c>
      <c r="I9356">
        <v>1209</v>
      </c>
      <c r="J9356" s="5">
        <v>5148.32</v>
      </c>
      <c r="K9356">
        <v>45</v>
      </c>
      <c r="L9356" s="5">
        <v>2778.67</v>
      </c>
      <c r="M9356" s="4">
        <v>8.74</v>
      </c>
      <c r="N9356" s="4">
        <v>3.72</v>
      </c>
      <c r="O9356" s="4">
        <v>4.26</v>
      </c>
      <c r="P9356">
        <v>114.41</v>
      </c>
      <c r="Q9356" s="4">
        <v>0.54</v>
      </c>
    </row>
    <row r="9357" spans="1:17" x14ac:dyDescent="0.3">
      <c r="A9357" s="3">
        <v>45341</v>
      </c>
      <c r="B9357" s="11" t="str">
        <f t="shared" si="146"/>
        <v>Feb 2024</v>
      </c>
      <c r="C9357" t="s">
        <v>21</v>
      </c>
      <c r="D9357" t="s">
        <v>24</v>
      </c>
      <c r="E9357" t="s">
        <v>73</v>
      </c>
      <c r="F9357" t="s">
        <v>86</v>
      </c>
      <c r="G9357" t="str">
        <f>_xlfn.XLOOKUP(F9357,Product_Categories!A:A,Product_Categories!C:C,"Missing")</f>
        <v>Website Tools</v>
      </c>
      <c r="H9357">
        <v>135271</v>
      </c>
      <c r="I9357">
        <v>2250</v>
      </c>
      <c r="J9357" s="5">
        <v>6888.77</v>
      </c>
      <c r="K9357">
        <v>223</v>
      </c>
      <c r="L9357" s="5">
        <v>3525.98</v>
      </c>
      <c r="M9357" s="4">
        <v>1.66</v>
      </c>
      <c r="N9357" s="4">
        <v>9.91</v>
      </c>
      <c r="O9357" s="4">
        <v>3.06</v>
      </c>
      <c r="P9357">
        <v>30.89</v>
      </c>
      <c r="Q9357" s="4">
        <v>0.51</v>
      </c>
    </row>
    <row r="9358" spans="1:17" x14ac:dyDescent="0.3">
      <c r="A9358" s="3">
        <v>45341</v>
      </c>
      <c r="B9358" s="11" t="str">
        <f t="shared" si="146"/>
        <v>Feb 2024</v>
      </c>
      <c r="C9358" t="s">
        <v>18</v>
      </c>
      <c r="D9358" t="s">
        <v>28</v>
      </c>
      <c r="E9358" t="s">
        <v>73</v>
      </c>
      <c r="F9358" t="s">
        <v>94</v>
      </c>
      <c r="G9358" t="str">
        <f>_xlfn.XLOOKUP(F9358,Product_Categories!A:A,Product_Categories!C:C,"Missing")</f>
        <v>SEO</v>
      </c>
      <c r="H9358">
        <v>82960</v>
      </c>
      <c r="I9358">
        <v>11889</v>
      </c>
      <c r="J9358" s="5">
        <v>44444.12</v>
      </c>
      <c r="K9358">
        <v>2398</v>
      </c>
      <c r="L9358" s="5">
        <v>19304.96</v>
      </c>
      <c r="M9358" s="4">
        <v>14.33</v>
      </c>
      <c r="N9358" s="4">
        <v>20.170000000000002</v>
      </c>
      <c r="O9358" s="4">
        <v>3.74</v>
      </c>
      <c r="P9358" s="4">
        <v>18.53</v>
      </c>
      <c r="Q9358" s="4">
        <v>0.43</v>
      </c>
    </row>
    <row r="9359" spans="1:17" x14ac:dyDescent="0.3">
      <c r="A9359" s="3">
        <v>45341</v>
      </c>
      <c r="B9359" s="11" t="str">
        <f t="shared" si="146"/>
        <v>Feb 2024</v>
      </c>
      <c r="C9359" t="s">
        <v>17</v>
      </c>
      <c r="D9359" t="s">
        <v>25</v>
      </c>
      <c r="E9359" t="s">
        <v>76</v>
      </c>
      <c r="F9359" t="s">
        <v>83</v>
      </c>
      <c r="G9359" t="str">
        <f>_xlfn.XLOOKUP(F9359,Product_Categories!A:A,Product_Categories!C:C,"Missing")</f>
        <v>UX</v>
      </c>
      <c r="H9359">
        <v>21656</v>
      </c>
      <c r="I9359">
        <v>1749</v>
      </c>
      <c r="J9359" s="5">
        <v>3765.45</v>
      </c>
      <c r="K9359">
        <v>60</v>
      </c>
      <c r="L9359" s="5">
        <v>1562.33</v>
      </c>
      <c r="M9359" s="4">
        <v>8.08</v>
      </c>
      <c r="N9359" s="4">
        <v>3.43</v>
      </c>
      <c r="O9359" s="4">
        <v>2.15</v>
      </c>
      <c r="P9359" s="4">
        <v>62.76</v>
      </c>
      <c r="Q9359" s="4">
        <v>0.41</v>
      </c>
    </row>
    <row r="9360" spans="1:17" x14ac:dyDescent="0.3">
      <c r="A9360" s="3">
        <v>45341</v>
      </c>
      <c r="B9360" s="11" t="str">
        <f t="shared" si="146"/>
        <v>Feb 2024</v>
      </c>
      <c r="C9360" t="s">
        <v>107</v>
      </c>
      <c r="D9360" t="s">
        <v>54</v>
      </c>
      <c r="E9360" t="s">
        <v>74</v>
      </c>
      <c r="F9360" t="s">
        <v>78</v>
      </c>
      <c r="G9360" t="str">
        <f>_xlfn.XLOOKUP(F9360,Product_Categories!A:A,Product_Categories!C:C,"Missing")</f>
        <v>Audience Analytics</v>
      </c>
      <c r="H9360">
        <v>70668</v>
      </c>
      <c r="I9360">
        <v>3341</v>
      </c>
      <c r="J9360" s="5">
        <v>12423.95</v>
      </c>
      <c r="K9360">
        <v>430</v>
      </c>
      <c r="L9360" s="5">
        <v>5116.55</v>
      </c>
      <c r="M9360" s="4">
        <v>4.7300000000000004</v>
      </c>
      <c r="N9360" s="4">
        <v>12.87</v>
      </c>
      <c r="O9360" s="4">
        <v>3.72</v>
      </c>
      <c r="P9360">
        <v>28.89</v>
      </c>
      <c r="Q9360" s="4">
        <v>0.41</v>
      </c>
    </row>
    <row r="9361" spans="1:17" x14ac:dyDescent="0.3">
      <c r="A9361" s="3">
        <v>45341</v>
      </c>
      <c r="B9361" s="11" t="str">
        <f t="shared" si="146"/>
        <v>Feb 2024</v>
      </c>
      <c r="C9361" t="s">
        <v>17</v>
      </c>
      <c r="D9361" t="s">
        <v>29</v>
      </c>
      <c r="E9361" t="s">
        <v>73</v>
      </c>
      <c r="F9361" t="s">
        <v>104</v>
      </c>
      <c r="G9361" t="str">
        <f>_xlfn.XLOOKUP(F9361,Product_Categories!A:A,Product_Categories!C:C,"Missing")</f>
        <v>Surveys</v>
      </c>
      <c r="H9361">
        <v>78504</v>
      </c>
      <c r="I9361">
        <v>4197</v>
      </c>
      <c r="J9361" s="5">
        <v>14944.43</v>
      </c>
      <c r="K9361">
        <v>210</v>
      </c>
      <c r="L9361" s="5">
        <v>4126.8900000000003</v>
      </c>
      <c r="M9361" s="4">
        <v>5.35</v>
      </c>
      <c r="N9361" s="4">
        <v>5</v>
      </c>
      <c r="O9361" s="4">
        <v>3.56</v>
      </c>
      <c r="P9361" s="4">
        <v>71.16</v>
      </c>
      <c r="Q9361" s="4">
        <v>0.28000000000000003</v>
      </c>
    </row>
    <row r="9362" spans="1:17" x14ac:dyDescent="0.3">
      <c r="A9362" s="3">
        <v>45342</v>
      </c>
      <c r="B9362" s="11" t="str">
        <f t="shared" si="146"/>
        <v>Feb 2024</v>
      </c>
      <c r="C9362" t="s">
        <v>17</v>
      </c>
      <c r="D9362" t="s">
        <v>38</v>
      </c>
      <c r="E9362" t="s">
        <v>76</v>
      </c>
      <c r="F9362" t="s">
        <v>98</v>
      </c>
      <c r="G9362" t="str">
        <f>_xlfn.XLOOKUP(F9362,Product_Categories!A:A,Product_Categories!C:C,"Missing")</f>
        <v>Video</v>
      </c>
      <c r="H9362">
        <v>105179</v>
      </c>
      <c r="I9362">
        <v>2881</v>
      </c>
      <c r="J9362" s="5">
        <v>1452.99</v>
      </c>
      <c r="K9362">
        <v>439</v>
      </c>
      <c r="L9362" s="5">
        <v>56717.02</v>
      </c>
      <c r="M9362" s="4">
        <v>2.74</v>
      </c>
      <c r="N9362" s="4">
        <v>15.24</v>
      </c>
      <c r="O9362" s="4">
        <v>0.5</v>
      </c>
      <c r="P9362" s="4">
        <v>3.31</v>
      </c>
      <c r="Q9362" s="4">
        <v>39.03</v>
      </c>
    </row>
    <row r="9363" spans="1:17" x14ac:dyDescent="0.3">
      <c r="A9363" s="3">
        <v>45342</v>
      </c>
      <c r="B9363" s="11" t="str">
        <f t="shared" si="146"/>
        <v>Feb 2024</v>
      </c>
      <c r="C9363" t="s">
        <v>107</v>
      </c>
      <c r="D9363" t="s">
        <v>34</v>
      </c>
      <c r="E9363" t="s">
        <v>75</v>
      </c>
      <c r="F9363" t="s">
        <v>83</v>
      </c>
      <c r="G9363" t="str">
        <f>_xlfn.XLOOKUP(F9363,Product_Categories!A:A,Product_Categories!C:C,"Missing")</f>
        <v>UX</v>
      </c>
      <c r="H9363">
        <v>129631</v>
      </c>
      <c r="I9363">
        <v>18150</v>
      </c>
      <c r="J9363" s="5">
        <v>11121.93</v>
      </c>
      <c r="K9363">
        <v>2591</v>
      </c>
      <c r="L9363" s="5">
        <v>298030.18</v>
      </c>
      <c r="M9363" s="4">
        <v>14</v>
      </c>
      <c r="N9363" s="4">
        <v>14.28</v>
      </c>
      <c r="O9363" s="4">
        <v>0.61</v>
      </c>
      <c r="P9363">
        <v>4.29</v>
      </c>
      <c r="Q9363" s="4">
        <v>26.8</v>
      </c>
    </row>
    <row r="9364" spans="1:17" x14ac:dyDescent="0.3">
      <c r="A9364" s="3">
        <v>45342</v>
      </c>
      <c r="B9364" s="11" t="str">
        <f t="shared" si="146"/>
        <v>Feb 2024</v>
      </c>
      <c r="C9364" t="s">
        <v>108</v>
      </c>
      <c r="D9364" t="s">
        <v>23</v>
      </c>
      <c r="E9364" t="s">
        <v>74</v>
      </c>
      <c r="F9364" t="s">
        <v>79</v>
      </c>
      <c r="G9364" t="str">
        <f>_xlfn.XLOOKUP(F9364,Product_Categories!A:A,Product_Categories!C:C,"Missing")</f>
        <v>Email Marketing</v>
      </c>
      <c r="H9364">
        <v>147284</v>
      </c>
      <c r="I9364">
        <v>17465</v>
      </c>
      <c r="J9364" s="5">
        <v>22230.39</v>
      </c>
      <c r="K9364">
        <v>2955</v>
      </c>
      <c r="L9364" s="5">
        <v>467315.20000000001</v>
      </c>
      <c r="M9364" s="4">
        <v>11.86</v>
      </c>
      <c r="N9364" s="4">
        <v>16.920000000000002</v>
      </c>
      <c r="O9364" s="4">
        <v>1.27</v>
      </c>
      <c r="P9364">
        <v>7.52</v>
      </c>
      <c r="Q9364" s="4">
        <v>21.02</v>
      </c>
    </row>
    <row r="9365" spans="1:17" x14ac:dyDescent="0.3">
      <c r="A9365" s="3">
        <v>45342</v>
      </c>
      <c r="B9365" s="11" t="str">
        <f t="shared" si="146"/>
        <v>Feb 2024</v>
      </c>
      <c r="C9365" t="s">
        <v>107</v>
      </c>
      <c r="D9365" t="s">
        <v>53</v>
      </c>
      <c r="E9365" t="s">
        <v>74</v>
      </c>
      <c r="F9365" t="s">
        <v>88</v>
      </c>
      <c r="G9365" t="str">
        <f>_xlfn.XLOOKUP(F9365,Product_Categories!A:A,Product_Categories!C:C,"Missing")</f>
        <v>CRM</v>
      </c>
      <c r="H9365">
        <v>50911</v>
      </c>
      <c r="I9365">
        <v>4495</v>
      </c>
      <c r="J9365" s="5">
        <v>3306.72</v>
      </c>
      <c r="K9365">
        <v>707</v>
      </c>
      <c r="L9365" s="5">
        <v>68300.53</v>
      </c>
      <c r="M9365" s="4">
        <v>8.83</v>
      </c>
      <c r="N9365" s="4">
        <v>15.73</v>
      </c>
      <c r="O9365" s="4">
        <v>0.74</v>
      </c>
      <c r="P9365">
        <v>4.68</v>
      </c>
      <c r="Q9365" s="4">
        <v>20.66</v>
      </c>
    </row>
    <row r="9366" spans="1:17" x14ac:dyDescent="0.3">
      <c r="A9366" s="3">
        <v>45342</v>
      </c>
      <c r="B9366" s="11" t="str">
        <f t="shared" si="146"/>
        <v>Feb 2024</v>
      </c>
      <c r="C9366" t="s">
        <v>21</v>
      </c>
      <c r="D9366" t="s">
        <v>33</v>
      </c>
      <c r="E9366" t="s">
        <v>75</v>
      </c>
      <c r="F9366" t="s">
        <v>101</v>
      </c>
      <c r="G9366" t="str">
        <f>_xlfn.XLOOKUP(F9366,Product_Categories!A:A,Product_Categories!C:C,"Missing")</f>
        <v>Conversion</v>
      </c>
      <c r="H9366">
        <v>137383</v>
      </c>
      <c r="I9366">
        <v>6403</v>
      </c>
      <c r="J9366" s="5">
        <v>6311.95</v>
      </c>
      <c r="K9366">
        <v>1013</v>
      </c>
      <c r="L9366" s="5">
        <v>94019.87</v>
      </c>
      <c r="M9366" s="4">
        <v>4.66</v>
      </c>
      <c r="N9366" s="4">
        <v>15.82</v>
      </c>
      <c r="O9366" s="4">
        <v>0.99</v>
      </c>
      <c r="P9366">
        <v>6.23</v>
      </c>
      <c r="Q9366" s="4">
        <v>14.9</v>
      </c>
    </row>
    <row r="9367" spans="1:17" x14ac:dyDescent="0.3">
      <c r="A9367" s="3">
        <v>45342</v>
      </c>
      <c r="B9367" s="11" t="str">
        <f t="shared" si="146"/>
        <v>Feb 2024</v>
      </c>
      <c r="C9367" t="s">
        <v>108</v>
      </c>
      <c r="D9367" t="s">
        <v>69</v>
      </c>
      <c r="E9367" t="s">
        <v>75</v>
      </c>
      <c r="F9367" t="s">
        <v>98</v>
      </c>
      <c r="G9367" t="str">
        <f>_xlfn.XLOOKUP(F9367,Product_Categories!A:A,Product_Categories!C:C,"Missing")</f>
        <v>Video</v>
      </c>
      <c r="H9367">
        <v>72820</v>
      </c>
      <c r="I9367">
        <v>2014</v>
      </c>
      <c r="J9367" s="5">
        <v>3074.78</v>
      </c>
      <c r="K9367">
        <v>255</v>
      </c>
      <c r="L9367" s="5">
        <v>45089.86</v>
      </c>
      <c r="M9367" s="4">
        <v>2.77</v>
      </c>
      <c r="N9367" s="4">
        <v>12.66</v>
      </c>
      <c r="O9367" s="4">
        <v>1.53</v>
      </c>
      <c r="P9367">
        <v>12.06</v>
      </c>
      <c r="Q9367" s="4">
        <v>14.66</v>
      </c>
    </row>
    <row r="9368" spans="1:17" x14ac:dyDescent="0.3">
      <c r="A9368" s="3">
        <v>45342</v>
      </c>
      <c r="B9368" s="11" t="str">
        <f t="shared" si="146"/>
        <v>Feb 2024</v>
      </c>
      <c r="C9368" t="s">
        <v>17</v>
      </c>
      <c r="D9368" t="s">
        <v>61</v>
      </c>
      <c r="E9368" t="s">
        <v>73</v>
      </c>
      <c r="F9368" t="s">
        <v>78</v>
      </c>
      <c r="G9368" t="str">
        <f>_xlfn.XLOOKUP(F9368,Product_Categories!A:A,Product_Categories!C:C,"Missing")</f>
        <v>Audience Analytics</v>
      </c>
      <c r="H9368">
        <v>14164</v>
      </c>
      <c r="I9368">
        <v>2114</v>
      </c>
      <c r="J9368" s="5">
        <v>2352.8200000000002</v>
      </c>
      <c r="K9368">
        <v>222</v>
      </c>
      <c r="L9368" s="5">
        <v>33934.14</v>
      </c>
      <c r="M9368" s="4">
        <v>14.93</v>
      </c>
      <c r="N9368" s="4">
        <v>10.5</v>
      </c>
      <c r="O9368" s="4">
        <v>1.1100000000000001</v>
      </c>
      <c r="P9368" s="4">
        <v>10.6</v>
      </c>
      <c r="Q9368" s="4">
        <v>14.42</v>
      </c>
    </row>
    <row r="9369" spans="1:17" x14ac:dyDescent="0.3">
      <c r="A9369" s="3">
        <v>45342</v>
      </c>
      <c r="B9369" s="11" t="str">
        <f t="shared" si="146"/>
        <v>Feb 2024</v>
      </c>
      <c r="C9369" t="s">
        <v>21</v>
      </c>
      <c r="D9369" t="s">
        <v>52</v>
      </c>
      <c r="E9369" t="s">
        <v>74</v>
      </c>
      <c r="F9369" t="s">
        <v>95</v>
      </c>
      <c r="G9369" t="str">
        <f>_xlfn.XLOOKUP(F9369,Product_Categories!A:A,Product_Categories!C:C,"Missing")</f>
        <v>Analytics</v>
      </c>
      <c r="H9369">
        <v>112590</v>
      </c>
      <c r="I9369">
        <v>14121</v>
      </c>
      <c r="J9369" s="5">
        <v>17160.96</v>
      </c>
      <c r="K9369">
        <v>2353</v>
      </c>
      <c r="L9369" s="5">
        <v>243240.61</v>
      </c>
      <c r="M9369" s="4">
        <v>12.54</v>
      </c>
      <c r="N9369" s="4">
        <v>16.66</v>
      </c>
      <c r="O9369" s="4">
        <v>1.22</v>
      </c>
      <c r="P9369">
        <v>7.29</v>
      </c>
      <c r="Q9369" s="4">
        <v>14.17</v>
      </c>
    </row>
    <row r="9370" spans="1:17" x14ac:dyDescent="0.3">
      <c r="A9370" s="3">
        <v>45342</v>
      </c>
      <c r="B9370" s="11" t="str">
        <f t="shared" si="146"/>
        <v>Feb 2024</v>
      </c>
      <c r="C9370" t="s">
        <v>107</v>
      </c>
      <c r="D9370" t="s">
        <v>33</v>
      </c>
      <c r="E9370" t="s">
        <v>74</v>
      </c>
      <c r="F9370" t="s">
        <v>88</v>
      </c>
      <c r="G9370" t="str">
        <f>_xlfn.XLOOKUP(F9370,Product_Categories!A:A,Product_Categories!C:C,"Missing")</f>
        <v>CRM</v>
      </c>
      <c r="H9370">
        <v>16964</v>
      </c>
      <c r="I9370">
        <v>1840</v>
      </c>
      <c r="J9370" s="5">
        <v>936.67</v>
      </c>
      <c r="K9370">
        <v>117</v>
      </c>
      <c r="L9370" s="5">
        <v>11331.49</v>
      </c>
      <c r="M9370" s="4">
        <v>10.85</v>
      </c>
      <c r="N9370" s="4">
        <v>6.36</v>
      </c>
      <c r="O9370" s="4">
        <v>0.51</v>
      </c>
      <c r="P9370">
        <v>8.01</v>
      </c>
      <c r="Q9370" s="4">
        <v>12.1</v>
      </c>
    </row>
    <row r="9371" spans="1:17" x14ac:dyDescent="0.3">
      <c r="A9371" s="3">
        <v>45342</v>
      </c>
      <c r="B9371" s="11" t="str">
        <f t="shared" si="146"/>
        <v>Feb 2024</v>
      </c>
      <c r="C9371" t="s">
        <v>18</v>
      </c>
      <c r="D9371" t="s">
        <v>49</v>
      </c>
      <c r="E9371" t="s">
        <v>74</v>
      </c>
      <c r="F9371" t="s">
        <v>92</v>
      </c>
      <c r="G9371" t="str">
        <f>_xlfn.XLOOKUP(F9371,Product_Categories!A:A,Product_Categories!C:C,"Missing")</f>
        <v>Design</v>
      </c>
      <c r="H9371">
        <v>47365</v>
      </c>
      <c r="I9371">
        <v>3880</v>
      </c>
      <c r="J9371" s="5">
        <v>2875.45</v>
      </c>
      <c r="K9371">
        <v>326</v>
      </c>
      <c r="L9371" s="5">
        <v>34710.06</v>
      </c>
      <c r="M9371" s="4">
        <v>8.19</v>
      </c>
      <c r="N9371" s="4">
        <v>8.4</v>
      </c>
      <c r="O9371" s="4">
        <v>0.74</v>
      </c>
      <c r="P9371">
        <v>8.82</v>
      </c>
      <c r="Q9371" s="4">
        <v>12.07</v>
      </c>
    </row>
    <row r="9372" spans="1:17" x14ac:dyDescent="0.3">
      <c r="A9372" s="3">
        <v>45342</v>
      </c>
      <c r="B9372" s="11" t="str">
        <f t="shared" si="146"/>
        <v>Feb 2024</v>
      </c>
      <c r="C9372" t="s">
        <v>17</v>
      </c>
      <c r="D9372" t="s">
        <v>23</v>
      </c>
      <c r="E9372" t="s">
        <v>76</v>
      </c>
      <c r="F9372" t="s">
        <v>100</v>
      </c>
      <c r="G9372" t="str">
        <f>_xlfn.XLOOKUP(F9372,Product_Categories!A:A,Product_Categories!C:C,"Missing")</f>
        <v>Forms</v>
      </c>
      <c r="H9372">
        <v>46412</v>
      </c>
      <c r="I9372">
        <v>5502</v>
      </c>
      <c r="J9372" s="5">
        <v>5993.24</v>
      </c>
      <c r="K9372">
        <v>700</v>
      </c>
      <c r="L9372" s="5">
        <v>70026.66</v>
      </c>
      <c r="M9372" s="4">
        <v>11.85</v>
      </c>
      <c r="N9372" s="4">
        <v>12.72</v>
      </c>
      <c r="O9372" s="4">
        <v>1.0900000000000001</v>
      </c>
      <c r="P9372" s="4">
        <v>8.56</v>
      </c>
      <c r="Q9372" s="4">
        <v>11.68</v>
      </c>
    </row>
    <row r="9373" spans="1:17" x14ac:dyDescent="0.3">
      <c r="A9373" s="3">
        <v>45342</v>
      </c>
      <c r="B9373" s="11" t="str">
        <f t="shared" si="146"/>
        <v>Feb 2024</v>
      </c>
      <c r="C9373" t="s">
        <v>108</v>
      </c>
      <c r="D9373" t="s">
        <v>29</v>
      </c>
      <c r="E9373" t="s">
        <v>74</v>
      </c>
      <c r="F9373" t="s">
        <v>89</v>
      </c>
      <c r="G9373" t="str">
        <f>_xlfn.XLOOKUP(F9373,Product_Categories!A:A,Product_Categories!C:C,"Missing")</f>
        <v>Push Notifications</v>
      </c>
      <c r="H9373">
        <v>47480</v>
      </c>
      <c r="I9373">
        <v>4451</v>
      </c>
      <c r="J9373" s="5">
        <v>11168.94</v>
      </c>
      <c r="K9373">
        <v>657</v>
      </c>
      <c r="L9373" s="5">
        <v>124129.79</v>
      </c>
      <c r="M9373" s="4">
        <v>9.3699999999999992</v>
      </c>
      <c r="N9373" s="4">
        <v>14.76</v>
      </c>
      <c r="O9373" s="4">
        <v>2.5099999999999998</v>
      </c>
      <c r="P9373">
        <v>17</v>
      </c>
      <c r="Q9373" s="4">
        <v>11.11</v>
      </c>
    </row>
    <row r="9374" spans="1:17" x14ac:dyDescent="0.3">
      <c r="A9374" s="3">
        <v>45342</v>
      </c>
      <c r="B9374" s="11" t="str">
        <f t="shared" si="146"/>
        <v>Feb 2024</v>
      </c>
      <c r="C9374" t="s">
        <v>18</v>
      </c>
      <c r="D9374" t="s">
        <v>64</v>
      </c>
      <c r="E9374" t="s">
        <v>76</v>
      </c>
      <c r="F9374" t="s">
        <v>103</v>
      </c>
      <c r="G9374" t="str">
        <f>_xlfn.XLOOKUP(F9374,Product_Categories!A:A,Product_Categories!C:C,"Missing")</f>
        <v>Automation</v>
      </c>
      <c r="H9374">
        <v>83707</v>
      </c>
      <c r="I9374">
        <v>4048</v>
      </c>
      <c r="J9374" s="5">
        <v>7580.17</v>
      </c>
      <c r="K9374">
        <v>673</v>
      </c>
      <c r="L9374" s="5">
        <v>83589.679999999993</v>
      </c>
      <c r="M9374" s="4">
        <v>4.84</v>
      </c>
      <c r="N9374" s="4">
        <v>16.63</v>
      </c>
      <c r="O9374" s="4">
        <v>1.87</v>
      </c>
      <c r="P9374" s="4">
        <v>11.26</v>
      </c>
      <c r="Q9374" s="4">
        <v>11.03</v>
      </c>
    </row>
    <row r="9375" spans="1:17" x14ac:dyDescent="0.3">
      <c r="A9375" s="3">
        <v>45342</v>
      </c>
      <c r="B9375" s="11" t="str">
        <f t="shared" si="146"/>
        <v>Feb 2024</v>
      </c>
      <c r="C9375" t="s">
        <v>19</v>
      </c>
      <c r="D9375" t="s">
        <v>61</v>
      </c>
      <c r="E9375" t="s">
        <v>76</v>
      </c>
      <c r="F9375" t="s">
        <v>92</v>
      </c>
      <c r="G9375" t="str">
        <f>_xlfn.XLOOKUP(F9375,Product_Categories!A:A,Product_Categories!C:C,"Missing")</f>
        <v>Design</v>
      </c>
      <c r="H9375">
        <v>55901</v>
      </c>
      <c r="I9375">
        <v>2866</v>
      </c>
      <c r="J9375" s="5">
        <v>6131.44</v>
      </c>
      <c r="K9375">
        <v>354</v>
      </c>
      <c r="L9375" s="5">
        <v>60884.07</v>
      </c>
      <c r="M9375" s="4">
        <v>5.13</v>
      </c>
      <c r="N9375" s="4">
        <v>12.35</v>
      </c>
      <c r="O9375" s="4">
        <v>2.14</v>
      </c>
      <c r="P9375">
        <v>17.32</v>
      </c>
      <c r="Q9375" s="4">
        <v>9.93</v>
      </c>
    </row>
    <row r="9376" spans="1:17" x14ac:dyDescent="0.3">
      <c r="A9376" s="3">
        <v>45342</v>
      </c>
      <c r="B9376" s="11" t="str">
        <f t="shared" si="146"/>
        <v>Feb 2024</v>
      </c>
      <c r="C9376" t="s">
        <v>19</v>
      </c>
      <c r="D9376" t="s">
        <v>71</v>
      </c>
      <c r="E9376" t="s">
        <v>75</v>
      </c>
      <c r="F9376" t="s">
        <v>86</v>
      </c>
      <c r="G9376" t="str">
        <f>_xlfn.XLOOKUP(F9376,Product_Categories!A:A,Product_Categories!C:C,"Missing")</f>
        <v>Website Tools</v>
      </c>
      <c r="H9376">
        <v>96000</v>
      </c>
      <c r="I9376">
        <v>7273</v>
      </c>
      <c r="J9376" s="5">
        <v>7780.6</v>
      </c>
      <c r="K9376">
        <v>901</v>
      </c>
      <c r="L9376" s="5">
        <v>76831.8</v>
      </c>
      <c r="M9376" s="4">
        <v>7.58</v>
      </c>
      <c r="N9376" s="4">
        <v>12.39</v>
      </c>
      <c r="O9376" s="4">
        <v>1.07</v>
      </c>
      <c r="P9376">
        <v>8.64</v>
      </c>
      <c r="Q9376" s="4">
        <v>9.8699999999999992</v>
      </c>
    </row>
    <row r="9377" spans="1:17" x14ac:dyDescent="0.3">
      <c r="A9377" s="3">
        <v>45342</v>
      </c>
      <c r="B9377" s="11" t="str">
        <f t="shared" si="146"/>
        <v>Feb 2024</v>
      </c>
      <c r="C9377" t="s">
        <v>108</v>
      </c>
      <c r="D9377" t="s">
        <v>36</v>
      </c>
      <c r="E9377" t="s">
        <v>74</v>
      </c>
      <c r="F9377" t="s">
        <v>90</v>
      </c>
      <c r="G9377" t="str">
        <f>_xlfn.XLOOKUP(F9377,Product_Categories!A:A,Product_Categories!C:C,"Missing")</f>
        <v>Brand Monitoring</v>
      </c>
      <c r="H9377">
        <v>142823</v>
      </c>
      <c r="I9377">
        <v>12691</v>
      </c>
      <c r="J9377" s="5">
        <v>48523.05</v>
      </c>
      <c r="K9377">
        <v>2768</v>
      </c>
      <c r="L9377" s="5">
        <v>470815.45</v>
      </c>
      <c r="M9377" s="4">
        <v>8.89</v>
      </c>
      <c r="N9377" s="4">
        <v>21.81</v>
      </c>
      <c r="O9377" s="4">
        <v>3.82</v>
      </c>
      <c r="P9377">
        <v>17.53</v>
      </c>
      <c r="Q9377" s="4">
        <v>9.6999999999999993</v>
      </c>
    </row>
    <row r="9378" spans="1:17" x14ac:dyDescent="0.3">
      <c r="A9378" s="3">
        <v>45342</v>
      </c>
      <c r="B9378" s="11" t="str">
        <f t="shared" si="146"/>
        <v>Feb 2024</v>
      </c>
      <c r="C9378" t="s">
        <v>19</v>
      </c>
      <c r="D9378" t="s">
        <v>59</v>
      </c>
      <c r="E9378" t="s">
        <v>76</v>
      </c>
      <c r="F9378" t="s">
        <v>106</v>
      </c>
      <c r="G9378" t="str">
        <f>_xlfn.XLOOKUP(F9378,Product_Categories!A:A,Product_Categories!C:C,"Missing")</f>
        <v>Reporting</v>
      </c>
      <c r="H9378">
        <v>21910</v>
      </c>
      <c r="I9378">
        <v>1132</v>
      </c>
      <c r="J9378" s="5">
        <v>1839.2</v>
      </c>
      <c r="K9378">
        <v>99</v>
      </c>
      <c r="L9378" s="5">
        <v>16158.96</v>
      </c>
      <c r="M9378" s="4">
        <v>5.17</v>
      </c>
      <c r="N9378" s="4">
        <v>8.75</v>
      </c>
      <c r="O9378" s="4">
        <v>1.62</v>
      </c>
      <c r="P9378">
        <v>18.579999999999998</v>
      </c>
      <c r="Q9378" s="4">
        <v>8.7899999999999991</v>
      </c>
    </row>
    <row r="9379" spans="1:17" x14ac:dyDescent="0.3">
      <c r="A9379" s="3">
        <v>45342</v>
      </c>
      <c r="B9379" s="11" t="str">
        <f t="shared" si="146"/>
        <v>Feb 2024</v>
      </c>
      <c r="C9379" t="s">
        <v>17</v>
      </c>
      <c r="D9379" t="s">
        <v>35</v>
      </c>
      <c r="E9379" t="s">
        <v>73</v>
      </c>
      <c r="F9379" t="s">
        <v>78</v>
      </c>
      <c r="G9379" t="str">
        <f>_xlfn.XLOOKUP(F9379,Product_Categories!A:A,Product_Categories!C:C,"Missing")</f>
        <v>Audience Analytics</v>
      </c>
      <c r="H9379">
        <v>112988</v>
      </c>
      <c r="I9379">
        <v>10627</v>
      </c>
      <c r="J9379" s="5">
        <v>14560.05</v>
      </c>
      <c r="K9379">
        <v>1295</v>
      </c>
      <c r="L9379" s="5">
        <v>114845.98</v>
      </c>
      <c r="M9379" s="4">
        <v>9.41</v>
      </c>
      <c r="N9379" s="4">
        <v>12.19</v>
      </c>
      <c r="O9379" s="4">
        <v>1.37</v>
      </c>
      <c r="P9379" s="4">
        <v>11.24</v>
      </c>
      <c r="Q9379" s="4">
        <v>7.89</v>
      </c>
    </row>
    <row r="9380" spans="1:17" x14ac:dyDescent="0.3">
      <c r="A9380" s="3">
        <v>45342</v>
      </c>
      <c r="B9380" s="11" t="str">
        <f t="shared" si="146"/>
        <v>Feb 2024</v>
      </c>
      <c r="C9380" t="s">
        <v>21</v>
      </c>
      <c r="D9380" t="s">
        <v>70</v>
      </c>
      <c r="E9380" t="s">
        <v>76</v>
      </c>
      <c r="F9380" t="s">
        <v>99</v>
      </c>
      <c r="G9380" t="str">
        <f>_xlfn.XLOOKUP(F9380,Product_Categories!A:A,Product_Categories!C:C,"Missing")</f>
        <v>Planning</v>
      </c>
      <c r="H9380">
        <v>61504</v>
      </c>
      <c r="I9380">
        <v>2307</v>
      </c>
      <c r="J9380" s="5">
        <v>4100.9399999999996</v>
      </c>
      <c r="K9380">
        <v>249</v>
      </c>
      <c r="L9380" s="5">
        <v>30115.24</v>
      </c>
      <c r="M9380" s="4">
        <v>3.75</v>
      </c>
      <c r="N9380" s="4">
        <v>10.79</v>
      </c>
      <c r="O9380" s="4">
        <v>1.78</v>
      </c>
      <c r="P9380">
        <v>16.47</v>
      </c>
      <c r="Q9380" s="4">
        <v>7.34</v>
      </c>
    </row>
    <row r="9381" spans="1:17" x14ac:dyDescent="0.3">
      <c r="A9381" s="3">
        <v>45342</v>
      </c>
      <c r="B9381" s="11" t="str">
        <f t="shared" si="146"/>
        <v>Feb 2024</v>
      </c>
      <c r="C9381" t="s">
        <v>18</v>
      </c>
      <c r="D9381" t="s">
        <v>64</v>
      </c>
      <c r="E9381" t="s">
        <v>76</v>
      </c>
      <c r="F9381" t="s">
        <v>95</v>
      </c>
      <c r="G9381" t="str">
        <f>_xlfn.XLOOKUP(F9381,Product_Categories!A:A,Product_Categories!C:C,"Missing")</f>
        <v>Analytics</v>
      </c>
      <c r="H9381">
        <v>46847</v>
      </c>
      <c r="I9381">
        <v>2841</v>
      </c>
      <c r="J9381" s="5">
        <v>6632.47</v>
      </c>
      <c r="K9381">
        <v>554</v>
      </c>
      <c r="L9381" s="5">
        <v>47586.03</v>
      </c>
      <c r="M9381" s="4">
        <v>6.06</v>
      </c>
      <c r="N9381" s="4">
        <v>19.5</v>
      </c>
      <c r="O9381" s="4">
        <v>2.33</v>
      </c>
      <c r="P9381" s="4">
        <v>11.97</v>
      </c>
      <c r="Q9381" s="4">
        <v>7.17</v>
      </c>
    </row>
    <row r="9382" spans="1:17" x14ac:dyDescent="0.3">
      <c r="A9382" s="3">
        <v>45342</v>
      </c>
      <c r="B9382" s="11" t="str">
        <f t="shared" si="146"/>
        <v>Feb 2024</v>
      </c>
      <c r="C9382" t="s">
        <v>18</v>
      </c>
      <c r="D9382" t="s">
        <v>27</v>
      </c>
      <c r="E9382" t="s">
        <v>73</v>
      </c>
      <c r="F9382" t="s">
        <v>82</v>
      </c>
      <c r="G9382" t="str">
        <f>_xlfn.XLOOKUP(F9382,Product_Categories!A:A,Product_Categories!C:C,"Missing")</f>
        <v>Mobile Ads</v>
      </c>
      <c r="H9382">
        <v>74167</v>
      </c>
      <c r="I9382">
        <v>3970</v>
      </c>
      <c r="J9382" s="5">
        <v>12908.47</v>
      </c>
      <c r="K9382">
        <v>646</v>
      </c>
      <c r="L9382" s="5">
        <v>91904.81</v>
      </c>
      <c r="M9382" s="4">
        <v>5.35</v>
      </c>
      <c r="N9382" s="4">
        <v>16.27</v>
      </c>
      <c r="O9382" s="4">
        <v>3.25</v>
      </c>
      <c r="P9382" s="4">
        <v>19.98</v>
      </c>
      <c r="Q9382" s="4">
        <v>7.12</v>
      </c>
    </row>
    <row r="9383" spans="1:17" x14ac:dyDescent="0.3">
      <c r="A9383" s="3">
        <v>45342</v>
      </c>
      <c r="B9383" s="11" t="str">
        <f t="shared" si="146"/>
        <v>Feb 2024</v>
      </c>
      <c r="C9383" t="s">
        <v>21</v>
      </c>
      <c r="D9383" t="s">
        <v>46</v>
      </c>
      <c r="E9383" t="s">
        <v>76</v>
      </c>
      <c r="F9383" t="s">
        <v>85</v>
      </c>
      <c r="G9383" t="str">
        <f>_xlfn.XLOOKUP(F9383,Product_Categories!A:A,Product_Categories!C:C,"Missing")</f>
        <v>Budgeting</v>
      </c>
      <c r="H9383">
        <v>101144</v>
      </c>
      <c r="I9383">
        <v>4652</v>
      </c>
      <c r="J9383" s="5">
        <v>20710.48</v>
      </c>
      <c r="K9383">
        <v>979</v>
      </c>
      <c r="L9383" s="5">
        <v>145266.81</v>
      </c>
      <c r="M9383" s="4">
        <v>4.5999999999999996</v>
      </c>
      <c r="N9383" s="4">
        <v>21.04</v>
      </c>
      <c r="O9383" s="4">
        <v>4.45</v>
      </c>
      <c r="P9383">
        <v>21.15</v>
      </c>
      <c r="Q9383" s="4">
        <v>7.01</v>
      </c>
    </row>
    <row r="9384" spans="1:17" x14ac:dyDescent="0.3">
      <c r="A9384" s="3">
        <v>45342</v>
      </c>
      <c r="B9384" s="11" t="str">
        <f t="shared" si="146"/>
        <v>Feb 2024</v>
      </c>
      <c r="C9384" t="s">
        <v>21</v>
      </c>
      <c r="D9384" t="s">
        <v>59</v>
      </c>
      <c r="E9384" t="s">
        <v>74</v>
      </c>
      <c r="F9384" t="s">
        <v>98</v>
      </c>
      <c r="G9384" t="str">
        <f>_xlfn.XLOOKUP(F9384,Product_Categories!A:A,Product_Categories!C:C,"Missing")</f>
        <v>Video</v>
      </c>
      <c r="H9384">
        <v>64292</v>
      </c>
      <c r="I9384">
        <v>8888</v>
      </c>
      <c r="J9384" s="5">
        <v>31477.71</v>
      </c>
      <c r="K9384">
        <v>1179</v>
      </c>
      <c r="L9384" s="5">
        <v>219147.02</v>
      </c>
      <c r="M9384" s="4">
        <v>13.82</v>
      </c>
      <c r="N9384" s="4">
        <v>13.27</v>
      </c>
      <c r="O9384" s="4">
        <v>3.54</v>
      </c>
      <c r="P9384">
        <v>26.7</v>
      </c>
      <c r="Q9384" s="4">
        <v>6.96</v>
      </c>
    </row>
    <row r="9385" spans="1:17" x14ac:dyDescent="0.3">
      <c r="A9385" s="3">
        <v>45342</v>
      </c>
      <c r="B9385" s="11" t="str">
        <f t="shared" si="146"/>
        <v>Feb 2024</v>
      </c>
      <c r="C9385" t="s">
        <v>108</v>
      </c>
      <c r="D9385" t="s">
        <v>49</v>
      </c>
      <c r="E9385" t="s">
        <v>76</v>
      </c>
      <c r="F9385" t="s">
        <v>81</v>
      </c>
      <c r="G9385" t="str">
        <f>_xlfn.XLOOKUP(F9385,Product_Categories!A:A,Product_Categories!C:C,"Missing")</f>
        <v>Lead Management</v>
      </c>
      <c r="H9385">
        <v>51234</v>
      </c>
      <c r="I9385">
        <v>6874</v>
      </c>
      <c r="J9385" s="5">
        <v>12585.78</v>
      </c>
      <c r="K9385">
        <v>653</v>
      </c>
      <c r="L9385" s="5">
        <v>85178.07</v>
      </c>
      <c r="M9385" s="4">
        <v>13.42</v>
      </c>
      <c r="N9385" s="4">
        <v>9.5</v>
      </c>
      <c r="O9385" s="4">
        <v>1.83</v>
      </c>
      <c r="P9385">
        <v>19.27</v>
      </c>
      <c r="Q9385" s="4">
        <v>6.77</v>
      </c>
    </row>
    <row r="9386" spans="1:17" x14ac:dyDescent="0.3">
      <c r="A9386" s="3">
        <v>45342</v>
      </c>
      <c r="B9386" s="11" t="str">
        <f t="shared" si="146"/>
        <v>Feb 2024</v>
      </c>
      <c r="C9386" t="s">
        <v>17</v>
      </c>
      <c r="D9386" t="s">
        <v>39</v>
      </c>
      <c r="E9386" t="s">
        <v>74</v>
      </c>
      <c r="F9386" t="s">
        <v>85</v>
      </c>
      <c r="G9386" t="str">
        <f>_xlfn.XLOOKUP(F9386,Product_Categories!A:A,Product_Categories!C:C,"Missing")</f>
        <v>Budgeting</v>
      </c>
      <c r="H9386">
        <v>102737</v>
      </c>
      <c r="I9386">
        <v>12286</v>
      </c>
      <c r="J9386" s="5">
        <v>19812.240000000002</v>
      </c>
      <c r="K9386">
        <v>1525</v>
      </c>
      <c r="L9386" s="5">
        <v>132855.23000000001</v>
      </c>
      <c r="M9386" s="4">
        <v>11.96</v>
      </c>
      <c r="N9386" s="4">
        <v>12.41</v>
      </c>
      <c r="O9386" s="4">
        <v>1.61</v>
      </c>
      <c r="P9386" s="4">
        <v>12.99</v>
      </c>
      <c r="Q9386" s="4">
        <v>6.71</v>
      </c>
    </row>
    <row r="9387" spans="1:17" x14ac:dyDescent="0.3">
      <c r="A9387" s="3">
        <v>45342</v>
      </c>
      <c r="B9387" s="11" t="str">
        <f t="shared" si="146"/>
        <v>Feb 2024</v>
      </c>
      <c r="C9387" t="s">
        <v>108</v>
      </c>
      <c r="D9387" t="s">
        <v>47</v>
      </c>
      <c r="E9387" t="s">
        <v>73</v>
      </c>
      <c r="F9387" t="s">
        <v>95</v>
      </c>
      <c r="G9387" t="str">
        <f>_xlfn.XLOOKUP(F9387,Product_Categories!A:A,Product_Categories!C:C,"Missing")</f>
        <v>Analytics</v>
      </c>
      <c r="H9387">
        <v>141985</v>
      </c>
      <c r="I9387">
        <v>4803</v>
      </c>
      <c r="J9387" s="5">
        <v>13229.98</v>
      </c>
      <c r="K9387">
        <v>516</v>
      </c>
      <c r="L9387" s="5">
        <v>88032.51</v>
      </c>
      <c r="M9387" s="4">
        <v>3.38</v>
      </c>
      <c r="N9387" s="4">
        <v>10.74</v>
      </c>
      <c r="O9387" s="4">
        <v>2.75</v>
      </c>
      <c r="P9387">
        <v>25.64</v>
      </c>
      <c r="Q9387" s="4">
        <v>6.65</v>
      </c>
    </row>
    <row r="9388" spans="1:17" x14ac:dyDescent="0.3">
      <c r="A9388" s="3">
        <v>45342</v>
      </c>
      <c r="B9388" s="11" t="str">
        <f t="shared" si="146"/>
        <v>Feb 2024</v>
      </c>
      <c r="C9388" t="s">
        <v>21</v>
      </c>
      <c r="D9388" t="s">
        <v>47</v>
      </c>
      <c r="E9388" t="s">
        <v>74</v>
      </c>
      <c r="F9388" t="s">
        <v>77</v>
      </c>
      <c r="G9388" t="str">
        <f>_xlfn.XLOOKUP(F9388,Product_Categories!A:A,Product_Categories!C:C,"Missing")</f>
        <v>SEO</v>
      </c>
      <c r="H9388">
        <v>11337</v>
      </c>
      <c r="I9388">
        <v>210</v>
      </c>
      <c r="J9388" s="5">
        <v>321.91000000000003</v>
      </c>
      <c r="K9388">
        <v>32</v>
      </c>
      <c r="L9388" s="5">
        <v>2127.0700000000002</v>
      </c>
      <c r="M9388" s="4">
        <v>1.85</v>
      </c>
      <c r="N9388" s="4">
        <v>15.24</v>
      </c>
      <c r="O9388" s="4">
        <v>1.53</v>
      </c>
      <c r="P9388">
        <v>10.06</v>
      </c>
      <c r="Q9388" s="4">
        <v>6.61</v>
      </c>
    </row>
    <row r="9389" spans="1:17" x14ac:dyDescent="0.3">
      <c r="A9389" s="3">
        <v>45342</v>
      </c>
      <c r="B9389" s="11" t="str">
        <f t="shared" si="146"/>
        <v>Feb 2024</v>
      </c>
      <c r="C9389" t="s">
        <v>21</v>
      </c>
      <c r="D9389" t="s">
        <v>35</v>
      </c>
      <c r="E9389" t="s">
        <v>74</v>
      </c>
      <c r="F9389" t="s">
        <v>98</v>
      </c>
      <c r="G9389" t="str">
        <f>_xlfn.XLOOKUP(F9389,Product_Categories!A:A,Product_Categories!C:C,"Missing")</f>
        <v>Video</v>
      </c>
      <c r="H9389">
        <v>84939</v>
      </c>
      <c r="I9389">
        <v>5599</v>
      </c>
      <c r="J9389" s="5">
        <v>24836.33</v>
      </c>
      <c r="K9389">
        <v>997</v>
      </c>
      <c r="L9389" s="5">
        <v>162142.85999999999</v>
      </c>
      <c r="M9389" s="4">
        <v>6.59</v>
      </c>
      <c r="N9389" s="4">
        <v>17.809999999999999</v>
      </c>
      <c r="O9389" s="4">
        <v>4.4400000000000004</v>
      </c>
      <c r="P9389">
        <v>24.91</v>
      </c>
      <c r="Q9389" s="4">
        <v>6.53</v>
      </c>
    </row>
    <row r="9390" spans="1:17" x14ac:dyDescent="0.3">
      <c r="A9390" s="3">
        <v>45342</v>
      </c>
      <c r="B9390" s="11" t="str">
        <f t="shared" si="146"/>
        <v>Feb 2024</v>
      </c>
      <c r="C9390" t="s">
        <v>108</v>
      </c>
      <c r="D9390" t="s">
        <v>54</v>
      </c>
      <c r="E9390" t="s">
        <v>76</v>
      </c>
      <c r="F9390" t="s">
        <v>97</v>
      </c>
      <c r="G9390" t="str">
        <f>_xlfn.XLOOKUP(F9390,Product_Categories!A:A,Product_Categories!C:C,"Missing")</f>
        <v>Webinars</v>
      </c>
      <c r="H9390">
        <v>54407</v>
      </c>
      <c r="I9390">
        <v>3982</v>
      </c>
      <c r="J9390" s="5">
        <v>10527.89</v>
      </c>
      <c r="K9390">
        <v>428</v>
      </c>
      <c r="L9390" s="5">
        <v>66768.820000000007</v>
      </c>
      <c r="M9390" s="4">
        <v>7.32</v>
      </c>
      <c r="N9390" s="4">
        <v>10.75</v>
      </c>
      <c r="O9390" s="4">
        <v>2.64</v>
      </c>
      <c r="P9390">
        <v>24.6</v>
      </c>
      <c r="Q9390" s="4">
        <v>6.34</v>
      </c>
    </row>
    <row r="9391" spans="1:17" x14ac:dyDescent="0.3">
      <c r="A9391" s="3">
        <v>45342</v>
      </c>
      <c r="B9391" s="11" t="str">
        <f t="shared" si="146"/>
        <v>Feb 2024</v>
      </c>
      <c r="C9391" t="s">
        <v>107</v>
      </c>
      <c r="D9391" t="s">
        <v>40</v>
      </c>
      <c r="E9391" t="s">
        <v>74</v>
      </c>
      <c r="F9391" t="s">
        <v>79</v>
      </c>
      <c r="G9391" t="str">
        <f>_xlfn.XLOOKUP(F9391,Product_Categories!A:A,Product_Categories!C:C,"Missing")</f>
        <v>Email Marketing</v>
      </c>
      <c r="H9391">
        <v>32520</v>
      </c>
      <c r="I9391">
        <v>790</v>
      </c>
      <c r="J9391" s="5">
        <v>2193.5500000000002</v>
      </c>
      <c r="K9391">
        <v>83</v>
      </c>
      <c r="L9391" s="5">
        <v>13343.75</v>
      </c>
      <c r="M9391" s="4">
        <v>2.4300000000000002</v>
      </c>
      <c r="N9391" s="4">
        <v>10.51</v>
      </c>
      <c r="O9391" s="4">
        <v>2.78</v>
      </c>
      <c r="P9391">
        <v>26.43</v>
      </c>
      <c r="Q9391" s="4">
        <v>6.08</v>
      </c>
    </row>
    <row r="9392" spans="1:17" x14ac:dyDescent="0.3">
      <c r="A9392" s="3">
        <v>45342</v>
      </c>
      <c r="B9392" s="11" t="str">
        <f t="shared" si="146"/>
        <v>Feb 2024</v>
      </c>
      <c r="C9392" t="s">
        <v>18</v>
      </c>
      <c r="D9392" t="s">
        <v>60</v>
      </c>
      <c r="E9392" t="s">
        <v>74</v>
      </c>
      <c r="F9392" t="s">
        <v>101</v>
      </c>
      <c r="G9392" t="str">
        <f>_xlfn.XLOOKUP(F9392,Product_Categories!A:A,Product_Categories!C:C,"Missing")</f>
        <v>Conversion</v>
      </c>
      <c r="H9392">
        <v>11289</v>
      </c>
      <c r="I9392">
        <v>338</v>
      </c>
      <c r="J9392" s="5">
        <v>1132.51</v>
      </c>
      <c r="K9392">
        <v>49</v>
      </c>
      <c r="L9392" s="5">
        <v>6739.3</v>
      </c>
      <c r="M9392" s="4">
        <v>2.99</v>
      </c>
      <c r="N9392" s="4">
        <v>14.5</v>
      </c>
      <c r="O9392" s="4">
        <v>3.35</v>
      </c>
      <c r="P9392" s="4">
        <v>23.11</v>
      </c>
      <c r="Q9392" s="4">
        <v>5.95</v>
      </c>
    </row>
    <row r="9393" spans="1:17" x14ac:dyDescent="0.3">
      <c r="A9393" s="3">
        <v>45342</v>
      </c>
      <c r="B9393" s="11" t="str">
        <f t="shared" si="146"/>
        <v>Feb 2024</v>
      </c>
      <c r="C9393" t="s">
        <v>19</v>
      </c>
      <c r="D9393" t="s">
        <v>51</v>
      </c>
      <c r="E9393" t="s">
        <v>74</v>
      </c>
      <c r="F9393" t="s">
        <v>89</v>
      </c>
      <c r="G9393" t="str">
        <f>_xlfn.XLOOKUP(F9393,Product_Categories!A:A,Product_Categories!C:C,"Missing")</f>
        <v>Push Notifications</v>
      </c>
      <c r="H9393">
        <v>13235</v>
      </c>
      <c r="I9393">
        <v>1023</v>
      </c>
      <c r="J9393" s="5">
        <v>2961.39</v>
      </c>
      <c r="K9393">
        <v>205</v>
      </c>
      <c r="L9393" s="5">
        <v>17073</v>
      </c>
      <c r="M9393" s="4">
        <v>7.73</v>
      </c>
      <c r="N9393" s="4">
        <v>20.04</v>
      </c>
      <c r="O9393" s="4">
        <v>2.89</v>
      </c>
      <c r="P9393">
        <v>14.45</v>
      </c>
      <c r="Q9393" s="4">
        <v>5.77</v>
      </c>
    </row>
    <row r="9394" spans="1:17" x14ac:dyDescent="0.3">
      <c r="A9394" s="3">
        <v>45342</v>
      </c>
      <c r="B9394" s="11" t="str">
        <f t="shared" si="146"/>
        <v>Feb 2024</v>
      </c>
      <c r="C9394" t="s">
        <v>19</v>
      </c>
      <c r="D9394" t="s">
        <v>46</v>
      </c>
      <c r="E9394" t="s">
        <v>76</v>
      </c>
      <c r="F9394" t="s">
        <v>84</v>
      </c>
      <c r="G9394" t="str">
        <f>_xlfn.XLOOKUP(F9394,Product_Categories!A:A,Product_Categories!C:C,"Missing")</f>
        <v>Marketing Suite</v>
      </c>
      <c r="H9394">
        <v>25976</v>
      </c>
      <c r="I9394">
        <v>799</v>
      </c>
      <c r="J9394" s="5">
        <v>2898.14</v>
      </c>
      <c r="K9394">
        <v>150</v>
      </c>
      <c r="L9394" s="5">
        <v>16696.830000000002</v>
      </c>
      <c r="M9394" s="4">
        <v>3.08</v>
      </c>
      <c r="N9394" s="4">
        <v>18.77</v>
      </c>
      <c r="O9394" s="4">
        <v>3.63</v>
      </c>
      <c r="P9394">
        <v>19.32</v>
      </c>
      <c r="Q9394" s="4">
        <v>5.76</v>
      </c>
    </row>
    <row r="9395" spans="1:17" x14ac:dyDescent="0.3">
      <c r="A9395" s="3">
        <v>45342</v>
      </c>
      <c r="B9395" s="11" t="str">
        <f t="shared" si="146"/>
        <v>Feb 2024</v>
      </c>
      <c r="C9395" t="s">
        <v>107</v>
      </c>
      <c r="D9395" t="s">
        <v>54</v>
      </c>
      <c r="E9395" t="s">
        <v>76</v>
      </c>
      <c r="F9395" t="s">
        <v>101</v>
      </c>
      <c r="G9395" t="str">
        <f>_xlfn.XLOOKUP(F9395,Product_Categories!A:A,Product_Categories!C:C,"Missing")</f>
        <v>Conversion</v>
      </c>
      <c r="H9395">
        <v>66884</v>
      </c>
      <c r="I9395">
        <v>8262</v>
      </c>
      <c r="J9395" s="5">
        <v>4762.55</v>
      </c>
      <c r="K9395">
        <v>463</v>
      </c>
      <c r="L9395" s="5">
        <v>27153.09</v>
      </c>
      <c r="M9395" s="4">
        <v>12.35</v>
      </c>
      <c r="N9395" s="4">
        <v>5.6</v>
      </c>
      <c r="O9395" s="4">
        <v>0.57999999999999996</v>
      </c>
      <c r="P9395">
        <v>10.29</v>
      </c>
      <c r="Q9395" s="4">
        <v>5.7</v>
      </c>
    </row>
    <row r="9396" spans="1:17" x14ac:dyDescent="0.3">
      <c r="A9396" s="3">
        <v>45342</v>
      </c>
      <c r="B9396" s="11" t="str">
        <f t="shared" si="146"/>
        <v>Feb 2024</v>
      </c>
      <c r="C9396" t="s">
        <v>107</v>
      </c>
      <c r="D9396" t="s">
        <v>28</v>
      </c>
      <c r="E9396" t="s">
        <v>73</v>
      </c>
      <c r="F9396" t="s">
        <v>105</v>
      </c>
      <c r="G9396" t="str">
        <f>_xlfn.XLOOKUP(F9396,Product_Categories!A:A,Product_Categories!C:C,"Missing")</f>
        <v>Storage</v>
      </c>
      <c r="H9396">
        <v>135855</v>
      </c>
      <c r="I9396">
        <v>8239</v>
      </c>
      <c r="J9396" s="5">
        <v>24612.36</v>
      </c>
      <c r="K9396">
        <v>1466</v>
      </c>
      <c r="L9396" s="5">
        <v>119575.45</v>
      </c>
      <c r="M9396" s="4">
        <v>6.06</v>
      </c>
      <c r="N9396" s="4">
        <v>17.79</v>
      </c>
      <c r="O9396" s="4">
        <v>2.99</v>
      </c>
      <c r="P9396">
        <v>16.79</v>
      </c>
      <c r="Q9396" s="4">
        <v>4.8600000000000003</v>
      </c>
    </row>
    <row r="9397" spans="1:17" x14ac:dyDescent="0.3">
      <c r="A9397" s="3">
        <v>45342</v>
      </c>
      <c r="B9397" s="11" t="str">
        <f t="shared" si="146"/>
        <v>Feb 2024</v>
      </c>
      <c r="C9397" t="s">
        <v>21</v>
      </c>
      <c r="D9397" t="s">
        <v>66</v>
      </c>
      <c r="E9397" t="s">
        <v>74</v>
      </c>
      <c r="F9397" t="s">
        <v>77</v>
      </c>
      <c r="G9397" t="str">
        <f>_xlfn.XLOOKUP(F9397,Product_Categories!A:A,Product_Categories!C:C,"Missing")</f>
        <v>SEO</v>
      </c>
      <c r="H9397">
        <v>7019</v>
      </c>
      <c r="I9397">
        <v>455</v>
      </c>
      <c r="J9397" s="5">
        <v>791.11</v>
      </c>
      <c r="K9397">
        <v>92</v>
      </c>
      <c r="L9397" s="5">
        <v>3793.29</v>
      </c>
      <c r="M9397" s="4">
        <v>6.48</v>
      </c>
      <c r="N9397" s="4">
        <v>20.22</v>
      </c>
      <c r="O9397" s="4">
        <v>1.74</v>
      </c>
      <c r="P9397">
        <v>8.6</v>
      </c>
      <c r="Q9397" s="4">
        <v>4.79</v>
      </c>
    </row>
    <row r="9398" spans="1:17" x14ac:dyDescent="0.3">
      <c r="A9398" s="3">
        <v>45342</v>
      </c>
      <c r="B9398" s="11" t="str">
        <f t="shared" si="146"/>
        <v>Feb 2024</v>
      </c>
      <c r="C9398" t="s">
        <v>21</v>
      </c>
      <c r="D9398" t="s">
        <v>52</v>
      </c>
      <c r="E9398" t="s">
        <v>73</v>
      </c>
      <c r="F9398" t="s">
        <v>89</v>
      </c>
      <c r="G9398" t="str">
        <f>_xlfn.XLOOKUP(F9398,Product_Categories!A:A,Product_Categories!C:C,"Missing")</f>
        <v>Push Notifications</v>
      </c>
      <c r="H9398">
        <v>87741</v>
      </c>
      <c r="I9398">
        <v>6469</v>
      </c>
      <c r="J9398" s="5">
        <v>27935.48</v>
      </c>
      <c r="K9398">
        <v>906</v>
      </c>
      <c r="L9398" s="5">
        <v>127357.42</v>
      </c>
      <c r="M9398" s="4">
        <v>7.37</v>
      </c>
      <c r="N9398" s="4">
        <v>14.01</v>
      </c>
      <c r="O9398" s="4">
        <v>4.32</v>
      </c>
      <c r="P9398">
        <v>30.83</v>
      </c>
      <c r="Q9398" s="4">
        <v>4.5599999999999996</v>
      </c>
    </row>
    <row r="9399" spans="1:17" x14ac:dyDescent="0.3">
      <c r="A9399" s="3">
        <v>45342</v>
      </c>
      <c r="B9399" s="11" t="str">
        <f t="shared" si="146"/>
        <v>Feb 2024</v>
      </c>
      <c r="C9399" t="s">
        <v>21</v>
      </c>
      <c r="D9399" t="s">
        <v>55</v>
      </c>
      <c r="E9399" t="s">
        <v>74</v>
      </c>
      <c r="F9399" t="s">
        <v>105</v>
      </c>
      <c r="G9399" t="str">
        <f>_xlfn.XLOOKUP(F9399,Product_Categories!A:A,Product_Categories!C:C,"Missing")</f>
        <v>Storage</v>
      </c>
      <c r="H9399">
        <v>139093</v>
      </c>
      <c r="I9399">
        <v>20710</v>
      </c>
      <c r="J9399" s="5">
        <v>33009.019999999997</v>
      </c>
      <c r="K9399">
        <v>1473</v>
      </c>
      <c r="L9399" s="5">
        <v>146428.57999999999</v>
      </c>
      <c r="M9399" s="4">
        <v>14.89</v>
      </c>
      <c r="N9399" s="4">
        <v>7.11</v>
      </c>
      <c r="O9399" s="4">
        <v>1.59</v>
      </c>
      <c r="P9399">
        <v>22.41</v>
      </c>
      <c r="Q9399" s="4">
        <v>4.4400000000000004</v>
      </c>
    </row>
    <row r="9400" spans="1:17" x14ac:dyDescent="0.3">
      <c r="A9400" s="3">
        <v>45342</v>
      </c>
      <c r="B9400" s="11" t="str">
        <f t="shared" si="146"/>
        <v>Feb 2024</v>
      </c>
      <c r="C9400" t="s">
        <v>18</v>
      </c>
      <c r="D9400" t="s">
        <v>69</v>
      </c>
      <c r="E9400" t="s">
        <v>74</v>
      </c>
      <c r="F9400" t="s">
        <v>105</v>
      </c>
      <c r="G9400" t="str">
        <f>_xlfn.XLOOKUP(F9400,Product_Categories!A:A,Product_Categories!C:C,"Missing")</f>
        <v>Storage</v>
      </c>
      <c r="H9400">
        <v>135026</v>
      </c>
      <c r="I9400">
        <v>19983</v>
      </c>
      <c r="J9400" s="5">
        <v>75268.11</v>
      </c>
      <c r="K9400">
        <v>2251</v>
      </c>
      <c r="L9400" s="5">
        <v>330496.40000000002</v>
      </c>
      <c r="M9400" s="4">
        <v>14.8</v>
      </c>
      <c r="N9400" s="4">
        <v>11.26</v>
      </c>
      <c r="O9400" s="4">
        <v>3.77</v>
      </c>
      <c r="P9400" s="4">
        <v>33.44</v>
      </c>
      <c r="Q9400" s="4">
        <v>4.3899999999999997</v>
      </c>
    </row>
    <row r="9401" spans="1:17" x14ac:dyDescent="0.3">
      <c r="A9401" s="3">
        <v>45342</v>
      </c>
      <c r="B9401" s="11" t="str">
        <f t="shared" si="146"/>
        <v>Feb 2024</v>
      </c>
      <c r="C9401" t="s">
        <v>19</v>
      </c>
      <c r="D9401" t="s">
        <v>40</v>
      </c>
      <c r="E9401" t="s">
        <v>73</v>
      </c>
      <c r="F9401" t="s">
        <v>100</v>
      </c>
      <c r="G9401" t="str">
        <f>_xlfn.XLOOKUP(F9401,Product_Categories!A:A,Product_Categories!C:C,"Missing")</f>
        <v>Forms</v>
      </c>
      <c r="H9401">
        <v>7021</v>
      </c>
      <c r="I9401">
        <v>924</v>
      </c>
      <c r="J9401" s="5">
        <v>1148.26</v>
      </c>
      <c r="K9401">
        <v>34</v>
      </c>
      <c r="L9401" s="5">
        <v>4627.16</v>
      </c>
      <c r="M9401" s="4">
        <v>13.16</v>
      </c>
      <c r="N9401" s="4">
        <v>3.68</v>
      </c>
      <c r="O9401" s="4">
        <v>1.24</v>
      </c>
      <c r="P9401">
        <v>33.770000000000003</v>
      </c>
      <c r="Q9401" s="4">
        <v>4.03</v>
      </c>
    </row>
    <row r="9402" spans="1:17" x14ac:dyDescent="0.3">
      <c r="A9402" s="3">
        <v>45342</v>
      </c>
      <c r="B9402" s="11" t="str">
        <f t="shared" si="146"/>
        <v>Feb 2024</v>
      </c>
      <c r="C9402" t="s">
        <v>17</v>
      </c>
      <c r="D9402" t="s">
        <v>34</v>
      </c>
      <c r="E9402" t="s">
        <v>74</v>
      </c>
      <c r="F9402" t="s">
        <v>104</v>
      </c>
      <c r="G9402" t="str">
        <f>_xlfn.XLOOKUP(F9402,Product_Categories!A:A,Product_Categories!C:C,"Missing")</f>
        <v>Surveys</v>
      </c>
      <c r="H9402">
        <v>110185</v>
      </c>
      <c r="I9402">
        <v>6035</v>
      </c>
      <c r="J9402" s="5">
        <v>23496.66</v>
      </c>
      <c r="K9402">
        <v>822</v>
      </c>
      <c r="L9402" s="5">
        <v>86618.03</v>
      </c>
      <c r="M9402" s="4">
        <v>5.48</v>
      </c>
      <c r="N9402" s="4">
        <v>13.62</v>
      </c>
      <c r="O9402" s="4">
        <v>3.89</v>
      </c>
      <c r="P9402" s="4">
        <v>28.58</v>
      </c>
      <c r="Q9402" s="4">
        <v>3.69</v>
      </c>
    </row>
    <row r="9403" spans="1:17" x14ac:dyDescent="0.3">
      <c r="A9403" s="3">
        <v>45342</v>
      </c>
      <c r="B9403" s="11" t="str">
        <f t="shared" si="146"/>
        <v>Feb 2024</v>
      </c>
      <c r="C9403" t="s">
        <v>17</v>
      </c>
      <c r="D9403" t="s">
        <v>64</v>
      </c>
      <c r="E9403" t="s">
        <v>76</v>
      </c>
      <c r="F9403" t="s">
        <v>104</v>
      </c>
      <c r="G9403" t="str">
        <f>_xlfn.XLOOKUP(F9403,Product_Categories!A:A,Product_Categories!C:C,"Missing")</f>
        <v>Surveys</v>
      </c>
      <c r="H9403">
        <v>129077</v>
      </c>
      <c r="I9403">
        <v>12763</v>
      </c>
      <c r="J9403" s="5">
        <v>52097.61</v>
      </c>
      <c r="K9403">
        <v>973</v>
      </c>
      <c r="L9403" s="5">
        <v>180755.9</v>
      </c>
      <c r="M9403" s="4">
        <v>9.89</v>
      </c>
      <c r="N9403" s="4">
        <v>7.62</v>
      </c>
      <c r="O9403" s="4">
        <v>4.08</v>
      </c>
      <c r="P9403" s="4">
        <v>53.54</v>
      </c>
      <c r="Q9403" s="4">
        <v>3.47</v>
      </c>
    </row>
    <row r="9404" spans="1:17" x14ac:dyDescent="0.3">
      <c r="A9404" s="3">
        <v>45342</v>
      </c>
      <c r="B9404" s="11" t="str">
        <f t="shared" si="146"/>
        <v>Feb 2024</v>
      </c>
      <c r="C9404" t="s">
        <v>18</v>
      </c>
      <c r="D9404" t="s">
        <v>25</v>
      </c>
      <c r="E9404" t="s">
        <v>73</v>
      </c>
      <c r="F9404" t="s">
        <v>90</v>
      </c>
      <c r="G9404" t="str">
        <f>_xlfn.XLOOKUP(F9404,Product_Categories!A:A,Product_Categories!C:C,"Missing")</f>
        <v>Brand Monitoring</v>
      </c>
      <c r="H9404">
        <v>147563</v>
      </c>
      <c r="I9404">
        <v>1135</v>
      </c>
      <c r="J9404" s="5">
        <v>4589.3</v>
      </c>
      <c r="K9404">
        <v>82</v>
      </c>
      <c r="L9404" s="5">
        <v>15269.2</v>
      </c>
      <c r="M9404" s="4">
        <v>0.77</v>
      </c>
      <c r="N9404" s="4">
        <v>7.22</v>
      </c>
      <c r="O9404" s="4">
        <v>4.04</v>
      </c>
      <c r="P9404" s="4">
        <v>55.97</v>
      </c>
      <c r="Q9404" s="4">
        <v>3.33</v>
      </c>
    </row>
    <row r="9405" spans="1:17" x14ac:dyDescent="0.3">
      <c r="A9405" s="3">
        <v>45342</v>
      </c>
      <c r="B9405" s="11" t="str">
        <f t="shared" si="146"/>
        <v>Feb 2024</v>
      </c>
      <c r="C9405" t="s">
        <v>18</v>
      </c>
      <c r="D9405" t="s">
        <v>58</v>
      </c>
      <c r="E9405" t="s">
        <v>75</v>
      </c>
      <c r="F9405" t="s">
        <v>81</v>
      </c>
      <c r="G9405" t="str">
        <f>_xlfn.XLOOKUP(F9405,Product_Categories!A:A,Product_Categories!C:C,"Missing")</f>
        <v>Lead Management</v>
      </c>
      <c r="H9405">
        <v>8724</v>
      </c>
      <c r="I9405">
        <v>1069</v>
      </c>
      <c r="J9405" s="5">
        <v>2343.27</v>
      </c>
      <c r="K9405">
        <v>57</v>
      </c>
      <c r="L9405" s="5">
        <v>6558.77</v>
      </c>
      <c r="M9405" s="4">
        <v>12.25</v>
      </c>
      <c r="N9405" s="4">
        <v>5.33</v>
      </c>
      <c r="O9405" s="4">
        <v>2.19</v>
      </c>
      <c r="P9405" s="4">
        <v>41.11</v>
      </c>
      <c r="Q9405" s="4">
        <v>2.8</v>
      </c>
    </row>
    <row r="9406" spans="1:17" x14ac:dyDescent="0.3">
      <c r="A9406" s="3">
        <v>45342</v>
      </c>
      <c r="B9406" s="11" t="str">
        <f t="shared" si="146"/>
        <v>Feb 2024</v>
      </c>
      <c r="C9406" t="s">
        <v>18</v>
      </c>
      <c r="D9406" t="s">
        <v>69</v>
      </c>
      <c r="E9406" t="s">
        <v>75</v>
      </c>
      <c r="F9406" t="s">
        <v>100</v>
      </c>
      <c r="G9406" t="str">
        <f>_xlfn.XLOOKUP(F9406,Product_Categories!A:A,Product_Categories!C:C,"Missing")</f>
        <v>Forms</v>
      </c>
      <c r="H9406">
        <v>22781</v>
      </c>
      <c r="I9406">
        <v>400</v>
      </c>
      <c r="J9406" s="5">
        <v>1574.09</v>
      </c>
      <c r="K9406">
        <v>41</v>
      </c>
      <c r="L9406" s="5">
        <v>4394.96</v>
      </c>
      <c r="M9406" s="4">
        <v>1.76</v>
      </c>
      <c r="N9406" s="4">
        <v>10.25</v>
      </c>
      <c r="O9406" s="4">
        <v>3.94</v>
      </c>
      <c r="P9406" s="4">
        <v>38.39</v>
      </c>
      <c r="Q9406" s="4">
        <v>2.79</v>
      </c>
    </row>
    <row r="9407" spans="1:17" x14ac:dyDescent="0.3">
      <c r="A9407" s="3">
        <v>45342</v>
      </c>
      <c r="B9407" s="11" t="str">
        <f t="shared" si="146"/>
        <v>Feb 2024</v>
      </c>
      <c r="C9407" t="s">
        <v>108</v>
      </c>
      <c r="D9407" t="s">
        <v>54</v>
      </c>
      <c r="E9407" t="s">
        <v>74</v>
      </c>
      <c r="F9407" t="s">
        <v>84</v>
      </c>
      <c r="G9407" t="str">
        <f>_xlfn.XLOOKUP(F9407,Product_Categories!A:A,Product_Categories!C:C,"Missing")</f>
        <v>Marketing Suite</v>
      </c>
      <c r="H9407">
        <v>107394</v>
      </c>
      <c r="I9407">
        <v>4078</v>
      </c>
      <c r="J9407" s="5">
        <v>16589.3</v>
      </c>
      <c r="K9407">
        <v>261</v>
      </c>
      <c r="L9407" s="5">
        <v>46040.98</v>
      </c>
      <c r="M9407" s="4">
        <v>3.8</v>
      </c>
      <c r="N9407" s="4">
        <v>6.4</v>
      </c>
      <c r="O9407" s="4">
        <v>4.07</v>
      </c>
      <c r="P9407">
        <v>63.56</v>
      </c>
      <c r="Q9407" s="4">
        <v>2.78</v>
      </c>
    </row>
    <row r="9408" spans="1:17" x14ac:dyDescent="0.3">
      <c r="A9408" s="3">
        <v>45342</v>
      </c>
      <c r="B9408" s="11" t="str">
        <f t="shared" si="146"/>
        <v>Feb 2024</v>
      </c>
      <c r="C9408" t="s">
        <v>107</v>
      </c>
      <c r="D9408" t="s">
        <v>65</v>
      </c>
      <c r="E9408" t="s">
        <v>75</v>
      </c>
      <c r="F9408" t="s">
        <v>88</v>
      </c>
      <c r="G9408" t="str">
        <f>_xlfn.XLOOKUP(F9408,Product_Categories!A:A,Product_Categories!C:C,"Missing")</f>
        <v>CRM</v>
      </c>
      <c r="H9408">
        <v>69345</v>
      </c>
      <c r="I9408">
        <v>5550</v>
      </c>
      <c r="J9408" s="5">
        <v>11226.06</v>
      </c>
      <c r="K9408">
        <v>671</v>
      </c>
      <c r="L9408" s="5">
        <v>29144.16</v>
      </c>
      <c r="M9408" s="4">
        <v>8</v>
      </c>
      <c r="N9408" s="4">
        <v>12.09</v>
      </c>
      <c r="O9408" s="4">
        <v>2.02</v>
      </c>
      <c r="P9408">
        <v>16.73</v>
      </c>
      <c r="Q9408" s="4">
        <v>2.6</v>
      </c>
    </row>
    <row r="9409" spans="1:17" x14ac:dyDescent="0.3">
      <c r="A9409" s="3">
        <v>45342</v>
      </c>
      <c r="B9409" s="11" t="str">
        <f t="shared" si="146"/>
        <v>Feb 2024</v>
      </c>
      <c r="C9409" t="s">
        <v>18</v>
      </c>
      <c r="D9409" t="s">
        <v>49</v>
      </c>
      <c r="E9409" t="s">
        <v>76</v>
      </c>
      <c r="F9409" t="s">
        <v>81</v>
      </c>
      <c r="G9409" t="str">
        <f>_xlfn.XLOOKUP(F9409,Product_Categories!A:A,Product_Categories!C:C,"Missing")</f>
        <v>Lead Management</v>
      </c>
      <c r="H9409">
        <v>146103</v>
      </c>
      <c r="I9409">
        <v>10692</v>
      </c>
      <c r="J9409" s="5">
        <v>46117.11</v>
      </c>
      <c r="K9409">
        <v>555</v>
      </c>
      <c r="L9409" s="5">
        <v>105184.47</v>
      </c>
      <c r="M9409" s="4">
        <v>7.32</v>
      </c>
      <c r="N9409" s="4">
        <v>5.19</v>
      </c>
      <c r="O9409" s="4">
        <v>4.3099999999999996</v>
      </c>
      <c r="P9409" s="4">
        <v>83.09</v>
      </c>
      <c r="Q9409" s="4">
        <v>2.2799999999999998</v>
      </c>
    </row>
    <row r="9410" spans="1:17" x14ac:dyDescent="0.3">
      <c r="A9410" s="3">
        <v>45342</v>
      </c>
      <c r="B9410" s="11" t="str">
        <f t="shared" ref="B9410:B9473" si="147">TEXT(A9410, "mmm yyyy")</f>
        <v>Feb 2024</v>
      </c>
      <c r="C9410" t="s">
        <v>21</v>
      </c>
      <c r="D9410" t="s">
        <v>53</v>
      </c>
      <c r="E9410" t="s">
        <v>73</v>
      </c>
      <c r="F9410" t="s">
        <v>102</v>
      </c>
      <c r="G9410" t="str">
        <f>_xlfn.XLOOKUP(F9410,Product_Categories!A:A,Product_Categories!C:C,"Missing")</f>
        <v>Website Tools</v>
      </c>
      <c r="H9410">
        <v>6101</v>
      </c>
      <c r="I9410">
        <v>736</v>
      </c>
      <c r="J9410" s="5">
        <v>2796.04</v>
      </c>
      <c r="K9410">
        <v>100</v>
      </c>
      <c r="L9410" s="5">
        <v>6254.99</v>
      </c>
      <c r="M9410" s="4">
        <v>12.06</v>
      </c>
      <c r="N9410" s="4">
        <v>13.59</v>
      </c>
      <c r="O9410" s="4">
        <v>3.8</v>
      </c>
      <c r="P9410">
        <v>27.96</v>
      </c>
      <c r="Q9410" s="4">
        <v>2.2400000000000002</v>
      </c>
    </row>
    <row r="9411" spans="1:17" x14ac:dyDescent="0.3">
      <c r="A9411" s="3">
        <v>45342</v>
      </c>
      <c r="B9411" s="11" t="str">
        <f t="shared" si="147"/>
        <v>Feb 2024</v>
      </c>
      <c r="C9411" t="s">
        <v>18</v>
      </c>
      <c r="D9411" t="s">
        <v>27</v>
      </c>
      <c r="E9411" t="s">
        <v>75</v>
      </c>
      <c r="F9411" t="s">
        <v>94</v>
      </c>
      <c r="G9411" t="str">
        <f>_xlfn.XLOOKUP(F9411,Product_Categories!A:A,Product_Categories!C:C,"Missing")</f>
        <v>SEO</v>
      </c>
      <c r="H9411">
        <v>147892</v>
      </c>
      <c r="I9411">
        <v>4286</v>
      </c>
      <c r="J9411" s="5">
        <v>15371.14</v>
      </c>
      <c r="K9411">
        <v>315</v>
      </c>
      <c r="L9411" s="5">
        <v>33924</v>
      </c>
      <c r="M9411" s="4">
        <v>2.9</v>
      </c>
      <c r="N9411" s="4">
        <v>7.35</v>
      </c>
      <c r="O9411" s="4">
        <v>3.59</v>
      </c>
      <c r="P9411" s="4">
        <v>48.8</v>
      </c>
      <c r="Q9411" s="4">
        <v>2.21</v>
      </c>
    </row>
    <row r="9412" spans="1:17" x14ac:dyDescent="0.3">
      <c r="A9412" s="3">
        <v>45342</v>
      </c>
      <c r="B9412" s="11" t="str">
        <f t="shared" si="147"/>
        <v>Feb 2024</v>
      </c>
      <c r="C9412" t="s">
        <v>21</v>
      </c>
      <c r="D9412" t="s">
        <v>69</v>
      </c>
      <c r="E9412" t="s">
        <v>74</v>
      </c>
      <c r="F9412" t="s">
        <v>90</v>
      </c>
      <c r="G9412" t="str">
        <f>_xlfn.XLOOKUP(F9412,Product_Categories!A:A,Product_Categories!C:C,"Missing")</f>
        <v>Brand Monitoring</v>
      </c>
      <c r="H9412">
        <v>119582</v>
      </c>
      <c r="I9412">
        <v>2287</v>
      </c>
      <c r="J9412" s="5">
        <v>6275.9</v>
      </c>
      <c r="K9412">
        <v>75</v>
      </c>
      <c r="L9412" s="5">
        <v>13418.59</v>
      </c>
      <c r="M9412" s="4">
        <v>1.91</v>
      </c>
      <c r="N9412" s="4">
        <v>3.28</v>
      </c>
      <c r="O9412" s="4">
        <v>2.74</v>
      </c>
      <c r="P9412">
        <v>83.68</v>
      </c>
      <c r="Q9412" s="4">
        <v>2.14</v>
      </c>
    </row>
    <row r="9413" spans="1:17" x14ac:dyDescent="0.3">
      <c r="A9413" s="3">
        <v>45342</v>
      </c>
      <c r="B9413" s="11" t="str">
        <f t="shared" si="147"/>
        <v>Feb 2024</v>
      </c>
      <c r="C9413" t="s">
        <v>18</v>
      </c>
      <c r="D9413" t="s">
        <v>71</v>
      </c>
      <c r="E9413" t="s">
        <v>75</v>
      </c>
      <c r="F9413" t="s">
        <v>98</v>
      </c>
      <c r="G9413" t="str">
        <f>_xlfn.XLOOKUP(F9413,Product_Categories!A:A,Product_Categories!C:C,"Missing")</f>
        <v>Video</v>
      </c>
      <c r="H9413">
        <v>76568</v>
      </c>
      <c r="I9413">
        <v>8607</v>
      </c>
      <c r="J9413" s="5">
        <v>32959.89</v>
      </c>
      <c r="K9413">
        <v>347</v>
      </c>
      <c r="L9413" s="5">
        <v>54246.35</v>
      </c>
      <c r="M9413" s="4">
        <v>11.24</v>
      </c>
      <c r="N9413" s="4">
        <v>4.03</v>
      </c>
      <c r="O9413" s="4">
        <v>3.83</v>
      </c>
      <c r="P9413">
        <v>94.99</v>
      </c>
      <c r="Q9413" s="4">
        <v>1.65</v>
      </c>
    </row>
    <row r="9414" spans="1:17" x14ac:dyDescent="0.3">
      <c r="A9414" s="3">
        <v>45342</v>
      </c>
      <c r="B9414" s="11" t="str">
        <f t="shared" si="147"/>
        <v>Feb 2024</v>
      </c>
      <c r="C9414" t="s">
        <v>108</v>
      </c>
      <c r="D9414" t="s">
        <v>58</v>
      </c>
      <c r="E9414" t="s">
        <v>76</v>
      </c>
      <c r="F9414" t="s">
        <v>95</v>
      </c>
      <c r="G9414" t="str">
        <f>_xlfn.XLOOKUP(F9414,Product_Categories!A:A,Product_Categories!C:C,"Missing")</f>
        <v>Analytics</v>
      </c>
      <c r="H9414">
        <v>146021</v>
      </c>
      <c r="I9414">
        <v>6622</v>
      </c>
      <c r="J9414" s="5">
        <v>23915.74</v>
      </c>
      <c r="K9414">
        <v>592</v>
      </c>
      <c r="L9414" s="5">
        <v>39097.599999999999</v>
      </c>
      <c r="M9414" s="4">
        <v>4.53</v>
      </c>
      <c r="N9414" s="4">
        <v>8.94</v>
      </c>
      <c r="O9414" s="4">
        <v>3.61</v>
      </c>
      <c r="P9414">
        <v>40.4</v>
      </c>
      <c r="Q9414" s="4">
        <v>1.63</v>
      </c>
    </row>
    <row r="9415" spans="1:17" x14ac:dyDescent="0.3">
      <c r="A9415" s="3">
        <v>45342</v>
      </c>
      <c r="B9415" s="11" t="str">
        <f t="shared" si="147"/>
        <v>Feb 2024</v>
      </c>
      <c r="C9415" t="s">
        <v>17</v>
      </c>
      <c r="D9415" t="s">
        <v>43</v>
      </c>
      <c r="E9415" t="s">
        <v>74</v>
      </c>
      <c r="F9415" t="s">
        <v>99</v>
      </c>
      <c r="G9415" t="str">
        <f>_xlfn.XLOOKUP(F9415,Product_Categories!A:A,Product_Categories!C:C,"Missing")</f>
        <v>Planning</v>
      </c>
      <c r="H9415">
        <v>35108</v>
      </c>
      <c r="I9415">
        <v>859</v>
      </c>
      <c r="J9415" s="5">
        <v>3717.35</v>
      </c>
      <c r="K9415">
        <v>112</v>
      </c>
      <c r="L9415" s="5">
        <v>5842.95</v>
      </c>
      <c r="M9415" s="4">
        <v>2.4500000000000002</v>
      </c>
      <c r="N9415" s="4">
        <v>13.04</v>
      </c>
      <c r="O9415" s="4">
        <v>4.33</v>
      </c>
      <c r="P9415" s="4">
        <v>33.19</v>
      </c>
      <c r="Q9415" s="4">
        <v>1.57</v>
      </c>
    </row>
    <row r="9416" spans="1:17" x14ac:dyDescent="0.3">
      <c r="A9416" s="3">
        <v>45342</v>
      </c>
      <c r="B9416" s="11" t="str">
        <f t="shared" si="147"/>
        <v>Feb 2024</v>
      </c>
      <c r="C9416" t="s">
        <v>18</v>
      </c>
      <c r="D9416" t="s">
        <v>56</v>
      </c>
      <c r="E9416" t="s">
        <v>73</v>
      </c>
      <c r="F9416" t="s">
        <v>93</v>
      </c>
      <c r="G9416" t="str">
        <f>_xlfn.XLOOKUP(F9416,Product_Categories!A:A,Product_Categories!C:C,"Missing")</f>
        <v>Social Media</v>
      </c>
      <c r="H9416">
        <v>47897</v>
      </c>
      <c r="I9416">
        <v>4097</v>
      </c>
      <c r="J9416" s="5">
        <v>13228.69</v>
      </c>
      <c r="K9416">
        <v>879</v>
      </c>
      <c r="L9416" s="5">
        <v>18738.34</v>
      </c>
      <c r="M9416" s="4">
        <v>8.5500000000000007</v>
      </c>
      <c r="N9416" s="4">
        <v>21.45</v>
      </c>
      <c r="O9416" s="4">
        <v>3.23</v>
      </c>
      <c r="P9416" s="4">
        <v>15.05</v>
      </c>
      <c r="Q9416" s="4">
        <v>1.42</v>
      </c>
    </row>
    <row r="9417" spans="1:17" x14ac:dyDescent="0.3">
      <c r="A9417" s="3">
        <v>45342</v>
      </c>
      <c r="B9417" s="11" t="str">
        <f t="shared" si="147"/>
        <v>Feb 2024</v>
      </c>
      <c r="C9417" t="s">
        <v>21</v>
      </c>
      <c r="D9417" t="s">
        <v>37</v>
      </c>
      <c r="E9417" t="s">
        <v>74</v>
      </c>
      <c r="F9417" t="s">
        <v>83</v>
      </c>
      <c r="G9417" t="str">
        <f>_xlfn.XLOOKUP(F9417,Product_Categories!A:A,Product_Categories!C:C,"Missing")</f>
        <v>UX</v>
      </c>
      <c r="H9417">
        <v>130597</v>
      </c>
      <c r="I9417">
        <v>6853</v>
      </c>
      <c r="J9417" s="5">
        <v>24325.47</v>
      </c>
      <c r="K9417">
        <v>431</v>
      </c>
      <c r="L9417" s="5">
        <v>34242.19</v>
      </c>
      <c r="M9417" s="4">
        <v>5.25</v>
      </c>
      <c r="N9417" s="4">
        <v>6.29</v>
      </c>
      <c r="O9417" s="4">
        <v>3.55</v>
      </c>
      <c r="P9417">
        <v>56.44</v>
      </c>
      <c r="Q9417" s="4">
        <v>1.41</v>
      </c>
    </row>
    <row r="9418" spans="1:17" x14ac:dyDescent="0.3">
      <c r="A9418" s="3">
        <v>45342</v>
      </c>
      <c r="B9418" s="11" t="str">
        <f t="shared" si="147"/>
        <v>Feb 2024</v>
      </c>
      <c r="C9418" t="s">
        <v>19</v>
      </c>
      <c r="D9418" t="s">
        <v>27</v>
      </c>
      <c r="E9418" t="s">
        <v>75</v>
      </c>
      <c r="F9418" t="s">
        <v>94</v>
      </c>
      <c r="G9418" t="str">
        <f>_xlfn.XLOOKUP(F9418,Product_Categories!A:A,Product_Categories!C:C,"Missing")</f>
        <v>SEO</v>
      </c>
      <c r="H9418">
        <v>112084</v>
      </c>
      <c r="I9418">
        <v>6730</v>
      </c>
      <c r="J9418" s="5">
        <v>19875.849999999999</v>
      </c>
      <c r="K9418">
        <v>344</v>
      </c>
      <c r="L9418" s="5">
        <v>22738.03</v>
      </c>
      <c r="M9418" s="4">
        <v>6</v>
      </c>
      <c r="N9418" s="4">
        <v>5.1100000000000003</v>
      </c>
      <c r="O9418" s="4">
        <v>2.95</v>
      </c>
      <c r="P9418">
        <v>57.78</v>
      </c>
      <c r="Q9418" s="4">
        <v>1.1399999999999999</v>
      </c>
    </row>
    <row r="9419" spans="1:17" x14ac:dyDescent="0.3">
      <c r="A9419" s="3">
        <v>45342</v>
      </c>
      <c r="B9419" s="11" t="str">
        <f t="shared" si="147"/>
        <v>Feb 2024</v>
      </c>
      <c r="C9419" t="s">
        <v>18</v>
      </c>
      <c r="D9419" t="s">
        <v>70</v>
      </c>
      <c r="E9419" t="s">
        <v>75</v>
      </c>
      <c r="F9419" t="s">
        <v>104</v>
      </c>
      <c r="G9419" t="str">
        <f>_xlfn.XLOOKUP(F9419,Product_Categories!A:A,Product_Categories!C:C,"Missing")</f>
        <v>Surveys</v>
      </c>
      <c r="H9419">
        <v>10393</v>
      </c>
      <c r="I9419">
        <v>933</v>
      </c>
      <c r="J9419" s="5">
        <v>2067.48</v>
      </c>
      <c r="K9419">
        <v>34</v>
      </c>
      <c r="L9419" s="5">
        <v>2289.29</v>
      </c>
      <c r="M9419" s="4">
        <v>8.98</v>
      </c>
      <c r="N9419" s="4">
        <v>3.64</v>
      </c>
      <c r="O9419" s="4">
        <v>2.2200000000000002</v>
      </c>
      <c r="P9419" s="4">
        <v>60.81</v>
      </c>
      <c r="Q9419" s="4">
        <v>1.1100000000000001</v>
      </c>
    </row>
    <row r="9420" spans="1:17" x14ac:dyDescent="0.3">
      <c r="A9420" s="3">
        <v>45342</v>
      </c>
      <c r="B9420" s="11" t="str">
        <f t="shared" si="147"/>
        <v>Feb 2024</v>
      </c>
      <c r="C9420" t="s">
        <v>107</v>
      </c>
      <c r="D9420" t="s">
        <v>54</v>
      </c>
      <c r="E9420" t="s">
        <v>73</v>
      </c>
      <c r="F9420" t="s">
        <v>99</v>
      </c>
      <c r="G9420" t="str">
        <f>_xlfn.XLOOKUP(F9420,Product_Categories!A:A,Product_Categories!C:C,"Missing")</f>
        <v>Planning</v>
      </c>
      <c r="H9420">
        <v>55887</v>
      </c>
      <c r="I9420">
        <v>6059</v>
      </c>
      <c r="J9420" s="5">
        <v>6869.71</v>
      </c>
      <c r="K9420">
        <v>201</v>
      </c>
      <c r="L9420" s="5">
        <v>7268.31</v>
      </c>
      <c r="M9420" s="4">
        <v>10.84</v>
      </c>
      <c r="N9420" s="4">
        <v>3.32</v>
      </c>
      <c r="O9420" s="4">
        <v>1.1299999999999999</v>
      </c>
      <c r="P9420">
        <v>34.18</v>
      </c>
      <c r="Q9420" s="4">
        <v>1.06</v>
      </c>
    </row>
    <row r="9421" spans="1:17" x14ac:dyDescent="0.3">
      <c r="A9421" s="3">
        <v>45342</v>
      </c>
      <c r="B9421" s="11" t="str">
        <f t="shared" si="147"/>
        <v>Feb 2024</v>
      </c>
      <c r="C9421" t="s">
        <v>17</v>
      </c>
      <c r="D9421" t="s">
        <v>63</v>
      </c>
      <c r="E9421" t="s">
        <v>74</v>
      </c>
      <c r="F9421" t="s">
        <v>102</v>
      </c>
      <c r="G9421" t="str">
        <f>_xlfn.XLOOKUP(F9421,Product_Categories!A:A,Product_Categories!C:C,"Missing")</f>
        <v>Website Tools</v>
      </c>
      <c r="H9421">
        <v>73422</v>
      </c>
      <c r="I9421">
        <v>5893</v>
      </c>
      <c r="J9421" s="5">
        <v>13934.86</v>
      </c>
      <c r="K9421">
        <v>205</v>
      </c>
      <c r="L9421" s="5">
        <v>14666.38</v>
      </c>
      <c r="M9421" s="4">
        <v>8.0299999999999994</v>
      </c>
      <c r="N9421" s="4">
        <v>3.48</v>
      </c>
      <c r="O9421" s="4">
        <v>2.36</v>
      </c>
      <c r="P9421" s="4">
        <v>67.97</v>
      </c>
      <c r="Q9421" s="4">
        <v>1.05</v>
      </c>
    </row>
    <row r="9422" spans="1:17" x14ac:dyDescent="0.3">
      <c r="A9422" s="3">
        <v>45342</v>
      </c>
      <c r="B9422" s="11" t="str">
        <f t="shared" si="147"/>
        <v>Feb 2024</v>
      </c>
      <c r="C9422" t="s">
        <v>107</v>
      </c>
      <c r="D9422" t="s">
        <v>41</v>
      </c>
      <c r="E9422" t="s">
        <v>76</v>
      </c>
      <c r="F9422" t="s">
        <v>79</v>
      </c>
      <c r="G9422" t="str">
        <f>_xlfn.XLOOKUP(F9422,Product_Categories!A:A,Product_Categories!C:C,"Missing")</f>
        <v>Email Marketing</v>
      </c>
      <c r="H9422">
        <v>109665</v>
      </c>
      <c r="I9422">
        <v>4828</v>
      </c>
      <c r="J9422" s="5">
        <v>11851.42</v>
      </c>
      <c r="K9422">
        <v>1028</v>
      </c>
      <c r="L9422" s="5">
        <v>9247.73</v>
      </c>
      <c r="M9422" s="4">
        <v>4.4000000000000004</v>
      </c>
      <c r="N9422" s="4">
        <v>21.29</v>
      </c>
      <c r="O9422" s="4">
        <v>2.4500000000000002</v>
      </c>
      <c r="P9422">
        <v>11.53</v>
      </c>
      <c r="Q9422" s="4">
        <v>0.78</v>
      </c>
    </row>
    <row r="9423" spans="1:17" x14ac:dyDescent="0.3">
      <c r="A9423" s="3">
        <v>45342</v>
      </c>
      <c r="B9423" s="11" t="str">
        <f t="shared" si="147"/>
        <v>Feb 2024</v>
      </c>
      <c r="C9423" t="s">
        <v>108</v>
      </c>
      <c r="D9423" t="s">
        <v>62</v>
      </c>
      <c r="E9423" t="s">
        <v>73</v>
      </c>
      <c r="F9423" t="s">
        <v>99</v>
      </c>
      <c r="G9423" t="str">
        <f>_xlfn.XLOOKUP(F9423,Product_Categories!A:A,Product_Categories!C:C,"Missing")</f>
        <v>Planning</v>
      </c>
      <c r="H9423">
        <v>85205</v>
      </c>
      <c r="I9423">
        <v>2485</v>
      </c>
      <c r="J9423" s="5">
        <v>6948.88</v>
      </c>
      <c r="K9423">
        <v>82</v>
      </c>
      <c r="L9423" s="5">
        <v>3548.02</v>
      </c>
      <c r="M9423" s="4">
        <v>2.92</v>
      </c>
      <c r="N9423" s="4">
        <v>3.3</v>
      </c>
      <c r="O9423" s="4">
        <v>2.8</v>
      </c>
      <c r="P9423">
        <v>84.74</v>
      </c>
      <c r="Q9423" s="4">
        <v>0.51</v>
      </c>
    </row>
    <row r="9424" spans="1:17" x14ac:dyDescent="0.3">
      <c r="A9424" s="3">
        <v>45342</v>
      </c>
      <c r="B9424" s="11" t="str">
        <f t="shared" si="147"/>
        <v>Feb 2024</v>
      </c>
      <c r="C9424" t="s">
        <v>108</v>
      </c>
      <c r="D9424" t="s">
        <v>51</v>
      </c>
      <c r="E9424" t="s">
        <v>74</v>
      </c>
      <c r="F9424" t="s">
        <v>80</v>
      </c>
      <c r="G9424" t="str">
        <f>_xlfn.XLOOKUP(F9424,Product_Categories!A:A,Product_Categories!C:C,"Missing")</f>
        <v>Feedback</v>
      </c>
      <c r="H9424">
        <v>91834</v>
      </c>
      <c r="I9424">
        <v>3713</v>
      </c>
      <c r="J9424" s="5">
        <v>12265.06</v>
      </c>
      <c r="K9424">
        <v>117</v>
      </c>
      <c r="L9424" s="5">
        <v>2720.51</v>
      </c>
      <c r="M9424" s="4">
        <v>4.04</v>
      </c>
      <c r="N9424" s="4">
        <v>3.15</v>
      </c>
      <c r="O9424" s="4">
        <v>3.3</v>
      </c>
      <c r="P9424">
        <v>104.83</v>
      </c>
      <c r="Q9424" s="4">
        <v>0.22</v>
      </c>
    </row>
    <row r="9425" spans="1:17" x14ac:dyDescent="0.3">
      <c r="A9425" s="3">
        <v>45342</v>
      </c>
      <c r="B9425" s="11" t="str">
        <f t="shared" si="147"/>
        <v>Feb 2024</v>
      </c>
      <c r="C9425" t="s">
        <v>17</v>
      </c>
      <c r="D9425" t="s">
        <v>32</v>
      </c>
      <c r="E9425" t="s">
        <v>74</v>
      </c>
      <c r="F9425" t="s">
        <v>79</v>
      </c>
      <c r="G9425" t="str">
        <f>_xlfn.XLOOKUP(F9425,Product_Categories!A:A,Product_Categories!C:C,"Missing")</f>
        <v>Email Marketing</v>
      </c>
      <c r="H9425">
        <v>118661</v>
      </c>
      <c r="I9425">
        <v>10706</v>
      </c>
      <c r="J9425" s="5">
        <v>41169.15</v>
      </c>
      <c r="K9425">
        <v>356</v>
      </c>
      <c r="L9425" s="5">
        <v>5181.8999999999996</v>
      </c>
      <c r="M9425" s="4">
        <v>9.02</v>
      </c>
      <c r="N9425" s="4">
        <v>3.33</v>
      </c>
      <c r="O9425" s="4">
        <v>3.85</v>
      </c>
      <c r="P9425" s="4">
        <v>115.64</v>
      </c>
      <c r="Q9425" s="4">
        <v>0.13</v>
      </c>
    </row>
    <row r="9426" spans="1:17" x14ac:dyDescent="0.3">
      <c r="A9426" s="3">
        <v>45342</v>
      </c>
      <c r="B9426" s="3" t="str">
        <f t="shared" si="147"/>
        <v>Feb 2024</v>
      </c>
      <c r="C9426" t="s">
        <v>21</v>
      </c>
      <c r="D9426" t="s">
        <v>68</v>
      </c>
      <c r="E9426" t="s">
        <v>73</v>
      </c>
      <c r="F9426" t="s">
        <v>101</v>
      </c>
      <c r="G9426" t="str">
        <f>_xlfn.XLOOKUP(F9426,Product_Categories!A:A,Product_Categories!C:C,"Missing")</f>
        <v>Conversion</v>
      </c>
      <c r="H9426">
        <v>115371</v>
      </c>
      <c r="I9426">
        <v>7058</v>
      </c>
      <c r="J9426" s="5">
        <v>28829.279999999999</v>
      </c>
      <c r="K9426">
        <v>266</v>
      </c>
      <c r="L9426" s="5">
        <v>3570.8</v>
      </c>
      <c r="M9426" s="4">
        <v>6.12</v>
      </c>
      <c r="N9426" s="4">
        <v>3.77</v>
      </c>
      <c r="O9426" s="4">
        <v>4.08</v>
      </c>
      <c r="P9426">
        <v>108.38</v>
      </c>
      <c r="Q9426" s="4">
        <v>0.12</v>
      </c>
    </row>
    <row r="9427" spans="1:17" x14ac:dyDescent="0.3">
      <c r="A9427" s="3">
        <v>45343</v>
      </c>
      <c r="B9427" s="11" t="str">
        <f t="shared" si="147"/>
        <v>Feb 2024</v>
      </c>
      <c r="C9427" t="s">
        <v>21</v>
      </c>
      <c r="D9427" t="s">
        <v>66</v>
      </c>
      <c r="E9427" t="s">
        <v>75</v>
      </c>
      <c r="F9427" t="s">
        <v>99</v>
      </c>
      <c r="G9427" t="str">
        <f>_xlfn.XLOOKUP(F9427,Product_Categories!A:A,Product_Categories!C:C,"Missing")</f>
        <v>Planning</v>
      </c>
      <c r="H9427">
        <v>113937</v>
      </c>
      <c r="I9427">
        <v>16493</v>
      </c>
      <c r="J9427" s="5">
        <v>7542.98</v>
      </c>
      <c r="K9427">
        <v>2630</v>
      </c>
      <c r="L9427" s="5">
        <v>464528.5</v>
      </c>
      <c r="M9427" s="4">
        <v>14.48</v>
      </c>
      <c r="N9427" s="4">
        <v>15.95</v>
      </c>
      <c r="O9427" s="4">
        <v>0.46</v>
      </c>
      <c r="P9427">
        <v>2.87</v>
      </c>
      <c r="Q9427" s="4">
        <v>61.58</v>
      </c>
    </row>
    <row r="9428" spans="1:17" x14ac:dyDescent="0.3">
      <c r="A9428" s="3">
        <v>45343</v>
      </c>
      <c r="B9428" s="11" t="str">
        <f t="shared" si="147"/>
        <v>Feb 2024</v>
      </c>
      <c r="C9428" t="s">
        <v>19</v>
      </c>
      <c r="D9428" t="s">
        <v>56</v>
      </c>
      <c r="E9428" t="s">
        <v>74</v>
      </c>
      <c r="F9428" t="s">
        <v>105</v>
      </c>
      <c r="G9428" t="str">
        <f>_xlfn.XLOOKUP(F9428,Product_Categories!A:A,Product_Categories!C:C,"Missing")</f>
        <v>Storage</v>
      </c>
      <c r="H9428">
        <v>42114</v>
      </c>
      <c r="I9428">
        <v>2719</v>
      </c>
      <c r="J9428" s="5">
        <v>1345</v>
      </c>
      <c r="K9428">
        <v>426</v>
      </c>
      <c r="L9428" s="5">
        <v>72332.929999999993</v>
      </c>
      <c r="M9428" s="4">
        <v>6.46</v>
      </c>
      <c r="N9428" s="4">
        <v>15.67</v>
      </c>
      <c r="O9428" s="4">
        <v>0.49</v>
      </c>
      <c r="P9428">
        <v>3.16</v>
      </c>
      <c r="Q9428" s="4">
        <v>53.78</v>
      </c>
    </row>
    <row r="9429" spans="1:17" x14ac:dyDescent="0.3">
      <c r="A9429" s="3">
        <v>45343</v>
      </c>
      <c r="B9429" s="11" t="str">
        <f t="shared" si="147"/>
        <v>Feb 2024</v>
      </c>
      <c r="C9429" t="s">
        <v>19</v>
      </c>
      <c r="D9429" t="s">
        <v>26</v>
      </c>
      <c r="E9429" t="s">
        <v>74</v>
      </c>
      <c r="F9429" t="s">
        <v>86</v>
      </c>
      <c r="G9429" t="str">
        <f>_xlfn.XLOOKUP(F9429,Product_Categories!A:A,Product_Categories!C:C,"Missing")</f>
        <v>Website Tools</v>
      </c>
      <c r="H9429">
        <v>94459</v>
      </c>
      <c r="I9429">
        <v>3614</v>
      </c>
      <c r="J9429" s="5">
        <v>3782.61</v>
      </c>
      <c r="K9429">
        <v>539</v>
      </c>
      <c r="L9429" s="5">
        <v>97377.47</v>
      </c>
      <c r="M9429" s="4">
        <v>3.83</v>
      </c>
      <c r="N9429" s="4">
        <v>14.91</v>
      </c>
      <c r="O9429" s="4">
        <v>1.05</v>
      </c>
      <c r="P9429">
        <v>7.02</v>
      </c>
      <c r="Q9429" s="4">
        <v>25.74</v>
      </c>
    </row>
    <row r="9430" spans="1:17" x14ac:dyDescent="0.3">
      <c r="A9430" s="3">
        <v>45343</v>
      </c>
      <c r="B9430" s="11" t="str">
        <f t="shared" si="147"/>
        <v>Feb 2024</v>
      </c>
      <c r="C9430" t="s">
        <v>21</v>
      </c>
      <c r="D9430" t="s">
        <v>37</v>
      </c>
      <c r="E9430" t="s">
        <v>75</v>
      </c>
      <c r="F9430" t="s">
        <v>94</v>
      </c>
      <c r="G9430" t="str">
        <f>_xlfn.XLOOKUP(F9430,Product_Categories!A:A,Product_Categories!C:C,"Missing")</f>
        <v>SEO</v>
      </c>
      <c r="H9430">
        <v>127498</v>
      </c>
      <c r="I9430">
        <v>1982</v>
      </c>
      <c r="J9430" s="5">
        <v>2732.89</v>
      </c>
      <c r="K9430">
        <v>352</v>
      </c>
      <c r="L9430" s="5">
        <v>62936.07</v>
      </c>
      <c r="M9430" s="4">
        <v>1.55</v>
      </c>
      <c r="N9430" s="4">
        <v>17.760000000000002</v>
      </c>
      <c r="O9430" s="4">
        <v>1.38</v>
      </c>
      <c r="P9430">
        <v>7.76</v>
      </c>
      <c r="Q9430" s="4">
        <v>23.03</v>
      </c>
    </row>
    <row r="9431" spans="1:17" x14ac:dyDescent="0.3">
      <c r="A9431" s="3">
        <v>45343</v>
      </c>
      <c r="B9431" s="11" t="str">
        <f t="shared" si="147"/>
        <v>Feb 2024</v>
      </c>
      <c r="C9431" t="s">
        <v>17</v>
      </c>
      <c r="D9431" t="s">
        <v>32</v>
      </c>
      <c r="E9431" t="s">
        <v>76</v>
      </c>
      <c r="F9431" t="s">
        <v>99</v>
      </c>
      <c r="G9431" t="str">
        <f>_xlfn.XLOOKUP(F9431,Product_Categories!A:A,Product_Categories!C:C,"Missing")</f>
        <v>Planning</v>
      </c>
      <c r="H9431">
        <v>87766</v>
      </c>
      <c r="I9431">
        <v>8688</v>
      </c>
      <c r="J9431" s="5">
        <v>9615.74</v>
      </c>
      <c r="K9431">
        <v>1700</v>
      </c>
      <c r="L9431" s="5">
        <v>211748.03</v>
      </c>
      <c r="M9431" s="4">
        <v>9.9</v>
      </c>
      <c r="N9431" s="4">
        <v>19.57</v>
      </c>
      <c r="O9431" s="4">
        <v>1.1100000000000001</v>
      </c>
      <c r="P9431" s="4">
        <v>5.66</v>
      </c>
      <c r="Q9431" s="4">
        <v>22.02</v>
      </c>
    </row>
    <row r="9432" spans="1:17" x14ac:dyDescent="0.3">
      <c r="A9432" s="3">
        <v>45343</v>
      </c>
      <c r="B9432" s="11" t="str">
        <f t="shared" si="147"/>
        <v>Feb 2024</v>
      </c>
      <c r="C9432" t="s">
        <v>18</v>
      </c>
      <c r="D9432" t="s">
        <v>37</v>
      </c>
      <c r="E9432" t="s">
        <v>75</v>
      </c>
      <c r="F9432" t="s">
        <v>87</v>
      </c>
      <c r="G9432" t="str">
        <f>_xlfn.XLOOKUP(F9432,Product_Categories!A:A,Product_Categories!C:C,"Missing")</f>
        <v>AdTech</v>
      </c>
      <c r="H9432">
        <v>93337</v>
      </c>
      <c r="I9432">
        <v>4377</v>
      </c>
      <c r="J9432" s="5">
        <v>3298.6</v>
      </c>
      <c r="K9432">
        <v>910</v>
      </c>
      <c r="L9432" s="5">
        <v>71660.94</v>
      </c>
      <c r="M9432" s="4">
        <v>4.6900000000000004</v>
      </c>
      <c r="N9432" s="4">
        <v>20.79</v>
      </c>
      <c r="O9432" s="4">
        <v>0.75</v>
      </c>
      <c r="P9432" s="4">
        <v>3.62</v>
      </c>
      <c r="Q9432" s="4">
        <v>21.72</v>
      </c>
    </row>
    <row r="9433" spans="1:17" x14ac:dyDescent="0.3">
      <c r="A9433" s="3">
        <v>45343</v>
      </c>
      <c r="B9433" s="11" t="str">
        <f t="shared" si="147"/>
        <v>Feb 2024</v>
      </c>
      <c r="C9433" t="s">
        <v>17</v>
      </c>
      <c r="D9433" t="s">
        <v>30</v>
      </c>
      <c r="E9433" t="s">
        <v>73</v>
      </c>
      <c r="F9433" t="s">
        <v>84</v>
      </c>
      <c r="G9433" t="str">
        <f>_xlfn.XLOOKUP(F9433,Product_Categories!A:A,Product_Categories!C:C,"Missing")</f>
        <v>Marketing Suite</v>
      </c>
      <c r="H9433">
        <v>7956</v>
      </c>
      <c r="I9433">
        <v>391</v>
      </c>
      <c r="J9433" s="5">
        <v>312.98</v>
      </c>
      <c r="K9433">
        <v>62</v>
      </c>
      <c r="L9433" s="5">
        <v>5631.44</v>
      </c>
      <c r="M9433" s="4">
        <v>4.91</v>
      </c>
      <c r="N9433" s="4">
        <v>15.86</v>
      </c>
      <c r="O9433" s="4">
        <v>0.8</v>
      </c>
      <c r="P9433" s="4">
        <v>5.05</v>
      </c>
      <c r="Q9433" s="4">
        <v>17.989999999999998</v>
      </c>
    </row>
    <row r="9434" spans="1:17" x14ac:dyDescent="0.3">
      <c r="A9434" s="3">
        <v>45343</v>
      </c>
      <c r="B9434" s="11" t="str">
        <f t="shared" si="147"/>
        <v>Feb 2024</v>
      </c>
      <c r="C9434" t="s">
        <v>17</v>
      </c>
      <c r="D9434" t="s">
        <v>23</v>
      </c>
      <c r="E9434" t="s">
        <v>74</v>
      </c>
      <c r="F9434" t="s">
        <v>84</v>
      </c>
      <c r="G9434" t="str">
        <f>_xlfn.XLOOKUP(F9434,Product_Categories!A:A,Product_Categories!C:C,"Missing")</f>
        <v>Marketing Suite</v>
      </c>
      <c r="H9434">
        <v>65651</v>
      </c>
      <c r="I9434">
        <v>376</v>
      </c>
      <c r="J9434" s="5">
        <v>398.3</v>
      </c>
      <c r="K9434">
        <v>50</v>
      </c>
      <c r="L9434" s="5">
        <v>6995.98</v>
      </c>
      <c r="M9434" s="4">
        <v>0.56999999999999995</v>
      </c>
      <c r="N9434" s="4">
        <v>13.3</v>
      </c>
      <c r="O9434" s="4">
        <v>1.06</v>
      </c>
      <c r="P9434" s="4">
        <v>7.97</v>
      </c>
      <c r="Q9434" s="4">
        <v>17.559999999999999</v>
      </c>
    </row>
    <row r="9435" spans="1:17" x14ac:dyDescent="0.3">
      <c r="A9435" s="3">
        <v>45343</v>
      </c>
      <c r="B9435" s="11" t="str">
        <f t="shared" si="147"/>
        <v>Feb 2024</v>
      </c>
      <c r="C9435" t="s">
        <v>21</v>
      </c>
      <c r="D9435" t="s">
        <v>42</v>
      </c>
      <c r="E9435" t="s">
        <v>73</v>
      </c>
      <c r="F9435" t="s">
        <v>99</v>
      </c>
      <c r="G9435" t="str">
        <f>_xlfn.XLOOKUP(F9435,Product_Categories!A:A,Product_Categories!C:C,"Missing")</f>
        <v>Planning</v>
      </c>
      <c r="H9435">
        <v>148826</v>
      </c>
      <c r="I9435">
        <v>2910</v>
      </c>
      <c r="J9435" s="5">
        <v>3323.65</v>
      </c>
      <c r="K9435">
        <v>426</v>
      </c>
      <c r="L9435" s="5">
        <v>56805.65</v>
      </c>
      <c r="M9435" s="4">
        <v>1.96</v>
      </c>
      <c r="N9435" s="4">
        <v>14.64</v>
      </c>
      <c r="O9435" s="4">
        <v>1.1399999999999999</v>
      </c>
      <c r="P9435">
        <v>7.8</v>
      </c>
      <c r="Q9435" s="4">
        <v>17.09</v>
      </c>
    </row>
    <row r="9436" spans="1:17" x14ac:dyDescent="0.3">
      <c r="A9436" s="3">
        <v>45343</v>
      </c>
      <c r="B9436" s="11" t="str">
        <f t="shared" si="147"/>
        <v>Feb 2024</v>
      </c>
      <c r="C9436" t="s">
        <v>108</v>
      </c>
      <c r="D9436" t="s">
        <v>47</v>
      </c>
      <c r="E9436" t="s">
        <v>75</v>
      </c>
      <c r="F9436" t="s">
        <v>91</v>
      </c>
      <c r="G9436" t="str">
        <f>_xlfn.XLOOKUP(F9436,Product_Categories!A:A,Product_Categories!C:C,"Missing")</f>
        <v>Affiliate</v>
      </c>
      <c r="H9436">
        <v>43463</v>
      </c>
      <c r="I9436">
        <v>6514</v>
      </c>
      <c r="J9436" s="5">
        <v>13431.31</v>
      </c>
      <c r="K9436">
        <v>963</v>
      </c>
      <c r="L9436" s="5">
        <v>174747.58</v>
      </c>
      <c r="M9436" s="4">
        <v>14.99</v>
      </c>
      <c r="N9436" s="4">
        <v>14.78</v>
      </c>
      <c r="O9436" s="4">
        <v>2.06</v>
      </c>
      <c r="P9436">
        <v>13.95</v>
      </c>
      <c r="Q9436" s="4">
        <v>13.01</v>
      </c>
    </row>
    <row r="9437" spans="1:17" x14ac:dyDescent="0.3">
      <c r="A9437" s="3">
        <v>45343</v>
      </c>
      <c r="B9437" s="11" t="str">
        <f t="shared" si="147"/>
        <v>Feb 2024</v>
      </c>
      <c r="C9437" t="s">
        <v>18</v>
      </c>
      <c r="D9437" t="s">
        <v>63</v>
      </c>
      <c r="E9437" t="s">
        <v>76</v>
      </c>
      <c r="F9437" t="s">
        <v>92</v>
      </c>
      <c r="G9437" t="str">
        <f>_xlfn.XLOOKUP(F9437,Product_Categories!A:A,Product_Categories!C:C,"Missing")</f>
        <v>Design</v>
      </c>
      <c r="H9437">
        <v>117805</v>
      </c>
      <c r="I9437">
        <v>13584</v>
      </c>
      <c r="J9437" s="5">
        <v>30647.87</v>
      </c>
      <c r="K9437">
        <v>2455</v>
      </c>
      <c r="L9437" s="5">
        <v>380425.65</v>
      </c>
      <c r="M9437" s="4">
        <v>11.53</v>
      </c>
      <c r="N9437" s="4">
        <v>18.07</v>
      </c>
      <c r="O9437" s="4">
        <v>2.2599999999999998</v>
      </c>
      <c r="P9437" s="4">
        <v>12.48</v>
      </c>
      <c r="Q9437" s="4">
        <v>12.41</v>
      </c>
    </row>
    <row r="9438" spans="1:17" x14ac:dyDescent="0.3">
      <c r="A9438" s="3">
        <v>45343</v>
      </c>
      <c r="B9438" s="11" t="str">
        <f t="shared" si="147"/>
        <v>Feb 2024</v>
      </c>
      <c r="C9438" t="s">
        <v>107</v>
      </c>
      <c r="D9438" t="s">
        <v>44</v>
      </c>
      <c r="E9438" t="s">
        <v>75</v>
      </c>
      <c r="F9438" t="s">
        <v>103</v>
      </c>
      <c r="G9438" t="str">
        <f>_xlfn.XLOOKUP(F9438,Product_Categories!A:A,Product_Categories!C:C,"Missing")</f>
        <v>Automation</v>
      </c>
      <c r="H9438">
        <v>115620</v>
      </c>
      <c r="I9438">
        <v>9894</v>
      </c>
      <c r="J9438" s="5">
        <v>8848.42</v>
      </c>
      <c r="K9438">
        <v>1151</v>
      </c>
      <c r="L9438" s="5">
        <v>107960</v>
      </c>
      <c r="M9438" s="4">
        <v>8.56</v>
      </c>
      <c r="N9438" s="4">
        <v>11.63</v>
      </c>
      <c r="O9438" s="4">
        <v>0.89</v>
      </c>
      <c r="P9438">
        <v>7.69</v>
      </c>
      <c r="Q9438" s="4">
        <v>12.2</v>
      </c>
    </row>
    <row r="9439" spans="1:17" x14ac:dyDescent="0.3">
      <c r="A9439" s="3">
        <v>45343</v>
      </c>
      <c r="B9439" s="11" t="str">
        <f t="shared" si="147"/>
        <v>Feb 2024</v>
      </c>
      <c r="C9439" t="s">
        <v>108</v>
      </c>
      <c r="D9439" t="s">
        <v>59</v>
      </c>
      <c r="E9439" t="s">
        <v>74</v>
      </c>
      <c r="F9439" t="s">
        <v>96</v>
      </c>
      <c r="G9439" t="str">
        <f>_xlfn.XLOOKUP(F9439,Product_Categories!A:A,Product_Categories!C:C,"Missing")</f>
        <v>Growth Tools</v>
      </c>
      <c r="H9439">
        <v>6660</v>
      </c>
      <c r="I9439">
        <v>304</v>
      </c>
      <c r="J9439" s="5">
        <v>664.73</v>
      </c>
      <c r="K9439">
        <v>60</v>
      </c>
      <c r="L9439" s="5">
        <v>7956.3</v>
      </c>
      <c r="M9439" s="4">
        <v>4.5599999999999996</v>
      </c>
      <c r="N9439" s="4">
        <v>19.739999999999998</v>
      </c>
      <c r="O9439" s="4">
        <v>2.19</v>
      </c>
      <c r="P9439">
        <v>11.08</v>
      </c>
      <c r="Q9439" s="4">
        <v>11.97</v>
      </c>
    </row>
    <row r="9440" spans="1:17" x14ac:dyDescent="0.3">
      <c r="A9440" s="3">
        <v>45343</v>
      </c>
      <c r="B9440" s="11" t="str">
        <f t="shared" si="147"/>
        <v>Feb 2024</v>
      </c>
      <c r="C9440" t="s">
        <v>108</v>
      </c>
      <c r="D9440" t="s">
        <v>47</v>
      </c>
      <c r="E9440" t="s">
        <v>73</v>
      </c>
      <c r="F9440" t="s">
        <v>106</v>
      </c>
      <c r="G9440" t="str">
        <f>_xlfn.XLOOKUP(F9440,Product_Categories!A:A,Product_Categories!C:C,"Missing")</f>
        <v>Reporting</v>
      </c>
      <c r="H9440">
        <v>93125</v>
      </c>
      <c r="I9440">
        <v>11158</v>
      </c>
      <c r="J9440" s="5">
        <v>24300.639999999999</v>
      </c>
      <c r="K9440">
        <v>1336</v>
      </c>
      <c r="L9440" s="5">
        <v>266408.5</v>
      </c>
      <c r="M9440" s="4">
        <v>11.98</v>
      </c>
      <c r="N9440" s="4">
        <v>11.97</v>
      </c>
      <c r="O9440" s="4">
        <v>2.1800000000000002</v>
      </c>
      <c r="P9440">
        <v>18.190000000000001</v>
      </c>
      <c r="Q9440" s="4">
        <v>10.96</v>
      </c>
    </row>
    <row r="9441" spans="1:17" x14ac:dyDescent="0.3">
      <c r="A9441" s="3">
        <v>45343</v>
      </c>
      <c r="B9441" s="11" t="str">
        <f t="shared" si="147"/>
        <v>Feb 2024</v>
      </c>
      <c r="C9441" t="s">
        <v>107</v>
      </c>
      <c r="D9441" t="s">
        <v>59</v>
      </c>
      <c r="E9441" t="s">
        <v>74</v>
      </c>
      <c r="F9441" t="s">
        <v>89</v>
      </c>
      <c r="G9441" t="str">
        <f>_xlfn.XLOOKUP(F9441,Product_Categories!A:A,Product_Categories!C:C,"Missing")</f>
        <v>Push Notifications</v>
      </c>
      <c r="H9441">
        <v>147294</v>
      </c>
      <c r="I9441">
        <v>18382</v>
      </c>
      <c r="J9441" s="5">
        <v>23054.77</v>
      </c>
      <c r="K9441">
        <v>1906</v>
      </c>
      <c r="L9441" s="5">
        <v>247709.63</v>
      </c>
      <c r="M9441" s="4">
        <v>12.48</v>
      </c>
      <c r="N9441" s="4">
        <v>10.37</v>
      </c>
      <c r="O9441" s="4">
        <v>1.25</v>
      </c>
      <c r="P9441">
        <v>12.1</v>
      </c>
      <c r="Q9441" s="4">
        <v>10.74</v>
      </c>
    </row>
    <row r="9442" spans="1:17" x14ac:dyDescent="0.3">
      <c r="A9442" s="3">
        <v>45343</v>
      </c>
      <c r="B9442" s="11" t="str">
        <f t="shared" si="147"/>
        <v>Feb 2024</v>
      </c>
      <c r="C9442" t="s">
        <v>107</v>
      </c>
      <c r="D9442" t="s">
        <v>23</v>
      </c>
      <c r="E9442" t="s">
        <v>73</v>
      </c>
      <c r="F9442" t="s">
        <v>104</v>
      </c>
      <c r="G9442" t="str">
        <f>_xlfn.XLOOKUP(F9442,Product_Categories!A:A,Product_Categories!C:C,"Missing")</f>
        <v>Surveys</v>
      </c>
      <c r="H9442">
        <v>128890</v>
      </c>
      <c r="I9442">
        <v>11370</v>
      </c>
      <c r="J9442" s="5">
        <v>25094.52</v>
      </c>
      <c r="K9442">
        <v>1340</v>
      </c>
      <c r="L9442" s="5">
        <v>256079.81</v>
      </c>
      <c r="M9442" s="4">
        <v>8.82</v>
      </c>
      <c r="N9442" s="4">
        <v>11.79</v>
      </c>
      <c r="O9442" s="4">
        <v>2.21</v>
      </c>
      <c r="P9442">
        <v>18.73</v>
      </c>
      <c r="Q9442" s="4">
        <v>10.199999999999999</v>
      </c>
    </row>
    <row r="9443" spans="1:17" x14ac:dyDescent="0.3">
      <c r="A9443" s="3">
        <v>45343</v>
      </c>
      <c r="B9443" s="11" t="str">
        <f t="shared" si="147"/>
        <v>Feb 2024</v>
      </c>
      <c r="C9443" t="s">
        <v>107</v>
      </c>
      <c r="D9443" t="s">
        <v>36</v>
      </c>
      <c r="E9443" t="s">
        <v>75</v>
      </c>
      <c r="F9443" t="s">
        <v>88</v>
      </c>
      <c r="G9443" t="str">
        <f>_xlfn.XLOOKUP(F9443,Product_Categories!A:A,Product_Categories!C:C,"Missing")</f>
        <v>CRM</v>
      </c>
      <c r="H9443">
        <v>128543</v>
      </c>
      <c r="I9443">
        <v>16770</v>
      </c>
      <c r="J9443" s="5">
        <v>11807.7</v>
      </c>
      <c r="K9443">
        <v>1697</v>
      </c>
      <c r="L9443" s="5">
        <v>119488.25</v>
      </c>
      <c r="M9443" s="4">
        <v>13.05</v>
      </c>
      <c r="N9443" s="4">
        <v>10.119999999999999</v>
      </c>
      <c r="O9443" s="4">
        <v>0.7</v>
      </c>
      <c r="P9443">
        <v>6.96</v>
      </c>
      <c r="Q9443" s="4">
        <v>10.119999999999999</v>
      </c>
    </row>
    <row r="9444" spans="1:17" x14ac:dyDescent="0.3">
      <c r="A9444" s="3">
        <v>45343</v>
      </c>
      <c r="B9444" s="11" t="str">
        <f t="shared" si="147"/>
        <v>Feb 2024</v>
      </c>
      <c r="C9444" t="s">
        <v>21</v>
      </c>
      <c r="D9444" t="s">
        <v>55</v>
      </c>
      <c r="E9444" t="s">
        <v>76</v>
      </c>
      <c r="F9444" t="s">
        <v>90</v>
      </c>
      <c r="G9444" t="str">
        <f>_xlfn.XLOOKUP(F9444,Product_Categories!A:A,Product_Categories!C:C,"Missing")</f>
        <v>Brand Monitoring</v>
      </c>
      <c r="H9444">
        <v>102980</v>
      </c>
      <c r="I9444">
        <v>12445</v>
      </c>
      <c r="J9444" s="5">
        <v>6593.72</v>
      </c>
      <c r="K9444">
        <v>922</v>
      </c>
      <c r="L9444" s="5">
        <v>66742.69</v>
      </c>
      <c r="M9444" s="4">
        <v>12.08</v>
      </c>
      <c r="N9444" s="4">
        <v>7.41</v>
      </c>
      <c r="O9444" s="4">
        <v>0.53</v>
      </c>
      <c r="P9444">
        <v>7.15</v>
      </c>
      <c r="Q9444" s="4">
        <v>10.119999999999999</v>
      </c>
    </row>
    <row r="9445" spans="1:17" x14ac:dyDescent="0.3">
      <c r="A9445" s="3">
        <v>45343</v>
      </c>
      <c r="B9445" s="11" t="str">
        <f t="shared" si="147"/>
        <v>Feb 2024</v>
      </c>
      <c r="C9445" t="s">
        <v>108</v>
      </c>
      <c r="D9445" t="s">
        <v>44</v>
      </c>
      <c r="E9445" t="s">
        <v>74</v>
      </c>
      <c r="F9445" t="s">
        <v>100</v>
      </c>
      <c r="G9445" t="str">
        <f>_xlfn.XLOOKUP(F9445,Product_Categories!A:A,Product_Categories!C:C,"Missing")</f>
        <v>Forms</v>
      </c>
      <c r="H9445">
        <v>43717</v>
      </c>
      <c r="I9445">
        <v>3107</v>
      </c>
      <c r="J9445" s="5">
        <v>2129.34</v>
      </c>
      <c r="K9445">
        <v>211</v>
      </c>
      <c r="L9445" s="5">
        <v>18727.060000000001</v>
      </c>
      <c r="M9445" s="4">
        <v>7.11</v>
      </c>
      <c r="N9445" s="4">
        <v>6.79</v>
      </c>
      <c r="O9445" s="4">
        <v>0.69</v>
      </c>
      <c r="P9445">
        <v>10.09</v>
      </c>
      <c r="Q9445" s="4">
        <v>8.7899999999999991</v>
      </c>
    </row>
    <row r="9446" spans="1:17" x14ac:dyDescent="0.3">
      <c r="A9446" s="3">
        <v>45343</v>
      </c>
      <c r="B9446" s="11" t="str">
        <f t="shared" si="147"/>
        <v>Feb 2024</v>
      </c>
      <c r="C9446" t="s">
        <v>18</v>
      </c>
      <c r="D9446" t="s">
        <v>28</v>
      </c>
      <c r="E9446" t="s">
        <v>73</v>
      </c>
      <c r="F9446" t="s">
        <v>82</v>
      </c>
      <c r="G9446" t="str">
        <f>_xlfn.XLOOKUP(F9446,Product_Categories!A:A,Product_Categories!C:C,"Missing")</f>
        <v>Mobile Ads</v>
      </c>
      <c r="H9446">
        <v>50392</v>
      </c>
      <c r="I9446">
        <v>7514</v>
      </c>
      <c r="J9446" s="5">
        <v>19750.66</v>
      </c>
      <c r="K9446">
        <v>901</v>
      </c>
      <c r="L9446" s="5">
        <v>172226.5</v>
      </c>
      <c r="M9446" s="4">
        <v>14.91</v>
      </c>
      <c r="N9446" s="4">
        <v>11.99</v>
      </c>
      <c r="O9446" s="4">
        <v>2.63</v>
      </c>
      <c r="P9446">
        <v>21.92</v>
      </c>
      <c r="Q9446" s="4">
        <v>8.7200000000000006</v>
      </c>
    </row>
    <row r="9447" spans="1:17" x14ac:dyDescent="0.3">
      <c r="A9447" s="3">
        <v>45343</v>
      </c>
      <c r="B9447" s="11" t="str">
        <f t="shared" si="147"/>
        <v>Feb 2024</v>
      </c>
      <c r="C9447" t="s">
        <v>18</v>
      </c>
      <c r="D9447" t="s">
        <v>36</v>
      </c>
      <c r="E9447" t="s">
        <v>73</v>
      </c>
      <c r="F9447" t="s">
        <v>85</v>
      </c>
      <c r="G9447" t="str">
        <f>_xlfn.XLOOKUP(F9447,Product_Categories!A:A,Product_Categories!C:C,"Missing")</f>
        <v>Budgeting</v>
      </c>
      <c r="H9447">
        <v>52406</v>
      </c>
      <c r="I9447">
        <v>4591</v>
      </c>
      <c r="J9447" s="5">
        <v>6007.48</v>
      </c>
      <c r="K9447">
        <v>797</v>
      </c>
      <c r="L9447" s="5">
        <v>52094.21</v>
      </c>
      <c r="M9447" s="4">
        <v>8.76</v>
      </c>
      <c r="N9447" s="4">
        <v>17.36</v>
      </c>
      <c r="O9447" s="4">
        <v>1.31</v>
      </c>
      <c r="P9447" s="4">
        <v>7.54</v>
      </c>
      <c r="Q9447" s="4">
        <v>8.67</v>
      </c>
    </row>
    <row r="9448" spans="1:17" x14ac:dyDescent="0.3">
      <c r="A9448" s="3">
        <v>45343</v>
      </c>
      <c r="B9448" s="11" t="str">
        <f t="shared" si="147"/>
        <v>Feb 2024</v>
      </c>
      <c r="C9448" t="s">
        <v>108</v>
      </c>
      <c r="D9448" t="s">
        <v>27</v>
      </c>
      <c r="E9448" t="s">
        <v>73</v>
      </c>
      <c r="F9448" t="s">
        <v>103</v>
      </c>
      <c r="G9448" t="str">
        <f>_xlfn.XLOOKUP(F9448,Product_Categories!A:A,Product_Categories!C:C,"Missing")</f>
        <v>Automation</v>
      </c>
      <c r="H9448">
        <v>32587</v>
      </c>
      <c r="I9448">
        <v>1292</v>
      </c>
      <c r="J9448" s="5">
        <v>5343.07</v>
      </c>
      <c r="K9448">
        <v>265</v>
      </c>
      <c r="L9448" s="5">
        <v>45481.75</v>
      </c>
      <c r="M9448" s="4">
        <v>3.96</v>
      </c>
      <c r="N9448" s="4">
        <v>20.51</v>
      </c>
      <c r="O9448" s="4">
        <v>4.1399999999999997</v>
      </c>
      <c r="P9448">
        <v>20.16</v>
      </c>
      <c r="Q9448" s="4">
        <v>8.51</v>
      </c>
    </row>
    <row r="9449" spans="1:17" x14ac:dyDescent="0.3">
      <c r="A9449" s="3">
        <v>45343</v>
      </c>
      <c r="B9449" s="11" t="str">
        <f t="shared" si="147"/>
        <v>Feb 2024</v>
      </c>
      <c r="C9449" t="s">
        <v>19</v>
      </c>
      <c r="D9449" t="s">
        <v>54</v>
      </c>
      <c r="E9449" t="s">
        <v>73</v>
      </c>
      <c r="F9449" t="s">
        <v>87</v>
      </c>
      <c r="G9449" t="str">
        <f>_xlfn.XLOOKUP(F9449,Product_Categories!A:A,Product_Categories!C:C,"Missing")</f>
        <v>AdTech</v>
      </c>
      <c r="H9449">
        <v>128240</v>
      </c>
      <c r="I9449">
        <v>12258</v>
      </c>
      <c r="J9449" s="5">
        <v>42974.84</v>
      </c>
      <c r="K9449">
        <v>2326</v>
      </c>
      <c r="L9449" s="5">
        <v>357165.57</v>
      </c>
      <c r="M9449" s="4">
        <v>9.56</v>
      </c>
      <c r="N9449" s="4">
        <v>18.98</v>
      </c>
      <c r="O9449" s="4">
        <v>3.51</v>
      </c>
      <c r="P9449">
        <v>18.48</v>
      </c>
      <c r="Q9449" s="4">
        <v>8.31</v>
      </c>
    </row>
    <row r="9450" spans="1:17" x14ac:dyDescent="0.3">
      <c r="A9450" s="3">
        <v>45343</v>
      </c>
      <c r="B9450" s="11" t="str">
        <f t="shared" si="147"/>
        <v>Feb 2024</v>
      </c>
      <c r="C9450" t="s">
        <v>19</v>
      </c>
      <c r="D9450" t="s">
        <v>32</v>
      </c>
      <c r="E9450" t="s">
        <v>75</v>
      </c>
      <c r="F9450" t="s">
        <v>77</v>
      </c>
      <c r="G9450" t="str">
        <f>_xlfn.XLOOKUP(F9450,Product_Categories!A:A,Product_Categories!C:C,"Missing")</f>
        <v>SEO</v>
      </c>
      <c r="H9450">
        <v>101702</v>
      </c>
      <c r="I9450">
        <v>10117</v>
      </c>
      <c r="J9450" s="5">
        <v>29327.3</v>
      </c>
      <c r="K9450">
        <v>1294</v>
      </c>
      <c r="L9450" s="5">
        <v>240246.48</v>
      </c>
      <c r="M9450" s="4">
        <v>9.9499999999999993</v>
      </c>
      <c r="N9450" s="4">
        <v>12.79</v>
      </c>
      <c r="O9450" s="4">
        <v>2.9</v>
      </c>
      <c r="P9450">
        <v>22.66</v>
      </c>
      <c r="Q9450" s="4">
        <v>8.19</v>
      </c>
    </row>
    <row r="9451" spans="1:17" x14ac:dyDescent="0.3">
      <c r="A9451" s="3">
        <v>45343</v>
      </c>
      <c r="B9451" s="11" t="str">
        <f t="shared" si="147"/>
        <v>Feb 2024</v>
      </c>
      <c r="C9451" t="s">
        <v>21</v>
      </c>
      <c r="D9451" t="s">
        <v>71</v>
      </c>
      <c r="E9451" t="s">
        <v>73</v>
      </c>
      <c r="F9451" t="s">
        <v>101</v>
      </c>
      <c r="G9451" t="str">
        <f>_xlfn.XLOOKUP(F9451,Product_Categories!A:A,Product_Categories!C:C,"Missing")</f>
        <v>Conversion</v>
      </c>
      <c r="H9451">
        <v>137449</v>
      </c>
      <c r="I9451">
        <v>15067</v>
      </c>
      <c r="J9451" s="5">
        <v>9774.0300000000007</v>
      </c>
      <c r="K9451">
        <v>2629</v>
      </c>
      <c r="L9451" s="5">
        <v>78265.460000000006</v>
      </c>
      <c r="M9451" s="4">
        <v>10.96</v>
      </c>
      <c r="N9451" s="4">
        <v>17.45</v>
      </c>
      <c r="O9451" s="4">
        <v>0.65</v>
      </c>
      <c r="P9451">
        <v>3.72</v>
      </c>
      <c r="Q9451" s="4">
        <v>8.01</v>
      </c>
    </row>
    <row r="9452" spans="1:17" x14ac:dyDescent="0.3">
      <c r="A9452" s="3">
        <v>45343</v>
      </c>
      <c r="B9452" s="11" t="str">
        <f t="shared" si="147"/>
        <v>Feb 2024</v>
      </c>
      <c r="C9452" t="s">
        <v>21</v>
      </c>
      <c r="D9452" t="s">
        <v>45</v>
      </c>
      <c r="E9452" t="s">
        <v>74</v>
      </c>
      <c r="F9452" t="s">
        <v>101</v>
      </c>
      <c r="G9452" t="str">
        <f>_xlfn.XLOOKUP(F9452,Product_Categories!A:A,Product_Categories!C:C,"Missing")</f>
        <v>Conversion</v>
      </c>
      <c r="H9452">
        <v>39257</v>
      </c>
      <c r="I9452">
        <v>5369</v>
      </c>
      <c r="J9452" s="5">
        <v>12071.09</v>
      </c>
      <c r="K9452">
        <v>700</v>
      </c>
      <c r="L9452" s="5">
        <v>93109.24</v>
      </c>
      <c r="M9452" s="4">
        <v>13.68</v>
      </c>
      <c r="N9452" s="4">
        <v>13.04</v>
      </c>
      <c r="O9452" s="4">
        <v>2.25</v>
      </c>
      <c r="P9452">
        <v>17.239999999999998</v>
      </c>
      <c r="Q9452" s="4">
        <v>7.71</v>
      </c>
    </row>
    <row r="9453" spans="1:17" x14ac:dyDescent="0.3">
      <c r="A9453" s="3">
        <v>45343</v>
      </c>
      <c r="B9453" s="11" t="str">
        <f t="shared" si="147"/>
        <v>Feb 2024</v>
      </c>
      <c r="C9453" t="s">
        <v>19</v>
      </c>
      <c r="D9453" t="s">
        <v>23</v>
      </c>
      <c r="E9453" t="s">
        <v>76</v>
      </c>
      <c r="F9453" t="s">
        <v>102</v>
      </c>
      <c r="G9453" t="str">
        <f>_xlfn.XLOOKUP(F9453,Product_Categories!A:A,Product_Categories!C:C,"Missing")</f>
        <v>Website Tools</v>
      </c>
      <c r="H9453">
        <v>99342</v>
      </c>
      <c r="I9453">
        <v>8419</v>
      </c>
      <c r="J9453" s="5">
        <v>33363.629999999997</v>
      </c>
      <c r="K9453">
        <v>1473</v>
      </c>
      <c r="L9453" s="5">
        <v>256850.32</v>
      </c>
      <c r="M9453" s="4">
        <v>8.4700000000000006</v>
      </c>
      <c r="N9453" s="4">
        <v>17.5</v>
      </c>
      <c r="O9453" s="4">
        <v>3.96</v>
      </c>
      <c r="P9453">
        <v>22.65</v>
      </c>
      <c r="Q9453" s="4">
        <v>7.7</v>
      </c>
    </row>
    <row r="9454" spans="1:17" x14ac:dyDescent="0.3">
      <c r="A9454" s="3">
        <v>45343</v>
      </c>
      <c r="B9454" s="11" t="str">
        <f t="shared" si="147"/>
        <v>Feb 2024</v>
      </c>
      <c r="C9454" t="s">
        <v>108</v>
      </c>
      <c r="D9454" t="s">
        <v>49</v>
      </c>
      <c r="E9454" t="s">
        <v>75</v>
      </c>
      <c r="F9454" t="s">
        <v>103</v>
      </c>
      <c r="G9454" t="str">
        <f>_xlfn.XLOOKUP(F9454,Product_Categories!A:A,Product_Categories!C:C,"Missing")</f>
        <v>Automation</v>
      </c>
      <c r="H9454">
        <v>93220</v>
      </c>
      <c r="I9454">
        <v>13647</v>
      </c>
      <c r="J9454" s="5">
        <v>31382.05</v>
      </c>
      <c r="K9454">
        <v>2281</v>
      </c>
      <c r="L9454" s="5">
        <v>241757.18</v>
      </c>
      <c r="M9454" s="4">
        <v>14.64</v>
      </c>
      <c r="N9454" s="4">
        <v>16.71</v>
      </c>
      <c r="O9454" s="4">
        <v>2.2999999999999998</v>
      </c>
      <c r="P9454">
        <v>13.76</v>
      </c>
      <c r="Q9454" s="4">
        <v>7.7</v>
      </c>
    </row>
    <row r="9455" spans="1:17" x14ac:dyDescent="0.3">
      <c r="A9455" s="3">
        <v>45343</v>
      </c>
      <c r="B9455" s="11" t="str">
        <f t="shared" si="147"/>
        <v>Feb 2024</v>
      </c>
      <c r="C9455" t="s">
        <v>18</v>
      </c>
      <c r="D9455" t="s">
        <v>47</v>
      </c>
      <c r="E9455" t="s">
        <v>76</v>
      </c>
      <c r="F9455" t="s">
        <v>88</v>
      </c>
      <c r="G9455" t="str">
        <f>_xlfn.XLOOKUP(F9455,Product_Categories!A:A,Product_Categories!C:C,"Missing")</f>
        <v>CRM</v>
      </c>
      <c r="H9455">
        <v>18565</v>
      </c>
      <c r="I9455">
        <v>2297</v>
      </c>
      <c r="J9455" s="5">
        <v>6152.25</v>
      </c>
      <c r="K9455">
        <v>280</v>
      </c>
      <c r="L9455" s="5">
        <v>46992.639999999999</v>
      </c>
      <c r="M9455" s="4">
        <v>12.37</v>
      </c>
      <c r="N9455" s="4">
        <v>12.19</v>
      </c>
      <c r="O9455" s="4">
        <v>2.68</v>
      </c>
      <c r="P9455" s="4">
        <v>21.97</v>
      </c>
      <c r="Q9455" s="4">
        <v>7.64</v>
      </c>
    </row>
    <row r="9456" spans="1:17" x14ac:dyDescent="0.3">
      <c r="A9456" s="3">
        <v>45343</v>
      </c>
      <c r="B9456" s="11" t="str">
        <f t="shared" si="147"/>
        <v>Feb 2024</v>
      </c>
      <c r="C9456" t="s">
        <v>21</v>
      </c>
      <c r="D9456" t="s">
        <v>23</v>
      </c>
      <c r="E9456" t="s">
        <v>75</v>
      </c>
      <c r="F9456" t="s">
        <v>78</v>
      </c>
      <c r="G9456" t="str">
        <f>_xlfn.XLOOKUP(F9456,Product_Categories!A:A,Product_Categories!C:C,"Missing")</f>
        <v>Audience Analytics</v>
      </c>
      <c r="H9456">
        <v>96207</v>
      </c>
      <c r="I9456">
        <v>3977</v>
      </c>
      <c r="J9456" s="5">
        <v>13923.63</v>
      </c>
      <c r="K9456">
        <v>782</v>
      </c>
      <c r="L9456" s="5">
        <v>105344.46</v>
      </c>
      <c r="M9456" s="4">
        <v>4.13</v>
      </c>
      <c r="N9456" s="4">
        <v>19.66</v>
      </c>
      <c r="O9456" s="4">
        <v>3.5</v>
      </c>
      <c r="P9456">
        <v>17.809999999999999</v>
      </c>
      <c r="Q9456" s="4">
        <v>7.57</v>
      </c>
    </row>
    <row r="9457" spans="1:17" x14ac:dyDescent="0.3">
      <c r="A9457" s="3">
        <v>45343</v>
      </c>
      <c r="B9457" s="11" t="str">
        <f t="shared" si="147"/>
        <v>Feb 2024</v>
      </c>
      <c r="C9457" t="s">
        <v>17</v>
      </c>
      <c r="D9457" t="s">
        <v>49</v>
      </c>
      <c r="E9457" t="s">
        <v>73</v>
      </c>
      <c r="F9457" t="s">
        <v>83</v>
      </c>
      <c r="G9457" t="str">
        <f>_xlfn.XLOOKUP(F9457,Product_Categories!A:A,Product_Categories!C:C,"Missing")</f>
        <v>UX</v>
      </c>
      <c r="H9457">
        <v>140233</v>
      </c>
      <c r="I9457">
        <v>18772</v>
      </c>
      <c r="J9457" s="5">
        <v>81060.710000000006</v>
      </c>
      <c r="K9457">
        <v>3638</v>
      </c>
      <c r="L9457" s="5">
        <v>592468.80000000005</v>
      </c>
      <c r="M9457" s="4">
        <v>13.39</v>
      </c>
      <c r="N9457" s="4">
        <v>19.38</v>
      </c>
      <c r="O9457" s="4">
        <v>4.32</v>
      </c>
      <c r="P9457" s="4">
        <v>22.28</v>
      </c>
      <c r="Q9457" s="4">
        <v>7.31</v>
      </c>
    </row>
    <row r="9458" spans="1:17" x14ac:dyDescent="0.3">
      <c r="A9458" s="3">
        <v>45343</v>
      </c>
      <c r="B9458" s="11" t="str">
        <f t="shared" si="147"/>
        <v>Feb 2024</v>
      </c>
      <c r="C9458" t="s">
        <v>19</v>
      </c>
      <c r="D9458" t="s">
        <v>70</v>
      </c>
      <c r="E9458" t="s">
        <v>75</v>
      </c>
      <c r="F9458" t="s">
        <v>79</v>
      </c>
      <c r="G9458" t="str">
        <f>_xlfn.XLOOKUP(F9458,Product_Categories!A:A,Product_Categories!C:C,"Missing")</f>
        <v>Email Marketing</v>
      </c>
      <c r="H9458">
        <v>81962</v>
      </c>
      <c r="I9458">
        <v>3232</v>
      </c>
      <c r="J9458" s="5">
        <v>4766.8900000000003</v>
      </c>
      <c r="K9458">
        <v>398</v>
      </c>
      <c r="L9458" s="5">
        <v>34526.980000000003</v>
      </c>
      <c r="M9458" s="4">
        <v>3.94</v>
      </c>
      <c r="N9458" s="4">
        <v>12.31</v>
      </c>
      <c r="O9458" s="4">
        <v>1.47</v>
      </c>
      <c r="P9458">
        <v>11.98</v>
      </c>
      <c r="Q9458" s="4">
        <v>7.24</v>
      </c>
    </row>
    <row r="9459" spans="1:17" x14ac:dyDescent="0.3">
      <c r="A9459" s="3">
        <v>45343</v>
      </c>
      <c r="B9459" s="11" t="str">
        <f t="shared" si="147"/>
        <v>Feb 2024</v>
      </c>
      <c r="C9459" t="s">
        <v>108</v>
      </c>
      <c r="D9459" t="s">
        <v>35</v>
      </c>
      <c r="E9459" t="s">
        <v>74</v>
      </c>
      <c r="F9459" t="s">
        <v>105</v>
      </c>
      <c r="G9459" t="str">
        <f>_xlfn.XLOOKUP(F9459,Product_Categories!A:A,Product_Categories!C:C,"Missing")</f>
        <v>Storage</v>
      </c>
      <c r="H9459">
        <v>112011</v>
      </c>
      <c r="I9459">
        <v>5797</v>
      </c>
      <c r="J9459" s="5">
        <v>19118.73</v>
      </c>
      <c r="K9459">
        <v>1225</v>
      </c>
      <c r="L9459" s="5">
        <v>127628.5</v>
      </c>
      <c r="M9459" s="4">
        <v>5.18</v>
      </c>
      <c r="N9459" s="4">
        <v>21.13</v>
      </c>
      <c r="O9459" s="4">
        <v>3.3</v>
      </c>
      <c r="P9459">
        <v>15.61</v>
      </c>
      <c r="Q9459" s="4">
        <v>6.68</v>
      </c>
    </row>
    <row r="9460" spans="1:17" x14ac:dyDescent="0.3">
      <c r="A9460" s="3">
        <v>45343</v>
      </c>
      <c r="B9460" s="11" t="str">
        <f t="shared" si="147"/>
        <v>Feb 2024</v>
      </c>
      <c r="C9460" t="s">
        <v>21</v>
      </c>
      <c r="D9460" t="s">
        <v>57</v>
      </c>
      <c r="E9460" t="s">
        <v>74</v>
      </c>
      <c r="F9460" t="s">
        <v>80</v>
      </c>
      <c r="G9460" t="str">
        <f>_xlfn.XLOOKUP(F9460,Product_Categories!A:A,Product_Categories!C:C,"Missing")</f>
        <v>Feedback</v>
      </c>
      <c r="H9460">
        <v>18389</v>
      </c>
      <c r="I9460">
        <v>1965</v>
      </c>
      <c r="J9460" s="5">
        <v>3778.25</v>
      </c>
      <c r="K9460">
        <v>177</v>
      </c>
      <c r="L9460" s="5">
        <v>24054.25</v>
      </c>
      <c r="M9460" s="4">
        <v>10.69</v>
      </c>
      <c r="N9460" s="4">
        <v>9.01</v>
      </c>
      <c r="O9460" s="4">
        <v>1.92</v>
      </c>
      <c r="P9460">
        <v>21.35</v>
      </c>
      <c r="Q9460" s="4">
        <v>6.37</v>
      </c>
    </row>
    <row r="9461" spans="1:17" x14ac:dyDescent="0.3">
      <c r="A9461" s="3">
        <v>45343</v>
      </c>
      <c r="B9461" s="11" t="str">
        <f t="shared" si="147"/>
        <v>Feb 2024</v>
      </c>
      <c r="C9461" t="s">
        <v>107</v>
      </c>
      <c r="D9461" t="s">
        <v>38</v>
      </c>
      <c r="E9461" t="s">
        <v>75</v>
      </c>
      <c r="F9461" t="s">
        <v>98</v>
      </c>
      <c r="G9461" t="str">
        <f>_xlfn.XLOOKUP(F9461,Product_Categories!A:A,Product_Categories!C:C,"Missing")</f>
        <v>Video</v>
      </c>
      <c r="H9461">
        <v>38788</v>
      </c>
      <c r="I9461">
        <v>1812</v>
      </c>
      <c r="J9461" s="5">
        <v>2513.75</v>
      </c>
      <c r="K9461">
        <v>98</v>
      </c>
      <c r="L9461" s="5">
        <v>14947</v>
      </c>
      <c r="M9461" s="4">
        <v>4.67</v>
      </c>
      <c r="N9461" s="4">
        <v>5.41</v>
      </c>
      <c r="O9461" s="4">
        <v>1.39</v>
      </c>
      <c r="P9461">
        <v>25.65</v>
      </c>
      <c r="Q9461" s="4">
        <v>5.95</v>
      </c>
    </row>
    <row r="9462" spans="1:17" x14ac:dyDescent="0.3">
      <c r="A9462" s="3">
        <v>45343</v>
      </c>
      <c r="B9462" s="11" t="str">
        <f t="shared" si="147"/>
        <v>Feb 2024</v>
      </c>
      <c r="C9462" t="s">
        <v>21</v>
      </c>
      <c r="D9462" t="s">
        <v>67</v>
      </c>
      <c r="E9462" t="s">
        <v>75</v>
      </c>
      <c r="F9462" t="s">
        <v>82</v>
      </c>
      <c r="G9462" t="str">
        <f>_xlfn.XLOOKUP(F9462,Product_Categories!A:A,Product_Categories!C:C,"Missing")</f>
        <v>Mobile Ads</v>
      </c>
      <c r="H9462">
        <v>126875</v>
      </c>
      <c r="I9462">
        <v>10101</v>
      </c>
      <c r="J9462" s="5">
        <v>38415.300000000003</v>
      </c>
      <c r="K9462">
        <v>2130</v>
      </c>
      <c r="L9462" s="5">
        <v>218841.47</v>
      </c>
      <c r="M9462" s="4">
        <v>7.96</v>
      </c>
      <c r="N9462" s="4">
        <v>21.09</v>
      </c>
      <c r="O9462" s="4">
        <v>3.8</v>
      </c>
      <c r="P9462">
        <v>18.04</v>
      </c>
      <c r="Q9462" s="4">
        <v>5.7</v>
      </c>
    </row>
    <row r="9463" spans="1:17" x14ac:dyDescent="0.3">
      <c r="A9463" s="3">
        <v>45343</v>
      </c>
      <c r="B9463" s="11" t="str">
        <f t="shared" si="147"/>
        <v>Feb 2024</v>
      </c>
      <c r="C9463" t="s">
        <v>17</v>
      </c>
      <c r="D9463" t="s">
        <v>58</v>
      </c>
      <c r="E9463" t="s">
        <v>75</v>
      </c>
      <c r="F9463" t="s">
        <v>93</v>
      </c>
      <c r="G9463" t="str">
        <f>_xlfn.XLOOKUP(F9463,Product_Categories!A:A,Product_Categories!C:C,"Missing")</f>
        <v>Social Media</v>
      </c>
      <c r="H9463">
        <v>148216</v>
      </c>
      <c r="I9463">
        <v>18083</v>
      </c>
      <c r="J9463" s="5">
        <v>41312.89</v>
      </c>
      <c r="K9463">
        <v>2420</v>
      </c>
      <c r="L9463" s="5">
        <v>216345.87</v>
      </c>
      <c r="M9463" s="4">
        <v>12.2</v>
      </c>
      <c r="N9463" s="4">
        <v>13.38</v>
      </c>
      <c r="O9463" s="4">
        <v>2.2799999999999998</v>
      </c>
      <c r="P9463" s="4">
        <v>17.07</v>
      </c>
      <c r="Q9463" s="4">
        <v>5.24</v>
      </c>
    </row>
    <row r="9464" spans="1:17" x14ac:dyDescent="0.3">
      <c r="A9464" s="3">
        <v>45343</v>
      </c>
      <c r="B9464" s="11" t="str">
        <f t="shared" si="147"/>
        <v>Feb 2024</v>
      </c>
      <c r="C9464" t="s">
        <v>19</v>
      </c>
      <c r="D9464" t="s">
        <v>41</v>
      </c>
      <c r="E9464" t="s">
        <v>75</v>
      </c>
      <c r="F9464" t="s">
        <v>78</v>
      </c>
      <c r="G9464" t="str">
        <f>_xlfn.XLOOKUP(F9464,Product_Categories!A:A,Product_Categories!C:C,"Missing")</f>
        <v>Audience Analytics</v>
      </c>
      <c r="H9464">
        <v>27704</v>
      </c>
      <c r="I9464">
        <v>1923</v>
      </c>
      <c r="J9464" s="5">
        <v>5965.85</v>
      </c>
      <c r="K9464">
        <v>218</v>
      </c>
      <c r="L9464" s="5">
        <v>30733.32</v>
      </c>
      <c r="M9464" s="4">
        <v>6.94</v>
      </c>
      <c r="N9464" s="4">
        <v>11.34</v>
      </c>
      <c r="O9464" s="4">
        <v>3.1</v>
      </c>
      <c r="P9464">
        <v>27.37</v>
      </c>
      <c r="Q9464" s="4">
        <v>5.15</v>
      </c>
    </row>
    <row r="9465" spans="1:17" x14ac:dyDescent="0.3">
      <c r="A9465" s="3">
        <v>45343</v>
      </c>
      <c r="B9465" s="11" t="str">
        <f t="shared" si="147"/>
        <v>Feb 2024</v>
      </c>
      <c r="C9465" t="s">
        <v>108</v>
      </c>
      <c r="D9465" t="s">
        <v>47</v>
      </c>
      <c r="E9465" t="s">
        <v>75</v>
      </c>
      <c r="F9465" t="s">
        <v>87</v>
      </c>
      <c r="G9465" t="str">
        <f>_xlfn.XLOOKUP(F9465,Product_Categories!A:A,Product_Categories!C:C,"Missing")</f>
        <v>AdTech</v>
      </c>
      <c r="H9465">
        <v>82856</v>
      </c>
      <c r="I9465">
        <v>12029</v>
      </c>
      <c r="J9465" s="5">
        <v>39249.129999999997</v>
      </c>
      <c r="K9465">
        <v>1976</v>
      </c>
      <c r="L9465" s="5">
        <v>184497.75</v>
      </c>
      <c r="M9465" s="4">
        <v>14.52</v>
      </c>
      <c r="N9465" s="4">
        <v>16.43</v>
      </c>
      <c r="O9465" s="4">
        <v>3.26</v>
      </c>
      <c r="P9465">
        <v>19.86</v>
      </c>
      <c r="Q9465" s="4">
        <v>4.7</v>
      </c>
    </row>
    <row r="9466" spans="1:17" x14ac:dyDescent="0.3">
      <c r="A9466" s="3">
        <v>45343</v>
      </c>
      <c r="B9466" s="11" t="str">
        <f t="shared" si="147"/>
        <v>Feb 2024</v>
      </c>
      <c r="C9466" t="s">
        <v>21</v>
      </c>
      <c r="D9466" t="s">
        <v>26</v>
      </c>
      <c r="E9466" t="s">
        <v>76</v>
      </c>
      <c r="F9466" t="s">
        <v>88</v>
      </c>
      <c r="G9466" t="str">
        <f>_xlfn.XLOOKUP(F9466,Product_Categories!A:A,Product_Categories!C:C,"Missing")</f>
        <v>CRM</v>
      </c>
      <c r="H9466">
        <v>4914</v>
      </c>
      <c r="I9466">
        <v>261</v>
      </c>
      <c r="J9466" s="5">
        <v>733.07</v>
      </c>
      <c r="K9466">
        <v>20</v>
      </c>
      <c r="L9466" s="5">
        <v>3405.2</v>
      </c>
      <c r="M9466" s="4">
        <v>5.31</v>
      </c>
      <c r="N9466" s="4">
        <v>7.66</v>
      </c>
      <c r="O9466" s="4">
        <v>2.81</v>
      </c>
      <c r="P9466">
        <v>36.65</v>
      </c>
      <c r="Q9466" s="4">
        <v>4.6500000000000004</v>
      </c>
    </row>
    <row r="9467" spans="1:17" x14ac:dyDescent="0.3">
      <c r="A9467" s="3">
        <v>45343</v>
      </c>
      <c r="B9467" s="11" t="str">
        <f t="shared" si="147"/>
        <v>Feb 2024</v>
      </c>
      <c r="C9467" t="s">
        <v>17</v>
      </c>
      <c r="D9467" t="s">
        <v>33</v>
      </c>
      <c r="E9467" t="s">
        <v>74</v>
      </c>
      <c r="F9467" t="s">
        <v>82</v>
      </c>
      <c r="G9467" t="str">
        <f>_xlfn.XLOOKUP(F9467,Product_Categories!A:A,Product_Categories!C:C,"Missing")</f>
        <v>Mobile Ads</v>
      </c>
      <c r="H9467">
        <v>101648</v>
      </c>
      <c r="I9467">
        <v>8785</v>
      </c>
      <c r="J9467" s="5">
        <v>9666.4500000000007</v>
      </c>
      <c r="K9467">
        <v>593</v>
      </c>
      <c r="L9467" s="5">
        <v>39831.440000000002</v>
      </c>
      <c r="M9467" s="4">
        <v>8.64</v>
      </c>
      <c r="N9467" s="4">
        <v>6.75</v>
      </c>
      <c r="O9467" s="4">
        <v>1.1000000000000001</v>
      </c>
      <c r="P9467" s="4">
        <v>16.3</v>
      </c>
      <c r="Q9467" s="4">
        <v>4.12</v>
      </c>
    </row>
    <row r="9468" spans="1:17" x14ac:dyDescent="0.3">
      <c r="A9468" s="3">
        <v>45343</v>
      </c>
      <c r="B9468" s="11" t="str">
        <f t="shared" si="147"/>
        <v>Feb 2024</v>
      </c>
      <c r="C9468" t="s">
        <v>21</v>
      </c>
      <c r="D9468" t="s">
        <v>63</v>
      </c>
      <c r="E9468" t="s">
        <v>76</v>
      </c>
      <c r="F9468" t="s">
        <v>86</v>
      </c>
      <c r="G9468" t="str">
        <f>_xlfn.XLOOKUP(F9468,Product_Categories!A:A,Product_Categories!C:C,"Missing")</f>
        <v>Website Tools</v>
      </c>
      <c r="H9468">
        <v>28842</v>
      </c>
      <c r="I9468">
        <v>1594</v>
      </c>
      <c r="J9468" s="5">
        <v>3345.1</v>
      </c>
      <c r="K9468">
        <v>218</v>
      </c>
      <c r="L9468" s="5">
        <v>13588.33</v>
      </c>
      <c r="M9468" s="4">
        <v>5.53</v>
      </c>
      <c r="N9468" s="4">
        <v>13.68</v>
      </c>
      <c r="O9468" s="4">
        <v>2.1</v>
      </c>
      <c r="P9468">
        <v>15.34</v>
      </c>
      <c r="Q9468" s="4">
        <v>4.0599999999999996</v>
      </c>
    </row>
    <row r="9469" spans="1:17" x14ac:dyDescent="0.3">
      <c r="A9469" s="3">
        <v>45343</v>
      </c>
      <c r="B9469" s="11" t="str">
        <f t="shared" si="147"/>
        <v>Feb 2024</v>
      </c>
      <c r="C9469" t="s">
        <v>17</v>
      </c>
      <c r="D9469" t="s">
        <v>35</v>
      </c>
      <c r="E9469" t="s">
        <v>73</v>
      </c>
      <c r="F9469" t="s">
        <v>88</v>
      </c>
      <c r="G9469" t="str">
        <f>_xlfn.XLOOKUP(F9469,Product_Categories!A:A,Product_Categories!C:C,"Missing")</f>
        <v>CRM</v>
      </c>
      <c r="H9469">
        <v>55353</v>
      </c>
      <c r="I9469">
        <v>2959</v>
      </c>
      <c r="J9469" s="5">
        <v>10050.450000000001</v>
      </c>
      <c r="K9469">
        <v>324</v>
      </c>
      <c r="L9469" s="5">
        <v>38160.769999999997</v>
      </c>
      <c r="M9469" s="4">
        <v>5.35</v>
      </c>
      <c r="N9469" s="4">
        <v>10.95</v>
      </c>
      <c r="O9469" s="4">
        <v>3.4</v>
      </c>
      <c r="P9469" s="4">
        <v>31.02</v>
      </c>
      <c r="Q9469" s="4">
        <v>3.8</v>
      </c>
    </row>
    <row r="9470" spans="1:17" x14ac:dyDescent="0.3">
      <c r="A9470" s="3">
        <v>45343</v>
      </c>
      <c r="B9470" s="11" t="str">
        <f t="shared" si="147"/>
        <v>Feb 2024</v>
      </c>
      <c r="C9470" t="s">
        <v>18</v>
      </c>
      <c r="D9470" t="s">
        <v>63</v>
      </c>
      <c r="E9470" t="s">
        <v>73</v>
      </c>
      <c r="F9470" t="s">
        <v>79</v>
      </c>
      <c r="G9470" t="str">
        <f>_xlfn.XLOOKUP(F9470,Product_Categories!A:A,Product_Categories!C:C,"Missing")</f>
        <v>Email Marketing</v>
      </c>
      <c r="H9470">
        <v>88024</v>
      </c>
      <c r="I9470">
        <v>11575</v>
      </c>
      <c r="J9470" s="5">
        <v>14863.72</v>
      </c>
      <c r="K9470">
        <v>531</v>
      </c>
      <c r="L9470" s="5">
        <v>52656.3</v>
      </c>
      <c r="M9470" s="4">
        <v>13.15</v>
      </c>
      <c r="N9470" s="4">
        <v>4.59</v>
      </c>
      <c r="O9470" s="4">
        <v>1.28</v>
      </c>
      <c r="P9470" s="4">
        <v>27.99</v>
      </c>
      <c r="Q9470" s="4">
        <v>3.54</v>
      </c>
    </row>
    <row r="9471" spans="1:17" x14ac:dyDescent="0.3">
      <c r="A9471" s="3">
        <v>45343</v>
      </c>
      <c r="B9471" s="11" t="str">
        <f t="shared" si="147"/>
        <v>Feb 2024</v>
      </c>
      <c r="C9471" t="s">
        <v>107</v>
      </c>
      <c r="D9471" t="s">
        <v>29</v>
      </c>
      <c r="E9471" t="s">
        <v>75</v>
      </c>
      <c r="F9471" t="s">
        <v>105</v>
      </c>
      <c r="G9471" t="str">
        <f>_xlfn.XLOOKUP(F9471,Product_Categories!A:A,Product_Categories!C:C,"Missing")</f>
        <v>Storage</v>
      </c>
      <c r="H9471">
        <v>55846</v>
      </c>
      <c r="I9471">
        <v>6740</v>
      </c>
      <c r="J9471" s="5">
        <v>3725.88</v>
      </c>
      <c r="K9471">
        <v>1234</v>
      </c>
      <c r="L9471" s="5">
        <v>12581.66</v>
      </c>
      <c r="M9471" s="4">
        <v>12.07</v>
      </c>
      <c r="N9471" s="4">
        <v>18.309999999999999</v>
      </c>
      <c r="O9471" s="4">
        <v>0.55000000000000004</v>
      </c>
      <c r="P9471">
        <v>3.02</v>
      </c>
      <c r="Q9471" s="4">
        <v>3.38</v>
      </c>
    </row>
    <row r="9472" spans="1:17" x14ac:dyDescent="0.3">
      <c r="A9472" s="3">
        <v>45343</v>
      </c>
      <c r="B9472" s="11" t="str">
        <f t="shared" si="147"/>
        <v>Feb 2024</v>
      </c>
      <c r="C9472" t="s">
        <v>17</v>
      </c>
      <c r="D9472" t="s">
        <v>53</v>
      </c>
      <c r="E9472" t="s">
        <v>73</v>
      </c>
      <c r="F9472" t="s">
        <v>106</v>
      </c>
      <c r="G9472" t="str">
        <f>_xlfn.XLOOKUP(F9472,Product_Categories!A:A,Product_Categories!C:C,"Missing")</f>
        <v>Reporting</v>
      </c>
      <c r="H9472">
        <v>113115</v>
      </c>
      <c r="I9472">
        <v>2656</v>
      </c>
      <c r="J9472" s="5">
        <v>5388.7</v>
      </c>
      <c r="K9472">
        <v>482</v>
      </c>
      <c r="L9472" s="5">
        <v>16500.740000000002</v>
      </c>
      <c r="M9472" s="4">
        <v>2.35</v>
      </c>
      <c r="N9472" s="4">
        <v>18.149999999999999</v>
      </c>
      <c r="O9472" s="4">
        <v>2.0299999999999998</v>
      </c>
      <c r="P9472" s="4">
        <v>11.18</v>
      </c>
      <c r="Q9472" s="4">
        <v>3.06</v>
      </c>
    </row>
    <row r="9473" spans="1:17" x14ac:dyDescent="0.3">
      <c r="A9473" s="3">
        <v>45343</v>
      </c>
      <c r="B9473" s="11" t="str">
        <f t="shared" si="147"/>
        <v>Feb 2024</v>
      </c>
      <c r="C9473" t="s">
        <v>108</v>
      </c>
      <c r="D9473" t="s">
        <v>52</v>
      </c>
      <c r="E9473" t="s">
        <v>74</v>
      </c>
      <c r="F9473" t="s">
        <v>103</v>
      </c>
      <c r="G9473" t="str">
        <f>_xlfn.XLOOKUP(F9473,Product_Categories!A:A,Product_Categories!C:C,"Missing")</f>
        <v>Automation</v>
      </c>
      <c r="H9473">
        <v>45747</v>
      </c>
      <c r="I9473">
        <v>1751</v>
      </c>
      <c r="J9473" s="5">
        <v>5345.17</v>
      </c>
      <c r="K9473">
        <v>146</v>
      </c>
      <c r="L9473" s="5">
        <v>15900.26</v>
      </c>
      <c r="M9473" s="4">
        <v>3.83</v>
      </c>
      <c r="N9473" s="4">
        <v>8.34</v>
      </c>
      <c r="O9473" s="4">
        <v>3.05</v>
      </c>
      <c r="P9473">
        <v>36.61</v>
      </c>
      <c r="Q9473" s="4">
        <v>2.97</v>
      </c>
    </row>
    <row r="9474" spans="1:17" x14ac:dyDescent="0.3">
      <c r="A9474" s="3">
        <v>45343</v>
      </c>
      <c r="B9474" s="11" t="str">
        <f t="shared" ref="B9474:B9537" si="148">TEXT(A9474, "mmm yyyy")</f>
        <v>Feb 2024</v>
      </c>
      <c r="C9474" t="s">
        <v>18</v>
      </c>
      <c r="D9474" t="s">
        <v>69</v>
      </c>
      <c r="E9474" t="s">
        <v>74</v>
      </c>
      <c r="F9474" t="s">
        <v>97</v>
      </c>
      <c r="G9474" t="str">
        <f>_xlfn.XLOOKUP(F9474,Product_Categories!A:A,Product_Categories!C:C,"Missing")</f>
        <v>Webinars</v>
      </c>
      <c r="H9474">
        <v>99102</v>
      </c>
      <c r="I9474">
        <v>5903</v>
      </c>
      <c r="J9474" s="5">
        <v>11151.21</v>
      </c>
      <c r="K9474">
        <v>235</v>
      </c>
      <c r="L9474" s="5">
        <v>32589.81</v>
      </c>
      <c r="M9474" s="4">
        <v>5.96</v>
      </c>
      <c r="N9474" s="4">
        <v>3.98</v>
      </c>
      <c r="O9474" s="4">
        <v>1.89</v>
      </c>
      <c r="P9474" s="4">
        <v>47.45</v>
      </c>
      <c r="Q9474" s="4">
        <v>2.92</v>
      </c>
    </row>
    <row r="9475" spans="1:17" x14ac:dyDescent="0.3">
      <c r="A9475" s="3">
        <v>45343</v>
      </c>
      <c r="B9475" s="11" t="str">
        <f t="shared" si="148"/>
        <v>Feb 2024</v>
      </c>
      <c r="C9475" t="s">
        <v>18</v>
      </c>
      <c r="D9475" t="s">
        <v>31</v>
      </c>
      <c r="E9475" t="s">
        <v>75</v>
      </c>
      <c r="F9475" t="s">
        <v>91</v>
      </c>
      <c r="G9475" t="str">
        <f>_xlfn.XLOOKUP(F9475,Product_Categories!A:A,Product_Categories!C:C,"Missing")</f>
        <v>Affiliate</v>
      </c>
      <c r="H9475">
        <v>127070</v>
      </c>
      <c r="I9475">
        <v>18964</v>
      </c>
      <c r="J9475" s="5">
        <v>16510.509999999998</v>
      </c>
      <c r="K9475">
        <v>3184</v>
      </c>
      <c r="L9475" s="5">
        <v>48047.73</v>
      </c>
      <c r="M9475" s="4">
        <v>14.92</v>
      </c>
      <c r="N9475" s="4">
        <v>16.79</v>
      </c>
      <c r="O9475" s="4">
        <v>0.87</v>
      </c>
      <c r="P9475" s="4">
        <v>5.19</v>
      </c>
      <c r="Q9475" s="4">
        <v>2.91</v>
      </c>
    </row>
    <row r="9476" spans="1:17" x14ac:dyDescent="0.3">
      <c r="A9476" s="3">
        <v>45343</v>
      </c>
      <c r="B9476" s="11" t="str">
        <f t="shared" si="148"/>
        <v>Feb 2024</v>
      </c>
      <c r="C9476" t="s">
        <v>107</v>
      </c>
      <c r="D9476" t="s">
        <v>33</v>
      </c>
      <c r="E9476" t="s">
        <v>74</v>
      </c>
      <c r="F9476" t="s">
        <v>83</v>
      </c>
      <c r="G9476" t="str">
        <f>_xlfn.XLOOKUP(F9476,Product_Categories!A:A,Product_Categories!C:C,"Missing")</f>
        <v>UX</v>
      </c>
      <c r="H9476">
        <v>107517</v>
      </c>
      <c r="I9476">
        <v>13681</v>
      </c>
      <c r="J9476" s="5">
        <v>8361.07</v>
      </c>
      <c r="K9476">
        <v>854</v>
      </c>
      <c r="L9476" s="5">
        <v>21269.38</v>
      </c>
      <c r="M9476" s="4">
        <v>12.72</v>
      </c>
      <c r="N9476" s="4">
        <v>6.24</v>
      </c>
      <c r="O9476" s="4">
        <v>0.61</v>
      </c>
      <c r="P9476">
        <v>9.7899999999999991</v>
      </c>
      <c r="Q9476" s="4">
        <v>2.54</v>
      </c>
    </row>
    <row r="9477" spans="1:17" x14ac:dyDescent="0.3">
      <c r="A9477" s="3">
        <v>45343</v>
      </c>
      <c r="B9477" s="11" t="str">
        <f t="shared" si="148"/>
        <v>Feb 2024</v>
      </c>
      <c r="C9477" t="s">
        <v>17</v>
      </c>
      <c r="D9477" t="s">
        <v>48</v>
      </c>
      <c r="E9477" t="s">
        <v>75</v>
      </c>
      <c r="F9477" t="s">
        <v>94</v>
      </c>
      <c r="G9477" t="str">
        <f>_xlfn.XLOOKUP(F9477,Product_Categories!A:A,Product_Categories!C:C,"Missing")</f>
        <v>SEO</v>
      </c>
      <c r="H9477">
        <v>23203</v>
      </c>
      <c r="I9477">
        <v>2270</v>
      </c>
      <c r="J9477" s="5">
        <v>3831.91</v>
      </c>
      <c r="K9477">
        <v>481</v>
      </c>
      <c r="L9477" s="5">
        <v>5539.96</v>
      </c>
      <c r="M9477" s="4">
        <v>9.7799999999999994</v>
      </c>
      <c r="N9477" s="4">
        <v>21.19</v>
      </c>
      <c r="O9477" s="4">
        <v>1.69</v>
      </c>
      <c r="P9477" s="4">
        <v>7.97</v>
      </c>
      <c r="Q9477" s="4">
        <v>1.45</v>
      </c>
    </row>
    <row r="9478" spans="1:17" x14ac:dyDescent="0.3">
      <c r="A9478" s="3">
        <v>45343</v>
      </c>
      <c r="B9478" s="11" t="str">
        <f t="shared" si="148"/>
        <v>Feb 2024</v>
      </c>
      <c r="C9478" t="s">
        <v>18</v>
      </c>
      <c r="D9478" t="s">
        <v>47</v>
      </c>
      <c r="E9478" t="s">
        <v>76</v>
      </c>
      <c r="F9478" t="s">
        <v>94</v>
      </c>
      <c r="G9478" t="str">
        <f>_xlfn.XLOOKUP(F9478,Product_Categories!A:A,Product_Categories!C:C,"Missing")</f>
        <v>SEO</v>
      </c>
      <c r="H9478">
        <v>92658</v>
      </c>
      <c r="I9478">
        <v>10255</v>
      </c>
      <c r="J9478" s="5">
        <v>35542.639999999999</v>
      </c>
      <c r="K9478">
        <v>1082</v>
      </c>
      <c r="L9478" s="5">
        <v>49806.62</v>
      </c>
      <c r="M9478" s="4">
        <v>11.07</v>
      </c>
      <c r="N9478" s="4">
        <v>10.55</v>
      </c>
      <c r="O9478" s="4">
        <v>3.47</v>
      </c>
      <c r="P9478" s="4">
        <v>32.85</v>
      </c>
      <c r="Q9478" s="4">
        <v>1.4</v>
      </c>
    </row>
    <row r="9479" spans="1:17" x14ac:dyDescent="0.3">
      <c r="A9479" s="3">
        <v>45343</v>
      </c>
      <c r="B9479" s="11" t="str">
        <f t="shared" si="148"/>
        <v>Feb 2024</v>
      </c>
      <c r="C9479" t="s">
        <v>107</v>
      </c>
      <c r="D9479" t="s">
        <v>54</v>
      </c>
      <c r="E9479" t="s">
        <v>74</v>
      </c>
      <c r="F9479" t="s">
        <v>89</v>
      </c>
      <c r="G9479" t="str">
        <f>_xlfn.XLOOKUP(F9479,Product_Categories!A:A,Product_Categories!C:C,"Missing")</f>
        <v>Push Notifications</v>
      </c>
      <c r="H9479">
        <v>72765</v>
      </c>
      <c r="I9479">
        <v>4412</v>
      </c>
      <c r="J9479" s="5">
        <v>4407.7</v>
      </c>
      <c r="K9479">
        <v>169</v>
      </c>
      <c r="L9479" s="5">
        <v>6097.97</v>
      </c>
      <c r="M9479" s="4">
        <v>6.06</v>
      </c>
      <c r="N9479" s="4">
        <v>3.83</v>
      </c>
      <c r="O9479" s="4">
        <v>1</v>
      </c>
      <c r="P9479">
        <v>26.08</v>
      </c>
      <c r="Q9479" s="4">
        <v>1.38</v>
      </c>
    </row>
    <row r="9480" spans="1:17" x14ac:dyDescent="0.3">
      <c r="A9480" s="3">
        <v>45343</v>
      </c>
      <c r="B9480" s="11" t="str">
        <f t="shared" si="148"/>
        <v>Feb 2024</v>
      </c>
      <c r="C9480" t="s">
        <v>21</v>
      </c>
      <c r="D9480" t="s">
        <v>40</v>
      </c>
      <c r="E9480" t="s">
        <v>75</v>
      </c>
      <c r="F9480" t="s">
        <v>94</v>
      </c>
      <c r="G9480" t="str">
        <f>_xlfn.XLOOKUP(F9480,Product_Categories!A:A,Product_Categories!C:C,"Missing")</f>
        <v>SEO</v>
      </c>
      <c r="H9480">
        <v>115122</v>
      </c>
      <c r="I9480">
        <v>8115</v>
      </c>
      <c r="J9480" s="5">
        <v>36350.629999999997</v>
      </c>
      <c r="K9480">
        <v>713</v>
      </c>
      <c r="L9480" s="5">
        <v>41029.339999999997</v>
      </c>
      <c r="M9480" s="4">
        <v>7.05</v>
      </c>
      <c r="N9480" s="4">
        <v>8.7899999999999991</v>
      </c>
      <c r="O9480" s="4">
        <v>4.4800000000000004</v>
      </c>
      <c r="P9480">
        <v>50.98</v>
      </c>
      <c r="Q9480" s="4">
        <v>1.1299999999999999</v>
      </c>
    </row>
    <row r="9481" spans="1:17" x14ac:dyDescent="0.3">
      <c r="A9481" s="3">
        <v>45343</v>
      </c>
      <c r="B9481" s="11" t="str">
        <f t="shared" si="148"/>
        <v>Feb 2024</v>
      </c>
      <c r="C9481" t="s">
        <v>108</v>
      </c>
      <c r="D9481" t="s">
        <v>33</v>
      </c>
      <c r="E9481" t="s">
        <v>76</v>
      </c>
      <c r="F9481" t="s">
        <v>101</v>
      </c>
      <c r="G9481" t="str">
        <f>_xlfn.XLOOKUP(F9481,Product_Categories!A:A,Product_Categories!C:C,"Missing")</f>
        <v>Conversion</v>
      </c>
      <c r="H9481">
        <v>41094</v>
      </c>
      <c r="I9481">
        <v>2713</v>
      </c>
      <c r="J9481" s="5">
        <v>9985.24</v>
      </c>
      <c r="K9481">
        <v>495</v>
      </c>
      <c r="L9481" s="5">
        <v>8251.64</v>
      </c>
      <c r="M9481" s="4">
        <v>6.6</v>
      </c>
      <c r="N9481" s="4">
        <v>18.25</v>
      </c>
      <c r="O9481" s="4">
        <v>3.68</v>
      </c>
      <c r="P9481">
        <v>20.170000000000002</v>
      </c>
      <c r="Q9481" s="4">
        <v>0.83</v>
      </c>
    </row>
    <row r="9482" spans="1:17" x14ac:dyDescent="0.3">
      <c r="A9482" s="3">
        <v>45343</v>
      </c>
      <c r="B9482" s="11" t="str">
        <f t="shared" si="148"/>
        <v>Feb 2024</v>
      </c>
      <c r="C9482" t="s">
        <v>18</v>
      </c>
      <c r="D9482" t="s">
        <v>61</v>
      </c>
      <c r="E9482" t="s">
        <v>76</v>
      </c>
      <c r="F9482" t="s">
        <v>98</v>
      </c>
      <c r="G9482" t="str">
        <f>_xlfn.XLOOKUP(F9482,Product_Categories!A:A,Product_Categories!C:C,"Missing")</f>
        <v>Video</v>
      </c>
      <c r="H9482">
        <v>68804</v>
      </c>
      <c r="I9482">
        <v>6444</v>
      </c>
      <c r="J9482" s="5">
        <v>20967.03</v>
      </c>
      <c r="K9482">
        <v>612</v>
      </c>
      <c r="L9482" s="5">
        <v>15944.24</v>
      </c>
      <c r="M9482" s="4">
        <v>9.3699999999999992</v>
      </c>
      <c r="N9482" s="4">
        <v>9.5</v>
      </c>
      <c r="O9482" s="4">
        <v>3.25</v>
      </c>
      <c r="P9482" s="4">
        <v>34.26</v>
      </c>
      <c r="Q9482" s="4">
        <v>0.76</v>
      </c>
    </row>
    <row r="9483" spans="1:17" x14ac:dyDescent="0.3">
      <c r="A9483" s="3">
        <v>45343</v>
      </c>
      <c r="B9483" s="11" t="str">
        <f t="shared" si="148"/>
        <v>Feb 2024</v>
      </c>
      <c r="C9483" t="s">
        <v>19</v>
      </c>
      <c r="D9483" t="s">
        <v>61</v>
      </c>
      <c r="E9483" t="s">
        <v>76</v>
      </c>
      <c r="F9483" t="s">
        <v>80</v>
      </c>
      <c r="G9483" t="str">
        <f>_xlfn.XLOOKUP(F9483,Product_Categories!A:A,Product_Categories!C:C,"Missing")</f>
        <v>Feedback</v>
      </c>
      <c r="H9483">
        <v>61987</v>
      </c>
      <c r="I9483">
        <v>3246</v>
      </c>
      <c r="J9483" s="5">
        <v>8839.67</v>
      </c>
      <c r="K9483">
        <v>342</v>
      </c>
      <c r="L9483" s="5">
        <v>6647.15</v>
      </c>
      <c r="M9483" s="4">
        <v>5.24</v>
      </c>
      <c r="N9483" s="4">
        <v>10.54</v>
      </c>
      <c r="O9483" s="4">
        <v>2.72</v>
      </c>
      <c r="P9483">
        <v>25.85</v>
      </c>
      <c r="Q9483" s="4">
        <v>0.75</v>
      </c>
    </row>
    <row r="9484" spans="1:17" x14ac:dyDescent="0.3">
      <c r="A9484" s="3">
        <v>45343</v>
      </c>
      <c r="B9484" s="11" t="str">
        <f t="shared" si="148"/>
        <v>Feb 2024</v>
      </c>
      <c r="C9484" t="s">
        <v>107</v>
      </c>
      <c r="D9484" t="s">
        <v>23</v>
      </c>
      <c r="E9484" t="s">
        <v>75</v>
      </c>
      <c r="F9484" t="s">
        <v>105</v>
      </c>
      <c r="G9484" t="str">
        <f>_xlfn.XLOOKUP(F9484,Product_Categories!A:A,Product_Categories!C:C,"Missing")</f>
        <v>Storage</v>
      </c>
      <c r="H9484">
        <v>53427</v>
      </c>
      <c r="I9484">
        <v>702</v>
      </c>
      <c r="J9484" s="5">
        <v>1647.85</v>
      </c>
      <c r="K9484">
        <v>48</v>
      </c>
      <c r="L9484" s="5">
        <v>1094.08</v>
      </c>
      <c r="M9484" s="4">
        <v>1.31</v>
      </c>
      <c r="N9484" s="4">
        <v>6.84</v>
      </c>
      <c r="O9484" s="4">
        <v>2.35</v>
      </c>
      <c r="P9484">
        <v>34.33</v>
      </c>
      <c r="Q9484" s="4">
        <v>0.66</v>
      </c>
    </row>
    <row r="9485" spans="1:17" x14ac:dyDescent="0.3">
      <c r="A9485" s="3">
        <v>45343</v>
      </c>
      <c r="B9485" s="11" t="str">
        <f t="shared" si="148"/>
        <v>Feb 2024</v>
      </c>
      <c r="C9485" t="s">
        <v>107</v>
      </c>
      <c r="D9485" t="s">
        <v>39</v>
      </c>
      <c r="E9485" t="s">
        <v>76</v>
      </c>
      <c r="F9485" t="s">
        <v>87</v>
      </c>
      <c r="G9485" t="str">
        <f>_xlfn.XLOOKUP(F9485,Product_Categories!A:A,Product_Categories!C:C,"Missing")</f>
        <v>AdTech</v>
      </c>
      <c r="H9485">
        <v>8254</v>
      </c>
      <c r="I9485">
        <v>1226</v>
      </c>
      <c r="J9485" s="5">
        <v>2610.8000000000002</v>
      </c>
      <c r="K9485">
        <v>59</v>
      </c>
      <c r="L9485" s="5">
        <v>1682.15</v>
      </c>
      <c r="M9485" s="4">
        <v>14.85</v>
      </c>
      <c r="N9485" s="4">
        <v>4.8099999999999996</v>
      </c>
      <c r="O9485" s="4">
        <v>2.13</v>
      </c>
      <c r="P9485">
        <v>44.25</v>
      </c>
      <c r="Q9485" s="4">
        <v>0.64</v>
      </c>
    </row>
    <row r="9486" spans="1:17" x14ac:dyDescent="0.3">
      <c r="A9486" s="3">
        <v>45343</v>
      </c>
      <c r="B9486" s="11" t="str">
        <f t="shared" si="148"/>
        <v>Feb 2024</v>
      </c>
      <c r="C9486" t="s">
        <v>19</v>
      </c>
      <c r="D9486" t="s">
        <v>25</v>
      </c>
      <c r="E9486" t="s">
        <v>76</v>
      </c>
      <c r="F9486" t="s">
        <v>77</v>
      </c>
      <c r="G9486" t="str">
        <f>_xlfn.XLOOKUP(F9486,Product_Categories!A:A,Product_Categories!C:C,"Missing")</f>
        <v>SEO</v>
      </c>
      <c r="H9486">
        <v>15625</v>
      </c>
      <c r="I9486">
        <v>1253</v>
      </c>
      <c r="J9486" s="5">
        <v>3956.09</v>
      </c>
      <c r="K9486">
        <v>48</v>
      </c>
      <c r="L9486" s="5">
        <v>2309.1799999999998</v>
      </c>
      <c r="M9486" s="4">
        <v>8.02</v>
      </c>
      <c r="N9486" s="4">
        <v>3.83</v>
      </c>
      <c r="O9486" s="4">
        <v>3.16</v>
      </c>
      <c r="P9486">
        <v>82.42</v>
      </c>
      <c r="Q9486" s="4">
        <v>0.57999999999999996</v>
      </c>
    </row>
    <row r="9487" spans="1:17" x14ac:dyDescent="0.3">
      <c r="A9487" s="3">
        <v>45343</v>
      </c>
      <c r="B9487" s="11" t="str">
        <f t="shared" si="148"/>
        <v>Feb 2024</v>
      </c>
      <c r="C9487" t="s">
        <v>18</v>
      </c>
      <c r="D9487" t="s">
        <v>33</v>
      </c>
      <c r="E9487" t="s">
        <v>76</v>
      </c>
      <c r="F9487" t="s">
        <v>96</v>
      </c>
      <c r="G9487" t="str">
        <f>_xlfn.XLOOKUP(F9487,Product_Categories!A:A,Product_Categories!C:C,"Missing")</f>
        <v>Growth Tools</v>
      </c>
      <c r="H9487">
        <v>115688</v>
      </c>
      <c r="I9487">
        <v>10692</v>
      </c>
      <c r="J9487" s="5">
        <v>29661.72</v>
      </c>
      <c r="K9487">
        <v>791</v>
      </c>
      <c r="L9487" s="5">
        <v>11157.9</v>
      </c>
      <c r="M9487" s="4">
        <v>9.24</v>
      </c>
      <c r="N9487" s="4">
        <v>7.4</v>
      </c>
      <c r="O9487" s="4">
        <v>2.77</v>
      </c>
      <c r="P9487" s="4">
        <v>37.5</v>
      </c>
      <c r="Q9487" s="4">
        <v>0.38</v>
      </c>
    </row>
    <row r="9488" spans="1:17" x14ac:dyDescent="0.3">
      <c r="A9488" s="3">
        <v>45344</v>
      </c>
      <c r="B9488" s="11" t="str">
        <f t="shared" si="148"/>
        <v>Feb 2024</v>
      </c>
      <c r="C9488" t="s">
        <v>18</v>
      </c>
      <c r="D9488" t="s">
        <v>35</v>
      </c>
      <c r="E9488" t="s">
        <v>73</v>
      </c>
      <c r="F9488" t="s">
        <v>95</v>
      </c>
      <c r="G9488" t="str">
        <f>_xlfn.XLOOKUP(F9488,Product_Categories!A:A,Product_Categories!C:C,"Missing")</f>
        <v>Analytics</v>
      </c>
      <c r="H9488">
        <v>126956</v>
      </c>
      <c r="I9488">
        <v>17264</v>
      </c>
      <c r="J9488" s="5">
        <v>7506.26</v>
      </c>
      <c r="K9488">
        <v>1228</v>
      </c>
      <c r="L9488" s="5">
        <v>204218.13</v>
      </c>
      <c r="M9488" s="4">
        <v>13.6</v>
      </c>
      <c r="N9488" s="4">
        <v>7.11</v>
      </c>
      <c r="O9488" s="4">
        <v>0.43</v>
      </c>
      <c r="P9488">
        <v>6.11</v>
      </c>
      <c r="Q9488" s="4">
        <v>27.21</v>
      </c>
    </row>
    <row r="9489" spans="1:17" x14ac:dyDescent="0.3">
      <c r="A9489" s="3">
        <v>45344</v>
      </c>
      <c r="B9489" s="11" t="str">
        <f t="shared" si="148"/>
        <v>Feb 2024</v>
      </c>
      <c r="C9489" t="s">
        <v>21</v>
      </c>
      <c r="D9489" t="s">
        <v>44</v>
      </c>
      <c r="E9489" t="s">
        <v>75</v>
      </c>
      <c r="F9489" t="s">
        <v>90</v>
      </c>
      <c r="G9489" t="str">
        <f>_xlfn.XLOOKUP(F9489,Product_Categories!A:A,Product_Categories!C:C,"Missing")</f>
        <v>Brand Monitoring</v>
      </c>
      <c r="H9489">
        <v>20029</v>
      </c>
      <c r="I9489">
        <v>2952</v>
      </c>
      <c r="J9489" s="5">
        <v>2081.3000000000002</v>
      </c>
      <c r="K9489">
        <v>363</v>
      </c>
      <c r="L9489" s="5">
        <v>53703.11</v>
      </c>
      <c r="M9489" s="4">
        <v>14.74</v>
      </c>
      <c r="N9489" s="4">
        <v>12.3</v>
      </c>
      <c r="O9489" s="4">
        <v>0.71</v>
      </c>
      <c r="P9489">
        <v>5.73</v>
      </c>
      <c r="Q9489" s="4">
        <v>25.8</v>
      </c>
    </row>
    <row r="9490" spans="1:17" x14ac:dyDescent="0.3">
      <c r="A9490" s="3">
        <v>45344</v>
      </c>
      <c r="B9490" s="11" t="str">
        <f t="shared" si="148"/>
        <v>Feb 2024</v>
      </c>
      <c r="C9490" t="s">
        <v>19</v>
      </c>
      <c r="D9490" t="s">
        <v>31</v>
      </c>
      <c r="E9490" t="s">
        <v>73</v>
      </c>
      <c r="F9490" t="s">
        <v>84</v>
      </c>
      <c r="G9490" t="str">
        <f>_xlfn.XLOOKUP(F9490,Product_Categories!A:A,Product_Categories!C:C,"Missing")</f>
        <v>Marketing Suite</v>
      </c>
      <c r="H9490">
        <v>126940</v>
      </c>
      <c r="I9490">
        <v>4501</v>
      </c>
      <c r="J9490" s="5">
        <v>4991.3100000000004</v>
      </c>
      <c r="K9490">
        <v>682</v>
      </c>
      <c r="L9490" s="5">
        <v>125680.32000000001</v>
      </c>
      <c r="M9490" s="4">
        <v>3.55</v>
      </c>
      <c r="N9490" s="4">
        <v>15.15</v>
      </c>
      <c r="O9490" s="4">
        <v>1.1100000000000001</v>
      </c>
      <c r="P9490">
        <v>7.32</v>
      </c>
      <c r="Q9490" s="4">
        <v>25.18</v>
      </c>
    </row>
    <row r="9491" spans="1:17" x14ac:dyDescent="0.3">
      <c r="A9491" s="3">
        <v>45344</v>
      </c>
      <c r="B9491" s="11" t="str">
        <f t="shared" si="148"/>
        <v>Feb 2024</v>
      </c>
      <c r="C9491" t="s">
        <v>18</v>
      </c>
      <c r="D9491" t="s">
        <v>53</v>
      </c>
      <c r="E9491" t="s">
        <v>74</v>
      </c>
      <c r="F9491" t="s">
        <v>106</v>
      </c>
      <c r="G9491" t="str">
        <f>_xlfn.XLOOKUP(F9491,Product_Categories!A:A,Product_Categories!C:C,"Missing")</f>
        <v>Reporting</v>
      </c>
      <c r="H9491">
        <v>40949</v>
      </c>
      <c r="I9491">
        <v>5815</v>
      </c>
      <c r="J9491" s="5">
        <v>6988.7</v>
      </c>
      <c r="K9491">
        <v>883</v>
      </c>
      <c r="L9491" s="5">
        <v>145134.79</v>
      </c>
      <c r="M9491" s="4">
        <v>14.2</v>
      </c>
      <c r="N9491" s="4">
        <v>15.18</v>
      </c>
      <c r="O9491" s="4">
        <v>1.2</v>
      </c>
      <c r="P9491" s="4">
        <v>7.91</v>
      </c>
      <c r="Q9491" s="4">
        <v>20.77</v>
      </c>
    </row>
    <row r="9492" spans="1:17" x14ac:dyDescent="0.3">
      <c r="A9492" s="3">
        <v>45344</v>
      </c>
      <c r="B9492" s="11" t="str">
        <f t="shared" si="148"/>
        <v>Feb 2024</v>
      </c>
      <c r="C9492" t="s">
        <v>17</v>
      </c>
      <c r="D9492" t="s">
        <v>56</v>
      </c>
      <c r="E9492" t="s">
        <v>74</v>
      </c>
      <c r="F9492" t="s">
        <v>106</v>
      </c>
      <c r="G9492" t="str">
        <f>_xlfn.XLOOKUP(F9492,Product_Categories!A:A,Product_Categories!C:C,"Missing")</f>
        <v>Reporting</v>
      </c>
      <c r="H9492">
        <v>89504</v>
      </c>
      <c r="I9492">
        <v>9432</v>
      </c>
      <c r="J9492" s="5">
        <v>12796.06</v>
      </c>
      <c r="K9492">
        <v>1403</v>
      </c>
      <c r="L9492" s="5">
        <v>211404.41</v>
      </c>
      <c r="M9492" s="4">
        <v>10.54</v>
      </c>
      <c r="N9492" s="4">
        <v>14.87</v>
      </c>
      <c r="O9492" s="4">
        <v>1.36</v>
      </c>
      <c r="P9492" s="4">
        <v>9.1199999999999992</v>
      </c>
      <c r="Q9492" s="4">
        <v>16.52</v>
      </c>
    </row>
    <row r="9493" spans="1:17" x14ac:dyDescent="0.3">
      <c r="A9493" s="3">
        <v>45344</v>
      </c>
      <c r="B9493" s="11" t="str">
        <f t="shared" si="148"/>
        <v>Feb 2024</v>
      </c>
      <c r="C9493" t="s">
        <v>107</v>
      </c>
      <c r="D9493" t="s">
        <v>49</v>
      </c>
      <c r="E9493" t="s">
        <v>75</v>
      </c>
      <c r="F9493" t="s">
        <v>88</v>
      </c>
      <c r="G9493" t="str">
        <f>_xlfn.XLOOKUP(F9493,Product_Categories!A:A,Product_Categories!C:C,"Missing")</f>
        <v>CRM</v>
      </c>
      <c r="H9493">
        <v>112489</v>
      </c>
      <c r="I9493">
        <v>5932</v>
      </c>
      <c r="J9493" s="5">
        <v>13673.41</v>
      </c>
      <c r="K9493">
        <v>1132</v>
      </c>
      <c r="L9493" s="5">
        <v>212650.83</v>
      </c>
      <c r="M9493" s="4">
        <v>5.27</v>
      </c>
      <c r="N9493" s="4">
        <v>19.079999999999998</v>
      </c>
      <c r="O9493" s="4">
        <v>2.31</v>
      </c>
      <c r="P9493">
        <v>12.08</v>
      </c>
      <c r="Q9493" s="4">
        <v>15.55</v>
      </c>
    </row>
    <row r="9494" spans="1:17" x14ac:dyDescent="0.3">
      <c r="A9494" s="3">
        <v>45344</v>
      </c>
      <c r="B9494" s="11" t="str">
        <f t="shared" si="148"/>
        <v>Feb 2024</v>
      </c>
      <c r="C9494" t="s">
        <v>21</v>
      </c>
      <c r="D9494" t="s">
        <v>66</v>
      </c>
      <c r="E9494" t="s">
        <v>75</v>
      </c>
      <c r="F9494" t="s">
        <v>94</v>
      </c>
      <c r="G9494" t="str">
        <f>_xlfn.XLOOKUP(F9494,Product_Categories!A:A,Product_Categories!C:C,"Missing")</f>
        <v>SEO</v>
      </c>
      <c r="H9494">
        <v>100017</v>
      </c>
      <c r="I9494">
        <v>3589</v>
      </c>
      <c r="J9494" s="5">
        <v>5432.41</v>
      </c>
      <c r="K9494">
        <v>529</v>
      </c>
      <c r="L9494" s="5">
        <v>79531.14</v>
      </c>
      <c r="M9494" s="4">
        <v>3.59</v>
      </c>
      <c r="N9494" s="4">
        <v>14.74</v>
      </c>
      <c r="O9494" s="4">
        <v>1.51</v>
      </c>
      <c r="P9494">
        <v>10.27</v>
      </c>
      <c r="Q9494" s="4">
        <v>14.64</v>
      </c>
    </row>
    <row r="9495" spans="1:17" x14ac:dyDescent="0.3">
      <c r="A9495" s="3">
        <v>45344</v>
      </c>
      <c r="B9495" s="11" t="str">
        <f t="shared" si="148"/>
        <v>Feb 2024</v>
      </c>
      <c r="C9495" t="s">
        <v>107</v>
      </c>
      <c r="D9495" t="s">
        <v>32</v>
      </c>
      <c r="E9495" t="s">
        <v>74</v>
      </c>
      <c r="F9495" t="s">
        <v>102</v>
      </c>
      <c r="G9495" t="str">
        <f>_xlfn.XLOOKUP(F9495,Product_Categories!A:A,Product_Categories!C:C,"Missing")</f>
        <v>Website Tools</v>
      </c>
      <c r="H9495">
        <v>40785</v>
      </c>
      <c r="I9495">
        <v>2958</v>
      </c>
      <c r="J9495" s="5">
        <v>4344.53</v>
      </c>
      <c r="K9495">
        <v>351</v>
      </c>
      <c r="L9495" s="5">
        <v>54941.62</v>
      </c>
      <c r="M9495" s="4">
        <v>7.25</v>
      </c>
      <c r="N9495" s="4">
        <v>11.87</v>
      </c>
      <c r="O9495" s="4">
        <v>1.47</v>
      </c>
      <c r="P9495">
        <v>12.38</v>
      </c>
      <c r="Q9495" s="4">
        <v>12.65</v>
      </c>
    </row>
    <row r="9496" spans="1:17" x14ac:dyDescent="0.3">
      <c r="A9496" s="3">
        <v>45344</v>
      </c>
      <c r="B9496" s="11" t="str">
        <f t="shared" si="148"/>
        <v>Feb 2024</v>
      </c>
      <c r="C9496" t="s">
        <v>107</v>
      </c>
      <c r="D9496" t="s">
        <v>37</v>
      </c>
      <c r="E9496" t="s">
        <v>73</v>
      </c>
      <c r="F9496" t="s">
        <v>86</v>
      </c>
      <c r="G9496" t="str">
        <f>_xlfn.XLOOKUP(F9496,Product_Categories!A:A,Product_Categories!C:C,"Missing")</f>
        <v>Website Tools</v>
      </c>
      <c r="H9496">
        <v>10226</v>
      </c>
      <c r="I9496">
        <v>635</v>
      </c>
      <c r="J9496" s="5">
        <v>1224.3499999999999</v>
      </c>
      <c r="K9496">
        <v>127</v>
      </c>
      <c r="L9496" s="5">
        <v>13128.6</v>
      </c>
      <c r="M9496" s="4">
        <v>6.21</v>
      </c>
      <c r="N9496" s="4">
        <v>20</v>
      </c>
      <c r="O9496" s="4">
        <v>1.93</v>
      </c>
      <c r="P9496">
        <v>9.64</v>
      </c>
      <c r="Q9496" s="4">
        <v>10.72</v>
      </c>
    </row>
    <row r="9497" spans="1:17" x14ac:dyDescent="0.3">
      <c r="A9497" s="3">
        <v>45344</v>
      </c>
      <c r="B9497" s="11" t="str">
        <f t="shared" si="148"/>
        <v>Feb 2024</v>
      </c>
      <c r="C9497" t="s">
        <v>17</v>
      </c>
      <c r="D9497" t="s">
        <v>47</v>
      </c>
      <c r="E9497" t="s">
        <v>74</v>
      </c>
      <c r="F9497" t="s">
        <v>94</v>
      </c>
      <c r="G9497" t="str">
        <f>_xlfn.XLOOKUP(F9497,Product_Categories!A:A,Product_Categories!C:C,"Missing")</f>
        <v>SEO</v>
      </c>
      <c r="H9497">
        <v>12612</v>
      </c>
      <c r="I9497">
        <v>941</v>
      </c>
      <c r="J9497" s="5">
        <v>2251</v>
      </c>
      <c r="K9497">
        <v>129</v>
      </c>
      <c r="L9497" s="5">
        <v>23706</v>
      </c>
      <c r="M9497" s="4">
        <v>7.46</v>
      </c>
      <c r="N9497" s="4">
        <v>13.71</v>
      </c>
      <c r="O9497" s="4">
        <v>2.39</v>
      </c>
      <c r="P9497" s="4">
        <v>17.45</v>
      </c>
      <c r="Q9497" s="4">
        <v>10.53</v>
      </c>
    </row>
    <row r="9498" spans="1:17" x14ac:dyDescent="0.3">
      <c r="A9498" s="3">
        <v>45344</v>
      </c>
      <c r="B9498" s="11" t="str">
        <f t="shared" si="148"/>
        <v>Feb 2024</v>
      </c>
      <c r="C9498" t="s">
        <v>108</v>
      </c>
      <c r="D9498" t="s">
        <v>49</v>
      </c>
      <c r="E9498" t="s">
        <v>76</v>
      </c>
      <c r="F9498" t="s">
        <v>83</v>
      </c>
      <c r="G9498" t="str">
        <f>_xlfn.XLOOKUP(F9498,Product_Categories!A:A,Product_Categories!C:C,"Missing")</f>
        <v>UX</v>
      </c>
      <c r="H9498">
        <v>5569</v>
      </c>
      <c r="I9498">
        <v>664</v>
      </c>
      <c r="J9498" s="5">
        <v>1699.48</v>
      </c>
      <c r="K9498">
        <v>139</v>
      </c>
      <c r="L9498" s="5">
        <v>16668.2</v>
      </c>
      <c r="M9498" s="4">
        <v>11.92</v>
      </c>
      <c r="N9498" s="4">
        <v>20.93</v>
      </c>
      <c r="O9498" s="4">
        <v>2.56</v>
      </c>
      <c r="P9498">
        <v>12.23</v>
      </c>
      <c r="Q9498" s="4">
        <v>9.81</v>
      </c>
    </row>
    <row r="9499" spans="1:17" x14ac:dyDescent="0.3">
      <c r="A9499" s="3">
        <v>45344</v>
      </c>
      <c r="B9499" s="11" t="str">
        <f t="shared" si="148"/>
        <v>Feb 2024</v>
      </c>
      <c r="C9499" t="s">
        <v>17</v>
      </c>
      <c r="D9499" t="s">
        <v>50</v>
      </c>
      <c r="E9499" t="s">
        <v>74</v>
      </c>
      <c r="F9499" t="s">
        <v>82</v>
      </c>
      <c r="G9499" t="str">
        <f>_xlfn.XLOOKUP(F9499,Product_Categories!A:A,Product_Categories!C:C,"Missing")</f>
        <v>Mobile Ads</v>
      </c>
      <c r="H9499">
        <v>12984</v>
      </c>
      <c r="I9499">
        <v>925</v>
      </c>
      <c r="J9499" s="5">
        <v>2171.85</v>
      </c>
      <c r="K9499">
        <v>95</v>
      </c>
      <c r="L9499" s="5">
        <v>18383.23</v>
      </c>
      <c r="M9499" s="4">
        <v>7.12</v>
      </c>
      <c r="N9499" s="4">
        <v>10.27</v>
      </c>
      <c r="O9499" s="4">
        <v>2.35</v>
      </c>
      <c r="P9499" s="4">
        <v>22.86</v>
      </c>
      <c r="Q9499" s="4">
        <v>8.4600000000000009</v>
      </c>
    </row>
    <row r="9500" spans="1:17" x14ac:dyDescent="0.3">
      <c r="A9500" s="3">
        <v>45344</v>
      </c>
      <c r="B9500" s="11" t="str">
        <f t="shared" si="148"/>
        <v>Feb 2024</v>
      </c>
      <c r="C9500" t="s">
        <v>107</v>
      </c>
      <c r="D9500" t="s">
        <v>72</v>
      </c>
      <c r="E9500" t="s">
        <v>73</v>
      </c>
      <c r="F9500" t="s">
        <v>101</v>
      </c>
      <c r="G9500" t="str">
        <f>_xlfn.XLOOKUP(F9500,Product_Categories!A:A,Product_Categories!C:C,"Missing")</f>
        <v>Conversion</v>
      </c>
      <c r="H9500">
        <v>98421</v>
      </c>
      <c r="I9500">
        <v>12806</v>
      </c>
      <c r="J9500" s="5">
        <v>51564.37</v>
      </c>
      <c r="K9500">
        <v>2398</v>
      </c>
      <c r="L9500" s="5">
        <v>416393.59</v>
      </c>
      <c r="M9500" s="4">
        <v>13.01</v>
      </c>
      <c r="N9500" s="4">
        <v>18.73</v>
      </c>
      <c r="O9500" s="4">
        <v>4.03</v>
      </c>
      <c r="P9500">
        <v>21.5</v>
      </c>
      <c r="Q9500" s="4">
        <v>8.08</v>
      </c>
    </row>
    <row r="9501" spans="1:17" x14ac:dyDescent="0.3">
      <c r="A9501" s="3">
        <v>45344</v>
      </c>
      <c r="B9501" s="11" t="str">
        <f t="shared" si="148"/>
        <v>Feb 2024</v>
      </c>
      <c r="C9501" t="s">
        <v>107</v>
      </c>
      <c r="D9501" t="s">
        <v>47</v>
      </c>
      <c r="E9501" t="s">
        <v>73</v>
      </c>
      <c r="F9501" t="s">
        <v>103</v>
      </c>
      <c r="G9501" t="str">
        <f>_xlfn.XLOOKUP(F9501,Product_Categories!A:A,Product_Categories!C:C,"Missing")</f>
        <v>Automation</v>
      </c>
      <c r="H9501">
        <v>32490</v>
      </c>
      <c r="I9501">
        <v>4724</v>
      </c>
      <c r="J9501" s="5">
        <v>13358.51</v>
      </c>
      <c r="K9501">
        <v>787</v>
      </c>
      <c r="L9501" s="5">
        <v>103899.52</v>
      </c>
      <c r="M9501" s="4">
        <v>14.54</v>
      </c>
      <c r="N9501" s="4">
        <v>16.66</v>
      </c>
      <c r="O9501" s="4">
        <v>2.83</v>
      </c>
      <c r="P9501">
        <v>16.97</v>
      </c>
      <c r="Q9501" s="4">
        <v>7.78</v>
      </c>
    </row>
    <row r="9502" spans="1:17" x14ac:dyDescent="0.3">
      <c r="A9502" s="3">
        <v>45344</v>
      </c>
      <c r="B9502" s="11" t="str">
        <f t="shared" si="148"/>
        <v>Feb 2024</v>
      </c>
      <c r="C9502" t="s">
        <v>19</v>
      </c>
      <c r="D9502" t="s">
        <v>65</v>
      </c>
      <c r="E9502" t="s">
        <v>74</v>
      </c>
      <c r="F9502" t="s">
        <v>96</v>
      </c>
      <c r="G9502" t="str">
        <f>_xlfn.XLOOKUP(F9502,Product_Categories!A:A,Product_Categories!C:C,"Missing")</f>
        <v>Growth Tools</v>
      </c>
      <c r="H9502">
        <v>12913</v>
      </c>
      <c r="I9502">
        <v>743</v>
      </c>
      <c r="J9502" s="5">
        <v>3342.45</v>
      </c>
      <c r="K9502">
        <v>132</v>
      </c>
      <c r="L9502" s="5">
        <v>25756.25</v>
      </c>
      <c r="M9502" s="4">
        <v>5.75</v>
      </c>
      <c r="N9502" s="4">
        <v>17.77</v>
      </c>
      <c r="O9502" s="4">
        <v>4.5</v>
      </c>
      <c r="P9502">
        <v>25.32</v>
      </c>
      <c r="Q9502" s="4">
        <v>7.71</v>
      </c>
    </row>
    <row r="9503" spans="1:17" x14ac:dyDescent="0.3">
      <c r="A9503" s="3">
        <v>45344</v>
      </c>
      <c r="B9503" s="11" t="str">
        <f t="shared" si="148"/>
        <v>Feb 2024</v>
      </c>
      <c r="C9503" t="s">
        <v>21</v>
      </c>
      <c r="D9503" t="s">
        <v>62</v>
      </c>
      <c r="E9503" t="s">
        <v>76</v>
      </c>
      <c r="F9503" t="s">
        <v>87</v>
      </c>
      <c r="G9503" t="str">
        <f>_xlfn.XLOOKUP(F9503,Product_Categories!A:A,Product_Categories!C:C,"Missing")</f>
        <v>AdTech</v>
      </c>
      <c r="H9503">
        <v>87600</v>
      </c>
      <c r="I9503">
        <v>5291</v>
      </c>
      <c r="J9503" s="5">
        <v>14705.79</v>
      </c>
      <c r="K9503">
        <v>894</v>
      </c>
      <c r="L9503" s="5">
        <v>110001.01</v>
      </c>
      <c r="M9503" s="4">
        <v>6.04</v>
      </c>
      <c r="N9503" s="4">
        <v>16.899999999999999</v>
      </c>
      <c r="O9503" s="4">
        <v>2.78</v>
      </c>
      <c r="P9503">
        <v>16.45</v>
      </c>
      <c r="Q9503" s="4">
        <v>7.48</v>
      </c>
    </row>
    <row r="9504" spans="1:17" x14ac:dyDescent="0.3">
      <c r="A9504" s="3">
        <v>45344</v>
      </c>
      <c r="B9504" s="11" t="str">
        <f t="shared" si="148"/>
        <v>Feb 2024</v>
      </c>
      <c r="C9504" t="s">
        <v>19</v>
      </c>
      <c r="D9504" t="s">
        <v>62</v>
      </c>
      <c r="E9504" t="s">
        <v>74</v>
      </c>
      <c r="F9504" t="s">
        <v>90</v>
      </c>
      <c r="G9504" t="str">
        <f>_xlfn.XLOOKUP(F9504,Product_Categories!A:A,Product_Categories!C:C,"Missing")</f>
        <v>Brand Monitoring</v>
      </c>
      <c r="H9504">
        <v>141008</v>
      </c>
      <c r="I9504">
        <v>9549</v>
      </c>
      <c r="J9504" s="5">
        <v>10335.57</v>
      </c>
      <c r="K9504">
        <v>865</v>
      </c>
      <c r="L9504" s="5">
        <v>77220.81</v>
      </c>
      <c r="M9504" s="4">
        <v>6.77</v>
      </c>
      <c r="N9504" s="4">
        <v>9.06</v>
      </c>
      <c r="O9504" s="4">
        <v>1.08</v>
      </c>
      <c r="P9504">
        <v>11.95</v>
      </c>
      <c r="Q9504" s="4">
        <v>7.47</v>
      </c>
    </row>
    <row r="9505" spans="1:17" x14ac:dyDescent="0.3">
      <c r="A9505" s="3">
        <v>45344</v>
      </c>
      <c r="B9505" s="11" t="str">
        <f t="shared" si="148"/>
        <v>Feb 2024</v>
      </c>
      <c r="C9505" t="s">
        <v>107</v>
      </c>
      <c r="D9505" t="s">
        <v>70</v>
      </c>
      <c r="E9505" t="s">
        <v>75</v>
      </c>
      <c r="F9505" t="s">
        <v>104</v>
      </c>
      <c r="G9505" t="str">
        <f>_xlfn.XLOOKUP(F9505,Product_Categories!A:A,Product_Categories!C:C,"Missing")</f>
        <v>Surveys</v>
      </c>
      <c r="H9505">
        <v>23569</v>
      </c>
      <c r="I9505">
        <v>373</v>
      </c>
      <c r="J9505" s="5">
        <v>742.23</v>
      </c>
      <c r="K9505">
        <v>70</v>
      </c>
      <c r="L9505" s="5">
        <v>5508.8</v>
      </c>
      <c r="M9505" s="4">
        <v>1.58</v>
      </c>
      <c r="N9505" s="4">
        <v>18.77</v>
      </c>
      <c r="O9505" s="4">
        <v>1.99</v>
      </c>
      <c r="P9505">
        <v>10.6</v>
      </c>
      <c r="Q9505" s="4">
        <v>7.42</v>
      </c>
    </row>
    <row r="9506" spans="1:17" x14ac:dyDescent="0.3">
      <c r="A9506" s="3">
        <v>45344</v>
      </c>
      <c r="B9506" s="11" t="str">
        <f t="shared" si="148"/>
        <v>Feb 2024</v>
      </c>
      <c r="C9506" t="s">
        <v>18</v>
      </c>
      <c r="D9506" t="s">
        <v>33</v>
      </c>
      <c r="E9506" t="s">
        <v>76</v>
      </c>
      <c r="F9506" t="s">
        <v>103</v>
      </c>
      <c r="G9506" t="str">
        <f>_xlfn.XLOOKUP(F9506,Product_Categories!A:A,Product_Categories!C:C,"Missing")</f>
        <v>Automation</v>
      </c>
      <c r="H9506">
        <v>64103</v>
      </c>
      <c r="I9506">
        <v>7611</v>
      </c>
      <c r="J9506" s="5">
        <v>24223.71</v>
      </c>
      <c r="K9506">
        <v>912</v>
      </c>
      <c r="L9506" s="5">
        <v>164573.25</v>
      </c>
      <c r="M9506" s="4">
        <v>11.87</v>
      </c>
      <c r="N9506" s="4">
        <v>11.98</v>
      </c>
      <c r="O9506" s="4">
        <v>3.18</v>
      </c>
      <c r="P9506" s="4">
        <v>26.56</v>
      </c>
      <c r="Q9506" s="4">
        <v>6.79</v>
      </c>
    </row>
    <row r="9507" spans="1:17" x14ac:dyDescent="0.3">
      <c r="A9507" s="3">
        <v>45344</v>
      </c>
      <c r="B9507" s="11" t="str">
        <f t="shared" si="148"/>
        <v>Feb 2024</v>
      </c>
      <c r="C9507" t="s">
        <v>18</v>
      </c>
      <c r="D9507" t="s">
        <v>54</v>
      </c>
      <c r="E9507" t="s">
        <v>74</v>
      </c>
      <c r="F9507" t="s">
        <v>100</v>
      </c>
      <c r="G9507" t="str">
        <f>_xlfn.XLOOKUP(F9507,Product_Categories!A:A,Product_Categories!C:C,"Missing")</f>
        <v>Forms</v>
      </c>
      <c r="H9507">
        <v>149467</v>
      </c>
      <c r="I9507">
        <v>20810</v>
      </c>
      <c r="J9507" s="5">
        <v>63385.53</v>
      </c>
      <c r="K9507">
        <v>2264</v>
      </c>
      <c r="L9507" s="5">
        <v>422051.44</v>
      </c>
      <c r="M9507" s="4">
        <v>13.92</v>
      </c>
      <c r="N9507" s="4">
        <v>10.88</v>
      </c>
      <c r="O9507" s="4">
        <v>3.05</v>
      </c>
      <c r="P9507" s="4">
        <v>28</v>
      </c>
      <c r="Q9507" s="4">
        <v>6.66</v>
      </c>
    </row>
    <row r="9508" spans="1:17" x14ac:dyDescent="0.3">
      <c r="A9508" s="3">
        <v>45344</v>
      </c>
      <c r="B9508" s="11" t="str">
        <f t="shared" si="148"/>
        <v>Feb 2024</v>
      </c>
      <c r="C9508" t="s">
        <v>21</v>
      </c>
      <c r="D9508" t="s">
        <v>66</v>
      </c>
      <c r="E9508" t="s">
        <v>73</v>
      </c>
      <c r="F9508" t="s">
        <v>96</v>
      </c>
      <c r="G9508" t="str">
        <f>_xlfn.XLOOKUP(F9508,Product_Categories!A:A,Product_Categories!C:C,"Missing")</f>
        <v>Growth Tools</v>
      </c>
      <c r="H9508">
        <v>129080</v>
      </c>
      <c r="I9508">
        <v>12557</v>
      </c>
      <c r="J9508" s="5">
        <v>49964.33</v>
      </c>
      <c r="K9508">
        <v>2303</v>
      </c>
      <c r="L9508" s="5">
        <v>304440.82</v>
      </c>
      <c r="M9508" s="4">
        <v>9.73</v>
      </c>
      <c r="N9508" s="4">
        <v>18.34</v>
      </c>
      <c r="O9508" s="4">
        <v>3.98</v>
      </c>
      <c r="P9508">
        <v>21.7</v>
      </c>
      <c r="Q9508" s="4">
        <v>6.09</v>
      </c>
    </row>
    <row r="9509" spans="1:17" x14ac:dyDescent="0.3">
      <c r="A9509" s="3">
        <v>45344</v>
      </c>
      <c r="B9509" s="11" t="str">
        <f t="shared" si="148"/>
        <v>Feb 2024</v>
      </c>
      <c r="C9509" t="s">
        <v>108</v>
      </c>
      <c r="D9509" t="s">
        <v>24</v>
      </c>
      <c r="E9509" t="s">
        <v>73</v>
      </c>
      <c r="F9509" t="s">
        <v>82</v>
      </c>
      <c r="G9509" t="str">
        <f>_xlfn.XLOOKUP(F9509,Product_Categories!A:A,Product_Categories!C:C,"Missing")</f>
        <v>Mobile Ads</v>
      </c>
      <c r="H9509">
        <v>10525</v>
      </c>
      <c r="I9509">
        <v>1110</v>
      </c>
      <c r="J9509" s="5">
        <v>4540.2700000000004</v>
      </c>
      <c r="K9509">
        <v>177</v>
      </c>
      <c r="L9509" s="5">
        <v>27158</v>
      </c>
      <c r="M9509" s="4">
        <v>10.55</v>
      </c>
      <c r="N9509" s="4">
        <v>15.95</v>
      </c>
      <c r="O9509" s="4">
        <v>4.09</v>
      </c>
      <c r="P9509">
        <v>25.65</v>
      </c>
      <c r="Q9509" s="4">
        <v>5.98</v>
      </c>
    </row>
    <row r="9510" spans="1:17" x14ac:dyDescent="0.3">
      <c r="A9510" s="3">
        <v>45344</v>
      </c>
      <c r="B9510" s="11" t="str">
        <f t="shared" si="148"/>
        <v>Feb 2024</v>
      </c>
      <c r="C9510" t="s">
        <v>17</v>
      </c>
      <c r="D9510" t="s">
        <v>30</v>
      </c>
      <c r="E9510" t="s">
        <v>74</v>
      </c>
      <c r="F9510" t="s">
        <v>106</v>
      </c>
      <c r="G9510" t="str">
        <f>_xlfn.XLOOKUP(F9510,Product_Categories!A:A,Product_Categories!C:C,"Missing")</f>
        <v>Reporting</v>
      </c>
      <c r="H9510">
        <v>40111</v>
      </c>
      <c r="I9510">
        <v>2213</v>
      </c>
      <c r="J9510" s="5">
        <v>9737.2000000000007</v>
      </c>
      <c r="K9510">
        <v>335</v>
      </c>
      <c r="L9510" s="5">
        <v>55403.54</v>
      </c>
      <c r="M9510" s="4">
        <v>5.52</v>
      </c>
      <c r="N9510" s="4">
        <v>15.14</v>
      </c>
      <c r="O9510" s="4">
        <v>4.4000000000000004</v>
      </c>
      <c r="P9510" s="4">
        <v>29.07</v>
      </c>
      <c r="Q9510" s="4">
        <v>5.69</v>
      </c>
    </row>
    <row r="9511" spans="1:17" x14ac:dyDescent="0.3">
      <c r="A9511" s="3">
        <v>45344</v>
      </c>
      <c r="B9511" s="11" t="str">
        <f t="shared" si="148"/>
        <v>Feb 2024</v>
      </c>
      <c r="C9511" t="s">
        <v>18</v>
      </c>
      <c r="D9511" t="s">
        <v>57</v>
      </c>
      <c r="E9511" t="s">
        <v>75</v>
      </c>
      <c r="F9511" t="s">
        <v>99</v>
      </c>
      <c r="G9511" t="str">
        <f>_xlfn.XLOOKUP(F9511,Product_Categories!A:A,Product_Categories!C:C,"Missing")</f>
        <v>Planning</v>
      </c>
      <c r="H9511">
        <v>88868</v>
      </c>
      <c r="I9511">
        <v>11868</v>
      </c>
      <c r="J9511" s="5">
        <v>32107.19</v>
      </c>
      <c r="K9511">
        <v>924</v>
      </c>
      <c r="L9511" s="5">
        <v>176672.03</v>
      </c>
      <c r="M9511" s="4">
        <v>13.35</v>
      </c>
      <c r="N9511" s="4">
        <v>7.79</v>
      </c>
      <c r="O9511" s="4">
        <v>2.71</v>
      </c>
      <c r="P9511" s="4">
        <v>34.75</v>
      </c>
      <c r="Q9511" s="4">
        <v>5.5</v>
      </c>
    </row>
    <row r="9512" spans="1:17" x14ac:dyDescent="0.3">
      <c r="A9512" s="3">
        <v>45344</v>
      </c>
      <c r="B9512" s="11" t="str">
        <f t="shared" si="148"/>
        <v>Feb 2024</v>
      </c>
      <c r="C9512" t="s">
        <v>17</v>
      </c>
      <c r="D9512" t="s">
        <v>38</v>
      </c>
      <c r="E9512" t="s">
        <v>73</v>
      </c>
      <c r="F9512" t="s">
        <v>88</v>
      </c>
      <c r="G9512" t="str">
        <f>_xlfn.XLOOKUP(F9512,Product_Categories!A:A,Product_Categories!C:C,"Missing")</f>
        <v>CRM</v>
      </c>
      <c r="H9512">
        <v>71401</v>
      </c>
      <c r="I9512">
        <v>1684</v>
      </c>
      <c r="J9512" s="5">
        <v>3610.43</v>
      </c>
      <c r="K9512">
        <v>129</v>
      </c>
      <c r="L9512" s="5">
        <v>19470.38</v>
      </c>
      <c r="M9512" s="4">
        <v>2.36</v>
      </c>
      <c r="N9512" s="4">
        <v>7.66</v>
      </c>
      <c r="O9512" s="4">
        <v>2.14</v>
      </c>
      <c r="P9512" s="4">
        <v>27.99</v>
      </c>
      <c r="Q9512" s="4">
        <v>5.39</v>
      </c>
    </row>
    <row r="9513" spans="1:17" x14ac:dyDescent="0.3">
      <c r="A9513" s="3">
        <v>45344</v>
      </c>
      <c r="B9513" s="11" t="str">
        <f t="shared" si="148"/>
        <v>Feb 2024</v>
      </c>
      <c r="C9513" t="s">
        <v>17</v>
      </c>
      <c r="D9513" t="s">
        <v>69</v>
      </c>
      <c r="E9513" t="s">
        <v>76</v>
      </c>
      <c r="F9513" t="s">
        <v>101</v>
      </c>
      <c r="G9513" t="str">
        <f>_xlfn.XLOOKUP(F9513,Product_Categories!A:A,Product_Categories!C:C,"Missing")</f>
        <v>Conversion</v>
      </c>
      <c r="H9513">
        <v>32733</v>
      </c>
      <c r="I9513">
        <v>956</v>
      </c>
      <c r="J9513" s="5">
        <v>1039.4000000000001</v>
      </c>
      <c r="K9513">
        <v>35</v>
      </c>
      <c r="L9513" s="5">
        <v>5200.9399999999996</v>
      </c>
      <c r="M9513" s="4">
        <v>2.92</v>
      </c>
      <c r="N9513" s="4">
        <v>3.66</v>
      </c>
      <c r="O9513" s="4">
        <v>1.0900000000000001</v>
      </c>
      <c r="P9513" s="4">
        <v>29.7</v>
      </c>
      <c r="Q9513" s="4">
        <v>5</v>
      </c>
    </row>
    <row r="9514" spans="1:17" x14ac:dyDescent="0.3">
      <c r="A9514" s="3">
        <v>45344</v>
      </c>
      <c r="B9514" s="11" t="str">
        <f t="shared" si="148"/>
        <v>Feb 2024</v>
      </c>
      <c r="C9514" t="s">
        <v>17</v>
      </c>
      <c r="D9514" t="s">
        <v>64</v>
      </c>
      <c r="E9514" t="s">
        <v>75</v>
      </c>
      <c r="F9514" t="s">
        <v>101</v>
      </c>
      <c r="G9514" t="str">
        <f>_xlfn.XLOOKUP(F9514,Product_Categories!A:A,Product_Categories!C:C,"Missing")</f>
        <v>Conversion</v>
      </c>
      <c r="H9514">
        <v>121323</v>
      </c>
      <c r="I9514">
        <v>6824</v>
      </c>
      <c r="J9514" s="5">
        <v>11560.51</v>
      </c>
      <c r="K9514">
        <v>841</v>
      </c>
      <c r="L9514" s="5">
        <v>56803.7</v>
      </c>
      <c r="M9514" s="4">
        <v>5.62</v>
      </c>
      <c r="N9514" s="4">
        <v>12.32</v>
      </c>
      <c r="O9514" s="4">
        <v>1.69</v>
      </c>
      <c r="P9514" s="4">
        <v>13.75</v>
      </c>
      <c r="Q9514" s="4">
        <v>4.91</v>
      </c>
    </row>
    <row r="9515" spans="1:17" x14ac:dyDescent="0.3">
      <c r="A9515" s="3">
        <v>45344</v>
      </c>
      <c r="B9515" s="11" t="str">
        <f t="shared" si="148"/>
        <v>Feb 2024</v>
      </c>
      <c r="C9515" t="s">
        <v>17</v>
      </c>
      <c r="D9515" t="s">
        <v>28</v>
      </c>
      <c r="E9515" t="s">
        <v>73</v>
      </c>
      <c r="F9515" t="s">
        <v>105</v>
      </c>
      <c r="G9515" t="str">
        <f>_xlfn.XLOOKUP(F9515,Product_Categories!A:A,Product_Categories!C:C,"Missing")</f>
        <v>Storage</v>
      </c>
      <c r="H9515">
        <v>30986</v>
      </c>
      <c r="I9515">
        <v>4201</v>
      </c>
      <c r="J9515" s="5">
        <v>8944.16</v>
      </c>
      <c r="K9515">
        <v>346</v>
      </c>
      <c r="L9515" s="5">
        <v>41695.879999999997</v>
      </c>
      <c r="M9515" s="4">
        <v>13.56</v>
      </c>
      <c r="N9515" s="4">
        <v>8.24</v>
      </c>
      <c r="O9515" s="4">
        <v>2.13</v>
      </c>
      <c r="P9515" s="4">
        <v>25.85</v>
      </c>
      <c r="Q9515" s="4">
        <v>4.66</v>
      </c>
    </row>
    <row r="9516" spans="1:17" x14ac:dyDescent="0.3">
      <c r="A9516" s="3">
        <v>45344</v>
      </c>
      <c r="B9516" s="11" t="str">
        <f t="shared" si="148"/>
        <v>Feb 2024</v>
      </c>
      <c r="C9516" t="s">
        <v>18</v>
      </c>
      <c r="D9516" t="s">
        <v>25</v>
      </c>
      <c r="E9516" t="s">
        <v>73</v>
      </c>
      <c r="F9516" t="s">
        <v>96</v>
      </c>
      <c r="G9516" t="str">
        <f>_xlfn.XLOOKUP(F9516,Product_Categories!A:A,Product_Categories!C:C,"Missing")</f>
        <v>Growth Tools</v>
      </c>
      <c r="H9516">
        <v>114698</v>
      </c>
      <c r="I9516">
        <v>12950</v>
      </c>
      <c r="J9516" s="5">
        <v>33425.57</v>
      </c>
      <c r="K9516">
        <v>1885</v>
      </c>
      <c r="L9516" s="5">
        <v>154058.60999999999</v>
      </c>
      <c r="M9516" s="4">
        <v>11.29</v>
      </c>
      <c r="N9516" s="4">
        <v>14.56</v>
      </c>
      <c r="O9516" s="4">
        <v>2.58</v>
      </c>
      <c r="P9516">
        <v>17.73</v>
      </c>
      <c r="Q9516" s="4">
        <v>4.6100000000000003</v>
      </c>
    </row>
    <row r="9517" spans="1:17" x14ac:dyDescent="0.3">
      <c r="A9517" s="3">
        <v>45344</v>
      </c>
      <c r="B9517" s="11" t="str">
        <f t="shared" si="148"/>
        <v>Feb 2024</v>
      </c>
      <c r="C9517" t="s">
        <v>21</v>
      </c>
      <c r="D9517" t="s">
        <v>60</v>
      </c>
      <c r="E9517" t="s">
        <v>76</v>
      </c>
      <c r="F9517" t="s">
        <v>103</v>
      </c>
      <c r="G9517" t="str">
        <f>_xlfn.XLOOKUP(F9517,Product_Categories!A:A,Product_Categories!C:C,"Missing")</f>
        <v>Automation</v>
      </c>
      <c r="H9517">
        <v>149167</v>
      </c>
      <c r="I9517">
        <v>11629</v>
      </c>
      <c r="J9517" s="5">
        <v>19049.8</v>
      </c>
      <c r="K9517">
        <v>1467</v>
      </c>
      <c r="L9517" s="5">
        <v>86755.64</v>
      </c>
      <c r="M9517" s="4">
        <v>7.8</v>
      </c>
      <c r="N9517" s="4">
        <v>12.62</v>
      </c>
      <c r="O9517" s="4">
        <v>1.64</v>
      </c>
      <c r="P9517">
        <v>12.99</v>
      </c>
      <c r="Q9517" s="4">
        <v>4.55</v>
      </c>
    </row>
    <row r="9518" spans="1:17" x14ac:dyDescent="0.3">
      <c r="A9518" s="3">
        <v>45344</v>
      </c>
      <c r="B9518" s="11" t="str">
        <f t="shared" si="148"/>
        <v>Feb 2024</v>
      </c>
      <c r="C9518" t="s">
        <v>108</v>
      </c>
      <c r="D9518" t="s">
        <v>41</v>
      </c>
      <c r="E9518" t="s">
        <v>76</v>
      </c>
      <c r="F9518" t="s">
        <v>92</v>
      </c>
      <c r="G9518" t="str">
        <f>_xlfn.XLOOKUP(F9518,Product_Categories!A:A,Product_Categories!C:C,"Missing")</f>
        <v>Design</v>
      </c>
      <c r="H9518">
        <v>96955</v>
      </c>
      <c r="I9518">
        <v>13626</v>
      </c>
      <c r="J9518" s="5">
        <v>17416.150000000001</v>
      </c>
      <c r="K9518">
        <v>2976</v>
      </c>
      <c r="L9518" s="5">
        <v>77887.600000000006</v>
      </c>
      <c r="M9518" s="4">
        <v>14.05</v>
      </c>
      <c r="N9518" s="4">
        <v>21.84</v>
      </c>
      <c r="O9518" s="4">
        <v>1.28</v>
      </c>
      <c r="P9518">
        <v>5.85</v>
      </c>
      <c r="Q9518" s="4">
        <v>4.47</v>
      </c>
    </row>
    <row r="9519" spans="1:17" x14ac:dyDescent="0.3">
      <c r="A9519" s="3">
        <v>45344</v>
      </c>
      <c r="B9519" s="11" t="str">
        <f t="shared" si="148"/>
        <v>Feb 2024</v>
      </c>
      <c r="C9519" t="s">
        <v>17</v>
      </c>
      <c r="D9519" t="s">
        <v>37</v>
      </c>
      <c r="E9519" t="s">
        <v>73</v>
      </c>
      <c r="F9519" t="s">
        <v>90</v>
      </c>
      <c r="G9519" t="str">
        <f>_xlfn.XLOOKUP(F9519,Product_Categories!A:A,Product_Categories!C:C,"Missing")</f>
        <v>Brand Monitoring</v>
      </c>
      <c r="H9519">
        <v>140069</v>
      </c>
      <c r="I9519">
        <v>5577</v>
      </c>
      <c r="J9519" s="5">
        <v>9628.42</v>
      </c>
      <c r="K9519">
        <v>362</v>
      </c>
      <c r="L9519" s="5">
        <v>42535.92</v>
      </c>
      <c r="M9519" s="4">
        <v>3.98</v>
      </c>
      <c r="N9519" s="4">
        <v>6.49</v>
      </c>
      <c r="O9519" s="4">
        <v>1.73</v>
      </c>
      <c r="P9519" s="4">
        <v>26.6</v>
      </c>
      <c r="Q9519" s="4">
        <v>4.42</v>
      </c>
    </row>
    <row r="9520" spans="1:17" x14ac:dyDescent="0.3">
      <c r="A9520" s="3">
        <v>45344</v>
      </c>
      <c r="B9520" s="11" t="str">
        <f t="shared" si="148"/>
        <v>Feb 2024</v>
      </c>
      <c r="C9520" t="s">
        <v>18</v>
      </c>
      <c r="D9520" t="s">
        <v>68</v>
      </c>
      <c r="E9520" t="s">
        <v>73</v>
      </c>
      <c r="F9520" t="s">
        <v>103</v>
      </c>
      <c r="G9520" t="str">
        <f>_xlfn.XLOOKUP(F9520,Product_Categories!A:A,Product_Categories!C:C,"Missing")</f>
        <v>Automation</v>
      </c>
      <c r="H9520">
        <v>80710</v>
      </c>
      <c r="I9520">
        <v>9542</v>
      </c>
      <c r="J9520" s="5">
        <v>42606.76</v>
      </c>
      <c r="K9520">
        <v>1249</v>
      </c>
      <c r="L9520" s="5">
        <v>172539.36</v>
      </c>
      <c r="M9520" s="4">
        <v>11.82</v>
      </c>
      <c r="N9520" s="4">
        <v>13.09</v>
      </c>
      <c r="O9520" s="4">
        <v>4.47</v>
      </c>
      <c r="P9520" s="4">
        <v>34.11</v>
      </c>
      <c r="Q9520" s="4">
        <v>4.05</v>
      </c>
    </row>
    <row r="9521" spans="1:17" x14ac:dyDescent="0.3">
      <c r="A9521" s="3">
        <v>45344</v>
      </c>
      <c r="B9521" s="11" t="str">
        <f t="shared" si="148"/>
        <v>Feb 2024</v>
      </c>
      <c r="C9521" t="s">
        <v>17</v>
      </c>
      <c r="D9521" t="s">
        <v>57</v>
      </c>
      <c r="E9521" t="s">
        <v>73</v>
      </c>
      <c r="F9521" t="s">
        <v>82</v>
      </c>
      <c r="G9521" t="str">
        <f>_xlfn.XLOOKUP(F9521,Product_Categories!A:A,Product_Categories!C:C,"Missing")</f>
        <v>Mobile Ads</v>
      </c>
      <c r="H9521">
        <v>109016</v>
      </c>
      <c r="I9521">
        <v>12240</v>
      </c>
      <c r="J9521" s="5">
        <v>50968.75</v>
      </c>
      <c r="K9521">
        <v>1018</v>
      </c>
      <c r="L9521" s="5">
        <v>175479.41</v>
      </c>
      <c r="M9521" s="4">
        <v>11.23</v>
      </c>
      <c r="N9521" s="4">
        <v>8.32</v>
      </c>
      <c r="O9521" s="4">
        <v>4.16</v>
      </c>
      <c r="P9521" s="4">
        <v>50.07</v>
      </c>
      <c r="Q9521" s="4">
        <v>3.44</v>
      </c>
    </row>
    <row r="9522" spans="1:17" x14ac:dyDescent="0.3">
      <c r="A9522" s="3">
        <v>45344</v>
      </c>
      <c r="B9522" s="11" t="str">
        <f t="shared" si="148"/>
        <v>Feb 2024</v>
      </c>
      <c r="C9522" t="s">
        <v>18</v>
      </c>
      <c r="D9522" t="s">
        <v>63</v>
      </c>
      <c r="E9522" t="s">
        <v>76</v>
      </c>
      <c r="F9522" t="s">
        <v>85</v>
      </c>
      <c r="G9522" t="str">
        <f>_xlfn.XLOOKUP(F9522,Product_Categories!A:A,Product_Categories!C:C,"Missing")</f>
        <v>Budgeting</v>
      </c>
      <c r="H9522">
        <v>142539</v>
      </c>
      <c r="I9522">
        <v>13597</v>
      </c>
      <c r="J9522" s="5">
        <v>41362.400000000001</v>
      </c>
      <c r="K9522">
        <v>2252</v>
      </c>
      <c r="L9522" s="5">
        <v>139757.95000000001</v>
      </c>
      <c r="M9522" s="4">
        <v>9.5399999999999991</v>
      </c>
      <c r="N9522" s="4">
        <v>16.559999999999999</v>
      </c>
      <c r="O9522" s="4">
        <v>3.04</v>
      </c>
      <c r="P9522" s="4">
        <v>18.37</v>
      </c>
      <c r="Q9522" s="4">
        <v>3.38</v>
      </c>
    </row>
    <row r="9523" spans="1:17" x14ac:dyDescent="0.3">
      <c r="A9523" s="3">
        <v>45344</v>
      </c>
      <c r="B9523" s="11" t="str">
        <f t="shared" si="148"/>
        <v>Feb 2024</v>
      </c>
      <c r="C9523" t="s">
        <v>19</v>
      </c>
      <c r="D9523" t="s">
        <v>43</v>
      </c>
      <c r="E9523" t="s">
        <v>75</v>
      </c>
      <c r="F9523" t="s">
        <v>77</v>
      </c>
      <c r="G9523" t="str">
        <f>_xlfn.XLOOKUP(F9523,Product_Categories!A:A,Product_Categories!C:C,"Missing")</f>
        <v>SEO</v>
      </c>
      <c r="H9523">
        <v>82186</v>
      </c>
      <c r="I9523">
        <v>6030</v>
      </c>
      <c r="J9523" s="5">
        <v>17921.66</v>
      </c>
      <c r="K9523">
        <v>1153</v>
      </c>
      <c r="L9523" s="5">
        <v>57447.73</v>
      </c>
      <c r="M9523" s="4">
        <v>7.34</v>
      </c>
      <c r="N9523" s="4">
        <v>19.12</v>
      </c>
      <c r="O9523" s="4">
        <v>2.97</v>
      </c>
      <c r="P9523">
        <v>15.54</v>
      </c>
      <c r="Q9523" s="4">
        <v>3.21</v>
      </c>
    </row>
    <row r="9524" spans="1:17" x14ac:dyDescent="0.3">
      <c r="A9524" s="3">
        <v>45344</v>
      </c>
      <c r="B9524" s="11" t="str">
        <f t="shared" si="148"/>
        <v>Feb 2024</v>
      </c>
      <c r="C9524" t="s">
        <v>17</v>
      </c>
      <c r="D9524" t="s">
        <v>70</v>
      </c>
      <c r="E9524" t="s">
        <v>75</v>
      </c>
      <c r="F9524" t="s">
        <v>98</v>
      </c>
      <c r="G9524" t="str">
        <f>_xlfn.XLOOKUP(F9524,Product_Categories!A:A,Product_Categories!C:C,"Missing")</f>
        <v>Video</v>
      </c>
      <c r="H9524">
        <v>3122</v>
      </c>
      <c r="I9524">
        <v>437</v>
      </c>
      <c r="J9524" s="5">
        <v>886.13</v>
      </c>
      <c r="K9524">
        <v>20</v>
      </c>
      <c r="L9524" s="5">
        <v>2506.56</v>
      </c>
      <c r="M9524" s="4">
        <v>14</v>
      </c>
      <c r="N9524" s="4">
        <v>4.58</v>
      </c>
      <c r="O9524" s="4">
        <v>2.0299999999999998</v>
      </c>
      <c r="P9524" s="4">
        <v>44.31</v>
      </c>
      <c r="Q9524" s="4">
        <v>2.83</v>
      </c>
    </row>
    <row r="9525" spans="1:17" x14ac:dyDescent="0.3">
      <c r="A9525" s="3">
        <v>45344</v>
      </c>
      <c r="B9525" s="11" t="str">
        <f t="shared" si="148"/>
        <v>Feb 2024</v>
      </c>
      <c r="C9525" t="s">
        <v>107</v>
      </c>
      <c r="D9525" t="s">
        <v>51</v>
      </c>
      <c r="E9525" t="s">
        <v>75</v>
      </c>
      <c r="F9525" t="s">
        <v>85</v>
      </c>
      <c r="G9525" t="str">
        <f>_xlfn.XLOOKUP(F9525,Product_Categories!A:A,Product_Categories!C:C,"Missing")</f>
        <v>Budgeting</v>
      </c>
      <c r="H9525">
        <v>93176</v>
      </c>
      <c r="I9525">
        <v>8844</v>
      </c>
      <c r="J9525" s="5">
        <v>22153.93</v>
      </c>
      <c r="K9525">
        <v>456</v>
      </c>
      <c r="L9525" s="5">
        <v>59998.3</v>
      </c>
      <c r="M9525" s="4">
        <v>9.49</v>
      </c>
      <c r="N9525" s="4">
        <v>5.16</v>
      </c>
      <c r="O9525" s="4">
        <v>2.5</v>
      </c>
      <c r="P9525">
        <v>48.58</v>
      </c>
      <c r="Q9525" s="4">
        <v>2.71</v>
      </c>
    </row>
    <row r="9526" spans="1:17" x14ac:dyDescent="0.3">
      <c r="A9526" s="3">
        <v>45344</v>
      </c>
      <c r="B9526" s="11" t="str">
        <f t="shared" si="148"/>
        <v>Feb 2024</v>
      </c>
      <c r="C9526" t="s">
        <v>107</v>
      </c>
      <c r="D9526" t="s">
        <v>71</v>
      </c>
      <c r="E9526" t="s">
        <v>75</v>
      </c>
      <c r="F9526" t="s">
        <v>98</v>
      </c>
      <c r="G9526" t="str">
        <f>_xlfn.XLOOKUP(F9526,Product_Categories!A:A,Product_Categories!C:C,"Missing")</f>
        <v>Video</v>
      </c>
      <c r="H9526">
        <v>143414</v>
      </c>
      <c r="I9526">
        <v>7820</v>
      </c>
      <c r="J9526" s="5">
        <v>35172.379999999997</v>
      </c>
      <c r="K9526">
        <v>1495</v>
      </c>
      <c r="L9526" s="5">
        <v>83278.31</v>
      </c>
      <c r="M9526" s="4">
        <v>5.45</v>
      </c>
      <c r="N9526" s="4">
        <v>19.12</v>
      </c>
      <c r="O9526" s="4">
        <v>4.5</v>
      </c>
      <c r="P9526">
        <v>23.53</v>
      </c>
      <c r="Q9526" s="4">
        <v>2.37</v>
      </c>
    </row>
    <row r="9527" spans="1:17" x14ac:dyDescent="0.3">
      <c r="A9527" s="3">
        <v>45344</v>
      </c>
      <c r="B9527" s="11" t="str">
        <f t="shared" si="148"/>
        <v>Feb 2024</v>
      </c>
      <c r="C9527" t="s">
        <v>21</v>
      </c>
      <c r="D9527" t="s">
        <v>57</v>
      </c>
      <c r="E9527" t="s">
        <v>74</v>
      </c>
      <c r="F9527" t="s">
        <v>83</v>
      </c>
      <c r="G9527" t="str">
        <f>_xlfn.XLOOKUP(F9527,Product_Categories!A:A,Product_Categories!C:C,"Missing")</f>
        <v>UX</v>
      </c>
      <c r="H9527">
        <v>144652</v>
      </c>
      <c r="I9527">
        <v>21644</v>
      </c>
      <c r="J9527" s="5">
        <v>96232.99</v>
      </c>
      <c r="K9527">
        <v>2103</v>
      </c>
      <c r="L9527" s="5">
        <v>217167.23</v>
      </c>
      <c r="M9527" s="4">
        <v>14.96</v>
      </c>
      <c r="N9527" s="4">
        <v>9.7200000000000006</v>
      </c>
      <c r="O9527" s="4">
        <v>4.45</v>
      </c>
      <c r="P9527">
        <v>45.76</v>
      </c>
      <c r="Q9527" s="4">
        <v>2.2599999999999998</v>
      </c>
    </row>
    <row r="9528" spans="1:17" x14ac:dyDescent="0.3">
      <c r="A9528" s="3">
        <v>45344</v>
      </c>
      <c r="B9528" s="11" t="str">
        <f t="shared" si="148"/>
        <v>Feb 2024</v>
      </c>
      <c r="C9528" t="s">
        <v>21</v>
      </c>
      <c r="D9528" t="s">
        <v>55</v>
      </c>
      <c r="E9528" t="s">
        <v>76</v>
      </c>
      <c r="F9528" t="s">
        <v>89</v>
      </c>
      <c r="G9528" t="str">
        <f>_xlfn.XLOOKUP(F9528,Product_Categories!A:A,Product_Categories!C:C,"Missing")</f>
        <v>Push Notifications</v>
      </c>
      <c r="H9528">
        <v>63761</v>
      </c>
      <c r="I9528">
        <v>4232</v>
      </c>
      <c r="J9528" s="5">
        <v>16524.060000000001</v>
      </c>
      <c r="K9528">
        <v>546</v>
      </c>
      <c r="L9528" s="5">
        <v>35879.74</v>
      </c>
      <c r="M9528" s="4">
        <v>6.64</v>
      </c>
      <c r="N9528" s="4">
        <v>12.9</v>
      </c>
      <c r="O9528" s="4">
        <v>3.9</v>
      </c>
      <c r="P9528">
        <v>30.26</v>
      </c>
      <c r="Q9528" s="4">
        <v>2.17</v>
      </c>
    </row>
    <row r="9529" spans="1:17" x14ac:dyDescent="0.3">
      <c r="A9529" s="3">
        <v>45344</v>
      </c>
      <c r="B9529" s="11" t="str">
        <f t="shared" si="148"/>
        <v>Feb 2024</v>
      </c>
      <c r="C9529" t="s">
        <v>17</v>
      </c>
      <c r="D9529" t="s">
        <v>30</v>
      </c>
      <c r="E9529" t="s">
        <v>75</v>
      </c>
      <c r="F9529" t="s">
        <v>87</v>
      </c>
      <c r="G9529" t="str">
        <f>_xlfn.XLOOKUP(F9529,Product_Categories!A:A,Product_Categories!C:C,"Missing")</f>
        <v>AdTech</v>
      </c>
      <c r="H9529">
        <v>87840</v>
      </c>
      <c r="I9529">
        <v>10630</v>
      </c>
      <c r="J9529" s="5">
        <v>14784.22</v>
      </c>
      <c r="K9529">
        <v>456</v>
      </c>
      <c r="L9529" s="5">
        <v>30459.119999999999</v>
      </c>
      <c r="M9529" s="4">
        <v>12.1</v>
      </c>
      <c r="N9529" s="4">
        <v>4.29</v>
      </c>
      <c r="O9529" s="4">
        <v>1.39</v>
      </c>
      <c r="P9529" s="4">
        <v>32.42</v>
      </c>
      <c r="Q9529" s="4">
        <v>2.06</v>
      </c>
    </row>
    <row r="9530" spans="1:17" x14ac:dyDescent="0.3">
      <c r="A9530" s="3">
        <v>45344</v>
      </c>
      <c r="B9530" s="11" t="str">
        <f t="shared" si="148"/>
        <v>Feb 2024</v>
      </c>
      <c r="C9530" t="s">
        <v>107</v>
      </c>
      <c r="D9530" t="s">
        <v>60</v>
      </c>
      <c r="E9530" t="s">
        <v>76</v>
      </c>
      <c r="F9530" t="s">
        <v>103</v>
      </c>
      <c r="G9530" t="str">
        <f>_xlfn.XLOOKUP(F9530,Product_Categories!A:A,Product_Categories!C:C,"Missing")</f>
        <v>Automation</v>
      </c>
      <c r="H9530">
        <v>47493</v>
      </c>
      <c r="I9530">
        <v>4584</v>
      </c>
      <c r="J9530" s="5">
        <v>15046.97</v>
      </c>
      <c r="K9530">
        <v>439</v>
      </c>
      <c r="L9530" s="5">
        <v>30476.36</v>
      </c>
      <c r="M9530" s="4">
        <v>9.65</v>
      </c>
      <c r="N9530" s="4">
        <v>9.58</v>
      </c>
      <c r="O9530" s="4">
        <v>3.28</v>
      </c>
      <c r="P9530">
        <v>34.28</v>
      </c>
      <c r="Q9530" s="4">
        <v>2.0299999999999998</v>
      </c>
    </row>
    <row r="9531" spans="1:17" x14ac:dyDescent="0.3">
      <c r="A9531" s="3">
        <v>45344</v>
      </c>
      <c r="B9531" s="11" t="str">
        <f t="shared" si="148"/>
        <v>Feb 2024</v>
      </c>
      <c r="C9531" t="s">
        <v>17</v>
      </c>
      <c r="D9531" t="s">
        <v>39</v>
      </c>
      <c r="E9531" t="s">
        <v>74</v>
      </c>
      <c r="F9531" t="s">
        <v>102</v>
      </c>
      <c r="G9531" t="str">
        <f>_xlfn.XLOOKUP(F9531,Product_Categories!A:A,Product_Categories!C:C,"Missing")</f>
        <v>Website Tools</v>
      </c>
      <c r="H9531">
        <v>43585</v>
      </c>
      <c r="I9531">
        <v>5324</v>
      </c>
      <c r="J9531" s="5">
        <v>18888.669999999998</v>
      </c>
      <c r="K9531">
        <v>275</v>
      </c>
      <c r="L9531" s="5">
        <v>35904.559999999998</v>
      </c>
      <c r="M9531" s="4">
        <v>12.22</v>
      </c>
      <c r="N9531" s="4">
        <v>5.17</v>
      </c>
      <c r="O9531" s="4">
        <v>3.55</v>
      </c>
      <c r="P9531" s="4">
        <v>68.69</v>
      </c>
      <c r="Q9531" s="4">
        <v>1.9</v>
      </c>
    </row>
    <row r="9532" spans="1:17" x14ac:dyDescent="0.3">
      <c r="A9532" s="3">
        <v>45344</v>
      </c>
      <c r="B9532" s="11" t="str">
        <f t="shared" si="148"/>
        <v>Feb 2024</v>
      </c>
      <c r="C9532" t="s">
        <v>107</v>
      </c>
      <c r="D9532" t="s">
        <v>32</v>
      </c>
      <c r="E9532" t="s">
        <v>75</v>
      </c>
      <c r="F9532" t="s">
        <v>78</v>
      </c>
      <c r="G9532" t="str">
        <f>_xlfn.XLOOKUP(F9532,Product_Categories!A:A,Product_Categories!C:C,"Missing")</f>
        <v>Audience Analytics</v>
      </c>
      <c r="H9532">
        <v>13658</v>
      </c>
      <c r="I9532">
        <v>315</v>
      </c>
      <c r="J9532" s="5">
        <v>705.33</v>
      </c>
      <c r="K9532">
        <v>22</v>
      </c>
      <c r="L9532" s="5">
        <v>1340.91</v>
      </c>
      <c r="M9532" s="4">
        <v>2.31</v>
      </c>
      <c r="N9532" s="4">
        <v>6.98</v>
      </c>
      <c r="O9532" s="4">
        <v>2.2400000000000002</v>
      </c>
      <c r="P9532">
        <v>32.06</v>
      </c>
      <c r="Q9532" s="4">
        <v>1.9</v>
      </c>
    </row>
    <row r="9533" spans="1:17" x14ac:dyDescent="0.3">
      <c r="A9533" s="3">
        <v>45344</v>
      </c>
      <c r="B9533" s="11" t="str">
        <f t="shared" si="148"/>
        <v>Feb 2024</v>
      </c>
      <c r="C9533" t="s">
        <v>17</v>
      </c>
      <c r="D9533" t="s">
        <v>55</v>
      </c>
      <c r="E9533" t="s">
        <v>76</v>
      </c>
      <c r="F9533" t="s">
        <v>104</v>
      </c>
      <c r="G9533" t="str">
        <f>_xlfn.XLOOKUP(F9533,Product_Categories!A:A,Product_Categories!C:C,"Missing")</f>
        <v>Surveys</v>
      </c>
      <c r="H9533">
        <v>30855</v>
      </c>
      <c r="I9533">
        <v>761</v>
      </c>
      <c r="J9533" s="5">
        <v>3354.1</v>
      </c>
      <c r="K9533">
        <v>162</v>
      </c>
      <c r="L9533" s="5">
        <v>5982.2</v>
      </c>
      <c r="M9533" s="4">
        <v>2.4700000000000002</v>
      </c>
      <c r="N9533" s="4">
        <v>21.29</v>
      </c>
      <c r="O9533" s="4">
        <v>4.41</v>
      </c>
      <c r="P9533" s="4">
        <v>20.7</v>
      </c>
      <c r="Q9533" s="4">
        <v>1.78</v>
      </c>
    </row>
    <row r="9534" spans="1:17" x14ac:dyDescent="0.3">
      <c r="A9534" s="3">
        <v>45344</v>
      </c>
      <c r="B9534" s="11" t="str">
        <f t="shared" si="148"/>
        <v>Feb 2024</v>
      </c>
      <c r="C9534" t="s">
        <v>108</v>
      </c>
      <c r="D9534" t="s">
        <v>67</v>
      </c>
      <c r="E9534" t="s">
        <v>74</v>
      </c>
      <c r="F9534" t="s">
        <v>79</v>
      </c>
      <c r="G9534" t="str">
        <f>_xlfn.XLOOKUP(F9534,Product_Categories!A:A,Product_Categories!C:C,"Missing")</f>
        <v>Email Marketing</v>
      </c>
      <c r="H9534">
        <v>131124</v>
      </c>
      <c r="I9534">
        <v>3595</v>
      </c>
      <c r="J9534" s="5">
        <v>9034.6299999999992</v>
      </c>
      <c r="K9534">
        <v>286</v>
      </c>
      <c r="L9534" s="5">
        <v>15502.03</v>
      </c>
      <c r="M9534" s="4">
        <v>2.74</v>
      </c>
      <c r="N9534" s="4">
        <v>7.96</v>
      </c>
      <c r="O9534" s="4">
        <v>2.5099999999999998</v>
      </c>
      <c r="P9534">
        <v>31.59</v>
      </c>
      <c r="Q9534" s="4">
        <v>1.72</v>
      </c>
    </row>
    <row r="9535" spans="1:17" x14ac:dyDescent="0.3">
      <c r="A9535" s="3">
        <v>45344</v>
      </c>
      <c r="B9535" s="11" t="str">
        <f t="shared" si="148"/>
        <v>Feb 2024</v>
      </c>
      <c r="C9535" t="s">
        <v>107</v>
      </c>
      <c r="D9535" t="s">
        <v>37</v>
      </c>
      <c r="E9535" t="s">
        <v>74</v>
      </c>
      <c r="F9535" t="s">
        <v>95</v>
      </c>
      <c r="G9535" t="str">
        <f>_xlfn.XLOOKUP(F9535,Product_Categories!A:A,Product_Categories!C:C,"Missing")</f>
        <v>Analytics</v>
      </c>
      <c r="H9535">
        <v>59872</v>
      </c>
      <c r="I9535">
        <v>5330</v>
      </c>
      <c r="J9535" s="5">
        <v>23025.55</v>
      </c>
      <c r="K9535">
        <v>394</v>
      </c>
      <c r="L9535" s="5">
        <v>39281.33</v>
      </c>
      <c r="M9535" s="4">
        <v>8.9</v>
      </c>
      <c r="N9535" s="4">
        <v>7.39</v>
      </c>
      <c r="O9535" s="4">
        <v>4.32</v>
      </c>
      <c r="P9535">
        <v>58.44</v>
      </c>
      <c r="Q9535" s="4">
        <v>1.71</v>
      </c>
    </row>
    <row r="9536" spans="1:17" x14ac:dyDescent="0.3">
      <c r="A9536" s="3">
        <v>45344</v>
      </c>
      <c r="B9536" s="11" t="str">
        <f t="shared" si="148"/>
        <v>Feb 2024</v>
      </c>
      <c r="C9536" t="s">
        <v>108</v>
      </c>
      <c r="D9536" t="s">
        <v>47</v>
      </c>
      <c r="E9536" t="s">
        <v>76</v>
      </c>
      <c r="F9536" t="s">
        <v>94</v>
      </c>
      <c r="G9536" t="str">
        <f>_xlfn.XLOOKUP(F9536,Product_Categories!A:A,Product_Categories!C:C,"Missing")</f>
        <v>SEO</v>
      </c>
      <c r="H9536">
        <v>54999</v>
      </c>
      <c r="I9536">
        <v>6571</v>
      </c>
      <c r="J9536" s="5">
        <v>6978.59</v>
      </c>
      <c r="K9536">
        <v>537</v>
      </c>
      <c r="L9536" s="5">
        <v>10939.04</v>
      </c>
      <c r="M9536" s="4">
        <v>11.95</v>
      </c>
      <c r="N9536" s="4">
        <v>8.17</v>
      </c>
      <c r="O9536" s="4">
        <v>1.06</v>
      </c>
      <c r="P9536">
        <v>13</v>
      </c>
      <c r="Q9536" s="4">
        <v>1.57</v>
      </c>
    </row>
    <row r="9537" spans="1:17" x14ac:dyDescent="0.3">
      <c r="A9537" s="3">
        <v>45344</v>
      </c>
      <c r="B9537" s="11" t="str">
        <f t="shared" si="148"/>
        <v>Feb 2024</v>
      </c>
      <c r="C9537" t="s">
        <v>17</v>
      </c>
      <c r="D9537" t="s">
        <v>43</v>
      </c>
      <c r="E9537" t="s">
        <v>73</v>
      </c>
      <c r="F9537" t="s">
        <v>94</v>
      </c>
      <c r="G9537" t="str">
        <f>_xlfn.XLOOKUP(F9537,Product_Categories!A:A,Product_Categories!C:C,"Missing")</f>
        <v>SEO</v>
      </c>
      <c r="H9537">
        <v>120884</v>
      </c>
      <c r="I9537">
        <v>14599</v>
      </c>
      <c r="J9537" s="5">
        <v>48171.39</v>
      </c>
      <c r="K9537">
        <v>966</v>
      </c>
      <c r="L9537" s="5">
        <v>73909.41</v>
      </c>
      <c r="M9537" s="4">
        <v>12.08</v>
      </c>
      <c r="N9537" s="4">
        <v>6.62</v>
      </c>
      <c r="O9537" s="4">
        <v>3.3</v>
      </c>
      <c r="P9537" s="4">
        <v>49.87</v>
      </c>
      <c r="Q9537" s="4">
        <v>1.53</v>
      </c>
    </row>
    <row r="9538" spans="1:17" x14ac:dyDescent="0.3">
      <c r="A9538" s="3">
        <v>45344</v>
      </c>
      <c r="B9538" s="11" t="str">
        <f t="shared" ref="B9538:B9601" si="149">TEXT(A9538, "mmm yyyy")</f>
        <v>Feb 2024</v>
      </c>
      <c r="C9538" t="s">
        <v>108</v>
      </c>
      <c r="D9538" t="s">
        <v>65</v>
      </c>
      <c r="E9538" t="s">
        <v>76</v>
      </c>
      <c r="F9538" t="s">
        <v>91</v>
      </c>
      <c r="G9538" t="str">
        <f>_xlfn.XLOOKUP(F9538,Product_Categories!A:A,Product_Categories!C:C,"Missing")</f>
        <v>Affiliate</v>
      </c>
      <c r="H9538">
        <v>88577</v>
      </c>
      <c r="I9538">
        <v>5383</v>
      </c>
      <c r="J9538" s="5">
        <v>19248.66</v>
      </c>
      <c r="K9538">
        <v>1100</v>
      </c>
      <c r="L9538" s="5">
        <v>27148.03</v>
      </c>
      <c r="M9538" s="4">
        <v>6.08</v>
      </c>
      <c r="N9538" s="4">
        <v>20.43</v>
      </c>
      <c r="O9538" s="4">
        <v>3.58</v>
      </c>
      <c r="P9538">
        <v>17.5</v>
      </c>
      <c r="Q9538" s="4">
        <v>1.41</v>
      </c>
    </row>
    <row r="9539" spans="1:17" x14ac:dyDescent="0.3">
      <c r="A9539" s="3">
        <v>45344</v>
      </c>
      <c r="B9539" s="11" t="str">
        <f t="shared" si="149"/>
        <v>Feb 2024</v>
      </c>
      <c r="C9539" t="s">
        <v>17</v>
      </c>
      <c r="D9539" t="s">
        <v>56</v>
      </c>
      <c r="E9539" t="s">
        <v>74</v>
      </c>
      <c r="F9539" t="s">
        <v>85</v>
      </c>
      <c r="G9539" t="str">
        <f>_xlfn.XLOOKUP(F9539,Product_Categories!A:A,Product_Categories!C:C,"Missing")</f>
        <v>Budgeting</v>
      </c>
      <c r="H9539">
        <v>129410</v>
      </c>
      <c r="I9539">
        <v>4902</v>
      </c>
      <c r="J9539" s="5">
        <v>15356.69</v>
      </c>
      <c r="K9539">
        <v>221</v>
      </c>
      <c r="L9539" s="5">
        <v>20145.82</v>
      </c>
      <c r="M9539" s="4">
        <v>3.79</v>
      </c>
      <c r="N9539" s="4">
        <v>4.51</v>
      </c>
      <c r="O9539" s="4">
        <v>3.13</v>
      </c>
      <c r="P9539" s="4">
        <v>69.489999999999995</v>
      </c>
      <c r="Q9539" s="4">
        <v>1.31</v>
      </c>
    </row>
    <row r="9540" spans="1:17" x14ac:dyDescent="0.3">
      <c r="A9540" s="3">
        <v>45344</v>
      </c>
      <c r="B9540" s="11" t="str">
        <f t="shared" si="149"/>
        <v>Feb 2024</v>
      </c>
      <c r="C9540" t="s">
        <v>21</v>
      </c>
      <c r="D9540" t="s">
        <v>39</v>
      </c>
      <c r="E9540" t="s">
        <v>75</v>
      </c>
      <c r="F9540" t="s">
        <v>78</v>
      </c>
      <c r="G9540" t="str">
        <f>_xlfn.XLOOKUP(F9540,Product_Categories!A:A,Product_Categories!C:C,"Missing")</f>
        <v>Audience Analytics</v>
      </c>
      <c r="H9540">
        <v>12566</v>
      </c>
      <c r="I9540">
        <v>144</v>
      </c>
      <c r="J9540" s="5">
        <v>592.64</v>
      </c>
      <c r="K9540">
        <v>19</v>
      </c>
      <c r="L9540" s="5">
        <v>719.17</v>
      </c>
      <c r="M9540" s="4">
        <v>1.1499999999999999</v>
      </c>
      <c r="N9540" s="4">
        <v>13.19</v>
      </c>
      <c r="O9540" s="4">
        <v>4.12</v>
      </c>
      <c r="P9540">
        <v>31.19</v>
      </c>
      <c r="Q9540" s="4">
        <v>1.21</v>
      </c>
    </row>
    <row r="9541" spans="1:17" x14ac:dyDescent="0.3">
      <c r="A9541" s="3">
        <v>45344</v>
      </c>
      <c r="B9541" s="11" t="str">
        <f t="shared" si="149"/>
        <v>Feb 2024</v>
      </c>
      <c r="C9541" t="s">
        <v>21</v>
      </c>
      <c r="D9541" t="s">
        <v>44</v>
      </c>
      <c r="E9541" t="s">
        <v>76</v>
      </c>
      <c r="F9541" t="s">
        <v>102</v>
      </c>
      <c r="G9541" t="str">
        <f>_xlfn.XLOOKUP(F9541,Product_Categories!A:A,Product_Categories!C:C,"Missing")</f>
        <v>Website Tools</v>
      </c>
      <c r="H9541">
        <v>97532</v>
      </c>
      <c r="I9541">
        <v>7165</v>
      </c>
      <c r="J9541" s="5">
        <v>31914.95</v>
      </c>
      <c r="K9541">
        <v>1091</v>
      </c>
      <c r="L9541" s="5">
        <v>32553.759999999998</v>
      </c>
      <c r="M9541" s="4">
        <v>7.35</v>
      </c>
      <c r="N9541" s="4">
        <v>15.23</v>
      </c>
      <c r="O9541" s="4">
        <v>4.45</v>
      </c>
      <c r="P9541">
        <v>29.25</v>
      </c>
      <c r="Q9541" s="4">
        <v>1.02</v>
      </c>
    </row>
    <row r="9542" spans="1:17" x14ac:dyDescent="0.3">
      <c r="A9542" s="3">
        <v>45344</v>
      </c>
      <c r="B9542" s="11" t="str">
        <f t="shared" si="149"/>
        <v>Feb 2024</v>
      </c>
      <c r="C9542" t="s">
        <v>17</v>
      </c>
      <c r="D9542" t="s">
        <v>41</v>
      </c>
      <c r="E9542" t="s">
        <v>74</v>
      </c>
      <c r="F9542" t="s">
        <v>78</v>
      </c>
      <c r="G9542" t="str">
        <f>_xlfn.XLOOKUP(F9542,Product_Categories!A:A,Product_Categories!C:C,"Missing")</f>
        <v>Audience Analytics</v>
      </c>
      <c r="H9542">
        <v>35234</v>
      </c>
      <c r="I9542">
        <v>5225</v>
      </c>
      <c r="J9542" s="5">
        <v>12057.41</v>
      </c>
      <c r="K9542">
        <v>214</v>
      </c>
      <c r="L9542" s="5">
        <v>12014.71</v>
      </c>
      <c r="M9542" s="4">
        <v>14.83</v>
      </c>
      <c r="N9542" s="4">
        <v>4.0999999999999996</v>
      </c>
      <c r="O9542" s="4">
        <v>2.31</v>
      </c>
      <c r="P9542" s="4">
        <v>56.34</v>
      </c>
      <c r="Q9542" s="4">
        <v>1</v>
      </c>
    </row>
    <row r="9543" spans="1:17" x14ac:dyDescent="0.3">
      <c r="A9543" s="3">
        <v>45344</v>
      </c>
      <c r="B9543" s="11" t="str">
        <f t="shared" si="149"/>
        <v>Feb 2024</v>
      </c>
      <c r="C9543" t="s">
        <v>19</v>
      </c>
      <c r="D9543" t="s">
        <v>53</v>
      </c>
      <c r="E9543" t="s">
        <v>75</v>
      </c>
      <c r="F9543" t="s">
        <v>98</v>
      </c>
      <c r="G9543" t="str">
        <f>_xlfn.XLOOKUP(F9543,Product_Categories!A:A,Product_Categories!C:C,"Missing")</f>
        <v>Video</v>
      </c>
      <c r="H9543">
        <v>71380</v>
      </c>
      <c r="I9543">
        <v>3748</v>
      </c>
      <c r="J9543" s="5">
        <v>7276.52</v>
      </c>
      <c r="K9543">
        <v>751</v>
      </c>
      <c r="L9543" s="5">
        <v>6262.44</v>
      </c>
      <c r="M9543" s="4">
        <v>5.25</v>
      </c>
      <c r="N9543" s="4">
        <v>20.04</v>
      </c>
      <c r="O9543" s="4">
        <v>1.94</v>
      </c>
      <c r="P9543">
        <v>9.69</v>
      </c>
      <c r="Q9543" s="4">
        <v>0.86</v>
      </c>
    </row>
    <row r="9544" spans="1:17" x14ac:dyDescent="0.3">
      <c r="A9544" s="3">
        <v>45344</v>
      </c>
      <c r="B9544" s="11" t="str">
        <f t="shared" si="149"/>
        <v>Feb 2024</v>
      </c>
      <c r="C9544" t="s">
        <v>108</v>
      </c>
      <c r="D9544" t="s">
        <v>28</v>
      </c>
      <c r="E9544" t="s">
        <v>75</v>
      </c>
      <c r="F9544" t="s">
        <v>85</v>
      </c>
      <c r="G9544" t="str">
        <f>_xlfn.XLOOKUP(F9544,Product_Categories!A:A,Product_Categories!C:C,"Missing")</f>
        <v>Budgeting</v>
      </c>
      <c r="H9544">
        <v>21314</v>
      </c>
      <c r="I9544">
        <v>3047</v>
      </c>
      <c r="J9544" s="5">
        <v>9894.17</v>
      </c>
      <c r="K9544">
        <v>203</v>
      </c>
      <c r="L9544" s="5">
        <v>5790.7</v>
      </c>
      <c r="M9544" s="4">
        <v>14.3</v>
      </c>
      <c r="N9544" s="4">
        <v>6.66</v>
      </c>
      <c r="O9544" s="4">
        <v>3.25</v>
      </c>
      <c r="P9544">
        <v>48.74</v>
      </c>
      <c r="Q9544" s="4">
        <v>0.59</v>
      </c>
    </row>
    <row r="9545" spans="1:17" x14ac:dyDescent="0.3">
      <c r="A9545" s="3">
        <v>45344</v>
      </c>
      <c r="B9545" s="11" t="str">
        <f t="shared" si="149"/>
        <v>Feb 2024</v>
      </c>
      <c r="C9545" t="s">
        <v>18</v>
      </c>
      <c r="D9545" t="s">
        <v>52</v>
      </c>
      <c r="E9545" t="s">
        <v>75</v>
      </c>
      <c r="F9545" t="s">
        <v>90</v>
      </c>
      <c r="G9545" t="str">
        <f>_xlfn.XLOOKUP(F9545,Product_Categories!A:A,Product_Categories!C:C,"Missing")</f>
        <v>Brand Monitoring</v>
      </c>
      <c r="H9545">
        <v>39557</v>
      </c>
      <c r="I9545">
        <v>2605</v>
      </c>
      <c r="J9545" s="5">
        <v>10544.59</v>
      </c>
      <c r="K9545">
        <v>294</v>
      </c>
      <c r="L9545" s="5">
        <v>5789.48</v>
      </c>
      <c r="M9545" s="4">
        <v>6.59</v>
      </c>
      <c r="N9545" s="4">
        <v>11.29</v>
      </c>
      <c r="O9545" s="4">
        <v>4.05</v>
      </c>
      <c r="P9545" s="4">
        <v>35.869999999999997</v>
      </c>
      <c r="Q9545" s="4">
        <v>0.55000000000000004</v>
      </c>
    </row>
    <row r="9546" spans="1:17" x14ac:dyDescent="0.3">
      <c r="A9546" s="3">
        <v>45344</v>
      </c>
      <c r="B9546" s="11" t="str">
        <f t="shared" si="149"/>
        <v>Feb 2024</v>
      </c>
      <c r="C9546" t="s">
        <v>19</v>
      </c>
      <c r="D9546" t="s">
        <v>70</v>
      </c>
      <c r="E9546" t="s">
        <v>76</v>
      </c>
      <c r="F9546" t="s">
        <v>77</v>
      </c>
      <c r="G9546" t="str">
        <f>_xlfn.XLOOKUP(F9546,Product_Categories!A:A,Product_Categories!C:C,"Missing")</f>
        <v>SEO</v>
      </c>
      <c r="H9546">
        <v>101879</v>
      </c>
      <c r="I9546">
        <v>8350</v>
      </c>
      <c r="J9546" s="5">
        <v>16535</v>
      </c>
      <c r="K9546">
        <v>487</v>
      </c>
      <c r="L9546" s="5">
        <v>4537.45</v>
      </c>
      <c r="M9546" s="4">
        <v>8.1999999999999993</v>
      </c>
      <c r="N9546" s="4">
        <v>5.83</v>
      </c>
      <c r="O9546" s="4">
        <v>1.98</v>
      </c>
      <c r="P9546">
        <v>33.950000000000003</v>
      </c>
      <c r="Q9546" s="4">
        <v>0.27</v>
      </c>
    </row>
    <row r="9547" spans="1:17" x14ac:dyDescent="0.3">
      <c r="A9547" s="3">
        <v>45344</v>
      </c>
      <c r="B9547" s="11" t="str">
        <f t="shared" si="149"/>
        <v>Feb 2024</v>
      </c>
      <c r="C9547" t="s">
        <v>17</v>
      </c>
      <c r="D9547" t="s">
        <v>51</v>
      </c>
      <c r="E9547" t="s">
        <v>75</v>
      </c>
      <c r="F9547" t="s">
        <v>93</v>
      </c>
      <c r="G9547" t="str">
        <f>_xlfn.XLOOKUP(F9547,Product_Categories!A:A,Product_Categories!C:C,"Missing")</f>
        <v>Social Media</v>
      </c>
      <c r="H9547">
        <v>34010</v>
      </c>
      <c r="I9547">
        <v>4088</v>
      </c>
      <c r="J9547" s="5">
        <v>13486.54</v>
      </c>
      <c r="K9547">
        <v>161</v>
      </c>
      <c r="L9547" s="5">
        <v>3093.75</v>
      </c>
      <c r="M9547" s="4">
        <v>12.02</v>
      </c>
      <c r="N9547" s="4">
        <v>3.94</v>
      </c>
      <c r="O9547" s="4">
        <v>3.3</v>
      </c>
      <c r="P9547" s="4">
        <v>83.77</v>
      </c>
      <c r="Q9547" s="4">
        <v>0.23</v>
      </c>
    </row>
    <row r="9548" spans="1:17" x14ac:dyDescent="0.3">
      <c r="A9548" s="3">
        <v>45345</v>
      </c>
      <c r="B9548" s="11" t="str">
        <f t="shared" si="149"/>
        <v>Feb 2024</v>
      </c>
      <c r="C9548" t="s">
        <v>21</v>
      </c>
      <c r="D9548" t="s">
        <v>46</v>
      </c>
      <c r="E9548" t="s">
        <v>74</v>
      </c>
      <c r="F9548" t="s">
        <v>88</v>
      </c>
      <c r="G9548" t="str">
        <f>_xlfn.XLOOKUP(F9548,Product_Categories!A:A,Product_Categories!C:C,"Missing")</f>
        <v>CRM</v>
      </c>
      <c r="H9548">
        <v>149273</v>
      </c>
      <c r="I9548">
        <v>10691</v>
      </c>
      <c r="J9548" s="5">
        <v>4643.26</v>
      </c>
      <c r="K9548">
        <v>1601</v>
      </c>
      <c r="L9548" s="5">
        <v>218777.97</v>
      </c>
      <c r="M9548" s="4">
        <v>7.16</v>
      </c>
      <c r="N9548" s="4">
        <v>14.98</v>
      </c>
      <c r="O9548" s="4">
        <v>0.43</v>
      </c>
      <c r="P9548">
        <v>2.9</v>
      </c>
      <c r="Q9548" s="4">
        <v>47.12</v>
      </c>
    </row>
    <row r="9549" spans="1:17" x14ac:dyDescent="0.3">
      <c r="A9549" s="3">
        <v>45345</v>
      </c>
      <c r="B9549" s="11" t="str">
        <f t="shared" si="149"/>
        <v>Feb 2024</v>
      </c>
      <c r="C9549" t="s">
        <v>19</v>
      </c>
      <c r="D9549" t="s">
        <v>49</v>
      </c>
      <c r="E9549" t="s">
        <v>75</v>
      </c>
      <c r="F9549" t="s">
        <v>80</v>
      </c>
      <c r="G9549" t="str">
        <f>_xlfn.XLOOKUP(F9549,Product_Categories!A:A,Product_Categories!C:C,"Missing")</f>
        <v>Feedback</v>
      </c>
      <c r="H9549">
        <v>119138</v>
      </c>
      <c r="I9549">
        <v>9814</v>
      </c>
      <c r="J9549" s="5">
        <v>8169.26</v>
      </c>
      <c r="K9549">
        <v>1780</v>
      </c>
      <c r="L9549" s="5">
        <v>339709.83</v>
      </c>
      <c r="M9549" s="4">
        <v>8.24</v>
      </c>
      <c r="N9549" s="4">
        <v>18.14</v>
      </c>
      <c r="O9549" s="4">
        <v>0.83</v>
      </c>
      <c r="P9549">
        <v>4.59</v>
      </c>
      <c r="Q9549" s="4">
        <v>41.58</v>
      </c>
    </row>
    <row r="9550" spans="1:17" x14ac:dyDescent="0.3">
      <c r="A9550" s="3">
        <v>45345</v>
      </c>
      <c r="B9550" s="11" t="str">
        <f t="shared" si="149"/>
        <v>Feb 2024</v>
      </c>
      <c r="C9550" t="s">
        <v>107</v>
      </c>
      <c r="D9550" t="s">
        <v>68</v>
      </c>
      <c r="E9550" t="s">
        <v>75</v>
      </c>
      <c r="F9550" t="s">
        <v>104</v>
      </c>
      <c r="G9550" t="str">
        <f>_xlfn.XLOOKUP(F9550,Product_Categories!A:A,Product_Categories!C:C,"Missing")</f>
        <v>Surveys</v>
      </c>
      <c r="H9550">
        <v>107961</v>
      </c>
      <c r="I9550">
        <v>14871</v>
      </c>
      <c r="J9550" s="5">
        <v>6539.53</v>
      </c>
      <c r="K9550">
        <v>2228</v>
      </c>
      <c r="L9550" s="5">
        <v>217466.05</v>
      </c>
      <c r="M9550" s="4">
        <v>13.77</v>
      </c>
      <c r="N9550" s="4">
        <v>14.98</v>
      </c>
      <c r="O9550" s="4">
        <v>0.44</v>
      </c>
      <c r="P9550">
        <v>2.94</v>
      </c>
      <c r="Q9550" s="4">
        <v>33.25</v>
      </c>
    </row>
    <row r="9551" spans="1:17" x14ac:dyDescent="0.3">
      <c r="A9551" s="3">
        <v>45345</v>
      </c>
      <c r="B9551" s="11" t="str">
        <f t="shared" si="149"/>
        <v>Feb 2024</v>
      </c>
      <c r="C9551" t="s">
        <v>19</v>
      </c>
      <c r="D9551" t="s">
        <v>59</v>
      </c>
      <c r="E9551" t="s">
        <v>76</v>
      </c>
      <c r="F9551" t="s">
        <v>81</v>
      </c>
      <c r="G9551" t="str">
        <f>_xlfn.XLOOKUP(F9551,Product_Categories!A:A,Product_Categories!C:C,"Missing")</f>
        <v>Lead Management</v>
      </c>
      <c r="H9551">
        <v>7092</v>
      </c>
      <c r="I9551">
        <v>887</v>
      </c>
      <c r="J9551" s="5">
        <v>1343.18</v>
      </c>
      <c r="K9551">
        <v>178</v>
      </c>
      <c r="L9551" s="5">
        <v>35554.68</v>
      </c>
      <c r="M9551" s="4">
        <v>12.51</v>
      </c>
      <c r="N9551" s="4">
        <v>20.07</v>
      </c>
      <c r="O9551" s="4">
        <v>1.51</v>
      </c>
      <c r="P9551">
        <v>7.55</v>
      </c>
      <c r="Q9551" s="4">
        <v>26.47</v>
      </c>
    </row>
    <row r="9552" spans="1:17" x14ac:dyDescent="0.3">
      <c r="A9552" s="3">
        <v>45345</v>
      </c>
      <c r="B9552" s="11" t="str">
        <f t="shared" si="149"/>
        <v>Feb 2024</v>
      </c>
      <c r="C9552" t="s">
        <v>107</v>
      </c>
      <c r="D9552" t="s">
        <v>28</v>
      </c>
      <c r="E9552" t="s">
        <v>74</v>
      </c>
      <c r="F9552" t="s">
        <v>103</v>
      </c>
      <c r="G9552" t="str">
        <f>_xlfn.XLOOKUP(F9552,Product_Categories!A:A,Product_Categories!C:C,"Missing")</f>
        <v>Automation</v>
      </c>
      <c r="H9552">
        <v>51060</v>
      </c>
      <c r="I9552">
        <v>3261</v>
      </c>
      <c r="J9552" s="5">
        <v>3932.24</v>
      </c>
      <c r="K9552">
        <v>478</v>
      </c>
      <c r="L9552" s="5">
        <v>95012.05</v>
      </c>
      <c r="M9552" s="4">
        <v>6.39</v>
      </c>
      <c r="N9552" s="4">
        <v>14.66</v>
      </c>
      <c r="O9552" s="4">
        <v>1.21</v>
      </c>
      <c r="P9552">
        <v>8.23</v>
      </c>
      <c r="Q9552" s="4">
        <v>24.16</v>
      </c>
    </row>
    <row r="9553" spans="1:17" x14ac:dyDescent="0.3">
      <c r="A9553" s="3">
        <v>45345</v>
      </c>
      <c r="B9553" s="11" t="str">
        <f t="shared" si="149"/>
        <v>Feb 2024</v>
      </c>
      <c r="C9553" t="s">
        <v>18</v>
      </c>
      <c r="D9553" t="s">
        <v>47</v>
      </c>
      <c r="E9553" t="s">
        <v>76</v>
      </c>
      <c r="F9553" t="s">
        <v>86</v>
      </c>
      <c r="G9553" t="str">
        <f>_xlfn.XLOOKUP(F9553,Product_Categories!A:A,Product_Categories!C:C,"Missing")</f>
        <v>Website Tools</v>
      </c>
      <c r="H9553">
        <v>111748</v>
      </c>
      <c r="I9553">
        <v>7888</v>
      </c>
      <c r="J9553" s="5">
        <v>7284.04</v>
      </c>
      <c r="K9553">
        <v>1439</v>
      </c>
      <c r="L9553" s="5">
        <v>165886.07</v>
      </c>
      <c r="M9553" s="4">
        <v>7.06</v>
      </c>
      <c r="N9553" s="4">
        <v>18.239999999999998</v>
      </c>
      <c r="O9553" s="4">
        <v>0.92</v>
      </c>
      <c r="P9553">
        <v>5.0599999999999996</v>
      </c>
      <c r="Q9553" s="4">
        <v>22.77</v>
      </c>
    </row>
    <row r="9554" spans="1:17" x14ac:dyDescent="0.3">
      <c r="A9554" s="3">
        <v>45345</v>
      </c>
      <c r="B9554" s="11" t="str">
        <f t="shared" si="149"/>
        <v>Feb 2024</v>
      </c>
      <c r="C9554" t="s">
        <v>108</v>
      </c>
      <c r="D9554" t="s">
        <v>32</v>
      </c>
      <c r="E9554" t="s">
        <v>76</v>
      </c>
      <c r="F9554" t="s">
        <v>90</v>
      </c>
      <c r="G9554" t="str">
        <f>_xlfn.XLOOKUP(F9554,Product_Categories!A:A,Product_Categories!C:C,"Missing")</f>
        <v>Brand Monitoring</v>
      </c>
      <c r="H9554">
        <v>83037</v>
      </c>
      <c r="I9554">
        <v>1607</v>
      </c>
      <c r="J9554" s="5">
        <v>1632.73</v>
      </c>
      <c r="K9554">
        <v>288</v>
      </c>
      <c r="L9554" s="5">
        <v>32832.85</v>
      </c>
      <c r="M9554" s="4">
        <v>1.94</v>
      </c>
      <c r="N9554" s="4">
        <v>17.920000000000002</v>
      </c>
      <c r="O9554" s="4">
        <v>1.02</v>
      </c>
      <c r="P9554">
        <v>5.67</v>
      </c>
      <c r="Q9554" s="4">
        <v>20.11</v>
      </c>
    </row>
    <row r="9555" spans="1:17" x14ac:dyDescent="0.3">
      <c r="A9555" s="3">
        <v>45345</v>
      </c>
      <c r="B9555" s="11" t="str">
        <f t="shared" si="149"/>
        <v>Feb 2024</v>
      </c>
      <c r="C9555" t="s">
        <v>19</v>
      </c>
      <c r="D9555" t="s">
        <v>55</v>
      </c>
      <c r="E9555" t="s">
        <v>74</v>
      </c>
      <c r="F9555" t="s">
        <v>94</v>
      </c>
      <c r="G9555" t="str">
        <f>_xlfn.XLOOKUP(F9555,Product_Categories!A:A,Product_Categories!C:C,"Missing")</f>
        <v>SEO</v>
      </c>
      <c r="H9555">
        <v>78458</v>
      </c>
      <c r="I9555">
        <v>5518</v>
      </c>
      <c r="J9555" s="5">
        <v>9706.81</v>
      </c>
      <c r="K9555">
        <v>1169</v>
      </c>
      <c r="L9555" s="5">
        <v>193357.07</v>
      </c>
      <c r="M9555" s="4">
        <v>7.03</v>
      </c>
      <c r="N9555" s="4">
        <v>21.19</v>
      </c>
      <c r="O9555" s="4">
        <v>1.76</v>
      </c>
      <c r="P9555">
        <v>8.3000000000000007</v>
      </c>
      <c r="Q9555" s="4">
        <v>19.920000000000002</v>
      </c>
    </row>
    <row r="9556" spans="1:17" x14ac:dyDescent="0.3">
      <c r="A9556" s="3">
        <v>45345</v>
      </c>
      <c r="B9556" s="11" t="str">
        <f t="shared" si="149"/>
        <v>Feb 2024</v>
      </c>
      <c r="C9556" t="s">
        <v>17</v>
      </c>
      <c r="D9556" t="s">
        <v>59</v>
      </c>
      <c r="E9556" t="s">
        <v>75</v>
      </c>
      <c r="F9556" t="s">
        <v>101</v>
      </c>
      <c r="G9556" t="str">
        <f>_xlfn.XLOOKUP(F9556,Product_Categories!A:A,Product_Categories!C:C,"Missing")</f>
        <v>Conversion</v>
      </c>
      <c r="H9556">
        <v>32427</v>
      </c>
      <c r="I9556">
        <v>449</v>
      </c>
      <c r="J9556" s="5">
        <v>689.3</v>
      </c>
      <c r="K9556">
        <v>82</v>
      </c>
      <c r="L9556" s="5">
        <v>12374.67</v>
      </c>
      <c r="M9556" s="4">
        <v>1.38</v>
      </c>
      <c r="N9556" s="4">
        <v>18.260000000000002</v>
      </c>
      <c r="O9556" s="4">
        <v>1.54</v>
      </c>
      <c r="P9556" s="4">
        <v>8.41</v>
      </c>
      <c r="Q9556" s="4">
        <v>17.95</v>
      </c>
    </row>
    <row r="9557" spans="1:17" x14ac:dyDescent="0.3">
      <c r="A9557" s="3">
        <v>45345</v>
      </c>
      <c r="B9557" s="11" t="str">
        <f t="shared" si="149"/>
        <v>Feb 2024</v>
      </c>
      <c r="C9557" t="s">
        <v>17</v>
      </c>
      <c r="D9557" t="s">
        <v>45</v>
      </c>
      <c r="E9557" t="s">
        <v>73</v>
      </c>
      <c r="F9557" t="s">
        <v>81</v>
      </c>
      <c r="G9557" t="str">
        <f>_xlfn.XLOOKUP(F9557,Product_Categories!A:A,Product_Categories!C:C,"Missing")</f>
        <v>Lead Management</v>
      </c>
      <c r="H9557">
        <v>102407</v>
      </c>
      <c r="I9557">
        <v>2768</v>
      </c>
      <c r="J9557" s="5">
        <v>2586.15</v>
      </c>
      <c r="K9557">
        <v>264</v>
      </c>
      <c r="L9557" s="5">
        <v>42900.52</v>
      </c>
      <c r="M9557" s="4">
        <v>2.7</v>
      </c>
      <c r="N9557" s="4">
        <v>9.5399999999999991</v>
      </c>
      <c r="O9557" s="4">
        <v>0.93</v>
      </c>
      <c r="P9557" s="4">
        <v>9.8000000000000007</v>
      </c>
      <c r="Q9557" s="4">
        <v>16.59</v>
      </c>
    </row>
    <row r="9558" spans="1:17" x14ac:dyDescent="0.3">
      <c r="A9558" s="3">
        <v>45345</v>
      </c>
      <c r="B9558" s="11" t="str">
        <f t="shared" si="149"/>
        <v>Feb 2024</v>
      </c>
      <c r="C9558" t="s">
        <v>18</v>
      </c>
      <c r="D9558" t="s">
        <v>36</v>
      </c>
      <c r="E9558" t="s">
        <v>76</v>
      </c>
      <c r="F9558" t="s">
        <v>83</v>
      </c>
      <c r="G9558" t="str">
        <f>_xlfn.XLOOKUP(F9558,Product_Categories!A:A,Product_Categories!C:C,"Missing")</f>
        <v>UX</v>
      </c>
      <c r="H9558">
        <v>122141</v>
      </c>
      <c r="I9558">
        <v>10079</v>
      </c>
      <c r="J9558" s="5">
        <v>4866.13</v>
      </c>
      <c r="K9558">
        <v>606</v>
      </c>
      <c r="L9558" s="5">
        <v>78858.09</v>
      </c>
      <c r="M9558" s="4">
        <v>8.25</v>
      </c>
      <c r="N9558" s="4">
        <v>6.01</v>
      </c>
      <c r="O9558" s="4">
        <v>0.48</v>
      </c>
      <c r="P9558" s="4">
        <v>8.0299999999999994</v>
      </c>
      <c r="Q9558" s="4">
        <v>16.21</v>
      </c>
    </row>
    <row r="9559" spans="1:17" x14ac:dyDescent="0.3">
      <c r="A9559" s="3">
        <v>45345</v>
      </c>
      <c r="B9559" s="11" t="str">
        <f t="shared" si="149"/>
        <v>Feb 2024</v>
      </c>
      <c r="C9559" t="s">
        <v>108</v>
      </c>
      <c r="D9559" t="s">
        <v>50</v>
      </c>
      <c r="E9559" t="s">
        <v>76</v>
      </c>
      <c r="F9559" t="s">
        <v>83</v>
      </c>
      <c r="G9559" t="str">
        <f>_xlfn.XLOOKUP(F9559,Product_Categories!A:A,Product_Categories!C:C,"Missing")</f>
        <v>UX</v>
      </c>
      <c r="H9559">
        <v>118656</v>
      </c>
      <c r="I9559">
        <v>17375</v>
      </c>
      <c r="J9559" s="5">
        <v>32805.21</v>
      </c>
      <c r="K9559">
        <v>3034</v>
      </c>
      <c r="L9559" s="5">
        <v>491462.21</v>
      </c>
      <c r="M9559" s="4">
        <v>14.64</v>
      </c>
      <c r="N9559" s="4">
        <v>17.46</v>
      </c>
      <c r="O9559" s="4">
        <v>1.89</v>
      </c>
      <c r="P9559">
        <v>10.81</v>
      </c>
      <c r="Q9559" s="4">
        <v>14.98</v>
      </c>
    </row>
    <row r="9560" spans="1:17" x14ac:dyDescent="0.3">
      <c r="A9560" s="3">
        <v>45345</v>
      </c>
      <c r="B9560" s="11" t="str">
        <f t="shared" si="149"/>
        <v>Feb 2024</v>
      </c>
      <c r="C9560" t="s">
        <v>19</v>
      </c>
      <c r="D9560" t="s">
        <v>59</v>
      </c>
      <c r="E9560" t="s">
        <v>73</v>
      </c>
      <c r="F9560" t="s">
        <v>92</v>
      </c>
      <c r="G9560" t="str">
        <f>_xlfn.XLOOKUP(F9560,Product_Categories!A:A,Product_Categories!C:C,"Missing")</f>
        <v>Design</v>
      </c>
      <c r="H9560">
        <v>50508</v>
      </c>
      <c r="I9560">
        <v>6776</v>
      </c>
      <c r="J9560" s="5">
        <v>4822.75</v>
      </c>
      <c r="K9560">
        <v>1235</v>
      </c>
      <c r="L9560" s="5">
        <v>62424.71</v>
      </c>
      <c r="M9560" s="4">
        <v>13.42</v>
      </c>
      <c r="N9560" s="4">
        <v>18.23</v>
      </c>
      <c r="O9560" s="4">
        <v>0.71</v>
      </c>
      <c r="P9560">
        <v>3.91</v>
      </c>
      <c r="Q9560" s="4">
        <v>12.94</v>
      </c>
    </row>
    <row r="9561" spans="1:17" x14ac:dyDescent="0.3">
      <c r="A9561" s="3">
        <v>45345</v>
      </c>
      <c r="B9561" s="11" t="str">
        <f t="shared" si="149"/>
        <v>Feb 2024</v>
      </c>
      <c r="C9561" t="s">
        <v>108</v>
      </c>
      <c r="D9561" t="s">
        <v>30</v>
      </c>
      <c r="E9561" t="s">
        <v>73</v>
      </c>
      <c r="F9561" t="s">
        <v>79</v>
      </c>
      <c r="G9561" t="str">
        <f>_xlfn.XLOOKUP(F9561,Product_Categories!A:A,Product_Categories!C:C,"Missing")</f>
        <v>Email Marketing</v>
      </c>
      <c r="H9561">
        <v>8406</v>
      </c>
      <c r="I9561">
        <v>585</v>
      </c>
      <c r="J9561" s="5">
        <v>1690.31</v>
      </c>
      <c r="K9561">
        <v>92</v>
      </c>
      <c r="L9561" s="5">
        <v>18331.75</v>
      </c>
      <c r="M9561" s="4">
        <v>6.96</v>
      </c>
      <c r="N9561" s="4">
        <v>15.73</v>
      </c>
      <c r="O9561" s="4">
        <v>2.89</v>
      </c>
      <c r="P9561">
        <v>18.37</v>
      </c>
      <c r="Q9561" s="4">
        <v>10.85</v>
      </c>
    </row>
    <row r="9562" spans="1:17" x14ac:dyDescent="0.3">
      <c r="A9562" s="3">
        <v>45345</v>
      </c>
      <c r="B9562" s="11" t="str">
        <f t="shared" si="149"/>
        <v>Feb 2024</v>
      </c>
      <c r="C9562" t="s">
        <v>107</v>
      </c>
      <c r="D9562" t="s">
        <v>23</v>
      </c>
      <c r="E9562" t="s">
        <v>76</v>
      </c>
      <c r="F9562" t="s">
        <v>97</v>
      </c>
      <c r="G9562" t="str">
        <f>_xlfn.XLOOKUP(F9562,Product_Categories!A:A,Product_Categories!C:C,"Missing")</f>
        <v>Webinars</v>
      </c>
      <c r="H9562">
        <v>5558</v>
      </c>
      <c r="I9562">
        <v>471</v>
      </c>
      <c r="J9562" s="5">
        <v>1110.23</v>
      </c>
      <c r="K9562">
        <v>73</v>
      </c>
      <c r="L9562" s="5">
        <v>11785.6</v>
      </c>
      <c r="M9562" s="4">
        <v>8.4700000000000006</v>
      </c>
      <c r="N9562" s="4">
        <v>15.5</v>
      </c>
      <c r="O9562" s="4">
        <v>2.36</v>
      </c>
      <c r="P9562">
        <v>15.21</v>
      </c>
      <c r="Q9562" s="4">
        <v>10.62</v>
      </c>
    </row>
    <row r="9563" spans="1:17" x14ac:dyDescent="0.3">
      <c r="A9563" s="3">
        <v>45345</v>
      </c>
      <c r="B9563" s="11" t="str">
        <f t="shared" si="149"/>
        <v>Feb 2024</v>
      </c>
      <c r="C9563" t="s">
        <v>107</v>
      </c>
      <c r="D9563" t="s">
        <v>49</v>
      </c>
      <c r="E9563" t="s">
        <v>75</v>
      </c>
      <c r="F9563" t="s">
        <v>89</v>
      </c>
      <c r="G9563" t="str">
        <f>_xlfn.XLOOKUP(F9563,Product_Categories!A:A,Product_Categories!C:C,"Missing")</f>
        <v>Push Notifications</v>
      </c>
      <c r="H9563">
        <v>8249</v>
      </c>
      <c r="I9563">
        <v>648</v>
      </c>
      <c r="J9563" s="5">
        <v>1750.33</v>
      </c>
      <c r="K9563">
        <v>136</v>
      </c>
      <c r="L9563" s="5">
        <v>18020.830000000002</v>
      </c>
      <c r="M9563" s="4">
        <v>7.86</v>
      </c>
      <c r="N9563" s="4">
        <v>20.99</v>
      </c>
      <c r="O9563" s="4">
        <v>2.7</v>
      </c>
      <c r="P9563">
        <v>12.87</v>
      </c>
      <c r="Q9563" s="4">
        <v>10.3</v>
      </c>
    </row>
    <row r="9564" spans="1:17" x14ac:dyDescent="0.3">
      <c r="A9564" s="3">
        <v>45345</v>
      </c>
      <c r="B9564" s="11" t="str">
        <f t="shared" si="149"/>
        <v>Feb 2024</v>
      </c>
      <c r="C9564" t="s">
        <v>108</v>
      </c>
      <c r="D9564" t="s">
        <v>32</v>
      </c>
      <c r="E9564" t="s">
        <v>73</v>
      </c>
      <c r="F9564" t="s">
        <v>101</v>
      </c>
      <c r="G9564" t="str">
        <f>_xlfn.XLOOKUP(F9564,Product_Categories!A:A,Product_Categories!C:C,"Missing")</f>
        <v>Conversion</v>
      </c>
      <c r="H9564">
        <v>42187</v>
      </c>
      <c r="I9564">
        <v>3998</v>
      </c>
      <c r="J9564" s="5">
        <v>7040.44</v>
      </c>
      <c r="K9564">
        <v>722</v>
      </c>
      <c r="L9564" s="5">
        <v>70479.58</v>
      </c>
      <c r="M9564" s="4">
        <v>9.48</v>
      </c>
      <c r="N9564" s="4">
        <v>18.059999999999999</v>
      </c>
      <c r="O9564" s="4">
        <v>1.76</v>
      </c>
      <c r="P9564">
        <v>9.75</v>
      </c>
      <c r="Q9564" s="4">
        <v>10.01</v>
      </c>
    </row>
    <row r="9565" spans="1:17" x14ac:dyDescent="0.3">
      <c r="A9565" s="3">
        <v>45345</v>
      </c>
      <c r="B9565" s="11" t="str">
        <f t="shared" si="149"/>
        <v>Feb 2024</v>
      </c>
      <c r="C9565" t="s">
        <v>108</v>
      </c>
      <c r="D9565" t="s">
        <v>27</v>
      </c>
      <c r="E9565" t="s">
        <v>75</v>
      </c>
      <c r="F9565" t="s">
        <v>85</v>
      </c>
      <c r="G9565" t="str">
        <f>_xlfn.XLOOKUP(F9565,Product_Categories!A:A,Product_Categories!C:C,"Missing")</f>
        <v>Budgeting</v>
      </c>
      <c r="H9565">
        <v>140455</v>
      </c>
      <c r="I9565">
        <v>20838</v>
      </c>
      <c r="J9565" s="5">
        <v>74919.789999999994</v>
      </c>
      <c r="K9565">
        <v>3975</v>
      </c>
      <c r="L9565" s="5">
        <v>748105.52</v>
      </c>
      <c r="M9565" s="4">
        <v>14.84</v>
      </c>
      <c r="N9565" s="4">
        <v>19.079999999999998</v>
      </c>
      <c r="O9565" s="4">
        <v>3.6</v>
      </c>
      <c r="P9565">
        <v>18.850000000000001</v>
      </c>
      <c r="Q9565" s="4">
        <v>9.99</v>
      </c>
    </row>
    <row r="9566" spans="1:17" x14ac:dyDescent="0.3">
      <c r="A9566" s="3">
        <v>45345</v>
      </c>
      <c r="B9566" s="11" t="str">
        <f t="shared" si="149"/>
        <v>Feb 2024</v>
      </c>
      <c r="C9566" t="s">
        <v>107</v>
      </c>
      <c r="D9566" t="s">
        <v>55</v>
      </c>
      <c r="E9566" t="s">
        <v>73</v>
      </c>
      <c r="F9566" t="s">
        <v>92</v>
      </c>
      <c r="G9566" t="str">
        <f>_xlfn.XLOOKUP(F9566,Product_Categories!A:A,Product_Categories!C:C,"Missing")</f>
        <v>Design</v>
      </c>
      <c r="H9566">
        <v>42498</v>
      </c>
      <c r="I9566">
        <v>3971</v>
      </c>
      <c r="J9566" s="5">
        <v>12914.21</v>
      </c>
      <c r="K9566">
        <v>811</v>
      </c>
      <c r="L9566" s="5">
        <v>128306.69</v>
      </c>
      <c r="M9566" s="4">
        <v>9.34</v>
      </c>
      <c r="N9566" s="4">
        <v>20.420000000000002</v>
      </c>
      <c r="O9566" s="4">
        <v>3.25</v>
      </c>
      <c r="P9566">
        <v>15.92</v>
      </c>
      <c r="Q9566" s="4">
        <v>9.94</v>
      </c>
    </row>
    <row r="9567" spans="1:17" x14ac:dyDescent="0.3">
      <c r="A9567" s="3">
        <v>45345</v>
      </c>
      <c r="B9567" s="11" t="str">
        <f t="shared" si="149"/>
        <v>Feb 2024</v>
      </c>
      <c r="C9567" t="s">
        <v>21</v>
      </c>
      <c r="D9567" t="s">
        <v>46</v>
      </c>
      <c r="E9567" t="s">
        <v>76</v>
      </c>
      <c r="F9567" t="s">
        <v>82</v>
      </c>
      <c r="G9567" t="str">
        <f>_xlfn.XLOOKUP(F9567,Product_Categories!A:A,Product_Categories!C:C,"Missing")</f>
        <v>Mobile Ads</v>
      </c>
      <c r="H9567">
        <v>82158</v>
      </c>
      <c r="I9567">
        <v>1979</v>
      </c>
      <c r="J9567" s="5">
        <v>3126.38</v>
      </c>
      <c r="K9567">
        <v>426</v>
      </c>
      <c r="L9567" s="5">
        <v>30949.21</v>
      </c>
      <c r="M9567" s="4">
        <v>2.41</v>
      </c>
      <c r="N9567" s="4">
        <v>21.53</v>
      </c>
      <c r="O9567" s="4">
        <v>1.58</v>
      </c>
      <c r="P9567">
        <v>7.34</v>
      </c>
      <c r="Q9567" s="4">
        <v>9.9</v>
      </c>
    </row>
    <row r="9568" spans="1:17" x14ac:dyDescent="0.3">
      <c r="A9568" s="3">
        <v>45345</v>
      </c>
      <c r="B9568" s="11" t="str">
        <f t="shared" si="149"/>
        <v>Feb 2024</v>
      </c>
      <c r="C9568" t="s">
        <v>19</v>
      </c>
      <c r="D9568" t="s">
        <v>26</v>
      </c>
      <c r="E9568" t="s">
        <v>73</v>
      </c>
      <c r="F9568" t="s">
        <v>99</v>
      </c>
      <c r="G9568" t="str">
        <f>_xlfn.XLOOKUP(F9568,Product_Categories!A:A,Product_Categories!C:C,"Missing")</f>
        <v>Planning</v>
      </c>
      <c r="H9568">
        <v>87216</v>
      </c>
      <c r="I9568">
        <v>11134</v>
      </c>
      <c r="J9568" s="5">
        <v>33875.79</v>
      </c>
      <c r="K9568">
        <v>2029</v>
      </c>
      <c r="L9568" s="5">
        <v>321273.82</v>
      </c>
      <c r="M9568" s="4">
        <v>12.77</v>
      </c>
      <c r="N9568" s="4">
        <v>18.22</v>
      </c>
      <c r="O9568" s="4">
        <v>3.04</v>
      </c>
      <c r="P9568">
        <v>16.7</v>
      </c>
      <c r="Q9568" s="4">
        <v>9.48</v>
      </c>
    </row>
    <row r="9569" spans="1:17" x14ac:dyDescent="0.3">
      <c r="A9569" s="3">
        <v>45345</v>
      </c>
      <c r="B9569" s="11" t="str">
        <f t="shared" si="149"/>
        <v>Feb 2024</v>
      </c>
      <c r="C9569" t="s">
        <v>108</v>
      </c>
      <c r="D9569" t="s">
        <v>49</v>
      </c>
      <c r="E9569" t="s">
        <v>75</v>
      </c>
      <c r="F9569" t="s">
        <v>88</v>
      </c>
      <c r="G9569" t="str">
        <f>_xlfn.XLOOKUP(F9569,Product_Categories!A:A,Product_Categories!C:C,"Missing")</f>
        <v>CRM</v>
      </c>
      <c r="H9569">
        <v>147693</v>
      </c>
      <c r="I9569">
        <v>21391</v>
      </c>
      <c r="J9569" s="5">
        <v>19704.52</v>
      </c>
      <c r="K9569">
        <v>4335</v>
      </c>
      <c r="L9569" s="5">
        <v>185176.36</v>
      </c>
      <c r="M9569" s="4">
        <v>14.48</v>
      </c>
      <c r="N9569" s="4">
        <v>20.27</v>
      </c>
      <c r="O9569" s="4">
        <v>0.92</v>
      </c>
      <c r="P9569">
        <v>4.55</v>
      </c>
      <c r="Q9569" s="4">
        <v>9.4</v>
      </c>
    </row>
    <row r="9570" spans="1:17" x14ac:dyDescent="0.3">
      <c r="A9570" s="3">
        <v>45345</v>
      </c>
      <c r="B9570" s="11" t="str">
        <f t="shared" si="149"/>
        <v>Feb 2024</v>
      </c>
      <c r="C9570" t="s">
        <v>21</v>
      </c>
      <c r="D9570" t="s">
        <v>71</v>
      </c>
      <c r="E9570" t="s">
        <v>75</v>
      </c>
      <c r="F9570" t="s">
        <v>93</v>
      </c>
      <c r="G9570" t="str">
        <f>_xlfn.XLOOKUP(F9570,Product_Categories!A:A,Product_Categories!C:C,"Missing")</f>
        <v>Social Media</v>
      </c>
      <c r="H9570">
        <v>120704</v>
      </c>
      <c r="I9570">
        <v>16841</v>
      </c>
      <c r="J9570" s="5">
        <v>34208.160000000003</v>
      </c>
      <c r="K9570">
        <v>1944</v>
      </c>
      <c r="L9570" s="5">
        <v>313985.07</v>
      </c>
      <c r="M9570" s="4">
        <v>13.95</v>
      </c>
      <c r="N9570" s="4">
        <v>11.54</v>
      </c>
      <c r="O9570" s="4">
        <v>2.0299999999999998</v>
      </c>
      <c r="P9570">
        <v>17.600000000000001</v>
      </c>
      <c r="Q9570" s="4">
        <v>9.18</v>
      </c>
    </row>
    <row r="9571" spans="1:17" x14ac:dyDescent="0.3">
      <c r="A9571" s="3">
        <v>45345</v>
      </c>
      <c r="B9571" s="11" t="str">
        <f t="shared" si="149"/>
        <v>Feb 2024</v>
      </c>
      <c r="C9571" t="s">
        <v>108</v>
      </c>
      <c r="D9571" t="s">
        <v>58</v>
      </c>
      <c r="E9571" t="s">
        <v>76</v>
      </c>
      <c r="F9571" t="s">
        <v>105</v>
      </c>
      <c r="G9571" t="str">
        <f>_xlfn.XLOOKUP(F9571,Product_Categories!A:A,Product_Categories!C:C,"Missing")</f>
        <v>Storage</v>
      </c>
      <c r="H9571">
        <v>128754</v>
      </c>
      <c r="I9571">
        <v>12743</v>
      </c>
      <c r="J9571" s="5">
        <v>32004.13</v>
      </c>
      <c r="K9571">
        <v>2759</v>
      </c>
      <c r="L9571" s="5">
        <v>288159.01</v>
      </c>
      <c r="M9571" s="4">
        <v>9.9</v>
      </c>
      <c r="N9571" s="4">
        <v>21.65</v>
      </c>
      <c r="O9571" s="4">
        <v>2.5099999999999998</v>
      </c>
      <c r="P9571">
        <v>11.6</v>
      </c>
      <c r="Q9571" s="4">
        <v>9</v>
      </c>
    </row>
    <row r="9572" spans="1:17" x14ac:dyDescent="0.3">
      <c r="A9572" s="3">
        <v>45345</v>
      </c>
      <c r="B9572" s="11" t="str">
        <f t="shared" si="149"/>
        <v>Feb 2024</v>
      </c>
      <c r="C9572" t="s">
        <v>18</v>
      </c>
      <c r="D9572" t="s">
        <v>35</v>
      </c>
      <c r="E9572" t="s">
        <v>75</v>
      </c>
      <c r="F9572" t="s">
        <v>85</v>
      </c>
      <c r="G9572" t="str">
        <f>_xlfn.XLOOKUP(F9572,Product_Categories!A:A,Product_Categories!C:C,"Missing")</f>
        <v>Budgeting</v>
      </c>
      <c r="H9572">
        <v>127530</v>
      </c>
      <c r="I9572">
        <v>5298</v>
      </c>
      <c r="J9572" s="5">
        <v>11984.53</v>
      </c>
      <c r="K9572">
        <v>547</v>
      </c>
      <c r="L9572" s="5">
        <v>107488.28</v>
      </c>
      <c r="M9572" s="4">
        <v>4.1500000000000004</v>
      </c>
      <c r="N9572" s="4">
        <v>10.32</v>
      </c>
      <c r="O9572" s="4">
        <v>2.2599999999999998</v>
      </c>
      <c r="P9572" s="4">
        <v>21.91</v>
      </c>
      <c r="Q9572" s="4">
        <v>8.9700000000000006</v>
      </c>
    </row>
    <row r="9573" spans="1:17" x14ac:dyDescent="0.3">
      <c r="A9573" s="3">
        <v>45345</v>
      </c>
      <c r="B9573" s="11" t="str">
        <f t="shared" si="149"/>
        <v>Feb 2024</v>
      </c>
      <c r="C9573" t="s">
        <v>108</v>
      </c>
      <c r="D9573" t="s">
        <v>59</v>
      </c>
      <c r="E9573" t="s">
        <v>73</v>
      </c>
      <c r="F9573" t="s">
        <v>79</v>
      </c>
      <c r="G9573" t="str">
        <f>_xlfn.XLOOKUP(F9573,Product_Categories!A:A,Product_Categories!C:C,"Missing")</f>
        <v>Email Marketing</v>
      </c>
      <c r="H9573">
        <v>21325</v>
      </c>
      <c r="I9573">
        <v>1035</v>
      </c>
      <c r="J9573" s="5">
        <v>886.65</v>
      </c>
      <c r="K9573">
        <v>165</v>
      </c>
      <c r="L9573" s="5">
        <v>7796.72</v>
      </c>
      <c r="M9573" s="4">
        <v>4.8499999999999996</v>
      </c>
      <c r="N9573" s="4">
        <v>15.94</v>
      </c>
      <c r="O9573" s="4">
        <v>0.86</v>
      </c>
      <c r="P9573">
        <v>5.37</v>
      </c>
      <c r="Q9573" s="4">
        <v>8.7899999999999991</v>
      </c>
    </row>
    <row r="9574" spans="1:17" x14ac:dyDescent="0.3">
      <c r="A9574" s="3">
        <v>45345</v>
      </c>
      <c r="B9574" s="11" t="str">
        <f t="shared" si="149"/>
        <v>Feb 2024</v>
      </c>
      <c r="C9574" t="s">
        <v>19</v>
      </c>
      <c r="D9574" t="s">
        <v>26</v>
      </c>
      <c r="E9574" t="s">
        <v>74</v>
      </c>
      <c r="F9574" t="s">
        <v>101</v>
      </c>
      <c r="G9574" t="str">
        <f>_xlfn.XLOOKUP(F9574,Product_Categories!A:A,Product_Categories!C:C,"Missing")</f>
        <v>Conversion</v>
      </c>
      <c r="H9574">
        <v>100300</v>
      </c>
      <c r="I9574">
        <v>13097</v>
      </c>
      <c r="J9574" s="5">
        <v>36713.72</v>
      </c>
      <c r="K9574">
        <v>2743</v>
      </c>
      <c r="L9574" s="5">
        <v>321057.91999999998</v>
      </c>
      <c r="M9574" s="4">
        <v>13.06</v>
      </c>
      <c r="N9574" s="4">
        <v>20.94</v>
      </c>
      <c r="O9574" s="4">
        <v>2.8</v>
      </c>
      <c r="P9574">
        <v>13.38</v>
      </c>
      <c r="Q9574" s="4">
        <v>8.74</v>
      </c>
    </row>
    <row r="9575" spans="1:17" x14ac:dyDescent="0.3">
      <c r="A9575" s="3">
        <v>45345</v>
      </c>
      <c r="B9575" s="11" t="str">
        <f t="shared" si="149"/>
        <v>Feb 2024</v>
      </c>
      <c r="C9575" t="s">
        <v>107</v>
      </c>
      <c r="D9575" t="s">
        <v>59</v>
      </c>
      <c r="E9575" t="s">
        <v>75</v>
      </c>
      <c r="F9575" t="s">
        <v>81</v>
      </c>
      <c r="G9575" t="str">
        <f>_xlfn.XLOOKUP(F9575,Product_Categories!A:A,Product_Categories!C:C,"Missing")</f>
        <v>Lead Management</v>
      </c>
      <c r="H9575">
        <v>142020</v>
      </c>
      <c r="I9575">
        <v>17048</v>
      </c>
      <c r="J9575" s="5">
        <v>44987.22</v>
      </c>
      <c r="K9575">
        <v>2392</v>
      </c>
      <c r="L9575" s="5">
        <v>385045.87</v>
      </c>
      <c r="M9575" s="4">
        <v>12</v>
      </c>
      <c r="N9575" s="4">
        <v>14.03</v>
      </c>
      <c r="O9575" s="4">
        <v>2.64</v>
      </c>
      <c r="P9575">
        <v>18.809999999999999</v>
      </c>
      <c r="Q9575" s="4">
        <v>8.56</v>
      </c>
    </row>
    <row r="9576" spans="1:17" x14ac:dyDescent="0.3">
      <c r="A9576" s="3">
        <v>45345</v>
      </c>
      <c r="B9576" s="11" t="str">
        <f t="shared" si="149"/>
        <v>Feb 2024</v>
      </c>
      <c r="C9576" t="s">
        <v>17</v>
      </c>
      <c r="D9576" t="s">
        <v>31</v>
      </c>
      <c r="E9576" t="s">
        <v>73</v>
      </c>
      <c r="F9576" t="s">
        <v>99</v>
      </c>
      <c r="G9576" t="str">
        <f>_xlfn.XLOOKUP(F9576,Product_Categories!A:A,Product_Categories!C:C,"Missing")</f>
        <v>Planning</v>
      </c>
      <c r="H9576">
        <v>100572</v>
      </c>
      <c r="I9576">
        <v>2926</v>
      </c>
      <c r="J9576" s="5">
        <v>5162.0200000000004</v>
      </c>
      <c r="K9576">
        <v>610</v>
      </c>
      <c r="L9576" s="5">
        <v>43853.03</v>
      </c>
      <c r="M9576" s="4">
        <v>2.91</v>
      </c>
      <c r="N9576" s="4">
        <v>20.85</v>
      </c>
      <c r="O9576" s="4">
        <v>1.76</v>
      </c>
      <c r="P9576" s="4">
        <v>8.4600000000000009</v>
      </c>
      <c r="Q9576" s="4">
        <v>8.5</v>
      </c>
    </row>
    <row r="9577" spans="1:17" x14ac:dyDescent="0.3">
      <c r="A9577" s="3">
        <v>45345</v>
      </c>
      <c r="B9577" s="11" t="str">
        <f t="shared" si="149"/>
        <v>Feb 2024</v>
      </c>
      <c r="C9577" t="s">
        <v>19</v>
      </c>
      <c r="D9577" t="s">
        <v>65</v>
      </c>
      <c r="E9577" t="s">
        <v>75</v>
      </c>
      <c r="F9577" t="s">
        <v>102</v>
      </c>
      <c r="G9577" t="str">
        <f>_xlfn.XLOOKUP(F9577,Product_Categories!A:A,Product_Categories!C:C,"Missing")</f>
        <v>Website Tools</v>
      </c>
      <c r="H9577">
        <v>45596</v>
      </c>
      <c r="I9577">
        <v>4657</v>
      </c>
      <c r="J9577" s="5">
        <v>6785.11</v>
      </c>
      <c r="K9577">
        <v>356</v>
      </c>
      <c r="L9577" s="5">
        <v>51396.02</v>
      </c>
      <c r="M9577" s="4">
        <v>10.210000000000001</v>
      </c>
      <c r="N9577" s="4">
        <v>7.64</v>
      </c>
      <c r="O9577" s="4">
        <v>1.46</v>
      </c>
      <c r="P9577">
        <v>19.059999999999999</v>
      </c>
      <c r="Q9577" s="4">
        <v>7.57</v>
      </c>
    </row>
    <row r="9578" spans="1:17" x14ac:dyDescent="0.3">
      <c r="A9578" s="3">
        <v>45345</v>
      </c>
      <c r="B9578" s="11" t="str">
        <f t="shared" si="149"/>
        <v>Feb 2024</v>
      </c>
      <c r="C9578" t="s">
        <v>108</v>
      </c>
      <c r="D9578" t="s">
        <v>51</v>
      </c>
      <c r="E9578" t="s">
        <v>74</v>
      </c>
      <c r="F9578" t="s">
        <v>87</v>
      </c>
      <c r="G9578" t="str">
        <f>_xlfn.XLOOKUP(F9578,Product_Categories!A:A,Product_Categories!C:C,"Missing")</f>
        <v>AdTech</v>
      </c>
      <c r="H9578">
        <v>119700</v>
      </c>
      <c r="I9578">
        <v>10722</v>
      </c>
      <c r="J9578" s="5">
        <v>43307.74</v>
      </c>
      <c r="K9578">
        <v>1875</v>
      </c>
      <c r="L9578" s="5">
        <v>326520.18</v>
      </c>
      <c r="M9578" s="4">
        <v>8.9600000000000009</v>
      </c>
      <c r="N9578" s="4">
        <v>17.489999999999998</v>
      </c>
      <c r="O9578" s="4">
        <v>4.04</v>
      </c>
      <c r="P9578">
        <v>23.1</v>
      </c>
      <c r="Q9578" s="4">
        <v>7.54</v>
      </c>
    </row>
    <row r="9579" spans="1:17" x14ac:dyDescent="0.3">
      <c r="A9579" s="3">
        <v>45345</v>
      </c>
      <c r="B9579" s="11" t="str">
        <f t="shared" si="149"/>
        <v>Feb 2024</v>
      </c>
      <c r="C9579" t="s">
        <v>18</v>
      </c>
      <c r="D9579" t="s">
        <v>25</v>
      </c>
      <c r="E9579" t="s">
        <v>74</v>
      </c>
      <c r="F9579" t="s">
        <v>91</v>
      </c>
      <c r="G9579" t="str">
        <f>_xlfn.XLOOKUP(F9579,Product_Categories!A:A,Product_Categories!C:C,"Missing")</f>
        <v>Affiliate</v>
      </c>
      <c r="H9579">
        <v>143698</v>
      </c>
      <c r="I9579">
        <v>1879</v>
      </c>
      <c r="J9579" s="5">
        <v>5173.34</v>
      </c>
      <c r="K9579">
        <v>364</v>
      </c>
      <c r="L9579" s="5">
        <v>35988.54</v>
      </c>
      <c r="M9579" s="4">
        <v>1.31</v>
      </c>
      <c r="N9579" s="4">
        <v>19.37</v>
      </c>
      <c r="O9579" s="4">
        <v>2.75</v>
      </c>
      <c r="P9579" s="4">
        <v>14.21</v>
      </c>
      <c r="Q9579" s="4">
        <v>6.96</v>
      </c>
    </row>
    <row r="9580" spans="1:17" x14ac:dyDescent="0.3">
      <c r="A9580" s="3">
        <v>45345</v>
      </c>
      <c r="B9580" s="11" t="str">
        <f t="shared" si="149"/>
        <v>Feb 2024</v>
      </c>
      <c r="C9580" t="s">
        <v>107</v>
      </c>
      <c r="D9580" t="s">
        <v>72</v>
      </c>
      <c r="E9580" t="s">
        <v>75</v>
      </c>
      <c r="F9580" t="s">
        <v>77</v>
      </c>
      <c r="G9580" t="str">
        <f>_xlfn.XLOOKUP(F9580,Product_Categories!A:A,Product_Categories!C:C,"Missing")</f>
        <v>SEO</v>
      </c>
      <c r="H9580">
        <v>68612</v>
      </c>
      <c r="I9580">
        <v>5628</v>
      </c>
      <c r="J9580" s="5">
        <v>13340.01</v>
      </c>
      <c r="K9580">
        <v>1031</v>
      </c>
      <c r="L9580" s="5">
        <v>90295.07</v>
      </c>
      <c r="M9580" s="4">
        <v>8.1999999999999993</v>
      </c>
      <c r="N9580" s="4">
        <v>18.32</v>
      </c>
      <c r="O9580" s="4">
        <v>2.37</v>
      </c>
      <c r="P9580">
        <v>12.94</v>
      </c>
      <c r="Q9580" s="4">
        <v>6.77</v>
      </c>
    </row>
    <row r="9581" spans="1:17" x14ac:dyDescent="0.3">
      <c r="A9581" s="3">
        <v>45345</v>
      </c>
      <c r="B9581" s="11" t="str">
        <f t="shared" si="149"/>
        <v>Feb 2024</v>
      </c>
      <c r="C9581" t="s">
        <v>18</v>
      </c>
      <c r="D9581" t="s">
        <v>54</v>
      </c>
      <c r="E9581" t="s">
        <v>75</v>
      </c>
      <c r="F9581" t="s">
        <v>104</v>
      </c>
      <c r="G9581" t="str">
        <f>_xlfn.XLOOKUP(F9581,Product_Categories!A:A,Product_Categories!C:C,"Missing")</f>
        <v>Surveys</v>
      </c>
      <c r="H9581">
        <v>123079</v>
      </c>
      <c r="I9581">
        <v>8120</v>
      </c>
      <c r="J9581" s="5">
        <v>6539.46</v>
      </c>
      <c r="K9581">
        <v>308</v>
      </c>
      <c r="L9581" s="5">
        <v>42017.1</v>
      </c>
      <c r="M9581" s="4">
        <v>6.6</v>
      </c>
      <c r="N9581" s="4">
        <v>3.79</v>
      </c>
      <c r="O9581" s="4">
        <v>0.81</v>
      </c>
      <c r="P9581" s="4">
        <v>21.23</v>
      </c>
      <c r="Q9581" s="4">
        <v>6.43</v>
      </c>
    </row>
    <row r="9582" spans="1:17" x14ac:dyDescent="0.3">
      <c r="A9582" s="3">
        <v>45345</v>
      </c>
      <c r="B9582" s="11" t="str">
        <f t="shared" si="149"/>
        <v>Feb 2024</v>
      </c>
      <c r="C9582" t="s">
        <v>107</v>
      </c>
      <c r="D9582" t="s">
        <v>29</v>
      </c>
      <c r="E9582" t="s">
        <v>75</v>
      </c>
      <c r="F9582" t="s">
        <v>84</v>
      </c>
      <c r="G9582" t="str">
        <f>_xlfn.XLOOKUP(F9582,Product_Categories!A:A,Product_Categories!C:C,"Missing")</f>
        <v>Marketing Suite</v>
      </c>
      <c r="H9582">
        <v>61965</v>
      </c>
      <c r="I9582">
        <v>3128</v>
      </c>
      <c r="J9582" s="5">
        <v>13743.43</v>
      </c>
      <c r="K9582">
        <v>650</v>
      </c>
      <c r="L9582" s="5">
        <v>84615.15</v>
      </c>
      <c r="M9582" s="4">
        <v>5.05</v>
      </c>
      <c r="N9582" s="4">
        <v>20.78</v>
      </c>
      <c r="O9582" s="4">
        <v>4.3899999999999997</v>
      </c>
      <c r="P9582">
        <v>21.14</v>
      </c>
      <c r="Q9582" s="4">
        <v>6.16</v>
      </c>
    </row>
    <row r="9583" spans="1:17" x14ac:dyDescent="0.3">
      <c r="A9583" s="3">
        <v>45345</v>
      </c>
      <c r="B9583" s="11" t="str">
        <f t="shared" si="149"/>
        <v>Feb 2024</v>
      </c>
      <c r="C9583" t="s">
        <v>17</v>
      </c>
      <c r="D9583" t="s">
        <v>52</v>
      </c>
      <c r="E9583" t="s">
        <v>74</v>
      </c>
      <c r="F9583" t="s">
        <v>92</v>
      </c>
      <c r="G9583" t="str">
        <f>_xlfn.XLOOKUP(F9583,Product_Categories!A:A,Product_Categories!C:C,"Missing")</f>
        <v>Design</v>
      </c>
      <c r="H9583">
        <v>56307</v>
      </c>
      <c r="I9583">
        <v>4605</v>
      </c>
      <c r="J9583" s="5">
        <v>6408.29</v>
      </c>
      <c r="K9583">
        <v>219</v>
      </c>
      <c r="L9583" s="5">
        <v>39410.6</v>
      </c>
      <c r="M9583" s="4">
        <v>8.18</v>
      </c>
      <c r="N9583" s="4">
        <v>4.76</v>
      </c>
      <c r="O9583" s="4">
        <v>1.39</v>
      </c>
      <c r="P9583" s="4">
        <v>29.26</v>
      </c>
      <c r="Q9583" s="4">
        <v>6.15</v>
      </c>
    </row>
    <row r="9584" spans="1:17" x14ac:dyDescent="0.3">
      <c r="A9584" s="3">
        <v>45345</v>
      </c>
      <c r="B9584" s="11" t="str">
        <f t="shared" si="149"/>
        <v>Feb 2024</v>
      </c>
      <c r="C9584" t="s">
        <v>18</v>
      </c>
      <c r="D9584" t="s">
        <v>37</v>
      </c>
      <c r="E9584" t="s">
        <v>75</v>
      </c>
      <c r="F9584" t="s">
        <v>84</v>
      </c>
      <c r="G9584" t="str">
        <f>_xlfn.XLOOKUP(F9584,Product_Categories!A:A,Product_Categories!C:C,"Missing")</f>
        <v>Marketing Suite</v>
      </c>
      <c r="H9584">
        <v>148361</v>
      </c>
      <c r="I9584">
        <v>2812</v>
      </c>
      <c r="J9584" s="5">
        <v>7917.94</v>
      </c>
      <c r="K9584">
        <v>419</v>
      </c>
      <c r="L9584" s="5">
        <v>46058.79</v>
      </c>
      <c r="M9584" s="4">
        <v>1.9</v>
      </c>
      <c r="N9584" s="4">
        <v>14.9</v>
      </c>
      <c r="O9584" s="4">
        <v>2.82</v>
      </c>
      <c r="P9584" s="4">
        <v>18.899999999999999</v>
      </c>
      <c r="Q9584" s="4">
        <v>5.82</v>
      </c>
    </row>
    <row r="9585" spans="1:17" x14ac:dyDescent="0.3">
      <c r="A9585" s="3">
        <v>45345</v>
      </c>
      <c r="B9585" s="11" t="str">
        <f t="shared" si="149"/>
        <v>Feb 2024</v>
      </c>
      <c r="C9585" t="s">
        <v>108</v>
      </c>
      <c r="D9585" t="s">
        <v>56</v>
      </c>
      <c r="E9585" t="s">
        <v>76</v>
      </c>
      <c r="F9585" t="s">
        <v>86</v>
      </c>
      <c r="G9585" t="str">
        <f>_xlfn.XLOOKUP(F9585,Product_Categories!A:A,Product_Categories!C:C,"Missing")</f>
        <v>Website Tools</v>
      </c>
      <c r="H9585">
        <v>106104</v>
      </c>
      <c r="I9585">
        <v>13121</v>
      </c>
      <c r="J9585" s="5">
        <v>54097.32</v>
      </c>
      <c r="K9585">
        <v>2855</v>
      </c>
      <c r="L9585" s="5">
        <v>290241.74</v>
      </c>
      <c r="M9585" s="4">
        <v>12.37</v>
      </c>
      <c r="N9585" s="4">
        <v>21.76</v>
      </c>
      <c r="O9585" s="4">
        <v>4.12</v>
      </c>
      <c r="P9585">
        <v>18.95</v>
      </c>
      <c r="Q9585" s="4">
        <v>5.37</v>
      </c>
    </row>
    <row r="9586" spans="1:17" x14ac:dyDescent="0.3">
      <c r="A9586" s="3">
        <v>45345</v>
      </c>
      <c r="B9586" s="11" t="str">
        <f t="shared" si="149"/>
        <v>Feb 2024</v>
      </c>
      <c r="C9586" t="s">
        <v>21</v>
      </c>
      <c r="D9586" t="s">
        <v>25</v>
      </c>
      <c r="E9586" t="s">
        <v>76</v>
      </c>
      <c r="F9586" t="s">
        <v>81</v>
      </c>
      <c r="G9586" t="str">
        <f>_xlfn.XLOOKUP(F9586,Product_Categories!A:A,Product_Categories!C:C,"Missing")</f>
        <v>Lead Management</v>
      </c>
      <c r="H9586">
        <v>110674</v>
      </c>
      <c r="I9586">
        <v>11255</v>
      </c>
      <c r="J9586" s="5">
        <v>30275.68</v>
      </c>
      <c r="K9586">
        <v>1511</v>
      </c>
      <c r="L9586" s="5">
        <v>158068.54</v>
      </c>
      <c r="M9586" s="4">
        <v>10.17</v>
      </c>
      <c r="N9586" s="4">
        <v>13.43</v>
      </c>
      <c r="O9586" s="4">
        <v>2.69</v>
      </c>
      <c r="P9586">
        <v>20.04</v>
      </c>
      <c r="Q9586" s="4">
        <v>5.22</v>
      </c>
    </row>
    <row r="9587" spans="1:17" x14ac:dyDescent="0.3">
      <c r="A9587" s="3">
        <v>45345</v>
      </c>
      <c r="B9587" s="11" t="str">
        <f t="shared" si="149"/>
        <v>Feb 2024</v>
      </c>
      <c r="C9587" t="s">
        <v>17</v>
      </c>
      <c r="D9587" t="s">
        <v>56</v>
      </c>
      <c r="E9587" t="s">
        <v>76</v>
      </c>
      <c r="F9587" t="s">
        <v>93</v>
      </c>
      <c r="G9587" t="str">
        <f>_xlfn.XLOOKUP(F9587,Product_Categories!A:A,Product_Categories!C:C,"Missing")</f>
        <v>Social Media</v>
      </c>
      <c r="H9587">
        <v>64038</v>
      </c>
      <c r="I9587">
        <v>8067</v>
      </c>
      <c r="J9587" s="5">
        <v>22322.59</v>
      </c>
      <c r="K9587">
        <v>1232</v>
      </c>
      <c r="L9587" s="5">
        <v>116277.24</v>
      </c>
      <c r="M9587" s="4">
        <v>12.6</v>
      </c>
      <c r="N9587" s="4">
        <v>15.27</v>
      </c>
      <c r="O9587" s="4">
        <v>2.77</v>
      </c>
      <c r="P9587" s="4">
        <v>18.12</v>
      </c>
      <c r="Q9587" s="4">
        <v>5.21</v>
      </c>
    </row>
    <row r="9588" spans="1:17" x14ac:dyDescent="0.3">
      <c r="A9588" s="3">
        <v>45345</v>
      </c>
      <c r="B9588" s="11" t="str">
        <f t="shared" si="149"/>
        <v>Feb 2024</v>
      </c>
      <c r="C9588" t="s">
        <v>18</v>
      </c>
      <c r="D9588" t="s">
        <v>32</v>
      </c>
      <c r="E9588" t="s">
        <v>76</v>
      </c>
      <c r="F9588" t="s">
        <v>97</v>
      </c>
      <c r="G9588" t="str">
        <f>_xlfn.XLOOKUP(F9588,Product_Categories!A:A,Product_Categories!C:C,"Missing")</f>
        <v>Webinars</v>
      </c>
      <c r="H9588">
        <v>138438</v>
      </c>
      <c r="I9588">
        <v>12103</v>
      </c>
      <c r="J9588" s="5">
        <v>22890.1</v>
      </c>
      <c r="K9588">
        <v>2102</v>
      </c>
      <c r="L9588" s="5">
        <v>116001.53</v>
      </c>
      <c r="M9588" s="4">
        <v>8.74</v>
      </c>
      <c r="N9588" s="4">
        <v>17.37</v>
      </c>
      <c r="O9588" s="4">
        <v>1.89</v>
      </c>
      <c r="P9588" s="4">
        <v>10.89</v>
      </c>
      <c r="Q9588" s="4">
        <v>5.07</v>
      </c>
    </row>
    <row r="9589" spans="1:17" x14ac:dyDescent="0.3">
      <c r="A9589" s="3">
        <v>45345</v>
      </c>
      <c r="B9589" s="11" t="str">
        <f t="shared" si="149"/>
        <v>Feb 2024</v>
      </c>
      <c r="C9589" t="s">
        <v>19</v>
      </c>
      <c r="D9589" t="s">
        <v>70</v>
      </c>
      <c r="E9589" t="s">
        <v>75</v>
      </c>
      <c r="F9589" t="s">
        <v>102</v>
      </c>
      <c r="G9589" t="str">
        <f>_xlfn.XLOOKUP(F9589,Product_Categories!A:A,Product_Categories!C:C,"Missing")</f>
        <v>Website Tools</v>
      </c>
      <c r="H9589">
        <v>78288</v>
      </c>
      <c r="I9589">
        <v>1338</v>
      </c>
      <c r="J9589" s="5">
        <v>2129.9499999999998</v>
      </c>
      <c r="K9589">
        <v>178</v>
      </c>
      <c r="L9589" s="5">
        <v>10457.299999999999</v>
      </c>
      <c r="M9589" s="4">
        <v>1.71</v>
      </c>
      <c r="N9589" s="4">
        <v>13.3</v>
      </c>
      <c r="O9589" s="4">
        <v>1.59</v>
      </c>
      <c r="P9589">
        <v>11.97</v>
      </c>
      <c r="Q9589" s="4">
        <v>4.91</v>
      </c>
    </row>
    <row r="9590" spans="1:17" x14ac:dyDescent="0.3">
      <c r="A9590" s="3">
        <v>45345</v>
      </c>
      <c r="B9590" s="11" t="str">
        <f t="shared" si="149"/>
        <v>Feb 2024</v>
      </c>
      <c r="C9590" t="s">
        <v>21</v>
      </c>
      <c r="D9590" t="s">
        <v>69</v>
      </c>
      <c r="E9590" t="s">
        <v>75</v>
      </c>
      <c r="F9590" t="s">
        <v>87</v>
      </c>
      <c r="G9590" t="str">
        <f>_xlfn.XLOOKUP(F9590,Product_Categories!A:A,Product_Categories!C:C,"Missing")</f>
        <v>AdTech</v>
      </c>
      <c r="H9590">
        <v>18269</v>
      </c>
      <c r="I9590">
        <v>2614</v>
      </c>
      <c r="J9590" s="5">
        <v>6402.49</v>
      </c>
      <c r="K9590">
        <v>204</v>
      </c>
      <c r="L9590" s="5">
        <v>31202.94</v>
      </c>
      <c r="M9590" s="4">
        <v>14.31</v>
      </c>
      <c r="N9590" s="4">
        <v>7.8</v>
      </c>
      <c r="O9590" s="4">
        <v>2.4500000000000002</v>
      </c>
      <c r="P9590">
        <v>31.38</v>
      </c>
      <c r="Q9590" s="4">
        <v>4.87</v>
      </c>
    </row>
    <row r="9591" spans="1:17" x14ac:dyDescent="0.3">
      <c r="A9591" s="3">
        <v>45345</v>
      </c>
      <c r="B9591" s="11" t="str">
        <f t="shared" si="149"/>
        <v>Feb 2024</v>
      </c>
      <c r="C9591" t="s">
        <v>17</v>
      </c>
      <c r="D9591" t="s">
        <v>28</v>
      </c>
      <c r="E9591" t="s">
        <v>73</v>
      </c>
      <c r="F9591" t="s">
        <v>97</v>
      </c>
      <c r="G9591" t="str">
        <f>_xlfn.XLOOKUP(F9591,Product_Categories!A:A,Product_Categories!C:C,"Missing")</f>
        <v>Webinars</v>
      </c>
      <c r="H9591">
        <v>78338</v>
      </c>
      <c r="I9591">
        <v>6133</v>
      </c>
      <c r="J9591" s="5">
        <v>15220.92</v>
      </c>
      <c r="K9591">
        <v>345</v>
      </c>
      <c r="L9591" s="5">
        <v>67838.8</v>
      </c>
      <c r="M9591" s="4">
        <v>7.83</v>
      </c>
      <c r="N9591" s="4">
        <v>5.63</v>
      </c>
      <c r="O9591" s="4">
        <v>2.48</v>
      </c>
      <c r="P9591" s="4">
        <v>44.12</v>
      </c>
      <c r="Q9591" s="4">
        <v>4.46</v>
      </c>
    </row>
    <row r="9592" spans="1:17" x14ac:dyDescent="0.3">
      <c r="A9592" s="3">
        <v>45345</v>
      </c>
      <c r="B9592" s="11" t="str">
        <f t="shared" si="149"/>
        <v>Feb 2024</v>
      </c>
      <c r="C9592" t="s">
        <v>19</v>
      </c>
      <c r="D9592" t="s">
        <v>29</v>
      </c>
      <c r="E9592" t="s">
        <v>74</v>
      </c>
      <c r="F9592" t="s">
        <v>104</v>
      </c>
      <c r="G9592" t="str">
        <f>_xlfn.XLOOKUP(F9592,Product_Categories!A:A,Product_Categories!C:C,"Missing")</f>
        <v>Surveys</v>
      </c>
      <c r="H9592">
        <v>4270</v>
      </c>
      <c r="I9592">
        <v>557</v>
      </c>
      <c r="J9592" s="5">
        <v>1599.97</v>
      </c>
      <c r="K9592">
        <v>103</v>
      </c>
      <c r="L9592" s="5">
        <v>6787.26</v>
      </c>
      <c r="M9592" s="4">
        <v>13.04</v>
      </c>
      <c r="N9592" s="4">
        <v>18.489999999999998</v>
      </c>
      <c r="O9592" s="4">
        <v>2.87</v>
      </c>
      <c r="P9592">
        <v>15.53</v>
      </c>
      <c r="Q9592" s="4">
        <v>4.24</v>
      </c>
    </row>
    <row r="9593" spans="1:17" x14ac:dyDescent="0.3">
      <c r="A9593" s="3">
        <v>45345</v>
      </c>
      <c r="B9593" s="11" t="str">
        <f t="shared" si="149"/>
        <v>Feb 2024</v>
      </c>
      <c r="C9593" t="s">
        <v>21</v>
      </c>
      <c r="D9593" t="s">
        <v>41</v>
      </c>
      <c r="E9593" t="s">
        <v>75</v>
      </c>
      <c r="F9593" t="s">
        <v>94</v>
      </c>
      <c r="G9593" t="str">
        <f>_xlfn.XLOOKUP(F9593,Product_Categories!A:A,Product_Categories!C:C,"Missing")</f>
        <v>SEO</v>
      </c>
      <c r="H9593">
        <v>17506</v>
      </c>
      <c r="I9593">
        <v>962</v>
      </c>
      <c r="J9593" s="5">
        <v>1300.18</v>
      </c>
      <c r="K9593">
        <v>54</v>
      </c>
      <c r="L9593" s="5">
        <v>5394.99</v>
      </c>
      <c r="M9593" s="4">
        <v>5.5</v>
      </c>
      <c r="N9593" s="4">
        <v>5.61</v>
      </c>
      <c r="O9593" s="4">
        <v>1.35</v>
      </c>
      <c r="P9593">
        <v>24.08</v>
      </c>
      <c r="Q9593" s="4">
        <v>4.1500000000000004</v>
      </c>
    </row>
    <row r="9594" spans="1:17" x14ac:dyDescent="0.3">
      <c r="A9594" s="3">
        <v>45345</v>
      </c>
      <c r="B9594" s="11" t="str">
        <f t="shared" si="149"/>
        <v>Feb 2024</v>
      </c>
      <c r="C9594" t="s">
        <v>108</v>
      </c>
      <c r="D9594" t="s">
        <v>44</v>
      </c>
      <c r="E9594" t="s">
        <v>73</v>
      </c>
      <c r="F9594" t="s">
        <v>98</v>
      </c>
      <c r="G9594" t="str">
        <f>_xlfn.XLOOKUP(F9594,Product_Categories!A:A,Product_Categories!C:C,"Missing")</f>
        <v>Video</v>
      </c>
      <c r="H9594">
        <v>63460</v>
      </c>
      <c r="I9594">
        <v>8316</v>
      </c>
      <c r="J9594" s="5">
        <v>3431.46</v>
      </c>
      <c r="K9594">
        <v>587</v>
      </c>
      <c r="L9594" s="5">
        <v>13954.61</v>
      </c>
      <c r="M9594" s="4">
        <v>13.1</v>
      </c>
      <c r="N9594" s="4">
        <v>7.06</v>
      </c>
      <c r="O9594" s="4">
        <v>0.41</v>
      </c>
      <c r="P9594">
        <v>5.85</v>
      </c>
      <c r="Q9594" s="4">
        <v>4.07</v>
      </c>
    </row>
    <row r="9595" spans="1:17" x14ac:dyDescent="0.3">
      <c r="A9595" s="3">
        <v>45345</v>
      </c>
      <c r="B9595" s="11" t="str">
        <f t="shared" si="149"/>
        <v>Feb 2024</v>
      </c>
      <c r="C9595" t="s">
        <v>21</v>
      </c>
      <c r="D9595" t="s">
        <v>65</v>
      </c>
      <c r="E9595" t="s">
        <v>73</v>
      </c>
      <c r="F9595" t="s">
        <v>81</v>
      </c>
      <c r="G9595" t="str">
        <f>_xlfn.XLOOKUP(F9595,Product_Categories!A:A,Product_Categories!C:C,"Missing")</f>
        <v>Lead Management</v>
      </c>
      <c r="H9595">
        <v>100987</v>
      </c>
      <c r="I9595">
        <v>13803</v>
      </c>
      <c r="J9595" s="5">
        <v>51619.42</v>
      </c>
      <c r="K9595">
        <v>1892</v>
      </c>
      <c r="L9595" s="5">
        <v>203928.65</v>
      </c>
      <c r="M9595" s="4">
        <v>13.67</v>
      </c>
      <c r="N9595" s="4">
        <v>13.71</v>
      </c>
      <c r="O9595" s="4">
        <v>3.74</v>
      </c>
      <c r="P9595">
        <v>27.28</v>
      </c>
      <c r="Q9595" s="4">
        <v>3.95</v>
      </c>
    </row>
    <row r="9596" spans="1:17" x14ac:dyDescent="0.3">
      <c r="A9596" s="3">
        <v>45345</v>
      </c>
      <c r="B9596" s="11" t="str">
        <f t="shared" si="149"/>
        <v>Feb 2024</v>
      </c>
      <c r="C9596" t="s">
        <v>17</v>
      </c>
      <c r="D9596" t="s">
        <v>23</v>
      </c>
      <c r="E9596" t="s">
        <v>73</v>
      </c>
      <c r="F9596" t="s">
        <v>102</v>
      </c>
      <c r="G9596" t="str">
        <f>_xlfn.XLOOKUP(F9596,Product_Categories!A:A,Product_Categories!C:C,"Missing")</f>
        <v>Website Tools</v>
      </c>
      <c r="H9596">
        <v>101362</v>
      </c>
      <c r="I9596">
        <v>12612</v>
      </c>
      <c r="J9596" s="5">
        <v>24932.73</v>
      </c>
      <c r="K9596">
        <v>1478</v>
      </c>
      <c r="L9596" s="5">
        <v>94800.03</v>
      </c>
      <c r="M9596" s="4">
        <v>12.44</v>
      </c>
      <c r="N9596" s="4">
        <v>11.72</v>
      </c>
      <c r="O9596" s="4">
        <v>1.98</v>
      </c>
      <c r="P9596" s="4">
        <v>16.87</v>
      </c>
      <c r="Q9596" s="4">
        <v>3.8</v>
      </c>
    </row>
    <row r="9597" spans="1:17" x14ac:dyDescent="0.3">
      <c r="A9597" s="3">
        <v>45345</v>
      </c>
      <c r="B9597" s="11" t="str">
        <f t="shared" si="149"/>
        <v>Feb 2024</v>
      </c>
      <c r="C9597" t="s">
        <v>19</v>
      </c>
      <c r="D9597" t="s">
        <v>44</v>
      </c>
      <c r="E9597" t="s">
        <v>76</v>
      </c>
      <c r="F9597" t="s">
        <v>103</v>
      </c>
      <c r="G9597" t="str">
        <f>_xlfn.XLOOKUP(F9597,Product_Categories!A:A,Product_Categories!C:C,"Missing")</f>
        <v>Automation</v>
      </c>
      <c r="H9597">
        <v>141556</v>
      </c>
      <c r="I9597">
        <v>1585</v>
      </c>
      <c r="J9597" s="5">
        <v>3292.83</v>
      </c>
      <c r="K9597">
        <v>263</v>
      </c>
      <c r="L9597" s="5">
        <v>11762.91</v>
      </c>
      <c r="M9597" s="4">
        <v>1.1200000000000001</v>
      </c>
      <c r="N9597" s="4">
        <v>16.59</v>
      </c>
      <c r="O9597" s="4">
        <v>2.08</v>
      </c>
      <c r="P9597">
        <v>12.52</v>
      </c>
      <c r="Q9597" s="4">
        <v>3.57</v>
      </c>
    </row>
    <row r="9598" spans="1:17" x14ac:dyDescent="0.3">
      <c r="A9598" s="3">
        <v>45345</v>
      </c>
      <c r="B9598" s="11" t="str">
        <f t="shared" si="149"/>
        <v>Feb 2024</v>
      </c>
      <c r="C9598" t="s">
        <v>108</v>
      </c>
      <c r="D9598" t="s">
        <v>37</v>
      </c>
      <c r="E9598" t="s">
        <v>76</v>
      </c>
      <c r="F9598" t="s">
        <v>100</v>
      </c>
      <c r="G9598" t="str">
        <f>_xlfn.XLOOKUP(F9598,Product_Categories!A:A,Product_Categories!C:C,"Missing")</f>
        <v>Forms</v>
      </c>
      <c r="H9598">
        <v>51815</v>
      </c>
      <c r="I9598">
        <v>3639</v>
      </c>
      <c r="J9598" s="5">
        <v>10188.35</v>
      </c>
      <c r="K9598">
        <v>372</v>
      </c>
      <c r="L9598" s="5">
        <v>35633.35</v>
      </c>
      <c r="M9598" s="4">
        <v>7.02</v>
      </c>
      <c r="N9598" s="4">
        <v>10.220000000000001</v>
      </c>
      <c r="O9598" s="4">
        <v>2.8</v>
      </c>
      <c r="P9598">
        <v>27.39</v>
      </c>
      <c r="Q9598" s="4">
        <v>3.5</v>
      </c>
    </row>
    <row r="9599" spans="1:17" x14ac:dyDescent="0.3">
      <c r="A9599" s="3">
        <v>45345</v>
      </c>
      <c r="B9599" s="11" t="str">
        <f t="shared" si="149"/>
        <v>Feb 2024</v>
      </c>
      <c r="C9599" t="s">
        <v>21</v>
      </c>
      <c r="D9599" t="s">
        <v>40</v>
      </c>
      <c r="E9599" t="s">
        <v>74</v>
      </c>
      <c r="F9599" t="s">
        <v>96</v>
      </c>
      <c r="G9599" t="str">
        <f>_xlfn.XLOOKUP(F9599,Product_Categories!A:A,Product_Categories!C:C,"Missing")</f>
        <v>Growth Tools</v>
      </c>
      <c r="H9599">
        <v>61243</v>
      </c>
      <c r="I9599">
        <v>3132</v>
      </c>
      <c r="J9599" s="5">
        <v>13810.7</v>
      </c>
      <c r="K9599">
        <v>675</v>
      </c>
      <c r="L9599" s="5">
        <v>45433.73</v>
      </c>
      <c r="M9599" s="4">
        <v>5.1100000000000003</v>
      </c>
      <c r="N9599" s="4">
        <v>21.55</v>
      </c>
      <c r="O9599" s="4">
        <v>4.41</v>
      </c>
      <c r="P9599">
        <v>20.46</v>
      </c>
      <c r="Q9599" s="4">
        <v>3.29</v>
      </c>
    </row>
    <row r="9600" spans="1:17" x14ac:dyDescent="0.3">
      <c r="A9600" s="3">
        <v>45345</v>
      </c>
      <c r="B9600" s="11" t="str">
        <f t="shared" si="149"/>
        <v>Feb 2024</v>
      </c>
      <c r="C9600" t="s">
        <v>107</v>
      </c>
      <c r="D9600" t="s">
        <v>65</v>
      </c>
      <c r="E9600" t="s">
        <v>75</v>
      </c>
      <c r="F9600" t="s">
        <v>98</v>
      </c>
      <c r="G9600" t="str">
        <f>_xlfn.XLOOKUP(F9600,Product_Categories!A:A,Product_Categories!C:C,"Missing")</f>
        <v>Video</v>
      </c>
      <c r="H9600">
        <v>75633</v>
      </c>
      <c r="I9600">
        <v>4872</v>
      </c>
      <c r="J9600" s="5">
        <v>8335.68</v>
      </c>
      <c r="K9600">
        <v>384</v>
      </c>
      <c r="L9600" s="5">
        <v>27287.57</v>
      </c>
      <c r="M9600" s="4">
        <v>6.44</v>
      </c>
      <c r="N9600" s="4">
        <v>7.88</v>
      </c>
      <c r="O9600" s="4">
        <v>1.71</v>
      </c>
      <c r="P9600">
        <v>21.71</v>
      </c>
      <c r="Q9600" s="4">
        <v>3.27</v>
      </c>
    </row>
    <row r="9601" spans="1:17" x14ac:dyDescent="0.3">
      <c r="A9601" s="3">
        <v>45345</v>
      </c>
      <c r="B9601" s="11" t="str">
        <f t="shared" si="149"/>
        <v>Feb 2024</v>
      </c>
      <c r="C9601" t="s">
        <v>107</v>
      </c>
      <c r="D9601" t="s">
        <v>63</v>
      </c>
      <c r="E9601" t="s">
        <v>75</v>
      </c>
      <c r="F9601" t="s">
        <v>105</v>
      </c>
      <c r="G9601" t="str">
        <f>_xlfn.XLOOKUP(F9601,Product_Categories!A:A,Product_Categories!C:C,"Missing")</f>
        <v>Storage</v>
      </c>
      <c r="H9601">
        <v>145500</v>
      </c>
      <c r="I9601">
        <v>4936</v>
      </c>
      <c r="J9601" s="5">
        <v>11048.54</v>
      </c>
      <c r="K9601">
        <v>746</v>
      </c>
      <c r="L9601" s="5">
        <v>34602.85</v>
      </c>
      <c r="M9601" s="4">
        <v>3.39</v>
      </c>
      <c r="N9601" s="4">
        <v>15.11</v>
      </c>
      <c r="O9601" s="4">
        <v>2.2400000000000002</v>
      </c>
      <c r="P9601">
        <v>14.81</v>
      </c>
      <c r="Q9601" s="4">
        <v>3.13</v>
      </c>
    </row>
    <row r="9602" spans="1:17" x14ac:dyDescent="0.3">
      <c r="A9602" s="3">
        <v>45345</v>
      </c>
      <c r="B9602" s="11" t="str">
        <f t="shared" ref="B9602:B9665" si="150">TEXT(A9602, "mmm yyyy")</f>
        <v>Feb 2024</v>
      </c>
      <c r="C9602" t="s">
        <v>18</v>
      </c>
      <c r="D9602" t="s">
        <v>46</v>
      </c>
      <c r="E9602" t="s">
        <v>74</v>
      </c>
      <c r="F9602" t="s">
        <v>96</v>
      </c>
      <c r="G9602" t="str">
        <f>_xlfn.XLOOKUP(F9602,Product_Categories!A:A,Product_Categories!C:C,"Missing")</f>
        <v>Growth Tools</v>
      </c>
      <c r="H9602">
        <v>10926</v>
      </c>
      <c r="I9602">
        <v>1619</v>
      </c>
      <c r="J9602" s="5">
        <v>5020.88</v>
      </c>
      <c r="K9602">
        <v>160</v>
      </c>
      <c r="L9602" s="5">
        <v>15477.49</v>
      </c>
      <c r="M9602" s="4">
        <v>14.82</v>
      </c>
      <c r="N9602" s="4">
        <v>9.8800000000000008</v>
      </c>
      <c r="O9602" s="4">
        <v>3.1</v>
      </c>
      <c r="P9602" s="4">
        <v>31.38</v>
      </c>
      <c r="Q9602" s="4">
        <v>3.08</v>
      </c>
    </row>
    <row r="9603" spans="1:17" x14ac:dyDescent="0.3">
      <c r="A9603" s="3">
        <v>45345</v>
      </c>
      <c r="B9603" s="11" t="str">
        <f t="shared" si="150"/>
        <v>Feb 2024</v>
      </c>
      <c r="C9603" t="s">
        <v>19</v>
      </c>
      <c r="D9603" t="s">
        <v>41</v>
      </c>
      <c r="E9603" t="s">
        <v>74</v>
      </c>
      <c r="F9603" t="s">
        <v>105</v>
      </c>
      <c r="G9603" t="str">
        <f>_xlfn.XLOOKUP(F9603,Product_Categories!A:A,Product_Categories!C:C,"Missing")</f>
        <v>Storage</v>
      </c>
      <c r="H9603">
        <v>87203</v>
      </c>
      <c r="I9603">
        <v>11456</v>
      </c>
      <c r="J9603" s="5">
        <v>21392.73</v>
      </c>
      <c r="K9603">
        <v>1706</v>
      </c>
      <c r="L9603" s="5">
        <v>61350.11</v>
      </c>
      <c r="M9603" s="4">
        <v>13.14</v>
      </c>
      <c r="N9603" s="4">
        <v>14.89</v>
      </c>
      <c r="O9603" s="4">
        <v>1.87</v>
      </c>
      <c r="P9603">
        <v>12.54</v>
      </c>
      <c r="Q9603" s="4">
        <v>2.87</v>
      </c>
    </row>
    <row r="9604" spans="1:17" x14ac:dyDescent="0.3">
      <c r="A9604" s="3">
        <v>45345</v>
      </c>
      <c r="B9604" s="11" t="str">
        <f t="shared" si="150"/>
        <v>Feb 2024</v>
      </c>
      <c r="C9604" t="s">
        <v>19</v>
      </c>
      <c r="D9604" t="s">
        <v>50</v>
      </c>
      <c r="E9604" t="s">
        <v>76</v>
      </c>
      <c r="F9604" t="s">
        <v>94</v>
      </c>
      <c r="G9604" t="str">
        <f>_xlfn.XLOOKUP(F9604,Product_Categories!A:A,Product_Categories!C:C,"Missing")</f>
        <v>SEO</v>
      </c>
      <c r="H9604">
        <v>73704</v>
      </c>
      <c r="I9604">
        <v>2903</v>
      </c>
      <c r="J9604" s="5">
        <v>9402.89</v>
      </c>
      <c r="K9604">
        <v>517</v>
      </c>
      <c r="L9604" s="5">
        <v>26683.41</v>
      </c>
      <c r="M9604" s="4">
        <v>3.94</v>
      </c>
      <c r="N9604" s="4">
        <v>17.809999999999999</v>
      </c>
      <c r="O9604" s="4">
        <v>3.24</v>
      </c>
      <c r="P9604">
        <v>18.190000000000001</v>
      </c>
      <c r="Q9604" s="4">
        <v>2.84</v>
      </c>
    </row>
    <row r="9605" spans="1:17" x14ac:dyDescent="0.3">
      <c r="A9605" s="3">
        <v>45345</v>
      </c>
      <c r="B9605" s="11" t="str">
        <f t="shared" si="150"/>
        <v>Feb 2024</v>
      </c>
      <c r="C9605" t="s">
        <v>108</v>
      </c>
      <c r="D9605" t="s">
        <v>53</v>
      </c>
      <c r="E9605" t="s">
        <v>76</v>
      </c>
      <c r="F9605" t="s">
        <v>94</v>
      </c>
      <c r="G9605" t="str">
        <f>_xlfn.XLOOKUP(F9605,Product_Categories!A:A,Product_Categories!C:C,"Missing")</f>
        <v>SEO</v>
      </c>
      <c r="H9605">
        <v>37922</v>
      </c>
      <c r="I9605">
        <v>3901</v>
      </c>
      <c r="J9605" s="5">
        <v>11123.66</v>
      </c>
      <c r="K9605">
        <v>197</v>
      </c>
      <c r="L9605" s="5">
        <v>31057.13</v>
      </c>
      <c r="M9605" s="4">
        <v>10.29</v>
      </c>
      <c r="N9605" s="4">
        <v>5.05</v>
      </c>
      <c r="O9605" s="4">
        <v>2.85</v>
      </c>
      <c r="P9605">
        <v>56.47</v>
      </c>
      <c r="Q9605" s="4">
        <v>2.79</v>
      </c>
    </row>
    <row r="9606" spans="1:17" x14ac:dyDescent="0.3">
      <c r="A9606" s="3">
        <v>45345</v>
      </c>
      <c r="B9606" s="11" t="str">
        <f t="shared" si="150"/>
        <v>Feb 2024</v>
      </c>
      <c r="C9606" t="s">
        <v>108</v>
      </c>
      <c r="D9606" t="s">
        <v>24</v>
      </c>
      <c r="E9606" t="s">
        <v>73</v>
      </c>
      <c r="F9606" t="s">
        <v>106</v>
      </c>
      <c r="G9606" t="str">
        <f>_xlfn.XLOOKUP(F9606,Product_Categories!A:A,Product_Categories!C:C,"Missing")</f>
        <v>Reporting</v>
      </c>
      <c r="H9606">
        <v>59575</v>
      </c>
      <c r="I9606">
        <v>3943</v>
      </c>
      <c r="J9606" s="5">
        <v>17037.28</v>
      </c>
      <c r="K9606">
        <v>450</v>
      </c>
      <c r="L9606" s="5">
        <v>45997.14</v>
      </c>
      <c r="M9606" s="4">
        <v>6.62</v>
      </c>
      <c r="N9606" s="4">
        <v>11.41</v>
      </c>
      <c r="O9606" s="4">
        <v>4.32</v>
      </c>
      <c r="P9606">
        <v>37.86</v>
      </c>
      <c r="Q9606" s="4">
        <v>2.7</v>
      </c>
    </row>
    <row r="9607" spans="1:17" x14ac:dyDescent="0.3">
      <c r="A9607" s="3">
        <v>45345</v>
      </c>
      <c r="B9607" s="11" t="str">
        <f t="shared" si="150"/>
        <v>Feb 2024</v>
      </c>
      <c r="C9607" t="s">
        <v>19</v>
      </c>
      <c r="D9607" t="s">
        <v>29</v>
      </c>
      <c r="E9607" t="s">
        <v>76</v>
      </c>
      <c r="F9607" t="s">
        <v>89</v>
      </c>
      <c r="G9607" t="str">
        <f>_xlfn.XLOOKUP(F9607,Product_Categories!A:A,Product_Categories!C:C,"Missing")</f>
        <v>Push Notifications</v>
      </c>
      <c r="H9607">
        <v>14860</v>
      </c>
      <c r="I9607">
        <v>300</v>
      </c>
      <c r="J9607" s="5">
        <v>1192.7</v>
      </c>
      <c r="K9607">
        <v>38</v>
      </c>
      <c r="L9607" s="5">
        <v>3043.89</v>
      </c>
      <c r="M9607" s="4">
        <v>2.02</v>
      </c>
      <c r="N9607" s="4">
        <v>12.67</v>
      </c>
      <c r="O9607" s="4">
        <v>3.98</v>
      </c>
      <c r="P9607">
        <v>31.39</v>
      </c>
      <c r="Q9607" s="4">
        <v>2.5499999999999998</v>
      </c>
    </row>
    <row r="9608" spans="1:17" x14ac:dyDescent="0.3">
      <c r="A9608" s="3">
        <v>45345</v>
      </c>
      <c r="B9608" s="11" t="str">
        <f t="shared" si="150"/>
        <v>Feb 2024</v>
      </c>
      <c r="C9608" t="s">
        <v>107</v>
      </c>
      <c r="D9608" t="s">
        <v>61</v>
      </c>
      <c r="E9608" t="s">
        <v>76</v>
      </c>
      <c r="F9608" t="s">
        <v>98</v>
      </c>
      <c r="G9608" t="str">
        <f>_xlfn.XLOOKUP(F9608,Product_Categories!A:A,Product_Categories!C:C,"Missing")</f>
        <v>Video</v>
      </c>
      <c r="H9608">
        <v>73375</v>
      </c>
      <c r="I9608">
        <v>4598</v>
      </c>
      <c r="J9608" s="5">
        <v>7374.4</v>
      </c>
      <c r="K9608">
        <v>413</v>
      </c>
      <c r="L9608" s="5">
        <v>18758.560000000001</v>
      </c>
      <c r="M9608" s="4">
        <v>6.27</v>
      </c>
      <c r="N9608" s="4">
        <v>8.98</v>
      </c>
      <c r="O9608" s="4">
        <v>1.6</v>
      </c>
      <c r="P9608">
        <v>17.86</v>
      </c>
      <c r="Q9608" s="4">
        <v>2.54</v>
      </c>
    </row>
    <row r="9609" spans="1:17" x14ac:dyDescent="0.3">
      <c r="A9609" s="3">
        <v>45345</v>
      </c>
      <c r="B9609" s="11" t="str">
        <f t="shared" si="150"/>
        <v>Feb 2024</v>
      </c>
      <c r="C9609" t="s">
        <v>17</v>
      </c>
      <c r="D9609" t="s">
        <v>48</v>
      </c>
      <c r="E9609" t="s">
        <v>75</v>
      </c>
      <c r="F9609" t="s">
        <v>99</v>
      </c>
      <c r="G9609" t="str">
        <f>_xlfn.XLOOKUP(F9609,Product_Categories!A:A,Product_Categories!C:C,"Missing")</f>
        <v>Planning</v>
      </c>
      <c r="H9609">
        <v>103655</v>
      </c>
      <c r="I9609">
        <v>1609</v>
      </c>
      <c r="J9609" s="5">
        <v>6253.06</v>
      </c>
      <c r="K9609">
        <v>113</v>
      </c>
      <c r="L9609" s="5">
        <v>15300.98</v>
      </c>
      <c r="M9609" s="4">
        <v>1.55</v>
      </c>
      <c r="N9609" s="4">
        <v>7.02</v>
      </c>
      <c r="O9609" s="4">
        <v>3.89</v>
      </c>
      <c r="P9609" s="4">
        <v>55.34</v>
      </c>
      <c r="Q9609" s="4">
        <v>2.4500000000000002</v>
      </c>
    </row>
    <row r="9610" spans="1:17" x14ac:dyDescent="0.3">
      <c r="A9610" s="3">
        <v>45345</v>
      </c>
      <c r="B9610" s="11" t="str">
        <f t="shared" si="150"/>
        <v>Feb 2024</v>
      </c>
      <c r="C9610" t="s">
        <v>18</v>
      </c>
      <c r="D9610" t="s">
        <v>31</v>
      </c>
      <c r="E9610" t="s">
        <v>74</v>
      </c>
      <c r="F9610" t="s">
        <v>79</v>
      </c>
      <c r="G9610" t="str">
        <f>_xlfn.XLOOKUP(F9610,Product_Categories!A:A,Product_Categories!C:C,"Missing")</f>
        <v>Email Marketing</v>
      </c>
      <c r="H9610">
        <v>66211</v>
      </c>
      <c r="I9610">
        <v>5807</v>
      </c>
      <c r="J9610" s="5">
        <v>20333.55</v>
      </c>
      <c r="K9610">
        <v>296</v>
      </c>
      <c r="L9610" s="5">
        <v>49868.86</v>
      </c>
      <c r="M9610" s="4">
        <v>8.77</v>
      </c>
      <c r="N9610" s="4">
        <v>5.0999999999999996</v>
      </c>
      <c r="O9610" s="4">
        <v>3.5</v>
      </c>
      <c r="P9610" s="4">
        <v>68.69</v>
      </c>
      <c r="Q9610" s="4">
        <v>2.4500000000000002</v>
      </c>
    </row>
    <row r="9611" spans="1:17" x14ac:dyDescent="0.3">
      <c r="A9611" s="3">
        <v>45345</v>
      </c>
      <c r="B9611" s="11" t="str">
        <f t="shared" si="150"/>
        <v>Feb 2024</v>
      </c>
      <c r="C9611" t="s">
        <v>17</v>
      </c>
      <c r="D9611" t="s">
        <v>41</v>
      </c>
      <c r="E9611" t="s">
        <v>73</v>
      </c>
      <c r="F9611" t="s">
        <v>86</v>
      </c>
      <c r="G9611" t="str">
        <f>_xlfn.XLOOKUP(F9611,Product_Categories!A:A,Product_Categories!C:C,"Missing")</f>
        <v>Website Tools</v>
      </c>
      <c r="H9611">
        <v>64143</v>
      </c>
      <c r="I9611">
        <v>4893</v>
      </c>
      <c r="J9611" s="5">
        <v>11455.66</v>
      </c>
      <c r="K9611">
        <v>307</v>
      </c>
      <c r="L9611" s="5">
        <v>27507.53</v>
      </c>
      <c r="M9611" s="4">
        <v>7.63</v>
      </c>
      <c r="N9611" s="4">
        <v>6.27</v>
      </c>
      <c r="O9611" s="4">
        <v>2.34</v>
      </c>
      <c r="P9611" s="4">
        <v>37.31</v>
      </c>
      <c r="Q9611" s="4">
        <v>2.4</v>
      </c>
    </row>
    <row r="9612" spans="1:17" x14ac:dyDescent="0.3">
      <c r="A9612" s="3">
        <v>45345</v>
      </c>
      <c r="B9612" s="11" t="str">
        <f t="shared" si="150"/>
        <v>Feb 2024</v>
      </c>
      <c r="C9612" t="s">
        <v>107</v>
      </c>
      <c r="D9612" t="s">
        <v>54</v>
      </c>
      <c r="E9612" t="s">
        <v>75</v>
      </c>
      <c r="F9612" t="s">
        <v>78</v>
      </c>
      <c r="G9612" t="str">
        <f>_xlfn.XLOOKUP(F9612,Product_Categories!A:A,Product_Categories!C:C,"Missing")</f>
        <v>Audience Analytics</v>
      </c>
      <c r="H9612">
        <v>102587</v>
      </c>
      <c r="I9612">
        <v>12952</v>
      </c>
      <c r="J9612" s="5">
        <v>34305.68</v>
      </c>
      <c r="K9612">
        <v>638</v>
      </c>
      <c r="L9612" s="5">
        <v>79773.009999999995</v>
      </c>
      <c r="M9612" s="4">
        <v>12.63</v>
      </c>
      <c r="N9612" s="4">
        <v>4.93</v>
      </c>
      <c r="O9612" s="4">
        <v>2.65</v>
      </c>
      <c r="P9612">
        <v>53.77</v>
      </c>
      <c r="Q9612" s="4">
        <v>2.33</v>
      </c>
    </row>
    <row r="9613" spans="1:17" x14ac:dyDescent="0.3">
      <c r="A9613" s="3">
        <v>45345</v>
      </c>
      <c r="B9613" s="11" t="str">
        <f t="shared" si="150"/>
        <v>Feb 2024</v>
      </c>
      <c r="C9613" t="s">
        <v>21</v>
      </c>
      <c r="D9613" t="s">
        <v>34</v>
      </c>
      <c r="E9613" t="s">
        <v>73</v>
      </c>
      <c r="F9613" t="s">
        <v>78</v>
      </c>
      <c r="G9613" t="str">
        <f>_xlfn.XLOOKUP(F9613,Product_Categories!A:A,Product_Categories!C:C,"Missing")</f>
        <v>Audience Analytics</v>
      </c>
      <c r="H9613">
        <v>83519</v>
      </c>
      <c r="I9613">
        <v>1776</v>
      </c>
      <c r="J9613" s="5">
        <v>6951.96</v>
      </c>
      <c r="K9613">
        <v>124</v>
      </c>
      <c r="L9613" s="5">
        <v>16171.41</v>
      </c>
      <c r="M9613" s="4">
        <v>2.13</v>
      </c>
      <c r="N9613" s="4">
        <v>6.98</v>
      </c>
      <c r="O9613" s="4">
        <v>3.91</v>
      </c>
      <c r="P9613">
        <v>56.06</v>
      </c>
      <c r="Q9613" s="4">
        <v>2.33</v>
      </c>
    </row>
    <row r="9614" spans="1:17" x14ac:dyDescent="0.3">
      <c r="A9614" s="3">
        <v>45345</v>
      </c>
      <c r="B9614" s="11" t="str">
        <f t="shared" si="150"/>
        <v>Feb 2024</v>
      </c>
      <c r="C9614" t="s">
        <v>18</v>
      </c>
      <c r="D9614" t="s">
        <v>56</v>
      </c>
      <c r="E9614" t="s">
        <v>75</v>
      </c>
      <c r="F9614" t="s">
        <v>101</v>
      </c>
      <c r="G9614" t="str">
        <f>_xlfn.XLOOKUP(F9614,Product_Categories!A:A,Product_Categories!C:C,"Missing")</f>
        <v>Conversion</v>
      </c>
      <c r="H9614">
        <v>18634</v>
      </c>
      <c r="I9614">
        <v>132</v>
      </c>
      <c r="J9614" s="5">
        <v>528.69000000000005</v>
      </c>
      <c r="K9614">
        <v>7</v>
      </c>
      <c r="L9614" s="5">
        <v>1210.9100000000001</v>
      </c>
      <c r="M9614" s="4">
        <v>0.71</v>
      </c>
      <c r="N9614" s="4">
        <v>5.3</v>
      </c>
      <c r="O9614" s="4">
        <v>4.01</v>
      </c>
      <c r="P9614">
        <v>75.53</v>
      </c>
      <c r="Q9614" s="4">
        <v>2.29</v>
      </c>
    </row>
    <row r="9615" spans="1:17" x14ac:dyDescent="0.3">
      <c r="A9615" s="3">
        <v>45345</v>
      </c>
      <c r="B9615" s="11" t="str">
        <f t="shared" si="150"/>
        <v>Feb 2024</v>
      </c>
      <c r="C9615" t="s">
        <v>18</v>
      </c>
      <c r="D9615" t="s">
        <v>71</v>
      </c>
      <c r="E9615" t="s">
        <v>76</v>
      </c>
      <c r="F9615" t="s">
        <v>84</v>
      </c>
      <c r="G9615" t="str">
        <f>_xlfn.XLOOKUP(F9615,Product_Categories!A:A,Product_Categories!C:C,"Missing")</f>
        <v>Marketing Suite</v>
      </c>
      <c r="H9615">
        <v>105804</v>
      </c>
      <c r="I9615">
        <v>5278</v>
      </c>
      <c r="J9615" s="5">
        <v>15460.45</v>
      </c>
      <c r="K9615">
        <v>693</v>
      </c>
      <c r="L9615" s="5">
        <v>32960.85</v>
      </c>
      <c r="M9615" s="4">
        <v>4.99</v>
      </c>
      <c r="N9615" s="4">
        <v>13.13</v>
      </c>
      <c r="O9615" s="4">
        <v>2.93</v>
      </c>
      <c r="P9615" s="4">
        <v>22.31</v>
      </c>
      <c r="Q9615" s="4">
        <v>2.13</v>
      </c>
    </row>
    <row r="9616" spans="1:17" x14ac:dyDescent="0.3">
      <c r="A9616" s="3">
        <v>45345</v>
      </c>
      <c r="B9616" s="11" t="str">
        <f t="shared" si="150"/>
        <v>Feb 2024</v>
      </c>
      <c r="C9616" t="s">
        <v>108</v>
      </c>
      <c r="D9616" t="s">
        <v>70</v>
      </c>
      <c r="E9616" t="s">
        <v>76</v>
      </c>
      <c r="F9616" t="s">
        <v>84</v>
      </c>
      <c r="G9616" t="str">
        <f>_xlfn.XLOOKUP(F9616,Product_Categories!A:A,Product_Categories!C:C,"Missing")</f>
        <v>Marketing Suite</v>
      </c>
      <c r="H9616">
        <v>128636</v>
      </c>
      <c r="I9616">
        <v>6642</v>
      </c>
      <c r="J9616" s="5">
        <v>22408.16</v>
      </c>
      <c r="K9616">
        <v>671</v>
      </c>
      <c r="L9616" s="5">
        <v>41224.25</v>
      </c>
      <c r="M9616" s="4">
        <v>5.16</v>
      </c>
      <c r="N9616" s="4">
        <v>10.1</v>
      </c>
      <c r="O9616" s="4">
        <v>3.37</v>
      </c>
      <c r="P9616">
        <v>33.4</v>
      </c>
      <c r="Q9616" s="4">
        <v>1.84</v>
      </c>
    </row>
    <row r="9617" spans="1:17" x14ac:dyDescent="0.3">
      <c r="A9617" s="3">
        <v>45345</v>
      </c>
      <c r="B9617" s="11" t="str">
        <f t="shared" si="150"/>
        <v>Feb 2024</v>
      </c>
      <c r="C9617" t="s">
        <v>17</v>
      </c>
      <c r="D9617" t="s">
        <v>71</v>
      </c>
      <c r="E9617" t="s">
        <v>73</v>
      </c>
      <c r="F9617" t="s">
        <v>98</v>
      </c>
      <c r="G9617" t="str">
        <f>_xlfn.XLOOKUP(F9617,Product_Categories!A:A,Product_Categories!C:C,"Missing")</f>
        <v>Video</v>
      </c>
      <c r="H9617">
        <v>131969</v>
      </c>
      <c r="I9617">
        <v>10448</v>
      </c>
      <c r="J9617" s="5">
        <v>43525.72</v>
      </c>
      <c r="K9617">
        <v>2108</v>
      </c>
      <c r="L9617" s="5">
        <v>74882.899999999994</v>
      </c>
      <c r="M9617" s="4">
        <v>7.92</v>
      </c>
      <c r="N9617" s="4">
        <v>20.18</v>
      </c>
      <c r="O9617" s="4">
        <v>4.17</v>
      </c>
      <c r="P9617" s="4">
        <v>20.65</v>
      </c>
      <c r="Q9617" s="4">
        <v>1.72</v>
      </c>
    </row>
    <row r="9618" spans="1:17" x14ac:dyDescent="0.3">
      <c r="A9618" s="3">
        <v>45345</v>
      </c>
      <c r="B9618" s="11" t="str">
        <f t="shared" si="150"/>
        <v>Feb 2024</v>
      </c>
      <c r="C9618" t="s">
        <v>19</v>
      </c>
      <c r="D9618" t="s">
        <v>35</v>
      </c>
      <c r="E9618" t="s">
        <v>76</v>
      </c>
      <c r="F9618" t="s">
        <v>80</v>
      </c>
      <c r="G9618" t="str">
        <f>_xlfn.XLOOKUP(F9618,Product_Categories!A:A,Product_Categories!C:C,"Missing")</f>
        <v>Feedback</v>
      </c>
      <c r="H9618">
        <v>42472</v>
      </c>
      <c r="I9618">
        <v>4687</v>
      </c>
      <c r="J9618" s="5">
        <v>15491.02</v>
      </c>
      <c r="K9618">
        <v>831</v>
      </c>
      <c r="L9618" s="5">
        <v>24338.58</v>
      </c>
      <c r="M9618" s="4">
        <v>11.04</v>
      </c>
      <c r="N9618" s="4">
        <v>17.73</v>
      </c>
      <c r="O9618" s="4">
        <v>3.31</v>
      </c>
      <c r="P9618">
        <v>18.64</v>
      </c>
      <c r="Q9618" s="4">
        <v>1.57</v>
      </c>
    </row>
    <row r="9619" spans="1:17" x14ac:dyDescent="0.3">
      <c r="A9619" s="3">
        <v>45345</v>
      </c>
      <c r="B9619" s="11" t="str">
        <f t="shared" si="150"/>
        <v>Feb 2024</v>
      </c>
      <c r="C9619" t="s">
        <v>19</v>
      </c>
      <c r="D9619" t="s">
        <v>48</v>
      </c>
      <c r="E9619" t="s">
        <v>74</v>
      </c>
      <c r="F9619" t="s">
        <v>92</v>
      </c>
      <c r="G9619" t="str">
        <f>_xlfn.XLOOKUP(F9619,Product_Categories!A:A,Product_Categories!C:C,"Missing")</f>
        <v>Design</v>
      </c>
      <c r="H9619">
        <v>53355</v>
      </c>
      <c r="I9619">
        <v>7913</v>
      </c>
      <c r="J9619" s="5">
        <v>24905.68</v>
      </c>
      <c r="K9619">
        <v>1379</v>
      </c>
      <c r="L9619" s="5">
        <v>38896.14</v>
      </c>
      <c r="M9619" s="4">
        <v>14.83</v>
      </c>
      <c r="N9619" s="4">
        <v>17.43</v>
      </c>
      <c r="O9619" s="4">
        <v>3.15</v>
      </c>
      <c r="P9619">
        <v>18.059999999999999</v>
      </c>
      <c r="Q9619" s="4">
        <v>1.56</v>
      </c>
    </row>
    <row r="9620" spans="1:17" x14ac:dyDescent="0.3">
      <c r="A9620" s="3">
        <v>45345</v>
      </c>
      <c r="B9620" s="11" t="str">
        <f t="shared" si="150"/>
        <v>Feb 2024</v>
      </c>
      <c r="C9620" t="s">
        <v>21</v>
      </c>
      <c r="D9620" t="s">
        <v>57</v>
      </c>
      <c r="E9620" t="s">
        <v>73</v>
      </c>
      <c r="F9620" t="s">
        <v>83</v>
      </c>
      <c r="G9620" t="str">
        <f>_xlfn.XLOOKUP(F9620,Product_Categories!A:A,Product_Categories!C:C,"Missing")</f>
        <v>UX</v>
      </c>
      <c r="H9620">
        <v>144407</v>
      </c>
      <c r="I9620">
        <v>5399</v>
      </c>
      <c r="J9620" s="5">
        <v>16293.49</v>
      </c>
      <c r="K9620">
        <v>556</v>
      </c>
      <c r="L9620" s="5">
        <v>21337.64</v>
      </c>
      <c r="M9620" s="4">
        <v>3.74</v>
      </c>
      <c r="N9620" s="4">
        <v>10.3</v>
      </c>
      <c r="O9620" s="4">
        <v>3.02</v>
      </c>
      <c r="P9620">
        <v>29.3</v>
      </c>
      <c r="Q9620" s="4">
        <v>1.31</v>
      </c>
    </row>
    <row r="9621" spans="1:17" x14ac:dyDescent="0.3">
      <c r="A9621" s="3">
        <v>45345</v>
      </c>
      <c r="B9621" s="11" t="str">
        <f t="shared" si="150"/>
        <v>Feb 2024</v>
      </c>
      <c r="C9621" t="s">
        <v>107</v>
      </c>
      <c r="D9621" t="s">
        <v>40</v>
      </c>
      <c r="E9621" t="s">
        <v>73</v>
      </c>
      <c r="F9621" t="s">
        <v>78</v>
      </c>
      <c r="G9621" t="str">
        <f>_xlfn.XLOOKUP(F9621,Product_Categories!A:A,Product_Categories!C:C,"Missing")</f>
        <v>Audience Analytics</v>
      </c>
      <c r="H9621">
        <v>118082</v>
      </c>
      <c r="I9621">
        <v>17606</v>
      </c>
      <c r="J9621" s="5">
        <v>77010.53</v>
      </c>
      <c r="K9621">
        <v>2929</v>
      </c>
      <c r="L9621" s="5">
        <v>96450.14</v>
      </c>
      <c r="M9621" s="4">
        <v>14.91</v>
      </c>
      <c r="N9621" s="4">
        <v>16.64</v>
      </c>
      <c r="O9621" s="4">
        <v>4.37</v>
      </c>
      <c r="P9621">
        <v>26.29</v>
      </c>
      <c r="Q9621" s="4">
        <v>1.25</v>
      </c>
    </row>
    <row r="9622" spans="1:17" x14ac:dyDescent="0.3">
      <c r="A9622" s="3">
        <v>45345</v>
      </c>
      <c r="B9622" s="11" t="str">
        <f t="shared" si="150"/>
        <v>Feb 2024</v>
      </c>
      <c r="C9622" t="s">
        <v>108</v>
      </c>
      <c r="D9622" t="s">
        <v>36</v>
      </c>
      <c r="E9622" t="s">
        <v>75</v>
      </c>
      <c r="F9622" t="s">
        <v>91</v>
      </c>
      <c r="G9622" t="str">
        <f>_xlfn.XLOOKUP(F9622,Product_Categories!A:A,Product_Categories!C:C,"Missing")</f>
        <v>Affiliate</v>
      </c>
      <c r="H9622">
        <v>134976</v>
      </c>
      <c r="I9622">
        <v>6204</v>
      </c>
      <c r="J9622" s="5">
        <v>16433.37</v>
      </c>
      <c r="K9622">
        <v>403</v>
      </c>
      <c r="L9622" s="5">
        <v>20250.97</v>
      </c>
      <c r="M9622" s="4">
        <v>4.5999999999999996</v>
      </c>
      <c r="N9622" s="4">
        <v>6.5</v>
      </c>
      <c r="O9622" s="4">
        <v>2.65</v>
      </c>
      <c r="P9622">
        <v>40.78</v>
      </c>
      <c r="Q9622" s="4">
        <v>1.23</v>
      </c>
    </row>
    <row r="9623" spans="1:17" x14ac:dyDescent="0.3">
      <c r="A9623" s="3">
        <v>45345</v>
      </c>
      <c r="B9623" s="11" t="str">
        <f t="shared" si="150"/>
        <v>Feb 2024</v>
      </c>
      <c r="C9623" t="s">
        <v>108</v>
      </c>
      <c r="D9623" t="s">
        <v>26</v>
      </c>
      <c r="E9623" t="s">
        <v>76</v>
      </c>
      <c r="F9623" t="s">
        <v>106</v>
      </c>
      <c r="G9623" t="str">
        <f>_xlfn.XLOOKUP(F9623,Product_Categories!A:A,Product_Categories!C:C,"Missing")</f>
        <v>Reporting</v>
      </c>
      <c r="H9623">
        <v>100919</v>
      </c>
      <c r="I9623">
        <v>14911</v>
      </c>
      <c r="J9623" s="5">
        <v>63870.38</v>
      </c>
      <c r="K9623">
        <v>2805</v>
      </c>
      <c r="L9623" s="5">
        <v>72121.45</v>
      </c>
      <c r="M9623" s="4">
        <v>14.78</v>
      </c>
      <c r="N9623" s="4">
        <v>18.809999999999999</v>
      </c>
      <c r="O9623" s="4">
        <v>4.28</v>
      </c>
      <c r="P9623">
        <v>22.77</v>
      </c>
      <c r="Q9623" s="4">
        <v>1.1299999999999999</v>
      </c>
    </row>
    <row r="9624" spans="1:17" x14ac:dyDescent="0.3">
      <c r="A9624" s="3">
        <v>45345</v>
      </c>
      <c r="B9624" s="11" t="str">
        <f t="shared" si="150"/>
        <v>Feb 2024</v>
      </c>
      <c r="C9624" t="s">
        <v>107</v>
      </c>
      <c r="D9624" t="s">
        <v>64</v>
      </c>
      <c r="E9624" t="s">
        <v>75</v>
      </c>
      <c r="F9624" t="s">
        <v>87</v>
      </c>
      <c r="G9624" t="str">
        <f>_xlfn.XLOOKUP(F9624,Product_Categories!A:A,Product_Categories!C:C,"Missing")</f>
        <v>AdTech</v>
      </c>
      <c r="H9624">
        <v>120282</v>
      </c>
      <c r="I9624">
        <v>3790</v>
      </c>
      <c r="J9624" s="5">
        <v>13999.68</v>
      </c>
      <c r="K9624">
        <v>430</v>
      </c>
      <c r="L9624" s="5">
        <v>14483.16</v>
      </c>
      <c r="M9624" s="4">
        <v>3.15</v>
      </c>
      <c r="N9624" s="4">
        <v>11.35</v>
      </c>
      <c r="O9624" s="4">
        <v>3.69</v>
      </c>
      <c r="P9624">
        <v>32.56</v>
      </c>
      <c r="Q9624" s="4">
        <v>1.03</v>
      </c>
    </row>
    <row r="9625" spans="1:17" x14ac:dyDescent="0.3">
      <c r="A9625" s="3">
        <v>45345</v>
      </c>
      <c r="B9625" s="11" t="str">
        <f t="shared" si="150"/>
        <v>Feb 2024</v>
      </c>
      <c r="C9625" t="s">
        <v>108</v>
      </c>
      <c r="D9625" t="s">
        <v>60</v>
      </c>
      <c r="E9625" t="s">
        <v>76</v>
      </c>
      <c r="F9625" t="s">
        <v>106</v>
      </c>
      <c r="G9625" t="str">
        <f>_xlfn.XLOOKUP(F9625,Product_Categories!A:A,Product_Categories!C:C,"Missing")</f>
        <v>Reporting</v>
      </c>
      <c r="H9625">
        <v>5432</v>
      </c>
      <c r="I9625">
        <v>109</v>
      </c>
      <c r="J9625" s="5">
        <v>134.69</v>
      </c>
      <c r="K9625">
        <v>4</v>
      </c>
      <c r="L9625" s="5">
        <v>133.08000000000001</v>
      </c>
      <c r="M9625" s="4">
        <v>2.0099999999999998</v>
      </c>
      <c r="N9625" s="4">
        <v>3.67</v>
      </c>
      <c r="O9625" s="4">
        <v>1.24</v>
      </c>
      <c r="P9625">
        <v>33.67</v>
      </c>
      <c r="Q9625" s="4">
        <v>0.99</v>
      </c>
    </row>
    <row r="9626" spans="1:17" x14ac:dyDescent="0.3">
      <c r="A9626" s="3">
        <v>45345</v>
      </c>
      <c r="B9626" s="11" t="str">
        <f t="shared" si="150"/>
        <v>Feb 2024</v>
      </c>
      <c r="C9626" t="s">
        <v>108</v>
      </c>
      <c r="D9626" t="s">
        <v>26</v>
      </c>
      <c r="E9626" t="s">
        <v>74</v>
      </c>
      <c r="F9626" t="s">
        <v>82</v>
      </c>
      <c r="G9626" t="str">
        <f>_xlfn.XLOOKUP(F9626,Product_Categories!A:A,Product_Categories!C:C,"Missing")</f>
        <v>Mobile Ads</v>
      </c>
      <c r="H9626">
        <v>141062</v>
      </c>
      <c r="I9626">
        <v>11968</v>
      </c>
      <c r="J9626" s="5">
        <v>39465.43</v>
      </c>
      <c r="K9626">
        <v>491</v>
      </c>
      <c r="L9626" s="5">
        <v>36051.64</v>
      </c>
      <c r="M9626" s="4">
        <v>8.48</v>
      </c>
      <c r="N9626" s="4">
        <v>4.0999999999999996</v>
      </c>
      <c r="O9626" s="4">
        <v>3.3</v>
      </c>
      <c r="P9626">
        <v>80.38</v>
      </c>
      <c r="Q9626" s="4">
        <v>0.91</v>
      </c>
    </row>
    <row r="9627" spans="1:17" x14ac:dyDescent="0.3">
      <c r="A9627" s="3">
        <v>45345</v>
      </c>
      <c r="B9627" s="11" t="str">
        <f t="shared" si="150"/>
        <v>Feb 2024</v>
      </c>
      <c r="C9627" t="s">
        <v>18</v>
      </c>
      <c r="D9627" t="s">
        <v>33</v>
      </c>
      <c r="E9627" t="s">
        <v>76</v>
      </c>
      <c r="F9627" t="s">
        <v>78</v>
      </c>
      <c r="G9627" t="str">
        <f>_xlfn.XLOOKUP(F9627,Product_Categories!A:A,Product_Categories!C:C,"Missing")</f>
        <v>Audience Analytics</v>
      </c>
      <c r="H9627">
        <v>104821</v>
      </c>
      <c r="I9627">
        <v>1623</v>
      </c>
      <c r="J9627" s="5">
        <v>5598.45</v>
      </c>
      <c r="K9627">
        <v>268</v>
      </c>
      <c r="L9627" s="5">
        <v>4393.6000000000004</v>
      </c>
      <c r="M9627" s="4">
        <v>1.55</v>
      </c>
      <c r="N9627" s="4">
        <v>16.510000000000002</v>
      </c>
      <c r="O9627" s="4">
        <v>3.45</v>
      </c>
      <c r="P9627" s="4">
        <v>20.89</v>
      </c>
      <c r="Q9627" s="4">
        <v>0.78</v>
      </c>
    </row>
    <row r="9628" spans="1:17" x14ac:dyDescent="0.3">
      <c r="A9628" s="3">
        <v>45345</v>
      </c>
      <c r="B9628" s="11" t="str">
        <f t="shared" si="150"/>
        <v>Feb 2024</v>
      </c>
      <c r="C9628" t="s">
        <v>107</v>
      </c>
      <c r="D9628" t="s">
        <v>55</v>
      </c>
      <c r="E9628" t="s">
        <v>74</v>
      </c>
      <c r="F9628" t="s">
        <v>85</v>
      </c>
      <c r="G9628" t="str">
        <f>_xlfn.XLOOKUP(F9628,Product_Categories!A:A,Product_Categories!C:C,"Missing")</f>
        <v>Budgeting</v>
      </c>
      <c r="H9628">
        <v>81450</v>
      </c>
      <c r="I9628">
        <v>12152</v>
      </c>
      <c r="J9628" s="5">
        <v>30669.439999999999</v>
      </c>
      <c r="K9628">
        <v>579</v>
      </c>
      <c r="L9628" s="5">
        <v>21696.38</v>
      </c>
      <c r="M9628" s="4">
        <v>14.92</v>
      </c>
      <c r="N9628" s="4">
        <v>4.76</v>
      </c>
      <c r="O9628" s="4">
        <v>2.52</v>
      </c>
      <c r="P9628">
        <v>52.97</v>
      </c>
      <c r="Q9628" s="4">
        <v>0.71</v>
      </c>
    </row>
    <row r="9629" spans="1:17" x14ac:dyDescent="0.3">
      <c r="A9629" s="3">
        <v>45345</v>
      </c>
      <c r="B9629" s="11" t="str">
        <f t="shared" si="150"/>
        <v>Feb 2024</v>
      </c>
      <c r="C9629" t="s">
        <v>18</v>
      </c>
      <c r="D9629" t="s">
        <v>70</v>
      </c>
      <c r="E9629" t="s">
        <v>75</v>
      </c>
      <c r="F9629" t="s">
        <v>97</v>
      </c>
      <c r="G9629" t="str">
        <f>_xlfn.XLOOKUP(F9629,Product_Categories!A:A,Product_Categories!C:C,"Missing")</f>
        <v>Webinars</v>
      </c>
      <c r="H9629">
        <v>80713</v>
      </c>
      <c r="I9629">
        <v>7082</v>
      </c>
      <c r="J9629" s="5">
        <v>28506.45</v>
      </c>
      <c r="K9629">
        <v>235</v>
      </c>
      <c r="L9629" s="5">
        <v>19742.47</v>
      </c>
      <c r="M9629" s="4">
        <v>8.77</v>
      </c>
      <c r="N9629" s="4">
        <v>3.32</v>
      </c>
      <c r="O9629" s="4">
        <v>4.03</v>
      </c>
      <c r="P9629" s="4">
        <v>121.3</v>
      </c>
      <c r="Q9629" s="4">
        <v>0.69</v>
      </c>
    </row>
    <row r="9630" spans="1:17" x14ac:dyDescent="0.3">
      <c r="A9630" s="3">
        <v>45345</v>
      </c>
      <c r="B9630" s="11" t="str">
        <f t="shared" si="150"/>
        <v>Feb 2024</v>
      </c>
      <c r="C9630" t="s">
        <v>17</v>
      </c>
      <c r="D9630" t="s">
        <v>24</v>
      </c>
      <c r="E9630" t="s">
        <v>73</v>
      </c>
      <c r="F9630" t="s">
        <v>88</v>
      </c>
      <c r="G9630" t="str">
        <f>_xlfn.XLOOKUP(F9630,Product_Categories!A:A,Product_Categories!C:C,"Missing")</f>
        <v>CRM</v>
      </c>
      <c r="H9630">
        <v>93191</v>
      </c>
      <c r="I9630">
        <v>1810</v>
      </c>
      <c r="J9630" s="5">
        <v>5207.57</v>
      </c>
      <c r="K9630">
        <v>95</v>
      </c>
      <c r="L9630" s="5">
        <v>1932.87</v>
      </c>
      <c r="M9630" s="4">
        <v>1.94</v>
      </c>
      <c r="N9630" s="4">
        <v>5.25</v>
      </c>
      <c r="O9630" s="4">
        <v>2.88</v>
      </c>
      <c r="P9630" s="4">
        <v>54.82</v>
      </c>
      <c r="Q9630" s="4">
        <v>0.37</v>
      </c>
    </row>
    <row r="9631" spans="1:17" x14ac:dyDescent="0.3">
      <c r="A9631" s="3">
        <v>45345</v>
      </c>
      <c r="B9631" s="11" t="str">
        <f t="shared" si="150"/>
        <v>Feb 2024</v>
      </c>
      <c r="C9631" t="s">
        <v>107</v>
      </c>
      <c r="D9631" t="s">
        <v>29</v>
      </c>
      <c r="E9631" t="s">
        <v>74</v>
      </c>
      <c r="F9631" t="s">
        <v>101</v>
      </c>
      <c r="G9631" t="str">
        <f>_xlfn.XLOOKUP(F9631,Product_Categories!A:A,Product_Categories!C:C,"Missing")</f>
        <v>Conversion</v>
      </c>
      <c r="H9631">
        <v>12470</v>
      </c>
      <c r="I9631">
        <v>1810</v>
      </c>
      <c r="J9631" s="5">
        <v>6276.45</v>
      </c>
      <c r="K9631">
        <v>56</v>
      </c>
      <c r="L9631" s="5">
        <v>1750.93</v>
      </c>
      <c r="M9631" s="4">
        <v>14.51</v>
      </c>
      <c r="N9631" s="4">
        <v>3.09</v>
      </c>
      <c r="O9631" s="4">
        <v>3.47</v>
      </c>
      <c r="P9631">
        <v>112.08</v>
      </c>
      <c r="Q9631" s="4">
        <v>0.28000000000000003</v>
      </c>
    </row>
    <row r="9632" spans="1:17" x14ac:dyDescent="0.3">
      <c r="A9632" s="3">
        <v>45346</v>
      </c>
      <c r="B9632" s="11" t="str">
        <f t="shared" si="150"/>
        <v>Feb 2024</v>
      </c>
      <c r="C9632" t="s">
        <v>17</v>
      </c>
      <c r="D9632" t="s">
        <v>31</v>
      </c>
      <c r="E9632" t="s">
        <v>74</v>
      </c>
      <c r="F9632" t="s">
        <v>92</v>
      </c>
      <c r="G9632" t="str">
        <f>_xlfn.XLOOKUP(F9632,Product_Categories!A:A,Product_Categories!C:C,"Missing")</f>
        <v>Design</v>
      </c>
      <c r="H9632">
        <v>132622</v>
      </c>
      <c r="I9632">
        <v>2880</v>
      </c>
      <c r="J9632" s="5">
        <v>2415.35</v>
      </c>
      <c r="K9632">
        <v>480</v>
      </c>
      <c r="L9632" s="5">
        <v>82387.63</v>
      </c>
      <c r="M9632" s="4">
        <v>2.17</v>
      </c>
      <c r="N9632" s="4">
        <v>16.670000000000002</v>
      </c>
      <c r="O9632" s="4">
        <v>0.84</v>
      </c>
      <c r="P9632" s="4">
        <v>5.03</v>
      </c>
      <c r="Q9632" s="4">
        <v>34.11</v>
      </c>
    </row>
    <row r="9633" spans="1:17" x14ac:dyDescent="0.3">
      <c r="A9633" s="3">
        <v>45346</v>
      </c>
      <c r="B9633" s="11" t="str">
        <f t="shared" si="150"/>
        <v>Feb 2024</v>
      </c>
      <c r="C9633" t="s">
        <v>108</v>
      </c>
      <c r="D9633" t="s">
        <v>63</v>
      </c>
      <c r="E9633" t="s">
        <v>73</v>
      </c>
      <c r="F9633" t="s">
        <v>96</v>
      </c>
      <c r="G9633" t="str">
        <f>_xlfn.XLOOKUP(F9633,Product_Categories!A:A,Product_Categories!C:C,"Missing")</f>
        <v>Growth Tools</v>
      </c>
      <c r="H9633">
        <v>126800</v>
      </c>
      <c r="I9633">
        <v>942</v>
      </c>
      <c r="J9633" s="5">
        <v>944.34</v>
      </c>
      <c r="K9633">
        <v>206</v>
      </c>
      <c r="L9633" s="5">
        <v>30496.5</v>
      </c>
      <c r="M9633" s="4">
        <v>0.74</v>
      </c>
      <c r="N9633" s="4">
        <v>21.87</v>
      </c>
      <c r="O9633" s="4">
        <v>1</v>
      </c>
      <c r="P9633">
        <v>4.58</v>
      </c>
      <c r="Q9633" s="4">
        <v>32.29</v>
      </c>
    </row>
    <row r="9634" spans="1:17" x14ac:dyDescent="0.3">
      <c r="A9634" s="3">
        <v>45346</v>
      </c>
      <c r="B9634" s="11" t="str">
        <f t="shared" si="150"/>
        <v>Feb 2024</v>
      </c>
      <c r="C9634" t="s">
        <v>18</v>
      </c>
      <c r="D9634" t="s">
        <v>32</v>
      </c>
      <c r="E9634" t="s">
        <v>76</v>
      </c>
      <c r="F9634" t="s">
        <v>93</v>
      </c>
      <c r="G9634" t="str">
        <f>_xlfn.XLOOKUP(F9634,Product_Categories!A:A,Product_Categories!C:C,"Missing")</f>
        <v>Social Media</v>
      </c>
      <c r="H9634">
        <v>142398</v>
      </c>
      <c r="I9634">
        <v>19751</v>
      </c>
      <c r="J9634" s="5">
        <v>12028.23</v>
      </c>
      <c r="K9634">
        <v>2391</v>
      </c>
      <c r="L9634" s="5">
        <v>349066.19</v>
      </c>
      <c r="M9634" s="4">
        <v>13.87</v>
      </c>
      <c r="N9634" s="4">
        <v>12.11</v>
      </c>
      <c r="O9634" s="4">
        <v>0.61</v>
      </c>
      <c r="P9634">
        <v>5.03</v>
      </c>
      <c r="Q9634" s="4">
        <v>29.02</v>
      </c>
    </row>
    <row r="9635" spans="1:17" x14ac:dyDescent="0.3">
      <c r="A9635" s="3">
        <v>45346</v>
      </c>
      <c r="B9635" s="11" t="str">
        <f t="shared" si="150"/>
        <v>Feb 2024</v>
      </c>
      <c r="C9635" t="s">
        <v>21</v>
      </c>
      <c r="D9635" t="s">
        <v>57</v>
      </c>
      <c r="E9635" t="s">
        <v>74</v>
      </c>
      <c r="F9635" t="s">
        <v>97</v>
      </c>
      <c r="G9635" t="str">
        <f>_xlfn.XLOOKUP(F9635,Product_Categories!A:A,Product_Categories!C:C,"Missing")</f>
        <v>Webinars</v>
      </c>
      <c r="H9635">
        <v>56063</v>
      </c>
      <c r="I9635">
        <v>8029</v>
      </c>
      <c r="J9635" s="5">
        <v>9643.16</v>
      </c>
      <c r="K9635">
        <v>1248</v>
      </c>
      <c r="L9635" s="5">
        <v>229391.96</v>
      </c>
      <c r="M9635" s="4">
        <v>14.32</v>
      </c>
      <c r="N9635" s="4">
        <v>15.54</v>
      </c>
      <c r="O9635" s="4">
        <v>1.2</v>
      </c>
      <c r="P9635">
        <v>7.73</v>
      </c>
      <c r="Q9635" s="4">
        <v>23.79</v>
      </c>
    </row>
    <row r="9636" spans="1:17" x14ac:dyDescent="0.3">
      <c r="A9636" s="3">
        <v>45346</v>
      </c>
      <c r="B9636" s="11" t="str">
        <f t="shared" si="150"/>
        <v>Feb 2024</v>
      </c>
      <c r="C9636" t="s">
        <v>108</v>
      </c>
      <c r="D9636" t="s">
        <v>58</v>
      </c>
      <c r="E9636" t="s">
        <v>74</v>
      </c>
      <c r="F9636" t="s">
        <v>106</v>
      </c>
      <c r="G9636" t="str">
        <f>_xlfn.XLOOKUP(F9636,Product_Categories!A:A,Product_Categories!C:C,"Missing")</f>
        <v>Reporting</v>
      </c>
      <c r="H9636">
        <v>8650</v>
      </c>
      <c r="I9636">
        <v>998</v>
      </c>
      <c r="J9636" s="5">
        <v>414.36</v>
      </c>
      <c r="K9636">
        <v>72</v>
      </c>
      <c r="L9636" s="5">
        <v>9768.5400000000009</v>
      </c>
      <c r="M9636" s="4">
        <v>11.54</v>
      </c>
      <c r="N9636" s="4">
        <v>7.21</v>
      </c>
      <c r="O9636" s="4">
        <v>0.42</v>
      </c>
      <c r="P9636">
        <v>5.76</v>
      </c>
      <c r="Q9636" s="4">
        <v>23.58</v>
      </c>
    </row>
    <row r="9637" spans="1:17" x14ac:dyDescent="0.3">
      <c r="A9637" s="3">
        <v>45346</v>
      </c>
      <c r="B9637" s="11" t="str">
        <f t="shared" si="150"/>
        <v>Feb 2024</v>
      </c>
      <c r="C9637" t="s">
        <v>19</v>
      </c>
      <c r="D9637" t="s">
        <v>62</v>
      </c>
      <c r="E9637" t="s">
        <v>76</v>
      </c>
      <c r="F9637" t="s">
        <v>82</v>
      </c>
      <c r="G9637" t="str">
        <f>_xlfn.XLOOKUP(F9637,Product_Categories!A:A,Product_Categories!C:C,"Missing")</f>
        <v>Mobile Ads</v>
      </c>
      <c r="H9637">
        <v>51754</v>
      </c>
      <c r="I9637">
        <v>5969</v>
      </c>
      <c r="J9637" s="5">
        <v>6947.07</v>
      </c>
      <c r="K9637">
        <v>994</v>
      </c>
      <c r="L9637" s="5">
        <v>134547.91</v>
      </c>
      <c r="M9637" s="4">
        <v>11.53</v>
      </c>
      <c r="N9637" s="4">
        <v>16.649999999999999</v>
      </c>
      <c r="O9637" s="4">
        <v>1.1599999999999999</v>
      </c>
      <c r="P9637">
        <v>6.99</v>
      </c>
      <c r="Q9637" s="4">
        <v>19.37</v>
      </c>
    </row>
    <row r="9638" spans="1:17" x14ac:dyDescent="0.3">
      <c r="A9638" s="3">
        <v>45346</v>
      </c>
      <c r="B9638" s="11" t="str">
        <f t="shared" si="150"/>
        <v>Feb 2024</v>
      </c>
      <c r="C9638" t="s">
        <v>18</v>
      </c>
      <c r="D9638" t="s">
        <v>60</v>
      </c>
      <c r="E9638" t="s">
        <v>75</v>
      </c>
      <c r="F9638" t="s">
        <v>88</v>
      </c>
      <c r="G9638" t="str">
        <f>_xlfn.XLOOKUP(F9638,Product_Categories!A:A,Product_Categories!C:C,"Missing")</f>
        <v>CRM</v>
      </c>
      <c r="H9638">
        <v>45323</v>
      </c>
      <c r="I9638">
        <v>6323</v>
      </c>
      <c r="J9638" s="5">
        <v>4977.93</v>
      </c>
      <c r="K9638">
        <v>635</v>
      </c>
      <c r="L9638" s="5">
        <v>90961.24</v>
      </c>
      <c r="M9638" s="4">
        <v>13.95</v>
      </c>
      <c r="N9638" s="4">
        <v>10.039999999999999</v>
      </c>
      <c r="O9638" s="4">
        <v>0.79</v>
      </c>
      <c r="P9638" s="4">
        <v>7.84</v>
      </c>
      <c r="Q9638" s="4">
        <v>18.27</v>
      </c>
    </row>
    <row r="9639" spans="1:17" x14ac:dyDescent="0.3">
      <c r="A9639" s="3">
        <v>45346</v>
      </c>
      <c r="B9639" s="11" t="str">
        <f t="shared" si="150"/>
        <v>Feb 2024</v>
      </c>
      <c r="C9639" t="s">
        <v>18</v>
      </c>
      <c r="D9639" t="s">
        <v>68</v>
      </c>
      <c r="E9639" t="s">
        <v>73</v>
      </c>
      <c r="F9639" t="s">
        <v>105</v>
      </c>
      <c r="G9639" t="str">
        <f>_xlfn.XLOOKUP(F9639,Product_Categories!A:A,Product_Categories!C:C,"Missing")</f>
        <v>Storage</v>
      </c>
      <c r="H9639">
        <v>75256</v>
      </c>
      <c r="I9639">
        <v>9269</v>
      </c>
      <c r="J9639" s="5">
        <v>15989.75</v>
      </c>
      <c r="K9639">
        <v>2007</v>
      </c>
      <c r="L9639" s="5">
        <v>287364.21999999997</v>
      </c>
      <c r="M9639" s="4">
        <v>12.32</v>
      </c>
      <c r="N9639" s="4">
        <v>21.65</v>
      </c>
      <c r="O9639" s="4">
        <v>1.73</v>
      </c>
      <c r="P9639" s="4">
        <v>7.97</v>
      </c>
      <c r="Q9639" s="4">
        <v>17.97</v>
      </c>
    </row>
    <row r="9640" spans="1:17" x14ac:dyDescent="0.3">
      <c r="A9640" s="3">
        <v>45346</v>
      </c>
      <c r="B9640" s="11" t="str">
        <f t="shared" si="150"/>
        <v>Feb 2024</v>
      </c>
      <c r="C9640" t="s">
        <v>108</v>
      </c>
      <c r="D9640" t="s">
        <v>52</v>
      </c>
      <c r="E9640" t="s">
        <v>76</v>
      </c>
      <c r="F9640" t="s">
        <v>95</v>
      </c>
      <c r="G9640" t="str">
        <f>_xlfn.XLOOKUP(F9640,Product_Categories!A:A,Product_Categories!C:C,"Missing")</f>
        <v>Analytics</v>
      </c>
      <c r="H9640">
        <v>115785</v>
      </c>
      <c r="I9640">
        <v>14310</v>
      </c>
      <c r="J9640" s="5">
        <v>18709.68</v>
      </c>
      <c r="K9640">
        <v>1766</v>
      </c>
      <c r="L9640" s="5">
        <v>321464.15999999997</v>
      </c>
      <c r="M9640" s="4">
        <v>12.36</v>
      </c>
      <c r="N9640" s="4">
        <v>12.34</v>
      </c>
      <c r="O9640" s="4">
        <v>1.31</v>
      </c>
      <c r="P9640">
        <v>10.59</v>
      </c>
      <c r="Q9640" s="4">
        <v>17.18</v>
      </c>
    </row>
    <row r="9641" spans="1:17" x14ac:dyDescent="0.3">
      <c r="A9641" s="3">
        <v>45346</v>
      </c>
      <c r="B9641" s="11" t="str">
        <f t="shared" si="150"/>
        <v>Feb 2024</v>
      </c>
      <c r="C9641" t="s">
        <v>108</v>
      </c>
      <c r="D9641" t="s">
        <v>51</v>
      </c>
      <c r="E9641" t="s">
        <v>73</v>
      </c>
      <c r="F9641" t="s">
        <v>96</v>
      </c>
      <c r="G9641" t="str">
        <f>_xlfn.XLOOKUP(F9641,Product_Categories!A:A,Product_Categories!C:C,"Missing")</f>
        <v>Growth Tools</v>
      </c>
      <c r="H9641">
        <v>71662</v>
      </c>
      <c r="I9641">
        <v>2952</v>
      </c>
      <c r="J9641" s="5">
        <v>1997.1</v>
      </c>
      <c r="K9641">
        <v>479</v>
      </c>
      <c r="L9641" s="5">
        <v>30698.25</v>
      </c>
      <c r="M9641" s="4">
        <v>4.12</v>
      </c>
      <c r="N9641" s="4">
        <v>16.23</v>
      </c>
      <c r="O9641" s="4">
        <v>0.68</v>
      </c>
      <c r="P9641">
        <v>4.17</v>
      </c>
      <c r="Q9641" s="4">
        <v>15.37</v>
      </c>
    </row>
    <row r="9642" spans="1:17" x14ac:dyDescent="0.3">
      <c r="A9642" s="3">
        <v>45346</v>
      </c>
      <c r="B9642" s="11" t="str">
        <f t="shared" si="150"/>
        <v>Feb 2024</v>
      </c>
      <c r="C9642" t="s">
        <v>19</v>
      </c>
      <c r="D9642" t="s">
        <v>23</v>
      </c>
      <c r="E9642" t="s">
        <v>74</v>
      </c>
      <c r="F9642" t="s">
        <v>81</v>
      </c>
      <c r="G9642" t="str">
        <f>_xlfn.XLOOKUP(F9642,Product_Categories!A:A,Product_Categories!C:C,"Missing")</f>
        <v>Lead Management</v>
      </c>
      <c r="H9642">
        <v>7502</v>
      </c>
      <c r="I9642">
        <v>1074</v>
      </c>
      <c r="J9642" s="5">
        <v>1659.72</v>
      </c>
      <c r="K9642">
        <v>181</v>
      </c>
      <c r="L9642" s="5">
        <v>21325.82</v>
      </c>
      <c r="M9642" s="4">
        <v>14.32</v>
      </c>
      <c r="N9642" s="4">
        <v>16.850000000000001</v>
      </c>
      <c r="O9642" s="4">
        <v>1.55</v>
      </c>
      <c r="P9642">
        <v>9.17</v>
      </c>
      <c r="Q9642" s="4">
        <v>12.85</v>
      </c>
    </row>
    <row r="9643" spans="1:17" x14ac:dyDescent="0.3">
      <c r="A9643" s="3">
        <v>45346</v>
      </c>
      <c r="B9643" s="11" t="str">
        <f t="shared" si="150"/>
        <v>Feb 2024</v>
      </c>
      <c r="C9643" t="s">
        <v>108</v>
      </c>
      <c r="D9643" t="s">
        <v>39</v>
      </c>
      <c r="E9643" t="s">
        <v>75</v>
      </c>
      <c r="F9643" t="s">
        <v>89</v>
      </c>
      <c r="G9643" t="str">
        <f>_xlfn.XLOOKUP(F9643,Product_Categories!A:A,Product_Categories!C:C,"Missing")</f>
        <v>Push Notifications</v>
      </c>
      <c r="H9643">
        <v>9375</v>
      </c>
      <c r="I9643">
        <v>593</v>
      </c>
      <c r="J9643" s="5">
        <v>533.59</v>
      </c>
      <c r="K9643">
        <v>88</v>
      </c>
      <c r="L9643" s="5">
        <v>6480.17</v>
      </c>
      <c r="M9643" s="4">
        <v>6.33</v>
      </c>
      <c r="N9643" s="4">
        <v>14.84</v>
      </c>
      <c r="O9643" s="4">
        <v>0.9</v>
      </c>
      <c r="P9643">
        <v>6.06</v>
      </c>
      <c r="Q9643" s="4">
        <v>12.14</v>
      </c>
    </row>
    <row r="9644" spans="1:17" x14ac:dyDescent="0.3">
      <c r="A9644" s="3">
        <v>45346</v>
      </c>
      <c r="B9644" s="11" t="str">
        <f t="shared" si="150"/>
        <v>Feb 2024</v>
      </c>
      <c r="C9644" t="s">
        <v>19</v>
      </c>
      <c r="D9644" t="s">
        <v>52</v>
      </c>
      <c r="E9644" t="s">
        <v>76</v>
      </c>
      <c r="F9644" t="s">
        <v>106</v>
      </c>
      <c r="G9644" t="str">
        <f>_xlfn.XLOOKUP(F9644,Product_Categories!A:A,Product_Categories!C:C,"Missing")</f>
        <v>Reporting</v>
      </c>
      <c r="H9644">
        <v>137329</v>
      </c>
      <c r="I9644">
        <v>3027</v>
      </c>
      <c r="J9644" s="5">
        <v>6384.08</v>
      </c>
      <c r="K9644">
        <v>573</v>
      </c>
      <c r="L9644" s="5">
        <v>72483.839999999997</v>
      </c>
      <c r="M9644" s="4">
        <v>2.2000000000000002</v>
      </c>
      <c r="N9644" s="4">
        <v>18.93</v>
      </c>
      <c r="O9644" s="4">
        <v>2.11</v>
      </c>
      <c r="P9644">
        <v>11.14</v>
      </c>
      <c r="Q9644" s="4">
        <v>11.35</v>
      </c>
    </row>
    <row r="9645" spans="1:17" x14ac:dyDescent="0.3">
      <c r="A9645" s="3">
        <v>45346</v>
      </c>
      <c r="B9645" s="11" t="str">
        <f t="shared" si="150"/>
        <v>Feb 2024</v>
      </c>
      <c r="C9645" t="s">
        <v>21</v>
      </c>
      <c r="D9645" t="s">
        <v>49</v>
      </c>
      <c r="E9645" t="s">
        <v>75</v>
      </c>
      <c r="F9645" t="s">
        <v>88</v>
      </c>
      <c r="G9645" t="str">
        <f>_xlfn.XLOOKUP(F9645,Product_Categories!A:A,Product_Categories!C:C,"Missing")</f>
        <v>CRM</v>
      </c>
      <c r="H9645">
        <v>144160</v>
      </c>
      <c r="I9645">
        <v>1661</v>
      </c>
      <c r="J9645" s="5">
        <v>2141.33</v>
      </c>
      <c r="K9645">
        <v>232</v>
      </c>
      <c r="L9645" s="5">
        <v>24031.69</v>
      </c>
      <c r="M9645" s="4">
        <v>1.1499999999999999</v>
      </c>
      <c r="N9645" s="4">
        <v>13.97</v>
      </c>
      <c r="O9645" s="4">
        <v>1.29</v>
      </c>
      <c r="P9645">
        <v>9.23</v>
      </c>
      <c r="Q9645" s="4">
        <v>11.22</v>
      </c>
    </row>
    <row r="9646" spans="1:17" x14ac:dyDescent="0.3">
      <c r="A9646" s="3">
        <v>45346</v>
      </c>
      <c r="B9646" s="11" t="str">
        <f t="shared" si="150"/>
        <v>Feb 2024</v>
      </c>
      <c r="C9646" t="s">
        <v>18</v>
      </c>
      <c r="D9646" t="s">
        <v>53</v>
      </c>
      <c r="E9646" t="s">
        <v>74</v>
      </c>
      <c r="F9646" t="s">
        <v>80</v>
      </c>
      <c r="G9646" t="str">
        <f>_xlfn.XLOOKUP(F9646,Product_Categories!A:A,Product_Categories!C:C,"Missing")</f>
        <v>Feedback</v>
      </c>
      <c r="H9646">
        <v>76976</v>
      </c>
      <c r="I9646">
        <v>9524</v>
      </c>
      <c r="J9646" s="5">
        <v>11629.67</v>
      </c>
      <c r="K9646">
        <v>1333</v>
      </c>
      <c r="L9646" s="5">
        <v>127959.6</v>
      </c>
      <c r="M9646" s="4">
        <v>12.37</v>
      </c>
      <c r="N9646" s="4">
        <v>14</v>
      </c>
      <c r="O9646" s="4">
        <v>1.22</v>
      </c>
      <c r="P9646" s="4">
        <v>8.7200000000000006</v>
      </c>
      <c r="Q9646" s="4">
        <v>11</v>
      </c>
    </row>
    <row r="9647" spans="1:17" x14ac:dyDescent="0.3">
      <c r="A9647" s="3">
        <v>45346</v>
      </c>
      <c r="B9647" s="11" t="str">
        <f t="shared" si="150"/>
        <v>Feb 2024</v>
      </c>
      <c r="C9647" t="s">
        <v>18</v>
      </c>
      <c r="D9647" t="s">
        <v>61</v>
      </c>
      <c r="E9647" t="s">
        <v>76</v>
      </c>
      <c r="F9647" t="s">
        <v>89</v>
      </c>
      <c r="G9647" t="str">
        <f>_xlfn.XLOOKUP(F9647,Product_Categories!A:A,Product_Categories!C:C,"Missing")</f>
        <v>Push Notifications</v>
      </c>
      <c r="H9647">
        <v>64009</v>
      </c>
      <c r="I9647">
        <v>1009</v>
      </c>
      <c r="J9647" s="5">
        <v>1598.81</v>
      </c>
      <c r="K9647">
        <v>150</v>
      </c>
      <c r="L9647" s="5">
        <v>17310.939999999999</v>
      </c>
      <c r="M9647" s="4">
        <v>1.58</v>
      </c>
      <c r="N9647" s="4">
        <v>14.87</v>
      </c>
      <c r="O9647" s="4">
        <v>1.58</v>
      </c>
      <c r="P9647" s="4">
        <v>10.66</v>
      </c>
      <c r="Q9647" s="4">
        <v>10.83</v>
      </c>
    </row>
    <row r="9648" spans="1:17" x14ac:dyDescent="0.3">
      <c r="A9648" s="3">
        <v>45346</v>
      </c>
      <c r="B9648" s="11" t="str">
        <f t="shared" si="150"/>
        <v>Feb 2024</v>
      </c>
      <c r="C9648" t="s">
        <v>17</v>
      </c>
      <c r="D9648" t="s">
        <v>32</v>
      </c>
      <c r="E9648" t="s">
        <v>76</v>
      </c>
      <c r="F9648" t="s">
        <v>99</v>
      </c>
      <c r="G9648" t="str">
        <f>_xlfn.XLOOKUP(F9648,Product_Categories!A:A,Product_Categories!C:C,"Missing")</f>
        <v>Planning</v>
      </c>
      <c r="H9648">
        <v>63601</v>
      </c>
      <c r="I9648">
        <v>1836</v>
      </c>
      <c r="J9648" s="5">
        <v>3220.13</v>
      </c>
      <c r="K9648">
        <v>319</v>
      </c>
      <c r="L9648" s="5">
        <v>33903.4</v>
      </c>
      <c r="M9648" s="4">
        <v>2.89</v>
      </c>
      <c r="N9648" s="4">
        <v>17.37</v>
      </c>
      <c r="O9648" s="4">
        <v>1.75</v>
      </c>
      <c r="P9648" s="4">
        <v>10.09</v>
      </c>
      <c r="Q9648" s="4">
        <v>10.53</v>
      </c>
    </row>
    <row r="9649" spans="1:17" x14ac:dyDescent="0.3">
      <c r="A9649" s="3">
        <v>45346</v>
      </c>
      <c r="B9649" s="11" t="str">
        <f t="shared" si="150"/>
        <v>Feb 2024</v>
      </c>
      <c r="C9649" t="s">
        <v>19</v>
      </c>
      <c r="D9649" t="s">
        <v>30</v>
      </c>
      <c r="E9649" t="s">
        <v>74</v>
      </c>
      <c r="F9649" t="s">
        <v>91</v>
      </c>
      <c r="G9649" t="str">
        <f>_xlfn.XLOOKUP(F9649,Product_Categories!A:A,Product_Categories!C:C,"Missing")</f>
        <v>Affiliate</v>
      </c>
      <c r="H9649">
        <v>99912</v>
      </c>
      <c r="I9649">
        <v>2740</v>
      </c>
      <c r="J9649" s="5">
        <v>6507.28</v>
      </c>
      <c r="K9649">
        <v>357</v>
      </c>
      <c r="L9649" s="5">
        <v>67845.47</v>
      </c>
      <c r="M9649" s="4">
        <v>2.74</v>
      </c>
      <c r="N9649" s="4">
        <v>13.03</v>
      </c>
      <c r="O9649" s="4">
        <v>2.37</v>
      </c>
      <c r="P9649">
        <v>18.23</v>
      </c>
      <c r="Q9649" s="4">
        <v>10.43</v>
      </c>
    </row>
    <row r="9650" spans="1:17" x14ac:dyDescent="0.3">
      <c r="A9650" s="3">
        <v>45346</v>
      </c>
      <c r="B9650" s="11" t="str">
        <f t="shared" si="150"/>
        <v>Feb 2024</v>
      </c>
      <c r="C9650" t="s">
        <v>21</v>
      </c>
      <c r="D9650" t="s">
        <v>36</v>
      </c>
      <c r="E9650" t="s">
        <v>76</v>
      </c>
      <c r="F9650" t="s">
        <v>92</v>
      </c>
      <c r="G9650" t="str">
        <f>_xlfn.XLOOKUP(F9650,Product_Categories!A:A,Product_Categories!C:C,"Missing")</f>
        <v>Design</v>
      </c>
      <c r="H9650">
        <v>75911</v>
      </c>
      <c r="I9650">
        <v>1284</v>
      </c>
      <c r="J9650" s="5">
        <v>2166.8200000000002</v>
      </c>
      <c r="K9650">
        <v>111</v>
      </c>
      <c r="L9650" s="5">
        <v>22114.46</v>
      </c>
      <c r="M9650" s="4">
        <v>1.69</v>
      </c>
      <c r="N9650" s="4">
        <v>8.64</v>
      </c>
      <c r="O9650" s="4">
        <v>1.69</v>
      </c>
      <c r="P9650">
        <v>19.52</v>
      </c>
      <c r="Q9650" s="4">
        <v>10.210000000000001</v>
      </c>
    </row>
    <row r="9651" spans="1:17" x14ac:dyDescent="0.3">
      <c r="A9651" s="3">
        <v>45346</v>
      </c>
      <c r="B9651" s="11" t="str">
        <f t="shared" si="150"/>
        <v>Feb 2024</v>
      </c>
      <c r="C9651" t="s">
        <v>17</v>
      </c>
      <c r="D9651" t="s">
        <v>59</v>
      </c>
      <c r="E9651" t="s">
        <v>73</v>
      </c>
      <c r="F9651" t="s">
        <v>102</v>
      </c>
      <c r="G9651" t="str">
        <f>_xlfn.XLOOKUP(F9651,Product_Categories!A:A,Product_Categories!C:C,"Missing")</f>
        <v>Website Tools</v>
      </c>
      <c r="H9651">
        <v>100972</v>
      </c>
      <c r="I9651">
        <v>2554</v>
      </c>
      <c r="J9651" s="5">
        <v>3920.23</v>
      </c>
      <c r="K9651">
        <v>548</v>
      </c>
      <c r="L9651" s="5">
        <v>38147.74</v>
      </c>
      <c r="M9651" s="4">
        <v>2.5299999999999998</v>
      </c>
      <c r="N9651" s="4">
        <v>21.46</v>
      </c>
      <c r="O9651" s="4">
        <v>1.53</v>
      </c>
      <c r="P9651" s="4">
        <v>7.15</v>
      </c>
      <c r="Q9651" s="4">
        <v>9.73</v>
      </c>
    </row>
    <row r="9652" spans="1:17" x14ac:dyDescent="0.3">
      <c r="A9652" s="3">
        <v>45346</v>
      </c>
      <c r="B9652" s="11" t="str">
        <f t="shared" si="150"/>
        <v>Feb 2024</v>
      </c>
      <c r="C9652" t="s">
        <v>108</v>
      </c>
      <c r="D9652" t="s">
        <v>26</v>
      </c>
      <c r="E9652" t="s">
        <v>75</v>
      </c>
      <c r="F9652" t="s">
        <v>95</v>
      </c>
      <c r="G9652" t="str">
        <f>_xlfn.XLOOKUP(F9652,Product_Categories!A:A,Product_Categories!C:C,"Missing")</f>
        <v>Analytics</v>
      </c>
      <c r="H9652">
        <v>23049</v>
      </c>
      <c r="I9652">
        <v>2022</v>
      </c>
      <c r="J9652" s="5">
        <v>2861.9</v>
      </c>
      <c r="K9652">
        <v>354</v>
      </c>
      <c r="L9652" s="5">
        <v>27383.5</v>
      </c>
      <c r="M9652" s="4">
        <v>8.77</v>
      </c>
      <c r="N9652" s="4">
        <v>17.510000000000002</v>
      </c>
      <c r="O9652" s="4">
        <v>1.42</v>
      </c>
      <c r="P9652">
        <v>8.08</v>
      </c>
      <c r="Q9652" s="4">
        <v>9.57</v>
      </c>
    </row>
    <row r="9653" spans="1:17" x14ac:dyDescent="0.3">
      <c r="A9653" s="3">
        <v>45346</v>
      </c>
      <c r="B9653" s="11" t="str">
        <f t="shared" si="150"/>
        <v>Feb 2024</v>
      </c>
      <c r="C9653" t="s">
        <v>21</v>
      </c>
      <c r="D9653" t="s">
        <v>55</v>
      </c>
      <c r="E9653" t="s">
        <v>76</v>
      </c>
      <c r="F9653" t="s">
        <v>92</v>
      </c>
      <c r="G9653" t="str">
        <f>_xlfn.XLOOKUP(F9653,Product_Categories!A:A,Product_Categories!C:C,"Missing")</f>
        <v>Design</v>
      </c>
      <c r="H9653">
        <v>49967</v>
      </c>
      <c r="I9653">
        <v>6178</v>
      </c>
      <c r="J9653" s="5">
        <v>19904.080000000002</v>
      </c>
      <c r="K9653">
        <v>1257</v>
      </c>
      <c r="L9653" s="5">
        <v>181341.62</v>
      </c>
      <c r="M9653" s="4">
        <v>12.36</v>
      </c>
      <c r="N9653" s="4">
        <v>20.350000000000001</v>
      </c>
      <c r="O9653" s="4">
        <v>3.22</v>
      </c>
      <c r="P9653">
        <v>15.83</v>
      </c>
      <c r="Q9653" s="4">
        <v>9.11</v>
      </c>
    </row>
    <row r="9654" spans="1:17" x14ac:dyDescent="0.3">
      <c r="A9654" s="3">
        <v>45346</v>
      </c>
      <c r="B9654" s="11" t="str">
        <f t="shared" si="150"/>
        <v>Feb 2024</v>
      </c>
      <c r="C9654" t="s">
        <v>18</v>
      </c>
      <c r="D9654" t="s">
        <v>36</v>
      </c>
      <c r="E9654" t="s">
        <v>75</v>
      </c>
      <c r="F9654" t="s">
        <v>94</v>
      </c>
      <c r="G9654" t="str">
        <f>_xlfn.XLOOKUP(F9654,Product_Categories!A:A,Product_Categories!C:C,"Missing")</f>
        <v>SEO</v>
      </c>
      <c r="H9654">
        <v>125742</v>
      </c>
      <c r="I9654">
        <v>6027</v>
      </c>
      <c r="J9654" s="5">
        <v>16288.73</v>
      </c>
      <c r="K9654">
        <v>999</v>
      </c>
      <c r="L9654" s="5">
        <v>146833.4</v>
      </c>
      <c r="M9654" s="4">
        <v>4.79</v>
      </c>
      <c r="N9654" s="4">
        <v>16.579999999999998</v>
      </c>
      <c r="O9654" s="4">
        <v>2.7</v>
      </c>
      <c r="P9654" s="4">
        <v>16.309999999999999</v>
      </c>
      <c r="Q9654" s="4">
        <v>9.01</v>
      </c>
    </row>
    <row r="9655" spans="1:17" x14ac:dyDescent="0.3">
      <c r="A9655" s="3">
        <v>45346</v>
      </c>
      <c r="B9655" s="11" t="str">
        <f t="shared" si="150"/>
        <v>Feb 2024</v>
      </c>
      <c r="C9655" t="s">
        <v>107</v>
      </c>
      <c r="D9655" t="s">
        <v>29</v>
      </c>
      <c r="E9655" t="s">
        <v>76</v>
      </c>
      <c r="F9655" t="s">
        <v>88</v>
      </c>
      <c r="G9655" t="str">
        <f>_xlfn.XLOOKUP(F9655,Product_Categories!A:A,Product_Categories!C:C,"Missing")</f>
        <v>CRM</v>
      </c>
      <c r="H9655">
        <v>125892</v>
      </c>
      <c r="I9655">
        <v>9729</v>
      </c>
      <c r="J9655" s="5">
        <v>12739.74</v>
      </c>
      <c r="K9655">
        <v>1780</v>
      </c>
      <c r="L9655" s="5">
        <v>111059.81</v>
      </c>
      <c r="M9655" s="4">
        <v>7.73</v>
      </c>
      <c r="N9655" s="4">
        <v>18.3</v>
      </c>
      <c r="O9655" s="4">
        <v>1.31</v>
      </c>
      <c r="P9655">
        <v>7.16</v>
      </c>
      <c r="Q9655" s="4">
        <v>8.7200000000000006</v>
      </c>
    </row>
    <row r="9656" spans="1:17" x14ac:dyDescent="0.3">
      <c r="A9656" s="3">
        <v>45346</v>
      </c>
      <c r="B9656" s="11" t="str">
        <f t="shared" si="150"/>
        <v>Feb 2024</v>
      </c>
      <c r="C9656" t="s">
        <v>17</v>
      </c>
      <c r="D9656" t="s">
        <v>40</v>
      </c>
      <c r="E9656" t="s">
        <v>76</v>
      </c>
      <c r="F9656" t="s">
        <v>98</v>
      </c>
      <c r="G9656" t="str">
        <f>_xlfn.XLOOKUP(F9656,Product_Categories!A:A,Product_Categories!C:C,"Missing")</f>
        <v>Video</v>
      </c>
      <c r="H9656">
        <v>27975</v>
      </c>
      <c r="I9656">
        <v>3828</v>
      </c>
      <c r="J9656" s="5">
        <v>4570.09</v>
      </c>
      <c r="K9656">
        <v>417</v>
      </c>
      <c r="L9656" s="5">
        <v>38583.35</v>
      </c>
      <c r="M9656" s="4">
        <v>13.68</v>
      </c>
      <c r="N9656" s="4">
        <v>10.89</v>
      </c>
      <c r="O9656" s="4">
        <v>1.19</v>
      </c>
      <c r="P9656" s="4">
        <v>10.96</v>
      </c>
      <c r="Q9656" s="4">
        <v>8.44</v>
      </c>
    </row>
    <row r="9657" spans="1:17" x14ac:dyDescent="0.3">
      <c r="A9657" s="3">
        <v>45346</v>
      </c>
      <c r="B9657" s="11" t="str">
        <f t="shared" si="150"/>
        <v>Feb 2024</v>
      </c>
      <c r="C9657" t="s">
        <v>21</v>
      </c>
      <c r="D9657" t="s">
        <v>67</v>
      </c>
      <c r="E9657" t="s">
        <v>74</v>
      </c>
      <c r="F9657" t="s">
        <v>92</v>
      </c>
      <c r="G9657" t="str">
        <f>_xlfn.XLOOKUP(F9657,Product_Categories!A:A,Product_Categories!C:C,"Missing")</f>
        <v>Design</v>
      </c>
      <c r="H9657">
        <v>1975</v>
      </c>
      <c r="I9657">
        <v>68</v>
      </c>
      <c r="J9657" s="5">
        <v>110</v>
      </c>
      <c r="K9657">
        <v>10</v>
      </c>
      <c r="L9657" s="5">
        <v>887.67</v>
      </c>
      <c r="M9657" s="4">
        <v>3.44</v>
      </c>
      <c r="N9657" s="4">
        <v>14.71</v>
      </c>
      <c r="O9657" s="4">
        <v>1.62</v>
      </c>
      <c r="P9657">
        <v>11</v>
      </c>
      <c r="Q9657" s="4">
        <v>8.07</v>
      </c>
    </row>
    <row r="9658" spans="1:17" x14ac:dyDescent="0.3">
      <c r="A9658" s="3">
        <v>45346</v>
      </c>
      <c r="B9658" s="11" t="str">
        <f t="shared" si="150"/>
        <v>Feb 2024</v>
      </c>
      <c r="C9658" t="s">
        <v>19</v>
      </c>
      <c r="D9658" t="s">
        <v>72</v>
      </c>
      <c r="E9658" t="s">
        <v>74</v>
      </c>
      <c r="F9658" t="s">
        <v>83</v>
      </c>
      <c r="G9658" t="str">
        <f>_xlfn.XLOOKUP(F9658,Product_Categories!A:A,Product_Categories!C:C,"Missing")</f>
        <v>UX</v>
      </c>
      <c r="H9658">
        <v>68647</v>
      </c>
      <c r="I9658">
        <v>9711</v>
      </c>
      <c r="J9658" s="5">
        <v>28202.84</v>
      </c>
      <c r="K9658">
        <v>1419</v>
      </c>
      <c r="L9658" s="5">
        <v>210871.53</v>
      </c>
      <c r="M9658" s="4">
        <v>14.15</v>
      </c>
      <c r="N9658" s="4">
        <v>14.61</v>
      </c>
      <c r="O9658" s="4">
        <v>2.9</v>
      </c>
      <c r="P9658">
        <v>19.88</v>
      </c>
      <c r="Q9658" s="4">
        <v>7.48</v>
      </c>
    </row>
    <row r="9659" spans="1:17" x14ac:dyDescent="0.3">
      <c r="A9659" s="3">
        <v>45346</v>
      </c>
      <c r="B9659" s="11" t="str">
        <f t="shared" si="150"/>
        <v>Feb 2024</v>
      </c>
      <c r="C9659" t="s">
        <v>21</v>
      </c>
      <c r="D9659" t="s">
        <v>58</v>
      </c>
      <c r="E9659" t="s">
        <v>74</v>
      </c>
      <c r="F9659" t="s">
        <v>100</v>
      </c>
      <c r="G9659" t="str">
        <f>_xlfn.XLOOKUP(F9659,Product_Categories!A:A,Product_Categories!C:C,"Missing")</f>
        <v>Forms</v>
      </c>
      <c r="H9659">
        <v>137766</v>
      </c>
      <c r="I9659">
        <v>3595</v>
      </c>
      <c r="J9659" s="5">
        <v>10488.77</v>
      </c>
      <c r="K9659">
        <v>428</v>
      </c>
      <c r="L9659" s="5">
        <v>77000.13</v>
      </c>
      <c r="M9659" s="4">
        <v>2.61</v>
      </c>
      <c r="N9659" s="4">
        <v>11.91</v>
      </c>
      <c r="O9659" s="4">
        <v>2.92</v>
      </c>
      <c r="P9659">
        <v>24.51</v>
      </c>
      <c r="Q9659" s="4">
        <v>7.34</v>
      </c>
    </row>
    <row r="9660" spans="1:17" x14ac:dyDescent="0.3">
      <c r="A9660" s="3">
        <v>45346</v>
      </c>
      <c r="B9660" s="11" t="str">
        <f t="shared" si="150"/>
        <v>Feb 2024</v>
      </c>
      <c r="C9660" t="s">
        <v>18</v>
      </c>
      <c r="D9660" t="s">
        <v>41</v>
      </c>
      <c r="E9660" t="s">
        <v>73</v>
      </c>
      <c r="F9660" t="s">
        <v>84</v>
      </c>
      <c r="G9660" t="str">
        <f>_xlfn.XLOOKUP(F9660,Product_Categories!A:A,Product_Categories!C:C,"Missing")</f>
        <v>Marketing Suite</v>
      </c>
      <c r="H9660">
        <v>78940</v>
      </c>
      <c r="I9660">
        <v>2636</v>
      </c>
      <c r="J9660" s="5">
        <v>2466.13</v>
      </c>
      <c r="K9660">
        <v>546</v>
      </c>
      <c r="L9660" s="5">
        <v>18081.849999999999</v>
      </c>
      <c r="M9660" s="4">
        <v>3.34</v>
      </c>
      <c r="N9660" s="4">
        <v>20.71</v>
      </c>
      <c r="O9660" s="4">
        <v>0.94</v>
      </c>
      <c r="P9660">
        <v>4.5199999999999996</v>
      </c>
      <c r="Q9660" s="4">
        <v>7.33</v>
      </c>
    </row>
    <row r="9661" spans="1:17" x14ac:dyDescent="0.3">
      <c r="A9661" s="3">
        <v>45346</v>
      </c>
      <c r="B9661" s="11" t="str">
        <f t="shared" si="150"/>
        <v>Feb 2024</v>
      </c>
      <c r="C9661" t="s">
        <v>17</v>
      </c>
      <c r="D9661" t="s">
        <v>64</v>
      </c>
      <c r="E9661" t="s">
        <v>74</v>
      </c>
      <c r="F9661" t="s">
        <v>96</v>
      </c>
      <c r="G9661" t="str">
        <f>_xlfn.XLOOKUP(F9661,Product_Categories!A:A,Product_Categories!C:C,"Missing")</f>
        <v>Growth Tools</v>
      </c>
      <c r="H9661">
        <v>128293</v>
      </c>
      <c r="I9661">
        <v>7985</v>
      </c>
      <c r="J9661" s="5">
        <v>19308.419999999998</v>
      </c>
      <c r="K9661">
        <v>1575</v>
      </c>
      <c r="L9661" s="5">
        <v>134690.35</v>
      </c>
      <c r="M9661" s="4">
        <v>6.22</v>
      </c>
      <c r="N9661" s="4">
        <v>19.72</v>
      </c>
      <c r="O9661" s="4">
        <v>2.42</v>
      </c>
      <c r="P9661" s="4">
        <v>12.26</v>
      </c>
      <c r="Q9661" s="4">
        <v>6.98</v>
      </c>
    </row>
    <row r="9662" spans="1:17" x14ac:dyDescent="0.3">
      <c r="A9662" s="3">
        <v>45346</v>
      </c>
      <c r="B9662" s="11" t="str">
        <f t="shared" si="150"/>
        <v>Feb 2024</v>
      </c>
      <c r="C9662" t="s">
        <v>18</v>
      </c>
      <c r="D9662" t="s">
        <v>30</v>
      </c>
      <c r="E9662" t="s">
        <v>76</v>
      </c>
      <c r="F9662" t="s">
        <v>98</v>
      </c>
      <c r="G9662" t="str">
        <f>_xlfn.XLOOKUP(F9662,Product_Categories!A:A,Product_Categories!C:C,"Missing")</f>
        <v>Video</v>
      </c>
      <c r="H9662">
        <v>121398</v>
      </c>
      <c r="I9662">
        <v>1184</v>
      </c>
      <c r="J9662" s="5">
        <v>2747.45</v>
      </c>
      <c r="K9662">
        <v>234</v>
      </c>
      <c r="L9662" s="5">
        <v>17669.36</v>
      </c>
      <c r="M9662" s="4">
        <v>0.98</v>
      </c>
      <c r="N9662" s="4">
        <v>19.760000000000002</v>
      </c>
      <c r="O9662" s="4">
        <v>2.3199999999999998</v>
      </c>
      <c r="P9662" s="4">
        <v>11.74</v>
      </c>
      <c r="Q9662" s="4">
        <v>6.43</v>
      </c>
    </row>
    <row r="9663" spans="1:17" x14ac:dyDescent="0.3">
      <c r="A9663" s="3">
        <v>45346</v>
      </c>
      <c r="B9663" s="11" t="str">
        <f t="shared" si="150"/>
        <v>Feb 2024</v>
      </c>
      <c r="C9663" t="s">
        <v>17</v>
      </c>
      <c r="D9663" t="s">
        <v>61</v>
      </c>
      <c r="E9663" t="s">
        <v>75</v>
      </c>
      <c r="F9663" t="s">
        <v>105</v>
      </c>
      <c r="G9663" t="str">
        <f>_xlfn.XLOOKUP(F9663,Product_Categories!A:A,Product_Categories!C:C,"Missing")</f>
        <v>Storage</v>
      </c>
      <c r="H9663">
        <v>64633</v>
      </c>
      <c r="I9663">
        <v>5756</v>
      </c>
      <c r="J9663" s="5">
        <v>6231.82</v>
      </c>
      <c r="K9663">
        <v>951</v>
      </c>
      <c r="L9663" s="5">
        <v>37372.97</v>
      </c>
      <c r="M9663" s="4">
        <v>8.91</v>
      </c>
      <c r="N9663" s="4">
        <v>16.52</v>
      </c>
      <c r="O9663" s="4">
        <v>1.08</v>
      </c>
      <c r="P9663" s="4">
        <v>6.55</v>
      </c>
      <c r="Q9663" s="4">
        <v>6</v>
      </c>
    </row>
    <row r="9664" spans="1:17" x14ac:dyDescent="0.3">
      <c r="A9664" s="3">
        <v>45346</v>
      </c>
      <c r="B9664" s="11" t="str">
        <f t="shared" si="150"/>
        <v>Feb 2024</v>
      </c>
      <c r="C9664" t="s">
        <v>107</v>
      </c>
      <c r="D9664" t="s">
        <v>53</v>
      </c>
      <c r="E9664" t="s">
        <v>76</v>
      </c>
      <c r="F9664" t="s">
        <v>104</v>
      </c>
      <c r="G9664" t="str">
        <f>_xlfn.XLOOKUP(F9664,Product_Categories!A:A,Product_Categories!C:C,"Missing")</f>
        <v>Surveys</v>
      </c>
      <c r="H9664">
        <v>55194</v>
      </c>
      <c r="I9664">
        <v>3034</v>
      </c>
      <c r="J9664" s="5">
        <v>11194.4</v>
      </c>
      <c r="K9664">
        <v>366</v>
      </c>
      <c r="L9664" s="5">
        <v>66391.55</v>
      </c>
      <c r="M9664" s="4">
        <v>5.5</v>
      </c>
      <c r="N9664" s="4">
        <v>12.06</v>
      </c>
      <c r="O9664" s="4">
        <v>3.69</v>
      </c>
      <c r="P9664">
        <v>30.59</v>
      </c>
      <c r="Q9664" s="4">
        <v>5.93</v>
      </c>
    </row>
    <row r="9665" spans="1:17" x14ac:dyDescent="0.3">
      <c r="A9665" s="3">
        <v>45346</v>
      </c>
      <c r="B9665" s="11" t="str">
        <f t="shared" si="150"/>
        <v>Feb 2024</v>
      </c>
      <c r="C9665" t="s">
        <v>21</v>
      </c>
      <c r="D9665" t="s">
        <v>36</v>
      </c>
      <c r="E9665" t="s">
        <v>75</v>
      </c>
      <c r="F9665" t="s">
        <v>98</v>
      </c>
      <c r="G9665" t="str">
        <f>_xlfn.XLOOKUP(F9665,Product_Categories!A:A,Product_Categories!C:C,"Missing")</f>
        <v>Video</v>
      </c>
      <c r="H9665">
        <v>24901</v>
      </c>
      <c r="I9665">
        <v>1887</v>
      </c>
      <c r="J9665" s="5">
        <v>7940.35</v>
      </c>
      <c r="K9665">
        <v>225</v>
      </c>
      <c r="L9665" s="5">
        <v>44848.81</v>
      </c>
      <c r="M9665" s="4">
        <v>7.58</v>
      </c>
      <c r="N9665" s="4">
        <v>11.92</v>
      </c>
      <c r="O9665" s="4">
        <v>4.21</v>
      </c>
      <c r="P9665">
        <v>35.29</v>
      </c>
      <c r="Q9665" s="4">
        <v>5.65</v>
      </c>
    </row>
    <row r="9666" spans="1:17" x14ac:dyDescent="0.3">
      <c r="A9666" s="3">
        <v>45346</v>
      </c>
      <c r="B9666" s="11" t="str">
        <f t="shared" ref="B9666:B9729" si="151">TEXT(A9666, "mmm yyyy")</f>
        <v>Feb 2024</v>
      </c>
      <c r="C9666" t="s">
        <v>108</v>
      </c>
      <c r="D9666" t="s">
        <v>70</v>
      </c>
      <c r="E9666" t="s">
        <v>75</v>
      </c>
      <c r="F9666" t="s">
        <v>86</v>
      </c>
      <c r="G9666" t="str">
        <f>_xlfn.XLOOKUP(F9666,Product_Categories!A:A,Product_Categories!C:C,"Missing")</f>
        <v>Website Tools</v>
      </c>
      <c r="H9666">
        <v>21678</v>
      </c>
      <c r="I9666">
        <v>1321</v>
      </c>
      <c r="J9666" s="5">
        <v>2471.88</v>
      </c>
      <c r="K9666">
        <v>77</v>
      </c>
      <c r="L9666" s="5">
        <v>13959.36</v>
      </c>
      <c r="M9666" s="4">
        <v>6.09</v>
      </c>
      <c r="N9666" s="4">
        <v>5.83</v>
      </c>
      <c r="O9666" s="4">
        <v>1.87</v>
      </c>
      <c r="P9666">
        <v>32.1</v>
      </c>
      <c r="Q9666" s="4">
        <v>5.65</v>
      </c>
    </row>
    <row r="9667" spans="1:17" x14ac:dyDescent="0.3">
      <c r="A9667" s="3">
        <v>45346</v>
      </c>
      <c r="B9667" s="11" t="str">
        <f t="shared" si="151"/>
        <v>Feb 2024</v>
      </c>
      <c r="C9667" t="s">
        <v>107</v>
      </c>
      <c r="D9667" t="s">
        <v>43</v>
      </c>
      <c r="E9667" t="s">
        <v>74</v>
      </c>
      <c r="F9667" t="s">
        <v>82</v>
      </c>
      <c r="G9667" t="str">
        <f>_xlfn.XLOOKUP(F9667,Product_Categories!A:A,Product_Categories!C:C,"Missing")</f>
        <v>Mobile Ads</v>
      </c>
      <c r="H9667">
        <v>56126</v>
      </c>
      <c r="I9667">
        <v>4095</v>
      </c>
      <c r="J9667" s="5">
        <v>12610.92</v>
      </c>
      <c r="K9667">
        <v>542</v>
      </c>
      <c r="L9667" s="5">
        <v>67004.22</v>
      </c>
      <c r="M9667" s="4">
        <v>7.3</v>
      </c>
      <c r="N9667" s="4">
        <v>13.24</v>
      </c>
      <c r="O9667" s="4">
        <v>3.08</v>
      </c>
      <c r="P9667">
        <v>23.27</v>
      </c>
      <c r="Q9667" s="4">
        <v>5.31</v>
      </c>
    </row>
    <row r="9668" spans="1:17" x14ac:dyDescent="0.3">
      <c r="A9668" s="3">
        <v>45346</v>
      </c>
      <c r="B9668" s="11" t="str">
        <f t="shared" si="151"/>
        <v>Feb 2024</v>
      </c>
      <c r="C9668" t="s">
        <v>21</v>
      </c>
      <c r="D9668" t="s">
        <v>63</v>
      </c>
      <c r="E9668" t="s">
        <v>74</v>
      </c>
      <c r="F9668" t="s">
        <v>77</v>
      </c>
      <c r="G9668" t="str">
        <f>_xlfn.XLOOKUP(F9668,Product_Categories!A:A,Product_Categories!C:C,"Missing")</f>
        <v>SEO</v>
      </c>
      <c r="H9668">
        <v>97256</v>
      </c>
      <c r="I9668">
        <v>1898</v>
      </c>
      <c r="J9668" s="5">
        <v>5557.13</v>
      </c>
      <c r="K9668">
        <v>179</v>
      </c>
      <c r="L9668" s="5">
        <v>28968.15</v>
      </c>
      <c r="M9668" s="4">
        <v>1.95</v>
      </c>
      <c r="N9668" s="4">
        <v>9.43</v>
      </c>
      <c r="O9668" s="4">
        <v>2.93</v>
      </c>
      <c r="P9668">
        <v>31.05</v>
      </c>
      <c r="Q9668" s="4">
        <v>5.21</v>
      </c>
    </row>
    <row r="9669" spans="1:17" x14ac:dyDescent="0.3">
      <c r="A9669" s="3">
        <v>45346</v>
      </c>
      <c r="B9669" s="11" t="str">
        <f t="shared" si="151"/>
        <v>Feb 2024</v>
      </c>
      <c r="C9669" t="s">
        <v>17</v>
      </c>
      <c r="D9669" t="s">
        <v>28</v>
      </c>
      <c r="E9669" t="s">
        <v>74</v>
      </c>
      <c r="F9669" t="s">
        <v>84</v>
      </c>
      <c r="G9669" t="str">
        <f>_xlfn.XLOOKUP(F9669,Product_Categories!A:A,Product_Categories!C:C,"Missing")</f>
        <v>Marketing Suite</v>
      </c>
      <c r="H9669">
        <v>113534</v>
      </c>
      <c r="I9669">
        <v>5271</v>
      </c>
      <c r="J9669" s="5">
        <v>11460.97</v>
      </c>
      <c r="K9669">
        <v>844</v>
      </c>
      <c r="L9669" s="5">
        <v>58935.63</v>
      </c>
      <c r="M9669" s="4">
        <v>4.6399999999999997</v>
      </c>
      <c r="N9669" s="4">
        <v>16.010000000000002</v>
      </c>
      <c r="O9669" s="4">
        <v>2.17</v>
      </c>
      <c r="P9669" s="4">
        <v>13.58</v>
      </c>
      <c r="Q9669" s="4">
        <v>5.14</v>
      </c>
    </row>
    <row r="9670" spans="1:17" x14ac:dyDescent="0.3">
      <c r="A9670" s="3">
        <v>45346</v>
      </c>
      <c r="B9670" s="11" t="str">
        <f t="shared" si="151"/>
        <v>Feb 2024</v>
      </c>
      <c r="C9670" t="s">
        <v>18</v>
      </c>
      <c r="D9670" t="s">
        <v>48</v>
      </c>
      <c r="E9670" t="s">
        <v>76</v>
      </c>
      <c r="F9670" t="s">
        <v>83</v>
      </c>
      <c r="G9670" t="str">
        <f>_xlfn.XLOOKUP(F9670,Product_Categories!A:A,Product_Categories!C:C,"Missing")</f>
        <v>UX</v>
      </c>
      <c r="H9670">
        <v>40051</v>
      </c>
      <c r="I9670">
        <v>4378</v>
      </c>
      <c r="J9670" s="5">
        <v>9686.8700000000008</v>
      </c>
      <c r="K9670">
        <v>676</v>
      </c>
      <c r="L9670" s="5">
        <v>48240.639999999999</v>
      </c>
      <c r="M9670" s="4">
        <v>10.93</v>
      </c>
      <c r="N9670" s="4">
        <v>15.44</v>
      </c>
      <c r="O9670" s="4">
        <v>2.21</v>
      </c>
      <c r="P9670" s="4">
        <v>14.33</v>
      </c>
      <c r="Q9670" s="4">
        <v>4.9800000000000004</v>
      </c>
    </row>
    <row r="9671" spans="1:17" x14ac:dyDescent="0.3">
      <c r="A9671" s="3">
        <v>45346</v>
      </c>
      <c r="B9671" s="11" t="str">
        <f t="shared" si="151"/>
        <v>Feb 2024</v>
      </c>
      <c r="C9671" t="s">
        <v>19</v>
      </c>
      <c r="D9671" t="s">
        <v>48</v>
      </c>
      <c r="E9671" t="s">
        <v>73</v>
      </c>
      <c r="F9671" t="s">
        <v>103</v>
      </c>
      <c r="G9671" t="str">
        <f>_xlfn.XLOOKUP(F9671,Product_Categories!A:A,Product_Categories!C:C,"Missing")</f>
        <v>Automation</v>
      </c>
      <c r="H9671">
        <v>30342</v>
      </c>
      <c r="I9671">
        <v>356</v>
      </c>
      <c r="J9671" s="5">
        <v>373.81</v>
      </c>
      <c r="K9671">
        <v>37</v>
      </c>
      <c r="L9671" s="5">
        <v>1843.91</v>
      </c>
      <c r="M9671" s="4">
        <v>1.17</v>
      </c>
      <c r="N9671" s="4">
        <v>10.39</v>
      </c>
      <c r="O9671" s="4">
        <v>1.05</v>
      </c>
      <c r="P9671">
        <v>10.1</v>
      </c>
      <c r="Q9671" s="4">
        <v>4.93</v>
      </c>
    </row>
    <row r="9672" spans="1:17" x14ac:dyDescent="0.3">
      <c r="A9672" s="3">
        <v>45346</v>
      </c>
      <c r="B9672" s="11" t="str">
        <f t="shared" si="151"/>
        <v>Feb 2024</v>
      </c>
      <c r="C9672" t="s">
        <v>18</v>
      </c>
      <c r="D9672" t="s">
        <v>25</v>
      </c>
      <c r="E9672" t="s">
        <v>74</v>
      </c>
      <c r="F9672" t="s">
        <v>94</v>
      </c>
      <c r="G9672" t="str">
        <f>_xlfn.XLOOKUP(F9672,Product_Categories!A:A,Product_Categories!C:C,"Missing")</f>
        <v>SEO</v>
      </c>
      <c r="H9672">
        <v>19458</v>
      </c>
      <c r="I9672">
        <v>2814</v>
      </c>
      <c r="J9672" s="5">
        <v>10719.35</v>
      </c>
      <c r="K9672">
        <v>332</v>
      </c>
      <c r="L9672" s="5">
        <v>49405.07</v>
      </c>
      <c r="M9672" s="4">
        <v>14.46</v>
      </c>
      <c r="N9672" s="4">
        <v>11.8</v>
      </c>
      <c r="O9672" s="4">
        <v>3.81</v>
      </c>
      <c r="P9672" s="4">
        <v>32.29</v>
      </c>
      <c r="Q9672" s="4">
        <v>4.6100000000000003</v>
      </c>
    </row>
    <row r="9673" spans="1:17" x14ac:dyDescent="0.3">
      <c r="A9673" s="3">
        <v>45346</v>
      </c>
      <c r="B9673" s="11" t="str">
        <f t="shared" si="151"/>
        <v>Feb 2024</v>
      </c>
      <c r="C9673" t="s">
        <v>18</v>
      </c>
      <c r="D9673" t="s">
        <v>41</v>
      </c>
      <c r="E9673" t="s">
        <v>74</v>
      </c>
      <c r="F9673" t="s">
        <v>81</v>
      </c>
      <c r="G9673" t="str">
        <f>_xlfn.XLOOKUP(F9673,Product_Categories!A:A,Product_Categories!C:C,"Missing")</f>
        <v>Lead Management</v>
      </c>
      <c r="H9673">
        <v>9340</v>
      </c>
      <c r="I9673">
        <v>702</v>
      </c>
      <c r="J9673" s="5">
        <v>2674.43</v>
      </c>
      <c r="K9673">
        <v>140</v>
      </c>
      <c r="L9673" s="5">
        <v>12019.13</v>
      </c>
      <c r="M9673" s="4">
        <v>7.52</v>
      </c>
      <c r="N9673" s="4">
        <v>19.940000000000001</v>
      </c>
      <c r="O9673" s="4">
        <v>3.81</v>
      </c>
      <c r="P9673" s="4">
        <v>19.100000000000001</v>
      </c>
      <c r="Q9673" s="4">
        <v>4.49</v>
      </c>
    </row>
    <row r="9674" spans="1:17" x14ac:dyDescent="0.3">
      <c r="A9674" s="3">
        <v>45346</v>
      </c>
      <c r="B9674" s="11" t="str">
        <f t="shared" si="151"/>
        <v>Feb 2024</v>
      </c>
      <c r="C9674" t="s">
        <v>108</v>
      </c>
      <c r="D9674" t="s">
        <v>70</v>
      </c>
      <c r="E9674" t="s">
        <v>74</v>
      </c>
      <c r="F9674" t="s">
        <v>106</v>
      </c>
      <c r="G9674" t="str">
        <f>_xlfn.XLOOKUP(F9674,Product_Categories!A:A,Product_Categories!C:C,"Missing")</f>
        <v>Reporting</v>
      </c>
      <c r="H9674">
        <v>132735</v>
      </c>
      <c r="I9674">
        <v>17624</v>
      </c>
      <c r="J9674" s="5">
        <v>39733.870000000003</v>
      </c>
      <c r="K9674">
        <v>1167</v>
      </c>
      <c r="L9674" s="5">
        <v>177057.63</v>
      </c>
      <c r="M9674" s="4">
        <v>13.28</v>
      </c>
      <c r="N9674" s="4">
        <v>6.62</v>
      </c>
      <c r="O9674" s="4">
        <v>2.25</v>
      </c>
      <c r="P9674">
        <v>34.049999999999997</v>
      </c>
      <c r="Q9674" s="4">
        <v>4.46</v>
      </c>
    </row>
    <row r="9675" spans="1:17" x14ac:dyDescent="0.3">
      <c r="A9675" s="3">
        <v>45346</v>
      </c>
      <c r="B9675" s="11" t="str">
        <f t="shared" si="151"/>
        <v>Feb 2024</v>
      </c>
      <c r="C9675" t="s">
        <v>21</v>
      </c>
      <c r="D9675" t="s">
        <v>40</v>
      </c>
      <c r="E9675" t="s">
        <v>75</v>
      </c>
      <c r="F9675" t="s">
        <v>100</v>
      </c>
      <c r="G9675" t="str">
        <f>_xlfn.XLOOKUP(F9675,Product_Categories!A:A,Product_Categories!C:C,"Missing")</f>
        <v>Forms</v>
      </c>
      <c r="H9675">
        <v>22498</v>
      </c>
      <c r="I9675">
        <v>1607</v>
      </c>
      <c r="J9675" s="5">
        <v>5122.25</v>
      </c>
      <c r="K9675">
        <v>188</v>
      </c>
      <c r="L9675" s="5">
        <v>22727.919999999998</v>
      </c>
      <c r="M9675" s="4">
        <v>7.14</v>
      </c>
      <c r="N9675" s="4">
        <v>11.7</v>
      </c>
      <c r="O9675" s="4">
        <v>3.19</v>
      </c>
      <c r="P9675">
        <v>27.25</v>
      </c>
      <c r="Q9675" s="4">
        <v>4.4400000000000004</v>
      </c>
    </row>
    <row r="9676" spans="1:17" x14ac:dyDescent="0.3">
      <c r="A9676" s="3">
        <v>45346</v>
      </c>
      <c r="B9676" s="11" t="str">
        <f t="shared" si="151"/>
        <v>Feb 2024</v>
      </c>
      <c r="C9676" t="s">
        <v>19</v>
      </c>
      <c r="D9676" t="s">
        <v>23</v>
      </c>
      <c r="E9676" t="s">
        <v>74</v>
      </c>
      <c r="F9676" t="s">
        <v>80</v>
      </c>
      <c r="G9676" t="str">
        <f>_xlfn.XLOOKUP(F9676,Product_Categories!A:A,Product_Categories!C:C,"Missing")</f>
        <v>Feedback</v>
      </c>
      <c r="H9676">
        <v>99850</v>
      </c>
      <c r="I9676">
        <v>13471</v>
      </c>
      <c r="J9676" s="5">
        <v>43566.37</v>
      </c>
      <c r="K9676">
        <v>1067</v>
      </c>
      <c r="L9676" s="5">
        <v>192940.79</v>
      </c>
      <c r="M9676" s="4">
        <v>13.49</v>
      </c>
      <c r="N9676" s="4">
        <v>7.92</v>
      </c>
      <c r="O9676" s="4">
        <v>3.23</v>
      </c>
      <c r="P9676">
        <v>40.83</v>
      </c>
      <c r="Q9676" s="4">
        <v>4.43</v>
      </c>
    </row>
    <row r="9677" spans="1:17" x14ac:dyDescent="0.3">
      <c r="A9677" s="3">
        <v>45346</v>
      </c>
      <c r="B9677" s="11" t="str">
        <f t="shared" si="151"/>
        <v>Feb 2024</v>
      </c>
      <c r="C9677" t="s">
        <v>108</v>
      </c>
      <c r="D9677" t="s">
        <v>68</v>
      </c>
      <c r="E9677" t="s">
        <v>75</v>
      </c>
      <c r="F9677" t="s">
        <v>77</v>
      </c>
      <c r="G9677" t="str">
        <f>_xlfn.XLOOKUP(F9677,Product_Categories!A:A,Product_Categories!C:C,"Missing")</f>
        <v>SEO</v>
      </c>
      <c r="H9677">
        <v>142096</v>
      </c>
      <c r="I9677">
        <v>11770</v>
      </c>
      <c r="J9677" s="5">
        <v>45899.18</v>
      </c>
      <c r="K9677">
        <v>2391</v>
      </c>
      <c r="L9677" s="5">
        <v>197628.52</v>
      </c>
      <c r="M9677" s="4">
        <v>8.2799999999999994</v>
      </c>
      <c r="N9677" s="4">
        <v>20.309999999999999</v>
      </c>
      <c r="O9677" s="4">
        <v>3.9</v>
      </c>
      <c r="P9677">
        <v>19.2</v>
      </c>
      <c r="Q9677" s="4">
        <v>4.3099999999999996</v>
      </c>
    </row>
    <row r="9678" spans="1:17" x14ac:dyDescent="0.3">
      <c r="A9678" s="3">
        <v>45346</v>
      </c>
      <c r="B9678" s="11" t="str">
        <f t="shared" si="151"/>
        <v>Feb 2024</v>
      </c>
      <c r="C9678" t="s">
        <v>108</v>
      </c>
      <c r="D9678" t="s">
        <v>39</v>
      </c>
      <c r="E9678" t="s">
        <v>76</v>
      </c>
      <c r="F9678" t="s">
        <v>99</v>
      </c>
      <c r="G9678" t="str">
        <f>_xlfn.XLOOKUP(F9678,Product_Categories!A:A,Product_Categories!C:C,"Missing")</f>
        <v>Planning</v>
      </c>
      <c r="H9678">
        <v>146577</v>
      </c>
      <c r="I9678">
        <v>3566</v>
      </c>
      <c r="J9678" s="5">
        <v>9910.8700000000008</v>
      </c>
      <c r="K9678">
        <v>363</v>
      </c>
      <c r="L9678" s="5">
        <v>40303.660000000003</v>
      </c>
      <c r="M9678" s="4">
        <v>2.4300000000000002</v>
      </c>
      <c r="N9678" s="4">
        <v>10.18</v>
      </c>
      <c r="O9678" s="4">
        <v>2.78</v>
      </c>
      <c r="P9678">
        <v>27.3</v>
      </c>
      <c r="Q9678" s="4">
        <v>4.07</v>
      </c>
    </row>
    <row r="9679" spans="1:17" x14ac:dyDescent="0.3">
      <c r="A9679" s="3">
        <v>45346</v>
      </c>
      <c r="B9679" s="11" t="str">
        <f t="shared" si="151"/>
        <v>Feb 2024</v>
      </c>
      <c r="C9679" t="s">
        <v>21</v>
      </c>
      <c r="D9679" t="s">
        <v>50</v>
      </c>
      <c r="E9679" t="s">
        <v>74</v>
      </c>
      <c r="F9679" t="s">
        <v>82</v>
      </c>
      <c r="G9679" t="str">
        <f>_xlfn.XLOOKUP(F9679,Product_Categories!A:A,Product_Categories!C:C,"Missing")</f>
        <v>Mobile Ads</v>
      </c>
      <c r="H9679">
        <v>77968</v>
      </c>
      <c r="I9679">
        <v>515</v>
      </c>
      <c r="J9679" s="5">
        <v>629.78</v>
      </c>
      <c r="K9679">
        <v>55</v>
      </c>
      <c r="L9679" s="5">
        <v>2419.08</v>
      </c>
      <c r="M9679" s="4">
        <v>0.66</v>
      </c>
      <c r="N9679" s="4">
        <v>10.68</v>
      </c>
      <c r="O9679" s="4">
        <v>1.22</v>
      </c>
      <c r="P9679">
        <v>11.45</v>
      </c>
      <c r="Q9679" s="4">
        <v>3.84</v>
      </c>
    </row>
    <row r="9680" spans="1:17" x14ac:dyDescent="0.3">
      <c r="A9680" s="3">
        <v>45346</v>
      </c>
      <c r="B9680" s="11" t="str">
        <f t="shared" si="151"/>
        <v>Feb 2024</v>
      </c>
      <c r="C9680" t="s">
        <v>108</v>
      </c>
      <c r="D9680" t="s">
        <v>28</v>
      </c>
      <c r="E9680" t="s">
        <v>74</v>
      </c>
      <c r="F9680" t="s">
        <v>98</v>
      </c>
      <c r="G9680" t="str">
        <f>_xlfn.XLOOKUP(F9680,Product_Categories!A:A,Product_Categories!C:C,"Missing")</f>
        <v>Video</v>
      </c>
      <c r="H9680">
        <v>106191</v>
      </c>
      <c r="I9680">
        <v>15328</v>
      </c>
      <c r="J9680" s="5">
        <v>49686.95</v>
      </c>
      <c r="K9680">
        <v>901</v>
      </c>
      <c r="L9680" s="5">
        <v>174777.07</v>
      </c>
      <c r="M9680" s="4">
        <v>14.43</v>
      </c>
      <c r="N9680" s="4">
        <v>5.88</v>
      </c>
      <c r="O9680" s="4">
        <v>3.24</v>
      </c>
      <c r="P9680">
        <v>55.15</v>
      </c>
      <c r="Q9680" s="4">
        <v>3.52</v>
      </c>
    </row>
    <row r="9681" spans="1:17" x14ac:dyDescent="0.3">
      <c r="A9681" s="3">
        <v>45346</v>
      </c>
      <c r="B9681" s="11" t="str">
        <f t="shared" si="151"/>
        <v>Feb 2024</v>
      </c>
      <c r="C9681" t="s">
        <v>18</v>
      </c>
      <c r="D9681" t="s">
        <v>26</v>
      </c>
      <c r="E9681" t="s">
        <v>75</v>
      </c>
      <c r="F9681" t="s">
        <v>92</v>
      </c>
      <c r="G9681" t="str">
        <f>_xlfn.XLOOKUP(F9681,Product_Categories!A:A,Product_Categories!C:C,"Missing")</f>
        <v>Design</v>
      </c>
      <c r="H9681">
        <v>34524</v>
      </c>
      <c r="I9681">
        <v>2110</v>
      </c>
      <c r="J9681" s="5">
        <v>3018.06</v>
      </c>
      <c r="K9681">
        <v>129</v>
      </c>
      <c r="L9681" s="5">
        <v>9436.02</v>
      </c>
      <c r="M9681" s="4">
        <v>6.11</v>
      </c>
      <c r="N9681" s="4">
        <v>6.11</v>
      </c>
      <c r="O9681" s="4">
        <v>1.43</v>
      </c>
      <c r="P9681" s="4">
        <v>23.4</v>
      </c>
      <c r="Q9681" s="4">
        <v>3.13</v>
      </c>
    </row>
    <row r="9682" spans="1:17" x14ac:dyDescent="0.3">
      <c r="A9682" s="3">
        <v>45346</v>
      </c>
      <c r="B9682" s="11" t="str">
        <f t="shared" si="151"/>
        <v>Feb 2024</v>
      </c>
      <c r="C9682" t="s">
        <v>17</v>
      </c>
      <c r="D9682" t="s">
        <v>25</v>
      </c>
      <c r="E9682" t="s">
        <v>75</v>
      </c>
      <c r="F9682" t="s">
        <v>88</v>
      </c>
      <c r="G9682" t="str">
        <f>_xlfn.XLOOKUP(F9682,Product_Categories!A:A,Product_Categories!C:C,"Missing")</f>
        <v>CRM</v>
      </c>
      <c r="H9682">
        <v>45037</v>
      </c>
      <c r="I9682">
        <v>1970</v>
      </c>
      <c r="J9682" s="5">
        <v>4900.1099999999997</v>
      </c>
      <c r="K9682">
        <v>114</v>
      </c>
      <c r="L9682" s="5">
        <v>14167.11</v>
      </c>
      <c r="M9682" s="4">
        <v>4.37</v>
      </c>
      <c r="N9682" s="4">
        <v>5.79</v>
      </c>
      <c r="O9682" s="4">
        <v>2.4900000000000002</v>
      </c>
      <c r="P9682" s="4">
        <v>42.98</v>
      </c>
      <c r="Q9682" s="4">
        <v>2.89</v>
      </c>
    </row>
    <row r="9683" spans="1:17" x14ac:dyDescent="0.3">
      <c r="A9683" s="3">
        <v>45346</v>
      </c>
      <c r="B9683" s="11" t="str">
        <f t="shared" si="151"/>
        <v>Feb 2024</v>
      </c>
      <c r="C9683" t="s">
        <v>107</v>
      </c>
      <c r="D9683" t="s">
        <v>39</v>
      </c>
      <c r="E9683" t="s">
        <v>75</v>
      </c>
      <c r="F9683" t="s">
        <v>80</v>
      </c>
      <c r="G9683" t="str">
        <f>_xlfn.XLOOKUP(F9683,Product_Categories!A:A,Product_Categories!C:C,"Missing")</f>
        <v>Feedback</v>
      </c>
      <c r="H9683">
        <v>3799</v>
      </c>
      <c r="I9683">
        <v>223</v>
      </c>
      <c r="J9683" s="5">
        <v>528.87</v>
      </c>
      <c r="K9683">
        <v>13</v>
      </c>
      <c r="L9683" s="5">
        <v>1528.99</v>
      </c>
      <c r="M9683" s="4">
        <v>5.87</v>
      </c>
      <c r="N9683" s="4">
        <v>5.83</v>
      </c>
      <c r="O9683" s="4">
        <v>2.37</v>
      </c>
      <c r="P9683">
        <v>40.68</v>
      </c>
      <c r="Q9683" s="4">
        <v>2.89</v>
      </c>
    </row>
    <row r="9684" spans="1:17" x14ac:dyDescent="0.3">
      <c r="A9684" s="3">
        <v>45346</v>
      </c>
      <c r="B9684" s="11" t="str">
        <f t="shared" si="151"/>
        <v>Feb 2024</v>
      </c>
      <c r="C9684" t="s">
        <v>19</v>
      </c>
      <c r="D9684" t="s">
        <v>36</v>
      </c>
      <c r="E9684" t="s">
        <v>76</v>
      </c>
      <c r="F9684" t="s">
        <v>99</v>
      </c>
      <c r="G9684" t="str">
        <f>_xlfn.XLOOKUP(F9684,Product_Categories!A:A,Product_Categories!C:C,"Missing")</f>
        <v>Planning</v>
      </c>
      <c r="H9684">
        <v>127137</v>
      </c>
      <c r="I9684">
        <v>1822</v>
      </c>
      <c r="J9684" s="5">
        <v>2739.68</v>
      </c>
      <c r="K9684">
        <v>264</v>
      </c>
      <c r="L9684" s="5">
        <v>7656.56</v>
      </c>
      <c r="M9684" s="4">
        <v>1.43</v>
      </c>
      <c r="N9684" s="4">
        <v>14.49</v>
      </c>
      <c r="O9684" s="4">
        <v>1.5</v>
      </c>
      <c r="P9684">
        <v>10.38</v>
      </c>
      <c r="Q9684" s="4">
        <v>2.79</v>
      </c>
    </row>
    <row r="9685" spans="1:17" x14ac:dyDescent="0.3">
      <c r="A9685" s="3">
        <v>45346</v>
      </c>
      <c r="B9685" s="11" t="str">
        <f t="shared" si="151"/>
        <v>Feb 2024</v>
      </c>
      <c r="C9685" t="s">
        <v>19</v>
      </c>
      <c r="D9685" t="s">
        <v>43</v>
      </c>
      <c r="E9685" t="s">
        <v>76</v>
      </c>
      <c r="F9685" t="s">
        <v>103</v>
      </c>
      <c r="G9685" t="str">
        <f>_xlfn.XLOOKUP(F9685,Product_Categories!A:A,Product_Categories!C:C,"Missing")</f>
        <v>Automation</v>
      </c>
      <c r="H9685">
        <v>20614</v>
      </c>
      <c r="I9685">
        <v>2885</v>
      </c>
      <c r="J9685" s="5">
        <v>8094.61</v>
      </c>
      <c r="K9685">
        <v>547</v>
      </c>
      <c r="L9685" s="5">
        <v>22315.61</v>
      </c>
      <c r="M9685" s="4">
        <v>14</v>
      </c>
      <c r="N9685" s="4">
        <v>18.96</v>
      </c>
      <c r="O9685" s="4">
        <v>2.81</v>
      </c>
      <c r="P9685">
        <v>14.8</v>
      </c>
      <c r="Q9685" s="4">
        <v>2.76</v>
      </c>
    </row>
    <row r="9686" spans="1:17" x14ac:dyDescent="0.3">
      <c r="A9686" s="3">
        <v>45346</v>
      </c>
      <c r="B9686" s="11" t="str">
        <f t="shared" si="151"/>
        <v>Feb 2024</v>
      </c>
      <c r="C9686" t="s">
        <v>19</v>
      </c>
      <c r="D9686" t="s">
        <v>60</v>
      </c>
      <c r="E9686" t="s">
        <v>75</v>
      </c>
      <c r="F9686" t="s">
        <v>78</v>
      </c>
      <c r="G9686" t="str">
        <f>_xlfn.XLOOKUP(F9686,Product_Categories!A:A,Product_Categories!C:C,"Missing")</f>
        <v>Audience Analytics</v>
      </c>
      <c r="H9686">
        <v>45672</v>
      </c>
      <c r="I9686">
        <v>4753</v>
      </c>
      <c r="J9686" s="5">
        <v>14673.71</v>
      </c>
      <c r="K9686">
        <v>644</v>
      </c>
      <c r="L9686" s="5">
        <v>39990.58</v>
      </c>
      <c r="M9686" s="4">
        <v>10.41</v>
      </c>
      <c r="N9686" s="4">
        <v>13.55</v>
      </c>
      <c r="O9686" s="4">
        <v>3.09</v>
      </c>
      <c r="P9686">
        <v>22.79</v>
      </c>
      <c r="Q9686" s="4">
        <v>2.73</v>
      </c>
    </row>
    <row r="9687" spans="1:17" x14ac:dyDescent="0.3">
      <c r="A9687" s="3">
        <v>45346</v>
      </c>
      <c r="B9687" s="11" t="str">
        <f t="shared" si="151"/>
        <v>Feb 2024</v>
      </c>
      <c r="C9687" t="s">
        <v>17</v>
      </c>
      <c r="D9687" t="s">
        <v>24</v>
      </c>
      <c r="E9687" t="s">
        <v>73</v>
      </c>
      <c r="F9687" t="s">
        <v>102</v>
      </c>
      <c r="G9687" t="str">
        <f>_xlfn.XLOOKUP(F9687,Product_Categories!A:A,Product_Categories!C:C,"Missing")</f>
        <v>Website Tools</v>
      </c>
      <c r="H9687">
        <v>4215</v>
      </c>
      <c r="I9687">
        <v>75</v>
      </c>
      <c r="J9687" s="5">
        <v>262.25</v>
      </c>
      <c r="K9687">
        <v>4</v>
      </c>
      <c r="L9687" s="5">
        <v>664.33</v>
      </c>
      <c r="M9687" s="4">
        <v>1.78</v>
      </c>
      <c r="N9687" s="4">
        <v>5.33</v>
      </c>
      <c r="O9687" s="4">
        <v>3.5</v>
      </c>
      <c r="P9687" s="4">
        <v>65.56</v>
      </c>
      <c r="Q9687" s="4">
        <v>2.5299999999999998</v>
      </c>
    </row>
    <row r="9688" spans="1:17" x14ac:dyDescent="0.3">
      <c r="A9688" s="3">
        <v>45346</v>
      </c>
      <c r="B9688" s="11" t="str">
        <f t="shared" si="151"/>
        <v>Feb 2024</v>
      </c>
      <c r="C9688" t="s">
        <v>21</v>
      </c>
      <c r="D9688" t="s">
        <v>46</v>
      </c>
      <c r="E9688" t="s">
        <v>75</v>
      </c>
      <c r="F9688" t="s">
        <v>95</v>
      </c>
      <c r="G9688" t="str">
        <f>_xlfn.XLOOKUP(F9688,Product_Categories!A:A,Product_Categories!C:C,"Missing")</f>
        <v>Analytics</v>
      </c>
      <c r="H9688">
        <v>144178</v>
      </c>
      <c r="I9688">
        <v>5499</v>
      </c>
      <c r="J9688" s="5">
        <v>23011.08</v>
      </c>
      <c r="K9688">
        <v>497</v>
      </c>
      <c r="L9688" s="5">
        <v>57480.93</v>
      </c>
      <c r="M9688" s="4">
        <v>3.81</v>
      </c>
      <c r="N9688" s="4">
        <v>9.0399999999999991</v>
      </c>
      <c r="O9688" s="4">
        <v>4.18</v>
      </c>
      <c r="P9688">
        <v>46.3</v>
      </c>
      <c r="Q9688" s="4">
        <v>2.5</v>
      </c>
    </row>
    <row r="9689" spans="1:17" x14ac:dyDescent="0.3">
      <c r="A9689" s="3">
        <v>45346</v>
      </c>
      <c r="B9689" s="11" t="str">
        <f t="shared" si="151"/>
        <v>Feb 2024</v>
      </c>
      <c r="C9689" t="s">
        <v>17</v>
      </c>
      <c r="D9689" t="s">
        <v>23</v>
      </c>
      <c r="E9689" t="s">
        <v>76</v>
      </c>
      <c r="F9689" t="s">
        <v>82</v>
      </c>
      <c r="G9689" t="str">
        <f>_xlfn.XLOOKUP(F9689,Product_Categories!A:A,Product_Categories!C:C,"Missing")</f>
        <v>Mobile Ads</v>
      </c>
      <c r="H9689">
        <v>136480</v>
      </c>
      <c r="I9689">
        <v>5767</v>
      </c>
      <c r="J9689" s="5">
        <v>2801.2</v>
      </c>
      <c r="K9689">
        <v>417</v>
      </c>
      <c r="L9689" s="5">
        <v>6680.57</v>
      </c>
      <c r="M9689" s="4">
        <v>4.2300000000000004</v>
      </c>
      <c r="N9689" s="4">
        <v>7.23</v>
      </c>
      <c r="O9689" s="4">
        <v>0.49</v>
      </c>
      <c r="P9689" s="4">
        <v>6.72</v>
      </c>
      <c r="Q9689" s="4">
        <v>2.38</v>
      </c>
    </row>
    <row r="9690" spans="1:17" x14ac:dyDescent="0.3">
      <c r="A9690" s="3">
        <v>45346</v>
      </c>
      <c r="B9690" s="11" t="str">
        <f t="shared" si="151"/>
        <v>Feb 2024</v>
      </c>
      <c r="C9690" t="s">
        <v>17</v>
      </c>
      <c r="D9690" t="s">
        <v>62</v>
      </c>
      <c r="E9690" t="s">
        <v>73</v>
      </c>
      <c r="F9690" t="s">
        <v>93</v>
      </c>
      <c r="G9690" t="str">
        <f>_xlfn.XLOOKUP(F9690,Product_Categories!A:A,Product_Categories!C:C,"Missing")</f>
        <v>Social Media</v>
      </c>
      <c r="H9690">
        <v>125472</v>
      </c>
      <c r="I9690">
        <v>1071</v>
      </c>
      <c r="J9690" s="5">
        <v>2981.49</v>
      </c>
      <c r="K9690">
        <v>143</v>
      </c>
      <c r="L9690" s="5">
        <v>6830.75</v>
      </c>
      <c r="M9690" s="4">
        <v>0.85</v>
      </c>
      <c r="N9690" s="4">
        <v>13.35</v>
      </c>
      <c r="O9690" s="4">
        <v>2.78</v>
      </c>
      <c r="P9690" s="4">
        <v>20.85</v>
      </c>
      <c r="Q9690" s="4">
        <v>2.29</v>
      </c>
    </row>
    <row r="9691" spans="1:17" x14ac:dyDescent="0.3">
      <c r="A9691" s="3">
        <v>45346</v>
      </c>
      <c r="B9691" s="11" t="str">
        <f t="shared" si="151"/>
        <v>Feb 2024</v>
      </c>
      <c r="C9691" t="s">
        <v>19</v>
      </c>
      <c r="D9691" t="s">
        <v>28</v>
      </c>
      <c r="E9691" t="s">
        <v>74</v>
      </c>
      <c r="F9691" t="s">
        <v>92</v>
      </c>
      <c r="G9691" t="str">
        <f>_xlfn.XLOOKUP(F9691,Product_Categories!A:A,Product_Categories!C:C,"Missing")</f>
        <v>Design</v>
      </c>
      <c r="H9691">
        <v>79108</v>
      </c>
      <c r="I9691">
        <v>610</v>
      </c>
      <c r="J9691" s="5">
        <v>1223.4000000000001</v>
      </c>
      <c r="K9691">
        <v>26</v>
      </c>
      <c r="L9691" s="5">
        <v>2539</v>
      </c>
      <c r="M9691" s="4">
        <v>0.77</v>
      </c>
      <c r="N9691" s="4">
        <v>4.26</v>
      </c>
      <c r="O9691" s="4">
        <v>2.0099999999999998</v>
      </c>
      <c r="P9691">
        <v>47.05</v>
      </c>
      <c r="Q9691" s="4">
        <v>2.08</v>
      </c>
    </row>
    <row r="9692" spans="1:17" x14ac:dyDescent="0.3">
      <c r="A9692" s="3">
        <v>45346</v>
      </c>
      <c r="B9692" s="11" t="str">
        <f t="shared" si="151"/>
        <v>Feb 2024</v>
      </c>
      <c r="C9692" t="s">
        <v>19</v>
      </c>
      <c r="D9692" t="s">
        <v>29</v>
      </c>
      <c r="E9692" t="s">
        <v>74</v>
      </c>
      <c r="F9692" t="s">
        <v>82</v>
      </c>
      <c r="G9692" t="str">
        <f>_xlfn.XLOOKUP(F9692,Product_Categories!A:A,Product_Categories!C:C,"Missing")</f>
        <v>Mobile Ads</v>
      </c>
      <c r="H9692">
        <v>42943</v>
      </c>
      <c r="I9692">
        <v>4462</v>
      </c>
      <c r="J9692" s="5">
        <v>16243.95</v>
      </c>
      <c r="K9692">
        <v>949</v>
      </c>
      <c r="L9692" s="5">
        <v>32281.57</v>
      </c>
      <c r="M9692" s="4">
        <v>10.39</v>
      </c>
      <c r="N9692" s="4">
        <v>21.27</v>
      </c>
      <c r="O9692" s="4">
        <v>3.64</v>
      </c>
      <c r="P9692">
        <v>17.12</v>
      </c>
      <c r="Q9692" s="4">
        <v>1.99</v>
      </c>
    </row>
    <row r="9693" spans="1:17" x14ac:dyDescent="0.3">
      <c r="A9693" s="3">
        <v>45346</v>
      </c>
      <c r="B9693" s="11" t="str">
        <f t="shared" si="151"/>
        <v>Feb 2024</v>
      </c>
      <c r="C9693" t="s">
        <v>108</v>
      </c>
      <c r="D9693" t="s">
        <v>57</v>
      </c>
      <c r="E9693" t="s">
        <v>74</v>
      </c>
      <c r="F9693" t="s">
        <v>89</v>
      </c>
      <c r="G9693" t="str">
        <f>_xlfn.XLOOKUP(F9693,Product_Categories!A:A,Product_Categories!C:C,"Missing")</f>
        <v>Push Notifications</v>
      </c>
      <c r="H9693">
        <v>3076</v>
      </c>
      <c r="I9693">
        <v>115</v>
      </c>
      <c r="J9693" s="5">
        <v>61.97</v>
      </c>
      <c r="K9693">
        <v>9</v>
      </c>
      <c r="L9693" s="5">
        <v>111.93</v>
      </c>
      <c r="M9693" s="4">
        <v>3.74</v>
      </c>
      <c r="N9693" s="4">
        <v>7.83</v>
      </c>
      <c r="O9693" s="4">
        <v>0.54</v>
      </c>
      <c r="P9693">
        <v>6.89</v>
      </c>
      <c r="Q9693" s="4">
        <v>1.81</v>
      </c>
    </row>
    <row r="9694" spans="1:17" x14ac:dyDescent="0.3">
      <c r="A9694" s="3">
        <v>45346</v>
      </c>
      <c r="B9694" s="11" t="str">
        <f t="shared" si="151"/>
        <v>Feb 2024</v>
      </c>
      <c r="C9694" t="s">
        <v>107</v>
      </c>
      <c r="D9694" t="s">
        <v>71</v>
      </c>
      <c r="E9694" t="s">
        <v>75</v>
      </c>
      <c r="F9694" t="s">
        <v>86</v>
      </c>
      <c r="G9694" t="str">
        <f>_xlfn.XLOOKUP(F9694,Product_Categories!A:A,Product_Categories!C:C,"Missing")</f>
        <v>Website Tools</v>
      </c>
      <c r="H9694">
        <v>16001</v>
      </c>
      <c r="I9694">
        <v>80</v>
      </c>
      <c r="J9694" s="5">
        <v>326.98</v>
      </c>
      <c r="K9694">
        <v>3</v>
      </c>
      <c r="L9694" s="5">
        <v>579.09</v>
      </c>
      <c r="M9694" s="4">
        <v>0.5</v>
      </c>
      <c r="N9694" s="4">
        <v>3.75</v>
      </c>
      <c r="O9694" s="4">
        <v>4.09</v>
      </c>
      <c r="P9694">
        <v>108.99</v>
      </c>
      <c r="Q9694" s="4">
        <v>1.77</v>
      </c>
    </row>
    <row r="9695" spans="1:17" x14ac:dyDescent="0.3">
      <c r="A9695" s="3">
        <v>45346</v>
      </c>
      <c r="B9695" s="11" t="str">
        <f t="shared" si="151"/>
        <v>Feb 2024</v>
      </c>
      <c r="C9695" t="s">
        <v>108</v>
      </c>
      <c r="D9695" t="s">
        <v>54</v>
      </c>
      <c r="E9695" t="s">
        <v>74</v>
      </c>
      <c r="F9695" t="s">
        <v>82</v>
      </c>
      <c r="G9695" t="str">
        <f>_xlfn.XLOOKUP(F9695,Product_Categories!A:A,Product_Categories!C:C,"Missing")</f>
        <v>Mobile Ads</v>
      </c>
      <c r="H9695">
        <v>53896</v>
      </c>
      <c r="I9695">
        <v>3254</v>
      </c>
      <c r="J9695" s="5">
        <v>5478.66</v>
      </c>
      <c r="K9695">
        <v>662</v>
      </c>
      <c r="L9695" s="5">
        <v>9446.07</v>
      </c>
      <c r="M9695" s="4">
        <v>6.04</v>
      </c>
      <c r="N9695" s="4">
        <v>20.34</v>
      </c>
      <c r="O9695" s="4">
        <v>1.68</v>
      </c>
      <c r="P9695">
        <v>8.2799999999999994</v>
      </c>
      <c r="Q9695" s="4">
        <v>1.72</v>
      </c>
    </row>
    <row r="9696" spans="1:17" x14ac:dyDescent="0.3">
      <c r="A9696" s="3">
        <v>45346</v>
      </c>
      <c r="B9696" s="11" t="str">
        <f t="shared" si="151"/>
        <v>Feb 2024</v>
      </c>
      <c r="C9696" t="s">
        <v>21</v>
      </c>
      <c r="D9696" t="s">
        <v>44</v>
      </c>
      <c r="E9696" t="s">
        <v>76</v>
      </c>
      <c r="F9696" t="s">
        <v>87</v>
      </c>
      <c r="G9696" t="str">
        <f>_xlfn.XLOOKUP(F9696,Product_Categories!A:A,Product_Categories!C:C,"Missing")</f>
        <v>AdTech</v>
      </c>
      <c r="H9696">
        <v>45989</v>
      </c>
      <c r="I9696">
        <v>3644</v>
      </c>
      <c r="J9696" s="5">
        <v>6823.49</v>
      </c>
      <c r="K9696">
        <v>501</v>
      </c>
      <c r="L9696" s="5">
        <v>9605.08</v>
      </c>
      <c r="M9696" s="4">
        <v>7.92</v>
      </c>
      <c r="N9696" s="4">
        <v>13.75</v>
      </c>
      <c r="O9696" s="4">
        <v>1.87</v>
      </c>
      <c r="P9696">
        <v>13.62</v>
      </c>
      <c r="Q9696" s="4">
        <v>1.41</v>
      </c>
    </row>
    <row r="9697" spans="1:17" x14ac:dyDescent="0.3">
      <c r="A9697" s="3">
        <v>45346</v>
      </c>
      <c r="B9697" s="11" t="str">
        <f t="shared" si="151"/>
        <v>Feb 2024</v>
      </c>
      <c r="C9697" t="s">
        <v>107</v>
      </c>
      <c r="D9697" t="s">
        <v>47</v>
      </c>
      <c r="E9697" t="s">
        <v>75</v>
      </c>
      <c r="F9697" t="s">
        <v>77</v>
      </c>
      <c r="G9697" t="str">
        <f>_xlfn.XLOOKUP(F9697,Product_Categories!A:A,Product_Categories!C:C,"Missing")</f>
        <v>SEO</v>
      </c>
      <c r="H9697">
        <v>59015</v>
      </c>
      <c r="I9697">
        <v>3202</v>
      </c>
      <c r="J9697" s="5">
        <v>9740.99</v>
      </c>
      <c r="K9697">
        <v>112</v>
      </c>
      <c r="L9697" s="5">
        <v>13529.14</v>
      </c>
      <c r="M9697" s="4">
        <v>5.43</v>
      </c>
      <c r="N9697" s="4">
        <v>3.5</v>
      </c>
      <c r="O9697" s="4">
        <v>3.04</v>
      </c>
      <c r="P9697">
        <v>86.97</v>
      </c>
      <c r="Q9697" s="4">
        <v>1.39</v>
      </c>
    </row>
    <row r="9698" spans="1:17" x14ac:dyDescent="0.3">
      <c r="A9698" s="3">
        <v>45346</v>
      </c>
      <c r="B9698" s="11" t="str">
        <f t="shared" si="151"/>
        <v>Feb 2024</v>
      </c>
      <c r="C9698" t="s">
        <v>108</v>
      </c>
      <c r="D9698" t="s">
        <v>71</v>
      </c>
      <c r="E9698" t="s">
        <v>73</v>
      </c>
      <c r="F9698" t="s">
        <v>92</v>
      </c>
      <c r="G9698" t="str">
        <f>_xlfn.XLOOKUP(F9698,Product_Categories!A:A,Product_Categories!C:C,"Missing")</f>
        <v>Design</v>
      </c>
      <c r="H9698">
        <v>33938</v>
      </c>
      <c r="I9698">
        <v>1312</v>
      </c>
      <c r="J9698" s="5">
        <v>5654.4</v>
      </c>
      <c r="K9698">
        <v>194</v>
      </c>
      <c r="L9698" s="5">
        <v>7327.31</v>
      </c>
      <c r="M9698" s="4">
        <v>3.87</v>
      </c>
      <c r="N9698" s="4">
        <v>14.79</v>
      </c>
      <c r="O9698" s="4">
        <v>4.3099999999999996</v>
      </c>
      <c r="P9698">
        <v>29.15</v>
      </c>
      <c r="Q9698" s="4">
        <v>1.3</v>
      </c>
    </row>
    <row r="9699" spans="1:17" x14ac:dyDescent="0.3">
      <c r="A9699" s="3">
        <v>45346</v>
      </c>
      <c r="B9699" s="11" t="str">
        <f t="shared" si="151"/>
        <v>Feb 2024</v>
      </c>
      <c r="C9699" t="s">
        <v>21</v>
      </c>
      <c r="D9699" t="s">
        <v>47</v>
      </c>
      <c r="E9699" t="s">
        <v>75</v>
      </c>
      <c r="F9699" t="s">
        <v>84</v>
      </c>
      <c r="G9699" t="str">
        <f>_xlfn.XLOOKUP(F9699,Product_Categories!A:A,Product_Categories!C:C,"Missing")</f>
        <v>Marketing Suite</v>
      </c>
      <c r="H9699">
        <v>14669</v>
      </c>
      <c r="I9699">
        <v>365</v>
      </c>
      <c r="J9699" s="5">
        <v>1089.22</v>
      </c>
      <c r="K9699">
        <v>71</v>
      </c>
      <c r="L9699" s="5">
        <v>1392.73</v>
      </c>
      <c r="M9699" s="4">
        <v>2.4900000000000002</v>
      </c>
      <c r="N9699" s="4">
        <v>19.45</v>
      </c>
      <c r="O9699" s="4">
        <v>2.98</v>
      </c>
      <c r="P9699">
        <v>15.34</v>
      </c>
      <c r="Q9699" s="4">
        <v>1.28</v>
      </c>
    </row>
    <row r="9700" spans="1:17" x14ac:dyDescent="0.3">
      <c r="A9700" s="3">
        <v>45346</v>
      </c>
      <c r="B9700" s="11" t="str">
        <f t="shared" si="151"/>
        <v>Feb 2024</v>
      </c>
      <c r="C9700" t="s">
        <v>18</v>
      </c>
      <c r="D9700" t="s">
        <v>60</v>
      </c>
      <c r="E9700" t="s">
        <v>76</v>
      </c>
      <c r="F9700" t="s">
        <v>89</v>
      </c>
      <c r="G9700" t="str">
        <f>_xlfn.XLOOKUP(F9700,Product_Categories!A:A,Product_Categories!C:C,"Missing")</f>
        <v>Push Notifications</v>
      </c>
      <c r="H9700">
        <v>21419</v>
      </c>
      <c r="I9700">
        <v>1776</v>
      </c>
      <c r="J9700" s="5">
        <v>5029.16</v>
      </c>
      <c r="K9700">
        <v>236</v>
      </c>
      <c r="L9700" s="5">
        <v>5738.58</v>
      </c>
      <c r="M9700" s="4">
        <v>8.2899999999999991</v>
      </c>
      <c r="N9700" s="4">
        <v>13.29</v>
      </c>
      <c r="O9700" s="4">
        <v>2.83</v>
      </c>
      <c r="P9700" s="4">
        <v>21.31</v>
      </c>
      <c r="Q9700" s="4">
        <v>1.1399999999999999</v>
      </c>
    </row>
    <row r="9701" spans="1:17" x14ac:dyDescent="0.3">
      <c r="A9701" s="3">
        <v>45346</v>
      </c>
      <c r="B9701" s="11" t="str">
        <f t="shared" si="151"/>
        <v>Feb 2024</v>
      </c>
      <c r="C9701" t="s">
        <v>21</v>
      </c>
      <c r="D9701" t="s">
        <v>47</v>
      </c>
      <c r="E9701" t="s">
        <v>76</v>
      </c>
      <c r="F9701" t="s">
        <v>80</v>
      </c>
      <c r="G9701" t="str">
        <f>_xlfn.XLOOKUP(F9701,Product_Categories!A:A,Product_Categories!C:C,"Missing")</f>
        <v>Feedback</v>
      </c>
      <c r="H9701">
        <v>41568</v>
      </c>
      <c r="I9701">
        <v>666</v>
      </c>
      <c r="J9701" s="5">
        <v>2503.09</v>
      </c>
      <c r="K9701">
        <v>37</v>
      </c>
      <c r="L9701" s="5">
        <v>2860.33</v>
      </c>
      <c r="M9701" s="4">
        <v>1.6</v>
      </c>
      <c r="N9701" s="4">
        <v>5.56</v>
      </c>
      <c r="O9701" s="4">
        <v>3.76</v>
      </c>
      <c r="P9701">
        <v>67.650000000000006</v>
      </c>
      <c r="Q9701" s="4">
        <v>1.1399999999999999</v>
      </c>
    </row>
    <row r="9702" spans="1:17" x14ac:dyDescent="0.3">
      <c r="A9702" s="3">
        <v>45346</v>
      </c>
      <c r="B9702" s="11" t="str">
        <f t="shared" si="151"/>
        <v>Feb 2024</v>
      </c>
      <c r="C9702" t="s">
        <v>17</v>
      </c>
      <c r="D9702" t="s">
        <v>62</v>
      </c>
      <c r="E9702" t="s">
        <v>76</v>
      </c>
      <c r="F9702" t="s">
        <v>99</v>
      </c>
      <c r="G9702" t="str">
        <f>_xlfn.XLOOKUP(F9702,Product_Categories!A:A,Product_Categories!C:C,"Missing")</f>
        <v>Planning</v>
      </c>
      <c r="H9702">
        <v>56262</v>
      </c>
      <c r="I9702">
        <v>392</v>
      </c>
      <c r="J9702" s="5">
        <v>287.95</v>
      </c>
      <c r="K9702">
        <v>31</v>
      </c>
      <c r="L9702" s="5">
        <v>323.37</v>
      </c>
      <c r="M9702" s="4">
        <v>0.7</v>
      </c>
      <c r="N9702" s="4">
        <v>7.91</v>
      </c>
      <c r="O9702" s="4">
        <v>0.73</v>
      </c>
      <c r="P9702" s="4">
        <v>9.2899999999999991</v>
      </c>
      <c r="Q9702" s="4">
        <v>1.1200000000000001</v>
      </c>
    </row>
    <row r="9703" spans="1:17" x14ac:dyDescent="0.3">
      <c r="A9703" s="3">
        <v>45346</v>
      </c>
      <c r="B9703" s="11" t="str">
        <f t="shared" si="151"/>
        <v>Feb 2024</v>
      </c>
      <c r="C9703" t="s">
        <v>18</v>
      </c>
      <c r="D9703" t="s">
        <v>37</v>
      </c>
      <c r="E9703" t="s">
        <v>73</v>
      </c>
      <c r="F9703" t="s">
        <v>105</v>
      </c>
      <c r="G9703" t="str">
        <f>_xlfn.XLOOKUP(F9703,Product_Categories!A:A,Product_Categories!C:C,"Missing")</f>
        <v>Storage</v>
      </c>
      <c r="H9703">
        <v>100021</v>
      </c>
      <c r="I9703">
        <v>2790</v>
      </c>
      <c r="J9703" s="5">
        <v>11458.73</v>
      </c>
      <c r="K9703">
        <v>205</v>
      </c>
      <c r="L9703" s="5">
        <v>12673.81</v>
      </c>
      <c r="M9703" s="4">
        <v>2.79</v>
      </c>
      <c r="N9703" s="4">
        <v>7.35</v>
      </c>
      <c r="O9703" s="4">
        <v>4.1100000000000003</v>
      </c>
      <c r="P9703">
        <v>55.9</v>
      </c>
      <c r="Q9703" s="4">
        <v>1.1100000000000001</v>
      </c>
    </row>
    <row r="9704" spans="1:17" x14ac:dyDescent="0.3">
      <c r="A9704" s="3">
        <v>45346</v>
      </c>
      <c r="B9704" s="11" t="str">
        <f t="shared" si="151"/>
        <v>Feb 2024</v>
      </c>
      <c r="C9704" t="s">
        <v>107</v>
      </c>
      <c r="D9704" t="s">
        <v>66</v>
      </c>
      <c r="E9704" t="s">
        <v>75</v>
      </c>
      <c r="F9704" t="s">
        <v>82</v>
      </c>
      <c r="G9704" t="str">
        <f>_xlfn.XLOOKUP(F9704,Product_Categories!A:A,Product_Categories!C:C,"Missing")</f>
        <v>Mobile Ads</v>
      </c>
      <c r="H9704">
        <v>79343</v>
      </c>
      <c r="I9704">
        <v>3916</v>
      </c>
      <c r="J9704" s="5">
        <v>12416.31</v>
      </c>
      <c r="K9704">
        <v>218</v>
      </c>
      <c r="L9704" s="5">
        <v>13841.82</v>
      </c>
      <c r="M9704" s="4">
        <v>4.9400000000000004</v>
      </c>
      <c r="N9704" s="4">
        <v>5.57</v>
      </c>
      <c r="O9704" s="4">
        <v>3.17</v>
      </c>
      <c r="P9704">
        <v>56.96</v>
      </c>
      <c r="Q9704" s="4">
        <v>1.1100000000000001</v>
      </c>
    </row>
    <row r="9705" spans="1:17" x14ac:dyDescent="0.3">
      <c r="A9705" s="3">
        <v>45346</v>
      </c>
      <c r="B9705" s="11" t="str">
        <f t="shared" si="151"/>
        <v>Feb 2024</v>
      </c>
      <c r="C9705" t="s">
        <v>17</v>
      </c>
      <c r="D9705" t="s">
        <v>57</v>
      </c>
      <c r="E9705" t="s">
        <v>74</v>
      </c>
      <c r="F9705" t="s">
        <v>96</v>
      </c>
      <c r="G9705" t="str">
        <f>_xlfn.XLOOKUP(F9705,Product_Categories!A:A,Product_Categories!C:C,"Missing")</f>
        <v>Growth Tools</v>
      </c>
      <c r="H9705">
        <v>118894</v>
      </c>
      <c r="I9705">
        <v>16819</v>
      </c>
      <c r="J9705" s="5">
        <v>67156.75</v>
      </c>
      <c r="K9705">
        <v>832</v>
      </c>
      <c r="L9705" s="5">
        <v>67876.639999999999</v>
      </c>
      <c r="M9705" s="4">
        <v>14.15</v>
      </c>
      <c r="N9705" s="4">
        <v>4.95</v>
      </c>
      <c r="O9705" s="4">
        <v>3.99</v>
      </c>
      <c r="P9705" s="4">
        <v>80.72</v>
      </c>
      <c r="Q9705" s="4">
        <v>1.01</v>
      </c>
    </row>
    <row r="9706" spans="1:17" x14ac:dyDescent="0.3">
      <c r="A9706" s="3">
        <v>45346</v>
      </c>
      <c r="B9706" s="11" t="str">
        <f t="shared" si="151"/>
        <v>Feb 2024</v>
      </c>
      <c r="C9706" t="s">
        <v>107</v>
      </c>
      <c r="D9706" t="s">
        <v>53</v>
      </c>
      <c r="E9706" t="s">
        <v>74</v>
      </c>
      <c r="F9706" t="s">
        <v>89</v>
      </c>
      <c r="G9706" t="str">
        <f>_xlfn.XLOOKUP(F9706,Product_Categories!A:A,Product_Categories!C:C,"Missing")</f>
        <v>Push Notifications</v>
      </c>
      <c r="H9706">
        <v>130185</v>
      </c>
      <c r="I9706">
        <v>14826</v>
      </c>
      <c r="J9706" s="5">
        <v>17232.330000000002</v>
      </c>
      <c r="K9706">
        <v>753</v>
      </c>
      <c r="L9706" s="5">
        <v>14755.43</v>
      </c>
      <c r="M9706" s="4">
        <v>11.39</v>
      </c>
      <c r="N9706" s="4">
        <v>5.08</v>
      </c>
      <c r="O9706" s="4">
        <v>1.1599999999999999</v>
      </c>
      <c r="P9706">
        <v>22.88</v>
      </c>
      <c r="Q9706" s="4">
        <v>0.86</v>
      </c>
    </row>
    <row r="9707" spans="1:17" x14ac:dyDescent="0.3">
      <c r="A9707" s="3">
        <v>45346</v>
      </c>
      <c r="B9707" s="11" t="str">
        <f t="shared" si="151"/>
        <v>Feb 2024</v>
      </c>
      <c r="C9707" t="s">
        <v>17</v>
      </c>
      <c r="D9707" t="s">
        <v>65</v>
      </c>
      <c r="E9707" t="s">
        <v>75</v>
      </c>
      <c r="F9707" t="s">
        <v>99</v>
      </c>
      <c r="G9707" t="str">
        <f>_xlfn.XLOOKUP(F9707,Product_Categories!A:A,Product_Categories!C:C,"Missing")</f>
        <v>Planning</v>
      </c>
      <c r="H9707">
        <v>21155</v>
      </c>
      <c r="I9707">
        <v>1985</v>
      </c>
      <c r="J9707" s="5">
        <v>8431.84</v>
      </c>
      <c r="K9707">
        <v>309</v>
      </c>
      <c r="L9707" s="5">
        <v>6172.77</v>
      </c>
      <c r="M9707" s="4">
        <v>9.3800000000000008</v>
      </c>
      <c r="N9707" s="4">
        <v>15.57</v>
      </c>
      <c r="O9707" s="4">
        <v>4.25</v>
      </c>
      <c r="P9707" s="4">
        <v>27.29</v>
      </c>
      <c r="Q9707" s="4">
        <v>0.73</v>
      </c>
    </row>
    <row r="9708" spans="1:17" x14ac:dyDescent="0.3">
      <c r="A9708" s="3">
        <v>45346</v>
      </c>
      <c r="B9708" s="11" t="str">
        <f t="shared" si="151"/>
        <v>Feb 2024</v>
      </c>
      <c r="C9708" t="s">
        <v>108</v>
      </c>
      <c r="D9708" t="s">
        <v>40</v>
      </c>
      <c r="E9708" t="s">
        <v>76</v>
      </c>
      <c r="F9708" t="s">
        <v>101</v>
      </c>
      <c r="G9708" t="str">
        <f>_xlfn.XLOOKUP(F9708,Product_Categories!A:A,Product_Categories!C:C,"Missing")</f>
        <v>Conversion</v>
      </c>
      <c r="H9708">
        <v>97701</v>
      </c>
      <c r="I9708">
        <v>2129</v>
      </c>
      <c r="J9708" s="5">
        <v>7947.32</v>
      </c>
      <c r="K9708">
        <v>446</v>
      </c>
      <c r="L9708" s="5">
        <v>4956.53</v>
      </c>
      <c r="M9708" s="4">
        <v>2.1800000000000002</v>
      </c>
      <c r="N9708" s="4">
        <v>20.95</v>
      </c>
      <c r="O9708" s="4">
        <v>3.73</v>
      </c>
      <c r="P9708">
        <v>17.82</v>
      </c>
      <c r="Q9708" s="4">
        <v>0.62</v>
      </c>
    </row>
    <row r="9709" spans="1:17" x14ac:dyDescent="0.3">
      <c r="A9709" s="3">
        <v>45346</v>
      </c>
      <c r="B9709" s="11" t="str">
        <f t="shared" si="151"/>
        <v>Feb 2024</v>
      </c>
      <c r="C9709" t="s">
        <v>107</v>
      </c>
      <c r="D9709" t="s">
        <v>54</v>
      </c>
      <c r="E9709" t="s">
        <v>73</v>
      </c>
      <c r="F9709" t="s">
        <v>91</v>
      </c>
      <c r="G9709" t="str">
        <f>_xlfn.XLOOKUP(F9709,Product_Categories!A:A,Product_Categories!C:C,"Missing")</f>
        <v>Affiliate</v>
      </c>
      <c r="H9709">
        <v>99085</v>
      </c>
      <c r="I9709">
        <v>2855</v>
      </c>
      <c r="J9709" s="5">
        <v>3929.3</v>
      </c>
      <c r="K9709">
        <v>121</v>
      </c>
      <c r="L9709" s="5">
        <v>2168.96</v>
      </c>
      <c r="M9709" s="4">
        <v>2.88</v>
      </c>
      <c r="N9709" s="4">
        <v>4.24</v>
      </c>
      <c r="O9709" s="4">
        <v>1.38</v>
      </c>
      <c r="P9709">
        <v>32.47</v>
      </c>
      <c r="Q9709" s="4">
        <v>0.55000000000000004</v>
      </c>
    </row>
    <row r="9710" spans="1:17" x14ac:dyDescent="0.3">
      <c r="A9710" s="3">
        <v>45346</v>
      </c>
      <c r="B9710" s="11" t="str">
        <f t="shared" si="151"/>
        <v>Feb 2024</v>
      </c>
      <c r="C9710" t="s">
        <v>18</v>
      </c>
      <c r="D9710" t="s">
        <v>65</v>
      </c>
      <c r="E9710" t="s">
        <v>75</v>
      </c>
      <c r="F9710" t="s">
        <v>93</v>
      </c>
      <c r="G9710" t="str">
        <f>_xlfn.XLOOKUP(F9710,Product_Categories!A:A,Product_Categories!C:C,"Missing")</f>
        <v>Social Media</v>
      </c>
      <c r="H9710">
        <v>25092</v>
      </c>
      <c r="I9710">
        <v>973</v>
      </c>
      <c r="J9710" s="5">
        <v>4001.47</v>
      </c>
      <c r="K9710">
        <v>36</v>
      </c>
      <c r="L9710" s="5">
        <v>1723</v>
      </c>
      <c r="M9710" s="4">
        <v>3.88</v>
      </c>
      <c r="N9710" s="4">
        <v>3.7</v>
      </c>
      <c r="O9710" s="4">
        <v>4.1100000000000003</v>
      </c>
      <c r="P9710" s="4">
        <v>111.15</v>
      </c>
      <c r="Q9710" s="4">
        <v>0.43</v>
      </c>
    </row>
    <row r="9711" spans="1:17" x14ac:dyDescent="0.3">
      <c r="A9711" s="3">
        <v>45346</v>
      </c>
      <c r="B9711" s="11" t="str">
        <f t="shared" si="151"/>
        <v>Feb 2024</v>
      </c>
      <c r="C9711" t="s">
        <v>21</v>
      </c>
      <c r="D9711" t="s">
        <v>46</v>
      </c>
      <c r="E9711" t="s">
        <v>73</v>
      </c>
      <c r="F9711" t="s">
        <v>103</v>
      </c>
      <c r="G9711" t="str">
        <f>_xlfn.XLOOKUP(F9711,Product_Categories!A:A,Product_Categories!C:C,"Missing")</f>
        <v>Automation</v>
      </c>
      <c r="H9711">
        <v>61006</v>
      </c>
      <c r="I9711">
        <v>428</v>
      </c>
      <c r="J9711" s="5">
        <v>828.4</v>
      </c>
      <c r="K9711">
        <v>17</v>
      </c>
      <c r="L9711" s="5">
        <v>215.12</v>
      </c>
      <c r="M9711" s="4">
        <v>0.7</v>
      </c>
      <c r="N9711" s="4">
        <v>3.97</v>
      </c>
      <c r="O9711" s="4">
        <v>1.94</v>
      </c>
      <c r="P9711">
        <v>48.73</v>
      </c>
      <c r="Q9711" s="4">
        <v>0.26</v>
      </c>
    </row>
    <row r="9712" spans="1:17" x14ac:dyDescent="0.3">
      <c r="A9712" s="3">
        <v>45346</v>
      </c>
      <c r="B9712" s="11" t="str">
        <f t="shared" si="151"/>
        <v>Feb 2024</v>
      </c>
      <c r="C9712" t="s">
        <v>21</v>
      </c>
      <c r="D9712" t="s">
        <v>66</v>
      </c>
      <c r="E9712" t="s">
        <v>73</v>
      </c>
      <c r="F9712" t="s">
        <v>89</v>
      </c>
      <c r="G9712" t="str">
        <f>_xlfn.XLOOKUP(F9712,Product_Categories!A:A,Product_Categories!C:C,"Missing")</f>
        <v>Push Notifications</v>
      </c>
      <c r="H9712">
        <v>42793</v>
      </c>
      <c r="I9712">
        <v>1538</v>
      </c>
      <c r="J9712" s="5">
        <v>5722.73</v>
      </c>
      <c r="K9712">
        <v>110</v>
      </c>
      <c r="L9712" s="5">
        <v>765.86</v>
      </c>
      <c r="M9712" s="4">
        <v>3.59</v>
      </c>
      <c r="N9712" s="4">
        <v>7.15</v>
      </c>
      <c r="O9712" s="4">
        <v>3.72</v>
      </c>
      <c r="P9712">
        <v>52.02</v>
      </c>
      <c r="Q9712" s="4">
        <v>0.13</v>
      </c>
    </row>
    <row r="9713" spans="1:17" x14ac:dyDescent="0.3">
      <c r="A9713" s="3">
        <v>45347</v>
      </c>
      <c r="B9713" s="11" t="str">
        <f t="shared" si="151"/>
        <v>Feb 2024</v>
      </c>
      <c r="C9713" t="s">
        <v>21</v>
      </c>
      <c r="D9713" t="s">
        <v>70</v>
      </c>
      <c r="E9713" t="s">
        <v>76</v>
      </c>
      <c r="F9713" t="s">
        <v>79</v>
      </c>
      <c r="G9713" t="str">
        <f>_xlfn.XLOOKUP(F9713,Product_Categories!A:A,Product_Categories!C:C,"Missing")</f>
        <v>Email Marketing</v>
      </c>
      <c r="H9713">
        <v>48872</v>
      </c>
      <c r="I9713">
        <v>3556</v>
      </c>
      <c r="J9713" s="5">
        <v>1673.54</v>
      </c>
      <c r="K9713">
        <v>473</v>
      </c>
      <c r="L9713" s="5">
        <v>60028.959999999999</v>
      </c>
      <c r="M9713" s="4">
        <v>7.28</v>
      </c>
      <c r="N9713" s="4">
        <v>13.3</v>
      </c>
      <c r="O9713" s="4">
        <v>0.47</v>
      </c>
      <c r="P9713">
        <v>3.54</v>
      </c>
      <c r="Q9713" s="4">
        <v>35.869999999999997</v>
      </c>
    </row>
    <row r="9714" spans="1:17" x14ac:dyDescent="0.3">
      <c r="A9714" s="3">
        <v>45347</v>
      </c>
      <c r="B9714" s="11" t="str">
        <f t="shared" si="151"/>
        <v>Feb 2024</v>
      </c>
      <c r="C9714" t="s">
        <v>107</v>
      </c>
      <c r="D9714" t="s">
        <v>67</v>
      </c>
      <c r="E9714" t="s">
        <v>73</v>
      </c>
      <c r="F9714" t="s">
        <v>96</v>
      </c>
      <c r="G9714" t="str">
        <f>_xlfn.XLOOKUP(F9714,Product_Categories!A:A,Product_Categories!C:C,"Missing")</f>
        <v>Growth Tools</v>
      </c>
      <c r="H9714">
        <v>93968</v>
      </c>
      <c r="I9714">
        <v>2956</v>
      </c>
      <c r="J9714" s="5">
        <v>1443.37</v>
      </c>
      <c r="K9714">
        <v>171</v>
      </c>
      <c r="L9714" s="5">
        <v>33415.410000000003</v>
      </c>
      <c r="M9714" s="4">
        <v>3.15</v>
      </c>
      <c r="N9714" s="4">
        <v>5.78</v>
      </c>
      <c r="O9714" s="4">
        <v>0.49</v>
      </c>
      <c r="P9714">
        <v>8.44</v>
      </c>
      <c r="Q9714" s="4">
        <v>23.15</v>
      </c>
    </row>
    <row r="9715" spans="1:17" x14ac:dyDescent="0.3">
      <c r="A9715" s="3">
        <v>45347</v>
      </c>
      <c r="B9715" s="11" t="str">
        <f t="shared" si="151"/>
        <v>Feb 2024</v>
      </c>
      <c r="C9715" t="s">
        <v>108</v>
      </c>
      <c r="D9715" t="s">
        <v>31</v>
      </c>
      <c r="E9715" t="s">
        <v>74</v>
      </c>
      <c r="F9715" t="s">
        <v>90</v>
      </c>
      <c r="G9715" t="str">
        <f>_xlfn.XLOOKUP(F9715,Product_Categories!A:A,Product_Categories!C:C,"Missing")</f>
        <v>Brand Monitoring</v>
      </c>
      <c r="H9715">
        <v>93773</v>
      </c>
      <c r="I9715">
        <v>3534</v>
      </c>
      <c r="J9715" s="5">
        <v>6977.27</v>
      </c>
      <c r="K9715">
        <v>737</v>
      </c>
      <c r="L9715" s="5">
        <v>127318.1</v>
      </c>
      <c r="M9715" s="4">
        <v>3.77</v>
      </c>
      <c r="N9715" s="4">
        <v>20.85</v>
      </c>
      <c r="O9715" s="4">
        <v>1.97</v>
      </c>
      <c r="P9715">
        <v>9.4700000000000006</v>
      </c>
      <c r="Q9715" s="4">
        <v>18.25</v>
      </c>
    </row>
    <row r="9716" spans="1:17" x14ac:dyDescent="0.3">
      <c r="A9716" s="3">
        <v>45347</v>
      </c>
      <c r="B9716" s="11" t="str">
        <f t="shared" si="151"/>
        <v>Feb 2024</v>
      </c>
      <c r="C9716" t="s">
        <v>108</v>
      </c>
      <c r="D9716" t="s">
        <v>36</v>
      </c>
      <c r="E9716" t="s">
        <v>75</v>
      </c>
      <c r="F9716" t="s">
        <v>93</v>
      </c>
      <c r="G9716" t="str">
        <f>_xlfn.XLOOKUP(F9716,Product_Categories!A:A,Product_Categories!C:C,"Missing")</f>
        <v>Social Media</v>
      </c>
      <c r="H9716">
        <v>1756</v>
      </c>
      <c r="I9716">
        <v>165</v>
      </c>
      <c r="J9716" s="5">
        <v>137.03</v>
      </c>
      <c r="K9716">
        <v>25</v>
      </c>
      <c r="L9716" s="5">
        <v>2457.54</v>
      </c>
      <c r="M9716" s="4">
        <v>9.4</v>
      </c>
      <c r="N9716" s="4">
        <v>15.15</v>
      </c>
      <c r="O9716" s="4">
        <v>0.83</v>
      </c>
      <c r="P9716">
        <v>5.48</v>
      </c>
      <c r="Q9716" s="4">
        <v>17.93</v>
      </c>
    </row>
    <row r="9717" spans="1:17" x14ac:dyDescent="0.3">
      <c r="A9717" s="3">
        <v>45347</v>
      </c>
      <c r="B9717" s="11" t="str">
        <f t="shared" si="151"/>
        <v>Feb 2024</v>
      </c>
      <c r="C9717" t="s">
        <v>108</v>
      </c>
      <c r="D9717" t="s">
        <v>60</v>
      </c>
      <c r="E9717" t="s">
        <v>76</v>
      </c>
      <c r="F9717" t="s">
        <v>92</v>
      </c>
      <c r="G9717" t="str">
        <f>_xlfn.XLOOKUP(F9717,Product_Categories!A:A,Product_Categories!C:C,"Missing")</f>
        <v>Design</v>
      </c>
      <c r="H9717">
        <v>24940</v>
      </c>
      <c r="I9717">
        <v>3427</v>
      </c>
      <c r="J9717" s="5">
        <v>4492.09</v>
      </c>
      <c r="K9717">
        <v>533</v>
      </c>
      <c r="L9717" s="5">
        <v>74543.039999999994</v>
      </c>
      <c r="M9717" s="4">
        <v>13.74</v>
      </c>
      <c r="N9717" s="4">
        <v>15.55</v>
      </c>
      <c r="O9717" s="4">
        <v>1.31</v>
      </c>
      <c r="P9717">
        <v>8.43</v>
      </c>
      <c r="Q9717" s="4">
        <v>16.59</v>
      </c>
    </row>
    <row r="9718" spans="1:17" x14ac:dyDescent="0.3">
      <c r="A9718" s="3">
        <v>45347</v>
      </c>
      <c r="B9718" s="11" t="str">
        <f t="shared" si="151"/>
        <v>Feb 2024</v>
      </c>
      <c r="C9718" t="s">
        <v>17</v>
      </c>
      <c r="D9718" t="s">
        <v>59</v>
      </c>
      <c r="E9718" t="s">
        <v>76</v>
      </c>
      <c r="F9718" t="s">
        <v>101</v>
      </c>
      <c r="G9718" t="str">
        <f>_xlfn.XLOOKUP(F9718,Product_Categories!A:A,Product_Categories!C:C,"Missing")</f>
        <v>Conversion</v>
      </c>
      <c r="H9718">
        <v>38269</v>
      </c>
      <c r="I9718">
        <v>399</v>
      </c>
      <c r="J9718" s="5">
        <v>1090.8</v>
      </c>
      <c r="K9718">
        <v>81</v>
      </c>
      <c r="L9718" s="5">
        <v>15701.18</v>
      </c>
      <c r="M9718" s="4">
        <v>1.04</v>
      </c>
      <c r="N9718" s="4">
        <v>20.3</v>
      </c>
      <c r="O9718" s="4">
        <v>2.73</v>
      </c>
      <c r="P9718" s="4">
        <v>13.47</v>
      </c>
      <c r="Q9718" s="4">
        <v>14.39</v>
      </c>
    </row>
    <row r="9719" spans="1:17" x14ac:dyDescent="0.3">
      <c r="A9719" s="3">
        <v>45347</v>
      </c>
      <c r="B9719" s="11" t="str">
        <f t="shared" si="151"/>
        <v>Feb 2024</v>
      </c>
      <c r="C9719" t="s">
        <v>21</v>
      </c>
      <c r="D9719" t="s">
        <v>60</v>
      </c>
      <c r="E9719" t="s">
        <v>73</v>
      </c>
      <c r="F9719" t="s">
        <v>83</v>
      </c>
      <c r="G9719" t="str">
        <f>_xlfn.XLOOKUP(F9719,Product_Categories!A:A,Product_Categories!C:C,"Missing")</f>
        <v>UX</v>
      </c>
      <c r="H9719">
        <v>65099</v>
      </c>
      <c r="I9719">
        <v>1467</v>
      </c>
      <c r="J9719" s="5">
        <v>2174.67</v>
      </c>
      <c r="K9719">
        <v>181</v>
      </c>
      <c r="L9719" s="5">
        <v>30327.96</v>
      </c>
      <c r="M9719" s="4">
        <v>2.25</v>
      </c>
      <c r="N9719" s="4">
        <v>12.34</v>
      </c>
      <c r="O9719" s="4">
        <v>1.48</v>
      </c>
      <c r="P9719">
        <v>12.01</v>
      </c>
      <c r="Q9719" s="4">
        <v>13.95</v>
      </c>
    </row>
    <row r="9720" spans="1:17" x14ac:dyDescent="0.3">
      <c r="A9720" s="3">
        <v>45347</v>
      </c>
      <c r="B9720" s="11" t="str">
        <f t="shared" si="151"/>
        <v>Feb 2024</v>
      </c>
      <c r="C9720" t="s">
        <v>18</v>
      </c>
      <c r="D9720" t="s">
        <v>44</v>
      </c>
      <c r="E9720" t="s">
        <v>73</v>
      </c>
      <c r="F9720" t="s">
        <v>98</v>
      </c>
      <c r="G9720" t="str">
        <f>_xlfn.XLOOKUP(F9720,Product_Categories!A:A,Product_Categories!C:C,"Missing")</f>
        <v>Video</v>
      </c>
      <c r="H9720">
        <v>2947</v>
      </c>
      <c r="I9720">
        <v>50</v>
      </c>
      <c r="J9720" s="5">
        <v>52.95</v>
      </c>
      <c r="K9720">
        <v>8</v>
      </c>
      <c r="L9720" s="5">
        <v>712.93</v>
      </c>
      <c r="M9720" s="4">
        <v>1.7</v>
      </c>
      <c r="N9720" s="4">
        <v>16</v>
      </c>
      <c r="O9720" s="4">
        <v>1.06</v>
      </c>
      <c r="P9720" s="4">
        <v>6.62</v>
      </c>
      <c r="Q9720" s="4">
        <v>13.46</v>
      </c>
    </row>
    <row r="9721" spans="1:17" x14ac:dyDescent="0.3">
      <c r="A9721" s="3">
        <v>45347</v>
      </c>
      <c r="B9721" s="11" t="str">
        <f t="shared" si="151"/>
        <v>Feb 2024</v>
      </c>
      <c r="C9721" t="s">
        <v>21</v>
      </c>
      <c r="D9721" t="s">
        <v>42</v>
      </c>
      <c r="E9721" t="s">
        <v>75</v>
      </c>
      <c r="F9721" t="s">
        <v>86</v>
      </c>
      <c r="G9721" t="str">
        <f>_xlfn.XLOOKUP(F9721,Product_Categories!A:A,Product_Categories!C:C,"Missing")</f>
        <v>Website Tools</v>
      </c>
      <c r="H9721">
        <v>28214</v>
      </c>
      <c r="I9721">
        <v>1349</v>
      </c>
      <c r="J9721" s="5">
        <v>2907.39</v>
      </c>
      <c r="K9721">
        <v>287</v>
      </c>
      <c r="L9721" s="5">
        <v>37983.839999999997</v>
      </c>
      <c r="M9721" s="4">
        <v>4.78</v>
      </c>
      <c r="N9721" s="4">
        <v>21.28</v>
      </c>
      <c r="O9721" s="4">
        <v>2.16</v>
      </c>
      <c r="P9721">
        <v>10.130000000000001</v>
      </c>
      <c r="Q9721" s="4">
        <v>13.06</v>
      </c>
    </row>
    <row r="9722" spans="1:17" x14ac:dyDescent="0.3">
      <c r="A9722" s="3">
        <v>45347</v>
      </c>
      <c r="B9722" s="11" t="str">
        <f t="shared" si="151"/>
        <v>Feb 2024</v>
      </c>
      <c r="C9722" t="s">
        <v>108</v>
      </c>
      <c r="D9722" t="s">
        <v>38</v>
      </c>
      <c r="E9722" t="s">
        <v>73</v>
      </c>
      <c r="F9722" t="s">
        <v>79</v>
      </c>
      <c r="G9722" t="str">
        <f>_xlfn.XLOOKUP(F9722,Product_Categories!A:A,Product_Categories!C:C,"Missing")</f>
        <v>Email Marketing</v>
      </c>
      <c r="H9722">
        <v>73793</v>
      </c>
      <c r="I9722">
        <v>9786</v>
      </c>
      <c r="J9722" s="5">
        <v>26861.08</v>
      </c>
      <c r="K9722">
        <v>2064</v>
      </c>
      <c r="L9722" s="5">
        <v>339936.61</v>
      </c>
      <c r="M9722" s="4">
        <v>13.26</v>
      </c>
      <c r="N9722" s="4">
        <v>21.09</v>
      </c>
      <c r="O9722" s="4">
        <v>2.74</v>
      </c>
      <c r="P9722">
        <v>13.01</v>
      </c>
      <c r="Q9722" s="4">
        <v>12.66</v>
      </c>
    </row>
    <row r="9723" spans="1:17" x14ac:dyDescent="0.3">
      <c r="A9723" s="3">
        <v>45347</v>
      </c>
      <c r="B9723" s="11" t="str">
        <f t="shared" si="151"/>
        <v>Feb 2024</v>
      </c>
      <c r="C9723" t="s">
        <v>17</v>
      </c>
      <c r="D9723" t="s">
        <v>41</v>
      </c>
      <c r="E9723" t="s">
        <v>73</v>
      </c>
      <c r="F9723" t="s">
        <v>84</v>
      </c>
      <c r="G9723" t="str">
        <f>_xlfn.XLOOKUP(F9723,Product_Categories!A:A,Product_Categories!C:C,"Missing")</f>
        <v>Marketing Suite</v>
      </c>
      <c r="H9723">
        <v>95800</v>
      </c>
      <c r="I9723">
        <v>13086</v>
      </c>
      <c r="J9723" s="5">
        <v>18609.580000000002</v>
      </c>
      <c r="K9723">
        <v>1412</v>
      </c>
      <c r="L9723" s="5">
        <v>215093.45</v>
      </c>
      <c r="M9723" s="4">
        <v>13.66</v>
      </c>
      <c r="N9723" s="4">
        <v>10.79</v>
      </c>
      <c r="O9723" s="4">
        <v>1.42</v>
      </c>
      <c r="P9723" s="4">
        <v>13.18</v>
      </c>
      <c r="Q9723" s="4">
        <v>11.56</v>
      </c>
    </row>
    <row r="9724" spans="1:17" x14ac:dyDescent="0.3">
      <c r="A9724" s="3">
        <v>45347</v>
      </c>
      <c r="B9724" s="11" t="str">
        <f t="shared" si="151"/>
        <v>Feb 2024</v>
      </c>
      <c r="C9724" t="s">
        <v>107</v>
      </c>
      <c r="D9724" t="s">
        <v>32</v>
      </c>
      <c r="E9724" t="s">
        <v>74</v>
      </c>
      <c r="F9724" t="s">
        <v>82</v>
      </c>
      <c r="G9724" t="str">
        <f>_xlfn.XLOOKUP(F9724,Product_Categories!A:A,Product_Categories!C:C,"Missing")</f>
        <v>Mobile Ads</v>
      </c>
      <c r="H9724">
        <v>34748</v>
      </c>
      <c r="I9724">
        <v>1313</v>
      </c>
      <c r="J9724" s="5">
        <v>3950.66</v>
      </c>
      <c r="K9724">
        <v>273</v>
      </c>
      <c r="L9724" s="5">
        <v>43218.28</v>
      </c>
      <c r="M9724" s="4">
        <v>3.78</v>
      </c>
      <c r="N9724" s="4">
        <v>20.79</v>
      </c>
      <c r="O9724" s="4">
        <v>3.01</v>
      </c>
      <c r="P9724">
        <v>14.47</v>
      </c>
      <c r="Q9724" s="4">
        <v>10.94</v>
      </c>
    </row>
    <row r="9725" spans="1:17" x14ac:dyDescent="0.3">
      <c r="A9725" s="3">
        <v>45347</v>
      </c>
      <c r="B9725" s="11" t="str">
        <f t="shared" si="151"/>
        <v>Feb 2024</v>
      </c>
      <c r="C9725" t="s">
        <v>17</v>
      </c>
      <c r="D9725" t="s">
        <v>43</v>
      </c>
      <c r="E9725" t="s">
        <v>76</v>
      </c>
      <c r="F9725" t="s">
        <v>96</v>
      </c>
      <c r="G9725" t="str">
        <f>_xlfn.XLOOKUP(F9725,Product_Categories!A:A,Product_Categories!C:C,"Missing")</f>
        <v>Growth Tools</v>
      </c>
      <c r="H9725">
        <v>37141</v>
      </c>
      <c r="I9725">
        <v>1000</v>
      </c>
      <c r="J9725" s="5">
        <v>1567.17</v>
      </c>
      <c r="K9725">
        <v>101</v>
      </c>
      <c r="L9725" s="5">
        <v>15400.53</v>
      </c>
      <c r="M9725" s="4">
        <v>2.69</v>
      </c>
      <c r="N9725" s="4">
        <v>10.1</v>
      </c>
      <c r="O9725" s="4">
        <v>1.57</v>
      </c>
      <c r="P9725" s="4">
        <v>15.52</v>
      </c>
      <c r="Q9725" s="4">
        <v>9.83</v>
      </c>
    </row>
    <row r="9726" spans="1:17" x14ac:dyDescent="0.3">
      <c r="A9726" s="3">
        <v>45347</v>
      </c>
      <c r="B9726" s="11" t="str">
        <f t="shared" si="151"/>
        <v>Feb 2024</v>
      </c>
      <c r="C9726" t="s">
        <v>17</v>
      </c>
      <c r="D9726" t="s">
        <v>57</v>
      </c>
      <c r="E9726" t="s">
        <v>74</v>
      </c>
      <c r="F9726" t="s">
        <v>96</v>
      </c>
      <c r="G9726" t="str">
        <f>_xlfn.XLOOKUP(F9726,Product_Categories!A:A,Product_Categories!C:C,"Missing")</f>
        <v>Growth Tools</v>
      </c>
      <c r="H9726">
        <v>28158</v>
      </c>
      <c r="I9726">
        <v>3376</v>
      </c>
      <c r="J9726" s="5">
        <v>13917.17</v>
      </c>
      <c r="K9726">
        <v>706</v>
      </c>
      <c r="L9726" s="5">
        <v>135711.87</v>
      </c>
      <c r="M9726" s="4">
        <v>11.99</v>
      </c>
      <c r="N9726" s="4">
        <v>20.91</v>
      </c>
      <c r="O9726" s="4">
        <v>4.12</v>
      </c>
      <c r="P9726" s="4">
        <v>19.71</v>
      </c>
      <c r="Q9726" s="4">
        <v>9.75</v>
      </c>
    </row>
    <row r="9727" spans="1:17" x14ac:dyDescent="0.3">
      <c r="A9727" s="3">
        <v>45347</v>
      </c>
      <c r="B9727" s="11" t="str">
        <f t="shared" si="151"/>
        <v>Feb 2024</v>
      </c>
      <c r="C9727" t="s">
        <v>107</v>
      </c>
      <c r="D9727" t="s">
        <v>31</v>
      </c>
      <c r="E9727" t="s">
        <v>73</v>
      </c>
      <c r="F9727" t="s">
        <v>94</v>
      </c>
      <c r="G9727" t="str">
        <f>_xlfn.XLOOKUP(F9727,Product_Categories!A:A,Product_Categories!C:C,"Missing")</f>
        <v>SEO</v>
      </c>
      <c r="H9727">
        <v>48284</v>
      </c>
      <c r="I9727">
        <v>6099</v>
      </c>
      <c r="J9727" s="5">
        <v>4047.52</v>
      </c>
      <c r="K9727">
        <v>1211</v>
      </c>
      <c r="L9727" s="5">
        <v>35683.019999999997</v>
      </c>
      <c r="M9727" s="4">
        <v>12.63</v>
      </c>
      <c r="N9727" s="4">
        <v>19.86</v>
      </c>
      <c r="O9727" s="4">
        <v>0.66</v>
      </c>
      <c r="P9727">
        <v>3.34</v>
      </c>
      <c r="Q9727" s="4">
        <v>8.82</v>
      </c>
    </row>
    <row r="9728" spans="1:17" x14ac:dyDescent="0.3">
      <c r="A9728" s="3">
        <v>45347</v>
      </c>
      <c r="B9728" s="11" t="str">
        <f t="shared" si="151"/>
        <v>Feb 2024</v>
      </c>
      <c r="C9728" t="s">
        <v>18</v>
      </c>
      <c r="D9728" t="s">
        <v>33</v>
      </c>
      <c r="E9728" t="s">
        <v>76</v>
      </c>
      <c r="F9728" t="s">
        <v>87</v>
      </c>
      <c r="G9728" t="str">
        <f>_xlfn.XLOOKUP(F9728,Product_Categories!A:A,Product_Categories!C:C,"Missing")</f>
        <v>AdTech</v>
      </c>
      <c r="H9728">
        <v>135355</v>
      </c>
      <c r="I9728">
        <v>17516</v>
      </c>
      <c r="J9728" s="5">
        <v>31594.75</v>
      </c>
      <c r="K9728">
        <v>1412</v>
      </c>
      <c r="L9728" s="5">
        <v>278232.99</v>
      </c>
      <c r="M9728" s="4">
        <v>12.94</v>
      </c>
      <c r="N9728" s="4">
        <v>8.06</v>
      </c>
      <c r="O9728" s="4">
        <v>1.8</v>
      </c>
      <c r="P9728">
        <v>22.38</v>
      </c>
      <c r="Q9728" s="4">
        <v>8.81</v>
      </c>
    </row>
    <row r="9729" spans="1:17" x14ac:dyDescent="0.3">
      <c r="A9729" s="3">
        <v>45347</v>
      </c>
      <c r="B9729" s="11" t="str">
        <f t="shared" si="151"/>
        <v>Feb 2024</v>
      </c>
      <c r="C9729" t="s">
        <v>107</v>
      </c>
      <c r="D9729" t="s">
        <v>62</v>
      </c>
      <c r="E9729" t="s">
        <v>73</v>
      </c>
      <c r="F9729" t="s">
        <v>85</v>
      </c>
      <c r="G9729" t="str">
        <f>_xlfn.XLOOKUP(F9729,Product_Categories!A:A,Product_Categories!C:C,"Missing")</f>
        <v>Budgeting</v>
      </c>
      <c r="H9729">
        <v>148586</v>
      </c>
      <c r="I9729">
        <v>3873</v>
      </c>
      <c r="J9729" s="5">
        <v>4648.08</v>
      </c>
      <c r="K9729">
        <v>686</v>
      </c>
      <c r="L9729" s="5">
        <v>38458.959999999999</v>
      </c>
      <c r="M9729" s="4">
        <v>2.61</v>
      </c>
      <c r="N9729" s="4">
        <v>17.71</v>
      </c>
      <c r="O9729" s="4">
        <v>1.2</v>
      </c>
      <c r="P9729">
        <v>6.78</v>
      </c>
      <c r="Q9729" s="4">
        <v>8.27</v>
      </c>
    </row>
    <row r="9730" spans="1:17" x14ac:dyDescent="0.3">
      <c r="A9730" s="3">
        <v>45347</v>
      </c>
      <c r="B9730" s="11" t="str">
        <f t="shared" ref="B9730:B9793" si="152">TEXT(A9730, "mmm yyyy")</f>
        <v>Feb 2024</v>
      </c>
      <c r="C9730" t="s">
        <v>21</v>
      </c>
      <c r="D9730" t="s">
        <v>42</v>
      </c>
      <c r="E9730" t="s">
        <v>76</v>
      </c>
      <c r="F9730" t="s">
        <v>87</v>
      </c>
      <c r="G9730" t="str">
        <f>_xlfn.XLOOKUP(F9730,Product_Categories!A:A,Product_Categories!C:C,"Missing")</f>
        <v>AdTech</v>
      </c>
      <c r="H9730">
        <v>135299</v>
      </c>
      <c r="I9730">
        <v>6758</v>
      </c>
      <c r="J9730" s="5">
        <v>13406.98</v>
      </c>
      <c r="K9730">
        <v>700</v>
      </c>
      <c r="L9730" s="5">
        <v>103715.41</v>
      </c>
      <c r="M9730" s="4">
        <v>4.99</v>
      </c>
      <c r="N9730" s="4">
        <v>10.36</v>
      </c>
      <c r="O9730" s="4">
        <v>1.98</v>
      </c>
      <c r="P9730">
        <v>19.149999999999999</v>
      </c>
      <c r="Q9730" s="4">
        <v>7.74</v>
      </c>
    </row>
    <row r="9731" spans="1:17" x14ac:dyDescent="0.3">
      <c r="A9731" s="3">
        <v>45347</v>
      </c>
      <c r="B9731" s="11" t="str">
        <f t="shared" si="152"/>
        <v>Feb 2024</v>
      </c>
      <c r="C9731" t="s">
        <v>17</v>
      </c>
      <c r="D9731" t="s">
        <v>65</v>
      </c>
      <c r="E9731" t="s">
        <v>73</v>
      </c>
      <c r="F9731" t="s">
        <v>97</v>
      </c>
      <c r="G9731" t="str">
        <f>_xlfn.XLOOKUP(F9731,Product_Categories!A:A,Product_Categories!C:C,"Missing")</f>
        <v>Webinars</v>
      </c>
      <c r="H9731">
        <v>58517</v>
      </c>
      <c r="I9731">
        <v>4641</v>
      </c>
      <c r="J9731" s="5">
        <v>6951.64</v>
      </c>
      <c r="K9731">
        <v>540</v>
      </c>
      <c r="L9731" s="5">
        <v>52273.66</v>
      </c>
      <c r="M9731" s="4">
        <v>7.93</v>
      </c>
      <c r="N9731" s="4">
        <v>11.64</v>
      </c>
      <c r="O9731" s="4">
        <v>1.5</v>
      </c>
      <c r="P9731" s="4">
        <v>12.87</v>
      </c>
      <c r="Q9731" s="4">
        <v>7.52</v>
      </c>
    </row>
    <row r="9732" spans="1:17" x14ac:dyDescent="0.3">
      <c r="A9732" s="3">
        <v>45347</v>
      </c>
      <c r="B9732" s="11" t="str">
        <f t="shared" si="152"/>
        <v>Feb 2024</v>
      </c>
      <c r="C9732" t="s">
        <v>17</v>
      </c>
      <c r="D9732" t="s">
        <v>67</v>
      </c>
      <c r="E9732" t="s">
        <v>73</v>
      </c>
      <c r="F9732" t="s">
        <v>88</v>
      </c>
      <c r="G9732" t="str">
        <f>_xlfn.XLOOKUP(F9732,Product_Categories!A:A,Product_Categories!C:C,"Missing")</f>
        <v>CRM</v>
      </c>
      <c r="H9732">
        <v>95098</v>
      </c>
      <c r="I9732">
        <v>7122</v>
      </c>
      <c r="J9732" s="5">
        <v>8574.89</v>
      </c>
      <c r="K9732">
        <v>1040</v>
      </c>
      <c r="L9732" s="5">
        <v>62122.559999999998</v>
      </c>
      <c r="M9732" s="4">
        <v>7.49</v>
      </c>
      <c r="N9732" s="4">
        <v>14.6</v>
      </c>
      <c r="O9732" s="4">
        <v>1.2</v>
      </c>
      <c r="P9732" s="4">
        <v>8.25</v>
      </c>
      <c r="Q9732" s="4">
        <v>7.24</v>
      </c>
    </row>
    <row r="9733" spans="1:17" x14ac:dyDescent="0.3">
      <c r="A9733" s="3">
        <v>45347</v>
      </c>
      <c r="B9733" s="11" t="str">
        <f t="shared" si="152"/>
        <v>Feb 2024</v>
      </c>
      <c r="C9733" t="s">
        <v>107</v>
      </c>
      <c r="D9733" t="s">
        <v>48</v>
      </c>
      <c r="E9733" t="s">
        <v>73</v>
      </c>
      <c r="F9733" t="s">
        <v>83</v>
      </c>
      <c r="G9733" t="str">
        <f>_xlfn.XLOOKUP(F9733,Product_Categories!A:A,Product_Categories!C:C,"Missing")</f>
        <v>UX</v>
      </c>
      <c r="H9733">
        <v>73943</v>
      </c>
      <c r="I9733">
        <v>3826</v>
      </c>
      <c r="J9733" s="5">
        <v>9972.91</v>
      </c>
      <c r="K9733">
        <v>822</v>
      </c>
      <c r="L9733" s="5">
        <v>68125.06</v>
      </c>
      <c r="M9733" s="4">
        <v>5.17</v>
      </c>
      <c r="N9733" s="4">
        <v>21.48</v>
      </c>
      <c r="O9733" s="4">
        <v>2.61</v>
      </c>
      <c r="P9733">
        <v>12.13</v>
      </c>
      <c r="Q9733" s="4">
        <v>6.83</v>
      </c>
    </row>
    <row r="9734" spans="1:17" x14ac:dyDescent="0.3">
      <c r="A9734" s="3">
        <v>45347</v>
      </c>
      <c r="B9734" s="11" t="str">
        <f t="shared" si="152"/>
        <v>Feb 2024</v>
      </c>
      <c r="C9734" t="s">
        <v>17</v>
      </c>
      <c r="D9734" t="s">
        <v>61</v>
      </c>
      <c r="E9734" t="s">
        <v>76</v>
      </c>
      <c r="F9734" t="s">
        <v>95</v>
      </c>
      <c r="G9734" t="str">
        <f>_xlfn.XLOOKUP(F9734,Product_Categories!A:A,Product_Categories!C:C,"Missing")</f>
        <v>Analytics</v>
      </c>
      <c r="H9734">
        <v>69930</v>
      </c>
      <c r="I9734">
        <v>2738</v>
      </c>
      <c r="J9734" s="5">
        <v>11563.3</v>
      </c>
      <c r="K9734">
        <v>529</v>
      </c>
      <c r="L9734" s="5">
        <v>75862.880000000005</v>
      </c>
      <c r="M9734" s="4">
        <v>3.92</v>
      </c>
      <c r="N9734" s="4">
        <v>19.32</v>
      </c>
      <c r="O9734" s="4">
        <v>4.22</v>
      </c>
      <c r="P9734" s="4">
        <v>21.86</v>
      </c>
      <c r="Q9734" s="4">
        <v>6.56</v>
      </c>
    </row>
    <row r="9735" spans="1:17" x14ac:dyDescent="0.3">
      <c r="A9735" s="3">
        <v>45347</v>
      </c>
      <c r="B9735" s="11" t="str">
        <f t="shared" si="152"/>
        <v>Feb 2024</v>
      </c>
      <c r="C9735" t="s">
        <v>107</v>
      </c>
      <c r="D9735" t="s">
        <v>56</v>
      </c>
      <c r="E9735" t="s">
        <v>74</v>
      </c>
      <c r="F9735" t="s">
        <v>105</v>
      </c>
      <c r="G9735" t="str">
        <f>_xlfn.XLOOKUP(F9735,Product_Categories!A:A,Product_Categories!C:C,"Missing")</f>
        <v>Storage</v>
      </c>
      <c r="H9735">
        <v>81516</v>
      </c>
      <c r="I9735">
        <v>9140</v>
      </c>
      <c r="J9735" s="5">
        <v>31760.1</v>
      </c>
      <c r="K9735">
        <v>1404</v>
      </c>
      <c r="L9735" s="5">
        <v>207482.96</v>
      </c>
      <c r="M9735" s="4">
        <v>11.21</v>
      </c>
      <c r="N9735" s="4">
        <v>15.36</v>
      </c>
      <c r="O9735" s="4">
        <v>3.47</v>
      </c>
      <c r="P9735">
        <v>22.62</v>
      </c>
      <c r="Q9735" s="4">
        <v>6.53</v>
      </c>
    </row>
    <row r="9736" spans="1:17" x14ac:dyDescent="0.3">
      <c r="A9736" s="3">
        <v>45347</v>
      </c>
      <c r="B9736" s="11" t="str">
        <f t="shared" si="152"/>
        <v>Feb 2024</v>
      </c>
      <c r="C9736" t="s">
        <v>17</v>
      </c>
      <c r="D9736" t="s">
        <v>39</v>
      </c>
      <c r="E9736" t="s">
        <v>74</v>
      </c>
      <c r="F9736" t="s">
        <v>77</v>
      </c>
      <c r="G9736" t="str">
        <f>_xlfn.XLOOKUP(F9736,Product_Categories!A:A,Product_Categories!C:C,"Missing")</f>
        <v>SEO</v>
      </c>
      <c r="H9736">
        <v>101976</v>
      </c>
      <c r="I9736">
        <v>9876</v>
      </c>
      <c r="J9736" s="5">
        <v>14392.69</v>
      </c>
      <c r="K9736">
        <v>557</v>
      </c>
      <c r="L9736" s="5">
        <v>93470.95</v>
      </c>
      <c r="M9736" s="4">
        <v>9.68</v>
      </c>
      <c r="N9736" s="4">
        <v>5.64</v>
      </c>
      <c r="O9736" s="4">
        <v>1.46</v>
      </c>
      <c r="P9736" s="4">
        <v>25.84</v>
      </c>
      <c r="Q9736" s="4">
        <v>6.49</v>
      </c>
    </row>
    <row r="9737" spans="1:17" x14ac:dyDescent="0.3">
      <c r="A9737" s="3">
        <v>45347</v>
      </c>
      <c r="B9737" s="11" t="str">
        <f t="shared" si="152"/>
        <v>Feb 2024</v>
      </c>
      <c r="C9737" t="s">
        <v>108</v>
      </c>
      <c r="D9737" t="s">
        <v>47</v>
      </c>
      <c r="E9737" t="s">
        <v>75</v>
      </c>
      <c r="F9737" t="s">
        <v>84</v>
      </c>
      <c r="G9737" t="str">
        <f>_xlfn.XLOOKUP(F9737,Product_Categories!A:A,Product_Categories!C:C,"Missing")</f>
        <v>Marketing Suite</v>
      </c>
      <c r="H9737">
        <v>49886</v>
      </c>
      <c r="I9737">
        <v>7295</v>
      </c>
      <c r="J9737" s="5">
        <v>4259.3999999999996</v>
      </c>
      <c r="K9737">
        <v>747</v>
      </c>
      <c r="L9737" s="5">
        <v>26865.26</v>
      </c>
      <c r="M9737" s="4">
        <v>14.62</v>
      </c>
      <c r="N9737" s="4">
        <v>10.24</v>
      </c>
      <c r="O9737" s="4">
        <v>0.57999999999999996</v>
      </c>
      <c r="P9737">
        <v>5.7</v>
      </c>
      <c r="Q9737" s="4">
        <v>6.31</v>
      </c>
    </row>
    <row r="9738" spans="1:17" x14ac:dyDescent="0.3">
      <c r="A9738" s="3">
        <v>45347</v>
      </c>
      <c r="B9738" s="11" t="str">
        <f t="shared" si="152"/>
        <v>Feb 2024</v>
      </c>
      <c r="C9738" t="s">
        <v>108</v>
      </c>
      <c r="D9738" t="s">
        <v>70</v>
      </c>
      <c r="E9738" t="s">
        <v>74</v>
      </c>
      <c r="F9738" t="s">
        <v>106</v>
      </c>
      <c r="G9738" t="str">
        <f>_xlfn.XLOOKUP(F9738,Product_Categories!A:A,Product_Categories!C:C,"Missing")</f>
        <v>Reporting</v>
      </c>
      <c r="H9738">
        <v>98311</v>
      </c>
      <c r="I9738">
        <v>11005</v>
      </c>
      <c r="J9738" s="5">
        <v>29958.66</v>
      </c>
      <c r="K9738">
        <v>1726</v>
      </c>
      <c r="L9738" s="5">
        <v>187930.01</v>
      </c>
      <c r="M9738" s="4">
        <v>11.19</v>
      </c>
      <c r="N9738" s="4">
        <v>15.68</v>
      </c>
      <c r="O9738" s="4">
        <v>2.72</v>
      </c>
      <c r="P9738">
        <v>17.36</v>
      </c>
      <c r="Q9738" s="4">
        <v>6.27</v>
      </c>
    </row>
    <row r="9739" spans="1:17" x14ac:dyDescent="0.3">
      <c r="A9739" s="3">
        <v>45347</v>
      </c>
      <c r="B9739" s="11" t="str">
        <f t="shared" si="152"/>
        <v>Feb 2024</v>
      </c>
      <c r="C9739" t="s">
        <v>18</v>
      </c>
      <c r="D9739" t="s">
        <v>33</v>
      </c>
      <c r="E9739" t="s">
        <v>73</v>
      </c>
      <c r="F9739" t="s">
        <v>91</v>
      </c>
      <c r="G9739" t="str">
        <f>_xlfn.XLOOKUP(F9739,Product_Categories!A:A,Product_Categories!C:C,"Missing")</f>
        <v>Affiliate</v>
      </c>
      <c r="H9739">
        <v>106894</v>
      </c>
      <c r="I9739">
        <v>9858</v>
      </c>
      <c r="J9739" s="5">
        <v>28449.200000000001</v>
      </c>
      <c r="K9739">
        <v>979</v>
      </c>
      <c r="L9739" s="5">
        <v>177563.6</v>
      </c>
      <c r="M9739" s="4">
        <v>9.2200000000000006</v>
      </c>
      <c r="N9739" s="4">
        <v>9.93</v>
      </c>
      <c r="O9739" s="4">
        <v>2.89</v>
      </c>
      <c r="P9739" s="4">
        <v>29.06</v>
      </c>
      <c r="Q9739" s="4">
        <v>6.24</v>
      </c>
    </row>
    <row r="9740" spans="1:17" x14ac:dyDescent="0.3">
      <c r="A9740" s="3">
        <v>45347</v>
      </c>
      <c r="B9740" s="11" t="str">
        <f t="shared" si="152"/>
        <v>Feb 2024</v>
      </c>
      <c r="C9740" t="s">
        <v>19</v>
      </c>
      <c r="D9740" t="s">
        <v>42</v>
      </c>
      <c r="E9740" t="s">
        <v>73</v>
      </c>
      <c r="F9740" t="s">
        <v>104</v>
      </c>
      <c r="G9740" t="str">
        <f>_xlfn.XLOOKUP(F9740,Product_Categories!A:A,Product_Categories!C:C,"Missing")</f>
        <v>Surveys</v>
      </c>
      <c r="H9740">
        <v>75803</v>
      </c>
      <c r="I9740">
        <v>1342</v>
      </c>
      <c r="J9740" s="5">
        <v>2913.78</v>
      </c>
      <c r="K9740">
        <v>122</v>
      </c>
      <c r="L9740" s="5">
        <v>17419.080000000002</v>
      </c>
      <c r="M9740" s="4">
        <v>1.77</v>
      </c>
      <c r="N9740" s="4">
        <v>9.09</v>
      </c>
      <c r="O9740" s="4">
        <v>2.17</v>
      </c>
      <c r="P9740">
        <v>23.88</v>
      </c>
      <c r="Q9740" s="4">
        <v>5.98</v>
      </c>
    </row>
    <row r="9741" spans="1:17" x14ac:dyDescent="0.3">
      <c r="A9741" s="3">
        <v>45347</v>
      </c>
      <c r="B9741" s="11" t="str">
        <f t="shared" si="152"/>
        <v>Feb 2024</v>
      </c>
      <c r="C9741" t="s">
        <v>21</v>
      </c>
      <c r="D9741" t="s">
        <v>65</v>
      </c>
      <c r="E9741" t="s">
        <v>76</v>
      </c>
      <c r="F9741" t="s">
        <v>84</v>
      </c>
      <c r="G9741" t="str">
        <f>_xlfn.XLOOKUP(F9741,Product_Categories!A:A,Product_Categories!C:C,"Missing")</f>
        <v>Marketing Suite</v>
      </c>
      <c r="H9741">
        <v>67557</v>
      </c>
      <c r="I9741">
        <v>518</v>
      </c>
      <c r="J9741" s="5">
        <v>1547.29</v>
      </c>
      <c r="K9741">
        <v>75</v>
      </c>
      <c r="L9741" s="5">
        <v>8834.26</v>
      </c>
      <c r="M9741" s="4">
        <v>0.77</v>
      </c>
      <c r="N9741" s="4">
        <v>14.48</v>
      </c>
      <c r="O9741" s="4">
        <v>2.99</v>
      </c>
      <c r="P9741">
        <v>20.63</v>
      </c>
      <c r="Q9741" s="4">
        <v>5.71</v>
      </c>
    </row>
    <row r="9742" spans="1:17" x14ac:dyDescent="0.3">
      <c r="A9742" s="3">
        <v>45347</v>
      </c>
      <c r="B9742" s="11" t="str">
        <f t="shared" si="152"/>
        <v>Feb 2024</v>
      </c>
      <c r="C9742" t="s">
        <v>21</v>
      </c>
      <c r="D9742" t="s">
        <v>69</v>
      </c>
      <c r="E9742" t="s">
        <v>76</v>
      </c>
      <c r="F9742" t="s">
        <v>91</v>
      </c>
      <c r="G9742" t="str">
        <f>_xlfn.XLOOKUP(F9742,Product_Categories!A:A,Product_Categories!C:C,"Missing")</f>
        <v>Affiliate</v>
      </c>
      <c r="H9742">
        <v>44956</v>
      </c>
      <c r="I9742">
        <v>4474</v>
      </c>
      <c r="J9742" s="5">
        <v>11067.61</v>
      </c>
      <c r="K9742">
        <v>352</v>
      </c>
      <c r="L9742" s="5">
        <v>60580.66</v>
      </c>
      <c r="M9742" s="4">
        <v>9.9499999999999993</v>
      </c>
      <c r="N9742" s="4">
        <v>7.87</v>
      </c>
      <c r="O9742" s="4">
        <v>2.4700000000000002</v>
      </c>
      <c r="P9742">
        <v>31.44</v>
      </c>
      <c r="Q9742" s="4">
        <v>5.47</v>
      </c>
    </row>
    <row r="9743" spans="1:17" x14ac:dyDescent="0.3">
      <c r="A9743" s="3">
        <v>45347</v>
      </c>
      <c r="B9743" s="11" t="str">
        <f t="shared" si="152"/>
        <v>Feb 2024</v>
      </c>
      <c r="C9743" t="s">
        <v>18</v>
      </c>
      <c r="D9743" t="s">
        <v>39</v>
      </c>
      <c r="E9743" t="s">
        <v>75</v>
      </c>
      <c r="F9743" t="s">
        <v>102</v>
      </c>
      <c r="G9743" t="str">
        <f>_xlfn.XLOOKUP(F9743,Product_Categories!A:A,Product_Categories!C:C,"Missing")</f>
        <v>Website Tools</v>
      </c>
      <c r="H9743">
        <v>81387</v>
      </c>
      <c r="I9743">
        <v>6558</v>
      </c>
      <c r="J9743" s="5">
        <v>7250.59</v>
      </c>
      <c r="K9743">
        <v>577</v>
      </c>
      <c r="L9743" s="5">
        <v>39054.35</v>
      </c>
      <c r="M9743" s="4">
        <v>8.06</v>
      </c>
      <c r="N9743" s="4">
        <v>8.8000000000000007</v>
      </c>
      <c r="O9743" s="4">
        <v>1.1100000000000001</v>
      </c>
      <c r="P9743" s="4">
        <v>12.57</v>
      </c>
      <c r="Q9743" s="4">
        <v>5.39</v>
      </c>
    </row>
    <row r="9744" spans="1:17" x14ac:dyDescent="0.3">
      <c r="A9744" s="3">
        <v>45347</v>
      </c>
      <c r="B9744" s="11" t="str">
        <f t="shared" si="152"/>
        <v>Feb 2024</v>
      </c>
      <c r="C9744" t="s">
        <v>108</v>
      </c>
      <c r="D9744" t="s">
        <v>25</v>
      </c>
      <c r="E9744" t="s">
        <v>73</v>
      </c>
      <c r="F9744" t="s">
        <v>97</v>
      </c>
      <c r="G9744" t="str">
        <f>_xlfn.XLOOKUP(F9744,Product_Categories!A:A,Product_Categories!C:C,"Missing")</f>
        <v>Webinars</v>
      </c>
      <c r="H9744">
        <v>31452</v>
      </c>
      <c r="I9744">
        <v>735</v>
      </c>
      <c r="J9744" s="5">
        <v>2509.06</v>
      </c>
      <c r="K9744">
        <v>150</v>
      </c>
      <c r="L9744" s="5">
        <v>13120.54</v>
      </c>
      <c r="M9744" s="4">
        <v>2.34</v>
      </c>
      <c r="N9744" s="4">
        <v>20.41</v>
      </c>
      <c r="O9744" s="4">
        <v>3.41</v>
      </c>
      <c r="P9744">
        <v>16.73</v>
      </c>
      <c r="Q9744" s="4">
        <v>5.23</v>
      </c>
    </row>
    <row r="9745" spans="1:17" x14ac:dyDescent="0.3">
      <c r="A9745" s="3">
        <v>45347</v>
      </c>
      <c r="B9745" s="11" t="str">
        <f t="shared" si="152"/>
        <v>Feb 2024</v>
      </c>
      <c r="C9745" t="s">
        <v>18</v>
      </c>
      <c r="D9745" t="s">
        <v>41</v>
      </c>
      <c r="E9745" t="s">
        <v>74</v>
      </c>
      <c r="F9745" t="s">
        <v>84</v>
      </c>
      <c r="G9745" t="str">
        <f>_xlfn.XLOOKUP(F9745,Product_Categories!A:A,Product_Categories!C:C,"Missing")</f>
        <v>Marketing Suite</v>
      </c>
      <c r="H9745">
        <v>35377</v>
      </c>
      <c r="I9745">
        <v>2393</v>
      </c>
      <c r="J9745" s="5">
        <v>6243.72</v>
      </c>
      <c r="K9745">
        <v>274</v>
      </c>
      <c r="L9745" s="5">
        <v>31548.240000000002</v>
      </c>
      <c r="M9745" s="4">
        <v>6.76</v>
      </c>
      <c r="N9745" s="4">
        <v>11.45</v>
      </c>
      <c r="O9745" s="4">
        <v>2.61</v>
      </c>
      <c r="P9745" s="4">
        <v>22.79</v>
      </c>
      <c r="Q9745" s="4">
        <v>5.05</v>
      </c>
    </row>
    <row r="9746" spans="1:17" x14ac:dyDescent="0.3">
      <c r="A9746" s="3">
        <v>45347</v>
      </c>
      <c r="B9746" s="11" t="str">
        <f t="shared" si="152"/>
        <v>Feb 2024</v>
      </c>
      <c r="C9746" t="s">
        <v>21</v>
      </c>
      <c r="D9746" t="s">
        <v>39</v>
      </c>
      <c r="E9746" t="s">
        <v>73</v>
      </c>
      <c r="F9746" t="s">
        <v>86</v>
      </c>
      <c r="G9746" t="str">
        <f>_xlfn.XLOOKUP(F9746,Product_Categories!A:A,Product_Categories!C:C,"Missing")</f>
        <v>Website Tools</v>
      </c>
      <c r="H9746">
        <v>30520</v>
      </c>
      <c r="I9746">
        <v>3188</v>
      </c>
      <c r="J9746" s="5">
        <v>9641.4500000000007</v>
      </c>
      <c r="K9746">
        <v>257</v>
      </c>
      <c r="L9746" s="5">
        <v>48730.84</v>
      </c>
      <c r="M9746" s="4">
        <v>10.45</v>
      </c>
      <c r="N9746" s="4">
        <v>8.06</v>
      </c>
      <c r="O9746" s="4">
        <v>3.02</v>
      </c>
      <c r="P9746">
        <v>37.520000000000003</v>
      </c>
      <c r="Q9746" s="4">
        <v>5.05</v>
      </c>
    </row>
    <row r="9747" spans="1:17" x14ac:dyDescent="0.3">
      <c r="A9747" s="3">
        <v>45347</v>
      </c>
      <c r="B9747" s="11" t="str">
        <f t="shared" si="152"/>
        <v>Feb 2024</v>
      </c>
      <c r="C9747" t="s">
        <v>17</v>
      </c>
      <c r="D9747" t="s">
        <v>48</v>
      </c>
      <c r="E9747" t="s">
        <v>73</v>
      </c>
      <c r="F9747" t="s">
        <v>105</v>
      </c>
      <c r="G9747" t="str">
        <f>_xlfn.XLOOKUP(F9747,Product_Categories!A:A,Product_Categories!C:C,"Missing")</f>
        <v>Storage</v>
      </c>
      <c r="H9747">
        <v>84598</v>
      </c>
      <c r="I9747">
        <v>8069</v>
      </c>
      <c r="J9747" s="5">
        <v>23159.03</v>
      </c>
      <c r="K9747">
        <v>992</v>
      </c>
      <c r="L9747" s="5">
        <v>107223.33</v>
      </c>
      <c r="M9747" s="4">
        <v>9.5399999999999991</v>
      </c>
      <c r="N9747" s="4">
        <v>12.29</v>
      </c>
      <c r="O9747" s="4">
        <v>2.87</v>
      </c>
      <c r="P9747" s="4">
        <v>23.35</v>
      </c>
      <c r="Q9747" s="4">
        <v>4.63</v>
      </c>
    </row>
    <row r="9748" spans="1:17" x14ac:dyDescent="0.3">
      <c r="A9748" s="3">
        <v>45347</v>
      </c>
      <c r="B9748" s="11" t="str">
        <f t="shared" si="152"/>
        <v>Feb 2024</v>
      </c>
      <c r="C9748" t="s">
        <v>108</v>
      </c>
      <c r="D9748" t="s">
        <v>37</v>
      </c>
      <c r="E9748" t="s">
        <v>73</v>
      </c>
      <c r="F9748" t="s">
        <v>91</v>
      </c>
      <c r="G9748" t="str">
        <f>_xlfn.XLOOKUP(F9748,Product_Categories!A:A,Product_Categories!C:C,"Missing")</f>
        <v>Affiliate</v>
      </c>
      <c r="H9748">
        <v>13943</v>
      </c>
      <c r="I9748">
        <v>984</v>
      </c>
      <c r="J9748" s="5">
        <v>1411.48</v>
      </c>
      <c r="K9748">
        <v>36</v>
      </c>
      <c r="L9748" s="5">
        <v>6425.73</v>
      </c>
      <c r="M9748" s="4">
        <v>7.06</v>
      </c>
      <c r="N9748" s="4">
        <v>3.66</v>
      </c>
      <c r="O9748" s="4">
        <v>1.43</v>
      </c>
      <c r="P9748">
        <v>39.21</v>
      </c>
      <c r="Q9748" s="4">
        <v>4.55</v>
      </c>
    </row>
    <row r="9749" spans="1:17" x14ac:dyDescent="0.3">
      <c r="A9749" s="3">
        <v>45347</v>
      </c>
      <c r="B9749" s="11" t="str">
        <f t="shared" si="152"/>
        <v>Feb 2024</v>
      </c>
      <c r="C9749" t="s">
        <v>18</v>
      </c>
      <c r="D9749" t="s">
        <v>52</v>
      </c>
      <c r="E9749" t="s">
        <v>75</v>
      </c>
      <c r="F9749" t="s">
        <v>97</v>
      </c>
      <c r="G9749" t="str">
        <f>_xlfn.XLOOKUP(F9749,Product_Categories!A:A,Product_Categories!C:C,"Missing")</f>
        <v>Webinars</v>
      </c>
      <c r="H9749">
        <v>45547</v>
      </c>
      <c r="I9749">
        <v>805</v>
      </c>
      <c r="J9749" s="5">
        <v>2403.81</v>
      </c>
      <c r="K9749">
        <v>101</v>
      </c>
      <c r="L9749" s="5">
        <v>10878.15</v>
      </c>
      <c r="M9749" s="4">
        <v>1.77</v>
      </c>
      <c r="N9749" s="4">
        <v>12.55</v>
      </c>
      <c r="O9749" s="4">
        <v>2.99</v>
      </c>
      <c r="P9749" s="4">
        <v>23.8</v>
      </c>
      <c r="Q9749" s="4">
        <v>4.53</v>
      </c>
    </row>
    <row r="9750" spans="1:17" x14ac:dyDescent="0.3">
      <c r="A9750" s="3">
        <v>45347</v>
      </c>
      <c r="B9750" s="11" t="str">
        <f t="shared" si="152"/>
        <v>Feb 2024</v>
      </c>
      <c r="C9750" t="s">
        <v>108</v>
      </c>
      <c r="D9750" t="s">
        <v>52</v>
      </c>
      <c r="E9750" t="s">
        <v>76</v>
      </c>
      <c r="F9750" t="s">
        <v>97</v>
      </c>
      <c r="G9750" t="str">
        <f>_xlfn.XLOOKUP(F9750,Product_Categories!A:A,Product_Categories!C:C,"Missing")</f>
        <v>Webinars</v>
      </c>
      <c r="H9750">
        <v>22473</v>
      </c>
      <c r="I9750">
        <v>2891</v>
      </c>
      <c r="J9750" s="5">
        <v>8732.2199999999993</v>
      </c>
      <c r="K9750">
        <v>532</v>
      </c>
      <c r="L9750" s="5">
        <v>39059.199999999997</v>
      </c>
      <c r="M9750" s="4">
        <v>12.86</v>
      </c>
      <c r="N9750" s="4">
        <v>18.399999999999999</v>
      </c>
      <c r="O9750" s="4">
        <v>3.02</v>
      </c>
      <c r="P9750">
        <v>16.41</v>
      </c>
      <c r="Q9750" s="4">
        <v>4.47</v>
      </c>
    </row>
    <row r="9751" spans="1:17" x14ac:dyDescent="0.3">
      <c r="A9751" s="3">
        <v>45347</v>
      </c>
      <c r="B9751" s="11" t="str">
        <f t="shared" si="152"/>
        <v>Feb 2024</v>
      </c>
      <c r="C9751" t="s">
        <v>21</v>
      </c>
      <c r="D9751" t="s">
        <v>24</v>
      </c>
      <c r="E9751" t="s">
        <v>74</v>
      </c>
      <c r="F9751" t="s">
        <v>85</v>
      </c>
      <c r="G9751" t="str">
        <f>_xlfn.XLOOKUP(F9751,Product_Categories!A:A,Product_Categories!C:C,"Missing")</f>
        <v>Budgeting</v>
      </c>
      <c r="H9751">
        <v>136296</v>
      </c>
      <c r="I9751">
        <v>18557</v>
      </c>
      <c r="J9751" s="5">
        <v>67858.42</v>
      </c>
      <c r="K9751">
        <v>3382</v>
      </c>
      <c r="L9751" s="5">
        <v>302570.46000000002</v>
      </c>
      <c r="M9751" s="4">
        <v>13.62</v>
      </c>
      <c r="N9751" s="4">
        <v>18.22</v>
      </c>
      <c r="O9751" s="4">
        <v>3.66</v>
      </c>
      <c r="P9751">
        <v>20.059999999999999</v>
      </c>
      <c r="Q9751" s="4">
        <v>4.46</v>
      </c>
    </row>
    <row r="9752" spans="1:17" x14ac:dyDescent="0.3">
      <c r="A9752" s="3">
        <v>45347</v>
      </c>
      <c r="B9752" s="11" t="str">
        <f t="shared" si="152"/>
        <v>Feb 2024</v>
      </c>
      <c r="C9752" t="s">
        <v>18</v>
      </c>
      <c r="D9752" t="s">
        <v>43</v>
      </c>
      <c r="E9752" t="s">
        <v>73</v>
      </c>
      <c r="F9752" t="s">
        <v>85</v>
      </c>
      <c r="G9752" t="str">
        <f>_xlfn.XLOOKUP(F9752,Product_Categories!A:A,Product_Categories!C:C,"Missing")</f>
        <v>Budgeting</v>
      </c>
      <c r="H9752">
        <v>59220</v>
      </c>
      <c r="I9752">
        <v>1196</v>
      </c>
      <c r="J9752" s="5">
        <v>4687.12</v>
      </c>
      <c r="K9752">
        <v>106</v>
      </c>
      <c r="L9752" s="5">
        <v>20606.72</v>
      </c>
      <c r="M9752" s="4">
        <v>2.02</v>
      </c>
      <c r="N9752" s="4">
        <v>8.86</v>
      </c>
      <c r="O9752" s="4">
        <v>3.92</v>
      </c>
      <c r="P9752" s="4">
        <v>44.22</v>
      </c>
      <c r="Q9752" s="4">
        <v>4.4000000000000004</v>
      </c>
    </row>
    <row r="9753" spans="1:17" x14ac:dyDescent="0.3">
      <c r="A9753" s="3">
        <v>45347</v>
      </c>
      <c r="B9753" s="11" t="str">
        <f t="shared" si="152"/>
        <v>Feb 2024</v>
      </c>
      <c r="C9753" t="s">
        <v>17</v>
      </c>
      <c r="D9753" t="s">
        <v>66</v>
      </c>
      <c r="E9753" t="s">
        <v>74</v>
      </c>
      <c r="F9753" t="s">
        <v>85</v>
      </c>
      <c r="G9753" t="str">
        <f>_xlfn.XLOOKUP(F9753,Product_Categories!A:A,Product_Categories!C:C,"Missing")</f>
        <v>Budgeting</v>
      </c>
      <c r="H9753">
        <v>144474</v>
      </c>
      <c r="I9753">
        <v>8799</v>
      </c>
      <c r="J9753" s="5">
        <v>36544.06</v>
      </c>
      <c r="K9753">
        <v>1537</v>
      </c>
      <c r="L9753" s="5">
        <v>159075.71</v>
      </c>
      <c r="M9753" s="4">
        <v>6.09</v>
      </c>
      <c r="N9753" s="4">
        <v>17.47</v>
      </c>
      <c r="O9753" s="4">
        <v>4.1500000000000004</v>
      </c>
      <c r="P9753" s="4">
        <v>23.78</v>
      </c>
      <c r="Q9753" s="4">
        <v>4.3499999999999996</v>
      </c>
    </row>
    <row r="9754" spans="1:17" x14ac:dyDescent="0.3">
      <c r="A9754" s="3">
        <v>45347</v>
      </c>
      <c r="B9754" s="11" t="str">
        <f t="shared" si="152"/>
        <v>Feb 2024</v>
      </c>
      <c r="C9754" t="s">
        <v>18</v>
      </c>
      <c r="D9754" t="s">
        <v>57</v>
      </c>
      <c r="E9754" t="s">
        <v>74</v>
      </c>
      <c r="F9754" t="s">
        <v>101</v>
      </c>
      <c r="G9754" t="str">
        <f>_xlfn.XLOOKUP(F9754,Product_Categories!A:A,Product_Categories!C:C,"Missing")</f>
        <v>Conversion</v>
      </c>
      <c r="H9754">
        <v>55594</v>
      </c>
      <c r="I9754">
        <v>1715</v>
      </c>
      <c r="J9754" s="5">
        <v>7186.13</v>
      </c>
      <c r="K9754">
        <v>299</v>
      </c>
      <c r="L9754" s="5">
        <v>29560.45</v>
      </c>
      <c r="M9754" s="4">
        <v>3.08</v>
      </c>
      <c r="N9754" s="4">
        <v>17.43</v>
      </c>
      <c r="O9754" s="4">
        <v>4.1900000000000004</v>
      </c>
      <c r="P9754" s="4">
        <v>24.03</v>
      </c>
      <c r="Q9754" s="4">
        <v>4.1100000000000003</v>
      </c>
    </row>
    <row r="9755" spans="1:17" x14ac:dyDescent="0.3">
      <c r="A9755" s="3">
        <v>45347</v>
      </c>
      <c r="B9755" s="11" t="str">
        <f t="shared" si="152"/>
        <v>Feb 2024</v>
      </c>
      <c r="C9755" t="s">
        <v>18</v>
      </c>
      <c r="D9755" t="s">
        <v>55</v>
      </c>
      <c r="E9755" t="s">
        <v>76</v>
      </c>
      <c r="F9755" t="s">
        <v>86</v>
      </c>
      <c r="G9755" t="str">
        <f>_xlfn.XLOOKUP(F9755,Product_Categories!A:A,Product_Categories!C:C,"Missing")</f>
        <v>Website Tools</v>
      </c>
      <c r="H9755">
        <v>53155</v>
      </c>
      <c r="I9755">
        <v>1673</v>
      </c>
      <c r="J9755" s="5">
        <v>5817.27</v>
      </c>
      <c r="K9755">
        <v>157</v>
      </c>
      <c r="L9755" s="5">
        <v>22518.45</v>
      </c>
      <c r="M9755" s="4">
        <v>3.15</v>
      </c>
      <c r="N9755" s="4">
        <v>9.3800000000000008</v>
      </c>
      <c r="O9755" s="4">
        <v>3.48</v>
      </c>
      <c r="P9755" s="4">
        <v>37.049999999999997</v>
      </c>
      <c r="Q9755" s="4">
        <v>3.87</v>
      </c>
    </row>
    <row r="9756" spans="1:17" x14ac:dyDescent="0.3">
      <c r="A9756" s="3">
        <v>45347</v>
      </c>
      <c r="B9756" s="11" t="str">
        <f t="shared" si="152"/>
        <v>Feb 2024</v>
      </c>
      <c r="C9756" t="s">
        <v>17</v>
      </c>
      <c r="D9756" t="s">
        <v>36</v>
      </c>
      <c r="E9756" t="s">
        <v>75</v>
      </c>
      <c r="F9756" t="s">
        <v>88</v>
      </c>
      <c r="G9756" t="str">
        <f>_xlfn.XLOOKUP(F9756,Product_Categories!A:A,Product_Categories!C:C,"Missing")</f>
        <v>CRM</v>
      </c>
      <c r="H9756">
        <v>136102</v>
      </c>
      <c r="I9756">
        <v>17259</v>
      </c>
      <c r="J9756" s="5">
        <v>76919.039999999994</v>
      </c>
      <c r="K9756">
        <v>3434</v>
      </c>
      <c r="L9756" s="5">
        <v>265915.62</v>
      </c>
      <c r="M9756" s="4">
        <v>12.68</v>
      </c>
      <c r="N9756" s="4">
        <v>19.899999999999999</v>
      </c>
      <c r="O9756" s="4">
        <v>4.46</v>
      </c>
      <c r="P9756" s="4">
        <v>22.4</v>
      </c>
      <c r="Q9756" s="4">
        <v>3.46</v>
      </c>
    </row>
    <row r="9757" spans="1:17" x14ac:dyDescent="0.3">
      <c r="A9757" s="3">
        <v>45347</v>
      </c>
      <c r="B9757" s="11" t="str">
        <f t="shared" si="152"/>
        <v>Feb 2024</v>
      </c>
      <c r="C9757" t="s">
        <v>21</v>
      </c>
      <c r="D9757" t="s">
        <v>32</v>
      </c>
      <c r="E9757" t="s">
        <v>76</v>
      </c>
      <c r="F9757" t="s">
        <v>91</v>
      </c>
      <c r="G9757" t="str">
        <f>_xlfn.XLOOKUP(F9757,Product_Categories!A:A,Product_Categories!C:C,"Missing")</f>
        <v>Affiliate</v>
      </c>
      <c r="H9757">
        <v>61117</v>
      </c>
      <c r="I9757">
        <v>2102</v>
      </c>
      <c r="J9757" s="5">
        <v>5871.83</v>
      </c>
      <c r="K9757">
        <v>365</v>
      </c>
      <c r="L9757" s="5">
        <v>20033.61</v>
      </c>
      <c r="M9757" s="4">
        <v>3.44</v>
      </c>
      <c r="N9757" s="4">
        <v>17.36</v>
      </c>
      <c r="O9757" s="4">
        <v>2.79</v>
      </c>
      <c r="P9757">
        <v>16.09</v>
      </c>
      <c r="Q9757" s="4">
        <v>3.41</v>
      </c>
    </row>
    <row r="9758" spans="1:17" x14ac:dyDescent="0.3">
      <c r="A9758" s="3">
        <v>45347</v>
      </c>
      <c r="B9758" s="11" t="str">
        <f t="shared" si="152"/>
        <v>Feb 2024</v>
      </c>
      <c r="C9758" t="s">
        <v>19</v>
      </c>
      <c r="D9758" t="s">
        <v>49</v>
      </c>
      <c r="E9758" t="s">
        <v>76</v>
      </c>
      <c r="F9758" t="s">
        <v>80</v>
      </c>
      <c r="G9758" t="str">
        <f>_xlfn.XLOOKUP(F9758,Product_Categories!A:A,Product_Categories!C:C,"Missing")</f>
        <v>Feedback</v>
      </c>
      <c r="H9758">
        <v>43911</v>
      </c>
      <c r="I9758">
        <v>1970</v>
      </c>
      <c r="J9758" s="5">
        <v>5012.6000000000004</v>
      </c>
      <c r="K9758">
        <v>249</v>
      </c>
      <c r="L9758" s="5">
        <v>16597.03</v>
      </c>
      <c r="M9758" s="4">
        <v>4.49</v>
      </c>
      <c r="N9758" s="4">
        <v>12.64</v>
      </c>
      <c r="O9758" s="4">
        <v>2.54</v>
      </c>
      <c r="P9758">
        <v>20.13</v>
      </c>
      <c r="Q9758" s="4">
        <v>3.31</v>
      </c>
    </row>
    <row r="9759" spans="1:17" x14ac:dyDescent="0.3">
      <c r="A9759" s="3">
        <v>45347</v>
      </c>
      <c r="B9759" s="11" t="str">
        <f t="shared" si="152"/>
        <v>Feb 2024</v>
      </c>
      <c r="C9759" t="s">
        <v>17</v>
      </c>
      <c r="D9759" t="s">
        <v>62</v>
      </c>
      <c r="E9759" t="s">
        <v>76</v>
      </c>
      <c r="F9759" t="s">
        <v>91</v>
      </c>
      <c r="G9759" t="str">
        <f>_xlfn.XLOOKUP(F9759,Product_Categories!A:A,Product_Categories!C:C,"Missing")</f>
        <v>Affiliate</v>
      </c>
      <c r="H9759">
        <v>83066</v>
      </c>
      <c r="I9759">
        <v>9240</v>
      </c>
      <c r="J9759" s="5">
        <v>19021.12</v>
      </c>
      <c r="K9759">
        <v>397</v>
      </c>
      <c r="L9759" s="5">
        <v>62659.77</v>
      </c>
      <c r="M9759" s="4">
        <v>11.12</v>
      </c>
      <c r="N9759" s="4">
        <v>4.3</v>
      </c>
      <c r="O9759" s="4">
        <v>2.06</v>
      </c>
      <c r="P9759" s="4">
        <v>47.91</v>
      </c>
      <c r="Q9759" s="4">
        <v>3.29</v>
      </c>
    </row>
    <row r="9760" spans="1:17" x14ac:dyDescent="0.3">
      <c r="A9760" s="3">
        <v>45347</v>
      </c>
      <c r="B9760" s="11" t="str">
        <f t="shared" si="152"/>
        <v>Feb 2024</v>
      </c>
      <c r="C9760" t="s">
        <v>107</v>
      </c>
      <c r="D9760" t="s">
        <v>49</v>
      </c>
      <c r="E9760" t="s">
        <v>73</v>
      </c>
      <c r="F9760" t="s">
        <v>83</v>
      </c>
      <c r="G9760" t="str">
        <f>_xlfn.XLOOKUP(F9760,Product_Categories!A:A,Product_Categories!C:C,"Missing")</f>
        <v>UX</v>
      </c>
      <c r="H9760">
        <v>65059</v>
      </c>
      <c r="I9760">
        <v>2504</v>
      </c>
      <c r="J9760" s="5">
        <v>9811.84</v>
      </c>
      <c r="K9760">
        <v>296</v>
      </c>
      <c r="L9760" s="5">
        <v>32108.29</v>
      </c>
      <c r="M9760" s="4">
        <v>3.85</v>
      </c>
      <c r="N9760" s="4">
        <v>11.82</v>
      </c>
      <c r="O9760" s="4">
        <v>3.92</v>
      </c>
      <c r="P9760">
        <v>33.15</v>
      </c>
      <c r="Q9760" s="4">
        <v>3.27</v>
      </c>
    </row>
    <row r="9761" spans="1:17" x14ac:dyDescent="0.3">
      <c r="A9761" s="3">
        <v>45347</v>
      </c>
      <c r="B9761" s="11" t="str">
        <f t="shared" si="152"/>
        <v>Feb 2024</v>
      </c>
      <c r="C9761" t="s">
        <v>17</v>
      </c>
      <c r="D9761" t="s">
        <v>44</v>
      </c>
      <c r="E9761" t="s">
        <v>76</v>
      </c>
      <c r="F9761" t="s">
        <v>78</v>
      </c>
      <c r="G9761" t="str">
        <f>_xlfn.XLOOKUP(F9761,Product_Categories!A:A,Product_Categories!C:C,"Missing")</f>
        <v>Audience Analytics</v>
      </c>
      <c r="H9761">
        <v>62384</v>
      </c>
      <c r="I9761">
        <v>7206</v>
      </c>
      <c r="J9761" s="5">
        <v>20364.439999999999</v>
      </c>
      <c r="K9761">
        <v>479</v>
      </c>
      <c r="L9761" s="5">
        <v>64666.77</v>
      </c>
      <c r="M9761" s="4">
        <v>11.55</v>
      </c>
      <c r="N9761" s="4">
        <v>6.65</v>
      </c>
      <c r="O9761" s="4">
        <v>2.83</v>
      </c>
      <c r="P9761" s="4">
        <v>42.51</v>
      </c>
      <c r="Q9761" s="4">
        <v>3.18</v>
      </c>
    </row>
    <row r="9762" spans="1:17" x14ac:dyDescent="0.3">
      <c r="A9762" s="3">
        <v>45347</v>
      </c>
      <c r="B9762" s="11" t="str">
        <f t="shared" si="152"/>
        <v>Feb 2024</v>
      </c>
      <c r="C9762" t="s">
        <v>108</v>
      </c>
      <c r="D9762" t="s">
        <v>43</v>
      </c>
      <c r="E9762" t="s">
        <v>73</v>
      </c>
      <c r="F9762" t="s">
        <v>92</v>
      </c>
      <c r="G9762" t="str">
        <f>_xlfn.XLOOKUP(F9762,Product_Categories!A:A,Product_Categories!C:C,"Missing")</f>
        <v>Design</v>
      </c>
      <c r="H9762">
        <v>89227</v>
      </c>
      <c r="I9762">
        <v>12738</v>
      </c>
      <c r="J9762" s="5">
        <v>5312.57</v>
      </c>
      <c r="K9762">
        <v>1199</v>
      </c>
      <c r="L9762" s="5">
        <v>16644.509999999998</v>
      </c>
      <c r="M9762" s="4">
        <v>14.28</v>
      </c>
      <c r="N9762" s="4">
        <v>9.41</v>
      </c>
      <c r="O9762" s="4">
        <v>0.42</v>
      </c>
      <c r="P9762">
        <v>4.43</v>
      </c>
      <c r="Q9762" s="4">
        <v>3.13</v>
      </c>
    </row>
    <row r="9763" spans="1:17" x14ac:dyDescent="0.3">
      <c r="A9763" s="3">
        <v>45347</v>
      </c>
      <c r="B9763" s="11" t="str">
        <f t="shared" si="152"/>
        <v>Feb 2024</v>
      </c>
      <c r="C9763" t="s">
        <v>108</v>
      </c>
      <c r="D9763" t="s">
        <v>34</v>
      </c>
      <c r="E9763" t="s">
        <v>76</v>
      </c>
      <c r="F9763" t="s">
        <v>83</v>
      </c>
      <c r="G9763" t="str">
        <f>_xlfn.XLOOKUP(F9763,Product_Categories!A:A,Product_Categories!C:C,"Missing")</f>
        <v>UX</v>
      </c>
      <c r="H9763">
        <v>95346</v>
      </c>
      <c r="I9763">
        <v>8401</v>
      </c>
      <c r="J9763" s="5">
        <v>32507.8</v>
      </c>
      <c r="K9763">
        <v>1743</v>
      </c>
      <c r="L9763" s="5">
        <v>100119.94</v>
      </c>
      <c r="M9763" s="4">
        <v>8.81</v>
      </c>
      <c r="N9763" s="4">
        <v>20.75</v>
      </c>
      <c r="O9763" s="4">
        <v>3.87</v>
      </c>
      <c r="P9763">
        <v>18.649999999999999</v>
      </c>
      <c r="Q9763" s="4">
        <v>3.08</v>
      </c>
    </row>
    <row r="9764" spans="1:17" x14ac:dyDescent="0.3">
      <c r="A9764" s="3">
        <v>45347</v>
      </c>
      <c r="B9764" s="11" t="str">
        <f t="shared" si="152"/>
        <v>Feb 2024</v>
      </c>
      <c r="C9764" t="s">
        <v>18</v>
      </c>
      <c r="D9764" t="s">
        <v>65</v>
      </c>
      <c r="E9764" t="s">
        <v>73</v>
      </c>
      <c r="F9764" t="s">
        <v>94</v>
      </c>
      <c r="G9764" t="str">
        <f>_xlfn.XLOOKUP(F9764,Product_Categories!A:A,Product_Categories!C:C,"Missing")</f>
        <v>SEO</v>
      </c>
      <c r="H9764">
        <v>138577</v>
      </c>
      <c r="I9764">
        <v>11869</v>
      </c>
      <c r="J9764" s="5">
        <v>24768.05</v>
      </c>
      <c r="K9764">
        <v>2493</v>
      </c>
      <c r="L9764" s="5">
        <v>73897.95</v>
      </c>
      <c r="M9764" s="4">
        <v>8.56</v>
      </c>
      <c r="N9764" s="4">
        <v>21</v>
      </c>
      <c r="O9764" s="4">
        <v>2.09</v>
      </c>
      <c r="P9764" s="4">
        <v>9.94</v>
      </c>
      <c r="Q9764" s="4">
        <v>2.98</v>
      </c>
    </row>
    <row r="9765" spans="1:17" x14ac:dyDescent="0.3">
      <c r="A9765" s="3">
        <v>45347</v>
      </c>
      <c r="B9765" s="11" t="str">
        <f t="shared" si="152"/>
        <v>Feb 2024</v>
      </c>
      <c r="C9765" t="s">
        <v>21</v>
      </c>
      <c r="D9765" t="s">
        <v>37</v>
      </c>
      <c r="E9765" t="s">
        <v>73</v>
      </c>
      <c r="F9765" t="s">
        <v>78</v>
      </c>
      <c r="G9765" t="str">
        <f>_xlfn.XLOOKUP(F9765,Product_Categories!A:A,Product_Categories!C:C,"Missing")</f>
        <v>Audience Analytics</v>
      </c>
      <c r="H9765">
        <v>4478</v>
      </c>
      <c r="I9765">
        <v>332</v>
      </c>
      <c r="J9765" s="5">
        <v>659.12</v>
      </c>
      <c r="K9765">
        <v>21</v>
      </c>
      <c r="L9765" s="5">
        <v>1947.26</v>
      </c>
      <c r="M9765" s="4">
        <v>7.41</v>
      </c>
      <c r="N9765" s="4">
        <v>6.33</v>
      </c>
      <c r="O9765" s="4">
        <v>1.99</v>
      </c>
      <c r="P9765">
        <v>31.39</v>
      </c>
      <c r="Q9765" s="4">
        <v>2.95</v>
      </c>
    </row>
    <row r="9766" spans="1:17" x14ac:dyDescent="0.3">
      <c r="A9766" s="3">
        <v>45347</v>
      </c>
      <c r="B9766" s="11" t="str">
        <f t="shared" si="152"/>
        <v>Feb 2024</v>
      </c>
      <c r="C9766" t="s">
        <v>21</v>
      </c>
      <c r="D9766" t="s">
        <v>48</v>
      </c>
      <c r="E9766" t="s">
        <v>75</v>
      </c>
      <c r="F9766" t="s">
        <v>89</v>
      </c>
      <c r="G9766" t="str">
        <f>_xlfn.XLOOKUP(F9766,Product_Categories!A:A,Product_Categories!C:C,"Missing")</f>
        <v>Push Notifications</v>
      </c>
      <c r="H9766">
        <v>68655</v>
      </c>
      <c r="I9766">
        <v>6601</v>
      </c>
      <c r="J9766" s="5">
        <v>20988.799999999999</v>
      </c>
      <c r="K9766">
        <v>974</v>
      </c>
      <c r="L9766" s="5">
        <v>60714.95</v>
      </c>
      <c r="M9766" s="4">
        <v>9.61</v>
      </c>
      <c r="N9766" s="4">
        <v>14.76</v>
      </c>
      <c r="O9766" s="4">
        <v>3.18</v>
      </c>
      <c r="P9766">
        <v>21.55</v>
      </c>
      <c r="Q9766" s="4">
        <v>2.89</v>
      </c>
    </row>
    <row r="9767" spans="1:17" x14ac:dyDescent="0.3">
      <c r="A9767" s="3">
        <v>45347</v>
      </c>
      <c r="B9767" s="11" t="str">
        <f t="shared" si="152"/>
        <v>Feb 2024</v>
      </c>
      <c r="C9767" t="s">
        <v>19</v>
      </c>
      <c r="D9767" t="s">
        <v>60</v>
      </c>
      <c r="E9767" t="s">
        <v>76</v>
      </c>
      <c r="F9767" t="s">
        <v>98</v>
      </c>
      <c r="G9767" t="str">
        <f>_xlfn.XLOOKUP(F9767,Product_Categories!A:A,Product_Categories!C:C,"Missing")</f>
        <v>Video</v>
      </c>
      <c r="H9767">
        <v>143038</v>
      </c>
      <c r="I9767">
        <v>20238</v>
      </c>
      <c r="J9767" s="5">
        <v>60010.61</v>
      </c>
      <c r="K9767">
        <v>1177</v>
      </c>
      <c r="L9767" s="5">
        <v>161888.32999999999</v>
      </c>
      <c r="M9767" s="4">
        <v>14.15</v>
      </c>
      <c r="N9767" s="4">
        <v>5.82</v>
      </c>
      <c r="O9767" s="4">
        <v>2.97</v>
      </c>
      <c r="P9767">
        <v>50.99</v>
      </c>
      <c r="Q9767" s="4">
        <v>2.7</v>
      </c>
    </row>
    <row r="9768" spans="1:17" x14ac:dyDescent="0.3">
      <c r="A9768" s="3">
        <v>45347</v>
      </c>
      <c r="B9768" s="11" t="str">
        <f t="shared" si="152"/>
        <v>Feb 2024</v>
      </c>
      <c r="C9768" t="s">
        <v>17</v>
      </c>
      <c r="D9768" t="s">
        <v>71</v>
      </c>
      <c r="E9768" t="s">
        <v>73</v>
      </c>
      <c r="F9768" t="s">
        <v>80</v>
      </c>
      <c r="G9768" t="str">
        <f>_xlfn.XLOOKUP(F9768,Product_Categories!A:A,Product_Categories!C:C,"Missing")</f>
        <v>Feedback</v>
      </c>
      <c r="H9768">
        <v>6120</v>
      </c>
      <c r="I9768">
        <v>103</v>
      </c>
      <c r="J9768" s="5">
        <v>328.57</v>
      </c>
      <c r="K9768">
        <v>15</v>
      </c>
      <c r="L9768" s="5">
        <v>874.28</v>
      </c>
      <c r="M9768" s="4">
        <v>1.68</v>
      </c>
      <c r="N9768" s="4">
        <v>14.56</v>
      </c>
      <c r="O9768" s="4">
        <v>3.19</v>
      </c>
      <c r="P9768" s="4">
        <v>21.9</v>
      </c>
      <c r="Q9768" s="4">
        <v>2.66</v>
      </c>
    </row>
    <row r="9769" spans="1:17" x14ac:dyDescent="0.3">
      <c r="A9769" s="3">
        <v>45347</v>
      </c>
      <c r="B9769" s="11" t="str">
        <f t="shared" si="152"/>
        <v>Feb 2024</v>
      </c>
      <c r="C9769" t="s">
        <v>21</v>
      </c>
      <c r="D9769" t="s">
        <v>57</v>
      </c>
      <c r="E9769" t="s">
        <v>73</v>
      </c>
      <c r="F9769" t="s">
        <v>91</v>
      </c>
      <c r="G9769" t="str">
        <f>_xlfn.XLOOKUP(F9769,Product_Categories!A:A,Product_Categories!C:C,"Missing")</f>
        <v>Affiliate</v>
      </c>
      <c r="H9769">
        <v>144900</v>
      </c>
      <c r="I9769">
        <v>13879</v>
      </c>
      <c r="J9769" s="5">
        <v>52362.9</v>
      </c>
      <c r="K9769">
        <v>1371</v>
      </c>
      <c r="L9769" s="5">
        <v>122442.84</v>
      </c>
      <c r="M9769" s="4">
        <v>9.58</v>
      </c>
      <c r="N9769" s="4">
        <v>9.8800000000000008</v>
      </c>
      <c r="O9769" s="4">
        <v>3.77</v>
      </c>
      <c r="P9769">
        <v>38.19</v>
      </c>
      <c r="Q9769" s="4">
        <v>2.34</v>
      </c>
    </row>
    <row r="9770" spans="1:17" x14ac:dyDescent="0.3">
      <c r="A9770" s="3">
        <v>45347</v>
      </c>
      <c r="B9770" s="11" t="str">
        <f t="shared" si="152"/>
        <v>Feb 2024</v>
      </c>
      <c r="C9770" t="s">
        <v>108</v>
      </c>
      <c r="D9770" t="s">
        <v>43</v>
      </c>
      <c r="E9770" t="s">
        <v>76</v>
      </c>
      <c r="F9770" t="s">
        <v>99</v>
      </c>
      <c r="G9770" t="str">
        <f>_xlfn.XLOOKUP(F9770,Product_Categories!A:A,Product_Categories!C:C,"Missing")</f>
        <v>Planning</v>
      </c>
      <c r="H9770">
        <v>137833</v>
      </c>
      <c r="I9770">
        <v>15205</v>
      </c>
      <c r="J9770" s="5">
        <v>28885.69</v>
      </c>
      <c r="K9770">
        <v>3307</v>
      </c>
      <c r="L9770" s="5">
        <v>59746.54</v>
      </c>
      <c r="M9770" s="4">
        <v>11.03</v>
      </c>
      <c r="N9770" s="4">
        <v>21.75</v>
      </c>
      <c r="O9770" s="4">
        <v>1.9</v>
      </c>
      <c r="P9770">
        <v>8.73</v>
      </c>
      <c r="Q9770" s="4">
        <v>2.0699999999999998</v>
      </c>
    </row>
    <row r="9771" spans="1:17" x14ac:dyDescent="0.3">
      <c r="A9771" s="3">
        <v>45347</v>
      </c>
      <c r="B9771" s="11" t="str">
        <f t="shared" si="152"/>
        <v>Feb 2024</v>
      </c>
      <c r="C9771" t="s">
        <v>107</v>
      </c>
      <c r="D9771" t="s">
        <v>49</v>
      </c>
      <c r="E9771" t="s">
        <v>76</v>
      </c>
      <c r="F9771" t="s">
        <v>84</v>
      </c>
      <c r="G9771" t="str">
        <f>_xlfn.XLOOKUP(F9771,Product_Categories!A:A,Product_Categories!C:C,"Missing")</f>
        <v>Marketing Suite</v>
      </c>
      <c r="H9771">
        <v>106349</v>
      </c>
      <c r="I9771">
        <v>14707</v>
      </c>
      <c r="J9771" s="5">
        <v>28434.54</v>
      </c>
      <c r="K9771">
        <v>906</v>
      </c>
      <c r="L9771" s="5">
        <v>54491.8</v>
      </c>
      <c r="M9771" s="4">
        <v>13.83</v>
      </c>
      <c r="N9771" s="4">
        <v>6.16</v>
      </c>
      <c r="O9771" s="4">
        <v>1.93</v>
      </c>
      <c r="P9771">
        <v>31.38</v>
      </c>
      <c r="Q9771" s="4">
        <v>1.92</v>
      </c>
    </row>
    <row r="9772" spans="1:17" x14ac:dyDescent="0.3">
      <c r="A9772" s="3">
        <v>45347</v>
      </c>
      <c r="B9772" s="11" t="str">
        <f t="shared" si="152"/>
        <v>Feb 2024</v>
      </c>
      <c r="C9772" t="s">
        <v>108</v>
      </c>
      <c r="D9772" t="s">
        <v>31</v>
      </c>
      <c r="E9772" t="s">
        <v>76</v>
      </c>
      <c r="F9772" t="s">
        <v>87</v>
      </c>
      <c r="G9772" t="str">
        <f>_xlfn.XLOOKUP(F9772,Product_Categories!A:A,Product_Categories!C:C,"Missing")</f>
        <v>AdTech</v>
      </c>
      <c r="H9772">
        <v>35617</v>
      </c>
      <c r="I9772">
        <v>2839</v>
      </c>
      <c r="J9772" s="5">
        <v>5488.99</v>
      </c>
      <c r="K9772">
        <v>141</v>
      </c>
      <c r="L9772" s="5">
        <v>10248.24</v>
      </c>
      <c r="M9772" s="4">
        <v>7.97</v>
      </c>
      <c r="N9772" s="4">
        <v>4.97</v>
      </c>
      <c r="O9772" s="4">
        <v>1.93</v>
      </c>
      <c r="P9772">
        <v>38.93</v>
      </c>
      <c r="Q9772" s="4">
        <v>1.87</v>
      </c>
    </row>
    <row r="9773" spans="1:17" x14ac:dyDescent="0.3">
      <c r="A9773" s="3">
        <v>45347</v>
      </c>
      <c r="B9773" s="11" t="str">
        <f t="shared" si="152"/>
        <v>Feb 2024</v>
      </c>
      <c r="C9773" t="s">
        <v>107</v>
      </c>
      <c r="D9773" t="s">
        <v>70</v>
      </c>
      <c r="E9773" t="s">
        <v>75</v>
      </c>
      <c r="F9773" t="s">
        <v>102</v>
      </c>
      <c r="G9773" t="str">
        <f>_xlfn.XLOOKUP(F9773,Product_Categories!A:A,Product_Categories!C:C,"Missing")</f>
        <v>Website Tools</v>
      </c>
      <c r="H9773">
        <v>132988</v>
      </c>
      <c r="I9773">
        <v>19512</v>
      </c>
      <c r="J9773" s="5">
        <v>73919.62</v>
      </c>
      <c r="K9773">
        <v>3286</v>
      </c>
      <c r="L9773" s="5">
        <v>137519.64000000001</v>
      </c>
      <c r="M9773" s="4">
        <v>14.67</v>
      </c>
      <c r="N9773" s="4">
        <v>16.84</v>
      </c>
      <c r="O9773" s="4">
        <v>3.79</v>
      </c>
      <c r="P9773">
        <v>22.5</v>
      </c>
      <c r="Q9773" s="4">
        <v>1.86</v>
      </c>
    </row>
    <row r="9774" spans="1:17" x14ac:dyDescent="0.3">
      <c r="A9774" s="3">
        <v>45347</v>
      </c>
      <c r="B9774" s="11" t="str">
        <f t="shared" si="152"/>
        <v>Feb 2024</v>
      </c>
      <c r="C9774" t="s">
        <v>17</v>
      </c>
      <c r="D9774" t="s">
        <v>52</v>
      </c>
      <c r="E9774" t="s">
        <v>74</v>
      </c>
      <c r="F9774" t="s">
        <v>79</v>
      </c>
      <c r="G9774" t="str">
        <f>_xlfn.XLOOKUP(F9774,Product_Categories!A:A,Product_Categories!C:C,"Missing")</f>
        <v>Email Marketing</v>
      </c>
      <c r="H9774">
        <v>129714</v>
      </c>
      <c r="I9774">
        <v>12917</v>
      </c>
      <c r="J9774" s="5">
        <v>26625.919999999998</v>
      </c>
      <c r="K9774">
        <v>1850</v>
      </c>
      <c r="L9774" s="5">
        <v>48012.79</v>
      </c>
      <c r="M9774" s="4">
        <v>9.9600000000000009</v>
      </c>
      <c r="N9774" s="4">
        <v>14.32</v>
      </c>
      <c r="O9774" s="4">
        <v>2.06</v>
      </c>
      <c r="P9774" s="4">
        <v>14.39</v>
      </c>
      <c r="Q9774" s="4">
        <v>1.8</v>
      </c>
    </row>
    <row r="9775" spans="1:17" x14ac:dyDescent="0.3">
      <c r="A9775" s="3">
        <v>45347</v>
      </c>
      <c r="B9775" s="11" t="str">
        <f t="shared" si="152"/>
        <v>Feb 2024</v>
      </c>
      <c r="C9775" t="s">
        <v>18</v>
      </c>
      <c r="D9775" t="s">
        <v>55</v>
      </c>
      <c r="E9775" t="s">
        <v>74</v>
      </c>
      <c r="F9775" t="s">
        <v>89</v>
      </c>
      <c r="G9775" t="str">
        <f>_xlfn.XLOOKUP(F9775,Product_Categories!A:A,Product_Categories!C:C,"Missing")</f>
        <v>Push Notifications</v>
      </c>
      <c r="H9775">
        <v>142008</v>
      </c>
      <c r="I9775">
        <v>4247</v>
      </c>
      <c r="J9775" s="5">
        <v>6551.96</v>
      </c>
      <c r="K9775">
        <v>255</v>
      </c>
      <c r="L9775" s="5">
        <v>11004.51</v>
      </c>
      <c r="M9775" s="4">
        <v>2.99</v>
      </c>
      <c r="N9775" s="4">
        <v>6</v>
      </c>
      <c r="O9775" s="4">
        <v>1.54</v>
      </c>
      <c r="P9775" s="4">
        <v>25.69</v>
      </c>
      <c r="Q9775" s="4">
        <v>1.68</v>
      </c>
    </row>
    <row r="9776" spans="1:17" x14ac:dyDescent="0.3">
      <c r="A9776" s="3">
        <v>45347</v>
      </c>
      <c r="B9776" s="11" t="str">
        <f t="shared" si="152"/>
        <v>Feb 2024</v>
      </c>
      <c r="C9776" t="s">
        <v>17</v>
      </c>
      <c r="D9776" t="s">
        <v>27</v>
      </c>
      <c r="E9776" t="s">
        <v>74</v>
      </c>
      <c r="F9776" t="s">
        <v>106</v>
      </c>
      <c r="G9776" t="str">
        <f>_xlfn.XLOOKUP(F9776,Product_Categories!A:A,Product_Categories!C:C,"Missing")</f>
        <v>Reporting</v>
      </c>
      <c r="H9776">
        <v>71650</v>
      </c>
      <c r="I9776">
        <v>10156</v>
      </c>
      <c r="J9776" s="5">
        <v>14084.75</v>
      </c>
      <c r="K9776">
        <v>539</v>
      </c>
      <c r="L9776" s="5">
        <v>23450.14</v>
      </c>
      <c r="M9776" s="4">
        <v>14.17</v>
      </c>
      <c r="N9776" s="4">
        <v>5.31</v>
      </c>
      <c r="O9776" s="4">
        <v>1.39</v>
      </c>
      <c r="P9776" s="4">
        <v>26.13</v>
      </c>
      <c r="Q9776" s="4">
        <v>1.66</v>
      </c>
    </row>
    <row r="9777" spans="1:17" x14ac:dyDescent="0.3">
      <c r="A9777" s="3">
        <v>45347</v>
      </c>
      <c r="B9777" s="11" t="str">
        <f t="shared" si="152"/>
        <v>Feb 2024</v>
      </c>
      <c r="C9777" t="s">
        <v>17</v>
      </c>
      <c r="D9777" t="s">
        <v>30</v>
      </c>
      <c r="E9777" t="s">
        <v>76</v>
      </c>
      <c r="F9777" t="s">
        <v>97</v>
      </c>
      <c r="G9777" t="str">
        <f>_xlfn.XLOOKUP(F9777,Product_Categories!A:A,Product_Categories!C:C,"Missing")</f>
        <v>Webinars</v>
      </c>
      <c r="H9777">
        <v>17400</v>
      </c>
      <c r="I9777">
        <v>1853</v>
      </c>
      <c r="J9777" s="5">
        <v>6506.55</v>
      </c>
      <c r="K9777">
        <v>92</v>
      </c>
      <c r="L9777" s="5">
        <v>9540.15</v>
      </c>
      <c r="M9777" s="4">
        <v>10.65</v>
      </c>
      <c r="N9777" s="4">
        <v>4.96</v>
      </c>
      <c r="O9777" s="4">
        <v>3.51</v>
      </c>
      <c r="P9777" s="4">
        <v>70.72</v>
      </c>
      <c r="Q9777" s="4">
        <v>1.47</v>
      </c>
    </row>
    <row r="9778" spans="1:17" x14ac:dyDescent="0.3">
      <c r="A9778" s="3">
        <v>45347</v>
      </c>
      <c r="B9778" s="11" t="str">
        <f t="shared" si="152"/>
        <v>Feb 2024</v>
      </c>
      <c r="C9778" t="s">
        <v>108</v>
      </c>
      <c r="D9778" t="s">
        <v>70</v>
      </c>
      <c r="E9778" t="s">
        <v>74</v>
      </c>
      <c r="F9778" t="s">
        <v>77</v>
      </c>
      <c r="G9778" t="str">
        <f>_xlfn.XLOOKUP(F9778,Product_Categories!A:A,Product_Categories!C:C,"Missing")</f>
        <v>SEO</v>
      </c>
      <c r="H9778">
        <v>60353</v>
      </c>
      <c r="I9778">
        <v>2164</v>
      </c>
      <c r="J9778" s="5">
        <v>4887.6899999999996</v>
      </c>
      <c r="K9778">
        <v>135</v>
      </c>
      <c r="L9778" s="5">
        <v>6533.07</v>
      </c>
      <c r="M9778" s="4">
        <v>3.59</v>
      </c>
      <c r="N9778" s="4">
        <v>6.24</v>
      </c>
      <c r="O9778" s="4">
        <v>2.2599999999999998</v>
      </c>
      <c r="P9778">
        <v>36.21</v>
      </c>
      <c r="Q9778" s="4">
        <v>1.34</v>
      </c>
    </row>
    <row r="9779" spans="1:17" x14ac:dyDescent="0.3">
      <c r="A9779" s="3">
        <v>45347</v>
      </c>
      <c r="B9779" s="11" t="str">
        <f t="shared" si="152"/>
        <v>Feb 2024</v>
      </c>
      <c r="C9779" t="s">
        <v>108</v>
      </c>
      <c r="D9779" t="s">
        <v>35</v>
      </c>
      <c r="E9779" t="s">
        <v>74</v>
      </c>
      <c r="F9779" t="s">
        <v>94</v>
      </c>
      <c r="G9779" t="str">
        <f>_xlfn.XLOOKUP(F9779,Product_Categories!A:A,Product_Categories!C:C,"Missing")</f>
        <v>SEO</v>
      </c>
      <c r="H9779">
        <v>46321</v>
      </c>
      <c r="I9779">
        <v>1364</v>
      </c>
      <c r="J9779" s="5">
        <v>1547.24</v>
      </c>
      <c r="K9779">
        <v>156</v>
      </c>
      <c r="L9779" s="5">
        <v>2039.96</v>
      </c>
      <c r="M9779" s="4">
        <v>2.94</v>
      </c>
      <c r="N9779" s="4">
        <v>11.44</v>
      </c>
      <c r="O9779" s="4">
        <v>1.1299999999999999</v>
      </c>
      <c r="P9779">
        <v>9.92</v>
      </c>
      <c r="Q9779" s="4">
        <v>1.32</v>
      </c>
    </row>
    <row r="9780" spans="1:17" x14ac:dyDescent="0.3">
      <c r="A9780" s="3">
        <v>45347</v>
      </c>
      <c r="B9780" s="11" t="str">
        <f t="shared" si="152"/>
        <v>Feb 2024</v>
      </c>
      <c r="C9780" t="s">
        <v>107</v>
      </c>
      <c r="D9780" t="s">
        <v>27</v>
      </c>
      <c r="E9780" t="s">
        <v>75</v>
      </c>
      <c r="F9780" t="s">
        <v>99</v>
      </c>
      <c r="G9780" t="str">
        <f>_xlfn.XLOOKUP(F9780,Product_Categories!A:A,Product_Categories!C:C,"Missing")</f>
        <v>Planning</v>
      </c>
      <c r="H9780">
        <v>55265</v>
      </c>
      <c r="I9780">
        <v>5872</v>
      </c>
      <c r="J9780" s="5">
        <v>20666.22</v>
      </c>
      <c r="K9780">
        <v>686</v>
      </c>
      <c r="L9780" s="5">
        <v>26963.21</v>
      </c>
      <c r="M9780" s="4">
        <v>10.63</v>
      </c>
      <c r="N9780" s="4">
        <v>11.68</v>
      </c>
      <c r="O9780" s="4">
        <v>3.52</v>
      </c>
      <c r="P9780">
        <v>30.13</v>
      </c>
      <c r="Q9780" s="4">
        <v>1.3</v>
      </c>
    </row>
    <row r="9781" spans="1:17" x14ac:dyDescent="0.3">
      <c r="A9781" s="3">
        <v>45347</v>
      </c>
      <c r="B9781" s="11" t="str">
        <f t="shared" si="152"/>
        <v>Feb 2024</v>
      </c>
      <c r="C9781" t="s">
        <v>21</v>
      </c>
      <c r="D9781" t="s">
        <v>35</v>
      </c>
      <c r="E9781" t="s">
        <v>73</v>
      </c>
      <c r="F9781" t="s">
        <v>99</v>
      </c>
      <c r="G9781" t="str">
        <f>_xlfn.XLOOKUP(F9781,Product_Categories!A:A,Product_Categories!C:C,"Missing")</f>
        <v>Planning</v>
      </c>
      <c r="H9781">
        <v>143081</v>
      </c>
      <c r="I9781">
        <v>9012</v>
      </c>
      <c r="J9781" s="5">
        <v>36762.89</v>
      </c>
      <c r="K9781">
        <v>393</v>
      </c>
      <c r="L9781" s="5">
        <v>45351.72</v>
      </c>
      <c r="M9781" s="4">
        <v>6.3</v>
      </c>
      <c r="N9781" s="4">
        <v>4.3600000000000003</v>
      </c>
      <c r="O9781" s="4">
        <v>4.08</v>
      </c>
      <c r="P9781">
        <v>93.54</v>
      </c>
      <c r="Q9781" s="4">
        <v>1.23</v>
      </c>
    </row>
    <row r="9782" spans="1:17" x14ac:dyDescent="0.3">
      <c r="A9782" s="3">
        <v>45347</v>
      </c>
      <c r="B9782" s="11" t="str">
        <f t="shared" si="152"/>
        <v>Feb 2024</v>
      </c>
      <c r="C9782" t="s">
        <v>107</v>
      </c>
      <c r="D9782" t="s">
        <v>28</v>
      </c>
      <c r="E9782" t="s">
        <v>76</v>
      </c>
      <c r="F9782" t="s">
        <v>78</v>
      </c>
      <c r="G9782" t="str">
        <f>_xlfn.XLOOKUP(F9782,Product_Categories!A:A,Product_Categories!C:C,"Missing")</f>
        <v>Audience Analytics</v>
      </c>
      <c r="H9782">
        <v>106241</v>
      </c>
      <c r="I9782">
        <v>8822</v>
      </c>
      <c r="J9782" s="5">
        <v>37271.08</v>
      </c>
      <c r="K9782">
        <v>664</v>
      </c>
      <c r="L9782" s="5">
        <v>43491.519999999997</v>
      </c>
      <c r="M9782" s="4">
        <v>8.3000000000000007</v>
      </c>
      <c r="N9782" s="4">
        <v>7.53</v>
      </c>
      <c r="O9782" s="4">
        <v>4.22</v>
      </c>
      <c r="P9782">
        <v>56.13</v>
      </c>
      <c r="Q9782" s="4">
        <v>1.17</v>
      </c>
    </row>
    <row r="9783" spans="1:17" x14ac:dyDescent="0.3">
      <c r="A9783" s="3">
        <v>45347</v>
      </c>
      <c r="B9783" s="11" t="str">
        <f t="shared" si="152"/>
        <v>Feb 2024</v>
      </c>
      <c r="C9783" t="s">
        <v>21</v>
      </c>
      <c r="D9783" t="s">
        <v>72</v>
      </c>
      <c r="E9783" t="s">
        <v>73</v>
      </c>
      <c r="F9783" t="s">
        <v>102</v>
      </c>
      <c r="G9783" t="str">
        <f>_xlfn.XLOOKUP(F9783,Product_Categories!A:A,Product_Categories!C:C,"Missing")</f>
        <v>Website Tools</v>
      </c>
      <c r="H9783">
        <v>140644</v>
      </c>
      <c r="I9783">
        <v>15320</v>
      </c>
      <c r="J9783" s="5">
        <v>63512.61</v>
      </c>
      <c r="K9783">
        <v>683</v>
      </c>
      <c r="L9783" s="5">
        <v>71227.13</v>
      </c>
      <c r="M9783" s="4">
        <v>10.89</v>
      </c>
      <c r="N9783" s="4">
        <v>4.46</v>
      </c>
      <c r="O9783" s="4">
        <v>4.1500000000000004</v>
      </c>
      <c r="P9783">
        <v>92.99</v>
      </c>
      <c r="Q9783" s="4">
        <v>1.1200000000000001</v>
      </c>
    </row>
    <row r="9784" spans="1:17" x14ac:dyDescent="0.3">
      <c r="A9784" s="3">
        <v>45347</v>
      </c>
      <c r="B9784" s="11" t="str">
        <f t="shared" si="152"/>
        <v>Feb 2024</v>
      </c>
      <c r="C9784" t="s">
        <v>107</v>
      </c>
      <c r="D9784" t="s">
        <v>57</v>
      </c>
      <c r="E9784" t="s">
        <v>75</v>
      </c>
      <c r="F9784" t="s">
        <v>105</v>
      </c>
      <c r="G9784" t="str">
        <f>_xlfn.XLOOKUP(F9784,Product_Categories!A:A,Product_Categories!C:C,"Missing")</f>
        <v>Storage</v>
      </c>
      <c r="H9784">
        <v>71611</v>
      </c>
      <c r="I9784">
        <v>454</v>
      </c>
      <c r="J9784" s="5">
        <v>696.08</v>
      </c>
      <c r="K9784">
        <v>25</v>
      </c>
      <c r="L9784" s="5">
        <v>747.09</v>
      </c>
      <c r="M9784" s="4">
        <v>0.63</v>
      </c>
      <c r="N9784" s="4">
        <v>5.51</v>
      </c>
      <c r="O9784" s="4">
        <v>1.53</v>
      </c>
      <c r="P9784">
        <v>27.84</v>
      </c>
      <c r="Q9784" s="4">
        <v>1.07</v>
      </c>
    </row>
    <row r="9785" spans="1:17" x14ac:dyDescent="0.3">
      <c r="A9785" s="3">
        <v>45347</v>
      </c>
      <c r="B9785" s="11" t="str">
        <f t="shared" si="152"/>
        <v>Feb 2024</v>
      </c>
      <c r="C9785" t="s">
        <v>107</v>
      </c>
      <c r="D9785" t="s">
        <v>51</v>
      </c>
      <c r="E9785" t="s">
        <v>74</v>
      </c>
      <c r="F9785" t="s">
        <v>87</v>
      </c>
      <c r="G9785" t="str">
        <f>_xlfn.XLOOKUP(F9785,Product_Categories!A:A,Product_Categories!C:C,"Missing")</f>
        <v>AdTech</v>
      </c>
      <c r="H9785">
        <v>53515</v>
      </c>
      <c r="I9785">
        <v>4442</v>
      </c>
      <c r="J9785" s="5">
        <v>17697.439999999999</v>
      </c>
      <c r="K9785">
        <v>175</v>
      </c>
      <c r="L9785" s="5">
        <v>15360.23</v>
      </c>
      <c r="M9785" s="4">
        <v>8.3000000000000007</v>
      </c>
      <c r="N9785" s="4">
        <v>3.94</v>
      </c>
      <c r="O9785" s="4">
        <v>3.98</v>
      </c>
      <c r="P9785">
        <v>101.13</v>
      </c>
      <c r="Q9785" s="4">
        <v>0.87</v>
      </c>
    </row>
    <row r="9786" spans="1:17" x14ac:dyDescent="0.3">
      <c r="A9786" s="3">
        <v>45347</v>
      </c>
      <c r="B9786" s="11" t="str">
        <f t="shared" si="152"/>
        <v>Feb 2024</v>
      </c>
      <c r="C9786" t="s">
        <v>19</v>
      </c>
      <c r="D9786" t="s">
        <v>27</v>
      </c>
      <c r="E9786" t="s">
        <v>75</v>
      </c>
      <c r="F9786" t="s">
        <v>88</v>
      </c>
      <c r="G9786" t="str">
        <f>_xlfn.XLOOKUP(F9786,Product_Categories!A:A,Product_Categories!C:C,"Missing")</f>
        <v>CRM</v>
      </c>
      <c r="H9786">
        <v>44283</v>
      </c>
      <c r="I9786">
        <v>926</v>
      </c>
      <c r="J9786" s="5">
        <v>2828.77</v>
      </c>
      <c r="K9786">
        <v>104</v>
      </c>
      <c r="L9786" s="5">
        <v>2436.13</v>
      </c>
      <c r="M9786" s="4">
        <v>2.09</v>
      </c>
      <c r="N9786" s="4">
        <v>11.23</v>
      </c>
      <c r="O9786" s="4">
        <v>3.05</v>
      </c>
      <c r="P9786">
        <v>27.2</v>
      </c>
      <c r="Q9786" s="4">
        <v>0.86</v>
      </c>
    </row>
    <row r="9787" spans="1:17" x14ac:dyDescent="0.3">
      <c r="A9787" s="3">
        <v>45347</v>
      </c>
      <c r="B9787" s="11" t="str">
        <f t="shared" si="152"/>
        <v>Feb 2024</v>
      </c>
      <c r="C9787" t="s">
        <v>18</v>
      </c>
      <c r="D9787" t="s">
        <v>35</v>
      </c>
      <c r="E9787" t="s">
        <v>73</v>
      </c>
      <c r="F9787" t="s">
        <v>85</v>
      </c>
      <c r="G9787" t="str">
        <f>_xlfn.XLOOKUP(F9787,Product_Categories!A:A,Product_Categories!C:C,"Missing")</f>
        <v>Budgeting</v>
      </c>
      <c r="H9787">
        <v>143196</v>
      </c>
      <c r="I9787">
        <v>12481</v>
      </c>
      <c r="J9787" s="5">
        <v>38467.57</v>
      </c>
      <c r="K9787">
        <v>1104</v>
      </c>
      <c r="L9787" s="5">
        <v>32737.040000000001</v>
      </c>
      <c r="M9787" s="4">
        <v>8.7200000000000006</v>
      </c>
      <c r="N9787" s="4">
        <v>8.85</v>
      </c>
      <c r="O9787" s="4">
        <v>3.08</v>
      </c>
      <c r="P9787" s="4">
        <v>34.840000000000003</v>
      </c>
      <c r="Q9787" s="4">
        <v>0.85</v>
      </c>
    </row>
    <row r="9788" spans="1:17" x14ac:dyDescent="0.3">
      <c r="A9788" s="3">
        <v>45347</v>
      </c>
      <c r="B9788" s="11" t="str">
        <f t="shared" si="152"/>
        <v>Feb 2024</v>
      </c>
      <c r="C9788" t="s">
        <v>21</v>
      </c>
      <c r="D9788" t="s">
        <v>24</v>
      </c>
      <c r="E9788" t="s">
        <v>74</v>
      </c>
      <c r="F9788" t="s">
        <v>86</v>
      </c>
      <c r="G9788" t="str">
        <f>_xlfn.XLOOKUP(F9788,Product_Categories!A:A,Product_Categories!C:C,"Missing")</f>
        <v>Website Tools</v>
      </c>
      <c r="H9788">
        <v>34604</v>
      </c>
      <c r="I9788">
        <v>4100</v>
      </c>
      <c r="J9788" s="5">
        <v>13558.88</v>
      </c>
      <c r="K9788">
        <v>332</v>
      </c>
      <c r="L9788" s="5">
        <v>7967.95</v>
      </c>
      <c r="M9788" s="4">
        <v>11.85</v>
      </c>
      <c r="N9788" s="4">
        <v>8.1</v>
      </c>
      <c r="O9788" s="4">
        <v>3.31</v>
      </c>
      <c r="P9788">
        <v>40.840000000000003</v>
      </c>
      <c r="Q9788" s="4">
        <v>0.59</v>
      </c>
    </row>
    <row r="9789" spans="1:17" x14ac:dyDescent="0.3">
      <c r="A9789" s="3">
        <v>45347</v>
      </c>
      <c r="B9789" s="11" t="str">
        <f t="shared" si="152"/>
        <v>Feb 2024</v>
      </c>
      <c r="C9789" t="s">
        <v>108</v>
      </c>
      <c r="D9789" t="s">
        <v>72</v>
      </c>
      <c r="E9789" t="s">
        <v>75</v>
      </c>
      <c r="F9789" t="s">
        <v>77</v>
      </c>
      <c r="G9789" t="str">
        <f>_xlfn.XLOOKUP(F9789,Product_Categories!A:A,Product_Categories!C:C,"Missing")</f>
        <v>SEO</v>
      </c>
      <c r="H9789">
        <v>1015</v>
      </c>
      <c r="I9789">
        <v>31</v>
      </c>
      <c r="J9789" s="5">
        <v>137.34</v>
      </c>
      <c r="K9789">
        <v>3</v>
      </c>
      <c r="L9789" s="5">
        <v>78.91</v>
      </c>
      <c r="M9789" s="4">
        <v>3.05</v>
      </c>
      <c r="N9789" s="4">
        <v>9.68</v>
      </c>
      <c r="O9789" s="4">
        <v>4.43</v>
      </c>
      <c r="P9789">
        <v>45.78</v>
      </c>
      <c r="Q9789" s="4">
        <v>0.56999999999999995</v>
      </c>
    </row>
    <row r="9790" spans="1:17" x14ac:dyDescent="0.3">
      <c r="A9790" s="3">
        <v>45347</v>
      </c>
      <c r="B9790" s="11" t="str">
        <f t="shared" si="152"/>
        <v>Feb 2024</v>
      </c>
      <c r="C9790" t="s">
        <v>19</v>
      </c>
      <c r="D9790" t="s">
        <v>46</v>
      </c>
      <c r="E9790" t="s">
        <v>75</v>
      </c>
      <c r="F9790" t="s">
        <v>101</v>
      </c>
      <c r="G9790" t="str">
        <f>_xlfn.XLOOKUP(F9790,Product_Categories!A:A,Product_Categories!C:C,"Missing")</f>
        <v>Conversion</v>
      </c>
      <c r="H9790">
        <v>40571</v>
      </c>
      <c r="I9790">
        <v>2997</v>
      </c>
      <c r="J9790" s="5">
        <v>5972.12</v>
      </c>
      <c r="K9790">
        <v>284</v>
      </c>
      <c r="L9790" s="5">
        <v>2630.13</v>
      </c>
      <c r="M9790" s="4">
        <v>7.39</v>
      </c>
      <c r="N9790" s="4">
        <v>9.48</v>
      </c>
      <c r="O9790" s="4">
        <v>1.99</v>
      </c>
      <c r="P9790">
        <v>21.03</v>
      </c>
      <c r="Q9790" s="4">
        <v>0.44</v>
      </c>
    </row>
    <row r="9791" spans="1:17" x14ac:dyDescent="0.3">
      <c r="A9791" s="3">
        <v>45347</v>
      </c>
      <c r="B9791" s="11" t="str">
        <f t="shared" si="152"/>
        <v>Feb 2024</v>
      </c>
      <c r="C9791" t="s">
        <v>107</v>
      </c>
      <c r="D9791" t="s">
        <v>58</v>
      </c>
      <c r="E9791" t="s">
        <v>76</v>
      </c>
      <c r="F9791" t="s">
        <v>85</v>
      </c>
      <c r="G9791" t="str">
        <f>_xlfn.XLOOKUP(F9791,Product_Categories!A:A,Product_Categories!C:C,"Missing")</f>
        <v>Budgeting</v>
      </c>
      <c r="H9791">
        <v>26841</v>
      </c>
      <c r="I9791">
        <v>1486</v>
      </c>
      <c r="J9791" s="5">
        <v>5689.98</v>
      </c>
      <c r="K9791">
        <v>116</v>
      </c>
      <c r="L9791" s="5">
        <v>2302.58</v>
      </c>
      <c r="M9791" s="4">
        <v>5.54</v>
      </c>
      <c r="N9791" s="4">
        <v>7.81</v>
      </c>
      <c r="O9791" s="4">
        <v>3.83</v>
      </c>
      <c r="P9791">
        <v>49.05</v>
      </c>
      <c r="Q9791" s="4">
        <v>0.4</v>
      </c>
    </row>
    <row r="9792" spans="1:17" x14ac:dyDescent="0.3">
      <c r="A9792" s="3">
        <v>45347</v>
      </c>
      <c r="B9792" s="11" t="str">
        <f t="shared" si="152"/>
        <v>Feb 2024</v>
      </c>
      <c r="C9792" t="s">
        <v>18</v>
      </c>
      <c r="D9792" t="s">
        <v>41</v>
      </c>
      <c r="E9792" t="s">
        <v>76</v>
      </c>
      <c r="F9792" t="s">
        <v>93</v>
      </c>
      <c r="G9792" t="str">
        <f>_xlfn.XLOOKUP(F9792,Product_Categories!A:A,Product_Categories!C:C,"Missing")</f>
        <v>Social Media</v>
      </c>
      <c r="H9792">
        <v>138728</v>
      </c>
      <c r="I9792">
        <v>12262</v>
      </c>
      <c r="J9792" s="5">
        <v>42016.81</v>
      </c>
      <c r="K9792">
        <v>1509</v>
      </c>
      <c r="L9792" s="5">
        <v>16036.59</v>
      </c>
      <c r="M9792" s="4">
        <v>8.84</v>
      </c>
      <c r="N9792" s="4">
        <v>12.31</v>
      </c>
      <c r="O9792" s="4">
        <v>3.43</v>
      </c>
      <c r="P9792" s="4">
        <v>27.84</v>
      </c>
      <c r="Q9792" s="4">
        <v>0.38</v>
      </c>
    </row>
    <row r="9793" spans="1:17" x14ac:dyDescent="0.3">
      <c r="A9793" s="3">
        <v>45347</v>
      </c>
      <c r="B9793" s="11" t="str">
        <f t="shared" si="152"/>
        <v>Feb 2024</v>
      </c>
      <c r="C9793" t="s">
        <v>19</v>
      </c>
      <c r="D9793" t="s">
        <v>26</v>
      </c>
      <c r="E9793" t="s">
        <v>75</v>
      </c>
      <c r="F9793" t="s">
        <v>95</v>
      </c>
      <c r="G9793" t="str">
        <f>_xlfn.XLOOKUP(F9793,Product_Categories!A:A,Product_Categories!C:C,"Missing")</f>
        <v>Analytics</v>
      </c>
      <c r="H9793">
        <v>37662</v>
      </c>
      <c r="I9793">
        <v>3649</v>
      </c>
      <c r="J9793" s="5">
        <v>12190.8</v>
      </c>
      <c r="K9793">
        <v>122</v>
      </c>
      <c r="L9793" s="5">
        <v>3109.99</v>
      </c>
      <c r="M9793" s="4">
        <v>9.69</v>
      </c>
      <c r="N9793" s="4">
        <v>3.34</v>
      </c>
      <c r="O9793" s="4">
        <v>3.34</v>
      </c>
      <c r="P9793">
        <v>99.92</v>
      </c>
      <c r="Q9793" s="4">
        <v>0.26</v>
      </c>
    </row>
    <row r="9794" spans="1:17" x14ac:dyDescent="0.3">
      <c r="A9794" s="3">
        <v>45347</v>
      </c>
      <c r="B9794" s="11" t="str">
        <f t="shared" ref="B9794:B9857" si="153">TEXT(A9794, "mmm yyyy")</f>
        <v>Feb 2024</v>
      </c>
      <c r="C9794" t="s">
        <v>19</v>
      </c>
      <c r="D9794" t="s">
        <v>32</v>
      </c>
      <c r="E9794" t="s">
        <v>73</v>
      </c>
      <c r="F9794" t="s">
        <v>106</v>
      </c>
      <c r="G9794" t="str">
        <f>_xlfn.XLOOKUP(F9794,Product_Categories!A:A,Product_Categories!C:C,"Missing")</f>
        <v>Reporting</v>
      </c>
      <c r="H9794">
        <v>122292</v>
      </c>
      <c r="I9794">
        <v>12623</v>
      </c>
      <c r="J9794" s="5">
        <v>56660.4</v>
      </c>
      <c r="K9794">
        <v>451</v>
      </c>
      <c r="L9794" s="5">
        <v>10279.31</v>
      </c>
      <c r="M9794" s="4">
        <v>10.32</v>
      </c>
      <c r="N9794" s="4">
        <v>3.57</v>
      </c>
      <c r="O9794" s="4">
        <v>4.49</v>
      </c>
      <c r="P9794">
        <v>125.63</v>
      </c>
      <c r="Q9794" s="4">
        <v>0.18</v>
      </c>
    </row>
    <row r="9795" spans="1:17" x14ac:dyDescent="0.3">
      <c r="A9795" s="3">
        <v>45348</v>
      </c>
      <c r="B9795" s="11" t="str">
        <f t="shared" si="153"/>
        <v>Feb 2024</v>
      </c>
      <c r="C9795" t="s">
        <v>107</v>
      </c>
      <c r="D9795" t="s">
        <v>26</v>
      </c>
      <c r="E9795" t="s">
        <v>75</v>
      </c>
      <c r="F9795" t="s">
        <v>98</v>
      </c>
      <c r="G9795" t="str">
        <f>_xlfn.XLOOKUP(F9795,Product_Categories!A:A,Product_Categories!C:C,"Missing")</f>
        <v>Video</v>
      </c>
      <c r="H9795">
        <v>50752</v>
      </c>
      <c r="I9795">
        <v>1712</v>
      </c>
      <c r="J9795" s="5">
        <v>887.2</v>
      </c>
      <c r="K9795">
        <v>347</v>
      </c>
      <c r="L9795" s="5">
        <v>62011.35</v>
      </c>
      <c r="M9795" s="4">
        <v>3.37</v>
      </c>
      <c r="N9795" s="4">
        <v>20.27</v>
      </c>
      <c r="O9795" s="4">
        <v>0.52</v>
      </c>
      <c r="P9795">
        <v>2.56</v>
      </c>
      <c r="Q9795" s="4">
        <v>69.900000000000006</v>
      </c>
    </row>
    <row r="9796" spans="1:17" x14ac:dyDescent="0.3">
      <c r="A9796" s="3">
        <v>45348</v>
      </c>
      <c r="B9796" s="11" t="str">
        <f t="shared" si="153"/>
        <v>Feb 2024</v>
      </c>
      <c r="C9796" t="s">
        <v>18</v>
      </c>
      <c r="D9796" t="s">
        <v>69</v>
      </c>
      <c r="E9796" t="s">
        <v>74</v>
      </c>
      <c r="F9796" t="s">
        <v>83</v>
      </c>
      <c r="G9796" t="str">
        <f>_xlfn.XLOOKUP(F9796,Product_Categories!A:A,Product_Categories!C:C,"Missing")</f>
        <v>UX</v>
      </c>
      <c r="H9796">
        <v>114835</v>
      </c>
      <c r="I9796">
        <v>9675</v>
      </c>
      <c r="J9796" s="5">
        <v>7371.78</v>
      </c>
      <c r="K9796">
        <v>2120</v>
      </c>
      <c r="L9796" s="5">
        <v>381542.41</v>
      </c>
      <c r="M9796" s="4">
        <v>8.43</v>
      </c>
      <c r="N9796" s="4">
        <v>21.91</v>
      </c>
      <c r="O9796" s="4">
        <v>0.76</v>
      </c>
      <c r="P9796" s="4">
        <v>3.48</v>
      </c>
      <c r="Q9796" s="4">
        <v>51.76</v>
      </c>
    </row>
    <row r="9797" spans="1:17" x14ac:dyDescent="0.3">
      <c r="A9797" s="3">
        <v>45348</v>
      </c>
      <c r="B9797" s="11" t="str">
        <f t="shared" si="153"/>
        <v>Feb 2024</v>
      </c>
      <c r="C9797" t="s">
        <v>21</v>
      </c>
      <c r="D9797" t="s">
        <v>26</v>
      </c>
      <c r="E9797" t="s">
        <v>73</v>
      </c>
      <c r="F9797" t="s">
        <v>90</v>
      </c>
      <c r="G9797" t="str">
        <f>_xlfn.XLOOKUP(F9797,Product_Categories!A:A,Product_Categories!C:C,"Missing")</f>
        <v>Brand Monitoring</v>
      </c>
      <c r="H9797">
        <v>84873</v>
      </c>
      <c r="I9797">
        <v>5753</v>
      </c>
      <c r="J9797" s="5">
        <v>4410.04</v>
      </c>
      <c r="K9797">
        <v>1263</v>
      </c>
      <c r="L9797" s="5">
        <v>192281.22</v>
      </c>
      <c r="M9797" s="4">
        <v>6.78</v>
      </c>
      <c r="N9797" s="4">
        <v>21.95</v>
      </c>
      <c r="O9797" s="4">
        <v>0.77</v>
      </c>
      <c r="P9797">
        <v>3.49</v>
      </c>
      <c r="Q9797" s="4">
        <v>43.6</v>
      </c>
    </row>
    <row r="9798" spans="1:17" x14ac:dyDescent="0.3">
      <c r="A9798" s="3">
        <v>45348</v>
      </c>
      <c r="B9798" s="11" t="str">
        <f t="shared" si="153"/>
        <v>Feb 2024</v>
      </c>
      <c r="C9798" t="s">
        <v>108</v>
      </c>
      <c r="D9798" t="s">
        <v>60</v>
      </c>
      <c r="E9798" t="s">
        <v>73</v>
      </c>
      <c r="F9798" t="s">
        <v>79</v>
      </c>
      <c r="G9798" t="str">
        <f>_xlfn.XLOOKUP(F9798,Product_Categories!A:A,Product_Categories!C:C,"Missing")</f>
        <v>Email Marketing</v>
      </c>
      <c r="H9798">
        <v>18852</v>
      </c>
      <c r="I9798">
        <v>251</v>
      </c>
      <c r="J9798" s="5">
        <v>162.15</v>
      </c>
      <c r="K9798">
        <v>33</v>
      </c>
      <c r="L9798" s="5">
        <v>6343.09</v>
      </c>
      <c r="M9798" s="4">
        <v>1.33</v>
      </c>
      <c r="N9798" s="4">
        <v>13.15</v>
      </c>
      <c r="O9798" s="4">
        <v>0.65</v>
      </c>
      <c r="P9798">
        <v>4.91</v>
      </c>
      <c r="Q9798" s="4">
        <v>39.119999999999997</v>
      </c>
    </row>
    <row r="9799" spans="1:17" x14ac:dyDescent="0.3">
      <c r="A9799" s="3">
        <v>45348</v>
      </c>
      <c r="B9799" s="11" t="str">
        <f t="shared" si="153"/>
        <v>Feb 2024</v>
      </c>
      <c r="C9799" t="s">
        <v>18</v>
      </c>
      <c r="D9799" t="s">
        <v>39</v>
      </c>
      <c r="E9799" t="s">
        <v>74</v>
      </c>
      <c r="F9799" t="s">
        <v>88</v>
      </c>
      <c r="G9799" t="str">
        <f>_xlfn.XLOOKUP(F9799,Product_Categories!A:A,Product_Categories!C:C,"Missing")</f>
        <v>CRM</v>
      </c>
      <c r="H9799">
        <v>95833</v>
      </c>
      <c r="I9799">
        <v>8580</v>
      </c>
      <c r="J9799" s="5">
        <v>8605.6299999999992</v>
      </c>
      <c r="K9799">
        <v>1505</v>
      </c>
      <c r="L9799" s="5">
        <v>225939.44</v>
      </c>
      <c r="M9799" s="4">
        <v>8.9499999999999993</v>
      </c>
      <c r="N9799" s="4">
        <v>17.54</v>
      </c>
      <c r="O9799" s="4">
        <v>1</v>
      </c>
      <c r="P9799">
        <v>5.72</v>
      </c>
      <c r="Q9799" s="4">
        <v>26.25</v>
      </c>
    </row>
    <row r="9800" spans="1:17" x14ac:dyDescent="0.3">
      <c r="A9800" s="3">
        <v>45348</v>
      </c>
      <c r="B9800" s="11" t="str">
        <f t="shared" si="153"/>
        <v>Feb 2024</v>
      </c>
      <c r="C9800" t="s">
        <v>21</v>
      </c>
      <c r="D9800" t="s">
        <v>72</v>
      </c>
      <c r="E9800" t="s">
        <v>73</v>
      </c>
      <c r="F9800" t="s">
        <v>78</v>
      </c>
      <c r="G9800" t="str">
        <f>_xlfn.XLOOKUP(F9800,Product_Categories!A:A,Product_Categories!C:C,"Missing")</f>
        <v>Audience Analytics</v>
      </c>
      <c r="H9800">
        <v>24861</v>
      </c>
      <c r="I9800">
        <v>374</v>
      </c>
      <c r="J9800" s="5">
        <v>630.72</v>
      </c>
      <c r="K9800">
        <v>81</v>
      </c>
      <c r="L9800" s="5">
        <v>14611.67</v>
      </c>
      <c r="M9800" s="4">
        <v>1.5</v>
      </c>
      <c r="N9800" s="4">
        <v>21.66</v>
      </c>
      <c r="O9800" s="4">
        <v>1.69</v>
      </c>
      <c r="P9800">
        <v>7.79</v>
      </c>
      <c r="Q9800" s="4">
        <v>23.17</v>
      </c>
    </row>
    <row r="9801" spans="1:17" x14ac:dyDescent="0.3">
      <c r="A9801" s="3">
        <v>45348</v>
      </c>
      <c r="B9801" s="11" t="str">
        <f t="shared" si="153"/>
        <v>Feb 2024</v>
      </c>
      <c r="C9801" t="s">
        <v>18</v>
      </c>
      <c r="D9801" t="s">
        <v>29</v>
      </c>
      <c r="E9801" t="s">
        <v>74</v>
      </c>
      <c r="F9801" t="s">
        <v>86</v>
      </c>
      <c r="G9801" t="str">
        <f>_xlfn.XLOOKUP(F9801,Product_Categories!A:A,Product_Categories!C:C,"Missing")</f>
        <v>Website Tools</v>
      </c>
      <c r="H9801">
        <v>25106</v>
      </c>
      <c r="I9801">
        <v>3000</v>
      </c>
      <c r="J9801" s="5">
        <v>2488.5300000000002</v>
      </c>
      <c r="K9801">
        <v>566</v>
      </c>
      <c r="L9801" s="5">
        <v>47882.27</v>
      </c>
      <c r="M9801" s="4">
        <v>11.95</v>
      </c>
      <c r="N9801" s="4">
        <v>18.87</v>
      </c>
      <c r="O9801" s="4">
        <v>0.83</v>
      </c>
      <c r="P9801">
        <v>4.4000000000000004</v>
      </c>
      <c r="Q9801" s="4">
        <v>19.239999999999998</v>
      </c>
    </row>
    <row r="9802" spans="1:17" x14ac:dyDescent="0.3">
      <c r="A9802" s="3">
        <v>45348</v>
      </c>
      <c r="B9802" s="11" t="str">
        <f t="shared" si="153"/>
        <v>Feb 2024</v>
      </c>
      <c r="C9802" t="s">
        <v>17</v>
      </c>
      <c r="D9802" t="s">
        <v>58</v>
      </c>
      <c r="E9802" t="s">
        <v>73</v>
      </c>
      <c r="F9802" t="s">
        <v>89</v>
      </c>
      <c r="G9802" t="str">
        <f>_xlfn.XLOOKUP(F9802,Product_Categories!A:A,Product_Categories!C:C,"Missing")</f>
        <v>Push Notifications</v>
      </c>
      <c r="H9802">
        <v>147274</v>
      </c>
      <c r="I9802">
        <v>5444</v>
      </c>
      <c r="J9802" s="5">
        <v>5850.78</v>
      </c>
      <c r="K9802">
        <v>583</v>
      </c>
      <c r="L9802" s="5">
        <v>108253.86</v>
      </c>
      <c r="M9802" s="4">
        <v>3.7</v>
      </c>
      <c r="N9802" s="4">
        <v>10.71</v>
      </c>
      <c r="O9802" s="4">
        <v>1.07</v>
      </c>
      <c r="P9802" s="4">
        <v>10.039999999999999</v>
      </c>
      <c r="Q9802" s="4">
        <v>18.5</v>
      </c>
    </row>
    <row r="9803" spans="1:17" x14ac:dyDescent="0.3">
      <c r="A9803" s="3">
        <v>45348</v>
      </c>
      <c r="B9803" s="11" t="str">
        <f t="shared" si="153"/>
        <v>Feb 2024</v>
      </c>
      <c r="C9803" t="s">
        <v>18</v>
      </c>
      <c r="D9803" t="s">
        <v>59</v>
      </c>
      <c r="E9803" t="s">
        <v>74</v>
      </c>
      <c r="F9803" t="s">
        <v>79</v>
      </c>
      <c r="G9803" t="str">
        <f>_xlfn.XLOOKUP(F9803,Product_Categories!A:A,Product_Categories!C:C,"Missing")</f>
        <v>Email Marketing</v>
      </c>
      <c r="H9803">
        <v>141095</v>
      </c>
      <c r="I9803">
        <v>10693</v>
      </c>
      <c r="J9803" s="5">
        <v>21866.98</v>
      </c>
      <c r="K9803">
        <v>1937</v>
      </c>
      <c r="L9803" s="5">
        <v>298109.82</v>
      </c>
      <c r="M9803" s="4">
        <v>7.58</v>
      </c>
      <c r="N9803" s="4">
        <v>18.11</v>
      </c>
      <c r="O9803" s="4">
        <v>2.04</v>
      </c>
      <c r="P9803">
        <v>11.29</v>
      </c>
      <c r="Q9803" s="4">
        <v>13.63</v>
      </c>
    </row>
    <row r="9804" spans="1:17" x14ac:dyDescent="0.3">
      <c r="A9804" s="3">
        <v>45348</v>
      </c>
      <c r="B9804" s="11" t="str">
        <f t="shared" si="153"/>
        <v>Feb 2024</v>
      </c>
      <c r="C9804" t="s">
        <v>21</v>
      </c>
      <c r="D9804" t="s">
        <v>60</v>
      </c>
      <c r="E9804" t="s">
        <v>74</v>
      </c>
      <c r="F9804" t="s">
        <v>82</v>
      </c>
      <c r="G9804" t="str">
        <f>_xlfn.XLOOKUP(F9804,Product_Categories!A:A,Product_Categories!C:C,"Missing")</f>
        <v>Mobile Ads</v>
      </c>
      <c r="H9804">
        <v>96992</v>
      </c>
      <c r="I9804">
        <v>5561</v>
      </c>
      <c r="J9804" s="5">
        <v>11773.75</v>
      </c>
      <c r="K9804">
        <v>971</v>
      </c>
      <c r="L9804" s="5">
        <v>155163.42000000001</v>
      </c>
      <c r="M9804" s="4">
        <v>5.73</v>
      </c>
      <c r="N9804" s="4">
        <v>17.46</v>
      </c>
      <c r="O9804" s="4">
        <v>2.12</v>
      </c>
      <c r="P9804">
        <v>12.13</v>
      </c>
      <c r="Q9804" s="4">
        <v>13.18</v>
      </c>
    </row>
    <row r="9805" spans="1:17" x14ac:dyDescent="0.3">
      <c r="A9805" s="3">
        <v>45348</v>
      </c>
      <c r="B9805" s="11" t="str">
        <f t="shared" si="153"/>
        <v>Feb 2024</v>
      </c>
      <c r="C9805" t="s">
        <v>107</v>
      </c>
      <c r="D9805" t="s">
        <v>37</v>
      </c>
      <c r="E9805" t="s">
        <v>75</v>
      </c>
      <c r="F9805" t="s">
        <v>104</v>
      </c>
      <c r="G9805" t="str">
        <f>_xlfn.XLOOKUP(F9805,Product_Categories!A:A,Product_Categories!C:C,"Missing")</f>
        <v>Surveys</v>
      </c>
      <c r="H9805">
        <v>3517</v>
      </c>
      <c r="I9805">
        <v>280</v>
      </c>
      <c r="J9805" s="5">
        <v>852.82</v>
      </c>
      <c r="K9805">
        <v>59</v>
      </c>
      <c r="L9805" s="5">
        <v>9879.41</v>
      </c>
      <c r="M9805" s="4">
        <v>7.96</v>
      </c>
      <c r="N9805" s="4">
        <v>21.07</v>
      </c>
      <c r="O9805" s="4">
        <v>3.05</v>
      </c>
      <c r="P9805">
        <v>14.45</v>
      </c>
      <c r="Q9805" s="4">
        <v>11.58</v>
      </c>
    </row>
    <row r="9806" spans="1:17" x14ac:dyDescent="0.3">
      <c r="A9806" s="3">
        <v>45348</v>
      </c>
      <c r="B9806" s="11" t="str">
        <f t="shared" si="153"/>
        <v>Feb 2024</v>
      </c>
      <c r="C9806" t="s">
        <v>107</v>
      </c>
      <c r="D9806" t="s">
        <v>39</v>
      </c>
      <c r="E9806" t="s">
        <v>75</v>
      </c>
      <c r="F9806" t="s">
        <v>96</v>
      </c>
      <c r="G9806" t="str">
        <f>_xlfn.XLOOKUP(F9806,Product_Categories!A:A,Product_Categories!C:C,"Missing")</f>
        <v>Growth Tools</v>
      </c>
      <c r="H9806">
        <v>11774</v>
      </c>
      <c r="I9806">
        <v>1296</v>
      </c>
      <c r="J9806" s="5">
        <v>1651.28</v>
      </c>
      <c r="K9806">
        <v>190</v>
      </c>
      <c r="L9806" s="5">
        <v>17531.599999999999</v>
      </c>
      <c r="M9806" s="4">
        <v>11.01</v>
      </c>
      <c r="N9806" s="4">
        <v>14.66</v>
      </c>
      <c r="O9806" s="4">
        <v>1.27</v>
      </c>
      <c r="P9806">
        <v>8.69</v>
      </c>
      <c r="Q9806" s="4">
        <v>10.62</v>
      </c>
    </row>
    <row r="9807" spans="1:17" x14ac:dyDescent="0.3">
      <c r="A9807" s="3">
        <v>45348</v>
      </c>
      <c r="B9807" s="11" t="str">
        <f t="shared" si="153"/>
        <v>Feb 2024</v>
      </c>
      <c r="C9807" t="s">
        <v>19</v>
      </c>
      <c r="D9807" t="s">
        <v>25</v>
      </c>
      <c r="E9807" t="s">
        <v>74</v>
      </c>
      <c r="F9807" t="s">
        <v>104</v>
      </c>
      <c r="G9807" t="str">
        <f>_xlfn.XLOOKUP(F9807,Product_Categories!A:A,Product_Categories!C:C,"Missing")</f>
        <v>Surveys</v>
      </c>
      <c r="H9807">
        <v>87807</v>
      </c>
      <c r="I9807">
        <v>6394</v>
      </c>
      <c r="J9807" s="5">
        <v>11916.02</v>
      </c>
      <c r="K9807">
        <v>860</v>
      </c>
      <c r="L9807" s="5">
        <v>122776.11</v>
      </c>
      <c r="M9807" s="4">
        <v>7.28</v>
      </c>
      <c r="N9807" s="4">
        <v>13.45</v>
      </c>
      <c r="O9807" s="4">
        <v>1.86</v>
      </c>
      <c r="P9807">
        <v>13.86</v>
      </c>
      <c r="Q9807" s="4">
        <v>10.3</v>
      </c>
    </row>
    <row r="9808" spans="1:17" x14ac:dyDescent="0.3">
      <c r="A9808" s="3">
        <v>45348</v>
      </c>
      <c r="B9808" s="11" t="str">
        <f t="shared" si="153"/>
        <v>Feb 2024</v>
      </c>
      <c r="C9808" t="s">
        <v>17</v>
      </c>
      <c r="D9808" t="s">
        <v>63</v>
      </c>
      <c r="E9808" t="s">
        <v>74</v>
      </c>
      <c r="F9808" t="s">
        <v>104</v>
      </c>
      <c r="G9808" t="str">
        <f>_xlfn.XLOOKUP(F9808,Product_Categories!A:A,Product_Categories!C:C,"Missing")</f>
        <v>Surveys</v>
      </c>
      <c r="H9808">
        <v>23256</v>
      </c>
      <c r="I9808">
        <v>1973</v>
      </c>
      <c r="J9808" s="5">
        <v>7396.49</v>
      </c>
      <c r="K9808">
        <v>418</v>
      </c>
      <c r="L9808" s="5">
        <v>66699.92</v>
      </c>
      <c r="M9808" s="4">
        <v>8.48</v>
      </c>
      <c r="N9808" s="4">
        <v>21.19</v>
      </c>
      <c r="O9808" s="4">
        <v>3.75</v>
      </c>
      <c r="P9808" s="4">
        <v>17.690000000000001</v>
      </c>
      <c r="Q9808" s="4">
        <v>9.02</v>
      </c>
    </row>
    <row r="9809" spans="1:17" x14ac:dyDescent="0.3">
      <c r="A9809" s="3">
        <v>45348</v>
      </c>
      <c r="B9809" s="11" t="str">
        <f t="shared" si="153"/>
        <v>Feb 2024</v>
      </c>
      <c r="C9809" t="s">
        <v>18</v>
      </c>
      <c r="D9809" t="s">
        <v>61</v>
      </c>
      <c r="E9809" t="s">
        <v>73</v>
      </c>
      <c r="F9809" t="s">
        <v>86</v>
      </c>
      <c r="G9809" t="str">
        <f>_xlfn.XLOOKUP(F9809,Product_Categories!A:A,Product_Categories!C:C,"Missing")</f>
        <v>Website Tools</v>
      </c>
      <c r="H9809">
        <v>9177</v>
      </c>
      <c r="I9809">
        <v>293</v>
      </c>
      <c r="J9809" s="5">
        <v>268.16000000000003</v>
      </c>
      <c r="K9809">
        <v>16</v>
      </c>
      <c r="L9809" s="5">
        <v>2414.2600000000002</v>
      </c>
      <c r="M9809" s="4">
        <v>3.19</v>
      </c>
      <c r="N9809" s="4">
        <v>5.46</v>
      </c>
      <c r="O9809" s="4">
        <v>0.92</v>
      </c>
      <c r="P9809" s="4">
        <v>16.760000000000002</v>
      </c>
      <c r="Q9809" s="4">
        <v>9</v>
      </c>
    </row>
    <row r="9810" spans="1:17" x14ac:dyDescent="0.3">
      <c r="A9810" s="3">
        <v>45348</v>
      </c>
      <c r="B9810" s="11" t="str">
        <f t="shared" si="153"/>
        <v>Feb 2024</v>
      </c>
      <c r="C9810" t="s">
        <v>18</v>
      </c>
      <c r="D9810" t="s">
        <v>55</v>
      </c>
      <c r="E9810" t="s">
        <v>73</v>
      </c>
      <c r="F9810" t="s">
        <v>100</v>
      </c>
      <c r="G9810" t="str">
        <f>_xlfn.XLOOKUP(F9810,Product_Categories!A:A,Product_Categories!C:C,"Missing")</f>
        <v>Forms</v>
      </c>
      <c r="H9810">
        <v>43689</v>
      </c>
      <c r="I9810">
        <v>392</v>
      </c>
      <c r="J9810" s="5">
        <v>596.67999999999995</v>
      </c>
      <c r="K9810">
        <v>31</v>
      </c>
      <c r="L9810" s="5">
        <v>5107.78</v>
      </c>
      <c r="M9810" s="4">
        <v>0.9</v>
      </c>
      <c r="N9810" s="4">
        <v>7.91</v>
      </c>
      <c r="O9810" s="4">
        <v>1.52</v>
      </c>
      <c r="P9810">
        <v>19.25</v>
      </c>
      <c r="Q9810" s="4">
        <v>8.56</v>
      </c>
    </row>
    <row r="9811" spans="1:17" x14ac:dyDescent="0.3">
      <c r="A9811" s="3">
        <v>45348</v>
      </c>
      <c r="B9811" s="11" t="str">
        <f t="shared" si="153"/>
        <v>Feb 2024</v>
      </c>
      <c r="C9811" t="s">
        <v>19</v>
      </c>
      <c r="D9811" t="s">
        <v>29</v>
      </c>
      <c r="E9811" t="s">
        <v>74</v>
      </c>
      <c r="F9811" t="s">
        <v>103</v>
      </c>
      <c r="G9811" t="str">
        <f>_xlfn.XLOOKUP(F9811,Product_Categories!A:A,Product_Categories!C:C,"Missing")</f>
        <v>Automation</v>
      </c>
      <c r="H9811">
        <v>130945</v>
      </c>
      <c r="I9811">
        <v>11349</v>
      </c>
      <c r="J9811" s="5">
        <v>37060.17</v>
      </c>
      <c r="K9811">
        <v>2068</v>
      </c>
      <c r="L9811" s="5">
        <v>301089.82</v>
      </c>
      <c r="M9811" s="4">
        <v>8.67</v>
      </c>
      <c r="N9811" s="4">
        <v>18.22</v>
      </c>
      <c r="O9811" s="4">
        <v>3.27</v>
      </c>
      <c r="P9811">
        <v>17.920000000000002</v>
      </c>
      <c r="Q9811" s="4">
        <v>8.1199999999999992</v>
      </c>
    </row>
    <row r="9812" spans="1:17" x14ac:dyDescent="0.3">
      <c r="A9812" s="3">
        <v>45348</v>
      </c>
      <c r="B9812" s="11" t="str">
        <f t="shared" si="153"/>
        <v>Feb 2024</v>
      </c>
      <c r="C9812" t="s">
        <v>17</v>
      </c>
      <c r="D9812" t="s">
        <v>53</v>
      </c>
      <c r="E9812" t="s">
        <v>75</v>
      </c>
      <c r="F9812" t="s">
        <v>100</v>
      </c>
      <c r="G9812" t="str">
        <f>_xlfn.XLOOKUP(F9812,Product_Categories!A:A,Product_Categories!C:C,"Missing")</f>
        <v>Forms</v>
      </c>
      <c r="H9812">
        <v>65543</v>
      </c>
      <c r="I9812">
        <v>2081</v>
      </c>
      <c r="J9812" s="5">
        <v>2618.59</v>
      </c>
      <c r="K9812">
        <v>208</v>
      </c>
      <c r="L9812" s="5">
        <v>20692.25</v>
      </c>
      <c r="M9812" s="4">
        <v>3.18</v>
      </c>
      <c r="N9812" s="4">
        <v>10</v>
      </c>
      <c r="O9812" s="4">
        <v>1.26</v>
      </c>
      <c r="P9812" s="4">
        <v>12.59</v>
      </c>
      <c r="Q9812" s="4">
        <v>7.9</v>
      </c>
    </row>
    <row r="9813" spans="1:17" x14ac:dyDescent="0.3">
      <c r="A9813" s="3">
        <v>45348</v>
      </c>
      <c r="B9813" s="11" t="str">
        <f t="shared" si="153"/>
        <v>Feb 2024</v>
      </c>
      <c r="C9813" t="s">
        <v>18</v>
      </c>
      <c r="D9813" t="s">
        <v>30</v>
      </c>
      <c r="E9813" t="s">
        <v>76</v>
      </c>
      <c r="F9813" t="s">
        <v>95</v>
      </c>
      <c r="G9813" t="str">
        <f>_xlfn.XLOOKUP(F9813,Product_Categories!A:A,Product_Categories!C:C,"Missing")</f>
        <v>Analytics</v>
      </c>
      <c r="H9813">
        <v>120364</v>
      </c>
      <c r="I9813">
        <v>12521</v>
      </c>
      <c r="J9813" s="5">
        <v>37729.56</v>
      </c>
      <c r="K9813">
        <v>2472</v>
      </c>
      <c r="L9813" s="5">
        <v>294843.33</v>
      </c>
      <c r="M9813" s="4">
        <v>10.4</v>
      </c>
      <c r="N9813" s="4">
        <v>19.739999999999998</v>
      </c>
      <c r="O9813" s="4">
        <v>3.01</v>
      </c>
      <c r="P9813" s="4">
        <v>15.26</v>
      </c>
      <c r="Q9813" s="4">
        <v>7.81</v>
      </c>
    </row>
    <row r="9814" spans="1:17" x14ac:dyDescent="0.3">
      <c r="A9814" s="3">
        <v>45348</v>
      </c>
      <c r="B9814" s="11" t="str">
        <f t="shared" si="153"/>
        <v>Feb 2024</v>
      </c>
      <c r="C9814" t="s">
        <v>19</v>
      </c>
      <c r="D9814" t="s">
        <v>59</v>
      </c>
      <c r="E9814" t="s">
        <v>76</v>
      </c>
      <c r="F9814" t="s">
        <v>86</v>
      </c>
      <c r="G9814" t="str">
        <f>_xlfn.XLOOKUP(F9814,Product_Categories!A:A,Product_Categories!C:C,"Missing")</f>
        <v>Website Tools</v>
      </c>
      <c r="H9814">
        <v>118035</v>
      </c>
      <c r="I9814">
        <v>9290</v>
      </c>
      <c r="J9814" s="5">
        <v>28358.28</v>
      </c>
      <c r="K9814">
        <v>1190</v>
      </c>
      <c r="L9814" s="5">
        <v>212295.1</v>
      </c>
      <c r="M9814" s="4">
        <v>7.87</v>
      </c>
      <c r="N9814" s="4">
        <v>12.81</v>
      </c>
      <c r="O9814" s="4">
        <v>3.05</v>
      </c>
      <c r="P9814">
        <v>23.83</v>
      </c>
      <c r="Q9814" s="4">
        <v>7.49</v>
      </c>
    </row>
    <row r="9815" spans="1:17" x14ac:dyDescent="0.3">
      <c r="A9815" s="3">
        <v>45348</v>
      </c>
      <c r="B9815" s="11" t="str">
        <f t="shared" si="153"/>
        <v>Feb 2024</v>
      </c>
      <c r="C9815" t="s">
        <v>21</v>
      </c>
      <c r="D9815" t="s">
        <v>29</v>
      </c>
      <c r="E9815" t="s">
        <v>76</v>
      </c>
      <c r="F9815" t="s">
        <v>96</v>
      </c>
      <c r="G9815" t="str">
        <f>_xlfn.XLOOKUP(F9815,Product_Categories!A:A,Product_Categories!C:C,"Missing")</f>
        <v>Growth Tools</v>
      </c>
      <c r="H9815">
        <v>108883</v>
      </c>
      <c r="I9815">
        <v>7730</v>
      </c>
      <c r="J9815" s="5">
        <v>26740.98</v>
      </c>
      <c r="K9815">
        <v>1541</v>
      </c>
      <c r="L9815" s="5">
        <v>183579.93</v>
      </c>
      <c r="M9815" s="4">
        <v>7.1</v>
      </c>
      <c r="N9815" s="4">
        <v>19.940000000000001</v>
      </c>
      <c r="O9815" s="4">
        <v>3.46</v>
      </c>
      <c r="P9815">
        <v>17.350000000000001</v>
      </c>
      <c r="Q9815" s="4">
        <v>6.87</v>
      </c>
    </row>
    <row r="9816" spans="1:17" x14ac:dyDescent="0.3">
      <c r="A9816" s="3">
        <v>45348</v>
      </c>
      <c r="B9816" s="11" t="str">
        <f t="shared" si="153"/>
        <v>Feb 2024</v>
      </c>
      <c r="C9816" t="s">
        <v>21</v>
      </c>
      <c r="D9816" t="s">
        <v>57</v>
      </c>
      <c r="E9816" t="s">
        <v>74</v>
      </c>
      <c r="F9816" t="s">
        <v>105</v>
      </c>
      <c r="G9816" t="str">
        <f>_xlfn.XLOOKUP(F9816,Product_Categories!A:A,Product_Categories!C:C,"Missing")</f>
        <v>Storage</v>
      </c>
      <c r="H9816">
        <v>46603</v>
      </c>
      <c r="I9816">
        <v>2418</v>
      </c>
      <c r="J9816" s="5">
        <v>6559.98</v>
      </c>
      <c r="K9816">
        <v>236</v>
      </c>
      <c r="L9816" s="5">
        <v>43077.35</v>
      </c>
      <c r="M9816" s="4">
        <v>5.19</v>
      </c>
      <c r="N9816" s="4">
        <v>9.76</v>
      </c>
      <c r="O9816" s="4">
        <v>2.71</v>
      </c>
      <c r="P9816">
        <v>27.8</v>
      </c>
      <c r="Q9816" s="4">
        <v>6.57</v>
      </c>
    </row>
    <row r="9817" spans="1:17" x14ac:dyDescent="0.3">
      <c r="A9817" s="3">
        <v>45348</v>
      </c>
      <c r="B9817" s="11" t="str">
        <f t="shared" si="153"/>
        <v>Feb 2024</v>
      </c>
      <c r="C9817" t="s">
        <v>18</v>
      </c>
      <c r="D9817" t="s">
        <v>36</v>
      </c>
      <c r="E9817" t="s">
        <v>76</v>
      </c>
      <c r="F9817" t="s">
        <v>87</v>
      </c>
      <c r="G9817" t="str">
        <f>_xlfn.XLOOKUP(F9817,Product_Categories!A:A,Product_Categories!C:C,"Missing")</f>
        <v>AdTech</v>
      </c>
      <c r="H9817">
        <v>37327</v>
      </c>
      <c r="I9817">
        <v>2495</v>
      </c>
      <c r="J9817" s="5">
        <v>2900.21</v>
      </c>
      <c r="K9817">
        <v>127</v>
      </c>
      <c r="L9817" s="5">
        <v>18534.2</v>
      </c>
      <c r="M9817" s="4">
        <v>6.68</v>
      </c>
      <c r="N9817" s="4">
        <v>5.09</v>
      </c>
      <c r="O9817" s="4">
        <v>1.1599999999999999</v>
      </c>
      <c r="P9817" s="4">
        <v>22.84</v>
      </c>
      <c r="Q9817" s="4">
        <v>6.39</v>
      </c>
    </row>
    <row r="9818" spans="1:17" x14ac:dyDescent="0.3">
      <c r="A9818" s="3">
        <v>45348</v>
      </c>
      <c r="B9818" s="11" t="str">
        <f t="shared" si="153"/>
        <v>Feb 2024</v>
      </c>
      <c r="C9818" t="s">
        <v>18</v>
      </c>
      <c r="D9818" t="s">
        <v>34</v>
      </c>
      <c r="E9818" t="s">
        <v>73</v>
      </c>
      <c r="F9818" t="s">
        <v>81</v>
      </c>
      <c r="G9818" t="str">
        <f>_xlfn.XLOOKUP(F9818,Product_Categories!A:A,Product_Categories!C:C,"Missing")</f>
        <v>Lead Management</v>
      </c>
      <c r="H9818">
        <v>64869</v>
      </c>
      <c r="I9818">
        <v>6555</v>
      </c>
      <c r="J9818" s="5">
        <v>12598.93</v>
      </c>
      <c r="K9818">
        <v>1001</v>
      </c>
      <c r="L9818" s="5">
        <v>74542.880000000005</v>
      </c>
      <c r="M9818" s="4">
        <v>10.1</v>
      </c>
      <c r="N9818" s="4">
        <v>15.27</v>
      </c>
      <c r="O9818" s="4">
        <v>1.92</v>
      </c>
      <c r="P9818" s="4">
        <v>12.59</v>
      </c>
      <c r="Q9818" s="4">
        <v>5.92</v>
      </c>
    </row>
    <row r="9819" spans="1:17" x14ac:dyDescent="0.3">
      <c r="A9819" s="3">
        <v>45348</v>
      </c>
      <c r="B9819" s="11" t="str">
        <f t="shared" si="153"/>
        <v>Feb 2024</v>
      </c>
      <c r="C9819" t="s">
        <v>107</v>
      </c>
      <c r="D9819" t="s">
        <v>55</v>
      </c>
      <c r="E9819" t="s">
        <v>75</v>
      </c>
      <c r="F9819" t="s">
        <v>82</v>
      </c>
      <c r="G9819" t="str">
        <f>_xlfn.XLOOKUP(F9819,Product_Categories!A:A,Product_Categories!C:C,"Missing")</f>
        <v>Mobile Ads</v>
      </c>
      <c r="H9819">
        <v>94101</v>
      </c>
      <c r="I9819">
        <v>9442</v>
      </c>
      <c r="J9819" s="5">
        <v>11055.36</v>
      </c>
      <c r="K9819">
        <v>483</v>
      </c>
      <c r="L9819" s="5">
        <v>64658.64</v>
      </c>
      <c r="M9819" s="4">
        <v>10.029999999999999</v>
      </c>
      <c r="N9819" s="4">
        <v>5.12</v>
      </c>
      <c r="O9819" s="4">
        <v>1.17</v>
      </c>
      <c r="P9819">
        <v>22.89</v>
      </c>
      <c r="Q9819" s="4">
        <v>5.85</v>
      </c>
    </row>
    <row r="9820" spans="1:17" x14ac:dyDescent="0.3">
      <c r="A9820" s="3">
        <v>45348</v>
      </c>
      <c r="B9820" s="11" t="str">
        <f t="shared" si="153"/>
        <v>Feb 2024</v>
      </c>
      <c r="C9820" t="s">
        <v>18</v>
      </c>
      <c r="D9820" t="s">
        <v>70</v>
      </c>
      <c r="E9820" t="s">
        <v>76</v>
      </c>
      <c r="F9820" t="s">
        <v>85</v>
      </c>
      <c r="G9820" t="str">
        <f>_xlfn.XLOOKUP(F9820,Product_Categories!A:A,Product_Categories!C:C,"Missing")</f>
        <v>Budgeting</v>
      </c>
      <c r="H9820">
        <v>125036</v>
      </c>
      <c r="I9820">
        <v>5439</v>
      </c>
      <c r="J9820" s="5">
        <v>12108.73</v>
      </c>
      <c r="K9820">
        <v>899</v>
      </c>
      <c r="L9820" s="5">
        <v>70389.34</v>
      </c>
      <c r="M9820" s="4">
        <v>4.3499999999999996</v>
      </c>
      <c r="N9820" s="4">
        <v>16.53</v>
      </c>
      <c r="O9820" s="4">
        <v>2.23</v>
      </c>
      <c r="P9820" s="4">
        <v>13.47</v>
      </c>
      <c r="Q9820" s="4">
        <v>5.81</v>
      </c>
    </row>
    <row r="9821" spans="1:17" x14ac:dyDescent="0.3">
      <c r="A9821" s="3">
        <v>45348</v>
      </c>
      <c r="B9821" s="11" t="str">
        <f t="shared" si="153"/>
        <v>Feb 2024</v>
      </c>
      <c r="C9821" t="s">
        <v>19</v>
      </c>
      <c r="D9821" t="s">
        <v>47</v>
      </c>
      <c r="E9821" t="s">
        <v>75</v>
      </c>
      <c r="F9821" t="s">
        <v>79</v>
      </c>
      <c r="G9821" t="str">
        <f>_xlfn.XLOOKUP(F9821,Product_Categories!A:A,Product_Categories!C:C,"Missing")</f>
        <v>Email Marketing</v>
      </c>
      <c r="H9821">
        <v>54456</v>
      </c>
      <c r="I9821">
        <v>6567</v>
      </c>
      <c r="J9821" s="5">
        <v>14422.64</v>
      </c>
      <c r="K9821">
        <v>1394</v>
      </c>
      <c r="L9821" s="5">
        <v>80851.7</v>
      </c>
      <c r="M9821" s="4">
        <v>12.06</v>
      </c>
      <c r="N9821" s="4">
        <v>21.23</v>
      </c>
      <c r="O9821" s="4">
        <v>2.2000000000000002</v>
      </c>
      <c r="P9821">
        <v>10.35</v>
      </c>
      <c r="Q9821" s="4">
        <v>5.61</v>
      </c>
    </row>
    <row r="9822" spans="1:17" x14ac:dyDescent="0.3">
      <c r="A9822" s="3">
        <v>45348</v>
      </c>
      <c r="B9822" s="11" t="str">
        <f t="shared" si="153"/>
        <v>Feb 2024</v>
      </c>
      <c r="C9822" t="s">
        <v>18</v>
      </c>
      <c r="D9822" t="s">
        <v>29</v>
      </c>
      <c r="E9822" t="s">
        <v>74</v>
      </c>
      <c r="F9822" t="s">
        <v>83</v>
      </c>
      <c r="G9822" t="str">
        <f>_xlfn.XLOOKUP(F9822,Product_Categories!A:A,Product_Categories!C:C,"Missing")</f>
        <v>UX</v>
      </c>
      <c r="H9822">
        <v>126434</v>
      </c>
      <c r="I9822">
        <v>10054</v>
      </c>
      <c r="J9822" s="5">
        <v>33235.379999999997</v>
      </c>
      <c r="K9822">
        <v>1048</v>
      </c>
      <c r="L9822" s="5">
        <v>177169.77</v>
      </c>
      <c r="M9822" s="4">
        <v>7.95</v>
      </c>
      <c r="N9822" s="4">
        <v>10.42</v>
      </c>
      <c r="O9822" s="4">
        <v>3.31</v>
      </c>
      <c r="P9822" s="4">
        <v>31.71</v>
      </c>
      <c r="Q9822" s="4">
        <v>5.33</v>
      </c>
    </row>
    <row r="9823" spans="1:17" x14ac:dyDescent="0.3">
      <c r="A9823" s="3">
        <v>45348</v>
      </c>
      <c r="B9823" s="11" t="str">
        <f t="shared" si="153"/>
        <v>Feb 2024</v>
      </c>
      <c r="C9823" t="s">
        <v>17</v>
      </c>
      <c r="D9823" t="s">
        <v>61</v>
      </c>
      <c r="E9823" t="s">
        <v>76</v>
      </c>
      <c r="F9823" t="s">
        <v>103</v>
      </c>
      <c r="G9823" t="str">
        <f>_xlfn.XLOOKUP(F9823,Product_Categories!A:A,Product_Categories!C:C,"Missing")</f>
        <v>Automation</v>
      </c>
      <c r="H9823">
        <v>122297</v>
      </c>
      <c r="I9823">
        <v>15304</v>
      </c>
      <c r="J9823" s="5">
        <v>55646.879999999997</v>
      </c>
      <c r="K9823">
        <v>1354</v>
      </c>
      <c r="L9823" s="5">
        <v>248037.56</v>
      </c>
      <c r="M9823" s="4">
        <v>12.51</v>
      </c>
      <c r="N9823" s="4">
        <v>8.85</v>
      </c>
      <c r="O9823" s="4">
        <v>3.64</v>
      </c>
      <c r="P9823" s="4">
        <v>41.1</v>
      </c>
      <c r="Q9823" s="4">
        <v>4.46</v>
      </c>
    </row>
    <row r="9824" spans="1:17" x14ac:dyDescent="0.3">
      <c r="A9824" s="3">
        <v>45348</v>
      </c>
      <c r="B9824" s="11" t="str">
        <f t="shared" si="153"/>
        <v>Feb 2024</v>
      </c>
      <c r="C9824" t="s">
        <v>19</v>
      </c>
      <c r="D9824" t="s">
        <v>47</v>
      </c>
      <c r="E9824" t="s">
        <v>74</v>
      </c>
      <c r="F9824" t="s">
        <v>78</v>
      </c>
      <c r="G9824" t="str">
        <f>_xlfn.XLOOKUP(F9824,Product_Categories!A:A,Product_Categories!C:C,"Missing")</f>
        <v>Audience Analytics</v>
      </c>
      <c r="H9824">
        <v>85782</v>
      </c>
      <c r="I9824">
        <v>7817</v>
      </c>
      <c r="J9824" s="5">
        <v>12329.69</v>
      </c>
      <c r="K9824">
        <v>1493</v>
      </c>
      <c r="L9824" s="5">
        <v>51455.54</v>
      </c>
      <c r="M9824" s="4">
        <v>9.11</v>
      </c>
      <c r="N9824" s="4">
        <v>19.100000000000001</v>
      </c>
      <c r="O9824" s="4">
        <v>1.58</v>
      </c>
      <c r="P9824">
        <v>8.26</v>
      </c>
      <c r="Q9824" s="4">
        <v>4.17</v>
      </c>
    </row>
    <row r="9825" spans="1:17" x14ac:dyDescent="0.3">
      <c r="A9825" s="3">
        <v>45348</v>
      </c>
      <c r="B9825" s="11" t="str">
        <f t="shared" si="153"/>
        <v>Feb 2024</v>
      </c>
      <c r="C9825" t="s">
        <v>108</v>
      </c>
      <c r="D9825" t="s">
        <v>69</v>
      </c>
      <c r="E9825" t="s">
        <v>74</v>
      </c>
      <c r="F9825" t="s">
        <v>85</v>
      </c>
      <c r="G9825" t="str">
        <f>_xlfn.XLOOKUP(F9825,Product_Categories!A:A,Product_Categories!C:C,"Missing")</f>
        <v>Budgeting</v>
      </c>
      <c r="H9825">
        <v>105508</v>
      </c>
      <c r="I9825">
        <v>6819</v>
      </c>
      <c r="J9825" s="5">
        <v>25714.7</v>
      </c>
      <c r="K9825">
        <v>484</v>
      </c>
      <c r="L9825" s="5">
        <v>90296.58</v>
      </c>
      <c r="M9825" s="4">
        <v>6.46</v>
      </c>
      <c r="N9825" s="4">
        <v>7.1</v>
      </c>
      <c r="O9825" s="4">
        <v>3.77</v>
      </c>
      <c r="P9825">
        <v>53.13</v>
      </c>
      <c r="Q9825" s="4">
        <v>3.51</v>
      </c>
    </row>
    <row r="9826" spans="1:17" x14ac:dyDescent="0.3">
      <c r="A9826" s="3">
        <v>45348</v>
      </c>
      <c r="B9826" s="11" t="str">
        <f t="shared" si="153"/>
        <v>Feb 2024</v>
      </c>
      <c r="C9826" t="s">
        <v>108</v>
      </c>
      <c r="D9826" t="s">
        <v>41</v>
      </c>
      <c r="E9826" t="s">
        <v>73</v>
      </c>
      <c r="F9826" t="s">
        <v>84</v>
      </c>
      <c r="G9826" t="str">
        <f>_xlfn.XLOOKUP(F9826,Product_Categories!A:A,Product_Categories!C:C,"Missing")</f>
        <v>Marketing Suite</v>
      </c>
      <c r="H9826">
        <v>98054</v>
      </c>
      <c r="I9826">
        <v>3950</v>
      </c>
      <c r="J9826" s="5">
        <v>16151.59</v>
      </c>
      <c r="K9826">
        <v>554</v>
      </c>
      <c r="L9826" s="5">
        <v>56248.15</v>
      </c>
      <c r="M9826" s="4">
        <v>4.03</v>
      </c>
      <c r="N9826" s="4">
        <v>14.03</v>
      </c>
      <c r="O9826" s="4">
        <v>4.09</v>
      </c>
      <c r="P9826">
        <v>29.15</v>
      </c>
      <c r="Q9826" s="4">
        <v>3.48</v>
      </c>
    </row>
    <row r="9827" spans="1:17" x14ac:dyDescent="0.3">
      <c r="A9827" s="3">
        <v>45348</v>
      </c>
      <c r="B9827" s="11" t="str">
        <f t="shared" si="153"/>
        <v>Feb 2024</v>
      </c>
      <c r="C9827" t="s">
        <v>18</v>
      </c>
      <c r="D9827" t="s">
        <v>34</v>
      </c>
      <c r="E9827" t="s">
        <v>74</v>
      </c>
      <c r="F9827" t="s">
        <v>103</v>
      </c>
      <c r="G9827" t="str">
        <f>_xlfn.XLOOKUP(F9827,Product_Categories!A:A,Product_Categories!C:C,"Missing")</f>
        <v>Automation</v>
      </c>
      <c r="H9827">
        <v>73712</v>
      </c>
      <c r="I9827">
        <v>9869</v>
      </c>
      <c r="J9827" s="5">
        <v>16984.48</v>
      </c>
      <c r="K9827">
        <v>321</v>
      </c>
      <c r="L9827" s="5">
        <v>54397.1</v>
      </c>
      <c r="M9827" s="4">
        <v>13.39</v>
      </c>
      <c r="N9827" s="4">
        <v>3.25</v>
      </c>
      <c r="O9827" s="4">
        <v>1.72</v>
      </c>
      <c r="P9827">
        <v>52.91</v>
      </c>
      <c r="Q9827" s="4">
        <v>3.2</v>
      </c>
    </row>
    <row r="9828" spans="1:17" x14ac:dyDescent="0.3">
      <c r="A9828" s="3">
        <v>45348</v>
      </c>
      <c r="B9828" s="11" t="str">
        <f t="shared" si="153"/>
        <v>Feb 2024</v>
      </c>
      <c r="C9828" t="s">
        <v>108</v>
      </c>
      <c r="D9828" t="s">
        <v>28</v>
      </c>
      <c r="E9828" t="s">
        <v>74</v>
      </c>
      <c r="F9828" t="s">
        <v>79</v>
      </c>
      <c r="G9828" t="str">
        <f>_xlfn.XLOOKUP(F9828,Product_Categories!A:A,Product_Categories!C:C,"Missing")</f>
        <v>Email Marketing</v>
      </c>
      <c r="H9828">
        <v>119164</v>
      </c>
      <c r="I9828">
        <v>16574</v>
      </c>
      <c r="J9828" s="5">
        <v>46253.25</v>
      </c>
      <c r="K9828">
        <v>1078</v>
      </c>
      <c r="L9828" s="5">
        <v>141821.19</v>
      </c>
      <c r="M9828" s="4">
        <v>13.91</v>
      </c>
      <c r="N9828" s="4">
        <v>6.5</v>
      </c>
      <c r="O9828" s="4">
        <v>2.79</v>
      </c>
      <c r="P9828">
        <v>42.91</v>
      </c>
      <c r="Q9828" s="4">
        <v>3.07</v>
      </c>
    </row>
    <row r="9829" spans="1:17" x14ac:dyDescent="0.3">
      <c r="A9829" s="3">
        <v>45348</v>
      </c>
      <c r="B9829" s="11" t="str">
        <f t="shared" si="153"/>
        <v>Feb 2024</v>
      </c>
      <c r="C9829" t="s">
        <v>18</v>
      </c>
      <c r="D9829" t="s">
        <v>59</v>
      </c>
      <c r="E9829" t="s">
        <v>73</v>
      </c>
      <c r="F9829" t="s">
        <v>103</v>
      </c>
      <c r="G9829" t="str">
        <f>_xlfn.XLOOKUP(F9829,Product_Categories!A:A,Product_Categories!C:C,"Missing")</f>
        <v>Automation</v>
      </c>
      <c r="H9829">
        <v>142347</v>
      </c>
      <c r="I9829">
        <v>5399</v>
      </c>
      <c r="J9829" s="5">
        <v>21823.09</v>
      </c>
      <c r="K9829">
        <v>559</v>
      </c>
      <c r="L9829" s="5">
        <v>65606.89</v>
      </c>
      <c r="M9829" s="4">
        <v>3.79</v>
      </c>
      <c r="N9829" s="4">
        <v>10.35</v>
      </c>
      <c r="O9829" s="4">
        <v>4.04</v>
      </c>
      <c r="P9829" s="4">
        <v>39.04</v>
      </c>
      <c r="Q9829" s="4">
        <v>3.01</v>
      </c>
    </row>
    <row r="9830" spans="1:17" x14ac:dyDescent="0.3">
      <c r="A9830" s="3">
        <v>45348</v>
      </c>
      <c r="B9830" s="11" t="str">
        <f t="shared" si="153"/>
        <v>Feb 2024</v>
      </c>
      <c r="C9830" t="s">
        <v>21</v>
      </c>
      <c r="D9830" t="s">
        <v>60</v>
      </c>
      <c r="E9830" t="s">
        <v>73</v>
      </c>
      <c r="F9830" t="s">
        <v>105</v>
      </c>
      <c r="G9830" t="str">
        <f>_xlfn.XLOOKUP(F9830,Product_Categories!A:A,Product_Categories!C:C,"Missing")</f>
        <v>Storage</v>
      </c>
      <c r="H9830">
        <v>22135</v>
      </c>
      <c r="I9830">
        <v>1334</v>
      </c>
      <c r="J9830" s="5">
        <v>3083.84</v>
      </c>
      <c r="K9830">
        <v>115</v>
      </c>
      <c r="L9830" s="5">
        <v>8901.08</v>
      </c>
      <c r="M9830" s="4">
        <v>6.03</v>
      </c>
      <c r="N9830" s="4">
        <v>8.6199999999999992</v>
      </c>
      <c r="O9830" s="4">
        <v>2.31</v>
      </c>
      <c r="P9830">
        <v>26.82</v>
      </c>
      <c r="Q9830" s="4">
        <v>2.89</v>
      </c>
    </row>
    <row r="9831" spans="1:17" x14ac:dyDescent="0.3">
      <c r="A9831" s="3">
        <v>45348</v>
      </c>
      <c r="B9831" s="11" t="str">
        <f t="shared" si="153"/>
        <v>Feb 2024</v>
      </c>
      <c r="C9831" t="s">
        <v>17</v>
      </c>
      <c r="D9831" t="s">
        <v>40</v>
      </c>
      <c r="E9831" t="s">
        <v>74</v>
      </c>
      <c r="F9831" t="s">
        <v>99</v>
      </c>
      <c r="G9831" t="str">
        <f>_xlfn.XLOOKUP(F9831,Product_Categories!A:A,Product_Categories!C:C,"Missing")</f>
        <v>Planning</v>
      </c>
      <c r="H9831">
        <v>28174</v>
      </c>
      <c r="I9831">
        <v>1113</v>
      </c>
      <c r="J9831" s="5">
        <v>4590.66</v>
      </c>
      <c r="K9831">
        <v>132</v>
      </c>
      <c r="L9831" s="5">
        <v>12662.55</v>
      </c>
      <c r="M9831" s="4">
        <v>3.95</v>
      </c>
      <c r="N9831" s="4">
        <v>11.86</v>
      </c>
      <c r="O9831" s="4">
        <v>4.12</v>
      </c>
      <c r="P9831" s="4">
        <v>34.78</v>
      </c>
      <c r="Q9831" s="4">
        <v>2.76</v>
      </c>
    </row>
    <row r="9832" spans="1:17" x14ac:dyDescent="0.3">
      <c r="A9832" s="3">
        <v>45348</v>
      </c>
      <c r="B9832" s="11" t="str">
        <f t="shared" si="153"/>
        <v>Feb 2024</v>
      </c>
      <c r="C9832" t="s">
        <v>108</v>
      </c>
      <c r="D9832" t="s">
        <v>27</v>
      </c>
      <c r="E9832" t="s">
        <v>74</v>
      </c>
      <c r="F9832" t="s">
        <v>87</v>
      </c>
      <c r="G9832" t="str">
        <f>_xlfn.XLOOKUP(F9832,Product_Categories!A:A,Product_Categories!C:C,"Missing")</f>
        <v>AdTech</v>
      </c>
      <c r="H9832">
        <v>87026</v>
      </c>
      <c r="I9832">
        <v>9596</v>
      </c>
      <c r="J9832" s="5">
        <v>20967.63</v>
      </c>
      <c r="K9832">
        <v>1551</v>
      </c>
      <c r="L9832" s="5">
        <v>56027.839999999997</v>
      </c>
      <c r="M9832" s="4">
        <v>11.03</v>
      </c>
      <c r="N9832" s="4">
        <v>16.16</v>
      </c>
      <c r="O9832" s="4">
        <v>2.19</v>
      </c>
      <c r="P9832">
        <v>13.52</v>
      </c>
      <c r="Q9832" s="4">
        <v>2.67</v>
      </c>
    </row>
    <row r="9833" spans="1:17" x14ac:dyDescent="0.3">
      <c r="A9833" s="3">
        <v>45348</v>
      </c>
      <c r="B9833" s="11" t="str">
        <f t="shared" si="153"/>
        <v>Feb 2024</v>
      </c>
      <c r="C9833" t="s">
        <v>108</v>
      </c>
      <c r="D9833" t="s">
        <v>63</v>
      </c>
      <c r="E9833" t="s">
        <v>75</v>
      </c>
      <c r="F9833" t="s">
        <v>79</v>
      </c>
      <c r="G9833" t="str">
        <f>_xlfn.XLOOKUP(F9833,Product_Categories!A:A,Product_Categories!C:C,"Missing")</f>
        <v>Email Marketing</v>
      </c>
      <c r="H9833">
        <v>24183</v>
      </c>
      <c r="I9833">
        <v>3606</v>
      </c>
      <c r="J9833" s="5">
        <v>3891.2</v>
      </c>
      <c r="K9833">
        <v>280</v>
      </c>
      <c r="L9833" s="5">
        <v>10305.450000000001</v>
      </c>
      <c r="M9833" s="4">
        <v>14.91</v>
      </c>
      <c r="N9833" s="4">
        <v>7.76</v>
      </c>
      <c r="O9833" s="4">
        <v>1.08</v>
      </c>
      <c r="P9833">
        <v>13.9</v>
      </c>
      <c r="Q9833" s="4">
        <v>2.65</v>
      </c>
    </row>
    <row r="9834" spans="1:17" x14ac:dyDescent="0.3">
      <c r="A9834" s="3">
        <v>45348</v>
      </c>
      <c r="B9834" s="11" t="str">
        <f t="shared" si="153"/>
        <v>Feb 2024</v>
      </c>
      <c r="C9834" t="s">
        <v>19</v>
      </c>
      <c r="D9834" t="s">
        <v>39</v>
      </c>
      <c r="E9834" t="s">
        <v>74</v>
      </c>
      <c r="F9834" t="s">
        <v>100</v>
      </c>
      <c r="G9834" t="str">
        <f>_xlfn.XLOOKUP(F9834,Product_Categories!A:A,Product_Categories!C:C,"Missing")</f>
        <v>Forms</v>
      </c>
      <c r="H9834">
        <v>22919</v>
      </c>
      <c r="I9834">
        <v>3052</v>
      </c>
      <c r="J9834" s="5">
        <v>8025.19</v>
      </c>
      <c r="K9834">
        <v>114</v>
      </c>
      <c r="L9834" s="5">
        <v>21019.42</v>
      </c>
      <c r="M9834" s="4">
        <v>13.32</v>
      </c>
      <c r="N9834" s="4">
        <v>3.74</v>
      </c>
      <c r="O9834" s="4">
        <v>2.63</v>
      </c>
      <c r="P9834">
        <v>70.400000000000006</v>
      </c>
      <c r="Q9834" s="4">
        <v>2.62</v>
      </c>
    </row>
    <row r="9835" spans="1:17" x14ac:dyDescent="0.3">
      <c r="A9835" s="3">
        <v>45348</v>
      </c>
      <c r="B9835" s="11" t="str">
        <f t="shared" si="153"/>
        <v>Feb 2024</v>
      </c>
      <c r="C9835" t="s">
        <v>107</v>
      </c>
      <c r="D9835" t="s">
        <v>35</v>
      </c>
      <c r="E9835" t="s">
        <v>75</v>
      </c>
      <c r="F9835" t="s">
        <v>104</v>
      </c>
      <c r="G9835" t="str">
        <f>_xlfn.XLOOKUP(F9835,Product_Categories!A:A,Product_Categories!C:C,"Missing")</f>
        <v>Surveys</v>
      </c>
      <c r="H9835">
        <v>39068</v>
      </c>
      <c r="I9835">
        <v>1684</v>
      </c>
      <c r="J9835" s="5">
        <v>3423.33</v>
      </c>
      <c r="K9835">
        <v>172</v>
      </c>
      <c r="L9835" s="5">
        <v>8949.7900000000009</v>
      </c>
      <c r="M9835" s="4">
        <v>4.3099999999999996</v>
      </c>
      <c r="N9835" s="4">
        <v>10.210000000000001</v>
      </c>
      <c r="O9835" s="4">
        <v>2.0299999999999998</v>
      </c>
      <c r="P9835">
        <v>19.899999999999999</v>
      </c>
      <c r="Q9835" s="4">
        <v>2.61</v>
      </c>
    </row>
    <row r="9836" spans="1:17" x14ac:dyDescent="0.3">
      <c r="A9836" s="3">
        <v>45348</v>
      </c>
      <c r="B9836" s="11" t="str">
        <f t="shared" si="153"/>
        <v>Feb 2024</v>
      </c>
      <c r="C9836" t="s">
        <v>18</v>
      </c>
      <c r="D9836" t="s">
        <v>69</v>
      </c>
      <c r="E9836" t="s">
        <v>76</v>
      </c>
      <c r="F9836" t="s">
        <v>106</v>
      </c>
      <c r="G9836" t="str">
        <f>_xlfn.XLOOKUP(F9836,Product_Categories!A:A,Product_Categories!C:C,"Missing")</f>
        <v>Reporting</v>
      </c>
      <c r="H9836">
        <v>12008</v>
      </c>
      <c r="I9836">
        <v>385</v>
      </c>
      <c r="J9836" s="5">
        <v>1374.66</v>
      </c>
      <c r="K9836">
        <v>46</v>
      </c>
      <c r="L9836" s="5">
        <v>3379.76</v>
      </c>
      <c r="M9836" s="4">
        <v>3.21</v>
      </c>
      <c r="N9836" s="4">
        <v>11.95</v>
      </c>
      <c r="O9836" s="4">
        <v>3.57</v>
      </c>
      <c r="P9836" s="4">
        <v>29.88</v>
      </c>
      <c r="Q9836" s="4">
        <v>2.46</v>
      </c>
    </row>
    <row r="9837" spans="1:17" x14ac:dyDescent="0.3">
      <c r="A9837" s="3">
        <v>45348</v>
      </c>
      <c r="B9837" s="11" t="str">
        <f t="shared" si="153"/>
        <v>Feb 2024</v>
      </c>
      <c r="C9837" t="s">
        <v>108</v>
      </c>
      <c r="D9837" t="s">
        <v>61</v>
      </c>
      <c r="E9837" t="s">
        <v>75</v>
      </c>
      <c r="F9837" t="s">
        <v>99</v>
      </c>
      <c r="G9837" t="str">
        <f>_xlfn.XLOOKUP(F9837,Product_Categories!A:A,Product_Categories!C:C,"Missing")</f>
        <v>Planning</v>
      </c>
      <c r="H9837">
        <v>94429</v>
      </c>
      <c r="I9837">
        <v>6046</v>
      </c>
      <c r="J9837" s="5">
        <v>18192.84</v>
      </c>
      <c r="K9837">
        <v>313</v>
      </c>
      <c r="L9837" s="5">
        <v>43344.24</v>
      </c>
      <c r="M9837" s="4">
        <v>6.4</v>
      </c>
      <c r="N9837" s="4">
        <v>5.18</v>
      </c>
      <c r="O9837" s="4">
        <v>3.01</v>
      </c>
      <c r="P9837">
        <v>58.12</v>
      </c>
      <c r="Q9837" s="4">
        <v>2.38</v>
      </c>
    </row>
    <row r="9838" spans="1:17" x14ac:dyDescent="0.3">
      <c r="A9838" s="3">
        <v>45348</v>
      </c>
      <c r="B9838" s="11" t="str">
        <f t="shared" si="153"/>
        <v>Feb 2024</v>
      </c>
      <c r="C9838" t="s">
        <v>108</v>
      </c>
      <c r="D9838" t="s">
        <v>36</v>
      </c>
      <c r="E9838" t="s">
        <v>75</v>
      </c>
      <c r="F9838" t="s">
        <v>94</v>
      </c>
      <c r="G9838" t="str">
        <f>_xlfn.XLOOKUP(F9838,Product_Categories!A:A,Product_Categories!C:C,"Missing")</f>
        <v>SEO</v>
      </c>
      <c r="H9838">
        <v>149871</v>
      </c>
      <c r="I9838">
        <v>4431</v>
      </c>
      <c r="J9838" s="5">
        <v>11136.57</v>
      </c>
      <c r="K9838">
        <v>265</v>
      </c>
      <c r="L9838" s="5">
        <v>24260.91</v>
      </c>
      <c r="M9838" s="4">
        <v>2.96</v>
      </c>
      <c r="N9838" s="4">
        <v>5.98</v>
      </c>
      <c r="O9838" s="4">
        <v>2.5099999999999998</v>
      </c>
      <c r="P9838">
        <v>42.02</v>
      </c>
      <c r="Q9838" s="4">
        <v>2.1800000000000002</v>
      </c>
    </row>
    <row r="9839" spans="1:17" x14ac:dyDescent="0.3">
      <c r="A9839" s="3">
        <v>45348</v>
      </c>
      <c r="B9839" s="11" t="str">
        <f t="shared" si="153"/>
        <v>Feb 2024</v>
      </c>
      <c r="C9839" t="s">
        <v>108</v>
      </c>
      <c r="D9839" t="s">
        <v>57</v>
      </c>
      <c r="E9839" t="s">
        <v>74</v>
      </c>
      <c r="F9839" t="s">
        <v>105</v>
      </c>
      <c r="G9839" t="str">
        <f>_xlfn.XLOOKUP(F9839,Product_Categories!A:A,Product_Categories!C:C,"Missing")</f>
        <v>Storage</v>
      </c>
      <c r="H9839">
        <v>110838</v>
      </c>
      <c r="I9839">
        <v>13736</v>
      </c>
      <c r="J9839" s="5">
        <v>61688.29</v>
      </c>
      <c r="K9839">
        <v>2432</v>
      </c>
      <c r="L9839" s="5">
        <v>117128.5</v>
      </c>
      <c r="M9839" s="4">
        <v>12.39</v>
      </c>
      <c r="N9839" s="4">
        <v>17.71</v>
      </c>
      <c r="O9839" s="4">
        <v>4.49</v>
      </c>
      <c r="P9839">
        <v>25.37</v>
      </c>
      <c r="Q9839" s="4">
        <v>1.9</v>
      </c>
    </row>
    <row r="9840" spans="1:17" x14ac:dyDescent="0.3">
      <c r="A9840" s="3">
        <v>45348</v>
      </c>
      <c r="B9840" s="11" t="str">
        <f t="shared" si="153"/>
        <v>Feb 2024</v>
      </c>
      <c r="C9840" t="s">
        <v>19</v>
      </c>
      <c r="D9840" t="s">
        <v>40</v>
      </c>
      <c r="E9840" t="s">
        <v>73</v>
      </c>
      <c r="F9840" t="s">
        <v>82</v>
      </c>
      <c r="G9840" t="str">
        <f>_xlfn.XLOOKUP(F9840,Product_Categories!A:A,Product_Categories!C:C,"Missing")</f>
        <v>Mobile Ads</v>
      </c>
      <c r="H9840">
        <v>107367</v>
      </c>
      <c r="I9840">
        <v>12874</v>
      </c>
      <c r="J9840" s="5">
        <v>44783.48</v>
      </c>
      <c r="K9840">
        <v>476</v>
      </c>
      <c r="L9840" s="5">
        <v>76539.7</v>
      </c>
      <c r="M9840" s="4">
        <v>11.99</v>
      </c>
      <c r="N9840" s="4">
        <v>3.7</v>
      </c>
      <c r="O9840" s="4">
        <v>3.48</v>
      </c>
      <c r="P9840">
        <v>94.08</v>
      </c>
      <c r="Q9840" s="4">
        <v>1.71</v>
      </c>
    </row>
    <row r="9841" spans="1:17" x14ac:dyDescent="0.3">
      <c r="A9841" s="3">
        <v>45348</v>
      </c>
      <c r="B9841" s="11" t="str">
        <f t="shared" si="153"/>
        <v>Feb 2024</v>
      </c>
      <c r="C9841" t="s">
        <v>108</v>
      </c>
      <c r="D9841" t="s">
        <v>65</v>
      </c>
      <c r="E9841" t="s">
        <v>75</v>
      </c>
      <c r="F9841" t="s">
        <v>104</v>
      </c>
      <c r="G9841" t="str">
        <f>_xlfn.XLOOKUP(F9841,Product_Categories!A:A,Product_Categories!C:C,"Missing")</f>
        <v>Surveys</v>
      </c>
      <c r="H9841">
        <v>135917</v>
      </c>
      <c r="I9841">
        <v>13557</v>
      </c>
      <c r="J9841" s="5">
        <v>41683.839999999997</v>
      </c>
      <c r="K9841">
        <v>1391</v>
      </c>
      <c r="L9841" s="5">
        <v>66448.149999999994</v>
      </c>
      <c r="M9841" s="4">
        <v>9.9700000000000006</v>
      </c>
      <c r="N9841" s="4">
        <v>10.26</v>
      </c>
      <c r="O9841" s="4">
        <v>3.07</v>
      </c>
      <c r="P9841">
        <v>29.97</v>
      </c>
      <c r="Q9841" s="4">
        <v>1.59</v>
      </c>
    </row>
    <row r="9842" spans="1:17" x14ac:dyDescent="0.3">
      <c r="A9842" s="3">
        <v>45348</v>
      </c>
      <c r="B9842" s="11" t="str">
        <f t="shared" si="153"/>
        <v>Feb 2024</v>
      </c>
      <c r="C9842" t="s">
        <v>21</v>
      </c>
      <c r="D9842" t="s">
        <v>42</v>
      </c>
      <c r="E9842" t="s">
        <v>74</v>
      </c>
      <c r="F9842" t="s">
        <v>105</v>
      </c>
      <c r="G9842" t="str">
        <f>_xlfn.XLOOKUP(F9842,Product_Categories!A:A,Product_Categories!C:C,"Missing")</f>
        <v>Storage</v>
      </c>
      <c r="H9842">
        <v>88455</v>
      </c>
      <c r="I9842">
        <v>5651</v>
      </c>
      <c r="J9842" s="5">
        <v>19851.990000000002</v>
      </c>
      <c r="K9842">
        <v>175</v>
      </c>
      <c r="L9842" s="5">
        <v>24045.69</v>
      </c>
      <c r="M9842" s="4">
        <v>6.39</v>
      </c>
      <c r="N9842" s="4">
        <v>3.1</v>
      </c>
      <c r="O9842" s="4">
        <v>3.51</v>
      </c>
      <c r="P9842">
        <v>113.44</v>
      </c>
      <c r="Q9842" s="4">
        <v>1.21</v>
      </c>
    </row>
    <row r="9843" spans="1:17" x14ac:dyDescent="0.3">
      <c r="A9843" s="3">
        <v>45348</v>
      </c>
      <c r="B9843" s="11" t="str">
        <f t="shared" si="153"/>
        <v>Feb 2024</v>
      </c>
      <c r="C9843" t="s">
        <v>17</v>
      </c>
      <c r="D9843" t="s">
        <v>29</v>
      </c>
      <c r="E9843" t="s">
        <v>74</v>
      </c>
      <c r="F9843" t="s">
        <v>102</v>
      </c>
      <c r="G9843" t="str">
        <f>_xlfn.XLOOKUP(F9843,Product_Categories!A:A,Product_Categories!C:C,"Missing")</f>
        <v>Website Tools</v>
      </c>
      <c r="H9843">
        <v>148779</v>
      </c>
      <c r="I9843">
        <v>16551</v>
      </c>
      <c r="J9843" s="5">
        <v>47792.67</v>
      </c>
      <c r="K9843">
        <v>2612</v>
      </c>
      <c r="L9843" s="5">
        <v>54392.52</v>
      </c>
      <c r="M9843" s="4">
        <v>11.12</v>
      </c>
      <c r="N9843" s="4">
        <v>15.78</v>
      </c>
      <c r="O9843" s="4">
        <v>2.89</v>
      </c>
      <c r="P9843" s="4">
        <v>18.3</v>
      </c>
      <c r="Q9843" s="4">
        <v>1.1399999999999999</v>
      </c>
    </row>
    <row r="9844" spans="1:17" x14ac:dyDescent="0.3">
      <c r="A9844" s="3">
        <v>45348</v>
      </c>
      <c r="B9844" s="11" t="str">
        <f t="shared" si="153"/>
        <v>Feb 2024</v>
      </c>
      <c r="C9844" t="s">
        <v>107</v>
      </c>
      <c r="D9844" t="s">
        <v>72</v>
      </c>
      <c r="E9844" t="s">
        <v>74</v>
      </c>
      <c r="F9844" t="s">
        <v>88</v>
      </c>
      <c r="G9844" t="str">
        <f>_xlfn.XLOOKUP(F9844,Product_Categories!A:A,Product_Categories!C:C,"Missing")</f>
        <v>CRM</v>
      </c>
      <c r="H9844">
        <v>85536</v>
      </c>
      <c r="I9844">
        <v>3422</v>
      </c>
      <c r="J9844" s="5">
        <v>11273.78</v>
      </c>
      <c r="K9844">
        <v>299</v>
      </c>
      <c r="L9844" s="5">
        <v>4114.0600000000004</v>
      </c>
      <c r="M9844" s="4">
        <v>4</v>
      </c>
      <c r="N9844" s="4">
        <v>8.74</v>
      </c>
      <c r="O9844" s="4">
        <v>3.29</v>
      </c>
      <c r="P9844">
        <v>37.700000000000003</v>
      </c>
      <c r="Q9844" s="4">
        <v>0.36</v>
      </c>
    </row>
    <row r="9845" spans="1:17" x14ac:dyDescent="0.3">
      <c r="A9845" s="3">
        <v>45349</v>
      </c>
      <c r="B9845" s="11" t="str">
        <f t="shared" si="153"/>
        <v>Feb 2024</v>
      </c>
      <c r="C9845" t="s">
        <v>18</v>
      </c>
      <c r="D9845" t="s">
        <v>47</v>
      </c>
      <c r="E9845" t="s">
        <v>73</v>
      </c>
      <c r="F9845" t="s">
        <v>77</v>
      </c>
      <c r="G9845" t="str">
        <f>_xlfn.XLOOKUP(F9845,Product_Categories!A:A,Product_Categories!C:C,"Missing")</f>
        <v>SEO</v>
      </c>
      <c r="H9845">
        <v>124467</v>
      </c>
      <c r="I9845">
        <v>3299</v>
      </c>
      <c r="J9845" s="5">
        <v>1618.97</v>
      </c>
      <c r="K9845">
        <v>492</v>
      </c>
      <c r="L9845" s="5">
        <v>58332.63</v>
      </c>
      <c r="M9845" s="4">
        <v>2.65</v>
      </c>
      <c r="N9845" s="4">
        <v>14.91</v>
      </c>
      <c r="O9845" s="4">
        <v>0.49</v>
      </c>
      <c r="P9845" s="4">
        <v>3.29</v>
      </c>
      <c r="Q9845" s="4">
        <v>36.03</v>
      </c>
    </row>
    <row r="9846" spans="1:17" x14ac:dyDescent="0.3">
      <c r="A9846" s="3">
        <v>45349</v>
      </c>
      <c r="B9846" s="11" t="str">
        <f t="shared" si="153"/>
        <v>Feb 2024</v>
      </c>
      <c r="C9846" t="s">
        <v>17</v>
      </c>
      <c r="D9846" t="s">
        <v>24</v>
      </c>
      <c r="E9846" t="s">
        <v>73</v>
      </c>
      <c r="F9846" t="s">
        <v>96</v>
      </c>
      <c r="G9846" t="str">
        <f>_xlfn.XLOOKUP(F9846,Product_Categories!A:A,Product_Categories!C:C,"Missing")</f>
        <v>Growth Tools</v>
      </c>
      <c r="H9846">
        <v>69724</v>
      </c>
      <c r="I9846">
        <v>1966</v>
      </c>
      <c r="J9846" s="5">
        <v>974.63</v>
      </c>
      <c r="K9846">
        <v>341</v>
      </c>
      <c r="L9846" s="5">
        <v>32194.49</v>
      </c>
      <c r="M9846" s="4">
        <v>2.82</v>
      </c>
      <c r="N9846" s="4">
        <v>17.34</v>
      </c>
      <c r="O9846" s="4">
        <v>0.5</v>
      </c>
      <c r="P9846" s="4">
        <v>2.86</v>
      </c>
      <c r="Q9846" s="4">
        <v>33.03</v>
      </c>
    </row>
    <row r="9847" spans="1:17" x14ac:dyDescent="0.3">
      <c r="A9847" s="3">
        <v>45349</v>
      </c>
      <c r="B9847" s="11" t="str">
        <f t="shared" si="153"/>
        <v>Feb 2024</v>
      </c>
      <c r="C9847" t="s">
        <v>108</v>
      </c>
      <c r="D9847" t="s">
        <v>25</v>
      </c>
      <c r="E9847" t="s">
        <v>76</v>
      </c>
      <c r="F9847" t="s">
        <v>80</v>
      </c>
      <c r="G9847" t="str">
        <f>_xlfn.XLOOKUP(F9847,Product_Categories!A:A,Product_Categories!C:C,"Missing")</f>
        <v>Feedback</v>
      </c>
      <c r="H9847">
        <v>143727</v>
      </c>
      <c r="I9847">
        <v>16669</v>
      </c>
      <c r="J9847" s="5">
        <v>8034.05</v>
      </c>
      <c r="K9847">
        <v>2138</v>
      </c>
      <c r="L9847" s="5">
        <v>249778.17</v>
      </c>
      <c r="M9847" s="4">
        <v>11.6</v>
      </c>
      <c r="N9847" s="4">
        <v>12.83</v>
      </c>
      <c r="O9847" s="4">
        <v>0.48</v>
      </c>
      <c r="P9847">
        <v>3.76</v>
      </c>
      <c r="Q9847" s="4">
        <v>31.09</v>
      </c>
    </row>
    <row r="9848" spans="1:17" x14ac:dyDescent="0.3">
      <c r="A9848" s="3">
        <v>45349</v>
      </c>
      <c r="B9848" s="11" t="str">
        <f t="shared" si="153"/>
        <v>Feb 2024</v>
      </c>
      <c r="C9848" t="s">
        <v>21</v>
      </c>
      <c r="D9848" t="s">
        <v>47</v>
      </c>
      <c r="E9848" t="s">
        <v>75</v>
      </c>
      <c r="F9848" t="s">
        <v>95</v>
      </c>
      <c r="G9848" t="str">
        <f>_xlfn.XLOOKUP(F9848,Product_Categories!A:A,Product_Categories!C:C,"Missing")</f>
        <v>Analytics</v>
      </c>
      <c r="H9848">
        <v>145348</v>
      </c>
      <c r="I9848">
        <v>7632</v>
      </c>
      <c r="J9848" s="5">
        <v>7725.7</v>
      </c>
      <c r="K9848">
        <v>1384</v>
      </c>
      <c r="L9848" s="5">
        <v>219098.87</v>
      </c>
      <c r="M9848" s="4">
        <v>5.25</v>
      </c>
      <c r="N9848" s="4">
        <v>18.13</v>
      </c>
      <c r="O9848" s="4">
        <v>1.01</v>
      </c>
      <c r="P9848">
        <v>5.58</v>
      </c>
      <c r="Q9848" s="4">
        <v>28.36</v>
      </c>
    </row>
    <row r="9849" spans="1:17" x14ac:dyDescent="0.3">
      <c r="A9849" s="3">
        <v>45349</v>
      </c>
      <c r="B9849" s="11" t="str">
        <f t="shared" si="153"/>
        <v>Feb 2024</v>
      </c>
      <c r="C9849" t="s">
        <v>19</v>
      </c>
      <c r="D9849" t="s">
        <v>52</v>
      </c>
      <c r="E9849" t="s">
        <v>76</v>
      </c>
      <c r="F9849" t="s">
        <v>82</v>
      </c>
      <c r="G9849" t="str">
        <f>_xlfn.XLOOKUP(F9849,Product_Categories!A:A,Product_Categories!C:C,"Missing")</f>
        <v>Mobile Ads</v>
      </c>
      <c r="H9849">
        <v>27973</v>
      </c>
      <c r="I9849">
        <v>2703</v>
      </c>
      <c r="J9849" s="5">
        <v>2304.9899999999998</v>
      </c>
      <c r="K9849">
        <v>318</v>
      </c>
      <c r="L9849" s="5">
        <v>58349.55</v>
      </c>
      <c r="M9849" s="4">
        <v>9.66</v>
      </c>
      <c r="N9849" s="4">
        <v>11.76</v>
      </c>
      <c r="O9849" s="4">
        <v>0.85</v>
      </c>
      <c r="P9849">
        <v>7.25</v>
      </c>
      <c r="Q9849" s="4">
        <v>25.31</v>
      </c>
    </row>
    <row r="9850" spans="1:17" x14ac:dyDescent="0.3">
      <c r="A9850" s="3">
        <v>45349</v>
      </c>
      <c r="B9850" s="11" t="str">
        <f t="shared" si="153"/>
        <v>Feb 2024</v>
      </c>
      <c r="C9850" t="s">
        <v>21</v>
      </c>
      <c r="D9850" t="s">
        <v>32</v>
      </c>
      <c r="E9850" t="s">
        <v>73</v>
      </c>
      <c r="F9850" t="s">
        <v>98</v>
      </c>
      <c r="G9850" t="str">
        <f>_xlfn.XLOOKUP(F9850,Product_Categories!A:A,Product_Categories!C:C,"Missing")</f>
        <v>Video</v>
      </c>
      <c r="H9850">
        <v>136527</v>
      </c>
      <c r="I9850">
        <v>16193</v>
      </c>
      <c r="J9850" s="5">
        <v>8917.4699999999993</v>
      </c>
      <c r="K9850">
        <v>1991</v>
      </c>
      <c r="L9850" s="5">
        <v>215883.3</v>
      </c>
      <c r="M9850" s="4">
        <v>11.86</v>
      </c>
      <c r="N9850" s="4">
        <v>12.3</v>
      </c>
      <c r="O9850" s="4">
        <v>0.55000000000000004</v>
      </c>
      <c r="P9850">
        <v>4.4800000000000004</v>
      </c>
      <c r="Q9850" s="4">
        <v>24.21</v>
      </c>
    </row>
    <row r="9851" spans="1:17" x14ac:dyDescent="0.3">
      <c r="A9851" s="3">
        <v>45349</v>
      </c>
      <c r="B9851" s="11" t="str">
        <f t="shared" si="153"/>
        <v>Feb 2024</v>
      </c>
      <c r="C9851" t="s">
        <v>17</v>
      </c>
      <c r="D9851" t="s">
        <v>65</v>
      </c>
      <c r="E9851" t="s">
        <v>75</v>
      </c>
      <c r="F9851" t="s">
        <v>81</v>
      </c>
      <c r="G9851" t="str">
        <f>_xlfn.XLOOKUP(F9851,Product_Categories!A:A,Product_Categories!C:C,"Missing")</f>
        <v>Lead Management</v>
      </c>
      <c r="H9851">
        <v>22365</v>
      </c>
      <c r="I9851">
        <v>1624</v>
      </c>
      <c r="J9851" s="5">
        <v>1153.6400000000001</v>
      </c>
      <c r="K9851">
        <v>168</v>
      </c>
      <c r="L9851" s="5">
        <v>27163.89</v>
      </c>
      <c r="M9851" s="4">
        <v>7.26</v>
      </c>
      <c r="N9851" s="4">
        <v>10.34</v>
      </c>
      <c r="O9851" s="4">
        <v>0.71</v>
      </c>
      <c r="P9851" s="4">
        <v>6.87</v>
      </c>
      <c r="Q9851" s="4">
        <v>23.55</v>
      </c>
    </row>
    <row r="9852" spans="1:17" x14ac:dyDescent="0.3">
      <c r="A9852" s="3">
        <v>45349</v>
      </c>
      <c r="B9852" s="11" t="str">
        <f t="shared" si="153"/>
        <v>Feb 2024</v>
      </c>
      <c r="C9852" t="s">
        <v>107</v>
      </c>
      <c r="D9852" t="s">
        <v>43</v>
      </c>
      <c r="E9852" t="s">
        <v>75</v>
      </c>
      <c r="F9852" t="s">
        <v>77</v>
      </c>
      <c r="G9852" t="str">
        <f>_xlfn.XLOOKUP(F9852,Product_Categories!A:A,Product_Categories!C:C,"Missing")</f>
        <v>SEO</v>
      </c>
      <c r="H9852">
        <v>64633</v>
      </c>
      <c r="I9852">
        <v>9294</v>
      </c>
      <c r="J9852" s="5">
        <v>16905.009999999998</v>
      </c>
      <c r="K9852">
        <v>1811</v>
      </c>
      <c r="L9852" s="5">
        <v>347960.22</v>
      </c>
      <c r="M9852" s="4">
        <v>14.38</v>
      </c>
      <c r="N9852" s="4">
        <v>19.489999999999998</v>
      </c>
      <c r="O9852" s="4">
        <v>1.82</v>
      </c>
      <c r="P9852">
        <v>9.33</v>
      </c>
      <c r="Q9852" s="4">
        <v>20.58</v>
      </c>
    </row>
    <row r="9853" spans="1:17" x14ac:dyDescent="0.3">
      <c r="A9853" s="3">
        <v>45349</v>
      </c>
      <c r="B9853" s="11" t="str">
        <f t="shared" si="153"/>
        <v>Feb 2024</v>
      </c>
      <c r="C9853" t="s">
        <v>107</v>
      </c>
      <c r="D9853" t="s">
        <v>39</v>
      </c>
      <c r="E9853" t="s">
        <v>73</v>
      </c>
      <c r="F9853" t="s">
        <v>78</v>
      </c>
      <c r="G9853" t="str">
        <f>_xlfn.XLOOKUP(F9853,Product_Categories!A:A,Product_Categories!C:C,"Missing")</f>
        <v>Audience Analytics</v>
      </c>
      <c r="H9853">
        <v>56485</v>
      </c>
      <c r="I9853">
        <v>5705</v>
      </c>
      <c r="J9853" s="5">
        <v>5890.89</v>
      </c>
      <c r="K9853">
        <v>712</v>
      </c>
      <c r="L9853" s="5">
        <v>113309.89</v>
      </c>
      <c r="M9853" s="4">
        <v>10.1</v>
      </c>
      <c r="N9853" s="4">
        <v>12.48</v>
      </c>
      <c r="O9853" s="4">
        <v>1.03</v>
      </c>
      <c r="P9853">
        <v>8.27</v>
      </c>
      <c r="Q9853" s="4">
        <v>19.23</v>
      </c>
    </row>
    <row r="9854" spans="1:17" x14ac:dyDescent="0.3">
      <c r="A9854" s="3">
        <v>45349</v>
      </c>
      <c r="B9854" s="11" t="str">
        <f t="shared" si="153"/>
        <v>Feb 2024</v>
      </c>
      <c r="C9854" t="s">
        <v>108</v>
      </c>
      <c r="D9854" t="s">
        <v>37</v>
      </c>
      <c r="E9854" t="s">
        <v>75</v>
      </c>
      <c r="F9854" t="s">
        <v>94</v>
      </c>
      <c r="G9854" t="str">
        <f>_xlfn.XLOOKUP(F9854,Product_Categories!A:A,Product_Categories!C:C,"Missing")</f>
        <v>SEO</v>
      </c>
      <c r="H9854">
        <v>76787</v>
      </c>
      <c r="I9854">
        <v>8618</v>
      </c>
      <c r="J9854" s="5">
        <v>11473.98</v>
      </c>
      <c r="K9854">
        <v>1008</v>
      </c>
      <c r="L9854" s="5">
        <v>165998.57</v>
      </c>
      <c r="M9854" s="4">
        <v>11.22</v>
      </c>
      <c r="N9854" s="4">
        <v>11.7</v>
      </c>
      <c r="O9854" s="4">
        <v>1.33</v>
      </c>
      <c r="P9854">
        <v>11.38</v>
      </c>
      <c r="Q9854" s="4">
        <v>14.47</v>
      </c>
    </row>
    <row r="9855" spans="1:17" x14ac:dyDescent="0.3">
      <c r="A9855" s="3">
        <v>45349</v>
      </c>
      <c r="B9855" s="11" t="str">
        <f t="shared" si="153"/>
        <v>Feb 2024</v>
      </c>
      <c r="C9855" t="s">
        <v>17</v>
      </c>
      <c r="D9855" t="s">
        <v>60</v>
      </c>
      <c r="E9855" t="s">
        <v>73</v>
      </c>
      <c r="F9855" t="s">
        <v>82</v>
      </c>
      <c r="G9855" t="str">
        <f>_xlfn.XLOOKUP(F9855,Product_Categories!A:A,Product_Categories!C:C,"Missing")</f>
        <v>Mobile Ads</v>
      </c>
      <c r="H9855">
        <v>23030</v>
      </c>
      <c r="I9855">
        <v>895</v>
      </c>
      <c r="J9855" s="5">
        <v>1860.88</v>
      </c>
      <c r="K9855">
        <v>159</v>
      </c>
      <c r="L9855" s="5">
        <v>24706.83</v>
      </c>
      <c r="M9855" s="4">
        <v>3.89</v>
      </c>
      <c r="N9855" s="4">
        <v>17.77</v>
      </c>
      <c r="O9855" s="4">
        <v>2.08</v>
      </c>
      <c r="P9855" s="4">
        <v>11.7</v>
      </c>
      <c r="Q9855" s="4">
        <v>13.28</v>
      </c>
    </row>
    <row r="9856" spans="1:17" x14ac:dyDescent="0.3">
      <c r="A9856" s="3">
        <v>45349</v>
      </c>
      <c r="B9856" s="11" t="str">
        <f t="shared" si="153"/>
        <v>Feb 2024</v>
      </c>
      <c r="C9856" t="s">
        <v>18</v>
      </c>
      <c r="D9856" t="s">
        <v>49</v>
      </c>
      <c r="E9856" t="s">
        <v>74</v>
      </c>
      <c r="F9856" t="s">
        <v>83</v>
      </c>
      <c r="G9856" t="str">
        <f>_xlfn.XLOOKUP(F9856,Product_Categories!A:A,Product_Categories!C:C,"Missing")</f>
        <v>UX</v>
      </c>
      <c r="H9856">
        <v>52157</v>
      </c>
      <c r="I9856">
        <v>4129</v>
      </c>
      <c r="J9856" s="5">
        <v>6149.24</v>
      </c>
      <c r="K9856">
        <v>858</v>
      </c>
      <c r="L9856" s="5">
        <v>80904.460000000006</v>
      </c>
      <c r="M9856" s="4">
        <v>7.92</v>
      </c>
      <c r="N9856" s="4">
        <v>20.78</v>
      </c>
      <c r="O9856" s="4">
        <v>1.49</v>
      </c>
      <c r="P9856" s="4">
        <v>7.17</v>
      </c>
      <c r="Q9856" s="4">
        <v>13.16</v>
      </c>
    </row>
    <row r="9857" spans="1:17" x14ac:dyDescent="0.3">
      <c r="A9857" s="3">
        <v>45349</v>
      </c>
      <c r="B9857" s="11" t="str">
        <f t="shared" si="153"/>
        <v>Feb 2024</v>
      </c>
      <c r="C9857" t="s">
        <v>108</v>
      </c>
      <c r="D9857" t="s">
        <v>24</v>
      </c>
      <c r="E9857" t="s">
        <v>75</v>
      </c>
      <c r="F9857" t="s">
        <v>77</v>
      </c>
      <c r="G9857" t="str">
        <f>_xlfn.XLOOKUP(F9857,Product_Categories!A:A,Product_Categories!C:C,"Missing")</f>
        <v>SEO</v>
      </c>
      <c r="H9857">
        <v>111876</v>
      </c>
      <c r="I9857">
        <v>12934</v>
      </c>
      <c r="J9857" s="5">
        <v>15247.94</v>
      </c>
      <c r="K9857">
        <v>948</v>
      </c>
      <c r="L9857" s="5">
        <v>181707.51999999999</v>
      </c>
      <c r="M9857" s="4">
        <v>11.56</v>
      </c>
      <c r="N9857" s="4">
        <v>7.33</v>
      </c>
      <c r="O9857" s="4">
        <v>1.18</v>
      </c>
      <c r="P9857">
        <v>16.079999999999998</v>
      </c>
      <c r="Q9857" s="4">
        <v>11.92</v>
      </c>
    </row>
    <row r="9858" spans="1:17" x14ac:dyDescent="0.3">
      <c r="A9858" s="3">
        <v>45349</v>
      </c>
      <c r="B9858" s="11" t="str">
        <f t="shared" ref="B9858:B9921" si="154">TEXT(A9858, "mmm yyyy")</f>
        <v>Feb 2024</v>
      </c>
      <c r="C9858" t="s">
        <v>19</v>
      </c>
      <c r="D9858" t="s">
        <v>29</v>
      </c>
      <c r="E9858" t="s">
        <v>74</v>
      </c>
      <c r="F9858" t="s">
        <v>82</v>
      </c>
      <c r="G9858" t="str">
        <f>_xlfn.XLOOKUP(F9858,Product_Categories!A:A,Product_Categories!C:C,"Missing")</f>
        <v>Mobile Ads</v>
      </c>
      <c r="H9858">
        <v>56678</v>
      </c>
      <c r="I9858">
        <v>7281</v>
      </c>
      <c r="J9858" s="5">
        <v>4570.6000000000004</v>
      </c>
      <c r="K9858">
        <v>424</v>
      </c>
      <c r="L9858" s="5">
        <v>49808.97</v>
      </c>
      <c r="M9858" s="4">
        <v>12.85</v>
      </c>
      <c r="N9858" s="4">
        <v>5.82</v>
      </c>
      <c r="O9858" s="4">
        <v>0.63</v>
      </c>
      <c r="P9858">
        <v>10.78</v>
      </c>
      <c r="Q9858" s="4">
        <v>10.9</v>
      </c>
    </row>
    <row r="9859" spans="1:17" x14ac:dyDescent="0.3">
      <c r="A9859" s="3">
        <v>45349</v>
      </c>
      <c r="B9859" s="11" t="str">
        <f t="shared" si="154"/>
        <v>Feb 2024</v>
      </c>
      <c r="C9859" t="s">
        <v>21</v>
      </c>
      <c r="D9859" t="s">
        <v>24</v>
      </c>
      <c r="E9859" t="s">
        <v>73</v>
      </c>
      <c r="F9859" t="s">
        <v>83</v>
      </c>
      <c r="G9859" t="str">
        <f>_xlfn.XLOOKUP(F9859,Product_Categories!A:A,Product_Categories!C:C,"Missing")</f>
        <v>UX</v>
      </c>
      <c r="H9859">
        <v>49630</v>
      </c>
      <c r="I9859">
        <v>4470</v>
      </c>
      <c r="J9859" s="5">
        <v>4057.96</v>
      </c>
      <c r="K9859">
        <v>261</v>
      </c>
      <c r="L9859" s="5">
        <v>40601.9</v>
      </c>
      <c r="M9859" s="4">
        <v>9.01</v>
      </c>
      <c r="N9859" s="4">
        <v>5.84</v>
      </c>
      <c r="O9859" s="4">
        <v>0.91</v>
      </c>
      <c r="P9859">
        <v>15.55</v>
      </c>
      <c r="Q9859" s="4">
        <v>10.01</v>
      </c>
    </row>
    <row r="9860" spans="1:17" x14ac:dyDescent="0.3">
      <c r="A9860" s="3">
        <v>45349</v>
      </c>
      <c r="B9860" s="11" t="str">
        <f t="shared" si="154"/>
        <v>Feb 2024</v>
      </c>
      <c r="C9860" t="s">
        <v>108</v>
      </c>
      <c r="D9860" t="s">
        <v>38</v>
      </c>
      <c r="E9860" t="s">
        <v>76</v>
      </c>
      <c r="F9860" t="s">
        <v>83</v>
      </c>
      <c r="G9860" t="str">
        <f>_xlfn.XLOOKUP(F9860,Product_Categories!A:A,Product_Categories!C:C,"Missing")</f>
        <v>UX</v>
      </c>
      <c r="H9860">
        <v>121015</v>
      </c>
      <c r="I9860">
        <v>7539</v>
      </c>
      <c r="J9860" s="5">
        <v>6340.52</v>
      </c>
      <c r="K9860">
        <v>1614</v>
      </c>
      <c r="L9860" s="5">
        <v>63023.6</v>
      </c>
      <c r="M9860" s="4">
        <v>6.23</v>
      </c>
      <c r="N9860" s="4">
        <v>21.41</v>
      </c>
      <c r="O9860" s="4">
        <v>0.84</v>
      </c>
      <c r="P9860">
        <v>3.93</v>
      </c>
      <c r="Q9860" s="4">
        <v>9.94</v>
      </c>
    </row>
    <row r="9861" spans="1:17" x14ac:dyDescent="0.3">
      <c r="A9861" s="3">
        <v>45349</v>
      </c>
      <c r="B9861" s="11" t="str">
        <f t="shared" si="154"/>
        <v>Feb 2024</v>
      </c>
      <c r="C9861" t="s">
        <v>108</v>
      </c>
      <c r="D9861" t="s">
        <v>54</v>
      </c>
      <c r="E9861" t="s">
        <v>74</v>
      </c>
      <c r="F9861" t="s">
        <v>99</v>
      </c>
      <c r="G9861" t="str">
        <f>_xlfn.XLOOKUP(F9861,Product_Categories!A:A,Product_Categories!C:C,"Missing")</f>
        <v>Planning</v>
      </c>
      <c r="H9861">
        <v>137940</v>
      </c>
      <c r="I9861">
        <v>4543</v>
      </c>
      <c r="J9861" s="5">
        <v>16185.19</v>
      </c>
      <c r="K9861">
        <v>904</v>
      </c>
      <c r="L9861" s="5">
        <v>147467.82</v>
      </c>
      <c r="M9861" s="4">
        <v>3.29</v>
      </c>
      <c r="N9861" s="4">
        <v>19.899999999999999</v>
      </c>
      <c r="O9861" s="4">
        <v>3.56</v>
      </c>
      <c r="P9861">
        <v>17.899999999999999</v>
      </c>
      <c r="Q9861" s="4">
        <v>9.11</v>
      </c>
    </row>
    <row r="9862" spans="1:17" x14ac:dyDescent="0.3">
      <c r="A9862" s="3">
        <v>45349</v>
      </c>
      <c r="B9862" s="11" t="str">
        <f t="shared" si="154"/>
        <v>Feb 2024</v>
      </c>
      <c r="C9862" t="s">
        <v>17</v>
      </c>
      <c r="D9862" t="s">
        <v>49</v>
      </c>
      <c r="E9862" t="s">
        <v>74</v>
      </c>
      <c r="F9862" t="s">
        <v>90</v>
      </c>
      <c r="G9862" t="str">
        <f>_xlfn.XLOOKUP(F9862,Product_Categories!A:A,Product_Categories!C:C,"Missing")</f>
        <v>Brand Monitoring</v>
      </c>
      <c r="H9862">
        <v>94698</v>
      </c>
      <c r="I9862">
        <v>1407</v>
      </c>
      <c r="J9862" s="5">
        <v>1680.71</v>
      </c>
      <c r="K9862">
        <v>99</v>
      </c>
      <c r="L9862" s="5">
        <v>14745</v>
      </c>
      <c r="M9862" s="4">
        <v>1.49</v>
      </c>
      <c r="N9862" s="4">
        <v>7.04</v>
      </c>
      <c r="O9862" s="4">
        <v>1.19</v>
      </c>
      <c r="P9862" s="4">
        <v>16.98</v>
      </c>
      <c r="Q9862" s="4">
        <v>8.77</v>
      </c>
    </row>
    <row r="9863" spans="1:17" x14ac:dyDescent="0.3">
      <c r="A9863" s="3">
        <v>45349</v>
      </c>
      <c r="B9863" s="11" t="str">
        <f t="shared" si="154"/>
        <v>Feb 2024</v>
      </c>
      <c r="C9863" t="s">
        <v>108</v>
      </c>
      <c r="D9863" t="s">
        <v>36</v>
      </c>
      <c r="E9863" t="s">
        <v>74</v>
      </c>
      <c r="F9863" t="s">
        <v>85</v>
      </c>
      <c r="G9863" t="str">
        <f>_xlfn.XLOOKUP(F9863,Product_Categories!A:A,Product_Categories!C:C,"Missing")</f>
        <v>Budgeting</v>
      </c>
      <c r="H9863">
        <v>11512</v>
      </c>
      <c r="I9863">
        <v>1199</v>
      </c>
      <c r="J9863" s="5">
        <v>3429.51</v>
      </c>
      <c r="K9863">
        <v>150</v>
      </c>
      <c r="L9863" s="5">
        <v>29110.23</v>
      </c>
      <c r="M9863" s="4">
        <v>10.42</v>
      </c>
      <c r="N9863" s="4">
        <v>12.51</v>
      </c>
      <c r="O9863" s="4">
        <v>2.86</v>
      </c>
      <c r="P9863">
        <v>22.86</v>
      </c>
      <c r="Q9863" s="4">
        <v>8.49</v>
      </c>
    </row>
    <row r="9864" spans="1:17" x14ac:dyDescent="0.3">
      <c r="A9864" s="3">
        <v>45349</v>
      </c>
      <c r="B9864" s="11" t="str">
        <f t="shared" si="154"/>
        <v>Feb 2024</v>
      </c>
      <c r="C9864" t="s">
        <v>18</v>
      </c>
      <c r="D9864" t="s">
        <v>28</v>
      </c>
      <c r="E9864" t="s">
        <v>73</v>
      </c>
      <c r="F9864" t="s">
        <v>84</v>
      </c>
      <c r="G9864" t="str">
        <f>_xlfn.XLOOKUP(F9864,Product_Categories!A:A,Product_Categories!C:C,"Missing")</f>
        <v>Marketing Suite</v>
      </c>
      <c r="H9864">
        <v>38411</v>
      </c>
      <c r="I9864">
        <v>4441</v>
      </c>
      <c r="J9864" s="5">
        <v>15605.21</v>
      </c>
      <c r="K9864">
        <v>880</v>
      </c>
      <c r="L9864" s="5">
        <v>129502.19</v>
      </c>
      <c r="M9864" s="4">
        <v>11.56</v>
      </c>
      <c r="N9864" s="4">
        <v>19.82</v>
      </c>
      <c r="O9864" s="4">
        <v>3.51</v>
      </c>
      <c r="P9864" s="4">
        <v>17.73</v>
      </c>
      <c r="Q9864" s="4">
        <v>8.3000000000000007</v>
      </c>
    </row>
    <row r="9865" spans="1:17" x14ac:dyDescent="0.3">
      <c r="A9865" s="3">
        <v>45349</v>
      </c>
      <c r="B9865" s="11" t="str">
        <f t="shared" si="154"/>
        <v>Feb 2024</v>
      </c>
      <c r="C9865" t="s">
        <v>17</v>
      </c>
      <c r="D9865" t="s">
        <v>34</v>
      </c>
      <c r="E9865" t="s">
        <v>76</v>
      </c>
      <c r="F9865" t="s">
        <v>95</v>
      </c>
      <c r="G9865" t="str">
        <f>_xlfn.XLOOKUP(F9865,Product_Categories!A:A,Product_Categories!C:C,"Missing")</f>
        <v>Analytics</v>
      </c>
      <c r="H9865">
        <v>113311</v>
      </c>
      <c r="I9865">
        <v>5912</v>
      </c>
      <c r="J9865" s="5">
        <v>20459.150000000001</v>
      </c>
      <c r="K9865">
        <v>907</v>
      </c>
      <c r="L9865" s="5">
        <v>154732.9</v>
      </c>
      <c r="M9865" s="4">
        <v>5.22</v>
      </c>
      <c r="N9865" s="4">
        <v>15.34</v>
      </c>
      <c r="O9865" s="4">
        <v>3.46</v>
      </c>
      <c r="P9865" s="4">
        <v>22.56</v>
      </c>
      <c r="Q9865" s="4">
        <v>7.56</v>
      </c>
    </row>
    <row r="9866" spans="1:17" x14ac:dyDescent="0.3">
      <c r="A9866" s="3">
        <v>45349</v>
      </c>
      <c r="B9866" s="11" t="str">
        <f t="shared" si="154"/>
        <v>Feb 2024</v>
      </c>
      <c r="C9866" t="s">
        <v>107</v>
      </c>
      <c r="D9866" t="s">
        <v>65</v>
      </c>
      <c r="E9866" t="s">
        <v>75</v>
      </c>
      <c r="F9866" t="s">
        <v>77</v>
      </c>
      <c r="G9866" t="str">
        <f>_xlfn.XLOOKUP(F9866,Product_Categories!A:A,Product_Categories!C:C,"Missing")</f>
        <v>SEO</v>
      </c>
      <c r="H9866">
        <v>64947</v>
      </c>
      <c r="I9866">
        <v>2994</v>
      </c>
      <c r="J9866" s="5">
        <v>2249.56</v>
      </c>
      <c r="K9866">
        <v>242</v>
      </c>
      <c r="L9866" s="5">
        <v>16367.49</v>
      </c>
      <c r="M9866" s="4">
        <v>4.6100000000000003</v>
      </c>
      <c r="N9866" s="4">
        <v>8.08</v>
      </c>
      <c r="O9866" s="4">
        <v>0.75</v>
      </c>
      <c r="P9866">
        <v>9.3000000000000007</v>
      </c>
      <c r="Q9866" s="4">
        <v>7.28</v>
      </c>
    </row>
    <row r="9867" spans="1:17" x14ac:dyDescent="0.3">
      <c r="A9867" s="3">
        <v>45349</v>
      </c>
      <c r="B9867" s="11" t="str">
        <f t="shared" si="154"/>
        <v>Feb 2024</v>
      </c>
      <c r="C9867" t="s">
        <v>19</v>
      </c>
      <c r="D9867" t="s">
        <v>23</v>
      </c>
      <c r="E9867" t="s">
        <v>76</v>
      </c>
      <c r="F9867" t="s">
        <v>106</v>
      </c>
      <c r="G9867" t="str">
        <f>_xlfn.XLOOKUP(F9867,Product_Categories!A:A,Product_Categories!C:C,"Missing")</f>
        <v>Reporting</v>
      </c>
      <c r="H9867">
        <v>56772</v>
      </c>
      <c r="I9867">
        <v>3095</v>
      </c>
      <c r="J9867" s="5">
        <v>5162.96</v>
      </c>
      <c r="K9867">
        <v>520</v>
      </c>
      <c r="L9867" s="5">
        <v>33496.21</v>
      </c>
      <c r="M9867" s="4">
        <v>5.45</v>
      </c>
      <c r="N9867" s="4">
        <v>16.8</v>
      </c>
      <c r="O9867" s="4">
        <v>1.67</v>
      </c>
      <c r="P9867">
        <v>9.93</v>
      </c>
      <c r="Q9867" s="4">
        <v>6.49</v>
      </c>
    </row>
    <row r="9868" spans="1:17" x14ac:dyDescent="0.3">
      <c r="A9868" s="3">
        <v>45349</v>
      </c>
      <c r="B9868" s="11" t="str">
        <f t="shared" si="154"/>
        <v>Feb 2024</v>
      </c>
      <c r="C9868" t="s">
        <v>21</v>
      </c>
      <c r="D9868" t="s">
        <v>70</v>
      </c>
      <c r="E9868" t="s">
        <v>73</v>
      </c>
      <c r="F9868" t="s">
        <v>94</v>
      </c>
      <c r="G9868" t="str">
        <f>_xlfn.XLOOKUP(F9868,Product_Categories!A:A,Product_Categories!C:C,"Missing")</f>
        <v>SEO</v>
      </c>
      <c r="H9868">
        <v>70700</v>
      </c>
      <c r="I9868">
        <v>1971</v>
      </c>
      <c r="J9868" s="5">
        <v>6394.56</v>
      </c>
      <c r="K9868">
        <v>274</v>
      </c>
      <c r="L9868" s="5">
        <v>40967.39</v>
      </c>
      <c r="M9868" s="4">
        <v>2.79</v>
      </c>
      <c r="N9868" s="4">
        <v>13.9</v>
      </c>
      <c r="O9868" s="4">
        <v>3.24</v>
      </c>
      <c r="P9868">
        <v>23.34</v>
      </c>
      <c r="Q9868" s="4">
        <v>6.41</v>
      </c>
    </row>
    <row r="9869" spans="1:17" x14ac:dyDescent="0.3">
      <c r="A9869" s="3">
        <v>45349</v>
      </c>
      <c r="B9869" s="11" t="str">
        <f t="shared" si="154"/>
        <v>Feb 2024</v>
      </c>
      <c r="C9869" t="s">
        <v>21</v>
      </c>
      <c r="D9869" t="s">
        <v>46</v>
      </c>
      <c r="E9869" t="s">
        <v>76</v>
      </c>
      <c r="F9869" t="s">
        <v>77</v>
      </c>
      <c r="G9869" t="str">
        <f>_xlfn.XLOOKUP(F9869,Product_Categories!A:A,Product_Categories!C:C,"Missing")</f>
        <v>SEO</v>
      </c>
      <c r="H9869">
        <v>146151</v>
      </c>
      <c r="I9869">
        <v>3097</v>
      </c>
      <c r="J9869" s="5">
        <v>3781.63</v>
      </c>
      <c r="K9869">
        <v>241</v>
      </c>
      <c r="L9869" s="5">
        <v>24147.759999999998</v>
      </c>
      <c r="M9869" s="4">
        <v>2.12</v>
      </c>
      <c r="N9869" s="4">
        <v>7.78</v>
      </c>
      <c r="O9869" s="4">
        <v>1.22</v>
      </c>
      <c r="P9869">
        <v>15.69</v>
      </c>
      <c r="Q9869" s="4">
        <v>6.39</v>
      </c>
    </row>
    <row r="9870" spans="1:17" x14ac:dyDescent="0.3">
      <c r="A9870" s="3">
        <v>45349</v>
      </c>
      <c r="B9870" s="11" t="str">
        <f t="shared" si="154"/>
        <v>Feb 2024</v>
      </c>
      <c r="C9870" t="s">
        <v>107</v>
      </c>
      <c r="D9870" t="s">
        <v>60</v>
      </c>
      <c r="E9870" t="s">
        <v>73</v>
      </c>
      <c r="F9870" t="s">
        <v>90</v>
      </c>
      <c r="G9870" t="str">
        <f>_xlfn.XLOOKUP(F9870,Product_Categories!A:A,Product_Categories!C:C,"Missing")</f>
        <v>Brand Monitoring</v>
      </c>
      <c r="H9870">
        <v>33367</v>
      </c>
      <c r="I9870">
        <v>3452</v>
      </c>
      <c r="J9870" s="5">
        <v>2544.81</v>
      </c>
      <c r="K9870">
        <v>467</v>
      </c>
      <c r="L9870" s="5">
        <v>15668.01</v>
      </c>
      <c r="M9870" s="4">
        <v>10.35</v>
      </c>
      <c r="N9870" s="4">
        <v>13.53</v>
      </c>
      <c r="O9870" s="4">
        <v>0.74</v>
      </c>
      <c r="P9870">
        <v>5.45</v>
      </c>
      <c r="Q9870" s="4">
        <v>6.16</v>
      </c>
    </row>
    <row r="9871" spans="1:17" x14ac:dyDescent="0.3">
      <c r="A9871" s="3">
        <v>45349</v>
      </c>
      <c r="B9871" s="11" t="str">
        <f t="shared" si="154"/>
        <v>Feb 2024</v>
      </c>
      <c r="C9871" t="s">
        <v>19</v>
      </c>
      <c r="D9871" t="s">
        <v>38</v>
      </c>
      <c r="E9871" t="s">
        <v>75</v>
      </c>
      <c r="F9871" t="s">
        <v>91</v>
      </c>
      <c r="G9871" t="str">
        <f>_xlfn.XLOOKUP(F9871,Product_Categories!A:A,Product_Categories!C:C,"Missing")</f>
        <v>Affiliate</v>
      </c>
      <c r="H9871">
        <v>118837</v>
      </c>
      <c r="I9871">
        <v>13182</v>
      </c>
      <c r="J9871" s="5">
        <v>50060.61</v>
      </c>
      <c r="K9871">
        <v>2263</v>
      </c>
      <c r="L9871" s="5">
        <v>289627.8</v>
      </c>
      <c r="M9871" s="4">
        <v>11.09</v>
      </c>
      <c r="N9871" s="4">
        <v>17.170000000000002</v>
      </c>
      <c r="O9871" s="4">
        <v>3.8</v>
      </c>
      <c r="P9871">
        <v>22.12</v>
      </c>
      <c r="Q9871" s="4">
        <v>5.79</v>
      </c>
    </row>
    <row r="9872" spans="1:17" x14ac:dyDescent="0.3">
      <c r="A9872" s="3">
        <v>45349</v>
      </c>
      <c r="B9872" s="11" t="str">
        <f t="shared" si="154"/>
        <v>Feb 2024</v>
      </c>
      <c r="C9872" t="s">
        <v>108</v>
      </c>
      <c r="D9872" t="s">
        <v>69</v>
      </c>
      <c r="E9872" t="s">
        <v>73</v>
      </c>
      <c r="F9872" t="s">
        <v>90</v>
      </c>
      <c r="G9872" t="str">
        <f>_xlfn.XLOOKUP(F9872,Product_Categories!A:A,Product_Categories!C:C,"Missing")</f>
        <v>Brand Monitoring</v>
      </c>
      <c r="H9872">
        <v>116633</v>
      </c>
      <c r="I9872">
        <v>10179</v>
      </c>
      <c r="J9872" s="5">
        <v>34197.230000000003</v>
      </c>
      <c r="K9872">
        <v>1095</v>
      </c>
      <c r="L9872" s="5">
        <v>194853.63</v>
      </c>
      <c r="M9872" s="4">
        <v>8.73</v>
      </c>
      <c r="N9872" s="4">
        <v>10.76</v>
      </c>
      <c r="O9872" s="4">
        <v>3.36</v>
      </c>
      <c r="P9872">
        <v>31.23</v>
      </c>
      <c r="Q9872" s="4">
        <v>5.7</v>
      </c>
    </row>
    <row r="9873" spans="1:17" x14ac:dyDescent="0.3">
      <c r="A9873" s="3">
        <v>45349</v>
      </c>
      <c r="B9873" s="11" t="str">
        <f t="shared" si="154"/>
        <v>Feb 2024</v>
      </c>
      <c r="C9873" t="s">
        <v>21</v>
      </c>
      <c r="D9873" t="s">
        <v>25</v>
      </c>
      <c r="E9873" t="s">
        <v>73</v>
      </c>
      <c r="F9873" t="s">
        <v>92</v>
      </c>
      <c r="G9873" t="str">
        <f>_xlfn.XLOOKUP(F9873,Product_Categories!A:A,Product_Categories!C:C,"Missing")</f>
        <v>Design</v>
      </c>
      <c r="H9873">
        <v>56655</v>
      </c>
      <c r="I9873">
        <v>8343</v>
      </c>
      <c r="J9873" s="5">
        <v>4732.57</v>
      </c>
      <c r="K9873">
        <v>1062</v>
      </c>
      <c r="L9873" s="5">
        <v>25636.87</v>
      </c>
      <c r="M9873" s="4">
        <v>14.73</v>
      </c>
      <c r="N9873" s="4">
        <v>12.73</v>
      </c>
      <c r="O9873" s="4">
        <v>0.56999999999999995</v>
      </c>
      <c r="P9873">
        <v>4.46</v>
      </c>
      <c r="Q9873" s="4">
        <v>5.42</v>
      </c>
    </row>
    <row r="9874" spans="1:17" x14ac:dyDescent="0.3">
      <c r="A9874" s="3">
        <v>45349</v>
      </c>
      <c r="B9874" s="11" t="str">
        <f t="shared" si="154"/>
        <v>Feb 2024</v>
      </c>
      <c r="C9874" t="s">
        <v>18</v>
      </c>
      <c r="D9874" t="s">
        <v>52</v>
      </c>
      <c r="E9874" t="s">
        <v>73</v>
      </c>
      <c r="F9874" t="s">
        <v>100</v>
      </c>
      <c r="G9874" t="str">
        <f>_xlfn.XLOOKUP(F9874,Product_Categories!A:A,Product_Categories!C:C,"Missing")</f>
        <v>Forms</v>
      </c>
      <c r="H9874">
        <v>97228</v>
      </c>
      <c r="I9874">
        <v>12587</v>
      </c>
      <c r="J9874" s="5">
        <v>56569.84</v>
      </c>
      <c r="K9874">
        <v>1883</v>
      </c>
      <c r="L9874" s="5">
        <v>301378.75</v>
      </c>
      <c r="M9874" s="4">
        <v>12.95</v>
      </c>
      <c r="N9874" s="4">
        <v>14.96</v>
      </c>
      <c r="O9874" s="4">
        <v>4.49</v>
      </c>
      <c r="P9874" s="4">
        <v>30.04</v>
      </c>
      <c r="Q9874" s="4">
        <v>5.33</v>
      </c>
    </row>
    <row r="9875" spans="1:17" x14ac:dyDescent="0.3">
      <c r="A9875" s="3">
        <v>45349</v>
      </c>
      <c r="B9875" s="11" t="str">
        <f t="shared" si="154"/>
        <v>Feb 2024</v>
      </c>
      <c r="C9875" t="s">
        <v>19</v>
      </c>
      <c r="D9875" t="s">
        <v>57</v>
      </c>
      <c r="E9875" t="s">
        <v>76</v>
      </c>
      <c r="F9875" t="s">
        <v>92</v>
      </c>
      <c r="G9875" t="str">
        <f>_xlfn.XLOOKUP(F9875,Product_Categories!A:A,Product_Categories!C:C,"Missing")</f>
        <v>Design</v>
      </c>
      <c r="H9875">
        <v>134239</v>
      </c>
      <c r="I9875">
        <v>769</v>
      </c>
      <c r="J9875" s="5">
        <v>1595.63</v>
      </c>
      <c r="K9875">
        <v>115</v>
      </c>
      <c r="L9875" s="5">
        <v>8024.12</v>
      </c>
      <c r="M9875" s="4">
        <v>0.56999999999999995</v>
      </c>
      <c r="N9875" s="4">
        <v>14.95</v>
      </c>
      <c r="O9875" s="4">
        <v>2.0699999999999998</v>
      </c>
      <c r="P9875">
        <v>13.88</v>
      </c>
      <c r="Q9875" s="4">
        <v>5.03</v>
      </c>
    </row>
    <row r="9876" spans="1:17" x14ac:dyDescent="0.3">
      <c r="A9876" s="3">
        <v>45349</v>
      </c>
      <c r="B9876" s="11" t="str">
        <f t="shared" si="154"/>
        <v>Feb 2024</v>
      </c>
      <c r="C9876" t="s">
        <v>108</v>
      </c>
      <c r="D9876" t="s">
        <v>48</v>
      </c>
      <c r="E9876" t="s">
        <v>74</v>
      </c>
      <c r="F9876" t="s">
        <v>78</v>
      </c>
      <c r="G9876" t="str">
        <f>_xlfn.XLOOKUP(F9876,Product_Categories!A:A,Product_Categories!C:C,"Missing")</f>
        <v>Audience Analytics</v>
      </c>
      <c r="H9876">
        <v>28258</v>
      </c>
      <c r="I9876">
        <v>2814</v>
      </c>
      <c r="J9876" s="5">
        <v>6269.21</v>
      </c>
      <c r="K9876">
        <v>318</v>
      </c>
      <c r="L9876" s="5">
        <v>30489.98</v>
      </c>
      <c r="M9876" s="4">
        <v>9.9600000000000009</v>
      </c>
      <c r="N9876" s="4">
        <v>11.3</v>
      </c>
      <c r="O9876" s="4">
        <v>2.23</v>
      </c>
      <c r="P9876">
        <v>19.71</v>
      </c>
      <c r="Q9876" s="4">
        <v>4.8600000000000003</v>
      </c>
    </row>
    <row r="9877" spans="1:17" x14ac:dyDescent="0.3">
      <c r="A9877" s="3">
        <v>45349</v>
      </c>
      <c r="B9877" s="11" t="str">
        <f t="shared" si="154"/>
        <v>Feb 2024</v>
      </c>
      <c r="C9877" t="s">
        <v>17</v>
      </c>
      <c r="D9877" t="s">
        <v>23</v>
      </c>
      <c r="E9877" t="s">
        <v>73</v>
      </c>
      <c r="F9877" t="s">
        <v>88</v>
      </c>
      <c r="G9877" t="str">
        <f>_xlfn.XLOOKUP(F9877,Product_Categories!A:A,Product_Categories!C:C,"Missing")</f>
        <v>CRM</v>
      </c>
      <c r="H9877">
        <v>126628</v>
      </c>
      <c r="I9877">
        <v>6508</v>
      </c>
      <c r="J9877" s="5">
        <v>16105.89</v>
      </c>
      <c r="K9877">
        <v>396</v>
      </c>
      <c r="L9877" s="5">
        <v>76091.56</v>
      </c>
      <c r="M9877" s="4">
        <v>5.14</v>
      </c>
      <c r="N9877" s="4">
        <v>6.08</v>
      </c>
      <c r="O9877" s="4">
        <v>2.4700000000000002</v>
      </c>
      <c r="P9877" s="4">
        <v>40.67</v>
      </c>
      <c r="Q9877" s="4">
        <v>4.72</v>
      </c>
    </row>
    <row r="9878" spans="1:17" x14ac:dyDescent="0.3">
      <c r="A9878" s="3">
        <v>45349</v>
      </c>
      <c r="B9878" s="11" t="str">
        <f t="shared" si="154"/>
        <v>Feb 2024</v>
      </c>
      <c r="C9878" t="s">
        <v>107</v>
      </c>
      <c r="D9878" t="s">
        <v>70</v>
      </c>
      <c r="E9878" t="s">
        <v>75</v>
      </c>
      <c r="F9878" t="s">
        <v>81</v>
      </c>
      <c r="G9878" t="str">
        <f>_xlfn.XLOOKUP(F9878,Product_Categories!A:A,Product_Categories!C:C,"Missing")</f>
        <v>Lead Management</v>
      </c>
      <c r="H9878">
        <v>59429</v>
      </c>
      <c r="I9878">
        <v>912</v>
      </c>
      <c r="J9878" s="5">
        <v>3146.11</v>
      </c>
      <c r="K9878">
        <v>124</v>
      </c>
      <c r="L9878" s="5">
        <v>14455.12</v>
      </c>
      <c r="M9878" s="4">
        <v>1.53</v>
      </c>
      <c r="N9878" s="4">
        <v>13.6</v>
      </c>
      <c r="O9878" s="4">
        <v>3.45</v>
      </c>
      <c r="P9878">
        <v>25.37</v>
      </c>
      <c r="Q9878" s="4">
        <v>4.59</v>
      </c>
    </row>
    <row r="9879" spans="1:17" x14ac:dyDescent="0.3">
      <c r="A9879" s="3">
        <v>45349</v>
      </c>
      <c r="B9879" s="11" t="str">
        <f t="shared" si="154"/>
        <v>Feb 2024</v>
      </c>
      <c r="C9879" t="s">
        <v>107</v>
      </c>
      <c r="D9879" t="s">
        <v>41</v>
      </c>
      <c r="E9879" t="s">
        <v>74</v>
      </c>
      <c r="F9879" t="s">
        <v>88</v>
      </c>
      <c r="G9879" t="str">
        <f>_xlfn.XLOOKUP(F9879,Product_Categories!A:A,Product_Categories!C:C,"Missing")</f>
        <v>CRM</v>
      </c>
      <c r="H9879">
        <v>114259</v>
      </c>
      <c r="I9879">
        <v>5431</v>
      </c>
      <c r="J9879" s="5">
        <v>19883.28</v>
      </c>
      <c r="K9879">
        <v>577</v>
      </c>
      <c r="L9879" s="5">
        <v>77746.81</v>
      </c>
      <c r="M9879" s="4">
        <v>4.75</v>
      </c>
      <c r="N9879" s="4">
        <v>10.62</v>
      </c>
      <c r="O9879" s="4">
        <v>3.66</v>
      </c>
      <c r="P9879">
        <v>34.46</v>
      </c>
      <c r="Q9879" s="4">
        <v>3.91</v>
      </c>
    </row>
    <row r="9880" spans="1:17" x14ac:dyDescent="0.3">
      <c r="A9880" s="3">
        <v>45349</v>
      </c>
      <c r="B9880" s="11" t="str">
        <f t="shared" si="154"/>
        <v>Feb 2024</v>
      </c>
      <c r="C9880" t="s">
        <v>18</v>
      </c>
      <c r="D9880" t="s">
        <v>28</v>
      </c>
      <c r="E9880" t="s">
        <v>73</v>
      </c>
      <c r="F9880" t="s">
        <v>81</v>
      </c>
      <c r="G9880" t="str">
        <f>_xlfn.XLOOKUP(F9880,Product_Categories!A:A,Product_Categories!C:C,"Missing")</f>
        <v>Lead Management</v>
      </c>
      <c r="H9880">
        <v>126926</v>
      </c>
      <c r="I9880">
        <v>11242</v>
      </c>
      <c r="J9880" s="5">
        <v>41001.97</v>
      </c>
      <c r="K9880">
        <v>1029</v>
      </c>
      <c r="L9880" s="5">
        <v>148847</v>
      </c>
      <c r="M9880" s="4">
        <v>8.86</v>
      </c>
      <c r="N9880" s="4">
        <v>9.15</v>
      </c>
      <c r="O9880" s="4">
        <v>3.65</v>
      </c>
      <c r="P9880" s="4">
        <v>39.85</v>
      </c>
      <c r="Q9880" s="4">
        <v>3.63</v>
      </c>
    </row>
    <row r="9881" spans="1:17" x14ac:dyDescent="0.3">
      <c r="A9881" s="3">
        <v>45349</v>
      </c>
      <c r="B9881" s="11" t="str">
        <f t="shared" si="154"/>
        <v>Feb 2024</v>
      </c>
      <c r="C9881" t="s">
        <v>108</v>
      </c>
      <c r="D9881" t="s">
        <v>68</v>
      </c>
      <c r="E9881" t="s">
        <v>76</v>
      </c>
      <c r="F9881" t="s">
        <v>84</v>
      </c>
      <c r="G9881" t="str">
        <f>_xlfn.XLOOKUP(F9881,Product_Categories!A:A,Product_Categories!C:C,"Missing")</f>
        <v>Marketing Suite</v>
      </c>
      <c r="H9881">
        <v>133240</v>
      </c>
      <c r="I9881">
        <v>5496</v>
      </c>
      <c r="J9881" s="5">
        <v>6918.77</v>
      </c>
      <c r="K9881">
        <v>584</v>
      </c>
      <c r="L9881" s="5">
        <v>24929.1</v>
      </c>
      <c r="M9881" s="4">
        <v>4.12</v>
      </c>
      <c r="N9881" s="4">
        <v>10.63</v>
      </c>
      <c r="O9881" s="4">
        <v>1.26</v>
      </c>
      <c r="P9881">
        <v>11.85</v>
      </c>
      <c r="Q9881" s="4">
        <v>3.6</v>
      </c>
    </row>
    <row r="9882" spans="1:17" x14ac:dyDescent="0.3">
      <c r="A9882" s="3">
        <v>45349</v>
      </c>
      <c r="B9882" s="11" t="str">
        <f t="shared" si="154"/>
        <v>Feb 2024</v>
      </c>
      <c r="C9882" t="s">
        <v>108</v>
      </c>
      <c r="D9882" t="s">
        <v>56</v>
      </c>
      <c r="E9882" t="s">
        <v>73</v>
      </c>
      <c r="F9882" t="s">
        <v>96</v>
      </c>
      <c r="G9882" t="str">
        <f>_xlfn.XLOOKUP(F9882,Product_Categories!A:A,Product_Categories!C:C,"Missing")</f>
        <v>Growth Tools</v>
      </c>
      <c r="H9882">
        <v>48433</v>
      </c>
      <c r="I9882">
        <v>2577</v>
      </c>
      <c r="J9882" s="5">
        <v>9719.7099999999991</v>
      </c>
      <c r="K9882">
        <v>276</v>
      </c>
      <c r="L9882" s="5">
        <v>34999.629999999997</v>
      </c>
      <c r="M9882" s="4">
        <v>5.32</v>
      </c>
      <c r="N9882" s="4">
        <v>10.71</v>
      </c>
      <c r="O9882" s="4">
        <v>3.77</v>
      </c>
      <c r="P9882">
        <v>35.22</v>
      </c>
      <c r="Q9882" s="4">
        <v>3.6</v>
      </c>
    </row>
    <row r="9883" spans="1:17" x14ac:dyDescent="0.3">
      <c r="A9883" s="3">
        <v>45349</v>
      </c>
      <c r="B9883" s="11" t="str">
        <f t="shared" si="154"/>
        <v>Feb 2024</v>
      </c>
      <c r="C9883" t="s">
        <v>17</v>
      </c>
      <c r="D9883" t="s">
        <v>58</v>
      </c>
      <c r="E9883" t="s">
        <v>75</v>
      </c>
      <c r="F9883" t="s">
        <v>97</v>
      </c>
      <c r="G9883" t="str">
        <f>_xlfn.XLOOKUP(F9883,Product_Categories!A:A,Product_Categories!C:C,"Missing")</f>
        <v>Webinars</v>
      </c>
      <c r="H9883">
        <v>54844</v>
      </c>
      <c r="I9883">
        <v>6439</v>
      </c>
      <c r="J9883" s="5">
        <v>11619.97</v>
      </c>
      <c r="K9883">
        <v>961</v>
      </c>
      <c r="L9883" s="5">
        <v>40787.85</v>
      </c>
      <c r="M9883" s="4">
        <v>11.74</v>
      </c>
      <c r="N9883" s="4">
        <v>14.92</v>
      </c>
      <c r="O9883" s="4">
        <v>1.8</v>
      </c>
      <c r="P9883" s="4">
        <v>12.09</v>
      </c>
      <c r="Q9883" s="4">
        <v>3.51</v>
      </c>
    </row>
    <row r="9884" spans="1:17" x14ac:dyDescent="0.3">
      <c r="A9884" s="3">
        <v>45349</v>
      </c>
      <c r="B9884" s="11" t="str">
        <f t="shared" si="154"/>
        <v>Feb 2024</v>
      </c>
      <c r="C9884" t="s">
        <v>108</v>
      </c>
      <c r="D9884" t="s">
        <v>61</v>
      </c>
      <c r="E9884" t="s">
        <v>76</v>
      </c>
      <c r="F9884" t="s">
        <v>85</v>
      </c>
      <c r="G9884" t="str">
        <f>_xlfn.XLOOKUP(F9884,Product_Categories!A:A,Product_Categories!C:C,"Missing")</f>
        <v>Budgeting</v>
      </c>
      <c r="H9884">
        <v>69863</v>
      </c>
      <c r="I9884">
        <v>10328</v>
      </c>
      <c r="J9884" s="5">
        <v>37544.81</v>
      </c>
      <c r="K9884">
        <v>1200</v>
      </c>
      <c r="L9884" s="5">
        <v>122196.62</v>
      </c>
      <c r="M9884" s="4">
        <v>14.78</v>
      </c>
      <c r="N9884" s="4">
        <v>11.62</v>
      </c>
      <c r="O9884" s="4">
        <v>3.64</v>
      </c>
      <c r="P9884">
        <v>31.29</v>
      </c>
      <c r="Q9884" s="4">
        <v>3.25</v>
      </c>
    </row>
    <row r="9885" spans="1:17" x14ac:dyDescent="0.3">
      <c r="A9885" s="3">
        <v>45349</v>
      </c>
      <c r="B9885" s="11" t="str">
        <f t="shared" si="154"/>
        <v>Feb 2024</v>
      </c>
      <c r="C9885" t="s">
        <v>18</v>
      </c>
      <c r="D9885" t="s">
        <v>36</v>
      </c>
      <c r="E9885" t="s">
        <v>74</v>
      </c>
      <c r="F9885" t="s">
        <v>103</v>
      </c>
      <c r="G9885" t="str">
        <f>_xlfn.XLOOKUP(F9885,Product_Categories!A:A,Product_Categories!C:C,"Missing")</f>
        <v>Automation</v>
      </c>
      <c r="H9885">
        <v>43186</v>
      </c>
      <c r="I9885">
        <v>1464</v>
      </c>
      <c r="J9885" s="5">
        <v>2432.27</v>
      </c>
      <c r="K9885">
        <v>55</v>
      </c>
      <c r="L9885" s="5">
        <v>7069.67</v>
      </c>
      <c r="M9885" s="4">
        <v>3.39</v>
      </c>
      <c r="N9885" s="4">
        <v>3.76</v>
      </c>
      <c r="O9885" s="4">
        <v>1.66</v>
      </c>
      <c r="P9885" s="4">
        <v>44.22</v>
      </c>
      <c r="Q9885" s="4">
        <v>2.91</v>
      </c>
    </row>
    <row r="9886" spans="1:17" x14ac:dyDescent="0.3">
      <c r="A9886" s="3">
        <v>45349</v>
      </c>
      <c r="B9886" s="11" t="str">
        <f t="shared" si="154"/>
        <v>Feb 2024</v>
      </c>
      <c r="C9886" t="s">
        <v>21</v>
      </c>
      <c r="D9886" t="s">
        <v>28</v>
      </c>
      <c r="E9886" t="s">
        <v>75</v>
      </c>
      <c r="F9886" t="s">
        <v>87</v>
      </c>
      <c r="G9886" t="str">
        <f>_xlfn.XLOOKUP(F9886,Product_Categories!A:A,Product_Categories!C:C,"Missing")</f>
        <v>AdTech</v>
      </c>
      <c r="H9886">
        <v>11208</v>
      </c>
      <c r="I9886">
        <v>1621</v>
      </c>
      <c r="J9886" s="5">
        <v>2708.75</v>
      </c>
      <c r="K9886">
        <v>53</v>
      </c>
      <c r="L9886" s="5">
        <v>7859.86</v>
      </c>
      <c r="M9886" s="4">
        <v>14.46</v>
      </c>
      <c r="N9886" s="4">
        <v>3.27</v>
      </c>
      <c r="O9886" s="4">
        <v>1.67</v>
      </c>
      <c r="P9886">
        <v>51.11</v>
      </c>
      <c r="Q9886" s="4">
        <v>2.9</v>
      </c>
    </row>
    <row r="9887" spans="1:17" x14ac:dyDescent="0.3">
      <c r="A9887" s="3">
        <v>45349</v>
      </c>
      <c r="B9887" s="11" t="str">
        <f t="shared" si="154"/>
        <v>Feb 2024</v>
      </c>
      <c r="C9887" t="s">
        <v>107</v>
      </c>
      <c r="D9887" t="s">
        <v>42</v>
      </c>
      <c r="E9887" t="s">
        <v>73</v>
      </c>
      <c r="F9887" t="s">
        <v>79</v>
      </c>
      <c r="G9887" t="str">
        <f>_xlfn.XLOOKUP(F9887,Product_Categories!A:A,Product_Categories!C:C,"Missing")</f>
        <v>Email Marketing</v>
      </c>
      <c r="H9887">
        <v>100310</v>
      </c>
      <c r="I9887">
        <v>8387</v>
      </c>
      <c r="J9887" s="5">
        <v>29704.92</v>
      </c>
      <c r="K9887">
        <v>878</v>
      </c>
      <c r="L9887" s="5">
        <v>79715.62</v>
      </c>
      <c r="M9887" s="4">
        <v>8.36</v>
      </c>
      <c r="N9887" s="4">
        <v>10.47</v>
      </c>
      <c r="O9887" s="4">
        <v>3.54</v>
      </c>
      <c r="P9887">
        <v>33.83</v>
      </c>
      <c r="Q9887" s="4">
        <v>2.68</v>
      </c>
    </row>
    <row r="9888" spans="1:17" x14ac:dyDescent="0.3">
      <c r="A9888" s="3">
        <v>45349</v>
      </c>
      <c r="B9888" s="11" t="str">
        <f t="shared" si="154"/>
        <v>Feb 2024</v>
      </c>
      <c r="C9888" t="s">
        <v>107</v>
      </c>
      <c r="D9888" t="s">
        <v>67</v>
      </c>
      <c r="E9888" t="s">
        <v>73</v>
      </c>
      <c r="F9888" t="s">
        <v>83</v>
      </c>
      <c r="G9888" t="str">
        <f>_xlfn.XLOOKUP(F9888,Product_Categories!A:A,Product_Categories!C:C,"Missing")</f>
        <v>UX</v>
      </c>
      <c r="H9888">
        <v>30065</v>
      </c>
      <c r="I9888">
        <v>2971</v>
      </c>
      <c r="J9888" s="5">
        <v>10394.48</v>
      </c>
      <c r="K9888">
        <v>270</v>
      </c>
      <c r="L9888" s="5">
        <v>27131.29</v>
      </c>
      <c r="M9888" s="4">
        <v>9.8800000000000008</v>
      </c>
      <c r="N9888" s="4">
        <v>9.09</v>
      </c>
      <c r="O9888" s="4">
        <v>3.5</v>
      </c>
      <c r="P9888">
        <v>38.5</v>
      </c>
      <c r="Q9888" s="4">
        <v>2.61</v>
      </c>
    </row>
    <row r="9889" spans="1:17" x14ac:dyDescent="0.3">
      <c r="A9889" s="3">
        <v>45349</v>
      </c>
      <c r="B9889" s="11" t="str">
        <f t="shared" si="154"/>
        <v>Feb 2024</v>
      </c>
      <c r="C9889" t="s">
        <v>18</v>
      </c>
      <c r="D9889" t="s">
        <v>63</v>
      </c>
      <c r="E9889" t="s">
        <v>74</v>
      </c>
      <c r="F9889" t="s">
        <v>86</v>
      </c>
      <c r="G9889" t="str">
        <f>_xlfn.XLOOKUP(F9889,Product_Categories!A:A,Product_Categories!C:C,"Missing")</f>
        <v>Website Tools</v>
      </c>
      <c r="H9889">
        <v>10258</v>
      </c>
      <c r="I9889">
        <v>927</v>
      </c>
      <c r="J9889" s="5">
        <v>2366.6999999999998</v>
      </c>
      <c r="K9889">
        <v>63</v>
      </c>
      <c r="L9889" s="5">
        <v>5866.21</v>
      </c>
      <c r="M9889" s="4">
        <v>9.0399999999999991</v>
      </c>
      <c r="N9889" s="4">
        <v>6.8</v>
      </c>
      <c r="O9889" s="4">
        <v>2.5499999999999998</v>
      </c>
      <c r="P9889" s="4">
        <v>37.57</v>
      </c>
      <c r="Q9889" s="4">
        <v>2.48</v>
      </c>
    </row>
    <row r="9890" spans="1:17" x14ac:dyDescent="0.3">
      <c r="A9890" s="3">
        <v>45349</v>
      </c>
      <c r="B9890" s="11" t="str">
        <f t="shared" si="154"/>
        <v>Feb 2024</v>
      </c>
      <c r="C9890" t="s">
        <v>19</v>
      </c>
      <c r="D9890" t="s">
        <v>53</v>
      </c>
      <c r="E9890" t="s">
        <v>74</v>
      </c>
      <c r="F9890" t="s">
        <v>101</v>
      </c>
      <c r="G9890" t="str">
        <f>_xlfn.XLOOKUP(F9890,Product_Categories!A:A,Product_Categories!C:C,"Missing")</f>
        <v>Conversion</v>
      </c>
      <c r="H9890">
        <v>67810</v>
      </c>
      <c r="I9890">
        <v>1113</v>
      </c>
      <c r="J9890" s="5">
        <v>2037.88</v>
      </c>
      <c r="K9890">
        <v>236</v>
      </c>
      <c r="L9890" s="5">
        <v>5007.1000000000004</v>
      </c>
      <c r="M9890" s="4">
        <v>1.64</v>
      </c>
      <c r="N9890" s="4">
        <v>21.2</v>
      </c>
      <c r="O9890" s="4">
        <v>1.83</v>
      </c>
      <c r="P9890">
        <v>8.64</v>
      </c>
      <c r="Q9890" s="4">
        <v>2.46</v>
      </c>
    </row>
    <row r="9891" spans="1:17" x14ac:dyDescent="0.3">
      <c r="A9891" s="3">
        <v>45349</v>
      </c>
      <c r="B9891" s="11" t="str">
        <f t="shared" si="154"/>
        <v>Feb 2024</v>
      </c>
      <c r="C9891" t="s">
        <v>18</v>
      </c>
      <c r="D9891" t="s">
        <v>43</v>
      </c>
      <c r="E9891" t="s">
        <v>76</v>
      </c>
      <c r="F9891" t="s">
        <v>101</v>
      </c>
      <c r="G9891" t="str">
        <f>_xlfn.XLOOKUP(F9891,Product_Categories!A:A,Product_Categories!C:C,"Missing")</f>
        <v>Conversion</v>
      </c>
      <c r="H9891">
        <v>80165</v>
      </c>
      <c r="I9891">
        <v>596</v>
      </c>
      <c r="J9891" s="5">
        <v>608.88</v>
      </c>
      <c r="K9891">
        <v>28</v>
      </c>
      <c r="L9891" s="5">
        <v>1449</v>
      </c>
      <c r="M9891" s="4">
        <v>0.74</v>
      </c>
      <c r="N9891" s="4">
        <v>4.7</v>
      </c>
      <c r="O9891" s="4">
        <v>1.02</v>
      </c>
      <c r="P9891" s="4">
        <v>21.75</v>
      </c>
      <c r="Q9891" s="4">
        <v>2.38</v>
      </c>
    </row>
    <row r="9892" spans="1:17" x14ac:dyDescent="0.3">
      <c r="A9892" s="3">
        <v>45349</v>
      </c>
      <c r="B9892" s="11" t="str">
        <f t="shared" si="154"/>
        <v>Feb 2024</v>
      </c>
      <c r="C9892" t="s">
        <v>19</v>
      </c>
      <c r="D9892" t="s">
        <v>67</v>
      </c>
      <c r="E9892" t="s">
        <v>75</v>
      </c>
      <c r="F9892" t="s">
        <v>99</v>
      </c>
      <c r="G9892" t="str">
        <f>_xlfn.XLOOKUP(F9892,Product_Categories!A:A,Product_Categories!C:C,"Missing")</f>
        <v>Planning</v>
      </c>
      <c r="H9892">
        <v>39797</v>
      </c>
      <c r="I9892">
        <v>3507</v>
      </c>
      <c r="J9892" s="5">
        <v>7291.76</v>
      </c>
      <c r="K9892">
        <v>293</v>
      </c>
      <c r="L9892" s="5">
        <v>17187.93</v>
      </c>
      <c r="M9892" s="4">
        <v>8.81</v>
      </c>
      <c r="N9892" s="4">
        <v>8.35</v>
      </c>
      <c r="O9892" s="4">
        <v>2.08</v>
      </c>
      <c r="P9892">
        <v>24.89</v>
      </c>
      <c r="Q9892" s="4">
        <v>2.36</v>
      </c>
    </row>
    <row r="9893" spans="1:17" x14ac:dyDescent="0.3">
      <c r="A9893" s="3">
        <v>45349</v>
      </c>
      <c r="B9893" s="11" t="str">
        <f t="shared" si="154"/>
        <v>Feb 2024</v>
      </c>
      <c r="C9893" t="s">
        <v>108</v>
      </c>
      <c r="D9893" t="s">
        <v>39</v>
      </c>
      <c r="E9893" t="s">
        <v>73</v>
      </c>
      <c r="F9893" t="s">
        <v>104</v>
      </c>
      <c r="G9893" t="str">
        <f>_xlfn.XLOOKUP(F9893,Product_Categories!A:A,Product_Categories!C:C,"Missing")</f>
        <v>Surveys</v>
      </c>
      <c r="H9893">
        <v>87708</v>
      </c>
      <c r="I9893">
        <v>3873</v>
      </c>
      <c r="J9893" s="5">
        <v>11865.91</v>
      </c>
      <c r="K9893">
        <v>481</v>
      </c>
      <c r="L9893" s="5">
        <v>27417.64</v>
      </c>
      <c r="M9893" s="4">
        <v>4.42</v>
      </c>
      <c r="N9893" s="4">
        <v>12.42</v>
      </c>
      <c r="O9893" s="4">
        <v>3.06</v>
      </c>
      <c r="P9893">
        <v>24.67</v>
      </c>
      <c r="Q9893" s="4">
        <v>2.31</v>
      </c>
    </row>
    <row r="9894" spans="1:17" x14ac:dyDescent="0.3">
      <c r="A9894" s="3">
        <v>45349</v>
      </c>
      <c r="B9894" s="11" t="str">
        <f t="shared" si="154"/>
        <v>Feb 2024</v>
      </c>
      <c r="C9894" t="s">
        <v>18</v>
      </c>
      <c r="D9894" t="s">
        <v>35</v>
      </c>
      <c r="E9894" t="s">
        <v>73</v>
      </c>
      <c r="F9894" t="s">
        <v>96</v>
      </c>
      <c r="G9894" t="str">
        <f>_xlfn.XLOOKUP(F9894,Product_Categories!A:A,Product_Categories!C:C,"Missing")</f>
        <v>Growth Tools</v>
      </c>
      <c r="H9894">
        <v>73377</v>
      </c>
      <c r="I9894">
        <v>1543</v>
      </c>
      <c r="J9894" s="5">
        <v>4588.43</v>
      </c>
      <c r="K9894">
        <v>101</v>
      </c>
      <c r="L9894" s="5">
        <v>10553.7</v>
      </c>
      <c r="M9894" s="4">
        <v>2.1</v>
      </c>
      <c r="N9894" s="4">
        <v>6.55</v>
      </c>
      <c r="O9894" s="4">
        <v>2.97</v>
      </c>
      <c r="P9894" s="4">
        <v>45.43</v>
      </c>
      <c r="Q9894" s="4">
        <v>2.2999999999999998</v>
      </c>
    </row>
    <row r="9895" spans="1:17" x14ac:dyDescent="0.3">
      <c r="A9895" s="3">
        <v>45349</v>
      </c>
      <c r="B9895" s="11" t="str">
        <f t="shared" si="154"/>
        <v>Feb 2024</v>
      </c>
      <c r="C9895" t="s">
        <v>17</v>
      </c>
      <c r="D9895" t="s">
        <v>50</v>
      </c>
      <c r="E9895" t="s">
        <v>74</v>
      </c>
      <c r="F9895" t="s">
        <v>94</v>
      </c>
      <c r="G9895" t="str">
        <f>_xlfn.XLOOKUP(F9895,Product_Categories!A:A,Product_Categories!C:C,"Missing")</f>
        <v>SEO</v>
      </c>
      <c r="H9895">
        <v>48576</v>
      </c>
      <c r="I9895">
        <v>5711</v>
      </c>
      <c r="J9895" s="5">
        <v>17648.5</v>
      </c>
      <c r="K9895">
        <v>363</v>
      </c>
      <c r="L9895" s="5">
        <v>40394.730000000003</v>
      </c>
      <c r="M9895" s="4">
        <v>11.76</v>
      </c>
      <c r="N9895" s="4">
        <v>6.36</v>
      </c>
      <c r="O9895" s="4">
        <v>3.09</v>
      </c>
      <c r="P9895" s="4">
        <v>48.62</v>
      </c>
      <c r="Q9895" s="4">
        <v>2.29</v>
      </c>
    </row>
    <row r="9896" spans="1:17" x14ac:dyDescent="0.3">
      <c r="A9896" s="3">
        <v>45349</v>
      </c>
      <c r="B9896" s="11" t="str">
        <f t="shared" si="154"/>
        <v>Feb 2024</v>
      </c>
      <c r="C9896" t="s">
        <v>107</v>
      </c>
      <c r="D9896" t="s">
        <v>48</v>
      </c>
      <c r="E9896" t="s">
        <v>75</v>
      </c>
      <c r="F9896" t="s">
        <v>88</v>
      </c>
      <c r="G9896" t="str">
        <f>_xlfn.XLOOKUP(F9896,Product_Categories!A:A,Product_Categories!C:C,"Missing")</f>
        <v>CRM</v>
      </c>
      <c r="H9896">
        <v>92251</v>
      </c>
      <c r="I9896">
        <v>12711</v>
      </c>
      <c r="J9896" s="5">
        <v>14959.15</v>
      </c>
      <c r="K9896">
        <v>498</v>
      </c>
      <c r="L9896" s="5">
        <v>34292.26</v>
      </c>
      <c r="M9896" s="4">
        <v>13.78</v>
      </c>
      <c r="N9896" s="4">
        <v>3.92</v>
      </c>
      <c r="O9896" s="4">
        <v>1.18</v>
      </c>
      <c r="P9896">
        <v>30.04</v>
      </c>
      <c r="Q9896" s="4">
        <v>2.29</v>
      </c>
    </row>
    <row r="9897" spans="1:17" x14ac:dyDescent="0.3">
      <c r="A9897" s="3">
        <v>45349</v>
      </c>
      <c r="B9897" s="11" t="str">
        <f t="shared" si="154"/>
        <v>Feb 2024</v>
      </c>
      <c r="C9897" t="s">
        <v>18</v>
      </c>
      <c r="D9897" t="s">
        <v>26</v>
      </c>
      <c r="E9897" t="s">
        <v>74</v>
      </c>
      <c r="F9897" t="s">
        <v>86</v>
      </c>
      <c r="G9897" t="str">
        <f>_xlfn.XLOOKUP(F9897,Product_Categories!A:A,Product_Categories!C:C,"Missing")</f>
        <v>Website Tools</v>
      </c>
      <c r="H9897">
        <v>69304</v>
      </c>
      <c r="I9897">
        <v>6553</v>
      </c>
      <c r="J9897" s="5">
        <v>19935.11</v>
      </c>
      <c r="K9897">
        <v>231</v>
      </c>
      <c r="L9897" s="5">
        <v>38476.15</v>
      </c>
      <c r="M9897" s="4">
        <v>9.4600000000000009</v>
      </c>
      <c r="N9897" s="4">
        <v>3.53</v>
      </c>
      <c r="O9897" s="4">
        <v>3.04</v>
      </c>
      <c r="P9897" s="4">
        <v>86.3</v>
      </c>
      <c r="Q9897" s="4">
        <v>1.93</v>
      </c>
    </row>
    <row r="9898" spans="1:17" x14ac:dyDescent="0.3">
      <c r="A9898" s="3">
        <v>45349</v>
      </c>
      <c r="B9898" s="11" t="str">
        <f t="shared" si="154"/>
        <v>Feb 2024</v>
      </c>
      <c r="C9898" t="s">
        <v>19</v>
      </c>
      <c r="D9898" t="s">
        <v>46</v>
      </c>
      <c r="E9898" t="s">
        <v>74</v>
      </c>
      <c r="F9898" t="s">
        <v>78</v>
      </c>
      <c r="G9898" t="str">
        <f>_xlfn.XLOOKUP(F9898,Product_Categories!A:A,Product_Categories!C:C,"Missing")</f>
        <v>Audience Analytics</v>
      </c>
      <c r="H9898">
        <v>87320</v>
      </c>
      <c r="I9898">
        <v>5900</v>
      </c>
      <c r="J9898" s="5">
        <v>17863.169999999998</v>
      </c>
      <c r="K9898">
        <v>1236</v>
      </c>
      <c r="L9898" s="5">
        <v>33271.78</v>
      </c>
      <c r="M9898" s="4">
        <v>6.76</v>
      </c>
      <c r="N9898" s="4">
        <v>20.95</v>
      </c>
      <c r="O9898" s="4">
        <v>3.03</v>
      </c>
      <c r="P9898">
        <v>14.45</v>
      </c>
      <c r="Q9898" s="4">
        <v>1.86</v>
      </c>
    </row>
    <row r="9899" spans="1:17" x14ac:dyDescent="0.3">
      <c r="A9899" s="3">
        <v>45349</v>
      </c>
      <c r="B9899" s="11" t="str">
        <f t="shared" si="154"/>
        <v>Feb 2024</v>
      </c>
      <c r="C9899" t="s">
        <v>18</v>
      </c>
      <c r="D9899" t="s">
        <v>62</v>
      </c>
      <c r="E9899" t="s">
        <v>73</v>
      </c>
      <c r="F9899" t="s">
        <v>85</v>
      </c>
      <c r="G9899" t="str">
        <f>_xlfn.XLOOKUP(F9899,Product_Categories!A:A,Product_Categories!C:C,"Missing")</f>
        <v>Budgeting</v>
      </c>
      <c r="H9899">
        <v>105111</v>
      </c>
      <c r="I9899">
        <v>2097</v>
      </c>
      <c r="J9899" s="5">
        <v>8946.61</v>
      </c>
      <c r="K9899">
        <v>379</v>
      </c>
      <c r="L9899" s="5">
        <v>15290.3</v>
      </c>
      <c r="M9899" s="4">
        <v>2</v>
      </c>
      <c r="N9899" s="4">
        <v>18.07</v>
      </c>
      <c r="O9899" s="4">
        <v>4.2699999999999996</v>
      </c>
      <c r="P9899" s="4">
        <v>23.61</v>
      </c>
      <c r="Q9899" s="4">
        <v>1.71</v>
      </c>
    </row>
    <row r="9900" spans="1:17" x14ac:dyDescent="0.3">
      <c r="A9900" s="3">
        <v>45349</v>
      </c>
      <c r="B9900" s="11" t="str">
        <f t="shared" si="154"/>
        <v>Feb 2024</v>
      </c>
      <c r="C9900" t="s">
        <v>107</v>
      </c>
      <c r="D9900" t="s">
        <v>25</v>
      </c>
      <c r="E9900" t="s">
        <v>74</v>
      </c>
      <c r="F9900" t="s">
        <v>95</v>
      </c>
      <c r="G9900" t="str">
        <f>_xlfn.XLOOKUP(F9900,Product_Categories!A:A,Product_Categories!C:C,"Missing")</f>
        <v>Analytics</v>
      </c>
      <c r="H9900">
        <v>83706</v>
      </c>
      <c r="I9900">
        <v>2778</v>
      </c>
      <c r="J9900" s="5">
        <v>10704.3</v>
      </c>
      <c r="K9900">
        <v>224</v>
      </c>
      <c r="L9900" s="5">
        <v>18287.47</v>
      </c>
      <c r="M9900" s="4">
        <v>3.32</v>
      </c>
      <c r="N9900" s="4">
        <v>8.06</v>
      </c>
      <c r="O9900" s="4">
        <v>3.85</v>
      </c>
      <c r="P9900">
        <v>47.79</v>
      </c>
      <c r="Q9900" s="4">
        <v>1.71</v>
      </c>
    </row>
    <row r="9901" spans="1:17" x14ac:dyDescent="0.3">
      <c r="A9901" s="3">
        <v>45349</v>
      </c>
      <c r="B9901" s="11" t="str">
        <f t="shared" si="154"/>
        <v>Feb 2024</v>
      </c>
      <c r="C9901" t="s">
        <v>19</v>
      </c>
      <c r="D9901" t="s">
        <v>38</v>
      </c>
      <c r="E9901" t="s">
        <v>75</v>
      </c>
      <c r="F9901" t="s">
        <v>89</v>
      </c>
      <c r="G9901" t="str">
        <f>_xlfn.XLOOKUP(F9901,Product_Categories!A:A,Product_Categories!C:C,"Missing")</f>
        <v>Push Notifications</v>
      </c>
      <c r="H9901">
        <v>136384</v>
      </c>
      <c r="I9901">
        <v>19632</v>
      </c>
      <c r="J9901" s="5">
        <v>76646.53</v>
      </c>
      <c r="K9901">
        <v>881</v>
      </c>
      <c r="L9901" s="5">
        <v>128060.85</v>
      </c>
      <c r="M9901" s="4">
        <v>14.39</v>
      </c>
      <c r="N9901" s="4">
        <v>4.49</v>
      </c>
      <c r="O9901" s="4">
        <v>3.9</v>
      </c>
      <c r="P9901">
        <v>87</v>
      </c>
      <c r="Q9901" s="4">
        <v>1.67</v>
      </c>
    </row>
    <row r="9902" spans="1:17" x14ac:dyDescent="0.3">
      <c r="A9902" s="3">
        <v>45349</v>
      </c>
      <c r="B9902" s="11" t="str">
        <f t="shared" si="154"/>
        <v>Feb 2024</v>
      </c>
      <c r="C9902" t="s">
        <v>107</v>
      </c>
      <c r="D9902" t="s">
        <v>40</v>
      </c>
      <c r="E9902" t="s">
        <v>76</v>
      </c>
      <c r="F9902" t="s">
        <v>77</v>
      </c>
      <c r="G9902" t="str">
        <f>_xlfn.XLOOKUP(F9902,Product_Categories!A:A,Product_Categories!C:C,"Missing")</f>
        <v>SEO</v>
      </c>
      <c r="H9902">
        <v>32835</v>
      </c>
      <c r="I9902">
        <v>4731</v>
      </c>
      <c r="J9902" s="5">
        <v>5338.03</v>
      </c>
      <c r="K9902">
        <v>619</v>
      </c>
      <c r="L9902" s="5">
        <v>8356.48</v>
      </c>
      <c r="M9902" s="4">
        <v>14.41</v>
      </c>
      <c r="N9902" s="4">
        <v>13.08</v>
      </c>
      <c r="O9902" s="4">
        <v>1.1299999999999999</v>
      </c>
      <c r="P9902">
        <v>8.6199999999999992</v>
      </c>
      <c r="Q9902" s="4">
        <v>1.57</v>
      </c>
    </row>
    <row r="9903" spans="1:17" x14ac:dyDescent="0.3">
      <c r="A9903" s="3">
        <v>45349</v>
      </c>
      <c r="B9903" s="11" t="str">
        <f t="shared" si="154"/>
        <v>Feb 2024</v>
      </c>
      <c r="C9903" t="s">
        <v>107</v>
      </c>
      <c r="D9903" t="s">
        <v>41</v>
      </c>
      <c r="E9903" t="s">
        <v>74</v>
      </c>
      <c r="F9903" t="s">
        <v>88</v>
      </c>
      <c r="G9903" t="str">
        <f>_xlfn.XLOOKUP(F9903,Product_Categories!A:A,Product_Categories!C:C,"Missing")</f>
        <v>CRM</v>
      </c>
      <c r="H9903">
        <v>112716</v>
      </c>
      <c r="I9903">
        <v>15667</v>
      </c>
      <c r="J9903" s="5">
        <v>50153.81</v>
      </c>
      <c r="K9903">
        <v>1019</v>
      </c>
      <c r="L9903" s="5">
        <v>66349.19</v>
      </c>
      <c r="M9903" s="4">
        <v>13.9</v>
      </c>
      <c r="N9903" s="4">
        <v>6.5</v>
      </c>
      <c r="O9903" s="4">
        <v>3.2</v>
      </c>
      <c r="P9903">
        <v>49.22</v>
      </c>
      <c r="Q9903" s="4">
        <v>1.32</v>
      </c>
    </row>
    <row r="9904" spans="1:17" x14ac:dyDescent="0.3">
      <c r="A9904" s="3">
        <v>45349</v>
      </c>
      <c r="B9904" s="11" t="str">
        <f t="shared" si="154"/>
        <v>Feb 2024</v>
      </c>
      <c r="C9904" t="s">
        <v>18</v>
      </c>
      <c r="D9904" t="s">
        <v>58</v>
      </c>
      <c r="E9904" t="s">
        <v>75</v>
      </c>
      <c r="F9904" t="s">
        <v>102</v>
      </c>
      <c r="G9904" t="str">
        <f>_xlfn.XLOOKUP(F9904,Product_Categories!A:A,Product_Categories!C:C,"Missing")</f>
        <v>Website Tools</v>
      </c>
      <c r="H9904">
        <v>48125</v>
      </c>
      <c r="I9904">
        <v>5647</v>
      </c>
      <c r="J9904" s="5">
        <v>10068.89</v>
      </c>
      <c r="K9904">
        <v>848</v>
      </c>
      <c r="L9904" s="5">
        <v>12543.24</v>
      </c>
      <c r="M9904" s="4">
        <v>11.73</v>
      </c>
      <c r="N9904" s="4">
        <v>15.02</v>
      </c>
      <c r="O9904" s="4">
        <v>1.78</v>
      </c>
      <c r="P9904" s="4">
        <v>11.87</v>
      </c>
      <c r="Q9904" s="4">
        <v>1.25</v>
      </c>
    </row>
    <row r="9905" spans="1:17" x14ac:dyDescent="0.3">
      <c r="A9905" s="3">
        <v>45349</v>
      </c>
      <c r="B9905" s="11" t="str">
        <f t="shared" si="154"/>
        <v>Feb 2024</v>
      </c>
      <c r="C9905" t="s">
        <v>108</v>
      </c>
      <c r="D9905" t="s">
        <v>58</v>
      </c>
      <c r="E9905" t="s">
        <v>74</v>
      </c>
      <c r="F9905" t="s">
        <v>85</v>
      </c>
      <c r="G9905" t="str">
        <f>_xlfn.XLOOKUP(F9905,Product_Categories!A:A,Product_Categories!C:C,"Missing")</f>
        <v>Budgeting</v>
      </c>
      <c r="H9905">
        <v>64211</v>
      </c>
      <c r="I9905">
        <v>3389</v>
      </c>
      <c r="J9905" s="5">
        <v>13130.53</v>
      </c>
      <c r="K9905">
        <v>129</v>
      </c>
      <c r="L9905" s="5">
        <v>13204.61</v>
      </c>
      <c r="M9905" s="4">
        <v>5.28</v>
      </c>
      <c r="N9905" s="4">
        <v>3.81</v>
      </c>
      <c r="O9905" s="4">
        <v>3.87</v>
      </c>
      <c r="P9905">
        <v>101.79</v>
      </c>
      <c r="Q9905" s="4">
        <v>1.01</v>
      </c>
    </row>
    <row r="9906" spans="1:17" x14ac:dyDescent="0.3">
      <c r="A9906" s="3">
        <v>45349</v>
      </c>
      <c r="B9906" s="11" t="str">
        <f t="shared" si="154"/>
        <v>Feb 2024</v>
      </c>
      <c r="C9906" t="s">
        <v>108</v>
      </c>
      <c r="D9906" t="s">
        <v>44</v>
      </c>
      <c r="E9906" t="s">
        <v>76</v>
      </c>
      <c r="F9906" t="s">
        <v>82</v>
      </c>
      <c r="G9906" t="str">
        <f>_xlfn.XLOOKUP(F9906,Product_Categories!A:A,Product_Categories!C:C,"Missing")</f>
        <v>Mobile Ads</v>
      </c>
      <c r="H9906">
        <v>49174</v>
      </c>
      <c r="I9906">
        <v>5217</v>
      </c>
      <c r="J9906" s="5">
        <v>6120.02</v>
      </c>
      <c r="K9906">
        <v>246</v>
      </c>
      <c r="L9906" s="5">
        <v>5864.62</v>
      </c>
      <c r="M9906" s="4">
        <v>10.61</v>
      </c>
      <c r="N9906" s="4">
        <v>4.72</v>
      </c>
      <c r="O9906" s="4">
        <v>1.17</v>
      </c>
      <c r="P9906">
        <v>24.88</v>
      </c>
      <c r="Q9906" s="4">
        <v>0.96</v>
      </c>
    </row>
    <row r="9907" spans="1:17" x14ac:dyDescent="0.3">
      <c r="A9907" s="3">
        <v>45349</v>
      </c>
      <c r="B9907" s="11" t="str">
        <f t="shared" si="154"/>
        <v>Feb 2024</v>
      </c>
      <c r="C9907" t="s">
        <v>17</v>
      </c>
      <c r="D9907" t="s">
        <v>55</v>
      </c>
      <c r="E9907" t="s">
        <v>74</v>
      </c>
      <c r="F9907" t="s">
        <v>78</v>
      </c>
      <c r="G9907" t="str">
        <f>_xlfn.XLOOKUP(F9907,Product_Categories!A:A,Product_Categories!C:C,"Missing")</f>
        <v>Audience Analytics</v>
      </c>
      <c r="H9907">
        <v>14144</v>
      </c>
      <c r="I9907">
        <v>1369</v>
      </c>
      <c r="J9907" s="5">
        <v>1895.51</v>
      </c>
      <c r="K9907">
        <v>60</v>
      </c>
      <c r="L9907" s="5">
        <v>1807.89</v>
      </c>
      <c r="M9907" s="4">
        <v>9.68</v>
      </c>
      <c r="N9907" s="4">
        <v>4.38</v>
      </c>
      <c r="O9907" s="4">
        <v>1.38</v>
      </c>
      <c r="P9907" s="4">
        <v>31.59</v>
      </c>
      <c r="Q9907" s="4">
        <v>0.95</v>
      </c>
    </row>
    <row r="9908" spans="1:17" x14ac:dyDescent="0.3">
      <c r="A9908" s="3">
        <v>45349</v>
      </c>
      <c r="B9908" s="11" t="str">
        <f t="shared" si="154"/>
        <v>Feb 2024</v>
      </c>
      <c r="C9908" t="s">
        <v>19</v>
      </c>
      <c r="D9908" t="s">
        <v>44</v>
      </c>
      <c r="E9908" t="s">
        <v>74</v>
      </c>
      <c r="F9908" t="s">
        <v>77</v>
      </c>
      <c r="G9908" t="str">
        <f>_xlfn.XLOOKUP(F9908,Product_Categories!A:A,Product_Categories!C:C,"Missing")</f>
        <v>SEO</v>
      </c>
      <c r="H9908">
        <v>97898</v>
      </c>
      <c r="I9908">
        <v>14498</v>
      </c>
      <c r="J9908" s="5">
        <v>23765.45</v>
      </c>
      <c r="K9908">
        <v>519</v>
      </c>
      <c r="L9908" s="5">
        <v>19360.939999999999</v>
      </c>
      <c r="M9908" s="4">
        <v>14.81</v>
      </c>
      <c r="N9908" s="4">
        <v>3.58</v>
      </c>
      <c r="O9908" s="4">
        <v>1.64</v>
      </c>
      <c r="P9908">
        <v>45.79</v>
      </c>
      <c r="Q9908" s="4">
        <v>0.81</v>
      </c>
    </row>
    <row r="9909" spans="1:17" x14ac:dyDescent="0.3">
      <c r="A9909" s="3">
        <v>45349</v>
      </c>
      <c r="B9909" s="11" t="str">
        <f t="shared" si="154"/>
        <v>Feb 2024</v>
      </c>
      <c r="C9909" t="s">
        <v>108</v>
      </c>
      <c r="D9909" t="s">
        <v>68</v>
      </c>
      <c r="E9909" t="s">
        <v>75</v>
      </c>
      <c r="F9909" t="s">
        <v>83</v>
      </c>
      <c r="G9909" t="str">
        <f>_xlfn.XLOOKUP(F9909,Product_Categories!A:A,Product_Categories!C:C,"Missing")</f>
        <v>UX</v>
      </c>
      <c r="H9909">
        <v>77799</v>
      </c>
      <c r="I9909">
        <v>1123</v>
      </c>
      <c r="J9909" s="5">
        <v>1463.06</v>
      </c>
      <c r="K9909">
        <v>106</v>
      </c>
      <c r="L9909" s="5">
        <v>1125.8599999999999</v>
      </c>
      <c r="M9909" s="4">
        <v>1.44</v>
      </c>
      <c r="N9909" s="4">
        <v>9.44</v>
      </c>
      <c r="O9909" s="4">
        <v>1.3</v>
      </c>
      <c r="P9909">
        <v>13.8</v>
      </c>
      <c r="Q9909" s="4">
        <v>0.77</v>
      </c>
    </row>
    <row r="9910" spans="1:17" x14ac:dyDescent="0.3">
      <c r="A9910" s="3">
        <v>45349</v>
      </c>
      <c r="B9910" s="11" t="str">
        <f t="shared" si="154"/>
        <v>Feb 2024</v>
      </c>
      <c r="C9910" t="s">
        <v>18</v>
      </c>
      <c r="D9910" t="s">
        <v>27</v>
      </c>
      <c r="E9910" t="s">
        <v>76</v>
      </c>
      <c r="F9910" t="s">
        <v>83</v>
      </c>
      <c r="G9910" t="str">
        <f>_xlfn.XLOOKUP(F9910,Product_Categories!A:A,Product_Categories!C:C,"Missing")</f>
        <v>UX</v>
      </c>
      <c r="H9910">
        <v>147568</v>
      </c>
      <c r="I9910">
        <v>3024</v>
      </c>
      <c r="J9910" s="5">
        <v>11390.06</v>
      </c>
      <c r="K9910">
        <v>340</v>
      </c>
      <c r="L9910" s="5">
        <v>6496.71</v>
      </c>
      <c r="M9910" s="4">
        <v>2.0499999999999998</v>
      </c>
      <c r="N9910" s="4">
        <v>11.24</v>
      </c>
      <c r="O9910" s="4">
        <v>3.77</v>
      </c>
      <c r="P9910" s="4">
        <v>33.5</v>
      </c>
      <c r="Q9910" s="4">
        <v>0.56999999999999995</v>
      </c>
    </row>
    <row r="9911" spans="1:17" x14ac:dyDescent="0.3">
      <c r="A9911" s="3">
        <v>45349</v>
      </c>
      <c r="B9911" s="11" t="str">
        <f t="shared" si="154"/>
        <v>Feb 2024</v>
      </c>
      <c r="C9911" t="s">
        <v>17</v>
      </c>
      <c r="D9911" t="s">
        <v>62</v>
      </c>
      <c r="E9911" t="s">
        <v>76</v>
      </c>
      <c r="F9911" t="s">
        <v>84</v>
      </c>
      <c r="G9911" t="str">
        <f>_xlfn.XLOOKUP(F9911,Product_Categories!A:A,Product_Categories!C:C,"Missing")</f>
        <v>Marketing Suite</v>
      </c>
      <c r="H9911">
        <v>146047</v>
      </c>
      <c r="I9911">
        <v>5050</v>
      </c>
      <c r="J9911" s="5">
        <v>19131.95</v>
      </c>
      <c r="K9911">
        <v>686</v>
      </c>
      <c r="L9911" s="5">
        <v>10735.22</v>
      </c>
      <c r="M9911" s="4">
        <v>3.46</v>
      </c>
      <c r="N9911" s="4">
        <v>13.58</v>
      </c>
      <c r="O9911" s="4">
        <v>3.79</v>
      </c>
      <c r="P9911" s="4">
        <v>27.89</v>
      </c>
      <c r="Q9911" s="4">
        <v>0.56000000000000005</v>
      </c>
    </row>
    <row r="9912" spans="1:17" x14ac:dyDescent="0.3">
      <c r="A9912" s="3">
        <v>45349</v>
      </c>
      <c r="B9912" s="11" t="str">
        <f t="shared" si="154"/>
        <v>Feb 2024</v>
      </c>
      <c r="C9912" t="s">
        <v>18</v>
      </c>
      <c r="D9912" t="s">
        <v>58</v>
      </c>
      <c r="E9912" t="s">
        <v>76</v>
      </c>
      <c r="F9912" t="s">
        <v>96</v>
      </c>
      <c r="G9912" t="str">
        <f>_xlfn.XLOOKUP(F9912,Product_Categories!A:A,Product_Categories!C:C,"Missing")</f>
        <v>Growth Tools</v>
      </c>
      <c r="H9912">
        <v>17577</v>
      </c>
      <c r="I9912">
        <v>2379</v>
      </c>
      <c r="J9912" s="5">
        <v>7035.63</v>
      </c>
      <c r="K9912">
        <v>73</v>
      </c>
      <c r="L9912" s="5">
        <v>3017.22</v>
      </c>
      <c r="M9912" s="4">
        <v>13.53</v>
      </c>
      <c r="N9912" s="4">
        <v>3.07</v>
      </c>
      <c r="O9912" s="4">
        <v>2.96</v>
      </c>
      <c r="P9912" s="4">
        <v>96.38</v>
      </c>
      <c r="Q9912" s="4">
        <v>0.43</v>
      </c>
    </row>
    <row r="9913" spans="1:17" x14ac:dyDescent="0.3">
      <c r="A9913" s="3">
        <v>45349</v>
      </c>
      <c r="B9913" s="11" t="str">
        <f t="shared" si="154"/>
        <v>Feb 2024</v>
      </c>
      <c r="C9913" t="s">
        <v>21</v>
      </c>
      <c r="D9913" t="s">
        <v>51</v>
      </c>
      <c r="E9913" t="s">
        <v>76</v>
      </c>
      <c r="F9913" t="s">
        <v>98</v>
      </c>
      <c r="G9913" t="str">
        <f>_xlfn.XLOOKUP(F9913,Product_Categories!A:A,Product_Categories!C:C,"Missing")</f>
        <v>Video</v>
      </c>
      <c r="H9913">
        <v>61163</v>
      </c>
      <c r="I9913">
        <v>6015</v>
      </c>
      <c r="J9913" s="5">
        <v>24809.22</v>
      </c>
      <c r="K9913">
        <v>188</v>
      </c>
      <c r="L9913" s="5">
        <v>5849.84</v>
      </c>
      <c r="M9913" s="4">
        <v>9.83</v>
      </c>
      <c r="N9913" s="4">
        <v>3.13</v>
      </c>
      <c r="O9913" s="4">
        <v>4.12</v>
      </c>
      <c r="P9913">
        <v>131.96</v>
      </c>
      <c r="Q9913" s="4">
        <v>0.24</v>
      </c>
    </row>
    <row r="9914" spans="1:17" x14ac:dyDescent="0.3">
      <c r="A9914" s="3">
        <v>45350</v>
      </c>
      <c r="B9914" s="11" t="str">
        <f t="shared" si="154"/>
        <v>Feb 2024</v>
      </c>
      <c r="C9914" t="s">
        <v>108</v>
      </c>
      <c r="D9914" t="s">
        <v>57</v>
      </c>
      <c r="E9914" t="s">
        <v>73</v>
      </c>
      <c r="F9914" t="s">
        <v>99</v>
      </c>
      <c r="G9914" t="str">
        <f>_xlfn.XLOOKUP(F9914,Product_Categories!A:A,Product_Categories!C:C,"Missing")</f>
        <v>Planning</v>
      </c>
      <c r="H9914">
        <v>22378</v>
      </c>
      <c r="I9914">
        <v>2506</v>
      </c>
      <c r="J9914" s="5">
        <v>1366.73</v>
      </c>
      <c r="K9914">
        <v>423</v>
      </c>
      <c r="L9914" s="5">
        <v>61499.88</v>
      </c>
      <c r="M9914" s="4">
        <v>11.2</v>
      </c>
      <c r="N9914" s="4">
        <v>16.88</v>
      </c>
      <c r="O9914" s="4">
        <v>0.55000000000000004</v>
      </c>
      <c r="P9914">
        <v>3.23</v>
      </c>
      <c r="Q9914" s="4">
        <v>45</v>
      </c>
    </row>
    <row r="9915" spans="1:17" x14ac:dyDescent="0.3">
      <c r="A9915" s="3">
        <v>45350</v>
      </c>
      <c r="B9915" s="11" t="str">
        <f t="shared" si="154"/>
        <v>Feb 2024</v>
      </c>
      <c r="C9915" t="s">
        <v>18</v>
      </c>
      <c r="D9915" t="s">
        <v>64</v>
      </c>
      <c r="E9915" t="s">
        <v>76</v>
      </c>
      <c r="F9915" t="s">
        <v>91</v>
      </c>
      <c r="G9915" t="str">
        <f>_xlfn.XLOOKUP(F9915,Product_Categories!A:A,Product_Categories!C:C,"Missing")</f>
        <v>Affiliate</v>
      </c>
      <c r="H9915">
        <v>54844</v>
      </c>
      <c r="I9915">
        <v>6978</v>
      </c>
      <c r="J9915" s="5">
        <v>3094.68</v>
      </c>
      <c r="K9915">
        <v>1351</v>
      </c>
      <c r="L9915" s="5">
        <v>125639.24</v>
      </c>
      <c r="M9915" s="4">
        <v>12.72</v>
      </c>
      <c r="N9915" s="4">
        <v>19.36</v>
      </c>
      <c r="O9915" s="4">
        <v>0.44</v>
      </c>
      <c r="P9915">
        <v>2.29</v>
      </c>
      <c r="Q9915" s="4">
        <v>40.6</v>
      </c>
    </row>
    <row r="9916" spans="1:17" x14ac:dyDescent="0.3">
      <c r="A9916" s="3">
        <v>45350</v>
      </c>
      <c r="B9916" s="11" t="str">
        <f t="shared" si="154"/>
        <v>Feb 2024</v>
      </c>
      <c r="C9916" t="s">
        <v>17</v>
      </c>
      <c r="D9916" t="s">
        <v>42</v>
      </c>
      <c r="E9916" t="s">
        <v>73</v>
      </c>
      <c r="F9916" t="s">
        <v>77</v>
      </c>
      <c r="G9916" t="str">
        <f>_xlfn.XLOOKUP(F9916,Product_Categories!A:A,Product_Categories!C:C,"Missing")</f>
        <v>SEO</v>
      </c>
      <c r="H9916">
        <v>50325</v>
      </c>
      <c r="I9916">
        <v>404</v>
      </c>
      <c r="J9916" s="5">
        <v>218.63</v>
      </c>
      <c r="K9916">
        <v>46</v>
      </c>
      <c r="L9916" s="5">
        <v>7555.4</v>
      </c>
      <c r="M9916" s="4">
        <v>0.8</v>
      </c>
      <c r="N9916" s="4">
        <v>11.39</v>
      </c>
      <c r="O9916" s="4">
        <v>0.54</v>
      </c>
      <c r="P9916" s="4">
        <v>4.75</v>
      </c>
      <c r="Q9916" s="4">
        <v>34.56</v>
      </c>
    </row>
    <row r="9917" spans="1:17" x14ac:dyDescent="0.3">
      <c r="A9917" s="3">
        <v>45350</v>
      </c>
      <c r="B9917" s="11" t="str">
        <f t="shared" si="154"/>
        <v>Feb 2024</v>
      </c>
      <c r="C9917" t="s">
        <v>19</v>
      </c>
      <c r="D9917" t="s">
        <v>52</v>
      </c>
      <c r="E9917" t="s">
        <v>74</v>
      </c>
      <c r="F9917" t="s">
        <v>99</v>
      </c>
      <c r="G9917" t="str">
        <f>_xlfn.XLOOKUP(F9917,Product_Categories!A:A,Product_Categories!C:C,"Missing")</f>
        <v>Planning</v>
      </c>
      <c r="H9917">
        <v>86479</v>
      </c>
      <c r="I9917">
        <v>6981</v>
      </c>
      <c r="J9917" s="5">
        <v>4318.84</v>
      </c>
      <c r="K9917">
        <v>1157</v>
      </c>
      <c r="L9917" s="5">
        <v>128360.13</v>
      </c>
      <c r="M9917" s="4">
        <v>8.07</v>
      </c>
      <c r="N9917" s="4">
        <v>16.57</v>
      </c>
      <c r="O9917" s="4">
        <v>0.62</v>
      </c>
      <c r="P9917">
        <v>3.73</v>
      </c>
      <c r="Q9917" s="4">
        <v>29.72</v>
      </c>
    </row>
    <row r="9918" spans="1:17" x14ac:dyDescent="0.3">
      <c r="A9918" s="3">
        <v>45350</v>
      </c>
      <c r="B9918" s="11" t="str">
        <f t="shared" si="154"/>
        <v>Feb 2024</v>
      </c>
      <c r="C9918" t="s">
        <v>18</v>
      </c>
      <c r="D9918" t="s">
        <v>72</v>
      </c>
      <c r="E9918" t="s">
        <v>74</v>
      </c>
      <c r="F9918" t="s">
        <v>92</v>
      </c>
      <c r="G9918" t="str">
        <f>_xlfn.XLOOKUP(F9918,Product_Categories!A:A,Product_Categories!C:C,"Missing")</f>
        <v>Design</v>
      </c>
      <c r="H9918">
        <v>97401</v>
      </c>
      <c r="I9918">
        <v>13661</v>
      </c>
      <c r="J9918" s="5">
        <v>9725.91</v>
      </c>
      <c r="K9918">
        <v>1710</v>
      </c>
      <c r="L9918" s="5">
        <v>237614.29</v>
      </c>
      <c r="M9918" s="4">
        <v>14.03</v>
      </c>
      <c r="N9918" s="4">
        <v>12.52</v>
      </c>
      <c r="O9918" s="4">
        <v>0.71</v>
      </c>
      <c r="P9918" s="4">
        <v>5.69</v>
      </c>
      <c r="Q9918" s="4">
        <v>24.43</v>
      </c>
    </row>
    <row r="9919" spans="1:17" x14ac:dyDescent="0.3">
      <c r="A9919" s="3">
        <v>45350</v>
      </c>
      <c r="B9919" s="11" t="str">
        <f t="shared" si="154"/>
        <v>Feb 2024</v>
      </c>
      <c r="C9919" t="s">
        <v>107</v>
      </c>
      <c r="D9919" t="s">
        <v>41</v>
      </c>
      <c r="E9919" t="s">
        <v>76</v>
      </c>
      <c r="F9919" t="s">
        <v>95</v>
      </c>
      <c r="G9919" t="str">
        <f>_xlfn.XLOOKUP(F9919,Product_Categories!A:A,Product_Categories!C:C,"Missing")</f>
        <v>Analytics</v>
      </c>
      <c r="H9919">
        <v>27219</v>
      </c>
      <c r="I9919">
        <v>3353</v>
      </c>
      <c r="J9919" s="5">
        <v>2802.47</v>
      </c>
      <c r="K9919">
        <v>411</v>
      </c>
      <c r="L9919" s="5">
        <v>52898.77</v>
      </c>
      <c r="M9919" s="4">
        <v>12.32</v>
      </c>
      <c r="N9919" s="4">
        <v>12.26</v>
      </c>
      <c r="O9919" s="4">
        <v>0.84</v>
      </c>
      <c r="P9919">
        <v>6.82</v>
      </c>
      <c r="Q9919" s="4">
        <v>18.88</v>
      </c>
    </row>
    <row r="9920" spans="1:17" x14ac:dyDescent="0.3">
      <c r="A9920" s="3">
        <v>45350</v>
      </c>
      <c r="B9920" s="11" t="str">
        <f t="shared" si="154"/>
        <v>Feb 2024</v>
      </c>
      <c r="C9920" t="s">
        <v>108</v>
      </c>
      <c r="D9920" t="s">
        <v>36</v>
      </c>
      <c r="E9920" t="s">
        <v>73</v>
      </c>
      <c r="F9920" t="s">
        <v>93</v>
      </c>
      <c r="G9920" t="str">
        <f>_xlfn.XLOOKUP(F9920,Product_Categories!A:A,Product_Categories!C:C,"Missing")</f>
        <v>Social Media</v>
      </c>
      <c r="H9920">
        <v>107496</v>
      </c>
      <c r="I9920">
        <v>6280</v>
      </c>
      <c r="J9920" s="5">
        <v>11414.43</v>
      </c>
      <c r="K9920">
        <v>1230</v>
      </c>
      <c r="L9920" s="5">
        <v>213584.37</v>
      </c>
      <c r="M9920" s="4">
        <v>5.84</v>
      </c>
      <c r="N9920" s="4">
        <v>19.59</v>
      </c>
      <c r="O9920" s="4">
        <v>1.82</v>
      </c>
      <c r="P9920">
        <v>9.2799999999999994</v>
      </c>
      <c r="Q9920" s="4">
        <v>18.71</v>
      </c>
    </row>
    <row r="9921" spans="1:17" x14ac:dyDescent="0.3">
      <c r="A9921" s="3">
        <v>45350</v>
      </c>
      <c r="B9921" s="11" t="str">
        <f t="shared" si="154"/>
        <v>Feb 2024</v>
      </c>
      <c r="C9921" t="s">
        <v>21</v>
      </c>
      <c r="D9921" t="s">
        <v>42</v>
      </c>
      <c r="E9921" t="s">
        <v>73</v>
      </c>
      <c r="F9921" t="s">
        <v>79</v>
      </c>
      <c r="G9921" t="str">
        <f>_xlfn.XLOOKUP(F9921,Product_Categories!A:A,Product_Categories!C:C,"Missing")</f>
        <v>Email Marketing</v>
      </c>
      <c r="H9921">
        <v>127726</v>
      </c>
      <c r="I9921">
        <v>14479</v>
      </c>
      <c r="J9921" s="5">
        <v>22093.9</v>
      </c>
      <c r="K9921">
        <v>3134</v>
      </c>
      <c r="L9921" s="5">
        <v>346028.58</v>
      </c>
      <c r="M9921" s="4">
        <v>11.34</v>
      </c>
      <c r="N9921" s="4">
        <v>21.65</v>
      </c>
      <c r="O9921" s="4">
        <v>1.53</v>
      </c>
      <c r="P9921">
        <v>7.05</v>
      </c>
      <c r="Q9921" s="4">
        <v>15.66</v>
      </c>
    </row>
    <row r="9922" spans="1:17" x14ac:dyDescent="0.3">
      <c r="A9922" s="3">
        <v>45350</v>
      </c>
      <c r="B9922" s="11" t="str">
        <f t="shared" ref="B9922:B9985" si="155">TEXT(A9922, "mmm yyyy")</f>
        <v>Feb 2024</v>
      </c>
      <c r="C9922" t="s">
        <v>21</v>
      </c>
      <c r="D9922" t="s">
        <v>28</v>
      </c>
      <c r="E9922" t="s">
        <v>76</v>
      </c>
      <c r="F9922" t="s">
        <v>100</v>
      </c>
      <c r="G9922" t="str">
        <f>_xlfn.XLOOKUP(F9922,Product_Categories!A:A,Product_Categories!C:C,"Missing")</f>
        <v>Forms</v>
      </c>
      <c r="H9922">
        <v>145735</v>
      </c>
      <c r="I9922">
        <v>2998</v>
      </c>
      <c r="J9922" s="5">
        <v>8366.27</v>
      </c>
      <c r="K9922">
        <v>573</v>
      </c>
      <c r="L9922" s="5">
        <v>109510.37</v>
      </c>
      <c r="M9922" s="4">
        <v>2.06</v>
      </c>
      <c r="N9922" s="4">
        <v>19.11</v>
      </c>
      <c r="O9922" s="4">
        <v>2.79</v>
      </c>
      <c r="P9922">
        <v>14.6</v>
      </c>
      <c r="Q9922" s="4">
        <v>13.09</v>
      </c>
    </row>
    <row r="9923" spans="1:17" x14ac:dyDescent="0.3">
      <c r="A9923" s="3">
        <v>45350</v>
      </c>
      <c r="B9923" s="11" t="str">
        <f t="shared" si="155"/>
        <v>Feb 2024</v>
      </c>
      <c r="C9923" t="s">
        <v>108</v>
      </c>
      <c r="D9923" t="s">
        <v>68</v>
      </c>
      <c r="E9923" t="s">
        <v>75</v>
      </c>
      <c r="F9923" t="s">
        <v>99</v>
      </c>
      <c r="G9923" t="str">
        <f>_xlfn.XLOOKUP(F9923,Product_Categories!A:A,Product_Categories!C:C,"Missing")</f>
        <v>Planning</v>
      </c>
      <c r="H9923">
        <v>51792</v>
      </c>
      <c r="I9923">
        <v>4140</v>
      </c>
      <c r="J9923" s="5">
        <v>8042.95</v>
      </c>
      <c r="K9923">
        <v>566</v>
      </c>
      <c r="L9923" s="5">
        <v>95409.05</v>
      </c>
      <c r="M9923" s="4">
        <v>7.99</v>
      </c>
      <c r="N9923" s="4">
        <v>13.67</v>
      </c>
      <c r="O9923" s="4">
        <v>1.94</v>
      </c>
      <c r="P9923">
        <v>14.21</v>
      </c>
      <c r="Q9923" s="4">
        <v>11.86</v>
      </c>
    </row>
    <row r="9924" spans="1:17" x14ac:dyDescent="0.3">
      <c r="A9924" s="3">
        <v>45350</v>
      </c>
      <c r="B9924" s="11" t="str">
        <f t="shared" si="155"/>
        <v>Feb 2024</v>
      </c>
      <c r="C9924" t="s">
        <v>17</v>
      </c>
      <c r="D9924" t="s">
        <v>28</v>
      </c>
      <c r="E9924" t="s">
        <v>76</v>
      </c>
      <c r="F9924" t="s">
        <v>97</v>
      </c>
      <c r="G9924" t="str">
        <f>_xlfn.XLOOKUP(F9924,Product_Categories!A:A,Product_Categories!C:C,"Missing")</f>
        <v>Webinars</v>
      </c>
      <c r="H9924">
        <v>73482</v>
      </c>
      <c r="I9924">
        <v>3288</v>
      </c>
      <c r="J9924" s="5">
        <v>2385.84</v>
      </c>
      <c r="K9924">
        <v>152</v>
      </c>
      <c r="L9924" s="5">
        <v>27263.82</v>
      </c>
      <c r="M9924" s="4">
        <v>4.47</v>
      </c>
      <c r="N9924" s="4">
        <v>4.62</v>
      </c>
      <c r="O9924" s="4">
        <v>0.73</v>
      </c>
      <c r="P9924" s="4">
        <v>15.7</v>
      </c>
      <c r="Q9924" s="4">
        <v>11.43</v>
      </c>
    </row>
    <row r="9925" spans="1:17" x14ac:dyDescent="0.3">
      <c r="A9925" s="3">
        <v>45350</v>
      </c>
      <c r="B9925" s="11" t="str">
        <f t="shared" si="155"/>
        <v>Feb 2024</v>
      </c>
      <c r="C9925" t="s">
        <v>108</v>
      </c>
      <c r="D9925" t="s">
        <v>24</v>
      </c>
      <c r="E9925" t="s">
        <v>75</v>
      </c>
      <c r="F9925" t="s">
        <v>104</v>
      </c>
      <c r="G9925" t="str">
        <f>_xlfn.XLOOKUP(F9925,Product_Categories!A:A,Product_Categories!C:C,"Missing")</f>
        <v>Surveys</v>
      </c>
      <c r="H9925">
        <v>108129</v>
      </c>
      <c r="I9925">
        <v>10029</v>
      </c>
      <c r="J9925" s="5">
        <v>27784.61</v>
      </c>
      <c r="K9925">
        <v>1621</v>
      </c>
      <c r="L9925" s="5">
        <v>313710.77</v>
      </c>
      <c r="M9925" s="4">
        <v>9.2799999999999994</v>
      </c>
      <c r="N9925" s="4">
        <v>16.16</v>
      </c>
      <c r="O9925" s="4">
        <v>2.77</v>
      </c>
      <c r="P9925">
        <v>17.14</v>
      </c>
      <c r="Q9925" s="4">
        <v>11.29</v>
      </c>
    </row>
    <row r="9926" spans="1:17" x14ac:dyDescent="0.3">
      <c r="A9926" s="3">
        <v>45350</v>
      </c>
      <c r="B9926" s="11" t="str">
        <f t="shared" si="155"/>
        <v>Feb 2024</v>
      </c>
      <c r="C9926" t="s">
        <v>19</v>
      </c>
      <c r="D9926" t="s">
        <v>64</v>
      </c>
      <c r="E9926" t="s">
        <v>74</v>
      </c>
      <c r="F9926" t="s">
        <v>98</v>
      </c>
      <c r="G9926" t="str">
        <f>_xlfn.XLOOKUP(F9926,Product_Categories!A:A,Product_Categories!C:C,"Missing")</f>
        <v>Video</v>
      </c>
      <c r="H9926">
        <v>82346</v>
      </c>
      <c r="I9926">
        <v>3038</v>
      </c>
      <c r="J9926" s="5">
        <v>5419.64</v>
      </c>
      <c r="K9926">
        <v>311</v>
      </c>
      <c r="L9926" s="5">
        <v>60558.63</v>
      </c>
      <c r="M9926" s="4">
        <v>3.69</v>
      </c>
      <c r="N9926" s="4">
        <v>10.24</v>
      </c>
      <c r="O9926" s="4">
        <v>1.78</v>
      </c>
      <c r="P9926">
        <v>17.43</v>
      </c>
      <c r="Q9926" s="4">
        <v>11.17</v>
      </c>
    </row>
    <row r="9927" spans="1:17" x14ac:dyDescent="0.3">
      <c r="A9927" s="3">
        <v>45350</v>
      </c>
      <c r="B9927" s="11" t="str">
        <f t="shared" si="155"/>
        <v>Feb 2024</v>
      </c>
      <c r="C9927" t="s">
        <v>107</v>
      </c>
      <c r="D9927" t="s">
        <v>65</v>
      </c>
      <c r="E9927" t="s">
        <v>73</v>
      </c>
      <c r="F9927" t="s">
        <v>97</v>
      </c>
      <c r="G9927" t="str">
        <f>_xlfn.XLOOKUP(F9927,Product_Categories!A:A,Product_Categories!C:C,"Missing")</f>
        <v>Webinars</v>
      </c>
      <c r="H9927">
        <v>121755</v>
      </c>
      <c r="I9927">
        <v>4216</v>
      </c>
      <c r="J9927" s="5">
        <v>8739.74</v>
      </c>
      <c r="K9927">
        <v>751</v>
      </c>
      <c r="L9927" s="5">
        <v>93357.59</v>
      </c>
      <c r="M9927" s="4">
        <v>3.46</v>
      </c>
      <c r="N9927" s="4">
        <v>17.809999999999999</v>
      </c>
      <c r="O9927" s="4">
        <v>2.0699999999999998</v>
      </c>
      <c r="P9927">
        <v>11.64</v>
      </c>
      <c r="Q9927" s="4">
        <v>10.68</v>
      </c>
    </row>
    <row r="9928" spans="1:17" x14ac:dyDescent="0.3">
      <c r="A9928" s="3">
        <v>45350</v>
      </c>
      <c r="B9928" s="11" t="str">
        <f t="shared" si="155"/>
        <v>Feb 2024</v>
      </c>
      <c r="C9928" t="s">
        <v>21</v>
      </c>
      <c r="D9928" t="s">
        <v>58</v>
      </c>
      <c r="E9928" t="s">
        <v>73</v>
      </c>
      <c r="F9928" t="s">
        <v>77</v>
      </c>
      <c r="G9928" t="str">
        <f>_xlfn.XLOOKUP(F9928,Product_Categories!A:A,Product_Categories!C:C,"Missing")</f>
        <v>SEO</v>
      </c>
      <c r="H9928">
        <v>44903</v>
      </c>
      <c r="I9928">
        <v>1698</v>
      </c>
      <c r="J9928" s="5">
        <v>1264.8699999999999</v>
      </c>
      <c r="K9928">
        <v>101</v>
      </c>
      <c r="L9928" s="5">
        <v>12956.55</v>
      </c>
      <c r="M9928" s="4">
        <v>3.78</v>
      </c>
      <c r="N9928" s="4">
        <v>5.95</v>
      </c>
      <c r="O9928" s="4">
        <v>0.74</v>
      </c>
      <c r="P9928">
        <v>12.52</v>
      </c>
      <c r="Q9928" s="4">
        <v>10.24</v>
      </c>
    </row>
    <row r="9929" spans="1:17" x14ac:dyDescent="0.3">
      <c r="A9929" s="3">
        <v>45350</v>
      </c>
      <c r="B9929" s="11" t="str">
        <f t="shared" si="155"/>
        <v>Feb 2024</v>
      </c>
      <c r="C9929" t="s">
        <v>18</v>
      </c>
      <c r="D9929" t="s">
        <v>46</v>
      </c>
      <c r="E9929" t="s">
        <v>73</v>
      </c>
      <c r="F9929" t="s">
        <v>77</v>
      </c>
      <c r="G9929" t="str">
        <f>_xlfn.XLOOKUP(F9929,Product_Categories!A:A,Product_Categories!C:C,"Missing")</f>
        <v>SEO</v>
      </c>
      <c r="H9929">
        <v>125408</v>
      </c>
      <c r="I9929">
        <v>6742</v>
      </c>
      <c r="J9929" s="5">
        <v>9178.4500000000007</v>
      </c>
      <c r="K9929">
        <v>817</v>
      </c>
      <c r="L9929" s="5">
        <v>91999.59</v>
      </c>
      <c r="M9929" s="4">
        <v>5.38</v>
      </c>
      <c r="N9929" s="4">
        <v>12.12</v>
      </c>
      <c r="O9929" s="4">
        <v>1.36</v>
      </c>
      <c r="P9929" s="4">
        <v>11.23</v>
      </c>
      <c r="Q9929" s="4">
        <v>10.02</v>
      </c>
    </row>
    <row r="9930" spans="1:17" x14ac:dyDescent="0.3">
      <c r="A9930" s="3">
        <v>45350</v>
      </c>
      <c r="B9930" s="11" t="str">
        <f t="shared" si="155"/>
        <v>Feb 2024</v>
      </c>
      <c r="C9930" t="s">
        <v>21</v>
      </c>
      <c r="D9930" t="s">
        <v>39</v>
      </c>
      <c r="E9930" t="s">
        <v>73</v>
      </c>
      <c r="F9930" t="s">
        <v>89</v>
      </c>
      <c r="G9930" t="str">
        <f>_xlfn.XLOOKUP(F9930,Product_Categories!A:A,Product_Categories!C:C,"Missing")</f>
        <v>Push Notifications</v>
      </c>
      <c r="H9930">
        <v>90007</v>
      </c>
      <c r="I9930">
        <v>11921</v>
      </c>
      <c r="J9930" s="5">
        <v>18349.07</v>
      </c>
      <c r="K9930">
        <v>1994</v>
      </c>
      <c r="L9930" s="5">
        <v>176382.38</v>
      </c>
      <c r="M9930" s="4">
        <v>13.24</v>
      </c>
      <c r="N9930" s="4">
        <v>16.73</v>
      </c>
      <c r="O9930" s="4">
        <v>1.54</v>
      </c>
      <c r="P9930">
        <v>9.1999999999999993</v>
      </c>
      <c r="Q9930" s="4">
        <v>9.61</v>
      </c>
    </row>
    <row r="9931" spans="1:17" x14ac:dyDescent="0.3">
      <c r="A9931" s="3">
        <v>45350</v>
      </c>
      <c r="B9931" s="11" t="str">
        <f t="shared" si="155"/>
        <v>Feb 2024</v>
      </c>
      <c r="C9931" t="s">
        <v>21</v>
      </c>
      <c r="D9931" t="s">
        <v>58</v>
      </c>
      <c r="E9931" t="s">
        <v>74</v>
      </c>
      <c r="F9931" t="s">
        <v>87</v>
      </c>
      <c r="G9931" t="str">
        <f>_xlfn.XLOOKUP(F9931,Product_Categories!A:A,Product_Categories!C:C,"Missing")</f>
        <v>AdTech</v>
      </c>
      <c r="H9931">
        <v>18116</v>
      </c>
      <c r="I9931">
        <v>1094</v>
      </c>
      <c r="J9931" s="5">
        <v>1049.33</v>
      </c>
      <c r="K9931">
        <v>138</v>
      </c>
      <c r="L9931" s="5">
        <v>9773.9</v>
      </c>
      <c r="M9931" s="4">
        <v>6.04</v>
      </c>
      <c r="N9931" s="4">
        <v>12.61</v>
      </c>
      <c r="O9931" s="4">
        <v>0.96</v>
      </c>
      <c r="P9931">
        <v>7.6</v>
      </c>
      <c r="Q9931" s="4">
        <v>9.31</v>
      </c>
    </row>
    <row r="9932" spans="1:17" x14ac:dyDescent="0.3">
      <c r="A9932" s="3">
        <v>45350</v>
      </c>
      <c r="B9932" s="11" t="str">
        <f t="shared" si="155"/>
        <v>Feb 2024</v>
      </c>
      <c r="C9932" t="s">
        <v>18</v>
      </c>
      <c r="D9932" t="s">
        <v>66</v>
      </c>
      <c r="E9932" t="s">
        <v>76</v>
      </c>
      <c r="F9932" t="s">
        <v>87</v>
      </c>
      <c r="G9932" t="str">
        <f>_xlfn.XLOOKUP(F9932,Product_Categories!A:A,Product_Categories!C:C,"Missing")</f>
        <v>AdTech</v>
      </c>
      <c r="H9932">
        <v>124129</v>
      </c>
      <c r="I9932">
        <v>1439</v>
      </c>
      <c r="J9932" s="5">
        <v>4051.83</v>
      </c>
      <c r="K9932">
        <v>240</v>
      </c>
      <c r="L9932" s="5">
        <v>37400.699999999997</v>
      </c>
      <c r="M9932" s="4">
        <v>1.1599999999999999</v>
      </c>
      <c r="N9932" s="4">
        <v>16.68</v>
      </c>
      <c r="O9932" s="4">
        <v>2.82</v>
      </c>
      <c r="P9932">
        <v>16.88</v>
      </c>
      <c r="Q9932" s="4">
        <v>9.23</v>
      </c>
    </row>
    <row r="9933" spans="1:17" x14ac:dyDescent="0.3">
      <c r="A9933" s="3">
        <v>45350</v>
      </c>
      <c r="B9933" s="11" t="str">
        <f t="shared" si="155"/>
        <v>Feb 2024</v>
      </c>
      <c r="C9933" t="s">
        <v>17</v>
      </c>
      <c r="D9933" t="s">
        <v>55</v>
      </c>
      <c r="E9933" t="s">
        <v>73</v>
      </c>
      <c r="F9933" t="s">
        <v>101</v>
      </c>
      <c r="G9933" t="str">
        <f>_xlfn.XLOOKUP(F9933,Product_Categories!A:A,Product_Categories!C:C,"Missing")</f>
        <v>Conversion</v>
      </c>
      <c r="H9933">
        <v>55305</v>
      </c>
      <c r="I9933">
        <v>2764</v>
      </c>
      <c r="J9933" s="5">
        <v>3165.42</v>
      </c>
      <c r="K9933">
        <v>347</v>
      </c>
      <c r="L9933" s="5">
        <v>23577.919999999998</v>
      </c>
      <c r="M9933" s="4">
        <v>5</v>
      </c>
      <c r="N9933" s="4">
        <v>12.55</v>
      </c>
      <c r="O9933" s="4">
        <v>1.1499999999999999</v>
      </c>
      <c r="P9933" s="4">
        <v>9.1199999999999992</v>
      </c>
      <c r="Q9933" s="4">
        <v>7.45</v>
      </c>
    </row>
    <row r="9934" spans="1:17" x14ac:dyDescent="0.3">
      <c r="A9934" s="3">
        <v>45350</v>
      </c>
      <c r="B9934" s="11" t="str">
        <f t="shared" si="155"/>
        <v>Feb 2024</v>
      </c>
      <c r="C9934" t="s">
        <v>21</v>
      </c>
      <c r="D9934" t="s">
        <v>72</v>
      </c>
      <c r="E9934" t="s">
        <v>74</v>
      </c>
      <c r="F9934" t="s">
        <v>98</v>
      </c>
      <c r="G9934" t="str">
        <f>_xlfn.XLOOKUP(F9934,Product_Categories!A:A,Product_Categories!C:C,"Missing")</f>
        <v>Video</v>
      </c>
      <c r="H9934">
        <v>4066</v>
      </c>
      <c r="I9934">
        <v>568</v>
      </c>
      <c r="J9934" s="5">
        <v>973.94</v>
      </c>
      <c r="K9934">
        <v>75</v>
      </c>
      <c r="L9934" s="5">
        <v>7102.26</v>
      </c>
      <c r="M9934" s="4">
        <v>13.97</v>
      </c>
      <c r="N9934" s="4">
        <v>13.2</v>
      </c>
      <c r="O9934" s="4">
        <v>1.71</v>
      </c>
      <c r="P9934">
        <v>12.99</v>
      </c>
      <c r="Q9934" s="4">
        <v>7.29</v>
      </c>
    </row>
    <row r="9935" spans="1:17" x14ac:dyDescent="0.3">
      <c r="A9935" s="3">
        <v>45350</v>
      </c>
      <c r="B9935" s="11" t="str">
        <f t="shared" si="155"/>
        <v>Feb 2024</v>
      </c>
      <c r="C9935" t="s">
        <v>19</v>
      </c>
      <c r="D9935" t="s">
        <v>25</v>
      </c>
      <c r="E9935" t="s">
        <v>74</v>
      </c>
      <c r="F9935" t="s">
        <v>103</v>
      </c>
      <c r="G9935" t="str">
        <f>_xlfn.XLOOKUP(F9935,Product_Categories!A:A,Product_Categories!C:C,"Missing")</f>
        <v>Automation</v>
      </c>
      <c r="H9935">
        <v>18133</v>
      </c>
      <c r="I9935">
        <v>1418</v>
      </c>
      <c r="J9935" s="5">
        <v>5534.68</v>
      </c>
      <c r="K9935">
        <v>244</v>
      </c>
      <c r="L9935" s="5">
        <v>38264.92</v>
      </c>
      <c r="M9935" s="4">
        <v>7.82</v>
      </c>
      <c r="N9935" s="4">
        <v>17.21</v>
      </c>
      <c r="O9935" s="4">
        <v>3.9</v>
      </c>
      <c r="P9935">
        <v>22.68</v>
      </c>
      <c r="Q9935" s="4">
        <v>6.91</v>
      </c>
    </row>
    <row r="9936" spans="1:17" x14ac:dyDescent="0.3">
      <c r="A9936" s="3">
        <v>45350</v>
      </c>
      <c r="B9936" s="11" t="str">
        <f t="shared" si="155"/>
        <v>Feb 2024</v>
      </c>
      <c r="C9936" t="s">
        <v>108</v>
      </c>
      <c r="D9936" t="s">
        <v>39</v>
      </c>
      <c r="E9936" t="s">
        <v>75</v>
      </c>
      <c r="F9936" t="s">
        <v>89</v>
      </c>
      <c r="G9936" t="str">
        <f>_xlfn.XLOOKUP(F9936,Product_Categories!A:A,Product_Categories!C:C,"Missing")</f>
        <v>Push Notifications</v>
      </c>
      <c r="H9936">
        <v>118160</v>
      </c>
      <c r="I9936">
        <v>9868</v>
      </c>
      <c r="J9936" s="5">
        <v>16379.5</v>
      </c>
      <c r="K9936">
        <v>886</v>
      </c>
      <c r="L9936" s="5">
        <v>100998.17</v>
      </c>
      <c r="M9936" s="4">
        <v>8.35</v>
      </c>
      <c r="N9936" s="4">
        <v>8.98</v>
      </c>
      <c r="O9936" s="4">
        <v>1.66</v>
      </c>
      <c r="P9936">
        <v>18.489999999999998</v>
      </c>
      <c r="Q9936" s="4">
        <v>6.17</v>
      </c>
    </row>
    <row r="9937" spans="1:17" x14ac:dyDescent="0.3">
      <c r="A9937" s="3">
        <v>45350</v>
      </c>
      <c r="B9937" s="11" t="str">
        <f t="shared" si="155"/>
        <v>Feb 2024</v>
      </c>
      <c r="C9937" t="s">
        <v>108</v>
      </c>
      <c r="D9937" t="s">
        <v>41</v>
      </c>
      <c r="E9937" t="s">
        <v>73</v>
      </c>
      <c r="F9937" t="s">
        <v>90</v>
      </c>
      <c r="G9937" t="str">
        <f>_xlfn.XLOOKUP(F9937,Product_Categories!A:A,Product_Categories!C:C,"Missing")</f>
        <v>Brand Monitoring</v>
      </c>
      <c r="H9937">
        <v>135277</v>
      </c>
      <c r="I9937">
        <v>13671</v>
      </c>
      <c r="J9937" s="5">
        <v>52503.44</v>
      </c>
      <c r="K9937">
        <v>2406</v>
      </c>
      <c r="L9937" s="5">
        <v>311628.93</v>
      </c>
      <c r="M9937" s="4">
        <v>10.11</v>
      </c>
      <c r="N9937" s="4">
        <v>17.600000000000001</v>
      </c>
      <c r="O9937" s="4">
        <v>3.84</v>
      </c>
      <c r="P9937">
        <v>21.82</v>
      </c>
      <c r="Q9937" s="4">
        <v>5.94</v>
      </c>
    </row>
    <row r="9938" spans="1:17" x14ac:dyDescent="0.3">
      <c r="A9938" s="3">
        <v>45350</v>
      </c>
      <c r="B9938" s="11" t="str">
        <f t="shared" si="155"/>
        <v>Feb 2024</v>
      </c>
      <c r="C9938" t="s">
        <v>17</v>
      </c>
      <c r="D9938" t="s">
        <v>38</v>
      </c>
      <c r="E9938" t="s">
        <v>76</v>
      </c>
      <c r="F9938" t="s">
        <v>79</v>
      </c>
      <c r="G9938" t="str">
        <f>_xlfn.XLOOKUP(F9938,Product_Categories!A:A,Product_Categories!C:C,"Missing")</f>
        <v>Email Marketing</v>
      </c>
      <c r="H9938">
        <v>109524</v>
      </c>
      <c r="I9938">
        <v>2182</v>
      </c>
      <c r="J9938" s="5">
        <v>7305.32</v>
      </c>
      <c r="K9938">
        <v>274</v>
      </c>
      <c r="L9938" s="5">
        <v>39239.35</v>
      </c>
      <c r="M9938" s="4">
        <v>1.99</v>
      </c>
      <c r="N9938" s="4">
        <v>12.56</v>
      </c>
      <c r="O9938" s="4">
        <v>3.35</v>
      </c>
      <c r="P9938" s="4">
        <v>26.66</v>
      </c>
      <c r="Q9938" s="4">
        <v>5.37</v>
      </c>
    </row>
    <row r="9939" spans="1:17" x14ac:dyDescent="0.3">
      <c r="A9939" s="3">
        <v>45350</v>
      </c>
      <c r="B9939" s="11" t="str">
        <f t="shared" si="155"/>
        <v>Feb 2024</v>
      </c>
      <c r="C9939" t="s">
        <v>21</v>
      </c>
      <c r="D9939" t="s">
        <v>47</v>
      </c>
      <c r="E9939" t="s">
        <v>74</v>
      </c>
      <c r="F9939" t="s">
        <v>99</v>
      </c>
      <c r="G9939" t="str">
        <f>_xlfn.XLOOKUP(F9939,Product_Categories!A:A,Product_Categories!C:C,"Missing")</f>
        <v>Planning</v>
      </c>
      <c r="H9939">
        <v>7914</v>
      </c>
      <c r="I9939">
        <v>74</v>
      </c>
      <c r="J9939" s="5">
        <v>330.72</v>
      </c>
      <c r="K9939">
        <v>13</v>
      </c>
      <c r="L9939" s="5">
        <v>1765.76</v>
      </c>
      <c r="M9939" s="4">
        <v>0.94</v>
      </c>
      <c r="N9939" s="4">
        <v>17.57</v>
      </c>
      <c r="O9939" s="4">
        <v>4.47</v>
      </c>
      <c r="P9939">
        <v>25.44</v>
      </c>
      <c r="Q9939" s="4">
        <v>5.34</v>
      </c>
    </row>
    <row r="9940" spans="1:17" x14ac:dyDescent="0.3">
      <c r="A9940" s="3">
        <v>45350</v>
      </c>
      <c r="B9940" s="11" t="str">
        <f t="shared" si="155"/>
        <v>Feb 2024</v>
      </c>
      <c r="C9940" t="s">
        <v>107</v>
      </c>
      <c r="D9940" t="s">
        <v>36</v>
      </c>
      <c r="E9940" t="s">
        <v>76</v>
      </c>
      <c r="F9940" t="s">
        <v>82</v>
      </c>
      <c r="G9940" t="str">
        <f>_xlfn.XLOOKUP(F9940,Product_Categories!A:A,Product_Categories!C:C,"Missing")</f>
        <v>Mobile Ads</v>
      </c>
      <c r="H9940">
        <v>25114</v>
      </c>
      <c r="I9940">
        <v>1823</v>
      </c>
      <c r="J9940" s="5">
        <v>5710.8</v>
      </c>
      <c r="K9940">
        <v>188</v>
      </c>
      <c r="L9940" s="5">
        <v>30361.200000000001</v>
      </c>
      <c r="M9940" s="4">
        <v>7.26</v>
      </c>
      <c r="N9940" s="4">
        <v>10.31</v>
      </c>
      <c r="O9940" s="4">
        <v>3.13</v>
      </c>
      <c r="P9940">
        <v>30.38</v>
      </c>
      <c r="Q9940" s="4">
        <v>5.32</v>
      </c>
    </row>
    <row r="9941" spans="1:17" x14ac:dyDescent="0.3">
      <c r="A9941" s="3">
        <v>45350</v>
      </c>
      <c r="B9941" s="11" t="str">
        <f t="shared" si="155"/>
        <v>Feb 2024</v>
      </c>
      <c r="C9941" t="s">
        <v>18</v>
      </c>
      <c r="D9941" t="s">
        <v>39</v>
      </c>
      <c r="E9941" t="s">
        <v>75</v>
      </c>
      <c r="F9941" t="s">
        <v>86</v>
      </c>
      <c r="G9941" t="str">
        <f>_xlfn.XLOOKUP(F9941,Product_Categories!A:A,Product_Categories!C:C,"Missing")</f>
        <v>Website Tools</v>
      </c>
      <c r="H9941">
        <v>6744</v>
      </c>
      <c r="I9941">
        <v>260</v>
      </c>
      <c r="J9941" s="5">
        <v>297.18</v>
      </c>
      <c r="K9941">
        <v>47</v>
      </c>
      <c r="L9941" s="5">
        <v>1472.62</v>
      </c>
      <c r="M9941" s="4">
        <v>3.86</v>
      </c>
      <c r="N9941" s="4">
        <v>18.079999999999998</v>
      </c>
      <c r="O9941" s="4">
        <v>1.1399999999999999</v>
      </c>
      <c r="P9941" s="4">
        <v>6.32</v>
      </c>
      <c r="Q9941" s="4">
        <v>4.96</v>
      </c>
    </row>
    <row r="9942" spans="1:17" x14ac:dyDescent="0.3">
      <c r="A9942" s="3">
        <v>45350</v>
      </c>
      <c r="B9942" s="11" t="str">
        <f t="shared" si="155"/>
        <v>Feb 2024</v>
      </c>
      <c r="C9942" t="s">
        <v>108</v>
      </c>
      <c r="D9942" t="s">
        <v>33</v>
      </c>
      <c r="E9942" t="s">
        <v>75</v>
      </c>
      <c r="F9942" t="s">
        <v>91</v>
      </c>
      <c r="G9942" t="str">
        <f>_xlfn.XLOOKUP(F9942,Product_Categories!A:A,Product_Categories!C:C,"Missing")</f>
        <v>Affiliate</v>
      </c>
      <c r="H9942">
        <v>106218</v>
      </c>
      <c r="I9942">
        <v>14878</v>
      </c>
      <c r="J9942" s="5">
        <v>50196.44</v>
      </c>
      <c r="K9942">
        <v>2126</v>
      </c>
      <c r="L9942" s="5">
        <v>242404.31</v>
      </c>
      <c r="M9942" s="4">
        <v>14.01</v>
      </c>
      <c r="N9942" s="4">
        <v>14.29</v>
      </c>
      <c r="O9942" s="4">
        <v>3.37</v>
      </c>
      <c r="P9942">
        <v>23.61</v>
      </c>
      <c r="Q9942" s="4">
        <v>4.83</v>
      </c>
    </row>
    <row r="9943" spans="1:17" x14ac:dyDescent="0.3">
      <c r="A9943" s="3">
        <v>45350</v>
      </c>
      <c r="B9943" s="11" t="str">
        <f t="shared" si="155"/>
        <v>Feb 2024</v>
      </c>
      <c r="C9943" t="s">
        <v>19</v>
      </c>
      <c r="D9943" t="s">
        <v>36</v>
      </c>
      <c r="E9943" t="s">
        <v>75</v>
      </c>
      <c r="F9943" t="s">
        <v>79</v>
      </c>
      <c r="G9943" t="str">
        <f>_xlfn.XLOOKUP(F9943,Product_Categories!A:A,Product_Categories!C:C,"Missing")</f>
        <v>Email Marketing</v>
      </c>
      <c r="H9943">
        <v>136220</v>
      </c>
      <c r="I9943">
        <v>11334</v>
      </c>
      <c r="J9943" s="5">
        <v>22196.9</v>
      </c>
      <c r="K9943">
        <v>1115</v>
      </c>
      <c r="L9943" s="5">
        <v>106448.58</v>
      </c>
      <c r="M9943" s="4">
        <v>8.32</v>
      </c>
      <c r="N9943" s="4">
        <v>9.84</v>
      </c>
      <c r="O9943" s="4">
        <v>1.96</v>
      </c>
      <c r="P9943">
        <v>19.91</v>
      </c>
      <c r="Q9943" s="4">
        <v>4.8</v>
      </c>
    </row>
    <row r="9944" spans="1:17" x14ac:dyDescent="0.3">
      <c r="A9944" s="3">
        <v>45350</v>
      </c>
      <c r="B9944" s="11" t="str">
        <f t="shared" si="155"/>
        <v>Feb 2024</v>
      </c>
      <c r="C9944" t="s">
        <v>108</v>
      </c>
      <c r="D9944" t="s">
        <v>44</v>
      </c>
      <c r="E9944" t="s">
        <v>76</v>
      </c>
      <c r="F9944" t="s">
        <v>85</v>
      </c>
      <c r="G9944" t="str">
        <f>_xlfn.XLOOKUP(F9944,Product_Categories!A:A,Product_Categories!C:C,"Missing")</f>
        <v>Budgeting</v>
      </c>
      <c r="H9944">
        <v>28149</v>
      </c>
      <c r="I9944">
        <v>149</v>
      </c>
      <c r="J9944" s="5">
        <v>257.13</v>
      </c>
      <c r="K9944">
        <v>10</v>
      </c>
      <c r="L9944" s="5">
        <v>1168.49</v>
      </c>
      <c r="M9944" s="4">
        <v>0.53</v>
      </c>
      <c r="N9944" s="4">
        <v>6.71</v>
      </c>
      <c r="O9944" s="4">
        <v>1.73</v>
      </c>
      <c r="P9944">
        <v>25.71</v>
      </c>
      <c r="Q9944" s="4">
        <v>4.54</v>
      </c>
    </row>
    <row r="9945" spans="1:17" x14ac:dyDescent="0.3">
      <c r="A9945" s="3">
        <v>45350</v>
      </c>
      <c r="B9945" s="11" t="str">
        <f t="shared" si="155"/>
        <v>Feb 2024</v>
      </c>
      <c r="C9945" t="s">
        <v>107</v>
      </c>
      <c r="D9945" t="s">
        <v>63</v>
      </c>
      <c r="E9945" t="s">
        <v>75</v>
      </c>
      <c r="F9945" t="s">
        <v>92</v>
      </c>
      <c r="G9945" t="str">
        <f>_xlfn.XLOOKUP(F9945,Product_Categories!A:A,Product_Categories!C:C,"Missing")</f>
        <v>Design</v>
      </c>
      <c r="H9945">
        <v>103505</v>
      </c>
      <c r="I9945">
        <v>8142</v>
      </c>
      <c r="J9945" s="5">
        <v>22085.16</v>
      </c>
      <c r="K9945">
        <v>1703</v>
      </c>
      <c r="L9945" s="5">
        <v>97048.06</v>
      </c>
      <c r="M9945" s="4">
        <v>7.87</v>
      </c>
      <c r="N9945" s="4">
        <v>20.92</v>
      </c>
      <c r="O9945" s="4">
        <v>2.71</v>
      </c>
      <c r="P9945">
        <v>12.97</v>
      </c>
      <c r="Q9945" s="4">
        <v>4.3899999999999997</v>
      </c>
    </row>
    <row r="9946" spans="1:17" x14ac:dyDescent="0.3">
      <c r="A9946" s="3">
        <v>45350</v>
      </c>
      <c r="B9946" s="11" t="str">
        <f t="shared" si="155"/>
        <v>Feb 2024</v>
      </c>
      <c r="C9946" t="s">
        <v>21</v>
      </c>
      <c r="D9946" t="s">
        <v>38</v>
      </c>
      <c r="E9946" t="s">
        <v>76</v>
      </c>
      <c r="F9946" t="s">
        <v>90</v>
      </c>
      <c r="G9946" t="str">
        <f>_xlfn.XLOOKUP(F9946,Product_Categories!A:A,Product_Categories!C:C,"Missing")</f>
        <v>Brand Monitoring</v>
      </c>
      <c r="H9946">
        <v>72287</v>
      </c>
      <c r="I9946">
        <v>6589</v>
      </c>
      <c r="J9946" s="5">
        <v>12597.85</v>
      </c>
      <c r="K9946">
        <v>414</v>
      </c>
      <c r="L9946" s="5">
        <v>54790.62</v>
      </c>
      <c r="M9946" s="4">
        <v>9.1199999999999992</v>
      </c>
      <c r="N9946" s="4">
        <v>6.28</v>
      </c>
      <c r="O9946" s="4">
        <v>1.91</v>
      </c>
      <c r="P9946">
        <v>30.43</v>
      </c>
      <c r="Q9946" s="4">
        <v>4.3499999999999996</v>
      </c>
    </row>
    <row r="9947" spans="1:17" x14ac:dyDescent="0.3">
      <c r="A9947" s="3">
        <v>45350</v>
      </c>
      <c r="B9947" s="11" t="str">
        <f t="shared" si="155"/>
        <v>Feb 2024</v>
      </c>
      <c r="C9947" t="s">
        <v>17</v>
      </c>
      <c r="D9947" t="s">
        <v>30</v>
      </c>
      <c r="E9947" t="s">
        <v>75</v>
      </c>
      <c r="F9947" t="s">
        <v>96</v>
      </c>
      <c r="G9947" t="str">
        <f>_xlfn.XLOOKUP(F9947,Product_Categories!A:A,Product_Categories!C:C,"Missing")</f>
        <v>Growth Tools</v>
      </c>
      <c r="H9947">
        <v>56018</v>
      </c>
      <c r="I9947">
        <v>2356</v>
      </c>
      <c r="J9947" s="5">
        <v>4463.97</v>
      </c>
      <c r="K9947">
        <v>448</v>
      </c>
      <c r="L9947" s="5">
        <v>19270.2</v>
      </c>
      <c r="M9947" s="4">
        <v>4.21</v>
      </c>
      <c r="N9947" s="4">
        <v>19.02</v>
      </c>
      <c r="O9947" s="4">
        <v>1.89</v>
      </c>
      <c r="P9947" s="4">
        <v>9.9600000000000009</v>
      </c>
      <c r="Q9947" s="4">
        <v>4.32</v>
      </c>
    </row>
    <row r="9948" spans="1:17" x14ac:dyDescent="0.3">
      <c r="A9948" s="3">
        <v>45350</v>
      </c>
      <c r="B9948" s="11" t="str">
        <f t="shared" si="155"/>
        <v>Feb 2024</v>
      </c>
      <c r="C9948" t="s">
        <v>21</v>
      </c>
      <c r="D9948" t="s">
        <v>31</v>
      </c>
      <c r="E9948" t="s">
        <v>76</v>
      </c>
      <c r="F9948" t="s">
        <v>93</v>
      </c>
      <c r="G9948" t="str">
        <f>_xlfn.XLOOKUP(F9948,Product_Categories!A:A,Product_Categories!C:C,"Missing")</f>
        <v>Social Media</v>
      </c>
      <c r="H9948">
        <v>53461</v>
      </c>
      <c r="I9948">
        <v>3865</v>
      </c>
      <c r="J9948" s="5">
        <v>11708.75</v>
      </c>
      <c r="K9948">
        <v>389</v>
      </c>
      <c r="L9948" s="5">
        <v>50213.53</v>
      </c>
      <c r="M9948" s="4">
        <v>7.23</v>
      </c>
      <c r="N9948" s="4">
        <v>10.06</v>
      </c>
      <c r="O9948" s="4">
        <v>3.03</v>
      </c>
      <c r="P9948">
        <v>30.1</v>
      </c>
      <c r="Q9948" s="4">
        <v>4.29</v>
      </c>
    </row>
    <row r="9949" spans="1:17" x14ac:dyDescent="0.3">
      <c r="A9949" s="3">
        <v>45350</v>
      </c>
      <c r="B9949" s="11" t="str">
        <f t="shared" si="155"/>
        <v>Feb 2024</v>
      </c>
      <c r="C9949" t="s">
        <v>18</v>
      </c>
      <c r="D9949" t="s">
        <v>65</v>
      </c>
      <c r="E9949" t="s">
        <v>74</v>
      </c>
      <c r="F9949" t="s">
        <v>98</v>
      </c>
      <c r="G9949" t="str">
        <f>_xlfn.XLOOKUP(F9949,Product_Categories!A:A,Product_Categories!C:C,"Missing")</f>
        <v>Video</v>
      </c>
      <c r="H9949">
        <v>121775</v>
      </c>
      <c r="I9949">
        <v>14398</v>
      </c>
      <c r="J9949" s="5">
        <v>55372.45</v>
      </c>
      <c r="K9949">
        <v>1317</v>
      </c>
      <c r="L9949" s="5">
        <v>221964.74</v>
      </c>
      <c r="M9949" s="4">
        <v>11.82</v>
      </c>
      <c r="N9949" s="4">
        <v>9.15</v>
      </c>
      <c r="O9949" s="4">
        <v>3.85</v>
      </c>
      <c r="P9949" s="4">
        <v>42.04</v>
      </c>
      <c r="Q9949" s="4">
        <v>4.01</v>
      </c>
    </row>
    <row r="9950" spans="1:17" x14ac:dyDescent="0.3">
      <c r="A9950" s="3">
        <v>45350</v>
      </c>
      <c r="B9950" s="11" t="str">
        <f t="shared" si="155"/>
        <v>Feb 2024</v>
      </c>
      <c r="C9950" t="s">
        <v>17</v>
      </c>
      <c r="D9950" t="s">
        <v>30</v>
      </c>
      <c r="E9950" t="s">
        <v>75</v>
      </c>
      <c r="F9950" t="s">
        <v>81</v>
      </c>
      <c r="G9950" t="str">
        <f>_xlfn.XLOOKUP(F9950,Product_Categories!A:A,Product_Categories!C:C,"Missing")</f>
        <v>Lead Management</v>
      </c>
      <c r="H9950">
        <v>79264</v>
      </c>
      <c r="I9950">
        <v>1707</v>
      </c>
      <c r="J9950" s="5">
        <v>1741.33</v>
      </c>
      <c r="K9950">
        <v>124</v>
      </c>
      <c r="L9950" s="5">
        <v>6688.37</v>
      </c>
      <c r="M9950" s="4">
        <v>2.15</v>
      </c>
      <c r="N9950" s="4">
        <v>7.26</v>
      </c>
      <c r="O9950" s="4">
        <v>1.02</v>
      </c>
      <c r="P9950" s="4">
        <v>14.04</v>
      </c>
      <c r="Q9950" s="4">
        <v>3.84</v>
      </c>
    </row>
    <row r="9951" spans="1:17" x14ac:dyDescent="0.3">
      <c r="A9951" s="3">
        <v>45350</v>
      </c>
      <c r="B9951" s="11" t="str">
        <f t="shared" si="155"/>
        <v>Feb 2024</v>
      </c>
      <c r="C9951" t="s">
        <v>17</v>
      </c>
      <c r="D9951" t="s">
        <v>69</v>
      </c>
      <c r="E9951" t="s">
        <v>73</v>
      </c>
      <c r="F9951" t="s">
        <v>92</v>
      </c>
      <c r="G9951" t="str">
        <f>_xlfn.XLOOKUP(F9951,Product_Categories!A:A,Product_Categories!C:C,"Missing")</f>
        <v>Design</v>
      </c>
      <c r="H9951">
        <v>91587</v>
      </c>
      <c r="I9951">
        <v>7329</v>
      </c>
      <c r="J9951" s="5">
        <v>15865.47</v>
      </c>
      <c r="K9951">
        <v>661</v>
      </c>
      <c r="L9951" s="5">
        <v>59322.25</v>
      </c>
      <c r="M9951" s="4">
        <v>8</v>
      </c>
      <c r="N9951" s="4">
        <v>9.02</v>
      </c>
      <c r="O9951" s="4">
        <v>2.16</v>
      </c>
      <c r="P9951" s="4">
        <v>24</v>
      </c>
      <c r="Q9951" s="4">
        <v>3.74</v>
      </c>
    </row>
    <row r="9952" spans="1:17" x14ac:dyDescent="0.3">
      <c r="A9952" s="3">
        <v>45350</v>
      </c>
      <c r="B9952" s="11" t="str">
        <f t="shared" si="155"/>
        <v>Feb 2024</v>
      </c>
      <c r="C9952" t="s">
        <v>108</v>
      </c>
      <c r="D9952" t="s">
        <v>53</v>
      </c>
      <c r="E9952" t="s">
        <v>74</v>
      </c>
      <c r="F9952" t="s">
        <v>77</v>
      </c>
      <c r="G9952" t="str">
        <f>_xlfn.XLOOKUP(F9952,Product_Categories!A:A,Product_Categories!C:C,"Missing")</f>
        <v>SEO</v>
      </c>
      <c r="H9952">
        <v>12307</v>
      </c>
      <c r="I9952">
        <v>350</v>
      </c>
      <c r="J9952" s="5">
        <v>1196.1199999999999</v>
      </c>
      <c r="K9952">
        <v>47</v>
      </c>
      <c r="L9952" s="5">
        <v>4266.75</v>
      </c>
      <c r="M9952" s="4">
        <v>2.84</v>
      </c>
      <c r="N9952" s="4">
        <v>13.43</v>
      </c>
      <c r="O9952" s="4">
        <v>3.42</v>
      </c>
      <c r="P9952">
        <v>25.45</v>
      </c>
      <c r="Q9952" s="4">
        <v>3.57</v>
      </c>
    </row>
    <row r="9953" spans="1:17" x14ac:dyDescent="0.3">
      <c r="A9953" s="3">
        <v>45350</v>
      </c>
      <c r="B9953" s="11" t="str">
        <f t="shared" si="155"/>
        <v>Feb 2024</v>
      </c>
      <c r="C9953" t="s">
        <v>107</v>
      </c>
      <c r="D9953" t="s">
        <v>23</v>
      </c>
      <c r="E9953" t="s">
        <v>74</v>
      </c>
      <c r="F9953" t="s">
        <v>101</v>
      </c>
      <c r="G9953" t="str">
        <f>_xlfn.XLOOKUP(F9953,Product_Categories!A:A,Product_Categories!C:C,"Missing")</f>
        <v>Conversion</v>
      </c>
      <c r="H9953">
        <v>52065</v>
      </c>
      <c r="I9953">
        <v>2312</v>
      </c>
      <c r="J9953" s="5">
        <v>3523.36</v>
      </c>
      <c r="K9953">
        <v>96</v>
      </c>
      <c r="L9953" s="5">
        <v>11970.41</v>
      </c>
      <c r="M9953" s="4">
        <v>4.4400000000000004</v>
      </c>
      <c r="N9953" s="4">
        <v>4.1500000000000004</v>
      </c>
      <c r="O9953" s="4">
        <v>1.52</v>
      </c>
      <c r="P9953">
        <v>36.700000000000003</v>
      </c>
      <c r="Q9953" s="4">
        <v>3.4</v>
      </c>
    </row>
    <row r="9954" spans="1:17" x14ac:dyDescent="0.3">
      <c r="A9954" s="3">
        <v>45350</v>
      </c>
      <c r="B9954" s="11" t="str">
        <f t="shared" si="155"/>
        <v>Feb 2024</v>
      </c>
      <c r="C9954" t="s">
        <v>21</v>
      </c>
      <c r="D9954" t="s">
        <v>31</v>
      </c>
      <c r="E9954" t="s">
        <v>76</v>
      </c>
      <c r="F9954" t="s">
        <v>81</v>
      </c>
      <c r="G9954" t="str">
        <f>_xlfn.XLOOKUP(F9954,Product_Categories!A:A,Product_Categories!C:C,"Missing")</f>
        <v>Lead Management</v>
      </c>
      <c r="H9954">
        <v>60798</v>
      </c>
      <c r="I9954">
        <v>4302</v>
      </c>
      <c r="J9954" s="5">
        <v>12251.89</v>
      </c>
      <c r="K9954">
        <v>462</v>
      </c>
      <c r="L9954" s="5">
        <v>37505.120000000003</v>
      </c>
      <c r="M9954" s="4">
        <v>7.08</v>
      </c>
      <c r="N9954" s="4">
        <v>10.74</v>
      </c>
      <c r="O9954" s="4">
        <v>2.85</v>
      </c>
      <c r="P9954">
        <v>26.52</v>
      </c>
      <c r="Q9954" s="4">
        <v>3.06</v>
      </c>
    </row>
    <row r="9955" spans="1:17" x14ac:dyDescent="0.3">
      <c r="A9955" s="3">
        <v>45350</v>
      </c>
      <c r="B9955" s="11" t="str">
        <f t="shared" si="155"/>
        <v>Feb 2024</v>
      </c>
      <c r="C9955" t="s">
        <v>21</v>
      </c>
      <c r="D9955" t="s">
        <v>39</v>
      </c>
      <c r="E9955" t="s">
        <v>73</v>
      </c>
      <c r="F9955" t="s">
        <v>85</v>
      </c>
      <c r="G9955" t="str">
        <f>_xlfn.XLOOKUP(F9955,Product_Categories!A:A,Product_Categories!C:C,"Missing")</f>
        <v>Budgeting</v>
      </c>
      <c r="H9955">
        <v>43703</v>
      </c>
      <c r="I9955">
        <v>6016</v>
      </c>
      <c r="J9955" s="5">
        <v>5796.5</v>
      </c>
      <c r="K9955">
        <v>755</v>
      </c>
      <c r="L9955" s="5">
        <v>17447.830000000002</v>
      </c>
      <c r="M9955" s="4">
        <v>13.77</v>
      </c>
      <c r="N9955" s="4">
        <v>12.55</v>
      </c>
      <c r="O9955" s="4">
        <v>0.96</v>
      </c>
      <c r="P9955">
        <v>7.68</v>
      </c>
      <c r="Q9955" s="4">
        <v>3.01</v>
      </c>
    </row>
    <row r="9956" spans="1:17" x14ac:dyDescent="0.3">
      <c r="A9956" s="3">
        <v>45350</v>
      </c>
      <c r="B9956" s="11" t="str">
        <f t="shared" si="155"/>
        <v>Feb 2024</v>
      </c>
      <c r="C9956" t="s">
        <v>108</v>
      </c>
      <c r="D9956" t="s">
        <v>46</v>
      </c>
      <c r="E9956" t="s">
        <v>74</v>
      </c>
      <c r="F9956" t="s">
        <v>88</v>
      </c>
      <c r="G9956" t="str">
        <f>_xlfn.XLOOKUP(F9956,Product_Categories!A:A,Product_Categories!C:C,"Missing")</f>
        <v>CRM</v>
      </c>
      <c r="H9956">
        <v>97453</v>
      </c>
      <c r="I9956">
        <v>6888</v>
      </c>
      <c r="J9956" s="5">
        <v>17743.8</v>
      </c>
      <c r="K9956">
        <v>292</v>
      </c>
      <c r="L9956" s="5">
        <v>53189.66</v>
      </c>
      <c r="M9956" s="4">
        <v>7.07</v>
      </c>
      <c r="N9956" s="4">
        <v>4.24</v>
      </c>
      <c r="O9956" s="4">
        <v>2.58</v>
      </c>
      <c r="P9956">
        <v>60.77</v>
      </c>
      <c r="Q9956" s="4">
        <v>3</v>
      </c>
    </row>
    <row r="9957" spans="1:17" x14ac:dyDescent="0.3">
      <c r="A9957" s="3">
        <v>45350</v>
      </c>
      <c r="B9957" s="11" t="str">
        <f t="shared" si="155"/>
        <v>Feb 2024</v>
      </c>
      <c r="C9957" t="s">
        <v>19</v>
      </c>
      <c r="D9957" t="s">
        <v>26</v>
      </c>
      <c r="E9957" t="s">
        <v>76</v>
      </c>
      <c r="F9957" t="s">
        <v>95</v>
      </c>
      <c r="G9957" t="str">
        <f>_xlfn.XLOOKUP(F9957,Product_Categories!A:A,Product_Categories!C:C,"Missing")</f>
        <v>Analytics</v>
      </c>
      <c r="H9957">
        <v>95734</v>
      </c>
      <c r="I9957">
        <v>7037</v>
      </c>
      <c r="J9957" s="5">
        <v>30789.13</v>
      </c>
      <c r="K9957">
        <v>942</v>
      </c>
      <c r="L9957" s="5">
        <v>89136.86</v>
      </c>
      <c r="M9957" s="4">
        <v>7.35</v>
      </c>
      <c r="N9957" s="4">
        <v>13.39</v>
      </c>
      <c r="O9957" s="4">
        <v>4.38</v>
      </c>
      <c r="P9957">
        <v>32.68</v>
      </c>
      <c r="Q9957" s="4">
        <v>2.9</v>
      </c>
    </row>
    <row r="9958" spans="1:17" x14ac:dyDescent="0.3">
      <c r="A9958" s="3">
        <v>45350</v>
      </c>
      <c r="B9958" s="11" t="str">
        <f t="shared" si="155"/>
        <v>Feb 2024</v>
      </c>
      <c r="C9958" t="s">
        <v>19</v>
      </c>
      <c r="D9958" t="s">
        <v>47</v>
      </c>
      <c r="E9958" t="s">
        <v>74</v>
      </c>
      <c r="F9958" t="s">
        <v>80</v>
      </c>
      <c r="G9958" t="str">
        <f>_xlfn.XLOOKUP(F9958,Product_Categories!A:A,Product_Categories!C:C,"Missing")</f>
        <v>Feedback</v>
      </c>
      <c r="H9958">
        <v>101345</v>
      </c>
      <c r="I9958">
        <v>9421</v>
      </c>
      <c r="J9958" s="5">
        <v>10942.09</v>
      </c>
      <c r="K9958">
        <v>1527</v>
      </c>
      <c r="L9958" s="5">
        <v>28674.720000000001</v>
      </c>
      <c r="M9958" s="4">
        <v>9.3000000000000007</v>
      </c>
      <c r="N9958" s="4">
        <v>16.21</v>
      </c>
      <c r="O9958" s="4">
        <v>1.1599999999999999</v>
      </c>
      <c r="P9958">
        <v>7.17</v>
      </c>
      <c r="Q9958" s="4">
        <v>2.62</v>
      </c>
    </row>
    <row r="9959" spans="1:17" x14ac:dyDescent="0.3">
      <c r="A9959" s="3">
        <v>45350</v>
      </c>
      <c r="B9959" s="11" t="str">
        <f t="shared" si="155"/>
        <v>Feb 2024</v>
      </c>
      <c r="C9959" t="s">
        <v>107</v>
      </c>
      <c r="D9959" t="s">
        <v>56</v>
      </c>
      <c r="E9959" t="s">
        <v>76</v>
      </c>
      <c r="F9959" t="s">
        <v>86</v>
      </c>
      <c r="G9959" t="str">
        <f>_xlfn.XLOOKUP(F9959,Product_Categories!A:A,Product_Categories!C:C,"Missing")</f>
        <v>Website Tools</v>
      </c>
      <c r="H9959">
        <v>41862</v>
      </c>
      <c r="I9959">
        <v>4633</v>
      </c>
      <c r="J9959" s="5">
        <v>8601.8799999999992</v>
      </c>
      <c r="K9959">
        <v>725</v>
      </c>
      <c r="L9959" s="5">
        <v>20875.82</v>
      </c>
      <c r="M9959" s="4">
        <v>11.07</v>
      </c>
      <c r="N9959" s="4">
        <v>15.65</v>
      </c>
      <c r="O9959" s="4">
        <v>1.86</v>
      </c>
      <c r="P9959">
        <v>11.86</v>
      </c>
      <c r="Q9959" s="4">
        <v>2.4300000000000002</v>
      </c>
    </row>
    <row r="9960" spans="1:17" x14ac:dyDescent="0.3">
      <c r="A9960" s="3">
        <v>45350</v>
      </c>
      <c r="B9960" s="11" t="str">
        <f t="shared" si="155"/>
        <v>Feb 2024</v>
      </c>
      <c r="C9960" t="s">
        <v>18</v>
      </c>
      <c r="D9960" t="s">
        <v>57</v>
      </c>
      <c r="E9960" t="s">
        <v>74</v>
      </c>
      <c r="F9960" t="s">
        <v>91</v>
      </c>
      <c r="G9960" t="str">
        <f>_xlfn.XLOOKUP(F9960,Product_Categories!A:A,Product_Categories!C:C,"Missing")</f>
        <v>Affiliate</v>
      </c>
      <c r="H9960">
        <v>57852</v>
      </c>
      <c r="I9960">
        <v>2187</v>
      </c>
      <c r="J9960" s="5">
        <v>7984.52</v>
      </c>
      <c r="K9960">
        <v>399</v>
      </c>
      <c r="L9960" s="5">
        <v>18107.23</v>
      </c>
      <c r="M9960" s="4">
        <v>3.78</v>
      </c>
      <c r="N9960" s="4">
        <v>18.239999999999998</v>
      </c>
      <c r="O9960" s="4">
        <v>3.65</v>
      </c>
      <c r="P9960" s="4">
        <v>20.010000000000002</v>
      </c>
      <c r="Q9960" s="4">
        <v>2.27</v>
      </c>
    </row>
    <row r="9961" spans="1:17" x14ac:dyDescent="0.3">
      <c r="A9961" s="3">
        <v>45350</v>
      </c>
      <c r="B9961" s="11" t="str">
        <f t="shared" si="155"/>
        <v>Feb 2024</v>
      </c>
      <c r="C9961" t="s">
        <v>17</v>
      </c>
      <c r="D9961" t="s">
        <v>48</v>
      </c>
      <c r="E9961" t="s">
        <v>76</v>
      </c>
      <c r="F9961" t="s">
        <v>81</v>
      </c>
      <c r="G9961" t="str">
        <f>_xlfn.XLOOKUP(F9961,Product_Categories!A:A,Product_Categories!C:C,"Missing")</f>
        <v>Lead Management</v>
      </c>
      <c r="H9961">
        <v>104703</v>
      </c>
      <c r="I9961">
        <v>5680</v>
      </c>
      <c r="J9961" s="5">
        <v>18758.689999999999</v>
      </c>
      <c r="K9961">
        <v>771</v>
      </c>
      <c r="L9961" s="5">
        <v>42346.5</v>
      </c>
      <c r="M9961" s="4">
        <v>5.42</v>
      </c>
      <c r="N9961" s="4">
        <v>13.57</v>
      </c>
      <c r="O9961" s="4">
        <v>3.3</v>
      </c>
      <c r="P9961" s="4">
        <v>24.33</v>
      </c>
      <c r="Q9961" s="4">
        <v>2.2599999999999998</v>
      </c>
    </row>
    <row r="9962" spans="1:17" x14ac:dyDescent="0.3">
      <c r="A9962" s="3">
        <v>45350</v>
      </c>
      <c r="B9962" s="11" t="str">
        <f t="shared" si="155"/>
        <v>Feb 2024</v>
      </c>
      <c r="C9962" t="s">
        <v>107</v>
      </c>
      <c r="D9962" t="s">
        <v>26</v>
      </c>
      <c r="E9962" t="s">
        <v>74</v>
      </c>
      <c r="F9962" t="s">
        <v>81</v>
      </c>
      <c r="G9962" t="str">
        <f>_xlfn.XLOOKUP(F9962,Product_Categories!A:A,Product_Categories!C:C,"Missing")</f>
        <v>Lead Management</v>
      </c>
      <c r="H9962">
        <v>36880</v>
      </c>
      <c r="I9962">
        <v>1629</v>
      </c>
      <c r="J9962" s="5">
        <v>5084.42</v>
      </c>
      <c r="K9962">
        <v>85</v>
      </c>
      <c r="L9962" s="5">
        <v>10400.620000000001</v>
      </c>
      <c r="M9962" s="4">
        <v>4.42</v>
      </c>
      <c r="N9962" s="4">
        <v>5.22</v>
      </c>
      <c r="O9962" s="4">
        <v>3.12</v>
      </c>
      <c r="P9962">
        <v>59.82</v>
      </c>
      <c r="Q9962" s="4">
        <v>2.0499999999999998</v>
      </c>
    </row>
    <row r="9963" spans="1:17" x14ac:dyDescent="0.3">
      <c r="A9963" s="3">
        <v>45350</v>
      </c>
      <c r="B9963" s="11" t="str">
        <f t="shared" si="155"/>
        <v>Feb 2024</v>
      </c>
      <c r="C9963" t="s">
        <v>21</v>
      </c>
      <c r="D9963" t="s">
        <v>42</v>
      </c>
      <c r="E9963" t="s">
        <v>74</v>
      </c>
      <c r="F9963" t="s">
        <v>90</v>
      </c>
      <c r="G9963" t="str">
        <f>_xlfn.XLOOKUP(F9963,Product_Categories!A:A,Product_Categories!C:C,"Missing")</f>
        <v>Brand Monitoring</v>
      </c>
      <c r="H9963">
        <v>107780</v>
      </c>
      <c r="I9963">
        <v>13760</v>
      </c>
      <c r="J9963" s="5">
        <v>53792.4</v>
      </c>
      <c r="K9963">
        <v>2117</v>
      </c>
      <c r="L9963" s="5">
        <v>101578.97</v>
      </c>
      <c r="M9963" s="4">
        <v>12.77</v>
      </c>
      <c r="N9963" s="4">
        <v>15.39</v>
      </c>
      <c r="O9963" s="4">
        <v>3.91</v>
      </c>
      <c r="P9963">
        <v>25.41</v>
      </c>
      <c r="Q9963" s="4">
        <v>1.89</v>
      </c>
    </row>
    <row r="9964" spans="1:17" x14ac:dyDescent="0.3">
      <c r="A9964" s="3">
        <v>45350</v>
      </c>
      <c r="B9964" s="11" t="str">
        <f t="shared" si="155"/>
        <v>Feb 2024</v>
      </c>
      <c r="C9964" t="s">
        <v>108</v>
      </c>
      <c r="D9964" t="s">
        <v>26</v>
      </c>
      <c r="E9964" t="s">
        <v>74</v>
      </c>
      <c r="F9964" t="s">
        <v>84</v>
      </c>
      <c r="G9964" t="str">
        <f>_xlfn.XLOOKUP(F9964,Product_Categories!A:A,Product_Categories!C:C,"Missing")</f>
        <v>Marketing Suite</v>
      </c>
      <c r="H9964">
        <v>112564</v>
      </c>
      <c r="I9964">
        <v>3829</v>
      </c>
      <c r="J9964" s="5">
        <v>14658.8</v>
      </c>
      <c r="K9964">
        <v>300</v>
      </c>
      <c r="L9964" s="5">
        <v>25900.63</v>
      </c>
      <c r="M9964" s="4">
        <v>3.4</v>
      </c>
      <c r="N9964" s="4">
        <v>7.83</v>
      </c>
      <c r="O9964" s="4">
        <v>3.83</v>
      </c>
      <c r="P9964">
        <v>48.86</v>
      </c>
      <c r="Q9964" s="4">
        <v>1.77</v>
      </c>
    </row>
    <row r="9965" spans="1:17" x14ac:dyDescent="0.3">
      <c r="A9965" s="3">
        <v>45350</v>
      </c>
      <c r="B9965" s="11" t="str">
        <f t="shared" si="155"/>
        <v>Feb 2024</v>
      </c>
      <c r="C9965" t="s">
        <v>19</v>
      </c>
      <c r="D9965" t="s">
        <v>61</v>
      </c>
      <c r="E9965" t="s">
        <v>75</v>
      </c>
      <c r="F9965" t="s">
        <v>81</v>
      </c>
      <c r="G9965" t="str">
        <f>_xlfn.XLOOKUP(F9965,Product_Categories!A:A,Product_Categories!C:C,"Missing")</f>
        <v>Lead Management</v>
      </c>
      <c r="H9965">
        <v>136706</v>
      </c>
      <c r="I9965">
        <v>3495</v>
      </c>
      <c r="J9965" s="5">
        <v>11308.7</v>
      </c>
      <c r="K9965">
        <v>327</v>
      </c>
      <c r="L9965" s="5">
        <v>18255.91</v>
      </c>
      <c r="M9965" s="4">
        <v>2.56</v>
      </c>
      <c r="N9965" s="4">
        <v>9.36</v>
      </c>
      <c r="O9965" s="4">
        <v>3.24</v>
      </c>
      <c r="P9965">
        <v>34.58</v>
      </c>
      <c r="Q9965" s="4">
        <v>1.61</v>
      </c>
    </row>
    <row r="9966" spans="1:17" x14ac:dyDescent="0.3">
      <c r="A9966" s="3">
        <v>45350</v>
      </c>
      <c r="B9966" s="11" t="str">
        <f t="shared" si="155"/>
        <v>Feb 2024</v>
      </c>
      <c r="C9966" t="s">
        <v>108</v>
      </c>
      <c r="D9966" t="s">
        <v>45</v>
      </c>
      <c r="E9966" t="s">
        <v>75</v>
      </c>
      <c r="F9966" t="s">
        <v>96</v>
      </c>
      <c r="G9966" t="str">
        <f>_xlfn.XLOOKUP(F9966,Product_Categories!A:A,Product_Categories!C:C,"Missing")</f>
        <v>Growth Tools</v>
      </c>
      <c r="H9966">
        <v>23295</v>
      </c>
      <c r="I9966">
        <v>2927</v>
      </c>
      <c r="J9966" s="5">
        <v>4226.37</v>
      </c>
      <c r="K9966">
        <v>194</v>
      </c>
      <c r="L9966" s="5">
        <v>6466.72</v>
      </c>
      <c r="M9966" s="4">
        <v>12.56</v>
      </c>
      <c r="N9966" s="4">
        <v>6.63</v>
      </c>
      <c r="O9966" s="4">
        <v>1.44</v>
      </c>
      <c r="P9966">
        <v>21.79</v>
      </c>
      <c r="Q9966" s="4">
        <v>1.53</v>
      </c>
    </row>
    <row r="9967" spans="1:17" x14ac:dyDescent="0.3">
      <c r="A9967" s="3">
        <v>45350</v>
      </c>
      <c r="B9967" s="11" t="str">
        <f t="shared" si="155"/>
        <v>Feb 2024</v>
      </c>
      <c r="C9967" t="s">
        <v>17</v>
      </c>
      <c r="D9967" t="s">
        <v>57</v>
      </c>
      <c r="E9967" t="s">
        <v>74</v>
      </c>
      <c r="F9967" t="s">
        <v>82</v>
      </c>
      <c r="G9967" t="str">
        <f>_xlfn.XLOOKUP(F9967,Product_Categories!A:A,Product_Categories!C:C,"Missing")</f>
        <v>Mobile Ads</v>
      </c>
      <c r="H9967">
        <v>149529</v>
      </c>
      <c r="I9967">
        <v>3016</v>
      </c>
      <c r="J9967" s="5">
        <v>11378.94</v>
      </c>
      <c r="K9967">
        <v>210</v>
      </c>
      <c r="L9967" s="5">
        <v>17187.73</v>
      </c>
      <c r="M9967" s="4">
        <v>2.02</v>
      </c>
      <c r="N9967" s="4">
        <v>6.96</v>
      </c>
      <c r="O9967" s="4">
        <v>3.77</v>
      </c>
      <c r="P9967" s="4">
        <v>54.19</v>
      </c>
      <c r="Q9967" s="4">
        <v>1.51</v>
      </c>
    </row>
    <row r="9968" spans="1:17" x14ac:dyDescent="0.3">
      <c r="A9968" s="3">
        <v>45350</v>
      </c>
      <c r="B9968" s="11" t="str">
        <f t="shared" si="155"/>
        <v>Feb 2024</v>
      </c>
      <c r="C9968" t="s">
        <v>19</v>
      </c>
      <c r="D9968" t="s">
        <v>68</v>
      </c>
      <c r="E9968" t="s">
        <v>73</v>
      </c>
      <c r="F9968" t="s">
        <v>85</v>
      </c>
      <c r="G9968" t="str">
        <f>_xlfn.XLOOKUP(F9968,Product_Categories!A:A,Product_Categories!C:C,"Missing")</f>
        <v>Budgeting</v>
      </c>
      <c r="H9968">
        <v>58593</v>
      </c>
      <c r="I9968">
        <v>6584</v>
      </c>
      <c r="J9968" s="5">
        <v>25106.560000000001</v>
      </c>
      <c r="K9968">
        <v>1136</v>
      </c>
      <c r="L9968" s="5">
        <v>37549.14</v>
      </c>
      <c r="M9968" s="4">
        <v>11.24</v>
      </c>
      <c r="N9968" s="4">
        <v>17.25</v>
      </c>
      <c r="O9968" s="4">
        <v>3.81</v>
      </c>
      <c r="P9968">
        <v>22.1</v>
      </c>
      <c r="Q9968" s="4">
        <v>1.5</v>
      </c>
    </row>
    <row r="9969" spans="1:17" x14ac:dyDescent="0.3">
      <c r="A9969" s="3">
        <v>45350</v>
      </c>
      <c r="B9969" s="11" t="str">
        <f t="shared" si="155"/>
        <v>Feb 2024</v>
      </c>
      <c r="C9969" t="s">
        <v>107</v>
      </c>
      <c r="D9969" t="s">
        <v>25</v>
      </c>
      <c r="E9969" t="s">
        <v>74</v>
      </c>
      <c r="F9969" t="s">
        <v>78</v>
      </c>
      <c r="G9969" t="str">
        <f>_xlfn.XLOOKUP(F9969,Product_Categories!A:A,Product_Categories!C:C,"Missing")</f>
        <v>Audience Analytics</v>
      </c>
      <c r="H9969">
        <v>85954</v>
      </c>
      <c r="I9969">
        <v>10993</v>
      </c>
      <c r="J9969" s="5">
        <v>45874.44</v>
      </c>
      <c r="K9969">
        <v>1451</v>
      </c>
      <c r="L9969" s="5">
        <v>68074.720000000001</v>
      </c>
      <c r="M9969" s="4">
        <v>12.79</v>
      </c>
      <c r="N9969" s="4">
        <v>13.2</v>
      </c>
      <c r="O9969" s="4">
        <v>4.17</v>
      </c>
      <c r="P9969">
        <v>31.62</v>
      </c>
      <c r="Q9969" s="4">
        <v>1.48</v>
      </c>
    </row>
    <row r="9970" spans="1:17" x14ac:dyDescent="0.3">
      <c r="A9970" s="3">
        <v>45350</v>
      </c>
      <c r="B9970" s="11" t="str">
        <f t="shared" si="155"/>
        <v>Feb 2024</v>
      </c>
      <c r="C9970" t="s">
        <v>107</v>
      </c>
      <c r="D9970" t="s">
        <v>32</v>
      </c>
      <c r="E9970" t="s">
        <v>74</v>
      </c>
      <c r="F9970" t="s">
        <v>96</v>
      </c>
      <c r="G9970" t="str">
        <f>_xlfn.XLOOKUP(F9970,Product_Categories!A:A,Product_Categories!C:C,"Missing")</f>
        <v>Growth Tools</v>
      </c>
      <c r="H9970">
        <v>6230</v>
      </c>
      <c r="I9970">
        <v>696</v>
      </c>
      <c r="J9970" s="5">
        <v>718.47</v>
      </c>
      <c r="K9970">
        <v>101</v>
      </c>
      <c r="L9970" s="5">
        <v>1023.66</v>
      </c>
      <c r="M9970" s="4">
        <v>11.17</v>
      </c>
      <c r="N9970" s="4">
        <v>14.51</v>
      </c>
      <c r="O9970" s="4">
        <v>1.03</v>
      </c>
      <c r="P9970">
        <v>7.11</v>
      </c>
      <c r="Q9970" s="4">
        <v>1.42</v>
      </c>
    </row>
    <row r="9971" spans="1:17" x14ac:dyDescent="0.3">
      <c r="A9971" s="3">
        <v>45350</v>
      </c>
      <c r="B9971" s="11" t="str">
        <f t="shared" si="155"/>
        <v>Feb 2024</v>
      </c>
      <c r="C9971" t="s">
        <v>17</v>
      </c>
      <c r="D9971" t="s">
        <v>61</v>
      </c>
      <c r="E9971" t="s">
        <v>74</v>
      </c>
      <c r="F9971" t="s">
        <v>86</v>
      </c>
      <c r="G9971" t="str">
        <f>_xlfn.XLOOKUP(F9971,Product_Categories!A:A,Product_Categories!C:C,"Missing")</f>
        <v>Website Tools</v>
      </c>
      <c r="H9971">
        <v>103903</v>
      </c>
      <c r="I9971">
        <v>7258</v>
      </c>
      <c r="J9971" s="5">
        <v>31634.89</v>
      </c>
      <c r="K9971">
        <v>738</v>
      </c>
      <c r="L9971" s="5">
        <v>40851.42</v>
      </c>
      <c r="M9971" s="4">
        <v>6.99</v>
      </c>
      <c r="N9971" s="4">
        <v>10.17</v>
      </c>
      <c r="O9971" s="4">
        <v>4.3600000000000003</v>
      </c>
      <c r="P9971" s="4">
        <v>42.87</v>
      </c>
      <c r="Q9971" s="4">
        <v>1.29</v>
      </c>
    </row>
    <row r="9972" spans="1:17" x14ac:dyDescent="0.3">
      <c r="A9972" s="3">
        <v>45350</v>
      </c>
      <c r="B9972" s="11" t="str">
        <f t="shared" si="155"/>
        <v>Feb 2024</v>
      </c>
      <c r="C9972" t="s">
        <v>108</v>
      </c>
      <c r="D9972" t="s">
        <v>40</v>
      </c>
      <c r="E9972" t="s">
        <v>73</v>
      </c>
      <c r="F9972" t="s">
        <v>96</v>
      </c>
      <c r="G9972" t="str">
        <f>_xlfn.XLOOKUP(F9972,Product_Categories!A:A,Product_Categories!C:C,"Missing")</f>
        <v>Growth Tools</v>
      </c>
      <c r="H9972">
        <v>125409</v>
      </c>
      <c r="I9972">
        <v>2613</v>
      </c>
      <c r="J9972" s="5">
        <v>11260.97</v>
      </c>
      <c r="K9972">
        <v>224</v>
      </c>
      <c r="L9972" s="5">
        <v>14023.1</v>
      </c>
      <c r="M9972" s="4">
        <v>2.08</v>
      </c>
      <c r="N9972" s="4">
        <v>8.57</v>
      </c>
      <c r="O9972" s="4">
        <v>4.3099999999999996</v>
      </c>
      <c r="P9972">
        <v>50.27</v>
      </c>
      <c r="Q9972" s="4">
        <v>1.25</v>
      </c>
    </row>
    <row r="9973" spans="1:17" x14ac:dyDescent="0.3">
      <c r="A9973" s="3">
        <v>45350</v>
      </c>
      <c r="B9973" s="11" t="str">
        <f t="shared" si="155"/>
        <v>Feb 2024</v>
      </c>
      <c r="C9973" t="s">
        <v>21</v>
      </c>
      <c r="D9973" t="s">
        <v>66</v>
      </c>
      <c r="E9973" t="s">
        <v>73</v>
      </c>
      <c r="F9973" t="s">
        <v>106</v>
      </c>
      <c r="G9973" t="str">
        <f>_xlfn.XLOOKUP(F9973,Product_Categories!A:A,Product_Categories!C:C,"Missing")</f>
        <v>Reporting</v>
      </c>
      <c r="H9973">
        <v>64072</v>
      </c>
      <c r="I9973">
        <v>4093</v>
      </c>
      <c r="J9973" s="5">
        <v>12045.16</v>
      </c>
      <c r="K9973">
        <v>439</v>
      </c>
      <c r="L9973" s="5">
        <v>14821.25</v>
      </c>
      <c r="M9973" s="4">
        <v>6.39</v>
      </c>
      <c r="N9973" s="4">
        <v>10.73</v>
      </c>
      <c r="O9973" s="4">
        <v>2.94</v>
      </c>
      <c r="P9973">
        <v>27.44</v>
      </c>
      <c r="Q9973" s="4">
        <v>1.23</v>
      </c>
    </row>
    <row r="9974" spans="1:17" x14ac:dyDescent="0.3">
      <c r="A9974" s="3">
        <v>45350</v>
      </c>
      <c r="B9974" s="11" t="str">
        <f t="shared" si="155"/>
        <v>Feb 2024</v>
      </c>
      <c r="C9974" t="s">
        <v>17</v>
      </c>
      <c r="D9974" t="s">
        <v>28</v>
      </c>
      <c r="E9974" t="s">
        <v>74</v>
      </c>
      <c r="F9974" t="s">
        <v>89</v>
      </c>
      <c r="G9974" t="str">
        <f>_xlfn.XLOOKUP(F9974,Product_Categories!A:A,Product_Categories!C:C,"Missing")</f>
        <v>Push Notifications</v>
      </c>
      <c r="H9974">
        <v>63372</v>
      </c>
      <c r="I9974">
        <v>318</v>
      </c>
      <c r="J9974" s="5">
        <v>793.61</v>
      </c>
      <c r="K9974">
        <v>12</v>
      </c>
      <c r="L9974" s="5">
        <v>706.24</v>
      </c>
      <c r="M9974" s="4">
        <v>0.5</v>
      </c>
      <c r="N9974" s="4">
        <v>3.77</v>
      </c>
      <c r="O9974" s="4">
        <v>2.5</v>
      </c>
      <c r="P9974" s="4">
        <v>66.13</v>
      </c>
      <c r="Q9974" s="4">
        <v>0.89</v>
      </c>
    </row>
    <row r="9975" spans="1:17" x14ac:dyDescent="0.3">
      <c r="A9975" s="3">
        <v>45350</v>
      </c>
      <c r="B9975" s="11" t="str">
        <f t="shared" si="155"/>
        <v>Feb 2024</v>
      </c>
      <c r="C9975" t="s">
        <v>107</v>
      </c>
      <c r="D9975" t="s">
        <v>44</v>
      </c>
      <c r="E9975" t="s">
        <v>76</v>
      </c>
      <c r="F9975" t="s">
        <v>82</v>
      </c>
      <c r="G9975" t="str">
        <f>_xlfn.XLOOKUP(F9975,Product_Categories!A:A,Product_Categories!C:C,"Missing")</f>
        <v>Mobile Ads</v>
      </c>
      <c r="H9975">
        <v>73867</v>
      </c>
      <c r="I9975">
        <v>6876</v>
      </c>
      <c r="J9975" s="5">
        <v>22538.07</v>
      </c>
      <c r="K9975">
        <v>469</v>
      </c>
      <c r="L9975" s="5">
        <v>19303.61</v>
      </c>
      <c r="M9975" s="4">
        <v>9.31</v>
      </c>
      <c r="N9975" s="4">
        <v>6.82</v>
      </c>
      <c r="O9975" s="4">
        <v>3.28</v>
      </c>
      <c r="P9975">
        <v>48.06</v>
      </c>
      <c r="Q9975" s="4">
        <v>0.86</v>
      </c>
    </row>
    <row r="9976" spans="1:17" x14ac:dyDescent="0.3">
      <c r="A9976" s="3">
        <v>45350</v>
      </c>
      <c r="B9976" s="11" t="str">
        <f t="shared" si="155"/>
        <v>Feb 2024</v>
      </c>
      <c r="C9976" t="s">
        <v>17</v>
      </c>
      <c r="D9976" t="s">
        <v>31</v>
      </c>
      <c r="E9976" t="s">
        <v>74</v>
      </c>
      <c r="F9976" t="s">
        <v>81</v>
      </c>
      <c r="G9976" t="str">
        <f>_xlfn.XLOOKUP(F9976,Product_Categories!A:A,Product_Categories!C:C,"Missing")</f>
        <v>Lead Management</v>
      </c>
      <c r="H9976">
        <v>16723</v>
      </c>
      <c r="I9976">
        <v>1297</v>
      </c>
      <c r="J9976" s="5">
        <v>4132.82</v>
      </c>
      <c r="K9976">
        <v>57</v>
      </c>
      <c r="L9976" s="5">
        <v>3338.33</v>
      </c>
      <c r="M9976" s="4">
        <v>7.76</v>
      </c>
      <c r="N9976" s="4">
        <v>4.3899999999999997</v>
      </c>
      <c r="O9976" s="4">
        <v>3.19</v>
      </c>
      <c r="P9976" s="4">
        <v>72.510000000000005</v>
      </c>
      <c r="Q9976" s="4">
        <v>0.81</v>
      </c>
    </row>
    <row r="9977" spans="1:17" x14ac:dyDescent="0.3">
      <c r="A9977" s="3">
        <v>45350</v>
      </c>
      <c r="B9977" s="11" t="str">
        <f t="shared" si="155"/>
        <v>Feb 2024</v>
      </c>
      <c r="C9977" t="s">
        <v>21</v>
      </c>
      <c r="D9977" t="s">
        <v>33</v>
      </c>
      <c r="E9977" t="s">
        <v>74</v>
      </c>
      <c r="F9977" t="s">
        <v>80</v>
      </c>
      <c r="G9977" t="str">
        <f>_xlfn.XLOOKUP(F9977,Product_Categories!A:A,Product_Categories!C:C,"Missing")</f>
        <v>Feedback</v>
      </c>
      <c r="H9977">
        <v>61181</v>
      </c>
      <c r="I9977">
        <v>4562</v>
      </c>
      <c r="J9977" s="5">
        <v>13240.01</v>
      </c>
      <c r="K9977">
        <v>216</v>
      </c>
      <c r="L9977" s="5">
        <v>9715.93</v>
      </c>
      <c r="M9977" s="4">
        <v>7.46</v>
      </c>
      <c r="N9977" s="4">
        <v>4.7300000000000004</v>
      </c>
      <c r="O9977" s="4">
        <v>2.9</v>
      </c>
      <c r="P9977">
        <v>61.3</v>
      </c>
      <c r="Q9977" s="4">
        <v>0.73</v>
      </c>
    </row>
    <row r="9978" spans="1:17" x14ac:dyDescent="0.3">
      <c r="A9978" s="3">
        <v>45350</v>
      </c>
      <c r="B9978" s="11" t="str">
        <f t="shared" si="155"/>
        <v>Feb 2024</v>
      </c>
      <c r="C9978" t="s">
        <v>17</v>
      </c>
      <c r="D9978" t="s">
        <v>68</v>
      </c>
      <c r="E9978" t="s">
        <v>76</v>
      </c>
      <c r="F9978" t="s">
        <v>85</v>
      </c>
      <c r="G9978" t="str">
        <f>_xlfn.XLOOKUP(F9978,Product_Categories!A:A,Product_Categories!C:C,"Missing")</f>
        <v>Budgeting</v>
      </c>
      <c r="H9978">
        <v>103427</v>
      </c>
      <c r="I9978">
        <v>7672</v>
      </c>
      <c r="J9978" s="5">
        <v>34353.019999999997</v>
      </c>
      <c r="K9978">
        <v>1220</v>
      </c>
      <c r="L9978" s="5">
        <v>23722.42</v>
      </c>
      <c r="M9978" s="4">
        <v>7.42</v>
      </c>
      <c r="N9978" s="4">
        <v>15.9</v>
      </c>
      <c r="O9978" s="4">
        <v>4.4800000000000004</v>
      </c>
      <c r="P9978" s="4">
        <v>28.16</v>
      </c>
      <c r="Q9978" s="4">
        <v>0.69</v>
      </c>
    </row>
    <row r="9979" spans="1:17" x14ac:dyDescent="0.3">
      <c r="A9979" s="3">
        <v>45350</v>
      </c>
      <c r="B9979" s="11" t="str">
        <f t="shared" si="155"/>
        <v>Feb 2024</v>
      </c>
      <c r="C9979" t="s">
        <v>19</v>
      </c>
      <c r="D9979" t="s">
        <v>40</v>
      </c>
      <c r="E9979" t="s">
        <v>74</v>
      </c>
      <c r="F9979" t="s">
        <v>90</v>
      </c>
      <c r="G9979" t="str">
        <f>_xlfn.XLOOKUP(F9979,Product_Categories!A:A,Product_Categories!C:C,"Missing")</f>
        <v>Brand Monitoring</v>
      </c>
      <c r="H9979">
        <v>81360</v>
      </c>
      <c r="I9979">
        <v>2315</v>
      </c>
      <c r="J9979" s="5">
        <v>6006.22</v>
      </c>
      <c r="K9979">
        <v>470</v>
      </c>
      <c r="L9979" s="5">
        <v>3778.6</v>
      </c>
      <c r="M9979" s="4">
        <v>2.85</v>
      </c>
      <c r="N9979" s="4">
        <v>20.3</v>
      </c>
      <c r="O9979" s="4">
        <v>2.59</v>
      </c>
      <c r="P9979">
        <v>12.78</v>
      </c>
      <c r="Q9979" s="4">
        <v>0.63</v>
      </c>
    </row>
    <row r="9980" spans="1:17" x14ac:dyDescent="0.3">
      <c r="A9980" s="3">
        <v>45350</v>
      </c>
      <c r="B9980" s="11" t="str">
        <f t="shared" si="155"/>
        <v>Feb 2024</v>
      </c>
      <c r="C9980" t="s">
        <v>108</v>
      </c>
      <c r="D9980" t="s">
        <v>35</v>
      </c>
      <c r="E9980" t="s">
        <v>73</v>
      </c>
      <c r="F9980" t="s">
        <v>86</v>
      </c>
      <c r="G9980" t="str">
        <f>_xlfn.XLOOKUP(F9980,Product_Categories!A:A,Product_Categories!C:C,"Missing")</f>
        <v>Website Tools</v>
      </c>
      <c r="H9980">
        <v>90203</v>
      </c>
      <c r="I9980">
        <v>627</v>
      </c>
      <c r="J9980" s="5">
        <v>2565.25</v>
      </c>
      <c r="K9980">
        <v>131</v>
      </c>
      <c r="L9980" s="5">
        <v>1617.84</v>
      </c>
      <c r="M9980" s="4">
        <v>0.7</v>
      </c>
      <c r="N9980" s="4">
        <v>20.89</v>
      </c>
      <c r="O9980" s="4">
        <v>4.09</v>
      </c>
      <c r="P9980">
        <v>19.579999999999998</v>
      </c>
      <c r="Q9980" s="4">
        <v>0.63</v>
      </c>
    </row>
    <row r="9981" spans="1:17" x14ac:dyDescent="0.3">
      <c r="A9981" s="3">
        <v>45350</v>
      </c>
      <c r="B9981" s="11" t="str">
        <f t="shared" si="155"/>
        <v>Feb 2024</v>
      </c>
      <c r="C9981" t="s">
        <v>108</v>
      </c>
      <c r="D9981" t="s">
        <v>49</v>
      </c>
      <c r="E9981" t="s">
        <v>73</v>
      </c>
      <c r="F9981" t="s">
        <v>85</v>
      </c>
      <c r="G9981" t="str">
        <f>_xlfn.XLOOKUP(F9981,Product_Categories!A:A,Product_Categories!C:C,"Missing")</f>
        <v>Budgeting</v>
      </c>
      <c r="H9981">
        <v>105199</v>
      </c>
      <c r="I9981">
        <v>12119</v>
      </c>
      <c r="J9981" s="5">
        <v>37941.120000000003</v>
      </c>
      <c r="K9981">
        <v>434</v>
      </c>
      <c r="L9981" s="5">
        <v>22426.52</v>
      </c>
      <c r="M9981" s="4">
        <v>11.52</v>
      </c>
      <c r="N9981" s="4">
        <v>3.58</v>
      </c>
      <c r="O9981" s="4">
        <v>3.13</v>
      </c>
      <c r="P9981">
        <v>87.42</v>
      </c>
      <c r="Q9981" s="4">
        <v>0.59</v>
      </c>
    </row>
    <row r="9982" spans="1:17" x14ac:dyDescent="0.3">
      <c r="A9982" s="3">
        <v>45350</v>
      </c>
      <c r="B9982" s="11" t="str">
        <f t="shared" si="155"/>
        <v>Feb 2024</v>
      </c>
      <c r="C9982" t="s">
        <v>19</v>
      </c>
      <c r="D9982" t="s">
        <v>40</v>
      </c>
      <c r="E9982" t="s">
        <v>76</v>
      </c>
      <c r="F9982" t="s">
        <v>81</v>
      </c>
      <c r="G9982" t="str">
        <f>_xlfn.XLOOKUP(F9982,Product_Categories!A:A,Product_Categories!C:C,"Missing")</f>
        <v>Lead Management</v>
      </c>
      <c r="H9982">
        <v>7036</v>
      </c>
      <c r="I9982">
        <v>571</v>
      </c>
      <c r="J9982" s="5">
        <v>2312.9499999999998</v>
      </c>
      <c r="K9982">
        <v>17</v>
      </c>
      <c r="L9982" s="5">
        <v>1020.2</v>
      </c>
      <c r="M9982" s="4">
        <v>8.1199999999999992</v>
      </c>
      <c r="N9982" s="4">
        <v>2.98</v>
      </c>
      <c r="O9982" s="4">
        <v>4.05</v>
      </c>
      <c r="P9982">
        <v>136.06</v>
      </c>
      <c r="Q9982" s="4">
        <v>0.44</v>
      </c>
    </row>
    <row r="9983" spans="1:17" x14ac:dyDescent="0.3">
      <c r="A9983" s="3">
        <v>45351</v>
      </c>
      <c r="B9983" s="11" t="str">
        <f t="shared" si="155"/>
        <v>Feb 2024</v>
      </c>
      <c r="C9983" t="s">
        <v>17</v>
      </c>
      <c r="D9983" t="s">
        <v>70</v>
      </c>
      <c r="E9983" t="s">
        <v>76</v>
      </c>
      <c r="F9983" t="s">
        <v>83</v>
      </c>
      <c r="G9983" t="str">
        <f>_xlfn.XLOOKUP(F9983,Product_Categories!A:A,Product_Categories!C:C,"Missing")</f>
        <v>UX</v>
      </c>
      <c r="H9983">
        <v>146940</v>
      </c>
      <c r="I9983">
        <v>20347</v>
      </c>
      <c r="J9983" s="5">
        <v>9140.1200000000008</v>
      </c>
      <c r="K9983">
        <v>2747</v>
      </c>
      <c r="L9983" s="5">
        <v>410482.56</v>
      </c>
      <c r="M9983" s="4">
        <v>13.85</v>
      </c>
      <c r="N9983" s="4">
        <v>13.5</v>
      </c>
      <c r="O9983" s="4">
        <v>0.45</v>
      </c>
      <c r="P9983" s="4">
        <v>3.33</v>
      </c>
      <c r="Q9983" s="4">
        <v>44.91</v>
      </c>
    </row>
    <row r="9984" spans="1:17" x14ac:dyDescent="0.3">
      <c r="A9984" s="3">
        <v>45351</v>
      </c>
      <c r="B9984" s="11" t="str">
        <f t="shared" si="155"/>
        <v>Feb 2024</v>
      </c>
      <c r="C9984" t="s">
        <v>108</v>
      </c>
      <c r="D9984" t="s">
        <v>45</v>
      </c>
      <c r="E9984" t="s">
        <v>73</v>
      </c>
      <c r="F9984" t="s">
        <v>96</v>
      </c>
      <c r="G9984" t="str">
        <f>_xlfn.XLOOKUP(F9984,Product_Categories!A:A,Product_Categories!C:C,"Missing")</f>
        <v>Growth Tools</v>
      </c>
      <c r="H9984">
        <v>109319</v>
      </c>
      <c r="I9984">
        <v>1638</v>
      </c>
      <c r="J9984" s="5">
        <v>1670.19</v>
      </c>
      <c r="K9984">
        <v>358</v>
      </c>
      <c r="L9984" s="5">
        <v>62608.15</v>
      </c>
      <c r="M9984" s="4">
        <v>1.5</v>
      </c>
      <c r="N9984" s="4">
        <v>21.86</v>
      </c>
      <c r="O9984" s="4">
        <v>1.02</v>
      </c>
      <c r="P9984">
        <v>4.67</v>
      </c>
      <c r="Q9984" s="4">
        <v>37.49</v>
      </c>
    </row>
    <row r="9985" spans="1:17" x14ac:dyDescent="0.3">
      <c r="A9985" s="3">
        <v>45351</v>
      </c>
      <c r="B9985" s="11" t="str">
        <f t="shared" si="155"/>
        <v>Feb 2024</v>
      </c>
      <c r="C9985" t="s">
        <v>17</v>
      </c>
      <c r="D9985" t="s">
        <v>48</v>
      </c>
      <c r="E9985" t="s">
        <v>75</v>
      </c>
      <c r="F9985" t="s">
        <v>82</v>
      </c>
      <c r="G9985" t="str">
        <f>_xlfn.XLOOKUP(F9985,Product_Categories!A:A,Product_Categories!C:C,"Missing")</f>
        <v>Mobile Ads</v>
      </c>
      <c r="H9985">
        <v>97540</v>
      </c>
      <c r="I9985">
        <v>12969</v>
      </c>
      <c r="J9985" s="5">
        <v>6257.53</v>
      </c>
      <c r="K9985">
        <v>2243</v>
      </c>
      <c r="L9985" s="5">
        <v>218436.33</v>
      </c>
      <c r="M9985" s="4">
        <v>13.3</v>
      </c>
      <c r="N9985" s="4">
        <v>17.3</v>
      </c>
      <c r="O9985" s="4">
        <v>0.48</v>
      </c>
      <c r="P9985" s="4">
        <v>2.79</v>
      </c>
      <c r="Q9985" s="4">
        <v>34.909999999999997</v>
      </c>
    </row>
    <row r="9986" spans="1:17" x14ac:dyDescent="0.3">
      <c r="A9986" s="3">
        <v>45351</v>
      </c>
      <c r="B9986" s="11" t="str">
        <f t="shared" ref="B9986:B10049" si="156">TEXT(A9986, "mmm yyyy")</f>
        <v>Feb 2024</v>
      </c>
      <c r="C9986" t="s">
        <v>21</v>
      </c>
      <c r="D9986" t="s">
        <v>33</v>
      </c>
      <c r="E9986" t="s">
        <v>73</v>
      </c>
      <c r="F9986" t="s">
        <v>105</v>
      </c>
      <c r="G9986" t="str">
        <f>_xlfn.XLOOKUP(F9986,Product_Categories!A:A,Product_Categories!C:C,"Missing")</f>
        <v>Storage</v>
      </c>
      <c r="H9986">
        <v>140163</v>
      </c>
      <c r="I9986">
        <v>5480</v>
      </c>
      <c r="J9986" s="5">
        <v>5284.23</v>
      </c>
      <c r="K9986">
        <v>768</v>
      </c>
      <c r="L9986" s="5">
        <v>112498.36</v>
      </c>
      <c r="M9986" s="4">
        <v>3.91</v>
      </c>
      <c r="N9986" s="4">
        <v>14.01</v>
      </c>
      <c r="O9986" s="4">
        <v>0.96</v>
      </c>
      <c r="P9986">
        <v>6.88</v>
      </c>
      <c r="Q9986" s="4">
        <v>21.29</v>
      </c>
    </row>
    <row r="9987" spans="1:17" x14ac:dyDescent="0.3">
      <c r="A9987" s="3">
        <v>45351</v>
      </c>
      <c r="B9987" s="11" t="str">
        <f t="shared" si="156"/>
        <v>Feb 2024</v>
      </c>
      <c r="C9987" t="s">
        <v>107</v>
      </c>
      <c r="D9987" t="s">
        <v>50</v>
      </c>
      <c r="E9987" t="s">
        <v>73</v>
      </c>
      <c r="F9987" t="s">
        <v>97</v>
      </c>
      <c r="G9987" t="str">
        <f>_xlfn.XLOOKUP(F9987,Product_Categories!A:A,Product_Categories!C:C,"Missing")</f>
        <v>Webinars</v>
      </c>
      <c r="H9987">
        <v>48295</v>
      </c>
      <c r="I9987">
        <v>5780</v>
      </c>
      <c r="J9987" s="5">
        <v>2842.63</v>
      </c>
      <c r="K9987">
        <v>309</v>
      </c>
      <c r="L9987" s="5">
        <v>52929.15</v>
      </c>
      <c r="M9987" s="4">
        <v>11.97</v>
      </c>
      <c r="N9987" s="4">
        <v>5.35</v>
      </c>
      <c r="O9987" s="4">
        <v>0.49</v>
      </c>
      <c r="P9987">
        <v>9.1999999999999993</v>
      </c>
      <c r="Q9987" s="4">
        <v>18.62</v>
      </c>
    </row>
    <row r="9988" spans="1:17" x14ac:dyDescent="0.3">
      <c r="A9988" s="3">
        <v>45351</v>
      </c>
      <c r="B9988" s="11" t="str">
        <f t="shared" si="156"/>
        <v>Feb 2024</v>
      </c>
      <c r="C9988" t="s">
        <v>17</v>
      </c>
      <c r="D9988" t="s">
        <v>61</v>
      </c>
      <c r="E9988" t="s">
        <v>75</v>
      </c>
      <c r="F9988" t="s">
        <v>100</v>
      </c>
      <c r="G9988" t="str">
        <f>_xlfn.XLOOKUP(F9988,Product_Categories!A:A,Product_Categories!C:C,"Missing")</f>
        <v>Forms</v>
      </c>
      <c r="H9988">
        <v>53376</v>
      </c>
      <c r="I9988">
        <v>2584</v>
      </c>
      <c r="J9988" s="5">
        <v>2094.6799999999998</v>
      </c>
      <c r="K9988">
        <v>210</v>
      </c>
      <c r="L9988" s="5">
        <v>34463.39</v>
      </c>
      <c r="M9988" s="4">
        <v>4.84</v>
      </c>
      <c r="N9988" s="4">
        <v>8.1300000000000008</v>
      </c>
      <c r="O9988" s="4">
        <v>0.81</v>
      </c>
      <c r="P9988" s="4">
        <v>9.9700000000000006</v>
      </c>
      <c r="Q9988" s="4">
        <v>16.45</v>
      </c>
    </row>
    <row r="9989" spans="1:17" x14ac:dyDescent="0.3">
      <c r="A9989" s="3">
        <v>45351</v>
      </c>
      <c r="B9989" s="11" t="str">
        <f t="shared" si="156"/>
        <v>Feb 2024</v>
      </c>
      <c r="C9989" t="s">
        <v>107</v>
      </c>
      <c r="D9989" t="s">
        <v>66</v>
      </c>
      <c r="E9989" t="s">
        <v>76</v>
      </c>
      <c r="F9989" t="s">
        <v>89</v>
      </c>
      <c r="G9989" t="str">
        <f>_xlfn.XLOOKUP(F9989,Product_Categories!A:A,Product_Categories!C:C,"Missing")</f>
        <v>Push Notifications</v>
      </c>
      <c r="H9989">
        <v>100747</v>
      </c>
      <c r="I9989">
        <v>7994</v>
      </c>
      <c r="J9989" s="5">
        <v>12578.04</v>
      </c>
      <c r="K9989">
        <v>1534</v>
      </c>
      <c r="L9989" s="5">
        <v>186201.77</v>
      </c>
      <c r="M9989" s="4">
        <v>7.93</v>
      </c>
      <c r="N9989" s="4">
        <v>19.190000000000001</v>
      </c>
      <c r="O9989" s="4">
        <v>1.57</v>
      </c>
      <c r="P9989">
        <v>8.1999999999999993</v>
      </c>
      <c r="Q9989" s="4">
        <v>14.8</v>
      </c>
    </row>
    <row r="9990" spans="1:17" x14ac:dyDescent="0.3">
      <c r="A9990" s="3">
        <v>45351</v>
      </c>
      <c r="B9990" s="11" t="str">
        <f t="shared" si="156"/>
        <v>Feb 2024</v>
      </c>
      <c r="C9990" t="s">
        <v>108</v>
      </c>
      <c r="D9990" t="s">
        <v>44</v>
      </c>
      <c r="E9990" t="s">
        <v>76</v>
      </c>
      <c r="F9990" t="s">
        <v>88</v>
      </c>
      <c r="G9990" t="str">
        <f>_xlfn.XLOOKUP(F9990,Product_Categories!A:A,Product_Categories!C:C,"Missing")</f>
        <v>CRM</v>
      </c>
      <c r="H9990">
        <v>13515</v>
      </c>
      <c r="I9990">
        <v>1585</v>
      </c>
      <c r="J9990" s="5">
        <v>2425.5700000000002</v>
      </c>
      <c r="K9990">
        <v>192</v>
      </c>
      <c r="L9990" s="5">
        <v>35737.919999999998</v>
      </c>
      <c r="M9990" s="4">
        <v>11.73</v>
      </c>
      <c r="N9990" s="4">
        <v>12.11</v>
      </c>
      <c r="O9990" s="4">
        <v>1.53</v>
      </c>
      <c r="P9990">
        <v>12.63</v>
      </c>
      <c r="Q9990" s="4">
        <v>14.73</v>
      </c>
    </row>
    <row r="9991" spans="1:17" x14ac:dyDescent="0.3">
      <c r="A9991" s="3">
        <v>45351</v>
      </c>
      <c r="B9991" s="11" t="str">
        <f t="shared" si="156"/>
        <v>Feb 2024</v>
      </c>
      <c r="C9991" t="s">
        <v>21</v>
      </c>
      <c r="D9991" t="s">
        <v>27</v>
      </c>
      <c r="E9991" t="s">
        <v>76</v>
      </c>
      <c r="F9991" t="s">
        <v>82</v>
      </c>
      <c r="G9991" t="str">
        <f>_xlfn.XLOOKUP(F9991,Product_Categories!A:A,Product_Categories!C:C,"Missing")</f>
        <v>Mobile Ads</v>
      </c>
      <c r="H9991">
        <v>121766</v>
      </c>
      <c r="I9991">
        <v>4441</v>
      </c>
      <c r="J9991" s="5">
        <v>8677.7800000000007</v>
      </c>
      <c r="K9991">
        <v>581</v>
      </c>
      <c r="L9991" s="5">
        <v>113467.38</v>
      </c>
      <c r="M9991" s="4">
        <v>3.65</v>
      </c>
      <c r="N9991" s="4">
        <v>13.08</v>
      </c>
      <c r="O9991" s="4">
        <v>1.95</v>
      </c>
      <c r="P9991">
        <v>14.94</v>
      </c>
      <c r="Q9991" s="4">
        <v>13.08</v>
      </c>
    </row>
    <row r="9992" spans="1:17" x14ac:dyDescent="0.3">
      <c r="A9992" s="3">
        <v>45351</v>
      </c>
      <c r="B9992" s="11" t="str">
        <f t="shared" si="156"/>
        <v>Feb 2024</v>
      </c>
      <c r="C9992" t="s">
        <v>19</v>
      </c>
      <c r="D9992" t="s">
        <v>63</v>
      </c>
      <c r="E9992" t="s">
        <v>76</v>
      </c>
      <c r="F9992" t="s">
        <v>86</v>
      </c>
      <c r="G9992" t="str">
        <f>_xlfn.XLOOKUP(F9992,Product_Categories!A:A,Product_Categories!C:C,"Missing")</f>
        <v>Website Tools</v>
      </c>
      <c r="H9992">
        <v>98926</v>
      </c>
      <c r="I9992">
        <v>4156</v>
      </c>
      <c r="J9992" s="5">
        <v>12539.7</v>
      </c>
      <c r="K9992">
        <v>803</v>
      </c>
      <c r="L9992" s="5">
        <v>147600.85</v>
      </c>
      <c r="M9992" s="4">
        <v>4.2</v>
      </c>
      <c r="N9992" s="4">
        <v>19.32</v>
      </c>
      <c r="O9992" s="4">
        <v>3.02</v>
      </c>
      <c r="P9992">
        <v>15.62</v>
      </c>
      <c r="Q9992" s="4">
        <v>11.77</v>
      </c>
    </row>
    <row r="9993" spans="1:17" x14ac:dyDescent="0.3">
      <c r="A9993" s="3">
        <v>45351</v>
      </c>
      <c r="B9993" s="11" t="str">
        <f t="shared" si="156"/>
        <v>Feb 2024</v>
      </c>
      <c r="C9993" t="s">
        <v>19</v>
      </c>
      <c r="D9993" t="s">
        <v>33</v>
      </c>
      <c r="E9993" t="s">
        <v>74</v>
      </c>
      <c r="F9993" t="s">
        <v>92</v>
      </c>
      <c r="G9993" t="str">
        <f>_xlfn.XLOOKUP(F9993,Product_Categories!A:A,Product_Categories!C:C,"Missing")</f>
        <v>Design</v>
      </c>
      <c r="H9993">
        <v>89732</v>
      </c>
      <c r="I9993">
        <v>11734</v>
      </c>
      <c r="J9993" s="5">
        <v>33504.879999999997</v>
      </c>
      <c r="K9993">
        <v>2054</v>
      </c>
      <c r="L9993" s="5">
        <v>393507.53</v>
      </c>
      <c r="M9993" s="4">
        <v>13.08</v>
      </c>
      <c r="N9993" s="4">
        <v>17.5</v>
      </c>
      <c r="O9993" s="4">
        <v>2.86</v>
      </c>
      <c r="P9993">
        <v>16.309999999999999</v>
      </c>
      <c r="Q9993" s="4">
        <v>11.74</v>
      </c>
    </row>
    <row r="9994" spans="1:17" x14ac:dyDescent="0.3">
      <c r="A9994" s="3">
        <v>45351</v>
      </c>
      <c r="B9994" s="11" t="str">
        <f t="shared" si="156"/>
        <v>Feb 2024</v>
      </c>
      <c r="C9994" t="s">
        <v>18</v>
      </c>
      <c r="D9994" t="s">
        <v>61</v>
      </c>
      <c r="E9994" t="s">
        <v>73</v>
      </c>
      <c r="F9994" t="s">
        <v>106</v>
      </c>
      <c r="G9994" t="str">
        <f>_xlfn.XLOOKUP(F9994,Product_Categories!A:A,Product_Categories!C:C,"Missing")</f>
        <v>Reporting</v>
      </c>
      <c r="H9994">
        <v>82815</v>
      </c>
      <c r="I9994">
        <v>5637</v>
      </c>
      <c r="J9994" s="5">
        <v>4842.6899999999996</v>
      </c>
      <c r="K9994">
        <v>320</v>
      </c>
      <c r="L9994" s="5">
        <v>52835.3</v>
      </c>
      <c r="M9994" s="4">
        <v>6.81</v>
      </c>
      <c r="N9994" s="4">
        <v>5.68</v>
      </c>
      <c r="O9994" s="4">
        <v>0.86</v>
      </c>
      <c r="P9994">
        <v>15.13</v>
      </c>
      <c r="Q9994" s="4">
        <v>10.91</v>
      </c>
    </row>
    <row r="9995" spans="1:17" x14ac:dyDescent="0.3">
      <c r="A9995" s="3">
        <v>45351</v>
      </c>
      <c r="B9995" s="11" t="str">
        <f t="shared" si="156"/>
        <v>Feb 2024</v>
      </c>
      <c r="C9995" t="s">
        <v>18</v>
      </c>
      <c r="D9995" t="s">
        <v>67</v>
      </c>
      <c r="E9995" t="s">
        <v>76</v>
      </c>
      <c r="F9995" t="s">
        <v>92</v>
      </c>
      <c r="G9995" t="str">
        <f>_xlfn.XLOOKUP(F9995,Product_Categories!A:A,Product_Categories!C:C,"Missing")</f>
        <v>Design</v>
      </c>
      <c r="H9995">
        <v>25833</v>
      </c>
      <c r="I9995">
        <v>1113</v>
      </c>
      <c r="J9995" s="5">
        <v>3072.52</v>
      </c>
      <c r="K9995">
        <v>207</v>
      </c>
      <c r="L9995" s="5">
        <v>32465.29</v>
      </c>
      <c r="M9995" s="4">
        <v>4.3099999999999996</v>
      </c>
      <c r="N9995" s="4">
        <v>18.600000000000001</v>
      </c>
      <c r="O9995" s="4">
        <v>2.76</v>
      </c>
      <c r="P9995">
        <v>14.84</v>
      </c>
      <c r="Q9995" s="4">
        <v>10.57</v>
      </c>
    </row>
    <row r="9996" spans="1:17" x14ac:dyDescent="0.3">
      <c r="A9996" s="3">
        <v>45351</v>
      </c>
      <c r="B9996" s="11" t="str">
        <f t="shared" si="156"/>
        <v>Feb 2024</v>
      </c>
      <c r="C9996" t="s">
        <v>21</v>
      </c>
      <c r="D9996" t="s">
        <v>68</v>
      </c>
      <c r="E9996" t="s">
        <v>73</v>
      </c>
      <c r="F9996" t="s">
        <v>95</v>
      </c>
      <c r="G9996" t="str">
        <f>_xlfn.XLOOKUP(F9996,Product_Categories!A:A,Product_Categories!C:C,"Missing")</f>
        <v>Analytics</v>
      </c>
      <c r="H9996">
        <v>34655</v>
      </c>
      <c r="I9996">
        <v>1131</v>
      </c>
      <c r="J9996" s="5">
        <v>2089.98</v>
      </c>
      <c r="K9996">
        <v>118</v>
      </c>
      <c r="L9996" s="5">
        <v>21680.95</v>
      </c>
      <c r="M9996" s="4">
        <v>3.26</v>
      </c>
      <c r="N9996" s="4">
        <v>10.43</v>
      </c>
      <c r="O9996" s="4">
        <v>1.85</v>
      </c>
      <c r="P9996">
        <v>17.71</v>
      </c>
      <c r="Q9996" s="4">
        <v>10.37</v>
      </c>
    </row>
    <row r="9997" spans="1:17" x14ac:dyDescent="0.3">
      <c r="A9997" s="3">
        <v>45351</v>
      </c>
      <c r="B9997" s="11" t="str">
        <f t="shared" si="156"/>
        <v>Feb 2024</v>
      </c>
      <c r="C9997" t="s">
        <v>18</v>
      </c>
      <c r="D9997" t="s">
        <v>59</v>
      </c>
      <c r="E9997" t="s">
        <v>73</v>
      </c>
      <c r="F9997" t="s">
        <v>81</v>
      </c>
      <c r="G9997" t="str">
        <f>_xlfn.XLOOKUP(F9997,Product_Categories!A:A,Product_Categories!C:C,"Missing")</f>
        <v>Lead Management</v>
      </c>
      <c r="H9997">
        <v>57739</v>
      </c>
      <c r="I9997">
        <v>7037</v>
      </c>
      <c r="J9997" s="5">
        <v>15446.06</v>
      </c>
      <c r="K9997">
        <v>952</v>
      </c>
      <c r="L9997" s="5">
        <v>153240.34</v>
      </c>
      <c r="M9997" s="4">
        <v>12.19</v>
      </c>
      <c r="N9997" s="4">
        <v>13.53</v>
      </c>
      <c r="O9997" s="4">
        <v>2.19</v>
      </c>
      <c r="P9997" s="4">
        <v>16.22</v>
      </c>
      <c r="Q9997" s="4">
        <v>9.92</v>
      </c>
    </row>
    <row r="9998" spans="1:17" x14ac:dyDescent="0.3">
      <c r="A9998" s="3">
        <v>45351</v>
      </c>
      <c r="B9998" s="11" t="str">
        <f t="shared" si="156"/>
        <v>Feb 2024</v>
      </c>
      <c r="C9998" t="s">
        <v>107</v>
      </c>
      <c r="D9998" t="s">
        <v>42</v>
      </c>
      <c r="E9998" t="s">
        <v>76</v>
      </c>
      <c r="F9998" t="s">
        <v>84</v>
      </c>
      <c r="G9998" t="str">
        <f>_xlfn.XLOOKUP(F9998,Product_Categories!A:A,Product_Categories!C:C,"Missing")</f>
        <v>Marketing Suite</v>
      </c>
      <c r="H9998">
        <v>106054</v>
      </c>
      <c r="I9998">
        <v>15278</v>
      </c>
      <c r="J9998" s="5">
        <v>29698.86</v>
      </c>
      <c r="K9998">
        <v>1988</v>
      </c>
      <c r="L9998" s="5">
        <v>294413.39</v>
      </c>
      <c r="M9998" s="4">
        <v>14.41</v>
      </c>
      <c r="N9998" s="4">
        <v>13.01</v>
      </c>
      <c r="O9998" s="4">
        <v>1.94</v>
      </c>
      <c r="P9998">
        <v>14.94</v>
      </c>
      <c r="Q9998" s="4">
        <v>9.91</v>
      </c>
    </row>
    <row r="9999" spans="1:17" x14ac:dyDescent="0.3">
      <c r="A9999" s="3">
        <v>45351</v>
      </c>
      <c r="B9999" s="11" t="str">
        <f t="shared" si="156"/>
        <v>Feb 2024</v>
      </c>
      <c r="C9999" t="s">
        <v>19</v>
      </c>
      <c r="D9999" t="s">
        <v>48</v>
      </c>
      <c r="E9999" t="s">
        <v>76</v>
      </c>
      <c r="F9999" t="s">
        <v>77</v>
      </c>
      <c r="G9999" t="str">
        <f>_xlfn.XLOOKUP(F9999,Product_Categories!A:A,Product_Categories!C:C,"Missing")</f>
        <v>SEO</v>
      </c>
      <c r="H9999">
        <v>58096</v>
      </c>
      <c r="I9999">
        <v>4775</v>
      </c>
      <c r="J9999" s="5">
        <v>13020.96</v>
      </c>
      <c r="K9999">
        <v>980</v>
      </c>
      <c r="L9999" s="5">
        <v>124772.57</v>
      </c>
      <c r="M9999" s="4">
        <v>8.2200000000000006</v>
      </c>
      <c r="N9999" s="4">
        <v>20.52</v>
      </c>
      <c r="O9999" s="4">
        <v>2.73</v>
      </c>
      <c r="P9999">
        <v>13.29</v>
      </c>
      <c r="Q9999" s="4">
        <v>9.58</v>
      </c>
    </row>
    <row r="10000" spans="1:17" x14ac:dyDescent="0.3">
      <c r="A10000" s="3">
        <v>45351</v>
      </c>
      <c r="B10000" s="11" t="str">
        <f t="shared" si="156"/>
        <v>Feb 2024</v>
      </c>
      <c r="C10000" t="s">
        <v>18</v>
      </c>
      <c r="D10000" t="s">
        <v>35</v>
      </c>
      <c r="E10000" t="s">
        <v>73</v>
      </c>
      <c r="F10000" t="s">
        <v>95</v>
      </c>
      <c r="G10000" t="str">
        <f>_xlfn.XLOOKUP(F10000,Product_Categories!A:A,Product_Categories!C:C,"Missing")</f>
        <v>Analytics</v>
      </c>
      <c r="H10000">
        <v>56234</v>
      </c>
      <c r="I10000">
        <v>4136</v>
      </c>
      <c r="J10000" s="5">
        <v>13136.86</v>
      </c>
      <c r="K10000">
        <v>811</v>
      </c>
      <c r="L10000" s="5">
        <v>122539.95</v>
      </c>
      <c r="M10000" s="4">
        <v>7.35</v>
      </c>
      <c r="N10000" s="4">
        <v>19.61</v>
      </c>
      <c r="O10000" s="4">
        <v>3.18</v>
      </c>
      <c r="P10000" s="4">
        <v>16.2</v>
      </c>
      <c r="Q10000" s="4">
        <v>9.33</v>
      </c>
    </row>
    <row r="10001" spans="1:17" x14ac:dyDescent="0.3">
      <c r="A10001" s="3">
        <v>45351</v>
      </c>
      <c r="B10001" s="11" t="str">
        <f t="shared" si="156"/>
        <v>Feb 2024</v>
      </c>
      <c r="C10001" t="s">
        <v>108</v>
      </c>
      <c r="D10001" t="s">
        <v>50</v>
      </c>
      <c r="E10001" t="s">
        <v>73</v>
      </c>
      <c r="F10001" t="s">
        <v>104</v>
      </c>
      <c r="G10001" t="str">
        <f>_xlfn.XLOOKUP(F10001,Product_Categories!A:A,Product_Categories!C:C,"Missing")</f>
        <v>Surveys</v>
      </c>
      <c r="H10001">
        <v>56448</v>
      </c>
      <c r="I10001">
        <v>7787</v>
      </c>
      <c r="J10001" s="5">
        <v>3418.56</v>
      </c>
      <c r="K10001">
        <v>312</v>
      </c>
      <c r="L10001" s="5">
        <v>31524.46</v>
      </c>
      <c r="M10001" s="4">
        <v>13.79</v>
      </c>
      <c r="N10001" s="4">
        <v>4.01</v>
      </c>
      <c r="O10001" s="4">
        <v>0.44</v>
      </c>
      <c r="P10001">
        <v>10.96</v>
      </c>
      <c r="Q10001" s="4">
        <v>9.2200000000000006</v>
      </c>
    </row>
    <row r="10002" spans="1:17" x14ac:dyDescent="0.3">
      <c r="A10002" s="3">
        <v>45351</v>
      </c>
      <c r="B10002" s="11" t="str">
        <f t="shared" si="156"/>
        <v>Feb 2024</v>
      </c>
      <c r="C10002" t="s">
        <v>18</v>
      </c>
      <c r="D10002" t="s">
        <v>72</v>
      </c>
      <c r="E10002" t="s">
        <v>76</v>
      </c>
      <c r="F10002" t="s">
        <v>83</v>
      </c>
      <c r="G10002" t="str">
        <f>_xlfn.XLOOKUP(F10002,Product_Categories!A:A,Product_Categories!C:C,"Missing")</f>
        <v>UX</v>
      </c>
      <c r="H10002">
        <v>106071</v>
      </c>
      <c r="I10002">
        <v>10601</v>
      </c>
      <c r="J10002" s="5">
        <v>6126.6</v>
      </c>
      <c r="K10002">
        <v>451</v>
      </c>
      <c r="L10002" s="5">
        <v>50785.53</v>
      </c>
      <c r="M10002" s="4">
        <v>9.99</v>
      </c>
      <c r="N10002" s="4">
        <v>4.25</v>
      </c>
      <c r="O10002" s="4">
        <v>0.57999999999999996</v>
      </c>
      <c r="P10002" s="4">
        <v>13.58</v>
      </c>
      <c r="Q10002" s="4">
        <v>8.2899999999999991</v>
      </c>
    </row>
    <row r="10003" spans="1:17" x14ac:dyDescent="0.3">
      <c r="A10003" s="3">
        <v>45351</v>
      </c>
      <c r="B10003" s="11" t="str">
        <f t="shared" si="156"/>
        <v>Feb 2024</v>
      </c>
      <c r="C10003" t="s">
        <v>108</v>
      </c>
      <c r="D10003" t="s">
        <v>71</v>
      </c>
      <c r="E10003" t="s">
        <v>76</v>
      </c>
      <c r="F10003" t="s">
        <v>81</v>
      </c>
      <c r="G10003" t="str">
        <f>_xlfn.XLOOKUP(F10003,Product_Categories!A:A,Product_Categories!C:C,"Missing")</f>
        <v>Lead Management</v>
      </c>
      <c r="H10003">
        <v>43620</v>
      </c>
      <c r="I10003">
        <v>4314</v>
      </c>
      <c r="J10003" s="5">
        <v>3495.77</v>
      </c>
      <c r="K10003">
        <v>163</v>
      </c>
      <c r="L10003" s="5">
        <v>28199.93</v>
      </c>
      <c r="M10003" s="4">
        <v>9.89</v>
      </c>
      <c r="N10003" s="4">
        <v>3.78</v>
      </c>
      <c r="O10003" s="4">
        <v>0.81</v>
      </c>
      <c r="P10003">
        <v>21.45</v>
      </c>
      <c r="Q10003" s="4">
        <v>8.07</v>
      </c>
    </row>
    <row r="10004" spans="1:17" x14ac:dyDescent="0.3">
      <c r="A10004" s="3">
        <v>45351</v>
      </c>
      <c r="B10004" s="11" t="str">
        <f t="shared" si="156"/>
        <v>Feb 2024</v>
      </c>
      <c r="C10004" t="s">
        <v>108</v>
      </c>
      <c r="D10004" t="s">
        <v>26</v>
      </c>
      <c r="E10004" t="s">
        <v>75</v>
      </c>
      <c r="F10004" t="s">
        <v>102</v>
      </c>
      <c r="G10004" t="str">
        <f>_xlfn.XLOOKUP(F10004,Product_Categories!A:A,Product_Categories!C:C,"Missing")</f>
        <v>Website Tools</v>
      </c>
      <c r="H10004">
        <v>133967</v>
      </c>
      <c r="I10004">
        <v>5120</v>
      </c>
      <c r="J10004" s="5">
        <v>9967.3700000000008</v>
      </c>
      <c r="K10004">
        <v>792</v>
      </c>
      <c r="L10004" s="5">
        <v>76449.87</v>
      </c>
      <c r="M10004" s="4">
        <v>3.82</v>
      </c>
      <c r="N10004" s="4">
        <v>15.47</v>
      </c>
      <c r="O10004" s="4">
        <v>1.95</v>
      </c>
      <c r="P10004">
        <v>12.59</v>
      </c>
      <c r="Q10004" s="4">
        <v>7.67</v>
      </c>
    </row>
    <row r="10005" spans="1:17" x14ac:dyDescent="0.3">
      <c r="A10005" s="3">
        <v>45351</v>
      </c>
      <c r="B10005" s="11" t="str">
        <f t="shared" si="156"/>
        <v>Feb 2024</v>
      </c>
      <c r="C10005" t="s">
        <v>17</v>
      </c>
      <c r="D10005" t="s">
        <v>33</v>
      </c>
      <c r="E10005" t="s">
        <v>73</v>
      </c>
      <c r="F10005" t="s">
        <v>96</v>
      </c>
      <c r="G10005" t="str">
        <f>_xlfn.XLOOKUP(F10005,Product_Categories!A:A,Product_Categories!C:C,"Missing")</f>
        <v>Growth Tools</v>
      </c>
      <c r="H10005">
        <v>95052</v>
      </c>
      <c r="I10005">
        <v>7092</v>
      </c>
      <c r="J10005" s="5">
        <v>13688.63</v>
      </c>
      <c r="K10005">
        <v>877</v>
      </c>
      <c r="L10005" s="5">
        <v>103424.88</v>
      </c>
      <c r="M10005" s="4">
        <v>7.46</v>
      </c>
      <c r="N10005" s="4">
        <v>12.37</v>
      </c>
      <c r="O10005" s="4">
        <v>1.93</v>
      </c>
      <c r="P10005" s="4">
        <v>15.61</v>
      </c>
      <c r="Q10005" s="4">
        <v>7.56</v>
      </c>
    </row>
    <row r="10006" spans="1:17" x14ac:dyDescent="0.3">
      <c r="A10006" s="3">
        <v>45351</v>
      </c>
      <c r="B10006" s="11" t="str">
        <f t="shared" si="156"/>
        <v>Feb 2024</v>
      </c>
      <c r="C10006" t="s">
        <v>108</v>
      </c>
      <c r="D10006" t="s">
        <v>31</v>
      </c>
      <c r="E10006" t="s">
        <v>76</v>
      </c>
      <c r="F10006" t="s">
        <v>98</v>
      </c>
      <c r="G10006" t="str">
        <f>_xlfn.XLOOKUP(F10006,Product_Categories!A:A,Product_Categories!C:C,"Missing")</f>
        <v>Video</v>
      </c>
      <c r="H10006">
        <v>60345</v>
      </c>
      <c r="I10006">
        <v>8445</v>
      </c>
      <c r="J10006" s="5">
        <v>6369.97</v>
      </c>
      <c r="K10006">
        <v>1537</v>
      </c>
      <c r="L10006" s="5">
        <v>46249.67</v>
      </c>
      <c r="M10006" s="4">
        <v>13.99</v>
      </c>
      <c r="N10006" s="4">
        <v>18.2</v>
      </c>
      <c r="O10006" s="4">
        <v>0.75</v>
      </c>
      <c r="P10006">
        <v>4.1399999999999997</v>
      </c>
      <c r="Q10006" s="4">
        <v>7.26</v>
      </c>
    </row>
    <row r="10007" spans="1:17" x14ac:dyDescent="0.3">
      <c r="A10007" s="3">
        <v>45351</v>
      </c>
      <c r="B10007" s="11" t="str">
        <f t="shared" si="156"/>
        <v>Feb 2024</v>
      </c>
      <c r="C10007" t="s">
        <v>108</v>
      </c>
      <c r="D10007" t="s">
        <v>63</v>
      </c>
      <c r="E10007" t="s">
        <v>76</v>
      </c>
      <c r="F10007" t="s">
        <v>82</v>
      </c>
      <c r="G10007" t="str">
        <f>_xlfn.XLOOKUP(F10007,Product_Categories!A:A,Product_Categories!C:C,"Missing")</f>
        <v>Mobile Ads</v>
      </c>
      <c r="H10007">
        <v>30140</v>
      </c>
      <c r="I10007">
        <v>369</v>
      </c>
      <c r="J10007" s="5">
        <v>1040.78</v>
      </c>
      <c r="K10007">
        <v>58</v>
      </c>
      <c r="L10007" s="5">
        <v>7309.59</v>
      </c>
      <c r="M10007" s="4">
        <v>1.22</v>
      </c>
      <c r="N10007" s="4">
        <v>15.72</v>
      </c>
      <c r="O10007" s="4">
        <v>2.82</v>
      </c>
      <c r="P10007">
        <v>17.940000000000001</v>
      </c>
      <c r="Q10007" s="4">
        <v>7.02</v>
      </c>
    </row>
    <row r="10008" spans="1:17" x14ac:dyDescent="0.3">
      <c r="A10008" s="3">
        <v>45351</v>
      </c>
      <c r="B10008" s="11" t="str">
        <f t="shared" si="156"/>
        <v>Feb 2024</v>
      </c>
      <c r="C10008" t="s">
        <v>17</v>
      </c>
      <c r="D10008" t="s">
        <v>25</v>
      </c>
      <c r="E10008" t="s">
        <v>75</v>
      </c>
      <c r="F10008" t="s">
        <v>85</v>
      </c>
      <c r="G10008" t="str">
        <f>_xlfn.XLOOKUP(F10008,Product_Categories!A:A,Product_Categories!C:C,"Missing")</f>
        <v>Budgeting</v>
      </c>
      <c r="H10008">
        <v>45206</v>
      </c>
      <c r="I10008">
        <v>4121</v>
      </c>
      <c r="J10008" s="5">
        <v>11839.28</v>
      </c>
      <c r="K10008">
        <v>658</v>
      </c>
      <c r="L10008" s="5">
        <v>77114.34</v>
      </c>
      <c r="M10008" s="4">
        <v>9.1199999999999992</v>
      </c>
      <c r="N10008" s="4">
        <v>15.97</v>
      </c>
      <c r="O10008" s="4">
        <v>2.87</v>
      </c>
      <c r="P10008" s="4">
        <v>17.989999999999998</v>
      </c>
      <c r="Q10008" s="4">
        <v>6.51</v>
      </c>
    </row>
    <row r="10009" spans="1:17" x14ac:dyDescent="0.3">
      <c r="A10009" s="3">
        <v>45351</v>
      </c>
      <c r="B10009" s="11" t="str">
        <f t="shared" si="156"/>
        <v>Feb 2024</v>
      </c>
      <c r="C10009" t="s">
        <v>107</v>
      </c>
      <c r="D10009" t="s">
        <v>63</v>
      </c>
      <c r="E10009" t="s">
        <v>74</v>
      </c>
      <c r="F10009" t="s">
        <v>100</v>
      </c>
      <c r="G10009" t="str">
        <f>_xlfn.XLOOKUP(F10009,Product_Categories!A:A,Product_Categories!C:C,"Missing")</f>
        <v>Forms</v>
      </c>
      <c r="H10009">
        <v>120654</v>
      </c>
      <c r="I10009">
        <v>5935</v>
      </c>
      <c r="J10009" s="5">
        <v>17855.599999999999</v>
      </c>
      <c r="K10009">
        <v>1004</v>
      </c>
      <c r="L10009" s="5">
        <v>109684.98</v>
      </c>
      <c r="M10009" s="4">
        <v>4.92</v>
      </c>
      <c r="N10009" s="4">
        <v>16.920000000000002</v>
      </c>
      <c r="O10009" s="4">
        <v>3.01</v>
      </c>
      <c r="P10009">
        <v>17.78</v>
      </c>
      <c r="Q10009" s="4">
        <v>6.14</v>
      </c>
    </row>
    <row r="10010" spans="1:17" x14ac:dyDescent="0.3">
      <c r="A10010" s="3">
        <v>45351</v>
      </c>
      <c r="B10010" s="11" t="str">
        <f t="shared" si="156"/>
        <v>Feb 2024</v>
      </c>
      <c r="C10010" t="s">
        <v>19</v>
      </c>
      <c r="D10010" t="s">
        <v>30</v>
      </c>
      <c r="E10010" t="s">
        <v>75</v>
      </c>
      <c r="F10010" t="s">
        <v>104</v>
      </c>
      <c r="G10010" t="str">
        <f>_xlfn.XLOOKUP(F10010,Product_Categories!A:A,Product_Categories!C:C,"Missing")</f>
        <v>Surveys</v>
      </c>
      <c r="H10010">
        <v>90191</v>
      </c>
      <c r="I10010">
        <v>3146</v>
      </c>
      <c r="J10010" s="5">
        <v>4496.03</v>
      </c>
      <c r="K10010">
        <v>201</v>
      </c>
      <c r="L10010" s="5">
        <v>26764.47</v>
      </c>
      <c r="M10010" s="4">
        <v>3.49</v>
      </c>
      <c r="N10010" s="4">
        <v>6.39</v>
      </c>
      <c r="O10010" s="4">
        <v>1.43</v>
      </c>
      <c r="P10010">
        <v>22.37</v>
      </c>
      <c r="Q10010" s="4">
        <v>5.95</v>
      </c>
    </row>
    <row r="10011" spans="1:17" x14ac:dyDescent="0.3">
      <c r="A10011" s="3">
        <v>45351</v>
      </c>
      <c r="B10011" s="11" t="str">
        <f t="shared" si="156"/>
        <v>Feb 2024</v>
      </c>
      <c r="C10011" t="s">
        <v>18</v>
      </c>
      <c r="D10011" t="s">
        <v>51</v>
      </c>
      <c r="E10011" t="s">
        <v>74</v>
      </c>
      <c r="F10011" t="s">
        <v>101</v>
      </c>
      <c r="G10011" t="str">
        <f>_xlfn.XLOOKUP(F10011,Product_Categories!A:A,Product_Categories!C:C,"Missing")</f>
        <v>Conversion</v>
      </c>
      <c r="H10011">
        <v>107203</v>
      </c>
      <c r="I10011">
        <v>7836</v>
      </c>
      <c r="J10011" s="5">
        <v>28288.2</v>
      </c>
      <c r="K10011">
        <v>1346</v>
      </c>
      <c r="L10011" s="5">
        <v>165422.70000000001</v>
      </c>
      <c r="M10011" s="4">
        <v>7.31</v>
      </c>
      <c r="N10011" s="4">
        <v>17.18</v>
      </c>
      <c r="O10011" s="4">
        <v>3.61</v>
      </c>
      <c r="P10011" s="4">
        <v>21.02</v>
      </c>
      <c r="Q10011" s="4">
        <v>5.85</v>
      </c>
    </row>
    <row r="10012" spans="1:17" x14ac:dyDescent="0.3">
      <c r="A10012" s="3">
        <v>45351</v>
      </c>
      <c r="B10012" s="11" t="str">
        <f t="shared" si="156"/>
        <v>Feb 2024</v>
      </c>
      <c r="C10012" t="s">
        <v>21</v>
      </c>
      <c r="D10012" t="s">
        <v>53</v>
      </c>
      <c r="E10012" t="s">
        <v>73</v>
      </c>
      <c r="F10012" t="s">
        <v>106</v>
      </c>
      <c r="G10012" t="str">
        <f>_xlfn.XLOOKUP(F10012,Product_Categories!A:A,Product_Categories!C:C,"Missing")</f>
        <v>Reporting</v>
      </c>
      <c r="H10012">
        <v>71079</v>
      </c>
      <c r="I10012">
        <v>8081</v>
      </c>
      <c r="J10012" s="5">
        <v>20370.78</v>
      </c>
      <c r="K10012">
        <v>1027</v>
      </c>
      <c r="L10012" s="5">
        <v>119120.44</v>
      </c>
      <c r="M10012" s="4">
        <v>11.37</v>
      </c>
      <c r="N10012" s="4">
        <v>12.71</v>
      </c>
      <c r="O10012" s="4">
        <v>2.52</v>
      </c>
      <c r="P10012">
        <v>19.84</v>
      </c>
      <c r="Q10012" s="4">
        <v>5.85</v>
      </c>
    </row>
    <row r="10013" spans="1:17" x14ac:dyDescent="0.3">
      <c r="A10013" s="3">
        <v>45351</v>
      </c>
      <c r="B10013" s="11" t="str">
        <f t="shared" si="156"/>
        <v>Feb 2024</v>
      </c>
      <c r="C10013" t="s">
        <v>108</v>
      </c>
      <c r="D10013" t="s">
        <v>31</v>
      </c>
      <c r="E10013" t="s">
        <v>76</v>
      </c>
      <c r="F10013" t="s">
        <v>93</v>
      </c>
      <c r="G10013" t="str">
        <f>_xlfn.XLOOKUP(F10013,Product_Categories!A:A,Product_Categories!C:C,"Missing")</f>
        <v>Social Media</v>
      </c>
      <c r="H10013">
        <v>61271</v>
      </c>
      <c r="I10013">
        <v>1864</v>
      </c>
      <c r="J10013" s="5">
        <v>2906.19</v>
      </c>
      <c r="K10013">
        <v>143</v>
      </c>
      <c r="L10013" s="5">
        <v>16781.23</v>
      </c>
      <c r="M10013" s="4">
        <v>3.04</v>
      </c>
      <c r="N10013" s="4">
        <v>7.67</v>
      </c>
      <c r="O10013" s="4">
        <v>1.56</v>
      </c>
      <c r="P10013">
        <v>20.32</v>
      </c>
      <c r="Q10013" s="4">
        <v>5.77</v>
      </c>
    </row>
    <row r="10014" spans="1:17" x14ac:dyDescent="0.3">
      <c r="A10014" s="3">
        <v>45351</v>
      </c>
      <c r="B10014" s="11" t="str">
        <f t="shared" si="156"/>
        <v>Feb 2024</v>
      </c>
      <c r="C10014" t="s">
        <v>17</v>
      </c>
      <c r="D10014" t="s">
        <v>71</v>
      </c>
      <c r="E10014" t="s">
        <v>75</v>
      </c>
      <c r="F10014" t="s">
        <v>99</v>
      </c>
      <c r="G10014" t="str">
        <f>_xlfn.XLOOKUP(F10014,Product_Categories!A:A,Product_Categories!C:C,"Missing")</f>
        <v>Planning</v>
      </c>
      <c r="H10014">
        <v>104290</v>
      </c>
      <c r="I10014">
        <v>12314</v>
      </c>
      <c r="J10014" s="5">
        <v>6925.85</v>
      </c>
      <c r="K10014">
        <v>1493</v>
      </c>
      <c r="L10014" s="5">
        <v>38013.85</v>
      </c>
      <c r="M10014" s="4">
        <v>11.81</v>
      </c>
      <c r="N10014" s="4">
        <v>12.12</v>
      </c>
      <c r="O10014" s="4">
        <v>0.56000000000000005</v>
      </c>
      <c r="P10014" s="4">
        <v>4.6399999999999997</v>
      </c>
      <c r="Q10014" s="4">
        <v>5.49</v>
      </c>
    </row>
    <row r="10015" spans="1:17" x14ac:dyDescent="0.3">
      <c r="A10015" s="3">
        <v>45351</v>
      </c>
      <c r="B10015" s="11" t="str">
        <f t="shared" si="156"/>
        <v>Feb 2024</v>
      </c>
      <c r="C10015" t="s">
        <v>18</v>
      </c>
      <c r="D10015" t="s">
        <v>68</v>
      </c>
      <c r="E10015" t="s">
        <v>75</v>
      </c>
      <c r="F10015" t="s">
        <v>96</v>
      </c>
      <c r="G10015" t="str">
        <f>_xlfn.XLOOKUP(F10015,Product_Categories!A:A,Product_Categories!C:C,"Missing")</f>
        <v>Growth Tools</v>
      </c>
      <c r="H10015">
        <v>12950</v>
      </c>
      <c r="I10015">
        <v>853</v>
      </c>
      <c r="J10015" s="5">
        <v>3729.74</v>
      </c>
      <c r="K10015">
        <v>138</v>
      </c>
      <c r="L10015" s="5">
        <v>20042.919999999998</v>
      </c>
      <c r="M10015" s="4">
        <v>6.59</v>
      </c>
      <c r="N10015" s="4">
        <v>16.18</v>
      </c>
      <c r="O10015" s="4">
        <v>4.37</v>
      </c>
      <c r="P10015" s="4">
        <v>27.03</v>
      </c>
      <c r="Q10015" s="4">
        <v>5.37</v>
      </c>
    </row>
    <row r="10016" spans="1:17" x14ac:dyDescent="0.3">
      <c r="A10016" s="3">
        <v>45351</v>
      </c>
      <c r="B10016" s="11" t="str">
        <f t="shared" si="156"/>
        <v>Feb 2024</v>
      </c>
      <c r="C10016" t="s">
        <v>107</v>
      </c>
      <c r="D10016" t="s">
        <v>47</v>
      </c>
      <c r="E10016" t="s">
        <v>73</v>
      </c>
      <c r="F10016" t="s">
        <v>83</v>
      </c>
      <c r="G10016" t="str">
        <f>_xlfn.XLOOKUP(F10016,Product_Categories!A:A,Product_Categories!C:C,"Missing")</f>
        <v>UX</v>
      </c>
      <c r="H10016">
        <v>29258</v>
      </c>
      <c r="I10016">
        <v>595</v>
      </c>
      <c r="J10016" s="5">
        <v>2443.4</v>
      </c>
      <c r="K10016">
        <v>63</v>
      </c>
      <c r="L10016" s="5">
        <v>12359.11</v>
      </c>
      <c r="M10016" s="4">
        <v>2.0299999999999998</v>
      </c>
      <c r="N10016" s="4">
        <v>10.59</v>
      </c>
      <c r="O10016" s="4">
        <v>4.1100000000000003</v>
      </c>
      <c r="P10016">
        <v>38.78</v>
      </c>
      <c r="Q10016" s="4">
        <v>5.0599999999999996</v>
      </c>
    </row>
    <row r="10017" spans="1:17" x14ac:dyDescent="0.3">
      <c r="A10017" s="3">
        <v>45351</v>
      </c>
      <c r="B10017" s="11" t="str">
        <f t="shared" si="156"/>
        <v>Feb 2024</v>
      </c>
      <c r="C10017" t="s">
        <v>17</v>
      </c>
      <c r="D10017" t="s">
        <v>24</v>
      </c>
      <c r="E10017" t="s">
        <v>75</v>
      </c>
      <c r="F10017" t="s">
        <v>99</v>
      </c>
      <c r="G10017" t="str">
        <f>_xlfn.XLOOKUP(F10017,Product_Categories!A:A,Product_Categories!C:C,"Missing")</f>
        <v>Planning</v>
      </c>
      <c r="H10017">
        <v>132672</v>
      </c>
      <c r="I10017">
        <v>11774</v>
      </c>
      <c r="J10017" s="5">
        <v>35343.050000000003</v>
      </c>
      <c r="K10017">
        <v>2138</v>
      </c>
      <c r="L10017" s="5">
        <v>175774.05</v>
      </c>
      <c r="M10017" s="4">
        <v>8.8699999999999992</v>
      </c>
      <c r="N10017" s="4">
        <v>18.16</v>
      </c>
      <c r="O10017" s="4">
        <v>3</v>
      </c>
      <c r="P10017" s="4">
        <v>16.53</v>
      </c>
      <c r="Q10017" s="4">
        <v>4.97</v>
      </c>
    </row>
    <row r="10018" spans="1:17" x14ac:dyDescent="0.3">
      <c r="A10018" s="3">
        <v>45351</v>
      </c>
      <c r="B10018" s="11" t="str">
        <f t="shared" si="156"/>
        <v>Feb 2024</v>
      </c>
      <c r="C10018" t="s">
        <v>107</v>
      </c>
      <c r="D10018" t="s">
        <v>68</v>
      </c>
      <c r="E10018" t="s">
        <v>76</v>
      </c>
      <c r="F10018" t="s">
        <v>82</v>
      </c>
      <c r="G10018" t="str">
        <f>_xlfn.XLOOKUP(F10018,Product_Categories!A:A,Product_Categories!C:C,"Missing")</f>
        <v>Mobile Ads</v>
      </c>
      <c r="H10018">
        <v>75191</v>
      </c>
      <c r="I10018">
        <v>2804</v>
      </c>
      <c r="J10018" s="5">
        <v>12263.24</v>
      </c>
      <c r="K10018">
        <v>423</v>
      </c>
      <c r="L10018" s="5">
        <v>59237.31</v>
      </c>
      <c r="M10018" s="4">
        <v>3.73</v>
      </c>
      <c r="N10018" s="4">
        <v>15.09</v>
      </c>
      <c r="O10018" s="4">
        <v>4.37</v>
      </c>
      <c r="P10018">
        <v>28.99</v>
      </c>
      <c r="Q10018" s="4">
        <v>4.83</v>
      </c>
    </row>
    <row r="10019" spans="1:17" x14ac:dyDescent="0.3">
      <c r="A10019" s="3">
        <v>45351</v>
      </c>
      <c r="B10019" s="11" t="str">
        <f t="shared" si="156"/>
        <v>Feb 2024</v>
      </c>
      <c r="C10019" t="s">
        <v>107</v>
      </c>
      <c r="D10019" t="s">
        <v>33</v>
      </c>
      <c r="E10019" t="s">
        <v>74</v>
      </c>
      <c r="F10019" t="s">
        <v>87</v>
      </c>
      <c r="G10019" t="str">
        <f>_xlfn.XLOOKUP(F10019,Product_Categories!A:A,Product_Categories!C:C,"Missing")</f>
        <v>AdTech</v>
      </c>
      <c r="H10019">
        <v>126745</v>
      </c>
      <c r="I10019">
        <v>18046</v>
      </c>
      <c r="J10019" s="5">
        <v>73884.740000000005</v>
      </c>
      <c r="K10019">
        <v>2946</v>
      </c>
      <c r="L10019" s="5">
        <v>353300.24</v>
      </c>
      <c r="M10019" s="4">
        <v>14.24</v>
      </c>
      <c r="N10019" s="4">
        <v>16.32</v>
      </c>
      <c r="O10019" s="4">
        <v>4.09</v>
      </c>
      <c r="P10019">
        <v>25.08</v>
      </c>
      <c r="Q10019" s="4">
        <v>4.78</v>
      </c>
    </row>
    <row r="10020" spans="1:17" x14ac:dyDescent="0.3">
      <c r="A10020" s="3">
        <v>45351</v>
      </c>
      <c r="B10020" s="11" t="str">
        <f t="shared" si="156"/>
        <v>Feb 2024</v>
      </c>
      <c r="C10020" t="s">
        <v>108</v>
      </c>
      <c r="D10020" t="s">
        <v>39</v>
      </c>
      <c r="E10020" t="s">
        <v>74</v>
      </c>
      <c r="F10020" t="s">
        <v>104</v>
      </c>
      <c r="G10020" t="str">
        <f>_xlfn.XLOOKUP(F10020,Product_Categories!A:A,Product_Categories!C:C,"Missing")</f>
        <v>Surveys</v>
      </c>
      <c r="H10020">
        <v>98245</v>
      </c>
      <c r="I10020">
        <v>9863</v>
      </c>
      <c r="J10020" s="5">
        <v>27826.9</v>
      </c>
      <c r="K10020">
        <v>2084</v>
      </c>
      <c r="L10020" s="5">
        <v>131779.75</v>
      </c>
      <c r="M10020" s="4">
        <v>10.039999999999999</v>
      </c>
      <c r="N10020" s="4">
        <v>21.13</v>
      </c>
      <c r="O10020" s="4">
        <v>2.82</v>
      </c>
      <c r="P10020">
        <v>13.35</v>
      </c>
      <c r="Q10020" s="4">
        <v>4.74</v>
      </c>
    </row>
    <row r="10021" spans="1:17" x14ac:dyDescent="0.3">
      <c r="A10021" s="3">
        <v>45351</v>
      </c>
      <c r="B10021" s="11" t="str">
        <f t="shared" si="156"/>
        <v>Feb 2024</v>
      </c>
      <c r="C10021" t="s">
        <v>18</v>
      </c>
      <c r="D10021" t="s">
        <v>46</v>
      </c>
      <c r="E10021" t="s">
        <v>75</v>
      </c>
      <c r="F10021" t="s">
        <v>105</v>
      </c>
      <c r="G10021" t="str">
        <f>_xlfn.XLOOKUP(F10021,Product_Categories!A:A,Product_Categories!C:C,"Missing")</f>
        <v>Storage</v>
      </c>
      <c r="H10021">
        <v>119929</v>
      </c>
      <c r="I10021">
        <v>6041</v>
      </c>
      <c r="J10021" s="5">
        <v>16637.3</v>
      </c>
      <c r="K10021">
        <v>755</v>
      </c>
      <c r="L10021" s="5">
        <v>75850.600000000006</v>
      </c>
      <c r="M10021" s="4">
        <v>5.04</v>
      </c>
      <c r="N10021" s="4">
        <v>12.5</v>
      </c>
      <c r="O10021" s="4">
        <v>2.75</v>
      </c>
      <c r="P10021" s="4">
        <v>22.04</v>
      </c>
      <c r="Q10021" s="4">
        <v>4.5599999999999996</v>
      </c>
    </row>
    <row r="10022" spans="1:17" x14ac:dyDescent="0.3">
      <c r="A10022" s="3">
        <v>45351</v>
      </c>
      <c r="B10022" s="11" t="str">
        <f t="shared" si="156"/>
        <v>Feb 2024</v>
      </c>
      <c r="C10022" t="s">
        <v>108</v>
      </c>
      <c r="D10022" t="s">
        <v>33</v>
      </c>
      <c r="E10022" t="s">
        <v>75</v>
      </c>
      <c r="F10022" t="s">
        <v>106</v>
      </c>
      <c r="G10022" t="str">
        <f>_xlfn.XLOOKUP(F10022,Product_Categories!A:A,Product_Categories!C:C,"Missing")</f>
        <v>Reporting</v>
      </c>
      <c r="H10022">
        <v>93763</v>
      </c>
      <c r="I10022">
        <v>6407</v>
      </c>
      <c r="J10022" s="5">
        <v>27778.12</v>
      </c>
      <c r="K10022">
        <v>1135</v>
      </c>
      <c r="L10022" s="5">
        <v>124082.34</v>
      </c>
      <c r="M10022" s="4">
        <v>6.83</v>
      </c>
      <c r="N10022" s="4">
        <v>17.71</v>
      </c>
      <c r="O10022" s="4">
        <v>4.34</v>
      </c>
      <c r="P10022">
        <v>24.47</v>
      </c>
      <c r="Q10022" s="4">
        <v>4.47</v>
      </c>
    </row>
    <row r="10023" spans="1:17" x14ac:dyDescent="0.3">
      <c r="A10023" s="3">
        <v>45351</v>
      </c>
      <c r="B10023" s="11" t="str">
        <f t="shared" si="156"/>
        <v>Feb 2024</v>
      </c>
      <c r="C10023" t="s">
        <v>18</v>
      </c>
      <c r="D10023" t="s">
        <v>57</v>
      </c>
      <c r="E10023" t="s">
        <v>74</v>
      </c>
      <c r="F10023" t="s">
        <v>84</v>
      </c>
      <c r="G10023" t="str">
        <f>_xlfn.XLOOKUP(F10023,Product_Categories!A:A,Product_Categories!C:C,"Missing")</f>
        <v>Marketing Suite</v>
      </c>
      <c r="H10023">
        <v>45745</v>
      </c>
      <c r="I10023">
        <v>4690</v>
      </c>
      <c r="J10023" s="5">
        <v>13195.95</v>
      </c>
      <c r="K10023">
        <v>339</v>
      </c>
      <c r="L10023" s="5">
        <v>57699.78</v>
      </c>
      <c r="M10023" s="4">
        <v>10.25</v>
      </c>
      <c r="N10023" s="4">
        <v>7.23</v>
      </c>
      <c r="O10023" s="4">
        <v>2.81</v>
      </c>
      <c r="P10023" s="4">
        <v>38.93</v>
      </c>
      <c r="Q10023" s="4">
        <v>4.37</v>
      </c>
    </row>
    <row r="10024" spans="1:17" x14ac:dyDescent="0.3">
      <c r="A10024" s="3">
        <v>45351</v>
      </c>
      <c r="B10024" s="11" t="str">
        <f t="shared" si="156"/>
        <v>Feb 2024</v>
      </c>
      <c r="C10024" t="s">
        <v>21</v>
      </c>
      <c r="D10024" t="s">
        <v>50</v>
      </c>
      <c r="E10024" t="s">
        <v>74</v>
      </c>
      <c r="F10024" t="s">
        <v>89</v>
      </c>
      <c r="G10024" t="str">
        <f>_xlfn.XLOOKUP(F10024,Product_Categories!A:A,Product_Categories!C:C,"Missing")</f>
        <v>Push Notifications</v>
      </c>
      <c r="H10024">
        <v>139604</v>
      </c>
      <c r="I10024">
        <v>9840</v>
      </c>
      <c r="J10024" s="5">
        <v>28194.62</v>
      </c>
      <c r="K10024">
        <v>792</v>
      </c>
      <c r="L10024" s="5">
        <v>122494.13</v>
      </c>
      <c r="M10024" s="4">
        <v>7.05</v>
      </c>
      <c r="N10024" s="4">
        <v>8.0500000000000007</v>
      </c>
      <c r="O10024" s="4">
        <v>2.87</v>
      </c>
      <c r="P10024">
        <v>35.6</v>
      </c>
      <c r="Q10024" s="4">
        <v>4.34</v>
      </c>
    </row>
    <row r="10025" spans="1:17" x14ac:dyDescent="0.3">
      <c r="A10025" s="3">
        <v>45351</v>
      </c>
      <c r="B10025" s="11" t="str">
        <f t="shared" si="156"/>
        <v>Feb 2024</v>
      </c>
      <c r="C10025" t="s">
        <v>19</v>
      </c>
      <c r="D10025" t="s">
        <v>61</v>
      </c>
      <c r="E10025" t="s">
        <v>73</v>
      </c>
      <c r="F10025" t="s">
        <v>80</v>
      </c>
      <c r="G10025" t="str">
        <f>_xlfn.XLOOKUP(F10025,Product_Categories!A:A,Product_Categories!C:C,"Missing")</f>
        <v>Feedback</v>
      </c>
      <c r="H10025">
        <v>135573</v>
      </c>
      <c r="I10025">
        <v>20280</v>
      </c>
      <c r="J10025" s="5">
        <v>58932.78</v>
      </c>
      <c r="K10025">
        <v>3638</v>
      </c>
      <c r="L10025" s="5">
        <v>255143.35</v>
      </c>
      <c r="M10025" s="4">
        <v>14.96</v>
      </c>
      <c r="N10025" s="4">
        <v>17.940000000000001</v>
      </c>
      <c r="O10025" s="4">
        <v>2.91</v>
      </c>
      <c r="P10025">
        <v>16.2</v>
      </c>
      <c r="Q10025" s="4">
        <v>4.33</v>
      </c>
    </row>
    <row r="10026" spans="1:17" x14ac:dyDescent="0.3">
      <c r="A10026" s="3">
        <v>45351</v>
      </c>
      <c r="B10026" s="11" t="str">
        <f t="shared" si="156"/>
        <v>Feb 2024</v>
      </c>
      <c r="C10026" t="s">
        <v>108</v>
      </c>
      <c r="D10026" t="s">
        <v>63</v>
      </c>
      <c r="E10026" t="s">
        <v>76</v>
      </c>
      <c r="F10026" t="s">
        <v>90</v>
      </c>
      <c r="G10026" t="str">
        <f>_xlfn.XLOOKUP(F10026,Product_Categories!A:A,Product_Categories!C:C,"Missing")</f>
        <v>Brand Monitoring</v>
      </c>
      <c r="H10026">
        <v>99559</v>
      </c>
      <c r="I10026">
        <v>9813</v>
      </c>
      <c r="J10026" s="5">
        <v>26211.27</v>
      </c>
      <c r="K10026">
        <v>1200</v>
      </c>
      <c r="L10026" s="5">
        <v>104261.48</v>
      </c>
      <c r="M10026" s="4">
        <v>9.86</v>
      </c>
      <c r="N10026" s="4">
        <v>12.23</v>
      </c>
      <c r="O10026" s="4">
        <v>2.67</v>
      </c>
      <c r="P10026">
        <v>21.84</v>
      </c>
      <c r="Q10026" s="4">
        <v>3.98</v>
      </c>
    </row>
    <row r="10027" spans="1:17" x14ac:dyDescent="0.3">
      <c r="A10027" s="3">
        <v>45351</v>
      </c>
      <c r="B10027" s="11" t="str">
        <f t="shared" si="156"/>
        <v>Feb 2024</v>
      </c>
      <c r="C10027" t="s">
        <v>18</v>
      </c>
      <c r="D10027" t="s">
        <v>33</v>
      </c>
      <c r="E10027" t="s">
        <v>73</v>
      </c>
      <c r="F10027" t="s">
        <v>106</v>
      </c>
      <c r="G10027" t="str">
        <f>_xlfn.XLOOKUP(F10027,Product_Categories!A:A,Product_Categories!C:C,"Missing")</f>
        <v>Reporting</v>
      </c>
      <c r="H10027">
        <v>59302</v>
      </c>
      <c r="I10027">
        <v>477</v>
      </c>
      <c r="J10027" s="5">
        <v>1870.06</v>
      </c>
      <c r="K10027">
        <v>97</v>
      </c>
      <c r="L10027" s="5">
        <v>7172.36</v>
      </c>
      <c r="M10027" s="4">
        <v>0.8</v>
      </c>
      <c r="N10027" s="4">
        <v>20.34</v>
      </c>
      <c r="O10027" s="4">
        <v>3.92</v>
      </c>
      <c r="P10027" s="4">
        <v>19.28</v>
      </c>
      <c r="Q10027" s="4">
        <v>3.84</v>
      </c>
    </row>
    <row r="10028" spans="1:17" x14ac:dyDescent="0.3">
      <c r="A10028" s="3">
        <v>45351</v>
      </c>
      <c r="B10028" s="11" t="str">
        <f t="shared" si="156"/>
        <v>Feb 2024</v>
      </c>
      <c r="C10028" t="s">
        <v>17</v>
      </c>
      <c r="D10028" t="s">
        <v>66</v>
      </c>
      <c r="E10028" t="s">
        <v>74</v>
      </c>
      <c r="F10028" t="s">
        <v>86</v>
      </c>
      <c r="G10028" t="str">
        <f>_xlfn.XLOOKUP(F10028,Product_Categories!A:A,Product_Categories!C:C,"Missing")</f>
        <v>Website Tools</v>
      </c>
      <c r="H10028">
        <v>79442</v>
      </c>
      <c r="I10028">
        <v>5167</v>
      </c>
      <c r="J10028" s="5">
        <v>22360.6</v>
      </c>
      <c r="K10028">
        <v>686</v>
      </c>
      <c r="L10028" s="5">
        <v>84372.82</v>
      </c>
      <c r="M10028" s="4">
        <v>6.5</v>
      </c>
      <c r="N10028" s="4">
        <v>13.28</v>
      </c>
      <c r="O10028" s="4">
        <v>4.33</v>
      </c>
      <c r="P10028" s="4">
        <v>32.6</v>
      </c>
      <c r="Q10028" s="4">
        <v>3.77</v>
      </c>
    </row>
    <row r="10029" spans="1:17" x14ac:dyDescent="0.3">
      <c r="A10029" s="3">
        <v>45351</v>
      </c>
      <c r="B10029" s="11" t="str">
        <f t="shared" si="156"/>
        <v>Feb 2024</v>
      </c>
      <c r="C10029" t="s">
        <v>19</v>
      </c>
      <c r="D10029" t="s">
        <v>38</v>
      </c>
      <c r="E10029" t="s">
        <v>75</v>
      </c>
      <c r="F10029" t="s">
        <v>85</v>
      </c>
      <c r="G10029" t="str">
        <f>_xlfn.XLOOKUP(F10029,Product_Categories!A:A,Product_Categories!C:C,"Missing")</f>
        <v>Budgeting</v>
      </c>
      <c r="H10029">
        <v>17222</v>
      </c>
      <c r="I10029">
        <v>2425</v>
      </c>
      <c r="J10029" s="5">
        <v>5901.83</v>
      </c>
      <c r="K10029">
        <v>186</v>
      </c>
      <c r="L10029" s="5">
        <v>22039.48</v>
      </c>
      <c r="M10029" s="4">
        <v>14.08</v>
      </c>
      <c r="N10029" s="4">
        <v>7.67</v>
      </c>
      <c r="O10029" s="4">
        <v>2.4300000000000002</v>
      </c>
      <c r="P10029">
        <v>31.73</v>
      </c>
      <c r="Q10029" s="4">
        <v>3.73</v>
      </c>
    </row>
    <row r="10030" spans="1:17" x14ac:dyDescent="0.3">
      <c r="A10030" s="3">
        <v>45351</v>
      </c>
      <c r="B10030" s="11" t="str">
        <f t="shared" si="156"/>
        <v>Feb 2024</v>
      </c>
      <c r="C10030" t="s">
        <v>19</v>
      </c>
      <c r="D10030" t="s">
        <v>33</v>
      </c>
      <c r="E10030" t="s">
        <v>76</v>
      </c>
      <c r="F10030" t="s">
        <v>78</v>
      </c>
      <c r="G10030" t="str">
        <f>_xlfn.XLOOKUP(F10030,Product_Categories!A:A,Product_Categories!C:C,"Missing")</f>
        <v>Audience Analytics</v>
      </c>
      <c r="H10030">
        <v>25786</v>
      </c>
      <c r="I10030">
        <v>1915</v>
      </c>
      <c r="J10030" s="5">
        <v>7162.63</v>
      </c>
      <c r="K10030">
        <v>221</v>
      </c>
      <c r="L10030" s="5">
        <v>25180.15</v>
      </c>
      <c r="M10030" s="4">
        <v>7.43</v>
      </c>
      <c r="N10030" s="4">
        <v>11.54</v>
      </c>
      <c r="O10030" s="4">
        <v>3.74</v>
      </c>
      <c r="P10030">
        <v>32.409999999999997</v>
      </c>
      <c r="Q10030" s="4">
        <v>3.52</v>
      </c>
    </row>
    <row r="10031" spans="1:17" x14ac:dyDescent="0.3">
      <c r="A10031" s="3">
        <v>45351</v>
      </c>
      <c r="B10031" s="11" t="str">
        <f t="shared" si="156"/>
        <v>Feb 2024</v>
      </c>
      <c r="C10031" t="s">
        <v>21</v>
      </c>
      <c r="D10031" t="s">
        <v>63</v>
      </c>
      <c r="E10031" t="s">
        <v>74</v>
      </c>
      <c r="F10031" t="s">
        <v>100</v>
      </c>
      <c r="G10031" t="str">
        <f>_xlfn.XLOOKUP(F10031,Product_Categories!A:A,Product_Categories!C:C,"Missing")</f>
        <v>Forms</v>
      </c>
      <c r="H10031">
        <v>61011</v>
      </c>
      <c r="I10031">
        <v>5419</v>
      </c>
      <c r="J10031" s="5">
        <v>19774.400000000001</v>
      </c>
      <c r="K10031">
        <v>711</v>
      </c>
      <c r="L10031" s="5">
        <v>60288.11</v>
      </c>
      <c r="M10031" s="4">
        <v>8.8800000000000008</v>
      </c>
      <c r="N10031" s="4">
        <v>13.12</v>
      </c>
      <c r="O10031" s="4">
        <v>3.65</v>
      </c>
      <c r="P10031">
        <v>27.81</v>
      </c>
      <c r="Q10031" s="4">
        <v>3.05</v>
      </c>
    </row>
    <row r="10032" spans="1:17" x14ac:dyDescent="0.3">
      <c r="A10032" s="3">
        <v>45351</v>
      </c>
      <c r="B10032" s="11" t="str">
        <f t="shared" si="156"/>
        <v>Feb 2024</v>
      </c>
      <c r="C10032" t="s">
        <v>108</v>
      </c>
      <c r="D10032" t="s">
        <v>63</v>
      </c>
      <c r="E10032" t="s">
        <v>73</v>
      </c>
      <c r="F10032" t="s">
        <v>104</v>
      </c>
      <c r="G10032" t="str">
        <f>_xlfn.XLOOKUP(F10032,Product_Categories!A:A,Product_Categories!C:C,"Missing")</f>
        <v>Surveys</v>
      </c>
      <c r="H10032">
        <v>122437</v>
      </c>
      <c r="I10032">
        <v>5408</v>
      </c>
      <c r="J10032" s="5">
        <v>16818.82</v>
      </c>
      <c r="K10032">
        <v>398</v>
      </c>
      <c r="L10032" s="5">
        <v>50322.57</v>
      </c>
      <c r="M10032" s="4">
        <v>4.42</v>
      </c>
      <c r="N10032" s="4">
        <v>7.36</v>
      </c>
      <c r="O10032" s="4">
        <v>3.11</v>
      </c>
      <c r="P10032">
        <v>42.26</v>
      </c>
      <c r="Q10032" s="4">
        <v>2.99</v>
      </c>
    </row>
    <row r="10033" spans="1:17" x14ac:dyDescent="0.3">
      <c r="A10033" s="3">
        <v>45351</v>
      </c>
      <c r="B10033" s="11" t="str">
        <f t="shared" si="156"/>
        <v>Feb 2024</v>
      </c>
      <c r="C10033" t="s">
        <v>17</v>
      </c>
      <c r="D10033" t="s">
        <v>58</v>
      </c>
      <c r="E10033" t="s">
        <v>75</v>
      </c>
      <c r="F10033" t="s">
        <v>101</v>
      </c>
      <c r="G10033" t="str">
        <f>_xlfn.XLOOKUP(F10033,Product_Categories!A:A,Product_Categories!C:C,"Missing")</f>
        <v>Conversion</v>
      </c>
      <c r="H10033">
        <v>63010</v>
      </c>
      <c r="I10033">
        <v>9313</v>
      </c>
      <c r="J10033" s="5">
        <v>39838</v>
      </c>
      <c r="K10033">
        <v>628</v>
      </c>
      <c r="L10033" s="5">
        <v>110336.98</v>
      </c>
      <c r="M10033" s="4">
        <v>14.78</v>
      </c>
      <c r="N10033" s="4">
        <v>6.74</v>
      </c>
      <c r="O10033" s="4">
        <v>4.28</v>
      </c>
      <c r="P10033" s="4">
        <v>63.44</v>
      </c>
      <c r="Q10033" s="4">
        <v>2.77</v>
      </c>
    </row>
    <row r="10034" spans="1:17" x14ac:dyDescent="0.3">
      <c r="A10034" s="3">
        <v>45351</v>
      </c>
      <c r="B10034" s="11" t="str">
        <f t="shared" si="156"/>
        <v>Feb 2024</v>
      </c>
      <c r="C10034" t="s">
        <v>19</v>
      </c>
      <c r="D10034" t="s">
        <v>46</v>
      </c>
      <c r="E10034" t="s">
        <v>75</v>
      </c>
      <c r="F10034" t="s">
        <v>103</v>
      </c>
      <c r="G10034" t="str">
        <f>_xlfn.XLOOKUP(F10034,Product_Categories!A:A,Product_Categories!C:C,"Missing")</f>
        <v>Automation</v>
      </c>
      <c r="H10034">
        <v>18706</v>
      </c>
      <c r="I10034">
        <v>961</v>
      </c>
      <c r="J10034" s="5">
        <v>3143.99</v>
      </c>
      <c r="K10034">
        <v>49</v>
      </c>
      <c r="L10034" s="5">
        <v>8166.75</v>
      </c>
      <c r="M10034" s="4">
        <v>5.14</v>
      </c>
      <c r="N10034" s="4">
        <v>5.0999999999999996</v>
      </c>
      <c r="O10034" s="4">
        <v>3.27</v>
      </c>
      <c r="P10034">
        <v>64.16</v>
      </c>
      <c r="Q10034" s="4">
        <v>2.6</v>
      </c>
    </row>
    <row r="10035" spans="1:17" x14ac:dyDescent="0.3">
      <c r="A10035" s="3">
        <v>45351</v>
      </c>
      <c r="B10035" s="11" t="str">
        <f t="shared" si="156"/>
        <v>Feb 2024</v>
      </c>
      <c r="C10035" t="s">
        <v>108</v>
      </c>
      <c r="D10035" t="s">
        <v>70</v>
      </c>
      <c r="E10035" t="s">
        <v>76</v>
      </c>
      <c r="F10035" t="s">
        <v>91</v>
      </c>
      <c r="G10035" t="str">
        <f>_xlfn.XLOOKUP(F10035,Product_Categories!A:A,Product_Categories!C:C,"Missing")</f>
        <v>Affiliate</v>
      </c>
      <c r="H10035">
        <v>117080</v>
      </c>
      <c r="I10035">
        <v>9108</v>
      </c>
      <c r="J10035" s="5">
        <v>30646.68</v>
      </c>
      <c r="K10035">
        <v>1429</v>
      </c>
      <c r="L10035" s="5">
        <v>69239.070000000007</v>
      </c>
      <c r="M10035" s="4">
        <v>7.78</v>
      </c>
      <c r="N10035" s="4">
        <v>15.69</v>
      </c>
      <c r="O10035" s="4">
        <v>3.36</v>
      </c>
      <c r="P10035">
        <v>21.45</v>
      </c>
      <c r="Q10035" s="4">
        <v>2.2599999999999998</v>
      </c>
    </row>
    <row r="10036" spans="1:17" x14ac:dyDescent="0.3">
      <c r="A10036" s="3">
        <v>45351</v>
      </c>
      <c r="B10036" s="11" t="str">
        <f t="shared" si="156"/>
        <v>Feb 2024</v>
      </c>
      <c r="C10036" t="s">
        <v>19</v>
      </c>
      <c r="D10036" t="s">
        <v>30</v>
      </c>
      <c r="E10036" t="s">
        <v>75</v>
      </c>
      <c r="F10036" t="s">
        <v>99</v>
      </c>
      <c r="G10036" t="str">
        <f>_xlfn.XLOOKUP(F10036,Product_Categories!A:A,Product_Categories!C:C,"Missing")</f>
        <v>Planning</v>
      </c>
      <c r="H10036">
        <v>86688</v>
      </c>
      <c r="I10036">
        <v>2413</v>
      </c>
      <c r="J10036" s="5">
        <v>6240.52</v>
      </c>
      <c r="K10036">
        <v>147</v>
      </c>
      <c r="L10036" s="5">
        <v>13046.38</v>
      </c>
      <c r="M10036" s="4">
        <v>2.78</v>
      </c>
      <c r="N10036" s="4">
        <v>6.09</v>
      </c>
      <c r="O10036" s="4">
        <v>2.59</v>
      </c>
      <c r="P10036">
        <v>42.45</v>
      </c>
      <c r="Q10036" s="4">
        <v>2.09</v>
      </c>
    </row>
    <row r="10037" spans="1:17" x14ac:dyDescent="0.3">
      <c r="A10037" s="3">
        <v>45351</v>
      </c>
      <c r="B10037" s="11" t="str">
        <f t="shared" si="156"/>
        <v>Feb 2024</v>
      </c>
      <c r="C10037" t="s">
        <v>108</v>
      </c>
      <c r="D10037" t="s">
        <v>32</v>
      </c>
      <c r="E10037" t="s">
        <v>73</v>
      </c>
      <c r="F10037" t="s">
        <v>93</v>
      </c>
      <c r="G10037" t="str">
        <f>_xlfn.XLOOKUP(F10037,Product_Categories!A:A,Product_Categories!C:C,"Missing")</f>
        <v>Social Media</v>
      </c>
      <c r="H10037">
        <v>69333</v>
      </c>
      <c r="I10037">
        <v>9396</v>
      </c>
      <c r="J10037" s="5">
        <v>28798.73</v>
      </c>
      <c r="K10037">
        <v>1476</v>
      </c>
      <c r="L10037" s="5">
        <v>52761.53</v>
      </c>
      <c r="M10037" s="4">
        <v>13.55</v>
      </c>
      <c r="N10037" s="4">
        <v>15.71</v>
      </c>
      <c r="O10037" s="4">
        <v>3.06</v>
      </c>
      <c r="P10037">
        <v>19.510000000000002</v>
      </c>
      <c r="Q10037" s="4">
        <v>1.83</v>
      </c>
    </row>
    <row r="10038" spans="1:17" x14ac:dyDescent="0.3">
      <c r="A10038" s="3">
        <v>45351</v>
      </c>
      <c r="B10038" s="11" t="str">
        <f t="shared" si="156"/>
        <v>Feb 2024</v>
      </c>
      <c r="C10038" t="s">
        <v>18</v>
      </c>
      <c r="D10038" t="s">
        <v>63</v>
      </c>
      <c r="E10038" t="s">
        <v>76</v>
      </c>
      <c r="F10038" t="s">
        <v>91</v>
      </c>
      <c r="G10038" t="str">
        <f>_xlfn.XLOOKUP(F10038,Product_Categories!A:A,Product_Categories!C:C,"Missing")</f>
        <v>Affiliate</v>
      </c>
      <c r="H10038">
        <v>46773</v>
      </c>
      <c r="I10038">
        <v>3414</v>
      </c>
      <c r="J10038" s="5">
        <v>13596.8</v>
      </c>
      <c r="K10038">
        <v>136</v>
      </c>
      <c r="L10038" s="5">
        <v>24260.12</v>
      </c>
      <c r="M10038" s="4">
        <v>7.3</v>
      </c>
      <c r="N10038" s="4">
        <v>3.98</v>
      </c>
      <c r="O10038" s="4">
        <v>3.98</v>
      </c>
      <c r="P10038" s="4">
        <v>99.98</v>
      </c>
      <c r="Q10038" s="4">
        <v>1.78</v>
      </c>
    </row>
    <row r="10039" spans="1:17" x14ac:dyDescent="0.3">
      <c r="A10039" s="3">
        <v>45351</v>
      </c>
      <c r="B10039" s="11" t="str">
        <f t="shared" si="156"/>
        <v>Feb 2024</v>
      </c>
      <c r="C10039" t="s">
        <v>18</v>
      </c>
      <c r="D10039" t="s">
        <v>58</v>
      </c>
      <c r="E10039" t="s">
        <v>75</v>
      </c>
      <c r="F10039" t="s">
        <v>82</v>
      </c>
      <c r="G10039" t="str">
        <f>_xlfn.XLOOKUP(F10039,Product_Categories!A:A,Product_Categories!C:C,"Missing")</f>
        <v>Mobile Ads</v>
      </c>
      <c r="H10039">
        <v>135605</v>
      </c>
      <c r="I10039">
        <v>1329</v>
      </c>
      <c r="J10039" s="5">
        <v>1993.97</v>
      </c>
      <c r="K10039">
        <v>158</v>
      </c>
      <c r="L10039" s="5">
        <v>3150.16</v>
      </c>
      <c r="M10039" s="4">
        <v>0.98</v>
      </c>
      <c r="N10039" s="4">
        <v>11.89</v>
      </c>
      <c r="O10039" s="4">
        <v>1.5</v>
      </c>
      <c r="P10039">
        <v>12.62</v>
      </c>
      <c r="Q10039" s="4">
        <v>1.58</v>
      </c>
    </row>
    <row r="10040" spans="1:17" x14ac:dyDescent="0.3">
      <c r="A10040" s="3">
        <v>45351</v>
      </c>
      <c r="B10040" s="11" t="str">
        <f t="shared" si="156"/>
        <v>Feb 2024</v>
      </c>
      <c r="C10040" t="s">
        <v>21</v>
      </c>
      <c r="D10040" t="s">
        <v>46</v>
      </c>
      <c r="E10040" t="s">
        <v>73</v>
      </c>
      <c r="F10040" t="s">
        <v>88</v>
      </c>
      <c r="G10040" t="str">
        <f>_xlfn.XLOOKUP(F10040,Product_Categories!A:A,Product_Categories!C:C,"Missing")</f>
        <v>CRM</v>
      </c>
      <c r="H10040">
        <v>42630</v>
      </c>
      <c r="I10040">
        <v>2477</v>
      </c>
      <c r="J10040" s="5">
        <v>9818.9599999999991</v>
      </c>
      <c r="K10040">
        <v>162</v>
      </c>
      <c r="L10040" s="5">
        <v>14915.75</v>
      </c>
      <c r="M10040" s="4">
        <v>5.81</v>
      </c>
      <c r="N10040" s="4">
        <v>6.54</v>
      </c>
      <c r="O10040" s="4">
        <v>3.96</v>
      </c>
      <c r="P10040">
        <v>60.61</v>
      </c>
      <c r="Q10040" s="4">
        <v>1.52</v>
      </c>
    </row>
    <row r="10041" spans="1:17" x14ac:dyDescent="0.3">
      <c r="A10041" s="3">
        <v>45351</v>
      </c>
      <c r="B10041" s="11" t="str">
        <f t="shared" si="156"/>
        <v>Feb 2024</v>
      </c>
      <c r="C10041" t="s">
        <v>18</v>
      </c>
      <c r="D10041" t="s">
        <v>54</v>
      </c>
      <c r="E10041" t="s">
        <v>76</v>
      </c>
      <c r="F10041" t="s">
        <v>96</v>
      </c>
      <c r="G10041" t="str">
        <f>_xlfn.XLOOKUP(F10041,Product_Categories!A:A,Product_Categories!C:C,"Missing")</f>
        <v>Growth Tools</v>
      </c>
      <c r="H10041">
        <v>8378</v>
      </c>
      <c r="I10041">
        <v>171</v>
      </c>
      <c r="J10041" s="5">
        <v>273.54000000000002</v>
      </c>
      <c r="K10041">
        <v>23</v>
      </c>
      <c r="L10041" s="5">
        <v>402.04</v>
      </c>
      <c r="M10041" s="4">
        <v>2.04</v>
      </c>
      <c r="N10041" s="4">
        <v>13.45</v>
      </c>
      <c r="O10041" s="4">
        <v>1.6</v>
      </c>
      <c r="P10041">
        <v>11.89</v>
      </c>
      <c r="Q10041" s="4">
        <v>1.47</v>
      </c>
    </row>
    <row r="10042" spans="1:17" x14ac:dyDescent="0.3">
      <c r="A10042" s="3">
        <v>45351</v>
      </c>
      <c r="B10042" s="11" t="str">
        <f t="shared" si="156"/>
        <v>Feb 2024</v>
      </c>
      <c r="C10042" t="s">
        <v>108</v>
      </c>
      <c r="D10042" t="s">
        <v>65</v>
      </c>
      <c r="E10042" t="s">
        <v>73</v>
      </c>
      <c r="F10042" t="s">
        <v>87</v>
      </c>
      <c r="G10042" t="str">
        <f>_xlfn.XLOOKUP(F10042,Product_Categories!A:A,Product_Categories!C:C,"Missing")</f>
        <v>AdTech</v>
      </c>
      <c r="H10042">
        <v>118394</v>
      </c>
      <c r="I10042">
        <v>7652</v>
      </c>
      <c r="J10042" s="5">
        <v>33556.120000000003</v>
      </c>
      <c r="K10042">
        <v>498</v>
      </c>
      <c r="L10042" s="5">
        <v>42188.05</v>
      </c>
      <c r="M10042" s="4">
        <v>6.46</v>
      </c>
      <c r="N10042" s="4">
        <v>6.51</v>
      </c>
      <c r="O10042" s="4">
        <v>4.3899999999999997</v>
      </c>
      <c r="P10042">
        <v>67.38</v>
      </c>
      <c r="Q10042" s="4">
        <v>1.26</v>
      </c>
    </row>
    <row r="10043" spans="1:17" x14ac:dyDescent="0.3">
      <c r="A10043" s="3">
        <v>45351</v>
      </c>
      <c r="B10043" s="11" t="str">
        <f t="shared" si="156"/>
        <v>Feb 2024</v>
      </c>
      <c r="C10043" t="s">
        <v>19</v>
      </c>
      <c r="D10043" t="s">
        <v>51</v>
      </c>
      <c r="E10043" t="s">
        <v>74</v>
      </c>
      <c r="F10043" t="s">
        <v>87</v>
      </c>
      <c r="G10043" t="str">
        <f>_xlfn.XLOOKUP(F10043,Product_Categories!A:A,Product_Categories!C:C,"Missing")</f>
        <v>AdTech</v>
      </c>
      <c r="H10043">
        <v>7297</v>
      </c>
      <c r="I10043">
        <v>172</v>
      </c>
      <c r="J10043" s="5">
        <v>637</v>
      </c>
      <c r="K10043">
        <v>25</v>
      </c>
      <c r="L10043" s="5">
        <v>784.99</v>
      </c>
      <c r="M10043" s="4">
        <v>2.36</v>
      </c>
      <c r="N10043" s="4">
        <v>14.53</v>
      </c>
      <c r="O10043" s="4">
        <v>3.7</v>
      </c>
      <c r="P10043">
        <v>25.48</v>
      </c>
      <c r="Q10043" s="4">
        <v>1.23</v>
      </c>
    </row>
    <row r="10044" spans="1:17" x14ac:dyDescent="0.3">
      <c r="A10044" s="3">
        <v>45351</v>
      </c>
      <c r="B10044" s="11" t="str">
        <f t="shared" si="156"/>
        <v>Feb 2024</v>
      </c>
      <c r="C10044" t="s">
        <v>19</v>
      </c>
      <c r="D10044" t="s">
        <v>64</v>
      </c>
      <c r="E10044" t="s">
        <v>75</v>
      </c>
      <c r="F10044" t="s">
        <v>96</v>
      </c>
      <c r="G10044" t="str">
        <f>_xlfn.XLOOKUP(F10044,Product_Categories!A:A,Product_Categories!C:C,"Missing")</f>
        <v>Growth Tools</v>
      </c>
      <c r="H10044">
        <v>46528</v>
      </c>
      <c r="I10044">
        <v>4644</v>
      </c>
      <c r="J10044" s="5">
        <v>13669.18</v>
      </c>
      <c r="K10044">
        <v>761</v>
      </c>
      <c r="L10044" s="5">
        <v>16030.04</v>
      </c>
      <c r="M10044" s="4">
        <v>9.98</v>
      </c>
      <c r="N10044" s="4">
        <v>16.39</v>
      </c>
      <c r="O10044" s="4">
        <v>2.94</v>
      </c>
      <c r="P10044">
        <v>17.96</v>
      </c>
      <c r="Q10044" s="4">
        <v>1.17</v>
      </c>
    </row>
    <row r="10045" spans="1:17" x14ac:dyDescent="0.3">
      <c r="A10045" s="3">
        <v>45351</v>
      </c>
      <c r="B10045" s="11" t="str">
        <f t="shared" si="156"/>
        <v>Feb 2024</v>
      </c>
      <c r="C10045" t="s">
        <v>21</v>
      </c>
      <c r="D10045" t="s">
        <v>58</v>
      </c>
      <c r="E10045" t="s">
        <v>75</v>
      </c>
      <c r="F10045" t="s">
        <v>87</v>
      </c>
      <c r="G10045" t="str">
        <f>_xlfn.XLOOKUP(F10045,Product_Categories!A:A,Product_Categories!C:C,"Missing")</f>
        <v>AdTech</v>
      </c>
      <c r="H10045">
        <v>57188</v>
      </c>
      <c r="I10045">
        <v>5817</v>
      </c>
      <c r="J10045" s="5">
        <v>22883.55</v>
      </c>
      <c r="K10045">
        <v>895</v>
      </c>
      <c r="L10045" s="5">
        <v>25307.54</v>
      </c>
      <c r="M10045" s="4">
        <v>10.17</v>
      </c>
      <c r="N10045" s="4">
        <v>15.39</v>
      </c>
      <c r="O10045" s="4">
        <v>3.93</v>
      </c>
      <c r="P10045">
        <v>25.57</v>
      </c>
      <c r="Q10045" s="4">
        <v>1.1100000000000001</v>
      </c>
    </row>
    <row r="10046" spans="1:17" x14ac:dyDescent="0.3">
      <c r="A10046" s="3">
        <v>45351</v>
      </c>
      <c r="B10046" s="11" t="str">
        <f t="shared" si="156"/>
        <v>Feb 2024</v>
      </c>
      <c r="C10046" t="s">
        <v>108</v>
      </c>
      <c r="D10046" t="s">
        <v>57</v>
      </c>
      <c r="E10046" t="s">
        <v>73</v>
      </c>
      <c r="F10046" t="s">
        <v>103</v>
      </c>
      <c r="G10046" t="str">
        <f>_xlfn.XLOOKUP(F10046,Product_Categories!A:A,Product_Categories!C:C,"Missing")</f>
        <v>Automation</v>
      </c>
      <c r="H10046">
        <v>113771</v>
      </c>
      <c r="I10046">
        <v>9991</v>
      </c>
      <c r="J10046" s="5">
        <v>32298.59</v>
      </c>
      <c r="K10046">
        <v>371</v>
      </c>
      <c r="L10046" s="5">
        <v>33800.92</v>
      </c>
      <c r="M10046" s="4">
        <v>8.7799999999999994</v>
      </c>
      <c r="N10046" s="4">
        <v>3.71</v>
      </c>
      <c r="O10046" s="4">
        <v>3.23</v>
      </c>
      <c r="P10046">
        <v>87.06</v>
      </c>
      <c r="Q10046" s="4">
        <v>1.05</v>
      </c>
    </row>
    <row r="10047" spans="1:17" x14ac:dyDescent="0.3">
      <c r="A10047" s="3">
        <v>45351</v>
      </c>
      <c r="B10047" s="11" t="str">
        <f t="shared" si="156"/>
        <v>Feb 2024</v>
      </c>
      <c r="C10047" t="s">
        <v>21</v>
      </c>
      <c r="D10047" t="s">
        <v>26</v>
      </c>
      <c r="E10047" t="s">
        <v>73</v>
      </c>
      <c r="F10047" t="s">
        <v>100</v>
      </c>
      <c r="G10047" t="str">
        <f>_xlfn.XLOOKUP(F10047,Product_Categories!A:A,Product_Categories!C:C,"Missing")</f>
        <v>Forms</v>
      </c>
      <c r="H10047">
        <v>31538</v>
      </c>
      <c r="I10047">
        <v>3338</v>
      </c>
      <c r="J10047" s="5">
        <v>8620.74</v>
      </c>
      <c r="K10047">
        <v>706</v>
      </c>
      <c r="L10047" s="5">
        <v>8612.4500000000007</v>
      </c>
      <c r="M10047" s="4">
        <v>10.58</v>
      </c>
      <c r="N10047" s="4">
        <v>21.15</v>
      </c>
      <c r="O10047" s="4">
        <v>2.58</v>
      </c>
      <c r="P10047">
        <v>12.21</v>
      </c>
      <c r="Q10047" s="4">
        <v>1</v>
      </c>
    </row>
    <row r="10048" spans="1:17" x14ac:dyDescent="0.3">
      <c r="A10048" s="3">
        <v>45351</v>
      </c>
      <c r="B10048" s="11" t="str">
        <f t="shared" si="156"/>
        <v>Feb 2024</v>
      </c>
      <c r="C10048" t="s">
        <v>21</v>
      </c>
      <c r="D10048" t="s">
        <v>50</v>
      </c>
      <c r="E10048" t="s">
        <v>76</v>
      </c>
      <c r="F10048" t="s">
        <v>106</v>
      </c>
      <c r="G10048" t="str">
        <f>_xlfn.XLOOKUP(F10048,Product_Categories!A:A,Product_Categories!C:C,"Missing")</f>
        <v>Reporting</v>
      </c>
      <c r="H10048">
        <v>86758</v>
      </c>
      <c r="I10048">
        <v>6540</v>
      </c>
      <c r="J10048" s="5">
        <v>22347.94</v>
      </c>
      <c r="K10048">
        <v>958</v>
      </c>
      <c r="L10048" s="5">
        <v>19725.96</v>
      </c>
      <c r="M10048" s="4">
        <v>7.54</v>
      </c>
      <c r="N10048" s="4">
        <v>14.65</v>
      </c>
      <c r="O10048" s="4">
        <v>3.42</v>
      </c>
      <c r="P10048">
        <v>23.33</v>
      </c>
      <c r="Q10048" s="4">
        <v>0.88</v>
      </c>
    </row>
    <row r="10049" spans="1:17" x14ac:dyDescent="0.3">
      <c r="A10049" s="3">
        <v>45351</v>
      </c>
      <c r="B10049" s="11" t="str">
        <f t="shared" si="156"/>
        <v>Feb 2024</v>
      </c>
      <c r="C10049" t="s">
        <v>18</v>
      </c>
      <c r="D10049" t="s">
        <v>71</v>
      </c>
      <c r="E10049" t="s">
        <v>76</v>
      </c>
      <c r="F10049" t="s">
        <v>97</v>
      </c>
      <c r="G10049" t="str">
        <f>_xlfn.XLOOKUP(F10049,Product_Categories!A:A,Product_Categories!C:C,"Missing")</f>
        <v>Webinars</v>
      </c>
      <c r="H10049">
        <v>130680</v>
      </c>
      <c r="I10049">
        <v>9589</v>
      </c>
      <c r="J10049" s="5">
        <v>34469.97</v>
      </c>
      <c r="K10049">
        <v>1455</v>
      </c>
      <c r="L10049" s="5">
        <v>24471.67</v>
      </c>
      <c r="M10049" s="4">
        <v>7.34</v>
      </c>
      <c r="N10049" s="4">
        <v>15.17</v>
      </c>
      <c r="O10049" s="4">
        <v>3.59</v>
      </c>
      <c r="P10049">
        <v>23.69</v>
      </c>
      <c r="Q10049" s="4">
        <v>0.71</v>
      </c>
    </row>
    <row r="10050" spans="1:17" x14ac:dyDescent="0.3">
      <c r="A10050" s="3">
        <v>45351</v>
      </c>
      <c r="B10050" s="11" t="str">
        <f t="shared" ref="B10050:B10113" si="157">TEXT(A10050, "mmm yyyy")</f>
        <v>Feb 2024</v>
      </c>
      <c r="C10050" t="s">
        <v>21</v>
      </c>
      <c r="D10050" t="s">
        <v>43</v>
      </c>
      <c r="E10050" t="s">
        <v>76</v>
      </c>
      <c r="F10050" t="s">
        <v>77</v>
      </c>
      <c r="G10050" t="str">
        <f>_xlfn.XLOOKUP(F10050,Product_Categories!A:A,Product_Categories!C:C,"Missing")</f>
        <v>SEO</v>
      </c>
      <c r="H10050">
        <v>112725</v>
      </c>
      <c r="I10050">
        <v>5917</v>
      </c>
      <c r="J10050" s="5">
        <v>18212.34</v>
      </c>
      <c r="K10050">
        <v>579</v>
      </c>
      <c r="L10050" s="5">
        <v>10891.38</v>
      </c>
      <c r="M10050" s="4">
        <v>5.25</v>
      </c>
      <c r="N10050" s="4">
        <v>9.7899999999999991</v>
      </c>
      <c r="O10050" s="4">
        <v>3.08</v>
      </c>
      <c r="P10050">
        <v>31.45</v>
      </c>
      <c r="Q10050" s="4">
        <v>0.6</v>
      </c>
    </row>
    <row r="10051" spans="1:17" x14ac:dyDescent="0.3">
      <c r="A10051" s="3">
        <v>45351</v>
      </c>
      <c r="B10051" s="11" t="str">
        <f t="shared" si="157"/>
        <v>Feb 2024</v>
      </c>
      <c r="C10051" t="s">
        <v>21</v>
      </c>
      <c r="D10051" t="s">
        <v>25</v>
      </c>
      <c r="E10051" t="s">
        <v>74</v>
      </c>
      <c r="F10051" t="s">
        <v>90</v>
      </c>
      <c r="G10051" t="str">
        <f>_xlfn.XLOOKUP(F10051,Product_Categories!A:A,Product_Categories!C:C,"Missing")</f>
        <v>Brand Monitoring</v>
      </c>
      <c r="H10051">
        <v>107042</v>
      </c>
      <c r="I10051">
        <v>2965</v>
      </c>
      <c r="J10051" s="5">
        <v>7534.75</v>
      </c>
      <c r="K10051">
        <v>262</v>
      </c>
      <c r="L10051" s="5">
        <v>3459.26</v>
      </c>
      <c r="M10051" s="4">
        <v>2.77</v>
      </c>
      <c r="N10051" s="4">
        <v>8.84</v>
      </c>
      <c r="O10051" s="4">
        <v>2.54</v>
      </c>
      <c r="P10051">
        <v>28.76</v>
      </c>
      <c r="Q10051" s="4">
        <v>0.46</v>
      </c>
    </row>
    <row r="10052" spans="1:17" x14ac:dyDescent="0.3">
      <c r="A10052" s="3">
        <v>45352</v>
      </c>
      <c r="B10052" s="11" t="str">
        <f t="shared" si="157"/>
        <v>Mar 2024</v>
      </c>
      <c r="C10052" t="s">
        <v>19</v>
      </c>
      <c r="D10052" t="s">
        <v>39</v>
      </c>
      <c r="E10052" t="s">
        <v>74</v>
      </c>
      <c r="F10052" t="s">
        <v>92</v>
      </c>
      <c r="G10052" t="str">
        <f>_xlfn.XLOOKUP(F10052,Product_Categories!A:A,Product_Categories!C:C,"Missing")</f>
        <v>Design</v>
      </c>
      <c r="H10052">
        <v>56550</v>
      </c>
      <c r="I10052">
        <v>5942</v>
      </c>
      <c r="J10052" s="5">
        <v>3863.72</v>
      </c>
      <c r="K10052">
        <v>1146</v>
      </c>
      <c r="L10052" s="5">
        <v>188208.27</v>
      </c>
      <c r="M10052" s="4">
        <v>10.51</v>
      </c>
      <c r="N10052" s="4">
        <v>19.29</v>
      </c>
      <c r="O10052" s="4">
        <v>0.65</v>
      </c>
      <c r="P10052">
        <v>3.37</v>
      </c>
      <c r="Q10052" s="4">
        <v>48.71</v>
      </c>
    </row>
    <row r="10053" spans="1:17" x14ac:dyDescent="0.3">
      <c r="A10053" s="3">
        <v>45352</v>
      </c>
      <c r="B10053" s="11" t="str">
        <f t="shared" si="157"/>
        <v>Mar 2024</v>
      </c>
      <c r="C10053" t="s">
        <v>107</v>
      </c>
      <c r="D10053" t="s">
        <v>30</v>
      </c>
      <c r="E10053" t="s">
        <v>75</v>
      </c>
      <c r="F10053" t="s">
        <v>102</v>
      </c>
      <c r="G10053" t="str">
        <f>_xlfn.XLOOKUP(F10053,Product_Categories!A:A,Product_Categories!C:C,"Missing")</f>
        <v>Website Tools</v>
      </c>
      <c r="H10053">
        <v>73167</v>
      </c>
      <c r="I10053">
        <v>8874</v>
      </c>
      <c r="J10053" s="5">
        <v>7212.03</v>
      </c>
      <c r="K10053">
        <v>1339</v>
      </c>
      <c r="L10053" s="5">
        <v>190143.99</v>
      </c>
      <c r="M10053" s="4">
        <v>12.13</v>
      </c>
      <c r="N10053" s="4">
        <v>15.09</v>
      </c>
      <c r="O10053" s="4">
        <v>0.81</v>
      </c>
      <c r="P10053">
        <v>5.39</v>
      </c>
      <c r="Q10053" s="4">
        <v>26.36</v>
      </c>
    </row>
    <row r="10054" spans="1:17" x14ac:dyDescent="0.3">
      <c r="A10054" s="3">
        <v>45352</v>
      </c>
      <c r="B10054" s="11" t="str">
        <f t="shared" si="157"/>
        <v>Mar 2024</v>
      </c>
      <c r="C10054" t="s">
        <v>21</v>
      </c>
      <c r="D10054" t="s">
        <v>36</v>
      </c>
      <c r="E10054" t="s">
        <v>75</v>
      </c>
      <c r="F10054" t="s">
        <v>100</v>
      </c>
      <c r="G10054" t="str">
        <f>_xlfn.XLOOKUP(F10054,Product_Categories!A:A,Product_Categories!C:C,"Missing")</f>
        <v>Forms</v>
      </c>
      <c r="H10054">
        <v>35086</v>
      </c>
      <c r="I10054">
        <v>3202</v>
      </c>
      <c r="J10054" s="5">
        <v>1393.95</v>
      </c>
      <c r="K10054">
        <v>137</v>
      </c>
      <c r="L10054" s="5">
        <v>20791.77</v>
      </c>
      <c r="M10054" s="4">
        <v>9.1300000000000008</v>
      </c>
      <c r="N10054" s="4">
        <v>4.28</v>
      </c>
      <c r="O10054" s="4">
        <v>0.44</v>
      </c>
      <c r="P10054">
        <v>10.17</v>
      </c>
      <c r="Q10054" s="4">
        <v>14.92</v>
      </c>
    </row>
    <row r="10055" spans="1:17" x14ac:dyDescent="0.3">
      <c r="A10055" s="3">
        <v>45352</v>
      </c>
      <c r="B10055" s="11" t="str">
        <f t="shared" si="157"/>
        <v>Mar 2024</v>
      </c>
      <c r="C10055" t="s">
        <v>19</v>
      </c>
      <c r="D10055" t="s">
        <v>45</v>
      </c>
      <c r="E10055" t="s">
        <v>73</v>
      </c>
      <c r="F10055" t="s">
        <v>78</v>
      </c>
      <c r="G10055" t="str">
        <f>_xlfn.XLOOKUP(F10055,Product_Categories!A:A,Product_Categories!C:C,"Missing")</f>
        <v>Audience Analytics</v>
      </c>
      <c r="H10055">
        <v>140798</v>
      </c>
      <c r="I10055">
        <v>1375</v>
      </c>
      <c r="J10055" s="5">
        <v>3977.36</v>
      </c>
      <c r="K10055">
        <v>289</v>
      </c>
      <c r="L10055" s="5">
        <v>57220.85</v>
      </c>
      <c r="M10055" s="4">
        <v>0.98</v>
      </c>
      <c r="N10055" s="4">
        <v>21.02</v>
      </c>
      <c r="O10055" s="4">
        <v>2.89</v>
      </c>
      <c r="P10055">
        <v>13.76</v>
      </c>
      <c r="Q10055" s="4">
        <v>14.39</v>
      </c>
    </row>
    <row r="10056" spans="1:17" x14ac:dyDescent="0.3">
      <c r="A10056" s="3">
        <v>45352</v>
      </c>
      <c r="B10056" s="11" t="str">
        <f t="shared" si="157"/>
        <v>Mar 2024</v>
      </c>
      <c r="C10056" t="s">
        <v>21</v>
      </c>
      <c r="D10056" t="s">
        <v>45</v>
      </c>
      <c r="E10056" t="s">
        <v>73</v>
      </c>
      <c r="F10056" t="s">
        <v>98</v>
      </c>
      <c r="G10056" t="str">
        <f>_xlfn.XLOOKUP(F10056,Product_Categories!A:A,Product_Categories!C:C,"Missing")</f>
        <v>Video</v>
      </c>
      <c r="H10056">
        <v>129335</v>
      </c>
      <c r="I10056">
        <v>8217</v>
      </c>
      <c r="J10056" s="5">
        <v>8552.17</v>
      </c>
      <c r="K10056">
        <v>1021</v>
      </c>
      <c r="L10056" s="5">
        <v>112700.32</v>
      </c>
      <c r="M10056" s="4">
        <v>6.35</v>
      </c>
      <c r="N10056" s="4">
        <v>12.43</v>
      </c>
      <c r="O10056" s="4">
        <v>1.04</v>
      </c>
      <c r="P10056">
        <v>8.3800000000000008</v>
      </c>
      <c r="Q10056" s="4">
        <v>13.18</v>
      </c>
    </row>
    <row r="10057" spans="1:17" x14ac:dyDescent="0.3">
      <c r="A10057" s="3">
        <v>45352</v>
      </c>
      <c r="B10057" s="11" t="str">
        <f t="shared" si="157"/>
        <v>Mar 2024</v>
      </c>
      <c r="C10057" t="s">
        <v>108</v>
      </c>
      <c r="D10057" t="s">
        <v>50</v>
      </c>
      <c r="E10057" t="s">
        <v>76</v>
      </c>
      <c r="F10057" t="s">
        <v>100</v>
      </c>
      <c r="G10057" t="str">
        <f>_xlfn.XLOOKUP(F10057,Product_Categories!A:A,Product_Categories!C:C,"Missing")</f>
        <v>Forms</v>
      </c>
      <c r="H10057">
        <v>102360</v>
      </c>
      <c r="I10057">
        <v>7527</v>
      </c>
      <c r="J10057" s="5">
        <v>5303.11</v>
      </c>
      <c r="K10057">
        <v>1003</v>
      </c>
      <c r="L10057" s="5">
        <v>65710.039999999994</v>
      </c>
      <c r="M10057" s="4">
        <v>7.35</v>
      </c>
      <c r="N10057" s="4">
        <v>13.33</v>
      </c>
      <c r="O10057" s="4">
        <v>0.7</v>
      </c>
      <c r="P10057">
        <v>5.29</v>
      </c>
      <c r="Q10057" s="4">
        <v>12.39</v>
      </c>
    </row>
    <row r="10058" spans="1:17" x14ac:dyDescent="0.3">
      <c r="A10058" s="3">
        <v>45352</v>
      </c>
      <c r="B10058" s="11" t="str">
        <f t="shared" si="157"/>
        <v>Mar 2024</v>
      </c>
      <c r="C10058" t="s">
        <v>108</v>
      </c>
      <c r="D10058" t="s">
        <v>37</v>
      </c>
      <c r="E10058" t="s">
        <v>75</v>
      </c>
      <c r="F10058" t="s">
        <v>99</v>
      </c>
      <c r="G10058" t="str">
        <f>_xlfn.XLOOKUP(F10058,Product_Categories!A:A,Product_Categories!C:C,"Missing")</f>
        <v>Planning</v>
      </c>
      <c r="H10058">
        <v>122555</v>
      </c>
      <c r="I10058">
        <v>9753</v>
      </c>
      <c r="J10058" s="5">
        <v>15050.2</v>
      </c>
      <c r="K10058">
        <v>1770</v>
      </c>
      <c r="L10058" s="5">
        <v>185066.44</v>
      </c>
      <c r="M10058" s="4">
        <v>7.96</v>
      </c>
      <c r="N10058" s="4">
        <v>18.149999999999999</v>
      </c>
      <c r="O10058" s="4">
        <v>1.54</v>
      </c>
      <c r="P10058">
        <v>8.5</v>
      </c>
      <c r="Q10058" s="4">
        <v>12.3</v>
      </c>
    </row>
    <row r="10059" spans="1:17" x14ac:dyDescent="0.3">
      <c r="A10059" s="3">
        <v>45352</v>
      </c>
      <c r="B10059" s="11" t="str">
        <f t="shared" si="157"/>
        <v>Mar 2024</v>
      </c>
      <c r="C10059" t="s">
        <v>107</v>
      </c>
      <c r="D10059" t="s">
        <v>48</v>
      </c>
      <c r="E10059" t="s">
        <v>75</v>
      </c>
      <c r="F10059" t="s">
        <v>92</v>
      </c>
      <c r="G10059" t="str">
        <f>_xlfn.XLOOKUP(F10059,Product_Categories!A:A,Product_Categories!C:C,"Missing")</f>
        <v>Design</v>
      </c>
      <c r="H10059">
        <v>10336</v>
      </c>
      <c r="I10059">
        <v>531</v>
      </c>
      <c r="J10059" s="5">
        <v>611.51</v>
      </c>
      <c r="K10059">
        <v>52</v>
      </c>
      <c r="L10059" s="5">
        <v>7048.89</v>
      </c>
      <c r="M10059" s="4">
        <v>5.14</v>
      </c>
      <c r="N10059" s="4">
        <v>9.7899999999999991</v>
      </c>
      <c r="O10059" s="4">
        <v>1.1499999999999999</v>
      </c>
      <c r="P10059">
        <v>11.76</v>
      </c>
      <c r="Q10059" s="4">
        <v>11.53</v>
      </c>
    </row>
    <row r="10060" spans="1:17" x14ac:dyDescent="0.3">
      <c r="A10060" s="3">
        <v>45352</v>
      </c>
      <c r="B10060" s="11" t="str">
        <f t="shared" si="157"/>
        <v>Mar 2024</v>
      </c>
      <c r="C10060" t="s">
        <v>17</v>
      </c>
      <c r="D10060" t="s">
        <v>46</v>
      </c>
      <c r="E10060" t="s">
        <v>75</v>
      </c>
      <c r="F10060" t="s">
        <v>99</v>
      </c>
      <c r="G10060" t="str">
        <f>_xlfn.XLOOKUP(F10060,Product_Categories!A:A,Product_Categories!C:C,"Missing")</f>
        <v>Planning</v>
      </c>
      <c r="H10060">
        <v>7985</v>
      </c>
      <c r="I10060">
        <v>153</v>
      </c>
      <c r="J10060" s="5">
        <v>88.84</v>
      </c>
      <c r="K10060">
        <v>9</v>
      </c>
      <c r="L10060" s="5">
        <v>994.93</v>
      </c>
      <c r="M10060" s="4">
        <v>1.92</v>
      </c>
      <c r="N10060" s="4">
        <v>5.88</v>
      </c>
      <c r="O10060" s="4">
        <v>0.57999999999999996</v>
      </c>
      <c r="P10060" s="4">
        <v>9.8699999999999992</v>
      </c>
      <c r="Q10060" s="4">
        <v>11.2</v>
      </c>
    </row>
    <row r="10061" spans="1:17" x14ac:dyDescent="0.3">
      <c r="A10061" s="3">
        <v>45352</v>
      </c>
      <c r="B10061" s="11" t="str">
        <f t="shared" si="157"/>
        <v>Mar 2024</v>
      </c>
      <c r="C10061" t="s">
        <v>21</v>
      </c>
      <c r="D10061" t="s">
        <v>30</v>
      </c>
      <c r="E10061" t="s">
        <v>76</v>
      </c>
      <c r="F10061" t="s">
        <v>82</v>
      </c>
      <c r="G10061" t="str">
        <f>_xlfn.XLOOKUP(F10061,Product_Categories!A:A,Product_Categories!C:C,"Missing")</f>
        <v>Mobile Ads</v>
      </c>
      <c r="H10061">
        <v>40355</v>
      </c>
      <c r="I10061">
        <v>2111</v>
      </c>
      <c r="J10061" s="5">
        <v>4409.16</v>
      </c>
      <c r="K10061">
        <v>381</v>
      </c>
      <c r="L10061" s="5">
        <v>49125.16</v>
      </c>
      <c r="M10061" s="4">
        <v>5.23</v>
      </c>
      <c r="N10061" s="4">
        <v>18.05</v>
      </c>
      <c r="O10061" s="4">
        <v>2.09</v>
      </c>
      <c r="P10061">
        <v>11.57</v>
      </c>
      <c r="Q10061" s="4">
        <v>11.14</v>
      </c>
    </row>
    <row r="10062" spans="1:17" x14ac:dyDescent="0.3">
      <c r="A10062" s="3">
        <v>45352</v>
      </c>
      <c r="B10062" s="11" t="str">
        <f t="shared" si="157"/>
        <v>Mar 2024</v>
      </c>
      <c r="C10062" t="s">
        <v>21</v>
      </c>
      <c r="D10062" t="s">
        <v>25</v>
      </c>
      <c r="E10062" t="s">
        <v>75</v>
      </c>
      <c r="F10062" t="s">
        <v>83</v>
      </c>
      <c r="G10062" t="str">
        <f>_xlfn.XLOOKUP(F10062,Product_Categories!A:A,Product_Categories!C:C,"Missing")</f>
        <v>UX</v>
      </c>
      <c r="H10062">
        <v>120727</v>
      </c>
      <c r="I10062">
        <v>17436</v>
      </c>
      <c r="J10062" s="5">
        <v>50380.95</v>
      </c>
      <c r="K10062">
        <v>2538</v>
      </c>
      <c r="L10062" s="5">
        <v>504657.85</v>
      </c>
      <c r="M10062" s="4">
        <v>14.44</v>
      </c>
      <c r="N10062" s="4">
        <v>14.56</v>
      </c>
      <c r="O10062" s="4">
        <v>2.89</v>
      </c>
      <c r="P10062">
        <v>19.850000000000001</v>
      </c>
      <c r="Q10062" s="4">
        <v>10.02</v>
      </c>
    </row>
    <row r="10063" spans="1:17" x14ac:dyDescent="0.3">
      <c r="A10063" s="3">
        <v>45352</v>
      </c>
      <c r="B10063" s="11" t="str">
        <f t="shared" si="157"/>
        <v>Mar 2024</v>
      </c>
      <c r="C10063" t="s">
        <v>17</v>
      </c>
      <c r="D10063" t="s">
        <v>32</v>
      </c>
      <c r="E10063" t="s">
        <v>73</v>
      </c>
      <c r="F10063" t="s">
        <v>97</v>
      </c>
      <c r="G10063" t="str">
        <f>_xlfn.XLOOKUP(F10063,Product_Categories!A:A,Product_Categories!C:C,"Missing")</f>
        <v>Webinars</v>
      </c>
      <c r="H10063">
        <v>100851</v>
      </c>
      <c r="I10063">
        <v>649</v>
      </c>
      <c r="J10063" s="5">
        <v>1494.51</v>
      </c>
      <c r="K10063">
        <v>138</v>
      </c>
      <c r="L10063" s="5">
        <v>14657.16</v>
      </c>
      <c r="M10063" s="4">
        <v>0.64</v>
      </c>
      <c r="N10063" s="4">
        <v>21.26</v>
      </c>
      <c r="O10063" s="4">
        <v>2.2999999999999998</v>
      </c>
      <c r="P10063" s="4">
        <v>10.83</v>
      </c>
      <c r="Q10063" s="4">
        <v>9.81</v>
      </c>
    </row>
    <row r="10064" spans="1:17" x14ac:dyDescent="0.3">
      <c r="A10064" s="3">
        <v>45352</v>
      </c>
      <c r="B10064" s="11" t="str">
        <f t="shared" si="157"/>
        <v>Mar 2024</v>
      </c>
      <c r="C10064" t="s">
        <v>108</v>
      </c>
      <c r="D10064" t="s">
        <v>43</v>
      </c>
      <c r="E10064" t="s">
        <v>74</v>
      </c>
      <c r="F10064" t="s">
        <v>86</v>
      </c>
      <c r="G10064" t="str">
        <f>_xlfn.XLOOKUP(F10064,Product_Categories!A:A,Product_Categories!C:C,"Missing")</f>
        <v>Website Tools</v>
      </c>
      <c r="H10064">
        <v>68814</v>
      </c>
      <c r="I10064">
        <v>9590</v>
      </c>
      <c r="J10064" s="5">
        <v>5317.69</v>
      </c>
      <c r="K10064">
        <v>1144</v>
      </c>
      <c r="L10064" s="5">
        <v>48720.800000000003</v>
      </c>
      <c r="M10064" s="4">
        <v>13.94</v>
      </c>
      <c r="N10064" s="4">
        <v>11.93</v>
      </c>
      <c r="O10064" s="4">
        <v>0.55000000000000004</v>
      </c>
      <c r="P10064">
        <v>4.6500000000000004</v>
      </c>
      <c r="Q10064" s="4">
        <v>9.16</v>
      </c>
    </row>
    <row r="10065" spans="1:17" x14ac:dyDescent="0.3">
      <c r="A10065" s="3">
        <v>45352</v>
      </c>
      <c r="B10065" s="11" t="str">
        <f t="shared" si="157"/>
        <v>Mar 2024</v>
      </c>
      <c r="C10065" t="s">
        <v>18</v>
      </c>
      <c r="D10065" t="s">
        <v>61</v>
      </c>
      <c r="E10065" t="s">
        <v>74</v>
      </c>
      <c r="F10065" t="s">
        <v>77</v>
      </c>
      <c r="G10065" t="str">
        <f>_xlfn.XLOOKUP(F10065,Product_Categories!A:A,Product_Categories!C:C,"Missing")</f>
        <v>SEO</v>
      </c>
      <c r="H10065">
        <v>53497</v>
      </c>
      <c r="I10065">
        <v>7394</v>
      </c>
      <c r="J10065" s="5">
        <v>30142.98</v>
      </c>
      <c r="K10065">
        <v>1514</v>
      </c>
      <c r="L10065" s="5">
        <v>275557.75</v>
      </c>
      <c r="M10065" s="4">
        <v>13.82</v>
      </c>
      <c r="N10065" s="4">
        <v>20.48</v>
      </c>
      <c r="O10065" s="4">
        <v>4.08</v>
      </c>
      <c r="P10065">
        <v>19.91</v>
      </c>
      <c r="Q10065" s="4">
        <v>9.14</v>
      </c>
    </row>
    <row r="10066" spans="1:17" x14ac:dyDescent="0.3">
      <c r="A10066" s="3">
        <v>45352</v>
      </c>
      <c r="B10066" s="11" t="str">
        <f t="shared" si="157"/>
        <v>Mar 2024</v>
      </c>
      <c r="C10066" t="s">
        <v>19</v>
      </c>
      <c r="D10066" t="s">
        <v>63</v>
      </c>
      <c r="E10066" t="s">
        <v>74</v>
      </c>
      <c r="F10066" t="s">
        <v>87</v>
      </c>
      <c r="G10066" t="str">
        <f>_xlfn.XLOOKUP(F10066,Product_Categories!A:A,Product_Categories!C:C,"Missing")</f>
        <v>AdTech</v>
      </c>
      <c r="H10066">
        <v>111963</v>
      </c>
      <c r="I10066">
        <v>10709</v>
      </c>
      <c r="J10066" s="5">
        <v>25816</v>
      </c>
      <c r="K10066">
        <v>2096</v>
      </c>
      <c r="L10066" s="5">
        <v>234023.21</v>
      </c>
      <c r="M10066" s="4">
        <v>9.56</v>
      </c>
      <c r="N10066" s="4">
        <v>19.57</v>
      </c>
      <c r="O10066" s="4">
        <v>2.41</v>
      </c>
      <c r="P10066">
        <v>12.32</v>
      </c>
      <c r="Q10066" s="4">
        <v>9.07</v>
      </c>
    </row>
    <row r="10067" spans="1:17" x14ac:dyDescent="0.3">
      <c r="A10067" s="3">
        <v>45352</v>
      </c>
      <c r="B10067" s="11" t="str">
        <f t="shared" si="157"/>
        <v>Mar 2024</v>
      </c>
      <c r="C10067" t="s">
        <v>19</v>
      </c>
      <c r="D10067" t="s">
        <v>58</v>
      </c>
      <c r="E10067" t="s">
        <v>76</v>
      </c>
      <c r="F10067" t="s">
        <v>80</v>
      </c>
      <c r="G10067" t="str">
        <f>_xlfn.XLOOKUP(F10067,Product_Categories!A:A,Product_Categories!C:C,"Missing")</f>
        <v>Feedback</v>
      </c>
      <c r="H10067">
        <v>71600</v>
      </c>
      <c r="I10067">
        <v>2364</v>
      </c>
      <c r="J10067" s="5">
        <v>5533.54</v>
      </c>
      <c r="K10067">
        <v>377</v>
      </c>
      <c r="L10067" s="5">
        <v>48482.7</v>
      </c>
      <c r="M10067" s="4">
        <v>3.3</v>
      </c>
      <c r="N10067" s="4">
        <v>15.95</v>
      </c>
      <c r="O10067" s="4">
        <v>2.34</v>
      </c>
      <c r="P10067">
        <v>14.68</v>
      </c>
      <c r="Q10067" s="4">
        <v>8.76</v>
      </c>
    </row>
    <row r="10068" spans="1:17" x14ac:dyDescent="0.3">
      <c r="A10068" s="3">
        <v>45352</v>
      </c>
      <c r="B10068" s="11" t="str">
        <f t="shared" si="157"/>
        <v>Mar 2024</v>
      </c>
      <c r="C10068" t="s">
        <v>17</v>
      </c>
      <c r="D10068" t="s">
        <v>69</v>
      </c>
      <c r="E10068" t="s">
        <v>75</v>
      </c>
      <c r="F10068" t="s">
        <v>88</v>
      </c>
      <c r="G10068" t="str">
        <f>_xlfn.XLOOKUP(F10068,Product_Categories!A:A,Product_Categories!C:C,"Missing")</f>
        <v>CRM</v>
      </c>
      <c r="H10068">
        <v>74684</v>
      </c>
      <c r="I10068">
        <v>8851</v>
      </c>
      <c r="J10068" s="5">
        <v>19603.95</v>
      </c>
      <c r="K10068">
        <v>1081</v>
      </c>
      <c r="L10068" s="5">
        <v>169384.41</v>
      </c>
      <c r="M10068" s="4">
        <v>11.85</v>
      </c>
      <c r="N10068" s="4">
        <v>12.21</v>
      </c>
      <c r="O10068" s="4">
        <v>2.21</v>
      </c>
      <c r="P10068" s="4">
        <v>18.14</v>
      </c>
      <c r="Q10068" s="4">
        <v>8.64</v>
      </c>
    </row>
    <row r="10069" spans="1:17" x14ac:dyDescent="0.3">
      <c r="A10069" s="3">
        <v>45352</v>
      </c>
      <c r="B10069" s="11" t="str">
        <f t="shared" si="157"/>
        <v>Mar 2024</v>
      </c>
      <c r="C10069" t="s">
        <v>107</v>
      </c>
      <c r="D10069" t="s">
        <v>72</v>
      </c>
      <c r="E10069" t="s">
        <v>75</v>
      </c>
      <c r="F10069" t="s">
        <v>94</v>
      </c>
      <c r="G10069" t="str">
        <f>_xlfn.XLOOKUP(F10069,Product_Categories!A:A,Product_Categories!C:C,"Missing")</f>
        <v>SEO</v>
      </c>
      <c r="H10069">
        <v>17038</v>
      </c>
      <c r="I10069">
        <v>1994</v>
      </c>
      <c r="J10069" s="5">
        <v>5808.69</v>
      </c>
      <c r="K10069">
        <v>258</v>
      </c>
      <c r="L10069" s="5">
        <v>49923.56</v>
      </c>
      <c r="M10069" s="4">
        <v>11.7</v>
      </c>
      <c r="N10069" s="4">
        <v>12.94</v>
      </c>
      <c r="O10069" s="4">
        <v>2.91</v>
      </c>
      <c r="P10069">
        <v>22.51</v>
      </c>
      <c r="Q10069" s="4">
        <v>8.59</v>
      </c>
    </row>
    <row r="10070" spans="1:17" x14ac:dyDescent="0.3">
      <c r="A10070" s="3">
        <v>45352</v>
      </c>
      <c r="B10070" s="11" t="str">
        <f t="shared" si="157"/>
        <v>Mar 2024</v>
      </c>
      <c r="C10070" t="s">
        <v>18</v>
      </c>
      <c r="D10070" t="s">
        <v>47</v>
      </c>
      <c r="E10070" t="s">
        <v>76</v>
      </c>
      <c r="F10070" t="s">
        <v>89</v>
      </c>
      <c r="G10070" t="str">
        <f>_xlfn.XLOOKUP(F10070,Product_Categories!A:A,Product_Categories!C:C,"Missing")</f>
        <v>Push Notifications</v>
      </c>
      <c r="H10070">
        <v>128051</v>
      </c>
      <c r="I10070">
        <v>16862</v>
      </c>
      <c r="J10070" s="5">
        <v>27991.48</v>
      </c>
      <c r="K10070">
        <v>3512</v>
      </c>
      <c r="L10070" s="5">
        <v>234616.81</v>
      </c>
      <c r="M10070" s="4">
        <v>13.17</v>
      </c>
      <c r="N10070" s="4">
        <v>20.83</v>
      </c>
      <c r="O10070" s="4">
        <v>1.66</v>
      </c>
      <c r="P10070" s="4">
        <v>7.97</v>
      </c>
      <c r="Q10070" s="4">
        <v>8.3800000000000008</v>
      </c>
    </row>
    <row r="10071" spans="1:17" x14ac:dyDescent="0.3">
      <c r="A10071" s="3">
        <v>45352</v>
      </c>
      <c r="B10071" s="11" t="str">
        <f t="shared" si="157"/>
        <v>Mar 2024</v>
      </c>
      <c r="C10071" t="s">
        <v>18</v>
      </c>
      <c r="D10071" t="s">
        <v>69</v>
      </c>
      <c r="E10071" t="s">
        <v>73</v>
      </c>
      <c r="F10071" t="s">
        <v>96</v>
      </c>
      <c r="G10071" t="str">
        <f>_xlfn.XLOOKUP(F10071,Product_Categories!A:A,Product_Categories!C:C,"Missing")</f>
        <v>Growth Tools</v>
      </c>
      <c r="H10071">
        <v>10862</v>
      </c>
      <c r="I10071">
        <v>202</v>
      </c>
      <c r="J10071" s="5">
        <v>341.84</v>
      </c>
      <c r="K10071">
        <v>39</v>
      </c>
      <c r="L10071" s="5">
        <v>2835.2</v>
      </c>
      <c r="M10071" s="4">
        <v>1.86</v>
      </c>
      <c r="N10071" s="4">
        <v>19.309999999999999</v>
      </c>
      <c r="O10071" s="4">
        <v>1.69</v>
      </c>
      <c r="P10071" s="4">
        <v>8.77</v>
      </c>
      <c r="Q10071" s="4">
        <v>8.2899999999999991</v>
      </c>
    </row>
    <row r="10072" spans="1:17" x14ac:dyDescent="0.3">
      <c r="A10072" s="3">
        <v>45352</v>
      </c>
      <c r="B10072" s="11" t="str">
        <f t="shared" si="157"/>
        <v>Mar 2024</v>
      </c>
      <c r="C10072" t="s">
        <v>19</v>
      </c>
      <c r="D10072" t="s">
        <v>36</v>
      </c>
      <c r="E10072" t="s">
        <v>73</v>
      </c>
      <c r="F10072" t="s">
        <v>86</v>
      </c>
      <c r="G10072" t="str">
        <f>_xlfn.XLOOKUP(F10072,Product_Categories!A:A,Product_Categories!C:C,"Missing")</f>
        <v>Website Tools</v>
      </c>
      <c r="H10072">
        <v>35103</v>
      </c>
      <c r="I10072">
        <v>182</v>
      </c>
      <c r="J10072" s="5">
        <v>618.85</v>
      </c>
      <c r="K10072">
        <v>31</v>
      </c>
      <c r="L10072" s="5">
        <v>4670.46</v>
      </c>
      <c r="M10072" s="4">
        <v>0.52</v>
      </c>
      <c r="N10072" s="4">
        <v>17.03</v>
      </c>
      <c r="O10072" s="4">
        <v>3.4</v>
      </c>
      <c r="P10072">
        <v>19.96</v>
      </c>
      <c r="Q10072" s="4">
        <v>7.55</v>
      </c>
    </row>
    <row r="10073" spans="1:17" x14ac:dyDescent="0.3">
      <c r="A10073" s="3">
        <v>45352</v>
      </c>
      <c r="B10073" s="11" t="str">
        <f t="shared" si="157"/>
        <v>Mar 2024</v>
      </c>
      <c r="C10073" t="s">
        <v>17</v>
      </c>
      <c r="D10073" t="s">
        <v>72</v>
      </c>
      <c r="E10073" t="s">
        <v>74</v>
      </c>
      <c r="F10073" t="s">
        <v>104</v>
      </c>
      <c r="G10073" t="str">
        <f>_xlfn.XLOOKUP(F10073,Product_Categories!A:A,Product_Categories!C:C,"Missing")</f>
        <v>Surveys</v>
      </c>
      <c r="H10073">
        <v>25396</v>
      </c>
      <c r="I10073">
        <v>2617</v>
      </c>
      <c r="J10073" s="5">
        <v>10259.32</v>
      </c>
      <c r="K10073">
        <v>557</v>
      </c>
      <c r="L10073" s="5">
        <v>71032.92</v>
      </c>
      <c r="M10073" s="4">
        <v>10.3</v>
      </c>
      <c r="N10073" s="4">
        <v>21.28</v>
      </c>
      <c r="O10073" s="4">
        <v>3.92</v>
      </c>
      <c r="P10073" s="4">
        <v>18.420000000000002</v>
      </c>
      <c r="Q10073" s="4">
        <v>6.92</v>
      </c>
    </row>
    <row r="10074" spans="1:17" x14ac:dyDescent="0.3">
      <c r="A10074" s="3">
        <v>45352</v>
      </c>
      <c r="B10074" s="11" t="str">
        <f t="shared" si="157"/>
        <v>Mar 2024</v>
      </c>
      <c r="C10074" t="s">
        <v>18</v>
      </c>
      <c r="D10074" t="s">
        <v>51</v>
      </c>
      <c r="E10074" t="s">
        <v>74</v>
      </c>
      <c r="F10074" t="s">
        <v>93</v>
      </c>
      <c r="G10074" t="str">
        <f>_xlfn.XLOOKUP(F10074,Product_Categories!A:A,Product_Categories!C:C,"Missing")</f>
        <v>Social Media</v>
      </c>
      <c r="H10074">
        <v>116851</v>
      </c>
      <c r="I10074">
        <v>7481</v>
      </c>
      <c r="J10074" s="5">
        <v>22946.9</v>
      </c>
      <c r="K10074">
        <v>730</v>
      </c>
      <c r="L10074" s="5">
        <v>140842.32</v>
      </c>
      <c r="M10074" s="4">
        <v>6.4</v>
      </c>
      <c r="N10074" s="4">
        <v>9.76</v>
      </c>
      <c r="O10074" s="4">
        <v>3.07</v>
      </c>
      <c r="P10074">
        <v>31.43</v>
      </c>
      <c r="Q10074" s="4">
        <v>6.14</v>
      </c>
    </row>
    <row r="10075" spans="1:17" x14ac:dyDescent="0.3">
      <c r="A10075" s="3">
        <v>45352</v>
      </c>
      <c r="B10075" s="11" t="str">
        <f t="shared" si="157"/>
        <v>Mar 2024</v>
      </c>
      <c r="C10075" t="s">
        <v>17</v>
      </c>
      <c r="D10075" t="s">
        <v>66</v>
      </c>
      <c r="E10075" t="s">
        <v>76</v>
      </c>
      <c r="F10075" t="s">
        <v>93</v>
      </c>
      <c r="G10075" t="str">
        <f>_xlfn.XLOOKUP(F10075,Product_Categories!A:A,Product_Categories!C:C,"Missing")</f>
        <v>Social Media</v>
      </c>
      <c r="H10075">
        <v>29417</v>
      </c>
      <c r="I10075">
        <v>2809</v>
      </c>
      <c r="J10075" s="5">
        <v>5838.75</v>
      </c>
      <c r="K10075">
        <v>378</v>
      </c>
      <c r="L10075" s="5">
        <v>34036.89</v>
      </c>
      <c r="M10075" s="4">
        <v>9.5500000000000007</v>
      </c>
      <c r="N10075" s="4">
        <v>13.46</v>
      </c>
      <c r="O10075" s="4">
        <v>2.08</v>
      </c>
      <c r="P10075" s="4">
        <v>15.45</v>
      </c>
      <c r="Q10075" s="4">
        <v>5.83</v>
      </c>
    </row>
    <row r="10076" spans="1:17" x14ac:dyDescent="0.3">
      <c r="A10076" s="3">
        <v>45352</v>
      </c>
      <c r="B10076" s="11" t="str">
        <f t="shared" si="157"/>
        <v>Mar 2024</v>
      </c>
      <c r="C10076" t="s">
        <v>108</v>
      </c>
      <c r="D10076" t="s">
        <v>49</v>
      </c>
      <c r="E10076" t="s">
        <v>74</v>
      </c>
      <c r="F10076" t="s">
        <v>79</v>
      </c>
      <c r="G10076" t="str">
        <f>_xlfn.XLOOKUP(F10076,Product_Categories!A:A,Product_Categories!C:C,"Missing")</f>
        <v>Email Marketing</v>
      </c>
      <c r="H10076">
        <v>113586</v>
      </c>
      <c r="I10076">
        <v>7581</v>
      </c>
      <c r="J10076" s="5">
        <v>4949.21</v>
      </c>
      <c r="K10076">
        <v>892</v>
      </c>
      <c r="L10076" s="5">
        <v>28395.74</v>
      </c>
      <c r="M10076" s="4">
        <v>6.67</v>
      </c>
      <c r="N10076" s="4">
        <v>11.77</v>
      </c>
      <c r="O10076" s="4">
        <v>0.65</v>
      </c>
      <c r="P10076">
        <v>5.55</v>
      </c>
      <c r="Q10076" s="4">
        <v>5.74</v>
      </c>
    </row>
    <row r="10077" spans="1:17" x14ac:dyDescent="0.3">
      <c r="A10077" s="3">
        <v>45352</v>
      </c>
      <c r="B10077" s="11" t="str">
        <f t="shared" si="157"/>
        <v>Mar 2024</v>
      </c>
      <c r="C10077" t="s">
        <v>18</v>
      </c>
      <c r="D10077" t="s">
        <v>24</v>
      </c>
      <c r="E10077" t="s">
        <v>75</v>
      </c>
      <c r="F10077" t="s">
        <v>95</v>
      </c>
      <c r="G10077" t="str">
        <f>_xlfn.XLOOKUP(F10077,Product_Categories!A:A,Product_Categories!C:C,"Missing")</f>
        <v>Analytics</v>
      </c>
      <c r="H10077">
        <v>13736</v>
      </c>
      <c r="I10077">
        <v>1892</v>
      </c>
      <c r="J10077" s="5">
        <v>2990.36</v>
      </c>
      <c r="K10077">
        <v>123</v>
      </c>
      <c r="L10077" s="5">
        <v>16245.54</v>
      </c>
      <c r="M10077" s="4">
        <v>13.77</v>
      </c>
      <c r="N10077" s="4">
        <v>6.5</v>
      </c>
      <c r="O10077" s="4">
        <v>1.58</v>
      </c>
      <c r="P10077" s="4">
        <v>24.31</v>
      </c>
      <c r="Q10077" s="4">
        <v>5.43</v>
      </c>
    </row>
    <row r="10078" spans="1:17" x14ac:dyDescent="0.3">
      <c r="A10078" s="3">
        <v>45352</v>
      </c>
      <c r="B10078" s="11" t="str">
        <f t="shared" si="157"/>
        <v>Mar 2024</v>
      </c>
      <c r="C10078" t="s">
        <v>21</v>
      </c>
      <c r="D10078" t="s">
        <v>35</v>
      </c>
      <c r="E10078" t="s">
        <v>75</v>
      </c>
      <c r="F10078" t="s">
        <v>83</v>
      </c>
      <c r="G10078" t="str">
        <f>_xlfn.XLOOKUP(F10078,Product_Categories!A:A,Product_Categories!C:C,"Missing")</f>
        <v>UX</v>
      </c>
      <c r="H10078">
        <v>42150</v>
      </c>
      <c r="I10078">
        <v>6145</v>
      </c>
      <c r="J10078" s="5">
        <v>5119.3900000000003</v>
      </c>
      <c r="K10078">
        <v>511</v>
      </c>
      <c r="L10078" s="5">
        <v>27789.43</v>
      </c>
      <c r="M10078" s="4">
        <v>14.58</v>
      </c>
      <c r="N10078" s="4">
        <v>8.32</v>
      </c>
      <c r="O10078" s="4">
        <v>0.83</v>
      </c>
      <c r="P10078">
        <v>10.02</v>
      </c>
      <c r="Q10078" s="4">
        <v>5.43</v>
      </c>
    </row>
    <row r="10079" spans="1:17" x14ac:dyDescent="0.3">
      <c r="A10079" s="3">
        <v>45352</v>
      </c>
      <c r="B10079" s="11" t="str">
        <f t="shared" si="157"/>
        <v>Mar 2024</v>
      </c>
      <c r="C10079" t="s">
        <v>107</v>
      </c>
      <c r="D10079" t="s">
        <v>26</v>
      </c>
      <c r="E10079" t="s">
        <v>74</v>
      </c>
      <c r="F10079" t="s">
        <v>99</v>
      </c>
      <c r="G10079" t="str">
        <f>_xlfn.XLOOKUP(F10079,Product_Categories!A:A,Product_Categories!C:C,"Missing")</f>
        <v>Planning</v>
      </c>
      <c r="H10079">
        <v>3551</v>
      </c>
      <c r="I10079">
        <v>253</v>
      </c>
      <c r="J10079" s="5">
        <v>270.75</v>
      </c>
      <c r="K10079">
        <v>19</v>
      </c>
      <c r="L10079" s="5">
        <v>1456.73</v>
      </c>
      <c r="M10079" s="4">
        <v>7.12</v>
      </c>
      <c r="N10079" s="4">
        <v>7.51</v>
      </c>
      <c r="O10079" s="4">
        <v>1.07</v>
      </c>
      <c r="P10079">
        <v>14.25</v>
      </c>
      <c r="Q10079" s="4">
        <v>5.38</v>
      </c>
    </row>
    <row r="10080" spans="1:17" x14ac:dyDescent="0.3">
      <c r="A10080" s="3">
        <v>45352</v>
      </c>
      <c r="B10080" s="11" t="str">
        <f t="shared" si="157"/>
        <v>Mar 2024</v>
      </c>
      <c r="C10080" t="s">
        <v>17</v>
      </c>
      <c r="D10080" t="s">
        <v>55</v>
      </c>
      <c r="E10080" t="s">
        <v>74</v>
      </c>
      <c r="F10080" t="s">
        <v>83</v>
      </c>
      <c r="G10080" t="str">
        <f>_xlfn.XLOOKUP(F10080,Product_Categories!A:A,Product_Categories!C:C,"Missing")</f>
        <v>UX</v>
      </c>
      <c r="H10080">
        <v>111666</v>
      </c>
      <c r="I10080">
        <v>808</v>
      </c>
      <c r="J10080" s="5">
        <v>3398.53</v>
      </c>
      <c r="K10080">
        <v>89</v>
      </c>
      <c r="L10080" s="5">
        <v>17221.29</v>
      </c>
      <c r="M10080" s="4">
        <v>0.72</v>
      </c>
      <c r="N10080" s="4">
        <v>11.01</v>
      </c>
      <c r="O10080" s="4">
        <v>4.21</v>
      </c>
      <c r="P10080" s="4">
        <v>38.19</v>
      </c>
      <c r="Q10080" s="4">
        <v>5.07</v>
      </c>
    </row>
    <row r="10081" spans="1:17" x14ac:dyDescent="0.3">
      <c r="A10081" s="3">
        <v>45352</v>
      </c>
      <c r="B10081" s="11" t="str">
        <f t="shared" si="157"/>
        <v>Mar 2024</v>
      </c>
      <c r="C10081" t="s">
        <v>19</v>
      </c>
      <c r="D10081" t="s">
        <v>67</v>
      </c>
      <c r="E10081" t="s">
        <v>74</v>
      </c>
      <c r="F10081" t="s">
        <v>92</v>
      </c>
      <c r="G10081" t="str">
        <f>_xlfn.XLOOKUP(F10081,Product_Categories!A:A,Product_Categories!C:C,"Missing")</f>
        <v>Design</v>
      </c>
      <c r="H10081">
        <v>63815</v>
      </c>
      <c r="I10081">
        <v>6712</v>
      </c>
      <c r="J10081" s="5">
        <v>27092.51</v>
      </c>
      <c r="K10081">
        <v>779</v>
      </c>
      <c r="L10081" s="5">
        <v>121111.09</v>
      </c>
      <c r="M10081" s="4">
        <v>10.52</v>
      </c>
      <c r="N10081" s="4">
        <v>11.61</v>
      </c>
      <c r="O10081" s="4">
        <v>4.04</v>
      </c>
      <c r="P10081">
        <v>34.78</v>
      </c>
      <c r="Q10081" s="4">
        <v>4.47</v>
      </c>
    </row>
    <row r="10082" spans="1:17" x14ac:dyDescent="0.3">
      <c r="A10082" s="3">
        <v>45352</v>
      </c>
      <c r="B10082" s="11" t="str">
        <f t="shared" si="157"/>
        <v>Mar 2024</v>
      </c>
      <c r="C10082" t="s">
        <v>108</v>
      </c>
      <c r="D10082" t="s">
        <v>29</v>
      </c>
      <c r="E10082" t="s">
        <v>74</v>
      </c>
      <c r="F10082" t="s">
        <v>101</v>
      </c>
      <c r="G10082" t="str">
        <f>_xlfn.XLOOKUP(F10082,Product_Categories!A:A,Product_Categories!C:C,"Missing")</f>
        <v>Conversion</v>
      </c>
      <c r="H10082">
        <v>130234</v>
      </c>
      <c r="I10082">
        <v>3509</v>
      </c>
      <c r="J10082" s="5">
        <v>10925.45</v>
      </c>
      <c r="K10082">
        <v>680</v>
      </c>
      <c r="L10082" s="5">
        <v>46279.34</v>
      </c>
      <c r="M10082" s="4">
        <v>2.69</v>
      </c>
      <c r="N10082" s="4">
        <v>19.38</v>
      </c>
      <c r="O10082" s="4">
        <v>3.11</v>
      </c>
      <c r="P10082">
        <v>16.07</v>
      </c>
      <c r="Q10082" s="4">
        <v>4.24</v>
      </c>
    </row>
    <row r="10083" spans="1:17" x14ac:dyDescent="0.3">
      <c r="A10083" s="3">
        <v>45352</v>
      </c>
      <c r="B10083" s="11" t="str">
        <f t="shared" si="157"/>
        <v>Mar 2024</v>
      </c>
      <c r="C10083" t="s">
        <v>17</v>
      </c>
      <c r="D10083" t="s">
        <v>40</v>
      </c>
      <c r="E10083" t="s">
        <v>74</v>
      </c>
      <c r="F10083" t="s">
        <v>96</v>
      </c>
      <c r="G10083" t="str">
        <f>_xlfn.XLOOKUP(F10083,Product_Categories!A:A,Product_Categories!C:C,"Missing")</f>
        <v>Growth Tools</v>
      </c>
      <c r="H10083">
        <v>101039</v>
      </c>
      <c r="I10083">
        <v>12974</v>
      </c>
      <c r="J10083" s="5">
        <v>22047.759999999998</v>
      </c>
      <c r="K10083">
        <v>807</v>
      </c>
      <c r="L10083" s="5">
        <v>91656.03</v>
      </c>
      <c r="M10083" s="4">
        <v>12.84</v>
      </c>
      <c r="N10083" s="4">
        <v>6.22</v>
      </c>
      <c r="O10083" s="4">
        <v>1.7</v>
      </c>
      <c r="P10083" s="4">
        <v>27.32</v>
      </c>
      <c r="Q10083" s="4">
        <v>4.16</v>
      </c>
    </row>
    <row r="10084" spans="1:17" x14ac:dyDescent="0.3">
      <c r="A10084" s="3">
        <v>45352</v>
      </c>
      <c r="B10084" s="11" t="str">
        <f t="shared" si="157"/>
        <v>Mar 2024</v>
      </c>
      <c r="C10084" t="s">
        <v>17</v>
      </c>
      <c r="D10084" t="s">
        <v>39</v>
      </c>
      <c r="E10084" t="s">
        <v>73</v>
      </c>
      <c r="F10084" t="s">
        <v>101</v>
      </c>
      <c r="G10084" t="str">
        <f>_xlfn.XLOOKUP(F10084,Product_Categories!A:A,Product_Categories!C:C,"Missing")</f>
        <v>Conversion</v>
      </c>
      <c r="H10084">
        <v>27449</v>
      </c>
      <c r="I10084">
        <v>860</v>
      </c>
      <c r="J10084" s="5">
        <v>1861.4</v>
      </c>
      <c r="K10084">
        <v>52</v>
      </c>
      <c r="L10084" s="5">
        <v>7424.97</v>
      </c>
      <c r="M10084" s="4">
        <v>3.13</v>
      </c>
      <c r="N10084" s="4">
        <v>6.05</v>
      </c>
      <c r="O10084" s="4">
        <v>2.16</v>
      </c>
      <c r="P10084" s="4">
        <v>35.799999999999997</v>
      </c>
      <c r="Q10084" s="4">
        <v>3.99</v>
      </c>
    </row>
    <row r="10085" spans="1:17" x14ac:dyDescent="0.3">
      <c r="A10085" s="3">
        <v>45352</v>
      </c>
      <c r="B10085" s="11" t="str">
        <f t="shared" si="157"/>
        <v>Mar 2024</v>
      </c>
      <c r="C10085" t="s">
        <v>19</v>
      </c>
      <c r="D10085" t="s">
        <v>43</v>
      </c>
      <c r="E10085" t="s">
        <v>74</v>
      </c>
      <c r="F10085" t="s">
        <v>86</v>
      </c>
      <c r="G10085" t="str">
        <f>_xlfn.XLOOKUP(F10085,Product_Categories!A:A,Product_Categories!C:C,"Missing")</f>
        <v>Website Tools</v>
      </c>
      <c r="H10085">
        <v>121357</v>
      </c>
      <c r="I10085">
        <v>15655</v>
      </c>
      <c r="J10085" s="5">
        <v>43308.41</v>
      </c>
      <c r="K10085">
        <v>2011</v>
      </c>
      <c r="L10085" s="5">
        <v>169365.58</v>
      </c>
      <c r="M10085" s="4">
        <v>12.9</v>
      </c>
      <c r="N10085" s="4">
        <v>12.85</v>
      </c>
      <c r="O10085" s="4">
        <v>2.77</v>
      </c>
      <c r="P10085">
        <v>21.54</v>
      </c>
      <c r="Q10085" s="4">
        <v>3.91</v>
      </c>
    </row>
    <row r="10086" spans="1:17" x14ac:dyDescent="0.3">
      <c r="A10086" s="3">
        <v>45352</v>
      </c>
      <c r="B10086" s="11" t="str">
        <f t="shared" si="157"/>
        <v>Mar 2024</v>
      </c>
      <c r="C10086" t="s">
        <v>21</v>
      </c>
      <c r="D10086" t="s">
        <v>28</v>
      </c>
      <c r="E10086" t="s">
        <v>75</v>
      </c>
      <c r="F10086" t="s">
        <v>97</v>
      </c>
      <c r="G10086" t="str">
        <f>_xlfn.XLOOKUP(F10086,Product_Categories!A:A,Product_Categories!C:C,"Missing")</f>
        <v>Webinars</v>
      </c>
      <c r="H10086">
        <v>75356</v>
      </c>
      <c r="I10086">
        <v>407</v>
      </c>
      <c r="J10086" s="5">
        <v>1096.52</v>
      </c>
      <c r="K10086">
        <v>31</v>
      </c>
      <c r="L10086" s="5">
        <v>3970.99</v>
      </c>
      <c r="M10086" s="4">
        <v>0.54</v>
      </c>
      <c r="N10086" s="4">
        <v>7.62</v>
      </c>
      <c r="O10086" s="4">
        <v>2.69</v>
      </c>
      <c r="P10086">
        <v>35.369999999999997</v>
      </c>
      <c r="Q10086" s="4">
        <v>3.62</v>
      </c>
    </row>
    <row r="10087" spans="1:17" x14ac:dyDescent="0.3">
      <c r="A10087" s="3">
        <v>45352</v>
      </c>
      <c r="B10087" s="11" t="str">
        <f t="shared" si="157"/>
        <v>Mar 2024</v>
      </c>
      <c r="C10087" t="s">
        <v>18</v>
      </c>
      <c r="D10087" t="s">
        <v>28</v>
      </c>
      <c r="E10087" t="s">
        <v>73</v>
      </c>
      <c r="F10087" t="s">
        <v>92</v>
      </c>
      <c r="G10087" t="str">
        <f>_xlfn.XLOOKUP(F10087,Product_Categories!A:A,Product_Categories!C:C,"Missing")</f>
        <v>Design</v>
      </c>
      <c r="H10087">
        <v>61532</v>
      </c>
      <c r="I10087">
        <v>4860</v>
      </c>
      <c r="J10087" s="5">
        <v>10587.59</v>
      </c>
      <c r="K10087">
        <v>693</v>
      </c>
      <c r="L10087" s="5">
        <v>35004.89</v>
      </c>
      <c r="M10087" s="4">
        <v>7.9</v>
      </c>
      <c r="N10087" s="4">
        <v>14.26</v>
      </c>
      <c r="O10087" s="4">
        <v>2.1800000000000002</v>
      </c>
      <c r="P10087" s="4">
        <v>15.28</v>
      </c>
      <c r="Q10087" s="4">
        <v>3.31</v>
      </c>
    </row>
    <row r="10088" spans="1:17" x14ac:dyDescent="0.3">
      <c r="A10088" s="3">
        <v>45352</v>
      </c>
      <c r="B10088" s="11" t="str">
        <f t="shared" si="157"/>
        <v>Mar 2024</v>
      </c>
      <c r="C10088" t="s">
        <v>21</v>
      </c>
      <c r="D10088" t="s">
        <v>71</v>
      </c>
      <c r="E10088" t="s">
        <v>76</v>
      </c>
      <c r="F10088" t="s">
        <v>98</v>
      </c>
      <c r="G10088" t="str">
        <f>_xlfn.XLOOKUP(F10088,Product_Categories!A:A,Product_Categories!C:C,"Missing")</f>
        <v>Video</v>
      </c>
      <c r="H10088">
        <v>76745</v>
      </c>
      <c r="I10088">
        <v>11081</v>
      </c>
      <c r="J10088" s="5">
        <v>24813.8</v>
      </c>
      <c r="K10088">
        <v>1444</v>
      </c>
      <c r="L10088" s="5">
        <v>81483.539999999994</v>
      </c>
      <c r="M10088" s="4">
        <v>14.44</v>
      </c>
      <c r="N10088" s="4">
        <v>13.03</v>
      </c>
      <c r="O10088" s="4">
        <v>2.2400000000000002</v>
      </c>
      <c r="P10088">
        <v>17.18</v>
      </c>
      <c r="Q10088" s="4">
        <v>3.28</v>
      </c>
    </row>
    <row r="10089" spans="1:17" x14ac:dyDescent="0.3">
      <c r="A10089" s="3">
        <v>45352</v>
      </c>
      <c r="B10089" s="11" t="str">
        <f t="shared" si="157"/>
        <v>Mar 2024</v>
      </c>
      <c r="C10089" t="s">
        <v>107</v>
      </c>
      <c r="D10089" t="s">
        <v>72</v>
      </c>
      <c r="E10089" t="s">
        <v>76</v>
      </c>
      <c r="F10089" t="s">
        <v>88</v>
      </c>
      <c r="G10089" t="str">
        <f>_xlfn.XLOOKUP(F10089,Product_Categories!A:A,Product_Categories!C:C,"Missing")</f>
        <v>CRM</v>
      </c>
      <c r="H10089">
        <v>123865</v>
      </c>
      <c r="I10089">
        <v>1010</v>
      </c>
      <c r="J10089" s="5">
        <v>1597.45</v>
      </c>
      <c r="K10089">
        <v>39</v>
      </c>
      <c r="L10089" s="5">
        <v>5147.41</v>
      </c>
      <c r="M10089" s="4">
        <v>0.82</v>
      </c>
      <c r="N10089" s="4">
        <v>3.86</v>
      </c>
      <c r="O10089" s="4">
        <v>1.58</v>
      </c>
      <c r="P10089">
        <v>40.96</v>
      </c>
      <c r="Q10089" s="4">
        <v>3.22</v>
      </c>
    </row>
    <row r="10090" spans="1:17" x14ac:dyDescent="0.3">
      <c r="A10090" s="3">
        <v>45352</v>
      </c>
      <c r="B10090" s="11" t="str">
        <f t="shared" si="157"/>
        <v>Mar 2024</v>
      </c>
      <c r="C10090" t="s">
        <v>17</v>
      </c>
      <c r="D10090" t="s">
        <v>44</v>
      </c>
      <c r="E10090" t="s">
        <v>73</v>
      </c>
      <c r="F10090" t="s">
        <v>82</v>
      </c>
      <c r="G10090" t="str">
        <f>_xlfn.XLOOKUP(F10090,Product_Categories!A:A,Product_Categories!C:C,"Missing")</f>
        <v>Mobile Ads</v>
      </c>
      <c r="H10090">
        <v>130733</v>
      </c>
      <c r="I10090">
        <v>1731</v>
      </c>
      <c r="J10090" s="5">
        <v>6132.52</v>
      </c>
      <c r="K10090">
        <v>282</v>
      </c>
      <c r="L10090" s="5">
        <v>19631.060000000001</v>
      </c>
      <c r="M10090" s="4">
        <v>1.32</v>
      </c>
      <c r="N10090" s="4">
        <v>16.29</v>
      </c>
      <c r="O10090" s="4">
        <v>3.54</v>
      </c>
      <c r="P10090" s="4">
        <v>21.75</v>
      </c>
      <c r="Q10090" s="4">
        <v>3.2</v>
      </c>
    </row>
    <row r="10091" spans="1:17" x14ac:dyDescent="0.3">
      <c r="A10091" s="3">
        <v>45352</v>
      </c>
      <c r="B10091" s="11" t="str">
        <f t="shared" si="157"/>
        <v>Mar 2024</v>
      </c>
      <c r="C10091" t="s">
        <v>17</v>
      </c>
      <c r="D10091" t="s">
        <v>65</v>
      </c>
      <c r="E10091" t="s">
        <v>73</v>
      </c>
      <c r="F10091" t="s">
        <v>95</v>
      </c>
      <c r="G10091" t="str">
        <f>_xlfn.XLOOKUP(F10091,Product_Categories!A:A,Product_Categories!C:C,"Missing")</f>
        <v>Analytics</v>
      </c>
      <c r="H10091">
        <v>138530</v>
      </c>
      <c r="I10091">
        <v>4546</v>
      </c>
      <c r="J10091" s="5">
        <v>7845.59</v>
      </c>
      <c r="K10091">
        <v>332</v>
      </c>
      <c r="L10091" s="5">
        <v>24642.46</v>
      </c>
      <c r="M10091" s="4">
        <v>3.28</v>
      </c>
      <c r="N10091" s="4">
        <v>7.3</v>
      </c>
      <c r="O10091" s="4">
        <v>1.73</v>
      </c>
      <c r="P10091" s="4">
        <v>23.63</v>
      </c>
      <c r="Q10091" s="4">
        <v>3.14</v>
      </c>
    </row>
    <row r="10092" spans="1:17" x14ac:dyDescent="0.3">
      <c r="A10092" s="3">
        <v>45352</v>
      </c>
      <c r="B10092" s="11" t="str">
        <f t="shared" si="157"/>
        <v>Mar 2024</v>
      </c>
      <c r="C10092" t="s">
        <v>17</v>
      </c>
      <c r="D10092" t="s">
        <v>47</v>
      </c>
      <c r="E10092" t="s">
        <v>75</v>
      </c>
      <c r="F10092" t="s">
        <v>92</v>
      </c>
      <c r="G10092" t="str">
        <f>_xlfn.XLOOKUP(F10092,Product_Categories!A:A,Product_Categories!C:C,"Missing")</f>
        <v>Design</v>
      </c>
      <c r="H10092">
        <v>89591</v>
      </c>
      <c r="I10092">
        <v>11633</v>
      </c>
      <c r="J10092" s="5">
        <v>31642.21</v>
      </c>
      <c r="K10092">
        <v>696</v>
      </c>
      <c r="L10092" s="5">
        <v>97211.32</v>
      </c>
      <c r="M10092" s="4">
        <v>12.98</v>
      </c>
      <c r="N10092" s="4">
        <v>5.98</v>
      </c>
      <c r="O10092" s="4">
        <v>2.72</v>
      </c>
      <c r="P10092" s="4">
        <v>45.46</v>
      </c>
      <c r="Q10092" s="4">
        <v>3.07</v>
      </c>
    </row>
    <row r="10093" spans="1:17" x14ac:dyDescent="0.3">
      <c r="A10093" s="3">
        <v>45352</v>
      </c>
      <c r="B10093" s="11" t="str">
        <f t="shared" si="157"/>
        <v>Mar 2024</v>
      </c>
      <c r="C10093" t="s">
        <v>108</v>
      </c>
      <c r="D10093" t="s">
        <v>70</v>
      </c>
      <c r="E10093" t="s">
        <v>74</v>
      </c>
      <c r="F10093" t="s">
        <v>101</v>
      </c>
      <c r="G10093" t="str">
        <f>_xlfn.XLOOKUP(F10093,Product_Categories!A:A,Product_Categories!C:C,"Missing")</f>
        <v>Conversion</v>
      </c>
      <c r="H10093">
        <v>32130</v>
      </c>
      <c r="I10093">
        <v>2390</v>
      </c>
      <c r="J10093" s="5">
        <v>8551.44</v>
      </c>
      <c r="K10093">
        <v>135</v>
      </c>
      <c r="L10093" s="5">
        <v>26282.639999999999</v>
      </c>
      <c r="M10093" s="4">
        <v>7.44</v>
      </c>
      <c r="N10093" s="4">
        <v>5.65</v>
      </c>
      <c r="O10093" s="4">
        <v>3.58</v>
      </c>
      <c r="P10093">
        <v>63.34</v>
      </c>
      <c r="Q10093" s="4">
        <v>3.07</v>
      </c>
    </row>
    <row r="10094" spans="1:17" x14ac:dyDescent="0.3">
      <c r="A10094" s="3">
        <v>45352</v>
      </c>
      <c r="B10094" s="11" t="str">
        <f t="shared" si="157"/>
        <v>Mar 2024</v>
      </c>
      <c r="C10094" t="s">
        <v>21</v>
      </c>
      <c r="D10094" t="s">
        <v>72</v>
      </c>
      <c r="E10094" t="s">
        <v>73</v>
      </c>
      <c r="F10094" t="s">
        <v>80</v>
      </c>
      <c r="G10094" t="str">
        <f>_xlfn.XLOOKUP(F10094,Product_Categories!A:A,Product_Categories!C:C,"Missing")</f>
        <v>Feedback</v>
      </c>
      <c r="H10094">
        <v>74128</v>
      </c>
      <c r="I10094">
        <v>10776</v>
      </c>
      <c r="J10094" s="5">
        <v>42537.17</v>
      </c>
      <c r="K10094">
        <v>916</v>
      </c>
      <c r="L10094" s="5">
        <v>125160.77</v>
      </c>
      <c r="M10094" s="4">
        <v>14.54</v>
      </c>
      <c r="N10094" s="4">
        <v>8.5</v>
      </c>
      <c r="O10094" s="4">
        <v>3.95</v>
      </c>
      <c r="P10094">
        <v>46.44</v>
      </c>
      <c r="Q10094" s="4">
        <v>2.94</v>
      </c>
    </row>
    <row r="10095" spans="1:17" x14ac:dyDescent="0.3">
      <c r="A10095" s="3">
        <v>45352</v>
      </c>
      <c r="B10095" s="11" t="str">
        <f t="shared" si="157"/>
        <v>Mar 2024</v>
      </c>
      <c r="C10095" t="s">
        <v>108</v>
      </c>
      <c r="D10095" t="s">
        <v>48</v>
      </c>
      <c r="E10095" t="s">
        <v>73</v>
      </c>
      <c r="F10095" t="s">
        <v>100</v>
      </c>
      <c r="G10095" t="str">
        <f>_xlfn.XLOOKUP(F10095,Product_Categories!A:A,Product_Categories!C:C,"Missing")</f>
        <v>Forms</v>
      </c>
      <c r="H10095">
        <v>135468</v>
      </c>
      <c r="I10095">
        <v>8455</v>
      </c>
      <c r="J10095" s="5">
        <v>37792.300000000003</v>
      </c>
      <c r="K10095">
        <v>1277</v>
      </c>
      <c r="L10095" s="5">
        <v>89616.79</v>
      </c>
      <c r="M10095" s="4">
        <v>6.24</v>
      </c>
      <c r="N10095" s="4">
        <v>15.1</v>
      </c>
      <c r="O10095" s="4">
        <v>4.47</v>
      </c>
      <c r="P10095">
        <v>29.59</v>
      </c>
      <c r="Q10095" s="4">
        <v>2.37</v>
      </c>
    </row>
    <row r="10096" spans="1:17" x14ac:dyDescent="0.3">
      <c r="A10096" s="3">
        <v>45352</v>
      </c>
      <c r="B10096" s="11" t="str">
        <f t="shared" si="157"/>
        <v>Mar 2024</v>
      </c>
      <c r="C10096" t="s">
        <v>19</v>
      </c>
      <c r="D10096" t="s">
        <v>44</v>
      </c>
      <c r="E10096" t="s">
        <v>75</v>
      </c>
      <c r="F10096" t="s">
        <v>96</v>
      </c>
      <c r="G10096" t="str">
        <f>_xlfn.XLOOKUP(F10096,Product_Categories!A:A,Product_Categories!C:C,"Missing")</f>
        <v>Growth Tools</v>
      </c>
      <c r="H10096">
        <v>148038</v>
      </c>
      <c r="I10096">
        <v>2214</v>
      </c>
      <c r="J10096" s="5">
        <v>2203.09</v>
      </c>
      <c r="K10096">
        <v>296</v>
      </c>
      <c r="L10096" s="5">
        <v>5048</v>
      </c>
      <c r="M10096" s="4">
        <v>1.5</v>
      </c>
      <c r="N10096" s="4">
        <v>13.37</v>
      </c>
      <c r="O10096" s="4">
        <v>1</v>
      </c>
      <c r="P10096">
        <v>7.44</v>
      </c>
      <c r="Q10096" s="4">
        <v>2.29</v>
      </c>
    </row>
    <row r="10097" spans="1:17" x14ac:dyDescent="0.3">
      <c r="A10097" s="3">
        <v>45352</v>
      </c>
      <c r="B10097" s="11" t="str">
        <f t="shared" si="157"/>
        <v>Mar 2024</v>
      </c>
      <c r="C10097" t="s">
        <v>17</v>
      </c>
      <c r="D10097" t="s">
        <v>69</v>
      </c>
      <c r="E10097" t="s">
        <v>75</v>
      </c>
      <c r="F10097" t="s">
        <v>81</v>
      </c>
      <c r="G10097" t="str">
        <f>_xlfn.XLOOKUP(F10097,Product_Categories!A:A,Product_Categories!C:C,"Missing")</f>
        <v>Lead Management</v>
      </c>
      <c r="H10097">
        <v>18962</v>
      </c>
      <c r="I10097">
        <v>426</v>
      </c>
      <c r="J10097" s="5">
        <v>975.2</v>
      </c>
      <c r="K10097">
        <v>29</v>
      </c>
      <c r="L10097" s="5">
        <v>2204.9499999999998</v>
      </c>
      <c r="M10097" s="4">
        <v>2.25</v>
      </c>
      <c r="N10097" s="4">
        <v>6.81</v>
      </c>
      <c r="O10097" s="4">
        <v>2.29</v>
      </c>
      <c r="P10097" s="4">
        <v>33.630000000000003</v>
      </c>
      <c r="Q10097" s="4">
        <v>2.2599999999999998</v>
      </c>
    </row>
    <row r="10098" spans="1:17" x14ac:dyDescent="0.3">
      <c r="A10098" s="3">
        <v>45352</v>
      </c>
      <c r="B10098" s="11" t="str">
        <f t="shared" si="157"/>
        <v>Mar 2024</v>
      </c>
      <c r="C10098" t="s">
        <v>107</v>
      </c>
      <c r="D10098" t="s">
        <v>25</v>
      </c>
      <c r="E10098" t="s">
        <v>74</v>
      </c>
      <c r="F10098" t="s">
        <v>101</v>
      </c>
      <c r="G10098" t="str">
        <f>_xlfn.XLOOKUP(F10098,Product_Categories!A:A,Product_Categories!C:C,"Missing")</f>
        <v>Conversion</v>
      </c>
      <c r="H10098">
        <v>112304</v>
      </c>
      <c r="I10098">
        <v>13108</v>
      </c>
      <c r="J10098" s="5">
        <v>42623.87</v>
      </c>
      <c r="K10098">
        <v>1291</v>
      </c>
      <c r="L10098" s="5">
        <v>87294.38</v>
      </c>
      <c r="M10098" s="4">
        <v>11.67</v>
      </c>
      <c r="N10098" s="4">
        <v>9.85</v>
      </c>
      <c r="O10098" s="4">
        <v>3.25</v>
      </c>
      <c r="P10098">
        <v>33.020000000000003</v>
      </c>
      <c r="Q10098" s="4">
        <v>2.0499999999999998</v>
      </c>
    </row>
    <row r="10099" spans="1:17" x14ac:dyDescent="0.3">
      <c r="A10099" s="3">
        <v>45352</v>
      </c>
      <c r="B10099" s="11" t="str">
        <f t="shared" si="157"/>
        <v>Mar 2024</v>
      </c>
      <c r="C10099" t="s">
        <v>17</v>
      </c>
      <c r="D10099" t="s">
        <v>69</v>
      </c>
      <c r="E10099" t="s">
        <v>76</v>
      </c>
      <c r="F10099" t="s">
        <v>86</v>
      </c>
      <c r="G10099" t="str">
        <f>_xlfn.XLOOKUP(F10099,Product_Categories!A:A,Product_Categories!C:C,"Missing")</f>
        <v>Website Tools</v>
      </c>
      <c r="H10099">
        <v>39765</v>
      </c>
      <c r="I10099">
        <v>3475</v>
      </c>
      <c r="J10099" s="5">
        <v>7651.89</v>
      </c>
      <c r="K10099">
        <v>148</v>
      </c>
      <c r="L10099" s="5">
        <v>14150.94</v>
      </c>
      <c r="M10099" s="4">
        <v>8.74</v>
      </c>
      <c r="N10099" s="4">
        <v>4.26</v>
      </c>
      <c r="O10099" s="4">
        <v>2.2000000000000002</v>
      </c>
      <c r="P10099" s="4">
        <v>51.7</v>
      </c>
      <c r="Q10099" s="4">
        <v>1.85</v>
      </c>
    </row>
    <row r="10100" spans="1:17" x14ac:dyDescent="0.3">
      <c r="A10100" s="3">
        <v>45352</v>
      </c>
      <c r="B10100" s="11" t="str">
        <f t="shared" si="157"/>
        <v>Mar 2024</v>
      </c>
      <c r="C10100" t="s">
        <v>17</v>
      </c>
      <c r="D10100" t="s">
        <v>36</v>
      </c>
      <c r="E10100" t="s">
        <v>76</v>
      </c>
      <c r="F10100" t="s">
        <v>82</v>
      </c>
      <c r="G10100" t="str">
        <f>_xlfn.XLOOKUP(F10100,Product_Categories!A:A,Product_Categories!C:C,"Missing")</f>
        <v>Mobile Ads</v>
      </c>
      <c r="H10100">
        <v>35353</v>
      </c>
      <c r="I10100">
        <v>4990</v>
      </c>
      <c r="J10100" s="5">
        <v>15015.58</v>
      </c>
      <c r="K10100">
        <v>457</v>
      </c>
      <c r="L10100" s="5">
        <v>26302.55</v>
      </c>
      <c r="M10100" s="4">
        <v>14.11</v>
      </c>
      <c r="N10100" s="4">
        <v>9.16</v>
      </c>
      <c r="O10100" s="4">
        <v>3.01</v>
      </c>
      <c r="P10100" s="4">
        <v>32.86</v>
      </c>
      <c r="Q10100" s="4">
        <v>1.75</v>
      </c>
    </row>
    <row r="10101" spans="1:17" x14ac:dyDescent="0.3">
      <c r="A10101" s="3">
        <v>45352</v>
      </c>
      <c r="B10101" s="11" t="str">
        <f t="shared" si="157"/>
        <v>Mar 2024</v>
      </c>
      <c r="C10101" t="s">
        <v>19</v>
      </c>
      <c r="D10101" t="s">
        <v>29</v>
      </c>
      <c r="E10101" t="s">
        <v>75</v>
      </c>
      <c r="F10101" t="s">
        <v>105</v>
      </c>
      <c r="G10101" t="str">
        <f>_xlfn.XLOOKUP(F10101,Product_Categories!A:A,Product_Categories!C:C,"Missing")</f>
        <v>Storage</v>
      </c>
      <c r="H10101">
        <v>112080</v>
      </c>
      <c r="I10101">
        <v>7932</v>
      </c>
      <c r="J10101" s="5">
        <v>23740.36</v>
      </c>
      <c r="K10101">
        <v>1050</v>
      </c>
      <c r="L10101" s="5">
        <v>36089.15</v>
      </c>
      <c r="M10101" s="4">
        <v>7.08</v>
      </c>
      <c r="N10101" s="4">
        <v>13.24</v>
      </c>
      <c r="O10101" s="4">
        <v>2.99</v>
      </c>
      <c r="P10101">
        <v>22.61</v>
      </c>
      <c r="Q10101" s="4">
        <v>1.52</v>
      </c>
    </row>
    <row r="10102" spans="1:17" x14ac:dyDescent="0.3">
      <c r="A10102" s="3">
        <v>45352</v>
      </c>
      <c r="B10102" s="11" t="str">
        <f t="shared" si="157"/>
        <v>Mar 2024</v>
      </c>
      <c r="C10102" t="s">
        <v>18</v>
      </c>
      <c r="D10102" t="s">
        <v>46</v>
      </c>
      <c r="E10102" t="s">
        <v>75</v>
      </c>
      <c r="F10102" t="s">
        <v>90</v>
      </c>
      <c r="G10102" t="str">
        <f>_xlfn.XLOOKUP(F10102,Product_Categories!A:A,Product_Categories!C:C,"Missing")</f>
        <v>Brand Monitoring</v>
      </c>
      <c r="H10102">
        <v>25999</v>
      </c>
      <c r="I10102">
        <v>3040</v>
      </c>
      <c r="J10102" s="5">
        <v>12782.7</v>
      </c>
      <c r="K10102">
        <v>242</v>
      </c>
      <c r="L10102" s="5">
        <v>17011.900000000001</v>
      </c>
      <c r="M10102" s="4">
        <v>11.69</v>
      </c>
      <c r="N10102" s="4">
        <v>7.96</v>
      </c>
      <c r="O10102" s="4">
        <v>4.2</v>
      </c>
      <c r="P10102" s="4">
        <v>52.82</v>
      </c>
      <c r="Q10102" s="4">
        <v>1.33</v>
      </c>
    </row>
    <row r="10103" spans="1:17" x14ac:dyDescent="0.3">
      <c r="A10103" s="3">
        <v>45352</v>
      </c>
      <c r="B10103" s="11" t="str">
        <f t="shared" si="157"/>
        <v>Mar 2024</v>
      </c>
      <c r="C10103" t="s">
        <v>17</v>
      </c>
      <c r="D10103" t="s">
        <v>55</v>
      </c>
      <c r="E10103" t="s">
        <v>73</v>
      </c>
      <c r="F10103" t="s">
        <v>84</v>
      </c>
      <c r="G10103" t="str">
        <f>_xlfn.XLOOKUP(F10103,Product_Categories!A:A,Product_Categories!C:C,"Missing")</f>
        <v>Marketing Suite</v>
      </c>
      <c r="H10103">
        <v>141746</v>
      </c>
      <c r="I10103">
        <v>17421</v>
      </c>
      <c r="J10103" s="5">
        <v>48997.75</v>
      </c>
      <c r="K10103">
        <v>1220</v>
      </c>
      <c r="L10103" s="5">
        <v>62415.8</v>
      </c>
      <c r="M10103" s="4">
        <v>12.29</v>
      </c>
      <c r="N10103" s="4">
        <v>7</v>
      </c>
      <c r="O10103" s="4">
        <v>2.81</v>
      </c>
      <c r="P10103" s="4">
        <v>40.159999999999997</v>
      </c>
      <c r="Q10103" s="4">
        <v>1.27</v>
      </c>
    </row>
    <row r="10104" spans="1:17" x14ac:dyDescent="0.3">
      <c r="A10104" s="3">
        <v>45352</v>
      </c>
      <c r="B10104" s="11" t="str">
        <f t="shared" si="157"/>
        <v>Mar 2024</v>
      </c>
      <c r="C10104" t="s">
        <v>18</v>
      </c>
      <c r="D10104" t="s">
        <v>44</v>
      </c>
      <c r="E10104" t="s">
        <v>75</v>
      </c>
      <c r="F10104" t="s">
        <v>90</v>
      </c>
      <c r="G10104" t="str">
        <f>_xlfn.XLOOKUP(F10104,Product_Categories!A:A,Product_Categories!C:C,"Missing")</f>
        <v>Brand Monitoring</v>
      </c>
      <c r="H10104">
        <v>91315</v>
      </c>
      <c r="I10104">
        <v>12118</v>
      </c>
      <c r="J10104" s="5">
        <v>42490.51</v>
      </c>
      <c r="K10104">
        <v>1660</v>
      </c>
      <c r="L10104" s="5">
        <v>47144.89</v>
      </c>
      <c r="M10104" s="4">
        <v>13.27</v>
      </c>
      <c r="N10104" s="4">
        <v>13.7</v>
      </c>
      <c r="O10104" s="4">
        <v>3.51</v>
      </c>
      <c r="P10104" s="4">
        <v>25.6</v>
      </c>
      <c r="Q10104" s="4">
        <v>1.1100000000000001</v>
      </c>
    </row>
    <row r="10105" spans="1:17" x14ac:dyDescent="0.3">
      <c r="A10105" s="3">
        <v>45352</v>
      </c>
      <c r="B10105" s="11" t="str">
        <f t="shared" si="157"/>
        <v>Mar 2024</v>
      </c>
      <c r="C10105" t="s">
        <v>107</v>
      </c>
      <c r="D10105" t="s">
        <v>42</v>
      </c>
      <c r="E10105" t="s">
        <v>75</v>
      </c>
      <c r="F10105" t="s">
        <v>98</v>
      </c>
      <c r="G10105" t="str">
        <f>_xlfn.XLOOKUP(F10105,Product_Categories!A:A,Product_Categories!C:C,"Missing")</f>
        <v>Video</v>
      </c>
      <c r="H10105">
        <v>79795</v>
      </c>
      <c r="I10105">
        <v>1753</v>
      </c>
      <c r="J10105" s="5">
        <v>2552.1799999999998</v>
      </c>
      <c r="K10105">
        <v>181</v>
      </c>
      <c r="L10105" s="5">
        <v>2747.57</v>
      </c>
      <c r="M10105" s="4">
        <v>2.2000000000000002</v>
      </c>
      <c r="N10105" s="4">
        <v>10.33</v>
      </c>
      <c r="O10105" s="4">
        <v>1.46</v>
      </c>
      <c r="P10105">
        <v>14.1</v>
      </c>
      <c r="Q10105" s="4">
        <v>1.08</v>
      </c>
    </row>
    <row r="10106" spans="1:17" x14ac:dyDescent="0.3">
      <c r="A10106" s="3">
        <v>45352</v>
      </c>
      <c r="B10106" s="11" t="str">
        <f t="shared" si="157"/>
        <v>Mar 2024</v>
      </c>
      <c r="C10106" t="s">
        <v>107</v>
      </c>
      <c r="D10106" t="s">
        <v>62</v>
      </c>
      <c r="E10106" t="s">
        <v>75</v>
      </c>
      <c r="F10106" t="s">
        <v>100</v>
      </c>
      <c r="G10106" t="str">
        <f>_xlfn.XLOOKUP(F10106,Product_Categories!A:A,Product_Categories!C:C,"Missing")</f>
        <v>Forms</v>
      </c>
      <c r="H10106">
        <v>47306</v>
      </c>
      <c r="I10106">
        <v>1346</v>
      </c>
      <c r="J10106" s="5">
        <v>2745.81</v>
      </c>
      <c r="K10106">
        <v>222</v>
      </c>
      <c r="L10106" s="5">
        <v>2951.71</v>
      </c>
      <c r="M10106" s="4">
        <v>2.85</v>
      </c>
      <c r="N10106" s="4">
        <v>16.489999999999998</v>
      </c>
      <c r="O10106" s="4">
        <v>2.04</v>
      </c>
      <c r="P10106">
        <v>12.37</v>
      </c>
      <c r="Q10106" s="4">
        <v>1.07</v>
      </c>
    </row>
    <row r="10107" spans="1:17" x14ac:dyDescent="0.3">
      <c r="A10107" s="3">
        <v>45352</v>
      </c>
      <c r="B10107" s="11" t="str">
        <f t="shared" si="157"/>
        <v>Mar 2024</v>
      </c>
      <c r="C10107" t="s">
        <v>108</v>
      </c>
      <c r="D10107" t="s">
        <v>63</v>
      </c>
      <c r="E10107" t="s">
        <v>75</v>
      </c>
      <c r="F10107" t="s">
        <v>78</v>
      </c>
      <c r="G10107" t="str">
        <f>_xlfn.XLOOKUP(F10107,Product_Categories!A:A,Product_Categories!C:C,"Missing")</f>
        <v>Audience Analytics</v>
      </c>
      <c r="H10107">
        <v>79526</v>
      </c>
      <c r="I10107">
        <v>10276</v>
      </c>
      <c r="J10107" s="5">
        <v>39154.67</v>
      </c>
      <c r="K10107">
        <v>1994</v>
      </c>
      <c r="L10107" s="5">
        <v>41095.94</v>
      </c>
      <c r="M10107" s="4">
        <v>12.92</v>
      </c>
      <c r="N10107" s="4">
        <v>19.399999999999999</v>
      </c>
      <c r="O10107" s="4">
        <v>3.81</v>
      </c>
      <c r="P10107">
        <v>19.64</v>
      </c>
      <c r="Q10107" s="4">
        <v>1.05</v>
      </c>
    </row>
    <row r="10108" spans="1:17" x14ac:dyDescent="0.3">
      <c r="A10108" s="3">
        <v>45352</v>
      </c>
      <c r="B10108" s="11" t="str">
        <f t="shared" si="157"/>
        <v>Mar 2024</v>
      </c>
      <c r="C10108" t="s">
        <v>17</v>
      </c>
      <c r="D10108" t="s">
        <v>64</v>
      </c>
      <c r="E10108" t="s">
        <v>74</v>
      </c>
      <c r="F10108" t="s">
        <v>101</v>
      </c>
      <c r="G10108" t="str">
        <f>_xlfn.XLOOKUP(F10108,Product_Categories!A:A,Product_Categories!C:C,"Missing")</f>
        <v>Conversion</v>
      </c>
      <c r="H10108">
        <v>149791</v>
      </c>
      <c r="I10108">
        <v>12457</v>
      </c>
      <c r="J10108" s="5">
        <v>19409.71</v>
      </c>
      <c r="K10108">
        <v>1380</v>
      </c>
      <c r="L10108" s="5">
        <v>17010.38</v>
      </c>
      <c r="M10108" s="4">
        <v>8.32</v>
      </c>
      <c r="N10108" s="4">
        <v>11.08</v>
      </c>
      <c r="O10108" s="4">
        <v>1.56</v>
      </c>
      <c r="P10108" s="4">
        <v>14.07</v>
      </c>
      <c r="Q10108" s="4">
        <v>0.88</v>
      </c>
    </row>
    <row r="10109" spans="1:17" x14ac:dyDescent="0.3">
      <c r="A10109" s="3">
        <v>45352</v>
      </c>
      <c r="B10109" s="11" t="str">
        <f t="shared" si="157"/>
        <v>Mar 2024</v>
      </c>
      <c r="C10109" t="s">
        <v>21</v>
      </c>
      <c r="D10109" t="s">
        <v>45</v>
      </c>
      <c r="E10109" t="s">
        <v>75</v>
      </c>
      <c r="F10109" t="s">
        <v>91</v>
      </c>
      <c r="G10109" t="str">
        <f>_xlfn.XLOOKUP(F10109,Product_Categories!A:A,Product_Categories!C:C,"Missing")</f>
        <v>Affiliate</v>
      </c>
      <c r="H10109">
        <v>42260</v>
      </c>
      <c r="I10109">
        <v>4775</v>
      </c>
      <c r="J10109" s="5">
        <v>14833.96</v>
      </c>
      <c r="K10109">
        <v>388</v>
      </c>
      <c r="L10109" s="5">
        <v>11180.73</v>
      </c>
      <c r="M10109" s="4">
        <v>11.3</v>
      </c>
      <c r="N10109" s="4">
        <v>8.1300000000000008</v>
      </c>
      <c r="O10109" s="4">
        <v>3.11</v>
      </c>
      <c r="P10109">
        <v>38.229999999999997</v>
      </c>
      <c r="Q10109" s="4">
        <v>0.75</v>
      </c>
    </row>
    <row r="10110" spans="1:17" x14ac:dyDescent="0.3">
      <c r="A10110" s="3">
        <v>45352</v>
      </c>
      <c r="B10110" s="11" t="str">
        <f t="shared" si="157"/>
        <v>Mar 2024</v>
      </c>
      <c r="C10110" t="s">
        <v>21</v>
      </c>
      <c r="D10110" t="s">
        <v>28</v>
      </c>
      <c r="E10110" t="s">
        <v>73</v>
      </c>
      <c r="F10110" t="s">
        <v>102</v>
      </c>
      <c r="G10110" t="str">
        <f>_xlfn.XLOOKUP(F10110,Product_Categories!A:A,Product_Categories!C:C,"Missing")</f>
        <v>Website Tools</v>
      </c>
      <c r="H10110">
        <v>50334</v>
      </c>
      <c r="I10110">
        <v>4079</v>
      </c>
      <c r="J10110" s="5">
        <v>6759.82</v>
      </c>
      <c r="K10110">
        <v>437</v>
      </c>
      <c r="L10110" s="5">
        <v>4009.66</v>
      </c>
      <c r="M10110" s="4">
        <v>8.1</v>
      </c>
      <c r="N10110" s="4">
        <v>10.71</v>
      </c>
      <c r="O10110" s="4">
        <v>1.66</v>
      </c>
      <c r="P10110">
        <v>15.47</v>
      </c>
      <c r="Q10110" s="4">
        <v>0.59</v>
      </c>
    </row>
    <row r="10111" spans="1:17" x14ac:dyDescent="0.3">
      <c r="A10111" s="3">
        <v>45352</v>
      </c>
      <c r="B10111" s="11" t="str">
        <f t="shared" si="157"/>
        <v>Mar 2024</v>
      </c>
      <c r="C10111" t="s">
        <v>17</v>
      </c>
      <c r="D10111" t="s">
        <v>63</v>
      </c>
      <c r="E10111" t="s">
        <v>76</v>
      </c>
      <c r="F10111" t="s">
        <v>92</v>
      </c>
      <c r="G10111" t="str">
        <f>_xlfn.XLOOKUP(F10111,Product_Categories!A:A,Product_Categories!C:C,"Missing")</f>
        <v>Design</v>
      </c>
      <c r="H10111">
        <v>130971</v>
      </c>
      <c r="I10111">
        <v>3129</v>
      </c>
      <c r="J10111" s="5">
        <v>9506.09</v>
      </c>
      <c r="K10111">
        <v>211</v>
      </c>
      <c r="L10111" s="5">
        <v>5071.17</v>
      </c>
      <c r="M10111" s="4">
        <v>2.39</v>
      </c>
      <c r="N10111" s="4">
        <v>6.74</v>
      </c>
      <c r="O10111" s="4">
        <v>3.04</v>
      </c>
      <c r="P10111" s="4">
        <v>45.05</v>
      </c>
      <c r="Q10111" s="4">
        <v>0.53</v>
      </c>
    </row>
    <row r="10112" spans="1:17" x14ac:dyDescent="0.3">
      <c r="A10112" s="3">
        <v>45352</v>
      </c>
      <c r="B10112" s="11" t="str">
        <f t="shared" si="157"/>
        <v>Mar 2024</v>
      </c>
      <c r="C10112" t="s">
        <v>17</v>
      </c>
      <c r="D10112" t="s">
        <v>24</v>
      </c>
      <c r="E10112" t="s">
        <v>74</v>
      </c>
      <c r="F10112" t="s">
        <v>97</v>
      </c>
      <c r="G10112" t="str">
        <f>_xlfn.XLOOKUP(F10112,Product_Categories!A:A,Product_Categories!C:C,"Missing")</f>
        <v>Webinars</v>
      </c>
      <c r="H10112">
        <v>83157</v>
      </c>
      <c r="I10112">
        <v>2451</v>
      </c>
      <c r="J10112" s="5">
        <v>5609.75</v>
      </c>
      <c r="K10112">
        <v>216</v>
      </c>
      <c r="L10112" s="5">
        <v>2560.91</v>
      </c>
      <c r="M10112" s="4">
        <v>2.95</v>
      </c>
      <c r="N10112" s="4">
        <v>8.81</v>
      </c>
      <c r="O10112" s="4">
        <v>2.29</v>
      </c>
      <c r="P10112" s="4">
        <v>25.97</v>
      </c>
      <c r="Q10112" s="4">
        <v>0.46</v>
      </c>
    </row>
    <row r="10113" spans="1:17" x14ac:dyDescent="0.3">
      <c r="A10113" s="3">
        <v>45352</v>
      </c>
      <c r="B10113" s="11" t="str">
        <f t="shared" si="157"/>
        <v>Mar 2024</v>
      </c>
      <c r="C10113" t="s">
        <v>17</v>
      </c>
      <c r="D10113" t="s">
        <v>56</v>
      </c>
      <c r="E10113" t="s">
        <v>76</v>
      </c>
      <c r="F10113" t="s">
        <v>87</v>
      </c>
      <c r="G10113" t="str">
        <f>_xlfn.XLOOKUP(F10113,Product_Categories!A:A,Product_Categories!C:C,"Missing")</f>
        <v>AdTech</v>
      </c>
      <c r="H10113">
        <v>81638</v>
      </c>
      <c r="I10113">
        <v>6471</v>
      </c>
      <c r="J10113" s="5">
        <v>20635.59</v>
      </c>
      <c r="K10113">
        <v>245</v>
      </c>
      <c r="L10113" s="5">
        <v>5275.94</v>
      </c>
      <c r="M10113" s="4">
        <v>7.93</v>
      </c>
      <c r="N10113" s="4">
        <v>3.79</v>
      </c>
      <c r="O10113" s="4">
        <v>3.19</v>
      </c>
      <c r="P10113" s="4">
        <v>84.23</v>
      </c>
      <c r="Q10113" s="4">
        <v>0.26</v>
      </c>
    </row>
    <row r="10114" spans="1:17" x14ac:dyDescent="0.3">
      <c r="A10114" s="3">
        <v>45353</v>
      </c>
      <c r="B10114" s="11" t="str">
        <f t="shared" ref="B10114:B10177" si="158">TEXT(A10114, "mmm yyyy")</f>
        <v>Mar 2024</v>
      </c>
      <c r="C10114" t="s">
        <v>21</v>
      </c>
      <c r="D10114" t="s">
        <v>64</v>
      </c>
      <c r="E10114" t="s">
        <v>73</v>
      </c>
      <c r="F10114" t="s">
        <v>78</v>
      </c>
      <c r="G10114" t="str">
        <f>_xlfn.XLOOKUP(F10114,Product_Categories!A:A,Product_Categories!C:C,"Missing")</f>
        <v>Audience Analytics</v>
      </c>
      <c r="H10114">
        <v>100468</v>
      </c>
      <c r="I10114">
        <v>9857</v>
      </c>
      <c r="J10114" s="5">
        <v>3993.32</v>
      </c>
      <c r="K10114">
        <v>1627</v>
      </c>
      <c r="L10114" s="5">
        <v>234253.55</v>
      </c>
      <c r="M10114" s="4">
        <v>9.81</v>
      </c>
      <c r="N10114" s="4">
        <v>16.510000000000002</v>
      </c>
      <c r="O10114" s="4">
        <v>0.41</v>
      </c>
      <c r="P10114">
        <v>2.4500000000000002</v>
      </c>
      <c r="Q10114" s="4">
        <v>58.66</v>
      </c>
    </row>
    <row r="10115" spans="1:17" x14ac:dyDescent="0.3">
      <c r="A10115" s="3">
        <v>45353</v>
      </c>
      <c r="B10115" s="11" t="str">
        <f t="shared" si="158"/>
        <v>Mar 2024</v>
      </c>
      <c r="C10115" t="s">
        <v>21</v>
      </c>
      <c r="D10115" t="s">
        <v>44</v>
      </c>
      <c r="E10115" t="s">
        <v>76</v>
      </c>
      <c r="F10115" t="s">
        <v>85</v>
      </c>
      <c r="G10115" t="str">
        <f>_xlfn.XLOOKUP(F10115,Product_Categories!A:A,Product_Categories!C:C,"Missing")</f>
        <v>Budgeting</v>
      </c>
      <c r="H10115">
        <v>39782</v>
      </c>
      <c r="I10115">
        <v>3991</v>
      </c>
      <c r="J10115" s="5">
        <v>1847.45</v>
      </c>
      <c r="K10115">
        <v>348</v>
      </c>
      <c r="L10115" s="5">
        <v>62046.61</v>
      </c>
      <c r="M10115" s="4">
        <v>10.029999999999999</v>
      </c>
      <c r="N10115" s="4">
        <v>8.7200000000000006</v>
      </c>
      <c r="O10115" s="4">
        <v>0.46</v>
      </c>
      <c r="P10115">
        <v>5.31</v>
      </c>
      <c r="Q10115" s="4">
        <v>33.590000000000003</v>
      </c>
    </row>
    <row r="10116" spans="1:17" x14ac:dyDescent="0.3">
      <c r="A10116" s="3">
        <v>45353</v>
      </c>
      <c r="B10116" s="11" t="str">
        <f t="shared" si="158"/>
        <v>Mar 2024</v>
      </c>
      <c r="C10116" t="s">
        <v>17</v>
      </c>
      <c r="D10116" t="s">
        <v>38</v>
      </c>
      <c r="E10116" t="s">
        <v>76</v>
      </c>
      <c r="F10116" t="s">
        <v>105</v>
      </c>
      <c r="G10116" t="str">
        <f>_xlfn.XLOOKUP(F10116,Product_Categories!A:A,Product_Categories!C:C,"Missing")</f>
        <v>Storage</v>
      </c>
      <c r="H10116">
        <v>22087</v>
      </c>
      <c r="I10116">
        <v>769</v>
      </c>
      <c r="J10116" s="5">
        <v>690.32</v>
      </c>
      <c r="K10116">
        <v>112</v>
      </c>
      <c r="L10116" s="5">
        <v>17478</v>
      </c>
      <c r="M10116" s="4">
        <v>3.48</v>
      </c>
      <c r="N10116" s="4">
        <v>14.56</v>
      </c>
      <c r="O10116" s="4">
        <v>0.9</v>
      </c>
      <c r="P10116" s="4">
        <v>6.16</v>
      </c>
      <c r="Q10116" s="4">
        <v>25.32</v>
      </c>
    </row>
    <row r="10117" spans="1:17" x14ac:dyDescent="0.3">
      <c r="A10117" s="3">
        <v>45353</v>
      </c>
      <c r="B10117" s="11" t="str">
        <f t="shared" si="158"/>
        <v>Mar 2024</v>
      </c>
      <c r="C10117" t="s">
        <v>108</v>
      </c>
      <c r="D10117" t="s">
        <v>62</v>
      </c>
      <c r="E10117" t="s">
        <v>73</v>
      </c>
      <c r="F10117" t="s">
        <v>81</v>
      </c>
      <c r="G10117" t="str">
        <f>_xlfn.XLOOKUP(F10117,Product_Categories!A:A,Product_Categories!C:C,"Missing")</f>
        <v>Lead Management</v>
      </c>
      <c r="H10117">
        <v>43440</v>
      </c>
      <c r="I10117">
        <v>5915</v>
      </c>
      <c r="J10117" s="5">
        <v>5176.37</v>
      </c>
      <c r="K10117">
        <v>1061</v>
      </c>
      <c r="L10117" s="5">
        <v>120873.27</v>
      </c>
      <c r="M10117" s="4">
        <v>13.62</v>
      </c>
      <c r="N10117" s="4">
        <v>17.940000000000001</v>
      </c>
      <c r="O10117" s="4">
        <v>0.88</v>
      </c>
      <c r="P10117">
        <v>4.88</v>
      </c>
      <c r="Q10117" s="4">
        <v>23.35</v>
      </c>
    </row>
    <row r="10118" spans="1:17" x14ac:dyDescent="0.3">
      <c r="A10118" s="3">
        <v>45353</v>
      </c>
      <c r="B10118" s="11" t="str">
        <f t="shared" si="158"/>
        <v>Mar 2024</v>
      </c>
      <c r="C10118" t="s">
        <v>18</v>
      </c>
      <c r="D10118" t="s">
        <v>42</v>
      </c>
      <c r="E10118" t="s">
        <v>76</v>
      </c>
      <c r="F10118" t="s">
        <v>103</v>
      </c>
      <c r="G10118" t="str">
        <f>_xlfn.XLOOKUP(F10118,Product_Categories!A:A,Product_Categories!C:C,"Missing")</f>
        <v>Automation</v>
      </c>
      <c r="H10118">
        <v>21815</v>
      </c>
      <c r="I10118">
        <v>2660</v>
      </c>
      <c r="J10118" s="5">
        <v>1244.3800000000001</v>
      </c>
      <c r="K10118">
        <v>174</v>
      </c>
      <c r="L10118" s="5">
        <v>23090.94</v>
      </c>
      <c r="M10118" s="4">
        <v>12.19</v>
      </c>
      <c r="N10118" s="4">
        <v>6.54</v>
      </c>
      <c r="O10118" s="4">
        <v>0.47</v>
      </c>
      <c r="P10118" s="4">
        <v>7.15</v>
      </c>
      <c r="Q10118" s="4">
        <v>18.559999999999999</v>
      </c>
    </row>
    <row r="10119" spans="1:17" x14ac:dyDescent="0.3">
      <c r="A10119" s="3">
        <v>45353</v>
      </c>
      <c r="B10119" s="11" t="str">
        <f t="shared" si="158"/>
        <v>Mar 2024</v>
      </c>
      <c r="C10119" t="s">
        <v>108</v>
      </c>
      <c r="D10119" t="s">
        <v>29</v>
      </c>
      <c r="E10119" t="s">
        <v>74</v>
      </c>
      <c r="F10119" t="s">
        <v>87</v>
      </c>
      <c r="G10119" t="str">
        <f>_xlfn.XLOOKUP(F10119,Product_Categories!A:A,Product_Categories!C:C,"Missing")</f>
        <v>AdTech</v>
      </c>
      <c r="H10119">
        <v>60122</v>
      </c>
      <c r="I10119">
        <v>1173</v>
      </c>
      <c r="J10119" s="5">
        <v>1119.6199999999999</v>
      </c>
      <c r="K10119">
        <v>148</v>
      </c>
      <c r="L10119" s="5">
        <v>18732.97</v>
      </c>
      <c r="M10119" s="4">
        <v>1.95</v>
      </c>
      <c r="N10119" s="4">
        <v>12.62</v>
      </c>
      <c r="O10119" s="4">
        <v>0.95</v>
      </c>
      <c r="P10119">
        <v>7.56</v>
      </c>
      <c r="Q10119" s="4">
        <v>16.73</v>
      </c>
    </row>
    <row r="10120" spans="1:17" x14ac:dyDescent="0.3">
      <c r="A10120" s="3">
        <v>45353</v>
      </c>
      <c r="B10120" s="11" t="str">
        <f t="shared" si="158"/>
        <v>Mar 2024</v>
      </c>
      <c r="C10120" t="s">
        <v>108</v>
      </c>
      <c r="D10120" t="s">
        <v>68</v>
      </c>
      <c r="E10120" t="s">
        <v>76</v>
      </c>
      <c r="F10120" t="s">
        <v>97</v>
      </c>
      <c r="G10120" t="str">
        <f>_xlfn.XLOOKUP(F10120,Product_Categories!A:A,Product_Categories!C:C,"Missing")</f>
        <v>Webinars</v>
      </c>
      <c r="H10120">
        <v>98619</v>
      </c>
      <c r="I10120">
        <v>4880</v>
      </c>
      <c r="J10120" s="5">
        <v>7259.08</v>
      </c>
      <c r="K10120">
        <v>615</v>
      </c>
      <c r="L10120" s="5">
        <v>110751.03999999999</v>
      </c>
      <c r="M10120" s="4">
        <v>4.95</v>
      </c>
      <c r="N10120" s="4">
        <v>12.6</v>
      </c>
      <c r="O10120" s="4">
        <v>1.49</v>
      </c>
      <c r="P10120">
        <v>11.8</v>
      </c>
      <c r="Q10120" s="4">
        <v>15.26</v>
      </c>
    </row>
    <row r="10121" spans="1:17" x14ac:dyDescent="0.3">
      <c r="A10121" s="3">
        <v>45353</v>
      </c>
      <c r="B10121" s="11" t="str">
        <f t="shared" si="158"/>
        <v>Mar 2024</v>
      </c>
      <c r="C10121" t="s">
        <v>108</v>
      </c>
      <c r="D10121" t="s">
        <v>46</v>
      </c>
      <c r="E10121" t="s">
        <v>76</v>
      </c>
      <c r="F10121" t="s">
        <v>81</v>
      </c>
      <c r="G10121" t="str">
        <f>_xlfn.XLOOKUP(F10121,Product_Categories!A:A,Product_Categories!C:C,"Missing")</f>
        <v>Lead Management</v>
      </c>
      <c r="H10121">
        <v>36328</v>
      </c>
      <c r="I10121">
        <v>1056</v>
      </c>
      <c r="J10121" s="5">
        <v>658.63</v>
      </c>
      <c r="K10121">
        <v>53</v>
      </c>
      <c r="L10121" s="5">
        <v>9579.84</v>
      </c>
      <c r="M10121" s="4">
        <v>2.91</v>
      </c>
      <c r="N10121" s="4">
        <v>5.0199999999999996</v>
      </c>
      <c r="O10121" s="4">
        <v>0.62</v>
      </c>
      <c r="P10121">
        <v>12.43</v>
      </c>
      <c r="Q10121" s="4">
        <v>14.55</v>
      </c>
    </row>
    <row r="10122" spans="1:17" x14ac:dyDescent="0.3">
      <c r="A10122" s="3">
        <v>45353</v>
      </c>
      <c r="B10122" s="11" t="str">
        <f t="shared" si="158"/>
        <v>Mar 2024</v>
      </c>
      <c r="C10122" t="s">
        <v>19</v>
      </c>
      <c r="D10122" t="s">
        <v>50</v>
      </c>
      <c r="E10122" t="s">
        <v>73</v>
      </c>
      <c r="F10122" t="s">
        <v>82</v>
      </c>
      <c r="G10122" t="str">
        <f>_xlfn.XLOOKUP(F10122,Product_Categories!A:A,Product_Categories!C:C,"Missing")</f>
        <v>Mobile Ads</v>
      </c>
      <c r="H10122">
        <v>63410</v>
      </c>
      <c r="I10122">
        <v>8670</v>
      </c>
      <c r="J10122" s="5">
        <v>19157.29</v>
      </c>
      <c r="K10122">
        <v>1489</v>
      </c>
      <c r="L10122" s="5">
        <v>277548.99</v>
      </c>
      <c r="M10122" s="4">
        <v>13.67</v>
      </c>
      <c r="N10122" s="4">
        <v>17.170000000000002</v>
      </c>
      <c r="O10122" s="4">
        <v>2.21</v>
      </c>
      <c r="P10122">
        <v>12.87</v>
      </c>
      <c r="Q10122" s="4">
        <v>14.49</v>
      </c>
    </row>
    <row r="10123" spans="1:17" x14ac:dyDescent="0.3">
      <c r="A10123" s="3">
        <v>45353</v>
      </c>
      <c r="B10123" s="11" t="str">
        <f t="shared" si="158"/>
        <v>Mar 2024</v>
      </c>
      <c r="C10123" t="s">
        <v>21</v>
      </c>
      <c r="D10123" t="s">
        <v>33</v>
      </c>
      <c r="E10123" t="s">
        <v>73</v>
      </c>
      <c r="F10123" t="s">
        <v>90</v>
      </c>
      <c r="G10123" t="str">
        <f>_xlfn.XLOOKUP(F10123,Product_Categories!A:A,Product_Categories!C:C,"Missing")</f>
        <v>Brand Monitoring</v>
      </c>
      <c r="H10123">
        <v>78783</v>
      </c>
      <c r="I10123">
        <v>1053</v>
      </c>
      <c r="J10123" s="5">
        <v>910.53</v>
      </c>
      <c r="K10123">
        <v>62</v>
      </c>
      <c r="L10123" s="5">
        <v>12277.68</v>
      </c>
      <c r="M10123" s="4">
        <v>1.34</v>
      </c>
      <c r="N10123" s="4">
        <v>5.89</v>
      </c>
      <c r="O10123" s="4">
        <v>0.86</v>
      </c>
      <c r="P10123">
        <v>14.69</v>
      </c>
      <c r="Q10123" s="4">
        <v>13.48</v>
      </c>
    </row>
    <row r="10124" spans="1:17" x14ac:dyDescent="0.3">
      <c r="A10124" s="3">
        <v>45353</v>
      </c>
      <c r="B10124" s="11" t="str">
        <f t="shared" si="158"/>
        <v>Mar 2024</v>
      </c>
      <c r="C10124" t="s">
        <v>17</v>
      </c>
      <c r="D10124" t="s">
        <v>57</v>
      </c>
      <c r="E10124" t="s">
        <v>73</v>
      </c>
      <c r="F10124" t="s">
        <v>93</v>
      </c>
      <c r="G10124" t="str">
        <f>_xlfn.XLOOKUP(F10124,Product_Categories!A:A,Product_Categories!C:C,"Missing")</f>
        <v>Social Media</v>
      </c>
      <c r="H10124">
        <v>146069</v>
      </c>
      <c r="I10124">
        <v>5979</v>
      </c>
      <c r="J10124" s="5">
        <v>3282.45</v>
      </c>
      <c r="K10124">
        <v>295</v>
      </c>
      <c r="L10124" s="5">
        <v>43381.61</v>
      </c>
      <c r="M10124" s="4">
        <v>4.09</v>
      </c>
      <c r="N10124" s="4">
        <v>4.93</v>
      </c>
      <c r="O10124" s="4">
        <v>0.55000000000000004</v>
      </c>
      <c r="P10124" s="4">
        <v>11.13</v>
      </c>
      <c r="Q10124" s="4">
        <v>13.22</v>
      </c>
    </row>
    <row r="10125" spans="1:17" x14ac:dyDescent="0.3">
      <c r="A10125" s="3">
        <v>45353</v>
      </c>
      <c r="B10125" s="11" t="str">
        <f t="shared" si="158"/>
        <v>Mar 2024</v>
      </c>
      <c r="C10125" t="s">
        <v>107</v>
      </c>
      <c r="D10125" t="s">
        <v>70</v>
      </c>
      <c r="E10125" t="s">
        <v>74</v>
      </c>
      <c r="F10125" t="s">
        <v>105</v>
      </c>
      <c r="G10125" t="str">
        <f>_xlfn.XLOOKUP(F10125,Product_Categories!A:A,Product_Categories!C:C,"Missing")</f>
        <v>Storage</v>
      </c>
      <c r="H10125">
        <v>41546</v>
      </c>
      <c r="I10125">
        <v>3363</v>
      </c>
      <c r="J10125" s="5">
        <v>4216.83</v>
      </c>
      <c r="K10125">
        <v>488</v>
      </c>
      <c r="L10125" s="5">
        <v>53562.99</v>
      </c>
      <c r="M10125" s="4">
        <v>8.09</v>
      </c>
      <c r="N10125" s="4">
        <v>14.51</v>
      </c>
      <c r="O10125" s="4">
        <v>1.25</v>
      </c>
      <c r="P10125">
        <v>8.64</v>
      </c>
      <c r="Q10125" s="4">
        <v>12.7</v>
      </c>
    </row>
    <row r="10126" spans="1:17" x14ac:dyDescent="0.3">
      <c r="A10126" s="3">
        <v>45353</v>
      </c>
      <c r="B10126" s="11" t="str">
        <f t="shared" si="158"/>
        <v>Mar 2024</v>
      </c>
      <c r="C10126" t="s">
        <v>108</v>
      </c>
      <c r="D10126" t="s">
        <v>39</v>
      </c>
      <c r="E10126" t="s">
        <v>76</v>
      </c>
      <c r="F10126" t="s">
        <v>97</v>
      </c>
      <c r="G10126" t="str">
        <f>_xlfn.XLOOKUP(F10126,Product_Categories!A:A,Product_Categories!C:C,"Missing")</f>
        <v>Webinars</v>
      </c>
      <c r="H10126">
        <v>8022</v>
      </c>
      <c r="I10126">
        <v>203</v>
      </c>
      <c r="J10126" s="5">
        <v>445.14</v>
      </c>
      <c r="K10126">
        <v>37</v>
      </c>
      <c r="L10126" s="5">
        <v>5474.55</v>
      </c>
      <c r="M10126" s="4">
        <v>2.5299999999999998</v>
      </c>
      <c r="N10126" s="4">
        <v>18.23</v>
      </c>
      <c r="O10126" s="4">
        <v>2.19</v>
      </c>
      <c r="P10126">
        <v>12.03</v>
      </c>
      <c r="Q10126" s="4">
        <v>12.3</v>
      </c>
    </row>
    <row r="10127" spans="1:17" x14ac:dyDescent="0.3">
      <c r="A10127" s="3">
        <v>45353</v>
      </c>
      <c r="B10127" s="11" t="str">
        <f t="shared" si="158"/>
        <v>Mar 2024</v>
      </c>
      <c r="C10127" t="s">
        <v>21</v>
      </c>
      <c r="D10127" t="s">
        <v>63</v>
      </c>
      <c r="E10127" t="s">
        <v>74</v>
      </c>
      <c r="F10127" t="s">
        <v>78</v>
      </c>
      <c r="G10127" t="str">
        <f>_xlfn.XLOOKUP(F10127,Product_Categories!A:A,Product_Categories!C:C,"Missing")</f>
        <v>Audience Analytics</v>
      </c>
      <c r="H10127">
        <v>70182</v>
      </c>
      <c r="I10127">
        <v>2203</v>
      </c>
      <c r="J10127" s="5">
        <v>4280.7299999999996</v>
      </c>
      <c r="K10127">
        <v>408</v>
      </c>
      <c r="L10127" s="5">
        <v>51658.17</v>
      </c>
      <c r="M10127" s="4">
        <v>3.14</v>
      </c>
      <c r="N10127" s="4">
        <v>18.52</v>
      </c>
      <c r="O10127" s="4">
        <v>1.94</v>
      </c>
      <c r="P10127">
        <v>10.49</v>
      </c>
      <c r="Q10127" s="4">
        <v>12.07</v>
      </c>
    </row>
    <row r="10128" spans="1:17" x14ac:dyDescent="0.3">
      <c r="A10128" s="3">
        <v>45353</v>
      </c>
      <c r="B10128" s="11" t="str">
        <f t="shared" si="158"/>
        <v>Mar 2024</v>
      </c>
      <c r="C10128" t="s">
        <v>107</v>
      </c>
      <c r="D10128" t="s">
        <v>32</v>
      </c>
      <c r="E10128" t="s">
        <v>74</v>
      </c>
      <c r="F10128" t="s">
        <v>100</v>
      </c>
      <c r="G10128" t="str">
        <f>_xlfn.XLOOKUP(F10128,Product_Categories!A:A,Product_Categories!C:C,"Missing")</f>
        <v>Forms</v>
      </c>
      <c r="H10128">
        <v>14494</v>
      </c>
      <c r="I10128">
        <v>2082</v>
      </c>
      <c r="J10128" s="5">
        <v>1048.3800000000001</v>
      </c>
      <c r="K10128">
        <v>194</v>
      </c>
      <c r="L10128" s="5">
        <v>10809.3</v>
      </c>
      <c r="M10128" s="4">
        <v>14.36</v>
      </c>
      <c r="N10128" s="4">
        <v>9.32</v>
      </c>
      <c r="O10128" s="4">
        <v>0.5</v>
      </c>
      <c r="P10128">
        <v>5.4</v>
      </c>
      <c r="Q10128" s="4">
        <v>10.31</v>
      </c>
    </row>
    <row r="10129" spans="1:17" x14ac:dyDescent="0.3">
      <c r="A10129" s="3">
        <v>45353</v>
      </c>
      <c r="B10129" s="11" t="str">
        <f t="shared" si="158"/>
        <v>Mar 2024</v>
      </c>
      <c r="C10129" t="s">
        <v>21</v>
      </c>
      <c r="D10129" t="s">
        <v>28</v>
      </c>
      <c r="E10129" t="s">
        <v>73</v>
      </c>
      <c r="F10129" t="s">
        <v>97</v>
      </c>
      <c r="G10129" t="str">
        <f>_xlfn.XLOOKUP(F10129,Product_Categories!A:A,Product_Categories!C:C,"Missing")</f>
        <v>Webinars</v>
      </c>
      <c r="H10129">
        <v>39024</v>
      </c>
      <c r="I10129">
        <v>4071</v>
      </c>
      <c r="J10129" s="5">
        <v>13356.31</v>
      </c>
      <c r="K10129">
        <v>735</v>
      </c>
      <c r="L10129" s="5">
        <v>135193.75</v>
      </c>
      <c r="M10129" s="4">
        <v>10.43</v>
      </c>
      <c r="N10129" s="4">
        <v>18.05</v>
      </c>
      <c r="O10129" s="4">
        <v>3.28</v>
      </c>
      <c r="P10129">
        <v>18.170000000000002</v>
      </c>
      <c r="Q10129" s="4">
        <v>10.119999999999999</v>
      </c>
    </row>
    <row r="10130" spans="1:17" x14ac:dyDescent="0.3">
      <c r="A10130" s="3">
        <v>45353</v>
      </c>
      <c r="B10130" s="11" t="str">
        <f t="shared" si="158"/>
        <v>Mar 2024</v>
      </c>
      <c r="C10130" t="s">
        <v>21</v>
      </c>
      <c r="D10130" t="s">
        <v>27</v>
      </c>
      <c r="E10130" t="s">
        <v>75</v>
      </c>
      <c r="F10130" t="s">
        <v>84</v>
      </c>
      <c r="G10130" t="str">
        <f>_xlfn.XLOOKUP(F10130,Product_Categories!A:A,Product_Categories!C:C,"Missing")</f>
        <v>Marketing Suite</v>
      </c>
      <c r="H10130">
        <v>136572</v>
      </c>
      <c r="I10130">
        <v>13934</v>
      </c>
      <c r="J10130" s="5">
        <v>17149.330000000002</v>
      </c>
      <c r="K10130">
        <v>2767</v>
      </c>
      <c r="L10130" s="5">
        <v>169493.25</v>
      </c>
      <c r="M10130" s="4">
        <v>10.199999999999999</v>
      </c>
      <c r="N10130" s="4">
        <v>19.86</v>
      </c>
      <c r="O10130" s="4">
        <v>1.23</v>
      </c>
      <c r="P10130">
        <v>6.2</v>
      </c>
      <c r="Q10130" s="4">
        <v>9.8800000000000008</v>
      </c>
    </row>
    <row r="10131" spans="1:17" x14ac:dyDescent="0.3">
      <c r="A10131" s="3">
        <v>45353</v>
      </c>
      <c r="B10131" s="11" t="str">
        <f t="shared" si="158"/>
        <v>Mar 2024</v>
      </c>
      <c r="C10131" t="s">
        <v>17</v>
      </c>
      <c r="D10131" t="s">
        <v>35</v>
      </c>
      <c r="E10131" t="s">
        <v>76</v>
      </c>
      <c r="F10131" t="s">
        <v>94</v>
      </c>
      <c r="G10131" t="str">
        <f>_xlfn.XLOOKUP(F10131,Product_Categories!A:A,Product_Categories!C:C,"Missing")</f>
        <v>SEO</v>
      </c>
      <c r="H10131">
        <v>76400</v>
      </c>
      <c r="I10131">
        <v>6691</v>
      </c>
      <c r="J10131" s="5">
        <v>9796.44</v>
      </c>
      <c r="K10131">
        <v>756</v>
      </c>
      <c r="L10131" s="5">
        <v>91282.75</v>
      </c>
      <c r="M10131" s="4">
        <v>8.76</v>
      </c>
      <c r="N10131" s="4">
        <v>11.3</v>
      </c>
      <c r="O10131" s="4">
        <v>1.46</v>
      </c>
      <c r="P10131" s="4">
        <v>12.96</v>
      </c>
      <c r="Q10131" s="4">
        <v>9.32</v>
      </c>
    </row>
    <row r="10132" spans="1:17" x14ac:dyDescent="0.3">
      <c r="A10132" s="3">
        <v>45353</v>
      </c>
      <c r="B10132" s="11" t="str">
        <f t="shared" si="158"/>
        <v>Mar 2024</v>
      </c>
      <c r="C10132" t="s">
        <v>17</v>
      </c>
      <c r="D10132" t="s">
        <v>36</v>
      </c>
      <c r="E10132" t="s">
        <v>74</v>
      </c>
      <c r="F10132" t="s">
        <v>90</v>
      </c>
      <c r="G10132" t="str">
        <f>_xlfn.XLOOKUP(F10132,Product_Categories!A:A,Product_Categories!C:C,"Missing")</f>
        <v>Brand Monitoring</v>
      </c>
      <c r="H10132">
        <v>118720</v>
      </c>
      <c r="I10132">
        <v>15630</v>
      </c>
      <c r="J10132" s="5">
        <v>21406.02</v>
      </c>
      <c r="K10132">
        <v>1097</v>
      </c>
      <c r="L10132" s="5">
        <v>162934.01</v>
      </c>
      <c r="M10132" s="4">
        <v>13.17</v>
      </c>
      <c r="N10132" s="4">
        <v>7.02</v>
      </c>
      <c r="O10132" s="4">
        <v>1.37</v>
      </c>
      <c r="P10132" s="4">
        <v>19.510000000000002</v>
      </c>
      <c r="Q10132" s="4">
        <v>7.61</v>
      </c>
    </row>
    <row r="10133" spans="1:17" x14ac:dyDescent="0.3">
      <c r="A10133" s="3">
        <v>45353</v>
      </c>
      <c r="B10133" s="11" t="str">
        <f t="shared" si="158"/>
        <v>Mar 2024</v>
      </c>
      <c r="C10133" t="s">
        <v>21</v>
      </c>
      <c r="D10133" t="s">
        <v>72</v>
      </c>
      <c r="E10133" t="s">
        <v>75</v>
      </c>
      <c r="F10133" t="s">
        <v>105</v>
      </c>
      <c r="G10133" t="str">
        <f>_xlfn.XLOOKUP(F10133,Product_Categories!A:A,Product_Categories!C:C,"Missing")</f>
        <v>Storage</v>
      </c>
      <c r="H10133">
        <v>114440</v>
      </c>
      <c r="I10133">
        <v>11327</v>
      </c>
      <c r="J10133" s="5">
        <v>49463.87</v>
      </c>
      <c r="K10133">
        <v>1799</v>
      </c>
      <c r="L10133" s="5">
        <v>354472.91</v>
      </c>
      <c r="M10133" s="4">
        <v>9.9</v>
      </c>
      <c r="N10133" s="4">
        <v>15.88</v>
      </c>
      <c r="O10133" s="4">
        <v>4.37</v>
      </c>
      <c r="P10133">
        <v>27.5</v>
      </c>
      <c r="Q10133" s="4">
        <v>7.17</v>
      </c>
    </row>
    <row r="10134" spans="1:17" x14ac:dyDescent="0.3">
      <c r="A10134" s="3">
        <v>45353</v>
      </c>
      <c r="B10134" s="11" t="str">
        <f t="shared" si="158"/>
        <v>Mar 2024</v>
      </c>
      <c r="C10134" t="s">
        <v>21</v>
      </c>
      <c r="D10134" t="s">
        <v>33</v>
      </c>
      <c r="E10134" t="s">
        <v>76</v>
      </c>
      <c r="F10134" t="s">
        <v>99</v>
      </c>
      <c r="G10134" t="str">
        <f>_xlfn.XLOOKUP(F10134,Product_Categories!A:A,Product_Categories!C:C,"Missing")</f>
        <v>Planning</v>
      </c>
      <c r="H10134">
        <v>20245</v>
      </c>
      <c r="I10134">
        <v>2118</v>
      </c>
      <c r="J10134" s="5">
        <v>4648.88</v>
      </c>
      <c r="K10134">
        <v>408</v>
      </c>
      <c r="L10134" s="5">
        <v>33263.360000000001</v>
      </c>
      <c r="M10134" s="4">
        <v>10.46</v>
      </c>
      <c r="N10134" s="4">
        <v>19.260000000000002</v>
      </c>
      <c r="O10134" s="4">
        <v>2.19</v>
      </c>
      <c r="P10134">
        <v>11.39</v>
      </c>
      <c r="Q10134" s="4">
        <v>7.16</v>
      </c>
    </row>
    <row r="10135" spans="1:17" x14ac:dyDescent="0.3">
      <c r="A10135" s="3">
        <v>45353</v>
      </c>
      <c r="B10135" s="11" t="str">
        <f t="shared" si="158"/>
        <v>Mar 2024</v>
      </c>
      <c r="C10135" t="s">
        <v>18</v>
      </c>
      <c r="D10135" t="s">
        <v>60</v>
      </c>
      <c r="E10135" t="s">
        <v>73</v>
      </c>
      <c r="F10135" t="s">
        <v>85</v>
      </c>
      <c r="G10135" t="str">
        <f>_xlfn.XLOOKUP(F10135,Product_Categories!A:A,Product_Categories!C:C,"Missing")</f>
        <v>Budgeting</v>
      </c>
      <c r="H10135">
        <v>107287</v>
      </c>
      <c r="I10135">
        <v>8086</v>
      </c>
      <c r="J10135" s="5">
        <v>30756.93</v>
      </c>
      <c r="K10135">
        <v>1703</v>
      </c>
      <c r="L10135" s="5">
        <v>219140.79</v>
      </c>
      <c r="M10135" s="4">
        <v>7.54</v>
      </c>
      <c r="N10135" s="4">
        <v>21.06</v>
      </c>
      <c r="O10135" s="4">
        <v>3.8</v>
      </c>
      <c r="P10135" s="4">
        <v>18.059999999999999</v>
      </c>
      <c r="Q10135" s="4">
        <v>7.12</v>
      </c>
    </row>
    <row r="10136" spans="1:17" x14ac:dyDescent="0.3">
      <c r="A10136" s="3">
        <v>45353</v>
      </c>
      <c r="B10136" s="11" t="str">
        <f t="shared" si="158"/>
        <v>Mar 2024</v>
      </c>
      <c r="C10136" t="s">
        <v>21</v>
      </c>
      <c r="D10136" t="s">
        <v>70</v>
      </c>
      <c r="E10136" t="s">
        <v>73</v>
      </c>
      <c r="F10136" t="s">
        <v>102</v>
      </c>
      <c r="G10136" t="str">
        <f>_xlfn.XLOOKUP(F10136,Product_Categories!A:A,Product_Categories!C:C,"Missing")</f>
        <v>Website Tools</v>
      </c>
      <c r="H10136">
        <v>42731</v>
      </c>
      <c r="I10136">
        <v>3996</v>
      </c>
      <c r="J10136" s="5">
        <v>8234.11</v>
      </c>
      <c r="K10136">
        <v>602</v>
      </c>
      <c r="L10136" s="5">
        <v>58637.7</v>
      </c>
      <c r="M10136" s="4">
        <v>9.35</v>
      </c>
      <c r="N10136" s="4">
        <v>15.07</v>
      </c>
      <c r="O10136" s="4">
        <v>2.06</v>
      </c>
      <c r="P10136">
        <v>13.68</v>
      </c>
      <c r="Q10136" s="4">
        <v>7.12</v>
      </c>
    </row>
    <row r="10137" spans="1:17" x14ac:dyDescent="0.3">
      <c r="A10137" s="3">
        <v>45353</v>
      </c>
      <c r="B10137" s="11" t="str">
        <f t="shared" si="158"/>
        <v>Mar 2024</v>
      </c>
      <c r="C10137" t="s">
        <v>21</v>
      </c>
      <c r="D10137" t="s">
        <v>23</v>
      </c>
      <c r="E10137" t="s">
        <v>76</v>
      </c>
      <c r="F10137" t="s">
        <v>95</v>
      </c>
      <c r="G10137" t="str">
        <f>_xlfn.XLOOKUP(F10137,Product_Categories!A:A,Product_Categories!C:C,"Missing")</f>
        <v>Analytics</v>
      </c>
      <c r="H10137">
        <v>81269</v>
      </c>
      <c r="I10137">
        <v>7339</v>
      </c>
      <c r="J10137" s="5">
        <v>22879.39</v>
      </c>
      <c r="K10137">
        <v>925</v>
      </c>
      <c r="L10137" s="5">
        <v>152082.95000000001</v>
      </c>
      <c r="M10137" s="4">
        <v>9.0299999999999994</v>
      </c>
      <c r="N10137" s="4">
        <v>12.6</v>
      </c>
      <c r="O10137" s="4">
        <v>3.12</v>
      </c>
      <c r="P10137">
        <v>24.73</v>
      </c>
      <c r="Q10137" s="4">
        <v>6.65</v>
      </c>
    </row>
    <row r="10138" spans="1:17" x14ac:dyDescent="0.3">
      <c r="A10138" s="3">
        <v>45353</v>
      </c>
      <c r="B10138" s="11" t="str">
        <f t="shared" si="158"/>
        <v>Mar 2024</v>
      </c>
      <c r="C10138" t="s">
        <v>19</v>
      </c>
      <c r="D10138" t="s">
        <v>38</v>
      </c>
      <c r="E10138" t="s">
        <v>73</v>
      </c>
      <c r="F10138" t="s">
        <v>85</v>
      </c>
      <c r="G10138" t="str">
        <f>_xlfn.XLOOKUP(F10138,Product_Categories!A:A,Product_Categories!C:C,"Missing")</f>
        <v>Budgeting</v>
      </c>
      <c r="H10138">
        <v>123526</v>
      </c>
      <c r="I10138">
        <v>2644</v>
      </c>
      <c r="J10138" s="5">
        <v>2233.17</v>
      </c>
      <c r="K10138">
        <v>443</v>
      </c>
      <c r="L10138" s="5">
        <v>14457.07</v>
      </c>
      <c r="M10138" s="4">
        <v>2.14</v>
      </c>
      <c r="N10138" s="4">
        <v>16.75</v>
      </c>
      <c r="O10138" s="4">
        <v>0.84</v>
      </c>
      <c r="P10138">
        <v>5.04</v>
      </c>
      <c r="Q10138" s="4">
        <v>6.47</v>
      </c>
    </row>
    <row r="10139" spans="1:17" x14ac:dyDescent="0.3">
      <c r="A10139" s="3">
        <v>45353</v>
      </c>
      <c r="B10139" s="11" t="str">
        <f t="shared" si="158"/>
        <v>Mar 2024</v>
      </c>
      <c r="C10139" t="s">
        <v>108</v>
      </c>
      <c r="D10139" t="s">
        <v>55</v>
      </c>
      <c r="E10139" t="s">
        <v>76</v>
      </c>
      <c r="F10139" t="s">
        <v>86</v>
      </c>
      <c r="G10139" t="str">
        <f>_xlfn.XLOOKUP(F10139,Product_Categories!A:A,Product_Categories!C:C,"Missing")</f>
        <v>Website Tools</v>
      </c>
      <c r="H10139">
        <v>81875</v>
      </c>
      <c r="I10139">
        <v>4940</v>
      </c>
      <c r="J10139" s="5">
        <v>10114.780000000001</v>
      </c>
      <c r="K10139">
        <v>734</v>
      </c>
      <c r="L10139" s="5">
        <v>60665.19</v>
      </c>
      <c r="M10139" s="4">
        <v>6.03</v>
      </c>
      <c r="N10139" s="4">
        <v>14.86</v>
      </c>
      <c r="O10139" s="4">
        <v>2.0499999999999998</v>
      </c>
      <c r="P10139">
        <v>13.78</v>
      </c>
      <c r="Q10139" s="4">
        <v>6</v>
      </c>
    </row>
    <row r="10140" spans="1:17" x14ac:dyDescent="0.3">
      <c r="A10140" s="3">
        <v>45353</v>
      </c>
      <c r="B10140" s="11" t="str">
        <f t="shared" si="158"/>
        <v>Mar 2024</v>
      </c>
      <c r="C10140" t="s">
        <v>107</v>
      </c>
      <c r="D10140" t="s">
        <v>30</v>
      </c>
      <c r="E10140" t="s">
        <v>73</v>
      </c>
      <c r="F10140" t="s">
        <v>98</v>
      </c>
      <c r="G10140" t="str">
        <f>_xlfn.XLOOKUP(F10140,Product_Categories!A:A,Product_Categories!C:C,"Missing")</f>
        <v>Video</v>
      </c>
      <c r="H10140">
        <v>6955</v>
      </c>
      <c r="I10140">
        <v>138</v>
      </c>
      <c r="J10140" s="5">
        <v>315.57</v>
      </c>
      <c r="K10140">
        <v>15</v>
      </c>
      <c r="L10140" s="5">
        <v>1830.6</v>
      </c>
      <c r="M10140" s="4">
        <v>1.98</v>
      </c>
      <c r="N10140" s="4">
        <v>10.87</v>
      </c>
      <c r="O10140" s="4">
        <v>2.29</v>
      </c>
      <c r="P10140">
        <v>21.04</v>
      </c>
      <c r="Q10140" s="4">
        <v>5.8</v>
      </c>
    </row>
    <row r="10141" spans="1:17" x14ac:dyDescent="0.3">
      <c r="A10141" s="3">
        <v>45353</v>
      </c>
      <c r="B10141" s="11" t="str">
        <f t="shared" si="158"/>
        <v>Mar 2024</v>
      </c>
      <c r="C10141" t="s">
        <v>107</v>
      </c>
      <c r="D10141" t="s">
        <v>28</v>
      </c>
      <c r="E10141" t="s">
        <v>76</v>
      </c>
      <c r="F10141" t="s">
        <v>85</v>
      </c>
      <c r="G10141" t="str">
        <f>_xlfn.XLOOKUP(F10141,Product_Categories!A:A,Product_Categories!C:C,"Missing")</f>
        <v>Budgeting</v>
      </c>
      <c r="H10141">
        <v>110623</v>
      </c>
      <c r="I10141">
        <v>8594</v>
      </c>
      <c r="J10141" s="5">
        <v>10012.74</v>
      </c>
      <c r="K10141">
        <v>465</v>
      </c>
      <c r="L10141" s="5">
        <v>55656.78</v>
      </c>
      <c r="M10141" s="4">
        <v>7.77</v>
      </c>
      <c r="N10141" s="4">
        <v>5.41</v>
      </c>
      <c r="O10141" s="4">
        <v>1.17</v>
      </c>
      <c r="P10141">
        <v>21.53</v>
      </c>
      <c r="Q10141" s="4">
        <v>5.56</v>
      </c>
    </row>
    <row r="10142" spans="1:17" x14ac:dyDescent="0.3">
      <c r="A10142" s="3">
        <v>45353</v>
      </c>
      <c r="B10142" s="11" t="str">
        <f t="shared" si="158"/>
        <v>Mar 2024</v>
      </c>
      <c r="C10142" t="s">
        <v>21</v>
      </c>
      <c r="D10142" t="s">
        <v>58</v>
      </c>
      <c r="E10142" t="s">
        <v>76</v>
      </c>
      <c r="F10142" t="s">
        <v>90</v>
      </c>
      <c r="G10142" t="str">
        <f>_xlfn.XLOOKUP(F10142,Product_Categories!A:A,Product_Categories!C:C,"Missing")</f>
        <v>Brand Monitoring</v>
      </c>
      <c r="H10142">
        <v>32941</v>
      </c>
      <c r="I10142">
        <v>3752</v>
      </c>
      <c r="J10142" s="5">
        <v>4070.03</v>
      </c>
      <c r="K10142">
        <v>182</v>
      </c>
      <c r="L10142" s="5">
        <v>21889.99</v>
      </c>
      <c r="M10142" s="4">
        <v>11.39</v>
      </c>
      <c r="N10142" s="4">
        <v>4.8499999999999996</v>
      </c>
      <c r="O10142" s="4">
        <v>1.08</v>
      </c>
      <c r="P10142">
        <v>22.36</v>
      </c>
      <c r="Q10142" s="4">
        <v>5.38</v>
      </c>
    </row>
    <row r="10143" spans="1:17" x14ac:dyDescent="0.3">
      <c r="A10143" s="3">
        <v>45353</v>
      </c>
      <c r="B10143" s="11" t="str">
        <f t="shared" si="158"/>
        <v>Mar 2024</v>
      </c>
      <c r="C10143" t="s">
        <v>21</v>
      </c>
      <c r="D10143" t="s">
        <v>37</v>
      </c>
      <c r="E10143" t="s">
        <v>74</v>
      </c>
      <c r="F10143" t="s">
        <v>78</v>
      </c>
      <c r="G10143" t="str">
        <f>_xlfn.XLOOKUP(F10143,Product_Categories!A:A,Product_Categories!C:C,"Missing")</f>
        <v>Audience Analytics</v>
      </c>
      <c r="H10143">
        <v>21278</v>
      </c>
      <c r="I10143">
        <v>2571</v>
      </c>
      <c r="J10143" s="5">
        <v>8172.66</v>
      </c>
      <c r="K10143">
        <v>247</v>
      </c>
      <c r="L10143" s="5">
        <v>43446.66</v>
      </c>
      <c r="M10143" s="4">
        <v>12.08</v>
      </c>
      <c r="N10143" s="4">
        <v>9.61</v>
      </c>
      <c r="O10143" s="4">
        <v>3.18</v>
      </c>
      <c r="P10143">
        <v>33.090000000000003</v>
      </c>
      <c r="Q10143" s="4">
        <v>5.32</v>
      </c>
    </row>
    <row r="10144" spans="1:17" x14ac:dyDescent="0.3">
      <c r="A10144" s="3">
        <v>45353</v>
      </c>
      <c r="B10144" s="11" t="str">
        <f t="shared" si="158"/>
        <v>Mar 2024</v>
      </c>
      <c r="C10144" t="s">
        <v>19</v>
      </c>
      <c r="D10144" t="s">
        <v>72</v>
      </c>
      <c r="E10144" t="s">
        <v>76</v>
      </c>
      <c r="F10144" t="s">
        <v>104</v>
      </c>
      <c r="G10144" t="str">
        <f>_xlfn.XLOOKUP(F10144,Product_Categories!A:A,Product_Categories!C:C,"Missing")</f>
        <v>Surveys</v>
      </c>
      <c r="H10144">
        <v>25836</v>
      </c>
      <c r="I10144">
        <v>2694</v>
      </c>
      <c r="J10144" s="5">
        <v>6231.53</v>
      </c>
      <c r="K10144">
        <v>253</v>
      </c>
      <c r="L10144" s="5">
        <v>31810.84</v>
      </c>
      <c r="M10144" s="4">
        <v>10.43</v>
      </c>
      <c r="N10144" s="4">
        <v>9.39</v>
      </c>
      <c r="O10144" s="4">
        <v>2.31</v>
      </c>
      <c r="P10144">
        <v>24.63</v>
      </c>
      <c r="Q10144" s="4">
        <v>5.0999999999999996</v>
      </c>
    </row>
    <row r="10145" spans="1:17" x14ac:dyDescent="0.3">
      <c r="A10145" s="3">
        <v>45353</v>
      </c>
      <c r="B10145" s="11" t="str">
        <f t="shared" si="158"/>
        <v>Mar 2024</v>
      </c>
      <c r="C10145" t="s">
        <v>107</v>
      </c>
      <c r="D10145" t="s">
        <v>25</v>
      </c>
      <c r="E10145" t="s">
        <v>76</v>
      </c>
      <c r="F10145" t="s">
        <v>89</v>
      </c>
      <c r="G10145" t="str">
        <f>_xlfn.XLOOKUP(F10145,Product_Categories!A:A,Product_Categories!C:C,"Missing")</f>
        <v>Push Notifications</v>
      </c>
      <c r="H10145">
        <v>149193</v>
      </c>
      <c r="I10145">
        <v>17648</v>
      </c>
      <c r="J10145" s="5">
        <v>67103.679999999993</v>
      </c>
      <c r="K10145">
        <v>3863</v>
      </c>
      <c r="L10145" s="5">
        <v>342213.04</v>
      </c>
      <c r="M10145" s="4">
        <v>11.83</v>
      </c>
      <c r="N10145" s="4">
        <v>21.89</v>
      </c>
      <c r="O10145" s="4">
        <v>3.8</v>
      </c>
      <c r="P10145">
        <v>17.37</v>
      </c>
      <c r="Q10145" s="4">
        <v>5.0999999999999996</v>
      </c>
    </row>
    <row r="10146" spans="1:17" x14ac:dyDescent="0.3">
      <c r="A10146" s="3">
        <v>45353</v>
      </c>
      <c r="B10146" s="11" t="str">
        <f t="shared" si="158"/>
        <v>Mar 2024</v>
      </c>
      <c r="C10146" t="s">
        <v>18</v>
      </c>
      <c r="D10146" t="s">
        <v>63</v>
      </c>
      <c r="E10146" t="s">
        <v>73</v>
      </c>
      <c r="F10146" t="s">
        <v>101</v>
      </c>
      <c r="G10146" t="str">
        <f>_xlfn.XLOOKUP(F10146,Product_Categories!A:A,Product_Categories!C:C,"Missing")</f>
        <v>Conversion</v>
      </c>
      <c r="H10146">
        <v>57839</v>
      </c>
      <c r="I10146">
        <v>1867</v>
      </c>
      <c r="J10146" s="5">
        <v>2369.4499999999998</v>
      </c>
      <c r="K10146">
        <v>176</v>
      </c>
      <c r="L10146" s="5">
        <v>11798.31</v>
      </c>
      <c r="M10146" s="4">
        <v>3.23</v>
      </c>
      <c r="N10146" s="4">
        <v>9.43</v>
      </c>
      <c r="O10146" s="4">
        <v>1.27</v>
      </c>
      <c r="P10146" s="4">
        <v>13.46</v>
      </c>
      <c r="Q10146" s="4">
        <v>4.9800000000000004</v>
      </c>
    </row>
    <row r="10147" spans="1:17" x14ac:dyDescent="0.3">
      <c r="A10147" s="3">
        <v>45353</v>
      </c>
      <c r="B10147" s="11" t="str">
        <f t="shared" si="158"/>
        <v>Mar 2024</v>
      </c>
      <c r="C10147" t="s">
        <v>107</v>
      </c>
      <c r="D10147" t="s">
        <v>58</v>
      </c>
      <c r="E10147" t="s">
        <v>73</v>
      </c>
      <c r="F10147" t="s">
        <v>97</v>
      </c>
      <c r="G10147" t="str">
        <f>_xlfn.XLOOKUP(F10147,Product_Categories!A:A,Product_Categories!C:C,"Missing")</f>
        <v>Webinars</v>
      </c>
      <c r="H10147">
        <v>38137</v>
      </c>
      <c r="I10147">
        <v>2385</v>
      </c>
      <c r="J10147" s="5">
        <v>9823.18</v>
      </c>
      <c r="K10147">
        <v>318</v>
      </c>
      <c r="L10147" s="5">
        <v>43814.99</v>
      </c>
      <c r="M10147" s="4">
        <v>6.25</v>
      </c>
      <c r="N10147" s="4">
        <v>13.33</v>
      </c>
      <c r="O10147" s="4">
        <v>4.12</v>
      </c>
      <c r="P10147">
        <v>30.89</v>
      </c>
      <c r="Q10147" s="4">
        <v>4.46</v>
      </c>
    </row>
    <row r="10148" spans="1:17" x14ac:dyDescent="0.3">
      <c r="A10148" s="3">
        <v>45353</v>
      </c>
      <c r="B10148" s="11" t="str">
        <f t="shared" si="158"/>
        <v>Mar 2024</v>
      </c>
      <c r="C10148" t="s">
        <v>108</v>
      </c>
      <c r="D10148" t="s">
        <v>43</v>
      </c>
      <c r="E10148" t="s">
        <v>73</v>
      </c>
      <c r="F10148" t="s">
        <v>104</v>
      </c>
      <c r="G10148" t="str">
        <f>_xlfn.XLOOKUP(F10148,Product_Categories!A:A,Product_Categories!C:C,"Missing")</f>
        <v>Surveys</v>
      </c>
      <c r="H10148">
        <v>84009</v>
      </c>
      <c r="I10148">
        <v>11406</v>
      </c>
      <c r="J10148" s="5">
        <v>15196.59</v>
      </c>
      <c r="K10148">
        <v>450</v>
      </c>
      <c r="L10148" s="5">
        <v>66435.14</v>
      </c>
      <c r="M10148" s="4">
        <v>13.58</v>
      </c>
      <c r="N10148" s="4">
        <v>3.95</v>
      </c>
      <c r="O10148" s="4">
        <v>1.33</v>
      </c>
      <c r="P10148">
        <v>33.770000000000003</v>
      </c>
      <c r="Q10148" s="4">
        <v>4.37</v>
      </c>
    </row>
    <row r="10149" spans="1:17" x14ac:dyDescent="0.3">
      <c r="A10149" s="3">
        <v>45353</v>
      </c>
      <c r="B10149" s="11" t="str">
        <f t="shared" si="158"/>
        <v>Mar 2024</v>
      </c>
      <c r="C10149" t="s">
        <v>21</v>
      </c>
      <c r="D10149" t="s">
        <v>39</v>
      </c>
      <c r="E10149" t="s">
        <v>76</v>
      </c>
      <c r="F10149" t="s">
        <v>86</v>
      </c>
      <c r="G10149" t="str">
        <f>_xlfn.XLOOKUP(F10149,Product_Categories!A:A,Product_Categories!C:C,"Missing")</f>
        <v>Website Tools</v>
      </c>
      <c r="H10149">
        <v>127148</v>
      </c>
      <c r="I10149">
        <v>2051</v>
      </c>
      <c r="J10149" s="5">
        <v>7464.03</v>
      </c>
      <c r="K10149">
        <v>289</v>
      </c>
      <c r="L10149" s="5">
        <v>29023.41</v>
      </c>
      <c r="M10149" s="4">
        <v>1.61</v>
      </c>
      <c r="N10149" s="4">
        <v>14.09</v>
      </c>
      <c r="O10149" s="4">
        <v>3.64</v>
      </c>
      <c r="P10149">
        <v>25.83</v>
      </c>
      <c r="Q10149" s="4">
        <v>3.89</v>
      </c>
    </row>
    <row r="10150" spans="1:17" x14ac:dyDescent="0.3">
      <c r="A10150" s="3">
        <v>45353</v>
      </c>
      <c r="B10150" s="11" t="str">
        <f t="shared" si="158"/>
        <v>Mar 2024</v>
      </c>
      <c r="C10150" t="s">
        <v>18</v>
      </c>
      <c r="D10150" t="s">
        <v>28</v>
      </c>
      <c r="E10150" t="s">
        <v>73</v>
      </c>
      <c r="F10150" t="s">
        <v>105</v>
      </c>
      <c r="G10150" t="str">
        <f>_xlfn.XLOOKUP(F10150,Product_Categories!A:A,Product_Categories!C:C,"Missing")</f>
        <v>Storage</v>
      </c>
      <c r="H10150">
        <v>19247</v>
      </c>
      <c r="I10150">
        <v>1503</v>
      </c>
      <c r="J10150" s="5">
        <v>5833.83</v>
      </c>
      <c r="K10150">
        <v>112</v>
      </c>
      <c r="L10150" s="5">
        <v>20983.94</v>
      </c>
      <c r="M10150" s="4">
        <v>7.81</v>
      </c>
      <c r="N10150" s="4">
        <v>7.45</v>
      </c>
      <c r="O10150" s="4">
        <v>3.88</v>
      </c>
      <c r="P10150" s="4">
        <v>52.09</v>
      </c>
      <c r="Q10150" s="4">
        <v>3.6</v>
      </c>
    </row>
    <row r="10151" spans="1:17" x14ac:dyDescent="0.3">
      <c r="A10151" s="3">
        <v>45353</v>
      </c>
      <c r="B10151" s="11" t="str">
        <f t="shared" si="158"/>
        <v>Mar 2024</v>
      </c>
      <c r="C10151" t="s">
        <v>108</v>
      </c>
      <c r="D10151" t="s">
        <v>41</v>
      </c>
      <c r="E10151" t="s">
        <v>76</v>
      </c>
      <c r="F10151" t="s">
        <v>96</v>
      </c>
      <c r="G10151" t="str">
        <f>_xlfn.XLOOKUP(F10151,Product_Categories!A:A,Product_Categories!C:C,"Missing")</f>
        <v>Growth Tools</v>
      </c>
      <c r="H10151">
        <v>137620</v>
      </c>
      <c r="I10151">
        <v>8487</v>
      </c>
      <c r="J10151" s="5">
        <v>6301.98</v>
      </c>
      <c r="K10151">
        <v>285</v>
      </c>
      <c r="L10151" s="5">
        <v>22311.82</v>
      </c>
      <c r="M10151" s="4">
        <v>6.17</v>
      </c>
      <c r="N10151" s="4">
        <v>3.36</v>
      </c>
      <c r="O10151" s="4">
        <v>0.74</v>
      </c>
      <c r="P10151">
        <v>22.11</v>
      </c>
      <c r="Q10151" s="4">
        <v>3.54</v>
      </c>
    </row>
    <row r="10152" spans="1:17" x14ac:dyDescent="0.3">
      <c r="A10152" s="3">
        <v>45353</v>
      </c>
      <c r="B10152" s="11" t="str">
        <f t="shared" si="158"/>
        <v>Mar 2024</v>
      </c>
      <c r="C10152" t="s">
        <v>19</v>
      </c>
      <c r="D10152" t="s">
        <v>48</v>
      </c>
      <c r="E10152" t="s">
        <v>73</v>
      </c>
      <c r="F10152" t="s">
        <v>80</v>
      </c>
      <c r="G10152" t="str">
        <f>_xlfn.XLOOKUP(F10152,Product_Categories!A:A,Product_Categories!C:C,"Missing")</f>
        <v>Feedback</v>
      </c>
      <c r="H10152">
        <v>10003</v>
      </c>
      <c r="I10152">
        <v>1245</v>
      </c>
      <c r="J10152" s="5">
        <v>1645.14</v>
      </c>
      <c r="K10152">
        <v>116</v>
      </c>
      <c r="L10152" s="5">
        <v>5640.68</v>
      </c>
      <c r="M10152" s="4">
        <v>12.45</v>
      </c>
      <c r="N10152" s="4">
        <v>9.32</v>
      </c>
      <c r="O10152" s="4">
        <v>1.32</v>
      </c>
      <c r="P10152">
        <v>14.18</v>
      </c>
      <c r="Q10152" s="4">
        <v>3.43</v>
      </c>
    </row>
    <row r="10153" spans="1:17" x14ac:dyDescent="0.3">
      <c r="A10153" s="3">
        <v>45353</v>
      </c>
      <c r="B10153" s="11" t="str">
        <f t="shared" si="158"/>
        <v>Mar 2024</v>
      </c>
      <c r="C10153" t="s">
        <v>19</v>
      </c>
      <c r="D10153" t="s">
        <v>60</v>
      </c>
      <c r="E10153" t="s">
        <v>74</v>
      </c>
      <c r="F10153" t="s">
        <v>94</v>
      </c>
      <c r="G10153" t="str">
        <f>_xlfn.XLOOKUP(F10153,Product_Categories!A:A,Product_Categories!C:C,"Missing")</f>
        <v>SEO</v>
      </c>
      <c r="H10153">
        <v>45863</v>
      </c>
      <c r="I10153">
        <v>1786</v>
      </c>
      <c r="J10153" s="5">
        <v>7853.75</v>
      </c>
      <c r="K10153">
        <v>279</v>
      </c>
      <c r="L10153" s="5">
        <v>26009.279999999999</v>
      </c>
      <c r="M10153" s="4">
        <v>3.89</v>
      </c>
      <c r="N10153" s="4">
        <v>15.62</v>
      </c>
      <c r="O10153" s="4">
        <v>4.4000000000000004</v>
      </c>
      <c r="P10153">
        <v>28.15</v>
      </c>
      <c r="Q10153" s="4">
        <v>3.31</v>
      </c>
    </row>
    <row r="10154" spans="1:17" x14ac:dyDescent="0.3">
      <c r="A10154" s="3">
        <v>45353</v>
      </c>
      <c r="B10154" s="11" t="str">
        <f t="shared" si="158"/>
        <v>Mar 2024</v>
      </c>
      <c r="C10154" t="s">
        <v>19</v>
      </c>
      <c r="D10154" t="s">
        <v>49</v>
      </c>
      <c r="E10154" t="s">
        <v>75</v>
      </c>
      <c r="F10154" t="s">
        <v>92</v>
      </c>
      <c r="G10154" t="str">
        <f>_xlfn.XLOOKUP(F10154,Product_Categories!A:A,Product_Categories!C:C,"Missing")</f>
        <v>Design</v>
      </c>
      <c r="H10154">
        <v>72644</v>
      </c>
      <c r="I10154">
        <v>5286</v>
      </c>
      <c r="J10154" s="5">
        <v>17798.41</v>
      </c>
      <c r="K10154">
        <v>655</v>
      </c>
      <c r="L10154" s="5">
        <v>58443.7</v>
      </c>
      <c r="M10154" s="4">
        <v>7.28</v>
      </c>
      <c r="N10154" s="4">
        <v>12.39</v>
      </c>
      <c r="O10154" s="4">
        <v>3.37</v>
      </c>
      <c r="P10154">
        <v>27.17</v>
      </c>
      <c r="Q10154" s="4">
        <v>3.28</v>
      </c>
    </row>
    <row r="10155" spans="1:17" x14ac:dyDescent="0.3">
      <c r="A10155" s="3">
        <v>45353</v>
      </c>
      <c r="B10155" s="11" t="str">
        <f t="shared" si="158"/>
        <v>Mar 2024</v>
      </c>
      <c r="C10155" t="s">
        <v>108</v>
      </c>
      <c r="D10155" t="s">
        <v>30</v>
      </c>
      <c r="E10155" t="s">
        <v>73</v>
      </c>
      <c r="F10155" t="s">
        <v>98</v>
      </c>
      <c r="G10155" t="str">
        <f>_xlfn.XLOOKUP(F10155,Product_Categories!A:A,Product_Categories!C:C,"Missing")</f>
        <v>Video</v>
      </c>
      <c r="H10155">
        <v>134319</v>
      </c>
      <c r="I10155">
        <v>5107</v>
      </c>
      <c r="J10155" s="5">
        <v>19808.77</v>
      </c>
      <c r="K10155">
        <v>1088</v>
      </c>
      <c r="L10155" s="5">
        <v>64631.12</v>
      </c>
      <c r="M10155" s="4">
        <v>3.8</v>
      </c>
      <c r="N10155" s="4">
        <v>21.3</v>
      </c>
      <c r="O10155" s="4">
        <v>3.88</v>
      </c>
      <c r="P10155">
        <v>18.21</v>
      </c>
      <c r="Q10155" s="4">
        <v>3.26</v>
      </c>
    </row>
    <row r="10156" spans="1:17" x14ac:dyDescent="0.3">
      <c r="A10156" s="3">
        <v>45353</v>
      </c>
      <c r="B10156" s="11" t="str">
        <f t="shared" si="158"/>
        <v>Mar 2024</v>
      </c>
      <c r="C10156" t="s">
        <v>107</v>
      </c>
      <c r="D10156" t="s">
        <v>34</v>
      </c>
      <c r="E10156" t="s">
        <v>74</v>
      </c>
      <c r="F10156" t="s">
        <v>87</v>
      </c>
      <c r="G10156" t="str">
        <f>_xlfn.XLOOKUP(F10156,Product_Categories!A:A,Product_Categories!C:C,"Missing")</f>
        <v>AdTech</v>
      </c>
      <c r="H10156">
        <v>57359</v>
      </c>
      <c r="I10156">
        <v>2580</v>
      </c>
      <c r="J10156" s="5">
        <v>7868.87</v>
      </c>
      <c r="K10156">
        <v>177</v>
      </c>
      <c r="L10156" s="5">
        <v>24838.01</v>
      </c>
      <c r="M10156" s="4">
        <v>4.5</v>
      </c>
      <c r="N10156" s="4">
        <v>6.86</v>
      </c>
      <c r="O10156" s="4">
        <v>3.05</v>
      </c>
      <c r="P10156">
        <v>44.46</v>
      </c>
      <c r="Q10156" s="4">
        <v>3.16</v>
      </c>
    </row>
    <row r="10157" spans="1:17" x14ac:dyDescent="0.3">
      <c r="A10157" s="3">
        <v>45353</v>
      </c>
      <c r="B10157" s="11" t="str">
        <f t="shared" si="158"/>
        <v>Mar 2024</v>
      </c>
      <c r="C10157" t="s">
        <v>107</v>
      </c>
      <c r="D10157" t="s">
        <v>56</v>
      </c>
      <c r="E10157" t="s">
        <v>75</v>
      </c>
      <c r="F10157" t="s">
        <v>92</v>
      </c>
      <c r="G10157" t="str">
        <f>_xlfn.XLOOKUP(F10157,Product_Categories!A:A,Product_Categories!C:C,"Missing")</f>
        <v>Design</v>
      </c>
      <c r="H10157">
        <v>12726</v>
      </c>
      <c r="I10157">
        <v>1570</v>
      </c>
      <c r="J10157" s="5">
        <v>4511.0600000000004</v>
      </c>
      <c r="K10157">
        <v>154</v>
      </c>
      <c r="L10157" s="5">
        <v>14098.39</v>
      </c>
      <c r="M10157" s="4">
        <v>12.34</v>
      </c>
      <c r="N10157" s="4">
        <v>9.81</v>
      </c>
      <c r="O10157" s="4">
        <v>2.87</v>
      </c>
      <c r="P10157">
        <v>29.29</v>
      </c>
      <c r="Q10157" s="4">
        <v>3.13</v>
      </c>
    </row>
    <row r="10158" spans="1:17" x14ac:dyDescent="0.3">
      <c r="A10158" s="3">
        <v>45353</v>
      </c>
      <c r="B10158" s="11" t="str">
        <f t="shared" si="158"/>
        <v>Mar 2024</v>
      </c>
      <c r="C10158" t="s">
        <v>19</v>
      </c>
      <c r="D10158" t="s">
        <v>47</v>
      </c>
      <c r="E10158" t="s">
        <v>76</v>
      </c>
      <c r="F10158" t="s">
        <v>89</v>
      </c>
      <c r="G10158" t="str">
        <f>_xlfn.XLOOKUP(F10158,Product_Categories!A:A,Product_Categories!C:C,"Missing")</f>
        <v>Push Notifications</v>
      </c>
      <c r="H10158">
        <v>113434</v>
      </c>
      <c r="I10158">
        <v>8729</v>
      </c>
      <c r="J10158" s="5">
        <v>35711.519999999997</v>
      </c>
      <c r="K10158">
        <v>796</v>
      </c>
      <c r="L10158" s="5">
        <v>105185.71</v>
      </c>
      <c r="M10158" s="4">
        <v>7.7</v>
      </c>
      <c r="N10158" s="4">
        <v>9.1199999999999992</v>
      </c>
      <c r="O10158" s="4">
        <v>4.09</v>
      </c>
      <c r="P10158">
        <v>44.86</v>
      </c>
      <c r="Q10158" s="4">
        <v>2.95</v>
      </c>
    </row>
    <row r="10159" spans="1:17" x14ac:dyDescent="0.3">
      <c r="A10159" s="3">
        <v>45353</v>
      </c>
      <c r="B10159" s="11" t="str">
        <f t="shared" si="158"/>
        <v>Mar 2024</v>
      </c>
      <c r="C10159" t="s">
        <v>107</v>
      </c>
      <c r="D10159" t="s">
        <v>28</v>
      </c>
      <c r="E10159" t="s">
        <v>75</v>
      </c>
      <c r="F10159" t="s">
        <v>95</v>
      </c>
      <c r="G10159" t="str">
        <f>_xlfn.XLOOKUP(F10159,Product_Categories!A:A,Product_Categories!C:C,"Missing")</f>
        <v>Analytics</v>
      </c>
      <c r="H10159">
        <v>14126</v>
      </c>
      <c r="I10159">
        <v>1613</v>
      </c>
      <c r="J10159" s="5">
        <v>6741.28</v>
      </c>
      <c r="K10159">
        <v>113</v>
      </c>
      <c r="L10159" s="5">
        <v>18795.150000000001</v>
      </c>
      <c r="M10159" s="4">
        <v>11.42</v>
      </c>
      <c r="N10159" s="4">
        <v>7.01</v>
      </c>
      <c r="O10159" s="4">
        <v>4.18</v>
      </c>
      <c r="P10159">
        <v>59.66</v>
      </c>
      <c r="Q10159" s="4">
        <v>2.79</v>
      </c>
    </row>
    <row r="10160" spans="1:17" x14ac:dyDescent="0.3">
      <c r="A10160" s="3">
        <v>45353</v>
      </c>
      <c r="B10160" s="11" t="str">
        <f t="shared" si="158"/>
        <v>Mar 2024</v>
      </c>
      <c r="C10160" t="s">
        <v>17</v>
      </c>
      <c r="D10160" t="s">
        <v>44</v>
      </c>
      <c r="E10160" t="s">
        <v>76</v>
      </c>
      <c r="F10160" t="s">
        <v>88</v>
      </c>
      <c r="G10160" t="str">
        <f>_xlfn.XLOOKUP(F10160,Product_Categories!A:A,Product_Categories!C:C,"Missing")</f>
        <v>CRM</v>
      </c>
      <c r="H10160">
        <v>1149</v>
      </c>
      <c r="I10160">
        <v>97</v>
      </c>
      <c r="J10160" s="5">
        <v>322.99</v>
      </c>
      <c r="K10160">
        <v>15</v>
      </c>
      <c r="L10160" s="5">
        <v>893.81</v>
      </c>
      <c r="M10160" s="4">
        <v>8.44</v>
      </c>
      <c r="N10160" s="4">
        <v>15.46</v>
      </c>
      <c r="O10160" s="4">
        <v>3.33</v>
      </c>
      <c r="P10160" s="4">
        <v>21.53</v>
      </c>
      <c r="Q10160" s="4">
        <v>2.77</v>
      </c>
    </row>
    <row r="10161" spans="1:17" x14ac:dyDescent="0.3">
      <c r="A10161" s="3">
        <v>45353</v>
      </c>
      <c r="B10161" s="11" t="str">
        <f t="shared" si="158"/>
        <v>Mar 2024</v>
      </c>
      <c r="C10161" t="s">
        <v>19</v>
      </c>
      <c r="D10161" t="s">
        <v>48</v>
      </c>
      <c r="E10161" t="s">
        <v>73</v>
      </c>
      <c r="F10161" t="s">
        <v>106</v>
      </c>
      <c r="G10161" t="str">
        <f>_xlfn.XLOOKUP(F10161,Product_Categories!A:A,Product_Categories!C:C,"Missing")</f>
        <v>Reporting</v>
      </c>
      <c r="H10161">
        <v>14740</v>
      </c>
      <c r="I10161">
        <v>824</v>
      </c>
      <c r="J10161" s="5">
        <v>730.47</v>
      </c>
      <c r="K10161">
        <v>47</v>
      </c>
      <c r="L10161" s="5">
        <v>1937.48</v>
      </c>
      <c r="M10161" s="4">
        <v>5.59</v>
      </c>
      <c r="N10161" s="4">
        <v>5.7</v>
      </c>
      <c r="O10161" s="4">
        <v>0.89</v>
      </c>
      <c r="P10161">
        <v>15.54</v>
      </c>
      <c r="Q10161" s="4">
        <v>2.65</v>
      </c>
    </row>
    <row r="10162" spans="1:17" x14ac:dyDescent="0.3">
      <c r="A10162" s="3">
        <v>45353</v>
      </c>
      <c r="B10162" s="11" t="str">
        <f t="shared" si="158"/>
        <v>Mar 2024</v>
      </c>
      <c r="C10162" t="s">
        <v>108</v>
      </c>
      <c r="D10162" t="s">
        <v>47</v>
      </c>
      <c r="E10162" t="s">
        <v>76</v>
      </c>
      <c r="F10162" t="s">
        <v>82</v>
      </c>
      <c r="G10162" t="str">
        <f>_xlfn.XLOOKUP(F10162,Product_Categories!A:A,Product_Categories!C:C,"Missing")</f>
        <v>Mobile Ads</v>
      </c>
      <c r="H10162">
        <v>25839</v>
      </c>
      <c r="I10162">
        <v>3549</v>
      </c>
      <c r="J10162" s="5">
        <v>6450.04</v>
      </c>
      <c r="K10162">
        <v>164</v>
      </c>
      <c r="L10162" s="5">
        <v>15716.28</v>
      </c>
      <c r="M10162" s="4">
        <v>13.74</v>
      </c>
      <c r="N10162" s="4">
        <v>4.62</v>
      </c>
      <c r="O10162" s="4">
        <v>1.82</v>
      </c>
      <c r="P10162">
        <v>39.33</v>
      </c>
      <c r="Q10162" s="4">
        <v>2.44</v>
      </c>
    </row>
    <row r="10163" spans="1:17" x14ac:dyDescent="0.3">
      <c r="A10163" s="3">
        <v>45353</v>
      </c>
      <c r="B10163" s="11" t="str">
        <f t="shared" si="158"/>
        <v>Mar 2024</v>
      </c>
      <c r="C10163" t="s">
        <v>107</v>
      </c>
      <c r="D10163" t="s">
        <v>49</v>
      </c>
      <c r="E10163" t="s">
        <v>73</v>
      </c>
      <c r="F10163" t="s">
        <v>87</v>
      </c>
      <c r="G10163" t="str">
        <f>_xlfn.XLOOKUP(F10163,Product_Categories!A:A,Product_Categories!C:C,"Missing")</f>
        <v>AdTech</v>
      </c>
      <c r="H10163">
        <v>103815</v>
      </c>
      <c r="I10163">
        <v>6888</v>
      </c>
      <c r="J10163" s="5">
        <v>23648.21</v>
      </c>
      <c r="K10163">
        <v>1085</v>
      </c>
      <c r="L10163" s="5">
        <v>50551.18</v>
      </c>
      <c r="M10163" s="4">
        <v>6.63</v>
      </c>
      <c r="N10163" s="4">
        <v>15.75</v>
      </c>
      <c r="O10163" s="4">
        <v>3.43</v>
      </c>
      <c r="P10163">
        <v>21.8</v>
      </c>
      <c r="Q10163" s="4">
        <v>2.14</v>
      </c>
    </row>
    <row r="10164" spans="1:17" x14ac:dyDescent="0.3">
      <c r="A10164" s="3">
        <v>45353</v>
      </c>
      <c r="B10164" s="11" t="str">
        <f t="shared" si="158"/>
        <v>Mar 2024</v>
      </c>
      <c r="C10164" t="s">
        <v>18</v>
      </c>
      <c r="D10164" t="s">
        <v>27</v>
      </c>
      <c r="E10164" t="s">
        <v>75</v>
      </c>
      <c r="F10164" t="s">
        <v>90</v>
      </c>
      <c r="G10164" t="str">
        <f>_xlfn.XLOOKUP(F10164,Product_Categories!A:A,Product_Categories!C:C,"Missing")</f>
        <v>Brand Monitoring</v>
      </c>
      <c r="H10164">
        <v>46403</v>
      </c>
      <c r="I10164">
        <v>6783</v>
      </c>
      <c r="J10164" s="5">
        <v>21161.51</v>
      </c>
      <c r="K10164">
        <v>729</v>
      </c>
      <c r="L10164" s="5">
        <v>43514.25</v>
      </c>
      <c r="M10164" s="4">
        <v>14.62</v>
      </c>
      <c r="N10164" s="4">
        <v>10.75</v>
      </c>
      <c r="O10164" s="4">
        <v>3.12</v>
      </c>
      <c r="P10164" s="4">
        <v>29.03</v>
      </c>
      <c r="Q10164" s="4">
        <v>2.06</v>
      </c>
    </row>
    <row r="10165" spans="1:17" x14ac:dyDescent="0.3">
      <c r="A10165" s="3">
        <v>45353</v>
      </c>
      <c r="B10165" s="11" t="str">
        <f t="shared" si="158"/>
        <v>Mar 2024</v>
      </c>
      <c r="C10165" t="s">
        <v>19</v>
      </c>
      <c r="D10165" t="s">
        <v>29</v>
      </c>
      <c r="E10165" t="s">
        <v>76</v>
      </c>
      <c r="F10165" t="s">
        <v>106</v>
      </c>
      <c r="G10165" t="str">
        <f>_xlfn.XLOOKUP(F10165,Product_Categories!A:A,Product_Categories!C:C,"Missing")</f>
        <v>Reporting</v>
      </c>
      <c r="H10165">
        <v>99664</v>
      </c>
      <c r="I10165">
        <v>10199</v>
      </c>
      <c r="J10165" s="5">
        <v>23457.24</v>
      </c>
      <c r="K10165">
        <v>1916</v>
      </c>
      <c r="L10165" s="5">
        <v>46527.6</v>
      </c>
      <c r="M10165" s="4">
        <v>10.23</v>
      </c>
      <c r="N10165" s="4">
        <v>18.79</v>
      </c>
      <c r="O10165" s="4">
        <v>2.2999999999999998</v>
      </c>
      <c r="P10165">
        <v>12.24</v>
      </c>
      <c r="Q10165" s="4">
        <v>1.98</v>
      </c>
    </row>
    <row r="10166" spans="1:17" x14ac:dyDescent="0.3">
      <c r="A10166" s="3">
        <v>45353</v>
      </c>
      <c r="B10166" s="11" t="str">
        <f t="shared" si="158"/>
        <v>Mar 2024</v>
      </c>
      <c r="C10166" t="s">
        <v>19</v>
      </c>
      <c r="D10166" t="s">
        <v>62</v>
      </c>
      <c r="E10166" t="s">
        <v>74</v>
      </c>
      <c r="F10166" t="s">
        <v>79</v>
      </c>
      <c r="G10166" t="str">
        <f>_xlfn.XLOOKUP(F10166,Product_Categories!A:A,Product_Categories!C:C,"Missing")</f>
        <v>Email Marketing</v>
      </c>
      <c r="H10166">
        <v>137043</v>
      </c>
      <c r="I10166">
        <v>10144</v>
      </c>
      <c r="J10166" s="5">
        <v>30969.18</v>
      </c>
      <c r="K10166">
        <v>411</v>
      </c>
      <c r="L10166" s="5">
        <v>59518.87</v>
      </c>
      <c r="M10166" s="4">
        <v>7.4</v>
      </c>
      <c r="N10166" s="4">
        <v>4.05</v>
      </c>
      <c r="O10166" s="4">
        <v>3.05</v>
      </c>
      <c r="P10166">
        <v>75.349999999999994</v>
      </c>
      <c r="Q10166" s="4">
        <v>1.92</v>
      </c>
    </row>
    <row r="10167" spans="1:17" x14ac:dyDescent="0.3">
      <c r="A10167" s="3">
        <v>45353</v>
      </c>
      <c r="B10167" s="11" t="str">
        <f t="shared" si="158"/>
        <v>Mar 2024</v>
      </c>
      <c r="C10167" t="s">
        <v>108</v>
      </c>
      <c r="D10167" t="s">
        <v>67</v>
      </c>
      <c r="E10167" t="s">
        <v>76</v>
      </c>
      <c r="F10167" t="s">
        <v>96</v>
      </c>
      <c r="G10167" t="str">
        <f>_xlfn.XLOOKUP(F10167,Product_Categories!A:A,Product_Categories!C:C,"Missing")</f>
        <v>Growth Tools</v>
      </c>
      <c r="H10167">
        <v>59415</v>
      </c>
      <c r="I10167">
        <v>588</v>
      </c>
      <c r="J10167" s="5">
        <v>336.78</v>
      </c>
      <c r="K10167">
        <v>23</v>
      </c>
      <c r="L10167" s="5">
        <v>578.79</v>
      </c>
      <c r="M10167" s="4">
        <v>0.99</v>
      </c>
      <c r="N10167" s="4">
        <v>3.91</v>
      </c>
      <c r="O10167" s="4">
        <v>0.56999999999999995</v>
      </c>
      <c r="P10167">
        <v>14.64</v>
      </c>
      <c r="Q10167" s="4">
        <v>1.72</v>
      </c>
    </row>
    <row r="10168" spans="1:17" x14ac:dyDescent="0.3">
      <c r="A10168" s="3">
        <v>45353</v>
      </c>
      <c r="B10168" s="11" t="str">
        <f t="shared" si="158"/>
        <v>Mar 2024</v>
      </c>
      <c r="C10168" t="s">
        <v>18</v>
      </c>
      <c r="D10168" t="s">
        <v>26</v>
      </c>
      <c r="E10168" t="s">
        <v>75</v>
      </c>
      <c r="F10168" t="s">
        <v>90</v>
      </c>
      <c r="G10168" t="str">
        <f>_xlfn.XLOOKUP(F10168,Product_Categories!A:A,Product_Categories!C:C,"Missing")</f>
        <v>Brand Monitoring</v>
      </c>
      <c r="H10168">
        <v>73174</v>
      </c>
      <c r="I10168">
        <v>4218</v>
      </c>
      <c r="J10168" s="5">
        <v>18144.04</v>
      </c>
      <c r="K10168">
        <v>884</v>
      </c>
      <c r="L10168" s="5">
        <v>29397.63</v>
      </c>
      <c r="M10168" s="4">
        <v>5.76</v>
      </c>
      <c r="N10168" s="4">
        <v>20.96</v>
      </c>
      <c r="O10168" s="4">
        <v>4.3</v>
      </c>
      <c r="P10168" s="4">
        <v>20.52</v>
      </c>
      <c r="Q10168" s="4">
        <v>1.62</v>
      </c>
    </row>
    <row r="10169" spans="1:17" x14ac:dyDescent="0.3">
      <c r="A10169" s="3">
        <v>45353</v>
      </c>
      <c r="B10169" s="11" t="str">
        <f t="shared" si="158"/>
        <v>Mar 2024</v>
      </c>
      <c r="C10169" t="s">
        <v>107</v>
      </c>
      <c r="D10169" t="s">
        <v>71</v>
      </c>
      <c r="E10169" t="s">
        <v>74</v>
      </c>
      <c r="F10169" t="s">
        <v>85</v>
      </c>
      <c r="G10169" t="str">
        <f>_xlfn.XLOOKUP(F10169,Product_Categories!A:A,Product_Categories!C:C,"Missing")</f>
        <v>Budgeting</v>
      </c>
      <c r="H10169">
        <v>129234</v>
      </c>
      <c r="I10169">
        <v>18604</v>
      </c>
      <c r="J10169" s="5">
        <v>82254.06</v>
      </c>
      <c r="K10169">
        <v>2813</v>
      </c>
      <c r="L10169" s="5">
        <v>120260.54</v>
      </c>
      <c r="M10169" s="4">
        <v>14.4</v>
      </c>
      <c r="N10169" s="4">
        <v>15.12</v>
      </c>
      <c r="O10169" s="4">
        <v>4.42</v>
      </c>
      <c r="P10169">
        <v>29.24</v>
      </c>
      <c r="Q10169" s="4">
        <v>1.46</v>
      </c>
    </row>
    <row r="10170" spans="1:17" x14ac:dyDescent="0.3">
      <c r="A10170" s="3">
        <v>45353</v>
      </c>
      <c r="B10170" s="11" t="str">
        <f t="shared" si="158"/>
        <v>Mar 2024</v>
      </c>
      <c r="C10170" t="s">
        <v>21</v>
      </c>
      <c r="D10170" t="s">
        <v>24</v>
      </c>
      <c r="E10170" t="s">
        <v>73</v>
      </c>
      <c r="F10170" t="s">
        <v>82</v>
      </c>
      <c r="G10170" t="str">
        <f>_xlfn.XLOOKUP(F10170,Product_Categories!A:A,Product_Categories!C:C,"Missing")</f>
        <v>Mobile Ads</v>
      </c>
      <c r="H10170">
        <v>66619</v>
      </c>
      <c r="I10170">
        <v>5157</v>
      </c>
      <c r="J10170" s="5">
        <v>21787.95</v>
      </c>
      <c r="K10170">
        <v>363</v>
      </c>
      <c r="L10170" s="5">
        <v>27595.54</v>
      </c>
      <c r="M10170" s="4">
        <v>7.74</v>
      </c>
      <c r="N10170" s="4">
        <v>7.04</v>
      </c>
      <c r="O10170" s="4">
        <v>4.22</v>
      </c>
      <c r="P10170">
        <v>60.02</v>
      </c>
      <c r="Q10170" s="4">
        <v>1.27</v>
      </c>
    </row>
    <row r="10171" spans="1:17" x14ac:dyDescent="0.3">
      <c r="A10171" s="3">
        <v>45353</v>
      </c>
      <c r="B10171" s="11" t="str">
        <f t="shared" si="158"/>
        <v>Mar 2024</v>
      </c>
      <c r="C10171" t="s">
        <v>18</v>
      </c>
      <c r="D10171" t="s">
        <v>60</v>
      </c>
      <c r="E10171" t="s">
        <v>73</v>
      </c>
      <c r="F10171" t="s">
        <v>79</v>
      </c>
      <c r="G10171" t="str">
        <f>_xlfn.XLOOKUP(F10171,Product_Categories!A:A,Product_Categories!C:C,"Missing")</f>
        <v>Email Marketing</v>
      </c>
      <c r="H10171">
        <v>108680</v>
      </c>
      <c r="I10171">
        <v>8054</v>
      </c>
      <c r="J10171" s="5">
        <v>31808.26</v>
      </c>
      <c r="K10171">
        <v>290</v>
      </c>
      <c r="L10171" s="5">
        <v>37860.730000000003</v>
      </c>
      <c r="M10171" s="4">
        <v>7.41</v>
      </c>
      <c r="N10171" s="4">
        <v>3.6</v>
      </c>
      <c r="O10171" s="4">
        <v>3.95</v>
      </c>
      <c r="P10171" s="4">
        <v>109.68</v>
      </c>
      <c r="Q10171" s="4">
        <v>1.19</v>
      </c>
    </row>
    <row r="10172" spans="1:17" x14ac:dyDescent="0.3">
      <c r="A10172" s="3">
        <v>45353</v>
      </c>
      <c r="B10172" s="11" t="str">
        <f t="shared" si="158"/>
        <v>Mar 2024</v>
      </c>
      <c r="C10172" t="s">
        <v>107</v>
      </c>
      <c r="D10172" t="s">
        <v>33</v>
      </c>
      <c r="E10172" t="s">
        <v>76</v>
      </c>
      <c r="F10172" t="s">
        <v>90</v>
      </c>
      <c r="G10172" t="str">
        <f>_xlfn.XLOOKUP(F10172,Product_Categories!A:A,Product_Categories!C:C,"Missing")</f>
        <v>Brand Monitoring</v>
      </c>
      <c r="H10172">
        <v>138776</v>
      </c>
      <c r="I10172">
        <v>3804</v>
      </c>
      <c r="J10172" s="5">
        <v>10999.66</v>
      </c>
      <c r="K10172">
        <v>568</v>
      </c>
      <c r="L10172" s="5">
        <v>12871.36</v>
      </c>
      <c r="M10172" s="4">
        <v>2.74</v>
      </c>
      <c r="N10172" s="4">
        <v>14.93</v>
      </c>
      <c r="O10172" s="4">
        <v>2.89</v>
      </c>
      <c r="P10172">
        <v>19.37</v>
      </c>
      <c r="Q10172" s="4">
        <v>1.17</v>
      </c>
    </row>
    <row r="10173" spans="1:17" x14ac:dyDescent="0.3">
      <c r="A10173" s="3">
        <v>45353</v>
      </c>
      <c r="B10173" s="11" t="str">
        <f t="shared" si="158"/>
        <v>Mar 2024</v>
      </c>
      <c r="C10173" t="s">
        <v>19</v>
      </c>
      <c r="D10173" t="s">
        <v>70</v>
      </c>
      <c r="E10173" t="s">
        <v>74</v>
      </c>
      <c r="F10173" t="s">
        <v>80</v>
      </c>
      <c r="G10173" t="str">
        <f>_xlfn.XLOOKUP(F10173,Product_Categories!A:A,Product_Categories!C:C,"Missing")</f>
        <v>Feedback</v>
      </c>
      <c r="H10173">
        <v>44761</v>
      </c>
      <c r="I10173">
        <v>241</v>
      </c>
      <c r="J10173" s="5">
        <v>882.31</v>
      </c>
      <c r="K10173">
        <v>23</v>
      </c>
      <c r="L10173" s="5">
        <v>400.48</v>
      </c>
      <c r="M10173" s="4">
        <v>0.54</v>
      </c>
      <c r="N10173" s="4">
        <v>9.5399999999999991</v>
      </c>
      <c r="O10173" s="4">
        <v>3.66</v>
      </c>
      <c r="P10173">
        <v>38.36</v>
      </c>
      <c r="Q10173" s="4">
        <v>0.45</v>
      </c>
    </row>
    <row r="10174" spans="1:17" x14ac:dyDescent="0.3">
      <c r="A10174" s="3">
        <v>45353</v>
      </c>
      <c r="B10174" s="11" t="str">
        <f t="shared" si="158"/>
        <v>Mar 2024</v>
      </c>
      <c r="C10174" t="s">
        <v>19</v>
      </c>
      <c r="D10174" t="s">
        <v>71</v>
      </c>
      <c r="E10174" t="s">
        <v>75</v>
      </c>
      <c r="F10174" t="s">
        <v>80</v>
      </c>
      <c r="G10174" t="str">
        <f>_xlfn.XLOOKUP(F10174,Product_Categories!A:A,Product_Categories!C:C,"Missing")</f>
        <v>Feedback</v>
      </c>
      <c r="H10174">
        <v>88777</v>
      </c>
      <c r="I10174">
        <v>8354</v>
      </c>
      <c r="J10174" s="5">
        <v>27091.09</v>
      </c>
      <c r="K10174">
        <v>421</v>
      </c>
      <c r="L10174" s="5">
        <v>6046.53</v>
      </c>
      <c r="M10174" s="4">
        <v>9.41</v>
      </c>
      <c r="N10174" s="4">
        <v>5.04</v>
      </c>
      <c r="O10174" s="4">
        <v>3.24</v>
      </c>
      <c r="P10174">
        <v>64.349999999999994</v>
      </c>
      <c r="Q10174" s="4">
        <v>0.22</v>
      </c>
    </row>
    <row r="10175" spans="1:17" x14ac:dyDescent="0.3">
      <c r="A10175" s="3">
        <v>45354</v>
      </c>
      <c r="B10175" s="11" t="str">
        <f t="shared" si="158"/>
        <v>Mar 2024</v>
      </c>
      <c r="C10175" t="s">
        <v>108</v>
      </c>
      <c r="D10175" t="s">
        <v>38</v>
      </c>
      <c r="E10175" t="s">
        <v>76</v>
      </c>
      <c r="F10175" t="s">
        <v>101</v>
      </c>
      <c r="G10175" t="str">
        <f>_xlfn.XLOOKUP(F10175,Product_Categories!A:A,Product_Categories!C:C,"Missing")</f>
        <v>Conversion</v>
      </c>
      <c r="H10175">
        <v>12840</v>
      </c>
      <c r="I10175">
        <v>1240</v>
      </c>
      <c r="J10175" s="5">
        <v>723.59</v>
      </c>
      <c r="K10175">
        <v>175</v>
      </c>
      <c r="L10175" s="5">
        <v>25601.66</v>
      </c>
      <c r="M10175" s="4">
        <v>9.66</v>
      </c>
      <c r="N10175" s="4">
        <v>14.11</v>
      </c>
      <c r="O10175" s="4">
        <v>0.57999999999999996</v>
      </c>
      <c r="P10175">
        <v>4.13</v>
      </c>
      <c r="Q10175" s="4">
        <v>35.380000000000003</v>
      </c>
    </row>
    <row r="10176" spans="1:17" x14ac:dyDescent="0.3">
      <c r="A10176" s="3">
        <v>45354</v>
      </c>
      <c r="B10176" s="11" t="str">
        <f t="shared" si="158"/>
        <v>Mar 2024</v>
      </c>
      <c r="C10176" t="s">
        <v>19</v>
      </c>
      <c r="D10176" t="s">
        <v>40</v>
      </c>
      <c r="E10176" t="s">
        <v>73</v>
      </c>
      <c r="F10176" t="s">
        <v>85</v>
      </c>
      <c r="G10176" t="str">
        <f>_xlfn.XLOOKUP(F10176,Product_Categories!A:A,Product_Categories!C:C,"Missing")</f>
        <v>Budgeting</v>
      </c>
      <c r="H10176">
        <v>109513</v>
      </c>
      <c r="I10176">
        <v>14828</v>
      </c>
      <c r="J10176" s="5">
        <v>15559.51</v>
      </c>
      <c r="K10176">
        <v>3021</v>
      </c>
      <c r="L10176" s="5">
        <v>532592.51</v>
      </c>
      <c r="M10176" s="4">
        <v>13.54</v>
      </c>
      <c r="N10176" s="4">
        <v>20.37</v>
      </c>
      <c r="O10176" s="4">
        <v>1.05</v>
      </c>
      <c r="P10176">
        <v>5.15</v>
      </c>
      <c r="Q10176" s="4">
        <v>34.229999999999997</v>
      </c>
    </row>
    <row r="10177" spans="1:17" x14ac:dyDescent="0.3">
      <c r="A10177" s="3">
        <v>45354</v>
      </c>
      <c r="B10177" s="11" t="str">
        <f t="shared" si="158"/>
        <v>Mar 2024</v>
      </c>
      <c r="C10177" t="s">
        <v>17</v>
      </c>
      <c r="D10177" t="s">
        <v>50</v>
      </c>
      <c r="E10177" t="s">
        <v>74</v>
      </c>
      <c r="F10177" t="s">
        <v>80</v>
      </c>
      <c r="G10177" t="str">
        <f>_xlfn.XLOOKUP(F10177,Product_Categories!A:A,Product_Categories!C:C,"Missing")</f>
        <v>Feedback</v>
      </c>
      <c r="H10177">
        <v>9489</v>
      </c>
      <c r="I10177">
        <v>1330</v>
      </c>
      <c r="J10177" s="5">
        <v>1178.96</v>
      </c>
      <c r="K10177">
        <v>275</v>
      </c>
      <c r="L10177" s="5">
        <v>38047.339999999997</v>
      </c>
      <c r="M10177" s="4">
        <v>14.02</v>
      </c>
      <c r="N10177" s="4">
        <v>20.68</v>
      </c>
      <c r="O10177" s="4">
        <v>0.89</v>
      </c>
      <c r="P10177" s="4">
        <v>4.29</v>
      </c>
      <c r="Q10177" s="4">
        <v>32.270000000000003</v>
      </c>
    </row>
    <row r="10178" spans="1:17" x14ac:dyDescent="0.3">
      <c r="A10178" s="3">
        <v>45354</v>
      </c>
      <c r="B10178" s="11" t="str">
        <f t="shared" ref="B10178:B10241" si="159">TEXT(A10178, "mmm yyyy")</f>
        <v>Mar 2024</v>
      </c>
      <c r="C10178" t="s">
        <v>107</v>
      </c>
      <c r="D10178" t="s">
        <v>50</v>
      </c>
      <c r="E10178" t="s">
        <v>76</v>
      </c>
      <c r="F10178" t="s">
        <v>104</v>
      </c>
      <c r="G10178" t="str">
        <f>_xlfn.XLOOKUP(F10178,Product_Categories!A:A,Product_Categories!C:C,"Missing")</f>
        <v>Surveys</v>
      </c>
      <c r="H10178">
        <v>140833</v>
      </c>
      <c r="I10178">
        <v>1535</v>
      </c>
      <c r="J10178" s="5">
        <v>707.83</v>
      </c>
      <c r="K10178">
        <v>170</v>
      </c>
      <c r="L10178" s="5">
        <v>20429.89</v>
      </c>
      <c r="M10178" s="4">
        <v>1.0900000000000001</v>
      </c>
      <c r="N10178" s="4">
        <v>11.07</v>
      </c>
      <c r="O10178" s="4">
        <v>0.46</v>
      </c>
      <c r="P10178">
        <v>4.16</v>
      </c>
      <c r="Q10178" s="4">
        <v>28.86</v>
      </c>
    </row>
    <row r="10179" spans="1:17" x14ac:dyDescent="0.3">
      <c r="A10179" s="3">
        <v>45354</v>
      </c>
      <c r="B10179" s="11" t="str">
        <f t="shared" si="159"/>
        <v>Mar 2024</v>
      </c>
      <c r="C10179" t="s">
        <v>21</v>
      </c>
      <c r="D10179" t="s">
        <v>57</v>
      </c>
      <c r="E10179" t="s">
        <v>73</v>
      </c>
      <c r="F10179" t="s">
        <v>105</v>
      </c>
      <c r="G10179" t="str">
        <f>_xlfn.XLOOKUP(F10179,Product_Categories!A:A,Product_Categories!C:C,"Missing")</f>
        <v>Storage</v>
      </c>
      <c r="H10179">
        <v>82586</v>
      </c>
      <c r="I10179">
        <v>4552</v>
      </c>
      <c r="J10179" s="5">
        <v>8228.57</v>
      </c>
      <c r="K10179">
        <v>953</v>
      </c>
      <c r="L10179" s="5">
        <v>174724.96</v>
      </c>
      <c r="M10179" s="4">
        <v>5.51</v>
      </c>
      <c r="N10179" s="4">
        <v>20.94</v>
      </c>
      <c r="O10179" s="4">
        <v>1.81</v>
      </c>
      <c r="P10179">
        <v>8.6300000000000008</v>
      </c>
      <c r="Q10179" s="4">
        <v>21.23</v>
      </c>
    </row>
    <row r="10180" spans="1:17" x14ac:dyDescent="0.3">
      <c r="A10180" s="3">
        <v>45354</v>
      </c>
      <c r="B10180" s="11" t="str">
        <f t="shared" si="159"/>
        <v>Mar 2024</v>
      </c>
      <c r="C10180" t="s">
        <v>21</v>
      </c>
      <c r="D10180" t="s">
        <v>39</v>
      </c>
      <c r="E10180" t="s">
        <v>76</v>
      </c>
      <c r="F10180" t="s">
        <v>99</v>
      </c>
      <c r="G10180" t="str">
        <f>_xlfn.XLOOKUP(F10180,Product_Categories!A:A,Product_Categories!C:C,"Missing")</f>
        <v>Planning</v>
      </c>
      <c r="H10180">
        <v>9889</v>
      </c>
      <c r="I10180">
        <v>315</v>
      </c>
      <c r="J10180" s="5">
        <v>190.3</v>
      </c>
      <c r="K10180">
        <v>58</v>
      </c>
      <c r="L10180" s="5">
        <v>3970.28</v>
      </c>
      <c r="M10180" s="4">
        <v>3.19</v>
      </c>
      <c r="N10180" s="4">
        <v>18.41</v>
      </c>
      <c r="O10180" s="4">
        <v>0.6</v>
      </c>
      <c r="P10180">
        <v>3.28</v>
      </c>
      <c r="Q10180" s="4">
        <v>20.86</v>
      </c>
    </row>
    <row r="10181" spans="1:17" x14ac:dyDescent="0.3">
      <c r="A10181" s="3">
        <v>45354</v>
      </c>
      <c r="B10181" s="11" t="str">
        <f t="shared" si="159"/>
        <v>Mar 2024</v>
      </c>
      <c r="C10181" t="s">
        <v>19</v>
      </c>
      <c r="D10181" t="s">
        <v>37</v>
      </c>
      <c r="E10181" t="s">
        <v>76</v>
      </c>
      <c r="F10181" t="s">
        <v>88</v>
      </c>
      <c r="G10181" t="str">
        <f>_xlfn.XLOOKUP(F10181,Product_Categories!A:A,Product_Categories!C:C,"Missing")</f>
        <v>CRM</v>
      </c>
      <c r="H10181">
        <v>12363</v>
      </c>
      <c r="I10181">
        <v>1527</v>
      </c>
      <c r="J10181" s="5">
        <v>2342.29</v>
      </c>
      <c r="K10181">
        <v>313</v>
      </c>
      <c r="L10181" s="5">
        <v>44844.11</v>
      </c>
      <c r="M10181" s="4">
        <v>12.35</v>
      </c>
      <c r="N10181" s="4">
        <v>20.5</v>
      </c>
      <c r="O10181" s="4">
        <v>1.53</v>
      </c>
      <c r="P10181">
        <v>7.48</v>
      </c>
      <c r="Q10181" s="4">
        <v>19.149999999999999</v>
      </c>
    </row>
    <row r="10182" spans="1:17" x14ac:dyDescent="0.3">
      <c r="A10182" s="3">
        <v>45354</v>
      </c>
      <c r="B10182" s="11" t="str">
        <f t="shared" si="159"/>
        <v>Mar 2024</v>
      </c>
      <c r="C10182" t="s">
        <v>108</v>
      </c>
      <c r="D10182" t="s">
        <v>60</v>
      </c>
      <c r="E10182" t="s">
        <v>73</v>
      </c>
      <c r="F10182" t="s">
        <v>95</v>
      </c>
      <c r="G10182" t="str">
        <f>_xlfn.XLOOKUP(F10182,Product_Categories!A:A,Product_Categories!C:C,"Missing")</f>
        <v>Analytics</v>
      </c>
      <c r="H10182">
        <v>117699</v>
      </c>
      <c r="I10182">
        <v>5577</v>
      </c>
      <c r="J10182" s="5">
        <v>6196.39</v>
      </c>
      <c r="K10182">
        <v>980</v>
      </c>
      <c r="L10182" s="5">
        <v>116437.04</v>
      </c>
      <c r="M10182" s="4">
        <v>4.74</v>
      </c>
      <c r="N10182" s="4">
        <v>17.57</v>
      </c>
      <c r="O10182" s="4">
        <v>1.1100000000000001</v>
      </c>
      <c r="P10182">
        <v>6.32</v>
      </c>
      <c r="Q10182" s="4">
        <v>18.79</v>
      </c>
    </row>
    <row r="10183" spans="1:17" x14ac:dyDescent="0.3">
      <c r="A10183" s="3">
        <v>45354</v>
      </c>
      <c r="B10183" s="11" t="str">
        <f t="shared" si="159"/>
        <v>Mar 2024</v>
      </c>
      <c r="C10183" t="s">
        <v>108</v>
      </c>
      <c r="D10183" t="s">
        <v>47</v>
      </c>
      <c r="E10183" t="s">
        <v>76</v>
      </c>
      <c r="F10183" t="s">
        <v>99</v>
      </c>
      <c r="G10183" t="str">
        <f>_xlfn.XLOOKUP(F10183,Product_Categories!A:A,Product_Categories!C:C,"Missing")</f>
        <v>Planning</v>
      </c>
      <c r="H10183">
        <v>88556</v>
      </c>
      <c r="I10183">
        <v>4109</v>
      </c>
      <c r="J10183" s="5">
        <v>7844.78</v>
      </c>
      <c r="K10183">
        <v>850</v>
      </c>
      <c r="L10183" s="5">
        <v>144673.76</v>
      </c>
      <c r="M10183" s="4">
        <v>4.6399999999999997</v>
      </c>
      <c r="N10183" s="4">
        <v>20.69</v>
      </c>
      <c r="O10183" s="4">
        <v>1.91</v>
      </c>
      <c r="P10183">
        <v>9.23</v>
      </c>
      <c r="Q10183" s="4">
        <v>18.440000000000001</v>
      </c>
    </row>
    <row r="10184" spans="1:17" x14ac:dyDescent="0.3">
      <c r="A10184" s="3">
        <v>45354</v>
      </c>
      <c r="B10184" s="11" t="str">
        <f t="shared" si="159"/>
        <v>Mar 2024</v>
      </c>
      <c r="C10184" t="s">
        <v>19</v>
      </c>
      <c r="D10184" t="s">
        <v>46</v>
      </c>
      <c r="E10184" t="s">
        <v>73</v>
      </c>
      <c r="F10184" t="s">
        <v>92</v>
      </c>
      <c r="G10184" t="str">
        <f>_xlfn.XLOOKUP(F10184,Product_Categories!A:A,Product_Categories!C:C,"Missing")</f>
        <v>Design</v>
      </c>
      <c r="H10184">
        <v>89906</v>
      </c>
      <c r="I10184">
        <v>8558</v>
      </c>
      <c r="J10184" s="5">
        <v>6241.56</v>
      </c>
      <c r="K10184">
        <v>1386</v>
      </c>
      <c r="L10184" s="5">
        <v>110129.65</v>
      </c>
      <c r="M10184" s="4">
        <v>9.52</v>
      </c>
      <c r="N10184" s="4">
        <v>16.2</v>
      </c>
      <c r="O10184" s="4">
        <v>0.73</v>
      </c>
      <c r="P10184">
        <v>4.5</v>
      </c>
      <c r="Q10184" s="4">
        <v>17.64</v>
      </c>
    </row>
    <row r="10185" spans="1:17" x14ac:dyDescent="0.3">
      <c r="A10185" s="3">
        <v>45354</v>
      </c>
      <c r="B10185" s="11" t="str">
        <f t="shared" si="159"/>
        <v>Mar 2024</v>
      </c>
      <c r="C10185" t="s">
        <v>18</v>
      </c>
      <c r="D10185" t="s">
        <v>50</v>
      </c>
      <c r="E10185" t="s">
        <v>75</v>
      </c>
      <c r="F10185" t="s">
        <v>105</v>
      </c>
      <c r="G10185" t="str">
        <f>_xlfn.XLOOKUP(F10185,Product_Categories!A:A,Product_Categories!C:C,"Missing")</f>
        <v>Storage</v>
      </c>
      <c r="H10185">
        <v>24827</v>
      </c>
      <c r="I10185">
        <v>1243</v>
      </c>
      <c r="J10185" s="5">
        <v>1005.12</v>
      </c>
      <c r="K10185">
        <v>101</v>
      </c>
      <c r="L10185" s="5">
        <v>16887.009999999998</v>
      </c>
      <c r="M10185" s="4">
        <v>5.01</v>
      </c>
      <c r="N10185" s="4">
        <v>8.1300000000000008</v>
      </c>
      <c r="O10185" s="4">
        <v>0.81</v>
      </c>
      <c r="P10185" s="4">
        <v>9.9499999999999993</v>
      </c>
      <c r="Q10185" s="4">
        <v>16.8</v>
      </c>
    </row>
    <row r="10186" spans="1:17" x14ac:dyDescent="0.3">
      <c r="A10186" s="3">
        <v>45354</v>
      </c>
      <c r="B10186" s="11" t="str">
        <f t="shared" si="159"/>
        <v>Mar 2024</v>
      </c>
      <c r="C10186" t="s">
        <v>17</v>
      </c>
      <c r="D10186" t="s">
        <v>67</v>
      </c>
      <c r="E10186" t="s">
        <v>75</v>
      </c>
      <c r="F10186" t="s">
        <v>105</v>
      </c>
      <c r="G10186" t="str">
        <f>_xlfn.XLOOKUP(F10186,Product_Categories!A:A,Product_Categories!C:C,"Missing")</f>
        <v>Storage</v>
      </c>
      <c r="H10186">
        <v>85494</v>
      </c>
      <c r="I10186">
        <v>10328</v>
      </c>
      <c r="J10186" s="5">
        <v>16530.689999999999</v>
      </c>
      <c r="K10186">
        <v>2232</v>
      </c>
      <c r="L10186" s="5">
        <v>273122.94</v>
      </c>
      <c r="M10186" s="4">
        <v>12.08</v>
      </c>
      <c r="N10186" s="4">
        <v>21.61</v>
      </c>
      <c r="O10186" s="4">
        <v>1.6</v>
      </c>
      <c r="P10186" s="4">
        <v>7.41</v>
      </c>
      <c r="Q10186" s="4">
        <v>16.52</v>
      </c>
    </row>
    <row r="10187" spans="1:17" x14ac:dyDescent="0.3">
      <c r="A10187" s="3">
        <v>45354</v>
      </c>
      <c r="B10187" s="11" t="str">
        <f t="shared" si="159"/>
        <v>Mar 2024</v>
      </c>
      <c r="C10187" t="s">
        <v>19</v>
      </c>
      <c r="D10187" t="s">
        <v>62</v>
      </c>
      <c r="E10187" t="s">
        <v>75</v>
      </c>
      <c r="F10187" t="s">
        <v>85</v>
      </c>
      <c r="G10187" t="str">
        <f>_xlfn.XLOOKUP(F10187,Product_Categories!A:A,Product_Categories!C:C,"Missing")</f>
        <v>Budgeting</v>
      </c>
      <c r="H10187">
        <v>4090</v>
      </c>
      <c r="I10187">
        <v>272</v>
      </c>
      <c r="J10187" s="5">
        <v>409.17</v>
      </c>
      <c r="K10187">
        <v>52</v>
      </c>
      <c r="L10187" s="5">
        <v>6311.84</v>
      </c>
      <c r="M10187" s="4">
        <v>6.65</v>
      </c>
      <c r="N10187" s="4">
        <v>19.12</v>
      </c>
      <c r="O10187" s="4">
        <v>1.5</v>
      </c>
      <c r="P10187">
        <v>7.87</v>
      </c>
      <c r="Q10187" s="4">
        <v>15.43</v>
      </c>
    </row>
    <row r="10188" spans="1:17" x14ac:dyDescent="0.3">
      <c r="A10188" s="3">
        <v>45354</v>
      </c>
      <c r="B10188" s="11" t="str">
        <f t="shared" si="159"/>
        <v>Mar 2024</v>
      </c>
      <c r="C10188" t="s">
        <v>21</v>
      </c>
      <c r="D10188" t="s">
        <v>30</v>
      </c>
      <c r="E10188" t="s">
        <v>73</v>
      </c>
      <c r="F10188" t="s">
        <v>98</v>
      </c>
      <c r="G10188" t="str">
        <f>_xlfn.XLOOKUP(F10188,Product_Categories!A:A,Product_Categories!C:C,"Missing")</f>
        <v>Video</v>
      </c>
      <c r="H10188">
        <v>52219</v>
      </c>
      <c r="I10188">
        <v>2400</v>
      </c>
      <c r="J10188" s="5">
        <v>3801.55</v>
      </c>
      <c r="K10188">
        <v>466</v>
      </c>
      <c r="L10188" s="5">
        <v>58202.59</v>
      </c>
      <c r="M10188" s="4">
        <v>4.5999999999999996</v>
      </c>
      <c r="N10188" s="4">
        <v>19.420000000000002</v>
      </c>
      <c r="O10188" s="4">
        <v>1.58</v>
      </c>
      <c r="P10188">
        <v>8.16</v>
      </c>
      <c r="Q10188" s="4">
        <v>15.31</v>
      </c>
    </row>
    <row r="10189" spans="1:17" x14ac:dyDescent="0.3">
      <c r="A10189" s="3">
        <v>45354</v>
      </c>
      <c r="B10189" s="11" t="str">
        <f t="shared" si="159"/>
        <v>Mar 2024</v>
      </c>
      <c r="C10189" t="s">
        <v>18</v>
      </c>
      <c r="D10189" t="s">
        <v>44</v>
      </c>
      <c r="E10189" t="s">
        <v>76</v>
      </c>
      <c r="F10189" t="s">
        <v>106</v>
      </c>
      <c r="G10189" t="str">
        <f>_xlfn.XLOOKUP(F10189,Product_Categories!A:A,Product_Categories!C:C,"Missing")</f>
        <v>Reporting</v>
      </c>
      <c r="H10189">
        <v>101304</v>
      </c>
      <c r="I10189">
        <v>7310</v>
      </c>
      <c r="J10189" s="5">
        <v>12632.78</v>
      </c>
      <c r="K10189">
        <v>1064</v>
      </c>
      <c r="L10189" s="5">
        <v>187118.81</v>
      </c>
      <c r="M10189" s="4">
        <v>7.22</v>
      </c>
      <c r="N10189" s="4">
        <v>14.56</v>
      </c>
      <c r="O10189" s="4">
        <v>1.73</v>
      </c>
      <c r="P10189">
        <v>11.87</v>
      </c>
      <c r="Q10189" s="4">
        <v>14.81</v>
      </c>
    </row>
    <row r="10190" spans="1:17" x14ac:dyDescent="0.3">
      <c r="A10190" s="3">
        <v>45354</v>
      </c>
      <c r="B10190" s="11" t="str">
        <f t="shared" si="159"/>
        <v>Mar 2024</v>
      </c>
      <c r="C10190" t="s">
        <v>19</v>
      </c>
      <c r="D10190" t="s">
        <v>47</v>
      </c>
      <c r="E10190" t="s">
        <v>76</v>
      </c>
      <c r="F10190" t="s">
        <v>86</v>
      </c>
      <c r="G10190" t="str">
        <f>_xlfn.XLOOKUP(F10190,Product_Categories!A:A,Product_Categories!C:C,"Missing")</f>
        <v>Website Tools</v>
      </c>
      <c r="H10190">
        <v>96080</v>
      </c>
      <c r="I10190">
        <v>8676</v>
      </c>
      <c r="J10190" s="5">
        <v>10746.36</v>
      </c>
      <c r="K10190">
        <v>1090</v>
      </c>
      <c r="L10190" s="5">
        <v>156596.67000000001</v>
      </c>
      <c r="M10190" s="4">
        <v>9.0299999999999994</v>
      </c>
      <c r="N10190" s="4">
        <v>12.56</v>
      </c>
      <c r="O10190" s="4">
        <v>1.24</v>
      </c>
      <c r="P10190">
        <v>9.86</v>
      </c>
      <c r="Q10190" s="4">
        <v>14.57</v>
      </c>
    </row>
    <row r="10191" spans="1:17" x14ac:dyDescent="0.3">
      <c r="A10191" s="3">
        <v>45354</v>
      </c>
      <c r="B10191" s="11" t="str">
        <f t="shared" si="159"/>
        <v>Mar 2024</v>
      </c>
      <c r="C10191" t="s">
        <v>21</v>
      </c>
      <c r="D10191" t="s">
        <v>67</v>
      </c>
      <c r="E10191" t="s">
        <v>73</v>
      </c>
      <c r="F10191" t="s">
        <v>103</v>
      </c>
      <c r="G10191" t="str">
        <f>_xlfn.XLOOKUP(F10191,Product_Categories!A:A,Product_Categories!C:C,"Missing")</f>
        <v>Automation</v>
      </c>
      <c r="H10191">
        <v>130840</v>
      </c>
      <c r="I10191">
        <v>17657</v>
      </c>
      <c r="J10191" s="5">
        <v>36806.239999999998</v>
      </c>
      <c r="K10191">
        <v>2912</v>
      </c>
      <c r="L10191" s="5">
        <v>530792.02</v>
      </c>
      <c r="M10191" s="4">
        <v>13.5</v>
      </c>
      <c r="N10191" s="4">
        <v>16.489999999999998</v>
      </c>
      <c r="O10191" s="4">
        <v>2.08</v>
      </c>
      <c r="P10191">
        <v>12.64</v>
      </c>
      <c r="Q10191" s="4">
        <v>14.42</v>
      </c>
    </row>
    <row r="10192" spans="1:17" x14ac:dyDescent="0.3">
      <c r="A10192" s="3">
        <v>45354</v>
      </c>
      <c r="B10192" s="11" t="str">
        <f t="shared" si="159"/>
        <v>Mar 2024</v>
      </c>
      <c r="C10192" t="s">
        <v>18</v>
      </c>
      <c r="D10192" t="s">
        <v>37</v>
      </c>
      <c r="E10192" t="s">
        <v>76</v>
      </c>
      <c r="F10192" t="s">
        <v>101</v>
      </c>
      <c r="G10192" t="str">
        <f>_xlfn.XLOOKUP(F10192,Product_Categories!A:A,Product_Categories!C:C,"Missing")</f>
        <v>Conversion</v>
      </c>
      <c r="H10192">
        <v>144291</v>
      </c>
      <c r="I10192">
        <v>17289</v>
      </c>
      <c r="J10192" s="5">
        <v>48242.82</v>
      </c>
      <c r="K10192">
        <v>3504</v>
      </c>
      <c r="L10192" s="5">
        <v>661163.92000000004</v>
      </c>
      <c r="M10192" s="4">
        <v>11.98</v>
      </c>
      <c r="N10192" s="4">
        <v>20.27</v>
      </c>
      <c r="O10192" s="4">
        <v>2.79</v>
      </c>
      <c r="P10192" s="4">
        <v>13.77</v>
      </c>
      <c r="Q10192" s="4">
        <v>13.7</v>
      </c>
    </row>
    <row r="10193" spans="1:17" x14ac:dyDescent="0.3">
      <c r="A10193" s="3">
        <v>45354</v>
      </c>
      <c r="B10193" s="11" t="str">
        <f t="shared" si="159"/>
        <v>Mar 2024</v>
      </c>
      <c r="C10193" t="s">
        <v>19</v>
      </c>
      <c r="D10193" t="s">
        <v>51</v>
      </c>
      <c r="E10193" t="s">
        <v>73</v>
      </c>
      <c r="F10193" t="s">
        <v>77</v>
      </c>
      <c r="G10193" t="str">
        <f>_xlfn.XLOOKUP(F10193,Product_Categories!A:A,Product_Categories!C:C,"Missing")</f>
        <v>SEO</v>
      </c>
      <c r="H10193">
        <v>81917</v>
      </c>
      <c r="I10193">
        <v>7861</v>
      </c>
      <c r="J10193" s="5">
        <v>18651.330000000002</v>
      </c>
      <c r="K10193">
        <v>1471</v>
      </c>
      <c r="L10193" s="5">
        <v>246259.32</v>
      </c>
      <c r="M10193" s="4">
        <v>9.6</v>
      </c>
      <c r="N10193" s="4">
        <v>18.71</v>
      </c>
      <c r="O10193" s="4">
        <v>2.37</v>
      </c>
      <c r="P10193">
        <v>12.68</v>
      </c>
      <c r="Q10193" s="4">
        <v>13.2</v>
      </c>
    </row>
    <row r="10194" spans="1:17" x14ac:dyDescent="0.3">
      <c r="A10194" s="3">
        <v>45354</v>
      </c>
      <c r="B10194" s="11" t="str">
        <f t="shared" si="159"/>
        <v>Mar 2024</v>
      </c>
      <c r="C10194" t="s">
        <v>108</v>
      </c>
      <c r="D10194" t="s">
        <v>56</v>
      </c>
      <c r="E10194" t="s">
        <v>76</v>
      </c>
      <c r="F10194" t="s">
        <v>101</v>
      </c>
      <c r="G10194" t="str">
        <f>_xlfn.XLOOKUP(F10194,Product_Categories!A:A,Product_Categories!C:C,"Missing")</f>
        <v>Conversion</v>
      </c>
      <c r="H10194">
        <v>59593</v>
      </c>
      <c r="I10194">
        <v>3659</v>
      </c>
      <c r="J10194" s="5">
        <v>4705.75</v>
      </c>
      <c r="K10194">
        <v>745</v>
      </c>
      <c r="L10194" s="5">
        <v>59792.38</v>
      </c>
      <c r="M10194" s="4">
        <v>6.14</v>
      </c>
      <c r="N10194" s="4">
        <v>20.36</v>
      </c>
      <c r="O10194" s="4">
        <v>1.29</v>
      </c>
      <c r="P10194">
        <v>6.32</v>
      </c>
      <c r="Q10194" s="4">
        <v>12.71</v>
      </c>
    </row>
    <row r="10195" spans="1:17" x14ac:dyDescent="0.3">
      <c r="A10195" s="3">
        <v>45354</v>
      </c>
      <c r="B10195" s="11" t="str">
        <f t="shared" si="159"/>
        <v>Mar 2024</v>
      </c>
      <c r="C10195" t="s">
        <v>21</v>
      </c>
      <c r="D10195" t="s">
        <v>44</v>
      </c>
      <c r="E10195" t="s">
        <v>74</v>
      </c>
      <c r="F10195" t="s">
        <v>79</v>
      </c>
      <c r="G10195" t="str">
        <f>_xlfn.XLOOKUP(F10195,Product_Categories!A:A,Product_Categories!C:C,"Missing")</f>
        <v>Email Marketing</v>
      </c>
      <c r="H10195">
        <v>31287</v>
      </c>
      <c r="I10195">
        <v>1641</v>
      </c>
      <c r="J10195" s="5">
        <v>3852.44</v>
      </c>
      <c r="K10195">
        <v>269</v>
      </c>
      <c r="L10195" s="5">
        <v>48312.24</v>
      </c>
      <c r="M10195" s="4">
        <v>5.24</v>
      </c>
      <c r="N10195" s="4">
        <v>16.39</v>
      </c>
      <c r="O10195" s="4">
        <v>2.35</v>
      </c>
      <c r="P10195">
        <v>14.32</v>
      </c>
      <c r="Q10195" s="4">
        <v>12.54</v>
      </c>
    </row>
    <row r="10196" spans="1:17" x14ac:dyDescent="0.3">
      <c r="A10196" s="3">
        <v>45354</v>
      </c>
      <c r="B10196" s="11" t="str">
        <f t="shared" si="159"/>
        <v>Mar 2024</v>
      </c>
      <c r="C10196" t="s">
        <v>18</v>
      </c>
      <c r="D10196" t="s">
        <v>60</v>
      </c>
      <c r="E10196" t="s">
        <v>76</v>
      </c>
      <c r="F10196" t="s">
        <v>91</v>
      </c>
      <c r="G10196" t="str">
        <f>_xlfn.XLOOKUP(F10196,Product_Categories!A:A,Product_Categories!C:C,"Missing")</f>
        <v>Affiliate</v>
      </c>
      <c r="H10196">
        <v>132681</v>
      </c>
      <c r="I10196">
        <v>7432</v>
      </c>
      <c r="J10196" s="5">
        <v>10060.24</v>
      </c>
      <c r="K10196">
        <v>1094</v>
      </c>
      <c r="L10196" s="5">
        <v>114055.44</v>
      </c>
      <c r="M10196" s="4">
        <v>5.6</v>
      </c>
      <c r="N10196" s="4">
        <v>14.72</v>
      </c>
      <c r="O10196" s="4">
        <v>1.35</v>
      </c>
      <c r="P10196" s="4">
        <v>9.1999999999999993</v>
      </c>
      <c r="Q10196" s="4">
        <v>11.34</v>
      </c>
    </row>
    <row r="10197" spans="1:17" x14ac:dyDescent="0.3">
      <c r="A10197" s="3">
        <v>45354</v>
      </c>
      <c r="B10197" s="11" t="str">
        <f t="shared" si="159"/>
        <v>Mar 2024</v>
      </c>
      <c r="C10197" t="s">
        <v>18</v>
      </c>
      <c r="D10197" t="s">
        <v>56</v>
      </c>
      <c r="E10197" t="s">
        <v>74</v>
      </c>
      <c r="F10197" t="s">
        <v>99</v>
      </c>
      <c r="G10197" t="str">
        <f>_xlfn.XLOOKUP(F10197,Product_Categories!A:A,Product_Categories!C:C,"Missing")</f>
        <v>Planning</v>
      </c>
      <c r="H10197">
        <v>127382</v>
      </c>
      <c r="I10197">
        <v>1651</v>
      </c>
      <c r="J10197" s="5">
        <v>5218.6499999999996</v>
      </c>
      <c r="K10197">
        <v>329</v>
      </c>
      <c r="L10197" s="5">
        <v>53218.22</v>
      </c>
      <c r="M10197" s="4">
        <v>1.3</v>
      </c>
      <c r="N10197" s="4">
        <v>19.93</v>
      </c>
      <c r="O10197" s="4">
        <v>3.16</v>
      </c>
      <c r="P10197" s="4">
        <v>15.86</v>
      </c>
      <c r="Q10197" s="4">
        <v>10.199999999999999</v>
      </c>
    </row>
    <row r="10198" spans="1:17" x14ac:dyDescent="0.3">
      <c r="A10198" s="3">
        <v>45354</v>
      </c>
      <c r="B10198" s="11" t="str">
        <f t="shared" si="159"/>
        <v>Mar 2024</v>
      </c>
      <c r="C10198" t="s">
        <v>17</v>
      </c>
      <c r="D10198" t="s">
        <v>51</v>
      </c>
      <c r="E10198" t="s">
        <v>76</v>
      </c>
      <c r="F10198" t="s">
        <v>90</v>
      </c>
      <c r="G10198" t="str">
        <f>_xlfn.XLOOKUP(F10198,Product_Categories!A:A,Product_Categories!C:C,"Missing")</f>
        <v>Brand Monitoring</v>
      </c>
      <c r="H10198">
        <v>53349</v>
      </c>
      <c r="I10198">
        <v>6953</v>
      </c>
      <c r="J10198" s="5">
        <v>19513.18</v>
      </c>
      <c r="K10198">
        <v>976</v>
      </c>
      <c r="L10198" s="5">
        <v>193426.06</v>
      </c>
      <c r="M10198" s="4">
        <v>13.03</v>
      </c>
      <c r="N10198" s="4">
        <v>14.04</v>
      </c>
      <c r="O10198" s="4">
        <v>2.81</v>
      </c>
      <c r="P10198" s="4">
        <v>19.989999999999998</v>
      </c>
      <c r="Q10198" s="4">
        <v>9.91</v>
      </c>
    </row>
    <row r="10199" spans="1:17" x14ac:dyDescent="0.3">
      <c r="A10199" s="3">
        <v>45354</v>
      </c>
      <c r="B10199" s="11" t="str">
        <f t="shared" si="159"/>
        <v>Mar 2024</v>
      </c>
      <c r="C10199" t="s">
        <v>108</v>
      </c>
      <c r="D10199" t="s">
        <v>42</v>
      </c>
      <c r="E10199" t="s">
        <v>74</v>
      </c>
      <c r="F10199" t="s">
        <v>98</v>
      </c>
      <c r="G10199" t="str">
        <f>_xlfn.XLOOKUP(F10199,Product_Categories!A:A,Product_Categories!C:C,"Missing")</f>
        <v>Video</v>
      </c>
      <c r="H10199">
        <v>81260</v>
      </c>
      <c r="I10199">
        <v>4581</v>
      </c>
      <c r="J10199" s="5">
        <v>2121.08</v>
      </c>
      <c r="K10199">
        <v>282</v>
      </c>
      <c r="L10199" s="5">
        <v>19850.34</v>
      </c>
      <c r="M10199" s="4">
        <v>5.64</v>
      </c>
      <c r="N10199" s="4">
        <v>6.16</v>
      </c>
      <c r="O10199" s="4">
        <v>0.46</v>
      </c>
      <c r="P10199">
        <v>7.52</v>
      </c>
      <c r="Q10199" s="4">
        <v>9.36</v>
      </c>
    </row>
    <row r="10200" spans="1:17" x14ac:dyDescent="0.3">
      <c r="A10200" s="3">
        <v>45354</v>
      </c>
      <c r="B10200" s="11" t="str">
        <f t="shared" si="159"/>
        <v>Mar 2024</v>
      </c>
      <c r="C10200" t="s">
        <v>17</v>
      </c>
      <c r="D10200" t="s">
        <v>68</v>
      </c>
      <c r="E10200" t="s">
        <v>74</v>
      </c>
      <c r="F10200" t="s">
        <v>103</v>
      </c>
      <c r="G10200" t="str">
        <f>_xlfn.XLOOKUP(F10200,Product_Categories!A:A,Product_Categories!C:C,"Missing")</f>
        <v>Automation</v>
      </c>
      <c r="H10200">
        <v>74860</v>
      </c>
      <c r="I10200">
        <v>2562</v>
      </c>
      <c r="J10200" s="5">
        <v>2743.87</v>
      </c>
      <c r="K10200">
        <v>156</v>
      </c>
      <c r="L10200" s="5">
        <v>25559.360000000001</v>
      </c>
      <c r="M10200" s="4">
        <v>3.42</v>
      </c>
      <c r="N10200" s="4">
        <v>6.09</v>
      </c>
      <c r="O10200" s="4">
        <v>1.07</v>
      </c>
      <c r="P10200" s="4">
        <v>17.59</v>
      </c>
      <c r="Q10200" s="4">
        <v>9.32</v>
      </c>
    </row>
    <row r="10201" spans="1:17" x14ac:dyDescent="0.3">
      <c r="A10201" s="3">
        <v>45354</v>
      </c>
      <c r="B10201" s="11" t="str">
        <f t="shared" si="159"/>
        <v>Mar 2024</v>
      </c>
      <c r="C10201" t="s">
        <v>17</v>
      </c>
      <c r="D10201" t="s">
        <v>49</v>
      </c>
      <c r="E10201" t="s">
        <v>76</v>
      </c>
      <c r="F10201" t="s">
        <v>91</v>
      </c>
      <c r="G10201" t="str">
        <f>_xlfn.XLOOKUP(F10201,Product_Categories!A:A,Product_Categories!C:C,"Missing")</f>
        <v>Affiliate</v>
      </c>
      <c r="H10201">
        <v>90284</v>
      </c>
      <c r="I10201">
        <v>12796</v>
      </c>
      <c r="J10201" s="5">
        <v>37140.93</v>
      </c>
      <c r="K10201">
        <v>2413</v>
      </c>
      <c r="L10201" s="5">
        <v>346310.24</v>
      </c>
      <c r="M10201" s="4">
        <v>14.17</v>
      </c>
      <c r="N10201" s="4">
        <v>18.86</v>
      </c>
      <c r="O10201" s="4">
        <v>2.9</v>
      </c>
      <c r="P10201" s="4">
        <v>15.39</v>
      </c>
      <c r="Q10201" s="4">
        <v>9.32</v>
      </c>
    </row>
    <row r="10202" spans="1:17" x14ac:dyDescent="0.3">
      <c r="A10202" s="3">
        <v>45354</v>
      </c>
      <c r="B10202" s="11" t="str">
        <f t="shared" si="159"/>
        <v>Mar 2024</v>
      </c>
      <c r="C10202" t="s">
        <v>17</v>
      </c>
      <c r="D10202" t="s">
        <v>29</v>
      </c>
      <c r="E10202" t="s">
        <v>74</v>
      </c>
      <c r="F10202" t="s">
        <v>93</v>
      </c>
      <c r="G10202" t="str">
        <f>_xlfn.XLOOKUP(F10202,Product_Categories!A:A,Product_Categories!C:C,"Missing")</f>
        <v>Social Media</v>
      </c>
      <c r="H10202">
        <v>117894</v>
      </c>
      <c r="I10202">
        <v>6469</v>
      </c>
      <c r="J10202" s="5">
        <v>22028.89</v>
      </c>
      <c r="K10202">
        <v>1003</v>
      </c>
      <c r="L10202" s="5">
        <v>187213.17</v>
      </c>
      <c r="M10202" s="4">
        <v>5.49</v>
      </c>
      <c r="N10202" s="4">
        <v>15.5</v>
      </c>
      <c r="O10202" s="4">
        <v>3.41</v>
      </c>
      <c r="P10202" s="4">
        <v>21.96</v>
      </c>
      <c r="Q10202" s="4">
        <v>8.5</v>
      </c>
    </row>
    <row r="10203" spans="1:17" x14ac:dyDescent="0.3">
      <c r="A10203" s="3">
        <v>45354</v>
      </c>
      <c r="B10203" s="11" t="str">
        <f t="shared" si="159"/>
        <v>Mar 2024</v>
      </c>
      <c r="C10203" t="s">
        <v>18</v>
      </c>
      <c r="D10203" t="s">
        <v>54</v>
      </c>
      <c r="E10203" t="s">
        <v>75</v>
      </c>
      <c r="F10203" t="s">
        <v>88</v>
      </c>
      <c r="G10203" t="str">
        <f>_xlfn.XLOOKUP(F10203,Product_Categories!A:A,Product_Categories!C:C,"Missing")</f>
        <v>CRM</v>
      </c>
      <c r="H10203">
        <v>109198</v>
      </c>
      <c r="I10203">
        <v>15637</v>
      </c>
      <c r="J10203" s="5">
        <v>39383.629999999997</v>
      </c>
      <c r="K10203">
        <v>2902</v>
      </c>
      <c r="L10203" s="5">
        <v>324124.06</v>
      </c>
      <c r="M10203" s="4">
        <v>14.32</v>
      </c>
      <c r="N10203" s="4">
        <v>18.559999999999999</v>
      </c>
      <c r="O10203" s="4">
        <v>2.52</v>
      </c>
      <c r="P10203" s="4">
        <v>13.57</v>
      </c>
      <c r="Q10203" s="4">
        <v>8.23</v>
      </c>
    </row>
    <row r="10204" spans="1:17" x14ac:dyDescent="0.3">
      <c r="A10204" s="3">
        <v>45354</v>
      </c>
      <c r="B10204" s="11" t="str">
        <f t="shared" si="159"/>
        <v>Mar 2024</v>
      </c>
      <c r="C10204" t="s">
        <v>17</v>
      </c>
      <c r="D10204" t="s">
        <v>29</v>
      </c>
      <c r="E10204" t="s">
        <v>75</v>
      </c>
      <c r="F10204" t="s">
        <v>83</v>
      </c>
      <c r="G10204" t="str">
        <f>_xlfn.XLOOKUP(F10204,Product_Categories!A:A,Product_Categories!C:C,"Missing")</f>
        <v>UX</v>
      </c>
      <c r="H10204">
        <v>133475</v>
      </c>
      <c r="I10204">
        <v>1926</v>
      </c>
      <c r="J10204" s="5">
        <v>8263.3700000000008</v>
      </c>
      <c r="K10204">
        <v>411</v>
      </c>
      <c r="L10204" s="5">
        <v>66844.009999999995</v>
      </c>
      <c r="M10204" s="4">
        <v>1.44</v>
      </c>
      <c r="N10204" s="4">
        <v>21.34</v>
      </c>
      <c r="O10204" s="4">
        <v>4.29</v>
      </c>
      <c r="P10204" s="4">
        <v>20.11</v>
      </c>
      <c r="Q10204" s="4">
        <v>8.09</v>
      </c>
    </row>
    <row r="10205" spans="1:17" x14ac:dyDescent="0.3">
      <c r="A10205" s="3">
        <v>45354</v>
      </c>
      <c r="B10205" s="11" t="str">
        <f t="shared" si="159"/>
        <v>Mar 2024</v>
      </c>
      <c r="C10205" t="s">
        <v>19</v>
      </c>
      <c r="D10205" t="s">
        <v>65</v>
      </c>
      <c r="E10205" t="s">
        <v>74</v>
      </c>
      <c r="F10205" t="s">
        <v>96</v>
      </c>
      <c r="G10205" t="str">
        <f>_xlfn.XLOOKUP(F10205,Product_Categories!A:A,Product_Categories!C:C,"Missing")</f>
        <v>Growth Tools</v>
      </c>
      <c r="H10205">
        <v>75347</v>
      </c>
      <c r="I10205">
        <v>4520</v>
      </c>
      <c r="J10205" s="5">
        <v>16316.64</v>
      </c>
      <c r="K10205">
        <v>787</v>
      </c>
      <c r="L10205" s="5">
        <v>126443.85</v>
      </c>
      <c r="M10205" s="4">
        <v>6</v>
      </c>
      <c r="N10205" s="4">
        <v>17.41</v>
      </c>
      <c r="O10205" s="4">
        <v>3.61</v>
      </c>
      <c r="P10205">
        <v>20.73</v>
      </c>
      <c r="Q10205" s="4">
        <v>7.75</v>
      </c>
    </row>
    <row r="10206" spans="1:17" x14ac:dyDescent="0.3">
      <c r="A10206" s="3">
        <v>45354</v>
      </c>
      <c r="B10206" s="11" t="str">
        <f t="shared" si="159"/>
        <v>Mar 2024</v>
      </c>
      <c r="C10206" t="s">
        <v>21</v>
      </c>
      <c r="D10206" t="s">
        <v>62</v>
      </c>
      <c r="E10206" t="s">
        <v>75</v>
      </c>
      <c r="F10206" t="s">
        <v>77</v>
      </c>
      <c r="G10206" t="str">
        <f>_xlfn.XLOOKUP(F10206,Product_Categories!A:A,Product_Categories!C:C,"Missing")</f>
        <v>SEO</v>
      </c>
      <c r="H10206">
        <v>64275</v>
      </c>
      <c r="I10206">
        <v>7466</v>
      </c>
      <c r="J10206" s="5">
        <v>33239</v>
      </c>
      <c r="K10206">
        <v>1478</v>
      </c>
      <c r="L10206" s="5">
        <v>256504.21</v>
      </c>
      <c r="M10206" s="4">
        <v>11.62</v>
      </c>
      <c r="N10206" s="4">
        <v>19.8</v>
      </c>
      <c r="O10206" s="4">
        <v>4.45</v>
      </c>
      <c r="P10206">
        <v>22.49</v>
      </c>
      <c r="Q10206" s="4">
        <v>7.72</v>
      </c>
    </row>
    <row r="10207" spans="1:17" x14ac:dyDescent="0.3">
      <c r="A10207" s="3">
        <v>45354</v>
      </c>
      <c r="B10207" s="11" t="str">
        <f t="shared" si="159"/>
        <v>Mar 2024</v>
      </c>
      <c r="C10207" t="s">
        <v>18</v>
      </c>
      <c r="D10207" t="s">
        <v>46</v>
      </c>
      <c r="E10207" t="s">
        <v>76</v>
      </c>
      <c r="F10207" t="s">
        <v>84</v>
      </c>
      <c r="G10207" t="str">
        <f>_xlfn.XLOOKUP(F10207,Product_Categories!A:A,Product_Categories!C:C,"Missing")</f>
        <v>Marketing Suite</v>
      </c>
      <c r="H10207">
        <v>35164</v>
      </c>
      <c r="I10207">
        <v>3416</v>
      </c>
      <c r="J10207" s="5">
        <v>5620.19</v>
      </c>
      <c r="K10207">
        <v>740</v>
      </c>
      <c r="L10207" s="5">
        <v>43257.85</v>
      </c>
      <c r="M10207" s="4">
        <v>9.7100000000000009</v>
      </c>
      <c r="N10207" s="4">
        <v>21.66</v>
      </c>
      <c r="O10207" s="4">
        <v>1.65</v>
      </c>
      <c r="P10207" s="4">
        <v>7.59</v>
      </c>
      <c r="Q10207" s="4">
        <v>7.7</v>
      </c>
    </row>
    <row r="10208" spans="1:17" x14ac:dyDescent="0.3">
      <c r="A10208" s="3">
        <v>45354</v>
      </c>
      <c r="B10208" s="11" t="str">
        <f t="shared" si="159"/>
        <v>Mar 2024</v>
      </c>
      <c r="C10208" t="s">
        <v>107</v>
      </c>
      <c r="D10208" t="s">
        <v>27</v>
      </c>
      <c r="E10208" t="s">
        <v>75</v>
      </c>
      <c r="F10208" t="s">
        <v>98</v>
      </c>
      <c r="G10208" t="str">
        <f>_xlfn.XLOOKUP(F10208,Product_Categories!A:A,Product_Categories!C:C,"Missing")</f>
        <v>Video</v>
      </c>
      <c r="H10208">
        <v>127918</v>
      </c>
      <c r="I10208">
        <v>14260</v>
      </c>
      <c r="J10208" s="5">
        <v>57667.24</v>
      </c>
      <c r="K10208">
        <v>2420</v>
      </c>
      <c r="L10208" s="5">
        <v>438415.34</v>
      </c>
      <c r="M10208" s="4">
        <v>11.15</v>
      </c>
      <c r="N10208" s="4">
        <v>16.97</v>
      </c>
      <c r="O10208" s="4">
        <v>4.04</v>
      </c>
      <c r="P10208">
        <v>23.83</v>
      </c>
      <c r="Q10208" s="4">
        <v>7.6</v>
      </c>
    </row>
    <row r="10209" spans="1:17" x14ac:dyDescent="0.3">
      <c r="A10209" s="3">
        <v>45354</v>
      </c>
      <c r="B10209" s="11" t="str">
        <f t="shared" si="159"/>
        <v>Mar 2024</v>
      </c>
      <c r="C10209" t="s">
        <v>19</v>
      </c>
      <c r="D10209" t="s">
        <v>48</v>
      </c>
      <c r="E10209" t="s">
        <v>76</v>
      </c>
      <c r="F10209" t="s">
        <v>78</v>
      </c>
      <c r="G10209" t="str">
        <f>_xlfn.XLOOKUP(F10209,Product_Categories!A:A,Product_Categories!C:C,"Missing")</f>
        <v>Audience Analytics</v>
      </c>
      <c r="H10209">
        <v>135067</v>
      </c>
      <c r="I10209">
        <v>10629</v>
      </c>
      <c r="J10209" s="5">
        <v>13128.77</v>
      </c>
      <c r="K10209">
        <v>1860</v>
      </c>
      <c r="L10209" s="5">
        <v>96845.13</v>
      </c>
      <c r="M10209" s="4">
        <v>7.87</v>
      </c>
      <c r="N10209" s="4">
        <v>17.5</v>
      </c>
      <c r="O10209" s="4">
        <v>1.24</v>
      </c>
      <c r="P10209">
        <v>7.06</v>
      </c>
      <c r="Q10209" s="4">
        <v>7.38</v>
      </c>
    </row>
    <row r="10210" spans="1:17" x14ac:dyDescent="0.3">
      <c r="A10210" s="3">
        <v>45354</v>
      </c>
      <c r="B10210" s="11" t="str">
        <f t="shared" si="159"/>
        <v>Mar 2024</v>
      </c>
      <c r="C10210" t="s">
        <v>108</v>
      </c>
      <c r="D10210" t="s">
        <v>65</v>
      </c>
      <c r="E10210" t="s">
        <v>73</v>
      </c>
      <c r="F10210" t="s">
        <v>85</v>
      </c>
      <c r="G10210" t="str">
        <f>_xlfn.XLOOKUP(F10210,Product_Categories!A:A,Product_Categories!C:C,"Missing")</f>
        <v>Budgeting</v>
      </c>
      <c r="H10210">
        <v>37939</v>
      </c>
      <c r="I10210">
        <v>4122</v>
      </c>
      <c r="J10210" s="5">
        <v>13307.96</v>
      </c>
      <c r="K10210">
        <v>818</v>
      </c>
      <c r="L10210" s="5">
        <v>94575.71</v>
      </c>
      <c r="M10210" s="4">
        <v>10.86</v>
      </c>
      <c r="N10210" s="4">
        <v>19.84</v>
      </c>
      <c r="O10210" s="4">
        <v>3.23</v>
      </c>
      <c r="P10210">
        <v>16.27</v>
      </c>
      <c r="Q10210" s="4">
        <v>7.11</v>
      </c>
    </row>
    <row r="10211" spans="1:17" x14ac:dyDescent="0.3">
      <c r="A10211" s="3">
        <v>45354</v>
      </c>
      <c r="B10211" s="11" t="str">
        <f t="shared" si="159"/>
        <v>Mar 2024</v>
      </c>
      <c r="C10211" t="s">
        <v>107</v>
      </c>
      <c r="D10211" t="s">
        <v>51</v>
      </c>
      <c r="E10211" t="s">
        <v>74</v>
      </c>
      <c r="F10211" t="s">
        <v>94</v>
      </c>
      <c r="G10211" t="str">
        <f>_xlfn.XLOOKUP(F10211,Product_Categories!A:A,Product_Categories!C:C,"Missing")</f>
        <v>SEO</v>
      </c>
      <c r="H10211">
        <v>21499</v>
      </c>
      <c r="I10211">
        <v>3024</v>
      </c>
      <c r="J10211" s="5">
        <v>9411.06</v>
      </c>
      <c r="K10211">
        <v>542</v>
      </c>
      <c r="L10211" s="5">
        <v>64208.72</v>
      </c>
      <c r="M10211" s="4">
        <v>14.07</v>
      </c>
      <c r="N10211" s="4">
        <v>17.920000000000002</v>
      </c>
      <c r="O10211" s="4">
        <v>3.11</v>
      </c>
      <c r="P10211">
        <v>17.36</v>
      </c>
      <c r="Q10211" s="4">
        <v>6.82</v>
      </c>
    </row>
    <row r="10212" spans="1:17" x14ac:dyDescent="0.3">
      <c r="A10212" s="3">
        <v>45354</v>
      </c>
      <c r="B10212" s="11" t="str">
        <f t="shared" si="159"/>
        <v>Mar 2024</v>
      </c>
      <c r="C10212" t="s">
        <v>19</v>
      </c>
      <c r="D10212" t="s">
        <v>24</v>
      </c>
      <c r="E10212" t="s">
        <v>73</v>
      </c>
      <c r="F10212" t="s">
        <v>98</v>
      </c>
      <c r="G10212" t="str">
        <f>_xlfn.XLOOKUP(F10212,Product_Categories!A:A,Product_Categories!C:C,"Missing")</f>
        <v>Video</v>
      </c>
      <c r="H10212">
        <v>7792</v>
      </c>
      <c r="I10212">
        <v>669</v>
      </c>
      <c r="J10212" s="5">
        <v>1547.02</v>
      </c>
      <c r="K10212">
        <v>93</v>
      </c>
      <c r="L10212" s="5">
        <v>10456.700000000001</v>
      </c>
      <c r="M10212" s="4">
        <v>8.59</v>
      </c>
      <c r="N10212" s="4">
        <v>13.9</v>
      </c>
      <c r="O10212" s="4">
        <v>2.31</v>
      </c>
      <c r="P10212">
        <v>16.63</v>
      </c>
      <c r="Q10212" s="4">
        <v>6.76</v>
      </c>
    </row>
    <row r="10213" spans="1:17" x14ac:dyDescent="0.3">
      <c r="A10213" s="3">
        <v>45354</v>
      </c>
      <c r="B10213" s="11" t="str">
        <f t="shared" si="159"/>
        <v>Mar 2024</v>
      </c>
      <c r="C10213" t="s">
        <v>19</v>
      </c>
      <c r="D10213" t="s">
        <v>24</v>
      </c>
      <c r="E10213" t="s">
        <v>73</v>
      </c>
      <c r="F10213" t="s">
        <v>105</v>
      </c>
      <c r="G10213" t="str">
        <f>_xlfn.XLOOKUP(F10213,Product_Categories!A:A,Product_Categories!C:C,"Missing")</f>
        <v>Storage</v>
      </c>
      <c r="H10213">
        <v>147615</v>
      </c>
      <c r="I10213">
        <v>2522</v>
      </c>
      <c r="J10213" s="5">
        <v>5533.31</v>
      </c>
      <c r="K10213">
        <v>188</v>
      </c>
      <c r="L10213" s="5">
        <v>37023.019999999997</v>
      </c>
      <c r="M10213" s="4">
        <v>1.71</v>
      </c>
      <c r="N10213" s="4">
        <v>7.45</v>
      </c>
      <c r="O10213" s="4">
        <v>2.19</v>
      </c>
      <c r="P10213">
        <v>29.43</v>
      </c>
      <c r="Q10213" s="4">
        <v>6.69</v>
      </c>
    </row>
    <row r="10214" spans="1:17" x14ac:dyDescent="0.3">
      <c r="A10214" s="3">
        <v>45354</v>
      </c>
      <c r="B10214" s="11" t="str">
        <f t="shared" si="159"/>
        <v>Mar 2024</v>
      </c>
      <c r="C10214" t="s">
        <v>18</v>
      </c>
      <c r="D10214" t="s">
        <v>52</v>
      </c>
      <c r="E10214" t="s">
        <v>73</v>
      </c>
      <c r="F10214" t="s">
        <v>88</v>
      </c>
      <c r="G10214" t="str">
        <f>_xlfn.XLOOKUP(F10214,Product_Categories!A:A,Product_Categories!C:C,"Missing")</f>
        <v>CRM</v>
      </c>
      <c r="H10214">
        <v>78374</v>
      </c>
      <c r="I10214">
        <v>9818</v>
      </c>
      <c r="J10214" s="5">
        <v>37600.32</v>
      </c>
      <c r="K10214">
        <v>1813</v>
      </c>
      <c r="L10214" s="5">
        <v>237124.31</v>
      </c>
      <c r="M10214" s="4">
        <v>12.53</v>
      </c>
      <c r="N10214" s="4">
        <v>18.47</v>
      </c>
      <c r="O10214" s="4">
        <v>3.83</v>
      </c>
      <c r="P10214" s="4">
        <v>20.74</v>
      </c>
      <c r="Q10214" s="4">
        <v>6.31</v>
      </c>
    </row>
    <row r="10215" spans="1:17" x14ac:dyDescent="0.3">
      <c r="A10215" s="3">
        <v>45354</v>
      </c>
      <c r="B10215" s="11" t="str">
        <f t="shared" si="159"/>
        <v>Mar 2024</v>
      </c>
      <c r="C10215" t="s">
        <v>108</v>
      </c>
      <c r="D10215" t="s">
        <v>63</v>
      </c>
      <c r="E10215" t="s">
        <v>76</v>
      </c>
      <c r="F10215" t="s">
        <v>101</v>
      </c>
      <c r="G10215" t="str">
        <f>_xlfn.XLOOKUP(F10215,Product_Categories!A:A,Product_Categories!C:C,"Missing")</f>
        <v>Conversion</v>
      </c>
      <c r="H10215">
        <v>101197</v>
      </c>
      <c r="I10215">
        <v>11807</v>
      </c>
      <c r="J10215" s="5">
        <v>21743.34</v>
      </c>
      <c r="K10215">
        <v>1731</v>
      </c>
      <c r="L10215" s="5">
        <v>122381.68</v>
      </c>
      <c r="M10215" s="4">
        <v>11.67</v>
      </c>
      <c r="N10215" s="4">
        <v>14.66</v>
      </c>
      <c r="O10215" s="4">
        <v>1.84</v>
      </c>
      <c r="P10215">
        <v>12.56</v>
      </c>
      <c r="Q10215" s="4">
        <v>5.63</v>
      </c>
    </row>
    <row r="10216" spans="1:17" x14ac:dyDescent="0.3">
      <c r="A10216" s="3">
        <v>45354</v>
      </c>
      <c r="B10216" s="11" t="str">
        <f t="shared" si="159"/>
        <v>Mar 2024</v>
      </c>
      <c r="C10216" t="s">
        <v>21</v>
      </c>
      <c r="D10216" t="s">
        <v>57</v>
      </c>
      <c r="E10216" t="s">
        <v>74</v>
      </c>
      <c r="F10216" t="s">
        <v>86</v>
      </c>
      <c r="G10216" t="str">
        <f>_xlfn.XLOOKUP(F10216,Product_Categories!A:A,Product_Categories!C:C,"Missing")</f>
        <v>Website Tools</v>
      </c>
      <c r="H10216">
        <v>35602</v>
      </c>
      <c r="I10216">
        <v>2840</v>
      </c>
      <c r="J10216" s="5">
        <v>8327.68</v>
      </c>
      <c r="K10216">
        <v>244</v>
      </c>
      <c r="L10216" s="5">
        <v>46563.91</v>
      </c>
      <c r="M10216" s="4">
        <v>7.98</v>
      </c>
      <c r="N10216" s="4">
        <v>8.59</v>
      </c>
      <c r="O10216" s="4">
        <v>2.93</v>
      </c>
      <c r="P10216">
        <v>34.130000000000003</v>
      </c>
      <c r="Q10216" s="4">
        <v>5.59</v>
      </c>
    </row>
    <row r="10217" spans="1:17" x14ac:dyDescent="0.3">
      <c r="A10217" s="3">
        <v>45354</v>
      </c>
      <c r="B10217" s="11" t="str">
        <f t="shared" si="159"/>
        <v>Mar 2024</v>
      </c>
      <c r="C10217" t="s">
        <v>19</v>
      </c>
      <c r="D10217" t="s">
        <v>43</v>
      </c>
      <c r="E10217" t="s">
        <v>75</v>
      </c>
      <c r="F10217" t="s">
        <v>78</v>
      </c>
      <c r="G10217" t="str">
        <f>_xlfn.XLOOKUP(F10217,Product_Categories!A:A,Product_Categories!C:C,"Missing")</f>
        <v>Audience Analytics</v>
      </c>
      <c r="H10217">
        <v>9419</v>
      </c>
      <c r="I10217">
        <v>1389</v>
      </c>
      <c r="J10217" s="5">
        <v>5310.5</v>
      </c>
      <c r="K10217">
        <v>168</v>
      </c>
      <c r="L10217" s="5">
        <v>29644.84</v>
      </c>
      <c r="M10217" s="4">
        <v>14.75</v>
      </c>
      <c r="N10217" s="4">
        <v>12.1</v>
      </c>
      <c r="O10217" s="4">
        <v>3.82</v>
      </c>
      <c r="P10217">
        <v>31.61</v>
      </c>
      <c r="Q10217" s="4">
        <v>5.58</v>
      </c>
    </row>
    <row r="10218" spans="1:17" x14ac:dyDescent="0.3">
      <c r="A10218" s="3">
        <v>45354</v>
      </c>
      <c r="B10218" s="11" t="str">
        <f t="shared" si="159"/>
        <v>Mar 2024</v>
      </c>
      <c r="C10218" t="s">
        <v>107</v>
      </c>
      <c r="D10218" t="s">
        <v>64</v>
      </c>
      <c r="E10218" t="s">
        <v>76</v>
      </c>
      <c r="F10218" t="s">
        <v>89</v>
      </c>
      <c r="G10218" t="str">
        <f>_xlfn.XLOOKUP(F10218,Product_Categories!A:A,Product_Categories!C:C,"Missing")</f>
        <v>Push Notifications</v>
      </c>
      <c r="H10218">
        <v>36233</v>
      </c>
      <c r="I10218">
        <v>3724</v>
      </c>
      <c r="J10218" s="5">
        <v>13952.74</v>
      </c>
      <c r="K10218">
        <v>596</v>
      </c>
      <c r="L10218" s="5">
        <v>74584.800000000003</v>
      </c>
      <c r="M10218" s="4">
        <v>10.28</v>
      </c>
      <c r="N10218" s="4">
        <v>16</v>
      </c>
      <c r="O10218" s="4">
        <v>3.75</v>
      </c>
      <c r="P10218">
        <v>23.41</v>
      </c>
      <c r="Q10218" s="4">
        <v>5.35</v>
      </c>
    </row>
    <row r="10219" spans="1:17" x14ac:dyDescent="0.3">
      <c r="A10219" s="3">
        <v>45354</v>
      </c>
      <c r="B10219" s="11" t="str">
        <f t="shared" si="159"/>
        <v>Mar 2024</v>
      </c>
      <c r="C10219" t="s">
        <v>107</v>
      </c>
      <c r="D10219" t="s">
        <v>62</v>
      </c>
      <c r="E10219" t="s">
        <v>75</v>
      </c>
      <c r="F10219" t="s">
        <v>98</v>
      </c>
      <c r="G10219" t="str">
        <f>_xlfn.XLOOKUP(F10219,Product_Categories!A:A,Product_Categories!C:C,"Missing")</f>
        <v>Video</v>
      </c>
      <c r="H10219">
        <v>41113</v>
      </c>
      <c r="I10219">
        <v>3279</v>
      </c>
      <c r="J10219" s="5">
        <v>3338.01</v>
      </c>
      <c r="K10219">
        <v>126</v>
      </c>
      <c r="L10219" s="5">
        <v>17786.48</v>
      </c>
      <c r="M10219" s="4">
        <v>7.98</v>
      </c>
      <c r="N10219" s="4">
        <v>3.84</v>
      </c>
      <c r="O10219" s="4">
        <v>1.02</v>
      </c>
      <c r="P10219">
        <v>26.49</v>
      </c>
      <c r="Q10219" s="4">
        <v>5.33</v>
      </c>
    </row>
    <row r="10220" spans="1:17" x14ac:dyDescent="0.3">
      <c r="A10220" s="3">
        <v>45354</v>
      </c>
      <c r="B10220" s="11" t="str">
        <f t="shared" si="159"/>
        <v>Mar 2024</v>
      </c>
      <c r="C10220" t="s">
        <v>18</v>
      </c>
      <c r="D10220" t="s">
        <v>51</v>
      </c>
      <c r="E10220" t="s">
        <v>76</v>
      </c>
      <c r="F10220" t="s">
        <v>97</v>
      </c>
      <c r="G10220" t="str">
        <f>_xlfn.XLOOKUP(F10220,Product_Categories!A:A,Product_Categories!C:C,"Missing")</f>
        <v>Webinars</v>
      </c>
      <c r="H10220">
        <v>112351</v>
      </c>
      <c r="I10220">
        <v>15212</v>
      </c>
      <c r="J10220" s="5">
        <v>66578.28</v>
      </c>
      <c r="K10220">
        <v>2290</v>
      </c>
      <c r="L10220" s="5">
        <v>352639.02</v>
      </c>
      <c r="M10220" s="4">
        <v>13.54</v>
      </c>
      <c r="N10220" s="4">
        <v>15.05</v>
      </c>
      <c r="O10220" s="4">
        <v>4.38</v>
      </c>
      <c r="P10220" s="4">
        <v>29.07</v>
      </c>
      <c r="Q10220" s="4">
        <v>5.3</v>
      </c>
    </row>
    <row r="10221" spans="1:17" x14ac:dyDescent="0.3">
      <c r="A10221" s="3">
        <v>45354</v>
      </c>
      <c r="B10221" s="11" t="str">
        <f t="shared" si="159"/>
        <v>Mar 2024</v>
      </c>
      <c r="C10221" t="s">
        <v>19</v>
      </c>
      <c r="D10221" t="s">
        <v>47</v>
      </c>
      <c r="E10221" t="s">
        <v>76</v>
      </c>
      <c r="F10221" t="s">
        <v>78</v>
      </c>
      <c r="G10221" t="str">
        <f>_xlfn.XLOOKUP(F10221,Product_Categories!A:A,Product_Categories!C:C,"Missing")</f>
        <v>Audience Analytics</v>
      </c>
      <c r="H10221">
        <v>7731</v>
      </c>
      <c r="I10221">
        <v>312</v>
      </c>
      <c r="J10221" s="5">
        <v>490.36</v>
      </c>
      <c r="K10221">
        <v>16</v>
      </c>
      <c r="L10221" s="5">
        <v>2448.4499999999998</v>
      </c>
      <c r="M10221" s="4">
        <v>4.04</v>
      </c>
      <c r="N10221" s="4">
        <v>5.13</v>
      </c>
      <c r="O10221" s="4">
        <v>1.57</v>
      </c>
      <c r="P10221">
        <v>30.65</v>
      </c>
      <c r="Q10221" s="4">
        <v>4.99</v>
      </c>
    </row>
    <row r="10222" spans="1:17" x14ac:dyDescent="0.3">
      <c r="A10222" s="3">
        <v>45354</v>
      </c>
      <c r="B10222" s="11" t="str">
        <f t="shared" si="159"/>
        <v>Mar 2024</v>
      </c>
      <c r="C10222" t="s">
        <v>21</v>
      </c>
      <c r="D10222" t="s">
        <v>35</v>
      </c>
      <c r="E10222" t="s">
        <v>75</v>
      </c>
      <c r="F10222" t="s">
        <v>102</v>
      </c>
      <c r="G10222" t="str">
        <f>_xlfn.XLOOKUP(F10222,Product_Categories!A:A,Product_Categories!C:C,"Missing")</f>
        <v>Website Tools</v>
      </c>
      <c r="H10222">
        <v>135423</v>
      </c>
      <c r="I10222">
        <v>10544</v>
      </c>
      <c r="J10222" s="5">
        <v>44092.480000000003</v>
      </c>
      <c r="K10222">
        <v>1197</v>
      </c>
      <c r="L10222" s="5">
        <v>201450.83</v>
      </c>
      <c r="M10222" s="4">
        <v>7.79</v>
      </c>
      <c r="N10222" s="4">
        <v>11.35</v>
      </c>
      <c r="O10222" s="4">
        <v>4.18</v>
      </c>
      <c r="P10222">
        <v>36.840000000000003</v>
      </c>
      <c r="Q10222" s="4">
        <v>4.57</v>
      </c>
    </row>
    <row r="10223" spans="1:17" x14ac:dyDescent="0.3">
      <c r="A10223" s="3">
        <v>45354</v>
      </c>
      <c r="B10223" s="11" t="str">
        <f t="shared" si="159"/>
        <v>Mar 2024</v>
      </c>
      <c r="C10223" t="s">
        <v>19</v>
      </c>
      <c r="D10223" t="s">
        <v>27</v>
      </c>
      <c r="E10223" t="s">
        <v>75</v>
      </c>
      <c r="F10223" t="s">
        <v>102</v>
      </c>
      <c r="G10223" t="str">
        <f>_xlfn.XLOOKUP(F10223,Product_Categories!A:A,Product_Categories!C:C,"Missing")</f>
        <v>Website Tools</v>
      </c>
      <c r="H10223">
        <v>144433</v>
      </c>
      <c r="I10223">
        <v>11074</v>
      </c>
      <c r="J10223" s="5">
        <v>31146.95</v>
      </c>
      <c r="K10223">
        <v>1095</v>
      </c>
      <c r="L10223" s="5">
        <v>136388.79999999999</v>
      </c>
      <c r="M10223" s="4">
        <v>7.67</v>
      </c>
      <c r="N10223" s="4">
        <v>9.89</v>
      </c>
      <c r="O10223" s="4">
        <v>2.81</v>
      </c>
      <c r="P10223">
        <v>28.44</v>
      </c>
      <c r="Q10223" s="4">
        <v>4.38</v>
      </c>
    </row>
    <row r="10224" spans="1:17" x14ac:dyDescent="0.3">
      <c r="A10224" s="3">
        <v>45354</v>
      </c>
      <c r="B10224" s="11" t="str">
        <f t="shared" si="159"/>
        <v>Mar 2024</v>
      </c>
      <c r="C10224" t="s">
        <v>108</v>
      </c>
      <c r="D10224" t="s">
        <v>27</v>
      </c>
      <c r="E10224" t="s">
        <v>73</v>
      </c>
      <c r="F10224" t="s">
        <v>82</v>
      </c>
      <c r="G10224" t="str">
        <f>_xlfn.XLOOKUP(F10224,Product_Categories!A:A,Product_Categories!C:C,"Missing")</f>
        <v>Mobile Ads</v>
      </c>
      <c r="H10224">
        <v>31222</v>
      </c>
      <c r="I10224">
        <v>900</v>
      </c>
      <c r="J10224" s="5">
        <v>1201.81</v>
      </c>
      <c r="K10224">
        <v>49</v>
      </c>
      <c r="L10224" s="5">
        <v>4738.6400000000003</v>
      </c>
      <c r="M10224" s="4">
        <v>2.88</v>
      </c>
      <c r="N10224" s="4">
        <v>5.44</v>
      </c>
      <c r="O10224" s="4">
        <v>1.34</v>
      </c>
      <c r="P10224">
        <v>24.53</v>
      </c>
      <c r="Q10224" s="4">
        <v>3.94</v>
      </c>
    </row>
    <row r="10225" spans="1:17" x14ac:dyDescent="0.3">
      <c r="A10225" s="3">
        <v>45354</v>
      </c>
      <c r="B10225" s="11" t="str">
        <f t="shared" si="159"/>
        <v>Mar 2024</v>
      </c>
      <c r="C10225" t="s">
        <v>17</v>
      </c>
      <c r="D10225" t="s">
        <v>46</v>
      </c>
      <c r="E10225" t="s">
        <v>75</v>
      </c>
      <c r="F10225" t="s">
        <v>91</v>
      </c>
      <c r="G10225" t="str">
        <f>_xlfn.XLOOKUP(F10225,Product_Categories!A:A,Product_Categories!C:C,"Missing")</f>
        <v>Affiliate</v>
      </c>
      <c r="H10225">
        <v>144165</v>
      </c>
      <c r="I10225">
        <v>18789</v>
      </c>
      <c r="J10225" s="5">
        <v>43969.279999999999</v>
      </c>
      <c r="K10225">
        <v>4020</v>
      </c>
      <c r="L10225" s="5">
        <v>165533.45000000001</v>
      </c>
      <c r="M10225" s="4">
        <v>13.03</v>
      </c>
      <c r="N10225" s="4">
        <v>21.4</v>
      </c>
      <c r="O10225" s="4">
        <v>2.34</v>
      </c>
      <c r="P10225" s="4">
        <v>10.94</v>
      </c>
      <c r="Q10225" s="4">
        <v>3.76</v>
      </c>
    </row>
    <row r="10226" spans="1:17" x14ac:dyDescent="0.3">
      <c r="A10226" s="3">
        <v>45354</v>
      </c>
      <c r="B10226" s="11" t="str">
        <f t="shared" si="159"/>
        <v>Mar 2024</v>
      </c>
      <c r="C10226" t="s">
        <v>21</v>
      </c>
      <c r="D10226" t="s">
        <v>42</v>
      </c>
      <c r="E10226" t="s">
        <v>74</v>
      </c>
      <c r="F10226" t="s">
        <v>101</v>
      </c>
      <c r="G10226" t="str">
        <f>_xlfn.XLOOKUP(F10226,Product_Categories!A:A,Product_Categories!C:C,"Missing")</f>
        <v>Conversion</v>
      </c>
      <c r="H10226">
        <v>23661</v>
      </c>
      <c r="I10226">
        <v>1091</v>
      </c>
      <c r="J10226" s="5">
        <v>4879.4799999999996</v>
      </c>
      <c r="K10226">
        <v>152</v>
      </c>
      <c r="L10226" s="5">
        <v>17550.400000000001</v>
      </c>
      <c r="M10226" s="4">
        <v>4.6100000000000003</v>
      </c>
      <c r="N10226" s="4">
        <v>13.93</v>
      </c>
      <c r="O10226" s="4">
        <v>4.47</v>
      </c>
      <c r="P10226">
        <v>32.1</v>
      </c>
      <c r="Q10226" s="4">
        <v>3.6</v>
      </c>
    </row>
    <row r="10227" spans="1:17" x14ac:dyDescent="0.3">
      <c r="A10227" s="3">
        <v>45354</v>
      </c>
      <c r="B10227" s="11" t="str">
        <f t="shared" si="159"/>
        <v>Mar 2024</v>
      </c>
      <c r="C10227" t="s">
        <v>17</v>
      </c>
      <c r="D10227" t="s">
        <v>66</v>
      </c>
      <c r="E10227" t="s">
        <v>74</v>
      </c>
      <c r="F10227" t="s">
        <v>103</v>
      </c>
      <c r="G10227" t="str">
        <f>_xlfn.XLOOKUP(F10227,Product_Categories!A:A,Product_Categories!C:C,"Missing")</f>
        <v>Automation</v>
      </c>
      <c r="H10227">
        <v>61980</v>
      </c>
      <c r="I10227">
        <v>899</v>
      </c>
      <c r="J10227" s="5">
        <v>2905.14</v>
      </c>
      <c r="K10227">
        <v>124</v>
      </c>
      <c r="L10227" s="5">
        <v>10401.280000000001</v>
      </c>
      <c r="M10227" s="4">
        <v>1.45</v>
      </c>
      <c r="N10227" s="4">
        <v>13.79</v>
      </c>
      <c r="O10227" s="4">
        <v>3.23</v>
      </c>
      <c r="P10227" s="4">
        <v>23.43</v>
      </c>
      <c r="Q10227" s="4">
        <v>3.58</v>
      </c>
    </row>
    <row r="10228" spans="1:17" x14ac:dyDescent="0.3">
      <c r="A10228" s="3">
        <v>45354</v>
      </c>
      <c r="B10228" s="11" t="str">
        <f t="shared" si="159"/>
        <v>Mar 2024</v>
      </c>
      <c r="C10228" t="s">
        <v>21</v>
      </c>
      <c r="D10228" t="s">
        <v>32</v>
      </c>
      <c r="E10228" t="s">
        <v>75</v>
      </c>
      <c r="F10228" t="s">
        <v>92</v>
      </c>
      <c r="G10228" t="str">
        <f>_xlfn.XLOOKUP(F10228,Product_Categories!A:A,Product_Categories!C:C,"Missing")</f>
        <v>Design</v>
      </c>
      <c r="H10228">
        <v>83357</v>
      </c>
      <c r="I10228">
        <v>561</v>
      </c>
      <c r="J10228" s="5">
        <v>479.54</v>
      </c>
      <c r="K10228">
        <v>91</v>
      </c>
      <c r="L10228" s="5">
        <v>1584.85</v>
      </c>
      <c r="M10228" s="4">
        <v>0.67</v>
      </c>
      <c r="N10228" s="4">
        <v>16.22</v>
      </c>
      <c r="O10228" s="4">
        <v>0.85</v>
      </c>
      <c r="P10228">
        <v>5.27</v>
      </c>
      <c r="Q10228" s="4">
        <v>3.3</v>
      </c>
    </row>
    <row r="10229" spans="1:17" x14ac:dyDescent="0.3">
      <c r="A10229" s="3">
        <v>45354</v>
      </c>
      <c r="B10229" s="11" t="str">
        <f t="shared" si="159"/>
        <v>Mar 2024</v>
      </c>
      <c r="C10229" t="s">
        <v>18</v>
      </c>
      <c r="D10229" t="s">
        <v>56</v>
      </c>
      <c r="E10229" t="s">
        <v>75</v>
      </c>
      <c r="F10229" t="s">
        <v>104</v>
      </c>
      <c r="G10229" t="str">
        <f>_xlfn.XLOOKUP(F10229,Product_Categories!A:A,Product_Categories!C:C,"Missing")</f>
        <v>Surveys</v>
      </c>
      <c r="H10229">
        <v>30242</v>
      </c>
      <c r="I10229">
        <v>1794</v>
      </c>
      <c r="J10229" s="5">
        <v>6601.53</v>
      </c>
      <c r="K10229">
        <v>338</v>
      </c>
      <c r="L10229" s="5">
        <v>21738.67</v>
      </c>
      <c r="M10229" s="4">
        <v>5.93</v>
      </c>
      <c r="N10229" s="4">
        <v>18.84</v>
      </c>
      <c r="O10229" s="4">
        <v>3.68</v>
      </c>
      <c r="P10229" s="4">
        <v>19.53</v>
      </c>
      <c r="Q10229" s="4">
        <v>3.29</v>
      </c>
    </row>
    <row r="10230" spans="1:17" x14ac:dyDescent="0.3">
      <c r="A10230" s="3">
        <v>45354</v>
      </c>
      <c r="B10230" s="11" t="str">
        <f t="shared" si="159"/>
        <v>Mar 2024</v>
      </c>
      <c r="C10230" t="s">
        <v>107</v>
      </c>
      <c r="D10230" t="s">
        <v>45</v>
      </c>
      <c r="E10230" t="s">
        <v>75</v>
      </c>
      <c r="F10230" t="s">
        <v>77</v>
      </c>
      <c r="G10230" t="str">
        <f>_xlfn.XLOOKUP(F10230,Product_Categories!A:A,Product_Categories!C:C,"Missing")</f>
        <v>SEO</v>
      </c>
      <c r="H10230">
        <v>31397</v>
      </c>
      <c r="I10230">
        <v>2671</v>
      </c>
      <c r="J10230" s="5">
        <v>11888.02</v>
      </c>
      <c r="K10230">
        <v>482</v>
      </c>
      <c r="L10230" s="5">
        <v>38167.160000000003</v>
      </c>
      <c r="M10230" s="4">
        <v>8.51</v>
      </c>
      <c r="N10230" s="4">
        <v>18.05</v>
      </c>
      <c r="O10230" s="4">
        <v>4.45</v>
      </c>
      <c r="P10230">
        <v>24.66</v>
      </c>
      <c r="Q10230" s="4">
        <v>3.21</v>
      </c>
    </row>
    <row r="10231" spans="1:17" x14ac:dyDescent="0.3">
      <c r="A10231" s="3">
        <v>45354</v>
      </c>
      <c r="B10231" s="11" t="str">
        <f t="shared" si="159"/>
        <v>Mar 2024</v>
      </c>
      <c r="C10231" t="s">
        <v>21</v>
      </c>
      <c r="D10231" t="s">
        <v>66</v>
      </c>
      <c r="E10231" t="s">
        <v>74</v>
      </c>
      <c r="F10231" t="s">
        <v>96</v>
      </c>
      <c r="G10231" t="str">
        <f>_xlfn.XLOOKUP(F10231,Product_Categories!A:A,Product_Categories!C:C,"Missing")</f>
        <v>Growth Tools</v>
      </c>
      <c r="H10231">
        <v>103433</v>
      </c>
      <c r="I10231">
        <v>9045</v>
      </c>
      <c r="J10231" s="5">
        <v>39281.64</v>
      </c>
      <c r="K10231">
        <v>1366</v>
      </c>
      <c r="L10231" s="5">
        <v>124023.41</v>
      </c>
      <c r="M10231" s="4">
        <v>8.74</v>
      </c>
      <c r="N10231" s="4">
        <v>15.1</v>
      </c>
      <c r="O10231" s="4">
        <v>4.34</v>
      </c>
      <c r="P10231">
        <v>28.76</v>
      </c>
      <c r="Q10231" s="4">
        <v>3.16</v>
      </c>
    </row>
    <row r="10232" spans="1:17" x14ac:dyDescent="0.3">
      <c r="A10232" s="3">
        <v>45354</v>
      </c>
      <c r="B10232" s="11" t="str">
        <f t="shared" si="159"/>
        <v>Mar 2024</v>
      </c>
      <c r="C10232" t="s">
        <v>21</v>
      </c>
      <c r="D10232" t="s">
        <v>51</v>
      </c>
      <c r="E10232" t="s">
        <v>73</v>
      </c>
      <c r="F10232" t="s">
        <v>92</v>
      </c>
      <c r="G10232" t="str">
        <f>_xlfn.XLOOKUP(F10232,Product_Categories!A:A,Product_Categories!C:C,"Missing")</f>
        <v>Design</v>
      </c>
      <c r="H10232">
        <v>118132</v>
      </c>
      <c r="I10232">
        <v>12015</v>
      </c>
      <c r="J10232" s="5">
        <v>29142.25</v>
      </c>
      <c r="K10232">
        <v>2077</v>
      </c>
      <c r="L10232" s="5">
        <v>88038.66</v>
      </c>
      <c r="M10232" s="4">
        <v>10.17</v>
      </c>
      <c r="N10232" s="4">
        <v>17.29</v>
      </c>
      <c r="O10232" s="4">
        <v>2.4300000000000002</v>
      </c>
      <c r="P10232">
        <v>14.03</v>
      </c>
      <c r="Q10232" s="4">
        <v>3.02</v>
      </c>
    </row>
    <row r="10233" spans="1:17" x14ac:dyDescent="0.3">
      <c r="A10233" s="3">
        <v>45354</v>
      </c>
      <c r="B10233" s="11" t="str">
        <f t="shared" si="159"/>
        <v>Mar 2024</v>
      </c>
      <c r="C10233" t="s">
        <v>18</v>
      </c>
      <c r="D10233" t="s">
        <v>64</v>
      </c>
      <c r="E10233" t="s">
        <v>76</v>
      </c>
      <c r="F10233" t="s">
        <v>86</v>
      </c>
      <c r="G10233" t="str">
        <f>_xlfn.XLOOKUP(F10233,Product_Categories!A:A,Product_Categories!C:C,"Missing")</f>
        <v>Website Tools</v>
      </c>
      <c r="H10233">
        <v>23645</v>
      </c>
      <c r="I10233">
        <v>3236</v>
      </c>
      <c r="J10233" s="5">
        <v>12278.25</v>
      </c>
      <c r="K10233">
        <v>197</v>
      </c>
      <c r="L10233" s="5">
        <v>34451.01</v>
      </c>
      <c r="M10233" s="4">
        <v>13.69</v>
      </c>
      <c r="N10233" s="4">
        <v>6.09</v>
      </c>
      <c r="O10233" s="4">
        <v>3.79</v>
      </c>
      <c r="P10233" s="4">
        <v>62.33</v>
      </c>
      <c r="Q10233" s="4">
        <v>2.81</v>
      </c>
    </row>
    <row r="10234" spans="1:17" x14ac:dyDescent="0.3">
      <c r="A10234" s="3">
        <v>45354</v>
      </c>
      <c r="B10234" s="11" t="str">
        <f t="shared" si="159"/>
        <v>Mar 2024</v>
      </c>
      <c r="C10234" t="s">
        <v>19</v>
      </c>
      <c r="D10234" t="s">
        <v>31</v>
      </c>
      <c r="E10234" t="s">
        <v>75</v>
      </c>
      <c r="F10234" t="s">
        <v>81</v>
      </c>
      <c r="G10234" t="str">
        <f>_xlfn.XLOOKUP(F10234,Product_Categories!A:A,Product_Categories!C:C,"Missing")</f>
        <v>Lead Management</v>
      </c>
      <c r="H10234">
        <v>89350</v>
      </c>
      <c r="I10234">
        <v>3285</v>
      </c>
      <c r="J10234" s="5">
        <v>12932.17</v>
      </c>
      <c r="K10234">
        <v>656</v>
      </c>
      <c r="L10234" s="5">
        <v>36044.29</v>
      </c>
      <c r="M10234" s="4">
        <v>3.68</v>
      </c>
      <c r="N10234" s="4">
        <v>19.97</v>
      </c>
      <c r="O10234" s="4">
        <v>3.94</v>
      </c>
      <c r="P10234">
        <v>19.71</v>
      </c>
      <c r="Q10234" s="4">
        <v>2.79</v>
      </c>
    </row>
    <row r="10235" spans="1:17" x14ac:dyDescent="0.3">
      <c r="A10235" s="3">
        <v>45354</v>
      </c>
      <c r="B10235" s="11" t="str">
        <f t="shared" si="159"/>
        <v>Mar 2024</v>
      </c>
      <c r="C10235" t="s">
        <v>17</v>
      </c>
      <c r="D10235" t="s">
        <v>31</v>
      </c>
      <c r="E10235" t="s">
        <v>75</v>
      </c>
      <c r="F10235" t="s">
        <v>95</v>
      </c>
      <c r="G10235" t="str">
        <f>_xlfn.XLOOKUP(F10235,Product_Categories!A:A,Product_Categories!C:C,"Missing")</f>
        <v>Analytics</v>
      </c>
      <c r="H10235">
        <v>46481</v>
      </c>
      <c r="I10235">
        <v>4205</v>
      </c>
      <c r="J10235" s="5">
        <v>12255.46</v>
      </c>
      <c r="K10235">
        <v>635</v>
      </c>
      <c r="L10235" s="5">
        <v>33143.379999999997</v>
      </c>
      <c r="M10235" s="4">
        <v>9.0500000000000007</v>
      </c>
      <c r="N10235" s="4">
        <v>15.1</v>
      </c>
      <c r="O10235" s="4">
        <v>2.91</v>
      </c>
      <c r="P10235" s="4">
        <v>19.3</v>
      </c>
      <c r="Q10235" s="4">
        <v>2.7</v>
      </c>
    </row>
    <row r="10236" spans="1:17" x14ac:dyDescent="0.3">
      <c r="A10236" s="3">
        <v>45354</v>
      </c>
      <c r="B10236" s="11" t="str">
        <f t="shared" si="159"/>
        <v>Mar 2024</v>
      </c>
      <c r="C10236" t="s">
        <v>107</v>
      </c>
      <c r="D10236" t="s">
        <v>38</v>
      </c>
      <c r="E10236" t="s">
        <v>76</v>
      </c>
      <c r="F10236" t="s">
        <v>96</v>
      </c>
      <c r="G10236" t="str">
        <f>_xlfn.XLOOKUP(F10236,Product_Categories!A:A,Product_Categories!C:C,"Missing")</f>
        <v>Growth Tools</v>
      </c>
      <c r="H10236">
        <v>65428</v>
      </c>
      <c r="I10236">
        <v>2135</v>
      </c>
      <c r="J10236" s="5">
        <v>3625.54</v>
      </c>
      <c r="K10236">
        <v>119</v>
      </c>
      <c r="L10236" s="5">
        <v>8304.82</v>
      </c>
      <c r="M10236" s="4">
        <v>3.26</v>
      </c>
      <c r="N10236" s="4">
        <v>5.57</v>
      </c>
      <c r="O10236" s="4">
        <v>1.7</v>
      </c>
      <c r="P10236">
        <v>30.47</v>
      </c>
      <c r="Q10236" s="4">
        <v>2.29</v>
      </c>
    </row>
    <row r="10237" spans="1:17" x14ac:dyDescent="0.3">
      <c r="A10237" s="3">
        <v>45354</v>
      </c>
      <c r="B10237" s="11" t="str">
        <f t="shared" si="159"/>
        <v>Mar 2024</v>
      </c>
      <c r="C10237" t="s">
        <v>19</v>
      </c>
      <c r="D10237" t="s">
        <v>29</v>
      </c>
      <c r="E10237" t="s">
        <v>74</v>
      </c>
      <c r="F10237" t="s">
        <v>98</v>
      </c>
      <c r="G10237" t="str">
        <f>_xlfn.XLOOKUP(F10237,Product_Categories!A:A,Product_Categories!C:C,"Missing")</f>
        <v>Video</v>
      </c>
      <c r="H10237">
        <v>136105</v>
      </c>
      <c r="I10237">
        <v>10630</v>
      </c>
      <c r="J10237" s="5">
        <v>39302.92</v>
      </c>
      <c r="K10237">
        <v>1429</v>
      </c>
      <c r="L10237" s="5">
        <v>82280.47</v>
      </c>
      <c r="M10237" s="4">
        <v>7.81</v>
      </c>
      <c r="N10237" s="4">
        <v>13.44</v>
      </c>
      <c r="O10237" s="4">
        <v>3.7</v>
      </c>
      <c r="P10237">
        <v>27.5</v>
      </c>
      <c r="Q10237" s="4">
        <v>2.09</v>
      </c>
    </row>
    <row r="10238" spans="1:17" x14ac:dyDescent="0.3">
      <c r="A10238" s="3">
        <v>45354</v>
      </c>
      <c r="B10238" s="11" t="str">
        <f t="shared" si="159"/>
        <v>Mar 2024</v>
      </c>
      <c r="C10238" t="s">
        <v>18</v>
      </c>
      <c r="D10238" t="s">
        <v>40</v>
      </c>
      <c r="E10238" t="s">
        <v>76</v>
      </c>
      <c r="F10238" t="s">
        <v>104</v>
      </c>
      <c r="G10238" t="str">
        <f>_xlfn.XLOOKUP(F10238,Product_Categories!A:A,Product_Categories!C:C,"Missing")</f>
        <v>Surveys</v>
      </c>
      <c r="H10238">
        <v>33451</v>
      </c>
      <c r="I10238">
        <v>4470</v>
      </c>
      <c r="J10238" s="5">
        <v>2690.5</v>
      </c>
      <c r="K10238">
        <v>249</v>
      </c>
      <c r="L10238" s="5">
        <v>5246.15</v>
      </c>
      <c r="M10238" s="4">
        <v>13.36</v>
      </c>
      <c r="N10238" s="4">
        <v>5.57</v>
      </c>
      <c r="O10238" s="4">
        <v>0.6</v>
      </c>
      <c r="P10238">
        <v>10.81</v>
      </c>
      <c r="Q10238" s="4">
        <v>1.95</v>
      </c>
    </row>
    <row r="10239" spans="1:17" x14ac:dyDescent="0.3">
      <c r="A10239" s="3">
        <v>45354</v>
      </c>
      <c r="B10239" s="11" t="str">
        <f t="shared" si="159"/>
        <v>Mar 2024</v>
      </c>
      <c r="C10239" t="s">
        <v>17</v>
      </c>
      <c r="D10239" t="s">
        <v>62</v>
      </c>
      <c r="E10239" t="s">
        <v>75</v>
      </c>
      <c r="F10239" t="s">
        <v>82</v>
      </c>
      <c r="G10239" t="str">
        <f>_xlfn.XLOOKUP(F10239,Product_Categories!A:A,Product_Categories!C:C,"Missing")</f>
        <v>Mobile Ads</v>
      </c>
      <c r="H10239">
        <v>85060</v>
      </c>
      <c r="I10239">
        <v>9825</v>
      </c>
      <c r="J10239" s="5">
        <v>41641.53</v>
      </c>
      <c r="K10239">
        <v>2050</v>
      </c>
      <c r="L10239" s="5">
        <v>80118.820000000007</v>
      </c>
      <c r="M10239" s="4">
        <v>11.55</v>
      </c>
      <c r="N10239" s="4">
        <v>20.87</v>
      </c>
      <c r="O10239" s="4">
        <v>4.24</v>
      </c>
      <c r="P10239" s="4">
        <v>20.309999999999999</v>
      </c>
      <c r="Q10239" s="4">
        <v>1.92</v>
      </c>
    </row>
    <row r="10240" spans="1:17" x14ac:dyDescent="0.3">
      <c r="A10240" s="3">
        <v>45354</v>
      </c>
      <c r="B10240" s="11" t="str">
        <f t="shared" si="159"/>
        <v>Mar 2024</v>
      </c>
      <c r="C10240" t="s">
        <v>107</v>
      </c>
      <c r="D10240" t="s">
        <v>48</v>
      </c>
      <c r="E10240" t="s">
        <v>74</v>
      </c>
      <c r="F10240" t="s">
        <v>104</v>
      </c>
      <c r="G10240" t="str">
        <f>_xlfn.XLOOKUP(F10240,Product_Categories!A:A,Product_Categories!C:C,"Missing")</f>
        <v>Surveys</v>
      </c>
      <c r="H10240">
        <v>51635</v>
      </c>
      <c r="I10240">
        <v>1015</v>
      </c>
      <c r="J10240" s="5">
        <v>4126.12</v>
      </c>
      <c r="K10240">
        <v>59</v>
      </c>
      <c r="L10240" s="5">
        <v>7915.32</v>
      </c>
      <c r="M10240" s="4">
        <v>1.97</v>
      </c>
      <c r="N10240" s="4">
        <v>5.81</v>
      </c>
      <c r="O10240" s="4">
        <v>4.07</v>
      </c>
      <c r="P10240">
        <v>69.930000000000007</v>
      </c>
      <c r="Q10240" s="4">
        <v>1.92</v>
      </c>
    </row>
    <row r="10241" spans="1:17" x14ac:dyDescent="0.3">
      <c r="A10241" s="3">
        <v>45354</v>
      </c>
      <c r="B10241" s="11" t="str">
        <f t="shared" si="159"/>
        <v>Mar 2024</v>
      </c>
      <c r="C10241" t="s">
        <v>18</v>
      </c>
      <c r="D10241" t="s">
        <v>66</v>
      </c>
      <c r="E10241" t="s">
        <v>74</v>
      </c>
      <c r="F10241" t="s">
        <v>77</v>
      </c>
      <c r="G10241" t="str">
        <f>_xlfn.XLOOKUP(F10241,Product_Categories!A:A,Product_Categories!C:C,"Missing")</f>
        <v>SEO</v>
      </c>
      <c r="H10241">
        <v>82889</v>
      </c>
      <c r="I10241">
        <v>2061</v>
      </c>
      <c r="J10241" s="5">
        <v>7999.13</v>
      </c>
      <c r="K10241">
        <v>303</v>
      </c>
      <c r="L10241" s="5">
        <v>12535</v>
      </c>
      <c r="M10241" s="4">
        <v>2.4900000000000002</v>
      </c>
      <c r="N10241" s="4">
        <v>14.7</v>
      </c>
      <c r="O10241" s="4">
        <v>3.88</v>
      </c>
      <c r="P10241" s="4">
        <v>26.4</v>
      </c>
      <c r="Q10241" s="4">
        <v>1.57</v>
      </c>
    </row>
    <row r="10242" spans="1:17" x14ac:dyDescent="0.3">
      <c r="A10242" s="3">
        <v>45354</v>
      </c>
      <c r="B10242" s="11" t="str">
        <f t="shared" ref="B10242:B10305" si="160">TEXT(A10242, "mmm yyyy")</f>
        <v>Mar 2024</v>
      </c>
      <c r="C10242" t="s">
        <v>19</v>
      </c>
      <c r="D10242" t="s">
        <v>61</v>
      </c>
      <c r="E10242" t="s">
        <v>75</v>
      </c>
      <c r="F10242" t="s">
        <v>90</v>
      </c>
      <c r="G10242" t="str">
        <f>_xlfn.XLOOKUP(F10242,Product_Categories!A:A,Product_Categories!C:C,"Missing")</f>
        <v>Brand Monitoring</v>
      </c>
      <c r="H10242">
        <v>111328</v>
      </c>
      <c r="I10242">
        <v>13681</v>
      </c>
      <c r="J10242" s="5">
        <v>52859.32</v>
      </c>
      <c r="K10242">
        <v>1082</v>
      </c>
      <c r="L10242" s="5">
        <v>74117.789999999994</v>
      </c>
      <c r="M10242" s="4">
        <v>12.29</v>
      </c>
      <c r="N10242" s="4">
        <v>7.91</v>
      </c>
      <c r="O10242" s="4">
        <v>3.86</v>
      </c>
      <c r="P10242">
        <v>48.85</v>
      </c>
      <c r="Q10242" s="4">
        <v>1.4</v>
      </c>
    </row>
    <row r="10243" spans="1:17" x14ac:dyDescent="0.3">
      <c r="A10243" s="3">
        <v>45354</v>
      </c>
      <c r="B10243" s="11" t="str">
        <f t="shared" si="160"/>
        <v>Mar 2024</v>
      </c>
      <c r="C10243" t="s">
        <v>21</v>
      </c>
      <c r="D10243" t="s">
        <v>40</v>
      </c>
      <c r="E10243" t="s">
        <v>75</v>
      </c>
      <c r="F10243" t="s">
        <v>100</v>
      </c>
      <c r="G10243" t="str">
        <f>_xlfn.XLOOKUP(F10243,Product_Categories!A:A,Product_Categories!C:C,"Missing")</f>
        <v>Forms</v>
      </c>
      <c r="H10243">
        <v>141323</v>
      </c>
      <c r="I10243">
        <v>12365</v>
      </c>
      <c r="J10243" s="5">
        <v>37665.01</v>
      </c>
      <c r="K10243">
        <v>746</v>
      </c>
      <c r="L10243" s="5">
        <v>52173.13</v>
      </c>
      <c r="M10243" s="4">
        <v>8.75</v>
      </c>
      <c r="N10243" s="4">
        <v>6.03</v>
      </c>
      <c r="O10243" s="4">
        <v>3.05</v>
      </c>
      <c r="P10243">
        <v>50.49</v>
      </c>
      <c r="Q10243" s="4">
        <v>1.39</v>
      </c>
    </row>
    <row r="10244" spans="1:17" x14ac:dyDescent="0.3">
      <c r="A10244" s="3">
        <v>45354</v>
      </c>
      <c r="B10244" s="11" t="str">
        <f t="shared" si="160"/>
        <v>Mar 2024</v>
      </c>
      <c r="C10244" t="s">
        <v>17</v>
      </c>
      <c r="D10244" t="s">
        <v>66</v>
      </c>
      <c r="E10244" t="s">
        <v>76</v>
      </c>
      <c r="F10244" t="s">
        <v>90</v>
      </c>
      <c r="G10244" t="str">
        <f>_xlfn.XLOOKUP(F10244,Product_Categories!A:A,Product_Categories!C:C,"Missing")</f>
        <v>Brand Monitoring</v>
      </c>
      <c r="H10244">
        <v>149887</v>
      </c>
      <c r="I10244">
        <v>11083</v>
      </c>
      <c r="J10244" s="5">
        <v>43016.47</v>
      </c>
      <c r="K10244">
        <v>1139</v>
      </c>
      <c r="L10244" s="5">
        <v>43070.52</v>
      </c>
      <c r="M10244" s="4">
        <v>7.39</v>
      </c>
      <c r="N10244" s="4">
        <v>10.28</v>
      </c>
      <c r="O10244" s="4">
        <v>3.88</v>
      </c>
      <c r="P10244" s="4">
        <v>37.770000000000003</v>
      </c>
      <c r="Q10244" s="4">
        <v>1</v>
      </c>
    </row>
    <row r="10245" spans="1:17" x14ac:dyDescent="0.3">
      <c r="A10245" s="3">
        <v>45354</v>
      </c>
      <c r="B10245" s="11" t="str">
        <f t="shared" si="160"/>
        <v>Mar 2024</v>
      </c>
      <c r="C10245" t="s">
        <v>107</v>
      </c>
      <c r="D10245" t="s">
        <v>64</v>
      </c>
      <c r="E10245" t="s">
        <v>74</v>
      </c>
      <c r="F10245" t="s">
        <v>89</v>
      </c>
      <c r="G10245" t="str">
        <f>_xlfn.XLOOKUP(F10245,Product_Categories!A:A,Product_Categories!C:C,"Missing")</f>
        <v>Push Notifications</v>
      </c>
      <c r="H10245">
        <v>12991</v>
      </c>
      <c r="I10245">
        <v>964</v>
      </c>
      <c r="J10245" s="5">
        <v>4326.2299999999996</v>
      </c>
      <c r="K10245">
        <v>103</v>
      </c>
      <c r="L10245" s="5">
        <v>4177.08</v>
      </c>
      <c r="M10245" s="4">
        <v>7.42</v>
      </c>
      <c r="N10245" s="4">
        <v>10.68</v>
      </c>
      <c r="O10245" s="4">
        <v>4.49</v>
      </c>
      <c r="P10245">
        <v>42</v>
      </c>
      <c r="Q10245" s="4">
        <v>0.97</v>
      </c>
    </row>
    <row r="10246" spans="1:17" x14ac:dyDescent="0.3">
      <c r="A10246" s="3">
        <v>45354</v>
      </c>
      <c r="B10246" s="11" t="str">
        <f t="shared" si="160"/>
        <v>Mar 2024</v>
      </c>
      <c r="C10246" t="s">
        <v>19</v>
      </c>
      <c r="D10246" t="s">
        <v>35</v>
      </c>
      <c r="E10246" t="s">
        <v>73</v>
      </c>
      <c r="F10246" t="s">
        <v>85</v>
      </c>
      <c r="G10246" t="str">
        <f>_xlfn.XLOOKUP(F10246,Product_Categories!A:A,Product_Categories!C:C,"Missing")</f>
        <v>Budgeting</v>
      </c>
      <c r="H10246">
        <v>139638</v>
      </c>
      <c r="I10246">
        <v>7408</v>
      </c>
      <c r="J10246" s="5">
        <v>22934.98</v>
      </c>
      <c r="K10246">
        <v>545</v>
      </c>
      <c r="L10246" s="5">
        <v>13876.88</v>
      </c>
      <c r="M10246" s="4">
        <v>5.31</v>
      </c>
      <c r="N10246" s="4">
        <v>7.36</v>
      </c>
      <c r="O10246" s="4">
        <v>3.1</v>
      </c>
      <c r="P10246">
        <v>42.08</v>
      </c>
      <c r="Q10246" s="4">
        <v>0.61</v>
      </c>
    </row>
    <row r="10247" spans="1:17" x14ac:dyDescent="0.3">
      <c r="A10247" s="3">
        <v>45354</v>
      </c>
      <c r="B10247" s="11" t="str">
        <f t="shared" si="160"/>
        <v>Mar 2024</v>
      </c>
      <c r="C10247" t="s">
        <v>107</v>
      </c>
      <c r="D10247" t="s">
        <v>43</v>
      </c>
      <c r="E10247" t="s">
        <v>75</v>
      </c>
      <c r="F10247" t="s">
        <v>89</v>
      </c>
      <c r="G10247" t="str">
        <f>_xlfn.XLOOKUP(F10247,Product_Categories!A:A,Product_Categories!C:C,"Missing")</f>
        <v>Push Notifications</v>
      </c>
      <c r="H10247">
        <v>30139</v>
      </c>
      <c r="I10247">
        <v>1133</v>
      </c>
      <c r="J10247" s="5">
        <v>3192.86</v>
      </c>
      <c r="K10247">
        <v>67</v>
      </c>
      <c r="L10247" s="5">
        <v>1676.8</v>
      </c>
      <c r="M10247" s="4">
        <v>3.76</v>
      </c>
      <c r="N10247" s="4">
        <v>5.91</v>
      </c>
      <c r="O10247" s="4">
        <v>2.82</v>
      </c>
      <c r="P10247">
        <v>47.65</v>
      </c>
      <c r="Q10247" s="4">
        <v>0.53</v>
      </c>
    </row>
    <row r="10248" spans="1:17" x14ac:dyDescent="0.3">
      <c r="A10248" s="3">
        <v>45354</v>
      </c>
      <c r="B10248" s="11" t="str">
        <f t="shared" si="160"/>
        <v>Mar 2024</v>
      </c>
      <c r="C10248" t="s">
        <v>19</v>
      </c>
      <c r="D10248" t="s">
        <v>48</v>
      </c>
      <c r="E10248" t="s">
        <v>76</v>
      </c>
      <c r="F10248" t="s">
        <v>78</v>
      </c>
      <c r="G10248" t="str">
        <f>_xlfn.XLOOKUP(F10248,Product_Categories!A:A,Product_Categories!C:C,"Missing")</f>
        <v>Audience Analytics</v>
      </c>
      <c r="H10248">
        <v>65858</v>
      </c>
      <c r="I10248">
        <v>1133</v>
      </c>
      <c r="J10248" s="5">
        <v>2891.47</v>
      </c>
      <c r="K10248">
        <v>78</v>
      </c>
      <c r="L10248" s="5">
        <v>1410.07</v>
      </c>
      <c r="M10248" s="4">
        <v>1.72</v>
      </c>
      <c r="N10248" s="4">
        <v>6.88</v>
      </c>
      <c r="O10248" s="4">
        <v>2.5499999999999998</v>
      </c>
      <c r="P10248">
        <v>37.07</v>
      </c>
      <c r="Q10248" s="4">
        <v>0.49</v>
      </c>
    </row>
    <row r="10249" spans="1:17" x14ac:dyDescent="0.3">
      <c r="A10249" s="3">
        <v>45354</v>
      </c>
      <c r="B10249" s="11" t="str">
        <f t="shared" si="160"/>
        <v>Mar 2024</v>
      </c>
      <c r="C10249" t="s">
        <v>107</v>
      </c>
      <c r="D10249" t="s">
        <v>38</v>
      </c>
      <c r="E10249" t="s">
        <v>75</v>
      </c>
      <c r="F10249" t="s">
        <v>104</v>
      </c>
      <c r="G10249" t="str">
        <f>_xlfn.XLOOKUP(F10249,Product_Categories!A:A,Product_Categories!C:C,"Missing")</f>
        <v>Surveys</v>
      </c>
      <c r="H10249">
        <v>28474</v>
      </c>
      <c r="I10249">
        <v>2540</v>
      </c>
      <c r="J10249" s="5">
        <v>9627.57</v>
      </c>
      <c r="K10249">
        <v>227</v>
      </c>
      <c r="L10249" s="5">
        <v>3356.16</v>
      </c>
      <c r="M10249" s="4">
        <v>8.92</v>
      </c>
      <c r="N10249" s="4">
        <v>8.94</v>
      </c>
      <c r="O10249" s="4">
        <v>3.79</v>
      </c>
      <c r="P10249">
        <v>42.41</v>
      </c>
      <c r="Q10249" s="4">
        <v>0.35</v>
      </c>
    </row>
    <row r="10250" spans="1:17" x14ac:dyDescent="0.3">
      <c r="A10250" s="3">
        <v>45354</v>
      </c>
      <c r="B10250" s="11" t="str">
        <f t="shared" si="160"/>
        <v>Mar 2024</v>
      </c>
      <c r="C10250" t="s">
        <v>21</v>
      </c>
      <c r="D10250" t="s">
        <v>45</v>
      </c>
      <c r="E10250" t="s">
        <v>76</v>
      </c>
      <c r="F10250" t="s">
        <v>82</v>
      </c>
      <c r="G10250" t="str">
        <f>_xlfn.XLOOKUP(F10250,Product_Categories!A:A,Product_Categories!C:C,"Missing")</f>
        <v>Mobile Ads</v>
      </c>
      <c r="H10250">
        <v>122291</v>
      </c>
      <c r="I10250">
        <v>10949</v>
      </c>
      <c r="J10250" s="5">
        <v>15949.47</v>
      </c>
      <c r="K10250">
        <v>802</v>
      </c>
      <c r="L10250" s="5">
        <v>5417.62</v>
      </c>
      <c r="M10250" s="4">
        <v>8.9499999999999993</v>
      </c>
      <c r="N10250" s="4">
        <v>7.32</v>
      </c>
      <c r="O10250" s="4">
        <v>1.46</v>
      </c>
      <c r="P10250">
        <v>19.89</v>
      </c>
      <c r="Q10250" s="4">
        <v>0.34</v>
      </c>
    </row>
    <row r="10251" spans="1:17" x14ac:dyDescent="0.3">
      <c r="A10251" s="3">
        <v>45355</v>
      </c>
      <c r="B10251" s="11" t="str">
        <f t="shared" si="160"/>
        <v>Mar 2024</v>
      </c>
      <c r="C10251" t="s">
        <v>108</v>
      </c>
      <c r="D10251" t="s">
        <v>25</v>
      </c>
      <c r="E10251" t="s">
        <v>73</v>
      </c>
      <c r="F10251" t="s">
        <v>96</v>
      </c>
      <c r="G10251" t="str">
        <f>_xlfn.XLOOKUP(F10251,Product_Categories!A:A,Product_Categories!C:C,"Missing")</f>
        <v>Growth Tools</v>
      </c>
      <c r="H10251">
        <v>102820</v>
      </c>
      <c r="I10251">
        <v>3351</v>
      </c>
      <c r="J10251" s="5">
        <v>5205.3900000000003</v>
      </c>
      <c r="K10251">
        <v>689</v>
      </c>
      <c r="L10251" s="5">
        <v>110434.43</v>
      </c>
      <c r="M10251" s="4">
        <v>3.26</v>
      </c>
      <c r="N10251" s="4">
        <v>20.56</v>
      </c>
      <c r="O10251" s="4">
        <v>1.55</v>
      </c>
      <c r="P10251">
        <v>7.55</v>
      </c>
      <c r="Q10251" s="4">
        <v>21.22</v>
      </c>
    </row>
    <row r="10252" spans="1:17" x14ac:dyDescent="0.3">
      <c r="A10252" s="3">
        <v>45355</v>
      </c>
      <c r="B10252" s="11" t="str">
        <f t="shared" si="160"/>
        <v>Mar 2024</v>
      </c>
      <c r="C10252" t="s">
        <v>108</v>
      </c>
      <c r="D10252" t="s">
        <v>41</v>
      </c>
      <c r="E10252" t="s">
        <v>74</v>
      </c>
      <c r="F10252" t="s">
        <v>89</v>
      </c>
      <c r="G10252" t="str">
        <f>_xlfn.XLOOKUP(F10252,Product_Categories!A:A,Product_Categories!C:C,"Missing")</f>
        <v>Push Notifications</v>
      </c>
      <c r="H10252">
        <v>102997</v>
      </c>
      <c r="I10252">
        <v>2749</v>
      </c>
      <c r="J10252" s="5">
        <v>4256.7</v>
      </c>
      <c r="K10252">
        <v>498</v>
      </c>
      <c r="L10252" s="5">
        <v>85046.79</v>
      </c>
      <c r="M10252" s="4">
        <v>2.67</v>
      </c>
      <c r="N10252" s="4">
        <v>18.12</v>
      </c>
      <c r="O10252" s="4">
        <v>1.55</v>
      </c>
      <c r="P10252">
        <v>8.5500000000000007</v>
      </c>
      <c r="Q10252" s="4">
        <v>19.98</v>
      </c>
    </row>
    <row r="10253" spans="1:17" x14ac:dyDescent="0.3">
      <c r="A10253" s="3">
        <v>45355</v>
      </c>
      <c r="B10253" s="11" t="str">
        <f t="shared" si="160"/>
        <v>Mar 2024</v>
      </c>
      <c r="C10253" t="s">
        <v>107</v>
      </c>
      <c r="D10253" t="s">
        <v>46</v>
      </c>
      <c r="E10253" t="s">
        <v>76</v>
      </c>
      <c r="F10253" t="s">
        <v>79</v>
      </c>
      <c r="G10253" t="str">
        <f>_xlfn.XLOOKUP(F10253,Product_Categories!A:A,Product_Categories!C:C,"Missing")</f>
        <v>Email Marketing</v>
      </c>
      <c r="H10253">
        <v>73227</v>
      </c>
      <c r="I10253">
        <v>6314</v>
      </c>
      <c r="J10253" s="5">
        <v>7392.77</v>
      </c>
      <c r="K10253">
        <v>773</v>
      </c>
      <c r="L10253" s="5">
        <v>142733.34</v>
      </c>
      <c r="M10253" s="4">
        <v>8.6199999999999992</v>
      </c>
      <c r="N10253" s="4">
        <v>12.24</v>
      </c>
      <c r="O10253" s="4">
        <v>1.17</v>
      </c>
      <c r="P10253">
        <v>9.56</v>
      </c>
      <c r="Q10253" s="4">
        <v>19.309999999999999</v>
      </c>
    </row>
    <row r="10254" spans="1:17" x14ac:dyDescent="0.3">
      <c r="A10254" s="3">
        <v>45355</v>
      </c>
      <c r="B10254" s="11" t="str">
        <f t="shared" si="160"/>
        <v>Mar 2024</v>
      </c>
      <c r="C10254" t="s">
        <v>18</v>
      </c>
      <c r="D10254" t="s">
        <v>40</v>
      </c>
      <c r="E10254" t="s">
        <v>75</v>
      </c>
      <c r="F10254" t="s">
        <v>93</v>
      </c>
      <c r="G10254" t="str">
        <f>_xlfn.XLOOKUP(F10254,Product_Categories!A:A,Product_Categories!C:C,"Missing")</f>
        <v>Social Media</v>
      </c>
      <c r="H10254">
        <v>21981</v>
      </c>
      <c r="I10254">
        <v>2733</v>
      </c>
      <c r="J10254" s="5">
        <v>1563.52</v>
      </c>
      <c r="K10254">
        <v>326</v>
      </c>
      <c r="L10254" s="5">
        <v>26927.88</v>
      </c>
      <c r="M10254" s="4">
        <v>12.43</v>
      </c>
      <c r="N10254" s="4">
        <v>11.93</v>
      </c>
      <c r="O10254" s="4">
        <v>0.56999999999999995</v>
      </c>
      <c r="P10254" s="4">
        <v>4.8</v>
      </c>
      <c r="Q10254" s="4">
        <v>17.22</v>
      </c>
    </row>
    <row r="10255" spans="1:17" x14ac:dyDescent="0.3">
      <c r="A10255" s="3">
        <v>45355</v>
      </c>
      <c r="B10255" s="11" t="str">
        <f t="shared" si="160"/>
        <v>Mar 2024</v>
      </c>
      <c r="C10255" t="s">
        <v>107</v>
      </c>
      <c r="D10255" t="s">
        <v>64</v>
      </c>
      <c r="E10255" t="s">
        <v>75</v>
      </c>
      <c r="F10255" t="s">
        <v>97</v>
      </c>
      <c r="G10255" t="str">
        <f>_xlfn.XLOOKUP(F10255,Product_Categories!A:A,Product_Categories!C:C,"Missing")</f>
        <v>Webinars</v>
      </c>
      <c r="H10255">
        <v>4406</v>
      </c>
      <c r="I10255">
        <v>441</v>
      </c>
      <c r="J10255" s="5">
        <v>777</v>
      </c>
      <c r="K10255">
        <v>56</v>
      </c>
      <c r="L10255" s="5">
        <v>10824.08</v>
      </c>
      <c r="M10255" s="4">
        <v>10.01</v>
      </c>
      <c r="N10255" s="4">
        <v>12.7</v>
      </c>
      <c r="O10255" s="4">
        <v>1.76</v>
      </c>
      <c r="P10255">
        <v>13.88</v>
      </c>
      <c r="Q10255" s="4">
        <v>13.93</v>
      </c>
    </row>
    <row r="10256" spans="1:17" x14ac:dyDescent="0.3">
      <c r="A10256" s="3">
        <v>45355</v>
      </c>
      <c r="B10256" s="11" t="str">
        <f t="shared" si="160"/>
        <v>Mar 2024</v>
      </c>
      <c r="C10256" t="s">
        <v>19</v>
      </c>
      <c r="D10256" t="s">
        <v>63</v>
      </c>
      <c r="E10256" t="s">
        <v>74</v>
      </c>
      <c r="F10256" t="s">
        <v>96</v>
      </c>
      <c r="G10256" t="str">
        <f>_xlfn.XLOOKUP(F10256,Product_Categories!A:A,Product_Categories!C:C,"Missing")</f>
        <v>Growth Tools</v>
      </c>
      <c r="H10256">
        <v>41976</v>
      </c>
      <c r="I10256">
        <v>2806</v>
      </c>
      <c r="J10256" s="5">
        <v>4974.46</v>
      </c>
      <c r="K10256">
        <v>385</v>
      </c>
      <c r="L10256" s="5">
        <v>60662.41</v>
      </c>
      <c r="M10256" s="4">
        <v>6.68</v>
      </c>
      <c r="N10256" s="4">
        <v>13.72</v>
      </c>
      <c r="O10256" s="4">
        <v>1.77</v>
      </c>
      <c r="P10256">
        <v>12.92</v>
      </c>
      <c r="Q10256" s="4">
        <v>12.19</v>
      </c>
    </row>
    <row r="10257" spans="1:17" x14ac:dyDescent="0.3">
      <c r="A10257" s="3">
        <v>45355</v>
      </c>
      <c r="B10257" s="11" t="str">
        <f t="shared" si="160"/>
        <v>Mar 2024</v>
      </c>
      <c r="C10257" t="s">
        <v>17</v>
      </c>
      <c r="D10257" t="s">
        <v>71</v>
      </c>
      <c r="E10257" t="s">
        <v>73</v>
      </c>
      <c r="F10257" t="s">
        <v>98</v>
      </c>
      <c r="G10257" t="str">
        <f>_xlfn.XLOOKUP(F10257,Product_Categories!A:A,Product_Categories!C:C,"Missing")</f>
        <v>Video</v>
      </c>
      <c r="H10257">
        <v>13856</v>
      </c>
      <c r="I10257">
        <v>297</v>
      </c>
      <c r="J10257" s="5">
        <v>539.17999999999995</v>
      </c>
      <c r="K10257">
        <v>37</v>
      </c>
      <c r="L10257" s="5">
        <v>6492.52</v>
      </c>
      <c r="M10257" s="4">
        <v>2.14</v>
      </c>
      <c r="N10257" s="4">
        <v>12.46</v>
      </c>
      <c r="O10257" s="4">
        <v>1.82</v>
      </c>
      <c r="P10257" s="4">
        <v>14.57</v>
      </c>
      <c r="Q10257" s="4">
        <v>12.04</v>
      </c>
    </row>
    <row r="10258" spans="1:17" x14ac:dyDescent="0.3">
      <c r="A10258" s="3">
        <v>45355</v>
      </c>
      <c r="B10258" s="11" t="str">
        <f t="shared" si="160"/>
        <v>Mar 2024</v>
      </c>
      <c r="C10258" t="s">
        <v>21</v>
      </c>
      <c r="D10258" t="s">
        <v>72</v>
      </c>
      <c r="E10258" t="s">
        <v>75</v>
      </c>
      <c r="F10258" t="s">
        <v>82</v>
      </c>
      <c r="G10258" t="str">
        <f>_xlfn.XLOOKUP(F10258,Product_Categories!A:A,Product_Categories!C:C,"Missing")</f>
        <v>Mobile Ads</v>
      </c>
      <c r="H10258">
        <v>129174</v>
      </c>
      <c r="I10258">
        <v>9257</v>
      </c>
      <c r="J10258" s="5">
        <v>27797.62</v>
      </c>
      <c r="K10258">
        <v>1998</v>
      </c>
      <c r="L10258" s="5">
        <v>275972.61</v>
      </c>
      <c r="M10258" s="4">
        <v>7.17</v>
      </c>
      <c r="N10258" s="4">
        <v>21.58</v>
      </c>
      <c r="O10258" s="4">
        <v>3</v>
      </c>
      <c r="P10258">
        <v>13.91</v>
      </c>
      <c r="Q10258" s="4">
        <v>9.93</v>
      </c>
    </row>
    <row r="10259" spans="1:17" x14ac:dyDescent="0.3">
      <c r="A10259" s="3">
        <v>45355</v>
      </c>
      <c r="B10259" s="11" t="str">
        <f t="shared" si="160"/>
        <v>Mar 2024</v>
      </c>
      <c r="C10259" t="s">
        <v>21</v>
      </c>
      <c r="D10259" t="s">
        <v>69</v>
      </c>
      <c r="E10259" t="s">
        <v>74</v>
      </c>
      <c r="F10259" t="s">
        <v>81</v>
      </c>
      <c r="G10259" t="str">
        <f>_xlfn.XLOOKUP(F10259,Product_Categories!A:A,Product_Categories!C:C,"Missing")</f>
        <v>Lead Management</v>
      </c>
      <c r="H10259">
        <v>137313</v>
      </c>
      <c r="I10259">
        <v>1489</v>
      </c>
      <c r="J10259" s="5">
        <v>5187.78</v>
      </c>
      <c r="K10259">
        <v>279</v>
      </c>
      <c r="L10259" s="5">
        <v>50746.84</v>
      </c>
      <c r="M10259" s="4">
        <v>1.08</v>
      </c>
      <c r="N10259" s="4">
        <v>18.739999999999998</v>
      </c>
      <c r="O10259" s="4">
        <v>3.48</v>
      </c>
      <c r="P10259">
        <v>18.59</v>
      </c>
      <c r="Q10259" s="4">
        <v>9.7799999999999994</v>
      </c>
    </row>
    <row r="10260" spans="1:17" x14ac:dyDescent="0.3">
      <c r="A10260" s="3">
        <v>45355</v>
      </c>
      <c r="B10260" s="11" t="str">
        <f t="shared" si="160"/>
        <v>Mar 2024</v>
      </c>
      <c r="C10260" t="s">
        <v>19</v>
      </c>
      <c r="D10260" t="s">
        <v>27</v>
      </c>
      <c r="E10260" t="s">
        <v>76</v>
      </c>
      <c r="F10260" t="s">
        <v>82</v>
      </c>
      <c r="G10260" t="str">
        <f>_xlfn.XLOOKUP(F10260,Product_Categories!A:A,Product_Categories!C:C,"Missing")</f>
        <v>Mobile Ads</v>
      </c>
      <c r="H10260">
        <v>12103</v>
      </c>
      <c r="I10260">
        <v>639</v>
      </c>
      <c r="J10260" s="5">
        <v>752.3</v>
      </c>
      <c r="K10260">
        <v>117</v>
      </c>
      <c r="L10260" s="5">
        <v>6873.82</v>
      </c>
      <c r="M10260" s="4">
        <v>5.28</v>
      </c>
      <c r="N10260" s="4">
        <v>18.309999999999999</v>
      </c>
      <c r="O10260" s="4">
        <v>1.18</v>
      </c>
      <c r="P10260">
        <v>6.43</v>
      </c>
      <c r="Q10260" s="4">
        <v>9.14</v>
      </c>
    </row>
    <row r="10261" spans="1:17" x14ac:dyDescent="0.3">
      <c r="A10261" s="3">
        <v>45355</v>
      </c>
      <c r="B10261" s="11" t="str">
        <f t="shared" si="160"/>
        <v>Mar 2024</v>
      </c>
      <c r="C10261" t="s">
        <v>107</v>
      </c>
      <c r="D10261" t="s">
        <v>40</v>
      </c>
      <c r="E10261" t="s">
        <v>73</v>
      </c>
      <c r="F10261" t="s">
        <v>81</v>
      </c>
      <c r="G10261" t="str">
        <f>_xlfn.XLOOKUP(F10261,Product_Categories!A:A,Product_Categories!C:C,"Missing")</f>
        <v>Lead Management</v>
      </c>
      <c r="H10261">
        <v>39469</v>
      </c>
      <c r="I10261">
        <v>4898</v>
      </c>
      <c r="J10261" s="5">
        <v>2820.63</v>
      </c>
      <c r="K10261">
        <v>238</v>
      </c>
      <c r="L10261" s="5">
        <v>25369.43</v>
      </c>
      <c r="M10261" s="4">
        <v>12.41</v>
      </c>
      <c r="N10261" s="4">
        <v>4.8600000000000003</v>
      </c>
      <c r="O10261" s="4">
        <v>0.57999999999999996</v>
      </c>
      <c r="P10261">
        <v>11.85</v>
      </c>
      <c r="Q10261" s="4">
        <v>8.99</v>
      </c>
    </row>
    <row r="10262" spans="1:17" x14ac:dyDescent="0.3">
      <c r="A10262" s="3">
        <v>45355</v>
      </c>
      <c r="B10262" s="11" t="str">
        <f t="shared" si="160"/>
        <v>Mar 2024</v>
      </c>
      <c r="C10262" t="s">
        <v>107</v>
      </c>
      <c r="D10262" t="s">
        <v>58</v>
      </c>
      <c r="E10262" t="s">
        <v>75</v>
      </c>
      <c r="F10262" t="s">
        <v>101</v>
      </c>
      <c r="G10262" t="str">
        <f>_xlfn.XLOOKUP(F10262,Product_Categories!A:A,Product_Categories!C:C,"Missing")</f>
        <v>Conversion</v>
      </c>
      <c r="H10262">
        <v>74437</v>
      </c>
      <c r="I10262">
        <v>1776</v>
      </c>
      <c r="J10262" s="5">
        <v>1262.06</v>
      </c>
      <c r="K10262">
        <v>257</v>
      </c>
      <c r="L10262" s="5">
        <v>10761.3</v>
      </c>
      <c r="M10262" s="4">
        <v>2.39</v>
      </c>
      <c r="N10262" s="4">
        <v>14.47</v>
      </c>
      <c r="O10262" s="4">
        <v>0.71</v>
      </c>
      <c r="P10262">
        <v>4.91</v>
      </c>
      <c r="Q10262" s="4">
        <v>8.5299999999999994</v>
      </c>
    </row>
    <row r="10263" spans="1:17" x14ac:dyDescent="0.3">
      <c r="A10263" s="3">
        <v>45355</v>
      </c>
      <c r="B10263" s="11" t="str">
        <f t="shared" si="160"/>
        <v>Mar 2024</v>
      </c>
      <c r="C10263" t="s">
        <v>21</v>
      </c>
      <c r="D10263" t="s">
        <v>24</v>
      </c>
      <c r="E10263" t="s">
        <v>73</v>
      </c>
      <c r="F10263" t="s">
        <v>86</v>
      </c>
      <c r="G10263" t="str">
        <f>_xlfn.XLOOKUP(F10263,Product_Categories!A:A,Product_Categories!C:C,"Missing")</f>
        <v>Website Tools</v>
      </c>
      <c r="H10263">
        <v>31190</v>
      </c>
      <c r="I10263">
        <v>1805</v>
      </c>
      <c r="J10263" s="5">
        <v>3288.05</v>
      </c>
      <c r="K10263">
        <v>258</v>
      </c>
      <c r="L10263" s="5">
        <v>27984.46</v>
      </c>
      <c r="M10263" s="4">
        <v>5.79</v>
      </c>
      <c r="N10263" s="4">
        <v>14.29</v>
      </c>
      <c r="O10263" s="4">
        <v>1.82</v>
      </c>
      <c r="P10263">
        <v>12.74</v>
      </c>
      <c r="Q10263" s="4">
        <v>8.51</v>
      </c>
    </row>
    <row r="10264" spans="1:17" x14ac:dyDescent="0.3">
      <c r="A10264" s="3">
        <v>45355</v>
      </c>
      <c r="B10264" s="11" t="str">
        <f t="shared" si="160"/>
        <v>Mar 2024</v>
      </c>
      <c r="C10264" t="s">
        <v>21</v>
      </c>
      <c r="D10264" t="s">
        <v>29</v>
      </c>
      <c r="E10264" t="s">
        <v>73</v>
      </c>
      <c r="F10264" t="s">
        <v>104</v>
      </c>
      <c r="G10264" t="str">
        <f>_xlfn.XLOOKUP(F10264,Product_Categories!A:A,Product_Categories!C:C,"Missing")</f>
        <v>Surveys</v>
      </c>
      <c r="H10264">
        <v>118919</v>
      </c>
      <c r="I10264">
        <v>11753</v>
      </c>
      <c r="J10264" s="5">
        <v>35774.230000000003</v>
      </c>
      <c r="K10264">
        <v>1856</v>
      </c>
      <c r="L10264" s="5">
        <v>255120.9</v>
      </c>
      <c r="M10264" s="4">
        <v>9.8800000000000008</v>
      </c>
      <c r="N10264" s="4">
        <v>15.79</v>
      </c>
      <c r="O10264" s="4">
        <v>3.04</v>
      </c>
      <c r="P10264">
        <v>19.27</v>
      </c>
      <c r="Q10264" s="4">
        <v>7.13</v>
      </c>
    </row>
    <row r="10265" spans="1:17" x14ac:dyDescent="0.3">
      <c r="A10265" s="3">
        <v>45355</v>
      </c>
      <c r="B10265" s="11" t="str">
        <f t="shared" si="160"/>
        <v>Mar 2024</v>
      </c>
      <c r="C10265" t="s">
        <v>107</v>
      </c>
      <c r="D10265" t="s">
        <v>29</v>
      </c>
      <c r="E10265" t="s">
        <v>74</v>
      </c>
      <c r="F10265" t="s">
        <v>81</v>
      </c>
      <c r="G10265" t="str">
        <f>_xlfn.XLOOKUP(F10265,Product_Categories!A:A,Product_Categories!C:C,"Missing")</f>
        <v>Lead Management</v>
      </c>
      <c r="H10265">
        <v>35004</v>
      </c>
      <c r="I10265">
        <v>3764</v>
      </c>
      <c r="J10265" s="5">
        <v>7048.91</v>
      </c>
      <c r="K10265">
        <v>270</v>
      </c>
      <c r="L10265" s="5">
        <v>49528.88</v>
      </c>
      <c r="M10265" s="4">
        <v>10.75</v>
      </c>
      <c r="N10265" s="4">
        <v>7.17</v>
      </c>
      <c r="O10265" s="4">
        <v>1.87</v>
      </c>
      <c r="P10265">
        <v>26.11</v>
      </c>
      <c r="Q10265" s="4">
        <v>7.03</v>
      </c>
    </row>
    <row r="10266" spans="1:17" x14ac:dyDescent="0.3">
      <c r="A10266" s="3">
        <v>45355</v>
      </c>
      <c r="B10266" s="11" t="str">
        <f t="shared" si="160"/>
        <v>Mar 2024</v>
      </c>
      <c r="C10266" t="s">
        <v>17</v>
      </c>
      <c r="D10266" t="s">
        <v>48</v>
      </c>
      <c r="E10266" t="s">
        <v>75</v>
      </c>
      <c r="F10266" t="s">
        <v>97</v>
      </c>
      <c r="G10266" t="str">
        <f>_xlfn.XLOOKUP(F10266,Product_Categories!A:A,Product_Categories!C:C,"Missing")</f>
        <v>Webinars</v>
      </c>
      <c r="H10266">
        <v>19717</v>
      </c>
      <c r="I10266">
        <v>245</v>
      </c>
      <c r="J10266" s="5">
        <v>377.9</v>
      </c>
      <c r="K10266">
        <v>49</v>
      </c>
      <c r="L10266" s="5">
        <v>2534.0100000000002</v>
      </c>
      <c r="M10266" s="4">
        <v>1.24</v>
      </c>
      <c r="N10266" s="4">
        <v>20</v>
      </c>
      <c r="O10266" s="4">
        <v>1.54</v>
      </c>
      <c r="P10266" s="4">
        <v>7.71</v>
      </c>
      <c r="Q10266" s="4">
        <v>6.71</v>
      </c>
    </row>
    <row r="10267" spans="1:17" x14ac:dyDescent="0.3">
      <c r="A10267" s="3">
        <v>45355</v>
      </c>
      <c r="B10267" s="11" t="str">
        <f t="shared" si="160"/>
        <v>Mar 2024</v>
      </c>
      <c r="C10267" t="s">
        <v>17</v>
      </c>
      <c r="D10267" t="s">
        <v>39</v>
      </c>
      <c r="E10267" t="s">
        <v>74</v>
      </c>
      <c r="F10267" t="s">
        <v>97</v>
      </c>
      <c r="G10267" t="str">
        <f>_xlfn.XLOOKUP(F10267,Product_Categories!A:A,Product_Categories!C:C,"Missing")</f>
        <v>Webinars</v>
      </c>
      <c r="H10267">
        <v>44984</v>
      </c>
      <c r="I10267">
        <v>1396</v>
      </c>
      <c r="J10267" s="5">
        <v>1918</v>
      </c>
      <c r="K10267">
        <v>299</v>
      </c>
      <c r="L10267" s="5">
        <v>12046.86</v>
      </c>
      <c r="M10267" s="4">
        <v>3.1</v>
      </c>
      <c r="N10267" s="4">
        <v>21.42</v>
      </c>
      <c r="O10267" s="4">
        <v>1.37</v>
      </c>
      <c r="P10267" s="4">
        <v>6.41</v>
      </c>
      <c r="Q10267" s="4">
        <v>6.28</v>
      </c>
    </row>
    <row r="10268" spans="1:17" x14ac:dyDescent="0.3">
      <c r="A10268" s="3">
        <v>45355</v>
      </c>
      <c r="B10268" s="11" t="str">
        <f t="shared" si="160"/>
        <v>Mar 2024</v>
      </c>
      <c r="C10268" t="s">
        <v>21</v>
      </c>
      <c r="D10268" t="s">
        <v>25</v>
      </c>
      <c r="E10268" t="s">
        <v>76</v>
      </c>
      <c r="F10268" t="s">
        <v>102</v>
      </c>
      <c r="G10268" t="str">
        <f>_xlfn.XLOOKUP(F10268,Product_Categories!A:A,Product_Categories!C:C,"Missing")</f>
        <v>Website Tools</v>
      </c>
      <c r="H10268">
        <v>5732</v>
      </c>
      <c r="I10268">
        <v>381</v>
      </c>
      <c r="J10268" s="5">
        <v>816.53</v>
      </c>
      <c r="K10268">
        <v>26</v>
      </c>
      <c r="L10268" s="5">
        <v>4932.33</v>
      </c>
      <c r="M10268" s="4">
        <v>6.65</v>
      </c>
      <c r="N10268" s="4">
        <v>6.82</v>
      </c>
      <c r="O10268" s="4">
        <v>2.14</v>
      </c>
      <c r="P10268">
        <v>31.4</v>
      </c>
      <c r="Q10268" s="4">
        <v>6.04</v>
      </c>
    </row>
    <row r="10269" spans="1:17" x14ac:dyDescent="0.3">
      <c r="A10269" s="3">
        <v>45355</v>
      </c>
      <c r="B10269" s="11" t="str">
        <f t="shared" si="160"/>
        <v>Mar 2024</v>
      </c>
      <c r="C10269" t="s">
        <v>19</v>
      </c>
      <c r="D10269" t="s">
        <v>62</v>
      </c>
      <c r="E10269" t="s">
        <v>73</v>
      </c>
      <c r="F10269" t="s">
        <v>82</v>
      </c>
      <c r="G10269" t="str">
        <f>_xlfn.XLOOKUP(F10269,Product_Categories!A:A,Product_Categories!C:C,"Missing")</f>
        <v>Mobile Ads</v>
      </c>
      <c r="H10269">
        <v>93305</v>
      </c>
      <c r="I10269">
        <v>10415</v>
      </c>
      <c r="J10269" s="5">
        <v>15771.36</v>
      </c>
      <c r="K10269">
        <v>2277</v>
      </c>
      <c r="L10269" s="5">
        <v>92713.3</v>
      </c>
      <c r="M10269" s="4">
        <v>11.16</v>
      </c>
      <c r="N10269" s="4">
        <v>21.86</v>
      </c>
      <c r="O10269" s="4">
        <v>1.51</v>
      </c>
      <c r="P10269">
        <v>6.93</v>
      </c>
      <c r="Q10269" s="4">
        <v>5.88</v>
      </c>
    </row>
    <row r="10270" spans="1:17" x14ac:dyDescent="0.3">
      <c r="A10270" s="3">
        <v>45355</v>
      </c>
      <c r="B10270" s="11" t="str">
        <f t="shared" si="160"/>
        <v>Mar 2024</v>
      </c>
      <c r="C10270" t="s">
        <v>108</v>
      </c>
      <c r="D10270" t="s">
        <v>28</v>
      </c>
      <c r="E10270" t="s">
        <v>73</v>
      </c>
      <c r="F10270" t="s">
        <v>88</v>
      </c>
      <c r="G10270" t="str">
        <f>_xlfn.XLOOKUP(F10270,Product_Categories!A:A,Product_Categories!C:C,"Missing")</f>
        <v>CRM</v>
      </c>
      <c r="H10270">
        <v>33737</v>
      </c>
      <c r="I10270">
        <v>4728</v>
      </c>
      <c r="J10270" s="5">
        <v>14497.13</v>
      </c>
      <c r="K10270">
        <v>426</v>
      </c>
      <c r="L10270" s="5">
        <v>82370.61</v>
      </c>
      <c r="M10270" s="4">
        <v>14.01</v>
      </c>
      <c r="N10270" s="4">
        <v>9.01</v>
      </c>
      <c r="O10270" s="4">
        <v>3.07</v>
      </c>
      <c r="P10270">
        <v>34.03</v>
      </c>
      <c r="Q10270" s="4">
        <v>5.68</v>
      </c>
    </row>
    <row r="10271" spans="1:17" x14ac:dyDescent="0.3">
      <c r="A10271" s="3">
        <v>45355</v>
      </c>
      <c r="B10271" s="11" t="str">
        <f t="shared" si="160"/>
        <v>Mar 2024</v>
      </c>
      <c r="C10271" t="s">
        <v>107</v>
      </c>
      <c r="D10271" t="s">
        <v>43</v>
      </c>
      <c r="E10271" t="s">
        <v>73</v>
      </c>
      <c r="F10271" t="s">
        <v>97</v>
      </c>
      <c r="G10271" t="str">
        <f>_xlfn.XLOOKUP(F10271,Product_Categories!A:A,Product_Categories!C:C,"Missing")</f>
        <v>Webinars</v>
      </c>
      <c r="H10271">
        <v>7813</v>
      </c>
      <c r="I10271">
        <v>455</v>
      </c>
      <c r="J10271" s="5">
        <v>1553.69</v>
      </c>
      <c r="K10271">
        <v>65</v>
      </c>
      <c r="L10271" s="5">
        <v>8609.75</v>
      </c>
      <c r="M10271" s="4">
        <v>5.82</v>
      </c>
      <c r="N10271" s="4">
        <v>14.29</v>
      </c>
      <c r="O10271" s="4">
        <v>3.41</v>
      </c>
      <c r="P10271">
        <v>23.9</v>
      </c>
      <c r="Q10271" s="4">
        <v>5.54</v>
      </c>
    </row>
    <row r="10272" spans="1:17" x14ac:dyDescent="0.3">
      <c r="A10272" s="3">
        <v>45355</v>
      </c>
      <c r="B10272" s="11" t="str">
        <f t="shared" si="160"/>
        <v>Mar 2024</v>
      </c>
      <c r="C10272" t="s">
        <v>107</v>
      </c>
      <c r="D10272" t="s">
        <v>70</v>
      </c>
      <c r="E10272" t="s">
        <v>75</v>
      </c>
      <c r="F10272" t="s">
        <v>95</v>
      </c>
      <c r="G10272" t="str">
        <f>_xlfn.XLOOKUP(F10272,Product_Categories!A:A,Product_Categories!C:C,"Missing")</f>
        <v>Analytics</v>
      </c>
      <c r="H10272">
        <v>6347</v>
      </c>
      <c r="I10272">
        <v>181</v>
      </c>
      <c r="J10272" s="5">
        <v>610.86</v>
      </c>
      <c r="K10272">
        <v>20</v>
      </c>
      <c r="L10272" s="5">
        <v>3040.09</v>
      </c>
      <c r="M10272" s="4">
        <v>2.85</v>
      </c>
      <c r="N10272" s="4">
        <v>11.05</v>
      </c>
      <c r="O10272" s="4">
        <v>3.37</v>
      </c>
      <c r="P10272">
        <v>30.54</v>
      </c>
      <c r="Q10272" s="4">
        <v>4.9800000000000004</v>
      </c>
    </row>
    <row r="10273" spans="1:17" x14ac:dyDescent="0.3">
      <c r="A10273" s="3">
        <v>45355</v>
      </c>
      <c r="B10273" s="11" t="str">
        <f t="shared" si="160"/>
        <v>Mar 2024</v>
      </c>
      <c r="C10273" t="s">
        <v>108</v>
      </c>
      <c r="D10273" t="s">
        <v>53</v>
      </c>
      <c r="E10273" t="s">
        <v>75</v>
      </c>
      <c r="F10273" t="s">
        <v>80</v>
      </c>
      <c r="G10273" t="str">
        <f>_xlfn.XLOOKUP(F10273,Product_Categories!A:A,Product_Categories!C:C,"Missing")</f>
        <v>Feedback</v>
      </c>
      <c r="H10273">
        <v>65117</v>
      </c>
      <c r="I10273">
        <v>2523</v>
      </c>
      <c r="J10273" s="5">
        <v>8980.84</v>
      </c>
      <c r="K10273">
        <v>384</v>
      </c>
      <c r="L10273" s="5">
        <v>44721.75</v>
      </c>
      <c r="M10273" s="4">
        <v>3.87</v>
      </c>
      <c r="N10273" s="4">
        <v>15.22</v>
      </c>
      <c r="O10273" s="4">
        <v>3.56</v>
      </c>
      <c r="P10273">
        <v>23.39</v>
      </c>
      <c r="Q10273" s="4">
        <v>4.9800000000000004</v>
      </c>
    </row>
    <row r="10274" spans="1:17" x14ac:dyDescent="0.3">
      <c r="A10274" s="3">
        <v>45355</v>
      </c>
      <c r="B10274" s="11" t="str">
        <f t="shared" si="160"/>
        <v>Mar 2024</v>
      </c>
      <c r="C10274" t="s">
        <v>19</v>
      </c>
      <c r="D10274" t="s">
        <v>49</v>
      </c>
      <c r="E10274" t="s">
        <v>73</v>
      </c>
      <c r="F10274" t="s">
        <v>99</v>
      </c>
      <c r="G10274" t="str">
        <f>_xlfn.XLOOKUP(F10274,Product_Categories!A:A,Product_Categories!C:C,"Missing")</f>
        <v>Planning</v>
      </c>
      <c r="H10274">
        <v>140865</v>
      </c>
      <c r="I10274">
        <v>8782</v>
      </c>
      <c r="J10274" s="5">
        <v>34251.14</v>
      </c>
      <c r="K10274">
        <v>1523</v>
      </c>
      <c r="L10274" s="5">
        <v>161202.57</v>
      </c>
      <c r="M10274" s="4">
        <v>6.23</v>
      </c>
      <c r="N10274" s="4">
        <v>17.34</v>
      </c>
      <c r="O10274" s="4">
        <v>3.9</v>
      </c>
      <c r="P10274">
        <v>22.49</v>
      </c>
      <c r="Q10274" s="4">
        <v>4.71</v>
      </c>
    </row>
    <row r="10275" spans="1:17" x14ac:dyDescent="0.3">
      <c r="A10275" s="3">
        <v>45355</v>
      </c>
      <c r="B10275" s="11" t="str">
        <f t="shared" si="160"/>
        <v>Mar 2024</v>
      </c>
      <c r="C10275" t="s">
        <v>17</v>
      </c>
      <c r="D10275" t="s">
        <v>48</v>
      </c>
      <c r="E10275" t="s">
        <v>73</v>
      </c>
      <c r="F10275" t="s">
        <v>88</v>
      </c>
      <c r="G10275" t="str">
        <f>_xlfn.XLOOKUP(F10275,Product_Categories!A:A,Product_Categories!C:C,"Missing")</f>
        <v>CRM</v>
      </c>
      <c r="H10275">
        <v>61324</v>
      </c>
      <c r="I10275">
        <v>2749</v>
      </c>
      <c r="J10275" s="5">
        <v>5546.83</v>
      </c>
      <c r="K10275">
        <v>302</v>
      </c>
      <c r="L10275" s="5">
        <v>25715.03</v>
      </c>
      <c r="M10275" s="4">
        <v>4.4800000000000004</v>
      </c>
      <c r="N10275" s="4">
        <v>10.99</v>
      </c>
      <c r="O10275" s="4">
        <v>2.02</v>
      </c>
      <c r="P10275" s="4">
        <v>18.37</v>
      </c>
      <c r="Q10275" s="4">
        <v>4.6399999999999997</v>
      </c>
    </row>
    <row r="10276" spans="1:17" x14ac:dyDescent="0.3">
      <c r="A10276" s="3">
        <v>45355</v>
      </c>
      <c r="B10276" s="11" t="str">
        <f t="shared" si="160"/>
        <v>Mar 2024</v>
      </c>
      <c r="C10276" t="s">
        <v>19</v>
      </c>
      <c r="D10276" t="s">
        <v>45</v>
      </c>
      <c r="E10276" t="s">
        <v>75</v>
      </c>
      <c r="F10276" t="s">
        <v>91</v>
      </c>
      <c r="G10276" t="str">
        <f>_xlfn.XLOOKUP(F10276,Product_Categories!A:A,Product_Categories!C:C,"Missing")</f>
        <v>Affiliate</v>
      </c>
      <c r="H10276">
        <v>47251</v>
      </c>
      <c r="I10276">
        <v>2089</v>
      </c>
      <c r="J10276" s="5">
        <v>6219.76</v>
      </c>
      <c r="K10276">
        <v>426</v>
      </c>
      <c r="L10276" s="5">
        <v>28419.54</v>
      </c>
      <c r="M10276" s="4">
        <v>4.42</v>
      </c>
      <c r="N10276" s="4">
        <v>20.39</v>
      </c>
      <c r="O10276" s="4">
        <v>2.98</v>
      </c>
      <c r="P10276">
        <v>14.6</v>
      </c>
      <c r="Q10276" s="4">
        <v>4.57</v>
      </c>
    </row>
    <row r="10277" spans="1:17" x14ac:dyDescent="0.3">
      <c r="A10277" s="3">
        <v>45355</v>
      </c>
      <c r="B10277" s="11" t="str">
        <f t="shared" si="160"/>
        <v>Mar 2024</v>
      </c>
      <c r="C10277" t="s">
        <v>108</v>
      </c>
      <c r="D10277" t="s">
        <v>26</v>
      </c>
      <c r="E10277" t="s">
        <v>76</v>
      </c>
      <c r="F10277" t="s">
        <v>98</v>
      </c>
      <c r="G10277" t="str">
        <f>_xlfn.XLOOKUP(F10277,Product_Categories!A:A,Product_Categories!C:C,"Missing")</f>
        <v>Video</v>
      </c>
      <c r="H10277">
        <v>102348</v>
      </c>
      <c r="I10277">
        <v>7296</v>
      </c>
      <c r="J10277" s="5">
        <v>26488.35</v>
      </c>
      <c r="K10277">
        <v>1402</v>
      </c>
      <c r="L10277" s="5">
        <v>119902.18</v>
      </c>
      <c r="M10277" s="4">
        <v>7.13</v>
      </c>
      <c r="N10277" s="4">
        <v>19.22</v>
      </c>
      <c r="O10277" s="4">
        <v>3.63</v>
      </c>
      <c r="P10277">
        <v>18.89</v>
      </c>
      <c r="Q10277" s="4">
        <v>4.53</v>
      </c>
    </row>
    <row r="10278" spans="1:17" x14ac:dyDescent="0.3">
      <c r="A10278" s="3">
        <v>45355</v>
      </c>
      <c r="B10278" s="11" t="str">
        <f t="shared" si="160"/>
        <v>Mar 2024</v>
      </c>
      <c r="C10278" t="s">
        <v>19</v>
      </c>
      <c r="D10278" t="s">
        <v>38</v>
      </c>
      <c r="E10278" t="s">
        <v>73</v>
      </c>
      <c r="F10278" t="s">
        <v>81</v>
      </c>
      <c r="G10278" t="str">
        <f>_xlfn.XLOOKUP(F10278,Product_Categories!A:A,Product_Categories!C:C,"Missing")</f>
        <v>Lead Management</v>
      </c>
      <c r="H10278">
        <v>74442</v>
      </c>
      <c r="I10278">
        <v>5955</v>
      </c>
      <c r="J10278" s="5">
        <v>24259.67</v>
      </c>
      <c r="K10278">
        <v>570</v>
      </c>
      <c r="L10278" s="5">
        <v>98532.54</v>
      </c>
      <c r="M10278" s="4">
        <v>8</v>
      </c>
      <c r="N10278" s="4">
        <v>9.57</v>
      </c>
      <c r="O10278" s="4">
        <v>4.07</v>
      </c>
      <c r="P10278">
        <v>42.56</v>
      </c>
      <c r="Q10278" s="4">
        <v>4.0599999999999996</v>
      </c>
    </row>
    <row r="10279" spans="1:17" x14ac:dyDescent="0.3">
      <c r="A10279" s="3">
        <v>45355</v>
      </c>
      <c r="B10279" s="11" t="str">
        <f t="shared" si="160"/>
        <v>Mar 2024</v>
      </c>
      <c r="C10279" t="s">
        <v>19</v>
      </c>
      <c r="D10279" t="s">
        <v>31</v>
      </c>
      <c r="E10279" t="s">
        <v>73</v>
      </c>
      <c r="F10279" t="s">
        <v>104</v>
      </c>
      <c r="G10279" t="str">
        <f>_xlfn.XLOOKUP(F10279,Product_Categories!A:A,Product_Categories!C:C,"Missing")</f>
        <v>Surveys</v>
      </c>
      <c r="H10279">
        <v>72055</v>
      </c>
      <c r="I10279">
        <v>9058</v>
      </c>
      <c r="J10279" s="5">
        <v>35061.07</v>
      </c>
      <c r="K10279">
        <v>854</v>
      </c>
      <c r="L10279" s="5">
        <v>136404.24</v>
      </c>
      <c r="M10279" s="4">
        <v>12.57</v>
      </c>
      <c r="N10279" s="4">
        <v>9.43</v>
      </c>
      <c r="O10279" s="4">
        <v>3.87</v>
      </c>
      <c r="P10279">
        <v>41.06</v>
      </c>
      <c r="Q10279" s="4">
        <v>3.89</v>
      </c>
    </row>
    <row r="10280" spans="1:17" x14ac:dyDescent="0.3">
      <c r="A10280" s="3">
        <v>45355</v>
      </c>
      <c r="B10280" s="11" t="str">
        <f t="shared" si="160"/>
        <v>Mar 2024</v>
      </c>
      <c r="C10280" t="s">
        <v>107</v>
      </c>
      <c r="D10280" t="s">
        <v>60</v>
      </c>
      <c r="E10280" t="s">
        <v>75</v>
      </c>
      <c r="F10280" t="s">
        <v>88</v>
      </c>
      <c r="G10280" t="str">
        <f>_xlfn.XLOOKUP(F10280,Product_Categories!A:A,Product_Categories!C:C,"Missing")</f>
        <v>CRM</v>
      </c>
      <c r="H10280">
        <v>86600</v>
      </c>
      <c r="I10280">
        <v>6827</v>
      </c>
      <c r="J10280" s="5">
        <v>14404.04</v>
      </c>
      <c r="K10280">
        <v>1495</v>
      </c>
      <c r="L10280" s="5">
        <v>50515.88</v>
      </c>
      <c r="M10280" s="4">
        <v>7.88</v>
      </c>
      <c r="N10280" s="4">
        <v>21.9</v>
      </c>
      <c r="O10280" s="4">
        <v>2.11</v>
      </c>
      <c r="P10280">
        <v>9.6300000000000008</v>
      </c>
      <c r="Q10280" s="4">
        <v>3.51</v>
      </c>
    </row>
    <row r="10281" spans="1:17" x14ac:dyDescent="0.3">
      <c r="A10281" s="3">
        <v>45355</v>
      </c>
      <c r="B10281" s="11" t="str">
        <f t="shared" si="160"/>
        <v>Mar 2024</v>
      </c>
      <c r="C10281" t="s">
        <v>21</v>
      </c>
      <c r="D10281" t="s">
        <v>44</v>
      </c>
      <c r="E10281" t="s">
        <v>76</v>
      </c>
      <c r="F10281" t="s">
        <v>91</v>
      </c>
      <c r="G10281" t="str">
        <f>_xlfn.XLOOKUP(F10281,Product_Categories!A:A,Product_Categories!C:C,"Missing")</f>
        <v>Affiliate</v>
      </c>
      <c r="H10281">
        <v>131132</v>
      </c>
      <c r="I10281">
        <v>14705</v>
      </c>
      <c r="J10281" s="5">
        <v>40644.44</v>
      </c>
      <c r="K10281">
        <v>845</v>
      </c>
      <c r="L10281" s="5">
        <v>136586.99</v>
      </c>
      <c r="M10281" s="4">
        <v>11.21</v>
      </c>
      <c r="N10281" s="4">
        <v>5.75</v>
      </c>
      <c r="O10281" s="4">
        <v>2.76</v>
      </c>
      <c r="P10281">
        <v>48.1</v>
      </c>
      <c r="Q10281" s="4">
        <v>3.36</v>
      </c>
    </row>
    <row r="10282" spans="1:17" x14ac:dyDescent="0.3">
      <c r="A10282" s="3">
        <v>45355</v>
      </c>
      <c r="B10282" s="11" t="str">
        <f t="shared" si="160"/>
        <v>Mar 2024</v>
      </c>
      <c r="C10282" t="s">
        <v>108</v>
      </c>
      <c r="D10282" t="s">
        <v>55</v>
      </c>
      <c r="E10282" t="s">
        <v>76</v>
      </c>
      <c r="F10282" t="s">
        <v>97</v>
      </c>
      <c r="G10282" t="str">
        <f>_xlfn.XLOOKUP(F10282,Product_Categories!A:A,Product_Categories!C:C,"Missing")</f>
        <v>Webinars</v>
      </c>
      <c r="H10282">
        <v>18634</v>
      </c>
      <c r="I10282">
        <v>491</v>
      </c>
      <c r="J10282" s="5">
        <v>1142.8900000000001</v>
      </c>
      <c r="K10282">
        <v>42</v>
      </c>
      <c r="L10282" s="5">
        <v>3747.84</v>
      </c>
      <c r="M10282" s="4">
        <v>2.63</v>
      </c>
      <c r="N10282" s="4">
        <v>8.5500000000000007</v>
      </c>
      <c r="O10282" s="4">
        <v>2.33</v>
      </c>
      <c r="P10282">
        <v>27.21</v>
      </c>
      <c r="Q10282" s="4">
        <v>3.28</v>
      </c>
    </row>
    <row r="10283" spans="1:17" x14ac:dyDescent="0.3">
      <c r="A10283" s="3">
        <v>45355</v>
      </c>
      <c r="B10283" s="11" t="str">
        <f t="shared" si="160"/>
        <v>Mar 2024</v>
      </c>
      <c r="C10283" t="s">
        <v>17</v>
      </c>
      <c r="D10283" t="s">
        <v>45</v>
      </c>
      <c r="E10283" t="s">
        <v>76</v>
      </c>
      <c r="F10283" t="s">
        <v>82</v>
      </c>
      <c r="G10283" t="str">
        <f>_xlfn.XLOOKUP(F10283,Product_Categories!A:A,Product_Categories!C:C,"Missing")</f>
        <v>Mobile Ads</v>
      </c>
      <c r="H10283">
        <v>38428</v>
      </c>
      <c r="I10283">
        <v>1454</v>
      </c>
      <c r="J10283" s="5">
        <v>4241.72</v>
      </c>
      <c r="K10283">
        <v>113</v>
      </c>
      <c r="L10283" s="5">
        <v>13293.12</v>
      </c>
      <c r="M10283" s="4">
        <v>3.78</v>
      </c>
      <c r="N10283" s="4">
        <v>7.77</v>
      </c>
      <c r="O10283" s="4">
        <v>2.92</v>
      </c>
      <c r="P10283" s="4">
        <v>37.54</v>
      </c>
      <c r="Q10283" s="4">
        <v>3.13</v>
      </c>
    </row>
    <row r="10284" spans="1:17" x14ac:dyDescent="0.3">
      <c r="A10284" s="3">
        <v>45355</v>
      </c>
      <c r="B10284" s="11" t="str">
        <f t="shared" si="160"/>
        <v>Mar 2024</v>
      </c>
      <c r="C10284" t="s">
        <v>21</v>
      </c>
      <c r="D10284" t="s">
        <v>36</v>
      </c>
      <c r="E10284" t="s">
        <v>76</v>
      </c>
      <c r="F10284" t="s">
        <v>78</v>
      </c>
      <c r="G10284" t="str">
        <f>_xlfn.XLOOKUP(F10284,Product_Categories!A:A,Product_Categories!C:C,"Missing")</f>
        <v>Audience Analytics</v>
      </c>
      <c r="H10284">
        <v>125964</v>
      </c>
      <c r="I10284">
        <v>3075</v>
      </c>
      <c r="J10284" s="5">
        <v>6953.63</v>
      </c>
      <c r="K10284">
        <v>381</v>
      </c>
      <c r="L10284" s="5">
        <v>20917.39</v>
      </c>
      <c r="M10284" s="4">
        <v>2.44</v>
      </c>
      <c r="N10284" s="4">
        <v>12.39</v>
      </c>
      <c r="O10284" s="4">
        <v>2.2599999999999998</v>
      </c>
      <c r="P10284">
        <v>18.25</v>
      </c>
      <c r="Q10284" s="4">
        <v>3.01</v>
      </c>
    </row>
    <row r="10285" spans="1:17" x14ac:dyDescent="0.3">
      <c r="A10285" s="3">
        <v>45355</v>
      </c>
      <c r="B10285" s="11" t="str">
        <f t="shared" si="160"/>
        <v>Mar 2024</v>
      </c>
      <c r="C10285" t="s">
        <v>18</v>
      </c>
      <c r="D10285" t="s">
        <v>31</v>
      </c>
      <c r="E10285" t="s">
        <v>73</v>
      </c>
      <c r="F10285" t="s">
        <v>99</v>
      </c>
      <c r="G10285" t="str">
        <f>_xlfn.XLOOKUP(F10285,Product_Categories!A:A,Product_Categories!C:C,"Missing")</f>
        <v>Planning</v>
      </c>
      <c r="H10285">
        <v>70956</v>
      </c>
      <c r="I10285">
        <v>3214</v>
      </c>
      <c r="J10285" s="5">
        <v>13017.63</v>
      </c>
      <c r="K10285">
        <v>432</v>
      </c>
      <c r="L10285" s="5">
        <v>36986.21</v>
      </c>
      <c r="M10285" s="4">
        <v>4.53</v>
      </c>
      <c r="N10285" s="4">
        <v>13.44</v>
      </c>
      <c r="O10285" s="4">
        <v>4.05</v>
      </c>
      <c r="P10285" s="4">
        <v>30.13</v>
      </c>
      <c r="Q10285" s="4">
        <v>2.84</v>
      </c>
    </row>
    <row r="10286" spans="1:17" x14ac:dyDescent="0.3">
      <c r="A10286" s="3">
        <v>45355</v>
      </c>
      <c r="B10286" s="11" t="str">
        <f t="shared" si="160"/>
        <v>Mar 2024</v>
      </c>
      <c r="C10286" t="s">
        <v>21</v>
      </c>
      <c r="D10286" t="s">
        <v>55</v>
      </c>
      <c r="E10286" t="s">
        <v>76</v>
      </c>
      <c r="F10286" t="s">
        <v>88</v>
      </c>
      <c r="G10286" t="str">
        <f>_xlfn.XLOOKUP(F10286,Product_Categories!A:A,Product_Categories!C:C,"Missing")</f>
        <v>CRM</v>
      </c>
      <c r="H10286">
        <v>105288</v>
      </c>
      <c r="I10286">
        <v>5544</v>
      </c>
      <c r="J10286" s="5">
        <v>24619.279999999999</v>
      </c>
      <c r="K10286">
        <v>1088</v>
      </c>
      <c r="L10286" s="5">
        <v>68324.820000000007</v>
      </c>
      <c r="M10286" s="4">
        <v>5.27</v>
      </c>
      <c r="N10286" s="4">
        <v>19.62</v>
      </c>
      <c r="O10286" s="4">
        <v>4.4400000000000004</v>
      </c>
      <c r="P10286">
        <v>22.63</v>
      </c>
      <c r="Q10286" s="4">
        <v>2.78</v>
      </c>
    </row>
    <row r="10287" spans="1:17" x14ac:dyDescent="0.3">
      <c r="A10287" s="3">
        <v>45355</v>
      </c>
      <c r="B10287" s="11" t="str">
        <f t="shared" si="160"/>
        <v>Mar 2024</v>
      </c>
      <c r="C10287" t="s">
        <v>21</v>
      </c>
      <c r="D10287" t="s">
        <v>44</v>
      </c>
      <c r="E10287" t="s">
        <v>74</v>
      </c>
      <c r="F10287" t="s">
        <v>86</v>
      </c>
      <c r="G10287" t="str">
        <f>_xlfn.XLOOKUP(F10287,Product_Categories!A:A,Product_Categories!C:C,"Missing")</f>
        <v>Website Tools</v>
      </c>
      <c r="H10287">
        <v>139868</v>
      </c>
      <c r="I10287">
        <v>4090</v>
      </c>
      <c r="J10287" s="5">
        <v>13119.1</v>
      </c>
      <c r="K10287">
        <v>383</v>
      </c>
      <c r="L10287" s="5">
        <v>35676.629999999997</v>
      </c>
      <c r="M10287" s="4">
        <v>2.92</v>
      </c>
      <c r="N10287" s="4">
        <v>9.36</v>
      </c>
      <c r="O10287" s="4">
        <v>3.21</v>
      </c>
      <c r="P10287">
        <v>34.25</v>
      </c>
      <c r="Q10287" s="4">
        <v>2.72</v>
      </c>
    </row>
    <row r="10288" spans="1:17" x14ac:dyDescent="0.3">
      <c r="A10288" s="3">
        <v>45355</v>
      </c>
      <c r="B10288" s="11" t="str">
        <f t="shared" si="160"/>
        <v>Mar 2024</v>
      </c>
      <c r="C10288" t="s">
        <v>18</v>
      </c>
      <c r="D10288" t="s">
        <v>47</v>
      </c>
      <c r="E10288" t="s">
        <v>73</v>
      </c>
      <c r="F10288" t="s">
        <v>94</v>
      </c>
      <c r="G10288" t="str">
        <f>_xlfn.XLOOKUP(F10288,Product_Categories!A:A,Product_Categories!C:C,"Missing")</f>
        <v>SEO</v>
      </c>
      <c r="H10288">
        <v>79997</v>
      </c>
      <c r="I10288">
        <v>4784</v>
      </c>
      <c r="J10288" s="5">
        <v>11008.32</v>
      </c>
      <c r="K10288">
        <v>223</v>
      </c>
      <c r="L10288" s="5">
        <v>27597.33</v>
      </c>
      <c r="M10288" s="4">
        <v>5.98</v>
      </c>
      <c r="N10288" s="4">
        <v>4.66</v>
      </c>
      <c r="O10288" s="4">
        <v>2.2999999999999998</v>
      </c>
      <c r="P10288" s="4">
        <v>49.36</v>
      </c>
      <c r="Q10288" s="4">
        <v>2.5099999999999998</v>
      </c>
    </row>
    <row r="10289" spans="1:17" x14ac:dyDescent="0.3">
      <c r="A10289" s="3">
        <v>45355</v>
      </c>
      <c r="B10289" s="11" t="str">
        <f t="shared" si="160"/>
        <v>Mar 2024</v>
      </c>
      <c r="C10289" t="s">
        <v>18</v>
      </c>
      <c r="D10289" t="s">
        <v>36</v>
      </c>
      <c r="E10289" t="s">
        <v>74</v>
      </c>
      <c r="F10289" t="s">
        <v>85</v>
      </c>
      <c r="G10289" t="str">
        <f>_xlfn.XLOOKUP(F10289,Product_Categories!A:A,Product_Categories!C:C,"Missing")</f>
        <v>Budgeting</v>
      </c>
      <c r="H10289">
        <v>67162</v>
      </c>
      <c r="I10289">
        <v>3159</v>
      </c>
      <c r="J10289" s="5">
        <v>9409.1200000000008</v>
      </c>
      <c r="K10289">
        <v>165</v>
      </c>
      <c r="L10289" s="5">
        <v>21897.73</v>
      </c>
      <c r="M10289" s="4">
        <v>4.7</v>
      </c>
      <c r="N10289" s="4">
        <v>5.22</v>
      </c>
      <c r="O10289" s="4">
        <v>2.98</v>
      </c>
      <c r="P10289" s="4">
        <v>57.02</v>
      </c>
      <c r="Q10289" s="4">
        <v>2.33</v>
      </c>
    </row>
    <row r="10290" spans="1:17" x14ac:dyDescent="0.3">
      <c r="A10290" s="3">
        <v>45355</v>
      </c>
      <c r="B10290" s="11" t="str">
        <f t="shared" si="160"/>
        <v>Mar 2024</v>
      </c>
      <c r="C10290" t="s">
        <v>108</v>
      </c>
      <c r="D10290" t="s">
        <v>54</v>
      </c>
      <c r="E10290" t="s">
        <v>75</v>
      </c>
      <c r="F10290" t="s">
        <v>78</v>
      </c>
      <c r="G10290" t="str">
        <f>_xlfn.XLOOKUP(F10290,Product_Categories!A:A,Product_Categories!C:C,"Missing")</f>
        <v>Audience Analytics</v>
      </c>
      <c r="H10290">
        <v>53524</v>
      </c>
      <c r="I10290">
        <v>6530</v>
      </c>
      <c r="J10290" s="5">
        <v>22201.4</v>
      </c>
      <c r="K10290">
        <v>959</v>
      </c>
      <c r="L10290" s="5">
        <v>48088.72</v>
      </c>
      <c r="M10290" s="4">
        <v>12.2</v>
      </c>
      <c r="N10290" s="4">
        <v>14.69</v>
      </c>
      <c r="O10290" s="4">
        <v>3.4</v>
      </c>
      <c r="P10290">
        <v>23.15</v>
      </c>
      <c r="Q10290" s="4">
        <v>2.17</v>
      </c>
    </row>
    <row r="10291" spans="1:17" x14ac:dyDescent="0.3">
      <c r="A10291" s="3">
        <v>45355</v>
      </c>
      <c r="B10291" s="11" t="str">
        <f t="shared" si="160"/>
        <v>Mar 2024</v>
      </c>
      <c r="C10291" t="s">
        <v>17</v>
      </c>
      <c r="D10291" t="s">
        <v>44</v>
      </c>
      <c r="E10291" t="s">
        <v>75</v>
      </c>
      <c r="F10291" t="s">
        <v>83</v>
      </c>
      <c r="G10291" t="str">
        <f>_xlfn.XLOOKUP(F10291,Product_Categories!A:A,Product_Categories!C:C,"Missing")</f>
        <v>UX</v>
      </c>
      <c r="H10291">
        <v>134080</v>
      </c>
      <c r="I10291">
        <v>14786</v>
      </c>
      <c r="J10291" s="5">
        <v>65073.09</v>
      </c>
      <c r="K10291">
        <v>1894</v>
      </c>
      <c r="L10291" s="5">
        <v>128747.51</v>
      </c>
      <c r="M10291" s="4">
        <v>11.03</v>
      </c>
      <c r="N10291" s="4">
        <v>12.81</v>
      </c>
      <c r="O10291" s="4">
        <v>4.4000000000000004</v>
      </c>
      <c r="P10291" s="4">
        <v>34.36</v>
      </c>
      <c r="Q10291" s="4">
        <v>1.98</v>
      </c>
    </row>
    <row r="10292" spans="1:17" x14ac:dyDescent="0.3">
      <c r="A10292" s="3">
        <v>45355</v>
      </c>
      <c r="B10292" s="11" t="str">
        <f t="shared" si="160"/>
        <v>Mar 2024</v>
      </c>
      <c r="C10292" t="s">
        <v>19</v>
      </c>
      <c r="D10292" t="s">
        <v>47</v>
      </c>
      <c r="E10292" t="s">
        <v>73</v>
      </c>
      <c r="F10292" t="s">
        <v>88</v>
      </c>
      <c r="G10292" t="str">
        <f>_xlfn.XLOOKUP(F10292,Product_Categories!A:A,Product_Categories!C:C,"Missing")</f>
        <v>CRM</v>
      </c>
      <c r="H10292">
        <v>78034</v>
      </c>
      <c r="I10292">
        <v>10800</v>
      </c>
      <c r="J10292" s="5">
        <v>6374.78</v>
      </c>
      <c r="K10292">
        <v>1027</v>
      </c>
      <c r="L10292" s="5">
        <v>9702.58</v>
      </c>
      <c r="M10292" s="4">
        <v>13.84</v>
      </c>
      <c r="N10292" s="4">
        <v>9.51</v>
      </c>
      <c r="O10292" s="4">
        <v>0.59</v>
      </c>
      <c r="P10292">
        <v>6.21</v>
      </c>
      <c r="Q10292" s="4">
        <v>1.52</v>
      </c>
    </row>
    <row r="10293" spans="1:17" x14ac:dyDescent="0.3">
      <c r="A10293" s="3">
        <v>45355</v>
      </c>
      <c r="B10293" s="11" t="str">
        <f t="shared" si="160"/>
        <v>Mar 2024</v>
      </c>
      <c r="C10293" t="s">
        <v>107</v>
      </c>
      <c r="D10293" t="s">
        <v>49</v>
      </c>
      <c r="E10293" t="s">
        <v>76</v>
      </c>
      <c r="F10293" t="s">
        <v>104</v>
      </c>
      <c r="G10293" t="str">
        <f>_xlfn.XLOOKUP(F10293,Product_Categories!A:A,Product_Categories!C:C,"Missing")</f>
        <v>Surveys</v>
      </c>
      <c r="H10293">
        <v>37212</v>
      </c>
      <c r="I10293">
        <v>496</v>
      </c>
      <c r="J10293" s="5">
        <v>2090.65</v>
      </c>
      <c r="K10293">
        <v>21</v>
      </c>
      <c r="L10293" s="5">
        <v>3139.95</v>
      </c>
      <c r="M10293" s="4">
        <v>1.33</v>
      </c>
      <c r="N10293" s="4">
        <v>4.2300000000000004</v>
      </c>
      <c r="O10293" s="4">
        <v>4.22</v>
      </c>
      <c r="P10293">
        <v>99.55</v>
      </c>
      <c r="Q10293" s="4">
        <v>1.5</v>
      </c>
    </row>
    <row r="10294" spans="1:17" x14ac:dyDescent="0.3">
      <c r="A10294" s="3">
        <v>45355</v>
      </c>
      <c r="B10294" s="11" t="str">
        <f t="shared" si="160"/>
        <v>Mar 2024</v>
      </c>
      <c r="C10294" t="s">
        <v>107</v>
      </c>
      <c r="D10294" t="s">
        <v>47</v>
      </c>
      <c r="E10294" t="s">
        <v>74</v>
      </c>
      <c r="F10294" t="s">
        <v>102</v>
      </c>
      <c r="G10294" t="str">
        <f>_xlfn.XLOOKUP(F10294,Product_Categories!A:A,Product_Categories!C:C,"Missing")</f>
        <v>Website Tools</v>
      </c>
      <c r="H10294">
        <v>76453</v>
      </c>
      <c r="I10294">
        <v>4949</v>
      </c>
      <c r="J10294" s="5">
        <v>20230</v>
      </c>
      <c r="K10294">
        <v>997</v>
      </c>
      <c r="L10294" s="5">
        <v>29820.18</v>
      </c>
      <c r="M10294" s="4">
        <v>6.47</v>
      </c>
      <c r="N10294" s="4">
        <v>20.149999999999999</v>
      </c>
      <c r="O10294" s="4">
        <v>4.09</v>
      </c>
      <c r="P10294">
        <v>20.29</v>
      </c>
      <c r="Q10294" s="4">
        <v>1.47</v>
      </c>
    </row>
    <row r="10295" spans="1:17" x14ac:dyDescent="0.3">
      <c r="A10295" s="3">
        <v>45355</v>
      </c>
      <c r="B10295" s="11" t="str">
        <f t="shared" si="160"/>
        <v>Mar 2024</v>
      </c>
      <c r="C10295" t="s">
        <v>17</v>
      </c>
      <c r="D10295" t="s">
        <v>72</v>
      </c>
      <c r="E10295" t="s">
        <v>76</v>
      </c>
      <c r="F10295" t="s">
        <v>103</v>
      </c>
      <c r="G10295" t="str">
        <f>_xlfn.XLOOKUP(F10295,Product_Categories!A:A,Product_Categories!C:C,"Missing")</f>
        <v>Automation</v>
      </c>
      <c r="H10295">
        <v>144865</v>
      </c>
      <c r="I10295">
        <v>6111</v>
      </c>
      <c r="J10295" s="5">
        <v>11346.97</v>
      </c>
      <c r="K10295">
        <v>965</v>
      </c>
      <c r="L10295" s="5">
        <v>16598.14</v>
      </c>
      <c r="M10295" s="4">
        <v>4.22</v>
      </c>
      <c r="N10295" s="4">
        <v>15.79</v>
      </c>
      <c r="O10295" s="4">
        <v>1.86</v>
      </c>
      <c r="P10295" s="4">
        <v>11.76</v>
      </c>
      <c r="Q10295" s="4">
        <v>1.46</v>
      </c>
    </row>
    <row r="10296" spans="1:17" x14ac:dyDescent="0.3">
      <c r="A10296" s="3">
        <v>45355</v>
      </c>
      <c r="B10296" s="11" t="str">
        <f t="shared" si="160"/>
        <v>Mar 2024</v>
      </c>
      <c r="C10296" t="s">
        <v>108</v>
      </c>
      <c r="D10296" t="s">
        <v>56</v>
      </c>
      <c r="E10296" t="s">
        <v>76</v>
      </c>
      <c r="F10296" t="s">
        <v>99</v>
      </c>
      <c r="G10296" t="str">
        <f>_xlfn.XLOOKUP(F10296,Product_Categories!A:A,Product_Categories!C:C,"Missing")</f>
        <v>Planning</v>
      </c>
      <c r="H10296">
        <v>28821</v>
      </c>
      <c r="I10296">
        <v>778</v>
      </c>
      <c r="J10296" s="5">
        <v>3128.04</v>
      </c>
      <c r="K10296">
        <v>25</v>
      </c>
      <c r="L10296" s="5">
        <v>3897.52</v>
      </c>
      <c r="M10296" s="4">
        <v>2.7</v>
      </c>
      <c r="N10296" s="4">
        <v>3.21</v>
      </c>
      <c r="O10296" s="4">
        <v>4.0199999999999996</v>
      </c>
      <c r="P10296">
        <v>125.12</v>
      </c>
      <c r="Q10296" s="4">
        <v>1.25</v>
      </c>
    </row>
    <row r="10297" spans="1:17" x14ac:dyDescent="0.3">
      <c r="A10297" s="3">
        <v>45355</v>
      </c>
      <c r="B10297" s="11" t="str">
        <f t="shared" si="160"/>
        <v>Mar 2024</v>
      </c>
      <c r="C10297" t="s">
        <v>107</v>
      </c>
      <c r="D10297" t="s">
        <v>23</v>
      </c>
      <c r="E10297" t="s">
        <v>73</v>
      </c>
      <c r="F10297" t="s">
        <v>88</v>
      </c>
      <c r="G10297" t="str">
        <f>_xlfn.XLOOKUP(F10297,Product_Categories!A:A,Product_Categories!C:C,"Missing")</f>
        <v>CRM</v>
      </c>
      <c r="H10297">
        <v>100202</v>
      </c>
      <c r="I10297">
        <v>10444</v>
      </c>
      <c r="J10297" s="5">
        <v>39754.730000000003</v>
      </c>
      <c r="K10297">
        <v>973</v>
      </c>
      <c r="L10297" s="5">
        <v>49185.25</v>
      </c>
      <c r="M10297" s="4">
        <v>10.42</v>
      </c>
      <c r="N10297" s="4">
        <v>9.32</v>
      </c>
      <c r="O10297" s="4">
        <v>3.81</v>
      </c>
      <c r="P10297">
        <v>40.86</v>
      </c>
      <c r="Q10297" s="4">
        <v>1.24</v>
      </c>
    </row>
    <row r="10298" spans="1:17" x14ac:dyDescent="0.3">
      <c r="A10298" s="3">
        <v>45355</v>
      </c>
      <c r="B10298" s="11" t="str">
        <f t="shared" si="160"/>
        <v>Mar 2024</v>
      </c>
      <c r="C10298" t="s">
        <v>19</v>
      </c>
      <c r="D10298" t="s">
        <v>63</v>
      </c>
      <c r="E10298" t="s">
        <v>76</v>
      </c>
      <c r="F10298" t="s">
        <v>94</v>
      </c>
      <c r="G10298" t="str">
        <f>_xlfn.XLOOKUP(F10298,Product_Categories!A:A,Product_Categories!C:C,"Missing")</f>
        <v>SEO</v>
      </c>
      <c r="H10298">
        <v>29195</v>
      </c>
      <c r="I10298">
        <v>4295</v>
      </c>
      <c r="J10298" s="5">
        <v>11267.63</v>
      </c>
      <c r="K10298">
        <v>326</v>
      </c>
      <c r="L10298" s="5">
        <v>13814.11</v>
      </c>
      <c r="M10298" s="4">
        <v>14.71</v>
      </c>
      <c r="N10298" s="4">
        <v>7.59</v>
      </c>
      <c r="O10298" s="4">
        <v>2.62</v>
      </c>
      <c r="P10298">
        <v>34.56</v>
      </c>
      <c r="Q10298" s="4">
        <v>1.23</v>
      </c>
    </row>
    <row r="10299" spans="1:17" x14ac:dyDescent="0.3">
      <c r="A10299" s="3">
        <v>45355</v>
      </c>
      <c r="B10299" s="11" t="str">
        <f t="shared" si="160"/>
        <v>Mar 2024</v>
      </c>
      <c r="C10299" t="s">
        <v>107</v>
      </c>
      <c r="D10299" t="s">
        <v>24</v>
      </c>
      <c r="E10299" t="s">
        <v>73</v>
      </c>
      <c r="F10299" t="s">
        <v>78</v>
      </c>
      <c r="G10299" t="str">
        <f>_xlfn.XLOOKUP(F10299,Product_Categories!A:A,Product_Categories!C:C,"Missing")</f>
        <v>Audience Analytics</v>
      </c>
      <c r="H10299">
        <v>32714</v>
      </c>
      <c r="I10299">
        <v>4806</v>
      </c>
      <c r="J10299" s="5">
        <v>16868.8</v>
      </c>
      <c r="K10299">
        <v>196</v>
      </c>
      <c r="L10299" s="5">
        <v>20429.12</v>
      </c>
      <c r="M10299" s="4">
        <v>14.69</v>
      </c>
      <c r="N10299" s="4">
        <v>4.08</v>
      </c>
      <c r="O10299" s="4">
        <v>3.51</v>
      </c>
      <c r="P10299">
        <v>86.07</v>
      </c>
      <c r="Q10299" s="4">
        <v>1.21</v>
      </c>
    </row>
    <row r="10300" spans="1:17" x14ac:dyDescent="0.3">
      <c r="A10300" s="3">
        <v>45355</v>
      </c>
      <c r="B10300" s="11" t="str">
        <f t="shared" si="160"/>
        <v>Mar 2024</v>
      </c>
      <c r="C10300" t="s">
        <v>17</v>
      </c>
      <c r="D10300" t="s">
        <v>54</v>
      </c>
      <c r="E10300" t="s">
        <v>73</v>
      </c>
      <c r="F10300" t="s">
        <v>89</v>
      </c>
      <c r="G10300" t="str">
        <f>_xlfn.XLOOKUP(F10300,Product_Categories!A:A,Product_Categories!C:C,"Missing")</f>
        <v>Push Notifications</v>
      </c>
      <c r="H10300">
        <v>136724</v>
      </c>
      <c r="I10300">
        <v>11703</v>
      </c>
      <c r="J10300" s="5">
        <v>38246.160000000003</v>
      </c>
      <c r="K10300">
        <v>1267</v>
      </c>
      <c r="L10300" s="5">
        <v>40528.199999999997</v>
      </c>
      <c r="M10300" s="4">
        <v>8.56</v>
      </c>
      <c r="N10300" s="4">
        <v>10.83</v>
      </c>
      <c r="O10300" s="4">
        <v>3.27</v>
      </c>
      <c r="P10300" s="4">
        <v>30.19</v>
      </c>
      <c r="Q10300" s="4">
        <v>1.06</v>
      </c>
    </row>
    <row r="10301" spans="1:17" x14ac:dyDescent="0.3">
      <c r="A10301" s="3">
        <v>45355</v>
      </c>
      <c r="B10301" s="11" t="str">
        <f t="shared" si="160"/>
        <v>Mar 2024</v>
      </c>
      <c r="C10301" t="s">
        <v>19</v>
      </c>
      <c r="D10301" t="s">
        <v>62</v>
      </c>
      <c r="E10301" t="s">
        <v>74</v>
      </c>
      <c r="F10301" t="s">
        <v>106</v>
      </c>
      <c r="G10301" t="str">
        <f>_xlfn.XLOOKUP(F10301,Product_Categories!A:A,Product_Categories!C:C,"Missing")</f>
        <v>Reporting</v>
      </c>
      <c r="H10301">
        <v>51553</v>
      </c>
      <c r="I10301">
        <v>2013</v>
      </c>
      <c r="J10301" s="5">
        <v>9026.75</v>
      </c>
      <c r="K10301">
        <v>62</v>
      </c>
      <c r="L10301" s="5">
        <v>8043.23</v>
      </c>
      <c r="M10301" s="4">
        <v>3.9</v>
      </c>
      <c r="N10301" s="4">
        <v>3.08</v>
      </c>
      <c r="O10301" s="4">
        <v>4.4800000000000004</v>
      </c>
      <c r="P10301">
        <v>145.59</v>
      </c>
      <c r="Q10301" s="4">
        <v>0.89</v>
      </c>
    </row>
    <row r="10302" spans="1:17" x14ac:dyDescent="0.3">
      <c r="A10302" s="3">
        <v>45355</v>
      </c>
      <c r="B10302" s="11" t="str">
        <f t="shared" si="160"/>
        <v>Mar 2024</v>
      </c>
      <c r="C10302" t="s">
        <v>19</v>
      </c>
      <c r="D10302" t="s">
        <v>36</v>
      </c>
      <c r="E10302" t="s">
        <v>76</v>
      </c>
      <c r="F10302" t="s">
        <v>86</v>
      </c>
      <c r="G10302" t="str">
        <f>_xlfn.XLOOKUP(F10302,Product_Categories!A:A,Product_Categories!C:C,"Missing")</f>
        <v>Website Tools</v>
      </c>
      <c r="H10302">
        <v>1536</v>
      </c>
      <c r="I10302">
        <v>130</v>
      </c>
      <c r="J10302" s="5">
        <v>471.01</v>
      </c>
      <c r="K10302">
        <v>10</v>
      </c>
      <c r="L10302" s="5">
        <v>408.63</v>
      </c>
      <c r="M10302" s="4">
        <v>8.4600000000000009</v>
      </c>
      <c r="N10302" s="4">
        <v>7.69</v>
      </c>
      <c r="O10302" s="4">
        <v>3.62</v>
      </c>
      <c r="P10302">
        <v>47.1</v>
      </c>
      <c r="Q10302" s="4">
        <v>0.87</v>
      </c>
    </row>
    <row r="10303" spans="1:17" x14ac:dyDescent="0.3">
      <c r="A10303" s="3">
        <v>45355</v>
      </c>
      <c r="B10303" s="11" t="str">
        <f t="shared" si="160"/>
        <v>Mar 2024</v>
      </c>
      <c r="C10303" t="s">
        <v>107</v>
      </c>
      <c r="D10303" t="s">
        <v>57</v>
      </c>
      <c r="E10303" t="s">
        <v>73</v>
      </c>
      <c r="F10303" t="s">
        <v>101</v>
      </c>
      <c r="G10303" t="str">
        <f>_xlfn.XLOOKUP(F10303,Product_Categories!A:A,Product_Categories!C:C,"Missing")</f>
        <v>Conversion</v>
      </c>
      <c r="H10303">
        <v>11546</v>
      </c>
      <c r="I10303">
        <v>335</v>
      </c>
      <c r="J10303" s="5">
        <v>825.31</v>
      </c>
      <c r="K10303">
        <v>51</v>
      </c>
      <c r="L10303" s="5">
        <v>700.8</v>
      </c>
      <c r="M10303" s="4">
        <v>2.9</v>
      </c>
      <c r="N10303" s="4">
        <v>15.22</v>
      </c>
      <c r="O10303" s="4">
        <v>2.46</v>
      </c>
      <c r="P10303">
        <v>16.18</v>
      </c>
      <c r="Q10303" s="4">
        <v>0.85</v>
      </c>
    </row>
    <row r="10304" spans="1:17" x14ac:dyDescent="0.3">
      <c r="A10304" s="3">
        <v>45355</v>
      </c>
      <c r="B10304" s="11" t="str">
        <f t="shared" si="160"/>
        <v>Mar 2024</v>
      </c>
      <c r="C10304" t="s">
        <v>19</v>
      </c>
      <c r="D10304" t="s">
        <v>33</v>
      </c>
      <c r="E10304" t="s">
        <v>76</v>
      </c>
      <c r="F10304" t="s">
        <v>83</v>
      </c>
      <c r="G10304" t="str">
        <f>_xlfn.XLOOKUP(F10304,Product_Categories!A:A,Product_Categories!C:C,"Missing")</f>
        <v>UX</v>
      </c>
      <c r="H10304">
        <v>59312</v>
      </c>
      <c r="I10304">
        <v>4973</v>
      </c>
      <c r="J10304" s="5">
        <v>21795.29</v>
      </c>
      <c r="K10304">
        <v>450</v>
      </c>
      <c r="L10304" s="5">
        <v>16331.81</v>
      </c>
      <c r="M10304" s="4">
        <v>8.3800000000000008</v>
      </c>
      <c r="N10304" s="4">
        <v>9.0500000000000007</v>
      </c>
      <c r="O10304" s="4">
        <v>4.38</v>
      </c>
      <c r="P10304">
        <v>48.43</v>
      </c>
      <c r="Q10304" s="4">
        <v>0.75</v>
      </c>
    </row>
    <row r="10305" spans="1:17" x14ac:dyDescent="0.3">
      <c r="A10305" s="3">
        <v>45355</v>
      </c>
      <c r="B10305" s="11" t="str">
        <f t="shared" si="160"/>
        <v>Mar 2024</v>
      </c>
      <c r="C10305" t="s">
        <v>107</v>
      </c>
      <c r="D10305" t="s">
        <v>58</v>
      </c>
      <c r="E10305" t="s">
        <v>73</v>
      </c>
      <c r="F10305" t="s">
        <v>88</v>
      </c>
      <c r="G10305" t="str">
        <f>_xlfn.XLOOKUP(F10305,Product_Categories!A:A,Product_Categories!C:C,"Missing")</f>
        <v>CRM</v>
      </c>
      <c r="H10305">
        <v>124667</v>
      </c>
      <c r="I10305">
        <v>7422</v>
      </c>
      <c r="J10305" s="5">
        <v>12221.51</v>
      </c>
      <c r="K10305">
        <v>580</v>
      </c>
      <c r="L10305" s="5">
        <v>8517.5300000000007</v>
      </c>
      <c r="M10305" s="4">
        <v>5.95</v>
      </c>
      <c r="N10305" s="4">
        <v>7.81</v>
      </c>
      <c r="O10305" s="4">
        <v>1.65</v>
      </c>
      <c r="P10305">
        <v>21.07</v>
      </c>
      <c r="Q10305" s="4">
        <v>0.7</v>
      </c>
    </row>
    <row r="10306" spans="1:17" x14ac:dyDescent="0.3">
      <c r="A10306" s="3">
        <v>45355</v>
      </c>
      <c r="B10306" s="11" t="str">
        <f t="shared" ref="B10306:B10369" si="161">TEXT(A10306, "mmm yyyy")</f>
        <v>Mar 2024</v>
      </c>
      <c r="C10306" t="s">
        <v>17</v>
      </c>
      <c r="D10306" t="s">
        <v>65</v>
      </c>
      <c r="E10306" t="s">
        <v>73</v>
      </c>
      <c r="F10306" t="s">
        <v>102</v>
      </c>
      <c r="G10306" t="str">
        <f>_xlfn.XLOOKUP(F10306,Product_Categories!A:A,Product_Categories!C:C,"Missing")</f>
        <v>Website Tools</v>
      </c>
      <c r="H10306">
        <v>139326</v>
      </c>
      <c r="I10306">
        <v>4652</v>
      </c>
      <c r="J10306" s="5">
        <v>3183.74</v>
      </c>
      <c r="K10306">
        <v>228</v>
      </c>
      <c r="L10306" s="5">
        <v>1950.14</v>
      </c>
      <c r="M10306" s="4">
        <v>3.34</v>
      </c>
      <c r="N10306" s="4">
        <v>4.9000000000000004</v>
      </c>
      <c r="O10306" s="4">
        <v>0.68</v>
      </c>
      <c r="P10306" s="4">
        <v>13.96</v>
      </c>
      <c r="Q10306" s="4">
        <v>0.61</v>
      </c>
    </row>
    <row r="10307" spans="1:17" x14ac:dyDescent="0.3">
      <c r="A10307" s="3">
        <v>45355</v>
      </c>
      <c r="B10307" s="11" t="str">
        <f t="shared" si="161"/>
        <v>Mar 2024</v>
      </c>
      <c r="C10307" t="s">
        <v>17</v>
      </c>
      <c r="D10307" t="s">
        <v>37</v>
      </c>
      <c r="E10307" t="s">
        <v>74</v>
      </c>
      <c r="F10307" t="s">
        <v>103</v>
      </c>
      <c r="G10307" t="str">
        <f>_xlfn.XLOOKUP(F10307,Product_Categories!A:A,Product_Categories!C:C,"Missing")</f>
        <v>Automation</v>
      </c>
      <c r="H10307">
        <v>44253</v>
      </c>
      <c r="I10307">
        <v>2310</v>
      </c>
      <c r="J10307" s="5">
        <v>10239.65</v>
      </c>
      <c r="K10307">
        <v>362</v>
      </c>
      <c r="L10307" s="5">
        <v>4905.1499999999996</v>
      </c>
      <c r="M10307" s="4">
        <v>5.22</v>
      </c>
      <c r="N10307" s="4">
        <v>15.67</v>
      </c>
      <c r="O10307" s="4">
        <v>4.43</v>
      </c>
      <c r="P10307" s="4">
        <v>28.29</v>
      </c>
      <c r="Q10307" s="4">
        <v>0.48</v>
      </c>
    </row>
    <row r="10308" spans="1:17" x14ac:dyDescent="0.3">
      <c r="A10308" s="3">
        <v>45355</v>
      </c>
      <c r="B10308" s="11" t="str">
        <f t="shared" si="161"/>
        <v>Mar 2024</v>
      </c>
      <c r="C10308" t="s">
        <v>21</v>
      </c>
      <c r="D10308" t="s">
        <v>68</v>
      </c>
      <c r="E10308" t="s">
        <v>74</v>
      </c>
      <c r="F10308" t="s">
        <v>90</v>
      </c>
      <c r="G10308" t="str">
        <f>_xlfn.XLOOKUP(F10308,Product_Categories!A:A,Product_Categories!C:C,"Missing")</f>
        <v>Brand Monitoring</v>
      </c>
      <c r="H10308">
        <v>53476</v>
      </c>
      <c r="I10308">
        <v>1455</v>
      </c>
      <c r="J10308" s="5">
        <v>4930.78</v>
      </c>
      <c r="K10308">
        <v>171</v>
      </c>
      <c r="L10308" s="5">
        <v>1980.99</v>
      </c>
      <c r="M10308" s="4">
        <v>2.72</v>
      </c>
      <c r="N10308" s="4">
        <v>11.75</v>
      </c>
      <c r="O10308" s="4">
        <v>3.39</v>
      </c>
      <c r="P10308">
        <v>28.83</v>
      </c>
      <c r="Q10308" s="4">
        <v>0.4</v>
      </c>
    </row>
    <row r="10309" spans="1:17" x14ac:dyDescent="0.3">
      <c r="A10309" s="3">
        <v>45355</v>
      </c>
      <c r="B10309" s="11" t="str">
        <f t="shared" si="161"/>
        <v>Mar 2024</v>
      </c>
      <c r="C10309" t="s">
        <v>18</v>
      </c>
      <c r="D10309" t="s">
        <v>62</v>
      </c>
      <c r="E10309" t="s">
        <v>73</v>
      </c>
      <c r="F10309" t="s">
        <v>105</v>
      </c>
      <c r="G10309" t="str">
        <f>_xlfn.XLOOKUP(F10309,Product_Categories!A:A,Product_Categories!C:C,"Missing")</f>
        <v>Storage</v>
      </c>
      <c r="H10309">
        <v>2507</v>
      </c>
      <c r="I10309">
        <v>314</v>
      </c>
      <c r="J10309" s="5">
        <v>1223.9000000000001</v>
      </c>
      <c r="K10309">
        <v>22</v>
      </c>
      <c r="L10309" s="5">
        <v>387.87</v>
      </c>
      <c r="M10309" s="4">
        <v>12.52</v>
      </c>
      <c r="N10309" s="4">
        <v>7.01</v>
      </c>
      <c r="O10309" s="4">
        <v>3.9</v>
      </c>
      <c r="P10309" s="4">
        <v>55.63</v>
      </c>
      <c r="Q10309" s="4">
        <v>0.32</v>
      </c>
    </row>
    <row r="10310" spans="1:17" x14ac:dyDescent="0.3">
      <c r="A10310" s="3">
        <v>45356</v>
      </c>
      <c r="B10310" s="11" t="str">
        <f t="shared" si="161"/>
        <v>Mar 2024</v>
      </c>
      <c r="C10310" t="s">
        <v>17</v>
      </c>
      <c r="D10310" t="s">
        <v>44</v>
      </c>
      <c r="E10310" t="s">
        <v>75</v>
      </c>
      <c r="F10310" t="s">
        <v>91</v>
      </c>
      <c r="G10310" t="str">
        <f>_xlfn.XLOOKUP(F10310,Product_Categories!A:A,Product_Categories!C:C,"Missing")</f>
        <v>Affiliate</v>
      </c>
      <c r="H10310">
        <v>86974</v>
      </c>
      <c r="I10310">
        <v>6016</v>
      </c>
      <c r="J10310" s="5">
        <v>3599.3</v>
      </c>
      <c r="K10310">
        <v>1118</v>
      </c>
      <c r="L10310" s="5">
        <v>185740.56</v>
      </c>
      <c r="M10310" s="4">
        <v>6.92</v>
      </c>
      <c r="N10310" s="4">
        <v>18.579999999999998</v>
      </c>
      <c r="O10310" s="4">
        <v>0.6</v>
      </c>
      <c r="P10310" s="4">
        <v>3.22</v>
      </c>
      <c r="Q10310" s="4">
        <v>51.6</v>
      </c>
    </row>
    <row r="10311" spans="1:17" x14ac:dyDescent="0.3">
      <c r="A10311" s="3">
        <v>45356</v>
      </c>
      <c r="B10311" s="11" t="str">
        <f t="shared" si="161"/>
        <v>Mar 2024</v>
      </c>
      <c r="C10311" t="s">
        <v>108</v>
      </c>
      <c r="D10311" t="s">
        <v>41</v>
      </c>
      <c r="E10311" t="s">
        <v>74</v>
      </c>
      <c r="F10311" t="s">
        <v>99</v>
      </c>
      <c r="G10311" t="str">
        <f>_xlfn.XLOOKUP(F10311,Product_Categories!A:A,Product_Categories!C:C,"Missing")</f>
        <v>Planning</v>
      </c>
      <c r="H10311">
        <v>67983</v>
      </c>
      <c r="I10311">
        <v>5795</v>
      </c>
      <c r="J10311" s="5">
        <v>2401.36</v>
      </c>
      <c r="K10311">
        <v>726</v>
      </c>
      <c r="L10311" s="5">
        <v>88419.59</v>
      </c>
      <c r="M10311" s="4">
        <v>8.52</v>
      </c>
      <c r="N10311" s="4">
        <v>12.53</v>
      </c>
      <c r="O10311" s="4">
        <v>0.41</v>
      </c>
      <c r="P10311">
        <v>3.31</v>
      </c>
      <c r="Q10311" s="4">
        <v>36.82</v>
      </c>
    </row>
    <row r="10312" spans="1:17" x14ac:dyDescent="0.3">
      <c r="A10312" s="3">
        <v>45356</v>
      </c>
      <c r="B10312" s="11" t="str">
        <f t="shared" si="161"/>
        <v>Mar 2024</v>
      </c>
      <c r="C10312" t="s">
        <v>21</v>
      </c>
      <c r="D10312" t="s">
        <v>32</v>
      </c>
      <c r="E10312" t="s">
        <v>74</v>
      </c>
      <c r="F10312" t="s">
        <v>97</v>
      </c>
      <c r="G10312" t="str">
        <f>_xlfn.XLOOKUP(F10312,Product_Categories!A:A,Product_Categories!C:C,"Missing")</f>
        <v>Webinars</v>
      </c>
      <c r="H10312">
        <v>15860</v>
      </c>
      <c r="I10312">
        <v>421</v>
      </c>
      <c r="J10312" s="5">
        <v>378.3</v>
      </c>
      <c r="K10312">
        <v>75</v>
      </c>
      <c r="L10312" s="5">
        <v>10521.03</v>
      </c>
      <c r="M10312" s="4">
        <v>2.65</v>
      </c>
      <c r="N10312" s="4">
        <v>17.809999999999999</v>
      </c>
      <c r="O10312" s="4">
        <v>0.9</v>
      </c>
      <c r="P10312">
        <v>5.04</v>
      </c>
      <c r="Q10312" s="4">
        <v>27.81</v>
      </c>
    </row>
    <row r="10313" spans="1:17" x14ac:dyDescent="0.3">
      <c r="A10313" s="3">
        <v>45356</v>
      </c>
      <c r="B10313" s="11" t="str">
        <f t="shared" si="161"/>
        <v>Mar 2024</v>
      </c>
      <c r="C10313" t="s">
        <v>21</v>
      </c>
      <c r="D10313" t="s">
        <v>72</v>
      </c>
      <c r="E10313" t="s">
        <v>74</v>
      </c>
      <c r="F10313" t="s">
        <v>94</v>
      </c>
      <c r="G10313" t="str">
        <f>_xlfn.XLOOKUP(F10313,Product_Categories!A:A,Product_Categories!C:C,"Missing")</f>
        <v>SEO</v>
      </c>
      <c r="H10313">
        <v>28743</v>
      </c>
      <c r="I10313">
        <v>254</v>
      </c>
      <c r="J10313" s="5">
        <v>109.89</v>
      </c>
      <c r="K10313">
        <v>18</v>
      </c>
      <c r="L10313" s="5">
        <v>2895.62</v>
      </c>
      <c r="M10313" s="4">
        <v>0.88</v>
      </c>
      <c r="N10313" s="4">
        <v>7.09</v>
      </c>
      <c r="O10313" s="4">
        <v>0.43</v>
      </c>
      <c r="P10313">
        <v>6.1</v>
      </c>
      <c r="Q10313" s="4">
        <v>26.35</v>
      </c>
    </row>
    <row r="10314" spans="1:17" x14ac:dyDescent="0.3">
      <c r="A10314" s="3">
        <v>45356</v>
      </c>
      <c r="B10314" s="11" t="str">
        <f t="shared" si="161"/>
        <v>Mar 2024</v>
      </c>
      <c r="C10314" t="s">
        <v>107</v>
      </c>
      <c r="D10314" t="s">
        <v>35</v>
      </c>
      <c r="E10314" t="s">
        <v>75</v>
      </c>
      <c r="F10314" t="s">
        <v>86</v>
      </c>
      <c r="G10314" t="str">
        <f>_xlfn.XLOOKUP(F10314,Product_Categories!A:A,Product_Categories!C:C,"Missing")</f>
        <v>Website Tools</v>
      </c>
      <c r="H10314">
        <v>8559</v>
      </c>
      <c r="I10314">
        <v>494</v>
      </c>
      <c r="J10314" s="5">
        <v>545.11</v>
      </c>
      <c r="K10314">
        <v>70</v>
      </c>
      <c r="L10314" s="5">
        <v>10977.85</v>
      </c>
      <c r="M10314" s="4">
        <v>5.77</v>
      </c>
      <c r="N10314" s="4">
        <v>14.17</v>
      </c>
      <c r="O10314" s="4">
        <v>1.1000000000000001</v>
      </c>
      <c r="P10314">
        <v>7.79</v>
      </c>
      <c r="Q10314" s="4">
        <v>20.14</v>
      </c>
    </row>
    <row r="10315" spans="1:17" x14ac:dyDescent="0.3">
      <c r="A10315" s="3">
        <v>45356</v>
      </c>
      <c r="B10315" s="11" t="str">
        <f t="shared" si="161"/>
        <v>Mar 2024</v>
      </c>
      <c r="C10315" t="s">
        <v>107</v>
      </c>
      <c r="D10315" t="s">
        <v>45</v>
      </c>
      <c r="E10315" t="s">
        <v>76</v>
      </c>
      <c r="F10315" t="s">
        <v>105</v>
      </c>
      <c r="G10315" t="str">
        <f>_xlfn.XLOOKUP(F10315,Product_Categories!A:A,Product_Categories!C:C,"Missing")</f>
        <v>Storage</v>
      </c>
      <c r="H10315">
        <v>74162</v>
      </c>
      <c r="I10315">
        <v>9617</v>
      </c>
      <c r="J10315" s="5">
        <v>6269.67</v>
      </c>
      <c r="K10315">
        <v>687</v>
      </c>
      <c r="L10315" s="5">
        <v>123086.08</v>
      </c>
      <c r="M10315" s="4">
        <v>12.97</v>
      </c>
      <c r="N10315" s="4">
        <v>7.14</v>
      </c>
      <c r="O10315" s="4">
        <v>0.65</v>
      </c>
      <c r="P10315">
        <v>9.1300000000000008</v>
      </c>
      <c r="Q10315" s="4">
        <v>19.63</v>
      </c>
    </row>
    <row r="10316" spans="1:17" x14ac:dyDescent="0.3">
      <c r="A10316" s="3">
        <v>45356</v>
      </c>
      <c r="B10316" s="11" t="str">
        <f t="shared" si="161"/>
        <v>Mar 2024</v>
      </c>
      <c r="C10316" t="s">
        <v>18</v>
      </c>
      <c r="D10316" t="s">
        <v>51</v>
      </c>
      <c r="E10316" t="s">
        <v>76</v>
      </c>
      <c r="F10316" t="s">
        <v>99</v>
      </c>
      <c r="G10316" t="str">
        <f>_xlfn.XLOOKUP(F10316,Product_Categories!A:A,Product_Categories!C:C,"Missing")</f>
        <v>Planning</v>
      </c>
      <c r="H10316">
        <v>82919</v>
      </c>
      <c r="I10316">
        <v>10411</v>
      </c>
      <c r="J10316" s="5">
        <v>12206.05</v>
      </c>
      <c r="K10316">
        <v>1864</v>
      </c>
      <c r="L10316" s="5">
        <v>226013.25</v>
      </c>
      <c r="M10316" s="4">
        <v>12.56</v>
      </c>
      <c r="N10316" s="4">
        <v>17.899999999999999</v>
      </c>
      <c r="O10316" s="4">
        <v>1.17</v>
      </c>
      <c r="P10316" s="4">
        <v>6.55</v>
      </c>
      <c r="Q10316" s="4">
        <v>18.52</v>
      </c>
    </row>
    <row r="10317" spans="1:17" x14ac:dyDescent="0.3">
      <c r="A10317" s="3">
        <v>45356</v>
      </c>
      <c r="B10317" s="11" t="str">
        <f t="shared" si="161"/>
        <v>Mar 2024</v>
      </c>
      <c r="C10317" t="s">
        <v>21</v>
      </c>
      <c r="D10317" t="s">
        <v>23</v>
      </c>
      <c r="E10317" t="s">
        <v>74</v>
      </c>
      <c r="F10317" t="s">
        <v>91</v>
      </c>
      <c r="G10317" t="str">
        <f>_xlfn.XLOOKUP(F10317,Product_Categories!A:A,Product_Categories!C:C,"Missing")</f>
        <v>Affiliate</v>
      </c>
      <c r="H10317">
        <v>51681</v>
      </c>
      <c r="I10317">
        <v>1182</v>
      </c>
      <c r="J10317" s="5">
        <v>1558.54</v>
      </c>
      <c r="K10317">
        <v>164</v>
      </c>
      <c r="L10317" s="5">
        <v>28233.3</v>
      </c>
      <c r="M10317" s="4">
        <v>2.29</v>
      </c>
      <c r="N10317" s="4">
        <v>13.87</v>
      </c>
      <c r="O10317" s="4">
        <v>1.32</v>
      </c>
      <c r="P10317">
        <v>9.5</v>
      </c>
      <c r="Q10317" s="4">
        <v>18.12</v>
      </c>
    </row>
    <row r="10318" spans="1:17" x14ac:dyDescent="0.3">
      <c r="A10318" s="3">
        <v>45356</v>
      </c>
      <c r="B10318" s="11" t="str">
        <f t="shared" si="161"/>
        <v>Mar 2024</v>
      </c>
      <c r="C10318" t="s">
        <v>108</v>
      </c>
      <c r="D10318" t="s">
        <v>58</v>
      </c>
      <c r="E10318" t="s">
        <v>73</v>
      </c>
      <c r="F10318" t="s">
        <v>93</v>
      </c>
      <c r="G10318" t="str">
        <f>_xlfn.XLOOKUP(F10318,Product_Categories!A:A,Product_Categories!C:C,"Missing")</f>
        <v>Social Media</v>
      </c>
      <c r="H10318">
        <v>70423</v>
      </c>
      <c r="I10318">
        <v>4430</v>
      </c>
      <c r="J10318" s="5">
        <v>7668.13</v>
      </c>
      <c r="K10318">
        <v>825</v>
      </c>
      <c r="L10318" s="5">
        <v>137348.43</v>
      </c>
      <c r="M10318" s="4">
        <v>6.29</v>
      </c>
      <c r="N10318" s="4">
        <v>18.62</v>
      </c>
      <c r="O10318" s="4">
        <v>1.73</v>
      </c>
      <c r="P10318">
        <v>9.2899999999999991</v>
      </c>
      <c r="Q10318" s="4">
        <v>17.91</v>
      </c>
    </row>
    <row r="10319" spans="1:17" x14ac:dyDescent="0.3">
      <c r="A10319" s="3">
        <v>45356</v>
      </c>
      <c r="B10319" s="11" t="str">
        <f t="shared" si="161"/>
        <v>Mar 2024</v>
      </c>
      <c r="C10319" t="s">
        <v>21</v>
      </c>
      <c r="D10319" t="s">
        <v>46</v>
      </c>
      <c r="E10319" t="s">
        <v>76</v>
      </c>
      <c r="F10319" t="s">
        <v>78</v>
      </c>
      <c r="G10319" t="str">
        <f>_xlfn.XLOOKUP(F10319,Product_Categories!A:A,Product_Categories!C:C,"Missing")</f>
        <v>Audience Analytics</v>
      </c>
      <c r="H10319">
        <v>121456</v>
      </c>
      <c r="I10319">
        <v>16718</v>
      </c>
      <c r="J10319" s="5">
        <v>23427.79</v>
      </c>
      <c r="K10319">
        <v>2704</v>
      </c>
      <c r="L10319" s="5">
        <v>401446.94</v>
      </c>
      <c r="M10319" s="4">
        <v>13.76</v>
      </c>
      <c r="N10319" s="4">
        <v>16.170000000000002</v>
      </c>
      <c r="O10319" s="4">
        <v>1.4</v>
      </c>
      <c r="P10319">
        <v>8.66</v>
      </c>
      <c r="Q10319" s="4">
        <v>17.14</v>
      </c>
    </row>
    <row r="10320" spans="1:17" x14ac:dyDescent="0.3">
      <c r="A10320" s="3">
        <v>45356</v>
      </c>
      <c r="B10320" s="11" t="str">
        <f t="shared" si="161"/>
        <v>Mar 2024</v>
      </c>
      <c r="C10320" t="s">
        <v>21</v>
      </c>
      <c r="D10320" t="s">
        <v>68</v>
      </c>
      <c r="E10320" t="s">
        <v>73</v>
      </c>
      <c r="F10320" t="s">
        <v>95</v>
      </c>
      <c r="G10320" t="str">
        <f>_xlfn.XLOOKUP(F10320,Product_Categories!A:A,Product_Categories!C:C,"Missing")</f>
        <v>Analytics</v>
      </c>
      <c r="H10320">
        <v>46124</v>
      </c>
      <c r="I10320">
        <v>1643</v>
      </c>
      <c r="J10320" s="5">
        <v>3128.27</v>
      </c>
      <c r="K10320">
        <v>286</v>
      </c>
      <c r="L10320" s="5">
        <v>42922.12</v>
      </c>
      <c r="M10320" s="4">
        <v>3.56</v>
      </c>
      <c r="N10320" s="4">
        <v>17.41</v>
      </c>
      <c r="O10320" s="4">
        <v>1.9</v>
      </c>
      <c r="P10320">
        <v>10.94</v>
      </c>
      <c r="Q10320" s="4">
        <v>13.72</v>
      </c>
    </row>
    <row r="10321" spans="1:17" x14ac:dyDescent="0.3">
      <c r="A10321" s="3">
        <v>45356</v>
      </c>
      <c r="B10321" s="11" t="str">
        <f t="shared" si="161"/>
        <v>Mar 2024</v>
      </c>
      <c r="C10321" t="s">
        <v>107</v>
      </c>
      <c r="D10321" t="s">
        <v>68</v>
      </c>
      <c r="E10321" t="s">
        <v>73</v>
      </c>
      <c r="F10321" t="s">
        <v>95</v>
      </c>
      <c r="G10321" t="str">
        <f>_xlfn.XLOOKUP(F10321,Product_Categories!A:A,Product_Categories!C:C,"Missing")</f>
        <v>Analytics</v>
      </c>
      <c r="H10321">
        <v>83893</v>
      </c>
      <c r="I10321">
        <v>580</v>
      </c>
      <c r="J10321" s="5">
        <v>693.25</v>
      </c>
      <c r="K10321">
        <v>63</v>
      </c>
      <c r="L10321" s="5">
        <v>8923.36</v>
      </c>
      <c r="M10321" s="4">
        <v>0.69</v>
      </c>
      <c r="N10321" s="4">
        <v>10.86</v>
      </c>
      <c r="O10321" s="4">
        <v>1.2</v>
      </c>
      <c r="P10321">
        <v>11</v>
      </c>
      <c r="Q10321" s="4">
        <v>12.87</v>
      </c>
    </row>
    <row r="10322" spans="1:17" x14ac:dyDescent="0.3">
      <c r="A10322" s="3">
        <v>45356</v>
      </c>
      <c r="B10322" s="11" t="str">
        <f t="shared" si="161"/>
        <v>Mar 2024</v>
      </c>
      <c r="C10322" t="s">
        <v>18</v>
      </c>
      <c r="D10322" t="s">
        <v>29</v>
      </c>
      <c r="E10322" t="s">
        <v>73</v>
      </c>
      <c r="F10322" t="s">
        <v>77</v>
      </c>
      <c r="G10322" t="str">
        <f>_xlfn.XLOOKUP(F10322,Product_Categories!A:A,Product_Categories!C:C,"Missing")</f>
        <v>SEO</v>
      </c>
      <c r="H10322">
        <v>57666</v>
      </c>
      <c r="I10322">
        <v>1242</v>
      </c>
      <c r="J10322" s="5">
        <v>1721.54</v>
      </c>
      <c r="K10322">
        <v>109</v>
      </c>
      <c r="L10322" s="5">
        <v>20983.360000000001</v>
      </c>
      <c r="M10322" s="4">
        <v>2.15</v>
      </c>
      <c r="N10322" s="4">
        <v>8.7799999999999994</v>
      </c>
      <c r="O10322" s="4">
        <v>1.39</v>
      </c>
      <c r="P10322" s="4">
        <v>15.79</v>
      </c>
      <c r="Q10322" s="4">
        <v>12.19</v>
      </c>
    </row>
    <row r="10323" spans="1:17" x14ac:dyDescent="0.3">
      <c r="A10323" s="3">
        <v>45356</v>
      </c>
      <c r="B10323" s="11" t="str">
        <f t="shared" si="161"/>
        <v>Mar 2024</v>
      </c>
      <c r="C10323" t="s">
        <v>18</v>
      </c>
      <c r="D10323" t="s">
        <v>36</v>
      </c>
      <c r="E10323" t="s">
        <v>76</v>
      </c>
      <c r="F10323" t="s">
        <v>95</v>
      </c>
      <c r="G10323" t="str">
        <f>_xlfn.XLOOKUP(F10323,Product_Categories!A:A,Product_Categories!C:C,"Missing")</f>
        <v>Analytics</v>
      </c>
      <c r="H10323">
        <v>55801</v>
      </c>
      <c r="I10323">
        <v>6919</v>
      </c>
      <c r="J10323" s="5">
        <v>15566.18</v>
      </c>
      <c r="K10323">
        <v>1001</v>
      </c>
      <c r="L10323" s="5">
        <v>179806.05</v>
      </c>
      <c r="M10323" s="4">
        <v>12.4</v>
      </c>
      <c r="N10323" s="4">
        <v>14.47</v>
      </c>
      <c r="O10323" s="4">
        <v>2.25</v>
      </c>
      <c r="P10323" s="4">
        <v>15.55</v>
      </c>
      <c r="Q10323" s="4">
        <v>11.55</v>
      </c>
    </row>
    <row r="10324" spans="1:17" x14ac:dyDescent="0.3">
      <c r="A10324" s="3">
        <v>45356</v>
      </c>
      <c r="B10324" s="11" t="str">
        <f t="shared" si="161"/>
        <v>Mar 2024</v>
      </c>
      <c r="C10324" t="s">
        <v>21</v>
      </c>
      <c r="D10324" t="s">
        <v>34</v>
      </c>
      <c r="E10324" t="s">
        <v>75</v>
      </c>
      <c r="F10324" t="s">
        <v>101</v>
      </c>
      <c r="G10324" t="str">
        <f>_xlfn.XLOOKUP(F10324,Product_Categories!A:A,Product_Categories!C:C,"Missing")</f>
        <v>Conversion</v>
      </c>
      <c r="H10324">
        <v>113459</v>
      </c>
      <c r="I10324">
        <v>12834</v>
      </c>
      <c r="J10324" s="5">
        <v>22422.73</v>
      </c>
      <c r="K10324">
        <v>1622</v>
      </c>
      <c r="L10324" s="5">
        <v>250584.71</v>
      </c>
      <c r="M10324" s="4">
        <v>11.31</v>
      </c>
      <c r="N10324" s="4">
        <v>12.64</v>
      </c>
      <c r="O10324" s="4">
        <v>1.75</v>
      </c>
      <c r="P10324">
        <v>13.82</v>
      </c>
      <c r="Q10324" s="4">
        <v>11.18</v>
      </c>
    </row>
    <row r="10325" spans="1:17" x14ac:dyDescent="0.3">
      <c r="A10325" s="3">
        <v>45356</v>
      </c>
      <c r="B10325" s="11" t="str">
        <f t="shared" si="161"/>
        <v>Mar 2024</v>
      </c>
      <c r="C10325" t="s">
        <v>19</v>
      </c>
      <c r="D10325" t="s">
        <v>31</v>
      </c>
      <c r="E10325" t="s">
        <v>74</v>
      </c>
      <c r="F10325" t="s">
        <v>92</v>
      </c>
      <c r="G10325" t="str">
        <f>_xlfn.XLOOKUP(F10325,Product_Categories!A:A,Product_Categories!C:C,"Missing")</f>
        <v>Design</v>
      </c>
      <c r="H10325">
        <v>132683</v>
      </c>
      <c r="I10325">
        <v>12384</v>
      </c>
      <c r="J10325" s="5">
        <v>33083.480000000003</v>
      </c>
      <c r="K10325">
        <v>1913</v>
      </c>
      <c r="L10325" s="5">
        <v>343608.74</v>
      </c>
      <c r="M10325" s="4">
        <v>9.33</v>
      </c>
      <c r="N10325" s="4">
        <v>15.45</v>
      </c>
      <c r="O10325" s="4">
        <v>2.67</v>
      </c>
      <c r="P10325">
        <v>17.29</v>
      </c>
      <c r="Q10325" s="4">
        <v>10.39</v>
      </c>
    </row>
    <row r="10326" spans="1:17" x14ac:dyDescent="0.3">
      <c r="A10326" s="3">
        <v>45356</v>
      </c>
      <c r="B10326" s="11" t="str">
        <f t="shared" si="161"/>
        <v>Mar 2024</v>
      </c>
      <c r="C10326" t="s">
        <v>17</v>
      </c>
      <c r="D10326" t="s">
        <v>24</v>
      </c>
      <c r="E10326" t="s">
        <v>75</v>
      </c>
      <c r="F10326" t="s">
        <v>83</v>
      </c>
      <c r="G10326" t="str">
        <f>_xlfn.XLOOKUP(F10326,Product_Categories!A:A,Product_Categories!C:C,"Missing")</f>
        <v>UX</v>
      </c>
      <c r="H10326">
        <v>3221</v>
      </c>
      <c r="I10326">
        <v>88</v>
      </c>
      <c r="J10326" s="5">
        <v>163.71</v>
      </c>
      <c r="K10326">
        <v>14</v>
      </c>
      <c r="L10326" s="5">
        <v>1599.12</v>
      </c>
      <c r="M10326" s="4">
        <v>2.73</v>
      </c>
      <c r="N10326" s="4">
        <v>15.91</v>
      </c>
      <c r="O10326" s="4">
        <v>1.86</v>
      </c>
      <c r="P10326" s="4">
        <v>11.69</v>
      </c>
      <c r="Q10326" s="4">
        <v>9.77</v>
      </c>
    </row>
    <row r="10327" spans="1:17" x14ac:dyDescent="0.3">
      <c r="A10327" s="3">
        <v>45356</v>
      </c>
      <c r="B10327" s="11" t="str">
        <f t="shared" si="161"/>
        <v>Mar 2024</v>
      </c>
      <c r="C10327" t="s">
        <v>21</v>
      </c>
      <c r="D10327" t="s">
        <v>61</v>
      </c>
      <c r="E10327" t="s">
        <v>73</v>
      </c>
      <c r="F10327" t="s">
        <v>95</v>
      </c>
      <c r="G10327" t="str">
        <f>_xlfn.XLOOKUP(F10327,Product_Categories!A:A,Product_Categories!C:C,"Missing")</f>
        <v>Analytics</v>
      </c>
      <c r="H10327">
        <v>56314</v>
      </c>
      <c r="I10327">
        <v>1411</v>
      </c>
      <c r="J10327" s="5">
        <v>3722.51</v>
      </c>
      <c r="K10327">
        <v>308</v>
      </c>
      <c r="L10327" s="5">
        <v>35484.21</v>
      </c>
      <c r="M10327" s="4">
        <v>2.5099999999999998</v>
      </c>
      <c r="N10327" s="4">
        <v>21.83</v>
      </c>
      <c r="O10327" s="4">
        <v>2.64</v>
      </c>
      <c r="P10327">
        <v>12.09</v>
      </c>
      <c r="Q10327" s="4">
        <v>9.5299999999999994</v>
      </c>
    </row>
    <row r="10328" spans="1:17" x14ac:dyDescent="0.3">
      <c r="A10328" s="3">
        <v>45356</v>
      </c>
      <c r="B10328" s="11" t="str">
        <f t="shared" si="161"/>
        <v>Mar 2024</v>
      </c>
      <c r="C10328" t="s">
        <v>17</v>
      </c>
      <c r="D10328" t="s">
        <v>39</v>
      </c>
      <c r="E10328" t="s">
        <v>74</v>
      </c>
      <c r="F10328" t="s">
        <v>86</v>
      </c>
      <c r="G10328" t="str">
        <f>_xlfn.XLOOKUP(F10328,Product_Categories!A:A,Product_Categories!C:C,"Missing")</f>
        <v>Website Tools</v>
      </c>
      <c r="H10328">
        <v>92915</v>
      </c>
      <c r="I10328">
        <v>11604</v>
      </c>
      <c r="J10328" s="5">
        <v>31410.720000000001</v>
      </c>
      <c r="K10328">
        <v>2028</v>
      </c>
      <c r="L10328" s="5">
        <v>292343.17</v>
      </c>
      <c r="M10328" s="4">
        <v>12.49</v>
      </c>
      <c r="N10328" s="4">
        <v>17.48</v>
      </c>
      <c r="O10328" s="4">
        <v>2.71</v>
      </c>
      <c r="P10328" s="4">
        <v>15.49</v>
      </c>
      <c r="Q10328" s="4">
        <v>9.31</v>
      </c>
    </row>
    <row r="10329" spans="1:17" x14ac:dyDescent="0.3">
      <c r="A10329" s="3">
        <v>45356</v>
      </c>
      <c r="B10329" s="11" t="str">
        <f t="shared" si="161"/>
        <v>Mar 2024</v>
      </c>
      <c r="C10329" t="s">
        <v>17</v>
      </c>
      <c r="D10329" t="s">
        <v>68</v>
      </c>
      <c r="E10329" t="s">
        <v>76</v>
      </c>
      <c r="F10329" t="s">
        <v>96</v>
      </c>
      <c r="G10329" t="str">
        <f>_xlfn.XLOOKUP(F10329,Product_Categories!A:A,Product_Categories!C:C,"Missing")</f>
        <v>Growth Tools</v>
      </c>
      <c r="H10329">
        <v>70300</v>
      </c>
      <c r="I10329">
        <v>4616</v>
      </c>
      <c r="J10329" s="5">
        <v>8618.19</v>
      </c>
      <c r="K10329">
        <v>659</v>
      </c>
      <c r="L10329" s="5">
        <v>77261.63</v>
      </c>
      <c r="M10329" s="4">
        <v>6.57</v>
      </c>
      <c r="N10329" s="4">
        <v>14.28</v>
      </c>
      <c r="O10329" s="4">
        <v>1.87</v>
      </c>
      <c r="P10329" s="4">
        <v>13.08</v>
      </c>
      <c r="Q10329" s="4">
        <v>8.9600000000000009</v>
      </c>
    </row>
    <row r="10330" spans="1:17" x14ac:dyDescent="0.3">
      <c r="A10330" s="3">
        <v>45356</v>
      </c>
      <c r="B10330" s="11" t="str">
        <f t="shared" si="161"/>
        <v>Mar 2024</v>
      </c>
      <c r="C10330" t="s">
        <v>107</v>
      </c>
      <c r="D10330" t="s">
        <v>24</v>
      </c>
      <c r="E10330" t="s">
        <v>76</v>
      </c>
      <c r="F10330" t="s">
        <v>106</v>
      </c>
      <c r="G10330" t="str">
        <f>_xlfn.XLOOKUP(F10330,Product_Categories!A:A,Product_Categories!C:C,"Missing")</f>
        <v>Reporting</v>
      </c>
      <c r="H10330">
        <v>1417</v>
      </c>
      <c r="I10330">
        <v>181</v>
      </c>
      <c r="J10330" s="5">
        <v>548.55999999999995</v>
      </c>
      <c r="K10330">
        <v>34</v>
      </c>
      <c r="L10330" s="5">
        <v>4815.3999999999996</v>
      </c>
      <c r="M10330" s="4">
        <v>12.77</v>
      </c>
      <c r="N10330" s="4">
        <v>18.78</v>
      </c>
      <c r="O10330" s="4">
        <v>3.03</v>
      </c>
      <c r="P10330">
        <v>16.13</v>
      </c>
      <c r="Q10330" s="4">
        <v>8.7799999999999994</v>
      </c>
    </row>
    <row r="10331" spans="1:17" x14ac:dyDescent="0.3">
      <c r="A10331" s="3">
        <v>45356</v>
      </c>
      <c r="B10331" s="11" t="str">
        <f t="shared" si="161"/>
        <v>Mar 2024</v>
      </c>
      <c r="C10331" t="s">
        <v>108</v>
      </c>
      <c r="D10331" t="s">
        <v>48</v>
      </c>
      <c r="E10331" t="s">
        <v>74</v>
      </c>
      <c r="F10331" t="s">
        <v>78</v>
      </c>
      <c r="G10331" t="str">
        <f>_xlfn.XLOOKUP(F10331,Product_Categories!A:A,Product_Categories!C:C,"Missing")</f>
        <v>Audience Analytics</v>
      </c>
      <c r="H10331">
        <v>81046</v>
      </c>
      <c r="I10331">
        <v>2160</v>
      </c>
      <c r="J10331" s="5">
        <v>9467.2199999999993</v>
      </c>
      <c r="K10331">
        <v>433</v>
      </c>
      <c r="L10331" s="5">
        <v>82343.03</v>
      </c>
      <c r="M10331" s="4">
        <v>2.67</v>
      </c>
      <c r="N10331" s="4">
        <v>20.05</v>
      </c>
      <c r="O10331" s="4">
        <v>4.38</v>
      </c>
      <c r="P10331">
        <v>21.86</v>
      </c>
      <c r="Q10331" s="4">
        <v>8.6999999999999993</v>
      </c>
    </row>
    <row r="10332" spans="1:17" x14ac:dyDescent="0.3">
      <c r="A10332" s="3">
        <v>45356</v>
      </c>
      <c r="B10332" s="11" t="str">
        <f t="shared" si="161"/>
        <v>Mar 2024</v>
      </c>
      <c r="C10332" t="s">
        <v>107</v>
      </c>
      <c r="D10332" t="s">
        <v>64</v>
      </c>
      <c r="E10332" t="s">
        <v>74</v>
      </c>
      <c r="F10332" t="s">
        <v>95</v>
      </c>
      <c r="G10332" t="str">
        <f>_xlfn.XLOOKUP(F10332,Product_Categories!A:A,Product_Categories!C:C,"Missing")</f>
        <v>Analytics</v>
      </c>
      <c r="H10332">
        <v>129597</v>
      </c>
      <c r="I10332">
        <v>3193</v>
      </c>
      <c r="J10332" s="5">
        <v>8865.9</v>
      </c>
      <c r="K10332">
        <v>526</v>
      </c>
      <c r="L10332" s="5">
        <v>71920.05</v>
      </c>
      <c r="M10332" s="4">
        <v>2.46</v>
      </c>
      <c r="N10332" s="4">
        <v>16.47</v>
      </c>
      <c r="O10332" s="4">
        <v>2.78</v>
      </c>
      <c r="P10332">
        <v>16.86</v>
      </c>
      <c r="Q10332" s="4">
        <v>8.11</v>
      </c>
    </row>
    <row r="10333" spans="1:17" x14ac:dyDescent="0.3">
      <c r="A10333" s="3">
        <v>45356</v>
      </c>
      <c r="B10333" s="11" t="str">
        <f t="shared" si="161"/>
        <v>Mar 2024</v>
      </c>
      <c r="C10333" t="s">
        <v>107</v>
      </c>
      <c r="D10333" t="s">
        <v>32</v>
      </c>
      <c r="E10333" t="s">
        <v>76</v>
      </c>
      <c r="F10333" t="s">
        <v>102</v>
      </c>
      <c r="G10333" t="str">
        <f>_xlfn.XLOOKUP(F10333,Product_Categories!A:A,Product_Categories!C:C,"Missing")</f>
        <v>Website Tools</v>
      </c>
      <c r="H10333">
        <v>123800</v>
      </c>
      <c r="I10333">
        <v>11404</v>
      </c>
      <c r="J10333" s="5">
        <v>34841.300000000003</v>
      </c>
      <c r="K10333">
        <v>1833</v>
      </c>
      <c r="L10333" s="5">
        <v>279700.31</v>
      </c>
      <c r="M10333" s="4">
        <v>9.2100000000000009</v>
      </c>
      <c r="N10333" s="4">
        <v>16.07</v>
      </c>
      <c r="O10333" s="4">
        <v>3.06</v>
      </c>
      <c r="P10333">
        <v>19.010000000000002</v>
      </c>
      <c r="Q10333" s="4">
        <v>8.0299999999999994</v>
      </c>
    </row>
    <row r="10334" spans="1:17" x14ac:dyDescent="0.3">
      <c r="A10334" s="3">
        <v>45356</v>
      </c>
      <c r="B10334" s="11" t="str">
        <f t="shared" si="161"/>
        <v>Mar 2024</v>
      </c>
      <c r="C10334" t="s">
        <v>108</v>
      </c>
      <c r="D10334" t="s">
        <v>64</v>
      </c>
      <c r="E10334" t="s">
        <v>74</v>
      </c>
      <c r="F10334" t="s">
        <v>96</v>
      </c>
      <c r="G10334" t="str">
        <f>_xlfn.XLOOKUP(F10334,Product_Categories!A:A,Product_Categories!C:C,"Missing")</f>
        <v>Growth Tools</v>
      </c>
      <c r="H10334">
        <v>88922</v>
      </c>
      <c r="I10334">
        <v>4563</v>
      </c>
      <c r="J10334" s="5">
        <v>8436.86</v>
      </c>
      <c r="K10334">
        <v>385</v>
      </c>
      <c r="L10334" s="5">
        <v>65982.28</v>
      </c>
      <c r="M10334" s="4">
        <v>5.13</v>
      </c>
      <c r="N10334" s="4">
        <v>8.44</v>
      </c>
      <c r="O10334" s="4">
        <v>1.85</v>
      </c>
      <c r="P10334">
        <v>21.91</v>
      </c>
      <c r="Q10334" s="4">
        <v>7.82</v>
      </c>
    </row>
    <row r="10335" spans="1:17" x14ac:dyDescent="0.3">
      <c r="A10335" s="3">
        <v>45356</v>
      </c>
      <c r="B10335" s="11" t="str">
        <f t="shared" si="161"/>
        <v>Mar 2024</v>
      </c>
      <c r="C10335" t="s">
        <v>107</v>
      </c>
      <c r="D10335" t="s">
        <v>58</v>
      </c>
      <c r="E10335" t="s">
        <v>75</v>
      </c>
      <c r="F10335" t="s">
        <v>94</v>
      </c>
      <c r="G10335" t="str">
        <f>_xlfn.XLOOKUP(F10335,Product_Categories!A:A,Product_Categories!C:C,"Missing")</f>
        <v>SEO</v>
      </c>
      <c r="H10335">
        <v>42403</v>
      </c>
      <c r="I10335">
        <v>4057</v>
      </c>
      <c r="J10335" s="5">
        <v>2280.67</v>
      </c>
      <c r="K10335">
        <v>258</v>
      </c>
      <c r="L10335" s="5">
        <v>16048.3</v>
      </c>
      <c r="M10335" s="4">
        <v>9.57</v>
      </c>
      <c r="N10335" s="4">
        <v>6.36</v>
      </c>
      <c r="O10335" s="4">
        <v>0.56000000000000005</v>
      </c>
      <c r="P10335">
        <v>8.84</v>
      </c>
      <c r="Q10335" s="4">
        <v>7.04</v>
      </c>
    </row>
    <row r="10336" spans="1:17" x14ac:dyDescent="0.3">
      <c r="A10336" s="3">
        <v>45356</v>
      </c>
      <c r="B10336" s="11" t="str">
        <f t="shared" si="161"/>
        <v>Mar 2024</v>
      </c>
      <c r="C10336" t="s">
        <v>18</v>
      </c>
      <c r="D10336" t="s">
        <v>28</v>
      </c>
      <c r="E10336" t="s">
        <v>73</v>
      </c>
      <c r="F10336" t="s">
        <v>94</v>
      </c>
      <c r="G10336" t="str">
        <f>_xlfn.XLOOKUP(F10336,Product_Categories!A:A,Product_Categories!C:C,"Missing")</f>
        <v>SEO</v>
      </c>
      <c r="H10336">
        <v>53604</v>
      </c>
      <c r="I10336">
        <v>6471</v>
      </c>
      <c r="J10336" s="5">
        <v>5963.27</v>
      </c>
      <c r="K10336">
        <v>680</v>
      </c>
      <c r="L10336" s="5">
        <v>39395.68</v>
      </c>
      <c r="M10336" s="4">
        <v>12.07</v>
      </c>
      <c r="N10336" s="4">
        <v>10.51</v>
      </c>
      <c r="O10336" s="4">
        <v>0.92</v>
      </c>
      <c r="P10336" s="4">
        <v>8.77</v>
      </c>
      <c r="Q10336" s="4">
        <v>6.61</v>
      </c>
    </row>
    <row r="10337" spans="1:17" x14ac:dyDescent="0.3">
      <c r="A10337" s="3">
        <v>45356</v>
      </c>
      <c r="B10337" s="11" t="str">
        <f t="shared" si="161"/>
        <v>Mar 2024</v>
      </c>
      <c r="C10337" t="s">
        <v>18</v>
      </c>
      <c r="D10337" t="s">
        <v>46</v>
      </c>
      <c r="E10337" t="s">
        <v>74</v>
      </c>
      <c r="F10337" t="s">
        <v>95</v>
      </c>
      <c r="G10337" t="str">
        <f>_xlfn.XLOOKUP(F10337,Product_Categories!A:A,Product_Categories!C:C,"Missing")</f>
        <v>Analytics</v>
      </c>
      <c r="H10337">
        <v>124560</v>
      </c>
      <c r="I10337">
        <v>18002</v>
      </c>
      <c r="J10337" s="5">
        <v>55442.06</v>
      </c>
      <c r="K10337">
        <v>3406</v>
      </c>
      <c r="L10337" s="5">
        <v>365853.55</v>
      </c>
      <c r="M10337" s="4">
        <v>14.45</v>
      </c>
      <c r="N10337" s="4">
        <v>18.920000000000002</v>
      </c>
      <c r="O10337" s="4">
        <v>3.08</v>
      </c>
      <c r="P10337" s="4">
        <v>16.28</v>
      </c>
      <c r="Q10337" s="4">
        <v>6.6</v>
      </c>
    </row>
    <row r="10338" spans="1:17" x14ac:dyDescent="0.3">
      <c r="A10338" s="3">
        <v>45356</v>
      </c>
      <c r="B10338" s="11" t="str">
        <f t="shared" si="161"/>
        <v>Mar 2024</v>
      </c>
      <c r="C10338" t="s">
        <v>21</v>
      </c>
      <c r="D10338" t="s">
        <v>59</v>
      </c>
      <c r="E10338" t="s">
        <v>75</v>
      </c>
      <c r="F10338" t="s">
        <v>83</v>
      </c>
      <c r="G10338" t="str">
        <f>_xlfn.XLOOKUP(F10338,Product_Categories!A:A,Product_Categories!C:C,"Missing")</f>
        <v>UX</v>
      </c>
      <c r="H10338">
        <v>131578</v>
      </c>
      <c r="I10338">
        <v>9707</v>
      </c>
      <c r="J10338" s="5">
        <v>37808.42</v>
      </c>
      <c r="K10338">
        <v>1507</v>
      </c>
      <c r="L10338" s="5">
        <v>237296.96</v>
      </c>
      <c r="M10338" s="4">
        <v>7.38</v>
      </c>
      <c r="N10338" s="4">
        <v>15.52</v>
      </c>
      <c r="O10338" s="4">
        <v>3.89</v>
      </c>
      <c r="P10338">
        <v>25.09</v>
      </c>
      <c r="Q10338" s="4">
        <v>6.28</v>
      </c>
    </row>
    <row r="10339" spans="1:17" x14ac:dyDescent="0.3">
      <c r="A10339" s="3">
        <v>45356</v>
      </c>
      <c r="B10339" s="11" t="str">
        <f t="shared" si="161"/>
        <v>Mar 2024</v>
      </c>
      <c r="C10339" t="s">
        <v>18</v>
      </c>
      <c r="D10339" t="s">
        <v>28</v>
      </c>
      <c r="E10339" t="s">
        <v>74</v>
      </c>
      <c r="F10339" t="s">
        <v>92</v>
      </c>
      <c r="G10339" t="str">
        <f>_xlfn.XLOOKUP(F10339,Product_Categories!A:A,Product_Categories!C:C,"Missing")</f>
        <v>Design</v>
      </c>
      <c r="H10339">
        <v>149646</v>
      </c>
      <c r="I10339">
        <v>2325</v>
      </c>
      <c r="J10339" s="5">
        <v>7737.36</v>
      </c>
      <c r="K10339">
        <v>380</v>
      </c>
      <c r="L10339" s="5">
        <v>47400.63</v>
      </c>
      <c r="M10339" s="4">
        <v>1.55</v>
      </c>
      <c r="N10339" s="4">
        <v>16.34</v>
      </c>
      <c r="O10339" s="4">
        <v>3.33</v>
      </c>
      <c r="P10339" s="4">
        <v>20.36</v>
      </c>
      <c r="Q10339" s="4">
        <v>6.13</v>
      </c>
    </row>
    <row r="10340" spans="1:17" x14ac:dyDescent="0.3">
      <c r="A10340" s="3">
        <v>45356</v>
      </c>
      <c r="B10340" s="11" t="str">
        <f t="shared" si="161"/>
        <v>Mar 2024</v>
      </c>
      <c r="C10340" t="s">
        <v>21</v>
      </c>
      <c r="D10340" t="s">
        <v>24</v>
      </c>
      <c r="E10340" t="s">
        <v>75</v>
      </c>
      <c r="F10340" t="s">
        <v>87</v>
      </c>
      <c r="G10340" t="str">
        <f>_xlfn.XLOOKUP(F10340,Product_Categories!A:A,Product_Categories!C:C,"Missing")</f>
        <v>AdTech</v>
      </c>
      <c r="H10340">
        <v>15676</v>
      </c>
      <c r="I10340">
        <v>2214</v>
      </c>
      <c r="J10340" s="5">
        <v>5280.06</v>
      </c>
      <c r="K10340">
        <v>239</v>
      </c>
      <c r="L10340" s="5">
        <v>32224.04</v>
      </c>
      <c r="M10340" s="4">
        <v>14.12</v>
      </c>
      <c r="N10340" s="4">
        <v>10.79</v>
      </c>
      <c r="O10340" s="4">
        <v>2.38</v>
      </c>
      <c r="P10340">
        <v>22.09</v>
      </c>
      <c r="Q10340" s="4">
        <v>6.1</v>
      </c>
    </row>
    <row r="10341" spans="1:17" x14ac:dyDescent="0.3">
      <c r="A10341" s="3">
        <v>45356</v>
      </c>
      <c r="B10341" s="11" t="str">
        <f t="shared" si="161"/>
        <v>Mar 2024</v>
      </c>
      <c r="C10341" t="s">
        <v>21</v>
      </c>
      <c r="D10341" t="s">
        <v>62</v>
      </c>
      <c r="E10341" t="s">
        <v>73</v>
      </c>
      <c r="F10341" t="s">
        <v>83</v>
      </c>
      <c r="G10341" t="str">
        <f>_xlfn.XLOOKUP(F10341,Product_Categories!A:A,Product_Categories!C:C,"Missing")</f>
        <v>UX</v>
      </c>
      <c r="H10341">
        <v>97444</v>
      </c>
      <c r="I10341">
        <v>7955</v>
      </c>
      <c r="J10341" s="5">
        <v>17201.939999999999</v>
      </c>
      <c r="K10341">
        <v>1445</v>
      </c>
      <c r="L10341" s="5">
        <v>99025.79</v>
      </c>
      <c r="M10341" s="4">
        <v>8.16</v>
      </c>
      <c r="N10341" s="4">
        <v>18.16</v>
      </c>
      <c r="O10341" s="4">
        <v>2.16</v>
      </c>
      <c r="P10341">
        <v>11.9</v>
      </c>
      <c r="Q10341" s="4">
        <v>5.76</v>
      </c>
    </row>
    <row r="10342" spans="1:17" x14ac:dyDescent="0.3">
      <c r="A10342" s="3">
        <v>45356</v>
      </c>
      <c r="B10342" s="11" t="str">
        <f t="shared" si="161"/>
        <v>Mar 2024</v>
      </c>
      <c r="C10342" t="s">
        <v>108</v>
      </c>
      <c r="D10342" t="s">
        <v>47</v>
      </c>
      <c r="E10342" t="s">
        <v>74</v>
      </c>
      <c r="F10342" t="s">
        <v>79</v>
      </c>
      <c r="G10342" t="str">
        <f>_xlfn.XLOOKUP(F10342,Product_Categories!A:A,Product_Categories!C:C,"Missing")</f>
        <v>Email Marketing</v>
      </c>
      <c r="H10342">
        <v>148994</v>
      </c>
      <c r="I10342">
        <v>5706</v>
      </c>
      <c r="J10342" s="5">
        <v>20891.02</v>
      </c>
      <c r="K10342">
        <v>1189</v>
      </c>
      <c r="L10342" s="5">
        <v>106081.59</v>
      </c>
      <c r="M10342" s="4">
        <v>3.83</v>
      </c>
      <c r="N10342" s="4">
        <v>20.84</v>
      </c>
      <c r="O10342" s="4">
        <v>3.66</v>
      </c>
      <c r="P10342">
        <v>17.57</v>
      </c>
      <c r="Q10342" s="4">
        <v>5.08</v>
      </c>
    </row>
    <row r="10343" spans="1:17" x14ac:dyDescent="0.3">
      <c r="A10343" s="3">
        <v>45356</v>
      </c>
      <c r="B10343" s="11" t="str">
        <f t="shared" si="161"/>
        <v>Mar 2024</v>
      </c>
      <c r="C10343" t="s">
        <v>18</v>
      </c>
      <c r="D10343" t="s">
        <v>67</v>
      </c>
      <c r="E10343" t="s">
        <v>76</v>
      </c>
      <c r="F10343" t="s">
        <v>78</v>
      </c>
      <c r="G10343" t="str">
        <f>_xlfn.XLOOKUP(F10343,Product_Categories!A:A,Product_Categories!C:C,"Missing")</f>
        <v>Audience Analytics</v>
      </c>
      <c r="H10343">
        <v>95791</v>
      </c>
      <c r="I10343">
        <v>10872</v>
      </c>
      <c r="J10343" s="5">
        <v>43073.83</v>
      </c>
      <c r="K10343">
        <v>1434</v>
      </c>
      <c r="L10343" s="5">
        <v>217417.15</v>
      </c>
      <c r="M10343" s="4">
        <v>11.35</v>
      </c>
      <c r="N10343" s="4">
        <v>13.19</v>
      </c>
      <c r="O10343" s="4">
        <v>3.96</v>
      </c>
      <c r="P10343" s="4">
        <v>30.04</v>
      </c>
      <c r="Q10343" s="4">
        <v>5.05</v>
      </c>
    </row>
    <row r="10344" spans="1:17" x14ac:dyDescent="0.3">
      <c r="A10344" s="3">
        <v>45356</v>
      </c>
      <c r="B10344" s="11" t="str">
        <f t="shared" si="161"/>
        <v>Mar 2024</v>
      </c>
      <c r="C10344" t="s">
        <v>18</v>
      </c>
      <c r="D10344" t="s">
        <v>36</v>
      </c>
      <c r="E10344" t="s">
        <v>75</v>
      </c>
      <c r="F10344" t="s">
        <v>84</v>
      </c>
      <c r="G10344" t="str">
        <f>_xlfn.XLOOKUP(F10344,Product_Categories!A:A,Product_Categories!C:C,"Missing")</f>
        <v>Marketing Suite</v>
      </c>
      <c r="H10344">
        <v>135130</v>
      </c>
      <c r="I10344">
        <v>2874</v>
      </c>
      <c r="J10344" s="5">
        <v>7903</v>
      </c>
      <c r="K10344">
        <v>512</v>
      </c>
      <c r="L10344" s="5">
        <v>39168.050000000003</v>
      </c>
      <c r="M10344" s="4">
        <v>2.13</v>
      </c>
      <c r="N10344" s="4">
        <v>17.809999999999999</v>
      </c>
      <c r="O10344" s="4">
        <v>2.75</v>
      </c>
      <c r="P10344" s="4">
        <v>15.44</v>
      </c>
      <c r="Q10344" s="4">
        <v>4.96</v>
      </c>
    </row>
    <row r="10345" spans="1:17" x14ac:dyDescent="0.3">
      <c r="A10345" s="3">
        <v>45356</v>
      </c>
      <c r="B10345" s="11" t="str">
        <f t="shared" si="161"/>
        <v>Mar 2024</v>
      </c>
      <c r="C10345" t="s">
        <v>107</v>
      </c>
      <c r="D10345" t="s">
        <v>45</v>
      </c>
      <c r="E10345" t="s">
        <v>74</v>
      </c>
      <c r="F10345" t="s">
        <v>97</v>
      </c>
      <c r="G10345" t="str">
        <f>_xlfn.XLOOKUP(F10345,Product_Categories!A:A,Product_Categories!C:C,"Missing")</f>
        <v>Webinars</v>
      </c>
      <c r="H10345">
        <v>86202</v>
      </c>
      <c r="I10345">
        <v>10755</v>
      </c>
      <c r="J10345" s="5">
        <v>20332</v>
      </c>
      <c r="K10345">
        <v>1033</v>
      </c>
      <c r="L10345" s="5">
        <v>99436.72</v>
      </c>
      <c r="M10345" s="4">
        <v>12.48</v>
      </c>
      <c r="N10345" s="4">
        <v>9.6</v>
      </c>
      <c r="O10345" s="4">
        <v>1.89</v>
      </c>
      <c r="P10345">
        <v>19.68</v>
      </c>
      <c r="Q10345" s="4">
        <v>4.8899999999999997</v>
      </c>
    </row>
    <row r="10346" spans="1:17" x14ac:dyDescent="0.3">
      <c r="A10346" s="3">
        <v>45356</v>
      </c>
      <c r="B10346" s="11" t="str">
        <f t="shared" si="161"/>
        <v>Mar 2024</v>
      </c>
      <c r="C10346" t="s">
        <v>17</v>
      </c>
      <c r="D10346" t="s">
        <v>44</v>
      </c>
      <c r="E10346" t="s">
        <v>73</v>
      </c>
      <c r="F10346" t="s">
        <v>81</v>
      </c>
      <c r="G10346" t="str">
        <f>_xlfn.XLOOKUP(F10346,Product_Categories!A:A,Product_Categories!C:C,"Missing")</f>
        <v>Lead Management</v>
      </c>
      <c r="H10346">
        <v>80303</v>
      </c>
      <c r="I10346">
        <v>6602</v>
      </c>
      <c r="J10346" s="5">
        <v>4043.57</v>
      </c>
      <c r="K10346">
        <v>620</v>
      </c>
      <c r="L10346" s="5">
        <v>19350.73</v>
      </c>
      <c r="M10346" s="4">
        <v>8.2200000000000006</v>
      </c>
      <c r="N10346" s="4">
        <v>9.39</v>
      </c>
      <c r="O10346" s="4">
        <v>0.61</v>
      </c>
      <c r="P10346" s="4">
        <v>6.52</v>
      </c>
      <c r="Q10346" s="4">
        <v>4.79</v>
      </c>
    </row>
    <row r="10347" spans="1:17" x14ac:dyDescent="0.3">
      <c r="A10347" s="3">
        <v>45356</v>
      </c>
      <c r="B10347" s="11" t="str">
        <f t="shared" si="161"/>
        <v>Mar 2024</v>
      </c>
      <c r="C10347" t="s">
        <v>18</v>
      </c>
      <c r="D10347" t="s">
        <v>70</v>
      </c>
      <c r="E10347" t="s">
        <v>75</v>
      </c>
      <c r="F10347" t="s">
        <v>105</v>
      </c>
      <c r="G10347" t="str">
        <f>_xlfn.XLOOKUP(F10347,Product_Categories!A:A,Product_Categories!C:C,"Missing")</f>
        <v>Storage</v>
      </c>
      <c r="H10347">
        <v>147366</v>
      </c>
      <c r="I10347">
        <v>15409</v>
      </c>
      <c r="J10347" s="5">
        <v>59317.91</v>
      </c>
      <c r="K10347">
        <v>1676</v>
      </c>
      <c r="L10347" s="5">
        <v>259332.31</v>
      </c>
      <c r="M10347" s="4">
        <v>10.46</v>
      </c>
      <c r="N10347" s="4">
        <v>10.88</v>
      </c>
      <c r="O10347" s="4">
        <v>3.85</v>
      </c>
      <c r="P10347" s="4">
        <v>35.39</v>
      </c>
      <c r="Q10347" s="4">
        <v>4.37</v>
      </c>
    </row>
    <row r="10348" spans="1:17" x14ac:dyDescent="0.3">
      <c r="A10348" s="3">
        <v>45356</v>
      </c>
      <c r="B10348" s="11" t="str">
        <f t="shared" si="161"/>
        <v>Mar 2024</v>
      </c>
      <c r="C10348" t="s">
        <v>108</v>
      </c>
      <c r="D10348" t="s">
        <v>28</v>
      </c>
      <c r="E10348" t="s">
        <v>74</v>
      </c>
      <c r="F10348" t="s">
        <v>99</v>
      </c>
      <c r="G10348" t="str">
        <f>_xlfn.XLOOKUP(F10348,Product_Categories!A:A,Product_Categories!C:C,"Missing")</f>
        <v>Planning</v>
      </c>
      <c r="H10348">
        <v>30868</v>
      </c>
      <c r="I10348">
        <v>4251</v>
      </c>
      <c r="J10348" s="5">
        <v>14294.77</v>
      </c>
      <c r="K10348">
        <v>474</v>
      </c>
      <c r="L10348" s="5">
        <v>55238.65</v>
      </c>
      <c r="M10348" s="4">
        <v>13.77</v>
      </c>
      <c r="N10348" s="4">
        <v>11.15</v>
      </c>
      <c r="O10348" s="4">
        <v>3.36</v>
      </c>
      <c r="P10348">
        <v>30.16</v>
      </c>
      <c r="Q10348" s="4">
        <v>3.86</v>
      </c>
    </row>
    <row r="10349" spans="1:17" x14ac:dyDescent="0.3">
      <c r="A10349" s="3">
        <v>45356</v>
      </c>
      <c r="B10349" s="11" t="str">
        <f t="shared" si="161"/>
        <v>Mar 2024</v>
      </c>
      <c r="C10349" t="s">
        <v>17</v>
      </c>
      <c r="D10349" t="s">
        <v>23</v>
      </c>
      <c r="E10349" t="s">
        <v>75</v>
      </c>
      <c r="F10349" t="s">
        <v>83</v>
      </c>
      <c r="G10349" t="str">
        <f>_xlfn.XLOOKUP(F10349,Product_Categories!A:A,Product_Categories!C:C,"Missing")</f>
        <v>UX</v>
      </c>
      <c r="H10349">
        <v>138035</v>
      </c>
      <c r="I10349">
        <v>5084</v>
      </c>
      <c r="J10349" s="5">
        <v>22041.360000000001</v>
      </c>
      <c r="K10349">
        <v>747</v>
      </c>
      <c r="L10349" s="5">
        <v>84852.7</v>
      </c>
      <c r="M10349" s="4">
        <v>3.68</v>
      </c>
      <c r="N10349" s="4">
        <v>14.69</v>
      </c>
      <c r="O10349" s="4">
        <v>4.34</v>
      </c>
      <c r="P10349" s="4">
        <v>29.51</v>
      </c>
      <c r="Q10349" s="4">
        <v>3.85</v>
      </c>
    </row>
    <row r="10350" spans="1:17" x14ac:dyDescent="0.3">
      <c r="A10350" s="3">
        <v>45356</v>
      </c>
      <c r="B10350" s="11" t="str">
        <f t="shared" si="161"/>
        <v>Mar 2024</v>
      </c>
      <c r="C10350" t="s">
        <v>17</v>
      </c>
      <c r="D10350" t="s">
        <v>47</v>
      </c>
      <c r="E10350" t="s">
        <v>73</v>
      </c>
      <c r="F10350" t="s">
        <v>89</v>
      </c>
      <c r="G10350" t="str">
        <f>_xlfn.XLOOKUP(F10350,Product_Categories!A:A,Product_Categories!C:C,"Missing")</f>
        <v>Push Notifications</v>
      </c>
      <c r="H10350">
        <v>102879</v>
      </c>
      <c r="I10350">
        <v>5334</v>
      </c>
      <c r="J10350" s="5">
        <v>14032.93</v>
      </c>
      <c r="K10350">
        <v>719</v>
      </c>
      <c r="L10350" s="5">
        <v>53586.34</v>
      </c>
      <c r="M10350" s="4">
        <v>5.18</v>
      </c>
      <c r="N10350" s="4">
        <v>13.48</v>
      </c>
      <c r="O10350" s="4">
        <v>2.63</v>
      </c>
      <c r="P10350" s="4">
        <v>19.52</v>
      </c>
      <c r="Q10350" s="4">
        <v>3.82</v>
      </c>
    </row>
    <row r="10351" spans="1:17" x14ac:dyDescent="0.3">
      <c r="A10351" s="3">
        <v>45356</v>
      </c>
      <c r="B10351" s="11" t="str">
        <f t="shared" si="161"/>
        <v>Mar 2024</v>
      </c>
      <c r="C10351" t="s">
        <v>107</v>
      </c>
      <c r="D10351" t="s">
        <v>62</v>
      </c>
      <c r="E10351" t="s">
        <v>76</v>
      </c>
      <c r="F10351" t="s">
        <v>90</v>
      </c>
      <c r="G10351" t="str">
        <f>_xlfn.XLOOKUP(F10351,Product_Categories!A:A,Product_Categories!C:C,"Missing")</f>
        <v>Brand Monitoring</v>
      </c>
      <c r="H10351">
        <v>79659</v>
      </c>
      <c r="I10351">
        <v>4392</v>
      </c>
      <c r="J10351" s="5">
        <v>9454.69</v>
      </c>
      <c r="K10351">
        <v>738</v>
      </c>
      <c r="L10351" s="5">
        <v>34139.03</v>
      </c>
      <c r="M10351" s="4">
        <v>5.51</v>
      </c>
      <c r="N10351" s="4">
        <v>16.8</v>
      </c>
      <c r="O10351" s="4">
        <v>2.15</v>
      </c>
      <c r="P10351">
        <v>12.81</v>
      </c>
      <c r="Q10351" s="4">
        <v>3.61</v>
      </c>
    </row>
    <row r="10352" spans="1:17" x14ac:dyDescent="0.3">
      <c r="A10352" s="3">
        <v>45356</v>
      </c>
      <c r="B10352" s="11" t="str">
        <f t="shared" si="161"/>
        <v>Mar 2024</v>
      </c>
      <c r="C10352" t="s">
        <v>17</v>
      </c>
      <c r="D10352" t="s">
        <v>61</v>
      </c>
      <c r="E10352" t="s">
        <v>74</v>
      </c>
      <c r="F10352" t="s">
        <v>77</v>
      </c>
      <c r="G10352" t="str">
        <f>_xlfn.XLOOKUP(F10352,Product_Categories!A:A,Product_Categories!C:C,"Missing")</f>
        <v>SEO</v>
      </c>
      <c r="H10352">
        <v>16789</v>
      </c>
      <c r="I10352">
        <v>1984</v>
      </c>
      <c r="J10352" s="5">
        <v>4533.8</v>
      </c>
      <c r="K10352">
        <v>81</v>
      </c>
      <c r="L10352" s="5">
        <v>16118.91</v>
      </c>
      <c r="M10352" s="4">
        <v>11.82</v>
      </c>
      <c r="N10352" s="4">
        <v>4.08</v>
      </c>
      <c r="O10352" s="4">
        <v>2.29</v>
      </c>
      <c r="P10352" s="4">
        <v>55.97</v>
      </c>
      <c r="Q10352" s="4">
        <v>3.56</v>
      </c>
    </row>
    <row r="10353" spans="1:17" x14ac:dyDescent="0.3">
      <c r="A10353" s="3">
        <v>45356</v>
      </c>
      <c r="B10353" s="11" t="str">
        <f t="shared" si="161"/>
        <v>Mar 2024</v>
      </c>
      <c r="C10353" t="s">
        <v>108</v>
      </c>
      <c r="D10353" t="s">
        <v>23</v>
      </c>
      <c r="E10353" t="s">
        <v>75</v>
      </c>
      <c r="F10353" t="s">
        <v>91</v>
      </c>
      <c r="G10353" t="str">
        <f>_xlfn.XLOOKUP(F10353,Product_Categories!A:A,Product_Categories!C:C,"Missing")</f>
        <v>Affiliate</v>
      </c>
      <c r="H10353">
        <v>83838</v>
      </c>
      <c r="I10353">
        <v>12198</v>
      </c>
      <c r="J10353" s="5">
        <v>47794.3</v>
      </c>
      <c r="K10353">
        <v>1516</v>
      </c>
      <c r="L10353" s="5">
        <v>155397.49</v>
      </c>
      <c r="M10353" s="4">
        <v>14.55</v>
      </c>
      <c r="N10353" s="4">
        <v>12.43</v>
      </c>
      <c r="O10353" s="4">
        <v>3.92</v>
      </c>
      <c r="P10353">
        <v>31.53</v>
      </c>
      <c r="Q10353" s="4">
        <v>3.25</v>
      </c>
    </row>
    <row r="10354" spans="1:17" x14ac:dyDescent="0.3">
      <c r="A10354" s="3">
        <v>45356</v>
      </c>
      <c r="B10354" s="11" t="str">
        <f t="shared" si="161"/>
        <v>Mar 2024</v>
      </c>
      <c r="C10354" t="s">
        <v>17</v>
      </c>
      <c r="D10354" t="s">
        <v>54</v>
      </c>
      <c r="E10354" t="s">
        <v>73</v>
      </c>
      <c r="F10354" t="s">
        <v>106</v>
      </c>
      <c r="G10354" t="str">
        <f>_xlfn.XLOOKUP(F10354,Product_Categories!A:A,Product_Categories!C:C,"Missing")</f>
        <v>Reporting</v>
      </c>
      <c r="H10354">
        <v>132548</v>
      </c>
      <c r="I10354">
        <v>7388</v>
      </c>
      <c r="J10354" s="5">
        <v>26655.5</v>
      </c>
      <c r="K10354">
        <v>1614</v>
      </c>
      <c r="L10354" s="5">
        <v>83816.23</v>
      </c>
      <c r="M10354" s="4">
        <v>5.57</v>
      </c>
      <c r="N10354" s="4">
        <v>21.85</v>
      </c>
      <c r="O10354" s="4">
        <v>3.61</v>
      </c>
      <c r="P10354" s="4">
        <v>16.52</v>
      </c>
      <c r="Q10354" s="4">
        <v>3.14</v>
      </c>
    </row>
    <row r="10355" spans="1:17" x14ac:dyDescent="0.3">
      <c r="A10355" s="3">
        <v>45356</v>
      </c>
      <c r="B10355" s="11" t="str">
        <f t="shared" si="161"/>
        <v>Mar 2024</v>
      </c>
      <c r="C10355" t="s">
        <v>19</v>
      </c>
      <c r="D10355" t="s">
        <v>28</v>
      </c>
      <c r="E10355" t="s">
        <v>75</v>
      </c>
      <c r="F10355" t="s">
        <v>91</v>
      </c>
      <c r="G10355" t="str">
        <f>_xlfn.XLOOKUP(F10355,Product_Categories!A:A,Product_Categories!C:C,"Missing")</f>
        <v>Affiliate</v>
      </c>
      <c r="H10355">
        <v>28758</v>
      </c>
      <c r="I10355">
        <v>3197</v>
      </c>
      <c r="J10355" s="5">
        <v>10368.02</v>
      </c>
      <c r="K10355">
        <v>577</v>
      </c>
      <c r="L10355" s="5">
        <v>31767.439999999999</v>
      </c>
      <c r="M10355" s="4">
        <v>11.12</v>
      </c>
      <c r="N10355" s="4">
        <v>18.05</v>
      </c>
      <c r="O10355" s="4">
        <v>3.24</v>
      </c>
      <c r="P10355">
        <v>17.97</v>
      </c>
      <c r="Q10355" s="4">
        <v>3.06</v>
      </c>
    </row>
    <row r="10356" spans="1:17" x14ac:dyDescent="0.3">
      <c r="A10356" s="3">
        <v>45356</v>
      </c>
      <c r="B10356" s="11" t="str">
        <f t="shared" si="161"/>
        <v>Mar 2024</v>
      </c>
      <c r="C10356" t="s">
        <v>107</v>
      </c>
      <c r="D10356" t="s">
        <v>67</v>
      </c>
      <c r="E10356" t="s">
        <v>75</v>
      </c>
      <c r="F10356" t="s">
        <v>106</v>
      </c>
      <c r="G10356" t="str">
        <f>_xlfn.XLOOKUP(F10356,Product_Categories!A:A,Product_Categories!C:C,"Missing")</f>
        <v>Reporting</v>
      </c>
      <c r="H10356">
        <v>142773</v>
      </c>
      <c r="I10356">
        <v>7345</v>
      </c>
      <c r="J10356" s="5">
        <v>8211.3700000000008</v>
      </c>
      <c r="K10356">
        <v>1101</v>
      </c>
      <c r="L10356" s="5">
        <v>24924.95</v>
      </c>
      <c r="M10356" s="4">
        <v>5.14</v>
      </c>
      <c r="N10356" s="4">
        <v>14.99</v>
      </c>
      <c r="O10356" s="4">
        <v>1.1200000000000001</v>
      </c>
      <c r="P10356">
        <v>7.46</v>
      </c>
      <c r="Q10356" s="4">
        <v>3.04</v>
      </c>
    </row>
    <row r="10357" spans="1:17" x14ac:dyDescent="0.3">
      <c r="A10357" s="3">
        <v>45356</v>
      </c>
      <c r="B10357" s="11" t="str">
        <f t="shared" si="161"/>
        <v>Mar 2024</v>
      </c>
      <c r="C10357" t="s">
        <v>21</v>
      </c>
      <c r="D10357" t="s">
        <v>29</v>
      </c>
      <c r="E10357" t="s">
        <v>76</v>
      </c>
      <c r="F10357" t="s">
        <v>78</v>
      </c>
      <c r="G10357" t="str">
        <f>_xlfn.XLOOKUP(F10357,Product_Categories!A:A,Product_Categories!C:C,"Missing")</f>
        <v>Audience Analytics</v>
      </c>
      <c r="H10357">
        <v>123075</v>
      </c>
      <c r="I10357">
        <v>4196</v>
      </c>
      <c r="J10357" s="5">
        <v>6008.83</v>
      </c>
      <c r="K10357">
        <v>652</v>
      </c>
      <c r="L10357" s="5">
        <v>18127.240000000002</v>
      </c>
      <c r="M10357" s="4">
        <v>3.41</v>
      </c>
      <c r="N10357" s="4">
        <v>15.54</v>
      </c>
      <c r="O10357" s="4">
        <v>1.43</v>
      </c>
      <c r="P10357">
        <v>9.2200000000000006</v>
      </c>
      <c r="Q10357" s="4">
        <v>3.02</v>
      </c>
    </row>
    <row r="10358" spans="1:17" x14ac:dyDescent="0.3">
      <c r="A10358" s="3">
        <v>45356</v>
      </c>
      <c r="B10358" s="11" t="str">
        <f t="shared" si="161"/>
        <v>Mar 2024</v>
      </c>
      <c r="C10358" t="s">
        <v>18</v>
      </c>
      <c r="D10358" t="s">
        <v>27</v>
      </c>
      <c r="E10358" t="s">
        <v>75</v>
      </c>
      <c r="F10358" t="s">
        <v>82</v>
      </c>
      <c r="G10358" t="str">
        <f>_xlfn.XLOOKUP(F10358,Product_Categories!A:A,Product_Categories!C:C,"Missing")</f>
        <v>Mobile Ads</v>
      </c>
      <c r="H10358">
        <v>41404</v>
      </c>
      <c r="I10358">
        <v>5247</v>
      </c>
      <c r="J10358" s="5">
        <v>14796.74</v>
      </c>
      <c r="K10358">
        <v>348</v>
      </c>
      <c r="L10358" s="5">
        <v>41173.870000000003</v>
      </c>
      <c r="M10358" s="4">
        <v>12.67</v>
      </c>
      <c r="N10358" s="4">
        <v>6.63</v>
      </c>
      <c r="O10358" s="4">
        <v>2.82</v>
      </c>
      <c r="P10358" s="4">
        <v>42.52</v>
      </c>
      <c r="Q10358" s="4">
        <v>2.78</v>
      </c>
    </row>
    <row r="10359" spans="1:17" x14ac:dyDescent="0.3">
      <c r="A10359" s="3">
        <v>45356</v>
      </c>
      <c r="B10359" s="11" t="str">
        <f t="shared" si="161"/>
        <v>Mar 2024</v>
      </c>
      <c r="C10359" t="s">
        <v>19</v>
      </c>
      <c r="D10359" t="s">
        <v>66</v>
      </c>
      <c r="E10359" t="s">
        <v>75</v>
      </c>
      <c r="F10359" t="s">
        <v>96</v>
      </c>
      <c r="G10359" t="str">
        <f>_xlfn.XLOOKUP(F10359,Product_Categories!A:A,Product_Categories!C:C,"Missing")</f>
        <v>Growth Tools</v>
      </c>
      <c r="H10359">
        <v>139357</v>
      </c>
      <c r="I10359">
        <v>5557</v>
      </c>
      <c r="J10359" s="5">
        <v>8466.1</v>
      </c>
      <c r="K10359">
        <v>1138</v>
      </c>
      <c r="L10359" s="5">
        <v>22719.27</v>
      </c>
      <c r="M10359" s="4">
        <v>3.99</v>
      </c>
      <c r="N10359" s="4">
        <v>20.48</v>
      </c>
      <c r="O10359" s="4">
        <v>1.52</v>
      </c>
      <c r="P10359">
        <v>7.44</v>
      </c>
      <c r="Q10359" s="4">
        <v>2.68</v>
      </c>
    </row>
    <row r="10360" spans="1:17" x14ac:dyDescent="0.3">
      <c r="A10360" s="3">
        <v>45356</v>
      </c>
      <c r="B10360" s="11" t="str">
        <f t="shared" si="161"/>
        <v>Mar 2024</v>
      </c>
      <c r="C10360" t="s">
        <v>18</v>
      </c>
      <c r="D10360" t="s">
        <v>35</v>
      </c>
      <c r="E10360" t="s">
        <v>73</v>
      </c>
      <c r="F10360" t="s">
        <v>95</v>
      </c>
      <c r="G10360" t="str">
        <f>_xlfn.XLOOKUP(F10360,Product_Categories!A:A,Product_Categories!C:C,"Missing")</f>
        <v>Analytics</v>
      </c>
      <c r="H10360">
        <v>78180</v>
      </c>
      <c r="I10360">
        <v>2526</v>
      </c>
      <c r="J10360" s="5">
        <v>6193.83</v>
      </c>
      <c r="K10360">
        <v>456</v>
      </c>
      <c r="L10360" s="5">
        <v>15631.66</v>
      </c>
      <c r="M10360" s="4">
        <v>3.23</v>
      </c>
      <c r="N10360" s="4">
        <v>18.05</v>
      </c>
      <c r="O10360" s="4">
        <v>2.4500000000000002</v>
      </c>
      <c r="P10360" s="4">
        <v>13.58</v>
      </c>
      <c r="Q10360" s="4">
        <v>2.52</v>
      </c>
    </row>
    <row r="10361" spans="1:17" x14ac:dyDescent="0.3">
      <c r="A10361" s="3">
        <v>45356</v>
      </c>
      <c r="B10361" s="11" t="str">
        <f t="shared" si="161"/>
        <v>Mar 2024</v>
      </c>
      <c r="C10361" t="s">
        <v>21</v>
      </c>
      <c r="D10361" t="s">
        <v>37</v>
      </c>
      <c r="E10361" t="s">
        <v>76</v>
      </c>
      <c r="F10361" t="s">
        <v>97</v>
      </c>
      <c r="G10361" t="str">
        <f>_xlfn.XLOOKUP(F10361,Product_Categories!A:A,Product_Categories!C:C,"Missing")</f>
        <v>Webinars</v>
      </c>
      <c r="H10361">
        <v>149443</v>
      </c>
      <c r="I10361">
        <v>20878</v>
      </c>
      <c r="J10361" s="5">
        <v>57315.21</v>
      </c>
      <c r="K10361">
        <v>2373</v>
      </c>
      <c r="L10361" s="5">
        <v>127620.66</v>
      </c>
      <c r="M10361" s="4">
        <v>13.97</v>
      </c>
      <c r="N10361" s="4">
        <v>11.37</v>
      </c>
      <c r="O10361" s="4">
        <v>2.75</v>
      </c>
      <c r="P10361">
        <v>24.15</v>
      </c>
      <c r="Q10361" s="4">
        <v>2.23</v>
      </c>
    </row>
    <row r="10362" spans="1:17" x14ac:dyDescent="0.3">
      <c r="A10362" s="3">
        <v>45356</v>
      </c>
      <c r="B10362" s="11" t="str">
        <f t="shared" si="161"/>
        <v>Mar 2024</v>
      </c>
      <c r="C10362" t="s">
        <v>21</v>
      </c>
      <c r="D10362" t="s">
        <v>46</v>
      </c>
      <c r="E10362" t="s">
        <v>76</v>
      </c>
      <c r="F10362" t="s">
        <v>85</v>
      </c>
      <c r="G10362" t="str">
        <f>_xlfn.XLOOKUP(F10362,Product_Categories!A:A,Product_Categories!C:C,"Missing")</f>
        <v>Budgeting</v>
      </c>
      <c r="H10362">
        <v>63051</v>
      </c>
      <c r="I10362">
        <v>7750</v>
      </c>
      <c r="J10362" s="5">
        <v>9206.0300000000007</v>
      </c>
      <c r="K10362">
        <v>1083</v>
      </c>
      <c r="L10362" s="5">
        <v>19440.16</v>
      </c>
      <c r="M10362" s="4">
        <v>12.29</v>
      </c>
      <c r="N10362" s="4">
        <v>13.97</v>
      </c>
      <c r="O10362" s="4">
        <v>1.19</v>
      </c>
      <c r="P10362">
        <v>8.5</v>
      </c>
      <c r="Q10362" s="4">
        <v>2.11</v>
      </c>
    </row>
    <row r="10363" spans="1:17" x14ac:dyDescent="0.3">
      <c r="A10363" s="3">
        <v>45356</v>
      </c>
      <c r="B10363" s="11" t="str">
        <f t="shared" si="161"/>
        <v>Mar 2024</v>
      </c>
      <c r="C10363" t="s">
        <v>17</v>
      </c>
      <c r="D10363" t="s">
        <v>28</v>
      </c>
      <c r="E10363" t="s">
        <v>74</v>
      </c>
      <c r="F10363" t="s">
        <v>106</v>
      </c>
      <c r="G10363" t="str">
        <f>_xlfn.XLOOKUP(F10363,Product_Categories!A:A,Product_Categories!C:C,"Missing")</f>
        <v>Reporting</v>
      </c>
      <c r="H10363">
        <v>84418</v>
      </c>
      <c r="I10363">
        <v>7237</v>
      </c>
      <c r="J10363" s="5">
        <v>30975.46</v>
      </c>
      <c r="K10363">
        <v>787</v>
      </c>
      <c r="L10363" s="5">
        <v>54109.17</v>
      </c>
      <c r="M10363" s="4">
        <v>8.57</v>
      </c>
      <c r="N10363" s="4">
        <v>10.87</v>
      </c>
      <c r="O10363" s="4">
        <v>4.28</v>
      </c>
      <c r="P10363" s="4">
        <v>39.36</v>
      </c>
      <c r="Q10363" s="4">
        <v>1.75</v>
      </c>
    </row>
    <row r="10364" spans="1:17" x14ac:dyDescent="0.3">
      <c r="A10364" s="3">
        <v>45356</v>
      </c>
      <c r="B10364" s="11" t="str">
        <f t="shared" si="161"/>
        <v>Mar 2024</v>
      </c>
      <c r="C10364" t="s">
        <v>108</v>
      </c>
      <c r="D10364" t="s">
        <v>33</v>
      </c>
      <c r="E10364" t="s">
        <v>75</v>
      </c>
      <c r="F10364" t="s">
        <v>100</v>
      </c>
      <c r="G10364" t="str">
        <f>_xlfn.XLOOKUP(F10364,Product_Categories!A:A,Product_Categories!C:C,"Missing")</f>
        <v>Forms</v>
      </c>
      <c r="H10364">
        <v>75197</v>
      </c>
      <c r="I10364">
        <v>1354</v>
      </c>
      <c r="J10364" s="5">
        <v>1466.95</v>
      </c>
      <c r="K10364">
        <v>45</v>
      </c>
      <c r="L10364" s="5">
        <v>2561.2199999999998</v>
      </c>
      <c r="M10364" s="4">
        <v>1.8</v>
      </c>
      <c r="N10364" s="4">
        <v>3.32</v>
      </c>
      <c r="O10364" s="4">
        <v>1.08</v>
      </c>
      <c r="P10364">
        <v>32.6</v>
      </c>
      <c r="Q10364" s="4">
        <v>1.75</v>
      </c>
    </row>
    <row r="10365" spans="1:17" x14ac:dyDescent="0.3">
      <c r="A10365" s="3">
        <v>45356</v>
      </c>
      <c r="B10365" s="11" t="str">
        <f t="shared" si="161"/>
        <v>Mar 2024</v>
      </c>
      <c r="C10365" t="s">
        <v>21</v>
      </c>
      <c r="D10365" t="s">
        <v>72</v>
      </c>
      <c r="E10365" t="s">
        <v>76</v>
      </c>
      <c r="F10365" t="s">
        <v>78</v>
      </c>
      <c r="G10365" t="str">
        <f>_xlfn.XLOOKUP(F10365,Product_Categories!A:A,Product_Categories!C:C,"Missing")</f>
        <v>Audience Analytics</v>
      </c>
      <c r="H10365">
        <v>22984</v>
      </c>
      <c r="I10365">
        <v>1038</v>
      </c>
      <c r="J10365" s="5">
        <v>1818.24</v>
      </c>
      <c r="K10365">
        <v>197</v>
      </c>
      <c r="L10365" s="5">
        <v>2992.23</v>
      </c>
      <c r="M10365" s="4">
        <v>4.5199999999999996</v>
      </c>
      <c r="N10365" s="4">
        <v>18.98</v>
      </c>
      <c r="O10365" s="4">
        <v>1.75</v>
      </c>
      <c r="P10365">
        <v>9.23</v>
      </c>
      <c r="Q10365" s="4">
        <v>1.65</v>
      </c>
    </row>
    <row r="10366" spans="1:17" x14ac:dyDescent="0.3">
      <c r="A10366" s="3">
        <v>45356</v>
      </c>
      <c r="B10366" s="11" t="str">
        <f t="shared" si="161"/>
        <v>Mar 2024</v>
      </c>
      <c r="C10366" t="s">
        <v>21</v>
      </c>
      <c r="D10366" t="s">
        <v>34</v>
      </c>
      <c r="E10366" t="s">
        <v>76</v>
      </c>
      <c r="F10366" t="s">
        <v>96</v>
      </c>
      <c r="G10366" t="str">
        <f>_xlfn.XLOOKUP(F10366,Product_Categories!A:A,Product_Categories!C:C,"Missing")</f>
        <v>Growth Tools</v>
      </c>
      <c r="H10366">
        <v>50375</v>
      </c>
      <c r="I10366">
        <v>3167</v>
      </c>
      <c r="J10366" s="5">
        <v>8045.85</v>
      </c>
      <c r="K10366">
        <v>405</v>
      </c>
      <c r="L10366" s="5">
        <v>12616.12</v>
      </c>
      <c r="M10366" s="4">
        <v>6.29</v>
      </c>
      <c r="N10366" s="4">
        <v>12.79</v>
      </c>
      <c r="O10366" s="4">
        <v>2.54</v>
      </c>
      <c r="P10366">
        <v>19.87</v>
      </c>
      <c r="Q10366" s="4">
        <v>1.57</v>
      </c>
    </row>
    <row r="10367" spans="1:17" x14ac:dyDescent="0.3">
      <c r="A10367" s="3">
        <v>45356</v>
      </c>
      <c r="B10367" s="11" t="str">
        <f t="shared" si="161"/>
        <v>Mar 2024</v>
      </c>
      <c r="C10367" t="s">
        <v>18</v>
      </c>
      <c r="D10367" t="s">
        <v>30</v>
      </c>
      <c r="E10367" t="s">
        <v>76</v>
      </c>
      <c r="F10367" t="s">
        <v>100</v>
      </c>
      <c r="G10367" t="str">
        <f>_xlfn.XLOOKUP(F10367,Product_Categories!A:A,Product_Categories!C:C,"Missing")</f>
        <v>Forms</v>
      </c>
      <c r="H10367">
        <v>104324</v>
      </c>
      <c r="I10367">
        <v>7900</v>
      </c>
      <c r="J10367" s="5">
        <v>35221.81</v>
      </c>
      <c r="K10367">
        <v>558</v>
      </c>
      <c r="L10367" s="5">
        <v>48256.93</v>
      </c>
      <c r="M10367" s="4">
        <v>7.57</v>
      </c>
      <c r="N10367" s="4">
        <v>7.06</v>
      </c>
      <c r="O10367" s="4">
        <v>4.46</v>
      </c>
      <c r="P10367" s="4">
        <v>63.12</v>
      </c>
      <c r="Q10367" s="4">
        <v>1.37</v>
      </c>
    </row>
    <row r="10368" spans="1:17" x14ac:dyDescent="0.3">
      <c r="A10368" s="3">
        <v>45356</v>
      </c>
      <c r="B10368" s="11" t="str">
        <f t="shared" si="161"/>
        <v>Mar 2024</v>
      </c>
      <c r="C10368" t="s">
        <v>107</v>
      </c>
      <c r="D10368" t="s">
        <v>43</v>
      </c>
      <c r="E10368" t="s">
        <v>73</v>
      </c>
      <c r="F10368" t="s">
        <v>103</v>
      </c>
      <c r="G10368" t="str">
        <f>_xlfn.XLOOKUP(F10368,Product_Categories!A:A,Product_Categories!C:C,"Missing")</f>
        <v>Automation</v>
      </c>
      <c r="H10368">
        <v>148811</v>
      </c>
      <c r="I10368">
        <v>15263</v>
      </c>
      <c r="J10368" s="5">
        <v>56335.35</v>
      </c>
      <c r="K10368">
        <v>601</v>
      </c>
      <c r="L10368" s="5">
        <v>73146.91</v>
      </c>
      <c r="M10368" s="4">
        <v>10.26</v>
      </c>
      <c r="N10368" s="4">
        <v>3.94</v>
      </c>
      <c r="O10368" s="4">
        <v>3.69</v>
      </c>
      <c r="P10368">
        <v>93.74</v>
      </c>
      <c r="Q10368" s="4">
        <v>1.3</v>
      </c>
    </row>
    <row r="10369" spans="1:17" x14ac:dyDescent="0.3">
      <c r="A10369" s="3">
        <v>45356</v>
      </c>
      <c r="B10369" s="11" t="str">
        <f t="shared" si="161"/>
        <v>Mar 2024</v>
      </c>
      <c r="C10369" t="s">
        <v>107</v>
      </c>
      <c r="D10369" t="s">
        <v>55</v>
      </c>
      <c r="E10369" t="s">
        <v>75</v>
      </c>
      <c r="F10369" t="s">
        <v>90</v>
      </c>
      <c r="G10369" t="str">
        <f>_xlfn.XLOOKUP(F10369,Product_Categories!A:A,Product_Categories!C:C,"Missing")</f>
        <v>Brand Monitoring</v>
      </c>
      <c r="H10369">
        <v>90987</v>
      </c>
      <c r="I10369">
        <v>6615</v>
      </c>
      <c r="J10369" s="5">
        <v>18650.63</v>
      </c>
      <c r="K10369">
        <v>257</v>
      </c>
      <c r="L10369" s="5">
        <v>21435.88</v>
      </c>
      <c r="M10369" s="4">
        <v>7.27</v>
      </c>
      <c r="N10369" s="4">
        <v>3.89</v>
      </c>
      <c r="O10369" s="4">
        <v>2.82</v>
      </c>
      <c r="P10369">
        <v>72.569999999999993</v>
      </c>
      <c r="Q10369" s="4">
        <v>1.1499999999999999</v>
      </c>
    </row>
    <row r="10370" spans="1:17" x14ac:dyDescent="0.3">
      <c r="A10370" s="3">
        <v>45356</v>
      </c>
      <c r="B10370" s="11" t="str">
        <f t="shared" ref="B10370:B10433" si="162">TEXT(A10370, "mmm yyyy")</f>
        <v>Mar 2024</v>
      </c>
      <c r="C10370" t="s">
        <v>18</v>
      </c>
      <c r="D10370" t="s">
        <v>35</v>
      </c>
      <c r="E10370" t="s">
        <v>76</v>
      </c>
      <c r="F10370" t="s">
        <v>87</v>
      </c>
      <c r="G10370" t="str">
        <f>_xlfn.XLOOKUP(F10370,Product_Categories!A:A,Product_Categories!C:C,"Missing")</f>
        <v>AdTech</v>
      </c>
      <c r="H10370">
        <v>3128</v>
      </c>
      <c r="I10370">
        <v>344</v>
      </c>
      <c r="J10370" s="5">
        <v>1088.54</v>
      </c>
      <c r="K10370">
        <v>32</v>
      </c>
      <c r="L10370" s="5">
        <v>1219.4100000000001</v>
      </c>
      <c r="M10370" s="4">
        <v>11</v>
      </c>
      <c r="N10370" s="4">
        <v>9.3000000000000007</v>
      </c>
      <c r="O10370" s="4">
        <v>3.16</v>
      </c>
      <c r="P10370" s="4">
        <v>34.020000000000003</v>
      </c>
      <c r="Q10370" s="4">
        <v>1.1200000000000001</v>
      </c>
    </row>
    <row r="10371" spans="1:17" x14ac:dyDescent="0.3">
      <c r="A10371" s="3">
        <v>45356</v>
      </c>
      <c r="B10371" s="11" t="str">
        <f t="shared" si="162"/>
        <v>Mar 2024</v>
      </c>
      <c r="C10371" t="s">
        <v>18</v>
      </c>
      <c r="D10371" t="s">
        <v>68</v>
      </c>
      <c r="E10371" t="s">
        <v>76</v>
      </c>
      <c r="F10371" t="s">
        <v>92</v>
      </c>
      <c r="G10371" t="str">
        <f>_xlfn.XLOOKUP(F10371,Product_Categories!A:A,Product_Categories!C:C,"Missing")</f>
        <v>Design</v>
      </c>
      <c r="H10371">
        <v>7867</v>
      </c>
      <c r="I10371">
        <v>82</v>
      </c>
      <c r="J10371" s="5">
        <v>236.38</v>
      </c>
      <c r="K10371">
        <v>10</v>
      </c>
      <c r="L10371" s="5">
        <v>256.27</v>
      </c>
      <c r="M10371" s="4">
        <v>1.04</v>
      </c>
      <c r="N10371" s="4">
        <v>12.2</v>
      </c>
      <c r="O10371" s="4">
        <v>2.88</v>
      </c>
      <c r="P10371" s="4">
        <v>23.64</v>
      </c>
      <c r="Q10371" s="4">
        <v>1.08</v>
      </c>
    </row>
    <row r="10372" spans="1:17" x14ac:dyDescent="0.3">
      <c r="A10372" s="3">
        <v>45356</v>
      </c>
      <c r="B10372" s="11" t="str">
        <f t="shared" si="162"/>
        <v>Mar 2024</v>
      </c>
      <c r="C10372" t="s">
        <v>18</v>
      </c>
      <c r="D10372" t="s">
        <v>45</v>
      </c>
      <c r="E10372" t="s">
        <v>76</v>
      </c>
      <c r="F10372" t="s">
        <v>79</v>
      </c>
      <c r="G10372" t="str">
        <f>_xlfn.XLOOKUP(F10372,Product_Categories!A:A,Product_Categories!C:C,"Missing")</f>
        <v>Email Marketing</v>
      </c>
      <c r="H10372">
        <v>48161</v>
      </c>
      <c r="I10372">
        <v>5083</v>
      </c>
      <c r="J10372" s="5">
        <v>21144.71</v>
      </c>
      <c r="K10372">
        <v>533</v>
      </c>
      <c r="L10372" s="5">
        <v>21357.13</v>
      </c>
      <c r="M10372" s="4">
        <v>10.55</v>
      </c>
      <c r="N10372" s="4">
        <v>10.49</v>
      </c>
      <c r="O10372" s="4">
        <v>4.16</v>
      </c>
      <c r="P10372" s="4">
        <v>39.67</v>
      </c>
      <c r="Q10372" s="4">
        <v>1.01</v>
      </c>
    </row>
    <row r="10373" spans="1:17" x14ac:dyDescent="0.3">
      <c r="A10373" s="3">
        <v>45356</v>
      </c>
      <c r="B10373" s="11" t="str">
        <f t="shared" si="162"/>
        <v>Mar 2024</v>
      </c>
      <c r="C10373" t="s">
        <v>18</v>
      </c>
      <c r="D10373" t="s">
        <v>65</v>
      </c>
      <c r="E10373" t="s">
        <v>75</v>
      </c>
      <c r="F10373" t="s">
        <v>77</v>
      </c>
      <c r="G10373" t="str">
        <f>_xlfn.XLOOKUP(F10373,Product_Categories!A:A,Product_Categories!C:C,"Missing")</f>
        <v>SEO</v>
      </c>
      <c r="H10373">
        <v>75548</v>
      </c>
      <c r="I10373">
        <v>7420</v>
      </c>
      <c r="J10373" s="5">
        <v>29165.3</v>
      </c>
      <c r="K10373">
        <v>908</v>
      </c>
      <c r="L10373" s="5">
        <v>28346.959999999999</v>
      </c>
      <c r="M10373" s="4">
        <v>9.82</v>
      </c>
      <c r="N10373" s="4">
        <v>12.24</v>
      </c>
      <c r="O10373" s="4">
        <v>3.93</v>
      </c>
      <c r="P10373" s="4">
        <v>32.119999999999997</v>
      </c>
      <c r="Q10373" s="4">
        <v>0.97</v>
      </c>
    </row>
    <row r="10374" spans="1:17" x14ac:dyDescent="0.3">
      <c r="A10374" s="3">
        <v>45356</v>
      </c>
      <c r="B10374" s="11" t="str">
        <f t="shared" si="162"/>
        <v>Mar 2024</v>
      </c>
      <c r="C10374" t="s">
        <v>108</v>
      </c>
      <c r="D10374" t="s">
        <v>34</v>
      </c>
      <c r="E10374" t="s">
        <v>74</v>
      </c>
      <c r="F10374" t="s">
        <v>81</v>
      </c>
      <c r="G10374" t="str">
        <f>_xlfn.XLOOKUP(F10374,Product_Categories!A:A,Product_Categories!C:C,"Missing")</f>
        <v>Lead Management</v>
      </c>
      <c r="H10374">
        <v>65424</v>
      </c>
      <c r="I10374">
        <v>2309</v>
      </c>
      <c r="J10374" s="5">
        <v>9562.34</v>
      </c>
      <c r="K10374">
        <v>391</v>
      </c>
      <c r="L10374" s="5">
        <v>8870.64</v>
      </c>
      <c r="M10374" s="4">
        <v>3.53</v>
      </c>
      <c r="N10374" s="4">
        <v>16.93</v>
      </c>
      <c r="O10374" s="4">
        <v>4.1399999999999997</v>
      </c>
      <c r="P10374">
        <v>24.46</v>
      </c>
      <c r="Q10374" s="4">
        <v>0.93</v>
      </c>
    </row>
    <row r="10375" spans="1:17" x14ac:dyDescent="0.3">
      <c r="A10375" s="3">
        <v>45356</v>
      </c>
      <c r="B10375" s="11" t="str">
        <f t="shared" si="162"/>
        <v>Mar 2024</v>
      </c>
      <c r="C10375" t="s">
        <v>108</v>
      </c>
      <c r="D10375" t="s">
        <v>65</v>
      </c>
      <c r="E10375" t="s">
        <v>74</v>
      </c>
      <c r="F10375" t="s">
        <v>91</v>
      </c>
      <c r="G10375" t="str">
        <f>_xlfn.XLOOKUP(F10375,Product_Categories!A:A,Product_Categories!C:C,"Missing")</f>
        <v>Affiliate</v>
      </c>
      <c r="H10375">
        <v>26153</v>
      </c>
      <c r="I10375">
        <v>3903</v>
      </c>
      <c r="J10375" s="5">
        <v>16332.09</v>
      </c>
      <c r="K10375">
        <v>118</v>
      </c>
      <c r="L10375" s="5">
        <v>13262.41</v>
      </c>
      <c r="M10375" s="4">
        <v>14.92</v>
      </c>
      <c r="N10375" s="4">
        <v>3.02</v>
      </c>
      <c r="O10375" s="4">
        <v>4.18</v>
      </c>
      <c r="P10375">
        <v>138.41</v>
      </c>
      <c r="Q10375" s="4">
        <v>0.81</v>
      </c>
    </row>
    <row r="10376" spans="1:17" x14ac:dyDescent="0.3">
      <c r="A10376" s="3">
        <v>45356</v>
      </c>
      <c r="B10376" s="11" t="str">
        <f t="shared" si="162"/>
        <v>Mar 2024</v>
      </c>
      <c r="C10376" t="s">
        <v>21</v>
      </c>
      <c r="D10376" t="s">
        <v>55</v>
      </c>
      <c r="E10376" t="s">
        <v>75</v>
      </c>
      <c r="F10376" t="s">
        <v>93</v>
      </c>
      <c r="G10376" t="str">
        <f>_xlfn.XLOOKUP(F10376,Product_Categories!A:A,Product_Categories!C:C,"Missing")</f>
        <v>Social Media</v>
      </c>
      <c r="H10376">
        <v>5097</v>
      </c>
      <c r="I10376">
        <v>716</v>
      </c>
      <c r="J10376" s="5">
        <v>2794.16</v>
      </c>
      <c r="K10376">
        <v>153</v>
      </c>
      <c r="L10376" s="5">
        <v>2032.99</v>
      </c>
      <c r="M10376" s="4">
        <v>14.05</v>
      </c>
      <c r="N10376" s="4">
        <v>21.37</v>
      </c>
      <c r="O10376" s="4">
        <v>3.9</v>
      </c>
      <c r="P10376">
        <v>18.260000000000002</v>
      </c>
      <c r="Q10376" s="4">
        <v>0.73</v>
      </c>
    </row>
    <row r="10377" spans="1:17" x14ac:dyDescent="0.3">
      <c r="A10377" s="3">
        <v>45356</v>
      </c>
      <c r="B10377" s="11" t="str">
        <f t="shared" si="162"/>
        <v>Mar 2024</v>
      </c>
      <c r="C10377" t="s">
        <v>107</v>
      </c>
      <c r="D10377" t="s">
        <v>62</v>
      </c>
      <c r="E10377" t="s">
        <v>73</v>
      </c>
      <c r="F10377" t="s">
        <v>82</v>
      </c>
      <c r="G10377" t="str">
        <f>_xlfn.XLOOKUP(F10377,Product_Categories!A:A,Product_Categories!C:C,"Missing")</f>
        <v>Mobile Ads</v>
      </c>
      <c r="H10377">
        <v>41698</v>
      </c>
      <c r="I10377">
        <v>3898</v>
      </c>
      <c r="J10377" s="5">
        <v>13975.45</v>
      </c>
      <c r="K10377">
        <v>525</v>
      </c>
      <c r="L10377" s="5">
        <v>8723.1299999999992</v>
      </c>
      <c r="M10377" s="4">
        <v>9.35</v>
      </c>
      <c r="N10377" s="4">
        <v>13.47</v>
      </c>
      <c r="O10377" s="4">
        <v>3.59</v>
      </c>
      <c r="P10377">
        <v>26.62</v>
      </c>
      <c r="Q10377" s="4">
        <v>0.62</v>
      </c>
    </row>
    <row r="10378" spans="1:17" x14ac:dyDescent="0.3">
      <c r="A10378" s="3">
        <v>45356</v>
      </c>
      <c r="B10378" s="11" t="str">
        <f t="shared" si="162"/>
        <v>Mar 2024</v>
      </c>
      <c r="C10378" t="s">
        <v>21</v>
      </c>
      <c r="D10378" t="s">
        <v>71</v>
      </c>
      <c r="E10378" t="s">
        <v>76</v>
      </c>
      <c r="F10378" t="s">
        <v>93</v>
      </c>
      <c r="G10378" t="str">
        <f>_xlfn.XLOOKUP(F10378,Product_Categories!A:A,Product_Categories!C:C,"Missing")</f>
        <v>Social Media</v>
      </c>
      <c r="H10378">
        <v>89531</v>
      </c>
      <c r="I10378">
        <v>7118</v>
      </c>
      <c r="J10378" s="5">
        <v>19755.580000000002</v>
      </c>
      <c r="K10378">
        <v>1052</v>
      </c>
      <c r="L10378" s="5">
        <v>10301.4</v>
      </c>
      <c r="M10378" s="4">
        <v>7.95</v>
      </c>
      <c r="N10378" s="4">
        <v>14.78</v>
      </c>
      <c r="O10378" s="4">
        <v>2.78</v>
      </c>
      <c r="P10378">
        <v>18.78</v>
      </c>
      <c r="Q10378" s="4">
        <v>0.52</v>
      </c>
    </row>
    <row r="10379" spans="1:17" x14ac:dyDescent="0.3">
      <c r="A10379" s="3">
        <v>45356</v>
      </c>
      <c r="B10379" s="3" t="str">
        <f t="shared" si="162"/>
        <v>Mar 2024</v>
      </c>
      <c r="C10379" t="s">
        <v>19</v>
      </c>
      <c r="D10379" t="s">
        <v>59</v>
      </c>
      <c r="E10379" t="s">
        <v>75</v>
      </c>
      <c r="F10379" t="s">
        <v>86</v>
      </c>
      <c r="G10379" t="str">
        <f>_xlfn.XLOOKUP(F10379,Product_Categories!A:A,Product_Categories!C:C,"Missing")</f>
        <v>Website Tools</v>
      </c>
      <c r="H10379">
        <v>55741</v>
      </c>
      <c r="I10379">
        <v>7923</v>
      </c>
      <c r="J10379" s="5">
        <v>20625.59</v>
      </c>
      <c r="K10379">
        <v>248</v>
      </c>
      <c r="L10379" s="5">
        <v>1774.59</v>
      </c>
      <c r="M10379" s="4">
        <v>14.21</v>
      </c>
      <c r="N10379" s="4">
        <v>3.13</v>
      </c>
      <c r="O10379" s="4">
        <v>2.6</v>
      </c>
      <c r="P10379">
        <v>83.17</v>
      </c>
      <c r="Q10379" s="4">
        <v>0.09</v>
      </c>
    </row>
    <row r="10380" spans="1:17" x14ac:dyDescent="0.3">
      <c r="A10380" s="3">
        <v>45357</v>
      </c>
      <c r="B10380" s="11" t="str">
        <f t="shared" si="162"/>
        <v>Mar 2024</v>
      </c>
      <c r="C10380" t="s">
        <v>107</v>
      </c>
      <c r="D10380" t="s">
        <v>72</v>
      </c>
      <c r="E10380" t="s">
        <v>75</v>
      </c>
      <c r="F10380" t="s">
        <v>90</v>
      </c>
      <c r="G10380" t="str">
        <f>_xlfn.XLOOKUP(F10380,Product_Categories!A:A,Product_Categories!C:C,"Missing")</f>
        <v>Brand Monitoring</v>
      </c>
      <c r="H10380">
        <v>78047</v>
      </c>
      <c r="I10380">
        <v>8954</v>
      </c>
      <c r="J10380" s="5">
        <v>6213.8</v>
      </c>
      <c r="K10380">
        <v>1714</v>
      </c>
      <c r="L10380" s="5">
        <v>285754.42</v>
      </c>
      <c r="M10380" s="4">
        <v>11.47</v>
      </c>
      <c r="N10380" s="4">
        <v>19.14</v>
      </c>
      <c r="O10380" s="4">
        <v>0.69</v>
      </c>
      <c r="P10380">
        <v>3.63</v>
      </c>
      <c r="Q10380" s="4">
        <v>45.99</v>
      </c>
    </row>
    <row r="10381" spans="1:17" x14ac:dyDescent="0.3">
      <c r="A10381" s="3">
        <v>45357</v>
      </c>
      <c r="B10381" s="11" t="str">
        <f t="shared" si="162"/>
        <v>Mar 2024</v>
      </c>
      <c r="C10381" t="s">
        <v>18</v>
      </c>
      <c r="D10381" t="s">
        <v>48</v>
      </c>
      <c r="E10381" t="s">
        <v>74</v>
      </c>
      <c r="F10381" t="s">
        <v>85</v>
      </c>
      <c r="G10381" t="str">
        <f>_xlfn.XLOOKUP(F10381,Product_Categories!A:A,Product_Categories!C:C,"Missing")</f>
        <v>Budgeting</v>
      </c>
      <c r="H10381">
        <v>100037</v>
      </c>
      <c r="I10381">
        <v>1887</v>
      </c>
      <c r="J10381" s="5">
        <v>1048.1500000000001</v>
      </c>
      <c r="K10381">
        <v>220</v>
      </c>
      <c r="L10381" s="5">
        <v>36529.11</v>
      </c>
      <c r="M10381" s="4">
        <v>1.89</v>
      </c>
      <c r="N10381" s="4">
        <v>11.66</v>
      </c>
      <c r="O10381" s="4">
        <v>0.56000000000000005</v>
      </c>
      <c r="P10381">
        <v>4.76</v>
      </c>
      <c r="Q10381" s="4">
        <v>34.85</v>
      </c>
    </row>
    <row r="10382" spans="1:17" x14ac:dyDescent="0.3">
      <c r="A10382" s="3">
        <v>45357</v>
      </c>
      <c r="B10382" s="11" t="str">
        <f t="shared" si="162"/>
        <v>Mar 2024</v>
      </c>
      <c r="C10382" t="s">
        <v>18</v>
      </c>
      <c r="D10382" t="s">
        <v>33</v>
      </c>
      <c r="E10382" t="s">
        <v>73</v>
      </c>
      <c r="F10382" t="s">
        <v>91</v>
      </c>
      <c r="G10382" t="str">
        <f>_xlfn.XLOOKUP(F10382,Product_Categories!A:A,Product_Categories!C:C,"Missing")</f>
        <v>Affiliate</v>
      </c>
      <c r="H10382">
        <v>106026</v>
      </c>
      <c r="I10382">
        <v>15585</v>
      </c>
      <c r="J10382" s="5">
        <v>11897.51</v>
      </c>
      <c r="K10382">
        <v>3198</v>
      </c>
      <c r="L10382" s="5">
        <v>315470.42</v>
      </c>
      <c r="M10382" s="4">
        <v>14.7</v>
      </c>
      <c r="N10382" s="4">
        <v>20.52</v>
      </c>
      <c r="O10382" s="4">
        <v>0.76</v>
      </c>
      <c r="P10382" s="4">
        <v>3.72</v>
      </c>
      <c r="Q10382" s="4">
        <v>26.52</v>
      </c>
    </row>
    <row r="10383" spans="1:17" x14ac:dyDescent="0.3">
      <c r="A10383" s="3">
        <v>45357</v>
      </c>
      <c r="B10383" s="11" t="str">
        <f t="shared" si="162"/>
        <v>Mar 2024</v>
      </c>
      <c r="C10383" t="s">
        <v>18</v>
      </c>
      <c r="D10383" t="s">
        <v>60</v>
      </c>
      <c r="E10383" t="s">
        <v>73</v>
      </c>
      <c r="F10383" t="s">
        <v>102</v>
      </c>
      <c r="G10383" t="str">
        <f>_xlfn.XLOOKUP(F10383,Product_Categories!A:A,Product_Categories!C:C,"Missing")</f>
        <v>Website Tools</v>
      </c>
      <c r="H10383">
        <v>38675</v>
      </c>
      <c r="I10383">
        <v>1733</v>
      </c>
      <c r="J10383" s="5">
        <v>923.99</v>
      </c>
      <c r="K10383">
        <v>322</v>
      </c>
      <c r="L10383" s="5">
        <v>18923.060000000001</v>
      </c>
      <c r="M10383" s="4">
        <v>4.4800000000000004</v>
      </c>
      <c r="N10383" s="4">
        <v>18.579999999999998</v>
      </c>
      <c r="O10383" s="4">
        <v>0.53</v>
      </c>
      <c r="P10383" s="4">
        <v>2.87</v>
      </c>
      <c r="Q10383" s="4">
        <v>20.48</v>
      </c>
    </row>
    <row r="10384" spans="1:17" x14ac:dyDescent="0.3">
      <c r="A10384" s="3">
        <v>45357</v>
      </c>
      <c r="B10384" s="11" t="str">
        <f t="shared" si="162"/>
        <v>Mar 2024</v>
      </c>
      <c r="C10384" t="s">
        <v>19</v>
      </c>
      <c r="D10384" t="s">
        <v>49</v>
      </c>
      <c r="E10384" t="s">
        <v>75</v>
      </c>
      <c r="F10384" t="s">
        <v>97</v>
      </c>
      <c r="G10384" t="str">
        <f>_xlfn.XLOOKUP(F10384,Product_Categories!A:A,Product_Categories!C:C,"Missing")</f>
        <v>Webinars</v>
      </c>
      <c r="H10384">
        <v>24584</v>
      </c>
      <c r="I10384">
        <v>3076</v>
      </c>
      <c r="J10384" s="5">
        <v>2890.01</v>
      </c>
      <c r="K10384">
        <v>631</v>
      </c>
      <c r="L10384" s="5">
        <v>58609.94</v>
      </c>
      <c r="M10384" s="4">
        <v>12.51</v>
      </c>
      <c r="N10384" s="4">
        <v>20.51</v>
      </c>
      <c r="O10384" s="4">
        <v>0.94</v>
      </c>
      <c r="P10384">
        <v>4.58</v>
      </c>
      <c r="Q10384" s="4">
        <v>20.28</v>
      </c>
    </row>
    <row r="10385" spans="1:17" x14ac:dyDescent="0.3">
      <c r="A10385" s="3">
        <v>45357</v>
      </c>
      <c r="B10385" s="11" t="str">
        <f t="shared" si="162"/>
        <v>Mar 2024</v>
      </c>
      <c r="C10385" t="s">
        <v>17</v>
      </c>
      <c r="D10385" t="s">
        <v>28</v>
      </c>
      <c r="E10385" t="s">
        <v>75</v>
      </c>
      <c r="F10385" t="s">
        <v>93</v>
      </c>
      <c r="G10385" t="str">
        <f>_xlfn.XLOOKUP(F10385,Product_Categories!A:A,Product_Categories!C:C,"Missing")</f>
        <v>Social Media</v>
      </c>
      <c r="H10385">
        <v>46620</v>
      </c>
      <c r="I10385">
        <v>6434</v>
      </c>
      <c r="J10385" s="5">
        <v>6182.79</v>
      </c>
      <c r="K10385">
        <v>1354</v>
      </c>
      <c r="L10385" s="5">
        <v>124528.9</v>
      </c>
      <c r="M10385" s="4">
        <v>13.8</v>
      </c>
      <c r="N10385" s="4">
        <v>21.04</v>
      </c>
      <c r="O10385" s="4">
        <v>0.96</v>
      </c>
      <c r="P10385" s="4">
        <v>4.57</v>
      </c>
      <c r="Q10385" s="4">
        <v>20.14</v>
      </c>
    </row>
    <row r="10386" spans="1:17" x14ac:dyDescent="0.3">
      <c r="A10386" s="3">
        <v>45357</v>
      </c>
      <c r="B10386" s="11" t="str">
        <f t="shared" si="162"/>
        <v>Mar 2024</v>
      </c>
      <c r="C10386" t="s">
        <v>107</v>
      </c>
      <c r="D10386" t="s">
        <v>47</v>
      </c>
      <c r="E10386" t="s">
        <v>74</v>
      </c>
      <c r="F10386" t="s">
        <v>100</v>
      </c>
      <c r="G10386" t="str">
        <f>_xlfn.XLOOKUP(F10386,Product_Categories!A:A,Product_Categories!C:C,"Missing")</f>
        <v>Forms</v>
      </c>
      <c r="H10386">
        <v>135976</v>
      </c>
      <c r="I10386">
        <v>10476</v>
      </c>
      <c r="J10386" s="5">
        <v>5384.14</v>
      </c>
      <c r="K10386">
        <v>989</v>
      </c>
      <c r="L10386" s="5">
        <v>105718.53</v>
      </c>
      <c r="M10386" s="4">
        <v>7.7</v>
      </c>
      <c r="N10386" s="4">
        <v>9.44</v>
      </c>
      <c r="O10386" s="4">
        <v>0.51</v>
      </c>
      <c r="P10386">
        <v>5.44</v>
      </c>
      <c r="Q10386" s="4">
        <v>19.64</v>
      </c>
    </row>
    <row r="10387" spans="1:17" x14ac:dyDescent="0.3">
      <c r="A10387" s="3">
        <v>45357</v>
      </c>
      <c r="B10387" s="11" t="str">
        <f t="shared" si="162"/>
        <v>Mar 2024</v>
      </c>
      <c r="C10387" t="s">
        <v>19</v>
      </c>
      <c r="D10387" t="s">
        <v>48</v>
      </c>
      <c r="E10387" t="s">
        <v>74</v>
      </c>
      <c r="F10387" t="s">
        <v>94</v>
      </c>
      <c r="G10387" t="str">
        <f>_xlfn.XLOOKUP(F10387,Product_Categories!A:A,Product_Categories!C:C,"Missing")</f>
        <v>SEO</v>
      </c>
      <c r="H10387">
        <v>5629</v>
      </c>
      <c r="I10387">
        <v>106</v>
      </c>
      <c r="J10387" s="5">
        <v>126.71</v>
      </c>
      <c r="K10387">
        <v>20</v>
      </c>
      <c r="L10387" s="5">
        <v>2327.0100000000002</v>
      </c>
      <c r="M10387" s="4">
        <v>1.88</v>
      </c>
      <c r="N10387" s="4">
        <v>18.87</v>
      </c>
      <c r="O10387" s="4">
        <v>1.2</v>
      </c>
      <c r="P10387">
        <v>6.34</v>
      </c>
      <c r="Q10387" s="4">
        <v>18.36</v>
      </c>
    </row>
    <row r="10388" spans="1:17" x14ac:dyDescent="0.3">
      <c r="A10388" s="3">
        <v>45357</v>
      </c>
      <c r="B10388" s="11" t="str">
        <f t="shared" si="162"/>
        <v>Mar 2024</v>
      </c>
      <c r="C10388" t="s">
        <v>18</v>
      </c>
      <c r="D10388" t="s">
        <v>46</v>
      </c>
      <c r="E10388" t="s">
        <v>73</v>
      </c>
      <c r="F10388" t="s">
        <v>96</v>
      </c>
      <c r="G10388" t="str">
        <f>_xlfn.XLOOKUP(F10388,Product_Categories!A:A,Product_Categories!C:C,"Missing")</f>
        <v>Growth Tools</v>
      </c>
      <c r="H10388">
        <v>63621</v>
      </c>
      <c r="I10388">
        <v>3687</v>
      </c>
      <c r="J10388" s="5">
        <v>7412.42</v>
      </c>
      <c r="K10388">
        <v>597</v>
      </c>
      <c r="L10388" s="5">
        <v>112169.11</v>
      </c>
      <c r="M10388" s="4">
        <v>5.8</v>
      </c>
      <c r="N10388" s="4">
        <v>16.190000000000001</v>
      </c>
      <c r="O10388" s="4">
        <v>2.0099999999999998</v>
      </c>
      <c r="P10388" s="4">
        <v>12.42</v>
      </c>
      <c r="Q10388" s="4">
        <v>15.13</v>
      </c>
    </row>
    <row r="10389" spans="1:17" x14ac:dyDescent="0.3">
      <c r="A10389" s="3">
        <v>45357</v>
      </c>
      <c r="B10389" s="11" t="str">
        <f t="shared" si="162"/>
        <v>Mar 2024</v>
      </c>
      <c r="C10389" t="s">
        <v>108</v>
      </c>
      <c r="D10389" t="s">
        <v>49</v>
      </c>
      <c r="E10389" t="s">
        <v>74</v>
      </c>
      <c r="F10389" t="s">
        <v>96</v>
      </c>
      <c r="G10389" t="str">
        <f>_xlfn.XLOOKUP(F10389,Product_Categories!A:A,Product_Categories!C:C,"Missing")</f>
        <v>Growth Tools</v>
      </c>
      <c r="H10389">
        <v>128217</v>
      </c>
      <c r="I10389">
        <v>11976</v>
      </c>
      <c r="J10389" s="5">
        <v>8206.4599999999991</v>
      </c>
      <c r="K10389">
        <v>2088</v>
      </c>
      <c r="L10389" s="5">
        <v>117384.47</v>
      </c>
      <c r="M10389" s="4">
        <v>9.34</v>
      </c>
      <c r="N10389" s="4">
        <v>17.43</v>
      </c>
      <c r="O10389" s="4">
        <v>0.69</v>
      </c>
      <c r="P10389">
        <v>3.93</v>
      </c>
      <c r="Q10389" s="4">
        <v>14.3</v>
      </c>
    </row>
    <row r="10390" spans="1:17" x14ac:dyDescent="0.3">
      <c r="A10390" s="3">
        <v>45357</v>
      </c>
      <c r="B10390" s="11" t="str">
        <f t="shared" si="162"/>
        <v>Mar 2024</v>
      </c>
      <c r="C10390" t="s">
        <v>17</v>
      </c>
      <c r="D10390" t="s">
        <v>55</v>
      </c>
      <c r="E10390" t="s">
        <v>74</v>
      </c>
      <c r="F10390" t="s">
        <v>92</v>
      </c>
      <c r="G10390" t="str">
        <f>_xlfn.XLOOKUP(F10390,Product_Categories!A:A,Product_Categories!C:C,"Missing")</f>
        <v>Design</v>
      </c>
      <c r="H10390">
        <v>110901</v>
      </c>
      <c r="I10390">
        <v>2474</v>
      </c>
      <c r="J10390" s="5">
        <v>4315.04</v>
      </c>
      <c r="K10390">
        <v>457</v>
      </c>
      <c r="L10390" s="5">
        <v>55514.49</v>
      </c>
      <c r="M10390" s="4">
        <v>2.23</v>
      </c>
      <c r="N10390" s="4">
        <v>18.47</v>
      </c>
      <c r="O10390" s="4">
        <v>1.74</v>
      </c>
      <c r="P10390" s="4">
        <v>9.44</v>
      </c>
      <c r="Q10390" s="4">
        <v>12.87</v>
      </c>
    </row>
    <row r="10391" spans="1:17" x14ac:dyDescent="0.3">
      <c r="A10391" s="3">
        <v>45357</v>
      </c>
      <c r="B10391" s="11" t="str">
        <f t="shared" si="162"/>
        <v>Mar 2024</v>
      </c>
      <c r="C10391" t="s">
        <v>18</v>
      </c>
      <c r="D10391" t="s">
        <v>30</v>
      </c>
      <c r="E10391" t="s">
        <v>74</v>
      </c>
      <c r="F10391" t="s">
        <v>77</v>
      </c>
      <c r="G10391" t="str">
        <f>_xlfn.XLOOKUP(F10391,Product_Categories!A:A,Product_Categories!C:C,"Missing")</f>
        <v>SEO</v>
      </c>
      <c r="H10391">
        <v>100895</v>
      </c>
      <c r="I10391">
        <v>14535</v>
      </c>
      <c r="J10391" s="5">
        <v>35753.94</v>
      </c>
      <c r="K10391">
        <v>2968</v>
      </c>
      <c r="L10391" s="5">
        <v>423887.47</v>
      </c>
      <c r="M10391" s="4">
        <v>14.41</v>
      </c>
      <c r="N10391" s="4">
        <v>20.420000000000002</v>
      </c>
      <c r="O10391" s="4">
        <v>2.46</v>
      </c>
      <c r="P10391" s="4">
        <v>12.05</v>
      </c>
      <c r="Q10391" s="4">
        <v>11.86</v>
      </c>
    </row>
    <row r="10392" spans="1:17" x14ac:dyDescent="0.3">
      <c r="A10392" s="3">
        <v>45357</v>
      </c>
      <c r="B10392" s="11" t="str">
        <f t="shared" si="162"/>
        <v>Mar 2024</v>
      </c>
      <c r="C10392" t="s">
        <v>21</v>
      </c>
      <c r="D10392" t="s">
        <v>70</v>
      </c>
      <c r="E10392" t="s">
        <v>76</v>
      </c>
      <c r="F10392" t="s">
        <v>105</v>
      </c>
      <c r="G10392" t="str">
        <f>_xlfn.XLOOKUP(F10392,Product_Categories!A:A,Product_Categories!C:C,"Missing")</f>
        <v>Storage</v>
      </c>
      <c r="H10392">
        <v>66281</v>
      </c>
      <c r="I10392">
        <v>7324</v>
      </c>
      <c r="J10392" s="5">
        <v>15677.44</v>
      </c>
      <c r="K10392">
        <v>976</v>
      </c>
      <c r="L10392" s="5">
        <v>180708.15</v>
      </c>
      <c r="M10392" s="4">
        <v>11.05</v>
      </c>
      <c r="N10392" s="4">
        <v>13.33</v>
      </c>
      <c r="O10392" s="4">
        <v>2.14</v>
      </c>
      <c r="P10392">
        <v>16.059999999999999</v>
      </c>
      <c r="Q10392" s="4">
        <v>11.53</v>
      </c>
    </row>
    <row r="10393" spans="1:17" x14ac:dyDescent="0.3">
      <c r="A10393" s="3">
        <v>45357</v>
      </c>
      <c r="B10393" s="11" t="str">
        <f t="shared" si="162"/>
        <v>Mar 2024</v>
      </c>
      <c r="C10393" t="s">
        <v>107</v>
      </c>
      <c r="D10393" t="s">
        <v>30</v>
      </c>
      <c r="E10393" t="s">
        <v>73</v>
      </c>
      <c r="F10393" t="s">
        <v>93</v>
      </c>
      <c r="G10393" t="str">
        <f>_xlfn.XLOOKUP(F10393,Product_Categories!A:A,Product_Categories!C:C,"Missing")</f>
        <v>Social Media</v>
      </c>
      <c r="H10393">
        <v>115281</v>
      </c>
      <c r="I10393">
        <v>4714</v>
      </c>
      <c r="J10393" s="5">
        <v>3796.1</v>
      </c>
      <c r="K10393">
        <v>632</v>
      </c>
      <c r="L10393" s="5">
        <v>41967.07</v>
      </c>
      <c r="M10393" s="4">
        <v>4.09</v>
      </c>
      <c r="N10393" s="4">
        <v>13.41</v>
      </c>
      <c r="O10393" s="4">
        <v>0.81</v>
      </c>
      <c r="P10393">
        <v>6.01</v>
      </c>
      <c r="Q10393" s="4">
        <v>11.06</v>
      </c>
    </row>
    <row r="10394" spans="1:17" x14ac:dyDescent="0.3">
      <c r="A10394" s="3">
        <v>45357</v>
      </c>
      <c r="B10394" s="11" t="str">
        <f t="shared" si="162"/>
        <v>Mar 2024</v>
      </c>
      <c r="C10394" t="s">
        <v>17</v>
      </c>
      <c r="D10394" t="s">
        <v>60</v>
      </c>
      <c r="E10394" t="s">
        <v>75</v>
      </c>
      <c r="F10394" t="s">
        <v>93</v>
      </c>
      <c r="G10394" t="str">
        <f>_xlfn.XLOOKUP(F10394,Product_Categories!A:A,Product_Categories!C:C,"Missing")</f>
        <v>Social Media</v>
      </c>
      <c r="H10394">
        <v>1410</v>
      </c>
      <c r="I10394">
        <v>90</v>
      </c>
      <c r="J10394" s="5">
        <v>157.12</v>
      </c>
      <c r="K10394">
        <v>10</v>
      </c>
      <c r="L10394" s="5">
        <v>1536.77</v>
      </c>
      <c r="M10394" s="4">
        <v>6.38</v>
      </c>
      <c r="N10394" s="4">
        <v>11.11</v>
      </c>
      <c r="O10394" s="4">
        <v>1.75</v>
      </c>
      <c r="P10394" s="4">
        <v>15.71</v>
      </c>
      <c r="Q10394" s="4">
        <v>9.7799999999999994</v>
      </c>
    </row>
    <row r="10395" spans="1:17" x14ac:dyDescent="0.3">
      <c r="A10395" s="3">
        <v>45357</v>
      </c>
      <c r="B10395" s="11" t="str">
        <f t="shared" si="162"/>
        <v>Mar 2024</v>
      </c>
      <c r="C10395" t="s">
        <v>19</v>
      </c>
      <c r="D10395" t="s">
        <v>47</v>
      </c>
      <c r="E10395" t="s">
        <v>73</v>
      </c>
      <c r="F10395" t="s">
        <v>78</v>
      </c>
      <c r="G10395" t="str">
        <f>_xlfn.XLOOKUP(F10395,Product_Categories!A:A,Product_Categories!C:C,"Missing")</f>
        <v>Audience Analytics</v>
      </c>
      <c r="H10395">
        <v>20998</v>
      </c>
      <c r="I10395">
        <v>1705</v>
      </c>
      <c r="J10395" s="5">
        <v>1502.71</v>
      </c>
      <c r="K10395">
        <v>186</v>
      </c>
      <c r="L10395" s="5">
        <v>14016.23</v>
      </c>
      <c r="M10395" s="4">
        <v>8.1199999999999992</v>
      </c>
      <c r="N10395" s="4">
        <v>10.91</v>
      </c>
      <c r="O10395" s="4">
        <v>0.88</v>
      </c>
      <c r="P10395">
        <v>8.08</v>
      </c>
      <c r="Q10395" s="4">
        <v>9.33</v>
      </c>
    </row>
    <row r="10396" spans="1:17" x14ac:dyDescent="0.3">
      <c r="A10396" s="3">
        <v>45357</v>
      </c>
      <c r="B10396" s="11" t="str">
        <f t="shared" si="162"/>
        <v>Mar 2024</v>
      </c>
      <c r="C10396" t="s">
        <v>18</v>
      </c>
      <c r="D10396" t="s">
        <v>60</v>
      </c>
      <c r="E10396" t="s">
        <v>75</v>
      </c>
      <c r="F10396" t="s">
        <v>87</v>
      </c>
      <c r="G10396" t="str">
        <f>_xlfn.XLOOKUP(F10396,Product_Categories!A:A,Product_Categories!C:C,"Missing")</f>
        <v>AdTech</v>
      </c>
      <c r="H10396">
        <v>145330</v>
      </c>
      <c r="I10396">
        <v>18860</v>
      </c>
      <c r="J10396" s="5">
        <v>44177.98</v>
      </c>
      <c r="K10396">
        <v>3431</v>
      </c>
      <c r="L10396" s="5">
        <v>405615.75</v>
      </c>
      <c r="M10396" s="4">
        <v>12.98</v>
      </c>
      <c r="N10396" s="4">
        <v>18.190000000000001</v>
      </c>
      <c r="O10396" s="4">
        <v>2.34</v>
      </c>
      <c r="P10396" s="4">
        <v>12.88</v>
      </c>
      <c r="Q10396" s="4">
        <v>9.18</v>
      </c>
    </row>
    <row r="10397" spans="1:17" x14ac:dyDescent="0.3">
      <c r="A10397" s="3">
        <v>45357</v>
      </c>
      <c r="B10397" s="11" t="str">
        <f t="shared" si="162"/>
        <v>Mar 2024</v>
      </c>
      <c r="C10397" t="s">
        <v>21</v>
      </c>
      <c r="D10397" t="s">
        <v>44</v>
      </c>
      <c r="E10397" t="s">
        <v>74</v>
      </c>
      <c r="F10397" t="s">
        <v>78</v>
      </c>
      <c r="G10397" t="str">
        <f>_xlfn.XLOOKUP(F10397,Product_Categories!A:A,Product_Categories!C:C,"Missing")</f>
        <v>Audience Analytics</v>
      </c>
      <c r="H10397">
        <v>99121</v>
      </c>
      <c r="I10397">
        <v>11054</v>
      </c>
      <c r="J10397" s="5">
        <v>28412.55</v>
      </c>
      <c r="K10397">
        <v>1698</v>
      </c>
      <c r="L10397" s="5">
        <v>240244.55</v>
      </c>
      <c r="M10397" s="4">
        <v>11.15</v>
      </c>
      <c r="N10397" s="4">
        <v>15.36</v>
      </c>
      <c r="O10397" s="4">
        <v>2.57</v>
      </c>
      <c r="P10397">
        <v>16.73</v>
      </c>
      <c r="Q10397" s="4">
        <v>8.4600000000000009</v>
      </c>
    </row>
    <row r="10398" spans="1:17" x14ac:dyDescent="0.3">
      <c r="A10398" s="3">
        <v>45357</v>
      </c>
      <c r="B10398" s="11" t="str">
        <f t="shared" si="162"/>
        <v>Mar 2024</v>
      </c>
      <c r="C10398" t="s">
        <v>21</v>
      </c>
      <c r="D10398" t="s">
        <v>34</v>
      </c>
      <c r="E10398" t="s">
        <v>73</v>
      </c>
      <c r="F10398" t="s">
        <v>102</v>
      </c>
      <c r="G10398" t="str">
        <f>_xlfn.XLOOKUP(F10398,Product_Categories!A:A,Product_Categories!C:C,"Missing")</f>
        <v>Website Tools</v>
      </c>
      <c r="H10398">
        <v>126662</v>
      </c>
      <c r="I10398">
        <v>14643</v>
      </c>
      <c r="J10398" s="5">
        <v>13356.29</v>
      </c>
      <c r="K10398">
        <v>972</v>
      </c>
      <c r="L10398" s="5">
        <v>110711.39</v>
      </c>
      <c r="M10398" s="4">
        <v>11.56</v>
      </c>
      <c r="N10398" s="4">
        <v>6.64</v>
      </c>
      <c r="O10398" s="4">
        <v>0.91</v>
      </c>
      <c r="P10398">
        <v>13.74</v>
      </c>
      <c r="Q10398" s="4">
        <v>8.2899999999999991</v>
      </c>
    </row>
    <row r="10399" spans="1:17" x14ac:dyDescent="0.3">
      <c r="A10399" s="3">
        <v>45357</v>
      </c>
      <c r="B10399" s="11" t="str">
        <f t="shared" si="162"/>
        <v>Mar 2024</v>
      </c>
      <c r="C10399" t="s">
        <v>18</v>
      </c>
      <c r="D10399" t="s">
        <v>56</v>
      </c>
      <c r="E10399" t="s">
        <v>73</v>
      </c>
      <c r="F10399" t="s">
        <v>99</v>
      </c>
      <c r="G10399" t="str">
        <f>_xlfn.XLOOKUP(F10399,Product_Categories!A:A,Product_Categories!C:C,"Missing")</f>
        <v>Planning</v>
      </c>
      <c r="H10399">
        <v>140649</v>
      </c>
      <c r="I10399">
        <v>11420</v>
      </c>
      <c r="J10399" s="5">
        <v>20084.490000000002</v>
      </c>
      <c r="K10399">
        <v>2469</v>
      </c>
      <c r="L10399" s="5">
        <v>166264.09</v>
      </c>
      <c r="M10399" s="4">
        <v>8.1199999999999992</v>
      </c>
      <c r="N10399" s="4">
        <v>21.62</v>
      </c>
      <c r="O10399" s="4">
        <v>1.76</v>
      </c>
      <c r="P10399">
        <v>8.1300000000000008</v>
      </c>
      <c r="Q10399" s="4">
        <v>8.2799999999999994</v>
      </c>
    </row>
    <row r="10400" spans="1:17" x14ac:dyDescent="0.3">
      <c r="A10400" s="3">
        <v>45357</v>
      </c>
      <c r="B10400" s="11" t="str">
        <f t="shared" si="162"/>
        <v>Mar 2024</v>
      </c>
      <c r="C10400" t="s">
        <v>18</v>
      </c>
      <c r="D10400" t="s">
        <v>35</v>
      </c>
      <c r="E10400" t="s">
        <v>76</v>
      </c>
      <c r="F10400" t="s">
        <v>106</v>
      </c>
      <c r="G10400" t="str">
        <f>_xlfn.XLOOKUP(F10400,Product_Categories!A:A,Product_Categories!C:C,"Missing")</f>
        <v>Reporting</v>
      </c>
      <c r="H10400">
        <v>117873</v>
      </c>
      <c r="I10400">
        <v>15066</v>
      </c>
      <c r="J10400" s="5">
        <v>39386.58</v>
      </c>
      <c r="K10400">
        <v>1637</v>
      </c>
      <c r="L10400" s="5">
        <v>320116.44</v>
      </c>
      <c r="M10400" s="4">
        <v>12.78</v>
      </c>
      <c r="N10400" s="4">
        <v>10.87</v>
      </c>
      <c r="O10400" s="4">
        <v>2.61</v>
      </c>
      <c r="P10400" s="4">
        <v>24.06</v>
      </c>
      <c r="Q10400" s="4">
        <v>8.1300000000000008</v>
      </c>
    </row>
    <row r="10401" spans="1:17" x14ac:dyDescent="0.3">
      <c r="A10401" s="3">
        <v>45357</v>
      </c>
      <c r="B10401" s="11" t="str">
        <f t="shared" si="162"/>
        <v>Mar 2024</v>
      </c>
      <c r="C10401" t="s">
        <v>18</v>
      </c>
      <c r="D10401" t="s">
        <v>31</v>
      </c>
      <c r="E10401" t="s">
        <v>76</v>
      </c>
      <c r="F10401" t="s">
        <v>84</v>
      </c>
      <c r="G10401" t="str">
        <f>_xlfn.XLOOKUP(F10401,Product_Categories!A:A,Product_Categories!C:C,"Missing")</f>
        <v>Marketing Suite</v>
      </c>
      <c r="H10401">
        <v>116155</v>
      </c>
      <c r="I10401">
        <v>5878</v>
      </c>
      <c r="J10401" s="5">
        <v>15873.84</v>
      </c>
      <c r="K10401">
        <v>772</v>
      </c>
      <c r="L10401" s="5">
        <v>127822.62</v>
      </c>
      <c r="M10401" s="4">
        <v>5.0599999999999996</v>
      </c>
      <c r="N10401" s="4">
        <v>13.13</v>
      </c>
      <c r="O10401" s="4">
        <v>2.7</v>
      </c>
      <c r="P10401" s="4">
        <v>20.56</v>
      </c>
      <c r="Q10401" s="4">
        <v>8.0500000000000007</v>
      </c>
    </row>
    <row r="10402" spans="1:17" x14ac:dyDescent="0.3">
      <c r="A10402" s="3">
        <v>45357</v>
      </c>
      <c r="B10402" s="11" t="str">
        <f t="shared" si="162"/>
        <v>Mar 2024</v>
      </c>
      <c r="C10402" t="s">
        <v>17</v>
      </c>
      <c r="D10402" t="s">
        <v>64</v>
      </c>
      <c r="E10402" t="s">
        <v>73</v>
      </c>
      <c r="F10402" t="s">
        <v>96</v>
      </c>
      <c r="G10402" t="str">
        <f>_xlfn.XLOOKUP(F10402,Product_Categories!A:A,Product_Categories!C:C,"Missing")</f>
        <v>Growth Tools</v>
      </c>
      <c r="H10402">
        <v>80383</v>
      </c>
      <c r="I10402">
        <v>3829</v>
      </c>
      <c r="J10402" s="5">
        <v>4833.37</v>
      </c>
      <c r="K10402">
        <v>671</v>
      </c>
      <c r="L10402" s="5">
        <v>36462.230000000003</v>
      </c>
      <c r="M10402" s="4">
        <v>4.76</v>
      </c>
      <c r="N10402" s="4">
        <v>17.52</v>
      </c>
      <c r="O10402" s="4">
        <v>1.26</v>
      </c>
      <c r="P10402" s="4">
        <v>7.2</v>
      </c>
      <c r="Q10402" s="4">
        <v>7.54</v>
      </c>
    </row>
    <row r="10403" spans="1:17" x14ac:dyDescent="0.3">
      <c r="A10403" s="3">
        <v>45357</v>
      </c>
      <c r="B10403" s="11" t="str">
        <f t="shared" si="162"/>
        <v>Mar 2024</v>
      </c>
      <c r="C10403" t="s">
        <v>17</v>
      </c>
      <c r="D10403" t="s">
        <v>64</v>
      </c>
      <c r="E10403" t="s">
        <v>75</v>
      </c>
      <c r="F10403" t="s">
        <v>94</v>
      </c>
      <c r="G10403" t="str">
        <f>_xlfn.XLOOKUP(F10403,Product_Categories!A:A,Product_Categories!C:C,"Missing")</f>
        <v>SEO</v>
      </c>
      <c r="H10403">
        <v>104010</v>
      </c>
      <c r="I10403">
        <v>12976</v>
      </c>
      <c r="J10403" s="5">
        <v>38785.019999999997</v>
      </c>
      <c r="K10403">
        <v>2323</v>
      </c>
      <c r="L10403" s="5">
        <v>282755.06</v>
      </c>
      <c r="M10403" s="4">
        <v>12.48</v>
      </c>
      <c r="N10403" s="4">
        <v>17.899999999999999</v>
      </c>
      <c r="O10403" s="4">
        <v>2.99</v>
      </c>
      <c r="P10403" s="4">
        <v>16.7</v>
      </c>
      <c r="Q10403" s="4">
        <v>7.29</v>
      </c>
    </row>
    <row r="10404" spans="1:17" x14ac:dyDescent="0.3">
      <c r="A10404" s="3">
        <v>45357</v>
      </c>
      <c r="B10404" s="11" t="str">
        <f t="shared" si="162"/>
        <v>Mar 2024</v>
      </c>
      <c r="C10404" t="s">
        <v>18</v>
      </c>
      <c r="D10404" t="s">
        <v>58</v>
      </c>
      <c r="E10404" t="s">
        <v>76</v>
      </c>
      <c r="F10404" t="s">
        <v>88</v>
      </c>
      <c r="G10404" t="str">
        <f>_xlfn.XLOOKUP(F10404,Product_Categories!A:A,Product_Categories!C:C,"Missing")</f>
        <v>CRM</v>
      </c>
      <c r="H10404">
        <v>103231</v>
      </c>
      <c r="I10404">
        <v>6906</v>
      </c>
      <c r="J10404" s="5">
        <v>30565.01</v>
      </c>
      <c r="K10404">
        <v>1235</v>
      </c>
      <c r="L10404" s="5">
        <v>222244.18</v>
      </c>
      <c r="M10404" s="4">
        <v>6.69</v>
      </c>
      <c r="N10404" s="4">
        <v>17.88</v>
      </c>
      <c r="O10404" s="4">
        <v>4.43</v>
      </c>
      <c r="P10404" s="4">
        <v>24.75</v>
      </c>
      <c r="Q10404" s="4">
        <v>7.27</v>
      </c>
    </row>
    <row r="10405" spans="1:17" x14ac:dyDescent="0.3">
      <c r="A10405" s="3">
        <v>45357</v>
      </c>
      <c r="B10405" s="11" t="str">
        <f t="shared" si="162"/>
        <v>Mar 2024</v>
      </c>
      <c r="C10405" t="s">
        <v>19</v>
      </c>
      <c r="D10405" t="s">
        <v>26</v>
      </c>
      <c r="E10405" t="s">
        <v>73</v>
      </c>
      <c r="F10405" t="s">
        <v>87</v>
      </c>
      <c r="G10405" t="str">
        <f>_xlfn.XLOOKUP(F10405,Product_Categories!A:A,Product_Categories!C:C,"Missing")</f>
        <v>AdTech</v>
      </c>
      <c r="H10405">
        <v>51504</v>
      </c>
      <c r="I10405">
        <v>4969</v>
      </c>
      <c r="J10405" s="5">
        <v>10507.6</v>
      </c>
      <c r="K10405">
        <v>523</v>
      </c>
      <c r="L10405" s="5">
        <v>73011.429999999993</v>
      </c>
      <c r="M10405" s="4">
        <v>9.65</v>
      </c>
      <c r="N10405" s="4">
        <v>10.53</v>
      </c>
      <c r="O10405" s="4">
        <v>2.11</v>
      </c>
      <c r="P10405">
        <v>20.09</v>
      </c>
      <c r="Q10405" s="4">
        <v>6.95</v>
      </c>
    </row>
    <row r="10406" spans="1:17" x14ac:dyDescent="0.3">
      <c r="A10406" s="3">
        <v>45357</v>
      </c>
      <c r="B10406" s="11" t="str">
        <f t="shared" si="162"/>
        <v>Mar 2024</v>
      </c>
      <c r="C10406" t="s">
        <v>21</v>
      </c>
      <c r="D10406" t="s">
        <v>71</v>
      </c>
      <c r="E10406" t="s">
        <v>73</v>
      </c>
      <c r="F10406" t="s">
        <v>79</v>
      </c>
      <c r="G10406" t="str">
        <f>_xlfn.XLOOKUP(F10406,Product_Categories!A:A,Product_Categories!C:C,"Missing")</f>
        <v>Email Marketing</v>
      </c>
      <c r="H10406">
        <v>149602</v>
      </c>
      <c r="I10406">
        <v>6129</v>
      </c>
      <c r="J10406" s="5">
        <v>2560.71</v>
      </c>
      <c r="K10406">
        <v>214</v>
      </c>
      <c r="L10406" s="5">
        <v>15998.52</v>
      </c>
      <c r="M10406" s="4">
        <v>4.0999999999999996</v>
      </c>
      <c r="N10406" s="4">
        <v>3.49</v>
      </c>
      <c r="O10406" s="4">
        <v>0.42</v>
      </c>
      <c r="P10406">
        <v>11.97</v>
      </c>
      <c r="Q10406" s="4">
        <v>6.25</v>
      </c>
    </row>
    <row r="10407" spans="1:17" x14ac:dyDescent="0.3">
      <c r="A10407" s="3">
        <v>45357</v>
      </c>
      <c r="B10407" s="11" t="str">
        <f t="shared" si="162"/>
        <v>Mar 2024</v>
      </c>
      <c r="C10407" t="s">
        <v>107</v>
      </c>
      <c r="D10407" t="s">
        <v>42</v>
      </c>
      <c r="E10407" t="s">
        <v>75</v>
      </c>
      <c r="F10407" t="s">
        <v>82</v>
      </c>
      <c r="G10407" t="str">
        <f>_xlfn.XLOOKUP(F10407,Product_Categories!A:A,Product_Categories!C:C,"Missing")</f>
        <v>Mobile Ads</v>
      </c>
      <c r="H10407">
        <v>24943</v>
      </c>
      <c r="I10407">
        <v>2739</v>
      </c>
      <c r="J10407" s="5">
        <v>7390.39</v>
      </c>
      <c r="K10407">
        <v>500</v>
      </c>
      <c r="L10407" s="5">
        <v>45732.3</v>
      </c>
      <c r="M10407" s="4">
        <v>10.98</v>
      </c>
      <c r="N10407" s="4">
        <v>18.25</v>
      </c>
      <c r="O10407" s="4">
        <v>2.7</v>
      </c>
      <c r="P10407">
        <v>14.78</v>
      </c>
      <c r="Q10407" s="4">
        <v>6.19</v>
      </c>
    </row>
    <row r="10408" spans="1:17" x14ac:dyDescent="0.3">
      <c r="A10408" s="3">
        <v>45357</v>
      </c>
      <c r="B10408" s="11" t="str">
        <f t="shared" si="162"/>
        <v>Mar 2024</v>
      </c>
      <c r="C10408" t="s">
        <v>21</v>
      </c>
      <c r="D10408" t="s">
        <v>47</v>
      </c>
      <c r="E10408" t="s">
        <v>76</v>
      </c>
      <c r="F10408" t="s">
        <v>101</v>
      </c>
      <c r="G10408" t="str">
        <f>_xlfn.XLOOKUP(F10408,Product_Categories!A:A,Product_Categories!C:C,"Missing")</f>
        <v>Conversion</v>
      </c>
      <c r="H10408">
        <v>84185</v>
      </c>
      <c r="I10408">
        <v>10738</v>
      </c>
      <c r="J10408" s="5">
        <v>24187.09</v>
      </c>
      <c r="K10408">
        <v>1036</v>
      </c>
      <c r="L10408" s="5">
        <v>141015.81</v>
      </c>
      <c r="M10408" s="4">
        <v>12.76</v>
      </c>
      <c r="N10408" s="4">
        <v>9.65</v>
      </c>
      <c r="O10408" s="4">
        <v>2.25</v>
      </c>
      <c r="P10408">
        <v>23.35</v>
      </c>
      <c r="Q10408" s="4">
        <v>5.83</v>
      </c>
    </row>
    <row r="10409" spans="1:17" x14ac:dyDescent="0.3">
      <c r="A10409" s="3">
        <v>45357</v>
      </c>
      <c r="B10409" s="11" t="str">
        <f t="shared" si="162"/>
        <v>Mar 2024</v>
      </c>
      <c r="C10409" t="s">
        <v>21</v>
      </c>
      <c r="D10409" t="s">
        <v>48</v>
      </c>
      <c r="E10409" t="s">
        <v>75</v>
      </c>
      <c r="F10409" t="s">
        <v>101</v>
      </c>
      <c r="G10409" t="str">
        <f>_xlfn.XLOOKUP(F10409,Product_Categories!A:A,Product_Categories!C:C,"Missing")</f>
        <v>Conversion</v>
      </c>
      <c r="H10409">
        <v>77396</v>
      </c>
      <c r="I10409">
        <v>9682</v>
      </c>
      <c r="J10409" s="5">
        <v>33337.68</v>
      </c>
      <c r="K10409">
        <v>1865</v>
      </c>
      <c r="L10409" s="5">
        <v>193811.06</v>
      </c>
      <c r="M10409" s="4">
        <v>12.51</v>
      </c>
      <c r="N10409" s="4">
        <v>19.260000000000002</v>
      </c>
      <c r="O10409" s="4">
        <v>3.44</v>
      </c>
      <c r="P10409">
        <v>17.88</v>
      </c>
      <c r="Q10409" s="4">
        <v>5.81</v>
      </c>
    </row>
    <row r="10410" spans="1:17" x14ac:dyDescent="0.3">
      <c r="A10410" s="3">
        <v>45357</v>
      </c>
      <c r="B10410" s="11" t="str">
        <f t="shared" si="162"/>
        <v>Mar 2024</v>
      </c>
      <c r="C10410" t="s">
        <v>107</v>
      </c>
      <c r="D10410" t="s">
        <v>55</v>
      </c>
      <c r="E10410" t="s">
        <v>76</v>
      </c>
      <c r="F10410" t="s">
        <v>95</v>
      </c>
      <c r="G10410" t="str">
        <f>_xlfn.XLOOKUP(F10410,Product_Categories!A:A,Product_Categories!C:C,"Missing")</f>
        <v>Analytics</v>
      </c>
      <c r="H10410">
        <v>69963</v>
      </c>
      <c r="I10410">
        <v>4720</v>
      </c>
      <c r="J10410" s="5">
        <v>11628.06</v>
      </c>
      <c r="K10410">
        <v>821</v>
      </c>
      <c r="L10410" s="5">
        <v>66880.39</v>
      </c>
      <c r="M10410" s="4">
        <v>6.75</v>
      </c>
      <c r="N10410" s="4">
        <v>17.39</v>
      </c>
      <c r="O10410" s="4">
        <v>2.46</v>
      </c>
      <c r="P10410">
        <v>14.16</v>
      </c>
      <c r="Q10410" s="4">
        <v>5.75</v>
      </c>
    </row>
    <row r="10411" spans="1:17" x14ac:dyDescent="0.3">
      <c r="A10411" s="3">
        <v>45357</v>
      </c>
      <c r="B10411" s="11" t="str">
        <f t="shared" si="162"/>
        <v>Mar 2024</v>
      </c>
      <c r="C10411" t="s">
        <v>19</v>
      </c>
      <c r="D10411" t="s">
        <v>60</v>
      </c>
      <c r="E10411" t="s">
        <v>75</v>
      </c>
      <c r="F10411" t="s">
        <v>102</v>
      </c>
      <c r="G10411" t="str">
        <f>_xlfn.XLOOKUP(F10411,Product_Categories!A:A,Product_Categories!C:C,"Missing")</f>
        <v>Website Tools</v>
      </c>
      <c r="H10411">
        <v>140707</v>
      </c>
      <c r="I10411">
        <v>7517</v>
      </c>
      <c r="J10411" s="5">
        <v>28890.97</v>
      </c>
      <c r="K10411">
        <v>1150</v>
      </c>
      <c r="L10411" s="5">
        <v>165005.98000000001</v>
      </c>
      <c r="M10411" s="4">
        <v>5.34</v>
      </c>
      <c r="N10411" s="4">
        <v>15.3</v>
      </c>
      <c r="O10411" s="4">
        <v>3.84</v>
      </c>
      <c r="P10411">
        <v>25.12</v>
      </c>
      <c r="Q10411" s="4">
        <v>5.71</v>
      </c>
    </row>
    <row r="10412" spans="1:17" x14ac:dyDescent="0.3">
      <c r="A10412" s="3">
        <v>45357</v>
      </c>
      <c r="B10412" s="11" t="str">
        <f t="shared" si="162"/>
        <v>Mar 2024</v>
      </c>
      <c r="C10412" t="s">
        <v>108</v>
      </c>
      <c r="D10412" t="s">
        <v>60</v>
      </c>
      <c r="E10412" t="s">
        <v>74</v>
      </c>
      <c r="F10412" t="s">
        <v>92</v>
      </c>
      <c r="G10412" t="str">
        <f>_xlfn.XLOOKUP(F10412,Product_Categories!A:A,Product_Categories!C:C,"Missing")</f>
        <v>Design</v>
      </c>
      <c r="H10412">
        <v>36672</v>
      </c>
      <c r="I10412">
        <v>5021</v>
      </c>
      <c r="J10412" s="5">
        <v>8609.8799999999992</v>
      </c>
      <c r="K10412">
        <v>254</v>
      </c>
      <c r="L10412" s="5">
        <v>44091.94</v>
      </c>
      <c r="M10412" s="4">
        <v>13.69</v>
      </c>
      <c r="N10412" s="4">
        <v>5.0599999999999996</v>
      </c>
      <c r="O10412" s="4">
        <v>1.71</v>
      </c>
      <c r="P10412">
        <v>33.9</v>
      </c>
      <c r="Q10412" s="4">
        <v>5.12</v>
      </c>
    </row>
    <row r="10413" spans="1:17" x14ac:dyDescent="0.3">
      <c r="A10413" s="3">
        <v>45357</v>
      </c>
      <c r="B10413" s="11" t="str">
        <f t="shared" si="162"/>
        <v>Mar 2024</v>
      </c>
      <c r="C10413" t="s">
        <v>17</v>
      </c>
      <c r="D10413" t="s">
        <v>28</v>
      </c>
      <c r="E10413" t="s">
        <v>73</v>
      </c>
      <c r="F10413" t="s">
        <v>104</v>
      </c>
      <c r="G10413" t="str">
        <f>_xlfn.XLOOKUP(F10413,Product_Categories!A:A,Product_Categories!C:C,"Missing")</f>
        <v>Surveys</v>
      </c>
      <c r="H10413">
        <v>71800</v>
      </c>
      <c r="I10413">
        <v>10193</v>
      </c>
      <c r="J10413" s="5">
        <v>32631.02</v>
      </c>
      <c r="K10413">
        <v>1268</v>
      </c>
      <c r="L10413" s="5">
        <v>159108.91</v>
      </c>
      <c r="M10413" s="4">
        <v>14.2</v>
      </c>
      <c r="N10413" s="4">
        <v>12.44</v>
      </c>
      <c r="O10413" s="4">
        <v>3.2</v>
      </c>
      <c r="P10413" s="4">
        <v>25.73</v>
      </c>
      <c r="Q10413" s="4">
        <v>4.88</v>
      </c>
    </row>
    <row r="10414" spans="1:17" x14ac:dyDescent="0.3">
      <c r="A10414" s="3">
        <v>45357</v>
      </c>
      <c r="B10414" s="11" t="str">
        <f t="shared" si="162"/>
        <v>Mar 2024</v>
      </c>
      <c r="C10414" t="s">
        <v>107</v>
      </c>
      <c r="D10414" t="s">
        <v>51</v>
      </c>
      <c r="E10414" t="s">
        <v>74</v>
      </c>
      <c r="F10414" t="s">
        <v>89</v>
      </c>
      <c r="G10414" t="str">
        <f>_xlfn.XLOOKUP(F10414,Product_Categories!A:A,Product_Categories!C:C,"Missing")</f>
        <v>Push Notifications</v>
      </c>
      <c r="H10414">
        <v>57041</v>
      </c>
      <c r="I10414">
        <v>8141</v>
      </c>
      <c r="J10414" s="5">
        <v>12748.94</v>
      </c>
      <c r="K10414">
        <v>369</v>
      </c>
      <c r="L10414" s="5">
        <v>61289.81</v>
      </c>
      <c r="M10414" s="4">
        <v>14.27</v>
      </c>
      <c r="N10414" s="4">
        <v>4.53</v>
      </c>
      <c r="O10414" s="4">
        <v>1.57</v>
      </c>
      <c r="P10414">
        <v>34.549999999999997</v>
      </c>
      <c r="Q10414" s="4">
        <v>4.8099999999999996</v>
      </c>
    </row>
    <row r="10415" spans="1:17" x14ac:dyDescent="0.3">
      <c r="A10415" s="3">
        <v>45357</v>
      </c>
      <c r="B10415" s="11" t="str">
        <f t="shared" si="162"/>
        <v>Mar 2024</v>
      </c>
      <c r="C10415" t="s">
        <v>18</v>
      </c>
      <c r="D10415" t="s">
        <v>68</v>
      </c>
      <c r="E10415" t="s">
        <v>73</v>
      </c>
      <c r="F10415" t="s">
        <v>90</v>
      </c>
      <c r="G10415" t="str">
        <f>_xlfn.XLOOKUP(F10415,Product_Categories!A:A,Product_Categories!C:C,"Missing")</f>
        <v>Brand Monitoring</v>
      </c>
      <c r="H10415">
        <v>27864</v>
      </c>
      <c r="I10415">
        <v>3811</v>
      </c>
      <c r="J10415" s="5">
        <v>11492.13</v>
      </c>
      <c r="K10415">
        <v>671</v>
      </c>
      <c r="L10415" s="5">
        <v>51579.56</v>
      </c>
      <c r="M10415" s="4">
        <v>13.68</v>
      </c>
      <c r="N10415" s="4">
        <v>17.61</v>
      </c>
      <c r="O10415" s="4">
        <v>3.02</v>
      </c>
      <c r="P10415" s="4">
        <v>17.13</v>
      </c>
      <c r="Q10415" s="4">
        <v>4.49</v>
      </c>
    </row>
    <row r="10416" spans="1:17" x14ac:dyDescent="0.3">
      <c r="A10416" s="3">
        <v>45357</v>
      </c>
      <c r="B10416" s="11" t="str">
        <f t="shared" si="162"/>
        <v>Mar 2024</v>
      </c>
      <c r="C10416" t="s">
        <v>107</v>
      </c>
      <c r="D10416" t="s">
        <v>41</v>
      </c>
      <c r="E10416" t="s">
        <v>74</v>
      </c>
      <c r="F10416" t="s">
        <v>98</v>
      </c>
      <c r="G10416" t="str">
        <f>_xlfn.XLOOKUP(F10416,Product_Categories!A:A,Product_Categories!C:C,"Missing")</f>
        <v>Video</v>
      </c>
      <c r="H10416">
        <v>54598</v>
      </c>
      <c r="I10416">
        <v>6767</v>
      </c>
      <c r="J10416" s="5">
        <v>7990.21</v>
      </c>
      <c r="K10416">
        <v>552</v>
      </c>
      <c r="L10416" s="5">
        <v>34594.71</v>
      </c>
      <c r="M10416" s="4">
        <v>12.39</v>
      </c>
      <c r="N10416" s="4">
        <v>8.16</v>
      </c>
      <c r="O10416" s="4">
        <v>1.18</v>
      </c>
      <c r="P10416">
        <v>14.48</v>
      </c>
      <c r="Q10416" s="4">
        <v>4.33</v>
      </c>
    </row>
    <row r="10417" spans="1:17" x14ac:dyDescent="0.3">
      <c r="A10417" s="3">
        <v>45357</v>
      </c>
      <c r="B10417" s="11" t="str">
        <f t="shared" si="162"/>
        <v>Mar 2024</v>
      </c>
      <c r="C10417" t="s">
        <v>107</v>
      </c>
      <c r="D10417" t="s">
        <v>33</v>
      </c>
      <c r="E10417" t="s">
        <v>75</v>
      </c>
      <c r="F10417" t="s">
        <v>98</v>
      </c>
      <c r="G10417" t="str">
        <f>_xlfn.XLOOKUP(F10417,Product_Categories!A:A,Product_Categories!C:C,"Missing")</f>
        <v>Video</v>
      </c>
      <c r="H10417">
        <v>73676</v>
      </c>
      <c r="I10417">
        <v>4605</v>
      </c>
      <c r="J10417" s="5">
        <v>3243.45</v>
      </c>
      <c r="K10417">
        <v>793</v>
      </c>
      <c r="L10417" s="5">
        <v>13785.17</v>
      </c>
      <c r="M10417" s="4">
        <v>6.25</v>
      </c>
      <c r="N10417" s="4">
        <v>17.22</v>
      </c>
      <c r="O10417" s="4">
        <v>0.7</v>
      </c>
      <c r="P10417">
        <v>4.09</v>
      </c>
      <c r="Q10417" s="4">
        <v>4.25</v>
      </c>
    </row>
    <row r="10418" spans="1:17" x14ac:dyDescent="0.3">
      <c r="A10418" s="3">
        <v>45357</v>
      </c>
      <c r="B10418" s="11" t="str">
        <f t="shared" si="162"/>
        <v>Mar 2024</v>
      </c>
      <c r="C10418" t="s">
        <v>21</v>
      </c>
      <c r="D10418" t="s">
        <v>31</v>
      </c>
      <c r="E10418" t="s">
        <v>76</v>
      </c>
      <c r="F10418" t="s">
        <v>100</v>
      </c>
      <c r="G10418" t="str">
        <f>_xlfn.XLOOKUP(F10418,Product_Categories!A:A,Product_Categories!C:C,"Missing")</f>
        <v>Forms</v>
      </c>
      <c r="H10418">
        <v>101787</v>
      </c>
      <c r="I10418">
        <v>12899</v>
      </c>
      <c r="J10418" s="5">
        <v>53507.71</v>
      </c>
      <c r="K10418">
        <v>1370</v>
      </c>
      <c r="L10418" s="5">
        <v>226842.27</v>
      </c>
      <c r="M10418" s="4">
        <v>12.67</v>
      </c>
      <c r="N10418" s="4">
        <v>10.62</v>
      </c>
      <c r="O10418" s="4">
        <v>4.1500000000000004</v>
      </c>
      <c r="P10418">
        <v>39.06</v>
      </c>
      <c r="Q10418" s="4">
        <v>4.24</v>
      </c>
    </row>
    <row r="10419" spans="1:17" x14ac:dyDescent="0.3">
      <c r="A10419" s="3">
        <v>45357</v>
      </c>
      <c r="B10419" s="11" t="str">
        <f t="shared" si="162"/>
        <v>Mar 2024</v>
      </c>
      <c r="C10419" t="s">
        <v>108</v>
      </c>
      <c r="D10419" t="s">
        <v>64</v>
      </c>
      <c r="E10419" t="s">
        <v>75</v>
      </c>
      <c r="F10419" t="s">
        <v>88</v>
      </c>
      <c r="G10419" t="str">
        <f>_xlfn.XLOOKUP(F10419,Product_Categories!A:A,Product_Categories!C:C,"Missing")</f>
        <v>CRM</v>
      </c>
      <c r="H10419">
        <v>33655</v>
      </c>
      <c r="I10419">
        <v>4700</v>
      </c>
      <c r="J10419" s="5">
        <v>6462</v>
      </c>
      <c r="K10419">
        <v>366</v>
      </c>
      <c r="L10419" s="5">
        <v>27140.61</v>
      </c>
      <c r="M10419" s="4">
        <v>13.97</v>
      </c>
      <c r="N10419" s="4">
        <v>7.79</v>
      </c>
      <c r="O10419" s="4">
        <v>1.37</v>
      </c>
      <c r="P10419">
        <v>17.66</v>
      </c>
      <c r="Q10419" s="4">
        <v>4.2</v>
      </c>
    </row>
    <row r="10420" spans="1:17" x14ac:dyDescent="0.3">
      <c r="A10420" s="3">
        <v>45357</v>
      </c>
      <c r="B10420" s="11" t="str">
        <f t="shared" si="162"/>
        <v>Mar 2024</v>
      </c>
      <c r="C10420" t="s">
        <v>108</v>
      </c>
      <c r="D10420" t="s">
        <v>37</v>
      </c>
      <c r="E10420" t="s">
        <v>74</v>
      </c>
      <c r="F10420" t="s">
        <v>93</v>
      </c>
      <c r="G10420" t="str">
        <f>_xlfn.XLOOKUP(F10420,Product_Categories!A:A,Product_Categories!C:C,"Missing")</f>
        <v>Social Media</v>
      </c>
      <c r="H10420">
        <v>33536</v>
      </c>
      <c r="I10420">
        <v>2641</v>
      </c>
      <c r="J10420" s="5">
        <v>7095.29</v>
      </c>
      <c r="K10420">
        <v>369</v>
      </c>
      <c r="L10420" s="5">
        <v>28771.21</v>
      </c>
      <c r="M10420" s="4">
        <v>7.88</v>
      </c>
      <c r="N10420" s="4">
        <v>13.97</v>
      </c>
      <c r="O10420" s="4">
        <v>2.69</v>
      </c>
      <c r="P10420">
        <v>19.23</v>
      </c>
      <c r="Q10420" s="4">
        <v>4.05</v>
      </c>
    </row>
    <row r="10421" spans="1:17" x14ac:dyDescent="0.3">
      <c r="A10421" s="3">
        <v>45357</v>
      </c>
      <c r="B10421" s="11" t="str">
        <f t="shared" si="162"/>
        <v>Mar 2024</v>
      </c>
      <c r="C10421" t="s">
        <v>108</v>
      </c>
      <c r="D10421" t="s">
        <v>39</v>
      </c>
      <c r="E10421" t="s">
        <v>73</v>
      </c>
      <c r="F10421" t="s">
        <v>96</v>
      </c>
      <c r="G10421" t="str">
        <f>_xlfn.XLOOKUP(F10421,Product_Categories!A:A,Product_Categories!C:C,"Missing")</f>
        <v>Growth Tools</v>
      </c>
      <c r="H10421">
        <v>98918</v>
      </c>
      <c r="I10421">
        <v>12574</v>
      </c>
      <c r="J10421" s="5">
        <v>46516.1</v>
      </c>
      <c r="K10421">
        <v>1308</v>
      </c>
      <c r="L10421" s="5">
        <v>187367.6</v>
      </c>
      <c r="M10421" s="4">
        <v>12.71</v>
      </c>
      <c r="N10421" s="4">
        <v>10.4</v>
      </c>
      <c r="O10421" s="4">
        <v>3.7</v>
      </c>
      <c r="P10421">
        <v>35.56</v>
      </c>
      <c r="Q10421" s="4">
        <v>4.03</v>
      </c>
    </row>
    <row r="10422" spans="1:17" x14ac:dyDescent="0.3">
      <c r="A10422" s="3">
        <v>45357</v>
      </c>
      <c r="B10422" s="11" t="str">
        <f t="shared" si="162"/>
        <v>Mar 2024</v>
      </c>
      <c r="C10422" t="s">
        <v>18</v>
      </c>
      <c r="D10422" t="s">
        <v>41</v>
      </c>
      <c r="E10422" t="s">
        <v>74</v>
      </c>
      <c r="F10422" t="s">
        <v>78</v>
      </c>
      <c r="G10422" t="str">
        <f>_xlfn.XLOOKUP(F10422,Product_Categories!A:A,Product_Categories!C:C,"Missing")</f>
        <v>Audience Analytics</v>
      </c>
      <c r="H10422">
        <v>61731</v>
      </c>
      <c r="I10422">
        <v>2623</v>
      </c>
      <c r="J10422" s="5">
        <v>8837.52</v>
      </c>
      <c r="K10422">
        <v>531</v>
      </c>
      <c r="L10422" s="5">
        <v>27059.22</v>
      </c>
      <c r="M10422" s="4">
        <v>4.25</v>
      </c>
      <c r="N10422" s="4">
        <v>20.239999999999998</v>
      </c>
      <c r="O10422" s="4">
        <v>3.37</v>
      </c>
      <c r="P10422" s="4">
        <v>16.64</v>
      </c>
      <c r="Q10422" s="4">
        <v>3.06</v>
      </c>
    </row>
    <row r="10423" spans="1:17" x14ac:dyDescent="0.3">
      <c r="A10423" s="3">
        <v>45357</v>
      </c>
      <c r="B10423" s="11" t="str">
        <f t="shared" si="162"/>
        <v>Mar 2024</v>
      </c>
      <c r="C10423" t="s">
        <v>17</v>
      </c>
      <c r="D10423" t="s">
        <v>65</v>
      </c>
      <c r="E10423" t="s">
        <v>75</v>
      </c>
      <c r="F10423" t="s">
        <v>106</v>
      </c>
      <c r="G10423" t="str">
        <f>_xlfn.XLOOKUP(F10423,Product_Categories!A:A,Product_Categories!C:C,"Missing")</f>
        <v>Reporting</v>
      </c>
      <c r="H10423">
        <v>78973</v>
      </c>
      <c r="I10423">
        <v>993</v>
      </c>
      <c r="J10423" s="5">
        <v>3868.16</v>
      </c>
      <c r="K10423">
        <v>67</v>
      </c>
      <c r="L10423" s="5">
        <v>11759.01</v>
      </c>
      <c r="M10423" s="4">
        <v>1.26</v>
      </c>
      <c r="N10423" s="4">
        <v>6.75</v>
      </c>
      <c r="O10423" s="4">
        <v>3.9</v>
      </c>
      <c r="P10423" s="4">
        <v>57.73</v>
      </c>
      <c r="Q10423" s="4">
        <v>3.04</v>
      </c>
    </row>
    <row r="10424" spans="1:17" x14ac:dyDescent="0.3">
      <c r="A10424" s="3">
        <v>45357</v>
      </c>
      <c r="B10424" s="11" t="str">
        <f t="shared" si="162"/>
        <v>Mar 2024</v>
      </c>
      <c r="C10424" t="s">
        <v>17</v>
      </c>
      <c r="D10424" t="s">
        <v>44</v>
      </c>
      <c r="E10424" t="s">
        <v>73</v>
      </c>
      <c r="F10424" t="s">
        <v>91</v>
      </c>
      <c r="G10424" t="str">
        <f>_xlfn.XLOOKUP(F10424,Product_Categories!A:A,Product_Categories!C:C,"Missing")</f>
        <v>Affiliate</v>
      </c>
      <c r="H10424">
        <v>24670</v>
      </c>
      <c r="I10424">
        <v>518</v>
      </c>
      <c r="J10424" s="5">
        <v>821.38</v>
      </c>
      <c r="K10424">
        <v>46</v>
      </c>
      <c r="L10424" s="5">
        <v>2472.11</v>
      </c>
      <c r="M10424" s="4">
        <v>2.1</v>
      </c>
      <c r="N10424" s="4">
        <v>8.8800000000000008</v>
      </c>
      <c r="O10424" s="4">
        <v>1.59</v>
      </c>
      <c r="P10424" s="4">
        <v>17.86</v>
      </c>
      <c r="Q10424" s="4">
        <v>3.01</v>
      </c>
    </row>
    <row r="10425" spans="1:17" x14ac:dyDescent="0.3">
      <c r="A10425" s="3">
        <v>45357</v>
      </c>
      <c r="B10425" s="11" t="str">
        <f t="shared" si="162"/>
        <v>Mar 2024</v>
      </c>
      <c r="C10425" t="s">
        <v>108</v>
      </c>
      <c r="D10425" t="s">
        <v>60</v>
      </c>
      <c r="E10425" t="s">
        <v>76</v>
      </c>
      <c r="F10425" t="s">
        <v>93</v>
      </c>
      <c r="G10425" t="str">
        <f>_xlfn.XLOOKUP(F10425,Product_Categories!A:A,Product_Categories!C:C,"Missing")</f>
        <v>Social Media</v>
      </c>
      <c r="H10425">
        <v>89292</v>
      </c>
      <c r="I10425">
        <v>11205</v>
      </c>
      <c r="J10425" s="5">
        <v>28976.92</v>
      </c>
      <c r="K10425">
        <v>674</v>
      </c>
      <c r="L10425" s="5">
        <v>84095.86</v>
      </c>
      <c r="M10425" s="4">
        <v>12.55</v>
      </c>
      <c r="N10425" s="4">
        <v>6.02</v>
      </c>
      <c r="O10425" s="4">
        <v>2.59</v>
      </c>
      <c r="P10425">
        <v>42.99</v>
      </c>
      <c r="Q10425" s="4">
        <v>2.9</v>
      </c>
    </row>
    <row r="10426" spans="1:17" x14ac:dyDescent="0.3">
      <c r="A10426" s="3">
        <v>45357</v>
      </c>
      <c r="B10426" s="11" t="str">
        <f t="shared" si="162"/>
        <v>Mar 2024</v>
      </c>
      <c r="C10426" t="s">
        <v>107</v>
      </c>
      <c r="D10426" t="s">
        <v>29</v>
      </c>
      <c r="E10426" t="s">
        <v>76</v>
      </c>
      <c r="F10426" t="s">
        <v>102</v>
      </c>
      <c r="G10426" t="str">
        <f>_xlfn.XLOOKUP(F10426,Product_Categories!A:A,Product_Categories!C:C,"Missing")</f>
        <v>Website Tools</v>
      </c>
      <c r="H10426">
        <v>85511</v>
      </c>
      <c r="I10426">
        <v>4537</v>
      </c>
      <c r="J10426" s="5">
        <v>12704.09</v>
      </c>
      <c r="K10426">
        <v>427</v>
      </c>
      <c r="L10426" s="5">
        <v>34854.120000000003</v>
      </c>
      <c r="M10426" s="4">
        <v>5.31</v>
      </c>
      <c r="N10426" s="4">
        <v>9.41</v>
      </c>
      <c r="O10426" s="4">
        <v>2.8</v>
      </c>
      <c r="P10426">
        <v>29.75</v>
      </c>
      <c r="Q10426" s="4">
        <v>2.74</v>
      </c>
    </row>
    <row r="10427" spans="1:17" x14ac:dyDescent="0.3">
      <c r="A10427" s="3">
        <v>45357</v>
      </c>
      <c r="B10427" s="11" t="str">
        <f t="shared" si="162"/>
        <v>Mar 2024</v>
      </c>
      <c r="C10427" t="s">
        <v>19</v>
      </c>
      <c r="D10427" t="s">
        <v>71</v>
      </c>
      <c r="E10427" t="s">
        <v>74</v>
      </c>
      <c r="F10427" t="s">
        <v>90</v>
      </c>
      <c r="G10427" t="str">
        <f>_xlfn.XLOOKUP(F10427,Product_Categories!A:A,Product_Categories!C:C,"Missing")</f>
        <v>Brand Monitoring</v>
      </c>
      <c r="H10427">
        <v>6560</v>
      </c>
      <c r="I10427">
        <v>956</v>
      </c>
      <c r="J10427" s="5">
        <v>2874.23</v>
      </c>
      <c r="K10427">
        <v>203</v>
      </c>
      <c r="L10427" s="5">
        <v>7276.16</v>
      </c>
      <c r="M10427" s="4">
        <v>14.57</v>
      </c>
      <c r="N10427" s="4">
        <v>21.23</v>
      </c>
      <c r="O10427" s="4">
        <v>3.01</v>
      </c>
      <c r="P10427">
        <v>14.16</v>
      </c>
      <c r="Q10427" s="4">
        <v>2.5299999999999998</v>
      </c>
    </row>
    <row r="10428" spans="1:17" x14ac:dyDescent="0.3">
      <c r="A10428" s="3">
        <v>45357</v>
      </c>
      <c r="B10428" s="11" t="str">
        <f t="shared" si="162"/>
        <v>Mar 2024</v>
      </c>
      <c r="C10428" t="s">
        <v>18</v>
      </c>
      <c r="D10428" t="s">
        <v>68</v>
      </c>
      <c r="E10428" t="s">
        <v>75</v>
      </c>
      <c r="F10428" t="s">
        <v>92</v>
      </c>
      <c r="G10428" t="str">
        <f>_xlfn.XLOOKUP(F10428,Product_Categories!A:A,Product_Categories!C:C,"Missing")</f>
        <v>Design</v>
      </c>
      <c r="H10428">
        <v>125746</v>
      </c>
      <c r="I10428">
        <v>8790</v>
      </c>
      <c r="J10428" s="5">
        <v>31453.1</v>
      </c>
      <c r="K10428">
        <v>1143</v>
      </c>
      <c r="L10428" s="5">
        <v>76306.5</v>
      </c>
      <c r="M10428" s="4">
        <v>6.99</v>
      </c>
      <c r="N10428" s="4">
        <v>13</v>
      </c>
      <c r="O10428" s="4">
        <v>3.58</v>
      </c>
      <c r="P10428" s="4">
        <v>27.52</v>
      </c>
      <c r="Q10428" s="4">
        <v>2.4300000000000002</v>
      </c>
    </row>
    <row r="10429" spans="1:17" x14ac:dyDescent="0.3">
      <c r="A10429" s="3">
        <v>45357</v>
      </c>
      <c r="B10429" s="11" t="str">
        <f t="shared" si="162"/>
        <v>Mar 2024</v>
      </c>
      <c r="C10429" t="s">
        <v>19</v>
      </c>
      <c r="D10429" t="s">
        <v>72</v>
      </c>
      <c r="E10429" t="s">
        <v>76</v>
      </c>
      <c r="F10429" t="s">
        <v>80</v>
      </c>
      <c r="G10429" t="str">
        <f>_xlfn.XLOOKUP(F10429,Product_Categories!A:A,Product_Categories!C:C,"Missing")</f>
        <v>Feedback</v>
      </c>
      <c r="H10429">
        <v>4643</v>
      </c>
      <c r="I10429">
        <v>678</v>
      </c>
      <c r="J10429" s="5">
        <v>1765.31</v>
      </c>
      <c r="K10429">
        <v>84</v>
      </c>
      <c r="L10429" s="5">
        <v>3488.28</v>
      </c>
      <c r="M10429" s="4">
        <v>14.6</v>
      </c>
      <c r="N10429" s="4">
        <v>12.39</v>
      </c>
      <c r="O10429" s="4">
        <v>2.6</v>
      </c>
      <c r="P10429">
        <v>21.02</v>
      </c>
      <c r="Q10429" s="4">
        <v>1.98</v>
      </c>
    </row>
    <row r="10430" spans="1:17" x14ac:dyDescent="0.3">
      <c r="A10430" s="3">
        <v>45357</v>
      </c>
      <c r="B10430" s="11" t="str">
        <f t="shared" si="162"/>
        <v>Mar 2024</v>
      </c>
      <c r="C10430" t="s">
        <v>19</v>
      </c>
      <c r="D10430" t="s">
        <v>23</v>
      </c>
      <c r="E10430" t="s">
        <v>76</v>
      </c>
      <c r="F10430" t="s">
        <v>95</v>
      </c>
      <c r="G10430" t="str">
        <f>_xlfn.XLOOKUP(F10430,Product_Categories!A:A,Product_Categories!C:C,"Missing")</f>
        <v>Analytics</v>
      </c>
      <c r="H10430">
        <v>5306</v>
      </c>
      <c r="I10430">
        <v>519</v>
      </c>
      <c r="J10430" s="5">
        <v>1244.2</v>
      </c>
      <c r="K10430">
        <v>16</v>
      </c>
      <c r="L10430" s="5">
        <v>2107</v>
      </c>
      <c r="M10430" s="4">
        <v>9.7799999999999994</v>
      </c>
      <c r="N10430" s="4">
        <v>3.08</v>
      </c>
      <c r="O10430" s="4">
        <v>2.4</v>
      </c>
      <c r="P10430">
        <v>77.760000000000005</v>
      </c>
      <c r="Q10430" s="4">
        <v>1.69</v>
      </c>
    </row>
    <row r="10431" spans="1:17" x14ac:dyDescent="0.3">
      <c r="A10431" s="3">
        <v>45357</v>
      </c>
      <c r="B10431" s="11" t="str">
        <f t="shared" si="162"/>
        <v>Mar 2024</v>
      </c>
      <c r="C10431" t="s">
        <v>21</v>
      </c>
      <c r="D10431" t="s">
        <v>32</v>
      </c>
      <c r="E10431" t="s">
        <v>74</v>
      </c>
      <c r="F10431" t="s">
        <v>101</v>
      </c>
      <c r="G10431" t="str">
        <f>_xlfn.XLOOKUP(F10431,Product_Categories!A:A,Product_Categories!C:C,"Missing")</f>
        <v>Conversion</v>
      </c>
      <c r="H10431">
        <v>25429</v>
      </c>
      <c r="I10431">
        <v>3379</v>
      </c>
      <c r="J10431" s="5">
        <v>9217.7999999999993</v>
      </c>
      <c r="K10431">
        <v>182</v>
      </c>
      <c r="L10431" s="5">
        <v>13929.72</v>
      </c>
      <c r="M10431" s="4">
        <v>13.29</v>
      </c>
      <c r="N10431" s="4">
        <v>5.39</v>
      </c>
      <c r="O10431" s="4">
        <v>2.73</v>
      </c>
      <c r="P10431">
        <v>50.65</v>
      </c>
      <c r="Q10431" s="4">
        <v>1.51</v>
      </c>
    </row>
    <row r="10432" spans="1:17" x14ac:dyDescent="0.3">
      <c r="A10432" s="3">
        <v>45357</v>
      </c>
      <c r="B10432" s="11" t="str">
        <f t="shared" si="162"/>
        <v>Mar 2024</v>
      </c>
      <c r="C10432" t="s">
        <v>21</v>
      </c>
      <c r="D10432" t="s">
        <v>48</v>
      </c>
      <c r="E10432" t="s">
        <v>74</v>
      </c>
      <c r="F10432" t="s">
        <v>85</v>
      </c>
      <c r="G10432" t="str">
        <f>_xlfn.XLOOKUP(F10432,Product_Categories!A:A,Product_Categories!C:C,"Missing")</f>
        <v>Budgeting</v>
      </c>
      <c r="H10432">
        <v>80833</v>
      </c>
      <c r="I10432">
        <v>6358</v>
      </c>
      <c r="J10432" s="5">
        <v>23127.43</v>
      </c>
      <c r="K10432">
        <v>829</v>
      </c>
      <c r="L10432" s="5">
        <v>31123.48</v>
      </c>
      <c r="M10432" s="4">
        <v>7.87</v>
      </c>
      <c r="N10432" s="4">
        <v>13.04</v>
      </c>
      <c r="O10432" s="4">
        <v>3.64</v>
      </c>
      <c r="P10432">
        <v>27.9</v>
      </c>
      <c r="Q10432" s="4">
        <v>1.35</v>
      </c>
    </row>
    <row r="10433" spans="1:17" x14ac:dyDescent="0.3">
      <c r="A10433" s="3">
        <v>45357</v>
      </c>
      <c r="B10433" s="11" t="str">
        <f t="shared" si="162"/>
        <v>Mar 2024</v>
      </c>
      <c r="C10433" t="s">
        <v>108</v>
      </c>
      <c r="D10433" t="s">
        <v>28</v>
      </c>
      <c r="E10433" t="s">
        <v>74</v>
      </c>
      <c r="F10433" t="s">
        <v>106</v>
      </c>
      <c r="G10433" t="str">
        <f>_xlfn.XLOOKUP(F10433,Product_Categories!A:A,Product_Categories!C:C,"Missing")</f>
        <v>Reporting</v>
      </c>
      <c r="H10433">
        <v>138046</v>
      </c>
      <c r="I10433">
        <v>11668</v>
      </c>
      <c r="J10433" s="5">
        <v>47663.71</v>
      </c>
      <c r="K10433">
        <v>1875</v>
      </c>
      <c r="L10433" s="5">
        <v>59026.46</v>
      </c>
      <c r="M10433" s="4">
        <v>8.4499999999999993</v>
      </c>
      <c r="N10433" s="4">
        <v>16.07</v>
      </c>
      <c r="O10433" s="4">
        <v>4.08</v>
      </c>
      <c r="P10433">
        <v>25.42</v>
      </c>
      <c r="Q10433" s="4">
        <v>1.24</v>
      </c>
    </row>
    <row r="10434" spans="1:17" x14ac:dyDescent="0.3">
      <c r="A10434" s="3">
        <v>45357</v>
      </c>
      <c r="B10434" s="11" t="str">
        <f t="shared" ref="B10434:B10497" si="163">TEXT(A10434, "mmm yyyy")</f>
        <v>Mar 2024</v>
      </c>
      <c r="C10434" t="s">
        <v>19</v>
      </c>
      <c r="D10434" t="s">
        <v>45</v>
      </c>
      <c r="E10434" t="s">
        <v>73</v>
      </c>
      <c r="F10434" t="s">
        <v>105</v>
      </c>
      <c r="G10434" t="str">
        <f>_xlfn.XLOOKUP(F10434,Product_Categories!A:A,Product_Categories!C:C,"Missing")</f>
        <v>Storage</v>
      </c>
      <c r="H10434">
        <v>127854</v>
      </c>
      <c r="I10434">
        <v>9411</v>
      </c>
      <c r="J10434" s="5">
        <v>36846.89</v>
      </c>
      <c r="K10434">
        <v>1940</v>
      </c>
      <c r="L10434" s="5">
        <v>44652.66</v>
      </c>
      <c r="M10434" s="4">
        <v>7.36</v>
      </c>
      <c r="N10434" s="4">
        <v>20.61</v>
      </c>
      <c r="O10434" s="4">
        <v>3.92</v>
      </c>
      <c r="P10434">
        <v>18.989999999999998</v>
      </c>
      <c r="Q10434" s="4">
        <v>1.21</v>
      </c>
    </row>
    <row r="10435" spans="1:17" x14ac:dyDescent="0.3">
      <c r="A10435" s="3">
        <v>45357</v>
      </c>
      <c r="B10435" s="11" t="str">
        <f t="shared" si="163"/>
        <v>Mar 2024</v>
      </c>
      <c r="C10435" t="s">
        <v>108</v>
      </c>
      <c r="D10435" t="s">
        <v>38</v>
      </c>
      <c r="E10435" t="s">
        <v>76</v>
      </c>
      <c r="F10435" t="s">
        <v>86</v>
      </c>
      <c r="G10435" t="str">
        <f>_xlfn.XLOOKUP(F10435,Product_Categories!A:A,Product_Categories!C:C,"Missing")</f>
        <v>Website Tools</v>
      </c>
      <c r="H10435">
        <v>57033</v>
      </c>
      <c r="I10435">
        <v>6894</v>
      </c>
      <c r="J10435" s="5">
        <v>17567.52</v>
      </c>
      <c r="K10435">
        <v>795</v>
      </c>
      <c r="L10435" s="5">
        <v>21277.29</v>
      </c>
      <c r="M10435" s="4">
        <v>12.09</v>
      </c>
      <c r="N10435" s="4">
        <v>11.53</v>
      </c>
      <c r="O10435" s="4">
        <v>2.5499999999999998</v>
      </c>
      <c r="P10435">
        <v>22.1</v>
      </c>
      <c r="Q10435" s="4">
        <v>1.21</v>
      </c>
    </row>
    <row r="10436" spans="1:17" x14ac:dyDescent="0.3">
      <c r="A10436" s="3">
        <v>45357</v>
      </c>
      <c r="B10436" s="11" t="str">
        <f t="shared" si="163"/>
        <v>Mar 2024</v>
      </c>
      <c r="C10436" t="s">
        <v>17</v>
      </c>
      <c r="D10436" t="s">
        <v>40</v>
      </c>
      <c r="E10436" t="s">
        <v>76</v>
      </c>
      <c r="F10436" t="s">
        <v>77</v>
      </c>
      <c r="G10436" t="str">
        <f>_xlfn.XLOOKUP(F10436,Product_Categories!A:A,Product_Categories!C:C,"Missing")</f>
        <v>SEO</v>
      </c>
      <c r="H10436">
        <v>8652</v>
      </c>
      <c r="I10436">
        <v>567</v>
      </c>
      <c r="J10436" s="5">
        <v>2210.4299999999998</v>
      </c>
      <c r="K10436">
        <v>109</v>
      </c>
      <c r="L10436" s="5">
        <v>2654.3</v>
      </c>
      <c r="M10436" s="4">
        <v>6.55</v>
      </c>
      <c r="N10436" s="4">
        <v>19.22</v>
      </c>
      <c r="O10436" s="4">
        <v>3.9</v>
      </c>
      <c r="P10436" s="4">
        <v>20.28</v>
      </c>
      <c r="Q10436" s="4">
        <v>1.2</v>
      </c>
    </row>
    <row r="10437" spans="1:17" x14ac:dyDescent="0.3">
      <c r="A10437" s="3">
        <v>45357</v>
      </c>
      <c r="B10437" s="11" t="str">
        <f t="shared" si="163"/>
        <v>Mar 2024</v>
      </c>
      <c r="C10437" t="s">
        <v>18</v>
      </c>
      <c r="D10437" t="s">
        <v>56</v>
      </c>
      <c r="E10437" t="s">
        <v>73</v>
      </c>
      <c r="F10437" t="s">
        <v>89</v>
      </c>
      <c r="G10437" t="str">
        <f>_xlfn.XLOOKUP(F10437,Product_Categories!A:A,Product_Categories!C:C,"Missing")</f>
        <v>Push Notifications</v>
      </c>
      <c r="H10437">
        <v>58878</v>
      </c>
      <c r="I10437">
        <v>3330</v>
      </c>
      <c r="J10437" s="5">
        <v>12131.58</v>
      </c>
      <c r="K10437">
        <v>422</v>
      </c>
      <c r="L10437" s="5">
        <v>12630.75</v>
      </c>
      <c r="M10437" s="4">
        <v>5.66</v>
      </c>
      <c r="N10437" s="4">
        <v>12.67</v>
      </c>
      <c r="O10437" s="4">
        <v>3.64</v>
      </c>
      <c r="P10437" s="4">
        <v>28.75</v>
      </c>
      <c r="Q10437" s="4">
        <v>1.04</v>
      </c>
    </row>
    <row r="10438" spans="1:17" x14ac:dyDescent="0.3">
      <c r="A10438" s="3">
        <v>45357</v>
      </c>
      <c r="B10438" s="11" t="str">
        <f t="shared" si="163"/>
        <v>Mar 2024</v>
      </c>
      <c r="C10438" t="s">
        <v>17</v>
      </c>
      <c r="D10438" t="s">
        <v>65</v>
      </c>
      <c r="E10438" t="s">
        <v>74</v>
      </c>
      <c r="F10438" t="s">
        <v>93</v>
      </c>
      <c r="G10438" t="str">
        <f>_xlfn.XLOOKUP(F10438,Product_Categories!A:A,Product_Categories!C:C,"Missing")</f>
        <v>Social Media</v>
      </c>
      <c r="H10438">
        <v>29633</v>
      </c>
      <c r="I10438">
        <v>1141</v>
      </c>
      <c r="J10438" s="5">
        <v>4654.46</v>
      </c>
      <c r="K10438">
        <v>89</v>
      </c>
      <c r="L10438" s="5">
        <v>4274.3999999999996</v>
      </c>
      <c r="M10438" s="4">
        <v>3.85</v>
      </c>
      <c r="N10438" s="4">
        <v>7.8</v>
      </c>
      <c r="O10438" s="4">
        <v>4.08</v>
      </c>
      <c r="P10438" s="4">
        <v>52.3</v>
      </c>
      <c r="Q10438" s="4">
        <v>0.92</v>
      </c>
    </row>
    <row r="10439" spans="1:17" x14ac:dyDescent="0.3">
      <c r="A10439" s="3">
        <v>45357</v>
      </c>
      <c r="B10439" s="11" t="str">
        <f t="shared" si="163"/>
        <v>Mar 2024</v>
      </c>
      <c r="C10439" t="s">
        <v>18</v>
      </c>
      <c r="D10439" t="s">
        <v>51</v>
      </c>
      <c r="E10439" t="s">
        <v>74</v>
      </c>
      <c r="F10439" t="s">
        <v>104</v>
      </c>
      <c r="G10439" t="str">
        <f>_xlfn.XLOOKUP(F10439,Product_Categories!A:A,Product_Categories!C:C,"Missing")</f>
        <v>Surveys</v>
      </c>
      <c r="H10439">
        <v>130149</v>
      </c>
      <c r="I10439">
        <v>8440</v>
      </c>
      <c r="J10439" s="5">
        <v>29821.96</v>
      </c>
      <c r="K10439">
        <v>1187</v>
      </c>
      <c r="L10439" s="5">
        <v>22370.58</v>
      </c>
      <c r="M10439" s="4">
        <v>6.48</v>
      </c>
      <c r="N10439" s="4">
        <v>14.06</v>
      </c>
      <c r="O10439" s="4">
        <v>3.53</v>
      </c>
      <c r="P10439" s="4">
        <v>25.12</v>
      </c>
      <c r="Q10439" s="4">
        <v>0.75</v>
      </c>
    </row>
    <row r="10440" spans="1:17" x14ac:dyDescent="0.3">
      <c r="A10440" s="3">
        <v>45357</v>
      </c>
      <c r="B10440" s="11" t="str">
        <f t="shared" si="163"/>
        <v>Mar 2024</v>
      </c>
      <c r="C10440" t="s">
        <v>107</v>
      </c>
      <c r="D10440" t="s">
        <v>49</v>
      </c>
      <c r="E10440" t="s">
        <v>75</v>
      </c>
      <c r="F10440" t="s">
        <v>84</v>
      </c>
      <c r="G10440" t="str">
        <f>_xlfn.XLOOKUP(F10440,Product_Categories!A:A,Product_Categories!C:C,"Missing")</f>
        <v>Marketing Suite</v>
      </c>
      <c r="H10440">
        <v>29918</v>
      </c>
      <c r="I10440">
        <v>268</v>
      </c>
      <c r="J10440" s="5">
        <v>827.32</v>
      </c>
      <c r="K10440">
        <v>38</v>
      </c>
      <c r="L10440" s="5">
        <v>393.25</v>
      </c>
      <c r="M10440" s="4">
        <v>0.9</v>
      </c>
      <c r="N10440" s="4">
        <v>14.18</v>
      </c>
      <c r="O10440" s="4">
        <v>3.09</v>
      </c>
      <c r="P10440">
        <v>21.77</v>
      </c>
      <c r="Q10440" s="4">
        <v>0.48</v>
      </c>
    </row>
    <row r="10441" spans="1:17" x14ac:dyDescent="0.3">
      <c r="A10441" s="3">
        <v>45357</v>
      </c>
      <c r="B10441" s="11" t="str">
        <f t="shared" si="163"/>
        <v>Mar 2024</v>
      </c>
      <c r="C10441" t="s">
        <v>108</v>
      </c>
      <c r="D10441" t="s">
        <v>69</v>
      </c>
      <c r="E10441" t="s">
        <v>73</v>
      </c>
      <c r="F10441" t="s">
        <v>94</v>
      </c>
      <c r="G10441" t="str">
        <f>_xlfn.XLOOKUP(F10441,Product_Categories!A:A,Product_Categories!C:C,"Missing")</f>
        <v>SEO</v>
      </c>
      <c r="H10441">
        <v>124485</v>
      </c>
      <c r="I10441">
        <v>5651</v>
      </c>
      <c r="J10441" s="5">
        <v>9514.5499999999993</v>
      </c>
      <c r="K10441">
        <v>212</v>
      </c>
      <c r="L10441" s="5">
        <v>3101.87</v>
      </c>
      <c r="M10441" s="4">
        <v>4.54</v>
      </c>
      <c r="N10441" s="4">
        <v>3.75</v>
      </c>
      <c r="O10441" s="4">
        <v>1.68</v>
      </c>
      <c r="P10441">
        <v>44.88</v>
      </c>
      <c r="Q10441" s="4">
        <v>0.33</v>
      </c>
    </row>
    <row r="10442" spans="1:17" x14ac:dyDescent="0.3">
      <c r="A10442" s="3">
        <v>45357</v>
      </c>
      <c r="B10442" s="11" t="str">
        <f t="shared" si="163"/>
        <v>Mar 2024</v>
      </c>
      <c r="C10442" t="s">
        <v>17</v>
      </c>
      <c r="D10442" t="s">
        <v>39</v>
      </c>
      <c r="E10442" t="s">
        <v>75</v>
      </c>
      <c r="F10442" t="s">
        <v>88</v>
      </c>
      <c r="G10442" t="str">
        <f>_xlfn.XLOOKUP(F10442,Product_Categories!A:A,Product_Categories!C:C,"Missing")</f>
        <v>CRM</v>
      </c>
      <c r="H10442">
        <v>93421</v>
      </c>
      <c r="I10442">
        <v>2075</v>
      </c>
      <c r="J10442" s="5">
        <v>9172.18</v>
      </c>
      <c r="K10442">
        <v>146</v>
      </c>
      <c r="L10442" s="5">
        <v>2644.16</v>
      </c>
      <c r="M10442" s="4">
        <v>2.2200000000000002</v>
      </c>
      <c r="N10442" s="4">
        <v>7.04</v>
      </c>
      <c r="O10442" s="4">
        <v>4.42</v>
      </c>
      <c r="P10442" s="4">
        <v>62.82</v>
      </c>
      <c r="Q10442" s="4">
        <v>0.28999999999999998</v>
      </c>
    </row>
    <row r="10443" spans="1:17" x14ac:dyDescent="0.3">
      <c r="A10443" s="3">
        <v>45357</v>
      </c>
      <c r="B10443" s="11" t="str">
        <f t="shared" si="163"/>
        <v>Mar 2024</v>
      </c>
      <c r="C10443" t="s">
        <v>21</v>
      </c>
      <c r="D10443" t="s">
        <v>31</v>
      </c>
      <c r="E10443" t="s">
        <v>75</v>
      </c>
      <c r="F10443" t="s">
        <v>82</v>
      </c>
      <c r="G10443" t="str">
        <f>_xlfn.XLOOKUP(F10443,Product_Categories!A:A,Product_Categories!C:C,"Missing")</f>
        <v>Mobile Ads</v>
      </c>
      <c r="H10443">
        <v>146741</v>
      </c>
      <c r="I10443">
        <v>5993</v>
      </c>
      <c r="J10443" s="5">
        <v>26564.84</v>
      </c>
      <c r="K10443">
        <v>468</v>
      </c>
      <c r="L10443" s="5">
        <v>4508.59</v>
      </c>
      <c r="M10443" s="4">
        <v>4.08</v>
      </c>
      <c r="N10443" s="4">
        <v>7.81</v>
      </c>
      <c r="O10443" s="4">
        <v>4.43</v>
      </c>
      <c r="P10443">
        <v>56.76</v>
      </c>
      <c r="Q10443" s="4">
        <v>0.17</v>
      </c>
    </row>
    <row r="10444" spans="1:17" x14ac:dyDescent="0.3">
      <c r="A10444" s="3">
        <v>45358</v>
      </c>
      <c r="B10444" s="11" t="str">
        <f t="shared" si="163"/>
        <v>Mar 2024</v>
      </c>
      <c r="C10444" t="s">
        <v>108</v>
      </c>
      <c r="D10444" t="s">
        <v>32</v>
      </c>
      <c r="E10444" t="s">
        <v>75</v>
      </c>
      <c r="F10444" t="s">
        <v>106</v>
      </c>
      <c r="G10444" t="str">
        <f>_xlfn.XLOOKUP(F10444,Product_Categories!A:A,Product_Categories!C:C,"Missing")</f>
        <v>Reporting</v>
      </c>
      <c r="H10444">
        <v>63117</v>
      </c>
      <c r="I10444">
        <v>8206</v>
      </c>
      <c r="J10444" s="5">
        <v>5010.5200000000004</v>
      </c>
      <c r="K10444">
        <v>1285</v>
      </c>
      <c r="L10444" s="5">
        <v>204639.58</v>
      </c>
      <c r="M10444" s="4">
        <v>13</v>
      </c>
      <c r="N10444" s="4">
        <v>15.66</v>
      </c>
      <c r="O10444" s="4">
        <v>0.61</v>
      </c>
      <c r="P10444">
        <v>3.9</v>
      </c>
      <c r="Q10444" s="4">
        <v>40.840000000000003</v>
      </c>
    </row>
    <row r="10445" spans="1:17" x14ac:dyDescent="0.3">
      <c r="A10445" s="3">
        <v>45358</v>
      </c>
      <c r="B10445" s="11" t="str">
        <f t="shared" si="163"/>
        <v>Mar 2024</v>
      </c>
      <c r="C10445" t="s">
        <v>108</v>
      </c>
      <c r="D10445" t="s">
        <v>34</v>
      </c>
      <c r="E10445" t="s">
        <v>76</v>
      </c>
      <c r="F10445" t="s">
        <v>100</v>
      </c>
      <c r="G10445" t="str">
        <f>_xlfn.XLOOKUP(F10445,Product_Categories!A:A,Product_Categories!C:C,"Missing")</f>
        <v>Forms</v>
      </c>
      <c r="H10445">
        <v>142139</v>
      </c>
      <c r="I10445">
        <v>21129</v>
      </c>
      <c r="J10445" s="5">
        <v>14419.59</v>
      </c>
      <c r="K10445">
        <v>3430</v>
      </c>
      <c r="L10445" s="5">
        <v>259227.47</v>
      </c>
      <c r="M10445" s="4">
        <v>14.87</v>
      </c>
      <c r="N10445" s="4">
        <v>16.23</v>
      </c>
      <c r="O10445" s="4">
        <v>0.68</v>
      </c>
      <c r="P10445">
        <v>4.2</v>
      </c>
      <c r="Q10445" s="4">
        <v>17.98</v>
      </c>
    </row>
    <row r="10446" spans="1:17" x14ac:dyDescent="0.3">
      <c r="A10446" s="3">
        <v>45358</v>
      </c>
      <c r="B10446" s="11" t="str">
        <f t="shared" si="163"/>
        <v>Mar 2024</v>
      </c>
      <c r="C10446" t="s">
        <v>18</v>
      </c>
      <c r="D10446" t="s">
        <v>45</v>
      </c>
      <c r="E10446" t="s">
        <v>75</v>
      </c>
      <c r="F10446" t="s">
        <v>85</v>
      </c>
      <c r="G10446" t="str">
        <f>_xlfn.XLOOKUP(F10446,Product_Categories!A:A,Product_Categories!C:C,"Missing")</f>
        <v>Budgeting</v>
      </c>
      <c r="H10446">
        <v>98306</v>
      </c>
      <c r="I10446">
        <v>5204</v>
      </c>
      <c r="J10446" s="5">
        <v>4008.67</v>
      </c>
      <c r="K10446">
        <v>712</v>
      </c>
      <c r="L10446" s="5">
        <v>70070.009999999995</v>
      </c>
      <c r="M10446" s="4">
        <v>5.29</v>
      </c>
      <c r="N10446" s="4">
        <v>13.68</v>
      </c>
      <c r="O10446" s="4">
        <v>0.77</v>
      </c>
      <c r="P10446" s="4">
        <v>5.63</v>
      </c>
      <c r="Q10446" s="4">
        <v>17.48</v>
      </c>
    </row>
    <row r="10447" spans="1:17" x14ac:dyDescent="0.3">
      <c r="A10447" s="3">
        <v>45358</v>
      </c>
      <c r="B10447" s="11" t="str">
        <f t="shared" si="163"/>
        <v>Mar 2024</v>
      </c>
      <c r="C10447" t="s">
        <v>107</v>
      </c>
      <c r="D10447" t="s">
        <v>30</v>
      </c>
      <c r="E10447" t="s">
        <v>73</v>
      </c>
      <c r="F10447" t="s">
        <v>85</v>
      </c>
      <c r="G10447" t="str">
        <f>_xlfn.XLOOKUP(F10447,Product_Categories!A:A,Product_Categories!C:C,"Missing")</f>
        <v>Budgeting</v>
      </c>
      <c r="H10447">
        <v>5577</v>
      </c>
      <c r="I10447">
        <v>743</v>
      </c>
      <c r="J10447" s="5">
        <v>426.24</v>
      </c>
      <c r="K10447">
        <v>52</v>
      </c>
      <c r="L10447" s="5">
        <v>7289.63</v>
      </c>
      <c r="M10447" s="4">
        <v>13.32</v>
      </c>
      <c r="N10447" s="4">
        <v>7</v>
      </c>
      <c r="O10447" s="4">
        <v>0.56999999999999995</v>
      </c>
      <c r="P10447">
        <v>8.1999999999999993</v>
      </c>
      <c r="Q10447" s="4">
        <v>17.100000000000001</v>
      </c>
    </row>
    <row r="10448" spans="1:17" x14ac:dyDescent="0.3">
      <c r="A10448" s="3">
        <v>45358</v>
      </c>
      <c r="B10448" s="11" t="str">
        <f t="shared" si="163"/>
        <v>Mar 2024</v>
      </c>
      <c r="C10448" t="s">
        <v>21</v>
      </c>
      <c r="D10448" t="s">
        <v>38</v>
      </c>
      <c r="E10448" t="s">
        <v>75</v>
      </c>
      <c r="F10448" t="s">
        <v>81</v>
      </c>
      <c r="G10448" t="str">
        <f>_xlfn.XLOOKUP(F10448,Product_Categories!A:A,Product_Categories!C:C,"Missing")</f>
        <v>Lead Management</v>
      </c>
      <c r="H10448">
        <v>9178</v>
      </c>
      <c r="I10448">
        <v>1288</v>
      </c>
      <c r="J10448" s="5">
        <v>1726.97</v>
      </c>
      <c r="K10448">
        <v>180</v>
      </c>
      <c r="L10448" s="5">
        <v>29131.99</v>
      </c>
      <c r="M10448" s="4">
        <v>14.03</v>
      </c>
      <c r="N10448" s="4">
        <v>13.98</v>
      </c>
      <c r="O10448" s="4">
        <v>1.34</v>
      </c>
      <c r="P10448">
        <v>9.59</v>
      </c>
      <c r="Q10448" s="4">
        <v>16.87</v>
      </c>
    </row>
    <row r="10449" spans="1:17" x14ac:dyDescent="0.3">
      <c r="A10449" s="3">
        <v>45358</v>
      </c>
      <c r="B10449" s="11" t="str">
        <f t="shared" si="163"/>
        <v>Mar 2024</v>
      </c>
      <c r="C10449" t="s">
        <v>19</v>
      </c>
      <c r="D10449" t="s">
        <v>67</v>
      </c>
      <c r="E10449" t="s">
        <v>73</v>
      </c>
      <c r="F10449" t="s">
        <v>95</v>
      </c>
      <c r="G10449" t="str">
        <f>_xlfn.XLOOKUP(F10449,Product_Categories!A:A,Product_Categories!C:C,"Missing")</f>
        <v>Analytics</v>
      </c>
      <c r="H10449">
        <v>12187</v>
      </c>
      <c r="I10449">
        <v>1521</v>
      </c>
      <c r="J10449" s="5">
        <v>1403.93</v>
      </c>
      <c r="K10449">
        <v>171</v>
      </c>
      <c r="L10449" s="5">
        <v>21175.95</v>
      </c>
      <c r="M10449" s="4">
        <v>12.48</v>
      </c>
      <c r="N10449" s="4">
        <v>11.24</v>
      </c>
      <c r="O10449" s="4">
        <v>0.92</v>
      </c>
      <c r="P10449">
        <v>8.2100000000000009</v>
      </c>
      <c r="Q10449" s="4">
        <v>15.08</v>
      </c>
    </row>
    <row r="10450" spans="1:17" x14ac:dyDescent="0.3">
      <c r="A10450" s="3">
        <v>45358</v>
      </c>
      <c r="B10450" s="11" t="str">
        <f t="shared" si="163"/>
        <v>Mar 2024</v>
      </c>
      <c r="C10450" t="s">
        <v>18</v>
      </c>
      <c r="D10450" t="s">
        <v>41</v>
      </c>
      <c r="E10450" t="s">
        <v>75</v>
      </c>
      <c r="F10450" t="s">
        <v>105</v>
      </c>
      <c r="G10450" t="str">
        <f>_xlfn.XLOOKUP(F10450,Product_Categories!A:A,Product_Categories!C:C,"Missing")</f>
        <v>Storage</v>
      </c>
      <c r="H10450">
        <v>106284</v>
      </c>
      <c r="I10450">
        <v>1034</v>
      </c>
      <c r="J10450" s="5">
        <v>707.46</v>
      </c>
      <c r="K10450">
        <v>81</v>
      </c>
      <c r="L10450" s="5">
        <v>8995.8799999999992</v>
      </c>
      <c r="M10450" s="4">
        <v>0.97</v>
      </c>
      <c r="N10450" s="4">
        <v>7.83</v>
      </c>
      <c r="O10450" s="4">
        <v>0.68</v>
      </c>
      <c r="P10450" s="4">
        <v>8.73</v>
      </c>
      <c r="Q10450" s="4">
        <v>12.72</v>
      </c>
    </row>
    <row r="10451" spans="1:17" x14ac:dyDescent="0.3">
      <c r="A10451" s="3">
        <v>45358</v>
      </c>
      <c r="B10451" s="11" t="str">
        <f t="shared" si="163"/>
        <v>Mar 2024</v>
      </c>
      <c r="C10451" t="s">
        <v>21</v>
      </c>
      <c r="D10451" t="s">
        <v>30</v>
      </c>
      <c r="E10451" t="s">
        <v>73</v>
      </c>
      <c r="F10451" t="s">
        <v>98</v>
      </c>
      <c r="G10451" t="str">
        <f>_xlfn.XLOOKUP(F10451,Product_Categories!A:A,Product_Categories!C:C,"Missing")</f>
        <v>Video</v>
      </c>
      <c r="H10451">
        <v>100860</v>
      </c>
      <c r="I10451">
        <v>7997</v>
      </c>
      <c r="J10451" s="5">
        <v>16633.41</v>
      </c>
      <c r="K10451">
        <v>1112</v>
      </c>
      <c r="L10451" s="5">
        <v>205234.77</v>
      </c>
      <c r="M10451" s="4">
        <v>7.93</v>
      </c>
      <c r="N10451" s="4">
        <v>13.91</v>
      </c>
      <c r="O10451" s="4">
        <v>2.08</v>
      </c>
      <c r="P10451">
        <v>14.96</v>
      </c>
      <c r="Q10451" s="4">
        <v>12.34</v>
      </c>
    </row>
    <row r="10452" spans="1:17" x14ac:dyDescent="0.3">
      <c r="A10452" s="3">
        <v>45358</v>
      </c>
      <c r="B10452" s="11" t="str">
        <f t="shared" si="163"/>
        <v>Mar 2024</v>
      </c>
      <c r="C10452" t="s">
        <v>19</v>
      </c>
      <c r="D10452" t="s">
        <v>44</v>
      </c>
      <c r="E10452" t="s">
        <v>75</v>
      </c>
      <c r="F10452" t="s">
        <v>77</v>
      </c>
      <c r="G10452" t="str">
        <f>_xlfn.XLOOKUP(F10452,Product_Categories!A:A,Product_Categories!C:C,"Missing")</f>
        <v>SEO</v>
      </c>
      <c r="H10452">
        <v>122387</v>
      </c>
      <c r="I10452">
        <v>8694</v>
      </c>
      <c r="J10452" s="5">
        <v>15491.59</v>
      </c>
      <c r="K10452">
        <v>1165</v>
      </c>
      <c r="L10452" s="5">
        <v>181548.78</v>
      </c>
      <c r="M10452" s="4">
        <v>7.1</v>
      </c>
      <c r="N10452" s="4">
        <v>13.4</v>
      </c>
      <c r="O10452" s="4">
        <v>1.78</v>
      </c>
      <c r="P10452">
        <v>13.3</v>
      </c>
      <c r="Q10452" s="4">
        <v>11.72</v>
      </c>
    </row>
    <row r="10453" spans="1:17" x14ac:dyDescent="0.3">
      <c r="A10453" s="3">
        <v>45358</v>
      </c>
      <c r="B10453" s="11" t="str">
        <f t="shared" si="163"/>
        <v>Mar 2024</v>
      </c>
      <c r="C10453" t="s">
        <v>21</v>
      </c>
      <c r="D10453" t="s">
        <v>34</v>
      </c>
      <c r="E10453" t="s">
        <v>76</v>
      </c>
      <c r="F10453" t="s">
        <v>101</v>
      </c>
      <c r="G10453" t="str">
        <f>_xlfn.XLOOKUP(F10453,Product_Categories!A:A,Product_Categories!C:C,"Missing")</f>
        <v>Conversion</v>
      </c>
      <c r="H10453">
        <v>5209</v>
      </c>
      <c r="I10453">
        <v>321</v>
      </c>
      <c r="J10453" s="5">
        <v>1127.8399999999999</v>
      </c>
      <c r="K10453">
        <v>64</v>
      </c>
      <c r="L10453" s="5">
        <v>12782.53</v>
      </c>
      <c r="M10453" s="4">
        <v>6.16</v>
      </c>
      <c r="N10453" s="4">
        <v>19.940000000000001</v>
      </c>
      <c r="O10453" s="4">
        <v>3.51</v>
      </c>
      <c r="P10453">
        <v>17.62</v>
      </c>
      <c r="Q10453" s="4">
        <v>11.33</v>
      </c>
    </row>
    <row r="10454" spans="1:17" x14ac:dyDescent="0.3">
      <c r="A10454" s="3">
        <v>45358</v>
      </c>
      <c r="B10454" s="11" t="str">
        <f t="shared" si="163"/>
        <v>Mar 2024</v>
      </c>
      <c r="C10454" t="s">
        <v>21</v>
      </c>
      <c r="D10454" t="s">
        <v>46</v>
      </c>
      <c r="E10454" t="s">
        <v>75</v>
      </c>
      <c r="F10454" t="s">
        <v>84</v>
      </c>
      <c r="G10454" t="str">
        <f>_xlfn.XLOOKUP(F10454,Product_Categories!A:A,Product_Categories!C:C,"Missing")</f>
        <v>Marketing Suite</v>
      </c>
      <c r="H10454">
        <v>113334</v>
      </c>
      <c r="I10454">
        <v>12940</v>
      </c>
      <c r="J10454" s="5">
        <v>18235.900000000001</v>
      </c>
      <c r="K10454">
        <v>1022</v>
      </c>
      <c r="L10454" s="5">
        <v>197990.39999999999</v>
      </c>
      <c r="M10454" s="4">
        <v>11.42</v>
      </c>
      <c r="N10454" s="4">
        <v>7.9</v>
      </c>
      <c r="O10454" s="4">
        <v>1.41</v>
      </c>
      <c r="P10454">
        <v>17.84</v>
      </c>
      <c r="Q10454" s="4">
        <v>10.86</v>
      </c>
    </row>
    <row r="10455" spans="1:17" x14ac:dyDescent="0.3">
      <c r="A10455" s="3">
        <v>45358</v>
      </c>
      <c r="B10455" s="11" t="str">
        <f t="shared" si="163"/>
        <v>Mar 2024</v>
      </c>
      <c r="C10455" t="s">
        <v>19</v>
      </c>
      <c r="D10455" t="s">
        <v>53</v>
      </c>
      <c r="E10455" t="s">
        <v>73</v>
      </c>
      <c r="F10455" t="s">
        <v>93</v>
      </c>
      <c r="G10455" t="str">
        <f>_xlfn.XLOOKUP(F10455,Product_Categories!A:A,Product_Categories!C:C,"Missing")</f>
        <v>Social Media</v>
      </c>
      <c r="H10455">
        <v>113225</v>
      </c>
      <c r="I10455">
        <v>2391</v>
      </c>
      <c r="J10455" s="5">
        <v>6742.34</v>
      </c>
      <c r="K10455">
        <v>381</v>
      </c>
      <c r="L10455" s="5">
        <v>71321.05</v>
      </c>
      <c r="M10455" s="4">
        <v>2.11</v>
      </c>
      <c r="N10455" s="4">
        <v>15.93</v>
      </c>
      <c r="O10455" s="4">
        <v>2.82</v>
      </c>
      <c r="P10455">
        <v>17.7</v>
      </c>
      <c r="Q10455" s="4">
        <v>10.58</v>
      </c>
    </row>
    <row r="10456" spans="1:17" x14ac:dyDescent="0.3">
      <c r="A10456" s="3">
        <v>45358</v>
      </c>
      <c r="B10456" s="11" t="str">
        <f t="shared" si="163"/>
        <v>Mar 2024</v>
      </c>
      <c r="C10456" t="s">
        <v>17</v>
      </c>
      <c r="D10456" t="s">
        <v>70</v>
      </c>
      <c r="E10456" t="s">
        <v>76</v>
      </c>
      <c r="F10456" t="s">
        <v>88</v>
      </c>
      <c r="G10456" t="str">
        <f>_xlfn.XLOOKUP(F10456,Product_Categories!A:A,Product_Categories!C:C,"Missing")</f>
        <v>CRM</v>
      </c>
      <c r="H10456">
        <v>16846</v>
      </c>
      <c r="I10456">
        <v>1183</v>
      </c>
      <c r="J10456" s="5">
        <v>3834.02</v>
      </c>
      <c r="K10456">
        <v>200</v>
      </c>
      <c r="L10456" s="5">
        <v>39821.440000000002</v>
      </c>
      <c r="M10456" s="4">
        <v>7.02</v>
      </c>
      <c r="N10456" s="4">
        <v>16.91</v>
      </c>
      <c r="O10456" s="4">
        <v>3.24</v>
      </c>
      <c r="P10456" s="4">
        <v>19.170000000000002</v>
      </c>
      <c r="Q10456" s="4">
        <v>10.39</v>
      </c>
    </row>
    <row r="10457" spans="1:17" x14ac:dyDescent="0.3">
      <c r="A10457" s="3">
        <v>45358</v>
      </c>
      <c r="B10457" s="11" t="str">
        <f t="shared" si="163"/>
        <v>Mar 2024</v>
      </c>
      <c r="C10457" t="s">
        <v>108</v>
      </c>
      <c r="D10457" t="s">
        <v>51</v>
      </c>
      <c r="E10457" t="s">
        <v>76</v>
      </c>
      <c r="F10457" t="s">
        <v>79</v>
      </c>
      <c r="G10457" t="str">
        <f>_xlfn.XLOOKUP(F10457,Product_Categories!A:A,Product_Categories!C:C,"Missing")</f>
        <v>Email Marketing</v>
      </c>
      <c r="H10457">
        <v>71481</v>
      </c>
      <c r="I10457">
        <v>4641</v>
      </c>
      <c r="J10457" s="5">
        <v>15790.85</v>
      </c>
      <c r="K10457">
        <v>761</v>
      </c>
      <c r="L10457" s="5">
        <v>147094.10999999999</v>
      </c>
      <c r="M10457" s="4">
        <v>6.49</v>
      </c>
      <c r="N10457" s="4">
        <v>16.399999999999999</v>
      </c>
      <c r="O10457" s="4">
        <v>3.4</v>
      </c>
      <c r="P10457">
        <v>20.75</v>
      </c>
      <c r="Q10457" s="4">
        <v>9.32</v>
      </c>
    </row>
    <row r="10458" spans="1:17" x14ac:dyDescent="0.3">
      <c r="A10458" s="3">
        <v>45358</v>
      </c>
      <c r="B10458" s="11" t="str">
        <f t="shared" si="163"/>
        <v>Mar 2024</v>
      </c>
      <c r="C10458" t="s">
        <v>17</v>
      </c>
      <c r="D10458" t="s">
        <v>64</v>
      </c>
      <c r="E10458" t="s">
        <v>74</v>
      </c>
      <c r="F10458" t="s">
        <v>97</v>
      </c>
      <c r="G10458" t="str">
        <f>_xlfn.XLOOKUP(F10458,Product_Categories!A:A,Product_Categories!C:C,"Missing")</f>
        <v>Webinars</v>
      </c>
      <c r="H10458">
        <v>11418</v>
      </c>
      <c r="I10458">
        <v>1080</v>
      </c>
      <c r="J10458" s="5">
        <v>2065.5500000000002</v>
      </c>
      <c r="K10458">
        <v>127</v>
      </c>
      <c r="L10458" s="5">
        <v>19146.12</v>
      </c>
      <c r="M10458" s="4">
        <v>9.4600000000000009</v>
      </c>
      <c r="N10458" s="4">
        <v>11.76</v>
      </c>
      <c r="O10458" s="4">
        <v>1.91</v>
      </c>
      <c r="P10458" s="4">
        <v>16.260000000000002</v>
      </c>
      <c r="Q10458" s="4">
        <v>9.27</v>
      </c>
    </row>
    <row r="10459" spans="1:17" x14ac:dyDescent="0.3">
      <c r="A10459" s="3">
        <v>45358</v>
      </c>
      <c r="B10459" s="11" t="str">
        <f t="shared" si="163"/>
        <v>Mar 2024</v>
      </c>
      <c r="C10459" t="s">
        <v>19</v>
      </c>
      <c r="D10459" t="s">
        <v>33</v>
      </c>
      <c r="E10459" t="s">
        <v>73</v>
      </c>
      <c r="F10459" t="s">
        <v>106</v>
      </c>
      <c r="G10459" t="str">
        <f>_xlfn.XLOOKUP(F10459,Product_Categories!A:A,Product_Categories!C:C,"Missing")</f>
        <v>Reporting</v>
      </c>
      <c r="H10459">
        <v>65945</v>
      </c>
      <c r="I10459">
        <v>1504</v>
      </c>
      <c r="J10459" s="5">
        <v>2586.33</v>
      </c>
      <c r="K10459">
        <v>288</v>
      </c>
      <c r="L10459" s="5">
        <v>22841.5</v>
      </c>
      <c r="M10459" s="4">
        <v>2.2799999999999998</v>
      </c>
      <c r="N10459" s="4">
        <v>19.149999999999999</v>
      </c>
      <c r="O10459" s="4">
        <v>1.72</v>
      </c>
      <c r="P10459">
        <v>8.98</v>
      </c>
      <c r="Q10459" s="4">
        <v>8.83</v>
      </c>
    </row>
    <row r="10460" spans="1:17" x14ac:dyDescent="0.3">
      <c r="A10460" s="3">
        <v>45358</v>
      </c>
      <c r="B10460" s="11" t="str">
        <f t="shared" si="163"/>
        <v>Mar 2024</v>
      </c>
      <c r="C10460" t="s">
        <v>107</v>
      </c>
      <c r="D10460" t="s">
        <v>52</v>
      </c>
      <c r="E10460" t="s">
        <v>76</v>
      </c>
      <c r="F10460" t="s">
        <v>103</v>
      </c>
      <c r="G10460" t="str">
        <f>_xlfn.XLOOKUP(F10460,Product_Categories!A:A,Product_Categories!C:C,"Missing")</f>
        <v>Automation</v>
      </c>
      <c r="H10460">
        <v>34364</v>
      </c>
      <c r="I10460">
        <v>2586</v>
      </c>
      <c r="J10460" s="5">
        <v>8317.43</v>
      </c>
      <c r="K10460">
        <v>457</v>
      </c>
      <c r="L10460" s="5">
        <v>68036.479999999996</v>
      </c>
      <c r="M10460" s="4">
        <v>7.53</v>
      </c>
      <c r="N10460" s="4">
        <v>17.670000000000002</v>
      </c>
      <c r="O10460" s="4">
        <v>3.22</v>
      </c>
      <c r="P10460">
        <v>18.2</v>
      </c>
      <c r="Q10460" s="4">
        <v>8.18</v>
      </c>
    </row>
    <row r="10461" spans="1:17" x14ac:dyDescent="0.3">
      <c r="A10461" s="3">
        <v>45358</v>
      </c>
      <c r="B10461" s="11" t="str">
        <f t="shared" si="163"/>
        <v>Mar 2024</v>
      </c>
      <c r="C10461" t="s">
        <v>108</v>
      </c>
      <c r="D10461" t="s">
        <v>44</v>
      </c>
      <c r="E10461" t="s">
        <v>75</v>
      </c>
      <c r="F10461" t="s">
        <v>79</v>
      </c>
      <c r="G10461" t="str">
        <f>_xlfn.XLOOKUP(F10461,Product_Categories!A:A,Product_Categories!C:C,"Missing")</f>
        <v>Email Marketing</v>
      </c>
      <c r="H10461">
        <v>48982</v>
      </c>
      <c r="I10461">
        <v>1732</v>
      </c>
      <c r="J10461" s="5">
        <v>7108.24</v>
      </c>
      <c r="K10461">
        <v>343</v>
      </c>
      <c r="L10461" s="5">
        <v>52521.94</v>
      </c>
      <c r="M10461" s="4">
        <v>3.54</v>
      </c>
      <c r="N10461" s="4">
        <v>19.8</v>
      </c>
      <c r="O10461" s="4">
        <v>4.0999999999999996</v>
      </c>
      <c r="P10461">
        <v>20.72</v>
      </c>
      <c r="Q10461" s="4">
        <v>7.39</v>
      </c>
    </row>
    <row r="10462" spans="1:17" x14ac:dyDescent="0.3">
      <c r="A10462" s="3">
        <v>45358</v>
      </c>
      <c r="B10462" s="11" t="str">
        <f t="shared" si="163"/>
        <v>Mar 2024</v>
      </c>
      <c r="C10462" t="s">
        <v>21</v>
      </c>
      <c r="D10462" t="s">
        <v>29</v>
      </c>
      <c r="E10462" t="s">
        <v>75</v>
      </c>
      <c r="F10462" t="s">
        <v>100</v>
      </c>
      <c r="G10462" t="str">
        <f>_xlfn.XLOOKUP(F10462,Product_Categories!A:A,Product_Categories!C:C,"Missing")</f>
        <v>Forms</v>
      </c>
      <c r="H10462">
        <v>1805</v>
      </c>
      <c r="I10462">
        <v>127</v>
      </c>
      <c r="J10462" s="5">
        <v>289.3</v>
      </c>
      <c r="K10462">
        <v>18</v>
      </c>
      <c r="L10462" s="5">
        <v>1937.5</v>
      </c>
      <c r="M10462" s="4">
        <v>7.04</v>
      </c>
      <c r="N10462" s="4">
        <v>14.17</v>
      </c>
      <c r="O10462" s="4">
        <v>2.2799999999999998</v>
      </c>
      <c r="P10462">
        <v>16.07</v>
      </c>
      <c r="Q10462" s="4">
        <v>6.7</v>
      </c>
    </row>
    <row r="10463" spans="1:17" x14ac:dyDescent="0.3">
      <c r="A10463" s="3">
        <v>45358</v>
      </c>
      <c r="B10463" s="11" t="str">
        <f t="shared" si="163"/>
        <v>Mar 2024</v>
      </c>
      <c r="C10463" t="s">
        <v>21</v>
      </c>
      <c r="D10463" t="s">
        <v>45</v>
      </c>
      <c r="E10463" t="s">
        <v>75</v>
      </c>
      <c r="F10463" t="s">
        <v>94</v>
      </c>
      <c r="G10463" t="str">
        <f>_xlfn.XLOOKUP(F10463,Product_Categories!A:A,Product_Categories!C:C,"Missing")</f>
        <v>SEO</v>
      </c>
      <c r="H10463">
        <v>105879</v>
      </c>
      <c r="I10463">
        <v>10229</v>
      </c>
      <c r="J10463" s="5">
        <v>10963.24</v>
      </c>
      <c r="K10463">
        <v>410</v>
      </c>
      <c r="L10463" s="5">
        <v>71427.72</v>
      </c>
      <c r="M10463" s="4">
        <v>9.66</v>
      </c>
      <c r="N10463" s="4">
        <v>4.01</v>
      </c>
      <c r="O10463" s="4">
        <v>1.07</v>
      </c>
      <c r="P10463">
        <v>26.74</v>
      </c>
      <c r="Q10463" s="4">
        <v>6.52</v>
      </c>
    </row>
    <row r="10464" spans="1:17" x14ac:dyDescent="0.3">
      <c r="A10464" s="3">
        <v>45358</v>
      </c>
      <c r="B10464" s="11" t="str">
        <f t="shared" si="163"/>
        <v>Mar 2024</v>
      </c>
      <c r="C10464" t="s">
        <v>107</v>
      </c>
      <c r="D10464" t="s">
        <v>31</v>
      </c>
      <c r="E10464" t="s">
        <v>73</v>
      </c>
      <c r="F10464" t="s">
        <v>79</v>
      </c>
      <c r="G10464" t="str">
        <f>_xlfn.XLOOKUP(F10464,Product_Categories!A:A,Product_Categories!C:C,"Missing")</f>
        <v>Email Marketing</v>
      </c>
      <c r="H10464">
        <v>60366</v>
      </c>
      <c r="I10464">
        <v>7664</v>
      </c>
      <c r="J10464" s="5">
        <v>23450.12</v>
      </c>
      <c r="K10464">
        <v>1059</v>
      </c>
      <c r="L10464" s="5">
        <v>151408.51999999999</v>
      </c>
      <c r="M10464" s="4">
        <v>12.7</v>
      </c>
      <c r="N10464" s="4">
        <v>13.82</v>
      </c>
      <c r="O10464" s="4">
        <v>3.06</v>
      </c>
      <c r="P10464">
        <v>22.14</v>
      </c>
      <c r="Q10464" s="4">
        <v>6.46</v>
      </c>
    </row>
    <row r="10465" spans="1:17" x14ac:dyDescent="0.3">
      <c r="A10465" s="3">
        <v>45358</v>
      </c>
      <c r="B10465" s="11" t="str">
        <f t="shared" si="163"/>
        <v>Mar 2024</v>
      </c>
      <c r="C10465" t="s">
        <v>17</v>
      </c>
      <c r="D10465" t="s">
        <v>23</v>
      </c>
      <c r="E10465" t="s">
        <v>73</v>
      </c>
      <c r="F10465" t="s">
        <v>91</v>
      </c>
      <c r="G10465" t="str">
        <f>_xlfn.XLOOKUP(F10465,Product_Categories!A:A,Product_Categories!C:C,"Missing")</f>
        <v>Affiliate</v>
      </c>
      <c r="H10465">
        <v>89280</v>
      </c>
      <c r="I10465">
        <v>10754</v>
      </c>
      <c r="J10465" s="5">
        <v>16292.08</v>
      </c>
      <c r="K10465">
        <v>1737</v>
      </c>
      <c r="L10465" s="5">
        <v>98126.76</v>
      </c>
      <c r="M10465" s="4">
        <v>12.05</v>
      </c>
      <c r="N10465" s="4">
        <v>16.149999999999999</v>
      </c>
      <c r="O10465" s="4">
        <v>1.51</v>
      </c>
      <c r="P10465" s="4">
        <v>9.3800000000000008</v>
      </c>
      <c r="Q10465" s="4">
        <v>6.02</v>
      </c>
    </row>
    <row r="10466" spans="1:17" x14ac:dyDescent="0.3">
      <c r="A10466" s="3">
        <v>45358</v>
      </c>
      <c r="B10466" s="11" t="str">
        <f t="shared" si="163"/>
        <v>Mar 2024</v>
      </c>
      <c r="C10466" t="s">
        <v>18</v>
      </c>
      <c r="D10466" t="s">
        <v>34</v>
      </c>
      <c r="E10466" t="s">
        <v>73</v>
      </c>
      <c r="F10466" t="s">
        <v>86</v>
      </c>
      <c r="G10466" t="str">
        <f>_xlfn.XLOOKUP(F10466,Product_Categories!A:A,Product_Categories!C:C,"Missing")</f>
        <v>Website Tools</v>
      </c>
      <c r="H10466">
        <v>96440</v>
      </c>
      <c r="I10466">
        <v>6431</v>
      </c>
      <c r="J10466" s="5">
        <v>22492.6</v>
      </c>
      <c r="K10466">
        <v>932</v>
      </c>
      <c r="L10466" s="5">
        <v>129811.49</v>
      </c>
      <c r="M10466" s="4">
        <v>6.67</v>
      </c>
      <c r="N10466" s="4">
        <v>14.49</v>
      </c>
      <c r="O10466" s="4">
        <v>3.5</v>
      </c>
      <c r="P10466" s="4">
        <v>24.13</v>
      </c>
      <c r="Q10466" s="4">
        <v>5.77</v>
      </c>
    </row>
    <row r="10467" spans="1:17" x14ac:dyDescent="0.3">
      <c r="A10467" s="3">
        <v>45358</v>
      </c>
      <c r="B10467" s="11" t="str">
        <f t="shared" si="163"/>
        <v>Mar 2024</v>
      </c>
      <c r="C10467" t="s">
        <v>108</v>
      </c>
      <c r="D10467" t="s">
        <v>44</v>
      </c>
      <c r="E10467" t="s">
        <v>73</v>
      </c>
      <c r="F10467" t="s">
        <v>98</v>
      </c>
      <c r="G10467" t="str">
        <f>_xlfn.XLOOKUP(F10467,Product_Categories!A:A,Product_Categories!C:C,"Missing")</f>
        <v>Video</v>
      </c>
      <c r="H10467">
        <v>88042</v>
      </c>
      <c r="I10467">
        <v>2244</v>
      </c>
      <c r="J10467" s="5">
        <v>6750.32</v>
      </c>
      <c r="K10467">
        <v>384</v>
      </c>
      <c r="L10467" s="5">
        <v>36965.11</v>
      </c>
      <c r="M10467" s="4">
        <v>2.5499999999999998</v>
      </c>
      <c r="N10467" s="4">
        <v>17.11</v>
      </c>
      <c r="O10467" s="4">
        <v>3.01</v>
      </c>
      <c r="P10467">
        <v>17.579999999999998</v>
      </c>
      <c r="Q10467" s="4">
        <v>5.48</v>
      </c>
    </row>
    <row r="10468" spans="1:17" x14ac:dyDescent="0.3">
      <c r="A10468" s="3">
        <v>45358</v>
      </c>
      <c r="B10468" s="11" t="str">
        <f t="shared" si="163"/>
        <v>Mar 2024</v>
      </c>
      <c r="C10468" t="s">
        <v>18</v>
      </c>
      <c r="D10468" t="s">
        <v>28</v>
      </c>
      <c r="E10468" t="s">
        <v>74</v>
      </c>
      <c r="F10468" t="s">
        <v>92</v>
      </c>
      <c r="G10468" t="str">
        <f>_xlfn.XLOOKUP(F10468,Product_Categories!A:A,Product_Categories!C:C,"Missing")</f>
        <v>Design</v>
      </c>
      <c r="H10468">
        <v>119483</v>
      </c>
      <c r="I10468">
        <v>12345</v>
      </c>
      <c r="J10468" s="5">
        <v>39585.870000000003</v>
      </c>
      <c r="K10468">
        <v>879</v>
      </c>
      <c r="L10468" s="5">
        <v>173100.33</v>
      </c>
      <c r="M10468" s="4">
        <v>10.33</v>
      </c>
      <c r="N10468" s="4">
        <v>7.12</v>
      </c>
      <c r="O10468" s="4">
        <v>3.21</v>
      </c>
      <c r="P10468" s="4">
        <v>45.04</v>
      </c>
      <c r="Q10468" s="4">
        <v>4.37</v>
      </c>
    </row>
    <row r="10469" spans="1:17" x14ac:dyDescent="0.3">
      <c r="A10469" s="3">
        <v>45358</v>
      </c>
      <c r="B10469" s="11" t="str">
        <f t="shared" si="163"/>
        <v>Mar 2024</v>
      </c>
      <c r="C10469" t="s">
        <v>21</v>
      </c>
      <c r="D10469" t="s">
        <v>62</v>
      </c>
      <c r="E10469" t="s">
        <v>75</v>
      </c>
      <c r="F10469" t="s">
        <v>94</v>
      </c>
      <c r="G10469" t="str">
        <f>_xlfn.XLOOKUP(F10469,Product_Categories!A:A,Product_Categories!C:C,"Missing")</f>
        <v>SEO</v>
      </c>
      <c r="H10469">
        <v>25188</v>
      </c>
      <c r="I10469">
        <v>2597</v>
      </c>
      <c r="J10469" s="5">
        <v>10410.48</v>
      </c>
      <c r="K10469">
        <v>515</v>
      </c>
      <c r="L10469" s="5">
        <v>43564.87</v>
      </c>
      <c r="M10469" s="4">
        <v>10.31</v>
      </c>
      <c r="N10469" s="4">
        <v>19.829999999999998</v>
      </c>
      <c r="O10469" s="4">
        <v>4.01</v>
      </c>
      <c r="P10469">
        <v>20.21</v>
      </c>
      <c r="Q10469" s="4">
        <v>4.18</v>
      </c>
    </row>
    <row r="10470" spans="1:17" x14ac:dyDescent="0.3">
      <c r="A10470" s="3">
        <v>45358</v>
      </c>
      <c r="B10470" s="11" t="str">
        <f t="shared" si="163"/>
        <v>Mar 2024</v>
      </c>
      <c r="C10470" t="s">
        <v>21</v>
      </c>
      <c r="D10470" t="s">
        <v>57</v>
      </c>
      <c r="E10470" t="s">
        <v>73</v>
      </c>
      <c r="F10470" t="s">
        <v>92</v>
      </c>
      <c r="G10470" t="str">
        <f>_xlfn.XLOOKUP(F10470,Product_Categories!A:A,Product_Categories!C:C,"Missing")</f>
        <v>Design</v>
      </c>
      <c r="H10470">
        <v>38341</v>
      </c>
      <c r="I10470">
        <v>2837</v>
      </c>
      <c r="J10470" s="5">
        <v>11002.17</v>
      </c>
      <c r="K10470">
        <v>388</v>
      </c>
      <c r="L10470" s="5">
        <v>45720.71</v>
      </c>
      <c r="M10470" s="4">
        <v>7.4</v>
      </c>
      <c r="N10470" s="4">
        <v>13.68</v>
      </c>
      <c r="O10470" s="4">
        <v>3.88</v>
      </c>
      <c r="P10470">
        <v>28.36</v>
      </c>
      <c r="Q10470" s="4">
        <v>4.16</v>
      </c>
    </row>
    <row r="10471" spans="1:17" x14ac:dyDescent="0.3">
      <c r="A10471" s="3">
        <v>45358</v>
      </c>
      <c r="B10471" s="11" t="str">
        <f t="shared" si="163"/>
        <v>Mar 2024</v>
      </c>
      <c r="C10471" t="s">
        <v>107</v>
      </c>
      <c r="D10471" t="s">
        <v>44</v>
      </c>
      <c r="E10471" t="s">
        <v>73</v>
      </c>
      <c r="F10471" t="s">
        <v>93</v>
      </c>
      <c r="G10471" t="str">
        <f>_xlfn.XLOOKUP(F10471,Product_Categories!A:A,Product_Categories!C:C,"Missing")</f>
        <v>Social Media</v>
      </c>
      <c r="H10471">
        <v>126035</v>
      </c>
      <c r="I10471">
        <v>4388</v>
      </c>
      <c r="J10471" s="5">
        <v>11550.35</v>
      </c>
      <c r="K10471">
        <v>280</v>
      </c>
      <c r="L10471" s="5">
        <v>46924.84</v>
      </c>
      <c r="M10471" s="4">
        <v>3.48</v>
      </c>
      <c r="N10471" s="4">
        <v>6.38</v>
      </c>
      <c r="O10471" s="4">
        <v>2.63</v>
      </c>
      <c r="P10471">
        <v>41.25</v>
      </c>
      <c r="Q10471" s="4">
        <v>4.0599999999999996</v>
      </c>
    </row>
    <row r="10472" spans="1:17" x14ac:dyDescent="0.3">
      <c r="A10472" s="3">
        <v>45358</v>
      </c>
      <c r="B10472" s="11" t="str">
        <f t="shared" si="163"/>
        <v>Mar 2024</v>
      </c>
      <c r="C10472" t="s">
        <v>19</v>
      </c>
      <c r="D10472" t="s">
        <v>68</v>
      </c>
      <c r="E10472" t="s">
        <v>75</v>
      </c>
      <c r="F10472" t="s">
        <v>92</v>
      </c>
      <c r="G10472" t="str">
        <f>_xlfn.XLOOKUP(F10472,Product_Categories!A:A,Product_Categories!C:C,"Missing")</f>
        <v>Design</v>
      </c>
      <c r="H10472">
        <v>51443</v>
      </c>
      <c r="I10472">
        <v>6081</v>
      </c>
      <c r="J10472" s="5">
        <v>21603.02</v>
      </c>
      <c r="K10472">
        <v>591</v>
      </c>
      <c r="L10472" s="5">
        <v>82966.97</v>
      </c>
      <c r="M10472" s="4">
        <v>11.82</v>
      </c>
      <c r="N10472" s="4">
        <v>9.7200000000000006</v>
      </c>
      <c r="O10472" s="4">
        <v>3.55</v>
      </c>
      <c r="P10472">
        <v>36.549999999999997</v>
      </c>
      <c r="Q10472" s="4">
        <v>3.84</v>
      </c>
    </row>
    <row r="10473" spans="1:17" x14ac:dyDescent="0.3">
      <c r="A10473" s="3">
        <v>45358</v>
      </c>
      <c r="B10473" s="11" t="str">
        <f t="shared" si="163"/>
        <v>Mar 2024</v>
      </c>
      <c r="C10473" t="s">
        <v>21</v>
      </c>
      <c r="D10473" t="s">
        <v>58</v>
      </c>
      <c r="E10473" t="s">
        <v>74</v>
      </c>
      <c r="F10473" t="s">
        <v>103</v>
      </c>
      <c r="G10473" t="str">
        <f>_xlfn.XLOOKUP(F10473,Product_Categories!A:A,Product_Categories!C:C,"Missing")</f>
        <v>Automation</v>
      </c>
      <c r="H10473">
        <v>94367</v>
      </c>
      <c r="I10473">
        <v>857</v>
      </c>
      <c r="J10473" s="5">
        <v>3051.79</v>
      </c>
      <c r="K10473">
        <v>112</v>
      </c>
      <c r="L10473" s="5">
        <v>11605.06</v>
      </c>
      <c r="M10473" s="4">
        <v>0.91</v>
      </c>
      <c r="N10473" s="4">
        <v>13.07</v>
      </c>
      <c r="O10473" s="4">
        <v>3.56</v>
      </c>
      <c r="P10473">
        <v>27.25</v>
      </c>
      <c r="Q10473" s="4">
        <v>3.8</v>
      </c>
    </row>
    <row r="10474" spans="1:17" x14ac:dyDescent="0.3">
      <c r="A10474" s="3">
        <v>45358</v>
      </c>
      <c r="B10474" s="11" t="str">
        <f t="shared" si="163"/>
        <v>Mar 2024</v>
      </c>
      <c r="C10474" t="s">
        <v>17</v>
      </c>
      <c r="D10474" t="s">
        <v>36</v>
      </c>
      <c r="E10474" t="s">
        <v>73</v>
      </c>
      <c r="F10474" t="s">
        <v>89</v>
      </c>
      <c r="G10474" t="str">
        <f>_xlfn.XLOOKUP(F10474,Product_Categories!A:A,Product_Categories!C:C,"Missing")</f>
        <v>Push Notifications</v>
      </c>
      <c r="H10474">
        <v>119227</v>
      </c>
      <c r="I10474">
        <v>3272</v>
      </c>
      <c r="J10474" s="5">
        <v>5349.13</v>
      </c>
      <c r="K10474">
        <v>252</v>
      </c>
      <c r="L10474" s="5">
        <v>19555.169999999998</v>
      </c>
      <c r="M10474" s="4">
        <v>2.74</v>
      </c>
      <c r="N10474" s="4">
        <v>7.7</v>
      </c>
      <c r="O10474" s="4">
        <v>1.63</v>
      </c>
      <c r="P10474" s="4">
        <v>21.23</v>
      </c>
      <c r="Q10474" s="4">
        <v>3.66</v>
      </c>
    </row>
    <row r="10475" spans="1:17" x14ac:dyDescent="0.3">
      <c r="A10475" s="3">
        <v>45358</v>
      </c>
      <c r="B10475" s="11" t="str">
        <f t="shared" si="163"/>
        <v>Mar 2024</v>
      </c>
      <c r="C10475" t="s">
        <v>19</v>
      </c>
      <c r="D10475" t="s">
        <v>40</v>
      </c>
      <c r="E10475" t="s">
        <v>73</v>
      </c>
      <c r="F10475" t="s">
        <v>95</v>
      </c>
      <c r="G10475" t="str">
        <f>_xlfn.XLOOKUP(F10475,Product_Categories!A:A,Product_Categories!C:C,"Missing")</f>
        <v>Analytics</v>
      </c>
      <c r="H10475">
        <v>26121</v>
      </c>
      <c r="I10475">
        <v>3084</v>
      </c>
      <c r="J10475" s="5">
        <v>13412.15</v>
      </c>
      <c r="K10475">
        <v>384</v>
      </c>
      <c r="L10475" s="5">
        <v>48033.760000000002</v>
      </c>
      <c r="M10475" s="4">
        <v>11.81</v>
      </c>
      <c r="N10475" s="4">
        <v>12.45</v>
      </c>
      <c r="O10475" s="4">
        <v>4.3499999999999996</v>
      </c>
      <c r="P10475">
        <v>34.93</v>
      </c>
      <c r="Q10475" s="4">
        <v>3.58</v>
      </c>
    </row>
    <row r="10476" spans="1:17" x14ac:dyDescent="0.3">
      <c r="A10476" s="3">
        <v>45358</v>
      </c>
      <c r="B10476" s="11" t="str">
        <f t="shared" si="163"/>
        <v>Mar 2024</v>
      </c>
      <c r="C10476" t="s">
        <v>18</v>
      </c>
      <c r="D10476" t="s">
        <v>24</v>
      </c>
      <c r="E10476" t="s">
        <v>75</v>
      </c>
      <c r="F10476" t="s">
        <v>104</v>
      </c>
      <c r="G10476" t="str">
        <f>_xlfn.XLOOKUP(F10476,Product_Categories!A:A,Product_Categories!C:C,"Missing")</f>
        <v>Surveys</v>
      </c>
      <c r="H10476">
        <v>120365</v>
      </c>
      <c r="I10476">
        <v>1184</v>
      </c>
      <c r="J10476" s="5">
        <v>915.76</v>
      </c>
      <c r="K10476">
        <v>46</v>
      </c>
      <c r="L10476" s="5">
        <v>3232.65</v>
      </c>
      <c r="M10476" s="4">
        <v>0.98</v>
      </c>
      <c r="N10476" s="4">
        <v>3.89</v>
      </c>
      <c r="O10476" s="4">
        <v>0.77</v>
      </c>
      <c r="P10476" s="4">
        <v>19.91</v>
      </c>
      <c r="Q10476" s="4">
        <v>3.53</v>
      </c>
    </row>
    <row r="10477" spans="1:17" x14ac:dyDescent="0.3">
      <c r="A10477" s="3">
        <v>45358</v>
      </c>
      <c r="B10477" s="11" t="str">
        <f t="shared" si="163"/>
        <v>Mar 2024</v>
      </c>
      <c r="C10477" t="s">
        <v>17</v>
      </c>
      <c r="D10477" t="s">
        <v>68</v>
      </c>
      <c r="E10477" t="s">
        <v>75</v>
      </c>
      <c r="F10477" t="s">
        <v>84</v>
      </c>
      <c r="G10477" t="str">
        <f>_xlfn.XLOOKUP(F10477,Product_Categories!A:A,Product_Categories!C:C,"Missing")</f>
        <v>Marketing Suite</v>
      </c>
      <c r="H10477">
        <v>101281</v>
      </c>
      <c r="I10477">
        <v>12686</v>
      </c>
      <c r="J10477" s="5">
        <v>19717.05</v>
      </c>
      <c r="K10477">
        <v>2484</v>
      </c>
      <c r="L10477" s="5">
        <v>66951.69</v>
      </c>
      <c r="M10477" s="4">
        <v>12.53</v>
      </c>
      <c r="N10477" s="4">
        <v>19.579999999999998</v>
      </c>
      <c r="O10477" s="4">
        <v>1.55</v>
      </c>
      <c r="P10477" s="4">
        <v>7.94</v>
      </c>
      <c r="Q10477" s="4">
        <v>3.4</v>
      </c>
    </row>
    <row r="10478" spans="1:17" x14ac:dyDescent="0.3">
      <c r="A10478" s="3">
        <v>45358</v>
      </c>
      <c r="B10478" s="11" t="str">
        <f t="shared" si="163"/>
        <v>Mar 2024</v>
      </c>
      <c r="C10478" t="s">
        <v>19</v>
      </c>
      <c r="D10478" t="s">
        <v>34</v>
      </c>
      <c r="E10478" t="s">
        <v>73</v>
      </c>
      <c r="F10478" t="s">
        <v>77</v>
      </c>
      <c r="G10478" t="str">
        <f>_xlfn.XLOOKUP(F10478,Product_Categories!A:A,Product_Categories!C:C,"Missing")</f>
        <v>SEO</v>
      </c>
      <c r="H10478">
        <v>64844</v>
      </c>
      <c r="I10478">
        <v>7044</v>
      </c>
      <c r="J10478" s="5">
        <v>30979.3</v>
      </c>
      <c r="K10478">
        <v>1411</v>
      </c>
      <c r="L10478" s="5">
        <v>87283.26</v>
      </c>
      <c r="M10478" s="4">
        <v>10.86</v>
      </c>
      <c r="N10478" s="4">
        <v>20.03</v>
      </c>
      <c r="O10478" s="4">
        <v>4.4000000000000004</v>
      </c>
      <c r="P10478">
        <v>21.96</v>
      </c>
      <c r="Q10478" s="4">
        <v>2.82</v>
      </c>
    </row>
    <row r="10479" spans="1:17" x14ac:dyDescent="0.3">
      <c r="A10479" s="3">
        <v>45358</v>
      </c>
      <c r="B10479" s="11" t="str">
        <f t="shared" si="163"/>
        <v>Mar 2024</v>
      </c>
      <c r="C10479" t="s">
        <v>21</v>
      </c>
      <c r="D10479" t="s">
        <v>24</v>
      </c>
      <c r="E10479" t="s">
        <v>74</v>
      </c>
      <c r="F10479" t="s">
        <v>83</v>
      </c>
      <c r="G10479" t="str">
        <f>_xlfn.XLOOKUP(F10479,Product_Categories!A:A,Product_Categories!C:C,"Missing")</f>
        <v>UX</v>
      </c>
      <c r="H10479">
        <v>5778</v>
      </c>
      <c r="I10479">
        <v>94</v>
      </c>
      <c r="J10479" s="5">
        <v>242.48</v>
      </c>
      <c r="K10479">
        <v>8</v>
      </c>
      <c r="L10479" s="5">
        <v>637.64</v>
      </c>
      <c r="M10479" s="4">
        <v>1.63</v>
      </c>
      <c r="N10479" s="4">
        <v>8.51</v>
      </c>
      <c r="O10479" s="4">
        <v>2.58</v>
      </c>
      <c r="P10479">
        <v>30.31</v>
      </c>
      <c r="Q10479" s="4">
        <v>2.63</v>
      </c>
    </row>
    <row r="10480" spans="1:17" x14ac:dyDescent="0.3">
      <c r="A10480" s="3">
        <v>45358</v>
      </c>
      <c r="B10480" s="11" t="str">
        <f t="shared" si="163"/>
        <v>Mar 2024</v>
      </c>
      <c r="C10480" t="s">
        <v>17</v>
      </c>
      <c r="D10480" t="s">
        <v>48</v>
      </c>
      <c r="E10480" t="s">
        <v>75</v>
      </c>
      <c r="F10480" t="s">
        <v>95</v>
      </c>
      <c r="G10480" t="str">
        <f>_xlfn.XLOOKUP(F10480,Product_Categories!A:A,Product_Categories!C:C,"Missing")</f>
        <v>Analytics</v>
      </c>
      <c r="H10480">
        <v>7560</v>
      </c>
      <c r="I10480">
        <v>460</v>
      </c>
      <c r="J10480" s="5">
        <v>825.97</v>
      </c>
      <c r="K10480">
        <v>61</v>
      </c>
      <c r="L10480" s="5">
        <v>2138.56</v>
      </c>
      <c r="M10480" s="4">
        <v>6.08</v>
      </c>
      <c r="N10480" s="4">
        <v>13.26</v>
      </c>
      <c r="O10480" s="4">
        <v>1.8</v>
      </c>
      <c r="P10480" s="4">
        <v>13.54</v>
      </c>
      <c r="Q10480" s="4">
        <v>2.59</v>
      </c>
    </row>
    <row r="10481" spans="1:17" x14ac:dyDescent="0.3">
      <c r="A10481" s="3">
        <v>45358</v>
      </c>
      <c r="B10481" s="11" t="str">
        <f t="shared" si="163"/>
        <v>Mar 2024</v>
      </c>
      <c r="C10481" t="s">
        <v>17</v>
      </c>
      <c r="D10481" t="s">
        <v>34</v>
      </c>
      <c r="E10481" t="s">
        <v>74</v>
      </c>
      <c r="F10481" t="s">
        <v>104</v>
      </c>
      <c r="G10481" t="str">
        <f>_xlfn.XLOOKUP(F10481,Product_Categories!A:A,Product_Categories!C:C,"Missing")</f>
        <v>Surveys</v>
      </c>
      <c r="H10481">
        <v>110205</v>
      </c>
      <c r="I10481">
        <v>10640</v>
      </c>
      <c r="J10481" s="5">
        <v>22857.200000000001</v>
      </c>
      <c r="K10481">
        <v>1427</v>
      </c>
      <c r="L10481" s="5">
        <v>55733.2</v>
      </c>
      <c r="M10481" s="4">
        <v>9.65</v>
      </c>
      <c r="N10481" s="4">
        <v>13.41</v>
      </c>
      <c r="O10481" s="4">
        <v>2.15</v>
      </c>
      <c r="P10481" s="4">
        <v>16.02</v>
      </c>
      <c r="Q10481" s="4">
        <v>2.44</v>
      </c>
    </row>
    <row r="10482" spans="1:17" x14ac:dyDescent="0.3">
      <c r="A10482" s="3">
        <v>45358</v>
      </c>
      <c r="B10482" s="11" t="str">
        <f t="shared" si="163"/>
        <v>Mar 2024</v>
      </c>
      <c r="C10482" t="s">
        <v>19</v>
      </c>
      <c r="D10482" t="s">
        <v>39</v>
      </c>
      <c r="E10482" t="s">
        <v>75</v>
      </c>
      <c r="F10482" t="s">
        <v>92</v>
      </c>
      <c r="G10482" t="str">
        <f>_xlfn.XLOOKUP(F10482,Product_Categories!A:A,Product_Categories!C:C,"Missing")</f>
        <v>Design</v>
      </c>
      <c r="H10482">
        <v>127195</v>
      </c>
      <c r="I10482">
        <v>6797</v>
      </c>
      <c r="J10482" s="5">
        <v>17956.91</v>
      </c>
      <c r="K10482">
        <v>336</v>
      </c>
      <c r="L10482" s="5">
        <v>43789.34</v>
      </c>
      <c r="M10482" s="4">
        <v>5.34</v>
      </c>
      <c r="N10482" s="4">
        <v>4.9400000000000004</v>
      </c>
      <c r="O10482" s="4">
        <v>2.64</v>
      </c>
      <c r="P10482">
        <v>53.44</v>
      </c>
      <c r="Q10482" s="4">
        <v>2.44</v>
      </c>
    </row>
    <row r="10483" spans="1:17" x14ac:dyDescent="0.3">
      <c r="A10483" s="3">
        <v>45358</v>
      </c>
      <c r="B10483" s="11" t="str">
        <f t="shared" si="163"/>
        <v>Mar 2024</v>
      </c>
      <c r="C10483" t="s">
        <v>107</v>
      </c>
      <c r="D10483" t="s">
        <v>68</v>
      </c>
      <c r="E10483" t="s">
        <v>75</v>
      </c>
      <c r="F10483" t="s">
        <v>88</v>
      </c>
      <c r="G10483" t="str">
        <f>_xlfn.XLOOKUP(F10483,Product_Categories!A:A,Product_Categories!C:C,"Missing")</f>
        <v>CRM</v>
      </c>
      <c r="H10483">
        <v>140540</v>
      </c>
      <c r="I10483">
        <v>6778</v>
      </c>
      <c r="J10483" s="5">
        <v>25549.11</v>
      </c>
      <c r="K10483">
        <v>376</v>
      </c>
      <c r="L10483" s="5">
        <v>56330.35</v>
      </c>
      <c r="M10483" s="4">
        <v>4.82</v>
      </c>
      <c r="N10483" s="4">
        <v>5.55</v>
      </c>
      <c r="O10483" s="4">
        <v>3.77</v>
      </c>
      <c r="P10483">
        <v>67.95</v>
      </c>
      <c r="Q10483" s="4">
        <v>2.2000000000000002</v>
      </c>
    </row>
    <row r="10484" spans="1:17" x14ac:dyDescent="0.3">
      <c r="A10484" s="3">
        <v>45358</v>
      </c>
      <c r="B10484" s="11" t="str">
        <f t="shared" si="163"/>
        <v>Mar 2024</v>
      </c>
      <c r="C10484" t="s">
        <v>18</v>
      </c>
      <c r="D10484" t="s">
        <v>50</v>
      </c>
      <c r="E10484" t="s">
        <v>74</v>
      </c>
      <c r="F10484" t="s">
        <v>90</v>
      </c>
      <c r="G10484" t="str">
        <f>_xlfn.XLOOKUP(F10484,Product_Categories!A:A,Product_Categories!C:C,"Missing")</f>
        <v>Brand Monitoring</v>
      </c>
      <c r="H10484">
        <v>75746</v>
      </c>
      <c r="I10484">
        <v>10662</v>
      </c>
      <c r="J10484" s="5">
        <v>5074.59</v>
      </c>
      <c r="K10484">
        <v>1206</v>
      </c>
      <c r="L10484" s="5">
        <v>11116.02</v>
      </c>
      <c r="M10484" s="4">
        <v>14.08</v>
      </c>
      <c r="N10484" s="4">
        <v>11.31</v>
      </c>
      <c r="O10484" s="4">
        <v>0.48</v>
      </c>
      <c r="P10484" s="4">
        <v>4.21</v>
      </c>
      <c r="Q10484" s="4">
        <v>2.19</v>
      </c>
    </row>
    <row r="10485" spans="1:17" x14ac:dyDescent="0.3">
      <c r="A10485" s="3">
        <v>45358</v>
      </c>
      <c r="B10485" s="11" t="str">
        <f t="shared" si="163"/>
        <v>Mar 2024</v>
      </c>
      <c r="C10485" t="s">
        <v>18</v>
      </c>
      <c r="D10485" t="s">
        <v>31</v>
      </c>
      <c r="E10485" t="s">
        <v>75</v>
      </c>
      <c r="F10485" t="s">
        <v>101</v>
      </c>
      <c r="G10485" t="str">
        <f>_xlfn.XLOOKUP(F10485,Product_Categories!A:A,Product_Categories!C:C,"Missing")</f>
        <v>Conversion</v>
      </c>
      <c r="H10485">
        <v>58264</v>
      </c>
      <c r="I10485">
        <v>1831</v>
      </c>
      <c r="J10485" s="5">
        <v>7806.35</v>
      </c>
      <c r="K10485">
        <v>317</v>
      </c>
      <c r="L10485" s="5">
        <v>14444.04</v>
      </c>
      <c r="M10485" s="4">
        <v>3.14</v>
      </c>
      <c r="N10485" s="4">
        <v>17.309999999999999</v>
      </c>
      <c r="O10485" s="4">
        <v>4.26</v>
      </c>
      <c r="P10485" s="4">
        <v>24.63</v>
      </c>
      <c r="Q10485" s="4">
        <v>1.85</v>
      </c>
    </row>
    <row r="10486" spans="1:17" x14ac:dyDescent="0.3">
      <c r="A10486" s="3">
        <v>45358</v>
      </c>
      <c r="B10486" s="11" t="str">
        <f t="shared" si="163"/>
        <v>Mar 2024</v>
      </c>
      <c r="C10486" t="s">
        <v>107</v>
      </c>
      <c r="D10486" t="s">
        <v>57</v>
      </c>
      <c r="E10486" t="s">
        <v>73</v>
      </c>
      <c r="F10486" t="s">
        <v>87</v>
      </c>
      <c r="G10486" t="str">
        <f>_xlfn.XLOOKUP(F10486,Product_Categories!A:A,Product_Categories!C:C,"Missing")</f>
        <v>AdTech</v>
      </c>
      <c r="H10486">
        <v>8612</v>
      </c>
      <c r="I10486">
        <v>573</v>
      </c>
      <c r="J10486" s="5">
        <v>967.22</v>
      </c>
      <c r="K10486">
        <v>116</v>
      </c>
      <c r="L10486" s="5">
        <v>1529.01</v>
      </c>
      <c r="M10486" s="4">
        <v>6.65</v>
      </c>
      <c r="N10486" s="4">
        <v>20.239999999999998</v>
      </c>
      <c r="O10486" s="4">
        <v>1.69</v>
      </c>
      <c r="P10486">
        <v>8.34</v>
      </c>
      <c r="Q10486" s="4">
        <v>1.58</v>
      </c>
    </row>
    <row r="10487" spans="1:17" x14ac:dyDescent="0.3">
      <c r="A10487" s="3">
        <v>45358</v>
      </c>
      <c r="B10487" s="11" t="str">
        <f t="shared" si="163"/>
        <v>Mar 2024</v>
      </c>
      <c r="C10487" t="s">
        <v>21</v>
      </c>
      <c r="D10487" t="s">
        <v>41</v>
      </c>
      <c r="E10487" t="s">
        <v>74</v>
      </c>
      <c r="F10487" t="s">
        <v>79</v>
      </c>
      <c r="G10487" t="str">
        <f>_xlfn.XLOOKUP(F10487,Product_Categories!A:A,Product_Categories!C:C,"Missing")</f>
        <v>Email Marketing</v>
      </c>
      <c r="H10487">
        <v>16834</v>
      </c>
      <c r="I10487">
        <v>2116</v>
      </c>
      <c r="J10487" s="5">
        <v>2939.97</v>
      </c>
      <c r="K10487">
        <v>462</v>
      </c>
      <c r="L10487" s="5">
        <v>4173.84</v>
      </c>
      <c r="M10487" s="4">
        <v>12.57</v>
      </c>
      <c r="N10487" s="4">
        <v>21.83</v>
      </c>
      <c r="O10487" s="4">
        <v>1.39</v>
      </c>
      <c r="P10487">
        <v>6.36</v>
      </c>
      <c r="Q10487" s="4">
        <v>1.42</v>
      </c>
    </row>
    <row r="10488" spans="1:17" x14ac:dyDescent="0.3">
      <c r="A10488" s="3">
        <v>45358</v>
      </c>
      <c r="B10488" s="11" t="str">
        <f t="shared" si="163"/>
        <v>Mar 2024</v>
      </c>
      <c r="C10488" t="s">
        <v>19</v>
      </c>
      <c r="D10488" t="s">
        <v>25</v>
      </c>
      <c r="E10488" t="s">
        <v>75</v>
      </c>
      <c r="F10488" t="s">
        <v>97</v>
      </c>
      <c r="G10488" t="str">
        <f>_xlfn.XLOOKUP(F10488,Product_Categories!A:A,Product_Categories!C:C,"Missing")</f>
        <v>Webinars</v>
      </c>
      <c r="H10488">
        <v>119467</v>
      </c>
      <c r="I10488">
        <v>17595</v>
      </c>
      <c r="J10488" s="5">
        <v>27363.49</v>
      </c>
      <c r="K10488">
        <v>2003</v>
      </c>
      <c r="L10488" s="5">
        <v>34613.230000000003</v>
      </c>
      <c r="M10488" s="4">
        <v>14.73</v>
      </c>
      <c r="N10488" s="4">
        <v>11.38</v>
      </c>
      <c r="O10488" s="4">
        <v>1.56</v>
      </c>
      <c r="P10488">
        <v>13.66</v>
      </c>
      <c r="Q10488" s="4">
        <v>1.26</v>
      </c>
    </row>
    <row r="10489" spans="1:17" x14ac:dyDescent="0.3">
      <c r="A10489" s="3">
        <v>45358</v>
      </c>
      <c r="B10489" s="11" t="str">
        <f t="shared" si="163"/>
        <v>Mar 2024</v>
      </c>
      <c r="C10489" t="s">
        <v>17</v>
      </c>
      <c r="D10489" t="s">
        <v>37</v>
      </c>
      <c r="E10489" t="s">
        <v>75</v>
      </c>
      <c r="F10489" t="s">
        <v>79</v>
      </c>
      <c r="G10489" t="str">
        <f>_xlfn.XLOOKUP(F10489,Product_Categories!A:A,Product_Categories!C:C,"Missing")</f>
        <v>Email Marketing</v>
      </c>
      <c r="H10489">
        <v>46055</v>
      </c>
      <c r="I10489">
        <v>1428</v>
      </c>
      <c r="J10489" s="5">
        <v>6254.32</v>
      </c>
      <c r="K10489">
        <v>73</v>
      </c>
      <c r="L10489" s="5">
        <v>6110.26</v>
      </c>
      <c r="M10489" s="4">
        <v>3.1</v>
      </c>
      <c r="N10489" s="4">
        <v>5.1100000000000003</v>
      </c>
      <c r="O10489" s="4">
        <v>4.38</v>
      </c>
      <c r="P10489" s="4">
        <v>85.68</v>
      </c>
      <c r="Q10489" s="4">
        <v>0.98</v>
      </c>
    </row>
    <row r="10490" spans="1:17" x14ac:dyDescent="0.3">
      <c r="A10490" s="3">
        <v>45358</v>
      </c>
      <c r="B10490" s="11" t="str">
        <f t="shared" si="163"/>
        <v>Mar 2024</v>
      </c>
      <c r="C10490" t="s">
        <v>19</v>
      </c>
      <c r="D10490" t="s">
        <v>68</v>
      </c>
      <c r="E10490" t="s">
        <v>75</v>
      </c>
      <c r="F10490" t="s">
        <v>92</v>
      </c>
      <c r="G10490" t="str">
        <f>_xlfn.XLOOKUP(F10490,Product_Categories!A:A,Product_Categories!C:C,"Missing")</f>
        <v>Design</v>
      </c>
      <c r="H10490">
        <v>62731</v>
      </c>
      <c r="I10490">
        <v>3701</v>
      </c>
      <c r="J10490" s="5">
        <v>13466.6</v>
      </c>
      <c r="K10490">
        <v>138</v>
      </c>
      <c r="L10490" s="5">
        <v>12308.86</v>
      </c>
      <c r="M10490" s="4">
        <v>5.9</v>
      </c>
      <c r="N10490" s="4">
        <v>3.73</v>
      </c>
      <c r="O10490" s="4">
        <v>3.64</v>
      </c>
      <c r="P10490">
        <v>97.58</v>
      </c>
      <c r="Q10490" s="4">
        <v>0.91</v>
      </c>
    </row>
    <row r="10491" spans="1:17" x14ac:dyDescent="0.3">
      <c r="A10491" s="3">
        <v>45358</v>
      </c>
      <c r="B10491" s="11" t="str">
        <f t="shared" si="163"/>
        <v>Mar 2024</v>
      </c>
      <c r="C10491" t="s">
        <v>19</v>
      </c>
      <c r="D10491" t="s">
        <v>44</v>
      </c>
      <c r="E10491" t="s">
        <v>75</v>
      </c>
      <c r="F10491" t="s">
        <v>89</v>
      </c>
      <c r="G10491" t="str">
        <f>_xlfn.XLOOKUP(F10491,Product_Categories!A:A,Product_Categories!C:C,"Missing")</f>
        <v>Push Notifications</v>
      </c>
      <c r="H10491">
        <v>106128</v>
      </c>
      <c r="I10491">
        <v>14062</v>
      </c>
      <c r="J10491" s="5">
        <v>57279.19</v>
      </c>
      <c r="K10491">
        <v>1059</v>
      </c>
      <c r="L10491" s="5">
        <v>46439.44</v>
      </c>
      <c r="M10491" s="4">
        <v>13.25</v>
      </c>
      <c r="N10491" s="4">
        <v>7.53</v>
      </c>
      <c r="O10491" s="4">
        <v>4.07</v>
      </c>
      <c r="P10491">
        <v>54.09</v>
      </c>
      <c r="Q10491" s="4">
        <v>0.81</v>
      </c>
    </row>
    <row r="10492" spans="1:17" x14ac:dyDescent="0.3">
      <c r="A10492" s="3">
        <v>45358</v>
      </c>
      <c r="B10492" s="11" t="str">
        <f t="shared" si="163"/>
        <v>Mar 2024</v>
      </c>
      <c r="C10492" t="s">
        <v>18</v>
      </c>
      <c r="D10492" t="s">
        <v>59</v>
      </c>
      <c r="E10492" t="s">
        <v>73</v>
      </c>
      <c r="F10492" t="s">
        <v>97</v>
      </c>
      <c r="G10492" t="str">
        <f>_xlfn.XLOOKUP(F10492,Product_Categories!A:A,Product_Categories!C:C,"Missing")</f>
        <v>Webinars</v>
      </c>
      <c r="H10492">
        <v>22222</v>
      </c>
      <c r="I10492">
        <v>1717</v>
      </c>
      <c r="J10492" s="5">
        <v>4441.26</v>
      </c>
      <c r="K10492">
        <v>266</v>
      </c>
      <c r="L10492" s="5">
        <v>3487.96</v>
      </c>
      <c r="M10492" s="4">
        <v>7.73</v>
      </c>
      <c r="N10492" s="4">
        <v>15.49</v>
      </c>
      <c r="O10492" s="4">
        <v>2.59</v>
      </c>
      <c r="P10492" s="4">
        <v>16.7</v>
      </c>
      <c r="Q10492" s="4">
        <v>0.79</v>
      </c>
    </row>
    <row r="10493" spans="1:17" x14ac:dyDescent="0.3">
      <c r="A10493" s="3">
        <v>45358</v>
      </c>
      <c r="B10493" s="11" t="str">
        <f t="shared" si="163"/>
        <v>Mar 2024</v>
      </c>
      <c r="C10493" t="s">
        <v>21</v>
      </c>
      <c r="D10493" t="s">
        <v>30</v>
      </c>
      <c r="E10493" t="s">
        <v>74</v>
      </c>
      <c r="F10493" t="s">
        <v>99</v>
      </c>
      <c r="G10493" t="str">
        <f>_xlfn.XLOOKUP(F10493,Product_Categories!A:A,Product_Categories!C:C,"Missing")</f>
        <v>Planning</v>
      </c>
      <c r="H10493">
        <v>50845</v>
      </c>
      <c r="I10493">
        <v>6198</v>
      </c>
      <c r="J10493" s="5">
        <v>20644.78</v>
      </c>
      <c r="K10493">
        <v>338</v>
      </c>
      <c r="L10493" s="5">
        <v>16173.93</v>
      </c>
      <c r="M10493" s="4">
        <v>12.19</v>
      </c>
      <c r="N10493" s="4">
        <v>5.45</v>
      </c>
      <c r="O10493" s="4">
        <v>3.33</v>
      </c>
      <c r="P10493">
        <v>61.08</v>
      </c>
      <c r="Q10493" s="4">
        <v>0.78</v>
      </c>
    </row>
    <row r="10494" spans="1:17" x14ac:dyDescent="0.3">
      <c r="A10494" s="3">
        <v>45358</v>
      </c>
      <c r="B10494" s="11" t="str">
        <f t="shared" si="163"/>
        <v>Mar 2024</v>
      </c>
      <c r="C10494" t="s">
        <v>17</v>
      </c>
      <c r="D10494" t="s">
        <v>25</v>
      </c>
      <c r="E10494" t="s">
        <v>73</v>
      </c>
      <c r="F10494" t="s">
        <v>85</v>
      </c>
      <c r="G10494" t="str">
        <f>_xlfn.XLOOKUP(F10494,Product_Categories!A:A,Product_Categories!C:C,"Missing")</f>
        <v>Budgeting</v>
      </c>
      <c r="H10494">
        <v>10410</v>
      </c>
      <c r="I10494">
        <v>1126</v>
      </c>
      <c r="J10494" s="5">
        <v>4263.6099999999997</v>
      </c>
      <c r="K10494">
        <v>55</v>
      </c>
      <c r="L10494" s="5">
        <v>2847.65</v>
      </c>
      <c r="M10494" s="4">
        <v>10.82</v>
      </c>
      <c r="N10494" s="4">
        <v>4.88</v>
      </c>
      <c r="O10494" s="4">
        <v>3.79</v>
      </c>
      <c r="P10494" s="4">
        <v>77.52</v>
      </c>
      <c r="Q10494" s="4">
        <v>0.67</v>
      </c>
    </row>
    <row r="10495" spans="1:17" x14ac:dyDescent="0.3">
      <c r="A10495" s="3">
        <v>45358</v>
      </c>
      <c r="B10495" s="11" t="str">
        <f t="shared" si="163"/>
        <v>Mar 2024</v>
      </c>
      <c r="C10495" t="s">
        <v>108</v>
      </c>
      <c r="D10495" t="s">
        <v>57</v>
      </c>
      <c r="E10495" t="s">
        <v>76</v>
      </c>
      <c r="F10495" t="s">
        <v>99</v>
      </c>
      <c r="G10495" t="str">
        <f>_xlfn.XLOOKUP(F10495,Product_Categories!A:A,Product_Categories!C:C,"Missing")</f>
        <v>Planning</v>
      </c>
      <c r="H10495">
        <v>18532</v>
      </c>
      <c r="I10495">
        <v>525</v>
      </c>
      <c r="J10495" s="5">
        <v>1998.68</v>
      </c>
      <c r="K10495">
        <v>80</v>
      </c>
      <c r="L10495" s="5">
        <v>646.70000000000005</v>
      </c>
      <c r="M10495" s="4">
        <v>2.83</v>
      </c>
      <c r="N10495" s="4">
        <v>15.24</v>
      </c>
      <c r="O10495" s="4">
        <v>3.81</v>
      </c>
      <c r="P10495">
        <v>24.98</v>
      </c>
      <c r="Q10495" s="4">
        <v>0.32</v>
      </c>
    </row>
    <row r="10496" spans="1:17" x14ac:dyDescent="0.3">
      <c r="A10496" s="3">
        <v>45358</v>
      </c>
      <c r="B10496" s="11" t="str">
        <f t="shared" si="163"/>
        <v>Mar 2024</v>
      </c>
      <c r="C10496" t="s">
        <v>17</v>
      </c>
      <c r="D10496" t="s">
        <v>25</v>
      </c>
      <c r="E10496" t="s">
        <v>75</v>
      </c>
      <c r="F10496" t="s">
        <v>81</v>
      </c>
      <c r="G10496" t="str">
        <f>_xlfn.XLOOKUP(F10496,Product_Categories!A:A,Product_Categories!C:C,"Missing")</f>
        <v>Lead Management</v>
      </c>
      <c r="H10496">
        <v>50841</v>
      </c>
      <c r="I10496">
        <v>6327</v>
      </c>
      <c r="J10496" s="5">
        <v>27305.74</v>
      </c>
      <c r="K10496">
        <v>1176</v>
      </c>
      <c r="L10496" s="5">
        <v>6238.91</v>
      </c>
      <c r="M10496" s="4">
        <v>12.44</v>
      </c>
      <c r="N10496" s="4">
        <v>18.59</v>
      </c>
      <c r="O10496" s="4">
        <v>4.32</v>
      </c>
      <c r="P10496" s="4">
        <v>23.22</v>
      </c>
      <c r="Q10496" s="4">
        <v>0.23</v>
      </c>
    </row>
    <row r="10497" spans="1:17" x14ac:dyDescent="0.3">
      <c r="A10497" s="3">
        <v>45358</v>
      </c>
      <c r="B10497" s="11" t="str">
        <f t="shared" si="163"/>
        <v>Mar 2024</v>
      </c>
      <c r="C10497" t="s">
        <v>107</v>
      </c>
      <c r="D10497" t="s">
        <v>57</v>
      </c>
      <c r="E10497" t="s">
        <v>74</v>
      </c>
      <c r="F10497" t="s">
        <v>98</v>
      </c>
      <c r="G10497" t="str">
        <f>_xlfn.XLOOKUP(F10497,Product_Categories!A:A,Product_Categories!C:C,"Missing")</f>
        <v>Video</v>
      </c>
      <c r="H10497">
        <v>105653</v>
      </c>
      <c r="I10497">
        <v>10867</v>
      </c>
      <c r="J10497" s="5">
        <v>32788.449999999997</v>
      </c>
      <c r="K10497">
        <v>1112</v>
      </c>
      <c r="L10497" s="5">
        <v>7137.07</v>
      </c>
      <c r="M10497" s="4">
        <v>10.29</v>
      </c>
      <c r="N10497" s="4">
        <v>10.23</v>
      </c>
      <c r="O10497" s="4">
        <v>3.02</v>
      </c>
      <c r="P10497">
        <v>29.49</v>
      </c>
      <c r="Q10497" s="4">
        <v>0.22</v>
      </c>
    </row>
    <row r="10498" spans="1:17" x14ac:dyDescent="0.3">
      <c r="A10498" s="3">
        <v>45359</v>
      </c>
      <c r="B10498" s="11" t="str">
        <f t="shared" ref="B10498:B10561" si="164">TEXT(A10498, "mmm yyyy")</f>
        <v>Mar 2024</v>
      </c>
      <c r="C10498" t="s">
        <v>21</v>
      </c>
      <c r="D10498" t="s">
        <v>65</v>
      </c>
      <c r="E10498" t="s">
        <v>74</v>
      </c>
      <c r="F10498" t="s">
        <v>104</v>
      </c>
      <c r="G10498" t="str">
        <f>_xlfn.XLOOKUP(F10498,Product_Categories!A:A,Product_Categories!C:C,"Missing")</f>
        <v>Surveys</v>
      </c>
      <c r="H10498">
        <v>39890</v>
      </c>
      <c r="I10498">
        <v>1962</v>
      </c>
      <c r="J10498" s="5">
        <v>1074.8900000000001</v>
      </c>
      <c r="K10498">
        <v>207</v>
      </c>
      <c r="L10498" s="5">
        <v>34726.620000000003</v>
      </c>
      <c r="M10498" s="4">
        <v>4.92</v>
      </c>
      <c r="N10498" s="4">
        <v>10.55</v>
      </c>
      <c r="O10498" s="4">
        <v>0.55000000000000004</v>
      </c>
      <c r="P10498">
        <v>5.19</v>
      </c>
      <c r="Q10498" s="4">
        <v>32.31</v>
      </c>
    </row>
    <row r="10499" spans="1:17" x14ac:dyDescent="0.3">
      <c r="A10499" s="3">
        <v>45359</v>
      </c>
      <c r="B10499" s="11" t="str">
        <f t="shared" si="164"/>
        <v>Mar 2024</v>
      </c>
      <c r="C10499" t="s">
        <v>18</v>
      </c>
      <c r="D10499" t="s">
        <v>65</v>
      </c>
      <c r="E10499" t="s">
        <v>74</v>
      </c>
      <c r="F10499" t="s">
        <v>81</v>
      </c>
      <c r="G10499" t="str">
        <f>_xlfn.XLOOKUP(F10499,Product_Categories!A:A,Product_Categories!C:C,"Missing")</f>
        <v>Lead Management</v>
      </c>
      <c r="H10499">
        <v>55974</v>
      </c>
      <c r="I10499">
        <v>527</v>
      </c>
      <c r="J10499" s="5">
        <v>495.6</v>
      </c>
      <c r="K10499">
        <v>104</v>
      </c>
      <c r="L10499" s="5">
        <v>15764.07</v>
      </c>
      <c r="M10499" s="4">
        <v>0.94</v>
      </c>
      <c r="N10499" s="4">
        <v>19.73</v>
      </c>
      <c r="O10499" s="4">
        <v>0.94</v>
      </c>
      <c r="P10499" s="4">
        <v>4.7699999999999996</v>
      </c>
      <c r="Q10499" s="4">
        <v>31.81</v>
      </c>
    </row>
    <row r="10500" spans="1:17" x14ac:dyDescent="0.3">
      <c r="A10500" s="3">
        <v>45359</v>
      </c>
      <c r="B10500" s="11" t="str">
        <f t="shared" si="164"/>
        <v>Mar 2024</v>
      </c>
      <c r="C10500" t="s">
        <v>19</v>
      </c>
      <c r="D10500" t="s">
        <v>66</v>
      </c>
      <c r="E10500" t="s">
        <v>76</v>
      </c>
      <c r="F10500" t="s">
        <v>91</v>
      </c>
      <c r="G10500" t="str">
        <f>_xlfn.XLOOKUP(F10500,Product_Categories!A:A,Product_Categories!C:C,"Missing")</f>
        <v>Affiliate</v>
      </c>
      <c r="H10500">
        <v>34683</v>
      </c>
      <c r="I10500">
        <v>4765</v>
      </c>
      <c r="J10500" s="5">
        <v>3439.83</v>
      </c>
      <c r="K10500">
        <v>890</v>
      </c>
      <c r="L10500" s="5">
        <v>99454.75</v>
      </c>
      <c r="M10500" s="4">
        <v>13.74</v>
      </c>
      <c r="N10500" s="4">
        <v>18.68</v>
      </c>
      <c r="O10500" s="4">
        <v>0.72</v>
      </c>
      <c r="P10500">
        <v>3.86</v>
      </c>
      <c r="Q10500" s="4">
        <v>28.91</v>
      </c>
    </row>
    <row r="10501" spans="1:17" x14ac:dyDescent="0.3">
      <c r="A10501" s="3">
        <v>45359</v>
      </c>
      <c r="B10501" s="11" t="str">
        <f t="shared" si="164"/>
        <v>Mar 2024</v>
      </c>
      <c r="C10501" t="s">
        <v>18</v>
      </c>
      <c r="D10501" t="s">
        <v>66</v>
      </c>
      <c r="E10501" t="s">
        <v>74</v>
      </c>
      <c r="F10501" t="s">
        <v>100</v>
      </c>
      <c r="G10501" t="str">
        <f>_xlfn.XLOOKUP(F10501,Product_Categories!A:A,Product_Categories!C:C,"Missing")</f>
        <v>Forms</v>
      </c>
      <c r="H10501">
        <v>4999</v>
      </c>
      <c r="I10501">
        <v>666</v>
      </c>
      <c r="J10501" s="5">
        <v>499.51</v>
      </c>
      <c r="K10501">
        <v>76</v>
      </c>
      <c r="L10501" s="5">
        <v>12968.44</v>
      </c>
      <c r="M10501" s="4">
        <v>13.32</v>
      </c>
      <c r="N10501" s="4">
        <v>11.41</v>
      </c>
      <c r="O10501" s="4">
        <v>0.75</v>
      </c>
      <c r="P10501" s="4">
        <v>6.57</v>
      </c>
      <c r="Q10501" s="4">
        <v>25.96</v>
      </c>
    </row>
    <row r="10502" spans="1:17" x14ac:dyDescent="0.3">
      <c r="A10502" s="3">
        <v>45359</v>
      </c>
      <c r="B10502" s="11" t="str">
        <f t="shared" si="164"/>
        <v>Mar 2024</v>
      </c>
      <c r="C10502" t="s">
        <v>107</v>
      </c>
      <c r="D10502" t="s">
        <v>44</v>
      </c>
      <c r="E10502" t="s">
        <v>74</v>
      </c>
      <c r="F10502" t="s">
        <v>80</v>
      </c>
      <c r="G10502" t="str">
        <f>_xlfn.XLOOKUP(F10502,Product_Categories!A:A,Product_Categories!C:C,"Missing")</f>
        <v>Feedback</v>
      </c>
      <c r="H10502">
        <v>8953</v>
      </c>
      <c r="I10502">
        <v>705</v>
      </c>
      <c r="J10502" s="5">
        <v>1010.21</v>
      </c>
      <c r="K10502">
        <v>142</v>
      </c>
      <c r="L10502" s="5">
        <v>21931.22</v>
      </c>
      <c r="M10502" s="4">
        <v>7.87</v>
      </c>
      <c r="N10502" s="4">
        <v>20.14</v>
      </c>
      <c r="O10502" s="4">
        <v>1.43</v>
      </c>
      <c r="P10502">
        <v>7.11</v>
      </c>
      <c r="Q10502" s="4">
        <v>21.71</v>
      </c>
    </row>
    <row r="10503" spans="1:17" x14ac:dyDescent="0.3">
      <c r="A10503" s="3">
        <v>45359</v>
      </c>
      <c r="B10503" s="11" t="str">
        <f t="shared" si="164"/>
        <v>Mar 2024</v>
      </c>
      <c r="C10503" t="s">
        <v>108</v>
      </c>
      <c r="D10503" t="s">
        <v>43</v>
      </c>
      <c r="E10503" t="s">
        <v>75</v>
      </c>
      <c r="F10503" t="s">
        <v>80</v>
      </c>
      <c r="G10503" t="str">
        <f>_xlfn.XLOOKUP(F10503,Product_Categories!A:A,Product_Categories!C:C,"Missing")</f>
        <v>Feedback</v>
      </c>
      <c r="H10503">
        <v>68950</v>
      </c>
      <c r="I10503">
        <v>3837</v>
      </c>
      <c r="J10503" s="5">
        <v>3869.61</v>
      </c>
      <c r="K10503">
        <v>422</v>
      </c>
      <c r="L10503" s="5">
        <v>70725.47</v>
      </c>
      <c r="M10503" s="4">
        <v>5.56</v>
      </c>
      <c r="N10503" s="4">
        <v>11</v>
      </c>
      <c r="O10503" s="4">
        <v>1.01</v>
      </c>
      <c r="P10503">
        <v>9.17</v>
      </c>
      <c r="Q10503" s="4">
        <v>18.28</v>
      </c>
    </row>
    <row r="10504" spans="1:17" x14ac:dyDescent="0.3">
      <c r="A10504" s="3">
        <v>45359</v>
      </c>
      <c r="B10504" s="11" t="str">
        <f t="shared" si="164"/>
        <v>Mar 2024</v>
      </c>
      <c r="C10504" t="s">
        <v>17</v>
      </c>
      <c r="D10504" t="s">
        <v>66</v>
      </c>
      <c r="E10504" t="s">
        <v>74</v>
      </c>
      <c r="F10504" t="s">
        <v>101</v>
      </c>
      <c r="G10504" t="str">
        <f>_xlfn.XLOOKUP(F10504,Product_Categories!A:A,Product_Categories!C:C,"Missing")</f>
        <v>Conversion</v>
      </c>
      <c r="H10504">
        <v>87559</v>
      </c>
      <c r="I10504">
        <v>7026</v>
      </c>
      <c r="J10504" s="5">
        <v>4163.33</v>
      </c>
      <c r="K10504">
        <v>432</v>
      </c>
      <c r="L10504" s="5">
        <v>64331.95</v>
      </c>
      <c r="M10504" s="4">
        <v>8.02</v>
      </c>
      <c r="N10504" s="4">
        <v>6.15</v>
      </c>
      <c r="O10504" s="4">
        <v>0.59</v>
      </c>
      <c r="P10504" s="4">
        <v>9.64</v>
      </c>
      <c r="Q10504" s="4">
        <v>15.45</v>
      </c>
    </row>
    <row r="10505" spans="1:17" x14ac:dyDescent="0.3">
      <c r="A10505" s="3">
        <v>45359</v>
      </c>
      <c r="B10505" s="11" t="str">
        <f t="shared" si="164"/>
        <v>Mar 2024</v>
      </c>
      <c r="C10505" t="s">
        <v>18</v>
      </c>
      <c r="D10505" t="s">
        <v>59</v>
      </c>
      <c r="E10505" t="s">
        <v>76</v>
      </c>
      <c r="F10505" t="s">
        <v>82</v>
      </c>
      <c r="G10505" t="str">
        <f>_xlfn.XLOOKUP(F10505,Product_Categories!A:A,Product_Categories!C:C,"Missing")</f>
        <v>Mobile Ads</v>
      </c>
      <c r="H10505">
        <v>137482</v>
      </c>
      <c r="I10505">
        <v>7085</v>
      </c>
      <c r="J10505" s="5">
        <v>10161.57</v>
      </c>
      <c r="K10505">
        <v>931</v>
      </c>
      <c r="L10505" s="5">
        <v>154212.09</v>
      </c>
      <c r="M10505" s="4">
        <v>5.15</v>
      </c>
      <c r="N10505" s="4">
        <v>13.14</v>
      </c>
      <c r="O10505" s="4">
        <v>1.43</v>
      </c>
      <c r="P10505" s="4">
        <v>10.91</v>
      </c>
      <c r="Q10505" s="4">
        <v>15.18</v>
      </c>
    </row>
    <row r="10506" spans="1:17" x14ac:dyDescent="0.3">
      <c r="A10506" s="3">
        <v>45359</v>
      </c>
      <c r="B10506" s="11" t="str">
        <f t="shared" si="164"/>
        <v>Mar 2024</v>
      </c>
      <c r="C10506" t="s">
        <v>18</v>
      </c>
      <c r="D10506" t="s">
        <v>26</v>
      </c>
      <c r="E10506" t="s">
        <v>75</v>
      </c>
      <c r="F10506" t="s">
        <v>84</v>
      </c>
      <c r="G10506" t="str">
        <f>_xlfn.XLOOKUP(F10506,Product_Categories!A:A,Product_Categories!C:C,"Missing")</f>
        <v>Marketing Suite</v>
      </c>
      <c r="H10506">
        <v>127622</v>
      </c>
      <c r="I10506">
        <v>9259</v>
      </c>
      <c r="J10506" s="5">
        <v>12765.66</v>
      </c>
      <c r="K10506">
        <v>1491</v>
      </c>
      <c r="L10506" s="5">
        <v>171890</v>
      </c>
      <c r="M10506" s="4">
        <v>7.26</v>
      </c>
      <c r="N10506" s="4">
        <v>16.100000000000001</v>
      </c>
      <c r="O10506" s="4">
        <v>1.38</v>
      </c>
      <c r="P10506" s="4">
        <v>8.56</v>
      </c>
      <c r="Q10506" s="4">
        <v>13.47</v>
      </c>
    </row>
    <row r="10507" spans="1:17" x14ac:dyDescent="0.3">
      <c r="A10507" s="3">
        <v>45359</v>
      </c>
      <c r="B10507" s="11" t="str">
        <f t="shared" si="164"/>
        <v>Mar 2024</v>
      </c>
      <c r="C10507" t="s">
        <v>17</v>
      </c>
      <c r="D10507" t="s">
        <v>40</v>
      </c>
      <c r="E10507" t="s">
        <v>74</v>
      </c>
      <c r="F10507" t="s">
        <v>85</v>
      </c>
      <c r="G10507" t="str">
        <f>_xlfn.XLOOKUP(F10507,Product_Categories!A:A,Product_Categories!C:C,"Missing")</f>
        <v>Budgeting</v>
      </c>
      <c r="H10507">
        <v>148053</v>
      </c>
      <c r="I10507">
        <v>3284</v>
      </c>
      <c r="J10507" s="5">
        <v>5203.26</v>
      </c>
      <c r="K10507">
        <v>346</v>
      </c>
      <c r="L10507" s="5">
        <v>63770.76</v>
      </c>
      <c r="M10507" s="4">
        <v>2.2200000000000002</v>
      </c>
      <c r="N10507" s="4">
        <v>10.54</v>
      </c>
      <c r="O10507" s="4">
        <v>1.58</v>
      </c>
      <c r="P10507" s="4">
        <v>15.04</v>
      </c>
      <c r="Q10507" s="4">
        <v>12.26</v>
      </c>
    </row>
    <row r="10508" spans="1:17" x14ac:dyDescent="0.3">
      <c r="A10508" s="3">
        <v>45359</v>
      </c>
      <c r="B10508" s="11" t="str">
        <f t="shared" si="164"/>
        <v>Mar 2024</v>
      </c>
      <c r="C10508" t="s">
        <v>19</v>
      </c>
      <c r="D10508" t="s">
        <v>48</v>
      </c>
      <c r="E10508" t="s">
        <v>76</v>
      </c>
      <c r="F10508" t="s">
        <v>101</v>
      </c>
      <c r="G10508" t="str">
        <f>_xlfn.XLOOKUP(F10508,Product_Categories!A:A,Product_Categories!C:C,"Missing")</f>
        <v>Conversion</v>
      </c>
      <c r="H10508">
        <v>118951</v>
      </c>
      <c r="I10508">
        <v>5676</v>
      </c>
      <c r="J10508" s="5">
        <v>2445.89</v>
      </c>
      <c r="K10508">
        <v>490</v>
      </c>
      <c r="L10508" s="5">
        <v>29329.22</v>
      </c>
      <c r="M10508" s="4">
        <v>4.7699999999999996</v>
      </c>
      <c r="N10508" s="4">
        <v>8.6300000000000008</v>
      </c>
      <c r="O10508" s="4">
        <v>0.43</v>
      </c>
      <c r="P10508">
        <v>4.99</v>
      </c>
      <c r="Q10508" s="4">
        <v>11.99</v>
      </c>
    </row>
    <row r="10509" spans="1:17" x14ac:dyDescent="0.3">
      <c r="A10509" s="3">
        <v>45359</v>
      </c>
      <c r="B10509" s="11" t="str">
        <f t="shared" si="164"/>
        <v>Mar 2024</v>
      </c>
      <c r="C10509" t="s">
        <v>108</v>
      </c>
      <c r="D10509" t="s">
        <v>69</v>
      </c>
      <c r="E10509" t="s">
        <v>74</v>
      </c>
      <c r="F10509" t="s">
        <v>102</v>
      </c>
      <c r="G10509" t="str">
        <f>_xlfn.XLOOKUP(F10509,Product_Categories!A:A,Product_Categories!C:C,"Missing")</f>
        <v>Website Tools</v>
      </c>
      <c r="H10509">
        <v>20676</v>
      </c>
      <c r="I10509">
        <v>2282</v>
      </c>
      <c r="J10509" s="5">
        <v>3099.87</v>
      </c>
      <c r="K10509">
        <v>211</v>
      </c>
      <c r="L10509" s="5">
        <v>36803.1</v>
      </c>
      <c r="M10509" s="4">
        <v>11.04</v>
      </c>
      <c r="N10509" s="4">
        <v>9.25</v>
      </c>
      <c r="O10509" s="4">
        <v>1.36</v>
      </c>
      <c r="P10509">
        <v>14.69</v>
      </c>
      <c r="Q10509" s="4">
        <v>11.87</v>
      </c>
    </row>
    <row r="10510" spans="1:17" x14ac:dyDescent="0.3">
      <c r="A10510" s="3">
        <v>45359</v>
      </c>
      <c r="B10510" s="11" t="str">
        <f t="shared" si="164"/>
        <v>Mar 2024</v>
      </c>
      <c r="C10510" t="s">
        <v>108</v>
      </c>
      <c r="D10510" t="s">
        <v>56</v>
      </c>
      <c r="E10510" t="s">
        <v>75</v>
      </c>
      <c r="F10510" t="s">
        <v>91</v>
      </c>
      <c r="G10510" t="str">
        <f>_xlfn.XLOOKUP(F10510,Product_Categories!A:A,Product_Categories!C:C,"Missing")</f>
        <v>Affiliate</v>
      </c>
      <c r="H10510">
        <v>102186</v>
      </c>
      <c r="I10510">
        <v>3416</v>
      </c>
      <c r="J10510" s="5">
        <v>8093.06</v>
      </c>
      <c r="K10510">
        <v>493</v>
      </c>
      <c r="L10510" s="5">
        <v>92076.04</v>
      </c>
      <c r="M10510" s="4">
        <v>3.34</v>
      </c>
      <c r="N10510" s="4">
        <v>14.43</v>
      </c>
      <c r="O10510" s="4">
        <v>2.37</v>
      </c>
      <c r="P10510">
        <v>16.420000000000002</v>
      </c>
      <c r="Q10510" s="4">
        <v>11.38</v>
      </c>
    </row>
    <row r="10511" spans="1:17" x14ac:dyDescent="0.3">
      <c r="A10511" s="3">
        <v>45359</v>
      </c>
      <c r="B10511" s="11" t="str">
        <f t="shared" si="164"/>
        <v>Mar 2024</v>
      </c>
      <c r="C10511" t="s">
        <v>19</v>
      </c>
      <c r="D10511" t="s">
        <v>30</v>
      </c>
      <c r="E10511" t="s">
        <v>76</v>
      </c>
      <c r="F10511" t="s">
        <v>94</v>
      </c>
      <c r="G10511" t="str">
        <f>_xlfn.XLOOKUP(F10511,Product_Categories!A:A,Product_Categories!C:C,"Missing")</f>
        <v>SEO</v>
      </c>
      <c r="H10511">
        <v>80053</v>
      </c>
      <c r="I10511">
        <v>8534</v>
      </c>
      <c r="J10511" s="5">
        <v>22662.66</v>
      </c>
      <c r="K10511">
        <v>1311</v>
      </c>
      <c r="L10511" s="5">
        <v>214441.60000000001</v>
      </c>
      <c r="M10511" s="4">
        <v>10.66</v>
      </c>
      <c r="N10511" s="4">
        <v>15.36</v>
      </c>
      <c r="O10511" s="4">
        <v>2.66</v>
      </c>
      <c r="P10511">
        <v>17.29</v>
      </c>
      <c r="Q10511" s="4">
        <v>9.4600000000000009</v>
      </c>
    </row>
    <row r="10512" spans="1:17" x14ac:dyDescent="0.3">
      <c r="A10512" s="3">
        <v>45359</v>
      </c>
      <c r="B10512" s="11" t="str">
        <f t="shared" si="164"/>
        <v>Mar 2024</v>
      </c>
      <c r="C10512" t="s">
        <v>21</v>
      </c>
      <c r="D10512" t="s">
        <v>70</v>
      </c>
      <c r="E10512" t="s">
        <v>74</v>
      </c>
      <c r="F10512" t="s">
        <v>80</v>
      </c>
      <c r="G10512" t="str">
        <f>_xlfn.XLOOKUP(F10512,Product_Categories!A:A,Product_Categories!C:C,"Missing")</f>
        <v>Feedback</v>
      </c>
      <c r="H10512">
        <v>39750</v>
      </c>
      <c r="I10512">
        <v>1138</v>
      </c>
      <c r="J10512" s="5">
        <v>4114.34</v>
      </c>
      <c r="K10512">
        <v>240</v>
      </c>
      <c r="L10512" s="5">
        <v>37122.910000000003</v>
      </c>
      <c r="M10512" s="4">
        <v>2.86</v>
      </c>
      <c r="N10512" s="4">
        <v>21.09</v>
      </c>
      <c r="O10512" s="4">
        <v>3.62</v>
      </c>
      <c r="P10512">
        <v>17.14</v>
      </c>
      <c r="Q10512" s="4">
        <v>9.02</v>
      </c>
    </row>
    <row r="10513" spans="1:17" x14ac:dyDescent="0.3">
      <c r="A10513" s="3">
        <v>45359</v>
      </c>
      <c r="B10513" s="11" t="str">
        <f t="shared" si="164"/>
        <v>Mar 2024</v>
      </c>
      <c r="C10513" t="s">
        <v>17</v>
      </c>
      <c r="D10513" t="s">
        <v>58</v>
      </c>
      <c r="E10513" t="s">
        <v>73</v>
      </c>
      <c r="F10513" t="s">
        <v>101</v>
      </c>
      <c r="G10513" t="str">
        <f>_xlfn.XLOOKUP(F10513,Product_Categories!A:A,Product_Categories!C:C,"Missing")</f>
        <v>Conversion</v>
      </c>
      <c r="H10513">
        <v>95838</v>
      </c>
      <c r="I10513">
        <v>8270</v>
      </c>
      <c r="J10513" s="5">
        <v>23770.46</v>
      </c>
      <c r="K10513">
        <v>1311</v>
      </c>
      <c r="L10513" s="5">
        <v>212346.41</v>
      </c>
      <c r="M10513" s="4">
        <v>8.6300000000000008</v>
      </c>
      <c r="N10513" s="4">
        <v>15.85</v>
      </c>
      <c r="O10513" s="4">
        <v>2.87</v>
      </c>
      <c r="P10513" s="4">
        <v>18.13</v>
      </c>
      <c r="Q10513" s="4">
        <v>8.93</v>
      </c>
    </row>
    <row r="10514" spans="1:17" x14ac:dyDescent="0.3">
      <c r="A10514" s="3">
        <v>45359</v>
      </c>
      <c r="B10514" s="11" t="str">
        <f t="shared" si="164"/>
        <v>Mar 2024</v>
      </c>
      <c r="C10514" t="s">
        <v>19</v>
      </c>
      <c r="D10514" t="s">
        <v>44</v>
      </c>
      <c r="E10514" t="s">
        <v>73</v>
      </c>
      <c r="F10514" t="s">
        <v>86</v>
      </c>
      <c r="G10514" t="str">
        <f>_xlfn.XLOOKUP(F10514,Product_Categories!A:A,Product_Categories!C:C,"Missing")</f>
        <v>Website Tools</v>
      </c>
      <c r="H10514">
        <v>95454</v>
      </c>
      <c r="I10514">
        <v>12238</v>
      </c>
      <c r="J10514" s="5">
        <v>44920.63</v>
      </c>
      <c r="K10514">
        <v>2661</v>
      </c>
      <c r="L10514" s="5">
        <v>375049.82</v>
      </c>
      <c r="M10514" s="4">
        <v>12.82</v>
      </c>
      <c r="N10514" s="4">
        <v>21.74</v>
      </c>
      <c r="O10514" s="4">
        <v>3.67</v>
      </c>
      <c r="P10514">
        <v>16.88</v>
      </c>
      <c r="Q10514" s="4">
        <v>8.35</v>
      </c>
    </row>
    <row r="10515" spans="1:17" x14ac:dyDescent="0.3">
      <c r="A10515" s="3">
        <v>45359</v>
      </c>
      <c r="B10515" s="11" t="str">
        <f t="shared" si="164"/>
        <v>Mar 2024</v>
      </c>
      <c r="C10515" t="s">
        <v>108</v>
      </c>
      <c r="D10515" t="s">
        <v>38</v>
      </c>
      <c r="E10515" t="s">
        <v>76</v>
      </c>
      <c r="F10515" t="s">
        <v>91</v>
      </c>
      <c r="G10515" t="str">
        <f>_xlfn.XLOOKUP(F10515,Product_Categories!A:A,Product_Categories!C:C,"Missing")</f>
        <v>Affiliate</v>
      </c>
      <c r="H10515">
        <v>28753</v>
      </c>
      <c r="I10515">
        <v>2063</v>
      </c>
      <c r="J10515" s="5">
        <v>3146.32</v>
      </c>
      <c r="K10515">
        <v>173</v>
      </c>
      <c r="L10515" s="5">
        <v>25530.95</v>
      </c>
      <c r="M10515" s="4">
        <v>7.17</v>
      </c>
      <c r="N10515" s="4">
        <v>8.39</v>
      </c>
      <c r="O10515" s="4">
        <v>1.53</v>
      </c>
      <c r="P10515">
        <v>18.190000000000001</v>
      </c>
      <c r="Q10515" s="4">
        <v>8.11</v>
      </c>
    </row>
    <row r="10516" spans="1:17" x14ac:dyDescent="0.3">
      <c r="A10516" s="3">
        <v>45359</v>
      </c>
      <c r="B10516" s="11" t="str">
        <f t="shared" si="164"/>
        <v>Mar 2024</v>
      </c>
      <c r="C10516" t="s">
        <v>21</v>
      </c>
      <c r="D10516" t="s">
        <v>34</v>
      </c>
      <c r="E10516" t="s">
        <v>73</v>
      </c>
      <c r="F10516" t="s">
        <v>80</v>
      </c>
      <c r="G10516" t="str">
        <f>_xlfn.XLOOKUP(F10516,Product_Categories!A:A,Product_Categories!C:C,"Missing")</f>
        <v>Feedback</v>
      </c>
      <c r="H10516">
        <v>40299</v>
      </c>
      <c r="I10516">
        <v>4150</v>
      </c>
      <c r="J10516" s="5">
        <v>14576.73</v>
      </c>
      <c r="K10516">
        <v>673</v>
      </c>
      <c r="L10516" s="5">
        <v>114312.67</v>
      </c>
      <c r="M10516" s="4">
        <v>10.3</v>
      </c>
      <c r="N10516" s="4">
        <v>16.22</v>
      </c>
      <c r="O10516" s="4">
        <v>3.51</v>
      </c>
      <c r="P10516">
        <v>21.66</v>
      </c>
      <c r="Q10516" s="4">
        <v>7.84</v>
      </c>
    </row>
    <row r="10517" spans="1:17" x14ac:dyDescent="0.3">
      <c r="A10517" s="3">
        <v>45359</v>
      </c>
      <c r="B10517" s="11" t="str">
        <f t="shared" si="164"/>
        <v>Mar 2024</v>
      </c>
      <c r="C10517" t="s">
        <v>21</v>
      </c>
      <c r="D10517" t="s">
        <v>67</v>
      </c>
      <c r="E10517" t="s">
        <v>76</v>
      </c>
      <c r="F10517" t="s">
        <v>81</v>
      </c>
      <c r="G10517" t="str">
        <f>_xlfn.XLOOKUP(F10517,Product_Categories!A:A,Product_Categories!C:C,"Missing")</f>
        <v>Lead Management</v>
      </c>
      <c r="H10517">
        <v>80919</v>
      </c>
      <c r="I10517">
        <v>9874</v>
      </c>
      <c r="J10517" s="5">
        <v>14753.39</v>
      </c>
      <c r="K10517">
        <v>1348</v>
      </c>
      <c r="L10517" s="5">
        <v>110022.44</v>
      </c>
      <c r="M10517" s="4">
        <v>12.2</v>
      </c>
      <c r="N10517" s="4">
        <v>13.65</v>
      </c>
      <c r="O10517" s="4">
        <v>1.49</v>
      </c>
      <c r="P10517">
        <v>10.94</v>
      </c>
      <c r="Q10517" s="4">
        <v>7.46</v>
      </c>
    </row>
    <row r="10518" spans="1:17" x14ac:dyDescent="0.3">
      <c r="A10518" s="3">
        <v>45359</v>
      </c>
      <c r="B10518" s="11" t="str">
        <f t="shared" si="164"/>
        <v>Mar 2024</v>
      </c>
      <c r="C10518" t="s">
        <v>108</v>
      </c>
      <c r="D10518" t="s">
        <v>68</v>
      </c>
      <c r="E10518" t="s">
        <v>73</v>
      </c>
      <c r="F10518" t="s">
        <v>81</v>
      </c>
      <c r="G10518" t="str">
        <f>_xlfn.XLOOKUP(F10518,Product_Categories!A:A,Product_Categories!C:C,"Missing")</f>
        <v>Lead Management</v>
      </c>
      <c r="H10518">
        <v>6781</v>
      </c>
      <c r="I10518">
        <v>532</v>
      </c>
      <c r="J10518" s="5">
        <v>877.95</v>
      </c>
      <c r="K10518">
        <v>36</v>
      </c>
      <c r="L10518" s="5">
        <v>6286.08</v>
      </c>
      <c r="M10518" s="4">
        <v>7.85</v>
      </c>
      <c r="N10518" s="4">
        <v>6.77</v>
      </c>
      <c r="O10518" s="4">
        <v>1.65</v>
      </c>
      <c r="P10518">
        <v>24.39</v>
      </c>
      <c r="Q10518" s="4">
        <v>7.16</v>
      </c>
    </row>
    <row r="10519" spans="1:17" x14ac:dyDescent="0.3">
      <c r="A10519" s="3">
        <v>45359</v>
      </c>
      <c r="B10519" s="11" t="str">
        <f t="shared" si="164"/>
        <v>Mar 2024</v>
      </c>
      <c r="C10519" t="s">
        <v>19</v>
      </c>
      <c r="D10519" t="s">
        <v>57</v>
      </c>
      <c r="E10519" t="s">
        <v>75</v>
      </c>
      <c r="F10519" t="s">
        <v>98</v>
      </c>
      <c r="G10519" t="str">
        <f>_xlfn.XLOOKUP(F10519,Product_Categories!A:A,Product_Categories!C:C,"Missing")</f>
        <v>Video</v>
      </c>
      <c r="H10519">
        <v>43474</v>
      </c>
      <c r="I10519">
        <v>4810</v>
      </c>
      <c r="J10519" s="5">
        <v>16935.849999999999</v>
      </c>
      <c r="K10519">
        <v>848</v>
      </c>
      <c r="L10519" s="5">
        <v>113947.16</v>
      </c>
      <c r="M10519" s="4">
        <v>11.06</v>
      </c>
      <c r="N10519" s="4">
        <v>17.63</v>
      </c>
      <c r="O10519" s="4">
        <v>3.52</v>
      </c>
      <c r="P10519">
        <v>19.97</v>
      </c>
      <c r="Q10519" s="4">
        <v>6.73</v>
      </c>
    </row>
    <row r="10520" spans="1:17" x14ac:dyDescent="0.3">
      <c r="A10520" s="3">
        <v>45359</v>
      </c>
      <c r="B10520" s="11" t="str">
        <f t="shared" si="164"/>
        <v>Mar 2024</v>
      </c>
      <c r="C10520" t="s">
        <v>19</v>
      </c>
      <c r="D10520" t="s">
        <v>34</v>
      </c>
      <c r="E10520" t="s">
        <v>76</v>
      </c>
      <c r="F10520" t="s">
        <v>105</v>
      </c>
      <c r="G10520" t="str">
        <f>_xlfn.XLOOKUP(F10520,Product_Categories!A:A,Product_Categories!C:C,"Missing")</f>
        <v>Storage</v>
      </c>
      <c r="H10520">
        <v>50688</v>
      </c>
      <c r="I10520">
        <v>1621</v>
      </c>
      <c r="J10520" s="5">
        <v>2574.17</v>
      </c>
      <c r="K10520">
        <v>105</v>
      </c>
      <c r="L10520" s="5">
        <v>14329.45</v>
      </c>
      <c r="M10520" s="4">
        <v>3.2</v>
      </c>
      <c r="N10520" s="4">
        <v>6.48</v>
      </c>
      <c r="O10520" s="4">
        <v>1.59</v>
      </c>
      <c r="P10520">
        <v>24.52</v>
      </c>
      <c r="Q10520" s="4">
        <v>5.57</v>
      </c>
    </row>
    <row r="10521" spans="1:17" x14ac:dyDescent="0.3">
      <c r="A10521" s="3">
        <v>45359</v>
      </c>
      <c r="B10521" s="11" t="str">
        <f t="shared" si="164"/>
        <v>Mar 2024</v>
      </c>
      <c r="C10521" t="s">
        <v>107</v>
      </c>
      <c r="D10521" t="s">
        <v>34</v>
      </c>
      <c r="E10521" t="s">
        <v>75</v>
      </c>
      <c r="F10521" t="s">
        <v>80</v>
      </c>
      <c r="G10521" t="str">
        <f>_xlfn.XLOOKUP(F10521,Product_Categories!A:A,Product_Categories!C:C,"Missing")</f>
        <v>Feedback</v>
      </c>
      <c r="H10521">
        <v>76964</v>
      </c>
      <c r="I10521">
        <v>7561</v>
      </c>
      <c r="J10521" s="5">
        <v>24328.86</v>
      </c>
      <c r="K10521">
        <v>759</v>
      </c>
      <c r="L10521" s="5">
        <v>133415.67000000001</v>
      </c>
      <c r="M10521" s="4">
        <v>9.82</v>
      </c>
      <c r="N10521" s="4">
        <v>10.039999999999999</v>
      </c>
      <c r="O10521" s="4">
        <v>3.22</v>
      </c>
      <c r="P10521">
        <v>32.049999999999997</v>
      </c>
      <c r="Q10521" s="4">
        <v>5.48</v>
      </c>
    </row>
    <row r="10522" spans="1:17" x14ac:dyDescent="0.3">
      <c r="A10522" s="3">
        <v>45359</v>
      </c>
      <c r="B10522" s="11" t="str">
        <f t="shared" si="164"/>
        <v>Mar 2024</v>
      </c>
      <c r="C10522" t="s">
        <v>18</v>
      </c>
      <c r="D10522" t="s">
        <v>25</v>
      </c>
      <c r="E10522" t="s">
        <v>73</v>
      </c>
      <c r="F10522" t="s">
        <v>103</v>
      </c>
      <c r="G10522" t="str">
        <f>_xlfn.XLOOKUP(F10522,Product_Categories!A:A,Product_Categories!C:C,"Missing")</f>
        <v>Automation</v>
      </c>
      <c r="H10522">
        <v>77481</v>
      </c>
      <c r="I10522">
        <v>1746</v>
      </c>
      <c r="J10522" s="5">
        <v>7355.79</v>
      </c>
      <c r="K10522">
        <v>235</v>
      </c>
      <c r="L10522" s="5">
        <v>37667.550000000003</v>
      </c>
      <c r="M10522" s="4">
        <v>2.25</v>
      </c>
      <c r="N10522" s="4">
        <v>13.46</v>
      </c>
      <c r="O10522" s="4">
        <v>4.21</v>
      </c>
      <c r="P10522" s="4">
        <v>31.3</v>
      </c>
      <c r="Q10522" s="4">
        <v>5.12</v>
      </c>
    </row>
    <row r="10523" spans="1:17" x14ac:dyDescent="0.3">
      <c r="A10523" s="3">
        <v>45359</v>
      </c>
      <c r="B10523" s="11" t="str">
        <f t="shared" si="164"/>
        <v>Mar 2024</v>
      </c>
      <c r="C10523" t="s">
        <v>107</v>
      </c>
      <c r="D10523" t="s">
        <v>61</v>
      </c>
      <c r="E10523" t="s">
        <v>75</v>
      </c>
      <c r="F10523" t="s">
        <v>101</v>
      </c>
      <c r="G10523" t="str">
        <f>_xlfn.XLOOKUP(F10523,Product_Categories!A:A,Product_Categories!C:C,"Missing")</f>
        <v>Conversion</v>
      </c>
      <c r="H10523">
        <v>128128</v>
      </c>
      <c r="I10523">
        <v>4970</v>
      </c>
      <c r="J10523" s="5">
        <v>9001.02</v>
      </c>
      <c r="K10523">
        <v>413</v>
      </c>
      <c r="L10523" s="5">
        <v>35376.26</v>
      </c>
      <c r="M10523" s="4">
        <v>3.88</v>
      </c>
      <c r="N10523" s="4">
        <v>8.31</v>
      </c>
      <c r="O10523" s="4">
        <v>1.81</v>
      </c>
      <c r="P10523">
        <v>21.79</v>
      </c>
      <c r="Q10523" s="4">
        <v>3.93</v>
      </c>
    </row>
    <row r="10524" spans="1:17" x14ac:dyDescent="0.3">
      <c r="A10524" s="3">
        <v>45359</v>
      </c>
      <c r="B10524" s="11" t="str">
        <f t="shared" si="164"/>
        <v>Mar 2024</v>
      </c>
      <c r="C10524" t="s">
        <v>17</v>
      </c>
      <c r="D10524" t="s">
        <v>49</v>
      </c>
      <c r="E10524" t="s">
        <v>75</v>
      </c>
      <c r="F10524" t="s">
        <v>88</v>
      </c>
      <c r="G10524" t="str">
        <f>_xlfn.XLOOKUP(F10524,Product_Categories!A:A,Product_Categories!C:C,"Missing")</f>
        <v>CRM</v>
      </c>
      <c r="H10524">
        <v>6342</v>
      </c>
      <c r="I10524">
        <v>714</v>
      </c>
      <c r="J10524" s="5">
        <v>1531.19</v>
      </c>
      <c r="K10524">
        <v>68</v>
      </c>
      <c r="L10524" s="5">
        <v>5259.97</v>
      </c>
      <c r="M10524" s="4">
        <v>11.26</v>
      </c>
      <c r="N10524" s="4">
        <v>9.52</v>
      </c>
      <c r="O10524" s="4">
        <v>2.14</v>
      </c>
      <c r="P10524" s="4">
        <v>22.52</v>
      </c>
      <c r="Q10524" s="4">
        <v>3.44</v>
      </c>
    </row>
    <row r="10525" spans="1:17" x14ac:dyDescent="0.3">
      <c r="A10525" s="3">
        <v>45359</v>
      </c>
      <c r="B10525" s="11" t="str">
        <f t="shared" si="164"/>
        <v>Mar 2024</v>
      </c>
      <c r="C10525" t="s">
        <v>107</v>
      </c>
      <c r="D10525" t="s">
        <v>38</v>
      </c>
      <c r="E10525" t="s">
        <v>73</v>
      </c>
      <c r="F10525" t="s">
        <v>89</v>
      </c>
      <c r="G10525" t="str">
        <f>_xlfn.XLOOKUP(F10525,Product_Categories!A:A,Product_Categories!C:C,"Missing")</f>
        <v>Push Notifications</v>
      </c>
      <c r="H10525">
        <v>44708</v>
      </c>
      <c r="I10525">
        <v>4641</v>
      </c>
      <c r="J10525" s="5">
        <v>5569.79</v>
      </c>
      <c r="K10525">
        <v>703</v>
      </c>
      <c r="L10525" s="5">
        <v>16459.669999999998</v>
      </c>
      <c r="M10525" s="4">
        <v>10.38</v>
      </c>
      <c r="N10525" s="4">
        <v>15.15</v>
      </c>
      <c r="O10525" s="4">
        <v>1.2</v>
      </c>
      <c r="P10525">
        <v>7.92</v>
      </c>
      <c r="Q10525" s="4">
        <v>2.96</v>
      </c>
    </row>
    <row r="10526" spans="1:17" x14ac:dyDescent="0.3">
      <c r="A10526" s="3">
        <v>45359</v>
      </c>
      <c r="B10526" s="11" t="str">
        <f t="shared" si="164"/>
        <v>Mar 2024</v>
      </c>
      <c r="C10526" t="s">
        <v>107</v>
      </c>
      <c r="D10526" t="s">
        <v>66</v>
      </c>
      <c r="E10526" t="s">
        <v>76</v>
      </c>
      <c r="F10526" t="s">
        <v>80</v>
      </c>
      <c r="G10526" t="str">
        <f>_xlfn.XLOOKUP(F10526,Product_Categories!A:A,Product_Categories!C:C,"Missing")</f>
        <v>Feedback</v>
      </c>
      <c r="H10526">
        <v>65532</v>
      </c>
      <c r="I10526">
        <v>1228</v>
      </c>
      <c r="J10526" s="5">
        <v>3671.59</v>
      </c>
      <c r="K10526">
        <v>241</v>
      </c>
      <c r="L10526" s="5">
        <v>9583.42</v>
      </c>
      <c r="M10526" s="4">
        <v>1.87</v>
      </c>
      <c r="N10526" s="4">
        <v>19.63</v>
      </c>
      <c r="O10526" s="4">
        <v>2.99</v>
      </c>
      <c r="P10526">
        <v>15.23</v>
      </c>
      <c r="Q10526" s="4">
        <v>2.61</v>
      </c>
    </row>
    <row r="10527" spans="1:17" x14ac:dyDescent="0.3">
      <c r="A10527" s="3">
        <v>45359</v>
      </c>
      <c r="B10527" s="11" t="str">
        <f t="shared" si="164"/>
        <v>Mar 2024</v>
      </c>
      <c r="C10527" t="s">
        <v>21</v>
      </c>
      <c r="D10527" t="s">
        <v>63</v>
      </c>
      <c r="E10527" t="s">
        <v>75</v>
      </c>
      <c r="F10527" t="s">
        <v>83</v>
      </c>
      <c r="G10527" t="str">
        <f>_xlfn.XLOOKUP(F10527,Product_Categories!A:A,Product_Categories!C:C,"Missing")</f>
        <v>UX</v>
      </c>
      <c r="H10527">
        <v>32392</v>
      </c>
      <c r="I10527">
        <v>4027</v>
      </c>
      <c r="J10527" s="5">
        <v>16591.080000000002</v>
      </c>
      <c r="K10527">
        <v>691</v>
      </c>
      <c r="L10527" s="5">
        <v>41514.49</v>
      </c>
      <c r="M10527" s="4">
        <v>12.43</v>
      </c>
      <c r="N10527" s="4">
        <v>17.16</v>
      </c>
      <c r="O10527" s="4">
        <v>4.12</v>
      </c>
      <c r="P10527">
        <v>24.01</v>
      </c>
      <c r="Q10527" s="4">
        <v>2.5</v>
      </c>
    </row>
    <row r="10528" spans="1:17" x14ac:dyDescent="0.3">
      <c r="A10528" s="3">
        <v>45359</v>
      </c>
      <c r="B10528" s="11" t="str">
        <f t="shared" si="164"/>
        <v>Mar 2024</v>
      </c>
      <c r="C10528" t="s">
        <v>19</v>
      </c>
      <c r="D10528" t="s">
        <v>32</v>
      </c>
      <c r="E10528" t="s">
        <v>75</v>
      </c>
      <c r="F10528" t="s">
        <v>106</v>
      </c>
      <c r="G10528" t="str">
        <f>_xlfn.XLOOKUP(F10528,Product_Categories!A:A,Product_Categories!C:C,"Missing")</f>
        <v>Reporting</v>
      </c>
      <c r="H10528">
        <v>135286</v>
      </c>
      <c r="I10528">
        <v>13649</v>
      </c>
      <c r="J10528" s="5">
        <v>41952.31</v>
      </c>
      <c r="K10528">
        <v>2640</v>
      </c>
      <c r="L10528" s="5">
        <v>85410.05</v>
      </c>
      <c r="M10528" s="4">
        <v>10.09</v>
      </c>
      <c r="N10528" s="4">
        <v>19.34</v>
      </c>
      <c r="O10528" s="4">
        <v>3.07</v>
      </c>
      <c r="P10528">
        <v>15.89</v>
      </c>
      <c r="Q10528" s="4">
        <v>2.04</v>
      </c>
    </row>
    <row r="10529" spans="1:17" x14ac:dyDescent="0.3">
      <c r="A10529" s="3">
        <v>45359</v>
      </c>
      <c r="B10529" s="11" t="str">
        <f t="shared" si="164"/>
        <v>Mar 2024</v>
      </c>
      <c r="C10529" t="s">
        <v>107</v>
      </c>
      <c r="D10529" t="s">
        <v>42</v>
      </c>
      <c r="E10529" t="s">
        <v>73</v>
      </c>
      <c r="F10529" t="s">
        <v>103</v>
      </c>
      <c r="G10529" t="str">
        <f>_xlfn.XLOOKUP(F10529,Product_Categories!A:A,Product_Categories!C:C,"Missing")</f>
        <v>Automation</v>
      </c>
      <c r="H10529">
        <v>90376</v>
      </c>
      <c r="I10529">
        <v>1773</v>
      </c>
      <c r="J10529" s="5">
        <v>6678.97</v>
      </c>
      <c r="K10529">
        <v>93</v>
      </c>
      <c r="L10529" s="5">
        <v>12613.89</v>
      </c>
      <c r="M10529" s="4">
        <v>1.96</v>
      </c>
      <c r="N10529" s="4">
        <v>5.25</v>
      </c>
      <c r="O10529" s="4">
        <v>3.77</v>
      </c>
      <c r="P10529">
        <v>71.819999999999993</v>
      </c>
      <c r="Q10529" s="4">
        <v>1.89</v>
      </c>
    </row>
    <row r="10530" spans="1:17" x14ac:dyDescent="0.3">
      <c r="A10530" s="3">
        <v>45359</v>
      </c>
      <c r="B10530" s="11" t="str">
        <f t="shared" si="164"/>
        <v>Mar 2024</v>
      </c>
      <c r="C10530" t="s">
        <v>108</v>
      </c>
      <c r="D10530" t="s">
        <v>38</v>
      </c>
      <c r="E10530" t="s">
        <v>73</v>
      </c>
      <c r="F10530" t="s">
        <v>100</v>
      </c>
      <c r="G10530" t="str">
        <f>_xlfn.XLOOKUP(F10530,Product_Categories!A:A,Product_Categories!C:C,"Missing")</f>
        <v>Forms</v>
      </c>
      <c r="H10530">
        <v>41191</v>
      </c>
      <c r="I10530">
        <v>4256</v>
      </c>
      <c r="J10530" s="5">
        <v>4415.84</v>
      </c>
      <c r="K10530">
        <v>214</v>
      </c>
      <c r="L10530" s="5">
        <v>7480.58</v>
      </c>
      <c r="M10530" s="4">
        <v>10.33</v>
      </c>
      <c r="N10530" s="4">
        <v>5.03</v>
      </c>
      <c r="O10530" s="4">
        <v>1.04</v>
      </c>
      <c r="P10530">
        <v>20.63</v>
      </c>
      <c r="Q10530" s="4">
        <v>1.69</v>
      </c>
    </row>
    <row r="10531" spans="1:17" x14ac:dyDescent="0.3">
      <c r="A10531" s="3">
        <v>45359</v>
      </c>
      <c r="B10531" s="11" t="str">
        <f t="shared" si="164"/>
        <v>Mar 2024</v>
      </c>
      <c r="C10531" t="s">
        <v>18</v>
      </c>
      <c r="D10531" t="s">
        <v>55</v>
      </c>
      <c r="E10531" t="s">
        <v>76</v>
      </c>
      <c r="F10531" t="s">
        <v>82</v>
      </c>
      <c r="G10531" t="str">
        <f>_xlfn.XLOOKUP(F10531,Product_Categories!A:A,Product_Categories!C:C,"Missing")</f>
        <v>Mobile Ads</v>
      </c>
      <c r="H10531">
        <v>112595</v>
      </c>
      <c r="I10531">
        <v>14731</v>
      </c>
      <c r="J10531" s="5">
        <v>44802.71</v>
      </c>
      <c r="K10531">
        <v>498</v>
      </c>
      <c r="L10531" s="5">
        <v>72858.95</v>
      </c>
      <c r="M10531" s="4">
        <v>13.08</v>
      </c>
      <c r="N10531" s="4">
        <v>3.38</v>
      </c>
      <c r="O10531" s="4">
        <v>3.04</v>
      </c>
      <c r="P10531" s="4">
        <v>89.97</v>
      </c>
      <c r="Q10531" s="4">
        <v>1.63</v>
      </c>
    </row>
    <row r="10532" spans="1:17" x14ac:dyDescent="0.3">
      <c r="A10532" s="3">
        <v>45359</v>
      </c>
      <c r="B10532" s="11" t="str">
        <f t="shared" si="164"/>
        <v>Mar 2024</v>
      </c>
      <c r="C10532" t="s">
        <v>21</v>
      </c>
      <c r="D10532" t="s">
        <v>63</v>
      </c>
      <c r="E10532" t="s">
        <v>74</v>
      </c>
      <c r="F10532" t="s">
        <v>103</v>
      </c>
      <c r="G10532" t="str">
        <f>_xlfn.XLOOKUP(F10532,Product_Categories!A:A,Product_Categories!C:C,"Missing")</f>
        <v>Automation</v>
      </c>
      <c r="H10532">
        <v>38380</v>
      </c>
      <c r="I10532">
        <v>3096</v>
      </c>
      <c r="J10532" s="5">
        <v>3440.26</v>
      </c>
      <c r="K10532">
        <v>253</v>
      </c>
      <c r="L10532" s="5">
        <v>5354.97</v>
      </c>
      <c r="M10532" s="4">
        <v>8.07</v>
      </c>
      <c r="N10532" s="4">
        <v>8.17</v>
      </c>
      <c r="O10532" s="4">
        <v>1.1100000000000001</v>
      </c>
      <c r="P10532">
        <v>13.6</v>
      </c>
      <c r="Q10532" s="4">
        <v>1.56</v>
      </c>
    </row>
    <row r="10533" spans="1:17" x14ac:dyDescent="0.3">
      <c r="A10533" s="3">
        <v>45359</v>
      </c>
      <c r="B10533" s="11" t="str">
        <f t="shared" si="164"/>
        <v>Mar 2024</v>
      </c>
      <c r="C10533" t="s">
        <v>18</v>
      </c>
      <c r="D10533" t="s">
        <v>70</v>
      </c>
      <c r="E10533" t="s">
        <v>76</v>
      </c>
      <c r="F10533" t="s">
        <v>95</v>
      </c>
      <c r="G10533" t="str">
        <f>_xlfn.XLOOKUP(F10533,Product_Categories!A:A,Product_Categories!C:C,"Missing")</f>
        <v>Analytics</v>
      </c>
      <c r="H10533">
        <v>1926</v>
      </c>
      <c r="I10533">
        <v>92</v>
      </c>
      <c r="J10533" s="5">
        <v>129.13999999999999</v>
      </c>
      <c r="K10533">
        <v>6</v>
      </c>
      <c r="L10533" s="5">
        <v>189.93</v>
      </c>
      <c r="M10533" s="4">
        <v>4.78</v>
      </c>
      <c r="N10533" s="4">
        <v>6.52</v>
      </c>
      <c r="O10533" s="4">
        <v>1.4</v>
      </c>
      <c r="P10533" s="4">
        <v>21.52</v>
      </c>
      <c r="Q10533" s="4">
        <v>1.47</v>
      </c>
    </row>
    <row r="10534" spans="1:17" x14ac:dyDescent="0.3">
      <c r="A10534" s="3">
        <v>45359</v>
      </c>
      <c r="B10534" s="11" t="str">
        <f t="shared" si="164"/>
        <v>Mar 2024</v>
      </c>
      <c r="C10534" t="s">
        <v>21</v>
      </c>
      <c r="D10534" t="s">
        <v>35</v>
      </c>
      <c r="E10534" t="s">
        <v>76</v>
      </c>
      <c r="F10534" t="s">
        <v>91</v>
      </c>
      <c r="G10534" t="str">
        <f>_xlfn.XLOOKUP(F10534,Product_Categories!A:A,Product_Categories!C:C,"Missing")</f>
        <v>Affiliate</v>
      </c>
      <c r="H10534">
        <v>89501</v>
      </c>
      <c r="I10534">
        <v>6244</v>
      </c>
      <c r="J10534" s="5">
        <v>8042.54</v>
      </c>
      <c r="K10534">
        <v>306</v>
      </c>
      <c r="L10534" s="5">
        <v>10395.68</v>
      </c>
      <c r="M10534" s="4">
        <v>6.98</v>
      </c>
      <c r="N10534" s="4">
        <v>4.9000000000000004</v>
      </c>
      <c r="O10534" s="4">
        <v>1.29</v>
      </c>
      <c r="P10534">
        <v>26.28</v>
      </c>
      <c r="Q10534" s="4">
        <v>1.29</v>
      </c>
    </row>
    <row r="10535" spans="1:17" x14ac:dyDescent="0.3">
      <c r="A10535" s="3">
        <v>45359</v>
      </c>
      <c r="B10535" s="11" t="str">
        <f t="shared" si="164"/>
        <v>Mar 2024</v>
      </c>
      <c r="C10535" t="s">
        <v>107</v>
      </c>
      <c r="D10535" t="s">
        <v>40</v>
      </c>
      <c r="E10535" t="s">
        <v>73</v>
      </c>
      <c r="F10535" t="s">
        <v>85</v>
      </c>
      <c r="G10535" t="str">
        <f>_xlfn.XLOOKUP(F10535,Product_Categories!A:A,Product_Categories!C:C,"Missing")</f>
        <v>Budgeting</v>
      </c>
      <c r="H10535">
        <v>41868</v>
      </c>
      <c r="I10535">
        <v>4437</v>
      </c>
      <c r="J10535" s="5">
        <v>17138.54</v>
      </c>
      <c r="K10535">
        <v>374</v>
      </c>
      <c r="L10535" s="5">
        <v>19534.93</v>
      </c>
      <c r="M10535" s="4">
        <v>10.6</v>
      </c>
      <c r="N10535" s="4">
        <v>8.43</v>
      </c>
      <c r="O10535" s="4">
        <v>3.86</v>
      </c>
      <c r="P10535">
        <v>45.82</v>
      </c>
      <c r="Q10535" s="4">
        <v>1.1399999999999999</v>
      </c>
    </row>
    <row r="10536" spans="1:17" x14ac:dyDescent="0.3">
      <c r="A10536" s="3">
        <v>45359</v>
      </c>
      <c r="B10536" s="11" t="str">
        <f t="shared" si="164"/>
        <v>Mar 2024</v>
      </c>
      <c r="C10536" t="s">
        <v>21</v>
      </c>
      <c r="D10536" t="s">
        <v>66</v>
      </c>
      <c r="E10536" t="s">
        <v>74</v>
      </c>
      <c r="F10536" t="s">
        <v>86</v>
      </c>
      <c r="G10536" t="str">
        <f>_xlfn.XLOOKUP(F10536,Product_Categories!A:A,Product_Categories!C:C,"Missing")</f>
        <v>Website Tools</v>
      </c>
      <c r="H10536">
        <v>113711</v>
      </c>
      <c r="I10536">
        <v>14700</v>
      </c>
      <c r="J10536" s="5">
        <v>40674.720000000001</v>
      </c>
      <c r="K10536">
        <v>606</v>
      </c>
      <c r="L10536" s="5">
        <v>38584.480000000003</v>
      </c>
      <c r="M10536" s="4">
        <v>12.93</v>
      </c>
      <c r="N10536" s="4">
        <v>4.12</v>
      </c>
      <c r="O10536" s="4">
        <v>2.77</v>
      </c>
      <c r="P10536">
        <v>67.12</v>
      </c>
      <c r="Q10536" s="4">
        <v>0.95</v>
      </c>
    </row>
    <row r="10537" spans="1:17" x14ac:dyDescent="0.3">
      <c r="A10537" s="3">
        <v>45359</v>
      </c>
      <c r="B10537" s="11" t="str">
        <f t="shared" si="164"/>
        <v>Mar 2024</v>
      </c>
      <c r="C10537" t="s">
        <v>107</v>
      </c>
      <c r="D10537" t="s">
        <v>39</v>
      </c>
      <c r="E10537" t="s">
        <v>74</v>
      </c>
      <c r="F10537" t="s">
        <v>92</v>
      </c>
      <c r="G10537" t="str">
        <f>_xlfn.XLOOKUP(F10537,Product_Categories!A:A,Product_Categories!C:C,"Missing")</f>
        <v>Design</v>
      </c>
      <c r="H10537">
        <v>35249</v>
      </c>
      <c r="I10537">
        <v>4744</v>
      </c>
      <c r="J10537" s="5">
        <v>14536.7</v>
      </c>
      <c r="K10537">
        <v>199</v>
      </c>
      <c r="L10537" s="5">
        <v>13600.23</v>
      </c>
      <c r="M10537" s="4">
        <v>13.46</v>
      </c>
      <c r="N10537" s="4">
        <v>4.1900000000000004</v>
      </c>
      <c r="O10537" s="4">
        <v>3.06</v>
      </c>
      <c r="P10537">
        <v>73.05</v>
      </c>
      <c r="Q10537" s="4">
        <v>0.94</v>
      </c>
    </row>
    <row r="10538" spans="1:17" x14ac:dyDescent="0.3">
      <c r="A10538" s="3">
        <v>45359</v>
      </c>
      <c r="B10538" s="11" t="str">
        <f t="shared" si="164"/>
        <v>Mar 2024</v>
      </c>
      <c r="C10538" t="s">
        <v>21</v>
      </c>
      <c r="D10538" t="s">
        <v>27</v>
      </c>
      <c r="E10538" t="s">
        <v>76</v>
      </c>
      <c r="F10538" t="s">
        <v>100</v>
      </c>
      <c r="G10538" t="str">
        <f>_xlfn.XLOOKUP(F10538,Product_Categories!A:A,Product_Categories!C:C,"Missing")</f>
        <v>Forms</v>
      </c>
      <c r="H10538">
        <v>111293</v>
      </c>
      <c r="I10538">
        <v>7221</v>
      </c>
      <c r="J10538" s="5">
        <v>19172.400000000001</v>
      </c>
      <c r="K10538">
        <v>424</v>
      </c>
      <c r="L10538" s="5">
        <v>17325.939999999999</v>
      </c>
      <c r="M10538" s="4">
        <v>6.49</v>
      </c>
      <c r="N10538" s="4">
        <v>5.87</v>
      </c>
      <c r="O10538" s="4">
        <v>2.66</v>
      </c>
      <c r="P10538">
        <v>45.22</v>
      </c>
      <c r="Q10538" s="4">
        <v>0.9</v>
      </c>
    </row>
    <row r="10539" spans="1:17" x14ac:dyDescent="0.3">
      <c r="A10539" s="3">
        <v>45359</v>
      </c>
      <c r="B10539" s="11" t="str">
        <f t="shared" si="164"/>
        <v>Mar 2024</v>
      </c>
      <c r="C10539" t="s">
        <v>108</v>
      </c>
      <c r="D10539" t="s">
        <v>32</v>
      </c>
      <c r="E10539" t="s">
        <v>76</v>
      </c>
      <c r="F10539" t="s">
        <v>86</v>
      </c>
      <c r="G10539" t="str">
        <f>_xlfn.XLOOKUP(F10539,Product_Categories!A:A,Product_Categories!C:C,"Missing")</f>
        <v>Website Tools</v>
      </c>
      <c r="H10539">
        <v>68470</v>
      </c>
      <c r="I10539">
        <v>5956</v>
      </c>
      <c r="J10539" s="5">
        <v>9805.02</v>
      </c>
      <c r="K10539">
        <v>428</v>
      </c>
      <c r="L10539" s="5">
        <v>8866.27</v>
      </c>
      <c r="M10539" s="4">
        <v>8.6999999999999993</v>
      </c>
      <c r="N10539" s="4">
        <v>7.19</v>
      </c>
      <c r="O10539" s="4">
        <v>1.65</v>
      </c>
      <c r="P10539">
        <v>22.91</v>
      </c>
      <c r="Q10539" s="4">
        <v>0.9</v>
      </c>
    </row>
    <row r="10540" spans="1:17" x14ac:dyDescent="0.3">
      <c r="A10540" s="3">
        <v>45359</v>
      </c>
      <c r="B10540" s="11" t="str">
        <f t="shared" si="164"/>
        <v>Mar 2024</v>
      </c>
      <c r="C10540" t="s">
        <v>17</v>
      </c>
      <c r="D10540" t="s">
        <v>28</v>
      </c>
      <c r="E10540" t="s">
        <v>75</v>
      </c>
      <c r="F10540" t="s">
        <v>83</v>
      </c>
      <c r="G10540" t="str">
        <f>_xlfn.XLOOKUP(F10540,Product_Categories!A:A,Product_Categories!C:C,"Missing")</f>
        <v>UX</v>
      </c>
      <c r="H10540">
        <v>74327</v>
      </c>
      <c r="I10540">
        <v>4095</v>
      </c>
      <c r="J10540" s="5">
        <v>15120.17</v>
      </c>
      <c r="K10540">
        <v>543</v>
      </c>
      <c r="L10540" s="5">
        <v>11109.59</v>
      </c>
      <c r="M10540" s="4">
        <v>5.51</v>
      </c>
      <c r="N10540" s="4">
        <v>13.26</v>
      </c>
      <c r="O10540" s="4">
        <v>3.69</v>
      </c>
      <c r="P10540" s="4">
        <v>27.85</v>
      </c>
      <c r="Q10540" s="4">
        <v>0.73</v>
      </c>
    </row>
    <row r="10541" spans="1:17" x14ac:dyDescent="0.3">
      <c r="A10541" s="3">
        <v>45359</v>
      </c>
      <c r="B10541" s="11" t="str">
        <f t="shared" si="164"/>
        <v>Mar 2024</v>
      </c>
      <c r="C10541" t="s">
        <v>108</v>
      </c>
      <c r="D10541" t="s">
        <v>66</v>
      </c>
      <c r="E10541" t="s">
        <v>73</v>
      </c>
      <c r="F10541" t="s">
        <v>86</v>
      </c>
      <c r="G10541" t="str">
        <f>_xlfn.XLOOKUP(F10541,Product_Categories!A:A,Product_Categories!C:C,"Missing")</f>
        <v>Website Tools</v>
      </c>
      <c r="H10541">
        <v>149006</v>
      </c>
      <c r="I10541">
        <v>16511</v>
      </c>
      <c r="J10541" s="5">
        <v>52949.75</v>
      </c>
      <c r="K10541">
        <v>662</v>
      </c>
      <c r="L10541" s="5">
        <v>34009.99</v>
      </c>
      <c r="M10541" s="4">
        <v>11.08</v>
      </c>
      <c r="N10541" s="4">
        <v>4.01</v>
      </c>
      <c r="O10541" s="4">
        <v>3.21</v>
      </c>
      <c r="P10541">
        <v>79.98</v>
      </c>
      <c r="Q10541" s="4">
        <v>0.64</v>
      </c>
    </row>
    <row r="10542" spans="1:17" x14ac:dyDescent="0.3">
      <c r="A10542" s="3">
        <v>45359</v>
      </c>
      <c r="B10542" s="11" t="str">
        <f t="shared" si="164"/>
        <v>Mar 2024</v>
      </c>
      <c r="C10542" t="s">
        <v>108</v>
      </c>
      <c r="D10542" t="s">
        <v>55</v>
      </c>
      <c r="E10542" t="s">
        <v>73</v>
      </c>
      <c r="F10542" t="s">
        <v>96</v>
      </c>
      <c r="G10542" t="str">
        <f>_xlfn.XLOOKUP(F10542,Product_Categories!A:A,Product_Categories!C:C,"Missing")</f>
        <v>Growth Tools</v>
      </c>
      <c r="H10542">
        <v>26712</v>
      </c>
      <c r="I10542">
        <v>444</v>
      </c>
      <c r="J10542" s="5">
        <v>227.24</v>
      </c>
      <c r="K10542">
        <v>22</v>
      </c>
      <c r="L10542" s="5">
        <v>128.04</v>
      </c>
      <c r="M10542" s="4">
        <v>1.66</v>
      </c>
      <c r="N10542" s="4">
        <v>4.95</v>
      </c>
      <c r="O10542" s="4">
        <v>0.51</v>
      </c>
      <c r="P10542">
        <v>10.33</v>
      </c>
      <c r="Q10542" s="4">
        <v>0.56000000000000005</v>
      </c>
    </row>
    <row r="10543" spans="1:17" x14ac:dyDescent="0.3">
      <c r="A10543" s="3">
        <v>45359</v>
      </c>
      <c r="B10543" s="11" t="str">
        <f t="shared" si="164"/>
        <v>Mar 2024</v>
      </c>
      <c r="C10543" t="s">
        <v>18</v>
      </c>
      <c r="D10543" t="s">
        <v>39</v>
      </c>
      <c r="E10543" t="s">
        <v>74</v>
      </c>
      <c r="F10543" t="s">
        <v>81</v>
      </c>
      <c r="G10543" t="str">
        <f>_xlfn.XLOOKUP(F10543,Product_Categories!A:A,Product_Categories!C:C,"Missing")</f>
        <v>Lead Management</v>
      </c>
      <c r="H10543">
        <v>48679</v>
      </c>
      <c r="I10543">
        <v>6792</v>
      </c>
      <c r="J10543" s="5">
        <v>11980.35</v>
      </c>
      <c r="K10543">
        <v>853</v>
      </c>
      <c r="L10543" s="5">
        <v>6606.94</v>
      </c>
      <c r="M10543" s="4">
        <v>13.95</v>
      </c>
      <c r="N10543" s="4">
        <v>12.56</v>
      </c>
      <c r="O10543" s="4">
        <v>1.76</v>
      </c>
      <c r="P10543" s="4">
        <v>14.04</v>
      </c>
      <c r="Q10543" s="4">
        <v>0.55000000000000004</v>
      </c>
    </row>
    <row r="10544" spans="1:17" x14ac:dyDescent="0.3">
      <c r="A10544" s="3">
        <v>45359</v>
      </c>
      <c r="B10544" s="11" t="str">
        <f t="shared" si="164"/>
        <v>Mar 2024</v>
      </c>
      <c r="C10544" t="s">
        <v>107</v>
      </c>
      <c r="D10544" t="s">
        <v>48</v>
      </c>
      <c r="E10544" t="s">
        <v>74</v>
      </c>
      <c r="F10544" t="s">
        <v>98</v>
      </c>
      <c r="G10544" t="str">
        <f>_xlfn.XLOOKUP(F10544,Product_Categories!A:A,Product_Categories!C:C,"Missing")</f>
        <v>Video</v>
      </c>
      <c r="H10544">
        <v>78086</v>
      </c>
      <c r="I10544">
        <v>3431</v>
      </c>
      <c r="J10544" s="5">
        <v>8328.64</v>
      </c>
      <c r="K10544">
        <v>557</v>
      </c>
      <c r="L10544" s="5">
        <v>4076.04</v>
      </c>
      <c r="M10544" s="4">
        <v>4.3899999999999997</v>
      </c>
      <c r="N10544" s="4">
        <v>16.23</v>
      </c>
      <c r="O10544" s="4">
        <v>2.4300000000000002</v>
      </c>
      <c r="P10544">
        <v>14.95</v>
      </c>
      <c r="Q10544" s="4">
        <v>0.49</v>
      </c>
    </row>
    <row r="10545" spans="1:17" x14ac:dyDescent="0.3">
      <c r="A10545" s="3">
        <v>45359</v>
      </c>
      <c r="B10545" s="11" t="str">
        <f t="shared" si="164"/>
        <v>Mar 2024</v>
      </c>
      <c r="C10545" t="s">
        <v>18</v>
      </c>
      <c r="D10545" t="s">
        <v>54</v>
      </c>
      <c r="E10545" t="s">
        <v>74</v>
      </c>
      <c r="F10545" t="s">
        <v>94</v>
      </c>
      <c r="G10545" t="str">
        <f>_xlfn.XLOOKUP(F10545,Product_Categories!A:A,Product_Categories!C:C,"Missing")</f>
        <v>SEO</v>
      </c>
      <c r="H10545">
        <v>116922</v>
      </c>
      <c r="I10545">
        <v>13966</v>
      </c>
      <c r="J10545" s="5">
        <v>13041.41</v>
      </c>
      <c r="K10545">
        <v>634</v>
      </c>
      <c r="L10545" s="5">
        <v>5747.1</v>
      </c>
      <c r="M10545" s="4">
        <v>11.94</v>
      </c>
      <c r="N10545" s="4">
        <v>4.54</v>
      </c>
      <c r="O10545" s="4">
        <v>0.93</v>
      </c>
      <c r="P10545" s="4">
        <v>20.57</v>
      </c>
      <c r="Q10545" s="4">
        <v>0.44</v>
      </c>
    </row>
    <row r="10546" spans="1:17" x14ac:dyDescent="0.3">
      <c r="A10546" s="3">
        <v>45359</v>
      </c>
      <c r="B10546" s="11" t="str">
        <f t="shared" si="164"/>
        <v>Mar 2024</v>
      </c>
      <c r="C10546" t="s">
        <v>19</v>
      </c>
      <c r="D10546" t="s">
        <v>69</v>
      </c>
      <c r="E10546" t="s">
        <v>73</v>
      </c>
      <c r="F10546" t="s">
        <v>97</v>
      </c>
      <c r="G10546" t="str">
        <f>_xlfn.XLOOKUP(F10546,Product_Categories!A:A,Product_Categories!C:C,"Missing")</f>
        <v>Webinars</v>
      </c>
      <c r="H10546">
        <v>131129</v>
      </c>
      <c r="I10546">
        <v>4910</v>
      </c>
      <c r="J10546" s="5">
        <v>20793.919999999998</v>
      </c>
      <c r="K10546">
        <v>550</v>
      </c>
      <c r="L10546" s="5">
        <v>7261.56</v>
      </c>
      <c r="M10546" s="4">
        <v>3.74</v>
      </c>
      <c r="N10546" s="4">
        <v>11.2</v>
      </c>
      <c r="O10546" s="4">
        <v>4.24</v>
      </c>
      <c r="P10546">
        <v>37.81</v>
      </c>
      <c r="Q10546" s="4">
        <v>0.35</v>
      </c>
    </row>
    <row r="10547" spans="1:17" x14ac:dyDescent="0.3">
      <c r="A10547" s="3">
        <v>45359</v>
      </c>
      <c r="B10547" s="11" t="str">
        <f t="shared" si="164"/>
        <v>Mar 2024</v>
      </c>
      <c r="C10547" t="s">
        <v>18</v>
      </c>
      <c r="D10547" t="s">
        <v>26</v>
      </c>
      <c r="E10547" t="s">
        <v>75</v>
      </c>
      <c r="F10547" t="s">
        <v>88</v>
      </c>
      <c r="G10547" t="str">
        <f>_xlfn.XLOOKUP(F10547,Product_Categories!A:A,Product_Categories!C:C,"Missing")</f>
        <v>CRM</v>
      </c>
      <c r="H10547">
        <v>80364</v>
      </c>
      <c r="I10547">
        <v>11793</v>
      </c>
      <c r="J10547" s="5">
        <v>37499.29</v>
      </c>
      <c r="K10547">
        <v>1266</v>
      </c>
      <c r="L10547" s="5">
        <v>12762.91</v>
      </c>
      <c r="M10547" s="4">
        <v>14.67</v>
      </c>
      <c r="N10547" s="4">
        <v>10.74</v>
      </c>
      <c r="O10547" s="4">
        <v>3.18</v>
      </c>
      <c r="P10547">
        <v>29.62</v>
      </c>
      <c r="Q10547" s="4">
        <v>0.34</v>
      </c>
    </row>
    <row r="10548" spans="1:17" x14ac:dyDescent="0.3">
      <c r="A10548" s="3">
        <v>45359</v>
      </c>
      <c r="B10548" s="11" t="str">
        <f t="shared" si="164"/>
        <v>Mar 2024</v>
      </c>
      <c r="C10548" t="s">
        <v>17</v>
      </c>
      <c r="D10548" t="s">
        <v>46</v>
      </c>
      <c r="E10548" t="s">
        <v>73</v>
      </c>
      <c r="F10548" t="s">
        <v>89</v>
      </c>
      <c r="G10548" t="str">
        <f>_xlfn.XLOOKUP(F10548,Product_Categories!A:A,Product_Categories!C:C,"Missing")</f>
        <v>Push Notifications</v>
      </c>
      <c r="H10548">
        <v>89751</v>
      </c>
      <c r="I10548">
        <v>11926</v>
      </c>
      <c r="J10548" s="5">
        <v>25673.19</v>
      </c>
      <c r="K10548">
        <v>725</v>
      </c>
      <c r="L10548" s="5">
        <v>5407.39</v>
      </c>
      <c r="M10548" s="4">
        <v>13.29</v>
      </c>
      <c r="N10548" s="4">
        <v>6.08</v>
      </c>
      <c r="O10548" s="4">
        <v>2.15</v>
      </c>
      <c r="P10548" s="4">
        <v>35.409999999999997</v>
      </c>
      <c r="Q10548" s="4">
        <v>0.21</v>
      </c>
    </row>
    <row r="10549" spans="1:17" x14ac:dyDescent="0.3">
      <c r="A10549" s="3">
        <v>45360</v>
      </c>
      <c r="B10549" s="11" t="str">
        <f t="shared" si="164"/>
        <v>Mar 2024</v>
      </c>
      <c r="C10549" t="s">
        <v>17</v>
      </c>
      <c r="D10549" t="s">
        <v>26</v>
      </c>
      <c r="E10549" t="s">
        <v>76</v>
      </c>
      <c r="F10549" t="s">
        <v>103</v>
      </c>
      <c r="G10549" t="str">
        <f>_xlfn.XLOOKUP(F10549,Product_Categories!A:A,Product_Categories!C:C,"Missing")</f>
        <v>Automation</v>
      </c>
      <c r="H10549">
        <v>33812</v>
      </c>
      <c r="I10549">
        <v>4181</v>
      </c>
      <c r="J10549" s="5">
        <v>2360.46</v>
      </c>
      <c r="K10549">
        <v>832</v>
      </c>
      <c r="L10549" s="5">
        <v>165096.04</v>
      </c>
      <c r="M10549" s="4">
        <v>12.37</v>
      </c>
      <c r="N10549" s="4">
        <v>19.899999999999999</v>
      </c>
      <c r="O10549" s="4">
        <v>0.56000000000000005</v>
      </c>
      <c r="P10549" s="4">
        <v>2.84</v>
      </c>
      <c r="Q10549" s="4">
        <v>69.94</v>
      </c>
    </row>
    <row r="10550" spans="1:17" x14ac:dyDescent="0.3">
      <c r="A10550" s="3">
        <v>45360</v>
      </c>
      <c r="B10550" s="11" t="str">
        <f t="shared" si="164"/>
        <v>Mar 2024</v>
      </c>
      <c r="C10550" t="s">
        <v>19</v>
      </c>
      <c r="D10550" t="s">
        <v>68</v>
      </c>
      <c r="E10550" t="s">
        <v>75</v>
      </c>
      <c r="F10550" t="s">
        <v>103</v>
      </c>
      <c r="G10550" t="str">
        <f>_xlfn.XLOOKUP(F10550,Product_Categories!A:A,Product_Categories!C:C,"Missing")</f>
        <v>Automation</v>
      </c>
      <c r="H10550">
        <v>68461</v>
      </c>
      <c r="I10550">
        <v>7932</v>
      </c>
      <c r="J10550" s="5">
        <v>3384.72</v>
      </c>
      <c r="K10550">
        <v>956</v>
      </c>
      <c r="L10550" s="5">
        <v>152779.66</v>
      </c>
      <c r="M10550" s="4">
        <v>11.59</v>
      </c>
      <c r="N10550" s="4">
        <v>12.05</v>
      </c>
      <c r="O10550" s="4">
        <v>0.43</v>
      </c>
      <c r="P10550">
        <v>3.54</v>
      </c>
      <c r="Q10550" s="4">
        <v>45.14</v>
      </c>
    </row>
    <row r="10551" spans="1:17" x14ac:dyDescent="0.3">
      <c r="A10551" s="3">
        <v>45360</v>
      </c>
      <c r="B10551" s="11" t="str">
        <f t="shared" si="164"/>
        <v>Mar 2024</v>
      </c>
      <c r="C10551" t="s">
        <v>18</v>
      </c>
      <c r="D10551" t="s">
        <v>45</v>
      </c>
      <c r="E10551" t="s">
        <v>74</v>
      </c>
      <c r="F10551" t="s">
        <v>104</v>
      </c>
      <c r="G10551" t="str">
        <f>_xlfn.XLOOKUP(F10551,Product_Categories!A:A,Product_Categories!C:C,"Missing")</f>
        <v>Surveys</v>
      </c>
      <c r="H10551">
        <v>137495</v>
      </c>
      <c r="I10551">
        <v>20514</v>
      </c>
      <c r="J10551" s="5">
        <v>9215.66</v>
      </c>
      <c r="K10551">
        <v>2723</v>
      </c>
      <c r="L10551" s="5">
        <v>318223.35999999999</v>
      </c>
      <c r="M10551" s="4">
        <v>14.92</v>
      </c>
      <c r="N10551" s="4">
        <v>13.27</v>
      </c>
      <c r="O10551" s="4">
        <v>0.45</v>
      </c>
      <c r="P10551" s="4">
        <v>3.38</v>
      </c>
      <c r="Q10551" s="4">
        <v>34.53</v>
      </c>
    </row>
    <row r="10552" spans="1:17" x14ac:dyDescent="0.3">
      <c r="A10552" s="3">
        <v>45360</v>
      </c>
      <c r="B10552" s="11" t="str">
        <f t="shared" si="164"/>
        <v>Mar 2024</v>
      </c>
      <c r="C10552" t="s">
        <v>107</v>
      </c>
      <c r="D10552" t="s">
        <v>53</v>
      </c>
      <c r="E10552" t="s">
        <v>73</v>
      </c>
      <c r="F10552" t="s">
        <v>95</v>
      </c>
      <c r="G10552" t="str">
        <f>_xlfn.XLOOKUP(F10552,Product_Categories!A:A,Product_Categories!C:C,"Missing")</f>
        <v>Analytics</v>
      </c>
      <c r="H10552">
        <v>49224</v>
      </c>
      <c r="I10552">
        <v>4464</v>
      </c>
      <c r="J10552" s="5">
        <v>3918.43</v>
      </c>
      <c r="K10552">
        <v>764</v>
      </c>
      <c r="L10552" s="5">
        <v>123414.9</v>
      </c>
      <c r="M10552" s="4">
        <v>9.07</v>
      </c>
      <c r="N10552" s="4">
        <v>17.11</v>
      </c>
      <c r="O10552" s="4">
        <v>0.88</v>
      </c>
      <c r="P10552">
        <v>5.13</v>
      </c>
      <c r="Q10552" s="4">
        <v>31.5</v>
      </c>
    </row>
    <row r="10553" spans="1:17" x14ac:dyDescent="0.3">
      <c r="A10553" s="3">
        <v>45360</v>
      </c>
      <c r="B10553" s="11" t="str">
        <f t="shared" si="164"/>
        <v>Mar 2024</v>
      </c>
      <c r="C10553" t="s">
        <v>17</v>
      </c>
      <c r="D10553" t="s">
        <v>44</v>
      </c>
      <c r="E10553" t="s">
        <v>73</v>
      </c>
      <c r="F10553" t="s">
        <v>94</v>
      </c>
      <c r="G10553" t="str">
        <f>_xlfn.XLOOKUP(F10553,Product_Categories!A:A,Product_Categories!C:C,"Missing")</f>
        <v>SEO</v>
      </c>
      <c r="H10553">
        <v>46910</v>
      </c>
      <c r="I10553">
        <v>3533</v>
      </c>
      <c r="J10553" s="5">
        <v>2650.29</v>
      </c>
      <c r="K10553">
        <v>758</v>
      </c>
      <c r="L10553" s="5">
        <v>80357.119999999995</v>
      </c>
      <c r="M10553" s="4">
        <v>7.53</v>
      </c>
      <c r="N10553" s="4">
        <v>21.45</v>
      </c>
      <c r="O10553" s="4">
        <v>0.75</v>
      </c>
      <c r="P10553" s="4">
        <v>3.5</v>
      </c>
      <c r="Q10553" s="4">
        <v>30.32</v>
      </c>
    </row>
    <row r="10554" spans="1:17" x14ac:dyDescent="0.3">
      <c r="A10554" s="3">
        <v>45360</v>
      </c>
      <c r="B10554" s="11" t="str">
        <f t="shared" si="164"/>
        <v>Mar 2024</v>
      </c>
      <c r="C10554" t="s">
        <v>19</v>
      </c>
      <c r="D10554" t="s">
        <v>44</v>
      </c>
      <c r="E10554" t="s">
        <v>74</v>
      </c>
      <c r="F10554" t="s">
        <v>93</v>
      </c>
      <c r="G10554" t="str">
        <f>_xlfn.XLOOKUP(F10554,Product_Categories!A:A,Product_Categories!C:C,"Missing")</f>
        <v>Social Media</v>
      </c>
      <c r="H10554">
        <v>149609</v>
      </c>
      <c r="I10554">
        <v>20656</v>
      </c>
      <c r="J10554" s="5">
        <v>38680.39</v>
      </c>
      <c r="K10554">
        <v>3980</v>
      </c>
      <c r="L10554" s="5">
        <v>720613.37</v>
      </c>
      <c r="M10554" s="4">
        <v>13.81</v>
      </c>
      <c r="N10554" s="4">
        <v>19.27</v>
      </c>
      <c r="O10554" s="4">
        <v>1.87</v>
      </c>
      <c r="P10554">
        <v>9.7200000000000006</v>
      </c>
      <c r="Q10554" s="4">
        <v>18.63</v>
      </c>
    </row>
    <row r="10555" spans="1:17" x14ac:dyDescent="0.3">
      <c r="A10555" s="3">
        <v>45360</v>
      </c>
      <c r="B10555" s="11" t="str">
        <f t="shared" si="164"/>
        <v>Mar 2024</v>
      </c>
      <c r="C10555" t="s">
        <v>18</v>
      </c>
      <c r="D10555" t="s">
        <v>45</v>
      </c>
      <c r="E10555" t="s">
        <v>74</v>
      </c>
      <c r="F10555" t="s">
        <v>99</v>
      </c>
      <c r="G10555" t="str">
        <f>_xlfn.XLOOKUP(F10555,Product_Categories!A:A,Product_Categories!C:C,"Missing")</f>
        <v>Planning</v>
      </c>
      <c r="H10555">
        <v>51807</v>
      </c>
      <c r="I10555">
        <v>1143</v>
      </c>
      <c r="J10555" s="5">
        <v>1281.32</v>
      </c>
      <c r="K10555">
        <v>202</v>
      </c>
      <c r="L10555" s="5">
        <v>21250.84</v>
      </c>
      <c r="M10555" s="4">
        <v>2.21</v>
      </c>
      <c r="N10555" s="4">
        <v>17.670000000000002</v>
      </c>
      <c r="O10555" s="4">
        <v>1.1200000000000001</v>
      </c>
      <c r="P10555">
        <v>6.34</v>
      </c>
      <c r="Q10555" s="4">
        <v>16.59</v>
      </c>
    </row>
    <row r="10556" spans="1:17" x14ac:dyDescent="0.3">
      <c r="A10556" s="3">
        <v>45360</v>
      </c>
      <c r="B10556" s="11" t="str">
        <f t="shared" si="164"/>
        <v>Mar 2024</v>
      </c>
      <c r="C10556" t="s">
        <v>19</v>
      </c>
      <c r="D10556" t="s">
        <v>38</v>
      </c>
      <c r="E10556" t="s">
        <v>76</v>
      </c>
      <c r="F10556" t="s">
        <v>99</v>
      </c>
      <c r="G10556" t="str">
        <f>_xlfn.XLOOKUP(F10556,Product_Categories!A:A,Product_Categories!C:C,"Missing")</f>
        <v>Planning</v>
      </c>
      <c r="H10556">
        <v>116534</v>
      </c>
      <c r="I10556">
        <v>13333</v>
      </c>
      <c r="J10556" s="5">
        <v>29355.439999999999</v>
      </c>
      <c r="K10556">
        <v>2388</v>
      </c>
      <c r="L10556" s="5">
        <v>466550.63</v>
      </c>
      <c r="M10556" s="4">
        <v>11.44</v>
      </c>
      <c r="N10556" s="4">
        <v>17.91</v>
      </c>
      <c r="O10556" s="4">
        <v>2.2000000000000002</v>
      </c>
      <c r="P10556">
        <v>12.29</v>
      </c>
      <c r="Q10556" s="4">
        <v>15.89</v>
      </c>
    </row>
    <row r="10557" spans="1:17" x14ac:dyDescent="0.3">
      <c r="A10557" s="3">
        <v>45360</v>
      </c>
      <c r="B10557" s="11" t="str">
        <f t="shared" si="164"/>
        <v>Mar 2024</v>
      </c>
      <c r="C10557" t="s">
        <v>18</v>
      </c>
      <c r="D10557" t="s">
        <v>46</v>
      </c>
      <c r="E10557" t="s">
        <v>75</v>
      </c>
      <c r="F10557" t="s">
        <v>82</v>
      </c>
      <c r="G10557" t="str">
        <f>_xlfn.XLOOKUP(F10557,Product_Categories!A:A,Product_Categories!C:C,"Missing")</f>
        <v>Mobile Ads</v>
      </c>
      <c r="H10557">
        <v>122866</v>
      </c>
      <c r="I10557">
        <v>8557</v>
      </c>
      <c r="J10557" s="5">
        <v>15582.04</v>
      </c>
      <c r="K10557">
        <v>1615</v>
      </c>
      <c r="L10557" s="5">
        <v>246928.59</v>
      </c>
      <c r="M10557" s="4">
        <v>6.96</v>
      </c>
      <c r="N10557" s="4">
        <v>18.87</v>
      </c>
      <c r="O10557" s="4">
        <v>1.82</v>
      </c>
      <c r="P10557" s="4">
        <v>9.65</v>
      </c>
      <c r="Q10557" s="4">
        <v>15.85</v>
      </c>
    </row>
    <row r="10558" spans="1:17" x14ac:dyDescent="0.3">
      <c r="A10558" s="3">
        <v>45360</v>
      </c>
      <c r="B10558" s="11" t="str">
        <f t="shared" si="164"/>
        <v>Mar 2024</v>
      </c>
      <c r="C10558" t="s">
        <v>108</v>
      </c>
      <c r="D10558" t="s">
        <v>23</v>
      </c>
      <c r="E10558" t="s">
        <v>75</v>
      </c>
      <c r="F10558" t="s">
        <v>82</v>
      </c>
      <c r="G10558" t="str">
        <f>_xlfn.XLOOKUP(F10558,Product_Categories!A:A,Product_Categories!C:C,"Missing")</f>
        <v>Mobile Ads</v>
      </c>
      <c r="H10558">
        <v>34169</v>
      </c>
      <c r="I10558">
        <v>3490</v>
      </c>
      <c r="J10558" s="5">
        <v>6363.4</v>
      </c>
      <c r="K10558">
        <v>543</v>
      </c>
      <c r="L10558" s="5">
        <v>94227.88</v>
      </c>
      <c r="M10558" s="4">
        <v>10.210000000000001</v>
      </c>
      <c r="N10558" s="4">
        <v>15.56</v>
      </c>
      <c r="O10558" s="4">
        <v>1.82</v>
      </c>
      <c r="P10558">
        <v>11.72</v>
      </c>
      <c r="Q10558" s="4">
        <v>14.81</v>
      </c>
    </row>
    <row r="10559" spans="1:17" x14ac:dyDescent="0.3">
      <c r="A10559" s="3">
        <v>45360</v>
      </c>
      <c r="B10559" s="11" t="str">
        <f t="shared" si="164"/>
        <v>Mar 2024</v>
      </c>
      <c r="C10559" t="s">
        <v>19</v>
      </c>
      <c r="D10559" t="s">
        <v>47</v>
      </c>
      <c r="E10559" t="s">
        <v>76</v>
      </c>
      <c r="F10559" t="s">
        <v>78</v>
      </c>
      <c r="G10559" t="str">
        <f>_xlfn.XLOOKUP(F10559,Product_Categories!A:A,Product_Categories!C:C,"Missing")</f>
        <v>Audience Analytics</v>
      </c>
      <c r="H10559">
        <v>71112</v>
      </c>
      <c r="I10559">
        <v>4436</v>
      </c>
      <c r="J10559" s="5">
        <v>4068.04</v>
      </c>
      <c r="K10559">
        <v>545</v>
      </c>
      <c r="L10559" s="5">
        <v>58191.61</v>
      </c>
      <c r="M10559" s="4">
        <v>6.24</v>
      </c>
      <c r="N10559" s="4">
        <v>12.29</v>
      </c>
      <c r="O10559" s="4">
        <v>0.92</v>
      </c>
      <c r="P10559">
        <v>7.46</v>
      </c>
      <c r="Q10559" s="4">
        <v>14.3</v>
      </c>
    </row>
    <row r="10560" spans="1:17" x14ac:dyDescent="0.3">
      <c r="A10560" s="3">
        <v>45360</v>
      </c>
      <c r="B10560" s="11" t="str">
        <f t="shared" si="164"/>
        <v>Mar 2024</v>
      </c>
      <c r="C10560" t="s">
        <v>17</v>
      </c>
      <c r="D10560" t="s">
        <v>57</v>
      </c>
      <c r="E10560" t="s">
        <v>76</v>
      </c>
      <c r="F10560" t="s">
        <v>105</v>
      </c>
      <c r="G10560" t="str">
        <f>_xlfn.XLOOKUP(F10560,Product_Categories!A:A,Product_Categories!C:C,"Missing")</f>
        <v>Storage</v>
      </c>
      <c r="H10560">
        <v>71442</v>
      </c>
      <c r="I10560">
        <v>5956</v>
      </c>
      <c r="J10560" s="5">
        <v>13571.58</v>
      </c>
      <c r="K10560">
        <v>1248</v>
      </c>
      <c r="L10560" s="5">
        <v>170169.69</v>
      </c>
      <c r="M10560" s="4">
        <v>8.34</v>
      </c>
      <c r="N10560" s="4">
        <v>20.95</v>
      </c>
      <c r="O10560" s="4">
        <v>2.2799999999999998</v>
      </c>
      <c r="P10560" s="4">
        <v>10.87</v>
      </c>
      <c r="Q10560" s="4">
        <v>12.54</v>
      </c>
    </row>
    <row r="10561" spans="1:17" x14ac:dyDescent="0.3">
      <c r="A10561" s="3">
        <v>45360</v>
      </c>
      <c r="B10561" s="11" t="str">
        <f t="shared" si="164"/>
        <v>Mar 2024</v>
      </c>
      <c r="C10561" t="s">
        <v>21</v>
      </c>
      <c r="D10561" t="s">
        <v>62</v>
      </c>
      <c r="E10561" t="s">
        <v>76</v>
      </c>
      <c r="F10561" t="s">
        <v>80</v>
      </c>
      <c r="G10561" t="str">
        <f>_xlfn.XLOOKUP(F10561,Product_Categories!A:A,Product_Categories!C:C,"Missing")</f>
        <v>Feedback</v>
      </c>
      <c r="H10561">
        <v>108776</v>
      </c>
      <c r="I10561">
        <v>11821</v>
      </c>
      <c r="J10561" s="5">
        <v>25566.21</v>
      </c>
      <c r="K10561">
        <v>2318</v>
      </c>
      <c r="L10561" s="5">
        <v>297347.46000000002</v>
      </c>
      <c r="M10561" s="4">
        <v>10.87</v>
      </c>
      <c r="N10561" s="4">
        <v>19.61</v>
      </c>
      <c r="O10561" s="4">
        <v>2.16</v>
      </c>
      <c r="P10561">
        <v>11.03</v>
      </c>
      <c r="Q10561" s="4">
        <v>11.63</v>
      </c>
    </row>
    <row r="10562" spans="1:17" x14ac:dyDescent="0.3">
      <c r="A10562" s="3">
        <v>45360</v>
      </c>
      <c r="B10562" s="11" t="str">
        <f t="shared" ref="B10562:B10625" si="165">TEXT(A10562, "mmm yyyy")</f>
        <v>Mar 2024</v>
      </c>
      <c r="C10562" t="s">
        <v>107</v>
      </c>
      <c r="D10562" t="s">
        <v>46</v>
      </c>
      <c r="E10562" t="s">
        <v>74</v>
      </c>
      <c r="F10562" t="s">
        <v>89</v>
      </c>
      <c r="G10562" t="str">
        <f>_xlfn.XLOOKUP(F10562,Product_Categories!A:A,Product_Categories!C:C,"Missing")</f>
        <v>Push Notifications</v>
      </c>
      <c r="H10562">
        <v>113069</v>
      </c>
      <c r="I10562">
        <v>619</v>
      </c>
      <c r="J10562" s="5">
        <v>729.63</v>
      </c>
      <c r="K10562">
        <v>44</v>
      </c>
      <c r="L10562" s="5">
        <v>8370.7099999999991</v>
      </c>
      <c r="M10562" s="4">
        <v>0.55000000000000004</v>
      </c>
      <c r="N10562" s="4">
        <v>7.11</v>
      </c>
      <c r="O10562" s="4">
        <v>1.18</v>
      </c>
      <c r="P10562">
        <v>16.579999999999998</v>
      </c>
      <c r="Q10562" s="4">
        <v>11.47</v>
      </c>
    </row>
    <row r="10563" spans="1:17" x14ac:dyDescent="0.3">
      <c r="A10563" s="3">
        <v>45360</v>
      </c>
      <c r="B10563" s="11" t="str">
        <f t="shared" si="165"/>
        <v>Mar 2024</v>
      </c>
      <c r="C10563" t="s">
        <v>18</v>
      </c>
      <c r="D10563" t="s">
        <v>71</v>
      </c>
      <c r="E10563" t="s">
        <v>74</v>
      </c>
      <c r="F10563" t="s">
        <v>89</v>
      </c>
      <c r="G10563" t="str">
        <f>_xlfn.XLOOKUP(F10563,Product_Categories!A:A,Product_Categories!C:C,"Missing")</f>
        <v>Push Notifications</v>
      </c>
      <c r="H10563">
        <v>1357</v>
      </c>
      <c r="I10563">
        <v>169</v>
      </c>
      <c r="J10563" s="5">
        <v>380.89</v>
      </c>
      <c r="K10563">
        <v>21</v>
      </c>
      <c r="L10563" s="5">
        <v>4128.12</v>
      </c>
      <c r="M10563" s="4">
        <v>12.45</v>
      </c>
      <c r="N10563" s="4">
        <v>12.43</v>
      </c>
      <c r="O10563" s="4">
        <v>2.25</v>
      </c>
      <c r="P10563" s="4">
        <v>18.14</v>
      </c>
      <c r="Q10563" s="4">
        <v>10.84</v>
      </c>
    </row>
    <row r="10564" spans="1:17" x14ac:dyDescent="0.3">
      <c r="A10564" s="3">
        <v>45360</v>
      </c>
      <c r="B10564" s="11" t="str">
        <f t="shared" si="165"/>
        <v>Mar 2024</v>
      </c>
      <c r="C10564" t="s">
        <v>108</v>
      </c>
      <c r="D10564" t="s">
        <v>42</v>
      </c>
      <c r="E10564" t="s">
        <v>73</v>
      </c>
      <c r="F10564" t="s">
        <v>78</v>
      </c>
      <c r="G10564" t="str">
        <f>_xlfn.XLOOKUP(F10564,Product_Categories!A:A,Product_Categories!C:C,"Missing")</f>
        <v>Audience Analytics</v>
      </c>
      <c r="H10564">
        <v>66301</v>
      </c>
      <c r="I10564">
        <v>2730</v>
      </c>
      <c r="J10564" s="5">
        <v>8880.82</v>
      </c>
      <c r="K10564">
        <v>587</v>
      </c>
      <c r="L10564" s="5">
        <v>94729.09</v>
      </c>
      <c r="M10564" s="4">
        <v>4.12</v>
      </c>
      <c r="N10564" s="4">
        <v>21.5</v>
      </c>
      <c r="O10564" s="4">
        <v>3.25</v>
      </c>
      <c r="P10564">
        <v>15.13</v>
      </c>
      <c r="Q10564" s="4">
        <v>10.67</v>
      </c>
    </row>
    <row r="10565" spans="1:17" x14ac:dyDescent="0.3">
      <c r="A10565" s="3">
        <v>45360</v>
      </c>
      <c r="B10565" s="11" t="str">
        <f t="shared" si="165"/>
        <v>Mar 2024</v>
      </c>
      <c r="C10565" t="s">
        <v>107</v>
      </c>
      <c r="D10565" t="s">
        <v>31</v>
      </c>
      <c r="E10565" t="s">
        <v>73</v>
      </c>
      <c r="F10565" t="s">
        <v>85</v>
      </c>
      <c r="G10565" t="str">
        <f>_xlfn.XLOOKUP(F10565,Product_Categories!A:A,Product_Categories!C:C,"Missing")</f>
        <v>Budgeting</v>
      </c>
      <c r="H10565">
        <v>105514</v>
      </c>
      <c r="I10565">
        <v>12586</v>
      </c>
      <c r="J10565" s="5">
        <v>24264.19</v>
      </c>
      <c r="K10565">
        <v>1234</v>
      </c>
      <c r="L10565" s="5">
        <v>246515.18</v>
      </c>
      <c r="M10565" s="4">
        <v>11.93</v>
      </c>
      <c r="N10565" s="4">
        <v>9.8000000000000007</v>
      </c>
      <c r="O10565" s="4">
        <v>1.93</v>
      </c>
      <c r="P10565">
        <v>19.66</v>
      </c>
      <c r="Q10565" s="4">
        <v>10.16</v>
      </c>
    </row>
    <row r="10566" spans="1:17" x14ac:dyDescent="0.3">
      <c r="A10566" s="3">
        <v>45360</v>
      </c>
      <c r="B10566" s="11" t="str">
        <f t="shared" si="165"/>
        <v>Mar 2024</v>
      </c>
      <c r="C10566" t="s">
        <v>107</v>
      </c>
      <c r="D10566" t="s">
        <v>62</v>
      </c>
      <c r="E10566" t="s">
        <v>74</v>
      </c>
      <c r="F10566" t="s">
        <v>103</v>
      </c>
      <c r="G10566" t="str">
        <f>_xlfn.XLOOKUP(F10566,Product_Categories!A:A,Product_Categories!C:C,"Missing")</f>
        <v>Automation</v>
      </c>
      <c r="H10566">
        <v>81951</v>
      </c>
      <c r="I10566">
        <v>8970</v>
      </c>
      <c r="J10566" s="5">
        <v>29477.84</v>
      </c>
      <c r="K10566">
        <v>1462</v>
      </c>
      <c r="L10566" s="5">
        <v>268381.96000000002</v>
      </c>
      <c r="M10566" s="4">
        <v>10.95</v>
      </c>
      <c r="N10566" s="4">
        <v>16.3</v>
      </c>
      <c r="O10566" s="4">
        <v>3.29</v>
      </c>
      <c r="P10566">
        <v>20.16</v>
      </c>
      <c r="Q10566" s="4">
        <v>9.1</v>
      </c>
    </row>
    <row r="10567" spans="1:17" x14ac:dyDescent="0.3">
      <c r="A10567" s="3">
        <v>45360</v>
      </c>
      <c r="B10567" s="11" t="str">
        <f t="shared" si="165"/>
        <v>Mar 2024</v>
      </c>
      <c r="C10567" t="s">
        <v>107</v>
      </c>
      <c r="D10567" t="s">
        <v>32</v>
      </c>
      <c r="E10567" t="s">
        <v>76</v>
      </c>
      <c r="F10567" t="s">
        <v>89</v>
      </c>
      <c r="G10567" t="str">
        <f>_xlfn.XLOOKUP(F10567,Product_Categories!A:A,Product_Categories!C:C,"Missing")</f>
        <v>Push Notifications</v>
      </c>
      <c r="H10567">
        <v>106815</v>
      </c>
      <c r="I10567">
        <v>3613</v>
      </c>
      <c r="J10567" s="5">
        <v>8956.73</v>
      </c>
      <c r="K10567">
        <v>687</v>
      </c>
      <c r="L10567" s="5">
        <v>74175.5</v>
      </c>
      <c r="M10567" s="4">
        <v>3.38</v>
      </c>
      <c r="N10567" s="4">
        <v>19.010000000000002</v>
      </c>
      <c r="O10567" s="4">
        <v>2.48</v>
      </c>
      <c r="P10567">
        <v>13.04</v>
      </c>
      <c r="Q10567" s="4">
        <v>8.2799999999999994</v>
      </c>
    </row>
    <row r="10568" spans="1:17" x14ac:dyDescent="0.3">
      <c r="A10568" s="3">
        <v>45360</v>
      </c>
      <c r="B10568" s="11" t="str">
        <f t="shared" si="165"/>
        <v>Mar 2024</v>
      </c>
      <c r="C10568" t="s">
        <v>17</v>
      </c>
      <c r="D10568" t="s">
        <v>55</v>
      </c>
      <c r="E10568" t="s">
        <v>74</v>
      </c>
      <c r="F10568" t="s">
        <v>89</v>
      </c>
      <c r="G10568" t="str">
        <f>_xlfn.XLOOKUP(F10568,Product_Categories!A:A,Product_Categories!C:C,"Missing")</f>
        <v>Push Notifications</v>
      </c>
      <c r="H10568">
        <v>27102</v>
      </c>
      <c r="I10568">
        <v>3600</v>
      </c>
      <c r="J10568" s="5">
        <v>9044.24</v>
      </c>
      <c r="K10568">
        <v>637</v>
      </c>
      <c r="L10568" s="5">
        <v>73011.81</v>
      </c>
      <c r="M10568" s="4">
        <v>13.28</v>
      </c>
      <c r="N10568" s="4">
        <v>17.690000000000001</v>
      </c>
      <c r="O10568" s="4">
        <v>2.5099999999999998</v>
      </c>
      <c r="P10568" s="4">
        <v>14.2</v>
      </c>
      <c r="Q10568" s="4">
        <v>8.07</v>
      </c>
    </row>
    <row r="10569" spans="1:17" x14ac:dyDescent="0.3">
      <c r="A10569" s="3">
        <v>45360</v>
      </c>
      <c r="B10569" s="11" t="str">
        <f t="shared" si="165"/>
        <v>Mar 2024</v>
      </c>
      <c r="C10569" t="s">
        <v>107</v>
      </c>
      <c r="D10569" t="s">
        <v>59</v>
      </c>
      <c r="E10569" t="s">
        <v>74</v>
      </c>
      <c r="F10569" t="s">
        <v>79</v>
      </c>
      <c r="G10569" t="str">
        <f>_xlfn.XLOOKUP(F10569,Product_Categories!A:A,Product_Categories!C:C,"Missing")</f>
        <v>Email Marketing</v>
      </c>
      <c r="H10569">
        <v>77797</v>
      </c>
      <c r="I10569">
        <v>9527</v>
      </c>
      <c r="J10569" s="5">
        <v>38241.69</v>
      </c>
      <c r="K10569">
        <v>1968</v>
      </c>
      <c r="L10569" s="5">
        <v>298903.84000000003</v>
      </c>
      <c r="M10569" s="4">
        <v>12.25</v>
      </c>
      <c r="N10569" s="4">
        <v>20.66</v>
      </c>
      <c r="O10569" s="4">
        <v>4.01</v>
      </c>
      <c r="P10569">
        <v>19.43</v>
      </c>
      <c r="Q10569" s="4">
        <v>7.82</v>
      </c>
    </row>
    <row r="10570" spans="1:17" x14ac:dyDescent="0.3">
      <c r="A10570" s="3">
        <v>45360</v>
      </c>
      <c r="B10570" s="11" t="str">
        <f t="shared" si="165"/>
        <v>Mar 2024</v>
      </c>
      <c r="C10570" t="s">
        <v>108</v>
      </c>
      <c r="D10570" t="s">
        <v>42</v>
      </c>
      <c r="E10570" t="s">
        <v>75</v>
      </c>
      <c r="F10570" t="s">
        <v>96</v>
      </c>
      <c r="G10570" t="str">
        <f>_xlfn.XLOOKUP(F10570,Product_Categories!A:A,Product_Categories!C:C,"Missing")</f>
        <v>Growth Tools</v>
      </c>
      <c r="H10570">
        <v>79614</v>
      </c>
      <c r="I10570">
        <v>4650</v>
      </c>
      <c r="J10570" s="5">
        <v>3881.16</v>
      </c>
      <c r="K10570">
        <v>262</v>
      </c>
      <c r="L10570" s="5">
        <v>28234.63</v>
      </c>
      <c r="M10570" s="4">
        <v>5.84</v>
      </c>
      <c r="N10570" s="4">
        <v>5.63</v>
      </c>
      <c r="O10570" s="4">
        <v>0.83</v>
      </c>
      <c r="P10570">
        <v>14.81</v>
      </c>
      <c r="Q10570" s="4">
        <v>7.27</v>
      </c>
    </row>
    <row r="10571" spans="1:17" x14ac:dyDescent="0.3">
      <c r="A10571" s="3">
        <v>45360</v>
      </c>
      <c r="B10571" s="11" t="str">
        <f t="shared" si="165"/>
        <v>Mar 2024</v>
      </c>
      <c r="C10571" t="s">
        <v>17</v>
      </c>
      <c r="D10571" t="s">
        <v>59</v>
      </c>
      <c r="E10571" t="s">
        <v>73</v>
      </c>
      <c r="F10571" t="s">
        <v>95</v>
      </c>
      <c r="G10571" t="str">
        <f>_xlfn.XLOOKUP(F10571,Product_Categories!A:A,Product_Categories!C:C,"Missing")</f>
        <v>Analytics</v>
      </c>
      <c r="H10571">
        <v>128034</v>
      </c>
      <c r="I10571">
        <v>13588</v>
      </c>
      <c r="J10571" s="5">
        <v>43326.39</v>
      </c>
      <c r="K10571">
        <v>2004</v>
      </c>
      <c r="L10571" s="5">
        <v>304166.61</v>
      </c>
      <c r="M10571" s="4">
        <v>10.61</v>
      </c>
      <c r="N10571" s="4">
        <v>14.75</v>
      </c>
      <c r="O10571" s="4">
        <v>3.19</v>
      </c>
      <c r="P10571" s="4">
        <v>21.62</v>
      </c>
      <c r="Q10571" s="4">
        <v>7.02</v>
      </c>
    </row>
    <row r="10572" spans="1:17" x14ac:dyDescent="0.3">
      <c r="A10572" s="3">
        <v>45360</v>
      </c>
      <c r="B10572" s="11" t="str">
        <f t="shared" si="165"/>
        <v>Mar 2024</v>
      </c>
      <c r="C10572" t="s">
        <v>108</v>
      </c>
      <c r="D10572" t="s">
        <v>29</v>
      </c>
      <c r="E10572" t="s">
        <v>76</v>
      </c>
      <c r="F10572" t="s">
        <v>85</v>
      </c>
      <c r="G10572" t="str">
        <f>_xlfn.XLOOKUP(F10572,Product_Categories!A:A,Product_Categories!C:C,"Missing")</f>
        <v>Budgeting</v>
      </c>
      <c r="H10572">
        <v>71285</v>
      </c>
      <c r="I10572">
        <v>5321</v>
      </c>
      <c r="J10572" s="5">
        <v>19375.71</v>
      </c>
      <c r="K10572">
        <v>864</v>
      </c>
      <c r="L10572" s="5">
        <v>133987.57</v>
      </c>
      <c r="M10572" s="4">
        <v>7.46</v>
      </c>
      <c r="N10572" s="4">
        <v>16.239999999999998</v>
      </c>
      <c r="O10572" s="4">
        <v>3.64</v>
      </c>
      <c r="P10572">
        <v>22.43</v>
      </c>
      <c r="Q10572" s="4">
        <v>6.92</v>
      </c>
    </row>
    <row r="10573" spans="1:17" x14ac:dyDescent="0.3">
      <c r="A10573" s="3">
        <v>45360</v>
      </c>
      <c r="B10573" s="11" t="str">
        <f t="shared" si="165"/>
        <v>Mar 2024</v>
      </c>
      <c r="C10573" t="s">
        <v>18</v>
      </c>
      <c r="D10573" t="s">
        <v>70</v>
      </c>
      <c r="E10573" t="s">
        <v>74</v>
      </c>
      <c r="F10573" t="s">
        <v>104</v>
      </c>
      <c r="G10573" t="str">
        <f>_xlfn.XLOOKUP(F10573,Product_Categories!A:A,Product_Categories!C:C,"Missing")</f>
        <v>Surveys</v>
      </c>
      <c r="H10573">
        <v>8051</v>
      </c>
      <c r="I10573">
        <v>304</v>
      </c>
      <c r="J10573" s="5">
        <v>1240.5</v>
      </c>
      <c r="K10573">
        <v>65</v>
      </c>
      <c r="L10573" s="5">
        <v>8534.09</v>
      </c>
      <c r="M10573" s="4">
        <v>3.78</v>
      </c>
      <c r="N10573" s="4">
        <v>21.38</v>
      </c>
      <c r="O10573" s="4">
        <v>4.08</v>
      </c>
      <c r="P10573">
        <v>19.079999999999998</v>
      </c>
      <c r="Q10573" s="4">
        <v>6.88</v>
      </c>
    </row>
    <row r="10574" spans="1:17" x14ac:dyDescent="0.3">
      <c r="A10574" s="3">
        <v>45360</v>
      </c>
      <c r="B10574" s="11" t="str">
        <f t="shared" si="165"/>
        <v>Mar 2024</v>
      </c>
      <c r="C10574" t="s">
        <v>108</v>
      </c>
      <c r="D10574" t="s">
        <v>43</v>
      </c>
      <c r="E10574" t="s">
        <v>73</v>
      </c>
      <c r="F10574" t="s">
        <v>88</v>
      </c>
      <c r="G10574" t="str">
        <f>_xlfn.XLOOKUP(F10574,Product_Categories!A:A,Product_Categories!C:C,"Missing")</f>
        <v>CRM</v>
      </c>
      <c r="H10574">
        <v>115073</v>
      </c>
      <c r="I10574">
        <v>12253</v>
      </c>
      <c r="J10574" s="5">
        <v>14643.77</v>
      </c>
      <c r="K10574">
        <v>1504</v>
      </c>
      <c r="L10574" s="5">
        <v>99120.36</v>
      </c>
      <c r="M10574" s="4">
        <v>10.65</v>
      </c>
      <c r="N10574" s="4">
        <v>12.27</v>
      </c>
      <c r="O10574" s="4">
        <v>1.2</v>
      </c>
      <c r="P10574">
        <v>9.74</v>
      </c>
      <c r="Q10574" s="4">
        <v>6.77</v>
      </c>
    </row>
    <row r="10575" spans="1:17" x14ac:dyDescent="0.3">
      <c r="A10575" s="3">
        <v>45360</v>
      </c>
      <c r="B10575" s="11" t="str">
        <f t="shared" si="165"/>
        <v>Mar 2024</v>
      </c>
      <c r="C10575" t="s">
        <v>108</v>
      </c>
      <c r="D10575" t="s">
        <v>43</v>
      </c>
      <c r="E10575" t="s">
        <v>74</v>
      </c>
      <c r="F10575" t="s">
        <v>92</v>
      </c>
      <c r="G10575" t="str">
        <f>_xlfn.XLOOKUP(F10575,Product_Categories!A:A,Product_Categories!C:C,"Missing")</f>
        <v>Design</v>
      </c>
      <c r="H10575">
        <v>87594</v>
      </c>
      <c r="I10575">
        <v>3219</v>
      </c>
      <c r="J10575" s="5">
        <v>10248.620000000001</v>
      </c>
      <c r="K10575">
        <v>472</v>
      </c>
      <c r="L10575" s="5">
        <v>65712.509999999995</v>
      </c>
      <c r="M10575" s="4">
        <v>3.67</v>
      </c>
      <c r="N10575" s="4">
        <v>14.66</v>
      </c>
      <c r="O10575" s="4">
        <v>3.18</v>
      </c>
      <c r="P10575">
        <v>21.71</v>
      </c>
      <c r="Q10575" s="4">
        <v>6.41</v>
      </c>
    </row>
    <row r="10576" spans="1:17" x14ac:dyDescent="0.3">
      <c r="A10576" s="3">
        <v>45360</v>
      </c>
      <c r="B10576" s="11" t="str">
        <f t="shared" si="165"/>
        <v>Mar 2024</v>
      </c>
      <c r="C10576" t="s">
        <v>17</v>
      </c>
      <c r="D10576" t="s">
        <v>41</v>
      </c>
      <c r="E10576" t="s">
        <v>76</v>
      </c>
      <c r="F10576" t="s">
        <v>89</v>
      </c>
      <c r="G10576" t="str">
        <f>_xlfn.XLOOKUP(F10576,Product_Categories!A:A,Product_Categories!C:C,"Missing")</f>
        <v>Push Notifications</v>
      </c>
      <c r="H10576">
        <v>76101</v>
      </c>
      <c r="I10576">
        <v>5449</v>
      </c>
      <c r="J10576" s="5">
        <v>20453.64</v>
      </c>
      <c r="K10576">
        <v>1126</v>
      </c>
      <c r="L10576" s="5">
        <v>125313.96</v>
      </c>
      <c r="M10576" s="4">
        <v>7.16</v>
      </c>
      <c r="N10576" s="4">
        <v>20.66</v>
      </c>
      <c r="O10576" s="4">
        <v>3.75</v>
      </c>
      <c r="P10576" s="4">
        <v>18.16</v>
      </c>
      <c r="Q10576" s="4">
        <v>6.13</v>
      </c>
    </row>
    <row r="10577" spans="1:17" x14ac:dyDescent="0.3">
      <c r="A10577" s="3">
        <v>45360</v>
      </c>
      <c r="B10577" s="11" t="str">
        <f t="shared" si="165"/>
        <v>Mar 2024</v>
      </c>
      <c r="C10577" t="s">
        <v>107</v>
      </c>
      <c r="D10577" t="s">
        <v>57</v>
      </c>
      <c r="E10577" t="s">
        <v>76</v>
      </c>
      <c r="F10577" t="s">
        <v>77</v>
      </c>
      <c r="G10577" t="str">
        <f>_xlfn.XLOOKUP(F10577,Product_Categories!A:A,Product_Categories!C:C,"Missing")</f>
        <v>SEO</v>
      </c>
      <c r="H10577">
        <v>149547</v>
      </c>
      <c r="I10577">
        <v>12273</v>
      </c>
      <c r="J10577" s="5">
        <v>36470.65</v>
      </c>
      <c r="K10577">
        <v>1860</v>
      </c>
      <c r="L10577" s="5">
        <v>221571.71</v>
      </c>
      <c r="M10577" s="4">
        <v>8.2100000000000009</v>
      </c>
      <c r="N10577" s="4">
        <v>15.16</v>
      </c>
      <c r="O10577" s="4">
        <v>2.97</v>
      </c>
      <c r="P10577">
        <v>19.61</v>
      </c>
      <c r="Q10577" s="4">
        <v>6.08</v>
      </c>
    </row>
    <row r="10578" spans="1:17" x14ac:dyDescent="0.3">
      <c r="A10578" s="3">
        <v>45360</v>
      </c>
      <c r="B10578" s="11" t="str">
        <f t="shared" si="165"/>
        <v>Mar 2024</v>
      </c>
      <c r="C10578" t="s">
        <v>19</v>
      </c>
      <c r="D10578" t="s">
        <v>26</v>
      </c>
      <c r="E10578" t="s">
        <v>73</v>
      </c>
      <c r="F10578" t="s">
        <v>106</v>
      </c>
      <c r="G10578" t="str">
        <f>_xlfn.XLOOKUP(F10578,Product_Categories!A:A,Product_Categories!C:C,"Missing")</f>
        <v>Reporting</v>
      </c>
      <c r="H10578">
        <v>16011</v>
      </c>
      <c r="I10578">
        <v>2331</v>
      </c>
      <c r="J10578" s="5">
        <v>10370.549999999999</v>
      </c>
      <c r="K10578">
        <v>354</v>
      </c>
      <c r="L10578" s="5">
        <v>62998.76</v>
      </c>
      <c r="M10578" s="4">
        <v>14.56</v>
      </c>
      <c r="N10578" s="4">
        <v>15.19</v>
      </c>
      <c r="O10578" s="4">
        <v>4.45</v>
      </c>
      <c r="P10578">
        <v>29.3</v>
      </c>
      <c r="Q10578" s="4">
        <v>6.07</v>
      </c>
    </row>
    <row r="10579" spans="1:17" x14ac:dyDescent="0.3">
      <c r="A10579" s="3">
        <v>45360</v>
      </c>
      <c r="B10579" s="11" t="str">
        <f t="shared" si="165"/>
        <v>Mar 2024</v>
      </c>
      <c r="C10579" t="s">
        <v>18</v>
      </c>
      <c r="D10579" t="s">
        <v>33</v>
      </c>
      <c r="E10579" t="s">
        <v>75</v>
      </c>
      <c r="F10579" t="s">
        <v>103</v>
      </c>
      <c r="G10579" t="str">
        <f>_xlfn.XLOOKUP(F10579,Product_Categories!A:A,Product_Categories!C:C,"Missing")</f>
        <v>Automation</v>
      </c>
      <c r="H10579">
        <v>14331</v>
      </c>
      <c r="I10579">
        <v>375</v>
      </c>
      <c r="J10579" s="5">
        <v>594.61</v>
      </c>
      <c r="K10579">
        <v>33</v>
      </c>
      <c r="L10579" s="5">
        <v>3523.33</v>
      </c>
      <c r="M10579" s="4">
        <v>2.62</v>
      </c>
      <c r="N10579" s="4">
        <v>8.8000000000000007</v>
      </c>
      <c r="O10579" s="4">
        <v>1.59</v>
      </c>
      <c r="P10579" s="4">
        <v>18.02</v>
      </c>
      <c r="Q10579" s="4">
        <v>5.93</v>
      </c>
    </row>
    <row r="10580" spans="1:17" x14ac:dyDescent="0.3">
      <c r="A10580" s="3">
        <v>45360</v>
      </c>
      <c r="B10580" s="11" t="str">
        <f t="shared" si="165"/>
        <v>Mar 2024</v>
      </c>
      <c r="C10580" t="s">
        <v>21</v>
      </c>
      <c r="D10580" t="s">
        <v>57</v>
      </c>
      <c r="E10580" t="s">
        <v>76</v>
      </c>
      <c r="F10580" t="s">
        <v>101</v>
      </c>
      <c r="G10580" t="str">
        <f>_xlfn.XLOOKUP(F10580,Product_Categories!A:A,Product_Categories!C:C,"Missing")</f>
        <v>Conversion</v>
      </c>
      <c r="H10580">
        <v>97113</v>
      </c>
      <c r="I10580">
        <v>4173</v>
      </c>
      <c r="J10580" s="5">
        <v>16763.77</v>
      </c>
      <c r="K10580">
        <v>589</v>
      </c>
      <c r="L10580" s="5">
        <v>93597.96</v>
      </c>
      <c r="M10580" s="4">
        <v>4.3</v>
      </c>
      <c r="N10580" s="4">
        <v>14.11</v>
      </c>
      <c r="O10580" s="4">
        <v>4.0199999999999996</v>
      </c>
      <c r="P10580">
        <v>28.46</v>
      </c>
      <c r="Q10580" s="4">
        <v>5.58</v>
      </c>
    </row>
    <row r="10581" spans="1:17" x14ac:dyDescent="0.3">
      <c r="A10581" s="3">
        <v>45360</v>
      </c>
      <c r="B10581" s="11" t="str">
        <f t="shared" si="165"/>
        <v>Mar 2024</v>
      </c>
      <c r="C10581" t="s">
        <v>107</v>
      </c>
      <c r="D10581" t="s">
        <v>47</v>
      </c>
      <c r="E10581" t="s">
        <v>73</v>
      </c>
      <c r="F10581" t="s">
        <v>105</v>
      </c>
      <c r="G10581" t="str">
        <f>_xlfn.XLOOKUP(F10581,Product_Categories!A:A,Product_Categories!C:C,"Missing")</f>
        <v>Storage</v>
      </c>
      <c r="H10581">
        <v>105757</v>
      </c>
      <c r="I10581">
        <v>1942</v>
      </c>
      <c r="J10581" s="5">
        <v>8284.27</v>
      </c>
      <c r="K10581">
        <v>227</v>
      </c>
      <c r="L10581" s="5">
        <v>45073.57</v>
      </c>
      <c r="M10581" s="4">
        <v>1.84</v>
      </c>
      <c r="N10581" s="4">
        <v>11.69</v>
      </c>
      <c r="O10581" s="4">
        <v>4.2699999999999996</v>
      </c>
      <c r="P10581">
        <v>36.49</v>
      </c>
      <c r="Q10581" s="4">
        <v>5.44</v>
      </c>
    </row>
    <row r="10582" spans="1:17" x14ac:dyDescent="0.3">
      <c r="A10582" s="3">
        <v>45360</v>
      </c>
      <c r="B10582" s="11" t="str">
        <f t="shared" si="165"/>
        <v>Mar 2024</v>
      </c>
      <c r="C10582" t="s">
        <v>18</v>
      </c>
      <c r="D10582" t="s">
        <v>35</v>
      </c>
      <c r="E10582" t="s">
        <v>74</v>
      </c>
      <c r="F10582" t="s">
        <v>100</v>
      </c>
      <c r="G10582" t="str">
        <f>_xlfn.XLOOKUP(F10582,Product_Categories!A:A,Product_Categories!C:C,"Missing")</f>
        <v>Forms</v>
      </c>
      <c r="H10582">
        <v>17255</v>
      </c>
      <c r="I10582">
        <v>2109</v>
      </c>
      <c r="J10582" s="5">
        <v>2226.59</v>
      </c>
      <c r="K10582">
        <v>174</v>
      </c>
      <c r="L10582" s="5">
        <v>12060.65</v>
      </c>
      <c r="M10582" s="4">
        <v>12.22</v>
      </c>
      <c r="N10582" s="4">
        <v>8.25</v>
      </c>
      <c r="O10582" s="4">
        <v>1.06</v>
      </c>
      <c r="P10582" s="4">
        <v>12.8</v>
      </c>
      <c r="Q10582" s="4">
        <v>5.42</v>
      </c>
    </row>
    <row r="10583" spans="1:17" x14ac:dyDescent="0.3">
      <c r="A10583" s="3">
        <v>45360</v>
      </c>
      <c r="B10583" s="11" t="str">
        <f t="shared" si="165"/>
        <v>Mar 2024</v>
      </c>
      <c r="C10583" t="s">
        <v>19</v>
      </c>
      <c r="D10583" t="s">
        <v>52</v>
      </c>
      <c r="E10583" t="s">
        <v>74</v>
      </c>
      <c r="F10583" t="s">
        <v>97</v>
      </c>
      <c r="G10583" t="str">
        <f>_xlfn.XLOOKUP(F10583,Product_Categories!A:A,Product_Categories!C:C,"Missing")</f>
        <v>Webinars</v>
      </c>
      <c r="H10583">
        <v>148339</v>
      </c>
      <c r="I10583">
        <v>17420</v>
      </c>
      <c r="J10583" s="5">
        <v>44452.66</v>
      </c>
      <c r="K10583">
        <v>1464</v>
      </c>
      <c r="L10583" s="5">
        <v>238400.09</v>
      </c>
      <c r="M10583" s="4">
        <v>11.74</v>
      </c>
      <c r="N10583" s="4">
        <v>8.4</v>
      </c>
      <c r="O10583" s="4">
        <v>2.5499999999999998</v>
      </c>
      <c r="P10583">
        <v>30.36</v>
      </c>
      <c r="Q10583" s="4">
        <v>5.36</v>
      </c>
    </row>
    <row r="10584" spans="1:17" x14ac:dyDescent="0.3">
      <c r="A10584" s="3">
        <v>45360</v>
      </c>
      <c r="B10584" s="11" t="str">
        <f t="shared" si="165"/>
        <v>Mar 2024</v>
      </c>
      <c r="C10584" t="s">
        <v>18</v>
      </c>
      <c r="D10584" t="s">
        <v>30</v>
      </c>
      <c r="E10584" t="s">
        <v>75</v>
      </c>
      <c r="F10584" t="s">
        <v>101</v>
      </c>
      <c r="G10584" t="str">
        <f>_xlfn.XLOOKUP(F10584,Product_Categories!A:A,Product_Categories!C:C,"Missing")</f>
        <v>Conversion</v>
      </c>
      <c r="H10584">
        <v>2921</v>
      </c>
      <c r="I10584">
        <v>305</v>
      </c>
      <c r="J10584" s="5">
        <v>489.65</v>
      </c>
      <c r="K10584">
        <v>41</v>
      </c>
      <c r="L10584" s="5">
        <v>2610.85</v>
      </c>
      <c r="M10584" s="4">
        <v>10.44</v>
      </c>
      <c r="N10584" s="4">
        <v>13.44</v>
      </c>
      <c r="O10584" s="4">
        <v>1.61</v>
      </c>
      <c r="P10584" s="4">
        <v>11.94</v>
      </c>
      <c r="Q10584" s="4">
        <v>5.33</v>
      </c>
    </row>
    <row r="10585" spans="1:17" x14ac:dyDescent="0.3">
      <c r="A10585" s="3">
        <v>45360</v>
      </c>
      <c r="B10585" s="11" t="str">
        <f t="shared" si="165"/>
        <v>Mar 2024</v>
      </c>
      <c r="C10585" t="s">
        <v>18</v>
      </c>
      <c r="D10585" t="s">
        <v>39</v>
      </c>
      <c r="E10585" t="s">
        <v>73</v>
      </c>
      <c r="F10585" t="s">
        <v>89</v>
      </c>
      <c r="G10585" t="str">
        <f>_xlfn.XLOOKUP(F10585,Product_Categories!A:A,Product_Categories!C:C,"Missing")</f>
        <v>Push Notifications</v>
      </c>
      <c r="H10585">
        <v>41733</v>
      </c>
      <c r="I10585">
        <v>5622</v>
      </c>
      <c r="J10585" s="5">
        <v>7977.6</v>
      </c>
      <c r="K10585">
        <v>266</v>
      </c>
      <c r="L10585" s="5">
        <v>40233.29</v>
      </c>
      <c r="M10585" s="4">
        <v>13.47</v>
      </c>
      <c r="N10585" s="4">
        <v>4.7300000000000004</v>
      </c>
      <c r="O10585" s="4">
        <v>1.42</v>
      </c>
      <c r="P10585" s="4">
        <v>29.99</v>
      </c>
      <c r="Q10585" s="4">
        <v>5.04</v>
      </c>
    </row>
    <row r="10586" spans="1:17" x14ac:dyDescent="0.3">
      <c r="A10586" s="3">
        <v>45360</v>
      </c>
      <c r="B10586" s="11" t="str">
        <f t="shared" si="165"/>
        <v>Mar 2024</v>
      </c>
      <c r="C10586" t="s">
        <v>108</v>
      </c>
      <c r="D10586" t="s">
        <v>69</v>
      </c>
      <c r="E10586" t="s">
        <v>73</v>
      </c>
      <c r="F10586" t="s">
        <v>78</v>
      </c>
      <c r="G10586" t="str">
        <f>_xlfn.XLOOKUP(F10586,Product_Categories!A:A,Product_Categories!C:C,"Missing")</f>
        <v>Audience Analytics</v>
      </c>
      <c r="H10586">
        <v>17029</v>
      </c>
      <c r="I10586">
        <v>1982</v>
      </c>
      <c r="J10586" s="5">
        <v>1026.33</v>
      </c>
      <c r="K10586">
        <v>168</v>
      </c>
      <c r="L10586" s="5">
        <v>5072.1499999999996</v>
      </c>
      <c r="M10586" s="4">
        <v>11.64</v>
      </c>
      <c r="N10586" s="4">
        <v>8.48</v>
      </c>
      <c r="O10586" s="4">
        <v>0.52</v>
      </c>
      <c r="P10586">
        <v>6.11</v>
      </c>
      <c r="Q10586" s="4">
        <v>4.9400000000000004</v>
      </c>
    </row>
    <row r="10587" spans="1:17" x14ac:dyDescent="0.3">
      <c r="A10587" s="3">
        <v>45360</v>
      </c>
      <c r="B10587" s="11" t="str">
        <f t="shared" si="165"/>
        <v>Mar 2024</v>
      </c>
      <c r="C10587" t="s">
        <v>21</v>
      </c>
      <c r="D10587" t="s">
        <v>70</v>
      </c>
      <c r="E10587" t="s">
        <v>76</v>
      </c>
      <c r="F10587" t="s">
        <v>90</v>
      </c>
      <c r="G10587" t="str">
        <f>_xlfn.XLOOKUP(F10587,Product_Categories!A:A,Product_Categories!C:C,"Missing")</f>
        <v>Brand Monitoring</v>
      </c>
      <c r="H10587">
        <v>2857</v>
      </c>
      <c r="I10587">
        <v>423</v>
      </c>
      <c r="J10587" s="5">
        <v>1675.45</v>
      </c>
      <c r="K10587">
        <v>79</v>
      </c>
      <c r="L10587" s="5">
        <v>8114.7</v>
      </c>
      <c r="M10587" s="4">
        <v>14.81</v>
      </c>
      <c r="N10587" s="4">
        <v>18.68</v>
      </c>
      <c r="O10587" s="4">
        <v>3.96</v>
      </c>
      <c r="P10587">
        <v>21.21</v>
      </c>
      <c r="Q10587" s="4">
        <v>4.84</v>
      </c>
    </row>
    <row r="10588" spans="1:17" x14ac:dyDescent="0.3">
      <c r="A10588" s="3">
        <v>45360</v>
      </c>
      <c r="B10588" s="11" t="str">
        <f t="shared" si="165"/>
        <v>Mar 2024</v>
      </c>
      <c r="C10588" t="s">
        <v>19</v>
      </c>
      <c r="D10588" t="s">
        <v>58</v>
      </c>
      <c r="E10588" t="s">
        <v>73</v>
      </c>
      <c r="F10588" t="s">
        <v>93</v>
      </c>
      <c r="G10588" t="str">
        <f>_xlfn.XLOOKUP(F10588,Product_Categories!A:A,Product_Categories!C:C,"Missing")</f>
        <v>Social Media</v>
      </c>
      <c r="H10588">
        <v>69093</v>
      </c>
      <c r="I10588">
        <v>3976</v>
      </c>
      <c r="J10588" s="5">
        <v>12047.67</v>
      </c>
      <c r="K10588">
        <v>324</v>
      </c>
      <c r="L10588" s="5">
        <v>51837.38</v>
      </c>
      <c r="M10588" s="4">
        <v>5.75</v>
      </c>
      <c r="N10588" s="4">
        <v>8.15</v>
      </c>
      <c r="O10588" s="4">
        <v>3.03</v>
      </c>
      <c r="P10588">
        <v>37.18</v>
      </c>
      <c r="Q10588" s="4">
        <v>4.3</v>
      </c>
    </row>
    <row r="10589" spans="1:17" x14ac:dyDescent="0.3">
      <c r="A10589" s="3">
        <v>45360</v>
      </c>
      <c r="B10589" s="11" t="str">
        <f t="shared" si="165"/>
        <v>Mar 2024</v>
      </c>
      <c r="C10589" t="s">
        <v>107</v>
      </c>
      <c r="D10589" t="s">
        <v>63</v>
      </c>
      <c r="E10589" t="s">
        <v>76</v>
      </c>
      <c r="F10589" t="s">
        <v>100</v>
      </c>
      <c r="G10589" t="str">
        <f>_xlfn.XLOOKUP(F10589,Product_Categories!A:A,Product_Categories!C:C,"Missing")</f>
        <v>Forms</v>
      </c>
      <c r="H10589">
        <v>30579</v>
      </c>
      <c r="I10589">
        <v>2351</v>
      </c>
      <c r="J10589" s="5">
        <v>4358.1499999999996</v>
      </c>
      <c r="K10589">
        <v>255</v>
      </c>
      <c r="L10589" s="5">
        <v>17893.419999999998</v>
      </c>
      <c r="M10589" s="4">
        <v>7.69</v>
      </c>
      <c r="N10589" s="4">
        <v>10.85</v>
      </c>
      <c r="O10589" s="4">
        <v>1.85</v>
      </c>
      <c r="P10589">
        <v>17.09</v>
      </c>
      <c r="Q10589" s="4">
        <v>4.1100000000000003</v>
      </c>
    </row>
    <row r="10590" spans="1:17" x14ac:dyDescent="0.3">
      <c r="A10590" s="3">
        <v>45360</v>
      </c>
      <c r="B10590" s="11" t="str">
        <f t="shared" si="165"/>
        <v>Mar 2024</v>
      </c>
      <c r="C10590" t="s">
        <v>108</v>
      </c>
      <c r="D10590" t="s">
        <v>32</v>
      </c>
      <c r="E10590" t="s">
        <v>74</v>
      </c>
      <c r="F10590" t="s">
        <v>92</v>
      </c>
      <c r="G10590" t="str">
        <f>_xlfn.XLOOKUP(F10590,Product_Categories!A:A,Product_Categories!C:C,"Missing")</f>
        <v>Design</v>
      </c>
      <c r="H10590">
        <v>89442</v>
      </c>
      <c r="I10590">
        <v>2896</v>
      </c>
      <c r="J10590" s="5">
        <v>12516.24</v>
      </c>
      <c r="K10590">
        <v>395</v>
      </c>
      <c r="L10590" s="5">
        <v>48512.81</v>
      </c>
      <c r="M10590" s="4">
        <v>3.24</v>
      </c>
      <c r="N10590" s="4">
        <v>13.64</v>
      </c>
      <c r="O10590" s="4">
        <v>4.32</v>
      </c>
      <c r="P10590">
        <v>31.69</v>
      </c>
      <c r="Q10590" s="4">
        <v>3.88</v>
      </c>
    </row>
    <row r="10591" spans="1:17" x14ac:dyDescent="0.3">
      <c r="A10591" s="3">
        <v>45360</v>
      </c>
      <c r="B10591" s="11" t="str">
        <f t="shared" si="165"/>
        <v>Mar 2024</v>
      </c>
      <c r="C10591" t="s">
        <v>18</v>
      </c>
      <c r="D10591" t="s">
        <v>53</v>
      </c>
      <c r="E10591" t="s">
        <v>73</v>
      </c>
      <c r="F10591" t="s">
        <v>78</v>
      </c>
      <c r="G10591" t="str">
        <f>_xlfn.XLOOKUP(F10591,Product_Categories!A:A,Product_Categories!C:C,"Missing")</f>
        <v>Audience Analytics</v>
      </c>
      <c r="H10591">
        <v>104355</v>
      </c>
      <c r="I10591">
        <v>8957</v>
      </c>
      <c r="J10591" s="5">
        <v>38723.279999999999</v>
      </c>
      <c r="K10591">
        <v>1764</v>
      </c>
      <c r="L10591" s="5">
        <v>147965.54999999999</v>
      </c>
      <c r="M10591" s="4">
        <v>8.58</v>
      </c>
      <c r="N10591" s="4">
        <v>19.690000000000001</v>
      </c>
      <c r="O10591" s="4">
        <v>4.32</v>
      </c>
      <c r="P10591" s="4">
        <v>21.95</v>
      </c>
      <c r="Q10591" s="4">
        <v>3.82</v>
      </c>
    </row>
    <row r="10592" spans="1:17" x14ac:dyDescent="0.3">
      <c r="A10592" s="3">
        <v>45360</v>
      </c>
      <c r="B10592" s="11" t="str">
        <f t="shared" si="165"/>
        <v>Mar 2024</v>
      </c>
      <c r="C10592" t="s">
        <v>108</v>
      </c>
      <c r="D10592" t="s">
        <v>34</v>
      </c>
      <c r="E10592" t="s">
        <v>75</v>
      </c>
      <c r="F10592" t="s">
        <v>93</v>
      </c>
      <c r="G10592" t="str">
        <f>_xlfn.XLOOKUP(F10592,Product_Categories!A:A,Product_Categories!C:C,"Missing")</f>
        <v>Social Media</v>
      </c>
      <c r="H10592">
        <v>2864</v>
      </c>
      <c r="I10592">
        <v>56</v>
      </c>
      <c r="J10592" s="5">
        <v>220.02</v>
      </c>
      <c r="K10592">
        <v>9</v>
      </c>
      <c r="L10592" s="5">
        <v>726.68</v>
      </c>
      <c r="M10592" s="4">
        <v>1.96</v>
      </c>
      <c r="N10592" s="4">
        <v>16.07</v>
      </c>
      <c r="O10592" s="4">
        <v>3.93</v>
      </c>
      <c r="P10592">
        <v>24.45</v>
      </c>
      <c r="Q10592" s="4">
        <v>3.3</v>
      </c>
    </row>
    <row r="10593" spans="1:17" x14ac:dyDescent="0.3">
      <c r="A10593" s="3">
        <v>45360</v>
      </c>
      <c r="B10593" s="11" t="str">
        <f t="shared" si="165"/>
        <v>Mar 2024</v>
      </c>
      <c r="C10593" t="s">
        <v>17</v>
      </c>
      <c r="D10593" t="s">
        <v>40</v>
      </c>
      <c r="E10593" t="s">
        <v>73</v>
      </c>
      <c r="F10593" t="s">
        <v>93</v>
      </c>
      <c r="G10593" t="str">
        <f>_xlfn.XLOOKUP(F10593,Product_Categories!A:A,Product_Categories!C:C,"Missing")</f>
        <v>Social Media</v>
      </c>
      <c r="H10593">
        <v>77854</v>
      </c>
      <c r="I10593">
        <v>744</v>
      </c>
      <c r="J10593" s="5">
        <v>2238.91</v>
      </c>
      <c r="K10593">
        <v>66</v>
      </c>
      <c r="L10593" s="5">
        <v>6875.3</v>
      </c>
      <c r="M10593" s="4">
        <v>0.96</v>
      </c>
      <c r="N10593" s="4">
        <v>8.8699999999999992</v>
      </c>
      <c r="O10593" s="4">
        <v>3.01</v>
      </c>
      <c r="P10593" s="4">
        <v>33.92</v>
      </c>
      <c r="Q10593" s="4">
        <v>3.07</v>
      </c>
    </row>
    <row r="10594" spans="1:17" x14ac:dyDescent="0.3">
      <c r="A10594" s="3">
        <v>45360</v>
      </c>
      <c r="B10594" s="11" t="str">
        <f t="shared" si="165"/>
        <v>Mar 2024</v>
      </c>
      <c r="C10594" t="s">
        <v>21</v>
      </c>
      <c r="D10594" t="s">
        <v>39</v>
      </c>
      <c r="E10594" t="s">
        <v>74</v>
      </c>
      <c r="F10594" t="s">
        <v>103</v>
      </c>
      <c r="G10594" t="str">
        <f>_xlfn.XLOOKUP(F10594,Product_Categories!A:A,Product_Categories!C:C,"Missing")</f>
        <v>Automation</v>
      </c>
      <c r="H10594">
        <v>109398</v>
      </c>
      <c r="I10594">
        <v>13589</v>
      </c>
      <c r="J10594" s="5">
        <v>26528.23</v>
      </c>
      <c r="K10594">
        <v>779</v>
      </c>
      <c r="L10594" s="5">
        <v>78813.509999999995</v>
      </c>
      <c r="M10594" s="4">
        <v>12.42</v>
      </c>
      <c r="N10594" s="4">
        <v>5.73</v>
      </c>
      <c r="O10594" s="4">
        <v>1.95</v>
      </c>
      <c r="P10594">
        <v>34.049999999999997</v>
      </c>
      <c r="Q10594" s="4">
        <v>2.97</v>
      </c>
    </row>
    <row r="10595" spans="1:17" x14ac:dyDescent="0.3">
      <c r="A10595" s="3">
        <v>45360</v>
      </c>
      <c r="B10595" s="11" t="str">
        <f t="shared" si="165"/>
        <v>Mar 2024</v>
      </c>
      <c r="C10595" t="s">
        <v>107</v>
      </c>
      <c r="D10595" t="s">
        <v>60</v>
      </c>
      <c r="E10595" t="s">
        <v>76</v>
      </c>
      <c r="F10595" t="s">
        <v>83</v>
      </c>
      <c r="G10595" t="str">
        <f>_xlfn.XLOOKUP(F10595,Product_Categories!A:A,Product_Categories!C:C,"Missing")</f>
        <v>UX</v>
      </c>
      <c r="H10595">
        <v>55054</v>
      </c>
      <c r="I10595">
        <v>5429</v>
      </c>
      <c r="J10595" s="5">
        <v>23790.37</v>
      </c>
      <c r="K10595">
        <v>1102</v>
      </c>
      <c r="L10595" s="5">
        <v>66388.95</v>
      </c>
      <c r="M10595" s="4">
        <v>9.86</v>
      </c>
      <c r="N10595" s="4">
        <v>20.3</v>
      </c>
      <c r="O10595" s="4">
        <v>4.38</v>
      </c>
      <c r="P10595">
        <v>21.59</v>
      </c>
      <c r="Q10595" s="4">
        <v>2.79</v>
      </c>
    </row>
    <row r="10596" spans="1:17" x14ac:dyDescent="0.3">
      <c r="A10596" s="3">
        <v>45360</v>
      </c>
      <c r="B10596" s="11" t="str">
        <f t="shared" si="165"/>
        <v>Mar 2024</v>
      </c>
      <c r="C10596" t="s">
        <v>17</v>
      </c>
      <c r="D10596" t="s">
        <v>64</v>
      </c>
      <c r="E10596" t="s">
        <v>73</v>
      </c>
      <c r="F10596" t="s">
        <v>88</v>
      </c>
      <c r="G10596" t="str">
        <f>_xlfn.XLOOKUP(F10596,Product_Categories!A:A,Product_Categories!C:C,"Missing")</f>
        <v>CRM</v>
      </c>
      <c r="H10596">
        <v>65642</v>
      </c>
      <c r="I10596">
        <v>1324</v>
      </c>
      <c r="J10596" s="5">
        <v>2825.51</v>
      </c>
      <c r="K10596">
        <v>239</v>
      </c>
      <c r="L10596" s="5">
        <v>7784.18</v>
      </c>
      <c r="M10596" s="4">
        <v>2.02</v>
      </c>
      <c r="N10596" s="4">
        <v>18.05</v>
      </c>
      <c r="O10596" s="4">
        <v>2.13</v>
      </c>
      <c r="P10596" s="4">
        <v>11.82</v>
      </c>
      <c r="Q10596" s="4">
        <v>2.75</v>
      </c>
    </row>
    <row r="10597" spans="1:17" x14ac:dyDescent="0.3">
      <c r="A10597" s="3">
        <v>45360</v>
      </c>
      <c r="B10597" s="11" t="str">
        <f t="shared" si="165"/>
        <v>Mar 2024</v>
      </c>
      <c r="C10597" t="s">
        <v>18</v>
      </c>
      <c r="D10597" t="s">
        <v>57</v>
      </c>
      <c r="E10597" t="s">
        <v>74</v>
      </c>
      <c r="F10597" t="s">
        <v>87</v>
      </c>
      <c r="G10597" t="str">
        <f>_xlfn.XLOOKUP(F10597,Product_Categories!A:A,Product_Categories!C:C,"Missing")</f>
        <v>AdTech</v>
      </c>
      <c r="H10597">
        <v>122691</v>
      </c>
      <c r="I10597">
        <v>13093</v>
      </c>
      <c r="J10597" s="5">
        <v>58188.36</v>
      </c>
      <c r="K10597">
        <v>1491</v>
      </c>
      <c r="L10597" s="5">
        <v>158114.68</v>
      </c>
      <c r="M10597" s="4">
        <v>10.67</v>
      </c>
      <c r="N10597" s="4">
        <v>11.39</v>
      </c>
      <c r="O10597" s="4">
        <v>4.4400000000000004</v>
      </c>
      <c r="P10597" s="4">
        <v>39.03</v>
      </c>
      <c r="Q10597" s="4">
        <v>2.72</v>
      </c>
    </row>
    <row r="10598" spans="1:17" x14ac:dyDescent="0.3">
      <c r="A10598" s="3">
        <v>45360</v>
      </c>
      <c r="B10598" s="11" t="str">
        <f t="shared" si="165"/>
        <v>Mar 2024</v>
      </c>
      <c r="C10598" t="s">
        <v>21</v>
      </c>
      <c r="D10598" t="s">
        <v>71</v>
      </c>
      <c r="E10598" t="s">
        <v>74</v>
      </c>
      <c r="F10598" t="s">
        <v>81</v>
      </c>
      <c r="G10598" t="str">
        <f>_xlfn.XLOOKUP(F10598,Product_Categories!A:A,Product_Categories!C:C,"Missing")</f>
        <v>Lead Management</v>
      </c>
      <c r="H10598">
        <v>53289</v>
      </c>
      <c r="I10598">
        <v>1758</v>
      </c>
      <c r="J10598" s="5">
        <v>3711.94</v>
      </c>
      <c r="K10598">
        <v>328</v>
      </c>
      <c r="L10598" s="5">
        <v>9905.51</v>
      </c>
      <c r="M10598" s="4">
        <v>3.3</v>
      </c>
      <c r="N10598" s="4">
        <v>18.66</v>
      </c>
      <c r="O10598" s="4">
        <v>2.11</v>
      </c>
      <c r="P10598">
        <v>11.32</v>
      </c>
      <c r="Q10598" s="4">
        <v>2.67</v>
      </c>
    </row>
    <row r="10599" spans="1:17" x14ac:dyDescent="0.3">
      <c r="A10599" s="3">
        <v>45360</v>
      </c>
      <c r="B10599" s="11" t="str">
        <f t="shared" si="165"/>
        <v>Mar 2024</v>
      </c>
      <c r="C10599" t="s">
        <v>21</v>
      </c>
      <c r="D10599" t="s">
        <v>45</v>
      </c>
      <c r="E10599" t="s">
        <v>74</v>
      </c>
      <c r="F10599" t="s">
        <v>78</v>
      </c>
      <c r="G10599" t="str">
        <f>_xlfn.XLOOKUP(F10599,Product_Categories!A:A,Product_Categories!C:C,"Missing")</f>
        <v>Audience Analytics</v>
      </c>
      <c r="H10599">
        <v>17641</v>
      </c>
      <c r="I10599">
        <v>2149</v>
      </c>
      <c r="J10599" s="5">
        <v>4797.3999999999996</v>
      </c>
      <c r="K10599">
        <v>65</v>
      </c>
      <c r="L10599" s="5">
        <v>12295.87</v>
      </c>
      <c r="M10599" s="4">
        <v>12.18</v>
      </c>
      <c r="N10599" s="4">
        <v>3.02</v>
      </c>
      <c r="O10599" s="4">
        <v>2.23</v>
      </c>
      <c r="P10599">
        <v>73.81</v>
      </c>
      <c r="Q10599" s="4">
        <v>2.56</v>
      </c>
    </row>
    <row r="10600" spans="1:17" x14ac:dyDescent="0.3">
      <c r="A10600" s="3">
        <v>45360</v>
      </c>
      <c r="B10600" s="11" t="str">
        <f t="shared" si="165"/>
        <v>Mar 2024</v>
      </c>
      <c r="C10600" t="s">
        <v>17</v>
      </c>
      <c r="D10600" t="s">
        <v>26</v>
      </c>
      <c r="E10600" t="s">
        <v>73</v>
      </c>
      <c r="F10600" t="s">
        <v>80</v>
      </c>
      <c r="G10600" t="str">
        <f>_xlfn.XLOOKUP(F10600,Product_Categories!A:A,Product_Categories!C:C,"Missing")</f>
        <v>Feedback</v>
      </c>
      <c r="H10600">
        <v>26470</v>
      </c>
      <c r="I10600">
        <v>1883</v>
      </c>
      <c r="J10600" s="5">
        <v>3602.4</v>
      </c>
      <c r="K10600">
        <v>99</v>
      </c>
      <c r="L10600" s="5">
        <v>8582.7900000000009</v>
      </c>
      <c r="M10600" s="4">
        <v>7.11</v>
      </c>
      <c r="N10600" s="4">
        <v>5.26</v>
      </c>
      <c r="O10600" s="4">
        <v>1.91</v>
      </c>
      <c r="P10600" s="4">
        <v>36.39</v>
      </c>
      <c r="Q10600" s="4">
        <v>2.38</v>
      </c>
    </row>
    <row r="10601" spans="1:17" x14ac:dyDescent="0.3">
      <c r="A10601" s="3">
        <v>45360</v>
      </c>
      <c r="B10601" s="11" t="str">
        <f t="shared" si="165"/>
        <v>Mar 2024</v>
      </c>
      <c r="C10601" t="s">
        <v>17</v>
      </c>
      <c r="D10601" t="s">
        <v>62</v>
      </c>
      <c r="E10601" t="s">
        <v>76</v>
      </c>
      <c r="F10601" t="s">
        <v>104</v>
      </c>
      <c r="G10601" t="str">
        <f>_xlfn.XLOOKUP(F10601,Product_Categories!A:A,Product_Categories!C:C,"Missing")</f>
        <v>Surveys</v>
      </c>
      <c r="H10601">
        <v>84010</v>
      </c>
      <c r="I10601">
        <v>6159</v>
      </c>
      <c r="J10601" s="5">
        <v>23211.49</v>
      </c>
      <c r="K10601">
        <v>722</v>
      </c>
      <c r="L10601" s="5">
        <v>53984.42</v>
      </c>
      <c r="M10601" s="4">
        <v>7.33</v>
      </c>
      <c r="N10601" s="4">
        <v>11.72</v>
      </c>
      <c r="O10601" s="4">
        <v>3.77</v>
      </c>
      <c r="P10601" s="4">
        <v>32.15</v>
      </c>
      <c r="Q10601" s="4">
        <v>2.33</v>
      </c>
    </row>
    <row r="10602" spans="1:17" x14ac:dyDescent="0.3">
      <c r="A10602" s="3">
        <v>45360</v>
      </c>
      <c r="B10602" s="11" t="str">
        <f t="shared" si="165"/>
        <v>Mar 2024</v>
      </c>
      <c r="C10602" t="s">
        <v>18</v>
      </c>
      <c r="D10602" t="s">
        <v>66</v>
      </c>
      <c r="E10602" t="s">
        <v>74</v>
      </c>
      <c r="F10602" t="s">
        <v>84</v>
      </c>
      <c r="G10602" t="str">
        <f>_xlfn.XLOOKUP(F10602,Product_Categories!A:A,Product_Categories!C:C,"Missing")</f>
        <v>Marketing Suite</v>
      </c>
      <c r="H10602">
        <v>98103</v>
      </c>
      <c r="I10602">
        <v>11666</v>
      </c>
      <c r="J10602" s="5">
        <v>49718.55</v>
      </c>
      <c r="K10602">
        <v>2293</v>
      </c>
      <c r="L10602" s="5">
        <v>104767.6</v>
      </c>
      <c r="M10602" s="4">
        <v>11.89</v>
      </c>
      <c r="N10602" s="4">
        <v>19.66</v>
      </c>
      <c r="O10602" s="4">
        <v>4.26</v>
      </c>
      <c r="P10602" s="4">
        <v>21.68</v>
      </c>
      <c r="Q10602" s="4">
        <v>2.11</v>
      </c>
    </row>
    <row r="10603" spans="1:17" x14ac:dyDescent="0.3">
      <c r="A10603" s="3">
        <v>45360</v>
      </c>
      <c r="B10603" s="11" t="str">
        <f t="shared" si="165"/>
        <v>Mar 2024</v>
      </c>
      <c r="C10603" t="s">
        <v>19</v>
      </c>
      <c r="D10603" t="s">
        <v>28</v>
      </c>
      <c r="E10603" t="s">
        <v>75</v>
      </c>
      <c r="F10603" t="s">
        <v>93</v>
      </c>
      <c r="G10603" t="str">
        <f>_xlfn.XLOOKUP(F10603,Product_Categories!A:A,Product_Categories!C:C,"Missing")</f>
        <v>Social Media</v>
      </c>
      <c r="H10603">
        <v>149267</v>
      </c>
      <c r="I10603">
        <v>9906</v>
      </c>
      <c r="J10603" s="5">
        <v>26864.65</v>
      </c>
      <c r="K10603">
        <v>2086</v>
      </c>
      <c r="L10603" s="5">
        <v>54711.16</v>
      </c>
      <c r="M10603" s="4">
        <v>6.64</v>
      </c>
      <c r="N10603" s="4">
        <v>21.06</v>
      </c>
      <c r="O10603" s="4">
        <v>2.71</v>
      </c>
      <c r="P10603">
        <v>12.88</v>
      </c>
      <c r="Q10603" s="4">
        <v>2.04</v>
      </c>
    </row>
    <row r="10604" spans="1:17" x14ac:dyDescent="0.3">
      <c r="A10604" s="3">
        <v>45360</v>
      </c>
      <c r="B10604" s="11" t="str">
        <f t="shared" si="165"/>
        <v>Mar 2024</v>
      </c>
      <c r="C10604" t="s">
        <v>21</v>
      </c>
      <c r="D10604" t="s">
        <v>30</v>
      </c>
      <c r="E10604" t="s">
        <v>75</v>
      </c>
      <c r="F10604" t="s">
        <v>91</v>
      </c>
      <c r="G10604" t="str">
        <f>_xlfn.XLOOKUP(F10604,Product_Categories!A:A,Product_Categories!C:C,"Missing")</f>
        <v>Affiliate</v>
      </c>
      <c r="H10604">
        <v>72277</v>
      </c>
      <c r="I10604">
        <v>5028</v>
      </c>
      <c r="J10604" s="5">
        <v>7431.37</v>
      </c>
      <c r="K10604">
        <v>538</v>
      </c>
      <c r="L10604" s="5">
        <v>15011.4</v>
      </c>
      <c r="M10604" s="4">
        <v>6.96</v>
      </c>
      <c r="N10604" s="4">
        <v>10.7</v>
      </c>
      <c r="O10604" s="4">
        <v>1.48</v>
      </c>
      <c r="P10604">
        <v>13.81</v>
      </c>
      <c r="Q10604" s="4">
        <v>2.02</v>
      </c>
    </row>
    <row r="10605" spans="1:17" x14ac:dyDescent="0.3">
      <c r="A10605" s="3">
        <v>45360</v>
      </c>
      <c r="B10605" s="11" t="str">
        <f t="shared" si="165"/>
        <v>Mar 2024</v>
      </c>
      <c r="C10605" t="s">
        <v>107</v>
      </c>
      <c r="D10605" t="s">
        <v>71</v>
      </c>
      <c r="E10605" t="s">
        <v>75</v>
      </c>
      <c r="F10605" t="s">
        <v>88</v>
      </c>
      <c r="G10605" t="str">
        <f>_xlfn.XLOOKUP(F10605,Product_Categories!A:A,Product_Categories!C:C,"Missing")</f>
        <v>CRM</v>
      </c>
      <c r="H10605">
        <v>27899</v>
      </c>
      <c r="I10605">
        <v>3642</v>
      </c>
      <c r="J10605" s="5">
        <v>15653.83</v>
      </c>
      <c r="K10605">
        <v>333</v>
      </c>
      <c r="L10605" s="5">
        <v>28864.61</v>
      </c>
      <c r="M10605" s="4">
        <v>13.05</v>
      </c>
      <c r="N10605" s="4">
        <v>9.14</v>
      </c>
      <c r="O10605" s="4">
        <v>4.3</v>
      </c>
      <c r="P10605">
        <v>47.01</v>
      </c>
      <c r="Q10605" s="4">
        <v>1.84</v>
      </c>
    </row>
    <row r="10606" spans="1:17" x14ac:dyDescent="0.3">
      <c r="A10606" s="3">
        <v>45360</v>
      </c>
      <c r="B10606" s="11" t="str">
        <f t="shared" si="165"/>
        <v>Mar 2024</v>
      </c>
      <c r="C10606" t="s">
        <v>107</v>
      </c>
      <c r="D10606" t="s">
        <v>64</v>
      </c>
      <c r="E10606" t="s">
        <v>75</v>
      </c>
      <c r="F10606" t="s">
        <v>78</v>
      </c>
      <c r="G10606" t="str">
        <f>_xlfn.XLOOKUP(F10606,Product_Categories!A:A,Product_Categories!C:C,"Missing")</f>
        <v>Audience Analytics</v>
      </c>
      <c r="H10606">
        <v>140090</v>
      </c>
      <c r="I10606">
        <v>13854</v>
      </c>
      <c r="J10606" s="5">
        <v>43565.13</v>
      </c>
      <c r="K10606">
        <v>2732</v>
      </c>
      <c r="L10606" s="5">
        <v>78137.740000000005</v>
      </c>
      <c r="M10606" s="4">
        <v>9.89</v>
      </c>
      <c r="N10606" s="4">
        <v>19.72</v>
      </c>
      <c r="O10606" s="4">
        <v>3.14</v>
      </c>
      <c r="P10606">
        <v>15.95</v>
      </c>
      <c r="Q10606" s="4">
        <v>1.79</v>
      </c>
    </row>
    <row r="10607" spans="1:17" x14ac:dyDescent="0.3">
      <c r="A10607" s="3">
        <v>45360</v>
      </c>
      <c r="B10607" s="11" t="str">
        <f t="shared" si="165"/>
        <v>Mar 2024</v>
      </c>
      <c r="C10607" t="s">
        <v>21</v>
      </c>
      <c r="D10607" t="s">
        <v>46</v>
      </c>
      <c r="E10607" t="s">
        <v>75</v>
      </c>
      <c r="F10607" t="s">
        <v>91</v>
      </c>
      <c r="G10607" t="str">
        <f>_xlfn.XLOOKUP(F10607,Product_Categories!A:A,Product_Categories!C:C,"Missing")</f>
        <v>Affiliate</v>
      </c>
      <c r="H10607">
        <v>27827</v>
      </c>
      <c r="I10607">
        <v>421</v>
      </c>
      <c r="J10607" s="5">
        <v>1813.91</v>
      </c>
      <c r="K10607">
        <v>58</v>
      </c>
      <c r="L10607" s="5">
        <v>3063.22</v>
      </c>
      <c r="M10607" s="4">
        <v>1.51</v>
      </c>
      <c r="N10607" s="4">
        <v>13.78</v>
      </c>
      <c r="O10607" s="4">
        <v>4.3099999999999996</v>
      </c>
      <c r="P10607">
        <v>31.27</v>
      </c>
      <c r="Q10607" s="4">
        <v>1.69</v>
      </c>
    </row>
    <row r="10608" spans="1:17" x14ac:dyDescent="0.3">
      <c r="A10608" s="3">
        <v>45360</v>
      </c>
      <c r="B10608" s="11" t="str">
        <f t="shared" si="165"/>
        <v>Mar 2024</v>
      </c>
      <c r="C10608" t="s">
        <v>21</v>
      </c>
      <c r="D10608" t="s">
        <v>60</v>
      </c>
      <c r="E10608" t="s">
        <v>75</v>
      </c>
      <c r="F10608" t="s">
        <v>93</v>
      </c>
      <c r="G10608" t="str">
        <f>_xlfn.XLOOKUP(F10608,Product_Categories!A:A,Product_Categories!C:C,"Missing")</f>
        <v>Social Media</v>
      </c>
      <c r="H10608">
        <v>26561</v>
      </c>
      <c r="I10608">
        <v>2998</v>
      </c>
      <c r="J10608" s="5">
        <v>12652.66</v>
      </c>
      <c r="K10608">
        <v>180</v>
      </c>
      <c r="L10608" s="5">
        <v>17250.349999999999</v>
      </c>
      <c r="M10608" s="4">
        <v>11.29</v>
      </c>
      <c r="N10608" s="4">
        <v>6</v>
      </c>
      <c r="O10608" s="4">
        <v>4.22</v>
      </c>
      <c r="P10608">
        <v>70.290000000000006</v>
      </c>
      <c r="Q10608" s="4">
        <v>1.36</v>
      </c>
    </row>
    <row r="10609" spans="1:17" x14ac:dyDescent="0.3">
      <c r="A10609" s="3">
        <v>45360</v>
      </c>
      <c r="B10609" s="11" t="str">
        <f t="shared" si="165"/>
        <v>Mar 2024</v>
      </c>
      <c r="C10609" t="s">
        <v>17</v>
      </c>
      <c r="D10609" t="s">
        <v>26</v>
      </c>
      <c r="E10609" t="s">
        <v>75</v>
      </c>
      <c r="F10609" t="s">
        <v>101</v>
      </c>
      <c r="G10609" t="str">
        <f>_xlfn.XLOOKUP(F10609,Product_Categories!A:A,Product_Categories!C:C,"Missing")</f>
        <v>Conversion</v>
      </c>
      <c r="H10609">
        <v>36855</v>
      </c>
      <c r="I10609">
        <v>3410</v>
      </c>
      <c r="J10609" s="5">
        <v>10963.21</v>
      </c>
      <c r="K10609">
        <v>176</v>
      </c>
      <c r="L10609" s="5">
        <v>14053.35</v>
      </c>
      <c r="M10609" s="4">
        <v>9.25</v>
      </c>
      <c r="N10609" s="4">
        <v>5.16</v>
      </c>
      <c r="O10609" s="4">
        <v>3.22</v>
      </c>
      <c r="P10609" s="4">
        <v>62.29</v>
      </c>
      <c r="Q10609" s="4">
        <v>1.28</v>
      </c>
    </row>
    <row r="10610" spans="1:17" x14ac:dyDescent="0.3">
      <c r="A10610" s="3">
        <v>45360</v>
      </c>
      <c r="B10610" s="11" t="str">
        <f t="shared" si="165"/>
        <v>Mar 2024</v>
      </c>
      <c r="C10610" t="s">
        <v>107</v>
      </c>
      <c r="D10610" t="s">
        <v>66</v>
      </c>
      <c r="E10610" t="s">
        <v>74</v>
      </c>
      <c r="F10610" t="s">
        <v>90</v>
      </c>
      <c r="G10610" t="str">
        <f>_xlfn.XLOOKUP(F10610,Product_Categories!A:A,Product_Categories!C:C,"Missing")</f>
        <v>Brand Monitoring</v>
      </c>
      <c r="H10610">
        <v>45753</v>
      </c>
      <c r="I10610">
        <v>4127</v>
      </c>
      <c r="J10610" s="5">
        <v>15632.49</v>
      </c>
      <c r="K10610">
        <v>162</v>
      </c>
      <c r="L10610" s="5">
        <v>19667.689999999999</v>
      </c>
      <c r="M10610" s="4">
        <v>9.02</v>
      </c>
      <c r="N10610" s="4">
        <v>3.93</v>
      </c>
      <c r="O10610" s="4">
        <v>3.79</v>
      </c>
      <c r="P10610">
        <v>96.5</v>
      </c>
      <c r="Q10610" s="4">
        <v>1.26</v>
      </c>
    </row>
    <row r="10611" spans="1:17" x14ac:dyDescent="0.3">
      <c r="A10611" s="3">
        <v>45360</v>
      </c>
      <c r="B10611" s="11" t="str">
        <f t="shared" si="165"/>
        <v>Mar 2024</v>
      </c>
      <c r="C10611" t="s">
        <v>21</v>
      </c>
      <c r="D10611" t="s">
        <v>57</v>
      </c>
      <c r="E10611" t="s">
        <v>76</v>
      </c>
      <c r="F10611" t="s">
        <v>78</v>
      </c>
      <c r="G10611" t="str">
        <f>_xlfn.XLOOKUP(F10611,Product_Categories!A:A,Product_Categories!C:C,"Missing")</f>
        <v>Audience Analytics</v>
      </c>
      <c r="H10611">
        <v>104490</v>
      </c>
      <c r="I10611">
        <v>7795</v>
      </c>
      <c r="J10611" s="5">
        <v>22296.39</v>
      </c>
      <c r="K10611">
        <v>1199</v>
      </c>
      <c r="L10611" s="5">
        <v>22578.21</v>
      </c>
      <c r="M10611" s="4">
        <v>7.46</v>
      </c>
      <c r="N10611" s="4">
        <v>15.38</v>
      </c>
      <c r="O10611" s="4">
        <v>2.86</v>
      </c>
      <c r="P10611">
        <v>18.600000000000001</v>
      </c>
      <c r="Q10611" s="4">
        <v>1.01</v>
      </c>
    </row>
    <row r="10612" spans="1:17" x14ac:dyDescent="0.3">
      <c r="A10612" s="3">
        <v>45360</v>
      </c>
      <c r="B10612" s="11" t="str">
        <f t="shared" si="165"/>
        <v>Mar 2024</v>
      </c>
      <c r="C10612" t="s">
        <v>107</v>
      </c>
      <c r="D10612" t="s">
        <v>61</v>
      </c>
      <c r="E10612" t="s">
        <v>73</v>
      </c>
      <c r="F10612" t="s">
        <v>98</v>
      </c>
      <c r="G10612" t="str">
        <f>_xlfn.XLOOKUP(F10612,Product_Categories!A:A,Product_Categories!C:C,"Missing")</f>
        <v>Video</v>
      </c>
      <c r="H10612">
        <v>3734</v>
      </c>
      <c r="I10612">
        <v>389</v>
      </c>
      <c r="J10612" s="5">
        <v>750.2</v>
      </c>
      <c r="K10612">
        <v>18</v>
      </c>
      <c r="L10612" s="5">
        <v>726.6</v>
      </c>
      <c r="M10612" s="4">
        <v>10.42</v>
      </c>
      <c r="N10612" s="4">
        <v>4.63</v>
      </c>
      <c r="O10612" s="4">
        <v>1.93</v>
      </c>
      <c r="P10612">
        <v>41.68</v>
      </c>
      <c r="Q10612" s="4">
        <v>0.97</v>
      </c>
    </row>
    <row r="10613" spans="1:17" x14ac:dyDescent="0.3">
      <c r="A10613" s="3">
        <v>45360</v>
      </c>
      <c r="B10613" s="11" t="str">
        <f t="shared" si="165"/>
        <v>Mar 2024</v>
      </c>
      <c r="C10613" t="s">
        <v>18</v>
      </c>
      <c r="D10613" t="s">
        <v>54</v>
      </c>
      <c r="E10613" t="s">
        <v>76</v>
      </c>
      <c r="F10613" t="s">
        <v>80</v>
      </c>
      <c r="G10613" t="str">
        <f>_xlfn.XLOOKUP(F10613,Product_Categories!A:A,Product_Categories!C:C,"Missing")</f>
        <v>Feedback</v>
      </c>
      <c r="H10613">
        <v>89715</v>
      </c>
      <c r="I10613">
        <v>12581</v>
      </c>
      <c r="J10613" s="5">
        <v>18675.5</v>
      </c>
      <c r="K10613">
        <v>735</v>
      </c>
      <c r="L10613" s="5">
        <v>16569.560000000001</v>
      </c>
      <c r="M10613" s="4">
        <v>14.02</v>
      </c>
      <c r="N10613" s="4">
        <v>5.84</v>
      </c>
      <c r="O10613" s="4">
        <v>1.48</v>
      </c>
      <c r="P10613" s="4">
        <v>25.41</v>
      </c>
      <c r="Q10613" s="4">
        <v>0.89</v>
      </c>
    </row>
    <row r="10614" spans="1:17" x14ac:dyDescent="0.3">
      <c r="A10614" s="3">
        <v>45360</v>
      </c>
      <c r="B10614" s="11" t="str">
        <f t="shared" si="165"/>
        <v>Mar 2024</v>
      </c>
      <c r="C10614" t="s">
        <v>108</v>
      </c>
      <c r="D10614" t="s">
        <v>24</v>
      </c>
      <c r="E10614" t="s">
        <v>73</v>
      </c>
      <c r="F10614" t="s">
        <v>81</v>
      </c>
      <c r="G10614" t="str">
        <f>_xlfn.XLOOKUP(F10614,Product_Categories!A:A,Product_Categories!C:C,"Missing")</f>
        <v>Lead Management</v>
      </c>
      <c r="H10614">
        <v>34413</v>
      </c>
      <c r="I10614">
        <v>204</v>
      </c>
      <c r="J10614" s="5">
        <v>635.22</v>
      </c>
      <c r="K10614">
        <v>16</v>
      </c>
      <c r="L10614" s="5">
        <v>546.35</v>
      </c>
      <c r="M10614" s="4">
        <v>0.59</v>
      </c>
      <c r="N10614" s="4">
        <v>7.84</v>
      </c>
      <c r="O10614" s="4">
        <v>3.11</v>
      </c>
      <c r="P10614">
        <v>39.700000000000003</v>
      </c>
      <c r="Q10614" s="4">
        <v>0.86</v>
      </c>
    </row>
    <row r="10615" spans="1:17" x14ac:dyDescent="0.3">
      <c r="A10615" s="3">
        <v>45360</v>
      </c>
      <c r="B10615" s="11" t="str">
        <f t="shared" si="165"/>
        <v>Mar 2024</v>
      </c>
      <c r="C10615" t="s">
        <v>17</v>
      </c>
      <c r="D10615" t="s">
        <v>54</v>
      </c>
      <c r="E10615" t="s">
        <v>74</v>
      </c>
      <c r="F10615" t="s">
        <v>93</v>
      </c>
      <c r="G10615" t="str">
        <f>_xlfn.XLOOKUP(F10615,Product_Categories!A:A,Product_Categories!C:C,"Missing")</f>
        <v>Social Media</v>
      </c>
      <c r="H10615">
        <v>85727</v>
      </c>
      <c r="I10615">
        <v>9662</v>
      </c>
      <c r="J10615" s="5">
        <v>33096.81</v>
      </c>
      <c r="K10615">
        <v>1247</v>
      </c>
      <c r="L10615" s="5">
        <v>22881.759999999998</v>
      </c>
      <c r="M10615" s="4">
        <v>11.27</v>
      </c>
      <c r="N10615" s="4">
        <v>12.91</v>
      </c>
      <c r="O10615" s="4">
        <v>3.43</v>
      </c>
      <c r="P10615" s="4">
        <v>26.54</v>
      </c>
      <c r="Q10615" s="4">
        <v>0.69</v>
      </c>
    </row>
    <row r="10616" spans="1:17" x14ac:dyDescent="0.3">
      <c r="A10616" s="3">
        <v>45360</v>
      </c>
      <c r="B10616" s="11" t="str">
        <f t="shared" si="165"/>
        <v>Mar 2024</v>
      </c>
      <c r="C10616" t="s">
        <v>17</v>
      </c>
      <c r="D10616" t="s">
        <v>30</v>
      </c>
      <c r="E10616" t="s">
        <v>73</v>
      </c>
      <c r="F10616" t="s">
        <v>95</v>
      </c>
      <c r="G10616" t="str">
        <f>_xlfn.XLOOKUP(F10616,Product_Categories!A:A,Product_Categories!C:C,"Missing")</f>
        <v>Analytics</v>
      </c>
      <c r="H10616">
        <v>131676</v>
      </c>
      <c r="I10616">
        <v>5810</v>
      </c>
      <c r="J10616" s="5">
        <v>21977.5</v>
      </c>
      <c r="K10616">
        <v>724</v>
      </c>
      <c r="L10616" s="5">
        <v>14499.09</v>
      </c>
      <c r="M10616" s="4">
        <v>4.41</v>
      </c>
      <c r="N10616" s="4">
        <v>12.46</v>
      </c>
      <c r="O10616" s="4">
        <v>3.78</v>
      </c>
      <c r="P10616" s="4">
        <v>30.36</v>
      </c>
      <c r="Q10616" s="4">
        <v>0.66</v>
      </c>
    </row>
    <row r="10617" spans="1:17" x14ac:dyDescent="0.3">
      <c r="A10617" s="3">
        <v>45360</v>
      </c>
      <c r="B10617" s="11" t="str">
        <f t="shared" si="165"/>
        <v>Mar 2024</v>
      </c>
      <c r="C10617" t="s">
        <v>18</v>
      </c>
      <c r="D10617" t="s">
        <v>69</v>
      </c>
      <c r="E10617" t="s">
        <v>75</v>
      </c>
      <c r="F10617" t="s">
        <v>103</v>
      </c>
      <c r="G10617" t="str">
        <f>_xlfn.XLOOKUP(F10617,Product_Categories!A:A,Product_Categories!C:C,"Missing")</f>
        <v>Automation</v>
      </c>
      <c r="H10617">
        <v>24074</v>
      </c>
      <c r="I10617">
        <v>1154</v>
      </c>
      <c r="J10617" s="5">
        <v>3429.72</v>
      </c>
      <c r="K10617">
        <v>126</v>
      </c>
      <c r="L10617" s="5">
        <v>2132.36</v>
      </c>
      <c r="M10617" s="4">
        <v>4.79</v>
      </c>
      <c r="N10617" s="4">
        <v>10.92</v>
      </c>
      <c r="O10617" s="4">
        <v>2.97</v>
      </c>
      <c r="P10617" s="4">
        <v>27.22</v>
      </c>
      <c r="Q10617" s="4">
        <v>0.62</v>
      </c>
    </row>
    <row r="10618" spans="1:17" x14ac:dyDescent="0.3">
      <c r="A10618" s="3">
        <v>45360</v>
      </c>
      <c r="B10618" s="11" t="str">
        <f t="shared" si="165"/>
        <v>Mar 2024</v>
      </c>
      <c r="C10618" t="s">
        <v>107</v>
      </c>
      <c r="D10618" t="s">
        <v>35</v>
      </c>
      <c r="E10618" t="s">
        <v>73</v>
      </c>
      <c r="F10618" t="s">
        <v>91</v>
      </c>
      <c r="G10618" t="str">
        <f>_xlfn.XLOOKUP(F10618,Product_Categories!A:A,Product_Categories!C:C,"Missing")</f>
        <v>Affiliate</v>
      </c>
      <c r="H10618">
        <v>91428</v>
      </c>
      <c r="I10618">
        <v>6818</v>
      </c>
      <c r="J10618" s="5">
        <v>26965.99</v>
      </c>
      <c r="K10618">
        <v>531</v>
      </c>
      <c r="L10618" s="5">
        <v>13109.3</v>
      </c>
      <c r="M10618" s="4">
        <v>7.46</v>
      </c>
      <c r="N10618" s="4">
        <v>7.79</v>
      </c>
      <c r="O10618" s="4">
        <v>3.96</v>
      </c>
      <c r="P10618">
        <v>50.78</v>
      </c>
      <c r="Q10618" s="4">
        <v>0.49</v>
      </c>
    </row>
    <row r="10619" spans="1:17" x14ac:dyDescent="0.3">
      <c r="A10619" s="3">
        <v>45360</v>
      </c>
      <c r="B10619" s="11" t="str">
        <f t="shared" si="165"/>
        <v>Mar 2024</v>
      </c>
      <c r="C10619" t="s">
        <v>17</v>
      </c>
      <c r="D10619" t="s">
        <v>55</v>
      </c>
      <c r="E10619" t="s">
        <v>75</v>
      </c>
      <c r="F10619" t="s">
        <v>97</v>
      </c>
      <c r="G10619" t="str">
        <f>_xlfn.XLOOKUP(F10619,Product_Categories!A:A,Product_Categories!C:C,"Missing")</f>
        <v>Webinars</v>
      </c>
      <c r="H10619">
        <v>104898</v>
      </c>
      <c r="I10619">
        <v>9536</v>
      </c>
      <c r="J10619" s="5">
        <v>22678.720000000001</v>
      </c>
      <c r="K10619">
        <v>1414</v>
      </c>
      <c r="L10619" s="5">
        <v>9840.25</v>
      </c>
      <c r="M10619" s="4">
        <v>9.09</v>
      </c>
      <c r="N10619" s="4">
        <v>14.83</v>
      </c>
      <c r="O10619" s="4">
        <v>2.38</v>
      </c>
      <c r="P10619" s="4">
        <v>16.04</v>
      </c>
      <c r="Q10619" s="4">
        <v>0.43</v>
      </c>
    </row>
    <row r="10620" spans="1:17" x14ac:dyDescent="0.3">
      <c r="A10620" s="3">
        <v>45360</v>
      </c>
      <c r="B10620" s="11" t="str">
        <f t="shared" si="165"/>
        <v>Mar 2024</v>
      </c>
      <c r="C10620" t="s">
        <v>18</v>
      </c>
      <c r="D10620" t="s">
        <v>51</v>
      </c>
      <c r="E10620" t="s">
        <v>74</v>
      </c>
      <c r="F10620" t="s">
        <v>79</v>
      </c>
      <c r="G10620" t="str">
        <f>_xlfn.XLOOKUP(F10620,Product_Categories!A:A,Product_Categories!C:C,"Missing")</f>
        <v>Email Marketing</v>
      </c>
      <c r="H10620">
        <v>2081</v>
      </c>
      <c r="I10620">
        <v>182</v>
      </c>
      <c r="J10620" s="5">
        <v>262.07</v>
      </c>
      <c r="K10620">
        <v>13</v>
      </c>
      <c r="L10620" s="5">
        <v>94.22</v>
      </c>
      <c r="M10620" s="4">
        <v>8.75</v>
      </c>
      <c r="N10620" s="4">
        <v>7.14</v>
      </c>
      <c r="O10620" s="4">
        <v>1.44</v>
      </c>
      <c r="P10620" s="4">
        <v>20.16</v>
      </c>
      <c r="Q10620" s="4">
        <v>0.36</v>
      </c>
    </row>
    <row r="10621" spans="1:17" x14ac:dyDescent="0.3">
      <c r="A10621" s="3">
        <v>45360</v>
      </c>
      <c r="B10621" s="11" t="str">
        <f t="shared" si="165"/>
        <v>Mar 2024</v>
      </c>
      <c r="C10621" t="s">
        <v>18</v>
      </c>
      <c r="D10621" t="s">
        <v>42</v>
      </c>
      <c r="E10621" t="s">
        <v>75</v>
      </c>
      <c r="F10621" t="s">
        <v>96</v>
      </c>
      <c r="G10621" t="str">
        <f>_xlfn.XLOOKUP(F10621,Product_Categories!A:A,Product_Categories!C:C,"Missing")</f>
        <v>Growth Tools</v>
      </c>
      <c r="H10621">
        <v>5876</v>
      </c>
      <c r="I10621">
        <v>354</v>
      </c>
      <c r="J10621" s="5">
        <v>1184.98</v>
      </c>
      <c r="K10621">
        <v>70</v>
      </c>
      <c r="L10621" s="5">
        <v>421.15</v>
      </c>
      <c r="M10621" s="4">
        <v>6.02</v>
      </c>
      <c r="N10621" s="4">
        <v>19.77</v>
      </c>
      <c r="O10621" s="4">
        <v>3.35</v>
      </c>
      <c r="P10621">
        <v>16.93</v>
      </c>
      <c r="Q10621" s="4">
        <v>0.36</v>
      </c>
    </row>
    <row r="10622" spans="1:17" x14ac:dyDescent="0.3">
      <c r="A10622" s="3">
        <v>45360</v>
      </c>
      <c r="B10622" s="11" t="str">
        <f t="shared" si="165"/>
        <v>Mar 2024</v>
      </c>
      <c r="C10622" t="s">
        <v>19</v>
      </c>
      <c r="D10622" t="s">
        <v>43</v>
      </c>
      <c r="E10622" t="s">
        <v>75</v>
      </c>
      <c r="F10622" t="s">
        <v>89</v>
      </c>
      <c r="G10622" t="str">
        <f>_xlfn.XLOOKUP(F10622,Product_Categories!A:A,Product_Categories!C:C,"Missing")</f>
        <v>Push Notifications</v>
      </c>
      <c r="H10622">
        <v>103763</v>
      </c>
      <c r="I10622">
        <v>12684</v>
      </c>
      <c r="J10622" s="5">
        <v>34549.69</v>
      </c>
      <c r="K10622">
        <v>951</v>
      </c>
      <c r="L10622" s="5">
        <v>7419.88</v>
      </c>
      <c r="M10622" s="4">
        <v>12.22</v>
      </c>
      <c r="N10622" s="4">
        <v>7.5</v>
      </c>
      <c r="O10622" s="4">
        <v>2.72</v>
      </c>
      <c r="P10622">
        <v>36.33</v>
      </c>
      <c r="Q10622" s="4">
        <v>0.21</v>
      </c>
    </row>
    <row r="10623" spans="1:17" x14ac:dyDescent="0.3">
      <c r="A10623" s="3">
        <v>45361</v>
      </c>
      <c r="B10623" s="11" t="str">
        <f t="shared" si="165"/>
        <v>Mar 2024</v>
      </c>
      <c r="C10623" t="s">
        <v>19</v>
      </c>
      <c r="D10623" t="s">
        <v>29</v>
      </c>
      <c r="E10623" t="s">
        <v>74</v>
      </c>
      <c r="F10623" t="s">
        <v>82</v>
      </c>
      <c r="G10623" t="str">
        <f>_xlfn.XLOOKUP(F10623,Product_Categories!A:A,Product_Categories!C:C,"Missing")</f>
        <v>Mobile Ads</v>
      </c>
      <c r="H10623">
        <v>14961</v>
      </c>
      <c r="I10623">
        <v>1591</v>
      </c>
      <c r="J10623" s="5">
        <v>1224.1500000000001</v>
      </c>
      <c r="K10623">
        <v>316</v>
      </c>
      <c r="L10623" s="5">
        <v>57623.33</v>
      </c>
      <c r="M10623" s="4">
        <v>10.63</v>
      </c>
      <c r="N10623" s="4">
        <v>19.86</v>
      </c>
      <c r="O10623" s="4">
        <v>0.77</v>
      </c>
      <c r="P10623">
        <v>3.87</v>
      </c>
      <c r="Q10623" s="4">
        <v>47.07</v>
      </c>
    </row>
    <row r="10624" spans="1:17" x14ac:dyDescent="0.3">
      <c r="A10624" s="3">
        <v>45361</v>
      </c>
      <c r="B10624" s="11" t="str">
        <f t="shared" si="165"/>
        <v>Mar 2024</v>
      </c>
      <c r="C10624" t="s">
        <v>18</v>
      </c>
      <c r="D10624" t="s">
        <v>38</v>
      </c>
      <c r="E10624" t="s">
        <v>75</v>
      </c>
      <c r="F10624" t="s">
        <v>97</v>
      </c>
      <c r="G10624" t="str">
        <f>_xlfn.XLOOKUP(F10624,Product_Categories!A:A,Product_Categories!C:C,"Missing")</f>
        <v>Webinars</v>
      </c>
      <c r="H10624">
        <v>119259</v>
      </c>
      <c r="I10624">
        <v>12419</v>
      </c>
      <c r="J10624" s="5">
        <v>5969.83</v>
      </c>
      <c r="K10624">
        <v>2108</v>
      </c>
      <c r="L10624" s="5">
        <v>210732.81</v>
      </c>
      <c r="M10624" s="4">
        <v>10.41</v>
      </c>
      <c r="N10624" s="4">
        <v>16.97</v>
      </c>
      <c r="O10624" s="4">
        <v>0.48</v>
      </c>
      <c r="P10624" s="4">
        <v>2.83</v>
      </c>
      <c r="Q10624" s="4">
        <v>35.299999999999997</v>
      </c>
    </row>
    <row r="10625" spans="1:17" x14ac:dyDescent="0.3">
      <c r="A10625" s="3">
        <v>45361</v>
      </c>
      <c r="B10625" s="11" t="str">
        <f t="shared" si="165"/>
        <v>Mar 2024</v>
      </c>
      <c r="C10625" t="s">
        <v>108</v>
      </c>
      <c r="D10625" t="s">
        <v>53</v>
      </c>
      <c r="E10625" t="s">
        <v>74</v>
      </c>
      <c r="F10625" t="s">
        <v>96</v>
      </c>
      <c r="G10625" t="str">
        <f>_xlfn.XLOOKUP(F10625,Product_Categories!A:A,Product_Categories!C:C,"Missing")</f>
        <v>Growth Tools</v>
      </c>
      <c r="H10625">
        <v>8190</v>
      </c>
      <c r="I10625">
        <v>1107</v>
      </c>
      <c r="J10625" s="5">
        <v>656.32</v>
      </c>
      <c r="K10625">
        <v>198</v>
      </c>
      <c r="L10625" s="5">
        <v>18527.349999999999</v>
      </c>
      <c r="M10625" s="4">
        <v>13.52</v>
      </c>
      <c r="N10625" s="4">
        <v>17.89</v>
      </c>
      <c r="O10625" s="4">
        <v>0.59</v>
      </c>
      <c r="P10625">
        <v>3.31</v>
      </c>
      <c r="Q10625" s="4">
        <v>28.23</v>
      </c>
    </row>
    <row r="10626" spans="1:17" x14ac:dyDescent="0.3">
      <c r="A10626" s="3">
        <v>45361</v>
      </c>
      <c r="B10626" s="11" t="str">
        <f t="shared" ref="B10626:B10689" si="166">TEXT(A10626, "mmm yyyy")</f>
        <v>Mar 2024</v>
      </c>
      <c r="C10626" t="s">
        <v>21</v>
      </c>
      <c r="D10626" t="s">
        <v>39</v>
      </c>
      <c r="E10626" t="s">
        <v>76</v>
      </c>
      <c r="F10626" t="s">
        <v>99</v>
      </c>
      <c r="G10626" t="str">
        <f>_xlfn.XLOOKUP(F10626,Product_Categories!A:A,Product_Categories!C:C,"Missing")</f>
        <v>Planning</v>
      </c>
      <c r="H10626">
        <v>77817</v>
      </c>
      <c r="I10626">
        <v>942</v>
      </c>
      <c r="J10626" s="5">
        <v>456.44</v>
      </c>
      <c r="K10626">
        <v>194</v>
      </c>
      <c r="L10626" s="5">
        <v>10506.04</v>
      </c>
      <c r="M10626" s="4">
        <v>1.21</v>
      </c>
      <c r="N10626" s="4">
        <v>20.59</v>
      </c>
      <c r="O10626" s="4">
        <v>0.48</v>
      </c>
      <c r="P10626">
        <v>2.35</v>
      </c>
      <c r="Q10626" s="4">
        <v>23.02</v>
      </c>
    </row>
    <row r="10627" spans="1:17" x14ac:dyDescent="0.3">
      <c r="A10627" s="3">
        <v>45361</v>
      </c>
      <c r="B10627" s="11" t="str">
        <f t="shared" si="166"/>
        <v>Mar 2024</v>
      </c>
      <c r="C10627" t="s">
        <v>107</v>
      </c>
      <c r="D10627" t="s">
        <v>27</v>
      </c>
      <c r="E10627" t="s">
        <v>75</v>
      </c>
      <c r="F10627" t="s">
        <v>100</v>
      </c>
      <c r="G10627" t="str">
        <f>_xlfn.XLOOKUP(F10627,Product_Categories!A:A,Product_Categories!C:C,"Missing")</f>
        <v>Forms</v>
      </c>
      <c r="H10627">
        <v>130551</v>
      </c>
      <c r="I10627">
        <v>19367</v>
      </c>
      <c r="J10627" s="5">
        <v>13030.61</v>
      </c>
      <c r="K10627">
        <v>3685</v>
      </c>
      <c r="L10627" s="5">
        <v>273848.23</v>
      </c>
      <c r="M10627" s="4">
        <v>14.83</v>
      </c>
      <c r="N10627" s="4">
        <v>19.03</v>
      </c>
      <c r="O10627" s="4">
        <v>0.67</v>
      </c>
      <c r="P10627">
        <v>3.54</v>
      </c>
      <c r="Q10627" s="4">
        <v>21.02</v>
      </c>
    </row>
    <row r="10628" spans="1:17" x14ac:dyDescent="0.3">
      <c r="A10628" s="3">
        <v>45361</v>
      </c>
      <c r="B10628" s="11" t="str">
        <f t="shared" si="166"/>
        <v>Mar 2024</v>
      </c>
      <c r="C10628" t="s">
        <v>19</v>
      </c>
      <c r="D10628" t="s">
        <v>40</v>
      </c>
      <c r="E10628" t="s">
        <v>73</v>
      </c>
      <c r="F10628" t="s">
        <v>96</v>
      </c>
      <c r="G10628" t="str">
        <f>_xlfn.XLOOKUP(F10628,Product_Categories!A:A,Product_Categories!C:C,"Missing")</f>
        <v>Growth Tools</v>
      </c>
      <c r="H10628">
        <v>149947</v>
      </c>
      <c r="I10628">
        <v>12518</v>
      </c>
      <c r="J10628" s="5">
        <v>18934.89</v>
      </c>
      <c r="K10628">
        <v>2001</v>
      </c>
      <c r="L10628" s="5">
        <v>392152.55</v>
      </c>
      <c r="M10628" s="4">
        <v>8.35</v>
      </c>
      <c r="N10628" s="4">
        <v>15.98</v>
      </c>
      <c r="O10628" s="4">
        <v>1.51</v>
      </c>
      <c r="P10628">
        <v>9.4600000000000009</v>
      </c>
      <c r="Q10628" s="4">
        <v>20.71</v>
      </c>
    </row>
    <row r="10629" spans="1:17" x14ac:dyDescent="0.3">
      <c r="A10629" s="3">
        <v>45361</v>
      </c>
      <c r="B10629" s="11" t="str">
        <f t="shared" si="166"/>
        <v>Mar 2024</v>
      </c>
      <c r="C10629" t="s">
        <v>21</v>
      </c>
      <c r="D10629" t="s">
        <v>27</v>
      </c>
      <c r="E10629" t="s">
        <v>74</v>
      </c>
      <c r="F10629" t="s">
        <v>79</v>
      </c>
      <c r="G10629" t="str">
        <f>_xlfn.XLOOKUP(F10629,Product_Categories!A:A,Product_Categories!C:C,"Missing")</f>
        <v>Email Marketing</v>
      </c>
      <c r="H10629">
        <v>28229</v>
      </c>
      <c r="I10629">
        <v>2070</v>
      </c>
      <c r="J10629" s="5">
        <v>4379</v>
      </c>
      <c r="K10629">
        <v>418</v>
      </c>
      <c r="L10629" s="5">
        <v>75659.34</v>
      </c>
      <c r="M10629" s="4">
        <v>7.33</v>
      </c>
      <c r="N10629" s="4">
        <v>20.190000000000001</v>
      </c>
      <c r="O10629" s="4">
        <v>2.12</v>
      </c>
      <c r="P10629">
        <v>10.48</v>
      </c>
      <c r="Q10629" s="4">
        <v>17.28</v>
      </c>
    </row>
    <row r="10630" spans="1:17" x14ac:dyDescent="0.3">
      <c r="A10630" s="3">
        <v>45361</v>
      </c>
      <c r="B10630" s="11" t="str">
        <f t="shared" si="166"/>
        <v>Mar 2024</v>
      </c>
      <c r="C10630" t="s">
        <v>19</v>
      </c>
      <c r="D10630" t="s">
        <v>23</v>
      </c>
      <c r="E10630" t="s">
        <v>73</v>
      </c>
      <c r="F10630" t="s">
        <v>95</v>
      </c>
      <c r="G10630" t="str">
        <f>_xlfn.XLOOKUP(F10630,Product_Categories!A:A,Product_Categories!C:C,"Missing")</f>
        <v>Analytics</v>
      </c>
      <c r="H10630">
        <v>126378</v>
      </c>
      <c r="I10630">
        <v>8042</v>
      </c>
      <c r="J10630" s="5">
        <v>19532.73</v>
      </c>
      <c r="K10630">
        <v>1716</v>
      </c>
      <c r="L10630" s="5">
        <v>333379.45</v>
      </c>
      <c r="M10630" s="4">
        <v>6.36</v>
      </c>
      <c r="N10630" s="4">
        <v>21.34</v>
      </c>
      <c r="O10630" s="4">
        <v>2.4300000000000002</v>
      </c>
      <c r="P10630">
        <v>11.38</v>
      </c>
      <c r="Q10630" s="4">
        <v>17.07</v>
      </c>
    </row>
    <row r="10631" spans="1:17" x14ac:dyDescent="0.3">
      <c r="A10631" s="3">
        <v>45361</v>
      </c>
      <c r="B10631" s="11" t="str">
        <f t="shared" si="166"/>
        <v>Mar 2024</v>
      </c>
      <c r="C10631" t="s">
        <v>107</v>
      </c>
      <c r="D10631" t="s">
        <v>72</v>
      </c>
      <c r="E10631" t="s">
        <v>76</v>
      </c>
      <c r="F10631" t="s">
        <v>85</v>
      </c>
      <c r="G10631" t="str">
        <f>_xlfn.XLOOKUP(F10631,Product_Categories!A:A,Product_Categories!C:C,"Missing")</f>
        <v>Budgeting</v>
      </c>
      <c r="H10631">
        <v>38688</v>
      </c>
      <c r="I10631">
        <v>1836</v>
      </c>
      <c r="J10631" s="5">
        <v>1427.86</v>
      </c>
      <c r="K10631">
        <v>205</v>
      </c>
      <c r="L10631" s="5">
        <v>22679.82</v>
      </c>
      <c r="M10631" s="4">
        <v>4.75</v>
      </c>
      <c r="N10631" s="4">
        <v>11.17</v>
      </c>
      <c r="O10631" s="4">
        <v>0.78</v>
      </c>
      <c r="P10631">
        <v>6.97</v>
      </c>
      <c r="Q10631" s="4">
        <v>15.88</v>
      </c>
    </row>
    <row r="10632" spans="1:17" x14ac:dyDescent="0.3">
      <c r="A10632" s="3">
        <v>45361</v>
      </c>
      <c r="B10632" s="11" t="str">
        <f t="shared" si="166"/>
        <v>Mar 2024</v>
      </c>
      <c r="C10632" t="s">
        <v>107</v>
      </c>
      <c r="D10632" t="s">
        <v>59</v>
      </c>
      <c r="E10632" t="s">
        <v>75</v>
      </c>
      <c r="F10632" t="s">
        <v>102</v>
      </c>
      <c r="G10632" t="str">
        <f>_xlfn.XLOOKUP(F10632,Product_Categories!A:A,Product_Categories!C:C,"Missing")</f>
        <v>Website Tools</v>
      </c>
      <c r="H10632">
        <v>21606</v>
      </c>
      <c r="I10632">
        <v>3162</v>
      </c>
      <c r="J10632" s="5">
        <v>2775.7</v>
      </c>
      <c r="K10632">
        <v>559</v>
      </c>
      <c r="L10632" s="5">
        <v>42933.93</v>
      </c>
      <c r="M10632" s="4">
        <v>14.63</v>
      </c>
      <c r="N10632" s="4">
        <v>17.68</v>
      </c>
      <c r="O10632" s="4">
        <v>0.88</v>
      </c>
      <c r="P10632">
        <v>4.97</v>
      </c>
      <c r="Q10632" s="4">
        <v>15.47</v>
      </c>
    </row>
    <row r="10633" spans="1:17" x14ac:dyDescent="0.3">
      <c r="A10633" s="3">
        <v>45361</v>
      </c>
      <c r="B10633" s="11" t="str">
        <f t="shared" si="166"/>
        <v>Mar 2024</v>
      </c>
      <c r="C10633" t="s">
        <v>17</v>
      </c>
      <c r="D10633" t="s">
        <v>28</v>
      </c>
      <c r="E10633" t="s">
        <v>74</v>
      </c>
      <c r="F10633" t="s">
        <v>102</v>
      </c>
      <c r="G10633" t="str">
        <f>_xlfn.XLOOKUP(F10633,Product_Categories!A:A,Product_Categories!C:C,"Missing")</f>
        <v>Website Tools</v>
      </c>
      <c r="H10633">
        <v>14727</v>
      </c>
      <c r="I10633">
        <v>1551</v>
      </c>
      <c r="J10633" s="5">
        <v>1931.98</v>
      </c>
      <c r="K10633">
        <v>162</v>
      </c>
      <c r="L10633" s="5">
        <v>29104.37</v>
      </c>
      <c r="M10633" s="4">
        <v>10.53</v>
      </c>
      <c r="N10633" s="4">
        <v>10.44</v>
      </c>
      <c r="O10633" s="4">
        <v>1.25</v>
      </c>
      <c r="P10633" s="4">
        <v>11.93</v>
      </c>
      <c r="Q10633" s="4">
        <v>15.06</v>
      </c>
    </row>
    <row r="10634" spans="1:17" x14ac:dyDescent="0.3">
      <c r="A10634" s="3">
        <v>45361</v>
      </c>
      <c r="B10634" s="11" t="str">
        <f t="shared" si="166"/>
        <v>Mar 2024</v>
      </c>
      <c r="C10634" t="s">
        <v>108</v>
      </c>
      <c r="D10634" t="s">
        <v>42</v>
      </c>
      <c r="E10634" t="s">
        <v>73</v>
      </c>
      <c r="F10634" t="s">
        <v>102</v>
      </c>
      <c r="G10634" t="str">
        <f>_xlfn.XLOOKUP(F10634,Product_Categories!A:A,Product_Categories!C:C,"Missing")</f>
        <v>Website Tools</v>
      </c>
      <c r="H10634">
        <v>10451</v>
      </c>
      <c r="I10634">
        <v>927</v>
      </c>
      <c r="J10634" s="5">
        <v>775.8</v>
      </c>
      <c r="K10634">
        <v>82</v>
      </c>
      <c r="L10634" s="5">
        <v>10609.64</v>
      </c>
      <c r="M10634" s="4">
        <v>8.8699999999999992</v>
      </c>
      <c r="N10634" s="4">
        <v>8.85</v>
      </c>
      <c r="O10634" s="4">
        <v>0.84</v>
      </c>
      <c r="P10634">
        <v>9.4600000000000009</v>
      </c>
      <c r="Q10634" s="4">
        <v>13.68</v>
      </c>
    </row>
    <row r="10635" spans="1:17" x14ac:dyDescent="0.3">
      <c r="A10635" s="3">
        <v>45361</v>
      </c>
      <c r="B10635" s="11" t="str">
        <f t="shared" si="166"/>
        <v>Mar 2024</v>
      </c>
      <c r="C10635" t="s">
        <v>17</v>
      </c>
      <c r="D10635" t="s">
        <v>62</v>
      </c>
      <c r="E10635" t="s">
        <v>75</v>
      </c>
      <c r="F10635" t="s">
        <v>84</v>
      </c>
      <c r="G10635" t="str">
        <f>_xlfn.XLOOKUP(F10635,Product_Categories!A:A,Product_Categories!C:C,"Missing")</f>
        <v>Marketing Suite</v>
      </c>
      <c r="H10635">
        <v>19610</v>
      </c>
      <c r="I10635">
        <v>931</v>
      </c>
      <c r="J10635" s="5">
        <v>1626.95</v>
      </c>
      <c r="K10635">
        <v>146</v>
      </c>
      <c r="L10635" s="5">
        <v>22150.1</v>
      </c>
      <c r="M10635" s="4">
        <v>4.75</v>
      </c>
      <c r="N10635" s="4">
        <v>15.68</v>
      </c>
      <c r="O10635" s="4">
        <v>1.75</v>
      </c>
      <c r="P10635" s="4">
        <v>11.14</v>
      </c>
      <c r="Q10635" s="4">
        <v>13.61</v>
      </c>
    </row>
    <row r="10636" spans="1:17" x14ac:dyDescent="0.3">
      <c r="A10636" s="3">
        <v>45361</v>
      </c>
      <c r="B10636" s="11" t="str">
        <f t="shared" si="166"/>
        <v>Mar 2024</v>
      </c>
      <c r="C10636" t="s">
        <v>19</v>
      </c>
      <c r="D10636" t="s">
        <v>25</v>
      </c>
      <c r="E10636" t="s">
        <v>75</v>
      </c>
      <c r="F10636" t="s">
        <v>93</v>
      </c>
      <c r="G10636" t="str">
        <f>_xlfn.XLOOKUP(F10636,Product_Categories!A:A,Product_Categories!C:C,"Missing")</f>
        <v>Social Media</v>
      </c>
      <c r="H10636">
        <v>49166</v>
      </c>
      <c r="I10636">
        <v>2873</v>
      </c>
      <c r="J10636" s="5">
        <v>6039.94</v>
      </c>
      <c r="K10636">
        <v>429</v>
      </c>
      <c r="L10636" s="5">
        <v>78649.899999999994</v>
      </c>
      <c r="M10636" s="4">
        <v>5.84</v>
      </c>
      <c r="N10636" s="4">
        <v>14.93</v>
      </c>
      <c r="O10636" s="4">
        <v>2.1</v>
      </c>
      <c r="P10636">
        <v>14.08</v>
      </c>
      <c r="Q10636" s="4">
        <v>13.02</v>
      </c>
    </row>
    <row r="10637" spans="1:17" x14ac:dyDescent="0.3">
      <c r="A10637" s="3">
        <v>45361</v>
      </c>
      <c r="B10637" s="11" t="str">
        <f t="shared" si="166"/>
        <v>Mar 2024</v>
      </c>
      <c r="C10637" t="s">
        <v>21</v>
      </c>
      <c r="D10637" t="s">
        <v>56</v>
      </c>
      <c r="E10637" t="s">
        <v>74</v>
      </c>
      <c r="F10637" t="s">
        <v>78</v>
      </c>
      <c r="G10637" t="str">
        <f>_xlfn.XLOOKUP(F10637,Product_Categories!A:A,Product_Categories!C:C,"Missing")</f>
        <v>Audience Analytics</v>
      </c>
      <c r="H10637">
        <v>141742</v>
      </c>
      <c r="I10637">
        <v>7488</v>
      </c>
      <c r="J10637" s="5">
        <v>10239.469999999999</v>
      </c>
      <c r="K10637">
        <v>1637</v>
      </c>
      <c r="L10637" s="5">
        <v>131793.20000000001</v>
      </c>
      <c r="M10637" s="4">
        <v>5.28</v>
      </c>
      <c r="N10637" s="4">
        <v>21.86</v>
      </c>
      <c r="O10637" s="4">
        <v>1.37</v>
      </c>
      <c r="P10637">
        <v>6.26</v>
      </c>
      <c r="Q10637" s="4">
        <v>12.87</v>
      </c>
    </row>
    <row r="10638" spans="1:17" x14ac:dyDescent="0.3">
      <c r="A10638" s="3">
        <v>45361</v>
      </c>
      <c r="B10638" s="11" t="str">
        <f t="shared" si="166"/>
        <v>Mar 2024</v>
      </c>
      <c r="C10638" t="s">
        <v>108</v>
      </c>
      <c r="D10638" t="s">
        <v>23</v>
      </c>
      <c r="E10638" t="s">
        <v>75</v>
      </c>
      <c r="F10638" t="s">
        <v>97</v>
      </c>
      <c r="G10638" t="str">
        <f>_xlfn.XLOOKUP(F10638,Product_Categories!A:A,Product_Categories!C:C,"Missing")</f>
        <v>Webinars</v>
      </c>
      <c r="H10638">
        <v>130337</v>
      </c>
      <c r="I10638">
        <v>12947</v>
      </c>
      <c r="J10638" s="5">
        <v>36628.26</v>
      </c>
      <c r="K10638">
        <v>2547</v>
      </c>
      <c r="L10638" s="5">
        <v>443043.36</v>
      </c>
      <c r="M10638" s="4">
        <v>9.93</v>
      </c>
      <c r="N10638" s="4">
        <v>19.670000000000002</v>
      </c>
      <c r="O10638" s="4">
        <v>2.83</v>
      </c>
      <c r="P10638">
        <v>14.38</v>
      </c>
      <c r="Q10638" s="4">
        <v>12.1</v>
      </c>
    </row>
    <row r="10639" spans="1:17" x14ac:dyDescent="0.3">
      <c r="A10639" s="3">
        <v>45361</v>
      </c>
      <c r="B10639" s="11" t="str">
        <f t="shared" si="166"/>
        <v>Mar 2024</v>
      </c>
      <c r="C10639" t="s">
        <v>19</v>
      </c>
      <c r="D10639" t="s">
        <v>48</v>
      </c>
      <c r="E10639" t="s">
        <v>74</v>
      </c>
      <c r="F10639" t="s">
        <v>81</v>
      </c>
      <c r="G10639" t="str">
        <f>_xlfn.XLOOKUP(F10639,Product_Categories!A:A,Product_Categories!C:C,"Missing")</f>
        <v>Lead Management</v>
      </c>
      <c r="H10639">
        <v>139222</v>
      </c>
      <c r="I10639">
        <v>11585</v>
      </c>
      <c r="J10639" s="5">
        <v>24930.400000000001</v>
      </c>
      <c r="K10639">
        <v>2488</v>
      </c>
      <c r="L10639" s="5">
        <v>284223.02</v>
      </c>
      <c r="M10639" s="4">
        <v>8.32</v>
      </c>
      <c r="N10639" s="4">
        <v>21.48</v>
      </c>
      <c r="O10639" s="4">
        <v>2.15</v>
      </c>
      <c r="P10639">
        <v>10.02</v>
      </c>
      <c r="Q10639" s="4">
        <v>11.4</v>
      </c>
    </row>
    <row r="10640" spans="1:17" x14ac:dyDescent="0.3">
      <c r="A10640" s="3">
        <v>45361</v>
      </c>
      <c r="B10640" s="11" t="str">
        <f t="shared" si="166"/>
        <v>Mar 2024</v>
      </c>
      <c r="C10640" t="s">
        <v>108</v>
      </c>
      <c r="D10640" t="s">
        <v>49</v>
      </c>
      <c r="E10640" t="s">
        <v>75</v>
      </c>
      <c r="F10640" t="s">
        <v>83</v>
      </c>
      <c r="G10640" t="str">
        <f>_xlfn.XLOOKUP(F10640,Product_Categories!A:A,Product_Categories!C:C,"Missing")</f>
        <v>UX</v>
      </c>
      <c r="H10640">
        <v>123987</v>
      </c>
      <c r="I10640">
        <v>4079</v>
      </c>
      <c r="J10640" s="5">
        <v>11422.28</v>
      </c>
      <c r="K10640">
        <v>738</v>
      </c>
      <c r="L10640" s="5">
        <v>129739.2</v>
      </c>
      <c r="M10640" s="4">
        <v>3.29</v>
      </c>
      <c r="N10640" s="4">
        <v>18.09</v>
      </c>
      <c r="O10640" s="4">
        <v>2.8</v>
      </c>
      <c r="P10640">
        <v>15.48</v>
      </c>
      <c r="Q10640" s="4">
        <v>11.36</v>
      </c>
    </row>
    <row r="10641" spans="1:17" x14ac:dyDescent="0.3">
      <c r="A10641" s="3">
        <v>45361</v>
      </c>
      <c r="B10641" s="11" t="str">
        <f t="shared" si="166"/>
        <v>Mar 2024</v>
      </c>
      <c r="C10641" t="s">
        <v>107</v>
      </c>
      <c r="D10641" t="s">
        <v>70</v>
      </c>
      <c r="E10641" t="s">
        <v>74</v>
      </c>
      <c r="F10641" t="s">
        <v>78</v>
      </c>
      <c r="G10641" t="str">
        <f>_xlfn.XLOOKUP(F10641,Product_Categories!A:A,Product_Categories!C:C,"Missing")</f>
        <v>Audience Analytics</v>
      </c>
      <c r="H10641">
        <v>119872</v>
      </c>
      <c r="I10641">
        <v>6547</v>
      </c>
      <c r="J10641" s="5">
        <v>5788.7</v>
      </c>
      <c r="K10641">
        <v>788</v>
      </c>
      <c r="L10641" s="5">
        <v>65354.2</v>
      </c>
      <c r="M10641" s="4">
        <v>5.46</v>
      </c>
      <c r="N10641" s="4">
        <v>12.04</v>
      </c>
      <c r="O10641" s="4">
        <v>0.88</v>
      </c>
      <c r="P10641">
        <v>7.35</v>
      </c>
      <c r="Q10641" s="4">
        <v>11.29</v>
      </c>
    </row>
    <row r="10642" spans="1:17" x14ac:dyDescent="0.3">
      <c r="A10642" s="3">
        <v>45361</v>
      </c>
      <c r="B10642" s="11" t="str">
        <f t="shared" si="166"/>
        <v>Mar 2024</v>
      </c>
      <c r="C10642" t="s">
        <v>18</v>
      </c>
      <c r="D10642" t="s">
        <v>37</v>
      </c>
      <c r="E10642" t="s">
        <v>73</v>
      </c>
      <c r="F10642" t="s">
        <v>105</v>
      </c>
      <c r="G10642" t="str">
        <f>_xlfn.XLOOKUP(F10642,Product_Categories!A:A,Product_Categories!C:C,"Missing")</f>
        <v>Storage</v>
      </c>
      <c r="H10642">
        <v>137237</v>
      </c>
      <c r="I10642">
        <v>8726</v>
      </c>
      <c r="J10642" s="5">
        <v>27759.48</v>
      </c>
      <c r="K10642">
        <v>1528</v>
      </c>
      <c r="L10642" s="5">
        <v>303194.46000000002</v>
      </c>
      <c r="M10642" s="4">
        <v>6.36</v>
      </c>
      <c r="N10642" s="4">
        <v>17.510000000000002</v>
      </c>
      <c r="O10642" s="4">
        <v>3.18</v>
      </c>
      <c r="P10642" s="4">
        <v>18.170000000000002</v>
      </c>
      <c r="Q10642" s="4">
        <v>10.92</v>
      </c>
    </row>
    <row r="10643" spans="1:17" x14ac:dyDescent="0.3">
      <c r="A10643" s="3">
        <v>45361</v>
      </c>
      <c r="B10643" s="11" t="str">
        <f t="shared" si="166"/>
        <v>Mar 2024</v>
      </c>
      <c r="C10643" t="s">
        <v>108</v>
      </c>
      <c r="D10643" t="s">
        <v>38</v>
      </c>
      <c r="E10643" t="s">
        <v>74</v>
      </c>
      <c r="F10643" t="s">
        <v>81</v>
      </c>
      <c r="G10643" t="str">
        <f>_xlfn.XLOOKUP(F10643,Product_Categories!A:A,Product_Categories!C:C,"Missing")</f>
        <v>Lead Management</v>
      </c>
      <c r="H10643">
        <v>30896</v>
      </c>
      <c r="I10643">
        <v>4050</v>
      </c>
      <c r="J10643" s="5">
        <v>5123.55</v>
      </c>
      <c r="K10643">
        <v>348</v>
      </c>
      <c r="L10643" s="5">
        <v>55040.160000000003</v>
      </c>
      <c r="M10643" s="4">
        <v>13.11</v>
      </c>
      <c r="N10643" s="4">
        <v>8.59</v>
      </c>
      <c r="O10643" s="4">
        <v>1.27</v>
      </c>
      <c r="P10643">
        <v>14.72</v>
      </c>
      <c r="Q10643" s="4">
        <v>10.74</v>
      </c>
    </row>
    <row r="10644" spans="1:17" x14ac:dyDescent="0.3">
      <c r="A10644" s="3">
        <v>45361</v>
      </c>
      <c r="B10644" s="11" t="str">
        <f t="shared" si="166"/>
        <v>Mar 2024</v>
      </c>
      <c r="C10644" t="s">
        <v>108</v>
      </c>
      <c r="D10644" t="s">
        <v>42</v>
      </c>
      <c r="E10644" t="s">
        <v>73</v>
      </c>
      <c r="F10644" t="s">
        <v>85</v>
      </c>
      <c r="G10644" t="str">
        <f>_xlfn.XLOOKUP(F10644,Product_Categories!A:A,Product_Categories!C:C,"Missing")</f>
        <v>Budgeting</v>
      </c>
      <c r="H10644">
        <v>134149</v>
      </c>
      <c r="I10644">
        <v>6244</v>
      </c>
      <c r="J10644" s="5">
        <v>13372.39</v>
      </c>
      <c r="K10644">
        <v>1204</v>
      </c>
      <c r="L10644" s="5">
        <v>138317.56</v>
      </c>
      <c r="M10644" s="4">
        <v>4.6500000000000004</v>
      </c>
      <c r="N10644" s="4">
        <v>19.28</v>
      </c>
      <c r="O10644" s="4">
        <v>2.14</v>
      </c>
      <c r="P10644">
        <v>11.11</v>
      </c>
      <c r="Q10644" s="4">
        <v>10.34</v>
      </c>
    </row>
    <row r="10645" spans="1:17" x14ac:dyDescent="0.3">
      <c r="A10645" s="3">
        <v>45361</v>
      </c>
      <c r="B10645" s="11" t="str">
        <f t="shared" si="166"/>
        <v>Mar 2024</v>
      </c>
      <c r="C10645" t="s">
        <v>107</v>
      </c>
      <c r="D10645" t="s">
        <v>68</v>
      </c>
      <c r="E10645" t="s">
        <v>76</v>
      </c>
      <c r="F10645" t="s">
        <v>100</v>
      </c>
      <c r="G10645" t="str">
        <f>_xlfn.XLOOKUP(F10645,Product_Categories!A:A,Product_Categories!C:C,"Missing")</f>
        <v>Forms</v>
      </c>
      <c r="H10645">
        <v>28423</v>
      </c>
      <c r="I10645">
        <v>3316</v>
      </c>
      <c r="J10645" s="5">
        <v>1592.92</v>
      </c>
      <c r="K10645">
        <v>550</v>
      </c>
      <c r="L10645" s="5">
        <v>13696.05</v>
      </c>
      <c r="M10645" s="4">
        <v>11.67</v>
      </c>
      <c r="N10645" s="4">
        <v>16.59</v>
      </c>
      <c r="O10645" s="4">
        <v>0.48</v>
      </c>
      <c r="P10645">
        <v>2.9</v>
      </c>
      <c r="Q10645" s="4">
        <v>8.6</v>
      </c>
    </row>
    <row r="10646" spans="1:17" x14ac:dyDescent="0.3">
      <c r="A10646" s="3">
        <v>45361</v>
      </c>
      <c r="B10646" s="11" t="str">
        <f t="shared" si="166"/>
        <v>Mar 2024</v>
      </c>
      <c r="C10646" t="s">
        <v>108</v>
      </c>
      <c r="D10646" t="s">
        <v>35</v>
      </c>
      <c r="E10646" t="s">
        <v>73</v>
      </c>
      <c r="F10646" t="s">
        <v>100</v>
      </c>
      <c r="G10646" t="str">
        <f>_xlfn.XLOOKUP(F10646,Product_Categories!A:A,Product_Categories!C:C,"Missing")</f>
        <v>Forms</v>
      </c>
      <c r="H10646">
        <v>64742</v>
      </c>
      <c r="I10646">
        <v>7417</v>
      </c>
      <c r="J10646" s="5">
        <v>14309.25</v>
      </c>
      <c r="K10646">
        <v>1519</v>
      </c>
      <c r="L10646" s="5">
        <v>122422.64</v>
      </c>
      <c r="M10646" s="4">
        <v>11.46</v>
      </c>
      <c r="N10646" s="4">
        <v>20.48</v>
      </c>
      <c r="O10646" s="4">
        <v>1.93</v>
      </c>
      <c r="P10646">
        <v>9.42</v>
      </c>
      <c r="Q10646" s="4">
        <v>8.56</v>
      </c>
    </row>
    <row r="10647" spans="1:17" x14ac:dyDescent="0.3">
      <c r="A10647" s="3">
        <v>45361</v>
      </c>
      <c r="B10647" s="11" t="str">
        <f t="shared" si="166"/>
        <v>Mar 2024</v>
      </c>
      <c r="C10647" t="s">
        <v>18</v>
      </c>
      <c r="D10647" t="s">
        <v>70</v>
      </c>
      <c r="E10647" t="s">
        <v>75</v>
      </c>
      <c r="F10647" t="s">
        <v>87</v>
      </c>
      <c r="G10647" t="str">
        <f>_xlfn.XLOOKUP(F10647,Product_Categories!A:A,Product_Categories!C:C,"Missing")</f>
        <v>AdTech</v>
      </c>
      <c r="H10647">
        <v>23246</v>
      </c>
      <c r="I10647">
        <v>3388</v>
      </c>
      <c r="J10647" s="5">
        <v>12288.66</v>
      </c>
      <c r="K10647">
        <v>721</v>
      </c>
      <c r="L10647" s="5">
        <v>103043.73</v>
      </c>
      <c r="M10647" s="4">
        <v>14.57</v>
      </c>
      <c r="N10647" s="4">
        <v>21.28</v>
      </c>
      <c r="O10647" s="4">
        <v>3.63</v>
      </c>
      <c r="P10647" s="4">
        <v>17.04</v>
      </c>
      <c r="Q10647" s="4">
        <v>8.39</v>
      </c>
    </row>
    <row r="10648" spans="1:17" x14ac:dyDescent="0.3">
      <c r="A10648" s="3">
        <v>45361</v>
      </c>
      <c r="B10648" s="11" t="str">
        <f t="shared" si="166"/>
        <v>Mar 2024</v>
      </c>
      <c r="C10648" t="s">
        <v>108</v>
      </c>
      <c r="D10648" t="s">
        <v>68</v>
      </c>
      <c r="E10648" t="s">
        <v>73</v>
      </c>
      <c r="F10648" t="s">
        <v>82</v>
      </c>
      <c r="G10648" t="str">
        <f>_xlfn.XLOOKUP(F10648,Product_Categories!A:A,Product_Categories!C:C,"Missing")</f>
        <v>Mobile Ads</v>
      </c>
      <c r="H10648">
        <v>147858</v>
      </c>
      <c r="I10648">
        <v>14268</v>
      </c>
      <c r="J10648" s="5">
        <v>29973.8</v>
      </c>
      <c r="K10648">
        <v>2305</v>
      </c>
      <c r="L10648" s="5">
        <v>233093.08</v>
      </c>
      <c r="M10648" s="4">
        <v>9.65</v>
      </c>
      <c r="N10648" s="4">
        <v>16.16</v>
      </c>
      <c r="O10648" s="4">
        <v>2.1</v>
      </c>
      <c r="P10648">
        <v>13</v>
      </c>
      <c r="Q10648" s="4">
        <v>7.78</v>
      </c>
    </row>
    <row r="10649" spans="1:17" x14ac:dyDescent="0.3">
      <c r="A10649" s="3">
        <v>45361</v>
      </c>
      <c r="B10649" s="11" t="str">
        <f t="shared" si="166"/>
        <v>Mar 2024</v>
      </c>
      <c r="C10649" t="s">
        <v>21</v>
      </c>
      <c r="D10649" t="s">
        <v>46</v>
      </c>
      <c r="E10649" t="s">
        <v>74</v>
      </c>
      <c r="F10649" t="s">
        <v>84</v>
      </c>
      <c r="G10649" t="str">
        <f>_xlfn.XLOOKUP(F10649,Product_Categories!A:A,Product_Categories!C:C,"Missing")</f>
        <v>Marketing Suite</v>
      </c>
      <c r="H10649">
        <v>59696</v>
      </c>
      <c r="I10649">
        <v>5872</v>
      </c>
      <c r="J10649" s="5">
        <v>12509.66</v>
      </c>
      <c r="K10649">
        <v>1081</v>
      </c>
      <c r="L10649" s="5">
        <v>96375.49</v>
      </c>
      <c r="M10649" s="4">
        <v>9.84</v>
      </c>
      <c r="N10649" s="4">
        <v>18.41</v>
      </c>
      <c r="O10649" s="4">
        <v>2.13</v>
      </c>
      <c r="P10649">
        <v>11.57</v>
      </c>
      <c r="Q10649" s="4">
        <v>7.7</v>
      </c>
    </row>
    <row r="10650" spans="1:17" x14ac:dyDescent="0.3">
      <c r="A10650" s="3">
        <v>45361</v>
      </c>
      <c r="B10650" s="11" t="str">
        <f t="shared" si="166"/>
        <v>Mar 2024</v>
      </c>
      <c r="C10650" t="s">
        <v>108</v>
      </c>
      <c r="D10650" t="s">
        <v>71</v>
      </c>
      <c r="E10650" t="s">
        <v>73</v>
      </c>
      <c r="F10650" t="s">
        <v>92</v>
      </c>
      <c r="G10650" t="str">
        <f>_xlfn.XLOOKUP(F10650,Product_Categories!A:A,Product_Categories!C:C,"Missing")</f>
        <v>Design</v>
      </c>
      <c r="H10650">
        <v>25037</v>
      </c>
      <c r="I10650">
        <v>3463</v>
      </c>
      <c r="J10650" s="5">
        <v>5134.34</v>
      </c>
      <c r="K10650">
        <v>460</v>
      </c>
      <c r="L10650" s="5">
        <v>39207.85</v>
      </c>
      <c r="M10650" s="4">
        <v>13.83</v>
      </c>
      <c r="N10650" s="4">
        <v>13.28</v>
      </c>
      <c r="O10650" s="4">
        <v>1.48</v>
      </c>
      <c r="P10650">
        <v>11.16</v>
      </c>
      <c r="Q10650" s="4">
        <v>7.64</v>
      </c>
    </row>
    <row r="10651" spans="1:17" x14ac:dyDescent="0.3">
      <c r="A10651" s="3">
        <v>45361</v>
      </c>
      <c r="B10651" s="11" t="str">
        <f t="shared" si="166"/>
        <v>Mar 2024</v>
      </c>
      <c r="C10651" t="s">
        <v>19</v>
      </c>
      <c r="D10651" t="s">
        <v>62</v>
      </c>
      <c r="E10651" t="s">
        <v>74</v>
      </c>
      <c r="F10651" t="s">
        <v>78</v>
      </c>
      <c r="G10651" t="str">
        <f>_xlfn.XLOOKUP(F10651,Product_Categories!A:A,Product_Categories!C:C,"Missing")</f>
        <v>Audience Analytics</v>
      </c>
      <c r="H10651">
        <v>92085</v>
      </c>
      <c r="I10651">
        <v>8743</v>
      </c>
      <c r="J10651" s="5">
        <v>27322.78</v>
      </c>
      <c r="K10651">
        <v>1194</v>
      </c>
      <c r="L10651" s="5">
        <v>205450.34</v>
      </c>
      <c r="M10651" s="4">
        <v>9.49</v>
      </c>
      <c r="N10651" s="4">
        <v>13.66</v>
      </c>
      <c r="O10651" s="4">
        <v>3.13</v>
      </c>
      <c r="P10651">
        <v>22.88</v>
      </c>
      <c r="Q10651" s="4">
        <v>7.52</v>
      </c>
    </row>
    <row r="10652" spans="1:17" x14ac:dyDescent="0.3">
      <c r="A10652" s="3">
        <v>45361</v>
      </c>
      <c r="B10652" s="11" t="str">
        <f t="shared" si="166"/>
        <v>Mar 2024</v>
      </c>
      <c r="C10652" t="s">
        <v>21</v>
      </c>
      <c r="D10652" t="s">
        <v>70</v>
      </c>
      <c r="E10652" t="s">
        <v>73</v>
      </c>
      <c r="F10652" t="s">
        <v>106</v>
      </c>
      <c r="G10652" t="str">
        <f>_xlfn.XLOOKUP(F10652,Product_Categories!A:A,Product_Categories!C:C,"Missing")</f>
        <v>Reporting</v>
      </c>
      <c r="H10652">
        <v>3418</v>
      </c>
      <c r="I10652">
        <v>272</v>
      </c>
      <c r="J10652" s="5">
        <v>645.32000000000005</v>
      </c>
      <c r="K10652">
        <v>59</v>
      </c>
      <c r="L10652" s="5">
        <v>4712.1099999999997</v>
      </c>
      <c r="M10652" s="4">
        <v>7.96</v>
      </c>
      <c r="N10652" s="4">
        <v>21.69</v>
      </c>
      <c r="O10652" s="4">
        <v>2.37</v>
      </c>
      <c r="P10652">
        <v>10.94</v>
      </c>
      <c r="Q10652" s="4">
        <v>7.3</v>
      </c>
    </row>
    <row r="10653" spans="1:17" x14ac:dyDescent="0.3">
      <c r="A10653" s="3">
        <v>45361</v>
      </c>
      <c r="B10653" s="11" t="str">
        <f t="shared" si="166"/>
        <v>Mar 2024</v>
      </c>
      <c r="C10653" t="s">
        <v>17</v>
      </c>
      <c r="D10653" t="s">
        <v>55</v>
      </c>
      <c r="E10653" t="s">
        <v>74</v>
      </c>
      <c r="F10653" t="s">
        <v>96</v>
      </c>
      <c r="G10653" t="str">
        <f>_xlfn.XLOOKUP(F10653,Product_Categories!A:A,Product_Categories!C:C,"Missing")</f>
        <v>Growth Tools</v>
      </c>
      <c r="H10653">
        <v>8567</v>
      </c>
      <c r="I10653">
        <v>189</v>
      </c>
      <c r="J10653" s="5">
        <v>393.24</v>
      </c>
      <c r="K10653">
        <v>35</v>
      </c>
      <c r="L10653" s="5">
        <v>2794.66</v>
      </c>
      <c r="M10653" s="4">
        <v>2.21</v>
      </c>
      <c r="N10653" s="4">
        <v>18.52</v>
      </c>
      <c r="O10653" s="4">
        <v>2.08</v>
      </c>
      <c r="P10653" s="4">
        <v>11.24</v>
      </c>
      <c r="Q10653" s="4">
        <v>7.11</v>
      </c>
    </row>
    <row r="10654" spans="1:17" x14ac:dyDescent="0.3">
      <c r="A10654" s="3">
        <v>45361</v>
      </c>
      <c r="B10654" s="11" t="str">
        <f t="shared" si="166"/>
        <v>Mar 2024</v>
      </c>
      <c r="C10654" t="s">
        <v>107</v>
      </c>
      <c r="D10654" t="s">
        <v>23</v>
      </c>
      <c r="E10654" t="s">
        <v>75</v>
      </c>
      <c r="F10654" t="s">
        <v>95</v>
      </c>
      <c r="G10654" t="str">
        <f>_xlfn.XLOOKUP(F10654,Product_Categories!A:A,Product_Categories!C:C,"Missing")</f>
        <v>Analytics</v>
      </c>
      <c r="H10654">
        <v>121786</v>
      </c>
      <c r="I10654">
        <v>11722</v>
      </c>
      <c r="J10654" s="5">
        <v>21174.01</v>
      </c>
      <c r="K10654">
        <v>1306</v>
      </c>
      <c r="L10654" s="5">
        <v>148660.45000000001</v>
      </c>
      <c r="M10654" s="4">
        <v>9.6300000000000008</v>
      </c>
      <c r="N10654" s="4">
        <v>11.14</v>
      </c>
      <c r="O10654" s="4">
        <v>1.81</v>
      </c>
      <c r="P10654">
        <v>16.21</v>
      </c>
      <c r="Q10654" s="4">
        <v>7.02</v>
      </c>
    </row>
    <row r="10655" spans="1:17" x14ac:dyDescent="0.3">
      <c r="A10655" s="3">
        <v>45361</v>
      </c>
      <c r="B10655" s="11" t="str">
        <f t="shared" si="166"/>
        <v>Mar 2024</v>
      </c>
      <c r="C10655" t="s">
        <v>107</v>
      </c>
      <c r="D10655" t="s">
        <v>69</v>
      </c>
      <c r="E10655" t="s">
        <v>75</v>
      </c>
      <c r="F10655" t="s">
        <v>89</v>
      </c>
      <c r="G10655" t="str">
        <f>_xlfn.XLOOKUP(F10655,Product_Categories!A:A,Product_Categories!C:C,"Missing")</f>
        <v>Push Notifications</v>
      </c>
      <c r="H10655">
        <v>96204</v>
      </c>
      <c r="I10655">
        <v>778</v>
      </c>
      <c r="J10655" s="5">
        <v>2257.4299999999998</v>
      </c>
      <c r="K10655">
        <v>85</v>
      </c>
      <c r="L10655" s="5">
        <v>15670.1</v>
      </c>
      <c r="M10655" s="4">
        <v>0.81</v>
      </c>
      <c r="N10655" s="4">
        <v>10.93</v>
      </c>
      <c r="O10655" s="4">
        <v>2.9</v>
      </c>
      <c r="P10655">
        <v>26.56</v>
      </c>
      <c r="Q10655" s="4">
        <v>6.94</v>
      </c>
    </row>
    <row r="10656" spans="1:17" x14ac:dyDescent="0.3">
      <c r="A10656" s="3">
        <v>45361</v>
      </c>
      <c r="B10656" s="11" t="str">
        <f t="shared" si="166"/>
        <v>Mar 2024</v>
      </c>
      <c r="C10656" t="s">
        <v>107</v>
      </c>
      <c r="D10656" t="s">
        <v>62</v>
      </c>
      <c r="E10656" t="s">
        <v>76</v>
      </c>
      <c r="F10656" t="s">
        <v>104</v>
      </c>
      <c r="G10656" t="str">
        <f>_xlfn.XLOOKUP(F10656,Product_Categories!A:A,Product_Categories!C:C,"Missing")</f>
        <v>Surveys</v>
      </c>
      <c r="H10656">
        <v>60616</v>
      </c>
      <c r="I10656">
        <v>2113</v>
      </c>
      <c r="J10656" s="5">
        <v>4450.8</v>
      </c>
      <c r="K10656">
        <v>188</v>
      </c>
      <c r="L10656" s="5">
        <v>29805.47</v>
      </c>
      <c r="M10656" s="4">
        <v>3.49</v>
      </c>
      <c r="N10656" s="4">
        <v>8.9</v>
      </c>
      <c r="O10656" s="4">
        <v>2.11</v>
      </c>
      <c r="P10656">
        <v>23.67</v>
      </c>
      <c r="Q10656" s="4">
        <v>6.7</v>
      </c>
    </row>
    <row r="10657" spans="1:17" x14ac:dyDescent="0.3">
      <c r="A10657" s="3">
        <v>45361</v>
      </c>
      <c r="B10657" s="11" t="str">
        <f t="shared" si="166"/>
        <v>Mar 2024</v>
      </c>
      <c r="C10657" t="s">
        <v>108</v>
      </c>
      <c r="D10657" t="s">
        <v>64</v>
      </c>
      <c r="E10657" t="s">
        <v>76</v>
      </c>
      <c r="F10657" t="s">
        <v>106</v>
      </c>
      <c r="G10657" t="str">
        <f>_xlfn.XLOOKUP(F10657,Product_Categories!A:A,Product_Categories!C:C,"Missing")</f>
        <v>Reporting</v>
      </c>
      <c r="H10657">
        <v>76252</v>
      </c>
      <c r="I10657">
        <v>2592</v>
      </c>
      <c r="J10657" s="5">
        <v>9342.68</v>
      </c>
      <c r="K10657">
        <v>311</v>
      </c>
      <c r="L10657" s="5">
        <v>61715.21</v>
      </c>
      <c r="M10657" s="4">
        <v>3.4</v>
      </c>
      <c r="N10657" s="4">
        <v>12</v>
      </c>
      <c r="O10657" s="4">
        <v>3.6</v>
      </c>
      <c r="P10657">
        <v>30.04</v>
      </c>
      <c r="Q10657" s="4">
        <v>6.61</v>
      </c>
    </row>
    <row r="10658" spans="1:17" x14ac:dyDescent="0.3">
      <c r="A10658" s="3">
        <v>45361</v>
      </c>
      <c r="B10658" s="11" t="str">
        <f t="shared" si="166"/>
        <v>Mar 2024</v>
      </c>
      <c r="C10658" t="s">
        <v>19</v>
      </c>
      <c r="D10658" t="s">
        <v>51</v>
      </c>
      <c r="E10658" t="s">
        <v>75</v>
      </c>
      <c r="F10658" t="s">
        <v>90</v>
      </c>
      <c r="G10658" t="str">
        <f>_xlfn.XLOOKUP(F10658,Product_Categories!A:A,Product_Categories!C:C,"Missing")</f>
        <v>Brand Monitoring</v>
      </c>
      <c r="H10658">
        <v>95540</v>
      </c>
      <c r="I10658">
        <v>2730</v>
      </c>
      <c r="J10658" s="5">
        <v>3667</v>
      </c>
      <c r="K10658">
        <v>121</v>
      </c>
      <c r="L10658" s="5">
        <v>22310.07</v>
      </c>
      <c r="M10658" s="4">
        <v>2.86</v>
      </c>
      <c r="N10658" s="4">
        <v>4.43</v>
      </c>
      <c r="O10658" s="4">
        <v>1.34</v>
      </c>
      <c r="P10658">
        <v>30.31</v>
      </c>
      <c r="Q10658" s="4">
        <v>6.08</v>
      </c>
    </row>
    <row r="10659" spans="1:17" x14ac:dyDescent="0.3">
      <c r="A10659" s="3">
        <v>45361</v>
      </c>
      <c r="B10659" s="11" t="str">
        <f t="shared" si="166"/>
        <v>Mar 2024</v>
      </c>
      <c r="C10659" t="s">
        <v>19</v>
      </c>
      <c r="D10659" t="s">
        <v>70</v>
      </c>
      <c r="E10659" t="s">
        <v>74</v>
      </c>
      <c r="F10659" t="s">
        <v>100</v>
      </c>
      <c r="G10659" t="str">
        <f>_xlfn.XLOOKUP(F10659,Product_Categories!A:A,Product_Categories!C:C,"Missing")</f>
        <v>Forms</v>
      </c>
      <c r="H10659">
        <v>116040</v>
      </c>
      <c r="I10659">
        <v>2210</v>
      </c>
      <c r="J10659" s="5">
        <v>3021.5</v>
      </c>
      <c r="K10659">
        <v>87</v>
      </c>
      <c r="L10659" s="5">
        <v>17336.25</v>
      </c>
      <c r="M10659" s="4">
        <v>1.9</v>
      </c>
      <c r="N10659" s="4">
        <v>3.94</v>
      </c>
      <c r="O10659" s="4">
        <v>1.37</v>
      </c>
      <c r="P10659">
        <v>34.729999999999997</v>
      </c>
      <c r="Q10659" s="4">
        <v>5.74</v>
      </c>
    </row>
    <row r="10660" spans="1:17" x14ac:dyDescent="0.3">
      <c r="A10660" s="3">
        <v>45361</v>
      </c>
      <c r="B10660" s="11" t="str">
        <f t="shared" si="166"/>
        <v>Mar 2024</v>
      </c>
      <c r="C10660" t="s">
        <v>21</v>
      </c>
      <c r="D10660" t="s">
        <v>65</v>
      </c>
      <c r="E10660" t="s">
        <v>73</v>
      </c>
      <c r="F10660" t="s">
        <v>91</v>
      </c>
      <c r="G10660" t="str">
        <f>_xlfn.XLOOKUP(F10660,Product_Categories!A:A,Product_Categories!C:C,"Missing")</f>
        <v>Affiliate</v>
      </c>
      <c r="H10660">
        <v>107672</v>
      </c>
      <c r="I10660">
        <v>9344</v>
      </c>
      <c r="J10660" s="5">
        <v>15990.76</v>
      </c>
      <c r="K10660">
        <v>563</v>
      </c>
      <c r="L10660" s="5">
        <v>84773.52</v>
      </c>
      <c r="M10660" s="4">
        <v>8.68</v>
      </c>
      <c r="N10660" s="4">
        <v>6.03</v>
      </c>
      <c r="O10660" s="4">
        <v>1.71</v>
      </c>
      <c r="P10660">
        <v>28.4</v>
      </c>
      <c r="Q10660" s="4">
        <v>5.3</v>
      </c>
    </row>
    <row r="10661" spans="1:17" x14ac:dyDescent="0.3">
      <c r="A10661" s="3">
        <v>45361</v>
      </c>
      <c r="B10661" s="11" t="str">
        <f t="shared" si="166"/>
        <v>Mar 2024</v>
      </c>
      <c r="C10661" t="s">
        <v>21</v>
      </c>
      <c r="D10661" t="s">
        <v>69</v>
      </c>
      <c r="E10661" t="s">
        <v>75</v>
      </c>
      <c r="F10661" t="s">
        <v>96</v>
      </c>
      <c r="G10661" t="str">
        <f>_xlfn.XLOOKUP(F10661,Product_Categories!A:A,Product_Categories!C:C,"Missing")</f>
        <v>Growth Tools</v>
      </c>
      <c r="H10661">
        <v>126485</v>
      </c>
      <c r="I10661">
        <v>11583</v>
      </c>
      <c r="J10661" s="5">
        <v>21559.08</v>
      </c>
      <c r="K10661">
        <v>1301</v>
      </c>
      <c r="L10661" s="5">
        <v>113716.66</v>
      </c>
      <c r="M10661" s="4">
        <v>9.16</v>
      </c>
      <c r="N10661" s="4">
        <v>11.23</v>
      </c>
      <c r="O10661" s="4">
        <v>1.86</v>
      </c>
      <c r="P10661">
        <v>16.57</v>
      </c>
      <c r="Q10661" s="4">
        <v>5.27</v>
      </c>
    </row>
    <row r="10662" spans="1:17" x14ac:dyDescent="0.3">
      <c r="A10662" s="3">
        <v>45361</v>
      </c>
      <c r="B10662" s="11" t="str">
        <f t="shared" si="166"/>
        <v>Mar 2024</v>
      </c>
      <c r="C10662" t="s">
        <v>19</v>
      </c>
      <c r="D10662" t="s">
        <v>68</v>
      </c>
      <c r="E10662" t="s">
        <v>75</v>
      </c>
      <c r="F10662" t="s">
        <v>85</v>
      </c>
      <c r="G10662" t="str">
        <f>_xlfn.XLOOKUP(F10662,Product_Categories!A:A,Product_Categories!C:C,"Missing")</f>
        <v>Budgeting</v>
      </c>
      <c r="H10662">
        <v>95742</v>
      </c>
      <c r="I10662">
        <v>13249</v>
      </c>
      <c r="J10662" s="5">
        <v>28486.080000000002</v>
      </c>
      <c r="K10662">
        <v>1136</v>
      </c>
      <c r="L10662" s="5">
        <v>147378.43</v>
      </c>
      <c r="M10662" s="4">
        <v>13.84</v>
      </c>
      <c r="N10662" s="4">
        <v>8.57</v>
      </c>
      <c r="O10662" s="4">
        <v>2.15</v>
      </c>
      <c r="P10662">
        <v>25.08</v>
      </c>
      <c r="Q10662" s="4">
        <v>5.17</v>
      </c>
    </row>
    <row r="10663" spans="1:17" x14ac:dyDescent="0.3">
      <c r="A10663" s="3">
        <v>45361</v>
      </c>
      <c r="B10663" s="11" t="str">
        <f t="shared" si="166"/>
        <v>Mar 2024</v>
      </c>
      <c r="C10663" t="s">
        <v>18</v>
      </c>
      <c r="D10663" t="s">
        <v>37</v>
      </c>
      <c r="E10663" t="s">
        <v>76</v>
      </c>
      <c r="F10663" t="s">
        <v>105</v>
      </c>
      <c r="G10663" t="str">
        <f>_xlfn.XLOOKUP(F10663,Product_Categories!A:A,Product_Categories!C:C,"Missing")</f>
        <v>Storage</v>
      </c>
      <c r="H10663">
        <v>124850</v>
      </c>
      <c r="I10663">
        <v>6689</v>
      </c>
      <c r="J10663" s="5">
        <v>24027.14</v>
      </c>
      <c r="K10663">
        <v>1287</v>
      </c>
      <c r="L10663" s="5">
        <v>115756.98</v>
      </c>
      <c r="M10663" s="4">
        <v>5.36</v>
      </c>
      <c r="N10663" s="4">
        <v>19.239999999999998</v>
      </c>
      <c r="O10663" s="4">
        <v>3.59</v>
      </c>
      <c r="P10663" s="4">
        <v>18.670000000000002</v>
      </c>
      <c r="Q10663" s="4">
        <v>4.82</v>
      </c>
    </row>
    <row r="10664" spans="1:17" x14ac:dyDescent="0.3">
      <c r="A10664" s="3">
        <v>45361</v>
      </c>
      <c r="B10664" s="11" t="str">
        <f t="shared" si="166"/>
        <v>Mar 2024</v>
      </c>
      <c r="C10664" t="s">
        <v>18</v>
      </c>
      <c r="D10664" t="s">
        <v>33</v>
      </c>
      <c r="E10664" t="s">
        <v>75</v>
      </c>
      <c r="F10664" t="s">
        <v>79</v>
      </c>
      <c r="G10664" t="str">
        <f>_xlfn.XLOOKUP(F10664,Product_Categories!A:A,Product_Categories!C:C,"Missing")</f>
        <v>Email Marketing</v>
      </c>
      <c r="H10664">
        <v>125921</v>
      </c>
      <c r="I10664">
        <v>13296</v>
      </c>
      <c r="J10664" s="5">
        <v>26831.05</v>
      </c>
      <c r="K10664">
        <v>1339</v>
      </c>
      <c r="L10664" s="5">
        <v>125689.9</v>
      </c>
      <c r="M10664" s="4">
        <v>10.56</v>
      </c>
      <c r="N10664" s="4">
        <v>10.07</v>
      </c>
      <c r="O10664" s="4">
        <v>2.02</v>
      </c>
      <c r="P10664" s="4">
        <v>20.04</v>
      </c>
      <c r="Q10664" s="4">
        <v>4.68</v>
      </c>
    </row>
    <row r="10665" spans="1:17" x14ac:dyDescent="0.3">
      <c r="A10665" s="3">
        <v>45361</v>
      </c>
      <c r="B10665" s="11" t="str">
        <f t="shared" si="166"/>
        <v>Mar 2024</v>
      </c>
      <c r="C10665" t="s">
        <v>19</v>
      </c>
      <c r="D10665" t="s">
        <v>43</v>
      </c>
      <c r="E10665" t="s">
        <v>73</v>
      </c>
      <c r="F10665" t="s">
        <v>90</v>
      </c>
      <c r="G10665" t="str">
        <f>_xlfn.XLOOKUP(F10665,Product_Categories!A:A,Product_Categories!C:C,"Missing")</f>
        <v>Brand Monitoring</v>
      </c>
      <c r="H10665">
        <v>86027</v>
      </c>
      <c r="I10665">
        <v>12627</v>
      </c>
      <c r="J10665" s="5">
        <v>27148.68</v>
      </c>
      <c r="K10665">
        <v>1318</v>
      </c>
      <c r="L10665" s="5">
        <v>125911.24</v>
      </c>
      <c r="M10665" s="4">
        <v>14.68</v>
      </c>
      <c r="N10665" s="4">
        <v>10.44</v>
      </c>
      <c r="O10665" s="4">
        <v>2.15</v>
      </c>
      <c r="P10665">
        <v>20.6</v>
      </c>
      <c r="Q10665" s="4">
        <v>4.6399999999999997</v>
      </c>
    </row>
    <row r="10666" spans="1:17" x14ac:dyDescent="0.3">
      <c r="A10666" s="3">
        <v>45361</v>
      </c>
      <c r="B10666" s="11" t="str">
        <f t="shared" si="166"/>
        <v>Mar 2024</v>
      </c>
      <c r="C10666" t="s">
        <v>18</v>
      </c>
      <c r="D10666" t="s">
        <v>59</v>
      </c>
      <c r="E10666" t="s">
        <v>73</v>
      </c>
      <c r="F10666" t="s">
        <v>98</v>
      </c>
      <c r="G10666" t="str">
        <f>_xlfn.XLOOKUP(F10666,Product_Categories!A:A,Product_Categories!C:C,"Missing")</f>
        <v>Video</v>
      </c>
      <c r="H10666">
        <v>15468</v>
      </c>
      <c r="I10666">
        <v>1997</v>
      </c>
      <c r="J10666" s="5">
        <v>2688.67</v>
      </c>
      <c r="K10666">
        <v>381</v>
      </c>
      <c r="L10666" s="5">
        <v>12246.61</v>
      </c>
      <c r="M10666" s="4">
        <v>12.91</v>
      </c>
      <c r="N10666" s="4">
        <v>19.079999999999998</v>
      </c>
      <c r="O10666" s="4">
        <v>1.35</v>
      </c>
      <c r="P10666" s="4">
        <v>7.06</v>
      </c>
      <c r="Q10666" s="4">
        <v>4.55</v>
      </c>
    </row>
    <row r="10667" spans="1:17" x14ac:dyDescent="0.3">
      <c r="A10667" s="3">
        <v>45361</v>
      </c>
      <c r="B10667" s="11" t="str">
        <f t="shared" si="166"/>
        <v>Mar 2024</v>
      </c>
      <c r="C10667" t="s">
        <v>107</v>
      </c>
      <c r="D10667" t="s">
        <v>25</v>
      </c>
      <c r="E10667" t="s">
        <v>76</v>
      </c>
      <c r="F10667" t="s">
        <v>81</v>
      </c>
      <c r="G10667" t="str">
        <f>_xlfn.XLOOKUP(F10667,Product_Categories!A:A,Product_Categories!C:C,"Missing")</f>
        <v>Lead Management</v>
      </c>
      <c r="H10667">
        <v>7355</v>
      </c>
      <c r="I10667">
        <v>416</v>
      </c>
      <c r="J10667" s="5">
        <v>521.48</v>
      </c>
      <c r="K10667">
        <v>48</v>
      </c>
      <c r="L10667" s="5">
        <v>2187.6799999999998</v>
      </c>
      <c r="M10667" s="4">
        <v>5.66</v>
      </c>
      <c r="N10667" s="4">
        <v>11.54</v>
      </c>
      <c r="O10667" s="4">
        <v>1.25</v>
      </c>
      <c r="P10667">
        <v>10.86</v>
      </c>
      <c r="Q10667" s="4">
        <v>4.2</v>
      </c>
    </row>
    <row r="10668" spans="1:17" x14ac:dyDescent="0.3">
      <c r="A10668" s="3">
        <v>45361</v>
      </c>
      <c r="B10668" s="11" t="str">
        <f t="shared" si="166"/>
        <v>Mar 2024</v>
      </c>
      <c r="C10668" t="s">
        <v>108</v>
      </c>
      <c r="D10668" t="s">
        <v>23</v>
      </c>
      <c r="E10668" t="s">
        <v>76</v>
      </c>
      <c r="F10668" t="s">
        <v>103</v>
      </c>
      <c r="G10668" t="str">
        <f>_xlfn.XLOOKUP(F10668,Product_Categories!A:A,Product_Categories!C:C,"Missing")</f>
        <v>Automation</v>
      </c>
      <c r="H10668">
        <v>101302</v>
      </c>
      <c r="I10668">
        <v>5393</v>
      </c>
      <c r="J10668" s="5">
        <v>15649.54</v>
      </c>
      <c r="K10668">
        <v>901</v>
      </c>
      <c r="L10668" s="5">
        <v>65192.82</v>
      </c>
      <c r="M10668" s="4">
        <v>5.32</v>
      </c>
      <c r="N10668" s="4">
        <v>16.71</v>
      </c>
      <c r="O10668" s="4">
        <v>2.9</v>
      </c>
      <c r="P10668">
        <v>17.37</v>
      </c>
      <c r="Q10668" s="4">
        <v>4.17</v>
      </c>
    </row>
    <row r="10669" spans="1:17" x14ac:dyDescent="0.3">
      <c r="A10669" s="3">
        <v>45361</v>
      </c>
      <c r="B10669" s="11" t="str">
        <f t="shared" si="166"/>
        <v>Mar 2024</v>
      </c>
      <c r="C10669" t="s">
        <v>21</v>
      </c>
      <c r="D10669" t="s">
        <v>38</v>
      </c>
      <c r="E10669" t="s">
        <v>76</v>
      </c>
      <c r="F10669" t="s">
        <v>77</v>
      </c>
      <c r="G10669" t="str">
        <f>_xlfn.XLOOKUP(F10669,Product_Categories!A:A,Product_Categories!C:C,"Missing")</f>
        <v>SEO</v>
      </c>
      <c r="H10669">
        <v>100996</v>
      </c>
      <c r="I10669">
        <v>10346</v>
      </c>
      <c r="J10669" s="5">
        <v>7966.8</v>
      </c>
      <c r="K10669">
        <v>714</v>
      </c>
      <c r="L10669" s="5">
        <v>31485.21</v>
      </c>
      <c r="M10669" s="4">
        <v>10.24</v>
      </c>
      <c r="N10669" s="4">
        <v>6.9</v>
      </c>
      <c r="O10669" s="4">
        <v>0.77</v>
      </c>
      <c r="P10669">
        <v>11.16</v>
      </c>
      <c r="Q10669" s="4">
        <v>3.95</v>
      </c>
    </row>
    <row r="10670" spans="1:17" x14ac:dyDescent="0.3">
      <c r="A10670" s="3">
        <v>45361</v>
      </c>
      <c r="B10670" s="11" t="str">
        <f t="shared" si="166"/>
        <v>Mar 2024</v>
      </c>
      <c r="C10670" t="s">
        <v>108</v>
      </c>
      <c r="D10670" t="s">
        <v>60</v>
      </c>
      <c r="E10670" t="s">
        <v>75</v>
      </c>
      <c r="F10670" t="s">
        <v>81</v>
      </c>
      <c r="G10670" t="str">
        <f>_xlfn.XLOOKUP(F10670,Product_Categories!A:A,Product_Categories!C:C,"Missing")</f>
        <v>Lead Management</v>
      </c>
      <c r="H10670">
        <v>137049</v>
      </c>
      <c r="I10670">
        <v>11030</v>
      </c>
      <c r="J10670" s="5">
        <v>10388.950000000001</v>
      </c>
      <c r="K10670">
        <v>1880</v>
      </c>
      <c r="L10670" s="5">
        <v>40944.300000000003</v>
      </c>
      <c r="M10670" s="4">
        <v>8.0500000000000007</v>
      </c>
      <c r="N10670" s="4">
        <v>17.04</v>
      </c>
      <c r="O10670" s="4">
        <v>0.94</v>
      </c>
      <c r="P10670">
        <v>5.53</v>
      </c>
      <c r="Q10670" s="4">
        <v>3.94</v>
      </c>
    </row>
    <row r="10671" spans="1:17" x14ac:dyDescent="0.3">
      <c r="A10671" s="3">
        <v>45361</v>
      </c>
      <c r="B10671" s="11" t="str">
        <f t="shared" si="166"/>
        <v>Mar 2024</v>
      </c>
      <c r="C10671" t="s">
        <v>21</v>
      </c>
      <c r="D10671" t="s">
        <v>38</v>
      </c>
      <c r="E10671" t="s">
        <v>74</v>
      </c>
      <c r="F10671" t="s">
        <v>96</v>
      </c>
      <c r="G10671" t="str">
        <f>_xlfn.XLOOKUP(F10671,Product_Categories!A:A,Product_Categories!C:C,"Missing")</f>
        <v>Growth Tools</v>
      </c>
      <c r="H10671">
        <v>24964</v>
      </c>
      <c r="I10671">
        <v>2788</v>
      </c>
      <c r="J10671" s="5">
        <v>7407.34</v>
      </c>
      <c r="K10671">
        <v>379</v>
      </c>
      <c r="L10671" s="5">
        <v>29062.82</v>
      </c>
      <c r="M10671" s="4">
        <v>11.17</v>
      </c>
      <c r="N10671" s="4">
        <v>13.59</v>
      </c>
      <c r="O10671" s="4">
        <v>2.66</v>
      </c>
      <c r="P10671">
        <v>19.54</v>
      </c>
      <c r="Q10671" s="4">
        <v>3.92</v>
      </c>
    </row>
    <row r="10672" spans="1:17" x14ac:dyDescent="0.3">
      <c r="A10672" s="3">
        <v>45361</v>
      </c>
      <c r="B10672" s="11" t="str">
        <f t="shared" si="166"/>
        <v>Mar 2024</v>
      </c>
      <c r="C10672" t="s">
        <v>18</v>
      </c>
      <c r="D10672" t="s">
        <v>50</v>
      </c>
      <c r="E10672" t="s">
        <v>73</v>
      </c>
      <c r="F10672" t="s">
        <v>98</v>
      </c>
      <c r="G10672" t="str">
        <f>_xlfn.XLOOKUP(F10672,Product_Categories!A:A,Product_Categories!C:C,"Missing")</f>
        <v>Video</v>
      </c>
      <c r="H10672">
        <v>120680</v>
      </c>
      <c r="I10672">
        <v>10701</v>
      </c>
      <c r="J10672" s="5">
        <v>42580.24</v>
      </c>
      <c r="K10672">
        <v>2076</v>
      </c>
      <c r="L10672" s="5">
        <v>160778.54999999999</v>
      </c>
      <c r="M10672" s="4">
        <v>8.8699999999999992</v>
      </c>
      <c r="N10672" s="4">
        <v>19.399999999999999</v>
      </c>
      <c r="O10672" s="4">
        <v>3.98</v>
      </c>
      <c r="P10672" s="4">
        <v>20.51</v>
      </c>
      <c r="Q10672" s="4">
        <v>3.78</v>
      </c>
    </row>
    <row r="10673" spans="1:17" x14ac:dyDescent="0.3">
      <c r="A10673" s="3">
        <v>45361</v>
      </c>
      <c r="B10673" s="11" t="str">
        <f t="shared" si="166"/>
        <v>Mar 2024</v>
      </c>
      <c r="C10673" t="s">
        <v>18</v>
      </c>
      <c r="D10673" t="s">
        <v>39</v>
      </c>
      <c r="E10673" t="s">
        <v>75</v>
      </c>
      <c r="F10673" t="s">
        <v>95</v>
      </c>
      <c r="G10673" t="str">
        <f>_xlfn.XLOOKUP(F10673,Product_Categories!A:A,Product_Categories!C:C,"Missing")</f>
        <v>Analytics</v>
      </c>
      <c r="H10673">
        <v>146118</v>
      </c>
      <c r="I10673">
        <v>20275</v>
      </c>
      <c r="J10673" s="5">
        <v>78990.009999999995</v>
      </c>
      <c r="K10673">
        <v>3593</v>
      </c>
      <c r="L10673" s="5">
        <v>293128.96999999997</v>
      </c>
      <c r="M10673" s="4">
        <v>13.88</v>
      </c>
      <c r="N10673" s="4">
        <v>17.72</v>
      </c>
      <c r="O10673" s="4">
        <v>3.9</v>
      </c>
      <c r="P10673" s="4">
        <v>21.98</v>
      </c>
      <c r="Q10673" s="4">
        <v>3.71</v>
      </c>
    </row>
    <row r="10674" spans="1:17" x14ac:dyDescent="0.3">
      <c r="A10674" s="3">
        <v>45361</v>
      </c>
      <c r="B10674" s="11" t="str">
        <f t="shared" si="166"/>
        <v>Mar 2024</v>
      </c>
      <c r="C10674" t="s">
        <v>108</v>
      </c>
      <c r="D10674" t="s">
        <v>38</v>
      </c>
      <c r="E10674" t="s">
        <v>76</v>
      </c>
      <c r="F10674" t="s">
        <v>102</v>
      </c>
      <c r="G10674" t="str">
        <f>_xlfn.XLOOKUP(F10674,Product_Categories!A:A,Product_Categories!C:C,"Missing")</f>
        <v>Website Tools</v>
      </c>
      <c r="H10674">
        <v>144293</v>
      </c>
      <c r="I10674">
        <v>17705</v>
      </c>
      <c r="J10674" s="5">
        <v>27444.22</v>
      </c>
      <c r="K10674">
        <v>552</v>
      </c>
      <c r="L10674" s="5">
        <v>94817.93</v>
      </c>
      <c r="M10674" s="4">
        <v>12.27</v>
      </c>
      <c r="N10674" s="4">
        <v>3.12</v>
      </c>
      <c r="O10674" s="4">
        <v>1.55</v>
      </c>
      <c r="P10674">
        <v>49.72</v>
      </c>
      <c r="Q10674" s="4">
        <v>3.45</v>
      </c>
    </row>
    <row r="10675" spans="1:17" x14ac:dyDescent="0.3">
      <c r="A10675" s="3">
        <v>45361</v>
      </c>
      <c r="B10675" s="11" t="str">
        <f t="shared" si="166"/>
        <v>Mar 2024</v>
      </c>
      <c r="C10675" t="s">
        <v>108</v>
      </c>
      <c r="D10675" t="s">
        <v>53</v>
      </c>
      <c r="E10675" t="s">
        <v>75</v>
      </c>
      <c r="F10675" t="s">
        <v>103</v>
      </c>
      <c r="G10675" t="str">
        <f>_xlfn.XLOOKUP(F10675,Product_Categories!A:A,Product_Categories!C:C,"Missing")</f>
        <v>Automation</v>
      </c>
      <c r="H10675">
        <v>85348</v>
      </c>
      <c r="I10675">
        <v>6555</v>
      </c>
      <c r="J10675" s="5">
        <v>24178.799999999999</v>
      </c>
      <c r="K10675">
        <v>1359</v>
      </c>
      <c r="L10675" s="5">
        <v>78283.100000000006</v>
      </c>
      <c r="M10675" s="4">
        <v>7.68</v>
      </c>
      <c r="N10675" s="4">
        <v>20.73</v>
      </c>
      <c r="O10675" s="4">
        <v>3.69</v>
      </c>
      <c r="P10675">
        <v>17.79</v>
      </c>
      <c r="Q10675" s="4">
        <v>3.24</v>
      </c>
    </row>
    <row r="10676" spans="1:17" x14ac:dyDescent="0.3">
      <c r="A10676" s="3">
        <v>45361</v>
      </c>
      <c r="B10676" s="11" t="str">
        <f t="shared" si="166"/>
        <v>Mar 2024</v>
      </c>
      <c r="C10676" t="s">
        <v>17</v>
      </c>
      <c r="D10676" t="s">
        <v>39</v>
      </c>
      <c r="E10676" t="s">
        <v>74</v>
      </c>
      <c r="F10676" t="s">
        <v>99</v>
      </c>
      <c r="G10676" t="str">
        <f>_xlfn.XLOOKUP(F10676,Product_Categories!A:A,Product_Categories!C:C,"Missing")</f>
        <v>Planning</v>
      </c>
      <c r="H10676">
        <v>126444</v>
      </c>
      <c r="I10676">
        <v>10737</v>
      </c>
      <c r="J10676" s="5">
        <v>23584.17</v>
      </c>
      <c r="K10676">
        <v>2034</v>
      </c>
      <c r="L10676" s="5">
        <v>73900.34</v>
      </c>
      <c r="M10676" s="4">
        <v>8.49</v>
      </c>
      <c r="N10676" s="4">
        <v>18.940000000000001</v>
      </c>
      <c r="O10676" s="4">
        <v>2.2000000000000002</v>
      </c>
      <c r="P10676" s="4">
        <v>11.59</v>
      </c>
      <c r="Q10676" s="4">
        <v>3.13</v>
      </c>
    </row>
    <row r="10677" spans="1:17" x14ac:dyDescent="0.3">
      <c r="A10677" s="3">
        <v>45361</v>
      </c>
      <c r="B10677" s="11" t="str">
        <f t="shared" si="166"/>
        <v>Mar 2024</v>
      </c>
      <c r="C10677" t="s">
        <v>18</v>
      </c>
      <c r="D10677" t="s">
        <v>47</v>
      </c>
      <c r="E10677" t="s">
        <v>76</v>
      </c>
      <c r="F10677" t="s">
        <v>101</v>
      </c>
      <c r="G10677" t="str">
        <f>_xlfn.XLOOKUP(F10677,Product_Categories!A:A,Product_Categories!C:C,"Missing")</f>
        <v>Conversion</v>
      </c>
      <c r="H10677">
        <v>46154</v>
      </c>
      <c r="I10677">
        <v>404</v>
      </c>
      <c r="J10677" s="5">
        <v>414.71</v>
      </c>
      <c r="K10677">
        <v>60</v>
      </c>
      <c r="L10677" s="5">
        <v>1161.33</v>
      </c>
      <c r="M10677" s="4">
        <v>0.88</v>
      </c>
      <c r="N10677" s="4">
        <v>14.85</v>
      </c>
      <c r="O10677" s="4">
        <v>1.03</v>
      </c>
      <c r="P10677" s="4">
        <v>6.91</v>
      </c>
      <c r="Q10677" s="4">
        <v>2.8</v>
      </c>
    </row>
    <row r="10678" spans="1:17" x14ac:dyDescent="0.3">
      <c r="A10678" s="3">
        <v>45361</v>
      </c>
      <c r="B10678" s="11" t="str">
        <f t="shared" si="166"/>
        <v>Mar 2024</v>
      </c>
      <c r="C10678" t="s">
        <v>17</v>
      </c>
      <c r="D10678" t="s">
        <v>68</v>
      </c>
      <c r="E10678" t="s">
        <v>73</v>
      </c>
      <c r="F10678" t="s">
        <v>92</v>
      </c>
      <c r="G10678" t="str">
        <f>_xlfn.XLOOKUP(F10678,Product_Categories!A:A,Product_Categories!C:C,"Missing")</f>
        <v>Design</v>
      </c>
      <c r="H10678">
        <v>109643</v>
      </c>
      <c r="I10678">
        <v>6186</v>
      </c>
      <c r="J10678" s="5">
        <v>9759.5300000000007</v>
      </c>
      <c r="K10678">
        <v>533</v>
      </c>
      <c r="L10678" s="5">
        <v>26945.02</v>
      </c>
      <c r="M10678" s="4">
        <v>5.64</v>
      </c>
      <c r="N10678" s="4">
        <v>8.6199999999999992</v>
      </c>
      <c r="O10678" s="4">
        <v>1.58</v>
      </c>
      <c r="P10678" s="4">
        <v>18.309999999999999</v>
      </c>
      <c r="Q10678" s="4">
        <v>2.76</v>
      </c>
    </row>
    <row r="10679" spans="1:17" x14ac:dyDescent="0.3">
      <c r="A10679" s="3">
        <v>45361</v>
      </c>
      <c r="B10679" s="11" t="str">
        <f t="shared" si="166"/>
        <v>Mar 2024</v>
      </c>
      <c r="C10679" t="s">
        <v>18</v>
      </c>
      <c r="D10679" t="s">
        <v>30</v>
      </c>
      <c r="E10679" t="s">
        <v>76</v>
      </c>
      <c r="F10679" t="s">
        <v>91</v>
      </c>
      <c r="G10679" t="str">
        <f>_xlfn.XLOOKUP(F10679,Product_Categories!A:A,Product_Categories!C:C,"Missing")</f>
        <v>Affiliate</v>
      </c>
      <c r="H10679">
        <v>51896</v>
      </c>
      <c r="I10679">
        <v>1661</v>
      </c>
      <c r="J10679" s="5">
        <v>3142.46</v>
      </c>
      <c r="K10679">
        <v>90</v>
      </c>
      <c r="L10679" s="5">
        <v>8461.7800000000007</v>
      </c>
      <c r="M10679" s="4">
        <v>3.2</v>
      </c>
      <c r="N10679" s="4">
        <v>5.42</v>
      </c>
      <c r="O10679" s="4">
        <v>1.89</v>
      </c>
      <c r="P10679" s="4">
        <v>34.92</v>
      </c>
      <c r="Q10679" s="4">
        <v>2.69</v>
      </c>
    </row>
    <row r="10680" spans="1:17" x14ac:dyDescent="0.3">
      <c r="A10680" s="3">
        <v>45361</v>
      </c>
      <c r="B10680" s="11" t="str">
        <f t="shared" si="166"/>
        <v>Mar 2024</v>
      </c>
      <c r="C10680" t="s">
        <v>108</v>
      </c>
      <c r="D10680" t="s">
        <v>44</v>
      </c>
      <c r="E10680" t="s">
        <v>76</v>
      </c>
      <c r="F10680" t="s">
        <v>95</v>
      </c>
      <c r="G10680" t="str">
        <f>_xlfn.XLOOKUP(F10680,Product_Categories!A:A,Product_Categories!C:C,"Missing")</f>
        <v>Analytics</v>
      </c>
      <c r="H10680">
        <v>17611</v>
      </c>
      <c r="I10680">
        <v>528</v>
      </c>
      <c r="J10680" s="5">
        <v>1007.68</v>
      </c>
      <c r="K10680">
        <v>32</v>
      </c>
      <c r="L10680" s="5">
        <v>2576.35</v>
      </c>
      <c r="M10680" s="4">
        <v>3</v>
      </c>
      <c r="N10680" s="4">
        <v>6.06</v>
      </c>
      <c r="O10680" s="4">
        <v>1.91</v>
      </c>
      <c r="P10680">
        <v>31.49</v>
      </c>
      <c r="Q10680" s="4">
        <v>2.56</v>
      </c>
    </row>
    <row r="10681" spans="1:17" x14ac:dyDescent="0.3">
      <c r="A10681" s="3">
        <v>45361</v>
      </c>
      <c r="B10681" s="11" t="str">
        <f t="shared" si="166"/>
        <v>Mar 2024</v>
      </c>
      <c r="C10681" t="s">
        <v>107</v>
      </c>
      <c r="D10681" t="s">
        <v>64</v>
      </c>
      <c r="E10681" t="s">
        <v>74</v>
      </c>
      <c r="F10681" t="s">
        <v>81</v>
      </c>
      <c r="G10681" t="str">
        <f>_xlfn.XLOOKUP(F10681,Product_Categories!A:A,Product_Categories!C:C,"Missing")</f>
        <v>Lead Management</v>
      </c>
      <c r="H10681">
        <v>100690</v>
      </c>
      <c r="I10681">
        <v>5330</v>
      </c>
      <c r="J10681" s="5">
        <v>20201.78</v>
      </c>
      <c r="K10681">
        <v>1020</v>
      </c>
      <c r="L10681" s="5">
        <v>51397.15</v>
      </c>
      <c r="M10681" s="4">
        <v>5.29</v>
      </c>
      <c r="N10681" s="4">
        <v>19.14</v>
      </c>
      <c r="O10681" s="4">
        <v>3.79</v>
      </c>
      <c r="P10681">
        <v>19.809999999999999</v>
      </c>
      <c r="Q10681" s="4">
        <v>2.54</v>
      </c>
    </row>
    <row r="10682" spans="1:17" x14ac:dyDescent="0.3">
      <c r="A10682" s="3">
        <v>45361</v>
      </c>
      <c r="B10682" s="11" t="str">
        <f t="shared" si="166"/>
        <v>Mar 2024</v>
      </c>
      <c r="C10682" t="s">
        <v>108</v>
      </c>
      <c r="D10682" t="s">
        <v>27</v>
      </c>
      <c r="E10682" t="s">
        <v>76</v>
      </c>
      <c r="F10682" t="s">
        <v>88</v>
      </c>
      <c r="G10682" t="str">
        <f>_xlfn.XLOOKUP(F10682,Product_Categories!A:A,Product_Categories!C:C,"Missing")</f>
        <v>CRM</v>
      </c>
      <c r="H10682">
        <v>55527</v>
      </c>
      <c r="I10682">
        <v>3899</v>
      </c>
      <c r="J10682" s="5">
        <v>13924.59</v>
      </c>
      <c r="K10682">
        <v>728</v>
      </c>
      <c r="L10682" s="5">
        <v>32628.28</v>
      </c>
      <c r="M10682" s="4">
        <v>7.02</v>
      </c>
      <c r="N10682" s="4">
        <v>18.670000000000002</v>
      </c>
      <c r="O10682" s="4">
        <v>3.57</v>
      </c>
      <c r="P10682">
        <v>19.13</v>
      </c>
      <c r="Q10682" s="4">
        <v>2.34</v>
      </c>
    </row>
    <row r="10683" spans="1:17" x14ac:dyDescent="0.3">
      <c r="A10683" s="3">
        <v>45361</v>
      </c>
      <c r="B10683" s="11" t="str">
        <f t="shared" si="166"/>
        <v>Mar 2024</v>
      </c>
      <c r="C10683" t="s">
        <v>19</v>
      </c>
      <c r="D10683" t="s">
        <v>55</v>
      </c>
      <c r="E10683" t="s">
        <v>73</v>
      </c>
      <c r="F10683" t="s">
        <v>98</v>
      </c>
      <c r="G10683" t="str">
        <f>_xlfn.XLOOKUP(F10683,Product_Categories!A:A,Product_Categories!C:C,"Missing")</f>
        <v>Video</v>
      </c>
      <c r="H10683">
        <v>27912</v>
      </c>
      <c r="I10683">
        <v>1799</v>
      </c>
      <c r="J10683" s="5">
        <v>6680.9</v>
      </c>
      <c r="K10683">
        <v>317</v>
      </c>
      <c r="L10683" s="5">
        <v>15368.35</v>
      </c>
      <c r="M10683" s="4">
        <v>6.45</v>
      </c>
      <c r="N10683" s="4">
        <v>17.62</v>
      </c>
      <c r="O10683" s="4">
        <v>3.71</v>
      </c>
      <c r="P10683">
        <v>21.08</v>
      </c>
      <c r="Q10683" s="4">
        <v>2.2999999999999998</v>
      </c>
    </row>
    <row r="10684" spans="1:17" x14ac:dyDescent="0.3">
      <c r="A10684" s="3">
        <v>45361</v>
      </c>
      <c r="B10684" s="11" t="str">
        <f t="shared" si="166"/>
        <v>Mar 2024</v>
      </c>
      <c r="C10684" t="s">
        <v>108</v>
      </c>
      <c r="D10684" t="s">
        <v>24</v>
      </c>
      <c r="E10684" t="s">
        <v>76</v>
      </c>
      <c r="F10684" t="s">
        <v>84</v>
      </c>
      <c r="G10684" t="str">
        <f>_xlfn.XLOOKUP(F10684,Product_Categories!A:A,Product_Categories!C:C,"Missing")</f>
        <v>Marketing Suite</v>
      </c>
      <c r="H10684">
        <v>30621</v>
      </c>
      <c r="I10684">
        <v>1087</v>
      </c>
      <c r="J10684" s="5">
        <v>4759.1000000000004</v>
      </c>
      <c r="K10684">
        <v>215</v>
      </c>
      <c r="L10684" s="5">
        <v>10936.89</v>
      </c>
      <c r="M10684" s="4">
        <v>3.55</v>
      </c>
      <c r="N10684" s="4">
        <v>19.78</v>
      </c>
      <c r="O10684" s="4">
        <v>4.38</v>
      </c>
      <c r="P10684">
        <v>22.14</v>
      </c>
      <c r="Q10684" s="4">
        <v>2.2999999999999998</v>
      </c>
    </row>
    <row r="10685" spans="1:17" x14ac:dyDescent="0.3">
      <c r="A10685" s="3">
        <v>45361</v>
      </c>
      <c r="B10685" s="11" t="str">
        <f t="shared" si="166"/>
        <v>Mar 2024</v>
      </c>
      <c r="C10685" t="s">
        <v>17</v>
      </c>
      <c r="D10685" t="s">
        <v>55</v>
      </c>
      <c r="E10685" t="s">
        <v>74</v>
      </c>
      <c r="F10685" t="s">
        <v>80</v>
      </c>
      <c r="G10685" t="str">
        <f>_xlfn.XLOOKUP(F10685,Product_Categories!A:A,Product_Categories!C:C,"Missing")</f>
        <v>Feedback</v>
      </c>
      <c r="H10685">
        <v>138424</v>
      </c>
      <c r="I10685">
        <v>20552</v>
      </c>
      <c r="J10685" s="5">
        <v>65883.31</v>
      </c>
      <c r="K10685">
        <v>4322</v>
      </c>
      <c r="L10685" s="5">
        <v>141755.24</v>
      </c>
      <c r="M10685" s="4">
        <v>14.85</v>
      </c>
      <c r="N10685" s="4">
        <v>21.03</v>
      </c>
      <c r="O10685" s="4">
        <v>3.21</v>
      </c>
      <c r="P10685" s="4">
        <v>15.24</v>
      </c>
      <c r="Q10685" s="4">
        <v>2.15</v>
      </c>
    </row>
    <row r="10686" spans="1:17" x14ac:dyDescent="0.3">
      <c r="A10686" s="3">
        <v>45361</v>
      </c>
      <c r="B10686" s="11" t="str">
        <f t="shared" si="166"/>
        <v>Mar 2024</v>
      </c>
      <c r="C10686" t="s">
        <v>18</v>
      </c>
      <c r="D10686" t="s">
        <v>35</v>
      </c>
      <c r="E10686" t="s">
        <v>76</v>
      </c>
      <c r="F10686" t="s">
        <v>88</v>
      </c>
      <c r="G10686" t="str">
        <f>_xlfn.XLOOKUP(F10686,Product_Categories!A:A,Product_Categories!C:C,"Missing")</f>
        <v>CRM</v>
      </c>
      <c r="H10686">
        <v>27205</v>
      </c>
      <c r="I10686">
        <v>2727</v>
      </c>
      <c r="J10686" s="5">
        <v>4221.26</v>
      </c>
      <c r="K10686">
        <v>96</v>
      </c>
      <c r="L10686" s="5">
        <v>8245.6299999999992</v>
      </c>
      <c r="M10686" s="4">
        <v>10.02</v>
      </c>
      <c r="N10686" s="4">
        <v>3.52</v>
      </c>
      <c r="O10686" s="4">
        <v>1.55</v>
      </c>
      <c r="P10686" s="4">
        <v>43.97</v>
      </c>
      <c r="Q10686" s="4">
        <v>1.95</v>
      </c>
    </row>
    <row r="10687" spans="1:17" x14ac:dyDescent="0.3">
      <c r="A10687" s="3">
        <v>45361</v>
      </c>
      <c r="B10687" s="11" t="str">
        <f t="shared" si="166"/>
        <v>Mar 2024</v>
      </c>
      <c r="C10687" t="s">
        <v>19</v>
      </c>
      <c r="D10687" t="s">
        <v>41</v>
      </c>
      <c r="E10687" t="s">
        <v>75</v>
      </c>
      <c r="F10687" t="s">
        <v>82</v>
      </c>
      <c r="G10687" t="str">
        <f>_xlfn.XLOOKUP(F10687,Product_Categories!A:A,Product_Categories!C:C,"Missing")</f>
        <v>Mobile Ads</v>
      </c>
      <c r="H10687">
        <v>116962</v>
      </c>
      <c r="I10687">
        <v>12473</v>
      </c>
      <c r="J10687" s="5">
        <v>7247.31</v>
      </c>
      <c r="K10687">
        <v>747</v>
      </c>
      <c r="L10687" s="5">
        <v>14075.64</v>
      </c>
      <c r="M10687" s="4">
        <v>10.66</v>
      </c>
      <c r="N10687" s="4">
        <v>5.99</v>
      </c>
      <c r="O10687" s="4">
        <v>0.57999999999999996</v>
      </c>
      <c r="P10687">
        <v>9.6999999999999993</v>
      </c>
      <c r="Q10687" s="4">
        <v>1.94</v>
      </c>
    </row>
    <row r="10688" spans="1:17" x14ac:dyDescent="0.3">
      <c r="A10688" s="3">
        <v>45361</v>
      </c>
      <c r="B10688" s="11" t="str">
        <f t="shared" si="166"/>
        <v>Mar 2024</v>
      </c>
      <c r="C10688" t="s">
        <v>21</v>
      </c>
      <c r="D10688" t="s">
        <v>55</v>
      </c>
      <c r="E10688" t="s">
        <v>76</v>
      </c>
      <c r="F10688" t="s">
        <v>87</v>
      </c>
      <c r="G10688" t="str">
        <f>_xlfn.XLOOKUP(F10688,Product_Categories!A:A,Product_Categories!C:C,"Missing")</f>
        <v>AdTech</v>
      </c>
      <c r="H10688">
        <v>87664</v>
      </c>
      <c r="I10688">
        <v>4042</v>
      </c>
      <c r="J10688" s="5">
        <v>10367.42</v>
      </c>
      <c r="K10688">
        <v>645</v>
      </c>
      <c r="L10688" s="5">
        <v>18975.29</v>
      </c>
      <c r="M10688" s="4">
        <v>4.6100000000000003</v>
      </c>
      <c r="N10688" s="4">
        <v>15.96</v>
      </c>
      <c r="O10688" s="4">
        <v>2.56</v>
      </c>
      <c r="P10688">
        <v>16.07</v>
      </c>
      <c r="Q10688" s="4">
        <v>1.83</v>
      </c>
    </row>
    <row r="10689" spans="1:17" x14ac:dyDescent="0.3">
      <c r="A10689" s="3">
        <v>45361</v>
      </c>
      <c r="B10689" s="11" t="str">
        <f t="shared" si="166"/>
        <v>Mar 2024</v>
      </c>
      <c r="C10689" t="s">
        <v>21</v>
      </c>
      <c r="D10689" t="s">
        <v>27</v>
      </c>
      <c r="E10689" t="s">
        <v>74</v>
      </c>
      <c r="F10689" t="s">
        <v>95</v>
      </c>
      <c r="G10689" t="str">
        <f>_xlfn.XLOOKUP(F10689,Product_Categories!A:A,Product_Categories!C:C,"Missing")</f>
        <v>Analytics</v>
      </c>
      <c r="H10689">
        <v>85366</v>
      </c>
      <c r="I10689">
        <v>5585</v>
      </c>
      <c r="J10689" s="5">
        <v>21934.57</v>
      </c>
      <c r="K10689">
        <v>1196</v>
      </c>
      <c r="L10689" s="5">
        <v>36107.74</v>
      </c>
      <c r="M10689" s="4">
        <v>6.54</v>
      </c>
      <c r="N10689" s="4">
        <v>21.41</v>
      </c>
      <c r="O10689" s="4">
        <v>3.93</v>
      </c>
      <c r="P10689">
        <v>18.34</v>
      </c>
      <c r="Q10689" s="4">
        <v>1.65</v>
      </c>
    </row>
    <row r="10690" spans="1:17" x14ac:dyDescent="0.3">
      <c r="A10690" s="3">
        <v>45361</v>
      </c>
      <c r="B10690" s="11" t="str">
        <f t="shared" ref="B10690:B10753" si="167">TEXT(A10690, "mmm yyyy")</f>
        <v>Mar 2024</v>
      </c>
      <c r="C10690" t="s">
        <v>19</v>
      </c>
      <c r="D10690" t="s">
        <v>43</v>
      </c>
      <c r="E10690" t="s">
        <v>73</v>
      </c>
      <c r="F10690" t="s">
        <v>102</v>
      </c>
      <c r="G10690" t="str">
        <f>_xlfn.XLOOKUP(F10690,Product_Categories!A:A,Product_Categories!C:C,"Missing")</f>
        <v>Website Tools</v>
      </c>
      <c r="H10690">
        <v>149712</v>
      </c>
      <c r="I10690">
        <v>12936</v>
      </c>
      <c r="J10690" s="5">
        <v>24637.95</v>
      </c>
      <c r="K10690">
        <v>497</v>
      </c>
      <c r="L10690" s="5">
        <v>38259.81</v>
      </c>
      <c r="M10690" s="4">
        <v>8.64</v>
      </c>
      <c r="N10690" s="4">
        <v>3.84</v>
      </c>
      <c r="O10690" s="4">
        <v>1.9</v>
      </c>
      <c r="P10690">
        <v>49.57</v>
      </c>
      <c r="Q10690" s="4">
        <v>1.55</v>
      </c>
    </row>
    <row r="10691" spans="1:17" x14ac:dyDescent="0.3">
      <c r="A10691" s="3">
        <v>45361</v>
      </c>
      <c r="B10691" s="11" t="str">
        <f t="shared" si="167"/>
        <v>Mar 2024</v>
      </c>
      <c r="C10691" t="s">
        <v>19</v>
      </c>
      <c r="D10691" t="s">
        <v>25</v>
      </c>
      <c r="E10691" t="s">
        <v>75</v>
      </c>
      <c r="F10691" t="s">
        <v>98</v>
      </c>
      <c r="G10691" t="str">
        <f>_xlfn.XLOOKUP(F10691,Product_Categories!A:A,Product_Categories!C:C,"Missing")</f>
        <v>Video</v>
      </c>
      <c r="H10691">
        <v>16154</v>
      </c>
      <c r="I10691">
        <v>924</v>
      </c>
      <c r="J10691" s="5">
        <v>3739.34</v>
      </c>
      <c r="K10691">
        <v>148</v>
      </c>
      <c r="L10691" s="5">
        <v>4936.8999999999996</v>
      </c>
      <c r="M10691" s="4">
        <v>5.72</v>
      </c>
      <c r="N10691" s="4">
        <v>16.02</v>
      </c>
      <c r="O10691" s="4">
        <v>4.05</v>
      </c>
      <c r="P10691">
        <v>25.27</v>
      </c>
      <c r="Q10691" s="4">
        <v>1.32</v>
      </c>
    </row>
    <row r="10692" spans="1:17" x14ac:dyDescent="0.3">
      <c r="A10692" s="3">
        <v>45361</v>
      </c>
      <c r="B10692" s="11" t="str">
        <f t="shared" si="167"/>
        <v>Mar 2024</v>
      </c>
      <c r="C10692" t="s">
        <v>21</v>
      </c>
      <c r="D10692" t="s">
        <v>62</v>
      </c>
      <c r="E10692" t="s">
        <v>73</v>
      </c>
      <c r="F10692" t="s">
        <v>79</v>
      </c>
      <c r="G10692" t="str">
        <f>_xlfn.XLOOKUP(F10692,Product_Categories!A:A,Product_Categories!C:C,"Missing")</f>
        <v>Email Marketing</v>
      </c>
      <c r="H10692">
        <v>97163</v>
      </c>
      <c r="I10692">
        <v>818</v>
      </c>
      <c r="J10692" s="5">
        <v>3618.51</v>
      </c>
      <c r="K10692">
        <v>71</v>
      </c>
      <c r="L10692" s="5">
        <v>4216.3999999999996</v>
      </c>
      <c r="M10692" s="4">
        <v>0.84</v>
      </c>
      <c r="N10692" s="4">
        <v>8.68</v>
      </c>
      <c r="O10692" s="4">
        <v>4.42</v>
      </c>
      <c r="P10692">
        <v>50.96</v>
      </c>
      <c r="Q10692" s="4">
        <v>1.17</v>
      </c>
    </row>
    <row r="10693" spans="1:17" x14ac:dyDescent="0.3">
      <c r="A10693" s="3">
        <v>45361</v>
      </c>
      <c r="B10693" s="11" t="str">
        <f t="shared" si="167"/>
        <v>Mar 2024</v>
      </c>
      <c r="C10693" t="s">
        <v>18</v>
      </c>
      <c r="D10693" t="s">
        <v>33</v>
      </c>
      <c r="E10693" t="s">
        <v>74</v>
      </c>
      <c r="F10693" t="s">
        <v>89</v>
      </c>
      <c r="G10693" t="str">
        <f>_xlfn.XLOOKUP(F10693,Product_Categories!A:A,Product_Categories!C:C,"Missing")</f>
        <v>Push Notifications</v>
      </c>
      <c r="H10693">
        <v>42579</v>
      </c>
      <c r="I10693">
        <v>1489</v>
      </c>
      <c r="J10693" s="5">
        <v>4390.59</v>
      </c>
      <c r="K10693">
        <v>80</v>
      </c>
      <c r="L10693" s="5">
        <v>4536.82</v>
      </c>
      <c r="M10693" s="4">
        <v>3.5</v>
      </c>
      <c r="N10693" s="4">
        <v>5.37</v>
      </c>
      <c r="O10693" s="4">
        <v>2.95</v>
      </c>
      <c r="P10693" s="4">
        <v>54.88</v>
      </c>
      <c r="Q10693" s="4">
        <v>1.03</v>
      </c>
    </row>
    <row r="10694" spans="1:17" x14ac:dyDescent="0.3">
      <c r="A10694" s="3">
        <v>45361</v>
      </c>
      <c r="B10694" s="11" t="str">
        <f t="shared" si="167"/>
        <v>Mar 2024</v>
      </c>
      <c r="C10694" t="s">
        <v>107</v>
      </c>
      <c r="D10694" t="s">
        <v>53</v>
      </c>
      <c r="E10694" t="s">
        <v>76</v>
      </c>
      <c r="F10694" t="s">
        <v>95</v>
      </c>
      <c r="G10694" t="str">
        <f>_xlfn.XLOOKUP(F10694,Product_Categories!A:A,Product_Categories!C:C,"Missing")</f>
        <v>Analytics</v>
      </c>
      <c r="H10694">
        <v>135102</v>
      </c>
      <c r="I10694">
        <v>11607</v>
      </c>
      <c r="J10694" s="5">
        <v>28364.71</v>
      </c>
      <c r="K10694">
        <v>1676</v>
      </c>
      <c r="L10694" s="5">
        <v>18874.78</v>
      </c>
      <c r="M10694" s="4">
        <v>8.59</v>
      </c>
      <c r="N10694" s="4">
        <v>14.44</v>
      </c>
      <c r="O10694" s="4">
        <v>2.44</v>
      </c>
      <c r="P10694">
        <v>16.920000000000002</v>
      </c>
      <c r="Q10694" s="4">
        <v>0.67</v>
      </c>
    </row>
    <row r="10695" spans="1:17" x14ac:dyDescent="0.3">
      <c r="A10695" s="3">
        <v>45361</v>
      </c>
      <c r="B10695" s="11" t="str">
        <f t="shared" si="167"/>
        <v>Mar 2024</v>
      </c>
      <c r="C10695" t="s">
        <v>18</v>
      </c>
      <c r="D10695" t="s">
        <v>35</v>
      </c>
      <c r="E10695" t="s">
        <v>75</v>
      </c>
      <c r="F10695" t="s">
        <v>90</v>
      </c>
      <c r="G10695" t="str">
        <f>_xlfn.XLOOKUP(F10695,Product_Categories!A:A,Product_Categories!C:C,"Missing")</f>
        <v>Brand Monitoring</v>
      </c>
      <c r="H10695">
        <v>88196</v>
      </c>
      <c r="I10695">
        <v>4046</v>
      </c>
      <c r="J10695" s="5">
        <v>10424.61</v>
      </c>
      <c r="K10695">
        <v>161</v>
      </c>
      <c r="L10695" s="5">
        <v>5782.24</v>
      </c>
      <c r="M10695" s="4">
        <v>4.59</v>
      </c>
      <c r="N10695" s="4">
        <v>3.98</v>
      </c>
      <c r="O10695" s="4">
        <v>2.58</v>
      </c>
      <c r="P10695" s="4">
        <v>64.75</v>
      </c>
      <c r="Q10695" s="4">
        <v>0.55000000000000004</v>
      </c>
    </row>
    <row r="10696" spans="1:17" x14ac:dyDescent="0.3">
      <c r="A10696" s="3">
        <v>45361</v>
      </c>
      <c r="B10696" s="11" t="str">
        <f t="shared" si="167"/>
        <v>Mar 2024</v>
      </c>
      <c r="C10696" t="s">
        <v>108</v>
      </c>
      <c r="D10696" t="s">
        <v>25</v>
      </c>
      <c r="E10696" t="s">
        <v>74</v>
      </c>
      <c r="F10696" t="s">
        <v>86</v>
      </c>
      <c r="G10696" t="str">
        <f>_xlfn.XLOOKUP(F10696,Product_Categories!A:A,Product_Categories!C:C,"Missing")</f>
        <v>Website Tools</v>
      </c>
      <c r="H10696">
        <v>13226</v>
      </c>
      <c r="I10696">
        <v>1918</v>
      </c>
      <c r="J10696" s="5">
        <v>4489.51</v>
      </c>
      <c r="K10696">
        <v>94</v>
      </c>
      <c r="L10696" s="5">
        <v>1478.87</v>
      </c>
      <c r="M10696" s="4">
        <v>14.5</v>
      </c>
      <c r="N10696" s="4">
        <v>4.9000000000000004</v>
      </c>
      <c r="O10696" s="4">
        <v>2.34</v>
      </c>
      <c r="P10696">
        <v>47.76</v>
      </c>
      <c r="Q10696" s="4">
        <v>0.33</v>
      </c>
    </row>
    <row r="10697" spans="1:17" x14ac:dyDescent="0.3">
      <c r="A10697" s="3">
        <v>45361</v>
      </c>
      <c r="B10697" s="11" t="str">
        <f t="shared" si="167"/>
        <v>Mar 2024</v>
      </c>
      <c r="C10697" t="s">
        <v>107</v>
      </c>
      <c r="D10697" t="s">
        <v>57</v>
      </c>
      <c r="E10697" t="s">
        <v>73</v>
      </c>
      <c r="F10697" t="s">
        <v>102</v>
      </c>
      <c r="G10697" t="str">
        <f>_xlfn.XLOOKUP(F10697,Product_Categories!A:A,Product_Categories!C:C,"Missing")</f>
        <v>Website Tools</v>
      </c>
      <c r="H10697">
        <v>7329</v>
      </c>
      <c r="I10697">
        <v>791</v>
      </c>
      <c r="J10697" s="5">
        <v>3354.68</v>
      </c>
      <c r="K10697">
        <v>122</v>
      </c>
      <c r="L10697" s="5">
        <v>779.09</v>
      </c>
      <c r="M10697" s="4">
        <v>10.79</v>
      </c>
      <c r="N10697" s="4">
        <v>15.42</v>
      </c>
      <c r="O10697" s="4">
        <v>4.24</v>
      </c>
      <c r="P10697">
        <v>27.5</v>
      </c>
      <c r="Q10697" s="4">
        <v>0.23</v>
      </c>
    </row>
    <row r="10698" spans="1:17" x14ac:dyDescent="0.3">
      <c r="A10698" s="3">
        <v>45361</v>
      </c>
      <c r="B10698" s="11" t="str">
        <f t="shared" si="167"/>
        <v>Mar 2024</v>
      </c>
      <c r="C10698" t="s">
        <v>21</v>
      </c>
      <c r="D10698" t="s">
        <v>64</v>
      </c>
      <c r="E10698" t="s">
        <v>75</v>
      </c>
      <c r="F10698" t="s">
        <v>77</v>
      </c>
      <c r="G10698" t="str">
        <f>_xlfn.XLOOKUP(F10698,Product_Categories!A:A,Product_Categories!C:C,"Missing")</f>
        <v>SEO</v>
      </c>
      <c r="H10698">
        <v>58329</v>
      </c>
      <c r="I10698">
        <v>2480</v>
      </c>
      <c r="J10698" s="5">
        <v>7706.29</v>
      </c>
      <c r="K10698">
        <v>122</v>
      </c>
      <c r="L10698" s="5">
        <v>1086.52</v>
      </c>
      <c r="M10698" s="4">
        <v>4.25</v>
      </c>
      <c r="N10698" s="4">
        <v>4.92</v>
      </c>
      <c r="O10698" s="4">
        <v>3.11</v>
      </c>
      <c r="P10698">
        <v>63.17</v>
      </c>
      <c r="Q10698" s="4">
        <v>0.14000000000000001</v>
      </c>
    </row>
    <row r="10699" spans="1:17" x14ac:dyDescent="0.3">
      <c r="A10699" s="3">
        <v>45362</v>
      </c>
      <c r="B10699" s="11" t="str">
        <f t="shared" si="167"/>
        <v>Mar 2024</v>
      </c>
      <c r="C10699" t="s">
        <v>17</v>
      </c>
      <c r="D10699" t="s">
        <v>51</v>
      </c>
      <c r="E10699" t="s">
        <v>74</v>
      </c>
      <c r="F10699" t="s">
        <v>98</v>
      </c>
      <c r="G10699" t="str">
        <f>_xlfn.XLOOKUP(F10699,Product_Categories!A:A,Product_Categories!C:C,"Missing")</f>
        <v>Video</v>
      </c>
      <c r="H10699">
        <v>52459</v>
      </c>
      <c r="I10699">
        <v>6732</v>
      </c>
      <c r="J10699" s="5">
        <v>8255.23</v>
      </c>
      <c r="K10699">
        <v>1397</v>
      </c>
      <c r="L10699" s="5">
        <v>194702.81</v>
      </c>
      <c r="M10699" s="4">
        <v>12.83</v>
      </c>
      <c r="N10699" s="4">
        <v>20.75</v>
      </c>
      <c r="O10699" s="4">
        <v>1.23</v>
      </c>
      <c r="P10699" s="4">
        <v>5.91</v>
      </c>
      <c r="Q10699" s="4">
        <v>23.59</v>
      </c>
    </row>
    <row r="10700" spans="1:17" x14ac:dyDescent="0.3">
      <c r="A10700" s="3">
        <v>45362</v>
      </c>
      <c r="B10700" s="11" t="str">
        <f t="shared" si="167"/>
        <v>Mar 2024</v>
      </c>
      <c r="C10700" t="s">
        <v>17</v>
      </c>
      <c r="D10700" t="s">
        <v>39</v>
      </c>
      <c r="E10700" t="s">
        <v>74</v>
      </c>
      <c r="F10700" t="s">
        <v>106</v>
      </c>
      <c r="G10700" t="str">
        <f>_xlfn.XLOOKUP(F10700,Product_Categories!A:A,Product_Categories!C:C,"Missing")</f>
        <v>Reporting</v>
      </c>
      <c r="H10700">
        <v>38191</v>
      </c>
      <c r="I10700">
        <v>1755</v>
      </c>
      <c r="J10700" s="5">
        <v>3242.37</v>
      </c>
      <c r="K10700">
        <v>350</v>
      </c>
      <c r="L10700" s="5">
        <v>66345.66</v>
      </c>
      <c r="M10700" s="4">
        <v>4.5999999999999996</v>
      </c>
      <c r="N10700" s="4">
        <v>19.940000000000001</v>
      </c>
      <c r="O10700" s="4">
        <v>1.85</v>
      </c>
      <c r="P10700" s="4">
        <v>9.26</v>
      </c>
      <c r="Q10700" s="4">
        <v>20.46</v>
      </c>
    </row>
    <row r="10701" spans="1:17" x14ac:dyDescent="0.3">
      <c r="A10701" s="3">
        <v>45362</v>
      </c>
      <c r="B10701" s="11" t="str">
        <f t="shared" si="167"/>
        <v>Mar 2024</v>
      </c>
      <c r="C10701" t="s">
        <v>18</v>
      </c>
      <c r="D10701" t="s">
        <v>62</v>
      </c>
      <c r="E10701" t="s">
        <v>76</v>
      </c>
      <c r="F10701" t="s">
        <v>91</v>
      </c>
      <c r="G10701" t="str">
        <f>_xlfn.XLOOKUP(F10701,Product_Categories!A:A,Product_Categories!C:C,"Missing")</f>
        <v>Affiliate</v>
      </c>
      <c r="H10701">
        <v>109093</v>
      </c>
      <c r="I10701">
        <v>2269</v>
      </c>
      <c r="J10701" s="5">
        <v>3240.13</v>
      </c>
      <c r="K10701">
        <v>453</v>
      </c>
      <c r="L10701" s="5">
        <v>65433.85</v>
      </c>
      <c r="M10701" s="4">
        <v>2.08</v>
      </c>
      <c r="N10701" s="4">
        <v>19.96</v>
      </c>
      <c r="O10701" s="4">
        <v>1.43</v>
      </c>
      <c r="P10701" s="4">
        <v>7.15</v>
      </c>
      <c r="Q10701" s="4">
        <v>20.190000000000001</v>
      </c>
    </row>
    <row r="10702" spans="1:17" x14ac:dyDescent="0.3">
      <c r="A10702" s="3">
        <v>45362</v>
      </c>
      <c r="B10702" s="11" t="str">
        <f t="shared" si="167"/>
        <v>Mar 2024</v>
      </c>
      <c r="C10702" t="s">
        <v>108</v>
      </c>
      <c r="D10702" t="s">
        <v>24</v>
      </c>
      <c r="E10702" t="s">
        <v>74</v>
      </c>
      <c r="F10702" t="s">
        <v>106</v>
      </c>
      <c r="G10702" t="str">
        <f>_xlfn.XLOOKUP(F10702,Product_Categories!A:A,Product_Categories!C:C,"Missing")</f>
        <v>Reporting</v>
      </c>
      <c r="H10702">
        <v>87232</v>
      </c>
      <c r="I10702">
        <v>4578</v>
      </c>
      <c r="J10702" s="5">
        <v>5196.2299999999996</v>
      </c>
      <c r="K10702">
        <v>675</v>
      </c>
      <c r="L10702" s="5">
        <v>89928.47</v>
      </c>
      <c r="M10702" s="4">
        <v>5.25</v>
      </c>
      <c r="N10702" s="4">
        <v>14.74</v>
      </c>
      <c r="O10702" s="4">
        <v>1.1399999999999999</v>
      </c>
      <c r="P10702">
        <v>7.7</v>
      </c>
      <c r="Q10702" s="4">
        <v>17.309999999999999</v>
      </c>
    </row>
    <row r="10703" spans="1:17" x14ac:dyDescent="0.3">
      <c r="A10703" s="3">
        <v>45362</v>
      </c>
      <c r="B10703" s="11" t="str">
        <f t="shared" si="167"/>
        <v>Mar 2024</v>
      </c>
      <c r="C10703" t="s">
        <v>18</v>
      </c>
      <c r="D10703" t="s">
        <v>28</v>
      </c>
      <c r="E10703" t="s">
        <v>73</v>
      </c>
      <c r="F10703" t="s">
        <v>96</v>
      </c>
      <c r="G10703" t="str">
        <f>_xlfn.XLOOKUP(F10703,Product_Categories!A:A,Product_Categories!C:C,"Missing")</f>
        <v>Growth Tools</v>
      </c>
      <c r="H10703">
        <v>62857</v>
      </c>
      <c r="I10703">
        <v>912</v>
      </c>
      <c r="J10703" s="5">
        <v>1865.88</v>
      </c>
      <c r="K10703">
        <v>159</v>
      </c>
      <c r="L10703" s="5">
        <v>29170.04</v>
      </c>
      <c r="M10703" s="4">
        <v>1.45</v>
      </c>
      <c r="N10703" s="4">
        <v>17.43</v>
      </c>
      <c r="O10703" s="4">
        <v>2.0499999999999998</v>
      </c>
      <c r="P10703" s="4">
        <v>11.74</v>
      </c>
      <c r="Q10703" s="4">
        <v>15.63</v>
      </c>
    </row>
    <row r="10704" spans="1:17" x14ac:dyDescent="0.3">
      <c r="A10704" s="3">
        <v>45362</v>
      </c>
      <c r="B10704" s="11" t="str">
        <f t="shared" si="167"/>
        <v>Mar 2024</v>
      </c>
      <c r="C10704" t="s">
        <v>19</v>
      </c>
      <c r="D10704" t="s">
        <v>35</v>
      </c>
      <c r="E10704" t="s">
        <v>74</v>
      </c>
      <c r="F10704" t="s">
        <v>90</v>
      </c>
      <c r="G10704" t="str">
        <f>_xlfn.XLOOKUP(F10704,Product_Categories!A:A,Product_Categories!C:C,"Missing")</f>
        <v>Brand Monitoring</v>
      </c>
      <c r="H10704">
        <v>17889</v>
      </c>
      <c r="I10704">
        <v>2650</v>
      </c>
      <c r="J10704" s="5">
        <v>9665.2900000000009</v>
      </c>
      <c r="K10704">
        <v>579</v>
      </c>
      <c r="L10704" s="5">
        <v>112220.72</v>
      </c>
      <c r="M10704" s="4">
        <v>14.81</v>
      </c>
      <c r="N10704" s="4">
        <v>21.85</v>
      </c>
      <c r="O10704" s="4">
        <v>3.65</v>
      </c>
      <c r="P10704">
        <v>16.690000000000001</v>
      </c>
      <c r="Q10704" s="4">
        <v>11.61</v>
      </c>
    </row>
    <row r="10705" spans="1:17" x14ac:dyDescent="0.3">
      <c r="A10705" s="3">
        <v>45362</v>
      </c>
      <c r="B10705" s="11" t="str">
        <f t="shared" si="167"/>
        <v>Mar 2024</v>
      </c>
      <c r="C10705" t="s">
        <v>108</v>
      </c>
      <c r="D10705" t="s">
        <v>68</v>
      </c>
      <c r="E10705" t="s">
        <v>76</v>
      </c>
      <c r="F10705" t="s">
        <v>83</v>
      </c>
      <c r="G10705" t="str">
        <f>_xlfn.XLOOKUP(F10705,Product_Categories!A:A,Product_Categories!C:C,"Missing")</f>
        <v>UX</v>
      </c>
      <c r="H10705">
        <v>38535</v>
      </c>
      <c r="I10705">
        <v>2238</v>
      </c>
      <c r="J10705" s="5">
        <v>1784.09</v>
      </c>
      <c r="K10705">
        <v>132</v>
      </c>
      <c r="L10705" s="5">
        <v>18945.669999999998</v>
      </c>
      <c r="M10705" s="4">
        <v>5.81</v>
      </c>
      <c r="N10705" s="4">
        <v>5.9</v>
      </c>
      <c r="O10705" s="4">
        <v>0.8</v>
      </c>
      <c r="P10705">
        <v>13.52</v>
      </c>
      <c r="Q10705" s="4">
        <v>10.62</v>
      </c>
    </row>
    <row r="10706" spans="1:17" x14ac:dyDescent="0.3">
      <c r="A10706" s="3">
        <v>45362</v>
      </c>
      <c r="B10706" s="11" t="str">
        <f t="shared" si="167"/>
        <v>Mar 2024</v>
      </c>
      <c r="C10706" t="s">
        <v>19</v>
      </c>
      <c r="D10706" t="s">
        <v>30</v>
      </c>
      <c r="E10706" t="s">
        <v>75</v>
      </c>
      <c r="F10706" t="s">
        <v>95</v>
      </c>
      <c r="G10706" t="str">
        <f>_xlfn.XLOOKUP(F10706,Product_Categories!A:A,Product_Categories!C:C,"Missing")</f>
        <v>Analytics</v>
      </c>
      <c r="H10706">
        <v>13518</v>
      </c>
      <c r="I10706">
        <v>2025</v>
      </c>
      <c r="J10706" s="5">
        <v>2434.04</v>
      </c>
      <c r="K10706">
        <v>295</v>
      </c>
      <c r="L10706" s="5">
        <v>25642.87</v>
      </c>
      <c r="M10706" s="4">
        <v>14.98</v>
      </c>
      <c r="N10706" s="4">
        <v>14.57</v>
      </c>
      <c r="O10706" s="4">
        <v>1.2</v>
      </c>
      <c r="P10706">
        <v>8.25</v>
      </c>
      <c r="Q10706" s="4">
        <v>10.54</v>
      </c>
    </row>
    <row r="10707" spans="1:17" x14ac:dyDescent="0.3">
      <c r="A10707" s="3">
        <v>45362</v>
      </c>
      <c r="B10707" s="11" t="str">
        <f t="shared" si="167"/>
        <v>Mar 2024</v>
      </c>
      <c r="C10707" t="s">
        <v>17</v>
      </c>
      <c r="D10707" t="s">
        <v>71</v>
      </c>
      <c r="E10707" t="s">
        <v>75</v>
      </c>
      <c r="F10707" t="s">
        <v>86</v>
      </c>
      <c r="G10707" t="str">
        <f>_xlfn.XLOOKUP(F10707,Product_Categories!A:A,Product_Categories!C:C,"Missing")</f>
        <v>Website Tools</v>
      </c>
      <c r="H10707">
        <v>12412</v>
      </c>
      <c r="I10707">
        <v>1272</v>
      </c>
      <c r="J10707" s="5">
        <v>1658.77</v>
      </c>
      <c r="K10707">
        <v>90</v>
      </c>
      <c r="L10707" s="5">
        <v>15789.96</v>
      </c>
      <c r="M10707" s="4">
        <v>10.25</v>
      </c>
      <c r="N10707" s="4">
        <v>7.08</v>
      </c>
      <c r="O10707" s="4">
        <v>1.3</v>
      </c>
      <c r="P10707" s="4">
        <v>18.43</v>
      </c>
      <c r="Q10707" s="4">
        <v>9.52</v>
      </c>
    </row>
    <row r="10708" spans="1:17" x14ac:dyDescent="0.3">
      <c r="A10708" s="3">
        <v>45362</v>
      </c>
      <c r="B10708" s="11" t="str">
        <f t="shared" si="167"/>
        <v>Mar 2024</v>
      </c>
      <c r="C10708" t="s">
        <v>108</v>
      </c>
      <c r="D10708" t="s">
        <v>61</v>
      </c>
      <c r="E10708" t="s">
        <v>74</v>
      </c>
      <c r="F10708" t="s">
        <v>100</v>
      </c>
      <c r="G10708" t="str">
        <f>_xlfn.XLOOKUP(F10708,Product_Categories!A:A,Product_Categories!C:C,"Missing")</f>
        <v>Forms</v>
      </c>
      <c r="H10708">
        <v>35290</v>
      </c>
      <c r="I10708">
        <v>2151</v>
      </c>
      <c r="J10708" s="5">
        <v>6953.51</v>
      </c>
      <c r="K10708">
        <v>386</v>
      </c>
      <c r="L10708" s="5">
        <v>65394.34</v>
      </c>
      <c r="M10708" s="4">
        <v>6.1</v>
      </c>
      <c r="N10708" s="4">
        <v>17.95</v>
      </c>
      <c r="O10708" s="4">
        <v>3.23</v>
      </c>
      <c r="P10708">
        <v>18.010000000000002</v>
      </c>
      <c r="Q10708" s="4">
        <v>9.4</v>
      </c>
    </row>
    <row r="10709" spans="1:17" x14ac:dyDescent="0.3">
      <c r="A10709" s="3">
        <v>45362</v>
      </c>
      <c r="B10709" s="11" t="str">
        <f t="shared" si="167"/>
        <v>Mar 2024</v>
      </c>
      <c r="C10709" t="s">
        <v>17</v>
      </c>
      <c r="D10709" t="s">
        <v>29</v>
      </c>
      <c r="E10709" t="s">
        <v>75</v>
      </c>
      <c r="F10709" t="s">
        <v>101</v>
      </c>
      <c r="G10709" t="str">
        <f>_xlfn.XLOOKUP(F10709,Product_Categories!A:A,Product_Categories!C:C,"Missing")</f>
        <v>Conversion</v>
      </c>
      <c r="H10709">
        <v>17571</v>
      </c>
      <c r="I10709">
        <v>234</v>
      </c>
      <c r="J10709" s="5">
        <v>422.14</v>
      </c>
      <c r="K10709">
        <v>19</v>
      </c>
      <c r="L10709" s="5">
        <v>3675.58</v>
      </c>
      <c r="M10709" s="4">
        <v>1.33</v>
      </c>
      <c r="N10709" s="4">
        <v>8.1199999999999992</v>
      </c>
      <c r="O10709" s="4">
        <v>1.8</v>
      </c>
      <c r="P10709" s="4">
        <v>22.22</v>
      </c>
      <c r="Q10709" s="4">
        <v>8.7100000000000009</v>
      </c>
    </row>
    <row r="10710" spans="1:17" x14ac:dyDescent="0.3">
      <c r="A10710" s="3">
        <v>45362</v>
      </c>
      <c r="B10710" s="11" t="str">
        <f t="shared" si="167"/>
        <v>Mar 2024</v>
      </c>
      <c r="C10710" t="s">
        <v>19</v>
      </c>
      <c r="D10710" t="s">
        <v>64</v>
      </c>
      <c r="E10710" t="s">
        <v>73</v>
      </c>
      <c r="F10710" t="s">
        <v>86</v>
      </c>
      <c r="G10710" t="str">
        <f>_xlfn.XLOOKUP(F10710,Product_Categories!A:A,Product_Categories!C:C,"Missing")</f>
        <v>Website Tools</v>
      </c>
      <c r="H10710">
        <v>24629</v>
      </c>
      <c r="I10710">
        <v>2560</v>
      </c>
      <c r="J10710" s="5">
        <v>11353.92</v>
      </c>
      <c r="K10710">
        <v>517</v>
      </c>
      <c r="L10710" s="5">
        <v>90462.3</v>
      </c>
      <c r="M10710" s="4">
        <v>10.39</v>
      </c>
      <c r="N10710" s="4">
        <v>20.2</v>
      </c>
      <c r="O10710" s="4">
        <v>4.4400000000000004</v>
      </c>
      <c r="P10710">
        <v>21.96</v>
      </c>
      <c r="Q10710" s="4">
        <v>7.97</v>
      </c>
    </row>
    <row r="10711" spans="1:17" x14ac:dyDescent="0.3">
      <c r="A10711" s="3">
        <v>45362</v>
      </c>
      <c r="B10711" s="11" t="str">
        <f t="shared" si="167"/>
        <v>Mar 2024</v>
      </c>
      <c r="C10711" t="s">
        <v>21</v>
      </c>
      <c r="D10711" t="s">
        <v>65</v>
      </c>
      <c r="E10711" t="s">
        <v>73</v>
      </c>
      <c r="F10711" t="s">
        <v>105</v>
      </c>
      <c r="G10711" t="str">
        <f>_xlfn.XLOOKUP(F10711,Product_Categories!A:A,Product_Categories!C:C,"Missing")</f>
        <v>Storage</v>
      </c>
      <c r="H10711">
        <v>111656</v>
      </c>
      <c r="I10711">
        <v>15273</v>
      </c>
      <c r="J10711" s="5">
        <v>16227.79</v>
      </c>
      <c r="K10711">
        <v>2824</v>
      </c>
      <c r="L10711" s="5">
        <v>122463.98</v>
      </c>
      <c r="M10711" s="4">
        <v>13.68</v>
      </c>
      <c r="N10711" s="4">
        <v>18.489999999999998</v>
      </c>
      <c r="O10711" s="4">
        <v>1.06</v>
      </c>
      <c r="P10711">
        <v>5.75</v>
      </c>
      <c r="Q10711" s="4">
        <v>7.55</v>
      </c>
    </row>
    <row r="10712" spans="1:17" x14ac:dyDescent="0.3">
      <c r="A10712" s="3">
        <v>45362</v>
      </c>
      <c r="B10712" s="11" t="str">
        <f t="shared" si="167"/>
        <v>Mar 2024</v>
      </c>
      <c r="C10712" t="s">
        <v>19</v>
      </c>
      <c r="D10712" t="s">
        <v>56</v>
      </c>
      <c r="E10712" t="s">
        <v>74</v>
      </c>
      <c r="F10712" t="s">
        <v>92</v>
      </c>
      <c r="G10712" t="str">
        <f>_xlfn.XLOOKUP(F10712,Product_Categories!A:A,Product_Categories!C:C,"Missing")</f>
        <v>Design</v>
      </c>
      <c r="H10712">
        <v>131764</v>
      </c>
      <c r="I10712">
        <v>3043</v>
      </c>
      <c r="J10712" s="5">
        <v>11155.77</v>
      </c>
      <c r="K10712">
        <v>462</v>
      </c>
      <c r="L10712" s="5">
        <v>81114.11</v>
      </c>
      <c r="M10712" s="4">
        <v>2.31</v>
      </c>
      <c r="N10712" s="4">
        <v>15.18</v>
      </c>
      <c r="O10712" s="4">
        <v>3.67</v>
      </c>
      <c r="P10712">
        <v>24.15</v>
      </c>
      <c r="Q10712" s="4">
        <v>7.27</v>
      </c>
    </row>
    <row r="10713" spans="1:17" x14ac:dyDescent="0.3">
      <c r="A10713" s="3">
        <v>45362</v>
      </c>
      <c r="B10713" s="11" t="str">
        <f t="shared" si="167"/>
        <v>Mar 2024</v>
      </c>
      <c r="C10713" t="s">
        <v>19</v>
      </c>
      <c r="D10713" t="s">
        <v>40</v>
      </c>
      <c r="E10713" t="s">
        <v>73</v>
      </c>
      <c r="F10713" t="s">
        <v>91</v>
      </c>
      <c r="G10713" t="str">
        <f>_xlfn.XLOOKUP(F10713,Product_Categories!A:A,Product_Categories!C:C,"Missing")</f>
        <v>Affiliate</v>
      </c>
      <c r="H10713">
        <v>113601</v>
      </c>
      <c r="I10713">
        <v>2856</v>
      </c>
      <c r="J10713" s="5">
        <v>6428.8</v>
      </c>
      <c r="K10713">
        <v>294</v>
      </c>
      <c r="L10713" s="5">
        <v>46344.19</v>
      </c>
      <c r="M10713" s="4">
        <v>2.5099999999999998</v>
      </c>
      <c r="N10713" s="4">
        <v>10.29</v>
      </c>
      <c r="O10713" s="4">
        <v>2.25</v>
      </c>
      <c r="P10713">
        <v>21.87</v>
      </c>
      <c r="Q10713" s="4">
        <v>7.21</v>
      </c>
    </row>
    <row r="10714" spans="1:17" x14ac:dyDescent="0.3">
      <c r="A10714" s="3">
        <v>45362</v>
      </c>
      <c r="B10714" s="11" t="str">
        <f t="shared" si="167"/>
        <v>Mar 2024</v>
      </c>
      <c r="C10714" t="s">
        <v>18</v>
      </c>
      <c r="D10714" t="s">
        <v>39</v>
      </c>
      <c r="E10714" t="s">
        <v>73</v>
      </c>
      <c r="F10714" t="s">
        <v>90</v>
      </c>
      <c r="G10714" t="str">
        <f>_xlfn.XLOOKUP(F10714,Product_Categories!A:A,Product_Categories!C:C,"Missing")</f>
        <v>Brand Monitoring</v>
      </c>
      <c r="H10714">
        <v>137674</v>
      </c>
      <c r="I10714">
        <v>2992</v>
      </c>
      <c r="J10714" s="5">
        <v>6187.21</v>
      </c>
      <c r="K10714">
        <v>571</v>
      </c>
      <c r="L10714" s="5">
        <v>43791.89</v>
      </c>
      <c r="M10714" s="4">
        <v>2.17</v>
      </c>
      <c r="N10714" s="4">
        <v>19.079999999999998</v>
      </c>
      <c r="O10714" s="4">
        <v>2.0699999999999998</v>
      </c>
      <c r="P10714" s="4">
        <v>10.84</v>
      </c>
      <c r="Q10714" s="4">
        <v>7.08</v>
      </c>
    </row>
    <row r="10715" spans="1:17" x14ac:dyDescent="0.3">
      <c r="A10715" s="3">
        <v>45362</v>
      </c>
      <c r="B10715" s="11" t="str">
        <f t="shared" si="167"/>
        <v>Mar 2024</v>
      </c>
      <c r="C10715" t="s">
        <v>107</v>
      </c>
      <c r="D10715" t="s">
        <v>61</v>
      </c>
      <c r="E10715" t="s">
        <v>76</v>
      </c>
      <c r="F10715" t="s">
        <v>89</v>
      </c>
      <c r="G10715" t="str">
        <f>_xlfn.XLOOKUP(F10715,Product_Categories!A:A,Product_Categories!C:C,"Missing")</f>
        <v>Push Notifications</v>
      </c>
      <c r="H10715">
        <v>44420</v>
      </c>
      <c r="I10715">
        <v>6349</v>
      </c>
      <c r="J10715" s="5">
        <v>13890.65</v>
      </c>
      <c r="K10715">
        <v>708</v>
      </c>
      <c r="L10715" s="5">
        <v>97155.66</v>
      </c>
      <c r="M10715" s="4">
        <v>14.29</v>
      </c>
      <c r="N10715" s="4">
        <v>11.15</v>
      </c>
      <c r="O10715" s="4">
        <v>2.19</v>
      </c>
      <c r="P10715">
        <v>19.62</v>
      </c>
      <c r="Q10715" s="4">
        <v>6.99</v>
      </c>
    </row>
    <row r="10716" spans="1:17" x14ac:dyDescent="0.3">
      <c r="A10716" s="3">
        <v>45362</v>
      </c>
      <c r="B10716" s="11" t="str">
        <f t="shared" si="167"/>
        <v>Mar 2024</v>
      </c>
      <c r="C10716" t="s">
        <v>18</v>
      </c>
      <c r="D10716" t="s">
        <v>26</v>
      </c>
      <c r="E10716" t="s">
        <v>75</v>
      </c>
      <c r="F10716" t="s">
        <v>100</v>
      </c>
      <c r="G10716" t="str">
        <f>_xlfn.XLOOKUP(F10716,Product_Categories!A:A,Product_Categories!C:C,"Missing")</f>
        <v>Forms</v>
      </c>
      <c r="H10716">
        <v>103001</v>
      </c>
      <c r="I10716">
        <v>8671</v>
      </c>
      <c r="J10716" s="5">
        <v>11076.59</v>
      </c>
      <c r="K10716">
        <v>1043</v>
      </c>
      <c r="L10716" s="5">
        <v>69927.06</v>
      </c>
      <c r="M10716" s="4">
        <v>8.42</v>
      </c>
      <c r="N10716" s="4">
        <v>12.03</v>
      </c>
      <c r="O10716" s="4">
        <v>1.28</v>
      </c>
      <c r="P10716" s="4">
        <v>10.62</v>
      </c>
      <c r="Q10716" s="4">
        <v>6.31</v>
      </c>
    </row>
    <row r="10717" spans="1:17" x14ac:dyDescent="0.3">
      <c r="A10717" s="3">
        <v>45362</v>
      </c>
      <c r="B10717" s="11" t="str">
        <f t="shared" si="167"/>
        <v>Mar 2024</v>
      </c>
      <c r="C10717" t="s">
        <v>18</v>
      </c>
      <c r="D10717" t="s">
        <v>51</v>
      </c>
      <c r="E10717" t="s">
        <v>76</v>
      </c>
      <c r="F10717" t="s">
        <v>94</v>
      </c>
      <c r="G10717" t="str">
        <f>_xlfn.XLOOKUP(F10717,Product_Categories!A:A,Product_Categories!C:C,"Missing")</f>
        <v>SEO</v>
      </c>
      <c r="H10717">
        <v>114694</v>
      </c>
      <c r="I10717">
        <v>4863</v>
      </c>
      <c r="J10717" s="5">
        <v>11745.16</v>
      </c>
      <c r="K10717">
        <v>1047</v>
      </c>
      <c r="L10717" s="5">
        <v>73271.3</v>
      </c>
      <c r="M10717" s="4">
        <v>4.24</v>
      </c>
      <c r="N10717" s="4">
        <v>21.53</v>
      </c>
      <c r="O10717" s="4">
        <v>2.42</v>
      </c>
      <c r="P10717" s="4">
        <v>11.22</v>
      </c>
      <c r="Q10717" s="4">
        <v>6.24</v>
      </c>
    </row>
    <row r="10718" spans="1:17" x14ac:dyDescent="0.3">
      <c r="A10718" s="3">
        <v>45362</v>
      </c>
      <c r="B10718" s="11" t="str">
        <f t="shared" si="167"/>
        <v>Mar 2024</v>
      </c>
      <c r="C10718" t="s">
        <v>19</v>
      </c>
      <c r="D10718" t="s">
        <v>43</v>
      </c>
      <c r="E10718" t="s">
        <v>73</v>
      </c>
      <c r="F10718" t="s">
        <v>81</v>
      </c>
      <c r="G10718" t="str">
        <f>_xlfn.XLOOKUP(F10718,Product_Categories!A:A,Product_Categories!C:C,"Missing")</f>
        <v>Lead Management</v>
      </c>
      <c r="H10718">
        <v>29624</v>
      </c>
      <c r="I10718">
        <v>1178</v>
      </c>
      <c r="J10718" s="5">
        <v>4636.1400000000003</v>
      </c>
      <c r="K10718">
        <v>174</v>
      </c>
      <c r="L10718" s="5">
        <v>28600.79</v>
      </c>
      <c r="M10718" s="4">
        <v>3.98</v>
      </c>
      <c r="N10718" s="4">
        <v>14.77</v>
      </c>
      <c r="O10718" s="4">
        <v>3.94</v>
      </c>
      <c r="P10718">
        <v>26.64</v>
      </c>
      <c r="Q10718" s="4">
        <v>6.17</v>
      </c>
    </row>
    <row r="10719" spans="1:17" x14ac:dyDescent="0.3">
      <c r="A10719" s="3">
        <v>45362</v>
      </c>
      <c r="B10719" s="11" t="str">
        <f t="shared" si="167"/>
        <v>Mar 2024</v>
      </c>
      <c r="C10719" t="s">
        <v>108</v>
      </c>
      <c r="D10719" t="s">
        <v>50</v>
      </c>
      <c r="E10719" t="s">
        <v>75</v>
      </c>
      <c r="F10719" t="s">
        <v>77</v>
      </c>
      <c r="G10719" t="str">
        <f>_xlfn.XLOOKUP(F10719,Product_Categories!A:A,Product_Categories!C:C,"Missing")</f>
        <v>SEO</v>
      </c>
      <c r="H10719">
        <v>141355</v>
      </c>
      <c r="I10719">
        <v>2702</v>
      </c>
      <c r="J10719" s="5">
        <v>11003.75</v>
      </c>
      <c r="K10719">
        <v>535</v>
      </c>
      <c r="L10719" s="5">
        <v>66859.520000000004</v>
      </c>
      <c r="M10719" s="4">
        <v>1.91</v>
      </c>
      <c r="N10719" s="4">
        <v>19.8</v>
      </c>
      <c r="O10719" s="4">
        <v>4.07</v>
      </c>
      <c r="P10719">
        <v>20.57</v>
      </c>
      <c r="Q10719" s="4">
        <v>6.08</v>
      </c>
    </row>
    <row r="10720" spans="1:17" x14ac:dyDescent="0.3">
      <c r="A10720" s="3">
        <v>45362</v>
      </c>
      <c r="B10720" s="11" t="str">
        <f t="shared" si="167"/>
        <v>Mar 2024</v>
      </c>
      <c r="C10720" t="s">
        <v>21</v>
      </c>
      <c r="D10720" t="s">
        <v>39</v>
      </c>
      <c r="E10720" t="s">
        <v>73</v>
      </c>
      <c r="F10720" t="s">
        <v>93</v>
      </c>
      <c r="G10720" t="str">
        <f>_xlfn.XLOOKUP(F10720,Product_Categories!A:A,Product_Categories!C:C,"Missing")</f>
        <v>Social Media</v>
      </c>
      <c r="H10720">
        <v>97544</v>
      </c>
      <c r="I10720">
        <v>3768</v>
      </c>
      <c r="J10720" s="5">
        <v>8917.18</v>
      </c>
      <c r="K10720">
        <v>576</v>
      </c>
      <c r="L10720" s="5">
        <v>52929.1</v>
      </c>
      <c r="M10720" s="4">
        <v>3.86</v>
      </c>
      <c r="N10720" s="4">
        <v>15.29</v>
      </c>
      <c r="O10720" s="4">
        <v>2.37</v>
      </c>
      <c r="P10720">
        <v>15.48</v>
      </c>
      <c r="Q10720" s="4">
        <v>5.94</v>
      </c>
    </row>
    <row r="10721" spans="1:17" x14ac:dyDescent="0.3">
      <c r="A10721" s="3">
        <v>45362</v>
      </c>
      <c r="B10721" s="11" t="str">
        <f t="shared" si="167"/>
        <v>Mar 2024</v>
      </c>
      <c r="C10721" t="s">
        <v>21</v>
      </c>
      <c r="D10721" t="s">
        <v>36</v>
      </c>
      <c r="E10721" t="s">
        <v>73</v>
      </c>
      <c r="F10721" t="s">
        <v>102</v>
      </c>
      <c r="G10721" t="str">
        <f>_xlfn.XLOOKUP(F10721,Product_Categories!A:A,Product_Categories!C:C,"Missing")</f>
        <v>Website Tools</v>
      </c>
      <c r="H10721">
        <v>143763</v>
      </c>
      <c r="I10721">
        <v>19112</v>
      </c>
      <c r="J10721" s="5">
        <v>69233.08</v>
      </c>
      <c r="K10721">
        <v>3553</v>
      </c>
      <c r="L10721" s="5">
        <v>406781.16</v>
      </c>
      <c r="M10721" s="4">
        <v>13.29</v>
      </c>
      <c r="N10721" s="4">
        <v>18.59</v>
      </c>
      <c r="O10721" s="4">
        <v>3.62</v>
      </c>
      <c r="P10721">
        <v>19.489999999999998</v>
      </c>
      <c r="Q10721" s="4">
        <v>5.88</v>
      </c>
    </row>
    <row r="10722" spans="1:17" x14ac:dyDescent="0.3">
      <c r="A10722" s="3">
        <v>45362</v>
      </c>
      <c r="B10722" s="11" t="str">
        <f t="shared" si="167"/>
        <v>Mar 2024</v>
      </c>
      <c r="C10722" t="s">
        <v>21</v>
      </c>
      <c r="D10722" t="s">
        <v>71</v>
      </c>
      <c r="E10722" t="s">
        <v>74</v>
      </c>
      <c r="F10722" t="s">
        <v>78</v>
      </c>
      <c r="G10722" t="str">
        <f>_xlfn.XLOOKUP(F10722,Product_Categories!A:A,Product_Categories!C:C,"Missing")</f>
        <v>Audience Analytics</v>
      </c>
      <c r="H10722">
        <v>116307</v>
      </c>
      <c r="I10722">
        <v>4352</v>
      </c>
      <c r="J10722" s="5">
        <v>6153.19</v>
      </c>
      <c r="K10722">
        <v>575</v>
      </c>
      <c r="L10722" s="5">
        <v>35538.51</v>
      </c>
      <c r="M10722" s="4">
        <v>3.74</v>
      </c>
      <c r="N10722" s="4">
        <v>13.21</v>
      </c>
      <c r="O10722" s="4">
        <v>1.41</v>
      </c>
      <c r="P10722">
        <v>10.7</v>
      </c>
      <c r="Q10722" s="4">
        <v>5.78</v>
      </c>
    </row>
    <row r="10723" spans="1:17" x14ac:dyDescent="0.3">
      <c r="A10723" s="3">
        <v>45362</v>
      </c>
      <c r="B10723" s="11" t="str">
        <f t="shared" si="167"/>
        <v>Mar 2024</v>
      </c>
      <c r="C10723" t="s">
        <v>17</v>
      </c>
      <c r="D10723" t="s">
        <v>47</v>
      </c>
      <c r="E10723" t="s">
        <v>75</v>
      </c>
      <c r="F10723" t="s">
        <v>80</v>
      </c>
      <c r="G10723" t="str">
        <f>_xlfn.XLOOKUP(F10723,Product_Categories!A:A,Product_Categories!C:C,"Missing")</f>
        <v>Feedback</v>
      </c>
      <c r="H10723">
        <v>91812</v>
      </c>
      <c r="I10723">
        <v>1266</v>
      </c>
      <c r="J10723" s="5">
        <v>2651.9</v>
      </c>
      <c r="K10723">
        <v>169</v>
      </c>
      <c r="L10723" s="5">
        <v>15214.93</v>
      </c>
      <c r="M10723" s="4">
        <v>1.38</v>
      </c>
      <c r="N10723" s="4">
        <v>13.35</v>
      </c>
      <c r="O10723" s="4">
        <v>2.09</v>
      </c>
      <c r="P10723" s="4">
        <v>15.69</v>
      </c>
      <c r="Q10723" s="4">
        <v>5.74</v>
      </c>
    </row>
    <row r="10724" spans="1:17" x14ac:dyDescent="0.3">
      <c r="A10724" s="3">
        <v>45362</v>
      </c>
      <c r="B10724" s="11" t="str">
        <f t="shared" si="167"/>
        <v>Mar 2024</v>
      </c>
      <c r="C10724" t="s">
        <v>107</v>
      </c>
      <c r="D10724" t="s">
        <v>63</v>
      </c>
      <c r="E10724" t="s">
        <v>76</v>
      </c>
      <c r="F10724" t="s">
        <v>101</v>
      </c>
      <c r="G10724" t="str">
        <f>_xlfn.XLOOKUP(F10724,Product_Categories!A:A,Product_Categories!C:C,"Missing")</f>
        <v>Conversion</v>
      </c>
      <c r="H10724">
        <v>50409</v>
      </c>
      <c r="I10724">
        <v>5558</v>
      </c>
      <c r="J10724" s="5">
        <v>4480.46</v>
      </c>
      <c r="K10724">
        <v>964</v>
      </c>
      <c r="L10724" s="5">
        <v>25586.7</v>
      </c>
      <c r="M10724" s="4">
        <v>11.03</v>
      </c>
      <c r="N10724" s="4">
        <v>17.34</v>
      </c>
      <c r="O10724" s="4">
        <v>0.81</v>
      </c>
      <c r="P10724">
        <v>4.6500000000000004</v>
      </c>
      <c r="Q10724" s="4">
        <v>5.71</v>
      </c>
    </row>
    <row r="10725" spans="1:17" x14ac:dyDescent="0.3">
      <c r="A10725" s="3">
        <v>45362</v>
      </c>
      <c r="B10725" s="11" t="str">
        <f t="shared" si="167"/>
        <v>Mar 2024</v>
      </c>
      <c r="C10725" t="s">
        <v>18</v>
      </c>
      <c r="D10725" t="s">
        <v>52</v>
      </c>
      <c r="E10725" t="s">
        <v>76</v>
      </c>
      <c r="F10725" t="s">
        <v>85</v>
      </c>
      <c r="G10725" t="str">
        <f>_xlfn.XLOOKUP(F10725,Product_Categories!A:A,Product_Categories!C:C,"Missing")</f>
        <v>Budgeting</v>
      </c>
      <c r="H10725">
        <v>13189</v>
      </c>
      <c r="I10725">
        <v>1509</v>
      </c>
      <c r="J10725" s="5">
        <v>4617.01</v>
      </c>
      <c r="K10725">
        <v>228</v>
      </c>
      <c r="L10725" s="5">
        <v>25745.4</v>
      </c>
      <c r="M10725" s="4">
        <v>11.44</v>
      </c>
      <c r="N10725" s="4">
        <v>15.11</v>
      </c>
      <c r="O10725" s="4">
        <v>3.06</v>
      </c>
      <c r="P10725" s="4">
        <v>20.25</v>
      </c>
      <c r="Q10725" s="4">
        <v>5.58</v>
      </c>
    </row>
    <row r="10726" spans="1:17" x14ac:dyDescent="0.3">
      <c r="A10726" s="3">
        <v>45362</v>
      </c>
      <c r="B10726" s="11" t="str">
        <f t="shared" si="167"/>
        <v>Mar 2024</v>
      </c>
      <c r="C10726" t="s">
        <v>107</v>
      </c>
      <c r="D10726" t="s">
        <v>66</v>
      </c>
      <c r="E10726" t="s">
        <v>74</v>
      </c>
      <c r="F10726" t="s">
        <v>78</v>
      </c>
      <c r="G10726" t="str">
        <f>_xlfn.XLOOKUP(F10726,Product_Categories!A:A,Product_Categories!C:C,"Missing")</f>
        <v>Audience Analytics</v>
      </c>
      <c r="H10726">
        <v>38474</v>
      </c>
      <c r="I10726">
        <v>684</v>
      </c>
      <c r="J10726" s="5">
        <v>1011.23</v>
      </c>
      <c r="K10726">
        <v>68</v>
      </c>
      <c r="L10726" s="5">
        <v>5555.38</v>
      </c>
      <c r="M10726" s="4">
        <v>1.78</v>
      </c>
      <c r="N10726" s="4">
        <v>9.94</v>
      </c>
      <c r="O10726" s="4">
        <v>1.48</v>
      </c>
      <c r="P10726">
        <v>14.87</v>
      </c>
      <c r="Q10726" s="4">
        <v>5.49</v>
      </c>
    </row>
    <row r="10727" spans="1:17" x14ac:dyDescent="0.3">
      <c r="A10727" s="3">
        <v>45362</v>
      </c>
      <c r="B10727" s="11" t="str">
        <f t="shared" si="167"/>
        <v>Mar 2024</v>
      </c>
      <c r="C10727" t="s">
        <v>19</v>
      </c>
      <c r="D10727" t="s">
        <v>59</v>
      </c>
      <c r="E10727" t="s">
        <v>74</v>
      </c>
      <c r="F10727" t="s">
        <v>102</v>
      </c>
      <c r="G10727" t="str">
        <f>_xlfn.XLOOKUP(F10727,Product_Categories!A:A,Product_Categories!C:C,"Missing")</f>
        <v>Website Tools</v>
      </c>
      <c r="H10727">
        <v>115686</v>
      </c>
      <c r="I10727">
        <v>11276</v>
      </c>
      <c r="J10727" s="5">
        <v>26566.44</v>
      </c>
      <c r="K10727">
        <v>2340</v>
      </c>
      <c r="L10727" s="5">
        <v>143709.56</v>
      </c>
      <c r="M10727" s="4">
        <v>9.75</v>
      </c>
      <c r="N10727" s="4">
        <v>20.75</v>
      </c>
      <c r="O10727" s="4">
        <v>2.36</v>
      </c>
      <c r="P10727">
        <v>11.35</v>
      </c>
      <c r="Q10727" s="4">
        <v>5.41</v>
      </c>
    </row>
    <row r="10728" spans="1:17" x14ac:dyDescent="0.3">
      <c r="A10728" s="3">
        <v>45362</v>
      </c>
      <c r="B10728" s="11" t="str">
        <f t="shared" si="167"/>
        <v>Mar 2024</v>
      </c>
      <c r="C10728" t="s">
        <v>108</v>
      </c>
      <c r="D10728" t="s">
        <v>68</v>
      </c>
      <c r="E10728" t="s">
        <v>75</v>
      </c>
      <c r="F10728" t="s">
        <v>78</v>
      </c>
      <c r="G10728" t="str">
        <f>_xlfn.XLOOKUP(F10728,Product_Categories!A:A,Product_Categories!C:C,"Missing")</f>
        <v>Audience Analytics</v>
      </c>
      <c r="H10728">
        <v>29812</v>
      </c>
      <c r="I10728">
        <v>4167</v>
      </c>
      <c r="J10728" s="5">
        <v>15384.41</v>
      </c>
      <c r="K10728">
        <v>396</v>
      </c>
      <c r="L10728" s="5">
        <v>75688.63</v>
      </c>
      <c r="M10728" s="4">
        <v>13.98</v>
      </c>
      <c r="N10728" s="4">
        <v>9.5</v>
      </c>
      <c r="O10728" s="4">
        <v>3.69</v>
      </c>
      <c r="P10728">
        <v>38.85</v>
      </c>
      <c r="Q10728" s="4">
        <v>4.92</v>
      </c>
    </row>
    <row r="10729" spans="1:17" x14ac:dyDescent="0.3">
      <c r="A10729" s="3">
        <v>45362</v>
      </c>
      <c r="B10729" s="11" t="str">
        <f t="shared" si="167"/>
        <v>Mar 2024</v>
      </c>
      <c r="C10729" t="s">
        <v>107</v>
      </c>
      <c r="D10729" t="s">
        <v>35</v>
      </c>
      <c r="E10729" t="s">
        <v>74</v>
      </c>
      <c r="F10729" t="s">
        <v>102</v>
      </c>
      <c r="G10729" t="str">
        <f>_xlfn.XLOOKUP(F10729,Product_Categories!A:A,Product_Categories!C:C,"Missing")</f>
        <v>Website Tools</v>
      </c>
      <c r="H10729">
        <v>88491</v>
      </c>
      <c r="I10729">
        <v>8220</v>
      </c>
      <c r="J10729" s="5">
        <v>15528.36</v>
      </c>
      <c r="K10729">
        <v>635</v>
      </c>
      <c r="L10729" s="5">
        <v>74113.95</v>
      </c>
      <c r="M10729" s="4">
        <v>9.2899999999999991</v>
      </c>
      <c r="N10729" s="4">
        <v>7.73</v>
      </c>
      <c r="O10729" s="4">
        <v>1.89</v>
      </c>
      <c r="P10729">
        <v>24.45</v>
      </c>
      <c r="Q10729" s="4">
        <v>4.7699999999999996</v>
      </c>
    </row>
    <row r="10730" spans="1:17" x14ac:dyDescent="0.3">
      <c r="A10730" s="3">
        <v>45362</v>
      </c>
      <c r="B10730" s="11" t="str">
        <f t="shared" si="167"/>
        <v>Mar 2024</v>
      </c>
      <c r="C10730" t="s">
        <v>107</v>
      </c>
      <c r="D10730" t="s">
        <v>70</v>
      </c>
      <c r="E10730" t="s">
        <v>74</v>
      </c>
      <c r="F10730" t="s">
        <v>84</v>
      </c>
      <c r="G10730" t="str">
        <f>_xlfn.XLOOKUP(F10730,Product_Categories!A:A,Product_Categories!C:C,"Missing")</f>
        <v>Marketing Suite</v>
      </c>
      <c r="H10730">
        <v>52676</v>
      </c>
      <c r="I10730">
        <v>2689</v>
      </c>
      <c r="J10730" s="5">
        <v>7451.43</v>
      </c>
      <c r="K10730">
        <v>233</v>
      </c>
      <c r="L10730" s="5">
        <v>35393.46</v>
      </c>
      <c r="M10730" s="4">
        <v>5.0999999999999996</v>
      </c>
      <c r="N10730" s="4">
        <v>8.66</v>
      </c>
      <c r="O10730" s="4">
        <v>2.77</v>
      </c>
      <c r="P10730">
        <v>31.98</v>
      </c>
      <c r="Q10730" s="4">
        <v>4.75</v>
      </c>
    </row>
    <row r="10731" spans="1:17" x14ac:dyDescent="0.3">
      <c r="A10731" s="3">
        <v>45362</v>
      </c>
      <c r="B10731" s="11" t="str">
        <f t="shared" si="167"/>
        <v>Mar 2024</v>
      </c>
      <c r="C10731" t="s">
        <v>19</v>
      </c>
      <c r="D10731" t="s">
        <v>48</v>
      </c>
      <c r="E10731" t="s">
        <v>74</v>
      </c>
      <c r="F10731" t="s">
        <v>90</v>
      </c>
      <c r="G10731" t="str">
        <f>_xlfn.XLOOKUP(F10731,Product_Categories!A:A,Product_Categories!C:C,"Missing")</f>
        <v>Brand Monitoring</v>
      </c>
      <c r="H10731">
        <v>83204</v>
      </c>
      <c r="I10731">
        <v>11551</v>
      </c>
      <c r="J10731" s="5">
        <v>25029.18</v>
      </c>
      <c r="K10731">
        <v>2507</v>
      </c>
      <c r="L10731" s="5">
        <v>117964.02</v>
      </c>
      <c r="M10731" s="4">
        <v>13.88</v>
      </c>
      <c r="N10731" s="4">
        <v>21.7</v>
      </c>
      <c r="O10731" s="4">
        <v>2.17</v>
      </c>
      <c r="P10731">
        <v>9.98</v>
      </c>
      <c r="Q10731" s="4">
        <v>4.71</v>
      </c>
    </row>
    <row r="10732" spans="1:17" x14ac:dyDescent="0.3">
      <c r="A10732" s="3">
        <v>45362</v>
      </c>
      <c r="B10732" s="11" t="str">
        <f t="shared" si="167"/>
        <v>Mar 2024</v>
      </c>
      <c r="C10732" t="s">
        <v>108</v>
      </c>
      <c r="D10732" t="s">
        <v>60</v>
      </c>
      <c r="E10732" t="s">
        <v>76</v>
      </c>
      <c r="F10732" t="s">
        <v>105</v>
      </c>
      <c r="G10732" t="str">
        <f>_xlfn.XLOOKUP(F10732,Product_Categories!A:A,Product_Categories!C:C,"Missing")</f>
        <v>Storage</v>
      </c>
      <c r="H10732">
        <v>112971</v>
      </c>
      <c r="I10732">
        <v>1013</v>
      </c>
      <c r="J10732" s="5">
        <v>2515.7600000000002</v>
      </c>
      <c r="K10732">
        <v>133</v>
      </c>
      <c r="L10732" s="5">
        <v>11783.04</v>
      </c>
      <c r="M10732" s="4">
        <v>0.9</v>
      </c>
      <c r="N10732" s="4">
        <v>13.13</v>
      </c>
      <c r="O10732" s="4">
        <v>2.48</v>
      </c>
      <c r="P10732">
        <v>18.920000000000002</v>
      </c>
      <c r="Q10732" s="4">
        <v>4.68</v>
      </c>
    </row>
    <row r="10733" spans="1:17" x14ac:dyDescent="0.3">
      <c r="A10733" s="3">
        <v>45362</v>
      </c>
      <c r="B10733" s="11" t="str">
        <f t="shared" si="167"/>
        <v>Mar 2024</v>
      </c>
      <c r="C10733" t="s">
        <v>18</v>
      </c>
      <c r="D10733" t="s">
        <v>56</v>
      </c>
      <c r="E10733" t="s">
        <v>73</v>
      </c>
      <c r="F10733" t="s">
        <v>84</v>
      </c>
      <c r="G10733" t="str">
        <f>_xlfn.XLOOKUP(F10733,Product_Categories!A:A,Product_Categories!C:C,"Missing")</f>
        <v>Marketing Suite</v>
      </c>
      <c r="H10733">
        <v>110973</v>
      </c>
      <c r="I10733">
        <v>7659</v>
      </c>
      <c r="J10733" s="5">
        <v>19681.169999999998</v>
      </c>
      <c r="K10733">
        <v>883</v>
      </c>
      <c r="L10733" s="5">
        <v>89335.87</v>
      </c>
      <c r="M10733" s="4">
        <v>6.9</v>
      </c>
      <c r="N10733" s="4">
        <v>11.53</v>
      </c>
      <c r="O10733" s="4">
        <v>2.57</v>
      </c>
      <c r="P10733">
        <v>22.29</v>
      </c>
      <c r="Q10733" s="4">
        <v>4.54</v>
      </c>
    </row>
    <row r="10734" spans="1:17" x14ac:dyDescent="0.3">
      <c r="A10734" s="3">
        <v>45362</v>
      </c>
      <c r="B10734" s="11" t="str">
        <f t="shared" si="167"/>
        <v>Mar 2024</v>
      </c>
      <c r="C10734" t="s">
        <v>108</v>
      </c>
      <c r="D10734" t="s">
        <v>47</v>
      </c>
      <c r="E10734" t="s">
        <v>74</v>
      </c>
      <c r="F10734" t="s">
        <v>97</v>
      </c>
      <c r="G10734" t="str">
        <f>_xlfn.XLOOKUP(F10734,Product_Categories!A:A,Product_Categories!C:C,"Missing")</f>
        <v>Webinars</v>
      </c>
      <c r="H10734">
        <v>10467</v>
      </c>
      <c r="I10734">
        <v>1391</v>
      </c>
      <c r="J10734" s="5">
        <v>5707.39</v>
      </c>
      <c r="K10734">
        <v>145</v>
      </c>
      <c r="L10734" s="5">
        <v>25031.29</v>
      </c>
      <c r="M10734" s="4">
        <v>13.29</v>
      </c>
      <c r="N10734" s="4">
        <v>10.42</v>
      </c>
      <c r="O10734" s="4">
        <v>4.0999999999999996</v>
      </c>
      <c r="P10734">
        <v>39.36</v>
      </c>
      <c r="Q10734" s="4">
        <v>4.3899999999999997</v>
      </c>
    </row>
    <row r="10735" spans="1:17" x14ac:dyDescent="0.3">
      <c r="A10735" s="3">
        <v>45362</v>
      </c>
      <c r="B10735" s="11" t="str">
        <f t="shared" si="167"/>
        <v>Mar 2024</v>
      </c>
      <c r="C10735" t="s">
        <v>17</v>
      </c>
      <c r="D10735" t="s">
        <v>61</v>
      </c>
      <c r="E10735" t="s">
        <v>73</v>
      </c>
      <c r="F10735" t="s">
        <v>80</v>
      </c>
      <c r="G10735" t="str">
        <f>_xlfn.XLOOKUP(F10735,Product_Categories!A:A,Product_Categories!C:C,"Missing")</f>
        <v>Feedback</v>
      </c>
      <c r="H10735">
        <v>100614</v>
      </c>
      <c r="I10735">
        <v>4415</v>
      </c>
      <c r="J10735" s="5">
        <v>7480.07</v>
      </c>
      <c r="K10735">
        <v>237</v>
      </c>
      <c r="L10735" s="5">
        <v>31479.39</v>
      </c>
      <c r="M10735" s="4">
        <v>4.3899999999999997</v>
      </c>
      <c r="N10735" s="4">
        <v>5.37</v>
      </c>
      <c r="O10735" s="4">
        <v>1.69</v>
      </c>
      <c r="P10735" s="4">
        <v>31.56</v>
      </c>
      <c r="Q10735" s="4">
        <v>4.21</v>
      </c>
    </row>
    <row r="10736" spans="1:17" x14ac:dyDescent="0.3">
      <c r="A10736" s="3">
        <v>45362</v>
      </c>
      <c r="B10736" s="11" t="str">
        <f t="shared" si="167"/>
        <v>Mar 2024</v>
      </c>
      <c r="C10736" t="s">
        <v>21</v>
      </c>
      <c r="D10736" t="s">
        <v>48</v>
      </c>
      <c r="E10736" t="s">
        <v>74</v>
      </c>
      <c r="F10736" t="s">
        <v>81</v>
      </c>
      <c r="G10736" t="str">
        <f>_xlfn.XLOOKUP(F10736,Product_Categories!A:A,Product_Categories!C:C,"Missing")</f>
        <v>Lead Management</v>
      </c>
      <c r="H10736">
        <v>126420</v>
      </c>
      <c r="I10736">
        <v>16899</v>
      </c>
      <c r="J10736" s="5">
        <v>28815.89</v>
      </c>
      <c r="K10736">
        <v>3152</v>
      </c>
      <c r="L10736" s="5">
        <v>115170.97</v>
      </c>
      <c r="M10736" s="4">
        <v>13.37</v>
      </c>
      <c r="N10736" s="4">
        <v>18.649999999999999</v>
      </c>
      <c r="O10736" s="4">
        <v>1.71</v>
      </c>
      <c r="P10736">
        <v>9.14</v>
      </c>
      <c r="Q10736" s="4">
        <v>4</v>
      </c>
    </row>
    <row r="10737" spans="1:17" x14ac:dyDescent="0.3">
      <c r="A10737" s="3">
        <v>45362</v>
      </c>
      <c r="B10737" s="11" t="str">
        <f t="shared" si="167"/>
        <v>Mar 2024</v>
      </c>
      <c r="C10737" t="s">
        <v>21</v>
      </c>
      <c r="D10737" t="s">
        <v>53</v>
      </c>
      <c r="E10737" t="s">
        <v>73</v>
      </c>
      <c r="F10737" t="s">
        <v>90</v>
      </c>
      <c r="G10737" t="str">
        <f>_xlfn.XLOOKUP(F10737,Product_Categories!A:A,Product_Categories!C:C,"Missing")</f>
        <v>Brand Monitoring</v>
      </c>
      <c r="H10737">
        <v>65651</v>
      </c>
      <c r="I10737">
        <v>7349</v>
      </c>
      <c r="J10737" s="5">
        <v>6640.28</v>
      </c>
      <c r="K10737">
        <v>579</v>
      </c>
      <c r="L10737" s="5">
        <v>24807.81</v>
      </c>
      <c r="M10737" s="4">
        <v>11.19</v>
      </c>
      <c r="N10737" s="4">
        <v>7.88</v>
      </c>
      <c r="O10737" s="4">
        <v>0.9</v>
      </c>
      <c r="P10737">
        <v>11.47</v>
      </c>
      <c r="Q10737" s="4">
        <v>3.74</v>
      </c>
    </row>
    <row r="10738" spans="1:17" x14ac:dyDescent="0.3">
      <c r="A10738" s="3">
        <v>45362</v>
      </c>
      <c r="B10738" s="11" t="str">
        <f t="shared" si="167"/>
        <v>Mar 2024</v>
      </c>
      <c r="C10738" t="s">
        <v>18</v>
      </c>
      <c r="D10738" t="s">
        <v>62</v>
      </c>
      <c r="E10738" t="s">
        <v>73</v>
      </c>
      <c r="F10738" t="s">
        <v>85</v>
      </c>
      <c r="G10738" t="str">
        <f>_xlfn.XLOOKUP(F10738,Product_Categories!A:A,Product_Categories!C:C,"Missing")</f>
        <v>Budgeting</v>
      </c>
      <c r="H10738">
        <v>3997</v>
      </c>
      <c r="I10738">
        <v>90</v>
      </c>
      <c r="J10738" s="5">
        <v>355.06</v>
      </c>
      <c r="K10738">
        <v>11</v>
      </c>
      <c r="L10738" s="5">
        <v>1282.26</v>
      </c>
      <c r="M10738" s="4">
        <v>2.25</v>
      </c>
      <c r="N10738" s="4">
        <v>12.22</v>
      </c>
      <c r="O10738" s="4">
        <v>3.95</v>
      </c>
      <c r="P10738" s="4">
        <v>32.28</v>
      </c>
      <c r="Q10738" s="4">
        <v>3.61</v>
      </c>
    </row>
    <row r="10739" spans="1:17" x14ac:dyDescent="0.3">
      <c r="A10739" s="3">
        <v>45362</v>
      </c>
      <c r="B10739" s="11" t="str">
        <f t="shared" si="167"/>
        <v>Mar 2024</v>
      </c>
      <c r="C10739" t="s">
        <v>108</v>
      </c>
      <c r="D10739" t="s">
        <v>53</v>
      </c>
      <c r="E10739" t="s">
        <v>76</v>
      </c>
      <c r="F10739" t="s">
        <v>97</v>
      </c>
      <c r="G10739" t="str">
        <f>_xlfn.XLOOKUP(F10739,Product_Categories!A:A,Product_Categories!C:C,"Missing")</f>
        <v>Webinars</v>
      </c>
      <c r="H10739">
        <v>70021</v>
      </c>
      <c r="I10739">
        <v>5077</v>
      </c>
      <c r="J10739" s="5">
        <v>22669.14</v>
      </c>
      <c r="K10739">
        <v>1051</v>
      </c>
      <c r="L10739" s="5">
        <v>77460.460000000006</v>
      </c>
      <c r="M10739" s="4">
        <v>7.25</v>
      </c>
      <c r="N10739" s="4">
        <v>20.7</v>
      </c>
      <c r="O10739" s="4">
        <v>4.47</v>
      </c>
      <c r="P10739">
        <v>21.57</v>
      </c>
      <c r="Q10739" s="4">
        <v>3.42</v>
      </c>
    </row>
    <row r="10740" spans="1:17" x14ac:dyDescent="0.3">
      <c r="A10740" s="3">
        <v>45362</v>
      </c>
      <c r="B10740" s="11" t="str">
        <f t="shared" si="167"/>
        <v>Mar 2024</v>
      </c>
      <c r="C10740" t="s">
        <v>108</v>
      </c>
      <c r="D10740" t="s">
        <v>29</v>
      </c>
      <c r="E10740" t="s">
        <v>74</v>
      </c>
      <c r="F10740" t="s">
        <v>86</v>
      </c>
      <c r="G10740" t="str">
        <f>_xlfn.XLOOKUP(F10740,Product_Categories!A:A,Product_Categories!C:C,"Missing")</f>
        <v>Website Tools</v>
      </c>
      <c r="H10740">
        <v>89138</v>
      </c>
      <c r="I10740">
        <v>11997</v>
      </c>
      <c r="J10740" s="5">
        <v>30996.720000000001</v>
      </c>
      <c r="K10740">
        <v>1134</v>
      </c>
      <c r="L10740" s="5">
        <v>105404.92</v>
      </c>
      <c r="M10740" s="4">
        <v>13.46</v>
      </c>
      <c r="N10740" s="4">
        <v>9.4499999999999993</v>
      </c>
      <c r="O10740" s="4">
        <v>2.58</v>
      </c>
      <c r="P10740">
        <v>27.33</v>
      </c>
      <c r="Q10740" s="4">
        <v>3.4</v>
      </c>
    </row>
    <row r="10741" spans="1:17" x14ac:dyDescent="0.3">
      <c r="A10741" s="3">
        <v>45362</v>
      </c>
      <c r="B10741" s="11" t="str">
        <f t="shared" si="167"/>
        <v>Mar 2024</v>
      </c>
      <c r="C10741" t="s">
        <v>19</v>
      </c>
      <c r="D10741" t="s">
        <v>28</v>
      </c>
      <c r="E10741" t="s">
        <v>76</v>
      </c>
      <c r="F10741" t="s">
        <v>80</v>
      </c>
      <c r="G10741" t="str">
        <f>_xlfn.XLOOKUP(F10741,Product_Categories!A:A,Product_Categories!C:C,"Missing")</f>
        <v>Feedback</v>
      </c>
      <c r="H10741">
        <v>71621</v>
      </c>
      <c r="I10741">
        <v>9146</v>
      </c>
      <c r="J10741" s="5">
        <v>34341.18</v>
      </c>
      <c r="K10741">
        <v>962</v>
      </c>
      <c r="L10741" s="5">
        <v>115226.9</v>
      </c>
      <c r="M10741" s="4">
        <v>12.77</v>
      </c>
      <c r="N10741" s="4">
        <v>10.52</v>
      </c>
      <c r="O10741" s="4">
        <v>3.75</v>
      </c>
      <c r="P10741">
        <v>35.700000000000003</v>
      </c>
      <c r="Q10741" s="4">
        <v>3.36</v>
      </c>
    </row>
    <row r="10742" spans="1:17" x14ac:dyDescent="0.3">
      <c r="A10742" s="3">
        <v>45362</v>
      </c>
      <c r="B10742" s="11" t="str">
        <f t="shared" si="167"/>
        <v>Mar 2024</v>
      </c>
      <c r="C10742" t="s">
        <v>108</v>
      </c>
      <c r="D10742" t="s">
        <v>50</v>
      </c>
      <c r="E10742" t="s">
        <v>76</v>
      </c>
      <c r="F10742" t="s">
        <v>78</v>
      </c>
      <c r="G10742" t="str">
        <f>_xlfn.XLOOKUP(F10742,Product_Categories!A:A,Product_Categories!C:C,"Missing")</f>
        <v>Audience Analytics</v>
      </c>
      <c r="H10742">
        <v>137325</v>
      </c>
      <c r="I10742">
        <v>14954</v>
      </c>
      <c r="J10742" s="5">
        <v>58084.83</v>
      </c>
      <c r="K10742">
        <v>1623</v>
      </c>
      <c r="L10742" s="5">
        <v>180525.94</v>
      </c>
      <c r="M10742" s="4">
        <v>10.89</v>
      </c>
      <c r="N10742" s="4">
        <v>10.85</v>
      </c>
      <c r="O10742" s="4">
        <v>3.88</v>
      </c>
      <c r="P10742">
        <v>35.79</v>
      </c>
      <c r="Q10742" s="4">
        <v>3.11</v>
      </c>
    </row>
    <row r="10743" spans="1:17" x14ac:dyDescent="0.3">
      <c r="A10743" s="3">
        <v>45362</v>
      </c>
      <c r="B10743" s="11" t="str">
        <f t="shared" si="167"/>
        <v>Mar 2024</v>
      </c>
      <c r="C10743" t="s">
        <v>19</v>
      </c>
      <c r="D10743" t="s">
        <v>40</v>
      </c>
      <c r="E10743" t="s">
        <v>73</v>
      </c>
      <c r="F10743" t="s">
        <v>98</v>
      </c>
      <c r="G10743" t="str">
        <f>_xlfn.XLOOKUP(F10743,Product_Categories!A:A,Product_Categories!C:C,"Missing")</f>
        <v>Video</v>
      </c>
      <c r="H10743">
        <v>129089</v>
      </c>
      <c r="I10743">
        <v>4423</v>
      </c>
      <c r="J10743" s="5">
        <v>15407.04</v>
      </c>
      <c r="K10743">
        <v>728</v>
      </c>
      <c r="L10743" s="5">
        <v>44705.01</v>
      </c>
      <c r="M10743" s="4">
        <v>3.43</v>
      </c>
      <c r="N10743" s="4">
        <v>16.46</v>
      </c>
      <c r="O10743" s="4">
        <v>3.48</v>
      </c>
      <c r="P10743">
        <v>21.16</v>
      </c>
      <c r="Q10743" s="4">
        <v>2.9</v>
      </c>
    </row>
    <row r="10744" spans="1:17" x14ac:dyDescent="0.3">
      <c r="A10744" s="3">
        <v>45362</v>
      </c>
      <c r="B10744" s="11" t="str">
        <f t="shared" si="167"/>
        <v>Mar 2024</v>
      </c>
      <c r="C10744" t="s">
        <v>18</v>
      </c>
      <c r="D10744" t="s">
        <v>54</v>
      </c>
      <c r="E10744" t="s">
        <v>76</v>
      </c>
      <c r="F10744" t="s">
        <v>99</v>
      </c>
      <c r="G10744" t="str">
        <f>_xlfn.XLOOKUP(F10744,Product_Categories!A:A,Product_Categories!C:C,"Missing")</f>
        <v>Planning</v>
      </c>
      <c r="H10744">
        <v>15071</v>
      </c>
      <c r="I10744">
        <v>989</v>
      </c>
      <c r="J10744" s="5">
        <v>2457.67</v>
      </c>
      <c r="K10744">
        <v>119</v>
      </c>
      <c r="L10744" s="5">
        <v>6876</v>
      </c>
      <c r="M10744" s="4">
        <v>6.56</v>
      </c>
      <c r="N10744" s="4">
        <v>12.03</v>
      </c>
      <c r="O10744" s="4">
        <v>2.4900000000000002</v>
      </c>
      <c r="P10744" s="4">
        <v>20.65</v>
      </c>
      <c r="Q10744" s="4">
        <v>2.8</v>
      </c>
    </row>
    <row r="10745" spans="1:17" x14ac:dyDescent="0.3">
      <c r="A10745" s="3">
        <v>45362</v>
      </c>
      <c r="B10745" s="11" t="str">
        <f t="shared" si="167"/>
        <v>Mar 2024</v>
      </c>
      <c r="C10745" t="s">
        <v>107</v>
      </c>
      <c r="D10745" t="s">
        <v>58</v>
      </c>
      <c r="E10745" t="s">
        <v>75</v>
      </c>
      <c r="F10745" t="s">
        <v>79</v>
      </c>
      <c r="G10745" t="str">
        <f>_xlfn.XLOOKUP(F10745,Product_Categories!A:A,Product_Categories!C:C,"Missing")</f>
        <v>Email Marketing</v>
      </c>
      <c r="H10745">
        <v>46342</v>
      </c>
      <c r="I10745">
        <v>4987</v>
      </c>
      <c r="J10745" s="5">
        <v>17010.77</v>
      </c>
      <c r="K10745">
        <v>305</v>
      </c>
      <c r="L10745" s="5">
        <v>46156.87</v>
      </c>
      <c r="M10745" s="4">
        <v>10.76</v>
      </c>
      <c r="N10745" s="4">
        <v>6.12</v>
      </c>
      <c r="O10745" s="4">
        <v>3.41</v>
      </c>
      <c r="P10745">
        <v>55.77</v>
      </c>
      <c r="Q10745" s="4">
        <v>2.71</v>
      </c>
    </row>
    <row r="10746" spans="1:17" x14ac:dyDescent="0.3">
      <c r="A10746" s="3">
        <v>45362</v>
      </c>
      <c r="B10746" s="11" t="str">
        <f t="shared" si="167"/>
        <v>Mar 2024</v>
      </c>
      <c r="C10746" t="s">
        <v>18</v>
      </c>
      <c r="D10746" t="s">
        <v>25</v>
      </c>
      <c r="E10746" t="s">
        <v>76</v>
      </c>
      <c r="F10746" t="s">
        <v>95</v>
      </c>
      <c r="G10746" t="str">
        <f>_xlfn.XLOOKUP(F10746,Product_Categories!A:A,Product_Categories!C:C,"Missing")</f>
        <v>Analytics</v>
      </c>
      <c r="H10746">
        <v>118807</v>
      </c>
      <c r="I10746">
        <v>17798</v>
      </c>
      <c r="J10746" s="5">
        <v>12352.05</v>
      </c>
      <c r="K10746">
        <v>681</v>
      </c>
      <c r="L10746" s="5">
        <v>32255.7</v>
      </c>
      <c r="M10746" s="4">
        <v>14.98</v>
      </c>
      <c r="N10746" s="4">
        <v>3.83</v>
      </c>
      <c r="O10746" s="4">
        <v>0.69</v>
      </c>
      <c r="P10746" s="4">
        <v>18.14</v>
      </c>
      <c r="Q10746" s="4">
        <v>2.61</v>
      </c>
    </row>
    <row r="10747" spans="1:17" x14ac:dyDescent="0.3">
      <c r="A10747" s="3">
        <v>45362</v>
      </c>
      <c r="B10747" s="11" t="str">
        <f t="shared" si="167"/>
        <v>Mar 2024</v>
      </c>
      <c r="C10747" t="s">
        <v>19</v>
      </c>
      <c r="D10747" t="s">
        <v>46</v>
      </c>
      <c r="E10747" t="s">
        <v>73</v>
      </c>
      <c r="F10747" t="s">
        <v>91</v>
      </c>
      <c r="G10747" t="str">
        <f>_xlfn.XLOOKUP(F10747,Product_Categories!A:A,Product_Categories!C:C,"Missing")</f>
        <v>Affiliate</v>
      </c>
      <c r="H10747">
        <v>46961</v>
      </c>
      <c r="I10747">
        <v>400</v>
      </c>
      <c r="J10747" s="5">
        <v>1512.14</v>
      </c>
      <c r="K10747">
        <v>81</v>
      </c>
      <c r="L10747" s="5">
        <v>3685.22</v>
      </c>
      <c r="M10747" s="4">
        <v>0.85</v>
      </c>
      <c r="N10747" s="4">
        <v>20.25</v>
      </c>
      <c r="O10747" s="4">
        <v>3.78</v>
      </c>
      <c r="P10747">
        <v>18.670000000000002</v>
      </c>
      <c r="Q10747" s="4">
        <v>2.44</v>
      </c>
    </row>
    <row r="10748" spans="1:17" x14ac:dyDescent="0.3">
      <c r="A10748" s="3">
        <v>45362</v>
      </c>
      <c r="B10748" s="11" t="str">
        <f t="shared" si="167"/>
        <v>Mar 2024</v>
      </c>
      <c r="C10748" t="s">
        <v>19</v>
      </c>
      <c r="D10748" t="s">
        <v>31</v>
      </c>
      <c r="E10748" t="s">
        <v>76</v>
      </c>
      <c r="F10748" t="s">
        <v>81</v>
      </c>
      <c r="G10748" t="str">
        <f>_xlfn.XLOOKUP(F10748,Product_Categories!A:A,Product_Categories!C:C,"Missing")</f>
        <v>Lead Management</v>
      </c>
      <c r="H10748">
        <v>133320</v>
      </c>
      <c r="I10748">
        <v>859</v>
      </c>
      <c r="J10748" s="5">
        <v>2004.68</v>
      </c>
      <c r="K10748">
        <v>95</v>
      </c>
      <c r="L10748" s="5">
        <v>4807.3999999999996</v>
      </c>
      <c r="M10748" s="4">
        <v>0.64</v>
      </c>
      <c r="N10748" s="4">
        <v>11.06</v>
      </c>
      <c r="O10748" s="4">
        <v>2.33</v>
      </c>
      <c r="P10748">
        <v>21.1</v>
      </c>
      <c r="Q10748" s="4">
        <v>2.4</v>
      </c>
    </row>
    <row r="10749" spans="1:17" x14ac:dyDescent="0.3">
      <c r="A10749" s="3">
        <v>45362</v>
      </c>
      <c r="B10749" s="11" t="str">
        <f t="shared" si="167"/>
        <v>Mar 2024</v>
      </c>
      <c r="C10749" t="s">
        <v>19</v>
      </c>
      <c r="D10749" t="s">
        <v>65</v>
      </c>
      <c r="E10749" t="s">
        <v>76</v>
      </c>
      <c r="F10749" t="s">
        <v>78</v>
      </c>
      <c r="G10749" t="str">
        <f>_xlfn.XLOOKUP(F10749,Product_Categories!A:A,Product_Categories!C:C,"Missing")</f>
        <v>Audience Analytics</v>
      </c>
      <c r="H10749">
        <v>67078</v>
      </c>
      <c r="I10749">
        <v>8562</v>
      </c>
      <c r="J10749" s="5">
        <v>33757.300000000003</v>
      </c>
      <c r="K10749">
        <v>1486</v>
      </c>
      <c r="L10749" s="5">
        <v>77693.320000000007</v>
      </c>
      <c r="M10749" s="4">
        <v>12.76</v>
      </c>
      <c r="N10749" s="4">
        <v>17.36</v>
      </c>
      <c r="O10749" s="4">
        <v>3.94</v>
      </c>
      <c r="P10749">
        <v>22.72</v>
      </c>
      <c r="Q10749" s="4">
        <v>2.2999999999999998</v>
      </c>
    </row>
    <row r="10750" spans="1:17" x14ac:dyDescent="0.3">
      <c r="A10750" s="3">
        <v>45362</v>
      </c>
      <c r="B10750" s="11" t="str">
        <f t="shared" si="167"/>
        <v>Mar 2024</v>
      </c>
      <c r="C10750" t="s">
        <v>17</v>
      </c>
      <c r="D10750" t="s">
        <v>69</v>
      </c>
      <c r="E10750" t="s">
        <v>76</v>
      </c>
      <c r="F10750" t="s">
        <v>89</v>
      </c>
      <c r="G10750" t="str">
        <f>_xlfn.XLOOKUP(F10750,Product_Categories!A:A,Product_Categories!C:C,"Missing")</f>
        <v>Push Notifications</v>
      </c>
      <c r="H10750">
        <v>134820</v>
      </c>
      <c r="I10750">
        <v>15072</v>
      </c>
      <c r="J10750" s="5">
        <v>60593.58</v>
      </c>
      <c r="K10750">
        <v>1032</v>
      </c>
      <c r="L10750" s="5">
        <v>123405.78</v>
      </c>
      <c r="M10750" s="4">
        <v>11.18</v>
      </c>
      <c r="N10750" s="4">
        <v>6.85</v>
      </c>
      <c r="O10750" s="4">
        <v>4.0199999999999996</v>
      </c>
      <c r="P10750" s="4">
        <v>58.71</v>
      </c>
      <c r="Q10750" s="4">
        <v>2.04</v>
      </c>
    </row>
    <row r="10751" spans="1:17" x14ac:dyDescent="0.3">
      <c r="A10751" s="3">
        <v>45362</v>
      </c>
      <c r="B10751" s="11" t="str">
        <f t="shared" si="167"/>
        <v>Mar 2024</v>
      </c>
      <c r="C10751" t="s">
        <v>19</v>
      </c>
      <c r="D10751" t="s">
        <v>31</v>
      </c>
      <c r="E10751" t="s">
        <v>76</v>
      </c>
      <c r="F10751" t="s">
        <v>94</v>
      </c>
      <c r="G10751" t="str">
        <f>_xlfn.XLOOKUP(F10751,Product_Categories!A:A,Product_Categories!C:C,"Missing")</f>
        <v>SEO</v>
      </c>
      <c r="H10751">
        <v>90819</v>
      </c>
      <c r="I10751">
        <v>12005</v>
      </c>
      <c r="J10751" s="5">
        <v>10097.08</v>
      </c>
      <c r="K10751">
        <v>446</v>
      </c>
      <c r="L10751" s="5">
        <v>20362.05</v>
      </c>
      <c r="M10751" s="4">
        <v>13.22</v>
      </c>
      <c r="N10751" s="4">
        <v>3.72</v>
      </c>
      <c r="O10751" s="4">
        <v>0.84</v>
      </c>
      <c r="P10751">
        <v>22.64</v>
      </c>
      <c r="Q10751" s="4">
        <v>2.02</v>
      </c>
    </row>
    <row r="10752" spans="1:17" x14ac:dyDescent="0.3">
      <c r="A10752" s="3">
        <v>45362</v>
      </c>
      <c r="B10752" s="11" t="str">
        <f t="shared" si="167"/>
        <v>Mar 2024</v>
      </c>
      <c r="C10752" t="s">
        <v>108</v>
      </c>
      <c r="D10752" t="s">
        <v>25</v>
      </c>
      <c r="E10752" t="s">
        <v>75</v>
      </c>
      <c r="F10752" t="s">
        <v>84</v>
      </c>
      <c r="G10752" t="str">
        <f>_xlfn.XLOOKUP(F10752,Product_Categories!A:A,Product_Categories!C:C,"Missing")</f>
        <v>Marketing Suite</v>
      </c>
      <c r="H10752">
        <v>71320</v>
      </c>
      <c r="I10752">
        <v>4473</v>
      </c>
      <c r="J10752" s="5">
        <v>12521.39</v>
      </c>
      <c r="K10752">
        <v>790</v>
      </c>
      <c r="L10752" s="5">
        <v>23597.18</v>
      </c>
      <c r="M10752" s="4">
        <v>6.27</v>
      </c>
      <c r="N10752" s="4">
        <v>17.66</v>
      </c>
      <c r="O10752" s="4">
        <v>2.8</v>
      </c>
      <c r="P10752">
        <v>15.85</v>
      </c>
      <c r="Q10752" s="4">
        <v>1.88</v>
      </c>
    </row>
    <row r="10753" spans="1:17" x14ac:dyDescent="0.3">
      <c r="A10753" s="3">
        <v>45362</v>
      </c>
      <c r="B10753" s="11" t="str">
        <f t="shared" si="167"/>
        <v>Mar 2024</v>
      </c>
      <c r="C10753" t="s">
        <v>17</v>
      </c>
      <c r="D10753" t="s">
        <v>45</v>
      </c>
      <c r="E10753" t="s">
        <v>74</v>
      </c>
      <c r="F10753" t="s">
        <v>105</v>
      </c>
      <c r="G10753" t="str">
        <f>_xlfn.XLOOKUP(F10753,Product_Categories!A:A,Product_Categories!C:C,"Missing")</f>
        <v>Storage</v>
      </c>
      <c r="H10753">
        <v>26806</v>
      </c>
      <c r="I10753">
        <v>2762</v>
      </c>
      <c r="J10753" s="5">
        <v>4786.34</v>
      </c>
      <c r="K10753">
        <v>443</v>
      </c>
      <c r="L10753" s="5">
        <v>8230.9500000000007</v>
      </c>
      <c r="M10753" s="4">
        <v>10.3</v>
      </c>
      <c r="N10753" s="4">
        <v>16.04</v>
      </c>
      <c r="O10753" s="4">
        <v>1.73</v>
      </c>
      <c r="P10753" s="4">
        <v>10.8</v>
      </c>
      <c r="Q10753" s="4">
        <v>1.72</v>
      </c>
    </row>
    <row r="10754" spans="1:17" x14ac:dyDescent="0.3">
      <c r="A10754" s="3">
        <v>45362</v>
      </c>
      <c r="B10754" s="11" t="str">
        <f t="shared" ref="B10754:B10817" si="168">TEXT(A10754, "mmm yyyy")</f>
        <v>Mar 2024</v>
      </c>
      <c r="C10754" t="s">
        <v>107</v>
      </c>
      <c r="D10754" t="s">
        <v>65</v>
      </c>
      <c r="E10754" t="s">
        <v>73</v>
      </c>
      <c r="F10754" t="s">
        <v>84</v>
      </c>
      <c r="G10754" t="str">
        <f>_xlfn.XLOOKUP(F10754,Product_Categories!A:A,Product_Categories!C:C,"Missing")</f>
        <v>Marketing Suite</v>
      </c>
      <c r="H10754">
        <v>111300</v>
      </c>
      <c r="I10754">
        <v>8849</v>
      </c>
      <c r="J10754" s="5">
        <v>25015.42</v>
      </c>
      <c r="K10754">
        <v>427</v>
      </c>
      <c r="L10754" s="5">
        <v>41907.660000000003</v>
      </c>
      <c r="M10754" s="4">
        <v>7.95</v>
      </c>
      <c r="N10754" s="4">
        <v>4.83</v>
      </c>
      <c r="O10754" s="4">
        <v>2.83</v>
      </c>
      <c r="P10754">
        <v>58.58</v>
      </c>
      <c r="Q10754" s="4">
        <v>1.68</v>
      </c>
    </row>
    <row r="10755" spans="1:17" x14ac:dyDescent="0.3">
      <c r="A10755" s="3">
        <v>45362</v>
      </c>
      <c r="B10755" s="11" t="str">
        <f t="shared" si="168"/>
        <v>Mar 2024</v>
      </c>
      <c r="C10755" t="s">
        <v>108</v>
      </c>
      <c r="D10755" t="s">
        <v>41</v>
      </c>
      <c r="E10755" t="s">
        <v>73</v>
      </c>
      <c r="F10755" t="s">
        <v>96</v>
      </c>
      <c r="G10755" t="str">
        <f>_xlfn.XLOOKUP(F10755,Product_Categories!A:A,Product_Categories!C:C,"Missing")</f>
        <v>Growth Tools</v>
      </c>
      <c r="H10755">
        <v>64502</v>
      </c>
      <c r="I10755">
        <v>1160</v>
      </c>
      <c r="J10755" s="5">
        <v>4615.07</v>
      </c>
      <c r="K10755">
        <v>43</v>
      </c>
      <c r="L10755" s="5">
        <v>7406.73</v>
      </c>
      <c r="M10755" s="4">
        <v>1.8</v>
      </c>
      <c r="N10755" s="4">
        <v>3.71</v>
      </c>
      <c r="O10755" s="4">
        <v>3.98</v>
      </c>
      <c r="P10755">
        <v>107.33</v>
      </c>
      <c r="Q10755" s="4">
        <v>1.6</v>
      </c>
    </row>
    <row r="10756" spans="1:17" x14ac:dyDescent="0.3">
      <c r="A10756" s="3">
        <v>45362</v>
      </c>
      <c r="B10756" s="11" t="str">
        <f t="shared" si="168"/>
        <v>Mar 2024</v>
      </c>
      <c r="C10756" t="s">
        <v>17</v>
      </c>
      <c r="D10756" t="s">
        <v>58</v>
      </c>
      <c r="E10756" t="s">
        <v>76</v>
      </c>
      <c r="F10756" t="s">
        <v>105</v>
      </c>
      <c r="G10756" t="str">
        <f>_xlfn.XLOOKUP(F10756,Product_Categories!A:A,Product_Categories!C:C,"Missing")</f>
        <v>Storage</v>
      </c>
      <c r="H10756">
        <v>121179</v>
      </c>
      <c r="I10756">
        <v>5521</v>
      </c>
      <c r="J10756" s="5">
        <v>14996.72</v>
      </c>
      <c r="K10756">
        <v>258</v>
      </c>
      <c r="L10756" s="5">
        <v>22101.51</v>
      </c>
      <c r="M10756" s="4">
        <v>4.5599999999999996</v>
      </c>
      <c r="N10756" s="4">
        <v>4.67</v>
      </c>
      <c r="O10756" s="4">
        <v>2.72</v>
      </c>
      <c r="P10756" s="4">
        <v>58.13</v>
      </c>
      <c r="Q10756" s="4">
        <v>1.47</v>
      </c>
    </row>
    <row r="10757" spans="1:17" x14ac:dyDescent="0.3">
      <c r="A10757" s="3">
        <v>45362</v>
      </c>
      <c r="B10757" s="11" t="str">
        <f t="shared" si="168"/>
        <v>Mar 2024</v>
      </c>
      <c r="C10757" t="s">
        <v>18</v>
      </c>
      <c r="D10757" t="s">
        <v>45</v>
      </c>
      <c r="E10757" t="s">
        <v>75</v>
      </c>
      <c r="F10757" t="s">
        <v>95</v>
      </c>
      <c r="G10757" t="str">
        <f>_xlfn.XLOOKUP(F10757,Product_Categories!A:A,Product_Categories!C:C,"Missing")</f>
        <v>Analytics</v>
      </c>
      <c r="H10757">
        <v>78326</v>
      </c>
      <c r="I10757">
        <v>7594</v>
      </c>
      <c r="J10757" s="5">
        <v>27151.26</v>
      </c>
      <c r="K10757">
        <v>276</v>
      </c>
      <c r="L10757" s="5">
        <v>33303.660000000003</v>
      </c>
      <c r="M10757" s="4">
        <v>9.6999999999999993</v>
      </c>
      <c r="N10757" s="4">
        <v>3.63</v>
      </c>
      <c r="O10757" s="4">
        <v>3.58</v>
      </c>
      <c r="P10757" s="4">
        <v>98.37</v>
      </c>
      <c r="Q10757" s="4">
        <v>1.23</v>
      </c>
    </row>
    <row r="10758" spans="1:17" x14ac:dyDescent="0.3">
      <c r="A10758" s="3">
        <v>45362</v>
      </c>
      <c r="B10758" s="11" t="str">
        <f t="shared" si="168"/>
        <v>Mar 2024</v>
      </c>
      <c r="C10758" t="s">
        <v>17</v>
      </c>
      <c r="D10758" t="s">
        <v>23</v>
      </c>
      <c r="E10758" t="s">
        <v>73</v>
      </c>
      <c r="F10758" t="s">
        <v>106</v>
      </c>
      <c r="G10758" t="str">
        <f>_xlfn.XLOOKUP(F10758,Product_Categories!A:A,Product_Categories!C:C,"Missing")</f>
        <v>Reporting</v>
      </c>
      <c r="H10758">
        <v>8766</v>
      </c>
      <c r="I10758">
        <v>477</v>
      </c>
      <c r="J10758" s="5">
        <v>2141.9499999999998</v>
      </c>
      <c r="K10758">
        <v>38</v>
      </c>
      <c r="L10758" s="5">
        <v>2258.36</v>
      </c>
      <c r="M10758" s="4">
        <v>5.44</v>
      </c>
      <c r="N10758" s="4">
        <v>7.97</v>
      </c>
      <c r="O10758" s="4">
        <v>4.49</v>
      </c>
      <c r="P10758" s="4">
        <v>56.37</v>
      </c>
      <c r="Q10758" s="4">
        <v>1.05</v>
      </c>
    </row>
    <row r="10759" spans="1:17" x14ac:dyDescent="0.3">
      <c r="A10759" s="3">
        <v>45362</v>
      </c>
      <c r="B10759" s="11" t="str">
        <f t="shared" si="168"/>
        <v>Mar 2024</v>
      </c>
      <c r="C10759" t="s">
        <v>19</v>
      </c>
      <c r="D10759" t="s">
        <v>39</v>
      </c>
      <c r="E10759" t="s">
        <v>74</v>
      </c>
      <c r="F10759" t="s">
        <v>102</v>
      </c>
      <c r="G10759" t="str">
        <f>_xlfn.XLOOKUP(F10759,Product_Categories!A:A,Product_Categories!C:C,"Missing")</f>
        <v>Website Tools</v>
      </c>
      <c r="H10759">
        <v>90314</v>
      </c>
      <c r="I10759">
        <v>8845</v>
      </c>
      <c r="J10759" s="5">
        <v>25915.97</v>
      </c>
      <c r="K10759">
        <v>1195</v>
      </c>
      <c r="L10759" s="5">
        <v>26587.4</v>
      </c>
      <c r="M10759" s="4">
        <v>9.7899999999999991</v>
      </c>
      <c r="N10759" s="4">
        <v>13.51</v>
      </c>
      <c r="O10759" s="4">
        <v>2.93</v>
      </c>
      <c r="P10759">
        <v>21.69</v>
      </c>
      <c r="Q10759" s="4">
        <v>1.03</v>
      </c>
    </row>
    <row r="10760" spans="1:17" x14ac:dyDescent="0.3">
      <c r="A10760" s="3">
        <v>45362</v>
      </c>
      <c r="B10760" s="11" t="str">
        <f t="shared" si="168"/>
        <v>Mar 2024</v>
      </c>
      <c r="C10760" t="s">
        <v>107</v>
      </c>
      <c r="D10760" t="s">
        <v>61</v>
      </c>
      <c r="E10760" t="s">
        <v>76</v>
      </c>
      <c r="F10760" t="s">
        <v>86</v>
      </c>
      <c r="G10760" t="str">
        <f>_xlfn.XLOOKUP(F10760,Product_Categories!A:A,Product_Categories!C:C,"Missing")</f>
        <v>Website Tools</v>
      </c>
      <c r="H10760">
        <v>39337</v>
      </c>
      <c r="I10760">
        <v>3965</v>
      </c>
      <c r="J10760" s="5">
        <v>6775.14</v>
      </c>
      <c r="K10760">
        <v>443</v>
      </c>
      <c r="L10760" s="5">
        <v>6738.15</v>
      </c>
      <c r="M10760" s="4">
        <v>10.08</v>
      </c>
      <c r="N10760" s="4">
        <v>11.17</v>
      </c>
      <c r="O10760" s="4">
        <v>1.71</v>
      </c>
      <c r="P10760">
        <v>15.29</v>
      </c>
      <c r="Q10760" s="4">
        <v>0.99</v>
      </c>
    </row>
    <row r="10761" spans="1:17" x14ac:dyDescent="0.3">
      <c r="A10761" s="3">
        <v>45362</v>
      </c>
      <c r="B10761" s="11" t="str">
        <f t="shared" si="168"/>
        <v>Mar 2024</v>
      </c>
      <c r="C10761" t="s">
        <v>18</v>
      </c>
      <c r="D10761" t="s">
        <v>43</v>
      </c>
      <c r="E10761" t="s">
        <v>74</v>
      </c>
      <c r="F10761" t="s">
        <v>77</v>
      </c>
      <c r="G10761" t="str">
        <f>_xlfn.XLOOKUP(F10761,Product_Categories!A:A,Product_Categories!C:C,"Missing")</f>
        <v>SEO</v>
      </c>
      <c r="H10761">
        <v>131272</v>
      </c>
      <c r="I10761">
        <v>10398</v>
      </c>
      <c r="J10761" s="5">
        <v>43971.63</v>
      </c>
      <c r="K10761">
        <v>385</v>
      </c>
      <c r="L10761" s="5">
        <v>39482.36</v>
      </c>
      <c r="M10761" s="4">
        <v>7.92</v>
      </c>
      <c r="N10761" s="4">
        <v>3.7</v>
      </c>
      <c r="O10761" s="4">
        <v>4.2300000000000004</v>
      </c>
      <c r="P10761">
        <v>114.21</v>
      </c>
      <c r="Q10761" s="4">
        <v>0.9</v>
      </c>
    </row>
    <row r="10762" spans="1:17" x14ac:dyDescent="0.3">
      <c r="A10762" s="3">
        <v>45362</v>
      </c>
      <c r="B10762" s="11" t="str">
        <f t="shared" si="168"/>
        <v>Mar 2024</v>
      </c>
      <c r="C10762" t="s">
        <v>19</v>
      </c>
      <c r="D10762" t="s">
        <v>46</v>
      </c>
      <c r="E10762" t="s">
        <v>74</v>
      </c>
      <c r="F10762" t="s">
        <v>103</v>
      </c>
      <c r="G10762" t="str">
        <f>_xlfn.XLOOKUP(F10762,Product_Categories!A:A,Product_Categories!C:C,"Missing")</f>
        <v>Automation</v>
      </c>
      <c r="H10762">
        <v>118511</v>
      </c>
      <c r="I10762">
        <v>15546</v>
      </c>
      <c r="J10762" s="5">
        <v>56238.75</v>
      </c>
      <c r="K10762">
        <v>2033</v>
      </c>
      <c r="L10762" s="5">
        <v>50776.639999999999</v>
      </c>
      <c r="M10762" s="4">
        <v>13.12</v>
      </c>
      <c r="N10762" s="4">
        <v>13.08</v>
      </c>
      <c r="O10762" s="4">
        <v>3.62</v>
      </c>
      <c r="P10762">
        <v>27.66</v>
      </c>
      <c r="Q10762" s="4">
        <v>0.9</v>
      </c>
    </row>
    <row r="10763" spans="1:17" x14ac:dyDescent="0.3">
      <c r="A10763" s="3">
        <v>45362</v>
      </c>
      <c r="B10763" s="11" t="str">
        <f t="shared" si="168"/>
        <v>Mar 2024</v>
      </c>
      <c r="C10763" t="s">
        <v>21</v>
      </c>
      <c r="D10763" t="s">
        <v>27</v>
      </c>
      <c r="E10763" t="s">
        <v>74</v>
      </c>
      <c r="F10763" t="s">
        <v>95</v>
      </c>
      <c r="G10763" t="str">
        <f>_xlfn.XLOOKUP(F10763,Product_Categories!A:A,Product_Categories!C:C,"Missing")</f>
        <v>Analytics</v>
      </c>
      <c r="H10763">
        <v>53834</v>
      </c>
      <c r="I10763">
        <v>1517</v>
      </c>
      <c r="J10763" s="5">
        <v>4140.16</v>
      </c>
      <c r="K10763">
        <v>282</v>
      </c>
      <c r="L10763" s="5">
        <v>3540.12</v>
      </c>
      <c r="M10763" s="4">
        <v>2.82</v>
      </c>
      <c r="N10763" s="4">
        <v>18.59</v>
      </c>
      <c r="O10763" s="4">
        <v>2.73</v>
      </c>
      <c r="P10763">
        <v>14.68</v>
      </c>
      <c r="Q10763" s="4">
        <v>0.86</v>
      </c>
    </row>
    <row r="10764" spans="1:17" x14ac:dyDescent="0.3">
      <c r="A10764" s="3">
        <v>45362</v>
      </c>
      <c r="B10764" s="11" t="str">
        <f t="shared" si="168"/>
        <v>Mar 2024</v>
      </c>
      <c r="C10764" t="s">
        <v>108</v>
      </c>
      <c r="D10764" t="s">
        <v>61</v>
      </c>
      <c r="E10764" t="s">
        <v>73</v>
      </c>
      <c r="F10764" t="s">
        <v>97</v>
      </c>
      <c r="G10764" t="str">
        <f>_xlfn.XLOOKUP(F10764,Product_Categories!A:A,Product_Categories!C:C,"Missing")</f>
        <v>Webinars</v>
      </c>
      <c r="H10764">
        <v>87138</v>
      </c>
      <c r="I10764">
        <v>1848</v>
      </c>
      <c r="J10764" s="5">
        <v>2367.88</v>
      </c>
      <c r="K10764">
        <v>62</v>
      </c>
      <c r="L10764" s="5">
        <v>1463.13</v>
      </c>
      <c r="M10764" s="4">
        <v>2.12</v>
      </c>
      <c r="N10764" s="4">
        <v>3.35</v>
      </c>
      <c r="O10764" s="4">
        <v>1.28</v>
      </c>
      <c r="P10764">
        <v>38.19</v>
      </c>
      <c r="Q10764" s="4">
        <v>0.62</v>
      </c>
    </row>
    <row r="10765" spans="1:17" x14ac:dyDescent="0.3">
      <c r="A10765" s="3">
        <v>45362</v>
      </c>
      <c r="B10765" s="11" t="str">
        <f t="shared" si="168"/>
        <v>Mar 2024</v>
      </c>
      <c r="C10765" t="s">
        <v>21</v>
      </c>
      <c r="D10765" t="s">
        <v>70</v>
      </c>
      <c r="E10765" t="s">
        <v>76</v>
      </c>
      <c r="F10765" t="s">
        <v>96</v>
      </c>
      <c r="G10765" t="str">
        <f>_xlfn.XLOOKUP(F10765,Product_Categories!A:A,Product_Categories!C:C,"Missing")</f>
        <v>Growth Tools</v>
      </c>
      <c r="H10765">
        <v>104459</v>
      </c>
      <c r="I10765">
        <v>9261</v>
      </c>
      <c r="J10765" s="5">
        <v>28221.8</v>
      </c>
      <c r="K10765">
        <v>1202</v>
      </c>
      <c r="L10765" s="5">
        <v>14548.06</v>
      </c>
      <c r="M10765" s="4">
        <v>8.8699999999999992</v>
      </c>
      <c r="N10765" s="4">
        <v>12.98</v>
      </c>
      <c r="O10765" s="4">
        <v>3.05</v>
      </c>
      <c r="P10765">
        <v>23.48</v>
      </c>
      <c r="Q10765" s="4">
        <v>0.52</v>
      </c>
    </row>
    <row r="10766" spans="1:17" x14ac:dyDescent="0.3">
      <c r="A10766" s="3">
        <v>45362</v>
      </c>
      <c r="B10766" s="11" t="str">
        <f t="shared" si="168"/>
        <v>Mar 2024</v>
      </c>
      <c r="C10766" t="s">
        <v>107</v>
      </c>
      <c r="D10766" t="s">
        <v>71</v>
      </c>
      <c r="E10766" t="s">
        <v>76</v>
      </c>
      <c r="F10766" t="s">
        <v>85</v>
      </c>
      <c r="G10766" t="str">
        <f>_xlfn.XLOOKUP(F10766,Product_Categories!A:A,Product_Categories!C:C,"Missing")</f>
        <v>Budgeting</v>
      </c>
      <c r="H10766">
        <v>10341</v>
      </c>
      <c r="I10766">
        <v>709</v>
      </c>
      <c r="J10766" s="5">
        <v>2783.53</v>
      </c>
      <c r="K10766">
        <v>24</v>
      </c>
      <c r="L10766" s="5">
        <v>1296.1500000000001</v>
      </c>
      <c r="M10766" s="4">
        <v>6.86</v>
      </c>
      <c r="N10766" s="4">
        <v>3.39</v>
      </c>
      <c r="O10766" s="4">
        <v>3.93</v>
      </c>
      <c r="P10766">
        <v>115.98</v>
      </c>
      <c r="Q10766" s="4">
        <v>0.47</v>
      </c>
    </row>
    <row r="10767" spans="1:17" x14ac:dyDescent="0.3">
      <c r="A10767" s="3">
        <v>45362</v>
      </c>
      <c r="B10767" s="11" t="str">
        <f t="shared" si="168"/>
        <v>Mar 2024</v>
      </c>
      <c r="C10767" t="s">
        <v>107</v>
      </c>
      <c r="D10767" t="s">
        <v>67</v>
      </c>
      <c r="E10767" t="s">
        <v>73</v>
      </c>
      <c r="F10767" t="s">
        <v>89</v>
      </c>
      <c r="G10767" t="str">
        <f>_xlfn.XLOOKUP(F10767,Product_Categories!A:A,Product_Categories!C:C,"Missing")</f>
        <v>Push Notifications</v>
      </c>
      <c r="H10767">
        <v>92869</v>
      </c>
      <c r="I10767">
        <v>10089</v>
      </c>
      <c r="J10767" s="5">
        <v>39693.589999999997</v>
      </c>
      <c r="K10767">
        <v>1569</v>
      </c>
      <c r="L10767" s="5">
        <v>17184.04</v>
      </c>
      <c r="M10767" s="4">
        <v>10.86</v>
      </c>
      <c r="N10767" s="4">
        <v>15.55</v>
      </c>
      <c r="O10767" s="4">
        <v>3.93</v>
      </c>
      <c r="P10767">
        <v>25.3</v>
      </c>
      <c r="Q10767" s="4">
        <v>0.43</v>
      </c>
    </row>
    <row r="10768" spans="1:17" x14ac:dyDescent="0.3">
      <c r="A10768" s="3">
        <v>45362</v>
      </c>
      <c r="B10768" s="11" t="str">
        <f t="shared" si="168"/>
        <v>Mar 2024</v>
      </c>
      <c r="C10768" t="s">
        <v>108</v>
      </c>
      <c r="D10768" t="s">
        <v>54</v>
      </c>
      <c r="E10768" t="s">
        <v>75</v>
      </c>
      <c r="F10768" t="s">
        <v>98</v>
      </c>
      <c r="G10768" t="str">
        <f>_xlfn.XLOOKUP(F10768,Product_Categories!A:A,Product_Categories!C:C,"Missing")</f>
        <v>Video</v>
      </c>
      <c r="H10768">
        <v>5426</v>
      </c>
      <c r="I10768">
        <v>135</v>
      </c>
      <c r="J10768" s="5">
        <v>242.13</v>
      </c>
      <c r="K10768">
        <v>9</v>
      </c>
      <c r="L10768" s="5">
        <v>87.01</v>
      </c>
      <c r="M10768" s="4">
        <v>2.4900000000000002</v>
      </c>
      <c r="N10768" s="4">
        <v>6.67</v>
      </c>
      <c r="O10768" s="4">
        <v>1.79</v>
      </c>
      <c r="P10768">
        <v>26.9</v>
      </c>
      <c r="Q10768" s="4">
        <v>0.36</v>
      </c>
    </row>
    <row r="10769" spans="1:17" x14ac:dyDescent="0.3">
      <c r="A10769" s="3">
        <v>45362</v>
      </c>
      <c r="B10769" s="11" t="str">
        <f t="shared" si="168"/>
        <v>Mar 2024</v>
      </c>
      <c r="C10769" t="s">
        <v>17</v>
      </c>
      <c r="D10769" t="s">
        <v>36</v>
      </c>
      <c r="E10769" t="s">
        <v>76</v>
      </c>
      <c r="F10769" t="s">
        <v>80</v>
      </c>
      <c r="G10769" t="str">
        <f>_xlfn.XLOOKUP(F10769,Product_Categories!A:A,Product_Categories!C:C,"Missing")</f>
        <v>Feedback</v>
      </c>
      <c r="H10769">
        <v>115264</v>
      </c>
      <c r="I10769">
        <v>17033</v>
      </c>
      <c r="J10769" s="5">
        <v>72275.98</v>
      </c>
      <c r="K10769">
        <v>650</v>
      </c>
      <c r="L10769" s="5">
        <v>24140.28</v>
      </c>
      <c r="M10769" s="4">
        <v>14.78</v>
      </c>
      <c r="N10769" s="4">
        <v>3.82</v>
      </c>
      <c r="O10769" s="4">
        <v>4.24</v>
      </c>
      <c r="P10769" s="4">
        <v>111.19</v>
      </c>
      <c r="Q10769" s="4">
        <v>0.33</v>
      </c>
    </row>
    <row r="10770" spans="1:17" x14ac:dyDescent="0.3">
      <c r="A10770" s="3">
        <v>45362</v>
      </c>
      <c r="B10770" s="11" t="str">
        <f t="shared" si="168"/>
        <v>Mar 2024</v>
      </c>
      <c r="C10770" t="s">
        <v>17</v>
      </c>
      <c r="D10770" t="s">
        <v>48</v>
      </c>
      <c r="E10770" t="s">
        <v>75</v>
      </c>
      <c r="F10770" t="s">
        <v>96</v>
      </c>
      <c r="G10770" t="str">
        <f>_xlfn.XLOOKUP(F10770,Product_Categories!A:A,Product_Categories!C:C,"Missing")</f>
        <v>Growth Tools</v>
      </c>
      <c r="H10770">
        <v>95945</v>
      </c>
      <c r="I10770">
        <v>7280</v>
      </c>
      <c r="J10770" s="5">
        <v>22816.560000000001</v>
      </c>
      <c r="K10770">
        <v>411</v>
      </c>
      <c r="L10770" s="5">
        <v>4457.2299999999996</v>
      </c>
      <c r="M10770" s="4">
        <v>7.59</v>
      </c>
      <c r="N10770" s="4">
        <v>5.65</v>
      </c>
      <c r="O10770" s="4">
        <v>3.13</v>
      </c>
      <c r="P10770" s="4">
        <v>55.51</v>
      </c>
      <c r="Q10770" s="4">
        <v>0.2</v>
      </c>
    </row>
    <row r="10771" spans="1:17" x14ac:dyDescent="0.3">
      <c r="A10771" s="3">
        <v>45363</v>
      </c>
      <c r="B10771" s="11" t="str">
        <f t="shared" si="168"/>
        <v>Mar 2024</v>
      </c>
      <c r="C10771" t="s">
        <v>18</v>
      </c>
      <c r="D10771" t="s">
        <v>24</v>
      </c>
      <c r="E10771" t="s">
        <v>75</v>
      </c>
      <c r="F10771" t="s">
        <v>104</v>
      </c>
      <c r="G10771" t="str">
        <f>_xlfn.XLOOKUP(F10771,Product_Categories!A:A,Product_Categories!C:C,"Missing")</f>
        <v>Surveys</v>
      </c>
      <c r="H10771">
        <v>29929</v>
      </c>
      <c r="I10771">
        <v>3426</v>
      </c>
      <c r="J10771" s="5">
        <v>2620.1999999999998</v>
      </c>
      <c r="K10771">
        <v>663</v>
      </c>
      <c r="L10771" s="5">
        <v>108437.29</v>
      </c>
      <c r="M10771" s="4">
        <v>11.45</v>
      </c>
      <c r="N10771" s="4">
        <v>19.350000000000001</v>
      </c>
      <c r="O10771" s="4">
        <v>0.76</v>
      </c>
      <c r="P10771" s="4">
        <v>3.95</v>
      </c>
      <c r="Q10771" s="4">
        <v>41.39</v>
      </c>
    </row>
    <row r="10772" spans="1:17" x14ac:dyDescent="0.3">
      <c r="A10772" s="3">
        <v>45363</v>
      </c>
      <c r="B10772" s="11" t="str">
        <f t="shared" si="168"/>
        <v>Mar 2024</v>
      </c>
      <c r="C10772" t="s">
        <v>17</v>
      </c>
      <c r="D10772" t="s">
        <v>43</v>
      </c>
      <c r="E10772" t="s">
        <v>76</v>
      </c>
      <c r="F10772" t="s">
        <v>93</v>
      </c>
      <c r="G10772" t="str">
        <f>_xlfn.XLOOKUP(F10772,Product_Categories!A:A,Product_Categories!C:C,"Missing")</f>
        <v>Social Media</v>
      </c>
      <c r="H10772">
        <v>34103</v>
      </c>
      <c r="I10772">
        <v>2145</v>
      </c>
      <c r="J10772" s="5">
        <v>2198.42</v>
      </c>
      <c r="K10772">
        <v>468</v>
      </c>
      <c r="L10772" s="5">
        <v>86938.11</v>
      </c>
      <c r="M10772" s="4">
        <v>6.29</v>
      </c>
      <c r="N10772" s="4">
        <v>21.82</v>
      </c>
      <c r="O10772" s="4">
        <v>1.02</v>
      </c>
      <c r="P10772" s="4">
        <v>4.7</v>
      </c>
      <c r="Q10772" s="4">
        <v>39.549999999999997</v>
      </c>
    </row>
    <row r="10773" spans="1:17" x14ac:dyDescent="0.3">
      <c r="A10773" s="3">
        <v>45363</v>
      </c>
      <c r="B10773" s="11" t="str">
        <f t="shared" si="168"/>
        <v>Mar 2024</v>
      </c>
      <c r="C10773" t="s">
        <v>19</v>
      </c>
      <c r="D10773" t="s">
        <v>53</v>
      </c>
      <c r="E10773" t="s">
        <v>73</v>
      </c>
      <c r="F10773" t="s">
        <v>94</v>
      </c>
      <c r="G10773" t="str">
        <f>_xlfn.XLOOKUP(F10773,Product_Categories!A:A,Product_Categories!C:C,"Missing")</f>
        <v>SEO</v>
      </c>
      <c r="H10773">
        <v>52402</v>
      </c>
      <c r="I10773">
        <v>3818</v>
      </c>
      <c r="J10773" s="5">
        <v>4868.49</v>
      </c>
      <c r="K10773">
        <v>792</v>
      </c>
      <c r="L10773" s="5">
        <v>126986.97</v>
      </c>
      <c r="M10773" s="4">
        <v>7.29</v>
      </c>
      <c r="N10773" s="4">
        <v>20.74</v>
      </c>
      <c r="O10773" s="4">
        <v>1.28</v>
      </c>
      <c r="P10773">
        <v>6.15</v>
      </c>
      <c r="Q10773" s="4">
        <v>26.08</v>
      </c>
    </row>
    <row r="10774" spans="1:17" x14ac:dyDescent="0.3">
      <c r="A10774" s="3">
        <v>45363</v>
      </c>
      <c r="B10774" s="11" t="str">
        <f t="shared" si="168"/>
        <v>Mar 2024</v>
      </c>
      <c r="C10774" t="s">
        <v>21</v>
      </c>
      <c r="D10774" t="s">
        <v>61</v>
      </c>
      <c r="E10774" t="s">
        <v>74</v>
      </c>
      <c r="F10774" t="s">
        <v>104</v>
      </c>
      <c r="G10774" t="str">
        <f>_xlfn.XLOOKUP(F10774,Product_Categories!A:A,Product_Categories!C:C,"Missing")</f>
        <v>Surveys</v>
      </c>
      <c r="H10774">
        <v>44233</v>
      </c>
      <c r="I10774">
        <v>3424</v>
      </c>
      <c r="J10774" s="5">
        <v>4580.97</v>
      </c>
      <c r="K10774">
        <v>622</v>
      </c>
      <c r="L10774" s="5">
        <v>116039.74</v>
      </c>
      <c r="M10774" s="4">
        <v>7.74</v>
      </c>
      <c r="N10774" s="4">
        <v>18.170000000000002</v>
      </c>
      <c r="O10774" s="4">
        <v>1.34</v>
      </c>
      <c r="P10774">
        <v>7.36</v>
      </c>
      <c r="Q10774" s="4">
        <v>25.33</v>
      </c>
    </row>
    <row r="10775" spans="1:17" x14ac:dyDescent="0.3">
      <c r="A10775" s="3">
        <v>45363</v>
      </c>
      <c r="B10775" s="11" t="str">
        <f t="shared" si="168"/>
        <v>Mar 2024</v>
      </c>
      <c r="C10775" t="s">
        <v>18</v>
      </c>
      <c r="D10775" t="s">
        <v>50</v>
      </c>
      <c r="E10775" t="s">
        <v>73</v>
      </c>
      <c r="F10775" t="s">
        <v>93</v>
      </c>
      <c r="G10775" t="str">
        <f>_xlfn.XLOOKUP(F10775,Product_Categories!A:A,Product_Categories!C:C,"Missing")</f>
        <v>Social Media</v>
      </c>
      <c r="H10775">
        <v>82826</v>
      </c>
      <c r="I10775">
        <v>12377</v>
      </c>
      <c r="J10775" s="5">
        <v>10864.94</v>
      </c>
      <c r="K10775">
        <v>2369</v>
      </c>
      <c r="L10775" s="5">
        <v>242740.39</v>
      </c>
      <c r="M10775" s="4">
        <v>14.94</v>
      </c>
      <c r="N10775" s="4">
        <v>19.14</v>
      </c>
      <c r="O10775" s="4">
        <v>0.88</v>
      </c>
      <c r="P10775" s="4">
        <v>4.59</v>
      </c>
      <c r="Q10775" s="4">
        <v>22.34</v>
      </c>
    </row>
    <row r="10776" spans="1:17" x14ac:dyDescent="0.3">
      <c r="A10776" s="3">
        <v>45363</v>
      </c>
      <c r="B10776" s="11" t="str">
        <f t="shared" si="168"/>
        <v>Mar 2024</v>
      </c>
      <c r="C10776" t="s">
        <v>18</v>
      </c>
      <c r="D10776" t="s">
        <v>27</v>
      </c>
      <c r="E10776" t="s">
        <v>74</v>
      </c>
      <c r="F10776" t="s">
        <v>82</v>
      </c>
      <c r="G10776" t="str">
        <f>_xlfn.XLOOKUP(F10776,Product_Categories!A:A,Product_Categories!C:C,"Missing")</f>
        <v>Mobile Ads</v>
      </c>
      <c r="H10776">
        <v>139834</v>
      </c>
      <c r="I10776">
        <v>15891</v>
      </c>
      <c r="J10776" s="5">
        <v>26238.41</v>
      </c>
      <c r="K10776">
        <v>3349</v>
      </c>
      <c r="L10776" s="5">
        <v>483233.92</v>
      </c>
      <c r="M10776" s="4">
        <v>11.36</v>
      </c>
      <c r="N10776" s="4">
        <v>21.07</v>
      </c>
      <c r="O10776" s="4">
        <v>1.65</v>
      </c>
      <c r="P10776">
        <v>7.83</v>
      </c>
      <c r="Q10776" s="4">
        <v>18.420000000000002</v>
      </c>
    </row>
    <row r="10777" spans="1:17" x14ac:dyDescent="0.3">
      <c r="A10777" s="3">
        <v>45363</v>
      </c>
      <c r="B10777" s="11" t="str">
        <f t="shared" si="168"/>
        <v>Mar 2024</v>
      </c>
      <c r="C10777" t="s">
        <v>18</v>
      </c>
      <c r="D10777" t="s">
        <v>67</v>
      </c>
      <c r="E10777" t="s">
        <v>73</v>
      </c>
      <c r="F10777" t="s">
        <v>80</v>
      </c>
      <c r="G10777" t="str">
        <f>_xlfn.XLOOKUP(F10777,Product_Categories!A:A,Product_Categories!C:C,"Missing")</f>
        <v>Feedback</v>
      </c>
      <c r="H10777">
        <v>116391</v>
      </c>
      <c r="I10777">
        <v>5566</v>
      </c>
      <c r="J10777" s="5">
        <v>2714.51</v>
      </c>
      <c r="K10777">
        <v>1165</v>
      </c>
      <c r="L10777" s="5">
        <v>44379.65</v>
      </c>
      <c r="M10777" s="4">
        <v>4.78</v>
      </c>
      <c r="N10777" s="4">
        <v>20.93</v>
      </c>
      <c r="O10777" s="4">
        <v>0.49</v>
      </c>
      <c r="P10777" s="4">
        <v>2.33</v>
      </c>
      <c r="Q10777" s="4">
        <v>16.350000000000001</v>
      </c>
    </row>
    <row r="10778" spans="1:17" x14ac:dyDescent="0.3">
      <c r="A10778" s="3">
        <v>45363</v>
      </c>
      <c r="B10778" s="11" t="str">
        <f t="shared" si="168"/>
        <v>Mar 2024</v>
      </c>
      <c r="C10778" t="s">
        <v>107</v>
      </c>
      <c r="D10778" t="s">
        <v>71</v>
      </c>
      <c r="E10778" t="s">
        <v>73</v>
      </c>
      <c r="F10778" t="s">
        <v>95</v>
      </c>
      <c r="G10778" t="str">
        <f>_xlfn.XLOOKUP(F10778,Product_Categories!A:A,Product_Categories!C:C,"Missing")</f>
        <v>Analytics</v>
      </c>
      <c r="H10778">
        <v>68451</v>
      </c>
      <c r="I10778">
        <v>5469</v>
      </c>
      <c r="J10778" s="5">
        <v>3001.88</v>
      </c>
      <c r="K10778">
        <v>1158</v>
      </c>
      <c r="L10778" s="5">
        <v>45133.65</v>
      </c>
      <c r="M10778" s="4">
        <v>7.99</v>
      </c>
      <c r="N10778" s="4">
        <v>21.17</v>
      </c>
      <c r="O10778" s="4">
        <v>0.55000000000000004</v>
      </c>
      <c r="P10778">
        <v>2.59</v>
      </c>
      <c r="Q10778" s="4">
        <v>15.04</v>
      </c>
    </row>
    <row r="10779" spans="1:17" x14ac:dyDescent="0.3">
      <c r="A10779" s="3">
        <v>45363</v>
      </c>
      <c r="B10779" s="11" t="str">
        <f t="shared" si="168"/>
        <v>Mar 2024</v>
      </c>
      <c r="C10779" t="s">
        <v>107</v>
      </c>
      <c r="D10779" t="s">
        <v>26</v>
      </c>
      <c r="E10779" t="s">
        <v>75</v>
      </c>
      <c r="F10779" t="s">
        <v>89</v>
      </c>
      <c r="G10779" t="str">
        <f>_xlfn.XLOOKUP(F10779,Product_Categories!A:A,Product_Categories!C:C,"Missing")</f>
        <v>Push Notifications</v>
      </c>
      <c r="H10779">
        <v>76199</v>
      </c>
      <c r="I10779">
        <v>9390</v>
      </c>
      <c r="J10779" s="5">
        <v>25149.34</v>
      </c>
      <c r="K10779">
        <v>1965</v>
      </c>
      <c r="L10779" s="5">
        <v>358182.45</v>
      </c>
      <c r="M10779" s="4">
        <v>12.32</v>
      </c>
      <c r="N10779" s="4">
        <v>20.93</v>
      </c>
      <c r="O10779" s="4">
        <v>2.68</v>
      </c>
      <c r="P10779">
        <v>12.8</v>
      </c>
      <c r="Q10779" s="4">
        <v>14.24</v>
      </c>
    </row>
    <row r="10780" spans="1:17" x14ac:dyDescent="0.3">
      <c r="A10780" s="3">
        <v>45363</v>
      </c>
      <c r="B10780" s="11" t="str">
        <f t="shared" si="168"/>
        <v>Mar 2024</v>
      </c>
      <c r="C10780" t="s">
        <v>17</v>
      </c>
      <c r="D10780" t="s">
        <v>49</v>
      </c>
      <c r="E10780" t="s">
        <v>73</v>
      </c>
      <c r="F10780" t="s">
        <v>95</v>
      </c>
      <c r="G10780" t="str">
        <f>_xlfn.XLOOKUP(F10780,Product_Categories!A:A,Product_Categories!C:C,"Missing")</f>
        <v>Analytics</v>
      </c>
      <c r="H10780">
        <v>107017</v>
      </c>
      <c r="I10780">
        <v>1413</v>
      </c>
      <c r="J10780" s="5">
        <v>2731.44</v>
      </c>
      <c r="K10780">
        <v>295</v>
      </c>
      <c r="L10780" s="5">
        <v>38390.769999999997</v>
      </c>
      <c r="M10780" s="4">
        <v>1.32</v>
      </c>
      <c r="N10780" s="4">
        <v>20.88</v>
      </c>
      <c r="O10780" s="4">
        <v>1.93</v>
      </c>
      <c r="P10780" s="4">
        <v>9.26</v>
      </c>
      <c r="Q10780" s="4">
        <v>14.06</v>
      </c>
    </row>
    <row r="10781" spans="1:17" x14ac:dyDescent="0.3">
      <c r="A10781" s="3">
        <v>45363</v>
      </c>
      <c r="B10781" s="11" t="str">
        <f t="shared" si="168"/>
        <v>Mar 2024</v>
      </c>
      <c r="C10781" t="s">
        <v>108</v>
      </c>
      <c r="D10781" t="s">
        <v>70</v>
      </c>
      <c r="E10781" t="s">
        <v>73</v>
      </c>
      <c r="F10781" t="s">
        <v>97</v>
      </c>
      <c r="G10781" t="str">
        <f>_xlfn.XLOOKUP(F10781,Product_Categories!A:A,Product_Categories!C:C,"Missing")</f>
        <v>Webinars</v>
      </c>
      <c r="H10781">
        <v>148597</v>
      </c>
      <c r="I10781">
        <v>14087</v>
      </c>
      <c r="J10781" s="5">
        <v>26862.73</v>
      </c>
      <c r="K10781">
        <v>2253</v>
      </c>
      <c r="L10781" s="5">
        <v>349025.05</v>
      </c>
      <c r="M10781" s="4">
        <v>9.48</v>
      </c>
      <c r="N10781" s="4">
        <v>15.99</v>
      </c>
      <c r="O10781" s="4">
        <v>1.91</v>
      </c>
      <c r="P10781">
        <v>11.92</v>
      </c>
      <c r="Q10781" s="4">
        <v>12.99</v>
      </c>
    </row>
    <row r="10782" spans="1:17" x14ac:dyDescent="0.3">
      <c r="A10782" s="3">
        <v>45363</v>
      </c>
      <c r="B10782" s="11" t="str">
        <f t="shared" si="168"/>
        <v>Mar 2024</v>
      </c>
      <c r="C10782" t="s">
        <v>108</v>
      </c>
      <c r="D10782" t="s">
        <v>26</v>
      </c>
      <c r="E10782" t="s">
        <v>74</v>
      </c>
      <c r="F10782" t="s">
        <v>78</v>
      </c>
      <c r="G10782" t="str">
        <f>_xlfn.XLOOKUP(F10782,Product_Categories!A:A,Product_Categories!C:C,"Missing")</f>
        <v>Audience Analytics</v>
      </c>
      <c r="H10782">
        <v>102637</v>
      </c>
      <c r="I10782">
        <v>3511</v>
      </c>
      <c r="J10782" s="5">
        <v>7426.41</v>
      </c>
      <c r="K10782">
        <v>518</v>
      </c>
      <c r="L10782" s="5">
        <v>83021.87</v>
      </c>
      <c r="M10782" s="4">
        <v>3.42</v>
      </c>
      <c r="N10782" s="4">
        <v>14.75</v>
      </c>
      <c r="O10782" s="4">
        <v>2.12</v>
      </c>
      <c r="P10782">
        <v>14.34</v>
      </c>
      <c r="Q10782" s="4">
        <v>11.18</v>
      </c>
    </row>
    <row r="10783" spans="1:17" x14ac:dyDescent="0.3">
      <c r="A10783" s="3">
        <v>45363</v>
      </c>
      <c r="B10783" s="11" t="str">
        <f t="shared" si="168"/>
        <v>Mar 2024</v>
      </c>
      <c r="C10783" t="s">
        <v>108</v>
      </c>
      <c r="D10783" t="s">
        <v>65</v>
      </c>
      <c r="E10783" t="s">
        <v>73</v>
      </c>
      <c r="F10783" t="s">
        <v>102</v>
      </c>
      <c r="G10783" t="str">
        <f>_xlfn.XLOOKUP(F10783,Product_Categories!A:A,Product_Categories!C:C,"Missing")</f>
        <v>Website Tools</v>
      </c>
      <c r="H10783">
        <v>58052</v>
      </c>
      <c r="I10783">
        <v>2015</v>
      </c>
      <c r="J10783" s="5">
        <v>4477.34</v>
      </c>
      <c r="K10783">
        <v>319</v>
      </c>
      <c r="L10783" s="5">
        <v>49963.24</v>
      </c>
      <c r="M10783" s="4">
        <v>3.47</v>
      </c>
      <c r="N10783" s="4">
        <v>15.83</v>
      </c>
      <c r="O10783" s="4">
        <v>2.2200000000000002</v>
      </c>
      <c r="P10783">
        <v>14.04</v>
      </c>
      <c r="Q10783" s="4">
        <v>11.16</v>
      </c>
    </row>
    <row r="10784" spans="1:17" x14ac:dyDescent="0.3">
      <c r="A10784" s="3">
        <v>45363</v>
      </c>
      <c r="B10784" s="11" t="str">
        <f t="shared" si="168"/>
        <v>Mar 2024</v>
      </c>
      <c r="C10784" t="s">
        <v>19</v>
      </c>
      <c r="D10784" t="s">
        <v>68</v>
      </c>
      <c r="E10784" t="s">
        <v>76</v>
      </c>
      <c r="F10784" t="s">
        <v>94</v>
      </c>
      <c r="G10784" t="str">
        <f>_xlfn.XLOOKUP(F10784,Product_Categories!A:A,Product_Categories!C:C,"Missing")</f>
        <v>SEO</v>
      </c>
      <c r="H10784">
        <v>82072</v>
      </c>
      <c r="I10784">
        <v>1969</v>
      </c>
      <c r="J10784" s="5">
        <v>6573.14</v>
      </c>
      <c r="K10784">
        <v>425</v>
      </c>
      <c r="L10784" s="5">
        <v>68802.8</v>
      </c>
      <c r="M10784" s="4">
        <v>2.4</v>
      </c>
      <c r="N10784" s="4">
        <v>21.58</v>
      </c>
      <c r="O10784" s="4">
        <v>3.34</v>
      </c>
      <c r="P10784">
        <v>15.47</v>
      </c>
      <c r="Q10784" s="4">
        <v>10.47</v>
      </c>
    </row>
    <row r="10785" spans="1:17" x14ac:dyDescent="0.3">
      <c r="A10785" s="3">
        <v>45363</v>
      </c>
      <c r="B10785" s="11" t="str">
        <f t="shared" si="168"/>
        <v>Mar 2024</v>
      </c>
      <c r="C10785" t="s">
        <v>108</v>
      </c>
      <c r="D10785" t="s">
        <v>66</v>
      </c>
      <c r="E10785" t="s">
        <v>75</v>
      </c>
      <c r="F10785" t="s">
        <v>104</v>
      </c>
      <c r="G10785" t="str">
        <f>_xlfn.XLOOKUP(F10785,Product_Categories!A:A,Product_Categories!C:C,"Missing")</f>
        <v>Surveys</v>
      </c>
      <c r="H10785">
        <v>63083</v>
      </c>
      <c r="I10785">
        <v>7759</v>
      </c>
      <c r="J10785" s="5">
        <v>16163.83</v>
      </c>
      <c r="K10785">
        <v>826</v>
      </c>
      <c r="L10785" s="5">
        <v>157854.78</v>
      </c>
      <c r="M10785" s="4">
        <v>12.3</v>
      </c>
      <c r="N10785" s="4">
        <v>10.65</v>
      </c>
      <c r="O10785" s="4">
        <v>2.08</v>
      </c>
      <c r="P10785">
        <v>19.57</v>
      </c>
      <c r="Q10785" s="4">
        <v>9.77</v>
      </c>
    </row>
    <row r="10786" spans="1:17" x14ac:dyDescent="0.3">
      <c r="A10786" s="3">
        <v>45363</v>
      </c>
      <c r="B10786" s="11" t="str">
        <f t="shared" si="168"/>
        <v>Mar 2024</v>
      </c>
      <c r="C10786" t="s">
        <v>19</v>
      </c>
      <c r="D10786" t="s">
        <v>39</v>
      </c>
      <c r="E10786" t="s">
        <v>75</v>
      </c>
      <c r="F10786" t="s">
        <v>91</v>
      </c>
      <c r="G10786" t="str">
        <f>_xlfn.XLOOKUP(F10786,Product_Categories!A:A,Product_Categories!C:C,"Missing")</f>
        <v>Affiliate</v>
      </c>
      <c r="H10786">
        <v>118788</v>
      </c>
      <c r="I10786">
        <v>7410</v>
      </c>
      <c r="J10786" s="5">
        <v>22894.18</v>
      </c>
      <c r="K10786">
        <v>1388</v>
      </c>
      <c r="L10786" s="5">
        <v>221175.8</v>
      </c>
      <c r="M10786" s="4">
        <v>6.24</v>
      </c>
      <c r="N10786" s="4">
        <v>18.73</v>
      </c>
      <c r="O10786" s="4">
        <v>3.09</v>
      </c>
      <c r="P10786">
        <v>16.489999999999998</v>
      </c>
      <c r="Q10786" s="4">
        <v>9.66</v>
      </c>
    </row>
    <row r="10787" spans="1:17" x14ac:dyDescent="0.3">
      <c r="A10787" s="3">
        <v>45363</v>
      </c>
      <c r="B10787" s="11" t="str">
        <f t="shared" si="168"/>
        <v>Mar 2024</v>
      </c>
      <c r="C10787" t="s">
        <v>21</v>
      </c>
      <c r="D10787" t="s">
        <v>29</v>
      </c>
      <c r="E10787" t="s">
        <v>73</v>
      </c>
      <c r="F10787" t="s">
        <v>106</v>
      </c>
      <c r="G10787" t="str">
        <f>_xlfn.XLOOKUP(F10787,Product_Categories!A:A,Product_Categories!C:C,"Missing")</f>
        <v>Reporting</v>
      </c>
      <c r="H10787">
        <v>144833</v>
      </c>
      <c r="I10787">
        <v>2635</v>
      </c>
      <c r="J10787" s="5">
        <v>8483.67</v>
      </c>
      <c r="K10787">
        <v>415</v>
      </c>
      <c r="L10787" s="5">
        <v>79004.45</v>
      </c>
      <c r="M10787" s="4">
        <v>1.82</v>
      </c>
      <c r="N10787" s="4">
        <v>15.75</v>
      </c>
      <c r="O10787" s="4">
        <v>3.22</v>
      </c>
      <c r="P10787">
        <v>20.440000000000001</v>
      </c>
      <c r="Q10787" s="4">
        <v>9.31</v>
      </c>
    </row>
    <row r="10788" spans="1:17" x14ac:dyDescent="0.3">
      <c r="A10788" s="3">
        <v>45363</v>
      </c>
      <c r="B10788" s="11" t="str">
        <f t="shared" si="168"/>
        <v>Mar 2024</v>
      </c>
      <c r="C10788" t="s">
        <v>17</v>
      </c>
      <c r="D10788" t="s">
        <v>62</v>
      </c>
      <c r="E10788" t="s">
        <v>73</v>
      </c>
      <c r="F10788" t="s">
        <v>82</v>
      </c>
      <c r="G10788" t="str">
        <f>_xlfn.XLOOKUP(F10788,Product_Categories!A:A,Product_Categories!C:C,"Missing")</f>
        <v>Mobile Ads</v>
      </c>
      <c r="H10788">
        <v>35999</v>
      </c>
      <c r="I10788">
        <v>2181</v>
      </c>
      <c r="J10788" s="5">
        <v>2233.64</v>
      </c>
      <c r="K10788">
        <v>341</v>
      </c>
      <c r="L10788" s="5">
        <v>20608.75</v>
      </c>
      <c r="M10788" s="4">
        <v>6.06</v>
      </c>
      <c r="N10788" s="4">
        <v>15.64</v>
      </c>
      <c r="O10788" s="4">
        <v>1.02</v>
      </c>
      <c r="P10788" s="4">
        <v>6.55</v>
      </c>
      <c r="Q10788" s="4">
        <v>9.23</v>
      </c>
    </row>
    <row r="10789" spans="1:17" x14ac:dyDescent="0.3">
      <c r="A10789" s="3">
        <v>45363</v>
      </c>
      <c r="B10789" s="11" t="str">
        <f t="shared" si="168"/>
        <v>Mar 2024</v>
      </c>
      <c r="C10789" t="s">
        <v>17</v>
      </c>
      <c r="D10789" t="s">
        <v>47</v>
      </c>
      <c r="E10789" t="s">
        <v>73</v>
      </c>
      <c r="F10789" t="s">
        <v>95</v>
      </c>
      <c r="G10789" t="str">
        <f>_xlfn.XLOOKUP(F10789,Product_Categories!A:A,Product_Categories!C:C,"Missing")</f>
        <v>Analytics</v>
      </c>
      <c r="H10789">
        <v>58906</v>
      </c>
      <c r="I10789">
        <v>5476</v>
      </c>
      <c r="J10789" s="5">
        <v>23080.46</v>
      </c>
      <c r="K10789">
        <v>1035</v>
      </c>
      <c r="L10789" s="5">
        <v>206088.48</v>
      </c>
      <c r="M10789" s="4">
        <v>9.3000000000000007</v>
      </c>
      <c r="N10789" s="4">
        <v>18.899999999999999</v>
      </c>
      <c r="O10789" s="4">
        <v>4.21</v>
      </c>
      <c r="P10789" s="4">
        <v>22.3</v>
      </c>
      <c r="Q10789" s="4">
        <v>8.93</v>
      </c>
    </row>
    <row r="10790" spans="1:17" x14ac:dyDescent="0.3">
      <c r="A10790" s="3">
        <v>45363</v>
      </c>
      <c r="B10790" s="11" t="str">
        <f t="shared" si="168"/>
        <v>Mar 2024</v>
      </c>
      <c r="C10790" t="s">
        <v>18</v>
      </c>
      <c r="D10790" t="s">
        <v>33</v>
      </c>
      <c r="E10790" t="s">
        <v>75</v>
      </c>
      <c r="F10790" t="s">
        <v>77</v>
      </c>
      <c r="G10790" t="str">
        <f>_xlfn.XLOOKUP(F10790,Product_Categories!A:A,Product_Categories!C:C,"Missing")</f>
        <v>SEO</v>
      </c>
      <c r="H10790">
        <v>28659</v>
      </c>
      <c r="I10790">
        <v>3909</v>
      </c>
      <c r="J10790" s="5">
        <v>9679.17</v>
      </c>
      <c r="K10790">
        <v>558</v>
      </c>
      <c r="L10790" s="5">
        <v>79843.509999999995</v>
      </c>
      <c r="M10790" s="4">
        <v>13.64</v>
      </c>
      <c r="N10790" s="4">
        <v>14.27</v>
      </c>
      <c r="O10790" s="4">
        <v>2.48</v>
      </c>
      <c r="P10790" s="4">
        <v>17.350000000000001</v>
      </c>
      <c r="Q10790" s="4">
        <v>8.25</v>
      </c>
    </row>
    <row r="10791" spans="1:17" x14ac:dyDescent="0.3">
      <c r="A10791" s="3">
        <v>45363</v>
      </c>
      <c r="B10791" s="11" t="str">
        <f t="shared" si="168"/>
        <v>Mar 2024</v>
      </c>
      <c r="C10791" t="s">
        <v>17</v>
      </c>
      <c r="D10791" t="s">
        <v>64</v>
      </c>
      <c r="E10791" t="s">
        <v>76</v>
      </c>
      <c r="F10791" t="s">
        <v>89</v>
      </c>
      <c r="G10791" t="str">
        <f>_xlfn.XLOOKUP(F10791,Product_Categories!A:A,Product_Categories!C:C,"Missing")</f>
        <v>Push Notifications</v>
      </c>
      <c r="H10791">
        <v>115522</v>
      </c>
      <c r="I10791">
        <v>8608</v>
      </c>
      <c r="J10791" s="5">
        <v>16405.46</v>
      </c>
      <c r="K10791">
        <v>1752</v>
      </c>
      <c r="L10791" s="5">
        <v>134584.46</v>
      </c>
      <c r="M10791" s="4">
        <v>7.45</v>
      </c>
      <c r="N10791" s="4">
        <v>20.350000000000001</v>
      </c>
      <c r="O10791" s="4">
        <v>1.91</v>
      </c>
      <c r="P10791" s="4">
        <v>9.36</v>
      </c>
      <c r="Q10791" s="4">
        <v>8.1999999999999993</v>
      </c>
    </row>
    <row r="10792" spans="1:17" x14ac:dyDescent="0.3">
      <c r="A10792" s="3">
        <v>45363</v>
      </c>
      <c r="B10792" s="11" t="str">
        <f t="shared" si="168"/>
        <v>Mar 2024</v>
      </c>
      <c r="C10792" t="s">
        <v>18</v>
      </c>
      <c r="D10792" t="s">
        <v>67</v>
      </c>
      <c r="E10792" t="s">
        <v>74</v>
      </c>
      <c r="F10792" t="s">
        <v>104</v>
      </c>
      <c r="G10792" t="str">
        <f>_xlfn.XLOOKUP(F10792,Product_Categories!A:A,Product_Categories!C:C,"Missing")</f>
        <v>Surveys</v>
      </c>
      <c r="H10792">
        <v>73478</v>
      </c>
      <c r="I10792">
        <v>439</v>
      </c>
      <c r="J10792" s="5">
        <v>450.88</v>
      </c>
      <c r="K10792">
        <v>18</v>
      </c>
      <c r="L10792" s="5">
        <v>3585.27</v>
      </c>
      <c r="M10792" s="4">
        <v>0.6</v>
      </c>
      <c r="N10792" s="4">
        <v>4.0999999999999996</v>
      </c>
      <c r="O10792" s="4">
        <v>1.03</v>
      </c>
      <c r="P10792" s="4">
        <v>25.05</v>
      </c>
      <c r="Q10792" s="4">
        <v>7.95</v>
      </c>
    </row>
    <row r="10793" spans="1:17" x14ac:dyDescent="0.3">
      <c r="A10793" s="3">
        <v>45363</v>
      </c>
      <c r="B10793" s="11" t="str">
        <f t="shared" si="168"/>
        <v>Mar 2024</v>
      </c>
      <c r="C10793" t="s">
        <v>19</v>
      </c>
      <c r="D10793" t="s">
        <v>63</v>
      </c>
      <c r="E10793" t="s">
        <v>73</v>
      </c>
      <c r="F10793" t="s">
        <v>81</v>
      </c>
      <c r="G10793" t="str">
        <f>_xlfn.XLOOKUP(F10793,Product_Categories!A:A,Product_Categories!C:C,"Missing")</f>
        <v>Lead Management</v>
      </c>
      <c r="H10793">
        <v>119367</v>
      </c>
      <c r="I10793">
        <v>4165</v>
      </c>
      <c r="J10793" s="5">
        <v>18605.14</v>
      </c>
      <c r="K10793">
        <v>720</v>
      </c>
      <c r="L10793" s="5">
        <v>138660.85</v>
      </c>
      <c r="M10793" s="4">
        <v>3.49</v>
      </c>
      <c r="N10793" s="4">
        <v>17.29</v>
      </c>
      <c r="O10793" s="4">
        <v>4.47</v>
      </c>
      <c r="P10793">
        <v>25.84</v>
      </c>
      <c r="Q10793" s="4">
        <v>7.45</v>
      </c>
    </row>
    <row r="10794" spans="1:17" x14ac:dyDescent="0.3">
      <c r="A10794" s="3">
        <v>45363</v>
      </c>
      <c r="B10794" s="11" t="str">
        <f t="shared" si="168"/>
        <v>Mar 2024</v>
      </c>
      <c r="C10794" t="s">
        <v>108</v>
      </c>
      <c r="D10794" t="s">
        <v>55</v>
      </c>
      <c r="E10794" t="s">
        <v>73</v>
      </c>
      <c r="F10794" t="s">
        <v>102</v>
      </c>
      <c r="G10794" t="str">
        <f>_xlfn.XLOOKUP(F10794,Product_Categories!A:A,Product_Categories!C:C,"Missing")</f>
        <v>Website Tools</v>
      </c>
      <c r="H10794">
        <v>95309</v>
      </c>
      <c r="I10794">
        <v>7914</v>
      </c>
      <c r="J10794" s="5">
        <v>5158.3900000000003</v>
      </c>
      <c r="K10794">
        <v>1383</v>
      </c>
      <c r="L10794" s="5">
        <v>35643.82</v>
      </c>
      <c r="M10794" s="4">
        <v>8.3000000000000007</v>
      </c>
      <c r="N10794" s="4">
        <v>17.48</v>
      </c>
      <c r="O10794" s="4">
        <v>0.65</v>
      </c>
      <c r="P10794">
        <v>3.73</v>
      </c>
      <c r="Q10794" s="4">
        <v>6.91</v>
      </c>
    </row>
    <row r="10795" spans="1:17" x14ac:dyDescent="0.3">
      <c r="A10795" s="3">
        <v>45363</v>
      </c>
      <c r="B10795" s="11" t="str">
        <f t="shared" si="168"/>
        <v>Mar 2024</v>
      </c>
      <c r="C10795" t="s">
        <v>19</v>
      </c>
      <c r="D10795" t="s">
        <v>34</v>
      </c>
      <c r="E10795" t="s">
        <v>73</v>
      </c>
      <c r="F10795" t="s">
        <v>86</v>
      </c>
      <c r="G10795" t="str">
        <f>_xlfn.XLOOKUP(F10795,Product_Categories!A:A,Product_Categories!C:C,"Missing")</f>
        <v>Website Tools</v>
      </c>
      <c r="H10795">
        <v>106105</v>
      </c>
      <c r="I10795">
        <v>971</v>
      </c>
      <c r="J10795" s="5">
        <v>2844.14</v>
      </c>
      <c r="K10795">
        <v>105</v>
      </c>
      <c r="L10795" s="5">
        <v>19399.560000000001</v>
      </c>
      <c r="M10795" s="4">
        <v>0.92</v>
      </c>
      <c r="N10795" s="4">
        <v>10.81</v>
      </c>
      <c r="O10795" s="4">
        <v>2.93</v>
      </c>
      <c r="P10795">
        <v>27.09</v>
      </c>
      <c r="Q10795" s="4">
        <v>6.82</v>
      </c>
    </row>
    <row r="10796" spans="1:17" x14ac:dyDescent="0.3">
      <c r="A10796" s="3">
        <v>45363</v>
      </c>
      <c r="B10796" s="11" t="str">
        <f t="shared" si="168"/>
        <v>Mar 2024</v>
      </c>
      <c r="C10796" t="s">
        <v>21</v>
      </c>
      <c r="D10796" t="s">
        <v>54</v>
      </c>
      <c r="E10796" t="s">
        <v>74</v>
      </c>
      <c r="F10796" t="s">
        <v>87</v>
      </c>
      <c r="G10796" t="str">
        <f>_xlfn.XLOOKUP(F10796,Product_Categories!A:A,Product_Categories!C:C,"Missing")</f>
        <v>AdTech</v>
      </c>
      <c r="H10796">
        <v>9514</v>
      </c>
      <c r="I10796">
        <v>875</v>
      </c>
      <c r="J10796" s="5">
        <v>857.29</v>
      </c>
      <c r="K10796">
        <v>45</v>
      </c>
      <c r="L10796" s="5">
        <v>5828.93</v>
      </c>
      <c r="M10796" s="4">
        <v>9.1999999999999993</v>
      </c>
      <c r="N10796" s="4">
        <v>5.14</v>
      </c>
      <c r="O10796" s="4">
        <v>0.98</v>
      </c>
      <c r="P10796">
        <v>19.05</v>
      </c>
      <c r="Q10796" s="4">
        <v>6.8</v>
      </c>
    </row>
    <row r="10797" spans="1:17" x14ac:dyDescent="0.3">
      <c r="A10797" s="3">
        <v>45363</v>
      </c>
      <c r="B10797" s="11" t="str">
        <f t="shared" si="168"/>
        <v>Mar 2024</v>
      </c>
      <c r="C10797" t="s">
        <v>21</v>
      </c>
      <c r="D10797" t="s">
        <v>62</v>
      </c>
      <c r="E10797" t="s">
        <v>74</v>
      </c>
      <c r="F10797" t="s">
        <v>84</v>
      </c>
      <c r="G10797" t="str">
        <f>_xlfn.XLOOKUP(F10797,Product_Categories!A:A,Product_Categories!C:C,"Missing")</f>
        <v>Marketing Suite</v>
      </c>
      <c r="H10797">
        <v>132531</v>
      </c>
      <c r="I10797">
        <v>2687</v>
      </c>
      <c r="J10797" s="5">
        <v>2068.2199999999998</v>
      </c>
      <c r="K10797">
        <v>104</v>
      </c>
      <c r="L10797" s="5">
        <v>13893.78</v>
      </c>
      <c r="M10797" s="4">
        <v>2.0299999999999998</v>
      </c>
      <c r="N10797" s="4">
        <v>3.87</v>
      </c>
      <c r="O10797" s="4">
        <v>0.77</v>
      </c>
      <c r="P10797">
        <v>19.89</v>
      </c>
      <c r="Q10797" s="4">
        <v>6.72</v>
      </c>
    </row>
    <row r="10798" spans="1:17" x14ac:dyDescent="0.3">
      <c r="A10798" s="3">
        <v>45363</v>
      </c>
      <c r="B10798" s="11" t="str">
        <f t="shared" si="168"/>
        <v>Mar 2024</v>
      </c>
      <c r="C10798" t="s">
        <v>17</v>
      </c>
      <c r="D10798" t="s">
        <v>58</v>
      </c>
      <c r="E10798" t="s">
        <v>73</v>
      </c>
      <c r="F10798" t="s">
        <v>90</v>
      </c>
      <c r="G10798" t="str">
        <f>_xlfn.XLOOKUP(F10798,Product_Categories!A:A,Product_Categories!C:C,"Missing")</f>
        <v>Brand Monitoring</v>
      </c>
      <c r="H10798">
        <v>79235</v>
      </c>
      <c r="I10798">
        <v>989</v>
      </c>
      <c r="J10798" s="5">
        <v>2550.19</v>
      </c>
      <c r="K10798">
        <v>131</v>
      </c>
      <c r="L10798" s="5">
        <v>16938.150000000001</v>
      </c>
      <c r="M10798" s="4">
        <v>1.25</v>
      </c>
      <c r="N10798" s="4">
        <v>13.25</v>
      </c>
      <c r="O10798" s="4">
        <v>2.58</v>
      </c>
      <c r="P10798" s="4">
        <v>19.47</v>
      </c>
      <c r="Q10798" s="4">
        <v>6.64</v>
      </c>
    </row>
    <row r="10799" spans="1:17" x14ac:dyDescent="0.3">
      <c r="A10799" s="3">
        <v>45363</v>
      </c>
      <c r="B10799" s="11" t="str">
        <f t="shared" si="168"/>
        <v>Mar 2024</v>
      </c>
      <c r="C10799" t="s">
        <v>18</v>
      </c>
      <c r="D10799" t="s">
        <v>46</v>
      </c>
      <c r="E10799" t="s">
        <v>73</v>
      </c>
      <c r="F10799" t="s">
        <v>80</v>
      </c>
      <c r="G10799" t="str">
        <f>_xlfn.XLOOKUP(F10799,Product_Categories!A:A,Product_Categories!C:C,"Missing")</f>
        <v>Feedback</v>
      </c>
      <c r="H10799">
        <v>38509</v>
      </c>
      <c r="I10799">
        <v>2964</v>
      </c>
      <c r="J10799" s="5">
        <v>6930.12</v>
      </c>
      <c r="K10799">
        <v>263</v>
      </c>
      <c r="L10799" s="5">
        <v>45953.73</v>
      </c>
      <c r="M10799" s="4">
        <v>7.7</v>
      </c>
      <c r="N10799" s="4">
        <v>8.8699999999999992</v>
      </c>
      <c r="O10799" s="4">
        <v>2.34</v>
      </c>
      <c r="P10799" s="4">
        <v>26.35</v>
      </c>
      <c r="Q10799" s="4">
        <v>6.63</v>
      </c>
    </row>
    <row r="10800" spans="1:17" x14ac:dyDescent="0.3">
      <c r="A10800" s="3">
        <v>45363</v>
      </c>
      <c r="B10800" s="11" t="str">
        <f t="shared" si="168"/>
        <v>Mar 2024</v>
      </c>
      <c r="C10800" t="s">
        <v>17</v>
      </c>
      <c r="D10800" t="s">
        <v>57</v>
      </c>
      <c r="E10800" t="s">
        <v>76</v>
      </c>
      <c r="F10800" t="s">
        <v>82</v>
      </c>
      <c r="G10800" t="str">
        <f>_xlfn.XLOOKUP(F10800,Product_Categories!A:A,Product_Categories!C:C,"Missing")</f>
        <v>Mobile Ads</v>
      </c>
      <c r="H10800">
        <v>79421</v>
      </c>
      <c r="I10800">
        <v>9309</v>
      </c>
      <c r="J10800" s="5">
        <v>26697.15</v>
      </c>
      <c r="K10800">
        <v>1857</v>
      </c>
      <c r="L10800" s="5">
        <v>169839.55</v>
      </c>
      <c r="M10800" s="4">
        <v>11.72</v>
      </c>
      <c r="N10800" s="4">
        <v>19.95</v>
      </c>
      <c r="O10800" s="4">
        <v>2.87</v>
      </c>
      <c r="P10800" s="4">
        <v>14.38</v>
      </c>
      <c r="Q10800" s="4">
        <v>6.36</v>
      </c>
    </row>
    <row r="10801" spans="1:17" x14ac:dyDescent="0.3">
      <c r="A10801" s="3">
        <v>45363</v>
      </c>
      <c r="B10801" s="11" t="str">
        <f t="shared" si="168"/>
        <v>Mar 2024</v>
      </c>
      <c r="C10801" t="s">
        <v>17</v>
      </c>
      <c r="D10801" t="s">
        <v>26</v>
      </c>
      <c r="E10801" t="s">
        <v>76</v>
      </c>
      <c r="F10801" t="s">
        <v>95</v>
      </c>
      <c r="G10801" t="str">
        <f>_xlfn.XLOOKUP(F10801,Product_Categories!A:A,Product_Categories!C:C,"Missing")</f>
        <v>Analytics</v>
      </c>
      <c r="H10801">
        <v>65812</v>
      </c>
      <c r="I10801">
        <v>2877</v>
      </c>
      <c r="J10801" s="5">
        <v>11514.86</v>
      </c>
      <c r="K10801">
        <v>522</v>
      </c>
      <c r="L10801" s="5">
        <v>69633.81</v>
      </c>
      <c r="M10801" s="4">
        <v>4.37</v>
      </c>
      <c r="N10801" s="4">
        <v>18.14</v>
      </c>
      <c r="O10801" s="4">
        <v>4</v>
      </c>
      <c r="P10801" s="4">
        <v>22.06</v>
      </c>
      <c r="Q10801" s="4">
        <v>6.05</v>
      </c>
    </row>
    <row r="10802" spans="1:17" x14ac:dyDescent="0.3">
      <c r="A10802" s="3">
        <v>45363</v>
      </c>
      <c r="B10802" s="11" t="str">
        <f t="shared" si="168"/>
        <v>Mar 2024</v>
      </c>
      <c r="C10802" t="s">
        <v>17</v>
      </c>
      <c r="D10802" t="s">
        <v>29</v>
      </c>
      <c r="E10802" t="s">
        <v>75</v>
      </c>
      <c r="F10802" t="s">
        <v>80</v>
      </c>
      <c r="G10802" t="str">
        <f>_xlfn.XLOOKUP(F10802,Product_Categories!A:A,Product_Categories!C:C,"Missing")</f>
        <v>Feedback</v>
      </c>
      <c r="H10802">
        <v>131962</v>
      </c>
      <c r="I10802">
        <v>6794</v>
      </c>
      <c r="J10802" s="5">
        <v>7685.1</v>
      </c>
      <c r="K10802">
        <v>512</v>
      </c>
      <c r="L10802" s="5">
        <v>44289.98</v>
      </c>
      <c r="M10802" s="4">
        <v>5.15</v>
      </c>
      <c r="N10802" s="4">
        <v>7.54</v>
      </c>
      <c r="O10802" s="4">
        <v>1.1299999999999999</v>
      </c>
      <c r="P10802" s="4">
        <v>15.01</v>
      </c>
      <c r="Q10802" s="4">
        <v>5.76</v>
      </c>
    </row>
    <row r="10803" spans="1:17" x14ac:dyDescent="0.3">
      <c r="A10803" s="3">
        <v>45363</v>
      </c>
      <c r="B10803" s="11" t="str">
        <f t="shared" si="168"/>
        <v>Mar 2024</v>
      </c>
      <c r="C10803" t="s">
        <v>18</v>
      </c>
      <c r="D10803" t="s">
        <v>35</v>
      </c>
      <c r="E10803" t="s">
        <v>73</v>
      </c>
      <c r="F10803" t="s">
        <v>97</v>
      </c>
      <c r="G10803" t="str">
        <f>_xlfn.XLOOKUP(F10803,Product_Categories!A:A,Product_Categories!C:C,"Missing")</f>
        <v>Webinars</v>
      </c>
      <c r="H10803">
        <v>148745</v>
      </c>
      <c r="I10803">
        <v>8376</v>
      </c>
      <c r="J10803" s="5">
        <v>24069.57</v>
      </c>
      <c r="K10803">
        <v>747</v>
      </c>
      <c r="L10803" s="5">
        <v>136264.46</v>
      </c>
      <c r="M10803" s="4">
        <v>5.63</v>
      </c>
      <c r="N10803" s="4">
        <v>8.92</v>
      </c>
      <c r="O10803" s="4">
        <v>2.87</v>
      </c>
      <c r="P10803" s="4">
        <v>32.22</v>
      </c>
      <c r="Q10803" s="4">
        <v>5.66</v>
      </c>
    </row>
    <row r="10804" spans="1:17" x14ac:dyDescent="0.3">
      <c r="A10804" s="3">
        <v>45363</v>
      </c>
      <c r="B10804" s="11" t="str">
        <f t="shared" si="168"/>
        <v>Mar 2024</v>
      </c>
      <c r="C10804" t="s">
        <v>21</v>
      </c>
      <c r="D10804" t="s">
        <v>46</v>
      </c>
      <c r="E10804" t="s">
        <v>76</v>
      </c>
      <c r="F10804" t="s">
        <v>91</v>
      </c>
      <c r="G10804" t="str">
        <f>_xlfn.XLOOKUP(F10804,Product_Categories!A:A,Product_Categories!C:C,"Missing")</f>
        <v>Affiliate</v>
      </c>
      <c r="H10804">
        <v>105331</v>
      </c>
      <c r="I10804">
        <v>1031</v>
      </c>
      <c r="J10804" s="5">
        <v>4575.68</v>
      </c>
      <c r="K10804">
        <v>192</v>
      </c>
      <c r="L10804" s="5">
        <v>24711.97</v>
      </c>
      <c r="M10804" s="4">
        <v>0.98</v>
      </c>
      <c r="N10804" s="4">
        <v>18.62</v>
      </c>
      <c r="O10804" s="4">
        <v>4.4400000000000004</v>
      </c>
      <c r="P10804">
        <v>23.83</v>
      </c>
      <c r="Q10804" s="4">
        <v>5.4</v>
      </c>
    </row>
    <row r="10805" spans="1:17" x14ac:dyDescent="0.3">
      <c r="A10805" s="3">
        <v>45363</v>
      </c>
      <c r="B10805" s="11" t="str">
        <f t="shared" si="168"/>
        <v>Mar 2024</v>
      </c>
      <c r="C10805" t="s">
        <v>107</v>
      </c>
      <c r="D10805" t="s">
        <v>28</v>
      </c>
      <c r="E10805" t="s">
        <v>76</v>
      </c>
      <c r="F10805" t="s">
        <v>95</v>
      </c>
      <c r="G10805" t="str">
        <f>_xlfn.XLOOKUP(F10805,Product_Categories!A:A,Product_Categories!C:C,"Missing")</f>
        <v>Analytics</v>
      </c>
      <c r="H10805">
        <v>89545</v>
      </c>
      <c r="I10805">
        <v>1349</v>
      </c>
      <c r="J10805" s="5">
        <v>2343.29</v>
      </c>
      <c r="K10805">
        <v>62</v>
      </c>
      <c r="L10805" s="5">
        <v>12265.55</v>
      </c>
      <c r="M10805" s="4">
        <v>1.51</v>
      </c>
      <c r="N10805" s="4">
        <v>4.5999999999999996</v>
      </c>
      <c r="O10805" s="4">
        <v>1.74</v>
      </c>
      <c r="P10805">
        <v>37.799999999999997</v>
      </c>
      <c r="Q10805" s="4">
        <v>5.23</v>
      </c>
    </row>
    <row r="10806" spans="1:17" x14ac:dyDescent="0.3">
      <c r="A10806" s="3">
        <v>45363</v>
      </c>
      <c r="B10806" s="11" t="str">
        <f t="shared" si="168"/>
        <v>Mar 2024</v>
      </c>
      <c r="C10806" t="s">
        <v>19</v>
      </c>
      <c r="D10806" t="s">
        <v>45</v>
      </c>
      <c r="E10806" t="s">
        <v>75</v>
      </c>
      <c r="F10806" t="s">
        <v>102</v>
      </c>
      <c r="G10806" t="str">
        <f>_xlfn.XLOOKUP(F10806,Product_Categories!A:A,Product_Categories!C:C,"Missing")</f>
        <v>Website Tools</v>
      </c>
      <c r="H10806">
        <v>39145</v>
      </c>
      <c r="I10806">
        <v>2016</v>
      </c>
      <c r="J10806" s="5">
        <v>8756.5300000000007</v>
      </c>
      <c r="K10806">
        <v>286</v>
      </c>
      <c r="L10806" s="5">
        <v>45342.32</v>
      </c>
      <c r="M10806" s="4">
        <v>5.15</v>
      </c>
      <c r="N10806" s="4">
        <v>14.19</v>
      </c>
      <c r="O10806" s="4">
        <v>4.34</v>
      </c>
      <c r="P10806">
        <v>30.62</v>
      </c>
      <c r="Q10806" s="4">
        <v>5.18</v>
      </c>
    </row>
    <row r="10807" spans="1:17" x14ac:dyDescent="0.3">
      <c r="A10807" s="3">
        <v>45363</v>
      </c>
      <c r="B10807" s="11" t="str">
        <f t="shared" si="168"/>
        <v>Mar 2024</v>
      </c>
      <c r="C10807" t="s">
        <v>107</v>
      </c>
      <c r="D10807" t="s">
        <v>65</v>
      </c>
      <c r="E10807" t="s">
        <v>74</v>
      </c>
      <c r="F10807" t="s">
        <v>101</v>
      </c>
      <c r="G10807" t="str">
        <f>_xlfn.XLOOKUP(F10807,Product_Categories!A:A,Product_Categories!C:C,"Missing")</f>
        <v>Conversion</v>
      </c>
      <c r="H10807">
        <v>35921</v>
      </c>
      <c r="I10807">
        <v>549</v>
      </c>
      <c r="J10807" s="5">
        <v>1186.46</v>
      </c>
      <c r="K10807">
        <v>93</v>
      </c>
      <c r="L10807" s="5">
        <v>5349.93</v>
      </c>
      <c r="M10807" s="4">
        <v>1.53</v>
      </c>
      <c r="N10807" s="4">
        <v>16.940000000000001</v>
      </c>
      <c r="O10807" s="4">
        <v>2.16</v>
      </c>
      <c r="P10807">
        <v>12.76</v>
      </c>
      <c r="Q10807" s="4">
        <v>4.51</v>
      </c>
    </row>
    <row r="10808" spans="1:17" x14ac:dyDescent="0.3">
      <c r="A10808" s="3">
        <v>45363</v>
      </c>
      <c r="B10808" s="11" t="str">
        <f t="shared" si="168"/>
        <v>Mar 2024</v>
      </c>
      <c r="C10808" t="s">
        <v>18</v>
      </c>
      <c r="D10808" t="s">
        <v>65</v>
      </c>
      <c r="E10808" t="s">
        <v>74</v>
      </c>
      <c r="F10808" t="s">
        <v>82</v>
      </c>
      <c r="G10808" t="str">
        <f>_xlfn.XLOOKUP(F10808,Product_Categories!A:A,Product_Categories!C:C,"Missing")</f>
        <v>Mobile Ads</v>
      </c>
      <c r="H10808">
        <v>123698</v>
      </c>
      <c r="I10808">
        <v>11557</v>
      </c>
      <c r="J10808" s="5">
        <v>39028.39</v>
      </c>
      <c r="K10808">
        <v>1037</v>
      </c>
      <c r="L10808" s="5">
        <v>172800.43</v>
      </c>
      <c r="M10808" s="4">
        <v>9.34</v>
      </c>
      <c r="N10808" s="4">
        <v>8.9700000000000006</v>
      </c>
      <c r="O10808" s="4">
        <v>3.38</v>
      </c>
      <c r="P10808" s="4">
        <v>37.64</v>
      </c>
      <c r="Q10808" s="4">
        <v>4.43</v>
      </c>
    </row>
    <row r="10809" spans="1:17" x14ac:dyDescent="0.3">
      <c r="A10809" s="3">
        <v>45363</v>
      </c>
      <c r="B10809" s="11" t="str">
        <f t="shared" si="168"/>
        <v>Mar 2024</v>
      </c>
      <c r="C10809" t="s">
        <v>108</v>
      </c>
      <c r="D10809" t="s">
        <v>60</v>
      </c>
      <c r="E10809" t="s">
        <v>76</v>
      </c>
      <c r="F10809" t="s">
        <v>96</v>
      </c>
      <c r="G10809" t="str">
        <f>_xlfn.XLOOKUP(F10809,Product_Categories!A:A,Product_Categories!C:C,"Missing")</f>
        <v>Growth Tools</v>
      </c>
      <c r="H10809">
        <v>139698</v>
      </c>
      <c r="I10809">
        <v>20207</v>
      </c>
      <c r="J10809" s="5">
        <v>72193.64</v>
      </c>
      <c r="K10809">
        <v>1519</v>
      </c>
      <c r="L10809" s="5">
        <v>292978.52</v>
      </c>
      <c r="M10809" s="4">
        <v>14.46</v>
      </c>
      <c r="N10809" s="4">
        <v>7.52</v>
      </c>
      <c r="O10809" s="4">
        <v>3.57</v>
      </c>
      <c r="P10809">
        <v>47.53</v>
      </c>
      <c r="Q10809" s="4">
        <v>4.0599999999999996</v>
      </c>
    </row>
    <row r="10810" spans="1:17" x14ac:dyDescent="0.3">
      <c r="A10810" s="3">
        <v>45363</v>
      </c>
      <c r="B10810" s="11" t="str">
        <f t="shared" si="168"/>
        <v>Mar 2024</v>
      </c>
      <c r="C10810" t="s">
        <v>108</v>
      </c>
      <c r="D10810" t="s">
        <v>37</v>
      </c>
      <c r="E10810" t="s">
        <v>76</v>
      </c>
      <c r="F10810" t="s">
        <v>79</v>
      </c>
      <c r="G10810" t="str">
        <f>_xlfn.XLOOKUP(F10810,Product_Categories!A:A,Product_Categories!C:C,"Missing")</f>
        <v>Email Marketing</v>
      </c>
      <c r="H10810">
        <v>96976</v>
      </c>
      <c r="I10810">
        <v>12789</v>
      </c>
      <c r="J10810" s="5">
        <v>33087.61</v>
      </c>
      <c r="K10810">
        <v>1239</v>
      </c>
      <c r="L10810" s="5">
        <v>133482.91</v>
      </c>
      <c r="M10810" s="4">
        <v>13.19</v>
      </c>
      <c r="N10810" s="4">
        <v>9.69</v>
      </c>
      <c r="O10810" s="4">
        <v>2.59</v>
      </c>
      <c r="P10810">
        <v>26.71</v>
      </c>
      <c r="Q10810" s="4">
        <v>4.03</v>
      </c>
    </row>
    <row r="10811" spans="1:17" x14ac:dyDescent="0.3">
      <c r="A10811" s="3">
        <v>45363</v>
      </c>
      <c r="B10811" s="11" t="str">
        <f t="shared" si="168"/>
        <v>Mar 2024</v>
      </c>
      <c r="C10811" t="s">
        <v>19</v>
      </c>
      <c r="D10811" t="s">
        <v>65</v>
      </c>
      <c r="E10811" t="s">
        <v>74</v>
      </c>
      <c r="F10811" t="s">
        <v>85</v>
      </c>
      <c r="G10811" t="str">
        <f>_xlfn.XLOOKUP(F10811,Product_Categories!A:A,Product_Categories!C:C,"Missing")</f>
        <v>Budgeting</v>
      </c>
      <c r="H10811">
        <v>134962</v>
      </c>
      <c r="I10811">
        <v>11017</v>
      </c>
      <c r="J10811" s="5">
        <v>35659.82</v>
      </c>
      <c r="K10811">
        <v>1819</v>
      </c>
      <c r="L10811" s="5">
        <v>143041.92000000001</v>
      </c>
      <c r="M10811" s="4">
        <v>8.16</v>
      </c>
      <c r="N10811" s="4">
        <v>16.510000000000002</v>
      </c>
      <c r="O10811" s="4">
        <v>3.24</v>
      </c>
      <c r="P10811">
        <v>19.600000000000001</v>
      </c>
      <c r="Q10811" s="4">
        <v>4.01</v>
      </c>
    </row>
    <row r="10812" spans="1:17" x14ac:dyDescent="0.3">
      <c r="A10812" s="3">
        <v>45363</v>
      </c>
      <c r="B10812" s="11" t="str">
        <f t="shared" si="168"/>
        <v>Mar 2024</v>
      </c>
      <c r="C10812" t="s">
        <v>107</v>
      </c>
      <c r="D10812" t="s">
        <v>50</v>
      </c>
      <c r="E10812" t="s">
        <v>76</v>
      </c>
      <c r="F10812" t="s">
        <v>87</v>
      </c>
      <c r="G10812" t="str">
        <f>_xlfn.XLOOKUP(F10812,Product_Categories!A:A,Product_Categories!C:C,"Missing")</f>
        <v>AdTech</v>
      </c>
      <c r="H10812">
        <v>15851</v>
      </c>
      <c r="I10812">
        <v>479</v>
      </c>
      <c r="J10812" s="5">
        <v>1491.28</v>
      </c>
      <c r="K10812">
        <v>89</v>
      </c>
      <c r="L10812" s="5">
        <v>5442.36</v>
      </c>
      <c r="M10812" s="4">
        <v>3.02</v>
      </c>
      <c r="N10812" s="4">
        <v>18.579999999999998</v>
      </c>
      <c r="O10812" s="4">
        <v>3.11</v>
      </c>
      <c r="P10812">
        <v>16.760000000000002</v>
      </c>
      <c r="Q10812" s="4">
        <v>3.65</v>
      </c>
    </row>
    <row r="10813" spans="1:17" x14ac:dyDescent="0.3">
      <c r="A10813" s="3">
        <v>45363</v>
      </c>
      <c r="B10813" s="11" t="str">
        <f t="shared" si="168"/>
        <v>Mar 2024</v>
      </c>
      <c r="C10813" t="s">
        <v>18</v>
      </c>
      <c r="D10813" t="s">
        <v>37</v>
      </c>
      <c r="E10813" t="s">
        <v>73</v>
      </c>
      <c r="F10813" t="s">
        <v>92</v>
      </c>
      <c r="G10813" t="str">
        <f>_xlfn.XLOOKUP(F10813,Product_Categories!A:A,Product_Categories!C:C,"Missing")</f>
        <v>Design</v>
      </c>
      <c r="H10813">
        <v>42101</v>
      </c>
      <c r="I10813">
        <v>2444</v>
      </c>
      <c r="J10813" s="5">
        <v>4024.51</v>
      </c>
      <c r="K10813">
        <v>77</v>
      </c>
      <c r="L10813" s="5">
        <v>12901.62</v>
      </c>
      <c r="M10813" s="4">
        <v>5.81</v>
      </c>
      <c r="N10813" s="4">
        <v>3.15</v>
      </c>
      <c r="O10813" s="4">
        <v>1.65</v>
      </c>
      <c r="P10813" s="4">
        <v>52.27</v>
      </c>
      <c r="Q10813" s="4">
        <v>3.21</v>
      </c>
    </row>
    <row r="10814" spans="1:17" x14ac:dyDescent="0.3">
      <c r="A10814" s="3">
        <v>45363</v>
      </c>
      <c r="B10814" s="11" t="str">
        <f t="shared" si="168"/>
        <v>Mar 2024</v>
      </c>
      <c r="C10814" t="s">
        <v>19</v>
      </c>
      <c r="D10814" t="s">
        <v>30</v>
      </c>
      <c r="E10814" t="s">
        <v>73</v>
      </c>
      <c r="F10814" t="s">
        <v>103</v>
      </c>
      <c r="G10814" t="str">
        <f>_xlfn.XLOOKUP(F10814,Product_Categories!A:A,Product_Categories!C:C,"Missing")</f>
        <v>Automation</v>
      </c>
      <c r="H10814">
        <v>7066</v>
      </c>
      <c r="I10814">
        <v>172</v>
      </c>
      <c r="J10814" s="5">
        <v>298.57</v>
      </c>
      <c r="K10814">
        <v>7</v>
      </c>
      <c r="L10814" s="5">
        <v>924.08</v>
      </c>
      <c r="M10814" s="4">
        <v>2.4300000000000002</v>
      </c>
      <c r="N10814" s="4">
        <v>4.07</v>
      </c>
      <c r="O10814" s="4">
        <v>1.74</v>
      </c>
      <c r="P10814">
        <v>42.65</v>
      </c>
      <c r="Q10814" s="4">
        <v>3.1</v>
      </c>
    </row>
    <row r="10815" spans="1:17" x14ac:dyDescent="0.3">
      <c r="A10815" s="3">
        <v>45363</v>
      </c>
      <c r="B10815" s="11" t="str">
        <f t="shared" si="168"/>
        <v>Mar 2024</v>
      </c>
      <c r="C10815" t="s">
        <v>108</v>
      </c>
      <c r="D10815" t="s">
        <v>72</v>
      </c>
      <c r="E10815" t="s">
        <v>75</v>
      </c>
      <c r="F10815" t="s">
        <v>86</v>
      </c>
      <c r="G10815" t="str">
        <f>_xlfn.XLOOKUP(F10815,Product_Categories!A:A,Product_Categories!C:C,"Missing")</f>
        <v>Website Tools</v>
      </c>
      <c r="H10815">
        <v>44020</v>
      </c>
      <c r="I10815">
        <v>5675</v>
      </c>
      <c r="J10815" s="5">
        <v>18691.740000000002</v>
      </c>
      <c r="K10815">
        <v>383</v>
      </c>
      <c r="L10815" s="5">
        <v>55398.48</v>
      </c>
      <c r="M10815" s="4">
        <v>12.89</v>
      </c>
      <c r="N10815" s="4">
        <v>6.75</v>
      </c>
      <c r="O10815" s="4">
        <v>3.29</v>
      </c>
      <c r="P10815">
        <v>48.8</v>
      </c>
      <c r="Q10815" s="4">
        <v>2.96</v>
      </c>
    </row>
    <row r="10816" spans="1:17" x14ac:dyDescent="0.3">
      <c r="A10816" s="3">
        <v>45363</v>
      </c>
      <c r="B10816" s="11" t="str">
        <f t="shared" si="168"/>
        <v>Mar 2024</v>
      </c>
      <c r="C10816" t="s">
        <v>18</v>
      </c>
      <c r="D10816" t="s">
        <v>26</v>
      </c>
      <c r="E10816" t="s">
        <v>74</v>
      </c>
      <c r="F10816" t="s">
        <v>94</v>
      </c>
      <c r="G10816" t="str">
        <f>_xlfn.XLOOKUP(F10816,Product_Categories!A:A,Product_Categories!C:C,"Missing")</f>
        <v>SEO</v>
      </c>
      <c r="H10816">
        <v>20848</v>
      </c>
      <c r="I10816">
        <v>145</v>
      </c>
      <c r="J10816" s="5">
        <v>344.36</v>
      </c>
      <c r="K10816">
        <v>5</v>
      </c>
      <c r="L10816" s="5">
        <v>978.28</v>
      </c>
      <c r="M10816" s="4">
        <v>0.7</v>
      </c>
      <c r="N10816" s="4">
        <v>3.45</v>
      </c>
      <c r="O10816" s="4">
        <v>2.37</v>
      </c>
      <c r="P10816" s="4">
        <v>68.87</v>
      </c>
      <c r="Q10816" s="4">
        <v>2.84</v>
      </c>
    </row>
    <row r="10817" spans="1:17" x14ac:dyDescent="0.3">
      <c r="A10817" s="3">
        <v>45363</v>
      </c>
      <c r="B10817" s="11" t="str">
        <f t="shared" si="168"/>
        <v>Mar 2024</v>
      </c>
      <c r="C10817" t="s">
        <v>19</v>
      </c>
      <c r="D10817" t="s">
        <v>51</v>
      </c>
      <c r="E10817" t="s">
        <v>75</v>
      </c>
      <c r="F10817" t="s">
        <v>77</v>
      </c>
      <c r="G10817" t="str">
        <f>_xlfn.XLOOKUP(F10817,Product_Categories!A:A,Product_Categories!C:C,"Missing")</f>
        <v>SEO</v>
      </c>
      <c r="H10817">
        <v>34025</v>
      </c>
      <c r="I10817">
        <v>3861</v>
      </c>
      <c r="J10817" s="5">
        <v>4535.16</v>
      </c>
      <c r="K10817">
        <v>231</v>
      </c>
      <c r="L10817" s="5">
        <v>11807.42</v>
      </c>
      <c r="M10817" s="4">
        <v>11.35</v>
      </c>
      <c r="N10817" s="4">
        <v>5.98</v>
      </c>
      <c r="O10817" s="4">
        <v>1.17</v>
      </c>
      <c r="P10817">
        <v>19.63</v>
      </c>
      <c r="Q10817" s="4">
        <v>2.6</v>
      </c>
    </row>
    <row r="10818" spans="1:17" x14ac:dyDescent="0.3">
      <c r="A10818" s="3">
        <v>45363</v>
      </c>
      <c r="B10818" s="11" t="str">
        <f t="shared" ref="B10818:B10881" si="169">TEXT(A10818, "mmm yyyy")</f>
        <v>Mar 2024</v>
      </c>
      <c r="C10818" t="s">
        <v>21</v>
      </c>
      <c r="D10818" t="s">
        <v>43</v>
      </c>
      <c r="E10818" t="s">
        <v>75</v>
      </c>
      <c r="F10818" t="s">
        <v>93</v>
      </c>
      <c r="G10818" t="str">
        <f>_xlfn.XLOOKUP(F10818,Product_Categories!A:A,Product_Categories!C:C,"Missing")</f>
        <v>Social Media</v>
      </c>
      <c r="H10818">
        <v>124803</v>
      </c>
      <c r="I10818">
        <v>8734</v>
      </c>
      <c r="J10818" s="5">
        <v>35789.42</v>
      </c>
      <c r="K10818">
        <v>568</v>
      </c>
      <c r="L10818" s="5">
        <v>92199.34</v>
      </c>
      <c r="M10818" s="4">
        <v>7</v>
      </c>
      <c r="N10818" s="4">
        <v>6.5</v>
      </c>
      <c r="O10818" s="4">
        <v>4.0999999999999996</v>
      </c>
      <c r="P10818">
        <v>63.01</v>
      </c>
      <c r="Q10818" s="4">
        <v>2.58</v>
      </c>
    </row>
    <row r="10819" spans="1:17" x14ac:dyDescent="0.3">
      <c r="A10819" s="3">
        <v>45363</v>
      </c>
      <c r="B10819" s="11" t="str">
        <f t="shared" si="169"/>
        <v>Mar 2024</v>
      </c>
      <c r="C10819" t="s">
        <v>107</v>
      </c>
      <c r="D10819" t="s">
        <v>61</v>
      </c>
      <c r="E10819" t="s">
        <v>73</v>
      </c>
      <c r="F10819" t="s">
        <v>105</v>
      </c>
      <c r="G10819" t="str">
        <f>_xlfn.XLOOKUP(F10819,Product_Categories!A:A,Product_Categories!C:C,"Missing")</f>
        <v>Storage</v>
      </c>
      <c r="H10819">
        <v>137133</v>
      </c>
      <c r="I10819">
        <v>17477</v>
      </c>
      <c r="J10819" s="5">
        <v>59250.79</v>
      </c>
      <c r="K10819">
        <v>3286</v>
      </c>
      <c r="L10819" s="5">
        <v>151957.07999999999</v>
      </c>
      <c r="M10819" s="4">
        <v>12.74</v>
      </c>
      <c r="N10819" s="4">
        <v>18.8</v>
      </c>
      <c r="O10819" s="4">
        <v>3.39</v>
      </c>
      <c r="P10819">
        <v>18.03</v>
      </c>
      <c r="Q10819" s="4">
        <v>2.56</v>
      </c>
    </row>
    <row r="10820" spans="1:17" x14ac:dyDescent="0.3">
      <c r="A10820" s="3">
        <v>45363</v>
      </c>
      <c r="B10820" s="11" t="str">
        <f t="shared" si="169"/>
        <v>Mar 2024</v>
      </c>
      <c r="C10820" t="s">
        <v>108</v>
      </c>
      <c r="D10820" t="s">
        <v>41</v>
      </c>
      <c r="E10820" t="s">
        <v>73</v>
      </c>
      <c r="F10820" t="s">
        <v>83</v>
      </c>
      <c r="G10820" t="str">
        <f>_xlfn.XLOOKUP(F10820,Product_Categories!A:A,Product_Categories!C:C,"Missing")</f>
        <v>UX</v>
      </c>
      <c r="H10820">
        <v>77768</v>
      </c>
      <c r="I10820">
        <v>6270</v>
      </c>
      <c r="J10820" s="5">
        <v>15852.5</v>
      </c>
      <c r="K10820">
        <v>575</v>
      </c>
      <c r="L10820" s="5">
        <v>39265.730000000003</v>
      </c>
      <c r="M10820" s="4">
        <v>8.06</v>
      </c>
      <c r="N10820" s="4">
        <v>9.17</v>
      </c>
      <c r="O10820" s="4">
        <v>2.5299999999999998</v>
      </c>
      <c r="P10820">
        <v>27.57</v>
      </c>
      <c r="Q10820" s="4">
        <v>2.48</v>
      </c>
    </row>
    <row r="10821" spans="1:17" x14ac:dyDescent="0.3">
      <c r="A10821" s="3">
        <v>45363</v>
      </c>
      <c r="B10821" s="11" t="str">
        <f t="shared" si="169"/>
        <v>Mar 2024</v>
      </c>
      <c r="C10821" t="s">
        <v>108</v>
      </c>
      <c r="D10821" t="s">
        <v>42</v>
      </c>
      <c r="E10821" t="s">
        <v>74</v>
      </c>
      <c r="F10821" t="s">
        <v>82</v>
      </c>
      <c r="G10821" t="str">
        <f>_xlfn.XLOOKUP(F10821,Product_Categories!A:A,Product_Categories!C:C,"Missing")</f>
        <v>Mobile Ads</v>
      </c>
      <c r="H10821">
        <v>116931</v>
      </c>
      <c r="I10821">
        <v>13505</v>
      </c>
      <c r="J10821" s="5">
        <v>24156.54</v>
      </c>
      <c r="K10821">
        <v>454</v>
      </c>
      <c r="L10821" s="5">
        <v>58866.5</v>
      </c>
      <c r="M10821" s="4">
        <v>11.55</v>
      </c>
      <c r="N10821" s="4">
        <v>3.36</v>
      </c>
      <c r="O10821" s="4">
        <v>1.79</v>
      </c>
      <c r="P10821">
        <v>53.21</v>
      </c>
      <c r="Q10821" s="4">
        <v>2.44</v>
      </c>
    </row>
    <row r="10822" spans="1:17" x14ac:dyDescent="0.3">
      <c r="A10822" s="3">
        <v>45363</v>
      </c>
      <c r="B10822" s="11" t="str">
        <f t="shared" si="169"/>
        <v>Mar 2024</v>
      </c>
      <c r="C10822" t="s">
        <v>17</v>
      </c>
      <c r="D10822" t="s">
        <v>48</v>
      </c>
      <c r="E10822" t="s">
        <v>75</v>
      </c>
      <c r="F10822" t="s">
        <v>82</v>
      </c>
      <c r="G10822" t="str">
        <f>_xlfn.XLOOKUP(F10822,Product_Categories!A:A,Product_Categories!C:C,"Missing")</f>
        <v>Mobile Ads</v>
      </c>
      <c r="H10822">
        <v>100883</v>
      </c>
      <c r="I10822">
        <v>4735</v>
      </c>
      <c r="J10822" s="5">
        <v>19367.759999999998</v>
      </c>
      <c r="K10822">
        <v>246</v>
      </c>
      <c r="L10822" s="5">
        <v>47085.43</v>
      </c>
      <c r="M10822" s="4">
        <v>4.6900000000000004</v>
      </c>
      <c r="N10822" s="4">
        <v>5.2</v>
      </c>
      <c r="O10822" s="4">
        <v>4.09</v>
      </c>
      <c r="P10822" s="4">
        <v>78.73</v>
      </c>
      <c r="Q10822" s="4">
        <v>2.4300000000000002</v>
      </c>
    </row>
    <row r="10823" spans="1:17" x14ac:dyDescent="0.3">
      <c r="A10823" s="3">
        <v>45363</v>
      </c>
      <c r="B10823" s="11" t="str">
        <f t="shared" si="169"/>
        <v>Mar 2024</v>
      </c>
      <c r="C10823" t="s">
        <v>17</v>
      </c>
      <c r="D10823" t="s">
        <v>35</v>
      </c>
      <c r="E10823" t="s">
        <v>73</v>
      </c>
      <c r="F10823" t="s">
        <v>85</v>
      </c>
      <c r="G10823" t="str">
        <f>_xlfn.XLOOKUP(F10823,Product_Categories!A:A,Product_Categories!C:C,"Missing")</f>
        <v>Budgeting</v>
      </c>
      <c r="H10823">
        <v>31779</v>
      </c>
      <c r="I10823">
        <v>161</v>
      </c>
      <c r="J10823" s="5">
        <v>267.58999999999997</v>
      </c>
      <c r="K10823">
        <v>12</v>
      </c>
      <c r="L10823" s="5">
        <v>606.54999999999995</v>
      </c>
      <c r="M10823" s="4">
        <v>0.51</v>
      </c>
      <c r="N10823" s="4">
        <v>7.45</v>
      </c>
      <c r="O10823" s="4">
        <v>1.66</v>
      </c>
      <c r="P10823" s="4">
        <v>22.3</v>
      </c>
      <c r="Q10823" s="4">
        <v>2.27</v>
      </c>
    </row>
    <row r="10824" spans="1:17" x14ac:dyDescent="0.3">
      <c r="A10824" s="3">
        <v>45363</v>
      </c>
      <c r="B10824" s="11" t="str">
        <f t="shared" si="169"/>
        <v>Mar 2024</v>
      </c>
      <c r="C10824" t="s">
        <v>21</v>
      </c>
      <c r="D10824" t="s">
        <v>69</v>
      </c>
      <c r="E10824" t="s">
        <v>76</v>
      </c>
      <c r="F10824" t="s">
        <v>88</v>
      </c>
      <c r="G10824" t="str">
        <f>_xlfn.XLOOKUP(F10824,Product_Categories!A:A,Product_Categories!C:C,"Missing")</f>
        <v>CRM</v>
      </c>
      <c r="H10824">
        <v>118703</v>
      </c>
      <c r="I10824">
        <v>8163</v>
      </c>
      <c r="J10824" s="5">
        <v>16216.54</v>
      </c>
      <c r="K10824">
        <v>314</v>
      </c>
      <c r="L10824" s="5">
        <v>34299.11</v>
      </c>
      <c r="M10824" s="4">
        <v>6.88</v>
      </c>
      <c r="N10824" s="4">
        <v>3.85</v>
      </c>
      <c r="O10824" s="4">
        <v>1.99</v>
      </c>
      <c r="P10824">
        <v>51.65</v>
      </c>
      <c r="Q10824" s="4">
        <v>2.12</v>
      </c>
    </row>
    <row r="10825" spans="1:17" x14ac:dyDescent="0.3">
      <c r="A10825" s="3">
        <v>45363</v>
      </c>
      <c r="B10825" s="11" t="str">
        <f t="shared" si="169"/>
        <v>Mar 2024</v>
      </c>
      <c r="C10825" t="s">
        <v>18</v>
      </c>
      <c r="D10825" t="s">
        <v>46</v>
      </c>
      <c r="E10825" t="s">
        <v>74</v>
      </c>
      <c r="F10825" t="s">
        <v>90</v>
      </c>
      <c r="G10825" t="str">
        <f>_xlfn.XLOOKUP(F10825,Product_Categories!A:A,Product_Categories!C:C,"Missing")</f>
        <v>Brand Monitoring</v>
      </c>
      <c r="H10825">
        <v>140275</v>
      </c>
      <c r="I10825">
        <v>11272</v>
      </c>
      <c r="J10825" s="5">
        <v>36018.18</v>
      </c>
      <c r="K10825">
        <v>1300</v>
      </c>
      <c r="L10825" s="5">
        <v>67763.66</v>
      </c>
      <c r="M10825" s="4">
        <v>8.0399999999999991</v>
      </c>
      <c r="N10825" s="4">
        <v>11.53</v>
      </c>
      <c r="O10825" s="4">
        <v>3.2</v>
      </c>
      <c r="P10825" s="4">
        <v>27.71</v>
      </c>
      <c r="Q10825" s="4">
        <v>1.88</v>
      </c>
    </row>
    <row r="10826" spans="1:17" x14ac:dyDescent="0.3">
      <c r="A10826" s="3">
        <v>45363</v>
      </c>
      <c r="B10826" s="11" t="str">
        <f t="shared" si="169"/>
        <v>Mar 2024</v>
      </c>
      <c r="C10826" t="s">
        <v>17</v>
      </c>
      <c r="D10826" t="s">
        <v>38</v>
      </c>
      <c r="E10826" t="s">
        <v>74</v>
      </c>
      <c r="F10826" t="s">
        <v>90</v>
      </c>
      <c r="G10826" t="str">
        <f>_xlfn.XLOOKUP(F10826,Product_Categories!A:A,Product_Categories!C:C,"Missing")</f>
        <v>Brand Monitoring</v>
      </c>
      <c r="H10826">
        <v>121887</v>
      </c>
      <c r="I10826">
        <v>5862</v>
      </c>
      <c r="J10826" s="5">
        <v>9553.1200000000008</v>
      </c>
      <c r="K10826">
        <v>1003</v>
      </c>
      <c r="L10826" s="5">
        <v>14431.02</v>
      </c>
      <c r="M10826" s="4">
        <v>4.8099999999999996</v>
      </c>
      <c r="N10826" s="4">
        <v>17.11</v>
      </c>
      <c r="O10826" s="4">
        <v>1.63</v>
      </c>
      <c r="P10826" s="4">
        <v>9.52</v>
      </c>
      <c r="Q10826" s="4">
        <v>1.51</v>
      </c>
    </row>
    <row r="10827" spans="1:17" x14ac:dyDescent="0.3">
      <c r="A10827" s="3">
        <v>45363</v>
      </c>
      <c r="B10827" s="11" t="str">
        <f t="shared" si="169"/>
        <v>Mar 2024</v>
      </c>
      <c r="C10827" t="s">
        <v>107</v>
      </c>
      <c r="D10827" t="s">
        <v>59</v>
      </c>
      <c r="E10827" t="s">
        <v>73</v>
      </c>
      <c r="F10827" t="s">
        <v>103</v>
      </c>
      <c r="G10827" t="str">
        <f>_xlfn.XLOOKUP(F10827,Product_Categories!A:A,Product_Categories!C:C,"Missing")</f>
        <v>Automation</v>
      </c>
      <c r="H10827">
        <v>117228</v>
      </c>
      <c r="I10827">
        <v>1253</v>
      </c>
      <c r="J10827" s="5">
        <v>5362.14</v>
      </c>
      <c r="K10827">
        <v>57</v>
      </c>
      <c r="L10827" s="5">
        <v>6928.25</v>
      </c>
      <c r="M10827" s="4">
        <v>1.07</v>
      </c>
      <c r="N10827" s="4">
        <v>4.55</v>
      </c>
      <c r="O10827" s="4">
        <v>4.28</v>
      </c>
      <c r="P10827">
        <v>94.07</v>
      </c>
      <c r="Q10827" s="4">
        <v>1.29</v>
      </c>
    </row>
    <row r="10828" spans="1:17" x14ac:dyDescent="0.3">
      <c r="A10828" s="3">
        <v>45363</v>
      </c>
      <c r="B10828" s="11" t="str">
        <f t="shared" si="169"/>
        <v>Mar 2024</v>
      </c>
      <c r="C10828" t="s">
        <v>108</v>
      </c>
      <c r="D10828" t="s">
        <v>29</v>
      </c>
      <c r="E10828" t="s">
        <v>76</v>
      </c>
      <c r="F10828" t="s">
        <v>86</v>
      </c>
      <c r="G10828" t="str">
        <f>_xlfn.XLOOKUP(F10828,Product_Categories!A:A,Product_Categories!C:C,"Missing")</f>
        <v>Website Tools</v>
      </c>
      <c r="H10828">
        <v>40525</v>
      </c>
      <c r="I10828">
        <v>5048</v>
      </c>
      <c r="J10828" s="5">
        <v>17788.080000000002</v>
      </c>
      <c r="K10828">
        <v>325</v>
      </c>
      <c r="L10828" s="5">
        <v>22604.66</v>
      </c>
      <c r="M10828" s="4">
        <v>12.46</v>
      </c>
      <c r="N10828" s="4">
        <v>6.44</v>
      </c>
      <c r="O10828" s="4">
        <v>3.52</v>
      </c>
      <c r="P10828">
        <v>54.73</v>
      </c>
      <c r="Q10828" s="4">
        <v>1.27</v>
      </c>
    </row>
    <row r="10829" spans="1:17" x14ac:dyDescent="0.3">
      <c r="A10829" s="3">
        <v>45363</v>
      </c>
      <c r="B10829" s="11" t="str">
        <f t="shared" si="169"/>
        <v>Mar 2024</v>
      </c>
      <c r="C10829" t="s">
        <v>21</v>
      </c>
      <c r="D10829" t="s">
        <v>68</v>
      </c>
      <c r="E10829" t="s">
        <v>76</v>
      </c>
      <c r="F10829" t="s">
        <v>103</v>
      </c>
      <c r="G10829" t="str">
        <f>_xlfn.XLOOKUP(F10829,Product_Categories!A:A,Product_Categories!C:C,"Missing")</f>
        <v>Automation</v>
      </c>
      <c r="H10829">
        <v>101689</v>
      </c>
      <c r="I10829">
        <v>1748</v>
      </c>
      <c r="J10829" s="5">
        <v>5745.13</v>
      </c>
      <c r="K10829">
        <v>212</v>
      </c>
      <c r="L10829" s="5">
        <v>6593.52</v>
      </c>
      <c r="M10829" s="4">
        <v>1.72</v>
      </c>
      <c r="N10829" s="4">
        <v>12.13</v>
      </c>
      <c r="O10829" s="4">
        <v>3.29</v>
      </c>
      <c r="P10829">
        <v>27.1</v>
      </c>
      <c r="Q10829" s="4">
        <v>1.1499999999999999</v>
      </c>
    </row>
    <row r="10830" spans="1:17" x14ac:dyDescent="0.3">
      <c r="A10830" s="3">
        <v>45363</v>
      </c>
      <c r="B10830" s="11" t="str">
        <f t="shared" si="169"/>
        <v>Mar 2024</v>
      </c>
      <c r="C10830" t="s">
        <v>21</v>
      </c>
      <c r="D10830" t="s">
        <v>54</v>
      </c>
      <c r="E10830" t="s">
        <v>74</v>
      </c>
      <c r="F10830" t="s">
        <v>83</v>
      </c>
      <c r="G10830" t="str">
        <f>_xlfn.XLOOKUP(F10830,Product_Categories!A:A,Product_Categories!C:C,"Missing")</f>
        <v>UX</v>
      </c>
      <c r="H10830">
        <v>138877</v>
      </c>
      <c r="I10830">
        <v>3788</v>
      </c>
      <c r="J10830" s="5">
        <v>11447.03</v>
      </c>
      <c r="K10830">
        <v>144</v>
      </c>
      <c r="L10830" s="5">
        <v>11365.18</v>
      </c>
      <c r="M10830" s="4">
        <v>2.73</v>
      </c>
      <c r="N10830" s="4">
        <v>3.8</v>
      </c>
      <c r="O10830" s="4">
        <v>3.02</v>
      </c>
      <c r="P10830">
        <v>79.489999999999995</v>
      </c>
      <c r="Q10830" s="4">
        <v>0.99</v>
      </c>
    </row>
    <row r="10831" spans="1:17" x14ac:dyDescent="0.3">
      <c r="A10831" s="3">
        <v>45363</v>
      </c>
      <c r="B10831" s="11" t="str">
        <f t="shared" si="169"/>
        <v>Mar 2024</v>
      </c>
      <c r="C10831" t="s">
        <v>17</v>
      </c>
      <c r="D10831" t="s">
        <v>49</v>
      </c>
      <c r="E10831" t="s">
        <v>75</v>
      </c>
      <c r="F10831" t="s">
        <v>84</v>
      </c>
      <c r="G10831" t="str">
        <f>_xlfn.XLOOKUP(F10831,Product_Categories!A:A,Product_Categories!C:C,"Missing")</f>
        <v>Marketing Suite</v>
      </c>
      <c r="H10831">
        <v>71765</v>
      </c>
      <c r="I10831">
        <v>1298</v>
      </c>
      <c r="J10831" s="5">
        <v>4964.51</v>
      </c>
      <c r="K10831">
        <v>118</v>
      </c>
      <c r="L10831" s="5">
        <v>4881.79</v>
      </c>
      <c r="M10831" s="4">
        <v>1.81</v>
      </c>
      <c r="N10831" s="4">
        <v>9.09</v>
      </c>
      <c r="O10831" s="4">
        <v>3.82</v>
      </c>
      <c r="P10831" s="4">
        <v>42.07</v>
      </c>
      <c r="Q10831" s="4">
        <v>0.98</v>
      </c>
    </row>
    <row r="10832" spans="1:17" x14ac:dyDescent="0.3">
      <c r="A10832" s="3">
        <v>45363</v>
      </c>
      <c r="B10832" s="11" t="str">
        <f t="shared" si="169"/>
        <v>Mar 2024</v>
      </c>
      <c r="C10832" t="s">
        <v>21</v>
      </c>
      <c r="D10832" t="s">
        <v>53</v>
      </c>
      <c r="E10832" t="s">
        <v>75</v>
      </c>
      <c r="F10832" t="s">
        <v>102</v>
      </c>
      <c r="G10832" t="str">
        <f>_xlfn.XLOOKUP(F10832,Product_Categories!A:A,Product_Categories!C:C,"Missing")</f>
        <v>Website Tools</v>
      </c>
      <c r="H10832">
        <v>85072</v>
      </c>
      <c r="I10832">
        <v>4003</v>
      </c>
      <c r="J10832" s="5">
        <v>8790.0400000000009</v>
      </c>
      <c r="K10832">
        <v>262</v>
      </c>
      <c r="L10832" s="5">
        <v>8391.2000000000007</v>
      </c>
      <c r="M10832" s="4">
        <v>4.71</v>
      </c>
      <c r="N10832" s="4">
        <v>6.55</v>
      </c>
      <c r="O10832" s="4">
        <v>2.2000000000000002</v>
      </c>
      <c r="P10832">
        <v>33.549999999999997</v>
      </c>
      <c r="Q10832" s="4">
        <v>0.95</v>
      </c>
    </row>
    <row r="10833" spans="1:17" x14ac:dyDescent="0.3">
      <c r="A10833" s="3">
        <v>45363</v>
      </c>
      <c r="B10833" s="11" t="str">
        <f t="shared" si="169"/>
        <v>Mar 2024</v>
      </c>
      <c r="C10833" t="s">
        <v>18</v>
      </c>
      <c r="D10833" t="s">
        <v>68</v>
      </c>
      <c r="E10833" t="s">
        <v>75</v>
      </c>
      <c r="F10833" t="s">
        <v>84</v>
      </c>
      <c r="G10833" t="str">
        <f>_xlfn.XLOOKUP(F10833,Product_Categories!A:A,Product_Categories!C:C,"Missing")</f>
        <v>Marketing Suite</v>
      </c>
      <c r="H10833">
        <v>141151</v>
      </c>
      <c r="I10833">
        <v>15240</v>
      </c>
      <c r="J10833" s="5">
        <v>48419.03</v>
      </c>
      <c r="K10833">
        <v>527</v>
      </c>
      <c r="L10833" s="5">
        <v>44948.25</v>
      </c>
      <c r="M10833" s="4">
        <v>10.8</v>
      </c>
      <c r="N10833" s="4">
        <v>3.46</v>
      </c>
      <c r="O10833" s="4">
        <v>3.18</v>
      </c>
      <c r="P10833" s="4">
        <v>91.88</v>
      </c>
      <c r="Q10833" s="4">
        <v>0.93</v>
      </c>
    </row>
    <row r="10834" spans="1:17" x14ac:dyDescent="0.3">
      <c r="A10834" s="3">
        <v>45363</v>
      </c>
      <c r="B10834" s="11" t="str">
        <f t="shared" si="169"/>
        <v>Mar 2024</v>
      </c>
      <c r="C10834" t="s">
        <v>107</v>
      </c>
      <c r="D10834" t="s">
        <v>41</v>
      </c>
      <c r="E10834" t="s">
        <v>76</v>
      </c>
      <c r="F10834" t="s">
        <v>80</v>
      </c>
      <c r="G10834" t="str">
        <f>_xlfn.XLOOKUP(F10834,Product_Categories!A:A,Product_Categories!C:C,"Missing")</f>
        <v>Feedback</v>
      </c>
      <c r="H10834">
        <v>62529</v>
      </c>
      <c r="I10834">
        <v>3165</v>
      </c>
      <c r="J10834" s="5">
        <v>11973.12</v>
      </c>
      <c r="K10834">
        <v>142</v>
      </c>
      <c r="L10834" s="5">
        <v>9732.7000000000007</v>
      </c>
      <c r="M10834" s="4">
        <v>5.0599999999999996</v>
      </c>
      <c r="N10834" s="4">
        <v>4.49</v>
      </c>
      <c r="O10834" s="4">
        <v>3.78</v>
      </c>
      <c r="P10834">
        <v>84.32</v>
      </c>
      <c r="Q10834" s="4">
        <v>0.81</v>
      </c>
    </row>
    <row r="10835" spans="1:17" x14ac:dyDescent="0.3">
      <c r="A10835" s="3">
        <v>45363</v>
      </c>
      <c r="B10835" s="11" t="str">
        <f t="shared" si="169"/>
        <v>Mar 2024</v>
      </c>
      <c r="C10835" t="s">
        <v>107</v>
      </c>
      <c r="D10835" t="s">
        <v>34</v>
      </c>
      <c r="E10835" t="s">
        <v>75</v>
      </c>
      <c r="F10835" t="s">
        <v>90</v>
      </c>
      <c r="G10835" t="str">
        <f>_xlfn.XLOOKUP(F10835,Product_Categories!A:A,Product_Categories!C:C,"Missing")</f>
        <v>Brand Monitoring</v>
      </c>
      <c r="H10835">
        <v>3823</v>
      </c>
      <c r="I10835">
        <v>475</v>
      </c>
      <c r="J10835" s="5">
        <v>546.01</v>
      </c>
      <c r="K10835">
        <v>25</v>
      </c>
      <c r="L10835" s="5">
        <v>344.16</v>
      </c>
      <c r="M10835" s="4">
        <v>12.42</v>
      </c>
      <c r="N10835" s="4">
        <v>5.26</v>
      </c>
      <c r="O10835" s="4">
        <v>1.1499999999999999</v>
      </c>
      <c r="P10835">
        <v>21.84</v>
      </c>
      <c r="Q10835" s="4">
        <v>0.63</v>
      </c>
    </row>
    <row r="10836" spans="1:17" x14ac:dyDescent="0.3">
      <c r="A10836" s="3">
        <v>45363</v>
      </c>
      <c r="B10836" s="11" t="str">
        <f t="shared" si="169"/>
        <v>Mar 2024</v>
      </c>
      <c r="C10836" t="s">
        <v>19</v>
      </c>
      <c r="D10836" t="s">
        <v>30</v>
      </c>
      <c r="E10836" t="s">
        <v>75</v>
      </c>
      <c r="F10836" t="s">
        <v>99</v>
      </c>
      <c r="G10836" t="str">
        <f>_xlfn.XLOOKUP(F10836,Product_Categories!A:A,Product_Categories!C:C,"Missing")</f>
        <v>Planning</v>
      </c>
      <c r="H10836">
        <v>11247</v>
      </c>
      <c r="I10836">
        <v>302</v>
      </c>
      <c r="J10836" s="5">
        <v>1119.22</v>
      </c>
      <c r="K10836">
        <v>35</v>
      </c>
      <c r="L10836" s="5">
        <v>689.01</v>
      </c>
      <c r="M10836" s="4">
        <v>2.69</v>
      </c>
      <c r="N10836" s="4">
        <v>11.59</v>
      </c>
      <c r="O10836" s="4">
        <v>3.71</v>
      </c>
      <c r="P10836">
        <v>31.98</v>
      </c>
      <c r="Q10836" s="4">
        <v>0.62</v>
      </c>
    </row>
    <row r="10837" spans="1:17" x14ac:dyDescent="0.3">
      <c r="A10837" s="3">
        <v>45363</v>
      </c>
      <c r="B10837" s="11" t="str">
        <f t="shared" si="169"/>
        <v>Mar 2024</v>
      </c>
      <c r="C10837" t="s">
        <v>21</v>
      </c>
      <c r="D10837" t="s">
        <v>71</v>
      </c>
      <c r="E10837" t="s">
        <v>76</v>
      </c>
      <c r="F10837" t="s">
        <v>80</v>
      </c>
      <c r="G10837" t="str">
        <f>_xlfn.XLOOKUP(F10837,Product_Categories!A:A,Product_Categories!C:C,"Missing")</f>
        <v>Feedback</v>
      </c>
      <c r="H10837">
        <v>20755</v>
      </c>
      <c r="I10837">
        <v>1416</v>
      </c>
      <c r="J10837" s="5">
        <v>2243.27</v>
      </c>
      <c r="K10837">
        <v>128</v>
      </c>
      <c r="L10837" s="5">
        <v>737.32</v>
      </c>
      <c r="M10837" s="4">
        <v>6.82</v>
      </c>
      <c r="N10837" s="4">
        <v>9.0399999999999991</v>
      </c>
      <c r="O10837" s="4">
        <v>1.58</v>
      </c>
      <c r="P10837">
        <v>17.53</v>
      </c>
      <c r="Q10837" s="4">
        <v>0.33</v>
      </c>
    </row>
    <row r="10838" spans="1:17" x14ac:dyDescent="0.3">
      <c r="A10838" s="3">
        <v>45363</v>
      </c>
      <c r="B10838" s="11" t="str">
        <f t="shared" si="169"/>
        <v>Mar 2024</v>
      </c>
      <c r="C10838" t="s">
        <v>19</v>
      </c>
      <c r="D10838" t="s">
        <v>33</v>
      </c>
      <c r="E10838" t="s">
        <v>75</v>
      </c>
      <c r="F10838" t="s">
        <v>86</v>
      </c>
      <c r="G10838" t="str">
        <f>_xlfn.XLOOKUP(F10838,Product_Categories!A:A,Product_Categories!C:C,"Missing")</f>
        <v>Website Tools</v>
      </c>
      <c r="H10838">
        <v>109342</v>
      </c>
      <c r="I10838">
        <v>13195</v>
      </c>
      <c r="J10838" s="5">
        <v>57969.73</v>
      </c>
      <c r="K10838">
        <v>1268</v>
      </c>
      <c r="L10838" s="5">
        <v>16019.12</v>
      </c>
      <c r="M10838" s="4">
        <v>12.07</v>
      </c>
      <c r="N10838" s="4">
        <v>9.61</v>
      </c>
      <c r="O10838" s="4">
        <v>4.3899999999999997</v>
      </c>
      <c r="P10838">
        <v>45.72</v>
      </c>
      <c r="Q10838" s="4">
        <v>0.28000000000000003</v>
      </c>
    </row>
    <row r="10839" spans="1:17" x14ac:dyDescent="0.3">
      <c r="A10839" s="3">
        <v>45363</v>
      </c>
      <c r="B10839" s="11" t="str">
        <f t="shared" si="169"/>
        <v>Mar 2024</v>
      </c>
      <c r="C10839" t="s">
        <v>19</v>
      </c>
      <c r="D10839" t="s">
        <v>54</v>
      </c>
      <c r="E10839" t="s">
        <v>75</v>
      </c>
      <c r="F10839" t="s">
        <v>94</v>
      </c>
      <c r="G10839" t="str">
        <f>_xlfn.XLOOKUP(F10839,Product_Categories!A:A,Product_Categories!C:C,"Missing")</f>
        <v>SEO</v>
      </c>
      <c r="H10839">
        <v>53881</v>
      </c>
      <c r="I10839">
        <v>3823</v>
      </c>
      <c r="J10839" s="5">
        <v>10181.48</v>
      </c>
      <c r="K10839">
        <v>268</v>
      </c>
      <c r="L10839" s="5">
        <v>2731.77</v>
      </c>
      <c r="M10839" s="4">
        <v>7.1</v>
      </c>
      <c r="N10839" s="4">
        <v>7.01</v>
      </c>
      <c r="O10839" s="4">
        <v>2.66</v>
      </c>
      <c r="P10839">
        <v>37.99</v>
      </c>
      <c r="Q10839" s="4">
        <v>0.27</v>
      </c>
    </row>
    <row r="10840" spans="1:17" x14ac:dyDescent="0.3">
      <c r="A10840" s="3">
        <v>45363</v>
      </c>
      <c r="B10840" s="11" t="str">
        <f t="shared" si="169"/>
        <v>Mar 2024</v>
      </c>
      <c r="C10840" t="s">
        <v>18</v>
      </c>
      <c r="D10840" t="s">
        <v>41</v>
      </c>
      <c r="E10840" t="s">
        <v>76</v>
      </c>
      <c r="F10840" t="s">
        <v>104</v>
      </c>
      <c r="G10840" t="str">
        <f>_xlfn.XLOOKUP(F10840,Product_Categories!A:A,Product_Categories!C:C,"Missing")</f>
        <v>Surveys</v>
      </c>
      <c r="H10840">
        <v>138221</v>
      </c>
      <c r="I10840">
        <v>18817</v>
      </c>
      <c r="J10840" s="5">
        <v>22810.48</v>
      </c>
      <c r="K10840">
        <v>656</v>
      </c>
      <c r="L10840" s="5">
        <v>5874.21</v>
      </c>
      <c r="M10840" s="4">
        <v>13.61</v>
      </c>
      <c r="N10840" s="4">
        <v>3.49</v>
      </c>
      <c r="O10840" s="4">
        <v>1.21</v>
      </c>
      <c r="P10840" s="4">
        <v>34.770000000000003</v>
      </c>
      <c r="Q10840" s="4">
        <v>0.26</v>
      </c>
    </row>
    <row r="10841" spans="1:17" x14ac:dyDescent="0.3">
      <c r="A10841" s="3">
        <v>45363</v>
      </c>
      <c r="B10841" s="11" t="str">
        <f t="shared" si="169"/>
        <v>Mar 2024</v>
      </c>
      <c r="C10841" t="s">
        <v>107</v>
      </c>
      <c r="D10841" t="s">
        <v>63</v>
      </c>
      <c r="E10841" t="s">
        <v>76</v>
      </c>
      <c r="F10841" t="s">
        <v>88</v>
      </c>
      <c r="G10841" t="str">
        <f>_xlfn.XLOOKUP(F10841,Product_Categories!A:A,Product_Categories!C:C,"Missing")</f>
        <v>CRM</v>
      </c>
      <c r="H10841">
        <v>131336</v>
      </c>
      <c r="I10841">
        <v>18364</v>
      </c>
      <c r="J10841" s="5">
        <v>57358.559999999998</v>
      </c>
      <c r="K10841">
        <v>577</v>
      </c>
      <c r="L10841" s="5">
        <v>14632.83</v>
      </c>
      <c r="M10841" s="4">
        <v>13.98</v>
      </c>
      <c r="N10841" s="4">
        <v>3.14</v>
      </c>
      <c r="O10841" s="4">
        <v>3.12</v>
      </c>
      <c r="P10841">
        <v>99.41</v>
      </c>
      <c r="Q10841" s="4">
        <v>0.26</v>
      </c>
    </row>
    <row r="10842" spans="1:17" x14ac:dyDescent="0.3">
      <c r="A10842" s="3">
        <v>45364</v>
      </c>
      <c r="B10842" s="11" t="str">
        <f t="shared" si="169"/>
        <v>Mar 2024</v>
      </c>
      <c r="C10842" t="s">
        <v>108</v>
      </c>
      <c r="D10842" t="s">
        <v>50</v>
      </c>
      <c r="E10842" t="s">
        <v>73</v>
      </c>
      <c r="F10842" t="s">
        <v>103</v>
      </c>
      <c r="G10842" t="str">
        <f>_xlfn.XLOOKUP(F10842,Product_Categories!A:A,Product_Categories!C:C,"Missing")</f>
        <v>Automation</v>
      </c>
      <c r="H10842">
        <v>51854</v>
      </c>
      <c r="I10842">
        <v>5114</v>
      </c>
      <c r="J10842" s="5">
        <v>7622.38</v>
      </c>
      <c r="K10842">
        <v>1069</v>
      </c>
      <c r="L10842" s="5">
        <v>210950.42</v>
      </c>
      <c r="M10842" s="4">
        <v>9.86</v>
      </c>
      <c r="N10842" s="4">
        <v>20.9</v>
      </c>
      <c r="O10842" s="4">
        <v>1.49</v>
      </c>
      <c r="P10842">
        <v>7.13</v>
      </c>
      <c r="Q10842" s="4">
        <v>27.68</v>
      </c>
    </row>
    <row r="10843" spans="1:17" x14ac:dyDescent="0.3">
      <c r="A10843" s="3">
        <v>45364</v>
      </c>
      <c r="B10843" s="11" t="str">
        <f t="shared" si="169"/>
        <v>Mar 2024</v>
      </c>
      <c r="C10843" t="s">
        <v>18</v>
      </c>
      <c r="D10843" t="s">
        <v>59</v>
      </c>
      <c r="E10843" t="s">
        <v>76</v>
      </c>
      <c r="F10843" t="s">
        <v>85</v>
      </c>
      <c r="G10843" t="str">
        <f>_xlfn.XLOOKUP(F10843,Product_Categories!A:A,Product_Categories!C:C,"Missing")</f>
        <v>Budgeting</v>
      </c>
      <c r="H10843">
        <v>81074</v>
      </c>
      <c r="I10843">
        <v>3735</v>
      </c>
      <c r="J10843" s="5">
        <v>1497.72</v>
      </c>
      <c r="K10843">
        <v>202</v>
      </c>
      <c r="L10843" s="5">
        <v>37785.11</v>
      </c>
      <c r="M10843" s="4">
        <v>4.6100000000000003</v>
      </c>
      <c r="N10843" s="4">
        <v>5.41</v>
      </c>
      <c r="O10843" s="4">
        <v>0.4</v>
      </c>
      <c r="P10843" s="4">
        <v>7.41</v>
      </c>
      <c r="Q10843" s="4">
        <v>25.23</v>
      </c>
    </row>
    <row r="10844" spans="1:17" x14ac:dyDescent="0.3">
      <c r="A10844" s="3">
        <v>45364</v>
      </c>
      <c r="B10844" s="11" t="str">
        <f t="shared" si="169"/>
        <v>Mar 2024</v>
      </c>
      <c r="C10844" t="s">
        <v>17</v>
      </c>
      <c r="D10844" t="s">
        <v>71</v>
      </c>
      <c r="E10844" t="s">
        <v>76</v>
      </c>
      <c r="F10844" t="s">
        <v>88</v>
      </c>
      <c r="G10844" t="str">
        <f>_xlfn.XLOOKUP(F10844,Product_Categories!A:A,Product_Categories!C:C,"Missing")</f>
        <v>CRM</v>
      </c>
      <c r="H10844">
        <v>121073</v>
      </c>
      <c r="I10844">
        <v>7097</v>
      </c>
      <c r="J10844" s="5">
        <v>4362.21</v>
      </c>
      <c r="K10844">
        <v>1247</v>
      </c>
      <c r="L10844" s="5">
        <v>107514.3</v>
      </c>
      <c r="M10844" s="4">
        <v>5.86</v>
      </c>
      <c r="N10844" s="4">
        <v>17.57</v>
      </c>
      <c r="O10844" s="4">
        <v>0.61</v>
      </c>
      <c r="P10844" s="4">
        <v>3.5</v>
      </c>
      <c r="Q10844" s="4">
        <v>24.65</v>
      </c>
    </row>
    <row r="10845" spans="1:17" x14ac:dyDescent="0.3">
      <c r="A10845" s="3">
        <v>45364</v>
      </c>
      <c r="B10845" s="11" t="str">
        <f t="shared" si="169"/>
        <v>Mar 2024</v>
      </c>
      <c r="C10845" t="s">
        <v>108</v>
      </c>
      <c r="D10845" t="s">
        <v>44</v>
      </c>
      <c r="E10845" t="s">
        <v>74</v>
      </c>
      <c r="F10845" t="s">
        <v>84</v>
      </c>
      <c r="G10845" t="str">
        <f>_xlfn.XLOOKUP(F10845,Product_Categories!A:A,Product_Categories!C:C,"Missing")</f>
        <v>Marketing Suite</v>
      </c>
      <c r="H10845">
        <v>109644</v>
      </c>
      <c r="I10845">
        <v>6090</v>
      </c>
      <c r="J10845" s="5">
        <v>3703.49</v>
      </c>
      <c r="K10845">
        <v>666</v>
      </c>
      <c r="L10845" s="5">
        <v>86970.19</v>
      </c>
      <c r="M10845" s="4">
        <v>5.55</v>
      </c>
      <c r="N10845" s="4">
        <v>10.94</v>
      </c>
      <c r="O10845" s="4">
        <v>0.61</v>
      </c>
      <c r="P10845">
        <v>5.56</v>
      </c>
      <c r="Q10845" s="4">
        <v>23.48</v>
      </c>
    </row>
    <row r="10846" spans="1:17" x14ac:dyDescent="0.3">
      <c r="A10846" s="3">
        <v>45364</v>
      </c>
      <c r="B10846" s="11" t="str">
        <f t="shared" si="169"/>
        <v>Mar 2024</v>
      </c>
      <c r="C10846" t="s">
        <v>17</v>
      </c>
      <c r="D10846" t="s">
        <v>24</v>
      </c>
      <c r="E10846" t="s">
        <v>75</v>
      </c>
      <c r="F10846" t="s">
        <v>80</v>
      </c>
      <c r="G10846" t="str">
        <f>_xlfn.XLOOKUP(F10846,Product_Categories!A:A,Product_Categories!C:C,"Missing")</f>
        <v>Feedback</v>
      </c>
      <c r="H10846">
        <v>93050</v>
      </c>
      <c r="I10846">
        <v>1806</v>
      </c>
      <c r="J10846" s="5">
        <v>2522.9899999999998</v>
      </c>
      <c r="K10846">
        <v>302</v>
      </c>
      <c r="L10846" s="5">
        <v>51901.97</v>
      </c>
      <c r="M10846" s="4">
        <v>1.94</v>
      </c>
      <c r="N10846" s="4">
        <v>16.72</v>
      </c>
      <c r="O10846" s="4">
        <v>1.4</v>
      </c>
      <c r="P10846" s="4">
        <v>8.35</v>
      </c>
      <c r="Q10846" s="4">
        <v>20.57</v>
      </c>
    </row>
    <row r="10847" spans="1:17" x14ac:dyDescent="0.3">
      <c r="A10847" s="3">
        <v>45364</v>
      </c>
      <c r="B10847" s="11" t="str">
        <f t="shared" si="169"/>
        <v>Mar 2024</v>
      </c>
      <c r="C10847" t="s">
        <v>21</v>
      </c>
      <c r="D10847" t="s">
        <v>70</v>
      </c>
      <c r="E10847" t="s">
        <v>74</v>
      </c>
      <c r="F10847" t="s">
        <v>104</v>
      </c>
      <c r="G10847" t="str">
        <f>_xlfn.XLOOKUP(F10847,Product_Categories!A:A,Product_Categories!C:C,"Missing")</f>
        <v>Surveys</v>
      </c>
      <c r="H10847">
        <v>11008</v>
      </c>
      <c r="I10847">
        <v>1300</v>
      </c>
      <c r="J10847" s="5">
        <v>1294.5999999999999</v>
      </c>
      <c r="K10847">
        <v>187</v>
      </c>
      <c r="L10847" s="5">
        <v>26176.58</v>
      </c>
      <c r="M10847" s="4">
        <v>11.81</v>
      </c>
      <c r="N10847" s="4">
        <v>14.38</v>
      </c>
      <c r="O10847" s="4">
        <v>1</v>
      </c>
      <c r="P10847">
        <v>6.92</v>
      </c>
      <c r="Q10847" s="4">
        <v>20.22</v>
      </c>
    </row>
    <row r="10848" spans="1:17" x14ac:dyDescent="0.3">
      <c r="A10848" s="3">
        <v>45364</v>
      </c>
      <c r="B10848" s="11" t="str">
        <f t="shared" si="169"/>
        <v>Mar 2024</v>
      </c>
      <c r="C10848" t="s">
        <v>108</v>
      </c>
      <c r="D10848" t="s">
        <v>59</v>
      </c>
      <c r="E10848" t="s">
        <v>74</v>
      </c>
      <c r="F10848" t="s">
        <v>78</v>
      </c>
      <c r="G10848" t="str">
        <f>_xlfn.XLOOKUP(F10848,Product_Categories!A:A,Product_Categories!C:C,"Missing")</f>
        <v>Audience Analytics</v>
      </c>
      <c r="H10848">
        <v>4420</v>
      </c>
      <c r="I10848">
        <v>636</v>
      </c>
      <c r="J10848" s="5">
        <v>801.7</v>
      </c>
      <c r="K10848">
        <v>110</v>
      </c>
      <c r="L10848" s="5">
        <v>15021.72</v>
      </c>
      <c r="M10848" s="4">
        <v>14.39</v>
      </c>
      <c r="N10848" s="4">
        <v>17.3</v>
      </c>
      <c r="O10848" s="4">
        <v>1.26</v>
      </c>
      <c r="P10848">
        <v>7.29</v>
      </c>
      <c r="Q10848" s="4">
        <v>18.739999999999998</v>
      </c>
    </row>
    <row r="10849" spans="1:17" x14ac:dyDescent="0.3">
      <c r="A10849" s="3">
        <v>45364</v>
      </c>
      <c r="B10849" s="11" t="str">
        <f t="shared" si="169"/>
        <v>Mar 2024</v>
      </c>
      <c r="C10849" t="s">
        <v>17</v>
      </c>
      <c r="D10849" t="s">
        <v>44</v>
      </c>
      <c r="E10849" t="s">
        <v>74</v>
      </c>
      <c r="F10849" t="s">
        <v>82</v>
      </c>
      <c r="G10849" t="str">
        <f>_xlfn.XLOOKUP(F10849,Product_Categories!A:A,Product_Categories!C:C,"Missing")</f>
        <v>Mobile Ads</v>
      </c>
      <c r="H10849">
        <v>84106</v>
      </c>
      <c r="I10849">
        <v>9597</v>
      </c>
      <c r="J10849" s="5">
        <v>5857.09</v>
      </c>
      <c r="K10849">
        <v>1186</v>
      </c>
      <c r="L10849" s="5">
        <v>108176.09</v>
      </c>
      <c r="M10849" s="4">
        <v>11.41</v>
      </c>
      <c r="N10849" s="4">
        <v>12.36</v>
      </c>
      <c r="O10849" s="4">
        <v>0.61</v>
      </c>
      <c r="P10849" s="4">
        <v>4.9400000000000004</v>
      </c>
      <c r="Q10849" s="4">
        <v>18.47</v>
      </c>
    </row>
    <row r="10850" spans="1:17" x14ac:dyDescent="0.3">
      <c r="A10850" s="3">
        <v>45364</v>
      </c>
      <c r="B10850" s="11" t="str">
        <f t="shared" si="169"/>
        <v>Mar 2024</v>
      </c>
      <c r="C10850" t="s">
        <v>107</v>
      </c>
      <c r="D10850" t="s">
        <v>55</v>
      </c>
      <c r="E10850" t="s">
        <v>75</v>
      </c>
      <c r="F10850" t="s">
        <v>98</v>
      </c>
      <c r="G10850" t="str">
        <f>_xlfn.XLOOKUP(F10850,Product_Categories!A:A,Product_Categories!C:C,"Missing")</f>
        <v>Video</v>
      </c>
      <c r="H10850">
        <v>132128</v>
      </c>
      <c r="I10850">
        <v>13330</v>
      </c>
      <c r="J10850" s="5">
        <v>11469.24</v>
      </c>
      <c r="K10850">
        <v>1393</v>
      </c>
      <c r="L10850" s="5">
        <v>208244.7</v>
      </c>
      <c r="M10850" s="4">
        <v>10.09</v>
      </c>
      <c r="N10850" s="4">
        <v>10.45</v>
      </c>
      <c r="O10850" s="4">
        <v>0.86</v>
      </c>
      <c r="P10850">
        <v>8.23</v>
      </c>
      <c r="Q10850" s="4">
        <v>18.16</v>
      </c>
    </row>
    <row r="10851" spans="1:17" x14ac:dyDescent="0.3">
      <c r="A10851" s="3">
        <v>45364</v>
      </c>
      <c r="B10851" s="11" t="str">
        <f t="shared" si="169"/>
        <v>Mar 2024</v>
      </c>
      <c r="C10851" t="s">
        <v>17</v>
      </c>
      <c r="D10851" t="s">
        <v>38</v>
      </c>
      <c r="E10851" t="s">
        <v>75</v>
      </c>
      <c r="F10851" t="s">
        <v>93</v>
      </c>
      <c r="G10851" t="str">
        <f>_xlfn.XLOOKUP(F10851,Product_Categories!A:A,Product_Categories!C:C,"Missing")</f>
        <v>Social Media</v>
      </c>
      <c r="H10851">
        <v>14678</v>
      </c>
      <c r="I10851">
        <v>560</v>
      </c>
      <c r="J10851" s="5">
        <v>1594.37</v>
      </c>
      <c r="K10851">
        <v>115</v>
      </c>
      <c r="L10851" s="5">
        <v>21410.95</v>
      </c>
      <c r="M10851" s="4">
        <v>3.82</v>
      </c>
      <c r="N10851" s="4">
        <v>20.54</v>
      </c>
      <c r="O10851" s="4">
        <v>2.85</v>
      </c>
      <c r="P10851" s="4">
        <v>13.86</v>
      </c>
      <c r="Q10851" s="4">
        <v>13.43</v>
      </c>
    </row>
    <row r="10852" spans="1:17" x14ac:dyDescent="0.3">
      <c r="A10852" s="3">
        <v>45364</v>
      </c>
      <c r="B10852" s="11" t="str">
        <f t="shared" si="169"/>
        <v>Mar 2024</v>
      </c>
      <c r="C10852" t="s">
        <v>107</v>
      </c>
      <c r="D10852" t="s">
        <v>71</v>
      </c>
      <c r="E10852" t="s">
        <v>73</v>
      </c>
      <c r="F10852" t="s">
        <v>88</v>
      </c>
      <c r="G10852" t="str">
        <f>_xlfn.XLOOKUP(F10852,Product_Categories!A:A,Product_Categories!C:C,"Missing")</f>
        <v>CRM</v>
      </c>
      <c r="H10852">
        <v>99255</v>
      </c>
      <c r="I10852">
        <v>9888</v>
      </c>
      <c r="J10852" s="5">
        <v>6097.26</v>
      </c>
      <c r="K10852">
        <v>847</v>
      </c>
      <c r="L10852" s="5">
        <v>80360.59</v>
      </c>
      <c r="M10852" s="4">
        <v>9.9600000000000009</v>
      </c>
      <c r="N10852" s="4">
        <v>8.57</v>
      </c>
      <c r="O10852" s="4">
        <v>0.62</v>
      </c>
      <c r="P10852">
        <v>7.2</v>
      </c>
      <c r="Q10852" s="4">
        <v>13.18</v>
      </c>
    </row>
    <row r="10853" spans="1:17" x14ac:dyDescent="0.3">
      <c r="A10853" s="3">
        <v>45364</v>
      </c>
      <c r="B10853" s="11" t="str">
        <f t="shared" si="169"/>
        <v>Mar 2024</v>
      </c>
      <c r="C10853" t="s">
        <v>18</v>
      </c>
      <c r="D10853" t="s">
        <v>71</v>
      </c>
      <c r="E10853" t="s">
        <v>76</v>
      </c>
      <c r="F10853" t="s">
        <v>84</v>
      </c>
      <c r="G10853" t="str">
        <f>_xlfn.XLOOKUP(F10853,Product_Categories!A:A,Product_Categories!C:C,"Missing")</f>
        <v>Marketing Suite</v>
      </c>
      <c r="H10853">
        <v>2546</v>
      </c>
      <c r="I10853">
        <v>54</v>
      </c>
      <c r="J10853" s="5">
        <v>86.08</v>
      </c>
      <c r="K10853">
        <v>7</v>
      </c>
      <c r="L10853" s="5">
        <v>1132.9000000000001</v>
      </c>
      <c r="M10853" s="4">
        <v>2.12</v>
      </c>
      <c r="N10853" s="4">
        <v>12.96</v>
      </c>
      <c r="O10853" s="4">
        <v>1.59</v>
      </c>
      <c r="P10853" s="4">
        <v>12.3</v>
      </c>
      <c r="Q10853" s="4">
        <v>13.16</v>
      </c>
    </row>
    <row r="10854" spans="1:17" x14ac:dyDescent="0.3">
      <c r="A10854" s="3">
        <v>45364</v>
      </c>
      <c r="B10854" s="11" t="str">
        <f t="shared" si="169"/>
        <v>Mar 2024</v>
      </c>
      <c r="C10854" t="s">
        <v>18</v>
      </c>
      <c r="D10854" t="s">
        <v>51</v>
      </c>
      <c r="E10854" t="s">
        <v>75</v>
      </c>
      <c r="F10854" t="s">
        <v>102</v>
      </c>
      <c r="G10854" t="str">
        <f>_xlfn.XLOOKUP(F10854,Product_Categories!A:A,Product_Categories!C:C,"Missing")</f>
        <v>Website Tools</v>
      </c>
      <c r="H10854">
        <v>59071</v>
      </c>
      <c r="I10854">
        <v>8415</v>
      </c>
      <c r="J10854" s="5">
        <v>5738.01</v>
      </c>
      <c r="K10854">
        <v>1063</v>
      </c>
      <c r="L10854" s="5">
        <v>73495.14</v>
      </c>
      <c r="M10854" s="4">
        <v>14.25</v>
      </c>
      <c r="N10854" s="4">
        <v>12.63</v>
      </c>
      <c r="O10854" s="4">
        <v>0.68</v>
      </c>
      <c r="P10854" s="4">
        <v>5.4</v>
      </c>
      <c r="Q10854" s="4">
        <v>12.81</v>
      </c>
    </row>
    <row r="10855" spans="1:17" x14ac:dyDescent="0.3">
      <c r="A10855" s="3">
        <v>45364</v>
      </c>
      <c r="B10855" s="11" t="str">
        <f t="shared" si="169"/>
        <v>Mar 2024</v>
      </c>
      <c r="C10855" t="s">
        <v>21</v>
      </c>
      <c r="D10855" t="s">
        <v>26</v>
      </c>
      <c r="E10855" t="s">
        <v>76</v>
      </c>
      <c r="F10855" t="s">
        <v>105</v>
      </c>
      <c r="G10855" t="str">
        <f>_xlfn.XLOOKUP(F10855,Product_Categories!A:A,Product_Categories!C:C,"Missing")</f>
        <v>Storage</v>
      </c>
      <c r="H10855">
        <v>74508</v>
      </c>
      <c r="I10855">
        <v>5473</v>
      </c>
      <c r="J10855" s="5">
        <v>4551.8900000000003</v>
      </c>
      <c r="K10855">
        <v>418</v>
      </c>
      <c r="L10855" s="5">
        <v>57490.09</v>
      </c>
      <c r="M10855" s="4">
        <v>7.35</v>
      </c>
      <c r="N10855" s="4">
        <v>7.64</v>
      </c>
      <c r="O10855" s="4">
        <v>0.83</v>
      </c>
      <c r="P10855">
        <v>10.89</v>
      </c>
      <c r="Q10855" s="4">
        <v>12.63</v>
      </c>
    </row>
    <row r="10856" spans="1:17" x14ac:dyDescent="0.3">
      <c r="A10856" s="3">
        <v>45364</v>
      </c>
      <c r="B10856" s="11" t="str">
        <f t="shared" si="169"/>
        <v>Mar 2024</v>
      </c>
      <c r="C10856" t="s">
        <v>21</v>
      </c>
      <c r="D10856" t="s">
        <v>28</v>
      </c>
      <c r="E10856" t="s">
        <v>75</v>
      </c>
      <c r="F10856" t="s">
        <v>97</v>
      </c>
      <c r="G10856" t="str">
        <f>_xlfn.XLOOKUP(F10856,Product_Categories!A:A,Product_Categories!C:C,"Missing")</f>
        <v>Webinars</v>
      </c>
      <c r="H10856">
        <v>107166</v>
      </c>
      <c r="I10856">
        <v>14939</v>
      </c>
      <c r="J10856" s="5">
        <v>42707.95</v>
      </c>
      <c r="K10856">
        <v>2716</v>
      </c>
      <c r="L10856" s="5">
        <v>530685.99</v>
      </c>
      <c r="M10856" s="4">
        <v>13.94</v>
      </c>
      <c r="N10856" s="4">
        <v>18.18</v>
      </c>
      <c r="O10856" s="4">
        <v>2.86</v>
      </c>
      <c r="P10856">
        <v>15.72</v>
      </c>
      <c r="Q10856" s="4">
        <v>12.43</v>
      </c>
    </row>
    <row r="10857" spans="1:17" x14ac:dyDescent="0.3">
      <c r="A10857" s="3">
        <v>45364</v>
      </c>
      <c r="B10857" s="11" t="str">
        <f t="shared" si="169"/>
        <v>Mar 2024</v>
      </c>
      <c r="C10857" t="s">
        <v>19</v>
      </c>
      <c r="D10857" t="s">
        <v>64</v>
      </c>
      <c r="E10857" t="s">
        <v>76</v>
      </c>
      <c r="F10857" t="s">
        <v>93</v>
      </c>
      <c r="G10857" t="str">
        <f>_xlfn.XLOOKUP(F10857,Product_Categories!A:A,Product_Categories!C:C,"Missing")</f>
        <v>Social Media</v>
      </c>
      <c r="H10857">
        <v>84240</v>
      </c>
      <c r="I10857">
        <v>9570</v>
      </c>
      <c r="J10857" s="5">
        <v>11791.91</v>
      </c>
      <c r="K10857">
        <v>1855</v>
      </c>
      <c r="L10857" s="5">
        <v>133181.06</v>
      </c>
      <c r="M10857" s="4">
        <v>11.36</v>
      </c>
      <c r="N10857" s="4">
        <v>19.38</v>
      </c>
      <c r="O10857" s="4">
        <v>1.23</v>
      </c>
      <c r="P10857">
        <v>6.36</v>
      </c>
      <c r="Q10857" s="4">
        <v>11.29</v>
      </c>
    </row>
    <row r="10858" spans="1:17" x14ac:dyDescent="0.3">
      <c r="A10858" s="3">
        <v>45364</v>
      </c>
      <c r="B10858" s="11" t="str">
        <f t="shared" si="169"/>
        <v>Mar 2024</v>
      </c>
      <c r="C10858" t="s">
        <v>17</v>
      </c>
      <c r="D10858" t="s">
        <v>36</v>
      </c>
      <c r="E10858" t="s">
        <v>76</v>
      </c>
      <c r="F10858" t="s">
        <v>96</v>
      </c>
      <c r="G10858" t="str">
        <f>_xlfn.XLOOKUP(F10858,Product_Categories!A:A,Product_Categories!C:C,"Missing")</f>
        <v>Growth Tools</v>
      </c>
      <c r="H10858">
        <v>129089</v>
      </c>
      <c r="I10858">
        <v>1382</v>
      </c>
      <c r="J10858" s="5">
        <v>676.59</v>
      </c>
      <c r="K10858">
        <v>244</v>
      </c>
      <c r="L10858" s="5">
        <v>7616.34</v>
      </c>
      <c r="M10858" s="4">
        <v>1.07</v>
      </c>
      <c r="N10858" s="4">
        <v>17.66</v>
      </c>
      <c r="O10858" s="4">
        <v>0.49</v>
      </c>
      <c r="P10858" s="4">
        <v>2.77</v>
      </c>
      <c r="Q10858" s="4">
        <v>11.26</v>
      </c>
    </row>
    <row r="10859" spans="1:17" x14ac:dyDescent="0.3">
      <c r="A10859" s="3">
        <v>45364</v>
      </c>
      <c r="B10859" s="11" t="str">
        <f t="shared" si="169"/>
        <v>Mar 2024</v>
      </c>
      <c r="C10859" t="s">
        <v>18</v>
      </c>
      <c r="D10859" t="s">
        <v>28</v>
      </c>
      <c r="E10859" t="s">
        <v>75</v>
      </c>
      <c r="F10859" t="s">
        <v>86</v>
      </c>
      <c r="G10859" t="str">
        <f>_xlfn.XLOOKUP(F10859,Product_Categories!A:A,Product_Categories!C:C,"Missing")</f>
        <v>Website Tools</v>
      </c>
      <c r="H10859">
        <v>108427</v>
      </c>
      <c r="I10859">
        <v>1686</v>
      </c>
      <c r="J10859" s="5">
        <v>1357.15</v>
      </c>
      <c r="K10859">
        <v>183</v>
      </c>
      <c r="L10859" s="5">
        <v>11812.54</v>
      </c>
      <c r="M10859" s="4">
        <v>1.55</v>
      </c>
      <c r="N10859" s="4">
        <v>10.85</v>
      </c>
      <c r="O10859" s="4">
        <v>0.8</v>
      </c>
      <c r="P10859" s="4">
        <v>7.42</v>
      </c>
      <c r="Q10859" s="4">
        <v>8.6999999999999993</v>
      </c>
    </row>
    <row r="10860" spans="1:17" x14ac:dyDescent="0.3">
      <c r="A10860" s="3">
        <v>45364</v>
      </c>
      <c r="B10860" s="11" t="str">
        <f t="shared" si="169"/>
        <v>Mar 2024</v>
      </c>
      <c r="C10860" t="s">
        <v>21</v>
      </c>
      <c r="D10860" t="s">
        <v>57</v>
      </c>
      <c r="E10860" t="s">
        <v>75</v>
      </c>
      <c r="F10860" t="s">
        <v>88</v>
      </c>
      <c r="G10860" t="str">
        <f>_xlfn.XLOOKUP(F10860,Product_Categories!A:A,Product_Categories!C:C,"Missing")</f>
        <v>CRM</v>
      </c>
      <c r="H10860">
        <v>68806</v>
      </c>
      <c r="I10860">
        <v>3916</v>
      </c>
      <c r="J10860" s="5">
        <v>8710.27</v>
      </c>
      <c r="K10860">
        <v>559</v>
      </c>
      <c r="L10860" s="5">
        <v>74640.39</v>
      </c>
      <c r="M10860" s="4">
        <v>5.69</v>
      </c>
      <c r="N10860" s="4">
        <v>14.27</v>
      </c>
      <c r="O10860" s="4">
        <v>2.2200000000000002</v>
      </c>
      <c r="P10860">
        <v>15.58</v>
      </c>
      <c r="Q10860" s="4">
        <v>8.57</v>
      </c>
    </row>
    <row r="10861" spans="1:17" x14ac:dyDescent="0.3">
      <c r="A10861" s="3">
        <v>45364</v>
      </c>
      <c r="B10861" s="11" t="str">
        <f t="shared" si="169"/>
        <v>Mar 2024</v>
      </c>
      <c r="C10861" t="s">
        <v>21</v>
      </c>
      <c r="D10861" t="s">
        <v>30</v>
      </c>
      <c r="E10861" t="s">
        <v>73</v>
      </c>
      <c r="F10861" t="s">
        <v>94</v>
      </c>
      <c r="G10861" t="str">
        <f>_xlfn.XLOOKUP(F10861,Product_Categories!A:A,Product_Categories!C:C,"Missing")</f>
        <v>SEO</v>
      </c>
      <c r="H10861">
        <v>14758</v>
      </c>
      <c r="I10861">
        <v>1307</v>
      </c>
      <c r="J10861" s="5">
        <v>4582.71</v>
      </c>
      <c r="K10861">
        <v>223</v>
      </c>
      <c r="L10861" s="5">
        <v>38215.660000000003</v>
      </c>
      <c r="M10861" s="4">
        <v>8.86</v>
      </c>
      <c r="N10861" s="4">
        <v>17.059999999999999</v>
      </c>
      <c r="O10861" s="4">
        <v>3.51</v>
      </c>
      <c r="P10861">
        <v>20.55</v>
      </c>
      <c r="Q10861" s="4">
        <v>8.34</v>
      </c>
    </row>
    <row r="10862" spans="1:17" x14ac:dyDescent="0.3">
      <c r="A10862" s="3">
        <v>45364</v>
      </c>
      <c r="B10862" s="11" t="str">
        <f t="shared" si="169"/>
        <v>Mar 2024</v>
      </c>
      <c r="C10862" t="s">
        <v>108</v>
      </c>
      <c r="D10862" t="s">
        <v>69</v>
      </c>
      <c r="E10862" t="s">
        <v>75</v>
      </c>
      <c r="F10862" t="s">
        <v>89</v>
      </c>
      <c r="G10862" t="str">
        <f>_xlfn.XLOOKUP(F10862,Product_Categories!A:A,Product_Categories!C:C,"Missing")</f>
        <v>Push Notifications</v>
      </c>
      <c r="H10862">
        <v>140785</v>
      </c>
      <c r="I10862">
        <v>15973</v>
      </c>
      <c r="J10862" s="5">
        <v>41567.01</v>
      </c>
      <c r="K10862">
        <v>1847</v>
      </c>
      <c r="L10862" s="5">
        <v>346251.65</v>
      </c>
      <c r="M10862" s="4">
        <v>11.35</v>
      </c>
      <c r="N10862" s="4">
        <v>11.56</v>
      </c>
      <c r="O10862" s="4">
        <v>2.6</v>
      </c>
      <c r="P10862">
        <v>22.51</v>
      </c>
      <c r="Q10862" s="4">
        <v>8.33</v>
      </c>
    </row>
    <row r="10863" spans="1:17" x14ac:dyDescent="0.3">
      <c r="A10863" s="3">
        <v>45364</v>
      </c>
      <c r="B10863" s="11" t="str">
        <f t="shared" si="169"/>
        <v>Mar 2024</v>
      </c>
      <c r="C10863" t="s">
        <v>18</v>
      </c>
      <c r="D10863" t="s">
        <v>58</v>
      </c>
      <c r="E10863" t="s">
        <v>73</v>
      </c>
      <c r="F10863" t="s">
        <v>93</v>
      </c>
      <c r="G10863" t="str">
        <f>_xlfn.XLOOKUP(F10863,Product_Categories!A:A,Product_Categories!C:C,"Missing")</f>
        <v>Social Media</v>
      </c>
      <c r="H10863">
        <v>68080</v>
      </c>
      <c r="I10863">
        <v>8241</v>
      </c>
      <c r="J10863" s="5">
        <v>18738.37</v>
      </c>
      <c r="K10863">
        <v>1196</v>
      </c>
      <c r="L10863" s="5">
        <v>146905.4</v>
      </c>
      <c r="M10863" s="4">
        <v>12.1</v>
      </c>
      <c r="N10863" s="4">
        <v>14.51</v>
      </c>
      <c r="O10863" s="4">
        <v>2.27</v>
      </c>
      <c r="P10863" s="4">
        <v>15.67</v>
      </c>
      <c r="Q10863" s="4">
        <v>7.84</v>
      </c>
    </row>
    <row r="10864" spans="1:17" x14ac:dyDescent="0.3">
      <c r="A10864" s="3">
        <v>45364</v>
      </c>
      <c r="B10864" s="11" t="str">
        <f t="shared" si="169"/>
        <v>Mar 2024</v>
      </c>
      <c r="C10864" t="s">
        <v>21</v>
      </c>
      <c r="D10864" t="s">
        <v>57</v>
      </c>
      <c r="E10864" t="s">
        <v>76</v>
      </c>
      <c r="F10864" t="s">
        <v>83</v>
      </c>
      <c r="G10864" t="str">
        <f>_xlfn.XLOOKUP(F10864,Product_Categories!A:A,Product_Categories!C:C,"Missing")</f>
        <v>UX</v>
      </c>
      <c r="H10864">
        <v>40115</v>
      </c>
      <c r="I10864">
        <v>5850</v>
      </c>
      <c r="J10864" s="5">
        <v>6851.1</v>
      </c>
      <c r="K10864">
        <v>1099</v>
      </c>
      <c r="L10864" s="5">
        <v>46946.09</v>
      </c>
      <c r="M10864" s="4">
        <v>14.58</v>
      </c>
      <c r="N10864" s="4">
        <v>18.79</v>
      </c>
      <c r="O10864" s="4">
        <v>1.17</v>
      </c>
      <c r="P10864">
        <v>6.23</v>
      </c>
      <c r="Q10864" s="4">
        <v>6.85</v>
      </c>
    </row>
    <row r="10865" spans="1:17" x14ac:dyDescent="0.3">
      <c r="A10865" s="3">
        <v>45364</v>
      </c>
      <c r="B10865" s="11" t="str">
        <f t="shared" si="169"/>
        <v>Mar 2024</v>
      </c>
      <c r="C10865" t="s">
        <v>18</v>
      </c>
      <c r="D10865" t="s">
        <v>64</v>
      </c>
      <c r="E10865" t="s">
        <v>75</v>
      </c>
      <c r="F10865" t="s">
        <v>82</v>
      </c>
      <c r="G10865" t="str">
        <f>_xlfn.XLOOKUP(F10865,Product_Categories!A:A,Product_Categories!C:C,"Missing")</f>
        <v>Mobile Ads</v>
      </c>
      <c r="H10865">
        <v>64005</v>
      </c>
      <c r="I10865">
        <v>861</v>
      </c>
      <c r="J10865" s="5">
        <v>3868.93</v>
      </c>
      <c r="K10865">
        <v>148</v>
      </c>
      <c r="L10865" s="5">
        <v>25672.25</v>
      </c>
      <c r="M10865" s="4">
        <v>1.35</v>
      </c>
      <c r="N10865" s="4">
        <v>17.190000000000001</v>
      </c>
      <c r="O10865" s="4">
        <v>4.49</v>
      </c>
      <c r="P10865" s="4">
        <v>26.14</v>
      </c>
      <c r="Q10865" s="4">
        <v>6.64</v>
      </c>
    </row>
    <row r="10866" spans="1:17" x14ac:dyDescent="0.3">
      <c r="A10866" s="3">
        <v>45364</v>
      </c>
      <c r="B10866" s="11" t="str">
        <f t="shared" si="169"/>
        <v>Mar 2024</v>
      </c>
      <c r="C10866" t="s">
        <v>19</v>
      </c>
      <c r="D10866" t="s">
        <v>44</v>
      </c>
      <c r="E10866" t="s">
        <v>75</v>
      </c>
      <c r="F10866" t="s">
        <v>86</v>
      </c>
      <c r="G10866" t="str">
        <f>_xlfn.XLOOKUP(F10866,Product_Categories!A:A,Product_Categories!C:C,"Missing")</f>
        <v>Website Tools</v>
      </c>
      <c r="H10866">
        <v>84147</v>
      </c>
      <c r="I10866">
        <v>9407</v>
      </c>
      <c r="J10866" s="5">
        <v>7135.64</v>
      </c>
      <c r="K10866">
        <v>318</v>
      </c>
      <c r="L10866" s="5">
        <v>46193.04</v>
      </c>
      <c r="M10866" s="4">
        <v>11.18</v>
      </c>
      <c r="N10866" s="4">
        <v>3.38</v>
      </c>
      <c r="O10866" s="4">
        <v>0.76</v>
      </c>
      <c r="P10866">
        <v>22.44</v>
      </c>
      <c r="Q10866" s="4">
        <v>6.47</v>
      </c>
    </row>
    <row r="10867" spans="1:17" x14ac:dyDescent="0.3">
      <c r="A10867" s="3">
        <v>45364</v>
      </c>
      <c r="B10867" s="11" t="str">
        <f t="shared" si="169"/>
        <v>Mar 2024</v>
      </c>
      <c r="C10867" t="s">
        <v>18</v>
      </c>
      <c r="D10867" t="s">
        <v>65</v>
      </c>
      <c r="E10867" t="s">
        <v>75</v>
      </c>
      <c r="F10867" t="s">
        <v>85</v>
      </c>
      <c r="G10867" t="str">
        <f>_xlfn.XLOOKUP(F10867,Product_Categories!A:A,Product_Categories!C:C,"Missing")</f>
        <v>Budgeting</v>
      </c>
      <c r="H10867">
        <v>72558</v>
      </c>
      <c r="I10867">
        <v>9603</v>
      </c>
      <c r="J10867" s="5">
        <v>11553.14</v>
      </c>
      <c r="K10867">
        <v>592</v>
      </c>
      <c r="L10867" s="5">
        <v>69404.62</v>
      </c>
      <c r="M10867" s="4">
        <v>13.23</v>
      </c>
      <c r="N10867" s="4">
        <v>6.16</v>
      </c>
      <c r="O10867" s="4">
        <v>1.2</v>
      </c>
      <c r="P10867">
        <v>19.52</v>
      </c>
      <c r="Q10867" s="4">
        <v>6.01</v>
      </c>
    </row>
    <row r="10868" spans="1:17" x14ac:dyDescent="0.3">
      <c r="A10868" s="3">
        <v>45364</v>
      </c>
      <c r="B10868" s="11" t="str">
        <f t="shared" si="169"/>
        <v>Mar 2024</v>
      </c>
      <c r="C10868" t="s">
        <v>21</v>
      </c>
      <c r="D10868" t="s">
        <v>53</v>
      </c>
      <c r="E10868" t="s">
        <v>74</v>
      </c>
      <c r="F10868" t="s">
        <v>88</v>
      </c>
      <c r="G10868" t="str">
        <f>_xlfn.XLOOKUP(F10868,Product_Categories!A:A,Product_Categories!C:C,"Missing")</f>
        <v>CRM</v>
      </c>
      <c r="H10868">
        <v>148160</v>
      </c>
      <c r="I10868">
        <v>7459</v>
      </c>
      <c r="J10868" s="5">
        <v>18445.66</v>
      </c>
      <c r="K10868">
        <v>591</v>
      </c>
      <c r="L10868" s="5">
        <v>110648.45</v>
      </c>
      <c r="M10868" s="4">
        <v>5.03</v>
      </c>
      <c r="N10868" s="4">
        <v>7.92</v>
      </c>
      <c r="O10868" s="4">
        <v>2.4700000000000002</v>
      </c>
      <c r="P10868">
        <v>31.21</v>
      </c>
      <c r="Q10868" s="4">
        <v>6</v>
      </c>
    </row>
    <row r="10869" spans="1:17" x14ac:dyDescent="0.3">
      <c r="A10869" s="3">
        <v>45364</v>
      </c>
      <c r="B10869" s="11" t="str">
        <f t="shared" si="169"/>
        <v>Mar 2024</v>
      </c>
      <c r="C10869" t="s">
        <v>19</v>
      </c>
      <c r="D10869" t="s">
        <v>49</v>
      </c>
      <c r="E10869" t="s">
        <v>74</v>
      </c>
      <c r="F10869" t="s">
        <v>96</v>
      </c>
      <c r="G10869" t="str">
        <f>_xlfn.XLOOKUP(F10869,Product_Categories!A:A,Product_Categories!C:C,"Missing")</f>
        <v>Growth Tools</v>
      </c>
      <c r="H10869">
        <v>16728</v>
      </c>
      <c r="I10869">
        <v>527</v>
      </c>
      <c r="J10869" s="5">
        <v>869.41</v>
      </c>
      <c r="K10869">
        <v>60</v>
      </c>
      <c r="L10869" s="5">
        <v>4568.6400000000003</v>
      </c>
      <c r="M10869" s="4">
        <v>3.15</v>
      </c>
      <c r="N10869" s="4">
        <v>11.39</v>
      </c>
      <c r="O10869" s="4">
        <v>1.65</v>
      </c>
      <c r="P10869">
        <v>14.49</v>
      </c>
      <c r="Q10869" s="4">
        <v>5.25</v>
      </c>
    </row>
    <row r="10870" spans="1:17" x14ac:dyDescent="0.3">
      <c r="A10870" s="3">
        <v>45364</v>
      </c>
      <c r="B10870" s="11" t="str">
        <f t="shared" si="169"/>
        <v>Mar 2024</v>
      </c>
      <c r="C10870" t="s">
        <v>19</v>
      </c>
      <c r="D10870" t="s">
        <v>67</v>
      </c>
      <c r="E10870" t="s">
        <v>76</v>
      </c>
      <c r="F10870" t="s">
        <v>99</v>
      </c>
      <c r="G10870" t="str">
        <f>_xlfn.XLOOKUP(F10870,Product_Categories!A:A,Product_Categories!C:C,"Missing")</f>
        <v>Planning</v>
      </c>
      <c r="H10870">
        <v>5675</v>
      </c>
      <c r="I10870">
        <v>281</v>
      </c>
      <c r="J10870" s="5">
        <v>557.34</v>
      </c>
      <c r="K10870">
        <v>24</v>
      </c>
      <c r="L10870" s="5">
        <v>2903.52</v>
      </c>
      <c r="M10870" s="4">
        <v>4.95</v>
      </c>
      <c r="N10870" s="4">
        <v>8.5399999999999991</v>
      </c>
      <c r="O10870" s="4">
        <v>1.98</v>
      </c>
      <c r="P10870">
        <v>23.22</v>
      </c>
      <c r="Q10870" s="4">
        <v>5.21</v>
      </c>
    </row>
    <row r="10871" spans="1:17" x14ac:dyDescent="0.3">
      <c r="A10871" s="3">
        <v>45364</v>
      </c>
      <c r="B10871" s="11" t="str">
        <f t="shared" si="169"/>
        <v>Mar 2024</v>
      </c>
      <c r="C10871" t="s">
        <v>19</v>
      </c>
      <c r="D10871" t="s">
        <v>70</v>
      </c>
      <c r="E10871" t="s">
        <v>73</v>
      </c>
      <c r="F10871" t="s">
        <v>91</v>
      </c>
      <c r="G10871" t="str">
        <f>_xlfn.XLOOKUP(F10871,Product_Categories!A:A,Product_Categories!C:C,"Missing")</f>
        <v>Affiliate</v>
      </c>
      <c r="H10871">
        <v>117235</v>
      </c>
      <c r="I10871">
        <v>1201</v>
      </c>
      <c r="J10871" s="5">
        <v>1680.21</v>
      </c>
      <c r="K10871">
        <v>80</v>
      </c>
      <c r="L10871" s="5">
        <v>8235.7900000000009</v>
      </c>
      <c r="M10871" s="4">
        <v>1.02</v>
      </c>
      <c r="N10871" s="4">
        <v>6.66</v>
      </c>
      <c r="O10871" s="4">
        <v>1.4</v>
      </c>
      <c r="P10871">
        <v>21</v>
      </c>
      <c r="Q10871" s="4">
        <v>4.9000000000000004</v>
      </c>
    </row>
    <row r="10872" spans="1:17" x14ac:dyDescent="0.3">
      <c r="A10872" s="3">
        <v>45364</v>
      </c>
      <c r="B10872" s="11" t="str">
        <f t="shared" si="169"/>
        <v>Mar 2024</v>
      </c>
      <c r="C10872" t="s">
        <v>107</v>
      </c>
      <c r="D10872" t="s">
        <v>49</v>
      </c>
      <c r="E10872" t="s">
        <v>76</v>
      </c>
      <c r="F10872" t="s">
        <v>86</v>
      </c>
      <c r="G10872" t="str">
        <f>_xlfn.XLOOKUP(F10872,Product_Categories!A:A,Product_Categories!C:C,"Missing")</f>
        <v>Website Tools</v>
      </c>
      <c r="H10872">
        <v>32245</v>
      </c>
      <c r="I10872">
        <v>1009</v>
      </c>
      <c r="J10872" s="5">
        <v>2927.82</v>
      </c>
      <c r="K10872">
        <v>186</v>
      </c>
      <c r="L10872" s="5">
        <v>13927.19</v>
      </c>
      <c r="M10872" s="4">
        <v>3.13</v>
      </c>
      <c r="N10872" s="4">
        <v>18.43</v>
      </c>
      <c r="O10872" s="4">
        <v>2.9</v>
      </c>
      <c r="P10872">
        <v>15.74</v>
      </c>
      <c r="Q10872" s="4">
        <v>4.76</v>
      </c>
    </row>
    <row r="10873" spans="1:17" x14ac:dyDescent="0.3">
      <c r="A10873" s="3">
        <v>45364</v>
      </c>
      <c r="B10873" s="11" t="str">
        <f t="shared" si="169"/>
        <v>Mar 2024</v>
      </c>
      <c r="C10873" t="s">
        <v>108</v>
      </c>
      <c r="D10873" t="s">
        <v>40</v>
      </c>
      <c r="E10873" t="s">
        <v>74</v>
      </c>
      <c r="F10873" t="s">
        <v>90</v>
      </c>
      <c r="G10873" t="str">
        <f>_xlfn.XLOOKUP(F10873,Product_Categories!A:A,Product_Categories!C:C,"Missing")</f>
        <v>Brand Monitoring</v>
      </c>
      <c r="H10873">
        <v>5081</v>
      </c>
      <c r="I10873">
        <v>159</v>
      </c>
      <c r="J10873" s="5">
        <v>539.4</v>
      </c>
      <c r="K10873">
        <v>31</v>
      </c>
      <c r="L10873" s="5">
        <v>2532.91</v>
      </c>
      <c r="M10873" s="4">
        <v>3.13</v>
      </c>
      <c r="N10873" s="4">
        <v>19.5</v>
      </c>
      <c r="O10873" s="4">
        <v>3.39</v>
      </c>
      <c r="P10873">
        <v>17.399999999999999</v>
      </c>
      <c r="Q10873" s="4">
        <v>4.7</v>
      </c>
    </row>
    <row r="10874" spans="1:17" x14ac:dyDescent="0.3">
      <c r="A10874" s="3">
        <v>45364</v>
      </c>
      <c r="B10874" s="11" t="str">
        <f t="shared" si="169"/>
        <v>Mar 2024</v>
      </c>
      <c r="C10874" t="s">
        <v>19</v>
      </c>
      <c r="D10874" t="s">
        <v>54</v>
      </c>
      <c r="E10874" t="s">
        <v>73</v>
      </c>
      <c r="F10874" t="s">
        <v>79</v>
      </c>
      <c r="G10874" t="str">
        <f>_xlfn.XLOOKUP(F10874,Product_Categories!A:A,Product_Categories!C:C,"Missing")</f>
        <v>Email Marketing</v>
      </c>
      <c r="H10874">
        <v>144301</v>
      </c>
      <c r="I10874">
        <v>20116</v>
      </c>
      <c r="J10874" s="5">
        <v>35579.360000000001</v>
      </c>
      <c r="K10874">
        <v>1856</v>
      </c>
      <c r="L10874" s="5">
        <v>154285.06</v>
      </c>
      <c r="M10874" s="4">
        <v>13.94</v>
      </c>
      <c r="N10874" s="4">
        <v>9.23</v>
      </c>
      <c r="O10874" s="4">
        <v>1.77</v>
      </c>
      <c r="P10874">
        <v>19.170000000000002</v>
      </c>
      <c r="Q10874" s="4">
        <v>4.34</v>
      </c>
    </row>
    <row r="10875" spans="1:17" x14ac:dyDescent="0.3">
      <c r="A10875" s="3">
        <v>45364</v>
      </c>
      <c r="B10875" s="11" t="str">
        <f t="shared" si="169"/>
        <v>Mar 2024</v>
      </c>
      <c r="C10875" t="s">
        <v>19</v>
      </c>
      <c r="D10875" t="s">
        <v>71</v>
      </c>
      <c r="E10875" t="s">
        <v>75</v>
      </c>
      <c r="F10875" t="s">
        <v>78</v>
      </c>
      <c r="G10875" t="str">
        <f>_xlfn.XLOOKUP(F10875,Product_Categories!A:A,Product_Categories!C:C,"Missing")</f>
        <v>Audience Analytics</v>
      </c>
      <c r="H10875">
        <v>33448</v>
      </c>
      <c r="I10875">
        <v>1579</v>
      </c>
      <c r="J10875" s="5">
        <v>5859.35</v>
      </c>
      <c r="K10875">
        <v>191</v>
      </c>
      <c r="L10875" s="5">
        <v>25344.82</v>
      </c>
      <c r="M10875" s="4">
        <v>4.72</v>
      </c>
      <c r="N10875" s="4">
        <v>12.1</v>
      </c>
      <c r="O10875" s="4">
        <v>3.71</v>
      </c>
      <c r="P10875">
        <v>30.68</v>
      </c>
      <c r="Q10875" s="4">
        <v>4.33</v>
      </c>
    </row>
    <row r="10876" spans="1:17" x14ac:dyDescent="0.3">
      <c r="A10876" s="3">
        <v>45364</v>
      </c>
      <c r="B10876" s="11" t="str">
        <f t="shared" si="169"/>
        <v>Mar 2024</v>
      </c>
      <c r="C10876" t="s">
        <v>21</v>
      </c>
      <c r="D10876" t="s">
        <v>31</v>
      </c>
      <c r="E10876" t="s">
        <v>75</v>
      </c>
      <c r="F10876" t="s">
        <v>100</v>
      </c>
      <c r="G10876" t="str">
        <f>_xlfn.XLOOKUP(F10876,Product_Categories!A:A,Product_Categories!C:C,"Missing")</f>
        <v>Forms</v>
      </c>
      <c r="H10876">
        <v>85466</v>
      </c>
      <c r="I10876">
        <v>7613</v>
      </c>
      <c r="J10876" s="5">
        <v>25050.32</v>
      </c>
      <c r="K10876">
        <v>1404</v>
      </c>
      <c r="L10876" s="5">
        <v>102236.56</v>
      </c>
      <c r="M10876" s="4">
        <v>8.91</v>
      </c>
      <c r="N10876" s="4">
        <v>18.440000000000001</v>
      </c>
      <c r="O10876" s="4">
        <v>3.29</v>
      </c>
      <c r="P10876">
        <v>17.84</v>
      </c>
      <c r="Q10876" s="4">
        <v>4.08</v>
      </c>
    </row>
    <row r="10877" spans="1:17" x14ac:dyDescent="0.3">
      <c r="A10877" s="3">
        <v>45364</v>
      </c>
      <c r="B10877" s="11" t="str">
        <f t="shared" si="169"/>
        <v>Mar 2024</v>
      </c>
      <c r="C10877" t="s">
        <v>107</v>
      </c>
      <c r="D10877" t="s">
        <v>59</v>
      </c>
      <c r="E10877" t="s">
        <v>74</v>
      </c>
      <c r="F10877" t="s">
        <v>85</v>
      </c>
      <c r="G10877" t="str">
        <f>_xlfn.XLOOKUP(F10877,Product_Categories!A:A,Product_Categories!C:C,"Missing")</f>
        <v>Budgeting</v>
      </c>
      <c r="H10877">
        <v>73076</v>
      </c>
      <c r="I10877">
        <v>826</v>
      </c>
      <c r="J10877" s="5">
        <v>375.98</v>
      </c>
      <c r="K10877">
        <v>75</v>
      </c>
      <c r="L10877" s="5">
        <v>1456.48</v>
      </c>
      <c r="M10877" s="4">
        <v>1.1299999999999999</v>
      </c>
      <c r="N10877" s="4">
        <v>9.08</v>
      </c>
      <c r="O10877" s="4">
        <v>0.46</v>
      </c>
      <c r="P10877">
        <v>5.01</v>
      </c>
      <c r="Q10877" s="4">
        <v>3.87</v>
      </c>
    </row>
    <row r="10878" spans="1:17" x14ac:dyDescent="0.3">
      <c r="A10878" s="3">
        <v>45364</v>
      </c>
      <c r="B10878" s="11" t="str">
        <f t="shared" si="169"/>
        <v>Mar 2024</v>
      </c>
      <c r="C10878" t="s">
        <v>17</v>
      </c>
      <c r="D10878" t="s">
        <v>34</v>
      </c>
      <c r="E10878" t="s">
        <v>75</v>
      </c>
      <c r="F10878" t="s">
        <v>101</v>
      </c>
      <c r="G10878" t="str">
        <f>_xlfn.XLOOKUP(F10878,Product_Categories!A:A,Product_Categories!C:C,"Missing")</f>
        <v>Conversion</v>
      </c>
      <c r="H10878">
        <v>56602</v>
      </c>
      <c r="I10878">
        <v>3624</v>
      </c>
      <c r="J10878" s="5">
        <v>2430.4</v>
      </c>
      <c r="K10878">
        <v>348</v>
      </c>
      <c r="L10878" s="5">
        <v>9272.33</v>
      </c>
      <c r="M10878" s="4">
        <v>6.4</v>
      </c>
      <c r="N10878" s="4">
        <v>9.6</v>
      </c>
      <c r="O10878" s="4">
        <v>0.67</v>
      </c>
      <c r="P10878" s="4">
        <v>6.98</v>
      </c>
      <c r="Q10878" s="4">
        <v>3.82</v>
      </c>
    </row>
    <row r="10879" spans="1:17" x14ac:dyDescent="0.3">
      <c r="A10879" s="3">
        <v>45364</v>
      </c>
      <c r="B10879" s="11" t="str">
        <f t="shared" si="169"/>
        <v>Mar 2024</v>
      </c>
      <c r="C10879" t="s">
        <v>21</v>
      </c>
      <c r="D10879" t="s">
        <v>37</v>
      </c>
      <c r="E10879" t="s">
        <v>75</v>
      </c>
      <c r="F10879" t="s">
        <v>93</v>
      </c>
      <c r="G10879" t="str">
        <f>_xlfn.XLOOKUP(F10879,Product_Categories!A:A,Product_Categories!C:C,"Missing")</f>
        <v>Social Media</v>
      </c>
      <c r="H10879">
        <v>10052</v>
      </c>
      <c r="I10879">
        <v>888</v>
      </c>
      <c r="J10879" s="5">
        <v>976.53</v>
      </c>
      <c r="K10879">
        <v>30</v>
      </c>
      <c r="L10879" s="5">
        <v>3491.66</v>
      </c>
      <c r="M10879" s="4">
        <v>8.83</v>
      </c>
      <c r="N10879" s="4">
        <v>3.38</v>
      </c>
      <c r="O10879" s="4">
        <v>1.1000000000000001</v>
      </c>
      <c r="P10879">
        <v>32.549999999999997</v>
      </c>
      <c r="Q10879" s="4">
        <v>3.58</v>
      </c>
    </row>
    <row r="10880" spans="1:17" x14ac:dyDescent="0.3">
      <c r="A10880" s="3">
        <v>45364</v>
      </c>
      <c r="B10880" s="11" t="str">
        <f t="shared" si="169"/>
        <v>Mar 2024</v>
      </c>
      <c r="C10880" t="s">
        <v>19</v>
      </c>
      <c r="D10880" t="s">
        <v>71</v>
      </c>
      <c r="E10880" t="s">
        <v>73</v>
      </c>
      <c r="F10880" t="s">
        <v>92</v>
      </c>
      <c r="G10880" t="str">
        <f>_xlfn.XLOOKUP(F10880,Product_Categories!A:A,Product_Categories!C:C,"Missing")</f>
        <v>Design</v>
      </c>
      <c r="H10880">
        <v>80906</v>
      </c>
      <c r="I10880">
        <v>9047</v>
      </c>
      <c r="J10880" s="5">
        <v>18699.259999999998</v>
      </c>
      <c r="K10880">
        <v>379</v>
      </c>
      <c r="L10880" s="5">
        <v>66558.179999999993</v>
      </c>
      <c r="M10880" s="4">
        <v>11.18</v>
      </c>
      <c r="N10880" s="4">
        <v>4.1900000000000004</v>
      </c>
      <c r="O10880" s="4">
        <v>2.0699999999999998</v>
      </c>
      <c r="P10880">
        <v>49.34</v>
      </c>
      <c r="Q10880" s="4">
        <v>3.56</v>
      </c>
    </row>
    <row r="10881" spans="1:17" x14ac:dyDescent="0.3">
      <c r="A10881" s="3">
        <v>45364</v>
      </c>
      <c r="B10881" s="11" t="str">
        <f t="shared" si="169"/>
        <v>Mar 2024</v>
      </c>
      <c r="C10881" t="s">
        <v>18</v>
      </c>
      <c r="D10881" t="s">
        <v>71</v>
      </c>
      <c r="E10881" t="s">
        <v>73</v>
      </c>
      <c r="F10881" t="s">
        <v>80</v>
      </c>
      <c r="G10881" t="str">
        <f>_xlfn.XLOOKUP(F10881,Product_Categories!A:A,Product_Categories!C:C,"Missing")</f>
        <v>Feedback</v>
      </c>
      <c r="H10881">
        <v>145309</v>
      </c>
      <c r="I10881">
        <v>12810</v>
      </c>
      <c r="J10881" s="5">
        <v>49957.5</v>
      </c>
      <c r="K10881">
        <v>973</v>
      </c>
      <c r="L10881" s="5">
        <v>171128.33</v>
      </c>
      <c r="M10881" s="4">
        <v>8.82</v>
      </c>
      <c r="N10881" s="4">
        <v>7.6</v>
      </c>
      <c r="O10881" s="4">
        <v>3.9</v>
      </c>
      <c r="P10881" s="4">
        <v>51.34</v>
      </c>
      <c r="Q10881" s="4">
        <v>3.43</v>
      </c>
    </row>
    <row r="10882" spans="1:17" x14ac:dyDescent="0.3">
      <c r="A10882" s="3">
        <v>45364</v>
      </c>
      <c r="B10882" s="11" t="str">
        <f t="shared" ref="B10882:B10945" si="170">TEXT(A10882, "mmm yyyy")</f>
        <v>Mar 2024</v>
      </c>
      <c r="C10882" t="s">
        <v>108</v>
      </c>
      <c r="D10882" t="s">
        <v>66</v>
      </c>
      <c r="E10882" t="s">
        <v>75</v>
      </c>
      <c r="F10882" t="s">
        <v>79</v>
      </c>
      <c r="G10882" t="str">
        <f>_xlfn.XLOOKUP(F10882,Product_Categories!A:A,Product_Categories!C:C,"Missing")</f>
        <v>Email Marketing</v>
      </c>
      <c r="H10882">
        <v>64954</v>
      </c>
      <c r="I10882">
        <v>1474</v>
      </c>
      <c r="J10882" s="5">
        <v>5021.49</v>
      </c>
      <c r="K10882">
        <v>117</v>
      </c>
      <c r="L10882" s="5">
        <v>17084.330000000002</v>
      </c>
      <c r="M10882" s="4">
        <v>2.27</v>
      </c>
      <c r="N10882" s="4">
        <v>7.94</v>
      </c>
      <c r="O10882" s="4">
        <v>3.41</v>
      </c>
      <c r="P10882">
        <v>42.92</v>
      </c>
      <c r="Q10882" s="4">
        <v>3.4</v>
      </c>
    </row>
    <row r="10883" spans="1:17" x14ac:dyDescent="0.3">
      <c r="A10883" s="3">
        <v>45364</v>
      </c>
      <c r="B10883" s="11" t="str">
        <f t="shared" si="170"/>
        <v>Mar 2024</v>
      </c>
      <c r="C10883" t="s">
        <v>17</v>
      </c>
      <c r="D10883" t="s">
        <v>40</v>
      </c>
      <c r="E10883" t="s">
        <v>75</v>
      </c>
      <c r="F10883" t="s">
        <v>81</v>
      </c>
      <c r="G10883" t="str">
        <f>_xlfn.XLOOKUP(F10883,Product_Categories!A:A,Product_Categories!C:C,"Missing")</f>
        <v>Lead Management</v>
      </c>
      <c r="H10883">
        <v>148978</v>
      </c>
      <c r="I10883">
        <v>20893</v>
      </c>
      <c r="J10883" s="5">
        <v>54978.7</v>
      </c>
      <c r="K10883">
        <v>1421</v>
      </c>
      <c r="L10883" s="5">
        <v>178012.65</v>
      </c>
      <c r="M10883" s="4">
        <v>14.02</v>
      </c>
      <c r="N10883" s="4">
        <v>6.8</v>
      </c>
      <c r="O10883" s="4">
        <v>2.63</v>
      </c>
      <c r="P10883" s="4">
        <v>38.69</v>
      </c>
      <c r="Q10883" s="4">
        <v>3.24</v>
      </c>
    </row>
    <row r="10884" spans="1:17" x14ac:dyDescent="0.3">
      <c r="A10884" s="3">
        <v>45364</v>
      </c>
      <c r="B10884" s="11" t="str">
        <f t="shared" si="170"/>
        <v>Mar 2024</v>
      </c>
      <c r="C10884" t="s">
        <v>17</v>
      </c>
      <c r="D10884" t="s">
        <v>67</v>
      </c>
      <c r="E10884" t="s">
        <v>74</v>
      </c>
      <c r="F10884" t="s">
        <v>105</v>
      </c>
      <c r="G10884" t="str">
        <f>_xlfn.XLOOKUP(F10884,Product_Categories!A:A,Product_Categories!C:C,"Missing")</f>
        <v>Storage</v>
      </c>
      <c r="H10884">
        <v>132746</v>
      </c>
      <c r="I10884">
        <v>13633</v>
      </c>
      <c r="J10884" s="5">
        <v>52790.22</v>
      </c>
      <c r="K10884">
        <v>1249</v>
      </c>
      <c r="L10884" s="5">
        <v>171006</v>
      </c>
      <c r="M10884" s="4">
        <v>10.27</v>
      </c>
      <c r="N10884" s="4">
        <v>9.16</v>
      </c>
      <c r="O10884" s="4">
        <v>3.87</v>
      </c>
      <c r="P10884" s="4">
        <v>42.27</v>
      </c>
      <c r="Q10884" s="4">
        <v>3.24</v>
      </c>
    </row>
    <row r="10885" spans="1:17" x14ac:dyDescent="0.3">
      <c r="A10885" s="3">
        <v>45364</v>
      </c>
      <c r="B10885" s="11" t="str">
        <f t="shared" si="170"/>
        <v>Mar 2024</v>
      </c>
      <c r="C10885" t="s">
        <v>19</v>
      </c>
      <c r="D10885" t="s">
        <v>64</v>
      </c>
      <c r="E10885" t="s">
        <v>75</v>
      </c>
      <c r="F10885" t="s">
        <v>97</v>
      </c>
      <c r="G10885" t="str">
        <f>_xlfn.XLOOKUP(F10885,Product_Categories!A:A,Product_Categories!C:C,"Missing")</f>
        <v>Webinars</v>
      </c>
      <c r="H10885">
        <v>13761</v>
      </c>
      <c r="I10885">
        <v>1363</v>
      </c>
      <c r="J10885" s="5">
        <v>4598.8999999999996</v>
      </c>
      <c r="K10885">
        <v>183</v>
      </c>
      <c r="L10885" s="5">
        <v>14633.34</v>
      </c>
      <c r="M10885" s="4">
        <v>9.9</v>
      </c>
      <c r="N10885" s="4">
        <v>13.43</v>
      </c>
      <c r="O10885" s="4">
        <v>3.37</v>
      </c>
      <c r="P10885">
        <v>25.13</v>
      </c>
      <c r="Q10885" s="4">
        <v>3.18</v>
      </c>
    </row>
    <row r="10886" spans="1:17" x14ac:dyDescent="0.3">
      <c r="A10886" s="3">
        <v>45364</v>
      </c>
      <c r="B10886" s="11" t="str">
        <f t="shared" si="170"/>
        <v>Mar 2024</v>
      </c>
      <c r="C10886" t="s">
        <v>21</v>
      </c>
      <c r="D10886" t="s">
        <v>53</v>
      </c>
      <c r="E10886" t="s">
        <v>76</v>
      </c>
      <c r="F10886" t="s">
        <v>85</v>
      </c>
      <c r="G10886" t="str">
        <f>_xlfn.XLOOKUP(F10886,Product_Categories!A:A,Product_Categories!C:C,"Missing")</f>
        <v>Budgeting</v>
      </c>
      <c r="H10886">
        <v>134614</v>
      </c>
      <c r="I10886">
        <v>7544</v>
      </c>
      <c r="J10886" s="5">
        <v>28144.16</v>
      </c>
      <c r="K10886">
        <v>477</v>
      </c>
      <c r="L10886" s="5">
        <v>84488.15</v>
      </c>
      <c r="M10886" s="4">
        <v>5.6</v>
      </c>
      <c r="N10886" s="4">
        <v>6.32</v>
      </c>
      <c r="O10886" s="4">
        <v>3.73</v>
      </c>
      <c r="P10886">
        <v>59</v>
      </c>
      <c r="Q10886" s="4">
        <v>3</v>
      </c>
    </row>
    <row r="10887" spans="1:17" x14ac:dyDescent="0.3">
      <c r="A10887" s="3">
        <v>45364</v>
      </c>
      <c r="B10887" s="11" t="str">
        <f t="shared" si="170"/>
        <v>Mar 2024</v>
      </c>
      <c r="C10887" t="s">
        <v>21</v>
      </c>
      <c r="D10887" t="s">
        <v>69</v>
      </c>
      <c r="E10887" t="s">
        <v>75</v>
      </c>
      <c r="F10887" t="s">
        <v>94</v>
      </c>
      <c r="G10887" t="str">
        <f>_xlfn.XLOOKUP(F10887,Product_Categories!A:A,Product_Categories!C:C,"Missing")</f>
        <v>SEO</v>
      </c>
      <c r="H10887">
        <v>105488</v>
      </c>
      <c r="I10887">
        <v>14847</v>
      </c>
      <c r="J10887" s="5">
        <v>66648.460000000006</v>
      </c>
      <c r="K10887">
        <v>2317</v>
      </c>
      <c r="L10887" s="5">
        <v>197848.98</v>
      </c>
      <c r="M10887" s="4">
        <v>14.07</v>
      </c>
      <c r="N10887" s="4">
        <v>15.61</v>
      </c>
      <c r="O10887" s="4">
        <v>4.49</v>
      </c>
      <c r="P10887">
        <v>28.76</v>
      </c>
      <c r="Q10887" s="4">
        <v>2.97</v>
      </c>
    </row>
    <row r="10888" spans="1:17" x14ac:dyDescent="0.3">
      <c r="A10888" s="3">
        <v>45364</v>
      </c>
      <c r="B10888" s="11" t="str">
        <f t="shared" si="170"/>
        <v>Mar 2024</v>
      </c>
      <c r="C10888" t="s">
        <v>21</v>
      </c>
      <c r="D10888" t="s">
        <v>69</v>
      </c>
      <c r="E10888" t="s">
        <v>73</v>
      </c>
      <c r="F10888" t="s">
        <v>88</v>
      </c>
      <c r="G10888" t="str">
        <f>_xlfn.XLOOKUP(F10888,Product_Categories!A:A,Product_Categories!C:C,"Missing")</f>
        <v>CRM</v>
      </c>
      <c r="H10888">
        <v>80480</v>
      </c>
      <c r="I10888">
        <v>8426</v>
      </c>
      <c r="J10888" s="5">
        <v>26169.32</v>
      </c>
      <c r="K10888">
        <v>1135</v>
      </c>
      <c r="L10888" s="5">
        <v>74453.55</v>
      </c>
      <c r="M10888" s="4">
        <v>10.47</v>
      </c>
      <c r="N10888" s="4">
        <v>13.47</v>
      </c>
      <c r="O10888" s="4">
        <v>3.11</v>
      </c>
      <c r="P10888">
        <v>23.06</v>
      </c>
      <c r="Q10888" s="4">
        <v>2.85</v>
      </c>
    </row>
    <row r="10889" spans="1:17" x14ac:dyDescent="0.3">
      <c r="A10889" s="3">
        <v>45364</v>
      </c>
      <c r="B10889" s="11" t="str">
        <f t="shared" si="170"/>
        <v>Mar 2024</v>
      </c>
      <c r="C10889" t="s">
        <v>21</v>
      </c>
      <c r="D10889" t="s">
        <v>31</v>
      </c>
      <c r="E10889" t="s">
        <v>73</v>
      </c>
      <c r="F10889" t="s">
        <v>91</v>
      </c>
      <c r="G10889" t="str">
        <f>_xlfn.XLOOKUP(F10889,Product_Categories!A:A,Product_Categories!C:C,"Missing")</f>
        <v>Affiliate</v>
      </c>
      <c r="H10889">
        <v>110144</v>
      </c>
      <c r="I10889">
        <v>1621</v>
      </c>
      <c r="J10889" s="5">
        <v>4457.54</v>
      </c>
      <c r="K10889">
        <v>160</v>
      </c>
      <c r="L10889" s="5">
        <v>11748.02</v>
      </c>
      <c r="M10889" s="4">
        <v>1.47</v>
      </c>
      <c r="N10889" s="4">
        <v>9.8699999999999992</v>
      </c>
      <c r="O10889" s="4">
        <v>2.75</v>
      </c>
      <c r="P10889">
        <v>27.86</v>
      </c>
      <c r="Q10889" s="4">
        <v>2.64</v>
      </c>
    </row>
    <row r="10890" spans="1:17" x14ac:dyDescent="0.3">
      <c r="A10890" s="3">
        <v>45364</v>
      </c>
      <c r="B10890" s="11" t="str">
        <f t="shared" si="170"/>
        <v>Mar 2024</v>
      </c>
      <c r="C10890" t="s">
        <v>107</v>
      </c>
      <c r="D10890" t="s">
        <v>70</v>
      </c>
      <c r="E10890" t="s">
        <v>73</v>
      </c>
      <c r="F10890" t="s">
        <v>101</v>
      </c>
      <c r="G10890" t="str">
        <f>_xlfn.XLOOKUP(F10890,Product_Categories!A:A,Product_Categories!C:C,"Missing")</f>
        <v>Conversion</v>
      </c>
      <c r="H10890">
        <v>117035</v>
      </c>
      <c r="I10890">
        <v>6679</v>
      </c>
      <c r="J10890" s="5">
        <v>25903.47</v>
      </c>
      <c r="K10890">
        <v>687</v>
      </c>
      <c r="L10890" s="5">
        <v>65271.23</v>
      </c>
      <c r="M10890" s="4">
        <v>5.71</v>
      </c>
      <c r="N10890" s="4">
        <v>10.29</v>
      </c>
      <c r="O10890" s="4">
        <v>3.88</v>
      </c>
      <c r="P10890">
        <v>37.71</v>
      </c>
      <c r="Q10890" s="4">
        <v>2.52</v>
      </c>
    </row>
    <row r="10891" spans="1:17" x14ac:dyDescent="0.3">
      <c r="A10891" s="3">
        <v>45364</v>
      </c>
      <c r="B10891" s="11" t="str">
        <f t="shared" si="170"/>
        <v>Mar 2024</v>
      </c>
      <c r="C10891" t="s">
        <v>108</v>
      </c>
      <c r="D10891" t="s">
        <v>35</v>
      </c>
      <c r="E10891" t="s">
        <v>76</v>
      </c>
      <c r="F10891" t="s">
        <v>104</v>
      </c>
      <c r="G10891" t="str">
        <f>_xlfn.XLOOKUP(F10891,Product_Categories!A:A,Product_Categories!C:C,"Missing")</f>
        <v>Surveys</v>
      </c>
      <c r="H10891">
        <v>96985</v>
      </c>
      <c r="I10891">
        <v>9670</v>
      </c>
      <c r="J10891" s="5">
        <v>14998.91</v>
      </c>
      <c r="K10891">
        <v>649</v>
      </c>
      <c r="L10891" s="5">
        <v>37834.959999999999</v>
      </c>
      <c r="M10891" s="4">
        <v>9.9700000000000006</v>
      </c>
      <c r="N10891" s="4">
        <v>6.71</v>
      </c>
      <c r="O10891" s="4">
        <v>1.55</v>
      </c>
      <c r="P10891">
        <v>23.11</v>
      </c>
      <c r="Q10891" s="4">
        <v>2.52</v>
      </c>
    </row>
    <row r="10892" spans="1:17" x14ac:dyDescent="0.3">
      <c r="A10892" s="3">
        <v>45364</v>
      </c>
      <c r="B10892" s="11" t="str">
        <f t="shared" si="170"/>
        <v>Mar 2024</v>
      </c>
      <c r="C10892" t="s">
        <v>19</v>
      </c>
      <c r="D10892" t="s">
        <v>32</v>
      </c>
      <c r="E10892" t="s">
        <v>73</v>
      </c>
      <c r="F10892" t="s">
        <v>79</v>
      </c>
      <c r="G10892" t="str">
        <f>_xlfn.XLOOKUP(F10892,Product_Categories!A:A,Product_Categories!C:C,"Missing")</f>
        <v>Email Marketing</v>
      </c>
      <c r="H10892">
        <v>14505</v>
      </c>
      <c r="I10892">
        <v>73</v>
      </c>
      <c r="J10892" s="5">
        <v>235.07</v>
      </c>
      <c r="K10892">
        <v>12</v>
      </c>
      <c r="L10892" s="5">
        <v>551.23</v>
      </c>
      <c r="M10892" s="4">
        <v>0.5</v>
      </c>
      <c r="N10892" s="4">
        <v>16.440000000000001</v>
      </c>
      <c r="O10892" s="4">
        <v>3.22</v>
      </c>
      <c r="P10892">
        <v>19.59</v>
      </c>
      <c r="Q10892" s="4">
        <v>2.34</v>
      </c>
    </row>
    <row r="10893" spans="1:17" x14ac:dyDescent="0.3">
      <c r="A10893" s="3">
        <v>45364</v>
      </c>
      <c r="B10893" s="11" t="str">
        <f t="shared" si="170"/>
        <v>Mar 2024</v>
      </c>
      <c r="C10893" t="s">
        <v>21</v>
      </c>
      <c r="D10893" t="s">
        <v>54</v>
      </c>
      <c r="E10893" t="s">
        <v>74</v>
      </c>
      <c r="F10893" t="s">
        <v>105</v>
      </c>
      <c r="G10893" t="str">
        <f>_xlfn.XLOOKUP(F10893,Product_Categories!A:A,Product_Categories!C:C,"Missing")</f>
        <v>Storage</v>
      </c>
      <c r="H10893">
        <v>39158</v>
      </c>
      <c r="I10893">
        <v>1969</v>
      </c>
      <c r="J10893" s="5">
        <v>5106.55</v>
      </c>
      <c r="K10893">
        <v>67</v>
      </c>
      <c r="L10893" s="5">
        <v>10678.96</v>
      </c>
      <c r="M10893" s="4">
        <v>5.03</v>
      </c>
      <c r="N10893" s="4">
        <v>3.4</v>
      </c>
      <c r="O10893" s="4">
        <v>2.59</v>
      </c>
      <c r="P10893">
        <v>76.22</v>
      </c>
      <c r="Q10893" s="4">
        <v>2.09</v>
      </c>
    </row>
    <row r="10894" spans="1:17" x14ac:dyDescent="0.3">
      <c r="A10894" s="3">
        <v>45364</v>
      </c>
      <c r="B10894" s="11" t="str">
        <f t="shared" si="170"/>
        <v>Mar 2024</v>
      </c>
      <c r="C10894" t="s">
        <v>108</v>
      </c>
      <c r="D10894" t="s">
        <v>36</v>
      </c>
      <c r="E10894" t="s">
        <v>74</v>
      </c>
      <c r="F10894" t="s">
        <v>86</v>
      </c>
      <c r="G10894" t="str">
        <f>_xlfn.XLOOKUP(F10894,Product_Categories!A:A,Product_Categories!C:C,"Missing")</f>
        <v>Website Tools</v>
      </c>
      <c r="H10894">
        <v>145663</v>
      </c>
      <c r="I10894">
        <v>4292</v>
      </c>
      <c r="J10894" s="5">
        <v>17668.79</v>
      </c>
      <c r="K10894">
        <v>349</v>
      </c>
      <c r="L10894" s="5">
        <v>32009.94</v>
      </c>
      <c r="M10894" s="4">
        <v>2.95</v>
      </c>
      <c r="N10894" s="4">
        <v>8.1300000000000008</v>
      </c>
      <c r="O10894" s="4">
        <v>4.12</v>
      </c>
      <c r="P10894">
        <v>50.63</v>
      </c>
      <c r="Q10894" s="4">
        <v>1.81</v>
      </c>
    </row>
    <row r="10895" spans="1:17" x14ac:dyDescent="0.3">
      <c r="A10895" s="3">
        <v>45364</v>
      </c>
      <c r="B10895" s="11" t="str">
        <f t="shared" si="170"/>
        <v>Mar 2024</v>
      </c>
      <c r="C10895" t="s">
        <v>108</v>
      </c>
      <c r="D10895" t="s">
        <v>47</v>
      </c>
      <c r="E10895" t="s">
        <v>74</v>
      </c>
      <c r="F10895" t="s">
        <v>102</v>
      </c>
      <c r="G10895" t="str">
        <f>_xlfn.XLOOKUP(F10895,Product_Categories!A:A,Product_Categories!C:C,"Missing")</f>
        <v>Website Tools</v>
      </c>
      <c r="H10895">
        <v>11442</v>
      </c>
      <c r="I10895">
        <v>763</v>
      </c>
      <c r="J10895" s="5">
        <v>1637.48</v>
      </c>
      <c r="K10895">
        <v>158</v>
      </c>
      <c r="L10895" s="5">
        <v>2911.65</v>
      </c>
      <c r="M10895" s="4">
        <v>6.67</v>
      </c>
      <c r="N10895" s="4">
        <v>20.71</v>
      </c>
      <c r="O10895" s="4">
        <v>2.15</v>
      </c>
      <c r="P10895">
        <v>10.36</v>
      </c>
      <c r="Q10895" s="4">
        <v>1.78</v>
      </c>
    </row>
    <row r="10896" spans="1:17" x14ac:dyDescent="0.3">
      <c r="A10896" s="3">
        <v>45364</v>
      </c>
      <c r="B10896" s="11" t="str">
        <f t="shared" si="170"/>
        <v>Mar 2024</v>
      </c>
      <c r="C10896" t="s">
        <v>19</v>
      </c>
      <c r="D10896" t="s">
        <v>51</v>
      </c>
      <c r="E10896" t="s">
        <v>73</v>
      </c>
      <c r="F10896" t="s">
        <v>80</v>
      </c>
      <c r="G10896" t="str">
        <f>_xlfn.XLOOKUP(F10896,Product_Categories!A:A,Product_Categories!C:C,"Missing")</f>
        <v>Feedback</v>
      </c>
      <c r="H10896">
        <v>17952</v>
      </c>
      <c r="I10896">
        <v>1615</v>
      </c>
      <c r="J10896" s="5">
        <v>4660.92</v>
      </c>
      <c r="K10896">
        <v>109</v>
      </c>
      <c r="L10896" s="5">
        <v>7854.46</v>
      </c>
      <c r="M10896" s="4">
        <v>9</v>
      </c>
      <c r="N10896" s="4">
        <v>6.75</v>
      </c>
      <c r="O10896" s="4">
        <v>2.89</v>
      </c>
      <c r="P10896">
        <v>42.76</v>
      </c>
      <c r="Q10896" s="4">
        <v>1.69</v>
      </c>
    </row>
    <row r="10897" spans="1:17" x14ac:dyDescent="0.3">
      <c r="A10897" s="3">
        <v>45364</v>
      </c>
      <c r="B10897" s="11" t="str">
        <f t="shared" si="170"/>
        <v>Mar 2024</v>
      </c>
      <c r="C10897" t="s">
        <v>21</v>
      </c>
      <c r="D10897" t="s">
        <v>65</v>
      </c>
      <c r="E10897" t="s">
        <v>73</v>
      </c>
      <c r="F10897" t="s">
        <v>78</v>
      </c>
      <c r="G10897" t="str">
        <f>_xlfn.XLOOKUP(F10897,Product_Categories!A:A,Product_Categories!C:C,"Missing")</f>
        <v>Audience Analytics</v>
      </c>
      <c r="H10897">
        <v>117212</v>
      </c>
      <c r="I10897">
        <v>4467</v>
      </c>
      <c r="J10897" s="5">
        <v>13877.95</v>
      </c>
      <c r="K10897">
        <v>177</v>
      </c>
      <c r="L10897" s="5">
        <v>17618.21</v>
      </c>
      <c r="M10897" s="4">
        <v>3.81</v>
      </c>
      <c r="N10897" s="4">
        <v>3.96</v>
      </c>
      <c r="O10897" s="4">
        <v>3.11</v>
      </c>
      <c r="P10897">
        <v>78.41</v>
      </c>
      <c r="Q10897" s="4">
        <v>1.27</v>
      </c>
    </row>
    <row r="10898" spans="1:17" x14ac:dyDescent="0.3">
      <c r="A10898" s="3">
        <v>45364</v>
      </c>
      <c r="B10898" s="11" t="str">
        <f t="shared" si="170"/>
        <v>Mar 2024</v>
      </c>
      <c r="C10898" t="s">
        <v>17</v>
      </c>
      <c r="D10898" t="s">
        <v>58</v>
      </c>
      <c r="E10898" t="s">
        <v>76</v>
      </c>
      <c r="F10898" t="s">
        <v>80</v>
      </c>
      <c r="G10898" t="str">
        <f>_xlfn.XLOOKUP(F10898,Product_Categories!A:A,Product_Categories!C:C,"Missing")</f>
        <v>Feedback</v>
      </c>
      <c r="H10898">
        <v>91286</v>
      </c>
      <c r="I10898">
        <v>3036</v>
      </c>
      <c r="J10898" s="5">
        <v>7499.34</v>
      </c>
      <c r="K10898">
        <v>534</v>
      </c>
      <c r="L10898" s="5">
        <v>9120.49</v>
      </c>
      <c r="M10898" s="4">
        <v>3.33</v>
      </c>
      <c r="N10898" s="4">
        <v>17.59</v>
      </c>
      <c r="O10898" s="4">
        <v>2.4700000000000002</v>
      </c>
      <c r="P10898" s="4">
        <v>14.04</v>
      </c>
      <c r="Q10898" s="4">
        <v>1.22</v>
      </c>
    </row>
    <row r="10899" spans="1:17" x14ac:dyDescent="0.3">
      <c r="A10899" s="3">
        <v>45364</v>
      </c>
      <c r="B10899" s="11" t="str">
        <f t="shared" si="170"/>
        <v>Mar 2024</v>
      </c>
      <c r="C10899" t="s">
        <v>18</v>
      </c>
      <c r="D10899" t="s">
        <v>61</v>
      </c>
      <c r="E10899" t="s">
        <v>76</v>
      </c>
      <c r="F10899" t="s">
        <v>77</v>
      </c>
      <c r="G10899" t="str">
        <f>_xlfn.XLOOKUP(F10899,Product_Categories!A:A,Product_Categories!C:C,"Missing")</f>
        <v>SEO</v>
      </c>
      <c r="H10899">
        <v>142702</v>
      </c>
      <c r="I10899">
        <v>13122</v>
      </c>
      <c r="J10899" s="5">
        <v>23119.8</v>
      </c>
      <c r="K10899">
        <v>416</v>
      </c>
      <c r="L10899" s="5">
        <v>18321.919999999998</v>
      </c>
      <c r="M10899" s="4">
        <v>9.1999999999999993</v>
      </c>
      <c r="N10899" s="4">
        <v>3.17</v>
      </c>
      <c r="O10899" s="4">
        <v>1.76</v>
      </c>
      <c r="P10899" s="4">
        <v>55.58</v>
      </c>
      <c r="Q10899" s="4">
        <v>0.79</v>
      </c>
    </row>
    <row r="10900" spans="1:17" x14ac:dyDescent="0.3">
      <c r="A10900" s="3">
        <v>45364</v>
      </c>
      <c r="B10900" s="11" t="str">
        <f t="shared" si="170"/>
        <v>Mar 2024</v>
      </c>
      <c r="C10900" t="s">
        <v>108</v>
      </c>
      <c r="D10900" t="s">
        <v>51</v>
      </c>
      <c r="E10900" t="s">
        <v>75</v>
      </c>
      <c r="F10900" t="s">
        <v>97</v>
      </c>
      <c r="G10900" t="str">
        <f>_xlfn.XLOOKUP(F10900,Product_Categories!A:A,Product_Categories!C:C,"Missing")</f>
        <v>Webinars</v>
      </c>
      <c r="H10900">
        <v>140769</v>
      </c>
      <c r="I10900">
        <v>3800</v>
      </c>
      <c r="J10900" s="5">
        <v>16010.78</v>
      </c>
      <c r="K10900">
        <v>241</v>
      </c>
      <c r="L10900" s="5">
        <v>6812.31</v>
      </c>
      <c r="M10900" s="4">
        <v>2.7</v>
      </c>
      <c r="N10900" s="4">
        <v>6.34</v>
      </c>
      <c r="O10900" s="4">
        <v>4.21</v>
      </c>
      <c r="P10900">
        <v>66.430000000000007</v>
      </c>
      <c r="Q10900" s="4">
        <v>0.43</v>
      </c>
    </row>
    <row r="10901" spans="1:17" x14ac:dyDescent="0.3">
      <c r="A10901" s="3">
        <v>45364</v>
      </c>
      <c r="B10901" s="11" t="str">
        <f t="shared" si="170"/>
        <v>Mar 2024</v>
      </c>
      <c r="C10901" t="s">
        <v>21</v>
      </c>
      <c r="D10901" t="s">
        <v>41</v>
      </c>
      <c r="E10901" t="s">
        <v>76</v>
      </c>
      <c r="F10901" t="s">
        <v>91</v>
      </c>
      <c r="G10901" t="str">
        <f>_xlfn.XLOOKUP(F10901,Product_Categories!A:A,Product_Categories!C:C,"Missing")</f>
        <v>Affiliate</v>
      </c>
      <c r="H10901">
        <v>33143</v>
      </c>
      <c r="I10901">
        <v>2860</v>
      </c>
      <c r="J10901" s="5">
        <v>11929.72</v>
      </c>
      <c r="K10901">
        <v>582</v>
      </c>
      <c r="L10901" s="5">
        <v>4138.8999999999996</v>
      </c>
      <c r="M10901" s="4">
        <v>8.6300000000000008</v>
      </c>
      <c r="N10901" s="4">
        <v>20.350000000000001</v>
      </c>
      <c r="O10901" s="4">
        <v>4.17</v>
      </c>
      <c r="P10901">
        <v>20.5</v>
      </c>
      <c r="Q10901" s="4">
        <v>0.35</v>
      </c>
    </row>
    <row r="10902" spans="1:17" x14ac:dyDescent="0.3">
      <c r="A10902" s="3">
        <v>45364</v>
      </c>
      <c r="B10902" s="11" t="str">
        <f t="shared" si="170"/>
        <v>Mar 2024</v>
      </c>
      <c r="C10902" t="s">
        <v>19</v>
      </c>
      <c r="D10902" t="s">
        <v>49</v>
      </c>
      <c r="E10902" t="s">
        <v>75</v>
      </c>
      <c r="F10902" t="s">
        <v>102</v>
      </c>
      <c r="G10902" t="str">
        <f>_xlfn.XLOOKUP(F10902,Product_Categories!A:A,Product_Categories!C:C,"Missing")</f>
        <v>Website Tools</v>
      </c>
      <c r="H10902">
        <v>138068</v>
      </c>
      <c r="I10902">
        <v>18419</v>
      </c>
      <c r="J10902" s="5">
        <v>64396.35</v>
      </c>
      <c r="K10902">
        <v>2641</v>
      </c>
      <c r="L10902" s="5">
        <v>18735.52</v>
      </c>
      <c r="M10902" s="4">
        <v>13.34</v>
      </c>
      <c r="N10902" s="4">
        <v>14.34</v>
      </c>
      <c r="O10902" s="4">
        <v>3.5</v>
      </c>
      <c r="P10902">
        <v>24.38</v>
      </c>
      <c r="Q10902" s="4">
        <v>0.28999999999999998</v>
      </c>
    </row>
    <row r="10903" spans="1:17" x14ac:dyDescent="0.3">
      <c r="A10903" s="3">
        <v>45364</v>
      </c>
      <c r="B10903" s="11" t="str">
        <f t="shared" si="170"/>
        <v>Mar 2024</v>
      </c>
      <c r="C10903" t="s">
        <v>21</v>
      </c>
      <c r="D10903" t="s">
        <v>31</v>
      </c>
      <c r="E10903" t="s">
        <v>74</v>
      </c>
      <c r="F10903" t="s">
        <v>82</v>
      </c>
      <c r="G10903" t="str">
        <f>_xlfn.XLOOKUP(F10903,Product_Categories!A:A,Product_Categories!C:C,"Missing")</f>
        <v>Mobile Ads</v>
      </c>
      <c r="H10903">
        <v>49328</v>
      </c>
      <c r="I10903">
        <v>247</v>
      </c>
      <c r="J10903" s="5">
        <v>703.1</v>
      </c>
      <c r="K10903">
        <v>17</v>
      </c>
      <c r="L10903" s="5">
        <v>126.71</v>
      </c>
      <c r="M10903" s="4">
        <v>0.5</v>
      </c>
      <c r="N10903" s="4">
        <v>6.88</v>
      </c>
      <c r="O10903" s="4">
        <v>2.85</v>
      </c>
      <c r="P10903">
        <v>41.36</v>
      </c>
      <c r="Q10903" s="4">
        <v>0.18</v>
      </c>
    </row>
    <row r="10904" spans="1:17" x14ac:dyDescent="0.3">
      <c r="A10904" s="3">
        <v>45365</v>
      </c>
      <c r="B10904" s="11" t="str">
        <f t="shared" si="170"/>
        <v>Mar 2024</v>
      </c>
      <c r="C10904" t="s">
        <v>21</v>
      </c>
      <c r="D10904" t="s">
        <v>57</v>
      </c>
      <c r="E10904" t="s">
        <v>74</v>
      </c>
      <c r="F10904" t="s">
        <v>88</v>
      </c>
      <c r="G10904" t="str">
        <f>_xlfn.XLOOKUP(F10904,Product_Categories!A:A,Product_Categories!C:C,"Missing")</f>
        <v>CRM</v>
      </c>
      <c r="H10904">
        <v>129215</v>
      </c>
      <c r="I10904">
        <v>1338</v>
      </c>
      <c r="J10904" s="5">
        <v>760.11</v>
      </c>
      <c r="K10904">
        <v>207</v>
      </c>
      <c r="L10904" s="5">
        <v>39450.300000000003</v>
      </c>
      <c r="M10904" s="4">
        <v>1.04</v>
      </c>
      <c r="N10904" s="4">
        <v>15.47</v>
      </c>
      <c r="O10904" s="4">
        <v>0.56999999999999995</v>
      </c>
      <c r="P10904">
        <v>3.67</v>
      </c>
      <c r="Q10904" s="4">
        <v>51.9</v>
      </c>
    </row>
    <row r="10905" spans="1:17" x14ac:dyDescent="0.3">
      <c r="A10905" s="3">
        <v>45365</v>
      </c>
      <c r="B10905" s="11" t="str">
        <f t="shared" si="170"/>
        <v>Mar 2024</v>
      </c>
      <c r="C10905" t="s">
        <v>18</v>
      </c>
      <c r="D10905" t="s">
        <v>55</v>
      </c>
      <c r="E10905" t="s">
        <v>75</v>
      </c>
      <c r="F10905" t="s">
        <v>92</v>
      </c>
      <c r="G10905" t="str">
        <f>_xlfn.XLOOKUP(F10905,Product_Categories!A:A,Product_Categories!C:C,"Missing")</f>
        <v>Design</v>
      </c>
      <c r="H10905">
        <v>43800</v>
      </c>
      <c r="I10905">
        <v>4682</v>
      </c>
      <c r="J10905" s="5">
        <v>2679.15</v>
      </c>
      <c r="K10905">
        <v>947</v>
      </c>
      <c r="L10905" s="5">
        <v>94200.17</v>
      </c>
      <c r="M10905" s="4">
        <v>10.69</v>
      </c>
      <c r="N10905" s="4">
        <v>20.23</v>
      </c>
      <c r="O10905" s="4">
        <v>0.56999999999999995</v>
      </c>
      <c r="P10905" s="4">
        <v>2.83</v>
      </c>
      <c r="Q10905" s="4">
        <v>35.159999999999997</v>
      </c>
    </row>
    <row r="10906" spans="1:17" x14ac:dyDescent="0.3">
      <c r="A10906" s="3">
        <v>45365</v>
      </c>
      <c r="B10906" s="11" t="str">
        <f t="shared" si="170"/>
        <v>Mar 2024</v>
      </c>
      <c r="C10906" t="s">
        <v>17</v>
      </c>
      <c r="D10906" t="s">
        <v>68</v>
      </c>
      <c r="E10906" t="s">
        <v>75</v>
      </c>
      <c r="F10906" t="s">
        <v>94</v>
      </c>
      <c r="G10906" t="str">
        <f>_xlfn.XLOOKUP(F10906,Product_Categories!A:A,Product_Categories!C:C,"Missing")</f>
        <v>SEO</v>
      </c>
      <c r="H10906">
        <v>133634</v>
      </c>
      <c r="I10906">
        <v>1430</v>
      </c>
      <c r="J10906" s="5">
        <v>1287.93</v>
      </c>
      <c r="K10906">
        <v>165</v>
      </c>
      <c r="L10906" s="5">
        <v>30872.43</v>
      </c>
      <c r="M10906" s="4">
        <v>1.07</v>
      </c>
      <c r="N10906" s="4">
        <v>11.54</v>
      </c>
      <c r="O10906" s="4">
        <v>0.9</v>
      </c>
      <c r="P10906" s="4">
        <v>7.81</v>
      </c>
      <c r="Q10906" s="4">
        <v>23.97</v>
      </c>
    </row>
    <row r="10907" spans="1:17" x14ac:dyDescent="0.3">
      <c r="A10907" s="3">
        <v>45365</v>
      </c>
      <c r="B10907" s="11" t="str">
        <f t="shared" si="170"/>
        <v>Mar 2024</v>
      </c>
      <c r="C10907" t="s">
        <v>18</v>
      </c>
      <c r="D10907" t="s">
        <v>60</v>
      </c>
      <c r="E10907" t="s">
        <v>75</v>
      </c>
      <c r="F10907" t="s">
        <v>79</v>
      </c>
      <c r="G10907" t="str">
        <f>_xlfn.XLOOKUP(F10907,Product_Categories!A:A,Product_Categories!C:C,"Missing")</f>
        <v>Email Marketing</v>
      </c>
      <c r="H10907">
        <v>122524</v>
      </c>
      <c r="I10907">
        <v>1753</v>
      </c>
      <c r="J10907" s="5">
        <v>2095.92</v>
      </c>
      <c r="K10907">
        <v>271</v>
      </c>
      <c r="L10907" s="5">
        <v>46533.55</v>
      </c>
      <c r="M10907" s="4">
        <v>1.43</v>
      </c>
      <c r="N10907" s="4">
        <v>15.46</v>
      </c>
      <c r="O10907" s="4">
        <v>1.2</v>
      </c>
      <c r="P10907" s="4">
        <v>7.73</v>
      </c>
      <c r="Q10907" s="4">
        <v>22.2</v>
      </c>
    </row>
    <row r="10908" spans="1:17" x14ac:dyDescent="0.3">
      <c r="A10908" s="3">
        <v>45365</v>
      </c>
      <c r="B10908" s="11" t="str">
        <f t="shared" si="170"/>
        <v>Mar 2024</v>
      </c>
      <c r="C10908" t="s">
        <v>21</v>
      </c>
      <c r="D10908" t="s">
        <v>68</v>
      </c>
      <c r="E10908" t="s">
        <v>74</v>
      </c>
      <c r="F10908" t="s">
        <v>102</v>
      </c>
      <c r="G10908" t="str">
        <f>_xlfn.XLOOKUP(F10908,Product_Categories!A:A,Product_Categories!C:C,"Missing")</f>
        <v>Website Tools</v>
      </c>
      <c r="H10908">
        <v>57441</v>
      </c>
      <c r="I10908">
        <v>3915</v>
      </c>
      <c r="J10908" s="5">
        <v>2498.13</v>
      </c>
      <c r="K10908">
        <v>773</v>
      </c>
      <c r="L10908" s="5">
        <v>51647.12</v>
      </c>
      <c r="M10908" s="4">
        <v>6.82</v>
      </c>
      <c r="N10908" s="4">
        <v>19.739999999999998</v>
      </c>
      <c r="O10908" s="4">
        <v>0.64</v>
      </c>
      <c r="P10908">
        <v>3.23</v>
      </c>
      <c r="Q10908" s="4">
        <v>20.67</v>
      </c>
    </row>
    <row r="10909" spans="1:17" x14ac:dyDescent="0.3">
      <c r="A10909" s="3">
        <v>45365</v>
      </c>
      <c r="B10909" s="11" t="str">
        <f t="shared" si="170"/>
        <v>Mar 2024</v>
      </c>
      <c r="C10909" t="s">
        <v>108</v>
      </c>
      <c r="D10909" t="s">
        <v>30</v>
      </c>
      <c r="E10909" t="s">
        <v>76</v>
      </c>
      <c r="F10909" t="s">
        <v>86</v>
      </c>
      <c r="G10909" t="str">
        <f>_xlfn.XLOOKUP(F10909,Product_Categories!A:A,Product_Categories!C:C,"Missing")</f>
        <v>Website Tools</v>
      </c>
      <c r="H10909">
        <v>94294</v>
      </c>
      <c r="I10909">
        <v>6987</v>
      </c>
      <c r="J10909" s="5">
        <v>8772.81</v>
      </c>
      <c r="K10909">
        <v>927</v>
      </c>
      <c r="L10909" s="5">
        <v>171999.65</v>
      </c>
      <c r="M10909" s="4">
        <v>7.41</v>
      </c>
      <c r="N10909" s="4">
        <v>13.27</v>
      </c>
      <c r="O10909" s="4">
        <v>1.26</v>
      </c>
      <c r="P10909">
        <v>9.4600000000000009</v>
      </c>
      <c r="Q10909" s="4">
        <v>19.61</v>
      </c>
    </row>
    <row r="10910" spans="1:17" x14ac:dyDescent="0.3">
      <c r="A10910" s="3">
        <v>45365</v>
      </c>
      <c r="B10910" s="11" t="str">
        <f t="shared" si="170"/>
        <v>Mar 2024</v>
      </c>
      <c r="C10910" t="s">
        <v>17</v>
      </c>
      <c r="D10910" t="s">
        <v>59</v>
      </c>
      <c r="E10910" t="s">
        <v>74</v>
      </c>
      <c r="F10910" t="s">
        <v>97</v>
      </c>
      <c r="G10910" t="str">
        <f>_xlfn.XLOOKUP(F10910,Product_Categories!A:A,Product_Categories!C:C,"Missing")</f>
        <v>Webinars</v>
      </c>
      <c r="H10910">
        <v>52839</v>
      </c>
      <c r="I10910">
        <v>4132</v>
      </c>
      <c r="J10910" s="5">
        <v>4641.43</v>
      </c>
      <c r="K10910">
        <v>762</v>
      </c>
      <c r="L10910" s="5">
        <v>84310.17</v>
      </c>
      <c r="M10910" s="4">
        <v>7.82</v>
      </c>
      <c r="N10910" s="4">
        <v>18.440000000000001</v>
      </c>
      <c r="O10910" s="4">
        <v>1.1200000000000001</v>
      </c>
      <c r="P10910" s="4">
        <v>6.09</v>
      </c>
      <c r="Q10910" s="4">
        <v>18.16</v>
      </c>
    </row>
    <row r="10911" spans="1:17" x14ac:dyDescent="0.3">
      <c r="A10911" s="3">
        <v>45365</v>
      </c>
      <c r="B10911" s="11" t="str">
        <f t="shared" si="170"/>
        <v>Mar 2024</v>
      </c>
      <c r="C10911" t="s">
        <v>21</v>
      </c>
      <c r="D10911" t="s">
        <v>61</v>
      </c>
      <c r="E10911" t="s">
        <v>73</v>
      </c>
      <c r="F10911" t="s">
        <v>99</v>
      </c>
      <c r="G10911" t="str">
        <f>_xlfn.XLOOKUP(F10911,Product_Categories!A:A,Product_Categories!C:C,"Missing")</f>
        <v>Planning</v>
      </c>
      <c r="H10911">
        <v>142303</v>
      </c>
      <c r="I10911">
        <v>12468</v>
      </c>
      <c r="J10911" s="5">
        <v>9505.9599999999991</v>
      </c>
      <c r="K10911">
        <v>1339</v>
      </c>
      <c r="L10911" s="5">
        <v>172479.32</v>
      </c>
      <c r="M10911" s="4">
        <v>8.76</v>
      </c>
      <c r="N10911" s="4">
        <v>10.74</v>
      </c>
      <c r="O10911" s="4">
        <v>0.76</v>
      </c>
      <c r="P10911">
        <v>7.1</v>
      </c>
      <c r="Q10911" s="4">
        <v>18.14</v>
      </c>
    </row>
    <row r="10912" spans="1:17" x14ac:dyDescent="0.3">
      <c r="A10912" s="3">
        <v>45365</v>
      </c>
      <c r="B10912" s="11" t="str">
        <f t="shared" si="170"/>
        <v>Mar 2024</v>
      </c>
      <c r="C10912" t="s">
        <v>108</v>
      </c>
      <c r="D10912" t="s">
        <v>68</v>
      </c>
      <c r="E10912" t="s">
        <v>75</v>
      </c>
      <c r="F10912" t="s">
        <v>85</v>
      </c>
      <c r="G10912" t="str">
        <f>_xlfn.XLOOKUP(F10912,Product_Categories!A:A,Product_Categories!C:C,"Missing")</f>
        <v>Budgeting</v>
      </c>
      <c r="H10912">
        <v>41414</v>
      </c>
      <c r="I10912">
        <v>1971</v>
      </c>
      <c r="J10912" s="5">
        <v>2120.88</v>
      </c>
      <c r="K10912">
        <v>291</v>
      </c>
      <c r="L10912" s="5">
        <v>37694.69</v>
      </c>
      <c r="M10912" s="4">
        <v>4.76</v>
      </c>
      <c r="N10912" s="4">
        <v>14.76</v>
      </c>
      <c r="O10912" s="4">
        <v>1.08</v>
      </c>
      <c r="P10912">
        <v>7.29</v>
      </c>
      <c r="Q10912" s="4">
        <v>17.77</v>
      </c>
    </row>
    <row r="10913" spans="1:17" x14ac:dyDescent="0.3">
      <c r="A10913" s="3">
        <v>45365</v>
      </c>
      <c r="B10913" s="11" t="str">
        <f t="shared" si="170"/>
        <v>Mar 2024</v>
      </c>
      <c r="C10913" t="s">
        <v>21</v>
      </c>
      <c r="D10913" t="s">
        <v>25</v>
      </c>
      <c r="E10913" t="s">
        <v>76</v>
      </c>
      <c r="F10913" t="s">
        <v>102</v>
      </c>
      <c r="G10913" t="str">
        <f>_xlfn.XLOOKUP(F10913,Product_Categories!A:A,Product_Categories!C:C,"Missing")</f>
        <v>Website Tools</v>
      </c>
      <c r="H10913">
        <v>62452</v>
      </c>
      <c r="I10913">
        <v>2914</v>
      </c>
      <c r="J10913" s="5">
        <v>2409.9699999999998</v>
      </c>
      <c r="K10913">
        <v>216</v>
      </c>
      <c r="L10913" s="5">
        <v>40904.44</v>
      </c>
      <c r="M10913" s="4">
        <v>4.67</v>
      </c>
      <c r="N10913" s="4">
        <v>7.41</v>
      </c>
      <c r="O10913" s="4">
        <v>0.83</v>
      </c>
      <c r="P10913">
        <v>11.16</v>
      </c>
      <c r="Q10913" s="4">
        <v>16.97</v>
      </c>
    </row>
    <row r="10914" spans="1:17" x14ac:dyDescent="0.3">
      <c r="A10914" s="3">
        <v>45365</v>
      </c>
      <c r="B10914" s="11" t="str">
        <f t="shared" si="170"/>
        <v>Mar 2024</v>
      </c>
      <c r="C10914" t="s">
        <v>21</v>
      </c>
      <c r="D10914" t="s">
        <v>47</v>
      </c>
      <c r="E10914" t="s">
        <v>75</v>
      </c>
      <c r="F10914" t="s">
        <v>83</v>
      </c>
      <c r="G10914" t="str">
        <f>_xlfn.XLOOKUP(F10914,Product_Categories!A:A,Product_Categories!C:C,"Missing")</f>
        <v>UX</v>
      </c>
      <c r="H10914">
        <v>38542</v>
      </c>
      <c r="I10914">
        <v>1503</v>
      </c>
      <c r="J10914" s="5">
        <v>759.92</v>
      </c>
      <c r="K10914">
        <v>175</v>
      </c>
      <c r="L10914" s="5">
        <v>11995.65</v>
      </c>
      <c r="M10914" s="4">
        <v>3.9</v>
      </c>
      <c r="N10914" s="4">
        <v>11.64</v>
      </c>
      <c r="O10914" s="4">
        <v>0.51</v>
      </c>
      <c r="P10914">
        <v>4.34</v>
      </c>
      <c r="Q10914" s="4">
        <v>15.79</v>
      </c>
    </row>
    <row r="10915" spans="1:17" x14ac:dyDescent="0.3">
      <c r="A10915" s="3">
        <v>45365</v>
      </c>
      <c r="B10915" s="11" t="str">
        <f t="shared" si="170"/>
        <v>Mar 2024</v>
      </c>
      <c r="C10915" t="s">
        <v>17</v>
      </c>
      <c r="D10915" t="s">
        <v>32</v>
      </c>
      <c r="E10915" t="s">
        <v>74</v>
      </c>
      <c r="F10915" t="s">
        <v>99</v>
      </c>
      <c r="G10915" t="str">
        <f>_xlfn.XLOOKUP(F10915,Product_Categories!A:A,Product_Categories!C:C,"Missing")</f>
        <v>Planning</v>
      </c>
      <c r="H10915">
        <v>62864</v>
      </c>
      <c r="I10915">
        <v>2219</v>
      </c>
      <c r="J10915" s="5">
        <v>1658.09</v>
      </c>
      <c r="K10915">
        <v>263</v>
      </c>
      <c r="L10915" s="5">
        <v>26041.14</v>
      </c>
      <c r="M10915" s="4">
        <v>3.53</v>
      </c>
      <c r="N10915" s="4">
        <v>11.85</v>
      </c>
      <c r="O10915" s="4">
        <v>0.75</v>
      </c>
      <c r="P10915" s="4">
        <v>6.3</v>
      </c>
      <c r="Q10915" s="4">
        <v>15.71</v>
      </c>
    </row>
    <row r="10916" spans="1:17" x14ac:dyDescent="0.3">
      <c r="A10916" s="3">
        <v>45365</v>
      </c>
      <c r="B10916" s="11" t="str">
        <f t="shared" si="170"/>
        <v>Mar 2024</v>
      </c>
      <c r="C10916" t="s">
        <v>107</v>
      </c>
      <c r="D10916" t="s">
        <v>44</v>
      </c>
      <c r="E10916" t="s">
        <v>73</v>
      </c>
      <c r="F10916" t="s">
        <v>84</v>
      </c>
      <c r="G10916" t="str">
        <f>_xlfn.XLOOKUP(F10916,Product_Categories!A:A,Product_Categories!C:C,"Missing")</f>
        <v>Marketing Suite</v>
      </c>
      <c r="H10916">
        <v>144465</v>
      </c>
      <c r="I10916">
        <v>8619</v>
      </c>
      <c r="J10916" s="5">
        <v>7215.26</v>
      </c>
      <c r="K10916">
        <v>582</v>
      </c>
      <c r="L10916" s="5">
        <v>89687.44</v>
      </c>
      <c r="M10916" s="4">
        <v>5.97</v>
      </c>
      <c r="N10916" s="4">
        <v>6.75</v>
      </c>
      <c r="O10916" s="4">
        <v>0.84</v>
      </c>
      <c r="P10916">
        <v>12.4</v>
      </c>
      <c r="Q10916" s="4">
        <v>12.43</v>
      </c>
    </row>
    <row r="10917" spans="1:17" x14ac:dyDescent="0.3">
      <c r="A10917" s="3">
        <v>45365</v>
      </c>
      <c r="B10917" s="11" t="str">
        <f t="shared" si="170"/>
        <v>Mar 2024</v>
      </c>
      <c r="C10917" t="s">
        <v>21</v>
      </c>
      <c r="D10917" t="s">
        <v>58</v>
      </c>
      <c r="E10917" t="s">
        <v>73</v>
      </c>
      <c r="F10917" t="s">
        <v>84</v>
      </c>
      <c r="G10917" t="str">
        <f>_xlfn.XLOOKUP(F10917,Product_Categories!A:A,Product_Categories!C:C,"Missing")</f>
        <v>Marketing Suite</v>
      </c>
      <c r="H10917">
        <v>77511</v>
      </c>
      <c r="I10917">
        <v>5375</v>
      </c>
      <c r="J10917" s="5">
        <v>6082.82</v>
      </c>
      <c r="K10917">
        <v>537</v>
      </c>
      <c r="L10917" s="5">
        <v>73371.19</v>
      </c>
      <c r="M10917" s="4">
        <v>6.93</v>
      </c>
      <c r="N10917" s="4">
        <v>9.99</v>
      </c>
      <c r="O10917" s="4">
        <v>1.1299999999999999</v>
      </c>
      <c r="P10917">
        <v>11.33</v>
      </c>
      <c r="Q10917" s="4">
        <v>12.06</v>
      </c>
    </row>
    <row r="10918" spans="1:17" x14ac:dyDescent="0.3">
      <c r="A10918" s="3">
        <v>45365</v>
      </c>
      <c r="B10918" s="11" t="str">
        <f t="shared" si="170"/>
        <v>Mar 2024</v>
      </c>
      <c r="C10918" t="s">
        <v>19</v>
      </c>
      <c r="D10918" t="s">
        <v>57</v>
      </c>
      <c r="E10918" t="s">
        <v>74</v>
      </c>
      <c r="F10918" t="s">
        <v>102</v>
      </c>
      <c r="G10918" t="str">
        <f>_xlfn.XLOOKUP(F10918,Product_Categories!A:A,Product_Categories!C:C,"Missing")</f>
        <v>Website Tools</v>
      </c>
      <c r="H10918">
        <v>36055</v>
      </c>
      <c r="I10918">
        <v>411</v>
      </c>
      <c r="J10918" s="5">
        <v>704.63</v>
      </c>
      <c r="K10918">
        <v>56</v>
      </c>
      <c r="L10918" s="5">
        <v>8158.45</v>
      </c>
      <c r="M10918" s="4">
        <v>1.1399999999999999</v>
      </c>
      <c r="N10918" s="4">
        <v>13.63</v>
      </c>
      <c r="O10918" s="4">
        <v>1.71</v>
      </c>
      <c r="P10918">
        <v>12.58</v>
      </c>
      <c r="Q10918" s="4">
        <v>11.58</v>
      </c>
    </row>
    <row r="10919" spans="1:17" x14ac:dyDescent="0.3">
      <c r="A10919" s="3">
        <v>45365</v>
      </c>
      <c r="B10919" s="11" t="str">
        <f t="shared" si="170"/>
        <v>Mar 2024</v>
      </c>
      <c r="C10919" t="s">
        <v>107</v>
      </c>
      <c r="D10919" t="s">
        <v>32</v>
      </c>
      <c r="E10919" t="s">
        <v>76</v>
      </c>
      <c r="F10919" t="s">
        <v>106</v>
      </c>
      <c r="G10919" t="str">
        <f>_xlfn.XLOOKUP(F10919,Product_Categories!A:A,Product_Categories!C:C,"Missing")</f>
        <v>Reporting</v>
      </c>
      <c r="H10919">
        <v>48624</v>
      </c>
      <c r="I10919">
        <v>4676</v>
      </c>
      <c r="J10919" s="5">
        <v>2682.1</v>
      </c>
      <c r="K10919">
        <v>483</v>
      </c>
      <c r="L10919" s="5">
        <v>30005.75</v>
      </c>
      <c r="M10919" s="4">
        <v>9.6199999999999992</v>
      </c>
      <c r="N10919" s="4">
        <v>10.33</v>
      </c>
      <c r="O10919" s="4">
        <v>0.56999999999999995</v>
      </c>
      <c r="P10919">
        <v>5.55</v>
      </c>
      <c r="Q10919" s="4">
        <v>11.19</v>
      </c>
    </row>
    <row r="10920" spans="1:17" x14ac:dyDescent="0.3">
      <c r="A10920" s="3">
        <v>45365</v>
      </c>
      <c r="B10920" s="11" t="str">
        <f t="shared" si="170"/>
        <v>Mar 2024</v>
      </c>
      <c r="C10920" t="s">
        <v>21</v>
      </c>
      <c r="D10920" t="s">
        <v>25</v>
      </c>
      <c r="E10920" t="s">
        <v>76</v>
      </c>
      <c r="F10920" t="s">
        <v>80</v>
      </c>
      <c r="G10920" t="str">
        <f>_xlfn.XLOOKUP(F10920,Product_Categories!A:A,Product_Categories!C:C,"Missing")</f>
        <v>Feedback</v>
      </c>
      <c r="H10920">
        <v>62275</v>
      </c>
      <c r="I10920">
        <v>537</v>
      </c>
      <c r="J10920" s="5">
        <v>1364.46</v>
      </c>
      <c r="K10920">
        <v>95</v>
      </c>
      <c r="L10920" s="5">
        <v>15117.87</v>
      </c>
      <c r="M10920" s="4">
        <v>0.86</v>
      </c>
      <c r="N10920" s="4">
        <v>17.690000000000001</v>
      </c>
      <c r="O10920" s="4">
        <v>2.54</v>
      </c>
      <c r="P10920">
        <v>14.36</v>
      </c>
      <c r="Q10920" s="4">
        <v>11.08</v>
      </c>
    </row>
    <row r="10921" spans="1:17" x14ac:dyDescent="0.3">
      <c r="A10921" s="3">
        <v>45365</v>
      </c>
      <c r="B10921" s="11" t="str">
        <f t="shared" si="170"/>
        <v>Mar 2024</v>
      </c>
      <c r="C10921" t="s">
        <v>18</v>
      </c>
      <c r="D10921" t="s">
        <v>28</v>
      </c>
      <c r="E10921" t="s">
        <v>74</v>
      </c>
      <c r="F10921" t="s">
        <v>95</v>
      </c>
      <c r="G10921" t="str">
        <f>_xlfn.XLOOKUP(F10921,Product_Categories!A:A,Product_Categories!C:C,"Missing")</f>
        <v>Analytics</v>
      </c>
      <c r="H10921">
        <v>10321</v>
      </c>
      <c r="I10921">
        <v>400</v>
      </c>
      <c r="J10921" s="5">
        <v>1125.3800000000001</v>
      </c>
      <c r="K10921">
        <v>82</v>
      </c>
      <c r="L10921" s="5">
        <v>12371.95</v>
      </c>
      <c r="M10921" s="4">
        <v>3.88</v>
      </c>
      <c r="N10921" s="4">
        <v>20.5</v>
      </c>
      <c r="O10921" s="4">
        <v>2.81</v>
      </c>
      <c r="P10921" s="4">
        <v>13.72</v>
      </c>
      <c r="Q10921" s="4">
        <v>10.99</v>
      </c>
    </row>
    <row r="10922" spans="1:17" x14ac:dyDescent="0.3">
      <c r="A10922" s="3">
        <v>45365</v>
      </c>
      <c r="B10922" s="11" t="str">
        <f t="shared" si="170"/>
        <v>Mar 2024</v>
      </c>
      <c r="C10922" t="s">
        <v>18</v>
      </c>
      <c r="D10922" t="s">
        <v>60</v>
      </c>
      <c r="E10922" t="s">
        <v>75</v>
      </c>
      <c r="F10922" t="s">
        <v>85</v>
      </c>
      <c r="G10922" t="str">
        <f>_xlfn.XLOOKUP(F10922,Product_Categories!A:A,Product_Categories!C:C,"Missing")</f>
        <v>Budgeting</v>
      </c>
      <c r="H10922">
        <v>94196</v>
      </c>
      <c r="I10922">
        <v>4317</v>
      </c>
      <c r="J10922" s="5">
        <v>12421.66</v>
      </c>
      <c r="K10922">
        <v>799</v>
      </c>
      <c r="L10922" s="5">
        <v>122617.08</v>
      </c>
      <c r="M10922" s="4">
        <v>4.58</v>
      </c>
      <c r="N10922" s="4">
        <v>18.510000000000002</v>
      </c>
      <c r="O10922" s="4">
        <v>2.88</v>
      </c>
      <c r="P10922" s="4">
        <v>15.55</v>
      </c>
      <c r="Q10922" s="4">
        <v>9.8699999999999992</v>
      </c>
    </row>
    <row r="10923" spans="1:17" x14ac:dyDescent="0.3">
      <c r="A10923" s="3">
        <v>45365</v>
      </c>
      <c r="B10923" s="11" t="str">
        <f t="shared" si="170"/>
        <v>Mar 2024</v>
      </c>
      <c r="C10923" t="s">
        <v>21</v>
      </c>
      <c r="D10923" t="s">
        <v>28</v>
      </c>
      <c r="E10923" t="s">
        <v>74</v>
      </c>
      <c r="F10923" t="s">
        <v>86</v>
      </c>
      <c r="G10923" t="str">
        <f>_xlfn.XLOOKUP(F10923,Product_Categories!A:A,Product_Categories!C:C,"Missing")</f>
        <v>Website Tools</v>
      </c>
      <c r="H10923">
        <v>18306</v>
      </c>
      <c r="I10923">
        <v>881</v>
      </c>
      <c r="J10923" s="5">
        <v>823</v>
      </c>
      <c r="K10923">
        <v>179</v>
      </c>
      <c r="L10923" s="5">
        <v>7978.11</v>
      </c>
      <c r="M10923" s="4">
        <v>4.8099999999999996</v>
      </c>
      <c r="N10923" s="4">
        <v>20.32</v>
      </c>
      <c r="O10923" s="4">
        <v>0.93</v>
      </c>
      <c r="P10923">
        <v>4.5999999999999996</v>
      </c>
      <c r="Q10923" s="4">
        <v>9.69</v>
      </c>
    </row>
    <row r="10924" spans="1:17" x14ac:dyDescent="0.3">
      <c r="A10924" s="3">
        <v>45365</v>
      </c>
      <c r="B10924" s="11" t="str">
        <f t="shared" si="170"/>
        <v>Mar 2024</v>
      </c>
      <c r="C10924" t="s">
        <v>17</v>
      </c>
      <c r="D10924" t="s">
        <v>50</v>
      </c>
      <c r="E10924" t="s">
        <v>73</v>
      </c>
      <c r="F10924" t="s">
        <v>86</v>
      </c>
      <c r="G10924" t="str">
        <f>_xlfn.XLOOKUP(F10924,Product_Categories!A:A,Product_Categories!C:C,"Missing")</f>
        <v>Website Tools</v>
      </c>
      <c r="H10924">
        <v>65431</v>
      </c>
      <c r="I10924">
        <v>1872</v>
      </c>
      <c r="J10924" s="5">
        <v>6984.24</v>
      </c>
      <c r="K10924">
        <v>359</v>
      </c>
      <c r="L10924" s="5">
        <v>65803.399999999994</v>
      </c>
      <c r="M10924" s="4">
        <v>2.86</v>
      </c>
      <c r="N10924" s="4">
        <v>19.18</v>
      </c>
      <c r="O10924" s="4">
        <v>3.73</v>
      </c>
      <c r="P10924" s="4">
        <v>19.45</v>
      </c>
      <c r="Q10924" s="4">
        <v>9.42</v>
      </c>
    </row>
    <row r="10925" spans="1:17" x14ac:dyDescent="0.3">
      <c r="A10925" s="3">
        <v>45365</v>
      </c>
      <c r="B10925" s="11" t="str">
        <f t="shared" si="170"/>
        <v>Mar 2024</v>
      </c>
      <c r="C10925" t="s">
        <v>107</v>
      </c>
      <c r="D10925" t="s">
        <v>34</v>
      </c>
      <c r="E10925" t="s">
        <v>76</v>
      </c>
      <c r="F10925" t="s">
        <v>88</v>
      </c>
      <c r="G10925" t="str">
        <f>_xlfn.XLOOKUP(F10925,Product_Categories!A:A,Product_Categories!C:C,"Missing")</f>
        <v>CRM</v>
      </c>
      <c r="H10925">
        <v>93697</v>
      </c>
      <c r="I10925">
        <v>12246</v>
      </c>
      <c r="J10925" s="5">
        <v>30506.3</v>
      </c>
      <c r="K10925">
        <v>1779</v>
      </c>
      <c r="L10925" s="5">
        <v>272098.69</v>
      </c>
      <c r="M10925" s="4">
        <v>13.07</v>
      </c>
      <c r="N10925" s="4">
        <v>14.53</v>
      </c>
      <c r="O10925" s="4">
        <v>2.4900000000000002</v>
      </c>
      <c r="P10925">
        <v>17.149999999999999</v>
      </c>
      <c r="Q10925" s="4">
        <v>8.92</v>
      </c>
    </row>
    <row r="10926" spans="1:17" x14ac:dyDescent="0.3">
      <c r="A10926" s="3">
        <v>45365</v>
      </c>
      <c r="B10926" s="11" t="str">
        <f t="shared" si="170"/>
        <v>Mar 2024</v>
      </c>
      <c r="C10926" t="s">
        <v>21</v>
      </c>
      <c r="D10926" t="s">
        <v>26</v>
      </c>
      <c r="E10926" t="s">
        <v>75</v>
      </c>
      <c r="F10926" t="s">
        <v>82</v>
      </c>
      <c r="G10926" t="str">
        <f>_xlfn.XLOOKUP(F10926,Product_Categories!A:A,Product_Categories!C:C,"Missing")</f>
        <v>Mobile Ads</v>
      </c>
      <c r="H10926">
        <v>15814</v>
      </c>
      <c r="I10926">
        <v>1068</v>
      </c>
      <c r="J10926" s="5">
        <v>2227.35</v>
      </c>
      <c r="K10926">
        <v>153</v>
      </c>
      <c r="L10926" s="5">
        <v>18852.41</v>
      </c>
      <c r="M10926" s="4">
        <v>6.75</v>
      </c>
      <c r="N10926" s="4">
        <v>14.33</v>
      </c>
      <c r="O10926" s="4">
        <v>2.09</v>
      </c>
      <c r="P10926">
        <v>14.56</v>
      </c>
      <c r="Q10926" s="4">
        <v>8.4600000000000009</v>
      </c>
    </row>
    <row r="10927" spans="1:17" x14ac:dyDescent="0.3">
      <c r="A10927" s="3">
        <v>45365</v>
      </c>
      <c r="B10927" s="11" t="str">
        <f t="shared" si="170"/>
        <v>Mar 2024</v>
      </c>
      <c r="C10927" t="s">
        <v>18</v>
      </c>
      <c r="D10927" t="s">
        <v>60</v>
      </c>
      <c r="E10927" t="s">
        <v>74</v>
      </c>
      <c r="F10927" t="s">
        <v>84</v>
      </c>
      <c r="G10927" t="str">
        <f>_xlfn.XLOOKUP(F10927,Product_Categories!A:A,Product_Categories!C:C,"Missing")</f>
        <v>Marketing Suite</v>
      </c>
      <c r="H10927">
        <v>62504</v>
      </c>
      <c r="I10927">
        <v>4789</v>
      </c>
      <c r="J10927" s="5">
        <v>7342.89</v>
      </c>
      <c r="K10927">
        <v>661</v>
      </c>
      <c r="L10927" s="5">
        <v>61518.71</v>
      </c>
      <c r="M10927" s="4">
        <v>7.66</v>
      </c>
      <c r="N10927" s="4">
        <v>13.8</v>
      </c>
      <c r="O10927" s="4">
        <v>1.53</v>
      </c>
      <c r="P10927">
        <v>11.11</v>
      </c>
      <c r="Q10927" s="4">
        <v>8.3800000000000008</v>
      </c>
    </row>
    <row r="10928" spans="1:17" x14ac:dyDescent="0.3">
      <c r="A10928" s="3">
        <v>45365</v>
      </c>
      <c r="B10928" s="11" t="str">
        <f t="shared" si="170"/>
        <v>Mar 2024</v>
      </c>
      <c r="C10928" t="s">
        <v>18</v>
      </c>
      <c r="D10928" t="s">
        <v>50</v>
      </c>
      <c r="E10928" t="s">
        <v>75</v>
      </c>
      <c r="F10928" t="s">
        <v>90</v>
      </c>
      <c r="G10928" t="str">
        <f>_xlfn.XLOOKUP(F10928,Product_Categories!A:A,Product_Categories!C:C,"Missing")</f>
        <v>Brand Monitoring</v>
      </c>
      <c r="H10928">
        <v>147368</v>
      </c>
      <c r="I10928">
        <v>10524</v>
      </c>
      <c r="J10928" s="5">
        <v>9898.14</v>
      </c>
      <c r="K10928">
        <v>1644</v>
      </c>
      <c r="L10928" s="5">
        <v>76840.94</v>
      </c>
      <c r="M10928" s="4">
        <v>7.14</v>
      </c>
      <c r="N10928" s="4">
        <v>15.62</v>
      </c>
      <c r="O10928" s="4">
        <v>0.94</v>
      </c>
      <c r="P10928" s="4">
        <v>6.02</v>
      </c>
      <c r="Q10928" s="4">
        <v>7.76</v>
      </c>
    </row>
    <row r="10929" spans="1:17" x14ac:dyDescent="0.3">
      <c r="A10929" s="3">
        <v>45365</v>
      </c>
      <c r="B10929" s="11" t="str">
        <f t="shared" si="170"/>
        <v>Mar 2024</v>
      </c>
      <c r="C10929" t="s">
        <v>21</v>
      </c>
      <c r="D10929" t="s">
        <v>67</v>
      </c>
      <c r="E10929" t="s">
        <v>74</v>
      </c>
      <c r="F10929" t="s">
        <v>78</v>
      </c>
      <c r="G10929" t="str">
        <f>_xlfn.XLOOKUP(F10929,Product_Categories!A:A,Product_Categories!C:C,"Missing")</f>
        <v>Audience Analytics</v>
      </c>
      <c r="H10929">
        <v>32701</v>
      </c>
      <c r="I10929">
        <v>1837</v>
      </c>
      <c r="J10929" s="5">
        <v>6788.46</v>
      </c>
      <c r="K10929">
        <v>264</v>
      </c>
      <c r="L10929" s="5">
        <v>51461.4</v>
      </c>
      <c r="M10929" s="4">
        <v>5.62</v>
      </c>
      <c r="N10929" s="4">
        <v>14.37</v>
      </c>
      <c r="O10929" s="4">
        <v>3.7</v>
      </c>
      <c r="P10929">
        <v>25.71</v>
      </c>
      <c r="Q10929" s="4">
        <v>7.58</v>
      </c>
    </row>
    <row r="10930" spans="1:17" x14ac:dyDescent="0.3">
      <c r="A10930" s="3">
        <v>45365</v>
      </c>
      <c r="B10930" s="11" t="str">
        <f t="shared" si="170"/>
        <v>Mar 2024</v>
      </c>
      <c r="C10930" t="s">
        <v>18</v>
      </c>
      <c r="D10930" t="s">
        <v>46</v>
      </c>
      <c r="E10930" t="s">
        <v>74</v>
      </c>
      <c r="F10930" t="s">
        <v>101</v>
      </c>
      <c r="G10930" t="str">
        <f>_xlfn.XLOOKUP(F10930,Product_Categories!A:A,Product_Categories!C:C,"Missing")</f>
        <v>Conversion</v>
      </c>
      <c r="H10930">
        <v>43269</v>
      </c>
      <c r="I10930">
        <v>6105</v>
      </c>
      <c r="J10930" s="5">
        <v>3791.1</v>
      </c>
      <c r="K10930">
        <v>197</v>
      </c>
      <c r="L10930" s="5">
        <v>26390.3</v>
      </c>
      <c r="M10930" s="4">
        <v>14.11</v>
      </c>
      <c r="N10930" s="4">
        <v>3.23</v>
      </c>
      <c r="O10930" s="4">
        <v>0.62</v>
      </c>
      <c r="P10930" s="4">
        <v>19.239999999999998</v>
      </c>
      <c r="Q10930" s="4">
        <v>6.96</v>
      </c>
    </row>
    <row r="10931" spans="1:17" x14ac:dyDescent="0.3">
      <c r="A10931" s="3">
        <v>45365</v>
      </c>
      <c r="B10931" s="11" t="str">
        <f t="shared" si="170"/>
        <v>Mar 2024</v>
      </c>
      <c r="C10931" t="s">
        <v>17</v>
      </c>
      <c r="D10931" t="s">
        <v>57</v>
      </c>
      <c r="E10931" t="s">
        <v>76</v>
      </c>
      <c r="F10931" t="s">
        <v>90</v>
      </c>
      <c r="G10931" t="str">
        <f>_xlfn.XLOOKUP(F10931,Product_Categories!A:A,Product_Categories!C:C,"Missing")</f>
        <v>Brand Monitoring</v>
      </c>
      <c r="H10931">
        <v>87576</v>
      </c>
      <c r="I10931">
        <v>5598</v>
      </c>
      <c r="J10931" s="5">
        <v>22433.06</v>
      </c>
      <c r="K10931">
        <v>857</v>
      </c>
      <c r="L10931" s="5">
        <v>154562.98000000001</v>
      </c>
      <c r="M10931" s="4">
        <v>6.39</v>
      </c>
      <c r="N10931" s="4">
        <v>15.31</v>
      </c>
      <c r="O10931" s="4">
        <v>4.01</v>
      </c>
      <c r="P10931" s="4">
        <v>26.18</v>
      </c>
      <c r="Q10931" s="4">
        <v>6.89</v>
      </c>
    </row>
    <row r="10932" spans="1:17" x14ac:dyDescent="0.3">
      <c r="A10932" s="3">
        <v>45365</v>
      </c>
      <c r="B10932" s="11" t="str">
        <f t="shared" si="170"/>
        <v>Mar 2024</v>
      </c>
      <c r="C10932" t="s">
        <v>17</v>
      </c>
      <c r="D10932" t="s">
        <v>56</v>
      </c>
      <c r="E10932" t="s">
        <v>75</v>
      </c>
      <c r="F10932" t="s">
        <v>86</v>
      </c>
      <c r="G10932" t="str">
        <f>_xlfn.XLOOKUP(F10932,Product_Categories!A:A,Product_Categories!C:C,"Missing")</f>
        <v>Website Tools</v>
      </c>
      <c r="H10932">
        <v>73605</v>
      </c>
      <c r="I10932">
        <v>5952</v>
      </c>
      <c r="J10932" s="5">
        <v>5229.82</v>
      </c>
      <c r="K10932">
        <v>324</v>
      </c>
      <c r="L10932" s="5">
        <v>35538.76</v>
      </c>
      <c r="M10932" s="4">
        <v>8.09</v>
      </c>
      <c r="N10932" s="4">
        <v>5.44</v>
      </c>
      <c r="O10932" s="4">
        <v>0.88</v>
      </c>
      <c r="P10932" s="4">
        <v>16.14</v>
      </c>
      <c r="Q10932" s="4">
        <v>6.8</v>
      </c>
    </row>
    <row r="10933" spans="1:17" x14ac:dyDescent="0.3">
      <c r="A10933" s="3">
        <v>45365</v>
      </c>
      <c r="B10933" s="11" t="str">
        <f t="shared" si="170"/>
        <v>Mar 2024</v>
      </c>
      <c r="C10933" t="s">
        <v>107</v>
      </c>
      <c r="D10933" t="s">
        <v>43</v>
      </c>
      <c r="E10933" t="s">
        <v>75</v>
      </c>
      <c r="F10933" t="s">
        <v>81</v>
      </c>
      <c r="G10933" t="str">
        <f>_xlfn.XLOOKUP(F10933,Product_Categories!A:A,Product_Categories!C:C,"Missing")</f>
        <v>Lead Management</v>
      </c>
      <c r="H10933">
        <v>18880</v>
      </c>
      <c r="I10933">
        <v>335</v>
      </c>
      <c r="J10933" s="5">
        <v>996.3</v>
      </c>
      <c r="K10933">
        <v>38</v>
      </c>
      <c r="L10933" s="5">
        <v>6753.65</v>
      </c>
      <c r="M10933" s="4">
        <v>1.77</v>
      </c>
      <c r="N10933" s="4">
        <v>11.34</v>
      </c>
      <c r="O10933" s="4">
        <v>2.97</v>
      </c>
      <c r="P10933">
        <v>26.22</v>
      </c>
      <c r="Q10933" s="4">
        <v>6.78</v>
      </c>
    </row>
    <row r="10934" spans="1:17" x14ac:dyDescent="0.3">
      <c r="A10934" s="3">
        <v>45365</v>
      </c>
      <c r="B10934" s="11" t="str">
        <f t="shared" si="170"/>
        <v>Mar 2024</v>
      </c>
      <c r="C10934" t="s">
        <v>18</v>
      </c>
      <c r="D10934" t="s">
        <v>44</v>
      </c>
      <c r="E10934" t="s">
        <v>76</v>
      </c>
      <c r="F10934" t="s">
        <v>97</v>
      </c>
      <c r="G10934" t="str">
        <f>_xlfn.XLOOKUP(F10934,Product_Categories!A:A,Product_Categories!C:C,"Missing")</f>
        <v>Webinars</v>
      </c>
      <c r="H10934">
        <v>87843</v>
      </c>
      <c r="I10934">
        <v>5334</v>
      </c>
      <c r="J10934" s="5">
        <v>18281.78</v>
      </c>
      <c r="K10934">
        <v>944</v>
      </c>
      <c r="L10934" s="5">
        <v>116461.83</v>
      </c>
      <c r="M10934" s="4">
        <v>6.07</v>
      </c>
      <c r="N10934" s="4">
        <v>17.7</v>
      </c>
      <c r="O10934" s="4">
        <v>3.43</v>
      </c>
      <c r="P10934" s="4">
        <v>19.37</v>
      </c>
      <c r="Q10934" s="4">
        <v>6.37</v>
      </c>
    </row>
    <row r="10935" spans="1:17" x14ac:dyDescent="0.3">
      <c r="A10935" s="3">
        <v>45365</v>
      </c>
      <c r="B10935" s="11" t="str">
        <f t="shared" si="170"/>
        <v>Mar 2024</v>
      </c>
      <c r="C10935" t="s">
        <v>108</v>
      </c>
      <c r="D10935" t="s">
        <v>31</v>
      </c>
      <c r="E10935" t="s">
        <v>73</v>
      </c>
      <c r="F10935" t="s">
        <v>96</v>
      </c>
      <c r="G10935" t="str">
        <f>_xlfn.XLOOKUP(F10935,Product_Categories!A:A,Product_Categories!C:C,"Missing")</f>
        <v>Growth Tools</v>
      </c>
      <c r="H10935">
        <v>77931</v>
      </c>
      <c r="I10935">
        <v>9479</v>
      </c>
      <c r="J10935" s="5">
        <v>23170.84</v>
      </c>
      <c r="K10935">
        <v>821</v>
      </c>
      <c r="L10935" s="5">
        <v>145624.87</v>
      </c>
      <c r="M10935" s="4">
        <v>12.16</v>
      </c>
      <c r="N10935" s="4">
        <v>8.66</v>
      </c>
      <c r="O10935" s="4">
        <v>2.44</v>
      </c>
      <c r="P10935">
        <v>28.22</v>
      </c>
      <c r="Q10935" s="4">
        <v>6.28</v>
      </c>
    </row>
    <row r="10936" spans="1:17" x14ac:dyDescent="0.3">
      <c r="A10936" s="3">
        <v>45365</v>
      </c>
      <c r="B10936" s="11" t="str">
        <f t="shared" si="170"/>
        <v>Mar 2024</v>
      </c>
      <c r="C10936" t="s">
        <v>108</v>
      </c>
      <c r="D10936" t="s">
        <v>46</v>
      </c>
      <c r="E10936" t="s">
        <v>74</v>
      </c>
      <c r="F10936" t="s">
        <v>94</v>
      </c>
      <c r="G10936" t="str">
        <f>_xlfn.XLOOKUP(F10936,Product_Categories!A:A,Product_Categories!C:C,"Missing")</f>
        <v>SEO</v>
      </c>
      <c r="H10936">
        <v>80246</v>
      </c>
      <c r="I10936">
        <v>2810</v>
      </c>
      <c r="J10936" s="5">
        <v>10515.6</v>
      </c>
      <c r="K10936">
        <v>340</v>
      </c>
      <c r="L10936" s="5">
        <v>65535.82</v>
      </c>
      <c r="M10936" s="4">
        <v>3.5</v>
      </c>
      <c r="N10936" s="4">
        <v>12.1</v>
      </c>
      <c r="O10936" s="4">
        <v>3.74</v>
      </c>
      <c r="P10936">
        <v>30.93</v>
      </c>
      <c r="Q10936" s="4">
        <v>6.23</v>
      </c>
    </row>
    <row r="10937" spans="1:17" x14ac:dyDescent="0.3">
      <c r="A10937" s="3">
        <v>45365</v>
      </c>
      <c r="B10937" s="11" t="str">
        <f t="shared" si="170"/>
        <v>Mar 2024</v>
      </c>
      <c r="C10937" t="s">
        <v>108</v>
      </c>
      <c r="D10937" t="s">
        <v>33</v>
      </c>
      <c r="E10937" t="s">
        <v>73</v>
      </c>
      <c r="F10937" t="s">
        <v>82</v>
      </c>
      <c r="G10937" t="str">
        <f>_xlfn.XLOOKUP(F10937,Product_Categories!A:A,Product_Categories!C:C,"Missing")</f>
        <v>Mobile Ads</v>
      </c>
      <c r="H10937">
        <v>141026</v>
      </c>
      <c r="I10937">
        <v>8271</v>
      </c>
      <c r="J10937" s="5">
        <v>34010.43</v>
      </c>
      <c r="K10937">
        <v>1051</v>
      </c>
      <c r="L10937" s="5">
        <v>207484.89</v>
      </c>
      <c r="M10937" s="4">
        <v>5.86</v>
      </c>
      <c r="N10937" s="4">
        <v>12.71</v>
      </c>
      <c r="O10937" s="4">
        <v>4.1100000000000003</v>
      </c>
      <c r="P10937">
        <v>32.36</v>
      </c>
      <c r="Q10937" s="4">
        <v>6.1</v>
      </c>
    </row>
    <row r="10938" spans="1:17" x14ac:dyDescent="0.3">
      <c r="A10938" s="3">
        <v>45365</v>
      </c>
      <c r="B10938" s="11" t="str">
        <f t="shared" si="170"/>
        <v>Mar 2024</v>
      </c>
      <c r="C10938" t="s">
        <v>17</v>
      </c>
      <c r="D10938" t="s">
        <v>58</v>
      </c>
      <c r="E10938" t="s">
        <v>76</v>
      </c>
      <c r="F10938" t="s">
        <v>98</v>
      </c>
      <c r="G10938" t="str">
        <f>_xlfn.XLOOKUP(F10938,Product_Categories!A:A,Product_Categories!C:C,"Missing")</f>
        <v>Video</v>
      </c>
      <c r="H10938">
        <v>59932</v>
      </c>
      <c r="I10938">
        <v>6279</v>
      </c>
      <c r="J10938" s="5">
        <v>13777.21</v>
      </c>
      <c r="K10938">
        <v>492</v>
      </c>
      <c r="L10938" s="5">
        <v>83133.22</v>
      </c>
      <c r="M10938" s="4">
        <v>10.48</v>
      </c>
      <c r="N10938" s="4">
        <v>7.84</v>
      </c>
      <c r="O10938" s="4">
        <v>2.19</v>
      </c>
      <c r="P10938" s="4">
        <v>28</v>
      </c>
      <c r="Q10938" s="4">
        <v>6.03</v>
      </c>
    </row>
    <row r="10939" spans="1:17" x14ac:dyDescent="0.3">
      <c r="A10939" s="3">
        <v>45365</v>
      </c>
      <c r="B10939" s="11" t="str">
        <f t="shared" si="170"/>
        <v>Mar 2024</v>
      </c>
      <c r="C10939" t="s">
        <v>108</v>
      </c>
      <c r="D10939" t="s">
        <v>32</v>
      </c>
      <c r="E10939" t="s">
        <v>74</v>
      </c>
      <c r="F10939" t="s">
        <v>90</v>
      </c>
      <c r="G10939" t="str">
        <f>_xlfn.XLOOKUP(F10939,Product_Categories!A:A,Product_Categories!C:C,"Missing")</f>
        <v>Brand Monitoring</v>
      </c>
      <c r="H10939">
        <v>93856</v>
      </c>
      <c r="I10939">
        <v>10849</v>
      </c>
      <c r="J10939" s="5">
        <v>14477.27</v>
      </c>
      <c r="K10939">
        <v>1590</v>
      </c>
      <c r="L10939" s="5">
        <v>87021.68</v>
      </c>
      <c r="M10939" s="4">
        <v>11.56</v>
      </c>
      <c r="N10939" s="4">
        <v>14.66</v>
      </c>
      <c r="O10939" s="4">
        <v>1.33</v>
      </c>
      <c r="P10939">
        <v>9.11</v>
      </c>
      <c r="Q10939" s="4">
        <v>6.01</v>
      </c>
    </row>
    <row r="10940" spans="1:17" x14ac:dyDescent="0.3">
      <c r="A10940" s="3">
        <v>45365</v>
      </c>
      <c r="B10940" s="11" t="str">
        <f t="shared" si="170"/>
        <v>Mar 2024</v>
      </c>
      <c r="C10940" t="s">
        <v>108</v>
      </c>
      <c r="D10940" t="s">
        <v>30</v>
      </c>
      <c r="E10940" t="s">
        <v>73</v>
      </c>
      <c r="F10940" t="s">
        <v>89</v>
      </c>
      <c r="G10940" t="str">
        <f>_xlfn.XLOOKUP(F10940,Product_Categories!A:A,Product_Categories!C:C,"Missing")</f>
        <v>Push Notifications</v>
      </c>
      <c r="H10940">
        <v>43886</v>
      </c>
      <c r="I10940">
        <v>3566</v>
      </c>
      <c r="J10940" s="5">
        <v>9634.1200000000008</v>
      </c>
      <c r="K10940">
        <v>482</v>
      </c>
      <c r="L10940" s="5">
        <v>48069.16</v>
      </c>
      <c r="M10940" s="4">
        <v>8.1300000000000008</v>
      </c>
      <c r="N10940" s="4">
        <v>13.52</v>
      </c>
      <c r="O10940" s="4">
        <v>2.7</v>
      </c>
      <c r="P10940">
        <v>19.989999999999998</v>
      </c>
      <c r="Q10940" s="4">
        <v>4.99</v>
      </c>
    </row>
    <row r="10941" spans="1:17" x14ac:dyDescent="0.3">
      <c r="A10941" s="3">
        <v>45365</v>
      </c>
      <c r="B10941" s="11" t="str">
        <f t="shared" si="170"/>
        <v>Mar 2024</v>
      </c>
      <c r="C10941" t="s">
        <v>108</v>
      </c>
      <c r="D10941" t="s">
        <v>72</v>
      </c>
      <c r="E10941" t="s">
        <v>74</v>
      </c>
      <c r="F10941" t="s">
        <v>102</v>
      </c>
      <c r="G10941" t="str">
        <f>_xlfn.XLOOKUP(F10941,Product_Categories!A:A,Product_Categories!C:C,"Missing")</f>
        <v>Website Tools</v>
      </c>
      <c r="H10941">
        <v>17238</v>
      </c>
      <c r="I10941">
        <v>818</v>
      </c>
      <c r="J10941" s="5">
        <v>2190.79</v>
      </c>
      <c r="K10941">
        <v>164</v>
      </c>
      <c r="L10941" s="5">
        <v>10257.31</v>
      </c>
      <c r="M10941" s="4">
        <v>4.75</v>
      </c>
      <c r="N10941" s="4">
        <v>20.05</v>
      </c>
      <c r="O10941" s="4">
        <v>2.68</v>
      </c>
      <c r="P10941">
        <v>13.36</v>
      </c>
      <c r="Q10941" s="4">
        <v>4.68</v>
      </c>
    </row>
    <row r="10942" spans="1:17" x14ac:dyDescent="0.3">
      <c r="A10942" s="3">
        <v>45365</v>
      </c>
      <c r="B10942" s="11" t="str">
        <f t="shared" si="170"/>
        <v>Mar 2024</v>
      </c>
      <c r="C10942" t="s">
        <v>18</v>
      </c>
      <c r="D10942" t="s">
        <v>60</v>
      </c>
      <c r="E10942" t="s">
        <v>76</v>
      </c>
      <c r="F10942" t="s">
        <v>80</v>
      </c>
      <c r="G10942" t="str">
        <f>_xlfn.XLOOKUP(F10942,Product_Categories!A:A,Product_Categories!C:C,"Missing")</f>
        <v>Feedback</v>
      </c>
      <c r="H10942">
        <v>115094</v>
      </c>
      <c r="I10942">
        <v>16001</v>
      </c>
      <c r="J10942" s="5">
        <v>42422.51</v>
      </c>
      <c r="K10942">
        <v>2252</v>
      </c>
      <c r="L10942" s="5">
        <v>187641.95</v>
      </c>
      <c r="M10942" s="4">
        <v>13.9</v>
      </c>
      <c r="N10942" s="4">
        <v>14.07</v>
      </c>
      <c r="O10942" s="4">
        <v>2.65</v>
      </c>
      <c r="P10942" s="4">
        <v>18.84</v>
      </c>
      <c r="Q10942" s="4">
        <v>4.42</v>
      </c>
    </row>
    <row r="10943" spans="1:17" x14ac:dyDescent="0.3">
      <c r="A10943" s="3">
        <v>45365</v>
      </c>
      <c r="B10943" s="11" t="str">
        <f t="shared" si="170"/>
        <v>Mar 2024</v>
      </c>
      <c r="C10943" t="s">
        <v>21</v>
      </c>
      <c r="D10943" t="s">
        <v>35</v>
      </c>
      <c r="E10943" t="s">
        <v>73</v>
      </c>
      <c r="F10943" t="s">
        <v>81</v>
      </c>
      <c r="G10943" t="str">
        <f>_xlfn.XLOOKUP(F10943,Product_Categories!A:A,Product_Categories!C:C,"Missing")</f>
        <v>Lead Management</v>
      </c>
      <c r="H10943">
        <v>87186</v>
      </c>
      <c r="I10943">
        <v>7339</v>
      </c>
      <c r="J10943" s="5">
        <v>20515.54</v>
      </c>
      <c r="K10943">
        <v>566</v>
      </c>
      <c r="L10943" s="5">
        <v>90417.89</v>
      </c>
      <c r="M10943" s="4">
        <v>8.42</v>
      </c>
      <c r="N10943" s="4">
        <v>7.71</v>
      </c>
      <c r="O10943" s="4">
        <v>2.8</v>
      </c>
      <c r="P10943">
        <v>36.25</v>
      </c>
      <c r="Q10943" s="4">
        <v>4.41</v>
      </c>
    </row>
    <row r="10944" spans="1:17" x14ac:dyDescent="0.3">
      <c r="A10944" s="3">
        <v>45365</v>
      </c>
      <c r="B10944" s="11" t="str">
        <f t="shared" si="170"/>
        <v>Mar 2024</v>
      </c>
      <c r="C10944" t="s">
        <v>21</v>
      </c>
      <c r="D10944" t="s">
        <v>28</v>
      </c>
      <c r="E10944" t="s">
        <v>75</v>
      </c>
      <c r="F10944" t="s">
        <v>96</v>
      </c>
      <c r="G10944" t="str">
        <f>_xlfn.XLOOKUP(F10944,Product_Categories!A:A,Product_Categories!C:C,"Missing")</f>
        <v>Growth Tools</v>
      </c>
      <c r="H10944">
        <v>114838</v>
      </c>
      <c r="I10944">
        <v>5381</v>
      </c>
      <c r="J10944" s="5">
        <v>20218.18</v>
      </c>
      <c r="K10944">
        <v>453</v>
      </c>
      <c r="L10944" s="5">
        <v>85252.43</v>
      </c>
      <c r="M10944" s="4">
        <v>4.6900000000000004</v>
      </c>
      <c r="N10944" s="4">
        <v>8.42</v>
      </c>
      <c r="O10944" s="4">
        <v>3.76</v>
      </c>
      <c r="P10944">
        <v>44.63</v>
      </c>
      <c r="Q10944" s="4">
        <v>4.22</v>
      </c>
    </row>
    <row r="10945" spans="1:17" x14ac:dyDescent="0.3">
      <c r="A10945" s="3">
        <v>45365</v>
      </c>
      <c r="B10945" s="11" t="str">
        <f t="shared" si="170"/>
        <v>Mar 2024</v>
      </c>
      <c r="C10945" t="s">
        <v>108</v>
      </c>
      <c r="D10945" t="s">
        <v>48</v>
      </c>
      <c r="E10945" t="s">
        <v>75</v>
      </c>
      <c r="F10945" t="s">
        <v>84</v>
      </c>
      <c r="G10945" t="str">
        <f>_xlfn.XLOOKUP(F10945,Product_Categories!A:A,Product_Categories!C:C,"Missing")</f>
        <v>Marketing Suite</v>
      </c>
      <c r="H10945">
        <v>24506</v>
      </c>
      <c r="I10945">
        <v>206</v>
      </c>
      <c r="J10945" s="5">
        <v>267.64</v>
      </c>
      <c r="K10945">
        <v>29</v>
      </c>
      <c r="L10945" s="5">
        <v>1128.69</v>
      </c>
      <c r="M10945" s="4">
        <v>0.84</v>
      </c>
      <c r="N10945" s="4">
        <v>14.08</v>
      </c>
      <c r="O10945" s="4">
        <v>1.3</v>
      </c>
      <c r="P10945">
        <v>9.23</v>
      </c>
      <c r="Q10945" s="4">
        <v>4.22</v>
      </c>
    </row>
    <row r="10946" spans="1:17" x14ac:dyDescent="0.3">
      <c r="A10946" s="3">
        <v>45365</v>
      </c>
      <c r="B10946" s="11" t="str">
        <f t="shared" ref="B10946:B11009" si="171">TEXT(A10946, "mmm yyyy")</f>
        <v>Mar 2024</v>
      </c>
      <c r="C10946" t="s">
        <v>17</v>
      </c>
      <c r="D10946" t="s">
        <v>32</v>
      </c>
      <c r="E10946" t="s">
        <v>74</v>
      </c>
      <c r="F10946" t="s">
        <v>97</v>
      </c>
      <c r="G10946" t="str">
        <f>_xlfn.XLOOKUP(F10946,Product_Categories!A:A,Product_Categories!C:C,"Missing")</f>
        <v>Webinars</v>
      </c>
      <c r="H10946">
        <v>125804</v>
      </c>
      <c r="I10946">
        <v>9492</v>
      </c>
      <c r="J10946" s="5">
        <v>13789.83</v>
      </c>
      <c r="K10946">
        <v>798</v>
      </c>
      <c r="L10946" s="5">
        <v>51807.39</v>
      </c>
      <c r="M10946" s="4">
        <v>7.55</v>
      </c>
      <c r="N10946" s="4">
        <v>8.41</v>
      </c>
      <c r="O10946" s="4">
        <v>1.45</v>
      </c>
      <c r="P10946" s="4">
        <v>17.28</v>
      </c>
      <c r="Q10946" s="4">
        <v>3.76</v>
      </c>
    </row>
    <row r="10947" spans="1:17" x14ac:dyDescent="0.3">
      <c r="A10947" s="3">
        <v>45365</v>
      </c>
      <c r="B10947" s="11" t="str">
        <f t="shared" si="171"/>
        <v>Mar 2024</v>
      </c>
      <c r="C10947" t="s">
        <v>18</v>
      </c>
      <c r="D10947" t="s">
        <v>49</v>
      </c>
      <c r="E10947" t="s">
        <v>73</v>
      </c>
      <c r="F10947" t="s">
        <v>77</v>
      </c>
      <c r="G10947" t="str">
        <f>_xlfn.XLOOKUP(F10947,Product_Categories!A:A,Product_Categories!C:C,"Missing")</f>
        <v>SEO</v>
      </c>
      <c r="H10947">
        <v>137215</v>
      </c>
      <c r="I10947">
        <v>1919</v>
      </c>
      <c r="J10947" s="5">
        <v>7754.93</v>
      </c>
      <c r="K10947">
        <v>374</v>
      </c>
      <c r="L10947" s="5">
        <v>27925.77</v>
      </c>
      <c r="M10947" s="4">
        <v>1.4</v>
      </c>
      <c r="N10947" s="4">
        <v>19.489999999999998</v>
      </c>
      <c r="O10947" s="4">
        <v>4.04</v>
      </c>
      <c r="P10947" s="4">
        <v>20.74</v>
      </c>
      <c r="Q10947" s="4">
        <v>3.6</v>
      </c>
    </row>
    <row r="10948" spans="1:17" x14ac:dyDescent="0.3">
      <c r="A10948" s="3">
        <v>45365</v>
      </c>
      <c r="B10948" s="11" t="str">
        <f t="shared" si="171"/>
        <v>Mar 2024</v>
      </c>
      <c r="C10948" t="s">
        <v>19</v>
      </c>
      <c r="D10948" t="s">
        <v>44</v>
      </c>
      <c r="E10948" t="s">
        <v>74</v>
      </c>
      <c r="F10948" t="s">
        <v>83</v>
      </c>
      <c r="G10948" t="str">
        <f>_xlfn.XLOOKUP(F10948,Product_Categories!A:A,Product_Categories!C:C,"Missing")</f>
        <v>UX</v>
      </c>
      <c r="H10948">
        <v>127927</v>
      </c>
      <c r="I10948">
        <v>9525</v>
      </c>
      <c r="J10948" s="5">
        <v>15594.39</v>
      </c>
      <c r="K10948">
        <v>1132</v>
      </c>
      <c r="L10948" s="5">
        <v>51933.7</v>
      </c>
      <c r="M10948" s="4">
        <v>7.45</v>
      </c>
      <c r="N10948" s="4">
        <v>11.88</v>
      </c>
      <c r="O10948" s="4">
        <v>1.64</v>
      </c>
      <c r="P10948">
        <v>13.78</v>
      </c>
      <c r="Q10948" s="4">
        <v>3.33</v>
      </c>
    </row>
    <row r="10949" spans="1:17" x14ac:dyDescent="0.3">
      <c r="A10949" s="3">
        <v>45365</v>
      </c>
      <c r="B10949" s="11" t="str">
        <f t="shared" si="171"/>
        <v>Mar 2024</v>
      </c>
      <c r="C10949" t="s">
        <v>19</v>
      </c>
      <c r="D10949" t="s">
        <v>33</v>
      </c>
      <c r="E10949" t="s">
        <v>76</v>
      </c>
      <c r="F10949" t="s">
        <v>82</v>
      </c>
      <c r="G10949" t="str">
        <f>_xlfn.XLOOKUP(F10949,Product_Categories!A:A,Product_Categories!C:C,"Missing")</f>
        <v>Mobile Ads</v>
      </c>
      <c r="H10949">
        <v>117385</v>
      </c>
      <c r="I10949">
        <v>15355</v>
      </c>
      <c r="J10949" s="5">
        <v>67564.67</v>
      </c>
      <c r="K10949">
        <v>3239</v>
      </c>
      <c r="L10949" s="5">
        <v>221673.68</v>
      </c>
      <c r="M10949" s="4">
        <v>13.08</v>
      </c>
      <c r="N10949" s="4">
        <v>21.09</v>
      </c>
      <c r="O10949" s="4">
        <v>4.4000000000000004</v>
      </c>
      <c r="P10949">
        <v>20.86</v>
      </c>
      <c r="Q10949" s="4">
        <v>3.28</v>
      </c>
    </row>
    <row r="10950" spans="1:17" x14ac:dyDescent="0.3">
      <c r="A10950" s="3">
        <v>45365</v>
      </c>
      <c r="B10950" s="11" t="str">
        <f t="shared" si="171"/>
        <v>Mar 2024</v>
      </c>
      <c r="C10950" t="s">
        <v>19</v>
      </c>
      <c r="D10950" t="s">
        <v>42</v>
      </c>
      <c r="E10950" t="s">
        <v>76</v>
      </c>
      <c r="F10950" t="s">
        <v>94</v>
      </c>
      <c r="G10950" t="str">
        <f>_xlfn.XLOOKUP(F10950,Product_Categories!A:A,Product_Categories!C:C,"Missing")</f>
        <v>SEO</v>
      </c>
      <c r="H10950">
        <v>120281</v>
      </c>
      <c r="I10950">
        <v>16163</v>
      </c>
      <c r="J10950" s="5">
        <v>47348.71</v>
      </c>
      <c r="K10950">
        <v>2104</v>
      </c>
      <c r="L10950" s="5">
        <v>144113.12</v>
      </c>
      <c r="M10950" s="4">
        <v>13.44</v>
      </c>
      <c r="N10950" s="4">
        <v>13.02</v>
      </c>
      <c r="O10950" s="4">
        <v>2.93</v>
      </c>
      <c r="P10950">
        <v>22.5</v>
      </c>
      <c r="Q10950" s="4">
        <v>3.04</v>
      </c>
    </row>
    <row r="10951" spans="1:17" x14ac:dyDescent="0.3">
      <c r="A10951" s="3">
        <v>45365</v>
      </c>
      <c r="B10951" s="11" t="str">
        <f t="shared" si="171"/>
        <v>Mar 2024</v>
      </c>
      <c r="C10951" t="s">
        <v>108</v>
      </c>
      <c r="D10951" t="s">
        <v>32</v>
      </c>
      <c r="E10951" t="s">
        <v>73</v>
      </c>
      <c r="F10951" t="s">
        <v>98</v>
      </c>
      <c r="G10951" t="str">
        <f>_xlfn.XLOOKUP(F10951,Product_Categories!A:A,Product_Categories!C:C,"Missing")</f>
        <v>Video</v>
      </c>
      <c r="H10951">
        <v>18476</v>
      </c>
      <c r="I10951">
        <v>2723</v>
      </c>
      <c r="J10951" s="5">
        <v>2381.08</v>
      </c>
      <c r="K10951">
        <v>354</v>
      </c>
      <c r="L10951" s="5">
        <v>7096.07</v>
      </c>
      <c r="M10951" s="4">
        <v>14.74</v>
      </c>
      <c r="N10951" s="4">
        <v>13</v>
      </c>
      <c r="O10951" s="4">
        <v>0.87</v>
      </c>
      <c r="P10951">
        <v>6.73</v>
      </c>
      <c r="Q10951" s="4">
        <v>2.98</v>
      </c>
    </row>
    <row r="10952" spans="1:17" x14ac:dyDescent="0.3">
      <c r="A10952" s="3">
        <v>45365</v>
      </c>
      <c r="B10952" s="11" t="str">
        <f t="shared" si="171"/>
        <v>Mar 2024</v>
      </c>
      <c r="C10952" t="s">
        <v>108</v>
      </c>
      <c r="D10952" t="s">
        <v>59</v>
      </c>
      <c r="E10952" t="s">
        <v>74</v>
      </c>
      <c r="F10952" t="s">
        <v>105</v>
      </c>
      <c r="G10952" t="str">
        <f>_xlfn.XLOOKUP(F10952,Product_Categories!A:A,Product_Categories!C:C,"Missing")</f>
        <v>Storage</v>
      </c>
      <c r="H10952">
        <v>79021</v>
      </c>
      <c r="I10952">
        <v>2068</v>
      </c>
      <c r="J10952" s="5">
        <v>6934.72</v>
      </c>
      <c r="K10952">
        <v>228</v>
      </c>
      <c r="L10952" s="5">
        <v>16849.849999999999</v>
      </c>
      <c r="M10952" s="4">
        <v>2.62</v>
      </c>
      <c r="N10952" s="4">
        <v>11.03</v>
      </c>
      <c r="O10952" s="4">
        <v>3.35</v>
      </c>
      <c r="P10952">
        <v>30.42</v>
      </c>
      <c r="Q10952" s="4">
        <v>2.4300000000000002</v>
      </c>
    </row>
    <row r="10953" spans="1:17" x14ac:dyDescent="0.3">
      <c r="A10953" s="3">
        <v>45365</v>
      </c>
      <c r="B10953" s="11" t="str">
        <f t="shared" si="171"/>
        <v>Mar 2024</v>
      </c>
      <c r="C10953" t="s">
        <v>108</v>
      </c>
      <c r="D10953" t="s">
        <v>44</v>
      </c>
      <c r="E10953" t="s">
        <v>74</v>
      </c>
      <c r="F10953" t="s">
        <v>87</v>
      </c>
      <c r="G10953" t="str">
        <f>_xlfn.XLOOKUP(F10953,Product_Categories!A:A,Product_Categories!C:C,"Missing")</f>
        <v>AdTech</v>
      </c>
      <c r="H10953">
        <v>36232</v>
      </c>
      <c r="I10953">
        <v>4777</v>
      </c>
      <c r="J10953" s="5">
        <v>17813.810000000001</v>
      </c>
      <c r="K10953">
        <v>755</v>
      </c>
      <c r="L10953" s="5">
        <v>41848.449999999997</v>
      </c>
      <c r="M10953" s="4">
        <v>13.18</v>
      </c>
      <c r="N10953" s="4">
        <v>15.8</v>
      </c>
      <c r="O10953" s="4">
        <v>3.73</v>
      </c>
      <c r="P10953">
        <v>23.59</v>
      </c>
      <c r="Q10953" s="4">
        <v>2.35</v>
      </c>
    </row>
    <row r="10954" spans="1:17" x14ac:dyDescent="0.3">
      <c r="A10954" s="3">
        <v>45365</v>
      </c>
      <c r="B10954" s="11" t="str">
        <f t="shared" si="171"/>
        <v>Mar 2024</v>
      </c>
      <c r="C10954" t="s">
        <v>18</v>
      </c>
      <c r="D10954" t="s">
        <v>58</v>
      </c>
      <c r="E10954" t="s">
        <v>75</v>
      </c>
      <c r="F10954" t="s">
        <v>102</v>
      </c>
      <c r="G10954" t="str">
        <f>_xlfn.XLOOKUP(F10954,Product_Categories!A:A,Product_Categories!C:C,"Missing")</f>
        <v>Website Tools</v>
      </c>
      <c r="H10954">
        <v>35685</v>
      </c>
      <c r="I10954">
        <v>4019</v>
      </c>
      <c r="J10954" s="5">
        <v>14302.37</v>
      </c>
      <c r="K10954">
        <v>502</v>
      </c>
      <c r="L10954" s="5">
        <v>32387.45</v>
      </c>
      <c r="M10954" s="4">
        <v>11.26</v>
      </c>
      <c r="N10954" s="4">
        <v>12.49</v>
      </c>
      <c r="O10954" s="4">
        <v>3.56</v>
      </c>
      <c r="P10954" s="4">
        <v>28.49</v>
      </c>
      <c r="Q10954" s="4">
        <v>2.2599999999999998</v>
      </c>
    </row>
    <row r="10955" spans="1:17" x14ac:dyDescent="0.3">
      <c r="A10955" s="3">
        <v>45365</v>
      </c>
      <c r="B10955" s="11" t="str">
        <f t="shared" si="171"/>
        <v>Mar 2024</v>
      </c>
      <c r="C10955" t="s">
        <v>17</v>
      </c>
      <c r="D10955" t="s">
        <v>26</v>
      </c>
      <c r="E10955" t="s">
        <v>75</v>
      </c>
      <c r="F10955" t="s">
        <v>84</v>
      </c>
      <c r="G10955" t="str">
        <f>_xlfn.XLOOKUP(F10955,Product_Categories!A:A,Product_Categories!C:C,"Missing")</f>
        <v>Marketing Suite</v>
      </c>
      <c r="H10955">
        <v>59030</v>
      </c>
      <c r="I10955">
        <v>4065</v>
      </c>
      <c r="J10955" s="5">
        <v>6664.84</v>
      </c>
      <c r="K10955">
        <v>322</v>
      </c>
      <c r="L10955" s="5">
        <v>13830.43</v>
      </c>
      <c r="M10955" s="4">
        <v>6.89</v>
      </c>
      <c r="N10955" s="4">
        <v>7.92</v>
      </c>
      <c r="O10955" s="4">
        <v>1.64</v>
      </c>
      <c r="P10955" s="4">
        <v>20.7</v>
      </c>
      <c r="Q10955" s="4">
        <v>2.08</v>
      </c>
    </row>
    <row r="10956" spans="1:17" x14ac:dyDescent="0.3">
      <c r="A10956" s="3">
        <v>45365</v>
      </c>
      <c r="B10956" s="11" t="str">
        <f t="shared" si="171"/>
        <v>Mar 2024</v>
      </c>
      <c r="C10956" t="s">
        <v>19</v>
      </c>
      <c r="D10956" t="s">
        <v>67</v>
      </c>
      <c r="E10956" t="s">
        <v>76</v>
      </c>
      <c r="F10956" t="s">
        <v>94</v>
      </c>
      <c r="G10956" t="str">
        <f>_xlfn.XLOOKUP(F10956,Product_Categories!A:A,Product_Categories!C:C,"Missing")</f>
        <v>SEO</v>
      </c>
      <c r="H10956">
        <v>59780</v>
      </c>
      <c r="I10956">
        <v>1090</v>
      </c>
      <c r="J10956" s="5">
        <v>2369.36</v>
      </c>
      <c r="K10956">
        <v>79</v>
      </c>
      <c r="L10956" s="5">
        <v>4311.34</v>
      </c>
      <c r="M10956" s="4">
        <v>1.82</v>
      </c>
      <c r="N10956" s="4">
        <v>7.25</v>
      </c>
      <c r="O10956" s="4">
        <v>2.17</v>
      </c>
      <c r="P10956">
        <v>29.99</v>
      </c>
      <c r="Q10956" s="4">
        <v>1.82</v>
      </c>
    </row>
    <row r="10957" spans="1:17" x14ac:dyDescent="0.3">
      <c r="A10957" s="3">
        <v>45365</v>
      </c>
      <c r="B10957" s="11" t="str">
        <f t="shared" si="171"/>
        <v>Mar 2024</v>
      </c>
      <c r="C10957" t="s">
        <v>18</v>
      </c>
      <c r="D10957" t="s">
        <v>71</v>
      </c>
      <c r="E10957" t="s">
        <v>73</v>
      </c>
      <c r="F10957" t="s">
        <v>102</v>
      </c>
      <c r="G10957" t="str">
        <f>_xlfn.XLOOKUP(F10957,Product_Categories!A:A,Product_Categories!C:C,"Missing")</f>
        <v>Website Tools</v>
      </c>
      <c r="H10957">
        <v>130576</v>
      </c>
      <c r="I10957">
        <v>19510</v>
      </c>
      <c r="J10957" s="5">
        <v>48452.01</v>
      </c>
      <c r="K10957">
        <v>1864</v>
      </c>
      <c r="L10957" s="5">
        <v>76891.55</v>
      </c>
      <c r="M10957" s="4">
        <v>14.94</v>
      </c>
      <c r="N10957" s="4">
        <v>9.5500000000000007</v>
      </c>
      <c r="O10957" s="4">
        <v>2.48</v>
      </c>
      <c r="P10957" s="4">
        <v>25.99</v>
      </c>
      <c r="Q10957" s="4">
        <v>1.59</v>
      </c>
    </row>
    <row r="10958" spans="1:17" x14ac:dyDescent="0.3">
      <c r="A10958" s="3">
        <v>45365</v>
      </c>
      <c r="B10958" s="11" t="str">
        <f t="shared" si="171"/>
        <v>Mar 2024</v>
      </c>
      <c r="C10958" t="s">
        <v>19</v>
      </c>
      <c r="D10958" t="s">
        <v>59</v>
      </c>
      <c r="E10958" t="s">
        <v>73</v>
      </c>
      <c r="F10958" t="s">
        <v>79</v>
      </c>
      <c r="G10958" t="str">
        <f>_xlfn.XLOOKUP(F10958,Product_Categories!A:A,Product_Categories!C:C,"Missing")</f>
        <v>Email Marketing</v>
      </c>
      <c r="H10958">
        <v>98380</v>
      </c>
      <c r="I10958">
        <v>7478</v>
      </c>
      <c r="J10958" s="5">
        <v>9728.73</v>
      </c>
      <c r="K10958">
        <v>945</v>
      </c>
      <c r="L10958" s="5">
        <v>12021.47</v>
      </c>
      <c r="M10958" s="4">
        <v>7.6</v>
      </c>
      <c r="N10958" s="4">
        <v>12.64</v>
      </c>
      <c r="O10958" s="4">
        <v>1.3</v>
      </c>
      <c r="P10958">
        <v>10.29</v>
      </c>
      <c r="Q10958" s="4">
        <v>1.24</v>
      </c>
    </row>
    <row r="10959" spans="1:17" x14ac:dyDescent="0.3">
      <c r="A10959" s="3">
        <v>45365</v>
      </c>
      <c r="B10959" s="11" t="str">
        <f t="shared" si="171"/>
        <v>Mar 2024</v>
      </c>
      <c r="C10959" t="s">
        <v>108</v>
      </c>
      <c r="D10959" t="s">
        <v>39</v>
      </c>
      <c r="E10959" t="s">
        <v>75</v>
      </c>
      <c r="F10959" t="s">
        <v>85</v>
      </c>
      <c r="G10959" t="str">
        <f>_xlfn.XLOOKUP(F10959,Product_Categories!A:A,Product_Categories!C:C,"Missing")</f>
        <v>Budgeting</v>
      </c>
      <c r="H10959">
        <v>59636</v>
      </c>
      <c r="I10959">
        <v>5597</v>
      </c>
      <c r="J10959" s="5">
        <v>8786.32</v>
      </c>
      <c r="K10959">
        <v>324</v>
      </c>
      <c r="L10959" s="5">
        <v>7086.93</v>
      </c>
      <c r="M10959" s="4">
        <v>9.39</v>
      </c>
      <c r="N10959" s="4">
        <v>5.79</v>
      </c>
      <c r="O10959" s="4">
        <v>1.57</v>
      </c>
      <c r="P10959">
        <v>27.12</v>
      </c>
      <c r="Q10959" s="4">
        <v>0.81</v>
      </c>
    </row>
    <row r="10960" spans="1:17" x14ac:dyDescent="0.3">
      <c r="A10960" s="3">
        <v>45365</v>
      </c>
      <c r="B10960" s="11" t="str">
        <f t="shared" si="171"/>
        <v>Mar 2024</v>
      </c>
      <c r="C10960" t="s">
        <v>18</v>
      </c>
      <c r="D10960" t="s">
        <v>40</v>
      </c>
      <c r="E10960" t="s">
        <v>76</v>
      </c>
      <c r="F10960" t="s">
        <v>92</v>
      </c>
      <c r="G10960" t="str">
        <f>_xlfn.XLOOKUP(F10960,Product_Categories!A:A,Product_Categories!C:C,"Missing")</f>
        <v>Design</v>
      </c>
      <c r="H10960">
        <v>109174</v>
      </c>
      <c r="I10960">
        <v>11910</v>
      </c>
      <c r="J10960" s="5">
        <v>41036.720000000001</v>
      </c>
      <c r="K10960">
        <v>472</v>
      </c>
      <c r="L10960" s="5">
        <v>22712.19</v>
      </c>
      <c r="M10960" s="4">
        <v>10.91</v>
      </c>
      <c r="N10960" s="4">
        <v>3.96</v>
      </c>
      <c r="O10960" s="4">
        <v>3.45</v>
      </c>
      <c r="P10960" s="4">
        <v>86.94</v>
      </c>
      <c r="Q10960" s="4">
        <v>0.55000000000000004</v>
      </c>
    </row>
    <row r="10961" spans="1:17" x14ac:dyDescent="0.3">
      <c r="A10961" s="3">
        <v>45365</v>
      </c>
      <c r="B10961" s="11" t="str">
        <f t="shared" si="171"/>
        <v>Mar 2024</v>
      </c>
      <c r="C10961" t="s">
        <v>19</v>
      </c>
      <c r="D10961" t="s">
        <v>33</v>
      </c>
      <c r="E10961" t="s">
        <v>74</v>
      </c>
      <c r="F10961" t="s">
        <v>105</v>
      </c>
      <c r="G10961" t="str">
        <f>_xlfn.XLOOKUP(F10961,Product_Categories!A:A,Product_Categories!C:C,"Missing")</f>
        <v>Storage</v>
      </c>
      <c r="H10961">
        <v>76474</v>
      </c>
      <c r="I10961">
        <v>8554</v>
      </c>
      <c r="J10961" s="5">
        <v>34876.379999999997</v>
      </c>
      <c r="K10961">
        <v>781</v>
      </c>
      <c r="L10961" s="5">
        <v>17330.509999999998</v>
      </c>
      <c r="M10961" s="4">
        <v>11.19</v>
      </c>
      <c r="N10961" s="4">
        <v>9.1300000000000008</v>
      </c>
      <c r="O10961" s="4">
        <v>4.08</v>
      </c>
      <c r="P10961">
        <v>44.66</v>
      </c>
      <c r="Q10961" s="4">
        <v>0.5</v>
      </c>
    </row>
    <row r="10962" spans="1:17" x14ac:dyDescent="0.3">
      <c r="A10962" s="3">
        <v>45365</v>
      </c>
      <c r="B10962" s="11" t="str">
        <f t="shared" si="171"/>
        <v>Mar 2024</v>
      </c>
      <c r="C10962" t="s">
        <v>18</v>
      </c>
      <c r="D10962" t="s">
        <v>37</v>
      </c>
      <c r="E10962" t="s">
        <v>73</v>
      </c>
      <c r="F10962" t="s">
        <v>81</v>
      </c>
      <c r="G10962" t="str">
        <f>_xlfn.XLOOKUP(F10962,Product_Categories!A:A,Product_Categories!C:C,"Missing")</f>
        <v>Lead Management</v>
      </c>
      <c r="H10962">
        <v>77010</v>
      </c>
      <c r="I10962">
        <v>6615</v>
      </c>
      <c r="J10962" s="5">
        <v>7661.99</v>
      </c>
      <c r="K10962">
        <v>247</v>
      </c>
      <c r="L10962" s="5">
        <v>2968.45</v>
      </c>
      <c r="M10962" s="4">
        <v>8.59</v>
      </c>
      <c r="N10962" s="4">
        <v>3.73</v>
      </c>
      <c r="O10962" s="4">
        <v>1.1599999999999999</v>
      </c>
      <c r="P10962" s="4">
        <v>31.02</v>
      </c>
      <c r="Q10962" s="4">
        <v>0.39</v>
      </c>
    </row>
    <row r="10963" spans="1:17" x14ac:dyDescent="0.3">
      <c r="A10963" s="3">
        <v>45365</v>
      </c>
      <c r="B10963" s="11" t="str">
        <f t="shared" si="171"/>
        <v>Mar 2024</v>
      </c>
      <c r="C10963" t="s">
        <v>107</v>
      </c>
      <c r="D10963" t="s">
        <v>25</v>
      </c>
      <c r="E10963" t="s">
        <v>73</v>
      </c>
      <c r="F10963" t="s">
        <v>89</v>
      </c>
      <c r="G10963" t="str">
        <f>_xlfn.XLOOKUP(F10963,Product_Categories!A:A,Product_Categories!C:C,"Missing")</f>
        <v>Push Notifications</v>
      </c>
      <c r="H10963">
        <v>89256</v>
      </c>
      <c r="I10963">
        <v>5883</v>
      </c>
      <c r="J10963" s="5">
        <v>23499.72</v>
      </c>
      <c r="K10963">
        <v>761</v>
      </c>
      <c r="L10963" s="5">
        <v>9121.0400000000009</v>
      </c>
      <c r="M10963" s="4">
        <v>6.59</v>
      </c>
      <c r="N10963" s="4">
        <v>12.94</v>
      </c>
      <c r="O10963" s="4">
        <v>3.99</v>
      </c>
      <c r="P10963">
        <v>30.88</v>
      </c>
      <c r="Q10963" s="4">
        <v>0.39</v>
      </c>
    </row>
    <row r="10964" spans="1:17" x14ac:dyDescent="0.3">
      <c r="A10964" s="3">
        <v>45365</v>
      </c>
      <c r="B10964" s="11" t="str">
        <f t="shared" si="171"/>
        <v>Mar 2024</v>
      </c>
      <c r="C10964" t="s">
        <v>17</v>
      </c>
      <c r="D10964" t="s">
        <v>49</v>
      </c>
      <c r="E10964" t="s">
        <v>73</v>
      </c>
      <c r="F10964" t="s">
        <v>84</v>
      </c>
      <c r="G10964" t="str">
        <f>_xlfn.XLOOKUP(F10964,Product_Categories!A:A,Product_Categories!C:C,"Missing")</f>
        <v>Marketing Suite</v>
      </c>
      <c r="H10964">
        <v>133264</v>
      </c>
      <c r="I10964">
        <v>10616</v>
      </c>
      <c r="J10964" s="5">
        <v>11269.81</v>
      </c>
      <c r="K10964">
        <v>487</v>
      </c>
      <c r="L10964" s="5">
        <v>4251.58</v>
      </c>
      <c r="M10964" s="4">
        <v>7.97</v>
      </c>
      <c r="N10964" s="4">
        <v>4.59</v>
      </c>
      <c r="O10964" s="4">
        <v>1.06</v>
      </c>
      <c r="P10964" s="4">
        <v>23.14</v>
      </c>
      <c r="Q10964" s="4">
        <v>0.38</v>
      </c>
    </row>
    <row r="10965" spans="1:17" x14ac:dyDescent="0.3">
      <c r="A10965" s="3">
        <v>45365</v>
      </c>
      <c r="B10965" s="11" t="str">
        <f t="shared" si="171"/>
        <v>Mar 2024</v>
      </c>
      <c r="C10965" t="s">
        <v>19</v>
      </c>
      <c r="D10965" t="s">
        <v>60</v>
      </c>
      <c r="E10965" t="s">
        <v>75</v>
      </c>
      <c r="F10965" t="s">
        <v>91</v>
      </c>
      <c r="G10965" t="str">
        <f>_xlfn.XLOOKUP(F10965,Product_Categories!A:A,Product_Categories!C:C,"Missing")</f>
        <v>Affiliate</v>
      </c>
      <c r="H10965">
        <v>109761</v>
      </c>
      <c r="I10965">
        <v>4490</v>
      </c>
      <c r="J10965" s="5">
        <v>15996.34</v>
      </c>
      <c r="K10965">
        <v>669</v>
      </c>
      <c r="L10965" s="5">
        <v>5707.47</v>
      </c>
      <c r="M10965" s="4">
        <v>4.09</v>
      </c>
      <c r="N10965" s="4">
        <v>14.9</v>
      </c>
      <c r="O10965" s="4">
        <v>3.56</v>
      </c>
      <c r="P10965">
        <v>23.91</v>
      </c>
      <c r="Q10965" s="4">
        <v>0.36</v>
      </c>
    </row>
    <row r="10966" spans="1:17" x14ac:dyDescent="0.3">
      <c r="A10966" s="3">
        <v>45365</v>
      </c>
      <c r="B10966" s="11" t="str">
        <f t="shared" si="171"/>
        <v>Mar 2024</v>
      </c>
      <c r="C10966" t="s">
        <v>107</v>
      </c>
      <c r="D10966" t="s">
        <v>23</v>
      </c>
      <c r="E10966" t="s">
        <v>76</v>
      </c>
      <c r="F10966" t="s">
        <v>82</v>
      </c>
      <c r="G10966" t="str">
        <f>_xlfn.XLOOKUP(F10966,Product_Categories!A:A,Product_Categories!C:C,"Missing")</f>
        <v>Mobile Ads</v>
      </c>
      <c r="H10966">
        <v>14073</v>
      </c>
      <c r="I10966">
        <v>2105</v>
      </c>
      <c r="J10966" s="5">
        <v>9287.7000000000007</v>
      </c>
      <c r="K10966">
        <v>374</v>
      </c>
      <c r="L10966" s="5">
        <v>3333.49</v>
      </c>
      <c r="M10966" s="4">
        <v>14.96</v>
      </c>
      <c r="N10966" s="4">
        <v>17.77</v>
      </c>
      <c r="O10966" s="4">
        <v>4.41</v>
      </c>
      <c r="P10966">
        <v>24.83</v>
      </c>
      <c r="Q10966" s="4">
        <v>0.36</v>
      </c>
    </row>
    <row r="10967" spans="1:17" x14ac:dyDescent="0.3">
      <c r="A10967" s="3">
        <v>45365</v>
      </c>
      <c r="B10967" s="11" t="str">
        <f t="shared" si="171"/>
        <v>Mar 2024</v>
      </c>
      <c r="C10967" t="s">
        <v>108</v>
      </c>
      <c r="D10967" t="s">
        <v>40</v>
      </c>
      <c r="E10967" t="s">
        <v>73</v>
      </c>
      <c r="F10967" t="s">
        <v>94</v>
      </c>
      <c r="G10967" t="str">
        <f>_xlfn.XLOOKUP(F10967,Product_Categories!A:A,Product_Categories!C:C,"Missing")</f>
        <v>SEO</v>
      </c>
      <c r="H10967">
        <v>30551</v>
      </c>
      <c r="I10967">
        <v>3001</v>
      </c>
      <c r="J10967" s="5">
        <v>11633.91</v>
      </c>
      <c r="K10967">
        <v>123</v>
      </c>
      <c r="L10967" s="5">
        <v>3480.87</v>
      </c>
      <c r="M10967" s="4">
        <v>9.82</v>
      </c>
      <c r="N10967" s="4">
        <v>4.0999999999999996</v>
      </c>
      <c r="O10967" s="4">
        <v>3.88</v>
      </c>
      <c r="P10967">
        <v>94.58</v>
      </c>
      <c r="Q10967" s="4">
        <v>0.3</v>
      </c>
    </row>
    <row r="10968" spans="1:17" x14ac:dyDescent="0.3">
      <c r="A10968" s="3">
        <v>45366</v>
      </c>
      <c r="B10968" s="11" t="str">
        <f t="shared" si="171"/>
        <v>Mar 2024</v>
      </c>
      <c r="C10968" t="s">
        <v>19</v>
      </c>
      <c r="D10968" t="s">
        <v>56</v>
      </c>
      <c r="E10968" t="s">
        <v>76</v>
      </c>
      <c r="F10968" t="s">
        <v>95</v>
      </c>
      <c r="G10968" t="str">
        <f>_xlfn.XLOOKUP(F10968,Product_Categories!A:A,Product_Categories!C:C,"Missing")</f>
        <v>Analytics</v>
      </c>
      <c r="H10968">
        <v>1366</v>
      </c>
      <c r="I10968">
        <v>143</v>
      </c>
      <c r="J10968" s="5">
        <v>57.23</v>
      </c>
      <c r="K10968">
        <v>29</v>
      </c>
      <c r="L10968" s="5">
        <v>3257.42</v>
      </c>
      <c r="M10968" s="4">
        <v>10.47</v>
      </c>
      <c r="N10968" s="4">
        <v>20.28</v>
      </c>
      <c r="O10968" s="4">
        <v>0.4</v>
      </c>
      <c r="P10968">
        <v>1.97</v>
      </c>
      <c r="Q10968" s="4">
        <v>56.92</v>
      </c>
    </row>
    <row r="10969" spans="1:17" x14ac:dyDescent="0.3">
      <c r="A10969" s="3">
        <v>45366</v>
      </c>
      <c r="B10969" s="11" t="str">
        <f t="shared" si="171"/>
        <v>Mar 2024</v>
      </c>
      <c r="C10969" t="s">
        <v>21</v>
      </c>
      <c r="D10969" t="s">
        <v>64</v>
      </c>
      <c r="E10969" t="s">
        <v>75</v>
      </c>
      <c r="F10969" t="s">
        <v>89</v>
      </c>
      <c r="G10969" t="str">
        <f>_xlfn.XLOOKUP(F10969,Product_Categories!A:A,Product_Categories!C:C,"Missing")</f>
        <v>Push Notifications</v>
      </c>
      <c r="H10969">
        <v>1738</v>
      </c>
      <c r="I10969">
        <v>89</v>
      </c>
      <c r="J10969" s="5">
        <v>91.15</v>
      </c>
      <c r="K10969">
        <v>19</v>
      </c>
      <c r="L10969" s="5">
        <v>2859.84</v>
      </c>
      <c r="M10969" s="4">
        <v>5.12</v>
      </c>
      <c r="N10969" s="4">
        <v>21.35</v>
      </c>
      <c r="O10969" s="4">
        <v>1.02</v>
      </c>
      <c r="P10969">
        <v>4.8</v>
      </c>
      <c r="Q10969" s="4">
        <v>31.38</v>
      </c>
    </row>
    <row r="10970" spans="1:17" x14ac:dyDescent="0.3">
      <c r="A10970" s="3">
        <v>45366</v>
      </c>
      <c r="B10970" s="11" t="str">
        <f t="shared" si="171"/>
        <v>Mar 2024</v>
      </c>
      <c r="C10970" t="s">
        <v>108</v>
      </c>
      <c r="D10970" t="s">
        <v>64</v>
      </c>
      <c r="E10970" t="s">
        <v>73</v>
      </c>
      <c r="F10970" t="s">
        <v>102</v>
      </c>
      <c r="G10970" t="str">
        <f>_xlfn.XLOOKUP(F10970,Product_Categories!A:A,Product_Categories!C:C,"Missing")</f>
        <v>Website Tools</v>
      </c>
      <c r="H10970">
        <v>149224</v>
      </c>
      <c r="I10970">
        <v>13037</v>
      </c>
      <c r="J10970" s="5">
        <v>9076.59</v>
      </c>
      <c r="K10970">
        <v>2132</v>
      </c>
      <c r="L10970" s="5">
        <v>234027.69</v>
      </c>
      <c r="M10970" s="4">
        <v>8.74</v>
      </c>
      <c r="N10970" s="4">
        <v>16.350000000000001</v>
      </c>
      <c r="O10970" s="4">
        <v>0.7</v>
      </c>
      <c r="P10970">
        <v>4.26</v>
      </c>
      <c r="Q10970" s="4">
        <v>25.78</v>
      </c>
    </row>
    <row r="10971" spans="1:17" x14ac:dyDescent="0.3">
      <c r="A10971" s="3">
        <v>45366</v>
      </c>
      <c r="B10971" s="11" t="str">
        <f t="shared" si="171"/>
        <v>Mar 2024</v>
      </c>
      <c r="C10971" t="s">
        <v>107</v>
      </c>
      <c r="D10971" t="s">
        <v>27</v>
      </c>
      <c r="E10971" t="s">
        <v>74</v>
      </c>
      <c r="F10971" t="s">
        <v>92</v>
      </c>
      <c r="G10971" t="str">
        <f>_xlfn.XLOOKUP(F10971,Product_Categories!A:A,Product_Categories!C:C,"Missing")</f>
        <v>Design</v>
      </c>
      <c r="H10971">
        <v>32350</v>
      </c>
      <c r="I10971">
        <v>3895</v>
      </c>
      <c r="J10971" s="5">
        <v>5017.2</v>
      </c>
      <c r="K10971">
        <v>786</v>
      </c>
      <c r="L10971" s="5">
        <v>125218.76</v>
      </c>
      <c r="M10971" s="4">
        <v>12.04</v>
      </c>
      <c r="N10971" s="4">
        <v>20.18</v>
      </c>
      <c r="O10971" s="4">
        <v>1.29</v>
      </c>
      <c r="P10971">
        <v>6.38</v>
      </c>
      <c r="Q10971" s="4">
        <v>24.96</v>
      </c>
    </row>
    <row r="10972" spans="1:17" x14ac:dyDescent="0.3">
      <c r="A10972" s="3">
        <v>45366</v>
      </c>
      <c r="B10972" s="11" t="str">
        <f t="shared" si="171"/>
        <v>Mar 2024</v>
      </c>
      <c r="C10972" t="s">
        <v>108</v>
      </c>
      <c r="D10972" t="s">
        <v>57</v>
      </c>
      <c r="E10972" t="s">
        <v>76</v>
      </c>
      <c r="F10972" t="s">
        <v>87</v>
      </c>
      <c r="G10972" t="str">
        <f>_xlfn.XLOOKUP(F10972,Product_Categories!A:A,Product_Categories!C:C,"Missing")</f>
        <v>AdTech</v>
      </c>
      <c r="H10972">
        <v>84331</v>
      </c>
      <c r="I10972">
        <v>9999</v>
      </c>
      <c r="J10972" s="5">
        <v>11075.5</v>
      </c>
      <c r="K10972">
        <v>1797</v>
      </c>
      <c r="L10972" s="5">
        <v>271213.56</v>
      </c>
      <c r="M10972" s="4">
        <v>11.86</v>
      </c>
      <c r="N10972" s="4">
        <v>17.97</v>
      </c>
      <c r="O10972" s="4">
        <v>1.1100000000000001</v>
      </c>
      <c r="P10972">
        <v>6.16</v>
      </c>
      <c r="Q10972" s="4">
        <v>24.49</v>
      </c>
    </row>
    <row r="10973" spans="1:17" x14ac:dyDescent="0.3">
      <c r="A10973" s="3">
        <v>45366</v>
      </c>
      <c r="B10973" s="11" t="str">
        <f t="shared" si="171"/>
        <v>Mar 2024</v>
      </c>
      <c r="C10973" t="s">
        <v>17</v>
      </c>
      <c r="D10973" t="s">
        <v>65</v>
      </c>
      <c r="E10973" t="s">
        <v>76</v>
      </c>
      <c r="F10973" t="s">
        <v>103</v>
      </c>
      <c r="G10973" t="str">
        <f>_xlfn.XLOOKUP(F10973,Product_Categories!A:A,Product_Categories!C:C,"Missing")</f>
        <v>Automation</v>
      </c>
      <c r="H10973">
        <v>137772</v>
      </c>
      <c r="I10973">
        <v>18031</v>
      </c>
      <c r="J10973" s="5">
        <v>20308.57</v>
      </c>
      <c r="K10973">
        <v>2913</v>
      </c>
      <c r="L10973" s="5">
        <v>490643.82</v>
      </c>
      <c r="M10973" s="4">
        <v>13.09</v>
      </c>
      <c r="N10973" s="4">
        <v>16.16</v>
      </c>
      <c r="O10973" s="4">
        <v>1.1299999999999999</v>
      </c>
      <c r="P10973" s="4">
        <v>6.97</v>
      </c>
      <c r="Q10973" s="4">
        <v>24.16</v>
      </c>
    </row>
    <row r="10974" spans="1:17" x14ac:dyDescent="0.3">
      <c r="A10974" s="3">
        <v>45366</v>
      </c>
      <c r="B10974" s="11" t="str">
        <f t="shared" si="171"/>
        <v>Mar 2024</v>
      </c>
      <c r="C10974" t="s">
        <v>21</v>
      </c>
      <c r="D10974" t="s">
        <v>31</v>
      </c>
      <c r="E10974" t="s">
        <v>76</v>
      </c>
      <c r="F10974" t="s">
        <v>103</v>
      </c>
      <c r="G10974" t="str">
        <f>_xlfn.XLOOKUP(F10974,Product_Categories!A:A,Product_Categories!C:C,"Missing")</f>
        <v>Automation</v>
      </c>
      <c r="H10974">
        <v>37659</v>
      </c>
      <c r="I10974">
        <v>1142</v>
      </c>
      <c r="J10974" s="5">
        <v>1196.8399999999999</v>
      </c>
      <c r="K10974">
        <v>154</v>
      </c>
      <c r="L10974" s="5">
        <v>25844.67</v>
      </c>
      <c r="M10974" s="4">
        <v>3.03</v>
      </c>
      <c r="N10974" s="4">
        <v>13.49</v>
      </c>
      <c r="O10974" s="4">
        <v>1.05</v>
      </c>
      <c r="P10974">
        <v>7.77</v>
      </c>
      <c r="Q10974" s="4">
        <v>21.59</v>
      </c>
    </row>
    <row r="10975" spans="1:17" x14ac:dyDescent="0.3">
      <c r="A10975" s="3">
        <v>45366</v>
      </c>
      <c r="B10975" s="11" t="str">
        <f t="shared" si="171"/>
        <v>Mar 2024</v>
      </c>
      <c r="C10975" t="s">
        <v>107</v>
      </c>
      <c r="D10975" t="s">
        <v>72</v>
      </c>
      <c r="E10975" t="s">
        <v>73</v>
      </c>
      <c r="F10975" t="s">
        <v>105</v>
      </c>
      <c r="G10975" t="str">
        <f>_xlfn.XLOOKUP(F10975,Product_Categories!A:A,Product_Categories!C:C,"Missing")</f>
        <v>Storage</v>
      </c>
      <c r="H10975">
        <v>143299</v>
      </c>
      <c r="I10975">
        <v>20592</v>
      </c>
      <c r="J10975" s="5">
        <v>19740.740000000002</v>
      </c>
      <c r="K10975">
        <v>4427</v>
      </c>
      <c r="L10975" s="5">
        <v>402816.42</v>
      </c>
      <c r="M10975" s="4">
        <v>14.37</v>
      </c>
      <c r="N10975" s="4">
        <v>21.5</v>
      </c>
      <c r="O10975" s="4">
        <v>0.96</v>
      </c>
      <c r="P10975">
        <v>4.46</v>
      </c>
      <c r="Q10975" s="4">
        <v>20.41</v>
      </c>
    </row>
    <row r="10976" spans="1:17" x14ac:dyDescent="0.3">
      <c r="A10976" s="3">
        <v>45366</v>
      </c>
      <c r="B10976" s="11" t="str">
        <f t="shared" si="171"/>
        <v>Mar 2024</v>
      </c>
      <c r="C10976" t="s">
        <v>107</v>
      </c>
      <c r="D10976" t="s">
        <v>48</v>
      </c>
      <c r="E10976" t="s">
        <v>75</v>
      </c>
      <c r="F10976" t="s">
        <v>94</v>
      </c>
      <c r="G10976" t="str">
        <f>_xlfn.XLOOKUP(F10976,Product_Categories!A:A,Product_Categories!C:C,"Missing")</f>
        <v>SEO</v>
      </c>
      <c r="H10976">
        <v>116416</v>
      </c>
      <c r="I10976">
        <v>11509</v>
      </c>
      <c r="J10976" s="5">
        <v>17607.48</v>
      </c>
      <c r="K10976">
        <v>2095</v>
      </c>
      <c r="L10976" s="5">
        <v>284095.18</v>
      </c>
      <c r="M10976" s="4">
        <v>9.89</v>
      </c>
      <c r="N10976" s="4">
        <v>18.2</v>
      </c>
      <c r="O10976" s="4">
        <v>1.53</v>
      </c>
      <c r="P10976">
        <v>8.4</v>
      </c>
      <c r="Q10976" s="4">
        <v>16.13</v>
      </c>
    </row>
    <row r="10977" spans="1:17" x14ac:dyDescent="0.3">
      <c r="A10977" s="3">
        <v>45366</v>
      </c>
      <c r="B10977" s="11" t="str">
        <f t="shared" si="171"/>
        <v>Mar 2024</v>
      </c>
      <c r="C10977" t="s">
        <v>108</v>
      </c>
      <c r="D10977" t="s">
        <v>30</v>
      </c>
      <c r="E10977" t="s">
        <v>73</v>
      </c>
      <c r="F10977" t="s">
        <v>96</v>
      </c>
      <c r="G10977" t="str">
        <f>_xlfn.XLOOKUP(F10977,Product_Categories!A:A,Product_Categories!C:C,"Missing")</f>
        <v>Growth Tools</v>
      </c>
      <c r="H10977">
        <v>145747</v>
      </c>
      <c r="I10977">
        <v>10219</v>
      </c>
      <c r="J10977" s="5">
        <v>12580.15</v>
      </c>
      <c r="K10977">
        <v>1450</v>
      </c>
      <c r="L10977" s="5">
        <v>167484.16</v>
      </c>
      <c r="M10977" s="4">
        <v>7.01</v>
      </c>
      <c r="N10977" s="4">
        <v>14.19</v>
      </c>
      <c r="O10977" s="4">
        <v>1.23</v>
      </c>
      <c r="P10977">
        <v>8.68</v>
      </c>
      <c r="Q10977" s="4">
        <v>13.31</v>
      </c>
    </row>
    <row r="10978" spans="1:17" x14ac:dyDescent="0.3">
      <c r="A10978" s="3">
        <v>45366</v>
      </c>
      <c r="B10978" s="11" t="str">
        <f t="shared" si="171"/>
        <v>Mar 2024</v>
      </c>
      <c r="C10978" t="s">
        <v>19</v>
      </c>
      <c r="D10978" t="s">
        <v>67</v>
      </c>
      <c r="E10978" t="s">
        <v>73</v>
      </c>
      <c r="F10978" t="s">
        <v>96</v>
      </c>
      <c r="G10978" t="str">
        <f>_xlfn.XLOOKUP(F10978,Product_Categories!A:A,Product_Categories!C:C,"Missing")</f>
        <v>Growth Tools</v>
      </c>
      <c r="H10978">
        <v>131844</v>
      </c>
      <c r="I10978">
        <v>10829</v>
      </c>
      <c r="J10978" s="5">
        <v>23376.69</v>
      </c>
      <c r="K10978">
        <v>1771</v>
      </c>
      <c r="L10978" s="5">
        <v>302906.26</v>
      </c>
      <c r="M10978" s="4">
        <v>8.2100000000000009</v>
      </c>
      <c r="N10978" s="4">
        <v>16.350000000000001</v>
      </c>
      <c r="O10978" s="4">
        <v>2.16</v>
      </c>
      <c r="P10978">
        <v>13.2</v>
      </c>
      <c r="Q10978" s="4">
        <v>12.96</v>
      </c>
    </row>
    <row r="10979" spans="1:17" x14ac:dyDescent="0.3">
      <c r="A10979" s="3">
        <v>45366</v>
      </c>
      <c r="B10979" s="11" t="str">
        <f t="shared" si="171"/>
        <v>Mar 2024</v>
      </c>
      <c r="C10979" t="s">
        <v>17</v>
      </c>
      <c r="D10979" t="s">
        <v>51</v>
      </c>
      <c r="E10979" t="s">
        <v>74</v>
      </c>
      <c r="F10979" t="s">
        <v>81</v>
      </c>
      <c r="G10979" t="str">
        <f>_xlfn.XLOOKUP(F10979,Product_Categories!A:A,Product_Categories!C:C,"Missing")</f>
        <v>Lead Management</v>
      </c>
      <c r="H10979">
        <v>128716</v>
      </c>
      <c r="I10979">
        <v>7613</v>
      </c>
      <c r="J10979" s="5">
        <v>15016.58</v>
      </c>
      <c r="K10979">
        <v>1438</v>
      </c>
      <c r="L10979" s="5">
        <v>189677.55</v>
      </c>
      <c r="M10979" s="4">
        <v>5.91</v>
      </c>
      <c r="N10979" s="4">
        <v>18.89</v>
      </c>
      <c r="O10979" s="4">
        <v>1.97</v>
      </c>
      <c r="P10979" s="4">
        <v>10.44</v>
      </c>
      <c r="Q10979" s="4">
        <v>12.63</v>
      </c>
    </row>
    <row r="10980" spans="1:17" x14ac:dyDescent="0.3">
      <c r="A10980" s="3">
        <v>45366</v>
      </c>
      <c r="B10980" s="11" t="str">
        <f t="shared" si="171"/>
        <v>Mar 2024</v>
      </c>
      <c r="C10980" t="s">
        <v>107</v>
      </c>
      <c r="D10980" t="s">
        <v>38</v>
      </c>
      <c r="E10980" t="s">
        <v>75</v>
      </c>
      <c r="F10980" t="s">
        <v>86</v>
      </c>
      <c r="G10980" t="str">
        <f>_xlfn.XLOOKUP(F10980,Product_Categories!A:A,Product_Categories!C:C,"Missing")</f>
        <v>Website Tools</v>
      </c>
      <c r="H10980">
        <v>14634</v>
      </c>
      <c r="I10980">
        <v>238</v>
      </c>
      <c r="J10980" s="5">
        <v>741.53</v>
      </c>
      <c r="K10980">
        <v>47</v>
      </c>
      <c r="L10980" s="5">
        <v>9119.2800000000007</v>
      </c>
      <c r="M10980" s="4">
        <v>1.63</v>
      </c>
      <c r="N10980" s="4">
        <v>19.75</v>
      </c>
      <c r="O10980" s="4">
        <v>3.12</v>
      </c>
      <c r="P10980">
        <v>15.78</v>
      </c>
      <c r="Q10980" s="4">
        <v>12.3</v>
      </c>
    </row>
    <row r="10981" spans="1:17" x14ac:dyDescent="0.3">
      <c r="A10981" s="3">
        <v>45366</v>
      </c>
      <c r="B10981" s="11" t="str">
        <f t="shared" si="171"/>
        <v>Mar 2024</v>
      </c>
      <c r="C10981" t="s">
        <v>19</v>
      </c>
      <c r="D10981" t="s">
        <v>26</v>
      </c>
      <c r="E10981" t="s">
        <v>74</v>
      </c>
      <c r="F10981" t="s">
        <v>87</v>
      </c>
      <c r="G10981" t="str">
        <f>_xlfn.XLOOKUP(F10981,Product_Categories!A:A,Product_Categories!C:C,"Missing")</f>
        <v>AdTech</v>
      </c>
      <c r="H10981">
        <v>142290</v>
      </c>
      <c r="I10981">
        <v>11345</v>
      </c>
      <c r="J10981" s="5">
        <v>26219.31</v>
      </c>
      <c r="K10981">
        <v>2241</v>
      </c>
      <c r="L10981" s="5">
        <v>312120.58</v>
      </c>
      <c r="M10981" s="4">
        <v>7.97</v>
      </c>
      <c r="N10981" s="4">
        <v>19.75</v>
      </c>
      <c r="O10981" s="4">
        <v>2.31</v>
      </c>
      <c r="P10981">
        <v>11.7</v>
      </c>
      <c r="Q10981" s="4">
        <v>11.9</v>
      </c>
    </row>
    <row r="10982" spans="1:17" x14ac:dyDescent="0.3">
      <c r="A10982" s="3">
        <v>45366</v>
      </c>
      <c r="B10982" s="11" t="str">
        <f t="shared" si="171"/>
        <v>Mar 2024</v>
      </c>
      <c r="C10982" t="s">
        <v>17</v>
      </c>
      <c r="D10982" t="s">
        <v>33</v>
      </c>
      <c r="E10982" t="s">
        <v>73</v>
      </c>
      <c r="F10982" t="s">
        <v>83</v>
      </c>
      <c r="G10982" t="str">
        <f>_xlfn.XLOOKUP(F10982,Product_Categories!A:A,Product_Categories!C:C,"Missing")</f>
        <v>UX</v>
      </c>
      <c r="H10982">
        <v>105197</v>
      </c>
      <c r="I10982">
        <v>9064</v>
      </c>
      <c r="J10982" s="5">
        <v>23225.040000000001</v>
      </c>
      <c r="K10982">
        <v>1510</v>
      </c>
      <c r="L10982" s="5">
        <v>269686.48</v>
      </c>
      <c r="M10982" s="4">
        <v>8.6199999999999992</v>
      </c>
      <c r="N10982" s="4">
        <v>16.66</v>
      </c>
      <c r="O10982" s="4">
        <v>2.56</v>
      </c>
      <c r="P10982" s="4">
        <v>15.38</v>
      </c>
      <c r="Q10982" s="4">
        <v>11.61</v>
      </c>
    </row>
    <row r="10983" spans="1:17" x14ac:dyDescent="0.3">
      <c r="A10983" s="3">
        <v>45366</v>
      </c>
      <c r="B10983" s="11" t="str">
        <f t="shared" si="171"/>
        <v>Mar 2024</v>
      </c>
      <c r="C10983" t="s">
        <v>108</v>
      </c>
      <c r="D10983" t="s">
        <v>55</v>
      </c>
      <c r="E10983" t="s">
        <v>75</v>
      </c>
      <c r="F10983" t="s">
        <v>82</v>
      </c>
      <c r="G10983" t="str">
        <f>_xlfn.XLOOKUP(F10983,Product_Categories!A:A,Product_Categories!C:C,"Missing")</f>
        <v>Mobile Ads</v>
      </c>
      <c r="H10983">
        <v>137359</v>
      </c>
      <c r="I10983">
        <v>798</v>
      </c>
      <c r="J10983" s="5">
        <v>578.32000000000005</v>
      </c>
      <c r="K10983">
        <v>126</v>
      </c>
      <c r="L10983" s="5">
        <v>6430.16</v>
      </c>
      <c r="M10983" s="4">
        <v>0.57999999999999996</v>
      </c>
      <c r="N10983" s="4">
        <v>15.79</v>
      </c>
      <c r="O10983" s="4">
        <v>0.72</v>
      </c>
      <c r="P10983">
        <v>4.59</v>
      </c>
      <c r="Q10983" s="4">
        <v>11.12</v>
      </c>
    </row>
    <row r="10984" spans="1:17" x14ac:dyDescent="0.3">
      <c r="A10984" s="3">
        <v>45366</v>
      </c>
      <c r="B10984" s="11" t="str">
        <f t="shared" si="171"/>
        <v>Mar 2024</v>
      </c>
      <c r="C10984" t="s">
        <v>107</v>
      </c>
      <c r="D10984" t="s">
        <v>29</v>
      </c>
      <c r="E10984" t="s">
        <v>74</v>
      </c>
      <c r="F10984" t="s">
        <v>93</v>
      </c>
      <c r="G10984" t="str">
        <f>_xlfn.XLOOKUP(F10984,Product_Categories!A:A,Product_Categories!C:C,"Missing")</f>
        <v>Social Media</v>
      </c>
      <c r="H10984">
        <v>107990</v>
      </c>
      <c r="I10984">
        <v>5806</v>
      </c>
      <c r="J10984" s="5">
        <v>8797.08</v>
      </c>
      <c r="K10984">
        <v>1113</v>
      </c>
      <c r="L10984" s="5">
        <v>91101.66</v>
      </c>
      <c r="M10984" s="4">
        <v>5.38</v>
      </c>
      <c r="N10984" s="4">
        <v>19.170000000000002</v>
      </c>
      <c r="O10984" s="4">
        <v>1.52</v>
      </c>
      <c r="P10984">
        <v>7.9</v>
      </c>
      <c r="Q10984" s="4">
        <v>10.36</v>
      </c>
    </row>
    <row r="10985" spans="1:17" x14ac:dyDescent="0.3">
      <c r="A10985" s="3">
        <v>45366</v>
      </c>
      <c r="B10985" s="11" t="str">
        <f t="shared" si="171"/>
        <v>Mar 2024</v>
      </c>
      <c r="C10985" t="s">
        <v>107</v>
      </c>
      <c r="D10985" t="s">
        <v>39</v>
      </c>
      <c r="E10985" t="s">
        <v>73</v>
      </c>
      <c r="F10985" t="s">
        <v>86</v>
      </c>
      <c r="G10985" t="str">
        <f>_xlfn.XLOOKUP(F10985,Product_Categories!A:A,Product_Categories!C:C,"Missing")</f>
        <v>Website Tools</v>
      </c>
      <c r="H10985">
        <v>147537</v>
      </c>
      <c r="I10985">
        <v>3243</v>
      </c>
      <c r="J10985" s="5">
        <v>9576</v>
      </c>
      <c r="K10985">
        <v>436</v>
      </c>
      <c r="L10985" s="5">
        <v>78579.320000000007</v>
      </c>
      <c r="M10985" s="4">
        <v>2.2000000000000002</v>
      </c>
      <c r="N10985" s="4">
        <v>13.44</v>
      </c>
      <c r="O10985" s="4">
        <v>2.95</v>
      </c>
      <c r="P10985">
        <v>21.96</v>
      </c>
      <c r="Q10985" s="4">
        <v>8.2100000000000009</v>
      </c>
    </row>
    <row r="10986" spans="1:17" x14ac:dyDescent="0.3">
      <c r="A10986" s="3">
        <v>45366</v>
      </c>
      <c r="B10986" s="11" t="str">
        <f t="shared" si="171"/>
        <v>Mar 2024</v>
      </c>
      <c r="C10986" t="s">
        <v>17</v>
      </c>
      <c r="D10986" t="s">
        <v>39</v>
      </c>
      <c r="E10986" t="s">
        <v>74</v>
      </c>
      <c r="F10986" t="s">
        <v>102</v>
      </c>
      <c r="G10986" t="str">
        <f>_xlfn.XLOOKUP(F10986,Product_Categories!A:A,Product_Categories!C:C,"Missing")</f>
        <v>Website Tools</v>
      </c>
      <c r="H10986">
        <v>59778</v>
      </c>
      <c r="I10986">
        <v>6008</v>
      </c>
      <c r="J10986" s="5">
        <v>14675.16</v>
      </c>
      <c r="K10986">
        <v>814</v>
      </c>
      <c r="L10986" s="5">
        <v>118228.9</v>
      </c>
      <c r="M10986" s="4">
        <v>10.050000000000001</v>
      </c>
      <c r="N10986" s="4">
        <v>13.55</v>
      </c>
      <c r="O10986" s="4">
        <v>2.44</v>
      </c>
      <c r="P10986" s="4">
        <v>18.03</v>
      </c>
      <c r="Q10986" s="4">
        <v>8.06</v>
      </c>
    </row>
    <row r="10987" spans="1:17" x14ac:dyDescent="0.3">
      <c r="A10987" s="3">
        <v>45366</v>
      </c>
      <c r="B10987" s="11" t="str">
        <f t="shared" si="171"/>
        <v>Mar 2024</v>
      </c>
      <c r="C10987" t="s">
        <v>17</v>
      </c>
      <c r="D10987" t="s">
        <v>57</v>
      </c>
      <c r="E10987" t="s">
        <v>75</v>
      </c>
      <c r="F10987" t="s">
        <v>101</v>
      </c>
      <c r="G10987" t="str">
        <f>_xlfn.XLOOKUP(F10987,Product_Categories!A:A,Product_Categories!C:C,"Missing")</f>
        <v>Conversion</v>
      </c>
      <c r="H10987">
        <v>83414</v>
      </c>
      <c r="I10987">
        <v>1697</v>
      </c>
      <c r="J10987" s="5">
        <v>3148.07</v>
      </c>
      <c r="K10987">
        <v>184</v>
      </c>
      <c r="L10987" s="5">
        <v>25168.53</v>
      </c>
      <c r="M10987" s="4">
        <v>2.0299999999999998</v>
      </c>
      <c r="N10987" s="4">
        <v>10.84</v>
      </c>
      <c r="O10987" s="4">
        <v>1.86</v>
      </c>
      <c r="P10987" s="4">
        <v>17.11</v>
      </c>
      <c r="Q10987" s="4">
        <v>7.99</v>
      </c>
    </row>
    <row r="10988" spans="1:17" x14ac:dyDescent="0.3">
      <c r="A10988" s="3">
        <v>45366</v>
      </c>
      <c r="B10988" s="11" t="str">
        <f t="shared" si="171"/>
        <v>Mar 2024</v>
      </c>
      <c r="C10988" t="s">
        <v>18</v>
      </c>
      <c r="D10988" t="s">
        <v>40</v>
      </c>
      <c r="E10988" t="s">
        <v>76</v>
      </c>
      <c r="F10988" t="s">
        <v>93</v>
      </c>
      <c r="G10988" t="str">
        <f>_xlfn.XLOOKUP(F10988,Product_Categories!A:A,Product_Categories!C:C,"Missing")</f>
        <v>Social Media</v>
      </c>
      <c r="H10988">
        <v>104630</v>
      </c>
      <c r="I10988">
        <v>3465</v>
      </c>
      <c r="J10988" s="5">
        <v>3682.8</v>
      </c>
      <c r="K10988">
        <v>262</v>
      </c>
      <c r="L10988" s="5">
        <v>27649.3</v>
      </c>
      <c r="M10988" s="4">
        <v>3.31</v>
      </c>
      <c r="N10988" s="4">
        <v>7.56</v>
      </c>
      <c r="O10988" s="4">
        <v>1.06</v>
      </c>
      <c r="P10988" s="4">
        <v>14.06</v>
      </c>
      <c r="Q10988" s="4">
        <v>7.51</v>
      </c>
    </row>
    <row r="10989" spans="1:17" x14ac:dyDescent="0.3">
      <c r="A10989" s="3">
        <v>45366</v>
      </c>
      <c r="B10989" s="11" t="str">
        <f t="shared" si="171"/>
        <v>Mar 2024</v>
      </c>
      <c r="C10989" t="s">
        <v>18</v>
      </c>
      <c r="D10989" t="s">
        <v>68</v>
      </c>
      <c r="E10989" t="s">
        <v>74</v>
      </c>
      <c r="F10989" t="s">
        <v>105</v>
      </c>
      <c r="G10989" t="str">
        <f>_xlfn.XLOOKUP(F10989,Product_Categories!A:A,Product_Categories!C:C,"Missing")</f>
        <v>Storage</v>
      </c>
      <c r="H10989">
        <v>146791</v>
      </c>
      <c r="I10989">
        <v>21370</v>
      </c>
      <c r="J10989" s="5">
        <v>23761.759999999998</v>
      </c>
      <c r="K10989">
        <v>1546</v>
      </c>
      <c r="L10989" s="5">
        <v>166191.99</v>
      </c>
      <c r="M10989" s="4">
        <v>14.56</v>
      </c>
      <c r="N10989" s="4">
        <v>7.23</v>
      </c>
      <c r="O10989" s="4">
        <v>1.1100000000000001</v>
      </c>
      <c r="P10989" s="4">
        <v>15.37</v>
      </c>
      <c r="Q10989" s="4">
        <v>6.99</v>
      </c>
    </row>
    <row r="10990" spans="1:17" x14ac:dyDescent="0.3">
      <c r="A10990" s="3">
        <v>45366</v>
      </c>
      <c r="B10990" s="11" t="str">
        <f t="shared" si="171"/>
        <v>Mar 2024</v>
      </c>
      <c r="C10990" t="s">
        <v>21</v>
      </c>
      <c r="D10990" t="s">
        <v>61</v>
      </c>
      <c r="E10990" t="s">
        <v>74</v>
      </c>
      <c r="F10990" t="s">
        <v>91</v>
      </c>
      <c r="G10990" t="str">
        <f>_xlfn.XLOOKUP(F10990,Product_Categories!A:A,Product_Categories!C:C,"Missing")</f>
        <v>Affiliate</v>
      </c>
      <c r="H10990">
        <v>32239</v>
      </c>
      <c r="I10990">
        <v>1672</v>
      </c>
      <c r="J10990" s="5">
        <v>921.84</v>
      </c>
      <c r="K10990">
        <v>123</v>
      </c>
      <c r="L10990" s="5">
        <v>6323.75</v>
      </c>
      <c r="M10990" s="4">
        <v>5.19</v>
      </c>
      <c r="N10990" s="4">
        <v>7.36</v>
      </c>
      <c r="O10990" s="4">
        <v>0.55000000000000004</v>
      </c>
      <c r="P10990">
        <v>7.49</v>
      </c>
      <c r="Q10990" s="4">
        <v>6.86</v>
      </c>
    </row>
    <row r="10991" spans="1:17" x14ac:dyDescent="0.3">
      <c r="A10991" s="3">
        <v>45366</v>
      </c>
      <c r="B10991" s="11" t="str">
        <f t="shared" si="171"/>
        <v>Mar 2024</v>
      </c>
      <c r="C10991" t="s">
        <v>19</v>
      </c>
      <c r="D10991" t="s">
        <v>49</v>
      </c>
      <c r="E10991" t="s">
        <v>76</v>
      </c>
      <c r="F10991" t="s">
        <v>105</v>
      </c>
      <c r="G10991" t="str">
        <f>_xlfn.XLOOKUP(F10991,Product_Categories!A:A,Product_Categories!C:C,"Missing")</f>
        <v>Storage</v>
      </c>
      <c r="H10991">
        <v>136118</v>
      </c>
      <c r="I10991">
        <v>9612</v>
      </c>
      <c r="J10991" s="5">
        <v>5292.97</v>
      </c>
      <c r="K10991">
        <v>763</v>
      </c>
      <c r="L10991" s="5">
        <v>35524.480000000003</v>
      </c>
      <c r="M10991" s="4">
        <v>7.06</v>
      </c>
      <c r="N10991" s="4">
        <v>7.94</v>
      </c>
      <c r="O10991" s="4">
        <v>0.55000000000000004</v>
      </c>
      <c r="P10991">
        <v>6.94</v>
      </c>
      <c r="Q10991" s="4">
        <v>6.71</v>
      </c>
    </row>
    <row r="10992" spans="1:17" x14ac:dyDescent="0.3">
      <c r="A10992" s="3">
        <v>45366</v>
      </c>
      <c r="B10992" s="11" t="str">
        <f t="shared" si="171"/>
        <v>Mar 2024</v>
      </c>
      <c r="C10992" t="s">
        <v>107</v>
      </c>
      <c r="D10992" t="s">
        <v>40</v>
      </c>
      <c r="E10992" t="s">
        <v>75</v>
      </c>
      <c r="F10992" t="s">
        <v>88</v>
      </c>
      <c r="G10992" t="str">
        <f>_xlfn.XLOOKUP(F10992,Product_Categories!A:A,Product_Categories!C:C,"Missing")</f>
        <v>CRM</v>
      </c>
      <c r="H10992">
        <v>6188</v>
      </c>
      <c r="I10992">
        <v>50</v>
      </c>
      <c r="J10992" s="5">
        <v>161.04</v>
      </c>
      <c r="K10992">
        <v>6</v>
      </c>
      <c r="L10992" s="5">
        <v>1054.95</v>
      </c>
      <c r="M10992" s="4">
        <v>0.81</v>
      </c>
      <c r="N10992" s="4">
        <v>12</v>
      </c>
      <c r="O10992" s="4">
        <v>3.22</v>
      </c>
      <c r="P10992">
        <v>26.84</v>
      </c>
      <c r="Q10992" s="4">
        <v>6.55</v>
      </c>
    </row>
    <row r="10993" spans="1:17" x14ac:dyDescent="0.3">
      <c r="A10993" s="3">
        <v>45366</v>
      </c>
      <c r="B10993" s="11" t="str">
        <f t="shared" si="171"/>
        <v>Mar 2024</v>
      </c>
      <c r="C10993" t="s">
        <v>19</v>
      </c>
      <c r="D10993" t="s">
        <v>52</v>
      </c>
      <c r="E10993" t="s">
        <v>76</v>
      </c>
      <c r="F10993" t="s">
        <v>103</v>
      </c>
      <c r="G10993" t="str">
        <f>_xlfn.XLOOKUP(F10993,Product_Categories!A:A,Product_Categories!C:C,"Missing")</f>
        <v>Automation</v>
      </c>
      <c r="H10993">
        <v>91505</v>
      </c>
      <c r="I10993">
        <v>7903</v>
      </c>
      <c r="J10993" s="5">
        <v>22476.16</v>
      </c>
      <c r="K10993">
        <v>852</v>
      </c>
      <c r="L10993" s="5">
        <v>143565.51</v>
      </c>
      <c r="M10993" s="4">
        <v>8.64</v>
      </c>
      <c r="N10993" s="4">
        <v>10.78</v>
      </c>
      <c r="O10993" s="4">
        <v>2.84</v>
      </c>
      <c r="P10993">
        <v>26.38</v>
      </c>
      <c r="Q10993" s="4">
        <v>6.39</v>
      </c>
    </row>
    <row r="10994" spans="1:17" x14ac:dyDescent="0.3">
      <c r="A10994" s="3">
        <v>45366</v>
      </c>
      <c r="B10994" s="11" t="str">
        <f t="shared" si="171"/>
        <v>Mar 2024</v>
      </c>
      <c r="C10994" t="s">
        <v>17</v>
      </c>
      <c r="D10994" t="s">
        <v>31</v>
      </c>
      <c r="E10994" t="s">
        <v>75</v>
      </c>
      <c r="F10994" t="s">
        <v>106</v>
      </c>
      <c r="G10994" t="str">
        <f>_xlfn.XLOOKUP(F10994,Product_Categories!A:A,Product_Categories!C:C,"Missing")</f>
        <v>Reporting</v>
      </c>
      <c r="H10994">
        <v>18987</v>
      </c>
      <c r="I10994">
        <v>723</v>
      </c>
      <c r="J10994" s="5">
        <v>3242.63</v>
      </c>
      <c r="K10994">
        <v>155</v>
      </c>
      <c r="L10994" s="5">
        <v>20431.09</v>
      </c>
      <c r="M10994" s="4">
        <v>3.81</v>
      </c>
      <c r="N10994" s="4">
        <v>21.44</v>
      </c>
      <c r="O10994" s="4">
        <v>4.4800000000000004</v>
      </c>
      <c r="P10994" s="4">
        <v>20.92</v>
      </c>
      <c r="Q10994" s="4">
        <v>6.3</v>
      </c>
    </row>
    <row r="10995" spans="1:17" x14ac:dyDescent="0.3">
      <c r="A10995" s="3">
        <v>45366</v>
      </c>
      <c r="B10995" s="11" t="str">
        <f t="shared" si="171"/>
        <v>Mar 2024</v>
      </c>
      <c r="C10995" t="s">
        <v>108</v>
      </c>
      <c r="D10995" t="s">
        <v>67</v>
      </c>
      <c r="E10995" t="s">
        <v>73</v>
      </c>
      <c r="F10995" t="s">
        <v>89</v>
      </c>
      <c r="G10995" t="str">
        <f>_xlfn.XLOOKUP(F10995,Product_Categories!A:A,Product_Categories!C:C,"Missing")</f>
        <v>Push Notifications</v>
      </c>
      <c r="H10995">
        <v>111578</v>
      </c>
      <c r="I10995">
        <v>5470</v>
      </c>
      <c r="J10995" s="5">
        <v>19837.32</v>
      </c>
      <c r="K10995">
        <v>924</v>
      </c>
      <c r="L10995" s="5">
        <v>121035.9</v>
      </c>
      <c r="M10995" s="4">
        <v>4.9000000000000004</v>
      </c>
      <c r="N10995" s="4">
        <v>16.89</v>
      </c>
      <c r="O10995" s="4">
        <v>3.63</v>
      </c>
      <c r="P10995">
        <v>21.47</v>
      </c>
      <c r="Q10995" s="4">
        <v>6.1</v>
      </c>
    </row>
    <row r="10996" spans="1:17" x14ac:dyDescent="0.3">
      <c r="A10996" s="3">
        <v>45366</v>
      </c>
      <c r="B10996" s="11" t="str">
        <f t="shared" si="171"/>
        <v>Mar 2024</v>
      </c>
      <c r="C10996" t="s">
        <v>18</v>
      </c>
      <c r="D10996" t="s">
        <v>39</v>
      </c>
      <c r="E10996" t="s">
        <v>74</v>
      </c>
      <c r="F10996" t="s">
        <v>91</v>
      </c>
      <c r="G10996" t="str">
        <f>_xlfn.XLOOKUP(F10996,Product_Categories!A:A,Product_Categories!C:C,"Missing")</f>
        <v>Affiliate</v>
      </c>
      <c r="H10996">
        <v>35779</v>
      </c>
      <c r="I10996">
        <v>1932</v>
      </c>
      <c r="J10996" s="5">
        <v>4494.54</v>
      </c>
      <c r="K10996">
        <v>179</v>
      </c>
      <c r="L10996" s="5">
        <v>27246.19</v>
      </c>
      <c r="M10996" s="4">
        <v>5.4</v>
      </c>
      <c r="N10996" s="4">
        <v>9.27</v>
      </c>
      <c r="O10996" s="4">
        <v>2.33</v>
      </c>
      <c r="P10996" s="4">
        <v>25.11</v>
      </c>
      <c r="Q10996" s="4">
        <v>6.06</v>
      </c>
    </row>
    <row r="10997" spans="1:17" x14ac:dyDescent="0.3">
      <c r="A10997" s="3">
        <v>45366</v>
      </c>
      <c r="B10997" s="11" t="str">
        <f t="shared" si="171"/>
        <v>Mar 2024</v>
      </c>
      <c r="C10997" t="s">
        <v>19</v>
      </c>
      <c r="D10997" t="s">
        <v>34</v>
      </c>
      <c r="E10997" t="s">
        <v>75</v>
      </c>
      <c r="F10997" t="s">
        <v>102</v>
      </c>
      <c r="G10997" t="str">
        <f>_xlfn.XLOOKUP(F10997,Product_Categories!A:A,Product_Categories!C:C,"Missing")</f>
        <v>Website Tools</v>
      </c>
      <c r="H10997">
        <v>136362</v>
      </c>
      <c r="I10997">
        <v>7496</v>
      </c>
      <c r="J10997" s="5">
        <v>13752.96</v>
      </c>
      <c r="K10997">
        <v>998</v>
      </c>
      <c r="L10997" s="5">
        <v>79623.3</v>
      </c>
      <c r="M10997" s="4">
        <v>5.5</v>
      </c>
      <c r="N10997" s="4">
        <v>13.31</v>
      </c>
      <c r="O10997" s="4">
        <v>1.83</v>
      </c>
      <c r="P10997">
        <v>13.78</v>
      </c>
      <c r="Q10997" s="4">
        <v>5.79</v>
      </c>
    </row>
    <row r="10998" spans="1:17" x14ac:dyDescent="0.3">
      <c r="A10998" s="3">
        <v>45366</v>
      </c>
      <c r="B10998" s="11" t="str">
        <f t="shared" si="171"/>
        <v>Mar 2024</v>
      </c>
      <c r="C10998" t="s">
        <v>108</v>
      </c>
      <c r="D10998" t="s">
        <v>33</v>
      </c>
      <c r="E10998" t="s">
        <v>74</v>
      </c>
      <c r="F10998" t="s">
        <v>99</v>
      </c>
      <c r="G10998" t="str">
        <f>_xlfn.XLOOKUP(F10998,Product_Categories!A:A,Product_Categories!C:C,"Missing")</f>
        <v>Planning</v>
      </c>
      <c r="H10998">
        <v>7007</v>
      </c>
      <c r="I10998">
        <v>294</v>
      </c>
      <c r="J10998" s="5">
        <v>1062.78</v>
      </c>
      <c r="K10998">
        <v>53</v>
      </c>
      <c r="L10998" s="5">
        <v>5979.44</v>
      </c>
      <c r="M10998" s="4">
        <v>4.2</v>
      </c>
      <c r="N10998" s="4">
        <v>18.03</v>
      </c>
      <c r="O10998" s="4">
        <v>3.61</v>
      </c>
      <c r="P10998">
        <v>20.05</v>
      </c>
      <c r="Q10998" s="4">
        <v>5.63</v>
      </c>
    </row>
    <row r="10999" spans="1:17" x14ac:dyDescent="0.3">
      <c r="A10999" s="3">
        <v>45366</v>
      </c>
      <c r="B10999" s="11" t="str">
        <f t="shared" si="171"/>
        <v>Mar 2024</v>
      </c>
      <c r="C10999" t="s">
        <v>107</v>
      </c>
      <c r="D10999" t="s">
        <v>32</v>
      </c>
      <c r="E10999" t="s">
        <v>76</v>
      </c>
      <c r="F10999" t="s">
        <v>89</v>
      </c>
      <c r="G10999" t="str">
        <f>_xlfn.XLOOKUP(F10999,Product_Categories!A:A,Product_Categories!C:C,"Missing")</f>
        <v>Push Notifications</v>
      </c>
      <c r="H10999">
        <v>40899</v>
      </c>
      <c r="I10999">
        <v>856</v>
      </c>
      <c r="J10999" s="5">
        <v>579.54999999999995</v>
      </c>
      <c r="K10999">
        <v>32</v>
      </c>
      <c r="L10999" s="5">
        <v>2826.18</v>
      </c>
      <c r="M10999" s="4">
        <v>2.09</v>
      </c>
      <c r="N10999" s="4">
        <v>3.74</v>
      </c>
      <c r="O10999" s="4">
        <v>0.68</v>
      </c>
      <c r="P10999">
        <v>18.11</v>
      </c>
      <c r="Q10999" s="4">
        <v>4.88</v>
      </c>
    </row>
    <row r="11000" spans="1:17" x14ac:dyDescent="0.3">
      <c r="A11000" s="3">
        <v>45366</v>
      </c>
      <c r="B11000" s="11" t="str">
        <f t="shared" si="171"/>
        <v>Mar 2024</v>
      </c>
      <c r="C11000" t="s">
        <v>17</v>
      </c>
      <c r="D11000" t="s">
        <v>30</v>
      </c>
      <c r="E11000" t="s">
        <v>74</v>
      </c>
      <c r="F11000" t="s">
        <v>89</v>
      </c>
      <c r="G11000" t="str">
        <f>_xlfn.XLOOKUP(F11000,Product_Categories!A:A,Product_Categories!C:C,"Missing")</f>
        <v>Push Notifications</v>
      </c>
      <c r="H11000">
        <v>113883</v>
      </c>
      <c r="I11000">
        <v>2336</v>
      </c>
      <c r="J11000" s="5">
        <v>8411.6299999999992</v>
      </c>
      <c r="K11000">
        <v>474</v>
      </c>
      <c r="L11000" s="5">
        <v>37755.29</v>
      </c>
      <c r="M11000" s="4">
        <v>2.0499999999999998</v>
      </c>
      <c r="N11000" s="4">
        <v>20.29</v>
      </c>
      <c r="O11000" s="4">
        <v>3.6</v>
      </c>
      <c r="P11000" s="4">
        <v>17.75</v>
      </c>
      <c r="Q11000" s="4">
        <v>4.49</v>
      </c>
    </row>
    <row r="11001" spans="1:17" x14ac:dyDescent="0.3">
      <c r="A11001" s="3">
        <v>45366</v>
      </c>
      <c r="B11001" s="11" t="str">
        <f t="shared" si="171"/>
        <v>Mar 2024</v>
      </c>
      <c r="C11001" t="s">
        <v>107</v>
      </c>
      <c r="D11001" t="s">
        <v>60</v>
      </c>
      <c r="E11001" t="s">
        <v>75</v>
      </c>
      <c r="F11001" t="s">
        <v>99</v>
      </c>
      <c r="G11001" t="str">
        <f>_xlfn.XLOOKUP(F11001,Product_Categories!A:A,Product_Categories!C:C,"Missing")</f>
        <v>Planning</v>
      </c>
      <c r="H11001">
        <v>23138</v>
      </c>
      <c r="I11001">
        <v>1261</v>
      </c>
      <c r="J11001" s="5">
        <v>4896.2299999999996</v>
      </c>
      <c r="K11001">
        <v>275</v>
      </c>
      <c r="L11001" s="5">
        <v>20072.29</v>
      </c>
      <c r="M11001" s="4">
        <v>5.45</v>
      </c>
      <c r="N11001" s="4">
        <v>21.81</v>
      </c>
      <c r="O11001" s="4">
        <v>3.88</v>
      </c>
      <c r="P11001">
        <v>17.8</v>
      </c>
      <c r="Q11001" s="4">
        <v>4.0999999999999996</v>
      </c>
    </row>
    <row r="11002" spans="1:17" x14ac:dyDescent="0.3">
      <c r="A11002" s="3">
        <v>45366</v>
      </c>
      <c r="B11002" s="11" t="str">
        <f t="shared" si="171"/>
        <v>Mar 2024</v>
      </c>
      <c r="C11002" t="s">
        <v>17</v>
      </c>
      <c r="D11002" t="s">
        <v>69</v>
      </c>
      <c r="E11002" t="s">
        <v>76</v>
      </c>
      <c r="F11002" t="s">
        <v>85</v>
      </c>
      <c r="G11002" t="str">
        <f>_xlfn.XLOOKUP(F11002,Product_Categories!A:A,Product_Categories!C:C,"Missing")</f>
        <v>Budgeting</v>
      </c>
      <c r="H11002">
        <v>80217</v>
      </c>
      <c r="I11002">
        <v>5565</v>
      </c>
      <c r="J11002" s="5">
        <v>16514.48</v>
      </c>
      <c r="K11002">
        <v>683</v>
      </c>
      <c r="L11002" s="5">
        <v>56925.91</v>
      </c>
      <c r="M11002" s="4">
        <v>6.94</v>
      </c>
      <c r="N11002" s="4">
        <v>12.27</v>
      </c>
      <c r="O11002" s="4">
        <v>2.97</v>
      </c>
      <c r="P11002" s="4">
        <v>24.18</v>
      </c>
      <c r="Q11002" s="4">
        <v>3.45</v>
      </c>
    </row>
    <row r="11003" spans="1:17" x14ac:dyDescent="0.3">
      <c r="A11003" s="3">
        <v>45366</v>
      </c>
      <c r="B11003" s="11" t="str">
        <f t="shared" si="171"/>
        <v>Mar 2024</v>
      </c>
      <c r="C11003" t="s">
        <v>21</v>
      </c>
      <c r="D11003" t="s">
        <v>64</v>
      </c>
      <c r="E11003" t="s">
        <v>74</v>
      </c>
      <c r="F11003" t="s">
        <v>89</v>
      </c>
      <c r="G11003" t="str">
        <f>_xlfn.XLOOKUP(F11003,Product_Categories!A:A,Product_Categories!C:C,"Missing")</f>
        <v>Push Notifications</v>
      </c>
      <c r="H11003">
        <v>98658</v>
      </c>
      <c r="I11003">
        <v>11617</v>
      </c>
      <c r="J11003" s="5">
        <v>38707.9</v>
      </c>
      <c r="K11003">
        <v>1540</v>
      </c>
      <c r="L11003" s="5">
        <v>122830.07</v>
      </c>
      <c r="M11003" s="4">
        <v>11.78</v>
      </c>
      <c r="N11003" s="4">
        <v>13.26</v>
      </c>
      <c r="O11003" s="4">
        <v>3.33</v>
      </c>
      <c r="P11003">
        <v>25.14</v>
      </c>
      <c r="Q11003" s="4">
        <v>3.17</v>
      </c>
    </row>
    <row r="11004" spans="1:17" x14ac:dyDescent="0.3">
      <c r="A11004" s="3">
        <v>45366</v>
      </c>
      <c r="B11004" s="11" t="str">
        <f t="shared" si="171"/>
        <v>Mar 2024</v>
      </c>
      <c r="C11004" t="s">
        <v>18</v>
      </c>
      <c r="D11004" t="s">
        <v>49</v>
      </c>
      <c r="E11004" t="s">
        <v>76</v>
      </c>
      <c r="F11004" t="s">
        <v>91</v>
      </c>
      <c r="G11004" t="str">
        <f>_xlfn.XLOOKUP(F11004,Product_Categories!A:A,Product_Categories!C:C,"Missing")</f>
        <v>Affiliate</v>
      </c>
      <c r="H11004">
        <v>123883</v>
      </c>
      <c r="I11004">
        <v>18431</v>
      </c>
      <c r="J11004" s="5">
        <v>81671.179999999993</v>
      </c>
      <c r="K11004">
        <v>2776</v>
      </c>
      <c r="L11004" s="5">
        <v>253614.66</v>
      </c>
      <c r="M11004" s="4">
        <v>14.88</v>
      </c>
      <c r="N11004" s="4">
        <v>15.06</v>
      </c>
      <c r="O11004" s="4">
        <v>4.43</v>
      </c>
      <c r="P11004" s="4">
        <v>29.42</v>
      </c>
      <c r="Q11004" s="4">
        <v>3.11</v>
      </c>
    </row>
    <row r="11005" spans="1:17" x14ac:dyDescent="0.3">
      <c r="A11005" s="3">
        <v>45366</v>
      </c>
      <c r="B11005" s="11" t="str">
        <f t="shared" si="171"/>
        <v>Mar 2024</v>
      </c>
      <c r="C11005" t="s">
        <v>19</v>
      </c>
      <c r="D11005" t="s">
        <v>50</v>
      </c>
      <c r="E11005" t="s">
        <v>74</v>
      </c>
      <c r="F11005" t="s">
        <v>79</v>
      </c>
      <c r="G11005" t="str">
        <f>_xlfn.XLOOKUP(F11005,Product_Categories!A:A,Product_Categories!C:C,"Missing")</f>
        <v>Email Marketing</v>
      </c>
      <c r="H11005">
        <v>39051</v>
      </c>
      <c r="I11005">
        <v>4428</v>
      </c>
      <c r="J11005" s="5">
        <v>17204.939999999999</v>
      </c>
      <c r="K11005">
        <v>430</v>
      </c>
      <c r="L11005" s="5">
        <v>48633.42</v>
      </c>
      <c r="M11005" s="4">
        <v>11.34</v>
      </c>
      <c r="N11005" s="4">
        <v>9.7100000000000009</v>
      </c>
      <c r="O11005" s="4">
        <v>3.89</v>
      </c>
      <c r="P11005">
        <v>40.01</v>
      </c>
      <c r="Q11005" s="4">
        <v>2.83</v>
      </c>
    </row>
    <row r="11006" spans="1:17" x14ac:dyDescent="0.3">
      <c r="A11006" s="3">
        <v>45366</v>
      </c>
      <c r="B11006" s="11" t="str">
        <f t="shared" si="171"/>
        <v>Mar 2024</v>
      </c>
      <c r="C11006" t="s">
        <v>108</v>
      </c>
      <c r="D11006" t="s">
        <v>49</v>
      </c>
      <c r="E11006" t="s">
        <v>76</v>
      </c>
      <c r="F11006" t="s">
        <v>104</v>
      </c>
      <c r="G11006" t="str">
        <f>_xlfn.XLOOKUP(F11006,Product_Categories!A:A,Product_Categories!C:C,"Missing")</f>
        <v>Surveys</v>
      </c>
      <c r="H11006">
        <v>125558</v>
      </c>
      <c r="I11006">
        <v>7901</v>
      </c>
      <c r="J11006" s="5">
        <v>27502.36</v>
      </c>
      <c r="K11006">
        <v>925</v>
      </c>
      <c r="L11006" s="5">
        <v>77725.399999999994</v>
      </c>
      <c r="M11006" s="4">
        <v>6.29</v>
      </c>
      <c r="N11006" s="4">
        <v>11.71</v>
      </c>
      <c r="O11006" s="4">
        <v>3.48</v>
      </c>
      <c r="P11006">
        <v>29.73</v>
      </c>
      <c r="Q11006" s="4">
        <v>2.83</v>
      </c>
    </row>
    <row r="11007" spans="1:17" x14ac:dyDescent="0.3">
      <c r="A11007" s="3">
        <v>45366</v>
      </c>
      <c r="B11007" s="11" t="str">
        <f t="shared" si="171"/>
        <v>Mar 2024</v>
      </c>
      <c r="C11007" t="s">
        <v>17</v>
      </c>
      <c r="D11007" t="s">
        <v>24</v>
      </c>
      <c r="E11007" t="s">
        <v>74</v>
      </c>
      <c r="F11007" t="s">
        <v>85</v>
      </c>
      <c r="G11007" t="str">
        <f>_xlfn.XLOOKUP(F11007,Product_Categories!A:A,Product_Categories!C:C,"Missing")</f>
        <v>Budgeting</v>
      </c>
      <c r="H11007">
        <v>53124</v>
      </c>
      <c r="I11007">
        <v>1205</v>
      </c>
      <c r="J11007" s="5">
        <v>2928.42</v>
      </c>
      <c r="K11007">
        <v>44</v>
      </c>
      <c r="L11007" s="5">
        <v>8021.97</v>
      </c>
      <c r="M11007" s="4">
        <v>2.27</v>
      </c>
      <c r="N11007" s="4">
        <v>3.65</v>
      </c>
      <c r="O11007" s="4">
        <v>2.4300000000000002</v>
      </c>
      <c r="P11007" s="4">
        <v>66.56</v>
      </c>
      <c r="Q11007" s="4">
        <v>2.74</v>
      </c>
    </row>
    <row r="11008" spans="1:17" x14ac:dyDescent="0.3">
      <c r="A11008" s="3">
        <v>45366</v>
      </c>
      <c r="B11008" s="11" t="str">
        <f t="shared" si="171"/>
        <v>Mar 2024</v>
      </c>
      <c r="C11008" t="s">
        <v>107</v>
      </c>
      <c r="D11008" t="s">
        <v>72</v>
      </c>
      <c r="E11008" t="s">
        <v>75</v>
      </c>
      <c r="F11008" t="s">
        <v>94</v>
      </c>
      <c r="G11008" t="str">
        <f>_xlfn.XLOOKUP(F11008,Product_Categories!A:A,Product_Categories!C:C,"Missing")</f>
        <v>SEO</v>
      </c>
      <c r="H11008">
        <v>8729</v>
      </c>
      <c r="I11008">
        <v>1082</v>
      </c>
      <c r="J11008" s="5">
        <v>1517.92</v>
      </c>
      <c r="K11008">
        <v>168</v>
      </c>
      <c r="L11008" s="5">
        <v>3952.3</v>
      </c>
      <c r="M11008" s="4">
        <v>12.4</v>
      </c>
      <c r="N11008" s="4">
        <v>15.53</v>
      </c>
      <c r="O11008" s="4">
        <v>1.4</v>
      </c>
      <c r="P11008">
        <v>9.0399999999999991</v>
      </c>
      <c r="Q11008" s="4">
        <v>2.6</v>
      </c>
    </row>
    <row r="11009" spans="1:17" x14ac:dyDescent="0.3">
      <c r="A11009" s="3">
        <v>45366</v>
      </c>
      <c r="B11009" s="11" t="str">
        <f t="shared" si="171"/>
        <v>Mar 2024</v>
      </c>
      <c r="C11009" t="s">
        <v>108</v>
      </c>
      <c r="D11009" t="s">
        <v>33</v>
      </c>
      <c r="E11009" t="s">
        <v>75</v>
      </c>
      <c r="F11009" t="s">
        <v>105</v>
      </c>
      <c r="G11009" t="str">
        <f>_xlfn.XLOOKUP(F11009,Product_Categories!A:A,Product_Categories!C:C,"Missing")</f>
        <v>Storage</v>
      </c>
      <c r="H11009">
        <v>115779</v>
      </c>
      <c r="I11009">
        <v>10665</v>
      </c>
      <c r="J11009" s="5">
        <v>22994.37</v>
      </c>
      <c r="K11009">
        <v>941</v>
      </c>
      <c r="L11009" s="5">
        <v>50585.66</v>
      </c>
      <c r="M11009" s="4">
        <v>9.2100000000000009</v>
      </c>
      <c r="N11009" s="4">
        <v>8.82</v>
      </c>
      <c r="O11009" s="4">
        <v>2.16</v>
      </c>
      <c r="P11009">
        <v>24.44</v>
      </c>
      <c r="Q11009" s="4">
        <v>2.2000000000000002</v>
      </c>
    </row>
    <row r="11010" spans="1:17" x14ac:dyDescent="0.3">
      <c r="A11010" s="3">
        <v>45366</v>
      </c>
      <c r="B11010" s="11" t="str">
        <f t="shared" ref="B11010:B11073" si="172">TEXT(A11010, "mmm yyyy")</f>
        <v>Mar 2024</v>
      </c>
      <c r="C11010" t="s">
        <v>17</v>
      </c>
      <c r="D11010" t="s">
        <v>64</v>
      </c>
      <c r="E11010" t="s">
        <v>75</v>
      </c>
      <c r="F11010" t="s">
        <v>105</v>
      </c>
      <c r="G11010" t="str">
        <f>_xlfn.XLOOKUP(F11010,Product_Categories!A:A,Product_Categories!C:C,"Missing")</f>
        <v>Storage</v>
      </c>
      <c r="H11010">
        <v>70377</v>
      </c>
      <c r="I11010">
        <v>5235</v>
      </c>
      <c r="J11010" s="5">
        <v>22030.58</v>
      </c>
      <c r="K11010">
        <v>487</v>
      </c>
      <c r="L11010" s="5">
        <v>46625.72</v>
      </c>
      <c r="M11010" s="4">
        <v>7.44</v>
      </c>
      <c r="N11010" s="4">
        <v>9.3000000000000007</v>
      </c>
      <c r="O11010" s="4">
        <v>4.21</v>
      </c>
      <c r="P11010" s="4">
        <v>45.24</v>
      </c>
      <c r="Q11010" s="4">
        <v>2.12</v>
      </c>
    </row>
    <row r="11011" spans="1:17" x14ac:dyDescent="0.3">
      <c r="A11011" s="3">
        <v>45366</v>
      </c>
      <c r="B11011" s="11" t="str">
        <f t="shared" si="172"/>
        <v>Mar 2024</v>
      </c>
      <c r="C11011" t="s">
        <v>19</v>
      </c>
      <c r="D11011" t="s">
        <v>52</v>
      </c>
      <c r="E11011" t="s">
        <v>73</v>
      </c>
      <c r="F11011" t="s">
        <v>92</v>
      </c>
      <c r="G11011" t="str">
        <f>_xlfn.XLOOKUP(F11011,Product_Categories!A:A,Product_Categories!C:C,"Missing")</f>
        <v>Design</v>
      </c>
      <c r="H11011">
        <v>73995</v>
      </c>
      <c r="I11011">
        <v>7496</v>
      </c>
      <c r="J11011" s="5">
        <v>21367.32</v>
      </c>
      <c r="K11011">
        <v>513</v>
      </c>
      <c r="L11011" s="5">
        <v>45405.06</v>
      </c>
      <c r="M11011" s="4">
        <v>10.130000000000001</v>
      </c>
      <c r="N11011" s="4">
        <v>6.84</v>
      </c>
      <c r="O11011" s="4">
        <v>2.85</v>
      </c>
      <c r="P11011">
        <v>41.65</v>
      </c>
      <c r="Q11011" s="4">
        <v>2.12</v>
      </c>
    </row>
    <row r="11012" spans="1:17" x14ac:dyDescent="0.3">
      <c r="A11012" s="3">
        <v>45366</v>
      </c>
      <c r="B11012" s="11" t="str">
        <f t="shared" si="172"/>
        <v>Mar 2024</v>
      </c>
      <c r="C11012" t="s">
        <v>17</v>
      </c>
      <c r="D11012" t="s">
        <v>24</v>
      </c>
      <c r="E11012" t="s">
        <v>76</v>
      </c>
      <c r="F11012" t="s">
        <v>85</v>
      </c>
      <c r="G11012" t="str">
        <f>_xlfn.XLOOKUP(F11012,Product_Categories!A:A,Product_Categories!C:C,"Missing")</f>
        <v>Budgeting</v>
      </c>
      <c r="H11012">
        <v>14261</v>
      </c>
      <c r="I11012">
        <v>849</v>
      </c>
      <c r="J11012" s="5">
        <v>3161.06</v>
      </c>
      <c r="K11012">
        <v>184</v>
      </c>
      <c r="L11012" s="5">
        <v>6316.96</v>
      </c>
      <c r="M11012" s="4">
        <v>5.95</v>
      </c>
      <c r="N11012" s="4">
        <v>21.67</v>
      </c>
      <c r="O11012" s="4">
        <v>3.72</v>
      </c>
      <c r="P11012" s="4">
        <v>17.18</v>
      </c>
      <c r="Q11012" s="4">
        <v>2</v>
      </c>
    </row>
    <row r="11013" spans="1:17" x14ac:dyDescent="0.3">
      <c r="A11013" s="3">
        <v>45366</v>
      </c>
      <c r="B11013" s="11" t="str">
        <f t="shared" si="172"/>
        <v>Mar 2024</v>
      </c>
      <c r="C11013" t="s">
        <v>19</v>
      </c>
      <c r="D11013" t="s">
        <v>25</v>
      </c>
      <c r="E11013" t="s">
        <v>73</v>
      </c>
      <c r="F11013" t="s">
        <v>102</v>
      </c>
      <c r="G11013" t="str">
        <f>_xlfn.XLOOKUP(F11013,Product_Categories!A:A,Product_Categories!C:C,"Missing")</f>
        <v>Website Tools</v>
      </c>
      <c r="H11013">
        <v>146413</v>
      </c>
      <c r="I11013">
        <v>19177</v>
      </c>
      <c r="J11013" s="5">
        <v>75972.47</v>
      </c>
      <c r="K11013">
        <v>807</v>
      </c>
      <c r="L11013" s="5">
        <v>137159.79999999999</v>
      </c>
      <c r="M11013" s="4">
        <v>13.1</v>
      </c>
      <c r="N11013" s="4">
        <v>4.21</v>
      </c>
      <c r="O11013" s="4">
        <v>3.96</v>
      </c>
      <c r="P11013">
        <v>94.14</v>
      </c>
      <c r="Q11013" s="4">
        <v>1.81</v>
      </c>
    </row>
    <row r="11014" spans="1:17" x14ac:dyDescent="0.3">
      <c r="A11014" s="3">
        <v>45366</v>
      </c>
      <c r="B11014" s="11" t="str">
        <f t="shared" si="172"/>
        <v>Mar 2024</v>
      </c>
      <c r="C11014" t="s">
        <v>107</v>
      </c>
      <c r="D11014" t="s">
        <v>63</v>
      </c>
      <c r="E11014" t="s">
        <v>73</v>
      </c>
      <c r="F11014" t="s">
        <v>106</v>
      </c>
      <c r="G11014" t="str">
        <f>_xlfn.XLOOKUP(F11014,Product_Categories!A:A,Product_Categories!C:C,"Missing")</f>
        <v>Reporting</v>
      </c>
      <c r="H11014">
        <v>115141</v>
      </c>
      <c r="I11014">
        <v>9644</v>
      </c>
      <c r="J11014" s="5">
        <v>38743.74</v>
      </c>
      <c r="K11014">
        <v>2070</v>
      </c>
      <c r="L11014" s="5">
        <v>69942.94</v>
      </c>
      <c r="M11014" s="4">
        <v>8.3800000000000008</v>
      </c>
      <c r="N11014" s="4">
        <v>21.46</v>
      </c>
      <c r="O11014" s="4">
        <v>4.0199999999999996</v>
      </c>
      <c r="P11014">
        <v>18.72</v>
      </c>
      <c r="Q11014" s="4">
        <v>1.81</v>
      </c>
    </row>
    <row r="11015" spans="1:17" x14ac:dyDescent="0.3">
      <c r="A11015" s="3">
        <v>45366</v>
      </c>
      <c r="B11015" s="11" t="str">
        <f t="shared" si="172"/>
        <v>Mar 2024</v>
      </c>
      <c r="C11015" t="s">
        <v>21</v>
      </c>
      <c r="D11015" t="s">
        <v>64</v>
      </c>
      <c r="E11015" t="s">
        <v>74</v>
      </c>
      <c r="F11015" t="s">
        <v>102</v>
      </c>
      <c r="G11015" t="str">
        <f>_xlfn.XLOOKUP(F11015,Product_Categories!A:A,Product_Categories!C:C,"Missing")</f>
        <v>Website Tools</v>
      </c>
      <c r="H11015">
        <v>140210</v>
      </c>
      <c r="I11015">
        <v>20178</v>
      </c>
      <c r="J11015" s="5">
        <v>89580.5</v>
      </c>
      <c r="K11015">
        <v>1224</v>
      </c>
      <c r="L11015" s="5">
        <v>139996.07</v>
      </c>
      <c r="M11015" s="4">
        <v>14.39</v>
      </c>
      <c r="N11015" s="4">
        <v>6.07</v>
      </c>
      <c r="O11015" s="4">
        <v>4.4400000000000004</v>
      </c>
      <c r="P11015">
        <v>73.19</v>
      </c>
      <c r="Q11015" s="4">
        <v>1.56</v>
      </c>
    </row>
    <row r="11016" spans="1:17" x14ac:dyDescent="0.3">
      <c r="A11016" s="3">
        <v>45366</v>
      </c>
      <c r="B11016" s="11" t="str">
        <f t="shared" si="172"/>
        <v>Mar 2024</v>
      </c>
      <c r="C11016" t="s">
        <v>18</v>
      </c>
      <c r="D11016" t="s">
        <v>29</v>
      </c>
      <c r="E11016" t="s">
        <v>73</v>
      </c>
      <c r="F11016" t="s">
        <v>97</v>
      </c>
      <c r="G11016" t="str">
        <f>_xlfn.XLOOKUP(F11016,Product_Categories!A:A,Product_Categories!C:C,"Missing")</f>
        <v>Webinars</v>
      </c>
      <c r="H11016">
        <v>148150</v>
      </c>
      <c r="I11016">
        <v>10218</v>
      </c>
      <c r="J11016" s="5">
        <v>34103.11</v>
      </c>
      <c r="K11016">
        <v>1056</v>
      </c>
      <c r="L11016" s="5">
        <v>48783.26</v>
      </c>
      <c r="M11016" s="4">
        <v>6.9</v>
      </c>
      <c r="N11016" s="4">
        <v>10.33</v>
      </c>
      <c r="O11016" s="4">
        <v>3.34</v>
      </c>
      <c r="P11016" s="4">
        <v>32.29</v>
      </c>
      <c r="Q11016" s="4">
        <v>1.43</v>
      </c>
    </row>
    <row r="11017" spans="1:17" x14ac:dyDescent="0.3">
      <c r="A11017" s="3">
        <v>45366</v>
      </c>
      <c r="B11017" s="11" t="str">
        <f t="shared" si="172"/>
        <v>Mar 2024</v>
      </c>
      <c r="C11017" t="s">
        <v>19</v>
      </c>
      <c r="D11017" t="s">
        <v>32</v>
      </c>
      <c r="E11017" t="s">
        <v>75</v>
      </c>
      <c r="F11017" t="s">
        <v>79</v>
      </c>
      <c r="G11017" t="str">
        <f>_xlfn.XLOOKUP(F11017,Product_Categories!A:A,Product_Categories!C:C,"Missing")</f>
        <v>Email Marketing</v>
      </c>
      <c r="H11017">
        <v>16126</v>
      </c>
      <c r="I11017">
        <v>1287</v>
      </c>
      <c r="J11017" s="5">
        <v>5317.8</v>
      </c>
      <c r="K11017">
        <v>49</v>
      </c>
      <c r="L11017" s="5">
        <v>7562.26</v>
      </c>
      <c r="M11017" s="4">
        <v>7.98</v>
      </c>
      <c r="N11017" s="4">
        <v>3.81</v>
      </c>
      <c r="O11017" s="4">
        <v>4.13</v>
      </c>
      <c r="P11017">
        <v>108.53</v>
      </c>
      <c r="Q11017" s="4">
        <v>1.42</v>
      </c>
    </row>
    <row r="11018" spans="1:17" x14ac:dyDescent="0.3">
      <c r="A11018" s="3">
        <v>45366</v>
      </c>
      <c r="B11018" s="11" t="str">
        <f t="shared" si="172"/>
        <v>Mar 2024</v>
      </c>
      <c r="C11018" t="s">
        <v>17</v>
      </c>
      <c r="D11018" t="s">
        <v>26</v>
      </c>
      <c r="E11018" t="s">
        <v>73</v>
      </c>
      <c r="F11018" t="s">
        <v>87</v>
      </c>
      <c r="G11018" t="str">
        <f>_xlfn.XLOOKUP(F11018,Product_Categories!A:A,Product_Categories!C:C,"Missing")</f>
        <v>AdTech</v>
      </c>
      <c r="H11018">
        <v>35580</v>
      </c>
      <c r="I11018">
        <v>3352</v>
      </c>
      <c r="J11018" s="5">
        <v>6916.61</v>
      </c>
      <c r="K11018">
        <v>126</v>
      </c>
      <c r="L11018" s="5">
        <v>9162.8799999999992</v>
      </c>
      <c r="M11018" s="4">
        <v>9.42</v>
      </c>
      <c r="N11018" s="4">
        <v>3.76</v>
      </c>
      <c r="O11018" s="4">
        <v>2.06</v>
      </c>
      <c r="P11018" s="4">
        <v>54.89</v>
      </c>
      <c r="Q11018" s="4">
        <v>1.32</v>
      </c>
    </row>
    <row r="11019" spans="1:17" x14ac:dyDescent="0.3">
      <c r="A11019" s="3">
        <v>45366</v>
      </c>
      <c r="B11019" s="11" t="str">
        <f t="shared" si="172"/>
        <v>Mar 2024</v>
      </c>
      <c r="C11019" t="s">
        <v>21</v>
      </c>
      <c r="D11019" t="s">
        <v>70</v>
      </c>
      <c r="E11019" t="s">
        <v>75</v>
      </c>
      <c r="F11019" t="s">
        <v>94</v>
      </c>
      <c r="G11019" t="str">
        <f>_xlfn.XLOOKUP(F11019,Product_Categories!A:A,Product_Categories!C:C,"Missing")</f>
        <v>SEO</v>
      </c>
      <c r="H11019">
        <v>138058</v>
      </c>
      <c r="I11019">
        <v>14022</v>
      </c>
      <c r="J11019" s="5">
        <v>60671.21</v>
      </c>
      <c r="K11019">
        <v>1145</v>
      </c>
      <c r="L11019" s="5">
        <v>65935.899999999994</v>
      </c>
      <c r="M11019" s="4">
        <v>10.16</v>
      </c>
      <c r="N11019" s="4">
        <v>8.17</v>
      </c>
      <c r="O11019" s="4">
        <v>4.33</v>
      </c>
      <c r="P11019">
        <v>52.99</v>
      </c>
      <c r="Q11019" s="4">
        <v>1.0900000000000001</v>
      </c>
    </row>
    <row r="11020" spans="1:17" x14ac:dyDescent="0.3">
      <c r="A11020" s="3">
        <v>45366</v>
      </c>
      <c r="B11020" s="11" t="str">
        <f t="shared" si="172"/>
        <v>Mar 2024</v>
      </c>
      <c r="C11020" t="s">
        <v>21</v>
      </c>
      <c r="D11020" t="s">
        <v>52</v>
      </c>
      <c r="E11020" t="s">
        <v>76</v>
      </c>
      <c r="F11020" t="s">
        <v>99</v>
      </c>
      <c r="G11020" t="str">
        <f>_xlfn.XLOOKUP(F11020,Product_Categories!A:A,Product_Categories!C:C,"Missing")</f>
        <v>Planning</v>
      </c>
      <c r="H11020">
        <v>104443</v>
      </c>
      <c r="I11020">
        <v>7111</v>
      </c>
      <c r="J11020" s="5">
        <v>14257.4</v>
      </c>
      <c r="K11020">
        <v>453</v>
      </c>
      <c r="L11020" s="5">
        <v>14066.34</v>
      </c>
      <c r="M11020" s="4">
        <v>6.81</v>
      </c>
      <c r="N11020" s="4">
        <v>6.37</v>
      </c>
      <c r="O11020" s="4">
        <v>2</v>
      </c>
      <c r="P11020">
        <v>31.47</v>
      </c>
      <c r="Q11020" s="4">
        <v>0.99</v>
      </c>
    </row>
    <row r="11021" spans="1:17" x14ac:dyDescent="0.3">
      <c r="A11021" s="3">
        <v>45366</v>
      </c>
      <c r="B11021" s="11" t="str">
        <f t="shared" si="172"/>
        <v>Mar 2024</v>
      </c>
      <c r="C11021" t="s">
        <v>107</v>
      </c>
      <c r="D11021" t="s">
        <v>65</v>
      </c>
      <c r="E11021" t="s">
        <v>73</v>
      </c>
      <c r="F11021" t="s">
        <v>93</v>
      </c>
      <c r="G11021" t="str">
        <f>_xlfn.XLOOKUP(F11021,Product_Categories!A:A,Product_Categories!C:C,"Missing")</f>
        <v>Social Media</v>
      </c>
      <c r="H11021">
        <v>60046</v>
      </c>
      <c r="I11021">
        <v>2739</v>
      </c>
      <c r="J11021" s="5">
        <v>5677.88</v>
      </c>
      <c r="K11021">
        <v>101</v>
      </c>
      <c r="L11021" s="5">
        <v>5173.95</v>
      </c>
      <c r="M11021" s="4">
        <v>4.5599999999999996</v>
      </c>
      <c r="N11021" s="4">
        <v>3.69</v>
      </c>
      <c r="O11021" s="4">
        <v>2.0699999999999998</v>
      </c>
      <c r="P11021">
        <v>56.22</v>
      </c>
      <c r="Q11021" s="4">
        <v>0.91</v>
      </c>
    </row>
    <row r="11022" spans="1:17" x14ac:dyDescent="0.3">
      <c r="A11022" s="3">
        <v>45366</v>
      </c>
      <c r="B11022" s="11" t="str">
        <f t="shared" si="172"/>
        <v>Mar 2024</v>
      </c>
      <c r="C11022" t="s">
        <v>108</v>
      </c>
      <c r="D11022" t="s">
        <v>68</v>
      </c>
      <c r="E11022" t="s">
        <v>76</v>
      </c>
      <c r="F11022" t="s">
        <v>98</v>
      </c>
      <c r="G11022" t="str">
        <f>_xlfn.XLOOKUP(F11022,Product_Categories!A:A,Product_Categories!C:C,"Missing")</f>
        <v>Video</v>
      </c>
      <c r="H11022">
        <v>84709</v>
      </c>
      <c r="I11022">
        <v>5634</v>
      </c>
      <c r="J11022" s="5">
        <v>9089.18</v>
      </c>
      <c r="K11022">
        <v>1153</v>
      </c>
      <c r="L11022" s="5">
        <v>7602.15</v>
      </c>
      <c r="M11022" s="4">
        <v>6.65</v>
      </c>
      <c r="N11022" s="4">
        <v>20.47</v>
      </c>
      <c r="O11022" s="4">
        <v>1.61</v>
      </c>
      <c r="P11022">
        <v>7.88</v>
      </c>
      <c r="Q11022" s="4">
        <v>0.84</v>
      </c>
    </row>
    <row r="11023" spans="1:17" x14ac:dyDescent="0.3">
      <c r="A11023" s="3">
        <v>45366</v>
      </c>
      <c r="B11023" s="11" t="str">
        <f t="shared" si="172"/>
        <v>Mar 2024</v>
      </c>
      <c r="C11023" t="s">
        <v>108</v>
      </c>
      <c r="D11023" t="s">
        <v>25</v>
      </c>
      <c r="E11023" t="s">
        <v>73</v>
      </c>
      <c r="F11023" t="s">
        <v>103</v>
      </c>
      <c r="G11023" t="str">
        <f>_xlfn.XLOOKUP(F11023,Product_Categories!A:A,Product_Categories!C:C,"Missing")</f>
        <v>Automation</v>
      </c>
      <c r="H11023">
        <v>70408</v>
      </c>
      <c r="I11023">
        <v>2518</v>
      </c>
      <c r="J11023" s="5">
        <v>6173.44</v>
      </c>
      <c r="K11023">
        <v>420</v>
      </c>
      <c r="L11023" s="5">
        <v>5101.33</v>
      </c>
      <c r="M11023" s="4">
        <v>3.58</v>
      </c>
      <c r="N11023" s="4">
        <v>16.68</v>
      </c>
      <c r="O11023" s="4">
        <v>2.4500000000000002</v>
      </c>
      <c r="P11023">
        <v>14.7</v>
      </c>
      <c r="Q11023" s="4">
        <v>0.83</v>
      </c>
    </row>
    <row r="11024" spans="1:17" x14ac:dyDescent="0.3">
      <c r="A11024" s="3">
        <v>45366</v>
      </c>
      <c r="B11024" s="11" t="str">
        <f t="shared" si="172"/>
        <v>Mar 2024</v>
      </c>
      <c r="C11024" t="s">
        <v>21</v>
      </c>
      <c r="D11024" t="s">
        <v>58</v>
      </c>
      <c r="E11024" t="s">
        <v>74</v>
      </c>
      <c r="F11024" t="s">
        <v>77</v>
      </c>
      <c r="G11024" t="str">
        <f>_xlfn.XLOOKUP(F11024,Product_Categories!A:A,Product_Categories!C:C,"Missing")</f>
        <v>SEO</v>
      </c>
      <c r="H11024">
        <v>95844</v>
      </c>
      <c r="I11024">
        <v>9588</v>
      </c>
      <c r="J11024" s="5">
        <v>28025.58</v>
      </c>
      <c r="K11024">
        <v>965</v>
      </c>
      <c r="L11024" s="5">
        <v>21175.51</v>
      </c>
      <c r="M11024" s="4">
        <v>10</v>
      </c>
      <c r="N11024" s="4">
        <v>10.06</v>
      </c>
      <c r="O11024" s="4">
        <v>2.92</v>
      </c>
      <c r="P11024">
        <v>29.04</v>
      </c>
      <c r="Q11024" s="4">
        <v>0.76</v>
      </c>
    </row>
    <row r="11025" spans="1:17" x14ac:dyDescent="0.3">
      <c r="A11025" s="3">
        <v>45366</v>
      </c>
      <c r="B11025" s="11" t="str">
        <f t="shared" si="172"/>
        <v>Mar 2024</v>
      </c>
      <c r="C11025" t="s">
        <v>17</v>
      </c>
      <c r="D11025" t="s">
        <v>32</v>
      </c>
      <c r="E11025" t="s">
        <v>73</v>
      </c>
      <c r="F11025" t="s">
        <v>96</v>
      </c>
      <c r="G11025" t="str">
        <f>_xlfn.XLOOKUP(F11025,Product_Categories!A:A,Product_Categories!C:C,"Missing")</f>
        <v>Growth Tools</v>
      </c>
      <c r="H11025">
        <v>140893</v>
      </c>
      <c r="I11025">
        <v>9786</v>
      </c>
      <c r="J11025" s="5">
        <v>33700.21</v>
      </c>
      <c r="K11025">
        <v>718</v>
      </c>
      <c r="L11025" s="5">
        <v>11774.7</v>
      </c>
      <c r="M11025" s="4">
        <v>6.95</v>
      </c>
      <c r="N11025" s="4">
        <v>7.34</v>
      </c>
      <c r="O11025" s="4">
        <v>3.44</v>
      </c>
      <c r="P11025" s="4">
        <v>46.94</v>
      </c>
      <c r="Q11025" s="4">
        <v>0.35</v>
      </c>
    </row>
    <row r="11026" spans="1:17" x14ac:dyDescent="0.3">
      <c r="A11026" s="3">
        <v>45367</v>
      </c>
      <c r="B11026" s="11" t="str">
        <f t="shared" si="172"/>
        <v>Mar 2024</v>
      </c>
      <c r="C11026" t="s">
        <v>108</v>
      </c>
      <c r="D11026" t="s">
        <v>32</v>
      </c>
      <c r="E11026" t="s">
        <v>74</v>
      </c>
      <c r="F11026" t="s">
        <v>77</v>
      </c>
      <c r="G11026" t="str">
        <f>_xlfn.XLOOKUP(F11026,Product_Categories!A:A,Product_Categories!C:C,"Missing")</f>
        <v>SEO</v>
      </c>
      <c r="H11026">
        <v>98410</v>
      </c>
      <c r="I11026">
        <v>9062</v>
      </c>
      <c r="J11026" s="5">
        <v>8236.06</v>
      </c>
      <c r="K11026">
        <v>1336</v>
      </c>
      <c r="L11026" s="5">
        <v>241633.35</v>
      </c>
      <c r="M11026" s="4">
        <v>9.2100000000000009</v>
      </c>
      <c r="N11026" s="4">
        <v>14.74</v>
      </c>
      <c r="O11026" s="4">
        <v>0.91</v>
      </c>
      <c r="P11026">
        <v>6.16</v>
      </c>
      <c r="Q11026" s="4">
        <v>29.34</v>
      </c>
    </row>
    <row r="11027" spans="1:17" x14ac:dyDescent="0.3">
      <c r="A11027" s="3">
        <v>45367</v>
      </c>
      <c r="B11027" s="11" t="str">
        <f t="shared" si="172"/>
        <v>Mar 2024</v>
      </c>
      <c r="C11027" t="s">
        <v>17</v>
      </c>
      <c r="D11027" t="s">
        <v>63</v>
      </c>
      <c r="E11027" t="s">
        <v>76</v>
      </c>
      <c r="F11027" t="s">
        <v>103</v>
      </c>
      <c r="G11027" t="str">
        <f>_xlfn.XLOOKUP(F11027,Product_Categories!A:A,Product_Categories!C:C,"Missing")</f>
        <v>Automation</v>
      </c>
      <c r="H11027">
        <v>27847</v>
      </c>
      <c r="I11027">
        <v>1501</v>
      </c>
      <c r="J11027" s="5">
        <v>711.67</v>
      </c>
      <c r="K11027">
        <v>159</v>
      </c>
      <c r="L11027" s="5">
        <v>17843.93</v>
      </c>
      <c r="M11027" s="4">
        <v>5.39</v>
      </c>
      <c r="N11027" s="4">
        <v>10.59</v>
      </c>
      <c r="O11027" s="4">
        <v>0.47</v>
      </c>
      <c r="P11027" s="4">
        <v>4.4800000000000004</v>
      </c>
      <c r="Q11027" s="4">
        <v>25.07</v>
      </c>
    </row>
    <row r="11028" spans="1:17" x14ac:dyDescent="0.3">
      <c r="A11028" s="3">
        <v>45367</v>
      </c>
      <c r="B11028" s="11" t="str">
        <f t="shared" si="172"/>
        <v>Mar 2024</v>
      </c>
      <c r="C11028" t="s">
        <v>19</v>
      </c>
      <c r="D11028" t="s">
        <v>31</v>
      </c>
      <c r="E11028" t="s">
        <v>73</v>
      </c>
      <c r="F11028" t="s">
        <v>81</v>
      </c>
      <c r="G11028" t="str">
        <f>_xlfn.XLOOKUP(F11028,Product_Categories!A:A,Product_Categories!C:C,"Missing")</f>
        <v>Lead Management</v>
      </c>
      <c r="H11028">
        <v>46216</v>
      </c>
      <c r="I11028">
        <v>2645</v>
      </c>
      <c r="J11028" s="5">
        <v>3611.3</v>
      </c>
      <c r="K11028">
        <v>547</v>
      </c>
      <c r="L11028" s="5">
        <v>90366.24</v>
      </c>
      <c r="M11028" s="4">
        <v>5.72</v>
      </c>
      <c r="N11028" s="4">
        <v>20.68</v>
      </c>
      <c r="O11028" s="4">
        <v>1.37</v>
      </c>
      <c r="P11028">
        <v>6.6</v>
      </c>
      <c r="Q11028" s="4">
        <v>25.02</v>
      </c>
    </row>
    <row r="11029" spans="1:17" x14ac:dyDescent="0.3">
      <c r="A11029" s="3">
        <v>45367</v>
      </c>
      <c r="B11029" s="11" t="str">
        <f t="shared" si="172"/>
        <v>Mar 2024</v>
      </c>
      <c r="C11029" t="s">
        <v>107</v>
      </c>
      <c r="D11029" t="s">
        <v>32</v>
      </c>
      <c r="E11029" t="s">
        <v>75</v>
      </c>
      <c r="F11029" t="s">
        <v>99</v>
      </c>
      <c r="G11029" t="str">
        <f>_xlfn.XLOOKUP(F11029,Product_Categories!A:A,Product_Categories!C:C,"Missing")</f>
        <v>Planning</v>
      </c>
      <c r="H11029">
        <v>70276</v>
      </c>
      <c r="I11029">
        <v>7282</v>
      </c>
      <c r="J11029" s="5">
        <v>4235.24</v>
      </c>
      <c r="K11029">
        <v>1300</v>
      </c>
      <c r="L11029" s="5">
        <v>103070.87</v>
      </c>
      <c r="M11029" s="4">
        <v>10.36</v>
      </c>
      <c r="N11029" s="4">
        <v>17.850000000000001</v>
      </c>
      <c r="O11029" s="4">
        <v>0.57999999999999996</v>
      </c>
      <c r="P11029">
        <v>3.26</v>
      </c>
      <c r="Q11029" s="4">
        <v>24.34</v>
      </c>
    </row>
    <row r="11030" spans="1:17" x14ac:dyDescent="0.3">
      <c r="A11030" s="3">
        <v>45367</v>
      </c>
      <c r="B11030" s="11" t="str">
        <f t="shared" si="172"/>
        <v>Mar 2024</v>
      </c>
      <c r="C11030" t="s">
        <v>21</v>
      </c>
      <c r="D11030" t="s">
        <v>47</v>
      </c>
      <c r="E11030" t="s">
        <v>73</v>
      </c>
      <c r="F11030" t="s">
        <v>95</v>
      </c>
      <c r="G11030" t="str">
        <f>_xlfn.XLOOKUP(F11030,Product_Categories!A:A,Product_Categories!C:C,"Missing")</f>
        <v>Analytics</v>
      </c>
      <c r="H11030">
        <v>102333</v>
      </c>
      <c r="I11030">
        <v>7769</v>
      </c>
      <c r="J11030" s="5">
        <v>8145.24</v>
      </c>
      <c r="K11030">
        <v>1320</v>
      </c>
      <c r="L11030" s="5">
        <v>197400.79</v>
      </c>
      <c r="M11030" s="4">
        <v>7.59</v>
      </c>
      <c r="N11030" s="4">
        <v>16.989999999999998</v>
      </c>
      <c r="O11030" s="4">
        <v>1.05</v>
      </c>
      <c r="P11030">
        <v>6.17</v>
      </c>
      <c r="Q11030" s="4">
        <v>24.24</v>
      </c>
    </row>
    <row r="11031" spans="1:17" x14ac:dyDescent="0.3">
      <c r="A11031" s="3">
        <v>45367</v>
      </c>
      <c r="B11031" s="11" t="str">
        <f t="shared" si="172"/>
        <v>Mar 2024</v>
      </c>
      <c r="C11031" t="s">
        <v>108</v>
      </c>
      <c r="D11031" t="s">
        <v>58</v>
      </c>
      <c r="E11031" t="s">
        <v>76</v>
      </c>
      <c r="F11031" t="s">
        <v>106</v>
      </c>
      <c r="G11031" t="str">
        <f>_xlfn.XLOOKUP(F11031,Product_Categories!A:A,Product_Categories!C:C,"Missing")</f>
        <v>Reporting</v>
      </c>
      <c r="H11031">
        <v>59467</v>
      </c>
      <c r="I11031">
        <v>319</v>
      </c>
      <c r="J11031" s="5">
        <v>231.33</v>
      </c>
      <c r="K11031">
        <v>41</v>
      </c>
      <c r="L11031" s="5">
        <v>5259.88</v>
      </c>
      <c r="M11031" s="4">
        <v>0.54</v>
      </c>
      <c r="N11031" s="4">
        <v>12.85</v>
      </c>
      <c r="O11031" s="4">
        <v>0.73</v>
      </c>
      <c r="P11031">
        <v>5.64</v>
      </c>
      <c r="Q11031" s="4">
        <v>22.74</v>
      </c>
    </row>
    <row r="11032" spans="1:17" x14ac:dyDescent="0.3">
      <c r="A11032" s="3">
        <v>45367</v>
      </c>
      <c r="B11032" s="11" t="str">
        <f t="shared" si="172"/>
        <v>Mar 2024</v>
      </c>
      <c r="C11032" t="s">
        <v>19</v>
      </c>
      <c r="D11032" t="s">
        <v>48</v>
      </c>
      <c r="E11032" t="s">
        <v>73</v>
      </c>
      <c r="F11032" t="s">
        <v>100</v>
      </c>
      <c r="G11032" t="str">
        <f>_xlfn.XLOOKUP(F11032,Product_Categories!A:A,Product_Categories!C:C,"Missing")</f>
        <v>Forms</v>
      </c>
      <c r="H11032">
        <v>55061</v>
      </c>
      <c r="I11032">
        <v>7317</v>
      </c>
      <c r="J11032" s="5">
        <v>4134</v>
      </c>
      <c r="K11032">
        <v>1501</v>
      </c>
      <c r="L11032" s="5">
        <v>64963.31</v>
      </c>
      <c r="M11032" s="4">
        <v>13.29</v>
      </c>
      <c r="N11032" s="4">
        <v>20.51</v>
      </c>
      <c r="O11032" s="4">
        <v>0.56000000000000005</v>
      </c>
      <c r="P11032">
        <v>2.75</v>
      </c>
      <c r="Q11032" s="4">
        <v>15.71</v>
      </c>
    </row>
    <row r="11033" spans="1:17" x14ac:dyDescent="0.3">
      <c r="A11033" s="3">
        <v>45367</v>
      </c>
      <c r="B11033" s="11" t="str">
        <f t="shared" si="172"/>
        <v>Mar 2024</v>
      </c>
      <c r="C11033" t="s">
        <v>17</v>
      </c>
      <c r="D11033" t="s">
        <v>39</v>
      </c>
      <c r="E11033" t="s">
        <v>76</v>
      </c>
      <c r="F11033" t="s">
        <v>94</v>
      </c>
      <c r="G11033" t="str">
        <f>_xlfn.XLOOKUP(F11033,Product_Categories!A:A,Product_Categories!C:C,"Missing")</f>
        <v>SEO</v>
      </c>
      <c r="H11033">
        <v>41073</v>
      </c>
      <c r="I11033">
        <v>4457</v>
      </c>
      <c r="J11033" s="5">
        <v>3452.86</v>
      </c>
      <c r="K11033">
        <v>302</v>
      </c>
      <c r="L11033" s="5">
        <v>53184.21</v>
      </c>
      <c r="M11033" s="4">
        <v>10.85</v>
      </c>
      <c r="N11033" s="4">
        <v>6.78</v>
      </c>
      <c r="O11033" s="4">
        <v>0.77</v>
      </c>
      <c r="P11033" s="4">
        <v>11.43</v>
      </c>
      <c r="Q11033" s="4">
        <v>15.4</v>
      </c>
    </row>
    <row r="11034" spans="1:17" x14ac:dyDescent="0.3">
      <c r="A11034" s="3">
        <v>45367</v>
      </c>
      <c r="B11034" s="11" t="str">
        <f t="shared" si="172"/>
        <v>Mar 2024</v>
      </c>
      <c r="C11034" t="s">
        <v>19</v>
      </c>
      <c r="D11034" t="s">
        <v>60</v>
      </c>
      <c r="E11034" t="s">
        <v>76</v>
      </c>
      <c r="F11034" t="s">
        <v>82</v>
      </c>
      <c r="G11034" t="str">
        <f>_xlfn.XLOOKUP(F11034,Product_Categories!A:A,Product_Categories!C:C,"Missing")</f>
        <v>Mobile Ads</v>
      </c>
      <c r="H11034">
        <v>106418</v>
      </c>
      <c r="I11034">
        <v>11197</v>
      </c>
      <c r="J11034" s="5">
        <v>15616.33</v>
      </c>
      <c r="K11034">
        <v>1473</v>
      </c>
      <c r="L11034" s="5">
        <v>204026.65</v>
      </c>
      <c r="M11034" s="4">
        <v>10.52</v>
      </c>
      <c r="N11034" s="4">
        <v>13.16</v>
      </c>
      <c r="O11034" s="4">
        <v>1.39</v>
      </c>
      <c r="P11034">
        <v>10.6</v>
      </c>
      <c r="Q11034" s="4">
        <v>13.06</v>
      </c>
    </row>
    <row r="11035" spans="1:17" x14ac:dyDescent="0.3">
      <c r="A11035" s="3">
        <v>45367</v>
      </c>
      <c r="B11035" s="11" t="str">
        <f t="shared" si="172"/>
        <v>Mar 2024</v>
      </c>
      <c r="C11035" t="s">
        <v>108</v>
      </c>
      <c r="D11035" t="s">
        <v>41</v>
      </c>
      <c r="E11035" t="s">
        <v>75</v>
      </c>
      <c r="F11035" t="s">
        <v>85</v>
      </c>
      <c r="G11035" t="str">
        <f>_xlfn.XLOOKUP(F11035,Product_Categories!A:A,Product_Categories!C:C,"Missing")</f>
        <v>Budgeting</v>
      </c>
      <c r="H11035">
        <v>55502</v>
      </c>
      <c r="I11035">
        <v>988</v>
      </c>
      <c r="J11035" s="5">
        <v>2783.62</v>
      </c>
      <c r="K11035">
        <v>209</v>
      </c>
      <c r="L11035" s="5">
        <v>35181.870000000003</v>
      </c>
      <c r="M11035" s="4">
        <v>1.78</v>
      </c>
      <c r="N11035" s="4">
        <v>21.15</v>
      </c>
      <c r="O11035" s="4">
        <v>2.82</v>
      </c>
      <c r="P11035">
        <v>13.32</v>
      </c>
      <c r="Q11035" s="4">
        <v>12.64</v>
      </c>
    </row>
    <row r="11036" spans="1:17" x14ac:dyDescent="0.3">
      <c r="A11036" s="3">
        <v>45367</v>
      </c>
      <c r="B11036" s="11" t="str">
        <f t="shared" si="172"/>
        <v>Mar 2024</v>
      </c>
      <c r="C11036" t="s">
        <v>107</v>
      </c>
      <c r="D11036" t="s">
        <v>53</v>
      </c>
      <c r="E11036" t="s">
        <v>76</v>
      </c>
      <c r="F11036" t="s">
        <v>105</v>
      </c>
      <c r="G11036" t="str">
        <f>_xlfn.XLOOKUP(F11036,Product_Categories!A:A,Product_Categories!C:C,"Missing")</f>
        <v>Storage</v>
      </c>
      <c r="H11036">
        <v>74218</v>
      </c>
      <c r="I11036">
        <v>8947</v>
      </c>
      <c r="J11036" s="5">
        <v>16075.19</v>
      </c>
      <c r="K11036">
        <v>1808</v>
      </c>
      <c r="L11036" s="5">
        <v>201125.41</v>
      </c>
      <c r="M11036" s="4">
        <v>12.06</v>
      </c>
      <c r="N11036" s="4">
        <v>20.21</v>
      </c>
      <c r="O11036" s="4">
        <v>1.8</v>
      </c>
      <c r="P11036">
        <v>8.89</v>
      </c>
      <c r="Q11036" s="4">
        <v>12.51</v>
      </c>
    </row>
    <row r="11037" spans="1:17" x14ac:dyDescent="0.3">
      <c r="A11037" s="3">
        <v>45367</v>
      </c>
      <c r="B11037" s="11" t="str">
        <f t="shared" si="172"/>
        <v>Mar 2024</v>
      </c>
      <c r="C11037" t="s">
        <v>19</v>
      </c>
      <c r="D11037" t="s">
        <v>43</v>
      </c>
      <c r="E11037" t="s">
        <v>76</v>
      </c>
      <c r="F11037" t="s">
        <v>99</v>
      </c>
      <c r="G11037" t="str">
        <f>_xlfn.XLOOKUP(F11037,Product_Categories!A:A,Product_Categories!C:C,"Missing")</f>
        <v>Planning</v>
      </c>
      <c r="H11037">
        <v>93618</v>
      </c>
      <c r="I11037">
        <v>1354</v>
      </c>
      <c r="J11037" s="5">
        <v>995.84</v>
      </c>
      <c r="K11037">
        <v>73</v>
      </c>
      <c r="L11037" s="5">
        <v>12263.23</v>
      </c>
      <c r="M11037" s="4">
        <v>1.45</v>
      </c>
      <c r="N11037" s="4">
        <v>5.39</v>
      </c>
      <c r="O11037" s="4">
        <v>0.74</v>
      </c>
      <c r="P11037">
        <v>13.64</v>
      </c>
      <c r="Q11037" s="4">
        <v>12.31</v>
      </c>
    </row>
    <row r="11038" spans="1:17" x14ac:dyDescent="0.3">
      <c r="A11038" s="3">
        <v>45367</v>
      </c>
      <c r="B11038" s="11" t="str">
        <f t="shared" si="172"/>
        <v>Mar 2024</v>
      </c>
      <c r="C11038" t="s">
        <v>17</v>
      </c>
      <c r="D11038" t="s">
        <v>44</v>
      </c>
      <c r="E11038" t="s">
        <v>74</v>
      </c>
      <c r="F11038" t="s">
        <v>101</v>
      </c>
      <c r="G11038" t="str">
        <f>_xlfn.XLOOKUP(F11038,Product_Categories!A:A,Product_Categories!C:C,"Missing")</f>
        <v>Conversion</v>
      </c>
      <c r="H11038">
        <v>30992</v>
      </c>
      <c r="I11038">
        <v>233</v>
      </c>
      <c r="J11038" s="5">
        <v>373.4</v>
      </c>
      <c r="K11038">
        <v>41</v>
      </c>
      <c r="L11038" s="5">
        <v>4346.09</v>
      </c>
      <c r="M11038" s="4">
        <v>0.75</v>
      </c>
      <c r="N11038" s="4">
        <v>17.600000000000001</v>
      </c>
      <c r="O11038" s="4">
        <v>1.6</v>
      </c>
      <c r="P11038" s="4">
        <v>9.11</v>
      </c>
      <c r="Q11038" s="4">
        <v>11.64</v>
      </c>
    </row>
    <row r="11039" spans="1:17" x14ac:dyDescent="0.3">
      <c r="A11039" s="3">
        <v>45367</v>
      </c>
      <c r="B11039" s="11" t="str">
        <f t="shared" si="172"/>
        <v>Mar 2024</v>
      </c>
      <c r="C11039" t="s">
        <v>21</v>
      </c>
      <c r="D11039" t="s">
        <v>30</v>
      </c>
      <c r="E11039" t="s">
        <v>75</v>
      </c>
      <c r="F11039" t="s">
        <v>91</v>
      </c>
      <c r="G11039" t="str">
        <f>_xlfn.XLOOKUP(F11039,Product_Categories!A:A,Product_Categories!C:C,"Missing")</f>
        <v>Affiliate</v>
      </c>
      <c r="H11039">
        <v>143885</v>
      </c>
      <c r="I11039">
        <v>6126</v>
      </c>
      <c r="J11039" s="5">
        <v>6872.11</v>
      </c>
      <c r="K11039">
        <v>420</v>
      </c>
      <c r="L11039" s="5">
        <v>65077.57</v>
      </c>
      <c r="M11039" s="4">
        <v>4.26</v>
      </c>
      <c r="N11039" s="4">
        <v>6.86</v>
      </c>
      <c r="O11039" s="4">
        <v>1.1200000000000001</v>
      </c>
      <c r="P11039">
        <v>16.36</v>
      </c>
      <c r="Q11039" s="4">
        <v>9.4700000000000006</v>
      </c>
    </row>
    <row r="11040" spans="1:17" x14ac:dyDescent="0.3">
      <c r="A11040" s="3">
        <v>45367</v>
      </c>
      <c r="B11040" s="11" t="str">
        <f t="shared" si="172"/>
        <v>Mar 2024</v>
      </c>
      <c r="C11040" t="s">
        <v>17</v>
      </c>
      <c r="D11040" t="s">
        <v>30</v>
      </c>
      <c r="E11040" t="s">
        <v>74</v>
      </c>
      <c r="F11040" t="s">
        <v>102</v>
      </c>
      <c r="G11040" t="str">
        <f>_xlfn.XLOOKUP(F11040,Product_Categories!A:A,Product_Categories!C:C,"Missing")</f>
        <v>Website Tools</v>
      </c>
      <c r="H11040">
        <v>73698</v>
      </c>
      <c r="I11040">
        <v>5355</v>
      </c>
      <c r="J11040" s="5">
        <v>3299.27</v>
      </c>
      <c r="K11040">
        <v>198</v>
      </c>
      <c r="L11040" s="5">
        <v>28680.38</v>
      </c>
      <c r="M11040" s="4">
        <v>7.27</v>
      </c>
      <c r="N11040" s="4">
        <v>3.7</v>
      </c>
      <c r="O11040" s="4">
        <v>0.62</v>
      </c>
      <c r="P11040" s="4">
        <v>16.66</v>
      </c>
      <c r="Q11040" s="4">
        <v>8.69</v>
      </c>
    </row>
    <row r="11041" spans="1:17" x14ac:dyDescent="0.3">
      <c r="A11041" s="3">
        <v>45367</v>
      </c>
      <c r="B11041" s="11" t="str">
        <f t="shared" si="172"/>
        <v>Mar 2024</v>
      </c>
      <c r="C11041" t="s">
        <v>18</v>
      </c>
      <c r="D11041" t="s">
        <v>38</v>
      </c>
      <c r="E11041" t="s">
        <v>76</v>
      </c>
      <c r="F11041" t="s">
        <v>98</v>
      </c>
      <c r="G11041" t="str">
        <f>_xlfn.XLOOKUP(F11041,Product_Categories!A:A,Product_Categories!C:C,"Missing")</f>
        <v>Video</v>
      </c>
      <c r="H11041">
        <v>69458</v>
      </c>
      <c r="I11041">
        <v>5586</v>
      </c>
      <c r="J11041" s="5">
        <v>10589.68</v>
      </c>
      <c r="K11041">
        <v>1094</v>
      </c>
      <c r="L11041" s="5">
        <v>89733.27</v>
      </c>
      <c r="M11041" s="4">
        <v>8.0399999999999991</v>
      </c>
      <c r="N11041" s="4">
        <v>19.579999999999998</v>
      </c>
      <c r="O11041" s="4">
        <v>1.9</v>
      </c>
      <c r="P11041" s="4">
        <v>9.68</v>
      </c>
      <c r="Q11041" s="4">
        <v>8.4700000000000006</v>
      </c>
    </row>
    <row r="11042" spans="1:17" x14ac:dyDescent="0.3">
      <c r="A11042" s="3">
        <v>45367</v>
      </c>
      <c r="B11042" s="11" t="str">
        <f t="shared" si="172"/>
        <v>Mar 2024</v>
      </c>
      <c r="C11042" t="s">
        <v>17</v>
      </c>
      <c r="D11042" t="s">
        <v>63</v>
      </c>
      <c r="E11042" t="s">
        <v>74</v>
      </c>
      <c r="F11042" t="s">
        <v>86</v>
      </c>
      <c r="G11042" t="str">
        <f>_xlfn.XLOOKUP(F11042,Product_Categories!A:A,Product_Categories!C:C,"Missing")</f>
        <v>Website Tools</v>
      </c>
      <c r="H11042">
        <v>145930</v>
      </c>
      <c r="I11042">
        <v>4810</v>
      </c>
      <c r="J11042" s="5">
        <v>5692.79</v>
      </c>
      <c r="K11042">
        <v>846</v>
      </c>
      <c r="L11042" s="5">
        <v>48043.99</v>
      </c>
      <c r="M11042" s="4">
        <v>3.3</v>
      </c>
      <c r="N11042" s="4">
        <v>17.59</v>
      </c>
      <c r="O11042" s="4">
        <v>1.18</v>
      </c>
      <c r="P11042" s="4">
        <v>6.73</v>
      </c>
      <c r="Q11042" s="4">
        <v>8.44</v>
      </c>
    </row>
    <row r="11043" spans="1:17" x14ac:dyDescent="0.3">
      <c r="A11043" s="3">
        <v>45367</v>
      </c>
      <c r="B11043" s="11" t="str">
        <f t="shared" si="172"/>
        <v>Mar 2024</v>
      </c>
      <c r="C11043" t="s">
        <v>19</v>
      </c>
      <c r="D11043" t="s">
        <v>57</v>
      </c>
      <c r="E11043" t="s">
        <v>75</v>
      </c>
      <c r="F11043" t="s">
        <v>102</v>
      </c>
      <c r="G11043" t="str">
        <f>_xlfn.XLOOKUP(F11043,Product_Categories!A:A,Product_Categories!C:C,"Missing")</f>
        <v>Website Tools</v>
      </c>
      <c r="H11043">
        <v>101047</v>
      </c>
      <c r="I11043">
        <v>12770</v>
      </c>
      <c r="J11043" s="5">
        <v>21757.86</v>
      </c>
      <c r="K11043">
        <v>1205</v>
      </c>
      <c r="L11043" s="5">
        <v>182633.35</v>
      </c>
      <c r="M11043" s="4">
        <v>12.64</v>
      </c>
      <c r="N11043" s="4">
        <v>9.44</v>
      </c>
      <c r="O11043" s="4">
        <v>1.7</v>
      </c>
      <c r="P11043">
        <v>18.059999999999999</v>
      </c>
      <c r="Q11043" s="4">
        <v>8.39</v>
      </c>
    </row>
    <row r="11044" spans="1:17" x14ac:dyDescent="0.3">
      <c r="A11044" s="3">
        <v>45367</v>
      </c>
      <c r="B11044" s="11" t="str">
        <f t="shared" si="172"/>
        <v>Mar 2024</v>
      </c>
      <c r="C11044" t="s">
        <v>17</v>
      </c>
      <c r="D11044" t="s">
        <v>33</v>
      </c>
      <c r="E11044" t="s">
        <v>75</v>
      </c>
      <c r="F11044" t="s">
        <v>83</v>
      </c>
      <c r="G11044" t="str">
        <f>_xlfn.XLOOKUP(F11044,Product_Categories!A:A,Product_Categories!C:C,"Missing")</f>
        <v>UX</v>
      </c>
      <c r="H11044">
        <v>133497</v>
      </c>
      <c r="I11044">
        <v>12155</v>
      </c>
      <c r="J11044" s="5">
        <v>15333.32</v>
      </c>
      <c r="K11044">
        <v>633</v>
      </c>
      <c r="L11044" s="5">
        <v>122911.38</v>
      </c>
      <c r="M11044" s="4">
        <v>9.11</v>
      </c>
      <c r="N11044" s="4">
        <v>5.21</v>
      </c>
      <c r="O11044" s="4">
        <v>1.26</v>
      </c>
      <c r="P11044" s="4">
        <v>24.22</v>
      </c>
      <c r="Q11044" s="4">
        <v>8.02</v>
      </c>
    </row>
    <row r="11045" spans="1:17" x14ac:dyDescent="0.3">
      <c r="A11045" s="3">
        <v>45367</v>
      </c>
      <c r="B11045" s="11" t="str">
        <f t="shared" si="172"/>
        <v>Mar 2024</v>
      </c>
      <c r="C11045" t="s">
        <v>107</v>
      </c>
      <c r="D11045" t="s">
        <v>42</v>
      </c>
      <c r="E11045" t="s">
        <v>73</v>
      </c>
      <c r="F11045" t="s">
        <v>99</v>
      </c>
      <c r="G11045" t="str">
        <f>_xlfn.XLOOKUP(F11045,Product_Categories!A:A,Product_Categories!C:C,"Missing")</f>
        <v>Planning</v>
      </c>
      <c r="H11045">
        <v>66670</v>
      </c>
      <c r="I11045">
        <v>8578</v>
      </c>
      <c r="J11045" s="5">
        <v>20373.27</v>
      </c>
      <c r="K11045">
        <v>996</v>
      </c>
      <c r="L11045" s="5">
        <v>157430.92000000001</v>
      </c>
      <c r="M11045" s="4">
        <v>12.87</v>
      </c>
      <c r="N11045" s="4">
        <v>11.61</v>
      </c>
      <c r="O11045" s="4">
        <v>2.38</v>
      </c>
      <c r="P11045">
        <v>20.46</v>
      </c>
      <c r="Q11045" s="4">
        <v>7.73</v>
      </c>
    </row>
    <row r="11046" spans="1:17" x14ac:dyDescent="0.3">
      <c r="A11046" s="3">
        <v>45367</v>
      </c>
      <c r="B11046" s="11" t="str">
        <f t="shared" si="172"/>
        <v>Mar 2024</v>
      </c>
      <c r="C11046" t="s">
        <v>108</v>
      </c>
      <c r="D11046" t="s">
        <v>45</v>
      </c>
      <c r="E11046" t="s">
        <v>74</v>
      </c>
      <c r="F11046" t="s">
        <v>92</v>
      </c>
      <c r="G11046" t="str">
        <f>_xlfn.XLOOKUP(F11046,Product_Categories!A:A,Product_Categories!C:C,"Missing")</f>
        <v>Design</v>
      </c>
      <c r="H11046">
        <v>32988</v>
      </c>
      <c r="I11046">
        <v>682</v>
      </c>
      <c r="J11046" s="5">
        <v>1409.81</v>
      </c>
      <c r="K11046">
        <v>134</v>
      </c>
      <c r="L11046" s="5">
        <v>10764.39</v>
      </c>
      <c r="M11046" s="4">
        <v>2.0699999999999998</v>
      </c>
      <c r="N11046" s="4">
        <v>19.649999999999999</v>
      </c>
      <c r="O11046" s="4">
        <v>2.0699999999999998</v>
      </c>
      <c r="P11046">
        <v>10.52</v>
      </c>
      <c r="Q11046" s="4">
        <v>7.64</v>
      </c>
    </row>
    <row r="11047" spans="1:17" x14ac:dyDescent="0.3">
      <c r="A11047" s="3">
        <v>45367</v>
      </c>
      <c r="B11047" s="11" t="str">
        <f t="shared" si="172"/>
        <v>Mar 2024</v>
      </c>
      <c r="C11047" t="s">
        <v>18</v>
      </c>
      <c r="D11047" t="s">
        <v>26</v>
      </c>
      <c r="E11047" t="s">
        <v>73</v>
      </c>
      <c r="F11047" t="s">
        <v>82</v>
      </c>
      <c r="G11047" t="str">
        <f>_xlfn.XLOOKUP(F11047,Product_Categories!A:A,Product_Categories!C:C,"Missing")</f>
        <v>Mobile Ads</v>
      </c>
      <c r="H11047">
        <v>99311</v>
      </c>
      <c r="I11047">
        <v>955</v>
      </c>
      <c r="J11047" s="5">
        <v>2219.56</v>
      </c>
      <c r="K11047">
        <v>196</v>
      </c>
      <c r="L11047" s="5">
        <v>16175.96</v>
      </c>
      <c r="M11047" s="4">
        <v>0.96</v>
      </c>
      <c r="N11047" s="4">
        <v>20.52</v>
      </c>
      <c r="O11047" s="4">
        <v>2.3199999999999998</v>
      </c>
      <c r="P11047" s="4">
        <v>11.32</v>
      </c>
      <c r="Q11047" s="4">
        <v>7.29</v>
      </c>
    </row>
    <row r="11048" spans="1:17" x14ac:dyDescent="0.3">
      <c r="A11048" s="3">
        <v>45367</v>
      </c>
      <c r="B11048" s="11" t="str">
        <f t="shared" si="172"/>
        <v>Mar 2024</v>
      </c>
      <c r="C11048" t="s">
        <v>18</v>
      </c>
      <c r="D11048" t="s">
        <v>41</v>
      </c>
      <c r="E11048" t="s">
        <v>76</v>
      </c>
      <c r="F11048" t="s">
        <v>92</v>
      </c>
      <c r="G11048" t="str">
        <f>_xlfn.XLOOKUP(F11048,Product_Categories!A:A,Product_Categories!C:C,"Missing")</f>
        <v>Design</v>
      </c>
      <c r="H11048">
        <v>40021</v>
      </c>
      <c r="I11048">
        <v>3282</v>
      </c>
      <c r="J11048" s="5">
        <v>3282.46</v>
      </c>
      <c r="K11048">
        <v>185</v>
      </c>
      <c r="L11048" s="5">
        <v>21971.71</v>
      </c>
      <c r="M11048" s="4">
        <v>8.1999999999999993</v>
      </c>
      <c r="N11048" s="4">
        <v>5.64</v>
      </c>
      <c r="O11048" s="4">
        <v>1</v>
      </c>
      <c r="P11048" s="4">
        <v>17.739999999999998</v>
      </c>
      <c r="Q11048" s="4">
        <v>6.69</v>
      </c>
    </row>
    <row r="11049" spans="1:17" x14ac:dyDescent="0.3">
      <c r="A11049" s="3">
        <v>45367</v>
      </c>
      <c r="B11049" s="11" t="str">
        <f t="shared" si="172"/>
        <v>Mar 2024</v>
      </c>
      <c r="C11049" t="s">
        <v>19</v>
      </c>
      <c r="D11049" t="s">
        <v>46</v>
      </c>
      <c r="E11049" t="s">
        <v>73</v>
      </c>
      <c r="F11049" t="s">
        <v>79</v>
      </c>
      <c r="G11049" t="str">
        <f>_xlfn.XLOOKUP(F11049,Product_Categories!A:A,Product_Categories!C:C,"Missing")</f>
        <v>Email Marketing</v>
      </c>
      <c r="H11049">
        <v>76825</v>
      </c>
      <c r="I11049">
        <v>5106</v>
      </c>
      <c r="J11049" s="5">
        <v>21200.51</v>
      </c>
      <c r="K11049">
        <v>855</v>
      </c>
      <c r="L11049" s="5">
        <v>140258.56</v>
      </c>
      <c r="M11049" s="4">
        <v>6.65</v>
      </c>
      <c r="N11049" s="4">
        <v>16.75</v>
      </c>
      <c r="O11049" s="4">
        <v>4.1500000000000004</v>
      </c>
      <c r="P11049">
        <v>24.8</v>
      </c>
      <c r="Q11049" s="4">
        <v>6.62</v>
      </c>
    </row>
    <row r="11050" spans="1:17" x14ac:dyDescent="0.3">
      <c r="A11050" s="3">
        <v>45367</v>
      </c>
      <c r="B11050" s="11" t="str">
        <f t="shared" si="172"/>
        <v>Mar 2024</v>
      </c>
      <c r="C11050" t="s">
        <v>19</v>
      </c>
      <c r="D11050" t="s">
        <v>28</v>
      </c>
      <c r="E11050" t="s">
        <v>74</v>
      </c>
      <c r="F11050" t="s">
        <v>105</v>
      </c>
      <c r="G11050" t="str">
        <f>_xlfn.XLOOKUP(F11050,Product_Categories!A:A,Product_Categories!C:C,"Missing")</f>
        <v>Storage</v>
      </c>
      <c r="H11050">
        <v>120939</v>
      </c>
      <c r="I11050">
        <v>5384</v>
      </c>
      <c r="J11050" s="5">
        <v>10999.59</v>
      </c>
      <c r="K11050">
        <v>650</v>
      </c>
      <c r="L11050" s="5">
        <v>72163.509999999995</v>
      </c>
      <c r="M11050" s="4">
        <v>4.45</v>
      </c>
      <c r="N11050" s="4">
        <v>12.07</v>
      </c>
      <c r="O11050" s="4">
        <v>2.04</v>
      </c>
      <c r="P11050">
        <v>16.920000000000002</v>
      </c>
      <c r="Q11050" s="4">
        <v>6.56</v>
      </c>
    </row>
    <row r="11051" spans="1:17" x14ac:dyDescent="0.3">
      <c r="A11051" s="3">
        <v>45367</v>
      </c>
      <c r="B11051" s="11" t="str">
        <f t="shared" si="172"/>
        <v>Mar 2024</v>
      </c>
      <c r="C11051" t="s">
        <v>21</v>
      </c>
      <c r="D11051" t="s">
        <v>60</v>
      </c>
      <c r="E11051" t="s">
        <v>76</v>
      </c>
      <c r="F11051" t="s">
        <v>94</v>
      </c>
      <c r="G11051" t="str">
        <f>_xlfn.XLOOKUP(F11051,Product_Categories!A:A,Product_Categories!C:C,"Missing")</f>
        <v>SEO</v>
      </c>
      <c r="H11051">
        <v>148976</v>
      </c>
      <c r="I11051">
        <v>14014</v>
      </c>
      <c r="J11051" s="5">
        <v>40302.339999999997</v>
      </c>
      <c r="K11051">
        <v>1379</v>
      </c>
      <c r="L11051" s="5">
        <v>258970.42</v>
      </c>
      <c r="M11051" s="4">
        <v>9.41</v>
      </c>
      <c r="N11051" s="4">
        <v>9.84</v>
      </c>
      <c r="O11051" s="4">
        <v>2.88</v>
      </c>
      <c r="P11051">
        <v>29.23</v>
      </c>
      <c r="Q11051" s="4">
        <v>6.43</v>
      </c>
    </row>
    <row r="11052" spans="1:17" x14ac:dyDescent="0.3">
      <c r="A11052" s="3">
        <v>45367</v>
      </c>
      <c r="B11052" s="11" t="str">
        <f t="shared" si="172"/>
        <v>Mar 2024</v>
      </c>
      <c r="C11052" t="s">
        <v>18</v>
      </c>
      <c r="D11052" t="s">
        <v>67</v>
      </c>
      <c r="E11052" t="s">
        <v>74</v>
      </c>
      <c r="F11052" t="s">
        <v>89</v>
      </c>
      <c r="G11052" t="str">
        <f>_xlfn.XLOOKUP(F11052,Product_Categories!A:A,Product_Categories!C:C,"Missing")</f>
        <v>Push Notifications</v>
      </c>
      <c r="H11052">
        <v>90860</v>
      </c>
      <c r="I11052">
        <v>1948</v>
      </c>
      <c r="J11052" s="5">
        <v>4243.29</v>
      </c>
      <c r="K11052">
        <v>227</v>
      </c>
      <c r="L11052" s="5">
        <v>25522.54</v>
      </c>
      <c r="M11052" s="4">
        <v>2.14</v>
      </c>
      <c r="N11052" s="4">
        <v>11.65</v>
      </c>
      <c r="O11052" s="4">
        <v>2.1800000000000002</v>
      </c>
      <c r="P11052" s="4">
        <v>18.690000000000001</v>
      </c>
      <c r="Q11052" s="4">
        <v>6.01</v>
      </c>
    </row>
    <row r="11053" spans="1:17" x14ac:dyDescent="0.3">
      <c r="A11053" s="3">
        <v>45367</v>
      </c>
      <c r="B11053" s="11" t="str">
        <f t="shared" si="172"/>
        <v>Mar 2024</v>
      </c>
      <c r="C11053" t="s">
        <v>108</v>
      </c>
      <c r="D11053" t="s">
        <v>36</v>
      </c>
      <c r="E11053" t="s">
        <v>74</v>
      </c>
      <c r="F11053" t="s">
        <v>94</v>
      </c>
      <c r="G11053" t="str">
        <f>_xlfn.XLOOKUP(F11053,Product_Categories!A:A,Product_Categories!C:C,"Missing")</f>
        <v>SEO</v>
      </c>
      <c r="H11053">
        <v>4307</v>
      </c>
      <c r="I11053">
        <v>593</v>
      </c>
      <c r="J11053" s="5">
        <v>2207.83</v>
      </c>
      <c r="K11053">
        <v>89</v>
      </c>
      <c r="L11053" s="5">
        <v>12656.11</v>
      </c>
      <c r="M11053" s="4">
        <v>13.77</v>
      </c>
      <c r="N11053" s="4">
        <v>15.01</v>
      </c>
      <c r="O11053" s="4">
        <v>3.72</v>
      </c>
      <c r="P11053">
        <v>24.81</v>
      </c>
      <c r="Q11053" s="4">
        <v>5.73</v>
      </c>
    </row>
    <row r="11054" spans="1:17" x14ac:dyDescent="0.3">
      <c r="A11054" s="3">
        <v>45367</v>
      </c>
      <c r="B11054" s="11" t="str">
        <f t="shared" si="172"/>
        <v>Mar 2024</v>
      </c>
      <c r="C11054" t="s">
        <v>107</v>
      </c>
      <c r="D11054" t="s">
        <v>54</v>
      </c>
      <c r="E11054" t="s">
        <v>75</v>
      </c>
      <c r="F11054" t="s">
        <v>105</v>
      </c>
      <c r="G11054" t="str">
        <f>_xlfn.XLOOKUP(F11054,Product_Categories!A:A,Product_Categories!C:C,"Missing")</f>
        <v>Storage</v>
      </c>
      <c r="H11054">
        <v>122640</v>
      </c>
      <c r="I11054">
        <v>11436</v>
      </c>
      <c r="J11054" s="5">
        <v>14558.13</v>
      </c>
      <c r="K11054">
        <v>1840</v>
      </c>
      <c r="L11054" s="5">
        <v>83021.73</v>
      </c>
      <c r="M11054" s="4">
        <v>9.32</v>
      </c>
      <c r="N11054" s="4">
        <v>16.09</v>
      </c>
      <c r="O11054" s="4">
        <v>1.27</v>
      </c>
      <c r="P11054">
        <v>7.91</v>
      </c>
      <c r="Q11054" s="4">
        <v>5.7</v>
      </c>
    </row>
    <row r="11055" spans="1:17" x14ac:dyDescent="0.3">
      <c r="A11055" s="3">
        <v>45367</v>
      </c>
      <c r="B11055" s="11" t="str">
        <f t="shared" si="172"/>
        <v>Mar 2024</v>
      </c>
      <c r="C11055" t="s">
        <v>18</v>
      </c>
      <c r="D11055" t="s">
        <v>35</v>
      </c>
      <c r="E11055" t="s">
        <v>74</v>
      </c>
      <c r="F11055" t="s">
        <v>85</v>
      </c>
      <c r="G11055" t="str">
        <f>_xlfn.XLOOKUP(F11055,Product_Categories!A:A,Product_Categories!C:C,"Missing")</f>
        <v>Budgeting</v>
      </c>
      <c r="H11055">
        <v>63719</v>
      </c>
      <c r="I11055">
        <v>4733</v>
      </c>
      <c r="J11055" s="5">
        <v>6230.17</v>
      </c>
      <c r="K11055">
        <v>776</v>
      </c>
      <c r="L11055" s="5">
        <v>32753.29</v>
      </c>
      <c r="M11055" s="4">
        <v>7.43</v>
      </c>
      <c r="N11055" s="4">
        <v>16.399999999999999</v>
      </c>
      <c r="O11055" s="4">
        <v>1.32</v>
      </c>
      <c r="P11055" s="4">
        <v>8.0299999999999994</v>
      </c>
      <c r="Q11055" s="4">
        <v>5.26</v>
      </c>
    </row>
    <row r="11056" spans="1:17" x14ac:dyDescent="0.3">
      <c r="A11056" s="3">
        <v>45367</v>
      </c>
      <c r="B11056" s="11" t="str">
        <f t="shared" si="172"/>
        <v>Mar 2024</v>
      </c>
      <c r="C11056" t="s">
        <v>21</v>
      </c>
      <c r="D11056" t="s">
        <v>54</v>
      </c>
      <c r="E11056" t="s">
        <v>73</v>
      </c>
      <c r="F11056" t="s">
        <v>98</v>
      </c>
      <c r="G11056" t="str">
        <f>_xlfn.XLOOKUP(F11056,Product_Categories!A:A,Product_Categories!C:C,"Missing")</f>
        <v>Video</v>
      </c>
      <c r="H11056">
        <v>141420</v>
      </c>
      <c r="I11056">
        <v>16515</v>
      </c>
      <c r="J11056" s="5">
        <v>50024.38</v>
      </c>
      <c r="K11056">
        <v>2690</v>
      </c>
      <c r="L11056" s="5">
        <v>261214.04</v>
      </c>
      <c r="M11056" s="4">
        <v>11.68</v>
      </c>
      <c r="N11056" s="4">
        <v>16.29</v>
      </c>
      <c r="O11056" s="4">
        <v>3.03</v>
      </c>
      <c r="P11056">
        <v>18.600000000000001</v>
      </c>
      <c r="Q11056" s="4">
        <v>5.22</v>
      </c>
    </row>
    <row r="11057" spans="1:17" x14ac:dyDescent="0.3">
      <c r="A11057" s="3">
        <v>45367</v>
      </c>
      <c r="B11057" s="11" t="str">
        <f t="shared" si="172"/>
        <v>Mar 2024</v>
      </c>
      <c r="C11057" t="s">
        <v>18</v>
      </c>
      <c r="D11057" t="s">
        <v>32</v>
      </c>
      <c r="E11057" t="s">
        <v>76</v>
      </c>
      <c r="F11057" t="s">
        <v>92</v>
      </c>
      <c r="G11057" t="str">
        <f>_xlfn.XLOOKUP(F11057,Product_Categories!A:A,Product_Categories!C:C,"Missing")</f>
        <v>Design</v>
      </c>
      <c r="H11057">
        <v>29341</v>
      </c>
      <c r="I11057">
        <v>4213</v>
      </c>
      <c r="J11057" s="5">
        <v>17633.63</v>
      </c>
      <c r="K11057">
        <v>492</v>
      </c>
      <c r="L11057" s="5">
        <v>83643.839999999997</v>
      </c>
      <c r="M11057" s="4">
        <v>14.36</v>
      </c>
      <c r="N11057" s="4">
        <v>11.68</v>
      </c>
      <c r="O11057" s="4">
        <v>4.1900000000000004</v>
      </c>
      <c r="P11057" s="4">
        <v>35.840000000000003</v>
      </c>
      <c r="Q11057" s="4">
        <v>4.74</v>
      </c>
    </row>
    <row r="11058" spans="1:17" x14ac:dyDescent="0.3">
      <c r="A11058" s="3">
        <v>45367</v>
      </c>
      <c r="B11058" s="11" t="str">
        <f t="shared" si="172"/>
        <v>Mar 2024</v>
      </c>
      <c r="C11058" t="s">
        <v>19</v>
      </c>
      <c r="D11058" t="s">
        <v>24</v>
      </c>
      <c r="E11058" t="s">
        <v>73</v>
      </c>
      <c r="F11058" t="s">
        <v>81</v>
      </c>
      <c r="G11058" t="str">
        <f>_xlfn.XLOOKUP(F11058,Product_Categories!A:A,Product_Categories!C:C,"Missing")</f>
        <v>Lead Management</v>
      </c>
      <c r="H11058">
        <v>39965</v>
      </c>
      <c r="I11058">
        <v>5153</v>
      </c>
      <c r="J11058" s="5">
        <v>10242.32</v>
      </c>
      <c r="K11058">
        <v>266</v>
      </c>
      <c r="L11058" s="5">
        <v>45028.1</v>
      </c>
      <c r="M11058" s="4">
        <v>12.89</v>
      </c>
      <c r="N11058" s="4">
        <v>5.16</v>
      </c>
      <c r="O11058" s="4">
        <v>1.99</v>
      </c>
      <c r="P11058">
        <v>38.5</v>
      </c>
      <c r="Q11058" s="4">
        <v>4.4000000000000004</v>
      </c>
    </row>
    <row r="11059" spans="1:17" x14ac:dyDescent="0.3">
      <c r="A11059" s="3">
        <v>45367</v>
      </c>
      <c r="B11059" s="11" t="str">
        <f t="shared" si="172"/>
        <v>Mar 2024</v>
      </c>
      <c r="C11059" t="s">
        <v>107</v>
      </c>
      <c r="D11059" t="s">
        <v>36</v>
      </c>
      <c r="E11059" t="s">
        <v>76</v>
      </c>
      <c r="F11059" t="s">
        <v>101</v>
      </c>
      <c r="G11059" t="str">
        <f>_xlfn.XLOOKUP(F11059,Product_Categories!A:A,Product_Categories!C:C,"Missing")</f>
        <v>Conversion</v>
      </c>
      <c r="H11059">
        <v>77725</v>
      </c>
      <c r="I11059">
        <v>5702</v>
      </c>
      <c r="J11059" s="5">
        <v>10156.790000000001</v>
      </c>
      <c r="K11059">
        <v>576</v>
      </c>
      <c r="L11059" s="5">
        <v>44542.15</v>
      </c>
      <c r="M11059" s="4">
        <v>7.34</v>
      </c>
      <c r="N11059" s="4">
        <v>10.1</v>
      </c>
      <c r="O11059" s="4">
        <v>1.78</v>
      </c>
      <c r="P11059">
        <v>17.63</v>
      </c>
      <c r="Q11059" s="4">
        <v>4.3899999999999997</v>
      </c>
    </row>
    <row r="11060" spans="1:17" x14ac:dyDescent="0.3">
      <c r="A11060" s="3">
        <v>45367</v>
      </c>
      <c r="B11060" s="11" t="str">
        <f t="shared" si="172"/>
        <v>Mar 2024</v>
      </c>
      <c r="C11060" t="s">
        <v>107</v>
      </c>
      <c r="D11060" t="s">
        <v>41</v>
      </c>
      <c r="E11060" t="s">
        <v>76</v>
      </c>
      <c r="F11060" t="s">
        <v>90</v>
      </c>
      <c r="G11060" t="str">
        <f>_xlfn.XLOOKUP(F11060,Product_Categories!A:A,Product_Categories!C:C,"Missing")</f>
        <v>Brand Monitoring</v>
      </c>
      <c r="H11060">
        <v>31001</v>
      </c>
      <c r="I11060">
        <v>715</v>
      </c>
      <c r="J11060" s="5">
        <v>2622.94</v>
      </c>
      <c r="K11060">
        <v>88</v>
      </c>
      <c r="L11060" s="5">
        <v>11271.57</v>
      </c>
      <c r="M11060" s="4">
        <v>2.31</v>
      </c>
      <c r="N11060" s="4">
        <v>12.31</v>
      </c>
      <c r="O11060" s="4">
        <v>3.67</v>
      </c>
      <c r="P11060">
        <v>29.81</v>
      </c>
      <c r="Q11060" s="4">
        <v>4.3</v>
      </c>
    </row>
    <row r="11061" spans="1:17" x14ac:dyDescent="0.3">
      <c r="A11061" s="3">
        <v>45367</v>
      </c>
      <c r="B11061" s="11" t="str">
        <f t="shared" si="172"/>
        <v>Mar 2024</v>
      </c>
      <c r="C11061" t="s">
        <v>19</v>
      </c>
      <c r="D11061" t="s">
        <v>45</v>
      </c>
      <c r="E11061" t="s">
        <v>73</v>
      </c>
      <c r="F11061" t="s">
        <v>78</v>
      </c>
      <c r="G11061" t="str">
        <f>_xlfn.XLOOKUP(F11061,Product_Categories!A:A,Product_Categories!C:C,"Missing")</f>
        <v>Audience Analytics</v>
      </c>
      <c r="H11061">
        <v>101134</v>
      </c>
      <c r="I11061">
        <v>10571</v>
      </c>
      <c r="J11061" s="5">
        <v>36386.050000000003</v>
      </c>
      <c r="K11061">
        <v>1881</v>
      </c>
      <c r="L11061" s="5">
        <v>146854.82999999999</v>
      </c>
      <c r="M11061" s="4">
        <v>10.45</v>
      </c>
      <c r="N11061" s="4">
        <v>17.79</v>
      </c>
      <c r="O11061" s="4">
        <v>3.44</v>
      </c>
      <c r="P11061">
        <v>19.34</v>
      </c>
      <c r="Q11061" s="4">
        <v>4.04</v>
      </c>
    </row>
    <row r="11062" spans="1:17" x14ac:dyDescent="0.3">
      <c r="A11062" s="3">
        <v>45367</v>
      </c>
      <c r="B11062" s="11" t="str">
        <f t="shared" si="172"/>
        <v>Mar 2024</v>
      </c>
      <c r="C11062" t="s">
        <v>108</v>
      </c>
      <c r="D11062" t="s">
        <v>70</v>
      </c>
      <c r="E11062" t="s">
        <v>75</v>
      </c>
      <c r="F11062" t="s">
        <v>102</v>
      </c>
      <c r="G11062" t="str">
        <f>_xlfn.XLOOKUP(F11062,Product_Categories!A:A,Product_Categories!C:C,"Missing")</f>
        <v>Website Tools</v>
      </c>
      <c r="H11062">
        <v>6150</v>
      </c>
      <c r="I11062">
        <v>375</v>
      </c>
      <c r="J11062" s="5">
        <v>1003.09</v>
      </c>
      <c r="K11062">
        <v>18</v>
      </c>
      <c r="L11062" s="5">
        <v>3478.26</v>
      </c>
      <c r="M11062" s="4">
        <v>6.1</v>
      </c>
      <c r="N11062" s="4">
        <v>4.8</v>
      </c>
      <c r="O11062" s="4">
        <v>2.67</v>
      </c>
      <c r="P11062">
        <v>55.73</v>
      </c>
      <c r="Q11062" s="4">
        <v>3.47</v>
      </c>
    </row>
    <row r="11063" spans="1:17" x14ac:dyDescent="0.3">
      <c r="A11063" s="3">
        <v>45367</v>
      </c>
      <c r="B11063" s="11" t="str">
        <f t="shared" si="172"/>
        <v>Mar 2024</v>
      </c>
      <c r="C11063" t="s">
        <v>18</v>
      </c>
      <c r="D11063" t="s">
        <v>71</v>
      </c>
      <c r="E11063" t="s">
        <v>73</v>
      </c>
      <c r="F11063" t="s">
        <v>99</v>
      </c>
      <c r="G11063" t="str">
        <f>_xlfn.XLOOKUP(F11063,Product_Categories!A:A,Product_Categories!C:C,"Missing")</f>
        <v>Planning</v>
      </c>
      <c r="H11063">
        <v>131383</v>
      </c>
      <c r="I11063">
        <v>13022</v>
      </c>
      <c r="J11063" s="5">
        <v>23908</v>
      </c>
      <c r="K11063">
        <v>2659</v>
      </c>
      <c r="L11063" s="5">
        <v>82761.64</v>
      </c>
      <c r="M11063" s="4">
        <v>9.91</v>
      </c>
      <c r="N11063" s="4">
        <v>20.420000000000002</v>
      </c>
      <c r="O11063" s="4">
        <v>1.84</v>
      </c>
      <c r="P11063" s="4">
        <v>8.99</v>
      </c>
      <c r="Q11063" s="4">
        <v>3.46</v>
      </c>
    </row>
    <row r="11064" spans="1:17" x14ac:dyDescent="0.3">
      <c r="A11064" s="3">
        <v>45367</v>
      </c>
      <c r="B11064" s="11" t="str">
        <f t="shared" si="172"/>
        <v>Mar 2024</v>
      </c>
      <c r="C11064" t="s">
        <v>107</v>
      </c>
      <c r="D11064" t="s">
        <v>43</v>
      </c>
      <c r="E11064" t="s">
        <v>75</v>
      </c>
      <c r="F11064" t="s">
        <v>79</v>
      </c>
      <c r="G11064" t="str">
        <f>_xlfn.XLOOKUP(F11064,Product_Categories!A:A,Product_Categories!C:C,"Missing")</f>
        <v>Email Marketing</v>
      </c>
      <c r="H11064">
        <v>100052</v>
      </c>
      <c r="I11064">
        <v>12588</v>
      </c>
      <c r="J11064" s="5">
        <v>16289.58</v>
      </c>
      <c r="K11064">
        <v>2370</v>
      </c>
      <c r="L11064" s="5">
        <v>55551.35</v>
      </c>
      <c r="M11064" s="4">
        <v>12.58</v>
      </c>
      <c r="N11064" s="4">
        <v>18.829999999999998</v>
      </c>
      <c r="O11064" s="4">
        <v>1.29</v>
      </c>
      <c r="P11064">
        <v>6.87</v>
      </c>
      <c r="Q11064" s="4">
        <v>3.41</v>
      </c>
    </row>
    <row r="11065" spans="1:17" x14ac:dyDescent="0.3">
      <c r="A11065" s="3">
        <v>45367</v>
      </c>
      <c r="B11065" s="11" t="str">
        <f t="shared" si="172"/>
        <v>Mar 2024</v>
      </c>
      <c r="C11065" t="s">
        <v>108</v>
      </c>
      <c r="D11065" t="s">
        <v>25</v>
      </c>
      <c r="E11065" t="s">
        <v>74</v>
      </c>
      <c r="F11065" t="s">
        <v>97</v>
      </c>
      <c r="G11065" t="str">
        <f>_xlfn.XLOOKUP(F11065,Product_Categories!A:A,Product_Categories!C:C,"Missing")</f>
        <v>Webinars</v>
      </c>
      <c r="H11065">
        <v>81085</v>
      </c>
      <c r="I11065">
        <v>1394</v>
      </c>
      <c r="J11065" s="5">
        <v>2644.97</v>
      </c>
      <c r="K11065">
        <v>83</v>
      </c>
      <c r="L11065" s="5">
        <v>8927.2000000000007</v>
      </c>
      <c r="M11065" s="4">
        <v>1.72</v>
      </c>
      <c r="N11065" s="4">
        <v>5.95</v>
      </c>
      <c r="O11065" s="4">
        <v>1.9</v>
      </c>
      <c r="P11065">
        <v>31.87</v>
      </c>
      <c r="Q11065" s="4">
        <v>3.38</v>
      </c>
    </row>
    <row r="11066" spans="1:17" x14ac:dyDescent="0.3">
      <c r="A11066" s="3">
        <v>45367</v>
      </c>
      <c r="B11066" s="11" t="str">
        <f t="shared" si="172"/>
        <v>Mar 2024</v>
      </c>
      <c r="C11066" t="s">
        <v>18</v>
      </c>
      <c r="D11066" t="s">
        <v>50</v>
      </c>
      <c r="E11066" t="s">
        <v>73</v>
      </c>
      <c r="F11066" t="s">
        <v>86</v>
      </c>
      <c r="G11066" t="str">
        <f>_xlfn.XLOOKUP(F11066,Product_Categories!A:A,Product_Categories!C:C,"Missing")</f>
        <v>Website Tools</v>
      </c>
      <c r="H11066">
        <v>56490</v>
      </c>
      <c r="I11066">
        <v>6756</v>
      </c>
      <c r="J11066" s="5">
        <v>28082.74</v>
      </c>
      <c r="K11066">
        <v>701</v>
      </c>
      <c r="L11066" s="5">
        <v>85031.27</v>
      </c>
      <c r="M11066" s="4">
        <v>11.96</v>
      </c>
      <c r="N11066" s="4">
        <v>10.38</v>
      </c>
      <c r="O11066" s="4">
        <v>4.16</v>
      </c>
      <c r="P11066" s="4">
        <v>40.06</v>
      </c>
      <c r="Q11066" s="4">
        <v>3.03</v>
      </c>
    </row>
    <row r="11067" spans="1:17" x14ac:dyDescent="0.3">
      <c r="A11067" s="3">
        <v>45367</v>
      </c>
      <c r="B11067" s="11" t="str">
        <f t="shared" si="172"/>
        <v>Mar 2024</v>
      </c>
      <c r="C11067" t="s">
        <v>107</v>
      </c>
      <c r="D11067" t="s">
        <v>52</v>
      </c>
      <c r="E11067" t="s">
        <v>73</v>
      </c>
      <c r="F11067" t="s">
        <v>87</v>
      </c>
      <c r="G11067" t="str">
        <f>_xlfn.XLOOKUP(F11067,Product_Categories!A:A,Product_Categories!C:C,"Missing")</f>
        <v>AdTech</v>
      </c>
      <c r="H11067">
        <v>101680</v>
      </c>
      <c r="I11067">
        <v>9756</v>
      </c>
      <c r="J11067" s="5">
        <v>36206.46</v>
      </c>
      <c r="K11067">
        <v>1727</v>
      </c>
      <c r="L11067" s="5">
        <v>108945.33</v>
      </c>
      <c r="M11067" s="4">
        <v>9.59</v>
      </c>
      <c r="N11067" s="4">
        <v>17.7</v>
      </c>
      <c r="O11067" s="4">
        <v>3.71</v>
      </c>
      <c r="P11067">
        <v>20.96</v>
      </c>
      <c r="Q11067" s="4">
        <v>3.01</v>
      </c>
    </row>
    <row r="11068" spans="1:17" x14ac:dyDescent="0.3">
      <c r="A11068" s="3">
        <v>45367</v>
      </c>
      <c r="B11068" s="11" t="str">
        <f t="shared" si="172"/>
        <v>Mar 2024</v>
      </c>
      <c r="C11068" t="s">
        <v>18</v>
      </c>
      <c r="D11068" t="s">
        <v>55</v>
      </c>
      <c r="E11068" t="s">
        <v>75</v>
      </c>
      <c r="F11068" t="s">
        <v>77</v>
      </c>
      <c r="G11068" t="str">
        <f>_xlfn.XLOOKUP(F11068,Product_Categories!A:A,Product_Categories!C:C,"Missing")</f>
        <v>SEO</v>
      </c>
      <c r="H11068">
        <v>55200</v>
      </c>
      <c r="I11068">
        <v>2691</v>
      </c>
      <c r="J11068" s="5">
        <v>10427.67</v>
      </c>
      <c r="K11068">
        <v>468</v>
      </c>
      <c r="L11068" s="5">
        <v>29451.57</v>
      </c>
      <c r="M11068" s="4">
        <v>4.88</v>
      </c>
      <c r="N11068" s="4">
        <v>17.39</v>
      </c>
      <c r="O11068" s="4">
        <v>3.88</v>
      </c>
      <c r="P11068" s="4">
        <v>22.28</v>
      </c>
      <c r="Q11068" s="4">
        <v>2.82</v>
      </c>
    </row>
    <row r="11069" spans="1:17" x14ac:dyDescent="0.3">
      <c r="A11069" s="3">
        <v>45367</v>
      </c>
      <c r="B11069" s="11" t="str">
        <f t="shared" si="172"/>
        <v>Mar 2024</v>
      </c>
      <c r="C11069" t="s">
        <v>17</v>
      </c>
      <c r="D11069" t="s">
        <v>48</v>
      </c>
      <c r="E11069" t="s">
        <v>75</v>
      </c>
      <c r="F11069" t="s">
        <v>81</v>
      </c>
      <c r="G11069" t="str">
        <f>_xlfn.XLOOKUP(F11069,Product_Categories!A:A,Product_Categories!C:C,"Missing")</f>
        <v>Lead Management</v>
      </c>
      <c r="H11069">
        <v>108473</v>
      </c>
      <c r="I11069">
        <v>7468</v>
      </c>
      <c r="J11069" s="5">
        <v>21826.89</v>
      </c>
      <c r="K11069">
        <v>342</v>
      </c>
      <c r="L11069" s="5">
        <v>60558.35</v>
      </c>
      <c r="M11069" s="4">
        <v>6.88</v>
      </c>
      <c r="N11069" s="4">
        <v>4.58</v>
      </c>
      <c r="O11069" s="4">
        <v>2.92</v>
      </c>
      <c r="P11069" s="4">
        <v>63.82</v>
      </c>
      <c r="Q11069" s="4">
        <v>2.77</v>
      </c>
    </row>
    <row r="11070" spans="1:17" x14ac:dyDescent="0.3">
      <c r="A11070" s="3">
        <v>45367</v>
      </c>
      <c r="B11070" s="11" t="str">
        <f t="shared" si="172"/>
        <v>Mar 2024</v>
      </c>
      <c r="C11070" t="s">
        <v>17</v>
      </c>
      <c r="D11070" t="s">
        <v>61</v>
      </c>
      <c r="E11070" t="s">
        <v>74</v>
      </c>
      <c r="F11070" t="s">
        <v>90</v>
      </c>
      <c r="G11070" t="str">
        <f>_xlfn.XLOOKUP(F11070,Product_Categories!A:A,Product_Categories!C:C,"Missing")</f>
        <v>Brand Monitoring</v>
      </c>
      <c r="H11070">
        <v>39684</v>
      </c>
      <c r="I11070">
        <v>5634</v>
      </c>
      <c r="J11070" s="5">
        <v>13050.29</v>
      </c>
      <c r="K11070">
        <v>825</v>
      </c>
      <c r="L11070" s="5">
        <v>30996.59</v>
      </c>
      <c r="M11070" s="4">
        <v>14.2</v>
      </c>
      <c r="N11070" s="4">
        <v>14.64</v>
      </c>
      <c r="O11070" s="4">
        <v>2.3199999999999998</v>
      </c>
      <c r="P11070" s="4">
        <v>15.82</v>
      </c>
      <c r="Q11070" s="4">
        <v>2.38</v>
      </c>
    </row>
    <row r="11071" spans="1:17" x14ac:dyDescent="0.3">
      <c r="A11071" s="3">
        <v>45367</v>
      </c>
      <c r="B11071" s="11" t="str">
        <f t="shared" si="172"/>
        <v>Mar 2024</v>
      </c>
      <c r="C11071" t="s">
        <v>108</v>
      </c>
      <c r="D11071" t="s">
        <v>72</v>
      </c>
      <c r="E11071" t="s">
        <v>76</v>
      </c>
      <c r="F11071" t="s">
        <v>102</v>
      </c>
      <c r="G11071" t="str">
        <f>_xlfn.XLOOKUP(F11071,Product_Categories!A:A,Product_Categories!C:C,"Missing")</f>
        <v>Website Tools</v>
      </c>
      <c r="H11071">
        <v>27332</v>
      </c>
      <c r="I11071">
        <v>644</v>
      </c>
      <c r="J11071" s="5">
        <v>2684.59</v>
      </c>
      <c r="K11071">
        <v>40</v>
      </c>
      <c r="L11071" s="5">
        <v>6015</v>
      </c>
      <c r="M11071" s="4">
        <v>2.36</v>
      </c>
      <c r="N11071" s="4">
        <v>6.21</v>
      </c>
      <c r="O11071" s="4">
        <v>4.17</v>
      </c>
      <c r="P11071">
        <v>67.11</v>
      </c>
      <c r="Q11071" s="4">
        <v>2.2400000000000002</v>
      </c>
    </row>
    <row r="11072" spans="1:17" x14ac:dyDescent="0.3">
      <c r="A11072" s="3">
        <v>45367</v>
      </c>
      <c r="B11072" s="11" t="str">
        <f t="shared" si="172"/>
        <v>Mar 2024</v>
      </c>
      <c r="C11072" t="s">
        <v>107</v>
      </c>
      <c r="D11072" t="s">
        <v>43</v>
      </c>
      <c r="E11072" t="s">
        <v>73</v>
      </c>
      <c r="F11072" t="s">
        <v>97</v>
      </c>
      <c r="G11072" t="str">
        <f>_xlfn.XLOOKUP(F11072,Product_Categories!A:A,Product_Categories!C:C,"Missing")</f>
        <v>Webinars</v>
      </c>
      <c r="H11072">
        <v>120019</v>
      </c>
      <c r="I11072">
        <v>7664</v>
      </c>
      <c r="J11072" s="5">
        <v>19857.349999999999</v>
      </c>
      <c r="K11072">
        <v>1619</v>
      </c>
      <c r="L11072" s="5">
        <v>43837.440000000002</v>
      </c>
      <c r="M11072" s="4">
        <v>6.39</v>
      </c>
      <c r="N11072" s="4">
        <v>21.12</v>
      </c>
      <c r="O11072" s="4">
        <v>2.59</v>
      </c>
      <c r="P11072">
        <v>12.27</v>
      </c>
      <c r="Q11072" s="4">
        <v>2.21</v>
      </c>
    </row>
    <row r="11073" spans="1:17" x14ac:dyDescent="0.3">
      <c r="A11073" s="3">
        <v>45367</v>
      </c>
      <c r="B11073" s="11" t="str">
        <f t="shared" si="172"/>
        <v>Mar 2024</v>
      </c>
      <c r="C11073" t="s">
        <v>19</v>
      </c>
      <c r="D11073" t="s">
        <v>69</v>
      </c>
      <c r="E11073" t="s">
        <v>75</v>
      </c>
      <c r="F11073" t="s">
        <v>95</v>
      </c>
      <c r="G11073" t="str">
        <f>_xlfn.XLOOKUP(F11073,Product_Categories!A:A,Product_Categories!C:C,"Missing")</f>
        <v>Analytics</v>
      </c>
      <c r="H11073">
        <v>83100</v>
      </c>
      <c r="I11073">
        <v>7548</v>
      </c>
      <c r="J11073" s="5">
        <v>26811.46</v>
      </c>
      <c r="K11073">
        <v>356</v>
      </c>
      <c r="L11073" s="5">
        <v>55710.59</v>
      </c>
      <c r="M11073" s="4">
        <v>9.08</v>
      </c>
      <c r="N11073" s="4">
        <v>4.72</v>
      </c>
      <c r="O11073" s="4">
        <v>3.55</v>
      </c>
      <c r="P11073">
        <v>75.31</v>
      </c>
      <c r="Q11073" s="4">
        <v>2.08</v>
      </c>
    </row>
    <row r="11074" spans="1:17" x14ac:dyDescent="0.3">
      <c r="A11074" s="3">
        <v>45367</v>
      </c>
      <c r="B11074" s="11" t="str">
        <f t="shared" ref="B11074:B11137" si="173">TEXT(A11074, "mmm yyyy")</f>
        <v>Mar 2024</v>
      </c>
      <c r="C11074" t="s">
        <v>107</v>
      </c>
      <c r="D11074" t="s">
        <v>68</v>
      </c>
      <c r="E11074" t="s">
        <v>76</v>
      </c>
      <c r="F11074" t="s">
        <v>83</v>
      </c>
      <c r="G11074" t="str">
        <f>_xlfn.XLOOKUP(F11074,Product_Categories!A:A,Product_Categories!C:C,"Missing")</f>
        <v>UX</v>
      </c>
      <c r="H11074">
        <v>120997</v>
      </c>
      <c r="I11074">
        <v>12175</v>
      </c>
      <c r="J11074" s="5">
        <v>50191.22</v>
      </c>
      <c r="K11074">
        <v>907</v>
      </c>
      <c r="L11074" s="5">
        <v>100236.66</v>
      </c>
      <c r="M11074" s="4">
        <v>10.06</v>
      </c>
      <c r="N11074" s="4">
        <v>7.45</v>
      </c>
      <c r="O11074" s="4">
        <v>4.12</v>
      </c>
      <c r="P11074">
        <v>55.34</v>
      </c>
      <c r="Q11074" s="4">
        <v>2</v>
      </c>
    </row>
    <row r="11075" spans="1:17" x14ac:dyDescent="0.3">
      <c r="A11075" s="3">
        <v>45367</v>
      </c>
      <c r="B11075" s="11" t="str">
        <f t="shared" si="173"/>
        <v>Mar 2024</v>
      </c>
      <c r="C11075" t="s">
        <v>17</v>
      </c>
      <c r="D11075" t="s">
        <v>41</v>
      </c>
      <c r="E11075" t="s">
        <v>73</v>
      </c>
      <c r="F11075" t="s">
        <v>79</v>
      </c>
      <c r="G11075" t="str">
        <f>_xlfn.XLOOKUP(F11075,Product_Categories!A:A,Product_Categories!C:C,"Missing")</f>
        <v>Email Marketing</v>
      </c>
      <c r="H11075">
        <v>107668</v>
      </c>
      <c r="I11075">
        <v>12267</v>
      </c>
      <c r="J11075" s="5">
        <v>50020.91</v>
      </c>
      <c r="K11075">
        <v>2340</v>
      </c>
      <c r="L11075" s="5">
        <v>95117.75</v>
      </c>
      <c r="M11075" s="4">
        <v>11.39</v>
      </c>
      <c r="N11075" s="4">
        <v>19.079999999999998</v>
      </c>
      <c r="O11075" s="4">
        <v>4.08</v>
      </c>
      <c r="P11075" s="4">
        <v>21.38</v>
      </c>
      <c r="Q11075" s="4">
        <v>1.9</v>
      </c>
    </row>
    <row r="11076" spans="1:17" x14ac:dyDescent="0.3">
      <c r="A11076" s="3">
        <v>45367</v>
      </c>
      <c r="B11076" s="11" t="str">
        <f t="shared" si="173"/>
        <v>Mar 2024</v>
      </c>
      <c r="C11076" t="s">
        <v>21</v>
      </c>
      <c r="D11076" t="s">
        <v>51</v>
      </c>
      <c r="E11076" t="s">
        <v>73</v>
      </c>
      <c r="F11076" t="s">
        <v>91</v>
      </c>
      <c r="G11076" t="str">
        <f>_xlfn.XLOOKUP(F11076,Product_Categories!A:A,Product_Categories!C:C,"Missing")</f>
        <v>Affiliate</v>
      </c>
      <c r="H11076">
        <v>125053</v>
      </c>
      <c r="I11076">
        <v>1486</v>
      </c>
      <c r="J11076" s="5">
        <v>4323.54</v>
      </c>
      <c r="K11076">
        <v>54</v>
      </c>
      <c r="L11076" s="5">
        <v>8054.2</v>
      </c>
      <c r="M11076" s="4">
        <v>1.19</v>
      </c>
      <c r="N11076" s="4">
        <v>3.63</v>
      </c>
      <c r="O11076" s="4">
        <v>2.91</v>
      </c>
      <c r="P11076">
        <v>80.069999999999993</v>
      </c>
      <c r="Q11076" s="4">
        <v>1.86</v>
      </c>
    </row>
    <row r="11077" spans="1:17" x14ac:dyDescent="0.3">
      <c r="A11077" s="3">
        <v>45367</v>
      </c>
      <c r="B11077" s="11" t="str">
        <f t="shared" si="173"/>
        <v>Mar 2024</v>
      </c>
      <c r="C11077" t="s">
        <v>17</v>
      </c>
      <c r="D11077" t="s">
        <v>41</v>
      </c>
      <c r="E11077" t="s">
        <v>76</v>
      </c>
      <c r="F11077" t="s">
        <v>93</v>
      </c>
      <c r="G11077" t="str">
        <f>_xlfn.XLOOKUP(F11077,Product_Categories!A:A,Product_Categories!C:C,"Missing")</f>
        <v>Social Media</v>
      </c>
      <c r="H11077">
        <v>116966</v>
      </c>
      <c r="I11077">
        <v>3499</v>
      </c>
      <c r="J11077" s="5">
        <v>8831.89</v>
      </c>
      <c r="K11077">
        <v>247</v>
      </c>
      <c r="L11077" s="5">
        <v>14879.39</v>
      </c>
      <c r="M11077" s="4">
        <v>2.99</v>
      </c>
      <c r="N11077" s="4">
        <v>7.06</v>
      </c>
      <c r="O11077" s="4">
        <v>2.52</v>
      </c>
      <c r="P11077" s="4">
        <v>35.76</v>
      </c>
      <c r="Q11077" s="4">
        <v>1.68</v>
      </c>
    </row>
    <row r="11078" spans="1:17" x14ac:dyDescent="0.3">
      <c r="A11078" s="3">
        <v>45367</v>
      </c>
      <c r="B11078" s="11" t="str">
        <f t="shared" si="173"/>
        <v>Mar 2024</v>
      </c>
      <c r="C11078" t="s">
        <v>19</v>
      </c>
      <c r="D11078" t="s">
        <v>53</v>
      </c>
      <c r="E11078" t="s">
        <v>75</v>
      </c>
      <c r="F11078" t="s">
        <v>94</v>
      </c>
      <c r="G11078" t="str">
        <f>_xlfn.XLOOKUP(F11078,Product_Categories!A:A,Product_Categories!C:C,"Missing")</f>
        <v>SEO</v>
      </c>
      <c r="H11078">
        <v>12494</v>
      </c>
      <c r="I11078">
        <v>175</v>
      </c>
      <c r="J11078" s="5">
        <v>731.62</v>
      </c>
      <c r="K11078">
        <v>11</v>
      </c>
      <c r="L11078" s="5">
        <v>1188.3</v>
      </c>
      <c r="M11078" s="4">
        <v>1.4</v>
      </c>
      <c r="N11078" s="4">
        <v>6.29</v>
      </c>
      <c r="O11078" s="4">
        <v>4.18</v>
      </c>
      <c r="P11078">
        <v>66.510000000000005</v>
      </c>
      <c r="Q11078" s="4">
        <v>1.62</v>
      </c>
    </row>
    <row r="11079" spans="1:17" x14ac:dyDescent="0.3">
      <c r="A11079" s="3">
        <v>45367</v>
      </c>
      <c r="B11079" s="11" t="str">
        <f t="shared" si="173"/>
        <v>Mar 2024</v>
      </c>
      <c r="C11079" t="s">
        <v>18</v>
      </c>
      <c r="D11079" t="s">
        <v>28</v>
      </c>
      <c r="E11079" t="s">
        <v>74</v>
      </c>
      <c r="F11079" t="s">
        <v>82</v>
      </c>
      <c r="G11079" t="str">
        <f>_xlfn.XLOOKUP(F11079,Product_Categories!A:A,Product_Categories!C:C,"Missing")</f>
        <v>Mobile Ads</v>
      </c>
      <c r="H11079">
        <v>60432</v>
      </c>
      <c r="I11079">
        <v>967</v>
      </c>
      <c r="J11079" s="5">
        <v>3143.88</v>
      </c>
      <c r="K11079">
        <v>75</v>
      </c>
      <c r="L11079" s="5">
        <v>4929.3100000000004</v>
      </c>
      <c r="M11079" s="4">
        <v>1.6</v>
      </c>
      <c r="N11079" s="4">
        <v>7.76</v>
      </c>
      <c r="O11079" s="4">
        <v>3.25</v>
      </c>
      <c r="P11079" s="4">
        <v>41.92</v>
      </c>
      <c r="Q11079" s="4">
        <v>1.57</v>
      </c>
    </row>
    <row r="11080" spans="1:17" x14ac:dyDescent="0.3">
      <c r="A11080" s="3">
        <v>45367</v>
      </c>
      <c r="B11080" s="11" t="str">
        <f t="shared" si="173"/>
        <v>Mar 2024</v>
      </c>
      <c r="C11080" t="s">
        <v>17</v>
      </c>
      <c r="D11080" t="s">
        <v>40</v>
      </c>
      <c r="E11080" t="s">
        <v>75</v>
      </c>
      <c r="F11080" t="s">
        <v>89</v>
      </c>
      <c r="G11080" t="str">
        <f>_xlfn.XLOOKUP(F11080,Product_Categories!A:A,Product_Categories!C:C,"Missing")</f>
        <v>Push Notifications</v>
      </c>
      <c r="H11080">
        <v>82325</v>
      </c>
      <c r="I11080">
        <v>5060</v>
      </c>
      <c r="J11080" s="5">
        <v>13263.37</v>
      </c>
      <c r="K11080">
        <v>1082</v>
      </c>
      <c r="L11080" s="5">
        <v>19454.490000000002</v>
      </c>
      <c r="M11080" s="4">
        <v>6.15</v>
      </c>
      <c r="N11080" s="4">
        <v>21.38</v>
      </c>
      <c r="O11080" s="4">
        <v>2.62</v>
      </c>
      <c r="P11080" s="4">
        <v>12.26</v>
      </c>
      <c r="Q11080" s="4">
        <v>1.47</v>
      </c>
    </row>
    <row r="11081" spans="1:17" x14ac:dyDescent="0.3">
      <c r="A11081" s="3">
        <v>45367</v>
      </c>
      <c r="B11081" s="11" t="str">
        <f t="shared" si="173"/>
        <v>Mar 2024</v>
      </c>
      <c r="C11081" t="s">
        <v>18</v>
      </c>
      <c r="D11081" t="s">
        <v>23</v>
      </c>
      <c r="E11081" t="s">
        <v>76</v>
      </c>
      <c r="F11081" t="s">
        <v>81</v>
      </c>
      <c r="G11081" t="str">
        <f>_xlfn.XLOOKUP(F11081,Product_Categories!A:A,Product_Categories!C:C,"Missing")</f>
        <v>Lead Management</v>
      </c>
      <c r="H11081">
        <v>69580</v>
      </c>
      <c r="I11081">
        <v>2006</v>
      </c>
      <c r="J11081" s="5">
        <v>7415.88</v>
      </c>
      <c r="K11081">
        <v>362</v>
      </c>
      <c r="L11081" s="5">
        <v>10787.72</v>
      </c>
      <c r="M11081" s="4">
        <v>2.88</v>
      </c>
      <c r="N11081" s="4">
        <v>18.05</v>
      </c>
      <c r="O11081" s="4">
        <v>3.7</v>
      </c>
      <c r="P11081" s="4">
        <v>20.49</v>
      </c>
      <c r="Q11081" s="4">
        <v>1.45</v>
      </c>
    </row>
    <row r="11082" spans="1:17" x14ac:dyDescent="0.3">
      <c r="A11082" s="3">
        <v>45367</v>
      </c>
      <c r="B11082" s="11" t="str">
        <f t="shared" si="173"/>
        <v>Mar 2024</v>
      </c>
      <c r="C11082" t="s">
        <v>19</v>
      </c>
      <c r="D11082" t="s">
        <v>43</v>
      </c>
      <c r="E11082" t="s">
        <v>75</v>
      </c>
      <c r="F11082" t="s">
        <v>97</v>
      </c>
      <c r="G11082" t="str">
        <f>_xlfn.XLOOKUP(F11082,Product_Categories!A:A,Product_Categories!C:C,"Missing")</f>
        <v>Webinars</v>
      </c>
      <c r="H11082">
        <v>63841</v>
      </c>
      <c r="I11082">
        <v>3275</v>
      </c>
      <c r="J11082" s="5">
        <v>9974.85</v>
      </c>
      <c r="K11082">
        <v>189</v>
      </c>
      <c r="L11082" s="5">
        <v>13546.69</v>
      </c>
      <c r="M11082" s="4">
        <v>5.13</v>
      </c>
      <c r="N11082" s="4">
        <v>5.77</v>
      </c>
      <c r="O11082" s="4">
        <v>3.05</v>
      </c>
      <c r="P11082">
        <v>52.78</v>
      </c>
      <c r="Q11082" s="4">
        <v>1.36</v>
      </c>
    </row>
    <row r="11083" spans="1:17" x14ac:dyDescent="0.3">
      <c r="A11083" s="3">
        <v>45367</v>
      </c>
      <c r="B11083" s="11" t="str">
        <f t="shared" si="173"/>
        <v>Mar 2024</v>
      </c>
      <c r="C11083" t="s">
        <v>107</v>
      </c>
      <c r="D11083" t="s">
        <v>33</v>
      </c>
      <c r="E11083" t="s">
        <v>76</v>
      </c>
      <c r="F11083" t="s">
        <v>78</v>
      </c>
      <c r="G11083" t="str">
        <f>_xlfn.XLOOKUP(F11083,Product_Categories!A:A,Product_Categories!C:C,"Missing")</f>
        <v>Audience Analytics</v>
      </c>
      <c r="H11083">
        <v>27582</v>
      </c>
      <c r="I11083">
        <v>2080</v>
      </c>
      <c r="J11083" s="5">
        <v>8757.2800000000007</v>
      </c>
      <c r="K11083">
        <v>105</v>
      </c>
      <c r="L11083" s="5">
        <v>11148.8</v>
      </c>
      <c r="M11083" s="4">
        <v>7.54</v>
      </c>
      <c r="N11083" s="4">
        <v>5.05</v>
      </c>
      <c r="O11083" s="4">
        <v>4.21</v>
      </c>
      <c r="P11083">
        <v>83.4</v>
      </c>
      <c r="Q11083" s="4">
        <v>1.27</v>
      </c>
    </row>
    <row r="11084" spans="1:17" x14ac:dyDescent="0.3">
      <c r="A11084" s="3">
        <v>45367</v>
      </c>
      <c r="B11084" s="11" t="str">
        <f t="shared" si="173"/>
        <v>Mar 2024</v>
      </c>
      <c r="C11084" t="s">
        <v>108</v>
      </c>
      <c r="D11084" t="s">
        <v>27</v>
      </c>
      <c r="E11084" t="s">
        <v>76</v>
      </c>
      <c r="F11084" t="s">
        <v>86</v>
      </c>
      <c r="G11084" t="str">
        <f>_xlfn.XLOOKUP(F11084,Product_Categories!A:A,Product_Categories!C:C,"Missing")</f>
        <v>Website Tools</v>
      </c>
      <c r="H11084">
        <v>79775</v>
      </c>
      <c r="I11084">
        <v>3857</v>
      </c>
      <c r="J11084" s="5">
        <v>6845.08</v>
      </c>
      <c r="K11084">
        <v>144</v>
      </c>
      <c r="L11084" s="5">
        <v>8715.52</v>
      </c>
      <c r="M11084" s="4">
        <v>4.83</v>
      </c>
      <c r="N11084" s="4">
        <v>3.73</v>
      </c>
      <c r="O11084" s="4">
        <v>1.77</v>
      </c>
      <c r="P11084">
        <v>47.54</v>
      </c>
      <c r="Q11084" s="4">
        <v>1.27</v>
      </c>
    </row>
    <row r="11085" spans="1:17" x14ac:dyDescent="0.3">
      <c r="A11085" s="3">
        <v>45367</v>
      </c>
      <c r="B11085" s="11" t="str">
        <f t="shared" si="173"/>
        <v>Mar 2024</v>
      </c>
      <c r="C11085" t="s">
        <v>107</v>
      </c>
      <c r="D11085" t="s">
        <v>55</v>
      </c>
      <c r="E11085" t="s">
        <v>75</v>
      </c>
      <c r="F11085" t="s">
        <v>92</v>
      </c>
      <c r="G11085" t="str">
        <f>_xlfn.XLOOKUP(F11085,Product_Categories!A:A,Product_Categories!C:C,"Missing")</f>
        <v>Design</v>
      </c>
      <c r="H11085">
        <v>128438</v>
      </c>
      <c r="I11085">
        <v>1750</v>
      </c>
      <c r="J11085" s="5">
        <v>3139.18</v>
      </c>
      <c r="K11085">
        <v>148</v>
      </c>
      <c r="L11085" s="5">
        <v>3750.11</v>
      </c>
      <c r="M11085" s="4">
        <v>1.36</v>
      </c>
      <c r="N11085" s="4">
        <v>8.4600000000000009</v>
      </c>
      <c r="O11085" s="4">
        <v>1.79</v>
      </c>
      <c r="P11085">
        <v>21.21</v>
      </c>
      <c r="Q11085" s="4">
        <v>1.19</v>
      </c>
    </row>
    <row r="11086" spans="1:17" x14ac:dyDescent="0.3">
      <c r="A11086" s="3">
        <v>45367</v>
      </c>
      <c r="B11086" s="11" t="str">
        <f t="shared" si="173"/>
        <v>Mar 2024</v>
      </c>
      <c r="C11086" t="s">
        <v>19</v>
      </c>
      <c r="D11086" t="s">
        <v>23</v>
      </c>
      <c r="E11086" t="s">
        <v>76</v>
      </c>
      <c r="F11086" t="s">
        <v>88</v>
      </c>
      <c r="G11086" t="str">
        <f>_xlfn.XLOOKUP(F11086,Product_Categories!A:A,Product_Categories!C:C,"Missing")</f>
        <v>CRM</v>
      </c>
      <c r="H11086">
        <v>110272</v>
      </c>
      <c r="I11086">
        <v>7847</v>
      </c>
      <c r="J11086" s="5">
        <v>30380.240000000002</v>
      </c>
      <c r="K11086">
        <v>1709</v>
      </c>
      <c r="L11086" s="5">
        <v>32548.25</v>
      </c>
      <c r="M11086" s="4">
        <v>7.12</v>
      </c>
      <c r="N11086" s="4">
        <v>21.78</v>
      </c>
      <c r="O11086" s="4">
        <v>3.87</v>
      </c>
      <c r="P11086">
        <v>17.78</v>
      </c>
      <c r="Q11086" s="4">
        <v>1.07</v>
      </c>
    </row>
    <row r="11087" spans="1:17" x14ac:dyDescent="0.3">
      <c r="A11087" s="3">
        <v>45367</v>
      </c>
      <c r="B11087" s="11" t="str">
        <f t="shared" si="173"/>
        <v>Mar 2024</v>
      </c>
      <c r="C11087" t="s">
        <v>18</v>
      </c>
      <c r="D11087" t="s">
        <v>66</v>
      </c>
      <c r="E11087" t="s">
        <v>74</v>
      </c>
      <c r="F11087" t="s">
        <v>92</v>
      </c>
      <c r="G11087" t="str">
        <f>_xlfn.XLOOKUP(F11087,Product_Categories!A:A,Product_Categories!C:C,"Missing")</f>
        <v>Design</v>
      </c>
      <c r="H11087">
        <v>122886</v>
      </c>
      <c r="I11087">
        <v>17859</v>
      </c>
      <c r="J11087" s="5">
        <v>69174.080000000002</v>
      </c>
      <c r="K11087">
        <v>1586</v>
      </c>
      <c r="L11087" s="5">
        <v>68613.61</v>
      </c>
      <c r="M11087" s="4">
        <v>14.53</v>
      </c>
      <c r="N11087" s="4">
        <v>8.8800000000000008</v>
      </c>
      <c r="O11087" s="4">
        <v>3.87</v>
      </c>
      <c r="P11087" s="4">
        <v>43.62</v>
      </c>
      <c r="Q11087" s="4">
        <v>0.99</v>
      </c>
    </row>
    <row r="11088" spans="1:17" x14ac:dyDescent="0.3">
      <c r="A11088" s="3">
        <v>45367</v>
      </c>
      <c r="B11088" s="11" t="str">
        <f t="shared" si="173"/>
        <v>Mar 2024</v>
      </c>
      <c r="C11088" t="s">
        <v>17</v>
      </c>
      <c r="D11088" t="s">
        <v>36</v>
      </c>
      <c r="E11088" t="s">
        <v>76</v>
      </c>
      <c r="F11088" t="s">
        <v>98</v>
      </c>
      <c r="G11088" t="str">
        <f>_xlfn.XLOOKUP(F11088,Product_Categories!A:A,Product_Categories!C:C,"Missing")</f>
        <v>Video</v>
      </c>
      <c r="H11088">
        <v>145347</v>
      </c>
      <c r="I11088">
        <v>10428</v>
      </c>
      <c r="J11088" s="5">
        <v>34513.06</v>
      </c>
      <c r="K11088">
        <v>2261</v>
      </c>
      <c r="L11088" s="5">
        <v>33427.06</v>
      </c>
      <c r="M11088" s="4">
        <v>7.17</v>
      </c>
      <c r="N11088" s="4">
        <v>21.68</v>
      </c>
      <c r="O11088" s="4">
        <v>3.31</v>
      </c>
      <c r="P11088" s="4">
        <v>15.26</v>
      </c>
      <c r="Q11088" s="4">
        <v>0.97</v>
      </c>
    </row>
    <row r="11089" spans="1:17" x14ac:dyDescent="0.3">
      <c r="A11089" s="3">
        <v>45367</v>
      </c>
      <c r="B11089" s="11" t="str">
        <f t="shared" si="173"/>
        <v>Mar 2024</v>
      </c>
      <c r="C11089" t="s">
        <v>17</v>
      </c>
      <c r="D11089" t="s">
        <v>37</v>
      </c>
      <c r="E11089" t="s">
        <v>74</v>
      </c>
      <c r="F11089" t="s">
        <v>92</v>
      </c>
      <c r="G11089" t="str">
        <f>_xlfn.XLOOKUP(F11089,Product_Categories!A:A,Product_Categories!C:C,"Missing")</f>
        <v>Design</v>
      </c>
      <c r="H11089">
        <v>22133</v>
      </c>
      <c r="I11089">
        <v>2297</v>
      </c>
      <c r="J11089" s="5">
        <v>7661.73</v>
      </c>
      <c r="K11089">
        <v>333</v>
      </c>
      <c r="L11089" s="5">
        <v>7416.83</v>
      </c>
      <c r="M11089" s="4">
        <v>10.38</v>
      </c>
      <c r="N11089" s="4">
        <v>14.5</v>
      </c>
      <c r="O11089" s="4">
        <v>3.34</v>
      </c>
      <c r="P11089" s="4">
        <v>23.01</v>
      </c>
      <c r="Q11089" s="4">
        <v>0.97</v>
      </c>
    </row>
    <row r="11090" spans="1:17" x14ac:dyDescent="0.3">
      <c r="A11090" s="3">
        <v>45367</v>
      </c>
      <c r="B11090" s="11" t="str">
        <f t="shared" si="173"/>
        <v>Mar 2024</v>
      </c>
      <c r="C11090" t="s">
        <v>18</v>
      </c>
      <c r="D11090" t="s">
        <v>48</v>
      </c>
      <c r="E11090" t="s">
        <v>73</v>
      </c>
      <c r="F11090" t="s">
        <v>77</v>
      </c>
      <c r="G11090" t="str">
        <f>_xlfn.XLOOKUP(F11090,Product_Categories!A:A,Product_Categories!C:C,"Missing")</f>
        <v>SEO</v>
      </c>
      <c r="H11090">
        <v>129160</v>
      </c>
      <c r="I11090">
        <v>11611</v>
      </c>
      <c r="J11090" s="5">
        <v>21215.52</v>
      </c>
      <c r="K11090">
        <v>1798</v>
      </c>
      <c r="L11090" s="5">
        <v>14476.11</v>
      </c>
      <c r="M11090" s="4">
        <v>8.99</v>
      </c>
      <c r="N11090" s="4">
        <v>15.49</v>
      </c>
      <c r="O11090" s="4">
        <v>1.83</v>
      </c>
      <c r="P11090" s="4">
        <v>11.8</v>
      </c>
      <c r="Q11090" s="4">
        <v>0.68</v>
      </c>
    </row>
    <row r="11091" spans="1:17" x14ac:dyDescent="0.3">
      <c r="A11091" s="3">
        <v>45367</v>
      </c>
      <c r="B11091" s="11" t="str">
        <f t="shared" si="173"/>
        <v>Mar 2024</v>
      </c>
      <c r="C11091" t="s">
        <v>19</v>
      </c>
      <c r="D11091" t="s">
        <v>66</v>
      </c>
      <c r="E11091" t="s">
        <v>76</v>
      </c>
      <c r="F11091" t="s">
        <v>77</v>
      </c>
      <c r="G11091" t="str">
        <f>_xlfn.XLOOKUP(F11091,Product_Categories!A:A,Product_Categories!C:C,"Missing")</f>
        <v>SEO</v>
      </c>
      <c r="H11091">
        <v>46019</v>
      </c>
      <c r="I11091">
        <v>2134</v>
      </c>
      <c r="J11091" s="5">
        <v>3458.05</v>
      </c>
      <c r="K11091">
        <v>254</v>
      </c>
      <c r="L11091" s="5">
        <v>2349.21</v>
      </c>
      <c r="M11091" s="4">
        <v>4.6399999999999997</v>
      </c>
      <c r="N11091" s="4">
        <v>11.9</v>
      </c>
      <c r="O11091" s="4">
        <v>1.62</v>
      </c>
      <c r="P11091">
        <v>13.61</v>
      </c>
      <c r="Q11091" s="4">
        <v>0.68</v>
      </c>
    </row>
    <row r="11092" spans="1:17" x14ac:dyDescent="0.3">
      <c r="A11092" s="3">
        <v>45367</v>
      </c>
      <c r="B11092" s="11" t="str">
        <f t="shared" si="173"/>
        <v>Mar 2024</v>
      </c>
      <c r="C11092" t="s">
        <v>18</v>
      </c>
      <c r="D11092" t="s">
        <v>50</v>
      </c>
      <c r="E11092" t="s">
        <v>75</v>
      </c>
      <c r="F11092" t="s">
        <v>101</v>
      </c>
      <c r="G11092" t="str">
        <f>_xlfn.XLOOKUP(F11092,Product_Categories!A:A,Product_Categories!C:C,"Missing")</f>
        <v>Conversion</v>
      </c>
      <c r="H11092">
        <v>124759</v>
      </c>
      <c r="I11092">
        <v>1275</v>
      </c>
      <c r="J11092" s="5">
        <v>5386.1</v>
      </c>
      <c r="K11092">
        <v>121</v>
      </c>
      <c r="L11092" s="5">
        <v>3117.44</v>
      </c>
      <c r="M11092" s="4">
        <v>1.02</v>
      </c>
      <c r="N11092" s="4">
        <v>9.49</v>
      </c>
      <c r="O11092" s="4">
        <v>4.22</v>
      </c>
      <c r="P11092" s="4">
        <v>44.51</v>
      </c>
      <c r="Q11092" s="4">
        <v>0.57999999999999996</v>
      </c>
    </row>
    <row r="11093" spans="1:17" x14ac:dyDescent="0.3">
      <c r="A11093" s="3">
        <v>45367</v>
      </c>
      <c r="B11093" s="11" t="str">
        <f t="shared" si="173"/>
        <v>Mar 2024</v>
      </c>
      <c r="C11093" t="s">
        <v>18</v>
      </c>
      <c r="D11093" t="s">
        <v>56</v>
      </c>
      <c r="E11093" t="s">
        <v>73</v>
      </c>
      <c r="F11093" t="s">
        <v>89</v>
      </c>
      <c r="G11093" t="str">
        <f>_xlfn.XLOOKUP(F11093,Product_Categories!A:A,Product_Categories!C:C,"Missing")</f>
        <v>Push Notifications</v>
      </c>
      <c r="H11093">
        <v>88984</v>
      </c>
      <c r="I11093">
        <v>7021</v>
      </c>
      <c r="J11093" s="5">
        <v>14968.97</v>
      </c>
      <c r="K11093">
        <v>741</v>
      </c>
      <c r="L11093" s="5">
        <v>7526.45</v>
      </c>
      <c r="M11093" s="4">
        <v>7.89</v>
      </c>
      <c r="N11093" s="4">
        <v>10.55</v>
      </c>
      <c r="O11093" s="4">
        <v>2.13</v>
      </c>
      <c r="P11093" s="4">
        <v>20.2</v>
      </c>
      <c r="Q11093" s="4">
        <v>0.5</v>
      </c>
    </row>
    <row r="11094" spans="1:17" x14ac:dyDescent="0.3">
      <c r="A11094" s="3">
        <v>45367</v>
      </c>
      <c r="B11094" s="11" t="str">
        <f t="shared" si="173"/>
        <v>Mar 2024</v>
      </c>
      <c r="C11094" t="s">
        <v>18</v>
      </c>
      <c r="D11094" t="s">
        <v>27</v>
      </c>
      <c r="E11094" t="s">
        <v>75</v>
      </c>
      <c r="F11094" t="s">
        <v>99</v>
      </c>
      <c r="G11094" t="str">
        <f>_xlfn.XLOOKUP(F11094,Product_Categories!A:A,Product_Categories!C:C,"Missing")</f>
        <v>Planning</v>
      </c>
      <c r="H11094">
        <v>55719</v>
      </c>
      <c r="I11094">
        <v>1994</v>
      </c>
      <c r="J11094" s="5">
        <v>7808.72</v>
      </c>
      <c r="K11094">
        <v>82</v>
      </c>
      <c r="L11094" s="5">
        <v>3855.56</v>
      </c>
      <c r="M11094" s="4">
        <v>3.58</v>
      </c>
      <c r="N11094" s="4">
        <v>4.1100000000000003</v>
      </c>
      <c r="O11094" s="4">
        <v>3.92</v>
      </c>
      <c r="P11094" s="4">
        <v>95.23</v>
      </c>
      <c r="Q11094" s="4">
        <v>0.49</v>
      </c>
    </row>
    <row r="11095" spans="1:17" x14ac:dyDescent="0.3">
      <c r="A11095" s="3">
        <v>45367</v>
      </c>
      <c r="B11095" s="11" t="str">
        <f t="shared" si="173"/>
        <v>Mar 2024</v>
      </c>
      <c r="C11095" t="s">
        <v>107</v>
      </c>
      <c r="D11095" t="s">
        <v>25</v>
      </c>
      <c r="E11095" t="s">
        <v>76</v>
      </c>
      <c r="F11095" t="s">
        <v>93</v>
      </c>
      <c r="G11095" t="str">
        <f>_xlfn.XLOOKUP(F11095,Product_Categories!A:A,Product_Categories!C:C,"Missing")</f>
        <v>Social Media</v>
      </c>
      <c r="H11095">
        <v>46743</v>
      </c>
      <c r="I11095">
        <v>5147</v>
      </c>
      <c r="J11095" s="5">
        <v>20443.400000000001</v>
      </c>
      <c r="K11095">
        <v>320</v>
      </c>
      <c r="L11095" s="5">
        <v>6191.37</v>
      </c>
      <c r="M11095" s="4">
        <v>11.01</v>
      </c>
      <c r="N11095" s="4">
        <v>6.22</v>
      </c>
      <c r="O11095" s="4">
        <v>3.97</v>
      </c>
      <c r="P11095">
        <v>63.89</v>
      </c>
      <c r="Q11095" s="4">
        <v>0.3</v>
      </c>
    </row>
    <row r="11096" spans="1:17" x14ac:dyDescent="0.3">
      <c r="A11096" s="3">
        <v>45368</v>
      </c>
      <c r="B11096" s="11" t="str">
        <f t="shared" si="173"/>
        <v>Mar 2024</v>
      </c>
      <c r="C11096" t="s">
        <v>19</v>
      </c>
      <c r="D11096" t="s">
        <v>32</v>
      </c>
      <c r="E11096" t="s">
        <v>73</v>
      </c>
      <c r="F11096" t="s">
        <v>89</v>
      </c>
      <c r="G11096" t="str">
        <f>_xlfn.XLOOKUP(F11096,Product_Categories!A:A,Product_Categories!C:C,"Missing")</f>
        <v>Push Notifications</v>
      </c>
      <c r="H11096">
        <v>101837</v>
      </c>
      <c r="I11096">
        <v>9208</v>
      </c>
      <c r="J11096" s="5">
        <v>4163.6899999999996</v>
      </c>
      <c r="K11096">
        <v>1853</v>
      </c>
      <c r="L11096" s="5">
        <v>206425.14</v>
      </c>
      <c r="M11096" s="4">
        <v>9.0399999999999991</v>
      </c>
      <c r="N11096" s="4">
        <v>20.12</v>
      </c>
      <c r="O11096" s="4">
        <v>0.45</v>
      </c>
      <c r="P11096">
        <v>2.25</v>
      </c>
      <c r="Q11096" s="4">
        <v>49.58</v>
      </c>
    </row>
    <row r="11097" spans="1:17" x14ac:dyDescent="0.3">
      <c r="A11097" s="3">
        <v>45368</v>
      </c>
      <c r="B11097" s="11" t="str">
        <f t="shared" si="173"/>
        <v>Mar 2024</v>
      </c>
      <c r="C11097" t="s">
        <v>19</v>
      </c>
      <c r="D11097" t="s">
        <v>32</v>
      </c>
      <c r="E11097" t="s">
        <v>76</v>
      </c>
      <c r="F11097" t="s">
        <v>96</v>
      </c>
      <c r="G11097" t="str">
        <f>_xlfn.XLOOKUP(F11097,Product_Categories!A:A,Product_Categories!C:C,"Missing")</f>
        <v>Growth Tools</v>
      </c>
      <c r="H11097">
        <v>111900</v>
      </c>
      <c r="I11097">
        <v>12513</v>
      </c>
      <c r="J11097" s="5">
        <v>5862.53</v>
      </c>
      <c r="K11097">
        <v>1555</v>
      </c>
      <c r="L11097" s="5">
        <v>194151.23</v>
      </c>
      <c r="M11097" s="4">
        <v>11.18</v>
      </c>
      <c r="N11097" s="4">
        <v>12.43</v>
      </c>
      <c r="O11097" s="4">
        <v>0.47</v>
      </c>
      <c r="P11097">
        <v>3.77</v>
      </c>
      <c r="Q11097" s="4">
        <v>33.119999999999997</v>
      </c>
    </row>
    <row r="11098" spans="1:17" x14ac:dyDescent="0.3">
      <c r="A11098" s="3">
        <v>45368</v>
      </c>
      <c r="B11098" s="11" t="str">
        <f t="shared" si="173"/>
        <v>Mar 2024</v>
      </c>
      <c r="C11098" t="s">
        <v>107</v>
      </c>
      <c r="D11098" t="s">
        <v>24</v>
      </c>
      <c r="E11098" t="s">
        <v>74</v>
      </c>
      <c r="F11098" t="s">
        <v>77</v>
      </c>
      <c r="G11098" t="str">
        <f>_xlfn.XLOOKUP(F11098,Product_Categories!A:A,Product_Categories!C:C,"Missing")</f>
        <v>SEO</v>
      </c>
      <c r="H11098">
        <v>1221</v>
      </c>
      <c r="I11098">
        <v>42</v>
      </c>
      <c r="J11098" s="5">
        <v>42.54</v>
      </c>
      <c r="K11098">
        <v>5</v>
      </c>
      <c r="L11098" s="5">
        <v>929.85</v>
      </c>
      <c r="M11098" s="4">
        <v>3.44</v>
      </c>
      <c r="N11098" s="4">
        <v>11.9</v>
      </c>
      <c r="O11098" s="4">
        <v>1.01</v>
      </c>
      <c r="P11098">
        <v>8.51</v>
      </c>
      <c r="Q11098" s="4">
        <v>21.86</v>
      </c>
    </row>
    <row r="11099" spans="1:17" x14ac:dyDescent="0.3">
      <c r="A11099" s="3">
        <v>45368</v>
      </c>
      <c r="B11099" s="11" t="str">
        <f t="shared" si="173"/>
        <v>Mar 2024</v>
      </c>
      <c r="C11099" t="s">
        <v>107</v>
      </c>
      <c r="D11099" t="s">
        <v>34</v>
      </c>
      <c r="E11099" t="s">
        <v>75</v>
      </c>
      <c r="F11099" t="s">
        <v>97</v>
      </c>
      <c r="G11099" t="str">
        <f>_xlfn.XLOOKUP(F11099,Product_Categories!A:A,Product_Categories!C:C,"Missing")</f>
        <v>Webinars</v>
      </c>
      <c r="H11099">
        <v>9545</v>
      </c>
      <c r="I11099">
        <v>788</v>
      </c>
      <c r="J11099" s="5">
        <v>1589.39</v>
      </c>
      <c r="K11099">
        <v>160</v>
      </c>
      <c r="L11099" s="5">
        <v>27359.06</v>
      </c>
      <c r="M11099" s="4">
        <v>8.26</v>
      </c>
      <c r="N11099" s="4">
        <v>20.3</v>
      </c>
      <c r="O11099" s="4">
        <v>2.02</v>
      </c>
      <c r="P11099">
        <v>9.93</v>
      </c>
      <c r="Q11099" s="4">
        <v>17.21</v>
      </c>
    </row>
    <row r="11100" spans="1:17" x14ac:dyDescent="0.3">
      <c r="A11100" s="3">
        <v>45368</v>
      </c>
      <c r="B11100" s="11" t="str">
        <f t="shared" si="173"/>
        <v>Mar 2024</v>
      </c>
      <c r="C11100" t="s">
        <v>17</v>
      </c>
      <c r="D11100" t="s">
        <v>59</v>
      </c>
      <c r="E11100" t="s">
        <v>74</v>
      </c>
      <c r="F11100" t="s">
        <v>79</v>
      </c>
      <c r="G11100" t="str">
        <f>_xlfn.XLOOKUP(F11100,Product_Categories!A:A,Product_Categories!C:C,"Missing")</f>
        <v>Email Marketing</v>
      </c>
      <c r="H11100">
        <v>149457</v>
      </c>
      <c r="I11100">
        <v>19531</v>
      </c>
      <c r="J11100" s="5">
        <v>30432.48</v>
      </c>
      <c r="K11100">
        <v>4112</v>
      </c>
      <c r="L11100" s="5">
        <v>486928.02</v>
      </c>
      <c r="M11100" s="4">
        <v>13.07</v>
      </c>
      <c r="N11100" s="4">
        <v>21.05</v>
      </c>
      <c r="O11100" s="4">
        <v>1.56</v>
      </c>
      <c r="P11100" s="4">
        <v>7.4</v>
      </c>
      <c r="Q11100" s="4">
        <v>16</v>
      </c>
    </row>
    <row r="11101" spans="1:17" x14ac:dyDescent="0.3">
      <c r="A11101" s="3">
        <v>45368</v>
      </c>
      <c r="B11101" s="11" t="str">
        <f t="shared" si="173"/>
        <v>Mar 2024</v>
      </c>
      <c r="C11101" t="s">
        <v>19</v>
      </c>
      <c r="D11101" t="s">
        <v>34</v>
      </c>
      <c r="E11101" t="s">
        <v>73</v>
      </c>
      <c r="F11101" t="s">
        <v>82</v>
      </c>
      <c r="G11101" t="str">
        <f>_xlfn.XLOOKUP(F11101,Product_Categories!A:A,Product_Categories!C:C,"Missing")</f>
        <v>Mobile Ads</v>
      </c>
      <c r="H11101">
        <v>115969</v>
      </c>
      <c r="I11101">
        <v>15206</v>
      </c>
      <c r="J11101" s="5">
        <v>29567.94</v>
      </c>
      <c r="K11101">
        <v>3000</v>
      </c>
      <c r="L11101" s="5">
        <v>441325.45</v>
      </c>
      <c r="M11101" s="4">
        <v>13.11</v>
      </c>
      <c r="N11101" s="4">
        <v>19.73</v>
      </c>
      <c r="O11101" s="4">
        <v>1.94</v>
      </c>
      <c r="P11101">
        <v>9.86</v>
      </c>
      <c r="Q11101" s="4">
        <v>14.93</v>
      </c>
    </row>
    <row r="11102" spans="1:17" x14ac:dyDescent="0.3">
      <c r="A11102" s="3">
        <v>45368</v>
      </c>
      <c r="B11102" s="11" t="str">
        <f t="shared" si="173"/>
        <v>Mar 2024</v>
      </c>
      <c r="C11102" t="s">
        <v>108</v>
      </c>
      <c r="D11102" t="s">
        <v>23</v>
      </c>
      <c r="E11102" t="s">
        <v>73</v>
      </c>
      <c r="F11102" t="s">
        <v>78</v>
      </c>
      <c r="G11102" t="str">
        <f>_xlfn.XLOOKUP(F11102,Product_Categories!A:A,Product_Categories!C:C,"Missing")</f>
        <v>Audience Analytics</v>
      </c>
      <c r="H11102">
        <v>93339</v>
      </c>
      <c r="I11102">
        <v>10674</v>
      </c>
      <c r="J11102" s="5">
        <v>13269.46</v>
      </c>
      <c r="K11102">
        <v>2064</v>
      </c>
      <c r="L11102" s="5">
        <v>194554.17</v>
      </c>
      <c r="M11102" s="4">
        <v>11.44</v>
      </c>
      <c r="N11102" s="4">
        <v>19.34</v>
      </c>
      <c r="O11102" s="4">
        <v>1.24</v>
      </c>
      <c r="P11102">
        <v>6.43</v>
      </c>
      <c r="Q11102" s="4">
        <v>14.66</v>
      </c>
    </row>
    <row r="11103" spans="1:17" x14ac:dyDescent="0.3">
      <c r="A11103" s="3">
        <v>45368</v>
      </c>
      <c r="B11103" s="11" t="str">
        <f t="shared" si="173"/>
        <v>Mar 2024</v>
      </c>
      <c r="C11103" t="s">
        <v>107</v>
      </c>
      <c r="D11103" t="s">
        <v>68</v>
      </c>
      <c r="E11103" t="s">
        <v>75</v>
      </c>
      <c r="F11103" t="s">
        <v>81</v>
      </c>
      <c r="G11103" t="str">
        <f>_xlfn.XLOOKUP(F11103,Product_Categories!A:A,Product_Categories!C:C,"Missing")</f>
        <v>Lead Management</v>
      </c>
      <c r="H11103">
        <v>60127</v>
      </c>
      <c r="I11103">
        <v>750</v>
      </c>
      <c r="J11103" s="5">
        <v>1287.74</v>
      </c>
      <c r="K11103">
        <v>110</v>
      </c>
      <c r="L11103" s="5">
        <v>18590.669999999998</v>
      </c>
      <c r="M11103" s="4">
        <v>1.25</v>
      </c>
      <c r="N11103" s="4">
        <v>14.67</v>
      </c>
      <c r="O11103" s="4">
        <v>1.72</v>
      </c>
      <c r="P11103">
        <v>11.71</v>
      </c>
      <c r="Q11103" s="4">
        <v>14.44</v>
      </c>
    </row>
    <row r="11104" spans="1:17" x14ac:dyDescent="0.3">
      <c r="A11104" s="3">
        <v>45368</v>
      </c>
      <c r="B11104" s="11" t="str">
        <f t="shared" si="173"/>
        <v>Mar 2024</v>
      </c>
      <c r="C11104" t="s">
        <v>17</v>
      </c>
      <c r="D11104" t="s">
        <v>52</v>
      </c>
      <c r="E11104" t="s">
        <v>76</v>
      </c>
      <c r="F11104" t="s">
        <v>99</v>
      </c>
      <c r="G11104" t="str">
        <f>_xlfn.XLOOKUP(F11104,Product_Categories!A:A,Product_Categories!C:C,"Missing")</f>
        <v>Planning</v>
      </c>
      <c r="H11104">
        <v>1383</v>
      </c>
      <c r="I11104">
        <v>45</v>
      </c>
      <c r="J11104" s="5">
        <v>117</v>
      </c>
      <c r="K11104">
        <v>9</v>
      </c>
      <c r="L11104" s="5">
        <v>1510.35</v>
      </c>
      <c r="M11104" s="4">
        <v>3.25</v>
      </c>
      <c r="N11104" s="4">
        <v>20</v>
      </c>
      <c r="O11104" s="4">
        <v>2.6</v>
      </c>
      <c r="P11104" s="4">
        <v>13</v>
      </c>
      <c r="Q11104" s="4">
        <v>12.91</v>
      </c>
    </row>
    <row r="11105" spans="1:17" x14ac:dyDescent="0.3">
      <c r="A11105" s="3">
        <v>45368</v>
      </c>
      <c r="B11105" s="11" t="str">
        <f t="shared" si="173"/>
        <v>Mar 2024</v>
      </c>
      <c r="C11105" t="s">
        <v>17</v>
      </c>
      <c r="D11105" t="s">
        <v>57</v>
      </c>
      <c r="E11105" t="s">
        <v>75</v>
      </c>
      <c r="F11105" t="s">
        <v>79</v>
      </c>
      <c r="G11105" t="str">
        <f>_xlfn.XLOOKUP(F11105,Product_Categories!A:A,Product_Categories!C:C,"Missing")</f>
        <v>Email Marketing</v>
      </c>
      <c r="H11105">
        <v>12367</v>
      </c>
      <c r="I11105">
        <v>148</v>
      </c>
      <c r="J11105" s="5">
        <v>277.68</v>
      </c>
      <c r="K11105">
        <v>31</v>
      </c>
      <c r="L11105" s="5">
        <v>3179.92</v>
      </c>
      <c r="M11105" s="4">
        <v>1.2</v>
      </c>
      <c r="N11105" s="4">
        <v>20.95</v>
      </c>
      <c r="O11105" s="4">
        <v>1.88</v>
      </c>
      <c r="P11105" s="4">
        <v>8.9600000000000009</v>
      </c>
      <c r="Q11105" s="4">
        <v>11.45</v>
      </c>
    </row>
    <row r="11106" spans="1:17" x14ac:dyDescent="0.3">
      <c r="A11106" s="3">
        <v>45368</v>
      </c>
      <c r="B11106" s="11" t="str">
        <f t="shared" si="173"/>
        <v>Mar 2024</v>
      </c>
      <c r="C11106" t="s">
        <v>17</v>
      </c>
      <c r="D11106" t="s">
        <v>32</v>
      </c>
      <c r="E11106" t="s">
        <v>73</v>
      </c>
      <c r="F11106" t="s">
        <v>99</v>
      </c>
      <c r="G11106" t="str">
        <f>_xlfn.XLOOKUP(F11106,Product_Categories!A:A,Product_Categories!C:C,"Missing")</f>
        <v>Planning</v>
      </c>
      <c r="H11106">
        <v>67238</v>
      </c>
      <c r="I11106">
        <v>8292</v>
      </c>
      <c r="J11106" s="5">
        <v>18005.88</v>
      </c>
      <c r="K11106">
        <v>1503</v>
      </c>
      <c r="L11106" s="5">
        <v>182022.15</v>
      </c>
      <c r="M11106" s="4">
        <v>12.33</v>
      </c>
      <c r="N11106" s="4">
        <v>18.13</v>
      </c>
      <c r="O11106" s="4">
        <v>2.17</v>
      </c>
      <c r="P11106" s="4">
        <v>11.98</v>
      </c>
      <c r="Q11106" s="4">
        <v>10.11</v>
      </c>
    </row>
    <row r="11107" spans="1:17" x14ac:dyDescent="0.3">
      <c r="A11107" s="3">
        <v>45368</v>
      </c>
      <c r="B11107" s="11" t="str">
        <f t="shared" si="173"/>
        <v>Mar 2024</v>
      </c>
      <c r="C11107" t="s">
        <v>108</v>
      </c>
      <c r="D11107" t="s">
        <v>39</v>
      </c>
      <c r="E11107" t="s">
        <v>73</v>
      </c>
      <c r="F11107" t="s">
        <v>105</v>
      </c>
      <c r="G11107" t="str">
        <f>_xlfn.XLOOKUP(F11107,Product_Categories!A:A,Product_Categories!C:C,"Missing")</f>
        <v>Storage</v>
      </c>
      <c r="H11107">
        <v>29628</v>
      </c>
      <c r="I11107">
        <v>2842</v>
      </c>
      <c r="J11107" s="5">
        <v>6747.31</v>
      </c>
      <c r="K11107">
        <v>441</v>
      </c>
      <c r="L11107" s="5">
        <v>67685.149999999994</v>
      </c>
      <c r="M11107" s="4">
        <v>9.59</v>
      </c>
      <c r="N11107" s="4">
        <v>15.52</v>
      </c>
      <c r="O11107" s="4">
        <v>2.37</v>
      </c>
      <c r="P11107">
        <v>15.3</v>
      </c>
      <c r="Q11107" s="4">
        <v>10.029999999999999</v>
      </c>
    </row>
    <row r="11108" spans="1:17" x14ac:dyDescent="0.3">
      <c r="A11108" s="3">
        <v>45368</v>
      </c>
      <c r="B11108" s="11" t="str">
        <f t="shared" si="173"/>
        <v>Mar 2024</v>
      </c>
      <c r="C11108" t="s">
        <v>108</v>
      </c>
      <c r="D11108" t="s">
        <v>51</v>
      </c>
      <c r="E11108" t="s">
        <v>76</v>
      </c>
      <c r="F11108" t="s">
        <v>90</v>
      </c>
      <c r="G11108" t="str">
        <f>_xlfn.XLOOKUP(F11108,Product_Categories!A:A,Product_Categories!C:C,"Missing")</f>
        <v>Brand Monitoring</v>
      </c>
      <c r="H11108">
        <v>15003</v>
      </c>
      <c r="I11108">
        <v>1623</v>
      </c>
      <c r="J11108" s="5">
        <v>2048.5300000000002</v>
      </c>
      <c r="K11108">
        <v>293</v>
      </c>
      <c r="L11108" s="5">
        <v>19223.82</v>
      </c>
      <c r="M11108" s="4">
        <v>10.82</v>
      </c>
      <c r="N11108" s="4">
        <v>18.05</v>
      </c>
      <c r="O11108" s="4">
        <v>1.26</v>
      </c>
      <c r="P11108">
        <v>6.99</v>
      </c>
      <c r="Q11108" s="4">
        <v>9.3800000000000008</v>
      </c>
    </row>
    <row r="11109" spans="1:17" x14ac:dyDescent="0.3">
      <c r="A11109" s="3">
        <v>45368</v>
      </c>
      <c r="B11109" s="11" t="str">
        <f t="shared" si="173"/>
        <v>Mar 2024</v>
      </c>
      <c r="C11109" t="s">
        <v>19</v>
      </c>
      <c r="D11109" t="s">
        <v>51</v>
      </c>
      <c r="E11109" t="s">
        <v>73</v>
      </c>
      <c r="F11109" t="s">
        <v>105</v>
      </c>
      <c r="G11109" t="str">
        <f>_xlfn.XLOOKUP(F11109,Product_Categories!A:A,Product_Categories!C:C,"Missing")</f>
        <v>Storage</v>
      </c>
      <c r="H11109">
        <v>51795</v>
      </c>
      <c r="I11109">
        <v>2991</v>
      </c>
      <c r="J11109" s="5">
        <v>6494.58</v>
      </c>
      <c r="K11109">
        <v>310</v>
      </c>
      <c r="L11109" s="5">
        <v>59581.09</v>
      </c>
      <c r="M11109" s="4">
        <v>5.77</v>
      </c>
      <c r="N11109" s="4">
        <v>10.36</v>
      </c>
      <c r="O11109" s="4">
        <v>2.17</v>
      </c>
      <c r="P11109">
        <v>20.95</v>
      </c>
      <c r="Q11109" s="4">
        <v>9.17</v>
      </c>
    </row>
    <row r="11110" spans="1:17" x14ac:dyDescent="0.3">
      <c r="A11110" s="3">
        <v>45368</v>
      </c>
      <c r="B11110" s="11" t="str">
        <f t="shared" si="173"/>
        <v>Mar 2024</v>
      </c>
      <c r="C11110" t="s">
        <v>108</v>
      </c>
      <c r="D11110" t="s">
        <v>60</v>
      </c>
      <c r="E11110" t="s">
        <v>76</v>
      </c>
      <c r="F11110" t="s">
        <v>85</v>
      </c>
      <c r="G11110" t="str">
        <f>_xlfn.XLOOKUP(F11110,Product_Categories!A:A,Product_Categories!C:C,"Missing")</f>
        <v>Budgeting</v>
      </c>
      <c r="H11110">
        <v>137090</v>
      </c>
      <c r="I11110">
        <v>15328</v>
      </c>
      <c r="J11110" s="5">
        <v>20601.5</v>
      </c>
      <c r="K11110">
        <v>2197</v>
      </c>
      <c r="L11110" s="5">
        <v>183364.78</v>
      </c>
      <c r="M11110" s="4">
        <v>11.18</v>
      </c>
      <c r="N11110" s="4">
        <v>14.33</v>
      </c>
      <c r="O11110" s="4">
        <v>1.34</v>
      </c>
      <c r="P11110">
        <v>9.3800000000000008</v>
      </c>
      <c r="Q11110" s="4">
        <v>8.9</v>
      </c>
    </row>
    <row r="11111" spans="1:17" x14ac:dyDescent="0.3">
      <c r="A11111" s="3">
        <v>45368</v>
      </c>
      <c r="B11111" s="11" t="str">
        <f t="shared" si="173"/>
        <v>Mar 2024</v>
      </c>
      <c r="C11111" t="s">
        <v>17</v>
      </c>
      <c r="D11111" t="s">
        <v>65</v>
      </c>
      <c r="E11111" t="s">
        <v>76</v>
      </c>
      <c r="F11111" t="s">
        <v>86</v>
      </c>
      <c r="G11111" t="str">
        <f>_xlfn.XLOOKUP(F11111,Product_Categories!A:A,Product_Categories!C:C,"Missing")</f>
        <v>Website Tools</v>
      </c>
      <c r="H11111">
        <v>34657</v>
      </c>
      <c r="I11111">
        <v>306</v>
      </c>
      <c r="J11111" s="5">
        <v>857.31</v>
      </c>
      <c r="K11111">
        <v>63</v>
      </c>
      <c r="L11111" s="5">
        <v>7384.7</v>
      </c>
      <c r="M11111" s="4">
        <v>0.88</v>
      </c>
      <c r="N11111" s="4">
        <v>20.59</v>
      </c>
      <c r="O11111" s="4">
        <v>2.8</v>
      </c>
      <c r="P11111" s="4">
        <v>13.61</v>
      </c>
      <c r="Q11111" s="4">
        <v>8.61</v>
      </c>
    </row>
    <row r="11112" spans="1:17" x14ac:dyDescent="0.3">
      <c r="A11112" s="3">
        <v>45368</v>
      </c>
      <c r="B11112" s="11" t="str">
        <f t="shared" si="173"/>
        <v>Mar 2024</v>
      </c>
      <c r="C11112" t="s">
        <v>108</v>
      </c>
      <c r="D11112" t="s">
        <v>45</v>
      </c>
      <c r="E11112" t="s">
        <v>75</v>
      </c>
      <c r="F11112" t="s">
        <v>92</v>
      </c>
      <c r="G11112" t="str">
        <f>_xlfn.XLOOKUP(F11112,Product_Categories!A:A,Product_Categories!C:C,"Missing")</f>
        <v>Design</v>
      </c>
      <c r="H11112">
        <v>23186</v>
      </c>
      <c r="I11112">
        <v>3265</v>
      </c>
      <c r="J11112" s="5">
        <v>13439.04</v>
      </c>
      <c r="K11112">
        <v>646</v>
      </c>
      <c r="L11112" s="5">
        <v>102299.17</v>
      </c>
      <c r="M11112" s="4">
        <v>14.08</v>
      </c>
      <c r="N11112" s="4">
        <v>19.79</v>
      </c>
      <c r="O11112" s="4">
        <v>4.12</v>
      </c>
      <c r="P11112">
        <v>20.8</v>
      </c>
      <c r="Q11112" s="4">
        <v>7.61</v>
      </c>
    </row>
    <row r="11113" spans="1:17" x14ac:dyDescent="0.3">
      <c r="A11113" s="3">
        <v>45368</v>
      </c>
      <c r="B11113" s="11" t="str">
        <f t="shared" si="173"/>
        <v>Mar 2024</v>
      </c>
      <c r="C11113" t="s">
        <v>21</v>
      </c>
      <c r="D11113" t="s">
        <v>54</v>
      </c>
      <c r="E11113" t="s">
        <v>73</v>
      </c>
      <c r="F11113" t="s">
        <v>102</v>
      </c>
      <c r="G11113" t="str">
        <f>_xlfn.XLOOKUP(F11113,Product_Categories!A:A,Product_Categories!C:C,"Missing")</f>
        <v>Website Tools</v>
      </c>
      <c r="H11113">
        <v>12543</v>
      </c>
      <c r="I11113">
        <v>829</v>
      </c>
      <c r="J11113" s="5">
        <v>778.1</v>
      </c>
      <c r="K11113">
        <v>45</v>
      </c>
      <c r="L11113" s="5">
        <v>5906.88</v>
      </c>
      <c r="M11113" s="4">
        <v>6.61</v>
      </c>
      <c r="N11113" s="4">
        <v>5.43</v>
      </c>
      <c r="O11113" s="4">
        <v>0.94</v>
      </c>
      <c r="P11113">
        <v>17.29</v>
      </c>
      <c r="Q11113" s="4">
        <v>7.59</v>
      </c>
    </row>
    <row r="11114" spans="1:17" x14ac:dyDescent="0.3">
      <c r="A11114" s="3">
        <v>45368</v>
      </c>
      <c r="B11114" s="11" t="str">
        <f t="shared" si="173"/>
        <v>Mar 2024</v>
      </c>
      <c r="C11114" t="s">
        <v>19</v>
      </c>
      <c r="D11114" t="s">
        <v>34</v>
      </c>
      <c r="E11114" t="s">
        <v>74</v>
      </c>
      <c r="F11114" t="s">
        <v>95</v>
      </c>
      <c r="G11114" t="str">
        <f>_xlfn.XLOOKUP(F11114,Product_Categories!A:A,Product_Categories!C:C,"Missing")</f>
        <v>Analytics</v>
      </c>
      <c r="H11114">
        <v>148755</v>
      </c>
      <c r="I11114">
        <v>5432</v>
      </c>
      <c r="J11114" s="5">
        <v>2502.4899999999998</v>
      </c>
      <c r="K11114">
        <v>440</v>
      </c>
      <c r="L11114" s="5">
        <v>18592.3</v>
      </c>
      <c r="M11114" s="4">
        <v>3.65</v>
      </c>
      <c r="N11114" s="4">
        <v>8.1</v>
      </c>
      <c r="O11114" s="4">
        <v>0.46</v>
      </c>
      <c r="P11114">
        <v>5.69</v>
      </c>
      <c r="Q11114" s="4">
        <v>7.43</v>
      </c>
    </row>
    <row r="11115" spans="1:17" x14ac:dyDescent="0.3">
      <c r="A11115" s="3">
        <v>45368</v>
      </c>
      <c r="B11115" s="11" t="str">
        <f t="shared" si="173"/>
        <v>Mar 2024</v>
      </c>
      <c r="C11115" t="s">
        <v>107</v>
      </c>
      <c r="D11115" t="s">
        <v>28</v>
      </c>
      <c r="E11115" t="s">
        <v>75</v>
      </c>
      <c r="F11115" t="s">
        <v>91</v>
      </c>
      <c r="G11115" t="str">
        <f>_xlfn.XLOOKUP(F11115,Product_Categories!A:A,Product_Categories!C:C,"Missing")</f>
        <v>Affiliate</v>
      </c>
      <c r="H11115">
        <v>42083</v>
      </c>
      <c r="I11115">
        <v>4585</v>
      </c>
      <c r="J11115" s="5">
        <v>19969.78</v>
      </c>
      <c r="K11115">
        <v>889</v>
      </c>
      <c r="L11115" s="5">
        <v>145794.82999999999</v>
      </c>
      <c r="M11115" s="4">
        <v>10.9</v>
      </c>
      <c r="N11115" s="4">
        <v>19.39</v>
      </c>
      <c r="O11115" s="4">
        <v>4.3600000000000003</v>
      </c>
      <c r="P11115">
        <v>22.46</v>
      </c>
      <c r="Q11115" s="4">
        <v>7.3</v>
      </c>
    </row>
    <row r="11116" spans="1:17" x14ac:dyDescent="0.3">
      <c r="A11116" s="3">
        <v>45368</v>
      </c>
      <c r="B11116" s="11" t="str">
        <f t="shared" si="173"/>
        <v>Mar 2024</v>
      </c>
      <c r="C11116" t="s">
        <v>108</v>
      </c>
      <c r="D11116" t="s">
        <v>50</v>
      </c>
      <c r="E11116" t="s">
        <v>76</v>
      </c>
      <c r="F11116" t="s">
        <v>98</v>
      </c>
      <c r="G11116" t="str">
        <f>_xlfn.XLOOKUP(F11116,Product_Categories!A:A,Product_Categories!C:C,"Missing")</f>
        <v>Video</v>
      </c>
      <c r="H11116">
        <v>45804</v>
      </c>
      <c r="I11116">
        <v>4421</v>
      </c>
      <c r="J11116" s="5">
        <v>6398.9</v>
      </c>
      <c r="K11116">
        <v>456</v>
      </c>
      <c r="L11116" s="5">
        <v>44912.62</v>
      </c>
      <c r="M11116" s="4">
        <v>9.65</v>
      </c>
      <c r="N11116" s="4">
        <v>10.31</v>
      </c>
      <c r="O11116" s="4">
        <v>1.45</v>
      </c>
      <c r="P11116">
        <v>14.03</v>
      </c>
      <c r="Q11116" s="4">
        <v>7.02</v>
      </c>
    </row>
    <row r="11117" spans="1:17" x14ac:dyDescent="0.3">
      <c r="A11117" s="3">
        <v>45368</v>
      </c>
      <c r="B11117" s="11" t="str">
        <f t="shared" si="173"/>
        <v>Mar 2024</v>
      </c>
      <c r="C11117" t="s">
        <v>108</v>
      </c>
      <c r="D11117" t="s">
        <v>68</v>
      </c>
      <c r="E11117" t="s">
        <v>76</v>
      </c>
      <c r="F11117" t="s">
        <v>83</v>
      </c>
      <c r="G11117" t="str">
        <f>_xlfn.XLOOKUP(F11117,Product_Categories!A:A,Product_Categories!C:C,"Missing")</f>
        <v>UX</v>
      </c>
      <c r="H11117">
        <v>125132</v>
      </c>
      <c r="I11117">
        <v>18068</v>
      </c>
      <c r="J11117" s="5">
        <v>54153.3</v>
      </c>
      <c r="K11117">
        <v>2752</v>
      </c>
      <c r="L11117" s="5">
        <v>374114.43</v>
      </c>
      <c r="M11117" s="4">
        <v>14.44</v>
      </c>
      <c r="N11117" s="4">
        <v>15.23</v>
      </c>
      <c r="O11117" s="4">
        <v>3</v>
      </c>
      <c r="P11117">
        <v>19.68</v>
      </c>
      <c r="Q11117" s="4">
        <v>6.91</v>
      </c>
    </row>
    <row r="11118" spans="1:17" x14ac:dyDescent="0.3">
      <c r="A11118" s="3">
        <v>45368</v>
      </c>
      <c r="B11118" s="11" t="str">
        <f t="shared" si="173"/>
        <v>Mar 2024</v>
      </c>
      <c r="C11118" t="s">
        <v>19</v>
      </c>
      <c r="D11118" t="s">
        <v>30</v>
      </c>
      <c r="E11118" t="s">
        <v>73</v>
      </c>
      <c r="F11118" t="s">
        <v>105</v>
      </c>
      <c r="G11118" t="str">
        <f>_xlfn.XLOOKUP(F11118,Product_Categories!A:A,Product_Categories!C:C,"Missing")</f>
        <v>Storage</v>
      </c>
      <c r="H11118">
        <v>18305</v>
      </c>
      <c r="I11118">
        <v>544</v>
      </c>
      <c r="J11118" s="5">
        <v>2118.23</v>
      </c>
      <c r="K11118">
        <v>106</v>
      </c>
      <c r="L11118" s="5">
        <v>14459.48</v>
      </c>
      <c r="M11118" s="4">
        <v>2.97</v>
      </c>
      <c r="N11118" s="4">
        <v>19.489999999999998</v>
      </c>
      <c r="O11118" s="4">
        <v>3.89</v>
      </c>
      <c r="P11118">
        <v>19.98</v>
      </c>
      <c r="Q11118" s="4">
        <v>6.83</v>
      </c>
    </row>
    <row r="11119" spans="1:17" x14ac:dyDescent="0.3">
      <c r="A11119" s="3">
        <v>45368</v>
      </c>
      <c r="B11119" s="11" t="str">
        <f t="shared" si="173"/>
        <v>Mar 2024</v>
      </c>
      <c r="C11119" t="s">
        <v>19</v>
      </c>
      <c r="D11119" t="s">
        <v>59</v>
      </c>
      <c r="E11119" t="s">
        <v>73</v>
      </c>
      <c r="F11119" t="s">
        <v>82</v>
      </c>
      <c r="G11119" t="str">
        <f>_xlfn.XLOOKUP(F11119,Product_Categories!A:A,Product_Categories!C:C,"Missing")</f>
        <v>Mobile Ads</v>
      </c>
      <c r="H11119">
        <v>107192</v>
      </c>
      <c r="I11119">
        <v>10816</v>
      </c>
      <c r="J11119" s="5">
        <v>18733.169999999998</v>
      </c>
      <c r="K11119">
        <v>1385</v>
      </c>
      <c r="L11119" s="5">
        <v>127062.26</v>
      </c>
      <c r="M11119" s="4">
        <v>10.09</v>
      </c>
      <c r="N11119" s="4">
        <v>12.81</v>
      </c>
      <c r="O11119" s="4">
        <v>1.73</v>
      </c>
      <c r="P11119">
        <v>13.53</v>
      </c>
      <c r="Q11119" s="4">
        <v>6.78</v>
      </c>
    </row>
    <row r="11120" spans="1:17" x14ac:dyDescent="0.3">
      <c r="A11120" s="3">
        <v>45368</v>
      </c>
      <c r="B11120" s="11" t="str">
        <f t="shared" si="173"/>
        <v>Mar 2024</v>
      </c>
      <c r="C11120" t="s">
        <v>107</v>
      </c>
      <c r="D11120" t="s">
        <v>34</v>
      </c>
      <c r="E11120" t="s">
        <v>76</v>
      </c>
      <c r="F11120" t="s">
        <v>88</v>
      </c>
      <c r="G11120" t="str">
        <f>_xlfn.XLOOKUP(F11120,Product_Categories!A:A,Product_Categories!C:C,"Missing")</f>
        <v>CRM</v>
      </c>
      <c r="H11120">
        <v>116115</v>
      </c>
      <c r="I11120">
        <v>10663</v>
      </c>
      <c r="J11120" s="5">
        <v>16196.75</v>
      </c>
      <c r="K11120">
        <v>1283</v>
      </c>
      <c r="L11120" s="5">
        <v>108563.88</v>
      </c>
      <c r="M11120" s="4">
        <v>9.18</v>
      </c>
      <c r="N11120" s="4">
        <v>12.03</v>
      </c>
      <c r="O11120" s="4">
        <v>1.52</v>
      </c>
      <c r="P11120">
        <v>12.62</v>
      </c>
      <c r="Q11120" s="4">
        <v>6.7</v>
      </c>
    </row>
    <row r="11121" spans="1:17" x14ac:dyDescent="0.3">
      <c r="A11121" s="3">
        <v>45368</v>
      </c>
      <c r="B11121" s="11" t="str">
        <f t="shared" si="173"/>
        <v>Mar 2024</v>
      </c>
      <c r="C11121" t="s">
        <v>18</v>
      </c>
      <c r="D11121" t="s">
        <v>50</v>
      </c>
      <c r="E11121" t="s">
        <v>73</v>
      </c>
      <c r="F11121" t="s">
        <v>93</v>
      </c>
      <c r="G11121" t="str">
        <f>_xlfn.XLOOKUP(F11121,Product_Categories!A:A,Product_Categories!C:C,"Missing")</f>
        <v>Social Media</v>
      </c>
      <c r="H11121">
        <v>9596</v>
      </c>
      <c r="I11121">
        <v>863</v>
      </c>
      <c r="J11121" s="5">
        <v>2819.16</v>
      </c>
      <c r="K11121">
        <v>112</v>
      </c>
      <c r="L11121" s="5">
        <v>18790.68</v>
      </c>
      <c r="M11121" s="4">
        <v>8.99</v>
      </c>
      <c r="N11121" s="4">
        <v>12.98</v>
      </c>
      <c r="O11121" s="4">
        <v>3.27</v>
      </c>
      <c r="P11121">
        <v>25.17</v>
      </c>
      <c r="Q11121" s="4">
        <v>6.67</v>
      </c>
    </row>
    <row r="11122" spans="1:17" x14ac:dyDescent="0.3">
      <c r="A11122" s="3">
        <v>45368</v>
      </c>
      <c r="B11122" s="11" t="str">
        <f t="shared" si="173"/>
        <v>Mar 2024</v>
      </c>
      <c r="C11122" t="s">
        <v>19</v>
      </c>
      <c r="D11122" t="s">
        <v>57</v>
      </c>
      <c r="E11122" t="s">
        <v>76</v>
      </c>
      <c r="F11122" t="s">
        <v>99</v>
      </c>
      <c r="G11122" t="str">
        <f>_xlfn.XLOOKUP(F11122,Product_Categories!A:A,Product_Categories!C:C,"Missing")</f>
        <v>Planning</v>
      </c>
      <c r="H11122">
        <v>146666</v>
      </c>
      <c r="I11122">
        <v>11011</v>
      </c>
      <c r="J11122" s="5">
        <v>30315.22</v>
      </c>
      <c r="K11122">
        <v>1359</v>
      </c>
      <c r="L11122" s="5">
        <v>201117.41</v>
      </c>
      <c r="M11122" s="4">
        <v>7.51</v>
      </c>
      <c r="N11122" s="4">
        <v>12.34</v>
      </c>
      <c r="O11122" s="4">
        <v>2.75</v>
      </c>
      <c r="P11122">
        <v>22.31</v>
      </c>
      <c r="Q11122" s="4">
        <v>6.63</v>
      </c>
    </row>
    <row r="11123" spans="1:17" x14ac:dyDescent="0.3">
      <c r="A11123" s="3">
        <v>45368</v>
      </c>
      <c r="B11123" s="11" t="str">
        <f t="shared" si="173"/>
        <v>Mar 2024</v>
      </c>
      <c r="C11123" t="s">
        <v>17</v>
      </c>
      <c r="D11123" t="s">
        <v>43</v>
      </c>
      <c r="E11123" t="s">
        <v>73</v>
      </c>
      <c r="F11123" t="s">
        <v>106</v>
      </c>
      <c r="G11123" t="str">
        <f>_xlfn.XLOOKUP(F11123,Product_Categories!A:A,Product_Categories!C:C,"Missing")</f>
        <v>Reporting</v>
      </c>
      <c r="H11123">
        <v>26409</v>
      </c>
      <c r="I11123">
        <v>582</v>
      </c>
      <c r="J11123" s="5">
        <v>1781.95</v>
      </c>
      <c r="K11123">
        <v>99</v>
      </c>
      <c r="L11123" s="5">
        <v>11756.93</v>
      </c>
      <c r="M11123" s="4">
        <v>2.2000000000000002</v>
      </c>
      <c r="N11123" s="4">
        <v>17.010000000000002</v>
      </c>
      <c r="O11123" s="4">
        <v>3.06</v>
      </c>
      <c r="P11123" s="4">
        <v>18</v>
      </c>
      <c r="Q11123" s="4">
        <v>6.6</v>
      </c>
    </row>
    <row r="11124" spans="1:17" x14ac:dyDescent="0.3">
      <c r="A11124" s="3">
        <v>45368</v>
      </c>
      <c r="B11124" s="11" t="str">
        <f t="shared" si="173"/>
        <v>Mar 2024</v>
      </c>
      <c r="C11124" t="s">
        <v>17</v>
      </c>
      <c r="D11124" t="s">
        <v>51</v>
      </c>
      <c r="E11124" t="s">
        <v>75</v>
      </c>
      <c r="F11124" t="s">
        <v>95</v>
      </c>
      <c r="G11124" t="str">
        <f>_xlfn.XLOOKUP(F11124,Product_Categories!A:A,Product_Categories!C:C,"Missing")</f>
        <v>Analytics</v>
      </c>
      <c r="H11124">
        <v>8031</v>
      </c>
      <c r="I11124">
        <v>172</v>
      </c>
      <c r="J11124" s="5">
        <v>355.37</v>
      </c>
      <c r="K11124">
        <v>21</v>
      </c>
      <c r="L11124" s="5">
        <v>2319.69</v>
      </c>
      <c r="M11124" s="4">
        <v>2.14</v>
      </c>
      <c r="N11124" s="4">
        <v>12.21</v>
      </c>
      <c r="O11124" s="4">
        <v>2.0699999999999998</v>
      </c>
      <c r="P11124" s="4">
        <v>16.920000000000002</v>
      </c>
      <c r="Q11124" s="4">
        <v>6.53</v>
      </c>
    </row>
    <row r="11125" spans="1:17" x14ac:dyDescent="0.3">
      <c r="A11125" s="3">
        <v>45368</v>
      </c>
      <c r="B11125" s="11" t="str">
        <f t="shared" si="173"/>
        <v>Mar 2024</v>
      </c>
      <c r="C11125" t="s">
        <v>19</v>
      </c>
      <c r="D11125" t="s">
        <v>41</v>
      </c>
      <c r="E11125" t="s">
        <v>74</v>
      </c>
      <c r="F11125" t="s">
        <v>105</v>
      </c>
      <c r="G11125" t="str">
        <f>_xlfn.XLOOKUP(F11125,Product_Categories!A:A,Product_Categories!C:C,"Missing")</f>
        <v>Storage</v>
      </c>
      <c r="H11125">
        <v>71152</v>
      </c>
      <c r="I11125">
        <v>2929</v>
      </c>
      <c r="J11125" s="5">
        <v>5161.3999999999996</v>
      </c>
      <c r="K11125">
        <v>625</v>
      </c>
      <c r="L11125" s="5">
        <v>32451.200000000001</v>
      </c>
      <c r="M11125" s="4">
        <v>4.12</v>
      </c>
      <c r="N11125" s="4">
        <v>21.34</v>
      </c>
      <c r="O11125" s="4">
        <v>1.76</v>
      </c>
      <c r="P11125">
        <v>8.26</v>
      </c>
      <c r="Q11125" s="4">
        <v>6.29</v>
      </c>
    </row>
    <row r="11126" spans="1:17" x14ac:dyDescent="0.3">
      <c r="A11126" s="3">
        <v>45368</v>
      </c>
      <c r="B11126" s="11" t="str">
        <f t="shared" si="173"/>
        <v>Mar 2024</v>
      </c>
      <c r="C11126" t="s">
        <v>17</v>
      </c>
      <c r="D11126" t="s">
        <v>40</v>
      </c>
      <c r="E11126" t="s">
        <v>75</v>
      </c>
      <c r="F11126" t="s">
        <v>87</v>
      </c>
      <c r="G11126" t="str">
        <f>_xlfn.XLOOKUP(F11126,Product_Categories!A:A,Product_Categories!C:C,"Missing")</f>
        <v>AdTech</v>
      </c>
      <c r="H11126">
        <v>67059</v>
      </c>
      <c r="I11126">
        <v>8535</v>
      </c>
      <c r="J11126" s="5">
        <v>20389.16</v>
      </c>
      <c r="K11126">
        <v>797</v>
      </c>
      <c r="L11126" s="5">
        <v>127005.02</v>
      </c>
      <c r="M11126" s="4">
        <v>12.73</v>
      </c>
      <c r="N11126" s="4">
        <v>9.34</v>
      </c>
      <c r="O11126" s="4">
        <v>2.39</v>
      </c>
      <c r="P11126" s="4">
        <v>25.58</v>
      </c>
      <c r="Q11126" s="4">
        <v>6.23</v>
      </c>
    </row>
    <row r="11127" spans="1:17" x14ac:dyDescent="0.3">
      <c r="A11127" s="3">
        <v>45368</v>
      </c>
      <c r="B11127" s="11" t="str">
        <f t="shared" si="173"/>
        <v>Mar 2024</v>
      </c>
      <c r="C11127" t="s">
        <v>107</v>
      </c>
      <c r="D11127" t="s">
        <v>53</v>
      </c>
      <c r="E11127" t="s">
        <v>74</v>
      </c>
      <c r="F11127" t="s">
        <v>101</v>
      </c>
      <c r="G11127" t="str">
        <f>_xlfn.XLOOKUP(F11127,Product_Categories!A:A,Product_Categories!C:C,"Missing")</f>
        <v>Conversion</v>
      </c>
      <c r="H11127">
        <v>124818</v>
      </c>
      <c r="I11127">
        <v>2878</v>
      </c>
      <c r="J11127" s="5">
        <v>6090.77</v>
      </c>
      <c r="K11127">
        <v>625</v>
      </c>
      <c r="L11127" s="5">
        <v>37898.300000000003</v>
      </c>
      <c r="M11127" s="4">
        <v>2.31</v>
      </c>
      <c r="N11127" s="4">
        <v>21.72</v>
      </c>
      <c r="O11127" s="4">
        <v>2.12</v>
      </c>
      <c r="P11127">
        <v>9.75</v>
      </c>
      <c r="Q11127" s="4">
        <v>6.22</v>
      </c>
    </row>
    <row r="11128" spans="1:17" x14ac:dyDescent="0.3">
      <c r="A11128" s="3">
        <v>45368</v>
      </c>
      <c r="B11128" s="11" t="str">
        <f t="shared" si="173"/>
        <v>Mar 2024</v>
      </c>
      <c r="C11128" t="s">
        <v>107</v>
      </c>
      <c r="D11128" t="s">
        <v>44</v>
      </c>
      <c r="E11128" t="s">
        <v>73</v>
      </c>
      <c r="F11128" t="s">
        <v>94</v>
      </c>
      <c r="G11128" t="str">
        <f>_xlfn.XLOOKUP(F11128,Product_Categories!A:A,Product_Categories!C:C,"Missing")</f>
        <v>SEO</v>
      </c>
      <c r="H11128">
        <v>52013</v>
      </c>
      <c r="I11128">
        <v>3015</v>
      </c>
      <c r="J11128" s="5">
        <v>8034.23</v>
      </c>
      <c r="K11128">
        <v>278</v>
      </c>
      <c r="L11128" s="5">
        <v>48929.38</v>
      </c>
      <c r="M11128" s="4">
        <v>5.8</v>
      </c>
      <c r="N11128" s="4">
        <v>9.2200000000000006</v>
      </c>
      <c r="O11128" s="4">
        <v>2.66</v>
      </c>
      <c r="P11128">
        <v>28.9</v>
      </c>
      <c r="Q11128" s="4">
        <v>6.09</v>
      </c>
    </row>
    <row r="11129" spans="1:17" x14ac:dyDescent="0.3">
      <c r="A11129" s="3">
        <v>45368</v>
      </c>
      <c r="B11129" s="11" t="str">
        <f t="shared" si="173"/>
        <v>Mar 2024</v>
      </c>
      <c r="C11129" t="s">
        <v>19</v>
      </c>
      <c r="D11129" t="s">
        <v>38</v>
      </c>
      <c r="E11129" t="s">
        <v>76</v>
      </c>
      <c r="F11129" t="s">
        <v>104</v>
      </c>
      <c r="G11129" t="str">
        <f>_xlfn.XLOOKUP(F11129,Product_Categories!A:A,Product_Categories!C:C,"Missing")</f>
        <v>Surveys</v>
      </c>
      <c r="H11129">
        <v>79407</v>
      </c>
      <c r="I11129">
        <v>11325</v>
      </c>
      <c r="J11129" s="5">
        <v>48347.75</v>
      </c>
      <c r="K11129">
        <v>2093</v>
      </c>
      <c r="L11129" s="5">
        <v>289872.61</v>
      </c>
      <c r="M11129" s="4">
        <v>14.26</v>
      </c>
      <c r="N11129" s="4">
        <v>18.48</v>
      </c>
      <c r="O11129" s="4">
        <v>4.2699999999999996</v>
      </c>
      <c r="P11129">
        <v>23.1</v>
      </c>
      <c r="Q11129" s="4">
        <v>6</v>
      </c>
    </row>
    <row r="11130" spans="1:17" x14ac:dyDescent="0.3">
      <c r="A11130" s="3">
        <v>45368</v>
      </c>
      <c r="B11130" s="11" t="str">
        <f t="shared" si="173"/>
        <v>Mar 2024</v>
      </c>
      <c r="C11130" t="s">
        <v>21</v>
      </c>
      <c r="D11130" t="s">
        <v>71</v>
      </c>
      <c r="E11130" t="s">
        <v>73</v>
      </c>
      <c r="F11130" t="s">
        <v>79</v>
      </c>
      <c r="G11130" t="str">
        <f>_xlfn.XLOOKUP(F11130,Product_Categories!A:A,Product_Categories!C:C,"Missing")</f>
        <v>Email Marketing</v>
      </c>
      <c r="H11130">
        <v>99531</v>
      </c>
      <c r="I11130">
        <v>7206</v>
      </c>
      <c r="J11130" s="5">
        <v>13008.21</v>
      </c>
      <c r="K11130">
        <v>819</v>
      </c>
      <c r="L11130" s="5">
        <v>77691.37</v>
      </c>
      <c r="M11130" s="4">
        <v>7.24</v>
      </c>
      <c r="N11130" s="4">
        <v>11.37</v>
      </c>
      <c r="O11130" s="4">
        <v>1.81</v>
      </c>
      <c r="P11130">
        <v>15.88</v>
      </c>
      <c r="Q11130" s="4">
        <v>5.97</v>
      </c>
    </row>
    <row r="11131" spans="1:17" x14ac:dyDescent="0.3">
      <c r="A11131" s="3">
        <v>45368</v>
      </c>
      <c r="B11131" s="11" t="str">
        <f t="shared" si="173"/>
        <v>Mar 2024</v>
      </c>
      <c r="C11131" t="s">
        <v>107</v>
      </c>
      <c r="D11131" t="s">
        <v>23</v>
      </c>
      <c r="E11131" t="s">
        <v>76</v>
      </c>
      <c r="F11131" t="s">
        <v>101</v>
      </c>
      <c r="G11131" t="str">
        <f>_xlfn.XLOOKUP(F11131,Product_Categories!A:A,Product_Categories!C:C,"Missing")</f>
        <v>Conversion</v>
      </c>
      <c r="H11131">
        <v>73965</v>
      </c>
      <c r="I11131">
        <v>2523</v>
      </c>
      <c r="J11131" s="5">
        <v>4140.57</v>
      </c>
      <c r="K11131">
        <v>311</v>
      </c>
      <c r="L11131" s="5">
        <v>24643.82</v>
      </c>
      <c r="M11131" s="4">
        <v>3.41</v>
      </c>
      <c r="N11131" s="4">
        <v>12.33</v>
      </c>
      <c r="O11131" s="4">
        <v>1.64</v>
      </c>
      <c r="P11131">
        <v>13.31</v>
      </c>
      <c r="Q11131" s="4">
        <v>5.95</v>
      </c>
    </row>
    <row r="11132" spans="1:17" x14ac:dyDescent="0.3">
      <c r="A11132" s="3">
        <v>45368</v>
      </c>
      <c r="B11132" s="11" t="str">
        <f t="shared" si="173"/>
        <v>Mar 2024</v>
      </c>
      <c r="C11132" t="s">
        <v>21</v>
      </c>
      <c r="D11132" t="s">
        <v>64</v>
      </c>
      <c r="E11132" t="s">
        <v>76</v>
      </c>
      <c r="F11132" t="s">
        <v>91</v>
      </c>
      <c r="G11132" t="str">
        <f>_xlfn.XLOOKUP(F11132,Product_Categories!A:A,Product_Categories!C:C,"Missing")</f>
        <v>Affiliate</v>
      </c>
      <c r="H11132">
        <v>25370</v>
      </c>
      <c r="I11132">
        <v>2832</v>
      </c>
      <c r="J11132" s="5">
        <v>4342.47</v>
      </c>
      <c r="K11132">
        <v>490</v>
      </c>
      <c r="L11132" s="5">
        <v>25859.200000000001</v>
      </c>
      <c r="M11132" s="4">
        <v>11.16</v>
      </c>
      <c r="N11132" s="4">
        <v>17.3</v>
      </c>
      <c r="O11132" s="4">
        <v>1.53</v>
      </c>
      <c r="P11132">
        <v>8.86</v>
      </c>
      <c r="Q11132" s="4">
        <v>5.95</v>
      </c>
    </row>
    <row r="11133" spans="1:17" x14ac:dyDescent="0.3">
      <c r="A11133" s="3">
        <v>45368</v>
      </c>
      <c r="B11133" s="11" t="str">
        <f t="shared" si="173"/>
        <v>Mar 2024</v>
      </c>
      <c r="C11133" t="s">
        <v>18</v>
      </c>
      <c r="D11133" t="s">
        <v>47</v>
      </c>
      <c r="E11133" t="s">
        <v>73</v>
      </c>
      <c r="F11133" t="s">
        <v>97</v>
      </c>
      <c r="G11133" t="str">
        <f>_xlfn.XLOOKUP(F11133,Product_Categories!A:A,Product_Categories!C:C,"Missing")</f>
        <v>Webinars</v>
      </c>
      <c r="H11133">
        <v>103982</v>
      </c>
      <c r="I11133">
        <v>13538</v>
      </c>
      <c r="J11133" s="5">
        <v>23345.99</v>
      </c>
      <c r="K11133">
        <v>1599</v>
      </c>
      <c r="L11133" s="5">
        <v>137418.44</v>
      </c>
      <c r="M11133" s="4">
        <v>13.02</v>
      </c>
      <c r="N11133" s="4">
        <v>11.81</v>
      </c>
      <c r="O11133" s="4">
        <v>1.72</v>
      </c>
      <c r="P11133" s="4">
        <v>14.6</v>
      </c>
      <c r="Q11133" s="4">
        <v>5.89</v>
      </c>
    </row>
    <row r="11134" spans="1:17" x14ac:dyDescent="0.3">
      <c r="A11134" s="3">
        <v>45368</v>
      </c>
      <c r="B11134" s="11" t="str">
        <f t="shared" si="173"/>
        <v>Mar 2024</v>
      </c>
      <c r="C11134" t="s">
        <v>19</v>
      </c>
      <c r="D11134" t="s">
        <v>58</v>
      </c>
      <c r="E11134" t="s">
        <v>73</v>
      </c>
      <c r="F11134" t="s">
        <v>83</v>
      </c>
      <c r="G11134" t="str">
        <f>_xlfn.XLOOKUP(F11134,Product_Categories!A:A,Product_Categories!C:C,"Missing")</f>
        <v>UX</v>
      </c>
      <c r="H11134">
        <v>140775</v>
      </c>
      <c r="I11134">
        <v>14907</v>
      </c>
      <c r="J11134" s="5">
        <v>64222.12</v>
      </c>
      <c r="K11134">
        <v>3174</v>
      </c>
      <c r="L11134" s="5">
        <v>359823.56</v>
      </c>
      <c r="M11134" s="4">
        <v>10.59</v>
      </c>
      <c r="N11134" s="4">
        <v>21.29</v>
      </c>
      <c r="O11134" s="4">
        <v>4.3099999999999996</v>
      </c>
      <c r="P11134">
        <v>20.23</v>
      </c>
      <c r="Q11134" s="4">
        <v>5.6</v>
      </c>
    </row>
    <row r="11135" spans="1:17" x14ac:dyDescent="0.3">
      <c r="A11135" s="3">
        <v>45368</v>
      </c>
      <c r="B11135" s="11" t="str">
        <f t="shared" si="173"/>
        <v>Mar 2024</v>
      </c>
      <c r="C11135" t="s">
        <v>17</v>
      </c>
      <c r="D11135" t="s">
        <v>56</v>
      </c>
      <c r="E11135" t="s">
        <v>73</v>
      </c>
      <c r="F11135" t="s">
        <v>85</v>
      </c>
      <c r="G11135" t="str">
        <f>_xlfn.XLOOKUP(F11135,Product_Categories!A:A,Product_Categories!C:C,"Missing")</f>
        <v>Budgeting</v>
      </c>
      <c r="H11135">
        <v>148720</v>
      </c>
      <c r="I11135">
        <v>12997</v>
      </c>
      <c r="J11135" s="5">
        <v>19835.11</v>
      </c>
      <c r="K11135">
        <v>1561</v>
      </c>
      <c r="L11135" s="5">
        <v>109404.93</v>
      </c>
      <c r="M11135" s="4">
        <v>8.74</v>
      </c>
      <c r="N11135" s="4">
        <v>12.01</v>
      </c>
      <c r="O11135" s="4">
        <v>1.53</v>
      </c>
      <c r="P11135" s="4">
        <v>12.71</v>
      </c>
      <c r="Q11135" s="4">
        <v>5.52</v>
      </c>
    </row>
    <row r="11136" spans="1:17" x14ac:dyDescent="0.3">
      <c r="A11136" s="3">
        <v>45368</v>
      </c>
      <c r="B11136" s="11" t="str">
        <f t="shared" si="173"/>
        <v>Mar 2024</v>
      </c>
      <c r="C11136" t="s">
        <v>21</v>
      </c>
      <c r="D11136" t="s">
        <v>43</v>
      </c>
      <c r="E11136" t="s">
        <v>73</v>
      </c>
      <c r="F11136" t="s">
        <v>81</v>
      </c>
      <c r="G11136" t="str">
        <f>_xlfn.XLOOKUP(F11136,Product_Categories!A:A,Product_Categories!C:C,"Missing")</f>
        <v>Lead Management</v>
      </c>
      <c r="H11136">
        <v>100280</v>
      </c>
      <c r="I11136">
        <v>6654</v>
      </c>
      <c r="J11136" s="5">
        <v>16041.01</v>
      </c>
      <c r="K11136">
        <v>832</v>
      </c>
      <c r="L11136" s="5">
        <v>87952.72</v>
      </c>
      <c r="M11136" s="4">
        <v>6.64</v>
      </c>
      <c r="N11136" s="4">
        <v>12.5</v>
      </c>
      <c r="O11136" s="4">
        <v>2.41</v>
      </c>
      <c r="P11136">
        <v>19.28</v>
      </c>
      <c r="Q11136" s="4">
        <v>5.48</v>
      </c>
    </row>
    <row r="11137" spans="1:17" x14ac:dyDescent="0.3">
      <c r="A11137" s="3">
        <v>45368</v>
      </c>
      <c r="B11137" s="11" t="str">
        <f t="shared" si="173"/>
        <v>Mar 2024</v>
      </c>
      <c r="C11137" t="s">
        <v>107</v>
      </c>
      <c r="D11137" t="s">
        <v>48</v>
      </c>
      <c r="E11137" t="s">
        <v>74</v>
      </c>
      <c r="F11137" t="s">
        <v>95</v>
      </c>
      <c r="G11137" t="str">
        <f>_xlfn.XLOOKUP(F11137,Product_Categories!A:A,Product_Categories!C:C,"Missing")</f>
        <v>Analytics</v>
      </c>
      <c r="H11137">
        <v>72522</v>
      </c>
      <c r="I11137">
        <v>1289</v>
      </c>
      <c r="J11137" s="5">
        <v>4755.7700000000004</v>
      </c>
      <c r="K11137">
        <v>156</v>
      </c>
      <c r="L11137" s="5">
        <v>25751.96</v>
      </c>
      <c r="M11137" s="4">
        <v>1.78</v>
      </c>
      <c r="N11137" s="4">
        <v>12.1</v>
      </c>
      <c r="O11137" s="4">
        <v>3.69</v>
      </c>
      <c r="P11137">
        <v>30.49</v>
      </c>
      <c r="Q11137" s="4">
        <v>5.41</v>
      </c>
    </row>
    <row r="11138" spans="1:17" x14ac:dyDescent="0.3">
      <c r="A11138" s="3">
        <v>45368</v>
      </c>
      <c r="B11138" s="11" t="str">
        <f t="shared" ref="B11138:B11201" si="174">TEXT(A11138, "mmm yyyy")</f>
        <v>Mar 2024</v>
      </c>
      <c r="C11138" t="s">
        <v>18</v>
      </c>
      <c r="D11138" t="s">
        <v>61</v>
      </c>
      <c r="E11138" t="s">
        <v>75</v>
      </c>
      <c r="F11138" t="s">
        <v>85</v>
      </c>
      <c r="G11138" t="str">
        <f>_xlfn.XLOOKUP(F11138,Product_Categories!A:A,Product_Categories!C:C,"Missing")</f>
        <v>Budgeting</v>
      </c>
      <c r="H11138">
        <v>40619</v>
      </c>
      <c r="I11138">
        <v>1494</v>
      </c>
      <c r="J11138" s="5">
        <v>4753.92</v>
      </c>
      <c r="K11138">
        <v>210</v>
      </c>
      <c r="L11138" s="5">
        <v>23692.92</v>
      </c>
      <c r="M11138" s="4">
        <v>3.68</v>
      </c>
      <c r="N11138" s="4">
        <v>14.06</v>
      </c>
      <c r="O11138" s="4">
        <v>3.18</v>
      </c>
      <c r="P11138" s="4">
        <v>22.64</v>
      </c>
      <c r="Q11138" s="4">
        <v>4.9800000000000004</v>
      </c>
    </row>
    <row r="11139" spans="1:17" x14ac:dyDescent="0.3">
      <c r="A11139" s="3">
        <v>45368</v>
      </c>
      <c r="B11139" s="11" t="str">
        <f t="shared" si="174"/>
        <v>Mar 2024</v>
      </c>
      <c r="C11139" t="s">
        <v>107</v>
      </c>
      <c r="D11139" t="s">
        <v>47</v>
      </c>
      <c r="E11139" t="s">
        <v>76</v>
      </c>
      <c r="F11139" t="s">
        <v>94</v>
      </c>
      <c r="G11139" t="str">
        <f>_xlfn.XLOOKUP(F11139,Product_Categories!A:A,Product_Categories!C:C,"Missing")</f>
        <v>SEO</v>
      </c>
      <c r="H11139">
        <v>136536</v>
      </c>
      <c r="I11139">
        <v>9270</v>
      </c>
      <c r="J11139" s="5">
        <v>16717.14</v>
      </c>
      <c r="K11139">
        <v>652</v>
      </c>
      <c r="L11139" s="5">
        <v>80051</v>
      </c>
      <c r="M11139" s="4">
        <v>6.79</v>
      </c>
      <c r="N11139" s="4">
        <v>7.03</v>
      </c>
      <c r="O11139" s="4">
        <v>1.8</v>
      </c>
      <c r="P11139">
        <v>25.64</v>
      </c>
      <c r="Q11139" s="4">
        <v>4.79</v>
      </c>
    </row>
    <row r="11140" spans="1:17" x14ac:dyDescent="0.3">
      <c r="A11140" s="3">
        <v>45368</v>
      </c>
      <c r="B11140" s="11" t="str">
        <f t="shared" si="174"/>
        <v>Mar 2024</v>
      </c>
      <c r="C11140" t="s">
        <v>18</v>
      </c>
      <c r="D11140" t="s">
        <v>35</v>
      </c>
      <c r="E11140" t="s">
        <v>76</v>
      </c>
      <c r="F11140" t="s">
        <v>101</v>
      </c>
      <c r="G11140" t="str">
        <f>_xlfn.XLOOKUP(F11140,Product_Categories!A:A,Product_Categories!C:C,"Missing")</f>
        <v>Conversion</v>
      </c>
      <c r="H11140">
        <v>128585</v>
      </c>
      <c r="I11140">
        <v>16609</v>
      </c>
      <c r="J11140" s="5">
        <v>27754.75</v>
      </c>
      <c r="K11140">
        <v>1737</v>
      </c>
      <c r="L11140" s="5">
        <v>129455.94</v>
      </c>
      <c r="M11140" s="4">
        <v>12.92</v>
      </c>
      <c r="N11140" s="4">
        <v>10.46</v>
      </c>
      <c r="O11140" s="4">
        <v>1.67</v>
      </c>
      <c r="P11140" s="4">
        <v>15.98</v>
      </c>
      <c r="Q11140" s="4">
        <v>4.66</v>
      </c>
    </row>
    <row r="11141" spans="1:17" x14ac:dyDescent="0.3">
      <c r="A11141" s="3">
        <v>45368</v>
      </c>
      <c r="B11141" s="11" t="str">
        <f t="shared" si="174"/>
        <v>Mar 2024</v>
      </c>
      <c r="C11141" t="s">
        <v>19</v>
      </c>
      <c r="D11141" t="s">
        <v>42</v>
      </c>
      <c r="E11141" t="s">
        <v>73</v>
      </c>
      <c r="F11141" t="s">
        <v>99</v>
      </c>
      <c r="G11141" t="str">
        <f>_xlfn.XLOOKUP(F11141,Product_Categories!A:A,Product_Categories!C:C,"Missing")</f>
        <v>Planning</v>
      </c>
      <c r="H11141">
        <v>45677</v>
      </c>
      <c r="I11141">
        <v>3331</v>
      </c>
      <c r="J11141" s="5">
        <v>12877.93</v>
      </c>
      <c r="K11141">
        <v>485</v>
      </c>
      <c r="L11141" s="5">
        <v>60068.61</v>
      </c>
      <c r="M11141" s="4">
        <v>7.29</v>
      </c>
      <c r="N11141" s="4">
        <v>14.56</v>
      </c>
      <c r="O11141" s="4">
        <v>3.87</v>
      </c>
      <c r="P11141">
        <v>26.55</v>
      </c>
      <c r="Q11141" s="4">
        <v>4.66</v>
      </c>
    </row>
    <row r="11142" spans="1:17" x14ac:dyDescent="0.3">
      <c r="A11142" s="3">
        <v>45368</v>
      </c>
      <c r="B11142" s="11" t="str">
        <f t="shared" si="174"/>
        <v>Mar 2024</v>
      </c>
      <c r="C11142" t="s">
        <v>107</v>
      </c>
      <c r="D11142" t="s">
        <v>66</v>
      </c>
      <c r="E11142" t="s">
        <v>74</v>
      </c>
      <c r="F11142" t="s">
        <v>90</v>
      </c>
      <c r="G11142" t="str">
        <f>_xlfn.XLOOKUP(F11142,Product_Categories!A:A,Product_Categories!C:C,"Missing")</f>
        <v>Brand Monitoring</v>
      </c>
      <c r="H11142">
        <v>133901</v>
      </c>
      <c r="I11142">
        <v>1936</v>
      </c>
      <c r="J11142" s="5">
        <v>5243.31</v>
      </c>
      <c r="K11142">
        <v>242</v>
      </c>
      <c r="L11142" s="5">
        <v>24391.360000000001</v>
      </c>
      <c r="M11142" s="4">
        <v>1.45</v>
      </c>
      <c r="N11142" s="4">
        <v>12.5</v>
      </c>
      <c r="O11142" s="4">
        <v>2.71</v>
      </c>
      <c r="P11142">
        <v>21.67</v>
      </c>
      <c r="Q11142" s="4">
        <v>4.6500000000000004</v>
      </c>
    </row>
    <row r="11143" spans="1:17" x14ac:dyDescent="0.3">
      <c r="A11143" s="3">
        <v>45368</v>
      </c>
      <c r="B11143" s="11" t="str">
        <f t="shared" si="174"/>
        <v>Mar 2024</v>
      </c>
      <c r="C11143" t="s">
        <v>17</v>
      </c>
      <c r="D11143" t="s">
        <v>48</v>
      </c>
      <c r="E11143" t="s">
        <v>74</v>
      </c>
      <c r="F11143" t="s">
        <v>87</v>
      </c>
      <c r="G11143" t="str">
        <f>_xlfn.XLOOKUP(F11143,Product_Categories!A:A,Product_Categories!C:C,"Missing")</f>
        <v>AdTech</v>
      </c>
      <c r="H11143">
        <v>127669</v>
      </c>
      <c r="I11143">
        <v>5960</v>
      </c>
      <c r="J11143" s="5">
        <v>15535.95</v>
      </c>
      <c r="K11143">
        <v>782</v>
      </c>
      <c r="L11143" s="5">
        <v>65766.850000000006</v>
      </c>
      <c r="M11143" s="4">
        <v>4.67</v>
      </c>
      <c r="N11143" s="4">
        <v>13.12</v>
      </c>
      <c r="O11143" s="4">
        <v>2.61</v>
      </c>
      <c r="P11143" s="4">
        <v>19.87</v>
      </c>
      <c r="Q11143" s="4">
        <v>4.2300000000000004</v>
      </c>
    </row>
    <row r="11144" spans="1:17" x14ac:dyDescent="0.3">
      <c r="A11144" s="3">
        <v>45368</v>
      </c>
      <c r="B11144" s="11" t="str">
        <f t="shared" si="174"/>
        <v>Mar 2024</v>
      </c>
      <c r="C11144" t="s">
        <v>18</v>
      </c>
      <c r="D11144" t="s">
        <v>55</v>
      </c>
      <c r="E11144" t="s">
        <v>76</v>
      </c>
      <c r="F11144" t="s">
        <v>85</v>
      </c>
      <c r="G11144" t="str">
        <f>_xlfn.XLOOKUP(F11144,Product_Categories!A:A,Product_Categories!C:C,"Missing")</f>
        <v>Budgeting</v>
      </c>
      <c r="H11144">
        <v>129595</v>
      </c>
      <c r="I11144">
        <v>1018</v>
      </c>
      <c r="J11144" s="5">
        <v>3570.16</v>
      </c>
      <c r="K11144">
        <v>100</v>
      </c>
      <c r="L11144" s="5">
        <v>14895.23</v>
      </c>
      <c r="M11144" s="4">
        <v>0.79</v>
      </c>
      <c r="N11144" s="4">
        <v>9.82</v>
      </c>
      <c r="O11144" s="4">
        <v>3.51</v>
      </c>
      <c r="P11144">
        <v>35.700000000000003</v>
      </c>
      <c r="Q11144" s="4">
        <v>4.17</v>
      </c>
    </row>
    <row r="11145" spans="1:17" x14ac:dyDescent="0.3">
      <c r="A11145" s="3">
        <v>45368</v>
      </c>
      <c r="B11145" s="11" t="str">
        <f t="shared" si="174"/>
        <v>Mar 2024</v>
      </c>
      <c r="C11145" t="s">
        <v>21</v>
      </c>
      <c r="D11145" t="s">
        <v>71</v>
      </c>
      <c r="E11145" t="s">
        <v>73</v>
      </c>
      <c r="F11145" t="s">
        <v>83</v>
      </c>
      <c r="G11145" t="str">
        <f>_xlfn.XLOOKUP(F11145,Product_Categories!A:A,Product_Categories!C:C,"Missing")</f>
        <v>UX</v>
      </c>
      <c r="H11145">
        <v>37312</v>
      </c>
      <c r="I11145">
        <v>2428</v>
      </c>
      <c r="J11145" s="5">
        <v>3770.09</v>
      </c>
      <c r="K11145">
        <v>286</v>
      </c>
      <c r="L11145" s="5">
        <v>14702.73</v>
      </c>
      <c r="M11145" s="4">
        <v>6.51</v>
      </c>
      <c r="N11145" s="4">
        <v>11.78</v>
      </c>
      <c r="O11145" s="4">
        <v>1.55</v>
      </c>
      <c r="P11145">
        <v>13.18</v>
      </c>
      <c r="Q11145" s="4">
        <v>3.9</v>
      </c>
    </row>
    <row r="11146" spans="1:17" x14ac:dyDescent="0.3">
      <c r="A11146" s="3">
        <v>45368</v>
      </c>
      <c r="B11146" s="11" t="str">
        <f t="shared" si="174"/>
        <v>Mar 2024</v>
      </c>
      <c r="C11146" t="s">
        <v>19</v>
      </c>
      <c r="D11146" t="s">
        <v>28</v>
      </c>
      <c r="E11146" t="s">
        <v>73</v>
      </c>
      <c r="F11146" t="s">
        <v>79</v>
      </c>
      <c r="G11146" t="str">
        <f>_xlfn.XLOOKUP(F11146,Product_Categories!A:A,Product_Categories!C:C,"Missing")</f>
        <v>Email Marketing</v>
      </c>
      <c r="H11146">
        <v>57409</v>
      </c>
      <c r="I11146">
        <v>4822</v>
      </c>
      <c r="J11146" s="5">
        <v>21180.22</v>
      </c>
      <c r="K11146">
        <v>781</v>
      </c>
      <c r="L11146" s="5">
        <v>78795.59</v>
      </c>
      <c r="M11146" s="4">
        <v>8.4</v>
      </c>
      <c r="N11146" s="4">
        <v>16.2</v>
      </c>
      <c r="O11146" s="4">
        <v>4.3899999999999997</v>
      </c>
      <c r="P11146">
        <v>27.12</v>
      </c>
      <c r="Q11146" s="4">
        <v>3.72</v>
      </c>
    </row>
    <row r="11147" spans="1:17" x14ac:dyDescent="0.3">
      <c r="A11147" s="3">
        <v>45368</v>
      </c>
      <c r="B11147" s="11" t="str">
        <f t="shared" si="174"/>
        <v>Mar 2024</v>
      </c>
      <c r="C11147" t="s">
        <v>17</v>
      </c>
      <c r="D11147" t="s">
        <v>45</v>
      </c>
      <c r="E11147" t="s">
        <v>76</v>
      </c>
      <c r="F11147" t="s">
        <v>106</v>
      </c>
      <c r="G11147" t="str">
        <f>_xlfn.XLOOKUP(F11147,Product_Categories!A:A,Product_Categories!C:C,"Missing")</f>
        <v>Reporting</v>
      </c>
      <c r="H11147">
        <v>66072</v>
      </c>
      <c r="I11147">
        <v>8636</v>
      </c>
      <c r="J11147" s="5">
        <v>27151.58</v>
      </c>
      <c r="K11147">
        <v>994</v>
      </c>
      <c r="L11147" s="5">
        <v>99539.69</v>
      </c>
      <c r="M11147" s="4">
        <v>13.07</v>
      </c>
      <c r="N11147" s="4">
        <v>11.51</v>
      </c>
      <c r="O11147" s="4">
        <v>3.14</v>
      </c>
      <c r="P11147" s="4">
        <v>27.32</v>
      </c>
      <c r="Q11147" s="4">
        <v>3.67</v>
      </c>
    </row>
    <row r="11148" spans="1:17" x14ac:dyDescent="0.3">
      <c r="A11148" s="3">
        <v>45368</v>
      </c>
      <c r="B11148" s="11" t="str">
        <f t="shared" si="174"/>
        <v>Mar 2024</v>
      </c>
      <c r="C11148" t="s">
        <v>18</v>
      </c>
      <c r="D11148" t="s">
        <v>23</v>
      </c>
      <c r="E11148" t="s">
        <v>76</v>
      </c>
      <c r="F11148" t="s">
        <v>104</v>
      </c>
      <c r="G11148" t="str">
        <f>_xlfn.XLOOKUP(F11148,Product_Categories!A:A,Product_Categories!C:C,"Missing")</f>
        <v>Surveys</v>
      </c>
      <c r="H11148">
        <v>125029</v>
      </c>
      <c r="I11148">
        <v>9945</v>
      </c>
      <c r="J11148" s="5">
        <v>37787.47</v>
      </c>
      <c r="K11148">
        <v>1136</v>
      </c>
      <c r="L11148" s="5">
        <v>132135.35999999999</v>
      </c>
      <c r="M11148" s="4">
        <v>7.95</v>
      </c>
      <c r="N11148" s="4">
        <v>11.42</v>
      </c>
      <c r="O11148" s="4">
        <v>3.8</v>
      </c>
      <c r="P11148" s="4">
        <v>33.26</v>
      </c>
      <c r="Q11148" s="4">
        <v>3.5</v>
      </c>
    </row>
    <row r="11149" spans="1:17" x14ac:dyDescent="0.3">
      <c r="A11149" s="3">
        <v>45368</v>
      </c>
      <c r="B11149" s="11" t="str">
        <f t="shared" si="174"/>
        <v>Mar 2024</v>
      </c>
      <c r="C11149" t="s">
        <v>107</v>
      </c>
      <c r="D11149" t="s">
        <v>52</v>
      </c>
      <c r="E11149" t="s">
        <v>74</v>
      </c>
      <c r="F11149" t="s">
        <v>98</v>
      </c>
      <c r="G11149" t="str">
        <f>_xlfn.XLOOKUP(F11149,Product_Categories!A:A,Product_Categories!C:C,"Missing")</f>
        <v>Video</v>
      </c>
      <c r="H11149">
        <v>33080</v>
      </c>
      <c r="I11149">
        <v>4085</v>
      </c>
      <c r="J11149" s="5">
        <v>8125.32</v>
      </c>
      <c r="K11149">
        <v>590</v>
      </c>
      <c r="L11149" s="5">
        <v>27093.91</v>
      </c>
      <c r="M11149" s="4">
        <v>12.35</v>
      </c>
      <c r="N11149" s="4">
        <v>14.44</v>
      </c>
      <c r="O11149" s="4">
        <v>1.99</v>
      </c>
      <c r="P11149">
        <v>13.77</v>
      </c>
      <c r="Q11149" s="4">
        <v>3.33</v>
      </c>
    </row>
    <row r="11150" spans="1:17" x14ac:dyDescent="0.3">
      <c r="A11150" s="3">
        <v>45368</v>
      </c>
      <c r="B11150" s="11" t="str">
        <f t="shared" si="174"/>
        <v>Mar 2024</v>
      </c>
      <c r="C11150" t="s">
        <v>107</v>
      </c>
      <c r="D11150" t="s">
        <v>33</v>
      </c>
      <c r="E11150" t="s">
        <v>73</v>
      </c>
      <c r="F11150" t="s">
        <v>90</v>
      </c>
      <c r="G11150" t="str">
        <f>_xlfn.XLOOKUP(F11150,Product_Categories!A:A,Product_Categories!C:C,"Missing")</f>
        <v>Brand Monitoring</v>
      </c>
      <c r="H11150">
        <v>121084</v>
      </c>
      <c r="I11150">
        <v>15082</v>
      </c>
      <c r="J11150" s="5">
        <v>25643.24</v>
      </c>
      <c r="K11150">
        <v>464</v>
      </c>
      <c r="L11150" s="5">
        <v>84769.51</v>
      </c>
      <c r="M11150" s="4">
        <v>12.46</v>
      </c>
      <c r="N11150" s="4">
        <v>3.08</v>
      </c>
      <c r="O11150" s="4">
        <v>1.7</v>
      </c>
      <c r="P11150">
        <v>55.27</v>
      </c>
      <c r="Q11150" s="4">
        <v>3.31</v>
      </c>
    </row>
    <row r="11151" spans="1:17" x14ac:dyDescent="0.3">
      <c r="A11151" s="3">
        <v>45368</v>
      </c>
      <c r="B11151" s="11" t="str">
        <f t="shared" si="174"/>
        <v>Mar 2024</v>
      </c>
      <c r="C11151" t="s">
        <v>17</v>
      </c>
      <c r="D11151" t="s">
        <v>39</v>
      </c>
      <c r="E11151" t="s">
        <v>76</v>
      </c>
      <c r="F11151" t="s">
        <v>100</v>
      </c>
      <c r="G11151" t="str">
        <f>_xlfn.XLOOKUP(F11151,Product_Categories!A:A,Product_Categories!C:C,"Missing")</f>
        <v>Forms</v>
      </c>
      <c r="H11151">
        <v>41561</v>
      </c>
      <c r="I11151">
        <v>3081</v>
      </c>
      <c r="J11151" s="5">
        <v>10306.43</v>
      </c>
      <c r="K11151">
        <v>237</v>
      </c>
      <c r="L11151" s="5">
        <v>30791.03</v>
      </c>
      <c r="M11151" s="4">
        <v>7.41</v>
      </c>
      <c r="N11151" s="4">
        <v>7.69</v>
      </c>
      <c r="O11151" s="4">
        <v>3.35</v>
      </c>
      <c r="P11151" s="4">
        <v>43.49</v>
      </c>
      <c r="Q11151" s="4">
        <v>2.99</v>
      </c>
    </row>
    <row r="11152" spans="1:17" x14ac:dyDescent="0.3">
      <c r="A11152" s="3">
        <v>45368</v>
      </c>
      <c r="B11152" s="11" t="str">
        <f t="shared" si="174"/>
        <v>Mar 2024</v>
      </c>
      <c r="C11152" t="s">
        <v>21</v>
      </c>
      <c r="D11152" t="s">
        <v>34</v>
      </c>
      <c r="E11152" t="s">
        <v>75</v>
      </c>
      <c r="F11152" t="s">
        <v>105</v>
      </c>
      <c r="G11152" t="str">
        <f>_xlfn.XLOOKUP(F11152,Product_Categories!A:A,Product_Categories!C:C,"Missing")</f>
        <v>Storage</v>
      </c>
      <c r="H11152">
        <v>44787</v>
      </c>
      <c r="I11152">
        <v>5599</v>
      </c>
      <c r="J11152" s="5">
        <v>11988.3</v>
      </c>
      <c r="K11152">
        <v>719</v>
      </c>
      <c r="L11152" s="5">
        <v>28368.66</v>
      </c>
      <c r="M11152" s="4">
        <v>12.5</v>
      </c>
      <c r="N11152" s="4">
        <v>12.84</v>
      </c>
      <c r="O11152" s="4">
        <v>2.14</v>
      </c>
      <c r="P11152">
        <v>16.670000000000002</v>
      </c>
      <c r="Q11152" s="4">
        <v>2.37</v>
      </c>
    </row>
    <row r="11153" spans="1:17" x14ac:dyDescent="0.3">
      <c r="A11153" s="3">
        <v>45368</v>
      </c>
      <c r="B11153" s="11" t="str">
        <f t="shared" si="174"/>
        <v>Mar 2024</v>
      </c>
      <c r="C11153" t="s">
        <v>18</v>
      </c>
      <c r="D11153" t="s">
        <v>42</v>
      </c>
      <c r="E11153" t="s">
        <v>75</v>
      </c>
      <c r="F11153" t="s">
        <v>87</v>
      </c>
      <c r="G11153" t="str">
        <f>_xlfn.XLOOKUP(F11153,Product_Categories!A:A,Product_Categories!C:C,"Missing")</f>
        <v>AdTech</v>
      </c>
      <c r="H11153">
        <v>102868</v>
      </c>
      <c r="I11153">
        <v>778</v>
      </c>
      <c r="J11153" s="5">
        <v>3060.09</v>
      </c>
      <c r="K11153">
        <v>49</v>
      </c>
      <c r="L11153" s="5">
        <v>6187.08</v>
      </c>
      <c r="M11153" s="4">
        <v>0.76</v>
      </c>
      <c r="N11153" s="4">
        <v>6.3</v>
      </c>
      <c r="O11153" s="4">
        <v>3.93</v>
      </c>
      <c r="P11153" s="4">
        <v>62.45</v>
      </c>
      <c r="Q11153" s="4">
        <v>2.02</v>
      </c>
    </row>
    <row r="11154" spans="1:17" x14ac:dyDescent="0.3">
      <c r="A11154" s="3">
        <v>45368</v>
      </c>
      <c r="B11154" s="11" t="str">
        <f t="shared" si="174"/>
        <v>Mar 2024</v>
      </c>
      <c r="C11154" t="s">
        <v>108</v>
      </c>
      <c r="D11154" t="s">
        <v>58</v>
      </c>
      <c r="E11154" t="s">
        <v>76</v>
      </c>
      <c r="F11154" t="s">
        <v>91</v>
      </c>
      <c r="G11154" t="str">
        <f>_xlfn.XLOOKUP(F11154,Product_Categories!A:A,Product_Categories!C:C,"Missing")</f>
        <v>Affiliate</v>
      </c>
      <c r="H11154">
        <v>34482</v>
      </c>
      <c r="I11154">
        <v>467</v>
      </c>
      <c r="J11154" s="5">
        <v>996.88</v>
      </c>
      <c r="K11154">
        <v>14</v>
      </c>
      <c r="L11154" s="5">
        <v>1876.93</v>
      </c>
      <c r="M11154" s="4">
        <v>1.35</v>
      </c>
      <c r="N11154" s="4">
        <v>3</v>
      </c>
      <c r="O11154" s="4">
        <v>2.13</v>
      </c>
      <c r="P11154">
        <v>71.209999999999994</v>
      </c>
      <c r="Q11154" s="4">
        <v>1.88</v>
      </c>
    </row>
    <row r="11155" spans="1:17" x14ac:dyDescent="0.3">
      <c r="A11155" s="3">
        <v>45368</v>
      </c>
      <c r="B11155" s="11" t="str">
        <f t="shared" si="174"/>
        <v>Mar 2024</v>
      </c>
      <c r="C11155" t="s">
        <v>107</v>
      </c>
      <c r="D11155" t="s">
        <v>65</v>
      </c>
      <c r="E11155" t="s">
        <v>74</v>
      </c>
      <c r="F11155" t="s">
        <v>94</v>
      </c>
      <c r="G11155" t="str">
        <f>_xlfn.XLOOKUP(F11155,Product_Categories!A:A,Product_Categories!C:C,"Missing")</f>
        <v>SEO</v>
      </c>
      <c r="H11155">
        <v>71450</v>
      </c>
      <c r="I11155">
        <v>5545</v>
      </c>
      <c r="J11155" s="5">
        <v>22751.43</v>
      </c>
      <c r="K11155">
        <v>1156</v>
      </c>
      <c r="L11155" s="5">
        <v>42640.89</v>
      </c>
      <c r="M11155" s="4">
        <v>7.76</v>
      </c>
      <c r="N11155" s="4">
        <v>20.85</v>
      </c>
      <c r="O11155" s="4">
        <v>4.0999999999999996</v>
      </c>
      <c r="P11155">
        <v>19.68</v>
      </c>
      <c r="Q11155" s="4">
        <v>1.87</v>
      </c>
    </row>
    <row r="11156" spans="1:17" x14ac:dyDescent="0.3">
      <c r="A11156" s="3">
        <v>45368</v>
      </c>
      <c r="B11156" s="11" t="str">
        <f t="shared" si="174"/>
        <v>Mar 2024</v>
      </c>
      <c r="C11156" t="s">
        <v>107</v>
      </c>
      <c r="D11156" t="s">
        <v>55</v>
      </c>
      <c r="E11156" t="s">
        <v>76</v>
      </c>
      <c r="F11156" t="s">
        <v>101</v>
      </c>
      <c r="G11156" t="str">
        <f>_xlfn.XLOOKUP(F11156,Product_Categories!A:A,Product_Categories!C:C,"Missing")</f>
        <v>Conversion</v>
      </c>
      <c r="H11156">
        <v>38142</v>
      </c>
      <c r="I11156">
        <v>5004</v>
      </c>
      <c r="J11156" s="5">
        <v>17851.59</v>
      </c>
      <c r="K11156">
        <v>816</v>
      </c>
      <c r="L11156" s="5">
        <v>26271.62</v>
      </c>
      <c r="M11156" s="4">
        <v>13.12</v>
      </c>
      <c r="N11156" s="4">
        <v>16.309999999999999</v>
      </c>
      <c r="O11156" s="4">
        <v>3.57</v>
      </c>
      <c r="P11156">
        <v>21.88</v>
      </c>
      <c r="Q11156" s="4">
        <v>1.47</v>
      </c>
    </row>
    <row r="11157" spans="1:17" x14ac:dyDescent="0.3">
      <c r="A11157" s="3">
        <v>45368</v>
      </c>
      <c r="B11157" s="11" t="str">
        <f t="shared" si="174"/>
        <v>Mar 2024</v>
      </c>
      <c r="C11157" t="s">
        <v>108</v>
      </c>
      <c r="D11157" t="s">
        <v>52</v>
      </c>
      <c r="E11157" t="s">
        <v>76</v>
      </c>
      <c r="F11157" t="s">
        <v>106</v>
      </c>
      <c r="G11157" t="str">
        <f>_xlfn.XLOOKUP(F11157,Product_Categories!A:A,Product_Categories!C:C,"Missing")</f>
        <v>Reporting</v>
      </c>
      <c r="H11157">
        <v>12164</v>
      </c>
      <c r="I11157">
        <v>406</v>
      </c>
      <c r="J11157" s="5">
        <v>710.17</v>
      </c>
      <c r="K11157">
        <v>70</v>
      </c>
      <c r="L11157" s="5">
        <v>885.68</v>
      </c>
      <c r="M11157" s="4">
        <v>3.34</v>
      </c>
      <c r="N11157" s="4">
        <v>17.239999999999998</v>
      </c>
      <c r="O11157" s="4">
        <v>1.75</v>
      </c>
      <c r="P11157">
        <v>10.15</v>
      </c>
      <c r="Q11157" s="4">
        <v>1.25</v>
      </c>
    </row>
    <row r="11158" spans="1:17" x14ac:dyDescent="0.3">
      <c r="A11158" s="3">
        <v>45368</v>
      </c>
      <c r="B11158" s="11" t="str">
        <f t="shared" si="174"/>
        <v>Mar 2024</v>
      </c>
      <c r="C11158" t="s">
        <v>18</v>
      </c>
      <c r="D11158" t="s">
        <v>26</v>
      </c>
      <c r="E11158" t="s">
        <v>74</v>
      </c>
      <c r="F11158" t="s">
        <v>104</v>
      </c>
      <c r="G11158" t="str">
        <f>_xlfn.XLOOKUP(F11158,Product_Categories!A:A,Product_Categories!C:C,"Missing")</f>
        <v>Surveys</v>
      </c>
      <c r="H11158">
        <v>120901</v>
      </c>
      <c r="I11158">
        <v>14944</v>
      </c>
      <c r="J11158" s="5">
        <v>41985.88</v>
      </c>
      <c r="K11158">
        <v>1164</v>
      </c>
      <c r="L11158" s="5">
        <v>52059.77</v>
      </c>
      <c r="M11158" s="4">
        <v>12.36</v>
      </c>
      <c r="N11158" s="4">
        <v>7.79</v>
      </c>
      <c r="O11158" s="4">
        <v>2.81</v>
      </c>
      <c r="P11158" s="4">
        <v>36.07</v>
      </c>
      <c r="Q11158" s="4">
        <v>1.24</v>
      </c>
    </row>
    <row r="11159" spans="1:17" x14ac:dyDescent="0.3">
      <c r="A11159" s="3">
        <v>45368</v>
      </c>
      <c r="B11159" s="11" t="str">
        <f t="shared" si="174"/>
        <v>Mar 2024</v>
      </c>
      <c r="C11159" t="s">
        <v>107</v>
      </c>
      <c r="D11159" t="s">
        <v>64</v>
      </c>
      <c r="E11159" t="s">
        <v>73</v>
      </c>
      <c r="F11159" t="s">
        <v>90</v>
      </c>
      <c r="G11159" t="str">
        <f>_xlfn.XLOOKUP(F11159,Product_Categories!A:A,Product_Categories!C:C,"Missing")</f>
        <v>Brand Monitoring</v>
      </c>
      <c r="H11159">
        <v>49398</v>
      </c>
      <c r="I11159">
        <v>2562</v>
      </c>
      <c r="J11159" s="5">
        <v>9974.76</v>
      </c>
      <c r="K11159">
        <v>486</v>
      </c>
      <c r="L11159" s="5">
        <v>12350.53</v>
      </c>
      <c r="M11159" s="4">
        <v>5.19</v>
      </c>
      <c r="N11159" s="4">
        <v>18.97</v>
      </c>
      <c r="O11159" s="4">
        <v>3.89</v>
      </c>
      <c r="P11159">
        <v>20.52</v>
      </c>
      <c r="Q11159" s="4">
        <v>1.24</v>
      </c>
    </row>
    <row r="11160" spans="1:17" x14ac:dyDescent="0.3">
      <c r="A11160" s="3">
        <v>45368</v>
      </c>
      <c r="B11160" s="11" t="str">
        <f t="shared" si="174"/>
        <v>Mar 2024</v>
      </c>
      <c r="C11160" t="s">
        <v>21</v>
      </c>
      <c r="D11160" t="s">
        <v>36</v>
      </c>
      <c r="E11160" t="s">
        <v>73</v>
      </c>
      <c r="F11160" t="s">
        <v>94</v>
      </c>
      <c r="G11160" t="str">
        <f>_xlfn.XLOOKUP(F11160,Product_Categories!A:A,Product_Categories!C:C,"Missing")</f>
        <v>SEO</v>
      </c>
      <c r="H11160">
        <v>145799</v>
      </c>
      <c r="I11160">
        <v>5000</v>
      </c>
      <c r="J11160" s="5">
        <v>6810.88</v>
      </c>
      <c r="K11160">
        <v>571</v>
      </c>
      <c r="L11160" s="5">
        <v>7933.66</v>
      </c>
      <c r="M11160" s="4">
        <v>3.43</v>
      </c>
      <c r="N11160" s="4">
        <v>11.42</v>
      </c>
      <c r="O11160" s="4">
        <v>1.36</v>
      </c>
      <c r="P11160">
        <v>11.93</v>
      </c>
      <c r="Q11160" s="4">
        <v>1.1599999999999999</v>
      </c>
    </row>
    <row r="11161" spans="1:17" x14ac:dyDescent="0.3">
      <c r="A11161" s="3">
        <v>45368</v>
      </c>
      <c r="B11161" s="11" t="str">
        <f t="shared" si="174"/>
        <v>Mar 2024</v>
      </c>
      <c r="C11161" t="s">
        <v>107</v>
      </c>
      <c r="D11161" t="s">
        <v>57</v>
      </c>
      <c r="E11161" t="s">
        <v>76</v>
      </c>
      <c r="F11161" t="s">
        <v>105</v>
      </c>
      <c r="G11161" t="str">
        <f>_xlfn.XLOOKUP(F11161,Product_Categories!A:A,Product_Categories!C:C,"Missing")</f>
        <v>Storage</v>
      </c>
      <c r="H11161">
        <v>109612</v>
      </c>
      <c r="I11161">
        <v>5066</v>
      </c>
      <c r="J11161" s="5">
        <v>17156.150000000001</v>
      </c>
      <c r="K11161">
        <v>619</v>
      </c>
      <c r="L11161" s="5">
        <v>19073.080000000002</v>
      </c>
      <c r="M11161" s="4">
        <v>4.62</v>
      </c>
      <c r="N11161" s="4">
        <v>12.22</v>
      </c>
      <c r="O11161" s="4">
        <v>3.39</v>
      </c>
      <c r="P11161">
        <v>27.72</v>
      </c>
      <c r="Q11161" s="4">
        <v>1.1100000000000001</v>
      </c>
    </row>
    <row r="11162" spans="1:17" x14ac:dyDescent="0.3">
      <c r="A11162" s="3">
        <v>45368</v>
      </c>
      <c r="B11162" s="11" t="str">
        <f t="shared" si="174"/>
        <v>Mar 2024</v>
      </c>
      <c r="C11162" t="s">
        <v>107</v>
      </c>
      <c r="D11162" t="s">
        <v>26</v>
      </c>
      <c r="E11162" t="s">
        <v>76</v>
      </c>
      <c r="F11162" t="s">
        <v>87</v>
      </c>
      <c r="G11162" t="str">
        <f>_xlfn.XLOOKUP(F11162,Product_Categories!A:A,Product_Categories!C:C,"Missing")</f>
        <v>AdTech</v>
      </c>
      <c r="H11162">
        <v>140057</v>
      </c>
      <c r="I11162">
        <v>16023</v>
      </c>
      <c r="J11162" s="5">
        <v>61607.72</v>
      </c>
      <c r="K11162">
        <v>3461</v>
      </c>
      <c r="L11162" s="5">
        <v>67236.47</v>
      </c>
      <c r="M11162" s="4">
        <v>11.44</v>
      </c>
      <c r="N11162" s="4">
        <v>21.6</v>
      </c>
      <c r="O11162" s="4">
        <v>3.84</v>
      </c>
      <c r="P11162">
        <v>17.8</v>
      </c>
      <c r="Q11162" s="4">
        <v>1.0900000000000001</v>
      </c>
    </row>
    <row r="11163" spans="1:17" x14ac:dyDescent="0.3">
      <c r="A11163" s="3">
        <v>45368</v>
      </c>
      <c r="B11163" s="11" t="str">
        <f t="shared" si="174"/>
        <v>Mar 2024</v>
      </c>
      <c r="C11163" t="s">
        <v>19</v>
      </c>
      <c r="D11163" t="s">
        <v>61</v>
      </c>
      <c r="E11163" t="s">
        <v>73</v>
      </c>
      <c r="F11163" t="s">
        <v>106</v>
      </c>
      <c r="G11163" t="str">
        <f>_xlfn.XLOOKUP(F11163,Product_Categories!A:A,Product_Categories!C:C,"Missing")</f>
        <v>Reporting</v>
      </c>
      <c r="H11163">
        <v>69283</v>
      </c>
      <c r="I11163">
        <v>8432</v>
      </c>
      <c r="J11163" s="5">
        <v>34223.35</v>
      </c>
      <c r="K11163">
        <v>335</v>
      </c>
      <c r="L11163" s="5">
        <v>36111.370000000003</v>
      </c>
      <c r="M11163" s="4">
        <v>12.17</v>
      </c>
      <c r="N11163" s="4">
        <v>3.97</v>
      </c>
      <c r="O11163" s="4">
        <v>4.0599999999999996</v>
      </c>
      <c r="P11163">
        <v>102.16</v>
      </c>
      <c r="Q11163" s="4">
        <v>1.06</v>
      </c>
    </row>
    <row r="11164" spans="1:17" x14ac:dyDescent="0.3">
      <c r="A11164" s="3">
        <v>45368</v>
      </c>
      <c r="B11164" s="11" t="str">
        <f t="shared" si="174"/>
        <v>Mar 2024</v>
      </c>
      <c r="C11164" t="s">
        <v>19</v>
      </c>
      <c r="D11164" t="s">
        <v>40</v>
      </c>
      <c r="E11164" t="s">
        <v>73</v>
      </c>
      <c r="F11164" t="s">
        <v>96</v>
      </c>
      <c r="G11164" t="str">
        <f>_xlfn.XLOOKUP(F11164,Product_Categories!A:A,Product_Categories!C:C,"Missing")</f>
        <v>Growth Tools</v>
      </c>
      <c r="H11164">
        <v>75718</v>
      </c>
      <c r="I11164">
        <v>4249</v>
      </c>
      <c r="J11164" s="5">
        <v>14391.47</v>
      </c>
      <c r="K11164">
        <v>620</v>
      </c>
      <c r="L11164" s="5">
        <v>12914.87</v>
      </c>
      <c r="M11164" s="4">
        <v>5.61</v>
      </c>
      <c r="N11164" s="4">
        <v>14.59</v>
      </c>
      <c r="O11164" s="4">
        <v>3.39</v>
      </c>
      <c r="P11164">
        <v>23.21</v>
      </c>
      <c r="Q11164" s="4">
        <v>0.9</v>
      </c>
    </row>
    <row r="11165" spans="1:17" x14ac:dyDescent="0.3">
      <c r="A11165" s="3">
        <v>45368</v>
      </c>
      <c r="B11165" s="11" t="str">
        <f t="shared" si="174"/>
        <v>Mar 2024</v>
      </c>
      <c r="C11165" t="s">
        <v>107</v>
      </c>
      <c r="D11165" t="s">
        <v>66</v>
      </c>
      <c r="E11165" t="s">
        <v>74</v>
      </c>
      <c r="F11165" t="s">
        <v>95</v>
      </c>
      <c r="G11165" t="str">
        <f>_xlfn.XLOOKUP(F11165,Product_Categories!A:A,Product_Categories!C:C,"Missing")</f>
        <v>Analytics</v>
      </c>
      <c r="H11165">
        <v>85640</v>
      </c>
      <c r="I11165">
        <v>12743</v>
      </c>
      <c r="J11165" s="5">
        <v>16985.919999999998</v>
      </c>
      <c r="K11165">
        <v>1022</v>
      </c>
      <c r="L11165" s="5">
        <v>15359.97</v>
      </c>
      <c r="M11165" s="4">
        <v>14.88</v>
      </c>
      <c r="N11165" s="4">
        <v>8.02</v>
      </c>
      <c r="O11165" s="4">
        <v>1.33</v>
      </c>
      <c r="P11165">
        <v>16.62</v>
      </c>
      <c r="Q11165" s="4">
        <v>0.9</v>
      </c>
    </row>
    <row r="11166" spans="1:17" x14ac:dyDescent="0.3">
      <c r="A11166" s="3">
        <v>45368</v>
      </c>
      <c r="B11166" s="11" t="str">
        <f t="shared" si="174"/>
        <v>Mar 2024</v>
      </c>
      <c r="C11166" t="s">
        <v>107</v>
      </c>
      <c r="D11166" t="s">
        <v>32</v>
      </c>
      <c r="E11166" t="s">
        <v>76</v>
      </c>
      <c r="F11166" t="s">
        <v>83</v>
      </c>
      <c r="G11166" t="str">
        <f>_xlfn.XLOOKUP(F11166,Product_Categories!A:A,Product_Categories!C:C,"Missing")</f>
        <v>UX</v>
      </c>
      <c r="H11166">
        <v>49346</v>
      </c>
      <c r="I11166">
        <v>5680</v>
      </c>
      <c r="J11166" s="5">
        <v>15147.16</v>
      </c>
      <c r="K11166">
        <v>442</v>
      </c>
      <c r="L11166" s="5">
        <v>11767.74</v>
      </c>
      <c r="M11166" s="4">
        <v>11.51</v>
      </c>
      <c r="N11166" s="4">
        <v>7.78</v>
      </c>
      <c r="O11166" s="4">
        <v>2.67</v>
      </c>
      <c r="P11166">
        <v>34.270000000000003</v>
      </c>
      <c r="Q11166" s="4">
        <v>0.78</v>
      </c>
    </row>
    <row r="11167" spans="1:17" x14ac:dyDescent="0.3">
      <c r="A11167" s="3">
        <v>45368</v>
      </c>
      <c r="B11167" s="11" t="str">
        <f t="shared" si="174"/>
        <v>Mar 2024</v>
      </c>
      <c r="C11167" t="s">
        <v>18</v>
      </c>
      <c r="D11167" t="s">
        <v>53</v>
      </c>
      <c r="E11167" t="s">
        <v>74</v>
      </c>
      <c r="F11167" t="s">
        <v>96</v>
      </c>
      <c r="G11167" t="str">
        <f>_xlfn.XLOOKUP(F11167,Product_Categories!A:A,Product_Categories!C:C,"Missing")</f>
        <v>Growth Tools</v>
      </c>
      <c r="H11167">
        <v>17604</v>
      </c>
      <c r="I11167">
        <v>2614</v>
      </c>
      <c r="J11167" s="5">
        <v>5406.29</v>
      </c>
      <c r="K11167">
        <v>83</v>
      </c>
      <c r="L11167" s="5">
        <v>3163.09</v>
      </c>
      <c r="M11167" s="4">
        <v>14.85</v>
      </c>
      <c r="N11167" s="4">
        <v>3.18</v>
      </c>
      <c r="O11167" s="4">
        <v>2.0699999999999998</v>
      </c>
      <c r="P11167" s="4">
        <v>65.14</v>
      </c>
      <c r="Q11167" s="4">
        <v>0.59</v>
      </c>
    </row>
    <row r="11168" spans="1:17" x14ac:dyDescent="0.3">
      <c r="A11168" s="3">
        <v>45368</v>
      </c>
      <c r="B11168" s="11" t="str">
        <f t="shared" si="174"/>
        <v>Mar 2024</v>
      </c>
      <c r="C11168" t="s">
        <v>21</v>
      </c>
      <c r="D11168" t="s">
        <v>45</v>
      </c>
      <c r="E11168" t="s">
        <v>75</v>
      </c>
      <c r="F11168" t="s">
        <v>104</v>
      </c>
      <c r="G11168" t="str">
        <f>_xlfn.XLOOKUP(F11168,Product_Categories!A:A,Product_Categories!C:C,"Missing")</f>
        <v>Surveys</v>
      </c>
      <c r="H11168">
        <v>45308</v>
      </c>
      <c r="I11168">
        <v>4489</v>
      </c>
      <c r="J11168" s="5">
        <v>18180.46</v>
      </c>
      <c r="K11168">
        <v>804</v>
      </c>
      <c r="L11168" s="5">
        <v>8409.49</v>
      </c>
      <c r="M11168" s="4">
        <v>9.91</v>
      </c>
      <c r="N11168" s="4">
        <v>17.91</v>
      </c>
      <c r="O11168" s="4">
        <v>4.05</v>
      </c>
      <c r="P11168">
        <v>22.61</v>
      </c>
      <c r="Q11168" s="4">
        <v>0.46</v>
      </c>
    </row>
    <row r="11169" spans="1:17" x14ac:dyDescent="0.3">
      <c r="A11169" s="3">
        <v>45368</v>
      </c>
      <c r="B11169" s="11" t="str">
        <f t="shared" si="174"/>
        <v>Mar 2024</v>
      </c>
      <c r="C11169" t="s">
        <v>18</v>
      </c>
      <c r="D11169" t="s">
        <v>69</v>
      </c>
      <c r="E11169" t="s">
        <v>74</v>
      </c>
      <c r="F11169" t="s">
        <v>92</v>
      </c>
      <c r="G11169" t="str">
        <f>_xlfn.XLOOKUP(F11169,Product_Categories!A:A,Product_Categories!C:C,"Missing")</f>
        <v>Design</v>
      </c>
      <c r="H11169">
        <v>14531</v>
      </c>
      <c r="I11169">
        <v>548</v>
      </c>
      <c r="J11169" s="5">
        <v>1694.03</v>
      </c>
      <c r="K11169">
        <v>33</v>
      </c>
      <c r="L11169" s="5">
        <v>525.23</v>
      </c>
      <c r="M11169" s="4">
        <v>3.77</v>
      </c>
      <c r="N11169" s="4">
        <v>6.02</v>
      </c>
      <c r="O11169" s="4">
        <v>3.09</v>
      </c>
      <c r="P11169" s="4">
        <v>51.33</v>
      </c>
      <c r="Q11169" s="4">
        <v>0.31</v>
      </c>
    </row>
    <row r="11170" spans="1:17" x14ac:dyDescent="0.3">
      <c r="A11170" s="3">
        <v>45369</v>
      </c>
      <c r="B11170" s="11" t="str">
        <f t="shared" si="174"/>
        <v>Mar 2024</v>
      </c>
      <c r="C11170" t="s">
        <v>21</v>
      </c>
      <c r="D11170" t="s">
        <v>31</v>
      </c>
      <c r="E11170" t="s">
        <v>75</v>
      </c>
      <c r="F11170" t="s">
        <v>86</v>
      </c>
      <c r="G11170" t="str">
        <f>_xlfn.XLOOKUP(F11170,Product_Categories!A:A,Product_Categories!C:C,"Missing")</f>
        <v>Website Tools</v>
      </c>
      <c r="H11170">
        <v>94720</v>
      </c>
      <c r="I11170">
        <v>9730</v>
      </c>
      <c r="J11170" s="5">
        <v>6693.75</v>
      </c>
      <c r="K11170">
        <v>1815</v>
      </c>
      <c r="L11170" s="5">
        <v>313894.36</v>
      </c>
      <c r="M11170" s="4">
        <v>10.27</v>
      </c>
      <c r="N11170" s="4">
        <v>18.649999999999999</v>
      </c>
      <c r="O11170" s="4">
        <v>0.69</v>
      </c>
      <c r="P11170">
        <v>3.69</v>
      </c>
      <c r="Q11170" s="4">
        <v>46.89</v>
      </c>
    </row>
    <row r="11171" spans="1:17" x14ac:dyDescent="0.3">
      <c r="A11171" s="3">
        <v>45369</v>
      </c>
      <c r="B11171" s="11" t="str">
        <f t="shared" si="174"/>
        <v>Mar 2024</v>
      </c>
      <c r="C11171" t="s">
        <v>21</v>
      </c>
      <c r="D11171" t="s">
        <v>25</v>
      </c>
      <c r="E11171" t="s">
        <v>73</v>
      </c>
      <c r="F11171" t="s">
        <v>98</v>
      </c>
      <c r="G11171" t="str">
        <f>_xlfn.XLOOKUP(F11171,Product_Categories!A:A,Product_Categories!C:C,"Missing")</f>
        <v>Video</v>
      </c>
      <c r="H11171">
        <v>123304</v>
      </c>
      <c r="I11171">
        <v>6384</v>
      </c>
      <c r="J11171" s="5">
        <v>3592.48</v>
      </c>
      <c r="K11171">
        <v>705</v>
      </c>
      <c r="L11171" s="5">
        <v>136763.34</v>
      </c>
      <c r="M11171" s="4">
        <v>5.18</v>
      </c>
      <c r="N11171" s="4">
        <v>11.04</v>
      </c>
      <c r="O11171" s="4">
        <v>0.56000000000000005</v>
      </c>
      <c r="P11171">
        <v>5.0999999999999996</v>
      </c>
      <c r="Q11171" s="4">
        <v>38.07</v>
      </c>
    </row>
    <row r="11172" spans="1:17" x14ac:dyDescent="0.3">
      <c r="A11172" s="3">
        <v>45369</v>
      </c>
      <c r="B11172" s="11" t="str">
        <f t="shared" si="174"/>
        <v>Mar 2024</v>
      </c>
      <c r="C11172" t="s">
        <v>107</v>
      </c>
      <c r="D11172" t="s">
        <v>31</v>
      </c>
      <c r="E11172" t="s">
        <v>74</v>
      </c>
      <c r="F11172" t="s">
        <v>101</v>
      </c>
      <c r="G11172" t="str">
        <f>_xlfn.XLOOKUP(F11172,Product_Categories!A:A,Product_Categories!C:C,"Missing")</f>
        <v>Conversion</v>
      </c>
      <c r="H11172">
        <v>35050</v>
      </c>
      <c r="I11172">
        <v>2058</v>
      </c>
      <c r="J11172" s="5">
        <v>2468.27</v>
      </c>
      <c r="K11172">
        <v>427</v>
      </c>
      <c r="L11172" s="5">
        <v>50540.58</v>
      </c>
      <c r="M11172" s="4">
        <v>5.87</v>
      </c>
      <c r="N11172" s="4">
        <v>20.75</v>
      </c>
      <c r="O11172" s="4">
        <v>1.2</v>
      </c>
      <c r="P11172">
        <v>5.78</v>
      </c>
      <c r="Q11172" s="4">
        <v>20.48</v>
      </c>
    </row>
    <row r="11173" spans="1:17" x14ac:dyDescent="0.3">
      <c r="A11173" s="3">
        <v>45369</v>
      </c>
      <c r="B11173" s="11" t="str">
        <f t="shared" si="174"/>
        <v>Mar 2024</v>
      </c>
      <c r="C11173" t="s">
        <v>19</v>
      </c>
      <c r="D11173" t="s">
        <v>52</v>
      </c>
      <c r="E11173" t="s">
        <v>76</v>
      </c>
      <c r="F11173" t="s">
        <v>87</v>
      </c>
      <c r="G11173" t="str">
        <f>_xlfn.XLOOKUP(F11173,Product_Categories!A:A,Product_Categories!C:C,"Missing")</f>
        <v>AdTech</v>
      </c>
      <c r="H11173">
        <v>122806</v>
      </c>
      <c r="I11173">
        <v>13599</v>
      </c>
      <c r="J11173" s="5">
        <v>7430.7</v>
      </c>
      <c r="K11173">
        <v>1351</v>
      </c>
      <c r="L11173" s="5">
        <v>132989.76999999999</v>
      </c>
      <c r="M11173" s="4">
        <v>11.07</v>
      </c>
      <c r="N11173" s="4">
        <v>9.93</v>
      </c>
      <c r="O11173" s="4">
        <v>0.55000000000000004</v>
      </c>
      <c r="P11173">
        <v>5.5</v>
      </c>
      <c r="Q11173" s="4">
        <v>17.899999999999999</v>
      </c>
    </row>
    <row r="11174" spans="1:17" x14ac:dyDescent="0.3">
      <c r="A11174" s="3">
        <v>45369</v>
      </c>
      <c r="B11174" s="11" t="str">
        <f t="shared" si="174"/>
        <v>Mar 2024</v>
      </c>
      <c r="C11174" t="s">
        <v>18</v>
      </c>
      <c r="D11174" t="s">
        <v>69</v>
      </c>
      <c r="E11174" t="s">
        <v>76</v>
      </c>
      <c r="F11174" t="s">
        <v>89</v>
      </c>
      <c r="G11174" t="str">
        <f>_xlfn.XLOOKUP(F11174,Product_Categories!A:A,Product_Categories!C:C,"Missing")</f>
        <v>Push Notifications</v>
      </c>
      <c r="H11174">
        <v>56369</v>
      </c>
      <c r="I11174">
        <v>4505</v>
      </c>
      <c r="J11174" s="5">
        <v>5744.49</v>
      </c>
      <c r="K11174">
        <v>594</v>
      </c>
      <c r="L11174" s="5">
        <v>99730.02</v>
      </c>
      <c r="M11174" s="4">
        <v>7.99</v>
      </c>
      <c r="N11174" s="4">
        <v>13.19</v>
      </c>
      <c r="O11174" s="4">
        <v>1.28</v>
      </c>
      <c r="P11174" s="4">
        <v>9.67</v>
      </c>
      <c r="Q11174" s="4">
        <v>17.36</v>
      </c>
    </row>
    <row r="11175" spans="1:17" x14ac:dyDescent="0.3">
      <c r="A11175" s="3">
        <v>45369</v>
      </c>
      <c r="B11175" s="11" t="str">
        <f t="shared" si="174"/>
        <v>Mar 2024</v>
      </c>
      <c r="C11175" t="s">
        <v>21</v>
      </c>
      <c r="D11175" t="s">
        <v>70</v>
      </c>
      <c r="E11175" t="s">
        <v>75</v>
      </c>
      <c r="F11175" t="s">
        <v>86</v>
      </c>
      <c r="G11175" t="str">
        <f>_xlfn.XLOOKUP(F11175,Product_Categories!A:A,Product_Categories!C:C,"Missing")</f>
        <v>Website Tools</v>
      </c>
      <c r="H11175">
        <v>4515</v>
      </c>
      <c r="I11175">
        <v>199</v>
      </c>
      <c r="J11175" s="5">
        <v>473.42</v>
      </c>
      <c r="K11175">
        <v>42</v>
      </c>
      <c r="L11175" s="5">
        <v>8103.63</v>
      </c>
      <c r="M11175" s="4">
        <v>4.41</v>
      </c>
      <c r="N11175" s="4">
        <v>21.11</v>
      </c>
      <c r="O11175" s="4">
        <v>2.38</v>
      </c>
      <c r="P11175">
        <v>11.27</v>
      </c>
      <c r="Q11175" s="4">
        <v>17.12</v>
      </c>
    </row>
    <row r="11176" spans="1:17" x14ac:dyDescent="0.3">
      <c r="A11176" s="3">
        <v>45369</v>
      </c>
      <c r="B11176" s="11" t="str">
        <f t="shared" si="174"/>
        <v>Mar 2024</v>
      </c>
      <c r="C11176" t="s">
        <v>108</v>
      </c>
      <c r="D11176" t="s">
        <v>41</v>
      </c>
      <c r="E11176" t="s">
        <v>76</v>
      </c>
      <c r="F11176" t="s">
        <v>85</v>
      </c>
      <c r="G11176" t="str">
        <f>_xlfn.XLOOKUP(F11176,Product_Categories!A:A,Product_Categories!C:C,"Missing")</f>
        <v>Budgeting</v>
      </c>
      <c r="H11176">
        <v>86646</v>
      </c>
      <c r="I11176">
        <v>1999</v>
      </c>
      <c r="J11176" s="5">
        <v>4958.82</v>
      </c>
      <c r="K11176">
        <v>403</v>
      </c>
      <c r="L11176" s="5">
        <v>76194.12</v>
      </c>
      <c r="M11176" s="4">
        <v>2.31</v>
      </c>
      <c r="N11176" s="4">
        <v>20.16</v>
      </c>
      <c r="O11176" s="4">
        <v>2.48</v>
      </c>
      <c r="P11176">
        <v>12.3</v>
      </c>
      <c r="Q11176" s="4">
        <v>15.37</v>
      </c>
    </row>
    <row r="11177" spans="1:17" x14ac:dyDescent="0.3">
      <c r="A11177" s="3">
        <v>45369</v>
      </c>
      <c r="B11177" s="11" t="str">
        <f t="shared" si="174"/>
        <v>Mar 2024</v>
      </c>
      <c r="C11177" t="s">
        <v>17</v>
      </c>
      <c r="D11177" t="s">
        <v>50</v>
      </c>
      <c r="E11177" t="s">
        <v>75</v>
      </c>
      <c r="F11177" t="s">
        <v>104</v>
      </c>
      <c r="G11177" t="str">
        <f>_xlfn.XLOOKUP(F11177,Product_Categories!A:A,Product_Categories!C:C,"Missing")</f>
        <v>Surveys</v>
      </c>
      <c r="H11177">
        <v>10895</v>
      </c>
      <c r="I11177">
        <v>1154</v>
      </c>
      <c r="J11177" s="5">
        <v>2272.77</v>
      </c>
      <c r="K11177">
        <v>214</v>
      </c>
      <c r="L11177" s="5">
        <v>28591.38</v>
      </c>
      <c r="M11177" s="4">
        <v>10.59</v>
      </c>
      <c r="N11177" s="4">
        <v>18.54</v>
      </c>
      <c r="O11177" s="4">
        <v>1.97</v>
      </c>
      <c r="P11177" s="4">
        <v>10.62</v>
      </c>
      <c r="Q11177" s="4">
        <v>12.58</v>
      </c>
    </row>
    <row r="11178" spans="1:17" x14ac:dyDescent="0.3">
      <c r="A11178" s="3">
        <v>45369</v>
      </c>
      <c r="B11178" s="11" t="str">
        <f t="shared" si="174"/>
        <v>Mar 2024</v>
      </c>
      <c r="C11178" t="s">
        <v>19</v>
      </c>
      <c r="D11178" t="s">
        <v>52</v>
      </c>
      <c r="E11178" t="s">
        <v>75</v>
      </c>
      <c r="F11178" t="s">
        <v>104</v>
      </c>
      <c r="G11178" t="str">
        <f>_xlfn.XLOOKUP(F11178,Product_Categories!A:A,Product_Categories!C:C,"Missing")</f>
        <v>Surveys</v>
      </c>
      <c r="H11178">
        <v>126285</v>
      </c>
      <c r="I11178">
        <v>11806</v>
      </c>
      <c r="J11178" s="5">
        <v>13730.38</v>
      </c>
      <c r="K11178">
        <v>1824</v>
      </c>
      <c r="L11178" s="5">
        <v>171523.82</v>
      </c>
      <c r="M11178" s="4">
        <v>9.35</v>
      </c>
      <c r="N11178" s="4">
        <v>15.45</v>
      </c>
      <c r="O11178" s="4">
        <v>1.1599999999999999</v>
      </c>
      <c r="P11178">
        <v>7.53</v>
      </c>
      <c r="Q11178" s="4">
        <v>12.49</v>
      </c>
    </row>
    <row r="11179" spans="1:17" x14ac:dyDescent="0.3">
      <c r="A11179" s="3">
        <v>45369</v>
      </c>
      <c r="B11179" s="11" t="str">
        <f t="shared" si="174"/>
        <v>Mar 2024</v>
      </c>
      <c r="C11179" t="s">
        <v>107</v>
      </c>
      <c r="D11179" t="s">
        <v>23</v>
      </c>
      <c r="E11179" t="s">
        <v>76</v>
      </c>
      <c r="F11179" t="s">
        <v>101</v>
      </c>
      <c r="G11179" t="str">
        <f>_xlfn.XLOOKUP(F11179,Product_Categories!A:A,Product_Categories!C:C,"Missing")</f>
        <v>Conversion</v>
      </c>
      <c r="H11179">
        <v>14699</v>
      </c>
      <c r="I11179">
        <v>1025</v>
      </c>
      <c r="J11179" s="5">
        <v>1771.47</v>
      </c>
      <c r="K11179">
        <v>174</v>
      </c>
      <c r="L11179" s="5">
        <v>21714.2</v>
      </c>
      <c r="M11179" s="4">
        <v>6.97</v>
      </c>
      <c r="N11179" s="4">
        <v>16.98</v>
      </c>
      <c r="O11179" s="4">
        <v>1.73</v>
      </c>
      <c r="P11179">
        <v>10.18</v>
      </c>
      <c r="Q11179" s="4">
        <v>12.26</v>
      </c>
    </row>
    <row r="11180" spans="1:17" x14ac:dyDescent="0.3">
      <c r="A11180" s="3">
        <v>45369</v>
      </c>
      <c r="B11180" s="11" t="str">
        <f t="shared" si="174"/>
        <v>Mar 2024</v>
      </c>
      <c r="C11180" t="s">
        <v>18</v>
      </c>
      <c r="D11180" t="s">
        <v>30</v>
      </c>
      <c r="E11180" t="s">
        <v>75</v>
      </c>
      <c r="F11180" t="s">
        <v>105</v>
      </c>
      <c r="G11180" t="str">
        <f>_xlfn.XLOOKUP(F11180,Product_Categories!A:A,Product_Categories!C:C,"Missing")</f>
        <v>Storage</v>
      </c>
      <c r="H11180">
        <v>135090</v>
      </c>
      <c r="I11180">
        <v>19534</v>
      </c>
      <c r="J11180" s="5">
        <v>17957.39</v>
      </c>
      <c r="K11180">
        <v>2147</v>
      </c>
      <c r="L11180" s="5">
        <v>212088.42</v>
      </c>
      <c r="M11180" s="4">
        <v>14.46</v>
      </c>
      <c r="N11180" s="4">
        <v>10.99</v>
      </c>
      <c r="O11180" s="4">
        <v>0.92</v>
      </c>
      <c r="P11180" s="4">
        <v>8.36</v>
      </c>
      <c r="Q11180" s="4">
        <v>11.81</v>
      </c>
    </row>
    <row r="11181" spans="1:17" x14ac:dyDescent="0.3">
      <c r="A11181" s="3">
        <v>45369</v>
      </c>
      <c r="B11181" s="11" t="str">
        <f t="shared" si="174"/>
        <v>Mar 2024</v>
      </c>
      <c r="C11181" t="s">
        <v>18</v>
      </c>
      <c r="D11181" t="s">
        <v>23</v>
      </c>
      <c r="E11181" t="s">
        <v>76</v>
      </c>
      <c r="F11181" t="s">
        <v>84</v>
      </c>
      <c r="G11181" t="str">
        <f>_xlfn.XLOOKUP(F11181,Product_Categories!A:A,Product_Categories!C:C,"Missing")</f>
        <v>Marketing Suite</v>
      </c>
      <c r="H11181">
        <v>63376</v>
      </c>
      <c r="I11181">
        <v>1729</v>
      </c>
      <c r="J11181" s="5">
        <v>1636.03</v>
      </c>
      <c r="K11181">
        <v>118</v>
      </c>
      <c r="L11181" s="5">
        <v>18232.04</v>
      </c>
      <c r="M11181" s="4">
        <v>2.73</v>
      </c>
      <c r="N11181" s="4">
        <v>6.82</v>
      </c>
      <c r="O11181" s="4">
        <v>0.95</v>
      </c>
      <c r="P11181" s="4">
        <v>13.86</v>
      </c>
      <c r="Q11181" s="4">
        <v>11.14</v>
      </c>
    </row>
    <row r="11182" spans="1:17" x14ac:dyDescent="0.3">
      <c r="A11182" s="3">
        <v>45369</v>
      </c>
      <c r="B11182" s="11" t="str">
        <f t="shared" si="174"/>
        <v>Mar 2024</v>
      </c>
      <c r="C11182" t="s">
        <v>107</v>
      </c>
      <c r="D11182" t="s">
        <v>37</v>
      </c>
      <c r="E11182" t="s">
        <v>75</v>
      </c>
      <c r="F11182" t="s">
        <v>88</v>
      </c>
      <c r="G11182" t="str">
        <f>_xlfn.XLOOKUP(F11182,Product_Categories!A:A,Product_Categories!C:C,"Missing")</f>
        <v>CRM</v>
      </c>
      <c r="H11182">
        <v>56004</v>
      </c>
      <c r="I11182">
        <v>2575</v>
      </c>
      <c r="J11182" s="5">
        <v>2657.45</v>
      </c>
      <c r="K11182">
        <v>217</v>
      </c>
      <c r="L11182" s="5">
        <v>27092.880000000001</v>
      </c>
      <c r="M11182" s="4">
        <v>4.5999999999999996</v>
      </c>
      <c r="N11182" s="4">
        <v>8.43</v>
      </c>
      <c r="O11182" s="4">
        <v>1.03</v>
      </c>
      <c r="P11182">
        <v>12.25</v>
      </c>
      <c r="Q11182" s="4">
        <v>10.199999999999999</v>
      </c>
    </row>
    <row r="11183" spans="1:17" x14ac:dyDescent="0.3">
      <c r="A11183" s="3">
        <v>45369</v>
      </c>
      <c r="B11183" s="11" t="str">
        <f t="shared" si="174"/>
        <v>Mar 2024</v>
      </c>
      <c r="C11183" t="s">
        <v>21</v>
      </c>
      <c r="D11183" t="s">
        <v>35</v>
      </c>
      <c r="E11183" t="s">
        <v>75</v>
      </c>
      <c r="F11183" t="s">
        <v>92</v>
      </c>
      <c r="G11183" t="str">
        <f>_xlfn.XLOOKUP(F11183,Product_Categories!A:A,Product_Categories!C:C,"Missing")</f>
        <v>Design</v>
      </c>
      <c r="H11183">
        <v>114870</v>
      </c>
      <c r="I11183">
        <v>3373</v>
      </c>
      <c r="J11183" s="5">
        <v>10593</v>
      </c>
      <c r="K11183">
        <v>686</v>
      </c>
      <c r="L11183" s="5">
        <v>96771.64</v>
      </c>
      <c r="M11183" s="4">
        <v>2.94</v>
      </c>
      <c r="N11183" s="4">
        <v>20.34</v>
      </c>
      <c r="O11183" s="4">
        <v>3.14</v>
      </c>
      <c r="P11183">
        <v>15.44</v>
      </c>
      <c r="Q11183" s="4">
        <v>9.14</v>
      </c>
    </row>
    <row r="11184" spans="1:17" x14ac:dyDescent="0.3">
      <c r="A11184" s="3">
        <v>45369</v>
      </c>
      <c r="B11184" s="11" t="str">
        <f t="shared" si="174"/>
        <v>Mar 2024</v>
      </c>
      <c r="C11184" t="s">
        <v>107</v>
      </c>
      <c r="D11184" t="s">
        <v>58</v>
      </c>
      <c r="E11184" t="s">
        <v>73</v>
      </c>
      <c r="F11184" t="s">
        <v>96</v>
      </c>
      <c r="G11184" t="str">
        <f>_xlfn.XLOOKUP(F11184,Product_Categories!A:A,Product_Categories!C:C,"Missing")</f>
        <v>Growth Tools</v>
      </c>
      <c r="H11184">
        <v>99243</v>
      </c>
      <c r="I11184">
        <v>10575</v>
      </c>
      <c r="J11184" s="5">
        <v>22082.43</v>
      </c>
      <c r="K11184">
        <v>952</v>
      </c>
      <c r="L11184" s="5">
        <v>179086.66</v>
      </c>
      <c r="M11184" s="4">
        <v>10.66</v>
      </c>
      <c r="N11184" s="4">
        <v>9</v>
      </c>
      <c r="O11184" s="4">
        <v>2.09</v>
      </c>
      <c r="P11184">
        <v>23.2</v>
      </c>
      <c r="Q11184" s="4">
        <v>8.11</v>
      </c>
    </row>
    <row r="11185" spans="1:17" x14ac:dyDescent="0.3">
      <c r="A11185" s="3">
        <v>45369</v>
      </c>
      <c r="B11185" s="11" t="str">
        <f t="shared" si="174"/>
        <v>Mar 2024</v>
      </c>
      <c r="C11185" t="s">
        <v>17</v>
      </c>
      <c r="D11185" t="s">
        <v>62</v>
      </c>
      <c r="E11185" t="s">
        <v>75</v>
      </c>
      <c r="F11185" t="s">
        <v>92</v>
      </c>
      <c r="G11185" t="str">
        <f>_xlfn.XLOOKUP(F11185,Product_Categories!A:A,Product_Categories!C:C,"Missing")</f>
        <v>Design</v>
      </c>
      <c r="H11185">
        <v>86962</v>
      </c>
      <c r="I11185">
        <v>6649</v>
      </c>
      <c r="J11185" s="5">
        <v>10836.29</v>
      </c>
      <c r="K11185">
        <v>952</v>
      </c>
      <c r="L11185" s="5">
        <v>85298.79</v>
      </c>
      <c r="M11185" s="4">
        <v>7.65</v>
      </c>
      <c r="N11185" s="4">
        <v>14.32</v>
      </c>
      <c r="O11185" s="4">
        <v>1.63</v>
      </c>
      <c r="P11185" s="4">
        <v>11.38</v>
      </c>
      <c r="Q11185" s="4">
        <v>7.87</v>
      </c>
    </row>
    <row r="11186" spans="1:17" x14ac:dyDescent="0.3">
      <c r="A11186" s="3">
        <v>45369</v>
      </c>
      <c r="B11186" s="11" t="str">
        <f t="shared" si="174"/>
        <v>Mar 2024</v>
      </c>
      <c r="C11186" t="s">
        <v>19</v>
      </c>
      <c r="D11186" t="s">
        <v>36</v>
      </c>
      <c r="E11186" t="s">
        <v>76</v>
      </c>
      <c r="F11186" t="s">
        <v>89</v>
      </c>
      <c r="G11186" t="str">
        <f>_xlfn.XLOOKUP(F11186,Product_Categories!A:A,Product_Categories!C:C,"Missing")</f>
        <v>Push Notifications</v>
      </c>
      <c r="H11186">
        <v>14665</v>
      </c>
      <c r="I11186">
        <v>456</v>
      </c>
      <c r="J11186" s="5">
        <v>822.01</v>
      </c>
      <c r="K11186">
        <v>33</v>
      </c>
      <c r="L11186" s="5">
        <v>6359.67</v>
      </c>
      <c r="M11186" s="4">
        <v>3.11</v>
      </c>
      <c r="N11186" s="4">
        <v>7.24</v>
      </c>
      <c r="O11186" s="4">
        <v>1.8</v>
      </c>
      <c r="P11186">
        <v>24.91</v>
      </c>
      <c r="Q11186" s="4">
        <v>7.74</v>
      </c>
    </row>
    <row r="11187" spans="1:17" x14ac:dyDescent="0.3">
      <c r="A11187" s="3">
        <v>45369</v>
      </c>
      <c r="B11187" s="11" t="str">
        <f t="shared" si="174"/>
        <v>Mar 2024</v>
      </c>
      <c r="C11187" t="s">
        <v>107</v>
      </c>
      <c r="D11187" t="s">
        <v>39</v>
      </c>
      <c r="E11187" t="s">
        <v>75</v>
      </c>
      <c r="F11187" t="s">
        <v>96</v>
      </c>
      <c r="G11187" t="str">
        <f>_xlfn.XLOOKUP(F11187,Product_Categories!A:A,Product_Categories!C:C,"Missing")</f>
        <v>Growth Tools</v>
      </c>
      <c r="H11187">
        <v>57414</v>
      </c>
      <c r="I11187">
        <v>2386</v>
      </c>
      <c r="J11187" s="5">
        <v>3349.29</v>
      </c>
      <c r="K11187">
        <v>212</v>
      </c>
      <c r="L11187" s="5">
        <v>24856.58</v>
      </c>
      <c r="M11187" s="4">
        <v>4.16</v>
      </c>
      <c r="N11187" s="4">
        <v>8.89</v>
      </c>
      <c r="O11187" s="4">
        <v>1.4</v>
      </c>
      <c r="P11187">
        <v>15.8</v>
      </c>
      <c r="Q11187" s="4">
        <v>7.42</v>
      </c>
    </row>
    <row r="11188" spans="1:17" x14ac:dyDescent="0.3">
      <c r="A11188" s="3">
        <v>45369</v>
      </c>
      <c r="B11188" s="11" t="str">
        <f t="shared" si="174"/>
        <v>Mar 2024</v>
      </c>
      <c r="C11188" t="s">
        <v>18</v>
      </c>
      <c r="D11188" t="s">
        <v>46</v>
      </c>
      <c r="E11188" t="s">
        <v>73</v>
      </c>
      <c r="F11188" t="s">
        <v>99</v>
      </c>
      <c r="G11188" t="str">
        <f>_xlfn.XLOOKUP(F11188,Product_Categories!A:A,Product_Categories!C:C,"Missing")</f>
        <v>Planning</v>
      </c>
      <c r="H11188">
        <v>27471</v>
      </c>
      <c r="I11188">
        <v>2719</v>
      </c>
      <c r="J11188" s="5">
        <v>5693.85</v>
      </c>
      <c r="K11188">
        <v>291</v>
      </c>
      <c r="L11188" s="5">
        <v>40016.17</v>
      </c>
      <c r="M11188" s="4">
        <v>9.9</v>
      </c>
      <c r="N11188" s="4">
        <v>10.7</v>
      </c>
      <c r="O11188" s="4">
        <v>2.09</v>
      </c>
      <c r="P11188" s="4">
        <v>19.57</v>
      </c>
      <c r="Q11188" s="4">
        <v>7.03</v>
      </c>
    </row>
    <row r="11189" spans="1:17" x14ac:dyDescent="0.3">
      <c r="A11189" s="3">
        <v>45369</v>
      </c>
      <c r="B11189" s="11" t="str">
        <f t="shared" si="174"/>
        <v>Mar 2024</v>
      </c>
      <c r="C11189" t="s">
        <v>108</v>
      </c>
      <c r="D11189" t="s">
        <v>40</v>
      </c>
      <c r="E11189" t="s">
        <v>75</v>
      </c>
      <c r="F11189" t="s">
        <v>91</v>
      </c>
      <c r="G11189" t="str">
        <f>_xlfn.XLOOKUP(F11189,Product_Categories!A:A,Product_Categories!C:C,"Missing")</f>
        <v>Affiliate</v>
      </c>
      <c r="H11189">
        <v>41646</v>
      </c>
      <c r="I11189">
        <v>255</v>
      </c>
      <c r="J11189" s="5">
        <v>825.99</v>
      </c>
      <c r="K11189">
        <v>32</v>
      </c>
      <c r="L11189" s="5">
        <v>5792.11</v>
      </c>
      <c r="M11189" s="4">
        <v>0.61</v>
      </c>
      <c r="N11189" s="4">
        <v>12.55</v>
      </c>
      <c r="O11189" s="4">
        <v>3.24</v>
      </c>
      <c r="P11189">
        <v>25.81</v>
      </c>
      <c r="Q11189" s="4">
        <v>7.01</v>
      </c>
    </row>
    <row r="11190" spans="1:17" x14ac:dyDescent="0.3">
      <c r="A11190" s="3">
        <v>45369</v>
      </c>
      <c r="B11190" s="11" t="str">
        <f t="shared" si="174"/>
        <v>Mar 2024</v>
      </c>
      <c r="C11190" t="s">
        <v>21</v>
      </c>
      <c r="D11190" t="s">
        <v>46</v>
      </c>
      <c r="E11190" t="s">
        <v>73</v>
      </c>
      <c r="F11190" t="s">
        <v>87</v>
      </c>
      <c r="G11190" t="str">
        <f>_xlfn.XLOOKUP(F11190,Product_Categories!A:A,Product_Categories!C:C,"Missing")</f>
        <v>AdTech</v>
      </c>
      <c r="H11190">
        <v>61240</v>
      </c>
      <c r="I11190">
        <v>1269</v>
      </c>
      <c r="J11190" s="5">
        <v>4846.32</v>
      </c>
      <c r="K11190">
        <v>221</v>
      </c>
      <c r="L11190" s="5">
        <v>30571.57</v>
      </c>
      <c r="M11190" s="4">
        <v>2.0699999999999998</v>
      </c>
      <c r="N11190" s="4">
        <v>17.420000000000002</v>
      </c>
      <c r="O11190" s="4">
        <v>3.82</v>
      </c>
      <c r="P11190">
        <v>21.93</v>
      </c>
      <c r="Q11190" s="4">
        <v>6.31</v>
      </c>
    </row>
    <row r="11191" spans="1:17" x14ac:dyDescent="0.3">
      <c r="A11191" s="3">
        <v>45369</v>
      </c>
      <c r="B11191" s="11" t="str">
        <f t="shared" si="174"/>
        <v>Mar 2024</v>
      </c>
      <c r="C11191" t="s">
        <v>18</v>
      </c>
      <c r="D11191" t="s">
        <v>44</v>
      </c>
      <c r="E11191" t="s">
        <v>76</v>
      </c>
      <c r="F11191" t="s">
        <v>90</v>
      </c>
      <c r="G11191" t="str">
        <f>_xlfn.XLOOKUP(F11191,Product_Categories!A:A,Product_Categories!C:C,"Missing")</f>
        <v>Brand Monitoring</v>
      </c>
      <c r="H11191">
        <v>111328</v>
      </c>
      <c r="I11191">
        <v>6821</v>
      </c>
      <c r="J11191" s="5">
        <v>5404.48</v>
      </c>
      <c r="K11191">
        <v>1389</v>
      </c>
      <c r="L11191" s="5">
        <v>31602.639999999999</v>
      </c>
      <c r="M11191" s="4">
        <v>6.13</v>
      </c>
      <c r="N11191" s="4">
        <v>20.36</v>
      </c>
      <c r="O11191" s="4">
        <v>0.79</v>
      </c>
      <c r="P11191" s="4">
        <v>3.89</v>
      </c>
      <c r="Q11191" s="4">
        <v>5.85</v>
      </c>
    </row>
    <row r="11192" spans="1:17" x14ac:dyDescent="0.3">
      <c r="A11192" s="3">
        <v>45369</v>
      </c>
      <c r="B11192" s="11" t="str">
        <f t="shared" si="174"/>
        <v>Mar 2024</v>
      </c>
      <c r="C11192" t="s">
        <v>18</v>
      </c>
      <c r="D11192" t="s">
        <v>40</v>
      </c>
      <c r="E11192" t="s">
        <v>73</v>
      </c>
      <c r="F11192" t="s">
        <v>79</v>
      </c>
      <c r="G11192" t="str">
        <f>_xlfn.XLOOKUP(F11192,Product_Categories!A:A,Product_Categories!C:C,"Missing")</f>
        <v>Email Marketing</v>
      </c>
      <c r="H11192">
        <v>101706</v>
      </c>
      <c r="I11192">
        <v>10523</v>
      </c>
      <c r="J11192" s="5">
        <v>37144.75</v>
      </c>
      <c r="K11192">
        <v>1174</v>
      </c>
      <c r="L11192" s="5">
        <v>203123.55</v>
      </c>
      <c r="M11192" s="4">
        <v>10.35</v>
      </c>
      <c r="N11192" s="4">
        <v>11.16</v>
      </c>
      <c r="O11192" s="4">
        <v>3.53</v>
      </c>
      <c r="P11192" s="4">
        <v>31.64</v>
      </c>
      <c r="Q11192" s="4">
        <v>5.47</v>
      </c>
    </row>
    <row r="11193" spans="1:17" x14ac:dyDescent="0.3">
      <c r="A11193" s="3">
        <v>45369</v>
      </c>
      <c r="B11193" s="11" t="str">
        <f t="shared" si="174"/>
        <v>Mar 2024</v>
      </c>
      <c r="C11193" t="s">
        <v>17</v>
      </c>
      <c r="D11193" t="s">
        <v>51</v>
      </c>
      <c r="E11193" t="s">
        <v>73</v>
      </c>
      <c r="F11193" t="s">
        <v>100</v>
      </c>
      <c r="G11193" t="str">
        <f>_xlfn.XLOOKUP(F11193,Product_Categories!A:A,Product_Categories!C:C,"Missing")</f>
        <v>Forms</v>
      </c>
      <c r="H11193">
        <v>70537</v>
      </c>
      <c r="I11193">
        <v>7679</v>
      </c>
      <c r="J11193" s="5">
        <v>24146.46</v>
      </c>
      <c r="K11193">
        <v>926</v>
      </c>
      <c r="L11193" s="5">
        <v>120606.17</v>
      </c>
      <c r="M11193" s="4">
        <v>10.89</v>
      </c>
      <c r="N11193" s="4">
        <v>12.06</v>
      </c>
      <c r="O11193" s="4">
        <v>3.14</v>
      </c>
      <c r="P11193" s="4">
        <v>26.08</v>
      </c>
      <c r="Q11193" s="4">
        <v>4.99</v>
      </c>
    </row>
    <row r="11194" spans="1:17" x14ac:dyDescent="0.3">
      <c r="A11194" s="3">
        <v>45369</v>
      </c>
      <c r="B11194" s="11" t="str">
        <f t="shared" si="174"/>
        <v>Mar 2024</v>
      </c>
      <c r="C11194" t="s">
        <v>21</v>
      </c>
      <c r="D11194" t="s">
        <v>39</v>
      </c>
      <c r="E11194" t="s">
        <v>73</v>
      </c>
      <c r="F11194" t="s">
        <v>90</v>
      </c>
      <c r="G11194" t="str">
        <f>_xlfn.XLOOKUP(F11194,Product_Categories!A:A,Product_Categories!C:C,"Missing")</f>
        <v>Brand Monitoring</v>
      </c>
      <c r="H11194">
        <v>92291</v>
      </c>
      <c r="I11194">
        <v>6473</v>
      </c>
      <c r="J11194" s="5">
        <v>23580.31</v>
      </c>
      <c r="K11194">
        <v>602</v>
      </c>
      <c r="L11194" s="5">
        <v>116716.84</v>
      </c>
      <c r="M11194" s="4">
        <v>7.01</v>
      </c>
      <c r="N11194" s="4">
        <v>9.3000000000000007</v>
      </c>
      <c r="O11194" s="4">
        <v>3.64</v>
      </c>
      <c r="P11194">
        <v>39.17</v>
      </c>
      <c r="Q11194" s="4">
        <v>4.95</v>
      </c>
    </row>
    <row r="11195" spans="1:17" x14ac:dyDescent="0.3">
      <c r="A11195" s="3">
        <v>45369</v>
      </c>
      <c r="B11195" s="11" t="str">
        <f t="shared" si="174"/>
        <v>Mar 2024</v>
      </c>
      <c r="C11195" t="s">
        <v>21</v>
      </c>
      <c r="D11195" t="s">
        <v>54</v>
      </c>
      <c r="E11195" t="s">
        <v>73</v>
      </c>
      <c r="F11195" t="s">
        <v>88</v>
      </c>
      <c r="G11195" t="str">
        <f>_xlfn.XLOOKUP(F11195,Product_Categories!A:A,Product_Categories!C:C,"Missing")</f>
        <v>CRM</v>
      </c>
      <c r="H11195">
        <v>87547</v>
      </c>
      <c r="I11195">
        <v>10961</v>
      </c>
      <c r="J11195" s="5">
        <v>26390.04</v>
      </c>
      <c r="K11195">
        <v>2146</v>
      </c>
      <c r="L11195" s="5">
        <v>122201.97</v>
      </c>
      <c r="M11195" s="4">
        <v>12.52</v>
      </c>
      <c r="N11195" s="4">
        <v>19.579999999999998</v>
      </c>
      <c r="O11195" s="4">
        <v>2.41</v>
      </c>
      <c r="P11195">
        <v>12.3</v>
      </c>
      <c r="Q11195" s="4">
        <v>4.63</v>
      </c>
    </row>
    <row r="11196" spans="1:17" x14ac:dyDescent="0.3">
      <c r="A11196" s="3">
        <v>45369</v>
      </c>
      <c r="B11196" s="11" t="str">
        <f t="shared" si="174"/>
        <v>Mar 2024</v>
      </c>
      <c r="C11196" t="s">
        <v>21</v>
      </c>
      <c r="D11196" t="s">
        <v>54</v>
      </c>
      <c r="E11196" t="s">
        <v>75</v>
      </c>
      <c r="F11196" t="s">
        <v>81</v>
      </c>
      <c r="G11196" t="str">
        <f>_xlfn.XLOOKUP(F11196,Product_Categories!A:A,Product_Categories!C:C,"Missing")</f>
        <v>Lead Management</v>
      </c>
      <c r="H11196">
        <v>127136</v>
      </c>
      <c r="I11196">
        <v>17730</v>
      </c>
      <c r="J11196" s="5">
        <v>38568.06</v>
      </c>
      <c r="K11196">
        <v>1093</v>
      </c>
      <c r="L11196" s="5">
        <v>168029.85</v>
      </c>
      <c r="M11196" s="4">
        <v>13.95</v>
      </c>
      <c r="N11196" s="4">
        <v>6.16</v>
      </c>
      <c r="O11196" s="4">
        <v>2.1800000000000002</v>
      </c>
      <c r="P11196">
        <v>35.29</v>
      </c>
      <c r="Q11196" s="4">
        <v>4.3600000000000003</v>
      </c>
    </row>
    <row r="11197" spans="1:17" x14ac:dyDescent="0.3">
      <c r="A11197" s="3">
        <v>45369</v>
      </c>
      <c r="B11197" s="11" t="str">
        <f t="shared" si="174"/>
        <v>Mar 2024</v>
      </c>
      <c r="C11197" t="s">
        <v>108</v>
      </c>
      <c r="D11197" t="s">
        <v>57</v>
      </c>
      <c r="E11197" t="s">
        <v>76</v>
      </c>
      <c r="F11197" t="s">
        <v>84</v>
      </c>
      <c r="G11197" t="str">
        <f>_xlfn.XLOOKUP(F11197,Product_Categories!A:A,Product_Categories!C:C,"Missing")</f>
        <v>Marketing Suite</v>
      </c>
      <c r="H11197">
        <v>76960</v>
      </c>
      <c r="I11197">
        <v>11287</v>
      </c>
      <c r="J11197" s="5">
        <v>16300.16</v>
      </c>
      <c r="K11197">
        <v>697</v>
      </c>
      <c r="L11197" s="5">
        <v>70856.45</v>
      </c>
      <c r="M11197" s="4">
        <v>14.67</v>
      </c>
      <c r="N11197" s="4">
        <v>6.18</v>
      </c>
      <c r="O11197" s="4">
        <v>1.44</v>
      </c>
      <c r="P11197">
        <v>23.39</v>
      </c>
      <c r="Q11197" s="4">
        <v>4.3499999999999996</v>
      </c>
    </row>
    <row r="11198" spans="1:17" x14ac:dyDescent="0.3">
      <c r="A11198" s="3">
        <v>45369</v>
      </c>
      <c r="B11198" s="11" t="str">
        <f t="shared" si="174"/>
        <v>Mar 2024</v>
      </c>
      <c r="C11198" t="s">
        <v>108</v>
      </c>
      <c r="D11198" t="s">
        <v>25</v>
      </c>
      <c r="E11198" t="s">
        <v>73</v>
      </c>
      <c r="F11198" t="s">
        <v>90</v>
      </c>
      <c r="G11198" t="str">
        <f>_xlfn.XLOOKUP(F11198,Product_Categories!A:A,Product_Categories!C:C,"Missing")</f>
        <v>Brand Monitoring</v>
      </c>
      <c r="H11198">
        <v>49960</v>
      </c>
      <c r="I11198">
        <v>5718</v>
      </c>
      <c r="J11198" s="5">
        <v>14090.99</v>
      </c>
      <c r="K11198">
        <v>394</v>
      </c>
      <c r="L11198" s="5">
        <v>59624.07</v>
      </c>
      <c r="M11198" s="4">
        <v>11.45</v>
      </c>
      <c r="N11198" s="4">
        <v>6.89</v>
      </c>
      <c r="O11198" s="4">
        <v>2.46</v>
      </c>
      <c r="P11198">
        <v>35.76</v>
      </c>
      <c r="Q11198" s="4">
        <v>4.2300000000000004</v>
      </c>
    </row>
    <row r="11199" spans="1:17" x14ac:dyDescent="0.3">
      <c r="A11199" s="3">
        <v>45369</v>
      </c>
      <c r="B11199" s="11" t="str">
        <f t="shared" si="174"/>
        <v>Mar 2024</v>
      </c>
      <c r="C11199" t="s">
        <v>107</v>
      </c>
      <c r="D11199" t="s">
        <v>59</v>
      </c>
      <c r="E11199" t="s">
        <v>74</v>
      </c>
      <c r="F11199" t="s">
        <v>95</v>
      </c>
      <c r="G11199" t="str">
        <f>_xlfn.XLOOKUP(F11199,Product_Categories!A:A,Product_Categories!C:C,"Missing")</f>
        <v>Analytics</v>
      </c>
      <c r="H11199">
        <v>93341</v>
      </c>
      <c r="I11199">
        <v>4603</v>
      </c>
      <c r="J11199" s="5">
        <v>6340.09</v>
      </c>
      <c r="K11199">
        <v>565</v>
      </c>
      <c r="L11199" s="5">
        <v>26639.75</v>
      </c>
      <c r="M11199" s="4">
        <v>4.93</v>
      </c>
      <c r="N11199" s="4">
        <v>12.27</v>
      </c>
      <c r="O11199" s="4">
        <v>1.38</v>
      </c>
      <c r="P11199">
        <v>11.22</v>
      </c>
      <c r="Q11199" s="4">
        <v>4.2</v>
      </c>
    </row>
    <row r="11200" spans="1:17" x14ac:dyDescent="0.3">
      <c r="A11200" s="3">
        <v>45369</v>
      </c>
      <c r="B11200" s="11" t="str">
        <f t="shared" si="174"/>
        <v>Mar 2024</v>
      </c>
      <c r="C11200" t="s">
        <v>19</v>
      </c>
      <c r="D11200" t="s">
        <v>38</v>
      </c>
      <c r="E11200" t="s">
        <v>76</v>
      </c>
      <c r="F11200" t="s">
        <v>105</v>
      </c>
      <c r="G11200" t="str">
        <f>_xlfn.XLOOKUP(F11200,Product_Categories!A:A,Product_Categories!C:C,"Missing")</f>
        <v>Storage</v>
      </c>
      <c r="H11200">
        <v>10125</v>
      </c>
      <c r="I11200">
        <v>1193</v>
      </c>
      <c r="J11200" s="5">
        <v>4244.05</v>
      </c>
      <c r="K11200">
        <v>87</v>
      </c>
      <c r="L11200" s="5">
        <v>16982.64</v>
      </c>
      <c r="M11200" s="4">
        <v>11.78</v>
      </c>
      <c r="N11200" s="4">
        <v>7.29</v>
      </c>
      <c r="O11200" s="4">
        <v>3.56</v>
      </c>
      <c r="P11200">
        <v>48.78</v>
      </c>
      <c r="Q11200" s="4">
        <v>4</v>
      </c>
    </row>
    <row r="11201" spans="1:17" x14ac:dyDescent="0.3">
      <c r="A11201" s="3">
        <v>45369</v>
      </c>
      <c r="B11201" s="11" t="str">
        <f t="shared" si="174"/>
        <v>Mar 2024</v>
      </c>
      <c r="C11201" t="s">
        <v>21</v>
      </c>
      <c r="D11201" t="s">
        <v>27</v>
      </c>
      <c r="E11201" t="s">
        <v>75</v>
      </c>
      <c r="F11201" t="s">
        <v>85</v>
      </c>
      <c r="G11201" t="str">
        <f>_xlfn.XLOOKUP(F11201,Product_Categories!A:A,Product_Categories!C:C,"Missing")</f>
        <v>Budgeting</v>
      </c>
      <c r="H11201">
        <v>97879</v>
      </c>
      <c r="I11201">
        <v>11798</v>
      </c>
      <c r="J11201" s="5">
        <v>40903.17</v>
      </c>
      <c r="K11201">
        <v>1176</v>
      </c>
      <c r="L11201" s="5">
        <v>144424.47</v>
      </c>
      <c r="M11201" s="4">
        <v>12.05</v>
      </c>
      <c r="N11201" s="4">
        <v>9.9700000000000006</v>
      </c>
      <c r="O11201" s="4">
        <v>3.47</v>
      </c>
      <c r="P11201">
        <v>34.78</v>
      </c>
      <c r="Q11201" s="4">
        <v>3.53</v>
      </c>
    </row>
    <row r="11202" spans="1:17" x14ac:dyDescent="0.3">
      <c r="A11202" s="3">
        <v>45369</v>
      </c>
      <c r="B11202" s="11" t="str">
        <f t="shared" ref="B11202:B11265" si="175">TEXT(A11202, "mmm yyyy")</f>
        <v>Mar 2024</v>
      </c>
      <c r="C11202" t="s">
        <v>18</v>
      </c>
      <c r="D11202" t="s">
        <v>40</v>
      </c>
      <c r="E11202" t="s">
        <v>73</v>
      </c>
      <c r="F11202" t="s">
        <v>85</v>
      </c>
      <c r="G11202" t="str">
        <f>_xlfn.XLOOKUP(F11202,Product_Categories!A:A,Product_Categories!C:C,"Missing")</f>
        <v>Budgeting</v>
      </c>
      <c r="H11202">
        <v>72122</v>
      </c>
      <c r="I11202">
        <v>4409</v>
      </c>
      <c r="J11202" s="5">
        <v>13018.17</v>
      </c>
      <c r="K11202">
        <v>264</v>
      </c>
      <c r="L11202" s="5">
        <v>45623.92</v>
      </c>
      <c r="M11202" s="4">
        <v>6.11</v>
      </c>
      <c r="N11202" s="4">
        <v>5.99</v>
      </c>
      <c r="O11202" s="4">
        <v>2.95</v>
      </c>
      <c r="P11202" s="4">
        <v>49.31</v>
      </c>
      <c r="Q11202" s="4">
        <v>3.5</v>
      </c>
    </row>
    <row r="11203" spans="1:17" x14ac:dyDescent="0.3">
      <c r="A11203" s="3">
        <v>45369</v>
      </c>
      <c r="B11203" s="11" t="str">
        <f t="shared" si="175"/>
        <v>Mar 2024</v>
      </c>
      <c r="C11203" t="s">
        <v>19</v>
      </c>
      <c r="D11203" t="s">
        <v>36</v>
      </c>
      <c r="E11203" t="s">
        <v>75</v>
      </c>
      <c r="F11203" t="s">
        <v>79</v>
      </c>
      <c r="G11203" t="str">
        <f>_xlfn.XLOOKUP(F11203,Product_Categories!A:A,Product_Categories!C:C,"Missing")</f>
        <v>Email Marketing</v>
      </c>
      <c r="H11203">
        <v>65022</v>
      </c>
      <c r="I11203">
        <v>3112</v>
      </c>
      <c r="J11203" s="5">
        <v>12882.06</v>
      </c>
      <c r="K11203">
        <v>533</v>
      </c>
      <c r="L11203" s="5">
        <v>43720.54</v>
      </c>
      <c r="M11203" s="4">
        <v>4.79</v>
      </c>
      <c r="N11203" s="4">
        <v>17.13</v>
      </c>
      <c r="O11203" s="4">
        <v>4.1399999999999997</v>
      </c>
      <c r="P11203">
        <v>24.17</v>
      </c>
      <c r="Q11203" s="4">
        <v>3.39</v>
      </c>
    </row>
    <row r="11204" spans="1:17" x14ac:dyDescent="0.3">
      <c r="A11204" s="3">
        <v>45369</v>
      </c>
      <c r="B11204" s="11" t="str">
        <f t="shared" si="175"/>
        <v>Mar 2024</v>
      </c>
      <c r="C11204" t="s">
        <v>108</v>
      </c>
      <c r="D11204" t="s">
        <v>36</v>
      </c>
      <c r="E11204" t="s">
        <v>76</v>
      </c>
      <c r="F11204" t="s">
        <v>92</v>
      </c>
      <c r="G11204" t="str">
        <f>_xlfn.XLOOKUP(F11204,Product_Categories!A:A,Product_Categories!C:C,"Missing")</f>
        <v>Design</v>
      </c>
      <c r="H11204">
        <v>135050</v>
      </c>
      <c r="I11204">
        <v>12328</v>
      </c>
      <c r="J11204" s="5">
        <v>35300.28</v>
      </c>
      <c r="K11204">
        <v>879</v>
      </c>
      <c r="L11204" s="5">
        <v>119443.5</v>
      </c>
      <c r="M11204" s="4">
        <v>9.1300000000000008</v>
      </c>
      <c r="N11204" s="4">
        <v>7.13</v>
      </c>
      <c r="O11204" s="4">
        <v>2.86</v>
      </c>
      <c r="P11204">
        <v>40.159999999999997</v>
      </c>
      <c r="Q11204" s="4">
        <v>3.38</v>
      </c>
    </row>
    <row r="11205" spans="1:17" x14ac:dyDescent="0.3">
      <c r="A11205" s="3">
        <v>45369</v>
      </c>
      <c r="B11205" s="11" t="str">
        <f t="shared" si="175"/>
        <v>Mar 2024</v>
      </c>
      <c r="C11205" t="s">
        <v>18</v>
      </c>
      <c r="D11205" t="s">
        <v>70</v>
      </c>
      <c r="E11205" t="s">
        <v>73</v>
      </c>
      <c r="F11205" t="s">
        <v>81</v>
      </c>
      <c r="G11205" t="str">
        <f>_xlfn.XLOOKUP(F11205,Product_Categories!A:A,Product_Categories!C:C,"Missing")</f>
        <v>Lead Management</v>
      </c>
      <c r="H11205">
        <v>104576</v>
      </c>
      <c r="I11205">
        <v>7641</v>
      </c>
      <c r="J11205" s="5">
        <v>25622.75</v>
      </c>
      <c r="K11205">
        <v>997</v>
      </c>
      <c r="L11205" s="5">
        <v>81874.009999999995</v>
      </c>
      <c r="M11205" s="4">
        <v>7.31</v>
      </c>
      <c r="N11205" s="4">
        <v>13.05</v>
      </c>
      <c r="O11205" s="4">
        <v>3.35</v>
      </c>
      <c r="P11205" s="4">
        <v>25.7</v>
      </c>
      <c r="Q11205" s="4">
        <v>3.2</v>
      </c>
    </row>
    <row r="11206" spans="1:17" x14ac:dyDescent="0.3">
      <c r="A11206" s="3">
        <v>45369</v>
      </c>
      <c r="B11206" s="11" t="str">
        <f t="shared" si="175"/>
        <v>Mar 2024</v>
      </c>
      <c r="C11206" t="s">
        <v>21</v>
      </c>
      <c r="D11206" t="s">
        <v>47</v>
      </c>
      <c r="E11206" t="s">
        <v>76</v>
      </c>
      <c r="F11206" t="s">
        <v>104</v>
      </c>
      <c r="G11206" t="str">
        <f>_xlfn.XLOOKUP(F11206,Product_Categories!A:A,Product_Categories!C:C,"Missing")</f>
        <v>Surveys</v>
      </c>
      <c r="H11206">
        <v>11469</v>
      </c>
      <c r="I11206">
        <v>1082</v>
      </c>
      <c r="J11206" s="5">
        <v>2284.33</v>
      </c>
      <c r="K11206">
        <v>232</v>
      </c>
      <c r="L11206" s="5">
        <v>7124.13</v>
      </c>
      <c r="M11206" s="4">
        <v>9.43</v>
      </c>
      <c r="N11206" s="4">
        <v>21.44</v>
      </c>
      <c r="O11206" s="4">
        <v>2.11</v>
      </c>
      <c r="P11206">
        <v>9.85</v>
      </c>
      <c r="Q11206" s="4">
        <v>3.12</v>
      </c>
    </row>
    <row r="11207" spans="1:17" x14ac:dyDescent="0.3">
      <c r="A11207" s="3">
        <v>45369</v>
      </c>
      <c r="B11207" s="11" t="str">
        <f t="shared" si="175"/>
        <v>Mar 2024</v>
      </c>
      <c r="C11207" t="s">
        <v>19</v>
      </c>
      <c r="D11207" t="s">
        <v>34</v>
      </c>
      <c r="E11207" t="s">
        <v>73</v>
      </c>
      <c r="F11207" t="s">
        <v>82</v>
      </c>
      <c r="G11207" t="str">
        <f>_xlfn.XLOOKUP(F11207,Product_Categories!A:A,Product_Categories!C:C,"Missing")</f>
        <v>Mobile Ads</v>
      </c>
      <c r="H11207">
        <v>131875</v>
      </c>
      <c r="I11207">
        <v>6350</v>
      </c>
      <c r="J11207" s="5">
        <v>28499.85</v>
      </c>
      <c r="K11207">
        <v>1011</v>
      </c>
      <c r="L11207" s="5">
        <v>85576.25</v>
      </c>
      <c r="M11207" s="4">
        <v>4.82</v>
      </c>
      <c r="N11207" s="4">
        <v>15.92</v>
      </c>
      <c r="O11207" s="4">
        <v>4.49</v>
      </c>
      <c r="P11207">
        <v>28.19</v>
      </c>
      <c r="Q11207" s="4">
        <v>3</v>
      </c>
    </row>
    <row r="11208" spans="1:17" x14ac:dyDescent="0.3">
      <c r="A11208" s="3">
        <v>45369</v>
      </c>
      <c r="B11208" s="11" t="str">
        <f t="shared" si="175"/>
        <v>Mar 2024</v>
      </c>
      <c r="C11208" t="s">
        <v>107</v>
      </c>
      <c r="D11208" t="s">
        <v>35</v>
      </c>
      <c r="E11208" t="s">
        <v>74</v>
      </c>
      <c r="F11208" t="s">
        <v>96</v>
      </c>
      <c r="G11208" t="str">
        <f>_xlfn.XLOOKUP(F11208,Product_Categories!A:A,Product_Categories!C:C,"Missing")</f>
        <v>Growth Tools</v>
      </c>
      <c r="H11208">
        <v>68460</v>
      </c>
      <c r="I11208">
        <v>6997</v>
      </c>
      <c r="J11208" s="5">
        <v>9712.1200000000008</v>
      </c>
      <c r="K11208">
        <v>629</v>
      </c>
      <c r="L11208" s="5">
        <v>27169.83</v>
      </c>
      <c r="M11208" s="4">
        <v>10.220000000000001</v>
      </c>
      <c r="N11208" s="4">
        <v>8.99</v>
      </c>
      <c r="O11208" s="4">
        <v>1.39</v>
      </c>
      <c r="P11208">
        <v>15.44</v>
      </c>
      <c r="Q11208" s="4">
        <v>2.8</v>
      </c>
    </row>
    <row r="11209" spans="1:17" x14ac:dyDescent="0.3">
      <c r="A11209" s="3">
        <v>45369</v>
      </c>
      <c r="B11209" s="11" t="str">
        <f t="shared" si="175"/>
        <v>Mar 2024</v>
      </c>
      <c r="C11209" t="s">
        <v>107</v>
      </c>
      <c r="D11209" t="s">
        <v>25</v>
      </c>
      <c r="E11209" t="s">
        <v>73</v>
      </c>
      <c r="F11209" t="s">
        <v>94</v>
      </c>
      <c r="G11209" t="str">
        <f>_xlfn.XLOOKUP(F11209,Product_Categories!A:A,Product_Categories!C:C,"Missing")</f>
        <v>SEO</v>
      </c>
      <c r="H11209">
        <v>11761</v>
      </c>
      <c r="I11209">
        <v>643</v>
      </c>
      <c r="J11209" s="5">
        <v>2250.35</v>
      </c>
      <c r="K11209">
        <v>47</v>
      </c>
      <c r="L11209" s="5">
        <v>5961.26</v>
      </c>
      <c r="M11209" s="4">
        <v>5.47</v>
      </c>
      <c r="N11209" s="4">
        <v>7.31</v>
      </c>
      <c r="O11209" s="4">
        <v>3.5</v>
      </c>
      <c r="P11209">
        <v>47.88</v>
      </c>
      <c r="Q11209" s="4">
        <v>2.65</v>
      </c>
    </row>
    <row r="11210" spans="1:17" x14ac:dyDescent="0.3">
      <c r="A11210" s="3">
        <v>45369</v>
      </c>
      <c r="B11210" s="11" t="str">
        <f t="shared" si="175"/>
        <v>Mar 2024</v>
      </c>
      <c r="C11210" t="s">
        <v>17</v>
      </c>
      <c r="D11210" t="s">
        <v>27</v>
      </c>
      <c r="E11210" t="s">
        <v>73</v>
      </c>
      <c r="F11210" t="s">
        <v>96</v>
      </c>
      <c r="G11210" t="str">
        <f>_xlfn.XLOOKUP(F11210,Product_Categories!A:A,Product_Categories!C:C,"Missing")</f>
        <v>Growth Tools</v>
      </c>
      <c r="H11210">
        <v>115028</v>
      </c>
      <c r="I11210">
        <v>13651</v>
      </c>
      <c r="J11210" s="5">
        <v>27557.41</v>
      </c>
      <c r="K11210">
        <v>2085</v>
      </c>
      <c r="L11210" s="5">
        <v>71659.649999999994</v>
      </c>
      <c r="M11210" s="4">
        <v>11.87</v>
      </c>
      <c r="N11210" s="4">
        <v>15.27</v>
      </c>
      <c r="O11210" s="4">
        <v>2.02</v>
      </c>
      <c r="P11210" s="4">
        <v>13.22</v>
      </c>
      <c r="Q11210" s="4">
        <v>2.6</v>
      </c>
    </row>
    <row r="11211" spans="1:17" x14ac:dyDescent="0.3">
      <c r="A11211" s="3">
        <v>45369</v>
      </c>
      <c r="B11211" s="11" t="str">
        <f t="shared" si="175"/>
        <v>Mar 2024</v>
      </c>
      <c r="C11211" t="s">
        <v>107</v>
      </c>
      <c r="D11211" t="s">
        <v>66</v>
      </c>
      <c r="E11211" t="s">
        <v>75</v>
      </c>
      <c r="F11211" t="s">
        <v>79</v>
      </c>
      <c r="G11211" t="str">
        <f>_xlfn.XLOOKUP(F11211,Product_Categories!A:A,Product_Categories!C:C,"Missing")</f>
        <v>Email Marketing</v>
      </c>
      <c r="H11211">
        <v>120620</v>
      </c>
      <c r="I11211">
        <v>4907</v>
      </c>
      <c r="J11211" s="5">
        <v>6564.22</v>
      </c>
      <c r="K11211">
        <v>410</v>
      </c>
      <c r="L11211" s="5">
        <v>16515.419999999998</v>
      </c>
      <c r="M11211" s="4">
        <v>4.07</v>
      </c>
      <c r="N11211" s="4">
        <v>8.36</v>
      </c>
      <c r="O11211" s="4">
        <v>1.34</v>
      </c>
      <c r="P11211">
        <v>16.010000000000002</v>
      </c>
      <c r="Q11211" s="4">
        <v>2.52</v>
      </c>
    </row>
    <row r="11212" spans="1:17" x14ac:dyDescent="0.3">
      <c r="A11212" s="3">
        <v>45369</v>
      </c>
      <c r="B11212" s="11" t="str">
        <f t="shared" si="175"/>
        <v>Mar 2024</v>
      </c>
      <c r="C11212" t="s">
        <v>17</v>
      </c>
      <c r="D11212" t="s">
        <v>34</v>
      </c>
      <c r="E11212" t="s">
        <v>74</v>
      </c>
      <c r="F11212" t="s">
        <v>98</v>
      </c>
      <c r="G11212" t="str">
        <f>_xlfn.XLOOKUP(F11212,Product_Categories!A:A,Product_Categories!C:C,"Missing")</f>
        <v>Video</v>
      </c>
      <c r="H11212">
        <v>9445</v>
      </c>
      <c r="I11212">
        <v>515</v>
      </c>
      <c r="J11212" s="5">
        <v>1575.23</v>
      </c>
      <c r="K11212">
        <v>22</v>
      </c>
      <c r="L11212" s="5">
        <v>3959.83</v>
      </c>
      <c r="M11212" s="4">
        <v>5.45</v>
      </c>
      <c r="N11212" s="4">
        <v>4.2699999999999996</v>
      </c>
      <c r="O11212" s="4">
        <v>3.06</v>
      </c>
      <c r="P11212" s="4">
        <v>71.599999999999994</v>
      </c>
      <c r="Q11212" s="4">
        <v>2.5099999999999998</v>
      </c>
    </row>
    <row r="11213" spans="1:17" x14ac:dyDescent="0.3">
      <c r="A11213" s="3">
        <v>45369</v>
      </c>
      <c r="B11213" s="11" t="str">
        <f t="shared" si="175"/>
        <v>Mar 2024</v>
      </c>
      <c r="C11213" t="s">
        <v>18</v>
      </c>
      <c r="D11213" t="s">
        <v>54</v>
      </c>
      <c r="E11213" t="s">
        <v>73</v>
      </c>
      <c r="F11213" t="s">
        <v>87</v>
      </c>
      <c r="G11213" t="str">
        <f>_xlfn.XLOOKUP(F11213,Product_Categories!A:A,Product_Categories!C:C,"Missing")</f>
        <v>AdTech</v>
      </c>
      <c r="H11213">
        <v>32019</v>
      </c>
      <c r="I11213">
        <v>728</v>
      </c>
      <c r="J11213" s="5">
        <v>924.06</v>
      </c>
      <c r="K11213">
        <v>25</v>
      </c>
      <c r="L11213" s="5">
        <v>2240.4299999999998</v>
      </c>
      <c r="M11213" s="4">
        <v>2.27</v>
      </c>
      <c r="N11213" s="4">
        <v>3.43</v>
      </c>
      <c r="O11213" s="4">
        <v>1.27</v>
      </c>
      <c r="P11213" s="4">
        <v>36.96</v>
      </c>
      <c r="Q11213" s="4">
        <v>2.42</v>
      </c>
    </row>
    <row r="11214" spans="1:17" x14ac:dyDescent="0.3">
      <c r="A11214" s="3">
        <v>45369</v>
      </c>
      <c r="B11214" s="11" t="str">
        <f t="shared" si="175"/>
        <v>Mar 2024</v>
      </c>
      <c r="C11214" t="s">
        <v>19</v>
      </c>
      <c r="D11214" t="s">
        <v>31</v>
      </c>
      <c r="E11214" t="s">
        <v>76</v>
      </c>
      <c r="F11214" t="s">
        <v>82</v>
      </c>
      <c r="G11214" t="str">
        <f>_xlfn.XLOOKUP(F11214,Product_Categories!A:A,Product_Categories!C:C,"Missing")</f>
        <v>Mobile Ads</v>
      </c>
      <c r="H11214">
        <v>109298</v>
      </c>
      <c r="I11214">
        <v>15551</v>
      </c>
      <c r="J11214" s="5">
        <v>40026.69</v>
      </c>
      <c r="K11214">
        <v>1302</v>
      </c>
      <c r="L11214" s="5">
        <v>95426.12</v>
      </c>
      <c r="M11214" s="4">
        <v>14.23</v>
      </c>
      <c r="N11214" s="4">
        <v>8.3699999999999992</v>
      </c>
      <c r="O11214" s="4">
        <v>2.57</v>
      </c>
      <c r="P11214">
        <v>30.74</v>
      </c>
      <c r="Q11214" s="4">
        <v>2.38</v>
      </c>
    </row>
    <row r="11215" spans="1:17" x14ac:dyDescent="0.3">
      <c r="A11215" s="3">
        <v>45369</v>
      </c>
      <c r="B11215" s="11" t="str">
        <f t="shared" si="175"/>
        <v>Mar 2024</v>
      </c>
      <c r="C11215" t="s">
        <v>108</v>
      </c>
      <c r="D11215" t="s">
        <v>61</v>
      </c>
      <c r="E11215" t="s">
        <v>75</v>
      </c>
      <c r="F11215" t="s">
        <v>102</v>
      </c>
      <c r="G11215" t="str">
        <f>_xlfn.XLOOKUP(F11215,Product_Categories!A:A,Product_Categories!C:C,"Missing")</f>
        <v>Website Tools</v>
      </c>
      <c r="H11215">
        <v>108373</v>
      </c>
      <c r="I11215">
        <v>15525</v>
      </c>
      <c r="J11215" s="5">
        <v>36932.21</v>
      </c>
      <c r="K11215">
        <v>964</v>
      </c>
      <c r="L11215" s="5">
        <v>84076.14</v>
      </c>
      <c r="M11215" s="4">
        <v>14.33</v>
      </c>
      <c r="N11215" s="4">
        <v>6.21</v>
      </c>
      <c r="O11215" s="4">
        <v>2.38</v>
      </c>
      <c r="P11215">
        <v>38.31</v>
      </c>
      <c r="Q11215" s="4">
        <v>2.2799999999999998</v>
      </c>
    </row>
    <row r="11216" spans="1:17" x14ac:dyDescent="0.3">
      <c r="A11216" s="3">
        <v>45369</v>
      </c>
      <c r="B11216" s="11" t="str">
        <f t="shared" si="175"/>
        <v>Mar 2024</v>
      </c>
      <c r="C11216" t="s">
        <v>17</v>
      </c>
      <c r="D11216" t="s">
        <v>65</v>
      </c>
      <c r="E11216" t="s">
        <v>75</v>
      </c>
      <c r="F11216" t="s">
        <v>89</v>
      </c>
      <c r="G11216" t="str">
        <f>_xlfn.XLOOKUP(F11216,Product_Categories!A:A,Product_Categories!C:C,"Missing")</f>
        <v>Push Notifications</v>
      </c>
      <c r="H11216">
        <v>83291</v>
      </c>
      <c r="I11216">
        <v>1416</v>
      </c>
      <c r="J11216" s="5">
        <v>4068.06</v>
      </c>
      <c r="K11216">
        <v>108</v>
      </c>
      <c r="L11216" s="5">
        <v>8738.57</v>
      </c>
      <c r="M11216" s="4">
        <v>1.7</v>
      </c>
      <c r="N11216" s="4">
        <v>7.63</v>
      </c>
      <c r="O11216" s="4">
        <v>2.87</v>
      </c>
      <c r="P11216" s="4">
        <v>37.67</v>
      </c>
      <c r="Q11216" s="4">
        <v>2.15</v>
      </c>
    </row>
    <row r="11217" spans="1:17" x14ac:dyDescent="0.3">
      <c r="A11217" s="3">
        <v>45369</v>
      </c>
      <c r="B11217" s="11" t="str">
        <f t="shared" si="175"/>
        <v>Mar 2024</v>
      </c>
      <c r="C11217" t="s">
        <v>18</v>
      </c>
      <c r="D11217" t="s">
        <v>50</v>
      </c>
      <c r="E11217" t="s">
        <v>75</v>
      </c>
      <c r="F11217" t="s">
        <v>97</v>
      </c>
      <c r="G11217" t="str">
        <f>_xlfn.XLOOKUP(F11217,Product_Categories!A:A,Product_Categories!C:C,"Missing")</f>
        <v>Webinars</v>
      </c>
      <c r="H11217">
        <v>91636</v>
      </c>
      <c r="I11217">
        <v>2278</v>
      </c>
      <c r="J11217" s="5">
        <v>5644.33</v>
      </c>
      <c r="K11217">
        <v>123</v>
      </c>
      <c r="L11217" s="5">
        <v>12046.74</v>
      </c>
      <c r="M11217" s="4">
        <v>2.4900000000000002</v>
      </c>
      <c r="N11217" s="4">
        <v>5.4</v>
      </c>
      <c r="O11217" s="4">
        <v>2.48</v>
      </c>
      <c r="P11217" s="4">
        <v>45.89</v>
      </c>
      <c r="Q11217" s="4">
        <v>2.13</v>
      </c>
    </row>
    <row r="11218" spans="1:17" x14ac:dyDescent="0.3">
      <c r="A11218" s="3">
        <v>45369</v>
      </c>
      <c r="B11218" s="11" t="str">
        <f t="shared" si="175"/>
        <v>Mar 2024</v>
      </c>
      <c r="C11218" t="s">
        <v>18</v>
      </c>
      <c r="D11218" t="s">
        <v>48</v>
      </c>
      <c r="E11218" t="s">
        <v>75</v>
      </c>
      <c r="F11218" t="s">
        <v>106</v>
      </c>
      <c r="G11218" t="str">
        <f>_xlfn.XLOOKUP(F11218,Product_Categories!A:A,Product_Categories!C:C,"Missing")</f>
        <v>Reporting</v>
      </c>
      <c r="H11218">
        <v>5881</v>
      </c>
      <c r="I11218">
        <v>771</v>
      </c>
      <c r="J11218" s="5">
        <v>2073.0300000000002</v>
      </c>
      <c r="K11218">
        <v>70</v>
      </c>
      <c r="L11218" s="5">
        <v>4354.7700000000004</v>
      </c>
      <c r="M11218" s="4">
        <v>13.11</v>
      </c>
      <c r="N11218" s="4">
        <v>9.08</v>
      </c>
      <c r="O11218" s="4">
        <v>2.69</v>
      </c>
      <c r="P11218" s="4">
        <v>29.61</v>
      </c>
      <c r="Q11218" s="4">
        <v>2.1</v>
      </c>
    </row>
    <row r="11219" spans="1:17" x14ac:dyDescent="0.3">
      <c r="A11219" s="3">
        <v>45369</v>
      </c>
      <c r="B11219" s="11" t="str">
        <f t="shared" si="175"/>
        <v>Mar 2024</v>
      </c>
      <c r="C11219" t="s">
        <v>19</v>
      </c>
      <c r="D11219" t="s">
        <v>56</v>
      </c>
      <c r="E11219" t="s">
        <v>75</v>
      </c>
      <c r="F11219" t="s">
        <v>90</v>
      </c>
      <c r="G11219" t="str">
        <f>_xlfn.XLOOKUP(F11219,Product_Categories!A:A,Product_Categories!C:C,"Missing")</f>
        <v>Brand Monitoring</v>
      </c>
      <c r="H11219">
        <v>28789</v>
      </c>
      <c r="I11219">
        <v>4222</v>
      </c>
      <c r="J11219" s="5">
        <v>14670.67</v>
      </c>
      <c r="K11219">
        <v>354</v>
      </c>
      <c r="L11219" s="5">
        <v>30759.52</v>
      </c>
      <c r="M11219" s="4">
        <v>14.67</v>
      </c>
      <c r="N11219" s="4">
        <v>8.3800000000000008</v>
      </c>
      <c r="O11219" s="4">
        <v>3.47</v>
      </c>
      <c r="P11219">
        <v>41.44</v>
      </c>
      <c r="Q11219" s="4">
        <v>2.1</v>
      </c>
    </row>
    <row r="11220" spans="1:17" x14ac:dyDescent="0.3">
      <c r="A11220" s="3">
        <v>45369</v>
      </c>
      <c r="B11220" s="11" t="str">
        <f t="shared" si="175"/>
        <v>Mar 2024</v>
      </c>
      <c r="C11220" t="s">
        <v>17</v>
      </c>
      <c r="D11220" t="s">
        <v>69</v>
      </c>
      <c r="E11220" t="s">
        <v>73</v>
      </c>
      <c r="F11220" t="s">
        <v>97</v>
      </c>
      <c r="G11220" t="str">
        <f>_xlfn.XLOOKUP(F11220,Product_Categories!A:A,Product_Categories!C:C,"Missing")</f>
        <v>Webinars</v>
      </c>
      <c r="H11220">
        <v>78214</v>
      </c>
      <c r="I11220">
        <v>3864</v>
      </c>
      <c r="J11220" s="5">
        <v>14819.02</v>
      </c>
      <c r="K11220">
        <v>169</v>
      </c>
      <c r="L11220" s="5">
        <v>29881.82</v>
      </c>
      <c r="M11220" s="4">
        <v>4.9400000000000004</v>
      </c>
      <c r="N11220" s="4">
        <v>4.37</v>
      </c>
      <c r="O11220" s="4">
        <v>3.84</v>
      </c>
      <c r="P11220" s="4">
        <v>87.69</v>
      </c>
      <c r="Q11220" s="4">
        <v>2.02</v>
      </c>
    </row>
    <row r="11221" spans="1:17" x14ac:dyDescent="0.3">
      <c r="A11221" s="3">
        <v>45369</v>
      </c>
      <c r="B11221" s="11" t="str">
        <f t="shared" si="175"/>
        <v>Mar 2024</v>
      </c>
      <c r="C11221" t="s">
        <v>21</v>
      </c>
      <c r="D11221" t="s">
        <v>29</v>
      </c>
      <c r="E11221" t="s">
        <v>74</v>
      </c>
      <c r="F11221" t="s">
        <v>103</v>
      </c>
      <c r="G11221" t="str">
        <f>_xlfn.XLOOKUP(F11221,Product_Categories!A:A,Product_Categories!C:C,"Missing")</f>
        <v>Automation</v>
      </c>
      <c r="H11221">
        <v>50457</v>
      </c>
      <c r="I11221">
        <v>1002</v>
      </c>
      <c r="J11221" s="5">
        <v>4508.13</v>
      </c>
      <c r="K11221">
        <v>61</v>
      </c>
      <c r="L11221" s="5">
        <v>8329.7800000000007</v>
      </c>
      <c r="M11221" s="4">
        <v>1.99</v>
      </c>
      <c r="N11221" s="4">
        <v>6.09</v>
      </c>
      <c r="O11221" s="4">
        <v>4.5</v>
      </c>
      <c r="P11221">
        <v>73.900000000000006</v>
      </c>
      <c r="Q11221" s="4">
        <v>1.85</v>
      </c>
    </row>
    <row r="11222" spans="1:17" x14ac:dyDescent="0.3">
      <c r="A11222" s="3">
        <v>45369</v>
      </c>
      <c r="B11222" s="11" t="str">
        <f t="shared" si="175"/>
        <v>Mar 2024</v>
      </c>
      <c r="C11222" t="s">
        <v>17</v>
      </c>
      <c r="D11222" t="s">
        <v>35</v>
      </c>
      <c r="E11222" t="s">
        <v>73</v>
      </c>
      <c r="F11222" t="s">
        <v>97</v>
      </c>
      <c r="G11222" t="str">
        <f>_xlfn.XLOOKUP(F11222,Product_Categories!A:A,Product_Categories!C:C,"Missing")</f>
        <v>Webinars</v>
      </c>
      <c r="H11222">
        <v>117159</v>
      </c>
      <c r="I11222">
        <v>13189</v>
      </c>
      <c r="J11222" s="5">
        <v>51154.12</v>
      </c>
      <c r="K11222">
        <v>1454</v>
      </c>
      <c r="L11222" s="5">
        <v>93160</v>
      </c>
      <c r="M11222" s="4">
        <v>11.26</v>
      </c>
      <c r="N11222" s="4">
        <v>11.02</v>
      </c>
      <c r="O11222" s="4">
        <v>3.88</v>
      </c>
      <c r="P11222" s="4">
        <v>35.18</v>
      </c>
      <c r="Q11222" s="4">
        <v>1.82</v>
      </c>
    </row>
    <row r="11223" spans="1:17" x14ac:dyDescent="0.3">
      <c r="A11223" s="3">
        <v>45369</v>
      </c>
      <c r="B11223" s="11" t="str">
        <f t="shared" si="175"/>
        <v>Mar 2024</v>
      </c>
      <c r="C11223" t="s">
        <v>18</v>
      </c>
      <c r="D11223" t="s">
        <v>67</v>
      </c>
      <c r="E11223" t="s">
        <v>73</v>
      </c>
      <c r="F11223" t="s">
        <v>88</v>
      </c>
      <c r="G11223" t="str">
        <f>_xlfn.XLOOKUP(F11223,Product_Categories!A:A,Product_Categories!C:C,"Missing")</f>
        <v>CRM</v>
      </c>
      <c r="H11223">
        <v>77955</v>
      </c>
      <c r="I11223">
        <v>2596</v>
      </c>
      <c r="J11223" s="5">
        <v>2563.59</v>
      </c>
      <c r="K11223">
        <v>90</v>
      </c>
      <c r="L11223" s="5">
        <v>4610.08</v>
      </c>
      <c r="M11223" s="4">
        <v>3.33</v>
      </c>
      <c r="N11223" s="4">
        <v>3.47</v>
      </c>
      <c r="O11223" s="4">
        <v>0.99</v>
      </c>
      <c r="P11223">
        <v>28.48</v>
      </c>
      <c r="Q11223" s="4">
        <v>1.8</v>
      </c>
    </row>
    <row r="11224" spans="1:17" x14ac:dyDescent="0.3">
      <c r="A11224" s="3">
        <v>45369</v>
      </c>
      <c r="B11224" s="11" t="str">
        <f t="shared" si="175"/>
        <v>Mar 2024</v>
      </c>
      <c r="C11224" t="s">
        <v>18</v>
      </c>
      <c r="D11224" t="s">
        <v>55</v>
      </c>
      <c r="E11224" t="s">
        <v>73</v>
      </c>
      <c r="F11224" t="s">
        <v>82</v>
      </c>
      <c r="G11224" t="str">
        <f>_xlfn.XLOOKUP(F11224,Product_Categories!A:A,Product_Categories!C:C,"Missing")</f>
        <v>Mobile Ads</v>
      </c>
      <c r="H11224">
        <v>56929</v>
      </c>
      <c r="I11224">
        <v>6131</v>
      </c>
      <c r="J11224" s="5">
        <v>11699.01</v>
      </c>
      <c r="K11224">
        <v>830</v>
      </c>
      <c r="L11224" s="5">
        <v>20323.97</v>
      </c>
      <c r="M11224" s="4">
        <v>10.77</v>
      </c>
      <c r="N11224" s="4">
        <v>13.54</v>
      </c>
      <c r="O11224" s="4">
        <v>1.91</v>
      </c>
      <c r="P11224" s="4">
        <v>14.1</v>
      </c>
      <c r="Q11224" s="4">
        <v>1.74</v>
      </c>
    </row>
    <row r="11225" spans="1:17" x14ac:dyDescent="0.3">
      <c r="A11225" s="3">
        <v>45369</v>
      </c>
      <c r="B11225" s="11" t="str">
        <f t="shared" si="175"/>
        <v>Mar 2024</v>
      </c>
      <c r="C11225" t="s">
        <v>108</v>
      </c>
      <c r="D11225" t="s">
        <v>67</v>
      </c>
      <c r="E11225" t="s">
        <v>76</v>
      </c>
      <c r="F11225" t="s">
        <v>92</v>
      </c>
      <c r="G11225" t="str">
        <f>_xlfn.XLOOKUP(F11225,Product_Categories!A:A,Product_Categories!C:C,"Missing")</f>
        <v>Design</v>
      </c>
      <c r="H11225">
        <v>36639</v>
      </c>
      <c r="I11225">
        <v>4836</v>
      </c>
      <c r="J11225" s="5">
        <v>20418.47</v>
      </c>
      <c r="K11225">
        <v>512</v>
      </c>
      <c r="L11225" s="5">
        <v>33085.910000000003</v>
      </c>
      <c r="M11225" s="4">
        <v>13.2</v>
      </c>
      <c r="N11225" s="4">
        <v>10.59</v>
      </c>
      <c r="O11225" s="4">
        <v>4.22</v>
      </c>
      <c r="P11225">
        <v>39.880000000000003</v>
      </c>
      <c r="Q11225" s="4">
        <v>1.62</v>
      </c>
    </row>
    <row r="11226" spans="1:17" x14ac:dyDescent="0.3">
      <c r="A11226" s="3">
        <v>45369</v>
      </c>
      <c r="B11226" s="11" t="str">
        <f t="shared" si="175"/>
        <v>Mar 2024</v>
      </c>
      <c r="C11226" t="s">
        <v>108</v>
      </c>
      <c r="D11226" t="s">
        <v>40</v>
      </c>
      <c r="E11226" t="s">
        <v>75</v>
      </c>
      <c r="F11226" t="s">
        <v>88</v>
      </c>
      <c r="G11226" t="str">
        <f>_xlfn.XLOOKUP(F11226,Product_Categories!A:A,Product_Categories!C:C,"Missing")</f>
        <v>CRM</v>
      </c>
      <c r="H11226">
        <v>76189</v>
      </c>
      <c r="I11226">
        <v>5846</v>
      </c>
      <c r="J11226" s="5">
        <v>24276.73</v>
      </c>
      <c r="K11226">
        <v>288</v>
      </c>
      <c r="L11226" s="5">
        <v>38988.19</v>
      </c>
      <c r="M11226" s="4">
        <v>7.67</v>
      </c>
      <c r="N11226" s="4">
        <v>4.93</v>
      </c>
      <c r="O11226" s="4">
        <v>4.1500000000000004</v>
      </c>
      <c r="P11226">
        <v>84.29</v>
      </c>
      <c r="Q11226" s="4">
        <v>1.61</v>
      </c>
    </row>
    <row r="11227" spans="1:17" x14ac:dyDescent="0.3">
      <c r="A11227" s="3">
        <v>45369</v>
      </c>
      <c r="B11227" s="11" t="str">
        <f t="shared" si="175"/>
        <v>Mar 2024</v>
      </c>
      <c r="C11227" t="s">
        <v>18</v>
      </c>
      <c r="D11227" t="s">
        <v>33</v>
      </c>
      <c r="E11227" t="s">
        <v>73</v>
      </c>
      <c r="F11227" t="s">
        <v>104</v>
      </c>
      <c r="G11227" t="str">
        <f>_xlfn.XLOOKUP(F11227,Product_Categories!A:A,Product_Categories!C:C,"Missing")</f>
        <v>Surveys</v>
      </c>
      <c r="H11227">
        <v>13572</v>
      </c>
      <c r="I11227">
        <v>1470</v>
      </c>
      <c r="J11227" s="5">
        <v>4734.76</v>
      </c>
      <c r="K11227">
        <v>133</v>
      </c>
      <c r="L11227" s="5">
        <v>7205.87</v>
      </c>
      <c r="M11227" s="4">
        <v>10.83</v>
      </c>
      <c r="N11227" s="4">
        <v>9.0500000000000007</v>
      </c>
      <c r="O11227" s="4">
        <v>3.22</v>
      </c>
      <c r="P11227" s="4">
        <v>35.6</v>
      </c>
      <c r="Q11227" s="4">
        <v>1.52</v>
      </c>
    </row>
    <row r="11228" spans="1:17" x14ac:dyDescent="0.3">
      <c r="A11228" s="3">
        <v>45369</v>
      </c>
      <c r="B11228" s="11" t="str">
        <f t="shared" si="175"/>
        <v>Mar 2024</v>
      </c>
      <c r="C11228" t="s">
        <v>108</v>
      </c>
      <c r="D11228" t="s">
        <v>52</v>
      </c>
      <c r="E11228" t="s">
        <v>76</v>
      </c>
      <c r="F11228" t="s">
        <v>98</v>
      </c>
      <c r="G11228" t="str">
        <f>_xlfn.XLOOKUP(F11228,Product_Categories!A:A,Product_Categories!C:C,"Missing")</f>
        <v>Video</v>
      </c>
      <c r="H11228">
        <v>44690</v>
      </c>
      <c r="I11228">
        <v>3302</v>
      </c>
      <c r="J11228" s="5">
        <v>14772.23</v>
      </c>
      <c r="K11228">
        <v>192</v>
      </c>
      <c r="L11228" s="5">
        <v>22459.3</v>
      </c>
      <c r="M11228" s="4">
        <v>7.39</v>
      </c>
      <c r="N11228" s="4">
        <v>5.81</v>
      </c>
      <c r="O11228" s="4">
        <v>4.47</v>
      </c>
      <c r="P11228">
        <v>76.94</v>
      </c>
      <c r="Q11228" s="4">
        <v>1.52</v>
      </c>
    </row>
    <row r="11229" spans="1:17" x14ac:dyDescent="0.3">
      <c r="A11229" s="3">
        <v>45369</v>
      </c>
      <c r="B11229" s="11" t="str">
        <f t="shared" si="175"/>
        <v>Mar 2024</v>
      </c>
      <c r="C11229" t="s">
        <v>19</v>
      </c>
      <c r="D11229" t="s">
        <v>53</v>
      </c>
      <c r="E11229" t="s">
        <v>74</v>
      </c>
      <c r="F11229" t="s">
        <v>80</v>
      </c>
      <c r="G11229" t="str">
        <f>_xlfn.XLOOKUP(F11229,Product_Categories!A:A,Product_Categories!C:C,"Missing")</f>
        <v>Feedback</v>
      </c>
      <c r="H11229">
        <v>26954</v>
      </c>
      <c r="I11229">
        <v>2853</v>
      </c>
      <c r="J11229" s="5">
        <v>12191.99</v>
      </c>
      <c r="K11229">
        <v>257</v>
      </c>
      <c r="L11229" s="5">
        <v>18012.12</v>
      </c>
      <c r="M11229" s="4">
        <v>10.58</v>
      </c>
      <c r="N11229" s="4">
        <v>9.01</v>
      </c>
      <c r="O11229" s="4">
        <v>4.2699999999999996</v>
      </c>
      <c r="P11229">
        <v>47.44</v>
      </c>
      <c r="Q11229" s="4">
        <v>1.48</v>
      </c>
    </row>
    <row r="11230" spans="1:17" x14ac:dyDescent="0.3">
      <c r="A11230" s="3">
        <v>45369</v>
      </c>
      <c r="B11230" s="11" t="str">
        <f t="shared" si="175"/>
        <v>Mar 2024</v>
      </c>
      <c r="C11230" t="s">
        <v>19</v>
      </c>
      <c r="D11230" t="s">
        <v>70</v>
      </c>
      <c r="E11230" t="s">
        <v>75</v>
      </c>
      <c r="F11230" t="s">
        <v>83</v>
      </c>
      <c r="G11230" t="str">
        <f>_xlfn.XLOOKUP(F11230,Product_Categories!A:A,Product_Categories!C:C,"Missing")</f>
        <v>UX</v>
      </c>
      <c r="H11230">
        <v>148651</v>
      </c>
      <c r="I11230">
        <v>15469</v>
      </c>
      <c r="J11230" s="5">
        <v>36729.11</v>
      </c>
      <c r="K11230">
        <v>2424</v>
      </c>
      <c r="L11230" s="5">
        <v>49838.47</v>
      </c>
      <c r="M11230" s="4">
        <v>10.41</v>
      </c>
      <c r="N11230" s="4">
        <v>15.67</v>
      </c>
      <c r="O11230" s="4">
        <v>2.37</v>
      </c>
      <c r="P11230">
        <v>15.15</v>
      </c>
      <c r="Q11230" s="4">
        <v>1.36</v>
      </c>
    </row>
    <row r="11231" spans="1:17" x14ac:dyDescent="0.3">
      <c r="A11231" s="3">
        <v>45369</v>
      </c>
      <c r="B11231" s="11" t="str">
        <f t="shared" si="175"/>
        <v>Mar 2024</v>
      </c>
      <c r="C11231" t="s">
        <v>17</v>
      </c>
      <c r="D11231" t="s">
        <v>36</v>
      </c>
      <c r="E11231" t="s">
        <v>74</v>
      </c>
      <c r="F11231" t="s">
        <v>82</v>
      </c>
      <c r="G11231" t="str">
        <f>_xlfn.XLOOKUP(F11231,Product_Categories!A:A,Product_Categories!C:C,"Missing")</f>
        <v>Mobile Ads</v>
      </c>
      <c r="H11231">
        <v>148951</v>
      </c>
      <c r="I11231">
        <v>5972</v>
      </c>
      <c r="J11231" s="5">
        <v>26547.43</v>
      </c>
      <c r="K11231">
        <v>340</v>
      </c>
      <c r="L11231" s="5">
        <v>34776.28</v>
      </c>
      <c r="M11231" s="4">
        <v>4.01</v>
      </c>
      <c r="N11231" s="4">
        <v>5.69</v>
      </c>
      <c r="O11231" s="4">
        <v>4.45</v>
      </c>
      <c r="P11231" s="4">
        <v>78.08</v>
      </c>
      <c r="Q11231" s="4">
        <v>1.31</v>
      </c>
    </row>
    <row r="11232" spans="1:17" x14ac:dyDescent="0.3">
      <c r="A11232" s="3">
        <v>45369</v>
      </c>
      <c r="B11232" s="11" t="str">
        <f t="shared" si="175"/>
        <v>Mar 2024</v>
      </c>
      <c r="C11232" t="s">
        <v>18</v>
      </c>
      <c r="D11232" t="s">
        <v>58</v>
      </c>
      <c r="E11232" t="s">
        <v>74</v>
      </c>
      <c r="F11232" t="s">
        <v>93</v>
      </c>
      <c r="G11232" t="str">
        <f>_xlfn.XLOOKUP(F11232,Product_Categories!A:A,Product_Categories!C:C,"Missing")</f>
        <v>Social Media</v>
      </c>
      <c r="H11232">
        <v>37279</v>
      </c>
      <c r="I11232">
        <v>963</v>
      </c>
      <c r="J11232" s="5">
        <v>3188.23</v>
      </c>
      <c r="K11232">
        <v>126</v>
      </c>
      <c r="L11232" s="5">
        <v>4164.01</v>
      </c>
      <c r="M11232" s="4">
        <v>2.58</v>
      </c>
      <c r="N11232" s="4">
        <v>13.08</v>
      </c>
      <c r="O11232" s="4">
        <v>3.31</v>
      </c>
      <c r="P11232" s="4">
        <v>25.3</v>
      </c>
      <c r="Q11232" s="4">
        <v>1.31</v>
      </c>
    </row>
    <row r="11233" spans="1:17" x14ac:dyDescent="0.3">
      <c r="A11233" s="3">
        <v>45369</v>
      </c>
      <c r="B11233" s="11" t="str">
        <f t="shared" si="175"/>
        <v>Mar 2024</v>
      </c>
      <c r="C11233" t="s">
        <v>108</v>
      </c>
      <c r="D11233" t="s">
        <v>32</v>
      </c>
      <c r="E11233" t="s">
        <v>75</v>
      </c>
      <c r="F11233" t="s">
        <v>92</v>
      </c>
      <c r="G11233" t="str">
        <f>_xlfn.XLOOKUP(F11233,Product_Categories!A:A,Product_Categories!C:C,"Missing")</f>
        <v>Design</v>
      </c>
      <c r="H11233">
        <v>122402</v>
      </c>
      <c r="I11233">
        <v>2436</v>
      </c>
      <c r="J11233" s="5">
        <v>9525.8700000000008</v>
      </c>
      <c r="K11233">
        <v>166</v>
      </c>
      <c r="L11233" s="5">
        <v>11393.11</v>
      </c>
      <c r="M11233" s="4">
        <v>1.99</v>
      </c>
      <c r="N11233" s="4">
        <v>6.81</v>
      </c>
      <c r="O11233" s="4">
        <v>3.91</v>
      </c>
      <c r="P11233">
        <v>57.38</v>
      </c>
      <c r="Q11233" s="4">
        <v>1.2</v>
      </c>
    </row>
    <row r="11234" spans="1:17" x14ac:dyDescent="0.3">
      <c r="A11234" s="3">
        <v>45369</v>
      </c>
      <c r="B11234" s="11" t="str">
        <f t="shared" si="175"/>
        <v>Mar 2024</v>
      </c>
      <c r="C11234" t="s">
        <v>107</v>
      </c>
      <c r="D11234" t="s">
        <v>27</v>
      </c>
      <c r="E11234" t="s">
        <v>73</v>
      </c>
      <c r="F11234" t="s">
        <v>89</v>
      </c>
      <c r="G11234" t="str">
        <f>_xlfn.XLOOKUP(F11234,Product_Categories!A:A,Product_Categories!C:C,"Missing")</f>
        <v>Push Notifications</v>
      </c>
      <c r="H11234">
        <v>144284</v>
      </c>
      <c r="I11234">
        <v>13011</v>
      </c>
      <c r="J11234" s="5">
        <v>56255.59</v>
      </c>
      <c r="K11234">
        <v>1809</v>
      </c>
      <c r="L11234" s="5">
        <v>65044.57</v>
      </c>
      <c r="M11234" s="4">
        <v>9.02</v>
      </c>
      <c r="N11234" s="4">
        <v>13.9</v>
      </c>
      <c r="O11234" s="4">
        <v>4.32</v>
      </c>
      <c r="P11234">
        <v>31.1</v>
      </c>
      <c r="Q11234" s="4">
        <v>1.1599999999999999</v>
      </c>
    </row>
    <row r="11235" spans="1:17" x14ac:dyDescent="0.3">
      <c r="A11235" s="3">
        <v>45369</v>
      </c>
      <c r="B11235" s="11" t="str">
        <f t="shared" si="175"/>
        <v>Mar 2024</v>
      </c>
      <c r="C11235" t="s">
        <v>107</v>
      </c>
      <c r="D11235" t="s">
        <v>39</v>
      </c>
      <c r="E11235" t="s">
        <v>73</v>
      </c>
      <c r="F11235" t="s">
        <v>79</v>
      </c>
      <c r="G11235" t="str">
        <f>_xlfn.XLOOKUP(F11235,Product_Categories!A:A,Product_Categories!C:C,"Missing")</f>
        <v>Email Marketing</v>
      </c>
      <c r="H11235">
        <v>84599</v>
      </c>
      <c r="I11235">
        <v>1855</v>
      </c>
      <c r="J11235" s="5">
        <v>4443.08</v>
      </c>
      <c r="K11235">
        <v>199</v>
      </c>
      <c r="L11235" s="5">
        <v>4802.8</v>
      </c>
      <c r="M11235" s="4">
        <v>2.19</v>
      </c>
      <c r="N11235" s="4">
        <v>10.73</v>
      </c>
      <c r="O11235" s="4">
        <v>2.4</v>
      </c>
      <c r="P11235">
        <v>22.33</v>
      </c>
      <c r="Q11235" s="4">
        <v>1.08</v>
      </c>
    </row>
    <row r="11236" spans="1:17" x14ac:dyDescent="0.3">
      <c r="A11236" s="3">
        <v>45369</v>
      </c>
      <c r="B11236" s="11" t="str">
        <f t="shared" si="175"/>
        <v>Mar 2024</v>
      </c>
      <c r="C11236" t="s">
        <v>18</v>
      </c>
      <c r="D11236" t="s">
        <v>23</v>
      </c>
      <c r="E11236" t="s">
        <v>76</v>
      </c>
      <c r="F11236" t="s">
        <v>102</v>
      </c>
      <c r="G11236" t="str">
        <f>_xlfn.XLOOKUP(F11236,Product_Categories!A:A,Product_Categories!C:C,"Missing")</f>
        <v>Website Tools</v>
      </c>
      <c r="H11236">
        <v>102880</v>
      </c>
      <c r="I11236">
        <v>4359</v>
      </c>
      <c r="J11236" s="5">
        <v>15179.68</v>
      </c>
      <c r="K11236">
        <v>209</v>
      </c>
      <c r="L11236" s="5">
        <v>14117.75</v>
      </c>
      <c r="M11236" s="4">
        <v>4.24</v>
      </c>
      <c r="N11236" s="4">
        <v>4.79</v>
      </c>
      <c r="O11236" s="4">
        <v>3.48</v>
      </c>
      <c r="P11236" s="4">
        <v>72.63</v>
      </c>
      <c r="Q11236" s="4">
        <v>0.93</v>
      </c>
    </row>
    <row r="11237" spans="1:17" x14ac:dyDescent="0.3">
      <c r="A11237" s="3">
        <v>45369</v>
      </c>
      <c r="B11237" s="11" t="str">
        <f t="shared" si="175"/>
        <v>Mar 2024</v>
      </c>
      <c r="C11237" t="s">
        <v>17</v>
      </c>
      <c r="D11237" t="s">
        <v>62</v>
      </c>
      <c r="E11237" t="s">
        <v>75</v>
      </c>
      <c r="F11237" t="s">
        <v>103</v>
      </c>
      <c r="G11237" t="str">
        <f>_xlfn.XLOOKUP(F11237,Product_Categories!A:A,Product_Categories!C:C,"Missing")</f>
        <v>Automation</v>
      </c>
      <c r="H11237">
        <v>86209</v>
      </c>
      <c r="I11237">
        <v>10838</v>
      </c>
      <c r="J11237" s="5">
        <v>40068.94</v>
      </c>
      <c r="K11237">
        <v>2109</v>
      </c>
      <c r="L11237" s="5">
        <v>35062.92</v>
      </c>
      <c r="M11237" s="4">
        <v>12.57</v>
      </c>
      <c r="N11237" s="4">
        <v>19.46</v>
      </c>
      <c r="O11237" s="4">
        <v>3.7</v>
      </c>
      <c r="P11237" s="4">
        <v>19</v>
      </c>
      <c r="Q11237" s="4">
        <v>0.88</v>
      </c>
    </row>
    <row r="11238" spans="1:17" x14ac:dyDescent="0.3">
      <c r="A11238" s="3">
        <v>45369</v>
      </c>
      <c r="B11238" s="11" t="str">
        <f t="shared" si="175"/>
        <v>Mar 2024</v>
      </c>
      <c r="C11238" t="s">
        <v>108</v>
      </c>
      <c r="D11238" t="s">
        <v>68</v>
      </c>
      <c r="E11238" t="s">
        <v>73</v>
      </c>
      <c r="F11238" t="s">
        <v>99</v>
      </c>
      <c r="G11238" t="str">
        <f>_xlfn.XLOOKUP(F11238,Product_Categories!A:A,Product_Categories!C:C,"Missing")</f>
        <v>Planning</v>
      </c>
      <c r="H11238">
        <v>106196</v>
      </c>
      <c r="I11238">
        <v>3862</v>
      </c>
      <c r="J11238" s="5">
        <v>15543.89</v>
      </c>
      <c r="K11238">
        <v>453</v>
      </c>
      <c r="L11238" s="5">
        <v>13488.25</v>
      </c>
      <c r="M11238" s="4">
        <v>3.64</v>
      </c>
      <c r="N11238" s="4">
        <v>11.73</v>
      </c>
      <c r="O11238" s="4">
        <v>4.0199999999999996</v>
      </c>
      <c r="P11238">
        <v>34.31</v>
      </c>
      <c r="Q11238" s="4">
        <v>0.87</v>
      </c>
    </row>
    <row r="11239" spans="1:17" x14ac:dyDescent="0.3">
      <c r="A11239" s="3">
        <v>45369</v>
      </c>
      <c r="B11239" s="11" t="str">
        <f t="shared" si="175"/>
        <v>Mar 2024</v>
      </c>
      <c r="C11239" t="s">
        <v>17</v>
      </c>
      <c r="D11239" t="s">
        <v>56</v>
      </c>
      <c r="E11239" t="s">
        <v>75</v>
      </c>
      <c r="F11239" t="s">
        <v>93</v>
      </c>
      <c r="G11239" t="str">
        <f>_xlfn.XLOOKUP(F11239,Product_Categories!A:A,Product_Categories!C:C,"Missing")</f>
        <v>Social Media</v>
      </c>
      <c r="H11239">
        <v>136122</v>
      </c>
      <c r="I11239">
        <v>7388</v>
      </c>
      <c r="J11239" s="5">
        <v>24908.97</v>
      </c>
      <c r="K11239">
        <v>313</v>
      </c>
      <c r="L11239" s="5">
        <v>20808.75</v>
      </c>
      <c r="M11239" s="4">
        <v>5.43</v>
      </c>
      <c r="N11239" s="4">
        <v>4.24</v>
      </c>
      <c r="O11239" s="4">
        <v>3.37</v>
      </c>
      <c r="P11239" s="4">
        <v>79.58</v>
      </c>
      <c r="Q11239" s="4">
        <v>0.84</v>
      </c>
    </row>
    <row r="11240" spans="1:17" x14ac:dyDescent="0.3">
      <c r="A11240" s="3">
        <v>45369</v>
      </c>
      <c r="B11240" s="11" t="str">
        <f t="shared" si="175"/>
        <v>Mar 2024</v>
      </c>
      <c r="C11240" t="s">
        <v>107</v>
      </c>
      <c r="D11240" t="s">
        <v>34</v>
      </c>
      <c r="E11240" t="s">
        <v>74</v>
      </c>
      <c r="F11240" t="s">
        <v>101</v>
      </c>
      <c r="G11240" t="str">
        <f>_xlfn.XLOOKUP(F11240,Product_Categories!A:A,Product_Categories!C:C,"Missing")</f>
        <v>Conversion</v>
      </c>
      <c r="H11240">
        <v>24842</v>
      </c>
      <c r="I11240">
        <v>3275</v>
      </c>
      <c r="J11240" s="5">
        <v>10769.16</v>
      </c>
      <c r="K11240">
        <v>526</v>
      </c>
      <c r="L11240" s="5">
        <v>8443.2199999999993</v>
      </c>
      <c r="M11240" s="4">
        <v>13.18</v>
      </c>
      <c r="N11240" s="4">
        <v>16.059999999999999</v>
      </c>
      <c r="O11240" s="4">
        <v>3.29</v>
      </c>
      <c r="P11240">
        <v>20.47</v>
      </c>
      <c r="Q11240" s="4">
        <v>0.78</v>
      </c>
    </row>
    <row r="11241" spans="1:17" x14ac:dyDescent="0.3">
      <c r="A11241" s="3">
        <v>45369</v>
      </c>
      <c r="B11241" s="11" t="str">
        <f t="shared" si="175"/>
        <v>Mar 2024</v>
      </c>
      <c r="C11241" t="s">
        <v>18</v>
      </c>
      <c r="D11241" t="s">
        <v>55</v>
      </c>
      <c r="E11241" t="s">
        <v>76</v>
      </c>
      <c r="F11241" t="s">
        <v>103</v>
      </c>
      <c r="G11241" t="str">
        <f>_xlfn.XLOOKUP(F11241,Product_Categories!A:A,Product_Categories!C:C,"Missing")</f>
        <v>Automation</v>
      </c>
      <c r="H11241">
        <v>15797</v>
      </c>
      <c r="I11241">
        <v>536</v>
      </c>
      <c r="J11241" s="5">
        <v>1996.69</v>
      </c>
      <c r="K11241">
        <v>32</v>
      </c>
      <c r="L11241" s="5">
        <v>1473.28</v>
      </c>
      <c r="M11241" s="4">
        <v>3.39</v>
      </c>
      <c r="N11241" s="4">
        <v>5.97</v>
      </c>
      <c r="O11241" s="4">
        <v>3.73</v>
      </c>
      <c r="P11241">
        <v>62.4</v>
      </c>
      <c r="Q11241" s="4">
        <v>0.74</v>
      </c>
    </row>
    <row r="11242" spans="1:17" x14ac:dyDescent="0.3">
      <c r="A11242" s="3">
        <v>45369</v>
      </c>
      <c r="B11242" s="11" t="str">
        <f t="shared" si="175"/>
        <v>Mar 2024</v>
      </c>
      <c r="C11242" t="s">
        <v>18</v>
      </c>
      <c r="D11242" t="s">
        <v>72</v>
      </c>
      <c r="E11242" t="s">
        <v>74</v>
      </c>
      <c r="F11242" t="s">
        <v>106</v>
      </c>
      <c r="G11242" t="str">
        <f>_xlfn.XLOOKUP(F11242,Product_Categories!A:A,Product_Categories!C:C,"Missing")</f>
        <v>Reporting</v>
      </c>
      <c r="H11242">
        <v>106931</v>
      </c>
      <c r="I11242">
        <v>10831</v>
      </c>
      <c r="J11242" s="5">
        <v>15660.08</v>
      </c>
      <c r="K11242">
        <v>586</v>
      </c>
      <c r="L11242" s="5">
        <v>9618.98</v>
      </c>
      <c r="M11242" s="4">
        <v>10.130000000000001</v>
      </c>
      <c r="N11242" s="4">
        <v>5.41</v>
      </c>
      <c r="O11242" s="4">
        <v>1.45</v>
      </c>
      <c r="P11242" s="4">
        <v>26.72</v>
      </c>
      <c r="Q11242" s="4">
        <v>0.61</v>
      </c>
    </row>
    <row r="11243" spans="1:17" x14ac:dyDescent="0.3">
      <c r="A11243" s="3">
        <v>45369</v>
      </c>
      <c r="B11243" s="11" t="str">
        <f t="shared" si="175"/>
        <v>Mar 2024</v>
      </c>
      <c r="C11243" t="s">
        <v>108</v>
      </c>
      <c r="D11243" t="s">
        <v>43</v>
      </c>
      <c r="E11243" t="s">
        <v>76</v>
      </c>
      <c r="F11243" t="s">
        <v>84</v>
      </c>
      <c r="G11243" t="str">
        <f>_xlfn.XLOOKUP(F11243,Product_Categories!A:A,Product_Categories!C:C,"Missing")</f>
        <v>Marketing Suite</v>
      </c>
      <c r="H11243">
        <v>43836</v>
      </c>
      <c r="I11243">
        <v>5421</v>
      </c>
      <c r="J11243" s="5">
        <v>20439.71</v>
      </c>
      <c r="K11243">
        <v>397</v>
      </c>
      <c r="L11243" s="5">
        <v>8738.27</v>
      </c>
      <c r="M11243" s="4">
        <v>12.37</v>
      </c>
      <c r="N11243" s="4">
        <v>7.32</v>
      </c>
      <c r="O11243" s="4">
        <v>3.77</v>
      </c>
      <c r="P11243">
        <v>51.49</v>
      </c>
      <c r="Q11243" s="4">
        <v>0.43</v>
      </c>
    </row>
    <row r="11244" spans="1:17" x14ac:dyDescent="0.3">
      <c r="A11244" s="3">
        <v>45369</v>
      </c>
      <c r="B11244" s="11" t="str">
        <f t="shared" si="175"/>
        <v>Mar 2024</v>
      </c>
      <c r="C11244" t="s">
        <v>107</v>
      </c>
      <c r="D11244" t="s">
        <v>64</v>
      </c>
      <c r="E11244" t="s">
        <v>75</v>
      </c>
      <c r="F11244" t="s">
        <v>96</v>
      </c>
      <c r="G11244" t="str">
        <f>_xlfn.XLOOKUP(F11244,Product_Categories!A:A,Product_Categories!C:C,"Missing")</f>
        <v>Growth Tools</v>
      </c>
      <c r="H11244">
        <v>136746</v>
      </c>
      <c r="I11244">
        <v>14067</v>
      </c>
      <c r="J11244" s="5">
        <v>38878.28</v>
      </c>
      <c r="K11244">
        <v>883</v>
      </c>
      <c r="L11244" s="5">
        <v>15780.3</v>
      </c>
      <c r="M11244" s="4">
        <v>10.29</v>
      </c>
      <c r="N11244" s="4">
        <v>6.28</v>
      </c>
      <c r="O11244" s="4">
        <v>2.76</v>
      </c>
      <c r="P11244">
        <v>44.03</v>
      </c>
      <c r="Q11244" s="4">
        <v>0.41</v>
      </c>
    </row>
    <row r="11245" spans="1:17" x14ac:dyDescent="0.3">
      <c r="A11245" s="3">
        <v>45369</v>
      </c>
      <c r="B11245" s="11" t="str">
        <f t="shared" si="175"/>
        <v>Mar 2024</v>
      </c>
      <c r="C11245" t="s">
        <v>17</v>
      </c>
      <c r="D11245" t="s">
        <v>27</v>
      </c>
      <c r="E11245" t="s">
        <v>76</v>
      </c>
      <c r="F11245" t="s">
        <v>104</v>
      </c>
      <c r="G11245" t="str">
        <f>_xlfn.XLOOKUP(F11245,Product_Categories!A:A,Product_Categories!C:C,"Missing")</f>
        <v>Surveys</v>
      </c>
      <c r="H11245">
        <v>146691</v>
      </c>
      <c r="I11245">
        <v>15709</v>
      </c>
      <c r="J11245" s="5">
        <v>19999.96</v>
      </c>
      <c r="K11245">
        <v>878</v>
      </c>
      <c r="L11245" s="5">
        <v>6880.19</v>
      </c>
      <c r="M11245" s="4">
        <v>10.71</v>
      </c>
      <c r="N11245" s="4">
        <v>5.59</v>
      </c>
      <c r="O11245" s="4">
        <v>1.27</v>
      </c>
      <c r="P11245" s="4">
        <v>22.78</v>
      </c>
      <c r="Q11245" s="4">
        <v>0.34</v>
      </c>
    </row>
    <row r="11246" spans="1:17" x14ac:dyDescent="0.3">
      <c r="A11246" s="3">
        <v>45369</v>
      </c>
      <c r="B11246" s="11" t="str">
        <f t="shared" si="175"/>
        <v>Mar 2024</v>
      </c>
      <c r="C11246" t="s">
        <v>21</v>
      </c>
      <c r="D11246" t="s">
        <v>70</v>
      </c>
      <c r="E11246" t="s">
        <v>74</v>
      </c>
      <c r="F11246" t="s">
        <v>87</v>
      </c>
      <c r="G11246" t="str">
        <f>_xlfn.XLOOKUP(F11246,Product_Categories!A:A,Product_Categories!C:C,"Missing")</f>
        <v>AdTech</v>
      </c>
      <c r="H11246">
        <v>140682</v>
      </c>
      <c r="I11246">
        <v>1569</v>
      </c>
      <c r="J11246" s="5">
        <v>6017.82</v>
      </c>
      <c r="K11246">
        <v>69</v>
      </c>
      <c r="L11246" s="5">
        <v>1890.24</v>
      </c>
      <c r="M11246" s="4">
        <v>1.1200000000000001</v>
      </c>
      <c r="N11246" s="4">
        <v>4.4000000000000004</v>
      </c>
      <c r="O11246" s="4">
        <v>3.84</v>
      </c>
      <c r="P11246">
        <v>87.21</v>
      </c>
      <c r="Q11246" s="4">
        <v>0.31</v>
      </c>
    </row>
    <row r="11247" spans="1:17" x14ac:dyDescent="0.3">
      <c r="A11247" s="3">
        <v>45370</v>
      </c>
      <c r="B11247" s="11" t="str">
        <f t="shared" si="175"/>
        <v>Mar 2024</v>
      </c>
      <c r="C11247" t="s">
        <v>21</v>
      </c>
      <c r="D11247" t="s">
        <v>61</v>
      </c>
      <c r="E11247" t="s">
        <v>73</v>
      </c>
      <c r="F11247" t="s">
        <v>92</v>
      </c>
      <c r="G11247" t="str">
        <f>_xlfn.XLOOKUP(F11247,Product_Categories!A:A,Product_Categories!C:C,"Missing")</f>
        <v>Design</v>
      </c>
      <c r="H11247">
        <v>128753</v>
      </c>
      <c r="I11247">
        <v>5890</v>
      </c>
      <c r="J11247" s="5">
        <v>2603.65</v>
      </c>
      <c r="K11247">
        <v>1202</v>
      </c>
      <c r="L11247" s="5">
        <v>166824.04</v>
      </c>
      <c r="M11247" s="4">
        <v>4.57</v>
      </c>
      <c r="N11247" s="4">
        <v>20.41</v>
      </c>
      <c r="O11247" s="4">
        <v>0.44</v>
      </c>
      <c r="P11247">
        <v>2.17</v>
      </c>
      <c r="Q11247" s="4">
        <v>64.069999999999993</v>
      </c>
    </row>
    <row r="11248" spans="1:17" x14ac:dyDescent="0.3">
      <c r="A11248" s="3">
        <v>45370</v>
      </c>
      <c r="B11248" s="11" t="str">
        <f t="shared" si="175"/>
        <v>Mar 2024</v>
      </c>
      <c r="C11248" t="s">
        <v>107</v>
      </c>
      <c r="D11248" t="s">
        <v>30</v>
      </c>
      <c r="E11248" t="s">
        <v>74</v>
      </c>
      <c r="F11248" t="s">
        <v>99</v>
      </c>
      <c r="G11248" t="str">
        <f>_xlfn.XLOOKUP(F11248,Product_Categories!A:A,Product_Categories!C:C,"Missing")</f>
        <v>Planning</v>
      </c>
      <c r="H11248">
        <v>26307</v>
      </c>
      <c r="I11248">
        <v>1420</v>
      </c>
      <c r="J11248" s="5">
        <v>821.86</v>
      </c>
      <c r="K11248">
        <v>286</v>
      </c>
      <c r="L11248" s="5">
        <v>30183</v>
      </c>
      <c r="M11248" s="4">
        <v>5.4</v>
      </c>
      <c r="N11248" s="4">
        <v>20.14</v>
      </c>
      <c r="O11248" s="4">
        <v>0.57999999999999996</v>
      </c>
      <c r="P11248">
        <v>2.87</v>
      </c>
      <c r="Q11248" s="4">
        <v>36.729999999999997</v>
      </c>
    </row>
    <row r="11249" spans="1:17" x14ac:dyDescent="0.3">
      <c r="A11249" s="3">
        <v>45370</v>
      </c>
      <c r="B11249" s="11" t="str">
        <f t="shared" si="175"/>
        <v>Mar 2024</v>
      </c>
      <c r="C11249" t="s">
        <v>19</v>
      </c>
      <c r="D11249" t="s">
        <v>24</v>
      </c>
      <c r="E11249" t="s">
        <v>76</v>
      </c>
      <c r="F11249" t="s">
        <v>83</v>
      </c>
      <c r="G11249" t="str">
        <f>_xlfn.XLOOKUP(F11249,Product_Categories!A:A,Product_Categories!C:C,"Missing")</f>
        <v>UX</v>
      </c>
      <c r="H11249">
        <v>26323</v>
      </c>
      <c r="I11249">
        <v>912</v>
      </c>
      <c r="J11249" s="5">
        <v>583.57000000000005</v>
      </c>
      <c r="K11249">
        <v>121</v>
      </c>
      <c r="L11249" s="5">
        <v>17128.71</v>
      </c>
      <c r="M11249" s="4">
        <v>3.46</v>
      </c>
      <c r="N11249" s="4">
        <v>13.27</v>
      </c>
      <c r="O11249" s="4">
        <v>0.64</v>
      </c>
      <c r="P11249">
        <v>4.82</v>
      </c>
      <c r="Q11249" s="4">
        <v>29.35</v>
      </c>
    </row>
    <row r="11250" spans="1:17" x14ac:dyDescent="0.3">
      <c r="A11250" s="3">
        <v>45370</v>
      </c>
      <c r="B11250" s="11" t="str">
        <f t="shared" si="175"/>
        <v>Mar 2024</v>
      </c>
      <c r="C11250" t="s">
        <v>108</v>
      </c>
      <c r="D11250" t="s">
        <v>67</v>
      </c>
      <c r="E11250" t="s">
        <v>76</v>
      </c>
      <c r="F11250" t="s">
        <v>101</v>
      </c>
      <c r="G11250" t="str">
        <f>_xlfn.XLOOKUP(F11250,Product_Categories!A:A,Product_Categories!C:C,"Missing")</f>
        <v>Conversion</v>
      </c>
      <c r="H11250">
        <v>22677</v>
      </c>
      <c r="I11250">
        <v>1470</v>
      </c>
      <c r="J11250" s="5">
        <v>1489.63</v>
      </c>
      <c r="K11250">
        <v>322</v>
      </c>
      <c r="L11250" s="5">
        <v>34985.18</v>
      </c>
      <c r="M11250" s="4">
        <v>6.48</v>
      </c>
      <c r="N11250" s="4">
        <v>21.9</v>
      </c>
      <c r="O11250" s="4">
        <v>1.01</v>
      </c>
      <c r="P11250">
        <v>4.63</v>
      </c>
      <c r="Q11250" s="4">
        <v>23.49</v>
      </c>
    </row>
    <row r="11251" spans="1:17" x14ac:dyDescent="0.3">
      <c r="A11251" s="3">
        <v>45370</v>
      </c>
      <c r="B11251" s="11" t="str">
        <f t="shared" si="175"/>
        <v>Mar 2024</v>
      </c>
      <c r="C11251" t="s">
        <v>21</v>
      </c>
      <c r="D11251" t="s">
        <v>50</v>
      </c>
      <c r="E11251" t="s">
        <v>75</v>
      </c>
      <c r="F11251" t="s">
        <v>100</v>
      </c>
      <c r="G11251" t="str">
        <f>_xlfn.XLOOKUP(F11251,Product_Categories!A:A,Product_Categories!C:C,"Missing")</f>
        <v>Forms</v>
      </c>
      <c r="H11251">
        <v>98568</v>
      </c>
      <c r="I11251">
        <v>7028</v>
      </c>
      <c r="J11251" s="5">
        <v>8288.85</v>
      </c>
      <c r="K11251">
        <v>1208</v>
      </c>
      <c r="L11251" s="5">
        <v>179832.84</v>
      </c>
      <c r="M11251" s="4">
        <v>7.13</v>
      </c>
      <c r="N11251" s="4">
        <v>17.190000000000001</v>
      </c>
      <c r="O11251" s="4">
        <v>1.18</v>
      </c>
      <c r="P11251">
        <v>6.86</v>
      </c>
      <c r="Q11251" s="4">
        <v>21.7</v>
      </c>
    </row>
    <row r="11252" spans="1:17" x14ac:dyDescent="0.3">
      <c r="A11252" s="3">
        <v>45370</v>
      </c>
      <c r="B11252" s="11" t="str">
        <f t="shared" si="175"/>
        <v>Mar 2024</v>
      </c>
      <c r="C11252" t="s">
        <v>21</v>
      </c>
      <c r="D11252" t="s">
        <v>45</v>
      </c>
      <c r="E11252" t="s">
        <v>73</v>
      </c>
      <c r="F11252" t="s">
        <v>95</v>
      </c>
      <c r="G11252" t="str">
        <f>_xlfn.XLOOKUP(F11252,Product_Categories!A:A,Product_Categories!C:C,"Missing")</f>
        <v>Analytics</v>
      </c>
      <c r="H11252">
        <v>20486</v>
      </c>
      <c r="I11252">
        <v>1918</v>
      </c>
      <c r="J11252" s="5">
        <v>3082.29</v>
      </c>
      <c r="K11252">
        <v>263</v>
      </c>
      <c r="L11252" s="5">
        <v>52197.38</v>
      </c>
      <c r="M11252" s="4">
        <v>9.36</v>
      </c>
      <c r="N11252" s="4">
        <v>13.71</v>
      </c>
      <c r="O11252" s="4">
        <v>1.61</v>
      </c>
      <c r="P11252">
        <v>11.72</v>
      </c>
      <c r="Q11252" s="4">
        <v>16.93</v>
      </c>
    </row>
    <row r="11253" spans="1:17" x14ac:dyDescent="0.3">
      <c r="A11253" s="3">
        <v>45370</v>
      </c>
      <c r="B11253" s="11" t="str">
        <f t="shared" si="175"/>
        <v>Mar 2024</v>
      </c>
      <c r="C11253" t="s">
        <v>107</v>
      </c>
      <c r="D11253" t="s">
        <v>23</v>
      </c>
      <c r="E11253" t="s">
        <v>76</v>
      </c>
      <c r="F11253" t="s">
        <v>85</v>
      </c>
      <c r="G11253" t="str">
        <f>_xlfn.XLOOKUP(F11253,Product_Categories!A:A,Product_Categories!C:C,"Missing")</f>
        <v>Budgeting</v>
      </c>
      <c r="H11253">
        <v>147313</v>
      </c>
      <c r="I11253">
        <v>18743</v>
      </c>
      <c r="J11253" s="5">
        <v>20958.099999999999</v>
      </c>
      <c r="K11253">
        <v>3782</v>
      </c>
      <c r="L11253" s="5">
        <v>344048.97</v>
      </c>
      <c r="M11253" s="4">
        <v>12.72</v>
      </c>
      <c r="N11253" s="4">
        <v>20.18</v>
      </c>
      <c r="O11253" s="4">
        <v>1.1200000000000001</v>
      </c>
      <c r="P11253">
        <v>5.54</v>
      </c>
      <c r="Q11253" s="4">
        <v>16.420000000000002</v>
      </c>
    </row>
    <row r="11254" spans="1:17" x14ac:dyDescent="0.3">
      <c r="A11254" s="3">
        <v>45370</v>
      </c>
      <c r="B11254" s="11" t="str">
        <f t="shared" si="175"/>
        <v>Mar 2024</v>
      </c>
      <c r="C11254" t="s">
        <v>21</v>
      </c>
      <c r="D11254" t="s">
        <v>68</v>
      </c>
      <c r="E11254" t="s">
        <v>73</v>
      </c>
      <c r="F11254" t="s">
        <v>103</v>
      </c>
      <c r="G11254" t="str">
        <f>_xlfn.XLOOKUP(F11254,Product_Categories!A:A,Product_Categories!C:C,"Missing")</f>
        <v>Automation</v>
      </c>
      <c r="H11254">
        <v>27863</v>
      </c>
      <c r="I11254">
        <v>2253</v>
      </c>
      <c r="J11254" s="5">
        <v>979.53</v>
      </c>
      <c r="K11254">
        <v>361</v>
      </c>
      <c r="L11254" s="5">
        <v>15559.16</v>
      </c>
      <c r="M11254" s="4">
        <v>8.09</v>
      </c>
      <c r="N11254" s="4">
        <v>16.02</v>
      </c>
      <c r="O11254" s="4">
        <v>0.43</v>
      </c>
      <c r="P11254">
        <v>2.71</v>
      </c>
      <c r="Q11254" s="4">
        <v>15.88</v>
      </c>
    </row>
    <row r="11255" spans="1:17" x14ac:dyDescent="0.3">
      <c r="A11255" s="3">
        <v>45370</v>
      </c>
      <c r="B11255" s="11" t="str">
        <f t="shared" si="175"/>
        <v>Mar 2024</v>
      </c>
      <c r="C11255" t="s">
        <v>107</v>
      </c>
      <c r="D11255" t="s">
        <v>41</v>
      </c>
      <c r="E11255" t="s">
        <v>75</v>
      </c>
      <c r="F11255" t="s">
        <v>103</v>
      </c>
      <c r="G11255" t="str">
        <f>_xlfn.XLOOKUP(F11255,Product_Categories!A:A,Product_Categories!C:C,"Missing")</f>
        <v>Automation</v>
      </c>
      <c r="H11255">
        <v>111007</v>
      </c>
      <c r="I11255">
        <v>8365</v>
      </c>
      <c r="J11255" s="5">
        <v>14450.37</v>
      </c>
      <c r="K11255">
        <v>1601</v>
      </c>
      <c r="L11255" s="5">
        <v>228973.24</v>
      </c>
      <c r="M11255" s="4">
        <v>7.54</v>
      </c>
      <c r="N11255" s="4">
        <v>19.14</v>
      </c>
      <c r="O11255" s="4">
        <v>1.73</v>
      </c>
      <c r="P11255">
        <v>9.0299999999999994</v>
      </c>
      <c r="Q11255" s="4">
        <v>15.85</v>
      </c>
    </row>
    <row r="11256" spans="1:17" x14ac:dyDescent="0.3">
      <c r="A11256" s="3">
        <v>45370</v>
      </c>
      <c r="B11256" s="11" t="str">
        <f t="shared" si="175"/>
        <v>Mar 2024</v>
      </c>
      <c r="C11256" t="s">
        <v>21</v>
      </c>
      <c r="D11256" t="s">
        <v>59</v>
      </c>
      <c r="E11256" t="s">
        <v>73</v>
      </c>
      <c r="F11256" t="s">
        <v>91</v>
      </c>
      <c r="G11256" t="str">
        <f>_xlfn.XLOOKUP(F11256,Product_Categories!A:A,Product_Categories!C:C,"Missing")</f>
        <v>Affiliate</v>
      </c>
      <c r="H11256">
        <v>49966</v>
      </c>
      <c r="I11256">
        <v>2737</v>
      </c>
      <c r="J11256" s="5">
        <v>7861.69</v>
      </c>
      <c r="K11256">
        <v>472</v>
      </c>
      <c r="L11256" s="5">
        <v>85785.74</v>
      </c>
      <c r="M11256" s="4">
        <v>5.48</v>
      </c>
      <c r="N11256" s="4">
        <v>17.25</v>
      </c>
      <c r="O11256" s="4">
        <v>2.87</v>
      </c>
      <c r="P11256">
        <v>16.66</v>
      </c>
      <c r="Q11256" s="4">
        <v>10.91</v>
      </c>
    </row>
    <row r="11257" spans="1:17" x14ac:dyDescent="0.3">
      <c r="A11257" s="3">
        <v>45370</v>
      </c>
      <c r="B11257" s="11" t="str">
        <f t="shared" si="175"/>
        <v>Mar 2024</v>
      </c>
      <c r="C11257" t="s">
        <v>21</v>
      </c>
      <c r="D11257" t="s">
        <v>38</v>
      </c>
      <c r="E11257" t="s">
        <v>75</v>
      </c>
      <c r="F11257" t="s">
        <v>94</v>
      </c>
      <c r="G11257" t="str">
        <f>_xlfn.XLOOKUP(F11257,Product_Categories!A:A,Product_Categories!C:C,"Missing")</f>
        <v>SEO</v>
      </c>
      <c r="H11257">
        <v>6599</v>
      </c>
      <c r="I11257">
        <v>334</v>
      </c>
      <c r="J11257" s="5">
        <v>622.12</v>
      </c>
      <c r="K11257">
        <v>35</v>
      </c>
      <c r="L11257" s="5">
        <v>6671.01</v>
      </c>
      <c r="M11257" s="4">
        <v>5.0599999999999996</v>
      </c>
      <c r="N11257" s="4">
        <v>10.48</v>
      </c>
      <c r="O11257" s="4">
        <v>1.86</v>
      </c>
      <c r="P11257">
        <v>17.77</v>
      </c>
      <c r="Q11257" s="4">
        <v>10.72</v>
      </c>
    </row>
    <row r="11258" spans="1:17" x14ac:dyDescent="0.3">
      <c r="A11258" s="3">
        <v>45370</v>
      </c>
      <c r="B11258" s="11" t="str">
        <f t="shared" si="175"/>
        <v>Mar 2024</v>
      </c>
      <c r="C11258" t="s">
        <v>21</v>
      </c>
      <c r="D11258" t="s">
        <v>27</v>
      </c>
      <c r="E11258" t="s">
        <v>73</v>
      </c>
      <c r="F11258" t="s">
        <v>106</v>
      </c>
      <c r="G11258" t="str">
        <f>_xlfn.XLOOKUP(F11258,Product_Categories!A:A,Product_Categories!C:C,"Missing")</f>
        <v>Reporting</v>
      </c>
      <c r="H11258">
        <v>75800</v>
      </c>
      <c r="I11258">
        <v>7028</v>
      </c>
      <c r="J11258" s="5">
        <v>20372.89</v>
      </c>
      <c r="K11258">
        <v>1254</v>
      </c>
      <c r="L11258" s="5">
        <v>207509.84</v>
      </c>
      <c r="M11258" s="4">
        <v>9.27</v>
      </c>
      <c r="N11258" s="4">
        <v>17.84</v>
      </c>
      <c r="O11258" s="4">
        <v>2.9</v>
      </c>
      <c r="P11258">
        <v>16.25</v>
      </c>
      <c r="Q11258" s="4">
        <v>10.19</v>
      </c>
    </row>
    <row r="11259" spans="1:17" x14ac:dyDescent="0.3">
      <c r="A11259" s="3">
        <v>45370</v>
      </c>
      <c r="B11259" s="11" t="str">
        <f t="shared" si="175"/>
        <v>Mar 2024</v>
      </c>
      <c r="C11259" t="s">
        <v>21</v>
      </c>
      <c r="D11259" t="s">
        <v>45</v>
      </c>
      <c r="E11259" t="s">
        <v>76</v>
      </c>
      <c r="F11259" t="s">
        <v>87</v>
      </c>
      <c r="G11259" t="str">
        <f>_xlfn.XLOOKUP(F11259,Product_Categories!A:A,Product_Categories!C:C,"Missing")</f>
        <v>AdTech</v>
      </c>
      <c r="H11259">
        <v>41789</v>
      </c>
      <c r="I11259">
        <v>4030</v>
      </c>
      <c r="J11259" s="5">
        <v>12701.62</v>
      </c>
      <c r="K11259">
        <v>678</v>
      </c>
      <c r="L11259" s="5">
        <v>117880.86</v>
      </c>
      <c r="M11259" s="4">
        <v>9.64</v>
      </c>
      <c r="N11259" s="4">
        <v>16.82</v>
      </c>
      <c r="O11259" s="4">
        <v>3.15</v>
      </c>
      <c r="P11259">
        <v>18.73</v>
      </c>
      <c r="Q11259" s="4">
        <v>9.2799999999999994</v>
      </c>
    </row>
    <row r="11260" spans="1:17" x14ac:dyDescent="0.3">
      <c r="A11260" s="3">
        <v>45370</v>
      </c>
      <c r="B11260" s="11" t="str">
        <f t="shared" si="175"/>
        <v>Mar 2024</v>
      </c>
      <c r="C11260" t="s">
        <v>21</v>
      </c>
      <c r="D11260" t="s">
        <v>38</v>
      </c>
      <c r="E11260" t="s">
        <v>73</v>
      </c>
      <c r="F11260" t="s">
        <v>77</v>
      </c>
      <c r="G11260" t="str">
        <f>_xlfn.XLOOKUP(F11260,Product_Categories!A:A,Product_Categories!C:C,"Missing")</f>
        <v>SEO</v>
      </c>
      <c r="H11260">
        <v>126013</v>
      </c>
      <c r="I11260">
        <v>975</v>
      </c>
      <c r="J11260" s="5">
        <v>1348.77</v>
      </c>
      <c r="K11260">
        <v>105</v>
      </c>
      <c r="L11260" s="5">
        <v>12458.29</v>
      </c>
      <c r="M11260" s="4">
        <v>0.77</v>
      </c>
      <c r="N11260" s="4">
        <v>10.77</v>
      </c>
      <c r="O11260" s="4">
        <v>1.38</v>
      </c>
      <c r="P11260">
        <v>12.85</v>
      </c>
      <c r="Q11260" s="4">
        <v>9.24</v>
      </c>
    </row>
    <row r="11261" spans="1:17" x14ac:dyDescent="0.3">
      <c r="A11261" s="3">
        <v>45370</v>
      </c>
      <c r="B11261" s="11" t="str">
        <f t="shared" si="175"/>
        <v>Mar 2024</v>
      </c>
      <c r="C11261" t="s">
        <v>108</v>
      </c>
      <c r="D11261" t="s">
        <v>68</v>
      </c>
      <c r="E11261" t="s">
        <v>75</v>
      </c>
      <c r="F11261" t="s">
        <v>102</v>
      </c>
      <c r="G11261" t="str">
        <f>_xlfn.XLOOKUP(F11261,Product_Categories!A:A,Product_Categories!C:C,"Missing")</f>
        <v>Website Tools</v>
      </c>
      <c r="H11261">
        <v>78767</v>
      </c>
      <c r="I11261">
        <v>9853</v>
      </c>
      <c r="J11261" s="5">
        <v>26109.07</v>
      </c>
      <c r="K11261">
        <v>1252</v>
      </c>
      <c r="L11261" s="5">
        <v>236232.36</v>
      </c>
      <c r="M11261" s="4">
        <v>12.51</v>
      </c>
      <c r="N11261" s="4">
        <v>12.71</v>
      </c>
      <c r="O11261" s="4">
        <v>2.65</v>
      </c>
      <c r="P11261">
        <v>20.85</v>
      </c>
      <c r="Q11261" s="4">
        <v>9.0500000000000007</v>
      </c>
    </row>
    <row r="11262" spans="1:17" x14ac:dyDescent="0.3">
      <c r="A11262" s="3">
        <v>45370</v>
      </c>
      <c r="B11262" s="11" t="str">
        <f t="shared" si="175"/>
        <v>Mar 2024</v>
      </c>
      <c r="C11262" t="s">
        <v>108</v>
      </c>
      <c r="D11262" t="s">
        <v>40</v>
      </c>
      <c r="E11262" t="s">
        <v>74</v>
      </c>
      <c r="F11262" t="s">
        <v>77</v>
      </c>
      <c r="G11262" t="str">
        <f>_xlfn.XLOOKUP(F11262,Product_Categories!A:A,Product_Categories!C:C,"Missing")</f>
        <v>SEO</v>
      </c>
      <c r="H11262">
        <v>128311</v>
      </c>
      <c r="I11262">
        <v>11898</v>
      </c>
      <c r="J11262" s="5">
        <v>26204.51</v>
      </c>
      <c r="K11262">
        <v>2354</v>
      </c>
      <c r="L11262" s="5">
        <v>207636.32</v>
      </c>
      <c r="M11262" s="4">
        <v>9.27</v>
      </c>
      <c r="N11262" s="4">
        <v>19.78</v>
      </c>
      <c r="O11262" s="4">
        <v>2.2000000000000002</v>
      </c>
      <c r="P11262">
        <v>11.13</v>
      </c>
      <c r="Q11262" s="4">
        <v>7.92</v>
      </c>
    </row>
    <row r="11263" spans="1:17" x14ac:dyDescent="0.3">
      <c r="A11263" s="3">
        <v>45370</v>
      </c>
      <c r="B11263" s="11" t="str">
        <f t="shared" si="175"/>
        <v>Mar 2024</v>
      </c>
      <c r="C11263" t="s">
        <v>21</v>
      </c>
      <c r="D11263" t="s">
        <v>35</v>
      </c>
      <c r="E11263" t="s">
        <v>75</v>
      </c>
      <c r="F11263" t="s">
        <v>104</v>
      </c>
      <c r="G11263" t="str">
        <f>_xlfn.XLOOKUP(F11263,Product_Categories!A:A,Product_Categories!C:C,"Missing")</f>
        <v>Surveys</v>
      </c>
      <c r="H11263">
        <v>50283</v>
      </c>
      <c r="I11263">
        <v>2049</v>
      </c>
      <c r="J11263" s="5">
        <v>5951.24</v>
      </c>
      <c r="K11263">
        <v>410</v>
      </c>
      <c r="L11263" s="5">
        <v>46572.3</v>
      </c>
      <c r="M11263" s="4">
        <v>4.07</v>
      </c>
      <c r="N11263" s="4">
        <v>20.010000000000002</v>
      </c>
      <c r="O11263" s="4">
        <v>2.9</v>
      </c>
      <c r="P11263">
        <v>14.52</v>
      </c>
      <c r="Q11263" s="4">
        <v>7.83</v>
      </c>
    </row>
    <row r="11264" spans="1:17" x14ac:dyDescent="0.3">
      <c r="A11264" s="3">
        <v>45370</v>
      </c>
      <c r="B11264" s="11" t="str">
        <f t="shared" si="175"/>
        <v>Mar 2024</v>
      </c>
      <c r="C11264" t="s">
        <v>107</v>
      </c>
      <c r="D11264" t="s">
        <v>54</v>
      </c>
      <c r="E11264" t="s">
        <v>73</v>
      </c>
      <c r="F11264" t="s">
        <v>98</v>
      </c>
      <c r="G11264" t="str">
        <f>_xlfn.XLOOKUP(F11264,Product_Categories!A:A,Product_Categories!C:C,"Missing")</f>
        <v>Video</v>
      </c>
      <c r="H11264">
        <v>4338</v>
      </c>
      <c r="I11264">
        <v>433</v>
      </c>
      <c r="J11264" s="5">
        <v>323.48</v>
      </c>
      <c r="K11264">
        <v>91</v>
      </c>
      <c r="L11264" s="5">
        <v>2352.58</v>
      </c>
      <c r="M11264" s="4">
        <v>9.98</v>
      </c>
      <c r="N11264" s="4">
        <v>21.02</v>
      </c>
      <c r="O11264" s="4">
        <v>0.75</v>
      </c>
      <c r="P11264">
        <v>3.55</v>
      </c>
      <c r="Q11264" s="4">
        <v>7.27</v>
      </c>
    </row>
    <row r="11265" spans="1:17" x14ac:dyDescent="0.3">
      <c r="A11265" s="3">
        <v>45370</v>
      </c>
      <c r="B11265" s="11" t="str">
        <f t="shared" si="175"/>
        <v>Mar 2024</v>
      </c>
      <c r="C11265" t="s">
        <v>19</v>
      </c>
      <c r="D11265" t="s">
        <v>45</v>
      </c>
      <c r="E11265" t="s">
        <v>74</v>
      </c>
      <c r="F11265" t="s">
        <v>86</v>
      </c>
      <c r="G11265" t="str">
        <f>_xlfn.XLOOKUP(F11265,Product_Categories!A:A,Product_Categories!C:C,"Missing")</f>
        <v>Website Tools</v>
      </c>
      <c r="H11265">
        <v>84353</v>
      </c>
      <c r="I11265">
        <v>7018</v>
      </c>
      <c r="J11265" s="5">
        <v>10805.11</v>
      </c>
      <c r="K11265">
        <v>868</v>
      </c>
      <c r="L11265" s="5">
        <v>78244.22</v>
      </c>
      <c r="M11265" s="4">
        <v>8.32</v>
      </c>
      <c r="N11265" s="4">
        <v>12.37</v>
      </c>
      <c r="O11265" s="4">
        <v>1.54</v>
      </c>
      <c r="P11265">
        <v>12.45</v>
      </c>
      <c r="Q11265" s="4">
        <v>7.24</v>
      </c>
    </row>
    <row r="11266" spans="1:17" x14ac:dyDescent="0.3">
      <c r="A11266" s="3">
        <v>45370</v>
      </c>
      <c r="B11266" s="11" t="str">
        <f t="shared" ref="B11266:B11329" si="176">TEXT(A11266, "mmm yyyy")</f>
        <v>Mar 2024</v>
      </c>
      <c r="C11266" t="s">
        <v>107</v>
      </c>
      <c r="D11266" t="s">
        <v>23</v>
      </c>
      <c r="E11266" t="s">
        <v>73</v>
      </c>
      <c r="F11266" t="s">
        <v>87</v>
      </c>
      <c r="G11266" t="str">
        <f>_xlfn.XLOOKUP(F11266,Product_Categories!A:A,Product_Categories!C:C,"Missing")</f>
        <v>AdTech</v>
      </c>
      <c r="H11266">
        <v>28692</v>
      </c>
      <c r="I11266">
        <v>2813</v>
      </c>
      <c r="J11266" s="5">
        <v>5723.46</v>
      </c>
      <c r="K11266">
        <v>225</v>
      </c>
      <c r="L11266" s="5">
        <v>40844.379999999997</v>
      </c>
      <c r="M11266" s="4">
        <v>9.8000000000000007</v>
      </c>
      <c r="N11266" s="4">
        <v>8</v>
      </c>
      <c r="O11266" s="4">
        <v>2.0299999999999998</v>
      </c>
      <c r="P11266">
        <v>25.44</v>
      </c>
      <c r="Q11266" s="4">
        <v>7.14</v>
      </c>
    </row>
    <row r="11267" spans="1:17" x14ac:dyDescent="0.3">
      <c r="A11267" s="3">
        <v>45370</v>
      </c>
      <c r="B11267" s="11" t="str">
        <f t="shared" si="176"/>
        <v>Mar 2024</v>
      </c>
      <c r="C11267" t="s">
        <v>17</v>
      </c>
      <c r="D11267" t="s">
        <v>72</v>
      </c>
      <c r="E11267" t="s">
        <v>74</v>
      </c>
      <c r="F11267" t="s">
        <v>95</v>
      </c>
      <c r="G11267" t="str">
        <f>_xlfn.XLOOKUP(F11267,Product_Categories!A:A,Product_Categories!C:C,"Missing")</f>
        <v>Analytics</v>
      </c>
      <c r="H11267">
        <v>111217</v>
      </c>
      <c r="I11267">
        <v>4529</v>
      </c>
      <c r="J11267" s="5">
        <v>17021.43</v>
      </c>
      <c r="K11267">
        <v>823</v>
      </c>
      <c r="L11267" s="5">
        <v>115603.36</v>
      </c>
      <c r="M11267" s="4">
        <v>4.07</v>
      </c>
      <c r="N11267" s="4">
        <v>18.170000000000002</v>
      </c>
      <c r="O11267" s="4">
        <v>3.76</v>
      </c>
      <c r="P11267" s="4">
        <v>20.68</v>
      </c>
      <c r="Q11267" s="4">
        <v>6.79</v>
      </c>
    </row>
    <row r="11268" spans="1:17" x14ac:dyDescent="0.3">
      <c r="A11268" s="3">
        <v>45370</v>
      </c>
      <c r="B11268" s="11" t="str">
        <f t="shared" si="176"/>
        <v>Mar 2024</v>
      </c>
      <c r="C11268" t="s">
        <v>17</v>
      </c>
      <c r="D11268" t="s">
        <v>27</v>
      </c>
      <c r="E11268" t="s">
        <v>76</v>
      </c>
      <c r="F11268" t="s">
        <v>102</v>
      </c>
      <c r="G11268" t="str">
        <f>_xlfn.XLOOKUP(F11268,Product_Categories!A:A,Product_Categories!C:C,"Missing")</f>
        <v>Website Tools</v>
      </c>
      <c r="H11268">
        <v>93693</v>
      </c>
      <c r="I11268">
        <v>12067</v>
      </c>
      <c r="J11268" s="5">
        <v>16798.55</v>
      </c>
      <c r="K11268">
        <v>2564</v>
      </c>
      <c r="L11268" s="5">
        <v>111278.91</v>
      </c>
      <c r="M11268" s="4">
        <v>12.88</v>
      </c>
      <c r="N11268" s="4">
        <v>21.25</v>
      </c>
      <c r="O11268" s="4">
        <v>1.39</v>
      </c>
      <c r="P11268" s="4">
        <v>6.55</v>
      </c>
      <c r="Q11268" s="4">
        <v>6.62</v>
      </c>
    </row>
    <row r="11269" spans="1:17" x14ac:dyDescent="0.3">
      <c r="A11269" s="3">
        <v>45370</v>
      </c>
      <c r="B11269" s="11" t="str">
        <f t="shared" si="176"/>
        <v>Mar 2024</v>
      </c>
      <c r="C11269" t="s">
        <v>107</v>
      </c>
      <c r="D11269" t="s">
        <v>48</v>
      </c>
      <c r="E11269" t="s">
        <v>73</v>
      </c>
      <c r="F11269" t="s">
        <v>92</v>
      </c>
      <c r="G11269" t="str">
        <f>_xlfn.XLOOKUP(F11269,Product_Categories!A:A,Product_Categories!C:C,"Missing")</f>
        <v>Design</v>
      </c>
      <c r="H11269">
        <v>86461</v>
      </c>
      <c r="I11269">
        <v>8624</v>
      </c>
      <c r="J11269" s="5">
        <v>32667.62</v>
      </c>
      <c r="K11269">
        <v>1716</v>
      </c>
      <c r="L11269" s="5">
        <v>202514.54</v>
      </c>
      <c r="M11269" s="4">
        <v>9.9700000000000006</v>
      </c>
      <c r="N11269" s="4">
        <v>19.899999999999999</v>
      </c>
      <c r="O11269" s="4">
        <v>3.79</v>
      </c>
      <c r="P11269">
        <v>19.04</v>
      </c>
      <c r="Q11269" s="4">
        <v>6.2</v>
      </c>
    </row>
    <row r="11270" spans="1:17" x14ac:dyDescent="0.3">
      <c r="A11270" s="3">
        <v>45370</v>
      </c>
      <c r="B11270" s="11" t="str">
        <f t="shared" si="176"/>
        <v>Mar 2024</v>
      </c>
      <c r="C11270" t="s">
        <v>19</v>
      </c>
      <c r="D11270" t="s">
        <v>59</v>
      </c>
      <c r="E11270" t="s">
        <v>76</v>
      </c>
      <c r="F11270" t="s">
        <v>104</v>
      </c>
      <c r="G11270" t="str">
        <f>_xlfn.XLOOKUP(F11270,Product_Categories!A:A,Product_Categories!C:C,"Missing")</f>
        <v>Surveys</v>
      </c>
      <c r="H11270">
        <v>2894</v>
      </c>
      <c r="I11270">
        <v>366</v>
      </c>
      <c r="J11270" s="5">
        <v>1445.56</v>
      </c>
      <c r="K11270">
        <v>47</v>
      </c>
      <c r="L11270" s="5">
        <v>8733.36</v>
      </c>
      <c r="M11270" s="4">
        <v>12.65</v>
      </c>
      <c r="N11270" s="4">
        <v>12.84</v>
      </c>
      <c r="O11270" s="4">
        <v>3.95</v>
      </c>
      <c r="P11270">
        <v>30.76</v>
      </c>
      <c r="Q11270" s="4">
        <v>6.04</v>
      </c>
    </row>
    <row r="11271" spans="1:17" x14ac:dyDescent="0.3">
      <c r="A11271" s="3">
        <v>45370</v>
      </c>
      <c r="B11271" s="11" t="str">
        <f t="shared" si="176"/>
        <v>Mar 2024</v>
      </c>
      <c r="C11271" t="s">
        <v>21</v>
      </c>
      <c r="D11271" t="s">
        <v>50</v>
      </c>
      <c r="E11271" t="s">
        <v>76</v>
      </c>
      <c r="F11271" t="s">
        <v>106</v>
      </c>
      <c r="G11271" t="str">
        <f>_xlfn.XLOOKUP(F11271,Product_Categories!A:A,Product_Categories!C:C,"Missing")</f>
        <v>Reporting</v>
      </c>
      <c r="H11271">
        <v>145296</v>
      </c>
      <c r="I11271">
        <v>6129</v>
      </c>
      <c r="J11271" s="5">
        <v>17104.650000000001</v>
      </c>
      <c r="K11271">
        <v>581</v>
      </c>
      <c r="L11271" s="5">
        <v>100044</v>
      </c>
      <c r="M11271" s="4">
        <v>4.22</v>
      </c>
      <c r="N11271" s="4">
        <v>9.48</v>
      </c>
      <c r="O11271" s="4">
        <v>2.79</v>
      </c>
      <c r="P11271">
        <v>29.44</v>
      </c>
      <c r="Q11271" s="4">
        <v>5.85</v>
      </c>
    </row>
    <row r="11272" spans="1:17" x14ac:dyDescent="0.3">
      <c r="A11272" s="3">
        <v>45370</v>
      </c>
      <c r="B11272" s="11" t="str">
        <f t="shared" si="176"/>
        <v>Mar 2024</v>
      </c>
      <c r="C11272" t="s">
        <v>19</v>
      </c>
      <c r="D11272" t="s">
        <v>32</v>
      </c>
      <c r="E11272" t="s">
        <v>75</v>
      </c>
      <c r="F11272" t="s">
        <v>87</v>
      </c>
      <c r="G11272" t="str">
        <f>_xlfn.XLOOKUP(F11272,Product_Categories!A:A,Product_Categories!C:C,"Missing")</f>
        <v>AdTech</v>
      </c>
      <c r="H11272">
        <v>9555</v>
      </c>
      <c r="I11272">
        <v>682</v>
      </c>
      <c r="J11272" s="5">
        <v>2289.66</v>
      </c>
      <c r="K11272">
        <v>76</v>
      </c>
      <c r="L11272" s="5">
        <v>12135.45</v>
      </c>
      <c r="M11272" s="4">
        <v>7.14</v>
      </c>
      <c r="N11272" s="4">
        <v>11.14</v>
      </c>
      <c r="O11272" s="4">
        <v>3.36</v>
      </c>
      <c r="P11272">
        <v>30.13</v>
      </c>
      <c r="Q11272" s="4">
        <v>5.3</v>
      </c>
    </row>
    <row r="11273" spans="1:17" x14ac:dyDescent="0.3">
      <c r="A11273" s="3">
        <v>45370</v>
      </c>
      <c r="B11273" s="11" t="str">
        <f t="shared" si="176"/>
        <v>Mar 2024</v>
      </c>
      <c r="C11273" t="s">
        <v>17</v>
      </c>
      <c r="D11273" t="s">
        <v>63</v>
      </c>
      <c r="E11273" t="s">
        <v>75</v>
      </c>
      <c r="F11273" t="s">
        <v>95</v>
      </c>
      <c r="G11273" t="str">
        <f>_xlfn.XLOOKUP(F11273,Product_Categories!A:A,Product_Categories!C:C,"Missing")</f>
        <v>Analytics</v>
      </c>
      <c r="H11273">
        <v>84778</v>
      </c>
      <c r="I11273">
        <v>12062</v>
      </c>
      <c r="J11273" s="5">
        <v>24616.98</v>
      </c>
      <c r="K11273">
        <v>2157</v>
      </c>
      <c r="L11273" s="5">
        <v>122638.5</v>
      </c>
      <c r="M11273" s="4">
        <v>14.23</v>
      </c>
      <c r="N11273" s="4">
        <v>17.88</v>
      </c>
      <c r="O11273" s="4">
        <v>2.04</v>
      </c>
      <c r="P11273" s="4">
        <v>11.41</v>
      </c>
      <c r="Q11273" s="4">
        <v>4.9800000000000004</v>
      </c>
    </row>
    <row r="11274" spans="1:17" x14ac:dyDescent="0.3">
      <c r="A11274" s="3">
        <v>45370</v>
      </c>
      <c r="B11274" s="11" t="str">
        <f t="shared" si="176"/>
        <v>Mar 2024</v>
      </c>
      <c r="C11274" t="s">
        <v>17</v>
      </c>
      <c r="D11274" t="s">
        <v>30</v>
      </c>
      <c r="E11274" t="s">
        <v>75</v>
      </c>
      <c r="F11274" t="s">
        <v>97</v>
      </c>
      <c r="G11274" t="str">
        <f>_xlfn.XLOOKUP(F11274,Product_Categories!A:A,Product_Categories!C:C,"Missing")</f>
        <v>Webinars</v>
      </c>
      <c r="H11274">
        <v>66412</v>
      </c>
      <c r="I11274">
        <v>1532</v>
      </c>
      <c r="J11274" s="5">
        <v>6396.79</v>
      </c>
      <c r="K11274">
        <v>299</v>
      </c>
      <c r="L11274" s="5">
        <v>31745.85</v>
      </c>
      <c r="M11274" s="4">
        <v>2.31</v>
      </c>
      <c r="N11274" s="4">
        <v>19.52</v>
      </c>
      <c r="O11274" s="4">
        <v>4.18</v>
      </c>
      <c r="P11274" s="4">
        <v>21.39</v>
      </c>
      <c r="Q11274" s="4">
        <v>4.96</v>
      </c>
    </row>
    <row r="11275" spans="1:17" x14ac:dyDescent="0.3">
      <c r="A11275" s="3">
        <v>45370</v>
      </c>
      <c r="B11275" s="11" t="str">
        <f t="shared" si="176"/>
        <v>Mar 2024</v>
      </c>
      <c r="C11275" t="s">
        <v>107</v>
      </c>
      <c r="D11275" t="s">
        <v>50</v>
      </c>
      <c r="E11275" t="s">
        <v>76</v>
      </c>
      <c r="F11275" t="s">
        <v>81</v>
      </c>
      <c r="G11275" t="str">
        <f>_xlfn.XLOOKUP(F11275,Product_Categories!A:A,Product_Categories!C:C,"Missing")</f>
        <v>Lead Management</v>
      </c>
      <c r="H11275">
        <v>132594</v>
      </c>
      <c r="I11275">
        <v>3493</v>
      </c>
      <c r="J11275" s="5">
        <v>15225.09</v>
      </c>
      <c r="K11275">
        <v>411</v>
      </c>
      <c r="L11275" s="5">
        <v>70577.850000000006</v>
      </c>
      <c r="M11275" s="4">
        <v>2.63</v>
      </c>
      <c r="N11275" s="4">
        <v>11.77</v>
      </c>
      <c r="O11275" s="4">
        <v>4.3600000000000003</v>
      </c>
      <c r="P11275">
        <v>37.04</v>
      </c>
      <c r="Q11275" s="4">
        <v>4.6399999999999997</v>
      </c>
    </row>
    <row r="11276" spans="1:17" x14ac:dyDescent="0.3">
      <c r="A11276" s="3">
        <v>45370</v>
      </c>
      <c r="B11276" s="11" t="str">
        <f t="shared" si="176"/>
        <v>Mar 2024</v>
      </c>
      <c r="C11276" t="s">
        <v>108</v>
      </c>
      <c r="D11276" t="s">
        <v>34</v>
      </c>
      <c r="E11276" t="s">
        <v>75</v>
      </c>
      <c r="F11276" t="s">
        <v>94</v>
      </c>
      <c r="G11276" t="str">
        <f>_xlfn.XLOOKUP(F11276,Product_Categories!A:A,Product_Categories!C:C,"Missing")</f>
        <v>SEO</v>
      </c>
      <c r="H11276">
        <v>42496</v>
      </c>
      <c r="I11276">
        <v>2595</v>
      </c>
      <c r="J11276" s="5">
        <v>2950.16</v>
      </c>
      <c r="K11276">
        <v>123</v>
      </c>
      <c r="L11276" s="5">
        <v>13003.27</v>
      </c>
      <c r="M11276" s="4">
        <v>6.11</v>
      </c>
      <c r="N11276" s="4">
        <v>4.74</v>
      </c>
      <c r="O11276" s="4">
        <v>1.1399999999999999</v>
      </c>
      <c r="P11276">
        <v>23.99</v>
      </c>
      <c r="Q11276" s="4">
        <v>4.41</v>
      </c>
    </row>
    <row r="11277" spans="1:17" x14ac:dyDescent="0.3">
      <c r="A11277" s="3">
        <v>45370</v>
      </c>
      <c r="B11277" s="11" t="str">
        <f t="shared" si="176"/>
        <v>Mar 2024</v>
      </c>
      <c r="C11277" t="s">
        <v>108</v>
      </c>
      <c r="D11277" t="s">
        <v>72</v>
      </c>
      <c r="E11277" t="s">
        <v>73</v>
      </c>
      <c r="F11277" t="s">
        <v>106</v>
      </c>
      <c r="G11277" t="str">
        <f>_xlfn.XLOOKUP(F11277,Product_Categories!A:A,Product_Categories!C:C,"Missing")</f>
        <v>Reporting</v>
      </c>
      <c r="H11277">
        <v>126078</v>
      </c>
      <c r="I11277">
        <v>10621</v>
      </c>
      <c r="J11277" s="5">
        <v>10801.94</v>
      </c>
      <c r="K11277">
        <v>757</v>
      </c>
      <c r="L11277" s="5">
        <v>46063.18</v>
      </c>
      <c r="M11277" s="4">
        <v>8.42</v>
      </c>
      <c r="N11277" s="4">
        <v>7.13</v>
      </c>
      <c r="O11277" s="4">
        <v>1.02</v>
      </c>
      <c r="P11277">
        <v>14.27</v>
      </c>
      <c r="Q11277" s="4">
        <v>4.26</v>
      </c>
    </row>
    <row r="11278" spans="1:17" x14ac:dyDescent="0.3">
      <c r="A11278" s="3">
        <v>45370</v>
      </c>
      <c r="B11278" s="11" t="str">
        <f t="shared" si="176"/>
        <v>Mar 2024</v>
      </c>
      <c r="C11278" t="s">
        <v>107</v>
      </c>
      <c r="D11278" t="s">
        <v>43</v>
      </c>
      <c r="E11278" t="s">
        <v>75</v>
      </c>
      <c r="F11278" t="s">
        <v>77</v>
      </c>
      <c r="G11278" t="str">
        <f>_xlfn.XLOOKUP(F11278,Product_Categories!A:A,Product_Categories!C:C,"Missing")</f>
        <v>SEO</v>
      </c>
      <c r="H11278">
        <v>96305</v>
      </c>
      <c r="I11278">
        <v>11005</v>
      </c>
      <c r="J11278" s="5">
        <v>42647.61</v>
      </c>
      <c r="K11278">
        <v>1625</v>
      </c>
      <c r="L11278" s="5">
        <v>167017.96</v>
      </c>
      <c r="M11278" s="4">
        <v>11.43</v>
      </c>
      <c r="N11278" s="4">
        <v>14.77</v>
      </c>
      <c r="O11278" s="4">
        <v>3.88</v>
      </c>
      <c r="P11278">
        <v>26.24</v>
      </c>
      <c r="Q11278" s="4">
        <v>3.92</v>
      </c>
    </row>
    <row r="11279" spans="1:17" x14ac:dyDescent="0.3">
      <c r="A11279" s="3">
        <v>45370</v>
      </c>
      <c r="B11279" s="11" t="str">
        <f t="shared" si="176"/>
        <v>Mar 2024</v>
      </c>
      <c r="C11279" t="s">
        <v>18</v>
      </c>
      <c r="D11279" t="s">
        <v>63</v>
      </c>
      <c r="E11279" t="s">
        <v>74</v>
      </c>
      <c r="F11279" t="s">
        <v>102</v>
      </c>
      <c r="G11279" t="str">
        <f>_xlfn.XLOOKUP(F11279,Product_Categories!A:A,Product_Categories!C:C,"Missing")</f>
        <v>Website Tools</v>
      </c>
      <c r="H11279">
        <v>125735</v>
      </c>
      <c r="I11279">
        <v>17807</v>
      </c>
      <c r="J11279" s="5">
        <v>36198.980000000003</v>
      </c>
      <c r="K11279">
        <v>1232</v>
      </c>
      <c r="L11279" s="5">
        <v>138511.25</v>
      </c>
      <c r="M11279" s="4">
        <v>14.16</v>
      </c>
      <c r="N11279" s="4">
        <v>6.92</v>
      </c>
      <c r="O11279" s="4">
        <v>2.0299999999999998</v>
      </c>
      <c r="P11279">
        <v>29.38</v>
      </c>
      <c r="Q11279" s="4">
        <v>3.83</v>
      </c>
    </row>
    <row r="11280" spans="1:17" x14ac:dyDescent="0.3">
      <c r="A11280" s="3">
        <v>45370</v>
      </c>
      <c r="B11280" s="11" t="str">
        <f t="shared" si="176"/>
        <v>Mar 2024</v>
      </c>
      <c r="C11280" t="s">
        <v>18</v>
      </c>
      <c r="D11280" t="s">
        <v>69</v>
      </c>
      <c r="E11280" t="s">
        <v>73</v>
      </c>
      <c r="F11280" t="s">
        <v>84</v>
      </c>
      <c r="G11280" t="str">
        <f>_xlfn.XLOOKUP(F11280,Product_Categories!A:A,Product_Categories!C:C,"Missing")</f>
        <v>Marketing Suite</v>
      </c>
      <c r="H11280">
        <v>80074</v>
      </c>
      <c r="I11280">
        <v>7880</v>
      </c>
      <c r="J11280" s="5">
        <v>32816.94</v>
      </c>
      <c r="K11280">
        <v>807</v>
      </c>
      <c r="L11280" s="5">
        <v>124449.16</v>
      </c>
      <c r="M11280" s="4">
        <v>9.84</v>
      </c>
      <c r="N11280" s="4">
        <v>10.24</v>
      </c>
      <c r="O11280" s="4">
        <v>4.16</v>
      </c>
      <c r="P11280">
        <v>40.67</v>
      </c>
      <c r="Q11280" s="4">
        <v>3.79</v>
      </c>
    </row>
    <row r="11281" spans="1:17" x14ac:dyDescent="0.3">
      <c r="A11281" s="3">
        <v>45370</v>
      </c>
      <c r="B11281" s="11" t="str">
        <f t="shared" si="176"/>
        <v>Mar 2024</v>
      </c>
      <c r="C11281" t="s">
        <v>21</v>
      </c>
      <c r="D11281" t="s">
        <v>54</v>
      </c>
      <c r="E11281" t="s">
        <v>74</v>
      </c>
      <c r="F11281" t="s">
        <v>80</v>
      </c>
      <c r="G11281" t="str">
        <f>_xlfn.XLOOKUP(F11281,Product_Categories!A:A,Product_Categories!C:C,"Missing")</f>
        <v>Feedback</v>
      </c>
      <c r="H11281">
        <v>94651</v>
      </c>
      <c r="I11281">
        <v>9814</v>
      </c>
      <c r="J11281" s="5">
        <v>25706.76</v>
      </c>
      <c r="K11281">
        <v>1501</v>
      </c>
      <c r="L11281" s="5">
        <v>88115.07</v>
      </c>
      <c r="M11281" s="4">
        <v>10.37</v>
      </c>
      <c r="N11281" s="4">
        <v>15.29</v>
      </c>
      <c r="O11281" s="4">
        <v>2.62</v>
      </c>
      <c r="P11281">
        <v>17.13</v>
      </c>
      <c r="Q11281" s="4">
        <v>3.43</v>
      </c>
    </row>
    <row r="11282" spans="1:17" x14ac:dyDescent="0.3">
      <c r="A11282" s="3">
        <v>45370</v>
      </c>
      <c r="B11282" s="11" t="str">
        <f t="shared" si="176"/>
        <v>Mar 2024</v>
      </c>
      <c r="C11282" t="s">
        <v>107</v>
      </c>
      <c r="D11282" t="s">
        <v>28</v>
      </c>
      <c r="E11282" t="s">
        <v>73</v>
      </c>
      <c r="F11282" t="s">
        <v>92</v>
      </c>
      <c r="G11282" t="str">
        <f>_xlfn.XLOOKUP(F11282,Product_Categories!A:A,Product_Categories!C:C,"Missing")</f>
        <v>Design</v>
      </c>
      <c r="H11282">
        <v>137044</v>
      </c>
      <c r="I11282">
        <v>6313</v>
      </c>
      <c r="J11282" s="5">
        <v>9962.9599999999991</v>
      </c>
      <c r="K11282">
        <v>469</v>
      </c>
      <c r="L11282" s="5">
        <v>33796.67</v>
      </c>
      <c r="M11282" s="4">
        <v>4.6100000000000003</v>
      </c>
      <c r="N11282" s="4">
        <v>7.43</v>
      </c>
      <c r="O11282" s="4">
        <v>1.58</v>
      </c>
      <c r="P11282">
        <v>21.24</v>
      </c>
      <c r="Q11282" s="4">
        <v>3.39</v>
      </c>
    </row>
    <row r="11283" spans="1:17" x14ac:dyDescent="0.3">
      <c r="A11283" s="3">
        <v>45370</v>
      </c>
      <c r="B11283" s="11" t="str">
        <f t="shared" si="176"/>
        <v>Mar 2024</v>
      </c>
      <c r="C11283" t="s">
        <v>17</v>
      </c>
      <c r="D11283" t="s">
        <v>50</v>
      </c>
      <c r="E11283" t="s">
        <v>75</v>
      </c>
      <c r="F11283" t="s">
        <v>77</v>
      </c>
      <c r="G11283" t="str">
        <f>_xlfn.XLOOKUP(F11283,Product_Categories!A:A,Product_Categories!C:C,"Missing")</f>
        <v>SEO</v>
      </c>
      <c r="H11283">
        <v>141907</v>
      </c>
      <c r="I11283">
        <v>17608</v>
      </c>
      <c r="J11283" s="5">
        <v>46361.63</v>
      </c>
      <c r="K11283">
        <v>788</v>
      </c>
      <c r="L11283" s="5">
        <v>150754.17000000001</v>
      </c>
      <c r="M11283" s="4">
        <v>12.41</v>
      </c>
      <c r="N11283" s="4">
        <v>4.4800000000000004</v>
      </c>
      <c r="O11283" s="4">
        <v>2.63</v>
      </c>
      <c r="P11283" s="4">
        <v>58.83</v>
      </c>
      <c r="Q11283" s="4">
        <v>3.25</v>
      </c>
    </row>
    <row r="11284" spans="1:17" x14ac:dyDescent="0.3">
      <c r="A11284" s="3">
        <v>45370</v>
      </c>
      <c r="B11284" s="11" t="str">
        <f t="shared" si="176"/>
        <v>Mar 2024</v>
      </c>
      <c r="C11284" t="s">
        <v>108</v>
      </c>
      <c r="D11284" t="s">
        <v>58</v>
      </c>
      <c r="E11284" t="s">
        <v>74</v>
      </c>
      <c r="F11284" t="s">
        <v>90</v>
      </c>
      <c r="G11284" t="str">
        <f>_xlfn.XLOOKUP(F11284,Product_Categories!A:A,Product_Categories!C:C,"Missing")</f>
        <v>Brand Monitoring</v>
      </c>
      <c r="H11284">
        <v>14799</v>
      </c>
      <c r="I11284">
        <v>1503</v>
      </c>
      <c r="J11284" s="5">
        <v>3877.66</v>
      </c>
      <c r="K11284">
        <v>116</v>
      </c>
      <c r="L11284" s="5">
        <v>10767.63</v>
      </c>
      <c r="M11284" s="4">
        <v>10.16</v>
      </c>
      <c r="N11284" s="4">
        <v>7.72</v>
      </c>
      <c r="O11284" s="4">
        <v>2.58</v>
      </c>
      <c r="P11284">
        <v>33.43</v>
      </c>
      <c r="Q11284" s="4">
        <v>2.78</v>
      </c>
    </row>
    <row r="11285" spans="1:17" x14ac:dyDescent="0.3">
      <c r="A11285" s="3">
        <v>45370</v>
      </c>
      <c r="B11285" s="11" t="str">
        <f t="shared" si="176"/>
        <v>Mar 2024</v>
      </c>
      <c r="C11285" t="s">
        <v>108</v>
      </c>
      <c r="D11285" t="s">
        <v>38</v>
      </c>
      <c r="E11285" t="s">
        <v>73</v>
      </c>
      <c r="F11285" t="s">
        <v>103</v>
      </c>
      <c r="G11285" t="str">
        <f>_xlfn.XLOOKUP(F11285,Product_Categories!A:A,Product_Categories!C:C,"Missing")</f>
        <v>Automation</v>
      </c>
      <c r="H11285">
        <v>66350</v>
      </c>
      <c r="I11285">
        <v>9400</v>
      </c>
      <c r="J11285" s="5">
        <v>29953.26</v>
      </c>
      <c r="K11285">
        <v>1877</v>
      </c>
      <c r="L11285" s="5">
        <v>79130.240000000005</v>
      </c>
      <c r="M11285" s="4">
        <v>14.17</v>
      </c>
      <c r="N11285" s="4">
        <v>19.97</v>
      </c>
      <c r="O11285" s="4">
        <v>3.19</v>
      </c>
      <c r="P11285">
        <v>15.96</v>
      </c>
      <c r="Q11285" s="4">
        <v>2.64</v>
      </c>
    </row>
    <row r="11286" spans="1:17" x14ac:dyDescent="0.3">
      <c r="A11286" s="3">
        <v>45370</v>
      </c>
      <c r="B11286" s="11" t="str">
        <f t="shared" si="176"/>
        <v>Mar 2024</v>
      </c>
      <c r="C11286" t="s">
        <v>21</v>
      </c>
      <c r="D11286" t="s">
        <v>29</v>
      </c>
      <c r="E11286" t="s">
        <v>73</v>
      </c>
      <c r="F11286" t="s">
        <v>101</v>
      </c>
      <c r="G11286" t="str">
        <f>_xlfn.XLOOKUP(F11286,Product_Categories!A:A,Product_Categories!C:C,"Missing")</f>
        <v>Conversion</v>
      </c>
      <c r="H11286">
        <v>39302</v>
      </c>
      <c r="I11286">
        <v>442</v>
      </c>
      <c r="J11286" s="5">
        <v>854.41</v>
      </c>
      <c r="K11286">
        <v>42</v>
      </c>
      <c r="L11286" s="5">
        <v>2215.06</v>
      </c>
      <c r="M11286" s="4">
        <v>1.1200000000000001</v>
      </c>
      <c r="N11286" s="4">
        <v>9.5</v>
      </c>
      <c r="O11286" s="4">
        <v>1.93</v>
      </c>
      <c r="P11286">
        <v>20.34</v>
      </c>
      <c r="Q11286" s="4">
        <v>2.59</v>
      </c>
    </row>
    <row r="11287" spans="1:17" x14ac:dyDescent="0.3">
      <c r="A11287" s="3">
        <v>45370</v>
      </c>
      <c r="B11287" s="11" t="str">
        <f t="shared" si="176"/>
        <v>Mar 2024</v>
      </c>
      <c r="C11287" t="s">
        <v>19</v>
      </c>
      <c r="D11287" t="s">
        <v>43</v>
      </c>
      <c r="E11287" t="s">
        <v>75</v>
      </c>
      <c r="F11287" t="s">
        <v>102</v>
      </c>
      <c r="G11287" t="str">
        <f>_xlfn.XLOOKUP(F11287,Product_Categories!A:A,Product_Categories!C:C,"Missing")</f>
        <v>Website Tools</v>
      </c>
      <c r="H11287">
        <v>137828</v>
      </c>
      <c r="I11287">
        <v>19416</v>
      </c>
      <c r="J11287" s="5">
        <v>34906.81</v>
      </c>
      <c r="K11287">
        <v>1678</v>
      </c>
      <c r="L11287" s="5">
        <v>84977.59</v>
      </c>
      <c r="M11287" s="4">
        <v>14.09</v>
      </c>
      <c r="N11287" s="4">
        <v>8.64</v>
      </c>
      <c r="O11287" s="4">
        <v>1.8</v>
      </c>
      <c r="P11287">
        <v>20.8</v>
      </c>
      <c r="Q11287" s="4">
        <v>2.4300000000000002</v>
      </c>
    </row>
    <row r="11288" spans="1:17" x14ac:dyDescent="0.3">
      <c r="A11288" s="3">
        <v>45370</v>
      </c>
      <c r="B11288" s="11" t="str">
        <f t="shared" si="176"/>
        <v>Mar 2024</v>
      </c>
      <c r="C11288" t="s">
        <v>21</v>
      </c>
      <c r="D11288" t="s">
        <v>54</v>
      </c>
      <c r="E11288" t="s">
        <v>76</v>
      </c>
      <c r="F11288" t="s">
        <v>88</v>
      </c>
      <c r="G11288" t="str">
        <f>_xlfn.XLOOKUP(F11288,Product_Categories!A:A,Product_Categories!C:C,"Missing")</f>
        <v>CRM</v>
      </c>
      <c r="H11288">
        <v>2707</v>
      </c>
      <c r="I11288">
        <v>173</v>
      </c>
      <c r="J11288" s="5">
        <v>610.59</v>
      </c>
      <c r="K11288">
        <v>20</v>
      </c>
      <c r="L11288" s="5">
        <v>1269.47</v>
      </c>
      <c r="M11288" s="4">
        <v>6.39</v>
      </c>
      <c r="N11288" s="4">
        <v>11.56</v>
      </c>
      <c r="O11288" s="4">
        <v>3.53</v>
      </c>
      <c r="P11288">
        <v>30.53</v>
      </c>
      <c r="Q11288" s="4">
        <v>2.08</v>
      </c>
    </row>
    <row r="11289" spans="1:17" x14ac:dyDescent="0.3">
      <c r="A11289" s="3">
        <v>45370</v>
      </c>
      <c r="B11289" s="11" t="str">
        <f t="shared" si="176"/>
        <v>Mar 2024</v>
      </c>
      <c r="C11289" t="s">
        <v>17</v>
      </c>
      <c r="D11289" t="s">
        <v>36</v>
      </c>
      <c r="E11289" t="s">
        <v>75</v>
      </c>
      <c r="F11289" t="s">
        <v>86</v>
      </c>
      <c r="G11289" t="str">
        <f>_xlfn.XLOOKUP(F11289,Product_Categories!A:A,Product_Categories!C:C,"Missing")</f>
        <v>Website Tools</v>
      </c>
      <c r="H11289">
        <v>67932</v>
      </c>
      <c r="I11289">
        <v>9128</v>
      </c>
      <c r="J11289" s="5">
        <v>10587.14</v>
      </c>
      <c r="K11289">
        <v>410</v>
      </c>
      <c r="L11289" s="5">
        <v>21198.84</v>
      </c>
      <c r="M11289" s="4">
        <v>13.44</v>
      </c>
      <c r="N11289" s="4">
        <v>4.49</v>
      </c>
      <c r="O11289" s="4">
        <v>1.1599999999999999</v>
      </c>
      <c r="P11289" s="4">
        <v>25.82</v>
      </c>
      <c r="Q11289" s="4">
        <v>2</v>
      </c>
    </row>
    <row r="11290" spans="1:17" x14ac:dyDescent="0.3">
      <c r="A11290" s="3">
        <v>45370</v>
      </c>
      <c r="B11290" s="11" t="str">
        <f t="shared" si="176"/>
        <v>Mar 2024</v>
      </c>
      <c r="C11290" t="s">
        <v>19</v>
      </c>
      <c r="D11290" t="s">
        <v>27</v>
      </c>
      <c r="E11290" t="s">
        <v>76</v>
      </c>
      <c r="F11290" t="s">
        <v>84</v>
      </c>
      <c r="G11290" t="str">
        <f>_xlfn.XLOOKUP(F11290,Product_Categories!A:A,Product_Categories!C:C,"Missing")</f>
        <v>Marketing Suite</v>
      </c>
      <c r="H11290">
        <v>33269</v>
      </c>
      <c r="I11290">
        <v>2692</v>
      </c>
      <c r="J11290" s="5">
        <v>2493.9299999999998</v>
      </c>
      <c r="K11290">
        <v>264</v>
      </c>
      <c r="L11290" s="5">
        <v>4586.38</v>
      </c>
      <c r="M11290" s="4">
        <v>8.09</v>
      </c>
      <c r="N11290" s="4">
        <v>9.81</v>
      </c>
      <c r="O11290" s="4">
        <v>0.93</v>
      </c>
      <c r="P11290">
        <v>9.4499999999999993</v>
      </c>
      <c r="Q11290" s="4">
        <v>1.84</v>
      </c>
    </row>
    <row r="11291" spans="1:17" x14ac:dyDescent="0.3">
      <c r="A11291" s="3">
        <v>45370</v>
      </c>
      <c r="B11291" s="11" t="str">
        <f t="shared" si="176"/>
        <v>Mar 2024</v>
      </c>
      <c r="C11291" t="s">
        <v>19</v>
      </c>
      <c r="D11291" t="s">
        <v>55</v>
      </c>
      <c r="E11291" t="s">
        <v>76</v>
      </c>
      <c r="F11291" t="s">
        <v>78</v>
      </c>
      <c r="G11291" t="str">
        <f>_xlfn.XLOOKUP(F11291,Product_Categories!A:A,Product_Categories!C:C,"Missing")</f>
        <v>Audience Analytics</v>
      </c>
      <c r="H11291">
        <v>15175</v>
      </c>
      <c r="I11291">
        <v>1104</v>
      </c>
      <c r="J11291" s="5">
        <v>3485.31</v>
      </c>
      <c r="K11291">
        <v>87</v>
      </c>
      <c r="L11291" s="5">
        <v>5945.11</v>
      </c>
      <c r="M11291" s="4">
        <v>7.28</v>
      </c>
      <c r="N11291" s="4">
        <v>7.88</v>
      </c>
      <c r="O11291" s="4">
        <v>3.16</v>
      </c>
      <c r="P11291">
        <v>40.06</v>
      </c>
      <c r="Q11291" s="4">
        <v>1.71</v>
      </c>
    </row>
    <row r="11292" spans="1:17" x14ac:dyDescent="0.3">
      <c r="A11292" s="3">
        <v>45370</v>
      </c>
      <c r="B11292" s="11" t="str">
        <f t="shared" si="176"/>
        <v>Mar 2024</v>
      </c>
      <c r="C11292" t="s">
        <v>21</v>
      </c>
      <c r="D11292" t="s">
        <v>59</v>
      </c>
      <c r="E11292" t="s">
        <v>74</v>
      </c>
      <c r="F11292" t="s">
        <v>77</v>
      </c>
      <c r="G11292" t="str">
        <f>_xlfn.XLOOKUP(F11292,Product_Categories!A:A,Product_Categories!C:C,"Missing")</f>
        <v>SEO</v>
      </c>
      <c r="H11292">
        <v>23830</v>
      </c>
      <c r="I11292">
        <v>753</v>
      </c>
      <c r="J11292" s="5">
        <v>3321.27</v>
      </c>
      <c r="K11292">
        <v>43</v>
      </c>
      <c r="L11292" s="5">
        <v>5687.46</v>
      </c>
      <c r="M11292" s="4">
        <v>3.16</v>
      </c>
      <c r="N11292" s="4">
        <v>5.71</v>
      </c>
      <c r="O11292" s="4">
        <v>4.41</v>
      </c>
      <c r="P11292">
        <v>77.239999999999995</v>
      </c>
      <c r="Q11292" s="4">
        <v>1.71</v>
      </c>
    </row>
    <row r="11293" spans="1:17" x14ac:dyDescent="0.3">
      <c r="A11293" s="3">
        <v>45370</v>
      </c>
      <c r="B11293" s="11" t="str">
        <f t="shared" si="176"/>
        <v>Mar 2024</v>
      </c>
      <c r="C11293" t="s">
        <v>19</v>
      </c>
      <c r="D11293" t="s">
        <v>38</v>
      </c>
      <c r="E11293" t="s">
        <v>75</v>
      </c>
      <c r="F11293" t="s">
        <v>100</v>
      </c>
      <c r="G11293" t="str">
        <f>_xlfn.XLOOKUP(F11293,Product_Categories!A:A,Product_Categories!C:C,"Missing")</f>
        <v>Forms</v>
      </c>
      <c r="H11293">
        <v>23594</v>
      </c>
      <c r="I11293">
        <v>388</v>
      </c>
      <c r="J11293" s="5">
        <v>1007.13</v>
      </c>
      <c r="K11293">
        <v>34</v>
      </c>
      <c r="L11293" s="5">
        <v>1664.36</v>
      </c>
      <c r="M11293" s="4">
        <v>1.64</v>
      </c>
      <c r="N11293" s="4">
        <v>8.76</v>
      </c>
      <c r="O11293" s="4">
        <v>2.6</v>
      </c>
      <c r="P11293">
        <v>29.62</v>
      </c>
      <c r="Q11293" s="4">
        <v>1.65</v>
      </c>
    </row>
    <row r="11294" spans="1:17" x14ac:dyDescent="0.3">
      <c r="A11294" s="3">
        <v>45370</v>
      </c>
      <c r="B11294" s="11" t="str">
        <f t="shared" si="176"/>
        <v>Mar 2024</v>
      </c>
      <c r="C11294" t="s">
        <v>21</v>
      </c>
      <c r="D11294" t="s">
        <v>54</v>
      </c>
      <c r="E11294" t="s">
        <v>73</v>
      </c>
      <c r="F11294" t="s">
        <v>104</v>
      </c>
      <c r="G11294" t="str">
        <f>_xlfn.XLOOKUP(F11294,Product_Categories!A:A,Product_Categories!C:C,"Missing")</f>
        <v>Surveys</v>
      </c>
      <c r="H11294">
        <v>69885</v>
      </c>
      <c r="I11294">
        <v>5489</v>
      </c>
      <c r="J11294" s="5">
        <v>22556.57</v>
      </c>
      <c r="K11294">
        <v>223</v>
      </c>
      <c r="L11294" s="5">
        <v>36476.089999999997</v>
      </c>
      <c r="M11294" s="4">
        <v>7.85</v>
      </c>
      <c r="N11294" s="4">
        <v>4.0599999999999996</v>
      </c>
      <c r="O11294" s="4">
        <v>4.1100000000000003</v>
      </c>
      <c r="P11294">
        <v>101.15</v>
      </c>
      <c r="Q11294" s="4">
        <v>1.62</v>
      </c>
    </row>
    <row r="11295" spans="1:17" x14ac:dyDescent="0.3">
      <c r="A11295" s="3">
        <v>45370</v>
      </c>
      <c r="B11295" s="11" t="str">
        <f t="shared" si="176"/>
        <v>Mar 2024</v>
      </c>
      <c r="C11295" t="s">
        <v>19</v>
      </c>
      <c r="D11295" t="s">
        <v>42</v>
      </c>
      <c r="E11295" t="s">
        <v>73</v>
      </c>
      <c r="F11295" t="s">
        <v>87</v>
      </c>
      <c r="G11295" t="str">
        <f>_xlfn.XLOOKUP(F11295,Product_Categories!A:A,Product_Categories!C:C,"Missing")</f>
        <v>AdTech</v>
      </c>
      <c r="H11295">
        <v>65842</v>
      </c>
      <c r="I11295">
        <v>4820</v>
      </c>
      <c r="J11295" s="5">
        <v>10425.51</v>
      </c>
      <c r="K11295">
        <v>669</v>
      </c>
      <c r="L11295" s="5">
        <v>15167.41</v>
      </c>
      <c r="M11295" s="4">
        <v>7.32</v>
      </c>
      <c r="N11295" s="4">
        <v>13.88</v>
      </c>
      <c r="O11295" s="4">
        <v>2.16</v>
      </c>
      <c r="P11295">
        <v>15.58</v>
      </c>
      <c r="Q11295" s="4">
        <v>1.45</v>
      </c>
    </row>
    <row r="11296" spans="1:17" x14ac:dyDescent="0.3">
      <c r="A11296" s="3">
        <v>45370</v>
      </c>
      <c r="B11296" s="11" t="str">
        <f t="shared" si="176"/>
        <v>Mar 2024</v>
      </c>
      <c r="C11296" t="s">
        <v>107</v>
      </c>
      <c r="D11296" t="s">
        <v>60</v>
      </c>
      <c r="E11296" t="s">
        <v>74</v>
      </c>
      <c r="F11296" t="s">
        <v>106</v>
      </c>
      <c r="G11296" t="str">
        <f>_xlfn.XLOOKUP(F11296,Product_Categories!A:A,Product_Categories!C:C,"Missing")</f>
        <v>Reporting</v>
      </c>
      <c r="H11296">
        <v>23228</v>
      </c>
      <c r="I11296">
        <v>2080</v>
      </c>
      <c r="J11296" s="5">
        <v>5596.41</v>
      </c>
      <c r="K11296">
        <v>276</v>
      </c>
      <c r="L11296" s="5">
        <v>8016.07</v>
      </c>
      <c r="M11296" s="4">
        <v>8.9499999999999993</v>
      </c>
      <c r="N11296" s="4">
        <v>13.27</v>
      </c>
      <c r="O11296" s="4">
        <v>2.69</v>
      </c>
      <c r="P11296">
        <v>20.28</v>
      </c>
      <c r="Q11296" s="4">
        <v>1.43</v>
      </c>
    </row>
    <row r="11297" spans="1:17" x14ac:dyDescent="0.3">
      <c r="A11297" s="3">
        <v>45370</v>
      </c>
      <c r="B11297" s="11" t="str">
        <f t="shared" si="176"/>
        <v>Mar 2024</v>
      </c>
      <c r="C11297" t="s">
        <v>21</v>
      </c>
      <c r="D11297" t="s">
        <v>66</v>
      </c>
      <c r="E11297" t="s">
        <v>75</v>
      </c>
      <c r="F11297" t="s">
        <v>103</v>
      </c>
      <c r="G11297" t="str">
        <f>_xlfn.XLOOKUP(F11297,Product_Categories!A:A,Product_Categories!C:C,"Missing")</f>
        <v>Automation</v>
      </c>
      <c r="H11297">
        <v>131982</v>
      </c>
      <c r="I11297">
        <v>8769</v>
      </c>
      <c r="J11297" s="5">
        <v>22656.68</v>
      </c>
      <c r="K11297">
        <v>296</v>
      </c>
      <c r="L11297" s="5">
        <v>31239.63</v>
      </c>
      <c r="M11297" s="4">
        <v>6.64</v>
      </c>
      <c r="N11297" s="4">
        <v>3.38</v>
      </c>
      <c r="O11297" s="4">
        <v>2.58</v>
      </c>
      <c r="P11297">
        <v>76.540000000000006</v>
      </c>
      <c r="Q11297" s="4">
        <v>1.38</v>
      </c>
    </row>
    <row r="11298" spans="1:17" x14ac:dyDescent="0.3">
      <c r="A11298" s="3">
        <v>45370</v>
      </c>
      <c r="B11298" s="11" t="str">
        <f t="shared" si="176"/>
        <v>Mar 2024</v>
      </c>
      <c r="C11298" t="s">
        <v>107</v>
      </c>
      <c r="D11298" t="s">
        <v>28</v>
      </c>
      <c r="E11298" t="s">
        <v>75</v>
      </c>
      <c r="F11298" t="s">
        <v>106</v>
      </c>
      <c r="G11298" t="str">
        <f>_xlfn.XLOOKUP(F11298,Product_Categories!A:A,Product_Categories!C:C,"Missing")</f>
        <v>Reporting</v>
      </c>
      <c r="H11298">
        <v>114709</v>
      </c>
      <c r="I11298">
        <v>3092</v>
      </c>
      <c r="J11298" s="5">
        <v>9340.86</v>
      </c>
      <c r="K11298">
        <v>379</v>
      </c>
      <c r="L11298" s="5">
        <v>9192.8799999999992</v>
      </c>
      <c r="M11298" s="4">
        <v>2.7</v>
      </c>
      <c r="N11298" s="4">
        <v>12.26</v>
      </c>
      <c r="O11298" s="4">
        <v>3.02</v>
      </c>
      <c r="P11298">
        <v>24.65</v>
      </c>
      <c r="Q11298" s="4">
        <v>0.98</v>
      </c>
    </row>
    <row r="11299" spans="1:17" x14ac:dyDescent="0.3">
      <c r="A11299" s="3">
        <v>45370</v>
      </c>
      <c r="B11299" s="11" t="str">
        <f t="shared" si="176"/>
        <v>Mar 2024</v>
      </c>
      <c r="C11299" t="s">
        <v>107</v>
      </c>
      <c r="D11299" t="s">
        <v>28</v>
      </c>
      <c r="E11299" t="s">
        <v>76</v>
      </c>
      <c r="F11299" t="s">
        <v>86</v>
      </c>
      <c r="G11299" t="str">
        <f>_xlfn.XLOOKUP(F11299,Product_Categories!A:A,Product_Categories!C:C,"Missing")</f>
        <v>Website Tools</v>
      </c>
      <c r="H11299">
        <v>87743</v>
      </c>
      <c r="I11299">
        <v>11116</v>
      </c>
      <c r="J11299" s="5">
        <v>39216.43</v>
      </c>
      <c r="K11299">
        <v>584</v>
      </c>
      <c r="L11299" s="5">
        <v>30883.72</v>
      </c>
      <c r="M11299" s="4">
        <v>12.67</v>
      </c>
      <c r="N11299" s="4">
        <v>5.25</v>
      </c>
      <c r="O11299" s="4">
        <v>3.53</v>
      </c>
      <c r="P11299">
        <v>67.150000000000006</v>
      </c>
      <c r="Q11299" s="4">
        <v>0.79</v>
      </c>
    </row>
    <row r="11300" spans="1:17" x14ac:dyDescent="0.3">
      <c r="A11300" s="3">
        <v>45370</v>
      </c>
      <c r="B11300" s="11" t="str">
        <f t="shared" si="176"/>
        <v>Mar 2024</v>
      </c>
      <c r="C11300" t="s">
        <v>107</v>
      </c>
      <c r="D11300" t="s">
        <v>54</v>
      </c>
      <c r="E11300" t="s">
        <v>74</v>
      </c>
      <c r="F11300" t="s">
        <v>86</v>
      </c>
      <c r="G11300" t="str">
        <f>_xlfn.XLOOKUP(F11300,Product_Categories!A:A,Product_Categories!C:C,"Missing")</f>
        <v>Website Tools</v>
      </c>
      <c r="H11300">
        <v>4714</v>
      </c>
      <c r="I11300">
        <v>113</v>
      </c>
      <c r="J11300" s="5">
        <v>107.39</v>
      </c>
      <c r="K11300">
        <v>3</v>
      </c>
      <c r="L11300" s="5">
        <v>83.27</v>
      </c>
      <c r="M11300" s="4">
        <v>2.4</v>
      </c>
      <c r="N11300" s="4">
        <v>2.65</v>
      </c>
      <c r="O11300" s="4">
        <v>0.95</v>
      </c>
      <c r="P11300">
        <v>35.799999999999997</v>
      </c>
      <c r="Q11300" s="4">
        <v>0.78</v>
      </c>
    </row>
    <row r="11301" spans="1:17" x14ac:dyDescent="0.3">
      <c r="A11301" s="3">
        <v>45370</v>
      </c>
      <c r="B11301" s="11" t="str">
        <f t="shared" si="176"/>
        <v>Mar 2024</v>
      </c>
      <c r="C11301" t="s">
        <v>17</v>
      </c>
      <c r="D11301" t="s">
        <v>43</v>
      </c>
      <c r="E11301" t="s">
        <v>73</v>
      </c>
      <c r="F11301" t="s">
        <v>80</v>
      </c>
      <c r="G11301" t="str">
        <f>_xlfn.XLOOKUP(F11301,Product_Categories!A:A,Product_Categories!C:C,"Missing")</f>
        <v>Feedback</v>
      </c>
      <c r="H11301">
        <v>122803</v>
      </c>
      <c r="I11301">
        <v>2243</v>
      </c>
      <c r="J11301" s="5">
        <v>8966.59</v>
      </c>
      <c r="K11301">
        <v>180</v>
      </c>
      <c r="L11301" s="5">
        <v>5445.97</v>
      </c>
      <c r="M11301" s="4">
        <v>1.83</v>
      </c>
      <c r="N11301" s="4">
        <v>8.02</v>
      </c>
      <c r="O11301" s="4">
        <v>4</v>
      </c>
      <c r="P11301" s="4">
        <v>49.81</v>
      </c>
      <c r="Q11301" s="4">
        <v>0.61</v>
      </c>
    </row>
    <row r="11302" spans="1:17" x14ac:dyDescent="0.3">
      <c r="A11302" s="3">
        <v>45370</v>
      </c>
      <c r="B11302" s="11" t="str">
        <f t="shared" si="176"/>
        <v>Mar 2024</v>
      </c>
      <c r="C11302" t="s">
        <v>18</v>
      </c>
      <c r="D11302" t="s">
        <v>58</v>
      </c>
      <c r="E11302" t="s">
        <v>73</v>
      </c>
      <c r="F11302" t="s">
        <v>106</v>
      </c>
      <c r="G11302" t="str">
        <f>_xlfn.XLOOKUP(F11302,Product_Categories!A:A,Product_Categories!C:C,"Missing")</f>
        <v>Reporting</v>
      </c>
      <c r="H11302">
        <v>137613</v>
      </c>
      <c r="I11302">
        <v>12664</v>
      </c>
      <c r="J11302" s="5">
        <v>55792.28</v>
      </c>
      <c r="K11302">
        <v>1924</v>
      </c>
      <c r="L11302" s="5">
        <v>21170.5</v>
      </c>
      <c r="M11302" s="4">
        <v>9.1999999999999993</v>
      </c>
      <c r="N11302" s="4">
        <v>15.19</v>
      </c>
      <c r="O11302" s="4">
        <v>4.41</v>
      </c>
      <c r="P11302" s="4">
        <v>29</v>
      </c>
      <c r="Q11302" s="4">
        <v>0.38</v>
      </c>
    </row>
    <row r="11303" spans="1:17" x14ac:dyDescent="0.3">
      <c r="A11303" s="3">
        <v>45370</v>
      </c>
      <c r="B11303" s="11" t="str">
        <f t="shared" si="176"/>
        <v>Mar 2024</v>
      </c>
      <c r="C11303" t="s">
        <v>107</v>
      </c>
      <c r="D11303" t="s">
        <v>36</v>
      </c>
      <c r="E11303" t="s">
        <v>76</v>
      </c>
      <c r="F11303" t="s">
        <v>105</v>
      </c>
      <c r="G11303" t="str">
        <f>_xlfn.XLOOKUP(F11303,Product_Categories!A:A,Product_Categories!C:C,"Missing")</f>
        <v>Storage</v>
      </c>
      <c r="H11303">
        <v>149738</v>
      </c>
      <c r="I11303">
        <v>1190</v>
      </c>
      <c r="J11303" s="5">
        <v>2618</v>
      </c>
      <c r="K11303">
        <v>86</v>
      </c>
      <c r="L11303" s="5">
        <v>913.1</v>
      </c>
      <c r="M11303" s="4">
        <v>0.79</v>
      </c>
      <c r="N11303" s="4">
        <v>7.23</v>
      </c>
      <c r="O11303" s="4">
        <v>2.2000000000000002</v>
      </c>
      <c r="P11303">
        <v>30.44</v>
      </c>
      <c r="Q11303" s="4">
        <v>0.35</v>
      </c>
    </row>
    <row r="11304" spans="1:17" x14ac:dyDescent="0.3">
      <c r="A11304" s="3">
        <v>45370</v>
      </c>
      <c r="B11304" s="11" t="str">
        <f t="shared" si="176"/>
        <v>Mar 2024</v>
      </c>
      <c r="C11304" t="s">
        <v>21</v>
      </c>
      <c r="D11304" t="s">
        <v>54</v>
      </c>
      <c r="E11304" t="s">
        <v>75</v>
      </c>
      <c r="F11304" t="s">
        <v>103</v>
      </c>
      <c r="G11304" t="str">
        <f>_xlfn.XLOOKUP(F11304,Product_Categories!A:A,Product_Categories!C:C,"Missing")</f>
        <v>Automation</v>
      </c>
      <c r="H11304">
        <v>65615</v>
      </c>
      <c r="I11304">
        <v>5238</v>
      </c>
      <c r="J11304" s="5">
        <v>15698.78</v>
      </c>
      <c r="K11304">
        <v>815</v>
      </c>
      <c r="L11304" s="5">
        <v>4280.95</v>
      </c>
      <c r="M11304" s="4">
        <v>7.98</v>
      </c>
      <c r="N11304" s="4">
        <v>15.56</v>
      </c>
      <c r="O11304" s="4">
        <v>3</v>
      </c>
      <c r="P11304">
        <v>19.260000000000002</v>
      </c>
      <c r="Q11304" s="4">
        <v>0.27</v>
      </c>
    </row>
    <row r="11305" spans="1:17" x14ac:dyDescent="0.3">
      <c r="A11305" s="3">
        <v>45371</v>
      </c>
      <c r="B11305" s="11" t="str">
        <f t="shared" si="176"/>
        <v>Mar 2024</v>
      </c>
      <c r="C11305" t="s">
        <v>18</v>
      </c>
      <c r="D11305" t="s">
        <v>49</v>
      </c>
      <c r="E11305" t="s">
        <v>74</v>
      </c>
      <c r="F11305" t="s">
        <v>86</v>
      </c>
      <c r="G11305" t="str">
        <f>_xlfn.XLOOKUP(F11305,Product_Categories!A:A,Product_Categories!C:C,"Missing")</f>
        <v>Website Tools</v>
      </c>
      <c r="H11305">
        <v>77192</v>
      </c>
      <c r="I11305">
        <v>10497</v>
      </c>
      <c r="J11305" s="5">
        <v>8690.7099999999991</v>
      </c>
      <c r="K11305">
        <v>2274</v>
      </c>
      <c r="L11305" s="5">
        <v>392829.69</v>
      </c>
      <c r="M11305" s="4">
        <v>13.6</v>
      </c>
      <c r="N11305" s="4">
        <v>21.66</v>
      </c>
      <c r="O11305" s="4">
        <v>0.83</v>
      </c>
      <c r="P11305" s="4">
        <v>3.82</v>
      </c>
      <c r="Q11305" s="4">
        <v>45.2</v>
      </c>
    </row>
    <row r="11306" spans="1:17" x14ac:dyDescent="0.3">
      <c r="A11306" s="3">
        <v>45371</v>
      </c>
      <c r="B11306" s="11" t="str">
        <f t="shared" si="176"/>
        <v>Mar 2024</v>
      </c>
      <c r="C11306" t="s">
        <v>19</v>
      </c>
      <c r="D11306" t="s">
        <v>26</v>
      </c>
      <c r="E11306" t="s">
        <v>76</v>
      </c>
      <c r="F11306" t="s">
        <v>94</v>
      </c>
      <c r="G11306" t="str">
        <f>_xlfn.XLOOKUP(F11306,Product_Categories!A:A,Product_Categories!C:C,"Missing")</f>
        <v>SEO</v>
      </c>
      <c r="H11306">
        <v>120275</v>
      </c>
      <c r="I11306">
        <v>14397</v>
      </c>
      <c r="J11306" s="5">
        <v>26708.78</v>
      </c>
      <c r="K11306">
        <v>3041</v>
      </c>
      <c r="L11306" s="5">
        <v>519684.04</v>
      </c>
      <c r="M11306" s="4">
        <v>11.97</v>
      </c>
      <c r="N11306" s="4">
        <v>21.12</v>
      </c>
      <c r="O11306" s="4">
        <v>1.86</v>
      </c>
      <c r="P11306">
        <v>8.7799999999999994</v>
      </c>
      <c r="Q11306" s="4">
        <v>19.46</v>
      </c>
    </row>
    <row r="11307" spans="1:17" x14ac:dyDescent="0.3">
      <c r="A11307" s="3">
        <v>45371</v>
      </c>
      <c r="B11307" s="11" t="str">
        <f t="shared" si="176"/>
        <v>Mar 2024</v>
      </c>
      <c r="C11307" t="s">
        <v>108</v>
      </c>
      <c r="D11307" t="s">
        <v>70</v>
      </c>
      <c r="E11307" t="s">
        <v>75</v>
      </c>
      <c r="F11307" t="s">
        <v>104</v>
      </c>
      <c r="G11307" t="str">
        <f>_xlfn.XLOOKUP(F11307,Product_Categories!A:A,Product_Categories!C:C,"Missing")</f>
        <v>Surveys</v>
      </c>
      <c r="H11307">
        <v>14106</v>
      </c>
      <c r="I11307">
        <v>1922</v>
      </c>
      <c r="J11307" s="5">
        <v>2901.03</v>
      </c>
      <c r="K11307">
        <v>290</v>
      </c>
      <c r="L11307" s="5">
        <v>54894.94</v>
      </c>
      <c r="M11307" s="4">
        <v>13.63</v>
      </c>
      <c r="N11307" s="4">
        <v>15.09</v>
      </c>
      <c r="O11307" s="4">
        <v>1.51</v>
      </c>
      <c r="P11307">
        <v>10</v>
      </c>
      <c r="Q11307" s="4">
        <v>18.920000000000002</v>
      </c>
    </row>
    <row r="11308" spans="1:17" x14ac:dyDescent="0.3">
      <c r="A11308" s="3">
        <v>45371</v>
      </c>
      <c r="B11308" s="11" t="str">
        <f t="shared" si="176"/>
        <v>Mar 2024</v>
      </c>
      <c r="C11308" t="s">
        <v>107</v>
      </c>
      <c r="D11308" t="s">
        <v>42</v>
      </c>
      <c r="E11308" t="s">
        <v>73</v>
      </c>
      <c r="F11308" t="s">
        <v>90</v>
      </c>
      <c r="G11308" t="str">
        <f>_xlfn.XLOOKUP(F11308,Product_Categories!A:A,Product_Categories!C:C,"Missing")</f>
        <v>Brand Monitoring</v>
      </c>
      <c r="H11308">
        <v>114193</v>
      </c>
      <c r="I11308">
        <v>6926</v>
      </c>
      <c r="J11308" s="5">
        <v>9806.24</v>
      </c>
      <c r="K11308">
        <v>1027</v>
      </c>
      <c r="L11308" s="5">
        <v>165723.49</v>
      </c>
      <c r="M11308" s="4">
        <v>6.07</v>
      </c>
      <c r="N11308" s="4">
        <v>14.83</v>
      </c>
      <c r="O11308" s="4">
        <v>1.42</v>
      </c>
      <c r="P11308">
        <v>9.5500000000000007</v>
      </c>
      <c r="Q11308" s="4">
        <v>16.899999999999999</v>
      </c>
    </row>
    <row r="11309" spans="1:17" x14ac:dyDescent="0.3">
      <c r="A11309" s="3">
        <v>45371</v>
      </c>
      <c r="B11309" s="11" t="str">
        <f t="shared" si="176"/>
        <v>Mar 2024</v>
      </c>
      <c r="C11309" t="s">
        <v>19</v>
      </c>
      <c r="D11309" t="s">
        <v>55</v>
      </c>
      <c r="E11309" t="s">
        <v>76</v>
      </c>
      <c r="F11309" t="s">
        <v>89</v>
      </c>
      <c r="G11309" t="str">
        <f>_xlfn.XLOOKUP(F11309,Product_Categories!A:A,Product_Categories!C:C,"Missing")</f>
        <v>Push Notifications</v>
      </c>
      <c r="H11309">
        <v>122183</v>
      </c>
      <c r="I11309">
        <v>2617</v>
      </c>
      <c r="J11309" s="5">
        <v>8120.8</v>
      </c>
      <c r="K11309">
        <v>538</v>
      </c>
      <c r="L11309" s="5">
        <v>104373.59</v>
      </c>
      <c r="M11309" s="4">
        <v>2.14</v>
      </c>
      <c r="N11309" s="4">
        <v>20.56</v>
      </c>
      <c r="O11309" s="4">
        <v>3.1</v>
      </c>
      <c r="P11309">
        <v>15.09</v>
      </c>
      <c r="Q11309" s="4">
        <v>12.85</v>
      </c>
    </row>
    <row r="11310" spans="1:17" x14ac:dyDescent="0.3">
      <c r="A11310" s="3">
        <v>45371</v>
      </c>
      <c r="B11310" s="11" t="str">
        <f t="shared" si="176"/>
        <v>Mar 2024</v>
      </c>
      <c r="C11310" t="s">
        <v>18</v>
      </c>
      <c r="D11310" t="s">
        <v>36</v>
      </c>
      <c r="E11310" t="s">
        <v>75</v>
      </c>
      <c r="F11310" t="s">
        <v>104</v>
      </c>
      <c r="G11310" t="str">
        <f>_xlfn.XLOOKUP(F11310,Product_Categories!A:A,Product_Categories!C:C,"Missing")</f>
        <v>Surveys</v>
      </c>
      <c r="H11310">
        <v>116635</v>
      </c>
      <c r="I11310">
        <v>9609</v>
      </c>
      <c r="J11310" s="5">
        <v>17178.68</v>
      </c>
      <c r="K11310">
        <v>1489</v>
      </c>
      <c r="L11310" s="5">
        <v>215839.25</v>
      </c>
      <c r="M11310" s="4">
        <v>8.24</v>
      </c>
      <c r="N11310" s="4">
        <v>15.5</v>
      </c>
      <c r="O11310" s="4">
        <v>1.79</v>
      </c>
      <c r="P11310" s="4">
        <v>11.54</v>
      </c>
      <c r="Q11310" s="4">
        <v>12.56</v>
      </c>
    </row>
    <row r="11311" spans="1:17" x14ac:dyDescent="0.3">
      <c r="A11311" s="3">
        <v>45371</v>
      </c>
      <c r="B11311" s="11" t="str">
        <f t="shared" si="176"/>
        <v>Mar 2024</v>
      </c>
      <c r="C11311" t="s">
        <v>107</v>
      </c>
      <c r="D11311" t="s">
        <v>53</v>
      </c>
      <c r="E11311" t="s">
        <v>73</v>
      </c>
      <c r="F11311" t="s">
        <v>92</v>
      </c>
      <c r="G11311" t="str">
        <f>_xlfn.XLOOKUP(F11311,Product_Categories!A:A,Product_Categories!C:C,"Missing")</f>
        <v>Design</v>
      </c>
      <c r="H11311">
        <v>118931</v>
      </c>
      <c r="I11311">
        <v>5458</v>
      </c>
      <c r="J11311" s="5">
        <v>4691.1000000000004</v>
      </c>
      <c r="K11311">
        <v>752</v>
      </c>
      <c r="L11311" s="5">
        <v>55575.05</v>
      </c>
      <c r="M11311" s="4">
        <v>4.59</v>
      </c>
      <c r="N11311" s="4">
        <v>13.78</v>
      </c>
      <c r="O11311" s="4">
        <v>0.86</v>
      </c>
      <c r="P11311">
        <v>6.24</v>
      </c>
      <c r="Q11311" s="4">
        <v>11.85</v>
      </c>
    </row>
    <row r="11312" spans="1:17" x14ac:dyDescent="0.3">
      <c r="A11312" s="3">
        <v>45371</v>
      </c>
      <c r="B11312" s="11" t="str">
        <f t="shared" si="176"/>
        <v>Mar 2024</v>
      </c>
      <c r="C11312" t="s">
        <v>17</v>
      </c>
      <c r="D11312" t="s">
        <v>59</v>
      </c>
      <c r="E11312" t="s">
        <v>73</v>
      </c>
      <c r="F11312" t="s">
        <v>85</v>
      </c>
      <c r="G11312" t="str">
        <f>_xlfn.XLOOKUP(F11312,Product_Categories!A:A,Product_Categories!C:C,"Missing")</f>
        <v>Budgeting</v>
      </c>
      <c r="H11312">
        <v>24258</v>
      </c>
      <c r="I11312">
        <v>911</v>
      </c>
      <c r="J11312" s="5">
        <v>2232.69</v>
      </c>
      <c r="K11312">
        <v>172</v>
      </c>
      <c r="L11312" s="5">
        <v>24381.38</v>
      </c>
      <c r="M11312" s="4">
        <v>3.76</v>
      </c>
      <c r="N11312" s="4">
        <v>18.88</v>
      </c>
      <c r="O11312" s="4">
        <v>2.4500000000000002</v>
      </c>
      <c r="P11312" s="4">
        <v>12.98</v>
      </c>
      <c r="Q11312" s="4">
        <v>10.92</v>
      </c>
    </row>
    <row r="11313" spans="1:17" x14ac:dyDescent="0.3">
      <c r="A11313" s="3">
        <v>45371</v>
      </c>
      <c r="B11313" s="11" t="str">
        <f t="shared" si="176"/>
        <v>Mar 2024</v>
      </c>
      <c r="C11313" t="s">
        <v>107</v>
      </c>
      <c r="D11313" t="s">
        <v>36</v>
      </c>
      <c r="E11313" t="s">
        <v>74</v>
      </c>
      <c r="F11313" t="s">
        <v>99</v>
      </c>
      <c r="G11313" t="str">
        <f>_xlfn.XLOOKUP(F11313,Product_Categories!A:A,Product_Categories!C:C,"Missing")</f>
        <v>Planning</v>
      </c>
      <c r="H11313">
        <v>4730</v>
      </c>
      <c r="I11313">
        <v>275</v>
      </c>
      <c r="J11313" s="5">
        <v>680.26</v>
      </c>
      <c r="K11313">
        <v>40</v>
      </c>
      <c r="L11313" s="5">
        <v>7170.08</v>
      </c>
      <c r="M11313" s="4">
        <v>5.81</v>
      </c>
      <c r="N11313" s="4">
        <v>14.55</v>
      </c>
      <c r="O11313" s="4">
        <v>2.4700000000000002</v>
      </c>
      <c r="P11313">
        <v>17.010000000000002</v>
      </c>
      <c r="Q11313" s="4">
        <v>10.54</v>
      </c>
    </row>
    <row r="11314" spans="1:17" x14ac:dyDescent="0.3">
      <c r="A11314" s="3">
        <v>45371</v>
      </c>
      <c r="B11314" s="11" t="str">
        <f t="shared" si="176"/>
        <v>Mar 2024</v>
      </c>
      <c r="C11314" t="s">
        <v>21</v>
      </c>
      <c r="D11314" t="s">
        <v>70</v>
      </c>
      <c r="E11314" t="s">
        <v>75</v>
      </c>
      <c r="F11314" t="s">
        <v>97</v>
      </c>
      <c r="G11314" t="str">
        <f>_xlfn.XLOOKUP(F11314,Product_Categories!A:A,Product_Categories!C:C,"Missing")</f>
        <v>Webinars</v>
      </c>
      <c r="H11314">
        <v>21963</v>
      </c>
      <c r="I11314">
        <v>3219</v>
      </c>
      <c r="J11314" s="5">
        <v>10132.870000000001</v>
      </c>
      <c r="K11314">
        <v>500</v>
      </c>
      <c r="L11314" s="5">
        <v>92135.76</v>
      </c>
      <c r="M11314" s="4">
        <v>14.66</v>
      </c>
      <c r="N11314" s="4">
        <v>15.53</v>
      </c>
      <c r="O11314" s="4">
        <v>3.15</v>
      </c>
      <c r="P11314">
        <v>20.27</v>
      </c>
      <c r="Q11314" s="4">
        <v>9.09</v>
      </c>
    </row>
    <row r="11315" spans="1:17" x14ac:dyDescent="0.3">
      <c r="A11315" s="3">
        <v>45371</v>
      </c>
      <c r="B11315" s="11" t="str">
        <f t="shared" si="176"/>
        <v>Mar 2024</v>
      </c>
      <c r="C11315" t="s">
        <v>17</v>
      </c>
      <c r="D11315" t="s">
        <v>45</v>
      </c>
      <c r="E11315" t="s">
        <v>74</v>
      </c>
      <c r="F11315" t="s">
        <v>102</v>
      </c>
      <c r="G11315" t="str">
        <f>_xlfn.XLOOKUP(F11315,Product_Categories!A:A,Product_Categories!C:C,"Missing")</f>
        <v>Website Tools</v>
      </c>
      <c r="H11315">
        <v>147466</v>
      </c>
      <c r="I11315">
        <v>4100</v>
      </c>
      <c r="J11315" s="5">
        <v>6847.53</v>
      </c>
      <c r="K11315">
        <v>348</v>
      </c>
      <c r="L11315" s="5">
        <v>60874.16</v>
      </c>
      <c r="M11315" s="4">
        <v>2.78</v>
      </c>
      <c r="N11315" s="4">
        <v>8.49</v>
      </c>
      <c r="O11315" s="4">
        <v>1.67</v>
      </c>
      <c r="P11315" s="4">
        <v>19.68</v>
      </c>
      <c r="Q11315" s="4">
        <v>8.89</v>
      </c>
    </row>
    <row r="11316" spans="1:17" x14ac:dyDescent="0.3">
      <c r="A11316" s="3">
        <v>45371</v>
      </c>
      <c r="B11316" s="11" t="str">
        <f t="shared" si="176"/>
        <v>Mar 2024</v>
      </c>
      <c r="C11316" t="s">
        <v>108</v>
      </c>
      <c r="D11316" t="s">
        <v>48</v>
      </c>
      <c r="E11316" t="s">
        <v>74</v>
      </c>
      <c r="F11316" t="s">
        <v>105</v>
      </c>
      <c r="G11316" t="str">
        <f>_xlfn.XLOOKUP(F11316,Product_Categories!A:A,Product_Categories!C:C,"Missing")</f>
        <v>Storage</v>
      </c>
      <c r="H11316">
        <v>136105</v>
      </c>
      <c r="I11316">
        <v>15767</v>
      </c>
      <c r="J11316" s="5">
        <v>10737.85</v>
      </c>
      <c r="K11316">
        <v>1622</v>
      </c>
      <c r="L11316" s="5">
        <v>82541.009999999995</v>
      </c>
      <c r="M11316" s="4">
        <v>11.58</v>
      </c>
      <c r="N11316" s="4">
        <v>10.29</v>
      </c>
      <c r="O11316" s="4">
        <v>0.68</v>
      </c>
      <c r="P11316">
        <v>6.62</v>
      </c>
      <c r="Q11316" s="4">
        <v>7.69</v>
      </c>
    </row>
    <row r="11317" spans="1:17" x14ac:dyDescent="0.3">
      <c r="A11317" s="3">
        <v>45371</v>
      </c>
      <c r="B11317" s="11" t="str">
        <f t="shared" si="176"/>
        <v>Mar 2024</v>
      </c>
      <c r="C11317" t="s">
        <v>107</v>
      </c>
      <c r="D11317" t="s">
        <v>57</v>
      </c>
      <c r="E11317" t="s">
        <v>73</v>
      </c>
      <c r="F11317" t="s">
        <v>88</v>
      </c>
      <c r="G11317" t="str">
        <f>_xlfn.XLOOKUP(F11317,Product_Categories!A:A,Product_Categories!C:C,"Missing")</f>
        <v>CRM</v>
      </c>
      <c r="H11317">
        <v>30090</v>
      </c>
      <c r="I11317">
        <v>2445</v>
      </c>
      <c r="J11317" s="5">
        <v>7038.22</v>
      </c>
      <c r="K11317">
        <v>290</v>
      </c>
      <c r="L11317" s="5">
        <v>52155.45</v>
      </c>
      <c r="M11317" s="4">
        <v>8.1300000000000008</v>
      </c>
      <c r="N11317" s="4">
        <v>11.86</v>
      </c>
      <c r="O11317" s="4">
        <v>2.88</v>
      </c>
      <c r="P11317">
        <v>24.27</v>
      </c>
      <c r="Q11317" s="4">
        <v>7.41</v>
      </c>
    </row>
    <row r="11318" spans="1:17" x14ac:dyDescent="0.3">
      <c r="A11318" s="3">
        <v>45371</v>
      </c>
      <c r="B11318" s="11" t="str">
        <f t="shared" si="176"/>
        <v>Mar 2024</v>
      </c>
      <c r="C11318" t="s">
        <v>21</v>
      </c>
      <c r="D11318" t="s">
        <v>47</v>
      </c>
      <c r="E11318" t="s">
        <v>75</v>
      </c>
      <c r="F11318" t="s">
        <v>106</v>
      </c>
      <c r="G11318" t="str">
        <f>_xlfn.XLOOKUP(F11318,Product_Categories!A:A,Product_Categories!C:C,"Missing")</f>
        <v>Reporting</v>
      </c>
      <c r="H11318">
        <v>32451</v>
      </c>
      <c r="I11318">
        <v>1851</v>
      </c>
      <c r="J11318" s="5">
        <v>8041.1</v>
      </c>
      <c r="K11318">
        <v>298</v>
      </c>
      <c r="L11318" s="5">
        <v>51334.65</v>
      </c>
      <c r="M11318" s="4">
        <v>5.7</v>
      </c>
      <c r="N11318" s="4">
        <v>16.100000000000001</v>
      </c>
      <c r="O11318" s="4">
        <v>4.34</v>
      </c>
      <c r="P11318">
        <v>26.98</v>
      </c>
      <c r="Q11318" s="4">
        <v>6.38</v>
      </c>
    </row>
    <row r="11319" spans="1:17" x14ac:dyDescent="0.3">
      <c r="A11319" s="3">
        <v>45371</v>
      </c>
      <c r="B11319" s="11" t="str">
        <f t="shared" si="176"/>
        <v>Mar 2024</v>
      </c>
      <c r="C11319" t="s">
        <v>19</v>
      </c>
      <c r="D11319" t="s">
        <v>42</v>
      </c>
      <c r="E11319" t="s">
        <v>76</v>
      </c>
      <c r="F11319" t="s">
        <v>87</v>
      </c>
      <c r="G11319" t="str">
        <f>_xlfn.XLOOKUP(F11319,Product_Categories!A:A,Product_Categories!C:C,"Missing")</f>
        <v>AdTech</v>
      </c>
      <c r="H11319">
        <v>104467</v>
      </c>
      <c r="I11319">
        <v>7960</v>
      </c>
      <c r="J11319" s="5">
        <v>6167.47</v>
      </c>
      <c r="K11319">
        <v>480</v>
      </c>
      <c r="L11319" s="5">
        <v>38252.39</v>
      </c>
      <c r="M11319" s="4">
        <v>7.62</v>
      </c>
      <c r="N11319" s="4">
        <v>6.03</v>
      </c>
      <c r="O11319" s="4">
        <v>0.77</v>
      </c>
      <c r="P11319">
        <v>12.85</v>
      </c>
      <c r="Q11319" s="4">
        <v>6.2</v>
      </c>
    </row>
    <row r="11320" spans="1:17" x14ac:dyDescent="0.3">
      <c r="A11320" s="3">
        <v>45371</v>
      </c>
      <c r="B11320" s="11" t="str">
        <f t="shared" si="176"/>
        <v>Mar 2024</v>
      </c>
      <c r="C11320" t="s">
        <v>107</v>
      </c>
      <c r="D11320" t="s">
        <v>58</v>
      </c>
      <c r="E11320" t="s">
        <v>74</v>
      </c>
      <c r="F11320" t="s">
        <v>104</v>
      </c>
      <c r="G11320" t="str">
        <f>_xlfn.XLOOKUP(F11320,Product_Categories!A:A,Product_Categories!C:C,"Missing")</f>
        <v>Surveys</v>
      </c>
      <c r="H11320">
        <v>106628</v>
      </c>
      <c r="I11320">
        <v>4912</v>
      </c>
      <c r="J11320" s="5">
        <v>4160.4399999999996</v>
      </c>
      <c r="K11320">
        <v>785</v>
      </c>
      <c r="L11320" s="5">
        <v>25814.35</v>
      </c>
      <c r="M11320" s="4">
        <v>4.6100000000000003</v>
      </c>
      <c r="N11320" s="4">
        <v>15.98</v>
      </c>
      <c r="O11320" s="4">
        <v>0.85</v>
      </c>
      <c r="P11320">
        <v>5.3</v>
      </c>
      <c r="Q11320" s="4">
        <v>6.2</v>
      </c>
    </row>
    <row r="11321" spans="1:17" x14ac:dyDescent="0.3">
      <c r="A11321" s="3">
        <v>45371</v>
      </c>
      <c r="B11321" s="11" t="str">
        <f t="shared" si="176"/>
        <v>Mar 2024</v>
      </c>
      <c r="C11321" t="s">
        <v>19</v>
      </c>
      <c r="D11321" t="s">
        <v>29</v>
      </c>
      <c r="E11321" t="s">
        <v>73</v>
      </c>
      <c r="F11321" t="s">
        <v>89</v>
      </c>
      <c r="G11321" t="str">
        <f>_xlfn.XLOOKUP(F11321,Product_Categories!A:A,Product_Categories!C:C,"Missing")</f>
        <v>Push Notifications</v>
      </c>
      <c r="H11321">
        <v>118120</v>
      </c>
      <c r="I11321">
        <v>1216</v>
      </c>
      <c r="J11321" s="5">
        <v>4271.53</v>
      </c>
      <c r="K11321">
        <v>164</v>
      </c>
      <c r="L11321" s="5">
        <v>25879.29</v>
      </c>
      <c r="M11321" s="4">
        <v>1.03</v>
      </c>
      <c r="N11321" s="4">
        <v>13.49</v>
      </c>
      <c r="O11321" s="4">
        <v>3.51</v>
      </c>
      <c r="P11321">
        <v>26.05</v>
      </c>
      <c r="Q11321" s="4">
        <v>6.06</v>
      </c>
    </row>
    <row r="11322" spans="1:17" x14ac:dyDescent="0.3">
      <c r="A11322" s="3">
        <v>45371</v>
      </c>
      <c r="B11322" s="11" t="str">
        <f t="shared" si="176"/>
        <v>Mar 2024</v>
      </c>
      <c r="C11322" t="s">
        <v>17</v>
      </c>
      <c r="D11322" t="s">
        <v>53</v>
      </c>
      <c r="E11322" t="s">
        <v>73</v>
      </c>
      <c r="F11322" t="s">
        <v>83</v>
      </c>
      <c r="G11322" t="str">
        <f>_xlfn.XLOOKUP(F11322,Product_Categories!A:A,Product_Categories!C:C,"Missing")</f>
        <v>UX</v>
      </c>
      <c r="H11322">
        <v>85163</v>
      </c>
      <c r="I11322">
        <v>8932</v>
      </c>
      <c r="J11322" s="5">
        <v>35554.93</v>
      </c>
      <c r="K11322">
        <v>1347</v>
      </c>
      <c r="L11322" s="5">
        <v>206654.99</v>
      </c>
      <c r="M11322" s="4">
        <v>10.49</v>
      </c>
      <c r="N11322" s="4">
        <v>15.08</v>
      </c>
      <c r="O11322" s="4">
        <v>3.98</v>
      </c>
      <c r="P11322" s="4">
        <v>26.4</v>
      </c>
      <c r="Q11322" s="4">
        <v>5.81</v>
      </c>
    </row>
    <row r="11323" spans="1:17" x14ac:dyDescent="0.3">
      <c r="A11323" s="3">
        <v>45371</v>
      </c>
      <c r="B11323" s="11" t="str">
        <f t="shared" si="176"/>
        <v>Mar 2024</v>
      </c>
      <c r="C11323" t="s">
        <v>108</v>
      </c>
      <c r="D11323" t="s">
        <v>61</v>
      </c>
      <c r="E11323" t="s">
        <v>74</v>
      </c>
      <c r="F11323" t="s">
        <v>83</v>
      </c>
      <c r="G11323" t="str">
        <f>_xlfn.XLOOKUP(F11323,Product_Categories!A:A,Product_Categories!C:C,"Missing")</f>
        <v>UX</v>
      </c>
      <c r="H11323">
        <v>24648</v>
      </c>
      <c r="I11323">
        <v>2566</v>
      </c>
      <c r="J11323" s="5">
        <v>4330.46</v>
      </c>
      <c r="K11323">
        <v>344</v>
      </c>
      <c r="L11323" s="5">
        <v>24611.23</v>
      </c>
      <c r="M11323" s="4">
        <v>10.41</v>
      </c>
      <c r="N11323" s="4">
        <v>13.41</v>
      </c>
      <c r="O11323" s="4">
        <v>1.69</v>
      </c>
      <c r="P11323">
        <v>12.59</v>
      </c>
      <c r="Q11323" s="4">
        <v>5.68</v>
      </c>
    </row>
    <row r="11324" spans="1:17" x14ac:dyDescent="0.3">
      <c r="A11324" s="3">
        <v>45371</v>
      </c>
      <c r="B11324" s="11" t="str">
        <f t="shared" si="176"/>
        <v>Mar 2024</v>
      </c>
      <c r="C11324" t="s">
        <v>17</v>
      </c>
      <c r="D11324" t="s">
        <v>46</v>
      </c>
      <c r="E11324" t="s">
        <v>76</v>
      </c>
      <c r="F11324" t="s">
        <v>93</v>
      </c>
      <c r="G11324" t="str">
        <f>_xlfn.XLOOKUP(F11324,Product_Categories!A:A,Product_Categories!C:C,"Missing")</f>
        <v>Social Media</v>
      </c>
      <c r="H11324">
        <v>55921</v>
      </c>
      <c r="I11324">
        <v>8083</v>
      </c>
      <c r="J11324" s="5">
        <v>11577.34</v>
      </c>
      <c r="K11324">
        <v>1006</v>
      </c>
      <c r="L11324" s="5">
        <v>64053.3</v>
      </c>
      <c r="M11324" s="4">
        <v>14.45</v>
      </c>
      <c r="N11324" s="4">
        <v>12.45</v>
      </c>
      <c r="O11324" s="4">
        <v>1.43</v>
      </c>
      <c r="P11324" s="4">
        <v>11.51</v>
      </c>
      <c r="Q11324" s="4">
        <v>5.53</v>
      </c>
    </row>
    <row r="11325" spans="1:17" x14ac:dyDescent="0.3">
      <c r="A11325" s="3">
        <v>45371</v>
      </c>
      <c r="B11325" s="11" t="str">
        <f t="shared" si="176"/>
        <v>Mar 2024</v>
      </c>
      <c r="C11325" t="s">
        <v>108</v>
      </c>
      <c r="D11325" t="s">
        <v>69</v>
      </c>
      <c r="E11325" t="s">
        <v>76</v>
      </c>
      <c r="F11325" t="s">
        <v>102</v>
      </c>
      <c r="G11325" t="str">
        <f>_xlfn.XLOOKUP(F11325,Product_Categories!A:A,Product_Categories!C:C,"Missing")</f>
        <v>Website Tools</v>
      </c>
      <c r="H11325">
        <v>53157</v>
      </c>
      <c r="I11325">
        <v>7016</v>
      </c>
      <c r="J11325" s="5">
        <v>15302.1</v>
      </c>
      <c r="K11325">
        <v>647</v>
      </c>
      <c r="L11325" s="5">
        <v>84500.89</v>
      </c>
      <c r="M11325" s="4">
        <v>13.2</v>
      </c>
      <c r="N11325" s="4">
        <v>9.2200000000000006</v>
      </c>
      <c r="O11325" s="4">
        <v>2.1800000000000002</v>
      </c>
      <c r="P11325">
        <v>23.65</v>
      </c>
      <c r="Q11325" s="4">
        <v>5.52</v>
      </c>
    </row>
    <row r="11326" spans="1:17" x14ac:dyDescent="0.3">
      <c r="A11326" s="3">
        <v>45371</v>
      </c>
      <c r="B11326" s="11" t="str">
        <f t="shared" si="176"/>
        <v>Mar 2024</v>
      </c>
      <c r="C11326" t="s">
        <v>21</v>
      </c>
      <c r="D11326" t="s">
        <v>34</v>
      </c>
      <c r="E11326" t="s">
        <v>75</v>
      </c>
      <c r="F11326" t="s">
        <v>87</v>
      </c>
      <c r="G11326" t="str">
        <f>_xlfn.XLOOKUP(F11326,Product_Categories!A:A,Product_Categories!C:C,"Missing")</f>
        <v>AdTech</v>
      </c>
      <c r="H11326">
        <v>127154</v>
      </c>
      <c r="I11326">
        <v>13635</v>
      </c>
      <c r="J11326" s="5">
        <v>49121.08</v>
      </c>
      <c r="K11326">
        <v>2127</v>
      </c>
      <c r="L11326" s="5">
        <v>270488.96000000002</v>
      </c>
      <c r="M11326" s="4">
        <v>10.72</v>
      </c>
      <c r="N11326" s="4">
        <v>15.6</v>
      </c>
      <c r="O11326" s="4">
        <v>3.6</v>
      </c>
      <c r="P11326">
        <v>23.09</v>
      </c>
      <c r="Q11326" s="4">
        <v>5.51</v>
      </c>
    </row>
    <row r="11327" spans="1:17" x14ac:dyDescent="0.3">
      <c r="A11327" s="3">
        <v>45371</v>
      </c>
      <c r="B11327" s="11" t="str">
        <f t="shared" si="176"/>
        <v>Mar 2024</v>
      </c>
      <c r="C11327" t="s">
        <v>21</v>
      </c>
      <c r="D11327" t="s">
        <v>54</v>
      </c>
      <c r="E11327" t="s">
        <v>76</v>
      </c>
      <c r="F11327" t="s">
        <v>85</v>
      </c>
      <c r="G11327" t="str">
        <f>_xlfn.XLOOKUP(F11327,Product_Categories!A:A,Product_Categories!C:C,"Missing")</f>
        <v>Budgeting</v>
      </c>
      <c r="H11327">
        <v>106369</v>
      </c>
      <c r="I11327">
        <v>2521</v>
      </c>
      <c r="J11327" s="5">
        <v>3327.85</v>
      </c>
      <c r="K11327">
        <v>339</v>
      </c>
      <c r="L11327" s="5">
        <v>18335.18</v>
      </c>
      <c r="M11327" s="4">
        <v>2.37</v>
      </c>
      <c r="N11327" s="4">
        <v>13.45</v>
      </c>
      <c r="O11327" s="4">
        <v>1.32</v>
      </c>
      <c r="P11327">
        <v>9.82</v>
      </c>
      <c r="Q11327" s="4">
        <v>5.51</v>
      </c>
    </row>
    <row r="11328" spans="1:17" x14ac:dyDescent="0.3">
      <c r="A11328" s="3">
        <v>45371</v>
      </c>
      <c r="B11328" s="11" t="str">
        <f t="shared" si="176"/>
        <v>Mar 2024</v>
      </c>
      <c r="C11328" t="s">
        <v>21</v>
      </c>
      <c r="D11328" t="s">
        <v>52</v>
      </c>
      <c r="E11328" t="s">
        <v>73</v>
      </c>
      <c r="F11328" t="s">
        <v>84</v>
      </c>
      <c r="G11328" t="str">
        <f>_xlfn.XLOOKUP(F11328,Product_Categories!A:A,Product_Categories!C:C,"Missing")</f>
        <v>Marketing Suite</v>
      </c>
      <c r="H11328">
        <v>89417</v>
      </c>
      <c r="I11328">
        <v>6189</v>
      </c>
      <c r="J11328" s="5">
        <v>15929.85</v>
      </c>
      <c r="K11328">
        <v>500</v>
      </c>
      <c r="L11328" s="5">
        <v>87524.21</v>
      </c>
      <c r="M11328" s="4">
        <v>6.92</v>
      </c>
      <c r="N11328" s="4">
        <v>8.08</v>
      </c>
      <c r="O11328" s="4">
        <v>2.57</v>
      </c>
      <c r="P11328">
        <v>31.86</v>
      </c>
      <c r="Q11328" s="4">
        <v>5.49</v>
      </c>
    </row>
    <row r="11329" spans="1:17" x14ac:dyDescent="0.3">
      <c r="A11329" s="3">
        <v>45371</v>
      </c>
      <c r="B11329" s="11" t="str">
        <f t="shared" si="176"/>
        <v>Mar 2024</v>
      </c>
      <c r="C11329" t="s">
        <v>108</v>
      </c>
      <c r="D11329" t="s">
        <v>56</v>
      </c>
      <c r="E11329" t="s">
        <v>76</v>
      </c>
      <c r="F11329" t="s">
        <v>79</v>
      </c>
      <c r="G11329" t="str">
        <f>_xlfn.XLOOKUP(F11329,Product_Categories!A:A,Product_Categories!C:C,"Missing")</f>
        <v>Email Marketing</v>
      </c>
      <c r="H11329">
        <v>147856</v>
      </c>
      <c r="I11329">
        <v>8800</v>
      </c>
      <c r="J11329" s="5">
        <v>21440.49</v>
      </c>
      <c r="K11329">
        <v>865</v>
      </c>
      <c r="L11329" s="5">
        <v>115151.94</v>
      </c>
      <c r="M11329" s="4">
        <v>5.95</v>
      </c>
      <c r="N11329" s="4">
        <v>9.83</v>
      </c>
      <c r="O11329" s="4">
        <v>2.44</v>
      </c>
      <c r="P11329">
        <v>24.79</v>
      </c>
      <c r="Q11329" s="4">
        <v>5.37</v>
      </c>
    </row>
    <row r="11330" spans="1:17" x14ac:dyDescent="0.3">
      <c r="A11330" s="3">
        <v>45371</v>
      </c>
      <c r="B11330" s="11" t="str">
        <f t="shared" ref="B11330:B11393" si="177">TEXT(A11330, "mmm yyyy")</f>
        <v>Mar 2024</v>
      </c>
      <c r="C11330" t="s">
        <v>21</v>
      </c>
      <c r="D11330" t="s">
        <v>43</v>
      </c>
      <c r="E11330" t="s">
        <v>76</v>
      </c>
      <c r="F11330" t="s">
        <v>84</v>
      </c>
      <c r="G11330" t="str">
        <f>_xlfn.XLOOKUP(F11330,Product_Categories!A:A,Product_Categories!C:C,"Missing")</f>
        <v>Marketing Suite</v>
      </c>
      <c r="H11330">
        <v>51490</v>
      </c>
      <c r="I11330">
        <v>4293</v>
      </c>
      <c r="J11330" s="5">
        <v>17154.61</v>
      </c>
      <c r="K11330">
        <v>804</v>
      </c>
      <c r="L11330" s="5">
        <v>87401.78</v>
      </c>
      <c r="M11330" s="4">
        <v>8.34</v>
      </c>
      <c r="N11330" s="4">
        <v>18.73</v>
      </c>
      <c r="O11330" s="4">
        <v>4</v>
      </c>
      <c r="P11330">
        <v>21.34</v>
      </c>
      <c r="Q11330" s="4">
        <v>5.09</v>
      </c>
    </row>
    <row r="11331" spans="1:17" x14ac:dyDescent="0.3">
      <c r="A11331" s="3">
        <v>45371</v>
      </c>
      <c r="B11331" s="11" t="str">
        <f t="shared" si="177"/>
        <v>Mar 2024</v>
      </c>
      <c r="C11331" t="s">
        <v>108</v>
      </c>
      <c r="D11331" t="s">
        <v>44</v>
      </c>
      <c r="E11331" t="s">
        <v>73</v>
      </c>
      <c r="F11331" t="s">
        <v>96</v>
      </c>
      <c r="G11331" t="str">
        <f>_xlfn.XLOOKUP(F11331,Product_Categories!A:A,Product_Categories!C:C,"Missing")</f>
        <v>Growth Tools</v>
      </c>
      <c r="H11331">
        <v>26540</v>
      </c>
      <c r="I11331">
        <v>3814</v>
      </c>
      <c r="J11331" s="5">
        <v>4092.34</v>
      </c>
      <c r="K11331">
        <v>206</v>
      </c>
      <c r="L11331" s="5">
        <v>20004.18</v>
      </c>
      <c r="M11331" s="4">
        <v>14.37</v>
      </c>
      <c r="N11331" s="4">
        <v>5.4</v>
      </c>
      <c r="O11331" s="4">
        <v>1.07</v>
      </c>
      <c r="P11331">
        <v>19.87</v>
      </c>
      <c r="Q11331" s="4">
        <v>4.8899999999999997</v>
      </c>
    </row>
    <row r="11332" spans="1:17" x14ac:dyDescent="0.3">
      <c r="A11332" s="3">
        <v>45371</v>
      </c>
      <c r="B11332" s="11" t="str">
        <f t="shared" si="177"/>
        <v>Mar 2024</v>
      </c>
      <c r="C11332" t="s">
        <v>17</v>
      </c>
      <c r="D11332" t="s">
        <v>29</v>
      </c>
      <c r="E11332" t="s">
        <v>75</v>
      </c>
      <c r="F11332" t="s">
        <v>92</v>
      </c>
      <c r="G11332" t="str">
        <f>_xlfn.XLOOKUP(F11332,Product_Categories!A:A,Product_Categories!C:C,"Missing")</f>
        <v>Design</v>
      </c>
      <c r="H11332">
        <v>87414</v>
      </c>
      <c r="I11332">
        <v>993</v>
      </c>
      <c r="J11332" s="5">
        <v>1072.02</v>
      </c>
      <c r="K11332">
        <v>113</v>
      </c>
      <c r="L11332" s="5">
        <v>5174.3999999999996</v>
      </c>
      <c r="M11332" s="4">
        <v>1.1399999999999999</v>
      </c>
      <c r="N11332" s="4">
        <v>11.38</v>
      </c>
      <c r="O11332" s="4">
        <v>1.08</v>
      </c>
      <c r="P11332" s="4">
        <v>9.49</v>
      </c>
      <c r="Q11332" s="4">
        <v>4.83</v>
      </c>
    </row>
    <row r="11333" spans="1:17" x14ac:dyDescent="0.3">
      <c r="A11333" s="3">
        <v>45371</v>
      </c>
      <c r="B11333" s="11" t="str">
        <f t="shared" si="177"/>
        <v>Mar 2024</v>
      </c>
      <c r="C11333" t="s">
        <v>107</v>
      </c>
      <c r="D11333" t="s">
        <v>45</v>
      </c>
      <c r="E11333" t="s">
        <v>76</v>
      </c>
      <c r="F11333" t="s">
        <v>88</v>
      </c>
      <c r="G11333" t="str">
        <f>_xlfn.XLOOKUP(F11333,Product_Categories!A:A,Product_Categories!C:C,"Missing")</f>
        <v>CRM</v>
      </c>
      <c r="H11333">
        <v>123178</v>
      </c>
      <c r="I11333">
        <v>8519</v>
      </c>
      <c r="J11333" s="5">
        <v>22256.36</v>
      </c>
      <c r="K11333">
        <v>1004</v>
      </c>
      <c r="L11333" s="5">
        <v>103475.42</v>
      </c>
      <c r="M11333" s="4">
        <v>6.92</v>
      </c>
      <c r="N11333" s="4">
        <v>11.79</v>
      </c>
      <c r="O11333" s="4">
        <v>2.61</v>
      </c>
      <c r="P11333">
        <v>22.17</v>
      </c>
      <c r="Q11333" s="4">
        <v>4.6500000000000004</v>
      </c>
    </row>
    <row r="11334" spans="1:17" x14ac:dyDescent="0.3">
      <c r="A11334" s="3">
        <v>45371</v>
      </c>
      <c r="B11334" s="11" t="str">
        <f t="shared" si="177"/>
        <v>Mar 2024</v>
      </c>
      <c r="C11334" t="s">
        <v>108</v>
      </c>
      <c r="D11334" t="s">
        <v>25</v>
      </c>
      <c r="E11334" t="s">
        <v>73</v>
      </c>
      <c r="F11334" t="s">
        <v>80</v>
      </c>
      <c r="G11334" t="str">
        <f>_xlfn.XLOOKUP(F11334,Product_Categories!A:A,Product_Categories!C:C,"Missing")</f>
        <v>Feedback</v>
      </c>
      <c r="H11334">
        <v>42306</v>
      </c>
      <c r="I11334">
        <v>2128</v>
      </c>
      <c r="J11334" s="5">
        <v>8381.3700000000008</v>
      </c>
      <c r="K11334">
        <v>416</v>
      </c>
      <c r="L11334" s="5">
        <v>34404.81</v>
      </c>
      <c r="M11334" s="4">
        <v>5.03</v>
      </c>
      <c r="N11334" s="4">
        <v>19.55</v>
      </c>
      <c r="O11334" s="4">
        <v>3.94</v>
      </c>
      <c r="P11334">
        <v>20.149999999999999</v>
      </c>
      <c r="Q11334" s="4">
        <v>4.0999999999999996</v>
      </c>
    </row>
    <row r="11335" spans="1:17" x14ac:dyDescent="0.3">
      <c r="A11335" s="3">
        <v>45371</v>
      </c>
      <c r="B11335" s="11" t="str">
        <f t="shared" si="177"/>
        <v>Mar 2024</v>
      </c>
      <c r="C11335" t="s">
        <v>18</v>
      </c>
      <c r="D11335" t="s">
        <v>39</v>
      </c>
      <c r="E11335" t="s">
        <v>74</v>
      </c>
      <c r="F11335" t="s">
        <v>85</v>
      </c>
      <c r="G11335" t="str">
        <f>_xlfn.XLOOKUP(F11335,Product_Categories!A:A,Product_Categories!C:C,"Missing")</f>
        <v>Budgeting</v>
      </c>
      <c r="H11335">
        <v>126772</v>
      </c>
      <c r="I11335">
        <v>14715</v>
      </c>
      <c r="J11335" s="5">
        <v>32751.3</v>
      </c>
      <c r="K11335">
        <v>1408</v>
      </c>
      <c r="L11335" s="5">
        <v>130922.96</v>
      </c>
      <c r="M11335" s="4">
        <v>11.61</v>
      </c>
      <c r="N11335" s="4">
        <v>9.57</v>
      </c>
      <c r="O11335" s="4">
        <v>2.23</v>
      </c>
      <c r="P11335" s="4">
        <v>23.26</v>
      </c>
      <c r="Q11335" s="4">
        <v>4</v>
      </c>
    </row>
    <row r="11336" spans="1:17" x14ac:dyDescent="0.3">
      <c r="A11336" s="3">
        <v>45371</v>
      </c>
      <c r="B11336" s="11" t="str">
        <f t="shared" si="177"/>
        <v>Mar 2024</v>
      </c>
      <c r="C11336" t="s">
        <v>107</v>
      </c>
      <c r="D11336" t="s">
        <v>61</v>
      </c>
      <c r="E11336" t="s">
        <v>74</v>
      </c>
      <c r="F11336" t="s">
        <v>106</v>
      </c>
      <c r="G11336" t="str">
        <f>_xlfn.XLOOKUP(F11336,Product_Categories!A:A,Product_Categories!C:C,"Missing")</f>
        <v>Reporting</v>
      </c>
      <c r="H11336">
        <v>26297</v>
      </c>
      <c r="I11336">
        <v>2677</v>
      </c>
      <c r="J11336" s="5">
        <v>7436.62</v>
      </c>
      <c r="K11336">
        <v>410</v>
      </c>
      <c r="L11336" s="5">
        <v>29530.79</v>
      </c>
      <c r="M11336" s="4">
        <v>10.18</v>
      </c>
      <c r="N11336" s="4">
        <v>15.32</v>
      </c>
      <c r="O11336" s="4">
        <v>2.78</v>
      </c>
      <c r="P11336">
        <v>18.14</v>
      </c>
      <c r="Q11336" s="4">
        <v>3.97</v>
      </c>
    </row>
    <row r="11337" spans="1:17" x14ac:dyDescent="0.3">
      <c r="A11337" s="3">
        <v>45371</v>
      </c>
      <c r="B11337" s="11" t="str">
        <f t="shared" si="177"/>
        <v>Mar 2024</v>
      </c>
      <c r="C11337" t="s">
        <v>17</v>
      </c>
      <c r="D11337" t="s">
        <v>23</v>
      </c>
      <c r="E11337" t="s">
        <v>73</v>
      </c>
      <c r="F11337" t="s">
        <v>94</v>
      </c>
      <c r="G11337" t="str">
        <f>_xlfn.XLOOKUP(F11337,Product_Categories!A:A,Product_Categories!C:C,"Missing")</f>
        <v>SEO</v>
      </c>
      <c r="H11337">
        <v>108928</v>
      </c>
      <c r="I11337">
        <v>751</v>
      </c>
      <c r="J11337" s="5">
        <v>2343.5</v>
      </c>
      <c r="K11337">
        <v>47</v>
      </c>
      <c r="L11337" s="5">
        <v>9043.2099999999991</v>
      </c>
      <c r="M11337" s="4">
        <v>0.69</v>
      </c>
      <c r="N11337" s="4">
        <v>6.26</v>
      </c>
      <c r="O11337" s="4">
        <v>3.12</v>
      </c>
      <c r="P11337" s="4">
        <v>49.86</v>
      </c>
      <c r="Q11337" s="4">
        <v>3.86</v>
      </c>
    </row>
    <row r="11338" spans="1:17" x14ac:dyDescent="0.3">
      <c r="A11338" s="3">
        <v>45371</v>
      </c>
      <c r="B11338" s="11" t="str">
        <f t="shared" si="177"/>
        <v>Mar 2024</v>
      </c>
      <c r="C11338" t="s">
        <v>107</v>
      </c>
      <c r="D11338" t="s">
        <v>58</v>
      </c>
      <c r="E11338" t="s">
        <v>76</v>
      </c>
      <c r="F11338" t="s">
        <v>88</v>
      </c>
      <c r="G11338" t="str">
        <f>_xlfn.XLOOKUP(F11338,Product_Categories!A:A,Product_Categories!C:C,"Missing")</f>
        <v>CRM</v>
      </c>
      <c r="H11338">
        <v>122149</v>
      </c>
      <c r="I11338">
        <v>15848</v>
      </c>
      <c r="J11338" s="5">
        <v>55032.95</v>
      </c>
      <c r="K11338">
        <v>1539</v>
      </c>
      <c r="L11338" s="5">
        <v>212330.19</v>
      </c>
      <c r="M11338" s="4">
        <v>12.97</v>
      </c>
      <c r="N11338" s="4">
        <v>9.7100000000000009</v>
      </c>
      <c r="O11338" s="4">
        <v>3.47</v>
      </c>
      <c r="P11338">
        <v>35.76</v>
      </c>
      <c r="Q11338" s="4">
        <v>3.86</v>
      </c>
    </row>
    <row r="11339" spans="1:17" x14ac:dyDescent="0.3">
      <c r="A11339" s="3">
        <v>45371</v>
      </c>
      <c r="B11339" s="11" t="str">
        <f t="shared" si="177"/>
        <v>Mar 2024</v>
      </c>
      <c r="C11339" t="s">
        <v>107</v>
      </c>
      <c r="D11339" t="s">
        <v>31</v>
      </c>
      <c r="E11339" t="s">
        <v>74</v>
      </c>
      <c r="F11339" t="s">
        <v>103</v>
      </c>
      <c r="G11339" t="str">
        <f>_xlfn.XLOOKUP(F11339,Product_Categories!A:A,Product_Categories!C:C,"Missing")</f>
        <v>Automation</v>
      </c>
      <c r="H11339">
        <v>40683</v>
      </c>
      <c r="I11339">
        <v>5416</v>
      </c>
      <c r="J11339" s="5">
        <v>18888.04</v>
      </c>
      <c r="K11339">
        <v>552</v>
      </c>
      <c r="L11339" s="5">
        <v>71673.14</v>
      </c>
      <c r="M11339" s="4">
        <v>13.31</v>
      </c>
      <c r="N11339" s="4">
        <v>10.19</v>
      </c>
      <c r="O11339" s="4">
        <v>3.49</v>
      </c>
      <c r="P11339">
        <v>34.22</v>
      </c>
      <c r="Q11339" s="4">
        <v>3.79</v>
      </c>
    </row>
    <row r="11340" spans="1:17" x14ac:dyDescent="0.3">
      <c r="A11340" s="3">
        <v>45371</v>
      </c>
      <c r="B11340" s="11" t="str">
        <f t="shared" si="177"/>
        <v>Mar 2024</v>
      </c>
      <c r="C11340" t="s">
        <v>21</v>
      </c>
      <c r="D11340" t="s">
        <v>65</v>
      </c>
      <c r="E11340" t="s">
        <v>73</v>
      </c>
      <c r="F11340" t="s">
        <v>98</v>
      </c>
      <c r="G11340" t="str">
        <f>_xlfn.XLOOKUP(F11340,Product_Categories!A:A,Product_Categories!C:C,"Missing")</f>
        <v>Video</v>
      </c>
      <c r="H11340">
        <v>7399</v>
      </c>
      <c r="I11340">
        <v>99</v>
      </c>
      <c r="J11340" s="5">
        <v>151.13999999999999</v>
      </c>
      <c r="K11340">
        <v>3</v>
      </c>
      <c r="L11340" s="5">
        <v>560.58000000000004</v>
      </c>
      <c r="M11340" s="4">
        <v>1.34</v>
      </c>
      <c r="N11340" s="4">
        <v>3.03</v>
      </c>
      <c r="O11340" s="4">
        <v>1.53</v>
      </c>
      <c r="P11340">
        <v>50.38</v>
      </c>
      <c r="Q11340" s="4">
        <v>3.71</v>
      </c>
    </row>
    <row r="11341" spans="1:17" x14ac:dyDescent="0.3">
      <c r="A11341" s="3">
        <v>45371</v>
      </c>
      <c r="B11341" s="11" t="str">
        <f t="shared" si="177"/>
        <v>Mar 2024</v>
      </c>
      <c r="C11341" t="s">
        <v>19</v>
      </c>
      <c r="D11341" t="s">
        <v>37</v>
      </c>
      <c r="E11341" t="s">
        <v>73</v>
      </c>
      <c r="F11341" t="s">
        <v>87</v>
      </c>
      <c r="G11341" t="str">
        <f>_xlfn.XLOOKUP(F11341,Product_Categories!A:A,Product_Categories!C:C,"Missing")</f>
        <v>AdTech</v>
      </c>
      <c r="H11341">
        <v>125859</v>
      </c>
      <c r="I11341">
        <v>3314</v>
      </c>
      <c r="J11341" s="5">
        <v>8713.6</v>
      </c>
      <c r="K11341">
        <v>342</v>
      </c>
      <c r="L11341" s="5">
        <v>31222.81</v>
      </c>
      <c r="M11341" s="4">
        <v>2.63</v>
      </c>
      <c r="N11341" s="4">
        <v>10.32</v>
      </c>
      <c r="O11341" s="4">
        <v>2.63</v>
      </c>
      <c r="P11341">
        <v>25.48</v>
      </c>
      <c r="Q11341" s="4">
        <v>3.58</v>
      </c>
    </row>
    <row r="11342" spans="1:17" x14ac:dyDescent="0.3">
      <c r="A11342" s="3">
        <v>45371</v>
      </c>
      <c r="B11342" s="11" t="str">
        <f t="shared" si="177"/>
        <v>Mar 2024</v>
      </c>
      <c r="C11342" t="s">
        <v>108</v>
      </c>
      <c r="D11342" t="s">
        <v>53</v>
      </c>
      <c r="E11342" t="s">
        <v>74</v>
      </c>
      <c r="F11342" t="s">
        <v>84</v>
      </c>
      <c r="G11342" t="str">
        <f>_xlfn.XLOOKUP(F11342,Product_Categories!A:A,Product_Categories!C:C,"Missing")</f>
        <v>Marketing Suite</v>
      </c>
      <c r="H11342">
        <v>96903</v>
      </c>
      <c r="I11342">
        <v>3449</v>
      </c>
      <c r="J11342" s="5">
        <v>3087.09</v>
      </c>
      <c r="K11342">
        <v>444</v>
      </c>
      <c r="L11342" s="5">
        <v>10458.89</v>
      </c>
      <c r="M11342" s="4">
        <v>3.56</v>
      </c>
      <c r="N11342" s="4">
        <v>12.87</v>
      </c>
      <c r="O11342" s="4">
        <v>0.9</v>
      </c>
      <c r="P11342">
        <v>6.95</v>
      </c>
      <c r="Q11342" s="4">
        <v>3.39</v>
      </c>
    </row>
    <row r="11343" spans="1:17" x14ac:dyDescent="0.3">
      <c r="A11343" s="3">
        <v>45371</v>
      </c>
      <c r="B11343" s="11" t="str">
        <f t="shared" si="177"/>
        <v>Mar 2024</v>
      </c>
      <c r="C11343" t="s">
        <v>17</v>
      </c>
      <c r="D11343" t="s">
        <v>61</v>
      </c>
      <c r="E11343" t="s">
        <v>76</v>
      </c>
      <c r="F11343" t="s">
        <v>106</v>
      </c>
      <c r="G11343" t="str">
        <f>_xlfn.XLOOKUP(F11343,Product_Categories!A:A,Product_Categories!C:C,"Missing")</f>
        <v>Reporting</v>
      </c>
      <c r="H11343">
        <v>14307</v>
      </c>
      <c r="I11343">
        <v>567</v>
      </c>
      <c r="J11343" s="5">
        <v>1989.02</v>
      </c>
      <c r="K11343">
        <v>98</v>
      </c>
      <c r="L11343" s="5">
        <v>6463.75</v>
      </c>
      <c r="M11343" s="4">
        <v>3.96</v>
      </c>
      <c r="N11343" s="4">
        <v>17.28</v>
      </c>
      <c r="O11343" s="4">
        <v>3.51</v>
      </c>
      <c r="P11343" s="4">
        <v>20.3</v>
      </c>
      <c r="Q11343" s="4">
        <v>3.25</v>
      </c>
    </row>
    <row r="11344" spans="1:17" x14ac:dyDescent="0.3">
      <c r="A11344" s="3">
        <v>45371</v>
      </c>
      <c r="B11344" s="11" t="str">
        <f t="shared" si="177"/>
        <v>Mar 2024</v>
      </c>
      <c r="C11344" t="s">
        <v>108</v>
      </c>
      <c r="D11344" t="s">
        <v>68</v>
      </c>
      <c r="E11344" t="s">
        <v>75</v>
      </c>
      <c r="F11344" t="s">
        <v>89</v>
      </c>
      <c r="G11344" t="str">
        <f>_xlfn.XLOOKUP(F11344,Product_Categories!A:A,Product_Categories!C:C,"Missing")</f>
        <v>Push Notifications</v>
      </c>
      <c r="H11344">
        <v>72520</v>
      </c>
      <c r="I11344">
        <v>8461</v>
      </c>
      <c r="J11344" s="5">
        <v>37711.199999999997</v>
      </c>
      <c r="K11344">
        <v>1182</v>
      </c>
      <c r="L11344" s="5">
        <v>116517.65</v>
      </c>
      <c r="M11344" s="4">
        <v>11.67</v>
      </c>
      <c r="N11344" s="4">
        <v>13.97</v>
      </c>
      <c r="O11344" s="4">
        <v>4.46</v>
      </c>
      <c r="P11344">
        <v>31.9</v>
      </c>
      <c r="Q11344" s="4">
        <v>3.09</v>
      </c>
    </row>
    <row r="11345" spans="1:17" x14ac:dyDescent="0.3">
      <c r="A11345" s="3">
        <v>45371</v>
      </c>
      <c r="B11345" s="11" t="str">
        <f t="shared" si="177"/>
        <v>Mar 2024</v>
      </c>
      <c r="C11345" t="s">
        <v>17</v>
      </c>
      <c r="D11345" t="s">
        <v>27</v>
      </c>
      <c r="E11345" t="s">
        <v>76</v>
      </c>
      <c r="F11345" t="s">
        <v>89</v>
      </c>
      <c r="G11345" t="str">
        <f>_xlfn.XLOOKUP(F11345,Product_Categories!A:A,Product_Categories!C:C,"Missing")</f>
        <v>Push Notifications</v>
      </c>
      <c r="H11345">
        <v>54545</v>
      </c>
      <c r="I11345">
        <v>431</v>
      </c>
      <c r="J11345" s="5">
        <v>741.55</v>
      </c>
      <c r="K11345">
        <v>30</v>
      </c>
      <c r="L11345" s="5">
        <v>2065.86</v>
      </c>
      <c r="M11345" s="4">
        <v>0.79</v>
      </c>
      <c r="N11345" s="4">
        <v>6.96</v>
      </c>
      <c r="O11345" s="4">
        <v>1.72</v>
      </c>
      <c r="P11345" s="4">
        <v>24.72</v>
      </c>
      <c r="Q11345" s="4">
        <v>2.79</v>
      </c>
    </row>
    <row r="11346" spans="1:17" x14ac:dyDescent="0.3">
      <c r="A11346" s="3">
        <v>45371</v>
      </c>
      <c r="B11346" s="11" t="str">
        <f t="shared" si="177"/>
        <v>Mar 2024</v>
      </c>
      <c r="C11346" t="s">
        <v>19</v>
      </c>
      <c r="D11346" t="s">
        <v>59</v>
      </c>
      <c r="E11346" t="s">
        <v>75</v>
      </c>
      <c r="F11346" t="s">
        <v>95</v>
      </c>
      <c r="G11346" t="str">
        <f>_xlfn.XLOOKUP(F11346,Product_Categories!A:A,Product_Categories!C:C,"Missing")</f>
        <v>Analytics</v>
      </c>
      <c r="H11346">
        <v>13011</v>
      </c>
      <c r="I11346">
        <v>1843</v>
      </c>
      <c r="J11346" s="5">
        <v>1994.72</v>
      </c>
      <c r="K11346">
        <v>157</v>
      </c>
      <c r="L11346" s="5">
        <v>5440.31</v>
      </c>
      <c r="M11346" s="4">
        <v>14.16</v>
      </c>
      <c r="N11346" s="4">
        <v>8.52</v>
      </c>
      <c r="O11346" s="4">
        <v>1.08</v>
      </c>
      <c r="P11346">
        <v>12.71</v>
      </c>
      <c r="Q11346" s="4">
        <v>2.73</v>
      </c>
    </row>
    <row r="11347" spans="1:17" x14ac:dyDescent="0.3">
      <c r="A11347" s="3">
        <v>45371</v>
      </c>
      <c r="B11347" s="11" t="str">
        <f t="shared" si="177"/>
        <v>Mar 2024</v>
      </c>
      <c r="C11347" t="s">
        <v>18</v>
      </c>
      <c r="D11347" t="s">
        <v>57</v>
      </c>
      <c r="E11347" t="s">
        <v>73</v>
      </c>
      <c r="F11347" t="s">
        <v>101</v>
      </c>
      <c r="G11347" t="str">
        <f>_xlfn.XLOOKUP(F11347,Product_Categories!A:A,Product_Categories!C:C,"Missing")</f>
        <v>Conversion</v>
      </c>
      <c r="H11347">
        <v>125711</v>
      </c>
      <c r="I11347">
        <v>6697</v>
      </c>
      <c r="J11347" s="5">
        <v>21059.32</v>
      </c>
      <c r="K11347">
        <v>475</v>
      </c>
      <c r="L11347" s="5">
        <v>57104.51</v>
      </c>
      <c r="M11347" s="4">
        <v>5.33</v>
      </c>
      <c r="N11347" s="4">
        <v>7.09</v>
      </c>
      <c r="O11347" s="4">
        <v>3.14</v>
      </c>
      <c r="P11347" s="4">
        <v>44.34</v>
      </c>
      <c r="Q11347" s="4">
        <v>2.71</v>
      </c>
    </row>
    <row r="11348" spans="1:17" x14ac:dyDescent="0.3">
      <c r="A11348" s="3">
        <v>45371</v>
      </c>
      <c r="B11348" s="11" t="str">
        <f t="shared" si="177"/>
        <v>Mar 2024</v>
      </c>
      <c r="C11348" t="s">
        <v>107</v>
      </c>
      <c r="D11348" t="s">
        <v>68</v>
      </c>
      <c r="E11348" t="s">
        <v>73</v>
      </c>
      <c r="F11348" t="s">
        <v>82</v>
      </c>
      <c r="G11348" t="str">
        <f>_xlfn.XLOOKUP(F11348,Product_Categories!A:A,Product_Categories!C:C,"Missing")</f>
        <v>Mobile Ads</v>
      </c>
      <c r="H11348">
        <v>132481</v>
      </c>
      <c r="I11348">
        <v>3021</v>
      </c>
      <c r="J11348" s="5">
        <v>7524.75</v>
      </c>
      <c r="K11348">
        <v>283</v>
      </c>
      <c r="L11348" s="5">
        <v>20293.18</v>
      </c>
      <c r="M11348" s="4">
        <v>2.2799999999999998</v>
      </c>
      <c r="N11348" s="4">
        <v>9.3699999999999992</v>
      </c>
      <c r="O11348" s="4">
        <v>2.4900000000000002</v>
      </c>
      <c r="P11348">
        <v>26.59</v>
      </c>
      <c r="Q11348" s="4">
        <v>2.7</v>
      </c>
    </row>
    <row r="11349" spans="1:17" x14ac:dyDescent="0.3">
      <c r="A11349" s="3">
        <v>45371</v>
      </c>
      <c r="B11349" s="11" t="str">
        <f t="shared" si="177"/>
        <v>Mar 2024</v>
      </c>
      <c r="C11349" t="s">
        <v>17</v>
      </c>
      <c r="D11349" t="s">
        <v>61</v>
      </c>
      <c r="E11349" t="s">
        <v>73</v>
      </c>
      <c r="F11349" t="s">
        <v>77</v>
      </c>
      <c r="G11349" t="str">
        <f>_xlfn.XLOOKUP(F11349,Product_Categories!A:A,Product_Categories!C:C,"Missing")</f>
        <v>SEO</v>
      </c>
      <c r="H11349">
        <v>69774</v>
      </c>
      <c r="I11349">
        <v>2760</v>
      </c>
      <c r="J11349" s="5">
        <v>10088.4</v>
      </c>
      <c r="K11349">
        <v>337</v>
      </c>
      <c r="L11349" s="5">
        <v>23636.799999999999</v>
      </c>
      <c r="M11349" s="4">
        <v>3.96</v>
      </c>
      <c r="N11349" s="4">
        <v>12.21</v>
      </c>
      <c r="O11349" s="4">
        <v>3.66</v>
      </c>
      <c r="P11349" s="4">
        <v>29.94</v>
      </c>
      <c r="Q11349" s="4">
        <v>2.34</v>
      </c>
    </row>
    <row r="11350" spans="1:17" x14ac:dyDescent="0.3">
      <c r="A11350" s="3">
        <v>45371</v>
      </c>
      <c r="B11350" s="11" t="str">
        <f t="shared" si="177"/>
        <v>Mar 2024</v>
      </c>
      <c r="C11350" t="s">
        <v>108</v>
      </c>
      <c r="D11350" t="s">
        <v>28</v>
      </c>
      <c r="E11350" t="s">
        <v>75</v>
      </c>
      <c r="F11350" t="s">
        <v>103</v>
      </c>
      <c r="G11350" t="str">
        <f>_xlfn.XLOOKUP(F11350,Product_Categories!A:A,Product_Categories!C:C,"Missing")</f>
        <v>Automation</v>
      </c>
      <c r="H11350">
        <v>122444</v>
      </c>
      <c r="I11350">
        <v>6716</v>
      </c>
      <c r="J11350" s="5">
        <v>20423.46</v>
      </c>
      <c r="K11350">
        <v>412</v>
      </c>
      <c r="L11350" s="5">
        <v>46950.42</v>
      </c>
      <c r="M11350" s="4">
        <v>5.48</v>
      </c>
      <c r="N11350" s="4">
        <v>6.13</v>
      </c>
      <c r="O11350" s="4">
        <v>3.04</v>
      </c>
      <c r="P11350">
        <v>49.57</v>
      </c>
      <c r="Q11350" s="4">
        <v>2.2999999999999998</v>
      </c>
    </row>
    <row r="11351" spans="1:17" x14ac:dyDescent="0.3">
      <c r="A11351" s="3">
        <v>45371</v>
      </c>
      <c r="B11351" s="11" t="str">
        <f t="shared" si="177"/>
        <v>Mar 2024</v>
      </c>
      <c r="C11351" t="s">
        <v>21</v>
      </c>
      <c r="D11351" t="s">
        <v>41</v>
      </c>
      <c r="E11351" t="s">
        <v>75</v>
      </c>
      <c r="F11351" t="s">
        <v>87</v>
      </c>
      <c r="G11351" t="str">
        <f>_xlfn.XLOOKUP(F11351,Product_Categories!A:A,Product_Categories!C:C,"Missing")</f>
        <v>AdTech</v>
      </c>
      <c r="H11351">
        <v>65040</v>
      </c>
      <c r="I11351">
        <v>6507</v>
      </c>
      <c r="J11351" s="5">
        <v>28806.5</v>
      </c>
      <c r="K11351">
        <v>793</v>
      </c>
      <c r="L11351" s="5">
        <v>65075.67</v>
      </c>
      <c r="M11351" s="4">
        <v>10</v>
      </c>
      <c r="N11351" s="4">
        <v>12.19</v>
      </c>
      <c r="O11351" s="4">
        <v>4.43</v>
      </c>
      <c r="P11351">
        <v>36.33</v>
      </c>
      <c r="Q11351" s="4">
        <v>2.2599999999999998</v>
      </c>
    </row>
    <row r="11352" spans="1:17" x14ac:dyDescent="0.3">
      <c r="A11352" s="3">
        <v>45371</v>
      </c>
      <c r="B11352" s="11" t="str">
        <f t="shared" si="177"/>
        <v>Mar 2024</v>
      </c>
      <c r="C11352" t="s">
        <v>17</v>
      </c>
      <c r="D11352" t="s">
        <v>23</v>
      </c>
      <c r="E11352" t="s">
        <v>73</v>
      </c>
      <c r="F11352" t="s">
        <v>79</v>
      </c>
      <c r="G11352" t="str">
        <f>_xlfn.XLOOKUP(F11352,Product_Categories!A:A,Product_Categories!C:C,"Missing")</f>
        <v>Email Marketing</v>
      </c>
      <c r="H11352">
        <v>89114</v>
      </c>
      <c r="I11352">
        <v>3036</v>
      </c>
      <c r="J11352" s="5">
        <v>7333.57</v>
      </c>
      <c r="K11352">
        <v>128</v>
      </c>
      <c r="L11352" s="5">
        <v>15166.01</v>
      </c>
      <c r="M11352" s="4">
        <v>3.41</v>
      </c>
      <c r="N11352" s="4">
        <v>4.22</v>
      </c>
      <c r="O11352" s="4">
        <v>2.42</v>
      </c>
      <c r="P11352" s="4">
        <v>57.29</v>
      </c>
      <c r="Q11352" s="4">
        <v>2.0699999999999998</v>
      </c>
    </row>
    <row r="11353" spans="1:17" x14ac:dyDescent="0.3">
      <c r="A11353" s="3">
        <v>45371</v>
      </c>
      <c r="B11353" s="11" t="str">
        <f t="shared" si="177"/>
        <v>Mar 2024</v>
      </c>
      <c r="C11353" t="s">
        <v>21</v>
      </c>
      <c r="D11353" t="s">
        <v>32</v>
      </c>
      <c r="E11353" t="s">
        <v>73</v>
      </c>
      <c r="F11353" t="s">
        <v>104</v>
      </c>
      <c r="G11353" t="str">
        <f>_xlfn.XLOOKUP(F11353,Product_Categories!A:A,Product_Categories!C:C,"Missing")</f>
        <v>Surveys</v>
      </c>
      <c r="H11353">
        <v>77629</v>
      </c>
      <c r="I11353">
        <v>1124</v>
      </c>
      <c r="J11353" s="5">
        <v>2872.44</v>
      </c>
      <c r="K11353">
        <v>61</v>
      </c>
      <c r="L11353" s="5">
        <v>5789</v>
      </c>
      <c r="M11353" s="4">
        <v>1.45</v>
      </c>
      <c r="N11353" s="4">
        <v>5.43</v>
      </c>
      <c r="O11353" s="4">
        <v>2.56</v>
      </c>
      <c r="P11353">
        <v>47.09</v>
      </c>
      <c r="Q11353" s="4">
        <v>2.02</v>
      </c>
    </row>
    <row r="11354" spans="1:17" x14ac:dyDescent="0.3">
      <c r="A11354" s="3">
        <v>45371</v>
      </c>
      <c r="B11354" s="11" t="str">
        <f t="shared" si="177"/>
        <v>Mar 2024</v>
      </c>
      <c r="C11354" t="s">
        <v>17</v>
      </c>
      <c r="D11354" t="s">
        <v>29</v>
      </c>
      <c r="E11354" t="s">
        <v>73</v>
      </c>
      <c r="F11354" t="s">
        <v>78</v>
      </c>
      <c r="G11354" t="str">
        <f>_xlfn.XLOOKUP(F11354,Product_Categories!A:A,Product_Categories!C:C,"Missing")</f>
        <v>Audience Analytics</v>
      </c>
      <c r="H11354">
        <v>98258</v>
      </c>
      <c r="I11354">
        <v>8879</v>
      </c>
      <c r="J11354" s="5">
        <v>17215.07</v>
      </c>
      <c r="K11354">
        <v>748</v>
      </c>
      <c r="L11354" s="5">
        <v>33382.120000000003</v>
      </c>
      <c r="M11354" s="4">
        <v>9.0399999999999991</v>
      </c>
      <c r="N11354" s="4">
        <v>8.42</v>
      </c>
      <c r="O11354" s="4">
        <v>1.94</v>
      </c>
      <c r="P11354" s="4">
        <v>23.01</v>
      </c>
      <c r="Q11354" s="4">
        <v>1.94</v>
      </c>
    </row>
    <row r="11355" spans="1:17" x14ac:dyDescent="0.3">
      <c r="A11355" s="3">
        <v>45371</v>
      </c>
      <c r="B11355" s="11" t="str">
        <f t="shared" si="177"/>
        <v>Mar 2024</v>
      </c>
      <c r="C11355" t="s">
        <v>108</v>
      </c>
      <c r="D11355" t="s">
        <v>69</v>
      </c>
      <c r="E11355" t="s">
        <v>73</v>
      </c>
      <c r="F11355" t="s">
        <v>87</v>
      </c>
      <c r="G11355" t="str">
        <f>_xlfn.XLOOKUP(F11355,Product_Categories!A:A,Product_Categories!C:C,"Missing")</f>
        <v>AdTech</v>
      </c>
      <c r="H11355">
        <v>114469</v>
      </c>
      <c r="I11355">
        <v>4206</v>
      </c>
      <c r="J11355" s="5">
        <v>17014</v>
      </c>
      <c r="K11355">
        <v>229</v>
      </c>
      <c r="L11355" s="5">
        <v>28668.76</v>
      </c>
      <c r="M11355" s="4">
        <v>3.67</v>
      </c>
      <c r="N11355" s="4">
        <v>5.44</v>
      </c>
      <c r="O11355" s="4">
        <v>4.05</v>
      </c>
      <c r="P11355">
        <v>74.3</v>
      </c>
      <c r="Q11355" s="4">
        <v>1.69</v>
      </c>
    </row>
    <row r="11356" spans="1:17" x14ac:dyDescent="0.3">
      <c r="A11356" s="3">
        <v>45371</v>
      </c>
      <c r="B11356" s="11" t="str">
        <f t="shared" si="177"/>
        <v>Mar 2024</v>
      </c>
      <c r="C11356" t="s">
        <v>108</v>
      </c>
      <c r="D11356" t="s">
        <v>71</v>
      </c>
      <c r="E11356" t="s">
        <v>75</v>
      </c>
      <c r="F11356" t="s">
        <v>100</v>
      </c>
      <c r="G11356" t="str">
        <f>_xlfn.XLOOKUP(F11356,Product_Categories!A:A,Product_Categories!C:C,"Missing")</f>
        <v>Forms</v>
      </c>
      <c r="H11356">
        <v>33205</v>
      </c>
      <c r="I11356">
        <v>471</v>
      </c>
      <c r="J11356" s="5">
        <v>2032.62</v>
      </c>
      <c r="K11356">
        <v>18</v>
      </c>
      <c r="L11356" s="5">
        <v>3338.92</v>
      </c>
      <c r="M11356" s="4">
        <v>1.42</v>
      </c>
      <c r="N11356" s="4">
        <v>3.82</v>
      </c>
      <c r="O11356" s="4">
        <v>4.32</v>
      </c>
      <c r="P11356">
        <v>112.92</v>
      </c>
      <c r="Q11356" s="4">
        <v>1.64</v>
      </c>
    </row>
    <row r="11357" spans="1:17" x14ac:dyDescent="0.3">
      <c r="A11357" s="3">
        <v>45371</v>
      </c>
      <c r="B11357" s="11" t="str">
        <f t="shared" si="177"/>
        <v>Mar 2024</v>
      </c>
      <c r="C11357" t="s">
        <v>18</v>
      </c>
      <c r="D11357" t="s">
        <v>26</v>
      </c>
      <c r="E11357" t="s">
        <v>73</v>
      </c>
      <c r="F11357" t="s">
        <v>101</v>
      </c>
      <c r="G11357" t="str">
        <f>_xlfn.XLOOKUP(F11357,Product_Categories!A:A,Product_Categories!C:C,"Missing")</f>
        <v>Conversion</v>
      </c>
      <c r="H11357">
        <v>4342</v>
      </c>
      <c r="I11357">
        <v>625</v>
      </c>
      <c r="J11357" s="5">
        <v>500.37</v>
      </c>
      <c r="K11357">
        <v>20</v>
      </c>
      <c r="L11357" s="5">
        <v>728.29</v>
      </c>
      <c r="M11357" s="4">
        <v>14.39</v>
      </c>
      <c r="N11357" s="4">
        <v>3.2</v>
      </c>
      <c r="O11357" s="4">
        <v>0.8</v>
      </c>
      <c r="P11357" s="4">
        <v>25.02</v>
      </c>
      <c r="Q11357" s="4">
        <v>1.46</v>
      </c>
    </row>
    <row r="11358" spans="1:17" x14ac:dyDescent="0.3">
      <c r="A11358" s="3">
        <v>45371</v>
      </c>
      <c r="B11358" s="11" t="str">
        <f t="shared" si="177"/>
        <v>Mar 2024</v>
      </c>
      <c r="C11358" t="s">
        <v>18</v>
      </c>
      <c r="D11358" t="s">
        <v>57</v>
      </c>
      <c r="E11358" t="s">
        <v>74</v>
      </c>
      <c r="F11358" t="s">
        <v>104</v>
      </c>
      <c r="G11358" t="str">
        <f>_xlfn.XLOOKUP(F11358,Product_Categories!A:A,Product_Categories!C:C,"Missing")</f>
        <v>Surveys</v>
      </c>
      <c r="H11358">
        <v>59341</v>
      </c>
      <c r="I11358">
        <v>1076</v>
      </c>
      <c r="J11358" s="5">
        <v>930.8</v>
      </c>
      <c r="K11358">
        <v>39</v>
      </c>
      <c r="L11358" s="5">
        <v>989.78</v>
      </c>
      <c r="M11358" s="4">
        <v>1.81</v>
      </c>
      <c r="N11358" s="4">
        <v>3.62</v>
      </c>
      <c r="O11358" s="4">
        <v>0.87</v>
      </c>
      <c r="P11358" s="4">
        <v>23.87</v>
      </c>
      <c r="Q11358" s="4">
        <v>1.06</v>
      </c>
    </row>
    <row r="11359" spans="1:17" x14ac:dyDescent="0.3">
      <c r="A11359" s="3">
        <v>45371</v>
      </c>
      <c r="B11359" s="11" t="str">
        <f t="shared" si="177"/>
        <v>Mar 2024</v>
      </c>
      <c r="C11359" t="s">
        <v>21</v>
      </c>
      <c r="D11359" t="s">
        <v>43</v>
      </c>
      <c r="E11359" t="s">
        <v>76</v>
      </c>
      <c r="F11359" t="s">
        <v>87</v>
      </c>
      <c r="G11359" t="str">
        <f>_xlfn.XLOOKUP(F11359,Product_Categories!A:A,Product_Categories!C:C,"Missing")</f>
        <v>AdTech</v>
      </c>
      <c r="H11359">
        <v>63592</v>
      </c>
      <c r="I11359">
        <v>6603</v>
      </c>
      <c r="J11359" s="5">
        <v>23747.88</v>
      </c>
      <c r="K11359">
        <v>711</v>
      </c>
      <c r="L11359" s="5">
        <v>23595.66</v>
      </c>
      <c r="M11359" s="4">
        <v>10.38</v>
      </c>
      <c r="N11359" s="4">
        <v>10.77</v>
      </c>
      <c r="O11359" s="4">
        <v>3.6</v>
      </c>
      <c r="P11359">
        <v>33.4</v>
      </c>
      <c r="Q11359" s="4">
        <v>0.99</v>
      </c>
    </row>
    <row r="11360" spans="1:17" x14ac:dyDescent="0.3">
      <c r="A11360" s="3">
        <v>45371</v>
      </c>
      <c r="B11360" s="11" t="str">
        <f t="shared" si="177"/>
        <v>Mar 2024</v>
      </c>
      <c r="C11360" t="s">
        <v>17</v>
      </c>
      <c r="D11360" t="s">
        <v>46</v>
      </c>
      <c r="E11360" t="s">
        <v>76</v>
      </c>
      <c r="F11360" t="s">
        <v>80</v>
      </c>
      <c r="G11360" t="str">
        <f>_xlfn.XLOOKUP(F11360,Product_Categories!A:A,Product_Categories!C:C,"Missing")</f>
        <v>Feedback</v>
      </c>
      <c r="H11360">
        <v>35308</v>
      </c>
      <c r="I11360">
        <v>3180</v>
      </c>
      <c r="J11360" s="5">
        <v>10991.04</v>
      </c>
      <c r="K11360">
        <v>356</v>
      </c>
      <c r="L11360" s="5">
        <v>10636.62</v>
      </c>
      <c r="M11360" s="4">
        <v>9.01</v>
      </c>
      <c r="N11360" s="4">
        <v>11.19</v>
      </c>
      <c r="O11360" s="4">
        <v>3.46</v>
      </c>
      <c r="P11360" s="4">
        <v>30.87</v>
      </c>
      <c r="Q11360" s="4">
        <v>0.97</v>
      </c>
    </row>
    <row r="11361" spans="1:17" x14ac:dyDescent="0.3">
      <c r="A11361" s="3">
        <v>45371</v>
      </c>
      <c r="B11361" s="11" t="str">
        <f t="shared" si="177"/>
        <v>Mar 2024</v>
      </c>
      <c r="C11361" t="s">
        <v>17</v>
      </c>
      <c r="D11361" t="s">
        <v>36</v>
      </c>
      <c r="E11361" t="s">
        <v>75</v>
      </c>
      <c r="F11361" t="s">
        <v>88</v>
      </c>
      <c r="G11361" t="str">
        <f>_xlfn.XLOOKUP(F11361,Product_Categories!A:A,Product_Categories!C:C,"Missing")</f>
        <v>CRM</v>
      </c>
      <c r="H11361">
        <v>105593</v>
      </c>
      <c r="I11361">
        <v>11782</v>
      </c>
      <c r="J11361" s="5">
        <v>43525.91</v>
      </c>
      <c r="K11361">
        <v>984</v>
      </c>
      <c r="L11361" s="5">
        <v>38967.1</v>
      </c>
      <c r="M11361" s="4">
        <v>11.16</v>
      </c>
      <c r="N11361" s="4">
        <v>8.35</v>
      </c>
      <c r="O11361" s="4">
        <v>3.69</v>
      </c>
      <c r="P11361" s="4">
        <v>44.23</v>
      </c>
      <c r="Q11361" s="4">
        <v>0.9</v>
      </c>
    </row>
    <row r="11362" spans="1:17" x14ac:dyDescent="0.3">
      <c r="A11362" s="3">
        <v>45371</v>
      </c>
      <c r="B11362" s="11" t="str">
        <f t="shared" si="177"/>
        <v>Mar 2024</v>
      </c>
      <c r="C11362" t="s">
        <v>17</v>
      </c>
      <c r="D11362" t="s">
        <v>33</v>
      </c>
      <c r="E11362" t="s">
        <v>73</v>
      </c>
      <c r="F11362" t="s">
        <v>84</v>
      </c>
      <c r="G11362" t="str">
        <f>_xlfn.XLOOKUP(F11362,Product_Categories!A:A,Product_Categories!C:C,"Missing")</f>
        <v>Marketing Suite</v>
      </c>
      <c r="H11362">
        <v>74001</v>
      </c>
      <c r="I11362">
        <v>1150</v>
      </c>
      <c r="J11362" s="5">
        <v>4335.07</v>
      </c>
      <c r="K11362">
        <v>188</v>
      </c>
      <c r="L11362" s="5">
        <v>3922.25</v>
      </c>
      <c r="M11362" s="4">
        <v>1.55</v>
      </c>
      <c r="N11362" s="4">
        <v>16.350000000000001</v>
      </c>
      <c r="O11362" s="4">
        <v>3.77</v>
      </c>
      <c r="P11362" s="4">
        <v>23.06</v>
      </c>
      <c r="Q11362" s="4">
        <v>0.9</v>
      </c>
    </row>
    <row r="11363" spans="1:17" x14ac:dyDescent="0.3">
      <c r="A11363" s="3">
        <v>45371</v>
      </c>
      <c r="B11363" s="11" t="str">
        <f t="shared" si="177"/>
        <v>Mar 2024</v>
      </c>
      <c r="C11363" t="s">
        <v>107</v>
      </c>
      <c r="D11363" t="s">
        <v>28</v>
      </c>
      <c r="E11363" t="s">
        <v>73</v>
      </c>
      <c r="F11363" t="s">
        <v>85</v>
      </c>
      <c r="G11363" t="str">
        <f>_xlfn.XLOOKUP(F11363,Product_Categories!A:A,Product_Categories!C:C,"Missing")</f>
        <v>Budgeting</v>
      </c>
      <c r="H11363">
        <v>129007</v>
      </c>
      <c r="I11363">
        <v>3661</v>
      </c>
      <c r="J11363" s="5">
        <v>13783.01</v>
      </c>
      <c r="K11363">
        <v>510</v>
      </c>
      <c r="L11363" s="5">
        <v>11745.14</v>
      </c>
      <c r="M11363" s="4">
        <v>2.84</v>
      </c>
      <c r="N11363" s="4">
        <v>13.93</v>
      </c>
      <c r="O11363" s="4">
        <v>3.76</v>
      </c>
      <c r="P11363">
        <v>27.03</v>
      </c>
      <c r="Q11363" s="4">
        <v>0.85</v>
      </c>
    </row>
    <row r="11364" spans="1:17" x14ac:dyDescent="0.3">
      <c r="A11364" s="3">
        <v>45371</v>
      </c>
      <c r="B11364" s="11" t="str">
        <f t="shared" si="177"/>
        <v>Mar 2024</v>
      </c>
      <c r="C11364" t="s">
        <v>19</v>
      </c>
      <c r="D11364" t="s">
        <v>23</v>
      </c>
      <c r="E11364" t="s">
        <v>75</v>
      </c>
      <c r="F11364" t="s">
        <v>89</v>
      </c>
      <c r="G11364" t="str">
        <f>_xlfn.XLOOKUP(F11364,Product_Categories!A:A,Product_Categories!C:C,"Missing")</f>
        <v>Push Notifications</v>
      </c>
      <c r="H11364">
        <v>9112</v>
      </c>
      <c r="I11364">
        <v>828</v>
      </c>
      <c r="J11364" s="5">
        <v>1547.9</v>
      </c>
      <c r="K11364">
        <v>28</v>
      </c>
      <c r="L11364" s="5">
        <v>669.12</v>
      </c>
      <c r="M11364" s="4">
        <v>9.09</v>
      </c>
      <c r="N11364" s="4">
        <v>3.38</v>
      </c>
      <c r="O11364" s="4">
        <v>1.87</v>
      </c>
      <c r="P11364">
        <v>55.28</v>
      </c>
      <c r="Q11364" s="4">
        <v>0.43</v>
      </c>
    </row>
    <row r="11365" spans="1:17" x14ac:dyDescent="0.3">
      <c r="A11365" s="3">
        <v>45371</v>
      </c>
      <c r="B11365" s="11" t="str">
        <f t="shared" si="177"/>
        <v>Mar 2024</v>
      </c>
      <c r="C11365" t="s">
        <v>21</v>
      </c>
      <c r="D11365" t="s">
        <v>59</v>
      </c>
      <c r="E11365" t="s">
        <v>73</v>
      </c>
      <c r="F11365" t="s">
        <v>92</v>
      </c>
      <c r="G11365" t="str">
        <f>_xlfn.XLOOKUP(F11365,Product_Categories!A:A,Product_Categories!C:C,"Missing")</f>
        <v>Design</v>
      </c>
      <c r="H11365">
        <v>112109</v>
      </c>
      <c r="I11365">
        <v>16126</v>
      </c>
      <c r="J11365" s="5">
        <v>66255.539999999994</v>
      </c>
      <c r="K11365">
        <v>946</v>
      </c>
      <c r="L11365" s="5">
        <v>12579.71</v>
      </c>
      <c r="M11365" s="4">
        <v>14.38</v>
      </c>
      <c r="N11365" s="4">
        <v>5.87</v>
      </c>
      <c r="O11365" s="4">
        <v>4.1100000000000003</v>
      </c>
      <c r="P11365">
        <v>70.040000000000006</v>
      </c>
      <c r="Q11365" s="4">
        <v>0.19</v>
      </c>
    </row>
    <row r="11366" spans="1:17" x14ac:dyDescent="0.3">
      <c r="A11366" s="3">
        <v>45372</v>
      </c>
      <c r="B11366" s="11" t="str">
        <f t="shared" si="177"/>
        <v>Mar 2024</v>
      </c>
      <c r="C11366" t="s">
        <v>18</v>
      </c>
      <c r="D11366" t="s">
        <v>45</v>
      </c>
      <c r="E11366" t="s">
        <v>74</v>
      </c>
      <c r="F11366" t="s">
        <v>105</v>
      </c>
      <c r="G11366" t="str">
        <f>_xlfn.XLOOKUP(F11366,Product_Categories!A:A,Product_Categories!C:C,"Missing")</f>
        <v>Storage</v>
      </c>
      <c r="H11366">
        <v>135935</v>
      </c>
      <c r="I11366">
        <v>9573</v>
      </c>
      <c r="J11366" s="5">
        <v>9680.8700000000008</v>
      </c>
      <c r="K11366">
        <v>2078</v>
      </c>
      <c r="L11366" s="5">
        <v>370737.36</v>
      </c>
      <c r="M11366" s="4">
        <v>7.04</v>
      </c>
      <c r="N11366" s="4">
        <v>21.71</v>
      </c>
      <c r="O11366" s="4">
        <v>1.01</v>
      </c>
      <c r="P11366" s="4">
        <v>4.66</v>
      </c>
      <c r="Q11366" s="4">
        <v>38.299999999999997</v>
      </c>
    </row>
    <row r="11367" spans="1:17" x14ac:dyDescent="0.3">
      <c r="A11367" s="3">
        <v>45372</v>
      </c>
      <c r="B11367" s="11" t="str">
        <f t="shared" si="177"/>
        <v>Mar 2024</v>
      </c>
      <c r="C11367" t="s">
        <v>107</v>
      </c>
      <c r="D11367" t="s">
        <v>47</v>
      </c>
      <c r="E11367" t="s">
        <v>74</v>
      </c>
      <c r="F11367" t="s">
        <v>106</v>
      </c>
      <c r="G11367" t="str">
        <f>_xlfn.XLOOKUP(F11367,Product_Categories!A:A,Product_Categories!C:C,"Missing")</f>
        <v>Reporting</v>
      </c>
      <c r="H11367">
        <v>116307</v>
      </c>
      <c r="I11367">
        <v>15468</v>
      </c>
      <c r="J11367" s="5">
        <v>12600.24</v>
      </c>
      <c r="K11367">
        <v>2961</v>
      </c>
      <c r="L11367" s="5">
        <v>475924.62</v>
      </c>
      <c r="M11367" s="4">
        <v>13.3</v>
      </c>
      <c r="N11367" s="4">
        <v>19.14</v>
      </c>
      <c r="O11367" s="4">
        <v>0.81</v>
      </c>
      <c r="P11367">
        <v>4.26</v>
      </c>
      <c r="Q11367" s="4">
        <v>37.770000000000003</v>
      </c>
    </row>
    <row r="11368" spans="1:17" x14ac:dyDescent="0.3">
      <c r="A11368" s="3">
        <v>45372</v>
      </c>
      <c r="B11368" s="11" t="str">
        <f t="shared" si="177"/>
        <v>Mar 2024</v>
      </c>
      <c r="C11368" t="s">
        <v>18</v>
      </c>
      <c r="D11368" t="s">
        <v>24</v>
      </c>
      <c r="E11368" t="s">
        <v>74</v>
      </c>
      <c r="F11368" t="s">
        <v>82</v>
      </c>
      <c r="G11368" t="str">
        <f>_xlfn.XLOOKUP(F11368,Product_Categories!A:A,Product_Categories!C:C,"Missing")</f>
        <v>Mobile Ads</v>
      </c>
      <c r="H11368">
        <v>103105</v>
      </c>
      <c r="I11368">
        <v>13731</v>
      </c>
      <c r="J11368" s="5">
        <v>17145.13</v>
      </c>
      <c r="K11368">
        <v>2807</v>
      </c>
      <c r="L11368" s="5">
        <v>460236.13</v>
      </c>
      <c r="M11368" s="4">
        <v>13.32</v>
      </c>
      <c r="N11368" s="4">
        <v>20.440000000000001</v>
      </c>
      <c r="O11368" s="4">
        <v>1.25</v>
      </c>
      <c r="P11368" s="4">
        <v>6.11</v>
      </c>
      <c r="Q11368" s="4">
        <v>26.84</v>
      </c>
    </row>
    <row r="11369" spans="1:17" x14ac:dyDescent="0.3">
      <c r="A11369" s="3">
        <v>45372</v>
      </c>
      <c r="B11369" s="11" t="str">
        <f t="shared" si="177"/>
        <v>Mar 2024</v>
      </c>
      <c r="C11369" t="s">
        <v>21</v>
      </c>
      <c r="D11369" t="s">
        <v>35</v>
      </c>
      <c r="E11369" t="s">
        <v>76</v>
      </c>
      <c r="F11369" t="s">
        <v>103</v>
      </c>
      <c r="G11369" t="str">
        <f>_xlfn.XLOOKUP(F11369,Product_Categories!A:A,Product_Categories!C:C,"Missing")</f>
        <v>Automation</v>
      </c>
      <c r="H11369">
        <v>26756</v>
      </c>
      <c r="I11369">
        <v>807</v>
      </c>
      <c r="J11369" s="5">
        <v>475.66</v>
      </c>
      <c r="K11369">
        <v>96</v>
      </c>
      <c r="L11369" s="5">
        <v>11461.85</v>
      </c>
      <c r="M11369" s="4">
        <v>3.02</v>
      </c>
      <c r="N11369" s="4">
        <v>11.9</v>
      </c>
      <c r="O11369" s="4">
        <v>0.59</v>
      </c>
      <c r="P11369">
        <v>4.95</v>
      </c>
      <c r="Q11369" s="4">
        <v>24.1</v>
      </c>
    </row>
    <row r="11370" spans="1:17" x14ac:dyDescent="0.3">
      <c r="A11370" s="3">
        <v>45372</v>
      </c>
      <c r="B11370" s="11" t="str">
        <f t="shared" si="177"/>
        <v>Mar 2024</v>
      </c>
      <c r="C11370" t="s">
        <v>21</v>
      </c>
      <c r="D11370" t="s">
        <v>63</v>
      </c>
      <c r="E11370" t="s">
        <v>75</v>
      </c>
      <c r="F11370" t="s">
        <v>86</v>
      </c>
      <c r="G11370" t="str">
        <f>_xlfn.XLOOKUP(F11370,Product_Categories!A:A,Product_Categories!C:C,"Missing")</f>
        <v>Website Tools</v>
      </c>
      <c r="H11370">
        <v>54773</v>
      </c>
      <c r="I11370">
        <v>2224</v>
      </c>
      <c r="J11370" s="5">
        <v>1058.98</v>
      </c>
      <c r="K11370">
        <v>273</v>
      </c>
      <c r="L11370" s="5">
        <v>25229.78</v>
      </c>
      <c r="M11370" s="4">
        <v>4.0599999999999996</v>
      </c>
      <c r="N11370" s="4">
        <v>12.28</v>
      </c>
      <c r="O11370" s="4">
        <v>0.48</v>
      </c>
      <c r="P11370">
        <v>3.88</v>
      </c>
      <c r="Q11370" s="4">
        <v>23.82</v>
      </c>
    </row>
    <row r="11371" spans="1:17" x14ac:dyDescent="0.3">
      <c r="A11371" s="3">
        <v>45372</v>
      </c>
      <c r="B11371" s="11" t="str">
        <f t="shared" si="177"/>
        <v>Mar 2024</v>
      </c>
      <c r="C11371" t="s">
        <v>19</v>
      </c>
      <c r="D11371" t="s">
        <v>45</v>
      </c>
      <c r="E11371" t="s">
        <v>74</v>
      </c>
      <c r="F11371" t="s">
        <v>82</v>
      </c>
      <c r="G11371" t="str">
        <f>_xlfn.XLOOKUP(F11371,Product_Categories!A:A,Product_Categories!C:C,"Missing")</f>
        <v>Mobile Ads</v>
      </c>
      <c r="H11371">
        <v>110277</v>
      </c>
      <c r="I11371">
        <v>16088</v>
      </c>
      <c r="J11371" s="5">
        <v>15435.62</v>
      </c>
      <c r="K11371">
        <v>2219</v>
      </c>
      <c r="L11371" s="5">
        <v>356447.7</v>
      </c>
      <c r="M11371" s="4">
        <v>14.59</v>
      </c>
      <c r="N11371" s="4">
        <v>13.79</v>
      </c>
      <c r="O11371" s="4">
        <v>0.96</v>
      </c>
      <c r="P11371">
        <v>6.96</v>
      </c>
      <c r="Q11371" s="4">
        <v>23.09</v>
      </c>
    </row>
    <row r="11372" spans="1:17" x14ac:dyDescent="0.3">
      <c r="A11372" s="3">
        <v>45372</v>
      </c>
      <c r="B11372" s="11" t="str">
        <f t="shared" si="177"/>
        <v>Mar 2024</v>
      </c>
      <c r="C11372" t="s">
        <v>18</v>
      </c>
      <c r="D11372" t="s">
        <v>49</v>
      </c>
      <c r="E11372" t="s">
        <v>76</v>
      </c>
      <c r="F11372" t="s">
        <v>80</v>
      </c>
      <c r="G11372" t="str">
        <f>_xlfn.XLOOKUP(F11372,Product_Categories!A:A,Product_Categories!C:C,"Missing")</f>
        <v>Feedback</v>
      </c>
      <c r="H11372">
        <v>94837</v>
      </c>
      <c r="I11372">
        <v>11925</v>
      </c>
      <c r="J11372" s="5">
        <v>10710.98</v>
      </c>
      <c r="K11372">
        <v>2193</v>
      </c>
      <c r="L11372" s="5">
        <v>216775.53</v>
      </c>
      <c r="M11372" s="4">
        <v>12.57</v>
      </c>
      <c r="N11372" s="4">
        <v>18.39</v>
      </c>
      <c r="O11372" s="4">
        <v>0.9</v>
      </c>
      <c r="P11372" s="4">
        <v>4.88</v>
      </c>
      <c r="Q11372" s="4">
        <v>20.239999999999998</v>
      </c>
    </row>
    <row r="11373" spans="1:17" x14ac:dyDescent="0.3">
      <c r="A11373" s="3">
        <v>45372</v>
      </c>
      <c r="B11373" s="11" t="str">
        <f t="shared" si="177"/>
        <v>Mar 2024</v>
      </c>
      <c r="C11373" t="s">
        <v>107</v>
      </c>
      <c r="D11373" t="s">
        <v>26</v>
      </c>
      <c r="E11373" t="s">
        <v>76</v>
      </c>
      <c r="F11373" t="s">
        <v>100</v>
      </c>
      <c r="G11373" t="str">
        <f>_xlfn.XLOOKUP(F11373,Product_Categories!A:A,Product_Categories!C:C,"Missing")</f>
        <v>Forms</v>
      </c>
      <c r="H11373">
        <v>114250</v>
      </c>
      <c r="I11373">
        <v>890</v>
      </c>
      <c r="J11373" s="5">
        <v>1212.53</v>
      </c>
      <c r="K11373">
        <v>126</v>
      </c>
      <c r="L11373" s="5">
        <v>24264.94</v>
      </c>
      <c r="M11373" s="4">
        <v>0.78</v>
      </c>
      <c r="N11373" s="4">
        <v>14.16</v>
      </c>
      <c r="O11373" s="4">
        <v>1.36</v>
      </c>
      <c r="P11373">
        <v>9.6199999999999992</v>
      </c>
      <c r="Q11373" s="4">
        <v>20.010000000000002</v>
      </c>
    </row>
    <row r="11374" spans="1:17" x14ac:dyDescent="0.3">
      <c r="A11374" s="3">
        <v>45372</v>
      </c>
      <c r="B11374" s="11" t="str">
        <f t="shared" si="177"/>
        <v>Mar 2024</v>
      </c>
      <c r="C11374" t="s">
        <v>21</v>
      </c>
      <c r="D11374" t="s">
        <v>36</v>
      </c>
      <c r="E11374" t="s">
        <v>74</v>
      </c>
      <c r="F11374" t="s">
        <v>100</v>
      </c>
      <c r="G11374" t="str">
        <f>_xlfn.XLOOKUP(F11374,Product_Categories!A:A,Product_Categories!C:C,"Missing")</f>
        <v>Forms</v>
      </c>
      <c r="H11374">
        <v>61051</v>
      </c>
      <c r="I11374">
        <v>1753</v>
      </c>
      <c r="J11374" s="5">
        <v>1202.24</v>
      </c>
      <c r="K11374">
        <v>345</v>
      </c>
      <c r="L11374" s="5">
        <v>24018.09</v>
      </c>
      <c r="M11374" s="4">
        <v>2.87</v>
      </c>
      <c r="N11374" s="4">
        <v>19.68</v>
      </c>
      <c r="O11374" s="4">
        <v>0.69</v>
      </c>
      <c r="P11374">
        <v>3.48</v>
      </c>
      <c r="Q11374" s="4">
        <v>19.98</v>
      </c>
    </row>
    <row r="11375" spans="1:17" x14ac:dyDescent="0.3">
      <c r="A11375" s="3">
        <v>45372</v>
      </c>
      <c r="B11375" s="11" t="str">
        <f t="shared" si="177"/>
        <v>Mar 2024</v>
      </c>
      <c r="C11375" t="s">
        <v>21</v>
      </c>
      <c r="D11375" t="s">
        <v>53</v>
      </c>
      <c r="E11375" t="s">
        <v>73</v>
      </c>
      <c r="F11375" t="s">
        <v>78</v>
      </c>
      <c r="G11375" t="str">
        <f>_xlfn.XLOOKUP(F11375,Product_Categories!A:A,Product_Categories!C:C,"Missing")</f>
        <v>Audience Analytics</v>
      </c>
      <c r="H11375">
        <v>130633</v>
      </c>
      <c r="I11375">
        <v>10481</v>
      </c>
      <c r="J11375" s="5">
        <v>4717.91</v>
      </c>
      <c r="K11375">
        <v>1869</v>
      </c>
      <c r="L11375" s="5">
        <v>81530.78</v>
      </c>
      <c r="M11375" s="4">
        <v>8.02</v>
      </c>
      <c r="N11375" s="4">
        <v>17.829999999999998</v>
      </c>
      <c r="O11375" s="4">
        <v>0.45</v>
      </c>
      <c r="P11375">
        <v>2.52</v>
      </c>
      <c r="Q11375" s="4">
        <v>17.28</v>
      </c>
    </row>
    <row r="11376" spans="1:17" x14ac:dyDescent="0.3">
      <c r="A11376" s="3">
        <v>45372</v>
      </c>
      <c r="B11376" s="11" t="str">
        <f t="shared" si="177"/>
        <v>Mar 2024</v>
      </c>
      <c r="C11376" t="s">
        <v>18</v>
      </c>
      <c r="D11376" t="s">
        <v>66</v>
      </c>
      <c r="E11376" t="s">
        <v>73</v>
      </c>
      <c r="F11376" t="s">
        <v>90</v>
      </c>
      <c r="G11376" t="str">
        <f>_xlfn.XLOOKUP(F11376,Product_Categories!A:A,Product_Categories!C:C,"Missing")</f>
        <v>Brand Monitoring</v>
      </c>
      <c r="H11376">
        <v>64385</v>
      </c>
      <c r="I11376">
        <v>1162</v>
      </c>
      <c r="J11376" s="5">
        <v>1829.97</v>
      </c>
      <c r="K11376">
        <v>249</v>
      </c>
      <c r="L11376" s="5">
        <v>28363.75</v>
      </c>
      <c r="M11376" s="4">
        <v>1.8</v>
      </c>
      <c r="N11376" s="4">
        <v>21.43</v>
      </c>
      <c r="O11376" s="4">
        <v>1.57</v>
      </c>
      <c r="P11376" s="4">
        <v>7.35</v>
      </c>
      <c r="Q11376" s="4">
        <v>15.5</v>
      </c>
    </row>
    <row r="11377" spans="1:17" x14ac:dyDescent="0.3">
      <c r="A11377" s="3">
        <v>45372</v>
      </c>
      <c r="B11377" s="11" t="str">
        <f t="shared" si="177"/>
        <v>Mar 2024</v>
      </c>
      <c r="C11377" t="s">
        <v>107</v>
      </c>
      <c r="D11377" t="s">
        <v>67</v>
      </c>
      <c r="E11377" t="s">
        <v>75</v>
      </c>
      <c r="F11377" t="s">
        <v>99</v>
      </c>
      <c r="G11377" t="str">
        <f>_xlfn.XLOOKUP(F11377,Product_Categories!A:A,Product_Categories!C:C,"Missing")</f>
        <v>Planning</v>
      </c>
      <c r="H11377">
        <v>97960</v>
      </c>
      <c r="I11377">
        <v>11993</v>
      </c>
      <c r="J11377" s="5">
        <v>10723.42</v>
      </c>
      <c r="K11377">
        <v>1046</v>
      </c>
      <c r="L11377" s="5">
        <v>164331.92000000001</v>
      </c>
      <c r="M11377" s="4">
        <v>12.24</v>
      </c>
      <c r="N11377" s="4">
        <v>8.7200000000000006</v>
      </c>
      <c r="O11377" s="4">
        <v>0.89</v>
      </c>
      <c r="P11377">
        <v>10.25</v>
      </c>
      <c r="Q11377" s="4">
        <v>15.32</v>
      </c>
    </row>
    <row r="11378" spans="1:17" x14ac:dyDescent="0.3">
      <c r="A11378" s="3">
        <v>45372</v>
      </c>
      <c r="B11378" s="11" t="str">
        <f t="shared" si="177"/>
        <v>Mar 2024</v>
      </c>
      <c r="C11378" t="s">
        <v>21</v>
      </c>
      <c r="D11378" t="s">
        <v>48</v>
      </c>
      <c r="E11378" t="s">
        <v>75</v>
      </c>
      <c r="F11378" t="s">
        <v>87</v>
      </c>
      <c r="G11378" t="str">
        <f>_xlfn.XLOOKUP(F11378,Product_Categories!A:A,Product_Categories!C:C,"Missing")</f>
        <v>AdTech</v>
      </c>
      <c r="H11378">
        <v>32451</v>
      </c>
      <c r="I11378">
        <v>265</v>
      </c>
      <c r="J11378" s="5">
        <v>686.61</v>
      </c>
      <c r="K11378">
        <v>58</v>
      </c>
      <c r="L11378" s="5">
        <v>10229.57</v>
      </c>
      <c r="M11378" s="4">
        <v>0.82</v>
      </c>
      <c r="N11378" s="4">
        <v>21.89</v>
      </c>
      <c r="O11378" s="4">
        <v>2.59</v>
      </c>
      <c r="P11378">
        <v>11.84</v>
      </c>
      <c r="Q11378" s="4">
        <v>14.9</v>
      </c>
    </row>
    <row r="11379" spans="1:17" x14ac:dyDescent="0.3">
      <c r="A11379" s="3">
        <v>45372</v>
      </c>
      <c r="B11379" s="11" t="str">
        <f t="shared" si="177"/>
        <v>Mar 2024</v>
      </c>
      <c r="C11379" t="s">
        <v>21</v>
      </c>
      <c r="D11379" t="s">
        <v>45</v>
      </c>
      <c r="E11379" t="s">
        <v>76</v>
      </c>
      <c r="F11379" t="s">
        <v>106</v>
      </c>
      <c r="G11379" t="str">
        <f>_xlfn.XLOOKUP(F11379,Product_Categories!A:A,Product_Categories!C:C,"Missing")</f>
        <v>Reporting</v>
      </c>
      <c r="H11379">
        <v>41595</v>
      </c>
      <c r="I11379">
        <v>2580</v>
      </c>
      <c r="J11379" s="5">
        <v>4827.74</v>
      </c>
      <c r="K11379">
        <v>492</v>
      </c>
      <c r="L11379" s="5">
        <v>71902.84</v>
      </c>
      <c r="M11379" s="4">
        <v>6.2</v>
      </c>
      <c r="N11379" s="4">
        <v>19.07</v>
      </c>
      <c r="O11379" s="4">
        <v>1.87</v>
      </c>
      <c r="P11379">
        <v>9.81</v>
      </c>
      <c r="Q11379" s="4">
        <v>14.89</v>
      </c>
    </row>
    <row r="11380" spans="1:17" x14ac:dyDescent="0.3">
      <c r="A11380" s="3">
        <v>45372</v>
      </c>
      <c r="B11380" s="11" t="str">
        <f t="shared" si="177"/>
        <v>Mar 2024</v>
      </c>
      <c r="C11380" t="s">
        <v>107</v>
      </c>
      <c r="D11380" t="s">
        <v>43</v>
      </c>
      <c r="E11380" t="s">
        <v>75</v>
      </c>
      <c r="F11380" t="s">
        <v>89</v>
      </c>
      <c r="G11380" t="str">
        <f>_xlfn.XLOOKUP(F11380,Product_Categories!A:A,Product_Categories!C:C,"Missing")</f>
        <v>Push Notifications</v>
      </c>
      <c r="H11380">
        <v>119357</v>
      </c>
      <c r="I11380">
        <v>6251</v>
      </c>
      <c r="J11380" s="5">
        <v>4302.55</v>
      </c>
      <c r="K11380">
        <v>1244</v>
      </c>
      <c r="L11380" s="5">
        <v>54433.38</v>
      </c>
      <c r="M11380" s="4">
        <v>5.24</v>
      </c>
      <c r="N11380" s="4">
        <v>19.899999999999999</v>
      </c>
      <c r="O11380" s="4">
        <v>0.69</v>
      </c>
      <c r="P11380">
        <v>3.46</v>
      </c>
      <c r="Q11380" s="4">
        <v>12.65</v>
      </c>
    </row>
    <row r="11381" spans="1:17" x14ac:dyDescent="0.3">
      <c r="A11381" s="3">
        <v>45372</v>
      </c>
      <c r="B11381" s="11" t="str">
        <f t="shared" si="177"/>
        <v>Mar 2024</v>
      </c>
      <c r="C11381" t="s">
        <v>21</v>
      </c>
      <c r="D11381" t="s">
        <v>65</v>
      </c>
      <c r="E11381" t="s">
        <v>75</v>
      </c>
      <c r="F11381" t="s">
        <v>103</v>
      </c>
      <c r="G11381" t="str">
        <f>_xlfn.XLOOKUP(F11381,Product_Categories!A:A,Product_Categories!C:C,"Missing")</f>
        <v>Automation</v>
      </c>
      <c r="H11381">
        <v>138358</v>
      </c>
      <c r="I11381">
        <v>10515</v>
      </c>
      <c r="J11381" s="5">
        <v>15318.73</v>
      </c>
      <c r="K11381">
        <v>1102</v>
      </c>
      <c r="L11381" s="5">
        <v>188333.34</v>
      </c>
      <c r="M11381" s="4">
        <v>7.6</v>
      </c>
      <c r="N11381" s="4">
        <v>10.48</v>
      </c>
      <c r="O11381" s="4">
        <v>1.46</v>
      </c>
      <c r="P11381">
        <v>13.9</v>
      </c>
      <c r="Q11381" s="4">
        <v>12.29</v>
      </c>
    </row>
    <row r="11382" spans="1:17" x14ac:dyDescent="0.3">
      <c r="A11382" s="3">
        <v>45372</v>
      </c>
      <c r="B11382" s="11" t="str">
        <f t="shared" si="177"/>
        <v>Mar 2024</v>
      </c>
      <c r="C11382" t="s">
        <v>19</v>
      </c>
      <c r="D11382" t="s">
        <v>72</v>
      </c>
      <c r="E11382" t="s">
        <v>74</v>
      </c>
      <c r="F11382" t="s">
        <v>92</v>
      </c>
      <c r="G11382" t="str">
        <f>_xlfn.XLOOKUP(F11382,Product_Categories!A:A,Product_Categories!C:C,"Missing")</f>
        <v>Design</v>
      </c>
      <c r="H11382">
        <v>3510</v>
      </c>
      <c r="I11382">
        <v>329</v>
      </c>
      <c r="J11382" s="5">
        <v>201.95</v>
      </c>
      <c r="K11382">
        <v>16</v>
      </c>
      <c r="L11382" s="5">
        <v>2269.4699999999998</v>
      </c>
      <c r="M11382" s="4">
        <v>9.3699999999999992</v>
      </c>
      <c r="N11382" s="4">
        <v>4.8600000000000003</v>
      </c>
      <c r="O11382" s="4">
        <v>0.61</v>
      </c>
      <c r="P11382">
        <v>12.62</v>
      </c>
      <c r="Q11382" s="4">
        <v>11.24</v>
      </c>
    </row>
    <row r="11383" spans="1:17" x14ac:dyDescent="0.3">
      <c r="A11383" s="3">
        <v>45372</v>
      </c>
      <c r="B11383" s="11" t="str">
        <f t="shared" si="177"/>
        <v>Mar 2024</v>
      </c>
      <c r="C11383" t="s">
        <v>108</v>
      </c>
      <c r="D11383" t="s">
        <v>41</v>
      </c>
      <c r="E11383" t="s">
        <v>75</v>
      </c>
      <c r="F11383" t="s">
        <v>97</v>
      </c>
      <c r="G11383" t="str">
        <f>_xlfn.XLOOKUP(F11383,Product_Categories!A:A,Product_Categories!C:C,"Missing")</f>
        <v>Webinars</v>
      </c>
      <c r="H11383">
        <v>3675</v>
      </c>
      <c r="I11383">
        <v>118</v>
      </c>
      <c r="J11383" s="5">
        <v>385.33</v>
      </c>
      <c r="K11383">
        <v>22</v>
      </c>
      <c r="L11383" s="5">
        <v>3874.62</v>
      </c>
      <c r="M11383" s="4">
        <v>3.21</v>
      </c>
      <c r="N11383" s="4">
        <v>18.64</v>
      </c>
      <c r="O11383" s="4">
        <v>3.27</v>
      </c>
      <c r="P11383">
        <v>17.52</v>
      </c>
      <c r="Q11383" s="4">
        <v>10.06</v>
      </c>
    </row>
    <row r="11384" spans="1:17" x14ac:dyDescent="0.3">
      <c r="A11384" s="3">
        <v>45372</v>
      </c>
      <c r="B11384" s="11" t="str">
        <f t="shared" si="177"/>
        <v>Mar 2024</v>
      </c>
      <c r="C11384" t="s">
        <v>18</v>
      </c>
      <c r="D11384" t="s">
        <v>50</v>
      </c>
      <c r="E11384" t="s">
        <v>76</v>
      </c>
      <c r="F11384" t="s">
        <v>84</v>
      </c>
      <c r="G11384" t="str">
        <f>_xlfn.XLOOKUP(F11384,Product_Categories!A:A,Product_Categories!C:C,"Missing")</f>
        <v>Marketing Suite</v>
      </c>
      <c r="H11384">
        <v>105577</v>
      </c>
      <c r="I11384">
        <v>12751</v>
      </c>
      <c r="J11384" s="5">
        <v>32496.62</v>
      </c>
      <c r="K11384">
        <v>1768</v>
      </c>
      <c r="L11384" s="5">
        <v>302924.95</v>
      </c>
      <c r="M11384" s="4">
        <v>12.08</v>
      </c>
      <c r="N11384" s="4">
        <v>13.87</v>
      </c>
      <c r="O11384" s="4">
        <v>2.5499999999999998</v>
      </c>
      <c r="P11384" s="4">
        <v>18.38</v>
      </c>
      <c r="Q11384" s="4">
        <v>9.32</v>
      </c>
    </row>
    <row r="11385" spans="1:17" x14ac:dyDescent="0.3">
      <c r="A11385" s="3">
        <v>45372</v>
      </c>
      <c r="B11385" s="11" t="str">
        <f t="shared" si="177"/>
        <v>Mar 2024</v>
      </c>
      <c r="C11385" t="s">
        <v>108</v>
      </c>
      <c r="D11385" t="s">
        <v>53</v>
      </c>
      <c r="E11385" t="s">
        <v>73</v>
      </c>
      <c r="F11385" t="s">
        <v>81</v>
      </c>
      <c r="G11385" t="str">
        <f>_xlfn.XLOOKUP(F11385,Product_Categories!A:A,Product_Categories!C:C,"Missing")</f>
        <v>Lead Management</v>
      </c>
      <c r="H11385">
        <v>102020</v>
      </c>
      <c r="I11385">
        <v>8897</v>
      </c>
      <c r="J11385" s="5">
        <v>21896.1</v>
      </c>
      <c r="K11385">
        <v>1506</v>
      </c>
      <c r="L11385" s="5">
        <v>201642.55</v>
      </c>
      <c r="M11385" s="4">
        <v>8.7200000000000006</v>
      </c>
      <c r="N11385" s="4">
        <v>16.93</v>
      </c>
      <c r="O11385" s="4">
        <v>2.46</v>
      </c>
      <c r="P11385">
        <v>14.54</v>
      </c>
      <c r="Q11385" s="4">
        <v>9.2100000000000009</v>
      </c>
    </row>
    <row r="11386" spans="1:17" x14ac:dyDescent="0.3">
      <c r="A11386" s="3">
        <v>45372</v>
      </c>
      <c r="B11386" s="11" t="str">
        <f t="shared" si="177"/>
        <v>Mar 2024</v>
      </c>
      <c r="C11386" t="s">
        <v>19</v>
      </c>
      <c r="D11386" t="s">
        <v>53</v>
      </c>
      <c r="E11386" t="s">
        <v>73</v>
      </c>
      <c r="F11386" t="s">
        <v>86</v>
      </c>
      <c r="G11386" t="str">
        <f>_xlfn.XLOOKUP(F11386,Product_Categories!A:A,Product_Categories!C:C,"Missing")</f>
        <v>Website Tools</v>
      </c>
      <c r="H11386">
        <v>149296</v>
      </c>
      <c r="I11386">
        <v>17374</v>
      </c>
      <c r="J11386" s="5">
        <v>21772.36</v>
      </c>
      <c r="K11386">
        <v>1789</v>
      </c>
      <c r="L11386" s="5">
        <v>198726.41</v>
      </c>
      <c r="M11386" s="4">
        <v>11.64</v>
      </c>
      <c r="N11386" s="4">
        <v>10.3</v>
      </c>
      <c r="O11386" s="4">
        <v>1.25</v>
      </c>
      <c r="P11386">
        <v>12.17</v>
      </c>
      <c r="Q11386" s="4">
        <v>9.1300000000000008</v>
      </c>
    </row>
    <row r="11387" spans="1:17" x14ac:dyDescent="0.3">
      <c r="A11387" s="3">
        <v>45372</v>
      </c>
      <c r="B11387" s="11" t="str">
        <f t="shared" si="177"/>
        <v>Mar 2024</v>
      </c>
      <c r="C11387" t="s">
        <v>18</v>
      </c>
      <c r="D11387" t="s">
        <v>65</v>
      </c>
      <c r="E11387" t="s">
        <v>74</v>
      </c>
      <c r="F11387" t="s">
        <v>82</v>
      </c>
      <c r="G11387" t="str">
        <f>_xlfn.XLOOKUP(F11387,Product_Categories!A:A,Product_Categories!C:C,"Missing")</f>
        <v>Mobile Ads</v>
      </c>
      <c r="H11387">
        <v>14243</v>
      </c>
      <c r="I11387">
        <v>1592</v>
      </c>
      <c r="J11387" s="5">
        <v>2044.12</v>
      </c>
      <c r="K11387">
        <v>168</v>
      </c>
      <c r="L11387" s="5">
        <v>17478.61</v>
      </c>
      <c r="M11387" s="4">
        <v>11.18</v>
      </c>
      <c r="N11387" s="4">
        <v>10.55</v>
      </c>
      <c r="O11387" s="4">
        <v>1.28</v>
      </c>
      <c r="P11387" s="4">
        <v>12.17</v>
      </c>
      <c r="Q11387" s="4">
        <v>8.5500000000000007</v>
      </c>
    </row>
    <row r="11388" spans="1:17" x14ac:dyDescent="0.3">
      <c r="A11388" s="3">
        <v>45372</v>
      </c>
      <c r="B11388" s="11" t="str">
        <f t="shared" si="177"/>
        <v>Mar 2024</v>
      </c>
      <c r="C11388" t="s">
        <v>19</v>
      </c>
      <c r="D11388" t="s">
        <v>50</v>
      </c>
      <c r="E11388" t="s">
        <v>76</v>
      </c>
      <c r="F11388" t="s">
        <v>100</v>
      </c>
      <c r="G11388" t="str">
        <f>_xlfn.XLOOKUP(F11388,Product_Categories!A:A,Product_Categories!C:C,"Missing")</f>
        <v>Forms</v>
      </c>
      <c r="H11388">
        <v>119936</v>
      </c>
      <c r="I11388">
        <v>14615</v>
      </c>
      <c r="J11388" s="5">
        <v>21420.58</v>
      </c>
      <c r="K11388">
        <v>1273</v>
      </c>
      <c r="L11388" s="5">
        <v>170486.63</v>
      </c>
      <c r="M11388" s="4">
        <v>12.19</v>
      </c>
      <c r="N11388" s="4">
        <v>8.7100000000000009</v>
      </c>
      <c r="O11388" s="4">
        <v>1.47</v>
      </c>
      <c r="P11388">
        <v>16.829999999999998</v>
      </c>
      <c r="Q11388" s="4">
        <v>7.96</v>
      </c>
    </row>
    <row r="11389" spans="1:17" x14ac:dyDescent="0.3">
      <c r="A11389" s="3">
        <v>45372</v>
      </c>
      <c r="B11389" s="11" t="str">
        <f t="shared" si="177"/>
        <v>Mar 2024</v>
      </c>
      <c r="C11389" t="s">
        <v>21</v>
      </c>
      <c r="D11389" t="s">
        <v>70</v>
      </c>
      <c r="E11389" t="s">
        <v>74</v>
      </c>
      <c r="F11389" t="s">
        <v>103</v>
      </c>
      <c r="G11389" t="str">
        <f>_xlfn.XLOOKUP(F11389,Product_Categories!A:A,Product_Categories!C:C,"Missing")</f>
        <v>Automation</v>
      </c>
      <c r="H11389">
        <v>100364</v>
      </c>
      <c r="I11389">
        <v>5486</v>
      </c>
      <c r="J11389" s="5">
        <v>17398.189999999999</v>
      </c>
      <c r="K11389">
        <v>732</v>
      </c>
      <c r="L11389" s="5">
        <v>136335.49</v>
      </c>
      <c r="M11389" s="4">
        <v>5.47</v>
      </c>
      <c r="N11389" s="4">
        <v>13.34</v>
      </c>
      <c r="O11389" s="4">
        <v>3.17</v>
      </c>
      <c r="P11389">
        <v>23.77</v>
      </c>
      <c r="Q11389" s="4">
        <v>7.84</v>
      </c>
    </row>
    <row r="11390" spans="1:17" x14ac:dyDescent="0.3">
      <c r="A11390" s="3">
        <v>45372</v>
      </c>
      <c r="B11390" s="11" t="str">
        <f t="shared" si="177"/>
        <v>Mar 2024</v>
      </c>
      <c r="C11390" t="s">
        <v>18</v>
      </c>
      <c r="D11390" t="s">
        <v>25</v>
      </c>
      <c r="E11390" t="s">
        <v>76</v>
      </c>
      <c r="F11390" t="s">
        <v>89</v>
      </c>
      <c r="G11390" t="str">
        <f>_xlfn.XLOOKUP(F11390,Product_Categories!A:A,Product_Categories!C:C,"Missing")</f>
        <v>Push Notifications</v>
      </c>
      <c r="H11390">
        <v>45428</v>
      </c>
      <c r="I11390">
        <v>6209</v>
      </c>
      <c r="J11390" s="5">
        <v>10362.040000000001</v>
      </c>
      <c r="K11390">
        <v>1338</v>
      </c>
      <c r="L11390" s="5">
        <v>80073.55</v>
      </c>
      <c r="M11390" s="4">
        <v>13.67</v>
      </c>
      <c r="N11390" s="4">
        <v>21.55</v>
      </c>
      <c r="O11390" s="4">
        <v>1.67</v>
      </c>
      <c r="P11390" s="4">
        <v>7.74</v>
      </c>
      <c r="Q11390" s="4">
        <v>7.73</v>
      </c>
    </row>
    <row r="11391" spans="1:17" x14ac:dyDescent="0.3">
      <c r="A11391" s="3">
        <v>45372</v>
      </c>
      <c r="B11391" s="11" t="str">
        <f t="shared" si="177"/>
        <v>Mar 2024</v>
      </c>
      <c r="C11391" t="s">
        <v>19</v>
      </c>
      <c r="D11391" t="s">
        <v>62</v>
      </c>
      <c r="E11391" t="s">
        <v>74</v>
      </c>
      <c r="F11391" t="s">
        <v>106</v>
      </c>
      <c r="G11391" t="str">
        <f>_xlfn.XLOOKUP(F11391,Product_Categories!A:A,Product_Categories!C:C,"Missing")</f>
        <v>Reporting</v>
      </c>
      <c r="H11391">
        <v>128190</v>
      </c>
      <c r="I11391">
        <v>15659</v>
      </c>
      <c r="J11391" s="5">
        <v>31107.24</v>
      </c>
      <c r="K11391">
        <v>2950</v>
      </c>
      <c r="L11391" s="5">
        <v>234270.7</v>
      </c>
      <c r="M11391" s="4">
        <v>12.22</v>
      </c>
      <c r="N11391" s="4">
        <v>18.84</v>
      </c>
      <c r="O11391" s="4">
        <v>1.99</v>
      </c>
      <c r="P11391">
        <v>10.54</v>
      </c>
      <c r="Q11391" s="4">
        <v>7.53</v>
      </c>
    </row>
    <row r="11392" spans="1:17" x14ac:dyDescent="0.3">
      <c r="A11392" s="3">
        <v>45372</v>
      </c>
      <c r="B11392" s="11" t="str">
        <f t="shared" si="177"/>
        <v>Mar 2024</v>
      </c>
      <c r="C11392" t="s">
        <v>18</v>
      </c>
      <c r="D11392" t="s">
        <v>37</v>
      </c>
      <c r="E11392" t="s">
        <v>73</v>
      </c>
      <c r="F11392" t="s">
        <v>90</v>
      </c>
      <c r="G11392" t="str">
        <f>_xlfn.XLOOKUP(F11392,Product_Categories!A:A,Product_Categories!C:C,"Missing")</f>
        <v>Brand Monitoring</v>
      </c>
      <c r="H11392">
        <v>4351</v>
      </c>
      <c r="I11392">
        <v>57</v>
      </c>
      <c r="J11392" s="5">
        <v>110.28</v>
      </c>
      <c r="K11392">
        <v>6</v>
      </c>
      <c r="L11392" s="5">
        <v>742.67</v>
      </c>
      <c r="M11392" s="4">
        <v>1.31</v>
      </c>
      <c r="N11392" s="4">
        <v>10.53</v>
      </c>
      <c r="O11392" s="4">
        <v>1.93</v>
      </c>
      <c r="P11392">
        <v>18.38</v>
      </c>
      <c r="Q11392" s="4">
        <v>6.73</v>
      </c>
    </row>
    <row r="11393" spans="1:17" x14ac:dyDescent="0.3">
      <c r="A11393" s="3">
        <v>45372</v>
      </c>
      <c r="B11393" s="11" t="str">
        <f t="shared" si="177"/>
        <v>Mar 2024</v>
      </c>
      <c r="C11393" t="s">
        <v>17</v>
      </c>
      <c r="D11393" t="s">
        <v>46</v>
      </c>
      <c r="E11393" t="s">
        <v>73</v>
      </c>
      <c r="F11393" t="s">
        <v>103</v>
      </c>
      <c r="G11393" t="str">
        <f>_xlfn.XLOOKUP(F11393,Product_Categories!A:A,Product_Categories!C:C,"Missing")</f>
        <v>Automation</v>
      </c>
      <c r="H11393">
        <v>6438</v>
      </c>
      <c r="I11393">
        <v>379</v>
      </c>
      <c r="J11393" s="5">
        <v>823</v>
      </c>
      <c r="K11393">
        <v>43</v>
      </c>
      <c r="L11393" s="5">
        <v>5354.5</v>
      </c>
      <c r="M11393" s="4">
        <v>5.89</v>
      </c>
      <c r="N11393" s="4">
        <v>11.35</v>
      </c>
      <c r="O11393" s="4">
        <v>2.17</v>
      </c>
      <c r="P11393" s="4">
        <v>19.14</v>
      </c>
      <c r="Q11393" s="4">
        <v>6.51</v>
      </c>
    </row>
    <row r="11394" spans="1:17" x14ac:dyDescent="0.3">
      <c r="A11394" s="3">
        <v>45372</v>
      </c>
      <c r="B11394" s="11" t="str">
        <f t="shared" ref="B11394:B11457" si="178">TEXT(A11394, "mmm yyyy")</f>
        <v>Mar 2024</v>
      </c>
      <c r="C11394" t="s">
        <v>107</v>
      </c>
      <c r="D11394" t="s">
        <v>51</v>
      </c>
      <c r="E11394" t="s">
        <v>75</v>
      </c>
      <c r="F11394" t="s">
        <v>103</v>
      </c>
      <c r="G11394" t="str">
        <f>_xlfn.XLOOKUP(F11394,Product_Categories!A:A,Product_Categories!C:C,"Missing")</f>
        <v>Automation</v>
      </c>
      <c r="H11394">
        <v>45567</v>
      </c>
      <c r="I11394">
        <v>1815</v>
      </c>
      <c r="J11394" s="5">
        <v>5224.6400000000003</v>
      </c>
      <c r="K11394">
        <v>257</v>
      </c>
      <c r="L11394" s="5">
        <v>32892.519999999997</v>
      </c>
      <c r="M11394" s="4">
        <v>3.98</v>
      </c>
      <c r="N11394" s="4">
        <v>14.16</v>
      </c>
      <c r="O11394" s="4">
        <v>2.88</v>
      </c>
      <c r="P11394">
        <v>20.329999999999998</v>
      </c>
      <c r="Q11394" s="4">
        <v>6.3</v>
      </c>
    </row>
    <row r="11395" spans="1:17" x14ac:dyDescent="0.3">
      <c r="A11395" s="3">
        <v>45372</v>
      </c>
      <c r="B11395" s="11" t="str">
        <f t="shared" si="178"/>
        <v>Mar 2024</v>
      </c>
      <c r="C11395" t="s">
        <v>18</v>
      </c>
      <c r="D11395" t="s">
        <v>36</v>
      </c>
      <c r="E11395" t="s">
        <v>75</v>
      </c>
      <c r="F11395" t="s">
        <v>81</v>
      </c>
      <c r="G11395" t="str">
        <f>_xlfn.XLOOKUP(F11395,Product_Categories!A:A,Product_Categories!C:C,"Missing")</f>
        <v>Lead Management</v>
      </c>
      <c r="H11395">
        <v>86220</v>
      </c>
      <c r="I11395">
        <v>6462</v>
      </c>
      <c r="J11395" s="5">
        <v>18411.09</v>
      </c>
      <c r="K11395">
        <v>773</v>
      </c>
      <c r="L11395" s="5">
        <v>109125.26</v>
      </c>
      <c r="M11395" s="4">
        <v>7.49</v>
      </c>
      <c r="N11395" s="4">
        <v>11.96</v>
      </c>
      <c r="O11395" s="4">
        <v>2.85</v>
      </c>
      <c r="P11395" s="4">
        <v>23.82</v>
      </c>
      <c r="Q11395" s="4">
        <v>5.93</v>
      </c>
    </row>
    <row r="11396" spans="1:17" x14ac:dyDescent="0.3">
      <c r="A11396" s="3">
        <v>45372</v>
      </c>
      <c r="B11396" s="11" t="str">
        <f t="shared" si="178"/>
        <v>Mar 2024</v>
      </c>
      <c r="C11396" t="s">
        <v>18</v>
      </c>
      <c r="D11396" t="s">
        <v>52</v>
      </c>
      <c r="E11396" t="s">
        <v>74</v>
      </c>
      <c r="F11396" t="s">
        <v>100</v>
      </c>
      <c r="G11396" t="str">
        <f>_xlfn.XLOOKUP(F11396,Product_Categories!A:A,Product_Categories!C:C,"Missing")</f>
        <v>Forms</v>
      </c>
      <c r="H11396">
        <v>110439</v>
      </c>
      <c r="I11396">
        <v>2720</v>
      </c>
      <c r="J11396" s="5">
        <v>4336.51</v>
      </c>
      <c r="K11396">
        <v>156</v>
      </c>
      <c r="L11396" s="5">
        <v>25457.63</v>
      </c>
      <c r="M11396" s="4">
        <v>2.46</v>
      </c>
      <c r="N11396" s="4">
        <v>5.74</v>
      </c>
      <c r="O11396" s="4">
        <v>1.59</v>
      </c>
      <c r="P11396" s="4">
        <v>27.8</v>
      </c>
      <c r="Q11396" s="4">
        <v>5.87</v>
      </c>
    </row>
    <row r="11397" spans="1:17" x14ac:dyDescent="0.3">
      <c r="A11397" s="3">
        <v>45372</v>
      </c>
      <c r="B11397" s="11" t="str">
        <f t="shared" si="178"/>
        <v>Mar 2024</v>
      </c>
      <c r="C11397" t="s">
        <v>19</v>
      </c>
      <c r="D11397" t="s">
        <v>28</v>
      </c>
      <c r="E11397" t="s">
        <v>76</v>
      </c>
      <c r="F11397" t="s">
        <v>89</v>
      </c>
      <c r="G11397" t="str">
        <f>_xlfn.XLOOKUP(F11397,Product_Categories!A:A,Product_Categories!C:C,"Missing")</f>
        <v>Push Notifications</v>
      </c>
      <c r="H11397">
        <v>68978</v>
      </c>
      <c r="I11397">
        <v>8475</v>
      </c>
      <c r="J11397" s="5">
        <v>26967.64</v>
      </c>
      <c r="K11397">
        <v>1685</v>
      </c>
      <c r="L11397" s="5">
        <v>156065.60000000001</v>
      </c>
      <c r="M11397" s="4">
        <v>12.29</v>
      </c>
      <c r="N11397" s="4">
        <v>19.88</v>
      </c>
      <c r="O11397" s="4">
        <v>3.18</v>
      </c>
      <c r="P11397">
        <v>16</v>
      </c>
      <c r="Q11397" s="4">
        <v>5.79</v>
      </c>
    </row>
    <row r="11398" spans="1:17" x14ac:dyDescent="0.3">
      <c r="A11398" s="3">
        <v>45372</v>
      </c>
      <c r="B11398" s="11" t="str">
        <f t="shared" si="178"/>
        <v>Mar 2024</v>
      </c>
      <c r="C11398" t="s">
        <v>17</v>
      </c>
      <c r="D11398" t="s">
        <v>42</v>
      </c>
      <c r="E11398" t="s">
        <v>76</v>
      </c>
      <c r="F11398" t="s">
        <v>100</v>
      </c>
      <c r="G11398" t="str">
        <f>_xlfn.XLOOKUP(F11398,Product_Categories!A:A,Product_Categories!C:C,"Missing")</f>
        <v>Forms</v>
      </c>
      <c r="H11398">
        <v>97622</v>
      </c>
      <c r="I11398">
        <v>5926</v>
      </c>
      <c r="J11398" s="5">
        <v>3317.87</v>
      </c>
      <c r="K11398">
        <v>212</v>
      </c>
      <c r="L11398" s="5">
        <v>17099.37</v>
      </c>
      <c r="M11398" s="4">
        <v>6.07</v>
      </c>
      <c r="N11398" s="4">
        <v>3.58</v>
      </c>
      <c r="O11398" s="4">
        <v>0.56000000000000005</v>
      </c>
      <c r="P11398" s="4">
        <v>15.65</v>
      </c>
      <c r="Q11398" s="4">
        <v>5.15</v>
      </c>
    </row>
    <row r="11399" spans="1:17" x14ac:dyDescent="0.3">
      <c r="A11399" s="3">
        <v>45372</v>
      </c>
      <c r="B11399" s="11" t="str">
        <f t="shared" si="178"/>
        <v>Mar 2024</v>
      </c>
      <c r="C11399" t="s">
        <v>19</v>
      </c>
      <c r="D11399" t="s">
        <v>68</v>
      </c>
      <c r="E11399" t="s">
        <v>74</v>
      </c>
      <c r="F11399" t="s">
        <v>82</v>
      </c>
      <c r="G11399" t="str">
        <f>_xlfn.XLOOKUP(F11399,Product_Categories!A:A,Product_Categories!C:C,"Missing")</f>
        <v>Mobile Ads</v>
      </c>
      <c r="H11399">
        <v>109715</v>
      </c>
      <c r="I11399">
        <v>15638</v>
      </c>
      <c r="J11399" s="5">
        <v>33091.870000000003</v>
      </c>
      <c r="K11399">
        <v>3034</v>
      </c>
      <c r="L11399" s="5">
        <v>166880.91</v>
      </c>
      <c r="M11399" s="4">
        <v>14.25</v>
      </c>
      <c r="N11399" s="4">
        <v>19.399999999999999</v>
      </c>
      <c r="O11399" s="4">
        <v>2.12</v>
      </c>
      <c r="P11399">
        <v>10.91</v>
      </c>
      <c r="Q11399" s="4">
        <v>5.04</v>
      </c>
    </row>
    <row r="11400" spans="1:17" x14ac:dyDescent="0.3">
      <c r="A11400" s="3">
        <v>45372</v>
      </c>
      <c r="B11400" s="11" t="str">
        <f t="shared" si="178"/>
        <v>Mar 2024</v>
      </c>
      <c r="C11400" t="s">
        <v>17</v>
      </c>
      <c r="D11400" t="s">
        <v>50</v>
      </c>
      <c r="E11400" t="s">
        <v>76</v>
      </c>
      <c r="F11400" t="s">
        <v>101</v>
      </c>
      <c r="G11400" t="str">
        <f>_xlfn.XLOOKUP(F11400,Product_Categories!A:A,Product_Categories!C:C,"Missing")</f>
        <v>Conversion</v>
      </c>
      <c r="H11400">
        <v>23217</v>
      </c>
      <c r="I11400">
        <v>1302</v>
      </c>
      <c r="J11400" s="5">
        <v>4378.63</v>
      </c>
      <c r="K11400">
        <v>118</v>
      </c>
      <c r="L11400" s="5">
        <v>21435.03</v>
      </c>
      <c r="M11400" s="4">
        <v>5.61</v>
      </c>
      <c r="N11400" s="4">
        <v>9.06</v>
      </c>
      <c r="O11400" s="4">
        <v>3.36</v>
      </c>
      <c r="P11400" s="4">
        <v>37.11</v>
      </c>
      <c r="Q11400" s="4">
        <v>4.9000000000000004</v>
      </c>
    </row>
    <row r="11401" spans="1:17" x14ac:dyDescent="0.3">
      <c r="A11401" s="3">
        <v>45372</v>
      </c>
      <c r="B11401" s="11" t="str">
        <f t="shared" si="178"/>
        <v>Mar 2024</v>
      </c>
      <c r="C11401" t="s">
        <v>17</v>
      </c>
      <c r="D11401" t="s">
        <v>68</v>
      </c>
      <c r="E11401" t="s">
        <v>75</v>
      </c>
      <c r="F11401" t="s">
        <v>91</v>
      </c>
      <c r="G11401" t="str">
        <f>_xlfn.XLOOKUP(F11401,Product_Categories!A:A,Product_Categories!C:C,"Missing")</f>
        <v>Affiliate</v>
      </c>
      <c r="H11401">
        <v>132607</v>
      </c>
      <c r="I11401">
        <v>5080</v>
      </c>
      <c r="J11401" s="5">
        <v>6188.68</v>
      </c>
      <c r="K11401">
        <v>188</v>
      </c>
      <c r="L11401" s="5">
        <v>24525.93</v>
      </c>
      <c r="M11401" s="4">
        <v>3.83</v>
      </c>
      <c r="N11401" s="4">
        <v>3.7</v>
      </c>
      <c r="O11401" s="4">
        <v>1.22</v>
      </c>
      <c r="P11401" s="4">
        <v>32.92</v>
      </c>
      <c r="Q11401" s="4">
        <v>3.96</v>
      </c>
    </row>
    <row r="11402" spans="1:17" x14ac:dyDescent="0.3">
      <c r="A11402" s="3">
        <v>45372</v>
      </c>
      <c r="B11402" s="11" t="str">
        <f t="shared" si="178"/>
        <v>Mar 2024</v>
      </c>
      <c r="C11402" t="s">
        <v>17</v>
      </c>
      <c r="D11402" t="s">
        <v>27</v>
      </c>
      <c r="E11402" t="s">
        <v>73</v>
      </c>
      <c r="F11402" t="s">
        <v>103</v>
      </c>
      <c r="G11402" t="str">
        <f>_xlfn.XLOOKUP(F11402,Product_Categories!A:A,Product_Categories!C:C,"Missing")</f>
        <v>Automation</v>
      </c>
      <c r="H11402">
        <v>46227</v>
      </c>
      <c r="I11402">
        <v>2501</v>
      </c>
      <c r="J11402" s="5">
        <v>6781.02</v>
      </c>
      <c r="K11402">
        <v>172</v>
      </c>
      <c r="L11402" s="5">
        <v>25746.53</v>
      </c>
      <c r="M11402" s="4">
        <v>5.41</v>
      </c>
      <c r="N11402" s="4">
        <v>6.88</v>
      </c>
      <c r="O11402" s="4">
        <v>2.71</v>
      </c>
      <c r="P11402" s="4">
        <v>39.42</v>
      </c>
      <c r="Q11402" s="4">
        <v>3.8</v>
      </c>
    </row>
    <row r="11403" spans="1:17" x14ac:dyDescent="0.3">
      <c r="A11403" s="3">
        <v>45372</v>
      </c>
      <c r="B11403" s="11" t="str">
        <f t="shared" si="178"/>
        <v>Mar 2024</v>
      </c>
      <c r="C11403" t="s">
        <v>18</v>
      </c>
      <c r="D11403" t="s">
        <v>56</v>
      </c>
      <c r="E11403" t="s">
        <v>75</v>
      </c>
      <c r="F11403" t="s">
        <v>96</v>
      </c>
      <c r="G11403" t="str">
        <f>_xlfn.XLOOKUP(F11403,Product_Categories!A:A,Product_Categories!C:C,"Missing")</f>
        <v>Growth Tools</v>
      </c>
      <c r="H11403">
        <v>129882</v>
      </c>
      <c r="I11403">
        <v>771</v>
      </c>
      <c r="J11403" s="5">
        <v>3437.01</v>
      </c>
      <c r="K11403">
        <v>76</v>
      </c>
      <c r="L11403" s="5">
        <v>12948.76</v>
      </c>
      <c r="M11403" s="4">
        <v>0.59</v>
      </c>
      <c r="N11403" s="4">
        <v>9.86</v>
      </c>
      <c r="O11403" s="4">
        <v>4.46</v>
      </c>
      <c r="P11403">
        <v>45.22</v>
      </c>
      <c r="Q11403" s="4">
        <v>3.77</v>
      </c>
    </row>
    <row r="11404" spans="1:17" x14ac:dyDescent="0.3">
      <c r="A11404" s="3">
        <v>45372</v>
      </c>
      <c r="B11404" s="11" t="str">
        <f t="shared" si="178"/>
        <v>Mar 2024</v>
      </c>
      <c r="C11404" t="s">
        <v>108</v>
      </c>
      <c r="D11404" t="s">
        <v>35</v>
      </c>
      <c r="E11404" t="s">
        <v>76</v>
      </c>
      <c r="F11404" t="s">
        <v>95</v>
      </c>
      <c r="G11404" t="str">
        <f>_xlfn.XLOOKUP(F11404,Product_Categories!A:A,Product_Categories!C:C,"Missing")</f>
        <v>Analytics</v>
      </c>
      <c r="H11404">
        <v>103079</v>
      </c>
      <c r="I11404">
        <v>3243</v>
      </c>
      <c r="J11404" s="5">
        <v>11706.6</v>
      </c>
      <c r="K11404">
        <v>234</v>
      </c>
      <c r="L11404" s="5">
        <v>36466</v>
      </c>
      <c r="M11404" s="4">
        <v>3.15</v>
      </c>
      <c r="N11404" s="4">
        <v>7.22</v>
      </c>
      <c r="O11404" s="4">
        <v>3.61</v>
      </c>
      <c r="P11404">
        <v>50.03</v>
      </c>
      <c r="Q11404" s="4">
        <v>3.11</v>
      </c>
    </row>
    <row r="11405" spans="1:17" x14ac:dyDescent="0.3">
      <c r="A11405" s="3">
        <v>45372</v>
      </c>
      <c r="B11405" s="11" t="str">
        <f t="shared" si="178"/>
        <v>Mar 2024</v>
      </c>
      <c r="C11405" t="s">
        <v>108</v>
      </c>
      <c r="D11405" t="s">
        <v>25</v>
      </c>
      <c r="E11405" t="s">
        <v>76</v>
      </c>
      <c r="F11405" t="s">
        <v>96</v>
      </c>
      <c r="G11405" t="str">
        <f>_xlfn.XLOOKUP(F11405,Product_Categories!A:A,Product_Categories!C:C,"Missing")</f>
        <v>Growth Tools</v>
      </c>
      <c r="H11405">
        <v>109403</v>
      </c>
      <c r="I11405">
        <v>6954</v>
      </c>
      <c r="J11405" s="5">
        <v>4192.0200000000004</v>
      </c>
      <c r="K11405">
        <v>525</v>
      </c>
      <c r="L11405" s="5">
        <v>13052.73</v>
      </c>
      <c r="M11405" s="4">
        <v>6.36</v>
      </c>
      <c r="N11405" s="4">
        <v>7.55</v>
      </c>
      <c r="O11405" s="4">
        <v>0.6</v>
      </c>
      <c r="P11405">
        <v>7.98</v>
      </c>
      <c r="Q11405" s="4">
        <v>3.11</v>
      </c>
    </row>
    <row r="11406" spans="1:17" x14ac:dyDescent="0.3">
      <c r="A11406" s="3">
        <v>45372</v>
      </c>
      <c r="B11406" s="11" t="str">
        <f t="shared" si="178"/>
        <v>Mar 2024</v>
      </c>
      <c r="C11406" t="s">
        <v>18</v>
      </c>
      <c r="D11406" t="s">
        <v>59</v>
      </c>
      <c r="E11406" t="s">
        <v>73</v>
      </c>
      <c r="F11406" t="s">
        <v>84</v>
      </c>
      <c r="G11406" t="str">
        <f>_xlfn.XLOOKUP(F11406,Product_Categories!A:A,Product_Categories!C:C,"Missing")</f>
        <v>Marketing Suite</v>
      </c>
      <c r="H11406">
        <v>89588</v>
      </c>
      <c r="I11406">
        <v>7848</v>
      </c>
      <c r="J11406" s="5">
        <v>12987.21</v>
      </c>
      <c r="K11406">
        <v>560</v>
      </c>
      <c r="L11406" s="5">
        <v>38530.239999999998</v>
      </c>
      <c r="M11406" s="4">
        <v>8.76</v>
      </c>
      <c r="N11406" s="4">
        <v>7.14</v>
      </c>
      <c r="O11406" s="4">
        <v>1.65</v>
      </c>
      <c r="P11406" s="4">
        <v>23.19</v>
      </c>
      <c r="Q11406" s="4">
        <v>2.97</v>
      </c>
    </row>
    <row r="11407" spans="1:17" x14ac:dyDescent="0.3">
      <c r="A11407" s="3">
        <v>45372</v>
      </c>
      <c r="B11407" s="11" t="str">
        <f t="shared" si="178"/>
        <v>Mar 2024</v>
      </c>
      <c r="C11407" t="s">
        <v>108</v>
      </c>
      <c r="D11407" t="s">
        <v>25</v>
      </c>
      <c r="E11407" t="s">
        <v>76</v>
      </c>
      <c r="F11407" t="s">
        <v>79</v>
      </c>
      <c r="G11407" t="str">
        <f>_xlfn.XLOOKUP(F11407,Product_Categories!A:A,Product_Categories!C:C,"Missing")</f>
        <v>Email Marketing</v>
      </c>
      <c r="H11407">
        <v>85144</v>
      </c>
      <c r="I11407">
        <v>7947</v>
      </c>
      <c r="J11407" s="5">
        <v>9122.4</v>
      </c>
      <c r="K11407">
        <v>281</v>
      </c>
      <c r="L11407" s="5">
        <v>26991.35</v>
      </c>
      <c r="M11407" s="4">
        <v>9.33</v>
      </c>
      <c r="N11407" s="4">
        <v>3.54</v>
      </c>
      <c r="O11407" s="4">
        <v>1.1499999999999999</v>
      </c>
      <c r="P11407">
        <v>32.46</v>
      </c>
      <c r="Q11407" s="4">
        <v>2.96</v>
      </c>
    </row>
    <row r="11408" spans="1:17" x14ac:dyDescent="0.3">
      <c r="A11408" s="3">
        <v>45372</v>
      </c>
      <c r="B11408" s="11" t="str">
        <f t="shared" si="178"/>
        <v>Mar 2024</v>
      </c>
      <c r="C11408" t="s">
        <v>18</v>
      </c>
      <c r="D11408" t="s">
        <v>69</v>
      </c>
      <c r="E11408" t="s">
        <v>75</v>
      </c>
      <c r="F11408" t="s">
        <v>103</v>
      </c>
      <c r="G11408" t="str">
        <f>_xlfn.XLOOKUP(F11408,Product_Categories!A:A,Product_Categories!C:C,"Missing")</f>
        <v>Automation</v>
      </c>
      <c r="H11408">
        <v>97507</v>
      </c>
      <c r="I11408">
        <v>12387</v>
      </c>
      <c r="J11408" s="5">
        <v>45025.75</v>
      </c>
      <c r="K11408">
        <v>1148</v>
      </c>
      <c r="L11408" s="5">
        <v>125646.5</v>
      </c>
      <c r="M11408" s="4">
        <v>12.7</v>
      </c>
      <c r="N11408" s="4">
        <v>9.27</v>
      </c>
      <c r="O11408" s="4">
        <v>3.63</v>
      </c>
      <c r="P11408" s="4">
        <v>39.22</v>
      </c>
      <c r="Q11408" s="4">
        <v>2.79</v>
      </c>
    </row>
    <row r="11409" spans="1:17" x14ac:dyDescent="0.3">
      <c r="A11409" s="3">
        <v>45372</v>
      </c>
      <c r="B11409" s="11" t="str">
        <f t="shared" si="178"/>
        <v>Mar 2024</v>
      </c>
      <c r="C11409" t="s">
        <v>107</v>
      </c>
      <c r="D11409" t="s">
        <v>23</v>
      </c>
      <c r="E11409" t="s">
        <v>74</v>
      </c>
      <c r="F11409" t="s">
        <v>100</v>
      </c>
      <c r="G11409" t="str">
        <f>_xlfn.XLOOKUP(F11409,Product_Categories!A:A,Product_Categories!C:C,"Missing")</f>
        <v>Forms</v>
      </c>
      <c r="H11409">
        <v>75237</v>
      </c>
      <c r="I11409">
        <v>7378</v>
      </c>
      <c r="J11409" s="5">
        <v>15398.54</v>
      </c>
      <c r="K11409">
        <v>705</v>
      </c>
      <c r="L11409" s="5">
        <v>34072</v>
      </c>
      <c r="M11409" s="4">
        <v>9.81</v>
      </c>
      <c r="N11409" s="4">
        <v>9.56</v>
      </c>
      <c r="O11409" s="4">
        <v>2.09</v>
      </c>
      <c r="P11409">
        <v>21.84</v>
      </c>
      <c r="Q11409" s="4">
        <v>2.21</v>
      </c>
    </row>
    <row r="11410" spans="1:17" x14ac:dyDescent="0.3">
      <c r="A11410" s="3">
        <v>45372</v>
      </c>
      <c r="B11410" s="11" t="str">
        <f t="shared" si="178"/>
        <v>Mar 2024</v>
      </c>
      <c r="C11410" t="s">
        <v>18</v>
      </c>
      <c r="D11410" t="s">
        <v>30</v>
      </c>
      <c r="E11410" t="s">
        <v>74</v>
      </c>
      <c r="F11410" t="s">
        <v>84</v>
      </c>
      <c r="G11410" t="str">
        <f>_xlfn.XLOOKUP(F11410,Product_Categories!A:A,Product_Categories!C:C,"Missing")</f>
        <v>Marketing Suite</v>
      </c>
      <c r="H11410">
        <v>91516</v>
      </c>
      <c r="I11410">
        <v>10863</v>
      </c>
      <c r="J11410" s="5">
        <v>38340.620000000003</v>
      </c>
      <c r="K11410">
        <v>1817</v>
      </c>
      <c r="L11410" s="5">
        <v>81543.95</v>
      </c>
      <c r="M11410" s="4">
        <v>11.87</v>
      </c>
      <c r="N11410" s="4">
        <v>16.73</v>
      </c>
      <c r="O11410" s="4">
        <v>3.53</v>
      </c>
      <c r="P11410" s="4">
        <v>21.1</v>
      </c>
      <c r="Q11410" s="4">
        <v>2.13</v>
      </c>
    </row>
    <row r="11411" spans="1:17" x14ac:dyDescent="0.3">
      <c r="A11411" s="3">
        <v>45372</v>
      </c>
      <c r="B11411" s="11" t="str">
        <f t="shared" si="178"/>
        <v>Mar 2024</v>
      </c>
      <c r="C11411" t="s">
        <v>107</v>
      </c>
      <c r="D11411" t="s">
        <v>38</v>
      </c>
      <c r="E11411" t="s">
        <v>76</v>
      </c>
      <c r="F11411" t="s">
        <v>80</v>
      </c>
      <c r="G11411" t="str">
        <f>_xlfn.XLOOKUP(F11411,Product_Categories!A:A,Product_Categories!C:C,"Missing")</f>
        <v>Feedback</v>
      </c>
      <c r="H11411">
        <v>59600</v>
      </c>
      <c r="I11411">
        <v>5845</v>
      </c>
      <c r="J11411" s="5">
        <v>25437.11</v>
      </c>
      <c r="K11411">
        <v>827</v>
      </c>
      <c r="L11411" s="5">
        <v>53151.8</v>
      </c>
      <c r="M11411" s="4">
        <v>9.81</v>
      </c>
      <c r="N11411" s="4">
        <v>14.15</v>
      </c>
      <c r="O11411" s="4">
        <v>4.3499999999999996</v>
      </c>
      <c r="P11411">
        <v>30.76</v>
      </c>
      <c r="Q11411" s="4">
        <v>2.09</v>
      </c>
    </row>
    <row r="11412" spans="1:17" x14ac:dyDescent="0.3">
      <c r="A11412" s="3">
        <v>45372</v>
      </c>
      <c r="B11412" s="11" t="str">
        <f t="shared" si="178"/>
        <v>Mar 2024</v>
      </c>
      <c r="C11412" t="s">
        <v>107</v>
      </c>
      <c r="D11412" t="s">
        <v>70</v>
      </c>
      <c r="E11412" t="s">
        <v>73</v>
      </c>
      <c r="F11412" t="s">
        <v>78</v>
      </c>
      <c r="G11412" t="str">
        <f>_xlfn.XLOOKUP(F11412,Product_Categories!A:A,Product_Categories!C:C,"Missing")</f>
        <v>Audience Analytics</v>
      </c>
      <c r="H11412">
        <v>69578</v>
      </c>
      <c r="I11412">
        <v>4067</v>
      </c>
      <c r="J11412" s="5">
        <v>16606.16</v>
      </c>
      <c r="K11412">
        <v>701</v>
      </c>
      <c r="L11412" s="5">
        <v>34657.86</v>
      </c>
      <c r="M11412" s="4">
        <v>5.85</v>
      </c>
      <c r="N11412" s="4">
        <v>17.239999999999998</v>
      </c>
      <c r="O11412" s="4">
        <v>4.08</v>
      </c>
      <c r="P11412">
        <v>23.69</v>
      </c>
      <c r="Q11412" s="4">
        <v>2.09</v>
      </c>
    </row>
    <row r="11413" spans="1:17" x14ac:dyDescent="0.3">
      <c r="A11413" s="3">
        <v>45372</v>
      </c>
      <c r="B11413" s="11" t="str">
        <f t="shared" si="178"/>
        <v>Mar 2024</v>
      </c>
      <c r="C11413" t="s">
        <v>17</v>
      </c>
      <c r="D11413" t="s">
        <v>30</v>
      </c>
      <c r="E11413" t="s">
        <v>75</v>
      </c>
      <c r="F11413" t="s">
        <v>82</v>
      </c>
      <c r="G11413" t="str">
        <f>_xlfn.XLOOKUP(F11413,Product_Categories!A:A,Product_Categories!C:C,"Missing")</f>
        <v>Mobile Ads</v>
      </c>
      <c r="H11413">
        <v>18815</v>
      </c>
      <c r="I11413">
        <v>1467</v>
      </c>
      <c r="J11413" s="5">
        <v>4739.32</v>
      </c>
      <c r="K11413">
        <v>54</v>
      </c>
      <c r="L11413" s="5">
        <v>8687.7900000000009</v>
      </c>
      <c r="M11413" s="4">
        <v>7.8</v>
      </c>
      <c r="N11413" s="4">
        <v>3.68</v>
      </c>
      <c r="O11413" s="4">
        <v>3.23</v>
      </c>
      <c r="P11413" s="4">
        <v>87.77</v>
      </c>
      <c r="Q11413" s="4">
        <v>1.83</v>
      </c>
    </row>
    <row r="11414" spans="1:17" x14ac:dyDescent="0.3">
      <c r="A11414" s="3">
        <v>45372</v>
      </c>
      <c r="B11414" s="11" t="str">
        <f t="shared" si="178"/>
        <v>Mar 2024</v>
      </c>
      <c r="C11414" t="s">
        <v>108</v>
      </c>
      <c r="D11414" t="s">
        <v>60</v>
      </c>
      <c r="E11414" t="s">
        <v>74</v>
      </c>
      <c r="F11414" t="s">
        <v>81</v>
      </c>
      <c r="G11414" t="str">
        <f>_xlfn.XLOOKUP(F11414,Product_Categories!A:A,Product_Categories!C:C,"Missing")</f>
        <v>Lead Management</v>
      </c>
      <c r="H11414">
        <v>148774</v>
      </c>
      <c r="I11414">
        <v>5958</v>
      </c>
      <c r="J11414" s="5">
        <v>7208.84</v>
      </c>
      <c r="K11414">
        <v>963</v>
      </c>
      <c r="L11414" s="5">
        <v>13102.37</v>
      </c>
      <c r="M11414" s="4">
        <v>4</v>
      </c>
      <c r="N11414" s="4">
        <v>16.16</v>
      </c>
      <c r="O11414" s="4">
        <v>1.21</v>
      </c>
      <c r="P11414">
        <v>7.49</v>
      </c>
      <c r="Q11414" s="4">
        <v>1.82</v>
      </c>
    </row>
    <row r="11415" spans="1:17" x14ac:dyDescent="0.3">
      <c r="A11415" s="3">
        <v>45372</v>
      </c>
      <c r="B11415" s="11" t="str">
        <f t="shared" si="178"/>
        <v>Mar 2024</v>
      </c>
      <c r="C11415" t="s">
        <v>19</v>
      </c>
      <c r="D11415" t="s">
        <v>26</v>
      </c>
      <c r="E11415" t="s">
        <v>73</v>
      </c>
      <c r="F11415" t="s">
        <v>106</v>
      </c>
      <c r="G11415" t="str">
        <f>_xlfn.XLOOKUP(F11415,Product_Categories!A:A,Product_Categories!C:C,"Missing")</f>
        <v>Reporting</v>
      </c>
      <c r="H11415">
        <v>117700</v>
      </c>
      <c r="I11415">
        <v>5546</v>
      </c>
      <c r="J11415" s="5">
        <v>17219.16</v>
      </c>
      <c r="K11415">
        <v>270</v>
      </c>
      <c r="L11415" s="5">
        <v>30868.58</v>
      </c>
      <c r="M11415" s="4">
        <v>4.71</v>
      </c>
      <c r="N11415" s="4">
        <v>4.87</v>
      </c>
      <c r="O11415" s="4">
        <v>3.1</v>
      </c>
      <c r="P11415">
        <v>63.77</v>
      </c>
      <c r="Q11415" s="4">
        <v>1.79</v>
      </c>
    </row>
    <row r="11416" spans="1:17" x14ac:dyDescent="0.3">
      <c r="A11416" s="3">
        <v>45372</v>
      </c>
      <c r="B11416" s="11" t="str">
        <f t="shared" si="178"/>
        <v>Mar 2024</v>
      </c>
      <c r="C11416" t="s">
        <v>107</v>
      </c>
      <c r="D11416" t="s">
        <v>72</v>
      </c>
      <c r="E11416" t="s">
        <v>73</v>
      </c>
      <c r="F11416" t="s">
        <v>77</v>
      </c>
      <c r="G11416" t="str">
        <f>_xlfn.XLOOKUP(F11416,Product_Categories!A:A,Product_Categories!C:C,"Missing")</f>
        <v>SEO</v>
      </c>
      <c r="H11416">
        <v>135439</v>
      </c>
      <c r="I11416">
        <v>14852</v>
      </c>
      <c r="J11416" s="5">
        <v>63972.27</v>
      </c>
      <c r="K11416">
        <v>2572</v>
      </c>
      <c r="L11416" s="5">
        <v>102860.68</v>
      </c>
      <c r="M11416" s="4">
        <v>10.97</v>
      </c>
      <c r="N11416" s="4">
        <v>17.32</v>
      </c>
      <c r="O11416" s="4">
        <v>4.3099999999999996</v>
      </c>
      <c r="P11416">
        <v>24.87</v>
      </c>
      <c r="Q11416" s="4">
        <v>1.61</v>
      </c>
    </row>
    <row r="11417" spans="1:17" x14ac:dyDescent="0.3">
      <c r="A11417" s="3">
        <v>45372</v>
      </c>
      <c r="B11417" s="11" t="str">
        <f t="shared" si="178"/>
        <v>Mar 2024</v>
      </c>
      <c r="C11417" t="s">
        <v>17</v>
      </c>
      <c r="D11417" t="s">
        <v>69</v>
      </c>
      <c r="E11417" t="s">
        <v>75</v>
      </c>
      <c r="F11417" t="s">
        <v>103</v>
      </c>
      <c r="G11417" t="str">
        <f>_xlfn.XLOOKUP(F11417,Product_Categories!A:A,Product_Categories!C:C,"Missing")</f>
        <v>Automation</v>
      </c>
      <c r="H11417">
        <v>87832</v>
      </c>
      <c r="I11417">
        <v>5314</v>
      </c>
      <c r="J11417" s="5">
        <v>20408.419999999998</v>
      </c>
      <c r="K11417">
        <v>306</v>
      </c>
      <c r="L11417" s="5">
        <v>31704.92</v>
      </c>
      <c r="M11417" s="4">
        <v>6.05</v>
      </c>
      <c r="N11417" s="4">
        <v>5.76</v>
      </c>
      <c r="O11417" s="4">
        <v>3.84</v>
      </c>
      <c r="P11417" s="4">
        <v>66.69</v>
      </c>
      <c r="Q11417" s="4">
        <v>1.55</v>
      </c>
    </row>
    <row r="11418" spans="1:17" x14ac:dyDescent="0.3">
      <c r="A11418" s="3">
        <v>45372</v>
      </c>
      <c r="B11418" s="11" t="str">
        <f t="shared" si="178"/>
        <v>Mar 2024</v>
      </c>
      <c r="C11418" t="s">
        <v>18</v>
      </c>
      <c r="D11418" t="s">
        <v>39</v>
      </c>
      <c r="E11418" t="s">
        <v>76</v>
      </c>
      <c r="F11418" t="s">
        <v>100</v>
      </c>
      <c r="G11418" t="str">
        <f>_xlfn.XLOOKUP(F11418,Product_Categories!A:A,Product_Categories!C:C,"Missing")</f>
        <v>Forms</v>
      </c>
      <c r="H11418">
        <v>127226</v>
      </c>
      <c r="I11418">
        <v>16044</v>
      </c>
      <c r="J11418" s="5">
        <v>65189.69</v>
      </c>
      <c r="K11418">
        <v>2990</v>
      </c>
      <c r="L11418" s="5">
        <v>75028.460000000006</v>
      </c>
      <c r="M11418" s="4">
        <v>12.61</v>
      </c>
      <c r="N11418" s="4">
        <v>18.64</v>
      </c>
      <c r="O11418" s="4">
        <v>4.0599999999999996</v>
      </c>
      <c r="P11418" s="4">
        <v>21.8</v>
      </c>
      <c r="Q11418" s="4">
        <v>1.1499999999999999</v>
      </c>
    </row>
    <row r="11419" spans="1:17" x14ac:dyDescent="0.3">
      <c r="A11419" s="3">
        <v>45372</v>
      </c>
      <c r="B11419" s="11" t="str">
        <f t="shared" si="178"/>
        <v>Mar 2024</v>
      </c>
      <c r="C11419" t="s">
        <v>19</v>
      </c>
      <c r="D11419" t="s">
        <v>49</v>
      </c>
      <c r="E11419" t="s">
        <v>73</v>
      </c>
      <c r="F11419" t="s">
        <v>103</v>
      </c>
      <c r="G11419" t="str">
        <f>_xlfn.XLOOKUP(F11419,Product_Categories!A:A,Product_Categories!C:C,"Missing")</f>
        <v>Automation</v>
      </c>
      <c r="H11419">
        <v>10029</v>
      </c>
      <c r="I11419">
        <v>550</v>
      </c>
      <c r="J11419" s="5">
        <v>2192.1799999999998</v>
      </c>
      <c r="K11419">
        <v>21</v>
      </c>
      <c r="L11419" s="5">
        <v>2202.9299999999998</v>
      </c>
      <c r="M11419" s="4">
        <v>5.48</v>
      </c>
      <c r="N11419" s="4">
        <v>3.82</v>
      </c>
      <c r="O11419" s="4">
        <v>3.99</v>
      </c>
      <c r="P11419">
        <v>104.39</v>
      </c>
      <c r="Q11419" s="4">
        <v>1</v>
      </c>
    </row>
    <row r="11420" spans="1:17" x14ac:dyDescent="0.3">
      <c r="A11420" s="3">
        <v>45372</v>
      </c>
      <c r="B11420" s="11" t="str">
        <f t="shared" si="178"/>
        <v>Mar 2024</v>
      </c>
      <c r="C11420" t="s">
        <v>108</v>
      </c>
      <c r="D11420" t="s">
        <v>49</v>
      </c>
      <c r="E11420" t="s">
        <v>74</v>
      </c>
      <c r="F11420" t="s">
        <v>90</v>
      </c>
      <c r="G11420" t="str">
        <f>_xlfn.XLOOKUP(F11420,Product_Categories!A:A,Product_Categories!C:C,"Missing")</f>
        <v>Brand Monitoring</v>
      </c>
      <c r="H11420">
        <v>34170</v>
      </c>
      <c r="I11420">
        <v>2910</v>
      </c>
      <c r="J11420" s="5">
        <v>4570.08</v>
      </c>
      <c r="K11420">
        <v>193</v>
      </c>
      <c r="L11420" s="5">
        <v>2833.24</v>
      </c>
      <c r="M11420" s="4">
        <v>8.52</v>
      </c>
      <c r="N11420" s="4">
        <v>6.63</v>
      </c>
      <c r="O11420" s="4">
        <v>1.57</v>
      </c>
      <c r="P11420">
        <v>23.68</v>
      </c>
      <c r="Q11420" s="4">
        <v>0.62</v>
      </c>
    </row>
    <row r="11421" spans="1:17" x14ac:dyDescent="0.3">
      <c r="A11421" s="3">
        <v>45372</v>
      </c>
      <c r="B11421" s="11" t="str">
        <f t="shared" si="178"/>
        <v>Mar 2024</v>
      </c>
      <c r="C11421" t="s">
        <v>17</v>
      </c>
      <c r="D11421" t="s">
        <v>43</v>
      </c>
      <c r="E11421" t="s">
        <v>74</v>
      </c>
      <c r="F11421" t="s">
        <v>102</v>
      </c>
      <c r="G11421" t="str">
        <f>_xlfn.XLOOKUP(F11421,Product_Categories!A:A,Product_Categories!C:C,"Missing")</f>
        <v>Website Tools</v>
      </c>
      <c r="H11421">
        <v>99872</v>
      </c>
      <c r="I11421">
        <v>2642</v>
      </c>
      <c r="J11421" s="5">
        <v>11722.77</v>
      </c>
      <c r="K11421">
        <v>184</v>
      </c>
      <c r="L11421" s="5">
        <v>5597.07</v>
      </c>
      <c r="M11421" s="4">
        <v>2.65</v>
      </c>
      <c r="N11421" s="4">
        <v>6.96</v>
      </c>
      <c r="O11421" s="4">
        <v>4.4400000000000004</v>
      </c>
      <c r="P11421" s="4">
        <v>63.71</v>
      </c>
      <c r="Q11421" s="4">
        <v>0.48</v>
      </c>
    </row>
    <row r="11422" spans="1:17" x14ac:dyDescent="0.3">
      <c r="A11422" s="3">
        <v>45372</v>
      </c>
      <c r="B11422" s="11" t="str">
        <f t="shared" si="178"/>
        <v>Mar 2024</v>
      </c>
      <c r="C11422" t="s">
        <v>21</v>
      </c>
      <c r="D11422" t="s">
        <v>31</v>
      </c>
      <c r="E11422" t="s">
        <v>75</v>
      </c>
      <c r="F11422" t="s">
        <v>100</v>
      </c>
      <c r="G11422" t="str">
        <f>_xlfn.XLOOKUP(F11422,Product_Categories!A:A,Product_Categories!C:C,"Missing")</f>
        <v>Forms</v>
      </c>
      <c r="H11422">
        <v>17129</v>
      </c>
      <c r="I11422">
        <v>552</v>
      </c>
      <c r="J11422" s="5">
        <v>1415.85</v>
      </c>
      <c r="K11422">
        <v>21</v>
      </c>
      <c r="L11422" s="5">
        <v>624.77</v>
      </c>
      <c r="M11422" s="4">
        <v>3.22</v>
      </c>
      <c r="N11422" s="4">
        <v>3.8</v>
      </c>
      <c r="O11422" s="4">
        <v>2.56</v>
      </c>
      <c r="P11422">
        <v>67.42</v>
      </c>
      <c r="Q11422" s="4">
        <v>0.44</v>
      </c>
    </row>
    <row r="11423" spans="1:17" x14ac:dyDescent="0.3">
      <c r="A11423" s="3">
        <v>45372</v>
      </c>
      <c r="B11423" s="11" t="str">
        <f t="shared" si="178"/>
        <v>Mar 2024</v>
      </c>
      <c r="C11423" t="s">
        <v>18</v>
      </c>
      <c r="D11423" t="s">
        <v>61</v>
      </c>
      <c r="E11423" t="s">
        <v>74</v>
      </c>
      <c r="F11423" t="s">
        <v>80</v>
      </c>
      <c r="G11423" t="str">
        <f>_xlfn.XLOOKUP(F11423,Product_Categories!A:A,Product_Categories!C:C,"Missing")</f>
        <v>Feedback</v>
      </c>
      <c r="H11423">
        <v>124400</v>
      </c>
      <c r="I11423">
        <v>13120</v>
      </c>
      <c r="J11423" s="5">
        <v>51918.95</v>
      </c>
      <c r="K11423">
        <v>1307</v>
      </c>
      <c r="L11423" s="5">
        <v>17548.66</v>
      </c>
      <c r="M11423" s="4">
        <v>10.55</v>
      </c>
      <c r="N11423" s="4">
        <v>9.9600000000000009</v>
      </c>
      <c r="O11423" s="4">
        <v>3.96</v>
      </c>
      <c r="P11423" s="4">
        <v>39.72</v>
      </c>
      <c r="Q11423" s="4">
        <v>0.34</v>
      </c>
    </row>
    <row r="11424" spans="1:17" x14ac:dyDescent="0.3">
      <c r="A11424" s="3">
        <v>45372</v>
      </c>
      <c r="B11424" s="11" t="str">
        <f t="shared" si="178"/>
        <v>Mar 2024</v>
      </c>
      <c r="C11424" t="s">
        <v>17</v>
      </c>
      <c r="D11424" t="s">
        <v>62</v>
      </c>
      <c r="E11424" t="s">
        <v>75</v>
      </c>
      <c r="F11424" t="s">
        <v>81</v>
      </c>
      <c r="G11424" t="str">
        <f>_xlfn.XLOOKUP(F11424,Product_Categories!A:A,Product_Categories!C:C,"Missing")</f>
        <v>Lead Management</v>
      </c>
      <c r="H11424">
        <v>62569</v>
      </c>
      <c r="I11424">
        <v>8350</v>
      </c>
      <c r="J11424" s="5">
        <v>24424.080000000002</v>
      </c>
      <c r="K11424">
        <v>620</v>
      </c>
      <c r="L11424" s="5">
        <v>6050.05</v>
      </c>
      <c r="M11424" s="4">
        <v>13.35</v>
      </c>
      <c r="N11424" s="4">
        <v>7.43</v>
      </c>
      <c r="O11424" s="4">
        <v>2.93</v>
      </c>
      <c r="P11424" s="4">
        <v>39.39</v>
      </c>
      <c r="Q11424" s="4">
        <v>0.25</v>
      </c>
    </row>
    <row r="11425" spans="1:17" x14ac:dyDescent="0.3">
      <c r="A11425" s="3">
        <v>45372</v>
      </c>
      <c r="B11425" s="11" t="str">
        <f t="shared" si="178"/>
        <v>Mar 2024</v>
      </c>
      <c r="C11425" t="s">
        <v>108</v>
      </c>
      <c r="D11425" t="s">
        <v>28</v>
      </c>
      <c r="E11425" t="s">
        <v>75</v>
      </c>
      <c r="F11425" t="s">
        <v>93</v>
      </c>
      <c r="G11425" t="str">
        <f>_xlfn.XLOOKUP(F11425,Product_Categories!A:A,Product_Categories!C:C,"Missing")</f>
        <v>Social Media</v>
      </c>
      <c r="H11425">
        <v>36013</v>
      </c>
      <c r="I11425">
        <v>1998</v>
      </c>
      <c r="J11425" s="5">
        <v>7634.85</v>
      </c>
      <c r="K11425">
        <v>162</v>
      </c>
      <c r="L11425" s="5">
        <v>1804.87</v>
      </c>
      <c r="M11425" s="4">
        <v>5.55</v>
      </c>
      <c r="N11425" s="4">
        <v>8.11</v>
      </c>
      <c r="O11425" s="4">
        <v>3.82</v>
      </c>
      <c r="P11425">
        <v>47.13</v>
      </c>
      <c r="Q11425" s="4">
        <v>0.24</v>
      </c>
    </row>
    <row r="11426" spans="1:17" x14ac:dyDescent="0.3">
      <c r="A11426" s="3">
        <v>45372</v>
      </c>
      <c r="B11426" s="11" t="str">
        <f t="shared" si="178"/>
        <v>Mar 2024</v>
      </c>
      <c r="C11426" t="s">
        <v>17</v>
      </c>
      <c r="D11426" t="s">
        <v>34</v>
      </c>
      <c r="E11426" t="s">
        <v>75</v>
      </c>
      <c r="F11426" t="s">
        <v>81</v>
      </c>
      <c r="G11426" t="str">
        <f>_xlfn.XLOOKUP(F11426,Product_Categories!A:A,Product_Categories!C:C,"Missing")</f>
        <v>Lead Management</v>
      </c>
      <c r="H11426">
        <v>14044</v>
      </c>
      <c r="I11426">
        <v>689</v>
      </c>
      <c r="J11426" s="5">
        <v>1134.21</v>
      </c>
      <c r="K11426">
        <v>50</v>
      </c>
      <c r="L11426" s="5">
        <v>264.37</v>
      </c>
      <c r="M11426" s="4">
        <v>4.91</v>
      </c>
      <c r="N11426" s="4">
        <v>7.26</v>
      </c>
      <c r="O11426" s="4">
        <v>1.65</v>
      </c>
      <c r="P11426" s="4">
        <v>22.68</v>
      </c>
      <c r="Q11426" s="4">
        <v>0.23</v>
      </c>
    </row>
    <row r="11427" spans="1:17" x14ac:dyDescent="0.3">
      <c r="A11427" s="3">
        <v>45373</v>
      </c>
      <c r="B11427" s="11" t="str">
        <f t="shared" si="178"/>
        <v>Mar 2024</v>
      </c>
      <c r="C11427" t="s">
        <v>17</v>
      </c>
      <c r="D11427" t="s">
        <v>41</v>
      </c>
      <c r="E11427" t="s">
        <v>73</v>
      </c>
      <c r="F11427" t="s">
        <v>96</v>
      </c>
      <c r="G11427" t="str">
        <f>_xlfn.XLOOKUP(F11427,Product_Categories!A:A,Product_Categories!C:C,"Missing")</f>
        <v>Growth Tools</v>
      </c>
      <c r="H11427">
        <v>29668</v>
      </c>
      <c r="I11427">
        <v>763</v>
      </c>
      <c r="J11427" s="5">
        <v>349.04</v>
      </c>
      <c r="K11427">
        <v>105</v>
      </c>
      <c r="L11427" s="5">
        <v>19613.16</v>
      </c>
      <c r="M11427" s="4">
        <v>2.57</v>
      </c>
      <c r="N11427" s="4">
        <v>13.76</v>
      </c>
      <c r="O11427" s="4">
        <v>0.46</v>
      </c>
      <c r="P11427" s="4">
        <v>3.32</v>
      </c>
      <c r="Q11427" s="4">
        <v>56.19</v>
      </c>
    </row>
    <row r="11428" spans="1:17" x14ac:dyDescent="0.3">
      <c r="A11428" s="3">
        <v>45373</v>
      </c>
      <c r="B11428" s="11" t="str">
        <f t="shared" si="178"/>
        <v>Mar 2024</v>
      </c>
      <c r="C11428" t="s">
        <v>18</v>
      </c>
      <c r="D11428" t="s">
        <v>55</v>
      </c>
      <c r="E11428" t="s">
        <v>75</v>
      </c>
      <c r="F11428" t="s">
        <v>78</v>
      </c>
      <c r="G11428" t="str">
        <f>_xlfn.XLOOKUP(F11428,Product_Categories!A:A,Product_Categories!C:C,"Missing")</f>
        <v>Audience Analytics</v>
      </c>
      <c r="H11428">
        <v>53101</v>
      </c>
      <c r="I11428">
        <v>1938</v>
      </c>
      <c r="J11428" s="5">
        <v>1292.77</v>
      </c>
      <c r="K11428">
        <v>345</v>
      </c>
      <c r="L11428" s="5">
        <v>52576.43</v>
      </c>
      <c r="M11428" s="4">
        <v>3.65</v>
      </c>
      <c r="N11428" s="4">
        <v>17.8</v>
      </c>
      <c r="O11428" s="4">
        <v>0.67</v>
      </c>
      <c r="P11428" s="4">
        <v>3.75</v>
      </c>
      <c r="Q11428" s="4">
        <v>40.67</v>
      </c>
    </row>
    <row r="11429" spans="1:17" x14ac:dyDescent="0.3">
      <c r="A11429" s="3">
        <v>45373</v>
      </c>
      <c r="B11429" s="11" t="str">
        <f t="shared" si="178"/>
        <v>Mar 2024</v>
      </c>
      <c r="C11429" t="s">
        <v>18</v>
      </c>
      <c r="D11429" t="s">
        <v>58</v>
      </c>
      <c r="E11429" t="s">
        <v>73</v>
      </c>
      <c r="F11429" t="s">
        <v>94</v>
      </c>
      <c r="G11429" t="str">
        <f>_xlfn.XLOOKUP(F11429,Product_Categories!A:A,Product_Categories!C:C,"Missing")</f>
        <v>SEO</v>
      </c>
      <c r="H11429">
        <v>80205</v>
      </c>
      <c r="I11429">
        <v>11460</v>
      </c>
      <c r="J11429" s="5">
        <v>5627.22</v>
      </c>
      <c r="K11429">
        <v>1005</v>
      </c>
      <c r="L11429" s="5">
        <v>185531.59</v>
      </c>
      <c r="M11429" s="4">
        <v>14.29</v>
      </c>
      <c r="N11429" s="4">
        <v>8.77</v>
      </c>
      <c r="O11429" s="4">
        <v>0.49</v>
      </c>
      <c r="P11429" s="4">
        <v>5.6</v>
      </c>
      <c r="Q11429" s="4">
        <v>32.97</v>
      </c>
    </row>
    <row r="11430" spans="1:17" x14ac:dyDescent="0.3">
      <c r="A11430" s="3">
        <v>45373</v>
      </c>
      <c r="B11430" s="11" t="str">
        <f t="shared" si="178"/>
        <v>Mar 2024</v>
      </c>
      <c r="C11430" t="s">
        <v>17</v>
      </c>
      <c r="D11430" t="s">
        <v>53</v>
      </c>
      <c r="E11430" t="s">
        <v>76</v>
      </c>
      <c r="F11430" t="s">
        <v>95</v>
      </c>
      <c r="G11430" t="str">
        <f>_xlfn.XLOOKUP(F11430,Product_Categories!A:A,Product_Categories!C:C,"Missing")</f>
        <v>Analytics</v>
      </c>
      <c r="H11430">
        <v>65894</v>
      </c>
      <c r="I11430">
        <v>4320</v>
      </c>
      <c r="J11430" s="5">
        <v>3022.48</v>
      </c>
      <c r="K11430">
        <v>354</v>
      </c>
      <c r="L11430" s="5">
        <v>69419.78</v>
      </c>
      <c r="M11430" s="4">
        <v>6.56</v>
      </c>
      <c r="N11430" s="4">
        <v>8.19</v>
      </c>
      <c r="O11430" s="4">
        <v>0.7</v>
      </c>
      <c r="P11430" s="4">
        <v>8.5399999999999991</v>
      </c>
      <c r="Q11430" s="4">
        <v>22.97</v>
      </c>
    </row>
    <row r="11431" spans="1:17" x14ac:dyDescent="0.3">
      <c r="A11431" s="3">
        <v>45373</v>
      </c>
      <c r="B11431" s="11" t="str">
        <f t="shared" si="178"/>
        <v>Mar 2024</v>
      </c>
      <c r="C11431" t="s">
        <v>19</v>
      </c>
      <c r="D11431" t="s">
        <v>31</v>
      </c>
      <c r="E11431" t="s">
        <v>73</v>
      </c>
      <c r="F11431" t="s">
        <v>97</v>
      </c>
      <c r="G11431" t="str">
        <f>_xlfn.XLOOKUP(F11431,Product_Categories!A:A,Product_Categories!C:C,"Missing")</f>
        <v>Webinars</v>
      </c>
      <c r="H11431">
        <v>3938</v>
      </c>
      <c r="I11431">
        <v>502</v>
      </c>
      <c r="J11431" s="5">
        <v>220.71</v>
      </c>
      <c r="K11431">
        <v>36</v>
      </c>
      <c r="L11431" s="5">
        <v>4852.05</v>
      </c>
      <c r="M11431" s="4">
        <v>12.75</v>
      </c>
      <c r="N11431" s="4">
        <v>7.17</v>
      </c>
      <c r="O11431" s="4">
        <v>0.44</v>
      </c>
      <c r="P11431">
        <v>6.13</v>
      </c>
      <c r="Q11431" s="4">
        <v>21.98</v>
      </c>
    </row>
    <row r="11432" spans="1:17" x14ac:dyDescent="0.3">
      <c r="A11432" s="3">
        <v>45373</v>
      </c>
      <c r="B11432" s="11" t="str">
        <f t="shared" si="178"/>
        <v>Mar 2024</v>
      </c>
      <c r="C11432" t="s">
        <v>19</v>
      </c>
      <c r="D11432" t="s">
        <v>32</v>
      </c>
      <c r="E11432" t="s">
        <v>76</v>
      </c>
      <c r="F11432" t="s">
        <v>78</v>
      </c>
      <c r="G11432" t="str">
        <f>_xlfn.XLOOKUP(F11432,Product_Categories!A:A,Product_Categories!C:C,"Missing")</f>
        <v>Audience Analytics</v>
      </c>
      <c r="H11432">
        <v>51111</v>
      </c>
      <c r="I11432">
        <v>1249</v>
      </c>
      <c r="J11432" s="5">
        <v>1488.3</v>
      </c>
      <c r="K11432">
        <v>267</v>
      </c>
      <c r="L11432" s="5">
        <v>29943.39</v>
      </c>
      <c r="M11432" s="4">
        <v>2.44</v>
      </c>
      <c r="N11432" s="4">
        <v>21.38</v>
      </c>
      <c r="O11432" s="4">
        <v>1.19</v>
      </c>
      <c r="P11432">
        <v>5.57</v>
      </c>
      <c r="Q11432" s="4">
        <v>20.12</v>
      </c>
    </row>
    <row r="11433" spans="1:17" x14ac:dyDescent="0.3">
      <c r="A11433" s="3">
        <v>45373</v>
      </c>
      <c r="B11433" s="11" t="str">
        <f t="shared" si="178"/>
        <v>Mar 2024</v>
      </c>
      <c r="C11433" t="s">
        <v>17</v>
      </c>
      <c r="D11433" t="s">
        <v>31</v>
      </c>
      <c r="E11433" t="s">
        <v>76</v>
      </c>
      <c r="F11433" t="s">
        <v>88</v>
      </c>
      <c r="G11433" t="str">
        <f>_xlfn.XLOOKUP(F11433,Product_Categories!A:A,Product_Categories!C:C,"Missing")</f>
        <v>CRM</v>
      </c>
      <c r="H11433">
        <v>41222</v>
      </c>
      <c r="I11433">
        <v>3383</v>
      </c>
      <c r="J11433" s="5">
        <v>1806.19</v>
      </c>
      <c r="K11433">
        <v>407</v>
      </c>
      <c r="L11433" s="5">
        <v>34395.93</v>
      </c>
      <c r="M11433" s="4">
        <v>8.2100000000000009</v>
      </c>
      <c r="N11433" s="4">
        <v>12.03</v>
      </c>
      <c r="O11433" s="4">
        <v>0.53</v>
      </c>
      <c r="P11433" s="4">
        <v>4.4400000000000004</v>
      </c>
      <c r="Q11433" s="4">
        <v>19.04</v>
      </c>
    </row>
    <row r="11434" spans="1:17" x14ac:dyDescent="0.3">
      <c r="A11434" s="3">
        <v>45373</v>
      </c>
      <c r="B11434" s="11" t="str">
        <f t="shared" si="178"/>
        <v>Mar 2024</v>
      </c>
      <c r="C11434" t="s">
        <v>108</v>
      </c>
      <c r="D11434" t="s">
        <v>56</v>
      </c>
      <c r="E11434" t="s">
        <v>73</v>
      </c>
      <c r="F11434" t="s">
        <v>83</v>
      </c>
      <c r="G11434" t="str">
        <f>_xlfn.XLOOKUP(F11434,Product_Categories!A:A,Product_Categories!C:C,"Missing")</f>
        <v>UX</v>
      </c>
      <c r="H11434">
        <v>111560</v>
      </c>
      <c r="I11434">
        <v>3681</v>
      </c>
      <c r="J11434" s="5">
        <v>10647.53</v>
      </c>
      <c r="K11434">
        <v>728</v>
      </c>
      <c r="L11434" s="5">
        <v>133951.14000000001</v>
      </c>
      <c r="M11434" s="4">
        <v>3.3</v>
      </c>
      <c r="N11434" s="4">
        <v>19.78</v>
      </c>
      <c r="O11434" s="4">
        <v>2.89</v>
      </c>
      <c r="P11434">
        <v>14.63</v>
      </c>
      <c r="Q11434" s="4">
        <v>12.58</v>
      </c>
    </row>
    <row r="11435" spans="1:17" x14ac:dyDescent="0.3">
      <c r="A11435" s="3">
        <v>45373</v>
      </c>
      <c r="B11435" s="11" t="str">
        <f t="shared" si="178"/>
        <v>Mar 2024</v>
      </c>
      <c r="C11435" t="s">
        <v>19</v>
      </c>
      <c r="D11435" t="s">
        <v>70</v>
      </c>
      <c r="E11435" t="s">
        <v>73</v>
      </c>
      <c r="F11435" t="s">
        <v>88</v>
      </c>
      <c r="G11435" t="str">
        <f>_xlfn.XLOOKUP(F11435,Product_Categories!A:A,Product_Categories!C:C,"Missing")</f>
        <v>CRM</v>
      </c>
      <c r="H11435">
        <v>67631</v>
      </c>
      <c r="I11435">
        <v>760</v>
      </c>
      <c r="J11435" s="5">
        <v>791.81</v>
      </c>
      <c r="K11435">
        <v>115</v>
      </c>
      <c r="L11435" s="5">
        <v>9522.42</v>
      </c>
      <c r="M11435" s="4">
        <v>1.1200000000000001</v>
      </c>
      <c r="N11435" s="4">
        <v>15.13</v>
      </c>
      <c r="O11435" s="4">
        <v>1.04</v>
      </c>
      <c r="P11435">
        <v>6.89</v>
      </c>
      <c r="Q11435" s="4">
        <v>12.03</v>
      </c>
    </row>
    <row r="11436" spans="1:17" x14ac:dyDescent="0.3">
      <c r="A11436" s="3">
        <v>45373</v>
      </c>
      <c r="B11436" s="11" t="str">
        <f t="shared" si="178"/>
        <v>Mar 2024</v>
      </c>
      <c r="C11436" t="s">
        <v>18</v>
      </c>
      <c r="D11436" t="s">
        <v>59</v>
      </c>
      <c r="E11436" t="s">
        <v>73</v>
      </c>
      <c r="F11436" t="s">
        <v>83</v>
      </c>
      <c r="G11436" t="str">
        <f>_xlfn.XLOOKUP(F11436,Product_Categories!A:A,Product_Categories!C:C,"Missing")</f>
        <v>UX</v>
      </c>
      <c r="H11436">
        <v>125695</v>
      </c>
      <c r="I11436">
        <v>9353</v>
      </c>
      <c r="J11436" s="5">
        <v>10878.87</v>
      </c>
      <c r="K11436">
        <v>799</v>
      </c>
      <c r="L11436" s="5">
        <v>125230.87</v>
      </c>
      <c r="M11436" s="4">
        <v>7.44</v>
      </c>
      <c r="N11436" s="4">
        <v>8.5399999999999991</v>
      </c>
      <c r="O11436" s="4">
        <v>1.1599999999999999</v>
      </c>
      <c r="P11436">
        <v>13.62</v>
      </c>
      <c r="Q11436" s="4">
        <v>11.51</v>
      </c>
    </row>
    <row r="11437" spans="1:17" x14ac:dyDescent="0.3">
      <c r="A11437" s="3">
        <v>45373</v>
      </c>
      <c r="B11437" s="11" t="str">
        <f t="shared" si="178"/>
        <v>Mar 2024</v>
      </c>
      <c r="C11437" t="s">
        <v>18</v>
      </c>
      <c r="D11437" t="s">
        <v>27</v>
      </c>
      <c r="E11437" t="s">
        <v>74</v>
      </c>
      <c r="F11437" t="s">
        <v>99</v>
      </c>
      <c r="G11437" t="str">
        <f>_xlfn.XLOOKUP(F11437,Product_Categories!A:A,Product_Categories!C:C,"Missing")</f>
        <v>Planning</v>
      </c>
      <c r="H11437">
        <v>58771</v>
      </c>
      <c r="I11437">
        <v>6205</v>
      </c>
      <c r="J11437" s="5">
        <v>21805.63</v>
      </c>
      <c r="K11437">
        <v>1191</v>
      </c>
      <c r="L11437" s="5">
        <v>231896.08</v>
      </c>
      <c r="M11437" s="4">
        <v>10.56</v>
      </c>
      <c r="N11437" s="4">
        <v>19.190000000000001</v>
      </c>
      <c r="O11437" s="4">
        <v>3.51</v>
      </c>
      <c r="P11437" s="4">
        <v>18.309999999999999</v>
      </c>
      <c r="Q11437" s="4">
        <v>10.63</v>
      </c>
    </row>
    <row r="11438" spans="1:17" x14ac:dyDescent="0.3">
      <c r="A11438" s="3">
        <v>45373</v>
      </c>
      <c r="B11438" s="11" t="str">
        <f t="shared" si="178"/>
        <v>Mar 2024</v>
      </c>
      <c r="C11438" t="s">
        <v>18</v>
      </c>
      <c r="D11438" t="s">
        <v>45</v>
      </c>
      <c r="E11438" t="s">
        <v>74</v>
      </c>
      <c r="F11438" t="s">
        <v>85</v>
      </c>
      <c r="G11438" t="str">
        <f>_xlfn.XLOOKUP(F11438,Product_Categories!A:A,Product_Categories!C:C,"Missing")</f>
        <v>Budgeting</v>
      </c>
      <c r="H11438">
        <v>149096</v>
      </c>
      <c r="I11438">
        <v>17212</v>
      </c>
      <c r="J11438" s="5">
        <v>45394.63</v>
      </c>
      <c r="K11438">
        <v>2568</v>
      </c>
      <c r="L11438" s="5">
        <v>481175.95</v>
      </c>
      <c r="M11438" s="4">
        <v>11.54</v>
      </c>
      <c r="N11438" s="4">
        <v>14.92</v>
      </c>
      <c r="O11438" s="4">
        <v>2.64</v>
      </c>
      <c r="P11438" s="4">
        <v>17.68</v>
      </c>
      <c r="Q11438" s="4">
        <v>10.6</v>
      </c>
    </row>
    <row r="11439" spans="1:17" x14ac:dyDescent="0.3">
      <c r="A11439" s="3">
        <v>45373</v>
      </c>
      <c r="B11439" s="11" t="str">
        <f t="shared" si="178"/>
        <v>Mar 2024</v>
      </c>
      <c r="C11439" t="s">
        <v>19</v>
      </c>
      <c r="D11439" t="s">
        <v>55</v>
      </c>
      <c r="E11439" t="s">
        <v>75</v>
      </c>
      <c r="F11439" t="s">
        <v>81</v>
      </c>
      <c r="G11439" t="str">
        <f>_xlfn.XLOOKUP(F11439,Product_Categories!A:A,Product_Categories!C:C,"Missing")</f>
        <v>Lead Management</v>
      </c>
      <c r="H11439">
        <v>91485</v>
      </c>
      <c r="I11439">
        <v>10847</v>
      </c>
      <c r="J11439" s="5">
        <v>7883.48</v>
      </c>
      <c r="K11439">
        <v>616</v>
      </c>
      <c r="L11439" s="5">
        <v>72128.58</v>
      </c>
      <c r="M11439" s="4">
        <v>11.86</v>
      </c>
      <c r="N11439" s="4">
        <v>5.68</v>
      </c>
      <c r="O11439" s="4">
        <v>0.73</v>
      </c>
      <c r="P11439">
        <v>12.8</v>
      </c>
      <c r="Q11439" s="4">
        <v>9.15</v>
      </c>
    </row>
    <row r="11440" spans="1:17" x14ac:dyDescent="0.3">
      <c r="A11440" s="3">
        <v>45373</v>
      </c>
      <c r="B11440" s="11" t="str">
        <f t="shared" si="178"/>
        <v>Mar 2024</v>
      </c>
      <c r="C11440" t="s">
        <v>19</v>
      </c>
      <c r="D11440" t="s">
        <v>49</v>
      </c>
      <c r="E11440" t="s">
        <v>75</v>
      </c>
      <c r="F11440" t="s">
        <v>97</v>
      </c>
      <c r="G11440" t="str">
        <f>_xlfn.XLOOKUP(F11440,Product_Categories!A:A,Product_Categories!C:C,"Missing")</f>
        <v>Webinars</v>
      </c>
      <c r="H11440">
        <v>94596</v>
      </c>
      <c r="I11440">
        <v>5680</v>
      </c>
      <c r="J11440" s="5">
        <v>10664.96</v>
      </c>
      <c r="K11440">
        <v>593</v>
      </c>
      <c r="L11440" s="5">
        <v>94723.83</v>
      </c>
      <c r="M11440" s="4">
        <v>6</v>
      </c>
      <c r="N11440" s="4">
        <v>10.44</v>
      </c>
      <c r="O11440" s="4">
        <v>1.88</v>
      </c>
      <c r="P11440">
        <v>17.98</v>
      </c>
      <c r="Q11440" s="4">
        <v>8.8800000000000008</v>
      </c>
    </row>
    <row r="11441" spans="1:17" x14ac:dyDescent="0.3">
      <c r="A11441" s="3">
        <v>45373</v>
      </c>
      <c r="B11441" s="11" t="str">
        <f t="shared" si="178"/>
        <v>Mar 2024</v>
      </c>
      <c r="C11441" t="s">
        <v>108</v>
      </c>
      <c r="D11441" t="s">
        <v>62</v>
      </c>
      <c r="E11441" t="s">
        <v>75</v>
      </c>
      <c r="F11441" t="s">
        <v>82</v>
      </c>
      <c r="G11441" t="str">
        <f>_xlfn.XLOOKUP(F11441,Product_Categories!A:A,Product_Categories!C:C,"Missing")</f>
        <v>Mobile Ads</v>
      </c>
      <c r="H11441">
        <v>147348</v>
      </c>
      <c r="I11441">
        <v>1509</v>
      </c>
      <c r="J11441" s="5">
        <v>1368.95</v>
      </c>
      <c r="K11441">
        <v>233</v>
      </c>
      <c r="L11441" s="5">
        <v>12065.51</v>
      </c>
      <c r="M11441" s="4">
        <v>1.02</v>
      </c>
      <c r="N11441" s="4">
        <v>15.44</v>
      </c>
      <c r="O11441" s="4">
        <v>0.91</v>
      </c>
      <c r="P11441">
        <v>5.88</v>
      </c>
      <c r="Q11441" s="4">
        <v>8.81</v>
      </c>
    </row>
    <row r="11442" spans="1:17" x14ac:dyDescent="0.3">
      <c r="A11442" s="3">
        <v>45373</v>
      </c>
      <c r="B11442" s="11" t="str">
        <f t="shared" si="178"/>
        <v>Mar 2024</v>
      </c>
      <c r="C11442" t="s">
        <v>19</v>
      </c>
      <c r="D11442" t="s">
        <v>64</v>
      </c>
      <c r="E11442" t="s">
        <v>74</v>
      </c>
      <c r="F11442" t="s">
        <v>79</v>
      </c>
      <c r="G11442" t="str">
        <f>_xlfn.XLOOKUP(F11442,Product_Categories!A:A,Product_Categories!C:C,"Missing")</f>
        <v>Email Marketing</v>
      </c>
      <c r="H11442">
        <v>112964</v>
      </c>
      <c r="I11442">
        <v>2356</v>
      </c>
      <c r="J11442" s="5">
        <v>4853.74</v>
      </c>
      <c r="K11442">
        <v>430</v>
      </c>
      <c r="L11442" s="5">
        <v>41355.769999999997</v>
      </c>
      <c r="M11442" s="4">
        <v>2.09</v>
      </c>
      <c r="N11442" s="4">
        <v>18.25</v>
      </c>
      <c r="O11442" s="4">
        <v>2.06</v>
      </c>
      <c r="P11442">
        <v>11.29</v>
      </c>
      <c r="Q11442" s="4">
        <v>8.52</v>
      </c>
    </row>
    <row r="11443" spans="1:17" x14ac:dyDescent="0.3">
      <c r="A11443" s="3">
        <v>45373</v>
      </c>
      <c r="B11443" s="11" t="str">
        <f t="shared" si="178"/>
        <v>Mar 2024</v>
      </c>
      <c r="C11443" t="s">
        <v>19</v>
      </c>
      <c r="D11443" t="s">
        <v>26</v>
      </c>
      <c r="E11443" t="s">
        <v>75</v>
      </c>
      <c r="F11443" t="s">
        <v>95</v>
      </c>
      <c r="G11443" t="str">
        <f>_xlfn.XLOOKUP(F11443,Product_Categories!A:A,Product_Categories!C:C,"Missing")</f>
        <v>Analytics</v>
      </c>
      <c r="H11443">
        <v>107765</v>
      </c>
      <c r="I11443">
        <v>12079</v>
      </c>
      <c r="J11443" s="5">
        <v>28570.99</v>
      </c>
      <c r="K11443">
        <v>1403</v>
      </c>
      <c r="L11443" s="5">
        <v>239954.85</v>
      </c>
      <c r="M11443" s="4">
        <v>11.21</v>
      </c>
      <c r="N11443" s="4">
        <v>11.62</v>
      </c>
      <c r="O11443" s="4">
        <v>2.37</v>
      </c>
      <c r="P11443">
        <v>20.36</v>
      </c>
      <c r="Q11443" s="4">
        <v>8.4</v>
      </c>
    </row>
    <row r="11444" spans="1:17" x14ac:dyDescent="0.3">
      <c r="A11444" s="3">
        <v>45373</v>
      </c>
      <c r="B11444" s="11" t="str">
        <f t="shared" si="178"/>
        <v>Mar 2024</v>
      </c>
      <c r="C11444" t="s">
        <v>108</v>
      </c>
      <c r="D11444" t="s">
        <v>49</v>
      </c>
      <c r="E11444" t="s">
        <v>73</v>
      </c>
      <c r="F11444" t="s">
        <v>104</v>
      </c>
      <c r="G11444" t="str">
        <f>_xlfn.XLOOKUP(F11444,Product_Categories!A:A,Product_Categories!C:C,"Missing")</f>
        <v>Surveys</v>
      </c>
      <c r="H11444">
        <v>139444</v>
      </c>
      <c r="I11444">
        <v>20088</v>
      </c>
      <c r="J11444" s="5">
        <v>27648.37</v>
      </c>
      <c r="K11444">
        <v>2682</v>
      </c>
      <c r="L11444" s="5">
        <v>227206.13</v>
      </c>
      <c r="M11444" s="4">
        <v>14.41</v>
      </c>
      <c r="N11444" s="4">
        <v>13.35</v>
      </c>
      <c r="O11444" s="4">
        <v>1.38</v>
      </c>
      <c r="P11444">
        <v>10.31</v>
      </c>
      <c r="Q11444" s="4">
        <v>8.2200000000000006</v>
      </c>
    </row>
    <row r="11445" spans="1:17" x14ac:dyDescent="0.3">
      <c r="A11445" s="3">
        <v>45373</v>
      </c>
      <c r="B11445" s="11" t="str">
        <f t="shared" si="178"/>
        <v>Mar 2024</v>
      </c>
      <c r="C11445" t="s">
        <v>107</v>
      </c>
      <c r="D11445" t="s">
        <v>31</v>
      </c>
      <c r="E11445" t="s">
        <v>73</v>
      </c>
      <c r="F11445" t="s">
        <v>101</v>
      </c>
      <c r="G11445" t="str">
        <f>_xlfn.XLOOKUP(F11445,Product_Categories!A:A,Product_Categories!C:C,"Missing")</f>
        <v>Conversion</v>
      </c>
      <c r="H11445">
        <v>70549</v>
      </c>
      <c r="I11445">
        <v>4548</v>
      </c>
      <c r="J11445" s="5">
        <v>6487.02</v>
      </c>
      <c r="K11445">
        <v>791</v>
      </c>
      <c r="L11445" s="5">
        <v>50116.35</v>
      </c>
      <c r="M11445" s="4">
        <v>6.45</v>
      </c>
      <c r="N11445" s="4">
        <v>17.39</v>
      </c>
      <c r="O11445" s="4">
        <v>1.43</v>
      </c>
      <c r="P11445">
        <v>8.1999999999999993</v>
      </c>
      <c r="Q11445" s="4">
        <v>7.73</v>
      </c>
    </row>
    <row r="11446" spans="1:17" x14ac:dyDescent="0.3">
      <c r="A11446" s="3">
        <v>45373</v>
      </c>
      <c r="B11446" s="11" t="str">
        <f t="shared" si="178"/>
        <v>Mar 2024</v>
      </c>
      <c r="C11446" t="s">
        <v>108</v>
      </c>
      <c r="D11446" t="s">
        <v>64</v>
      </c>
      <c r="E11446" t="s">
        <v>73</v>
      </c>
      <c r="F11446" t="s">
        <v>93</v>
      </c>
      <c r="G11446" t="str">
        <f>_xlfn.XLOOKUP(F11446,Product_Categories!A:A,Product_Categories!C:C,"Missing")</f>
        <v>Social Media</v>
      </c>
      <c r="H11446">
        <v>83940</v>
      </c>
      <c r="I11446">
        <v>5173</v>
      </c>
      <c r="J11446" s="5">
        <v>13874.8</v>
      </c>
      <c r="K11446">
        <v>842</v>
      </c>
      <c r="L11446" s="5">
        <v>101480.07</v>
      </c>
      <c r="M11446" s="4">
        <v>6.16</v>
      </c>
      <c r="N11446" s="4">
        <v>16.28</v>
      </c>
      <c r="O11446" s="4">
        <v>2.68</v>
      </c>
      <c r="P11446">
        <v>16.48</v>
      </c>
      <c r="Q11446" s="4">
        <v>7.31</v>
      </c>
    </row>
    <row r="11447" spans="1:17" x14ac:dyDescent="0.3">
      <c r="A11447" s="3">
        <v>45373</v>
      </c>
      <c r="B11447" s="11" t="str">
        <f t="shared" si="178"/>
        <v>Mar 2024</v>
      </c>
      <c r="C11447" t="s">
        <v>21</v>
      </c>
      <c r="D11447" t="s">
        <v>52</v>
      </c>
      <c r="E11447" t="s">
        <v>74</v>
      </c>
      <c r="F11447" t="s">
        <v>80</v>
      </c>
      <c r="G11447" t="str">
        <f>_xlfn.XLOOKUP(F11447,Product_Categories!A:A,Product_Categories!C:C,"Missing")</f>
        <v>Feedback</v>
      </c>
      <c r="H11447">
        <v>129439</v>
      </c>
      <c r="I11447">
        <v>15558</v>
      </c>
      <c r="J11447" s="5">
        <v>60672.639999999999</v>
      </c>
      <c r="K11447">
        <v>2331</v>
      </c>
      <c r="L11447" s="5">
        <v>436227.76</v>
      </c>
      <c r="M11447" s="4">
        <v>12.02</v>
      </c>
      <c r="N11447" s="4">
        <v>14.98</v>
      </c>
      <c r="O11447" s="4">
        <v>3.9</v>
      </c>
      <c r="P11447">
        <v>26.03</v>
      </c>
      <c r="Q11447" s="4">
        <v>7.19</v>
      </c>
    </row>
    <row r="11448" spans="1:17" x14ac:dyDescent="0.3">
      <c r="A11448" s="3">
        <v>45373</v>
      </c>
      <c r="B11448" s="11" t="str">
        <f t="shared" si="178"/>
        <v>Mar 2024</v>
      </c>
      <c r="C11448" t="s">
        <v>21</v>
      </c>
      <c r="D11448" t="s">
        <v>53</v>
      </c>
      <c r="E11448" t="s">
        <v>76</v>
      </c>
      <c r="F11448" t="s">
        <v>82</v>
      </c>
      <c r="G11448" t="str">
        <f>_xlfn.XLOOKUP(F11448,Product_Categories!A:A,Product_Categories!C:C,"Missing")</f>
        <v>Mobile Ads</v>
      </c>
      <c r="H11448">
        <v>11977</v>
      </c>
      <c r="I11448">
        <v>401</v>
      </c>
      <c r="J11448" s="5">
        <v>458.3</v>
      </c>
      <c r="K11448">
        <v>18</v>
      </c>
      <c r="L11448" s="5">
        <v>3089.92</v>
      </c>
      <c r="M11448" s="4">
        <v>3.35</v>
      </c>
      <c r="N11448" s="4">
        <v>4.49</v>
      </c>
      <c r="O11448" s="4">
        <v>1.1399999999999999</v>
      </c>
      <c r="P11448">
        <v>25.46</v>
      </c>
      <c r="Q11448" s="4">
        <v>6.74</v>
      </c>
    </row>
    <row r="11449" spans="1:17" x14ac:dyDescent="0.3">
      <c r="A11449" s="3">
        <v>45373</v>
      </c>
      <c r="B11449" s="11" t="str">
        <f t="shared" si="178"/>
        <v>Mar 2024</v>
      </c>
      <c r="C11449" t="s">
        <v>19</v>
      </c>
      <c r="D11449" t="s">
        <v>34</v>
      </c>
      <c r="E11449" t="s">
        <v>76</v>
      </c>
      <c r="F11449" t="s">
        <v>94</v>
      </c>
      <c r="G11449" t="str">
        <f>_xlfn.XLOOKUP(F11449,Product_Categories!A:A,Product_Categories!C:C,"Missing")</f>
        <v>SEO</v>
      </c>
      <c r="H11449">
        <v>86334</v>
      </c>
      <c r="I11449">
        <v>2108</v>
      </c>
      <c r="J11449" s="5">
        <v>7416.34</v>
      </c>
      <c r="K11449">
        <v>438</v>
      </c>
      <c r="L11449" s="5">
        <v>45902.41</v>
      </c>
      <c r="M11449" s="4">
        <v>2.44</v>
      </c>
      <c r="N11449" s="4">
        <v>20.78</v>
      </c>
      <c r="O11449" s="4">
        <v>3.52</v>
      </c>
      <c r="P11449">
        <v>16.93</v>
      </c>
      <c r="Q11449" s="4">
        <v>6.19</v>
      </c>
    </row>
    <row r="11450" spans="1:17" x14ac:dyDescent="0.3">
      <c r="A11450" s="3">
        <v>45373</v>
      </c>
      <c r="B11450" s="11" t="str">
        <f t="shared" si="178"/>
        <v>Mar 2024</v>
      </c>
      <c r="C11450" t="s">
        <v>17</v>
      </c>
      <c r="D11450" t="s">
        <v>63</v>
      </c>
      <c r="E11450" t="s">
        <v>76</v>
      </c>
      <c r="F11450" t="s">
        <v>106</v>
      </c>
      <c r="G11450" t="str">
        <f>_xlfn.XLOOKUP(F11450,Product_Categories!A:A,Product_Categories!C:C,"Missing")</f>
        <v>Reporting</v>
      </c>
      <c r="H11450">
        <v>103015</v>
      </c>
      <c r="I11450">
        <v>8412</v>
      </c>
      <c r="J11450" s="5">
        <v>4550.43</v>
      </c>
      <c r="K11450">
        <v>1273</v>
      </c>
      <c r="L11450" s="5">
        <v>26583.05</v>
      </c>
      <c r="M11450" s="4">
        <v>8.17</v>
      </c>
      <c r="N11450" s="4">
        <v>15.13</v>
      </c>
      <c r="O11450" s="4">
        <v>0.54</v>
      </c>
      <c r="P11450" s="4">
        <v>3.57</v>
      </c>
      <c r="Q11450" s="4">
        <v>5.84</v>
      </c>
    </row>
    <row r="11451" spans="1:17" x14ac:dyDescent="0.3">
      <c r="A11451" s="3">
        <v>45373</v>
      </c>
      <c r="B11451" s="11" t="str">
        <f t="shared" si="178"/>
        <v>Mar 2024</v>
      </c>
      <c r="C11451" t="s">
        <v>19</v>
      </c>
      <c r="D11451" t="s">
        <v>62</v>
      </c>
      <c r="E11451" t="s">
        <v>74</v>
      </c>
      <c r="F11451" t="s">
        <v>99</v>
      </c>
      <c r="G11451" t="str">
        <f>_xlfn.XLOOKUP(F11451,Product_Categories!A:A,Product_Categories!C:C,"Missing")</f>
        <v>Planning</v>
      </c>
      <c r="H11451">
        <v>131576</v>
      </c>
      <c r="I11451">
        <v>5665</v>
      </c>
      <c r="J11451" s="5">
        <v>7665.44</v>
      </c>
      <c r="K11451">
        <v>490</v>
      </c>
      <c r="L11451" s="5">
        <v>44617.279999999999</v>
      </c>
      <c r="M11451" s="4">
        <v>4.3099999999999996</v>
      </c>
      <c r="N11451" s="4">
        <v>8.65</v>
      </c>
      <c r="O11451" s="4">
        <v>1.35</v>
      </c>
      <c r="P11451">
        <v>15.64</v>
      </c>
      <c r="Q11451" s="4">
        <v>5.82</v>
      </c>
    </row>
    <row r="11452" spans="1:17" x14ac:dyDescent="0.3">
      <c r="A11452" s="3">
        <v>45373</v>
      </c>
      <c r="B11452" s="11" t="str">
        <f t="shared" si="178"/>
        <v>Mar 2024</v>
      </c>
      <c r="C11452" t="s">
        <v>17</v>
      </c>
      <c r="D11452" t="s">
        <v>55</v>
      </c>
      <c r="E11452" t="s">
        <v>75</v>
      </c>
      <c r="F11452" t="s">
        <v>88</v>
      </c>
      <c r="G11452" t="str">
        <f>_xlfn.XLOOKUP(F11452,Product_Categories!A:A,Product_Categories!C:C,"Missing")</f>
        <v>CRM</v>
      </c>
      <c r="H11452">
        <v>97427</v>
      </c>
      <c r="I11452">
        <v>3898</v>
      </c>
      <c r="J11452" s="5">
        <v>2204.08</v>
      </c>
      <c r="K11452">
        <v>421</v>
      </c>
      <c r="L11452" s="5">
        <v>12783.97</v>
      </c>
      <c r="M11452" s="4">
        <v>4</v>
      </c>
      <c r="N11452" s="4">
        <v>10.8</v>
      </c>
      <c r="O11452" s="4">
        <v>0.56999999999999995</v>
      </c>
      <c r="P11452" s="4">
        <v>5.24</v>
      </c>
      <c r="Q11452" s="4">
        <v>5.8</v>
      </c>
    </row>
    <row r="11453" spans="1:17" x14ac:dyDescent="0.3">
      <c r="A11453" s="3">
        <v>45373</v>
      </c>
      <c r="B11453" s="11" t="str">
        <f t="shared" si="178"/>
        <v>Mar 2024</v>
      </c>
      <c r="C11453" t="s">
        <v>18</v>
      </c>
      <c r="D11453" t="s">
        <v>35</v>
      </c>
      <c r="E11453" t="s">
        <v>75</v>
      </c>
      <c r="F11453" t="s">
        <v>105</v>
      </c>
      <c r="G11453" t="str">
        <f>_xlfn.XLOOKUP(F11453,Product_Categories!A:A,Product_Categories!C:C,"Missing")</f>
        <v>Storage</v>
      </c>
      <c r="H11453">
        <v>21575</v>
      </c>
      <c r="I11453">
        <v>1779</v>
      </c>
      <c r="J11453" s="5">
        <v>5663.45</v>
      </c>
      <c r="K11453">
        <v>348</v>
      </c>
      <c r="L11453" s="5">
        <v>31073.93</v>
      </c>
      <c r="M11453" s="4">
        <v>8.25</v>
      </c>
      <c r="N11453" s="4">
        <v>19.559999999999999</v>
      </c>
      <c r="O11453" s="4">
        <v>3.18</v>
      </c>
      <c r="P11453" s="4">
        <v>16.27</v>
      </c>
      <c r="Q11453" s="4">
        <v>5.49</v>
      </c>
    </row>
    <row r="11454" spans="1:17" x14ac:dyDescent="0.3">
      <c r="A11454" s="3">
        <v>45373</v>
      </c>
      <c r="B11454" s="11" t="str">
        <f t="shared" si="178"/>
        <v>Mar 2024</v>
      </c>
      <c r="C11454" t="s">
        <v>18</v>
      </c>
      <c r="D11454" t="s">
        <v>59</v>
      </c>
      <c r="E11454" t="s">
        <v>76</v>
      </c>
      <c r="F11454" t="s">
        <v>106</v>
      </c>
      <c r="G11454" t="str">
        <f>_xlfn.XLOOKUP(F11454,Product_Categories!A:A,Product_Categories!C:C,"Missing")</f>
        <v>Reporting</v>
      </c>
      <c r="H11454">
        <v>89449</v>
      </c>
      <c r="I11454">
        <v>12654</v>
      </c>
      <c r="J11454" s="5">
        <v>49135.77</v>
      </c>
      <c r="K11454">
        <v>2408</v>
      </c>
      <c r="L11454" s="5">
        <v>252588.42</v>
      </c>
      <c r="M11454" s="4">
        <v>14.15</v>
      </c>
      <c r="N11454" s="4">
        <v>19.03</v>
      </c>
      <c r="O11454" s="4">
        <v>3.88</v>
      </c>
      <c r="P11454" s="4">
        <v>20.41</v>
      </c>
      <c r="Q11454" s="4">
        <v>5.14</v>
      </c>
    </row>
    <row r="11455" spans="1:17" x14ac:dyDescent="0.3">
      <c r="A11455" s="3">
        <v>45373</v>
      </c>
      <c r="B11455" s="11" t="str">
        <f t="shared" si="178"/>
        <v>Mar 2024</v>
      </c>
      <c r="C11455" t="s">
        <v>18</v>
      </c>
      <c r="D11455" t="s">
        <v>69</v>
      </c>
      <c r="E11455" t="s">
        <v>75</v>
      </c>
      <c r="F11455" t="s">
        <v>99</v>
      </c>
      <c r="G11455" t="str">
        <f>_xlfn.XLOOKUP(F11455,Product_Categories!A:A,Product_Categories!C:C,"Missing")</f>
        <v>Planning</v>
      </c>
      <c r="H11455">
        <v>60011</v>
      </c>
      <c r="I11455">
        <v>752</v>
      </c>
      <c r="J11455" s="5">
        <v>3027.1</v>
      </c>
      <c r="K11455">
        <v>145</v>
      </c>
      <c r="L11455" s="5">
        <v>13259.88</v>
      </c>
      <c r="M11455" s="4">
        <v>1.25</v>
      </c>
      <c r="N11455" s="4">
        <v>19.28</v>
      </c>
      <c r="O11455" s="4">
        <v>4.03</v>
      </c>
      <c r="P11455" s="4">
        <v>20.88</v>
      </c>
      <c r="Q11455" s="4">
        <v>4.38</v>
      </c>
    </row>
    <row r="11456" spans="1:17" x14ac:dyDescent="0.3">
      <c r="A11456" s="3">
        <v>45373</v>
      </c>
      <c r="B11456" s="11" t="str">
        <f t="shared" si="178"/>
        <v>Mar 2024</v>
      </c>
      <c r="C11456" t="s">
        <v>108</v>
      </c>
      <c r="D11456" t="s">
        <v>70</v>
      </c>
      <c r="E11456" t="s">
        <v>76</v>
      </c>
      <c r="F11456" t="s">
        <v>95</v>
      </c>
      <c r="G11456" t="str">
        <f>_xlfn.XLOOKUP(F11456,Product_Categories!A:A,Product_Categories!C:C,"Missing")</f>
        <v>Analytics</v>
      </c>
      <c r="H11456">
        <v>138841</v>
      </c>
      <c r="I11456">
        <v>18737</v>
      </c>
      <c r="J11456" s="5">
        <v>71806.87</v>
      </c>
      <c r="K11456">
        <v>3555</v>
      </c>
      <c r="L11456" s="5">
        <v>302935.46999999997</v>
      </c>
      <c r="M11456" s="4">
        <v>13.5</v>
      </c>
      <c r="N11456" s="4">
        <v>18.97</v>
      </c>
      <c r="O11456" s="4">
        <v>3.83</v>
      </c>
      <c r="P11456">
        <v>20.2</v>
      </c>
      <c r="Q11456" s="4">
        <v>4.22</v>
      </c>
    </row>
    <row r="11457" spans="1:17" x14ac:dyDescent="0.3">
      <c r="A11457" s="3">
        <v>45373</v>
      </c>
      <c r="B11457" s="11" t="str">
        <f t="shared" si="178"/>
        <v>Mar 2024</v>
      </c>
      <c r="C11457" t="s">
        <v>108</v>
      </c>
      <c r="D11457" t="s">
        <v>71</v>
      </c>
      <c r="E11457" t="s">
        <v>73</v>
      </c>
      <c r="F11457" t="s">
        <v>102</v>
      </c>
      <c r="G11457" t="str">
        <f>_xlfn.XLOOKUP(F11457,Product_Categories!A:A,Product_Categories!C:C,"Missing")</f>
        <v>Website Tools</v>
      </c>
      <c r="H11457">
        <v>99797</v>
      </c>
      <c r="I11457">
        <v>8592</v>
      </c>
      <c r="J11457" s="5">
        <v>32415.599999999999</v>
      </c>
      <c r="K11457">
        <v>1584</v>
      </c>
      <c r="L11457" s="5">
        <v>136767.62</v>
      </c>
      <c r="M11457" s="4">
        <v>8.61</v>
      </c>
      <c r="N11457" s="4">
        <v>18.440000000000001</v>
      </c>
      <c r="O11457" s="4">
        <v>3.77</v>
      </c>
      <c r="P11457">
        <v>20.46</v>
      </c>
      <c r="Q11457" s="4">
        <v>4.22</v>
      </c>
    </row>
    <row r="11458" spans="1:17" x14ac:dyDescent="0.3">
      <c r="A11458" s="3">
        <v>45373</v>
      </c>
      <c r="B11458" s="11" t="str">
        <f t="shared" ref="B11458:B11521" si="179">TEXT(A11458, "mmm yyyy")</f>
        <v>Mar 2024</v>
      </c>
      <c r="C11458" t="s">
        <v>107</v>
      </c>
      <c r="D11458" t="s">
        <v>25</v>
      </c>
      <c r="E11458" t="s">
        <v>76</v>
      </c>
      <c r="F11458" t="s">
        <v>77</v>
      </c>
      <c r="G11458" t="str">
        <f>_xlfn.XLOOKUP(F11458,Product_Categories!A:A,Product_Categories!C:C,"Missing")</f>
        <v>SEO</v>
      </c>
      <c r="H11458">
        <v>10254</v>
      </c>
      <c r="I11458">
        <v>827</v>
      </c>
      <c r="J11458" s="5">
        <v>2790.68</v>
      </c>
      <c r="K11458">
        <v>124</v>
      </c>
      <c r="L11458" s="5">
        <v>11460.24</v>
      </c>
      <c r="M11458" s="4">
        <v>8.07</v>
      </c>
      <c r="N11458" s="4">
        <v>14.99</v>
      </c>
      <c r="O11458" s="4">
        <v>3.37</v>
      </c>
      <c r="P11458">
        <v>22.51</v>
      </c>
      <c r="Q11458" s="4">
        <v>4.1100000000000003</v>
      </c>
    </row>
    <row r="11459" spans="1:17" x14ac:dyDescent="0.3">
      <c r="A11459" s="3">
        <v>45373</v>
      </c>
      <c r="B11459" s="11" t="str">
        <f t="shared" si="179"/>
        <v>Mar 2024</v>
      </c>
      <c r="C11459" t="s">
        <v>108</v>
      </c>
      <c r="D11459" t="s">
        <v>24</v>
      </c>
      <c r="E11459" t="s">
        <v>75</v>
      </c>
      <c r="F11459" t="s">
        <v>97</v>
      </c>
      <c r="G11459" t="str">
        <f>_xlfn.XLOOKUP(F11459,Product_Categories!A:A,Product_Categories!C:C,"Missing")</f>
        <v>Webinars</v>
      </c>
      <c r="H11459">
        <v>68938</v>
      </c>
      <c r="I11459">
        <v>3540</v>
      </c>
      <c r="J11459" s="5">
        <v>4930.8599999999997</v>
      </c>
      <c r="K11459">
        <v>210</v>
      </c>
      <c r="L11459" s="5">
        <v>19889.13</v>
      </c>
      <c r="M11459" s="4">
        <v>5.14</v>
      </c>
      <c r="N11459" s="4">
        <v>5.93</v>
      </c>
      <c r="O11459" s="4">
        <v>1.39</v>
      </c>
      <c r="P11459">
        <v>23.48</v>
      </c>
      <c r="Q11459" s="4">
        <v>4.03</v>
      </c>
    </row>
    <row r="11460" spans="1:17" x14ac:dyDescent="0.3">
      <c r="A11460" s="3">
        <v>45373</v>
      </c>
      <c r="B11460" s="11" t="str">
        <f t="shared" si="179"/>
        <v>Mar 2024</v>
      </c>
      <c r="C11460" t="s">
        <v>19</v>
      </c>
      <c r="D11460" t="s">
        <v>61</v>
      </c>
      <c r="E11460" t="s">
        <v>73</v>
      </c>
      <c r="F11460" t="s">
        <v>93</v>
      </c>
      <c r="G11460" t="str">
        <f>_xlfn.XLOOKUP(F11460,Product_Categories!A:A,Product_Categories!C:C,"Missing")</f>
        <v>Social Media</v>
      </c>
      <c r="H11460">
        <v>48543</v>
      </c>
      <c r="I11460">
        <v>5767</v>
      </c>
      <c r="J11460" s="5">
        <v>11402.22</v>
      </c>
      <c r="K11460">
        <v>290</v>
      </c>
      <c r="L11460" s="5">
        <v>44578.87</v>
      </c>
      <c r="M11460" s="4">
        <v>11.88</v>
      </c>
      <c r="N11460" s="4">
        <v>5.03</v>
      </c>
      <c r="O11460" s="4">
        <v>1.98</v>
      </c>
      <c r="P11460">
        <v>39.32</v>
      </c>
      <c r="Q11460" s="4">
        <v>3.91</v>
      </c>
    </row>
    <row r="11461" spans="1:17" x14ac:dyDescent="0.3">
      <c r="A11461" s="3">
        <v>45373</v>
      </c>
      <c r="B11461" s="11" t="str">
        <f t="shared" si="179"/>
        <v>Mar 2024</v>
      </c>
      <c r="C11461" t="s">
        <v>21</v>
      </c>
      <c r="D11461" t="s">
        <v>49</v>
      </c>
      <c r="E11461" t="s">
        <v>73</v>
      </c>
      <c r="F11461" t="s">
        <v>95</v>
      </c>
      <c r="G11461" t="str">
        <f>_xlfn.XLOOKUP(F11461,Product_Categories!A:A,Product_Categories!C:C,"Missing")</f>
        <v>Analytics</v>
      </c>
      <c r="H11461">
        <v>104116</v>
      </c>
      <c r="I11461">
        <v>2523</v>
      </c>
      <c r="J11461" s="5">
        <v>9275.5</v>
      </c>
      <c r="K11461">
        <v>335</v>
      </c>
      <c r="L11461" s="5">
        <v>36007.19</v>
      </c>
      <c r="M11461" s="4">
        <v>2.42</v>
      </c>
      <c r="N11461" s="4">
        <v>13.28</v>
      </c>
      <c r="O11461" s="4">
        <v>3.68</v>
      </c>
      <c r="P11461">
        <v>27.69</v>
      </c>
      <c r="Q11461" s="4">
        <v>3.88</v>
      </c>
    </row>
    <row r="11462" spans="1:17" x14ac:dyDescent="0.3">
      <c r="A11462" s="3">
        <v>45373</v>
      </c>
      <c r="B11462" s="11" t="str">
        <f t="shared" si="179"/>
        <v>Mar 2024</v>
      </c>
      <c r="C11462" t="s">
        <v>107</v>
      </c>
      <c r="D11462" t="s">
        <v>47</v>
      </c>
      <c r="E11462" t="s">
        <v>74</v>
      </c>
      <c r="F11462" t="s">
        <v>97</v>
      </c>
      <c r="G11462" t="str">
        <f>_xlfn.XLOOKUP(F11462,Product_Categories!A:A,Product_Categories!C:C,"Missing")</f>
        <v>Webinars</v>
      </c>
      <c r="H11462">
        <v>79670</v>
      </c>
      <c r="I11462">
        <v>10482</v>
      </c>
      <c r="J11462" s="5">
        <v>24182.99</v>
      </c>
      <c r="K11462">
        <v>520</v>
      </c>
      <c r="L11462" s="5">
        <v>92254.34</v>
      </c>
      <c r="M11462" s="4">
        <v>13.16</v>
      </c>
      <c r="N11462" s="4">
        <v>4.96</v>
      </c>
      <c r="O11462" s="4">
        <v>2.31</v>
      </c>
      <c r="P11462">
        <v>46.51</v>
      </c>
      <c r="Q11462" s="4">
        <v>3.81</v>
      </c>
    </row>
    <row r="11463" spans="1:17" x14ac:dyDescent="0.3">
      <c r="A11463" s="3">
        <v>45373</v>
      </c>
      <c r="B11463" s="11" t="str">
        <f t="shared" si="179"/>
        <v>Mar 2024</v>
      </c>
      <c r="C11463" t="s">
        <v>21</v>
      </c>
      <c r="D11463" t="s">
        <v>56</v>
      </c>
      <c r="E11463" t="s">
        <v>73</v>
      </c>
      <c r="F11463" t="s">
        <v>87</v>
      </c>
      <c r="G11463" t="str">
        <f>_xlfn.XLOOKUP(F11463,Product_Categories!A:A,Product_Categories!C:C,"Missing")</f>
        <v>AdTech</v>
      </c>
      <c r="H11463">
        <v>76514</v>
      </c>
      <c r="I11463">
        <v>7562</v>
      </c>
      <c r="J11463" s="5">
        <v>11010.01</v>
      </c>
      <c r="K11463">
        <v>851</v>
      </c>
      <c r="L11463" s="5">
        <v>39028.07</v>
      </c>
      <c r="M11463" s="4">
        <v>9.8800000000000008</v>
      </c>
      <c r="N11463" s="4">
        <v>11.25</v>
      </c>
      <c r="O11463" s="4">
        <v>1.46</v>
      </c>
      <c r="P11463">
        <v>12.94</v>
      </c>
      <c r="Q11463" s="4">
        <v>3.54</v>
      </c>
    </row>
    <row r="11464" spans="1:17" x14ac:dyDescent="0.3">
      <c r="A11464" s="3">
        <v>45373</v>
      </c>
      <c r="B11464" s="11" t="str">
        <f t="shared" si="179"/>
        <v>Mar 2024</v>
      </c>
      <c r="C11464" t="s">
        <v>17</v>
      </c>
      <c r="D11464" t="s">
        <v>69</v>
      </c>
      <c r="E11464" t="s">
        <v>73</v>
      </c>
      <c r="F11464" t="s">
        <v>103</v>
      </c>
      <c r="G11464" t="str">
        <f>_xlfn.XLOOKUP(F11464,Product_Categories!A:A,Product_Categories!C:C,"Missing")</f>
        <v>Automation</v>
      </c>
      <c r="H11464">
        <v>89700</v>
      </c>
      <c r="I11464">
        <v>8325</v>
      </c>
      <c r="J11464" s="5">
        <v>7330.46</v>
      </c>
      <c r="K11464">
        <v>783</v>
      </c>
      <c r="L11464" s="5">
        <v>25724.83</v>
      </c>
      <c r="M11464" s="4">
        <v>9.2799999999999994</v>
      </c>
      <c r="N11464" s="4">
        <v>9.41</v>
      </c>
      <c r="O11464" s="4">
        <v>0.88</v>
      </c>
      <c r="P11464" s="4">
        <v>9.36</v>
      </c>
      <c r="Q11464" s="4">
        <v>3.51</v>
      </c>
    </row>
    <row r="11465" spans="1:17" x14ac:dyDescent="0.3">
      <c r="A11465" s="3">
        <v>45373</v>
      </c>
      <c r="B11465" s="11" t="str">
        <f t="shared" si="179"/>
        <v>Mar 2024</v>
      </c>
      <c r="C11465" t="s">
        <v>107</v>
      </c>
      <c r="D11465" t="s">
        <v>35</v>
      </c>
      <c r="E11465" t="s">
        <v>75</v>
      </c>
      <c r="F11465" t="s">
        <v>99</v>
      </c>
      <c r="G11465" t="str">
        <f>_xlfn.XLOOKUP(F11465,Product_Categories!A:A,Product_Categories!C:C,"Missing")</f>
        <v>Planning</v>
      </c>
      <c r="H11465">
        <v>66202</v>
      </c>
      <c r="I11465">
        <v>5959</v>
      </c>
      <c r="J11465" s="5">
        <v>23731.07</v>
      </c>
      <c r="K11465">
        <v>528</v>
      </c>
      <c r="L11465" s="5">
        <v>74784</v>
      </c>
      <c r="M11465" s="4">
        <v>9</v>
      </c>
      <c r="N11465" s="4">
        <v>8.86</v>
      </c>
      <c r="O11465" s="4">
        <v>3.98</v>
      </c>
      <c r="P11465">
        <v>44.95</v>
      </c>
      <c r="Q11465" s="4">
        <v>3.15</v>
      </c>
    </row>
    <row r="11466" spans="1:17" x14ac:dyDescent="0.3">
      <c r="A11466" s="3">
        <v>45373</v>
      </c>
      <c r="B11466" s="11" t="str">
        <f t="shared" si="179"/>
        <v>Mar 2024</v>
      </c>
      <c r="C11466" t="s">
        <v>18</v>
      </c>
      <c r="D11466" t="s">
        <v>45</v>
      </c>
      <c r="E11466" t="s">
        <v>73</v>
      </c>
      <c r="F11466" t="s">
        <v>99</v>
      </c>
      <c r="G11466" t="str">
        <f>_xlfn.XLOOKUP(F11466,Product_Categories!A:A,Product_Categories!C:C,"Missing")</f>
        <v>Planning</v>
      </c>
      <c r="H11466">
        <v>140435</v>
      </c>
      <c r="I11466">
        <v>17448</v>
      </c>
      <c r="J11466" s="5">
        <v>46058.26</v>
      </c>
      <c r="K11466">
        <v>1247</v>
      </c>
      <c r="L11466" s="5">
        <v>138130.16</v>
      </c>
      <c r="M11466" s="4">
        <v>12.42</v>
      </c>
      <c r="N11466" s="4">
        <v>7.15</v>
      </c>
      <c r="O11466" s="4">
        <v>2.64</v>
      </c>
      <c r="P11466" s="4">
        <v>36.94</v>
      </c>
      <c r="Q11466" s="4">
        <v>3</v>
      </c>
    </row>
    <row r="11467" spans="1:17" x14ac:dyDescent="0.3">
      <c r="A11467" s="3">
        <v>45373</v>
      </c>
      <c r="B11467" s="11" t="str">
        <f t="shared" si="179"/>
        <v>Mar 2024</v>
      </c>
      <c r="C11467" t="s">
        <v>17</v>
      </c>
      <c r="D11467" t="s">
        <v>66</v>
      </c>
      <c r="E11467" t="s">
        <v>75</v>
      </c>
      <c r="F11467" t="s">
        <v>98</v>
      </c>
      <c r="G11467" t="str">
        <f>_xlfn.XLOOKUP(F11467,Product_Categories!A:A,Product_Categories!C:C,"Missing")</f>
        <v>Video</v>
      </c>
      <c r="H11467">
        <v>76400</v>
      </c>
      <c r="I11467">
        <v>9861</v>
      </c>
      <c r="J11467" s="5">
        <v>25026.5</v>
      </c>
      <c r="K11467">
        <v>415</v>
      </c>
      <c r="L11467" s="5">
        <v>69353.899999999994</v>
      </c>
      <c r="M11467" s="4">
        <v>12.91</v>
      </c>
      <c r="N11467" s="4">
        <v>4.21</v>
      </c>
      <c r="O11467" s="4">
        <v>2.54</v>
      </c>
      <c r="P11467" s="4">
        <v>60.3</v>
      </c>
      <c r="Q11467" s="4">
        <v>2.77</v>
      </c>
    </row>
    <row r="11468" spans="1:17" x14ac:dyDescent="0.3">
      <c r="A11468" s="3">
        <v>45373</v>
      </c>
      <c r="B11468" s="11" t="str">
        <f t="shared" si="179"/>
        <v>Mar 2024</v>
      </c>
      <c r="C11468" t="s">
        <v>108</v>
      </c>
      <c r="D11468" t="s">
        <v>32</v>
      </c>
      <c r="E11468" t="s">
        <v>74</v>
      </c>
      <c r="F11468" t="s">
        <v>77</v>
      </c>
      <c r="G11468" t="str">
        <f>_xlfn.XLOOKUP(F11468,Product_Categories!A:A,Product_Categories!C:C,"Missing")</f>
        <v>SEO</v>
      </c>
      <c r="H11468">
        <v>76457</v>
      </c>
      <c r="I11468">
        <v>8674</v>
      </c>
      <c r="J11468" s="5">
        <v>28825.37</v>
      </c>
      <c r="K11468">
        <v>1603</v>
      </c>
      <c r="L11468" s="5">
        <v>71060.259999999995</v>
      </c>
      <c r="M11468" s="4">
        <v>11.34</v>
      </c>
      <c r="N11468" s="4">
        <v>18.48</v>
      </c>
      <c r="O11468" s="4">
        <v>3.32</v>
      </c>
      <c r="P11468">
        <v>17.98</v>
      </c>
      <c r="Q11468" s="4">
        <v>2.4700000000000002</v>
      </c>
    </row>
    <row r="11469" spans="1:17" x14ac:dyDescent="0.3">
      <c r="A11469" s="3">
        <v>45373</v>
      </c>
      <c r="B11469" s="11" t="str">
        <f t="shared" si="179"/>
        <v>Mar 2024</v>
      </c>
      <c r="C11469" t="s">
        <v>18</v>
      </c>
      <c r="D11469" t="s">
        <v>35</v>
      </c>
      <c r="E11469" t="s">
        <v>74</v>
      </c>
      <c r="F11469" t="s">
        <v>97</v>
      </c>
      <c r="G11469" t="str">
        <f>_xlfn.XLOOKUP(F11469,Product_Categories!A:A,Product_Categories!C:C,"Missing")</f>
        <v>Webinars</v>
      </c>
      <c r="H11469">
        <v>5696</v>
      </c>
      <c r="I11469">
        <v>668</v>
      </c>
      <c r="J11469" s="5">
        <v>1830.19</v>
      </c>
      <c r="K11469">
        <v>116</v>
      </c>
      <c r="L11469" s="5">
        <v>3969.9</v>
      </c>
      <c r="M11469" s="4">
        <v>11.73</v>
      </c>
      <c r="N11469" s="4">
        <v>17.37</v>
      </c>
      <c r="O11469" s="4">
        <v>2.74</v>
      </c>
      <c r="P11469" s="4">
        <v>15.78</v>
      </c>
      <c r="Q11469" s="4">
        <v>2.17</v>
      </c>
    </row>
    <row r="11470" spans="1:17" x14ac:dyDescent="0.3">
      <c r="A11470" s="3">
        <v>45373</v>
      </c>
      <c r="B11470" s="11" t="str">
        <f t="shared" si="179"/>
        <v>Mar 2024</v>
      </c>
      <c r="C11470" t="s">
        <v>17</v>
      </c>
      <c r="D11470" t="s">
        <v>66</v>
      </c>
      <c r="E11470" t="s">
        <v>75</v>
      </c>
      <c r="F11470" t="s">
        <v>82</v>
      </c>
      <c r="G11470" t="str">
        <f>_xlfn.XLOOKUP(F11470,Product_Categories!A:A,Product_Categories!C:C,"Missing")</f>
        <v>Mobile Ads</v>
      </c>
      <c r="H11470">
        <v>66700</v>
      </c>
      <c r="I11470">
        <v>6488</v>
      </c>
      <c r="J11470" s="5">
        <v>3955.44</v>
      </c>
      <c r="K11470">
        <v>512</v>
      </c>
      <c r="L11470" s="5">
        <v>8502.9500000000007</v>
      </c>
      <c r="M11470" s="4">
        <v>9.73</v>
      </c>
      <c r="N11470" s="4">
        <v>7.89</v>
      </c>
      <c r="O11470" s="4">
        <v>0.61</v>
      </c>
      <c r="P11470" s="4">
        <v>7.73</v>
      </c>
      <c r="Q11470" s="4">
        <v>2.15</v>
      </c>
    </row>
    <row r="11471" spans="1:17" x14ac:dyDescent="0.3">
      <c r="A11471" s="3">
        <v>45373</v>
      </c>
      <c r="B11471" s="11" t="str">
        <f t="shared" si="179"/>
        <v>Mar 2024</v>
      </c>
      <c r="C11471" t="s">
        <v>17</v>
      </c>
      <c r="D11471" t="s">
        <v>54</v>
      </c>
      <c r="E11471" t="s">
        <v>75</v>
      </c>
      <c r="F11471" t="s">
        <v>96</v>
      </c>
      <c r="G11471" t="str">
        <f>_xlfn.XLOOKUP(F11471,Product_Categories!A:A,Product_Categories!C:C,"Missing")</f>
        <v>Growth Tools</v>
      </c>
      <c r="H11471">
        <v>96498</v>
      </c>
      <c r="I11471">
        <v>953</v>
      </c>
      <c r="J11471" s="5">
        <v>3816.44</v>
      </c>
      <c r="K11471">
        <v>72</v>
      </c>
      <c r="L11471" s="5">
        <v>8185.01</v>
      </c>
      <c r="M11471" s="4">
        <v>0.99</v>
      </c>
      <c r="N11471" s="4">
        <v>7.56</v>
      </c>
      <c r="O11471" s="4">
        <v>4</v>
      </c>
      <c r="P11471" s="4">
        <v>53.01</v>
      </c>
      <c r="Q11471" s="4">
        <v>2.14</v>
      </c>
    </row>
    <row r="11472" spans="1:17" x14ac:dyDescent="0.3">
      <c r="A11472" s="3">
        <v>45373</v>
      </c>
      <c r="B11472" s="11" t="str">
        <f t="shared" si="179"/>
        <v>Mar 2024</v>
      </c>
      <c r="C11472" t="s">
        <v>17</v>
      </c>
      <c r="D11472" t="s">
        <v>26</v>
      </c>
      <c r="E11472" t="s">
        <v>73</v>
      </c>
      <c r="F11472" t="s">
        <v>80</v>
      </c>
      <c r="G11472" t="str">
        <f>_xlfn.XLOOKUP(F11472,Product_Categories!A:A,Product_Categories!C:C,"Missing")</f>
        <v>Feedback</v>
      </c>
      <c r="H11472">
        <v>27868</v>
      </c>
      <c r="I11472">
        <v>3503</v>
      </c>
      <c r="J11472" s="5">
        <v>4450.88</v>
      </c>
      <c r="K11472">
        <v>226</v>
      </c>
      <c r="L11472" s="5">
        <v>9212.64</v>
      </c>
      <c r="M11472" s="4">
        <v>12.57</v>
      </c>
      <c r="N11472" s="4">
        <v>6.45</v>
      </c>
      <c r="O11472" s="4">
        <v>1.27</v>
      </c>
      <c r="P11472" s="4">
        <v>19.690000000000001</v>
      </c>
      <c r="Q11472" s="4">
        <v>2.0699999999999998</v>
      </c>
    </row>
    <row r="11473" spans="1:17" x14ac:dyDescent="0.3">
      <c r="A11473" s="3">
        <v>45373</v>
      </c>
      <c r="B11473" s="11" t="str">
        <f t="shared" si="179"/>
        <v>Mar 2024</v>
      </c>
      <c r="C11473" t="s">
        <v>108</v>
      </c>
      <c r="D11473" t="s">
        <v>49</v>
      </c>
      <c r="E11473" t="s">
        <v>73</v>
      </c>
      <c r="F11473" t="s">
        <v>98</v>
      </c>
      <c r="G11473" t="str">
        <f>_xlfn.XLOOKUP(F11473,Product_Categories!A:A,Product_Categories!C:C,"Missing")</f>
        <v>Video</v>
      </c>
      <c r="H11473">
        <v>147304</v>
      </c>
      <c r="I11473">
        <v>1702</v>
      </c>
      <c r="J11473" s="5">
        <v>6276.39</v>
      </c>
      <c r="K11473">
        <v>68</v>
      </c>
      <c r="L11473" s="5">
        <v>12729.7</v>
      </c>
      <c r="M11473" s="4">
        <v>1.1599999999999999</v>
      </c>
      <c r="N11473" s="4">
        <v>4</v>
      </c>
      <c r="O11473" s="4">
        <v>3.69</v>
      </c>
      <c r="P11473">
        <v>92.3</v>
      </c>
      <c r="Q11473" s="4">
        <v>2.0299999999999998</v>
      </c>
    </row>
    <row r="11474" spans="1:17" x14ac:dyDescent="0.3">
      <c r="A11474" s="3">
        <v>45373</v>
      </c>
      <c r="B11474" s="11" t="str">
        <f t="shared" si="179"/>
        <v>Mar 2024</v>
      </c>
      <c r="C11474" t="s">
        <v>19</v>
      </c>
      <c r="D11474" t="s">
        <v>68</v>
      </c>
      <c r="E11474" t="s">
        <v>73</v>
      </c>
      <c r="F11474" t="s">
        <v>82</v>
      </c>
      <c r="G11474" t="str">
        <f>_xlfn.XLOOKUP(F11474,Product_Categories!A:A,Product_Categories!C:C,"Missing")</f>
        <v>Mobile Ads</v>
      </c>
      <c r="H11474">
        <v>112144</v>
      </c>
      <c r="I11474">
        <v>8673</v>
      </c>
      <c r="J11474" s="5">
        <v>37215.15</v>
      </c>
      <c r="K11474">
        <v>1810</v>
      </c>
      <c r="L11474" s="5">
        <v>72889.490000000005</v>
      </c>
      <c r="M11474" s="4">
        <v>7.73</v>
      </c>
      <c r="N11474" s="4">
        <v>20.87</v>
      </c>
      <c r="O11474" s="4">
        <v>4.29</v>
      </c>
      <c r="P11474">
        <v>20.56</v>
      </c>
      <c r="Q11474" s="4">
        <v>1.96</v>
      </c>
    </row>
    <row r="11475" spans="1:17" x14ac:dyDescent="0.3">
      <c r="A11475" s="3">
        <v>45373</v>
      </c>
      <c r="B11475" s="11" t="str">
        <f t="shared" si="179"/>
        <v>Mar 2024</v>
      </c>
      <c r="C11475" t="s">
        <v>17</v>
      </c>
      <c r="D11475" t="s">
        <v>59</v>
      </c>
      <c r="E11475" t="s">
        <v>73</v>
      </c>
      <c r="F11475" t="s">
        <v>85</v>
      </c>
      <c r="G11475" t="str">
        <f>_xlfn.XLOOKUP(F11475,Product_Categories!A:A,Product_Categories!C:C,"Missing")</f>
        <v>Budgeting</v>
      </c>
      <c r="H11475">
        <v>122389</v>
      </c>
      <c r="I11475">
        <v>2554</v>
      </c>
      <c r="J11475" s="5">
        <v>11135.26</v>
      </c>
      <c r="K11475">
        <v>161</v>
      </c>
      <c r="L11475" s="5">
        <v>21149.91</v>
      </c>
      <c r="M11475" s="4">
        <v>2.09</v>
      </c>
      <c r="N11475" s="4">
        <v>6.3</v>
      </c>
      <c r="O11475" s="4">
        <v>4.3600000000000003</v>
      </c>
      <c r="P11475" s="4">
        <v>69.16</v>
      </c>
      <c r="Q11475" s="4">
        <v>1.9</v>
      </c>
    </row>
    <row r="11476" spans="1:17" x14ac:dyDescent="0.3">
      <c r="A11476" s="3">
        <v>45373</v>
      </c>
      <c r="B11476" s="11" t="str">
        <f t="shared" si="179"/>
        <v>Mar 2024</v>
      </c>
      <c r="C11476" t="s">
        <v>17</v>
      </c>
      <c r="D11476" t="s">
        <v>37</v>
      </c>
      <c r="E11476" t="s">
        <v>76</v>
      </c>
      <c r="F11476" t="s">
        <v>92</v>
      </c>
      <c r="G11476" t="str">
        <f>_xlfn.XLOOKUP(F11476,Product_Categories!A:A,Product_Categories!C:C,"Missing")</f>
        <v>Design</v>
      </c>
      <c r="H11476">
        <v>135502</v>
      </c>
      <c r="I11476">
        <v>5779</v>
      </c>
      <c r="J11476" s="5">
        <v>25288.13</v>
      </c>
      <c r="K11476">
        <v>646</v>
      </c>
      <c r="L11476" s="5">
        <v>47006.94</v>
      </c>
      <c r="M11476" s="4">
        <v>4.26</v>
      </c>
      <c r="N11476" s="4">
        <v>11.18</v>
      </c>
      <c r="O11476" s="4">
        <v>4.38</v>
      </c>
      <c r="P11476" s="4">
        <v>39.15</v>
      </c>
      <c r="Q11476" s="4">
        <v>1.86</v>
      </c>
    </row>
    <row r="11477" spans="1:17" x14ac:dyDescent="0.3">
      <c r="A11477" s="3">
        <v>45373</v>
      </c>
      <c r="B11477" s="11" t="str">
        <f t="shared" si="179"/>
        <v>Mar 2024</v>
      </c>
      <c r="C11477" t="s">
        <v>18</v>
      </c>
      <c r="D11477" t="s">
        <v>67</v>
      </c>
      <c r="E11477" t="s">
        <v>73</v>
      </c>
      <c r="F11477" t="s">
        <v>94</v>
      </c>
      <c r="G11477" t="str">
        <f>_xlfn.XLOOKUP(F11477,Product_Categories!A:A,Product_Categories!C:C,"Missing")</f>
        <v>SEO</v>
      </c>
      <c r="H11477">
        <v>95428</v>
      </c>
      <c r="I11477">
        <v>6478</v>
      </c>
      <c r="J11477" s="5">
        <v>13536.32</v>
      </c>
      <c r="K11477">
        <v>238</v>
      </c>
      <c r="L11477" s="5">
        <v>24301.08</v>
      </c>
      <c r="M11477" s="4">
        <v>6.79</v>
      </c>
      <c r="N11477" s="4">
        <v>3.67</v>
      </c>
      <c r="O11477" s="4">
        <v>2.09</v>
      </c>
      <c r="P11477" s="4">
        <v>56.88</v>
      </c>
      <c r="Q11477" s="4">
        <v>1.8</v>
      </c>
    </row>
    <row r="11478" spans="1:17" x14ac:dyDescent="0.3">
      <c r="A11478" s="3">
        <v>45373</v>
      </c>
      <c r="B11478" s="11" t="str">
        <f t="shared" si="179"/>
        <v>Mar 2024</v>
      </c>
      <c r="C11478" t="s">
        <v>19</v>
      </c>
      <c r="D11478" t="s">
        <v>36</v>
      </c>
      <c r="E11478" t="s">
        <v>76</v>
      </c>
      <c r="F11478" t="s">
        <v>77</v>
      </c>
      <c r="G11478" t="str">
        <f>_xlfn.XLOOKUP(F11478,Product_Categories!A:A,Product_Categories!C:C,"Missing")</f>
        <v>SEO</v>
      </c>
      <c r="H11478">
        <v>27725</v>
      </c>
      <c r="I11478">
        <v>2273</v>
      </c>
      <c r="J11478" s="5">
        <v>9301.3700000000008</v>
      </c>
      <c r="K11478">
        <v>306</v>
      </c>
      <c r="L11478" s="5">
        <v>16769.560000000001</v>
      </c>
      <c r="M11478" s="4">
        <v>8.1999999999999993</v>
      </c>
      <c r="N11478" s="4">
        <v>13.46</v>
      </c>
      <c r="O11478" s="4">
        <v>4.09</v>
      </c>
      <c r="P11478">
        <v>30.4</v>
      </c>
      <c r="Q11478" s="4">
        <v>1.8</v>
      </c>
    </row>
    <row r="11479" spans="1:17" x14ac:dyDescent="0.3">
      <c r="A11479" s="3">
        <v>45373</v>
      </c>
      <c r="B11479" s="11" t="str">
        <f t="shared" si="179"/>
        <v>Mar 2024</v>
      </c>
      <c r="C11479" t="s">
        <v>18</v>
      </c>
      <c r="D11479" t="s">
        <v>56</v>
      </c>
      <c r="E11479" t="s">
        <v>76</v>
      </c>
      <c r="F11479" t="s">
        <v>85</v>
      </c>
      <c r="G11479" t="str">
        <f>_xlfn.XLOOKUP(F11479,Product_Categories!A:A,Product_Categories!C:C,"Missing")</f>
        <v>Budgeting</v>
      </c>
      <c r="H11479">
        <v>89432</v>
      </c>
      <c r="I11479">
        <v>4952</v>
      </c>
      <c r="J11479" s="5">
        <v>20890.36</v>
      </c>
      <c r="K11479">
        <v>286</v>
      </c>
      <c r="L11479" s="5">
        <v>36699</v>
      </c>
      <c r="M11479" s="4">
        <v>5.54</v>
      </c>
      <c r="N11479" s="4">
        <v>5.78</v>
      </c>
      <c r="O11479" s="4">
        <v>4.22</v>
      </c>
      <c r="P11479" s="4">
        <v>73.040000000000006</v>
      </c>
      <c r="Q11479" s="4">
        <v>1.76</v>
      </c>
    </row>
    <row r="11480" spans="1:17" x14ac:dyDescent="0.3">
      <c r="A11480" s="3">
        <v>45373</v>
      </c>
      <c r="B11480" s="11" t="str">
        <f t="shared" si="179"/>
        <v>Mar 2024</v>
      </c>
      <c r="C11480" t="s">
        <v>108</v>
      </c>
      <c r="D11480" t="s">
        <v>64</v>
      </c>
      <c r="E11480" t="s">
        <v>76</v>
      </c>
      <c r="F11480" t="s">
        <v>78</v>
      </c>
      <c r="G11480" t="str">
        <f>_xlfn.XLOOKUP(F11480,Product_Categories!A:A,Product_Categories!C:C,"Missing")</f>
        <v>Audience Analytics</v>
      </c>
      <c r="H11480">
        <v>41392</v>
      </c>
      <c r="I11480">
        <v>1540</v>
      </c>
      <c r="J11480" s="5">
        <v>4284.21</v>
      </c>
      <c r="K11480">
        <v>136</v>
      </c>
      <c r="L11480" s="5">
        <v>7296.62</v>
      </c>
      <c r="M11480" s="4">
        <v>3.72</v>
      </c>
      <c r="N11480" s="4">
        <v>8.83</v>
      </c>
      <c r="O11480" s="4">
        <v>2.78</v>
      </c>
      <c r="P11480">
        <v>31.5</v>
      </c>
      <c r="Q11480" s="4">
        <v>1.7</v>
      </c>
    </row>
    <row r="11481" spans="1:17" x14ac:dyDescent="0.3">
      <c r="A11481" s="3">
        <v>45373</v>
      </c>
      <c r="B11481" s="11" t="str">
        <f t="shared" si="179"/>
        <v>Mar 2024</v>
      </c>
      <c r="C11481" t="s">
        <v>108</v>
      </c>
      <c r="D11481" t="s">
        <v>66</v>
      </c>
      <c r="E11481" t="s">
        <v>76</v>
      </c>
      <c r="F11481" t="s">
        <v>83</v>
      </c>
      <c r="G11481" t="str">
        <f>_xlfn.XLOOKUP(F11481,Product_Categories!A:A,Product_Categories!C:C,"Missing")</f>
        <v>UX</v>
      </c>
      <c r="H11481">
        <v>103993</v>
      </c>
      <c r="I11481">
        <v>3813</v>
      </c>
      <c r="J11481" s="5">
        <v>12913.85</v>
      </c>
      <c r="K11481">
        <v>591</v>
      </c>
      <c r="L11481" s="5">
        <v>21182.560000000001</v>
      </c>
      <c r="M11481" s="4">
        <v>3.67</v>
      </c>
      <c r="N11481" s="4">
        <v>15.5</v>
      </c>
      <c r="O11481" s="4">
        <v>3.39</v>
      </c>
      <c r="P11481">
        <v>21.85</v>
      </c>
      <c r="Q11481" s="4">
        <v>1.64</v>
      </c>
    </row>
    <row r="11482" spans="1:17" x14ac:dyDescent="0.3">
      <c r="A11482" s="3">
        <v>45373</v>
      </c>
      <c r="B11482" s="11" t="str">
        <f t="shared" si="179"/>
        <v>Mar 2024</v>
      </c>
      <c r="C11482" t="s">
        <v>21</v>
      </c>
      <c r="D11482" t="s">
        <v>50</v>
      </c>
      <c r="E11482" t="s">
        <v>74</v>
      </c>
      <c r="F11482" t="s">
        <v>106</v>
      </c>
      <c r="G11482" t="str">
        <f>_xlfn.XLOOKUP(F11482,Product_Categories!A:A,Product_Categories!C:C,"Missing")</f>
        <v>Reporting</v>
      </c>
      <c r="H11482">
        <v>97145</v>
      </c>
      <c r="I11482">
        <v>9143</v>
      </c>
      <c r="J11482" s="5">
        <v>12290.77</v>
      </c>
      <c r="K11482">
        <v>1106</v>
      </c>
      <c r="L11482" s="5">
        <v>16554.560000000001</v>
      </c>
      <c r="M11482" s="4">
        <v>9.41</v>
      </c>
      <c r="N11482" s="4">
        <v>12.1</v>
      </c>
      <c r="O11482" s="4">
        <v>1.34</v>
      </c>
      <c r="P11482">
        <v>11.11</v>
      </c>
      <c r="Q11482" s="4">
        <v>1.35</v>
      </c>
    </row>
    <row r="11483" spans="1:17" x14ac:dyDescent="0.3">
      <c r="A11483" s="3">
        <v>45373</v>
      </c>
      <c r="B11483" s="11" t="str">
        <f t="shared" si="179"/>
        <v>Mar 2024</v>
      </c>
      <c r="C11483" t="s">
        <v>107</v>
      </c>
      <c r="D11483" t="s">
        <v>65</v>
      </c>
      <c r="E11483" t="s">
        <v>74</v>
      </c>
      <c r="F11483" t="s">
        <v>87</v>
      </c>
      <c r="G11483" t="str">
        <f>_xlfn.XLOOKUP(F11483,Product_Categories!A:A,Product_Categories!C:C,"Missing")</f>
        <v>AdTech</v>
      </c>
      <c r="H11483">
        <v>78128</v>
      </c>
      <c r="I11483">
        <v>1311</v>
      </c>
      <c r="J11483" s="5">
        <v>4707.5200000000004</v>
      </c>
      <c r="K11483">
        <v>126</v>
      </c>
      <c r="L11483" s="5">
        <v>6222.42</v>
      </c>
      <c r="M11483" s="4">
        <v>1.68</v>
      </c>
      <c r="N11483" s="4">
        <v>9.61</v>
      </c>
      <c r="O11483" s="4">
        <v>3.59</v>
      </c>
      <c r="P11483">
        <v>37.36</v>
      </c>
      <c r="Q11483" s="4">
        <v>1.32</v>
      </c>
    </row>
    <row r="11484" spans="1:17" x14ac:dyDescent="0.3">
      <c r="A11484" s="3">
        <v>45373</v>
      </c>
      <c r="B11484" s="11" t="str">
        <f t="shared" si="179"/>
        <v>Mar 2024</v>
      </c>
      <c r="C11484" t="s">
        <v>19</v>
      </c>
      <c r="D11484" t="s">
        <v>27</v>
      </c>
      <c r="E11484" t="s">
        <v>73</v>
      </c>
      <c r="F11484" t="s">
        <v>106</v>
      </c>
      <c r="G11484" t="str">
        <f>_xlfn.XLOOKUP(F11484,Product_Categories!A:A,Product_Categories!C:C,"Missing")</f>
        <v>Reporting</v>
      </c>
      <c r="H11484">
        <v>97808</v>
      </c>
      <c r="I11484">
        <v>7679</v>
      </c>
      <c r="J11484" s="5">
        <v>27418.84</v>
      </c>
      <c r="K11484">
        <v>1259</v>
      </c>
      <c r="L11484" s="5">
        <v>35486.29</v>
      </c>
      <c r="M11484" s="4">
        <v>7.85</v>
      </c>
      <c r="N11484" s="4">
        <v>16.399999999999999</v>
      </c>
      <c r="O11484" s="4">
        <v>3.57</v>
      </c>
      <c r="P11484">
        <v>21.78</v>
      </c>
      <c r="Q11484" s="4">
        <v>1.29</v>
      </c>
    </row>
    <row r="11485" spans="1:17" x14ac:dyDescent="0.3">
      <c r="A11485" s="3">
        <v>45373</v>
      </c>
      <c r="B11485" s="11" t="str">
        <f t="shared" si="179"/>
        <v>Mar 2024</v>
      </c>
      <c r="C11485" t="s">
        <v>19</v>
      </c>
      <c r="D11485" t="s">
        <v>46</v>
      </c>
      <c r="E11485" t="s">
        <v>75</v>
      </c>
      <c r="F11485" t="s">
        <v>97</v>
      </c>
      <c r="G11485" t="str">
        <f>_xlfn.XLOOKUP(F11485,Product_Categories!A:A,Product_Categories!C:C,"Missing")</f>
        <v>Webinars</v>
      </c>
      <c r="H11485">
        <v>102860</v>
      </c>
      <c r="I11485">
        <v>1651</v>
      </c>
      <c r="J11485" s="5">
        <v>4404.82</v>
      </c>
      <c r="K11485">
        <v>152</v>
      </c>
      <c r="L11485" s="5">
        <v>4358.95</v>
      </c>
      <c r="M11485" s="4">
        <v>1.61</v>
      </c>
      <c r="N11485" s="4">
        <v>9.2100000000000009</v>
      </c>
      <c r="O11485" s="4">
        <v>2.67</v>
      </c>
      <c r="P11485">
        <v>28.98</v>
      </c>
      <c r="Q11485" s="4">
        <v>0.99</v>
      </c>
    </row>
    <row r="11486" spans="1:17" x14ac:dyDescent="0.3">
      <c r="A11486" s="3">
        <v>45373</v>
      </c>
      <c r="B11486" s="11" t="str">
        <f t="shared" si="179"/>
        <v>Mar 2024</v>
      </c>
      <c r="C11486" t="s">
        <v>17</v>
      </c>
      <c r="D11486" t="s">
        <v>47</v>
      </c>
      <c r="E11486" t="s">
        <v>74</v>
      </c>
      <c r="F11486" t="s">
        <v>79</v>
      </c>
      <c r="G11486" t="str">
        <f>_xlfn.XLOOKUP(F11486,Product_Categories!A:A,Product_Categories!C:C,"Missing")</f>
        <v>Email Marketing</v>
      </c>
      <c r="H11486">
        <v>100390</v>
      </c>
      <c r="I11486">
        <v>4463</v>
      </c>
      <c r="J11486" s="5">
        <v>12585.42</v>
      </c>
      <c r="K11486">
        <v>439</v>
      </c>
      <c r="L11486" s="5">
        <v>10034.879999999999</v>
      </c>
      <c r="M11486" s="4">
        <v>4.45</v>
      </c>
      <c r="N11486" s="4">
        <v>9.84</v>
      </c>
      <c r="O11486" s="4">
        <v>2.82</v>
      </c>
      <c r="P11486" s="4">
        <v>28.67</v>
      </c>
      <c r="Q11486" s="4">
        <v>0.8</v>
      </c>
    </row>
    <row r="11487" spans="1:17" x14ac:dyDescent="0.3">
      <c r="A11487" s="3">
        <v>45373</v>
      </c>
      <c r="B11487" s="11" t="str">
        <f t="shared" si="179"/>
        <v>Mar 2024</v>
      </c>
      <c r="C11487" t="s">
        <v>19</v>
      </c>
      <c r="D11487" t="s">
        <v>72</v>
      </c>
      <c r="E11487" t="s">
        <v>76</v>
      </c>
      <c r="F11487" t="s">
        <v>87</v>
      </c>
      <c r="G11487" t="str">
        <f>_xlfn.XLOOKUP(F11487,Product_Categories!A:A,Product_Categories!C:C,"Missing")</f>
        <v>AdTech</v>
      </c>
      <c r="H11487">
        <v>27693</v>
      </c>
      <c r="I11487">
        <v>1396</v>
      </c>
      <c r="J11487" s="5">
        <v>5723.68</v>
      </c>
      <c r="K11487">
        <v>102</v>
      </c>
      <c r="L11487" s="5">
        <v>4308.37</v>
      </c>
      <c r="M11487" s="4">
        <v>5.04</v>
      </c>
      <c r="N11487" s="4">
        <v>7.31</v>
      </c>
      <c r="O11487" s="4">
        <v>4.0999999999999996</v>
      </c>
      <c r="P11487">
        <v>56.11</v>
      </c>
      <c r="Q11487" s="4">
        <v>0.75</v>
      </c>
    </row>
    <row r="11488" spans="1:17" x14ac:dyDescent="0.3">
      <c r="A11488" s="3">
        <v>45373</v>
      </c>
      <c r="B11488" s="11" t="str">
        <f t="shared" si="179"/>
        <v>Mar 2024</v>
      </c>
      <c r="C11488" t="s">
        <v>17</v>
      </c>
      <c r="D11488" t="s">
        <v>40</v>
      </c>
      <c r="E11488" t="s">
        <v>75</v>
      </c>
      <c r="F11488" t="s">
        <v>88</v>
      </c>
      <c r="G11488" t="str">
        <f>_xlfn.XLOOKUP(F11488,Product_Categories!A:A,Product_Categories!C:C,"Missing")</f>
        <v>CRM</v>
      </c>
      <c r="H11488">
        <v>147266</v>
      </c>
      <c r="I11488">
        <v>14155</v>
      </c>
      <c r="J11488" s="5">
        <v>45627.08</v>
      </c>
      <c r="K11488">
        <v>1105</v>
      </c>
      <c r="L11488" s="5">
        <v>7675.18</v>
      </c>
      <c r="M11488" s="4">
        <v>9.61</v>
      </c>
      <c r="N11488" s="4">
        <v>7.81</v>
      </c>
      <c r="O11488" s="4">
        <v>3.22</v>
      </c>
      <c r="P11488" s="4">
        <v>41.29</v>
      </c>
      <c r="Q11488" s="4">
        <v>0.17</v>
      </c>
    </row>
    <row r="11489" spans="1:17" x14ac:dyDescent="0.3">
      <c r="A11489" s="3">
        <v>45374</v>
      </c>
      <c r="B11489" s="11" t="str">
        <f t="shared" si="179"/>
        <v>Mar 2024</v>
      </c>
      <c r="C11489" t="s">
        <v>21</v>
      </c>
      <c r="D11489" t="s">
        <v>29</v>
      </c>
      <c r="E11489" t="s">
        <v>75</v>
      </c>
      <c r="F11489" t="s">
        <v>81</v>
      </c>
      <c r="G11489" t="str">
        <f>_xlfn.XLOOKUP(F11489,Product_Categories!A:A,Product_Categories!C:C,"Missing")</f>
        <v>Lead Management</v>
      </c>
      <c r="H11489">
        <v>143467</v>
      </c>
      <c r="I11489">
        <v>14904</v>
      </c>
      <c r="J11489" s="5">
        <v>12426.18</v>
      </c>
      <c r="K11489">
        <v>3159</v>
      </c>
      <c r="L11489" s="5">
        <v>575827.5</v>
      </c>
      <c r="M11489" s="4">
        <v>10.39</v>
      </c>
      <c r="N11489" s="4">
        <v>21.2</v>
      </c>
      <c r="O11489" s="4">
        <v>0.83</v>
      </c>
      <c r="P11489">
        <v>3.93</v>
      </c>
      <c r="Q11489" s="4">
        <v>46.34</v>
      </c>
    </row>
    <row r="11490" spans="1:17" x14ac:dyDescent="0.3">
      <c r="A11490" s="3">
        <v>45374</v>
      </c>
      <c r="B11490" s="11" t="str">
        <f t="shared" si="179"/>
        <v>Mar 2024</v>
      </c>
      <c r="C11490" t="s">
        <v>21</v>
      </c>
      <c r="D11490" t="s">
        <v>43</v>
      </c>
      <c r="E11490" t="s">
        <v>73</v>
      </c>
      <c r="F11490" t="s">
        <v>87</v>
      </c>
      <c r="G11490" t="str">
        <f>_xlfn.XLOOKUP(F11490,Product_Categories!A:A,Product_Categories!C:C,"Missing")</f>
        <v>AdTech</v>
      </c>
      <c r="H11490">
        <v>142351</v>
      </c>
      <c r="I11490">
        <v>14067</v>
      </c>
      <c r="J11490" s="5">
        <v>10570.88</v>
      </c>
      <c r="K11490">
        <v>1866</v>
      </c>
      <c r="L11490" s="5">
        <v>340265.01</v>
      </c>
      <c r="M11490" s="4">
        <v>9.8800000000000008</v>
      </c>
      <c r="N11490" s="4">
        <v>13.27</v>
      </c>
      <c r="O11490" s="4">
        <v>0.75</v>
      </c>
      <c r="P11490">
        <v>5.66</v>
      </c>
      <c r="Q11490" s="4">
        <v>32.19</v>
      </c>
    </row>
    <row r="11491" spans="1:17" x14ac:dyDescent="0.3">
      <c r="A11491" s="3">
        <v>45374</v>
      </c>
      <c r="B11491" s="11" t="str">
        <f t="shared" si="179"/>
        <v>Mar 2024</v>
      </c>
      <c r="C11491" t="s">
        <v>108</v>
      </c>
      <c r="D11491" t="s">
        <v>52</v>
      </c>
      <c r="E11491" t="s">
        <v>73</v>
      </c>
      <c r="F11491" t="s">
        <v>103</v>
      </c>
      <c r="G11491" t="str">
        <f>_xlfn.XLOOKUP(F11491,Product_Categories!A:A,Product_Categories!C:C,"Missing")</f>
        <v>Automation</v>
      </c>
      <c r="H11491">
        <v>127837</v>
      </c>
      <c r="I11491">
        <v>14626</v>
      </c>
      <c r="J11491" s="5">
        <v>6947.51</v>
      </c>
      <c r="K11491">
        <v>1958</v>
      </c>
      <c r="L11491" s="5">
        <v>192734.56</v>
      </c>
      <c r="M11491" s="4">
        <v>11.44</v>
      </c>
      <c r="N11491" s="4">
        <v>13.39</v>
      </c>
      <c r="O11491" s="4">
        <v>0.48</v>
      </c>
      <c r="P11491">
        <v>3.55</v>
      </c>
      <c r="Q11491" s="4">
        <v>27.74</v>
      </c>
    </row>
    <row r="11492" spans="1:17" x14ac:dyDescent="0.3">
      <c r="A11492" s="3">
        <v>45374</v>
      </c>
      <c r="B11492" s="11" t="str">
        <f t="shared" si="179"/>
        <v>Mar 2024</v>
      </c>
      <c r="C11492" t="s">
        <v>21</v>
      </c>
      <c r="D11492" t="s">
        <v>25</v>
      </c>
      <c r="E11492" t="s">
        <v>75</v>
      </c>
      <c r="F11492" t="s">
        <v>87</v>
      </c>
      <c r="G11492" t="str">
        <f>_xlfn.XLOOKUP(F11492,Product_Categories!A:A,Product_Categories!C:C,"Missing")</f>
        <v>AdTech</v>
      </c>
      <c r="H11492">
        <v>147377</v>
      </c>
      <c r="I11492">
        <v>21061</v>
      </c>
      <c r="J11492" s="5">
        <v>13687.04</v>
      </c>
      <c r="K11492">
        <v>1730</v>
      </c>
      <c r="L11492" s="5">
        <v>309940.28000000003</v>
      </c>
      <c r="M11492" s="4">
        <v>14.29</v>
      </c>
      <c r="N11492" s="4">
        <v>8.2100000000000009</v>
      </c>
      <c r="O11492" s="4">
        <v>0.65</v>
      </c>
      <c r="P11492">
        <v>7.91</v>
      </c>
      <c r="Q11492" s="4">
        <v>22.64</v>
      </c>
    </row>
    <row r="11493" spans="1:17" x14ac:dyDescent="0.3">
      <c r="A11493" s="3">
        <v>45374</v>
      </c>
      <c r="B11493" s="11" t="str">
        <f t="shared" si="179"/>
        <v>Mar 2024</v>
      </c>
      <c r="C11493" t="s">
        <v>17</v>
      </c>
      <c r="D11493" t="s">
        <v>40</v>
      </c>
      <c r="E11493" t="s">
        <v>75</v>
      </c>
      <c r="F11493" t="s">
        <v>77</v>
      </c>
      <c r="G11493" t="str">
        <f>_xlfn.XLOOKUP(F11493,Product_Categories!A:A,Product_Categories!C:C,"Missing")</f>
        <v>SEO</v>
      </c>
      <c r="H11493">
        <v>31471</v>
      </c>
      <c r="I11493">
        <v>3641</v>
      </c>
      <c r="J11493" s="5">
        <v>3078.82</v>
      </c>
      <c r="K11493">
        <v>788</v>
      </c>
      <c r="L11493" s="5">
        <v>62579.19</v>
      </c>
      <c r="M11493" s="4">
        <v>11.57</v>
      </c>
      <c r="N11493" s="4">
        <v>21.64</v>
      </c>
      <c r="O11493" s="4">
        <v>0.85</v>
      </c>
      <c r="P11493" s="4">
        <v>3.91</v>
      </c>
      <c r="Q11493" s="4">
        <v>20.329999999999998</v>
      </c>
    </row>
    <row r="11494" spans="1:17" x14ac:dyDescent="0.3">
      <c r="A11494" s="3">
        <v>45374</v>
      </c>
      <c r="B11494" s="11" t="str">
        <f t="shared" si="179"/>
        <v>Mar 2024</v>
      </c>
      <c r="C11494" t="s">
        <v>108</v>
      </c>
      <c r="D11494" t="s">
        <v>61</v>
      </c>
      <c r="E11494" t="s">
        <v>75</v>
      </c>
      <c r="F11494" t="s">
        <v>79</v>
      </c>
      <c r="G11494" t="str">
        <f>_xlfn.XLOOKUP(F11494,Product_Categories!A:A,Product_Categories!C:C,"Missing")</f>
        <v>Email Marketing</v>
      </c>
      <c r="H11494">
        <v>71007</v>
      </c>
      <c r="I11494">
        <v>5778</v>
      </c>
      <c r="J11494" s="5">
        <v>9382.74</v>
      </c>
      <c r="K11494">
        <v>1098</v>
      </c>
      <c r="L11494" s="5">
        <v>183151.97</v>
      </c>
      <c r="M11494" s="4">
        <v>8.14</v>
      </c>
      <c r="N11494" s="4">
        <v>19</v>
      </c>
      <c r="O11494" s="4">
        <v>1.62</v>
      </c>
      <c r="P11494">
        <v>8.5500000000000007</v>
      </c>
      <c r="Q11494" s="4">
        <v>19.52</v>
      </c>
    </row>
    <row r="11495" spans="1:17" x14ac:dyDescent="0.3">
      <c r="A11495" s="3">
        <v>45374</v>
      </c>
      <c r="B11495" s="11" t="str">
        <f t="shared" si="179"/>
        <v>Mar 2024</v>
      </c>
      <c r="C11495" t="s">
        <v>17</v>
      </c>
      <c r="D11495" t="s">
        <v>56</v>
      </c>
      <c r="E11495" t="s">
        <v>76</v>
      </c>
      <c r="F11495" t="s">
        <v>91</v>
      </c>
      <c r="G11495" t="str">
        <f>_xlfn.XLOOKUP(F11495,Product_Categories!A:A,Product_Categories!C:C,"Missing")</f>
        <v>Affiliate</v>
      </c>
      <c r="H11495">
        <v>31029</v>
      </c>
      <c r="I11495">
        <v>1772</v>
      </c>
      <c r="J11495" s="5">
        <v>2841.8</v>
      </c>
      <c r="K11495">
        <v>325</v>
      </c>
      <c r="L11495" s="5">
        <v>52965.94</v>
      </c>
      <c r="M11495" s="4">
        <v>5.71</v>
      </c>
      <c r="N11495" s="4">
        <v>18.34</v>
      </c>
      <c r="O11495" s="4">
        <v>1.6</v>
      </c>
      <c r="P11495" s="4">
        <v>8.74</v>
      </c>
      <c r="Q11495" s="4">
        <v>18.64</v>
      </c>
    </row>
    <row r="11496" spans="1:17" x14ac:dyDescent="0.3">
      <c r="A11496" s="3">
        <v>45374</v>
      </c>
      <c r="B11496" s="11" t="str">
        <f t="shared" si="179"/>
        <v>Mar 2024</v>
      </c>
      <c r="C11496" t="s">
        <v>107</v>
      </c>
      <c r="D11496" t="s">
        <v>55</v>
      </c>
      <c r="E11496" t="s">
        <v>73</v>
      </c>
      <c r="F11496" t="s">
        <v>104</v>
      </c>
      <c r="G11496" t="str">
        <f>_xlfn.XLOOKUP(F11496,Product_Categories!A:A,Product_Categories!C:C,"Missing")</f>
        <v>Surveys</v>
      </c>
      <c r="H11496">
        <v>98349</v>
      </c>
      <c r="I11496">
        <v>12220</v>
      </c>
      <c r="J11496" s="5">
        <v>15205.61</v>
      </c>
      <c r="K11496">
        <v>2376</v>
      </c>
      <c r="L11496" s="5">
        <v>242501.67</v>
      </c>
      <c r="M11496" s="4">
        <v>12.43</v>
      </c>
      <c r="N11496" s="4">
        <v>19.440000000000001</v>
      </c>
      <c r="O11496" s="4">
        <v>1.24</v>
      </c>
      <c r="P11496">
        <v>6.4</v>
      </c>
      <c r="Q11496" s="4">
        <v>15.95</v>
      </c>
    </row>
    <row r="11497" spans="1:17" x14ac:dyDescent="0.3">
      <c r="A11497" s="3">
        <v>45374</v>
      </c>
      <c r="B11497" s="11" t="str">
        <f t="shared" si="179"/>
        <v>Mar 2024</v>
      </c>
      <c r="C11497" t="s">
        <v>17</v>
      </c>
      <c r="D11497" t="s">
        <v>64</v>
      </c>
      <c r="E11497" t="s">
        <v>76</v>
      </c>
      <c r="F11497" t="s">
        <v>106</v>
      </c>
      <c r="G11497" t="str">
        <f>_xlfn.XLOOKUP(F11497,Product_Categories!A:A,Product_Categories!C:C,"Missing")</f>
        <v>Reporting</v>
      </c>
      <c r="H11497">
        <v>24013</v>
      </c>
      <c r="I11497">
        <v>2656</v>
      </c>
      <c r="J11497" s="5">
        <v>4828.09</v>
      </c>
      <c r="K11497">
        <v>418</v>
      </c>
      <c r="L11497" s="5">
        <v>67740.600000000006</v>
      </c>
      <c r="M11497" s="4">
        <v>11.06</v>
      </c>
      <c r="N11497" s="4">
        <v>15.74</v>
      </c>
      <c r="O11497" s="4">
        <v>1.82</v>
      </c>
      <c r="P11497" s="4">
        <v>11.55</v>
      </c>
      <c r="Q11497" s="4">
        <v>14.03</v>
      </c>
    </row>
    <row r="11498" spans="1:17" x14ac:dyDescent="0.3">
      <c r="A11498" s="3">
        <v>45374</v>
      </c>
      <c r="B11498" s="11" t="str">
        <f t="shared" si="179"/>
        <v>Mar 2024</v>
      </c>
      <c r="C11498" t="s">
        <v>17</v>
      </c>
      <c r="D11498" t="s">
        <v>45</v>
      </c>
      <c r="E11498" t="s">
        <v>74</v>
      </c>
      <c r="F11498" t="s">
        <v>91</v>
      </c>
      <c r="G11498" t="str">
        <f>_xlfn.XLOOKUP(F11498,Product_Categories!A:A,Product_Categories!C:C,"Missing")</f>
        <v>Affiliate</v>
      </c>
      <c r="H11498">
        <v>49690</v>
      </c>
      <c r="I11498">
        <v>536</v>
      </c>
      <c r="J11498" s="5">
        <v>1010.58</v>
      </c>
      <c r="K11498">
        <v>100</v>
      </c>
      <c r="L11498" s="5">
        <v>14179.23</v>
      </c>
      <c r="M11498" s="4">
        <v>1.08</v>
      </c>
      <c r="N11498" s="4">
        <v>18.66</v>
      </c>
      <c r="O11498" s="4">
        <v>1.89</v>
      </c>
      <c r="P11498" s="4">
        <v>10.11</v>
      </c>
      <c r="Q11498" s="4">
        <v>14.03</v>
      </c>
    </row>
    <row r="11499" spans="1:17" x14ac:dyDescent="0.3">
      <c r="A11499" s="3">
        <v>45374</v>
      </c>
      <c r="B11499" s="11" t="str">
        <f t="shared" si="179"/>
        <v>Mar 2024</v>
      </c>
      <c r="C11499" t="s">
        <v>108</v>
      </c>
      <c r="D11499" t="s">
        <v>71</v>
      </c>
      <c r="E11499" t="s">
        <v>74</v>
      </c>
      <c r="F11499" t="s">
        <v>98</v>
      </c>
      <c r="G11499" t="str">
        <f>_xlfn.XLOOKUP(F11499,Product_Categories!A:A,Product_Categories!C:C,"Missing")</f>
        <v>Video</v>
      </c>
      <c r="H11499">
        <v>83289</v>
      </c>
      <c r="I11499">
        <v>9907</v>
      </c>
      <c r="J11499" s="5">
        <v>23225.05</v>
      </c>
      <c r="K11499">
        <v>1941</v>
      </c>
      <c r="L11499" s="5">
        <v>325232.77</v>
      </c>
      <c r="M11499" s="4">
        <v>11.89</v>
      </c>
      <c r="N11499" s="4">
        <v>19.59</v>
      </c>
      <c r="O11499" s="4">
        <v>2.34</v>
      </c>
      <c r="P11499">
        <v>11.97</v>
      </c>
      <c r="Q11499" s="4">
        <v>14</v>
      </c>
    </row>
    <row r="11500" spans="1:17" x14ac:dyDescent="0.3">
      <c r="A11500" s="3">
        <v>45374</v>
      </c>
      <c r="B11500" s="11" t="str">
        <f t="shared" si="179"/>
        <v>Mar 2024</v>
      </c>
      <c r="C11500" t="s">
        <v>108</v>
      </c>
      <c r="D11500" t="s">
        <v>54</v>
      </c>
      <c r="E11500" t="s">
        <v>76</v>
      </c>
      <c r="F11500" t="s">
        <v>99</v>
      </c>
      <c r="G11500" t="str">
        <f>_xlfn.XLOOKUP(F11500,Product_Categories!A:A,Product_Categories!C:C,"Missing")</f>
        <v>Planning</v>
      </c>
      <c r="H11500">
        <v>118811</v>
      </c>
      <c r="I11500">
        <v>5225</v>
      </c>
      <c r="J11500" s="5">
        <v>9057.2800000000007</v>
      </c>
      <c r="K11500">
        <v>1110</v>
      </c>
      <c r="L11500" s="5">
        <v>116420.59</v>
      </c>
      <c r="M11500" s="4">
        <v>4.4000000000000004</v>
      </c>
      <c r="N11500" s="4">
        <v>21.24</v>
      </c>
      <c r="O11500" s="4">
        <v>1.73</v>
      </c>
      <c r="P11500">
        <v>8.16</v>
      </c>
      <c r="Q11500" s="4">
        <v>12.85</v>
      </c>
    </row>
    <row r="11501" spans="1:17" x14ac:dyDescent="0.3">
      <c r="A11501" s="3">
        <v>45374</v>
      </c>
      <c r="B11501" s="11" t="str">
        <f t="shared" si="179"/>
        <v>Mar 2024</v>
      </c>
      <c r="C11501" t="s">
        <v>19</v>
      </c>
      <c r="D11501" t="s">
        <v>25</v>
      </c>
      <c r="E11501" t="s">
        <v>74</v>
      </c>
      <c r="F11501" t="s">
        <v>99</v>
      </c>
      <c r="G11501" t="str">
        <f>_xlfn.XLOOKUP(F11501,Product_Categories!A:A,Product_Categories!C:C,"Missing")</f>
        <v>Planning</v>
      </c>
      <c r="H11501">
        <v>51371</v>
      </c>
      <c r="I11501">
        <v>1480</v>
      </c>
      <c r="J11501" s="5">
        <v>1022.13</v>
      </c>
      <c r="K11501">
        <v>134</v>
      </c>
      <c r="L11501" s="5">
        <v>13042.78</v>
      </c>
      <c r="M11501" s="4">
        <v>2.88</v>
      </c>
      <c r="N11501" s="4">
        <v>9.0500000000000007</v>
      </c>
      <c r="O11501" s="4">
        <v>0.69</v>
      </c>
      <c r="P11501">
        <v>7.63</v>
      </c>
      <c r="Q11501" s="4">
        <v>12.76</v>
      </c>
    </row>
    <row r="11502" spans="1:17" x14ac:dyDescent="0.3">
      <c r="A11502" s="3">
        <v>45374</v>
      </c>
      <c r="B11502" s="11" t="str">
        <f t="shared" si="179"/>
        <v>Mar 2024</v>
      </c>
      <c r="C11502" t="s">
        <v>107</v>
      </c>
      <c r="D11502" t="s">
        <v>29</v>
      </c>
      <c r="E11502" t="s">
        <v>74</v>
      </c>
      <c r="F11502" t="s">
        <v>82</v>
      </c>
      <c r="G11502" t="str">
        <f>_xlfn.XLOOKUP(F11502,Product_Categories!A:A,Product_Categories!C:C,"Missing")</f>
        <v>Mobile Ads</v>
      </c>
      <c r="H11502">
        <v>92502</v>
      </c>
      <c r="I11502">
        <v>5983</v>
      </c>
      <c r="J11502" s="5">
        <v>14075.86</v>
      </c>
      <c r="K11502">
        <v>953</v>
      </c>
      <c r="L11502" s="5">
        <v>167677.74</v>
      </c>
      <c r="M11502" s="4">
        <v>6.47</v>
      </c>
      <c r="N11502" s="4">
        <v>15.93</v>
      </c>
      <c r="O11502" s="4">
        <v>2.35</v>
      </c>
      <c r="P11502">
        <v>14.77</v>
      </c>
      <c r="Q11502" s="4">
        <v>11.91</v>
      </c>
    </row>
    <row r="11503" spans="1:17" x14ac:dyDescent="0.3">
      <c r="A11503" s="3">
        <v>45374</v>
      </c>
      <c r="B11503" s="11" t="str">
        <f t="shared" si="179"/>
        <v>Mar 2024</v>
      </c>
      <c r="C11503" t="s">
        <v>107</v>
      </c>
      <c r="D11503" t="s">
        <v>71</v>
      </c>
      <c r="E11503" t="s">
        <v>73</v>
      </c>
      <c r="F11503" t="s">
        <v>103</v>
      </c>
      <c r="G11503" t="str">
        <f>_xlfn.XLOOKUP(F11503,Product_Categories!A:A,Product_Categories!C:C,"Missing")</f>
        <v>Automation</v>
      </c>
      <c r="H11503">
        <v>27250</v>
      </c>
      <c r="I11503">
        <v>238</v>
      </c>
      <c r="J11503" s="5">
        <v>195.46</v>
      </c>
      <c r="K11503">
        <v>37</v>
      </c>
      <c r="L11503" s="5">
        <v>2286.36</v>
      </c>
      <c r="M11503" s="4">
        <v>0.87</v>
      </c>
      <c r="N11503" s="4">
        <v>15.55</v>
      </c>
      <c r="O11503" s="4">
        <v>0.82</v>
      </c>
      <c r="P11503">
        <v>5.28</v>
      </c>
      <c r="Q11503" s="4">
        <v>11.7</v>
      </c>
    </row>
    <row r="11504" spans="1:17" x14ac:dyDescent="0.3">
      <c r="A11504" s="3">
        <v>45374</v>
      </c>
      <c r="B11504" s="11" t="str">
        <f t="shared" si="179"/>
        <v>Mar 2024</v>
      </c>
      <c r="C11504" t="s">
        <v>107</v>
      </c>
      <c r="D11504" t="s">
        <v>33</v>
      </c>
      <c r="E11504" t="s">
        <v>74</v>
      </c>
      <c r="F11504" t="s">
        <v>87</v>
      </c>
      <c r="G11504" t="str">
        <f>_xlfn.XLOOKUP(F11504,Product_Categories!A:A,Product_Categories!C:C,"Missing")</f>
        <v>AdTech</v>
      </c>
      <c r="H11504">
        <v>105389</v>
      </c>
      <c r="I11504">
        <v>10840</v>
      </c>
      <c r="J11504" s="5">
        <v>38726.800000000003</v>
      </c>
      <c r="K11504">
        <v>2315</v>
      </c>
      <c r="L11504" s="5">
        <v>412729.78</v>
      </c>
      <c r="M11504" s="4">
        <v>10.29</v>
      </c>
      <c r="N11504" s="4">
        <v>21.36</v>
      </c>
      <c r="O11504" s="4">
        <v>3.57</v>
      </c>
      <c r="P11504">
        <v>16.73</v>
      </c>
      <c r="Q11504" s="4">
        <v>10.66</v>
      </c>
    </row>
    <row r="11505" spans="1:17" x14ac:dyDescent="0.3">
      <c r="A11505" s="3">
        <v>45374</v>
      </c>
      <c r="B11505" s="11" t="str">
        <f t="shared" si="179"/>
        <v>Mar 2024</v>
      </c>
      <c r="C11505" t="s">
        <v>17</v>
      </c>
      <c r="D11505" t="s">
        <v>29</v>
      </c>
      <c r="E11505" t="s">
        <v>76</v>
      </c>
      <c r="F11505" t="s">
        <v>85</v>
      </c>
      <c r="G11505" t="str">
        <f>_xlfn.XLOOKUP(F11505,Product_Categories!A:A,Product_Categories!C:C,"Missing")</f>
        <v>Budgeting</v>
      </c>
      <c r="H11505">
        <v>22037</v>
      </c>
      <c r="I11505">
        <v>3016</v>
      </c>
      <c r="J11505" s="5">
        <v>8241.8799999999992</v>
      </c>
      <c r="K11505">
        <v>527</v>
      </c>
      <c r="L11505" s="5">
        <v>86060.32</v>
      </c>
      <c r="M11505" s="4">
        <v>13.69</v>
      </c>
      <c r="N11505" s="4">
        <v>17.47</v>
      </c>
      <c r="O11505" s="4">
        <v>2.73</v>
      </c>
      <c r="P11505" s="4">
        <v>15.64</v>
      </c>
      <c r="Q11505" s="4">
        <v>10.44</v>
      </c>
    </row>
    <row r="11506" spans="1:17" x14ac:dyDescent="0.3">
      <c r="A11506" s="3">
        <v>45374</v>
      </c>
      <c r="B11506" s="11" t="str">
        <f t="shared" si="179"/>
        <v>Mar 2024</v>
      </c>
      <c r="C11506" t="s">
        <v>17</v>
      </c>
      <c r="D11506" t="s">
        <v>69</v>
      </c>
      <c r="E11506" t="s">
        <v>76</v>
      </c>
      <c r="F11506" t="s">
        <v>101</v>
      </c>
      <c r="G11506" t="str">
        <f>_xlfn.XLOOKUP(F11506,Product_Categories!A:A,Product_Categories!C:C,"Missing")</f>
        <v>Conversion</v>
      </c>
      <c r="H11506">
        <v>144224</v>
      </c>
      <c r="I11506">
        <v>13975</v>
      </c>
      <c r="J11506" s="5">
        <v>20097.79</v>
      </c>
      <c r="K11506">
        <v>1893</v>
      </c>
      <c r="L11506" s="5">
        <v>204213.1</v>
      </c>
      <c r="M11506" s="4">
        <v>9.69</v>
      </c>
      <c r="N11506" s="4">
        <v>13.55</v>
      </c>
      <c r="O11506" s="4">
        <v>1.44</v>
      </c>
      <c r="P11506" s="4">
        <v>10.62</v>
      </c>
      <c r="Q11506" s="4">
        <v>10.16</v>
      </c>
    </row>
    <row r="11507" spans="1:17" x14ac:dyDescent="0.3">
      <c r="A11507" s="3">
        <v>45374</v>
      </c>
      <c r="B11507" s="11" t="str">
        <f t="shared" si="179"/>
        <v>Mar 2024</v>
      </c>
      <c r="C11507" t="s">
        <v>21</v>
      </c>
      <c r="D11507" t="s">
        <v>66</v>
      </c>
      <c r="E11507" t="s">
        <v>73</v>
      </c>
      <c r="F11507" t="s">
        <v>93</v>
      </c>
      <c r="G11507" t="str">
        <f>_xlfn.XLOOKUP(F11507,Product_Categories!A:A,Product_Categories!C:C,"Missing")</f>
        <v>Social Media</v>
      </c>
      <c r="H11507">
        <v>147849</v>
      </c>
      <c r="I11507">
        <v>1666</v>
      </c>
      <c r="J11507" s="5">
        <v>5416.16</v>
      </c>
      <c r="K11507">
        <v>349</v>
      </c>
      <c r="L11507" s="5">
        <v>54400.78</v>
      </c>
      <c r="M11507" s="4">
        <v>1.1299999999999999</v>
      </c>
      <c r="N11507" s="4">
        <v>20.95</v>
      </c>
      <c r="O11507" s="4">
        <v>3.25</v>
      </c>
      <c r="P11507">
        <v>15.52</v>
      </c>
      <c r="Q11507" s="4">
        <v>10.039999999999999</v>
      </c>
    </row>
    <row r="11508" spans="1:17" x14ac:dyDescent="0.3">
      <c r="A11508" s="3">
        <v>45374</v>
      </c>
      <c r="B11508" s="11" t="str">
        <f t="shared" si="179"/>
        <v>Mar 2024</v>
      </c>
      <c r="C11508" t="s">
        <v>18</v>
      </c>
      <c r="D11508" t="s">
        <v>61</v>
      </c>
      <c r="E11508" t="s">
        <v>75</v>
      </c>
      <c r="F11508" t="s">
        <v>95</v>
      </c>
      <c r="G11508" t="str">
        <f>_xlfn.XLOOKUP(F11508,Product_Categories!A:A,Product_Categories!C:C,"Missing")</f>
        <v>Analytics</v>
      </c>
      <c r="H11508">
        <v>84777</v>
      </c>
      <c r="I11508">
        <v>4178</v>
      </c>
      <c r="J11508" s="5">
        <v>4371.8999999999996</v>
      </c>
      <c r="K11508">
        <v>263</v>
      </c>
      <c r="L11508" s="5">
        <v>40330.54</v>
      </c>
      <c r="M11508" s="4">
        <v>4.93</v>
      </c>
      <c r="N11508" s="4">
        <v>6.29</v>
      </c>
      <c r="O11508" s="4">
        <v>1.05</v>
      </c>
      <c r="P11508" s="4">
        <v>16.62</v>
      </c>
      <c r="Q11508" s="4">
        <v>9.2200000000000006</v>
      </c>
    </row>
    <row r="11509" spans="1:17" x14ac:dyDescent="0.3">
      <c r="A11509" s="3">
        <v>45374</v>
      </c>
      <c r="B11509" s="11" t="str">
        <f t="shared" si="179"/>
        <v>Mar 2024</v>
      </c>
      <c r="C11509" t="s">
        <v>18</v>
      </c>
      <c r="D11509" t="s">
        <v>38</v>
      </c>
      <c r="E11509" t="s">
        <v>74</v>
      </c>
      <c r="F11509" t="s">
        <v>83</v>
      </c>
      <c r="G11509" t="str">
        <f>_xlfn.XLOOKUP(F11509,Product_Categories!A:A,Product_Categories!C:C,"Missing")</f>
        <v>UX</v>
      </c>
      <c r="H11509">
        <v>76134</v>
      </c>
      <c r="I11509">
        <v>7677</v>
      </c>
      <c r="J11509" s="5">
        <v>13234.34</v>
      </c>
      <c r="K11509">
        <v>932</v>
      </c>
      <c r="L11509" s="5">
        <v>116857.96</v>
      </c>
      <c r="M11509" s="4">
        <v>10.08</v>
      </c>
      <c r="N11509" s="4">
        <v>12.14</v>
      </c>
      <c r="O11509" s="4">
        <v>1.72</v>
      </c>
      <c r="P11509" s="4">
        <v>14.2</v>
      </c>
      <c r="Q11509" s="4">
        <v>8.83</v>
      </c>
    </row>
    <row r="11510" spans="1:17" x14ac:dyDescent="0.3">
      <c r="A11510" s="3">
        <v>45374</v>
      </c>
      <c r="B11510" s="11" t="str">
        <f t="shared" si="179"/>
        <v>Mar 2024</v>
      </c>
      <c r="C11510" t="s">
        <v>17</v>
      </c>
      <c r="D11510" t="s">
        <v>25</v>
      </c>
      <c r="E11510" t="s">
        <v>76</v>
      </c>
      <c r="F11510" t="s">
        <v>99</v>
      </c>
      <c r="G11510" t="str">
        <f>_xlfn.XLOOKUP(F11510,Product_Categories!A:A,Product_Categories!C:C,"Missing")</f>
        <v>Planning</v>
      </c>
      <c r="H11510">
        <v>27357</v>
      </c>
      <c r="I11510">
        <v>2137</v>
      </c>
      <c r="J11510" s="5">
        <v>3590.11</v>
      </c>
      <c r="K11510">
        <v>237</v>
      </c>
      <c r="L11510" s="5">
        <v>31003.78</v>
      </c>
      <c r="M11510" s="4">
        <v>7.81</v>
      </c>
      <c r="N11510" s="4">
        <v>11.09</v>
      </c>
      <c r="O11510" s="4">
        <v>1.68</v>
      </c>
      <c r="P11510" s="4">
        <v>15.15</v>
      </c>
      <c r="Q11510" s="4">
        <v>8.64</v>
      </c>
    </row>
    <row r="11511" spans="1:17" x14ac:dyDescent="0.3">
      <c r="A11511" s="3">
        <v>45374</v>
      </c>
      <c r="B11511" s="11" t="str">
        <f t="shared" si="179"/>
        <v>Mar 2024</v>
      </c>
      <c r="C11511" t="s">
        <v>17</v>
      </c>
      <c r="D11511" t="s">
        <v>38</v>
      </c>
      <c r="E11511" t="s">
        <v>74</v>
      </c>
      <c r="F11511" t="s">
        <v>86</v>
      </c>
      <c r="G11511" t="str">
        <f>_xlfn.XLOOKUP(F11511,Product_Categories!A:A,Product_Categories!C:C,"Missing")</f>
        <v>Website Tools</v>
      </c>
      <c r="H11511">
        <v>118677</v>
      </c>
      <c r="I11511">
        <v>16966</v>
      </c>
      <c r="J11511" s="5">
        <v>65112.4</v>
      </c>
      <c r="K11511">
        <v>3104</v>
      </c>
      <c r="L11511" s="5">
        <v>513655.64</v>
      </c>
      <c r="M11511" s="4">
        <v>14.3</v>
      </c>
      <c r="N11511" s="4">
        <v>18.3</v>
      </c>
      <c r="O11511" s="4">
        <v>3.84</v>
      </c>
      <c r="P11511" s="4">
        <v>20.98</v>
      </c>
      <c r="Q11511" s="4">
        <v>7.89</v>
      </c>
    </row>
    <row r="11512" spans="1:17" x14ac:dyDescent="0.3">
      <c r="A11512" s="3">
        <v>45374</v>
      </c>
      <c r="B11512" s="11" t="str">
        <f t="shared" si="179"/>
        <v>Mar 2024</v>
      </c>
      <c r="C11512" t="s">
        <v>19</v>
      </c>
      <c r="D11512" t="s">
        <v>54</v>
      </c>
      <c r="E11512" t="s">
        <v>73</v>
      </c>
      <c r="F11512" t="s">
        <v>99</v>
      </c>
      <c r="G11512" t="str">
        <f>_xlfn.XLOOKUP(F11512,Product_Categories!A:A,Product_Categories!C:C,"Missing")</f>
        <v>Planning</v>
      </c>
      <c r="H11512">
        <v>136307</v>
      </c>
      <c r="I11512">
        <v>8709</v>
      </c>
      <c r="J11512" s="5">
        <v>25128.31</v>
      </c>
      <c r="K11512">
        <v>987</v>
      </c>
      <c r="L11512" s="5">
        <v>184712.1</v>
      </c>
      <c r="M11512" s="4">
        <v>6.39</v>
      </c>
      <c r="N11512" s="4">
        <v>11.33</v>
      </c>
      <c r="O11512" s="4">
        <v>2.89</v>
      </c>
      <c r="P11512">
        <v>25.46</v>
      </c>
      <c r="Q11512" s="4">
        <v>7.35</v>
      </c>
    </row>
    <row r="11513" spans="1:17" x14ac:dyDescent="0.3">
      <c r="A11513" s="3">
        <v>45374</v>
      </c>
      <c r="B11513" s="11" t="str">
        <f t="shared" si="179"/>
        <v>Mar 2024</v>
      </c>
      <c r="C11513" t="s">
        <v>19</v>
      </c>
      <c r="D11513" t="s">
        <v>65</v>
      </c>
      <c r="E11513" t="s">
        <v>75</v>
      </c>
      <c r="F11513" t="s">
        <v>86</v>
      </c>
      <c r="G11513" t="str">
        <f>_xlfn.XLOOKUP(F11513,Product_Categories!A:A,Product_Categories!C:C,"Missing")</f>
        <v>Website Tools</v>
      </c>
      <c r="H11513">
        <v>120398</v>
      </c>
      <c r="I11513">
        <v>3486</v>
      </c>
      <c r="J11513" s="5">
        <v>7321.37</v>
      </c>
      <c r="K11513">
        <v>625</v>
      </c>
      <c r="L11513" s="5">
        <v>53442.22</v>
      </c>
      <c r="M11513" s="4">
        <v>2.9</v>
      </c>
      <c r="N11513" s="4">
        <v>17.93</v>
      </c>
      <c r="O11513" s="4">
        <v>2.1</v>
      </c>
      <c r="P11513">
        <v>11.71</v>
      </c>
      <c r="Q11513" s="4">
        <v>7.3</v>
      </c>
    </row>
    <row r="11514" spans="1:17" x14ac:dyDescent="0.3">
      <c r="A11514" s="3">
        <v>45374</v>
      </c>
      <c r="B11514" s="11" t="str">
        <f t="shared" si="179"/>
        <v>Mar 2024</v>
      </c>
      <c r="C11514" t="s">
        <v>21</v>
      </c>
      <c r="D11514" t="s">
        <v>39</v>
      </c>
      <c r="E11514" t="s">
        <v>75</v>
      </c>
      <c r="F11514" t="s">
        <v>97</v>
      </c>
      <c r="G11514" t="str">
        <f>_xlfn.XLOOKUP(F11514,Product_Categories!A:A,Product_Categories!C:C,"Missing")</f>
        <v>Webinars</v>
      </c>
      <c r="H11514">
        <v>54710</v>
      </c>
      <c r="I11514">
        <v>4553</v>
      </c>
      <c r="J11514" s="5">
        <v>11929.98</v>
      </c>
      <c r="K11514">
        <v>878</v>
      </c>
      <c r="L11514" s="5">
        <v>84927.94</v>
      </c>
      <c r="M11514" s="4">
        <v>8.32</v>
      </c>
      <c r="N11514" s="4">
        <v>19.28</v>
      </c>
      <c r="O11514" s="4">
        <v>2.62</v>
      </c>
      <c r="P11514">
        <v>13.59</v>
      </c>
      <c r="Q11514" s="4">
        <v>7.12</v>
      </c>
    </row>
    <row r="11515" spans="1:17" x14ac:dyDescent="0.3">
      <c r="A11515" s="3">
        <v>45374</v>
      </c>
      <c r="B11515" s="11" t="str">
        <f t="shared" si="179"/>
        <v>Mar 2024</v>
      </c>
      <c r="C11515" t="s">
        <v>18</v>
      </c>
      <c r="D11515" t="s">
        <v>27</v>
      </c>
      <c r="E11515" t="s">
        <v>75</v>
      </c>
      <c r="F11515" t="s">
        <v>81</v>
      </c>
      <c r="G11515" t="str">
        <f>_xlfn.XLOOKUP(F11515,Product_Categories!A:A,Product_Categories!C:C,"Missing")</f>
        <v>Lead Management</v>
      </c>
      <c r="H11515">
        <v>48990</v>
      </c>
      <c r="I11515">
        <v>739</v>
      </c>
      <c r="J11515" s="5">
        <v>2080.02</v>
      </c>
      <c r="K11515">
        <v>95</v>
      </c>
      <c r="L11515" s="5">
        <v>14224.27</v>
      </c>
      <c r="M11515" s="4">
        <v>1.51</v>
      </c>
      <c r="N11515" s="4">
        <v>12.86</v>
      </c>
      <c r="O11515" s="4">
        <v>2.81</v>
      </c>
      <c r="P11515" s="4">
        <v>21.89</v>
      </c>
      <c r="Q11515" s="4">
        <v>6.84</v>
      </c>
    </row>
    <row r="11516" spans="1:17" x14ac:dyDescent="0.3">
      <c r="A11516" s="3">
        <v>45374</v>
      </c>
      <c r="B11516" s="11" t="str">
        <f t="shared" si="179"/>
        <v>Mar 2024</v>
      </c>
      <c r="C11516" t="s">
        <v>17</v>
      </c>
      <c r="D11516" t="s">
        <v>32</v>
      </c>
      <c r="E11516" t="s">
        <v>76</v>
      </c>
      <c r="F11516" t="s">
        <v>96</v>
      </c>
      <c r="G11516" t="str">
        <f>_xlfn.XLOOKUP(F11516,Product_Categories!A:A,Product_Categories!C:C,"Missing")</f>
        <v>Growth Tools</v>
      </c>
      <c r="H11516">
        <v>4009</v>
      </c>
      <c r="I11516">
        <v>530</v>
      </c>
      <c r="J11516" s="5">
        <v>1821.69</v>
      </c>
      <c r="K11516">
        <v>86</v>
      </c>
      <c r="L11516" s="5">
        <v>12210.66</v>
      </c>
      <c r="M11516" s="4">
        <v>13.22</v>
      </c>
      <c r="N11516" s="4">
        <v>16.23</v>
      </c>
      <c r="O11516" s="4">
        <v>3.44</v>
      </c>
      <c r="P11516" s="4">
        <v>21.18</v>
      </c>
      <c r="Q11516" s="4">
        <v>6.7</v>
      </c>
    </row>
    <row r="11517" spans="1:17" x14ac:dyDescent="0.3">
      <c r="A11517" s="3">
        <v>45374</v>
      </c>
      <c r="B11517" s="11" t="str">
        <f t="shared" si="179"/>
        <v>Mar 2024</v>
      </c>
      <c r="C11517" t="s">
        <v>19</v>
      </c>
      <c r="D11517" t="s">
        <v>59</v>
      </c>
      <c r="E11517" t="s">
        <v>76</v>
      </c>
      <c r="F11517" t="s">
        <v>87</v>
      </c>
      <c r="G11517" t="str">
        <f>_xlfn.XLOOKUP(F11517,Product_Categories!A:A,Product_Categories!C:C,"Missing")</f>
        <v>AdTech</v>
      </c>
      <c r="H11517">
        <v>66769</v>
      </c>
      <c r="I11517">
        <v>4306</v>
      </c>
      <c r="J11517" s="5">
        <v>10631.35</v>
      </c>
      <c r="K11517">
        <v>429</v>
      </c>
      <c r="L11517" s="5">
        <v>64783.63</v>
      </c>
      <c r="M11517" s="4">
        <v>6.45</v>
      </c>
      <c r="N11517" s="4">
        <v>9.9600000000000009</v>
      </c>
      <c r="O11517" s="4">
        <v>2.4700000000000002</v>
      </c>
      <c r="P11517">
        <v>24.78</v>
      </c>
      <c r="Q11517" s="4">
        <v>6.09</v>
      </c>
    </row>
    <row r="11518" spans="1:17" x14ac:dyDescent="0.3">
      <c r="A11518" s="3">
        <v>45374</v>
      </c>
      <c r="B11518" s="11" t="str">
        <f t="shared" si="179"/>
        <v>Mar 2024</v>
      </c>
      <c r="C11518" t="s">
        <v>107</v>
      </c>
      <c r="D11518" t="s">
        <v>58</v>
      </c>
      <c r="E11518" t="s">
        <v>75</v>
      </c>
      <c r="F11518" t="s">
        <v>104</v>
      </c>
      <c r="G11518" t="str">
        <f>_xlfn.XLOOKUP(F11518,Product_Categories!A:A,Product_Categories!C:C,"Missing")</f>
        <v>Surveys</v>
      </c>
      <c r="H11518">
        <v>63303</v>
      </c>
      <c r="I11518">
        <v>402</v>
      </c>
      <c r="J11518" s="5">
        <v>648.76</v>
      </c>
      <c r="K11518">
        <v>48</v>
      </c>
      <c r="L11518" s="5">
        <v>3930.54</v>
      </c>
      <c r="M11518" s="4">
        <v>0.64</v>
      </c>
      <c r="N11518" s="4">
        <v>11.94</v>
      </c>
      <c r="O11518" s="4">
        <v>1.61</v>
      </c>
      <c r="P11518">
        <v>13.52</v>
      </c>
      <c r="Q11518" s="4">
        <v>6.06</v>
      </c>
    </row>
    <row r="11519" spans="1:17" x14ac:dyDescent="0.3">
      <c r="A11519" s="3">
        <v>45374</v>
      </c>
      <c r="B11519" s="11" t="str">
        <f t="shared" si="179"/>
        <v>Mar 2024</v>
      </c>
      <c r="C11519" t="s">
        <v>21</v>
      </c>
      <c r="D11519" t="s">
        <v>51</v>
      </c>
      <c r="E11519" t="s">
        <v>76</v>
      </c>
      <c r="F11519" t="s">
        <v>90</v>
      </c>
      <c r="G11519" t="str">
        <f>_xlfn.XLOOKUP(F11519,Product_Categories!A:A,Product_Categories!C:C,"Missing")</f>
        <v>Brand Monitoring</v>
      </c>
      <c r="H11519">
        <v>35890</v>
      </c>
      <c r="I11519">
        <v>4557</v>
      </c>
      <c r="J11519" s="5">
        <v>14527.76</v>
      </c>
      <c r="K11519">
        <v>527</v>
      </c>
      <c r="L11519" s="5">
        <v>87524.62</v>
      </c>
      <c r="M11519" s="4">
        <v>12.7</v>
      </c>
      <c r="N11519" s="4">
        <v>11.56</v>
      </c>
      <c r="O11519" s="4">
        <v>3.19</v>
      </c>
      <c r="P11519">
        <v>27.57</v>
      </c>
      <c r="Q11519" s="4">
        <v>6.02</v>
      </c>
    </row>
    <row r="11520" spans="1:17" x14ac:dyDescent="0.3">
      <c r="A11520" s="3">
        <v>45374</v>
      </c>
      <c r="B11520" s="11" t="str">
        <f t="shared" si="179"/>
        <v>Mar 2024</v>
      </c>
      <c r="C11520" t="s">
        <v>108</v>
      </c>
      <c r="D11520" t="s">
        <v>32</v>
      </c>
      <c r="E11520" t="s">
        <v>76</v>
      </c>
      <c r="F11520" t="s">
        <v>102</v>
      </c>
      <c r="G11520" t="str">
        <f>_xlfn.XLOOKUP(F11520,Product_Categories!A:A,Product_Categories!C:C,"Missing")</f>
        <v>Website Tools</v>
      </c>
      <c r="H11520">
        <v>117702</v>
      </c>
      <c r="I11520">
        <v>11571</v>
      </c>
      <c r="J11520" s="5">
        <v>19085.59</v>
      </c>
      <c r="K11520">
        <v>1317</v>
      </c>
      <c r="L11520" s="5">
        <v>107597.29</v>
      </c>
      <c r="M11520" s="4">
        <v>9.83</v>
      </c>
      <c r="N11520" s="4">
        <v>11.38</v>
      </c>
      <c r="O11520" s="4">
        <v>1.65</v>
      </c>
      <c r="P11520">
        <v>14.49</v>
      </c>
      <c r="Q11520" s="4">
        <v>5.64</v>
      </c>
    </row>
    <row r="11521" spans="1:17" x14ac:dyDescent="0.3">
      <c r="A11521" s="3">
        <v>45374</v>
      </c>
      <c r="B11521" s="11" t="str">
        <f t="shared" si="179"/>
        <v>Mar 2024</v>
      </c>
      <c r="C11521" t="s">
        <v>19</v>
      </c>
      <c r="D11521" t="s">
        <v>57</v>
      </c>
      <c r="E11521" t="s">
        <v>73</v>
      </c>
      <c r="F11521" t="s">
        <v>96</v>
      </c>
      <c r="G11521" t="str">
        <f>_xlfn.XLOOKUP(F11521,Product_Categories!A:A,Product_Categories!C:C,"Missing")</f>
        <v>Growth Tools</v>
      </c>
      <c r="H11521">
        <v>4581</v>
      </c>
      <c r="I11521">
        <v>384</v>
      </c>
      <c r="J11521" s="5">
        <v>675.56</v>
      </c>
      <c r="K11521">
        <v>24</v>
      </c>
      <c r="L11521" s="5">
        <v>3716.49</v>
      </c>
      <c r="M11521" s="4">
        <v>8.3800000000000008</v>
      </c>
      <c r="N11521" s="4">
        <v>6.25</v>
      </c>
      <c r="O11521" s="4">
        <v>1.76</v>
      </c>
      <c r="P11521">
        <v>28.15</v>
      </c>
      <c r="Q11521" s="4">
        <v>5.5</v>
      </c>
    </row>
    <row r="11522" spans="1:17" x14ac:dyDescent="0.3">
      <c r="A11522" s="3">
        <v>45374</v>
      </c>
      <c r="B11522" s="11" t="str">
        <f t="shared" ref="B11522:B11585" si="180">TEXT(A11522, "mmm yyyy")</f>
        <v>Mar 2024</v>
      </c>
      <c r="C11522" t="s">
        <v>19</v>
      </c>
      <c r="D11522" t="s">
        <v>49</v>
      </c>
      <c r="E11522" t="s">
        <v>74</v>
      </c>
      <c r="F11522" t="s">
        <v>78</v>
      </c>
      <c r="G11522" t="str">
        <f>_xlfn.XLOOKUP(F11522,Product_Categories!A:A,Product_Categories!C:C,"Missing")</f>
        <v>Audience Analytics</v>
      </c>
      <c r="H11522">
        <v>22886</v>
      </c>
      <c r="I11522">
        <v>2276</v>
      </c>
      <c r="J11522" s="5">
        <v>3097.74</v>
      </c>
      <c r="K11522">
        <v>131</v>
      </c>
      <c r="L11522" s="5">
        <v>16724.009999999998</v>
      </c>
      <c r="M11522" s="4">
        <v>9.94</v>
      </c>
      <c r="N11522" s="4">
        <v>5.76</v>
      </c>
      <c r="O11522" s="4">
        <v>1.36</v>
      </c>
      <c r="P11522">
        <v>23.65</v>
      </c>
      <c r="Q11522" s="4">
        <v>5.4</v>
      </c>
    </row>
    <row r="11523" spans="1:17" x14ac:dyDescent="0.3">
      <c r="A11523" s="3">
        <v>45374</v>
      </c>
      <c r="B11523" s="11" t="str">
        <f t="shared" si="180"/>
        <v>Mar 2024</v>
      </c>
      <c r="C11523" t="s">
        <v>21</v>
      </c>
      <c r="D11523" t="s">
        <v>53</v>
      </c>
      <c r="E11523" t="s">
        <v>74</v>
      </c>
      <c r="F11523" t="s">
        <v>80</v>
      </c>
      <c r="G11523" t="str">
        <f>_xlfn.XLOOKUP(F11523,Product_Categories!A:A,Product_Categories!C:C,"Missing")</f>
        <v>Feedback</v>
      </c>
      <c r="H11523">
        <v>44157</v>
      </c>
      <c r="I11523">
        <v>2730</v>
      </c>
      <c r="J11523" s="5">
        <v>3943.27</v>
      </c>
      <c r="K11523">
        <v>177</v>
      </c>
      <c r="L11523" s="5">
        <v>18666.68</v>
      </c>
      <c r="M11523" s="4">
        <v>6.18</v>
      </c>
      <c r="N11523" s="4">
        <v>6.48</v>
      </c>
      <c r="O11523" s="4">
        <v>1.44</v>
      </c>
      <c r="P11523">
        <v>22.28</v>
      </c>
      <c r="Q11523" s="4">
        <v>4.7300000000000004</v>
      </c>
    </row>
    <row r="11524" spans="1:17" x14ac:dyDescent="0.3">
      <c r="A11524" s="3">
        <v>45374</v>
      </c>
      <c r="B11524" s="11" t="str">
        <f t="shared" si="180"/>
        <v>Mar 2024</v>
      </c>
      <c r="C11524" t="s">
        <v>21</v>
      </c>
      <c r="D11524" t="s">
        <v>29</v>
      </c>
      <c r="E11524" t="s">
        <v>73</v>
      </c>
      <c r="F11524" t="s">
        <v>104</v>
      </c>
      <c r="G11524" t="str">
        <f>_xlfn.XLOOKUP(F11524,Product_Categories!A:A,Product_Categories!C:C,"Missing")</f>
        <v>Surveys</v>
      </c>
      <c r="H11524">
        <v>27899</v>
      </c>
      <c r="I11524">
        <v>1006</v>
      </c>
      <c r="J11524" s="5">
        <v>2626.32</v>
      </c>
      <c r="K11524">
        <v>126</v>
      </c>
      <c r="L11524" s="5">
        <v>12318.2</v>
      </c>
      <c r="M11524" s="4">
        <v>3.61</v>
      </c>
      <c r="N11524" s="4">
        <v>12.52</v>
      </c>
      <c r="O11524" s="4">
        <v>2.61</v>
      </c>
      <c r="P11524">
        <v>20.84</v>
      </c>
      <c r="Q11524" s="4">
        <v>4.6900000000000004</v>
      </c>
    </row>
    <row r="11525" spans="1:17" x14ac:dyDescent="0.3">
      <c r="A11525" s="3">
        <v>45374</v>
      </c>
      <c r="B11525" s="11" t="str">
        <f t="shared" si="180"/>
        <v>Mar 2024</v>
      </c>
      <c r="C11525" t="s">
        <v>21</v>
      </c>
      <c r="D11525" t="s">
        <v>51</v>
      </c>
      <c r="E11525" t="s">
        <v>75</v>
      </c>
      <c r="F11525" t="s">
        <v>103</v>
      </c>
      <c r="G11525" t="str">
        <f>_xlfn.XLOOKUP(F11525,Product_Categories!A:A,Product_Categories!C:C,"Missing")</f>
        <v>Automation</v>
      </c>
      <c r="H11525">
        <v>49820</v>
      </c>
      <c r="I11525">
        <v>3681</v>
      </c>
      <c r="J11525" s="5">
        <v>4554.4399999999996</v>
      </c>
      <c r="K11525">
        <v>179</v>
      </c>
      <c r="L11525" s="5">
        <v>21096.74</v>
      </c>
      <c r="M11525" s="4">
        <v>7.39</v>
      </c>
      <c r="N11525" s="4">
        <v>4.8600000000000003</v>
      </c>
      <c r="O11525" s="4">
        <v>1.24</v>
      </c>
      <c r="P11525">
        <v>25.44</v>
      </c>
      <c r="Q11525" s="4">
        <v>4.63</v>
      </c>
    </row>
    <row r="11526" spans="1:17" x14ac:dyDescent="0.3">
      <c r="A11526" s="3">
        <v>45374</v>
      </c>
      <c r="B11526" s="11" t="str">
        <f t="shared" si="180"/>
        <v>Mar 2024</v>
      </c>
      <c r="C11526" t="s">
        <v>18</v>
      </c>
      <c r="D11526" t="s">
        <v>70</v>
      </c>
      <c r="E11526" t="s">
        <v>73</v>
      </c>
      <c r="F11526" t="s">
        <v>101</v>
      </c>
      <c r="G11526" t="str">
        <f>_xlfn.XLOOKUP(F11526,Product_Categories!A:A,Product_Categories!C:C,"Missing")</f>
        <v>Conversion</v>
      </c>
      <c r="H11526">
        <v>121284</v>
      </c>
      <c r="I11526">
        <v>3902</v>
      </c>
      <c r="J11526" s="5">
        <v>8731.6200000000008</v>
      </c>
      <c r="K11526">
        <v>562</v>
      </c>
      <c r="L11526" s="5">
        <v>38687.21</v>
      </c>
      <c r="M11526" s="4">
        <v>3.22</v>
      </c>
      <c r="N11526" s="4">
        <v>14.4</v>
      </c>
      <c r="O11526" s="4">
        <v>2.2400000000000002</v>
      </c>
      <c r="P11526" s="4">
        <v>15.54</v>
      </c>
      <c r="Q11526" s="4">
        <v>4.43</v>
      </c>
    </row>
    <row r="11527" spans="1:17" x14ac:dyDescent="0.3">
      <c r="A11527" s="3">
        <v>45374</v>
      </c>
      <c r="B11527" s="11" t="str">
        <f t="shared" si="180"/>
        <v>Mar 2024</v>
      </c>
      <c r="C11527" t="s">
        <v>19</v>
      </c>
      <c r="D11527" t="s">
        <v>62</v>
      </c>
      <c r="E11527" t="s">
        <v>75</v>
      </c>
      <c r="F11527" t="s">
        <v>92</v>
      </c>
      <c r="G11527" t="str">
        <f>_xlfn.XLOOKUP(F11527,Product_Categories!A:A,Product_Categories!C:C,"Missing")</f>
        <v>Design</v>
      </c>
      <c r="H11527">
        <v>57530</v>
      </c>
      <c r="I11527">
        <v>2759</v>
      </c>
      <c r="J11527" s="5">
        <v>2657.5</v>
      </c>
      <c r="K11527">
        <v>327</v>
      </c>
      <c r="L11527" s="5">
        <v>11578.2</v>
      </c>
      <c r="M11527" s="4">
        <v>4.8</v>
      </c>
      <c r="N11527" s="4">
        <v>11.85</v>
      </c>
      <c r="O11527" s="4">
        <v>0.96</v>
      </c>
      <c r="P11527">
        <v>8.1300000000000008</v>
      </c>
      <c r="Q11527" s="4">
        <v>4.3600000000000003</v>
      </c>
    </row>
    <row r="11528" spans="1:17" x14ac:dyDescent="0.3">
      <c r="A11528" s="3">
        <v>45374</v>
      </c>
      <c r="B11528" s="11" t="str">
        <f t="shared" si="180"/>
        <v>Mar 2024</v>
      </c>
      <c r="C11528" t="s">
        <v>17</v>
      </c>
      <c r="D11528" t="s">
        <v>41</v>
      </c>
      <c r="E11528" t="s">
        <v>75</v>
      </c>
      <c r="F11528" t="s">
        <v>96</v>
      </c>
      <c r="G11528" t="str">
        <f>_xlfn.XLOOKUP(F11528,Product_Categories!A:A,Product_Categories!C:C,"Missing")</f>
        <v>Growth Tools</v>
      </c>
      <c r="H11528">
        <v>42938</v>
      </c>
      <c r="I11528">
        <v>6069</v>
      </c>
      <c r="J11528" s="5">
        <v>26164.11</v>
      </c>
      <c r="K11528">
        <v>1237</v>
      </c>
      <c r="L11528" s="5">
        <v>95472.83</v>
      </c>
      <c r="M11528" s="4">
        <v>14.13</v>
      </c>
      <c r="N11528" s="4">
        <v>20.38</v>
      </c>
      <c r="O11528" s="4">
        <v>4.3099999999999996</v>
      </c>
      <c r="P11528" s="4">
        <v>21.15</v>
      </c>
      <c r="Q11528" s="4">
        <v>3.65</v>
      </c>
    </row>
    <row r="11529" spans="1:17" x14ac:dyDescent="0.3">
      <c r="A11529" s="3">
        <v>45374</v>
      </c>
      <c r="B11529" s="11" t="str">
        <f t="shared" si="180"/>
        <v>Mar 2024</v>
      </c>
      <c r="C11529" t="s">
        <v>108</v>
      </c>
      <c r="D11529" t="s">
        <v>57</v>
      </c>
      <c r="E11529" t="s">
        <v>73</v>
      </c>
      <c r="F11529" t="s">
        <v>79</v>
      </c>
      <c r="G11529" t="str">
        <f>_xlfn.XLOOKUP(F11529,Product_Categories!A:A,Product_Categories!C:C,"Missing")</f>
        <v>Email Marketing</v>
      </c>
      <c r="H11529">
        <v>22799</v>
      </c>
      <c r="I11529">
        <v>717</v>
      </c>
      <c r="J11529" s="5">
        <v>2359.0300000000002</v>
      </c>
      <c r="K11529">
        <v>117</v>
      </c>
      <c r="L11529" s="5">
        <v>8570.9500000000007</v>
      </c>
      <c r="M11529" s="4">
        <v>3.14</v>
      </c>
      <c r="N11529" s="4">
        <v>16.32</v>
      </c>
      <c r="O11529" s="4">
        <v>3.29</v>
      </c>
      <c r="P11529">
        <v>20.16</v>
      </c>
      <c r="Q11529" s="4">
        <v>3.63</v>
      </c>
    </row>
    <row r="11530" spans="1:17" x14ac:dyDescent="0.3">
      <c r="A11530" s="3">
        <v>45374</v>
      </c>
      <c r="B11530" s="11" t="str">
        <f t="shared" si="180"/>
        <v>Mar 2024</v>
      </c>
      <c r="C11530" t="s">
        <v>18</v>
      </c>
      <c r="D11530" t="s">
        <v>64</v>
      </c>
      <c r="E11530" t="s">
        <v>76</v>
      </c>
      <c r="F11530" t="s">
        <v>80</v>
      </c>
      <c r="G11530" t="str">
        <f>_xlfn.XLOOKUP(F11530,Product_Categories!A:A,Product_Categories!C:C,"Missing")</f>
        <v>Feedback</v>
      </c>
      <c r="H11530">
        <v>33472</v>
      </c>
      <c r="I11530">
        <v>4922</v>
      </c>
      <c r="J11530" s="5">
        <v>7382.66</v>
      </c>
      <c r="K11530">
        <v>185</v>
      </c>
      <c r="L11530" s="5">
        <v>26360.16</v>
      </c>
      <c r="M11530" s="4">
        <v>14.7</v>
      </c>
      <c r="N11530" s="4">
        <v>3.76</v>
      </c>
      <c r="O11530" s="4">
        <v>1.5</v>
      </c>
      <c r="P11530" s="4">
        <v>39.909999999999997</v>
      </c>
      <c r="Q11530" s="4">
        <v>3.57</v>
      </c>
    </row>
    <row r="11531" spans="1:17" x14ac:dyDescent="0.3">
      <c r="A11531" s="3">
        <v>45374</v>
      </c>
      <c r="B11531" s="11" t="str">
        <f t="shared" si="180"/>
        <v>Mar 2024</v>
      </c>
      <c r="C11531" t="s">
        <v>19</v>
      </c>
      <c r="D11531" t="s">
        <v>61</v>
      </c>
      <c r="E11531" t="s">
        <v>74</v>
      </c>
      <c r="F11531" t="s">
        <v>79</v>
      </c>
      <c r="G11531" t="str">
        <f>_xlfn.XLOOKUP(F11531,Product_Categories!A:A,Product_Categories!C:C,"Missing")</f>
        <v>Email Marketing</v>
      </c>
      <c r="H11531">
        <v>132028</v>
      </c>
      <c r="I11531">
        <v>7589</v>
      </c>
      <c r="J11531" s="5">
        <v>12814.08</v>
      </c>
      <c r="K11531">
        <v>1254</v>
      </c>
      <c r="L11531" s="5">
        <v>45795.91</v>
      </c>
      <c r="M11531" s="4">
        <v>5.75</v>
      </c>
      <c r="N11531" s="4">
        <v>16.52</v>
      </c>
      <c r="O11531" s="4">
        <v>1.69</v>
      </c>
      <c r="P11531">
        <v>10.220000000000001</v>
      </c>
      <c r="Q11531" s="4">
        <v>3.57</v>
      </c>
    </row>
    <row r="11532" spans="1:17" x14ac:dyDescent="0.3">
      <c r="A11532" s="3">
        <v>45374</v>
      </c>
      <c r="B11532" s="11" t="str">
        <f t="shared" si="180"/>
        <v>Mar 2024</v>
      </c>
      <c r="C11532" t="s">
        <v>107</v>
      </c>
      <c r="D11532" t="s">
        <v>69</v>
      </c>
      <c r="E11532" t="s">
        <v>75</v>
      </c>
      <c r="F11532" t="s">
        <v>94</v>
      </c>
      <c r="G11532" t="str">
        <f>_xlfn.XLOOKUP(F11532,Product_Categories!A:A,Product_Categories!C:C,"Missing")</f>
        <v>SEO</v>
      </c>
      <c r="H11532">
        <v>37484</v>
      </c>
      <c r="I11532">
        <v>3213</v>
      </c>
      <c r="J11532" s="5">
        <v>12282.98</v>
      </c>
      <c r="K11532">
        <v>346</v>
      </c>
      <c r="L11532" s="5">
        <v>43378.81</v>
      </c>
      <c r="M11532" s="4">
        <v>8.57</v>
      </c>
      <c r="N11532" s="4">
        <v>10.77</v>
      </c>
      <c r="O11532" s="4">
        <v>3.82</v>
      </c>
      <c r="P11532">
        <v>35.5</v>
      </c>
      <c r="Q11532" s="4">
        <v>3.53</v>
      </c>
    </row>
    <row r="11533" spans="1:17" x14ac:dyDescent="0.3">
      <c r="A11533" s="3">
        <v>45374</v>
      </c>
      <c r="B11533" s="11" t="str">
        <f t="shared" si="180"/>
        <v>Mar 2024</v>
      </c>
      <c r="C11533" t="s">
        <v>21</v>
      </c>
      <c r="D11533" t="s">
        <v>72</v>
      </c>
      <c r="E11533" t="s">
        <v>75</v>
      </c>
      <c r="F11533" t="s">
        <v>84</v>
      </c>
      <c r="G11533" t="str">
        <f>_xlfn.XLOOKUP(F11533,Product_Categories!A:A,Product_Categories!C:C,"Missing")</f>
        <v>Marketing Suite</v>
      </c>
      <c r="H11533">
        <v>48749</v>
      </c>
      <c r="I11533">
        <v>6640</v>
      </c>
      <c r="J11533" s="5">
        <v>29143.919999999998</v>
      </c>
      <c r="K11533">
        <v>811</v>
      </c>
      <c r="L11533" s="5">
        <v>96514.01</v>
      </c>
      <c r="M11533" s="4">
        <v>13.62</v>
      </c>
      <c r="N11533" s="4">
        <v>12.21</v>
      </c>
      <c r="O11533" s="4">
        <v>4.3899999999999997</v>
      </c>
      <c r="P11533">
        <v>35.94</v>
      </c>
      <c r="Q11533" s="4">
        <v>3.31</v>
      </c>
    </row>
    <row r="11534" spans="1:17" x14ac:dyDescent="0.3">
      <c r="A11534" s="3">
        <v>45374</v>
      </c>
      <c r="B11534" s="11" t="str">
        <f t="shared" si="180"/>
        <v>Mar 2024</v>
      </c>
      <c r="C11534" t="s">
        <v>21</v>
      </c>
      <c r="D11534" t="s">
        <v>53</v>
      </c>
      <c r="E11534" t="s">
        <v>76</v>
      </c>
      <c r="F11534" t="s">
        <v>95</v>
      </c>
      <c r="G11534" t="str">
        <f>_xlfn.XLOOKUP(F11534,Product_Categories!A:A,Product_Categories!C:C,"Missing")</f>
        <v>Analytics</v>
      </c>
      <c r="H11534">
        <v>137327</v>
      </c>
      <c r="I11534">
        <v>8509</v>
      </c>
      <c r="J11534" s="5">
        <v>28055.8</v>
      </c>
      <c r="K11534">
        <v>1438</v>
      </c>
      <c r="L11534" s="5">
        <v>91389.87</v>
      </c>
      <c r="M11534" s="4">
        <v>6.2</v>
      </c>
      <c r="N11534" s="4">
        <v>16.899999999999999</v>
      </c>
      <c r="O11534" s="4">
        <v>3.3</v>
      </c>
      <c r="P11534">
        <v>19.510000000000002</v>
      </c>
      <c r="Q11534" s="4">
        <v>3.26</v>
      </c>
    </row>
    <row r="11535" spans="1:17" x14ac:dyDescent="0.3">
      <c r="A11535" s="3">
        <v>45374</v>
      </c>
      <c r="B11535" s="11" t="str">
        <f t="shared" si="180"/>
        <v>Mar 2024</v>
      </c>
      <c r="C11535" t="s">
        <v>19</v>
      </c>
      <c r="D11535" t="s">
        <v>58</v>
      </c>
      <c r="E11535" t="s">
        <v>76</v>
      </c>
      <c r="F11535" t="s">
        <v>100</v>
      </c>
      <c r="G11535" t="str">
        <f>_xlfn.XLOOKUP(F11535,Product_Categories!A:A,Product_Categories!C:C,"Missing")</f>
        <v>Forms</v>
      </c>
      <c r="H11535">
        <v>67301</v>
      </c>
      <c r="I11535">
        <v>6543</v>
      </c>
      <c r="J11535" s="5">
        <v>28000.15</v>
      </c>
      <c r="K11535">
        <v>453</v>
      </c>
      <c r="L11535" s="5">
        <v>89631.78</v>
      </c>
      <c r="M11535" s="4">
        <v>9.7200000000000006</v>
      </c>
      <c r="N11535" s="4">
        <v>6.92</v>
      </c>
      <c r="O11535" s="4">
        <v>4.28</v>
      </c>
      <c r="P11535">
        <v>61.81</v>
      </c>
      <c r="Q11535" s="4">
        <v>3.2</v>
      </c>
    </row>
    <row r="11536" spans="1:17" x14ac:dyDescent="0.3">
      <c r="A11536" s="3">
        <v>45374</v>
      </c>
      <c r="B11536" s="11" t="str">
        <f t="shared" si="180"/>
        <v>Mar 2024</v>
      </c>
      <c r="C11536" t="s">
        <v>108</v>
      </c>
      <c r="D11536" t="s">
        <v>34</v>
      </c>
      <c r="E11536" t="s">
        <v>75</v>
      </c>
      <c r="F11536" t="s">
        <v>78</v>
      </c>
      <c r="G11536" t="str">
        <f>_xlfn.XLOOKUP(F11536,Product_Categories!A:A,Product_Categories!C:C,"Missing")</f>
        <v>Audience Analytics</v>
      </c>
      <c r="H11536">
        <v>28328</v>
      </c>
      <c r="I11536">
        <v>1336</v>
      </c>
      <c r="J11536" s="5">
        <v>1533.9</v>
      </c>
      <c r="K11536">
        <v>90</v>
      </c>
      <c r="L11536" s="5">
        <v>4255.5200000000004</v>
      </c>
      <c r="M11536" s="4">
        <v>4.72</v>
      </c>
      <c r="N11536" s="4">
        <v>6.74</v>
      </c>
      <c r="O11536" s="4">
        <v>1.1499999999999999</v>
      </c>
      <c r="P11536">
        <v>17.04</v>
      </c>
      <c r="Q11536" s="4">
        <v>2.77</v>
      </c>
    </row>
    <row r="11537" spans="1:17" x14ac:dyDescent="0.3">
      <c r="A11537" s="3">
        <v>45374</v>
      </c>
      <c r="B11537" s="11" t="str">
        <f t="shared" si="180"/>
        <v>Mar 2024</v>
      </c>
      <c r="C11537" t="s">
        <v>18</v>
      </c>
      <c r="D11537" t="s">
        <v>42</v>
      </c>
      <c r="E11537" t="s">
        <v>73</v>
      </c>
      <c r="F11537" t="s">
        <v>99</v>
      </c>
      <c r="G11537" t="str">
        <f>_xlfn.XLOOKUP(F11537,Product_Categories!A:A,Product_Categories!C:C,"Missing")</f>
        <v>Planning</v>
      </c>
      <c r="H11537">
        <v>47511</v>
      </c>
      <c r="I11537">
        <v>878</v>
      </c>
      <c r="J11537" s="5">
        <v>2472.44</v>
      </c>
      <c r="K11537">
        <v>115</v>
      </c>
      <c r="L11537" s="5">
        <v>6548.52</v>
      </c>
      <c r="M11537" s="4">
        <v>1.85</v>
      </c>
      <c r="N11537" s="4">
        <v>13.1</v>
      </c>
      <c r="O11537" s="4">
        <v>2.82</v>
      </c>
      <c r="P11537" s="4">
        <v>21.5</v>
      </c>
      <c r="Q11537" s="4">
        <v>2.65</v>
      </c>
    </row>
    <row r="11538" spans="1:17" x14ac:dyDescent="0.3">
      <c r="A11538" s="3">
        <v>45374</v>
      </c>
      <c r="B11538" s="11" t="str">
        <f t="shared" si="180"/>
        <v>Mar 2024</v>
      </c>
      <c r="C11538" t="s">
        <v>18</v>
      </c>
      <c r="D11538" t="s">
        <v>59</v>
      </c>
      <c r="E11538" t="s">
        <v>75</v>
      </c>
      <c r="F11538" t="s">
        <v>85</v>
      </c>
      <c r="G11538" t="str">
        <f>_xlfn.XLOOKUP(F11538,Product_Categories!A:A,Product_Categories!C:C,"Missing")</f>
        <v>Budgeting</v>
      </c>
      <c r="H11538">
        <v>110192</v>
      </c>
      <c r="I11538">
        <v>4847</v>
      </c>
      <c r="J11538" s="5">
        <v>3052.25</v>
      </c>
      <c r="K11538">
        <v>521</v>
      </c>
      <c r="L11538" s="5">
        <v>7948.03</v>
      </c>
      <c r="M11538" s="4">
        <v>4.4000000000000004</v>
      </c>
      <c r="N11538" s="4">
        <v>10.75</v>
      </c>
      <c r="O11538" s="4">
        <v>0.63</v>
      </c>
      <c r="P11538" s="4">
        <v>5.86</v>
      </c>
      <c r="Q11538" s="4">
        <v>2.6</v>
      </c>
    </row>
    <row r="11539" spans="1:17" x14ac:dyDescent="0.3">
      <c r="A11539" s="3">
        <v>45374</v>
      </c>
      <c r="B11539" s="11" t="str">
        <f t="shared" si="180"/>
        <v>Mar 2024</v>
      </c>
      <c r="C11539" t="s">
        <v>107</v>
      </c>
      <c r="D11539" t="s">
        <v>38</v>
      </c>
      <c r="E11539" t="s">
        <v>76</v>
      </c>
      <c r="F11539" t="s">
        <v>91</v>
      </c>
      <c r="G11539" t="str">
        <f>_xlfn.XLOOKUP(F11539,Product_Categories!A:A,Product_Categories!C:C,"Missing")</f>
        <v>Affiliate</v>
      </c>
      <c r="H11539">
        <v>83604</v>
      </c>
      <c r="I11539">
        <v>5939</v>
      </c>
      <c r="J11539" s="5">
        <v>13778.66</v>
      </c>
      <c r="K11539">
        <v>641</v>
      </c>
      <c r="L11539" s="5">
        <v>32327.84</v>
      </c>
      <c r="M11539" s="4">
        <v>7.1</v>
      </c>
      <c r="N11539" s="4">
        <v>10.79</v>
      </c>
      <c r="O11539" s="4">
        <v>2.3199999999999998</v>
      </c>
      <c r="P11539">
        <v>21.5</v>
      </c>
      <c r="Q11539" s="4">
        <v>2.35</v>
      </c>
    </row>
    <row r="11540" spans="1:17" x14ac:dyDescent="0.3">
      <c r="A11540" s="3">
        <v>45374</v>
      </c>
      <c r="B11540" s="11" t="str">
        <f t="shared" si="180"/>
        <v>Mar 2024</v>
      </c>
      <c r="C11540" t="s">
        <v>18</v>
      </c>
      <c r="D11540" t="s">
        <v>65</v>
      </c>
      <c r="E11540" t="s">
        <v>76</v>
      </c>
      <c r="F11540" t="s">
        <v>78</v>
      </c>
      <c r="G11540" t="str">
        <f>_xlfn.XLOOKUP(F11540,Product_Categories!A:A,Product_Categories!C:C,"Missing")</f>
        <v>Audience Analytics</v>
      </c>
      <c r="H11540">
        <v>54912</v>
      </c>
      <c r="I11540">
        <v>1145</v>
      </c>
      <c r="J11540" s="5">
        <v>1727.72</v>
      </c>
      <c r="K11540">
        <v>44</v>
      </c>
      <c r="L11540" s="5">
        <v>3929.54</v>
      </c>
      <c r="M11540" s="4">
        <v>2.09</v>
      </c>
      <c r="N11540" s="4">
        <v>3.84</v>
      </c>
      <c r="O11540" s="4">
        <v>1.51</v>
      </c>
      <c r="P11540" s="4">
        <v>39.270000000000003</v>
      </c>
      <c r="Q11540" s="4">
        <v>2.27</v>
      </c>
    </row>
    <row r="11541" spans="1:17" x14ac:dyDescent="0.3">
      <c r="A11541" s="3">
        <v>45374</v>
      </c>
      <c r="B11541" s="11" t="str">
        <f t="shared" si="180"/>
        <v>Mar 2024</v>
      </c>
      <c r="C11541" t="s">
        <v>21</v>
      </c>
      <c r="D11541" t="s">
        <v>41</v>
      </c>
      <c r="E11541" t="s">
        <v>74</v>
      </c>
      <c r="F11541" t="s">
        <v>79</v>
      </c>
      <c r="G11541" t="str">
        <f>_xlfn.XLOOKUP(F11541,Product_Categories!A:A,Product_Categories!C:C,"Missing")</f>
        <v>Email Marketing</v>
      </c>
      <c r="H11541">
        <v>137017</v>
      </c>
      <c r="I11541">
        <v>5154</v>
      </c>
      <c r="J11541" s="5">
        <v>12963.62</v>
      </c>
      <c r="K11541">
        <v>626</v>
      </c>
      <c r="L11541" s="5">
        <v>28608.39</v>
      </c>
      <c r="M11541" s="4">
        <v>3.76</v>
      </c>
      <c r="N11541" s="4">
        <v>12.15</v>
      </c>
      <c r="O11541" s="4">
        <v>2.52</v>
      </c>
      <c r="P11541">
        <v>20.71</v>
      </c>
      <c r="Q11541" s="4">
        <v>2.21</v>
      </c>
    </row>
    <row r="11542" spans="1:17" x14ac:dyDescent="0.3">
      <c r="A11542" s="3">
        <v>45374</v>
      </c>
      <c r="B11542" s="11" t="str">
        <f t="shared" si="180"/>
        <v>Mar 2024</v>
      </c>
      <c r="C11542" t="s">
        <v>18</v>
      </c>
      <c r="D11542" t="s">
        <v>70</v>
      </c>
      <c r="E11542" t="s">
        <v>74</v>
      </c>
      <c r="F11542" t="s">
        <v>93</v>
      </c>
      <c r="G11542" t="str">
        <f>_xlfn.XLOOKUP(F11542,Product_Categories!A:A,Product_Categories!C:C,"Missing")</f>
        <v>Social Media</v>
      </c>
      <c r="H11542">
        <v>32409</v>
      </c>
      <c r="I11542">
        <v>777</v>
      </c>
      <c r="J11542" s="5">
        <v>2528.75</v>
      </c>
      <c r="K11542">
        <v>53</v>
      </c>
      <c r="L11542" s="5">
        <v>4825.1099999999997</v>
      </c>
      <c r="M11542" s="4">
        <v>2.4</v>
      </c>
      <c r="N11542" s="4">
        <v>6.82</v>
      </c>
      <c r="O11542" s="4">
        <v>3.25</v>
      </c>
      <c r="P11542" s="4">
        <v>47.71</v>
      </c>
      <c r="Q11542" s="4">
        <v>1.91</v>
      </c>
    </row>
    <row r="11543" spans="1:17" x14ac:dyDescent="0.3">
      <c r="A11543" s="3">
        <v>45374</v>
      </c>
      <c r="B11543" s="11" t="str">
        <f t="shared" si="180"/>
        <v>Mar 2024</v>
      </c>
      <c r="C11543" t="s">
        <v>107</v>
      </c>
      <c r="D11543" t="s">
        <v>55</v>
      </c>
      <c r="E11543" t="s">
        <v>74</v>
      </c>
      <c r="F11543" t="s">
        <v>103</v>
      </c>
      <c r="G11543" t="str">
        <f>_xlfn.XLOOKUP(F11543,Product_Categories!A:A,Product_Categories!C:C,"Missing")</f>
        <v>Automation</v>
      </c>
      <c r="H11543">
        <v>9473</v>
      </c>
      <c r="I11543">
        <v>1353</v>
      </c>
      <c r="J11543" s="5">
        <v>2599.29</v>
      </c>
      <c r="K11543">
        <v>83</v>
      </c>
      <c r="L11543" s="5">
        <v>4850.38</v>
      </c>
      <c r="M11543" s="4">
        <v>14.28</v>
      </c>
      <c r="N11543" s="4">
        <v>6.13</v>
      </c>
      <c r="O11543" s="4">
        <v>1.92</v>
      </c>
      <c r="P11543">
        <v>31.32</v>
      </c>
      <c r="Q11543" s="4">
        <v>1.87</v>
      </c>
    </row>
    <row r="11544" spans="1:17" x14ac:dyDescent="0.3">
      <c r="A11544" s="3">
        <v>45374</v>
      </c>
      <c r="B11544" s="11" t="str">
        <f t="shared" si="180"/>
        <v>Mar 2024</v>
      </c>
      <c r="C11544" t="s">
        <v>107</v>
      </c>
      <c r="D11544" t="s">
        <v>59</v>
      </c>
      <c r="E11544" t="s">
        <v>73</v>
      </c>
      <c r="F11544" t="s">
        <v>92</v>
      </c>
      <c r="G11544" t="str">
        <f>_xlfn.XLOOKUP(F11544,Product_Categories!A:A,Product_Categories!C:C,"Missing")</f>
        <v>Design</v>
      </c>
      <c r="H11544">
        <v>38148</v>
      </c>
      <c r="I11544">
        <v>1600</v>
      </c>
      <c r="J11544" s="5">
        <v>7181.22</v>
      </c>
      <c r="K11544">
        <v>155</v>
      </c>
      <c r="L11544" s="5">
        <v>12455.41</v>
      </c>
      <c r="M11544" s="4">
        <v>4.1900000000000004</v>
      </c>
      <c r="N11544" s="4">
        <v>9.69</v>
      </c>
      <c r="O11544" s="4">
        <v>4.49</v>
      </c>
      <c r="P11544">
        <v>46.33</v>
      </c>
      <c r="Q11544" s="4">
        <v>1.73</v>
      </c>
    </row>
    <row r="11545" spans="1:17" x14ac:dyDescent="0.3">
      <c r="A11545" s="3">
        <v>45374</v>
      </c>
      <c r="B11545" s="11" t="str">
        <f t="shared" si="180"/>
        <v>Mar 2024</v>
      </c>
      <c r="C11545" t="s">
        <v>19</v>
      </c>
      <c r="D11545" t="s">
        <v>29</v>
      </c>
      <c r="E11545" t="s">
        <v>75</v>
      </c>
      <c r="F11545" t="s">
        <v>103</v>
      </c>
      <c r="G11545" t="str">
        <f>_xlfn.XLOOKUP(F11545,Product_Categories!A:A,Product_Categories!C:C,"Missing")</f>
        <v>Automation</v>
      </c>
      <c r="H11545">
        <v>125480</v>
      </c>
      <c r="I11545">
        <v>16204</v>
      </c>
      <c r="J11545" s="5">
        <v>66910.09</v>
      </c>
      <c r="K11545">
        <v>1870</v>
      </c>
      <c r="L11545" s="5">
        <v>111608.75</v>
      </c>
      <c r="M11545" s="4">
        <v>12.91</v>
      </c>
      <c r="N11545" s="4">
        <v>11.54</v>
      </c>
      <c r="O11545" s="4">
        <v>4.13</v>
      </c>
      <c r="P11545">
        <v>35.78</v>
      </c>
      <c r="Q11545" s="4">
        <v>1.67</v>
      </c>
    </row>
    <row r="11546" spans="1:17" x14ac:dyDescent="0.3">
      <c r="A11546" s="3">
        <v>45374</v>
      </c>
      <c r="B11546" s="11" t="str">
        <f t="shared" si="180"/>
        <v>Mar 2024</v>
      </c>
      <c r="C11546" t="s">
        <v>17</v>
      </c>
      <c r="D11546" t="s">
        <v>48</v>
      </c>
      <c r="E11546" t="s">
        <v>75</v>
      </c>
      <c r="F11546" t="s">
        <v>79</v>
      </c>
      <c r="G11546" t="str">
        <f>_xlfn.XLOOKUP(F11546,Product_Categories!A:A,Product_Categories!C:C,"Missing")</f>
        <v>Email Marketing</v>
      </c>
      <c r="H11546">
        <v>123115</v>
      </c>
      <c r="I11546">
        <v>10826</v>
      </c>
      <c r="J11546" s="5">
        <v>40080.800000000003</v>
      </c>
      <c r="K11546">
        <v>1888</v>
      </c>
      <c r="L11546" s="5">
        <v>66099.789999999994</v>
      </c>
      <c r="M11546" s="4">
        <v>8.7899999999999991</v>
      </c>
      <c r="N11546" s="4">
        <v>17.440000000000001</v>
      </c>
      <c r="O11546" s="4">
        <v>3.7</v>
      </c>
      <c r="P11546" s="4">
        <v>21.23</v>
      </c>
      <c r="Q11546" s="4">
        <v>1.65</v>
      </c>
    </row>
    <row r="11547" spans="1:17" x14ac:dyDescent="0.3">
      <c r="A11547" s="3">
        <v>45374</v>
      </c>
      <c r="B11547" s="11" t="str">
        <f t="shared" si="180"/>
        <v>Mar 2024</v>
      </c>
      <c r="C11547" t="s">
        <v>19</v>
      </c>
      <c r="D11547" t="s">
        <v>59</v>
      </c>
      <c r="E11547" t="s">
        <v>74</v>
      </c>
      <c r="F11547" t="s">
        <v>100</v>
      </c>
      <c r="G11547" t="str">
        <f>_xlfn.XLOOKUP(F11547,Product_Categories!A:A,Product_Categories!C:C,"Missing")</f>
        <v>Forms</v>
      </c>
      <c r="H11547">
        <v>80355</v>
      </c>
      <c r="I11547">
        <v>967</v>
      </c>
      <c r="J11547" s="5">
        <v>1133.28</v>
      </c>
      <c r="K11547">
        <v>41</v>
      </c>
      <c r="L11547" s="5">
        <v>1713.98</v>
      </c>
      <c r="M11547" s="4">
        <v>1.2</v>
      </c>
      <c r="N11547" s="4">
        <v>4.24</v>
      </c>
      <c r="O11547" s="4">
        <v>1.17</v>
      </c>
      <c r="P11547">
        <v>27.64</v>
      </c>
      <c r="Q11547" s="4">
        <v>1.51</v>
      </c>
    </row>
    <row r="11548" spans="1:17" x14ac:dyDescent="0.3">
      <c r="A11548" s="3">
        <v>45374</v>
      </c>
      <c r="B11548" s="11" t="str">
        <f t="shared" si="180"/>
        <v>Mar 2024</v>
      </c>
      <c r="C11548" t="s">
        <v>18</v>
      </c>
      <c r="D11548" t="s">
        <v>26</v>
      </c>
      <c r="E11548" t="s">
        <v>75</v>
      </c>
      <c r="F11548" t="s">
        <v>78</v>
      </c>
      <c r="G11548" t="str">
        <f>_xlfn.XLOOKUP(F11548,Product_Categories!A:A,Product_Categories!C:C,"Missing")</f>
        <v>Audience Analytics</v>
      </c>
      <c r="H11548">
        <v>103006</v>
      </c>
      <c r="I11548">
        <v>10541</v>
      </c>
      <c r="J11548" s="5">
        <v>47010.61</v>
      </c>
      <c r="K11548">
        <v>497</v>
      </c>
      <c r="L11548" s="5">
        <v>67151.03</v>
      </c>
      <c r="M11548" s="4">
        <v>10.23</v>
      </c>
      <c r="N11548" s="4">
        <v>4.71</v>
      </c>
      <c r="O11548" s="4">
        <v>4.46</v>
      </c>
      <c r="P11548" s="4">
        <v>94.59</v>
      </c>
      <c r="Q11548" s="4">
        <v>1.43</v>
      </c>
    </row>
    <row r="11549" spans="1:17" x14ac:dyDescent="0.3">
      <c r="A11549" s="3">
        <v>45374</v>
      </c>
      <c r="B11549" s="11" t="str">
        <f t="shared" si="180"/>
        <v>Mar 2024</v>
      </c>
      <c r="C11549" t="s">
        <v>17</v>
      </c>
      <c r="D11549" t="s">
        <v>71</v>
      </c>
      <c r="E11549" t="s">
        <v>76</v>
      </c>
      <c r="F11549" t="s">
        <v>89</v>
      </c>
      <c r="G11549" t="str">
        <f>_xlfn.XLOOKUP(F11549,Product_Categories!A:A,Product_Categories!C:C,"Missing")</f>
        <v>Push Notifications</v>
      </c>
      <c r="H11549">
        <v>21543</v>
      </c>
      <c r="I11549">
        <v>751</v>
      </c>
      <c r="J11549" s="5">
        <v>2999.42</v>
      </c>
      <c r="K11549">
        <v>45</v>
      </c>
      <c r="L11549" s="5">
        <v>4223.42</v>
      </c>
      <c r="M11549" s="4">
        <v>3.49</v>
      </c>
      <c r="N11549" s="4">
        <v>5.99</v>
      </c>
      <c r="O11549" s="4">
        <v>3.99</v>
      </c>
      <c r="P11549" s="4">
        <v>66.650000000000006</v>
      </c>
      <c r="Q11549" s="4">
        <v>1.41</v>
      </c>
    </row>
    <row r="11550" spans="1:17" x14ac:dyDescent="0.3">
      <c r="A11550" s="3">
        <v>45374</v>
      </c>
      <c r="B11550" s="11" t="str">
        <f t="shared" si="180"/>
        <v>Mar 2024</v>
      </c>
      <c r="C11550" t="s">
        <v>107</v>
      </c>
      <c r="D11550" t="s">
        <v>45</v>
      </c>
      <c r="E11550" t="s">
        <v>74</v>
      </c>
      <c r="F11550" t="s">
        <v>80</v>
      </c>
      <c r="G11550" t="str">
        <f>_xlfn.XLOOKUP(F11550,Product_Categories!A:A,Product_Categories!C:C,"Missing")</f>
        <v>Feedback</v>
      </c>
      <c r="H11550">
        <v>100454</v>
      </c>
      <c r="I11550">
        <v>10783</v>
      </c>
      <c r="J11550" s="5">
        <v>44979.65</v>
      </c>
      <c r="K11550">
        <v>1504</v>
      </c>
      <c r="L11550" s="5">
        <v>62105.93</v>
      </c>
      <c r="M11550" s="4">
        <v>10.73</v>
      </c>
      <c r="N11550" s="4">
        <v>13.95</v>
      </c>
      <c r="O11550" s="4">
        <v>4.17</v>
      </c>
      <c r="P11550">
        <v>29.91</v>
      </c>
      <c r="Q11550" s="4">
        <v>1.38</v>
      </c>
    </row>
    <row r="11551" spans="1:17" x14ac:dyDescent="0.3">
      <c r="A11551" s="3">
        <v>45374</v>
      </c>
      <c r="B11551" s="11" t="str">
        <f t="shared" si="180"/>
        <v>Mar 2024</v>
      </c>
      <c r="C11551" t="s">
        <v>17</v>
      </c>
      <c r="D11551" t="s">
        <v>48</v>
      </c>
      <c r="E11551" t="s">
        <v>76</v>
      </c>
      <c r="F11551" t="s">
        <v>83</v>
      </c>
      <c r="G11551" t="str">
        <f>_xlfn.XLOOKUP(F11551,Product_Categories!A:A,Product_Categories!C:C,"Missing")</f>
        <v>UX</v>
      </c>
      <c r="H11551">
        <v>101330</v>
      </c>
      <c r="I11551">
        <v>13658</v>
      </c>
      <c r="J11551" s="5">
        <v>59896.06</v>
      </c>
      <c r="K11551">
        <v>2639</v>
      </c>
      <c r="L11551" s="5">
        <v>69810.67</v>
      </c>
      <c r="M11551" s="4">
        <v>13.48</v>
      </c>
      <c r="N11551" s="4">
        <v>19.32</v>
      </c>
      <c r="O11551" s="4">
        <v>4.3899999999999997</v>
      </c>
      <c r="P11551" s="4">
        <v>22.7</v>
      </c>
      <c r="Q11551" s="4">
        <v>1.17</v>
      </c>
    </row>
    <row r="11552" spans="1:17" x14ac:dyDescent="0.3">
      <c r="A11552" s="3">
        <v>45374</v>
      </c>
      <c r="B11552" s="11" t="str">
        <f t="shared" si="180"/>
        <v>Mar 2024</v>
      </c>
      <c r="C11552" t="s">
        <v>21</v>
      </c>
      <c r="D11552" t="s">
        <v>60</v>
      </c>
      <c r="E11552" t="s">
        <v>74</v>
      </c>
      <c r="F11552" t="s">
        <v>83</v>
      </c>
      <c r="G11552" t="str">
        <f>_xlfn.XLOOKUP(F11552,Product_Categories!A:A,Product_Categories!C:C,"Missing")</f>
        <v>UX</v>
      </c>
      <c r="H11552">
        <v>90147</v>
      </c>
      <c r="I11552">
        <v>7891</v>
      </c>
      <c r="J11552" s="5">
        <v>19218.439999999999</v>
      </c>
      <c r="K11552">
        <v>1447</v>
      </c>
      <c r="L11552" s="5">
        <v>21462.91</v>
      </c>
      <c r="M11552" s="4">
        <v>8.75</v>
      </c>
      <c r="N11552" s="4">
        <v>18.34</v>
      </c>
      <c r="O11552" s="4">
        <v>2.44</v>
      </c>
      <c r="P11552">
        <v>13.28</v>
      </c>
      <c r="Q11552" s="4">
        <v>1.1200000000000001</v>
      </c>
    </row>
    <row r="11553" spans="1:17" x14ac:dyDescent="0.3">
      <c r="A11553" s="3">
        <v>45374</v>
      </c>
      <c r="B11553" s="11" t="str">
        <f t="shared" si="180"/>
        <v>Mar 2024</v>
      </c>
      <c r="C11553" t="s">
        <v>21</v>
      </c>
      <c r="D11553" t="s">
        <v>33</v>
      </c>
      <c r="E11553" t="s">
        <v>74</v>
      </c>
      <c r="F11553" t="s">
        <v>101</v>
      </c>
      <c r="G11553" t="str">
        <f>_xlfn.XLOOKUP(F11553,Product_Categories!A:A,Product_Categories!C:C,"Missing")</f>
        <v>Conversion</v>
      </c>
      <c r="H11553">
        <v>141052</v>
      </c>
      <c r="I11553">
        <v>7784</v>
      </c>
      <c r="J11553" s="5">
        <v>31601.83</v>
      </c>
      <c r="K11553">
        <v>1090</v>
      </c>
      <c r="L11553" s="5">
        <v>27314.080000000002</v>
      </c>
      <c r="M11553" s="4">
        <v>5.52</v>
      </c>
      <c r="N11553" s="4">
        <v>14</v>
      </c>
      <c r="O11553" s="4">
        <v>4.0599999999999996</v>
      </c>
      <c r="P11553">
        <v>28.99</v>
      </c>
      <c r="Q11553" s="4">
        <v>0.86</v>
      </c>
    </row>
    <row r="11554" spans="1:17" x14ac:dyDescent="0.3">
      <c r="A11554" s="3">
        <v>45374</v>
      </c>
      <c r="B11554" s="11" t="str">
        <f t="shared" si="180"/>
        <v>Mar 2024</v>
      </c>
      <c r="C11554" t="s">
        <v>18</v>
      </c>
      <c r="D11554" t="s">
        <v>69</v>
      </c>
      <c r="E11554" t="s">
        <v>75</v>
      </c>
      <c r="F11554" t="s">
        <v>97</v>
      </c>
      <c r="G11554" t="str">
        <f>_xlfn.XLOOKUP(F11554,Product_Categories!A:A,Product_Categories!C:C,"Missing")</f>
        <v>Webinars</v>
      </c>
      <c r="H11554">
        <v>73236</v>
      </c>
      <c r="I11554">
        <v>5815</v>
      </c>
      <c r="J11554" s="5">
        <v>8105.63</v>
      </c>
      <c r="K11554">
        <v>378</v>
      </c>
      <c r="L11554" s="5">
        <v>6668.93</v>
      </c>
      <c r="M11554" s="4">
        <v>7.94</v>
      </c>
      <c r="N11554" s="4">
        <v>6.5</v>
      </c>
      <c r="O11554" s="4">
        <v>1.39</v>
      </c>
      <c r="P11554" s="4">
        <v>21.44</v>
      </c>
      <c r="Q11554" s="4">
        <v>0.82</v>
      </c>
    </row>
    <row r="11555" spans="1:17" x14ac:dyDescent="0.3">
      <c r="A11555" s="3">
        <v>45374</v>
      </c>
      <c r="B11555" s="11" t="str">
        <f t="shared" si="180"/>
        <v>Mar 2024</v>
      </c>
      <c r="C11555" t="s">
        <v>19</v>
      </c>
      <c r="D11555" t="s">
        <v>31</v>
      </c>
      <c r="E11555" t="s">
        <v>73</v>
      </c>
      <c r="F11555" t="s">
        <v>105</v>
      </c>
      <c r="G11555" t="str">
        <f>_xlfn.XLOOKUP(F11555,Product_Categories!A:A,Product_Categories!C:C,"Missing")</f>
        <v>Storage</v>
      </c>
      <c r="H11555">
        <v>98199</v>
      </c>
      <c r="I11555">
        <v>7872</v>
      </c>
      <c r="J11555" s="5">
        <v>32569.23</v>
      </c>
      <c r="K11555">
        <v>723</v>
      </c>
      <c r="L11555" s="5">
        <v>25703.42</v>
      </c>
      <c r="M11555" s="4">
        <v>8.02</v>
      </c>
      <c r="N11555" s="4">
        <v>9.18</v>
      </c>
      <c r="O11555" s="4">
        <v>4.1399999999999997</v>
      </c>
      <c r="P11555">
        <v>45.05</v>
      </c>
      <c r="Q11555" s="4">
        <v>0.79</v>
      </c>
    </row>
    <row r="11556" spans="1:17" x14ac:dyDescent="0.3">
      <c r="A11556" s="3">
        <v>45374</v>
      </c>
      <c r="B11556" s="11" t="str">
        <f t="shared" si="180"/>
        <v>Mar 2024</v>
      </c>
      <c r="C11556" t="s">
        <v>107</v>
      </c>
      <c r="D11556" t="s">
        <v>55</v>
      </c>
      <c r="E11556" t="s">
        <v>74</v>
      </c>
      <c r="F11556" t="s">
        <v>103</v>
      </c>
      <c r="G11556" t="str">
        <f>_xlfn.XLOOKUP(F11556,Product_Categories!A:A,Product_Categories!C:C,"Missing")</f>
        <v>Automation</v>
      </c>
      <c r="H11556">
        <v>81683</v>
      </c>
      <c r="I11556">
        <v>7630</v>
      </c>
      <c r="J11556" s="5">
        <v>19425.95</v>
      </c>
      <c r="K11556">
        <v>1364</v>
      </c>
      <c r="L11556" s="5">
        <v>14503.68</v>
      </c>
      <c r="M11556" s="4">
        <v>9.34</v>
      </c>
      <c r="N11556" s="4">
        <v>17.88</v>
      </c>
      <c r="O11556" s="4">
        <v>2.5499999999999998</v>
      </c>
      <c r="P11556">
        <v>14.24</v>
      </c>
      <c r="Q11556" s="4">
        <v>0.75</v>
      </c>
    </row>
    <row r="11557" spans="1:17" x14ac:dyDescent="0.3">
      <c r="A11557" s="3">
        <v>45374</v>
      </c>
      <c r="B11557" s="11" t="str">
        <f t="shared" si="180"/>
        <v>Mar 2024</v>
      </c>
      <c r="C11557" t="s">
        <v>108</v>
      </c>
      <c r="D11557" t="s">
        <v>50</v>
      </c>
      <c r="E11557" t="s">
        <v>73</v>
      </c>
      <c r="F11557" t="s">
        <v>77</v>
      </c>
      <c r="G11557" t="str">
        <f>_xlfn.XLOOKUP(F11557,Product_Categories!A:A,Product_Categories!C:C,"Missing")</f>
        <v>SEO</v>
      </c>
      <c r="H11557">
        <v>129779</v>
      </c>
      <c r="I11557">
        <v>17963</v>
      </c>
      <c r="J11557" s="5">
        <v>61842.879999999997</v>
      </c>
      <c r="K11557">
        <v>1569</v>
      </c>
      <c r="L11557" s="5">
        <v>43988.37</v>
      </c>
      <c r="M11557" s="4">
        <v>13.84</v>
      </c>
      <c r="N11557" s="4">
        <v>8.73</v>
      </c>
      <c r="O11557" s="4">
        <v>3.44</v>
      </c>
      <c r="P11557">
        <v>39.42</v>
      </c>
      <c r="Q11557" s="4">
        <v>0.71</v>
      </c>
    </row>
    <row r="11558" spans="1:17" x14ac:dyDescent="0.3">
      <c r="A11558" s="3">
        <v>45374</v>
      </c>
      <c r="B11558" s="11" t="str">
        <f t="shared" si="180"/>
        <v>Mar 2024</v>
      </c>
      <c r="C11558" t="s">
        <v>108</v>
      </c>
      <c r="D11558" t="s">
        <v>30</v>
      </c>
      <c r="E11558" t="s">
        <v>73</v>
      </c>
      <c r="F11558" t="s">
        <v>82</v>
      </c>
      <c r="G11558" t="str">
        <f>_xlfn.XLOOKUP(F11558,Product_Categories!A:A,Product_Categories!C:C,"Missing")</f>
        <v>Mobile Ads</v>
      </c>
      <c r="H11558">
        <v>111751</v>
      </c>
      <c r="I11558">
        <v>3495</v>
      </c>
      <c r="J11558" s="5">
        <v>14287.09</v>
      </c>
      <c r="K11558">
        <v>162</v>
      </c>
      <c r="L11558" s="5">
        <v>9031.7999999999993</v>
      </c>
      <c r="M11558" s="4">
        <v>3.13</v>
      </c>
      <c r="N11558" s="4">
        <v>4.6399999999999997</v>
      </c>
      <c r="O11558" s="4">
        <v>4.09</v>
      </c>
      <c r="P11558">
        <v>88.19</v>
      </c>
      <c r="Q11558" s="4">
        <v>0.63</v>
      </c>
    </row>
    <row r="11559" spans="1:17" x14ac:dyDescent="0.3">
      <c r="A11559" s="3">
        <v>45374</v>
      </c>
      <c r="B11559" s="11" t="str">
        <f t="shared" si="180"/>
        <v>Mar 2024</v>
      </c>
      <c r="C11559" t="s">
        <v>107</v>
      </c>
      <c r="D11559" t="s">
        <v>28</v>
      </c>
      <c r="E11559" t="s">
        <v>73</v>
      </c>
      <c r="F11559" t="s">
        <v>98</v>
      </c>
      <c r="G11559" t="str">
        <f>_xlfn.XLOOKUP(F11559,Product_Categories!A:A,Product_Categories!C:C,"Missing")</f>
        <v>Video</v>
      </c>
      <c r="H11559">
        <v>16504</v>
      </c>
      <c r="I11559">
        <v>2316</v>
      </c>
      <c r="J11559" s="5">
        <v>4174.59</v>
      </c>
      <c r="K11559">
        <v>346</v>
      </c>
      <c r="L11559" s="5">
        <v>2545.29</v>
      </c>
      <c r="M11559" s="4">
        <v>14.03</v>
      </c>
      <c r="N11559" s="4">
        <v>14.94</v>
      </c>
      <c r="O11559" s="4">
        <v>1.8</v>
      </c>
      <c r="P11559">
        <v>12.07</v>
      </c>
      <c r="Q11559" s="4">
        <v>0.61</v>
      </c>
    </row>
    <row r="11560" spans="1:17" x14ac:dyDescent="0.3">
      <c r="A11560" s="3">
        <v>45374</v>
      </c>
      <c r="B11560" s="11" t="str">
        <f t="shared" si="180"/>
        <v>Mar 2024</v>
      </c>
      <c r="C11560" t="s">
        <v>19</v>
      </c>
      <c r="D11560" t="s">
        <v>52</v>
      </c>
      <c r="E11560" t="s">
        <v>76</v>
      </c>
      <c r="F11560" t="s">
        <v>85</v>
      </c>
      <c r="G11560" t="str">
        <f>_xlfn.XLOOKUP(F11560,Product_Categories!A:A,Product_Categories!C:C,"Missing")</f>
        <v>Budgeting</v>
      </c>
      <c r="H11560">
        <v>111559</v>
      </c>
      <c r="I11560">
        <v>15143</v>
      </c>
      <c r="J11560" s="5">
        <v>37495.32</v>
      </c>
      <c r="K11560">
        <v>647</v>
      </c>
      <c r="L11560" s="5">
        <v>21063.72</v>
      </c>
      <c r="M11560" s="4">
        <v>13.57</v>
      </c>
      <c r="N11560" s="4">
        <v>4.2699999999999996</v>
      </c>
      <c r="O11560" s="4">
        <v>2.48</v>
      </c>
      <c r="P11560">
        <v>57.95</v>
      </c>
      <c r="Q11560" s="4">
        <v>0.56000000000000005</v>
      </c>
    </row>
    <row r="11561" spans="1:17" x14ac:dyDescent="0.3">
      <c r="A11561" s="3">
        <v>45374</v>
      </c>
      <c r="B11561" s="11" t="str">
        <f t="shared" si="180"/>
        <v>Mar 2024</v>
      </c>
      <c r="C11561" t="s">
        <v>21</v>
      </c>
      <c r="D11561" t="s">
        <v>51</v>
      </c>
      <c r="E11561" t="s">
        <v>75</v>
      </c>
      <c r="F11561" t="s">
        <v>101</v>
      </c>
      <c r="G11561" t="str">
        <f>_xlfn.XLOOKUP(F11561,Product_Categories!A:A,Product_Categories!C:C,"Missing")</f>
        <v>Conversion</v>
      </c>
      <c r="H11561">
        <v>49683</v>
      </c>
      <c r="I11561">
        <v>3678</v>
      </c>
      <c r="J11561" s="5">
        <v>15338.27</v>
      </c>
      <c r="K11561">
        <v>451</v>
      </c>
      <c r="L11561" s="5">
        <v>7851.54</v>
      </c>
      <c r="M11561" s="4">
        <v>7.4</v>
      </c>
      <c r="N11561" s="4">
        <v>12.26</v>
      </c>
      <c r="O11561" s="4">
        <v>4.17</v>
      </c>
      <c r="P11561">
        <v>34.01</v>
      </c>
      <c r="Q11561" s="4">
        <v>0.51</v>
      </c>
    </row>
    <row r="11562" spans="1:17" x14ac:dyDescent="0.3">
      <c r="A11562" s="3">
        <v>45374</v>
      </c>
      <c r="B11562" s="11" t="str">
        <f t="shared" si="180"/>
        <v>Mar 2024</v>
      </c>
      <c r="C11562" t="s">
        <v>21</v>
      </c>
      <c r="D11562" t="s">
        <v>42</v>
      </c>
      <c r="E11562" t="s">
        <v>76</v>
      </c>
      <c r="F11562" t="s">
        <v>84</v>
      </c>
      <c r="G11562" t="str">
        <f>_xlfn.XLOOKUP(F11562,Product_Categories!A:A,Product_Categories!C:C,"Missing")</f>
        <v>Marketing Suite</v>
      </c>
      <c r="H11562">
        <v>45399</v>
      </c>
      <c r="I11562">
        <v>6260</v>
      </c>
      <c r="J11562" s="5">
        <v>26892.18</v>
      </c>
      <c r="K11562">
        <v>193</v>
      </c>
      <c r="L11562" s="5">
        <v>12898.12</v>
      </c>
      <c r="M11562" s="4">
        <v>13.79</v>
      </c>
      <c r="N11562" s="4">
        <v>3.08</v>
      </c>
      <c r="O11562" s="4">
        <v>4.3</v>
      </c>
      <c r="P11562">
        <v>139.34</v>
      </c>
      <c r="Q11562" s="4">
        <v>0.48</v>
      </c>
    </row>
    <row r="11563" spans="1:17" x14ac:dyDescent="0.3">
      <c r="A11563" s="3">
        <v>45374</v>
      </c>
      <c r="B11563" s="11" t="str">
        <f t="shared" si="180"/>
        <v>Mar 2024</v>
      </c>
      <c r="C11563" t="s">
        <v>107</v>
      </c>
      <c r="D11563" t="s">
        <v>29</v>
      </c>
      <c r="E11563" t="s">
        <v>73</v>
      </c>
      <c r="F11563" t="s">
        <v>94</v>
      </c>
      <c r="G11563" t="str">
        <f>_xlfn.XLOOKUP(F11563,Product_Categories!A:A,Product_Categories!C:C,"Missing")</f>
        <v>SEO</v>
      </c>
      <c r="H11563">
        <v>46159</v>
      </c>
      <c r="I11563">
        <v>2502</v>
      </c>
      <c r="J11563" s="5">
        <v>3335.16</v>
      </c>
      <c r="K11563">
        <v>191</v>
      </c>
      <c r="L11563" s="5">
        <v>1128.4000000000001</v>
      </c>
      <c r="M11563" s="4">
        <v>5.42</v>
      </c>
      <c r="N11563" s="4">
        <v>7.63</v>
      </c>
      <c r="O11563" s="4">
        <v>1.33</v>
      </c>
      <c r="P11563">
        <v>17.46</v>
      </c>
      <c r="Q11563" s="4">
        <v>0.34</v>
      </c>
    </row>
    <row r="11564" spans="1:17" x14ac:dyDescent="0.3">
      <c r="A11564" s="3">
        <v>45374</v>
      </c>
      <c r="B11564" s="11" t="str">
        <f t="shared" si="180"/>
        <v>Mar 2024</v>
      </c>
      <c r="C11564" t="s">
        <v>18</v>
      </c>
      <c r="D11564" t="s">
        <v>68</v>
      </c>
      <c r="E11564" t="s">
        <v>75</v>
      </c>
      <c r="F11564" t="s">
        <v>94</v>
      </c>
      <c r="G11564" t="str">
        <f>_xlfn.XLOOKUP(F11564,Product_Categories!A:A,Product_Categories!C:C,"Missing")</f>
        <v>SEO</v>
      </c>
      <c r="H11564">
        <v>6256</v>
      </c>
      <c r="I11564">
        <v>771</v>
      </c>
      <c r="J11564" s="5">
        <v>3432.4</v>
      </c>
      <c r="K11564">
        <v>80</v>
      </c>
      <c r="L11564" s="5">
        <v>1139.68</v>
      </c>
      <c r="M11564" s="4">
        <v>12.32</v>
      </c>
      <c r="N11564" s="4">
        <v>10.38</v>
      </c>
      <c r="O11564" s="4">
        <v>4.45</v>
      </c>
      <c r="P11564" s="4">
        <v>42.9</v>
      </c>
      <c r="Q11564" s="4">
        <v>0.33</v>
      </c>
    </row>
    <row r="11565" spans="1:17" x14ac:dyDescent="0.3">
      <c r="A11565" s="3">
        <v>45375</v>
      </c>
      <c r="B11565" s="11" t="str">
        <f t="shared" si="180"/>
        <v>Mar 2024</v>
      </c>
      <c r="C11565" t="s">
        <v>108</v>
      </c>
      <c r="D11565" t="s">
        <v>37</v>
      </c>
      <c r="E11565" t="s">
        <v>75</v>
      </c>
      <c r="F11565" t="s">
        <v>99</v>
      </c>
      <c r="G11565" t="str">
        <f>_xlfn.XLOOKUP(F11565,Product_Categories!A:A,Product_Categories!C:C,"Missing")</f>
        <v>Planning</v>
      </c>
      <c r="H11565">
        <v>116085</v>
      </c>
      <c r="I11565">
        <v>15514</v>
      </c>
      <c r="J11565" s="5">
        <v>8806.74</v>
      </c>
      <c r="K11565">
        <v>3369</v>
      </c>
      <c r="L11565" s="5">
        <v>560204.52</v>
      </c>
      <c r="M11565" s="4">
        <v>13.36</v>
      </c>
      <c r="N11565" s="4">
        <v>21.72</v>
      </c>
      <c r="O11565" s="4">
        <v>0.56999999999999995</v>
      </c>
      <c r="P11565">
        <v>2.61</v>
      </c>
      <c r="Q11565" s="4">
        <v>63.61</v>
      </c>
    </row>
    <row r="11566" spans="1:17" x14ac:dyDescent="0.3">
      <c r="A11566" s="3">
        <v>45375</v>
      </c>
      <c r="B11566" s="11" t="str">
        <f t="shared" si="180"/>
        <v>Mar 2024</v>
      </c>
      <c r="C11566" t="s">
        <v>107</v>
      </c>
      <c r="D11566" t="s">
        <v>47</v>
      </c>
      <c r="E11566" t="s">
        <v>73</v>
      </c>
      <c r="F11566" t="s">
        <v>85</v>
      </c>
      <c r="G11566" t="str">
        <f>_xlfn.XLOOKUP(F11566,Product_Categories!A:A,Product_Categories!C:C,"Missing")</f>
        <v>Budgeting</v>
      </c>
      <c r="H11566">
        <v>41406</v>
      </c>
      <c r="I11566">
        <v>3493</v>
      </c>
      <c r="J11566" s="5">
        <v>1832.19</v>
      </c>
      <c r="K11566">
        <v>533</v>
      </c>
      <c r="L11566" s="5">
        <v>68662.38</v>
      </c>
      <c r="M11566" s="4">
        <v>8.44</v>
      </c>
      <c r="N11566" s="4">
        <v>15.26</v>
      </c>
      <c r="O11566" s="4">
        <v>0.52</v>
      </c>
      <c r="P11566">
        <v>3.44</v>
      </c>
      <c r="Q11566" s="4">
        <v>37.479999999999997</v>
      </c>
    </row>
    <row r="11567" spans="1:17" x14ac:dyDescent="0.3">
      <c r="A11567" s="3">
        <v>45375</v>
      </c>
      <c r="B11567" s="11" t="str">
        <f t="shared" si="180"/>
        <v>Mar 2024</v>
      </c>
      <c r="C11567" t="s">
        <v>21</v>
      </c>
      <c r="D11567" t="s">
        <v>31</v>
      </c>
      <c r="E11567" t="s">
        <v>76</v>
      </c>
      <c r="F11567" t="s">
        <v>91</v>
      </c>
      <c r="G11567" t="str">
        <f>_xlfn.XLOOKUP(F11567,Product_Categories!A:A,Product_Categories!C:C,"Missing")</f>
        <v>Affiliate</v>
      </c>
      <c r="H11567">
        <v>76942</v>
      </c>
      <c r="I11567">
        <v>10833</v>
      </c>
      <c r="J11567" s="5">
        <v>5480.94</v>
      </c>
      <c r="K11567">
        <v>1519</v>
      </c>
      <c r="L11567" s="5">
        <v>184545.08</v>
      </c>
      <c r="M11567" s="4">
        <v>14.08</v>
      </c>
      <c r="N11567" s="4">
        <v>14.02</v>
      </c>
      <c r="O11567" s="4">
        <v>0.51</v>
      </c>
      <c r="P11567">
        <v>3.61</v>
      </c>
      <c r="Q11567" s="4">
        <v>33.67</v>
      </c>
    </row>
    <row r="11568" spans="1:17" x14ac:dyDescent="0.3">
      <c r="A11568" s="3">
        <v>45375</v>
      </c>
      <c r="B11568" s="11" t="str">
        <f t="shared" si="180"/>
        <v>Mar 2024</v>
      </c>
      <c r="C11568" t="s">
        <v>17</v>
      </c>
      <c r="D11568" t="s">
        <v>31</v>
      </c>
      <c r="E11568" t="s">
        <v>74</v>
      </c>
      <c r="F11568" t="s">
        <v>78</v>
      </c>
      <c r="G11568" t="str">
        <f>_xlfn.XLOOKUP(F11568,Product_Categories!A:A,Product_Categories!C:C,"Missing")</f>
        <v>Audience Analytics</v>
      </c>
      <c r="H11568">
        <v>142151</v>
      </c>
      <c r="I11568">
        <v>4965</v>
      </c>
      <c r="J11568" s="5">
        <v>2209.84</v>
      </c>
      <c r="K11568">
        <v>278</v>
      </c>
      <c r="L11568" s="5">
        <v>50180.01</v>
      </c>
      <c r="M11568" s="4">
        <v>3.49</v>
      </c>
      <c r="N11568" s="4">
        <v>5.6</v>
      </c>
      <c r="O11568" s="4">
        <v>0.45</v>
      </c>
      <c r="P11568" s="4">
        <v>7.95</v>
      </c>
      <c r="Q11568" s="4">
        <v>22.71</v>
      </c>
    </row>
    <row r="11569" spans="1:17" x14ac:dyDescent="0.3">
      <c r="A11569" s="3">
        <v>45375</v>
      </c>
      <c r="B11569" s="11" t="str">
        <f t="shared" si="180"/>
        <v>Mar 2024</v>
      </c>
      <c r="C11569" t="s">
        <v>108</v>
      </c>
      <c r="D11569" t="s">
        <v>45</v>
      </c>
      <c r="E11569" t="s">
        <v>76</v>
      </c>
      <c r="F11569" t="s">
        <v>78</v>
      </c>
      <c r="G11569" t="str">
        <f>_xlfn.XLOOKUP(F11569,Product_Categories!A:A,Product_Categories!C:C,"Missing")</f>
        <v>Audience Analytics</v>
      </c>
      <c r="H11569">
        <v>105023</v>
      </c>
      <c r="I11569">
        <v>15729</v>
      </c>
      <c r="J11569" s="5">
        <v>28692.97</v>
      </c>
      <c r="K11569">
        <v>3176</v>
      </c>
      <c r="L11569" s="5">
        <v>603171.69999999995</v>
      </c>
      <c r="M11569" s="4">
        <v>14.98</v>
      </c>
      <c r="N11569" s="4">
        <v>20.190000000000001</v>
      </c>
      <c r="O11569" s="4">
        <v>1.82</v>
      </c>
      <c r="P11569">
        <v>9.0299999999999994</v>
      </c>
      <c r="Q11569" s="4">
        <v>21.02</v>
      </c>
    </row>
    <row r="11570" spans="1:17" x14ac:dyDescent="0.3">
      <c r="A11570" s="3">
        <v>45375</v>
      </c>
      <c r="B11570" s="11" t="str">
        <f t="shared" si="180"/>
        <v>Mar 2024</v>
      </c>
      <c r="C11570" t="s">
        <v>107</v>
      </c>
      <c r="D11570" t="s">
        <v>49</v>
      </c>
      <c r="E11570" t="s">
        <v>76</v>
      </c>
      <c r="F11570" t="s">
        <v>105</v>
      </c>
      <c r="G11570" t="str">
        <f>_xlfn.XLOOKUP(F11570,Product_Categories!A:A,Product_Categories!C:C,"Missing")</f>
        <v>Storage</v>
      </c>
      <c r="H11570">
        <v>27979</v>
      </c>
      <c r="I11570">
        <v>3126</v>
      </c>
      <c r="J11570" s="5">
        <v>4792.93</v>
      </c>
      <c r="K11570">
        <v>612</v>
      </c>
      <c r="L11570" s="5">
        <v>85195.77</v>
      </c>
      <c r="M11570" s="4">
        <v>11.17</v>
      </c>
      <c r="N11570" s="4">
        <v>19.579999999999998</v>
      </c>
      <c r="O11570" s="4">
        <v>1.53</v>
      </c>
      <c r="P11570">
        <v>7.83</v>
      </c>
      <c r="Q11570" s="4">
        <v>17.78</v>
      </c>
    </row>
    <row r="11571" spans="1:17" x14ac:dyDescent="0.3">
      <c r="A11571" s="3">
        <v>45375</v>
      </c>
      <c r="B11571" s="11" t="str">
        <f t="shared" si="180"/>
        <v>Mar 2024</v>
      </c>
      <c r="C11571" t="s">
        <v>19</v>
      </c>
      <c r="D11571" t="s">
        <v>39</v>
      </c>
      <c r="E11571" t="s">
        <v>74</v>
      </c>
      <c r="F11571" t="s">
        <v>85</v>
      </c>
      <c r="G11571" t="str">
        <f>_xlfn.XLOOKUP(F11571,Product_Categories!A:A,Product_Categories!C:C,"Missing")</f>
        <v>Budgeting</v>
      </c>
      <c r="H11571">
        <v>136007</v>
      </c>
      <c r="I11571">
        <v>7777</v>
      </c>
      <c r="J11571" s="5">
        <v>11854.1</v>
      </c>
      <c r="K11571">
        <v>988</v>
      </c>
      <c r="L11571" s="5">
        <v>193599.14</v>
      </c>
      <c r="M11571" s="4">
        <v>5.72</v>
      </c>
      <c r="N11571" s="4">
        <v>12.7</v>
      </c>
      <c r="O11571" s="4">
        <v>1.52</v>
      </c>
      <c r="P11571">
        <v>12</v>
      </c>
      <c r="Q11571" s="4">
        <v>16.329999999999998</v>
      </c>
    </row>
    <row r="11572" spans="1:17" x14ac:dyDescent="0.3">
      <c r="A11572" s="3">
        <v>45375</v>
      </c>
      <c r="B11572" s="11" t="str">
        <f t="shared" si="180"/>
        <v>Mar 2024</v>
      </c>
      <c r="C11572" t="s">
        <v>107</v>
      </c>
      <c r="D11572" t="s">
        <v>38</v>
      </c>
      <c r="E11572" t="s">
        <v>75</v>
      </c>
      <c r="F11572" t="s">
        <v>88</v>
      </c>
      <c r="G11572" t="str">
        <f>_xlfn.XLOOKUP(F11572,Product_Categories!A:A,Product_Categories!C:C,"Missing")</f>
        <v>CRM</v>
      </c>
      <c r="H11572">
        <v>91777</v>
      </c>
      <c r="I11572">
        <v>6298</v>
      </c>
      <c r="J11572" s="5">
        <v>3191.41</v>
      </c>
      <c r="K11572">
        <v>580</v>
      </c>
      <c r="L11572" s="5">
        <v>50474.35</v>
      </c>
      <c r="M11572" s="4">
        <v>6.86</v>
      </c>
      <c r="N11572" s="4">
        <v>9.2100000000000009</v>
      </c>
      <c r="O11572" s="4">
        <v>0.51</v>
      </c>
      <c r="P11572">
        <v>5.5</v>
      </c>
      <c r="Q11572" s="4">
        <v>15.82</v>
      </c>
    </row>
    <row r="11573" spans="1:17" x14ac:dyDescent="0.3">
      <c r="A11573" s="3">
        <v>45375</v>
      </c>
      <c r="B11573" s="11" t="str">
        <f t="shared" si="180"/>
        <v>Mar 2024</v>
      </c>
      <c r="C11573" t="s">
        <v>17</v>
      </c>
      <c r="D11573" t="s">
        <v>36</v>
      </c>
      <c r="E11573" t="s">
        <v>76</v>
      </c>
      <c r="F11573" t="s">
        <v>102</v>
      </c>
      <c r="G11573" t="str">
        <f>_xlfn.XLOOKUP(F11573,Product_Categories!A:A,Product_Categories!C:C,"Missing")</f>
        <v>Website Tools</v>
      </c>
      <c r="H11573">
        <v>80058</v>
      </c>
      <c r="I11573">
        <v>5402</v>
      </c>
      <c r="J11573" s="5">
        <v>7669.37</v>
      </c>
      <c r="K11573">
        <v>795</v>
      </c>
      <c r="L11573" s="5">
        <v>113543.14</v>
      </c>
      <c r="M11573" s="4">
        <v>6.75</v>
      </c>
      <c r="N11573" s="4">
        <v>14.72</v>
      </c>
      <c r="O11573" s="4">
        <v>1.42</v>
      </c>
      <c r="P11573" s="4">
        <v>9.65</v>
      </c>
      <c r="Q11573" s="4">
        <v>14.8</v>
      </c>
    </row>
    <row r="11574" spans="1:17" x14ac:dyDescent="0.3">
      <c r="A11574" s="3">
        <v>45375</v>
      </c>
      <c r="B11574" s="11" t="str">
        <f t="shared" si="180"/>
        <v>Mar 2024</v>
      </c>
      <c r="C11574" t="s">
        <v>17</v>
      </c>
      <c r="D11574" t="s">
        <v>54</v>
      </c>
      <c r="E11574" t="s">
        <v>74</v>
      </c>
      <c r="F11574" t="s">
        <v>95</v>
      </c>
      <c r="G11574" t="str">
        <f>_xlfn.XLOOKUP(F11574,Product_Categories!A:A,Product_Categories!C:C,"Missing")</f>
        <v>Analytics</v>
      </c>
      <c r="H11574">
        <v>42317</v>
      </c>
      <c r="I11574">
        <v>5620</v>
      </c>
      <c r="J11574" s="5">
        <v>11831.48</v>
      </c>
      <c r="K11574">
        <v>937</v>
      </c>
      <c r="L11574" s="5">
        <v>172469.45</v>
      </c>
      <c r="M11574" s="4">
        <v>13.28</v>
      </c>
      <c r="N11574" s="4">
        <v>16.670000000000002</v>
      </c>
      <c r="O11574" s="4">
        <v>2.11</v>
      </c>
      <c r="P11574" s="4">
        <v>12.63</v>
      </c>
      <c r="Q11574" s="4">
        <v>14.58</v>
      </c>
    </row>
    <row r="11575" spans="1:17" x14ac:dyDescent="0.3">
      <c r="A11575" s="3">
        <v>45375</v>
      </c>
      <c r="B11575" s="11" t="str">
        <f t="shared" si="180"/>
        <v>Mar 2024</v>
      </c>
      <c r="C11575" t="s">
        <v>21</v>
      </c>
      <c r="D11575" t="s">
        <v>47</v>
      </c>
      <c r="E11575" t="s">
        <v>76</v>
      </c>
      <c r="F11575" t="s">
        <v>94</v>
      </c>
      <c r="G11575" t="str">
        <f>_xlfn.XLOOKUP(F11575,Product_Categories!A:A,Product_Categories!C:C,"Missing")</f>
        <v>SEO</v>
      </c>
      <c r="H11575">
        <v>129792</v>
      </c>
      <c r="I11575">
        <v>2445</v>
      </c>
      <c r="J11575" s="5">
        <v>2768.42</v>
      </c>
      <c r="K11575">
        <v>266</v>
      </c>
      <c r="L11575" s="5">
        <v>39612.699999999997</v>
      </c>
      <c r="M11575" s="4">
        <v>1.88</v>
      </c>
      <c r="N11575" s="4">
        <v>10.88</v>
      </c>
      <c r="O11575" s="4">
        <v>1.1299999999999999</v>
      </c>
      <c r="P11575">
        <v>10.41</v>
      </c>
      <c r="Q11575" s="4">
        <v>14.31</v>
      </c>
    </row>
    <row r="11576" spans="1:17" x14ac:dyDescent="0.3">
      <c r="A11576" s="3">
        <v>45375</v>
      </c>
      <c r="B11576" s="11" t="str">
        <f t="shared" si="180"/>
        <v>Mar 2024</v>
      </c>
      <c r="C11576" t="s">
        <v>18</v>
      </c>
      <c r="D11576" t="s">
        <v>35</v>
      </c>
      <c r="E11576" t="s">
        <v>75</v>
      </c>
      <c r="F11576" t="s">
        <v>96</v>
      </c>
      <c r="G11576" t="str">
        <f>_xlfn.XLOOKUP(F11576,Product_Categories!A:A,Product_Categories!C:C,"Missing")</f>
        <v>Growth Tools</v>
      </c>
      <c r="H11576">
        <v>53346</v>
      </c>
      <c r="I11576">
        <v>6479</v>
      </c>
      <c r="J11576" s="5">
        <v>13925.72</v>
      </c>
      <c r="K11576">
        <v>975</v>
      </c>
      <c r="L11576" s="5">
        <v>167678.91</v>
      </c>
      <c r="M11576" s="4">
        <v>12.15</v>
      </c>
      <c r="N11576" s="4">
        <v>15.05</v>
      </c>
      <c r="O11576" s="4">
        <v>2.15</v>
      </c>
      <c r="P11576" s="4">
        <v>14.28</v>
      </c>
      <c r="Q11576" s="4">
        <v>12.04</v>
      </c>
    </row>
    <row r="11577" spans="1:17" x14ac:dyDescent="0.3">
      <c r="A11577" s="3">
        <v>45375</v>
      </c>
      <c r="B11577" s="11" t="str">
        <f t="shared" si="180"/>
        <v>Mar 2024</v>
      </c>
      <c r="C11577" t="s">
        <v>21</v>
      </c>
      <c r="D11577" t="s">
        <v>66</v>
      </c>
      <c r="E11577" t="s">
        <v>75</v>
      </c>
      <c r="F11577" t="s">
        <v>80</v>
      </c>
      <c r="G11577" t="str">
        <f>_xlfn.XLOOKUP(F11577,Product_Categories!A:A,Product_Categories!C:C,"Missing")</f>
        <v>Feedback</v>
      </c>
      <c r="H11577">
        <v>29750</v>
      </c>
      <c r="I11577">
        <v>3561</v>
      </c>
      <c r="J11577" s="5">
        <v>5017.62</v>
      </c>
      <c r="K11577">
        <v>297</v>
      </c>
      <c r="L11577" s="5">
        <v>55627.64</v>
      </c>
      <c r="M11577" s="4">
        <v>11.97</v>
      </c>
      <c r="N11577" s="4">
        <v>8.34</v>
      </c>
      <c r="O11577" s="4">
        <v>1.41</v>
      </c>
      <c r="P11577">
        <v>16.89</v>
      </c>
      <c r="Q11577" s="4">
        <v>11.09</v>
      </c>
    </row>
    <row r="11578" spans="1:17" x14ac:dyDescent="0.3">
      <c r="A11578" s="3">
        <v>45375</v>
      </c>
      <c r="B11578" s="11" t="str">
        <f t="shared" si="180"/>
        <v>Mar 2024</v>
      </c>
      <c r="C11578" t="s">
        <v>107</v>
      </c>
      <c r="D11578" t="s">
        <v>57</v>
      </c>
      <c r="E11578" t="s">
        <v>76</v>
      </c>
      <c r="F11578" t="s">
        <v>97</v>
      </c>
      <c r="G11578" t="str">
        <f>_xlfn.XLOOKUP(F11578,Product_Categories!A:A,Product_Categories!C:C,"Missing")</f>
        <v>Webinars</v>
      </c>
      <c r="H11578">
        <v>71762</v>
      </c>
      <c r="I11578">
        <v>7822</v>
      </c>
      <c r="J11578" s="5">
        <v>11161.96</v>
      </c>
      <c r="K11578">
        <v>1112</v>
      </c>
      <c r="L11578" s="5">
        <v>121376.81</v>
      </c>
      <c r="M11578" s="4">
        <v>10.9</v>
      </c>
      <c r="N11578" s="4">
        <v>14.22</v>
      </c>
      <c r="O11578" s="4">
        <v>1.43</v>
      </c>
      <c r="P11578">
        <v>10.039999999999999</v>
      </c>
      <c r="Q11578" s="4">
        <v>10.87</v>
      </c>
    </row>
    <row r="11579" spans="1:17" x14ac:dyDescent="0.3">
      <c r="A11579" s="3">
        <v>45375</v>
      </c>
      <c r="B11579" s="11" t="str">
        <f t="shared" si="180"/>
        <v>Mar 2024</v>
      </c>
      <c r="C11579" t="s">
        <v>17</v>
      </c>
      <c r="D11579" t="s">
        <v>43</v>
      </c>
      <c r="E11579" t="s">
        <v>76</v>
      </c>
      <c r="F11579" t="s">
        <v>103</v>
      </c>
      <c r="G11579" t="str">
        <f>_xlfn.XLOOKUP(F11579,Product_Categories!A:A,Product_Categories!C:C,"Missing")</f>
        <v>Automation</v>
      </c>
      <c r="H11579">
        <v>46898</v>
      </c>
      <c r="I11579">
        <v>2549</v>
      </c>
      <c r="J11579" s="5">
        <v>6355.63</v>
      </c>
      <c r="K11579">
        <v>374</v>
      </c>
      <c r="L11579" s="5">
        <v>68280.47</v>
      </c>
      <c r="M11579" s="4">
        <v>5.44</v>
      </c>
      <c r="N11579" s="4">
        <v>14.67</v>
      </c>
      <c r="O11579" s="4">
        <v>2.4900000000000002</v>
      </c>
      <c r="P11579" s="4">
        <v>16.989999999999998</v>
      </c>
      <c r="Q11579" s="4">
        <v>10.74</v>
      </c>
    </row>
    <row r="11580" spans="1:17" x14ac:dyDescent="0.3">
      <c r="A11580" s="3">
        <v>45375</v>
      </c>
      <c r="B11580" s="11" t="str">
        <f t="shared" si="180"/>
        <v>Mar 2024</v>
      </c>
      <c r="C11580" t="s">
        <v>19</v>
      </c>
      <c r="D11580" t="s">
        <v>72</v>
      </c>
      <c r="E11580" t="s">
        <v>74</v>
      </c>
      <c r="F11580" t="s">
        <v>87</v>
      </c>
      <c r="G11580" t="str">
        <f>_xlfn.XLOOKUP(F11580,Product_Categories!A:A,Product_Categories!C:C,"Missing")</f>
        <v>AdTech</v>
      </c>
      <c r="H11580">
        <v>139441</v>
      </c>
      <c r="I11580">
        <v>2623</v>
      </c>
      <c r="J11580" s="5">
        <v>3812.88</v>
      </c>
      <c r="K11580">
        <v>555</v>
      </c>
      <c r="L11580" s="5">
        <v>36364.080000000002</v>
      </c>
      <c r="M11580" s="4">
        <v>1.88</v>
      </c>
      <c r="N11580" s="4">
        <v>21.16</v>
      </c>
      <c r="O11580" s="4">
        <v>1.45</v>
      </c>
      <c r="P11580">
        <v>6.87</v>
      </c>
      <c r="Q11580" s="4">
        <v>9.5399999999999991</v>
      </c>
    </row>
    <row r="11581" spans="1:17" x14ac:dyDescent="0.3">
      <c r="A11581" s="3">
        <v>45375</v>
      </c>
      <c r="B11581" s="11" t="str">
        <f t="shared" si="180"/>
        <v>Mar 2024</v>
      </c>
      <c r="C11581" t="s">
        <v>18</v>
      </c>
      <c r="D11581" t="s">
        <v>56</v>
      </c>
      <c r="E11581" t="s">
        <v>75</v>
      </c>
      <c r="F11581" t="s">
        <v>95</v>
      </c>
      <c r="G11581" t="str">
        <f>_xlfn.XLOOKUP(F11581,Product_Categories!A:A,Product_Categories!C:C,"Missing")</f>
        <v>Analytics</v>
      </c>
      <c r="H11581">
        <v>21468</v>
      </c>
      <c r="I11581">
        <v>1284</v>
      </c>
      <c r="J11581" s="5">
        <v>4450.03</v>
      </c>
      <c r="K11581">
        <v>261</v>
      </c>
      <c r="L11581" s="5">
        <v>39727.25</v>
      </c>
      <c r="M11581" s="4">
        <v>5.98</v>
      </c>
      <c r="N11581" s="4">
        <v>20.329999999999998</v>
      </c>
      <c r="O11581" s="4">
        <v>3.47</v>
      </c>
      <c r="P11581" s="4">
        <v>17.05</v>
      </c>
      <c r="Q11581" s="4">
        <v>8.93</v>
      </c>
    </row>
    <row r="11582" spans="1:17" x14ac:dyDescent="0.3">
      <c r="A11582" s="3">
        <v>45375</v>
      </c>
      <c r="B11582" s="11" t="str">
        <f t="shared" si="180"/>
        <v>Mar 2024</v>
      </c>
      <c r="C11582" t="s">
        <v>17</v>
      </c>
      <c r="D11582" t="s">
        <v>26</v>
      </c>
      <c r="E11582" t="s">
        <v>76</v>
      </c>
      <c r="F11582" t="s">
        <v>84</v>
      </c>
      <c r="G11582" t="str">
        <f>_xlfn.XLOOKUP(F11582,Product_Categories!A:A,Product_Categories!C:C,"Missing")</f>
        <v>Marketing Suite</v>
      </c>
      <c r="H11582">
        <v>27045</v>
      </c>
      <c r="I11582">
        <v>3289</v>
      </c>
      <c r="J11582" s="5">
        <v>5074.6499999999996</v>
      </c>
      <c r="K11582">
        <v>230</v>
      </c>
      <c r="L11582" s="5">
        <v>44091.54</v>
      </c>
      <c r="M11582" s="4">
        <v>12.16</v>
      </c>
      <c r="N11582" s="4">
        <v>6.99</v>
      </c>
      <c r="O11582" s="4">
        <v>1.54</v>
      </c>
      <c r="P11582" s="4">
        <v>22.06</v>
      </c>
      <c r="Q11582" s="4">
        <v>8.69</v>
      </c>
    </row>
    <row r="11583" spans="1:17" x14ac:dyDescent="0.3">
      <c r="A11583" s="3">
        <v>45375</v>
      </c>
      <c r="B11583" s="11" t="str">
        <f t="shared" si="180"/>
        <v>Mar 2024</v>
      </c>
      <c r="C11583" t="s">
        <v>18</v>
      </c>
      <c r="D11583" t="s">
        <v>24</v>
      </c>
      <c r="E11583" t="s">
        <v>76</v>
      </c>
      <c r="F11583" t="s">
        <v>87</v>
      </c>
      <c r="G11583" t="str">
        <f>_xlfn.XLOOKUP(F11583,Product_Categories!A:A,Product_Categories!C:C,"Missing")</f>
        <v>AdTech</v>
      </c>
      <c r="H11583">
        <v>28238</v>
      </c>
      <c r="I11583">
        <v>2084</v>
      </c>
      <c r="J11583" s="5">
        <v>1773.67</v>
      </c>
      <c r="K11583">
        <v>284</v>
      </c>
      <c r="L11583" s="5">
        <v>15094.24</v>
      </c>
      <c r="M11583" s="4">
        <v>7.38</v>
      </c>
      <c r="N11583" s="4">
        <v>13.63</v>
      </c>
      <c r="O11583" s="4">
        <v>0.85</v>
      </c>
      <c r="P11583" s="4">
        <v>6.25</v>
      </c>
      <c r="Q11583" s="4">
        <v>8.51</v>
      </c>
    </row>
    <row r="11584" spans="1:17" x14ac:dyDescent="0.3">
      <c r="A11584" s="3">
        <v>45375</v>
      </c>
      <c r="B11584" s="11" t="str">
        <f t="shared" si="180"/>
        <v>Mar 2024</v>
      </c>
      <c r="C11584" t="s">
        <v>18</v>
      </c>
      <c r="D11584" t="s">
        <v>45</v>
      </c>
      <c r="E11584" t="s">
        <v>74</v>
      </c>
      <c r="F11584" t="s">
        <v>101</v>
      </c>
      <c r="G11584" t="str">
        <f>_xlfn.XLOOKUP(F11584,Product_Categories!A:A,Product_Categories!C:C,"Missing")</f>
        <v>Conversion</v>
      </c>
      <c r="H11584">
        <v>76978</v>
      </c>
      <c r="I11584">
        <v>6151</v>
      </c>
      <c r="J11584" s="5">
        <v>21022.1</v>
      </c>
      <c r="K11584">
        <v>835</v>
      </c>
      <c r="L11584" s="5">
        <v>155442.82999999999</v>
      </c>
      <c r="M11584" s="4">
        <v>7.99</v>
      </c>
      <c r="N11584" s="4">
        <v>13.58</v>
      </c>
      <c r="O11584" s="4">
        <v>3.42</v>
      </c>
      <c r="P11584" s="4">
        <v>25.18</v>
      </c>
      <c r="Q11584" s="4">
        <v>7.39</v>
      </c>
    </row>
    <row r="11585" spans="1:17" x14ac:dyDescent="0.3">
      <c r="A11585" s="3">
        <v>45375</v>
      </c>
      <c r="B11585" s="11" t="str">
        <f t="shared" si="180"/>
        <v>Mar 2024</v>
      </c>
      <c r="C11585" t="s">
        <v>17</v>
      </c>
      <c r="D11585" t="s">
        <v>68</v>
      </c>
      <c r="E11585" t="s">
        <v>73</v>
      </c>
      <c r="F11585" t="s">
        <v>104</v>
      </c>
      <c r="G11585" t="str">
        <f>_xlfn.XLOOKUP(F11585,Product_Categories!A:A,Product_Categories!C:C,"Missing")</f>
        <v>Surveys</v>
      </c>
      <c r="H11585">
        <v>141381</v>
      </c>
      <c r="I11585">
        <v>20074</v>
      </c>
      <c r="J11585" s="5">
        <v>48293.760000000002</v>
      </c>
      <c r="K11585">
        <v>1906</v>
      </c>
      <c r="L11585" s="5">
        <v>353034.27</v>
      </c>
      <c r="M11585" s="4">
        <v>14.2</v>
      </c>
      <c r="N11585" s="4">
        <v>9.49</v>
      </c>
      <c r="O11585" s="4">
        <v>2.41</v>
      </c>
      <c r="P11585" s="4">
        <v>25.34</v>
      </c>
      <c r="Q11585" s="4">
        <v>7.31</v>
      </c>
    </row>
    <row r="11586" spans="1:17" x14ac:dyDescent="0.3">
      <c r="A11586" s="3">
        <v>45375</v>
      </c>
      <c r="B11586" s="11" t="str">
        <f t="shared" ref="B11586:B11649" si="181">TEXT(A11586, "mmm yyyy")</f>
        <v>Mar 2024</v>
      </c>
      <c r="C11586" t="s">
        <v>107</v>
      </c>
      <c r="D11586" t="s">
        <v>63</v>
      </c>
      <c r="E11586" t="s">
        <v>74</v>
      </c>
      <c r="F11586" t="s">
        <v>102</v>
      </c>
      <c r="G11586" t="str">
        <f>_xlfn.XLOOKUP(F11586,Product_Categories!A:A,Product_Categories!C:C,"Missing")</f>
        <v>Website Tools</v>
      </c>
      <c r="H11586">
        <v>30193</v>
      </c>
      <c r="I11586">
        <v>1518</v>
      </c>
      <c r="J11586" s="5">
        <v>6602.45</v>
      </c>
      <c r="K11586">
        <v>329</v>
      </c>
      <c r="L11586" s="5">
        <v>44423.31</v>
      </c>
      <c r="M11586" s="4">
        <v>5.03</v>
      </c>
      <c r="N11586" s="4">
        <v>21.67</v>
      </c>
      <c r="O11586" s="4">
        <v>4.3499999999999996</v>
      </c>
      <c r="P11586">
        <v>20.07</v>
      </c>
      <c r="Q11586" s="4">
        <v>6.73</v>
      </c>
    </row>
    <row r="11587" spans="1:17" x14ac:dyDescent="0.3">
      <c r="A11587" s="3">
        <v>45375</v>
      </c>
      <c r="B11587" s="11" t="str">
        <f t="shared" si="181"/>
        <v>Mar 2024</v>
      </c>
      <c r="C11587" t="s">
        <v>18</v>
      </c>
      <c r="D11587" t="s">
        <v>26</v>
      </c>
      <c r="E11587" t="s">
        <v>75</v>
      </c>
      <c r="F11587" t="s">
        <v>84</v>
      </c>
      <c r="G11587" t="str">
        <f>_xlfn.XLOOKUP(F11587,Product_Categories!A:A,Product_Categories!C:C,"Missing")</f>
        <v>Marketing Suite</v>
      </c>
      <c r="H11587">
        <v>77173</v>
      </c>
      <c r="I11587">
        <v>5117</v>
      </c>
      <c r="J11587" s="5">
        <v>12896.46</v>
      </c>
      <c r="K11587">
        <v>513</v>
      </c>
      <c r="L11587" s="5">
        <v>76668.91</v>
      </c>
      <c r="M11587" s="4">
        <v>6.63</v>
      </c>
      <c r="N11587" s="4">
        <v>10.029999999999999</v>
      </c>
      <c r="O11587" s="4">
        <v>2.52</v>
      </c>
      <c r="P11587" s="4">
        <v>25.14</v>
      </c>
      <c r="Q11587" s="4">
        <v>5.94</v>
      </c>
    </row>
    <row r="11588" spans="1:17" x14ac:dyDescent="0.3">
      <c r="A11588" s="3">
        <v>45375</v>
      </c>
      <c r="B11588" s="11" t="str">
        <f t="shared" si="181"/>
        <v>Mar 2024</v>
      </c>
      <c r="C11588" t="s">
        <v>21</v>
      </c>
      <c r="D11588" t="s">
        <v>65</v>
      </c>
      <c r="E11588" t="s">
        <v>73</v>
      </c>
      <c r="F11588" t="s">
        <v>102</v>
      </c>
      <c r="G11588" t="str">
        <f>_xlfn.XLOOKUP(F11588,Product_Categories!A:A,Product_Categories!C:C,"Missing")</f>
        <v>Website Tools</v>
      </c>
      <c r="H11588">
        <v>3698</v>
      </c>
      <c r="I11588">
        <v>544</v>
      </c>
      <c r="J11588" s="5">
        <v>485.59</v>
      </c>
      <c r="K11588">
        <v>18</v>
      </c>
      <c r="L11588" s="5">
        <v>2862.12</v>
      </c>
      <c r="M11588" s="4">
        <v>14.71</v>
      </c>
      <c r="N11588" s="4">
        <v>3.31</v>
      </c>
      <c r="O11588" s="4">
        <v>0.89</v>
      </c>
      <c r="P11588">
        <v>26.98</v>
      </c>
      <c r="Q11588" s="4">
        <v>5.89</v>
      </c>
    </row>
    <row r="11589" spans="1:17" x14ac:dyDescent="0.3">
      <c r="A11589" s="3">
        <v>45375</v>
      </c>
      <c r="B11589" s="11" t="str">
        <f t="shared" si="181"/>
        <v>Mar 2024</v>
      </c>
      <c r="C11589" t="s">
        <v>19</v>
      </c>
      <c r="D11589" t="s">
        <v>61</v>
      </c>
      <c r="E11589" t="s">
        <v>76</v>
      </c>
      <c r="F11589" t="s">
        <v>95</v>
      </c>
      <c r="G11589" t="str">
        <f>_xlfn.XLOOKUP(F11589,Product_Categories!A:A,Product_Categories!C:C,"Missing")</f>
        <v>Analytics</v>
      </c>
      <c r="H11589">
        <v>46476</v>
      </c>
      <c r="I11589">
        <v>623</v>
      </c>
      <c r="J11589" s="5">
        <v>1739.71</v>
      </c>
      <c r="K11589">
        <v>60</v>
      </c>
      <c r="L11589" s="5">
        <v>10168.75</v>
      </c>
      <c r="M11589" s="4">
        <v>1.34</v>
      </c>
      <c r="N11589" s="4">
        <v>9.6300000000000008</v>
      </c>
      <c r="O11589" s="4">
        <v>2.79</v>
      </c>
      <c r="P11589">
        <v>29</v>
      </c>
      <c r="Q11589" s="4">
        <v>5.85</v>
      </c>
    </row>
    <row r="11590" spans="1:17" x14ac:dyDescent="0.3">
      <c r="A11590" s="3">
        <v>45375</v>
      </c>
      <c r="B11590" s="11" t="str">
        <f t="shared" si="181"/>
        <v>Mar 2024</v>
      </c>
      <c r="C11590" t="s">
        <v>108</v>
      </c>
      <c r="D11590" t="s">
        <v>32</v>
      </c>
      <c r="E11590" t="s">
        <v>74</v>
      </c>
      <c r="F11590" t="s">
        <v>94</v>
      </c>
      <c r="G11590" t="str">
        <f>_xlfn.XLOOKUP(F11590,Product_Categories!A:A,Product_Categories!C:C,"Missing")</f>
        <v>SEO</v>
      </c>
      <c r="H11590">
        <v>85017</v>
      </c>
      <c r="I11590">
        <v>8263</v>
      </c>
      <c r="J11590" s="5">
        <v>6788.88</v>
      </c>
      <c r="K11590">
        <v>390</v>
      </c>
      <c r="L11590" s="5">
        <v>38447.64</v>
      </c>
      <c r="M11590" s="4">
        <v>9.7200000000000006</v>
      </c>
      <c r="N11590" s="4">
        <v>4.72</v>
      </c>
      <c r="O11590" s="4">
        <v>0.82</v>
      </c>
      <c r="P11590">
        <v>17.41</v>
      </c>
      <c r="Q11590" s="4">
        <v>5.66</v>
      </c>
    </row>
    <row r="11591" spans="1:17" x14ac:dyDescent="0.3">
      <c r="A11591" s="3">
        <v>45375</v>
      </c>
      <c r="B11591" s="11" t="str">
        <f t="shared" si="181"/>
        <v>Mar 2024</v>
      </c>
      <c r="C11591" t="s">
        <v>21</v>
      </c>
      <c r="D11591" t="s">
        <v>30</v>
      </c>
      <c r="E11591" t="s">
        <v>76</v>
      </c>
      <c r="F11591" t="s">
        <v>82</v>
      </c>
      <c r="G11591" t="str">
        <f>_xlfn.XLOOKUP(F11591,Product_Categories!A:A,Product_Categories!C:C,"Missing")</f>
        <v>Mobile Ads</v>
      </c>
      <c r="H11591">
        <v>93026</v>
      </c>
      <c r="I11591">
        <v>3447</v>
      </c>
      <c r="J11591" s="5">
        <v>2078.14</v>
      </c>
      <c r="K11591">
        <v>168</v>
      </c>
      <c r="L11591" s="5">
        <v>11453.99</v>
      </c>
      <c r="M11591" s="4">
        <v>3.71</v>
      </c>
      <c r="N11591" s="4">
        <v>4.87</v>
      </c>
      <c r="O11591" s="4">
        <v>0.6</v>
      </c>
      <c r="P11591">
        <v>12.37</v>
      </c>
      <c r="Q11591" s="4">
        <v>5.51</v>
      </c>
    </row>
    <row r="11592" spans="1:17" x14ac:dyDescent="0.3">
      <c r="A11592" s="3">
        <v>45375</v>
      </c>
      <c r="B11592" s="11" t="str">
        <f t="shared" si="181"/>
        <v>Mar 2024</v>
      </c>
      <c r="C11592" t="s">
        <v>19</v>
      </c>
      <c r="D11592" t="s">
        <v>66</v>
      </c>
      <c r="E11592" t="s">
        <v>76</v>
      </c>
      <c r="F11592" t="s">
        <v>87</v>
      </c>
      <c r="G11592" t="str">
        <f>_xlfn.XLOOKUP(F11592,Product_Categories!A:A,Product_Categories!C:C,"Missing")</f>
        <v>AdTech</v>
      </c>
      <c r="H11592">
        <v>105216</v>
      </c>
      <c r="I11592">
        <v>4172</v>
      </c>
      <c r="J11592" s="5">
        <v>7980.87</v>
      </c>
      <c r="K11592">
        <v>594</v>
      </c>
      <c r="L11592" s="5">
        <v>43597.74</v>
      </c>
      <c r="M11592" s="4">
        <v>3.97</v>
      </c>
      <c r="N11592" s="4">
        <v>14.24</v>
      </c>
      <c r="O11592" s="4">
        <v>1.91</v>
      </c>
      <c r="P11592">
        <v>13.44</v>
      </c>
      <c r="Q11592" s="4">
        <v>5.46</v>
      </c>
    </row>
    <row r="11593" spans="1:17" x14ac:dyDescent="0.3">
      <c r="A11593" s="3">
        <v>45375</v>
      </c>
      <c r="B11593" s="11" t="str">
        <f t="shared" si="181"/>
        <v>Mar 2024</v>
      </c>
      <c r="C11593" t="s">
        <v>19</v>
      </c>
      <c r="D11593" t="s">
        <v>44</v>
      </c>
      <c r="E11593" t="s">
        <v>76</v>
      </c>
      <c r="F11593" t="s">
        <v>78</v>
      </c>
      <c r="G11593" t="str">
        <f>_xlfn.XLOOKUP(F11593,Product_Categories!A:A,Product_Categories!C:C,"Missing")</f>
        <v>Audience Analytics</v>
      </c>
      <c r="H11593">
        <v>96120</v>
      </c>
      <c r="I11593">
        <v>12466</v>
      </c>
      <c r="J11593" s="5">
        <v>23367.65</v>
      </c>
      <c r="K11593">
        <v>1143</v>
      </c>
      <c r="L11593" s="5">
        <v>120957.32</v>
      </c>
      <c r="M11593" s="4">
        <v>12.97</v>
      </c>
      <c r="N11593" s="4">
        <v>9.17</v>
      </c>
      <c r="O11593" s="4">
        <v>1.87</v>
      </c>
      <c r="P11593">
        <v>20.440000000000001</v>
      </c>
      <c r="Q11593" s="4">
        <v>5.18</v>
      </c>
    </row>
    <row r="11594" spans="1:17" x14ac:dyDescent="0.3">
      <c r="A11594" s="3">
        <v>45375</v>
      </c>
      <c r="B11594" s="11" t="str">
        <f t="shared" si="181"/>
        <v>Mar 2024</v>
      </c>
      <c r="C11594" t="s">
        <v>18</v>
      </c>
      <c r="D11594" t="s">
        <v>68</v>
      </c>
      <c r="E11594" t="s">
        <v>74</v>
      </c>
      <c r="F11594" t="s">
        <v>93</v>
      </c>
      <c r="G11594" t="str">
        <f>_xlfn.XLOOKUP(F11594,Product_Categories!A:A,Product_Categories!C:C,"Missing")</f>
        <v>Social Media</v>
      </c>
      <c r="H11594">
        <v>146171</v>
      </c>
      <c r="I11594">
        <v>9245</v>
      </c>
      <c r="J11594" s="5">
        <v>6385.73</v>
      </c>
      <c r="K11594">
        <v>1625</v>
      </c>
      <c r="L11594" s="5">
        <v>30703.19</v>
      </c>
      <c r="M11594" s="4">
        <v>6.32</v>
      </c>
      <c r="N11594" s="4">
        <v>17.579999999999998</v>
      </c>
      <c r="O11594" s="4">
        <v>0.69</v>
      </c>
      <c r="P11594">
        <v>3.93</v>
      </c>
      <c r="Q11594" s="4">
        <v>4.8099999999999996</v>
      </c>
    </row>
    <row r="11595" spans="1:17" x14ac:dyDescent="0.3">
      <c r="A11595" s="3">
        <v>45375</v>
      </c>
      <c r="B11595" s="11" t="str">
        <f t="shared" si="181"/>
        <v>Mar 2024</v>
      </c>
      <c r="C11595" t="s">
        <v>17</v>
      </c>
      <c r="D11595" t="s">
        <v>35</v>
      </c>
      <c r="E11595" t="s">
        <v>76</v>
      </c>
      <c r="F11595" t="s">
        <v>83</v>
      </c>
      <c r="G11595" t="str">
        <f>_xlfn.XLOOKUP(F11595,Product_Categories!A:A,Product_Categories!C:C,"Missing")</f>
        <v>UX</v>
      </c>
      <c r="H11595">
        <v>112745</v>
      </c>
      <c r="I11595">
        <v>10499</v>
      </c>
      <c r="J11595" s="5">
        <v>16911.12</v>
      </c>
      <c r="K11595">
        <v>587</v>
      </c>
      <c r="L11595" s="5">
        <v>77524.95</v>
      </c>
      <c r="M11595" s="4">
        <v>9.31</v>
      </c>
      <c r="N11595" s="4">
        <v>5.59</v>
      </c>
      <c r="O11595" s="4">
        <v>1.61</v>
      </c>
      <c r="P11595" s="4">
        <v>28.81</v>
      </c>
      <c r="Q11595" s="4">
        <v>4.58</v>
      </c>
    </row>
    <row r="11596" spans="1:17" x14ac:dyDescent="0.3">
      <c r="A11596" s="3">
        <v>45375</v>
      </c>
      <c r="B11596" s="11" t="str">
        <f t="shared" si="181"/>
        <v>Mar 2024</v>
      </c>
      <c r="C11596" t="s">
        <v>21</v>
      </c>
      <c r="D11596" t="s">
        <v>26</v>
      </c>
      <c r="E11596" t="s">
        <v>75</v>
      </c>
      <c r="F11596" t="s">
        <v>83</v>
      </c>
      <c r="G11596" t="str">
        <f>_xlfn.XLOOKUP(F11596,Product_Categories!A:A,Product_Categories!C:C,"Missing")</f>
        <v>UX</v>
      </c>
      <c r="H11596">
        <v>19926</v>
      </c>
      <c r="I11596">
        <v>1692</v>
      </c>
      <c r="J11596" s="5">
        <v>4162.9399999999996</v>
      </c>
      <c r="K11596">
        <v>308</v>
      </c>
      <c r="L11596" s="5">
        <v>17566.39</v>
      </c>
      <c r="M11596" s="4">
        <v>8.49</v>
      </c>
      <c r="N11596" s="4">
        <v>18.2</v>
      </c>
      <c r="O11596" s="4">
        <v>2.46</v>
      </c>
      <c r="P11596">
        <v>13.52</v>
      </c>
      <c r="Q11596" s="4">
        <v>4.22</v>
      </c>
    </row>
    <row r="11597" spans="1:17" x14ac:dyDescent="0.3">
      <c r="A11597" s="3">
        <v>45375</v>
      </c>
      <c r="B11597" s="11" t="str">
        <f t="shared" si="181"/>
        <v>Mar 2024</v>
      </c>
      <c r="C11597" t="s">
        <v>21</v>
      </c>
      <c r="D11597" t="s">
        <v>31</v>
      </c>
      <c r="E11597" t="s">
        <v>76</v>
      </c>
      <c r="F11597" t="s">
        <v>90</v>
      </c>
      <c r="G11597" t="str">
        <f>_xlfn.XLOOKUP(F11597,Product_Categories!A:A,Product_Categories!C:C,"Missing")</f>
        <v>Brand Monitoring</v>
      </c>
      <c r="H11597">
        <v>79536</v>
      </c>
      <c r="I11597">
        <v>5585</v>
      </c>
      <c r="J11597" s="5">
        <v>4594.2299999999996</v>
      </c>
      <c r="K11597">
        <v>520</v>
      </c>
      <c r="L11597" s="5">
        <v>18940.53</v>
      </c>
      <c r="M11597" s="4">
        <v>7.02</v>
      </c>
      <c r="N11597" s="4">
        <v>9.31</v>
      </c>
      <c r="O11597" s="4">
        <v>0.82</v>
      </c>
      <c r="P11597">
        <v>8.84</v>
      </c>
      <c r="Q11597" s="4">
        <v>4.12</v>
      </c>
    </row>
    <row r="11598" spans="1:17" x14ac:dyDescent="0.3">
      <c r="A11598" s="3">
        <v>45375</v>
      </c>
      <c r="B11598" s="11" t="str">
        <f t="shared" si="181"/>
        <v>Mar 2024</v>
      </c>
      <c r="C11598" t="s">
        <v>17</v>
      </c>
      <c r="D11598" t="s">
        <v>63</v>
      </c>
      <c r="E11598" t="s">
        <v>76</v>
      </c>
      <c r="F11598" t="s">
        <v>103</v>
      </c>
      <c r="G11598" t="str">
        <f>_xlfn.XLOOKUP(F11598,Product_Categories!A:A,Product_Categories!C:C,"Missing")</f>
        <v>Automation</v>
      </c>
      <c r="H11598">
        <v>65193</v>
      </c>
      <c r="I11598">
        <v>8996</v>
      </c>
      <c r="J11598" s="5">
        <v>18594.919999999998</v>
      </c>
      <c r="K11598">
        <v>514</v>
      </c>
      <c r="L11598" s="5">
        <v>74206.27</v>
      </c>
      <c r="M11598" s="4">
        <v>13.8</v>
      </c>
      <c r="N11598" s="4">
        <v>5.71</v>
      </c>
      <c r="O11598" s="4">
        <v>2.0699999999999998</v>
      </c>
      <c r="P11598" s="4">
        <v>36.18</v>
      </c>
      <c r="Q11598" s="4">
        <v>3.99</v>
      </c>
    </row>
    <row r="11599" spans="1:17" x14ac:dyDescent="0.3">
      <c r="A11599" s="3">
        <v>45375</v>
      </c>
      <c r="B11599" s="11" t="str">
        <f t="shared" si="181"/>
        <v>Mar 2024</v>
      </c>
      <c r="C11599" t="s">
        <v>18</v>
      </c>
      <c r="D11599" t="s">
        <v>35</v>
      </c>
      <c r="E11599" t="s">
        <v>74</v>
      </c>
      <c r="F11599" t="s">
        <v>86</v>
      </c>
      <c r="G11599" t="str">
        <f>_xlfn.XLOOKUP(F11599,Product_Categories!A:A,Product_Categories!C:C,"Missing")</f>
        <v>Website Tools</v>
      </c>
      <c r="H11599">
        <v>19905</v>
      </c>
      <c r="I11599">
        <v>2838</v>
      </c>
      <c r="J11599" s="5">
        <v>10178.379999999999</v>
      </c>
      <c r="K11599">
        <v>239</v>
      </c>
      <c r="L11599" s="5">
        <v>40539.39</v>
      </c>
      <c r="M11599" s="4">
        <v>14.26</v>
      </c>
      <c r="N11599" s="4">
        <v>8.42</v>
      </c>
      <c r="O11599" s="4">
        <v>3.59</v>
      </c>
      <c r="P11599" s="4">
        <v>42.59</v>
      </c>
      <c r="Q11599" s="4">
        <v>3.98</v>
      </c>
    </row>
    <row r="11600" spans="1:17" x14ac:dyDescent="0.3">
      <c r="A11600" s="3">
        <v>45375</v>
      </c>
      <c r="B11600" s="11" t="str">
        <f t="shared" si="181"/>
        <v>Mar 2024</v>
      </c>
      <c r="C11600" t="s">
        <v>19</v>
      </c>
      <c r="D11600" t="s">
        <v>72</v>
      </c>
      <c r="E11600" t="s">
        <v>74</v>
      </c>
      <c r="F11600" t="s">
        <v>79</v>
      </c>
      <c r="G11600" t="str">
        <f>_xlfn.XLOOKUP(F11600,Product_Categories!A:A,Product_Categories!C:C,"Missing")</f>
        <v>Email Marketing</v>
      </c>
      <c r="H11600">
        <v>130768</v>
      </c>
      <c r="I11600">
        <v>15346</v>
      </c>
      <c r="J11600" s="5">
        <v>59897.34</v>
      </c>
      <c r="K11600">
        <v>1686</v>
      </c>
      <c r="L11600" s="5">
        <v>227985.42</v>
      </c>
      <c r="M11600" s="4">
        <v>11.74</v>
      </c>
      <c r="N11600" s="4">
        <v>10.99</v>
      </c>
      <c r="O11600" s="4">
        <v>3.9</v>
      </c>
      <c r="P11600">
        <v>35.53</v>
      </c>
      <c r="Q11600" s="4">
        <v>3.81</v>
      </c>
    </row>
    <row r="11601" spans="1:17" x14ac:dyDescent="0.3">
      <c r="A11601" s="3">
        <v>45375</v>
      </c>
      <c r="B11601" s="11" t="str">
        <f t="shared" si="181"/>
        <v>Mar 2024</v>
      </c>
      <c r="C11601" t="s">
        <v>19</v>
      </c>
      <c r="D11601" t="s">
        <v>63</v>
      </c>
      <c r="E11601" t="s">
        <v>75</v>
      </c>
      <c r="F11601" t="s">
        <v>98</v>
      </c>
      <c r="G11601" t="str">
        <f>_xlfn.XLOOKUP(F11601,Product_Categories!A:A,Product_Categories!C:C,"Missing")</f>
        <v>Video</v>
      </c>
      <c r="H11601">
        <v>66100</v>
      </c>
      <c r="I11601">
        <v>9263</v>
      </c>
      <c r="J11601" s="5">
        <v>29474.61</v>
      </c>
      <c r="K11601">
        <v>1732</v>
      </c>
      <c r="L11601" s="5">
        <v>100225.29</v>
      </c>
      <c r="M11601" s="4">
        <v>14.01</v>
      </c>
      <c r="N11601" s="4">
        <v>18.7</v>
      </c>
      <c r="O11601" s="4">
        <v>3.18</v>
      </c>
      <c r="P11601">
        <v>17.02</v>
      </c>
      <c r="Q11601" s="4">
        <v>3.4</v>
      </c>
    </row>
    <row r="11602" spans="1:17" x14ac:dyDescent="0.3">
      <c r="A11602" s="3">
        <v>45375</v>
      </c>
      <c r="B11602" s="11" t="str">
        <f t="shared" si="181"/>
        <v>Mar 2024</v>
      </c>
      <c r="C11602" t="s">
        <v>18</v>
      </c>
      <c r="D11602" t="s">
        <v>58</v>
      </c>
      <c r="E11602" t="s">
        <v>73</v>
      </c>
      <c r="F11602" t="s">
        <v>97</v>
      </c>
      <c r="G11602" t="str">
        <f>_xlfn.XLOOKUP(F11602,Product_Categories!A:A,Product_Categories!C:C,"Missing")</f>
        <v>Webinars</v>
      </c>
      <c r="H11602">
        <v>29506</v>
      </c>
      <c r="I11602">
        <v>4232</v>
      </c>
      <c r="J11602" s="5">
        <v>18330.95</v>
      </c>
      <c r="K11602">
        <v>800</v>
      </c>
      <c r="L11602" s="5">
        <v>60756.71</v>
      </c>
      <c r="M11602" s="4">
        <v>14.34</v>
      </c>
      <c r="N11602" s="4">
        <v>18.899999999999999</v>
      </c>
      <c r="O11602" s="4">
        <v>4.33</v>
      </c>
      <c r="P11602" s="4">
        <v>22.91</v>
      </c>
      <c r="Q11602" s="4">
        <v>3.31</v>
      </c>
    </row>
    <row r="11603" spans="1:17" x14ac:dyDescent="0.3">
      <c r="A11603" s="3">
        <v>45375</v>
      </c>
      <c r="B11603" s="11" t="str">
        <f t="shared" si="181"/>
        <v>Mar 2024</v>
      </c>
      <c r="C11603" t="s">
        <v>18</v>
      </c>
      <c r="D11603" t="s">
        <v>39</v>
      </c>
      <c r="E11603" t="s">
        <v>74</v>
      </c>
      <c r="F11603" t="s">
        <v>94</v>
      </c>
      <c r="G11603" t="str">
        <f>_xlfn.XLOOKUP(F11603,Product_Categories!A:A,Product_Categories!C:C,"Missing")</f>
        <v>SEO</v>
      </c>
      <c r="H11603">
        <v>56882</v>
      </c>
      <c r="I11603">
        <v>1924</v>
      </c>
      <c r="J11603" s="5">
        <v>4780.1099999999997</v>
      </c>
      <c r="K11603">
        <v>115</v>
      </c>
      <c r="L11603" s="5">
        <v>15621.61</v>
      </c>
      <c r="M11603" s="4">
        <v>3.38</v>
      </c>
      <c r="N11603" s="4">
        <v>5.98</v>
      </c>
      <c r="O11603" s="4">
        <v>2.48</v>
      </c>
      <c r="P11603" s="4">
        <v>41.57</v>
      </c>
      <c r="Q11603" s="4">
        <v>3.27</v>
      </c>
    </row>
    <row r="11604" spans="1:17" x14ac:dyDescent="0.3">
      <c r="A11604" s="3">
        <v>45375</v>
      </c>
      <c r="B11604" s="11" t="str">
        <f t="shared" si="181"/>
        <v>Mar 2024</v>
      </c>
      <c r="C11604" t="s">
        <v>18</v>
      </c>
      <c r="D11604" t="s">
        <v>70</v>
      </c>
      <c r="E11604" t="s">
        <v>73</v>
      </c>
      <c r="F11604" t="s">
        <v>100</v>
      </c>
      <c r="G11604" t="str">
        <f>_xlfn.XLOOKUP(F11604,Product_Categories!A:A,Product_Categories!C:C,"Missing")</f>
        <v>Forms</v>
      </c>
      <c r="H11604">
        <v>114682</v>
      </c>
      <c r="I11604">
        <v>16573</v>
      </c>
      <c r="J11604" s="5">
        <v>67884.53</v>
      </c>
      <c r="K11604">
        <v>1348</v>
      </c>
      <c r="L11604" s="5">
        <v>217958.99</v>
      </c>
      <c r="M11604" s="4">
        <v>14.45</v>
      </c>
      <c r="N11604" s="4">
        <v>8.1300000000000008</v>
      </c>
      <c r="O11604" s="4">
        <v>4.0999999999999996</v>
      </c>
      <c r="P11604" s="4">
        <v>50.36</v>
      </c>
      <c r="Q11604" s="4">
        <v>3.21</v>
      </c>
    </row>
    <row r="11605" spans="1:17" x14ac:dyDescent="0.3">
      <c r="A11605" s="3">
        <v>45375</v>
      </c>
      <c r="B11605" s="11" t="str">
        <f t="shared" si="181"/>
        <v>Mar 2024</v>
      </c>
      <c r="C11605" t="s">
        <v>19</v>
      </c>
      <c r="D11605" t="s">
        <v>24</v>
      </c>
      <c r="E11605" t="s">
        <v>76</v>
      </c>
      <c r="F11605" t="s">
        <v>104</v>
      </c>
      <c r="G11605" t="str">
        <f>_xlfn.XLOOKUP(F11605,Product_Categories!A:A,Product_Categories!C:C,"Missing")</f>
        <v>Surveys</v>
      </c>
      <c r="H11605">
        <v>101858</v>
      </c>
      <c r="I11605">
        <v>9046</v>
      </c>
      <c r="J11605" s="5">
        <v>23008.54</v>
      </c>
      <c r="K11605">
        <v>1098</v>
      </c>
      <c r="L11605" s="5">
        <v>72830.240000000005</v>
      </c>
      <c r="M11605" s="4">
        <v>8.8800000000000008</v>
      </c>
      <c r="N11605" s="4">
        <v>12.14</v>
      </c>
      <c r="O11605" s="4">
        <v>2.54</v>
      </c>
      <c r="P11605">
        <v>20.95</v>
      </c>
      <c r="Q11605" s="4">
        <v>3.17</v>
      </c>
    </row>
    <row r="11606" spans="1:17" x14ac:dyDescent="0.3">
      <c r="A11606" s="3">
        <v>45375</v>
      </c>
      <c r="B11606" s="11" t="str">
        <f t="shared" si="181"/>
        <v>Mar 2024</v>
      </c>
      <c r="C11606" t="s">
        <v>108</v>
      </c>
      <c r="D11606" t="s">
        <v>62</v>
      </c>
      <c r="E11606" t="s">
        <v>76</v>
      </c>
      <c r="F11606" t="s">
        <v>87</v>
      </c>
      <c r="G11606" t="str">
        <f>_xlfn.XLOOKUP(F11606,Product_Categories!A:A,Product_Categories!C:C,"Missing")</f>
        <v>AdTech</v>
      </c>
      <c r="H11606">
        <v>42575</v>
      </c>
      <c r="I11606">
        <v>2058</v>
      </c>
      <c r="J11606" s="5">
        <v>1623.25</v>
      </c>
      <c r="K11606">
        <v>111</v>
      </c>
      <c r="L11606" s="5">
        <v>4465.63</v>
      </c>
      <c r="M11606" s="4">
        <v>4.83</v>
      </c>
      <c r="N11606" s="4">
        <v>5.39</v>
      </c>
      <c r="O11606" s="4">
        <v>0.79</v>
      </c>
      <c r="P11606">
        <v>14.62</v>
      </c>
      <c r="Q11606" s="4">
        <v>2.75</v>
      </c>
    </row>
    <row r="11607" spans="1:17" x14ac:dyDescent="0.3">
      <c r="A11607" s="3">
        <v>45375</v>
      </c>
      <c r="B11607" s="11" t="str">
        <f t="shared" si="181"/>
        <v>Mar 2024</v>
      </c>
      <c r="C11607" t="s">
        <v>18</v>
      </c>
      <c r="D11607" t="s">
        <v>28</v>
      </c>
      <c r="E11607" t="s">
        <v>75</v>
      </c>
      <c r="F11607" t="s">
        <v>96</v>
      </c>
      <c r="G11607" t="str">
        <f>_xlfn.XLOOKUP(F11607,Product_Categories!A:A,Product_Categories!C:C,"Missing")</f>
        <v>Growth Tools</v>
      </c>
      <c r="H11607">
        <v>32667</v>
      </c>
      <c r="I11607">
        <v>1049</v>
      </c>
      <c r="J11607" s="5">
        <v>3863</v>
      </c>
      <c r="K11607">
        <v>225</v>
      </c>
      <c r="L11607" s="5">
        <v>10547.57</v>
      </c>
      <c r="M11607" s="4">
        <v>3.21</v>
      </c>
      <c r="N11607" s="4">
        <v>21.45</v>
      </c>
      <c r="O11607" s="4">
        <v>3.68</v>
      </c>
      <c r="P11607" s="4">
        <v>17.170000000000002</v>
      </c>
      <c r="Q11607" s="4">
        <v>2.73</v>
      </c>
    </row>
    <row r="11608" spans="1:17" x14ac:dyDescent="0.3">
      <c r="A11608" s="3">
        <v>45375</v>
      </c>
      <c r="B11608" s="11" t="str">
        <f t="shared" si="181"/>
        <v>Mar 2024</v>
      </c>
      <c r="C11608" t="s">
        <v>18</v>
      </c>
      <c r="D11608" t="s">
        <v>34</v>
      </c>
      <c r="E11608" t="s">
        <v>76</v>
      </c>
      <c r="F11608" t="s">
        <v>91</v>
      </c>
      <c r="G11608" t="str">
        <f>_xlfn.XLOOKUP(F11608,Product_Categories!A:A,Product_Categories!C:C,"Missing")</f>
        <v>Affiliate</v>
      </c>
      <c r="H11608">
        <v>44967</v>
      </c>
      <c r="I11608">
        <v>1379</v>
      </c>
      <c r="J11608" s="5">
        <v>712.85</v>
      </c>
      <c r="K11608">
        <v>279</v>
      </c>
      <c r="L11608" s="5">
        <v>1842.38</v>
      </c>
      <c r="M11608" s="4">
        <v>3.07</v>
      </c>
      <c r="N11608" s="4">
        <v>20.23</v>
      </c>
      <c r="O11608" s="4">
        <v>0.52</v>
      </c>
      <c r="P11608" s="4">
        <v>2.56</v>
      </c>
      <c r="Q11608" s="4">
        <v>2.58</v>
      </c>
    </row>
    <row r="11609" spans="1:17" x14ac:dyDescent="0.3">
      <c r="A11609" s="3">
        <v>45375</v>
      </c>
      <c r="B11609" s="11" t="str">
        <f t="shared" si="181"/>
        <v>Mar 2024</v>
      </c>
      <c r="C11609" t="s">
        <v>108</v>
      </c>
      <c r="D11609" t="s">
        <v>30</v>
      </c>
      <c r="E11609" t="s">
        <v>73</v>
      </c>
      <c r="F11609" t="s">
        <v>101</v>
      </c>
      <c r="G11609" t="str">
        <f>_xlfn.XLOOKUP(F11609,Product_Categories!A:A,Product_Categories!C:C,"Missing")</f>
        <v>Conversion</v>
      </c>
      <c r="H11609">
        <v>76647</v>
      </c>
      <c r="I11609">
        <v>835</v>
      </c>
      <c r="J11609" s="5">
        <v>2962.46</v>
      </c>
      <c r="K11609">
        <v>38</v>
      </c>
      <c r="L11609" s="5">
        <v>7066.64</v>
      </c>
      <c r="M11609" s="4">
        <v>1.0900000000000001</v>
      </c>
      <c r="N11609" s="4">
        <v>4.55</v>
      </c>
      <c r="O11609" s="4">
        <v>3.55</v>
      </c>
      <c r="P11609">
        <v>77.959999999999994</v>
      </c>
      <c r="Q11609" s="4">
        <v>2.39</v>
      </c>
    </row>
    <row r="11610" spans="1:17" x14ac:dyDescent="0.3">
      <c r="A11610" s="3">
        <v>45375</v>
      </c>
      <c r="B11610" s="11" t="str">
        <f t="shared" si="181"/>
        <v>Mar 2024</v>
      </c>
      <c r="C11610" t="s">
        <v>21</v>
      </c>
      <c r="D11610" t="s">
        <v>30</v>
      </c>
      <c r="E11610" t="s">
        <v>75</v>
      </c>
      <c r="F11610" t="s">
        <v>78</v>
      </c>
      <c r="G11610" t="str">
        <f>_xlfn.XLOOKUP(F11610,Product_Categories!A:A,Product_Categories!C:C,"Missing")</f>
        <v>Audience Analytics</v>
      </c>
      <c r="H11610">
        <v>87999</v>
      </c>
      <c r="I11610">
        <v>12142</v>
      </c>
      <c r="J11610" s="5">
        <v>16307.62</v>
      </c>
      <c r="K11610">
        <v>1061</v>
      </c>
      <c r="L11610" s="5">
        <v>38836.199999999997</v>
      </c>
      <c r="M11610" s="4">
        <v>13.8</v>
      </c>
      <c r="N11610" s="4">
        <v>8.74</v>
      </c>
      <c r="O11610" s="4">
        <v>1.34</v>
      </c>
      <c r="P11610">
        <v>15.37</v>
      </c>
      <c r="Q11610" s="4">
        <v>2.38</v>
      </c>
    </row>
    <row r="11611" spans="1:17" x14ac:dyDescent="0.3">
      <c r="A11611" s="3">
        <v>45375</v>
      </c>
      <c r="B11611" s="11" t="str">
        <f t="shared" si="181"/>
        <v>Mar 2024</v>
      </c>
      <c r="C11611" t="s">
        <v>17</v>
      </c>
      <c r="D11611" t="s">
        <v>71</v>
      </c>
      <c r="E11611" t="s">
        <v>73</v>
      </c>
      <c r="F11611" t="s">
        <v>106</v>
      </c>
      <c r="G11611" t="str">
        <f>_xlfn.XLOOKUP(F11611,Product_Categories!A:A,Product_Categories!C:C,"Missing")</f>
        <v>Reporting</v>
      </c>
      <c r="H11611">
        <v>54371</v>
      </c>
      <c r="I11611">
        <v>3365</v>
      </c>
      <c r="J11611" s="5">
        <v>12612.21</v>
      </c>
      <c r="K11611">
        <v>381</v>
      </c>
      <c r="L11611" s="5">
        <v>29910.09</v>
      </c>
      <c r="M11611" s="4">
        <v>6.19</v>
      </c>
      <c r="N11611" s="4">
        <v>11.32</v>
      </c>
      <c r="O11611" s="4">
        <v>3.75</v>
      </c>
      <c r="P11611" s="4">
        <v>33.1</v>
      </c>
      <c r="Q11611" s="4">
        <v>2.37</v>
      </c>
    </row>
    <row r="11612" spans="1:17" x14ac:dyDescent="0.3">
      <c r="A11612" s="3">
        <v>45375</v>
      </c>
      <c r="B11612" s="11" t="str">
        <f t="shared" si="181"/>
        <v>Mar 2024</v>
      </c>
      <c r="C11612" t="s">
        <v>17</v>
      </c>
      <c r="D11612" t="s">
        <v>59</v>
      </c>
      <c r="E11612" t="s">
        <v>73</v>
      </c>
      <c r="F11612" t="s">
        <v>97</v>
      </c>
      <c r="G11612" t="str">
        <f>_xlfn.XLOOKUP(F11612,Product_Categories!A:A,Product_Categories!C:C,"Missing")</f>
        <v>Webinars</v>
      </c>
      <c r="H11612">
        <v>20489</v>
      </c>
      <c r="I11612">
        <v>2161</v>
      </c>
      <c r="J11612" s="5">
        <v>9612.58</v>
      </c>
      <c r="K11612">
        <v>157</v>
      </c>
      <c r="L11612" s="5">
        <v>21061.86</v>
      </c>
      <c r="M11612" s="4">
        <v>10.55</v>
      </c>
      <c r="N11612" s="4">
        <v>7.27</v>
      </c>
      <c r="O11612" s="4">
        <v>4.45</v>
      </c>
      <c r="P11612" s="4">
        <v>61.23</v>
      </c>
      <c r="Q11612" s="4">
        <v>2.19</v>
      </c>
    </row>
    <row r="11613" spans="1:17" x14ac:dyDescent="0.3">
      <c r="A11613" s="3">
        <v>45375</v>
      </c>
      <c r="B11613" s="11" t="str">
        <f t="shared" si="181"/>
        <v>Mar 2024</v>
      </c>
      <c r="C11613" t="s">
        <v>107</v>
      </c>
      <c r="D11613" t="s">
        <v>54</v>
      </c>
      <c r="E11613" t="s">
        <v>76</v>
      </c>
      <c r="F11613" t="s">
        <v>93</v>
      </c>
      <c r="G11613" t="str">
        <f>_xlfn.XLOOKUP(F11613,Product_Categories!A:A,Product_Categories!C:C,"Missing")</f>
        <v>Social Media</v>
      </c>
      <c r="H11613">
        <v>131790</v>
      </c>
      <c r="I11613">
        <v>12652</v>
      </c>
      <c r="J11613" s="5">
        <v>25555.94</v>
      </c>
      <c r="K11613">
        <v>402</v>
      </c>
      <c r="L11613" s="5">
        <v>54836.19</v>
      </c>
      <c r="M11613" s="4">
        <v>9.6</v>
      </c>
      <c r="N11613" s="4">
        <v>3.18</v>
      </c>
      <c r="O11613" s="4">
        <v>2.02</v>
      </c>
      <c r="P11613">
        <v>63.57</v>
      </c>
      <c r="Q11613" s="4">
        <v>2.15</v>
      </c>
    </row>
    <row r="11614" spans="1:17" x14ac:dyDescent="0.3">
      <c r="A11614" s="3">
        <v>45375</v>
      </c>
      <c r="B11614" s="11" t="str">
        <f t="shared" si="181"/>
        <v>Mar 2024</v>
      </c>
      <c r="C11614" t="s">
        <v>107</v>
      </c>
      <c r="D11614" t="s">
        <v>51</v>
      </c>
      <c r="E11614" t="s">
        <v>76</v>
      </c>
      <c r="F11614" t="s">
        <v>79</v>
      </c>
      <c r="G11614" t="str">
        <f>_xlfn.XLOOKUP(F11614,Product_Categories!A:A,Product_Categories!C:C,"Missing")</f>
        <v>Email Marketing</v>
      </c>
      <c r="H11614">
        <v>145134</v>
      </c>
      <c r="I11614">
        <v>1017</v>
      </c>
      <c r="J11614" s="5">
        <v>1880.29</v>
      </c>
      <c r="K11614">
        <v>68</v>
      </c>
      <c r="L11614" s="5">
        <v>3898.53</v>
      </c>
      <c r="M11614" s="4">
        <v>0.7</v>
      </c>
      <c r="N11614" s="4">
        <v>6.69</v>
      </c>
      <c r="O11614" s="4">
        <v>1.85</v>
      </c>
      <c r="P11614">
        <v>27.65</v>
      </c>
      <c r="Q11614" s="4">
        <v>2.0699999999999998</v>
      </c>
    </row>
    <row r="11615" spans="1:17" x14ac:dyDescent="0.3">
      <c r="A11615" s="3">
        <v>45375</v>
      </c>
      <c r="B11615" s="11" t="str">
        <f t="shared" si="181"/>
        <v>Mar 2024</v>
      </c>
      <c r="C11615" t="s">
        <v>17</v>
      </c>
      <c r="D11615" t="s">
        <v>52</v>
      </c>
      <c r="E11615" t="s">
        <v>73</v>
      </c>
      <c r="F11615" t="s">
        <v>106</v>
      </c>
      <c r="G11615" t="str">
        <f>_xlfn.XLOOKUP(F11615,Product_Categories!A:A,Product_Categories!C:C,"Missing")</f>
        <v>Reporting</v>
      </c>
      <c r="H11615">
        <v>98580</v>
      </c>
      <c r="I11615">
        <v>14668</v>
      </c>
      <c r="J11615" s="5">
        <v>52200.4</v>
      </c>
      <c r="K11615">
        <v>1026</v>
      </c>
      <c r="L11615" s="5">
        <v>105453.4</v>
      </c>
      <c r="M11615" s="4">
        <v>14.88</v>
      </c>
      <c r="N11615" s="4">
        <v>6.99</v>
      </c>
      <c r="O11615" s="4">
        <v>3.56</v>
      </c>
      <c r="P11615" s="4">
        <v>50.88</v>
      </c>
      <c r="Q11615" s="4">
        <v>2.02</v>
      </c>
    </row>
    <row r="11616" spans="1:17" x14ac:dyDescent="0.3">
      <c r="A11616" s="3">
        <v>45375</v>
      </c>
      <c r="B11616" s="11" t="str">
        <f t="shared" si="181"/>
        <v>Mar 2024</v>
      </c>
      <c r="C11616" t="s">
        <v>19</v>
      </c>
      <c r="D11616" t="s">
        <v>57</v>
      </c>
      <c r="E11616" t="s">
        <v>76</v>
      </c>
      <c r="F11616" t="s">
        <v>90</v>
      </c>
      <c r="G11616" t="str">
        <f>_xlfn.XLOOKUP(F11616,Product_Categories!A:A,Product_Categories!C:C,"Missing")</f>
        <v>Brand Monitoring</v>
      </c>
      <c r="H11616">
        <v>7014</v>
      </c>
      <c r="I11616">
        <v>443</v>
      </c>
      <c r="J11616" s="5">
        <v>1666.34</v>
      </c>
      <c r="K11616">
        <v>23</v>
      </c>
      <c r="L11616" s="5">
        <v>3128.21</v>
      </c>
      <c r="M11616" s="4">
        <v>6.32</v>
      </c>
      <c r="N11616" s="4">
        <v>5.19</v>
      </c>
      <c r="O11616" s="4">
        <v>3.76</v>
      </c>
      <c r="P11616">
        <v>72.45</v>
      </c>
      <c r="Q11616" s="4">
        <v>1.88</v>
      </c>
    </row>
    <row r="11617" spans="1:17" x14ac:dyDescent="0.3">
      <c r="A11617" s="3">
        <v>45375</v>
      </c>
      <c r="B11617" s="11" t="str">
        <f t="shared" si="181"/>
        <v>Mar 2024</v>
      </c>
      <c r="C11617" t="s">
        <v>107</v>
      </c>
      <c r="D11617" t="s">
        <v>24</v>
      </c>
      <c r="E11617" t="s">
        <v>76</v>
      </c>
      <c r="F11617" t="s">
        <v>103</v>
      </c>
      <c r="G11617" t="str">
        <f>_xlfn.XLOOKUP(F11617,Product_Categories!A:A,Product_Categories!C:C,"Missing")</f>
        <v>Automation</v>
      </c>
      <c r="H11617">
        <v>14745</v>
      </c>
      <c r="I11617">
        <v>2093</v>
      </c>
      <c r="J11617" s="5">
        <v>9326.1200000000008</v>
      </c>
      <c r="K11617">
        <v>103</v>
      </c>
      <c r="L11617" s="5">
        <v>17272.330000000002</v>
      </c>
      <c r="M11617" s="4">
        <v>14.19</v>
      </c>
      <c r="N11617" s="4">
        <v>4.92</v>
      </c>
      <c r="O11617" s="4">
        <v>4.46</v>
      </c>
      <c r="P11617">
        <v>90.54</v>
      </c>
      <c r="Q11617" s="4">
        <v>1.85</v>
      </c>
    </row>
    <row r="11618" spans="1:17" x14ac:dyDescent="0.3">
      <c r="A11618" s="3">
        <v>45375</v>
      </c>
      <c r="B11618" s="11" t="str">
        <f t="shared" si="181"/>
        <v>Mar 2024</v>
      </c>
      <c r="C11618" t="s">
        <v>18</v>
      </c>
      <c r="D11618" t="s">
        <v>66</v>
      </c>
      <c r="E11618" t="s">
        <v>76</v>
      </c>
      <c r="F11618" t="s">
        <v>87</v>
      </c>
      <c r="G11618" t="str">
        <f>_xlfn.XLOOKUP(F11618,Product_Categories!A:A,Product_Categories!C:C,"Missing")</f>
        <v>AdTech</v>
      </c>
      <c r="H11618">
        <v>24960</v>
      </c>
      <c r="I11618">
        <v>2754</v>
      </c>
      <c r="J11618" s="5">
        <v>11206.39</v>
      </c>
      <c r="K11618">
        <v>435</v>
      </c>
      <c r="L11618" s="5">
        <v>19518.89</v>
      </c>
      <c r="M11618" s="4">
        <v>11.03</v>
      </c>
      <c r="N11618" s="4">
        <v>15.8</v>
      </c>
      <c r="O11618" s="4">
        <v>4.07</v>
      </c>
      <c r="P11618" s="4">
        <v>25.76</v>
      </c>
      <c r="Q11618" s="4">
        <v>1.74</v>
      </c>
    </row>
    <row r="11619" spans="1:17" x14ac:dyDescent="0.3">
      <c r="A11619" s="3">
        <v>45375</v>
      </c>
      <c r="B11619" s="11" t="str">
        <f t="shared" si="181"/>
        <v>Mar 2024</v>
      </c>
      <c r="C11619" t="s">
        <v>18</v>
      </c>
      <c r="D11619" t="s">
        <v>46</v>
      </c>
      <c r="E11619" t="s">
        <v>73</v>
      </c>
      <c r="F11619" t="s">
        <v>81</v>
      </c>
      <c r="G11619" t="str">
        <f>_xlfn.XLOOKUP(F11619,Product_Categories!A:A,Product_Categories!C:C,"Missing")</f>
        <v>Lead Management</v>
      </c>
      <c r="H11619">
        <v>55302</v>
      </c>
      <c r="I11619">
        <v>6377</v>
      </c>
      <c r="J11619" s="5">
        <v>24795.05</v>
      </c>
      <c r="K11619">
        <v>502</v>
      </c>
      <c r="L11619" s="5">
        <v>42360.23</v>
      </c>
      <c r="M11619" s="4">
        <v>11.53</v>
      </c>
      <c r="N11619" s="4">
        <v>7.87</v>
      </c>
      <c r="O11619" s="4">
        <v>3.89</v>
      </c>
      <c r="P11619" s="4">
        <v>49.39</v>
      </c>
      <c r="Q11619" s="4">
        <v>1.71</v>
      </c>
    </row>
    <row r="11620" spans="1:17" x14ac:dyDescent="0.3">
      <c r="A11620" s="3">
        <v>45375</v>
      </c>
      <c r="B11620" s="11" t="str">
        <f t="shared" si="181"/>
        <v>Mar 2024</v>
      </c>
      <c r="C11620" t="s">
        <v>18</v>
      </c>
      <c r="D11620" t="s">
        <v>47</v>
      </c>
      <c r="E11620" t="s">
        <v>76</v>
      </c>
      <c r="F11620" t="s">
        <v>95</v>
      </c>
      <c r="G11620" t="str">
        <f>_xlfn.XLOOKUP(F11620,Product_Categories!A:A,Product_Categories!C:C,"Missing")</f>
        <v>Analytics</v>
      </c>
      <c r="H11620">
        <v>82790</v>
      </c>
      <c r="I11620">
        <v>4534</v>
      </c>
      <c r="J11620" s="5">
        <v>14586.8</v>
      </c>
      <c r="K11620">
        <v>565</v>
      </c>
      <c r="L11620" s="5">
        <v>23832.720000000001</v>
      </c>
      <c r="M11620" s="4">
        <v>5.48</v>
      </c>
      <c r="N11620" s="4">
        <v>12.46</v>
      </c>
      <c r="O11620" s="4">
        <v>3.22</v>
      </c>
      <c r="P11620">
        <v>25.82</v>
      </c>
      <c r="Q11620" s="4">
        <v>1.63</v>
      </c>
    </row>
    <row r="11621" spans="1:17" x14ac:dyDescent="0.3">
      <c r="A11621" s="3">
        <v>45375</v>
      </c>
      <c r="B11621" s="11" t="str">
        <f t="shared" si="181"/>
        <v>Mar 2024</v>
      </c>
      <c r="C11621" t="s">
        <v>18</v>
      </c>
      <c r="D11621" t="s">
        <v>45</v>
      </c>
      <c r="E11621" t="s">
        <v>74</v>
      </c>
      <c r="F11621" t="s">
        <v>80</v>
      </c>
      <c r="G11621" t="str">
        <f>_xlfn.XLOOKUP(F11621,Product_Categories!A:A,Product_Categories!C:C,"Missing")</f>
        <v>Feedback</v>
      </c>
      <c r="H11621">
        <v>59291</v>
      </c>
      <c r="I11621">
        <v>6338</v>
      </c>
      <c r="J11621" s="5">
        <v>23134.23</v>
      </c>
      <c r="K11621">
        <v>947</v>
      </c>
      <c r="L11621" s="5">
        <v>32925.620000000003</v>
      </c>
      <c r="M11621" s="4">
        <v>10.69</v>
      </c>
      <c r="N11621" s="4">
        <v>14.94</v>
      </c>
      <c r="O11621" s="4">
        <v>3.65</v>
      </c>
      <c r="P11621" s="4">
        <v>24.43</v>
      </c>
      <c r="Q11621" s="4">
        <v>1.42</v>
      </c>
    </row>
    <row r="11622" spans="1:17" x14ac:dyDescent="0.3">
      <c r="A11622" s="3">
        <v>45375</v>
      </c>
      <c r="B11622" s="11" t="str">
        <f t="shared" si="181"/>
        <v>Mar 2024</v>
      </c>
      <c r="C11622" t="s">
        <v>17</v>
      </c>
      <c r="D11622" t="s">
        <v>31</v>
      </c>
      <c r="E11622" t="s">
        <v>76</v>
      </c>
      <c r="F11622" t="s">
        <v>94</v>
      </c>
      <c r="G11622" t="str">
        <f>_xlfn.XLOOKUP(F11622,Product_Categories!A:A,Product_Categories!C:C,"Missing")</f>
        <v>SEO</v>
      </c>
      <c r="H11622">
        <v>41013</v>
      </c>
      <c r="I11622">
        <v>3906</v>
      </c>
      <c r="J11622" s="5">
        <v>14074.96</v>
      </c>
      <c r="K11622">
        <v>546</v>
      </c>
      <c r="L11622" s="5">
        <v>18377.12</v>
      </c>
      <c r="M11622" s="4">
        <v>9.52</v>
      </c>
      <c r="N11622" s="4">
        <v>13.98</v>
      </c>
      <c r="O11622" s="4">
        <v>3.6</v>
      </c>
      <c r="P11622" s="4">
        <v>25.78</v>
      </c>
      <c r="Q11622" s="4">
        <v>1.31</v>
      </c>
    </row>
    <row r="11623" spans="1:17" x14ac:dyDescent="0.3">
      <c r="A11623" s="3">
        <v>45375</v>
      </c>
      <c r="B11623" s="11" t="str">
        <f t="shared" si="181"/>
        <v>Mar 2024</v>
      </c>
      <c r="C11623" t="s">
        <v>108</v>
      </c>
      <c r="D11623" t="s">
        <v>55</v>
      </c>
      <c r="E11623" t="s">
        <v>73</v>
      </c>
      <c r="F11623" t="s">
        <v>100</v>
      </c>
      <c r="G11623" t="str">
        <f>_xlfn.XLOOKUP(F11623,Product_Categories!A:A,Product_Categories!C:C,"Missing")</f>
        <v>Forms</v>
      </c>
      <c r="H11623">
        <v>62329</v>
      </c>
      <c r="I11623">
        <v>2213</v>
      </c>
      <c r="J11623" s="5">
        <v>8832.89</v>
      </c>
      <c r="K11623">
        <v>459</v>
      </c>
      <c r="L11623" s="5">
        <v>10304.57</v>
      </c>
      <c r="M11623" s="4">
        <v>3.55</v>
      </c>
      <c r="N11623" s="4">
        <v>20.74</v>
      </c>
      <c r="O11623" s="4">
        <v>3.99</v>
      </c>
      <c r="P11623">
        <v>19.239999999999998</v>
      </c>
      <c r="Q11623" s="4">
        <v>1.17</v>
      </c>
    </row>
    <row r="11624" spans="1:17" x14ac:dyDescent="0.3">
      <c r="A11624" s="3">
        <v>45375</v>
      </c>
      <c r="B11624" s="11" t="str">
        <f t="shared" si="181"/>
        <v>Mar 2024</v>
      </c>
      <c r="C11624" t="s">
        <v>18</v>
      </c>
      <c r="D11624" t="s">
        <v>62</v>
      </c>
      <c r="E11624" t="s">
        <v>74</v>
      </c>
      <c r="F11624" t="s">
        <v>78</v>
      </c>
      <c r="G11624" t="str">
        <f>_xlfn.XLOOKUP(F11624,Product_Categories!A:A,Product_Categories!C:C,"Missing")</f>
        <v>Audience Analytics</v>
      </c>
      <c r="H11624">
        <v>142912</v>
      </c>
      <c r="I11624">
        <v>6258</v>
      </c>
      <c r="J11624" s="5">
        <v>23544.12</v>
      </c>
      <c r="K11624">
        <v>1371</v>
      </c>
      <c r="L11624" s="5">
        <v>27338.92</v>
      </c>
      <c r="M11624" s="4">
        <v>4.38</v>
      </c>
      <c r="N11624" s="4">
        <v>21.91</v>
      </c>
      <c r="O11624" s="4">
        <v>3.76</v>
      </c>
      <c r="P11624" s="4">
        <v>17.170000000000002</v>
      </c>
      <c r="Q11624" s="4">
        <v>1.1599999999999999</v>
      </c>
    </row>
    <row r="11625" spans="1:17" x14ac:dyDescent="0.3">
      <c r="A11625" s="3">
        <v>45375</v>
      </c>
      <c r="B11625" s="11" t="str">
        <f t="shared" si="181"/>
        <v>Mar 2024</v>
      </c>
      <c r="C11625" t="s">
        <v>107</v>
      </c>
      <c r="D11625" t="s">
        <v>68</v>
      </c>
      <c r="E11625" t="s">
        <v>73</v>
      </c>
      <c r="F11625" t="s">
        <v>101</v>
      </c>
      <c r="G11625" t="str">
        <f>_xlfn.XLOOKUP(F11625,Product_Categories!A:A,Product_Categories!C:C,"Missing")</f>
        <v>Conversion</v>
      </c>
      <c r="H11625">
        <v>109004</v>
      </c>
      <c r="I11625">
        <v>2429</v>
      </c>
      <c r="J11625" s="5">
        <v>10393.15</v>
      </c>
      <c r="K11625">
        <v>273</v>
      </c>
      <c r="L11625" s="5">
        <v>11736.03</v>
      </c>
      <c r="M11625" s="4">
        <v>2.23</v>
      </c>
      <c r="N11625" s="4">
        <v>11.24</v>
      </c>
      <c r="O11625" s="4">
        <v>4.28</v>
      </c>
      <c r="P11625">
        <v>38.07</v>
      </c>
      <c r="Q11625" s="4">
        <v>1.1299999999999999</v>
      </c>
    </row>
    <row r="11626" spans="1:17" x14ac:dyDescent="0.3">
      <c r="A11626" s="3">
        <v>45375</v>
      </c>
      <c r="B11626" s="11" t="str">
        <f t="shared" si="181"/>
        <v>Mar 2024</v>
      </c>
      <c r="C11626" t="s">
        <v>108</v>
      </c>
      <c r="D11626" t="s">
        <v>63</v>
      </c>
      <c r="E11626" t="s">
        <v>74</v>
      </c>
      <c r="F11626" t="s">
        <v>86</v>
      </c>
      <c r="G11626" t="str">
        <f>_xlfn.XLOOKUP(F11626,Product_Categories!A:A,Product_Categories!C:C,"Missing")</f>
        <v>Website Tools</v>
      </c>
      <c r="H11626">
        <v>52471</v>
      </c>
      <c r="I11626">
        <v>954</v>
      </c>
      <c r="J11626" s="5">
        <v>4223.75</v>
      </c>
      <c r="K11626">
        <v>114</v>
      </c>
      <c r="L11626" s="5">
        <v>4704.49</v>
      </c>
      <c r="M11626" s="4">
        <v>1.82</v>
      </c>
      <c r="N11626" s="4">
        <v>11.95</v>
      </c>
      <c r="O11626" s="4">
        <v>4.43</v>
      </c>
      <c r="P11626">
        <v>37.049999999999997</v>
      </c>
      <c r="Q11626" s="4">
        <v>1.1100000000000001</v>
      </c>
    </row>
    <row r="11627" spans="1:17" x14ac:dyDescent="0.3">
      <c r="A11627" s="3">
        <v>45375</v>
      </c>
      <c r="B11627" s="11" t="str">
        <f t="shared" si="181"/>
        <v>Mar 2024</v>
      </c>
      <c r="C11627" t="s">
        <v>17</v>
      </c>
      <c r="D11627" t="s">
        <v>35</v>
      </c>
      <c r="E11627" t="s">
        <v>75</v>
      </c>
      <c r="F11627" t="s">
        <v>80</v>
      </c>
      <c r="G11627" t="str">
        <f>_xlfn.XLOOKUP(F11627,Product_Categories!A:A,Product_Categories!C:C,"Missing")</f>
        <v>Feedback</v>
      </c>
      <c r="H11627">
        <v>107277</v>
      </c>
      <c r="I11627">
        <v>8911</v>
      </c>
      <c r="J11627" s="5">
        <v>39812.17</v>
      </c>
      <c r="K11627">
        <v>1719</v>
      </c>
      <c r="L11627" s="5">
        <v>41232.870000000003</v>
      </c>
      <c r="M11627" s="4">
        <v>8.31</v>
      </c>
      <c r="N11627" s="4">
        <v>19.29</v>
      </c>
      <c r="O11627" s="4">
        <v>4.47</v>
      </c>
      <c r="P11627" s="4">
        <v>23.16</v>
      </c>
      <c r="Q11627" s="4">
        <v>1.04</v>
      </c>
    </row>
    <row r="11628" spans="1:17" x14ac:dyDescent="0.3">
      <c r="A11628" s="3">
        <v>45375</v>
      </c>
      <c r="B11628" s="11" t="str">
        <f t="shared" si="181"/>
        <v>Mar 2024</v>
      </c>
      <c r="C11628" t="s">
        <v>107</v>
      </c>
      <c r="D11628" t="s">
        <v>44</v>
      </c>
      <c r="E11628" t="s">
        <v>75</v>
      </c>
      <c r="F11628" t="s">
        <v>103</v>
      </c>
      <c r="G11628" t="str">
        <f>_xlfn.XLOOKUP(F11628,Product_Categories!A:A,Product_Categories!C:C,"Missing")</f>
        <v>Automation</v>
      </c>
      <c r="H11628">
        <v>66677</v>
      </c>
      <c r="I11628">
        <v>8877</v>
      </c>
      <c r="J11628" s="5">
        <v>23797.87</v>
      </c>
      <c r="K11628">
        <v>1323</v>
      </c>
      <c r="L11628" s="5">
        <v>24631.89</v>
      </c>
      <c r="M11628" s="4">
        <v>13.31</v>
      </c>
      <c r="N11628" s="4">
        <v>14.9</v>
      </c>
      <c r="O11628" s="4">
        <v>2.68</v>
      </c>
      <c r="P11628">
        <v>17.989999999999998</v>
      </c>
      <c r="Q11628" s="4">
        <v>1.04</v>
      </c>
    </row>
    <row r="11629" spans="1:17" x14ac:dyDescent="0.3">
      <c r="A11629" s="3">
        <v>45375</v>
      </c>
      <c r="B11629" s="11" t="str">
        <f t="shared" si="181"/>
        <v>Mar 2024</v>
      </c>
      <c r="C11629" t="s">
        <v>107</v>
      </c>
      <c r="D11629" t="s">
        <v>42</v>
      </c>
      <c r="E11629" t="s">
        <v>74</v>
      </c>
      <c r="F11629" t="s">
        <v>85</v>
      </c>
      <c r="G11629" t="str">
        <f>_xlfn.XLOOKUP(F11629,Product_Categories!A:A,Product_Categories!C:C,"Missing")</f>
        <v>Budgeting</v>
      </c>
      <c r="H11629">
        <v>124709</v>
      </c>
      <c r="I11629">
        <v>7664</v>
      </c>
      <c r="J11629" s="5">
        <v>25576.6</v>
      </c>
      <c r="K11629">
        <v>469</v>
      </c>
      <c r="L11629" s="5">
        <v>25842.06</v>
      </c>
      <c r="M11629" s="4">
        <v>6.15</v>
      </c>
      <c r="N11629" s="4">
        <v>6.12</v>
      </c>
      <c r="O11629" s="4">
        <v>3.34</v>
      </c>
      <c r="P11629">
        <v>54.53</v>
      </c>
      <c r="Q11629" s="4">
        <v>1.01</v>
      </c>
    </row>
    <row r="11630" spans="1:17" x14ac:dyDescent="0.3">
      <c r="A11630" s="3">
        <v>45375</v>
      </c>
      <c r="B11630" s="11" t="str">
        <f t="shared" si="181"/>
        <v>Mar 2024</v>
      </c>
      <c r="C11630" t="s">
        <v>107</v>
      </c>
      <c r="D11630" t="s">
        <v>61</v>
      </c>
      <c r="E11630" t="s">
        <v>75</v>
      </c>
      <c r="F11630" t="s">
        <v>89</v>
      </c>
      <c r="G11630" t="str">
        <f>_xlfn.XLOOKUP(F11630,Product_Categories!A:A,Product_Categories!C:C,"Missing")</f>
        <v>Push Notifications</v>
      </c>
      <c r="H11630">
        <v>65237</v>
      </c>
      <c r="I11630">
        <v>940</v>
      </c>
      <c r="J11630" s="5">
        <v>4096.1000000000004</v>
      </c>
      <c r="K11630">
        <v>55</v>
      </c>
      <c r="L11630" s="5">
        <v>3433.11</v>
      </c>
      <c r="M11630" s="4">
        <v>1.44</v>
      </c>
      <c r="N11630" s="4">
        <v>5.85</v>
      </c>
      <c r="O11630" s="4">
        <v>4.3600000000000003</v>
      </c>
      <c r="P11630">
        <v>74.47</v>
      </c>
      <c r="Q11630" s="4">
        <v>0.84</v>
      </c>
    </row>
    <row r="11631" spans="1:17" x14ac:dyDescent="0.3">
      <c r="A11631" s="3">
        <v>45375</v>
      </c>
      <c r="B11631" s="11" t="str">
        <f t="shared" si="181"/>
        <v>Mar 2024</v>
      </c>
      <c r="C11631" t="s">
        <v>18</v>
      </c>
      <c r="D11631" t="s">
        <v>61</v>
      </c>
      <c r="E11631" t="s">
        <v>73</v>
      </c>
      <c r="F11631" t="s">
        <v>101</v>
      </c>
      <c r="G11631" t="str">
        <f>_xlfn.XLOOKUP(F11631,Product_Categories!A:A,Product_Categories!C:C,"Missing")</f>
        <v>Conversion</v>
      </c>
      <c r="H11631">
        <v>85780</v>
      </c>
      <c r="I11631">
        <v>10026</v>
      </c>
      <c r="J11631" s="5">
        <v>41809.18</v>
      </c>
      <c r="K11631">
        <v>1316</v>
      </c>
      <c r="L11631" s="5">
        <v>32258.6</v>
      </c>
      <c r="M11631" s="4">
        <v>11.69</v>
      </c>
      <c r="N11631" s="4">
        <v>13.13</v>
      </c>
      <c r="O11631" s="4">
        <v>4.17</v>
      </c>
      <c r="P11631" s="4">
        <v>31.77</v>
      </c>
      <c r="Q11631" s="4">
        <v>0.77</v>
      </c>
    </row>
    <row r="11632" spans="1:17" x14ac:dyDescent="0.3">
      <c r="A11632" s="3">
        <v>45375</v>
      </c>
      <c r="B11632" s="11" t="str">
        <f t="shared" si="181"/>
        <v>Mar 2024</v>
      </c>
      <c r="C11632" t="s">
        <v>19</v>
      </c>
      <c r="D11632" t="s">
        <v>56</v>
      </c>
      <c r="E11632" t="s">
        <v>75</v>
      </c>
      <c r="F11632" t="s">
        <v>101</v>
      </c>
      <c r="G11632" t="str">
        <f>_xlfn.XLOOKUP(F11632,Product_Categories!A:A,Product_Categories!C:C,"Missing")</f>
        <v>Conversion</v>
      </c>
      <c r="H11632">
        <v>3489</v>
      </c>
      <c r="I11632">
        <v>302</v>
      </c>
      <c r="J11632" s="5">
        <v>987.7</v>
      </c>
      <c r="K11632">
        <v>66</v>
      </c>
      <c r="L11632" s="5">
        <v>763</v>
      </c>
      <c r="M11632" s="4">
        <v>8.66</v>
      </c>
      <c r="N11632" s="4">
        <v>21.85</v>
      </c>
      <c r="O11632" s="4">
        <v>3.27</v>
      </c>
      <c r="P11632">
        <v>14.97</v>
      </c>
      <c r="Q11632" s="4">
        <v>0.77</v>
      </c>
    </row>
    <row r="11633" spans="1:17" x14ac:dyDescent="0.3">
      <c r="A11633" s="3">
        <v>45375</v>
      </c>
      <c r="B11633" s="11" t="str">
        <f t="shared" si="181"/>
        <v>Mar 2024</v>
      </c>
      <c r="C11633" t="s">
        <v>19</v>
      </c>
      <c r="D11633" t="s">
        <v>32</v>
      </c>
      <c r="E11633" t="s">
        <v>75</v>
      </c>
      <c r="F11633" t="s">
        <v>92</v>
      </c>
      <c r="G11633" t="str">
        <f>_xlfn.XLOOKUP(F11633,Product_Categories!A:A,Product_Categories!C:C,"Missing")</f>
        <v>Design</v>
      </c>
      <c r="H11633">
        <v>112599</v>
      </c>
      <c r="I11633">
        <v>13659</v>
      </c>
      <c r="J11633" s="5">
        <v>49374.39</v>
      </c>
      <c r="K11633">
        <v>465</v>
      </c>
      <c r="L11633" s="5">
        <v>37100.230000000003</v>
      </c>
      <c r="M11633" s="4">
        <v>12.13</v>
      </c>
      <c r="N11633" s="4">
        <v>3.4</v>
      </c>
      <c r="O11633" s="4">
        <v>3.61</v>
      </c>
      <c r="P11633">
        <v>106.18</v>
      </c>
      <c r="Q11633" s="4">
        <v>0.75</v>
      </c>
    </row>
    <row r="11634" spans="1:17" x14ac:dyDescent="0.3">
      <c r="A11634" s="3">
        <v>45375</v>
      </c>
      <c r="B11634" s="11" t="str">
        <f t="shared" si="181"/>
        <v>Mar 2024</v>
      </c>
      <c r="C11634" t="s">
        <v>21</v>
      </c>
      <c r="D11634" t="s">
        <v>54</v>
      </c>
      <c r="E11634" t="s">
        <v>74</v>
      </c>
      <c r="F11634" t="s">
        <v>97</v>
      </c>
      <c r="G11634" t="str">
        <f>_xlfn.XLOOKUP(F11634,Product_Categories!A:A,Product_Categories!C:C,"Missing")</f>
        <v>Webinars</v>
      </c>
      <c r="H11634">
        <v>82425</v>
      </c>
      <c r="I11634">
        <v>8611</v>
      </c>
      <c r="J11634" s="5">
        <v>20313.79</v>
      </c>
      <c r="K11634">
        <v>391</v>
      </c>
      <c r="L11634" s="5">
        <v>12739.7</v>
      </c>
      <c r="M11634" s="4">
        <v>10.45</v>
      </c>
      <c r="N11634" s="4">
        <v>4.54</v>
      </c>
      <c r="O11634" s="4">
        <v>2.36</v>
      </c>
      <c r="P11634">
        <v>51.95</v>
      </c>
      <c r="Q11634" s="4">
        <v>0.63</v>
      </c>
    </row>
    <row r="11635" spans="1:17" x14ac:dyDescent="0.3">
      <c r="A11635" s="3">
        <v>45375</v>
      </c>
      <c r="B11635" s="11" t="str">
        <f t="shared" si="181"/>
        <v>Mar 2024</v>
      </c>
      <c r="C11635" t="s">
        <v>18</v>
      </c>
      <c r="D11635" t="s">
        <v>72</v>
      </c>
      <c r="E11635" t="s">
        <v>76</v>
      </c>
      <c r="F11635" t="s">
        <v>98</v>
      </c>
      <c r="G11635" t="str">
        <f>_xlfn.XLOOKUP(F11635,Product_Categories!A:A,Product_Categories!C:C,"Missing")</f>
        <v>Video</v>
      </c>
      <c r="H11635">
        <v>8554</v>
      </c>
      <c r="I11635">
        <v>683</v>
      </c>
      <c r="J11635" s="5">
        <v>1686.62</v>
      </c>
      <c r="K11635">
        <v>39</v>
      </c>
      <c r="L11635" s="5">
        <v>984.7</v>
      </c>
      <c r="M11635" s="4">
        <v>7.98</v>
      </c>
      <c r="N11635" s="4">
        <v>5.71</v>
      </c>
      <c r="O11635" s="4">
        <v>2.4700000000000002</v>
      </c>
      <c r="P11635" s="4">
        <v>43.25</v>
      </c>
      <c r="Q11635" s="4">
        <v>0.57999999999999996</v>
      </c>
    </row>
    <row r="11636" spans="1:17" x14ac:dyDescent="0.3">
      <c r="A11636" s="3">
        <v>45376</v>
      </c>
      <c r="B11636" s="11" t="str">
        <f t="shared" si="181"/>
        <v>Mar 2024</v>
      </c>
      <c r="C11636" t="s">
        <v>21</v>
      </c>
      <c r="D11636" t="s">
        <v>70</v>
      </c>
      <c r="E11636" t="s">
        <v>76</v>
      </c>
      <c r="F11636" t="s">
        <v>86</v>
      </c>
      <c r="G11636" t="str">
        <f>_xlfn.XLOOKUP(F11636,Product_Categories!A:A,Product_Categories!C:C,"Missing")</f>
        <v>Website Tools</v>
      </c>
      <c r="H11636">
        <v>37510</v>
      </c>
      <c r="I11636">
        <v>866</v>
      </c>
      <c r="J11636" s="5">
        <v>512.78</v>
      </c>
      <c r="K11636">
        <v>165</v>
      </c>
      <c r="L11636" s="5">
        <v>31318.67</v>
      </c>
      <c r="M11636" s="4">
        <v>2.31</v>
      </c>
      <c r="N11636" s="4">
        <v>19.05</v>
      </c>
      <c r="O11636" s="4">
        <v>0.59</v>
      </c>
      <c r="P11636">
        <v>3.11</v>
      </c>
      <c r="Q11636" s="4">
        <v>61.08</v>
      </c>
    </row>
    <row r="11637" spans="1:17" x14ac:dyDescent="0.3">
      <c r="A11637" s="3">
        <v>45376</v>
      </c>
      <c r="B11637" s="11" t="str">
        <f t="shared" si="181"/>
        <v>Mar 2024</v>
      </c>
      <c r="C11637" t="s">
        <v>18</v>
      </c>
      <c r="D11637" t="s">
        <v>72</v>
      </c>
      <c r="E11637" t="s">
        <v>74</v>
      </c>
      <c r="F11637" t="s">
        <v>101</v>
      </c>
      <c r="G11637" t="str">
        <f>_xlfn.XLOOKUP(F11637,Product_Categories!A:A,Product_Categories!C:C,"Missing")</f>
        <v>Conversion</v>
      </c>
      <c r="H11637">
        <v>27229</v>
      </c>
      <c r="I11637">
        <v>2361</v>
      </c>
      <c r="J11637" s="5">
        <v>1688.48</v>
      </c>
      <c r="K11637">
        <v>429</v>
      </c>
      <c r="L11637" s="5">
        <v>79553.320000000007</v>
      </c>
      <c r="M11637" s="4">
        <v>8.67</v>
      </c>
      <c r="N11637" s="4">
        <v>18.170000000000002</v>
      </c>
      <c r="O11637" s="4">
        <v>0.72</v>
      </c>
      <c r="P11637">
        <v>3.94</v>
      </c>
      <c r="Q11637" s="4">
        <v>47.12</v>
      </c>
    </row>
    <row r="11638" spans="1:17" x14ac:dyDescent="0.3">
      <c r="A11638" s="3">
        <v>45376</v>
      </c>
      <c r="B11638" s="11" t="str">
        <f t="shared" si="181"/>
        <v>Mar 2024</v>
      </c>
      <c r="C11638" t="s">
        <v>107</v>
      </c>
      <c r="D11638" t="s">
        <v>25</v>
      </c>
      <c r="E11638" t="s">
        <v>74</v>
      </c>
      <c r="F11638" t="s">
        <v>101</v>
      </c>
      <c r="G11638" t="str">
        <f>_xlfn.XLOOKUP(F11638,Product_Categories!A:A,Product_Categories!C:C,"Missing")</f>
        <v>Conversion</v>
      </c>
      <c r="H11638">
        <v>78409</v>
      </c>
      <c r="I11638">
        <v>6916</v>
      </c>
      <c r="J11638" s="5">
        <v>3668.32</v>
      </c>
      <c r="K11638">
        <v>920</v>
      </c>
      <c r="L11638" s="5">
        <v>149185.71</v>
      </c>
      <c r="M11638" s="4">
        <v>8.82</v>
      </c>
      <c r="N11638" s="4">
        <v>13.3</v>
      </c>
      <c r="O11638" s="4">
        <v>0.53</v>
      </c>
      <c r="P11638">
        <v>3.99</v>
      </c>
      <c r="Q11638" s="4">
        <v>40.67</v>
      </c>
    </row>
    <row r="11639" spans="1:17" x14ac:dyDescent="0.3">
      <c r="A11639" s="3">
        <v>45376</v>
      </c>
      <c r="B11639" s="11" t="str">
        <f t="shared" si="181"/>
        <v>Mar 2024</v>
      </c>
      <c r="C11639" t="s">
        <v>19</v>
      </c>
      <c r="D11639" t="s">
        <v>64</v>
      </c>
      <c r="E11639" t="s">
        <v>75</v>
      </c>
      <c r="F11639" t="s">
        <v>83</v>
      </c>
      <c r="G11639" t="str">
        <f>_xlfn.XLOOKUP(F11639,Product_Categories!A:A,Product_Categories!C:C,"Missing")</f>
        <v>UX</v>
      </c>
      <c r="H11639">
        <v>9404</v>
      </c>
      <c r="I11639">
        <v>763</v>
      </c>
      <c r="J11639" s="5">
        <v>739.86</v>
      </c>
      <c r="K11639">
        <v>155</v>
      </c>
      <c r="L11639" s="5">
        <v>28845.69</v>
      </c>
      <c r="M11639" s="4">
        <v>8.11</v>
      </c>
      <c r="N11639" s="4">
        <v>20.309999999999999</v>
      </c>
      <c r="O11639" s="4">
        <v>0.97</v>
      </c>
      <c r="P11639">
        <v>4.7699999999999996</v>
      </c>
      <c r="Q11639" s="4">
        <v>38.99</v>
      </c>
    </row>
    <row r="11640" spans="1:17" x14ac:dyDescent="0.3">
      <c r="A11640" s="3">
        <v>45376</v>
      </c>
      <c r="B11640" s="11" t="str">
        <f t="shared" si="181"/>
        <v>Mar 2024</v>
      </c>
      <c r="C11640" t="s">
        <v>21</v>
      </c>
      <c r="D11640" t="s">
        <v>51</v>
      </c>
      <c r="E11640" t="s">
        <v>76</v>
      </c>
      <c r="F11640" t="s">
        <v>106</v>
      </c>
      <c r="G11640" t="str">
        <f>_xlfn.XLOOKUP(F11640,Product_Categories!A:A,Product_Categories!C:C,"Missing")</f>
        <v>Reporting</v>
      </c>
      <c r="H11640">
        <v>125783</v>
      </c>
      <c r="I11640">
        <v>16233</v>
      </c>
      <c r="J11640" s="5">
        <v>8629.4699999999993</v>
      </c>
      <c r="K11640">
        <v>3461</v>
      </c>
      <c r="L11640" s="5">
        <v>299540.15999999997</v>
      </c>
      <c r="M11640" s="4">
        <v>12.91</v>
      </c>
      <c r="N11640" s="4">
        <v>21.32</v>
      </c>
      <c r="O11640" s="4">
        <v>0.53</v>
      </c>
      <c r="P11640">
        <v>2.4900000000000002</v>
      </c>
      <c r="Q11640" s="4">
        <v>34.71</v>
      </c>
    </row>
    <row r="11641" spans="1:17" x14ac:dyDescent="0.3">
      <c r="A11641" s="3">
        <v>45376</v>
      </c>
      <c r="B11641" s="11" t="str">
        <f t="shared" si="181"/>
        <v>Mar 2024</v>
      </c>
      <c r="C11641" t="s">
        <v>19</v>
      </c>
      <c r="D11641" t="s">
        <v>26</v>
      </c>
      <c r="E11641" t="s">
        <v>75</v>
      </c>
      <c r="F11641" t="s">
        <v>80</v>
      </c>
      <c r="G11641" t="str">
        <f>_xlfn.XLOOKUP(F11641,Product_Categories!A:A,Product_Categories!C:C,"Missing")</f>
        <v>Feedback</v>
      </c>
      <c r="H11641">
        <v>95562</v>
      </c>
      <c r="I11641">
        <v>1935</v>
      </c>
      <c r="J11641" s="5">
        <v>1892.82</v>
      </c>
      <c r="K11641">
        <v>417</v>
      </c>
      <c r="L11641" s="5">
        <v>49879.39</v>
      </c>
      <c r="M11641" s="4">
        <v>2.02</v>
      </c>
      <c r="N11641" s="4">
        <v>21.55</v>
      </c>
      <c r="O11641" s="4">
        <v>0.98</v>
      </c>
      <c r="P11641">
        <v>4.54</v>
      </c>
      <c r="Q11641" s="4">
        <v>26.35</v>
      </c>
    </row>
    <row r="11642" spans="1:17" x14ac:dyDescent="0.3">
      <c r="A11642" s="3">
        <v>45376</v>
      </c>
      <c r="B11642" s="11" t="str">
        <f t="shared" si="181"/>
        <v>Mar 2024</v>
      </c>
      <c r="C11642" t="s">
        <v>18</v>
      </c>
      <c r="D11642" t="s">
        <v>43</v>
      </c>
      <c r="E11642" t="s">
        <v>75</v>
      </c>
      <c r="F11642" t="s">
        <v>81</v>
      </c>
      <c r="G11642" t="str">
        <f>_xlfn.XLOOKUP(F11642,Product_Categories!A:A,Product_Categories!C:C,"Missing")</f>
        <v>Lead Management</v>
      </c>
      <c r="H11642">
        <v>112360</v>
      </c>
      <c r="I11642">
        <v>3205</v>
      </c>
      <c r="J11642" s="5">
        <v>1445.15</v>
      </c>
      <c r="K11642">
        <v>200</v>
      </c>
      <c r="L11642" s="5">
        <v>33688.86</v>
      </c>
      <c r="M11642" s="4">
        <v>2.85</v>
      </c>
      <c r="N11642" s="4">
        <v>6.24</v>
      </c>
      <c r="O11642" s="4">
        <v>0.45</v>
      </c>
      <c r="P11642">
        <v>7.23</v>
      </c>
      <c r="Q11642" s="4">
        <v>23.31</v>
      </c>
    </row>
    <row r="11643" spans="1:17" x14ac:dyDescent="0.3">
      <c r="A11643" s="3">
        <v>45376</v>
      </c>
      <c r="B11643" s="11" t="str">
        <f t="shared" si="181"/>
        <v>Mar 2024</v>
      </c>
      <c r="C11643" t="s">
        <v>17</v>
      </c>
      <c r="D11643" t="s">
        <v>66</v>
      </c>
      <c r="E11643" t="s">
        <v>76</v>
      </c>
      <c r="F11643" t="s">
        <v>95</v>
      </c>
      <c r="G11643" t="str">
        <f>_xlfn.XLOOKUP(F11643,Product_Categories!A:A,Product_Categories!C:C,"Missing")</f>
        <v>Analytics</v>
      </c>
      <c r="H11643">
        <v>142373</v>
      </c>
      <c r="I11643">
        <v>18153</v>
      </c>
      <c r="J11643" s="5">
        <v>8993.27</v>
      </c>
      <c r="K11643">
        <v>3353</v>
      </c>
      <c r="L11643" s="5">
        <v>201051.51999999999</v>
      </c>
      <c r="M11643" s="4">
        <v>12.75</v>
      </c>
      <c r="N11643" s="4">
        <v>18.47</v>
      </c>
      <c r="O11643" s="4">
        <v>0.5</v>
      </c>
      <c r="P11643" s="4">
        <v>2.68</v>
      </c>
      <c r="Q11643" s="4">
        <v>22.36</v>
      </c>
    </row>
    <row r="11644" spans="1:17" x14ac:dyDescent="0.3">
      <c r="A11644" s="3">
        <v>45376</v>
      </c>
      <c r="B11644" s="11" t="str">
        <f t="shared" si="181"/>
        <v>Mar 2024</v>
      </c>
      <c r="C11644" t="s">
        <v>18</v>
      </c>
      <c r="D11644" t="s">
        <v>29</v>
      </c>
      <c r="E11644" t="s">
        <v>73</v>
      </c>
      <c r="F11644" t="s">
        <v>79</v>
      </c>
      <c r="G11644" t="str">
        <f>_xlfn.XLOOKUP(F11644,Product_Categories!A:A,Product_Categories!C:C,"Missing")</f>
        <v>Email Marketing</v>
      </c>
      <c r="H11644">
        <v>127230</v>
      </c>
      <c r="I11644">
        <v>1321</v>
      </c>
      <c r="J11644" s="5">
        <v>1291.05</v>
      </c>
      <c r="K11644">
        <v>269</v>
      </c>
      <c r="L11644" s="5">
        <v>25444.86</v>
      </c>
      <c r="M11644" s="4">
        <v>1.04</v>
      </c>
      <c r="N11644" s="4">
        <v>20.36</v>
      </c>
      <c r="O11644" s="4">
        <v>0.98</v>
      </c>
      <c r="P11644" s="4">
        <v>4.8</v>
      </c>
      <c r="Q11644" s="4">
        <v>19.71</v>
      </c>
    </row>
    <row r="11645" spans="1:17" x14ac:dyDescent="0.3">
      <c r="A11645" s="3">
        <v>45376</v>
      </c>
      <c r="B11645" s="11" t="str">
        <f t="shared" si="181"/>
        <v>Mar 2024</v>
      </c>
      <c r="C11645" t="s">
        <v>18</v>
      </c>
      <c r="D11645" t="s">
        <v>43</v>
      </c>
      <c r="E11645" t="s">
        <v>73</v>
      </c>
      <c r="F11645" t="s">
        <v>77</v>
      </c>
      <c r="G11645" t="str">
        <f>_xlfn.XLOOKUP(F11645,Product_Categories!A:A,Product_Categories!C:C,"Missing")</f>
        <v>SEO</v>
      </c>
      <c r="H11645">
        <v>83746</v>
      </c>
      <c r="I11645">
        <v>5387</v>
      </c>
      <c r="J11645" s="5">
        <v>7765.29</v>
      </c>
      <c r="K11645">
        <v>1041</v>
      </c>
      <c r="L11645" s="5">
        <v>147339.72</v>
      </c>
      <c r="M11645" s="4">
        <v>6.43</v>
      </c>
      <c r="N11645" s="4">
        <v>19.32</v>
      </c>
      <c r="O11645" s="4">
        <v>1.44</v>
      </c>
      <c r="P11645" s="4">
        <v>7.46</v>
      </c>
      <c r="Q11645" s="4">
        <v>18.97</v>
      </c>
    </row>
    <row r="11646" spans="1:17" x14ac:dyDescent="0.3">
      <c r="A11646" s="3">
        <v>45376</v>
      </c>
      <c r="B11646" s="11" t="str">
        <f t="shared" si="181"/>
        <v>Mar 2024</v>
      </c>
      <c r="C11646" t="s">
        <v>19</v>
      </c>
      <c r="D11646" t="s">
        <v>66</v>
      </c>
      <c r="E11646" t="s">
        <v>75</v>
      </c>
      <c r="F11646" t="s">
        <v>97</v>
      </c>
      <c r="G11646" t="str">
        <f>_xlfn.XLOOKUP(F11646,Product_Categories!A:A,Product_Categories!C:C,"Missing")</f>
        <v>Webinars</v>
      </c>
      <c r="H11646">
        <v>15332</v>
      </c>
      <c r="I11646">
        <v>2289</v>
      </c>
      <c r="J11646" s="5">
        <v>1625.06</v>
      </c>
      <c r="K11646">
        <v>475</v>
      </c>
      <c r="L11646" s="5">
        <v>29185.23</v>
      </c>
      <c r="M11646" s="4">
        <v>14.93</v>
      </c>
      <c r="N11646" s="4">
        <v>20.75</v>
      </c>
      <c r="O11646" s="4">
        <v>0.71</v>
      </c>
      <c r="P11646">
        <v>3.42</v>
      </c>
      <c r="Q11646" s="4">
        <v>17.96</v>
      </c>
    </row>
    <row r="11647" spans="1:17" x14ac:dyDescent="0.3">
      <c r="A11647" s="3">
        <v>45376</v>
      </c>
      <c r="B11647" s="11" t="str">
        <f t="shared" si="181"/>
        <v>Mar 2024</v>
      </c>
      <c r="C11647" t="s">
        <v>19</v>
      </c>
      <c r="D11647" t="s">
        <v>40</v>
      </c>
      <c r="E11647" t="s">
        <v>75</v>
      </c>
      <c r="F11647" t="s">
        <v>93</v>
      </c>
      <c r="G11647" t="str">
        <f>_xlfn.XLOOKUP(F11647,Product_Categories!A:A,Product_Categories!C:C,"Missing")</f>
        <v>Social Media</v>
      </c>
      <c r="H11647">
        <v>84516</v>
      </c>
      <c r="I11647">
        <v>1473</v>
      </c>
      <c r="J11647" s="5">
        <v>1909.2</v>
      </c>
      <c r="K11647">
        <v>168</v>
      </c>
      <c r="L11647" s="5">
        <v>33390.25</v>
      </c>
      <c r="M11647" s="4">
        <v>1.74</v>
      </c>
      <c r="N11647" s="4">
        <v>11.41</v>
      </c>
      <c r="O11647" s="4">
        <v>1.3</v>
      </c>
      <c r="P11647">
        <v>11.36</v>
      </c>
      <c r="Q11647" s="4">
        <v>17.489999999999998</v>
      </c>
    </row>
    <row r="11648" spans="1:17" x14ac:dyDescent="0.3">
      <c r="A11648" s="3">
        <v>45376</v>
      </c>
      <c r="B11648" s="11" t="str">
        <f t="shared" si="181"/>
        <v>Mar 2024</v>
      </c>
      <c r="C11648" t="s">
        <v>21</v>
      </c>
      <c r="D11648" t="s">
        <v>32</v>
      </c>
      <c r="E11648" t="s">
        <v>73</v>
      </c>
      <c r="F11648" t="s">
        <v>92</v>
      </c>
      <c r="G11648" t="str">
        <f>_xlfn.XLOOKUP(F11648,Product_Categories!A:A,Product_Categories!C:C,"Missing")</f>
        <v>Design</v>
      </c>
      <c r="H11648">
        <v>131963</v>
      </c>
      <c r="I11648">
        <v>1829</v>
      </c>
      <c r="J11648" s="5">
        <v>1776.78</v>
      </c>
      <c r="K11648">
        <v>155</v>
      </c>
      <c r="L11648" s="5">
        <v>30282.27</v>
      </c>
      <c r="M11648" s="4">
        <v>1.39</v>
      </c>
      <c r="N11648" s="4">
        <v>8.4700000000000006</v>
      </c>
      <c r="O11648" s="4">
        <v>0.97</v>
      </c>
      <c r="P11648">
        <v>11.46</v>
      </c>
      <c r="Q11648" s="4">
        <v>17.04</v>
      </c>
    </row>
    <row r="11649" spans="1:17" x14ac:dyDescent="0.3">
      <c r="A11649" s="3">
        <v>45376</v>
      </c>
      <c r="B11649" s="11" t="str">
        <f t="shared" si="181"/>
        <v>Mar 2024</v>
      </c>
      <c r="C11649" t="s">
        <v>21</v>
      </c>
      <c r="D11649" t="s">
        <v>34</v>
      </c>
      <c r="E11649" t="s">
        <v>73</v>
      </c>
      <c r="F11649" t="s">
        <v>103</v>
      </c>
      <c r="G11649" t="str">
        <f>_xlfn.XLOOKUP(F11649,Product_Categories!A:A,Product_Categories!C:C,"Missing")</f>
        <v>Automation</v>
      </c>
      <c r="H11649">
        <v>62556</v>
      </c>
      <c r="I11649">
        <v>1694</v>
      </c>
      <c r="J11649" s="5">
        <v>2902.67</v>
      </c>
      <c r="K11649">
        <v>248</v>
      </c>
      <c r="L11649" s="5">
        <v>48227.6</v>
      </c>
      <c r="M11649" s="4">
        <v>2.71</v>
      </c>
      <c r="N11649" s="4">
        <v>14.64</v>
      </c>
      <c r="O11649" s="4">
        <v>1.71</v>
      </c>
      <c r="P11649">
        <v>11.7</v>
      </c>
      <c r="Q11649" s="4">
        <v>16.61</v>
      </c>
    </row>
    <row r="11650" spans="1:17" x14ac:dyDescent="0.3">
      <c r="A11650" s="3">
        <v>45376</v>
      </c>
      <c r="B11650" s="11" t="str">
        <f t="shared" ref="B11650:B11713" si="182">TEXT(A11650, "mmm yyyy")</f>
        <v>Mar 2024</v>
      </c>
      <c r="C11650" t="s">
        <v>18</v>
      </c>
      <c r="D11650" t="s">
        <v>69</v>
      </c>
      <c r="E11650" t="s">
        <v>75</v>
      </c>
      <c r="F11650" t="s">
        <v>85</v>
      </c>
      <c r="G11650" t="str">
        <f>_xlfn.XLOOKUP(F11650,Product_Categories!A:A,Product_Categories!C:C,"Missing")</f>
        <v>Budgeting</v>
      </c>
      <c r="H11650">
        <v>82002</v>
      </c>
      <c r="I11650">
        <v>4559</v>
      </c>
      <c r="J11650" s="5">
        <v>10306.98</v>
      </c>
      <c r="K11650">
        <v>652</v>
      </c>
      <c r="L11650" s="5">
        <v>127086.81</v>
      </c>
      <c r="M11650" s="4">
        <v>5.56</v>
      </c>
      <c r="N11650" s="4">
        <v>14.3</v>
      </c>
      <c r="O11650" s="4">
        <v>2.2599999999999998</v>
      </c>
      <c r="P11650" s="4">
        <v>15.81</v>
      </c>
      <c r="Q11650" s="4">
        <v>12.33</v>
      </c>
    </row>
    <row r="11651" spans="1:17" x14ac:dyDescent="0.3">
      <c r="A11651" s="3">
        <v>45376</v>
      </c>
      <c r="B11651" s="11" t="str">
        <f t="shared" si="182"/>
        <v>Mar 2024</v>
      </c>
      <c r="C11651" t="s">
        <v>108</v>
      </c>
      <c r="D11651" t="s">
        <v>66</v>
      </c>
      <c r="E11651" t="s">
        <v>75</v>
      </c>
      <c r="F11651" t="s">
        <v>101</v>
      </c>
      <c r="G11651" t="str">
        <f>_xlfn.XLOOKUP(F11651,Product_Categories!A:A,Product_Categories!C:C,"Missing")</f>
        <v>Conversion</v>
      </c>
      <c r="H11651">
        <v>57893</v>
      </c>
      <c r="I11651">
        <v>3228</v>
      </c>
      <c r="J11651" s="5">
        <v>9164.66</v>
      </c>
      <c r="K11651">
        <v>640</v>
      </c>
      <c r="L11651" s="5">
        <v>101847.67</v>
      </c>
      <c r="M11651" s="4">
        <v>5.58</v>
      </c>
      <c r="N11651" s="4">
        <v>19.829999999999998</v>
      </c>
      <c r="O11651" s="4">
        <v>2.84</v>
      </c>
      <c r="P11651">
        <v>14.32</v>
      </c>
      <c r="Q11651" s="4">
        <v>11.11</v>
      </c>
    </row>
    <row r="11652" spans="1:17" x14ac:dyDescent="0.3">
      <c r="A11652" s="3">
        <v>45376</v>
      </c>
      <c r="B11652" s="11" t="str">
        <f t="shared" si="182"/>
        <v>Mar 2024</v>
      </c>
      <c r="C11652" t="s">
        <v>21</v>
      </c>
      <c r="D11652" t="s">
        <v>51</v>
      </c>
      <c r="E11652" t="s">
        <v>75</v>
      </c>
      <c r="F11652" t="s">
        <v>97</v>
      </c>
      <c r="G11652" t="str">
        <f>_xlfn.XLOOKUP(F11652,Product_Categories!A:A,Product_Categories!C:C,"Missing")</f>
        <v>Webinars</v>
      </c>
      <c r="H11652">
        <v>98872</v>
      </c>
      <c r="I11652">
        <v>3834</v>
      </c>
      <c r="J11652" s="5">
        <v>5289.97</v>
      </c>
      <c r="K11652">
        <v>474</v>
      </c>
      <c r="L11652" s="5">
        <v>56277.55</v>
      </c>
      <c r="M11652" s="4">
        <v>3.88</v>
      </c>
      <c r="N11652" s="4">
        <v>12.36</v>
      </c>
      <c r="O11652" s="4">
        <v>1.38</v>
      </c>
      <c r="P11652">
        <v>11.16</v>
      </c>
      <c r="Q11652" s="4">
        <v>10.64</v>
      </c>
    </row>
    <row r="11653" spans="1:17" x14ac:dyDescent="0.3">
      <c r="A11653" s="3">
        <v>45376</v>
      </c>
      <c r="B11653" s="11" t="str">
        <f t="shared" si="182"/>
        <v>Mar 2024</v>
      </c>
      <c r="C11653" t="s">
        <v>18</v>
      </c>
      <c r="D11653" t="s">
        <v>57</v>
      </c>
      <c r="E11653" t="s">
        <v>74</v>
      </c>
      <c r="F11653" t="s">
        <v>99</v>
      </c>
      <c r="G11653" t="str">
        <f>_xlfn.XLOOKUP(F11653,Product_Categories!A:A,Product_Categories!C:C,"Missing")</f>
        <v>Planning</v>
      </c>
      <c r="H11653">
        <v>53740</v>
      </c>
      <c r="I11653">
        <v>5588</v>
      </c>
      <c r="J11653" s="5">
        <v>12022.76</v>
      </c>
      <c r="K11653">
        <v>795</v>
      </c>
      <c r="L11653" s="5">
        <v>117773.28</v>
      </c>
      <c r="M11653" s="4">
        <v>10.4</v>
      </c>
      <c r="N11653" s="4">
        <v>14.23</v>
      </c>
      <c r="O11653" s="4">
        <v>2.15</v>
      </c>
      <c r="P11653" s="4">
        <v>15.12</v>
      </c>
      <c r="Q11653" s="4">
        <v>9.8000000000000007</v>
      </c>
    </row>
    <row r="11654" spans="1:17" x14ac:dyDescent="0.3">
      <c r="A11654" s="3">
        <v>45376</v>
      </c>
      <c r="B11654" s="11" t="str">
        <f t="shared" si="182"/>
        <v>Mar 2024</v>
      </c>
      <c r="C11654" t="s">
        <v>107</v>
      </c>
      <c r="D11654" t="s">
        <v>32</v>
      </c>
      <c r="E11654" t="s">
        <v>75</v>
      </c>
      <c r="F11654" t="s">
        <v>80</v>
      </c>
      <c r="G11654" t="str">
        <f>_xlfn.XLOOKUP(F11654,Product_Categories!A:A,Product_Categories!C:C,"Missing")</f>
        <v>Feedback</v>
      </c>
      <c r="H11654">
        <v>85264</v>
      </c>
      <c r="I11654">
        <v>6103</v>
      </c>
      <c r="J11654" s="5">
        <v>5177.3100000000004</v>
      </c>
      <c r="K11654">
        <v>1335</v>
      </c>
      <c r="L11654" s="5">
        <v>49724.83</v>
      </c>
      <c r="M11654" s="4">
        <v>7.16</v>
      </c>
      <c r="N11654" s="4">
        <v>21.87</v>
      </c>
      <c r="O11654" s="4">
        <v>0.85</v>
      </c>
      <c r="P11654">
        <v>3.88</v>
      </c>
      <c r="Q11654" s="4">
        <v>9.6</v>
      </c>
    </row>
    <row r="11655" spans="1:17" x14ac:dyDescent="0.3">
      <c r="A11655" s="3">
        <v>45376</v>
      </c>
      <c r="B11655" s="11" t="str">
        <f t="shared" si="182"/>
        <v>Mar 2024</v>
      </c>
      <c r="C11655" t="s">
        <v>17</v>
      </c>
      <c r="D11655" t="s">
        <v>38</v>
      </c>
      <c r="E11655" t="s">
        <v>76</v>
      </c>
      <c r="F11655" t="s">
        <v>102</v>
      </c>
      <c r="G11655" t="str">
        <f>_xlfn.XLOOKUP(F11655,Product_Categories!A:A,Product_Categories!C:C,"Missing")</f>
        <v>Website Tools</v>
      </c>
      <c r="H11655">
        <v>75690</v>
      </c>
      <c r="I11655">
        <v>2569</v>
      </c>
      <c r="J11655" s="5">
        <v>4938.16</v>
      </c>
      <c r="K11655">
        <v>321</v>
      </c>
      <c r="L11655" s="5">
        <v>47015.68</v>
      </c>
      <c r="M11655" s="4">
        <v>3.39</v>
      </c>
      <c r="N11655" s="4">
        <v>12.5</v>
      </c>
      <c r="O11655" s="4">
        <v>1.92</v>
      </c>
      <c r="P11655" s="4">
        <v>15.38</v>
      </c>
      <c r="Q11655" s="4">
        <v>9.52</v>
      </c>
    </row>
    <row r="11656" spans="1:17" x14ac:dyDescent="0.3">
      <c r="A11656" s="3">
        <v>45376</v>
      </c>
      <c r="B11656" s="11" t="str">
        <f t="shared" si="182"/>
        <v>Mar 2024</v>
      </c>
      <c r="C11656" t="s">
        <v>18</v>
      </c>
      <c r="D11656" t="s">
        <v>63</v>
      </c>
      <c r="E11656" t="s">
        <v>75</v>
      </c>
      <c r="F11656" t="s">
        <v>106</v>
      </c>
      <c r="G11656" t="str">
        <f>_xlfn.XLOOKUP(F11656,Product_Categories!A:A,Product_Categories!C:C,"Missing")</f>
        <v>Reporting</v>
      </c>
      <c r="H11656">
        <v>38318</v>
      </c>
      <c r="I11656">
        <v>5194</v>
      </c>
      <c r="J11656" s="5">
        <v>6731.68</v>
      </c>
      <c r="K11656">
        <v>773</v>
      </c>
      <c r="L11656" s="5">
        <v>62973.440000000002</v>
      </c>
      <c r="M11656" s="4">
        <v>13.55</v>
      </c>
      <c r="N11656" s="4">
        <v>14.88</v>
      </c>
      <c r="O11656" s="4">
        <v>1.3</v>
      </c>
      <c r="P11656">
        <v>8.7100000000000009</v>
      </c>
      <c r="Q11656" s="4">
        <v>9.35</v>
      </c>
    </row>
    <row r="11657" spans="1:17" x14ac:dyDescent="0.3">
      <c r="A11657" s="3">
        <v>45376</v>
      </c>
      <c r="B11657" s="11" t="str">
        <f t="shared" si="182"/>
        <v>Mar 2024</v>
      </c>
      <c r="C11657" t="s">
        <v>18</v>
      </c>
      <c r="D11657" t="s">
        <v>28</v>
      </c>
      <c r="E11657" t="s">
        <v>76</v>
      </c>
      <c r="F11657" t="s">
        <v>91</v>
      </c>
      <c r="G11657" t="str">
        <f>_xlfn.XLOOKUP(F11657,Product_Categories!A:A,Product_Categories!C:C,"Missing")</f>
        <v>Affiliate</v>
      </c>
      <c r="H11657">
        <v>101774</v>
      </c>
      <c r="I11657">
        <v>3528</v>
      </c>
      <c r="J11657" s="5">
        <v>11288.3</v>
      </c>
      <c r="K11657">
        <v>618</v>
      </c>
      <c r="L11657" s="5">
        <v>104301.48</v>
      </c>
      <c r="M11657" s="4">
        <v>3.47</v>
      </c>
      <c r="N11657" s="4">
        <v>17.52</v>
      </c>
      <c r="O11657" s="4">
        <v>3.2</v>
      </c>
      <c r="P11657" s="4">
        <v>18.27</v>
      </c>
      <c r="Q11657" s="4">
        <v>9.24</v>
      </c>
    </row>
    <row r="11658" spans="1:17" x14ac:dyDescent="0.3">
      <c r="A11658" s="3">
        <v>45376</v>
      </c>
      <c r="B11658" s="11" t="str">
        <f t="shared" si="182"/>
        <v>Mar 2024</v>
      </c>
      <c r="C11658" t="s">
        <v>19</v>
      </c>
      <c r="D11658" t="s">
        <v>35</v>
      </c>
      <c r="E11658" t="s">
        <v>76</v>
      </c>
      <c r="F11658" t="s">
        <v>83</v>
      </c>
      <c r="G11658" t="str">
        <f>_xlfn.XLOOKUP(F11658,Product_Categories!A:A,Product_Categories!C:C,"Missing")</f>
        <v>UX</v>
      </c>
      <c r="H11658">
        <v>132695</v>
      </c>
      <c r="I11658">
        <v>17217</v>
      </c>
      <c r="J11658" s="5">
        <v>43266.92</v>
      </c>
      <c r="K11658">
        <v>2268</v>
      </c>
      <c r="L11658" s="5">
        <v>392037.94</v>
      </c>
      <c r="M11658" s="4">
        <v>12.97</v>
      </c>
      <c r="N11658" s="4">
        <v>13.17</v>
      </c>
      <c r="O11658" s="4">
        <v>2.5099999999999998</v>
      </c>
      <c r="P11658">
        <v>19.079999999999998</v>
      </c>
      <c r="Q11658" s="4">
        <v>9.06</v>
      </c>
    </row>
    <row r="11659" spans="1:17" x14ac:dyDescent="0.3">
      <c r="A11659" s="3">
        <v>45376</v>
      </c>
      <c r="B11659" s="11" t="str">
        <f t="shared" si="182"/>
        <v>Mar 2024</v>
      </c>
      <c r="C11659" t="s">
        <v>21</v>
      </c>
      <c r="D11659" t="s">
        <v>71</v>
      </c>
      <c r="E11659" t="s">
        <v>75</v>
      </c>
      <c r="F11659" t="s">
        <v>101</v>
      </c>
      <c r="G11659" t="str">
        <f>_xlfn.XLOOKUP(F11659,Product_Categories!A:A,Product_Categories!C:C,"Missing")</f>
        <v>Conversion</v>
      </c>
      <c r="H11659">
        <v>53671</v>
      </c>
      <c r="I11659">
        <v>4777</v>
      </c>
      <c r="J11659" s="5">
        <v>19777.73</v>
      </c>
      <c r="K11659">
        <v>947</v>
      </c>
      <c r="L11659" s="5">
        <v>176047.69</v>
      </c>
      <c r="M11659" s="4">
        <v>8.9</v>
      </c>
      <c r="N11659" s="4">
        <v>19.82</v>
      </c>
      <c r="O11659" s="4">
        <v>4.1399999999999997</v>
      </c>
      <c r="P11659">
        <v>20.88</v>
      </c>
      <c r="Q11659" s="4">
        <v>8.9</v>
      </c>
    </row>
    <row r="11660" spans="1:17" x14ac:dyDescent="0.3">
      <c r="A11660" s="3">
        <v>45376</v>
      </c>
      <c r="B11660" s="11" t="str">
        <f t="shared" si="182"/>
        <v>Mar 2024</v>
      </c>
      <c r="C11660" t="s">
        <v>21</v>
      </c>
      <c r="D11660" t="s">
        <v>49</v>
      </c>
      <c r="E11660" t="s">
        <v>74</v>
      </c>
      <c r="F11660" t="s">
        <v>91</v>
      </c>
      <c r="G11660" t="str">
        <f>_xlfn.XLOOKUP(F11660,Product_Categories!A:A,Product_Categories!C:C,"Missing")</f>
        <v>Affiliate</v>
      </c>
      <c r="H11660">
        <v>79278</v>
      </c>
      <c r="I11660">
        <v>2255</v>
      </c>
      <c r="J11660" s="5">
        <v>1924.98</v>
      </c>
      <c r="K11660">
        <v>358</v>
      </c>
      <c r="L11660" s="5">
        <v>16717.240000000002</v>
      </c>
      <c r="M11660" s="4">
        <v>2.84</v>
      </c>
      <c r="N11660" s="4">
        <v>15.88</v>
      </c>
      <c r="O11660" s="4">
        <v>0.85</v>
      </c>
      <c r="P11660">
        <v>5.38</v>
      </c>
      <c r="Q11660" s="4">
        <v>8.68</v>
      </c>
    </row>
    <row r="11661" spans="1:17" x14ac:dyDescent="0.3">
      <c r="A11661" s="3">
        <v>45376</v>
      </c>
      <c r="B11661" s="11" t="str">
        <f t="shared" si="182"/>
        <v>Mar 2024</v>
      </c>
      <c r="C11661" t="s">
        <v>19</v>
      </c>
      <c r="D11661" t="s">
        <v>45</v>
      </c>
      <c r="E11661" t="s">
        <v>75</v>
      </c>
      <c r="F11661" t="s">
        <v>96</v>
      </c>
      <c r="G11661" t="str">
        <f>_xlfn.XLOOKUP(F11661,Product_Categories!A:A,Product_Categories!C:C,"Missing")</f>
        <v>Growth Tools</v>
      </c>
      <c r="H11661">
        <v>106740</v>
      </c>
      <c r="I11661">
        <v>1598</v>
      </c>
      <c r="J11661" s="5">
        <v>5828.92</v>
      </c>
      <c r="K11661">
        <v>271</v>
      </c>
      <c r="L11661" s="5">
        <v>49020.56</v>
      </c>
      <c r="M11661" s="4">
        <v>1.5</v>
      </c>
      <c r="N11661" s="4">
        <v>16.96</v>
      </c>
      <c r="O11661" s="4">
        <v>3.65</v>
      </c>
      <c r="P11661">
        <v>21.51</v>
      </c>
      <c r="Q11661" s="4">
        <v>8.41</v>
      </c>
    </row>
    <row r="11662" spans="1:17" x14ac:dyDescent="0.3">
      <c r="A11662" s="3">
        <v>45376</v>
      </c>
      <c r="B11662" s="11" t="str">
        <f t="shared" si="182"/>
        <v>Mar 2024</v>
      </c>
      <c r="C11662" t="s">
        <v>19</v>
      </c>
      <c r="D11662" t="s">
        <v>69</v>
      </c>
      <c r="E11662" t="s">
        <v>76</v>
      </c>
      <c r="F11662" t="s">
        <v>82</v>
      </c>
      <c r="G11662" t="str">
        <f>_xlfn.XLOOKUP(F11662,Product_Categories!A:A,Product_Categories!C:C,"Missing")</f>
        <v>Mobile Ads</v>
      </c>
      <c r="H11662">
        <v>56008</v>
      </c>
      <c r="I11662">
        <v>6735</v>
      </c>
      <c r="J11662" s="5">
        <v>20064.48</v>
      </c>
      <c r="K11662">
        <v>867</v>
      </c>
      <c r="L11662" s="5">
        <v>168433.01</v>
      </c>
      <c r="M11662" s="4">
        <v>12.03</v>
      </c>
      <c r="N11662" s="4">
        <v>12.87</v>
      </c>
      <c r="O11662" s="4">
        <v>2.98</v>
      </c>
      <c r="P11662">
        <v>23.14</v>
      </c>
      <c r="Q11662" s="4">
        <v>8.39</v>
      </c>
    </row>
    <row r="11663" spans="1:17" x14ac:dyDescent="0.3">
      <c r="A11663" s="3">
        <v>45376</v>
      </c>
      <c r="B11663" s="11" t="str">
        <f t="shared" si="182"/>
        <v>Mar 2024</v>
      </c>
      <c r="C11663" t="s">
        <v>107</v>
      </c>
      <c r="D11663" t="s">
        <v>52</v>
      </c>
      <c r="E11663" t="s">
        <v>76</v>
      </c>
      <c r="F11663" t="s">
        <v>101</v>
      </c>
      <c r="G11663" t="str">
        <f>_xlfn.XLOOKUP(F11663,Product_Categories!A:A,Product_Categories!C:C,"Missing")</f>
        <v>Conversion</v>
      </c>
      <c r="H11663">
        <v>121070</v>
      </c>
      <c r="I11663">
        <v>12458</v>
      </c>
      <c r="J11663" s="5">
        <v>5506.13</v>
      </c>
      <c r="K11663">
        <v>1049</v>
      </c>
      <c r="L11663" s="5">
        <v>43924.62</v>
      </c>
      <c r="M11663" s="4">
        <v>10.29</v>
      </c>
      <c r="N11663" s="4">
        <v>8.42</v>
      </c>
      <c r="O11663" s="4">
        <v>0.44</v>
      </c>
      <c r="P11663">
        <v>5.25</v>
      </c>
      <c r="Q11663" s="4">
        <v>7.98</v>
      </c>
    </row>
    <row r="11664" spans="1:17" x14ac:dyDescent="0.3">
      <c r="A11664" s="3">
        <v>45376</v>
      </c>
      <c r="B11664" s="11" t="str">
        <f t="shared" si="182"/>
        <v>Mar 2024</v>
      </c>
      <c r="C11664" t="s">
        <v>18</v>
      </c>
      <c r="D11664" t="s">
        <v>51</v>
      </c>
      <c r="E11664" t="s">
        <v>75</v>
      </c>
      <c r="F11664" t="s">
        <v>77</v>
      </c>
      <c r="G11664" t="str">
        <f>_xlfn.XLOOKUP(F11664,Product_Categories!A:A,Product_Categories!C:C,"Missing")</f>
        <v>SEO</v>
      </c>
      <c r="H11664">
        <v>127789</v>
      </c>
      <c r="I11664">
        <v>2152</v>
      </c>
      <c r="J11664" s="5">
        <v>2055.27</v>
      </c>
      <c r="K11664">
        <v>128</v>
      </c>
      <c r="L11664" s="5">
        <v>16375.33</v>
      </c>
      <c r="M11664" s="4">
        <v>1.68</v>
      </c>
      <c r="N11664" s="4">
        <v>5.95</v>
      </c>
      <c r="O11664" s="4">
        <v>0.96</v>
      </c>
      <c r="P11664" s="4">
        <v>16.059999999999999</v>
      </c>
      <c r="Q11664" s="4">
        <v>7.97</v>
      </c>
    </row>
    <row r="11665" spans="1:17" x14ac:dyDescent="0.3">
      <c r="A11665" s="3">
        <v>45376</v>
      </c>
      <c r="B11665" s="11" t="str">
        <f t="shared" si="182"/>
        <v>Mar 2024</v>
      </c>
      <c r="C11665" t="s">
        <v>18</v>
      </c>
      <c r="D11665" t="s">
        <v>68</v>
      </c>
      <c r="E11665" t="s">
        <v>75</v>
      </c>
      <c r="F11665" t="s">
        <v>93</v>
      </c>
      <c r="G11665" t="str">
        <f>_xlfn.XLOOKUP(F11665,Product_Categories!A:A,Product_Categories!C:C,"Missing")</f>
        <v>Social Media</v>
      </c>
      <c r="H11665">
        <v>138128</v>
      </c>
      <c r="I11665">
        <v>12035</v>
      </c>
      <c r="J11665" s="5">
        <v>28092.11</v>
      </c>
      <c r="K11665">
        <v>1494</v>
      </c>
      <c r="L11665" s="5">
        <v>220792.87</v>
      </c>
      <c r="M11665" s="4">
        <v>8.7100000000000009</v>
      </c>
      <c r="N11665" s="4">
        <v>12.41</v>
      </c>
      <c r="O11665" s="4">
        <v>2.33</v>
      </c>
      <c r="P11665" s="4">
        <v>18.8</v>
      </c>
      <c r="Q11665" s="4">
        <v>7.86</v>
      </c>
    </row>
    <row r="11666" spans="1:17" x14ac:dyDescent="0.3">
      <c r="A11666" s="3">
        <v>45376</v>
      </c>
      <c r="B11666" s="11" t="str">
        <f t="shared" si="182"/>
        <v>Mar 2024</v>
      </c>
      <c r="C11666" t="s">
        <v>21</v>
      </c>
      <c r="D11666" t="s">
        <v>54</v>
      </c>
      <c r="E11666" t="s">
        <v>73</v>
      </c>
      <c r="F11666" t="s">
        <v>89</v>
      </c>
      <c r="G11666" t="str">
        <f>_xlfn.XLOOKUP(F11666,Product_Categories!A:A,Product_Categories!C:C,"Missing")</f>
        <v>Push Notifications</v>
      </c>
      <c r="H11666">
        <v>5307</v>
      </c>
      <c r="I11666">
        <v>45</v>
      </c>
      <c r="J11666" s="5">
        <v>151.79</v>
      </c>
      <c r="K11666">
        <v>9</v>
      </c>
      <c r="L11666" s="5">
        <v>1167.57</v>
      </c>
      <c r="M11666" s="4">
        <v>0.85</v>
      </c>
      <c r="N11666" s="4">
        <v>20</v>
      </c>
      <c r="O11666" s="4">
        <v>3.37</v>
      </c>
      <c r="P11666">
        <v>16.87</v>
      </c>
      <c r="Q11666" s="4">
        <v>7.69</v>
      </c>
    </row>
    <row r="11667" spans="1:17" x14ac:dyDescent="0.3">
      <c r="A11667" s="3">
        <v>45376</v>
      </c>
      <c r="B11667" s="11" t="str">
        <f t="shared" si="182"/>
        <v>Mar 2024</v>
      </c>
      <c r="C11667" t="s">
        <v>18</v>
      </c>
      <c r="D11667" t="s">
        <v>31</v>
      </c>
      <c r="E11667" t="s">
        <v>74</v>
      </c>
      <c r="F11667" t="s">
        <v>97</v>
      </c>
      <c r="G11667" t="str">
        <f>_xlfn.XLOOKUP(F11667,Product_Categories!A:A,Product_Categories!C:C,"Missing")</f>
        <v>Webinars</v>
      </c>
      <c r="H11667">
        <v>15299</v>
      </c>
      <c r="I11667">
        <v>1540</v>
      </c>
      <c r="J11667" s="5">
        <v>2659.07</v>
      </c>
      <c r="K11667">
        <v>146</v>
      </c>
      <c r="L11667" s="5">
        <v>19574.8</v>
      </c>
      <c r="M11667" s="4">
        <v>10.07</v>
      </c>
      <c r="N11667" s="4">
        <v>9.48</v>
      </c>
      <c r="O11667" s="4">
        <v>1.73</v>
      </c>
      <c r="P11667" s="4">
        <v>18.21</v>
      </c>
      <c r="Q11667" s="4">
        <v>7.36</v>
      </c>
    </row>
    <row r="11668" spans="1:17" x14ac:dyDescent="0.3">
      <c r="A11668" s="3">
        <v>45376</v>
      </c>
      <c r="B11668" s="11" t="str">
        <f t="shared" si="182"/>
        <v>Mar 2024</v>
      </c>
      <c r="C11668" t="s">
        <v>108</v>
      </c>
      <c r="D11668" t="s">
        <v>48</v>
      </c>
      <c r="E11668" t="s">
        <v>76</v>
      </c>
      <c r="F11668" t="s">
        <v>79</v>
      </c>
      <c r="G11668" t="str">
        <f>_xlfn.XLOOKUP(F11668,Product_Categories!A:A,Product_Categories!C:C,"Missing")</f>
        <v>Email Marketing</v>
      </c>
      <c r="H11668">
        <v>17044</v>
      </c>
      <c r="I11668">
        <v>1767</v>
      </c>
      <c r="J11668" s="5">
        <v>6292.58</v>
      </c>
      <c r="K11668">
        <v>333</v>
      </c>
      <c r="L11668" s="5">
        <v>44452.1</v>
      </c>
      <c r="M11668" s="4">
        <v>10.37</v>
      </c>
      <c r="N11668" s="4">
        <v>18.850000000000001</v>
      </c>
      <c r="O11668" s="4">
        <v>3.56</v>
      </c>
      <c r="P11668">
        <v>18.899999999999999</v>
      </c>
      <c r="Q11668" s="4">
        <v>7.06</v>
      </c>
    </row>
    <row r="11669" spans="1:17" x14ac:dyDescent="0.3">
      <c r="A11669" s="3">
        <v>45376</v>
      </c>
      <c r="B11669" s="11" t="str">
        <f t="shared" si="182"/>
        <v>Mar 2024</v>
      </c>
      <c r="C11669" t="s">
        <v>17</v>
      </c>
      <c r="D11669" t="s">
        <v>48</v>
      </c>
      <c r="E11669" t="s">
        <v>76</v>
      </c>
      <c r="F11669" t="s">
        <v>106</v>
      </c>
      <c r="G11669" t="str">
        <f>_xlfn.XLOOKUP(F11669,Product_Categories!A:A,Product_Categories!C:C,"Missing")</f>
        <v>Reporting</v>
      </c>
      <c r="H11669">
        <v>112230</v>
      </c>
      <c r="I11669">
        <v>10440</v>
      </c>
      <c r="J11669" s="5">
        <v>31198.49</v>
      </c>
      <c r="K11669">
        <v>1486</v>
      </c>
      <c r="L11669" s="5">
        <v>211032.19</v>
      </c>
      <c r="M11669" s="4">
        <v>9.3000000000000007</v>
      </c>
      <c r="N11669" s="4">
        <v>14.23</v>
      </c>
      <c r="O11669" s="4">
        <v>2.99</v>
      </c>
      <c r="P11669" s="4">
        <v>20.99</v>
      </c>
      <c r="Q11669" s="4">
        <v>6.76</v>
      </c>
    </row>
    <row r="11670" spans="1:17" x14ac:dyDescent="0.3">
      <c r="A11670" s="3">
        <v>45376</v>
      </c>
      <c r="B11670" s="11" t="str">
        <f t="shared" si="182"/>
        <v>Mar 2024</v>
      </c>
      <c r="C11670" t="s">
        <v>17</v>
      </c>
      <c r="D11670" t="s">
        <v>46</v>
      </c>
      <c r="E11670" t="s">
        <v>75</v>
      </c>
      <c r="F11670" t="s">
        <v>104</v>
      </c>
      <c r="G11670" t="str">
        <f>_xlfn.XLOOKUP(F11670,Product_Categories!A:A,Product_Categories!C:C,"Missing")</f>
        <v>Surveys</v>
      </c>
      <c r="H11670">
        <v>81431</v>
      </c>
      <c r="I11670">
        <v>5173</v>
      </c>
      <c r="J11670" s="5">
        <v>16463.11</v>
      </c>
      <c r="K11670">
        <v>568</v>
      </c>
      <c r="L11670" s="5">
        <v>109326.61</v>
      </c>
      <c r="M11670" s="4">
        <v>6.35</v>
      </c>
      <c r="N11670" s="4">
        <v>10.98</v>
      </c>
      <c r="O11670" s="4">
        <v>3.18</v>
      </c>
      <c r="P11670" s="4">
        <v>28.98</v>
      </c>
      <c r="Q11670" s="4">
        <v>6.64</v>
      </c>
    </row>
    <row r="11671" spans="1:17" x14ac:dyDescent="0.3">
      <c r="A11671" s="3">
        <v>45376</v>
      </c>
      <c r="B11671" s="11" t="str">
        <f t="shared" si="182"/>
        <v>Mar 2024</v>
      </c>
      <c r="C11671" t="s">
        <v>21</v>
      </c>
      <c r="D11671" t="s">
        <v>23</v>
      </c>
      <c r="E11671" t="s">
        <v>73</v>
      </c>
      <c r="F11671" t="s">
        <v>86</v>
      </c>
      <c r="G11671" t="str">
        <f>_xlfn.XLOOKUP(F11671,Product_Categories!A:A,Product_Categories!C:C,"Missing")</f>
        <v>Website Tools</v>
      </c>
      <c r="H11671">
        <v>111808</v>
      </c>
      <c r="I11671">
        <v>15740</v>
      </c>
      <c r="J11671" s="5">
        <v>66597</v>
      </c>
      <c r="K11671">
        <v>3101</v>
      </c>
      <c r="L11671" s="5">
        <v>414801.01</v>
      </c>
      <c r="M11671" s="4">
        <v>14.08</v>
      </c>
      <c r="N11671" s="4">
        <v>19.7</v>
      </c>
      <c r="O11671" s="4">
        <v>4.2300000000000004</v>
      </c>
      <c r="P11671">
        <v>21.48</v>
      </c>
      <c r="Q11671" s="4">
        <v>6.23</v>
      </c>
    </row>
    <row r="11672" spans="1:17" x14ac:dyDescent="0.3">
      <c r="A11672" s="3">
        <v>45376</v>
      </c>
      <c r="B11672" s="11" t="str">
        <f t="shared" si="182"/>
        <v>Mar 2024</v>
      </c>
      <c r="C11672" t="s">
        <v>108</v>
      </c>
      <c r="D11672" t="s">
        <v>66</v>
      </c>
      <c r="E11672" t="s">
        <v>76</v>
      </c>
      <c r="F11672" t="s">
        <v>81</v>
      </c>
      <c r="G11672" t="str">
        <f>_xlfn.XLOOKUP(F11672,Product_Categories!A:A,Product_Categories!C:C,"Missing")</f>
        <v>Lead Management</v>
      </c>
      <c r="H11672">
        <v>16485</v>
      </c>
      <c r="I11672">
        <v>2357</v>
      </c>
      <c r="J11672" s="5">
        <v>7390.34</v>
      </c>
      <c r="K11672">
        <v>211</v>
      </c>
      <c r="L11672" s="5">
        <v>40330.92</v>
      </c>
      <c r="M11672" s="4">
        <v>14.3</v>
      </c>
      <c r="N11672" s="4">
        <v>8.9499999999999993</v>
      </c>
      <c r="O11672" s="4">
        <v>3.14</v>
      </c>
      <c r="P11672">
        <v>35.03</v>
      </c>
      <c r="Q11672" s="4">
        <v>5.46</v>
      </c>
    </row>
    <row r="11673" spans="1:17" x14ac:dyDescent="0.3">
      <c r="A11673" s="3">
        <v>45376</v>
      </c>
      <c r="B11673" s="11" t="str">
        <f t="shared" si="182"/>
        <v>Mar 2024</v>
      </c>
      <c r="C11673" t="s">
        <v>18</v>
      </c>
      <c r="D11673" t="s">
        <v>70</v>
      </c>
      <c r="E11673" t="s">
        <v>73</v>
      </c>
      <c r="F11673" t="s">
        <v>80</v>
      </c>
      <c r="G11673" t="str">
        <f>_xlfn.XLOOKUP(F11673,Product_Categories!A:A,Product_Categories!C:C,"Missing")</f>
        <v>Feedback</v>
      </c>
      <c r="H11673">
        <v>54849</v>
      </c>
      <c r="I11673">
        <v>5244</v>
      </c>
      <c r="J11673" s="5">
        <v>18864.009999999998</v>
      </c>
      <c r="K11673">
        <v>938</v>
      </c>
      <c r="L11673" s="5">
        <v>99671.52</v>
      </c>
      <c r="M11673" s="4">
        <v>9.56</v>
      </c>
      <c r="N11673" s="4">
        <v>17.89</v>
      </c>
      <c r="O11673" s="4">
        <v>3.6</v>
      </c>
      <c r="P11673" s="4">
        <v>20.11</v>
      </c>
      <c r="Q11673" s="4">
        <v>5.28</v>
      </c>
    </row>
    <row r="11674" spans="1:17" x14ac:dyDescent="0.3">
      <c r="A11674" s="3">
        <v>45376</v>
      </c>
      <c r="B11674" s="11" t="str">
        <f t="shared" si="182"/>
        <v>Mar 2024</v>
      </c>
      <c r="C11674" t="s">
        <v>18</v>
      </c>
      <c r="D11674" t="s">
        <v>63</v>
      </c>
      <c r="E11674" t="s">
        <v>75</v>
      </c>
      <c r="F11674" t="s">
        <v>99</v>
      </c>
      <c r="G11674" t="str">
        <f>_xlfn.XLOOKUP(F11674,Product_Categories!A:A,Product_Categories!C:C,"Missing")</f>
        <v>Planning</v>
      </c>
      <c r="H11674">
        <v>125589</v>
      </c>
      <c r="I11674">
        <v>7203</v>
      </c>
      <c r="J11674" s="5">
        <v>28049.05</v>
      </c>
      <c r="K11674">
        <v>973</v>
      </c>
      <c r="L11674" s="5">
        <v>141069.66</v>
      </c>
      <c r="M11674" s="4">
        <v>5.74</v>
      </c>
      <c r="N11674" s="4">
        <v>13.51</v>
      </c>
      <c r="O11674" s="4">
        <v>3.89</v>
      </c>
      <c r="P11674" s="4">
        <v>28.83</v>
      </c>
      <c r="Q11674" s="4">
        <v>5.03</v>
      </c>
    </row>
    <row r="11675" spans="1:17" x14ac:dyDescent="0.3">
      <c r="A11675" s="3">
        <v>45376</v>
      </c>
      <c r="B11675" s="11" t="str">
        <f t="shared" si="182"/>
        <v>Mar 2024</v>
      </c>
      <c r="C11675" t="s">
        <v>17</v>
      </c>
      <c r="D11675" t="s">
        <v>64</v>
      </c>
      <c r="E11675" t="s">
        <v>74</v>
      </c>
      <c r="F11675" t="s">
        <v>88</v>
      </c>
      <c r="G11675" t="str">
        <f>_xlfn.XLOOKUP(F11675,Product_Categories!A:A,Product_Categories!C:C,"Missing")</f>
        <v>CRM</v>
      </c>
      <c r="H11675">
        <v>54036</v>
      </c>
      <c r="I11675">
        <v>3642</v>
      </c>
      <c r="J11675" s="5">
        <v>6239.56</v>
      </c>
      <c r="K11675">
        <v>736</v>
      </c>
      <c r="L11675" s="5">
        <v>31127.07</v>
      </c>
      <c r="M11675" s="4">
        <v>6.74</v>
      </c>
      <c r="N11675" s="4">
        <v>20.21</v>
      </c>
      <c r="O11675" s="4">
        <v>1.71</v>
      </c>
      <c r="P11675" s="4">
        <v>8.48</v>
      </c>
      <c r="Q11675" s="4">
        <v>4.99</v>
      </c>
    </row>
    <row r="11676" spans="1:17" x14ac:dyDescent="0.3">
      <c r="A11676" s="3">
        <v>45376</v>
      </c>
      <c r="B11676" s="11" t="str">
        <f t="shared" si="182"/>
        <v>Mar 2024</v>
      </c>
      <c r="C11676" t="s">
        <v>108</v>
      </c>
      <c r="D11676" t="s">
        <v>68</v>
      </c>
      <c r="E11676" t="s">
        <v>75</v>
      </c>
      <c r="F11676" t="s">
        <v>88</v>
      </c>
      <c r="G11676" t="str">
        <f>_xlfn.XLOOKUP(F11676,Product_Categories!A:A,Product_Categories!C:C,"Missing")</f>
        <v>CRM</v>
      </c>
      <c r="H11676">
        <v>81121</v>
      </c>
      <c r="I11676">
        <v>8294</v>
      </c>
      <c r="J11676" s="5">
        <v>18486.009999999998</v>
      </c>
      <c r="K11676">
        <v>1208</v>
      </c>
      <c r="L11676" s="5">
        <v>88191.32</v>
      </c>
      <c r="M11676" s="4">
        <v>10.220000000000001</v>
      </c>
      <c r="N11676" s="4">
        <v>14.56</v>
      </c>
      <c r="O11676" s="4">
        <v>2.23</v>
      </c>
      <c r="P11676">
        <v>15.3</v>
      </c>
      <c r="Q11676" s="4">
        <v>4.7699999999999996</v>
      </c>
    </row>
    <row r="11677" spans="1:17" x14ac:dyDescent="0.3">
      <c r="A11677" s="3">
        <v>45376</v>
      </c>
      <c r="B11677" s="11" t="str">
        <f t="shared" si="182"/>
        <v>Mar 2024</v>
      </c>
      <c r="C11677" t="s">
        <v>21</v>
      </c>
      <c r="D11677" t="s">
        <v>36</v>
      </c>
      <c r="E11677" t="s">
        <v>75</v>
      </c>
      <c r="F11677" t="s">
        <v>77</v>
      </c>
      <c r="G11677" t="str">
        <f>_xlfn.XLOOKUP(F11677,Product_Categories!A:A,Product_Categories!C:C,"Missing")</f>
        <v>SEO</v>
      </c>
      <c r="H11677">
        <v>137861</v>
      </c>
      <c r="I11677">
        <v>16845</v>
      </c>
      <c r="J11677" s="5">
        <v>44441.72</v>
      </c>
      <c r="K11677">
        <v>1598</v>
      </c>
      <c r="L11677" s="5">
        <v>197556.21</v>
      </c>
      <c r="M11677" s="4">
        <v>12.22</v>
      </c>
      <c r="N11677" s="4">
        <v>9.49</v>
      </c>
      <c r="O11677" s="4">
        <v>2.64</v>
      </c>
      <c r="P11677">
        <v>27.81</v>
      </c>
      <c r="Q11677" s="4">
        <v>4.45</v>
      </c>
    </row>
    <row r="11678" spans="1:17" x14ac:dyDescent="0.3">
      <c r="A11678" s="3">
        <v>45376</v>
      </c>
      <c r="B11678" s="11" t="str">
        <f t="shared" si="182"/>
        <v>Mar 2024</v>
      </c>
      <c r="C11678" t="s">
        <v>108</v>
      </c>
      <c r="D11678" t="s">
        <v>37</v>
      </c>
      <c r="E11678" t="s">
        <v>74</v>
      </c>
      <c r="F11678" t="s">
        <v>99</v>
      </c>
      <c r="G11678" t="str">
        <f>_xlfn.XLOOKUP(F11678,Product_Categories!A:A,Product_Categories!C:C,"Missing")</f>
        <v>Planning</v>
      </c>
      <c r="H11678">
        <v>95799</v>
      </c>
      <c r="I11678">
        <v>5623</v>
      </c>
      <c r="J11678" s="5">
        <v>16781.98</v>
      </c>
      <c r="K11678">
        <v>701</v>
      </c>
      <c r="L11678" s="5">
        <v>74494.33</v>
      </c>
      <c r="M11678" s="4">
        <v>5.87</v>
      </c>
      <c r="N11678" s="4">
        <v>12.47</v>
      </c>
      <c r="O11678" s="4">
        <v>2.98</v>
      </c>
      <c r="P11678">
        <v>23.94</v>
      </c>
      <c r="Q11678" s="4">
        <v>4.4400000000000004</v>
      </c>
    </row>
    <row r="11679" spans="1:17" x14ac:dyDescent="0.3">
      <c r="A11679" s="3">
        <v>45376</v>
      </c>
      <c r="B11679" s="11" t="str">
        <f t="shared" si="182"/>
        <v>Mar 2024</v>
      </c>
      <c r="C11679" t="s">
        <v>108</v>
      </c>
      <c r="D11679" t="s">
        <v>44</v>
      </c>
      <c r="E11679" t="s">
        <v>75</v>
      </c>
      <c r="F11679" t="s">
        <v>102</v>
      </c>
      <c r="G11679" t="str">
        <f>_xlfn.XLOOKUP(F11679,Product_Categories!A:A,Product_Categories!C:C,"Missing")</f>
        <v>Website Tools</v>
      </c>
      <c r="H11679">
        <v>10105</v>
      </c>
      <c r="I11679">
        <v>892</v>
      </c>
      <c r="J11679" s="5">
        <v>1648.9</v>
      </c>
      <c r="K11679">
        <v>97</v>
      </c>
      <c r="L11679" s="5">
        <v>7063.61</v>
      </c>
      <c r="M11679" s="4">
        <v>8.83</v>
      </c>
      <c r="N11679" s="4">
        <v>10.87</v>
      </c>
      <c r="O11679" s="4">
        <v>1.85</v>
      </c>
      <c r="P11679">
        <v>17</v>
      </c>
      <c r="Q11679" s="4">
        <v>4.28</v>
      </c>
    </row>
    <row r="11680" spans="1:17" x14ac:dyDescent="0.3">
      <c r="A11680" s="3">
        <v>45376</v>
      </c>
      <c r="B11680" s="11" t="str">
        <f t="shared" si="182"/>
        <v>Mar 2024</v>
      </c>
      <c r="C11680" t="s">
        <v>17</v>
      </c>
      <c r="D11680" t="s">
        <v>60</v>
      </c>
      <c r="E11680" t="s">
        <v>74</v>
      </c>
      <c r="F11680" t="s">
        <v>95</v>
      </c>
      <c r="G11680" t="str">
        <f>_xlfn.XLOOKUP(F11680,Product_Categories!A:A,Product_Categories!C:C,"Missing")</f>
        <v>Analytics</v>
      </c>
      <c r="H11680">
        <v>82521</v>
      </c>
      <c r="I11680">
        <v>3221</v>
      </c>
      <c r="J11680" s="5">
        <v>12102.47</v>
      </c>
      <c r="K11680">
        <v>303</v>
      </c>
      <c r="L11680" s="5">
        <v>50409.24</v>
      </c>
      <c r="M11680" s="4">
        <v>3.9</v>
      </c>
      <c r="N11680" s="4">
        <v>9.41</v>
      </c>
      <c r="O11680" s="4">
        <v>3.76</v>
      </c>
      <c r="P11680" s="4">
        <v>39.94</v>
      </c>
      <c r="Q11680" s="4">
        <v>4.17</v>
      </c>
    </row>
    <row r="11681" spans="1:17" x14ac:dyDescent="0.3">
      <c r="A11681" s="3">
        <v>45376</v>
      </c>
      <c r="B11681" s="11" t="str">
        <f t="shared" si="182"/>
        <v>Mar 2024</v>
      </c>
      <c r="C11681" t="s">
        <v>18</v>
      </c>
      <c r="D11681" t="s">
        <v>27</v>
      </c>
      <c r="E11681" t="s">
        <v>73</v>
      </c>
      <c r="F11681" t="s">
        <v>79</v>
      </c>
      <c r="G11681" t="str">
        <f>_xlfn.XLOOKUP(F11681,Product_Categories!A:A,Product_Categories!C:C,"Missing")</f>
        <v>Email Marketing</v>
      </c>
      <c r="H11681">
        <v>55445</v>
      </c>
      <c r="I11681">
        <v>3907</v>
      </c>
      <c r="J11681" s="5">
        <v>8098.75</v>
      </c>
      <c r="K11681">
        <v>627</v>
      </c>
      <c r="L11681" s="5">
        <v>33685.050000000003</v>
      </c>
      <c r="M11681" s="4">
        <v>7.05</v>
      </c>
      <c r="N11681" s="4">
        <v>16.05</v>
      </c>
      <c r="O11681" s="4">
        <v>2.0699999999999998</v>
      </c>
      <c r="P11681" s="4">
        <v>12.92</v>
      </c>
      <c r="Q11681" s="4">
        <v>4.16</v>
      </c>
    </row>
    <row r="11682" spans="1:17" x14ac:dyDescent="0.3">
      <c r="A11682" s="3">
        <v>45376</v>
      </c>
      <c r="B11682" s="11" t="str">
        <f t="shared" si="182"/>
        <v>Mar 2024</v>
      </c>
      <c r="C11682" t="s">
        <v>108</v>
      </c>
      <c r="D11682" t="s">
        <v>34</v>
      </c>
      <c r="E11682" t="s">
        <v>73</v>
      </c>
      <c r="F11682" t="s">
        <v>104</v>
      </c>
      <c r="G11682" t="str">
        <f>_xlfn.XLOOKUP(F11682,Product_Categories!A:A,Product_Categories!C:C,"Missing")</f>
        <v>Surveys</v>
      </c>
      <c r="H11682">
        <v>98612</v>
      </c>
      <c r="I11682">
        <v>11012</v>
      </c>
      <c r="J11682" s="5">
        <v>15170.29</v>
      </c>
      <c r="K11682">
        <v>991</v>
      </c>
      <c r="L11682" s="5">
        <v>60940.1</v>
      </c>
      <c r="M11682" s="4">
        <v>11.17</v>
      </c>
      <c r="N11682" s="4">
        <v>9</v>
      </c>
      <c r="O11682" s="4">
        <v>1.38</v>
      </c>
      <c r="P11682">
        <v>15.31</v>
      </c>
      <c r="Q11682" s="4">
        <v>4.0199999999999996</v>
      </c>
    </row>
    <row r="11683" spans="1:17" x14ac:dyDescent="0.3">
      <c r="A11683" s="3">
        <v>45376</v>
      </c>
      <c r="B11683" s="11" t="str">
        <f t="shared" si="182"/>
        <v>Mar 2024</v>
      </c>
      <c r="C11683" t="s">
        <v>18</v>
      </c>
      <c r="D11683" t="s">
        <v>53</v>
      </c>
      <c r="E11683" t="s">
        <v>76</v>
      </c>
      <c r="F11683" t="s">
        <v>79</v>
      </c>
      <c r="G11683" t="str">
        <f>_xlfn.XLOOKUP(F11683,Product_Categories!A:A,Product_Categories!C:C,"Missing")</f>
        <v>Email Marketing</v>
      </c>
      <c r="H11683">
        <v>17261</v>
      </c>
      <c r="I11683">
        <v>1923</v>
      </c>
      <c r="J11683" s="5">
        <v>4010.02</v>
      </c>
      <c r="K11683">
        <v>187</v>
      </c>
      <c r="L11683" s="5">
        <v>15782.25</v>
      </c>
      <c r="M11683" s="4">
        <v>11.14</v>
      </c>
      <c r="N11683" s="4">
        <v>9.7200000000000006</v>
      </c>
      <c r="O11683" s="4">
        <v>2.09</v>
      </c>
      <c r="P11683" s="4">
        <v>21.44</v>
      </c>
      <c r="Q11683" s="4">
        <v>3.94</v>
      </c>
    </row>
    <row r="11684" spans="1:17" x14ac:dyDescent="0.3">
      <c r="A11684" s="3">
        <v>45376</v>
      </c>
      <c r="B11684" s="11" t="str">
        <f t="shared" si="182"/>
        <v>Mar 2024</v>
      </c>
      <c r="C11684" t="s">
        <v>19</v>
      </c>
      <c r="D11684" t="s">
        <v>48</v>
      </c>
      <c r="E11684" t="s">
        <v>73</v>
      </c>
      <c r="F11684" t="s">
        <v>90</v>
      </c>
      <c r="G11684" t="str">
        <f>_xlfn.XLOOKUP(F11684,Product_Categories!A:A,Product_Categories!C:C,"Missing")</f>
        <v>Brand Monitoring</v>
      </c>
      <c r="H11684">
        <v>87331</v>
      </c>
      <c r="I11684">
        <v>7334</v>
      </c>
      <c r="J11684" s="5">
        <v>19569.93</v>
      </c>
      <c r="K11684">
        <v>536</v>
      </c>
      <c r="L11684" s="5">
        <v>77087.5</v>
      </c>
      <c r="M11684" s="4">
        <v>8.4</v>
      </c>
      <c r="N11684" s="4">
        <v>7.31</v>
      </c>
      <c r="O11684" s="4">
        <v>2.67</v>
      </c>
      <c r="P11684">
        <v>36.51</v>
      </c>
      <c r="Q11684" s="4">
        <v>3.94</v>
      </c>
    </row>
    <row r="11685" spans="1:17" x14ac:dyDescent="0.3">
      <c r="A11685" s="3">
        <v>45376</v>
      </c>
      <c r="B11685" s="11" t="str">
        <f t="shared" si="182"/>
        <v>Mar 2024</v>
      </c>
      <c r="C11685" t="s">
        <v>108</v>
      </c>
      <c r="D11685" t="s">
        <v>26</v>
      </c>
      <c r="E11685" t="s">
        <v>74</v>
      </c>
      <c r="F11685" t="s">
        <v>83</v>
      </c>
      <c r="G11685" t="str">
        <f>_xlfn.XLOOKUP(F11685,Product_Categories!A:A,Product_Categories!C:C,"Missing")</f>
        <v>UX</v>
      </c>
      <c r="H11685">
        <v>8600</v>
      </c>
      <c r="I11685">
        <v>1207</v>
      </c>
      <c r="J11685" s="5">
        <v>2823.68</v>
      </c>
      <c r="K11685">
        <v>105</v>
      </c>
      <c r="L11685" s="5">
        <v>11102.34</v>
      </c>
      <c r="M11685" s="4">
        <v>14.03</v>
      </c>
      <c r="N11685" s="4">
        <v>8.6999999999999993</v>
      </c>
      <c r="O11685" s="4">
        <v>2.34</v>
      </c>
      <c r="P11685">
        <v>26.89</v>
      </c>
      <c r="Q11685" s="4">
        <v>3.93</v>
      </c>
    </row>
    <row r="11686" spans="1:17" x14ac:dyDescent="0.3">
      <c r="A11686" s="3">
        <v>45376</v>
      </c>
      <c r="B11686" s="11" t="str">
        <f t="shared" si="182"/>
        <v>Mar 2024</v>
      </c>
      <c r="C11686" t="s">
        <v>19</v>
      </c>
      <c r="D11686" t="s">
        <v>54</v>
      </c>
      <c r="E11686" t="s">
        <v>73</v>
      </c>
      <c r="F11686" t="s">
        <v>88</v>
      </c>
      <c r="G11686" t="str">
        <f>_xlfn.XLOOKUP(F11686,Product_Categories!A:A,Product_Categories!C:C,"Missing")</f>
        <v>CRM</v>
      </c>
      <c r="H11686">
        <v>28903</v>
      </c>
      <c r="I11686">
        <v>1880</v>
      </c>
      <c r="J11686" s="5">
        <v>3434.68</v>
      </c>
      <c r="K11686">
        <v>140</v>
      </c>
      <c r="L11686" s="5">
        <v>13207.18</v>
      </c>
      <c r="M11686" s="4">
        <v>6.5</v>
      </c>
      <c r="N11686" s="4">
        <v>7.45</v>
      </c>
      <c r="O11686" s="4">
        <v>1.83</v>
      </c>
      <c r="P11686">
        <v>24.53</v>
      </c>
      <c r="Q11686" s="4">
        <v>3.85</v>
      </c>
    </row>
    <row r="11687" spans="1:17" x14ac:dyDescent="0.3">
      <c r="A11687" s="3">
        <v>45376</v>
      </c>
      <c r="B11687" s="11" t="str">
        <f t="shared" si="182"/>
        <v>Mar 2024</v>
      </c>
      <c r="C11687" t="s">
        <v>18</v>
      </c>
      <c r="D11687" t="s">
        <v>32</v>
      </c>
      <c r="E11687" t="s">
        <v>74</v>
      </c>
      <c r="F11687" t="s">
        <v>88</v>
      </c>
      <c r="G11687" t="str">
        <f>_xlfn.XLOOKUP(F11687,Product_Categories!A:A,Product_Categories!C:C,"Missing")</f>
        <v>CRM</v>
      </c>
      <c r="H11687">
        <v>68806</v>
      </c>
      <c r="I11687">
        <v>4824</v>
      </c>
      <c r="J11687" s="5">
        <v>13216.43</v>
      </c>
      <c r="K11687">
        <v>543</v>
      </c>
      <c r="L11687" s="5">
        <v>46641.06</v>
      </c>
      <c r="M11687" s="4">
        <v>7.01</v>
      </c>
      <c r="N11687" s="4">
        <v>11.26</v>
      </c>
      <c r="O11687" s="4">
        <v>2.74</v>
      </c>
      <c r="P11687" s="4">
        <v>24.34</v>
      </c>
      <c r="Q11687" s="4">
        <v>3.53</v>
      </c>
    </row>
    <row r="11688" spans="1:17" x14ac:dyDescent="0.3">
      <c r="A11688" s="3">
        <v>45376</v>
      </c>
      <c r="B11688" s="11" t="str">
        <f t="shared" si="182"/>
        <v>Mar 2024</v>
      </c>
      <c r="C11688" t="s">
        <v>108</v>
      </c>
      <c r="D11688" t="s">
        <v>72</v>
      </c>
      <c r="E11688" t="s">
        <v>76</v>
      </c>
      <c r="F11688" t="s">
        <v>82</v>
      </c>
      <c r="G11688" t="str">
        <f>_xlfn.XLOOKUP(F11688,Product_Categories!A:A,Product_Categories!C:C,"Missing")</f>
        <v>Mobile Ads</v>
      </c>
      <c r="H11688">
        <v>82880</v>
      </c>
      <c r="I11688">
        <v>12360</v>
      </c>
      <c r="J11688" s="5">
        <v>35832.959999999999</v>
      </c>
      <c r="K11688">
        <v>894</v>
      </c>
      <c r="L11688" s="5">
        <v>122015.26</v>
      </c>
      <c r="M11688" s="4">
        <v>14.91</v>
      </c>
      <c r="N11688" s="4">
        <v>7.23</v>
      </c>
      <c r="O11688" s="4">
        <v>2.9</v>
      </c>
      <c r="P11688">
        <v>40.08</v>
      </c>
      <c r="Q11688" s="4">
        <v>3.41</v>
      </c>
    </row>
    <row r="11689" spans="1:17" x14ac:dyDescent="0.3">
      <c r="A11689" s="3">
        <v>45376</v>
      </c>
      <c r="B11689" s="11" t="str">
        <f t="shared" si="182"/>
        <v>Mar 2024</v>
      </c>
      <c r="C11689" t="s">
        <v>18</v>
      </c>
      <c r="D11689" t="s">
        <v>41</v>
      </c>
      <c r="E11689" t="s">
        <v>74</v>
      </c>
      <c r="F11689" t="s">
        <v>82</v>
      </c>
      <c r="G11689" t="str">
        <f>_xlfn.XLOOKUP(F11689,Product_Categories!A:A,Product_Categories!C:C,"Missing")</f>
        <v>Mobile Ads</v>
      </c>
      <c r="H11689">
        <v>102113</v>
      </c>
      <c r="I11689">
        <v>1514</v>
      </c>
      <c r="J11689" s="5">
        <v>5097.1499999999996</v>
      </c>
      <c r="K11689">
        <v>277</v>
      </c>
      <c r="L11689" s="5">
        <v>17022.23</v>
      </c>
      <c r="M11689" s="4">
        <v>1.48</v>
      </c>
      <c r="N11689" s="4">
        <v>18.3</v>
      </c>
      <c r="O11689" s="4">
        <v>3.37</v>
      </c>
      <c r="P11689" s="4">
        <v>18.399999999999999</v>
      </c>
      <c r="Q11689" s="4">
        <v>3.34</v>
      </c>
    </row>
    <row r="11690" spans="1:17" x14ac:dyDescent="0.3">
      <c r="A11690" s="3">
        <v>45376</v>
      </c>
      <c r="B11690" s="11" t="str">
        <f t="shared" si="182"/>
        <v>Mar 2024</v>
      </c>
      <c r="C11690" t="s">
        <v>107</v>
      </c>
      <c r="D11690" t="s">
        <v>25</v>
      </c>
      <c r="E11690" t="s">
        <v>76</v>
      </c>
      <c r="F11690" t="s">
        <v>90</v>
      </c>
      <c r="G11690" t="str">
        <f>_xlfn.XLOOKUP(F11690,Product_Categories!A:A,Product_Categories!C:C,"Missing")</f>
        <v>Brand Monitoring</v>
      </c>
      <c r="H11690">
        <v>74723</v>
      </c>
      <c r="I11690">
        <v>10928</v>
      </c>
      <c r="J11690" s="5">
        <v>24851.89</v>
      </c>
      <c r="K11690">
        <v>529</v>
      </c>
      <c r="L11690" s="5">
        <v>81605.61</v>
      </c>
      <c r="M11690" s="4">
        <v>14.62</v>
      </c>
      <c r="N11690" s="4">
        <v>4.84</v>
      </c>
      <c r="O11690" s="4">
        <v>2.27</v>
      </c>
      <c r="P11690">
        <v>46.98</v>
      </c>
      <c r="Q11690" s="4">
        <v>3.28</v>
      </c>
    </row>
    <row r="11691" spans="1:17" x14ac:dyDescent="0.3">
      <c r="A11691" s="3">
        <v>45376</v>
      </c>
      <c r="B11691" s="11" t="str">
        <f t="shared" si="182"/>
        <v>Mar 2024</v>
      </c>
      <c r="C11691" t="s">
        <v>108</v>
      </c>
      <c r="D11691" t="s">
        <v>33</v>
      </c>
      <c r="E11691" t="s">
        <v>74</v>
      </c>
      <c r="F11691" t="s">
        <v>84</v>
      </c>
      <c r="G11691" t="str">
        <f>_xlfn.XLOOKUP(F11691,Product_Categories!A:A,Product_Categories!C:C,"Missing")</f>
        <v>Marketing Suite</v>
      </c>
      <c r="H11691">
        <v>146005</v>
      </c>
      <c r="I11691">
        <v>3167</v>
      </c>
      <c r="J11691" s="5">
        <v>10333.219999999999</v>
      </c>
      <c r="K11691">
        <v>195</v>
      </c>
      <c r="L11691" s="5">
        <v>32055.89</v>
      </c>
      <c r="M11691" s="4">
        <v>2.17</v>
      </c>
      <c r="N11691" s="4">
        <v>6.16</v>
      </c>
      <c r="O11691" s="4">
        <v>3.26</v>
      </c>
      <c r="P11691">
        <v>52.99</v>
      </c>
      <c r="Q11691" s="4">
        <v>3.1</v>
      </c>
    </row>
    <row r="11692" spans="1:17" x14ac:dyDescent="0.3">
      <c r="A11692" s="3">
        <v>45376</v>
      </c>
      <c r="B11692" s="11" t="str">
        <f t="shared" si="182"/>
        <v>Mar 2024</v>
      </c>
      <c r="C11692" t="s">
        <v>108</v>
      </c>
      <c r="D11692" t="s">
        <v>55</v>
      </c>
      <c r="E11692" t="s">
        <v>75</v>
      </c>
      <c r="F11692" t="s">
        <v>101</v>
      </c>
      <c r="G11692" t="str">
        <f>_xlfn.XLOOKUP(F11692,Product_Categories!A:A,Product_Categories!C:C,"Missing")</f>
        <v>Conversion</v>
      </c>
      <c r="H11692">
        <v>6123</v>
      </c>
      <c r="I11692">
        <v>389</v>
      </c>
      <c r="J11692" s="5">
        <v>1457.77</v>
      </c>
      <c r="K11692">
        <v>27</v>
      </c>
      <c r="L11692" s="5">
        <v>4510.3500000000004</v>
      </c>
      <c r="M11692" s="4">
        <v>6.35</v>
      </c>
      <c r="N11692" s="4">
        <v>6.94</v>
      </c>
      <c r="O11692" s="4">
        <v>3.75</v>
      </c>
      <c r="P11692">
        <v>53.99</v>
      </c>
      <c r="Q11692" s="4">
        <v>3.09</v>
      </c>
    </row>
    <row r="11693" spans="1:17" x14ac:dyDescent="0.3">
      <c r="A11693" s="3">
        <v>45376</v>
      </c>
      <c r="B11693" s="11" t="str">
        <f t="shared" si="182"/>
        <v>Mar 2024</v>
      </c>
      <c r="C11693" t="s">
        <v>107</v>
      </c>
      <c r="D11693" t="s">
        <v>27</v>
      </c>
      <c r="E11693" t="s">
        <v>75</v>
      </c>
      <c r="F11693" t="s">
        <v>97</v>
      </c>
      <c r="G11693" t="str">
        <f>_xlfn.XLOOKUP(F11693,Product_Categories!A:A,Product_Categories!C:C,"Missing")</f>
        <v>Webinars</v>
      </c>
      <c r="H11693">
        <v>103252</v>
      </c>
      <c r="I11693">
        <v>5365</v>
      </c>
      <c r="J11693" s="5">
        <v>16834.86</v>
      </c>
      <c r="K11693">
        <v>525</v>
      </c>
      <c r="L11693" s="5">
        <v>50160.83</v>
      </c>
      <c r="M11693" s="4">
        <v>5.2</v>
      </c>
      <c r="N11693" s="4">
        <v>9.7899999999999991</v>
      </c>
      <c r="O11693" s="4">
        <v>3.14</v>
      </c>
      <c r="P11693">
        <v>32.07</v>
      </c>
      <c r="Q11693" s="4">
        <v>2.98</v>
      </c>
    </row>
    <row r="11694" spans="1:17" x14ac:dyDescent="0.3">
      <c r="A11694" s="3">
        <v>45376</v>
      </c>
      <c r="B11694" s="11" t="str">
        <f t="shared" si="182"/>
        <v>Mar 2024</v>
      </c>
      <c r="C11694" t="s">
        <v>21</v>
      </c>
      <c r="D11694" t="s">
        <v>42</v>
      </c>
      <c r="E11694" t="s">
        <v>76</v>
      </c>
      <c r="F11694" t="s">
        <v>98</v>
      </c>
      <c r="G11694" t="str">
        <f>_xlfn.XLOOKUP(F11694,Product_Categories!A:A,Product_Categories!C:C,"Missing")</f>
        <v>Video</v>
      </c>
      <c r="H11694">
        <v>88222</v>
      </c>
      <c r="I11694">
        <v>12635</v>
      </c>
      <c r="J11694" s="5">
        <v>40979.96</v>
      </c>
      <c r="K11694">
        <v>1784</v>
      </c>
      <c r="L11694" s="5">
        <v>121106.73</v>
      </c>
      <c r="M11694" s="4">
        <v>14.32</v>
      </c>
      <c r="N11694" s="4">
        <v>14.12</v>
      </c>
      <c r="O11694" s="4">
        <v>3.24</v>
      </c>
      <c r="P11694">
        <v>22.97</v>
      </c>
      <c r="Q11694" s="4">
        <v>2.96</v>
      </c>
    </row>
    <row r="11695" spans="1:17" x14ac:dyDescent="0.3">
      <c r="A11695" s="3">
        <v>45376</v>
      </c>
      <c r="B11695" s="11" t="str">
        <f t="shared" si="182"/>
        <v>Mar 2024</v>
      </c>
      <c r="C11695" t="s">
        <v>108</v>
      </c>
      <c r="D11695" t="s">
        <v>36</v>
      </c>
      <c r="E11695" t="s">
        <v>73</v>
      </c>
      <c r="F11695" t="s">
        <v>83</v>
      </c>
      <c r="G11695" t="str">
        <f>_xlfn.XLOOKUP(F11695,Product_Categories!A:A,Product_Categories!C:C,"Missing")</f>
        <v>UX</v>
      </c>
      <c r="H11695">
        <v>41633</v>
      </c>
      <c r="I11695">
        <v>613</v>
      </c>
      <c r="J11695" s="5">
        <v>1630.52</v>
      </c>
      <c r="K11695">
        <v>68</v>
      </c>
      <c r="L11695" s="5">
        <v>3994.25</v>
      </c>
      <c r="M11695" s="4">
        <v>1.47</v>
      </c>
      <c r="N11695" s="4">
        <v>11.09</v>
      </c>
      <c r="O11695" s="4">
        <v>2.66</v>
      </c>
      <c r="P11695">
        <v>23.98</v>
      </c>
      <c r="Q11695" s="4">
        <v>2.4500000000000002</v>
      </c>
    </row>
    <row r="11696" spans="1:17" x14ac:dyDescent="0.3">
      <c r="A11696" s="3">
        <v>45376</v>
      </c>
      <c r="B11696" s="11" t="str">
        <f t="shared" si="182"/>
        <v>Mar 2024</v>
      </c>
      <c r="C11696" t="s">
        <v>17</v>
      </c>
      <c r="D11696" t="s">
        <v>24</v>
      </c>
      <c r="E11696" t="s">
        <v>76</v>
      </c>
      <c r="F11696" t="s">
        <v>102</v>
      </c>
      <c r="G11696" t="str">
        <f>_xlfn.XLOOKUP(F11696,Product_Categories!A:A,Product_Categories!C:C,"Missing")</f>
        <v>Website Tools</v>
      </c>
      <c r="H11696">
        <v>121611</v>
      </c>
      <c r="I11696">
        <v>13619</v>
      </c>
      <c r="J11696" s="5">
        <v>44788.44</v>
      </c>
      <c r="K11696">
        <v>1502</v>
      </c>
      <c r="L11696" s="5">
        <v>109003.46</v>
      </c>
      <c r="M11696" s="4">
        <v>11.2</v>
      </c>
      <c r="N11696" s="4">
        <v>11.03</v>
      </c>
      <c r="O11696" s="4">
        <v>3.29</v>
      </c>
      <c r="P11696" s="4">
        <v>29.82</v>
      </c>
      <c r="Q11696" s="4">
        <v>2.4300000000000002</v>
      </c>
    </row>
    <row r="11697" spans="1:17" x14ac:dyDescent="0.3">
      <c r="A11697" s="3">
        <v>45376</v>
      </c>
      <c r="B11697" s="11" t="str">
        <f t="shared" si="182"/>
        <v>Mar 2024</v>
      </c>
      <c r="C11697" t="s">
        <v>21</v>
      </c>
      <c r="D11697" t="s">
        <v>41</v>
      </c>
      <c r="E11697" t="s">
        <v>74</v>
      </c>
      <c r="F11697" t="s">
        <v>77</v>
      </c>
      <c r="G11697" t="str">
        <f>_xlfn.XLOOKUP(F11697,Product_Categories!A:A,Product_Categories!C:C,"Missing")</f>
        <v>SEO</v>
      </c>
      <c r="H11697">
        <v>59665</v>
      </c>
      <c r="I11697">
        <v>2959</v>
      </c>
      <c r="J11697" s="5">
        <v>10544.55</v>
      </c>
      <c r="K11697">
        <v>452</v>
      </c>
      <c r="L11697" s="5">
        <v>25543.97</v>
      </c>
      <c r="M11697" s="4">
        <v>4.96</v>
      </c>
      <c r="N11697" s="4">
        <v>15.28</v>
      </c>
      <c r="O11697" s="4">
        <v>3.56</v>
      </c>
      <c r="P11697">
        <v>23.33</v>
      </c>
      <c r="Q11697" s="4">
        <v>2.42</v>
      </c>
    </row>
    <row r="11698" spans="1:17" x14ac:dyDescent="0.3">
      <c r="A11698" s="3">
        <v>45376</v>
      </c>
      <c r="B11698" s="11" t="str">
        <f t="shared" si="182"/>
        <v>Mar 2024</v>
      </c>
      <c r="C11698" t="s">
        <v>18</v>
      </c>
      <c r="D11698" t="s">
        <v>72</v>
      </c>
      <c r="E11698" t="s">
        <v>76</v>
      </c>
      <c r="F11698" t="s">
        <v>79</v>
      </c>
      <c r="G11698" t="str">
        <f>_xlfn.XLOOKUP(F11698,Product_Categories!A:A,Product_Categories!C:C,"Missing")</f>
        <v>Email Marketing</v>
      </c>
      <c r="H11698">
        <v>21834</v>
      </c>
      <c r="I11698">
        <v>1107</v>
      </c>
      <c r="J11698" s="5">
        <v>4039.73</v>
      </c>
      <c r="K11698">
        <v>60</v>
      </c>
      <c r="L11698" s="5">
        <v>9223.43</v>
      </c>
      <c r="M11698" s="4">
        <v>5.07</v>
      </c>
      <c r="N11698" s="4">
        <v>5.42</v>
      </c>
      <c r="O11698" s="4">
        <v>3.65</v>
      </c>
      <c r="P11698" s="4">
        <v>67.33</v>
      </c>
      <c r="Q11698" s="4">
        <v>2.2799999999999998</v>
      </c>
    </row>
    <row r="11699" spans="1:17" x14ac:dyDescent="0.3">
      <c r="A11699" s="3">
        <v>45376</v>
      </c>
      <c r="B11699" s="11" t="str">
        <f t="shared" si="182"/>
        <v>Mar 2024</v>
      </c>
      <c r="C11699" t="s">
        <v>17</v>
      </c>
      <c r="D11699" t="s">
        <v>69</v>
      </c>
      <c r="E11699" t="s">
        <v>76</v>
      </c>
      <c r="F11699" t="s">
        <v>82</v>
      </c>
      <c r="G11699" t="str">
        <f>_xlfn.XLOOKUP(F11699,Product_Categories!A:A,Product_Categories!C:C,"Missing")</f>
        <v>Mobile Ads</v>
      </c>
      <c r="H11699">
        <v>20724</v>
      </c>
      <c r="I11699">
        <v>2188</v>
      </c>
      <c r="J11699" s="5">
        <v>5743.87</v>
      </c>
      <c r="K11699">
        <v>170</v>
      </c>
      <c r="L11699" s="5">
        <v>12309.82</v>
      </c>
      <c r="M11699" s="4">
        <v>10.56</v>
      </c>
      <c r="N11699" s="4">
        <v>7.77</v>
      </c>
      <c r="O11699" s="4">
        <v>2.63</v>
      </c>
      <c r="P11699" s="4">
        <v>33.79</v>
      </c>
      <c r="Q11699" s="4">
        <v>2.14</v>
      </c>
    </row>
    <row r="11700" spans="1:17" x14ac:dyDescent="0.3">
      <c r="A11700" s="3">
        <v>45376</v>
      </c>
      <c r="B11700" s="11" t="str">
        <f t="shared" si="182"/>
        <v>Mar 2024</v>
      </c>
      <c r="C11700" t="s">
        <v>107</v>
      </c>
      <c r="D11700" t="s">
        <v>72</v>
      </c>
      <c r="E11700" t="s">
        <v>73</v>
      </c>
      <c r="F11700" t="s">
        <v>99</v>
      </c>
      <c r="G11700" t="str">
        <f>_xlfn.XLOOKUP(F11700,Product_Categories!A:A,Product_Categories!C:C,"Missing")</f>
        <v>Planning</v>
      </c>
      <c r="H11700">
        <v>71292</v>
      </c>
      <c r="I11700">
        <v>976</v>
      </c>
      <c r="J11700" s="5">
        <v>2874.29</v>
      </c>
      <c r="K11700">
        <v>137</v>
      </c>
      <c r="L11700" s="5">
        <v>6138.23</v>
      </c>
      <c r="M11700" s="4">
        <v>1.37</v>
      </c>
      <c r="N11700" s="4">
        <v>14.04</v>
      </c>
      <c r="O11700" s="4">
        <v>2.94</v>
      </c>
      <c r="P11700">
        <v>20.98</v>
      </c>
      <c r="Q11700" s="4">
        <v>2.14</v>
      </c>
    </row>
    <row r="11701" spans="1:17" x14ac:dyDescent="0.3">
      <c r="A11701" s="3">
        <v>45376</v>
      </c>
      <c r="B11701" s="11" t="str">
        <f t="shared" si="182"/>
        <v>Mar 2024</v>
      </c>
      <c r="C11701" t="s">
        <v>107</v>
      </c>
      <c r="D11701" t="s">
        <v>42</v>
      </c>
      <c r="E11701" t="s">
        <v>74</v>
      </c>
      <c r="F11701" t="s">
        <v>78</v>
      </c>
      <c r="G11701" t="str">
        <f>_xlfn.XLOOKUP(F11701,Product_Categories!A:A,Product_Categories!C:C,"Missing")</f>
        <v>Audience Analytics</v>
      </c>
      <c r="H11701">
        <v>48889</v>
      </c>
      <c r="I11701">
        <v>2955</v>
      </c>
      <c r="J11701" s="5">
        <v>12251.21</v>
      </c>
      <c r="K11701">
        <v>220</v>
      </c>
      <c r="L11701" s="5">
        <v>25879.51</v>
      </c>
      <c r="M11701" s="4">
        <v>6.04</v>
      </c>
      <c r="N11701" s="4">
        <v>7.45</v>
      </c>
      <c r="O11701" s="4">
        <v>4.1500000000000004</v>
      </c>
      <c r="P11701">
        <v>55.69</v>
      </c>
      <c r="Q11701" s="4">
        <v>2.11</v>
      </c>
    </row>
    <row r="11702" spans="1:17" x14ac:dyDescent="0.3">
      <c r="A11702" s="3">
        <v>45376</v>
      </c>
      <c r="B11702" s="11" t="str">
        <f t="shared" si="182"/>
        <v>Mar 2024</v>
      </c>
      <c r="C11702" t="s">
        <v>18</v>
      </c>
      <c r="D11702" t="s">
        <v>31</v>
      </c>
      <c r="E11702" t="s">
        <v>73</v>
      </c>
      <c r="F11702" t="s">
        <v>79</v>
      </c>
      <c r="G11702" t="str">
        <f>_xlfn.XLOOKUP(F11702,Product_Categories!A:A,Product_Categories!C:C,"Missing")</f>
        <v>Email Marketing</v>
      </c>
      <c r="H11702">
        <v>129435</v>
      </c>
      <c r="I11702">
        <v>19072</v>
      </c>
      <c r="J11702" s="5">
        <v>39770.36</v>
      </c>
      <c r="K11702">
        <v>3338</v>
      </c>
      <c r="L11702" s="5">
        <v>81626.740000000005</v>
      </c>
      <c r="M11702" s="4">
        <v>14.73</v>
      </c>
      <c r="N11702" s="4">
        <v>17.5</v>
      </c>
      <c r="O11702" s="4">
        <v>2.09</v>
      </c>
      <c r="P11702" s="4">
        <v>11.91</v>
      </c>
      <c r="Q11702" s="4">
        <v>2.0499999999999998</v>
      </c>
    </row>
    <row r="11703" spans="1:17" x14ac:dyDescent="0.3">
      <c r="A11703" s="3">
        <v>45376</v>
      </c>
      <c r="B11703" s="11" t="str">
        <f t="shared" si="182"/>
        <v>Mar 2024</v>
      </c>
      <c r="C11703" t="s">
        <v>108</v>
      </c>
      <c r="D11703" t="s">
        <v>54</v>
      </c>
      <c r="E11703" t="s">
        <v>76</v>
      </c>
      <c r="F11703" t="s">
        <v>78</v>
      </c>
      <c r="G11703" t="str">
        <f>_xlfn.XLOOKUP(F11703,Product_Categories!A:A,Product_Categories!C:C,"Missing")</f>
        <v>Audience Analytics</v>
      </c>
      <c r="H11703">
        <v>91873</v>
      </c>
      <c r="I11703">
        <v>3243</v>
      </c>
      <c r="J11703" s="5">
        <v>3270.87</v>
      </c>
      <c r="K11703">
        <v>427</v>
      </c>
      <c r="L11703" s="5">
        <v>6030.84</v>
      </c>
      <c r="M11703" s="4">
        <v>3.53</v>
      </c>
      <c r="N11703" s="4">
        <v>13.17</v>
      </c>
      <c r="O11703" s="4">
        <v>1.01</v>
      </c>
      <c r="P11703">
        <v>7.66</v>
      </c>
      <c r="Q11703" s="4">
        <v>1.84</v>
      </c>
    </row>
    <row r="11704" spans="1:17" x14ac:dyDescent="0.3">
      <c r="A11704" s="3">
        <v>45376</v>
      </c>
      <c r="B11704" s="11" t="str">
        <f t="shared" si="182"/>
        <v>Mar 2024</v>
      </c>
      <c r="C11704" t="s">
        <v>17</v>
      </c>
      <c r="D11704" t="s">
        <v>70</v>
      </c>
      <c r="E11704" t="s">
        <v>73</v>
      </c>
      <c r="F11704" t="s">
        <v>103</v>
      </c>
      <c r="G11704" t="str">
        <f>_xlfn.XLOOKUP(F11704,Product_Categories!A:A,Product_Categories!C:C,"Missing")</f>
        <v>Automation</v>
      </c>
      <c r="H11704">
        <v>9576</v>
      </c>
      <c r="I11704">
        <v>1223</v>
      </c>
      <c r="J11704" s="5">
        <v>4967.42</v>
      </c>
      <c r="K11704">
        <v>51</v>
      </c>
      <c r="L11704" s="5">
        <v>9041.06</v>
      </c>
      <c r="M11704" s="4">
        <v>12.77</v>
      </c>
      <c r="N11704" s="4">
        <v>4.17</v>
      </c>
      <c r="O11704" s="4">
        <v>4.0599999999999996</v>
      </c>
      <c r="P11704" s="4">
        <v>97.4</v>
      </c>
      <c r="Q11704" s="4">
        <v>1.82</v>
      </c>
    </row>
    <row r="11705" spans="1:17" x14ac:dyDescent="0.3">
      <c r="A11705" s="3">
        <v>45376</v>
      </c>
      <c r="B11705" s="11" t="str">
        <f t="shared" si="182"/>
        <v>Mar 2024</v>
      </c>
      <c r="C11705" t="s">
        <v>108</v>
      </c>
      <c r="D11705" t="s">
        <v>26</v>
      </c>
      <c r="E11705" t="s">
        <v>75</v>
      </c>
      <c r="F11705" t="s">
        <v>98</v>
      </c>
      <c r="G11705" t="str">
        <f>_xlfn.XLOOKUP(F11705,Product_Categories!A:A,Product_Categories!C:C,"Missing")</f>
        <v>Video</v>
      </c>
      <c r="H11705">
        <v>103342</v>
      </c>
      <c r="I11705">
        <v>12261</v>
      </c>
      <c r="J11705" s="5">
        <v>54434.52</v>
      </c>
      <c r="K11705">
        <v>520</v>
      </c>
      <c r="L11705" s="5">
        <v>83825.429999999993</v>
      </c>
      <c r="M11705" s="4">
        <v>11.86</v>
      </c>
      <c r="N11705" s="4">
        <v>4.24</v>
      </c>
      <c r="O11705" s="4">
        <v>4.4400000000000004</v>
      </c>
      <c r="P11705">
        <v>104.68</v>
      </c>
      <c r="Q11705" s="4">
        <v>1.54</v>
      </c>
    </row>
    <row r="11706" spans="1:17" x14ac:dyDescent="0.3">
      <c r="A11706" s="3">
        <v>45376</v>
      </c>
      <c r="B11706" s="11" t="str">
        <f t="shared" si="182"/>
        <v>Mar 2024</v>
      </c>
      <c r="C11706" t="s">
        <v>108</v>
      </c>
      <c r="D11706" t="s">
        <v>28</v>
      </c>
      <c r="E11706" t="s">
        <v>76</v>
      </c>
      <c r="F11706" t="s">
        <v>78</v>
      </c>
      <c r="G11706" t="str">
        <f>_xlfn.XLOOKUP(F11706,Product_Categories!A:A,Product_Categories!C:C,"Missing")</f>
        <v>Audience Analytics</v>
      </c>
      <c r="H11706">
        <v>43183</v>
      </c>
      <c r="I11706">
        <v>4541</v>
      </c>
      <c r="J11706" s="5">
        <v>4440.88</v>
      </c>
      <c r="K11706">
        <v>898</v>
      </c>
      <c r="L11706" s="5">
        <v>5325.57</v>
      </c>
      <c r="M11706" s="4">
        <v>10.52</v>
      </c>
      <c r="N11706" s="4">
        <v>19.78</v>
      </c>
      <c r="O11706" s="4">
        <v>0.98</v>
      </c>
      <c r="P11706">
        <v>4.95</v>
      </c>
      <c r="Q11706" s="4">
        <v>1.2</v>
      </c>
    </row>
    <row r="11707" spans="1:17" x14ac:dyDescent="0.3">
      <c r="A11707" s="3">
        <v>45376</v>
      </c>
      <c r="B11707" s="11" t="str">
        <f t="shared" si="182"/>
        <v>Mar 2024</v>
      </c>
      <c r="C11707" t="s">
        <v>107</v>
      </c>
      <c r="D11707" t="s">
        <v>35</v>
      </c>
      <c r="E11707" t="s">
        <v>75</v>
      </c>
      <c r="F11707" t="s">
        <v>90</v>
      </c>
      <c r="G11707" t="str">
        <f>_xlfn.XLOOKUP(F11707,Product_Categories!A:A,Product_Categories!C:C,"Missing")</f>
        <v>Brand Monitoring</v>
      </c>
      <c r="H11707">
        <v>53083</v>
      </c>
      <c r="I11707">
        <v>5016</v>
      </c>
      <c r="J11707" s="5">
        <v>16844.29</v>
      </c>
      <c r="K11707">
        <v>470</v>
      </c>
      <c r="L11707" s="5">
        <v>19624.54</v>
      </c>
      <c r="M11707" s="4">
        <v>9.4499999999999993</v>
      </c>
      <c r="N11707" s="4">
        <v>9.3699999999999992</v>
      </c>
      <c r="O11707" s="4">
        <v>3.36</v>
      </c>
      <c r="P11707">
        <v>35.840000000000003</v>
      </c>
      <c r="Q11707" s="4">
        <v>1.17</v>
      </c>
    </row>
    <row r="11708" spans="1:17" x14ac:dyDescent="0.3">
      <c r="A11708" s="3">
        <v>45376</v>
      </c>
      <c r="B11708" s="11" t="str">
        <f t="shared" si="182"/>
        <v>Mar 2024</v>
      </c>
      <c r="C11708" t="s">
        <v>17</v>
      </c>
      <c r="D11708" t="s">
        <v>60</v>
      </c>
      <c r="E11708" t="s">
        <v>76</v>
      </c>
      <c r="F11708" t="s">
        <v>105</v>
      </c>
      <c r="G11708" t="str">
        <f>_xlfn.XLOOKUP(F11708,Product_Categories!A:A,Product_Categories!C:C,"Missing")</f>
        <v>Storage</v>
      </c>
      <c r="H11708">
        <v>81655</v>
      </c>
      <c r="I11708">
        <v>10804</v>
      </c>
      <c r="J11708" s="5">
        <v>29033.4</v>
      </c>
      <c r="K11708">
        <v>2294</v>
      </c>
      <c r="L11708" s="5">
        <v>33252.67</v>
      </c>
      <c r="M11708" s="4">
        <v>13.23</v>
      </c>
      <c r="N11708" s="4">
        <v>21.23</v>
      </c>
      <c r="O11708" s="4">
        <v>2.69</v>
      </c>
      <c r="P11708" s="4">
        <v>12.66</v>
      </c>
      <c r="Q11708" s="4">
        <v>1.1499999999999999</v>
      </c>
    </row>
    <row r="11709" spans="1:17" x14ac:dyDescent="0.3">
      <c r="A11709" s="3">
        <v>45376</v>
      </c>
      <c r="B11709" s="11" t="str">
        <f t="shared" si="182"/>
        <v>Mar 2024</v>
      </c>
      <c r="C11709" t="s">
        <v>108</v>
      </c>
      <c r="D11709" t="s">
        <v>51</v>
      </c>
      <c r="E11709" t="s">
        <v>75</v>
      </c>
      <c r="F11709" t="s">
        <v>93</v>
      </c>
      <c r="G11709" t="str">
        <f>_xlfn.XLOOKUP(F11709,Product_Categories!A:A,Product_Categories!C:C,"Missing")</f>
        <v>Social Media</v>
      </c>
      <c r="H11709">
        <v>122569</v>
      </c>
      <c r="I11709">
        <v>15215</v>
      </c>
      <c r="J11709" s="5">
        <v>17610.62</v>
      </c>
      <c r="K11709">
        <v>544</v>
      </c>
      <c r="L11709" s="5">
        <v>19898.78</v>
      </c>
      <c r="M11709" s="4">
        <v>12.41</v>
      </c>
      <c r="N11709" s="4">
        <v>3.58</v>
      </c>
      <c r="O11709" s="4">
        <v>1.1599999999999999</v>
      </c>
      <c r="P11709">
        <v>32.369999999999997</v>
      </c>
      <c r="Q11709" s="4">
        <v>1.1299999999999999</v>
      </c>
    </row>
    <row r="11710" spans="1:17" x14ac:dyDescent="0.3">
      <c r="A11710" s="3">
        <v>45376</v>
      </c>
      <c r="B11710" s="11" t="str">
        <f t="shared" si="182"/>
        <v>Mar 2024</v>
      </c>
      <c r="C11710" t="s">
        <v>108</v>
      </c>
      <c r="D11710" t="s">
        <v>61</v>
      </c>
      <c r="E11710" t="s">
        <v>73</v>
      </c>
      <c r="F11710" t="s">
        <v>85</v>
      </c>
      <c r="G11710" t="str">
        <f>_xlfn.XLOOKUP(F11710,Product_Categories!A:A,Product_Categories!C:C,"Missing")</f>
        <v>Budgeting</v>
      </c>
      <c r="H11710">
        <v>125172</v>
      </c>
      <c r="I11710">
        <v>17705</v>
      </c>
      <c r="J11710" s="5">
        <v>56428.31</v>
      </c>
      <c r="K11710">
        <v>2067</v>
      </c>
      <c r="L11710" s="5">
        <v>62790.42</v>
      </c>
      <c r="M11710" s="4">
        <v>14.14</v>
      </c>
      <c r="N11710" s="4">
        <v>11.67</v>
      </c>
      <c r="O11710" s="4">
        <v>3.19</v>
      </c>
      <c r="P11710">
        <v>27.3</v>
      </c>
      <c r="Q11710" s="4">
        <v>1.1100000000000001</v>
      </c>
    </row>
    <row r="11711" spans="1:17" x14ac:dyDescent="0.3">
      <c r="A11711" s="3">
        <v>45376</v>
      </c>
      <c r="B11711" s="11" t="str">
        <f t="shared" si="182"/>
        <v>Mar 2024</v>
      </c>
      <c r="C11711" t="s">
        <v>21</v>
      </c>
      <c r="D11711" t="s">
        <v>61</v>
      </c>
      <c r="E11711" t="s">
        <v>75</v>
      </c>
      <c r="F11711" t="s">
        <v>84</v>
      </c>
      <c r="G11711" t="str">
        <f>_xlfn.XLOOKUP(F11711,Product_Categories!A:A,Product_Categories!C:C,"Missing")</f>
        <v>Marketing Suite</v>
      </c>
      <c r="H11711">
        <v>65064</v>
      </c>
      <c r="I11711">
        <v>9492</v>
      </c>
      <c r="J11711" s="5">
        <v>42319.69</v>
      </c>
      <c r="K11711">
        <v>1025</v>
      </c>
      <c r="L11711" s="5">
        <v>34863.199999999997</v>
      </c>
      <c r="M11711" s="4">
        <v>14.59</v>
      </c>
      <c r="N11711" s="4">
        <v>10.8</v>
      </c>
      <c r="O11711" s="4">
        <v>4.46</v>
      </c>
      <c r="P11711">
        <v>41.29</v>
      </c>
      <c r="Q11711" s="4">
        <v>0.82</v>
      </c>
    </row>
    <row r="11712" spans="1:17" x14ac:dyDescent="0.3">
      <c r="A11712" s="3">
        <v>45376</v>
      </c>
      <c r="B11712" s="11" t="str">
        <f t="shared" si="182"/>
        <v>Mar 2024</v>
      </c>
      <c r="C11712" t="s">
        <v>18</v>
      </c>
      <c r="D11712" t="s">
        <v>67</v>
      </c>
      <c r="E11712" t="s">
        <v>76</v>
      </c>
      <c r="F11712" t="s">
        <v>97</v>
      </c>
      <c r="G11712" t="str">
        <f>_xlfn.XLOOKUP(F11712,Product_Categories!A:A,Product_Categories!C:C,"Missing")</f>
        <v>Webinars</v>
      </c>
      <c r="H11712">
        <v>26945</v>
      </c>
      <c r="I11712">
        <v>3808</v>
      </c>
      <c r="J11712" s="5">
        <v>13421.27</v>
      </c>
      <c r="K11712">
        <v>817</v>
      </c>
      <c r="L11712" s="5">
        <v>10068.25</v>
      </c>
      <c r="M11712" s="4">
        <v>14.13</v>
      </c>
      <c r="N11712" s="4">
        <v>21.45</v>
      </c>
      <c r="O11712" s="4">
        <v>3.52</v>
      </c>
      <c r="P11712" s="4">
        <v>16.43</v>
      </c>
      <c r="Q11712" s="4">
        <v>0.75</v>
      </c>
    </row>
    <row r="11713" spans="1:17" x14ac:dyDescent="0.3">
      <c r="A11713" s="3">
        <v>45376</v>
      </c>
      <c r="B11713" s="11" t="str">
        <f t="shared" si="182"/>
        <v>Mar 2024</v>
      </c>
      <c r="C11713" t="s">
        <v>18</v>
      </c>
      <c r="D11713" t="s">
        <v>41</v>
      </c>
      <c r="E11713" t="s">
        <v>75</v>
      </c>
      <c r="F11713" t="s">
        <v>102</v>
      </c>
      <c r="G11713" t="str">
        <f>_xlfn.XLOOKUP(F11713,Product_Categories!A:A,Product_Categories!C:C,"Missing")</f>
        <v>Website Tools</v>
      </c>
      <c r="H11713">
        <v>23266</v>
      </c>
      <c r="I11713">
        <v>3104</v>
      </c>
      <c r="J11713" s="5">
        <v>4228.28</v>
      </c>
      <c r="K11713">
        <v>160</v>
      </c>
      <c r="L11713" s="5">
        <v>2466.6</v>
      </c>
      <c r="M11713" s="4">
        <v>13.34</v>
      </c>
      <c r="N11713" s="4">
        <v>5.15</v>
      </c>
      <c r="O11713" s="4">
        <v>1.36</v>
      </c>
      <c r="P11713">
        <v>26.43</v>
      </c>
      <c r="Q11713" s="4">
        <v>0.57999999999999996</v>
      </c>
    </row>
    <row r="11714" spans="1:17" x14ac:dyDescent="0.3">
      <c r="A11714" s="3">
        <v>45376</v>
      </c>
      <c r="B11714" s="11" t="str">
        <f t="shared" ref="B11714:B11777" si="183">TEXT(A11714, "mmm yyyy")</f>
        <v>Mar 2024</v>
      </c>
      <c r="C11714" t="s">
        <v>17</v>
      </c>
      <c r="D11714" t="s">
        <v>50</v>
      </c>
      <c r="E11714" t="s">
        <v>76</v>
      </c>
      <c r="F11714" t="s">
        <v>85</v>
      </c>
      <c r="G11714" t="str">
        <f>_xlfn.XLOOKUP(F11714,Product_Categories!A:A,Product_Categories!C:C,"Missing")</f>
        <v>Budgeting</v>
      </c>
      <c r="H11714">
        <v>63999</v>
      </c>
      <c r="I11714">
        <v>879</v>
      </c>
      <c r="J11714" s="5">
        <v>3719.21</v>
      </c>
      <c r="K11714">
        <v>85</v>
      </c>
      <c r="L11714" s="5">
        <v>2106.0500000000002</v>
      </c>
      <c r="M11714" s="4">
        <v>1.37</v>
      </c>
      <c r="N11714" s="4">
        <v>9.67</v>
      </c>
      <c r="O11714" s="4">
        <v>4.2300000000000004</v>
      </c>
      <c r="P11714" s="4">
        <v>43.76</v>
      </c>
      <c r="Q11714" s="4">
        <v>0.56999999999999995</v>
      </c>
    </row>
    <row r="11715" spans="1:17" x14ac:dyDescent="0.3">
      <c r="A11715" s="3">
        <v>45376</v>
      </c>
      <c r="B11715" s="11" t="str">
        <f t="shared" si="183"/>
        <v>Mar 2024</v>
      </c>
      <c r="C11715" t="s">
        <v>18</v>
      </c>
      <c r="D11715" t="s">
        <v>28</v>
      </c>
      <c r="E11715" t="s">
        <v>74</v>
      </c>
      <c r="F11715" t="s">
        <v>103</v>
      </c>
      <c r="G11715" t="str">
        <f>_xlfn.XLOOKUP(F11715,Product_Categories!A:A,Product_Categories!C:C,"Missing")</f>
        <v>Automation</v>
      </c>
      <c r="H11715">
        <v>3180</v>
      </c>
      <c r="I11715">
        <v>154</v>
      </c>
      <c r="J11715" s="5">
        <v>196.62</v>
      </c>
      <c r="K11715">
        <v>5</v>
      </c>
      <c r="L11715" s="5">
        <v>66.94</v>
      </c>
      <c r="M11715" s="4">
        <v>4.84</v>
      </c>
      <c r="N11715" s="4">
        <v>3.25</v>
      </c>
      <c r="O11715" s="4">
        <v>1.28</v>
      </c>
      <c r="P11715" s="4">
        <v>39.32</v>
      </c>
      <c r="Q11715" s="4">
        <v>0.34</v>
      </c>
    </row>
    <row r="11716" spans="1:17" x14ac:dyDescent="0.3">
      <c r="A11716" s="3">
        <v>45376</v>
      </c>
      <c r="B11716" s="11" t="str">
        <f t="shared" si="183"/>
        <v>Mar 2024</v>
      </c>
      <c r="C11716" t="s">
        <v>107</v>
      </c>
      <c r="D11716" t="s">
        <v>57</v>
      </c>
      <c r="E11716" t="s">
        <v>73</v>
      </c>
      <c r="F11716" t="s">
        <v>91</v>
      </c>
      <c r="G11716" t="str">
        <f>_xlfn.XLOOKUP(F11716,Product_Categories!A:A,Product_Categories!C:C,"Missing")</f>
        <v>Affiliate</v>
      </c>
      <c r="H11716">
        <v>7273</v>
      </c>
      <c r="I11716">
        <v>698</v>
      </c>
      <c r="J11716" s="5">
        <v>1973.96</v>
      </c>
      <c r="K11716">
        <v>24</v>
      </c>
      <c r="L11716" s="5">
        <v>543.98</v>
      </c>
      <c r="M11716" s="4">
        <v>9.6</v>
      </c>
      <c r="N11716" s="4">
        <v>3.44</v>
      </c>
      <c r="O11716" s="4">
        <v>2.83</v>
      </c>
      <c r="P11716">
        <v>82.25</v>
      </c>
      <c r="Q11716" s="4">
        <v>0.28000000000000003</v>
      </c>
    </row>
    <row r="11717" spans="1:17" x14ac:dyDescent="0.3">
      <c r="A11717" s="3">
        <v>45376</v>
      </c>
      <c r="B11717" s="11" t="str">
        <f t="shared" si="183"/>
        <v>Mar 2024</v>
      </c>
      <c r="C11717" t="s">
        <v>17</v>
      </c>
      <c r="D11717" t="s">
        <v>65</v>
      </c>
      <c r="E11717" t="s">
        <v>76</v>
      </c>
      <c r="F11717" t="s">
        <v>102</v>
      </c>
      <c r="G11717" t="str">
        <f>_xlfn.XLOOKUP(F11717,Product_Categories!A:A,Product_Categories!C:C,"Missing")</f>
        <v>Website Tools</v>
      </c>
      <c r="H11717">
        <v>55336</v>
      </c>
      <c r="I11717">
        <v>5085</v>
      </c>
      <c r="J11717" s="5">
        <v>12744.04</v>
      </c>
      <c r="K11717">
        <v>430</v>
      </c>
      <c r="L11717" s="5">
        <v>2692.04</v>
      </c>
      <c r="M11717" s="4">
        <v>9.19</v>
      </c>
      <c r="N11717" s="4">
        <v>8.4600000000000009</v>
      </c>
      <c r="O11717" s="4">
        <v>2.5099999999999998</v>
      </c>
      <c r="P11717" s="4">
        <v>29.64</v>
      </c>
      <c r="Q11717" s="4">
        <v>0.21</v>
      </c>
    </row>
    <row r="11718" spans="1:17" x14ac:dyDescent="0.3">
      <c r="A11718" s="3">
        <v>45377</v>
      </c>
      <c r="B11718" s="11" t="str">
        <f t="shared" si="183"/>
        <v>Mar 2024</v>
      </c>
      <c r="C11718" t="s">
        <v>107</v>
      </c>
      <c r="D11718" t="s">
        <v>32</v>
      </c>
      <c r="E11718" t="s">
        <v>74</v>
      </c>
      <c r="F11718" t="s">
        <v>91</v>
      </c>
      <c r="G11718" t="str">
        <f>_xlfn.XLOOKUP(F11718,Product_Categories!A:A,Product_Categories!C:C,"Missing")</f>
        <v>Affiliate</v>
      </c>
      <c r="H11718">
        <v>58642</v>
      </c>
      <c r="I11718">
        <v>7032</v>
      </c>
      <c r="J11718" s="5">
        <v>7111.47</v>
      </c>
      <c r="K11718">
        <v>1522</v>
      </c>
      <c r="L11718" s="5">
        <v>226314.96</v>
      </c>
      <c r="M11718" s="4">
        <v>11.99</v>
      </c>
      <c r="N11718" s="4">
        <v>21.64</v>
      </c>
      <c r="O11718" s="4">
        <v>1.01</v>
      </c>
      <c r="P11718">
        <v>4.67</v>
      </c>
      <c r="Q11718" s="4">
        <v>31.82</v>
      </c>
    </row>
    <row r="11719" spans="1:17" x14ac:dyDescent="0.3">
      <c r="A11719" s="3">
        <v>45377</v>
      </c>
      <c r="B11719" s="11" t="str">
        <f t="shared" si="183"/>
        <v>Mar 2024</v>
      </c>
      <c r="C11719" t="s">
        <v>19</v>
      </c>
      <c r="D11719" t="s">
        <v>72</v>
      </c>
      <c r="E11719" t="s">
        <v>74</v>
      </c>
      <c r="F11719" t="s">
        <v>81</v>
      </c>
      <c r="G11719" t="str">
        <f>_xlfn.XLOOKUP(F11719,Product_Categories!A:A,Product_Categories!C:C,"Missing")</f>
        <v>Lead Management</v>
      </c>
      <c r="H11719">
        <v>59464</v>
      </c>
      <c r="I11719">
        <v>4914</v>
      </c>
      <c r="J11719" s="5">
        <v>2296.7399999999998</v>
      </c>
      <c r="K11719">
        <v>382</v>
      </c>
      <c r="L11719" s="5">
        <v>70571.55</v>
      </c>
      <c r="M11719" s="4">
        <v>8.26</v>
      </c>
      <c r="N11719" s="4">
        <v>7.77</v>
      </c>
      <c r="O11719" s="4">
        <v>0.47</v>
      </c>
      <c r="P11719">
        <v>6.01</v>
      </c>
      <c r="Q11719" s="4">
        <v>30.73</v>
      </c>
    </row>
    <row r="11720" spans="1:17" x14ac:dyDescent="0.3">
      <c r="A11720" s="3">
        <v>45377</v>
      </c>
      <c r="B11720" s="11" t="str">
        <f t="shared" si="183"/>
        <v>Mar 2024</v>
      </c>
      <c r="C11720" t="s">
        <v>18</v>
      </c>
      <c r="D11720" t="s">
        <v>42</v>
      </c>
      <c r="E11720" t="s">
        <v>74</v>
      </c>
      <c r="F11720" t="s">
        <v>94</v>
      </c>
      <c r="G11720" t="str">
        <f>_xlfn.XLOOKUP(F11720,Product_Categories!A:A,Product_Categories!C:C,"Missing")</f>
        <v>SEO</v>
      </c>
      <c r="H11720">
        <v>125791</v>
      </c>
      <c r="I11720">
        <v>11008</v>
      </c>
      <c r="J11720" s="5">
        <v>6013.29</v>
      </c>
      <c r="K11720">
        <v>1404</v>
      </c>
      <c r="L11720" s="5">
        <v>173894.47</v>
      </c>
      <c r="M11720" s="4">
        <v>8.75</v>
      </c>
      <c r="N11720" s="4">
        <v>12.75</v>
      </c>
      <c r="O11720" s="4">
        <v>0.55000000000000004</v>
      </c>
      <c r="P11720">
        <v>4.28</v>
      </c>
      <c r="Q11720" s="4">
        <v>28.92</v>
      </c>
    </row>
    <row r="11721" spans="1:17" x14ac:dyDescent="0.3">
      <c r="A11721" s="3">
        <v>45377</v>
      </c>
      <c r="B11721" s="11" t="str">
        <f t="shared" si="183"/>
        <v>Mar 2024</v>
      </c>
      <c r="C11721" t="s">
        <v>107</v>
      </c>
      <c r="D11721" t="s">
        <v>49</v>
      </c>
      <c r="E11721" t="s">
        <v>74</v>
      </c>
      <c r="F11721" t="s">
        <v>101</v>
      </c>
      <c r="G11721" t="str">
        <f>_xlfn.XLOOKUP(F11721,Product_Categories!A:A,Product_Categories!C:C,"Missing")</f>
        <v>Conversion</v>
      </c>
      <c r="H11721">
        <v>64898</v>
      </c>
      <c r="I11721">
        <v>2510</v>
      </c>
      <c r="J11721" s="5">
        <v>1317.11</v>
      </c>
      <c r="K11721">
        <v>479</v>
      </c>
      <c r="L11721" s="5">
        <v>32883.33</v>
      </c>
      <c r="M11721" s="4">
        <v>3.87</v>
      </c>
      <c r="N11721" s="4">
        <v>19.079999999999998</v>
      </c>
      <c r="O11721" s="4">
        <v>0.52</v>
      </c>
      <c r="P11721">
        <v>2.75</v>
      </c>
      <c r="Q11721" s="4">
        <v>24.97</v>
      </c>
    </row>
    <row r="11722" spans="1:17" x14ac:dyDescent="0.3">
      <c r="A11722" s="3">
        <v>45377</v>
      </c>
      <c r="B11722" s="11" t="str">
        <f t="shared" si="183"/>
        <v>Mar 2024</v>
      </c>
      <c r="C11722" t="s">
        <v>18</v>
      </c>
      <c r="D11722" t="s">
        <v>71</v>
      </c>
      <c r="E11722" t="s">
        <v>73</v>
      </c>
      <c r="F11722" t="s">
        <v>100</v>
      </c>
      <c r="G11722" t="str">
        <f>_xlfn.XLOOKUP(F11722,Product_Categories!A:A,Product_Categories!C:C,"Missing")</f>
        <v>Forms</v>
      </c>
      <c r="H11722">
        <v>112931</v>
      </c>
      <c r="I11722">
        <v>12989</v>
      </c>
      <c r="J11722" s="5">
        <v>15352.23</v>
      </c>
      <c r="K11722">
        <v>1791</v>
      </c>
      <c r="L11722" s="5">
        <v>293314.09000000003</v>
      </c>
      <c r="M11722" s="4">
        <v>11.5</v>
      </c>
      <c r="N11722" s="4">
        <v>13.79</v>
      </c>
      <c r="O11722" s="4">
        <v>1.18</v>
      </c>
      <c r="P11722" s="4">
        <v>8.57</v>
      </c>
      <c r="Q11722" s="4">
        <v>19.11</v>
      </c>
    </row>
    <row r="11723" spans="1:17" x14ac:dyDescent="0.3">
      <c r="A11723" s="3">
        <v>45377</v>
      </c>
      <c r="B11723" s="11" t="str">
        <f t="shared" si="183"/>
        <v>Mar 2024</v>
      </c>
      <c r="C11723" t="s">
        <v>108</v>
      </c>
      <c r="D11723" t="s">
        <v>42</v>
      </c>
      <c r="E11723" t="s">
        <v>76</v>
      </c>
      <c r="F11723" t="s">
        <v>99</v>
      </c>
      <c r="G11723" t="str">
        <f>_xlfn.XLOOKUP(F11723,Product_Categories!A:A,Product_Categories!C:C,"Missing")</f>
        <v>Planning</v>
      </c>
      <c r="H11723">
        <v>126400</v>
      </c>
      <c r="I11723">
        <v>6019</v>
      </c>
      <c r="J11723" s="5">
        <v>6392.99</v>
      </c>
      <c r="K11723">
        <v>1152</v>
      </c>
      <c r="L11723" s="5">
        <v>109009.96</v>
      </c>
      <c r="M11723" s="4">
        <v>4.76</v>
      </c>
      <c r="N11723" s="4">
        <v>19.14</v>
      </c>
      <c r="O11723" s="4">
        <v>1.06</v>
      </c>
      <c r="P11723">
        <v>5.55</v>
      </c>
      <c r="Q11723" s="4">
        <v>17.05</v>
      </c>
    </row>
    <row r="11724" spans="1:17" x14ac:dyDescent="0.3">
      <c r="A11724" s="3">
        <v>45377</v>
      </c>
      <c r="B11724" s="11" t="str">
        <f t="shared" si="183"/>
        <v>Mar 2024</v>
      </c>
      <c r="C11724" t="s">
        <v>108</v>
      </c>
      <c r="D11724" t="s">
        <v>44</v>
      </c>
      <c r="E11724" t="s">
        <v>76</v>
      </c>
      <c r="F11724" t="s">
        <v>100</v>
      </c>
      <c r="G11724" t="str">
        <f>_xlfn.XLOOKUP(F11724,Product_Categories!A:A,Product_Categories!C:C,"Missing")</f>
        <v>Forms</v>
      </c>
      <c r="H11724">
        <v>101005</v>
      </c>
      <c r="I11724">
        <v>4646</v>
      </c>
      <c r="J11724" s="5">
        <v>10102.26</v>
      </c>
      <c r="K11724">
        <v>839</v>
      </c>
      <c r="L11724" s="5">
        <v>155129.84</v>
      </c>
      <c r="M11724" s="4">
        <v>4.5999999999999996</v>
      </c>
      <c r="N11724" s="4">
        <v>18.059999999999999</v>
      </c>
      <c r="O11724" s="4">
        <v>2.17</v>
      </c>
      <c r="P11724">
        <v>12.04</v>
      </c>
      <c r="Q11724" s="4">
        <v>15.36</v>
      </c>
    </row>
    <row r="11725" spans="1:17" x14ac:dyDescent="0.3">
      <c r="A11725" s="3">
        <v>45377</v>
      </c>
      <c r="B11725" s="11" t="str">
        <f t="shared" si="183"/>
        <v>Mar 2024</v>
      </c>
      <c r="C11725" t="s">
        <v>108</v>
      </c>
      <c r="D11725" t="s">
        <v>29</v>
      </c>
      <c r="E11725" t="s">
        <v>76</v>
      </c>
      <c r="F11725" t="s">
        <v>77</v>
      </c>
      <c r="G11725" t="str">
        <f>_xlfn.XLOOKUP(F11725,Product_Categories!A:A,Product_Categories!C:C,"Missing")</f>
        <v>SEO</v>
      </c>
      <c r="H11725">
        <v>67012</v>
      </c>
      <c r="I11725">
        <v>9023</v>
      </c>
      <c r="J11725" s="5">
        <v>21407.439999999999</v>
      </c>
      <c r="K11725">
        <v>1596</v>
      </c>
      <c r="L11725" s="5">
        <v>290949.64</v>
      </c>
      <c r="M11725" s="4">
        <v>13.46</v>
      </c>
      <c r="N11725" s="4">
        <v>17.690000000000001</v>
      </c>
      <c r="O11725" s="4">
        <v>2.37</v>
      </c>
      <c r="P11725">
        <v>13.41</v>
      </c>
      <c r="Q11725" s="4">
        <v>13.59</v>
      </c>
    </row>
    <row r="11726" spans="1:17" x14ac:dyDescent="0.3">
      <c r="A11726" s="3">
        <v>45377</v>
      </c>
      <c r="B11726" s="11" t="str">
        <f t="shared" si="183"/>
        <v>Mar 2024</v>
      </c>
      <c r="C11726" t="s">
        <v>19</v>
      </c>
      <c r="D11726" t="s">
        <v>61</v>
      </c>
      <c r="E11726" t="s">
        <v>76</v>
      </c>
      <c r="F11726" t="s">
        <v>84</v>
      </c>
      <c r="G11726" t="str">
        <f>_xlfn.XLOOKUP(F11726,Product_Categories!A:A,Product_Categories!C:C,"Missing")</f>
        <v>Marketing Suite</v>
      </c>
      <c r="H11726">
        <v>7060</v>
      </c>
      <c r="I11726">
        <v>365</v>
      </c>
      <c r="J11726" s="5">
        <v>398.82</v>
      </c>
      <c r="K11726">
        <v>76</v>
      </c>
      <c r="L11726" s="5">
        <v>5122.47</v>
      </c>
      <c r="M11726" s="4">
        <v>5.17</v>
      </c>
      <c r="N11726" s="4">
        <v>20.82</v>
      </c>
      <c r="O11726" s="4">
        <v>1.0900000000000001</v>
      </c>
      <c r="P11726">
        <v>5.25</v>
      </c>
      <c r="Q11726" s="4">
        <v>12.84</v>
      </c>
    </row>
    <row r="11727" spans="1:17" x14ac:dyDescent="0.3">
      <c r="A11727" s="3">
        <v>45377</v>
      </c>
      <c r="B11727" s="11" t="str">
        <f t="shared" si="183"/>
        <v>Mar 2024</v>
      </c>
      <c r="C11727" t="s">
        <v>108</v>
      </c>
      <c r="D11727" t="s">
        <v>57</v>
      </c>
      <c r="E11727" t="s">
        <v>75</v>
      </c>
      <c r="F11727" t="s">
        <v>84</v>
      </c>
      <c r="G11727" t="str">
        <f>_xlfn.XLOOKUP(F11727,Product_Categories!A:A,Product_Categories!C:C,"Missing")</f>
        <v>Marketing Suite</v>
      </c>
      <c r="H11727">
        <v>18752</v>
      </c>
      <c r="I11727">
        <v>2554</v>
      </c>
      <c r="J11727" s="5">
        <v>7714.47</v>
      </c>
      <c r="K11727">
        <v>522</v>
      </c>
      <c r="L11727" s="5">
        <v>95363.7</v>
      </c>
      <c r="M11727" s="4">
        <v>13.62</v>
      </c>
      <c r="N11727" s="4">
        <v>20.440000000000001</v>
      </c>
      <c r="O11727" s="4">
        <v>3.02</v>
      </c>
      <c r="P11727">
        <v>14.78</v>
      </c>
      <c r="Q11727" s="4">
        <v>12.36</v>
      </c>
    </row>
    <row r="11728" spans="1:17" x14ac:dyDescent="0.3">
      <c r="A11728" s="3">
        <v>45377</v>
      </c>
      <c r="B11728" s="11" t="str">
        <f t="shared" si="183"/>
        <v>Mar 2024</v>
      </c>
      <c r="C11728" t="s">
        <v>107</v>
      </c>
      <c r="D11728" t="s">
        <v>57</v>
      </c>
      <c r="E11728" t="s">
        <v>74</v>
      </c>
      <c r="F11728" t="s">
        <v>94</v>
      </c>
      <c r="G11728" t="str">
        <f>_xlfn.XLOOKUP(F11728,Product_Categories!A:A,Product_Categories!C:C,"Missing")</f>
        <v>SEO</v>
      </c>
      <c r="H11728">
        <v>139337</v>
      </c>
      <c r="I11728">
        <v>14128</v>
      </c>
      <c r="J11728" s="5">
        <v>46820.39</v>
      </c>
      <c r="K11728">
        <v>2934</v>
      </c>
      <c r="L11728" s="5">
        <v>553829.79</v>
      </c>
      <c r="M11728" s="4">
        <v>10.14</v>
      </c>
      <c r="N11728" s="4">
        <v>20.77</v>
      </c>
      <c r="O11728" s="4">
        <v>3.31</v>
      </c>
      <c r="P11728">
        <v>15.96</v>
      </c>
      <c r="Q11728" s="4">
        <v>11.83</v>
      </c>
    </row>
    <row r="11729" spans="1:17" x14ac:dyDescent="0.3">
      <c r="A11729" s="3">
        <v>45377</v>
      </c>
      <c r="B11729" s="11" t="str">
        <f t="shared" si="183"/>
        <v>Mar 2024</v>
      </c>
      <c r="C11729" t="s">
        <v>108</v>
      </c>
      <c r="D11729" t="s">
        <v>60</v>
      </c>
      <c r="E11729" t="s">
        <v>73</v>
      </c>
      <c r="F11729" t="s">
        <v>103</v>
      </c>
      <c r="G11729" t="str">
        <f>_xlfn.XLOOKUP(F11729,Product_Categories!A:A,Product_Categories!C:C,"Missing")</f>
        <v>Automation</v>
      </c>
      <c r="H11729">
        <v>132902</v>
      </c>
      <c r="I11729">
        <v>19178</v>
      </c>
      <c r="J11729" s="5">
        <v>13852.54</v>
      </c>
      <c r="K11729">
        <v>1600</v>
      </c>
      <c r="L11729" s="5">
        <v>162168.89000000001</v>
      </c>
      <c r="M11729" s="4">
        <v>14.43</v>
      </c>
      <c r="N11729" s="4">
        <v>8.34</v>
      </c>
      <c r="O11729" s="4">
        <v>0.72</v>
      </c>
      <c r="P11729">
        <v>8.66</v>
      </c>
      <c r="Q11729" s="4">
        <v>11.71</v>
      </c>
    </row>
    <row r="11730" spans="1:17" x14ac:dyDescent="0.3">
      <c r="A11730" s="3">
        <v>45377</v>
      </c>
      <c r="B11730" s="11" t="str">
        <f t="shared" si="183"/>
        <v>Mar 2024</v>
      </c>
      <c r="C11730" t="s">
        <v>19</v>
      </c>
      <c r="D11730" t="s">
        <v>39</v>
      </c>
      <c r="E11730" t="s">
        <v>74</v>
      </c>
      <c r="F11730" t="s">
        <v>80</v>
      </c>
      <c r="G11730" t="str">
        <f>_xlfn.XLOOKUP(F11730,Product_Categories!A:A,Product_Categories!C:C,"Missing")</f>
        <v>Feedback</v>
      </c>
      <c r="H11730">
        <v>127166</v>
      </c>
      <c r="I11730">
        <v>8256</v>
      </c>
      <c r="J11730" s="5">
        <v>29385.17</v>
      </c>
      <c r="K11730">
        <v>1785</v>
      </c>
      <c r="L11730" s="5">
        <v>339992.03</v>
      </c>
      <c r="M11730" s="4">
        <v>6.49</v>
      </c>
      <c r="N11730" s="4">
        <v>21.62</v>
      </c>
      <c r="O11730" s="4">
        <v>3.56</v>
      </c>
      <c r="P11730">
        <v>16.46</v>
      </c>
      <c r="Q11730" s="4">
        <v>11.57</v>
      </c>
    </row>
    <row r="11731" spans="1:17" x14ac:dyDescent="0.3">
      <c r="A11731" s="3">
        <v>45377</v>
      </c>
      <c r="B11731" s="11" t="str">
        <f t="shared" si="183"/>
        <v>Mar 2024</v>
      </c>
      <c r="C11731" t="s">
        <v>107</v>
      </c>
      <c r="D11731" t="s">
        <v>54</v>
      </c>
      <c r="E11731" t="s">
        <v>74</v>
      </c>
      <c r="F11731" t="s">
        <v>96</v>
      </c>
      <c r="G11731" t="str">
        <f>_xlfn.XLOOKUP(F11731,Product_Categories!A:A,Product_Categories!C:C,"Missing")</f>
        <v>Growth Tools</v>
      </c>
      <c r="H11731">
        <v>116841</v>
      </c>
      <c r="I11731">
        <v>7096</v>
      </c>
      <c r="J11731" s="5">
        <v>5547.28</v>
      </c>
      <c r="K11731">
        <v>621</v>
      </c>
      <c r="L11731" s="5">
        <v>63411.57</v>
      </c>
      <c r="M11731" s="4">
        <v>6.07</v>
      </c>
      <c r="N11731" s="4">
        <v>8.75</v>
      </c>
      <c r="O11731" s="4">
        <v>0.78</v>
      </c>
      <c r="P11731">
        <v>8.93</v>
      </c>
      <c r="Q11731" s="4">
        <v>11.43</v>
      </c>
    </row>
    <row r="11732" spans="1:17" x14ac:dyDescent="0.3">
      <c r="A11732" s="3">
        <v>45377</v>
      </c>
      <c r="B11732" s="11" t="str">
        <f t="shared" si="183"/>
        <v>Mar 2024</v>
      </c>
      <c r="C11732" t="s">
        <v>21</v>
      </c>
      <c r="D11732" t="s">
        <v>67</v>
      </c>
      <c r="E11732" t="s">
        <v>74</v>
      </c>
      <c r="F11732" t="s">
        <v>96</v>
      </c>
      <c r="G11732" t="str">
        <f>_xlfn.XLOOKUP(F11732,Product_Categories!A:A,Product_Categories!C:C,"Missing")</f>
        <v>Growth Tools</v>
      </c>
      <c r="H11732">
        <v>138671</v>
      </c>
      <c r="I11732">
        <v>3838</v>
      </c>
      <c r="J11732" s="5">
        <v>8536.81</v>
      </c>
      <c r="K11732">
        <v>566</v>
      </c>
      <c r="L11732" s="5">
        <v>96719.41</v>
      </c>
      <c r="M11732" s="4">
        <v>2.77</v>
      </c>
      <c r="N11732" s="4">
        <v>14.75</v>
      </c>
      <c r="O11732" s="4">
        <v>2.2200000000000002</v>
      </c>
      <c r="P11732">
        <v>15.08</v>
      </c>
      <c r="Q11732" s="4">
        <v>11.33</v>
      </c>
    </row>
    <row r="11733" spans="1:17" x14ac:dyDescent="0.3">
      <c r="A11733" s="3">
        <v>45377</v>
      </c>
      <c r="B11733" s="11" t="str">
        <f t="shared" si="183"/>
        <v>Mar 2024</v>
      </c>
      <c r="C11733" t="s">
        <v>18</v>
      </c>
      <c r="D11733" t="s">
        <v>51</v>
      </c>
      <c r="E11733" t="s">
        <v>75</v>
      </c>
      <c r="F11733" t="s">
        <v>85</v>
      </c>
      <c r="G11733" t="str">
        <f>_xlfn.XLOOKUP(F11733,Product_Categories!A:A,Product_Categories!C:C,"Missing")</f>
        <v>Budgeting</v>
      </c>
      <c r="H11733">
        <v>81130</v>
      </c>
      <c r="I11733">
        <v>3338</v>
      </c>
      <c r="J11733" s="5">
        <v>4412.96</v>
      </c>
      <c r="K11733">
        <v>429</v>
      </c>
      <c r="L11733" s="5">
        <v>49216.73</v>
      </c>
      <c r="M11733" s="4">
        <v>4.1100000000000003</v>
      </c>
      <c r="N11733" s="4">
        <v>12.85</v>
      </c>
      <c r="O11733" s="4">
        <v>1.32</v>
      </c>
      <c r="P11733" s="4">
        <v>10.29</v>
      </c>
      <c r="Q11733" s="4">
        <v>11.15</v>
      </c>
    </row>
    <row r="11734" spans="1:17" x14ac:dyDescent="0.3">
      <c r="A11734" s="3">
        <v>45377</v>
      </c>
      <c r="B11734" s="11" t="str">
        <f t="shared" si="183"/>
        <v>Mar 2024</v>
      </c>
      <c r="C11734" t="s">
        <v>18</v>
      </c>
      <c r="D11734" t="s">
        <v>61</v>
      </c>
      <c r="E11734" t="s">
        <v>76</v>
      </c>
      <c r="F11734" t="s">
        <v>84</v>
      </c>
      <c r="G11734" t="str">
        <f>_xlfn.XLOOKUP(F11734,Product_Categories!A:A,Product_Categories!C:C,"Missing")</f>
        <v>Marketing Suite</v>
      </c>
      <c r="H11734">
        <v>66573</v>
      </c>
      <c r="I11734">
        <v>9725</v>
      </c>
      <c r="J11734" s="5">
        <v>9995.02</v>
      </c>
      <c r="K11734">
        <v>789</v>
      </c>
      <c r="L11734" s="5">
        <v>94810.17</v>
      </c>
      <c r="M11734" s="4">
        <v>14.61</v>
      </c>
      <c r="N11734" s="4">
        <v>8.11</v>
      </c>
      <c r="O11734" s="4">
        <v>1.03</v>
      </c>
      <c r="P11734" s="4">
        <v>12.67</v>
      </c>
      <c r="Q11734" s="4">
        <v>9.49</v>
      </c>
    </row>
    <row r="11735" spans="1:17" x14ac:dyDescent="0.3">
      <c r="A11735" s="3">
        <v>45377</v>
      </c>
      <c r="B11735" s="11" t="str">
        <f t="shared" si="183"/>
        <v>Mar 2024</v>
      </c>
      <c r="C11735" t="s">
        <v>17</v>
      </c>
      <c r="D11735" t="s">
        <v>25</v>
      </c>
      <c r="E11735" t="s">
        <v>75</v>
      </c>
      <c r="F11735" t="s">
        <v>93</v>
      </c>
      <c r="G11735" t="str">
        <f>_xlfn.XLOOKUP(F11735,Product_Categories!A:A,Product_Categories!C:C,"Missing")</f>
        <v>Social Media</v>
      </c>
      <c r="H11735">
        <v>77401</v>
      </c>
      <c r="I11735">
        <v>7421</v>
      </c>
      <c r="J11735" s="5">
        <v>7413.55</v>
      </c>
      <c r="K11735">
        <v>1383</v>
      </c>
      <c r="L11735" s="5">
        <v>70299.42</v>
      </c>
      <c r="M11735" s="4">
        <v>9.59</v>
      </c>
      <c r="N11735" s="4">
        <v>18.64</v>
      </c>
      <c r="O11735" s="4">
        <v>1</v>
      </c>
      <c r="P11735" s="4">
        <v>5.36</v>
      </c>
      <c r="Q11735" s="4">
        <v>9.48</v>
      </c>
    </row>
    <row r="11736" spans="1:17" x14ac:dyDescent="0.3">
      <c r="A11736" s="3">
        <v>45377</v>
      </c>
      <c r="B11736" s="11" t="str">
        <f t="shared" si="183"/>
        <v>Mar 2024</v>
      </c>
      <c r="C11736" t="s">
        <v>17</v>
      </c>
      <c r="D11736" t="s">
        <v>45</v>
      </c>
      <c r="E11736" t="s">
        <v>76</v>
      </c>
      <c r="F11736" t="s">
        <v>77</v>
      </c>
      <c r="G11736" t="str">
        <f>_xlfn.XLOOKUP(F11736,Product_Categories!A:A,Product_Categories!C:C,"Missing")</f>
        <v>SEO</v>
      </c>
      <c r="H11736">
        <v>133805</v>
      </c>
      <c r="I11736">
        <v>3460</v>
      </c>
      <c r="J11736" s="5">
        <v>1506.27</v>
      </c>
      <c r="K11736">
        <v>116</v>
      </c>
      <c r="L11736" s="5">
        <v>13848.93</v>
      </c>
      <c r="M11736" s="4">
        <v>2.59</v>
      </c>
      <c r="N11736" s="4">
        <v>3.35</v>
      </c>
      <c r="O11736" s="4">
        <v>0.44</v>
      </c>
      <c r="P11736" s="4">
        <v>12.99</v>
      </c>
      <c r="Q11736" s="4">
        <v>9.19</v>
      </c>
    </row>
    <row r="11737" spans="1:17" x14ac:dyDescent="0.3">
      <c r="A11737" s="3">
        <v>45377</v>
      </c>
      <c r="B11737" s="11" t="str">
        <f t="shared" si="183"/>
        <v>Mar 2024</v>
      </c>
      <c r="C11737" t="s">
        <v>17</v>
      </c>
      <c r="D11737" t="s">
        <v>41</v>
      </c>
      <c r="E11737" t="s">
        <v>74</v>
      </c>
      <c r="F11737" t="s">
        <v>99</v>
      </c>
      <c r="G11737" t="str">
        <f>_xlfn.XLOOKUP(F11737,Product_Categories!A:A,Product_Categories!C:C,"Missing")</f>
        <v>Planning</v>
      </c>
      <c r="H11737">
        <v>107011</v>
      </c>
      <c r="I11737">
        <v>11537</v>
      </c>
      <c r="J11737" s="5">
        <v>9670.26</v>
      </c>
      <c r="K11737">
        <v>1589</v>
      </c>
      <c r="L11737" s="5">
        <v>87442.26</v>
      </c>
      <c r="M11737" s="4">
        <v>10.78</v>
      </c>
      <c r="N11737" s="4">
        <v>13.77</v>
      </c>
      <c r="O11737" s="4">
        <v>0.84</v>
      </c>
      <c r="P11737" s="4">
        <v>6.09</v>
      </c>
      <c r="Q11737" s="4">
        <v>9.0399999999999991</v>
      </c>
    </row>
    <row r="11738" spans="1:17" x14ac:dyDescent="0.3">
      <c r="A11738" s="3">
        <v>45377</v>
      </c>
      <c r="B11738" s="11" t="str">
        <f t="shared" si="183"/>
        <v>Mar 2024</v>
      </c>
      <c r="C11738" t="s">
        <v>107</v>
      </c>
      <c r="D11738" t="s">
        <v>37</v>
      </c>
      <c r="E11738" t="s">
        <v>73</v>
      </c>
      <c r="F11738" t="s">
        <v>90</v>
      </c>
      <c r="G11738" t="str">
        <f>_xlfn.XLOOKUP(F11738,Product_Categories!A:A,Product_Categories!C:C,"Missing")</f>
        <v>Brand Monitoring</v>
      </c>
      <c r="H11738">
        <v>37757</v>
      </c>
      <c r="I11738">
        <v>3340</v>
      </c>
      <c r="J11738" s="5">
        <v>6590.62</v>
      </c>
      <c r="K11738">
        <v>367</v>
      </c>
      <c r="L11738" s="5">
        <v>59096.4</v>
      </c>
      <c r="M11738" s="4">
        <v>8.85</v>
      </c>
      <c r="N11738" s="4">
        <v>10.99</v>
      </c>
      <c r="O11738" s="4">
        <v>1.97</v>
      </c>
      <c r="P11738">
        <v>17.96</v>
      </c>
      <c r="Q11738" s="4">
        <v>8.9700000000000006</v>
      </c>
    </row>
    <row r="11739" spans="1:17" x14ac:dyDescent="0.3">
      <c r="A11739" s="3">
        <v>45377</v>
      </c>
      <c r="B11739" s="11" t="str">
        <f t="shared" si="183"/>
        <v>Mar 2024</v>
      </c>
      <c r="C11739" t="s">
        <v>108</v>
      </c>
      <c r="D11739" t="s">
        <v>63</v>
      </c>
      <c r="E11739" t="s">
        <v>75</v>
      </c>
      <c r="F11739" t="s">
        <v>81</v>
      </c>
      <c r="G11739" t="str">
        <f>_xlfn.XLOOKUP(F11739,Product_Categories!A:A,Product_Categories!C:C,"Missing")</f>
        <v>Lead Management</v>
      </c>
      <c r="H11739">
        <v>7127</v>
      </c>
      <c r="I11739">
        <v>1068</v>
      </c>
      <c r="J11739" s="5">
        <v>2115.9899999999998</v>
      </c>
      <c r="K11739">
        <v>102</v>
      </c>
      <c r="L11739" s="5">
        <v>18700.84</v>
      </c>
      <c r="M11739" s="4">
        <v>14.99</v>
      </c>
      <c r="N11739" s="4">
        <v>9.5500000000000007</v>
      </c>
      <c r="O11739" s="4">
        <v>1.98</v>
      </c>
      <c r="P11739">
        <v>20.74</v>
      </c>
      <c r="Q11739" s="4">
        <v>8.84</v>
      </c>
    </row>
    <row r="11740" spans="1:17" x14ac:dyDescent="0.3">
      <c r="A11740" s="3">
        <v>45377</v>
      </c>
      <c r="B11740" s="11" t="str">
        <f t="shared" si="183"/>
        <v>Mar 2024</v>
      </c>
      <c r="C11740" t="s">
        <v>18</v>
      </c>
      <c r="D11740" t="s">
        <v>44</v>
      </c>
      <c r="E11740" t="s">
        <v>75</v>
      </c>
      <c r="F11740" t="s">
        <v>101</v>
      </c>
      <c r="G11740" t="str">
        <f>_xlfn.XLOOKUP(F11740,Product_Categories!A:A,Product_Categories!C:C,"Missing")</f>
        <v>Conversion</v>
      </c>
      <c r="H11740">
        <v>10260</v>
      </c>
      <c r="I11740">
        <v>1084</v>
      </c>
      <c r="J11740" s="5">
        <v>469.6</v>
      </c>
      <c r="K11740">
        <v>159</v>
      </c>
      <c r="L11740" s="5">
        <v>3700.94</v>
      </c>
      <c r="M11740" s="4">
        <v>10.57</v>
      </c>
      <c r="N11740" s="4">
        <v>14.67</v>
      </c>
      <c r="O11740" s="4">
        <v>0.43</v>
      </c>
      <c r="P11740" s="4">
        <v>2.95</v>
      </c>
      <c r="Q11740" s="4">
        <v>7.88</v>
      </c>
    </row>
    <row r="11741" spans="1:17" x14ac:dyDescent="0.3">
      <c r="A11741" s="3">
        <v>45377</v>
      </c>
      <c r="B11741" s="11" t="str">
        <f t="shared" si="183"/>
        <v>Mar 2024</v>
      </c>
      <c r="C11741" t="s">
        <v>21</v>
      </c>
      <c r="D11741" t="s">
        <v>53</v>
      </c>
      <c r="E11741" t="s">
        <v>75</v>
      </c>
      <c r="F11741" t="s">
        <v>91</v>
      </c>
      <c r="G11741" t="str">
        <f>_xlfn.XLOOKUP(F11741,Product_Categories!A:A,Product_Categories!C:C,"Missing")</f>
        <v>Affiliate</v>
      </c>
      <c r="H11741">
        <v>56203</v>
      </c>
      <c r="I11741">
        <v>8092</v>
      </c>
      <c r="J11741" s="5">
        <v>19911.04</v>
      </c>
      <c r="K11741">
        <v>1071</v>
      </c>
      <c r="L11741" s="5">
        <v>156689.74</v>
      </c>
      <c r="M11741" s="4">
        <v>14.4</v>
      </c>
      <c r="N11741" s="4">
        <v>13.24</v>
      </c>
      <c r="O11741" s="4">
        <v>2.46</v>
      </c>
      <c r="P11741">
        <v>18.59</v>
      </c>
      <c r="Q11741" s="4">
        <v>7.87</v>
      </c>
    </row>
    <row r="11742" spans="1:17" x14ac:dyDescent="0.3">
      <c r="A11742" s="3">
        <v>45377</v>
      </c>
      <c r="B11742" s="11" t="str">
        <f t="shared" si="183"/>
        <v>Mar 2024</v>
      </c>
      <c r="C11742" t="s">
        <v>18</v>
      </c>
      <c r="D11742" t="s">
        <v>26</v>
      </c>
      <c r="E11742" t="s">
        <v>73</v>
      </c>
      <c r="F11742" t="s">
        <v>102</v>
      </c>
      <c r="G11742" t="str">
        <f>_xlfn.XLOOKUP(F11742,Product_Categories!A:A,Product_Categories!C:C,"Missing")</f>
        <v>Website Tools</v>
      </c>
      <c r="H11742">
        <v>32987</v>
      </c>
      <c r="I11742">
        <v>4698</v>
      </c>
      <c r="J11742" s="5">
        <v>15686.77</v>
      </c>
      <c r="K11742">
        <v>927</v>
      </c>
      <c r="L11742" s="5">
        <v>120089.44</v>
      </c>
      <c r="M11742" s="4">
        <v>14.24</v>
      </c>
      <c r="N11742" s="4">
        <v>19.73</v>
      </c>
      <c r="O11742" s="4">
        <v>3.34</v>
      </c>
      <c r="P11742" s="4">
        <v>16.920000000000002</v>
      </c>
      <c r="Q11742" s="4">
        <v>7.66</v>
      </c>
    </row>
    <row r="11743" spans="1:17" x14ac:dyDescent="0.3">
      <c r="A11743" s="3">
        <v>45377</v>
      </c>
      <c r="B11743" s="11" t="str">
        <f t="shared" si="183"/>
        <v>Mar 2024</v>
      </c>
      <c r="C11743" t="s">
        <v>108</v>
      </c>
      <c r="D11743" t="s">
        <v>60</v>
      </c>
      <c r="E11743" t="s">
        <v>73</v>
      </c>
      <c r="F11743" t="s">
        <v>106</v>
      </c>
      <c r="G11743" t="str">
        <f>_xlfn.XLOOKUP(F11743,Product_Categories!A:A,Product_Categories!C:C,"Missing")</f>
        <v>Reporting</v>
      </c>
      <c r="H11743">
        <v>117698</v>
      </c>
      <c r="I11743">
        <v>7356</v>
      </c>
      <c r="J11743" s="5">
        <v>19926.5</v>
      </c>
      <c r="K11743">
        <v>980</v>
      </c>
      <c r="L11743" s="5">
        <v>150060.76999999999</v>
      </c>
      <c r="M11743" s="4">
        <v>6.25</v>
      </c>
      <c r="N11743" s="4">
        <v>13.32</v>
      </c>
      <c r="O11743" s="4">
        <v>2.71</v>
      </c>
      <c r="P11743">
        <v>20.329999999999998</v>
      </c>
      <c r="Q11743" s="4">
        <v>7.53</v>
      </c>
    </row>
    <row r="11744" spans="1:17" x14ac:dyDescent="0.3">
      <c r="A11744" s="3">
        <v>45377</v>
      </c>
      <c r="B11744" s="11" t="str">
        <f t="shared" si="183"/>
        <v>Mar 2024</v>
      </c>
      <c r="C11744" t="s">
        <v>21</v>
      </c>
      <c r="D11744" t="s">
        <v>35</v>
      </c>
      <c r="E11744" t="s">
        <v>74</v>
      </c>
      <c r="F11744" t="s">
        <v>81</v>
      </c>
      <c r="G11744" t="str">
        <f>_xlfn.XLOOKUP(F11744,Product_Categories!A:A,Product_Categories!C:C,"Missing")</f>
        <v>Lead Management</v>
      </c>
      <c r="H11744">
        <v>19928</v>
      </c>
      <c r="I11744">
        <v>1642</v>
      </c>
      <c r="J11744" s="5">
        <v>4914.4799999999996</v>
      </c>
      <c r="K11744">
        <v>337</v>
      </c>
      <c r="L11744" s="5">
        <v>35386.28</v>
      </c>
      <c r="M11744" s="4">
        <v>8.24</v>
      </c>
      <c r="N11744" s="4">
        <v>20.52</v>
      </c>
      <c r="O11744" s="4">
        <v>2.99</v>
      </c>
      <c r="P11744">
        <v>14.58</v>
      </c>
      <c r="Q11744" s="4">
        <v>7.2</v>
      </c>
    </row>
    <row r="11745" spans="1:17" x14ac:dyDescent="0.3">
      <c r="A11745" s="3">
        <v>45377</v>
      </c>
      <c r="B11745" s="11" t="str">
        <f t="shared" si="183"/>
        <v>Mar 2024</v>
      </c>
      <c r="C11745" t="s">
        <v>21</v>
      </c>
      <c r="D11745" t="s">
        <v>40</v>
      </c>
      <c r="E11745" t="s">
        <v>73</v>
      </c>
      <c r="F11745" t="s">
        <v>104</v>
      </c>
      <c r="G11745" t="str">
        <f>_xlfn.XLOOKUP(F11745,Product_Categories!A:A,Product_Categories!C:C,"Missing")</f>
        <v>Surveys</v>
      </c>
      <c r="H11745">
        <v>143165</v>
      </c>
      <c r="I11745">
        <v>8221</v>
      </c>
      <c r="J11745" s="5">
        <v>27071.08</v>
      </c>
      <c r="K11745">
        <v>1046</v>
      </c>
      <c r="L11745" s="5">
        <v>192778.84</v>
      </c>
      <c r="M11745" s="4">
        <v>5.74</v>
      </c>
      <c r="N11745" s="4">
        <v>12.72</v>
      </c>
      <c r="O11745" s="4">
        <v>3.29</v>
      </c>
      <c r="P11745">
        <v>25.88</v>
      </c>
      <c r="Q11745" s="4">
        <v>7.12</v>
      </c>
    </row>
    <row r="11746" spans="1:17" x14ac:dyDescent="0.3">
      <c r="A11746" s="3">
        <v>45377</v>
      </c>
      <c r="B11746" s="11" t="str">
        <f t="shared" si="183"/>
        <v>Mar 2024</v>
      </c>
      <c r="C11746" t="s">
        <v>21</v>
      </c>
      <c r="D11746" t="s">
        <v>55</v>
      </c>
      <c r="E11746" t="s">
        <v>74</v>
      </c>
      <c r="F11746" t="s">
        <v>102</v>
      </c>
      <c r="G11746" t="str">
        <f>_xlfn.XLOOKUP(F11746,Product_Categories!A:A,Product_Categories!C:C,"Missing")</f>
        <v>Website Tools</v>
      </c>
      <c r="H11746">
        <v>137141</v>
      </c>
      <c r="I11746">
        <v>17961</v>
      </c>
      <c r="J11746" s="5">
        <v>65450.73</v>
      </c>
      <c r="K11746">
        <v>3834</v>
      </c>
      <c r="L11746" s="5">
        <v>465649.63</v>
      </c>
      <c r="M11746" s="4">
        <v>13.1</v>
      </c>
      <c r="N11746" s="4">
        <v>21.35</v>
      </c>
      <c r="O11746" s="4">
        <v>3.64</v>
      </c>
      <c r="P11746">
        <v>17.07</v>
      </c>
      <c r="Q11746" s="4">
        <v>7.11</v>
      </c>
    </row>
    <row r="11747" spans="1:17" x14ac:dyDescent="0.3">
      <c r="A11747" s="3">
        <v>45377</v>
      </c>
      <c r="B11747" s="11" t="str">
        <f t="shared" si="183"/>
        <v>Mar 2024</v>
      </c>
      <c r="C11747" t="s">
        <v>107</v>
      </c>
      <c r="D11747" t="s">
        <v>43</v>
      </c>
      <c r="E11747" t="s">
        <v>75</v>
      </c>
      <c r="F11747" t="s">
        <v>90</v>
      </c>
      <c r="G11747" t="str">
        <f>_xlfn.XLOOKUP(F11747,Product_Categories!A:A,Product_Categories!C:C,"Missing")</f>
        <v>Brand Monitoring</v>
      </c>
      <c r="H11747">
        <v>22917</v>
      </c>
      <c r="I11747">
        <v>569</v>
      </c>
      <c r="J11747" s="5">
        <v>1780.84</v>
      </c>
      <c r="K11747">
        <v>91</v>
      </c>
      <c r="L11747" s="5">
        <v>12467.75</v>
      </c>
      <c r="M11747" s="4">
        <v>2.48</v>
      </c>
      <c r="N11747" s="4">
        <v>15.99</v>
      </c>
      <c r="O11747" s="4">
        <v>3.13</v>
      </c>
      <c r="P11747">
        <v>19.57</v>
      </c>
      <c r="Q11747" s="4">
        <v>7</v>
      </c>
    </row>
    <row r="11748" spans="1:17" x14ac:dyDescent="0.3">
      <c r="A11748" s="3">
        <v>45377</v>
      </c>
      <c r="B11748" s="11" t="str">
        <f t="shared" si="183"/>
        <v>Mar 2024</v>
      </c>
      <c r="C11748" t="s">
        <v>19</v>
      </c>
      <c r="D11748" t="s">
        <v>55</v>
      </c>
      <c r="E11748" t="s">
        <v>76</v>
      </c>
      <c r="F11748" t="s">
        <v>91</v>
      </c>
      <c r="G11748" t="str">
        <f>_xlfn.XLOOKUP(F11748,Product_Categories!A:A,Product_Categories!C:C,"Missing")</f>
        <v>Affiliate</v>
      </c>
      <c r="H11748">
        <v>138750</v>
      </c>
      <c r="I11748">
        <v>7825</v>
      </c>
      <c r="J11748" s="5">
        <v>29211.56</v>
      </c>
      <c r="K11748">
        <v>970</v>
      </c>
      <c r="L11748" s="5">
        <v>192995.64</v>
      </c>
      <c r="M11748" s="4">
        <v>5.64</v>
      </c>
      <c r="N11748" s="4">
        <v>12.4</v>
      </c>
      <c r="O11748" s="4">
        <v>3.73</v>
      </c>
      <c r="P11748">
        <v>30.12</v>
      </c>
      <c r="Q11748" s="4">
        <v>6.61</v>
      </c>
    </row>
    <row r="11749" spans="1:17" x14ac:dyDescent="0.3">
      <c r="A11749" s="3">
        <v>45377</v>
      </c>
      <c r="B11749" s="11" t="str">
        <f t="shared" si="183"/>
        <v>Mar 2024</v>
      </c>
      <c r="C11749" t="s">
        <v>108</v>
      </c>
      <c r="D11749" t="s">
        <v>40</v>
      </c>
      <c r="E11749" t="s">
        <v>75</v>
      </c>
      <c r="F11749" t="s">
        <v>96</v>
      </c>
      <c r="G11749" t="str">
        <f>_xlfn.XLOOKUP(F11749,Product_Categories!A:A,Product_Categories!C:C,"Missing")</f>
        <v>Growth Tools</v>
      </c>
      <c r="H11749">
        <v>7636</v>
      </c>
      <c r="I11749">
        <v>1084</v>
      </c>
      <c r="J11749" s="5">
        <v>1521.38</v>
      </c>
      <c r="K11749">
        <v>54</v>
      </c>
      <c r="L11749" s="5">
        <v>10058.129999999999</v>
      </c>
      <c r="M11749" s="4">
        <v>14.2</v>
      </c>
      <c r="N11749" s="4">
        <v>4.9800000000000004</v>
      </c>
      <c r="O11749" s="4">
        <v>1.4</v>
      </c>
      <c r="P11749">
        <v>28.17</v>
      </c>
      <c r="Q11749" s="4">
        <v>6.61</v>
      </c>
    </row>
    <row r="11750" spans="1:17" x14ac:dyDescent="0.3">
      <c r="A11750" s="3">
        <v>45377</v>
      </c>
      <c r="B11750" s="11" t="str">
        <f t="shared" si="183"/>
        <v>Mar 2024</v>
      </c>
      <c r="C11750" t="s">
        <v>19</v>
      </c>
      <c r="D11750" t="s">
        <v>36</v>
      </c>
      <c r="E11750" t="s">
        <v>76</v>
      </c>
      <c r="F11750" t="s">
        <v>104</v>
      </c>
      <c r="G11750" t="str">
        <f>_xlfn.XLOOKUP(F11750,Product_Categories!A:A,Product_Categories!C:C,"Missing")</f>
        <v>Surveys</v>
      </c>
      <c r="H11750">
        <v>143482</v>
      </c>
      <c r="I11750">
        <v>15763</v>
      </c>
      <c r="J11750" s="5">
        <v>43299.37</v>
      </c>
      <c r="K11750">
        <v>1930</v>
      </c>
      <c r="L11750" s="5">
        <v>272370.67</v>
      </c>
      <c r="M11750" s="4">
        <v>10.99</v>
      </c>
      <c r="N11750" s="4">
        <v>12.24</v>
      </c>
      <c r="O11750" s="4">
        <v>2.75</v>
      </c>
      <c r="P11750">
        <v>22.43</v>
      </c>
      <c r="Q11750" s="4">
        <v>6.29</v>
      </c>
    </row>
    <row r="11751" spans="1:17" x14ac:dyDescent="0.3">
      <c r="A11751" s="3">
        <v>45377</v>
      </c>
      <c r="B11751" s="11" t="str">
        <f t="shared" si="183"/>
        <v>Mar 2024</v>
      </c>
      <c r="C11751" t="s">
        <v>21</v>
      </c>
      <c r="D11751" t="s">
        <v>48</v>
      </c>
      <c r="E11751" t="s">
        <v>73</v>
      </c>
      <c r="F11751" t="s">
        <v>103</v>
      </c>
      <c r="G11751" t="str">
        <f>_xlfn.XLOOKUP(F11751,Product_Categories!A:A,Product_Categories!C:C,"Missing")</f>
        <v>Automation</v>
      </c>
      <c r="H11751">
        <v>104806</v>
      </c>
      <c r="I11751">
        <v>10975</v>
      </c>
      <c r="J11751" s="5">
        <v>25252.61</v>
      </c>
      <c r="K11751">
        <v>1897</v>
      </c>
      <c r="L11751" s="5">
        <v>156775.25</v>
      </c>
      <c r="M11751" s="4">
        <v>10.47</v>
      </c>
      <c r="N11751" s="4">
        <v>17.28</v>
      </c>
      <c r="O11751" s="4">
        <v>2.2999999999999998</v>
      </c>
      <c r="P11751">
        <v>13.31</v>
      </c>
      <c r="Q11751" s="4">
        <v>6.21</v>
      </c>
    </row>
    <row r="11752" spans="1:17" x14ac:dyDescent="0.3">
      <c r="A11752" s="3">
        <v>45377</v>
      </c>
      <c r="B11752" s="11" t="str">
        <f t="shared" si="183"/>
        <v>Mar 2024</v>
      </c>
      <c r="C11752" t="s">
        <v>19</v>
      </c>
      <c r="D11752" t="s">
        <v>44</v>
      </c>
      <c r="E11752" t="s">
        <v>76</v>
      </c>
      <c r="F11752" t="s">
        <v>87</v>
      </c>
      <c r="G11752" t="str">
        <f>_xlfn.XLOOKUP(F11752,Product_Categories!A:A,Product_Categories!C:C,"Missing")</f>
        <v>AdTech</v>
      </c>
      <c r="H11752">
        <v>112501</v>
      </c>
      <c r="I11752">
        <v>14029</v>
      </c>
      <c r="J11752" s="5">
        <v>9749.1200000000008</v>
      </c>
      <c r="K11752">
        <v>944</v>
      </c>
      <c r="L11752" s="5">
        <v>59948.86</v>
      </c>
      <c r="M11752" s="4">
        <v>12.47</v>
      </c>
      <c r="N11752" s="4">
        <v>6.73</v>
      </c>
      <c r="O11752" s="4">
        <v>0.69</v>
      </c>
      <c r="P11752">
        <v>10.33</v>
      </c>
      <c r="Q11752" s="4">
        <v>6.15</v>
      </c>
    </row>
    <row r="11753" spans="1:17" x14ac:dyDescent="0.3">
      <c r="A11753" s="3">
        <v>45377</v>
      </c>
      <c r="B11753" s="11" t="str">
        <f t="shared" si="183"/>
        <v>Mar 2024</v>
      </c>
      <c r="C11753" t="s">
        <v>17</v>
      </c>
      <c r="D11753" t="s">
        <v>44</v>
      </c>
      <c r="E11753" t="s">
        <v>75</v>
      </c>
      <c r="F11753" t="s">
        <v>98</v>
      </c>
      <c r="G11753" t="str">
        <f>_xlfn.XLOOKUP(F11753,Product_Categories!A:A,Product_Categories!C:C,"Missing")</f>
        <v>Video</v>
      </c>
      <c r="H11753">
        <v>75862</v>
      </c>
      <c r="I11753">
        <v>1990</v>
      </c>
      <c r="J11753" s="5">
        <v>7591.87</v>
      </c>
      <c r="K11753">
        <v>263</v>
      </c>
      <c r="L11753" s="5">
        <v>44633.69</v>
      </c>
      <c r="M11753" s="4">
        <v>2.62</v>
      </c>
      <c r="N11753" s="4">
        <v>13.22</v>
      </c>
      <c r="O11753" s="4">
        <v>3.82</v>
      </c>
      <c r="P11753" s="4">
        <v>28.87</v>
      </c>
      <c r="Q11753" s="4">
        <v>5.88</v>
      </c>
    </row>
    <row r="11754" spans="1:17" x14ac:dyDescent="0.3">
      <c r="A11754" s="3">
        <v>45377</v>
      </c>
      <c r="B11754" s="11" t="str">
        <f t="shared" si="183"/>
        <v>Mar 2024</v>
      </c>
      <c r="C11754" t="s">
        <v>19</v>
      </c>
      <c r="D11754" t="s">
        <v>47</v>
      </c>
      <c r="E11754" t="s">
        <v>74</v>
      </c>
      <c r="F11754" t="s">
        <v>103</v>
      </c>
      <c r="G11754" t="str">
        <f>_xlfn.XLOOKUP(F11754,Product_Categories!A:A,Product_Categories!C:C,"Missing")</f>
        <v>Automation</v>
      </c>
      <c r="H11754">
        <v>22874</v>
      </c>
      <c r="I11754">
        <v>2369</v>
      </c>
      <c r="J11754" s="5">
        <v>3821.88</v>
      </c>
      <c r="K11754">
        <v>190</v>
      </c>
      <c r="L11754" s="5">
        <v>22222.5</v>
      </c>
      <c r="M11754" s="4">
        <v>10.36</v>
      </c>
      <c r="N11754" s="4">
        <v>8.02</v>
      </c>
      <c r="O11754" s="4">
        <v>1.61</v>
      </c>
      <c r="P11754">
        <v>20.12</v>
      </c>
      <c r="Q11754" s="4">
        <v>5.81</v>
      </c>
    </row>
    <row r="11755" spans="1:17" x14ac:dyDescent="0.3">
      <c r="A11755" s="3">
        <v>45377</v>
      </c>
      <c r="B11755" s="11" t="str">
        <f t="shared" si="183"/>
        <v>Mar 2024</v>
      </c>
      <c r="C11755" t="s">
        <v>19</v>
      </c>
      <c r="D11755" t="s">
        <v>49</v>
      </c>
      <c r="E11755" t="s">
        <v>73</v>
      </c>
      <c r="F11755" t="s">
        <v>98</v>
      </c>
      <c r="G11755" t="str">
        <f>_xlfn.XLOOKUP(F11755,Product_Categories!A:A,Product_Categories!C:C,"Missing")</f>
        <v>Video</v>
      </c>
      <c r="H11755">
        <v>100141</v>
      </c>
      <c r="I11755">
        <v>9894</v>
      </c>
      <c r="J11755" s="5">
        <v>39233.96</v>
      </c>
      <c r="K11755">
        <v>1755</v>
      </c>
      <c r="L11755" s="5">
        <v>224408.87</v>
      </c>
      <c r="M11755" s="4">
        <v>9.8800000000000008</v>
      </c>
      <c r="N11755" s="4">
        <v>17.739999999999998</v>
      </c>
      <c r="O11755" s="4">
        <v>3.97</v>
      </c>
      <c r="P11755">
        <v>22.36</v>
      </c>
      <c r="Q11755" s="4">
        <v>5.72</v>
      </c>
    </row>
    <row r="11756" spans="1:17" x14ac:dyDescent="0.3">
      <c r="A11756" s="3">
        <v>45377</v>
      </c>
      <c r="B11756" s="11" t="str">
        <f t="shared" si="183"/>
        <v>Mar 2024</v>
      </c>
      <c r="C11756" t="s">
        <v>17</v>
      </c>
      <c r="D11756" t="s">
        <v>36</v>
      </c>
      <c r="E11756" t="s">
        <v>75</v>
      </c>
      <c r="F11756" t="s">
        <v>82</v>
      </c>
      <c r="G11756" t="str">
        <f>_xlfn.XLOOKUP(F11756,Product_Categories!A:A,Product_Categories!C:C,"Missing")</f>
        <v>Mobile Ads</v>
      </c>
      <c r="H11756">
        <v>44611</v>
      </c>
      <c r="I11756">
        <v>2029</v>
      </c>
      <c r="J11756" s="5">
        <v>6159.67</v>
      </c>
      <c r="K11756">
        <v>328</v>
      </c>
      <c r="L11756" s="5">
        <v>34429.4</v>
      </c>
      <c r="M11756" s="4">
        <v>4.55</v>
      </c>
      <c r="N11756" s="4">
        <v>16.170000000000002</v>
      </c>
      <c r="O11756" s="4">
        <v>3.04</v>
      </c>
      <c r="P11756" s="4">
        <v>18.78</v>
      </c>
      <c r="Q11756" s="4">
        <v>5.59</v>
      </c>
    </row>
    <row r="11757" spans="1:17" x14ac:dyDescent="0.3">
      <c r="A11757" s="3">
        <v>45377</v>
      </c>
      <c r="B11757" s="11" t="str">
        <f t="shared" si="183"/>
        <v>Mar 2024</v>
      </c>
      <c r="C11757" t="s">
        <v>19</v>
      </c>
      <c r="D11757" t="s">
        <v>37</v>
      </c>
      <c r="E11757" t="s">
        <v>74</v>
      </c>
      <c r="F11757" t="s">
        <v>84</v>
      </c>
      <c r="G11757" t="str">
        <f>_xlfn.XLOOKUP(F11757,Product_Categories!A:A,Product_Categories!C:C,"Missing")</f>
        <v>Marketing Suite</v>
      </c>
      <c r="H11757">
        <v>129566</v>
      </c>
      <c r="I11757">
        <v>7401</v>
      </c>
      <c r="J11757" s="5">
        <v>7659.49</v>
      </c>
      <c r="K11757">
        <v>327</v>
      </c>
      <c r="L11757" s="5">
        <v>42506.09</v>
      </c>
      <c r="M11757" s="4">
        <v>5.71</v>
      </c>
      <c r="N11757" s="4">
        <v>4.42</v>
      </c>
      <c r="O11757" s="4">
        <v>1.03</v>
      </c>
      <c r="P11757">
        <v>23.42</v>
      </c>
      <c r="Q11757" s="4">
        <v>5.55</v>
      </c>
    </row>
    <row r="11758" spans="1:17" x14ac:dyDescent="0.3">
      <c r="A11758" s="3">
        <v>45377</v>
      </c>
      <c r="B11758" s="11" t="str">
        <f t="shared" si="183"/>
        <v>Mar 2024</v>
      </c>
      <c r="C11758" t="s">
        <v>19</v>
      </c>
      <c r="D11758" t="s">
        <v>71</v>
      </c>
      <c r="E11758" t="s">
        <v>73</v>
      </c>
      <c r="F11758" t="s">
        <v>93</v>
      </c>
      <c r="G11758" t="str">
        <f>_xlfn.XLOOKUP(F11758,Product_Categories!A:A,Product_Categories!C:C,"Missing")</f>
        <v>Social Media</v>
      </c>
      <c r="H11758">
        <v>54973</v>
      </c>
      <c r="I11758">
        <v>1823</v>
      </c>
      <c r="J11758" s="5">
        <v>3391.57</v>
      </c>
      <c r="K11758">
        <v>145</v>
      </c>
      <c r="L11758" s="5">
        <v>18068.04</v>
      </c>
      <c r="M11758" s="4">
        <v>3.32</v>
      </c>
      <c r="N11758" s="4">
        <v>7.95</v>
      </c>
      <c r="O11758" s="4">
        <v>1.86</v>
      </c>
      <c r="P11758">
        <v>23.39</v>
      </c>
      <c r="Q11758" s="4">
        <v>5.33</v>
      </c>
    </row>
    <row r="11759" spans="1:17" x14ac:dyDescent="0.3">
      <c r="A11759" s="3">
        <v>45377</v>
      </c>
      <c r="B11759" s="11" t="str">
        <f t="shared" si="183"/>
        <v>Mar 2024</v>
      </c>
      <c r="C11759" t="s">
        <v>19</v>
      </c>
      <c r="D11759" t="s">
        <v>54</v>
      </c>
      <c r="E11759" t="s">
        <v>73</v>
      </c>
      <c r="F11759" t="s">
        <v>84</v>
      </c>
      <c r="G11759" t="str">
        <f>_xlfn.XLOOKUP(F11759,Product_Categories!A:A,Product_Categories!C:C,"Missing")</f>
        <v>Marketing Suite</v>
      </c>
      <c r="H11759">
        <v>31948</v>
      </c>
      <c r="I11759">
        <v>2667</v>
      </c>
      <c r="J11759" s="5">
        <v>7785.45</v>
      </c>
      <c r="K11759">
        <v>323</v>
      </c>
      <c r="L11759" s="5">
        <v>39340.910000000003</v>
      </c>
      <c r="M11759" s="4">
        <v>8.35</v>
      </c>
      <c r="N11759" s="4">
        <v>12.11</v>
      </c>
      <c r="O11759" s="4">
        <v>2.92</v>
      </c>
      <c r="P11759">
        <v>24.1</v>
      </c>
      <c r="Q11759" s="4">
        <v>5.05</v>
      </c>
    </row>
    <row r="11760" spans="1:17" x14ac:dyDescent="0.3">
      <c r="A11760" s="3">
        <v>45377</v>
      </c>
      <c r="B11760" s="11" t="str">
        <f t="shared" si="183"/>
        <v>Mar 2024</v>
      </c>
      <c r="C11760" t="s">
        <v>19</v>
      </c>
      <c r="D11760" t="s">
        <v>43</v>
      </c>
      <c r="E11760" t="s">
        <v>75</v>
      </c>
      <c r="F11760" t="s">
        <v>101</v>
      </c>
      <c r="G11760" t="str">
        <f>_xlfn.XLOOKUP(F11760,Product_Categories!A:A,Product_Categories!C:C,"Missing")</f>
        <v>Conversion</v>
      </c>
      <c r="H11760">
        <v>67288</v>
      </c>
      <c r="I11760">
        <v>5208</v>
      </c>
      <c r="J11760" s="5">
        <v>17070.16</v>
      </c>
      <c r="K11760">
        <v>717</v>
      </c>
      <c r="L11760" s="5">
        <v>85788.14</v>
      </c>
      <c r="M11760" s="4">
        <v>7.74</v>
      </c>
      <c r="N11760" s="4">
        <v>13.77</v>
      </c>
      <c r="O11760" s="4">
        <v>3.28</v>
      </c>
      <c r="P11760">
        <v>23.81</v>
      </c>
      <c r="Q11760" s="4">
        <v>5.03</v>
      </c>
    </row>
    <row r="11761" spans="1:17" x14ac:dyDescent="0.3">
      <c r="A11761" s="3">
        <v>45377</v>
      </c>
      <c r="B11761" s="11" t="str">
        <f t="shared" si="183"/>
        <v>Mar 2024</v>
      </c>
      <c r="C11761" t="s">
        <v>19</v>
      </c>
      <c r="D11761" t="s">
        <v>31</v>
      </c>
      <c r="E11761" t="s">
        <v>74</v>
      </c>
      <c r="F11761" t="s">
        <v>89</v>
      </c>
      <c r="G11761" t="str">
        <f>_xlfn.XLOOKUP(F11761,Product_Categories!A:A,Product_Categories!C:C,"Missing")</f>
        <v>Push Notifications</v>
      </c>
      <c r="H11761">
        <v>16936</v>
      </c>
      <c r="I11761">
        <v>1786</v>
      </c>
      <c r="J11761" s="5">
        <v>3689.36</v>
      </c>
      <c r="K11761">
        <v>185</v>
      </c>
      <c r="L11761" s="5">
        <v>18550.560000000001</v>
      </c>
      <c r="M11761" s="4">
        <v>10.55</v>
      </c>
      <c r="N11761" s="4">
        <v>10.36</v>
      </c>
      <c r="O11761" s="4">
        <v>2.0699999999999998</v>
      </c>
      <c r="P11761">
        <v>19.940000000000001</v>
      </c>
      <c r="Q11761" s="4">
        <v>5.03</v>
      </c>
    </row>
    <row r="11762" spans="1:17" x14ac:dyDescent="0.3">
      <c r="A11762" s="3">
        <v>45377</v>
      </c>
      <c r="B11762" s="11" t="str">
        <f t="shared" si="183"/>
        <v>Mar 2024</v>
      </c>
      <c r="C11762" t="s">
        <v>108</v>
      </c>
      <c r="D11762" t="s">
        <v>68</v>
      </c>
      <c r="E11762" t="s">
        <v>73</v>
      </c>
      <c r="F11762" t="s">
        <v>92</v>
      </c>
      <c r="G11762" t="str">
        <f>_xlfn.XLOOKUP(F11762,Product_Categories!A:A,Product_Categories!C:C,"Missing")</f>
        <v>Design</v>
      </c>
      <c r="H11762">
        <v>13988</v>
      </c>
      <c r="I11762">
        <v>1144</v>
      </c>
      <c r="J11762" s="5">
        <v>2142.65</v>
      </c>
      <c r="K11762">
        <v>94</v>
      </c>
      <c r="L11762" s="5">
        <v>10580.38</v>
      </c>
      <c r="M11762" s="4">
        <v>8.18</v>
      </c>
      <c r="N11762" s="4">
        <v>8.2200000000000006</v>
      </c>
      <c r="O11762" s="4">
        <v>1.87</v>
      </c>
      <c r="P11762">
        <v>22.79</v>
      </c>
      <c r="Q11762" s="4">
        <v>4.9400000000000004</v>
      </c>
    </row>
    <row r="11763" spans="1:17" x14ac:dyDescent="0.3">
      <c r="A11763" s="3">
        <v>45377</v>
      </c>
      <c r="B11763" s="11" t="str">
        <f t="shared" si="183"/>
        <v>Mar 2024</v>
      </c>
      <c r="C11763" t="s">
        <v>107</v>
      </c>
      <c r="D11763" t="s">
        <v>40</v>
      </c>
      <c r="E11763" t="s">
        <v>73</v>
      </c>
      <c r="F11763" t="s">
        <v>97</v>
      </c>
      <c r="G11763" t="str">
        <f>_xlfn.XLOOKUP(F11763,Product_Categories!A:A,Product_Categories!C:C,"Missing")</f>
        <v>Webinars</v>
      </c>
      <c r="H11763">
        <v>61404</v>
      </c>
      <c r="I11763">
        <v>5541</v>
      </c>
      <c r="J11763" s="5">
        <v>18123.84</v>
      </c>
      <c r="K11763">
        <v>1035</v>
      </c>
      <c r="L11763" s="5">
        <v>87311.93</v>
      </c>
      <c r="M11763" s="4">
        <v>9.02</v>
      </c>
      <c r="N11763" s="4">
        <v>18.68</v>
      </c>
      <c r="O11763" s="4">
        <v>3.27</v>
      </c>
      <c r="P11763">
        <v>17.510000000000002</v>
      </c>
      <c r="Q11763" s="4">
        <v>4.82</v>
      </c>
    </row>
    <row r="11764" spans="1:17" x14ac:dyDescent="0.3">
      <c r="A11764" s="3">
        <v>45377</v>
      </c>
      <c r="B11764" s="11" t="str">
        <f t="shared" si="183"/>
        <v>Mar 2024</v>
      </c>
      <c r="C11764" t="s">
        <v>17</v>
      </c>
      <c r="D11764" t="s">
        <v>39</v>
      </c>
      <c r="E11764" t="s">
        <v>75</v>
      </c>
      <c r="F11764" t="s">
        <v>80</v>
      </c>
      <c r="G11764" t="str">
        <f>_xlfn.XLOOKUP(F11764,Product_Categories!A:A,Product_Categories!C:C,"Missing")</f>
        <v>Feedback</v>
      </c>
      <c r="H11764">
        <v>141870</v>
      </c>
      <c r="I11764">
        <v>10303</v>
      </c>
      <c r="J11764" s="5">
        <v>19398.810000000001</v>
      </c>
      <c r="K11764">
        <v>521</v>
      </c>
      <c r="L11764" s="5">
        <v>91595.42</v>
      </c>
      <c r="M11764" s="4">
        <v>7.26</v>
      </c>
      <c r="N11764" s="4">
        <v>5.0599999999999996</v>
      </c>
      <c r="O11764" s="4">
        <v>1.88</v>
      </c>
      <c r="P11764" s="4">
        <v>37.229999999999997</v>
      </c>
      <c r="Q11764" s="4">
        <v>4.72</v>
      </c>
    </row>
    <row r="11765" spans="1:17" x14ac:dyDescent="0.3">
      <c r="A11765" s="3">
        <v>45377</v>
      </c>
      <c r="B11765" s="11" t="str">
        <f t="shared" si="183"/>
        <v>Mar 2024</v>
      </c>
      <c r="C11765" t="s">
        <v>108</v>
      </c>
      <c r="D11765" t="s">
        <v>23</v>
      </c>
      <c r="E11765" t="s">
        <v>75</v>
      </c>
      <c r="F11765" t="s">
        <v>88</v>
      </c>
      <c r="G11765" t="str">
        <f>_xlfn.XLOOKUP(F11765,Product_Categories!A:A,Product_Categories!C:C,"Missing")</f>
        <v>CRM</v>
      </c>
      <c r="H11765">
        <v>7465</v>
      </c>
      <c r="I11765">
        <v>367</v>
      </c>
      <c r="J11765" s="5">
        <v>1496.35</v>
      </c>
      <c r="K11765">
        <v>78</v>
      </c>
      <c r="L11765" s="5">
        <v>6627.08</v>
      </c>
      <c r="M11765" s="4">
        <v>4.92</v>
      </c>
      <c r="N11765" s="4">
        <v>21.25</v>
      </c>
      <c r="O11765" s="4">
        <v>4.08</v>
      </c>
      <c r="P11765">
        <v>19.18</v>
      </c>
      <c r="Q11765" s="4">
        <v>4.43</v>
      </c>
    </row>
    <row r="11766" spans="1:17" x14ac:dyDescent="0.3">
      <c r="A11766" s="3">
        <v>45377</v>
      </c>
      <c r="B11766" s="11" t="str">
        <f t="shared" si="183"/>
        <v>Mar 2024</v>
      </c>
      <c r="C11766" t="s">
        <v>17</v>
      </c>
      <c r="D11766" t="s">
        <v>47</v>
      </c>
      <c r="E11766" t="s">
        <v>76</v>
      </c>
      <c r="F11766" t="s">
        <v>80</v>
      </c>
      <c r="G11766" t="str">
        <f>_xlfn.XLOOKUP(F11766,Product_Categories!A:A,Product_Categories!C:C,"Missing")</f>
        <v>Feedback</v>
      </c>
      <c r="H11766">
        <v>148318</v>
      </c>
      <c r="I11766">
        <v>19469</v>
      </c>
      <c r="J11766" s="5">
        <v>48716.78</v>
      </c>
      <c r="K11766">
        <v>2057</v>
      </c>
      <c r="L11766" s="5">
        <v>209706.25</v>
      </c>
      <c r="M11766" s="4">
        <v>13.13</v>
      </c>
      <c r="N11766" s="4">
        <v>10.57</v>
      </c>
      <c r="O11766" s="4">
        <v>2.5</v>
      </c>
      <c r="P11766" s="4">
        <v>23.68</v>
      </c>
      <c r="Q11766" s="4">
        <v>4.3</v>
      </c>
    </row>
    <row r="11767" spans="1:17" x14ac:dyDescent="0.3">
      <c r="A11767" s="3">
        <v>45377</v>
      </c>
      <c r="B11767" s="11" t="str">
        <f t="shared" si="183"/>
        <v>Mar 2024</v>
      </c>
      <c r="C11767" t="s">
        <v>21</v>
      </c>
      <c r="D11767" t="s">
        <v>56</v>
      </c>
      <c r="E11767" t="s">
        <v>74</v>
      </c>
      <c r="F11767" t="s">
        <v>81</v>
      </c>
      <c r="G11767" t="str">
        <f>_xlfn.XLOOKUP(F11767,Product_Categories!A:A,Product_Categories!C:C,"Missing")</f>
        <v>Lead Management</v>
      </c>
      <c r="H11767">
        <v>17589</v>
      </c>
      <c r="I11767">
        <v>2239</v>
      </c>
      <c r="J11767" s="5">
        <v>5975.41</v>
      </c>
      <c r="K11767">
        <v>375</v>
      </c>
      <c r="L11767" s="5">
        <v>24011.61</v>
      </c>
      <c r="M11767" s="4">
        <v>12.73</v>
      </c>
      <c r="N11767" s="4">
        <v>16.75</v>
      </c>
      <c r="O11767" s="4">
        <v>2.67</v>
      </c>
      <c r="P11767">
        <v>15.93</v>
      </c>
      <c r="Q11767" s="4">
        <v>4.0199999999999996</v>
      </c>
    </row>
    <row r="11768" spans="1:17" x14ac:dyDescent="0.3">
      <c r="A11768" s="3">
        <v>45377</v>
      </c>
      <c r="B11768" s="11" t="str">
        <f t="shared" si="183"/>
        <v>Mar 2024</v>
      </c>
      <c r="C11768" t="s">
        <v>18</v>
      </c>
      <c r="D11768" t="s">
        <v>59</v>
      </c>
      <c r="E11768" t="s">
        <v>73</v>
      </c>
      <c r="F11768" t="s">
        <v>78</v>
      </c>
      <c r="G11768" t="str">
        <f>_xlfn.XLOOKUP(F11768,Product_Categories!A:A,Product_Categories!C:C,"Missing")</f>
        <v>Audience Analytics</v>
      </c>
      <c r="H11768">
        <v>38053</v>
      </c>
      <c r="I11768">
        <v>617</v>
      </c>
      <c r="J11768" s="5">
        <v>658.2</v>
      </c>
      <c r="K11768">
        <v>64</v>
      </c>
      <c r="L11768" s="5">
        <v>2636.34</v>
      </c>
      <c r="M11768" s="4">
        <v>1.62</v>
      </c>
      <c r="N11768" s="4">
        <v>10.37</v>
      </c>
      <c r="O11768" s="4">
        <v>1.07</v>
      </c>
      <c r="P11768" s="4">
        <v>10.28</v>
      </c>
      <c r="Q11768" s="4">
        <v>4.01</v>
      </c>
    </row>
    <row r="11769" spans="1:17" x14ac:dyDescent="0.3">
      <c r="A11769" s="3">
        <v>45377</v>
      </c>
      <c r="B11769" s="11" t="str">
        <f t="shared" si="183"/>
        <v>Mar 2024</v>
      </c>
      <c r="C11769" t="s">
        <v>18</v>
      </c>
      <c r="D11769" t="s">
        <v>36</v>
      </c>
      <c r="E11769" t="s">
        <v>73</v>
      </c>
      <c r="F11769" t="s">
        <v>81</v>
      </c>
      <c r="G11769" t="str">
        <f>_xlfn.XLOOKUP(F11769,Product_Categories!A:A,Product_Categories!C:C,"Missing")</f>
        <v>Lead Management</v>
      </c>
      <c r="H11769">
        <v>106021</v>
      </c>
      <c r="I11769">
        <v>6922</v>
      </c>
      <c r="J11769" s="5">
        <v>11282.62</v>
      </c>
      <c r="K11769">
        <v>271</v>
      </c>
      <c r="L11769" s="5">
        <v>40686.53</v>
      </c>
      <c r="M11769" s="4">
        <v>6.53</v>
      </c>
      <c r="N11769" s="4">
        <v>3.92</v>
      </c>
      <c r="O11769" s="4">
        <v>1.63</v>
      </c>
      <c r="P11769">
        <v>41.63</v>
      </c>
      <c r="Q11769" s="4">
        <v>3.61</v>
      </c>
    </row>
    <row r="11770" spans="1:17" x14ac:dyDescent="0.3">
      <c r="A11770" s="3">
        <v>45377</v>
      </c>
      <c r="B11770" s="11" t="str">
        <f t="shared" si="183"/>
        <v>Mar 2024</v>
      </c>
      <c r="C11770" t="s">
        <v>18</v>
      </c>
      <c r="D11770" t="s">
        <v>24</v>
      </c>
      <c r="E11770" t="s">
        <v>73</v>
      </c>
      <c r="F11770" t="s">
        <v>88</v>
      </c>
      <c r="G11770" t="str">
        <f>_xlfn.XLOOKUP(F11770,Product_Categories!A:A,Product_Categories!C:C,"Missing")</f>
        <v>CRM</v>
      </c>
      <c r="H11770">
        <v>85954</v>
      </c>
      <c r="I11770">
        <v>8698</v>
      </c>
      <c r="J11770" s="5">
        <v>34550.36</v>
      </c>
      <c r="K11770">
        <v>1628</v>
      </c>
      <c r="L11770" s="5">
        <v>122462.97</v>
      </c>
      <c r="M11770" s="4">
        <v>10.119999999999999</v>
      </c>
      <c r="N11770" s="4">
        <v>18.72</v>
      </c>
      <c r="O11770" s="4">
        <v>3.97</v>
      </c>
      <c r="P11770" s="4">
        <v>21.22</v>
      </c>
      <c r="Q11770" s="4">
        <v>3.54</v>
      </c>
    </row>
    <row r="11771" spans="1:17" x14ac:dyDescent="0.3">
      <c r="A11771" s="3">
        <v>45377</v>
      </c>
      <c r="B11771" s="11" t="str">
        <f t="shared" si="183"/>
        <v>Mar 2024</v>
      </c>
      <c r="C11771" t="s">
        <v>108</v>
      </c>
      <c r="D11771" t="s">
        <v>36</v>
      </c>
      <c r="E11771" t="s">
        <v>73</v>
      </c>
      <c r="F11771" t="s">
        <v>89</v>
      </c>
      <c r="G11771" t="str">
        <f>_xlfn.XLOOKUP(F11771,Product_Categories!A:A,Product_Categories!C:C,"Missing")</f>
        <v>Push Notifications</v>
      </c>
      <c r="H11771">
        <v>147143</v>
      </c>
      <c r="I11771">
        <v>10269</v>
      </c>
      <c r="J11771" s="5">
        <v>40544.379999999997</v>
      </c>
      <c r="K11771">
        <v>1077</v>
      </c>
      <c r="L11771" s="5">
        <v>142719.23000000001</v>
      </c>
      <c r="M11771" s="4">
        <v>6.98</v>
      </c>
      <c r="N11771" s="4">
        <v>10.49</v>
      </c>
      <c r="O11771" s="4">
        <v>3.95</v>
      </c>
      <c r="P11771">
        <v>37.65</v>
      </c>
      <c r="Q11771" s="4">
        <v>3.52</v>
      </c>
    </row>
    <row r="11772" spans="1:17" x14ac:dyDescent="0.3">
      <c r="A11772" s="3">
        <v>45377</v>
      </c>
      <c r="B11772" s="11" t="str">
        <f t="shared" si="183"/>
        <v>Mar 2024</v>
      </c>
      <c r="C11772" t="s">
        <v>17</v>
      </c>
      <c r="D11772" t="s">
        <v>29</v>
      </c>
      <c r="E11772" t="s">
        <v>75</v>
      </c>
      <c r="F11772" t="s">
        <v>99</v>
      </c>
      <c r="G11772" t="str">
        <f>_xlfn.XLOOKUP(F11772,Product_Categories!A:A,Product_Categories!C:C,"Missing")</f>
        <v>Planning</v>
      </c>
      <c r="H11772">
        <v>131076</v>
      </c>
      <c r="I11772">
        <v>9145</v>
      </c>
      <c r="J11772" s="5">
        <v>22462.17</v>
      </c>
      <c r="K11772">
        <v>702</v>
      </c>
      <c r="L11772" s="5">
        <v>67979.75</v>
      </c>
      <c r="M11772" s="4">
        <v>6.98</v>
      </c>
      <c r="N11772" s="4">
        <v>7.68</v>
      </c>
      <c r="O11772" s="4">
        <v>2.46</v>
      </c>
      <c r="P11772" s="4">
        <v>32</v>
      </c>
      <c r="Q11772" s="4">
        <v>3.03</v>
      </c>
    </row>
    <row r="11773" spans="1:17" x14ac:dyDescent="0.3">
      <c r="A11773" s="3">
        <v>45377</v>
      </c>
      <c r="B11773" s="11" t="str">
        <f t="shared" si="183"/>
        <v>Mar 2024</v>
      </c>
      <c r="C11773" t="s">
        <v>19</v>
      </c>
      <c r="D11773" t="s">
        <v>48</v>
      </c>
      <c r="E11773" t="s">
        <v>73</v>
      </c>
      <c r="F11773" t="s">
        <v>81</v>
      </c>
      <c r="G11773" t="str">
        <f>_xlfn.XLOOKUP(F11773,Product_Categories!A:A,Product_Categories!C:C,"Missing")</f>
        <v>Lead Management</v>
      </c>
      <c r="H11773">
        <v>119819</v>
      </c>
      <c r="I11773">
        <v>7817</v>
      </c>
      <c r="J11773" s="5">
        <v>23350.62</v>
      </c>
      <c r="K11773">
        <v>807</v>
      </c>
      <c r="L11773" s="5">
        <v>57488.5</v>
      </c>
      <c r="M11773" s="4">
        <v>6.52</v>
      </c>
      <c r="N11773" s="4">
        <v>10.32</v>
      </c>
      <c r="O11773" s="4">
        <v>2.99</v>
      </c>
      <c r="P11773">
        <v>28.94</v>
      </c>
      <c r="Q11773" s="4">
        <v>2.46</v>
      </c>
    </row>
    <row r="11774" spans="1:17" x14ac:dyDescent="0.3">
      <c r="A11774" s="3">
        <v>45377</v>
      </c>
      <c r="B11774" s="11" t="str">
        <f t="shared" si="183"/>
        <v>Mar 2024</v>
      </c>
      <c r="C11774" t="s">
        <v>18</v>
      </c>
      <c r="D11774" t="s">
        <v>62</v>
      </c>
      <c r="E11774" t="s">
        <v>76</v>
      </c>
      <c r="F11774" t="s">
        <v>87</v>
      </c>
      <c r="G11774" t="str">
        <f>_xlfn.XLOOKUP(F11774,Product_Categories!A:A,Product_Categories!C:C,"Missing")</f>
        <v>AdTech</v>
      </c>
      <c r="H11774">
        <v>47452</v>
      </c>
      <c r="I11774">
        <v>814</v>
      </c>
      <c r="J11774" s="5">
        <v>500.07</v>
      </c>
      <c r="K11774">
        <v>63</v>
      </c>
      <c r="L11774" s="5">
        <v>1227.1199999999999</v>
      </c>
      <c r="M11774" s="4">
        <v>1.72</v>
      </c>
      <c r="N11774" s="4">
        <v>7.74</v>
      </c>
      <c r="O11774" s="4">
        <v>0.61</v>
      </c>
      <c r="P11774" s="4">
        <v>7.94</v>
      </c>
      <c r="Q11774" s="4">
        <v>2.4500000000000002</v>
      </c>
    </row>
    <row r="11775" spans="1:17" x14ac:dyDescent="0.3">
      <c r="A11775" s="3">
        <v>45377</v>
      </c>
      <c r="B11775" s="11" t="str">
        <f t="shared" si="183"/>
        <v>Mar 2024</v>
      </c>
      <c r="C11775" t="s">
        <v>108</v>
      </c>
      <c r="D11775" t="s">
        <v>41</v>
      </c>
      <c r="E11775" t="s">
        <v>75</v>
      </c>
      <c r="F11775" t="s">
        <v>84</v>
      </c>
      <c r="G11775" t="str">
        <f>_xlfn.XLOOKUP(F11775,Product_Categories!A:A,Product_Categories!C:C,"Missing")</f>
        <v>Marketing Suite</v>
      </c>
      <c r="H11775">
        <v>77375</v>
      </c>
      <c r="I11775">
        <v>1767</v>
      </c>
      <c r="J11775" s="5">
        <v>7439.35</v>
      </c>
      <c r="K11775">
        <v>217</v>
      </c>
      <c r="L11775" s="5">
        <v>17863.28</v>
      </c>
      <c r="M11775" s="4">
        <v>2.2799999999999998</v>
      </c>
      <c r="N11775" s="4">
        <v>12.28</v>
      </c>
      <c r="O11775" s="4">
        <v>4.21</v>
      </c>
      <c r="P11775">
        <v>34.28</v>
      </c>
      <c r="Q11775" s="4">
        <v>2.4</v>
      </c>
    </row>
    <row r="11776" spans="1:17" x14ac:dyDescent="0.3">
      <c r="A11776" s="3">
        <v>45377</v>
      </c>
      <c r="B11776" s="11" t="str">
        <f t="shared" si="183"/>
        <v>Mar 2024</v>
      </c>
      <c r="C11776" t="s">
        <v>17</v>
      </c>
      <c r="D11776" t="s">
        <v>41</v>
      </c>
      <c r="E11776" t="s">
        <v>76</v>
      </c>
      <c r="F11776" t="s">
        <v>99</v>
      </c>
      <c r="G11776" t="str">
        <f>_xlfn.XLOOKUP(F11776,Product_Categories!A:A,Product_Categories!C:C,"Missing")</f>
        <v>Planning</v>
      </c>
      <c r="H11776">
        <v>95254</v>
      </c>
      <c r="I11776">
        <v>5887</v>
      </c>
      <c r="J11776" s="5">
        <v>21722.13</v>
      </c>
      <c r="K11776">
        <v>558</v>
      </c>
      <c r="L11776" s="5">
        <v>51121.599999999999</v>
      </c>
      <c r="M11776" s="4">
        <v>6.18</v>
      </c>
      <c r="N11776" s="4">
        <v>9.48</v>
      </c>
      <c r="O11776" s="4">
        <v>3.69</v>
      </c>
      <c r="P11776" s="4">
        <v>38.93</v>
      </c>
      <c r="Q11776" s="4">
        <v>2.35</v>
      </c>
    </row>
    <row r="11777" spans="1:17" x14ac:dyDescent="0.3">
      <c r="A11777" s="3">
        <v>45377</v>
      </c>
      <c r="B11777" s="11" t="str">
        <f t="shared" si="183"/>
        <v>Mar 2024</v>
      </c>
      <c r="C11777" t="s">
        <v>21</v>
      </c>
      <c r="D11777" t="s">
        <v>71</v>
      </c>
      <c r="E11777" t="s">
        <v>75</v>
      </c>
      <c r="F11777" t="s">
        <v>87</v>
      </c>
      <c r="G11777" t="str">
        <f>_xlfn.XLOOKUP(F11777,Product_Categories!A:A,Product_Categories!C:C,"Missing")</f>
        <v>AdTech</v>
      </c>
      <c r="H11777">
        <v>43678</v>
      </c>
      <c r="I11777">
        <v>5378</v>
      </c>
      <c r="J11777" s="5">
        <v>22294.85</v>
      </c>
      <c r="K11777">
        <v>396</v>
      </c>
      <c r="L11777" s="5">
        <v>47367.95</v>
      </c>
      <c r="M11777" s="4">
        <v>12.31</v>
      </c>
      <c r="N11777" s="4">
        <v>7.36</v>
      </c>
      <c r="O11777" s="4">
        <v>4.1500000000000004</v>
      </c>
      <c r="P11777">
        <v>56.3</v>
      </c>
      <c r="Q11777" s="4">
        <v>2.12</v>
      </c>
    </row>
    <row r="11778" spans="1:17" x14ac:dyDescent="0.3">
      <c r="A11778" s="3">
        <v>45377</v>
      </c>
      <c r="B11778" s="11" t="str">
        <f t="shared" ref="B11778:B11841" si="184">TEXT(A11778, "mmm yyyy")</f>
        <v>Mar 2024</v>
      </c>
      <c r="C11778" t="s">
        <v>18</v>
      </c>
      <c r="D11778" t="s">
        <v>48</v>
      </c>
      <c r="E11778" t="s">
        <v>74</v>
      </c>
      <c r="F11778" t="s">
        <v>96</v>
      </c>
      <c r="G11778" t="str">
        <f>_xlfn.XLOOKUP(F11778,Product_Categories!A:A,Product_Categories!C:C,"Missing")</f>
        <v>Growth Tools</v>
      </c>
      <c r="H11778">
        <v>46969</v>
      </c>
      <c r="I11778">
        <v>6810</v>
      </c>
      <c r="J11778" s="5">
        <v>25319.94</v>
      </c>
      <c r="K11778">
        <v>1421</v>
      </c>
      <c r="L11778" s="5">
        <v>46066.17</v>
      </c>
      <c r="M11778" s="4">
        <v>14.5</v>
      </c>
      <c r="N11778" s="4">
        <v>20.87</v>
      </c>
      <c r="O11778" s="4">
        <v>3.72</v>
      </c>
      <c r="P11778" s="4">
        <v>17.82</v>
      </c>
      <c r="Q11778" s="4">
        <v>1.82</v>
      </c>
    </row>
    <row r="11779" spans="1:17" x14ac:dyDescent="0.3">
      <c r="A11779" s="3">
        <v>45377</v>
      </c>
      <c r="B11779" s="11" t="str">
        <f t="shared" si="184"/>
        <v>Mar 2024</v>
      </c>
      <c r="C11779" t="s">
        <v>19</v>
      </c>
      <c r="D11779" t="s">
        <v>63</v>
      </c>
      <c r="E11779" t="s">
        <v>76</v>
      </c>
      <c r="F11779" t="s">
        <v>106</v>
      </c>
      <c r="G11779" t="str">
        <f>_xlfn.XLOOKUP(F11779,Product_Categories!A:A,Product_Categories!C:C,"Missing")</f>
        <v>Reporting</v>
      </c>
      <c r="H11779">
        <v>21239</v>
      </c>
      <c r="I11779">
        <v>1776</v>
      </c>
      <c r="J11779" s="5">
        <v>5533.85</v>
      </c>
      <c r="K11779">
        <v>147</v>
      </c>
      <c r="L11779" s="5">
        <v>9959.31</v>
      </c>
      <c r="M11779" s="4">
        <v>8.36</v>
      </c>
      <c r="N11779" s="4">
        <v>8.2799999999999994</v>
      </c>
      <c r="O11779" s="4">
        <v>3.12</v>
      </c>
      <c r="P11779">
        <v>37.65</v>
      </c>
      <c r="Q11779" s="4">
        <v>1.8</v>
      </c>
    </row>
    <row r="11780" spans="1:17" x14ac:dyDescent="0.3">
      <c r="A11780" s="3">
        <v>45377</v>
      </c>
      <c r="B11780" s="11" t="str">
        <f t="shared" si="184"/>
        <v>Mar 2024</v>
      </c>
      <c r="C11780" t="s">
        <v>19</v>
      </c>
      <c r="D11780" t="s">
        <v>67</v>
      </c>
      <c r="E11780" t="s">
        <v>75</v>
      </c>
      <c r="F11780" t="s">
        <v>78</v>
      </c>
      <c r="G11780" t="str">
        <f>_xlfn.XLOOKUP(F11780,Product_Categories!A:A,Product_Categories!C:C,"Missing")</f>
        <v>Audience Analytics</v>
      </c>
      <c r="H11780">
        <v>99401</v>
      </c>
      <c r="I11780">
        <v>9696</v>
      </c>
      <c r="J11780" s="5">
        <v>9316.0300000000007</v>
      </c>
      <c r="K11780">
        <v>557</v>
      </c>
      <c r="L11780" s="5">
        <v>13996.2</v>
      </c>
      <c r="M11780" s="4">
        <v>9.75</v>
      </c>
      <c r="N11780" s="4">
        <v>5.74</v>
      </c>
      <c r="O11780" s="4">
        <v>0.96</v>
      </c>
      <c r="P11780">
        <v>16.73</v>
      </c>
      <c r="Q11780" s="4">
        <v>1.5</v>
      </c>
    </row>
    <row r="11781" spans="1:17" x14ac:dyDescent="0.3">
      <c r="A11781" s="3">
        <v>45377</v>
      </c>
      <c r="B11781" s="11" t="str">
        <f t="shared" si="184"/>
        <v>Mar 2024</v>
      </c>
      <c r="C11781" t="s">
        <v>17</v>
      </c>
      <c r="D11781" t="s">
        <v>62</v>
      </c>
      <c r="E11781" t="s">
        <v>75</v>
      </c>
      <c r="F11781" t="s">
        <v>101</v>
      </c>
      <c r="G11781" t="str">
        <f>_xlfn.XLOOKUP(F11781,Product_Categories!A:A,Product_Categories!C:C,"Missing")</f>
        <v>Conversion</v>
      </c>
      <c r="H11781">
        <v>111707</v>
      </c>
      <c r="I11781">
        <v>1638</v>
      </c>
      <c r="J11781" s="5">
        <v>7361.33</v>
      </c>
      <c r="K11781">
        <v>56</v>
      </c>
      <c r="L11781" s="5">
        <v>9400.8700000000008</v>
      </c>
      <c r="M11781" s="4">
        <v>1.47</v>
      </c>
      <c r="N11781" s="4">
        <v>3.42</v>
      </c>
      <c r="O11781" s="4">
        <v>4.49</v>
      </c>
      <c r="P11781" s="4">
        <v>131.44999999999999</v>
      </c>
      <c r="Q11781" s="4">
        <v>1.28</v>
      </c>
    </row>
    <row r="11782" spans="1:17" x14ac:dyDescent="0.3">
      <c r="A11782" s="3">
        <v>45377</v>
      </c>
      <c r="B11782" s="11" t="str">
        <f t="shared" si="184"/>
        <v>Mar 2024</v>
      </c>
      <c r="C11782" t="s">
        <v>19</v>
      </c>
      <c r="D11782" t="s">
        <v>67</v>
      </c>
      <c r="E11782" t="s">
        <v>75</v>
      </c>
      <c r="F11782" t="s">
        <v>92</v>
      </c>
      <c r="G11782" t="str">
        <f>_xlfn.XLOOKUP(F11782,Product_Categories!A:A,Product_Categories!C:C,"Missing")</f>
        <v>Design</v>
      </c>
      <c r="H11782">
        <v>125708</v>
      </c>
      <c r="I11782">
        <v>3844</v>
      </c>
      <c r="J11782" s="5">
        <v>12911.23</v>
      </c>
      <c r="K11782">
        <v>566</v>
      </c>
      <c r="L11782" s="5">
        <v>12934.57</v>
      </c>
      <c r="M11782" s="4">
        <v>3.06</v>
      </c>
      <c r="N11782" s="4">
        <v>14.72</v>
      </c>
      <c r="O11782" s="4">
        <v>3.36</v>
      </c>
      <c r="P11782">
        <v>22.81</v>
      </c>
      <c r="Q11782" s="4">
        <v>1</v>
      </c>
    </row>
    <row r="11783" spans="1:17" x14ac:dyDescent="0.3">
      <c r="A11783" s="3">
        <v>45377</v>
      </c>
      <c r="B11783" s="11" t="str">
        <f t="shared" si="184"/>
        <v>Mar 2024</v>
      </c>
      <c r="C11783" t="s">
        <v>18</v>
      </c>
      <c r="D11783" t="s">
        <v>51</v>
      </c>
      <c r="E11783" t="s">
        <v>75</v>
      </c>
      <c r="F11783" t="s">
        <v>101</v>
      </c>
      <c r="G11783" t="str">
        <f>_xlfn.XLOOKUP(F11783,Product_Categories!A:A,Product_Categories!C:C,"Missing")</f>
        <v>Conversion</v>
      </c>
      <c r="H11783">
        <v>4256</v>
      </c>
      <c r="I11783">
        <v>585</v>
      </c>
      <c r="J11783" s="5">
        <v>2568.65</v>
      </c>
      <c r="K11783">
        <v>46</v>
      </c>
      <c r="L11783" s="5">
        <v>2139.27</v>
      </c>
      <c r="M11783" s="4">
        <v>13.75</v>
      </c>
      <c r="N11783" s="4">
        <v>7.86</v>
      </c>
      <c r="O11783" s="4">
        <v>4.3899999999999997</v>
      </c>
      <c r="P11783" s="4">
        <v>55.84</v>
      </c>
      <c r="Q11783" s="4">
        <v>0.83</v>
      </c>
    </row>
    <row r="11784" spans="1:17" x14ac:dyDescent="0.3">
      <c r="A11784" s="3">
        <v>45377</v>
      </c>
      <c r="B11784" s="11" t="str">
        <f t="shared" si="184"/>
        <v>Mar 2024</v>
      </c>
      <c r="C11784" t="s">
        <v>17</v>
      </c>
      <c r="D11784" t="s">
        <v>29</v>
      </c>
      <c r="E11784" t="s">
        <v>76</v>
      </c>
      <c r="F11784" t="s">
        <v>97</v>
      </c>
      <c r="G11784" t="str">
        <f>_xlfn.XLOOKUP(F11784,Product_Categories!A:A,Product_Categories!C:C,"Missing")</f>
        <v>Webinars</v>
      </c>
      <c r="H11784">
        <v>56421</v>
      </c>
      <c r="I11784">
        <v>780</v>
      </c>
      <c r="J11784" s="5">
        <v>2555.61</v>
      </c>
      <c r="K11784">
        <v>24</v>
      </c>
      <c r="L11784" s="5">
        <v>2034.97</v>
      </c>
      <c r="M11784" s="4">
        <v>1.38</v>
      </c>
      <c r="N11784" s="4">
        <v>3.08</v>
      </c>
      <c r="O11784" s="4">
        <v>3.28</v>
      </c>
      <c r="P11784" s="4">
        <v>106.48</v>
      </c>
      <c r="Q11784" s="4">
        <v>0.8</v>
      </c>
    </row>
    <row r="11785" spans="1:17" x14ac:dyDescent="0.3">
      <c r="A11785" s="3">
        <v>45377</v>
      </c>
      <c r="B11785" s="11" t="str">
        <f t="shared" si="184"/>
        <v>Mar 2024</v>
      </c>
      <c r="C11785" t="s">
        <v>18</v>
      </c>
      <c r="D11785" t="s">
        <v>39</v>
      </c>
      <c r="E11785" t="s">
        <v>74</v>
      </c>
      <c r="F11785" t="s">
        <v>80</v>
      </c>
      <c r="G11785" t="str">
        <f>_xlfn.XLOOKUP(F11785,Product_Categories!A:A,Product_Categories!C:C,"Missing")</f>
        <v>Feedback</v>
      </c>
      <c r="H11785">
        <v>143210</v>
      </c>
      <c r="I11785">
        <v>5406</v>
      </c>
      <c r="J11785" s="5">
        <v>15730.65</v>
      </c>
      <c r="K11785">
        <v>606</v>
      </c>
      <c r="L11785" s="5">
        <v>11422.97</v>
      </c>
      <c r="M11785" s="4">
        <v>3.77</v>
      </c>
      <c r="N11785" s="4">
        <v>11.21</v>
      </c>
      <c r="O11785" s="4">
        <v>2.91</v>
      </c>
      <c r="P11785" s="4">
        <v>25.96</v>
      </c>
      <c r="Q11785" s="4">
        <v>0.73</v>
      </c>
    </row>
    <row r="11786" spans="1:17" x14ac:dyDescent="0.3">
      <c r="A11786" s="3">
        <v>45377</v>
      </c>
      <c r="B11786" s="11" t="str">
        <f t="shared" si="184"/>
        <v>Mar 2024</v>
      </c>
      <c r="C11786" t="s">
        <v>18</v>
      </c>
      <c r="D11786" t="s">
        <v>52</v>
      </c>
      <c r="E11786" t="s">
        <v>73</v>
      </c>
      <c r="F11786" t="s">
        <v>96</v>
      </c>
      <c r="G11786" t="str">
        <f>_xlfn.XLOOKUP(F11786,Product_Categories!A:A,Product_Categories!C:C,"Missing")</f>
        <v>Growth Tools</v>
      </c>
      <c r="H11786">
        <v>143744</v>
      </c>
      <c r="I11786">
        <v>757</v>
      </c>
      <c r="J11786" s="5">
        <v>1391.11</v>
      </c>
      <c r="K11786">
        <v>57</v>
      </c>
      <c r="L11786" s="5">
        <v>977.66</v>
      </c>
      <c r="M11786" s="4">
        <v>0.53</v>
      </c>
      <c r="N11786" s="4">
        <v>7.53</v>
      </c>
      <c r="O11786" s="4">
        <v>1.84</v>
      </c>
      <c r="P11786" s="4">
        <v>24.41</v>
      </c>
      <c r="Q11786" s="4">
        <v>0.7</v>
      </c>
    </row>
    <row r="11787" spans="1:17" x14ac:dyDescent="0.3">
      <c r="A11787" s="3">
        <v>45377</v>
      </c>
      <c r="B11787" s="11" t="str">
        <f t="shared" si="184"/>
        <v>Mar 2024</v>
      </c>
      <c r="C11787" t="s">
        <v>17</v>
      </c>
      <c r="D11787" t="s">
        <v>26</v>
      </c>
      <c r="E11787" t="s">
        <v>76</v>
      </c>
      <c r="F11787" t="s">
        <v>101</v>
      </c>
      <c r="G11787" t="str">
        <f>_xlfn.XLOOKUP(F11787,Product_Categories!A:A,Product_Categories!C:C,"Missing")</f>
        <v>Conversion</v>
      </c>
      <c r="H11787">
        <v>101410</v>
      </c>
      <c r="I11787">
        <v>2014</v>
      </c>
      <c r="J11787" s="5">
        <v>8544.67</v>
      </c>
      <c r="K11787">
        <v>323</v>
      </c>
      <c r="L11787" s="5">
        <v>5887.72</v>
      </c>
      <c r="M11787" s="4">
        <v>1.99</v>
      </c>
      <c r="N11787" s="4">
        <v>16.04</v>
      </c>
      <c r="O11787" s="4">
        <v>4.24</v>
      </c>
      <c r="P11787" s="4">
        <v>26.45</v>
      </c>
      <c r="Q11787" s="4">
        <v>0.69</v>
      </c>
    </row>
    <row r="11788" spans="1:17" x14ac:dyDescent="0.3">
      <c r="A11788" s="3">
        <v>45377</v>
      </c>
      <c r="B11788" s="11" t="str">
        <f t="shared" si="184"/>
        <v>Mar 2024</v>
      </c>
      <c r="C11788" t="s">
        <v>21</v>
      </c>
      <c r="D11788" t="s">
        <v>56</v>
      </c>
      <c r="E11788" t="s">
        <v>74</v>
      </c>
      <c r="F11788" t="s">
        <v>81</v>
      </c>
      <c r="G11788" t="str">
        <f>_xlfn.XLOOKUP(F11788,Product_Categories!A:A,Product_Categories!C:C,"Missing")</f>
        <v>Lead Management</v>
      </c>
      <c r="H11788">
        <v>31237</v>
      </c>
      <c r="I11788">
        <v>1946</v>
      </c>
      <c r="J11788" s="5">
        <v>7769.82</v>
      </c>
      <c r="K11788">
        <v>70</v>
      </c>
      <c r="L11788" s="5">
        <v>4638.8900000000003</v>
      </c>
      <c r="M11788" s="4">
        <v>6.23</v>
      </c>
      <c r="N11788" s="4">
        <v>3.6</v>
      </c>
      <c r="O11788" s="4">
        <v>3.99</v>
      </c>
      <c r="P11788">
        <v>111</v>
      </c>
      <c r="Q11788" s="4">
        <v>0.6</v>
      </c>
    </row>
    <row r="11789" spans="1:17" x14ac:dyDescent="0.3">
      <c r="A11789" s="3">
        <v>45377</v>
      </c>
      <c r="B11789" s="11" t="str">
        <f t="shared" si="184"/>
        <v>Mar 2024</v>
      </c>
      <c r="C11789" t="s">
        <v>18</v>
      </c>
      <c r="D11789" t="s">
        <v>25</v>
      </c>
      <c r="E11789" t="s">
        <v>73</v>
      </c>
      <c r="F11789" t="s">
        <v>101</v>
      </c>
      <c r="G11789" t="str">
        <f>_xlfn.XLOOKUP(F11789,Product_Categories!A:A,Product_Categories!C:C,"Missing")</f>
        <v>Conversion</v>
      </c>
      <c r="H11789">
        <v>125783</v>
      </c>
      <c r="I11789">
        <v>16689</v>
      </c>
      <c r="J11789" s="5">
        <v>48197.98</v>
      </c>
      <c r="K11789">
        <v>3229</v>
      </c>
      <c r="L11789" s="5">
        <v>25851.11</v>
      </c>
      <c r="M11789" s="4">
        <v>13.27</v>
      </c>
      <c r="N11789" s="4">
        <v>19.350000000000001</v>
      </c>
      <c r="O11789" s="4">
        <v>2.89</v>
      </c>
      <c r="P11789" s="4">
        <v>14.93</v>
      </c>
      <c r="Q11789" s="4">
        <v>0.54</v>
      </c>
    </row>
    <row r="11790" spans="1:17" x14ac:dyDescent="0.3">
      <c r="A11790" s="3">
        <v>45377</v>
      </c>
      <c r="B11790" s="11" t="str">
        <f t="shared" si="184"/>
        <v>Mar 2024</v>
      </c>
      <c r="C11790" t="s">
        <v>21</v>
      </c>
      <c r="D11790" t="s">
        <v>29</v>
      </c>
      <c r="E11790" t="s">
        <v>73</v>
      </c>
      <c r="F11790" t="s">
        <v>100</v>
      </c>
      <c r="G11790" t="str">
        <f>_xlfn.XLOOKUP(F11790,Product_Categories!A:A,Product_Categories!C:C,"Missing")</f>
        <v>Forms</v>
      </c>
      <c r="H11790">
        <v>59104</v>
      </c>
      <c r="I11790">
        <v>6416</v>
      </c>
      <c r="J11790" s="5">
        <v>12652.1</v>
      </c>
      <c r="K11790">
        <v>1182</v>
      </c>
      <c r="L11790" s="5">
        <v>6488.25</v>
      </c>
      <c r="M11790" s="4">
        <v>10.86</v>
      </c>
      <c r="N11790" s="4">
        <v>18.420000000000002</v>
      </c>
      <c r="O11790" s="4">
        <v>1.97</v>
      </c>
      <c r="P11790">
        <v>10.7</v>
      </c>
      <c r="Q11790" s="4">
        <v>0.51</v>
      </c>
    </row>
    <row r="11791" spans="1:17" x14ac:dyDescent="0.3">
      <c r="A11791" s="3">
        <v>45377</v>
      </c>
      <c r="B11791" s="11" t="str">
        <f t="shared" si="184"/>
        <v>Mar 2024</v>
      </c>
      <c r="C11791" t="s">
        <v>107</v>
      </c>
      <c r="D11791" t="s">
        <v>39</v>
      </c>
      <c r="E11791" t="s">
        <v>74</v>
      </c>
      <c r="F11791" t="s">
        <v>93</v>
      </c>
      <c r="G11791" t="str">
        <f>_xlfn.XLOOKUP(F11791,Product_Categories!A:A,Product_Categories!C:C,"Missing")</f>
        <v>Social Media</v>
      </c>
      <c r="H11791">
        <v>45159</v>
      </c>
      <c r="I11791">
        <v>853</v>
      </c>
      <c r="J11791" s="5">
        <v>3128.17</v>
      </c>
      <c r="K11791">
        <v>53</v>
      </c>
      <c r="L11791" s="5">
        <v>1449</v>
      </c>
      <c r="M11791" s="4">
        <v>1.89</v>
      </c>
      <c r="N11791" s="4">
        <v>6.21</v>
      </c>
      <c r="O11791" s="4">
        <v>3.67</v>
      </c>
      <c r="P11791">
        <v>59.02</v>
      </c>
      <c r="Q11791" s="4">
        <v>0.46</v>
      </c>
    </row>
    <row r="11792" spans="1:17" x14ac:dyDescent="0.3">
      <c r="A11792" s="3">
        <v>45377</v>
      </c>
      <c r="B11792" s="11" t="str">
        <f t="shared" si="184"/>
        <v>Mar 2024</v>
      </c>
      <c r="C11792" t="s">
        <v>107</v>
      </c>
      <c r="D11792" t="s">
        <v>30</v>
      </c>
      <c r="E11792" t="s">
        <v>75</v>
      </c>
      <c r="F11792" t="s">
        <v>88</v>
      </c>
      <c r="G11792" t="str">
        <f>_xlfn.XLOOKUP(F11792,Product_Categories!A:A,Product_Categories!C:C,"Missing")</f>
        <v>CRM</v>
      </c>
      <c r="H11792">
        <v>31255</v>
      </c>
      <c r="I11792">
        <v>2060</v>
      </c>
      <c r="J11792" s="5">
        <v>8506.11</v>
      </c>
      <c r="K11792">
        <v>153</v>
      </c>
      <c r="L11792" s="5">
        <v>3674.69</v>
      </c>
      <c r="M11792" s="4">
        <v>6.59</v>
      </c>
      <c r="N11792" s="4">
        <v>7.43</v>
      </c>
      <c r="O11792" s="4">
        <v>4.13</v>
      </c>
      <c r="P11792">
        <v>55.6</v>
      </c>
      <c r="Q11792" s="4">
        <v>0.43</v>
      </c>
    </row>
    <row r="11793" spans="1:17" x14ac:dyDescent="0.3">
      <c r="A11793" s="3">
        <v>45377</v>
      </c>
      <c r="B11793" s="11" t="str">
        <f t="shared" si="184"/>
        <v>Mar 2024</v>
      </c>
      <c r="C11793" t="s">
        <v>18</v>
      </c>
      <c r="D11793" t="s">
        <v>68</v>
      </c>
      <c r="E11793" t="s">
        <v>74</v>
      </c>
      <c r="F11793" t="s">
        <v>93</v>
      </c>
      <c r="G11793" t="str">
        <f>_xlfn.XLOOKUP(F11793,Product_Categories!A:A,Product_Categories!C:C,"Missing")</f>
        <v>Social Media</v>
      </c>
      <c r="H11793">
        <v>76402</v>
      </c>
      <c r="I11793">
        <v>2950</v>
      </c>
      <c r="J11793" s="5">
        <v>10831.12</v>
      </c>
      <c r="K11793">
        <v>404</v>
      </c>
      <c r="L11793" s="5">
        <v>2474.61</v>
      </c>
      <c r="M11793" s="4">
        <v>3.86</v>
      </c>
      <c r="N11793" s="4">
        <v>13.69</v>
      </c>
      <c r="O11793" s="4">
        <v>3.67</v>
      </c>
      <c r="P11793" s="4">
        <v>26.81</v>
      </c>
      <c r="Q11793" s="4">
        <v>0.23</v>
      </c>
    </row>
    <row r="11794" spans="1:17" x14ac:dyDescent="0.3">
      <c r="A11794" s="3">
        <v>45378</v>
      </c>
      <c r="B11794" s="11" t="str">
        <f t="shared" si="184"/>
        <v>Mar 2024</v>
      </c>
      <c r="C11794" t="s">
        <v>17</v>
      </c>
      <c r="D11794" t="s">
        <v>64</v>
      </c>
      <c r="E11794" t="s">
        <v>75</v>
      </c>
      <c r="F11794" t="s">
        <v>103</v>
      </c>
      <c r="G11794" t="str">
        <f>_xlfn.XLOOKUP(F11794,Product_Categories!A:A,Product_Categories!C:C,"Missing")</f>
        <v>Automation</v>
      </c>
      <c r="H11794">
        <v>111888</v>
      </c>
      <c r="I11794">
        <v>2733</v>
      </c>
      <c r="J11794" s="5">
        <v>1415.72</v>
      </c>
      <c r="K11794">
        <v>474</v>
      </c>
      <c r="L11794" s="5">
        <v>59705.21</v>
      </c>
      <c r="M11794" s="4">
        <v>2.44</v>
      </c>
      <c r="N11794" s="4">
        <v>17.34</v>
      </c>
      <c r="O11794" s="4">
        <v>0.52</v>
      </c>
      <c r="P11794" s="4">
        <v>2.99</v>
      </c>
      <c r="Q11794" s="4">
        <v>42.17</v>
      </c>
    </row>
    <row r="11795" spans="1:17" x14ac:dyDescent="0.3">
      <c r="A11795" s="3">
        <v>45378</v>
      </c>
      <c r="B11795" s="11" t="str">
        <f t="shared" si="184"/>
        <v>Mar 2024</v>
      </c>
      <c r="C11795" t="s">
        <v>17</v>
      </c>
      <c r="D11795" t="s">
        <v>58</v>
      </c>
      <c r="E11795" t="s">
        <v>74</v>
      </c>
      <c r="F11795" t="s">
        <v>103</v>
      </c>
      <c r="G11795" t="str">
        <f>_xlfn.XLOOKUP(F11795,Product_Categories!A:A,Product_Categories!C:C,"Missing")</f>
        <v>Automation</v>
      </c>
      <c r="H11795">
        <v>51970</v>
      </c>
      <c r="I11795">
        <v>577</v>
      </c>
      <c r="J11795" s="5">
        <v>273.08</v>
      </c>
      <c r="K11795">
        <v>125</v>
      </c>
      <c r="L11795" s="5">
        <v>11051.97</v>
      </c>
      <c r="M11795" s="4">
        <v>1.1100000000000001</v>
      </c>
      <c r="N11795" s="4">
        <v>21.66</v>
      </c>
      <c r="O11795" s="4">
        <v>0.47</v>
      </c>
      <c r="P11795" s="4">
        <v>2.1800000000000002</v>
      </c>
      <c r="Q11795" s="4">
        <v>40.47</v>
      </c>
    </row>
    <row r="11796" spans="1:17" x14ac:dyDescent="0.3">
      <c r="A11796" s="3">
        <v>45378</v>
      </c>
      <c r="B11796" s="11" t="str">
        <f t="shared" si="184"/>
        <v>Mar 2024</v>
      </c>
      <c r="C11796" t="s">
        <v>17</v>
      </c>
      <c r="D11796" t="s">
        <v>59</v>
      </c>
      <c r="E11796" t="s">
        <v>75</v>
      </c>
      <c r="F11796" t="s">
        <v>82</v>
      </c>
      <c r="G11796" t="str">
        <f>_xlfn.XLOOKUP(F11796,Product_Categories!A:A,Product_Categories!C:C,"Missing")</f>
        <v>Mobile Ads</v>
      </c>
      <c r="H11796">
        <v>129875</v>
      </c>
      <c r="I11796">
        <v>12005</v>
      </c>
      <c r="J11796" s="5">
        <v>7614.1</v>
      </c>
      <c r="K11796">
        <v>2398</v>
      </c>
      <c r="L11796" s="5">
        <v>259734.01</v>
      </c>
      <c r="M11796" s="4">
        <v>9.24</v>
      </c>
      <c r="N11796" s="4">
        <v>19.98</v>
      </c>
      <c r="O11796" s="4">
        <v>0.63</v>
      </c>
      <c r="P11796" s="4">
        <v>3.18</v>
      </c>
      <c r="Q11796" s="4">
        <v>34.11</v>
      </c>
    </row>
    <row r="11797" spans="1:17" x14ac:dyDescent="0.3">
      <c r="A11797" s="3">
        <v>45378</v>
      </c>
      <c r="B11797" s="11" t="str">
        <f t="shared" si="184"/>
        <v>Mar 2024</v>
      </c>
      <c r="C11797" t="s">
        <v>21</v>
      </c>
      <c r="D11797" t="s">
        <v>47</v>
      </c>
      <c r="E11797" t="s">
        <v>74</v>
      </c>
      <c r="F11797" t="s">
        <v>92</v>
      </c>
      <c r="G11797" t="str">
        <f>_xlfn.XLOOKUP(F11797,Product_Categories!A:A,Product_Categories!C:C,"Missing")</f>
        <v>Design</v>
      </c>
      <c r="H11797">
        <v>97121</v>
      </c>
      <c r="I11797">
        <v>8915</v>
      </c>
      <c r="J11797" s="5">
        <v>8749.1</v>
      </c>
      <c r="K11797">
        <v>1286</v>
      </c>
      <c r="L11797" s="5">
        <v>245156.21</v>
      </c>
      <c r="M11797" s="4">
        <v>9.18</v>
      </c>
      <c r="N11797" s="4">
        <v>14.43</v>
      </c>
      <c r="O11797" s="4">
        <v>0.98</v>
      </c>
      <c r="P11797">
        <v>6.8</v>
      </c>
      <c r="Q11797" s="4">
        <v>28.02</v>
      </c>
    </row>
    <row r="11798" spans="1:17" x14ac:dyDescent="0.3">
      <c r="A11798" s="3">
        <v>45378</v>
      </c>
      <c r="B11798" s="11" t="str">
        <f t="shared" si="184"/>
        <v>Mar 2024</v>
      </c>
      <c r="C11798" t="s">
        <v>17</v>
      </c>
      <c r="D11798" t="s">
        <v>47</v>
      </c>
      <c r="E11798" t="s">
        <v>75</v>
      </c>
      <c r="F11798" t="s">
        <v>95</v>
      </c>
      <c r="G11798" t="str">
        <f>_xlfn.XLOOKUP(F11798,Product_Categories!A:A,Product_Categories!C:C,"Missing")</f>
        <v>Analytics</v>
      </c>
      <c r="H11798">
        <v>106486</v>
      </c>
      <c r="I11798">
        <v>9720</v>
      </c>
      <c r="J11798" s="5">
        <v>5937.42</v>
      </c>
      <c r="K11798">
        <v>1208</v>
      </c>
      <c r="L11798" s="5">
        <v>146632.29999999999</v>
      </c>
      <c r="M11798" s="4">
        <v>9.1300000000000008</v>
      </c>
      <c r="N11798" s="4">
        <v>12.43</v>
      </c>
      <c r="O11798" s="4">
        <v>0.61</v>
      </c>
      <c r="P11798" s="4">
        <v>4.92</v>
      </c>
      <c r="Q11798" s="4">
        <v>24.7</v>
      </c>
    </row>
    <row r="11799" spans="1:17" x14ac:dyDescent="0.3">
      <c r="A11799" s="3">
        <v>45378</v>
      </c>
      <c r="B11799" s="11" t="str">
        <f t="shared" si="184"/>
        <v>Mar 2024</v>
      </c>
      <c r="C11799" t="s">
        <v>108</v>
      </c>
      <c r="D11799" t="s">
        <v>48</v>
      </c>
      <c r="E11799" t="s">
        <v>73</v>
      </c>
      <c r="F11799" t="s">
        <v>87</v>
      </c>
      <c r="G11799" t="str">
        <f>_xlfn.XLOOKUP(F11799,Product_Categories!A:A,Product_Categories!C:C,"Missing")</f>
        <v>AdTech</v>
      </c>
      <c r="H11799">
        <v>89897</v>
      </c>
      <c r="I11799">
        <v>8307</v>
      </c>
      <c r="J11799" s="5">
        <v>9600.9500000000007</v>
      </c>
      <c r="K11799">
        <v>1359</v>
      </c>
      <c r="L11799" s="5">
        <v>224963.48</v>
      </c>
      <c r="M11799" s="4">
        <v>9.24</v>
      </c>
      <c r="N11799" s="4">
        <v>16.36</v>
      </c>
      <c r="O11799" s="4">
        <v>1.1599999999999999</v>
      </c>
      <c r="P11799">
        <v>7.06</v>
      </c>
      <c r="Q11799" s="4">
        <v>23.43</v>
      </c>
    </row>
    <row r="11800" spans="1:17" x14ac:dyDescent="0.3">
      <c r="A11800" s="3">
        <v>45378</v>
      </c>
      <c r="B11800" s="11" t="str">
        <f t="shared" si="184"/>
        <v>Mar 2024</v>
      </c>
      <c r="C11800" t="s">
        <v>108</v>
      </c>
      <c r="D11800" t="s">
        <v>52</v>
      </c>
      <c r="E11800" t="s">
        <v>76</v>
      </c>
      <c r="F11800" t="s">
        <v>82</v>
      </c>
      <c r="G11800" t="str">
        <f>_xlfn.XLOOKUP(F11800,Product_Categories!A:A,Product_Categories!C:C,"Missing")</f>
        <v>Mobile Ads</v>
      </c>
      <c r="H11800">
        <v>68993</v>
      </c>
      <c r="I11800">
        <v>8285</v>
      </c>
      <c r="J11800" s="5">
        <v>7575.86</v>
      </c>
      <c r="K11800">
        <v>1466</v>
      </c>
      <c r="L11800" s="5">
        <v>173593.29</v>
      </c>
      <c r="M11800" s="4">
        <v>12.01</v>
      </c>
      <c r="N11800" s="4">
        <v>17.690000000000001</v>
      </c>
      <c r="O11800" s="4">
        <v>0.91</v>
      </c>
      <c r="P11800">
        <v>5.17</v>
      </c>
      <c r="Q11800" s="4">
        <v>22.91</v>
      </c>
    </row>
    <row r="11801" spans="1:17" x14ac:dyDescent="0.3">
      <c r="A11801" s="3">
        <v>45378</v>
      </c>
      <c r="B11801" s="11" t="str">
        <f t="shared" si="184"/>
        <v>Mar 2024</v>
      </c>
      <c r="C11801" t="s">
        <v>107</v>
      </c>
      <c r="D11801" t="s">
        <v>64</v>
      </c>
      <c r="E11801" t="s">
        <v>73</v>
      </c>
      <c r="F11801" t="s">
        <v>98</v>
      </c>
      <c r="G11801" t="str">
        <f>_xlfn.XLOOKUP(F11801,Product_Categories!A:A,Product_Categories!C:C,"Missing")</f>
        <v>Video</v>
      </c>
      <c r="H11801">
        <v>104297</v>
      </c>
      <c r="I11801">
        <v>12936</v>
      </c>
      <c r="J11801" s="5">
        <v>13818.47</v>
      </c>
      <c r="K11801">
        <v>2305</v>
      </c>
      <c r="L11801" s="5">
        <v>314943.38</v>
      </c>
      <c r="M11801" s="4">
        <v>12.4</v>
      </c>
      <c r="N11801" s="4">
        <v>17.82</v>
      </c>
      <c r="O11801" s="4">
        <v>1.07</v>
      </c>
      <c r="P11801">
        <v>5.99</v>
      </c>
      <c r="Q11801" s="4">
        <v>22.79</v>
      </c>
    </row>
    <row r="11802" spans="1:17" x14ac:dyDescent="0.3">
      <c r="A11802" s="3">
        <v>45378</v>
      </c>
      <c r="B11802" s="11" t="str">
        <f t="shared" si="184"/>
        <v>Mar 2024</v>
      </c>
      <c r="C11802" t="s">
        <v>107</v>
      </c>
      <c r="D11802" t="s">
        <v>23</v>
      </c>
      <c r="E11802" t="s">
        <v>75</v>
      </c>
      <c r="F11802" t="s">
        <v>84</v>
      </c>
      <c r="G11802" t="str">
        <f>_xlfn.XLOOKUP(F11802,Product_Categories!A:A,Product_Categories!C:C,"Missing")</f>
        <v>Marketing Suite</v>
      </c>
      <c r="H11802">
        <v>71853</v>
      </c>
      <c r="I11802">
        <v>4706</v>
      </c>
      <c r="J11802" s="5">
        <v>7045</v>
      </c>
      <c r="K11802">
        <v>938</v>
      </c>
      <c r="L11802" s="5">
        <v>159361.76</v>
      </c>
      <c r="M11802" s="4">
        <v>6.55</v>
      </c>
      <c r="N11802" s="4">
        <v>19.93</v>
      </c>
      <c r="O11802" s="4">
        <v>1.5</v>
      </c>
      <c r="P11802">
        <v>7.51</v>
      </c>
      <c r="Q11802" s="4">
        <v>22.62</v>
      </c>
    </row>
    <row r="11803" spans="1:17" x14ac:dyDescent="0.3">
      <c r="A11803" s="3">
        <v>45378</v>
      </c>
      <c r="B11803" s="11" t="str">
        <f t="shared" si="184"/>
        <v>Mar 2024</v>
      </c>
      <c r="C11803" t="s">
        <v>19</v>
      </c>
      <c r="D11803" t="s">
        <v>47</v>
      </c>
      <c r="E11803" t="s">
        <v>74</v>
      </c>
      <c r="F11803" t="s">
        <v>80</v>
      </c>
      <c r="G11803" t="str">
        <f>_xlfn.XLOOKUP(F11803,Product_Categories!A:A,Product_Categories!C:C,"Missing")</f>
        <v>Feedback</v>
      </c>
      <c r="H11803">
        <v>140567</v>
      </c>
      <c r="I11803">
        <v>3236</v>
      </c>
      <c r="J11803" s="5">
        <v>6239.59</v>
      </c>
      <c r="K11803">
        <v>670</v>
      </c>
      <c r="L11803" s="5">
        <v>117913.46</v>
      </c>
      <c r="M11803" s="4">
        <v>2.2999999999999998</v>
      </c>
      <c r="N11803" s="4">
        <v>20.7</v>
      </c>
      <c r="O11803" s="4">
        <v>1.93</v>
      </c>
      <c r="P11803">
        <v>9.31</v>
      </c>
      <c r="Q11803" s="4">
        <v>18.899999999999999</v>
      </c>
    </row>
    <row r="11804" spans="1:17" x14ac:dyDescent="0.3">
      <c r="A11804" s="3">
        <v>45378</v>
      </c>
      <c r="B11804" s="11" t="str">
        <f t="shared" si="184"/>
        <v>Mar 2024</v>
      </c>
      <c r="C11804" t="s">
        <v>21</v>
      </c>
      <c r="D11804" t="s">
        <v>44</v>
      </c>
      <c r="E11804" t="s">
        <v>75</v>
      </c>
      <c r="F11804" t="s">
        <v>106</v>
      </c>
      <c r="G11804" t="str">
        <f>_xlfn.XLOOKUP(F11804,Product_Categories!A:A,Product_Categories!C:C,"Missing")</f>
        <v>Reporting</v>
      </c>
      <c r="H11804">
        <v>14597</v>
      </c>
      <c r="I11804">
        <v>1994</v>
      </c>
      <c r="J11804" s="5">
        <v>1930.97</v>
      </c>
      <c r="K11804">
        <v>149</v>
      </c>
      <c r="L11804" s="5">
        <v>27432.9</v>
      </c>
      <c r="M11804" s="4">
        <v>13.66</v>
      </c>
      <c r="N11804" s="4">
        <v>7.47</v>
      </c>
      <c r="O11804" s="4">
        <v>0.97</v>
      </c>
      <c r="P11804">
        <v>12.96</v>
      </c>
      <c r="Q11804" s="4">
        <v>14.21</v>
      </c>
    </row>
    <row r="11805" spans="1:17" x14ac:dyDescent="0.3">
      <c r="A11805" s="3">
        <v>45378</v>
      </c>
      <c r="B11805" s="11" t="str">
        <f t="shared" si="184"/>
        <v>Mar 2024</v>
      </c>
      <c r="C11805" t="s">
        <v>17</v>
      </c>
      <c r="D11805" t="s">
        <v>53</v>
      </c>
      <c r="E11805" t="s">
        <v>73</v>
      </c>
      <c r="F11805" t="s">
        <v>88</v>
      </c>
      <c r="G11805" t="str">
        <f>_xlfn.XLOOKUP(F11805,Product_Categories!A:A,Product_Categories!C:C,"Missing")</f>
        <v>CRM</v>
      </c>
      <c r="H11805">
        <v>148329</v>
      </c>
      <c r="I11805">
        <v>15001</v>
      </c>
      <c r="J11805" s="5">
        <v>47765.78</v>
      </c>
      <c r="K11805">
        <v>3105</v>
      </c>
      <c r="L11805" s="5">
        <v>619152.94999999995</v>
      </c>
      <c r="M11805" s="4">
        <v>10.11</v>
      </c>
      <c r="N11805" s="4">
        <v>20.7</v>
      </c>
      <c r="O11805" s="4">
        <v>3.18</v>
      </c>
      <c r="P11805" s="4">
        <v>15.38</v>
      </c>
      <c r="Q11805" s="4">
        <v>12.96</v>
      </c>
    </row>
    <row r="11806" spans="1:17" x14ac:dyDescent="0.3">
      <c r="A11806" s="3">
        <v>45378</v>
      </c>
      <c r="B11806" s="11" t="str">
        <f t="shared" si="184"/>
        <v>Mar 2024</v>
      </c>
      <c r="C11806" t="s">
        <v>17</v>
      </c>
      <c r="D11806" t="s">
        <v>23</v>
      </c>
      <c r="E11806" t="s">
        <v>76</v>
      </c>
      <c r="F11806" t="s">
        <v>88</v>
      </c>
      <c r="G11806" t="str">
        <f>_xlfn.XLOOKUP(F11806,Product_Categories!A:A,Product_Categories!C:C,"Missing")</f>
        <v>CRM</v>
      </c>
      <c r="H11806">
        <v>47107</v>
      </c>
      <c r="I11806">
        <v>1741</v>
      </c>
      <c r="J11806" s="5">
        <v>2027.21</v>
      </c>
      <c r="K11806">
        <v>310</v>
      </c>
      <c r="L11806" s="5">
        <v>22715.07</v>
      </c>
      <c r="M11806" s="4">
        <v>3.7</v>
      </c>
      <c r="N11806" s="4">
        <v>17.809999999999999</v>
      </c>
      <c r="O11806" s="4">
        <v>1.1599999999999999</v>
      </c>
      <c r="P11806" s="4">
        <v>6.54</v>
      </c>
      <c r="Q11806" s="4">
        <v>11.21</v>
      </c>
    </row>
    <row r="11807" spans="1:17" x14ac:dyDescent="0.3">
      <c r="A11807" s="3">
        <v>45378</v>
      </c>
      <c r="B11807" s="11" t="str">
        <f t="shared" si="184"/>
        <v>Mar 2024</v>
      </c>
      <c r="C11807" t="s">
        <v>19</v>
      </c>
      <c r="D11807" t="s">
        <v>46</v>
      </c>
      <c r="E11807" t="s">
        <v>73</v>
      </c>
      <c r="F11807" t="s">
        <v>80</v>
      </c>
      <c r="G11807" t="str">
        <f>_xlfn.XLOOKUP(F11807,Product_Categories!A:A,Product_Categories!C:C,"Missing")</f>
        <v>Feedback</v>
      </c>
      <c r="H11807">
        <v>146697</v>
      </c>
      <c r="I11807">
        <v>4395</v>
      </c>
      <c r="J11807" s="5">
        <v>10520.62</v>
      </c>
      <c r="K11807">
        <v>744</v>
      </c>
      <c r="L11807" s="5">
        <v>116009.1</v>
      </c>
      <c r="M11807" s="4">
        <v>3</v>
      </c>
      <c r="N11807" s="4">
        <v>16.93</v>
      </c>
      <c r="O11807" s="4">
        <v>2.39</v>
      </c>
      <c r="P11807">
        <v>14.14</v>
      </c>
      <c r="Q11807" s="4">
        <v>11.03</v>
      </c>
    </row>
    <row r="11808" spans="1:17" x14ac:dyDescent="0.3">
      <c r="A11808" s="3">
        <v>45378</v>
      </c>
      <c r="B11808" s="11" t="str">
        <f t="shared" si="184"/>
        <v>Mar 2024</v>
      </c>
      <c r="C11808" t="s">
        <v>17</v>
      </c>
      <c r="D11808" t="s">
        <v>63</v>
      </c>
      <c r="E11808" t="s">
        <v>73</v>
      </c>
      <c r="F11808" t="s">
        <v>79</v>
      </c>
      <c r="G11808" t="str">
        <f>_xlfn.XLOOKUP(F11808,Product_Categories!A:A,Product_Categories!C:C,"Missing")</f>
        <v>Email Marketing</v>
      </c>
      <c r="H11808">
        <v>64755</v>
      </c>
      <c r="I11808">
        <v>2128</v>
      </c>
      <c r="J11808" s="5">
        <v>3551.26</v>
      </c>
      <c r="K11808">
        <v>458</v>
      </c>
      <c r="L11808" s="5">
        <v>39006.54</v>
      </c>
      <c r="M11808" s="4">
        <v>3.29</v>
      </c>
      <c r="N11808" s="4">
        <v>21.52</v>
      </c>
      <c r="O11808" s="4">
        <v>1.67</v>
      </c>
      <c r="P11808" s="4">
        <v>7.75</v>
      </c>
      <c r="Q11808" s="4">
        <v>10.98</v>
      </c>
    </row>
    <row r="11809" spans="1:17" x14ac:dyDescent="0.3">
      <c r="A11809" s="3">
        <v>45378</v>
      </c>
      <c r="B11809" s="11" t="str">
        <f t="shared" si="184"/>
        <v>Mar 2024</v>
      </c>
      <c r="C11809" t="s">
        <v>108</v>
      </c>
      <c r="D11809" t="s">
        <v>46</v>
      </c>
      <c r="E11809" t="s">
        <v>73</v>
      </c>
      <c r="F11809" t="s">
        <v>98</v>
      </c>
      <c r="G11809" t="str">
        <f>_xlfn.XLOOKUP(F11809,Product_Categories!A:A,Product_Categories!C:C,"Missing")</f>
        <v>Video</v>
      </c>
      <c r="H11809">
        <v>62788</v>
      </c>
      <c r="I11809">
        <v>8377</v>
      </c>
      <c r="J11809" s="5">
        <v>8032.18</v>
      </c>
      <c r="K11809">
        <v>449</v>
      </c>
      <c r="L11809" s="5">
        <v>84170.06</v>
      </c>
      <c r="M11809" s="4">
        <v>13.34</v>
      </c>
      <c r="N11809" s="4">
        <v>5.36</v>
      </c>
      <c r="O11809" s="4">
        <v>0.96</v>
      </c>
      <c r="P11809">
        <v>17.89</v>
      </c>
      <c r="Q11809" s="4">
        <v>10.48</v>
      </c>
    </row>
    <row r="11810" spans="1:17" x14ac:dyDescent="0.3">
      <c r="A11810" s="3">
        <v>45378</v>
      </c>
      <c r="B11810" s="11" t="str">
        <f t="shared" si="184"/>
        <v>Mar 2024</v>
      </c>
      <c r="C11810" t="s">
        <v>108</v>
      </c>
      <c r="D11810" t="s">
        <v>67</v>
      </c>
      <c r="E11810" t="s">
        <v>74</v>
      </c>
      <c r="F11810" t="s">
        <v>84</v>
      </c>
      <c r="G11810" t="str">
        <f>_xlfn.XLOOKUP(F11810,Product_Categories!A:A,Product_Categories!C:C,"Missing")</f>
        <v>Marketing Suite</v>
      </c>
      <c r="H11810">
        <v>83505</v>
      </c>
      <c r="I11810">
        <v>6359</v>
      </c>
      <c r="J11810" s="5">
        <v>26013.5</v>
      </c>
      <c r="K11810">
        <v>1374</v>
      </c>
      <c r="L11810" s="5">
        <v>267093</v>
      </c>
      <c r="M11810" s="4">
        <v>7.62</v>
      </c>
      <c r="N11810" s="4">
        <v>21.61</v>
      </c>
      <c r="O11810" s="4">
        <v>4.09</v>
      </c>
      <c r="P11810">
        <v>18.93</v>
      </c>
      <c r="Q11810" s="4">
        <v>10.27</v>
      </c>
    </row>
    <row r="11811" spans="1:17" x14ac:dyDescent="0.3">
      <c r="A11811" s="3">
        <v>45378</v>
      </c>
      <c r="B11811" s="11" t="str">
        <f t="shared" si="184"/>
        <v>Mar 2024</v>
      </c>
      <c r="C11811" t="s">
        <v>19</v>
      </c>
      <c r="D11811" t="s">
        <v>69</v>
      </c>
      <c r="E11811" t="s">
        <v>73</v>
      </c>
      <c r="F11811" t="s">
        <v>77</v>
      </c>
      <c r="G11811" t="str">
        <f>_xlfn.XLOOKUP(F11811,Product_Categories!A:A,Product_Categories!C:C,"Missing")</f>
        <v>SEO</v>
      </c>
      <c r="H11811">
        <v>72866</v>
      </c>
      <c r="I11811">
        <v>3491</v>
      </c>
      <c r="J11811" s="5">
        <v>6001.45</v>
      </c>
      <c r="K11811">
        <v>451</v>
      </c>
      <c r="L11811" s="5">
        <v>60394.01</v>
      </c>
      <c r="M11811" s="4">
        <v>4.79</v>
      </c>
      <c r="N11811" s="4">
        <v>12.92</v>
      </c>
      <c r="O11811" s="4">
        <v>1.72</v>
      </c>
      <c r="P11811">
        <v>13.31</v>
      </c>
      <c r="Q11811" s="4">
        <v>10.06</v>
      </c>
    </row>
    <row r="11812" spans="1:17" x14ac:dyDescent="0.3">
      <c r="A11812" s="3">
        <v>45378</v>
      </c>
      <c r="B11812" s="11" t="str">
        <f t="shared" si="184"/>
        <v>Mar 2024</v>
      </c>
      <c r="C11812" t="s">
        <v>17</v>
      </c>
      <c r="D11812" t="s">
        <v>27</v>
      </c>
      <c r="E11812" t="s">
        <v>75</v>
      </c>
      <c r="F11812" t="s">
        <v>100</v>
      </c>
      <c r="G11812" t="str">
        <f>_xlfn.XLOOKUP(F11812,Product_Categories!A:A,Product_Categories!C:C,"Missing")</f>
        <v>Forms</v>
      </c>
      <c r="H11812">
        <v>84362</v>
      </c>
      <c r="I11812">
        <v>9039</v>
      </c>
      <c r="J11812" s="5">
        <v>20435.11</v>
      </c>
      <c r="K11812">
        <v>1199</v>
      </c>
      <c r="L11812" s="5">
        <v>204635.77</v>
      </c>
      <c r="M11812" s="4">
        <v>10.71</v>
      </c>
      <c r="N11812" s="4">
        <v>13.26</v>
      </c>
      <c r="O11812" s="4">
        <v>2.2599999999999998</v>
      </c>
      <c r="P11812" s="4">
        <v>17.04</v>
      </c>
      <c r="Q11812" s="4">
        <v>10.01</v>
      </c>
    </row>
    <row r="11813" spans="1:17" x14ac:dyDescent="0.3">
      <c r="A11813" s="3">
        <v>45378</v>
      </c>
      <c r="B11813" s="11" t="str">
        <f t="shared" si="184"/>
        <v>Mar 2024</v>
      </c>
      <c r="C11813" t="s">
        <v>18</v>
      </c>
      <c r="D11813" t="s">
        <v>31</v>
      </c>
      <c r="E11813" t="s">
        <v>75</v>
      </c>
      <c r="F11813" t="s">
        <v>101</v>
      </c>
      <c r="G11813" t="str">
        <f>_xlfn.XLOOKUP(F11813,Product_Categories!A:A,Product_Categories!C:C,"Missing")</f>
        <v>Conversion</v>
      </c>
      <c r="H11813">
        <v>53611</v>
      </c>
      <c r="I11813">
        <v>651</v>
      </c>
      <c r="J11813" s="5">
        <v>2113.71</v>
      </c>
      <c r="K11813">
        <v>122</v>
      </c>
      <c r="L11813" s="5">
        <v>20744.64</v>
      </c>
      <c r="M11813" s="4">
        <v>1.21</v>
      </c>
      <c r="N11813" s="4">
        <v>18.739999999999998</v>
      </c>
      <c r="O11813" s="4">
        <v>3.25</v>
      </c>
      <c r="P11813" s="4">
        <v>17.329999999999998</v>
      </c>
      <c r="Q11813" s="4">
        <v>9.81</v>
      </c>
    </row>
    <row r="11814" spans="1:17" x14ac:dyDescent="0.3">
      <c r="A11814" s="3">
        <v>45378</v>
      </c>
      <c r="B11814" s="11" t="str">
        <f t="shared" si="184"/>
        <v>Mar 2024</v>
      </c>
      <c r="C11814" t="s">
        <v>108</v>
      </c>
      <c r="D11814" t="s">
        <v>37</v>
      </c>
      <c r="E11814" t="s">
        <v>75</v>
      </c>
      <c r="F11814" t="s">
        <v>95</v>
      </c>
      <c r="G11814" t="str">
        <f>_xlfn.XLOOKUP(F11814,Product_Categories!A:A,Product_Categories!C:C,"Missing")</f>
        <v>Analytics</v>
      </c>
      <c r="H11814">
        <v>65591</v>
      </c>
      <c r="I11814">
        <v>4707</v>
      </c>
      <c r="J11814" s="5">
        <v>10292.56</v>
      </c>
      <c r="K11814">
        <v>630</v>
      </c>
      <c r="L11814" s="5">
        <v>93794.22</v>
      </c>
      <c r="M11814" s="4">
        <v>7.18</v>
      </c>
      <c r="N11814" s="4">
        <v>13.38</v>
      </c>
      <c r="O11814" s="4">
        <v>2.19</v>
      </c>
      <c r="P11814">
        <v>16.34</v>
      </c>
      <c r="Q11814" s="4">
        <v>9.11</v>
      </c>
    </row>
    <row r="11815" spans="1:17" x14ac:dyDescent="0.3">
      <c r="A11815" s="3">
        <v>45378</v>
      </c>
      <c r="B11815" s="11" t="str">
        <f t="shared" si="184"/>
        <v>Mar 2024</v>
      </c>
      <c r="C11815" t="s">
        <v>19</v>
      </c>
      <c r="D11815" t="s">
        <v>33</v>
      </c>
      <c r="E11815" t="s">
        <v>73</v>
      </c>
      <c r="F11815" t="s">
        <v>83</v>
      </c>
      <c r="G11815" t="str">
        <f>_xlfn.XLOOKUP(F11815,Product_Categories!A:A,Product_Categories!C:C,"Missing")</f>
        <v>UX</v>
      </c>
      <c r="H11815">
        <v>116905</v>
      </c>
      <c r="I11815">
        <v>13117</v>
      </c>
      <c r="J11815" s="5">
        <v>34347.15</v>
      </c>
      <c r="K11815">
        <v>2717</v>
      </c>
      <c r="L11815" s="5">
        <v>267068.01</v>
      </c>
      <c r="M11815" s="4">
        <v>11.22</v>
      </c>
      <c r="N11815" s="4">
        <v>20.71</v>
      </c>
      <c r="O11815" s="4">
        <v>2.62</v>
      </c>
      <c r="P11815">
        <v>12.64</v>
      </c>
      <c r="Q11815" s="4">
        <v>7.78</v>
      </c>
    </row>
    <row r="11816" spans="1:17" x14ac:dyDescent="0.3">
      <c r="A11816" s="3">
        <v>45378</v>
      </c>
      <c r="B11816" s="11" t="str">
        <f t="shared" si="184"/>
        <v>Mar 2024</v>
      </c>
      <c r="C11816" t="s">
        <v>107</v>
      </c>
      <c r="D11816" t="s">
        <v>64</v>
      </c>
      <c r="E11816" t="s">
        <v>76</v>
      </c>
      <c r="F11816" t="s">
        <v>98</v>
      </c>
      <c r="G11816" t="str">
        <f>_xlfn.XLOOKUP(F11816,Product_Categories!A:A,Product_Categories!C:C,"Missing")</f>
        <v>Video</v>
      </c>
      <c r="H11816">
        <v>12512</v>
      </c>
      <c r="I11816">
        <v>109</v>
      </c>
      <c r="J11816" s="5">
        <v>103.48</v>
      </c>
      <c r="K11816">
        <v>9</v>
      </c>
      <c r="L11816" s="5">
        <v>735.94</v>
      </c>
      <c r="M11816" s="4">
        <v>0.87</v>
      </c>
      <c r="N11816" s="4">
        <v>8.26</v>
      </c>
      <c r="O11816" s="4">
        <v>0.95</v>
      </c>
      <c r="P11816">
        <v>11.5</v>
      </c>
      <c r="Q11816" s="4">
        <v>7.11</v>
      </c>
    </row>
    <row r="11817" spans="1:17" x14ac:dyDescent="0.3">
      <c r="A11817" s="3">
        <v>45378</v>
      </c>
      <c r="B11817" s="11" t="str">
        <f t="shared" si="184"/>
        <v>Mar 2024</v>
      </c>
      <c r="C11817" t="s">
        <v>19</v>
      </c>
      <c r="D11817" t="s">
        <v>72</v>
      </c>
      <c r="E11817" t="s">
        <v>74</v>
      </c>
      <c r="F11817" t="s">
        <v>83</v>
      </c>
      <c r="G11817" t="str">
        <f>_xlfn.XLOOKUP(F11817,Product_Categories!A:A,Product_Categories!C:C,"Missing")</f>
        <v>UX</v>
      </c>
      <c r="H11817">
        <v>111146</v>
      </c>
      <c r="I11817">
        <v>9207</v>
      </c>
      <c r="J11817" s="5">
        <v>28169.74</v>
      </c>
      <c r="K11817">
        <v>1519</v>
      </c>
      <c r="L11817" s="5">
        <v>198310.51</v>
      </c>
      <c r="M11817" s="4">
        <v>8.2799999999999994</v>
      </c>
      <c r="N11817" s="4">
        <v>16.5</v>
      </c>
      <c r="O11817" s="4">
        <v>3.06</v>
      </c>
      <c r="P11817">
        <v>18.54</v>
      </c>
      <c r="Q11817" s="4">
        <v>7.04</v>
      </c>
    </row>
    <row r="11818" spans="1:17" x14ac:dyDescent="0.3">
      <c r="A11818" s="3">
        <v>45378</v>
      </c>
      <c r="B11818" s="11" t="str">
        <f t="shared" si="184"/>
        <v>Mar 2024</v>
      </c>
      <c r="C11818" t="s">
        <v>108</v>
      </c>
      <c r="D11818" t="s">
        <v>62</v>
      </c>
      <c r="E11818" t="s">
        <v>74</v>
      </c>
      <c r="F11818" t="s">
        <v>90</v>
      </c>
      <c r="G11818" t="str">
        <f>_xlfn.XLOOKUP(F11818,Product_Categories!A:A,Product_Categories!C:C,"Missing")</f>
        <v>Brand Monitoring</v>
      </c>
      <c r="H11818">
        <v>97636</v>
      </c>
      <c r="I11818">
        <v>13473</v>
      </c>
      <c r="J11818" s="5">
        <v>50124.13</v>
      </c>
      <c r="K11818">
        <v>2013</v>
      </c>
      <c r="L11818" s="5">
        <v>346162.26</v>
      </c>
      <c r="M11818" s="4">
        <v>13.8</v>
      </c>
      <c r="N11818" s="4">
        <v>14.94</v>
      </c>
      <c r="O11818" s="4">
        <v>3.72</v>
      </c>
      <c r="P11818">
        <v>24.9</v>
      </c>
      <c r="Q11818" s="4">
        <v>6.91</v>
      </c>
    </row>
    <row r="11819" spans="1:17" x14ac:dyDescent="0.3">
      <c r="A11819" s="3">
        <v>45378</v>
      </c>
      <c r="B11819" s="11" t="str">
        <f t="shared" si="184"/>
        <v>Mar 2024</v>
      </c>
      <c r="C11819" t="s">
        <v>108</v>
      </c>
      <c r="D11819" t="s">
        <v>69</v>
      </c>
      <c r="E11819" t="s">
        <v>76</v>
      </c>
      <c r="F11819" t="s">
        <v>104</v>
      </c>
      <c r="G11819" t="str">
        <f>_xlfn.XLOOKUP(F11819,Product_Categories!A:A,Product_Categories!C:C,"Missing")</f>
        <v>Surveys</v>
      </c>
      <c r="H11819">
        <v>146438</v>
      </c>
      <c r="I11819">
        <v>6311</v>
      </c>
      <c r="J11819" s="5">
        <v>15988.06</v>
      </c>
      <c r="K11819">
        <v>1072</v>
      </c>
      <c r="L11819" s="5">
        <v>109310.54</v>
      </c>
      <c r="M11819" s="4">
        <v>4.3099999999999996</v>
      </c>
      <c r="N11819" s="4">
        <v>16.989999999999998</v>
      </c>
      <c r="O11819" s="4">
        <v>2.5299999999999998</v>
      </c>
      <c r="P11819">
        <v>14.91</v>
      </c>
      <c r="Q11819" s="4">
        <v>6.84</v>
      </c>
    </row>
    <row r="11820" spans="1:17" x14ac:dyDescent="0.3">
      <c r="A11820" s="3">
        <v>45378</v>
      </c>
      <c r="B11820" s="11" t="str">
        <f t="shared" si="184"/>
        <v>Mar 2024</v>
      </c>
      <c r="C11820" t="s">
        <v>107</v>
      </c>
      <c r="D11820" t="s">
        <v>29</v>
      </c>
      <c r="E11820" t="s">
        <v>73</v>
      </c>
      <c r="F11820" t="s">
        <v>87</v>
      </c>
      <c r="G11820" t="str">
        <f>_xlfn.XLOOKUP(F11820,Product_Categories!A:A,Product_Categories!C:C,"Missing")</f>
        <v>AdTech</v>
      </c>
      <c r="H11820">
        <v>102140</v>
      </c>
      <c r="I11820">
        <v>3731</v>
      </c>
      <c r="J11820" s="5">
        <v>16573.87</v>
      </c>
      <c r="K11820">
        <v>618</v>
      </c>
      <c r="L11820" s="5">
        <v>102641.15</v>
      </c>
      <c r="M11820" s="4">
        <v>3.65</v>
      </c>
      <c r="N11820" s="4">
        <v>16.559999999999999</v>
      </c>
      <c r="O11820" s="4">
        <v>4.4400000000000004</v>
      </c>
      <c r="P11820">
        <v>26.82</v>
      </c>
      <c r="Q11820" s="4">
        <v>6.19</v>
      </c>
    </row>
    <row r="11821" spans="1:17" x14ac:dyDescent="0.3">
      <c r="A11821" s="3">
        <v>45378</v>
      </c>
      <c r="B11821" s="11" t="str">
        <f t="shared" si="184"/>
        <v>Mar 2024</v>
      </c>
      <c r="C11821" t="s">
        <v>19</v>
      </c>
      <c r="D11821" t="s">
        <v>41</v>
      </c>
      <c r="E11821" t="s">
        <v>74</v>
      </c>
      <c r="F11821" t="s">
        <v>106</v>
      </c>
      <c r="G11821" t="str">
        <f>_xlfn.XLOOKUP(F11821,Product_Categories!A:A,Product_Categories!C:C,"Missing")</f>
        <v>Reporting</v>
      </c>
      <c r="H11821">
        <v>19308</v>
      </c>
      <c r="I11821">
        <v>1814</v>
      </c>
      <c r="J11821" s="5">
        <v>7759.43</v>
      </c>
      <c r="K11821">
        <v>286</v>
      </c>
      <c r="L11821" s="5">
        <v>45092.56</v>
      </c>
      <c r="M11821" s="4">
        <v>9.4</v>
      </c>
      <c r="N11821" s="4">
        <v>15.77</v>
      </c>
      <c r="O11821" s="4">
        <v>4.28</v>
      </c>
      <c r="P11821">
        <v>27.13</v>
      </c>
      <c r="Q11821" s="4">
        <v>5.81</v>
      </c>
    </row>
    <row r="11822" spans="1:17" x14ac:dyDescent="0.3">
      <c r="A11822" s="3">
        <v>45378</v>
      </c>
      <c r="B11822" s="11" t="str">
        <f t="shared" si="184"/>
        <v>Mar 2024</v>
      </c>
      <c r="C11822" t="s">
        <v>19</v>
      </c>
      <c r="D11822" t="s">
        <v>66</v>
      </c>
      <c r="E11822" t="s">
        <v>73</v>
      </c>
      <c r="F11822" t="s">
        <v>96</v>
      </c>
      <c r="G11822" t="str">
        <f>_xlfn.XLOOKUP(F11822,Product_Categories!A:A,Product_Categories!C:C,"Missing")</f>
        <v>Growth Tools</v>
      </c>
      <c r="H11822">
        <v>47448</v>
      </c>
      <c r="I11822">
        <v>3047</v>
      </c>
      <c r="J11822" s="5">
        <v>4986.6400000000003</v>
      </c>
      <c r="K11822">
        <v>137</v>
      </c>
      <c r="L11822" s="5">
        <v>25781.97</v>
      </c>
      <c r="M11822" s="4">
        <v>6.42</v>
      </c>
      <c r="N11822" s="4">
        <v>4.5</v>
      </c>
      <c r="O11822" s="4">
        <v>1.64</v>
      </c>
      <c r="P11822">
        <v>36.4</v>
      </c>
      <c r="Q11822" s="4">
        <v>5.17</v>
      </c>
    </row>
    <row r="11823" spans="1:17" x14ac:dyDescent="0.3">
      <c r="A11823" s="3">
        <v>45378</v>
      </c>
      <c r="B11823" s="11" t="str">
        <f t="shared" si="184"/>
        <v>Mar 2024</v>
      </c>
      <c r="C11823" t="s">
        <v>108</v>
      </c>
      <c r="D11823" t="s">
        <v>43</v>
      </c>
      <c r="E11823" t="s">
        <v>73</v>
      </c>
      <c r="F11823" t="s">
        <v>88</v>
      </c>
      <c r="G11823" t="str">
        <f>_xlfn.XLOOKUP(F11823,Product_Categories!A:A,Product_Categories!C:C,"Missing")</f>
        <v>CRM</v>
      </c>
      <c r="H11823">
        <v>66267</v>
      </c>
      <c r="I11823">
        <v>1083</v>
      </c>
      <c r="J11823" s="5">
        <v>4585.0200000000004</v>
      </c>
      <c r="K11823">
        <v>153</v>
      </c>
      <c r="L11823" s="5">
        <v>23246.21</v>
      </c>
      <c r="M11823" s="4">
        <v>1.63</v>
      </c>
      <c r="N11823" s="4">
        <v>14.13</v>
      </c>
      <c r="O11823" s="4">
        <v>4.2300000000000004</v>
      </c>
      <c r="P11823">
        <v>29.97</v>
      </c>
      <c r="Q11823" s="4">
        <v>5.07</v>
      </c>
    </row>
    <row r="11824" spans="1:17" x14ac:dyDescent="0.3">
      <c r="A11824" s="3">
        <v>45378</v>
      </c>
      <c r="B11824" s="11" t="str">
        <f t="shared" si="184"/>
        <v>Mar 2024</v>
      </c>
      <c r="C11824" t="s">
        <v>19</v>
      </c>
      <c r="D11824" t="s">
        <v>51</v>
      </c>
      <c r="E11824" t="s">
        <v>73</v>
      </c>
      <c r="F11824" t="s">
        <v>83</v>
      </c>
      <c r="G11824" t="str">
        <f>_xlfn.XLOOKUP(F11824,Product_Categories!A:A,Product_Categories!C:C,"Missing")</f>
        <v>UX</v>
      </c>
      <c r="H11824">
        <v>43033</v>
      </c>
      <c r="I11824">
        <v>2035</v>
      </c>
      <c r="J11824" s="5">
        <v>7418.15</v>
      </c>
      <c r="K11824">
        <v>373</v>
      </c>
      <c r="L11824" s="5">
        <v>35598.58</v>
      </c>
      <c r="M11824" s="4">
        <v>4.7300000000000004</v>
      </c>
      <c r="N11824" s="4">
        <v>18.329999999999998</v>
      </c>
      <c r="O11824" s="4">
        <v>3.65</v>
      </c>
      <c r="P11824">
        <v>19.89</v>
      </c>
      <c r="Q11824" s="4">
        <v>4.8</v>
      </c>
    </row>
    <row r="11825" spans="1:17" x14ac:dyDescent="0.3">
      <c r="A11825" s="3">
        <v>45378</v>
      </c>
      <c r="B11825" s="11" t="str">
        <f t="shared" si="184"/>
        <v>Mar 2024</v>
      </c>
      <c r="C11825" t="s">
        <v>108</v>
      </c>
      <c r="D11825" t="s">
        <v>30</v>
      </c>
      <c r="E11825" t="s">
        <v>76</v>
      </c>
      <c r="F11825" t="s">
        <v>98</v>
      </c>
      <c r="G11825" t="str">
        <f>_xlfn.XLOOKUP(F11825,Product_Categories!A:A,Product_Categories!C:C,"Missing")</f>
        <v>Video</v>
      </c>
      <c r="H11825">
        <v>104763</v>
      </c>
      <c r="I11825">
        <v>4175</v>
      </c>
      <c r="J11825" s="5">
        <v>14705.68</v>
      </c>
      <c r="K11825">
        <v>782</v>
      </c>
      <c r="L11825" s="5">
        <v>69607.17</v>
      </c>
      <c r="M11825" s="4">
        <v>3.99</v>
      </c>
      <c r="N11825" s="4">
        <v>18.73</v>
      </c>
      <c r="O11825" s="4">
        <v>3.52</v>
      </c>
      <c r="P11825">
        <v>18.809999999999999</v>
      </c>
      <c r="Q11825" s="4">
        <v>4.7300000000000004</v>
      </c>
    </row>
    <row r="11826" spans="1:17" x14ac:dyDescent="0.3">
      <c r="A11826" s="3">
        <v>45378</v>
      </c>
      <c r="B11826" s="11" t="str">
        <f t="shared" si="184"/>
        <v>Mar 2024</v>
      </c>
      <c r="C11826" t="s">
        <v>18</v>
      </c>
      <c r="D11826" t="s">
        <v>34</v>
      </c>
      <c r="E11826" t="s">
        <v>76</v>
      </c>
      <c r="F11826" t="s">
        <v>84</v>
      </c>
      <c r="G11826" t="str">
        <f>_xlfn.XLOOKUP(F11826,Product_Categories!A:A,Product_Categories!C:C,"Missing")</f>
        <v>Marketing Suite</v>
      </c>
      <c r="H11826">
        <v>122552</v>
      </c>
      <c r="I11826">
        <v>935</v>
      </c>
      <c r="J11826" s="5">
        <v>3143.56</v>
      </c>
      <c r="K11826">
        <v>176</v>
      </c>
      <c r="L11826" s="5">
        <v>14578.54</v>
      </c>
      <c r="M11826" s="4">
        <v>0.76</v>
      </c>
      <c r="N11826" s="4">
        <v>18.82</v>
      </c>
      <c r="O11826" s="4">
        <v>3.36</v>
      </c>
      <c r="P11826" s="4">
        <v>17.86</v>
      </c>
      <c r="Q11826" s="4">
        <v>4.6399999999999997</v>
      </c>
    </row>
    <row r="11827" spans="1:17" x14ac:dyDescent="0.3">
      <c r="A11827" s="3">
        <v>45378</v>
      </c>
      <c r="B11827" s="11" t="str">
        <f t="shared" si="184"/>
        <v>Mar 2024</v>
      </c>
      <c r="C11827" t="s">
        <v>18</v>
      </c>
      <c r="D11827" t="s">
        <v>72</v>
      </c>
      <c r="E11827" t="s">
        <v>73</v>
      </c>
      <c r="F11827" t="s">
        <v>96</v>
      </c>
      <c r="G11827" t="str">
        <f>_xlfn.XLOOKUP(F11827,Product_Categories!A:A,Product_Categories!C:C,"Missing")</f>
        <v>Growth Tools</v>
      </c>
      <c r="H11827">
        <v>32553</v>
      </c>
      <c r="I11827">
        <v>2663</v>
      </c>
      <c r="J11827" s="5">
        <v>4578.0200000000004</v>
      </c>
      <c r="K11827">
        <v>117</v>
      </c>
      <c r="L11827" s="5">
        <v>21019.279999999999</v>
      </c>
      <c r="M11827" s="4">
        <v>8.18</v>
      </c>
      <c r="N11827" s="4">
        <v>4.3899999999999997</v>
      </c>
      <c r="O11827" s="4">
        <v>1.72</v>
      </c>
      <c r="P11827" s="4">
        <v>39.130000000000003</v>
      </c>
      <c r="Q11827" s="4">
        <v>4.59</v>
      </c>
    </row>
    <row r="11828" spans="1:17" x14ac:dyDescent="0.3">
      <c r="A11828" s="3">
        <v>45378</v>
      </c>
      <c r="B11828" s="11" t="str">
        <f t="shared" si="184"/>
        <v>Mar 2024</v>
      </c>
      <c r="C11828" t="s">
        <v>21</v>
      </c>
      <c r="D11828" t="s">
        <v>51</v>
      </c>
      <c r="E11828" t="s">
        <v>76</v>
      </c>
      <c r="F11828" t="s">
        <v>84</v>
      </c>
      <c r="G11828" t="str">
        <f>_xlfn.XLOOKUP(F11828,Product_Categories!A:A,Product_Categories!C:C,"Missing")</f>
        <v>Marketing Suite</v>
      </c>
      <c r="H11828">
        <v>26846</v>
      </c>
      <c r="I11828">
        <v>1688</v>
      </c>
      <c r="J11828" s="5">
        <v>2698.75</v>
      </c>
      <c r="K11828">
        <v>104</v>
      </c>
      <c r="L11828" s="5">
        <v>12276.46</v>
      </c>
      <c r="M11828" s="4">
        <v>6.29</v>
      </c>
      <c r="N11828" s="4">
        <v>6.16</v>
      </c>
      <c r="O11828" s="4">
        <v>1.6</v>
      </c>
      <c r="P11828">
        <v>25.95</v>
      </c>
      <c r="Q11828" s="4">
        <v>4.55</v>
      </c>
    </row>
    <row r="11829" spans="1:17" x14ac:dyDescent="0.3">
      <c r="A11829" s="3">
        <v>45378</v>
      </c>
      <c r="B11829" s="11" t="str">
        <f t="shared" si="184"/>
        <v>Mar 2024</v>
      </c>
      <c r="C11829" t="s">
        <v>21</v>
      </c>
      <c r="D11829" t="s">
        <v>44</v>
      </c>
      <c r="E11829" t="s">
        <v>73</v>
      </c>
      <c r="F11829" t="s">
        <v>88</v>
      </c>
      <c r="G11829" t="str">
        <f>_xlfn.XLOOKUP(F11829,Product_Categories!A:A,Product_Categories!C:C,"Missing")</f>
        <v>CRM</v>
      </c>
      <c r="H11829">
        <v>87785</v>
      </c>
      <c r="I11829">
        <v>8661</v>
      </c>
      <c r="J11829" s="5">
        <v>38402.720000000001</v>
      </c>
      <c r="K11829">
        <v>1248</v>
      </c>
      <c r="L11829" s="5">
        <v>174415.72</v>
      </c>
      <c r="M11829" s="4">
        <v>9.8699999999999992</v>
      </c>
      <c r="N11829" s="4">
        <v>14.41</v>
      </c>
      <c r="O11829" s="4">
        <v>4.43</v>
      </c>
      <c r="P11829">
        <v>30.77</v>
      </c>
      <c r="Q11829" s="4">
        <v>4.54</v>
      </c>
    </row>
    <row r="11830" spans="1:17" x14ac:dyDescent="0.3">
      <c r="A11830" s="3">
        <v>45378</v>
      </c>
      <c r="B11830" s="11" t="str">
        <f t="shared" si="184"/>
        <v>Mar 2024</v>
      </c>
      <c r="C11830" t="s">
        <v>21</v>
      </c>
      <c r="D11830" t="s">
        <v>59</v>
      </c>
      <c r="E11830" t="s">
        <v>76</v>
      </c>
      <c r="F11830" t="s">
        <v>99</v>
      </c>
      <c r="G11830" t="str">
        <f>_xlfn.XLOOKUP(F11830,Product_Categories!A:A,Product_Categories!C:C,"Missing")</f>
        <v>Planning</v>
      </c>
      <c r="H11830">
        <v>95759</v>
      </c>
      <c r="I11830">
        <v>6837</v>
      </c>
      <c r="J11830" s="5">
        <v>18628</v>
      </c>
      <c r="K11830">
        <v>746</v>
      </c>
      <c r="L11830" s="5">
        <v>80067.12</v>
      </c>
      <c r="M11830" s="4">
        <v>7.14</v>
      </c>
      <c r="N11830" s="4">
        <v>10.91</v>
      </c>
      <c r="O11830" s="4">
        <v>2.72</v>
      </c>
      <c r="P11830">
        <v>24.97</v>
      </c>
      <c r="Q11830" s="4">
        <v>4.3</v>
      </c>
    </row>
    <row r="11831" spans="1:17" x14ac:dyDescent="0.3">
      <c r="A11831" s="3">
        <v>45378</v>
      </c>
      <c r="B11831" s="11" t="str">
        <f t="shared" si="184"/>
        <v>Mar 2024</v>
      </c>
      <c r="C11831" t="s">
        <v>18</v>
      </c>
      <c r="D11831" t="s">
        <v>41</v>
      </c>
      <c r="E11831" t="s">
        <v>73</v>
      </c>
      <c r="F11831" t="s">
        <v>79</v>
      </c>
      <c r="G11831" t="str">
        <f>_xlfn.XLOOKUP(F11831,Product_Categories!A:A,Product_Categories!C:C,"Missing")</f>
        <v>Email Marketing</v>
      </c>
      <c r="H11831">
        <v>30366</v>
      </c>
      <c r="I11831">
        <v>4353</v>
      </c>
      <c r="J11831" s="5">
        <v>8370.2900000000009</v>
      </c>
      <c r="K11831">
        <v>816</v>
      </c>
      <c r="L11831" s="5">
        <v>34438.870000000003</v>
      </c>
      <c r="M11831" s="4">
        <v>14.34</v>
      </c>
      <c r="N11831" s="4">
        <v>18.75</v>
      </c>
      <c r="O11831" s="4">
        <v>1.92</v>
      </c>
      <c r="P11831" s="4">
        <v>10.26</v>
      </c>
      <c r="Q11831" s="4">
        <v>4.1100000000000003</v>
      </c>
    </row>
    <row r="11832" spans="1:17" x14ac:dyDescent="0.3">
      <c r="A11832" s="3">
        <v>45378</v>
      </c>
      <c r="B11832" s="11" t="str">
        <f t="shared" si="184"/>
        <v>Mar 2024</v>
      </c>
      <c r="C11832" t="s">
        <v>17</v>
      </c>
      <c r="D11832" t="s">
        <v>41</v>
      </c>
      <c r="E11832" t="s">
        <v>75</v>
      </c>
      <c r="F11832" t="s">
        <v>83</v>
      </c>
      <c r="G11832" t="str">
        <f>_xlfn.XLOOKUP(F11832,Product_Categories!A:A,Product_Categories!C:C,"Missing")</f>
        <v>UX</v>
      </c>
      <c r="H11832">
        <v>84554</v>
      </c>
      <c r="I11832">
        <v>10649</v>
      </c>
      <c r="J11832" s="5">
        <v>9410.3799999999992</v>
      </c>
      <c r="K11832">
        <v>410</v>
      </c>
      <c r="L11832" s="5">
        <v>37060.1</v>
      </c>
      <c r="M11832" s="4">
        <v>12.59</v>
      </c>
      <c r="N11832" s="4">
        <v>3.85</v>
      </c>
      <c r="O11832" s="4">
        <v>0.88</v>
      </c>
      <c r="P11832" s="4">
        <v>22.95</v>
      </c>
      <c r="Q11832" s="4">
        <v>3.94</v>
      </c>
    </row>
    <row r="11833" spans="1:17" x14ac:dyDescent="0.3">
      <c r="A11833" s="3">
        <v>45378</v>
      </c>
      <c r="B11833" s="11" t="str">
        <f t="shared" si="184"/>
        <v>Mar 2024</v>
      </c>
      <c r="C11833" t="s">
        <v>21</v>
      </c>
      <c r="D11833" t="s">
        <v>58</v>
      </c>
      <c r="E11833" t="s">
        <v>73</v>
      </c>
      <c r="F11833" t="s">
        <v>102</v>
      </c>
      <c r="G11833" t="str">
        <f>_xlfn.XLOOKUP(F11833,Product_Categories!A:A,Product_Categories!C:C,"Missing")</f>
        <v>Website Tools</v>
      </c>
      <c r="H11833">
        <v>112963</v>
      </c>
      <c r="I11833">
        <v>15512</v>
      </c>
      <c r="J11833" s="5">
        <v>34548.910000000003</v>
      </c>
      <c r="K11833">
        <v>868</v>
      </c>
      <c r="L11833" s="5">
        <v>127545.59</v>
      </c>
      <c r="M11833" s="4">
        <v>13.73</v>
      </c>
      <c r="N11833" s="4">
        <v>5.6</v>
      </c>
      <c r="O11833" s="4">
        <v>2.23</v>
      </c>
      <c r="P11833">
        <v>39.799999999999997</v>
      </c>
      <c r="Q11833" s="4">
        <v>3.69</v>
      </c>
    </row>
    <row r="11834" spans="1:17" x14ac:dyDescent="0.3">
      <c r="A11834" s="3">
        <v>45378</v>
      </c>
      <c r="B11834" s="11" t="str">
        <f t="shared" si="184"/>
        <v>Mar 2024</v>
      </c>
      <c r="C11834" t="s">
        <v>107</v>
      </c>
      <c r="D11834" t="s">
        <v>36</v>
      </c>
      <c r="E11834" t="s">
        <v>76</v>
      </c>
      <c r="F11834" t="s">
        <v>77</v>
      </c>
      <c r="G11834" t="str">
        <f>_xlfn.XLOOKUP(F11834,Product_Categories!A:A,Product_Categories!C:C,"Missing")</f>
        <v>SEO</v>
      </c>
      <c r="H11834">
        <v>34927</v>
      </c>
      <c r="I11834">
        <v>1869</v>
      </c>
      <c r="J11834" s="5">
        <v>7080.99</v>
      </c>
      <c r="K11834">
        <v>314</v>
      </c>
      <c r="L11834" s="5">
        <v>25670.76</v>
      </c>
      <c r="M11834" s="4">
        <v>5.35</v>
      </c>
      <c r="N11834" s="4">
        <v>16.8</v>
      </c>
      <c r="O11834" s="4">
        <v>3.79</v>
      </c>
      <c r="P11834">
        <v>22.55</v>
      </c>
      <c r="Q11834" s="4">
        <v>3.63</v>
      </c>
    </row>
    <row r="11835" spans="1:17" x14ac:dyDescent="0.3">
      <c r="A11835" s="3">
        <v>45378</v>
      </c>
      <c r="B11835" s="11" t="str">
        <f t="shared" si="184"/>
        <v>Mar 2024</v>
      </c>
      <c r="C11835" t="s">
        <v>19</v>
      </c>
      <c r="D11835" t="s">
        <v>39</v>
      </c>
      <c r="E11835" t="s">
        <v>75</v>
      </c>
      <c r="F11835" t="s">
        <v>103</v>
      </c>
      <c r="G11835" t="str">
        <f>_xlfn.XLOOKUP(F11835,Product_Categories!A:A,Product_Categories!C:C,"Missing")</f>
        <v>Automation</v>
      </c>
      <c r="H11835">
        <v>105325</v>
      </c>
      <c r="I11835">
        <v>10483</v>
      </c>
      <c r="J11835" s="5">
        <v>30029.919999999998</v>
      </c>
      <c r="K11835">
        <v>2156</v>
      </c>
      <c r="L11835" s="5">
        <v>106856.54</v>
      </c>
      <c r="M11835" s="4">
        <v>9.9499999999999993</v>
      </c>
      <c r="N11835" s="4">
        <v>20.57</v>
      </c>
      <c r="O11835" s="4">
        <v>2.86</v>
      </c>
      <c r="P11835">
        <v>13.93</v>
      </c>
      <c r="Q11835" s="4">
        <v>3.56</v>
      </c>
    </row>
    <row r="11836" spans="1:17" x14ac:dyDescent="0.3">
      <c r="A11836" s="3">
        <v>45378</v>
      </c>
      <c r="B11836" s="11" t="str">
        <f t="shared" si="184"/>
        <v>Mar 2024</v>
      </c>
      <c r="C11836" t="s">
        <v>19</v>
      </c>
      <c r="D11836" t="s">
        <v>53</v>
      </c>
      <c r="E11836" t="s">
        <v>76</v>
      </c>
      <c r="F11836" t="s">
        <v>88</v>
      </c>
      <c r="G11836" t="str">
        <f>_xlfn.XLOOKUP(F11836,Product_Categories!A:A,Product_Categories!C:C,"Missing")</f>
        <v>CRM</v>
      </c>
      <c r="H11836">
        <v>7906</v>
      </c>
      <c r="I11836">
        <v>870</v>
      </c>
      <c r="J11836" s="5">
        <v>3901.14</v>
      </c>
      <c r="K11836">
        <v>76</v>
      </c>
      <c r="L11836" s="5">
        <v>13399.16</v>
      </c>
      <c r="M11836" s="4">
        <v>11</v>
      </c>
      <c r="N11836" s="4">
        <v>8.74</v>
      </c>
      <c r="O11836" s="4">
        <v>4.4800000000000004</v>
      </c>
      <c r="P11836">
        <v>51.33</v>
      </c>
      <c r="Q11836" s="4">
        <v>3.43</v>
      </c>
    </row>
    <row r="11837" spans="1:17" x14ac:dyDescent="0.3">
      <c r="A11837" s="3">
        <v>45378</v>
      </c>
      <c r="B11837" s="11" t="str">
        <f t="shared" si="184"/>
        <v>Mar 2024</v>
      </c>
      <c r="C11837" t="s">
        <v>107</v>
      </c>
      <c r="D11837" t="s">
        <v>70</v>
      </c>
      <c r="E11837" t="s">
        <v>73</v>
      </c>
      <c r="F11837" t="s">
        <v>94</v>
      </c>
      <c r="G11837" t="str">
        <f>_xlfn.XLOOKUP(F11837,Product_Categories!A:A,Product_Categories!C:C,"Missing")</f>
        <v>SEO</v>
      </c>
      <c r="H11837">
        <v>142137</v>
      </c>
      <c r="I11837">
        <v>21014</v>
      </c>
      <c r="J11837" s="5">
        <v>53005.38</v>
      </c>
      <c r="K11837">
        <v>2330</v>
      </c>
      <c r="L11837" s="5">
        <v>178961.45</v>
      </c>
      <c r="M11837" s="4">
        <v>14.78</v>
      </c>
      <c r="N11837" s="4">
        <v>11.09</v>
      </c>
      <c r="O11837" s="4">
        <v>2.52</v>
      </c>
      <c r="P11837">
        <v>22.75</v>
      </c>
      <c r="Q11837" s="4">
        <v>3.38</v>
      </c>
    </row>
    <row r="11838" spans="1:17" x14ac:dyDescent="0.3">
      <c r="A11838" s="3">
        <v>45378</v>
      </c>
      <c r="B11838" s="11" t="str">
        <f t="shared" si="184"/>
        <v>Mar 2024</v>
      </c>
      <c r="C11838" t="s">
        <v>21</v>
      </c>
      <c r="D11838" t="s">
        <v>52</v>
      </c>
      <c r="E11838" t="s">
        <v>76</v>
      </c>
      <c r="F11838" t="s">
        <v>80</v>
      </c>
      <c r="G11838" t="str">
        <f>_xlfn.XLOOKUP(F11838,Product_Categories!A:A,Product_Categories!C:C,"Missing")</f>
        <v>Feedback</v>
      </c>
      <c r="H11838">
        <v>10563</v>
      </c>
      <c r="I11838">
        <v>150</v>
      </c>
      <c r="J11838" s="5">
        <v>168.16</v>
      </c>
      <c r="K11838">
        <v>7</v>
      </c>
      <c r="L11838" s="5">
        <v>508.28</v>
      </c>
      <c r="M11838" s="4">
        <v>1.42</v>
      </c>
      <c r="N11838" s="4">
        <v>4.67</v>
      </c>
      <c r="O11838" s="4">
        <v>1.1200000000000001</v>
      </c>
      <c r="P11838">
        <v>24.02</v>
      </c>
      <c r="Q11838" s="4">
        <v>3.02</v>
      </c>
    </row>
    <row r="11839" spans="1:17" x14ac:dyDescent="0.3">
      <c r="A11839" s="3">
        <v>45378</v>
      </c>
      <c r="B11839" s="11" t="str">
        <f t="shared" si="184"/>
        <v>Mar 2024</v>
      </c>
      <c r="C11839" t="s">
        <v>108</v>
      </c>
      <c r="D11839" t="s">
        <v>54</v>
      </c>
      <c r="E11839" t="s">
        <v>75</v>
      </c>
      <c r="F11839" t="s">
        <v>92</v>
      </c>
      <c r="G11839" t="str">
        <f>_xlfn.XLOOKUP(F11839,Product_Categories!A:A,Product_Categories!C:C,"Missing")</f>
        <v>Design</v>
      </c>
      <c r="H11839">
        <v>140645</v>
      </c>
      <c r="I11839">
        <v>741</v>
      </c>
      <c r="J11839" s="5">
        <v>2781.15</v>
      </c>
      <c r="K11839">
        <v>91</v>
      </c>
      <c r="L11839" s="5">
        <v>8260.93</v>
      </c>
      <c r="M11839" s="4">
        <v>0.53</v>
      </c>
      <c r="N11839" s="4">
        <v>12.28</v>
      </c>
      <c r="O11839" s="4">
        <v>3.75</v>
      </c>
      <c r="P11839">
        <v>30.56</v>
      </c>
      <c r="Q11839" s="4">
        <v>2.97</v>
      </c>
    </row>
    <row r="11840" spans="1:17" x14ac:dyDescent="0.3">
      <c r="A11840" s="3">
        <v>45378</v>
      </c>
      <c r="B11840" s="11" t="str">
        <f t="shared" si="184"/>
        <v>Mar 2024</v>
      </c>
      <c r="C11840" t="s">
        <v>19</v>
      </c>
      <c r="D11840" t="s">
        <v>33</v>
      </c>
      <c r="E11840" t="s">
        <v>74</v>
      </c>
      <c r="F11840" t="s">
        <v>84</v>
      </c>
      <c r="G11840" t="str">
        <f>_xlfn.XLOOKUP(F11840,Product_Categories!A:A,Product_Categories!C:C,"Missing")</f>
        <v>Marketing Suite</v>
      </c>
      <c r="H11840">
        <v>49088</v>
      </c>
      <c r="I11840">
        <v>6428</v>
      </c>
      <c r="J11840" s="5">
        <v>25835.55</v>
      </c>
      <c r="K11840">
        <v>736</v>
      </c>
      <c r="L11840" s="5">
        <v>76539.360000000001</v>
      </c>
      <c r="M11840" s="4">
        <v>13.09</v>
      </c>
      <c r="N11840" s="4">
        <v>11.45</v>
      </c>
      <c r="O11840" s="4">
        <v>4.0199999999999996</v>
      </c>
      <c r="P11840">
        <v>35.1</v>
      </c>
      <c r="Q11840" s="4">
        <v>2.96</v>
      </c>
    </row>
    <row r="11841" spans="1:17" x14ac:dyDescent="0.3">
      <c r="A11841" s="3">
        <v>45378</v>
      </c>
      <c r="B11841" s="11" t="str">
        <f t="shared" si="184"/>
        <v>Mar 2024</v>
      </c>
      <c r="C11841" t="s">
        <v>19</v>
      </c>
      <c r="D11841" t="s">
        <v>26</v>
      </c>
      <c r="E11841" t="s">
        <v>75</v>
      </c>
      <c r="F11841" t="s">
        <v>99</v>
      </c>
      <c r="G11841" t="str">
        <f>_xlfn.XLOOKUP(F11841,Product_Categories!A:A,Product_Categories!C:C,"Missing")</f>
        <v>Planning</v>
      </c>
      <c r="H11841">
        <v>18496</v>
      </c>
      <c r="I11841">
        <v>2177</v>
      </c>
      <c r="J11841" s="5">
        <v>3294.28</v>
      </c>
      <c r="K11841">
        <v>126</v>
      </c>
      <c r="L11841" s="5">
        <v>7799.39</v>
      </c>
      <c r="M11841" s="4">
        <v>11.77</v>
      </c>
      <c r="N11841" s="4">
        <v>5.79</v>
      </c>
      <c r="O11841" s="4">
        <v>1.51</v>
      </c>
      <c r="P11841">
        <v>26.15</v>
      </c>
      <c r="Q11841" s="4">
        <v>2.37</v>
      </c>
    </row>
    <row r="11842" spans="1:17" x14ac:dyDescent="0.3">
      <c r="A11842" s="3">
        <v>45378</v>
      </c>
      <c r="B11842" s="11" t="str">
        <f t="shared" ref="B11842:B11905" si="185">TEXT(A11842, "mmm yyyy")</f>
        <v>Mar 2024</v>
      </c>
      <c r="C11842" t="s">
        <v>17</v>
      </c>
      <c r="D11842" t="s">
        <v>49</v>
      </c>
      <c r="E11842" t="s">
        <v>75</v>
      </c>
      <c r="F11842" t="s">
        <v>91</v>
      </c>
      <c r="G11842" t="str">
        <f>_xlfn.XLOOKUP(F11842,Product_Categories!A:A,Product_Categories!C:C,"Missing")</f>
        <v>Affiliate</v>
      </c>
      <c r="H11842">
        <v>3113</v>
      </c>
      <c r="I11842">
        <v>397</v>
      </c>
      <c r="J11842" s="5">
        <v>1342.4</v>
      </c>
      <c r="K11842">
        <v>85</v>
      </c>
      <c r="L11842" s="5">
        <v>3005.6</v>
      </c>
      <c r="M11842" s="4">
        <v>12.75</v>
      </c>
      <c r="N11842" s="4">
        <v>21.41</v>
      </c>
      <c r="O11842" s="4">
        <v>3.38</v>
      </c>
      <c r="P11842" s="4">
        <v>15.79</v>
      </c>
      <c r="Q11842" s="4">
        <v>2.2400000000000002</v>
      </c>
    </row>
    <row r="11843" spans="1:17" x14ac:dyDescent="0.3">
      <c r="A11843" s="3">
        <v>45378</v>
      </c>
      <c r="B11843" s="11" t="str">
        <f t="shared" si="185"/>
        <v>Mar 2024</v>
      </c>
      <c r="C11843" t="s">
        <v>107</v>
      </c>
      <c r="D11843" t="s">
        <v>53</v>
      </c>
      <c r="E11843" t="s">
        <v>74</v>
      </c>
      <c r="F11843" t="s">
        <v>89</v>
      </c>
      <c r="G11843" t="str">
        <f>_xlfn.XLOOKUP(F11843,Product_Categories!A:A,Product_Categories!C:C,"Missing")</f>
        <v>Push Notifications</v>
      </c>
      <c r="H11843">
        <v>62631</v>
      </c>
      <c r="I11843">
        <v>8306</v>
      </c>
      <c r="J11843" s="5">
        <v>17911.23</v>
      </c>
      <c r="K11843">
        <v>365</v>
      </c>
      <c r="L11843" s="5">
        <v>39502.620000000003</v>
      </c>
      <c r="M11843" s="4">
        <v>13.26</v>
      </c>
      <c r="N11843" s="4">
        <v>4.3899999999999997</v>
      </c>
      <c r="O11843" s="4">
        <v>2.16</v>
      </c>
      <c r="P11843">
        <v>49.07</v>
      </c>
      <c r="Q11843" s="4">
        <v>2.21</v>
      </c>
    </row>
    <row r="11844" spans="1:17" x14ac:dyDescent="0.3">
      <c r="A11844" s="3">
        <v>45378</v>
      </c>
      <c r="B11844" s="11" t="str">
        <f t="shared" si="185"/>
        <v>Mar 2024</v>
      </c>
      <c r="C11844" t="s">
        <v>17</v>
      </c>
      <c r="D11844" t="s">
        <v>24</v>
      </c>
      <c r="E11844" t="s">
        <v>75</v>
      </c>
      <c r="F11844" t="s">
        <v>83</v>
      </c>
      <c r="G11844" t="str">
        <f>_xlfn.XLOOKUP(F11844,Product_Categories!A:A,Product_Categories!C:C,"Missing")</f>
        <v>UX</v>
      </c>
      <c r="H11844">
        <v>42853</v>
      </c>
      <c r="I11844">
        <v>764</v>
      </c>
      <c r="J11844" s="5">
        <v>919.5</v>
      </c>
      <c r="K11844">
        <v>29</v>
      </c>
      <c r="L11844" s="5">
        <v>1984.74</v>
      </c>
      <c r="M11844" s="4">
        <v>1.78</v>
      </c>
      <c r="N11844" s="4">
        <v>3.8</v>
      </c>
      <c r="O11844" s="4">
        <v>1.2</v>
      </c>
      <c r="P11844" s="4">
        <v>31.71</v>
      </c>
      <c r="Q11844" s="4">
        <v>2.16</v>
      </c>
    </row>
    <row r="11845" spans="1:17" x14ac:dyDescent="0.3">
      <c r="A11845" s="3">
        <v>45378</v>
      </c>
      <c r="B11845" s="11" t="str">
        <f t="shared" si="185"/>
        <v>Mar 2024</v>
      </c>
      <c r="C11845" t="s">
        <v>18</v>
      </c>
      <c r="D11845" t="s">
        <v>69</v>
      </c>
      <c r="E11845" t="s">
        <v>75</v>
      </c>
      <c r="F11845" t="s">
        <v>92</v>
      </c>
      <c r="G11845" t="str">
        <f>_xlfn.XLOOKUP(F11845,Product_Categories!A:A,Product_Categories!C:C,"Missing")</f>
        <v>Design</v>
      </c>
      <c r="H11845">
        <v>30057</v>
      </c>
      <c r="I11845">
        <v>3332</v>
      </c>
      <c r="J11845" s="5">
        <v>4241.51</v>
      </c>
      <c r="K11845">
        <v>149</v>
      </c>
      <c r="L11845" s="5">
        <v>8790.3799999999992</v>
      </c>
      <c r="M11845" s="4">
        <v>11.09</v>
      </c>
      <c r="N11845" s="4">
        <v>4.47</v>
      </c>
      <c r="O11845" s="4">
        <v>1.27</v>
      </c>
      <c r="P11845" s="4">
        <v>28.47</v>
      </c>
      <c r="Q11845" s="4">
        <v>2.0699999999999998</v>
      </c>
    </row>
    <row r="11846" spans="1:17" x14ac:dyDescent="0.3">
      <c r="A11846" s="3">
        <v>45378</v>
      </c>
      <c r="B11846" s="11" t="str">
        <f t="shared" si="185"/>
        <v>Mar 2024</v>
      </c>
      <c r="C11846" t="s">
        <v>108</v>
      </c>
      <c r="D11846" t="s">
        <v>41</v>
      </c>
      <c r="E11846" t="s">
        <v>74</v>
      </c>
      <c r="F11846" t="s">
        <v>82</v>
      </c>
      <c r="G11846" t="str">
        <f>_xlfn.XLOOKUP(F11846,Product_Categories!A:A,Product_Categories!C:C,"Missing")</f>
        <v>Mobile Ads</v>
      </c>
      <c r="H11846">
        <v>140980</v>
      </c>
      <c r="I11846">
        <v>9522</v>
      </c>
      <c r="J11846" s="5">
        <v>30765.25</v>
      </c>
      <c r="K11846">
        <v>438</v>
      </c>
      <c r="L11846" s="5">
        <v>62880.81</v>
      </c>
      <c r="M11846" s="4">
        <v>6.75</v>
      </c>
      <c r="N11846" s="4">
        <v>4.5999999999999996</v>
      </c>
      <c r="O11846" s="4">
        <v>3.23</v>
      </c>
      <c r="P11846">
        <v>70.239999999999995</v>
      </c>
      <c r="Q11846" s="4">
        <v>2.04</v>
      </c>
    </row>
    <row r="11847" spans="1:17" x14ac:dyDescent="0.3">
      <c r="A11847" s="3">
        <v>45378</v>
      </c>
      <c r="B11847" s="11" t="str">
        <f t="shared" si="185"/>
        <v>Mar 2024</v>
      </c>
      <c r="C11847" t="s">
        <v>18</v>
      </c>
      <c r="D11847" t="s">
        <v>44</v>
      </c>
      <c r="E11847" t="s">
        <v>75</v>
      </c>
      <c r="F11847" t="s">
        <v>88</v>
      </c>
      <c r="G11847" t="str">
        <f>_xlfn.XLOOKUP(F11847,Product_Categories!A:A,Product_Categories!C:C,"Missing")</f>
        <v>CRM</v>
      </c>
      <c r="H11847">
        <v>12387</v>
      </c>
      <c r="I11847">
        <v>1422</v>
      </c>
      <c r="J11847" s="5">
        <v>1892.26</v>
      </c>
      <c r="K11847">
        <v>102</v>
      </c>
      <c r="L11847" s="5">
        <v>3720.58</v>
      </c>
      <c r="M11847" s="4">
        <v>11.48</v>
      </c>
      <c r="N11847" s="4">
        <v>7.17</v>
      </c>
      <c r="O11847" s="4">
        <v>1.33</v>
      </c>
      <c r="P11847" s="4">
        <v>18.55</v>
      </c>
      <c r="Q11847" s="4">
        <v>1.97</v>
      </c>
    </row>
    <row r="11848" spans="1:17" x14ac:dyDescent="0.3">
      <c r="A11848" s="3">
        <v>45378</v>
      </c>
      <c r="B11848" s="11" t="str">
        <f t="shared" si="185"/>
        <v>Mar 2024</v>
      </c>
      <c r="C11848" t="s">
        <v>21</v>
      </c>
      <c r="D11848" t="s">
        <v>33</v>
      </c>
      <c r="E11848" t="s">
        <v>76</v>
      </c>
      <c r="F11848" t="s">
        <v>103</v>
      </c>
      <c r="G11848" t="str">
        <f>_xlfn.XLOOKUP(F11848,Product_Categories!A:A,Product_Categories!C:C,"Missing")</f>
        <v>Automation</v>
      </c>
      <c r="H11848">
        <v>31846</v>
      </c>
      <c r="I11848">
        <v>2563</v>
      </c>
      <c r="J11848" s="5">
        <v>3014.8</v>
      </c>
      <c r="K11848">
        <v>231</v>
      </c>
      <c r="L11848" s="5">
        <v>5312.4</v>
      </c>
      <c r="M11848" s="4">
        <v>8.0500000000000007</v>
      </c>
      <c r="N11848" s="4">
        <v>9.01</v>
      </c>
      <c r="O11848" s="4">
        <v>1.18</v>
      </c>
      <c r="P11848">
        <v>13.05</v>
      </c>
      <c r="Q11848" s="4">
        <v>1.76</v>
      </c>
    </row>
    <row r="11849" spans="1:17" x14ac:dyDescent="0.3">
      <c r="A11849" s="3">
        <v>45378</v>
      </c>
      <c r="B11849" s="11" t="str">
        <f t="shared" si="185"/>
        <v>Mar 2024</v>
      </c>
      <c r="C11849" t="s">
        <v>108</v>
      </c>
      <c r="D11849" t="s">
        <v>32</v>
      </c>
      <c r="E11849" t="s">
        <v>75</v>
      </c>
      <c r="F11849" t="s">
        <v>104</v>
      </c>
      <c r="G11849" t="str">
        <f>_xlfn.XLOOKUP(F11849,Product_Categories!A:A,Product_Categories!C:C,"Missing")</f>
        <v>Surveys</v>
      </c>
      <c r="H11849">
        <v>73613</v>
      </c>
      <c r="I11849">
        <v>3305</v>
      </c>
      <c r="J11849" s="5">
        <v>14471.18</v>
      </c>
      <c r="K11849">
        <v>133</v>
      </c>
      <c r="L11849" s="5">
        <v>25196.33</v>
      </c>
      <c r="M11849" s="4">
        <v>4.49</v>
      </c>
      <c r="N11849" s="4">
        <v>4.0199999999999996</v>
      </c>
      <c r="O11849" s="4">
        <v>4.38</v>
      </c>
      <c r="P11849">
        <v>108.81</v>
      </c>
      <c r="Q11849" s="4">
        <v>1.74</v>
      </c>
    </row>
    <row r="11850" spans="1:17" x14ac:dyDescent="0.3">
      <c r="A11850" s="3">
        <v>45378</v>
      </c>
      <c r="B11850" s="11" t="str">
        <f t="shared" si="185"/>
        <v>Mar 2024</v>
      </c>
      <c r="C11850" t="s">
        <v>18</v>
      </c>
      <c r="D11850" t="s">
        <v>62</v>
      </c>
      <c r="E11850" t="s">
        <v>76</v>
      </c>
      <c r="F11850" t="s">
        <v>103</v>
      </c>
      <c r="G11850" t="str">
        <f>_xlfn.XLOOKUP(F11850,Product_Categories!A:A,Product_Categories!C:C,"Missing")</f>
        <v>Automation</v>
      </c>
      <c r="H11850">
        <v>35737</v>
      </c>
      <c r="I11850">
        <v>1801</v>
      </c>
      <c r="J11850" s="5">
        <v>6285.55</v>
      </c>
      <c r="K11850">
        <v>129</v>
      </c>
      <c r="L11850" s="5">
        <v>10418.5</v>
      </c>
      <c r="M11850" s="4">
        <v>5.04</v>
      </c>
      <c r="N11850" s="4">
        <v>7.16</v>
      </c>
      <c r="O11850" s="4">
        <v>3.49</v>
      </c>
      <c r="P11850" s="4">
        <v>48.73</v>
      </c>
      <c r="Q11850" s="4">
        <v>1.66</v>
      </c>
    </row>
    <row r="11851" spans="1:17" x14ac:dyDescent="0.3">
      <c r="A11851" s="3">
        <v>45378</v>
      </c>
      <c r="B11851" s="11" t="str">
        <f t="shared" si="185"/>
        <v>Mar 2024</v>
      </c>
      <c r="C11851" t="s">
        <v>108</v>
      </c>
      <c r="D11851" t="s">
        <v>43</v>
      </c>
      <c r="E11851" t="s">
        <v>73</v>
      </c>
      <c r="F11851" t="s">
        <v>78</v>
      </c>
      <c r="G11851" t="str">
        <f>_xlfn.XLOOKUP(F11851,Product_Categories!A:A,Product_Categories!C:C,"Missing")</f>
        <v>Audience Analytics</v>
      </c>
      <c r="H11851">
        <v>91628</v>
      </c>
      <c r="I11851">
        <v>7827</v>
      </c>
      <c r="J11851" s="5">
        <v>33613.85</v>
      </c>
      <c r="K11851">
        <v>314</v>
      </c>
      <c r="L11851" s="5">
        <v>48132.26</v>
      </c>
      <c r="M11851" s="4">
        <v>8.5399999999999991</v>
      </c>
      <c r="N11851" s="4">
        <v>4.01</v>
      </c>
      <c r="O11851" s="4">
        <v>4.29</v>
      </c>
      <c r="P11851">
        <v>107.05</v>
      </c>
      <c r="Q11851" s="4">
        <v>1.43</v>
      </c>
    </row>
    <row r="11852" spans="1:17" x14ac:dyDescent="0.3">
      <c r="A11852" s="3">
        <v>45378</v>
      </c>
      <c r="B11852" s="11" t="str">
        <f t="shared" si="185"/>
        <v>Mar 2024</v>
      </c>
      <c r="C11852" t="s">
        <v>21</v>
      </c>
      <c r="D11852" t="s">
        <v>71</v>
      </c>
      <c r="E11852" t="s">
        <v>76</v>
      </c>
      <c r="F11852" t="s">
        <v>78</v>
      </c>
      <c r="G11852" t="str">
        <f>_xlfn.XLOOKUP(F11852,Product_Categories!A:A,Product_Categories!C:C,"Missing")</f>
        <v>Audience Analytics</v>
      </c>
      <c r="H11852">
        <v>25199</v>
      </c>
      <c r="I11852">
        <v>2039</v>
      </c>
      <c r="J11852" s="5">
        <v>3019.64</v>
      </c>
      <c r="K11852">
        <v>116</v>
      </c>
      <c r="L11852" s="5">
        <v>4210.58</v>
      </c>
      <c r="M11852" s="4">
        <v>8.09</v>
      </c>
      <c r="N11852" s="4">
        <v>5.69</v>
      </c>
      <c r="O11852" s="4">
        <v>1.48</v>
      </c>
      <c r="P11852">
        <v>26.03</v>
      </c>
      <c r="Q11852" s="4">
        <v>1.39</v>
      </c>
    </row>
    <row r="11853" spans="1:17" x14ac:dyDescent="0.3">
      <c r="A11853" s="3">
        <v>45378</v>
      </c>
      <c r="B11853" s="11" t="str">
        <f t="shared" si="185"/>
        <v>Mar 2024</v>
      </c>
      <c r="C11853" t="s">
        <v>21</v>
      </c>
      <c r="D11853" t="s">
        <v>58</v>
      </c>
      <c r="E11853" t="s">
        <v>74</v>
      </c>
      <c r="F11853" t="s">
        <v>80</v>
      </c>
      <c r="G11853" t="str">
        <f>_xlfn.XLOOKUP(F11853,Product_Categories!A:A,Product_Categories!C:C,"Missing")</f>
        <v>Feedback</v>
      </c>
      <c r="H11853">
        <v>36892</v>
      </c>
      <c r="I11853">
        <v>607</v>
      </c>
      <c r="J11853" s="5">
        <v>2557.4299999999998</v>
      </c>
      <c r="K11853">
        <v>49</v>
      </c>
      <c r="L11853" s="5">
        <v>3451.9</v>
      </c>
      <c r="M11853" s="4">
        <v>1.65</v>
      </c>
      <c r="N11853" s="4">
        <v>8.07</v>
      </c>
      <c r="O11853" s="4">
        <v>4.21</v>
      </c>
      <c r="P11853">
        <v>52.19</v>
      </c>
      <c r="Q11853" s="4">
        <v>1.35</v>
      </c>
    </row>
    <row r="11854" spans="1:17" x14ac:dyDescent="0.3">
      <c r="A11854" s="3">
        <v>45378</v>
      </c>
      <c r="B11854" s="11" t="str">
        <f t="shared" si="185"/>
        <v>Mar 2024</v>
      </c>
      <c r="C11854" t="s">
        <v>19</v>
      </c>
      <c r="D11854" t="s">
        <v>45</v>
      </c>
      <c r="E11854" t="s">
        <v>76</v>
      </c>
      <c r="F11854" t="s">
        <v>83</v>
      </c>
      <c r="G11854" t="str">
        <f>_xlfn.XLOOKUP(F11854,Product_Categories!A:A,Product_Categories!C:C,"Missing")</f>
        <v>UX</v>
      </c>
      <c r="H11854">
        <v>8407</v>
      </c>
      <c r="I11854">
        <v>548</v>
      </c>
      <c r="J11854" s="5">
        <v>1555.14</v>
      </c>
      <c r="K11854">
        <v>60</v>
      </c>
      <c r="L11854" s="5">
        <v>2090.0500000000002</v>
      </c>
      <c r="M11854" s="4">
        <v>6.52</v>
      </c>
      <c r="N11854" s="4">
        <v>10.95</v>
      </c>
      <c r="O11854" s="4">
        <v>2.84</v>
      </c>
      <c r="P11854">
        <v>25.92</v>
      </c>
      <c r="Q11854" s="4">
        <v>1.34</v>
      </c>
    </row>
    <row r="11855" spans="1:17" x14ac:dyDescent="0.3">
      <c r="A11855" s="3">
        <v>45378</v>
      </c>
      <c r="B11855" s="11" t="str">
        <f t="shared" si="185"/>
        <v>Mar 2024</v>
      </c>
      <c r="C11855" t="s">
        <v>19</v>
      </c>
      <c r="D11855" t="s">
        <v>71</v>
      </c>
      <c r="E11855" t="s">
        <v>76</v>
      </c>
      <c r="F11855" t="s">
        <v>89</v>
      </c>
      <c r="G11855" t="str">
        <f>_xlfn.XLOOKUP(F11855,Product_Categories!A:A,Product_Categories!C:C,"Missing")</f>
        <v>Push Notifications</v>
      </c>
      <c r="H11855">
        <v>43123</v>
      </c>
      <c r="I11855">
        <v>3877</v>
      </c>
      <c r="J11855" s="5">
        <v>12498</v>
      </c>
      <c r="K11855">
        <v>219</v>
      </c>
      <c r="L11855" s="5">
        <v>16401.57</v>
      </c>
      <c r="M11855" s="4">
        <v>8.99</v>
      </c>
      <c r="N11855" s="4">
        <v>5.65</v>
      </c>
      <c r="O11855" s="4">
        <v>3.22</v>
      </c>
      <c r="P11855">
        <v>57.07</v>
      </c>
      <c r="Q11855" s="4">
        <v>1.31</v>
      </c>
    </row>
    <row r="11856" spans="1:17" x14ac:dyDescent="0.3">
      <c r="A11856" s="3">
        <v>45378</v>
      </c>
      <c r="B11856" s="11" t="str">
        <f t="shared" si="185"/>
        <v>Mar 2024</v>
      </c>
      <c r="C11856" t="s">
        <v>108</v>
      </c>
      <c r="D11856" t="s">
        <v>38</v>
      </c>
      <c r="E11856" t="s">
        <v>73</v>
      </c>
      <c r="F11856" t="s">
        <v>106</v>
      </c>
      <c r="G11856" t="str">
        <f>_xlfn.XLOOKUP(F11856,Product_Categories!A:A,Product_Categories!C:C,"Missing")</f>
        <v>Reporting</v>
      </c>
      <c r="H11856">
        <v>86781</v>
      </c>
      <c r="I11856">
        <v>10642</v>
      </c>
      <c r="J11856" s="5">
        <v>43887.24</v>
      </c>
      <c r="K11856">
        <v>2263</v>
      </c>
      <c r="L11856" s="5">
        <v>54997.9</v>
      </c>
      <c r="M11856" s="4">
        <v>12.26</v>
      </c>
      <c r="N11856" s="4">
        <v>21.26</v>
      </c>
      <c r="O11856" s="4">
        <v>4.12</v>
      </c>
      <c r="P11856">
        <v>19.39</v>
      </c>
      <c r="Q11856" s="4">
        <v>1.25</v>
      </c>
    </row>
    <row r="11857" spans="1:17" x14ac:dyDescent="0.3">
      <c r="A11857" s="3">
        <v>45378</v>
      </c>
      <c r="B11857" s="11" t="str">
        <f t="shared" si="185"/>
        <v>Mar 2024</v>
      </c>
      <c r="C11857" t="s">
        <v>17</v>
      </c>
      <c r="D11857" t="s">
        <v>29</v>
      </c>
      <c r="E11857" t="s">
        <v>75</v>
      </c>
      <c r="F11857" t="s">
        <v>93</v>
      </c>
      <c r="G11857" t="str">
        <f>_xlfn.XLOOKUP(F11857,Product_Categories!A:A,Product_Categories!C:C,"Missing")</f>
        <v>Social Media</v>
      </c>
      <c r="H11857">
        <v>50454</v>
      </c>
      <c r="I11857">
        <v>632</v>
      </c>
      <c r="J11857" s="5">
        <v>2290.1999999999998</v>
      </c>
      <c r="K11857">
        <v>43</v>
      </c>
      <c r="L11857" s="5">
        <v>2383.54</v>
      </c>
      <c r="M11857" s="4">
        <v>1.25</v>
      </c>
      <c r="N11857" s="4">
        <v>6.8</v>
      </c>
      <c r="O11857" s="4">
        <v>3.62</v>
      </c>
      <c r="P11857" s="4">
        <v>53.26</v>
      </c>
      <c r="Q11857" s="4">
        <v>1.04</v>
      </c>
    </row>
    <row r="11858" spans="1:17" x14ac:dyDescent="0.3">
      <c r="A11858" s="3">
        <v>45378</v>
      </c>
      <c r="B11858" s="11" t="str">
        <f t="shared" si="185"/>
        <v>Mar 2024</v>
      </c>
      <c r="C11858" t="s">
        <v>18</v>
      </c>
      <c r="D11858" t="s">
        <v>60</v>
      </c>
      <c r="E11858" t="s">
        <v>76</v>
      </c>
      <c r="F11858" t="s">
        <v>98</v>
      </c>
      <c r="G11858" t="str">
        <f>_xlfn.XLOOKUP(F11858,Product_Categories!A:A,Product_Categories!C:C,"Missing")</f>
        <v>Video</v>
      </c>
      <c r="H11858">
        <v>97066</v>
      </c>
      <c r="I11858">
        <v>13645</v>
      </c>
      <c r="J11858" s="5">
        <v>37077.69</v>
      </c>
      <c r="K11858">
        <v>1994</v>
      </c>
      <c r="L11858" s="5">
        <v>36773.1</v>
      </c>
      <c r="M11858" s="4">
        <v>14.06</v>
      </c>
      <c r="N11858" s="4">
        <v>14.61</v>
      </c>
      <c r="O11858" s="4">
        <v>2.72</v>
      </c>
      <c r="P11858">
        <v>18.59</v>
      </c>
      <c r="Q11858" s="4">
        <v>0.99</v>
      </c>
    </row>
    <row r="11859" spans="1:17" x14ac:dyDescent="0.3">
      <c r="A11859" s="3">
        <v>45378</v>
      </c>
      <c r="B11859" s="11" t="str">
        <f t="shared" si="185"/>
        <v>Mar 2024</v>
      </c>
      <c r="C11859" t="s">
        <v>19</v>
      </c>
      <c r="D11859" t="s">
        <v>49</v>
      </c>
      <c r="E11859" t="s">
        <v>74</v>
      </c>
      <c r="F11859" t="s">
        <v>102</v>
      </c>
      <c r="G11859" t="str">
        <f>_xlfn.XLOOKUP(F11859,Product_Categories!A:A,Product_Categories!C:C,"Missing")</f>
        <v>Website Tools</v>
      </c>
      <c r="H11859">
        <v>97516</v>
      </c>
      <c r="I11859">
        <v>1364</v>
      </c>
      <c r="J11859" s="5">
        <v>5344.32</v>
      </c>
      <c r="K11859">
        <v>122</v>
      </c>
      <c r="L11859" s="5">
        <v>5266.02</v>
      </c>
      <c r="M11859" s="4">
        <v>1.4</v>
      </c>
      <c r="N11859" s="4">
        <v>8.94</v>
      </c>
      <c r="O11859" s="4">
        <v>3.92</v>
      </c>
      <c r="P11859">
        <v>43.81</v>
      </c>
      <c r="Q11859" s="4">
        <v>0.99</v>
      </c>
    </row>
    <row r="11860" spans="1:17" x14ac:dyDescent="0.3">
      <c r="A11860" s="3">
        <v>45378</v>
      </c>
      <c r="B11860" s="11" t="str">
        <f t="shared" si="185"/>
        <v>Mar 2024</v>
      </c>
      <c r="C11860" t="s">
        <v>107</v>
      </c>
      <c r="D11860" t="s">
        <v>45</v>
      </c>
      <c r="E11860" t="s">
        <v>74</v>
      </c>
      <c r="F11860" t="s">
        <v>98</v>
      </c>
      <c r="G11860" t="str">
        <f>_xlfn.XLOOKUP(F11860,Product_Categories!A:A,Product_Categories!C:C,"Missing")</f>
        <v>Video</v>
      </c>
      <c r="H11860">
        <v>149943</v>
      </c>
      <c r="I11860">
        <v>3869</v>
      </c>
      <c r="J11860" s="5">
        <v>7963.88</v>
      </c>
      <c r="K11860">
        <v>140</v>
      </c>
      <c r="L11860" s="5">
        <v>6613.95</v>
      </c>
      <c r="M11860" s="4">
        <v>2.58</v>
      </c>
      <c r="N11860" s="4">
        <v>3.62</v>
      </c>
      <c r="O11860" s="4">
        <v>2.06</v>
      </c>
      <c r="P11860">
        <v>56.88</v>
      </c>
      <c r="Q11860" s="4">
        <v>0.83</v>
      </c>
    </row>
    <row r="11861" spans="1:17" x14ac:dyDescent="0.3">
      <c r="A11861" s="3">
        <v>45378</v>
      </c>
      <c r="B11861" s="11" t="str">
        <f t="shared" si="185"/>
        <v>Mar 2024</v>
      </c>
      <c r="C11861" t="s">
        <v>19</v>
      </c>
      <c r="D11861" t="s">
        <v>67</v>
      </c>
      <c r="E11861" t="s">
        <v>74</v>
      </c>
      <c r="F11861" t="s">
        <v>88</v>
      </c>
      <c r="G11861" t="str">
        <f>_xlfn.XLOOKUP(F11861,Product_Categories!A:A,Product_Categories!C:C,"Missing")</f>
        <v>CRM</v>
      </c>
      <c r="H11861">
        <v>5164</v>
      </c>
      <c r="I11861">
        <v>377</v>
      </c>
      <c r="J11861" s="5">
        <v>1592.85</v>
      </c>
      <c r="K11861">
        <v>62</v>
      </c>
      <c r="L11861" s="5">
        <v>1245.9100000000001</v>
      </c>
      <c r="M11861" s="4">
        <v>7.3</v>
      </c>
      <c r="N11861" s="4">
        <v>16.45</v>
      </c>
      <c r="O11861" s="4">
        <v>4.2300000000000004</v>
      </c>
      <c r="P11861">
        <v>25.69</v>
      </c>
      <c r="Q11861" s="4">
        <v>0.78</v>
      </c>
    </row>
    <row r="11862" spans="1:17" x14ac:dyDescent="0.3">
      <c r="A11862" s="3">
        <v>45378</v>
      </c>
      <c r="B11862" s="11" t="str">
        <f t="shared" si="185"/>
        <v>Mar 2024</v>
      </c>
      <c r="C11862" t="s">
        <v>19</v>
      </c>
      <c r="D11862" t="s">
        <v>26</v>
      </c>
      <c r="E11862" t="s">
        <v>76</v>
      </c>
      <c r="F11862" t="s">
        <v>96</v>
      </c>
      <c r="G11862" t="str">
        <f>_xlfn.XLOOKUP(F11862,Product_Categories!A:A,Product_Categories!C:C,"Missing")</f>
        <v>Growth Tools</v>
      </c>
      <c r="H11862">
        <v>116882</v>
      </c>
      <c r="I11862">
        <v>16280</v>
      </c>
      <c r="J11862" s="5">
        <v>44672.480000000003</v>
      </c>
      <c r="K11862">
        <v>812</v>
      </c>
      <c r="L11862" s="5">
        <v>34625.35</v>
      </c>
      <c r="M11862" s="4">
        <v>13.93</v>
      </c>
      <c r="N11862" s="4">
        <v>4.99</v>
      </c>
      <c r="O11862" s="4">
        <v>2.74</v>
      </c>
      <c r="P11862">
        <v>55.02</v>
      </c>
      <c r="Q11862" s="4">
        <v>0.78</v>
      </c>
    </row>
    <row r="11863" spans="1:17" x14ac:dyDescent="0.3">
      <c r="A11863" s="3">
        <v>45378</v>
      </c>
      <c r="B11863" s="11" t="str">
        <f t="shared" si="185"/>
        <v>Mar 2024</v>
      </c>
      <c r="C11863" t="s">
        <v>19</v>
      </c>
      <c r="D11863" t="s">
        <v>69</v>
      </c>
      <c r="E11863" t="s">
        <v>73</v>
      </c>
      <c r="F11863" t="s">
        <v>91</v>
      </c>
      <c r="G11863" t="str">
        <f>_xlfn.XLOOKUP(F11863,Product_Categories!A:A,Product_Categories!C:C,"Missing")</f>
        <v>Affiliate</v>
      </c>
      <c r="H11863">
        <v>79235</v>
      </c>
      <c r="I11863">
        <v>9866</v>
      </c>
      <c r="J11863" s="5">
        <v>43273.07</v>
      </c>
      <c r="K11863">
        <v>632</v>
      </c>
      <c r="L11863" s="5">
        <v>29474.02</v>
      </c>
      <c r="M11863" s="4">
        <v>12.45</v>
      </c>
      <c r="N11863" s="4">
        <v>6.41</v>
      </c>
      <c r="O11863" s="4">
        <v>4.3899999999999997</v>
      </c>
      <c r="P11863">
        <v>68.47</v>
      </c>
      <c r="Q11863" s="4">
        <v>0.68</v>
      </c>
    </row>
    <row r="11864" spans="1:17" x14ac:dyDescent="0.3">
      <c r="A11864" s="3">
        <v>45378</v>
      </c>
      <c r="B11864" s="11" t="str">
        <f t="shared" si="185"/>
        <v>Mar 2024</v>
      </c>
      <c r="C11864" t="s">
        <v>18</v>
      </c>
      <c r="D11864" t="s">
        <v>52</v>
      </c>
      <c r="E11864" t="s">
        <v>75</v>
      </c>
      <c r="F11864" t="s">
        <v>79</v>
      </c>
      <c r="G11864" t="str">
        <f>_xlfn.XLOOKUP(F11864,Product_Categories!A:A,Product_Categories!C:C,"Missing")</f>
        <v>Email Marketing</v>
      </c>
      <c r="H11864">
        <v>132701</v>
      </c>
      <c r="I11864">
        <v>16327</v>
      </c>
      <c r="J11864" s="5">
        <v>17552.900000000001</v>
      </c>
      <c r="K11864">
        <v>507</v>
      </c>
      <c r="L11864" s="5">
        <v>6764.77</v>
      </c>
      <c r="M11864" s="4">
        <v>12.3</v>
      </c>
      <c r="N11864" s="4">
        <v>3.11</v>
      </c>
      <c r="O11864" s="4">
        <v>1.08</v>
      </c>
      <c r="P11864" s="4">
        <v>34.619999999999997</v>
      </c>
      <c r="Q11864" s="4">
        <v>0.39</v>
      </c>
    </row>
    <row r="11865" spans="1:17" x14ac:dyDescent="0.3">
      <c r="A11865" s="3">
        <v>45378</v>
      </c>
      <c r="B11865" s="11" t="str">
        <f t="shared" si="185"/>
        <v>Mar 2024</v>
      </c>
      <c r="C11865" t="s">
        <v>18</v>
      </c>
      <c r="D11865" t="s">
        <v>53</v>
      </c>
      <c r="E11865" t="s">
        <v>76</v>
      </c>
      <c r="F11865" t="s">
        <v>101</v>
      </c>
      <c r="G11865" t="str">
        <f>_xlfn.XLOOKUP(F11865,Product_Categories!A:A,Product_Categories!C:C,"Missing")</f>
        <v>Conversion</v>
      </c>
      <c r="H11865">
        <v>36419</v>
      </c>
      <c r="I11865">
        <v>3967</v>
      </c>
      <c r="J11865" s="5">
        <v>11262.93</v>
      </c>
      <c r="K11865">
        <v>363</v>
      </c>
      <c r="L11865" s="5">
        <v>3610.92</v>
      </c>
      <c r="M11865" s="4">
        <v>10.89</v>
      </c>
      <c r="N11865" s="4">
        <v>9.15</v>
      </c>
      <c r="O11865" s="4">
        <v>2.84</v>
      </c>
      <c r="P11865" s="4">
        <v>31.03</v>
      </c>
      <c r="Q11865" s="4">
        <v>0.32</v>
      </c>
    </row>
    <row r="11866" spans="1:17" x14ac:dyDescent="0.3">
      <c r="A11866" s="3">
        <v>45378</v>
      </c>
      <c r="B11866" s="11" t="str">
        <f t="shared" si="185"/>
        <v>Mar 2024</v>
      </c>
      <c r="C11866" t="s">
        <v>107</v>
      </c>
      <c r="D11866" t="s">
        <v>39</v>
      </c>
      <c r="E11866" t="s">
        <v>75</v>
      </c>
      <c r="F11866" t="s">
        <v>86</v>
      </c>
      <c r="G11866" t="str">
        <f>_xlfn.XLOOKUP(F11866,Product_Categories!A:A,Product_Categories!C:C,"Missing")</f>
        <v>Website Tools</v>
      </c>
      <c r="H11866">
        <v>100953</v>
      </c>
      <c r="I11866">
        <v>9656</v>
      </c>
      <c r="J11866" s="5">
        <v>41275.99</v>
      </c>
      <c r="K11866">
        <v>440</v>
      </c>
      <c r="L11866" s="5">
        <v>11581.82</v>
      </c>
      <c r="M11866" s="4">
        <v>9.56</v>
      </c>
      <c r="N11866" s="4">
        <v>4.5599999999999996</v>
      </c>
      <c r="O11866" s="4">
        <v>4.2699999999999996</v>
      </c>
      <c r="P11866">
        <v>93.81</v>
      </c>
      <c r="Q11866" s="4">
        <v>0.28000000000000003</v>
      </c>
    </row>
    <row r="11867" spans="1:17" x14ac:dyDescent="0.3">
      <c r="A11867" s="3">
        <v>45378</v>
      </c>
      <c r="B11867" s="11" t="str">
        <f t="shared" si="185"/>
        <v>Mar 2024</v>
      </c>
      <c r="C11867" t="s">
        <v>18</v>
      </c>
      <c r="D11867" t="s">
        <v>33</v>
      </c>
      <c r="E11867" t="s">
        <v>74</v>
      </c>
      <c r="F11867" t="s">
        <v>80</v>
      </c>
      <c r="G11867" t="str">
        <f>_xlfn.XLOOKUP(F11867,Product_Categories!A:A,Product_Categories!C:C,"Missing")</f>
        <v>Feedback</v>
      </c>
      <c r="H11867">
        <v>126637</v>
      </c>
      <c r="I11867">
        <v>18426</v>
      </c>
      <c r="J11867" s="5">
        <v>65799.520000000004</v>
      </c>
      <c r="K11867">
        <v>1404</v>
      </c>
      <c r="L11867" s="5">
        <v>18003.12</v>
      </c>
      <c r="M11867" s="4">
        <v>14.55</v>
      </c>
      <c r="N11867" s="4">
        <v>7.62</v>
      </c>
      <c r="O11867" s="4">
        <v>3.57</v>
      </c>
      <c r="P11867" s="4">
        <v>46.87</v>
      </c>
      <c r="Q11867" s="4">
        <v>0.27</v>
      </c>
    </row>
    <row r="11868" spans="1:17" x14ac:dyDescent="0.3">
      <c r="A11868" s="3">
        <v>45378</v>
      </c>
      <c r="B11868" s="11" t="str">
        <f t="shared" si="185"/>
        <v>Mar 2024</v>
      </c>
      <c r="C11868" t="s">
        <v>17</v>
      </c>
      <c r="D11868" t="s">
        <v>49</v>
      </c>
      <c r="E11868" t="s">
        <v>75</v>
      </c>
      <c r="F11868" t="s">
        <v>80</v>
      </c>
      <c r="G11868" t="str">
        <f>_xlfn.XLOOKUP(F11868,Product_Categories!A:A,Product_Categories!C:C,"Missing")</f>
        <v>Feedback</v>
      </c>
      <c r="H11868">
        <v>122798</v>
      </c>
      <c r="I11868">
        <v>9692</v>
      </c>
      <c r="J11868" s="5">
        <v>23796.09</v>
      </c>
      <c r="K11868">
        <v>383</v>
      </c>
      <c r="L11868" s="5">
        <v>4522.37</v>
      </c>
      <c r="M11868" s="4">
        <v>7.89</v>
      </c>
      <c r="N11868" s="4">
        <v>3.95</v>
      </c>
      <c r="O11868" s="4">
        <v>2.46</v>
      </c>
      <c r="P11868" s="4">
        <v>62.13</v>
      </c>
      <c r="Q11868" s="4">
        <v>0.19</v>
      </c>
    </row>
    <row r="11869" spans="1:17" x14ac:dyDescent="0.3">
      <c r="A11869" s="3">
        <v>45379</v>
      </c>
      <c r="B11869" s="11" t="str">
        <f t="shared" si="185"/>
        <v>Mar 2024</v>
      </c>
      <c r="C11869" t="s">
        <v>19</v>
      </c>
      <c r="D11869" t="s">
        <v>56</v>
      </c>
      <c r="E11869" t="s">
        <v>73</v>
      </c>
      <c r="F11869" t="s">
        <v>88</v>
      </c>
      <c r="G11869" t="str">
        <f>_xlfn.XLOOKUP(F11869,Product_Categories!A:A,Product_Categories!C:C,"Missing")</f>
        <v>CRM</v>
      </c>
      <c r="H11869">
        <v>70082</v>
      </c>
      <c r="I11869">
        <v>6975</v>
      </c>
      <c r="J11869" s="5">
        <v>4319.92</v>
      </c>
      <c r="K11869">
        <v>1507</v>
      </c>
      <c r="L11869" s="5">
        <v>186681.06</v>
      </c>
      <c r="M11869" s="4">
        <v>9.9499999999999993</v>
      </c>
      <c r="N11869" s="4">
        <v>21.61</v>
      </c>
      <c r="O11869" s="4">
        <v>0.62</v>
      </c>
      <c r="P11869">
        <v>2.87</v>
      </c>
      <c r="Q11869" s="4">
        <v>43.21</v>
      </c>
    </row>
    <row r="11870" spans="1:17" x14ac:dyDescent="0.3">
      <c r="A11870" s="3">
        <v>45379</v>
      </c>
      <c r="B11870" s="11" t="str">
        <f t="shared" si="185"/>
        <v>Mar 2024</v>
      </c>
      <c r="C11870" t="s">
        <v>21</v>
      </c>
      <c r="D11870" t="s">
        <v>23</v>
      </c>
      <c r="E11870" t="s">
        <v>73</v>
      </c>
      <c r="F11870" t="s">
        <v>94</v>
      </c>
      <c r="G11870" t="str">
        <f>_xlfn.XLOOKUP(F11870,Product_Categories!A:A,Product_Categories!C:C,"Missing")</f>
        <v>SEO</v>
      </c>
      <c r="H11870">
        <v>35921</v>
      </c>
      <c r="I11870">
        <v>4239</v>
      </c>
      <c r="J11870" s="5">
        <v>2251.73</v>
      </c>
      <c r="K11870">
        <v>528</v>
      </c>
      <c r="L11870" s="5">
        <v>91333.5</v>
      </c>
      <c r="M11870" s="4">
        <v>11.8</v>
      </c>
      <c r="N11870" s="4">
        <v>12.46</v>
      </c>
      <c r="O11870" s="4">
        <v>0.53</v>
      </c>
      <c r="P11870">
        <v>4.26</v>
      </c>
      <c r="Q11870" s="4">
        <v>40.56</v>
      </c>
    </row>
    <row r="11871" spans="1:17" x14ac:dyDescent="0.3">
      <c r="A11871" s="3">
        <v>45379</v>
      </c>
      <c r="B11871" s="11" t="str">
        <f t="shared" si="185"/>
        <v>Mar 2024</v>
      </c>
      <c r="C11871" t="s">
        <v>17</v>
      </c>
      <c r="D11871" t="s">
        <v>47</v>
      </c>
      <c r="E11871" t="s">
        <v>75</v>
      </c>
      <c r="F11871" t="s">
        <v>87</v>
      </c>
      <c r="G11871" t="str">
        <f>_xlfn.XLOOKUP(F11871,Product_Categories!A:A,Product_Categories!C:C,"Missing")</f>
        <v>AdTech</v>
      </c>
      <c r="H11871">
        <v>70986</v>
      </c>
      <c r="I11871">
        <v>3286</v>
      </c>
      <c r="J11871" s="5">
        <v>1811.36</v>
      </c>
      <c r="K11871">
        <v>479</v>
      </c>
      <c r="L11871" s="5">
        <v>49347.73</v>
      </c>
      <c r="M11871" s="4">
        <v>4.63</v>
      </c>
      <c r="N11871" s="4">
        <v>14.58</v>
      </c>
      <c r="O11871" s="4">
        <v>0.55000000000000004</v>
      </c>
      <c r="P11871" s="4">
        <v>3.78</v>
      </c>
      <c r="Q11871" s="4">
        <v>27.24</v>
      </c>
    </row>
    <row r="11872" spans="1:17" x14ac:dyDescent="0.3">
      <c r="A11872" s="3">
        <v>45379</v>
      </c>
      <c r="B11872" s="11" t="str">
        <f t="shared" si="185"/>
        <v>Mar 2024</v>
      </c>
      <c r="C11872" t="s">
        <v>108</v>
      </c>
      <c r="D11872" t="s">
        <v>34</v>
      </c>
      <c r="E11872" t="s">
        <v>73</v>
      </c>
      <c r="F11872" t="s">
        <v>78</v>
      </c>
      <c r="G11872" t="str">
        <f>_xlfn.XLOOKUP(F11872,Product_Categories!A:A,Product_Categories!C:C,"Missing")</f>
        <v>Audience Analytics</v>
      </c>
      <c r="H11872">
        <v>148566</v>
      </c>
      <c r="I11872">
        <v>6988</v>
      </c>
      <c r="J11872" s="5">
        <v>9157.19</v>
      </c>
      <c r="K11872">
        <v>1531</v>
      </c>
      <c r="L11872" s="5">
        <v>238169.46</v>
      </c>
      <c r="M11872" s="4">
        <v>4.7</v>
      </c>
      <c r="N11872" s="4">
        <v>21.91</v>
      </c>
      <c r="O11872" s="4">
        <v>1.31</v>
      </c>
      <c r="P11872">
        <v>5.98</v>
      </c>
      <c r="Q11872" s="4">
        <v>26.01</v>
      </c>
    </row>
    <row r="11873" spans="1:17" x14ac:dyDescent="0.3">
      <c r="A11873" s="3">
        <v>45379</v>
      </c>
      <c r="B11873" s="11" t="str">
        <f t="shared" si="185"/>
        <v>Mar 2024</v>
      </c>
      <c r="C11873" t="s">
        <v>19</v>
      </c>
      <c r="D11873" t="s">
        <v>37</v>
      </c>
      <c r="E11873" t="s">
        <v>75</v>
      </c>
      <c r="F11873" t="s">
        <v>82</v>
      </c>
      <c r="G11873" t="str">
        <f>_xlfn.XLOOKUP(F11873,Product_Categories!A:A,Product_Categories!C:C,"Missing")</f>
        <v>Mobile Ads</v>
      </c>
      <c r="H11873">
        <v>58497</v>
      </c>
      <c r="I11873">
        <v>813</v>
      </c>
      <c r="J11873" s="5">
        <v>1148.75</v>
      </c>
      <c r="K11873">
        <v>159</v>
      </c>
      <c r="L11873" s="5">
        <v>28668.22</v>
      </c>
      <c r="M11873" s="4">
        <v>1.39</v>
      </c>
      <c r="N11873" s="4">
        <v>19.559999999999999</v>
      </c>
      <c r="O11873" s="4">
        <v>1.41</v>
      </c>
      <c r="P11873">
        <v>7.22</v>
      </c>
      <c r="Q11873" s="4">
        <v>24.96</v>
      </c>
    </row>
    <row r="11874" spans="1:17" x14ac:dyDescent="0.3">
      <c r="A11874" s="3">
        <v>45379</v>
      </c>
      <c r="B11874" s="11" t="str">
        <f t="shared" si="185"/>
        <v>Mar 2024</v>
      </c>
      <c r="C11874" t="s">
        <v>21</v>
      </c>
      <c r="D11874" t="s">
        <v>57</v>
      </c>
      <c r="E11874" t="s">
        <v>74</v>
      </c>
      <c r="F11874" t="s">
        <v>77</v>
      </c>
      <c r="G11874" t="str">
        <f>_xlfn.XLOOKUP(F11874,Product_Categories!A:A,Product_Categories!C:C,"Missing")</f>
        <v>SEO</v>
      </c>
      <c r="H11874">
        <v>126389</v>
      </c>
      <c r="I11874">
        <v>12590</v>
      </c>
      <c r="J11874" s="5">
        <v>13197.36</v>
      </c>
      <c r="K11874">
        <v>1408</v>
      </c>
      <c r="L11874" s="5">
        <v>271807.15999999997</v>
      </c>
      <c r="M11874" s="4">
        <v>9.9600000000000009</v>
      </c>
      <c r="N11874" s="4">
        <v>11.18</v>
      </c>
      <c r="O11874" s="4">
        <v>1.05</v>
      </c>
      <c r="P11874">
        <v>9.3699999999999992</v>
      </c>
      <c r="Q11874" s="4">
        <v>20.6</v>
      </c>
    </row>
    <row r="11875" spans="1:17" x14ac:dyDescent="0.3">
      <c r="A11875" s="3">
        <v>45379</v>
      </c>
      <c r="B11875" s="11" t="str">
        <f t="shared" si="185"/>
        <v>Mar 2024</v>
      </c>
      <c r="C11875" t="s">
        <v>107</v>
      </c>
      <c r="D11875" t="s">
        <v>32</v>
      </c>
      <c r="E11875" t="s">
        <v>73</v>
      </c>
      <c r="F11875" t="s">
        <v>105</v>
      </c>
      <c r="G11875" t="str">
        <f>_xlfn.XLOOKUP(F11875,Product_Categories!A:A,Product_Categories!C:C,"Missing")</f>
        <v>Storage</v>
      </c>
      <c r="H11875">
        <v>135090</v>
      </c>
      <c r="I11875">
        <v>6101</v>
      </c>
      <c r="J11875" s="5">
        <v>8497.43</v>
      </c>
      <c r="K11875">
        <v>1191</v>
      </c>
      <c r="L11875" s="5">
        <v>151200.60999999999</v>
      </c>
      <c r="M11875" s="4">
        <v>4.5199999999999996</v>
      </c>
      <c r="N11875" s="4">
        <v>19.52</v>
      </c>
      <c r="O11875" s="4">
        <v>1.39</v>
      </c>
      <c r="P11875">
        <v>7.13</v>
      </c>
      <c r="Q11875" s="4">
        <v>17.79</v>
      </c>
    </row>
    <row r="11876" spans="1:17" x14ac:dyDescent="0.3">
      <c r="A11876" s="3">
        <v>45379</v>
      </c>
      <c r="B11876" s="11" t="str">
        <f t="shared" si="185"/>
        <v>Mar 2024</v>
      </c>
      <c r="C11876" t="s">
        <v>21</v>
      </c>
      <c r="D11876" t="s">
        <v>43</v>
      </c>
      <c r="E11876" t="s">
        <v>76</v>
      </c>
      <c r="F11876" t="s">
        <v>95</v>
      </c>
      <c r="G11876" t="str">
        <f>_xlfn.XLOOKUP(F11876,Product_Categories!A:A,Product_Categories!C:C,"Missing")</f>
        <v>Analytics</v>
      </c>
      <c r="H11876">
        <v>117566</v>
      </c>
      <c r="I11876">
        <v>15406</v>
      </c>
      <c r="J11876" s="5">
        <v>13750.84</v>
      </c>
      <c r="K11876">
        <v>2573</v>
      </c>
      <c r="L11876" s="5">
        <v>221848.36</v>
      </c>
      <c r="M11876" s="4">
        <v>13.1</v>
      </c>
      <c r="N11876" s="4">
        <v>16.7</v>
      </c>
      <c r="O11876" s="4">
        <v>0.89</v>
      </c>
      <c r="P11876">
        <v>5.34</v>
      </c>
      <c r="Q11876" s="4">
        <v>16.13</v>
      </c>
    </row>
    <row r="11877" spans="1:17" x14ac:dyDescent="0.3">
      <c r="A11877" s="3">
        <v>45379</v>
      </c>
      <c r="B11877" s="11" t="str">
        <f t="shared" si="185"/>
        <v>Mar 2024</v>
      </c>
      <c r="C11877" t="s">
        <v>19</v>
      </c>
      <c r="D11877" t="s">
        <v>43</v>
      </c>
      <c r="E11877" t="s">
        <v>73</v>
      </c>
      <c r="F11877" t="s">
        <v>104</v>
      </c>
      <c r="G11877" t="str">
        <f>_xlfn.XLOOKUP(F11877,Product_Categories!A:A,Product_Categories!C:C,"Missing")</f>
        <v>Surveys</v>
      </c>
      <c r="H11877">
        <v>34952</v>
      </c>
      <c r="I11877">
        <v>984</v>
      </c>
      <c r="J11877" s="5">
        <v>2301.81</v>
      </c>
      <c r="K11877">
        <v>172</v>
      </c>
      <c r="L11877" s="5">
        <v>34306.26</v>
      </c>
      <c r="M11877" s="4">
        <v>2.82</v>
      </c>
      <c r="N11877" s="4">
        <v>17.48</v>
      </c>
      <c r="O11877" s="4">
        <v>2.34</v>
      </c>
      <c r="P11877">
        <v>13.38</v>
      </c>
      <c r="Q11877" s="4">
        <v>14.9</v>
      </c>
    </row>
    <row r="11878" spans="1:17" x14ac:dyDescent="0.3">
      <c r="A11878" s="3">
        <v>45379</v>
      </c>
      <c r="B11878" s="11" t="str">
        <f t="shared" si="185"/>
        <v>Mar 2024</v>
      </c>
      <c r="C11878" t="s">
        <v>107</v>
      </c>
      <c r="D11878" t="s">
        <v>46</v>
      </c>
      <c r="E11878" t="s">
        <v>75</v>
      </c>
      <c r="F11878" t="s">
        <v>103</v>
      </c>
      <c r="G11878" t="str">
        <f>_xlfn.XLOOKUP(F11878,Product_Categories!A:A,Product_Categories!C:C,"Missing")</f>
        <v>Automation</v>
      </c>
      <c r="H11878">
        <v>90700</v>
      </c>
      <c r="I11878">
        <v>13236</v>
      </c>
      <c r="J11878" s="5">
        <v>13016.63</v>
      </c>
      <c r="K11878">
        <v>2638</v>
      </c>
      <c r="L11878" s="5">
        <v>182281.51</v>
      </c>
      <c r="M11878" s="4">
        <v>14.59</v>
      </c>
      <c r="N11878" s="4">
        <v>19.93</v>
      </c>
      <c r="O11878" s="4">
        <v>0.98</v>
      </c>
      <c r="P11878">
        <v>4.93</v>
      </c>
      <c r="Q11878" s="4">
        <v>14</v>
      </c>
    </row>
    <row r="11879" spans="1:17" x14ac:dyDescent="0.3">
      <c r="A11879" s="3">
        <v>45379</v>
      </c>
      <c r="B11879" s="11" t="str">
        <f t="shared" si="185"/>
        <v>Mar 2024</v>
      </c>
      <c r="C11879" t="s">
        <v>107</v>
      </c>
      <c r="D11879" t="s">
        <v>38</v>
      </c>
      <c r="E11879" t="s">
        <v>73</v>
      </c>
      <c r="F11879" t="s">
        <v>84</v>
      </c>
      <c r="G11879" t="str">
        <f>_xlfn.XLOOKUP(F11879,Product_Categories!A:A,Product_Categories!C:C,"Missing")</f>
        <v>Marketing Suite</v>
      </c>
      <c r="H11879">
        <v>130638</v>
      </c>
      <c r="I11879">
        <v>17888</v>
      </c>
      <c r="J11879" s="5">
        <v>38775.32</v>
      </c>
      <c r="K11879">
        <v>3609</v>
      </c>
      <c r="L11879" s="5">
        <v>455476.05</v>
      </c>
      <c r="M11879" s="4">
        <v>13.69</v>
      </c>
      <c r="N11879" s="4">
        <v>20.18</v>
      </c>
      <c r="O11879" s="4">
        <v>2.17</v>
      </c>
      <c r="P11879">
        <v>10.74</v>
      </c>
      <c r="Q11879" s="4">
        <v>11.75</v>
      </c>
    </row>
    <row r="11880" spans="1:17" x14ac:dyDescent="0.3">
      <c r="A11880" s="3">
        <v>45379</v>
      </c>
      <c r="B11880" s="11" t="str">
        <f t="shared" si="185"/>
        <v>Mar 2024</v>
      </c>
      <c r="C11880" t="s">
        <v>21</v>
      </c>
      <c r="D11880" t="s">
        <v>65</v>
      </c>
      <c r="E11880" t="s">
        <v>73</v>
      </c>
      <c r="F11880" t="s">
        <v>89</v>
      </c>
      <c r="G11880" t="str">
        <f>_xlfn.XLOOKUP(F11880,Product_Categories!A:A,Product_Categories!C:C,"Missing")</f>
        <v>Push Notifications</v>
      </c>
      <c r="H11880">
        <v>33508</v>
      </c>
      <c r="I11880">
        <v>2168</v>
      </c>
      <c r="J11880" s="5">
        <v>3993.23</v>
      </c>
      <c r="K11880">
        <v>313</v>
      </c>
      <c r="L11880" s="5">
        <v>46694.63</v>
      </c>
      <c r="M11880" s="4">
        <v>6.47</v>
      </c>
      <c r="N11880" s="4">
        <v>14.44</v>
      </c>
      <c r="O11880" s="4">
        <v>1.84</v>
      </c>
      <c r="P11880">
        <v>12.76</v>
      </c>
      <c r="Q11880" s="4">
        <v>11.69</v>
      </c>
    </row>
    <row r="11881" spans="1:17" x14ac:dyDescent="0.3">
      <c r="A11881" s="3">
        <v>45379</v>
      </c>
      <c r="B11881" s="11" t="str">
        <f t="shared" si="185"/>
        <v>Mar 2024</v>
      </c>
      <c r="C11881" t="s">
        <v>19</v>
      </c>
      <c r="D11881" t="s">
        <v>53</v>
      </c>
      <c r="E11881" t="s">
        <v>73</v>
      </c>
      <c r="F11881" t="s">
        <v>93</v>
      </c>
      <c r="G11881" t="str">
        <f>_xlfn.XLOOKUP(F11881,Product_Categories!A:A,Product_Categories!C:C,"Missing")</f>
        <v>Social Media</v>
      </c>
      <c r="H11881">
        <v>107254</v>
      </c>
      <c r="I11881">
        <v>5738</v>
      </c>
      <c r="J11881" s="5">
        <v>10388.4</v>
      </c>
      <c r="K11881">
        <v>1001</v>
      </c>
      <c r="L11881" s="5">
        <v>119050.2</v>
      </c>
      <c r="M11881" s="4">
        <v>5.35</v>
      </c>
      <c r="N11881" s="4">
        <v>17.45</v>
      </c>
      <c r="O11881" s="4">
        <v>1.81</v>
      </c>
      <c r="P11881">
        <v>10.38</v>
      </c>
      <c r="Q11881" s="4">
        <v>11.46</v>
      </c>
    </row>
    <row r="11882" spans="1:17" x14ac:dyDescent="0.3">
      <c r="A11882" s="3">
        <v>45379</v>
      </c>
      <c r="B11882" s="11" t="str">
        <f t="shared" si="185"/>
        <v>Mar 2024</v>
      </c>
      <c r="C11882" t="s">
        <v>18</v>
      </c>
      <c r="D11882" t="s">
        <v>49</v>
      </c>
      <c r="E11882" t="s">
        <v>74</v>
      </c>
      <c r="F11882" t="s">
        <v>81</v>
      </c>
      <c r="G11882" t="str">
        <f>_xlfn.XLOOKUP(F11882,Product_Categories!A:A,Product_Categories!C:C,"Missing")</f>
        <v>Lead Management</v>
      </c>
      <c r="H11882">
        <v>114171</v>
      </c>
      <c r="I11882">
        <v>13343</v>
      </c>
      <c r="J11882" s="5">
        <v>8874.81</v>
      </c>
      <c r="K11882">
        <v>1974</v>
      </c>
      <c r="L11882" s="5">
        <v>100453.86</v>
      </c>
      <c r="M11882" s="4">
        <v>11.69</v>
      </c>
      <c r="N11882" s="4">
        <v>14.79</v>
      </c>
      <c r="O11882" s="4">
        <v>0.67</v>
      </c>
      <c r="P11882" s="4">
        <v>4.5</v>
      </c>
      <c r="Q11882" s="4">
        <v>11.32</v>
      </c>
    </row>
    <row r="11883" spans="1:17" x14ac:dyDescent="0.3">
      <c r="A11883" s="3">
        <v>45379</v>
      </c>
      <c r="B11883" s="11" t="str">
        <f t="shared" si="185"/>
        <v>Mar 2024</v>
      </c>
      <c r="C11883" t="s">
        <v>18</v>
      </c>
      <c r="D11883" t="s">
        <v>31</v>
      </c>
      <c r="E11883" t="s">
        <v>74</v>
      </c>
      <c r="F11883" t="s">
        <v>97</v>
      </c>
      <c r="G11883" t="str">
        <f>_xlfn.XLOOKUP(F11883,Product_Categories!A:A,Product_Categories!C:C,"Missing")</f>
        <v>Webinars</v>
      </c>
      <c r="H11883">
        <v>121250</v>
      </c>
      <c r="I11883">
        <v>8528</v>
      </c>
      <c r="J11883" s="5">
        <v>18232.77</v>
      </c>
      <c r="K11883">
        <v>1080</v>
      </c>
      <c r="L11883" s="5">
        <v>204427.65</v>
      </c>
      <c r="M11883" s="4">
        <v>7.03</v>
      </c>
      <c r="N11883" s="4">
        <v>12.66</v>
      </c>
      <c r="O11883" s="4">
        <v>2.14</v>
      </c>
      <c r="P11883" s="4">
        <v>16.88</v>
      </c>
      <c r="Q11883" s="4">
        <v>11.21</v>
      </c>
    </row>
    <row r="11884" spans="1:17" x14ac:dyDescent="0.3">
      <c r="A11884" s="3">
        <v>45379</v>
      </c>
      <c r="B11884" s="11" t="str">
        <f t="shared" si="185"/>
        <v>Mar 2024</v>
      </c>
      <c r="C11884" t="s">
        <v>107</v>
      </c>
      <c r="D11884" t="s">
        <v>43</v>
      </c>
      <c r="E11884" t="s">
        <v>73</v>
      </c>
      <c r="F11884" t="s">
        <v>101</v>
      </c>
      <c r="G11884" t="str">
        <f>_xlfn.XLOOKUP(F11884,Product_Categories!A:A,Product_Categories!C:C,"Missing")</f>
        <v>Conversion</v>
      </c>
      <c r="H11884">
        <v>132921</v>
      </c>
      <c r="I11884">
        <v>6194</v>
      </c>
      <c r="J11884" s="5">
        <v>3175.8</v>
      </c>
      <c r="K11884">
        <v>421</v>
      </c>
      <c r="L11884" s="5">
        <v>34924.74</v>
      </c>
      <c r="M11884" s="4">
        <v>4.66</v>
      </c>
      <c r="N11884" s="4">
        <v>6.8</v>
      </c>
      <c r="O11884" s="4">
        <v>0.51</v>
      </c>
      <c r="P11884">
        <v>7.54</v>
      </c>
      <c r="Q11884" s="4">
        <v>11</v>
      </c>
    </row>
    <row r="11885" spans="1:17" x14ac:dyDescent="0.3">
      <c r="A11885" s="3">
        <v>45379</v>
      </c>
      <c r="B11885" s="11" t="str">
        <f t="shared" si="185"/>
        <v>Mar 2024</v>
      </c>
      <c r="C11885" t="s">
        <v>19</v>
      </c>
      <c r="D11885" t="s">
        <v>37</v>
      </c>
      <c r="E11885" t="s">
        <v>75</v>
      </c>
      <c r="F11885" t="s">
        <v>93</v>
      </c>
      <c r="G11885" t="str">
        <f>_xlfn.XLOOKUP(F11885,Product_Categories!A:A,Product_Categories!C:C,"Missing")</f>
        <v>Social Media</v>
      </c>
      <c r="H11885">
        <v>81332</v>
      </c>
      <c r="I11885">
        <v>509</v>
      </c>
      <c r="J11885" s="5">
        <v>533.98</v>
      </c>
      <c r="K11885">
        <v>100</v>
      </c>
      <c r="L11885" s="5">
        <v>5177.54</v>
      </c>
      <c r="M11885" s="4">
        <v>0.63</v>
      </c>
      <c r="N11885" s="4">
        <v>19.649999999999999</v>
      </c>
      <c r="O11885" s="4">
        <v>1.05</v>
      </c>
      <c r="P11885">
        <v>5.34</v>
      </c>
      <c r="Q11885" s="4">
        <v>9.6999999999999993</v>
      </c>
    </row>
    <row r="11886" spans="1:17" x14ac:dyDescent="0.3">
      <c r="A11886" s="3">
        <v>45379</v>
      </c>
      <c r="B11886" s="11" t="str">
        <f t="shared" si="185"/>
        <v>Mar 2024</v>
      </c>
      <c r="C11886" t="s">
        <v>18</v>
      </c>
      <c r="D11886" t="s">
        <v>24</v>
      </c>
      <c r="E11886" t="s">
        <v>76</v>
      </c>
      <c r="F11886" t="s">
        <v>104</v>
      </c>
      <c r="G11886" t="str">
        <f>_xlfn.XLOOKUP(F11886,Product_Categories!A:A,Product_Categories!C:C,"Missing")</f>
        <v>Surveys</v>
      </c>
      <c r="H11886">
        <v>40742</v>
      </c>
      <c r="I11886">
        <v>2033</v>
      </c>
      <c r="J11886" s="5">
        <v>3289.76</v>
      </c>
      <c r="K11886">
        <v>179</v>
      </c>
      <c r="L11886" s="5">
        <v>31779.05</v>
      </c>
      <c r="M11886" s="4">
        <v>4.99</v>
      </c>
      <c r="N11886" s="4">
        <v>8.8000000000000007</v>
      </c>
      <c r="O11886" s="4">
        <v>1.62</v>
      </c>
      <c r="P11886" s="4">
        <v>18.38</v>
      </c>
      <c r="Q11886" s="4">
        <v>9.66</v>
      </c>
    </row>
    <row r="11887" spans="1:17" x14ac:dyDescent="0.3">
      <c r="A11887" s="3">
        <v>45379</v>
      </c>
      <c r="B11887" s="11" t="str">
        <f t="shared" si="185"/>
        <v>Mar 2024</v>
      </c>
      <c r="C11887" t="s">
        <v>107</v>
      </c>
      <c r="D11887" t="s">
        <v>41</v>
      </c>
      <c r="E11887" t="s">
        <v>73</v>
      </c>
      <c r="F11887" t="s">
        <v>106</v>
      </c>
      <c r="G11887" t="str">
        <f>_xlfn.XLOOKUP(F11887,Product_Categories!A:A,Product_Categories!C:C,"Missing")</f>
        <v>Reporting</v>
      </c>
      <c r="H11887">
        <v>75559</v>
      </c>
      <c r="I11887">
        <v>3148</v>
      </c>
      <c r="J11887" s="5">
        <v>2892.39</v>
      </c>
      <c r="K11887">
        <v>488</v>
      </c>
      <c r="L11887" s="5">
        <v>23956.81</v>
      </c>
      <c r="M11887" s="4">
        <v>4.17</v>
      </c>
      <c r="N11887" s="4">
        <v>15.5</v>
      </c>
      <c r="O11887" s="4">
        <v>0.92</v>
      </c>
      <c r="P11887">
        <v>5.93</v>
      </c>
      <c r="Q11887" s="4">
        <v>8.2799999999999994</v>
      </c>
    </row>
    <row r="11888" spans="1:17" x14ac:dyDescent="0.3">
      <c r="A11888" s="3">
        <v>45379</v>
      </c>
      <c r="B11888" s="11" t="str">
        <f t="shared" si="185"/>
        <v>Mar 2024</v>
      </c>
      <c r="C11888" t="s">
        <v>107</v>
      </c>
      <c r="D11888" t="s">
        <v>57</v>
      </c>
      <c r="E11888" t="s">
        <v>76</v>
      </c>
      <c r="F11888" t="s">
        <v>97</v>
      </c>
      <c r="G11888" t="str">
        <f>_xlfn.XLOOKUP(F11888,Product_Categories!A:A,Product_Categories!C:C,"Missing")</f>
        <v>Webinars</v>
      </c>
      <c r="H11888">
        <v>56223</v>
      </c>
      <c r="I11888">
        <v>4592</v>
      </c>
      <c r="J11888" s="5">
        <v>13343.13</v>
      </c>
      <c r="K11888">
        <v>588</v>
      </c>
      <c r="L11888" s="5">
        <v>103893.34</v>
      </c>
      <c r="M11888" s="4">
        <v>8.17</v>
      </c>
      <c r="N11888" s="4">
        <v>12.8</v>
      </c>
      <c r="O11888" s="4">
        <v>2.91</v>
      </c>
      <c r="P11888">
        <v>22.69</v>
      </c>
      <c r="Q11888" s="4">
        <v>7.79</v>
      </c>
    </row>
    <row r="11889" spans="1:17" x14ac:dyDescent="0.3">
      <c r="A11889" s="3">
        <v>45379</v>
      </c>
      <c r="B11889" s="11" t="str">
        <f t="shared" si="185"/>
        <v>Mar 2024</v>
      </c>
      <c r="C11889" t="s">
        <v>21</v>
      </c>
      <c r="D11889" t="s">
        <v>70</v>
      </c>
      <c r="E11889" t="s">
        <v>74</v>
      </c>
      <c r="F11889" t="s">
        <v>91</v>
      </c>
      <c r="G11889" t="str">
        <f>_xlfn.XLOOKUP(F11889,Product_Categories!A:A,Product_Categories!C:C,"Missing")</f>
        <v>Affiliate</v>
      </c>
      <c r="H11889">
        <v>149221</v>
      </c>
      <c r="I11889">
        <v>16496</v>
      </c>
      <c r="J11889" s="5">
        <v>73621.16</v>
      </c>
      <c r="K11889">
        <v>3497</v>
      </c>
      <c r="L11889" s="5">
        <v>563181.85</v>
      </c>
      <c r="M11889" s="4">
        <v>11.05</v>
      </c>
      <c r="N11889" s="4">
        <v>21.2</v>
      </c>
      <c r="O11889" s="4">
        <v>4.46</v>
      </c>
      <c r="P11889">
        <v>21.05</v>
      </c>
      <c r="Q11889" s="4">
        <v>7.65</v>
      </c>
    </row>
    <row r="11890" spans="1:17" x14ac:dyDescent="0.3">
      <c r="A11890" s="3">
        <v>45379</v>
      </c>
      <c r="B11890" s="11" t="str">
        <f t="shared" si="185"/>
        <v>Mar 2024</v>
      </c>
      <c r="C11890" t="s">
        <v>107</v>
      </c>
      <c r="D11890" t="s">
        <v>68</v>
      </c>
      <c r="E11890" t="s">
        <v>75</v>
      </c>
      <c r="F11890" t="s">
        <v>90</v>
      </c>
      <c r="G11890" t="str">
        <f>_xlfn.XLOOKUP(F11890,Product_Categories!A:A,Product_Categories!C:C,"Missing")</f>
        <v>Brand Monitoring</v>
      </c>
      <c r="H11890">
        <v>124094</v>
      </c>
      <c r="I11890">
        <v>7328</v>
      </c>
      <c r="J11890" s="5">
        <v>31518.48</v>
      </c>
      <c r="K11890">
        <v>1394</v>
      </c>
      <c r="L11890" s="5">
        <v>232539.85</v>
      </c>
      <c r="M11890" s="4">
        <v>5.91</v>
      </c>
      <c r="N11890" s="4">
        <v>19.02</v>
      </c>
      <c r="O11890" s="4">
        <v>4.3</v>
      </c>
      <c r="P11890">
        <v>22.61</v>
      </c>
      <c r="Q11890" s="4">
        <v>7.38</v>
      </c>
    </row>
    <row r="11891" spans="1:17" x14ac:dyDescent="0.3">
      <c r="A11891" s="3">
        <v>45379</v>
      </c>
      <c r="B11891" s="11" t="str">
        <f t="shared" si="185"/>
        <v>Mar 2024</v>
      </c>
      <c r="C11891" t="s">
        <v>19</v>
      </c>
      <c r="D11891" t="s">
        <v>71</v>
      </c>
      <c r="E11891" t="s">
        <v>75</v>
      </c>
      <c r="F11891" t="s">
        <v>80</v>
      </c>
      <c r="G11891" t="str">
        <f>_xlfn.XLOOKUP(F11891,Product_Categories!A:A,Product_Categories!C:C,"Missing")</f>
        <v>Feedback</v>
      </c>
      <c r="H11891">
        <v>74260</v>
      </c>
      <c r="I11891">
        <v>8613</v>
      </c>
      <c r="J11891" s="5">
        <v>16083.43</v>
      </c>
      <c r="K11891">
        <v>1569</v>
      </c>
      <c r="L11891" s="5">
        <v>114559.22</v>
      </c>
      <c r="M11891" s="4">
        <v>11.6</v>
      </c>
      <c r="N11891" s="4">
        <v>18.22</v>
      </c>
      <c r="O11891" s="4">
        <v>1.87</v>
      </c>
      <c r="P11891">
        <v>10.25</v>
      </c>
      <c r="Q11891" s="4">
        <v>7.12</v>
      </c>
    </row>
    <row r="11892" spans="1:17" x14ac:dyDescent="0.3">
      <c r="A11892" s="3">
        <v>45379</v>
      </c>
      <c r="B11892" s="11" t="str">
        <f t="shared" si="185"/>
        <v>Mar 2024</v>
      </c>
      <c r="C11892" t="s">
        <v>17</v>
      </c>
      <c r="D11892" t="s">
        <v>23</v>
      </c>
      <c r="E11892" t="s">
        <v>73</v>
      </c>
      <c r="F11892" t="s">
        <v>78</v>
      </c>
      <c r="G11892" t="str">
        <f>_xlfn.XLOOKUP(F11892,Product_Categories!A:A,Product_Categories!C:C,"Missing")</f>
        <v>Audience Analytics</v>
      </c>
      <c r="H11892">
        <v>81087</v>
      </c>
      <c r="I11892">
        <v>2696</v>
      </c>
      <c r="J11892" s="5">
        <v>6509.37</v>
      </c>
      <c r="K11892">
        <v>567</v>
      </c>
      <c r="L11892" s="5">
        <v>45248.73</v>
      </c>
      <c r="M11892" s="4">
        <v>3.32</v>
      </c>
      <c r="N11892" s="4">
        <v>21.03</v>
      </c>
      <c r="O11892" s="4">
        <v>2.41</v>
      </c>
      <c r="P11892" s="4">
        <v>11.48</v>
      </c>
      <c r="Q11892" s="4">
        <v>6.95</v>
      </c>
    </row>
    <row r="11893" spans="1:17" x14ac:dyDescent="0.3">
      <c r="A11893" s="3">
        <v>45379</v>
      </c>
      <c r="B11893" s="11" t="str">
        <f t="shared" si="185"/>
        <v>Mar 2024</v>
      </c>
      <c r="C11893" t="s">
        <v>19</v>
      </c>
      <c r="D11893" t="s">
        <v>41</v>
      </c>
      <c r="E11893" t="s">
        <v>74</v>
      </c>
      <c r="F11893" t="s">
        <v>91</v>
      </c>
      <c r="G11893" t="str">
        <f>_xlfn.XLOOKUP(F11893,Product_Categories!A:A,Product_Categories!C:C,"Missing")</f>
        <v>Affiliate</v>
      </c>
      <c r="H11893">
        <v>15177</v>
      </c>
      <c r="I11893">
        <v>2065</v>
      </c>
      <c r="J11893" s="5">
        <v>2818.24</v>
      </c>
      <c r="K11893">
        <v>130</v>
      </c>
      <c r="L11893" s="5">
        <v>18299.23</v>
      </c>
      <c r="M11893" s="4">
        <v>13.61</v>
      </c>
      <c r="N11893" s="4">
        <v>6.3</v>
      </c>
      <c r="O11893" s="4">
        <v>1.36</v>
      </c>
      <c r="P11893">
        <v>21.68</v>
      </c>
      <c r="Q11893" s="4">
        <v>6.49</v>
      </c>
    </row>
    <row r="11894" spans="1:17" x14ac:dyDescent="0.3">
      <c r="A11894" s="3">
        <v>45379</v>
      </c>
      <c r="B11894" s="11" t="str">
        <f t="shared" si="185"/>
        <v>Mar 2024</v>
      </c>
      <c r="C11894" t="s">
        <v>108</v>
      </c>
      <c r="D11894" t="s">
        <v>67</v>
      </c>
      <c r="E11894" t="s">
        <v>76</v>
      </c>
      <c r="F11894" t="s">
        <v>85</v>
      </c>
      <c r="G11894" t="str">
        <f>_xlfn.XLOOKUP(F11894,Product_Categories!A:A,Product_Categories!C:C,"Missing")</f>
        <v>Budgeting</v>
      </c>
      <c r="H11894">
        <v>62307</v>
      </c>
      <c r="I11894">
        <v>7196</v>
      </c>
      <c r="J11894" s="5">
        <v>2896.48</v>
      </c>
      <c r="K11894">
        <v>816</v>
      </c>
      <c r="L11894" s="5">
        <v>17902.939999999999</v>
      </c>
      <c r="M11894" s="4">
        <v>11.55</v>
      </c>
      <c r="N11894" s="4">
        <v>11.34</v>
      </c>
      <c r="O11894" s="4">
        <v>0.4</v>
      </c>
      <c r="P11894">
        <v>3.55</v>
      </c>
      <c r="Q11894" s="4">
        <v>6.18</v>
      </c>
    </row>
    <row r="11895" spans="1:17" x14ac:dyDescent="0.3">
      <c r="A11895" s="3">
        <v>45379</v>
      </c>
      <c r="B11895" s="11" t="str">
        <f t="shared" si="185"/>
        <v>Mar 2024</v>
      </c>
      <c r="C11895" t="s">
        <v>107</v>
      </c>
      <c r="D11895" t="s">
        <v>43</v>
      </c>
      <c r="E11895" t="s">
        <v>75</v>
      </c>
      <c r="F11895" t="s">
        <v>105</v>
      </c>
      <c r="G11895" t="str">
        <f>_xlfn.XLOOKUP(F11895,Product_Categories!A:A,Product_Categories!C:C,"Missing")</f>
        <v>Storage</v>
      </c>
      <c r="H11895">
        <v>18826</v>
      </c>
      <c r="I11895">
        <v>218</v>
      </c>
      <c r="J11895" s="5">
        <v>652.28</v>
      </c>
      <c r="K11895">
        <v>22</v>
      </c>
      <c r="L11895" s="5">
        <v>4003.68</v>
      </c>
      <c r="M11895" s="4">
        <v>1.1599999999999999</v>
      </c>
      <c r="N11895" s="4">
        <v>10.09</v>
      </c>
      <c r="O11895" s="4">
        <v>2.99</v>
      </c>
      <c r="P11895">
        <v>29.65</v>
      </c>
      <c r="Q11895" s="4">
        <v>6.14</v>
      </c>
    </row>
    <row r="11896" spans="1:17" x14ac:dyDescent="0.3">
      <c r="A11896" s="3">
        <v>45379</v>
      </c>
      <c r="B11896" s="11" t="str">
        <f t="shared" si="185"/>
        <v>Mar 2024</v>
      </c>
      <c r="C11896" t="s">
        <v>18</v>
      </c>
      <c r="D11896" t="s">
        <v>40</v>
      </c>
      <c r="E11896" t="s">
        <v>74</v>
      </c>
      <c r="F11896" t="s">
        <v>101</v>
      </c>
      <c r="G11896" t="str">
        <f>_xlfn.XLOOKUP(F11896,Product_Categories!A:A,Product_Categories!C:C,"Missing")</f>
        <v>Conversion</v>
      </c>
      <c r="H11896">
        <v>110862</v>
      </c>
      <c r="I11896">
        <v>9747</v>
      </c>
      <c r="J11896" s="5">
        <v>39637.56</v>
      </c>
      <c r="K11896">
        <v>1172</v>
      </c>
      <c r="L11896" s="5">
        <v>221857.16</v>
      </c>
      <c r="M11896" s="4">
        <v>8.7899999999999991</v>
      </c>
      <c r="N11896" s="4">
        <v>12.02</v>
      </c>
      <c r="O11896" s="4">
        <v>4.07</v>
      </c>
      <c r="P11896" s="4">
        <v>33.82</v>
      </c>
      <c r="Q11896" s="4">
        <v>5.6</v>
      </c>
    </row>
    <row r="11897" spans="1:17" x14ac:dyDescent="0.3">
      <c r="A11897" s="3">
        <v>45379</v>
      </c>
      <c r="B11897" s="11" t="str">
        <f t="shared" si="185"/>
        <v>Mar 2024</v>
      </c>
      <c r="C11897" t="s">
        <v>19</v>
      </c>
      <c r="D11897" t="s">
        <v>49</v>
      </c>
      <c r="E11897" t="s">
        <v>76</v>
      </c>
      <c r="F11897" t="s">
        <v>77</v>
      </c>
      <c r="G11897" t="str">
        <f>_xlfn.XLOOKUP(F11897,Product_Categories!A:A,Product_Categories!C:C,"Missing")</f>
        <v>SEO</v>
      </c>
      <c r="H11897">
        <v>39498</v>
      </c>
      <c r="I11897">
        <v>3688</v>
      </c>
      <c r="J11897" s="5">
        <v>11783.59</v>
      </c>
      <c r="K11897">
        <v>464</v>
      </c>
      <c r="L11897" s="5">
        <v>65134.1</v>
      </c>
      <c r="M11897" s="4">
        <v>9.34</v>
      </c>
      <c r="N11897" s="4">
        <v>12.58</v>
      </c>
      <c r="O11897" s="4">
        <v>3.2</v>
      </c>
      <c r="P11897">
        <v>25.4</v>
      </c>
      <c r="Q11897" s="4">
        <v>5.53</v>
      </c>
    </row>
    <row r="11898" spans="1:17" x14ac:dyDescent="0.3">
      <c r="A11898" s="3">
        <v>45379</v>
      </c>
      <c r="B11898" s="11" t="str">
        <f t="shared" si="185"/>
        <v>Mar 2024</v>
      </c>
      <c r="C11898" t="s">
        <v>18</v>
      </c>
      <c r="D11898" t="s">
        <v>58</v>
      </c>
      <c r="E11898" t="s">
        <v>75</v>
      </c>
      <c r="F11898" t="s">
        <v>85</v>
      </c>
      <c r="G11898" t="str">
        <f>_xlfn.XLOOKUP(F11898,Product_Categories!A:A,Product_Categories!C:C,"Missing")</f>
        <v>Budgeting</v>
      </c>
      <c r="H11898">
        <v>66967</v>
      </c>
      <c r="I11898">
        <v>8633</v>
      </c>
      <c r="J11898" s="5">
        <v>20137.419999999998</v>
      </c>
      <c r="K11898">
        <v>1683</v>
      </c>
      <c r="L11898" s="5">
        <v>104106.12</v>
      </c>
      <c r="M11898" s="4">
        <v>12.89</v>
      </c>
      <c r="N11898" s="4">
        <v>19.489999999999998</v>
      </c>
      <c r="O11898" s="4">
        <v>2.33</v>
      </c>
      <c r="P11898" s="4">
        <v>11.97</v>
      </c>
      <c r="Q11898" s="4">
        <v>5.17</v>
      </c>
    </row>
    <row r="11899" spans="1:17" x14ac:dyDescent="0.3">
      <c r="A11899" s="3">
        <v>45379</v>
      </c>
      <c r="B11899" s="11" t="str">
        <f t="shared" si="185"/>
        <v>Mar 2024</v>
      </c>
      <c r="C11899" t="s">
        <v>17</v>
      </c>
      <c r="D11899" t="s">
        <v>48</v>
      </c>
      <c r="E11899" t="s">
        <v>74</v>
      </c>
      <c r="F11899" t="s">
        <v>104</v>
      </c>
      <c r="G11899" t="str">
        <f>_xlfn.XLOOKUP(F11899,Product_Categories!A:A,Product_Categories!C:C,"Missing")</f>
        <v>Surveys</v>
      </c>
      <c r="H11899">
        <v>42289</v>
      </c>
      <c r="I11899">
        <v>2769</v>
      </c>
      <c r="J11899" s="5">
        <v>2926.63</v>
      </c>
      <c r="K11899">
        <v>173</v>
      </c>
      <c r="L11899" s="5">
        <v>14971.11</v>
      </c>
      <c r="M11899" s="4">
        <v>6.55</v>
      </c>
      <c r="N11899" s="4">
        <v>6.25</v>
      </c>
      <c r="O11899" s="4">
        <v>1.06</v>
      </c>
      <c r="P11899" s="4">
        <v>16.920000000000002</v>
      </c>
      <c r="Q11899" s="4">
        <v>5.12</v>
      </c>
    </row>
    <row r="11900" spans="1:17" x14ac:dyDescent="0.3">
      <c r="A11900" s="3">
        <v>45379</v>
      </c>
      <c r="B11900" s="11" t="str">
        <f t="shared" si="185"/>
        <v>Mar 2024</v>
      </c>
      <c r="C11900" t="s">
        <v>17</v>
      </c>
      <c r="D11900" t="s">
        <v>49</v>
      </c>
      <c r="E11900" t="s">
        <v>73</v>
      </c>
      <c r="F11900" t="s">
        <v>87</v>
      </c>
      <c r="G11900" t="str">
        <f>_xlfn.XLOOKUP(F11900,Product_Categories!A:A,Product_Categories!C:C,"Missing")</f>
        <v>AdTech</v>
      </c>
      <c r="H11900">
        <v>4241</v>
      </c>
      <c r="I11900">
        <v>241</v>
      </c>
      <c r="J11900" s="5">
        <v>104.75</v>
      </c>
      <c r="K11900">
        <v>45</v>
      </c>
      <c r="L11900" s="5">
        <v>505.75</v>
      </c>
      <c r="M11900" s="4">
        <v>5.68</v>
      </c>
      <c r="N11900" s="4">
        <v>18.670000000000002</v>
      </c>
      <c r="O11900" s="4">
        <v>0.43</v>
      </c>
      <c r="P11900" s="4">
        <v>2.33</v>
      </c>
      <c r="Q11900" s="4">
        <v>4.83</v>
      </c>
    </row>
    <row r="11901" spans="1:17" x14ac:dyDescent="0.3">
      <c r="A11901" s="3">
        <v>45379</v>
      </c>
      <c r="B11901" s="11" t="str">
        <f t="shared" si="185"/>
        <v>Mar 2024</v>
      </c>
      <c r="C11901" t="s">
        <v>17</v>
      </c>
      <c r="D11901" t="s">
        <v>43</v>
      </c>
      <c r="E11901" t="s">
        <v>74</v>
      </c>
      <c r="F11901" t="s">
        <v>104</v>
      </c>
      <c r="G11901" t="str">
        <f>_xlfn.XLOOKUP(F11901,Product_Categories!A:A,Product_Categories!C:C,"Missing")</f>
        <v>Surveys</v>
      </c>
      <c r="H11901">
        <v>3477</v>
      </c>
      <c r="I11901">
        <v>292</v>
      </c>
      <c r="J11901" s="5">
        <v>267.22000000000003</v>
      </c>
      <c r="K11901">
        <v>24</v>
      </c>
      <c r="L11901" s="5">
        <v>1237.3599999999999</v>
      </c>
      <c r="M11901" s="4">
        <v>8.4</v>
      </c>
      <c r="N11901" s="4">
        <v>8.2200000000000006</v>
      </c>
      <c r="O11901" s="4">
        <v>0.92</v>
      </c>
      <c r="P11901" s="4">
        <v>11.13</v>
      </c>
      <c r="Q11901" s="4">
        <v>4.63</v>
      </c>
    </row>
    <row r="11902" spans="1:17" x14ac:dyDescent="0.3">
      <c r="A11902" s="3">
        <v>45379</v>
      </c>
      <c r="B11902" s="11" t="str">
        <f t="shared" si="185"/>
        <v>Mar 2024</v>
      </c>
      <c r="C11902" t="s">
        <v>17</v>
      </c>
      <c r="D11902" t="s">
        <v>63</v>
      </c>
      <c r="E11902" t="s">
        <v>73</v>
      </c>
      <c r="F11902" t="s">
        <v>77</v>
      </c>
      <c r="G11902" t="str">
        <f>_xlfn.XLOOKUP(F11902,Product_Categories!A:A,Product_Categories!C:C,"Missing")</f>
        <v>SEO</v>
      </c>
      <c r="H11902">
        <v>34262</v>
      </c>
      <c r="I11902">
        <v>2844</v>
      </c>
      <c r="J11902" s="5">
        <v>7069.32</v>
      </c>
      <c r="K11902">
        <v>216</v>
      </c>
      <c r="L11902" s="5">
        <v>32448.9</v>
      </c>
      <c r="M11902" s="4">
        <v>8.3000000000000007</v>
      </c>
      <c r="N11902" s="4">
        <v>7.59</v>
      </c>
      <c r="O11902" s="4">
        <v>2.4900000000000002</v>
      </c>
      <c r="P11902" s="4">
        <v>32.729999999999997</v>
      </c>
      <c r="Q11902" s="4">
        <v>4.59</v>
      </c>
    </row>
    <row r="11903" spans="1:17" x14ac:dyDescent="0.3">
      <c r="A11903" s="3">
        <v>45379</v>
      </c>
      <c r="B11903" s="11" t="str">
        <f t="shared" si="185"/>
        <v>Mar 2024</v>
      </c>
      <c r="C11903" t="s">
        <v>107</v>
      </c>
      <c r="D11903" t="s">
        <v>69</v>
      </c>
      <c r="E11903" t="s">
        <v>76</v>
      </c>
      <c r="F11903" t="s">
        <v>82</v>
      </c>
      <c r="G11903" t="str">
        <f>_xlfn.XLOOKUP(F11903,Product_Categories!A:A,Product_Categories!C:C,"Missing")</f>
        <v>Mobile Ads</v>
      </c>
      <c r="H11903">
        <v>119063</v>
      </c>
      <c r="I11903">
        <v>3356</v>
      </c>
      <c r="J11903" s="5">
        <v>12859.22</v>
      </c>
      <c r="K11903">
        <v>366</v>
      </c>
      <c r="L11903" s="5">
        <v>58708</v>
      </c>
      <c r="M11903" s="4">
        <v>2.82</v>
      </c>
      <c r="N11903" s="4">
        <v>10.91</v>
      </c>
      <c r="O11903" s="4">
        <v>3.83</v>
      </c>
      <c r="P11903">
        <v>35.130000000000003</v>
      </c>
      <c r="Q11903" s="4">
        <v>4.57</v>
      </c>
    </row>
    <row r="11904" spans="1:17" x14ac:dyDescent="0.3">
      <c r="A11904" s="3">
        <v>45379</v>
      </c>
      <c r="B11904" s="11" t="str">
        <f t="shared" si="185"/>
        <v>Mar 2024</v>
      </c>
      <c r="C11904" t="s">
        <v>17</v>
      </c>
      <c r="D11904" t="s">
        <v>25</v>
      </c>
      <c r="E11904" t="s">
        <v>74</v>
      </c>
      <c r="F11904" t="s">
        <v>94</v>
      </c>
      <c r="G11904" t="str">
        <f>_xlfn.XLOOKUP(F11904,Product_Categories!A:A,Product_Categories!C:C,"Missing")</f>
        <v>SEO</v>
      </c>
      <c r="H11904">
        <v>112037</v>
      </c>
      <c r="I11904">
        <v>12076</v>
      </c>
      <c r="J11904" s="5">
        <v>45615.31</v>
      </c>
      <c r="K11904">
        <v>2328</v>
      </c>
      <c r="L11904" s="5">
        <v>200082.05</v>
      </c>
      <c r="M11904" s="4">
        <v>10.78</v>
      </c>
      <c r="N11904" s="4">
        <v>19.28</v>
      </c>
      <c r="O11904" s="4">
        <v>3.78</v>
      </c>
      <c r="P11904" s="4">
        <v>19.59</v>
      </c>
      <c r="Q11904" s="4">
        <v>4.3899999999999997</v>
      </c>
    </row>
    <row r="11905" spans="1:17" x14ac:dyDescent="0.3">
      <c r="A11905" s="3">
        <v>45379</v>
      </c>
      <c r="B11905" s="11" t="str">
        <f t="shared" si="185"/>
        <v>Mar 2024</v>
      </c>
      <c r="C11905" t="s">
        <v>19</v>
      </c>
      <c r="D11905" t="s">
        <v>68</v>
      </c>
      <c r="E11905" t="s">
        <v>73</v>
      </c>
      <c r="F11905" t="s">
        <v>104</v>
      </c>
      <c r="G11905" t="str">
        <f>_xlfn.XLOOKUP(F11905,Product_Categories!A:A,Product_Categories!C:C,"Missing")</f>
        <v>Surveys</v>
      </c>
      <c r="H11905">
        <v>75251</v>
      </c>
      <c r="I11905">
        <v>8299</v>
      </c>
      <c r="J11905" s="5">
        <v>28187.8</v>
      </c>
      <c r="K11905">
        <v>598</v>
      </c>
      <c r="L11905" s="5">
        <v>108314.91</v>
      </c>
      <c r="M11905" s="4">
        <v>11.03</v>
      </c>
      <c r="N11905" s="4">
        <v>7.21</v>
      </c>
      <c r="O11905" s="4">
        <v>3.4</v>
      </c>
      <c r="P11905">
        <v>47.14</v>
      </c>
      <c r="Q11905" s="4">
        <v>3.84</v>
      </c>
    </row>
    <row r="11906" spans="1:17" x14ac:dyDescent="0.3">
      <c r="A11906" s="3">
        <v>45379</v>
      </c>
      <c r="B11906" s="11" t="str">
        <f t="shared" ref="B11906:B11969" si="186">TEXT(A11906, "mmm yyyy")</f>
        <v>Mar 2024</v>
      </c>
      <c r="C11906" t="s">
        <v>21</v>
      </c>
      <c r="D11906" t="s">
        <v>33</v>
      </c>
      <c r="E11906" t="s">
        <v>74</v>
      </c>
      <c r="F11906" t="s">
        <v>94</v>
      </c>
      <c r="G11906" t="str">
        <f>_xlfn.XLOOKUP(F11906,Product_Categories!A:A,Product_Categories!C:C,"Missing")</f>
        <v>SEO</v>
      </c>
      <c r="H11906">
        <v>68051</v>
      </c>
      <c r="I11906">
        <v>9205</v>
      </c>
      <c r="J11906" s="5">
        <v>14218.73</v>
      </c>
      <c r="K11906">
        <v>316</v>
      </c>
      <c r="L11906" s="5">
        <v>54558.84</v>
      </c>
      <c r="M11906" s="4">
        <v>13.53</v>
      </c>
      <c r="N11906" s="4">
        <v>3.43</v>
      </c>
      <c r="O11906" s="4">
        <v>1.54</v>
      </c>
      <c r="P11906">
        <v>45</v>
      </c>
      <c r="Q11906" s="4">
        <v>3.84</v>
      </c>
    </row>
    <row r="11907" spans="1:17" x14ac:dyDescent="0.3">
      <c r="A11907" s="3">
        <v>45379</v>
      </c>
      <c r="B11907" s="11" t="str">
        <f t="shared" si="186"/>
        <v>Mar 2024</v>
      </c>
      <c r="C11907" t="s">
        <v>108</v>
      </c>
      <c r="D11907" t="s">
        <v>29</v>
      </c>
      <c r="E11907" t="s">
        <v>74</v>
      </c>
      <c r="F11907" t="s">
        <v>104</v>
      </c>
      <c r="G11907" t="str">
        <f>_xlfn.XLOOKUP(F11907,Product_Categories!A:A,Product_Categories!C:C,"Missing")</f>
        <v>Surveys</v>
      </c>
      <c r="H11907">
        <v>79716</v>
      </c>
      <c r="I11907">
        <v>1599</v>
      </c>
      <c r="J11907" s="5">
        <v>6289.08</v>
      </c>
      <c r="K11907">
        <v>201</v>
      </c>
      <c r="L11907" s="5">
        <v>21792.34</v>
      </c>
      <c r="M11907" s="4">
        <v>2.0099999999999998</v>
      </c>
      <c r="N11907" s="4">
        <v>12.57</v>
      </c>
      <c r="O11907" s="4">
        <v>3.93</v>
      </c>
      <c r="P11907">
        <v>31.29</v>
      </c>
      <c r="Q11907" s="4">
        <v>3.47</v>
      </c>
    </row>
    <row r="11908" spans="1:17" x14ac:dyDescent="0.3">
      <c r="A11908" s="3">
        <v>45379</v>
      </c>
      <c r="B11908" s="11" t="str">
        <f t="shared" si="186"/>
        <v>Mar 2024</v>
      </c>
      <c r="C11908" t="s">
        <v>21</v>
      </c>
      <c r="D11908" t="s">
        <v>48</v>
      </c>
      <c r="E11908" t="s">
        <v>73</v>
      </c>
      <c r="F11908" t="s">
        <v>105</v>
      </c>
      <c r="G11908" t="str">
        <f>_xlfn.XLOOKUP(F11908,Product_Categories!A:A,Product_Categories!C:C,"Missing")</f>
        <v>Storage</v>
      </c>
      <c r="H11908">
        <v>50635</v>
      </c>
      <c r="I11908">
        <v>6465</v>
      </c>
      <c r="J11908" s="5">
        <v>28777.54</v>
      </c>
      <c r="K11908">
        <v>1052</v>
      </c>
      <c r="L11908" s="5">
        <v>83199.960000000006</v>
      </c>
      <c r="M11908" s="4">
        <v>12.77</v>
      </c>
      <c r="N11908" s="4">
        <v>16.27</v>
      </c>
      <c r="O11908" s="4">
        <v>4.45</v>
      </c>
      <c r="P11908">
        <v>27.36</v>
      </c>
      <c r="Q11908" s="4">
        <v>2.89</v>
      </c>
    </row>
    <row r="11909" spans="1:17" x14ac:dyDescent="0.3">
      <c r="A11909" s="3">
        <v>45379</v>
      </c>
      <c r="B11909" s="11" t="str">
        <f t="shared" si="186"/>
        <v>Mar 2024</v>
      </c>
      <c r="C11909" t="s">
        <v>21</v>
      </c>
      <c r="D11909" t="s">
        <v>48</v>
      </c>
      <c r="E11909" t="s">
        <v>75</v>
      </c>
      <c r="F11909" t="s">
        <v>95</v>
      </c>
      <c r="G11909" t="str">
        <f>_xlfn.XLOOKUP(F11909,Product_Categories!A:A,Product_Categories!C:C,"Missing")</f>
        <v>Analytics</v>
      </c>
      <c r="H11909">
        <v>92588</v>
      </c>
      <c r="I11909">
        <v>8287</v>
      </c>
      <c r="J11909" s="5">
        <v>19002.96</v>
      </c>
      <c r="K11909">
        <v>1496</v>
      </c>
      <c r="L11909" s="5">
        <v>54430.080000000002</v>
      </c>
      <c r="M11909" s="4">
        <v>8.9499999999999993</v>
      </c>
      <c r="N11909" s="4">
        <v>18.05</v>
      </c>
      <c r="O11909" s="4">
        <v>2.29</v>
      </c>
      <c r="P11909">
        <v>12.7</v>
      </c>
      <c r="Q11909" s="4">
        <v>2.86</v>
      </c>
    </row>
    <row r="11910" spans="1:17" x14ac:dyDescent="0.3">
      <c r="A11910" s="3">
        <v>45379</v>
      </c>
      <c r="B11910" s="11" t="str">
        <f t="shared" si="186"/>
        <v>Mar 2024</v>
      </c>
      <c r="C11910" t="s">
        <v>18</v>
      </c>
      <c r="D11910" t="s">
        <v>23</v>
      </c>
      <c r="E11910" t="s">
        <v>73</v>
      </c>
      <c r="F11910" t="s">
        <v>99</v>
      </c>
      <c r="G11910" t="str">
        <f>_xlfn.XLOOKUP(F11910,Product_Categories!A:A,Product_Categories!C:C,"Missing")</f>
        <v>Planning</v>
      </c>
      <c r="H11910">
        <v>145470</v>
      </c>
      <c r="I11910">
        <v>17585</v>
      </c>
      <c r="J11910" s="5">
        <v>26611.16</v>
      </c>
      <c r="K11910">
        <v>638</v>
      </c>
      <c r="L11910" s="5">
        <v>67511.8</v>
      </c>
      <c r="M11910" s="4">
        <v>12.09</v>
      </c>
      <c r="N11910" s="4">
        <v>3.63</v>
      </c>
      <c r="O11910" s="4">
        <v>1.51</v>
      </c>
      <c r="P11910">
        <v>41.71</v>
      </c>
      <c r="Q11910" s="4">
        <v>2.54</v>
      </c>
    </row>
    <row r="11911" spans="1:17" x14ac:dyDescent="0.3">
      <c r="A11911" s="3">
        <v>45379</v>
      </c>
      <c r="B11911" s="11" t="str">
        <f t="shared" si="186"/>
        <v>Mar 2024</v>
      </c>
      <c r="C11911" t="s">
        <v>107</v>
      </c>
      <c r="D11911" t="s">
        <v>53</v>
      </c>
      <c r="E11911" t="s">
        <v>73</v>
      </c>
      <c r="F11911" t="s">
        <v>82</v>
      </c>
      <c r="G11911" t="str">
        <f>_xlfn.XLOOKUP(F11911,Product_Categories!A:A,Product_Categories!C:C,"Missing")</f>
        <v>Mobile Ads</v>
      </c>
      <c r="H11911">
        <v>112595</v>
      </c>
      <c r="I11911">
        <v>4326</v>
      </c>
      <c r="J11911" s="5">
        <v>4833.7</v>
      </c>
      <c r="K11911">
        <v>886</v>
      </c>
      <c r="L11911" s="5">
        <v>12031.71</v>
      </c>
      <c r="M11911" s="4">
        <v>3.84</v>
      </c>
      <c r="N11911" s="4">
        <v>20.48</v>
      </c>
      <c r="O11911" s="4">
        <v>1.1200000000000001</v>
      </c>
      <c r="P11911">
        <v>5.46</v>
      </c>
      <c r="Q11911" s="4">
        <v>2.4900000000000002</v>
      </c>
    </row>
    <row r="11912" spans="1:17" x14ac:dyDescent="0.3">
      <c r="A11912" s="3">
        <v>45379</v>
      </c>
      <c r="B11912" s="11" t="str">
        <f t="shared" si="186"/>
        <v>Mar 2024</v>
      </c>
      <c r="C11912" t="s">
        <v>17</v>
      </c>
      <c r="D11912" t="s">
        <v>35</v>
      </c>
      <c r="E11912" t="s">
        <v>75</v>
      </c>
      <c r="F11912" t="s">
        <v>100</v>
      </c>
      <c r="G11912" t="str">
        <f>_xlfn.XLOOKUP(F11912,Product_Categories!A:A,Product_Categories!C:C,"Missing")</f>
        <v>Forms</v>
      </c>
      <c r="H11912">
        <v>122704</v>
      </c>
      <c r="I11912">
        <v>10536</v>
      </c>
      <c r="J11912" s="5">
        <v>19215.93</v>
      </c>
      <c r="K11912">
        <v>1478</v>
      </c>
      <c r="L11912" s="5">
        <v>47507.88</v>
      </c>
      <c r="M11912" s="4">
        <v>8.59</v>
      </c>
      <c r="N11912" s="4">
        <v>14.03</v>
      </c>
      <c r="O11912" s="4">
        <v>1.82</v>
      </c>
      <c r="P11912" s="4">
        <v>13</v>
      </c>
      <c r="Q11912" s="4">
        <v>2.4700000000000002</v>
      </c>
    </row>
    <row r="11913" spans="1:17" x14ac:dyDescent="0.3">
      <c r="A11913" s="3">
        <v>45379</v>
      </c>
      <c r="B11913" s="11" t="str">
        <f t="shared" si="186"/>
        <v>Mar 2024</v>
      </c>
      <c r="C11913" t="s">
        <v>21</v>
      </c>
      <c r="D11913" t="s">
        <v>72</v>
      </c>
      <c r="E11913" t="s">
        <v>74</v>
      </c>
      <c r="F11913" t="s">
        <v>98</v>
      </c>
      <c r="G11913" t="str">
        <f>_xlfn.XLOOKUP(F11913,Product_Categories!A:A,Product_Categories!C:C,"Missing")</f>
        <v>Video</v>
      </c>
      <c r="H11913">
        <v>61098</v>
      </c>
      <c r="I11913">
        <v>2364</v>
      </c>
      <c r="J11913" s="5">
        <v>10002.19</v>
      </c>
      <c r="K11913">
        <v>410</v>
      </c>
      <c r="L11913" s="5">
        <v>23899.66</v>
      </c>
      <c r="M11913" s="4">
        <v>3.87</v>
      </c>
      <c r="N11913" s="4">
        <v>17.34</v>
      </c>
      <c r="O11913" s="4">
        <v>4.2300000000000004</v>
      </c>
      <c r="P11913">
        <v>24.4</v>
      </c>
      <c r="Q11913" s="4">
        <v>2.39</v>
      </c>
    </row>
    <row r="11914" spans="1:17" x14ac:dyDescent="0.3">
      <c r="A11914" s="3">
        <v>45379</v>
      </c>
      <c r="B11914" s="11" t="str">
        <f t="shared" si="186"/>
        <v>Mar 2024</v>
      </c>
      <c r="C11914" t="s">
        <v>17</v>
      </c>
      <c r="D11914" t="s">
        <v>40</v>
      </c>
      <c r="E11914" t="s">
        <v>73</v>
      </c>
      <c r="F11914" t="s">
        <v>93</v>
      </c>
      <c r="G11914" t="str">
        <f>_xlfn.XLOOKUP(F11914,Product_Categories!A:A,Product_Categories!C:C,"Missing")</f>
        <v>Social Media</v>
      </c>
      <c r="H11914">
        <v>75112</v>
      </c>
      <c r="I11914">
        <v>10826</v>
      </c>
      <c r="J11914" s="5">
        <v>25984.58</v>
      </c>
      <c r="K11914">
        <v>550</v>
      </c>
      <c r="L11914" s="5">
        <v>61518.66</v>
      </c>
      <c r="M11914" s="4">
        <v>14.41</v>
      </c>
      <c r="N11914" s="4">
        <v>5.08</v>
      </c>
      <c r="O11914" s="4">
        <v>2.4</v>
      </c>
      <c r="P11914" s="4">
        <v>47.24</v>
      </c>
      <c r="Q11914" s="4">
        <v>2.37</v>
      </c>
    </row>
    <row r="11915" spans="1:17" x14ac:dyDescent="0.3">
      <c r="A11915" s="3">
        <v>45379</v>
      </c>
      <c r="B11915" s="11" t="str">
        <f t="shared" si="186"/>
        <v>Mar 2024</v>
      </c>
      <c r="C11915" t="s">
        <v>17</v>
      </c>
      <c r="D11915" t="s">
        <v>48</v>
      </c>
      <c r="E11915" t="s">
        <v>76</v>
      </c>
      <c r="F11915" t="s">
        <v>91</v>
      </c>
      <c r="G11915" t="str">
        <f>_xlfn.XLOOKUP(F11915,Product_Categories!A:A,Product_Categories!C:C,"Missing")</f>
        <v>Affiliate</v>
      </c>
      <c r="H11915">
        <v>42732</v>
      </c>
      <c r="I11915">
        <v>3325</v>
      </c>
      <c r="J11915" s="5">
        <v>9446.59</v>
      </c>
      <c r="K11915">
        <v>142</v>
      </c>
      <c r="L11915" s="5">
        <v>21476.41</v>
      </c>
      <c r="M11915" s="4">
        <v>7.78</v>
      </c>
      <c r="N11915" s="4">
        <v>4.2699999999999996</v>
      </c>
      <c r="O11915" s="4">
        <v>2.84</v>
      </c>
      <c r="P11915" s="4">
        <v>66.53</v>
      </c>
      <c r="Q11915" s="4">
        <v>2.27</v>
      </c>
    </row>
    <row r="11916" spans="1:17" x14ac:dyDescent="0.3">
      <c r="A11916" s="3">
        <v>45379</v>
      </c>
      <c r="B11916" s="11" t="str">
        <f t="shared" si="186"/>
        <v>Mar 2024</v>
      </c>
      <c r="C11916" t="s">
        <v>19</v>
      </c>
      <c r="D11916" t="s">
        <v>32</v>
      </c>
      <c r="E11916" t="s">
        <v>73</v>
      </c>
      <c r="F11916" t="s">
        <v>98</v>
      </c>
      <c r="G11916" t="str">
        <f>_xlfn.XLOOKUP(F11916,Product_Categories!A:A,Product_Categories!C:C,"Missing")</f>
        <v>Video</v>
      </c>
      <c r="H11916">
        <v>28017</v>
      </c>
      <c r="I11916">
        <v>2511</v>
      </c>
      <c r="J11916" s="5">
        <v>2893.38</v>
      </c>
      <c r="K11916">
        <v>363</v>
      </c>
      <c r="L11916" s="5">
        <v>5815.13</v>
      </c>
      <c r="M11916" s="4">
        <v>8.9600000000000009</v>
      </c>
      <c r="N11916" s="4">
        <v>14.46</v>
      </c>
      <c r="O11916" s="4">
        <v>1.1499999999999999</v>
      </c>
      <c r="P11916">
        <v>7.97</v>
      </c>
      <c r="Q11916" s="4">
        <v>2.0099999999999998</v>
      </c>
    </row>
    <row r="11917" spans="1:17" x14ac:dyDescent="0.3">
      <c r="A11917" s="3">
        <v>45379</v>
      </c>
      <c r="B11917" s="11" t="str">
        <f t="shared" si="186"/>
        <v>Mar 2024</v>
      </c>
      <c r="C11917" t="s">
        <v>21</v>
      </c>
      <c r="D11917" t="s">
        <v>29</v>
      </c>
      <c r="E11917" t="s">
        <v>76</v>
      </c>
      <c r="F11917" t="s">
        <v>96</v>
      </c>
      <c r="G11917" t="str">
        <f>_xlfn.XLOOKUP(F11917,Product_Categories!A:A,Product_Categories!C:C,"Missing")</f>
        <v>Growth Tools</v>
      </c>
      <c r="H11917">
        <v>130191</v>
      </c>
      <c r="I11917">
        <v>1203</v>
      </c>
      <c r="J11917" s="5">
        <v>4317</v>
      </c>
      <c r="K11917">
        <v>50</v>
      </c>
      <c r="L11917" s="5">
        <v>8424.7800000000007</v>
      </c>
      <c r="M11917" s="4">
        <v>0.92</v>
      </c>
      <c r="N11917" s="4">
        <v>4.16</v>
      </c>
      <c r="O11917" s="4">
        <v>3.59</v>
      </c>
      <c r="P11917">
        <v>86.34</v>
      </c>
      <c r="Q11917" s="4">
        <v>1.95</v>
      </c>
    </row>
    <row r="11918" spans="1:17" x14ac:dyDescent="0.3">
      <c r="A11918" s="3">
        <v>45379</v>
      </c>
      <c r="B11918" s="11" t="str">
        <f t="shared" si="186"/>
        <v>Mar 2024</v>
      </c>
      <c r="C11918" t="s">
        <v>108</v>
      </c>
      <c r="D11918" t="s">
        <v>52</v>
      </c>
      <c r="E11918" t="s">
        <v>73</v>
      </c>
      <c r="F11918" t="s">
        <v>106</v>
      </c>
      <c r="G11918" t="str">
        <f>_xlfn.XLOOKUP(F11918,Product_Categories!A:A,Product_Categories!C:C,"Missing")</f>
        <v>Reporting</v>
      </c>
      <c r="H11918">
        <v>52454</v>
      </c>
      <c r="I11918">
        <v>4882</v>
      </c>
      <c r="J11918" s="5">
        <v>16442.580000000002</v>
      </c>
      <c r="K11918">
        <v>356</v>
      </c>
      <c r="L11918" s="5">
        <v>30066.47</v>
      </c>
      <c r="M11918" s="4">
        <v>9.31</v>
      </c>
      <c r="N11918" s="4">
        <v>7.29</v>
      </c>
      <c r="O11918" s="4">
        <v>3.37</v>
      </c>
      <c r="P11918">
        <v>46.19</v>
      </c>
      <c r="Q11918" s="4">
        <v>1.83</v>
      </c>
    </row>
    <row r="11919" spans="1:17" x14ac:dyDescent="0.3">
      <c r="A11919" s="3">
        <v>45379</v>
      </c>
      <c r="B11919" s="11" t="str">
        <f t="shared" si="186"/>
        <v>Mar 2024</v>
      </c>
      <c r="C11919" t="s">
        <v>17</v>
      </c>
      <c r="D11919" t="s">
        <v>40</v>
      </c>
      <c r="E11919" t="s">
        <v>73</v>
      </c>
      <c r="F11919" t="s">
        <v>80</v>
      </c>
      <c r="G11919" t="str">
        <f>_xlfn.XLOOKUP(F11919,Product_Categories!A:A,Product_Categories!C:C,"Missing")</f>
        <v>Feedback</v>
      </c>
      <c r="H11919">
        <v>80715</v>
      </c>
      <c r="I11919">
        <v>4496</v>
      </c>
      <c r="J11919" s="5">
        <v>16078.05</v>
      </c>
      <c r="K11919">
        <v>699</v>
      </c>
      <c r="L11919" s="5">
        <v>28738.080000000002</v>
      </c>
      <c r="M11919" s="4">
        <v>5.57</v>
      </c>
      <c r="N11919" s="4">
        <v>15.55</v>
      </c>
      <c r="O11919" s="4">
        <v>3.58</v>
      </c>
      <c r="P11919" s="4">
        <v>23</v>
      </c>
      <c r="Q11919" s="4">
        <v>1.79</v>
      </c>
    </row>
    <row r="11920" spans="1:17" x14ac:dyDescent="0.3">
      <c r="A11920" s="3">
        <v>45379</v>
      </c>
      <c r="B11920" s="11" t="str">
        <f t="shared" si="186"/>
        <v>Mar 2024</v>
      </c>
      <c r="C11920" t="s">
        <v>18</v>
      </c>
      <c r="D11920" t="s">
        <v>31</v>
      </c>
      <c r="E11920" t="s">
        <v>76</v>
      </c>
      <c r="F11920" t="s">
        <v>85</v>
      </c>
      <c r="G11920" t="str">
        <f>_xlfn.XLOOKUP(F11920,Product_Categories!A:A,Product_Categories!C:C,"Missing")</f>
        <v>Budgeting</v>
      </c>
      <c r="H11920">
        <v>118072</v>
      </c>
      <c r="I11920">
        <v>11248</v>
      </c>
      <c r="J11920" s="5">
        <v>19028.599999999999</v>
      </c>
      <c r="K11920">
        <v>1495</v>
      </c>
      <c r="L11920" s="5">
        <v>34075.15</v>
      </c>
      <c r="M11920" s="4">
        <v>9.5299999999999994</v>
      </c>
      <c r="N11920" s="4">
        <v>13.29</v>
      </c>
      <c r="O11920" s="4">
        <v>1.69</v>
      </c>
      <c r="P11920" s="4">
        <v>12.73</v>
      </c>
      <c r="Q11920" s="4">
        <v>1.79</v>
      </c>
    </row>
    <row r="11921" spans="1:17" x14ac:dyDescent="0.3">
      <c r="A11921" s="3">
        <v>45379</v>
      </c>
      <c r="B11921" s="11" t="str">
        <f t="shared" si="186"/>
        <v>Mar 2024</v>
      </c>
      <c r="C11921" t="s">
        <v>19</v>
      </c>
      <c r="D11921" t="s">
        <v>31</v>
      </c>
      <c r="E11921" t="s">
        <v>74</v>
      </c>
      <c r="F11921" t="s">
        <v>87</v>
      </c>
      <c r="G11921" t="str">
        <f>_xlfn.XLOOKUP(F11921,Product_Categories!A:A,Product_Categories!C:C,"Missing")</f>
        <v>AdTech</v>
      </c>
      <c r="H11921">
        <v>52142</v>
      </c>
      <c r="I11921">
        <v>5812</v>
      </c>
      <c r="J11921" s="5">
        <v>15147.22</v>
      </c>
      <c r="K11921">
        <v>413</v>
      </c>
      <c r="L11921" s="5">
        <v>27030.85</v>
      </c>
      <c r="M11921" s="4">
        <v>11.15</v>
      </c>
      <c r="N11921" s="4">
        <v>7.11</v>
      </c>
      <c r="O11921" s="4">
        <v>2.61</v>
      </c>
      <c r="P11921">
        <v>36.68</v>
      </c>
      <c r="Q11921" s="4">
        <v>1.78</v>
      </c>
    </row>
    <row r="11922" spans="1:17" x14ac:dyDescent="0.3">
      <c r="A11922" s="3">
        <v>45379</v>
      </c>
      <c r="B11922" s="11" t="str">
        <f t="shared" si="186"/>
        <v>Mar 2024</v>
      </c>
      <c r="C11922" t="s">
        <v>17</v>
      </c>
      <c r="D11922" t="s">
        <v>31</v>
      </c>
      <c r="E11922" t="s">
        <v>76</v>
      </c>
      <c r="F11922" t="s">
        <v>90</v>
      </c>
      <c r="G11922" t="str">
        <f>_xlfn.XLOOKUP(F11922,Product_Categories!A:A,Product_Categories!C:C,"Missing")</f>
        <v>Brand Monitoring</v>
      </c>
      <c r="H11922">
        <v>93225</v>
      </c>
      <c r="I11922">
        <v>11585</v>
      </c>
      <c r="J11922" s="5">
        <v>24760.93</v>
      </c>
      <c r="K11922">
        <v>1816</v>
      </c>
      <c r="L11922" s="5">
        <v>42910.97</v>
      </c>
      <c r="M11922" s="4">
        <v>12.43</v>
      </c>
      <c r="N11922" s="4">
        <v>15.68</v>
      </c>
      <c r="O11922" s="4">
        <v>2.14</v>
      </c>
      <c r="P11922" s="4">
        <v>13.63</v>
      </c>
      <c r="Q11922" s="4">
        <v>1.73</v>
      </c>
    </row>
    <row r="11923" spans="1:17" x14ac:dyDescent="0.3">
      <c r="A11923" s="3">
        <v>45379</v>
      </c>
      <c r="B11923" s="11" t="str">
        <f t="shared" si="186"/>
        <v>Mar 2024</v>
      </c>
      <c r="C11923" t="s">
        <v>19</v>
      </c>
      <c r="D11923" t="s">
        <v>48</v>
      </c>
      <c r="E11923" t="s">
        <v>75</v>
      </c>
      <c r="F11923" t="s">
        <v>106</v>
      </c>
      <c r="G11923" t="str">
        <f>_xlfn.XLOOKUP(F11923,Product_Categories!A:A,Product_Categories!C:C,"Missing")</f>
        <v>Reporting</v>
      </c>
      <c r="H11923">
        <v>69624</v>
      </c>
      <c r="I11923">
        <v>4984</v>
      </c>
      <c r="J11923" s="5">
        <v>21895.5</v>
      </c>
      <c r="K11923">
        <v>192</v>
      </c>
      <c r="L11923" s="5">
        <v>36564.25</v>
      </c>
      <c r="M11923" s="4">
        <v>7.16</v>
      </c>
      <c r="N11923" s="4">
        <v>3.85</v>
      </c>
      <c r="O11923" s="4">
        <v>4.3899999999999997</v>
      </c>
      <c r="P11923">
        <v>114.04</v>
      </c>
      <c r="Q11923" s="4">
        <v>1.67</v>
      </c>
    </row>
    <row r="11924" spans="1:17" x14ac:dyDescent="0.3">
      <c r="A11924" s="3">
        <v>45379</v>
      </c>
      <c r="B11924" s="11" t="str">
        <f t="shared" si="186"/>
        <v>Mar 2024</v>
      </c>
      <c r="C11924" t="s">
        <v>108</v>
      </c>
      <c r="D11924" t="s">
        <v>24</v>
      </c>
      <c r="E11924" t="s">
        <v>73</v>
      </c>
      <c r="F11924" t="s">
        <v>80</v>
      </c>
      <c r="G11924" t="str">
        <f>_xlfn.XLOOKUP(F11924,Product_Categories!A:A,Product_Categories!C:C,"Missing")</f>
        <v>Feedback</v>
      </c>
      <c r="H11924">
        <v>89213</v>
      </c>
      <c r="I11924">
        <v>9078</v>
      </c>
      <c r="J11924" s="5">
        <v>34774.28</v>
      </c>
      <c r="K11924">
        <v>877</v>
      </c>
      <c r="L11924" s="5">
        <v>55092.31</v>
      </c>
      <c r="M11924" s="4">
        <v>10.18</v>
      </c>
      <c r="N11924" s="4">
        <v>9.66</v>
      </c>
      <c r="O11924" s="4">
        <v>3.83</v>
      </c>
      <c r="P11924">
        <v>39.65</v>
      </c>
      <c r="Q11924" s="4">
        <v>1.58</v>
      </c>
    </row>
    <row r="11925" spans="1:17" x14ac:dyDescent="0.3">
      <c r="A11925" s="3">
        <v>45379</v>
      </c>
      <c r="B11925" s="11" t="str">
        <f t="shared" si="186"/>
        <v>Mar 2024</v>
      </c>
      <c r="C11925" t="s">
        <v>18</v>
      </c>
      <c r="D11925" t="s">
        <v>28</v>
      </c>
      <c r="E11925" t="s">
        <v>76</v>
      </c>
      <c r="F11925" t="s">
        <v>79</v>
      </c>
      <c r="G11925" t="str">
        <f>_xlfn.XLOOKUP(F11925,Product_Categories!A:A,Product_Categories!C:C,"Missing")</f>
        <v>Email Marketing</v>
      </c>
      <c r="H11925">
        <v>3548</v>
      </c>
      <c r="I11925">
        <v>147</v>
      </c>
      <c r="J11925" s="5">
        <v>281.99</v>
      </c>
      <c r="K11925">
        <v>4</v>
      </c>
      <c r="L11925" s="5">
        <v>428.71</v>
      </c>
      <c r="M11925" s="4">
        <v>4.1399999999999997</v>
      </c>
      <c r="N11925" s="4">
        <v>2.72</v>
      </c>
      <c r="O11925" s="4">
        <v>1.92</v>
      </c>
      <c r="P11925" s="4">
        <v>70.5</v>
      </c>
      <c r="Q11925" s="4">
        <v>1.52</v>
      </c>
    </row>
    <row r="11926" spans="1:17" x14ac:dyDescent="0.3">
      <c r="A11926" s="3">
        <v>45379</v>
      </c>
      <c r="B11926" s="11" t="str">
        <f t="shared" si="186"/>
        <v>Mar 2024</v>
      </c>
      <c r="C11926" t="s">
        <v>108</v>
      </c>
      <c r="D11926" t="s">
        <v>23</v>
      </c>
      <c r="E11926" t="s">
        <v>75</v>
      </c>
      <c r="F11926" t="s">
        <v>90</v>
      </c>
      <c r="G11926" t="str">
        <f>_xlfn.XLOOKUP(F11926,Product_Categories!A:A,Product_Categories!C:C,"Missing")</f>
        <v>Brand Monitoring</v>
      </c>
      <c r="H11926">
        <v>114101</v>
      </c>
      <c r="I11926">
        <v>15163</v>
      </c>
      <c r="J11926" s="5">
        <v>60845.56</v>
      </c>
      <c r="K11926">
        <v>1632</v>
      </c>
      <c r="L11926" s="5">
        <v>83802.3</v>
      </c>
      <c r="M11926" s="4">
        <v>13.29</v>
      </c>
      <c r="N11926" s="4">
        <v>10.76</v>
      </c>
      <c r="O11926" s="4">
        <v>4.01</v>
      </c>
      <c r="P11926">
        <v>37.28</v>
      </c>
      <c r="Q11926" s="4">
        <v>1.38</v>
      </c>
    </row>
    <row r="11927" spans="1:17" x14ac:dyDescent="0.3">
      <c r="A11927" s="3">
        <v>45379</v>
      </c>
      <c r="B11927" s="11" t="str">
        <f t="shared" si="186"/>
        <v>Mar 2024</v>
      </c>
      <c r="C11927" t="s">
        <v>107</v>
      </c>
      <c r="D11927" t="s">
        <v>68</v>
      </c>
      <c r="E11927" t="s">
        <v>74</v>
      </c>
      <c r="F11927" t="s">
        <v>81</v>
      </c>
      <c r="G11927" t="str">
        <f>_xlfn.XLOOKUP(F11927,Product_Categories!A:A,Product_Categories!C:C,"Missing")</f>
        <v>Lead Management</v>
      </c>
      <c r="H11927">
        <v>63601</v>
      </c>
      <c r="I11927">
        <v>2315</v>
      </c>
      <c r="J11927" s="5">
        <v>8034.16</v>
      </c>
      <c r="K11927">
        <v>476</v>
      </c>
      <c r="L11927" s="5">
        <v>10860.9</v>
      </c>
      <c r="M11927" s="4">
        <v>3.64</v>
      </c>
      <c r="N11927" s="4">
        <v>20.56</v>
      </c>
      <c r="O11927" s="4">
        <v>3.47</v>
      </c>
      <c r="P11927">
        <v>16.88</v>
      </c>
      <c r="Q11927" s="4">
        <v>1.35</v>
      </c>
    </row>
    <row r="11928" spans="1:17" x14ac:dyDescent="0.3">
      <c r="A11928" s="3">
        <v>45379</v>
      </c>
      <c r="B11928" s="11" t="str">
        <f t="shared" si="186"/>
        <v>Mar 2024</v>
      </c>
      <c r="C11928" t="s">
        <v>21</v>
      </c>
      <c r="D11928" t="s">
        <v>31</v>
      </c>
      <c r="E11928" t="s">
        <v>75</v>
      </c>
      <c r="F11928" t="s">
        <v>99</v>
      </c>
      <c r="G11928" t="str">
        <f>_xlfn.XLOOKUP(F11928,Product_Categories!A:A,Product_Categories!C:C,"Missing")</f>
        <v>Planning</v>
      </c>
      <c r="H11928">
        <v>96339</v>
      </c>
      <c r="I11928">
        <v>7747</v>
      </c>
      <c r="J11928" s="5">
        <v>23600.27</v>
      </c>
      <c r="K11928">
        <v>494</v>
      </c>
      <c r="L11928" s="5">
        <v>27942.99</v>
      </c>
      <c r="M11928" s="4">
        <v>8.0399999999999991</v>
      </c>
      <c r="N11928" s="4">
        <v>6.38</v>
      </c>
      <c r="O11928" s="4">
        <v>3.05</v>
      </c>
      <c r="P11928">
        <v>47.77</v>
      </c>
      <c r="Q11928" s="4">
        <v>1.18</v>
      </c>
    </row>
    <row r="11929" spans="1:17" x14ac:dyDescent="0.3">
      <c r="A11929" s="3">
        <v>45379</v>
      </c>
      <c r="B11929" s="11" t="str">
        <f t="shared" si="186"/>
        <v>Mar 2024</v>
      </c>
      <c r="C11929" t="s">
        <v>108</v>
      </c>
      <c r="D11929" t="s">
        <v>62</v>
      </c>
      <c r="E11929" t="s">
        <v>76</v>
      </c>
      <c r="F11929" t="s">
        <v>79</v>
      </c>
      <c r="G11929" t="str">
        <f>_xlfn.XLOOKUP(F11929,Product_Categories!A:A,Product_Categories!C:C,"Missing")</f>
        <v>Email Marketing</v>
      </c>
      <c r="H11929">
        <v>111528</v>
      </c>
      <c r="I11929">
        <v>6319</v>
      </c>
      <c r="J11929" s="5">
        <v>8158.86</v>
      </c>
      <c r="K11929">
        <v>445</v>
      </c>
      <c r="L11929" s="5">
        <v>9326.64</v>
      </c>
      <c r="M11929" s="4">
        <v>5.67</v>
      </c>
      <c r="N11929" s="4">
        <v>7.04</v>
      </c>
      <c r="O11929" s="4">
        <v>1.29</v>
      </c>
      <c r="P11929">
        <v>18.329999999999998</v>
      </c>
      <c r="Q11929" s="4">
        <v>1.1399999999999999</v>
      </c>
    </row>
    <row r="11930" spans="1:17" x14ac:dyDescent="0.3">
      <c r="A11930" s="3">
        <v>45379</v>
      </c>
      <c r="B11930" s="11" t="str">
        <f t="shared" si="186"/>
        <v>Mar 2024</v>
      </c>
      <c r="C11930" t="s">
        <v>19</v>
      </c>
      <c r="D11930" t="s">
        <v>29</v>
      </c>
      <c r="E11930" t="s">
        <v>75</v>
      </c>
      <c r="F11930" t="s">
        <v>98</v>
      </c>
      <c r="G11930" t="str">
        <f>_xlfn.XLOOKUP(F11930,Product_Categories!A:A,Product_Categories!C:C,"Missing")</f>
        <v>Video</v>
      </c>
      <c r="H11930">
        <v>112405</v>
      </c>
      <c r="I11930">
        <v>9505</v>
      </c>
      <c r="J11930" s="5">
        <v>26986.91</v>
      </c>
      <c r="K11930">
        <v>659</v>
      </c>
      <c r="L11930" s="5">
        <v>30066.81</v>
      </c>
      <c r="M11930" s="4">
        <v>8.4600000000000009</v>
      </c>
      <c r="N11930" s="4">
        <v>6.93</v>
      </c>
      <c r="O11930" s="4">
        <v>2.84</v>
      </c>
      <c r="P11930">
        <v>40.950000000000003</v>
      </c>
      <c r="Q11930" s="4">
        <v>1.1100000000000001</v>
      </c>
    </row>
    <row r="11931" spans="1:17" x14ac:dyDescent="0.3">
      <c r="A11931" s="3">
        <v>45379</v>
      </c>
      <c r="B11931" s="11" t="str">
        <f t="shared" si="186"/>
        <v>Mar 2024</v>
      </c>
      <c r="C11931" t="s">
        <v>21</v>
      </c>
      <c r="D11931" t="s">
        <v>45</v>
      </c>
      <c r="E11931" t="s">
        <v>75</v>
      </c>
      <c r="F11931" t="s">
        <v>106</v>
      </c>
      <c r="G11931" t="str">
        <f>_xlfn.XLOOKUP(F11931,Product_Categories!A:A,Product_Categories!C:C,"Missing")</f>
        <v>Reporting</v>
      </c>
      <c r="H11931">
        <v>51765</v>
      </c>
      <c r="I11931">
        <v>1654</v>
      </c>
      <c r="J11931" s="5">
        <v>3390.29</v>
      </c>
      <c r="K11931">
        <v>119</v>
      </c>
      <c r="L11931" s="5">
        <v>3750.73</v>
      </c>
      <c r="M11931" s="4">
        <v>3.2</v>
      </c>
      <c r="N11931" s="4">
        <v>7.19</v>
      </c>
      <c r="O11931" s="4">
        <v>2.0499999999999998</v>
      </c>
      <c r="P11931">
        <v>28.49</v>
      </c>
      <c r="Q11931" s="4">
        <v>1.1100000000000001</v>
      </c>
    </row>
    <row r="11932" spans="1:17" x14ac:dyDescent="0.3">
      <c r="A11932" s="3">
        <v>45379</v>
      </c>
      <c r="B11932" s="11" t="str">
        <f t="shared" si="186"/>
        <v>Mar 2024</v>
      </c>
      <c r="C11932" t="s">
        <v>18</v>
      </c>
      <c r="D11932" t="s">
        <v>68</v>
      </c>
      <c r="E11932" t="s">
        <v>76</v>
      </c>
      <c r="F11932" t="s">
        <v>77</v>
      </c>
      <c r="G11932" t="str">
        <f>_xlfn.XLOOKUP(F11932,Product_Categories!A:A,Product_Categories!C:C,"Missing")</f>
        <v>SEO</v>
      </c>
      <c r="H11932">
        <v>41348</v>
      </c>
      <c r="I11932">
        <v>1780</v>
      </c>
      <c r="J11932" s="5">
        <v>2502.2800000000002</v>
      </c>
      <c r="K11932">
        <v>380</v>
      </c>
      <c r="L11932" s="5">
        <v>2510.31</v>
      </c>
      <c r="M11932" s="4">
        <v>4.3</v>
      </c>
      <c r="N11932" s="4">
        <v>21.35</v>
      </c>
      <c r="O11932" s="4">
        <v>1.41</v>
      </c>
      <c r="P11932" s="4">
        <v>6.58</v>
      </c>
      <c r="Q11932" s="4">
        <v>1</v>
      </c>
    </row>
    <row r="11933" spans="1:17" x14ac:dyDescent="0.3">
      <c r="A11933" s="3">
        <v>45379</v>
      </c>
      <c r="B11933" s="11" t="str">
        <f t="shared" si="186"/>
        <v>Mar 2024</v>
      </c>
      <c r="C11933" t="s">
        <v>21</v>
      </c>
      <c r="D11933" t="s">
        <v>29</v>
      </c>
      <c r="E11933" t="s">
        <v>74</v>
      </c>
      <c r="F11933" t="s">
        <v>88</v>
      </c>
      <c r="G11933" t="str">
        <f>_xlfn.XLOOKUP(F11933,Product_Categories!A:A,Product_Categories!C:C,"Missing")</f>
        <v>CRM</v>
      </c>
      <c r="H11933">
        <v>61224</v>
      </c>
      <c r="I11933">
        <v>5774</v>
      </c>
      <c r="J11933" s="5">
        <v>25723.13</v>
      </c>
      <c r="K11933">
        <v>320</v>
      </c>
      <c r="L11933" s="5">
        <v>23822.41</v>
      </c>
      <c r="M11933" s="4">
        <v>9.43</v>
      </c>
      <c r="N11933" s="4">
        <v>5.54</v>
      </c>
      <c r="O11933" s="4">
        <v>4.45</v>
      </c>
      <c r="P11933">
        <v>80.38</v>
      </c>
      <c r="Q11933" s="4">
        <v>0.93</v>
      </c>
    </row>
    <row r="11934" spans="1:17" x14ac:dyDescent="0.3">
      <c r="A11934" s="3">
        <v>45379</v>
      </c>
      <c r="B11934" s="11" t="str">
        <f t="shared" si="186"/>
        <v>Mar 2024</v>
      </c>
      <c r="C11934" t="s">
        <v>18</v>
      </c>
      <c r="D11934" t="s">
        <v>33</v>
      </c>
      <c r="E11934" t="s">
        <v>75</v>
      </c>
      <c r="F11934" t="s">
        <v>90</v>
      </c>
      <c r="G11934" t="str">
        <f>_xlfn.XLOOKUP(F11934,Product_Categories!A:A,Product_Categories!C:C,"Missing")</f>
        <v>Brand Monitoring</v>
      </c>
      <c r="H11934">
        <v>12931</v>
      </c>
      <c r="I11934">
        <v>251</v>
      </c>
      <c r="J11934" s="5">
        <v>474.3</v>
      </c>
      <c r="K11934">
        <v>31</v>
      </c>
      <c r="L11934" s="5">
        <v>417.34</v>
      </c>
      <c r="M11934" s="4">
        <v>1.94</v>
      </c>
      <c r="N11934" s="4">
        <v>12.35</v>
      </c>
      <c r="O11934" s="4">
        <v>1.89</v>
      </c>
      <c r="P11934" s="4">
        <v>15.3</v>
      </c>
      <c r="Q11934" s="4">
        <v>0.88</v>
      </c>
    </row>
    <row r="11935" spans="1:17" x14ac:dyDescent="0.3">
      <c r="A11935" s="3">
        <v>45379</v>
      </c>
      <c r="B11935" s="11" t="str">
        <f t="shared" si="186"/>
        <v>Mar 2024</v>
      </c>
      <c r="C11935" t="s">
        <v>107</v>
      </c>
      <c r="D11935" t="s">
        <v>40</v>
      </c>
      <c r="E11935" t="s">
        <v>73</v>
      </c>
      <c r="F11935" t="s">
        <v>103</v>
      </c>
      <c r="G11935" t="str">
        <f>_xlfn.XLOOKUP(F11935,Product_Categories!A:A,Product_Categories!C:C,"Missing")</f>
        <v>Automation</v>
      </c>
      <c r="H11935">
        <v>137335</v>
      </c>
      <c r="I11935">
        <v>3846</v>
      </c>
      <c r="J11935" s="5">
        <v>9925.0400000000009</v>
      </c>
      <c r="K11935">
        <v>321</v>
      </c>
      <c r="L11935" s="5">
        <v>7629.4</v>
      </c>
      <c r="M11935" s="4">
        <v>2.8</v>
      </c>
      <c r="N11935" s="4">
        <v>8.35</v>
      </c>
      <c r="O11935" s="4">
        <v>2.58</v>
      </c>
      <c r="P11935">
        <v>30.92</v>
      </c>
      <c r="Q11935" s="4">
        <v>0.77</v>
      </c>
    </row>
    <row r="11936" spans="1:17" x14ac:dyDescent="0.3">
      <c r="A11936" s="3">
        <v>45379</v>
      </c>
      <c r="B11936" s="3" t="str">
        <f t="shared" si="186"/>
        <v>Mar 2024</v>
      </c>
      <c r="C11936" t="s">
        <v>17</v>
      </c>
      <c r="D11936" t="s">
        <v>36</v>
      </c>
      <c r="E11936" t="s">
        <v>73</v>
      </c>
      <c r="F11936" t="s">
        <v>105</v>
      </c>
      <c r="G11936" t="str">
        <f>_xlfn.XLOOKUP(F11936,Product_Categories!A:A,Product_Categories!C:C,"Missing")</f>
        <v>Storage</v>
      </c>
      <c r="H11936">
        <v>78561</v>
      </c>
      <c r="I11936">
        <v>2750</v>
      </c>
      <c r="J11936" s="5">
        <v>6924.36</v>
      </c>
      <c r="K11936">
        <v>85</v>
      </c>
      <c r="L11936" s="5">
        <v>552.03</v>
      </c>
      <c r="M11936" s="4">
        <v>3.5</v>
      </c>
      <c r="N11936" s="4">
        <v>3.09</v>
      </c>
      <c r="O11936" s="4">
        <v>2.52</v>
      </c>
      <c r="P11936" s="4">
        <v>81.459999999999994</v>
      </c>
      <c r="Q11936" s="4">
        <v>0.08</v>
      </c>
    </row>
    <row r="11937" spans="1:17" x14ac:dyDescent="0.3">
      <c r="A11937" s="3">
        <v>45380</v>
      </c>
      <c r="B11937" s="11" t="str">
        <f t="shared" si="186"/>
        <v>Mar 2024</v>
      </c>
      <c r="C11937" t="s">
        <v>18</v>
      </c>
      <c r="D11937" t="s">
        <v>70</v>
      </c>
      <c r="E11937" t="s">
        <v>75</v>
      </c>
      <c r="F11937" t="s">
        <v>104</v>
      </c>
      <c r="G11937" t="str">
        <f>_xlfn.XLOOKUP(F11937,Product_Categories!A:A,Product_Categories!C:C,"Missing")</f>
        <v>Surveys</v>
      </c>
      <c r="H11937">
        <v>147483</v>
      </c>
      <c r="I11937">
        <v>13375</v>
      </c>
      <c r="J11937" s="5">
        <v>10268.89</v>
      </c>
      <c r="K11937">
        <v>2266</v>
      </c>
      <c r="L11937" s="5">
        <v>450881.81</v>
      </c>
      <c r="M11937" s="4">
        <v>9.07</v>
      </c>
      <c r="N11937" s="4">
        <v>16.940000000000001</v>
      </c>
      <c r="O11937" s="4">
        <v>0.77</v>
      </c>
      <c r="P11937" s="4">
        <v>4.53</v>
      </c>
      <c r="Q11937" s="4">
        <v>43.91</v>
      </c>
    </row>
    <row r="11938" spans="1:17" x14ac:dyDescent="0.3">
      <c r="A11938" s="3">
        <v>45380</v>
      </c>
      <c r="B11938" s="11" t="str">
        <f t="shared" si="186"/>
        <v>Mar 2024</v>
      </c>
      <c r="C11938" t="s">
        <v>19</v>
      </c>
      <c r="D11938" t="s">
        <v>49</v>
      </c>
      <c r="E11938" t="s">
        <v>74</v>
      </c>
      <c r="F11938" t="s">
        <v>87</v>
      </c>
      <c r="G11938" t="str">
        <f>_xlfn.XLOOKUP(F11938,Product_Categories!A:A,Product_Categories!C:C,"Missing")</f>
        <v>AdTech</v>
      </c>
      <c r="H11938">
        <v>125228</v>
      </c>
      <c r="I11938">
        <v>3045</v>
      </c>
      <c r="J11938" s="5">
        <v>1437.14</v>
      </c>
      <c r="K11938">
        <v>456</v>
      </c>
      <c r="L11938" s="5">
        <v>59943.14</v>
      </c>
      <c r="M11938" s="4">
        <v>2.4300000000000002</v>
      </c>
      <c r="N11938" s="4">
        <v>14.98</v>
      </c>
      <c r="O11938" s="4">
        <v>0.47</v>
      </c>
      <c r="P11938">
        <v>3.15</v>
      </c>
      <c r="Q11938" s="4">
        <v>41.71</v>
      </c>
    </row>
    <row r="11939" spans="1:17" x14ac:dyDescent="0.3">
      <c r="A11939" s="3">
        <v>45380</v>
      </c>
      <c r="B11939" s="11" t="str">
        <f t="shared" si="186"/>
        <v>Mar 2024</v>
      </c>
      <c r="C11939" t="s">
        <v>107</v>
      </c>
      <c r="D11939" t="s">
        <v>50</v>
      </c>
      <c r="E11939" t="s">
        <v>75</v>
      </c>
      <c r="F11939" t="s">
        <v>80</v>
      </c>
      <c r="G11939" t="str">
        <f>_xlfn.XLOOKUP(F11939,Product_Categories!A:A,Product_Categories!C:C,"Missing")</f>
        <v>Feedback</v>
      </c>
      <c r="H11939">
        <v>125944</v>
      </c>
      <c r="I11939">
        <v>18647</v>
      </c>
      <c r="J11939" s="5">
        <v>9108.17</v>
      </c>
      <c r="K11939">
        <v>2943</v>
      </c>
      <c r="L11939" s="5">
        <v>363931.9</v>
      </c>
      <c r="M11939" s="4">
        <v>14.81</v>
      </c>
      <c r="N11939" s="4">
        <v>15.78</v>
      </c>
      <c r="O11939" s="4">
        <v>0.49</v>
      </c>
      <c r="P11939">
        <v>3.09</v>
      </c>
      <c r="Q11939" s="4">
        <v>39.96</v>
      </c>
    </row>
    <row r="11940" spans="1:17" x14ac:dyDescent="0.3">
      <c r="A11940" s="3">
        <v>45380</v>
      </c>
      <c r="B11940" s="11" t="str">
        <f t="shared" si="186"/>
        <v>Mar 2024</v>
      </c>
      <c r="C11940" t="s">
        <v>107</v>
      </c>
      <c r="D11940" t="s">
        <v>67</v>
      </c>
      <c r="E11940" t="s">
        <v>75</v>
      </c>
      <c r="F11940" t="s">
        <v>95</v>
      </c>
      <c r="G11940" t="str">
        <f>_xlfn.XLOOKUP(F11940,Product_Categories!A:A,Product_Categories!C:C,"Missing")</f>
        <v>Analytics</v>
      </c>
      <c r="H11940">
        <v>76495</v>
      </c>
      <c r="I11940">
        <v>7108</v>
      </c>
      <c r="J11940" s="5">
        <v>7767.79</v>
      </c>
      <c r="K11940">
        <v>1371</v>
      </c>
      <c r="L11940" s="5">
        <v>255743.87</v>
      </c>
      <c r="M11940" s="4">
        <v>9.2899999999999991</v>
      </c>
      <c r="N11940" s="4">
        <v>19.29</v>
      </c>
      <c r="O11940" s="4">
        <v>1.0900000000000001</v>
      </c>
      <c r="P11940">
        <v>5.67</v>
      </c>
      <c r="Q11940" s="4">
        <v>32.92</v>
      </c>
    </row>
    <row r="11941" spans="1:17" x14ac:dyDescent="0.3">
      <c r="A11941" s="3">
        <v>45380</v>
      </c>
      <c r="B11941" s="11" t="str">
        <f t="shared" si="186"/>
        <v>Mar 2024</v>
      </c>
      <c r="C11941" t="s">
        <v>108</v>
      </c>
      <c r="D11941" t="s">
        <v>60</v>
      </c>
      <c r="E11941" t="s">
        <v>76</v>
      </c>
      <c r="F11941" t="s">
        <v>97</v>
      </c>
      <c r="G11941" t="str">
        <f>_xlfn.XLOOKUP(F11941,Product_Categories!A:A,Product_Categories!C:C,"Missing")</f>
        <v>Webinars</v>
      </c>
      <c r="H11941">
        <v>69443</v>
      </c>
      <c r="I11941">
        <v>6246</v>
      </c>
      <c r="J11941" s="5">
        <v>6329.05</v>
      </c>
      <c r="K11941">
        <v>979</v>
      </c>
      <c r="L11941" s="5">
        <v>194198.12</v>
      </c>
      <c r="M11941" s="4">
        <v>8.99</v>
      </c>
      <c r="N11941" s="4">
        <v>15.67</v>
      </c>
      <c r="O11941" s="4">
        <v>1.01</v>
      </c>
      <c r="P11941">
        <v>6.46</v>
      </c>
      <c r="Q11941" s="4">
        <v>30.68</v>
      </c>
    </row>
    <row r="11942" spans="1:17" x14ac:dyDescent="0.3">
      <c r="A11942" s="3">
        <v>45380</v>
      </c>
      <c r="B11942" s="11" t="str">
        <f t="shared" si="186"/>
        <v>Mar 2024</v>
      </c>
      <c r="C11942" t="s">
        <v>107</v>
      </c>
      <c r="D11942" t="s">
        <v>53</v>
      </c>
      <c r="E11942" t="s">
        <v>75</v>
      </c>
      <c r="F11942" t="s">
        <v>101</v>
      </c>
      <c r="G11942" t="str">
        <f>_xlfn.XLOOKUP(F11942,Product_Categories!A:A,Product_Categories!C:C,"Missing")</f>
        <v>Conversion</v>
      </c>
      <c r="H11942">
        <v>100433</v>
      </c>
      <c r="I11942">
        <v>8544</v>
      </c>
      <c r="J11942" s="5">
        <v>6551.01</v>
      </c>
      <c r="K11942">
        <v>1329</v>
      </c>
      <c r="L11942" s="5">
        <v>171074.05</v>
      </c>
      <c r="M11942" s="4">
        <v>8.51</v>
      </c>
      <c r="N11942" s="4">
        <v>15.55</v>
      </c>
      <c r="O11942" s="4">
        <v>0.77</v>
      </c>
      <c r="P11942">
        <v>4.93</v>
      </c>
      <c r="Q11942" s="4">
        <v>26.11</v>
      </c>
    </row>
    <row r="11943" spans="1:17" x14ac:dyDescent="0.3">
      <c r="A11943" s="3">
        <v>45380</v>
      </c>
      <c r="B11943" s="11" t="str">
        <f t="shared" si="186"/>
        <v>Mar 2024</v>
      </c>
      <c r="C11943" t="s">
        <v>18</v>
      </c>
      <c r="D11943" t="s">
        <v>34</v>
      </c>
      <c r="E11943" t="s">
        <v>74</v>
      </c>
      <c r="F11943" t="s">
        <v>94</v>
      </c>
      <c r="G11943" t="str">
        <f>_xlfn.XLOOKUP(F11943,Product_Categories!A:A,Product_Categories!C:C,"Missing")</f>
        <v>SEO</v>
      </c>
      <c r="H11943">
        <v>24367</v>
      </c>
      <c r="I11943">
        <v>619</v>
      </c>
      <c r="J11943" s="5">
        <v>645.12</v>
      </c>
      <c r="K11943">
        <v>93</v>
      </c>
      <c r="L11943" s="5">
        <v>16294.56</v>
      </c>
      <c r="M11943" s="4">
        <v>2.54</v>
      </c>
      <c r="N11943" s="4">
        <v>15.02</v>
      </c>
      <c r="O11943" s="4">
        <v>1.04</v>
      </c>
      <c r="P11943" s="4">
        <v>6.94</v>
      </c>
      <c r="Q11943" s="4">
        <v>25.26</v>
      </c>
    </row>
    <row r="11944" spans="1:17" x14ac:dyDescent="0.3">
      <c r="A11944" s="3">
        <v>45380</v>
      </c>
      <c r="B11944" s="11" t="str">
        <f t="shared" si="186"/>
        <v>Mar 2024</v>
      </c>
      <c r="C11944" t="s">
        <v>17</v>
      </c>
      <c r="D11944" t="s">
        <v>42</v>
      </c>
      <c r="E11944" t="s">
        <v>74</v>
      </c>
      <c r="F11944" t="s">
        <v>98</v>
      </c>
      <c r="G11944" t="str">
        <f>_xlfn.XLOOKUP(F11944,Product_Categories!A:A,Product_Categories!C:C,"Missing")</f>
        <v>Video</v>
      </c>
      <c r="H11944">
        <v>76524</v>
      </c>
      <c r="I11944">
        <v>517</v>
      </c>
      <c r="J11944" s="5">
        <v>718.07</v>
      </c>
      <c r="K11944">
        <v>111</v>
      </c>
      <c r="L11944" s="5">
        <v>17904.27</v>
      </c>
      <c r="M11944" s="4">
        <v>0.68</v>
      </c>
      <c r="N11944" s="4">
        <v>21.47</v>
      </c>
      <c r="O11944" s="4">
        <v>1.39</v>
      </c>
      <c r="P11944" s="4">
        <v>6.47</v>
      </c>
      <c r="Q11944" s="4">
        <v>24.93</v>
      </c>
    </row>
    <row r="11945" spans="1:17" x14ac:dyDescent="0.3">
      <c r="A11945" s="3">
        <v>45380</v>
      </c>
      <c r="B11945" s="11" t="str">
        <f t="shared" si="186"/>
        <v>Mar 2024</v>
      </c>
      <c r="C11945" t="s">
        <v>107</v>
      </c>
      <c r="D11945" t="s">
        <v>70</v>
      </c>
      <c r="E11945" t="s">
        <v>75</v>
      </c>
      <c r="F11945" t="s">
        <v>78</v>
      </c>
      <c r="G11945" t="str">
        <f>_xlfn.XLOOKUP(F11945,Product_Categories!A:A,Product_Categories!C:C,"Missing")</f>
        <v>Audience Analytics</v>
      </c>
      <c r="H11945">
        <v>133254</v>
      </c>
      <c r="I11945">
        <v>13397</v>
      </c>
      <c r="J11945" s="5">
        <v>5670.52</v>
      </c>
      <c r="K11945">
        <v>1315</v>
      </c>
      <c r="L11945" s="5">
        <v>138157.31</v>
      </c>
      <c r="M11945" s="4">
        <v>10.050000000000001</v>
      </c>
      <c r="N11945" s="4">
        <v>9.82</v>
      </c>
      <c r="O11945" s="4">
        <v>0.42</v>
      </c>
      <c r="P11945">
        <v>4.3099999999999996</v>
      </c>
      <c r="Q11945" s="4">
        <v>24.36</v>
      </c>
    </row>
    <row r="11946" spans="1:17" x14ac:dyDescent="0.3">
      <c r="A11946" s="3">
        <v>45380</v>
      </c>
      <c r="B11946" s="11" t="str">
        <f t="shared" si="186"/>
        <v>Mar 2024</v>
      </c>
      <c r="C11946" t="s">
        <v>17</v>
      </c>
      <c r="D11946" t="s">
        <v>43</v>
      </c>
      <c r="E11946" t="s">
        <v>76</v>
      </c>
      <c r="F11946" t="s">
        <v>91</v>
      </c>
      <c r="G11946" t="str">
        <f>_xlfn.XLOOKUP(F11946,Product_Categories!A:A,Product_Categories!C:C,"Missing")</f>
        <v>Affiliate</v>
      </c>
      <c r="H11946">
        <v>80748</v>
      </c>
      <c r="I11946">
        <v>5181</v>
      </c>
      <c r="J11946" s="5">
        <v>6135.53</v>
      </c>
      <c r="K11946">
        <v>664</v>
      </c>
      <c r="L11946" s="5">
        <v>120898.68</v>
      </c>
      <c r="M11946" s="4">
        <v>6.42</v>
      </c>
      <c r="N11946" s="4">
        <v>12.82</v>
      </c>
      <c r="O11946" s="4">
        <v>1.18</v>
      </c>
      <c r="P11946" s="4">
        <v>9.24</v>
      </c>
      <c r="Q11946" s="4">
        <v>19.7</v>
      </c>
    </row>
    <row r="11947" spans="1:17" x14ac:dyDescent="0.3">
      <c r="A11947" s="3">
        <v>45380</v>
      </c>
      <c r="B11947" s="11" t="str">
        <f t="shared" si="186"/>
        <v>Mar 2024</v>
      </c>
      <c r="C11947" t="s">
        <v>107</v>
      </c>
      <c r="D11947" t="s">
        <v>40</v>
      </c>
      <c r="E11947" t="s">
        <v>76</v>
      </c>
      <c r="F11947" t="s">
        <v>90</v>
      </c>
      <c r="G11947" t="str">
        <f>_xlfn.XLOOKUP(F11947,Product_Categories!A:A,Product_Categories!C:C,"Missing")</f>
        <v>Brand Monitoring</v>
      </c>
      <c r="H11947">
        <v>41158</v>
      </c>
      <c r="I11947">
        <v>2070</v>
      </c>
      <c r="J11947" s="5">
        <v>1047.48</v>
      </c>
      <c r="K11947">
        <v>146</v>
      </c>
      <c r="L11947" s="5">
        <v>20157.87</v>
      </c>
      <c r="M11947" s="4">
        <v>5.03</v>
      </c>
      <c r="N11947" s="4">
        <v>7.05</v>
      </c>
      <c r="O11947" s="4">
        <v>0.51</v>
      </c>
      <c r="P11947">
        <v>7.17</v>
      </c>
      <c r="Q11947" s="4">
        <v>19.239999999999998</v>
      </c>
    </row>
    <row r="11948" spans="1:17" x14ac:dyDescent="0.3">
      <c r="A11948" s="3">
        <v>45380</v>
      </c>
      <c r="B11948" s="11" t="str">
        <f t="shared" si="186"/>
        <v>Mar 2024</v>
      </c>
      <c r="C11948" t="s">
        <v>18</v>
      </c>
      <c r="D11948" t="s">
        <v>50</v>
      </c>
      <c r="E11948" t="s">
        <v>73</v>
      </c>
      <c r="F11948" t="s">
        <v>84</v>
      </c>
      <c r="G11948" t="str">
        <f>_xlfn.XLOOKUP(F11948,Product_Categories!A:A,Product_Categories!C:C,"Missing")</f>
        <v>Marketing Suite</v>
      </c>
      <c r="H11948">
        <v>127685</v>
      </c>
      <c r="I11948">
        <v>5573</v>
      </c>
      <c r="J11948" s="5">
        <v>10109.32</v>
      </c>
      <c r="K11948">
        <v>854</v>
      </c>
      <c r="L11948" s="5">
        <v>151284.65</v>
      </c>
      <c r="M11948" s="4">
        <v>4.3600000000000003</v>
      </c>
      <c r="N11948" s="4">
        <v>15.32</v>
      </c>
      <c r="O11948" s="4">
        <v>1.81</v>
      </c>
      <c r="P11948" s="4">
        <v>11.84</v>
      </c>
      <c r="Q11948" s="4">
        <v>14.96</v>
      </c>
    </row>
    <row r="11949" spans="1:17" x14ac:dyDescent="0.3">
      <c r="A11949" s="3">
        <v>45380</v>
      </c>
      <c r="B11949" s="11" t="str">
        <f t="shared" si="186"/>
        <v>Mar 2024</v>
      </c>
      <c r="C11949" t="s">
        <v>19</v>
      </c>
      <c r="D11949" t="s">
        <v>23</v>
      </c>
      <c r="E11949" t="s">
        <v>73</v>
      </c>
      <c r="F11949" t="s">
        <v>89</v>
      </c>
      <c r="G11949" t="str">
        <f>_xlfn.XLOOKUP(F11949,Product_Categories!A:A,Product_Categories!C:C,"Missing")</f>
        <v>Push Notifications</v>
      </c>
      <c r="H11949">
        <v>28300</v>
      </c>
      <c r="I11949">
        <v>3367</v>
      </c>
      <c r="J11949" s="5">
        <v>5070.16</v>
      </c>
      <c r="K11949">
        <v>569</v>
      </c>
      <c r="L11949" s="5">
        <v>70556.23</v>
      </c>
      <c r="M11949" s="4">
        <v>11.9</v>
      </c>
      <c r="N11949" s="4">
        <v>16.899999999999999</v>
      </c>
      <c r="O11949" s="4">
        <v>1.51</v>
      </c>
      <c r="P11949">
        <v>8.91</v>
      </c>
      <c r="Q11949" s="4">
        <v>13.92</v>
      </c>
    </row>
    <row r="11950" spans="1:17" x14ac:dyDescent="0.3">
      <c r="A11950" s="3">
        <v>45380</v>
      </c>
      <c r="B11950" s="11" t="str">
        <f t="shared" si="186"/>
        <v>Mar 2024</v>
      </c>
      <c r="C11950" t="s">
        <v>108</v>
      </c>
      <c r="D11950" t="s">
        <v>65</v>
      </c>
      <c r="E11950" t="s">
        <v>73</v>
      </c>
      <c r="F11950" t="s">
        <v>77</v>
      </c>
      <c r="G11950" t="str">
        <f>_xlfn.XLOOKUP(F11950,Product_Categories!A:A,Product_Categories!C:C,"Missing")</f>
        <v>SEO</v>
      </c>
      <c r="H11950">
        <v>48942</v>
      </c>
      <c r="I11950">
        <v>2434</v>
      </c>
      <c r="J11950" s="5">
        <v>2428.79</v>
      </c>
      <c r="K11950">
        <v>230</v>
      </c>
      <c r="L11950" s="5">
        <v>29625</v>
      </c>
      <c r="M11950" s="4">
        <v>4.97</v>
      </c>
      <c r="N11950" s="4">
        <v>9.4499999999999993</v>
      </c>
      <c r="O11950" s="4">
        <v>1</v>
      </c>
      <c r="P11950">
        <v>10.56</v>
      </c>
      <c r="Q11950" s="4">
        <v>12.2</v>
      </c>
    </row>
    <row r="11951" spans="1:17" x14ac:dyDescent="0.3">
      <c r="A11951" s="3">
        <v>45380</v>
      </c>
      <c r="B11951" s="11" t="str">
        <f t="shared" si="186"/>
        <v>Mar 2024</v>
      </c>
      <c r="C11951" t="s">
        <v>108</v>
      </c>
      <c r="D11951" t="s">
        <v>63</v>
      </c>
      <c r="E11951" t="s">
        <v>75</v>
      </c>
      <c r="F11951" t="s">
        <v>100</v>
      </c>
      <c r="G11951" t="str">
        <f>_xlfn.XLOOKUP(F11951,Product_Categories!A:A,Product_Categories!C:C,"Missing")</f>
        <v>Forms</v>
      </c>
      <c r="H11951">
        <v>21626</v>
      </c>
      <c r="I11951">
        <v>1242</v>
      </c>
      <c r="J11951" s="5">
        <v>567.67999999999995</v>
      </c>
      <c r="K11951">
        <v>173</v>
      </c>
      <c r="L11951" s="5">
        <v>5750.38</v>
      </c>
      <c r="M11951" s="4">
        <v>5.74</v>
      </c>
      <c r="N11951" s="4">
        <v>13.93</v>
      </c>
      <c r="O11951" s="4">
        <v>0.46</v>
      </c>
      <c r="P11951">
        <v>3.28</v>
      </c>
      <c r="Q11951" s="4">
        <v>10.130000000000001</v>
      </c>
    </row>
    <row r="11952" spans="1:17" x14ac:dyDescent="0.3">
      <c r="A11952" s="3">
        <v>45380</v>
      </c>
      <c r="B11952" s="11" t="str">
        <f t="shared" si="186"/>
        <v>Mar 2024</v>
      </c>
      <c r="C11952" t="s">
        <v>19</v>
      </c>
      <c r="D11952" t="s">
        <v>58</v>
      </c>
      <c r="E11952" t="s">
        <v>76</v>
      </c>
      <c r="F11952" t="s">
        <v>85</v>
      </c>
      <c r="G11952" t="str">
        <f>_xlfn.XLOOKUP(F11952,Product_Categories!A:A,Product_Categories!C:C,"Missing")</f>
        <v>Budgeting</v>
      </c>
      <c r="H11952">
        <v>22822</v>
      </c>
      <c r="I11952">
        <v>3137</v>
      </c>
      <c r="J11952" s="5">
        <v>10021.69</v>
      </c>
      <c r="K11952">
        <v>510</v>
      </c>
      <c r="L11952" s="5">
        <v>100556.16</v>
      </c>
      <c r="M11952" s="4">
        <v>13.75</v>
      </c>
      <c r="N11952" s="4">
        <v>16.260000000000002</v>
      </c>
      <c r="O11952" s="4">
        <v>3.19</v>
      </c>
      <c r="P11952">
        <v>19.649999999999999</v>
      </c>
      <c r="Q11952" s="4">
        <v>10.029999999999999</v>
      </c>
    </row>
    <row r="11953" spans="1:17" x14ac:dyDescent="0.3">
      <c r="A11953" s="3">
        <v>45380</v>
      </c>
      <c r="B11953" s="11" t="str">
        <f t="shared" si="186"/>
        <v>Mar 2024</v>
      </c>
      <c r="C11953" t="s">
        <v>107</v>
      </c>
      <c r="D11953" t="s">
        <v>54</v>
      </c>
      <c r="E11953" t="s">
        <v>73</v>
      </c>
      <c r="F11953" t="s">
        <v>84</v>
      </c>
      <c r="G11953" t="str">
        <f>_xlfn.XLOOKUP(F11953,Product_Categories!A:A,Product_Categories!C:C,"Missing")</f>
        <v>Marketing Suite</v>
      </c>
      <c r="H11953">
        <v>103347</v>
      </c>
      <c r="I11953">
        <v>6308</v>
      </c>
      <c r="J11953" s="5">
        <v>16129.38</v>
      </c>
      <c r="K11953">
        <v>999</v>
      </c>
      <c r="L11953" s="5">
        <v>146595.26</v>
      </c>
      <c r="M11953" s="4">
        <v>6.1</v>
      </c>
      <c r="N11953" s="4">
        <v>15.84</v>
      </c>
      <c r="O11953" s="4">
        <v>2.56</v>
      </c>
      <c r="P11953">
        <v>16.149999999999999</v>
      </c>
      <c r="Q11953" s="4">
        <v>9.09</v>
      </c>
    </row>
    <row r="11954" spans="1:17" x14ac:dyDescent="0.3">
      <c r="A11954" s="3">
        <v>45380</v>
      </c>
      <c r="B11954" s="11" t="str">
        <f t="shared" si="186"/>
        <v>Mar 2024</v>
      </c>
      <c r="C11954" t="s">
        <v>108</v>
      </c>
      <c r="D11954" t="s">
        <v>63</v>
      </c>
      <c r="E11954" t="s">
        <v>73</v>
      </c>
      <c r="F11954" t="s">
        <v>86</v>
      </c>
      <c r="G11954" t="str">
        <f>_xlfn.XLOOKUP(F11954,Product_Categories!A:A,Product_Categories!C:C,"Missing")</f>
        <v>Website Tools</v>
      </c>
      <c r="H11954">
        <v>112649</v>
      </c>
      <c r="I11954">
        <v>1889</v>
      </c>
      <c r="J11954" s="5">
        <v>6509.96</v>
      </c>
      <c r="K11954">
        <v>310</v>
      </c>
      <c r="L11954" s="5">
        <v>54773.66</v>
      </c>
      <c r="M11954" s="4">
        <v>1.68</v>
      </c>
      <c r="N11954" s="4">
        <v>16.41</v>
      </c>
      <c r="O11954" s="4">
        <v>3.45</v>
      </c>
      <c r="P11954">
        <v>21</v>
      </c>
      <c r="Q11954" s="4">
        <v>8.41</v>
      </c>
    </row>
    <row r="11955" spans="1:17" x14ac:dyDescent="0.3">
      <c r="A11955" s="3">
        <v>45380</v>
      </c>
      <c r="B11955" s="11" t="str">
        <f t="shared" si="186"/>
        <v>Mar 2024</v>
      </c>
      <c r="C11955" t="s">
        <v>107</v>
      </c>
      <c r="D11955" t="s">
        <v>48</v>
      </c>
      <c r="E11955" t="s">
        <v>76</v>
      </c>
      <c r="F11955" t="s">
        <v>106</v>
      </c>
      <c r="G11955" t="str">
        <f>_xlfn.XLOOKUP(F11955,Product_Categories!A:A,Product_Categories!C:C,"Missing")</f>
        <v>Reporting</v>
      </c>
      <c r="H11955">
        <v>29734</v>
      </c>
      <c r="I11955">
        <v>3804</v>
      </c>
      <c r="J11955" s="5">
        <v>16721.25</v>
      </c>
      <c r="K11955">
        <v>805</v>
      </c>
      <c r="L11955" s="5">
        <v>138409.63</v>
      </c>
      <c r="M11955" s="4">
        <v>12.79</v>
      </c>
      <c r="N11955" s="4">
        <v>21.16</v>
      </c>
      <c r="O11955" s="4">
        <v>4.4000000000000004</v>
      </c>
      <c r="P11955">
        <v>20.77</v>
      </c>
      <c r="Q11955" s="4">
        <v>8.2799999999999994</v>
      </c>
    </row>
    <row r="11956" spans="1:17" x14ac:dyDescent="0.3">
      <c r="A11956" s="3">
        <v>45380</v>
      </c>
      <c r="B11956" s="11" t="str">
        <f t="shared" si="186"/>
        <v>Mar 2024</v>
      </c>
      <c r="C11956" t="s">
        <v>108</v>
      </c>
      <c r="D11956" t="s">
        <v>50</v>
      </c>
      <c r="E11956" t="s">
        <v>73</v>
      </c>
      <c r="F11956" t="s">
        <v>97</v>
      </c>
      <c r="G11956" t="str">
        <f>_xlfn.XLOOKUP(F11956,Product_Categories!A:A,Product_Categories!C:C,"Missing")</f>
        <v>Webinars</v>
      </c>
      <c r="H11956">
        <v>77228</v>
      </c>
      <c r="I11956">
        <v>2401</v>
      </c>
      <c r="J11956" s="5">
        <v>2386.9699999999998</v>
      </c>
      <c r="K11956">
        <v>172</v>
      </c>
      <c r="L11956" s="5">
        <v>19328.330000000002</v>
      </c>
      <c r="M11956" s="4">
        <v>3.11</v>
      </c>
      <c r="N11956" s="4">
        <v>7.16</v>
      </c>
      <c r="O11956" s="4">
        <v>0.99</v>
      </c>
      <c r="P11956">
        <v>13.88</v>
      </c>
      <c r="Q11956" s="4">
        <v>8.1</v>
      </c>
    </row>
    <row r="11957" spans="1:17" x14ac:dyDescent="0.3">
      <c r="A11957" s="3">
        <v>45380</v>
      </c>
      <c r="B11957" s="11" t="str">
        <f t="shared" si="186"/>
        <v>Mar 2024</v>
      </c>
      <c r="C11957" t="s">
        <v>107</v>
      </c>
      <c r="D11957" t="s">
        <v>64</v>
      </c>
      <c r="E11957" t="s">
        <v>76</v>
      </c>
      <c r="F11957" t="s">
        <v>102</v>
      </c>
      <c r="G11957" t="str">
        <f>_xlfn.XLOOKUP(F11957,Product_Categories!A:A,Product_Categories!C:C,"Missing")</f>
        <v>Website Tools</v>
      </c>
      <c r="H11957">
        <v>105356</v>
      </c>
      <c r="I11957">
        <v>12977</v>
      </c>
      <c r="J11957" s="5">
        <v>32940.47</v>
      </c>
      <c r="K11957">
        <v>1867</v>
      </c>
      <c r="L11957" s="5">
        <v>264491.59000000003</v>
      </c>
      <c r="M11957" s="4">
        <v>12.32</v>
      </c>
      <c r="N11957" s="4">
        <v>14.39</v>
      </c>
      <c r="O11957" s="4">
        <v>2.54</v>
      </c>
      <c r="P11957">
        <v>17.64</v>
      </c>
      <c r="Q11957" s="4">
        <v>8.0299999999999994</v>
      </c>
    </row>
    <row r="11958" spans="1:17" x14ac:dyDescent="0.3">
      <c r="A11958" s="3">
        <v>45380</v>
      </c>
      <c r="B11958" s="11" t="str">
        <f t="shared" si="186"/>
        <v>Mar 2024</v>
      </c>
      <c r="C11958" t="s">
        <v>21</v>
      </c>
      <c r="D11958" t="s">
        <v>44</v>
      </c>
      <c r="E11958" t="s">
        <v>75</v>
      </c>
      <c r="F11958" t="s">
        <v>99</v>
      </c>
      <c r="G11958" t="str">
        <f>_xlfn.XLOOKUP(F11958,Product_Categories!A:A,Product_Categories!C:C,"Missing")</f>
        <v>Planning</v>
      </c>
      <c r="H11958">
        <v>137719</v>
      </c>
      <c r="I11958">
        <v>4122</v>
      </c>
      <c r="J11958" s="5">
        <v>7321.82</v>
      </c>
      <c r="K11958">
        <v>666</v>
      </c>
      <c r="L11958" s="5">
        <v>58586.58</v>
      </c>
      <c r="M11958" s="4">
        <v>2.99</v>
      </c>
      <c r="N11958" s="4">
        <v>16.16</v>
      </c>
      <c r="O11958" s="4">
        <v>1.78</v>
      </c>
      <c r="P11958">
        <v>10.99</v>
      </c>
      <c r="Q11958" s="4">
        <v>8</v>
      </c>
    </row>
    <row r="11959" spans="1:17" x14ac:dyDescent="0.3">
      <c r="A11959" s="3">
        <v>45380</v>
      </c>
      <c r="B11959" s="11" t="str">
        <f t="shared" si="186"/>
        <v>Mar 2024</v>
      </c>
      <c r="C11959" t="s">
        <v>17</v>
      </c>
      <c r="D11959" t="s">
        <v>34</v>
      </c>
      <c r="E11959" t="s">
        <v>74</v>
      </c>
      <c r="F11959" t="s">
        <v>103</v>
      </c>
      <c r="G11959" t="str">
        <f>_xlfn.XLOOKUP(F11959,Product_Categories!A:A,Product_Categories!C:C,"Missing")</f>
        <v>Automation</v>
      </c>
      <c r="H11959">
        <v>76760</v>
      </c>
      <c r="I11959">
        <v>5817</v>
      </c>
      <c r="J11959" s="5">
        <v>5503.15</v>
      </c>
      <c r="K11959">
        <v>463</v>
      </c>
      <c r="L11959" s="5">
        <v>40153.4</v>
      </c>
      <c r="M11959" s="4">
        <v>7.58</v>
      </c>
      <c r="N11959" s="4">
        <v>7.96</v>
      </c>
      <c r="O11959" s="4">
        <v>0.95</v>
      </c>
      <c r="P11959" s="4">
        <v>11.89</v>
      </c>
      <c r="Q11959" s="4">
        <v>7.3</v>
      </c>
    </row>
    <row r="11960" spans="1:17" x14ac:dyDescent="0.3">
      <c r="A11960" s="3">
        <v>45380</v>
      </c>
      <c r="B11960" s="11" t="str">
        <f t="shared" si="186"/>
        <v>Mar 2024</v>
      </c>
      <c r="C11960" t="s">
        <v>19</v>
      </c>
      <c r="D11960" t="s">
        <v>57</v>
      </c>
      <c r="E11960" t="s">
        <v>73</v>
      </c>
      <c r="F11960" t="s">
        <v>105</v>
      </c>
      <c r="G11960" t="str">
        <f>_xlfn.XLOOKUP(F11960,Product_Categories!A:A,Product_Categories!C:C,"Missing")</f>
        <v>Storage</v>
      </c>
      <c r="H11960">
        <v>34917</v>
      </c>
      <c r="I11960">
        <v>4733</v>
      </c>
      <c r="J11960" s="5">
        <v>7852.23</v>
      </c>
      <c r="K11960">
        <v>309</v>
      </c>
      <c r="L11960" s="5">
        <v>52073.5</v>
      </c>
      <c r="M11960" s="4">
        <v>13.56</v>
      </c>
      <c r="N11960" s="4">
        <v>6.53</v>
      </c>
      <c r="O11960" s="4">
        <v>1.66</v>
      </c>
      <c r="P11960">
        <v>25.41</v>
      </c>
      <c r="Q11960" s="4">
        <v>6.63</v>
      </c>
    </row>
    <row r="11961" spans="1:17" x14ac:dyDescent="0.3">
      <c r="A11961" s="3">
        <v>45380</v>
      </c>
      <c r="B11961" s="11" t="str">
        <f t="shared" si="186"/>
        <v>Mar 2024</v>
      </c>
      <c r="C11961" t="s">
        <v>21</v>
      </c>
      <c r="D11961" t="s">
        <v>66</v>
      </c>
      <c r="E11961" t="s">
        <v>76</v>
      </c>
      <c r="F11961" t="s">
        <v>78</v>
      </c>
      <c r="G11961" t="str">
        <f>_xlfn.XLOOKUP(F11961,Product_Categories!A:A,Product_Categories!C:C,"Missing")</f>
        <v>Audience Analytics</v>
      </c>
      <c r="H11961">
        <v>145867</v>
      </c>
      <c r="I11961">
        <v>5930</v>
      </c>
      <c r="J11961" s="5">
        <v>16295.14</v>
      </c>
      <c r="K11961">
        <v>1169</v>
      </c>
      <c r="L11961" s="5">
        <v>101182.2</v>
      </c>
      <c r="M11961" s="4">
        <v>4.07</v>
      </c>
      <c r="N11961" s="4">
        <v>19.71</v>
      </c>
      <c r="O11961" s="4">
        <v>2.75</v>
      </c>
      <c r="P11961">
        <v>13.94</v>
      </c>
      <c r="Q11961" s="4">
        <v>6.21</v>
      </c>
    </row>
    <row r="11962" spans="1:17" x14ac:dyDescent="0.3">
      <c r="A11962" s="3">
        <v>45380</v>
      </c>
      <c r="B11962" s="11" t="str">
        <f t="shared" si="186"/>
        <v>Mar 2024</v>
      </c>
      <c r="C11962" t="s">
        <v>108</v>
      </c>
      <c r="D11962" t="s">
        <v>57</v>
      </c>
      <c r="E11962" t="s">
        <v>75</v>
      </c>
      <c r="F11962" t="s">
        <v>106</v>
      </c>
      <c r="G11962" t="str">
        <f>_xlfn.XLOOKUP(F11962,Product_Categories!A:A,Product_Categories!C:C,"Missing")</f>
        <v>Reporting</v>
      </c>
      <c r="H11962">
        <v>45064</v>
      </c>
      <c r="I11962">
        <v>2643</v>
      </c>
      <c r="J11962" s="5">
        <v>7567.99</v>
      </c>
      <c r="K11962">
        <v>372</v>
      </c>
      <c r="L11962" s="5">
        <v>45932.25</v>
      </c>
      <c r="M11962" s="4">
        <v>5.86</v>
      </c>
      <c r="N11962" s="4">
        <v>14.07</v>
      </c>
      <c r="O11962" s="4">
        <v>2.86</v>
      </c>
      <c r="P11962">
        <v>20.34</v>
      </c>
      <c r="Q11962" s="4">
        <v>6.07</v>
      </c>
    </row>
    <row r="11963" spans="1:17" x14ac:dyDescent="0.3">
      <c r="A11963" s="3">
        <v>45380</v>
      </c>
      <c r="B11963" s="11" t="str">
        <f t="shared" si="186"/>
        <v>Mar 2024</v>
      </c>
      <c r="C11963" t="s">
        <v>17</v>
      </c>
      <c r="D11963" t="s">
        <v>30</v>
      </c>
      <c r="E11963" t="s">
        <v>74</v>
      </c>
      <c r="F11963" t="s">
        <v>98</v>
      </c>
      <c r="G11963" t="str">
        <f>_xlfn.XLOOKUP(F11963,Product_Categories!A:A,Product_Categories!C:C,"Missing")</f>
        <v>Video</v>
      </c>
      <c r="H11963">
        <v>127546</v>
      </c>
      <c r="I11963">
        <v>10133</v>
      </c>
      <c r="J11963" s="5">
        <v>31082.84</v>
      </c>
      <c r="K11963">
        <v>2016</v>
      </c>
      <c r="L11963" s="5">
        <v>183223.64</v>
      </c>
      <c r="M11963" s="4">
        <v>7.94</v>
      </c>
      <c r="N11963" s="4">
        <v>19.899999999999999</v>
      </c>
      <c r="O11963" s="4">
        <v>3.07</v>
      </c>
      <c r="P11963" s="4">
        <v>15.42</v>
      </c>
      <c r="Q11963" s="4">
        <v>5.89</v>
      </c>
    </row>
    <row r="11964" spans="1:17" x14ac:dyDescent="0.3">
      <c r="A11964" s="3">
        <v>45380</v>
      </c>
      <c r="B11964" s="11" t="str">
        <f t="shared" si="186"/>
        <v>Mar 2024</v>
      </c>
      <c r="C11964" t="s">
        <v>17</v>
      </c>
      <c r="D11964" t="s">
        <v>46</v>
      </c>
      <c r="E11964" t="s">
        <v>73</v>
      </c>
      <c r="F11964" t="s">
        <v>103</v>
      </c>
      <c r="G11964" t="str">
        <f>_xlfn.XLOOKUP(F11964,Product_Categories!A:A,Product_Categories!C:C,"Missing")</f>
        <v>Automation</v>
      </c>
      <c r="H11964">
        <v>2166</v>
      </c>
      <c r="I11964">
        <v>258</v>
      </c>
      <c r="J11964" s="5">
        <v>350.4</v>
      </c>
      <c r="K11964">
        <v>39</v>
      </c>
      <c r="L11964" s="5">
        <v>1987.37</v>
      </c>
      <c r="M11964" s="4">
        <v>11.91</v>
      </c>
      <c r="N11964" s="4">
        <v>15.12</v>
      </c>
      <c r="O11964" s="4">
        <v>1.36</v>
      </c>
      <c r="P11964" s="4">
        <v>8.98</v>
      </c>
      <c r="Q11964" s="4">
        <v>5.67</v>
      </c>
    </row>
    <row r="11965" spans="1:17" x14ac:dyDescent="0.3">
      <c r="A11965" s="3">
        <v>45380</v>
      </c>
      <c r="B11965" s="11" t="str">
        <f t="shared" si="186"/>
        <v>Mar 2024</v>
      </c>
      <c r="C11965" t="s">
        <v>18</v>
      </c>
      <c r="D11965" t="s">
        <v>67</v>
      </c>
      <c r="E11965" t="s">
        <v>76</v>
      </c>
      <c r="F11965" t="s">
        <v>86</v>
      </c>
      <c r="G11965" t="str">
        <f>_xlfn.XLOOKUP(F11965,Product_Categories!A:A,Product_Categories!C:C,"Missing")</f>
        <v>Website Tools</v>
      </c>
      <c r="H11965">
        <v>91270</v>
      </c>
      <c r="I11965">
        <v>2568</v>
      </c>
      <c r="J11965" s="5">
        <v>3187.53</v>
      </c>
      <c r="K11965">
        <v>461</v>
      </c>
      <c r="L11965" s="5">
        <v>17335.07</v>
      </c>
      <c r="M11965" s="4">
        <v>2.81</v>
      </c>
      <c r="N11965" s="4">
        <v>17.95</v>
      </c>
      <c r="O11965" s="4">
        <v>1.24</v>
      </c>
      <c r="P11965" s="4">
        <v>6.91</v>
      </c>
      <c r="Q11965" s="4">
        <v>5.44</v>
      </c>
    </row>
    <row r="11966" spans="1:17" x14ac:dyDescent="0.3">
      <c r="A11966" s="3">
        <v>45380</v>
      </c>
      <c r="B11966" s="11" t="str">
        <f t="shared" si="186"/>
        <v>Mar 2024</v>
      </c>
      <c r="C11966" t="s">
        <v>107</v>
      </c>
      <c r="D11966" t="s">
        <v>52</v>
      </c>
      <c r="E11966" t="s">
        <v>75</v>
      </c>
      <c r="F11966" t="s">
        <v>91</v>
      </c>
      <c r="G11966" t="str">
        <f>_xlfn.XLOOKUP(F11966,Product_Categories!A:A,Product_Categories!C:C,"Missing")</f>
        <v>Affiliate</v>
      </c>
      <c r="H11966">
        <v>20421</v>
      </c>
      <c r="I11966">
        <v>2872</v>
      </c>
      <c r="J11966" s="5">
        <v>5766.25</v>
      </c>
      <c r="K11966">
        <v>344</v>
      </c>
      <c r="L11966" s="5">
        <v>29999.33</v>
      </c>
      <c r="M11966" s="4">
        <v>14.06</v>
      </c>
      <c r="N11966" s="4">
        <v>11.98</v>
      </c>
      <c r="O11966" s="4">
        <v>2.0099999999999998</v>
      </c>
      <c r="P11966">
        <v>16.760000000000002</v>
      </c>
      <c r="Q11966" s="4">
        <v>5.2</v>
      </c>
    </row>
    <row r="11967" spans="1:17" x14ac:dyDescent="0.3">
      <c r="A11967" s="3">
        <v>45380</v>
      </c>
      <c r="B11967" s="11" t="str">
        <f t="shared" si="186"/>
        <v>Mar 2024</v>
      </c>
      <c r="C11967" t="s">
        <v>17</v>
      </c>
      <c r="D11967" t="s">
        <v>37</v>
      </c>
      <c r="E11967" t="s">
        <v>74</v>
      </c>
      <c r="F11967" t="s">
        <v>83</v>
      </c>
      <c r="G11967" t="str">
        <f>_xlfn.XLOOKUP(F11967,Product_Categories!A:A,Product_Categories!C:C,"Missing")</f>
        <v>UX</v>
      </c>
      <c r="H11967">
        <v>24907</v>
      </c>
      <c r="I11967">
        <v>1608</v>
      </c>
      <c r="J11967" s="5">
        <v>2078.4499999999998</v>
      </c>
      <c r="K11967">
        <v>343</v>
      </c>
      <c r="L11967" s="5">
        <v>10452.48</v>
      </c>
      <c r="M11967" s="4">
        <v>6.46</v>
      </c>
      <c r="N11967" s="4">
        <v>21.33</v>
      </c>
      <c r="O11967" s="4">
        <v>1.29</v>
      </c>
      <c r="P11967" s="4">
        <v>6.06</v>
      </c>
      <c r="Q11967" s="4">
        <v>5.03</v>
      </c>
    </row>
    <row r="11968" spans="1:17" x14ac:dyDescent="0.3">
      <c r="A11968" s="3">
        <v>45380</v>
      </c>
      <c r="B11968" s="11" t="str">
        <f t="shared" si="186"/>
        <v>Mar 2024</v>
      </c>
      <c r="C11968" t="s">
        <v>21</v>
      </c>
      <c r="D11968" t="s">
        <v>62</v>
      </c>
      <c r="E11968" t="s">
        <v>73</v>
      </c>
      <c r="F11968" t="s">
        <v>99</v>
      </c>
      <c r="G11968" t="str">
        <f>_xlfn.XLOOKUP(F11968,Product_Categories!A:A,Product_Categories!C:C,"Missing")</f>
        <v>Planning</v>
      </c>
      <c r="H11968">
        <v>52847</v>
      </c>
      <c r="I11968">
        <v>6179</v>
      </c>
      <c r="J11968" s="5">
        <v>12031.46</v>
      </c>
      <c r="K11968">
        <v>373</v>
      </c>
      <c r="L11968" s="5">
        <v>60056.56</v>
      </c>
      <c r="M11968" s="4">
        <v>11.69</v>
      </c>
      <c r="N11968" s="4">
        <v>6.04</v>
      </c>
      <c r="O11968" s="4">
        <v>1.95</v>
      </c>
      <c r="P11968">
        <v>32.26</v>
      </c>
      <c r="Q11968" s="4">
        <v>4.99</v>
      </c>
    </row>
    <row r="11969" spans="1:17" x14ac:dyDescent="0.3">
      <c r="A11969" s="3">
        <v>45380</v>
      </c>
      <c r="B11969" s="11" t="str">
        <f t="shared" si="186"/>
        <v>Mar 2024</v>
      </c>
      <c r="C11969" t="s">
        <v>17</v>
      </c>
      <c r="D11969" t="s">
        <v>60</v>
      </c>
      <c r="E11969" t="s">
        <v>75</v>
      </c>
      <c r="F11969" t="s">
        <v>79</v>
      </c>
      <c r="G11969" t="str">
        <f>_xlfn.XLOOKUP(F11969,Product_Categories!A:A,Product_Categories!C:C,"Missing")</f>
        <v>Email Marketing</v>
      </c>
      <c r="H11969">
        <v>8394</v>
      </c>
      <c r="I11969">
        <v>272</v>
      </c>
      <c r="J11969" s="5">
        <v>1113.49</v>
      </c>
      <c r="K11969">
        <v>43</v>
      </c>
      <c r="L11969" s="5">
        <v>5524.96</v>
      </c>
      <c r="M11969" s="4">
        <v>3.24</v>
      </c>
      <c r="N11969" s="4">
        <v>15.81</v>
      </c>
      <c r="O11969" s="4">
        <v>4.09</v>
      </c>
      <c r="P11969" s="4">
        <v>25.9</v>
      </c>
      <c r="Q11969" s="4">
        <v>4.96</v>
      </c>
    </row>
    <row r="11970" spans="1:17" x14ac:dyDescent="0.3">
      <c r="A11970" s="3">
        <v>45380</v>
      </c>
      <c r="B11970" s="11" t="str">
        <f t="shared" ref="B11970:B12001" si="187">TEXT(A11970, "mmm yyyy")</f>
        <v>Mar 2024</v>
      </c>
      <c r="C11970" t="s">
        <v>21</v>
      </c>
      <c r="D11970" t="s">
        <v>72</v>
      </c>
      <c r="E11970" t="s">
        <v>74</v>
      </c>
      <c r="F11970" t="s">
        <v>99</v>
      </c>
      <c r="G11970" t="str">
        <f>_xlfn.XLOOKUP(F11970,Product_Categories!A:A,Product_Categories!C:C,"Missing")</f>
        <v>Planning</v>
      </c>
      <c r="H11970">
        <v>23240</v>
      </c>
      <c r="I11970">
        <v>1239</v>
      </c>
      <c r="J11970" s="5">
        <v>3404.14</v>
      </c>
      <c r="K11970">
        <v>107</v>
      </c>
      <c r="L11970" s="5">
        <v>16888.099999999999</v>
      </c>
      <c r="M11970" s="4">
        <v>5.33</v>
      </c>
      <c r="N11970" s="4">
        <v>8.64</v>
      </c>
      <c r="O11970" s="4">
        <v>2.75</v>
      </c>
      <c r="P11970">
        <v>31.81</v>
      </c>
      <c r="Q11970" s="4">
        <v>4.96</v>
      </c>
    </row>
    <row r="11971" spans="1:17" x14ac:dyDescent="0.3">
      <c r="A11971" s="3">
        <v>45380</v>
      </c>
      <c r="B11971" s="11" t="str">
        <f t="shared" si="187"/>
        <v>Mar 2024</v>
      </c>
      <c r="C11971" t="s">
        <v>18</v>
      </c>
      <c r="D11971" t="s">
        <v>47</v>
      </c>
      <c r="E11971" t="s">
        <v>74</v>
      </c>
      <c r="F11971" t="s">
        <v>103</v>
      </c>
      <c r="G11971" t="str">
        <f>_xlfn.XLOOKUP(F11971,Product_Categories!A:A,Product_Categories!C:C,"Missing")</f>
        <v>Automation</v>
      </c>
      <c r="H11971">
        <v>80441</v>
      </c>
      <c r="I11971">
        <v>10343</v>
      </c>
      <c r="J11971" s="5">
        <v>34141.29</v>
      </c>
      <c r="K11971">
        <v>1532</v>
      </c>
      <c r="L11971" s="5">
        <v>155844.87</v>
      </c>
      <c r="M11971" s="4">
        <v>12.86</v>
      </c>
      <c r="N11971" s="4">
        <v>14.81</v>
      </c>
      <c r="O11971" s="4">
        <v>3.3</v>
      </c>
      <c r="P11971">
        <v>22.29</v>
      </c>
      <c r="Q11971" s="4">
        <v>4.5599999999999996</v>
      </c>
    </row>
    <row r="11972" spans="1:17" x14ac:dyDescent="0.3">
      <c r="A11972" s="3">
        <v>45380</v>
      </c>
      <c r="B11972" s="11" t="str">
        <f t="shared" si="187"/>
        <v>Mar 2024</v>
      </c>
      <c r="C11972" t="s">
        <v>17</v>
      </c>
      <c r="D11972" t="s">
        <v>30</v>
      </c>
      <c r="E11972" t="s">
        <v>74</v>
      </c>
      <c r="F11972" t="s">
        <v>94</v>
      </c>
      <c r="G11972" t="str">
        <f>_xlfn.XLOOKUP(F11972,Product_Categories!A:A,Product_Categories!C:C,"Missing")</f>
        <v>SEO</v>
      </c>
      <c r="H11972">
        <v>73966</v>
      </c>
      <c r="I11972">
        <v>6735</v>
      </c>
      <c r="J11972" s="5">
        <v>6203.97</v>
      </c>
      <c r="K11972">
        <v>749</v>
      </c>
      <c r="L11972" s="5">
        <v>27239.45</v>
      </c>
      <c r="M11972" s="4">
        <v>9.11</v>
      </c>
      <c r="N11972" s="4">
        <v>11.12</v>
      </c>
      <c r="O11972" s="4">
        <v>0.92</v>
      </c>
      <c r="P11972" s="4">
        <v>8.2799999999999994</v>
      </c>
      <c r="Q11972" s="4">
        <v>4.3899999999999997</v>
      </c>
    </row>
    <row r="11973" spans="1:17" x14ac:dyDescent="0.3">
      <c r="A11973" s="3">
        <v>45380</v>
      </c>
      <c r="B11973" s="11" t="str">
        <f t="shared" si="187"/>
        <v>Mar 2024</v>
      </c>
      <c r="C11973" t="s">
        <v>18</v>
      </c>
      <c r="D11973" t="s">
        <v>70</v>
      </c>
      <c r="E11973" t="s">
        <v>73</v>
      </c>
      <c r="F11973" t="s">
        <v>97</v>
      </c>
      <c r="G11973" t="str">
        <f>_xlfn.XLOOKUP(F11973,Product_Categories!A:A,Product_Categories!C:C,"Missing")</f>
        <v>Webinars</v>
      </c>
      <c r="H11973">
        <v>122712</v>
      </c>
      <c r="I11973">
        <v>9439</v>
      </c>
      <c r="J11973" s="5">
        <v>17233.09</v>
      </c>
      <c r="K11973">
        <v>1000</v>
      </c>
      <c r="L11973" s="5">
        <v>75357.33</v>
      </c>
      <c r="M11973" s="4">
        <v>7.69</v>
      </c>
      <c r="N11973" s="4">
        <v>10.59</v>
      </c>
      <c r="O11973" s="4">
        <v>1.83</v>
      </c>
      <c r="P11973" s="4">
        <v>17.23</v>
      </c>
      <c r="Q11973" s="4">
        <v>4.37</v>
      </c>
    </row>
    <row r="11974" spans="1:17" x14ac:dyDescent="0.3">
      <c r="A11974" s="3">
        <v>45380</v>
      </c>
      <c r="B11974" s="11" t="str">
        <f t="shared" si="187"/>
        <v>Mar 2024</v>
      </c>
      <c r="C11974" t="s">
        <v>17</v>
      </c>
      <c r="D11974" t="s">
        <v>36</v>
      </c>
      <c r="E11974" t="s">
        <v>73</v>
      </c>
      <c r="F11974" t="s">
        <v>94</v>
      </c>
      <c r="G11974" t="str">
        <f>_xlfn.XLOOKUP(F11974,Product_Categories!A:A,Product_Categories!C:C,"Missing")</f>
        <v>SEO</v>
      </c>
      <c r="H11974">
        <v>51407</v>
      </c>
      <c r="I11974">
        <v>1962</v>
      </c>
      <c r="J11974" s="5">
        <v>1404.04</v>
      </c>
      <c r="K11974">
        <v>166</v>
      </c>
      <c r="L11974" s="5">
        <v>6048.73</v>
      </c>
      <c r="M11974" s="4">
        <v>3.82</v>
      </c>
      <c r="N11974" s="4">
        <v>8.4600000000000009</v>
      </c>
      <c r="O11974" s="4">
        <v>0.72</v>
      </c>
      <c r="P11974" s="4">
        <v>8.4600000000000009</v>
      </c>
      <c r="Q11974" s="4">
        <v>4.3099999999999996</v>
      </c>
    </row>
    <row r="11975" spans="1:17" x14ac:dyDescent="0.3">
      <c r="A11975" s="3">
        <v>45380</v>
      </c>
      <c r="B11975" s="11" t="str">
        <f t="shared" si="187"/>
        <v>Mar 2024</v>
      </c>
      <c r="C11975" t="s">
        <v>21</v>
      </c>
      <c r="D11975" t="s">
        <v>67</v>
      </c>
      <c r="E11975" t="s">
        <v>73</v>
      </c>
      <c r="F11975" t="s">
        <v>99</v>
      </c>
      <c r="G11975" t="str">
        <f>_xlfn.XLOOKUP(F11975,Product_Categories!A:A,Product_Categories!C:C,"Missing")</f>
        <v>Planning</v>
      </c>
      <c r="H11975">
        <v>136969</v>
      </c>
      <c r="I11975">
        <v>3958</v>
      </c>
      <c r="J11975" s="5">
        <v>7626.18</v>
      </c>
      <c r="K11975">
        <v>379</v>
      </c>
      <c r="L11975" s="5">
        <v>31984.080000000002</v>
      </c>
      <c r="M11975" s="4">
        <v>2.89</v>
      </c>
      <c r="N11975" s="4">
        <v>9.58</v>
      </c>
      <c r="O11975" s="4">
        <v>1.93</v>
      </c>
      <c r="P11975">
        <v>20.12</v>
      </c>
      <c r="Q11975" s="4">
        <v>4.1900000000000004</v>
      </c>
    </row>
    <row r="11976" spans="1:17" x14ac:dyDescent="0.3">
      <c r="A11976" s="3">
        <v>45380</v>
      </c>
      <c r="B11976" s="11" t="str">
        <f t="shared" si="187"/>
        <v>Mar 2024</v>
      </c>
      <c r="C11976" t="s">
        <v>108</v>
      </c>
      <c r="D11976" t="s">
        <v>38</v>
      </c>
      <c r="E11976" t="s">
        <v>73</v>
      </c>
      <c r="F11976" t="s">
        <v>78</v>
      </c>
      <c r="G11976" t="str">
        <f>_xlfn.XLOOKUP(F11976,Product_Categories!A:A,Product_Categories!C:C,"Missing")</f>
        <v>Audience Analytics</v>
      </c>
      <c r="H11976">
        <v>64558</v>
      </c>
      <c r="I11976">
        <v>8047</v>
      </c>
      <c r="J11976" s="5">
        <v>19724.16</v>
      </c>
      <c r="K11976">
        <v>653</v>
      </c>
      <c r="L11976" s="5">
        <v>82302.53</v>
      </c>
      <c r="M11976" s="4">
        <v>12.46</v>
      </c>
      <c r="N11976" s="4">
        <v>8.11</v>
      </c>
      <c r="O11976" s="4">
        <v>2.4500000000000002</v>
      </c>
      <c r="P11976">
        <v>30.21</v>
      </c>
      <c r="Q11976" s="4">
        <v>4.17</v>
      </c>
    </row>
    <row r="11977" spans="1:17" x14ac:dyDescent="0.3">
      <c r="A11977" s="3">
        <v>45380</v>
      </c>
      <c r="B11977" s="11" t="str">
        <f t="shared" si="187"/>
        <v>Mar 2024</v>
      </c>
      <c r="C11977" t="s">
        <v>21</v>
      </c>
      <c r="D11977" t="s">
        <v>32</v>
      </c>
      <c r="E11977" t="s">
        <v>75</v>
      </c>
      <c r="F11977" t="s">
        <v>102</v>
      </c>
      <c r="G11977" t="str">
        <f>_xlfn.XLOOKUP(F11977,Product_Categories!A:A,Product_Categories!C:C,"Missing")</f>
        <v>Website Tools</v>
      </c>
      <c r="H11977">
        <v>38883</v>
      </c>
      <c r="I11977">
        <v>1839</v>
      </c>
      <c r="J11977" s="5">
        <v>5685.84</v>
      </c>
      <c r="K11977">
        <v>343</v>
      </c>
      <c r="L11977" s="5">
        <v>23180.1</v>
      </c>
      <c r="M11977" s="4">
        <v>4.7300000000000004</v>
      </c>
      <c r="N11977" s="4">
        <v>18.649999999999999</v>
      </c>
      <c r="O11977" s="4">
        <v>3.09</v>
      </c>
      <c r="P11977">
        <v>16.579999999999998</v>
      </c>
      <c r="Q11977" s="4">
        <v>4.08</v>
      </c>
    </row>
    <row r="11978" spans="1:17" x14ac:dyDescent="0.3">
      <c r="A11978" s="3">
        <v>45380</v>
      </c>
      <c r="B11978" s="11" t="str">
        <f t="shared" si="187"/>
        <v>Mar 2024</v>
      </c>
      <c r="C11978" t="s">
        <v>108</v>
      </c>
      <c r="D11978" t="s">
        <v>41</v>
      </c>
      <c r="E11978" t="s">
        <v>76</v>
      </c>
      <c r="F11978" t="s">
        <v>95</v>
      </c>
      <c r="G11978" t="str">
        <f>_xlfn.XLOOKUP(F11978,Product_Categories!A:A,Product_Categories!C:C,"Missing")</f>
        <v>Analytics</v>
      </c>
      <c r="H11978">
        <v>16821</v>
      </c>
      <c r="I11978">
        <v>293</v>
      </c>
      <c r="J11978" s="5">
        <v>1072.0999999999999</v>
      </c>
      <c r="K11978">
        <v>24</v>
      </c>
      <c r="L11978" s="5">
        <v>3142.12</v>
      </c>
      <c r="M11978" s="4">
        <v>1.74</v>
      </c>
      <c r="N11978" s="4">
        <v>8.19</v>
      </c>
      <c r="O11978" s="4">
        <v>3.66</v>
      </c>
      <c r="P11978">
        <v>44.67</v>
      </c>
      <c r="Q11978" s="4">
        <v>2.93</v>
      </c>
    </row>
    <row r="11979" spans="1:17" x14ac:dyDescent="0.3">
      <c r="A11979" s="3">
        <v>45380</v>
      </c>
      <c r="B11979" s="11" t="str">
        <f t="shared" si="187"/>
        <v>Mar 2024</v>
      </c>
      <c r="C11979" t="s">
        <v>108</v>
      </c>
      <c r="D11979" t="s">
        <v>26</v>
      </c>
      <c r="E11979" t="s">
        <v>76</v>
      </c>
      <c r="F11979" t="s">
        <v>99</v>
      </c>
      <c r="G11979" t="str">
        <f>_xlfn.XLOOKUP(F11979,Product_Categories!A:A,Product_Categories!C:C,"Missing")</f>
        <v>Planning</v>
      </c>
      <c r="H11979">
        <v>19006</v>
      </c>
      <c r="I11979">
        <v>2083</v>
      </c>
      <c r="J11979" s="5">
        <v>3846.96</v>
      </c>
      <c r="K11979">
        <v>90</v>
      </c>
      <c r="L11979" s="5">
        <v>11195.67</v>
      </c>
      <c r="M11979" s="4">
        <v>10.96</v>
      </c>
      <c r="N11979" s="4">
        <v>4.32</v>
      </c>
      <c r="O11979" s="4">
        <v>1.85</v>
      </c>
      <c r="P11979">
        <v>42.74</v>
      </c>
      <c r="Q11979" s="4">
        <v>2.91</v>
      </c>
    </row>
    <row r="11980" spans="1:17" x14ac:dyDescent="0.3">
      <c r="A11980" s="3">
        <v>45380</v>
      </c>
      <c r="B11980" s="11" t="str">
        <f t="shared" si="187"/>
        <v>Mar 2024</v>
      </c>
      <c r="C11980" t="s">
        <v>17</v>
      </c>
      <c r="D11980" t="s">
        <v>39</v>
      </c>
      <c r="E11980" t="s">
        <v>75</v>
      </c>
      <c r="F11980" t="s">
        <v>90</v>
      </c>
      <c r="G11980" t="str">
        <f>_xlfn.XLOOKUP(F11980,Product_Categories!A:A,Product_Categories!C:C,"Missing")</f>
        <v>Brand Monitoring</v>
      </c>
      <c r="H11980">
        <v>85843</v>
      </c>
      <c r="I11980">
        <v>6975</v>
      </c>
      <c r="J11980" s="5">
        <v>25919.64</v>
      </c>
      <c r="K11980">
        <v>688</v>
      </c>
      <c r="L11980" s="5">
        <v>73774.009999999995</v>
      </c>
      <c r="M11980" s="4">
        <v>8.1300000000000008</v>
      </c>
      <c r="N11980" s="4">
        <v>9.86</v>
      </c>
      <c r="O11980" s="4">
        <v>3.72</v>
      </c>
      <c r="P11980" s="4">
        <v>37.67</v>
      </c>
      <c r="Q11980" s="4">
        <v>2.85</v>
      </c>
    </row>
    <row r="11981" spans="1:17" x14ac:dyDescent="0.3">
      <c r="A11981" s="3">
        <v>45380</v>
      </c>
      <c r="B11981" s="11" t="str">
        <f t="shared" si="187"/>
        <v>Mar 2024</v>
      </c>
      <c r="C11981" t="s">
        <v>18</v>
      </c>
      <c r="D11981" t="s">
        <v>28</v>
      </c>
      <c r="E11981" t="s">
        <v>73</v>
      </c>
      <c r="F11981" t="s">
        <v>105</v>
      </c>
      <c r="G11981" t="str">
        <f>_xlfn.XLOOKUP(F11981,Product_Categories!A:A,Product_Categories!C:C,"Missing")</f>
        <v>Storage</v>
      </c>
      <c r="H11981">
        <v>5028</v>
      </c>
      <c r="I11981">
        <v>117</v>
      </c>
      <c r="J11981" s="5">
        <v>318.14</v>
      </c>
      <c r="K11981">
        <v>6</v>
      </c>
      <c r="L11981" s="5">
        <v>854.61</v>
      </c>
      <c r="M11981" s="4">
        <v>2.33</v>
      </c>
      <c r="N11981" s="4">
        <v>5.13</v>
      </c>
      <c r="O11981" s="4">
        <v>2.72</v>
      </c>
      <c r="P11981" s="4">
        <v>53.02</v>
      </c>
      <c r="Q11981" s="4">
        <v>2.69</v>
      </c>
    </row>
    <row r="11982" spans="1:17" x14ac:dyDescent="0.3">
      <c r="A11982" s="3">
        <v>45380</v>
      </c>
      <c r="B11982" s="11" t="str">
        <f t="shared" si="187"/>
        <v>Mar 2024</v>
      </c>
      <c r="C11982" t="s">
        <v>17</v>
      </c>
      <c r="D11982" t="s">
        <v>26</v>
      </c>
      <c r="E11982" t="s">
        <v>75</v>
      </c>
      <c r="F11982" t="s">
        <v>77</v>
      </c>
      <c r="G11982" t="str">
        <f>_xlfn.XLOOKUP(F11982,Product_Categories!A:A,Product_Categories!C:C,"Missing")</f>
        <v>SEO</v>
      </c>
      <c r="H11982">
        <v>140613</v>
      </c>
      <c r="I11982">
        <v>15351</v>
      </c>
      <c r="J11982" s="5">
        <v>60434.21</v>
      </c>
      <c r="K11982">
        <v>983</v>
      </c>
      <c r="L11982" s="5">
        <v>158263.67000000001</v>
      </c>
      <c r="M11982" s="4">
        <v>10.92</v>
      </c>
      <c r="N11982" s="4">
        <v>6.4</v>
      </c>
      <c r="O11982" s="4">
        <v>3.94</v>
      </c>
      <c r="P11982" s="4">
        <v>61.48</v>
      </c>
      <c r="Q11982" s="4">
        <v>2.62</v>
      </c>
    </row>
    <row r="11983" spans="1:17" x14ac:dyDescent="0.3">
      <c r="A11983" s="3">
        <v>45380</v>
      </c>
      <c r="B11983" s="11" t="str">
        <f t="shared" si="187"/>
        <v>Mar 2024</v>
      </c>
      <c r="C11983" t="s">
        <v>108</v>
      </c>
      <c r="D11983" t="s">
        <v>61</v>
      </c>
      <c r="E11983" t="s">
        <v>75</v>
      </c>
      <c r="F11983" t="s">
        <v>88</v>
      </c>
      <c r="G11983" t="str">
        <f>_xlfn.XLOOKUP(F11983,Product_Categories!A:A,Product_Categories!C:C,"Missing")</f>
        <v>CRM</v>
      </c>
      <c r="H11983">
        <v>24670</v>
      </c>
      <c r="I11983">
        <v>1298</v>
      </c>
      <c r="J11983" s="5">
        <v>2172.04</v>
      </c>
      <c r="K11983">
        <v>265</v>
      </c>
      <c r="L11983" s="5">
        <v>5409.1</v>
      </c>
      <c r="M11983" s="4">
        <v>5.26</v>
      </c>
      <c r="N11983" s="4">
        <v>20.420000000000002</v>
      </c>
      <c r="O11983" s="4">
        <v>1.67</v>
      </c>
      <c r="P11983">
        <v>8.1999999999999993</v>
      </c>
      <c r="Q11983" s="4">
        <v>2.4900000000000002</v>
      </c>
    </row>
    <row r="11984" spans="1:17" x14ac:dyDescent="0.3">
      <c r="A11984" s="3">
        <v>45380</v>
      </c>
      <c r="B11984" s="11" t="str">
        <f t="shared" si="187"/>
        <v>Mar 2024</v>
      </c>
      <c r="C11984" t="s">
        <v>108</v>
      </c>
      <c r="D11984" t="s">
        <v>26</v>
      </c>
      <c r="E11984" t="s">
        <v>75</v>
      </c>
      <c r="F11984" t="s">
        <v>86</v>
      </c>
      <c r="G11984" t="str">
        <f>_xlfn.XLOOKUP(F11984,Product_Categories!A:A,Product_Categories!C:C,"Missing")</f>
        <v>Website Tools</v>
      </c>
      <c r="H11984">
        <v>25956</v>
      </c>
      <c r="I11984">
        <v>1605</v>
      </c>
      <c r="J11984" s="5">
        <v>4741.54</v>
      </c>
      <c r="K11984">
        <v>216</v>
      </c>
      <c r="L11984" s="5">
        <v>10059.219999999999</v>
      </c>
      <c r="M11984" s="4">
        <v>6.18</v>
      </c>
      <c r="N11984" s="4">
        <v>13.46</v>
      </c>
      <c r="O11984" s="4">
        <v>2.95</v>
      </c>
      <c r="P11984">
        <v>21.95</v>
      </c>
      <c r="Q11984" s="4">
        <v>2.12</v>
      </c>
    </row>
    <row r="11985" spans="1:17" x14ac:dyDescent="0.3">
      <c r="A11985" s="3">
        <v>45380</v>
      </c>
      <c r="B11985" s="11" t="str">
        <f t="shared" si="187"/>
        <v>Mar 2024</v>
      </c>
      <c r="C11985" t="s">
        <v>19</v>
      </c>
      <c r="D11985" t="s">
        <v>30</v>
      </c>
      <c r="E11985" t="s">
        <v>76</v>
      </c>
      <c r="F11985" t="s">
        <v>92</v>
      </c>
      <c r="G11985" t="str">
        <f>_xlfn.XLOOKUP(F11985,Product_Categories!A:A,Product_Categories!C:C,"Missing")</f>
        <v>Design</v>
      </c>
      <c r="H11985">
        <v>110117</v>
      </c>
      <c r="I11985">
        <v>11674</v>
      </c>
      <c r="J11985" s="5">
        <v>49533.86</v>
      </c>
      <c r="K11985">
        <v>717</v>
      </c>
      <c r="L11985" s="5">
        <v>94351.4</v>
      </c>
      <c r="M11985" s="4">
        <v>10.6</v>
      </c>
      <c r="N11985" s="4">
        <v>6.14</v>
      </c>
      <c r="O11985" s="4">
        <v>4.24</v>
      </c>
      <c r="P11985">
        <v>69.08</v>
      </c>
      <c r="Q11985" s="4">
        <v>1.9</v>
      </c>
    </row>
    <row r="11986" spans="1:17" x14ac:dyDescent="0.3">
      <c r="A11986" s="3">
        <v>45380</v>
      </c>
      <c r="B11986" s="11" t="str">
        <f t="shared" si="187"/>
        <v>Mar 2024</v>
      </c>
      <c r="C11986" t="s">
        <v>107</v>
      </c>
      <c r="D11986" t="s">
        <v>64</v>
      </c>
      <c r="E11986" t="s">
        <v>75</v>
      </c>
      <c r="F11986" t="s">
        <v>102</v>
      </c>
      <c r="G11986" t="str">
        <f>_xlfn.XLOOKUP(F11986,Product_Categories!A:A,Product_Categories!C:C,"Missing")</f>
        <v>Website Tools</v>
      </c>
      <c r="H11986">
        <v>89767</v>
      </c>
      <c r="I11986">
        <v>4802</v>
      </c>
      <c r="J11986" s="5">
        <v>19327.89</v>
      </c>
      <c r="K11986">
        <v>211</v>
      </c>
      <c r="L11986" s="5">
        <v>35192.800000000003</v>
      </c>
      <c r="M11986" s="4">
        <v>5.35</v>
      </c>
      <c r="N11986" s="4">
        <v>4.3899999999999997</v>
      </c>
      <c r="O11986" s="4">
        <v>4.0199999999999996</v>
      </c>
      <c r="P11986">
        <v>91.6</v>
      </c>
      <c r="Q11986" s="4">
        <v>1.82</v>
      </c>
    </row>
    <row r="11987" spans="1:17" x14ac:dyDescent="0.3">
      <c r="A11987" s="3">
        <v>45380</v>
      </c>
      <c r="B11987" s="11" t="str">
        <f t="shared" si="187"/>
        <v>Mar 2024</v>
      </c>
      <c r="C11987" t="s">
        <v>21</v>
      </c>
      <c r="D11987" t="s">
        <v>60</v>
      </c>
      <c r="E11987" t="s">
        <v>73</v>
      </c>
      <c r="F11987" t="s">
        <v>81</v>
      </c>
      <c r="G11987" t="str">
        <f>_xlfn.XLOOKUP(F11987,Product_Categories!A:A,Product_Categories!C:C,"Missing")</f>
        <v>Lead Management</v>
      </c>
      <c r="H11987">
        <v>33675</v>
      </c>
      <c r="I11987">
        <v>3254</v>
      </c>
      <c r="J11987" s="5">
        <v>9874.4500000000007</v>
      </c>
      <c r="K11987">
        <v>582</v>
      </c>
      <c r="L11987" s="5">
        <v>15986.65</v>
      </c>
      <c r="M11987" s="4">
        <v>9.66</v>
      </c>
      <c r="N11987" s="4">
        <v>17.89</v>
      </c>
      <c r="O11987" s="4">
        <v>3.03</v>
      </c>
      <c r="P11987">
        <v>16.97</v>
      </c>
      <c r="Q11987" s="4">
        <v>1.62</v>
      </c>
    </row>
    <row r="11988" spans="1:17" x14ac:dyDescent="0.3">
      <c r="A11988" s="3">
        <v>45380</v>
      </c>
      <c r="B11988" s="11" t="str">
        <f t="shared" si="187"/>
        <v>Mar 2024</v>
      </c>
      <c r="C11988" t="s">
        <v>17</v>
      </c>
      <c r="D11988" t="s">
        <v>49</v>
      </c>
      <c r="E11988" t="s">
        <v>76</v>
      </c>
      <c r="F11988" t="s">
        <v>91</v>
      </c>
      <c r="G11988" t="str">
        <f>_xlfn.XLOOKUP(F11988,Product_Categories!A:A,Product_Categories!C:C,"Missing")</f>
        <v>Affiliate</v>
      </c>
      <c r="H11988">
        <v>41056</v>
      </c>
      <c r="I11988">
        <v>1996</v>
      </c>
      <c r="J11988" s="5">
        <v>6593.8</v>
      </c>
      <c r="K11988">
        <v>85</v>
      </c>
      <c r="L11988" s="5">
        <v>10074.48</v>
      </c>
      <c r="M11988" s="4">
        <v>4.8600000000000003</v>
      </c>
      <c r="N11988" s="4">
        <v>4.26</v>
      </c>
      <c r="O11988" s="4">
        <v>3.3</v>
      </c>
      <c r="P11988" s="4">
        <v>77.569999999999993</v>
      </c>
      <c r="Q11988" s="4">
        <v>1.53</v>
      </c>
    </row>
    <row r="11989" spans="1:17" x14ac:dyDescent="0.3">
      <c r="A11989" s="3">
        <v>45380</v>
      </c>
      <c r="B11989" s="11" t="str">
        <f t="shared" si="187"/>
        <v>Mar 2024</v>
      </c>
      <c r="C11989" t="s">
        <v>17</v>
      </c>
      <c r="D11989" t="s">
        <v>64</v>
      </c>
      <c r="E11989" t="s">
        <v>75</v>
      </c>
      <c r="F11989" t="s">
        <v>101</v>
      </c>
      <c r="G11989" t="str">
        <f>_xlfn.XLOOKUP(F11989,Product_Categories!A:A,Product_Categories!C:C,"Missing")</f>
        <v>Conversion</v>
      </c>
      <c r="H11989">
        <v>132732</v>
      </c>
      <c r="I11989">
        <v>14258</v>
      </c>
      <c r="J11989" s="5">
        <v>25905.02</v>
      </c>
      <c r="K11989">
        <v>446</v>
      </c>
      <c r="L11989" s="5">
        <v>37320.74</v>
      </c>
      <c r="M11989" s="4">
        <v>10.74</v>
      </c>
      <c r="N11989" s="4">
        <v>3.13</v>
      </c>
      <c r="O11989" s="4">
        <v>1.82</v>
      </c>
      <c r="P11989" s="4">
        <v>58.08</v>
      </c>
      <c r="Q11989" s="4">
        <v>1.44</v>
      </c>
    </row>
    <row r="11990" spans="1:17" x14ac:dyDescent="0.3">
      <c r="A11990" s="3">
        <v>45380</v>
      </c>
      <c r="B11990" s="11" t="str">
        <f t="shared" si="187"/>
        <v>Mar 2024</v>
      </c>
      <c r="C11990" t="s">
        <v>107</v>
      </c>
      <c r="D11990" t="s">
        <v>49</v>
      </c>
      <c r="E11990" t="s">
        <v>74</v>
      </c>
      <c r="F11990" t="s">
        <v>92</v>
      </c>
      <c r="G11990" t="str">
        <f>_xlfn.XLOOKUP(F11990,Product_Categories!A:A,Product_Categories!C:C,"Missing")</f>
        <v>Design</v>
      </c>
      <c r="H11990">
        <v>24659</v>
      </c>
      <c r="I11990">
        <v>1486</v>
      </c>
      <c r="J11990" s="5">
        <v>6273.32</v>
      </c>
      <c r="K11990">
        <v>109</v>
      </c>
      <c r="L11990" s="5">
        <v>7341.38</v>
      </c>
      <c r="M11990" s="4">
        <v>6.03</v>
      </c>
      <c r="N11990" s="4">
        <v>7.34</v>
      </c>
      <c r="O11990" s="4">
        <v>4.22</v>
      </c>
      <c r="P11990">
        <v>57.55</v>
      </c>
      <c r="Q11990" s="4">
        <v>1.17</v>
      </c>
    </row>
    <row r="11991" spans="1:17" x14ac:dyDescent="0.3">
      <c r="A11991" s="3">
        <v>45380</v>
      </c>
      <c r="B11991" s="11" t="str">
        <f t="shared" si="187"/>
        <v>Mar 2024</v>
      </c>
      <c r="C11991" t="s">
        <v>108</v>
      </c>
      <c r="D11991" t="s">
        <v>48</v>
      </c>
      <c r="E11991" t="s">
        <v>76</v>
      </c>
      <c r="F11991" t="s">
        <v>88</v>
      </c>
      <c r="G11991" t="str">
        <f>_xlfn.XLOOKUP(F11991,Product_Categories!A:A,Product_Categories!C:C,"Missing")</f>
        <v>CRM</v>
      </c>
      <c r="H11991">
        <v>139612</v>
      </c>
      <c r="I11991">
        <v>8208</v>
      </c>
      <c r="J11991" s="5">
        <v>35798.239999999998</v>
      </c>
      <c r="K11991">
        <v>392</v>
      </c>
      <c r="L11991" s="5">
        <v>41992.23</v>
      </c>
      <c r="M11991" s="4">
        <v>5.88</v>
      </c>
      <c r="N11991" s="4">
        <v>4.78</v>
      </c>
      <c r="O11991" s="4">
        <v>4.3600000000000003</v>
      </c>
      <c r="P11991">
        <v>91.32</v>
      </c>
      <c r="Q11991" s="4">
        <v>1.17</v>
      </c>
    </row>
    <row r="11992" spans="1:17" x14ac:dyDescent="0.3">
      <c r="A11992" s="3">
        <v>45380</v>
      </c>
      <c r="B11992" s="11" t="str">
        <f t="shared" si="187"/>
        <v>Mar 2024</v>
      </c>
      <c r="C11992" t="s">
        <v>21</v>
      </c>
      <c r="D11992" t="s">
        <v>48</v>
      </c>
      <c r="E11992" t="s">
        <v>75</v>
      </c>
      <c r="F11992" t="s">
        <v>90</v>
      </c>
      <c r="G11992" t="str">
        <f>_xlfn.XLOOKUP(F11992,Product_Categories!A:A,Product_Categories!C:C,"Missing")</f>
        <v>Brand Monitoring</v>
      </c>
      <c r="H11992">
        <v>39986</v>
      </c>
      <c r="I11992">
        <v>2050</v>
      </c>
      <c r="J11992" s="5">
        <v>5509.53</v>
      </c>
      <c r="K11992">
        <v>68</v>
      </c>
      <c r="L11992" s="5">
        <v>6139.27</v>
      </c>
      <c r="M11992" s="4">
        <v>5.13</v>
      </c>
      <c r="N11992" s="4">
        <v>3.32</v>
      </c>
      <c r="O11992" s="4">
        <v>2.69</v>
      </c>
      <c r="P11992">
        <v>81.02</v>
      </c>
      <c r="Q11992" s="4">
        <v>1.1100000000000001</v>
      </c>
    </row>
    <row r="11993" spans="1:17" x14ac:dyDescent="0.3">
      <c r="A11993" s="3">
        <v>45380</v>
      </c>
      <c r="B11993" s="11" t="str">
        <f t="shared" si="187"/>
        <v>Mar 2024</v>
      </c>
      <c r="C11993" t="s">
        <v>17</v>
      </c>
      <c r="D11993" t="s">
        <v>41</v>
      </c>
      <c r="E11993" t="s">
        <v>73</v>
      </c>
      <c r="F11993" t="s">
        <v>96</v>
      </c>
      <c r="G11993" t="str">
        <f>_xlfn.XLOOKUP(F11993,Product_Categories!A:A,Product_Categories!C:C,"Missing")</f>
        <v>Growth Tools</v>
      </c>
      <c r="H11993">
        <v>37383</v>
      </c>
      <c r="I11993">
        <v>648</v>
      </c>
      <c r="J11993" s="5">
        <v>1283.6600000000001</v>
      </c>
      <c r="K11993">
        <v>28</v>
      </c>
      <c r="L11993" s="5">
        <v>1290.93</v>
      </c>
      <c r="M11993" s="4">
        <v>1.73</v>
      </c>
      <c r="N11993" s="4">
        <v>4.32</v>
      </c>
      <c r="O11993" s="4">
        <v>1.98</v>
      </c>
      <c r="P11993" s="4">
        <v>45.85</v>
      </c>
      <c r="Q11993" s="4">
        <v>1.01</v>
      </c>
    </row>
    <row r="11994" spans="1:17" x14ac:dyDescent="0.3">
      <c r="A11994" s="3">
        <v>45380</v>
      </c>
      <c r="B11994" s="11" t="str">
        <f t="shared" si="187"/>
        <v>Mar 2024</v>
      </c>
      <c r="C11994" t="s">
        <v>18</v>
      </c>
      <c r="D11994" t="s">
        <v>54</v>
      </c>
      <c r="E11994" t="s">
        <v>73</v>
      </c>
      <c r="F11994" t="s">
        <v>77</v>
      </c>
      <c r="G11994" t="str">
        <f>_xlfn.XLOOKUP(F11994,Product_Categories!A:A,Product_Categories!C:C,"Missing")</f>
        <v>SEO</v>
      </c>
      <c r="H11994">
        <v>1221</v>
      </c>
      <c r="I11994">
        <v>109</v>
      </c>
      <c r="J11994" s="5">
        <v>472.04</v>
      </c>
      <c r="K11994">
        <v>3</v>
      </c>
      <c r="L11994" s="5">
        <v>447.11</v>
      </c>
      <c r="M11994" s="4">
        <v>8.93</v>
      </c>
      <c r="N11994" s="4">
        <v>2.75</v>
      </c>
      <c r="O11994" s="4">
        <v>4.33</v>
      </c>
      <c r="P11994" s="4">
        <v>157.35</v>
      </c>
      <c r="Q11994" s="4">
        <v>0.95</v>
      </c>
    </row>
    <row r="11995" spans="1:17" x14ac:dyDescent="0.3">
      <c r="A11995" s="3">
        <v>45380</v>
      </c>
      <c r="B11995" s="11" t="str">
        <f t="shared" si="187"/>
        <v>Mar 2024</v>
      </c>
      <c r="C11995" t="s">
        <v>108</v>
      </c>
      <c r="D11995" t="s">
        <v>52</v>
      </c>
      <c r="E11995" t="s">
        <v>74</v>
      </c>
      <c r="F11995" t="s">
        <v>86</v>
      </c>
      <c r="G11995" t="str">
        <f>_xlfn.XLOOKUP(F11995,Product_Categories!A:A,Product_Categories!C:C,"Missing")</f>
        <v>Website Tools</v>
      </c>
      <c r="H11995">
        <v>73535</v>
      </c>
      <c r="I11995">
        <v>3264</v>
      </c>
      <c r="J11995" s="5">
        <v>13110.29</v>
      </c>
      <c r="K11995">
        <v>628</v>
      </c>
      <c r="L11995" s="5">
        <v>10959.75</v>
      </c>
      <c r="M11995" s="4">
        <v>4.4400000000000004</v>
      </c>
      <c r="N11995" s="4">
        <v>19.239999999999998</v>
      </c>
      <c r="O11995" s="4">
        <v>4.0199999999999996</v>
      </c>
      <c r="P11995">
        <v>20.88</v>
      </c>
      <c r="Q11995" s="4">
        <v>0.84</v>
      </c>
    </row>
    <row r="11996" spans="1:17" x14ac:dyDescent="0.3">
      <c r="A11996" s="3">
        <v>45380</v>
      </c>
      <c r="B11996" s="11" t="str">
        <f t="shared" si="187"/>
        <v>Mar 2024</v>
      </c>
      <c r="C11996" t="s">
        <v>108</v>
      </c>
      <c r="D11996" t="s">
        <v>30</v>
      </c>
      <c r="E11996" t="s">
        <v>74</v>
      </c>
      <c r="F11996" t="s">
        <v>77</v>
      </c>
      <c r="G11996" t="str">
        <f>_xlfn.XLOOKUP(F11996,Product_Categories!A:A,Product_Categories!C:C,"Missing")</f>
        <v>SEO</v>
      </c>
      <c r="H11996">
        <v>90841</v>
      </c>
      <c r="I11996">
        <v>8377</v>
      </c>
      <c r="J11996" s="5">
        <v>36188.76</v>
      </c>
      <c r="K11996">
        <v>1779</v>
      </c>
      <c r="L11996" s="5">
        <v>26523.02</v>
      </c>
      <c r="M11996" s="4">
        <v>9.2200000000000006</v>
      </c>
      <c r="N11996" s="4">
        <v>21.24</v>
      </c>
      <c r="O11996" s="4">
        <v>4.32</v>
      </c>
      <c r="P11996">
        <v>20.34</v>
      </c>
      <c r="Q11996" s="4">
        <v>0.73</v>
      </c>
    </row>
    <row r="11997" spans="1:17" x14ac:dyDescent="0.3">
      <c r="A11997" s="3">
        <v>45380</v>
      </c>
      <c r="B11997" s="11" t="str">
        <f t="shared" si="187"/>
        <v>Mar 2024</v>
      </c>
      <c r="C11997" t="s">
        <v>19</v>
      </c>
      <c r="D11997" t="s">
        <v>53</v>
      </c>
      <c r="E11997" t="s">
        <v>73</v>
      </c>
      <c r="F11997" t="s">
        <v>91</v>
      </c>
      <c r="G11997" t="str">
        <f>_xlfn.XLOOKUP(F11997,Product_Categories!A:A,Product_Categories!C:C,"Missing")</f>
        <v>Affiliate</v>
      </c>
      <c r="H11997">
        <v>110640</v>
      </c>
      <c r="I11997">
        <v>3024</v>
      </c>
      <c r="J11997" s="5">
        <v>11623.07</v>
      </c>
      <c r="K11997">
        <v>127</v>
      </c>
      <c r="L11997" s="5">
        <v>7812.78</v>
      </c>
      <c r="M11997" s="4">
        <v>2.73</v>
      </c>
      <c r="N11997" s="4">
        <v>4.2</v>
      </c>
      <c r="O11997" s="4">
        <v>3.84</v>
      </c>
      <c r="P11997">
        <v>91.52</v>
      </c>
      <c r="Q11997" s="4">
        <v>0.67</v>
      </c>
    </row>
    <row r="11998" spans="1:17" x14ac:dyDescent="0.3">
      <c r="A11998" s="3">
        <v>45380</v>
      </c>
      <c r="B11998" s="11" t="str">
        <f t="shared" si="187"/>
        <v>Mar 2024</v>
      </c>
      <c r="C11998" t="s">
        <v>21</v>
      </c>
      <c r="D11998" t="s">
        <v>30</v>
      </c>
      <c r="E11998" t="s">
        <v>74</v>
      </c>
      <c r="F11998" t="s">
        <v>106</v>
      </c>
      <c r="G11998" t="str">
        <f>_xlfn.XLOOKUP(F11998,Product_Categories!A:A,Product_Categories!C:C,"Missing")</f>
        <v>Reporting</v>
      </c>
      <c r="H11998">
        <v>85746</v>
      </c>
      <c r="I11998">
        <v>11096</v>
      </c>
      <c r="J11998" s="5">
        <v>45485.75</v>
      </c>
      <c r="K11998">
        <v>344</v>
      </c>
      <c r="L11998" s="5">
        <v>21722.68</v>
      </c>
      <c r="M11998" s="4">
        <v>12.94</v>
      </c>
      <c r="N11998" s="4">
        <v>3.1</v>
      </c>
      <c r="O11998" s="4">
        <v>4.0999999999999996</v>
      </c>
      <c r="P11998">
        <v>132.22999999999999</v>
      </c>
      <c r="Q11998" s="4">
        <v>0.48</v>
      </c>
    </row>
    <row r="11999" spans="1:17" x14ac:dyDescent="0.3">
      <c r="A11999" s="3">
        <v>45380</v>
      </c>
      <c r="B11999" s="11" t="str">
        <f t="shared" si="187"/>
        <v>Mar 2024</v>
      </c>
      <c r="C11999" t="s">
        <v>18</v>
      </c>
      <c r="D11999" t="s">
        <v>57</v>
      </c>
      <c r="E11999" t="s">
        <v>74</v>
      </c>
      <c r="F11999" t="s">
        <v>86</v>
      </c>
      <c r="G11999" t="str">
        <f>_xlfn.XLOOKUP(F11999,Product_Categories!A:A,Product_Categories!C:C,"Missing")</f>
        <v>Website Tools</v>
      </c>
      <c r="H11999">
        <v>94827</v>
      </c>
      <c r="I11999">
        <v>7528</v>
      </c>
      <c r="J11999" s="5">
        <v>23713.68</v>
      </c>
      <c r="K11999">
        <v>1437</v>
      </c>
      <c r="L11999" s="5">
        <v>9857.9599999999991</v>
      </c>
      <c r="M11999" s="4">
        <v>7.94</v>
      </c>
      <c r="N11999" s="4">
        <v>19.09</v>
      </c>
      <c r="O11999" s="4">
        <v>3.15</v>
      </c>
      <c r="P11999" s="4">
        <v>16.5</v>
      </c>
      <c r="Q11999" s="4">
        <v>0.42</v>
      </c>
    </row>
    <row r="12000" spans="1:17" x14ac:dyDescent="0.3">
      <c r="A12000" s="3">
        <v>45380</v>
      </c>
      <c r="B12000" s="11" t="str">
        <f t="shared" si="187"/>
        <v>Mar 2024</v>
      </c>
      <c r="C12000" t="s">
        <v>19</v>
      </c>
      <c r="D12000" t="s">
        <v>64</v>
      </c>
      <c r="E12000" t="s">
        <v>74</v>
      </c>
      <c r="F12000" t="s">
        <v>106</v>
      </c>
      <c r="G12000" t="str">
        <f>_xlfn.XLOOKUP(F12000,Product_Categories!A:A,Product_Categories!C:C,"Missing")</f>
        <v>Reporting</v>
      </c>
      <c r="H12000">
        <v>77413</v>
      </c>
      <c r="I12000">
        <v>4797</v>
      </c>
      <c r="J12000" s="5">
        <v>15719.13</v>
      </c>
      <c r="K12000">
        <v>158</v>
      </c>
      <c r="L12000" s="5">
        <v>5293.03</v>
      </c>
      <c r="M12000" s="4">
        <v>6.2</v>
      </c>
      <c r="N12000" s="4">
        <v>3.29</v>
      </c>
      <c r="O12000" s="4">
        <v>3.28</v>
      </c>
      <c r="P12000">
        <v>99.49</v>
      </c>
      <c r="Q12000" s="4">
        <v>0.34</v>
      </c>
    </row>
    <row r="12001" spans="1:17" x14ac:dyDescent="0.3">
      <c r="A12001" s="3">
        <v>45380</v>
      </c>
      <c r="B12001" s="11" t="str">
        <f t="shared" si="187"/>
        <v>Mar 2024</v>
      </c>
      <c r="C12001" t="s">
        <v>19</v>
      </c>
      <c r="D12001" t="s">
        <v>55</v>
      </c>
      <c r="E12001" t="s">
        <v>74</v>
      </c>
      <c r="F12001" t="s">
        <v>99</v>
      </c>
      <c r="G12001" t="str">
        <f>_xlfn.XLOOKUP(F12001,Product_Categories!A:A,Product_Categories!C:C,"Missing")</f>
        <v>Planning</v>
      </c>
      <c r="H12001">
        <v>43874</v>
      </c>
      <c r="I12001">
        <v>1113</v>
      </c>
      <c r="J12001" s="5">
        <v>1931.31</v>
      </c>
      <c r="K12001">
        <v>39</v>
      </c>
      <c r="L12001" s="5">
        <v>352.94</v>
      </c>
      <c r="M12001" s="4">
        <v>2.54</v>
      </c>
      <c r="N12001" s="4">
        <v>3.5</v>
      </c>
      <c r="O12001" s="4">
        <v>1.74</v>
      </c>
      <c r="P12001">
        <v>49.52</v>
      </c>
      <c r="Q12001" s="4">
        <v>0.18</v>
      </c>
    </row>
  </sheetData>
  <sortState xmlns:xlrd2="http://schemas.microsoft.com/office/spreadsheetml/2017/richdata2" ref="A2:Q12001">
    <sortCondition ref="A2:A12001"/>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0B2F6-AFAE-4AE2-86D0-DD7181A48EF0}">
  <dimension ref="B2:G9"/>
  <sheetViews>
    <sheetView workbookViewId="0">
      <selection activeCell="G23" sqref="G23"/>
    </sheetView>
  </sheetViews>
  <sheetFormatPr defaultRowHeight="14.4" x14ac:dyDescent="0.3"/>
  <cols>
    <col min="2" max="2" width="12.5546875" bestFit="1" customWidth="1"/>
    <col min="3" max="4" width="16.109375" bestFit="1" customWidth="1"/>
    <col min="5" max="5" width="15.33203125" bestFit="1" customWidth="1"/>
    <col min="6" max="6" width="17.21875" bestFit="1" customWidth="1"/>
    <col min="7" max="7" width="27.88671875" bestFit="1" customWidth="1"/>
  </cols>
  <sheetData>
    <row r="2" spans="2:7" x14ac:dyDescent="0.3">
      <c r="B2" s="7" t="s">
        <v>166</v>
      </c>
      <c r="C2" t="s">
        <v>170</v>
      </c>
      <c r="D2" t="s">
        <v>168</v>
      </c>
      <c r="E2" t="s">
        <v>171</v>
      </c>
      <c r="F2" t="s">
        <v>172</v>
      </c>
      <c r="G2" t="s">
        <v>173</v>
      </c>
    </row>
    <row r="3" spans="2:7" x14ac:dyDescent="0.3">
      <c r="B3" s="8" t="s">
        <v>21</v>
      </c>
      <c r="C3" s="9">
        <v>27994294.560000028</v>
      </c>
      <c r="D3" s="9">
        <v>149491506.61999944</v>
      </c>
      <c r="E3" s="4">
        <v>7.694964999999991</v>
      </c>
      <c r="F3" s="4">
        <v>7.7078799999999923</v>
      </c>
      <c r="G3" s="4">
        <v>12.373280000000005</v>
      </c>
    </row>
    <row r="4" spans="2:7" x14ac:dyDescent="0.3">
      <c r="B4" s="8" t="s">
        <v>18</v>
      </c>
      <c r="C4" s="9">
        <v>28290606.10000005</v>
      </c>
      <c r="D4" s="9">
        <v>150222896.26000005</v>
      </c>
      <c r="E4" s="4">
        <v>7.4967050000000093</v>
      </c>
      <c r="F4" s="4">
        <v>7.6967700000000034</v>
      </c>
      <c r="G4" s="4">
        <v>12.590319999999988</v>
      </c>
    </row>
    <row r="5" spans="2:7" x14ac:dyDescent="0.3">
      <c r="B5" s="8" t="s">
        <v>17</v>
      </c>
      <c r="C5" s="9">
        <v>29830823.210000001</v>
      </c>
      <c r="D5" s="9">
        <v>148991727.80999997</v>
      </c>
      <c r="E5" s="4">
        <v>7.5114299999999963</v>
      </c>
      <c r="F5" s="4">
        <v>7.7338699999999925</v>
      </c>
      <c r="G5" s="4">
        <v>12.235734999999984</v>
      </c>
    </row>
    <row r="6" spans="2:7" x14ac:dyDescent="0.3">
      <c r="B6" s="8" t="s">
        <v>19</v>
      </c>
      <c r="C6" s="9">
        <v>29202080.349999983</v>
      </c>
      <c r="D6" s="9">
        <v>154990259.79000023</v>
      </c>
      <c r="E6" s="4">
        <v>7.7532399999999848</v>
      </c>
      <c r="F6" s="4">
        <v>7.8363049999999976</v>
      </c>
      <c r="G6" s="4">
        <v>12.789055000000022</v>
      </c>
    </row>
    <row r="7" spans="2:7" x14ac:dyDescent="0.3">
      <c r="B7" s="8" t="s">
        <v>107</v>
      </c>
      <c r="C7" s="9">
        <v>28315442.149999987</v>
      </c>
      <c r="D7" s="9">
        <v>149866665.32000002</v>
      </c>
      <c r="E7" s="4">
        <v>7.7000999999999937</v>
      </c>
      <c r="F7" s="4">
        <v>7.7388500000000029</v>
      </c>
      <c r="G7" s="4">
        <v>12.307984999999974</v>
      </c>
    </row>
    <row r="8" spans="2:7" x14ac:dyDescent="0.3">
      <c r="B8" s="8" t="s">
        <v>108</v>
      </c>
      <c r="C8" s="9">
        <v>28100472.319999974</v>
      </c>
      <c r="D8" s="9">
        <v>148761129.45000023</v>
      </c>
      <c r="E8" s="4">
        <v>7.3212000000000108</v>
      </c>
      <c r="F8" s="4">
        <v>7.7082649999999999</v>
      </c>
      <c r="G8" s="4">
        <v>12.446985000000002</v>
      </c>
    </row>
    <row r="9" spans="2:7" x14ac:dyDescent="0.3">
      <c r="B9" s="8" t="s">
        <v>167</v>
      </c>
      <c r="C9" s="9">
        <v>171733718.69000107</v>
      </c>
      <c r="D9" s="9">
        <v>902324185.2499969</v>
      </c>
      <c r="E9" s="4">
        <v>7.5796066666666775</v>
      </c>
      <c r="F9" s="4">
        <v>7.7369899999999712</v>
      </c>
      <c r="G9" s="4">
        <v>12.457226666666642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BD5C4-ABB0-43F8-AFBB-E30624B6E703}">
  <dimension ref="B2:P11"/>
  <sheetViews>
    <sheetView topLeftCell="C1" workbookViewId="0">
      <selection activeCell="G16" sqref="G16"/>
    </sheetView>
  </sheetViews>
  <sheetFormatPr defaultRowHeight="14.4" x14ac:dyDescent="0.3"/>
  <cols>
    <col min="2" max="2" width="12.5546875" bestFit="1" customWidth="1"/>
    <col min="3" max="3" width="15.5546875" bestFit="1" customWidth="1"/>
    <col min="4" max="4" width="16.21875" bestFit="1" customWidth="1"/>
    <col min="5" max="5" width="15.109375" bestFit="1" customWidth="1"/>
    <col min="6" max="6" width="16.21875" bestFit="1" customWidth="1"/>
    <col min="7" max="7" width="15.109375" bestFit="1" customWidth="1"/>
    <col min="8" max="8" width="16.21875" bestFit="1" customWidth="1"/>
    <col min="9" max="9" width="15.109375" bestFit="1" customWidth="1"/>
    <col min="10" max="10" width="16.21875" bestFit="1" customWidth="1"/>
    <col min="11" max="11" width="15.109375" bestFit="1" customWidth="1"/>
    <col min="12" max="12" width="16.21875" bestFit="1" customWidth="1"/>
    <col min="13" max="13" width="15.109375" bestFit="1" customWidth="1"/>
    <col min="14" max="14" width="16.21875" bestFit="1" customWidth="1"/>
    <col min="15" max="15" width="19" bestFit="1" customWidth="1"/>
    <col min="16" max="16" width="21" bestFit="1" customWidth="1"/>
  </cols>
  <sheetData>
    <row r="2" spans="2:16" x14ac:dyDescent="0.3">
      <c r="C2" s="7" t="s">
        <v>181</v>
      </c>
    </row>
    <row r="3" spans="2:16" x14ac:dyDescent="0.3">
      <c r="C3" t="s">
        <v>21</v>
      </c>
      <c r="E3" t="s">
        <v>18</v>
      </c>
      <c r="G3" t="s">
        <v>17</v>
      </c>
      <c r="I3" t="s">
        <v>19</v>
      </c>
      <c r="K3" t="s">
        <v>107</v>
      </c>
      <c r="M3" t="s">
        <v>108</v>
      </c>
      <c r="O3" s="9" t="s">
        <v>182</v>
      </c>
      <c r="P3" s="9" t="s">
        <v>183</v>
      </c>
    </row>
    <row r="4" spans="2:16" x14ac:dyDescent="0.3">
      <c r="B4" s="7" t="s">
        <v>166</v>
      </c>
      <c r="C4" s="9" t="s">
        <v>170</v>
      </c>
      <c r="D4" s="9" t="s">
        <v>168</v>
      </c>
      <c r="E4" s="9" t="s">
        <v>170</v>
      </c>
      <c r="F4" s="9" t="s">
        <v>168</v>
      </c>
      <c r="G4" s="9" t="s">
        <v>170</v>
      </c>
      <c r="H4" s="9" t="s">
        <v>168</v>
      </c>
      <c r="I4" s="9" t="s">
        <v>170</v>
      </c>
      <c r="J4" s="9" t="s">
        <v>168</v>
      </c>
      <c r="K4" s="9" t="s">
        <v>170</v>
      </c>
      <c r="L4" s="9" t="s">
        <v>168</v>
      </c>
      <c r="M4" s="9" t="s">
        <v>170</v>
      </c>
      <c r="N4" s="9" t="s">
        <v>168</v>
      </c>
      <c r="O4" s="9"/>
      <c r="P4" s="9"/>
    </row>
    <row r="5" spans="2:16" x14ac:dyDescent="0.3">
      <c r="B5" s="8" t="s">
        <v>175</v>
      </c>
      <c r="C5" s="9">
        <v>4844694.0999999996</v>
      </c>
      <c r="D5" s="9">
        <v>26172785.16</v>
      </c>
      <c r="E5" s="9">
        <v>4835422.74</v>
      </c>
      <c r="F5" s="9">
        <v>24816663.620000001</v>
      </c>
      <c r="G5" s="9">
        <v>5356823.47</v>
      </c>
      <c r="H5" s="9">
        <v>28906763.530000001</v>
      </c>
      <c r="I5" s="9">
        <v>5002584.95</v>
      </c>
      <c r="J5" s="9">
        <v>24512032.059999999</v>
      </c>
      <c r="K5" s="9">
        <v>5285570.29</v>
      </c>
      <c r="L5" s="9">
        <v>28885121.48</v>
      </c>
      <c r="M5" s="9">
        <v>4871127.88</v>
      </c>
      <c r="N5" s="9">
        <v>25950808.02</v>
      </c>
      <c r="O5" s="9">
        <v>30196223.43</v>
      </c>
      <c r="P5" s="9">
        <v>159244173.87</v>
      </c>
    </row>
    <row r="6" spans="2:16" x14ac:dyDescent="0.3">
      <c r="B6" s="8" t="s">
        <v>176</v>
      </c>
      <c r="C6" s="9">
        <v>4137181.88</v>
      </c>
      <c r="D6" s="9">
        <v>23175412.109999999</v>
      </c>
      <c r="E6" s="9">
        <v>4834353.9800000004</v>
      </c>
      <c r="F6" s="9">
        <v>25624870.600000001</v>
      </c>
      <c r="G6" s="9">
        <v>4966006.9400000004</v>
      </c>
      <c r="H6" s="9">
        <v>20894874.25</v>
      </c>
      <c r="I6" s="9">
        <v>3746596.16</v>
      </c>
      <c r="J6" s="9">
        <v>19415812.870000001</v>
      </c>
      <c r="K6" s="9">
        <v>4321302.7</v>
      </c>
      <c r="L6" s="9">
        <v>22064651.789999999</v>
      </c>
      <c r="M6" s="9">
        <v>4706381.62</v>
      </c>
      <c r="N6" s="9">
        <v>24925114.93</v>
      </c>
      <c r="O6" s="9">
        <v>26711823.280000001</v>
      </c>
      <c r="P6" s="9">
        <v>136100736.55000001</v>
      </c>
    </row>
    <row r="7" spans="2:16" x14ac:dyDescent="0.3">
      <c r="B7" s="8" t="s">
        <v>177</v>
      </c>
      <c r="C7" s="9">
        <v>4861522.84</v>
      </c>
      <c r="D7" s="9">
        <v>25046782.940000001</v>
      </c>
      <c r="E7" s="9">
        <v>4832201.93</v>
      </c>
      <c r="F7" s="9">
        <v>28622194.170000002</v>
      </c>
      <c r="G7" s="9">
        <v>5459668.0700000003</v>
      </c>
      <c r="H7" s="9">
        <v>27028141.140000001</v>
      </c>
      <c r="I7" s="9">
        <v>4916393.59</v>
      </c>
      <c r="J7" s="9">
        <v>30615716.600000001</v>
      </c>
      <c r="K7" s="9">
        <v>5004552.9000000004</v>
      </c>
      <c r="L7" s="9">
        <v>27335245.199999999</v>
      </c>
      <c r="M7" s="9">
        <v>5192720.1399999997</v>
      </c>
      <c r="N7" s="9">
        <v>26753947.100000001</v>
      </c>
      <c r="O7" s="9">
        <v>30267059.469999999</v>
      </c>
      <c r="P7" s="9">
        <v>165402027.15000001</v>
      </c>
    </row>
    <row r="8" spans="2:16" x14ac:dyDescent="0.3">
      <c r="B8" s="8" t="s">
        <v>178</v>
      </c>
      <c r="C8" s="9">
        <v>4625934.84</v>
      </c>
      <c r="D8" s="9">
        <v>25633568.030000001</v>
      </c>
      <c r="E8" s="9">
        <v>5268591.8099999996</v>
      </c>
      <c r="F8" s="9">
        <v>26621955.390000001</v>
      </c>
      <c r="G8" s="9">
        <v>4532789.51</v>
      </c>
      <c r="H8" s="9">
        <v>20561540.300000001</v>
      </c>
      <c r="I8" s="9">
        <v>5121469.2699999996</v>
      </c>
      <c r="J8" s="9">
        <v>26666192.309999999</v>
      </c>
      <c r="K8" s="9">
        <v>4080678.91</v>
      </c>
      <c r="L8" s="9">
        <v>21353660.239999998</v>
      </c>
      <c r="M8" s="9">
        <v>3961970.41</v>
      </c>
      <c r="N8" s="9">
        <v>22325897.57</v>
      </c>
      <c r="O8" s="9">
        <v>27591434.75</v>
      </c>
      <c r="P8" s="9">
        <v>143162813.84</v>
      </c>
    </row>
    <row r="9" spans="2:16" x14ac:dyDescent="0.3">
      <c r="B9" s="8" t="s">
        <v>179</v>
      </c>
      <c r="C9" s="9">
        <v>4379974.46</v>
      </c>
      <c r="D9" s="9">
        <v>22642634.789999999</v>
      </c>
      <c r="E9" s="9">
        <v>4142454.2</v>
      </c>
      <c r="F9" s="9">
        <v>21221359.440000001</v>
      </c>
      <c r="G9" s="9">
        <v>4556843.04</v>
      </c>
      <c r="H9" s="9">
        <v>24327394.579999998</v>
      </c>
      <c r="I9" s="9">
        <v>5059829.3600000003</v>
      </c>
      <c r="J9" s="9">
        <v>25955183.489999998</v>
      </c>
      <c r="K9" s="9">
        <v>4818315.24</v>
      </c>
      <c r="L9" s="9">
        <v>24642461.100000001</v>
      </c>
      <c r="M9" s="9">
        <v>5025230.46</v>
      </c>
      <c r="N9" s="9">
        <v>26666065.34</v>
      </c>
      <c r="O9" s="9">
        <v>27982646.760000002</v>
      </c>
      <c r="P9" s="9">
        <v>145455098.74000001</v>
      </c>
    </row>
    <row r="10" spans="2:16" x14ac:dyDescent="0.3">
      <c r="B10" s="8" t="s">
        <v>180</v>
      </c>
      <c r="C10" s="9">
        <v>5144986.4400000004</v>
      </c>
      <c r="D10" s="9">
        <v>26820323.59</v>
      </c>
      <c r="E10" s="9">
        <v>4377581.4400000004</v>
      </c>
      <c r="F10" s="9">
        <v>23315853.039999999</v>
      </c>
      <c r="G10" s="9">
        <v>4958692.18</v>
      </c>
      <c r="H10" s="9">
        <v>27273014.010000002</v>
      </c>
      <c r="I10" s="9">
        <v>5355207.0199999996</v>
      </c>
      <c r="J10" s="9">
        <v>27825322.460000001</v>
      </c>
      <c r="K10" s="9">
        <v>4805022.1100000003</v>
      </c>
      <c r="L10" s="9">
        <v>25585525.510000002</v>
      </c>
      <c r="M10" s="9">
        <v>4343041.8099999996</v>
      </c>
      <c r="N10" s="9">
        <v>22139296.489999998</v>
      </c>
      <c r="O10" s="9">
        <v>28984531</v>
      </c>
      <c r="P10" s="9">
        <v>152959335.09999999</v>
      </c>
    </row>
    <row r="11" spans="2:16" x14ac:dyDescent="0.3">
      <c r="B11" s="8" t="s">
        <v>167</v>
      </c>
      <c r="C11" s="9">
        <v>27994294.559999999</v>
      </c>
      <c r="D11" s="9">
        <v>149491506.62</v>
      </c>
      <c r="E11" s="9">
        <v>28290606.100000001</v>
      </c>
      <c r="F11" s="9">
        <v>150222896.25999999</v>
      </c>
      <c r="G11" s="9">
        <v>29830823.210000001</v>
      </c>
      <c r="H11" s="9">
        <v>148991727.81</v>
      </c>
      <c r="I11" s="9">
        <v>29202080.350000001</v>
      </c>
      <c r="J11" s="9">
        <v>154990259.78999999</v>
      </c>
      <c r="K11" s="9">
        <v>28315442.149999999</v>
      </c>
      <c r="L11" s="9">
        <v>149866665.31999999</v>
      </c>
      <c r="M11" s="9">
        <v>28100472.32</v>
      </c>
      <c r="N11" s="9">
        <v>148761129.44999999</v>
      </c>
      <c r="O11" s="9">
        <v>171733718.69</v>
      </c>
      <c r="P11" s="9">
        <v>902324185.25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21084-B788-4F6E-A53D-5B8E1B19D6F2}">
  <dimension ref="B2:E31"/>
  <sheetViews>
    <sheetView workbookViewId="0">
      <selection activeCell="B2" sqref="B2"/>
    </sheetView>
  </sheetViews>
  <sheetFormatPr defaultRowHeight="14.4" x14ac:dyDescent="0.3"/>
  <cols>
    <col min="2" max="2" width="16.21875" bestFit="1" customWidth="1"/>
    <col min="3" max="3" width="16.109375" bestFit="1" customWidth="1"/>
    <col min="4" max="4" width="17.88671875" bestFit="1" customWidth="1"/>
    <col min="5" max="5" width="15.33203125" bestFit="1" customWidth="1"/>
  </cols>
  <sheetData>
    <row r="2" spans="2:5" x14ac:dyDescent="0.3">
      <c r="B2" s="7" t="s">
        <v>166</v>
      </c>
      <c r="C2" t="s">
        <v>168</v>
      </c>
      <c r="D2" t="s">
        <v>169</v>
      </c>
      <c r="E2" t="s">
        <v>171</v>
      </c>
    </row>
    <row r="3" spans="2:5" x14ac:dyDescent="0.3">
      <c r="B3" s="8" t="s">
        <v>157</v>
      </c>
      <c r="C3" s="9">
        <v>32110796.589999981</v>
      </c>
      <c r="D3">
        <v>301403</v>
      </c>
      <c r="E3" s="4">
        <v>7.4535235732009983</v>
      </c>
    </row>
    <row r="4" spans="2:5" x14ac:dyDescent="0.3">
      <c r="B4" s="8" t="s">
        <v>148</v>
      </c>
      <c r="C4" s="9">
        <v>28479096.399999999</v>
      </c>
      <c r="D4">
        <v>276053</v>
      </c>
      <c r="E4" s="4">
        <v>7.7068877551020369</v>
      </c>
    </row>
    <row r="5" spans="2:5" x14ac:dyDescent="0.3">
      <c r="B5" s="8" t="s">
        <v>164</v>
      </c>
      <c r="C5" s="9">
        <v>31409949.460000005</v>
      </c>
      <c r="D5">
        <v>291850</v>
      </c>
      <c r="E5" s="4">
        <v>7.5754455445544586</v>
      </c>
    </row>
    <row r="6" spans="2:5" x14ac:dyDescent="0.3">
      <c r="B6" s="8" t="s">
        <v>139</v>
      </c>
      <c r="C6" s="9">
        <v>26818864.940000027</v>
      </c>
      <c r="D6">
        <v>291422</v>
      </c>
      <c r="E6" s="4">
        <v>6.9180299251870334</v>
      </c>
    </row>
    <row r="7" spans="2:5" x14ac:dyDescent="0.3">
      <c r="B7" s="8" t="s">
        <v>137</v>
      </c>
      <c r="C7" s="9">
        <v>32317030.420000009</v>
      </c>
      <c r="D7">
        <v>307673</v>
      </c>
      <c r="E7" s="4">
        <v>7.5966911764705776</v>
      </c>
    </row>
    <row r="8" spans="2:5" x14ac:dyDescent="0.3">
      <c r="B8" s="8" t="s">
        <v>129</v>
      </c>
      <c r="C8" s="9">
        <v>32690533.939999979</v>
      </c>
      <c r="D8">
        <v>315194</v>
      </c>
      <c r="E8" s="4">
        <v>7.1737644341801392</v>
      </c>
    </row>
    <row r="9" spans="2:5" x14ac:dyDescent="0.3">
      <c r="B9" s="8" t="s">
        <v>125</v>
      </c>
      <c r="C9" s="9">
        <v>31368774.479999997</v>
      </c>
      <c r="D9">
        <v>303949</v>
      </c>
      <c r="E9" s="4">
        <v>7.0971084337349435</v>
      </c>
    </row>
    <row r="10" spans="2:5" x14ac:dyDescent="0.3">
      <c r="B10" s="8" t="s">
        <v>133</v>
      </c>
      <c r="C10" s="9">
        <v>29979667.359999988</v>
      </c>
      <c r="D10">
        <v>307553</v>
      </c>
      <c r="E10" s="4">
        <v>7.869659863945583</v>
      </c>
    </row>
    <row r="11" spans="2:5" x14ac:dyDescent="0.3">
      <c r="B11" s="8" t="s">
        <v>162</v>
      </c>
      <c r="C11" s="9">
        <v>28989090.570000015</v>
      </c>
      <c r="D11">
        <v>278680</v>
      </c>
      <c r="E11" s="4">
        <v>7.2413350125944573</v>
      </c>
    </row>
    <row r="12" spans="2:5" x14ac:dyDescent="0.3">
      <c r="B12" s="8" t="s">
        <v>111</v>
      </c>
      <c r="C12" s="9">
        <v>27860499.159999985</v>
      </c>
      <c r="D12">
        <v>274019</v>
      </c>
      <c r="E12" s="4">
        <v>7.9291598915989221</v>
      </c>
    </row>
    <row r="13" spans="2:5" x14ac:dyDescent="0.3">
      <c r="B13" s="8" t="s">
        <v>155</v>
      </c>
      <c r="C13" s="9">
        <v>29693617.200000018</v>
      </c>
      <c r="D13">
        <v>309285</v>
      </c>
      <c r="E13" s="4">
        <v>7.1623393316195436</v>
      </c>
    </row>
    <row r="14" spans="2:5" x14ac:dyDescent="0.3">
      <c r="B14" s="8" t="s">
        <v>127</v>
      </c>
      <c r="C14" s="9">
        <v>33454451.679999992</v>
      </c>
      <c r="D14">
        <v>302447</v>
      </c>
      <c r="E14" s="4">
        <v>8.0710941475826878</v>
      </c>
    </row>
    <row r="15" spans="2:5" x14ac:dyDescent="0.3">
      <c r="B15" s="8" t="s">
        <v>117</v>
      </c>
      <c r="C15" s="9">
        <v>26242640.240000002</v>
      </c>
      <c r="D15">
        <v>269139</v>
      </c>
      <c r="E15" s="4">
        <v>7.1891711229946527</v>
      </c>
    </row>
    <row r="16" spans="2:5" x14ac:dyDescent="0.3">
      <c r="B16" s="8" t="s">
        <v>109</v>
      </c>
      <c r="C16" s="9">
        <v>30236997.939999994</v>
      </c>
      <c r="D16">
        <v>286464</v>
      </c>
      <c r="E16" s="4">
        <v>7.6930975609756045</v>
      </c>
    </row>
    <row r="17" spans="2:5" x14ac:dyDescent="0.3">
      <c r="B17" s="8" t="s">
        <v>141</v>
      </c>
      <c r="C17" s="9">
        <v>30624125.809999999</v>
      </c>
      <c r="D17">
        <v>279046</v>
      </c>
      <c r="E17" s="4">
        <v>7.7515594059406023</v>
      </c>
    </row>
    <row r="18" spans="2:5" x14ac:dyDescent="0.3">
      <c r="B18" s="8" t="s">
        <v>147</v>
      </c>
      <c r="C18" s="9">
        <v>28456118.119999986</v>
      </c>
      <c r="D18">
        <v>272829</v>
      </c>
      <c r="E18" s="4">
        <v>8.2512565445026151</v>
      </c>
    </row>
    <row r="19" spans="2:5" x14ac:dyDescent="0.3">
      <c r="B19" s="8" t="s">
        <v>115</v>
      </c>
      <c r="C19" s="9">
        <v>34049083.619999997</v>
      </c>
      <c r="D19">
        <v>333895</v>
      </c>
      <c r="E19" s="4">
        <v>7.8960583941605789</v>
      </c>
    </row>
    <row r="20" spans="2:5" x14ac:dyDescent="0.3">
      <c r="B20" s="8" t="s">
        <v>145</v>
      </c>
      <c r="C20" s="9">
        <v>31568598.819999997</v>
      </c>
      <c r="D20">
        <v>310776</v>
      </c>
      <c r="E20" s="4">
        <v>7.8409767441860492</v>
      </c>
    </row>
    <row r="21" spans="2:5" x14ac:dyDescent="0.3">
      <c r="B21" s="8" t="s">
        <v>113</v>
      </c>
      <c r="C21" s="9">
        <v>29554018.340000033</v>
      </c>
      <c r="D21">
        <v>284810</v>
      </c>
      <c r="E21" s="4">
        <v>7.2607323232323209</v>
      </c>
    </row>
    <row r="22" spans="2:5" x14ac:dyDescent="0.3">
      <c r="B22" s="8" t="s">
        <v>119</v>
      </c>
      <c r="C22" s="9">
        <v>31976319.289999966</v>
      </c>
      <c r="D22">
        <v>330819</v>
      </c>
      <c r="E22" s="4">
        <v>7.4657279236276786</v>
      </c>
    </row>
    <row r="23" spans="2:5" x14ac:dyDescent="0.3">
      <c r="B23" s="8" t="s">
        <v>135</v>
      </c>
      <c r="C23" s="9">
        <v>61260957.890000023</v>
      </c>
      <c r="D23">
        <v>571817</v>
      </c>
      <c r="E23" s="4">
        <v>7.7617676767676729</v>
      </c>
    </row>
    <row r="24" spans="2:5" x14ac:dyDescent="0.3">
      <c r="B24" s="8" t="s">
        <v>152</v>
      </c>
      <c r="C24" s="9">
        <v>24821675.259999987</v>
      </c>
      <c r="D24">
        <v>245310</v>
      </c>
      <c r="E24" s="4">
        <v>8.1415277777777764</v>
      </c>
    </row>
    <row r="25" spans="2:5" x14ac:dyDescent="0.3">
      <c r="B25" s="8" t="s">
        <v>160</v>
      </c>
      <c r="C25" s="9">
        <v>29430820.690000024</v>
      </c>
      <c r="D25">
        <v>316043</v>
      </c>
      <c r="E25" s="4">
        <v>7.52239074550128</v>
      </c>
    </row>
    <row r="26" spans="2:5" x14ac:dyDescent="0.3">
      <c r="B26" s="8" t="s">
        <v>131</v>
      </c>
      <c r="C26" s="9">
        <v>36342667.229999989</v>
      </c>
      <c r="D26">
        <v>340128</v>
      </c>
      <c r="E26" s="4">
        <v>8.2409090909090956</v>
      </c>
    </row>
    <row r="27" spans="2:5" x14ac:dyDescent="0.3">
      <c r="B27" s="8" t="s">
        <v>123</v>
      </c>
      <c r="C27" s="9">
        <v>28250712.75</v>
      </c>
      <c r="D27">
        <v>276576</v>
      </c>
      <c r="E27" s="4">
        <v>7.3275335120643437</v>
      </c>
    </row>
    <row r="28" spans="2:5" x14ac:dyDescent="0.3">
      <c r="B28" s="8" t="s">
        <v>121</v>
      </c>
      <c r="C28" s="9">
        <v>28541685.919999994</v>
      </c>
      <c r="D28">
        <v>285382</v>
      </c>
      <c r="E28" s="4">
        <v>7.1702538071065973</v>
      </c>
    </row>
    <row r="29" spans="2:5" x14ac:dyDescent="0.3">
      <c r="B29" s="8" t="s">
        <v>143</v>
      </c>
      <c r="C29" s="9">
        <v>27113008.929999996</v>
      </c>
      <c r="D29">
        <v>265945</v>
      </c>
      <c r="E29" s="4">
        <v>7.3800250626566433</v>
      </c>
    </row>
    <row r="30" spans="2:5" x14ac:dyDescent="0.3">
      <c r="B30" s="8" t="s">
        <v>150</v>
      </c>
      <c r="C30" s="9">
        <v>58682382.199999996</v>
      </c>
      <c r="D30">
        <v>572086</v>
      </c>
      <c r="E30" s="4">
        <v>7.4936196319018356</v>
      </c>
    </row>
    <row r="31" spans="2:5" x14ac:dyDescent="0.3">
      <c r="B31" s="8" t="s">
        <v>167</v>
      </c>
      <c r="C31" s="9">
        <v>902324185.25000119</v>
      </c>
      <c r="D31">
        <v>8800593</v>
      </c>
      <c r="E31" s="4">
        <v>7.5796066666666109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9EEC8-997E-46EE-BA0C-7B3A62194995}">
  <dimension ref="B2:F7"/>
  <sheetViews>
    <sheetView workbookViewId="0">
      <selection activeCell="F10" sqref="F10"/>
    </sheetView>
  </sheetViews>
  <sheetFormatPr defaultRowHeight="14.4" x14ac:dyDescent="0.3"/>
  <cols>
    <col min="2" max="2" width="12.6640625" bestFit="1" customWidth="1"/>
    <col min="3" max="3" width="16.109375" bestFit="1" customWidth="1"/>
    <col min="4" max="4" width="15.33203125" bestFit="1" customWidth="1"/>
    <col min="5" max="5" width="17.21875" bestFit="1" customWidth="1"/>
    <col min="6" max="6" width="16.88671875" bestFit="1" customWidth="1"/>
  </cols>
  <sheetData>
    <row r="2" spans="2:6" x14ac:dyDescent="0.3">
      <c r="B2" s="7" t="s">
        <v>166</v>
      </c>
      <c r="C2" t="s">
        <v>168</v>
      </c>
      <c r="D2" t="s">
        <v>171</v>
      </c>
      <c r="E2" t="s">
        <v>172</v>
      </c>
      <c r="F2" t="s">
        <v>185</v>
      </c>
    </row>
    <row r="3" spans="2:6" x14ac:dyDescent="0.3">
      <c r="B3" s="8" t="s">
        <v>75</v>
      </c>
      <c r="C3" s="9">
        <v>213434274.74000058</v>
      </c>
      <c r="D3" s="4">
        <v>7.6120838971583291</v>
      </c>
      <c r="E3" s="4">
        <v>7.6815595399187853</v>
      </c>
      <c r="F3" s="9">
        <v>25.969367388362617</v>
      </c>
    </row>
    <row r="4" spans="2:6" x14ac:dyDescent="0.3">
      <c r="B4" s="8" t="s">
        <v>76</v>
      </c>
      <c r="C4" s="9">
        <v>224860039.41000032</v>
      </c>
      <c r="D4" s="4">
        <v>7.375692771084335</v>
      </c>
      <c r="E4" s="4">
        <v>7.8294444444444391</v>
      </c>
      <c r="F4" s="9">
        <v>25.407522597924345</v>
      </c>
    </row>
    <row r="5" spans="2:6" x14ac:dyDescent="0.3">
      <c r="B5" s="8" t="s">
        <v>73</v>
      </c>
      <c r="C5" s="9">
        <v>232409221.14999977</v>
      </c>
      <c r="D5" s="4">
        <v>7.5604244031830197</v>
      </c>
      <c r="E5" s="4">
        <v>7.6965251989389891</v>
      </c>
      <c r="F5" s="9">
        <v>25.220003315649898</v>
      </c>
    </row>
    <row r="6" spans="2:6" x14ac:dyDescent="0.3">
      <c r="B6" s="8" t="s">
        <v>74</v>
      </c>
      <c r="C6" s="9">
        <v>231620649.95000002</v>
      </c>
      <c r="D6" s="4">
        <v>7.7674835526315889</v>
      </c>
      <c r="E6" s="4">
        <v>7.7401611842105265</v>
      </c>
      <c r="F6" s="9">
        <v>25.832853851217926</v>
      </c>
    </row>
    <row r="7" spans="2:6" x14ac:dyDescent="0.3">
      <c r="B7" s="8" t="s">
        <v>167</v>
      </c>
      <c r="C7" s="9">
        <v>902324185.25000131</v>
      </c>
      <c r="D7" s="4">
        <v>7.5796066666666881</v>
      </c>
      <c r="E7" s="4">
        <v>7.7369899999999934</v>
      </c>
      <c r="F7" s="9">
        <v>25.606523297491115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E8203-DB20-46CB-B576-907312EC9466}">
  <dimension ref="B7:G58"/>
  <sheetViews>
    <sheetView topLeftCell="A15" workbookViewId="0">
      <selection activeCell="G7" sqref="G7:G58"/>
      <pivotSelection pane="bottomRight" showHeader="1" extendable="1" start="4" max="5" activeRow="6" activeCol="6" click="1" r:id="rId1">
        <pivotArea dataOnly="0" outline="0" axis="axisCol" fieldPosition="0">
          <references count="1">
            <reference field="4294967294" count="1">
              <x v="4"/>
            </reference>
          </references>
        </pivotArea>
      </pivotSelection>
    </sheetView>
  </sheetViews>
  <sheetFormatPr defaultRowHeight="14.4" x14ac:dyDescent="0.3"/>
  <cols>
    <col min="2" max="2" width="12.5546875" bestFit="1" customWidth="1"/>
    <col min="3" max="4" width="16.109375" bestFit="1" customWidth="1"/>
    <col min="5" max="5" width="17.88671875" bestFit="1" customWidth="1"/>
    <col min="6" max="6" width="15.33203125" bestFit="1" customWidth="1"/>
    <col min="7" max="7" width="16.88671875" bestFit="1" customWidth="1"/>
  </cols>
  <sheetData>
    <row r="7" spans="2:7" x14ac:dyDescent="0.3">
      <c r="B7" s="7" t="s">
        <v>166</v>
      </c>
      <c r="C7" t="s">
        <v>170</v>
      </c>
      <c r="D7" t="s">
        <v>168</v>
      </c>
      <c r="E7" t="s">
        <v>169</v>
      </c>
      <c r="F7" t="s">
        <v>171</v>
      </c>
      <c r="G7" t="s">
        <v>185</v>
      </c>
    </row>
    <row r="8" spans="2:7" x14ac:dyDescent="0.3">
      <c r="B8" s="8" t="s">
        <v>38</v>
      </c>
      <c r="C8" s="9">
        <v>3079742.2199999997</v>
      </c>
      <c r="D8" s="9">
        <v>17670444.11999999</v>
      </c>
      <c r="E8">
        <v>166604</v>
      </c>
      <c r="F8" s="4">
        <v>8.8248611111111153</v>
      </c>
      <c r="G8" s="4">
        <v>22.08527777777778</v>
      </c>
    </row>
    <row r="9" spans="2:7" x14ac:dyDescent="0.3">
      <c r="B9" s="8" t="s">
        <v>59</v>
      </c>
      <c r="C9" s="9">
        <v>3130575.33</v>
      </c>
      <c r="D9" s="9">
        <v>18938700.769999996</v>
      </c>
      <c r="E9">
        <v>168101</v>
      </c>
      <c r="F9" s="4">
        <v>8.7212820512820528</v>
      </c>
      <c r="G9" s="4">
        <v>22.909102564102561</v>
      </c>
    </row>
    <row r="10" spans="2:7" x14ac:dyDescent="0.3">
      <c r="B10" s="8" t="s">
        <v>30</v>
      </c>
      <c r="C10" s="9">
        <v>3168220.0799999982</v>
      </c>
      <c r="D10" s="9">
        <v>17801623.48</v>
      </c>
      <c r="E10">
        <v>175199</v>
      </c>
      <c r="F10" s="4">
        <v>8.709071729957806</v>
      </c>
      <c r="G10" s="4">
        <v>24.395569620253156</v>
      </c>
    </row>
    <row r="11" spans="2:7" x14ac:dyDescent="0.3">
      <c r="B11" s="8" t="s">
        <v>40</v>
      </c>
      <c r="C11" s="9">
        <v>3732152.7399999979</v>
      </c>
      <c r="D11" s="9">
        <v>21745660.689999994</v>
      </c>
      <c r="E11">
        <v>195559</v>
      </c>
      <c r="F11" s="4">
        <v>8.4358935361216734</v>
      </c>
      <c r="G11" s="4">
        <v>25.367490494296572</v>
      </c>
    </row>
    <row r="12" spans="2:7" x14ac:dyDescent="0.3">
      <c r="B12" s="8" t="s">
        <v>72</v>
      </c>
      <c r="C12" s="9">
        <v>3089768.6300000027</v>
      </c>
      <c r="D12" s="9">
        <v>17031021.41</v>
      </c>
      <c r="E12">
        <v>166325</v>
      </c>
      <c r="F12" s="4">
        <v>8.3985096153846133</v>
      </c>
      <c r="G12" s="4">
        <v>25.315144230769231</v>
      </c>
    </row>
    <row r="13" spans="2:7" x14ac:dyDescent="0.3">
      <c r="B13" s="8" t="s">
        <v>64</v>
      </c>
      <c r="C13" s="9">
        <v>3187090.9400000009</v>
      </c>
      <c r="D13" s="9">
        <v>17046138.23</v>
      </c>
      <c r="E13">
        <v>168272</v>
      </c>
      <c r="F13" s="4">
        <v>8.3222040816326501</v>
      </c>
      <c r="G13" s="4">
        <v>25.684204081632661</v>
      </c>
    </row>
    <row r="14" spans="2:7" x14ac:dyDescent="0.3">
      <c r="B14" s="8" t="s">
        <v>47</v>
      </c>
      <c r="C14" s="9">
        <v>3146200.3699999996</v>
      </c>
      <c r="D14" s="9">
        <v>18818624.610000003</v>
      </c>
      <c r="E14">
        <v>174244</v>
      </c>
      <c r="F14" s="4">
        <v>8.2388477366255159</v>
      </c>
      <c r="G14" s="4">
        <v>23.808106995884788</v>
      </c>
    </row>
    <row r="15" spans="2:7" x14ac:dyDescent="0.3">
      <c r="B15" s="8" t="s">
        <v>45</v>
      </c>
      <c r="C15" s="9">
        <v>3204888.6100000017</v>
      </c>
      <c r="D15" s="9">
        <v>18451730.259999987</v>
      </c>
      <c r="E15">
        <v>173584</v>
      </c>
      <c r="F15" s="4">
        <v>8.2020614035087718</v>
      </c>
      <c r="G15" s="4">
        <v>23.364605263157891</v>
      </c>
    </row>
    <row r="16" spans="2:7" x14ac:dyDescent="0.3">
      <c r="B16" s="8" t="s">
        <v>49</v>
      </c>
      <c r="C16" s="9">
        <v>3583995.1199999982</v>
      </c>
      <c r="D16" s="9">
        <v>18892397.449999996</v>
      </c>
      <c r="E16">
        <v>183418</v>
      </c>
      <c r="F16" s="4">
        <v>8.1793693693693701</v>
      </c>
      <c r="G16" s="4">
        <v>27.435810810810803</v>
      </c>
    </row>
    <row r="17" spans="2:7" x14ac:dyDescent="0.3">
      <c r="B17" s="8" t="s">
        <v>39</v>
      </c>
      <c r="C17" s="9">
        <v>3413941.6800000006</v>
      </c>
      <c r="D17" s="9">
        <v>19081202.319999997</v>
      </c>
      <c r="E17">
        <v>171589</v>
      </c>
      <c r="F17" s="4">
        <v>8.1684120171673822</v>
      </c>
      <c r="G17" s="4">
        <v>26.032317596566543</v>
      </c>
    </row>
    <row r="18" spans="2:7" x14ac:dyDescent="0.3">
      <c r="B18" s="8" t="s">
        <v>23</v>
      </c>
      <c r="C18" s="9">
        <v>3678481.9100000034</v>
      </c>
      <c r="D18" s="9">
        <v>20849811.169999994</v>
      </c>
      <c r="E18">
        <v>192250</v>
      </c>
      <c r="F18" s="4">
        <v>8.1675390624999995</v>
      </c>
      <c r="G18" s="4">
        <v>25.598632812500004</v>
      </c>
    </row>
    <row r="19" spans="2:7" x14ac:dyDescent="0.3">
      <c r="B19" s="8" t="s">
        <v>41</v>
      </c>
      <c r="C19" s="9">
        <v>3588874.7499999991</v>
      </c>
      <c r="D19" s="9">
        <v>19837777.910000004</v>
      </c>
      <c r="E19">
        <v>194737</v>
      </c>
      <c r="F19" s="4">
        <v>8.1675294117647042</v>
      </c>
      <c r="G19" s="4">
        <v>25.999137254901946</v>
      </c>
    </row>
    <row r="20" spans="2:7" x14ac:dyDescent="0.3">
      <c r="B20" s="8" t="s">
        <v>51</v>
      </c>
      <c r="C20" s="9">
        <v>3458613.1300000013</v>
      </c>
      <c r="D20" s="9">
        <v>17615923.689999994</v>
      </c>
      <c r="E20">
        <v>179730</v>
      </c>
      <c r="F20" s="4">
        <v>8.1610460251046089</v>
      </c>
      <c r="G20" s="4">
        <v>26.167196652719674</v>
      </c>
    </row>
    <row r="21" spans="2:7" x14ac:dyDescent="0.3">
      <c r="B21" s="8" t="s">
        <v>26</v>
      </c>
      <c r="C21" s="9">
        <v>3510821.5500000003</v>
      </c>
      <c r="D21" s="9">
        <v>18723631.060000002</v>
      </c>
      <c r="E21">
        <v>174622</v>
      </c>
      <c r="F21" s="4">
        <v>8.0237815126050425</v>
      </c>
      <c r="G21" s="4">
        <v>26.804495798319326</v>
      </c>
    </row>
    <row r="22" spans="2:7" x14ac:dyDescent="0.3">
      <c r="B22" s="8" t="s">
        <v>32</v>
      </c>
      <c r="C22" s="9">
        <v>3077172.6700000004</v>
      </c>
      <c r="D22" s="9">
        <v>15172137.24</v>
      </c>
      <c r="E22">
        <v>160205</v>
      </c>
      <c r="F22" s="4">
        <v>7.9342731277533005</v>
      </c>
      <c r="G22" s="4">
        <v>26.068061674008813</v>
      </c>
    </row>
    <row r="23" spans="2:7" x14ac:dyDescent="0.3">
      <c r="B23" s="8" t="s">
        <v>31</v>
      </c>
      <c r="C23" s="9">
        <v>3518970.4699999979</v>
      </c>
      <c r="D23" s="9">
        <v>17354845.300000004</v>
      </c>
      <c r="E23">
        <v>169680</v>
      </c>
      <c r="F23" s="4">
        <v>7.8365853658536544</v>
      </c>
      <c r="G23" s="4">
        <v>25.657195121951204</v>
      </c>
    </row>
    <row r="24" spans="2:7" x14ac:dyDescent="0.3">
      <c r="B24" s="8" t="s">
        <v>34</v>
      </c>
      <c r="C24" s="9">
        <v>2880778.8800000008</v>
      </c>
      <c r="D24" s="9">
        <v>18012877.43</v>
      </c>
      <c r="E24">
        <v>164860</v>
      </c>
      <c r="F24" s="4">
        <v>7.7773191489361722</v>
      </c>
      <c r="G24" s="4">
        <v>26.009872340425517</v>
      </c>
    </row>
    <row r="25" spans="2:7" x14ac:dyDescent="0.3">
      <c r="B25" s="8" t="s">
        <v>56</v>
      </c>
      <c r="C25" s="9">
        <v>2860014.9499999997</v>
      </c>
      <c r="D25" s="9">
        <v>15941061.279999996</v>
      </c>
      <c r="E25">
        <v>153218</v>
      </c>
      <c r="F25" s="4">
        <v>7.773253588516746</v>
      </c>
      <c r="G25" s="4">
        <v>26.546602870813395</v>
      </c>
    </row>
    <row r="26" spans="2:7" x14ac:dyDescent="0.3">
      <c r="B26" s="8" t="s">
        <v>61</v>
      </c>
      <c r="C26" s="9">
        <v>3279224.6999999993</v>
      </c>
      <c r="D26" s="9">
        <v>16275461.840000002</v>
      </c>
      <c r="E26">
        <v>165378</v>
      </c>
      <c r="F26" s="4">
        <v>7.7700873362445364</v>
      </c>
      <c r="G26" s="4">
        <v>24.596842105263139</v>
      </c>
    </row>
    <row r="27" spans="2:7" x14ac:dyDescent="0.3">
      <c r="B27" s="8" t="s">
        <v>24</v>
      </c>
      <c r="C27" s="9">
        <v>3590335.5999999978</v>
      </c>
      <c r="D27" s="9">
        <v>18123216.629999999</v>
      </c>
      <c r="E27">
        <v>165012</v>
      </c>
      <c r="F27" s="4">
        <v>7.7349003984063742</v>
      </c>
      <c r="G27" s="4">
        <v>28.564382470119526</v>
      </c>
    </row>
    <row r="28" spans="2:7" x14ac:dyDescent="0.3">
      <c r="B28" s="8" t="s">
        <v>53</v>
      </c>
      <c r="C28" s="9">
        <v>3110730.7399999998</v>
      </c>
      <c r="D28" s="9">
        <v>17184454.590000004</v>
      </c>
      <c r="E28">
        <v>172680</v>
      </c>
      <c r="F28" s="4">
        <v>7.7045606694560664</v>
      </c>
      <c r="G28" s="4">
        <v>24.034728033472813</v>
      </c>
    </row>
    <row r="29" spans="2:7" x14ac:dyDescent="0.3">
      <c r="B29" s="8" t="s">
        <v>69</v>
      </c>
      <c r="C29" s="9">
        <v>3954640.4699999997</v>
      </c>
      <c r="D29" s="9">
        <v>19095056.170000002</v>
      </c>
      <c r="E29">
        <v>179963</v>
      </c>
      <c r="F29" s="4">
        <v>7.6964864864864833</v>
      </c>
      <c r="G29" s="4">
        <v>25.561196911196934</v>
      </c>
    </row>
    <row r="30" spans="2:7" x14ac:dyDescent="0.3">
      <c r="B30" s="8" t="s">
        <v>55</v>
      </c>
      <c r="C30" s="9">
        <v>3186627.9599999976</v>
      </c>
      <c r="D30" s="9">
        <v>17172853.95999999</v>
      </c>
      <c r="E30">
        <v>166442</v>
      </c>
      <c r="F30" s="4">
        <v>7.625672268907568</v>
      </c>
      <c r="G30" s="4">
        <v>25.153109243697482</v>
      </c>
    </row>
    <row r="31" spans="2:7" x14ac:dyDescent="0.3">
      <c r="B31" s="8" t="s">
        <v>25</v>
      </c>
      <c r="C31" s="9">
        <v>3969029.560000001</v>
      </c>
      <c r="D31" s="9">
        <v>21555270.059999995</v>
      </c>
      <c r="E31">
        <v>210305</v>
      </c>
      <c r="F31" s="4">
        <v>7.625195312499998</v>
      </c>
      <c r="G31" s="4">
        <v>25.785234374999995</v>
      </c>
    </row>
    <row r="32" spans="2:7" x14ac:dyDescent="0.3">
      <c r="B32" s="8" t="s">
        <v>50</v>
      </c>
      <c r="C32" s="9">
        <v>2679978.0499999998</v>
      </c>
      <c r="D32" s="9">
        <v>14999852.900000004</v>
      </c>
      <c r="E32">
        <v>139864</v>
      </c>
      <c r="F32" s="4">
        <v>7.5819801980198021</v>
      </c>
      <c r="G32" s="4">
        <v>24.724900990099016</v>
      </c>
    </row>
    <row r="33" spans="2:7" x14ac:dyDescent="0.3">
      <c r="B33" s="8" t="s">
        <v>52</v>
      </c>
      <c r="C33" s="9">
        <v>3476253.9500000011</v>
      </c>
      <c r="D33" s="9">
        <v>18688733.130000006</v>
      </c>
      <c r="E33">
        <v>174991</v>
      </c>
      <c r="F33" s="4">
        <v>7.5710909090909118</v>
      </c>
      <c r="G33" s="4">
        <v>25.460636363636382</v>
      </c>
    </row>
    <row r="34" spans="2:7" x14ac:dyDescent="0.3">
      <c r="B34" s="8" t="s">
        <v>57</v>
      </c>
      <c r="C34" s="9">
        <v>3833742.73</v>
      </c>
      <c r="D34" s="9">
        <v>20856303.420000006</v>
      </c>
      <c r="E34">
        <v>190034</v>
      </c>
      <c r="F34" s="4">
        <v>7.4573684210526316</v>
      </c>
      <c r="G34" s="4">
        <v>25.56748987854251</v>
      </c>
    </row>
    <row r="35" spans="2:7" x14ac:dyDescent="0.3">
      <c r="B35" s="8" t="s">
        <v>63</v>
      </c>
      <c r="C35" s="9">
        <v>3705393.3999999985</v>
      </c>
      <c r="D35" s="9">
        <v>18698312.900000006</v>
      </c>
      <c r="E35">
        <v>186427</v>
      </c>
      <c r="F35" s="4">
        <v>7.4486991869918668</v>
      </c>
      <c r="G35" s="4">
        <v>25.5359349593496</v>
      </c>
    </row>
    <row r="36" spans="2:7" x14ac:dyDescent="0.3">
      <c r="B36" s="8" t="s">
        <v>48</v>
      </c>
      <c r="C36" s="9">
        <v>3745441.0900000008</v>
      </c>
      <c r="D36" s="9">
        <v>20213359.380000006</v>
      </c>
      <c r="E36">
        <v>217854</v>
      </c>
      <c r="F36" s="4">
        <v>7.4443798449612411</v>
      </c>
      <c r="G36" s="4">
        <v>22.498604651162786</v>
      </c>
    </row>
    <row r="37" spans="2:7" x14ac:dyDescent="0.3">
      <c r="B37" s="8" t="s">
        <v>46</v>
      </c>
      <c r="C37" s="9">
        <v>3187156.64</v>
      </c>
      <c r="D37" s="9">
        <v>17641246.300000008</v>
      </c>
      <c r="E37">
        <v>170005</v>
      </c>
      <c r="F37" s="4">
        <v>7.4303585657370546</v>
      </c>
      <c r="G37" s="4">
        <v>25.27896414342629</v>
      </c>
    </row>
    <row r="38" spans="2:7" x14ac:dyDescent="0.3">
      <c r="B38" s="8" t="s">
        <v>70</v>
      </c>
      <c r="C38" s="9">
        <v>3928224.7399999998</v>
      </c>
      <c r="D38" s="9">
        <v>20037477.559999999</v>
      </c>
      <c r="E38">
        <v>192516</v>
      </c>
      <c r="F38" s="4">
        <v>7.4021599999999985</v>
      </c>
      <c r="G38" s="4">
        <v>27.580719999999985</v>
      </c>
    </row>
    <row r="39" spans="2:7" x14ac:dyDescent="0.3">
      <c r="B39" s="8" t="s">
        <v>44</v>
      </c>
      <c r="C39" s="9">
        <v>2945053.8100000005</v>
      </c>
      <c r="D39" s="9">
        <v>14963990.299999999</v>
      </c>
      <c r="E39">
        <v>148674</v>
      </c>
      <c r="F39" s="4">
        <v>7.3984649122807005</v>
      </c>
      <c r="G39" s="4">
        <v>24.413552631578977</v>
      </c>
    </row>
    <row r="40" spans="2:7" x14ac:dyDescent="0.3">
      <c r="B40" s="8" t="s">
        <v>42</v>
      </c>
      <c r="C40" s="9">
        <v>3348503.97</v>
      </c>
      <c r="D40" s="9">
        <v>16267658.810000004</v>
      </c>
      <c r="E40">
        <v>170070</v>
      </c>
      <c r="F40" s="4">
        <v>7.33645833333334</v>
      </c>
      <c r="G40" s="4">
        <v>24.823974895397484</v>
      </c>
    </row>
    <row r="41" spans="2:7" x14ac:dyDescent="0.3">
      <c r="B41" s="8" t="s">
        <v>35</v>
      </c>
      <c r="C41" s="9">
        <v>3664124.320000004</v>
      </c>
      <c r="D41" s="9">
        <v>17962499.350000016</v>
      </c>
      <c r="E41">
        <v>178160</v>
      </c>
      <c r="F41" s="4">
        <v>7.3170995670995671</v>
      </c>
      <c r="G41" s="4">
        <v>24.543376623376609</v>
      </c>
    </row>
    <row r="42" spans="2:7" x14ac:dyDescent="0.3">
      <c r="B42" s="8" t="s">
        <v>58</v>
      </c>
      <c r="C42" s="9">
        <v>3799812.8800000008</v>
      </c>
      <c r="D42" s="9">
        <v>18822346.310000014</v>
      </c>
      <c r="E42">
        <v>188359</v>
      </c>
      <c r="F42" s="4">
        <v>7.2708365019011438</v>
      </c>
      <c r="G42" s="4">
        <v>25.943041825095026</v>
      </c>
    </row>
    <row r="43" spans="2:7" x14ac:dyDescent="0.3">
      <c r="B43" s="8" t="s">
        <v>67</v>
      </c>
      <c r="C43" s="9">
        <v>3132148.4699999993</v>
      </c>
      <c r="D43" s="9">
        <v>17107874.260000013</v>
      </c>
      <c r="E43">
        <v>170328</v>
      </c>
      <c r="F43" s="4">
        <v>7.2502032520325166</v>
      </c>
      <c r="G43" s="4">
        <v>24.840772357723548</v>
      </c>
    </row>
    <row r="44" spans="2:7" x14ac:dyDescent="0.3">
      <c r="B44" s="8" t="s">
        <v>62</v>
      </c>
      <c r="C44" s="9">
        <v>3150657.4899999984</v>
      </c>
      <c r="D44" s="9">
        <v>17090975.059999995</v>
      </c>
      <c r="E44">
        <v>168945</v>
      </c>
      <c r="F44" s="4">
        <v>7.2033777777777734</v>
      </c>
      <c r="G44" s="4">
        <v>26.339555555555549</v>
      </c>
    </row>
    <row r="45" spans="2:7" x14ac:dyDescent="0.3">
      <c r="B45" s="8" t="s">
        <v>60</v>
      </c>
      <c r="C45" s="9">
        <v>3555277.0499999984</v>
      </c>
      <c r="D45" s="9">
        <v>18764760.56000001</v>
      </c>
      <c r="E45">
        <v>186490</v>
      </c>
      <c r="F45" s="4">
        <v>7.1964081632653034</v>
      </c>
      <c r="G45" s="4">
        <v>24.437346938775509</v>
      </c>
    </row>
    <row r="46" spans="2:7" x14ac:dyDescent="0.3">
      <c r="B46" s="8" t="s">
        <v>66</v>
      </c>
      <c r="C46" s="9">
        <v>3754968.2</v>
      </c>
      <c r="D46" s="9">
        <v>15996798.469999989</v>
      </c>
      <c r="E46">
        <v>166801</v>
      </c>
      <c r="F46" s="4">
        <v>7.179333333333334</v>
      </c>
      <c r="G46" s="4">
        <v>28.683374999999991</v>
      </c>
    </row>
    <row r="47" spans="2:7" x14ac:dyDescent="0.3">
      <c r="B47" s="8" t="s">
        <v>27</v>
      </c>
      <c r="C47" s="9">
        <v>3492579.8200000008</v>
      </c>
      <c r="D47" s="9">
        <v>17233631.36999999</v>
      </c>
      <c r="E47">
        <v>180806</v>
      </c>
      <c r="F47" s="4">
        <v>7.1661471861471844</v>
      </c>
      <c r="G47" s="4">
        <v>24.735887445887442</v>
      </c>
    </row>
    <row r="48" spans="2:7" x14ac:dyDescent="0.3">
      <c r="B48" s="8" t="s">
        <v>71</v>
      </c>
      <c r="C48" s="9">
        <v>3829564.6299999985</v>
      </c>
      <c r="D48" s="9">
        <v>17764077.589999996</v>
      </c>
      <c r="E48">
        <v>184554</v>
      </c>
      <c r="F48" s="4">
        <v>7.1354285714285659</v>
      </c>
      <c r="G48" s="4">
        <v>26.392897959183678</v>
      </c>
    </row>
    <row r="49" spans="2:7" x14ac:dyDescent="0.3">
      <c r="B49" s="8" t="s">
        <v>68</v>
      </c>
      <c r="C49" s="9">
        <v>3621044.3700000006</v>
      </c>
      <c r="D49" s="9">
        <v>18176319.329999987</v>
      </c>
      <c r="E49">
        <v>188146</v>
      </c>
      <c r="F49" s="4">
        <v>7.0839840637450218</v>
      </c>
      <c r="G49" s="4">
        <v>26.1902390438247</v>
      </c>
    </row>
    <row r="50" spans="2:7" x14ac:dyDescent="0.3">
      <c r="B50" s="8" t="s">
        <v>43</v>
      </c>
      <c r="C50" s="9">
        <v>3487220.0300000007</v>
      </c>
      <c r="D50" s="9">
        <v>18117135.120000008</v>
      </c>
      <c r="E50">
        <v>175952</v>
      </c>
      <c r="F50" s="4">
        <v>7.0265983606557363</v>
      </c>
      <c r="G50" s="4">
        <v>26.934139344262292</v>
      </c>
    </row>
    <row r="51" spans="2:7" x14ac:dyDescent="0.3">
      <c r="B51" s="8" t="s">
        <v>65</v>
      </c>
      <c r="C51" s="9">
        <v>3323491.3899999983</v>
      </c>
      <c r="D51" s="9">
        <v>17321659.600000009</v>
      </c>
      <c r="E51">
        <v>164723</v>
      </c>
      <c r="F51" s="4">
        <v>7.0140506329113901</v>
      </c>
      <c r="G51" s="4">
        <v>26.212405063291129</v>
      </c>
    </row>
    <row r="52" spans="2:7" x14ac:dyDescent="0.3">
      <c r="B52" s="8" t="s">
        <v>33</v>
      </c>
      <c r="C52" s="9">
        <v>3808062.2399999984</v>
      </c>
      <c r="D52" s="9">
        <v>18136434.319999997</v>
      </c>
      <c r="E52">
        <v>177936</v>
      </c>
      <c r="F52" s="4">
        <v>6.7632661290322575</v>
      </c>
      <c r="G52" s="4">
        <v>27.309596774193547</v>
      </c>
    </row>
    <row r="53" spans="2:7" x14ac:dyDescent="0.3">
      <c r="B53" s="8" t="s">
        <v>29</v>
      </c>
      <c r="C53" s="9">
        <v>3724394.8299999973</v>
      </c>
      <c r="D53" s="9">
        <v>18398860.779999994</v>
      </c>
      <c r="E53">
        <v>186610</v>
      </c>
      <c r="F53" s="4">
        <v>6.7226693227091641</v>
      </c>
      <c r="G53" s="4">
        <v>25.705298804780899</v>
      </c>
    </row>
    <row r="54" spans="2:7" x14ac:dyDescent="0.3">
      <c r="B54" s="8" t="s">
        <v>37</v>
      </c>
      <c r="C54" s="9">
        <v>3219006.7700000009</v>
      </c>
      <c r="D54" s="9">
        <v>16459651.949999994</v>
      </c>
      <c r="E54">
        <v>160686</v>
      </c>
      <c r="F54" s="4">
        <v>6.7116666666666651</v>
      </c>
      <c r="G54" s="4">
        <v>26.362682926829279</v>
      </c>
    </row>
    <row r="55" spans="2:7" x14ac:dyDescent="0.3">
      <c r="B55" s="8" t="s">
        <v>28</v>
      </c>
      <c r="C55" s="9">
        <v>3392587.5900000012</v>
      </c>
      <c r="D55" s="9">
        <v>17286116.929999992</v>
      </c>
      <c r="E55">
        <v>184392</v>
      </c>
      <c r="F55" s="4">
        <v>6.6428571428571423</v>
      </c>
      <c r="G55" s="4">
        <v>25.57234126984126</v>
      </c>
    </row>
    <row r="56" spans="2:7" x14ac:dyDescent="0.3">
      <c r="B56" s="8" t="s">
        <v>36</v>
      </c>
      <c r="C56" s="9">
        <v>4164629.9699999983</v>
      </c>
      <c r="D56" s="9">
        <v>20979040.220000006</v>
      </c>
      <c r="E56">
        <v>196925</v>
      </c>
      <c r="F56" s="4">
        <v>6.4121960784313741</v>
      </c>
      <c r="G56" s="4">
        <v>27.120509803921568</v>
      </c>
    </row>
    <row r="57" spans="2:7" x14ac:dyDescent="0.3">
      <c r="B57" s="8" t="s">
        <v>54</v>
      </c>
      <c r="C57" s="9">
        <v>3363507.1999999983</v>
      </c>
      <c r="D57" s="9">
        <v>15947147.659999987</v>
      </c>
      <c r="E57">
        <v>158368</v>
      </c>
      <c r="F57" s="4">
        <v>6.1138016528925609</v>
      </c>
      <c r="G57" s="4">
        <v>27.418796680497927</v>
      </c>
    </row>
    <row r="58" spans="2:7" x14ac:dyDescent="0.3">
      <c r="B58" s="8" t="s">
        <v>167</v>
      </c>
      <c r="C58" s="9">
        <v>171733718.69000024</v>
      </c>
      <c r="D58" s="9">
        <v>902324185.24999869</v>
      </c>
      <c r="E58">
        <v>8800593</v>
      </c>
      <c r="F58" s="4">
        <v>7.5796066666666579</v>
      </c>
      <c r="G58" s="4">
        <v>25.606523297490938</v>
      </c>
    </row>
  </sheetData>
  <conditionalFormatting pivot="1" sqref="F8:G57">
    <cfRule type="expression" dxfId="8" priority="2">
      <formula>AND($F8&gt;=8, $G8&lt;=25)</formula>
    </cfRule>
  </conditionalFormatting>
  <conditionalFormatting pivot="1" sqref="F8:G57">
    <cfRule type="expression" dxfId="7" priority="3">
      <formula>AND($F8&gt;=7, $F8&lt;8, $G8&lt;=26)</formula>
    </cfRule>
  </conditionalFormatting>
  <conditionalFormatting pivot="1" sqref="F8:G57">
    <cfRule type="expression" dxfId="6" priority="1">
      <formula>OR($F8&lt;7, $G8&gt;27)</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D480E-1A73-4451-BAC2-5DF1A7CABAC6}">
  <dimension ref="N1:R2"/>
  <sheetViews>
    <sheetView showGridLines="0" tabSelected="1" showWhiteSpace="0" zoomScale="67" zoomScaleNormal="67" zoomScalePageLayoutView="52" workbookViewId="0">
      <selection activeCell="J15" sqref="J15"/>
    </sheetView>
  </sheetViews>
  <sheetFormatPr defaultRowHeight="19.95" customHeight="1" x14ac:dyDescent="0.3"/>
  <cols>
    <col min="1" max="1" width="16.21875" style="12" customWidth="1"/>
    <col min="2" max="2" width="21.6640625" style="12" customWidth="1"/>
    <col min="3" max="3" width="18.44140625" style="12" customWidth="1"/>
    <col min="4" max="4" width="22" style="12" customWidth="1"/>
    <col min="5" max="5" width="19.109375" style="12" customWidth="1"/>
    <col min="6" max="6" width="23" style="12" customWidth="1"/>
    <col min="7" max="9" width="8.88671875" style="12"/>
    <col min="10" max="10" width="26.88671875" style="12" customWidth="1"/>
    <col min="11" max="11" width="91.5546875" style="12" customWidth="1"/>
    <col min="12" max="13" width="8.88671875" style="12"/>
    <col min="14" max="14" width="13.21875" style="12" bestFit="1" customWidth="1"/>
    <col min="15" max="16384" width="8.88671875" style="12"/>
  </cols>
  <sheetData>
    <row r="1" spans="14:18" ht="30" customHeight="1" x14ac:dyDescent="0.3"/>
    <row r="2" spans="14:18" ht="19.95" customHeight="1" x14ac:dyDescent="0.3">
      <c r="N2" s="22" t="str">
        <f>"$" &amp; TEXT(SUM(Clean_data!L2:L12001)/1000000,"#,##0.0") &amp; "M"</f>
        <v>$902.3M</v>
      </c>
      <c r="O2" s="12" t="str">
        <f>TEXT(AVERAGE(Clean_data!Q2:Q12001),"0.00")</f>
        <v>7.58</v>
      </c>
      <c r="P2" s="12" t="str">
        <f>TEXT(MIN(Clean_data!P2:P1234),"$0.00")</f>
        <v>$2.11</v>
      </c>
      <c r="Q2" s="12" t="str">
        <f>TEXT(SUM(Clean_data!K2:K12001)/1000000,"#,##0.0") &amp; "M"</f>
        <v>8.8M</v>
      </c>
      <c r="R2" s="12" t="str">
        <f>_xlfn.XLOOKUP(MAX(Clean_data!M2:M12001), Clean_data!M2:M12001, Clean_data!D2:D12001) &amp; " (" &amp; TEXT(MAX(Clean_data!M2:M12001),"0.00") &amp; ")"</f>
        <v>Campaign 46 (15.00)</v>
      </c>
    </row>
  </sheetData>
  <pageMargins left="0.7" right="0.7" top="0.75" bottom="0.75" header="0.3" footer="0.3"/>
  <pageSetup scale="52" orientation="portrait" r:id="rId1"/>
  <colBreaks count="1" manualBreakCount="1">
    <brk id="10" max="30" man="1"/>
  </colBreaks>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2A517-4270-49E5-A8CA-44C3095FBB00}">
  <dimension ref="B2:H20"/>
  <sheetViews>
    <sheetView workbookViewId="0">
      <selection activeCell="K12" sqref="K12"/>
    </sheetView>
  </sheetViews>
  <sheetFormatPr defaultRowHeight="14.4" x14ac:dyDescent="0.3"/>
  <cols>
    <col min="2" max="2" width="12.5546875" bestFit="1" customWidth="1"/>
    <col min="3" max="3" width="17.88671875" bestFit="1" customWidth="1"/>
    <col min="6" max="6" width="6.44140625" bestFit="1" customWidth="1"/>
    <col min="7" max="7" width="6.33203125" bestFit="1" customWidth="1"/>
  </cols>
  <sheetData>
    <row r="2" spans="2:8" x14ac:dyDescent="0.3">
      <c r="B2" s="7" t="s">
        <v>166</v>
      </c>
      <c r="C2" t="s">
        <v>168</v>
      </c>
    </row>
    <row r="3" spans="2:8" x14ac:dyDescent="0.3">
      <c r="B3" s="8" t="s">
        <v>127</v>
      </c>
      <c r="C3" s="23">
        <v>33454451.679999992</v>
      </c>
      <c r="F3" s="13"/>
      <c r="G3" s="14"/>
      <c r="H3" s="15"/>
    </row>
    <row r="4" spans="2:8" x14ac:dyDescent="0.3">
      <c r="B4" s="8" t="s">
        <v>115</v>
      </c>
      <c r="C4" s="23">
        <v>34049083.619999997</v>
      </c>
      <c r="F4" s="16"/>
      <c r="G4" s="17"/>
      <c r="H4" s="18"/>
    </row>
    <row r="5" spans="2:8" x14ac:dyDescent="0.3">
      <c r="B5" s="8" t="s">
        <v>135</v>
      </c>
      <c r="C5" s="23">
        <v>61260957.890000023</v>
      </c>
      <c r="F5" s="16"/>
      <c r="G5" s="17"/>
      <c r="H5" s="18"/>
    </row>
    <row r="6" spans="2:8" x14ac:dyDescent="0.3">
      <c r="B6" s="8" t="s">
        <v>131</v>
      </c>
      <c r="C6" s="23">
        <v>36342667.229999989</v>
      </c>
      <c r="F6" s="16"/>
      <c r="G6" s="17"/>
      <c r="H6" s="18"/>
    </row>
    <row r="7" spans="2:8" x14ac:dyDescent="0.3">
      <c r="B7" s="8" t="s">
        <v>150</v>
      </c>
      <c r="C7" s="23">
        <v>58682382.199999996</v>
      </c>
      <c r="F7" s="16"/>
      <c r="G7" s="17"/>
      <c r="H7" s="18"/>
    </row>
    <row r="8" spans="2:8" x14ac:dyDescent="0.3">
      <c r="B8" s="8" t="s">
        <v>167</v>
      </c>
      <c r="C8" s="23">
        <v>223789542.61999997</v>
      </c>
      <c r="F8" s="16"/>
      <c r="G8" s="17"/>
      <c r="H8" s="18"/>
    </row>
    <row r="9" spans="2:8" x14ac:dyDescent="0.3">
      <c r="F9" s="16"/>
      <c r="G9" s="17"/>
      <c r="H9" s="18"/>
    </row>
    <row r="10" spans="2:8" x14ac:dyDescent="0.3">
      <c r="F10" s="16"/>
      <c r="G10" s="17"/>
      <c r="H10" s="18"/>
    </row>
    <row r="11" spans="2:8" x14ac:dyDescent="0.3">
      <c r="F11" s="16"/>
      <c r="G11" s="17"/>
      <c r="H11" s="18"/>
    </row>
    <row r="12" spans="2:8" x14ac:dyDescent="0.3">
      <c r="F12" s="16"/>
      <c r="G12" s="17"/>
      <c r="H12" s="18"/>
    </row>
    <row r="13" spans="2:8" x14ac:dyDescent="0.3">
      <c r="F13" s="16"/>
      <c r="G13" s="17"/>
      <c r="H13" s="18"/>
    </row>
    <row r="14" spans="2:8" x14ac:dyDescent="0.3">
      <c r="F14" s="16"/>
      <c r="G14" s="17"/>
      <c r="H14" s="18"/>
    </row>
    <row r="15" spans="2:8" x14ac:dyDescent="0.3">
      <c r="F15" s="16"/>
      <c r="G15" s="17"/>
      <c r="H15" s="18"/>
    </row>
    <row r="16" spans="2:8" x14ac:dyDescent="0.3">
      <c r="F16" s="16"/>
      <c r="G16" s="17"/>
      <c r="H16" s="18"/>
    </row>
    <row r="17" spans="6:8" x14ac:dyDescent="0.3">
      <c r="F17" s="16"/>
      <c r="G17" s="17"/>
      <c r="H17" s="18"/>
    </row>
    <row r="18" spans="6:8" x14ac:dyDescent="0.3">
      <c r="F18" s="16"/>
      <c r="G18" s="17"/>
      <c r="H18" s="18"/>
    </row>
    <row r="19" spans="6:8" x14ac:dyDescent="0.3">
      <c r="F19" s="16"/>
      <c r="G19" s="17"/>
      <c r="H19" s="18"/>
    </row>
    <row r="20" spans="6:8" x14ac:dyDescent="0.3">
      <c r="F20" s="19"/>
      <c r="G20" s="20"/>
      <c r="H20" s="2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883D8-8B3D-49D6-8A4F-6A637AC2694D}">
  <dimension ref="B2:C9"/>
  <sheetViews>
    <sheetView workbookViewId="0">
      <selection activeCell="E4" sqref="E4"/>
    </sheetView>
  </sheetViews>
  <sheetFormatPr defaultRowHeight="14.4" x14ac:dyDescent="0.3"/>
  <cols>
    <col min="2" max="2" width="12.5546875" bestFit="1" customWidth="1"/>
    <col min="3" max="3" width="23.21875" bestFit="1" customWidth="1"/>
  </cols>
  <sheetData>
    <row r="2" spans="2:3" x14ac:dyDescent="0.3">
      <c r="B2" s="7" t="s">
        <v>166</v>
      </c>
      <c r="C2" t="s">
        <v>186</v>
      </c>
    </row>
    <row r="3" spans="2:3" x14ac:dyDescent="0.3">
      <c r="B3" s="8" t="s">
        <v>19</v>
      </c>
      <c r="C3" s="4">
        <v>7.7532399999999848</v>
      </c>
    </row>
    <row r="4" spans="2:3" x14ac:dyDescent="0.3">
      <c r="B4" s="8" t="s">
        <v>107</v>
      </c>
      <c r="C4" s="4">
        <v>7.7000999999999937</v>
      </c>
    </row>
    <row r="5" spans="2:3" x14ac:dyDescent="0.3">
      <c r="B5" s="8" t="s">
        <v>21</v>
      </c>
      <c r="C5" s="4">
        <v>7.694964999999991</v>
      </c>
    </row>
    <row r="6" spans="2:3" x14ac:dyDescent="0.3">
      <c r="B6" s="8" t="s">
        <v>17</v>
      </c>
      <c r="C6" s="4">
        <v>7.5114299999999963</v>
      </c>
    </row>
    <row r="7" spans="2:3" x14ac:dyDescent="0.3">
      <c r="B7" s="8" t="s">
        <v>18</v>
      </c>
      <c r="C7" s="4">
        <v>7.4967050000000093</v>
      </c>
    </row>
    <row r="8" spans="2:3" x14ac:dyDescent="0.3">
      <c r="B8" s="8" t="s">
        <v>108</v>
      </c>
      <c r="C8" s="4">
        <v>7.3212000000000108</v>
      </c>
    </row>
    <row r="9" spans="2:3" x14ac:dyDescent="0.3">
      <c r="B9" s="8" t="s">
        <v>167</v>
      </c>
      <c r="C9" s="4">
        <v>7.5796066666666606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8321D-113C-4596-93C7-EC79D9699812}">
  <dimension ref="B3:I13"/>
  <sheetViews>
    <sheetView workbookViewId="0">
      <selection activeCell="D27" sqref="D27"/>
    </sheetView>
  </sheetViews>
  <sheetFormatPr defaultRowHeight="14.4" x14ac:dyDescent="0.3"/>
  <cols>
    <col min="2" max="2" width="12.77734375" bestFit="1" customWidth="1"/>
    <col min="3" max="3" width="15.5546875" bestFit="1" customWidth="1"/>
    <col min="4" max="8" width="15.109375" bestFit="1" customWidth="1"/>
    <col min="9" max="9" width="16.109375" bestFit="1" customWidth="1"/>
  </cols>
  <sheetData>
    <row r="3" spans="2:9" x14ac:dyDescent="0.3">
      <c r="B3" s="7" t="s">
        <v>170</v>
      </c>
      <c r="C3" s="7" t="s">
        <v>181</v>
      </c>
    </row>
    <row r="4" spans="2:9" x14ac:dyDescent="0.3">
      <c r="B4" s="7" t="s">
        <v>166</v>
      </c>
      <c r="C4" t="s">
        <v>21</v>
      </c>
      <c r="D4" t="s">
        <v>18</v>
      </c>
      <c r="E4" t="s">
        <v>17</v>
      </c>
      <c r="F4" t="s">
        <v>19</v>
      </c>
      <c r="G4" t="s">
        <v>107</v>
      </c>
      <c r="H4" t="s">
        <v>108</v>
      </c>
      <c r="I4" t="s">
        <v>167</v>
      </c>
    </row>
    <row r="5" spans="2:9" x14ac:dyDescent="0.3">
      <c r="B5" s="8" t="s">
        <v>187</v>
      </c>
      <c r="C5" s="9">
        <v>14369654.999999994</v>
      </c>
      <c r="D5" s="9">
        <v>13355458.379999999</v>
      </c>
      <c r="E5" s="9">
        <v>14872358.690000005</v>
      </c>
      <c r="F5" s="9">
        <v>15417621.329999996</v>
      </c>
      <c r="G5" s="9">
        <v>14908907.640000001</v>
      </c>
      <c r="H5" s="9">
        <v>14239400.149999995</v>
      </c>
      <c r="I5" s="9">
        <v>87163401.189999998</v>
      </c>
    </row>
    <row r="6" spans="2:9" x14ac:dyDescent="0.3">
      <c r="B6" s="10" t="s">
        <v>189</v>
      </c>
      <c r="C6" s="9">
        <v>5144986.4399999948</v>
      </c>
      <c r="D6" s="9">
        <v>4377581.4399999976</v>
      </c>
      <c r="E6" s="9">
        <v>4958692.1799999988</v>
      </c>
      <c r="F6" s="9">
        <v>5355207.0199999996</v>
      </c>
      <c r="G6" s="9">
        <v>4805022.1099999975</v>
      </c>
      <c r="H6" s="9">
        <v>4343041.8099999996</v>
      </c>
      <c r="I6" s="9">
        <v>28984530.999999989</v>
      </c>
    </row>
    <row r="7" spans="2:9" x14ac:dyDescent="0.3">
      <c r="B7" s="10" t="s">
        <v>190</v>
      </c>
      <c r="C7" s="9">
        <v>4379974.4599999972</v>
      </c>
      <c r="D7" s="9">
        <v>4142454.2000000011</v>
      </c>
      <c r="E7" s="9">
        <v>4556843.0400000028</v>
      </c>
      <c r="F7" s="9">
        <v>5059829.3600000013</v>
      </c>
      <c r="G7" s="9">
        <v>4818315.24</v>
      </c>
      <c r="H7" s="9">
        <v>5025230.4599999981</v>
      </c>
      <c r="I7" s="9">
        <v>27982646.760000002</v>
      </c>
    </row>
    <row r="8" spans="2:9" x14ac:dyDescent="0.3">
      <c r="B8" s="10" t="s">
        <v>191</v>
      </c>
      <c r="C8" s="9">
        <v>4844694.1000000034</v>
      </c>
      <c r="D8" s="9">
        <v>4835422.7399999993</v>
      </c>
      <c r="E8" s="9">
        <v>5356823.4700000016</v>
      </c>
      <c r="F8" s="9">
        <v>5002584.9499999955</v>
      </c>
      <c r="G8" s="9">
        <v>5285570.2900000028</v>
      </c>
      <c r="H8" s="9">
        <v>4871127.879999998</v>
      </c>
      <c r="I8" s="9">
        <v>30196223.430000003</v>
      </c>
    </row>
    <row r="9" spans="2:9" x14ac:dyDescent="0.3">
      <c r="B9" s="8" t="s">
        <v>188</v>
      </c>
      <c r="C9" s="9">
        <v>13624639.560000006</v>
      </c>
      <c r="D9" s="9">
        <v>14935147.720000003</v>
      </c>
      <c r="E9" s="9">
        <v>14958464.519999994</v>
      </c>
      <c r="F9" s="9">
        <v>13784459.02</v>
      </c>
      <c r="G9" s="9">
        <v>13406534.510000005</v>
      </c>
      <c r="H9" s="9">
        <v>13861072.17</v>
      </c>
      <c r="I9" s="9">
        <v>84570317.5</v>
      </c>
    </row>
    <row r="10" spans="2:9" x14ac:dyDescent="0.3">
      <c r="B10" s="10" t="s">
        <v>192</v>
      </c>
      <c r="C10" s="9">
        <v>4861522.8400000045</v>
      </c>
      <c r="D10" s="9">
        <v>4832201.9300000034</v>
      </c>
      <c r="E10" s="9">
        <v>5459668.0699999966</v>
      </c>
      <c r="F10" s="9">
        <v>4916393.5899999989</v>
      </c>
      <c r="G10" s="9">
        <v>5004552.9000000022</v>
      </c>
      <c r="H10" s="9">
        <v>5192720.1399999987</v>
      </c>
      <c r="I10" s="9">
        <v>30267059.470000006</v>
      </c>
    </row>
    <row r="11" spans="2:9" x14ac:dyDescent="0.3">
      <c r="B11" s="10" t="s">
        <v>193</v>
      </c>
      <c r="C11" s="9">
        <v>4137181.8800000013</v>
      </c>
      <c r="D11" s="9">
        <v>4834353.9800000004</v>
      </c>
      <c r="E11" s="9">
        <v>4966006.9400000023</v>
      </c>
      <c r="F11" s="9">
        <v>3746596.1600000011</v>
      </c>
      <c r="G11" s="9">
        <v>4321302.7000000011</v>
      </c>
      <c r="H11" s="9">
        <v>4706381.6199999992</v>
      </c>
      <c r="I11" s="9">
        <v>26711823.280000001</v>
      </c>
    </row>
    <row r="12" spans="2:9" x14ac:dyDescent="0.3">
      <c r="B12" s="10" t="s">
        <v>194</v>
      </c>
      <c r="C12" s="9">
        <v>4625934.8399999989</v>
      </c>
      <c r="D12" s="9">
        <v>5268591.8099999987</v>
      </c>
      <c r="E12" s="9">
        <v>4532789.5099999961</v>
      </c>
      <c r="F12" s="9">
        <v>5121469.2700000005</v>
      </c>
      <c r="G12" s="9">
        <v>4080678.9100000011</v>
      </c>
      <c r="H12" s="9">
        <v>3961970.410000002</v>
      </c>
      <c r="I12" s="9">
        <v>27591434.75</v>
      </c>
    </row>
    <row r="13" spans="2:9" x14ac:dyDescent="0.3">
      <c r="B13" s="8" t="s">
        <v>167</v>
      </c>
      <c r="C13" s="9">
        <v>27994294.560000002</v>
      </c>
      <c r="D13" s="9">
        <v>28290606.100000001</v>
      </c>
      <c r="E13" s="9">
        <v>29830823.210000001</v>
      </c>
      <c r="F13" s="9">
        <v>29202080.349999994</v>
      </c>
      <c r="G13" s="9">
        <v>28315442.150000002</v>
      </c>
      <c r="H13" s="9">
        <v>28100472.319999993</v>
      </c>
      <c r="I13" s="9">
        <v>171733718.69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079AF-9BAA-4F2C-A3B4-26FE99210FDD}">
  <dimension ref="B2:E17"/>
  <sheetViews>
    <sheetView workbookViewId="0">
      <selection activeCell="F25" sqref="F25"/>
    </sheetView>
  </sheetViews>
  <sheetFormatPr defaultRowHeight="14.4" x14ac:dyDescent="0.3"/>
  <cols>
    <col min="2" max="2" width="14.44140625" bestFit="1" customWidth="1"/>
    <col min="3" max="3" width="16.109375" bestFit="1" customWidth="1"/>
    <col min="4" max="4" width="14.77734375" bestFit="1" customWidth="1"/>
    <col min="5" max="5" width="17.21875" bestFit="1" customWidth="1"/>
  </cols>
  <sheetData>
    <row r="2" spans="2:5" x14ac:dyDescent="0.3">
      <c r="B2" s="6" t="s">
        <v>2</v>
      </c>
      <c r="C2" s="6" t="s">
        <v>185</v>
      </c>
      <c r="D2" s="6" t="s">
        <v>171</v>
      </c>
      <c r="E2" s="6" t="s">
        <v>169</v>
      </c>
    </row>
    <row r="3" spans="2:5" x14ac:dyDescent="0.3">
      <c r="B3" t="s">
        <v>48</v>
      </c>
      <c r="C3" s="4">
        <v>22.498604651162786</v>
      </c>
      <c r="D3" s="4">
        <v>7.4443798449612411</v>
      </c>
      <c r="E3">
        <v>217854</v>
      </c>
    </row>
    <row r="4" spans="2:5" x14ac:dyDescent="0.3">
      <c r="B4" t="s">
        <v>25</v>
      </c>
      <c r="C4" s="4">
        <v>25.785234374999995</v>
      </c>
      <c r="D4" s="4">
        <v>7.625195312499998</v>
      </c>
      <c r="E4">
        <v>210305</v>
      </c>
    </row>
    <row r="5" spans="2:5" x14ac:dyDescent="0.3">
      <c r="B5" t="s">
        <v>40</v>
      </c>
      <c r="C5" s="4">
        <v>25.367490494296572</v>
      </c>
      <c r="D5" s="4">
        <v>8.4358935361216734</v>
      </c>
      <c r="E5">
        <v>195559</v>
      </c>
    </row>
    <row r="6" spans="2:5" x14ac:dyDescent="0.3">
      <c r="B6" t="s">
        <v>41</v>
      </c>
      <c r="C6" s="4">
        <v>25.999137254901946</v>
      </c>
      <c r="D6" s="4">
        <v>8.1675294117647042</v>
      </c>
      <c r="E6">
        <v>194737</v>
      </c>
    </row>
    <row r="7" spans="2:5" x14ac:dyDescent="0.3">
      <c r="B7" t="s">
        <v>70</v>
      </c>
      <c r="C7" s="4">
        <v>27.580719999999985</v>
      </c>
      <c r="D7" s="4">
        <v>7.4021599999999985</v>
      </c>
      <c r="E7">
        <v>192516</v>
      </c>
    </row>
    <row r="8" spans="2:5" x14ac:dyDescent="0.3">
      <c r="B8" t="s">
        <v>23</v>
      </c>
      <c r="C8" s="4">
        <v>25.598632812500004</v>
      </c>
      <c r="D8" s="4">
        <v>8.1675390624999995</v>
      </c>
      <c r="E8">
        <v>192250</v>
      </c>
    </row>
    <row r="9" spans="2:5" x14ac:dyDescent="0.3">
      <c r="B9" t="s">
        <v>57</v>
      </c>
      <c r="C9" s="4">
        <v>25.56748987854251</v>
      </c>
      <c r="D9" s="4">
        <v>7.4573684210526316</v>
      </c>
      <c r="E9">
        <v>190034</v>
      </c>
    </row>
    <row r="10" spans="2:5" x14ac:dyDescent="0.3">
      <c r="B10" t="s">
        <v>58</v>
      </c>
      <c r="C10" s="4">
        <v>25.943041825095026</v>
      </c>
      <c r="D10" s="4">
        <v>7.2708365019011438</v>
      </c>
      <c r="E10">
        <v>188359</v>
      </c>
    </row>
    <row r="11" spans="2:5" x14ac:dyDescent="0.3">
      <c r="B11" t="s">
        <v>68</v>
      </c>
      <c r="C11" s="4">
        <v>26.1902390438247</v>
      </c>
      <c r="D11" s="4">
        <v>7.0839840637450218</v>
      </c>
      <c r="E11">
        <v>188146</v>
      </c>
    </row>
    <row r="12" spans="2:5" x14ac:dyDescent="0.3">
      <c r="B12" t="s">
        <v>60</v>
      </c>
      <c r="C12" s="4">
        <v>24.437346938775509</v>
      </c>
      <c r="D12" s="4">
        <v>7.1964081632653034</v>
      </c>
      <c r="E12">
        <v>186490</v>
      </c>
    </row>
    <row r="13" spans="2:5" x14ac:dyDescent="0.3">
      <c r="B13" t="s">
        <v>63</v>
      </c>
      <c r="C13" s="4">
        <v>25.5359349593496</v>
      </c>
      <c r="D13" s="4">
        <v>7.4486991869918668</v>
      </c>
      <c r="E13">
        <v>186427</v>
      </c>
    </row>
    <row r="14" spans="2:5" x14ac:dyDescent="0.3">
      <c r="B14" t="s">
        <v>71</v>
      </c>
      <c r="C14" s="4">
        <v>26.392897959183678</v>
      </c>
      <c r="D14" s="4">
        <v>7.1354285714285659</v>
      </c>
      <c r="E14">
        <v>184554</v>
      </c>
    </row>
    <row r="15" spans="2:5" x14ac:dyDescent="0.3">
      <c r="B15" t="s">
        <v>49</v>
      </c>
      <c r="C15" s="4">
        <v>27.435810810810803</v>
      </c>
      <c r="D15" s="4">
        <v>8.1793693693693701</v>
      </c>
      <c r="E15">
        <v>183418</v>
      </c>
    </row>
    <row r="16" spans="2:5" x14ac:dyDescent="0.3">
      <c r="B16" t="s">
        <v>27</v>
      </c>
      <c r="C16" s="4">
        <v>24.735887445887442</v>
      </c>
      <c r="D16" s="4">
        <v>7.1661471861471844</v>
      </c>
      <c r="E16">
        <v>180806</v>
      </c>
    </row>
    <row r="17" spans="2:5" x14ac:dyDescent="0.3">
      <c r="B17" t="s">
        <v>69</v>
      </c>
      <c r="C17" s="4">
        <v>25.561196911196934</v>
      </c>
      <c r="D17" s="4">
        <v>7.6964864864864833</v>
      </c>
      <c r="E17">
        <v>179963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07BC8363-73A5-4899-B504-7464BA52EC9E}">
  <ds:schemaRefs/>
</ds:datastoreItem>
</file>

<file path=customXml/itemProps2.xml><?xml version="1.0" encoding="utf-8"?>
<ds:datastoreItem xmlns:ds="http://schemas.openxmlformats.org/officeDocument/2006/customXml" ds:itemID="{320864F9-4227-4AEF-89A7-FF82DCE817D2}">
  <ds:schemaRefs/>
</ds:datastoreItem>
</file>

<file path=customXml/itemProps3.xml><?xml version="1.0" encoding="utf-8"?>
<ds:datastoreItem xmlns:ds="http://schemas.openxmlformats.org/officeDocument/2006/customXml" ds:itemID="{E7604261-38E3-4B67-A9DF-DA0EE5DD7239}">
  <ds:schemaRefs>
    <ds:schemaRef ds:uri="http://schemas.microsoft.com/DataMashup"/>
  </ds:schemaRefs>
</ds:datastoreItem>
</file>

<file path=customXml/itemProps4.xml><?xml version="1.0" encoding="utf-8"?>
<ds:datastoreItem xmlns:ds="http://schemas.openxmlformats.org/officeDocument/2006/customXml" ds:itemID="{7528D810-2680-4AED-87A1-BF30F0F83459}">
  <ds:schemaRefs/>
</ds:datastoreItem>
</file>

<file path=customXml/itemProps5.xml><?xml version="1.0" encoding="utf-8"?>
<ds:datastoreItem xmlns:ds="http://schemas.openxmlformats.org/officeDocument/2006/customXml" ds:itemID="{3D6C601E-9C3F-4BD6-87C1-DC92CDE91519}">
  <ds:schemaRefs/>
</ds:datastoreItem>
</file>

<file path=customXml/itemProps6.xml><?xml version="1.0" encoding="utf-8"?>
<ds:datastoreItem xmlns:ds="http://schemas.openxmlformats.org/officeDocument/2006/customXml" ds:itemID="{38C7F589-A433-45C1-9A12-0B9CC042E9C9}">
  <ds:schemaRefs/>
</ds:datastoreItem>
</file>

<file path=customXml/itemProps7.xml><?xml version="1.0" encoding="utf-8"?>
<ds:datastoreItem xmlns:ds="http://schemas.openxmlformats.org/officeDocument/2006/customXml" ds:itemID="{0241DA04-C1C1-4A68-8619-48EC28B82384}">
  <ds:schemaRefs/>
</ds:datastoreItem>
</file>

<file path=customXml/itemProps8.xml><?xml version="1.0" encoding="utf-8"?>
<ds:datastoreItem xmlns:ds="http://schemas.openxmlformats.org/officeDocument/2006/customXml" ds:itemID="{8C9EE5E3-5480-4D3E-9306-F9669AD1F1AB}">
  <ds:schemaRefs/>
</ds:datastoreItem>
</file>

<file path=customXml/itemProps9.xml><?xml version="1.0" encoding="utf-8"?>
<ds:datastoreItem xmlns:ds="http://schemas.openxmlformats.org/officeDocument/2006/customXml" ds:itemID="{5B571B1B-33E2-4C37-8C97-186D2689580B}">
  <ds:schemaRefs/>
</ds:datastoreItem>
</file>

<file path=customXml/itemProps10.xml><?xml version="1.0" encoding="utf-8"?>
<ds:datastoreItem xmlns:ds="http://schemas.openxmlformats.org/officeDocument/2006/customXml" ds:itemID="{25E7FF35-33C8-4F35-B69A-6F417A017DD6}">
  <ds:schemaRefs/>
</ds:datastoreItem>
</file>

<file path=customXml/itemProps11.xml><?xml version="1.0" encoding="utf-8"?>
<ds:datastoreItem xmlns:ds="http://schemas.openxmlformats.org/officeDocument/2006/customXml" ds:itemID="{4B5D2CD1-3143-49FD-82CA-13DE61E6232A}">
  <ds:schemaRefs/>
</ds:datastoreItem>
</file>

<file path=customXml/itemProps12.xml><?xml version="1.0" encoding="utf-8"?>
<ds:datastoreItem xmlns:ds="http://schemas.openxmlformats.org/officeDocument/2006/customXml" ds:itemID="{84F9EA9A-CCEA-41CC-9DC3-E825A10D9C6D}">
  <ds:schemaRefs/>
</ds:datastoreItem>
</file>

<file path=customXml/itemProps13.xml><?xml version="1.0" encoding="utf-8"?>
<ds:datastoreItem xmlns:ds="http://schemas.openxmlformats.org/officeDocument/2006/customXml" ds:itemID="{FEBB08E2-EEEF-49C9-B0A0-FA7C3F2758C3}">
  <ds:schemaRefs/>
</ds:datastoreItem>
</file>

<file path=customXml/itemProps14.xml><?xml version="1.0" encoding="utf-8"?>
<ds:datastoreItem xmlns:ds="http://schemas.openxmlformats.org/officeDocument/2006/customXml" ds:itemID="{DAB55C7A-EAE4-4932-9BB2-18697A361A6A}">
  <ds:schemaRefs/>
</ds:datastoreItem>
</file>

<file path=customXml/itemProps15.xml><?xml version="1.0" encoding="utf-8"?>
<ds:datastoreItem xmlns:ds="http://schemas.openxmlformats.org/officeDocument/2006/customXml" ds:itemID="{EA6364A6-A577-48A3-9C6A-1F90206D6DD7}">
  <ds:schemaRefs/>
</ds:datastoreItem>
</file>

<file path=customXml/itemProps16.xml><?xml version="1.0" encoding="utf-8"?>
<ds:datastoreItem xmlns:ds="http://schemas.openxmlformats.org/officeDocument/2006/customXml" ds:itemID="{65CEAD63-3C31-4335-99FA-DF8DCF81F9FC}">
  <ds:schemaRefs/>
</ds:datastoreItem>
</file>

<file path=customXml/itemProps17.xml><?xml version="1.0" encoding="utf-8"?>
<ds:datastoreItem xmlns:ds="http://schemas.openxmlformats.org/officeDocument/2006/customXml" ds:itemID="{7B1473AD-80F1-4AA4-A444-EA15165A08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Raw_Data</vt:lpstr>
      <vt:lpstr>Product_Categories</vt:lpstr>
      <vt:lpstr>Clean_data</vt:lpstr>
      <vt:lpstr>Channel Performance Summary</vt:lpstr>
      <vt:lpstr>Monthly Spend &amp; Revenue Trend</vt:lpstr>
      <vt:lpstr>Product Category Analysis</vt:lpstr>
      <vt:lpstr>Customer Segment Performance</vt:lpstr>
      <vt:lpstr>Campaign Performance</vt:lpstr>
      <vt:lpstr>Dashboard</vt:lpstr>
      <vt:lpstr>Top 5 Product</vt:lpstr>
      <vt:lpstr>ROAS_Channel</vt:lpstr>
      <vt:lpstr>Average ROAS by Channel</vt:lpstr>
      <vt:lpstr>ROAS vs CPA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Mohani Lal Bhurtel</cp:lastModifiedBy>
  <cp:lastPrinted>2025-04-14T12:15:31Z</cp:lastPrinted>
  <dcterms:created xsi:type="dcterms:W3CDTF">2025-04-13T14:53:49Z</dcterms:created>
  <dcterms:modified xsi:type="dcterms:W3CDTF">2025-04-14T12:18:31Z</dcterms:modified>
</cp:coreProperties>
</file>